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C:\DD DATA ANALYSIS\"/>
    </mc:Choice>
  </mc:AlternateContent>
  <xr:revisionPtr revIDLastSave="0" documentId="13_ncr:1_{17420DD2-CC95-451D-92C0-F67B62B084DE}" xr6:coauthVersionLast="47" xr6:coauthVersionMax="47" xr10:uidLastSave="{00000000-0000-0000-0000-000000000000}"/>
  <bookViews>
    <workbookView xWindow="-108" yWindow="-108" windowWidth="23256" windowHeight="12456" activeTab="5" xr2:uid="{00000000-000D-0000-FFFF-FFFF00000000}"/>
  </bookViews>
  <sheets>
    <sheet name="ANALYSIS" sheetId="1" r:id="rId1"/>
    <sheet name="PIVOT TABLE" sheetId="2" state="hidden" r:id="rId2"/>
    <sheet name="CHARTS" sheetId="3" r:id="rId3"/>
    <sheet name="KPI" sheetId="7" state="hidden" r:id="rId4"/>
    <sheet name="DASHBOARD (2)" sheetId="8" state="hidden" r:id="rId5"/>
    <sheet name="DASHBOARD" sheetId="4" r:id="rId6"/>
  </sheets>
  <definedNames>
    <definedName name="_xlnm._FilterDatabase" localSheetId="0" hidden="1">ANALYSIS!$A$1:$M$10001</definedName>
    <definedName name="NativeTimeline_Issue_Date">#N/A</definedName>
    <definedName name="Slicer_Credit_Score_Range">#N/A</definedName>
    <definedName name="Slicer_Income_Band">#N/A</definedName>
    <definedName name="Slicer_Interest_Rate_Band">#N/A</definedName>
    <definedName name="Slicer_Loan_Purpose">#N/A</definedName>
    <definedName name="Slicer_Simple_Risk_Alert">#N/A</definedName>
  </definedNames>
  <calcPr calcId="191029"/>
  <pivotCaches>
    <pivotCache cacheId="24" r:id="rId7"/>
    <pivotCache cacheId="25"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5" i="3" l="1"/>
  <c r="K16" i="3"/>
  <c r="K17" i="3"/>
  <c r="K18" i="3"/>
  <c r="K14" i="3"/>
  <c r="J15" i="3"/>
  <c r="J16" i="3"/>
  <c r="J17" i="3"/>
  <c r="J18" i="3"/>
  <c r="J14" i="3"/>
  <c r="I15" i="3"/>
  <c r="I16" i="3"/>
  <c r="I17" i="3"/>
  <c r="I18" i="3"/>
  <c r="I14" i="3"/>
  <c r="P2" i="3"/>
  <c r="R3" i="3"/>
  <c r="R4" i="3"/>
  <c r="R5" i="3"/>
  <c r="R6" i="3"/>
  <c r="R2" i="3"/>
  <c r="Q3" i="3"/>
  <c r="Q4" i="3"/>
  <c r="Q5" i="3"/>
  <c r="Q6" i="3"/>
  <c r="Q2" i="3"/>
  <c r="P3" i="3"/>
  <c r="P4" i="3"/>
  <c r="P5" i="3"/>
  <c r="P6" i="3"/>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R9954" i="1"/>
  <c r="R9955" i="1"/>
  <c r="R9956" i="1"/>
  <c r="R9957" i="1"/>
  <c r="R9958" i="1"/>
  <c r="R9959" i="1"/>
  <c r="R9960" i="1"/>
  <c r="R9961" i="1"/>
  <c r="R9962" i="1"/>
  <c r="R9963" i="1"/>
  <c r="R9964" i="1"/>
  <c r="R9965" i="1"/>
  <c r="R9966" i="1"/>
  <c r="R9967" i="1"/>
  <c r="R9968" i="1"/>
  <c r="R9969" i="1"/>
  <c r="R9970" i="1"/>
  <c r="R9971" i="1"/>
  <c r="R9972" i="1"/>
  <c r="R9973" i="1"/>
  <c r="R9974" i="1"/>
  <c r="R9975" i="1"/>
  <c r="R9976" i="1"/>
  <c r="R9977" i="1"/>
  <c r="R9978" i="1"/>
  <c r="R9979" i="1"/>
  <c r="R9980" i="1"/>
  <c r="R9981" i="1"/>
  <c r="R9982" i="1"/>
  <c r="R9983" i="1"/>
  <c r="R9984" i="1"/>
  <c r="R9985" i="1"/>
  <c r="R9986" i="1"/>
  <c r="R9987" i="1"/>
  <c r="R9988" i="1"/>
  <c r="R9989" i="1"/>
  <c r="R9990" i="1"/>
  <c r="R9991" i="1"/>
  <c r="R9992" i="1"/>
  <c r="R9993" i="1"/>
  <c r="R9994" i="1"/>
  <c r="R9995" i="1"/>
  <c r="R9996" i="1"/>
  <c r="R9997" i="1"/>
  <c r="R9998" i="1"/>
  <c r="R9999" i="1"/>
  <c r="R10000" i="1"/>
  <c r="R10001" i="1"/>
  <c r="R2" i="1"/>
  <c r="Q3" i="1" a="1"/>
  <c r="Q3" i="1" s="1"/>
  <c r="Q4" i="1" a="1"/>
  <c r="Q4" i="1" s="1"/>
  <c r="Q5" i="1" a="1"/>
  <c r="Q5" i="1" s="1"/>
  <c r="Q6" i="1" a="1"/>
  <c r="Q6" i="1" s="1"/>
  <c r="Q7" i="1" a="1"/>
  <c r="Q7" i="1" s="1"/>
  <c r="Q8" i="1" a="1"/>
  <c r="Q8" i="1" s="1"/>
  <c r="Q9" i="1" a="1"/>
  <c r="Q9" i="1" s="1"/>
  <c r="Q10" i="1" a="1"/>
  <c r="Q10" i="1" s="1"/>
  <c r="Q11" i="1" a="1"/>
  <c r="Q11" i="1" s="1"/>
  <c r="Q12" i="1" a="1"/>
  <c r="Q12" i="1" s="1"/>
  <c r="Q13" i="1" a="1"/>
  <c r="Q13" i="1" s="1"/>
  <c r="Q14" i="1" a="1"/>
  <c r="Q14" i="1" s="1"/>
  <c r="Q15" i="1" a="1"/>
  <c r="Q15" i="1" s="1"/>
  <c r="Q16" i="1" a="1"/>
  <c r="Q16" i="1" s="1"/>
  <c r="Q17" i="1" a="1"/>
  <c r="Q17" i="1" s="1"/>
  <c r="Q18" i="1" a="1"/>
  <c r="Q18" i="1" s="1"/>
  <c r="Q19" i="1" a="1"/>
  <c r="Q19" i="1" s="1"/>
  <c r="Q20" i="1" a="1"/>
  <c r="Q20" i="1" s="1"/>
  <c r="Q21" i="1" a="1"/>
  <c r="Q21" i="1" s="1"/>
  <c r="Q22" i="1" a="1"/>
  <c r="Q22" i="1" s="1"/>
  <c r="Q23" i="1" a="1"/>
  <c r="Q23" i="1" s="1"/>
  <c r="Q24" i="1" a="1"/>
  <c r="Q24" i="1" s="1"/>
  <c r="Q25" i="1" a="1"/>
  <c r="Q25" i="1" s="1"/>
  <c r="Q26" i="1" a="1"/>
  <c r="Q26" i="1" s="1"/>
  <c r="Q27" i="1" a="1"/>
  <c r="Q27" i="1" s="1"/>
  <c r="Q28" i="1" a="1"/>
  <c r="Q28" i="1" s="1"/>
  <c r="Q29" i="1" a="1"/>
  <c r="Q29" i="1" s="1"/>
  <c r="Q30" i="1" a="1"/>
  <c r="Q30" i="1" s="1"/>
  <c r="Q31" i="1" a="1"/>
  <c r="Q31" i="1" s="1"/>
  <c r="Q32" i="1" a="1"/>
  <c r="Q32" i="1" s="1"/>
  <c r="Q33" i="1" a="1"/>
  <c r="Q33" i="1" s="1"/>
  <c r="Q34" i="1" a="1"/>
  <c r="Q34" i="1" s="1"/>
  <c r="Q35" i="1" a="1"/>
  <c r="Q35" i="1" s="1"/>
  <c r="Q36" i="1" a="1"/>
  <c r="Q36" i="1" s="1"/>
  <c r="Q37" i="1" a="1"/>
  <c r="Q37" i="1" s="1"/>
  <c r="Q38" i="1" a="1"/>
  <c r="Q38" i="1" s="1"/>
  <c r="Q39" i="1" a="1"/>
  <c r="Q39" i="1" s="1"/>
  <c r="Q40" i="1" a="1"/>
  <c r="Q40" i="1" s="1"/>
  <c r="Q41" i="1" a="1"/>
  <c r="Q41" i="1" s="1"/>
  <c r="Q42" i="1" a="1"/>
  <c r="Q42" i="1" s="1"/>
  <c r="Q43" i="1" a="1"/>
  <c r="Q43" i="1" s="1"/>
  <c r="Q44" i="1" a="1"/>
  <c r="Q44" i="1" s="1"/>
  <c r="Q45" i="1" a="1"/>
  <c r="Q45" i="1" s="1"/>
  <c r="Q46" i="1" a="1"/>
  <c r="Q46" i="1" s="1"/>
  <c r="Q47" i="1" a="1"/>
  <c r="Q47" i="1" s="1"/>
  <c r="Q48" i="1" a="1"/>
  <c r="Q48" i="1" s="1"/>
  <c r="Q49" i="1" a="1"/>
  <c r="Q49" i="1" s="1"/>
  <c r="Q50" i="1" a="1"/>
  <c r="Q50" i="1" s="1"/>
  <c r="Q51" i="1" a="1"/>
  <c r="Q51" i="1" s="1"/>
  <c r="Q52" i="1" a="1"/>
  <c r="Q52" i="1" s="1"/>
  <c r="Q53" i="1" a="1"/>
  <c r="Q53" i="1" s="1"/>
  <c r="Q54" i="1" a="1"/>
  <c r="Q54" i="1" s="1"/>
  <c r="Q55" i="1" a="1"/>
  <c r="Q55" i="1" s="1"/>
  <c r="Q56" i="1" a="1"/>
  <c r="Q56" i="1" s="1"/>
  <c r="Q57" i="1" a="1"/>
  <c r="Q57" i="1" s="1"/>
  <c r="Q58" i="1" a="1"/>
  <c r="Q58" i="1" s="1"/>
  <c r="Q59" i="1" a="1"/>
  <c r="Q59" i="1" s="1"/>
  <c r="Q60" i="1" a="1"/>
  <c r="Q60" i="1" s="1"/>
  <c r="Q61" i="1" a="1"/>
  <c r="Q61" i="1" s="1"/>
  <c r="Q62" i="1" a="1"/>
  <c r="Q62" i="1" s="1"/>
  <c r="Q63" i="1" a="1"/>
  <c r="Q63" i="1" s="1"/>
  <c r="Q64" i="1" a="1"/>
  <c r="Q64" i="1" s="1"/>
  <c r="Q65" i="1" a="1"/>
  <c r="Q65" i="1" s="1"/>
  <c r="Q66" i="1" a="1"/>
  <c r="Q66" i="1" s="1"/>
  <c r="Q67" i="1" a="1"/>
  <c r="Q67" i="1" s="1"/>
  <c r="Q68" i="1" a="1"/>
  <c r="Q68" i="1" s="1"/>
  <c r="Q69" i="1" a="1"/>
  <c r="Q69" i="1" s="1"/>
  <c r="Q70" i="1" a="1"/>
  <c r="Q70" i="1" s="1"/>
  <c r="Q71" i="1" a="1"/>
  <c r="Q71" i="1" s="1"/>
  <c r="Q72" i="1" a="1"/>
  <c r="Q72" i="1" s="1"/>
  <c r="Q73" i="1" a="1"/>
  <c r="Q73" i="1" s="1"/>
  <c r="Q74" i="1" a="1"/>
  <c r="Q74" i="1" s="1"/>
  <c r="Q75" i="1" a="1"/>
  <c r="Q75" i="1" s="1"/>
  <c r="Q76" i="1" a="1"/>
  <c r="Q76" i="1" s="1"/>
  <c r="Q77" i="1" a="1"/>
  <c r="Q77" i="1" s="1"/>
  <c r="Q78" i="1" a="1"/>
  <c r="Q78" i="1" s="1"/>
  <c r="Q79" i="1" a="1"/>
  <c r="Q79" i="1" s="1"/>
  <c r="Q80" i="1" a="1"/>
  <c r="Q80" i="1" s="1"/>
  <c r="Q81" i="1" a="1"/>
  <c r="Q81" i="1" s="1"/>
  <c r="Q82" i="1" a="1"/>
  <c r="Q82" i="1" s="1"/>
  <c r="Q83" i="1" a="1"/>
  <c r="Q83" i="1" s="1"/>
  <c r="Q84" i="1" a="1"/>
  <c r="Q84" i="1" s="1"/>
  <c r="Q85" i="1" a="1"/>
  <c r="Q85" i="1" s="1"/>
  <c r="Q86" i="1" a="1"/>
  <c r="Q86" i="1" s="1"/>
  <c r="Q87" i="1" a="1"/>
  <c r="Q87" i="1" s="1"/>
  <c r="Q88" i="1" a="1"/>
  <c r="Q88" i="1" s="1"/>
  <c r="Q89" i="1" a="1"/>
  <c r="Q89" i="1" s="1"/>
  <c r="Q90" i="1" a="1"/>
  <c r="Q90" i="1" s="1"/>
  <c r="Q91" i="1" a="1"/>
  <c r="Q91" i="1" s="1"/>
  <c r="Q92" i="1" a="1"/>
  <c r="Q92" i="1" s="1"/>
  <c r="Q93" i="1" a="1"/>
  <c r="Q93" i="1" s="1"/>
  <c r="Q94" i="1" a="1"/>
  <c r="Q94" i="1" s="1"/>
  <c r="Q95" i="1" a="1"/>
  <c r="Q95" i="1" s="1"/>
  <c r="Q96" i="1" a="1"/>
  <c r="Q96" i="1" s="1"/>
  <c r="Q97" i="1" a="1"/>
  <c r="Q97" i="1" s="1"/>
  <c r="Q98" i="1" a="1"/>
  <c r="Q98" i="1" s="1"/>
  <c r="Q99" i="1" a="1"/>
  <c r="Q99" i="1" s="1"/>
  <c r="Q100" i="1" a="1"/>
  <c r="Q100" i="1" s="1"/>
  <c r="Q101" i="1" a="1"/>
  <c r="Q101" i="1" s="1"/>
  <c r="Q102" i="1" a="1"/>
  <c r="Q102" i="1" s="1"/>
  <c r="Q103" i="1" a="1"/>
  <c r="Q103" i="1" s="1"/>
  <c r="Q104" i="1" a="1"/>
  <c r="Q104" i="1" s="1"/>
  <c r="Q105" i="1" a="1"/>
  <c r="Q105" i="1" s="1"/>
  <c r="Q106" i="1" a="1"/>
  <c r="Q106" i="1" s="1"/>
  <c r="Q107" i="1" a="1"/>
  <c r="Q107" i="1" s="1"/>
  <c r="Q108" i="1" a="1"/>
  <c r="Q108" i="1" s="1"/>
  <c r="Q109" i="1" a="1"/>
  <c r="Q109" i="1" s="1"/>
  <c r="Q110" i="1" a="1"/>
  <c r="Q110" i="1" s="1"/>
  <c r="Q111" i="1" a="1"/>
  <c r="Q111" i="1" s="1"/>
  <c r="Q112" i="1" a="1"/>
  <c r="Q112" i="1" s="1"/>
  <c r="Q113" i="1" a="1"/>
  <c r="Q113" i="1" s="1"/>
  <c r="Q114" i="1" a="1"/>
  <c r="Q114" i="1" s="1"/>
  <c r="Q115" i="1" a="1"/>
  <c r="Q115" i="1" s="1"/>
  <c r="Q116" i="1" a="1"/>
  <c r="Q116" i="1" s="1"/>
  <c r="Q117" i="1" a="1"/>
  <c r="Q117" i="1" s="1"/>
  <c r="Q118" i="1" a="1"/>
  <c r="Q118" i="1" s="1"/>
  <c r="Q119" i="1" a="1"/>
  <c r="Q119" i="1" s="1"/>
  <c r="Q120" i="1" a="1"/>
  <c r="Q120" i="1" s="1"/>
  <c r="Q121" i="1" a="1"/>
  <c r="Q121" i="1" s="1"/>
  <c r="Q122" i="1" a="1"/>
  <c r="Q122" i="1" s="1"/>
  <c r="Q123" i="1" a="1"/>
  <c r="Q123" i="1" s="1"/>
  <c r="Q124" i="1" a="1"/>
  <c r="Q124" i="1" s="1"/>
  <c r="Q125" i="1" a="1"/>
  <c r="Q125" i="1" s="1"/>
  <c r="Q126" i="1" a="1"/>
  <c r="Q126" i="1" s="1"/>
  <c r="Q127" i="1" a="1"/>
  <c r="Q127" i="1" s="1"/>
  <c r="Q128" i="1" a="1"/>
  <c r="Q128" i="1" s="1"/>
  <c r="Q129" i="1" a="1"/>
  <c r="Q129" i="1" s="1"/>
  <c r="Q130" i="1" a="1"/>
  <c r="Q130" i="1" s="1"/>
  <c r="Q131" i="1" a="1"/>
  <c r="Q131" i="1" s="1"/>
  <c r="Q132" i="1" a="1"/>
  <c r="Q132" i="1" s="1"/>
  <c r="Q133" i="1" a="1"/>
  <c r="Q133" i="1" s="1"/>
  <c r="Q134" i="1" a="1"/>
  <c r="Q134" i="1" s="1"/>
  <c r="Q135" i="1" a="1"/>
  <c r="Q135" i="1" s="1"/>
  <c r="Q136" i="1" a="1"/>
  <c r="Q136" i="1" s="1"/>
  <c r="Q137" i="1" a="1"/>
  <c r="Q137" i="1" s="1"/>
  <c r="Q138" i="1" a="1"/>
  <c r="Q138" i="1" s="1"/>
  <c r="Q139" i="1" a="1"/>
  <c r="Q139" i="1" s="1"/>
  <c r="Q140" i="1" a="1"/>
  <c r="Q140" i="1" s="1"/>
  <c r="Q141" i="1" a="1"/>
  <c r="Q141" i="1" s="1"/>
  <c r="Q142" i="1" a="1"/>
  <c r="Q142" i="1" s="1"/>
  <c r="Q143" i="1" a="1"/>
  <c r="Q143" i="1" s="1"/>
  <c r="Q144" i="1" a="1"/>
  <c r="Q144" i="1" s="1"/>
  <c r="Q145" i="1" a="1"/>
  <c r="Q145" i="1" s="1"/>
  <c r="Q146" i="1" a="1"/>
  <c r="Q146" i="1" s="1"/>
  <c r="Q147" i="1" a="1"/>
  <c r="Q147" i="1" s="1"/>
  <c r="Q148" i="1" a="1"/>
  <c r="Q148" i="1" s="1"/>
  <c r="Q149" i="1" a="1"/>
  <c r="Q149" i="1" s="1"/>
  <c r="Q150" i="1" a="1"/>
  <c r="Q150" i="1" s="1"/>
  <c r="Q151" i="1" a="1"/>
  <c r="Q151" i="1" s="1"/>
  <c r="Q152" i="1" a="1"/>
  <c r="Q152" i="1" s="1"/>
  <c r="Q153" i="1" a="1"/>
  <c r="Q153" i="1" s="1"/>
  <c r="Q154" i="1" a="1"/>
  <c r="Q154" i="1" s="1"/>
  <c r="Q155" i="1" a="1"/>
  <c r="Q155" i="1" s="1"/>
  <c r="Q156" i="1" a="1"/>
  <c r="Q156" i="1" s="1"/>
  <c r="Q157" i="1" a="1"/>
  <c r="Q157" i="1" s="1"/>
  <c r="Q158" i="1" a="1"/>
  <c r="Q158" i="1" s="1"/>
  <c r="Q159" i="1" a="1"/>
  <c r="Q159" i="1" s="1"/>
  <c r="Q160" i="1" a="1"/>
  <c r="Q160" i="1" s="1"/>
  <c r="Q161" i="1" a="1"/>
  <c r="Q161" i="1" s="1"/>
  <c r="Q162" i="1" a="1"/>
  <c r="Q162" i="1" s="1"/>
  <c r="Q163" i="1" a="1"/>
  <c r="Q163" i="1" s="1"/>
  <c r="Q164" i="1" a="1"/>
  <c r="Q164" i="1" s="1"/>
  <c r="Q165" i="1" a="1"/>
  <c r="Q165" i="1" s="1"/>
  <c r="Q166" i="1" a="1"/>
  <c r="Q166" i="1" s="1"/>
  <c r="Q167" i="1" a="1"/>
  <c r="Q167" i="1" s="1"/>
  <c r="Q168" i="1" a="1"/>
  <c r="Q168" i="1" s="1"/>
  <c r="Q169" i="1" a="1"/>
  <c r="Q169" i="1" s="1"/>
  <c r="Q170" i="1" a="1"/>
  <c r="Q170" i="1" s="1"/>
  <c r="Q171" i="1" a="1"/>
  <c r="Q171" i="1" s="1"/>
  <c r="Q172" i="1" a="1"/>
  <c r="Q172" i="1" s="1"/>
  <c r="Q173" i="1" a="1"/>
  <c r="Q173" i="1" s="1"/>
  <c r="Q174" i="1" a="1"/>
  <c r="Q174" i="1" s="1"/>
  <c r="Q175" i="1" a="1"/>
  <c r="Q175" i="1" s="1"/>
  <c r="Q176" i="1" a="1"/>
  <c r="Q176" i="1" s="1"/>
  <c r="Q177" i="1" a="1"/>
  <c r="Q177" i="1" s="1"/>
  <c r="Q178" i="1" a="1"/>
  <c r="Q178" i="1" s="1"/>
  <c r="Q179" i="1" a="1"/>
  <c r="Q179" i="1" s="1"/>
  <c r="Q180" i="1" a="1"/>
  <c r="Q180" i="1" s="1"/>
  <c r="Q181" i="1" a="1"/>
  <c r="Q181" i="1" s="1"/>
  <c r="Q182" i="1" a="1"/>
  <c r="Q182" i="1" s="1"/>
  <c r="Q183" i="1" a="1"/>
  <c r="Q183" i="1" s="1"/>
  <c r="Q184" i="1" a="1"/>
  <c r="Q184" i="1" s="1"/>
  <c r="Q185" i="1" a="1"/>
  <c r="Q185" i="1" s="1"/>
  <c r="Q186" i="1" a="1"/>
  <c r="Q186" i="1" s="1"/>
  <c r="Q187" i="1" a="1"/>
  <c r="Q187" i="1" s="1"/>
  <c r="Q188" i="1" a="1"/>
  <c r="Q188" i="1" s="1"/>
  <c r="Q189" i="1" a="1"/>
  <c r="Q189" i="1" s="1"/>
  <c r="Q190" i="1" a="1"/>
  <c r="Q190" i="1"/>
  <c r="Q191" i="1" a="1"/>
  <c r="Q191" i="1" s="1"/>
  <c r="Q192" i="1" a="1"/>
  <c r="Q192" i="1" s="1"/>
  <c r="Q193" i="1" a="1"/>
  <c r="Q193" i="1" s="1"/>
  <c r="Q194" i="1" a="1"/>
  <c r="Q194" i="1" s="1"/>
  <c r="Q195" i="1" a="1"/>
  <c r="Q195" i="1" s="1"/>
  <c r="Q196" i="1" a="1"/>
  <c r="Q196" i="1"/>
  <c r="Q197" i="1" a="1"/>
  <c r="Q197" i="1" s="1"/>
  <c r="Q198" i="1" a="1"/>
  <c r="Q198" i="1" s="1"/>
  <c r="Q199" i="1" a="1"/>
  <c r="Q199" i="1" s="1"/>
  <c r="Q200" i="1" a="1"/>
  <c r="Q200" i="1" s="1"/>
  <c r="Q201" i="1" a="1"/>
  <c r="Q201" i="1" s="1"/>
  <c r="Q202" i="1" a="1"/>
  <c r="Q202" i="1" s="1"/>
  <c r="Q203" i="1" a="1"/>
  <c r="Q203" i="1" s="1"/>
  <c r="Q204" i="1" a="1"/>
  <c r="Q204" i="1"/>
  <c r="Q205" i="1" a="1"/>
  <c r="Q205" i="1" s="1"/>
  <c r="Q206" i="1" a="1"/>
  <c r="Q206" i="1" s="1"/>
  <c r="Q207" i="1" a="1"/>
  <c r="Q207" i="1" s="1"/>
  <c r="Q208" i="1" a="1"/>
  <c r="Q208" i="1" s="1"/>
  <c r="Q209" i="1" a="1"/>
  <c r="Q209" i="1" s="1"/>
  <c r="Q210" i="1" a="1"/>
  <c r="Q210" i="1" s="1"/>
  <c r="Q211" i="1" a="1"/>
  <c r="Q211" i="1" s="1"/>
  <c r="Q212" i="1" a="1"/>
  <c r="Q212" i="1" s="1"/>
  <c r="Q213" i="1" a="1"/>
  <c r="Q213" i="1" s="1"/>
  <c r="Q214" i="1" a="1"/>
  <c r="Q214" i="1" s="1"/>
  <c r="Q215" i="1" a="1"/>
  <c r="Q215" i="1" s="1"/>
  <c r="Q216" i="1" a="1"/>
  <c r="Q216" i="1" s="1"/>
  <c r="Q217" i="1" a="1"/>
  <c r="Q217" i="1" s="1"/>
  <c r="Q218" i="1" a="1"/>
  <c r="Q218" i="1" s="1"/>
  <c r="Q219" i="1" a="1"/>
  <c r="Q219" i="1" s="1"/>
  <c r="Q220" i="1" a="1"/>
  <c r="Q220" i="1" s="1"/>
  <c r="Q221" i="1" a="1"/>
  <c r="Q221" i="1" s="1"/>
  <c r="Q222" i="1" a="1"/>
  <c r="Q222" i="1" s="1"/>
  <c r="Q223" i="1" a="1"/>
  <c r="Q223" i="1" s="1"/>
  <c r="Q224" i="1" a="1"/>
  <c r="Q224" i="1" s="1"/>
  <c r="Q225" i="1" a="1"/>
  <c r="Q225" i="1" s="1"/>
  <c r="Q226" i="1" a="1"/>
  <c r="Q226" i="1" s="1"/>
  <c r="Q227" i="1" a="1"/>
  <c r="Q227" i="1" s="1"/>
  <c r="Q228" i="1" a="1"/>
  <c r="Q228" i="1" s="1"/>
  <c r="Q229" i="1" a="1"/>
  <c r="Q229" i="1" s="1"/>
  <c r="Q230" i="1" a="1"/>
  <c r="Q230" i="1" s="1"/>
  <c r="Q231" i="1" a="1"/>
  <c r="Q231" i="1" s="1"/>
  <c r="Q232" i="1" a="1"/>
  <c r="Q232" i="1" s="1"/>
  <c r="Q233" i="1" a="1"/>
  <c r="Q233" i="1" s="1"/>
  <c r="Q234" i="1" a="1"/>
  <c r="Q234" i="1" s="1"/>
  <c r="Q235" i="1" a="1"/>
  <c r="Q235" i="1" s="1"/>
  <c r="Q236" i="1" a="1"/>
  <c r="Q236" i="1" s="1"/>
  <c r="Q237" i="1" a="1"/>
  <c r="Q237" i="1" s="1"/>
  <c r="Q238" i="1" a="1"/>
  <c r="Q238" i="1" s="1"/>
  <c r="Q239" i="1" a="1"/>
  <c r="Q239" i="1" s="1"/>
  <c r="Q240" i="1" a="1"/>
  <c r="Q240" i="1" s="1"/>
  <c r="Q241" i="1" a="1"/>
  <c r="Q241" i="1" s="1"/>
  <c r="Q242" i="1" a="1"/>
  <c r="Q242" i="1" s="1"/>
  <c r="Q243" i="1" a="1"/>
  <c r="Q243" i="1" s="1"/>
  <c r="Q244" i="1" a="1"/>
  <c r="Q244" i="1" s="1"/>
  <c r="Q245" i="1" a="1"/>
  <c r="Q245" i="1" s="1"/>
  <c r="Q246" i="1" a="1"/>
  <c r="Q246" i="1" s="1"/>
  <c r="Q247" i="1" a="1"/>
  <c r="Q247" i="1" s="1"/>
  <c r="Q248" i="1" a="1"/>
  <c r="Q248" i="1" s="1"/>
  <c r="Q249" i="1" a="1"/>
  <c r="Q249" i="1" s="1"/>
  <c r="Q250" i="1" a="1"/>
  <c r="Q250" i="1" s="1"/>
  <c r="Q251" i="1" a="1"/>
  <c r="Q251" i="1" s="1"/>
  <c r="Q252" i="1" a="1"/>
  <c r="Q252" i="1" s="1"/>
  <c r="Q253" i="1" a="1"/>
  <c r="Q253" i="1" s="1"/>
  <c r="Q254" i="1" a="1"/>
  <c r="Q254" i="1" s="1"/>
  <c r="Q255" i="1" a="1"/>
  <c r="Q255" i="1" s="1"/>
  <c r="Q256" i="1" a="1"/>
  <c r="Q256" i="1" s="1"/>
  <c r="Q257" i="1" a="1"/>
  <c r="Q257" i="1" s="1"/>
  <c r="Q258" i="1" a="1"/>
  <c r="Q258" i="1" s="1"/>
  <c r="Q259" i="1" a="1"/>
  <c r="Q259" i="1" s="1"/>
  <c r="Q260" i="1" a="1"/>
  <c r="Q260" i="1" s="1"/>
  <c r="Q261" i="1" a="1"/>
  <c r="Q261" i="1" s="1"/>
  <c r="Q262" i="1" a="1"/>
  <c r="Q262" i="1" s="1"/>
  <c r="Q263" i="1" a="1"/>
  <c r="Q263" i="1" s="1"/>
  <c r="Q264" i="1" a="1"/>
  <c r="Q264" i="1" s="1"/>
  <c r="Q265" i="1" a="1"/>
  <c r="Q265" i="1" s="1"/>
  <c r="Q266" i="1" a="1"/>
  <c r="Q266" i="1" s="1"/>
  <c r="Q267" i="1" a="1"/>
  <c r="Q267" i="1" s="1"/>
  <c r="Q268" i="1" a="1"/>
  <c r="Q268" i="1" s="1"/>
  <c r="Q269" i="1" a="1"/>
  <c r="Q269" i="1" s="1"/>
  <c r="Q270" i="1" a="1"/>
  <c r="Q270" i="1" s="1"/>
  <c r="Q271" i="1" a="1"/>
  <c r="Q271" i="1" s="1"/>
  <c r="Q272" i="1" a="1"/>
  <c r="Q272" i="1" s="1"/>
  <c r="Q273" i="1" a="1"/>
  <c r="Q273" i="1" s="1"/>
  <c r="Q274" i="1" a="1"/>
  <c r="Q274" i="1" s="1"/>
  <c r="Q275" i="1" a="1"/>
  <c r="Q275" i="1" s="1"/>
  <c r="Q276" i="1" a="1"/>
  <c r="Q276" i="1" s="1"/>
  <c r="Q277" i="1" a="1"/>
  <c r="Q277" i="1" s="1"/>
  <c r="Q278" i="1" a="1"/>
  <c r="Q278" i="1" s="1"/>
  <c r="Q279" i="1" a="1"/>
  <c r="Q279" i="1" s="1"/>
  <c r="Q280" i="1" a="1"/>
  <c r="Q280" i="1" s="1"/>
  <c r="Q281" i="1" a="1"/>
  <c r="Q281" i="1" s="1"/>
  <c r="Q282" i="1" a="1"/>
  <c r="Q282" i="1" s="1"/>
  <c r="Q283" i="1" a="1"/>
  <c r="Q283" i="1" s="1"/>
  <c r="Q284" i="1" a="1"/>
  <c r="Q284" i="1" s="1"/>
  <c r="Q285" i="1" a="1"/>
  <c r="Q285" i="1" s="1"/>
  <c r="Q286" i="1" a="1"/>
  <c r="Q286" i="1" s="1"/>
  <c r="Q287" i="1" a="1"/>
  <c r="Q287" i="1" s="1"/>
  <c r="Q288" i="1" a="1"/>
  <c r="Q288" i="1" s="1"/>
  <c r="Q289" i="1" a="1"/>
  <c r="Q289" i="1" s="1"/>
  <c r="Q290" i="1" a="1"/>
  <c r="Q290" i="1" s="1"/>
  <c r="Q291" i="1" a="1"/>
  <c r="Q291" i="1" s="1"/>
  <c r="Q292" i="1" a="1"/>
  <c r="Q292" i="1" s="1"/>
  <c r="Q293" i="1" a="1"/>
  <c r="Q293" i="1" s="1"/>
  <c r="Q294" i="1" a="1"/>
  <c r="Q294" i="1" s="1"/>
  <c r="Q295" i="1" a="1"/>
  <c r="Q295" i="1" s="1"/>
  <c r="Q296" i="1" a="1"/>
  <c r="Q296" i="1" s="1"/>
  <c r="Q297" i="1" a="1"/>
  <c r="Q297" i="1" s="1"/>
  <c r="Q298" i="1" a="1"/>
  <c r="Q298" i="1" s="1"/>
  <c r="Q299" i="1" a="1"/>
  <c r="Q299" i="1" s="1"/>
  <c r="Q300" i="1" a="1"/>
  <c r="Q300" i="1" s="1"/>
  <c r="Q301" i="1" a="1"/>
  <c r="Q301" i="1" s="1"/>
  <c r="Q302" i="1" a="1"/>
  <c r="Q302" i="1" s="1"/>
  <c r="Q303" i="1" a="1"/>
  <c r="Q303" i="1" s="1"/>
  <c r="Q304" i="1" a="1"/>
  <c r="Q304" i="1" s="1"/>
  <c r="Q305" i="1" a="1"/>
  <c r="Q305" i="1" s="1"/>
  <c r="Q306" i="1" a="1"/>
  <c r="Q306" i="1" s="1"/>
  <c r="Q307" i="1" a="1"/>
  <c r="Q307" i="1" s="1"/>
  <c r="Q308" i="1" a="1"/>
  <c r="Q308" i="1" s="1"/>
  <c r="Q309" i="1" a="1"/>
  <c r="Q309" i="1" s="1"/>
  <c r="Q310" i="1" a="1"/>
  <c r="Q310" i="1" s="1"/>
  <c r="Q311" i="1" a="1"/>
  <c r="Q311" i="1" s="1"/>
  <c r="Q312" i="1" a="1"/>
  <c r="Q312" i="1" s="1"/>
  <c r="Q313" i="1" a="1"/>
  <c r="Q313" i="1" s="1"/>
  <c r="Q314" i="1" a="1"/>
  <c r="Q314" i="1" s="1"/>
  <c r="Q315" i="1" a="1"/>
  <c r="Q315" i="1" s="1"/>
  <c r="Q316" i="1" a="1"/>
  <c r="Q316" i="1" s="1"/>
  <c r="Q317" i="1" a="1"/>
  <c r="Q317" i="1" s="1"/>
  <c r="Q318" i="1" a="1"/>
  <c r="Q318" i="1" s="1"/>
  <c r="Q319" i="1" a="1"/>
  <c r="Q319" i="1" s="1"/>
  <c r="Q320" i="1" a="1"/>
  <c r="Q320" i="1" s="1"/>
  <c r="Q321" i="1" a="1"/>
  <c r="Q321" i="1" s="1"/>
  <c r="Q322" i="1" a="1"/>
  <c r="Q322" i="1" s="1"/>
  <c r="Q323" i="1" a="1"/>
  <c r="Q323" i="1" s="1"/>
  <c r="Q324" i="1" a="1"/>
  <c r="Q324" i="1" s="1"/>
  <c r="Q325" i="1" a="1"/>
  <c r="Q325" i="1" s="1"/>
  <c r="Q326" i="1" a="1"/>
  <c r="Q326" i="1" s="1"/>
  <c r="Q327" i="1" a="1"/>
  <c r="Q327" i="1" s="1"/>
  <c r="Q328" i="1" a="1"/>
  <c r="Q328" i="1" s="1"/>
  <c r="Q329" i="1" a="1"/>
  <c r="Q329" i="1" s="1"/>
  <c r="Q330" i="1" a="1"/>
  <c r="Q330" i="1" s="1"/>
  <c r="Q331" i="1" a="1"/>
  <c r="Q331" i="1" s="1"/>
  <c r="Q332" i="1" a="1"/>
  <c r="Q332" i="1" s="1"/>
  <c r="Q333" i="1" a="1"/>
  <c r="Q333" i="1" s="1"/>
  <c r="Q334" i="1" a="1"/>
  <c r="Q334" i="1" s="1"/>
  <c r="Q335" i="1" a="1"/>
  <c r="Q335" i="1" s="1"/>
  <c r="Q336" i="1" a="1"/>
  <c r="Q336" i="1" s="1"/>
  <c r="Q337" i="1" a="1"/>
  <c r="Q337" i="1" s="1"/>
  <c r="Q338" i="1" a="1"/>
  <c r="Q338" i="1" s="1"/>
  <c r="Q339" i="1" a="1"/>
  <c r="Q339" i="1" s="1"/>
  <c r="Q340" i="1" a="1"/>
  <c r="Q340" i="1" s="1"/>
  <c r="Q341" i="1" a="1"/>
  <c r="Q341" i="1" s="1"/>
  <c r="Q342" i="1" a="1"/>
  <c r="Q342" i="1" s="1"/>
  <c r="Q343" i="1" a="1"/>
  <c r="Q343" i="1" s="1"/>
  <c r="Q344" i="1" a="1"/>
  <c r="Q344" i="1" s="1"/>
  <c r="Q345" i="1" a="1"/>
  <c r="Q345" i="1" s="1"/>
  <c r="Q346" i="1" a="1"/>
  <c r="Q346" i="1" s="1"/>
  <c r="Q347" i="1" a="1"/>
  <c r="Q347" i="1" s="1"/>
  <c r="Q348" i="1" a="1"/>
  <c r="Q348" i="1" s="1"/>
  <c r="Q349" i="1" a="1"/>
  <c r="Q349" i="1" s="1"/>
  <c r="Q350" i="1" a="1"/>
  <c r="Q350" i="1" s="1"/>
  <c r="Q351" i="1" a="1"/>
  <c r="Q351" i="1" s="1"/>
  <c r="Q352" i="1" a="1"/>
  <c r="Q352" i="1" s="1"/>
  <c r="Q353" i="1" a="1"/>
  <c r="Q353" i="1" s="1"/>
  <c r="Q354" i="1" a="1"/>
  <c r="Q354" i="1" s="1"/>
  <c r="Q355" i="1" a="1"/>
  <c r="Q355" i="1" s="1"/>
  <c r="Q356" i="1" a="1"/>
  <c r="Q356" i="1" s="1"/>
  <c r="Q357" i="1" a="1"/>
  <c r="Q357" i="1" s="1"/>
  <c r="Q358" i="1" a="1"/>
  <c r="Q358" i="1" s="1"/>
  <c r="Q359" i="1" a="1"/>
  <c r="Q359" i="1" s="1"/>
  <c r="Q360" i="1" a="1"/>
  <c r="Q360" i="1" s="1"/>
  <c r="Q361" i="1" a="1"/>
  <c r="Q361" i="1" s="1"/>
  <c r="Q362" i="1" a="1"/>
  <c r="Q362" i="1" s="1"/>
  <c r="Q363" i="1" a="1"/>
  <c r="Q363" i="1" s="1"/>
  <c r="Q364" i="1" a="1"/>
  <c r="Q364" i="1" s="1"/>
  <c r="Q365" i="1" a="1"/>
  <c r="Q365" i="1" s="1"/>
  <c r="Q366" i="1" a="1"/>
  <c r="Q366" i="1" s="1"/>
  <c r="Q367" i="1" a="1"/>
  <c r="Q367" i="1" s="1"/>
  <c r="Q368" i="1" a="1"/>
  <c r="Q368" i="1" s="1"/>
  <c r="Q369" i="1" a="1"/>
  <c r="Q369" i="1" s="1"/>
  <c r="Q370" i="1" a="1"/>
  <c r="Q370" i="1" s="1"/>
  <c r="Q371" i="1" a="1"/>
  <c r="Q371" i="1" s="1"/>
  <c r="Q372" i="1" a="1"/>
  <c r="Q372" i="1" s="1"/>
  <c r="Q373" i="1" a="1"/>
  <c r="Q373" i="1" s="1"/>
  <c r="Q374" i="1" a="1"/>
  <c r="Q374" i="1" s="1"/>
  <c r="Q375" i="1" a="1"/>
  <c r="Q375" i="1" s="1"/>
  <c r="Q376" i="1" a="1"/>
  <c r="Q376" i="1" s="1"/>
  <c r="Q377" i="1" a="1"/>
  <c r="Q377" i="1" s="1"/>
  <c r="Q378" i="1" a="1"/>
  <c r="Q378" i="1" s="1"/>
  <c r="Q379" i="1" a="1"/>
  <c r="Q379" i="1" s="1"/>
  <c r="Q380" i="1" a="1"/>
  <c r="Q380" i="1" s="1"/>
  <c r="Q381" i="1" a="1"/>
  <c r="Q381" i="1" s="1"/>
  <c r="Q382" i="1" a="1"/>
  <c r="Q382" i="1" s="1"/>
  <c r="Q383" i="1" a="1"/>
  <c r="Q383" i="1" s="1"/>
  <c r="Q384" i="1" a="1"/>
  <c r="Q384" i="1" s="1"/>
  <c r="Q385" i="1" a="1"/>
  <c r="Q385" i="1" s="1"/>
  <c r="Q386" i="1" a="1"/>
  <c r="Q386" i="1" s="1"/>
  <c r="Q387" i="1" a="1"/>
  <c r="Q387" i="1" s="1"/>
  <c r="Q388" i="1" a="1"/>
  <c r="Q388" i="1" s="1"/>
  <c r="Q389" i="1" a="1"/>
  <c r="Q389" i="1" s="1"/>
  <c r="Q390" i="1" a="1"/>
  <c r="Q390" i="1" s="1"/>
  <c r="Q391" i="1" a="1"/>
  <c r="Q391" i="1" s="1"/>
  <c r="Q392" i="1" a="1"/>
  <c r="Q392" i="1" s="1"/>
  <c r="Q393" i="1" a="1"/>
  <c r="Q393" i="1" s="1"/>
  <c r="Q394" i="1" a="1"/>
  <c r="Q394" i="1" s="1"/>
  <c r="Q395" i="1" a="1"/>
  <c r="Q395" i="1" s="1"/>
  <c r="Q396" i="1" a="1"/>
  <c r="Q396" i="1" s="1"/>
  <c r="Q397" i="1" a="1"/>
  <c r="Q397" i="1" s="1"/>
  <c r="Q398" i="1" a="1"/>
  <c r="Q398" i="1" s="1"/>
  <c r="Q399" i="1" a="1"/>
  <c r="Q399" i="1" s="1"/>
  <c r="Q400" i="1" a="1"/>
  <c r="Q400" i="1" s="1"/>
  <c r="Q401" i="1" a="1"/>
  <c r="Q401" i="1" s="1"/>
  <c r="Q402" i="1" a="1"/>
  <c r="Q402" i="1" s="1"/>
  <c r="Q403" i="1" a="1"/>
  <c r="Q403" i="1" s="1"/>
  <c r="Q404" i="1" a="1"/>
  <c r="Q404" i="1" s="1"/>
  <c r="Q405" i="1" a="1"/>
  <c r="Q405" i="1" s="1"/>
  <c r="Q406" i="1" a="1"/>
  <c r="Q406" i="1" s="1"/>
  <c r="Q407" i="1" a="1"/>
  <c r="Q407" i="1" s="1"/>
  <c r="Q408" i="1" a="1"/>
  <c r="Q408" i="1" s="1"/>
  <c r="Q409" i="1" a="1"/>
  <c r="Q409" i="1" s="1"/>
  <c r="Q410" i="1" a="1"/>
  <c r="Q410" i="1" s="1"/>
  <c r="Q411" i="1" a="1"/>
  <c r="Q411" i="1" s="1"/>
  <c r="Q412" i="1" a="1"/>
  <c r="Q412" i="1" s="1"/>
  <c r="Q413" i="1" a="1"/>
  <c r="Q413" i="1" s="1"/>
  <c r="Q414" i="1" a="1"/>
  <c r="Q414" i="1" s="1"/>
  <c r="Q415" i="1" a="1"/>
  <c r="Q415" i="1" s="1"/>
  <c r="Q416" i="1" a="1"/>
  <c r="Q416" i="1" s="1"/>
  <c r="Q417" i="1" a="1"/>
  <c r="Q417" i="1" s="1"/>
  <c r="Q418" i="1" a="1"/>
  <c r="Q418" i="1" s="1"/>
  <c r="Q419" i="1" a="1"/>
  <c r="Q419" i="1" s="1"/>
  <c r="Q420" i="1" a="1"/>
  <c r="Q420" i="1" s="1"/>
  <c r="Q421" i="1" a="1"/>
  <c r="Q421" i="1" s="1"/>
  <c r="Q422" i="1" a="1"/>
  <c r="Q422" i="1" s="1"/>
  <c r="Q423" i="1" a="1"/>
  <c r="Q423" i="1" s="1"/>
  <c r="Q424" i="1" a="1"/>
  <c r="Q424" i="1" s="1"/>
  <c r="Q425" i="1" a="1"/>
  <c r="Q425" i="1" s="1"/>
  <c r="Q426" i="1" a="1"/>
  <c r="Q426" i="1" s="1"/>
  <c r="Q427" i="1" a="1"/>
  <c r="Q427" i="1" s="1"/>
  <c r="Q428" i="1" a="1"/>
  <c r="Q428" i="1" s="1"/>
  <c r="Q429" i="1" a="1"/>
  <c r="Q429" i="1" s="1"/>
  <c r="Q430" i="1" a="1"/>
  <c r="Q430" i="1" s="1"/>
  <c r="Q431" i="1" a="1"/>
  <c r="Q431" i="1" s="1"/>
  <c r="Q432" i="1" a="1"/>
  <c r="Q432" i="1" s="1"/>
  <c r="Q433" i="1" a="1"/>
  <c r="Q433" i="1" s="1"/>
  <c r="Q434" i="1" a="1"/>
  <c r="Q434" i="1" s="1"/>
  <c r="Q435" i="1" a="1"/>
  <c r="Q435" i="1" s="1"/>
  <c r="Q436" i="1" a="1"/>
  <c r="Q436" i="1" s="1"/>
  <c r="Q437" i="1" a="1"/>
  <c r="Q437" i="1" s="1"/>
  <c r="Q438" i="1" a="1"/>
  <c r="Q438" i="1" s="1"/>
  <c r="Q439" i="1" a="1"/>
  <c r="Q439" i="1" s="1"/>
  <c r="Q440" i="1" a="1"/>
  <c r="Q440" i="1" s="1"/>
  <c r="Q441" i="1" a="1"/>
  <c r="Q441" i="1" s="1"/>
  <c r="Q442" i="1" a="1"/>
  <c r="Q442" i="1" s="1"/>
  <c r="Q443" i="1" a="1"/>
  <c r="Q443" i="1" s="1"/>
  <c r="Q444" i="1" a="1"/>
  <c r="Q444" i="1" s="1"/>
  <c r="Q445" i="1" a="1"/>
  <c r="Q445" i="1" s="1"/>
  <c r="Q446" i="1" a="1"/>
  <c r="Q446" i="1" s="1"/>
  <c r="Q447" i="1" a="1"/>
  <c r="Q447" i="1" s="1"/>
  <c r="Q448" i="1" a="1"/>
  <c r="Q448" i="1" s="1"/>
  <c r="Q449" i="1" a="1"/>
  <c r="Q449" i="1" s="1"/>
  <c r="Q450" i="1" a="1"/>
  <c r="Q450" i="1" s="1"/>
  <c r="Q451" i="1" a="1"/>
  <c r="Q451" i="1" s="1"/>
  <c r="Q452" i="1" a="1"/>
  <c r="Q452" i="1" s="1"/>
  <c r="Q453" i="1" a="1"/>
  <c r="Q453" i="1" s="1"/>
  <c r="Q454" i="1" a="1"/>
  <c r="Q454" i="1" s="1"/>
  <c r="Q455" i="1" a="1"/>
  <c r="Q455" i="1" s="1"/>
  <c r="Q456" i="1" a="1"/>
  <c r="Q456" i="1" s="1"/>
  <c r="Q457" i="1" a="1"/>
  <c r="Q457" i="1" s="1"/>
  <c r="Q458" i="1" a="1"/>
  <c r="Q458" i="1" s="1"/>
  <c r="Q459" i="1" a="1"/>
  <c r="Q459" i="1" s="1"/>
  <c r="Q460" i="1" a="1"/>
  <c r="Q460" i="1" s="1"/>
  <c r="Q461" i="1" a="1"/>
  <c r="Q461" i="1" s="1"/>
  <c r="Q462" i="1" a="1"/>
  <c r="Q462" i="1" s="1"/>
  <c r="Q463" i="1" a="1"/>
  <c r="Q463" i="1" s="1"/>
  <c r="Q464" i="1" a="1"/>
  <c r="Q464" i="1" s="1"/>
  <c r="Q465" i="1" a="1"/>
  <c r="Q465" i="1" s="1"/>
  <c r="Q466" i="1" a="1"/>
  <c r="Q466" i="1" s="1"/>
  <c r="Q467" i="1" a="1"/>
  <c r="Q467" i="1" s="1"/>
  <c r="Q468" i="1" a="1"/>
  <c r="Q468" i="1" s="1"/>
  <c r="Q469" i="1" a="1"/>
  <c r="Q469" i="1" s="1"/>
  <c r="Q470" i="1" a="1"/>
  <c r="Q470" i="1" s="1"/>
  <c r="Q471" i="1" a="1"/>
  <c r="Q471" i="1" s="1"/>
  <c r="Q472" i="1" a="1"/>
  <c r="Q472" i="1" s="1"/>
  <c r="Q473" i="1" a="1"/>
  <c r="Q473" i="1" s="1"/>
  <c r="Q474" i="1" a="1"/>
  <c r="Q474" i="1" s="1"/>
  <c r="Q475" i="1" a="1"/>
  <c r="Q475" i="1" s="1"/>
  <c r="Q476" i="1" a="1"/>
  <c r="Q476" i="1" s="1"/>
  <c r="Q477" i="1" a="1"/>
  <c r="Q477" i="1" s="1"/>
  <c r="Q478" i="1" a="1"/>
  <c r="Q478" i="1" s="1"/>
  <c r="Q479" i="1" a="1"/>
  <c r="Q479" i="1" s="1"/>
  <c r="Q480" i="1" a="1"/>
  <c r="Q480" i="1" s="1"/>
  <c r="Q481" i="1" a="1"/>
  <c r="Q481" i="1" s="1"/>
  <c r="Q482" i="1" a="1"/>
  <c r="Q482" i="1" s="1"/>
  <c r="Q483" i="1" a="1"/>
  <c r="Q483" i="1" s="1"/>
  <c r="Q484" i="1" a="1"/>
  <c r="Q484" i="1" s="1"/>
  <c r="Q485" i="1" a="1"/>
  <c r="Q485" i="1" s="1"/>
  <c r="Q486" i="1" a="1"/>
  <c r="Q486" i="1" s="1"/>
  <c r="Q487" i="1" a="1"/>
  <c r="Q487" i="1" s="1"/>
  <c r="Q488" i="1" a="1"/>
  <c r="Q488" i="1" s="1"/>
  <c r="Q489" i="1" a="1"/>
  <c r="Q489" i="1" s="1"/>
  <c r="Q490" i="1" a="1"/>
  <c r="Q490" i="1" s="1"/>
  <c r="Q491" i="1" a="1"/>
  <c r="Q491" i="1" s="1"/>
  <c r="Q492" i="1" a="1"/>
  <c r="Q492" i="1" s="1"/>
  <c r="Q493" i="1" a="1"/>
  <c r="Q493" i="1" s="1"/>
  <c r="Q494" i="1" a="1"/>
  <c r="Q494" i="1" s="1"/>
  <c r="Q495" i="1" a="1"/>
  <c r="Q495" i="1" s="1"/>
  <c r="Q496" i="1" a="1"/>
  <c r="Q496" i="1" s="1"/>
  <c r="Q497" i="1" a="1"/>
  <c r="Q497" i="1" s="1"/>
  <c r="Q498" i="1" a="1"/>
  <c r="Q498" i="1" s="1"/>
  <c r="Q499" i="1" a="1"/>
  <c r="Q499" i="1" s="1"/>
  <c r="Q500" i="1" a="1"/>
  <c r="Q500" i="1" s="1"/>
  <c r="Q501" i="1" a="1"/>
  <c r="Q501" i="1" s="1"/>
  <c r="Q502" i="1" a="1"/>
  <c r="Q502" i="1" s="1"/>
  <c r="Q503" i="1" a="1"/>
  <c r="Q503" i="1" s="1"/>
  <c r="Q504" i="1" a="1"/>
  <c r="Q504" i="1" s="1"/>
  <c r="Q505" i="1" a="1"/>
  <c r="Q505" i="1" s="1"/>
  <c r="Q506" i="1" a="1"/>
  <c r="Q506" i="1" s="1"/>
  <c r="Q507" i="1" a="1"/>
  <c r="Q507" i="1" s="1"/>
  <c r="Q508" i="1" a="1"/>
  <c r="Q508" i="1" s="1"/>
  <c r="Q509" i="1" a="1"/>
  <c r="Q509" i="1" s="1"/>
  <c r="Q510" i="1" a="1"/>
  <c r="Q510" i="1" s="1"/>
  <c r="Q511" i="1" a="1"/>
  <c r="Q511" i="1" s="1"/>
  <c r="Q512" i="1" a="1"/>
  <c r="Q512" i="1" s="1"/>
  <c r="Q513" i="1" a="1"/>
  <c r="Q513" i="1" s="1"/>
  <c r="Q514" i="1" a="1"/>
  <c r="Q514" i="1" s="1"/>
  <c r="Q515" i="1" a="1"/>
  <c r="Q515" i="1" s="1"/>
  <c r="Q516" i="1" a="1"/>
  <c r="Q516" i="1" s="1"/>
  <c r="Q517" i="1" a="1"/>
  <c r="Q517" i="1" s="1"/>
  <c r="Q518" i="1" a="1"/>
  <c r="Q518" i="1" s="1"/>
  <c r="Q519" i="1" a="1"/>
  <c r="Q519" i="1" s="1"/>
  <c r="Q520" i="1" a="1"/>
  <c r="Q520" i="1" s="1"/>
  <c r="Q521" i="1" a="1"/>
  <c r="Q521" i="1" s="1"/>
  <c r="Q522" i="1" a="1"/>
  <c r="Q522" i="1" s="1"/>
  <c r="Q523" i="1" a="1"/>
  <c r="Q523" i="1" s="1"/>
  <c r="Q524" i="1" a="1"/>
  <c r="Q524" i="1" s="1"/>
  <c r="Q525" i="1" a="1"/>
  <c r="Q525" i="1" s="1"/>
  <c r="Q526" i="1" a="1"/>
  <c r="Q526" i="1" s="1"/>
  <c r="Q527" i="1" a="1"/>
  <c r="Q527" i="1" s="1"/>
  <c r="Q528" i="1" a="1"/>
  <c r="Q528" i="1" s="1"/>
  <c r="Q529" i="1" a="1"/>
  <c r="Q529" i="1" s="1"/>
  <c r="Q530" i="1" a="1"/>
  <c r="Q530" i="1" s="1"/>
  <c r="Q531" i="1" a="1"/>
  <c r="Q531" i="1" s="1"/>
  <c r="Q532" i="1" a="1"/>
  <c r="Q532" i="1" s="1"/>
  <c r="Q533" i="1" a="1"/>
  <c r="Q533" i="1" s="1"/>
  <c r="Q534" i="1" a="1"/>
  <c r="Q534" i="1" s="1"/>
  <c r="Q535" i="1" a="1"/>
  <c r="Q535" i="1" s="1"/>
  <c r="Q536" i="1" a="1"/>
  <c r="Q536" i="1" s="1"/>
  <c r="Q537" i="1" a="1"/>
  <c r="Q537" i="1" s="1"/>
  <c r="Q538" i="1" a="1"/>
  <c r="Q538" i="1" s="1"/>
  <c r="Q539" i="1" a="1"/>
  <c r="Q539" i="1" s="1"/>
  <c r="Q540" i="1" a="1"/>
  <c r="Q540" i="1" s="1"/>
  <c r="Q541" i="1" a="1"/>
  <c r="Q541" i="1" s="1"/>
  <c r="Q542" i="1" a="1"/>
  <c r="Q542" i="1" s="1"/>
  <c r="Q543" i="1" a="1"/>
  <c r="Q543" i="1" s="1"/>
  <c r="Q544" i="1" a="1"/>
  <c r="Q544" i="1" s="1"/>
  <c r="Q545" i="1" a="1"/>
  <c r="Q545" i="1" s="1"/>
  <c r="Q546" i="1" a="1"/>
  <c r="Q546" i="1" s="1"/>
  <c r="Q547" i="1" a="1"/>
  <c r="Q547" i="1" s="1"/>
  <c r="Q548" i="1" a="1"/>
  <c r="Q548" i="1" s="1"/>
  <c r="Q549" i="1" a="1"/>
  <c r="Q549" i="1" s="1"/>
  <c r="Q550" i="1" a="1"/>
  <c r="Q550" i="1" s="1"/>
  <c r="Q551" i="1" a="1"/>
  <c r="Q551" i="1" s="1"/>
  <c r="Q552" i="1" a="1"/>
  <c r="Q552" i="1" s="1"/>
  <c r="Q553" i="1" a="1"/>
  <c r="Q553" i="1" s="1"/>
  <c r="Q554" i="1" a="1"/>
  <c r="Q554" i="1" s="1"/>
  <c r="Q555" i="1" a="1"/>
  <c r="Q555" i="1" s="1"/>
  <c r="Q556" i="1" a="1"/>
  <c r="Q556" i="1" s="1"/>
  <c r="Q557" i="1" a="1"/>
  <c r="Q557" i="1" s="1"/>
  <c r="Q558" i="1" a="1"/>
  <c r="Q558" i="1" s="1"/>
  <c r="Q559" i="1" a="1"/>
  <c r="Q559" i="1" s="1"/>
  <c r="Q560" i="1" a="1"/>
  <c r="Q560" i="1" s="1"/>
  <c r="Q561" i="1" a="1"/>
  <c r="Q561" i="1" s="1"/>
  <c r="Q562" i="1" a="1"/>
  <c r="Q562" i="1" s="1"/>
  <c r="Q563" i="1" a="1"/>
  <c r="Q563" i="1" s="1"/>
  <c r="Q564" i="1" a="1"/>
  <c r="Q564" i="1" s="1"/>
  <c r="Q565" i="1" a="1"/>
  <c r="Q565" i="1" s="1"/>
  <c r="Q566" i="1" a="1"/>
  <c r="Q566" i="1" s="1"/>
  <c r="Q567" i="1" a="1"/>
  <c r="Q567" i="1" s="1"/>
  <c r="Q568" i="1" a="1"/>
  <c r="Q568" i="1" s="1"/>
  <c r="Q569" i="1" a="1"/>
  <c r="Q569" i="1" s="1"/>
  <c r="Q570" i="1" a="1"/>
  <c r="Q570" i="1" s="1"/>
  <c r="Q571" i="1" a="1"/>
  <c r="Q571" i="1" s="1"/>
  <c r="Q572" i="1" a="1"/>
  <c r="Q572" i="1" s="1"/>
  <c r="Q573" i="1" a="1"/>
  <c r="Q573" i="1" s="1"/>
  <c r="Q574" i="1" a="1"/>
  <c r="Q574" i="1" s="1"/>
  <c r="Q575" i="1" a="1"/>
  <c r="Q575" i="1" s="1"/>
  <c r="Q576" i="1" a="1"/>
  <c r="Q576" i="1" s="1"/>
  <c r="Q577" i="1" a="1"/>
  <c r="Q577" i="1" s="1"/>
  <c r="Q578" i="1" a="1"/>
  <c r="Q578" i="1" s="1"/>
  <c r="Q579" i="1" a="1"/>
  <c r="Q579" i="1" s="1"/>
  <c r="Q580" i="1" a="1"/>
  <c r="Q580" i="1" s="1"/>
  <c r="Q581" i="1" a="1"/>
  <c r="Q581" i="1" s="1"/>
  <c r="Q582" i="1" a="1"/>
  <c r="Q582" i="1" s="1"/>
  <c r="Q583" i="1" a="1"/>
  <c r="Q583" i="1" s="1"/>
  <c r="Q584" i="1" a="1"/>
  <c r="Q584" i="1" s="1"/>
  <c r="Q585" i="1" a="1"/>
  <c r="Q585" i="1" s="1"/>
  <c r="Q586" i="1" a="1"/>
  <c r="Q586" i="1" s="1"/>
  <c r="Q587" i="1" a="1"/>
  <c r="Q587" i="1" s="1"/>
  <c r="Q588" i="1" a="1"/>
  <c r="Q588" i="1" s="1"/>
  <c r="Q589" i="1" a="1"/>
  <c r="Q589" i="1" s="1"/>
  <c r="Q590" i="1" a="1"/>
  <c r="Q590" i="1" s="1"/>
  <c r="Q591" i="1" a="1"/>
  <c r="Q591" i="1" s="1"/>
  <c r="Q592" i="1" a="1"/>
  <c r="Q592" i="1" s="1"/>
  <c r="Q593" i="1" a="1"/>
  <c r="Q593" i="1" s="1"/>
  <c r="Q594" i="1" a="1"/>
  <c r="Q594" i="1" s="1"/>
  <c r="Q595" i="1" a="1"/>
  <c r="Q595" i="1" s="1"/>
  <c r="Q596" i="1" a="1"/>
  <c r="Q596" i="1" s="1"/>
  <c r="Q597" i="1" a="1"/>
  <c r="Q597" i="1" s="1"/>
  <c r="Q598" i="1" a="1"/>
  <c r="Q598" i="1" s="1"/>
  <c r="Q599" i="1" a="1"/>
  <c r="Q599" i="1" s="1"/>
  <c r="Q600" i="1" a="1"/>
  <c r="Q600" i="1" s="1"/>
  <c r="Q601" i="1" a="1"/>
  <c r="Q601" i="1" s="1"/>
  <c r="Q602" i="1" a="1"/>
  <c r="Q602" i="1" s="1"/>
  <c r="Q603" i="1" a="1"/>
  <c r="Q603" i="1" s="1"/>
  <c r="Q604" i="1" a="1"/>
  <c r="Q604" i="1" s="1"/>
  <c r="Q605" i="1" a="1"/>
  <c r="Q605" i="1" s="1"/>
  <c r="Q606" i="1" a="1"/>
  <c r="Q606" i="1" s="1"/>
  <c r="Q607" i="1" a="1"/>
  <c r="Q607" i="1" s="1"/>
  <c r="Q608" i="1" a="1"/>
  <c r="Q608" i="1" s="1"/>
  <c r="Q609" i="1" a="1"/>
  <c r="Q609" i="1" s="1"/>
  <c r="Q610" i="1" a="1"/>
  <c r="Q610" i="1" s="1"/>
  <c r="Q611" i="1" a="1"/>
  <c r="Q611" i="1" s="1"/>
  <c r="Q612" i="1" a="1"/>
  <c r="Q612" i="1" s="1"/>
  <c r="Q613" i="1" a="1"/>
  <c r="Q613" i="1" s="1"/>
  <c r="Q614" i="1" a="1"/>
  <c r="Q614" i="1" s="1"/>
  <c r="Q615" i="1" a="1"/>
  <c r="Q615" i="1" s="1"/>
  <c r="Q616" i="1" a="1"/>
  <c r="Q616" i="1" s="1"/>
  <c r="Q617" i="1" a="1"/>
  <c r="Q617" i="1" s="1"/>
  <c r="Q618" i="1" a="1"/>
  <c r="Q618" i="1" s="1"/>
  <c r="Q619" i="1" a="1"/>
  <c r="Q619" i="1" s="1"/>
  <c r="Q620" i="1" a="1"/>
  <c r="Q620" i="1" s="1"/>
  <c r="Q621" i="1" a="1"/>
  <c r="Q621" i="1" s="1"/>
  <c r="Q622" i="1" a="1"/>
  <c r="Q622" i="1" s="1"/>
  <c r="Q623" i="1" a="1"/>
  <c r="Q623" i="1" s="1"/>
  <c r="Q624" i="1" a="1"/>
  <c r="Q624" i="1" s="1"/>
  <c r="Q625" i="1" a="1"/>
  <c r="Q625" i="1" s="1"/>
  <c r="Q626" i="1" a="1"/>
  <c r="Q626" i="1" s="1"/>
  <c r="Q627" i="1" a="1"/>
  <c r="Q627" i="1" s="1"/>
  <c r="Q628" i="1" a="1"/>
  <c r="Q628" i="1" s="1"/>
  <c r="Q629" i="1" a="1"/>
  <c r="Q629" i="1" s="1"/>
  <c r="Q630" i="1" a="1"/>
  <c r="Q630" i="1" s="1"/>
  <c r="Q631" i="1" a="1"/>
  <c r="Q631" i="1" s="1"/>
  <c r="Q632" i="1" a="1"/>
  <c r="Q632" i="1" s="1"/>
  <c r="Q633" i="1" a="1"/>
  <c r="Q633" i="1" s="1"/>
  <c r="Q634" i="1" a="1"/>
  <c r="Q634" i="1" s="1"/>
  <c r="Q635" i="1" a="1"/>
  <c r="Q635" i="1" s="1"/>
  <c r="Q636" i="1" a="1"/>
  <c r="Q636" i="1" s="1"/>
  <c r="Q637" i="1" a="1"/>
  <c r="Q637" i="1" s="1"/>
  <c r="Q638" i="1" a="1"/>
  <c r="Q638" i="1" s="1"/>
  <c r="Q639" i="1" a="1"/>
  <c r="Q639" i="1" s="1"/>
  <c r="Q640" i="1" a="1"/>
  <c r="Q640" i="1" s="1"/>
  <c r="Q641" i="1" a="1"/>
  <c r="Q641" i="1" s="1"/>
  <c r="Q642" i="1" a="1"/>
  <c r="Q642" i="1" s="1"/>
  <c r="Q643" i="1" a="1"/>
  <c r="Q643" i="1" s="1"/>
  <c r="Q644" i="1" a="1"/>
  <c r="Q644" i="1" s="1"/>
  <c r="Q645" i="1" a="1"/>
  <c r="Q645" i="1" s="1"/>
  <c r="Q646" i="1" a="1"/>
  <c r="Q646" i="1" s="1"/>
  <c r="Q647" i="1" a="1"/>
  <c r="Q647" i="1" s="1"/>
  <c r="Q648" i="1" a="1"/>
  <c r="Q648" i="1" s="1"/>
  <c r="Q649" i="1" a="1"/>
  <c r="Q649" i="1" s="1"/>
  <c r="Q650" i="1" a="1"/>
  <c r="Q650" i="1" s="1"/>
  <c r="Q651" i="1" a="1"/>
  <c r="Q651" i="1" s="1"/>
  <c r="Q652" i="1" a="1"/>
  <c r="Q652" i="1" s="1"/>
  <c r="Q653" i="1" a="1"/>
  <c r="Q653" i="1" s="1"/>
  <c r="Q654" i="1" a="1"/>
  <c r="Q654" i="1" s="1"/>
  <c r="Q655" i="1" a="1"/>
  <c r="Q655" i="1" s="1"/>
  <c r="Q656" i="1" a="1"/>
  <c r="Q656" i="1" s="1"/>
  <c r="Q657" i="1" a="1"/>
  <c r="Q657" i="1" s="1"/>
  <c r="Q658" i="1" a="1"/>
  <c r="Q658" i="1" s="1"/>
  <c r="Q659" i="1" a="1"/>
  <c r="Q659" i="1" s="1"/>
  <c r="Q660" i="1" a="1"/>
  <c r="Q660" i="1" s="1"/>
  <c r="Q661" i="1" a="1"/>
  <c r="Q661" i="1" s="1"/>
  <c r="Q662" i="1" a="1"/>
  <c r="Q662" i="1" s="1"/>
  <c r="Q663" i="1" a="1"/>
  <c r="Q663" i="1" s="1"/>
  <c r="Q664" i="1" a="1"/>
  <c r="Q664" i="1" s="1"/>
  <c r="Q665" i="1" a="1"/>
  <c r="Q665" i="1" s="1"/>
  <c r="Q666" i="1" a="1"/>
  <c r="Q666" i="1" s="1"/>
  <c r="Q667" i="1" a="1"/>
  <c r="Q667" i="1" s="1"/>
  <c r="Q668" i="1" a="1"/>
  <c r="Q668" i="1" s="1"/>
  <c r="Q669" i="1" a="1"/>
  <c r="Q669" i="1" s="1"/>
  <c r="Q670" i="1" a="1"/>
  <c r="Q670" i="1" s="1"/>
  <c r="Q671" i="1" a="1"/>
  <c r="Q671" i="1" s="1"/>
  <c r="Q672" i="1" a="1"/>
  <c r="Q672" i="1" s="1"/>
  <c r="Q673" i="1" a="1"/>
  <c r="Q673" i="1" s="1"/>
  <c r="Q674" i="1" a="1"/>
  <c r="Q674" i="1" s="1"/>
  <c r="Q675" i="1" a="1"/>
  <c r="Q675" i="1" s="1"/>
  <c r="Q676" i="1" a="1"/>
  <c r="Q676" i="1" s="1"/>
  <c r="Q677" i="1" a="1"/>
  <c r="Q677" i="1" s="1"/>
  <c r="Q678" i="1" a="1"/>
  <c r="Q678" i="1" s="1"/>
  <c r="Q679" i="1" a="1"/>
  <c r="Q679" i="1" s="1"/>
  <c r="Q680" i="1" a="1"/>
  <c r="Q680" i="1" s="1"/>
  <c r="Q681" i="1" a="1"/>
  <c r="Q681" i="1" s="1"/>
  <c r="Q682" i="1" a="1"/>
  <c r="Q682" i="1" s="1"/>
  <c r="Q683" i="1" a="1"/>
  <c r="Q683" i="1" s="1"/>
  <c r="Q684" i="1" a="1"/>
  <c r="Q684" i="1" s="1"/>
  <c r="Q685" i="1" a="1"/>
  <c r="Q685" i="1" s="1"/>
  <c r="Q686" i="1" a="1"/>
  <c r="Q686" i="1" s="1"/>
  <c r="Q687" i="1" a="1"/>
  <c r="Q687" i="1" s="1"/>
  <c r="Q688" i="1" a="1"/>
  <c r="Q688" i="1" s="1"/>
  <c r="Q689" i="1" a="1"/>
  <c r="Q689" i="1" s="1"/>
  <c r="Q690" i="1" a="1"/>
  <c r="Q690" i="1" s="1"/>
  <c r="Q691" i="1" a="1"/>
  <c r="Q691" i="1" s="1"/>
  <c r="Q692" i="1" a="1"/>
  <c r="Q692" i="1" s="1"/>
  <c r="Q693" i="1" a="1"/>
  <c r="Q693" i="1" s="1"/>
  <c r="Q694" i="1" a="1"/>
  <c r="Q694" i="1" s="1"/>
  <c r="Q695" i="1" a="1"/>
  <c r="Q695" i="1" s="1"/>
  <c r="Q696" i="1" a="1"/>
  <c r="Q696" i="1" s="1"/>
  <c r="Q697" i="1" a="1"/>
  <c r="Q697" i="1" s="1"/>
  <c r="Q698" i="1" a="1"/>
  <c r="Q698" i="1" s="1"/>
  <c r="Q699" i="1" a="1"/>
  <c r="Q699" i="1" s="1"/>
  <c r="Q700" i="1" a="1"/>
  <c r="Q700" i="1" s="1"/>
  <c r="Q701" i="1" a="1"/>
  <c r="Q701" i="1" s="1"/>
  <c r="Q702" i="1" a="1"/>
  <c r="Q702" i="1" s="1"/>
  <c r="Q703" i="1" a="1"/>
  <c r="Q703" i="1" s="1"/>
  <c r="Q704" i="1" a="1"/>
  <c r="Q704" i="1" s="1"/>
  <c r="Q705" i="1" a="1"/>
  <c r="Q705" i="1" s="1"/>
  <c r="Q706" i="1" a="1"/>
  <c r="Q706" i="1" s="1"/>
  <c r="Q707" i="1" a="1"/>
  <c r="Q707" i="1" s="1"/>
  <c r="Q708" i="1" a="1"/>
  <c r="Q708" i="1" s="1"/>
  <c r="Q709" i="1" a="1"/>
  <c r="Q709" i="1" s="1"/>
  <c r="Q710" i="1" a="1"/>
  <c r="Q710" i="1" s="1"/>
  <c r="Q711" i="1" a="1"/>
  <c r="Q711" i="1" s="1"/>
  <c r="Q712" i="1" a="1"/>
  <c r="Q712" i="1" s="1"/>
  <c r="Q713" i="1" a="1"/>
  <c r="Q713" i="1" s="1"/>
  <c r="Q714" i="1" a="1"/>
  <c r="Q714" i="1" s="1"/>
  <c r="Q715" i="1" a="1"/>
  <c r="Q715" i="1" s="1"/>
  <c r="Q716" i="1" a="1"/>
  <c r="Q716" i="1" s="1"/>
  <c r="Q717" i="1" a="1"/>
  <c r="Q717" i="1" s="1"/>
  <c r="Q718" i="1" a="1"/>
  <c r="Q718" i="1" s="1"/>
  <c r="Q719" i="1" a="1"/>
  <c r="Q719" i="1" s="1"/>
  <c r="Q720" i="1" a="1"/>
  <c r="Q720" i="1" s="1"/>
  <c r="Q721" i="1" a="1"/>
  <c r="Q721" i="1" s="1"/>
  <c r="Q722" i="1" a="1"/>
  <c r="Q722" i="1" s="1"/>
  <c r="Q723" i="1" a="1"/>
  <c r="Q723" i="1" s="1"/>
  <c r="Q724" i="1" a="1"/>
  <c r="Q724" i="1" s="1"/>
  <c r="Q725" i="1" a="1"/>
  <c r="Q725" i="1" s="1"/>
  <c r="Q726" i="1" a="1"/>
  <c r="Q726" i="1" s="1"/>
  <c r="Q727" i="1" a="1"/>
  <c r="Q727" i="1" s="1"/>
  <c r="Q728" i="1" a="1"/>
  <c r="Q728" i="1" s="1"/>
  <c r="Q729" i="1" a="1"/>
  <c r="Q729" i="1" s="1"/>
  <c r="Q730" i="1" a="1"/>
  <c r="Q730" i="1" s="1"/>
  <c r="Q731" i="1" a="1"/>
  <c r="Q731" i="1" s="1"/>
  <c r="Q732" i="1" a="1"/>
  <c r="Q732" i="1" s="1"/>
  <c r="Q733" i="1" a="1"/>
  <c r="Q733" i="1" s="1"/>
  <c r="Q734" i="1" a="1"/>
  <c r="Q734" i="1" s="1"/>
  <c r="Q735" i="1" a="1"/>
  <c r="Q735" i="1" s="1"/>
  <c r="Q736" i="1" a="1"/>
  <c r="Q736" i="1" s="1"/>
  <c r="Q737" i="1" a="1"/>
  <c r="Q737" i="1" s="1"/>
  <c r="Q738" i="1" a="1"/>
  <c r="Q738" i="1" s="1"/>
  <c r="Q739" i="1" a="1"/>
  <c r="Q739" i="1" s="1"/>
  <c r="Q740" i="1" a="1"/>
  <c r="Q740" i="1" s="1"/>
  <c r="Q741" i="1" a="1"/>
  <c r="Q741" i="1" s="1"/>
  <c r="Q742" i="1" a="1"/>
  <c r="Q742" i="1" s="1"/>
  <c r="Q743" i="1" a="1"/>
  <c r="Q743" i="1" s="1"/>
  <c r="Q744" i="1" a="1"/>
  <c r="Q744" i="1" s="1"/>
  <c r="Q745" i="1" a="1"/>
  <c r="Q745" i="1" s="1"/>
  <c r="Q746" i="1" a="1"/>
  <c r="Q746" i="1" s="1"/>
  <c r="Q747" i="1" a="1"/>
  <c r="Q747" i="1" s="1"/>
  <c r="Q748" i="1" a="1"/>
  <c r="Q748" i="1" s="1"/>
  <c r="Q749" i="1" a="1"/>
  <c r="Q749" i="1" s="1"/>
  <c r="Q750" i="1" a="1"/>
  <c r="Q750" i="1" s="1"/>
  <c r="Q751" i="1" a="1"/>
  <c r="Q751" i="1" s="1"/>
  <c r="Q752" i="1" a="1"/>
  <c r="Q752" i="1" s="1"/>
  <c r="Q753" i="1" a="1"/>
  <c r="Q753" i="1" s="1"/>
  <c r="Q754" i="1" a="1"/>
  <c r="Q754" i="1" s="1"/>
  <c r="Q755" i="1" a="1"/>
  <c r="Q755" i="1" s="1"/>
  <c r="Q756" i="1" a="1"/>
  <c r="Q756" i="1" s="1"/>
  <c r="Q757" i="1" a="1"/>
  <c r="Q757" i="1" s="1"/>
  <c r="Q758" i="1" a="1"/>
  <c r="Q758" i="1" s="1"/>
  <c r="Q759" i="1" a="1"/>
  <c r="Q759" i="1" s="1"/>
  <c r="Q760" i="1" a="1"/>
  <c r="Q760" i="1" s="1"/>
  <c r="Q761" i="1" a="1"/>
  <c r="Q761" i="1" s="1"/>
  <c r="Q762" i="1" a="1"/>
  <c r="Q762" i="1" s="1"/>
  <c r="Q763" i="1" a="1"/>
  <c r="Q763" i="1" s="1"/>
  <c r="Q764" i="1" a="1"/>
  <c r="Q764" i="1" s="1"/>
  <c r="Q765" i="1" a="1"/>
  <c r="Q765" i="1" s="1"/>
  <c r="Q766" i="1" a="1"/>
  <c r="Q766" i="1" s="1"/>
  <c r="Q767" i="1" a="1"/>
  <c r="Q767" i="1" s="1"/>
  <c r="Q768" i="1" a="1"/>
  <c r="Q768" i="1" s="1"/>
  <c r="Q769" i="1" a="1"/>
  <c r="Q769" i="1" s="1"/>
  <c r="Q770" i="1" a="1"/>
  <c r="Q770" i="1" s="1"/>
  <c r="Q771" i="1" a="1"/>
  <c r="Q771" i="1" s="1"/>
  <c r="Q772" i="1" a="1"/>
  <c r="Q772" i="1" s="1"/>
  <c r="Q773" i="1" a="1"/>
  <c r="Q773" i="1" s="1"/>
  <c r="Q774" i="1" a="1"/>
  <c r="Q774" i="1" s="1"/>
  <c r="Q775" i="1" a="1"/>
  <c r="Q775" i="1" s="1"/>
  <c r="Q776" i="1" a="1"/>
  <c r="Q776" i="1" s="1"/>
  <c r="Q777" i="1" a="1"/>
  <c r="Q777" i="1" s="1"/>
  <c r="Q778" i="1" a="1"/>
  <c r="Q778" i="1" s="1"/>
  <c r="Q779" i="1" a="1"/>
  <c r="Q779" i="1" s="1"/>
  <c r="Q780" i="1" a="1"/>
  <c r="Q780" i="1" s="1"/>
  <c r="Q781" i="1" a="1"/>
  <c r="Q781" i="1" s="1"/>
  <c r="Q782" i="1" a="1"/>
  <c r="Q782" i="1" s="1"/>
  <c r="Q783" i="1" a="1"/>
  <c r="Q783" i="1" s="1"/>
  <c r="Q784" i="1" a="1"/>
  <c r="Q784" i="1" s="1"/>
  <c r="Q785" i="1" a="1"/>
  <c r="Q785" i="1" s="1"/>
  <c r="Q786" i="1" a="1"/>
  <c r="Q786" i="1" s="1"/>
  <c r="Q787" i="1" a="1"/>
  <c r="Q787" i="1" s="1"/>
  <c r="Q788" i="1" a="1"/>
  <c r="Q788" i="1" s="1"/>
  <c r="Q789" i="1" a="1"/>
  <c r="Q789" i="1" s="1"/>
  <c r="Q790" i="1" a="1"/>
  <c r="Q790" i="1" s="1"/>
  <c r="Q791" i="1" a="1"/>
  <c r="Q791" i="1" s="1"/>
  <c r="Q792" i="1" a="1"/>
  <c r="Q792" i="1" s="1"/>
  <c r="Q793" i="1" a="1"/>
  <c r="Q793" i="1" s="1"/>
  <c r="Q794" i="1" a="1"/>
  <c r="Q794" i="1" s="1"/>
  <c r="Q795" i="1" a="1"/>
  <c r="Q795" i="1" s="1"/>
  <c r="Q796" i="1" a="1"/>
  <c r="Q796" i="1" s="1"/>
  <c r="Q797" i="1" a="1"/>
  <c r="Q797" i="1" s="1"/>
  <c r="Q798" i="1" a="1"/>
  <c r="Q798" i="1" s="1"/>
  <c r="Q799" i="1" a="1"/>
  <c r="Q799" i="1" s="1"/>
  <c r="Q800" i="1" a="1"/>
  <c r="Q800" i="1" s="1"/>
  <c r="Q801" i="1" a="1"/>
  <c r="Q801" i="1" s="1"/>
  <c r="Q802" i="1" a="1"/>
  <c r="Q802" i="1" s="1"/>
  <c r="Q803" i="1" a="1"/>
  <c r="Q803" i="1" s="1"/>
  <c r="Q804" i="1" a="1"/>
  <c r="Q804" i="1" s="1"/>
  <c r="Q805" i="1" a="1"/>
  <c r="Q805" i="1" s="1"/>
  <c r="Q806" i="1" a="1"/>
  <c r="Q806" i="1" s="1"/>
  <c r="Q807" i="1" a="1"/>
  <c r="Q807" i="1" s="1"/>
  <c r="Q808" i="1" a="1"/>
  <c r="Q808" i="1" s="1"/>
  <c r="Q809" i="1" a="1"/>
  <c r="Q809" i="1" s="1"/>
  <c r="Q810" i="1" a="1"/>
  <c r="Q810" i="1" s="1"/>
  <c r="Q811" i="1" a="1"/>
  <c r="Q811" i="1" s="1"/>
  <c r="Q812" i="1" a="1"/>
  <c r="Q812" i="1" s="1"/>
  <c r="Q813" i="1" a="1"/>
  <c r="Q813" i="1" s="1"/>
  <c r="Q814" i="1" a="1"/>
  <c r="Q814" i="1" s="1"/>
  <c r="Q815" i="1" a="1"/>
  <c r="Q815" i="1" s="1"/>
  <c r="Q816" i="1" a="1"/>
  <c r="Q816" i="1" s="1"/>
  <c r="Q817" i="1" a="1"/>
  <c r="Q817" i="1" s="1"/>
  <c r="Q818" i="1" a="1"/>
  <c r="Q818" i="1" s="1"/>
  <c r="Q819" i="1" a="1"/>
  <c r="Q819" i="1" s="1"/>
  <c r="Q820" i="1" a="1"/>
  <c r="Q820" i="1" s="1"/>
  <c r="Q821" i="1" a="1"/>
  <c r="Q821" i="1" s="1"/>
  <c r="Q822" i="1" a="1"/>
  <c r="Q822" i="1" s="1"/>
  <c r="Q823" i="1" a="1"/>
  <c r="Q823" i="1" s="1"/>
  <c r="Q824" i="1" a="1"/>
  <c r="Q824" i="1" s="1"/>
  <c r="Q825" i="1" a="1"/>
  <c r="Q825" i="1" s="1"/>
  <c r="Q826" i="1" a="1"/>
  <c r="Q826" i="1" s="1"/>
  <c r="Q827" i="1" a="1"/>
  <c r="Q827" i="1" s="1"/>
  <c r="Q828" i="1" a="1"/>
  <c r="Q828" i="1" s="1"/>
  <c r="Q829" i="1" a="1"/>
  <c r="Q829" i="1" s="1"/>
  <c r="Q830" i="1" a="1"/>
  <c r="Q830" i="1" s="1"/>
  <c r="Q831" i="1" a="1"/>
  <c r="Q831" i="1" s="1"/>
  <c r="Q832" i="1" a="1"/>
  <c r="Q832" i="1" s="1"/>
  <c r="Q833" i="1" a="1"/>
  <c r="Q833" i="1" s="1"/>
  <c r="Q834" i="1" a="1"/>
  <c r="Q834" i="1" s="1"/>
  <c r="Q835" i="1" a="1"/>
  <c r="Q835" i="1" s="1"/>
  <c r="Q836" i="1" a="1"/>
  <c r="Q836" i="1" s="1"/>
  <c r="Q837" i="1" a="1"/>
  <c r="Q837" i="1" s="1"/>
  <c r="Q838" i="1" a="1"/>
  <c r="Q838" i="1" s="1"/>
  <c r="Q839" i="1" a="1"/>
  <c r="Q839" i="1" s="1"/>
  <c r="Q840" i="1" a="1"/>
  <c r="Q840" i="1" s="1"/>
  <c r="Q841" i="1" a="1"/>
  <c r="Q841" i="1" s="1"/>
  <c r="Q842" i="1" a="1"/>
  <c r="Q842" i="1" s="1"/>
  <c r="Q843" i="1" a="1"/>
  <c r="Q843" i="1" s="1"/>
  <c r="Q844" i="1" a="1"/>
  <c r="Q844" i="1" s="1"/>
  <c r="Q845" i="1" a="1"/>
  <c r="Q845" i="1" s="1"/>
  <c r="Q846" i="1" a="1"/>
  <c r="Q846" i="1" s="1"/>
  <c r="Q847" i="1" a="1"/>
  <c r="Q847" i="1" s="1"/>
  <c r="Q848" i="1" a="1"/>
  <c r="Q848" i="1" s="1"/>
  <c r="Q849" i="1" a="1"/>
  <c r="Q849" i="1" s="1"/>
  <c r="Q850" i="1" a="1"/>
  <c r="Q850" i="1" s="1"/>
  <c r="Q851" i="1" a="1"/>
  <c r="Q851" i="1" s="1"/>
  <c r="Q852" i="1" a="1"/>
  <c r="Q852" i="1" s="1"/>
  <c r="Q853" i="1" a="1"/>
  <c r="Q853" i="1" s="1"/>
  <c r="Q854" i="1" a="1"/>
  <c r="Q854" i="1" s="1"/>
  <c r="Q855" i="1" a="1"/>
  <c r="Q855" i="1" s="1"/>
  <c r="Q856" i="1" a="1"/>
  <c r="Q856" i="1" s="1"/>
  <c r="Q857" i="1" a="1"/>
  <c r="Q857" i="1" s="1"/>
  <c r="Q858" i="1" a="1"/>
  <c r="Q858" i="1" s="1"/>
  <c r="Q859" i="1" a="1"/>
  <c r="Q859" i="1" s="1"/>
  <c r="Q860" i="1" a="1"/>
  <c r="Q860" i="1" s="1"/>
  <c r="Q861" i="1" a="1"/>
  <c r="Q861" i="1" s="1"/>
  <c r="Q862" i="1" a="1"/>
  <c r="Q862" i="1" s="1"/>
  <c r="Q863" i="1" a="1"/>
  <c r="Q863" i="1" s="1"/>
  <c r="Q864" i="1" a="1"/>
  <c r="Q864" i="1" s="1"/>
  <c r="Q865" i="1" a="1"/>
  <c r="Q865" i="1" s="1"/>
  <c r="Q866" i="1" a="1"/>
  <c r="Q866" i="1" s="1"/>
  <c r="Q867" i="1" a="1"/>
  <c r="Q867" i="1" s="1"/>
  <c r="Q868" i="1" a="1"/>
  <c r="Q868" i="1" s="1"/>
  <c r="Q869" i="1" a="1"/>
  <c r="Q869" i="1" s="1"/>
  <c r="Q870" i="1" a="1"/>
  <c r="Q870" i="1" s="1"/>
  <c r="Q871" i="1" a="1"/>
  <c r="Q871" i="1" s="1"/>
  <c r="Q872" i="1" a="1"/>
  <c r="Q872" i="1" s="1"/>
  <c r="Q873" i="1" a="1"/>
  <c r="Q873" i="1" s="1"/>
  <c r="Q874" i="1" a="1"/>
  <c r="Q874" i="1" s="1"/>
  <c r="Q875" i="1" a="1"/>
  <c r="Q875" i="1" s="1"/>
  <c r="Q876" i="1" a="1"/>
  <c r="Q876" i="1" s="1"/>
  <c r="Q877" i="1" a="1"/>
  <c r="Q877" i="1" s="1"/>
  <c r="Q878" i="1" a="1"/>
  <c r="Q878" i="1" s="1"/>
  <c r="Q879" i="1" a="1"/>
  <c r="Q879" i="1" s="1"/>
  <c r="Q880" i="1" a="1"/>
  <c r="Q880" i="1" s="1"/>
  <c r="Q881" i="1" a="1"/>
  <c r="Q881" i="1" s="1"/>
  <c r="Q882" i="1" a="1"/>
  <c r="Q882" i="1" s="1"/>
  <c r="Q883" i="1" a="1"/>
  <c r="Q883" i="1" s="1"/>
  <c r="Q884" i="1" a="1"/>
  <c r="Q884" i="1" s="1"/>
  <c r="Q885" i="1" a="1"/>
  <c r="Q885" i="1" s="1"/>
  <c r="Q886" i="1" a="1"/>
  <c r="Q886" i="1" s="1"/>
  <c r="Q887" i="1" a="1"/>
  <c r="Q887" i="1" s="1"/>
  <c r="Q888" i="1" a="1"/>
  <c r="Q888" i="1" s="1"/>
  <c r="Q889" i="1" a="1"/>
  <c r="Q889" i="1" s="1"/>
  <c r="Q890" i="1" a="1"/>
  <c r="Q890" i="1" s="1"/>
  <c r="Q891" i="1" a="1"/>
  <c r="Q891" i="1" s="1"/>
  <c r="Q892" i="1" a="1"/>
  <c r="Q892" i="1" s="1"/>
  <c r="Q893" i="1" a="1"/>
  <c r="Q893" i="1" s="1"/>
  <c r="Q894" i="1" a="1"/>
  <c r="Q894" i="1" s="1"/>
  <c r="Q895" i="1" a="1"/>
  <c r="Q895" i="1" s="1"/>
  <c r="Q896" i="1" a="1"/>
  <c r="Q896" i="1" s="1"/>
  <c r="Q897" i="1" a="1"/>
  <c r="Q897" i="1" s="1"/>
  <c r="Q898" i="1" a="1"/>
  <c r="Q898" i="1" s="1"/>
  <c r="Q899" i="1" a="1"/>
  <c r="Q899" i="1" s="1"/>
  <c r="Q900" i="1" a="1"/>
  <c r="Q900" i="1" s="1"/>
  <c r="Q901" i="1" a="1"/>
  <c r="Q901" i="1" s="1"/>
  <c r="Q902" i="1" a="1"/>
  <c r="Q902" i="1" s="1"/>
  <c r="Q903" i="1" a="1"/>
  <c r="Q903" i="1" s="1"/>
  <c r="Q904" i="1" a="1"/>
  <c r="Q904" i="1" s="1"/>
  <c r="Q905" i="1" a="1"/>
  <c r="Q905" i="1" s="1"/>
  <c r="Q906" i="1" a="1"/>
  <c r="Q906" i="1" s="1"/>
  <c r="Q907" i="1" a="1"/>
  <c r="Q907" i="1" s="1"/>
  <c r="Q908" i="1" a="1"/>
  <c r="Q908" i="1" s="1"/>
  <c r="Q909" i="1" a="1"/>
  <c r="Q909" i="1" s="1"/>
  <c r="Q910" i="1" a="1"/>
  <c r="Q910" i="1" s="1"/>
  <c r="Q911" i="1" a="1"/>
  <c r="Q911" i="1" s="1"/>
  <c r="Q912" i="1" a="1"/>
  <c r="Q912" i="1" s="1"/>
  <c r="Q913" i="1" a="1"/>
  <c r="Q913" i="1" s="1"/>
  <c r="Q914" i="1" a="1"/>
  <c r="Q914" i="1" s="1"/>
  <c r="Q915" i="1" a="1"/>
  <c r="Q915" i="1" s="1"/>
  <c r="Q916" i="1" a="1"/>
  <c r="Q916" i="1" s="1"/>
  <c r="Q917" i="1" a="1"/>
  <c r="Q917" i="1" s="1"/>
  <c r="Q918" i="1" a="1"/>
  <c r="Q918" i="1" s="1"/>
  <c r="Q919" i="1" a="1"/>
  <c r="Q919" i="1" s="1"/>
  <c r="Q920" i="1" a="1"/>
  <c r="Q920" i="1" s="1"/>
  <c r="Q921" i="1" a="1"/>
  <c r="Q921" i="1" s="1"/>
  <c r="Q922" i="1" a="1"/>
  <c r="Q922" i="1" s="1"/>
  <c r="Q923" i="1" a="1"/>
  <c r="Q923" i="1" s="1"/>
  <c r="Q924" i="1" a="1"/>
  <c r="Q924" i="1" s="1"/>
  <c r="Q925" i="1" a="1"/>
  <c r="Q925" i="1" s="1"/>
  <c r="Q926" i="1" a="1"/>
  <c r="Q926" i="1" s="1"/>
  <c r="Q927" i="1" a="1"/>
  <c r="Q927" i="1" s="1"/>
  <c r="Q928" i="1" a="1"/>
  <c r="Q928" i="1" s="1"/>
  <c r="Q929" i="1" a="1"/>
  <c r="Q929" i="1" s="1"/>
  <c r="Q930" i="1" a="1"/>
  <c r="Q930" i="1" s="1"/>
  <c r="Q931" i="1" a="1"/>
  <c r="Q931" i="1" s="1"/>
  <c r="Q932" i="1" a="1"/>
  <c r="Q932" i="1" s="1"/>
  <c r="Q933" i="1" a="1"/>
  <c r="Q933" i="1" s="1"/>
  <c r="Q934" i="1" a="1"/>
  <c r="Q934" i="1" s="1"/>
  <c r="Q935" i="1" a="1"/>
  <c r="Q935" i="1" s="1"/>
  <c r="Q936" i="1" a="1"/>
  <c r="Q936" i="1" s="1"/>
  <c r="Q937" i="1" a="1"/>
  <c r="Q937" i="1" s="1"/>
  <c r="Q938" i="1" a="1"/>
  <c r="Q938" i="1" s="1"/>
  <c r="Q939" i="1" a="1"/>
  <c r="Q939" i="1" s="1"/>
  <c r="Q940" i="1" a="1"/>
  <c r="Q940" i="1" s="1"/>
  <c r="Q941" i="1" a="1"/>
  <c r="Q941" i="1" s="1"/>
  <c r="Q942" i="1" a="1"/>
  <c r="Q942" i="1" s="1"/>
  <c r="Q943" i="1" a="1"/>
  <c r="Q943" i="1" s="1"/>
  <c r="Q944" i="1" a="1"/>
  <c r="Q944" i="1" s="1"/>
  <c r="Q945" i="1" a="1"/>
  <c r="Q945" i="1" s="1"/>
  <c r="Q946" i="1" a="1"/>
  <c r="Q946" i="1" s="1"/>
  <c r="Q947" i="1" a="1"/>
  <c r="Q947" i="1" s="1"/>
  <c r="Q948" i="1" a="1"/>
  <c r="Q948" i="1" s="1"/>
  <c r="Q949" i="1" a="1"/>
  <c r="Q949" i="1" s="1"/>
  <c r="Q950" i="1" a="1"/>
  <c r="Q950" i="1" s="1"/>
  <c r="Q951" i="1" a="1"/>
  <c r="Q951" i="1" s="1"/>
  <c r="Q952" i="1" a="1"/>
  <c r="Q952" i="1" s="1"/>
  <c r="Q953" i="1" a="1"/>
  <c r="Q953" i="1" s="1"/>
  <c r="Q954" i="1" a="1"/>
  <c r="Q954" i="1" s="1"/>
  <c r="Q955" i="1" a="1"/>
  <c r="Q955" i="1" s="1"/>
  <c r="Q956" i="1" a="1"/>
  <c r="Q956" i="1" s="1"/>
  <c r="Q957" i="1" a="1"/>
  <c r="Q957" i="1" s="1"/>
  <c r="Q958" i="1" a="1"/>
  <c r="Q958" i="1" s="1"/>
  <c r="Q959" i="1" a="1"/>
  <c r="Q959" i="1" s="1"/>
  <c r="Q960" i="1" a="1"/>
  <c r="Q960" i="1" s="1"/>
  <c r="Q961" i="1" a="1"/>
  <c r="Q961" i="1" s="1"/>
  <c r="Q962" i="1" a="1"/>
  <c r="Q962" i="1" s="1"/>
  <c r="Q963" i="1" a="1"/>
  <c r="Q963" i="1" s="1"/>
  <c r="Q964" i="1" a="1"/>
  <c r="Q964" i="1" s="1"/>
  <c r="Q965" i="1" a="1"/>
  <c r="Q965" i="1" s="1"/>
  <c r="Q966" i="1" a="1"/>
  <c r="Q966" i="1" s="1"/>
  <c r="Q967" i="1" a="1"/>
  <c r="Q967" i="1" s="1"/>
  <c r="Q968" i="1" a="1"/>
  <c r="Q968" i="1" s="1"/>
  <c r="Q969" i="1" a="1"/>
  <c r="Q969" i="1" s="1"/>
  <c r="Q970" i="1" a="1"/>
  <c r="Q970" i="1" s="1"/>
  <c r="Q971" i="1" a="1"/>
  <c r="Q971" i="1" s="1"/>
  <c r="Q972" i="1" a="1"/>
  <c r="Q972" i="1" s="1"/>
  <c r="Q973" i="1" a="1"/>
  <c r="Q973" i="1" s="1"/>
  <c r="Q974" i="1" a="1"/>
  <c r="Q974" i="1" s="1"/>
  <c r="Q975" i="1" a="1"/>
  <c r="Q975" i="1" s="1"/>
  <c r="Q976" i="1" a="1"/>
  <c r="Q976" i="1" s="1"/>
  <c r="Q977" i="1" a="1"/>
  <c r="Q977" i="1" s="1"/>
  <c r="Q978" i="1" a="1"/>
  <c r="Q978" i="1" s="1"/>
  <c r="Q979" i="1" a="1"/>
  <c r="Q979" i="1" s="1"/>
  <c r="Q980" i="1" a="1"/>
  <c r="Q980" i="1" s="1"/>
  <c r="Q981" i="1" a="1"/>
  <c r="Q981" i="1" s="1"/>
  <c r="Q982" i="1" a="1"/>
  <c r="Q982" i="1" s="1"/>
  <c r="Q983" i="1" a="1"/>
  <c r="Q983" i="1" s="1"/>
  <c r="Q984" i="1" a="1"/>
  <c r="Q984" i="1" s="1"/>
  <c r="Q985" i="1" a="1"/>
  <c r="Q985" i="1" s="1"/>
  <c r="Q986" i="1" a="1"/>
  <c r="Q986" i="1" s="1"/>
  <c r="Q987" i="1" a="1"/>
  <c r="Q987" i="1" s="1"/>
  <c r="Q988" i="1" a="1"/>
  <c r="Q988" i="1" s="1"/>
  <c r="Q989" i="1" a="1"/>
  <c r="Q989" i="1" s="1"/>
  <c r="Q990" i="1" a="1"/>
  <c r="Q990" i="1" s="1"/>
  <c r="Q991" i="1" a="1"/>
  <c r="Q991" i="1" s="1"/>
  <c r="Q992" i="1" a="1"/>
  <c r="Q992" i="1" s="1"/>
  <c r="Q993" i="1" a="1"/>
  <c r="Q993" i="1" s="1"/>
  <c r="Q994" i="1" a="1"/>
  <c r="Q994" i="1" s="1"/>
  <c r="Q995" i="1" a="1"/>
  <c r="Q995" i="1" s="1"/>
  <c r="Q996" i="1" a="1"/>
  <c r="Q996" i="1" s="1"/>
  <c r="Q997" i="1" a="1"/>
  <c r="Q997" i="1" s="1"/>
  <c r="Q998" i="1" a="1"/>
  <c r="Q998" i="1" s="1"/>
  <c r="Q999" i="1" a="1"/>
  <c r="Q999" i="1" s="1"/>
  <c r="Q1000" i="1" a="1"/>
  <c r="Q1000" i="1" s="1"/>
  <c r="Q1001" i="1" a="1"/>
  <c r="Q1001" i="1" s="1"/>
  <c r="Q1002" i="1" a="1"/>
  <c r="Q1002" i="1" s="1"/>
  <c r="Q1003" i="1" a="1"/>
  <c r="Q1003" i="1" s="1"/>
  <c r="Q1004" i="1" a="1"/>
  <c r="Q1004" i="1" s="1"/>
  <c r="Q1005" i="1" a="1"/>
  <c r="Q1005" i="1" s="1"/>
  <c r="Q1006" i="1" a="1"/>
  <c r="Q1006" i="1" s="1"/>
  <c r="Q1007" i="1" a="1"/>
  <c r="Q1007" i="1" s="1"/>
  <c r="Q1008" i="1" a="1"/>
  <c r="Q1008" i="1" s="1"/>
  <c r="Q1009" i="1" a="1"/>
  <c r="Q1009" i="1" s="1"/>
  <c r="Q1010" i="1" a="1"/>
  <c r="Q1010" i="1" s="1"/>
  <c r="Q1011" i="1" a="1"/>
  <c r="Q1011" i="1" s="1"/>
  <c r="Q1012" i="1" a="1"/>
  <c r="Q1012" i="1" s="1"/>
  <c r="Q1013" i="1" a="1"/>
  <c r="Q1013" i="1" s="1"/>
  <c r="Q1014" i="1" a="1"/>
  <c r="Q1014" i="1" s="1"/>
  <c r="Q1015" i="1" a="1"/>
  <c r="Q1015" i="1" s="1"/>
  <c r="Q1016" i="1" a="1"/>
  <c r="Q1016" i="1" s="1"/>
  <c r="Q1017" i="1" a="1"/>
  <c r="Q1017" i="1" s="1"/>
  <c r="Q1018" i="1" a="1"/>
  <c r="Q1018" i="1" s="1"/>
  <c r="Q1019" i="1" a="1"/>
  <c r="Q1019" i="1" s="1"/>
  <c r="Q1020" i="1" a="1"/>
  <c r="Q1020" i="1" s="1"/>
  <c r="Q1021" i="1" a="1"/>
  <c r="Q1021" i="1" s="1"/>
  <c r="Q1022" i="1" a="1"/>
  <c r="Q1022" i="1" s="1"/>
  <c r="Q1023" i="1" a="1"/>
  <c r="Q1023" i="1" s="1"/>
  <c r="Q1024" i="1" a="1"/>
  <c r="Q1024" i="1" s="1"/>
  <c r="Q1025" i="1" a="1"/>
  <c r="Q1025" i="1" s="1"/>
  <c r="Q1026" i="1" a="1"/>
  <c r="Q1026" i="1" s="1"/>
  <c r="Q1027" i="1" a="1"/>
  <c r="Q1027" i="1" s="1"/>
  <c r="Q1028" i="1" a="1"/>
  <c r="Q1028" i="1" s="1"/>
  <c r="Q1029" i="1" a="1"/>
  <c r="Q1029" i="1" s="1"/>
  <c r="Q1030" i="1" a="1"/>
  <c r="Q1030" i="1" s="1"/>
  <c r="Q1031" i="1" a="1"/>
  <c r="Q1031" i="1" s="1"/>
  <c r="Q1032" i="1" a="1"/>
  <c r="Q1032" i="1" s="1"/>
  <c r="Q1033" i="1" a="1"/>
  <c r="Q1033" i="1" s="1"/>
  <c r="Q1034" i="1" a="1"/>
  <c r="Q1034" i="1" s="1"/>
  <c r="Q1035" i="1" a="1"/>
  <c r="Q1035" i="1" s="1"/>
  <c r="Q1036" i="1" a="1"/>
  <c r="Q1036" i="1" s="1"/>
  <c r="Q1037" i="1" a="1"/>
  <c r="Q1037" i="1" s="1"/>
  <c r="Q1038" i="1" a="1"/>
  <c r="Q1038" i="1" s="1"/>
  <c r="Q1039" i="1" a="1"/>
  <c r="Q1039" i="1" s="1"/>
  <c r="Q1040" i="1" a="1"/>
  <c r="Q1040" i="1" s="1"/>
  <c r="Q1041" i="1" a="1"/>
  <c r="Q1041" i="1" s="1"/>
  <c r="Q1042" i="1" a="1"/>
  <c r="Q1042" i="1" s="1"/>
  <c r="Q1043" i="1" a="1"/>
  <c r="Q1043" i="1" s="1"/>
  <c r="Q1044" i="1" a="1"/>
  <c r="Q1044" i="1" s="1"/>
  <c r="Q1045" i="1" a="1"/>
  <c r="Q1045" i="1" s="1"/>
  <c r="Q1046" i="1" a="1"/>
  <c r="Q1046" i="1" s="1"/>
  <c r="Q1047" i="1" a="1"/>
  <c r="Q1047" i="1" s="1"/>
  <c r="Q1048" i="1" a="1"/>
  <c r="Q1048" i="1" s="1"/>
  <c r="Q1049" i="1" a="1"/>
  <c r="Q1049" i="1" s="1"/>
  <c r="Q1050" i="1" a="1"/>
  <c r="Q1050" i="1" s="1"/>
  <c r="Q1051" i="1" a="1"/>
  <c r="Q1051" i="1" s="1"/>
  <c r="Q1052" i="1" a="1"/>
  <c r="Q1052" i="1" s="1"/>
  <c r="Q1053" i="1" a="1"/>
  <c r="Q1053" i="1" s="1"/>
  <c r="Q1054" i="1" a="1"/>
  <c r="Q1054" i="1" s="1"/>
  <c r="Q1055" i="1" a="1"/>
  <c r="Q1055" i="1" s="1"/>
  <c r="Q1056" i="1" a="1"/>
  <c r="Q1056" i="1" s="1"/>
  <c r="Q1057" i="1" a="1"/>
  <c r="Q1057" i="1" s="1"/>
  <c r="Q1058" i="1" a="1"/>
  <c r="Q1058" i="1" s="1"/>
  <c r="Q1059" i="1" a="1"/>
  <c r="Q1059" i="1" s="1"/>
  <c r="Q1060" i="1" a="1"/>
  <c r="Q1060" i="1" s="1"/>
  <c r="Q1061" i="1" a="1"/>
  <c r="Q1061" i="1" s="1"/>
  <c r="Q1062" i="1" a="1"/>
  <c r="Q1062" i="1" s="1"/>
  <c r="Q1063" i="1" a="1"/>
  <c r="Q1063" i="1" s="1"/>
  <c r="Q1064" i="1" a="1"/>
  <c r="Q1064" i="1" s="1"/>
  <c r="Q1065" i="1" a="1"/>
  <c r="Q1065" i="1" s="1"/>
  <c r="Q1066" i="1" a="1"/>
  <c r="Q1066" i="1" s="1"/>
  <c r="Q1067" i="1" a="1"/>
  <c r="Q1067" i="1" s="1"/>
  <c r="Q1068" i="1" a="1"/>
  <c r="Q1068" i="1" s="1"/>
  <c r="Q1069" i="1" a="1"/>
  <c r="Q1069" i="1" s="1"/>
  <c r="Q1070" i="1" a="1"/>
  <c r="Q1070" i="1" s="1"/>
  <c r="Q1071" i="1" a="1"/>
  <c r="Q1071" i="1" s="1"/>
  <c r="Q1072" i="1" a="1"/>
  <c r="Q1072" i="1" s="1"/>
  <c r="Q1073" i="1" a="1"/>
  <c r="Q1073" i="1" s="1"/>
  <c r="Q1074" i="1" a="1"/>
  <c r="Q1074" i="1" s="1"/>
  <c r="Q1075" i="1" a="1"/>
  <c r="Q1075" i="1" s="1"/>
  <c r="Q1076" i="1" a="1"/>
  <c r="Q1076" i="1" s="1"/>
  <c r="Q1077" i="1" a="1"/>
  <c r="Q1077" i="1" s="1"/>
  <c r="Q1078" i="1" a="1"/>
  <c r="Q1078" i="1" s="1"/>
  <c r="Q1079" i="1" a="1"/>
  <c r="Q1079" i="1" s="1"/>
  <c r="Q1080" i="1" a="1"/>
  <c r="Q1080" i="1" s="1"/>
  <c r="Q1081" i="1" a="1"/>
  <c r="Q1081" i="1" s="1"/>
  <c r="Q1082" i="1" a="1"/>
  <c r="Q1082" i="1" s="1"/>
  <c r="Q1083" i="1" a="1"/>
  <c r="Q1083" i="1" s="1"/>
  <c r="Q1084" i="1" a="1"/>
  <c r="Q1084" i="1" s="1"/>
  <c r="Q1085" i="1" a="1"/>
  <c r="Q1085" i="1" s="1"/>
  <c r="Q1086" i="1" a="1"/>
  <c r="Q1086" i="1" s="1"/>
  <c r="Q1087" i="1" a="1"/>
  <c r="Q1087" i="1" s="1"/>
  <c r="Q1088" i="1" a="1"/>
  <c r="Q1088" i="1" s="1"/>
  <c r="Q1089" i="1" a="1"/>
  <c r="Q1089" i="1" s="1"/>
  <c r="Q1090" i="1" a="1"/>
  <c r="Q1090" i="1" s="1"/>
  <c r="Q1091" i="1" a="1"/>
  <c r="Q1091" i="1" s="1"/>
  <c r="Q1092" i="1" a="1"/>
  <c r="Q1092" i="1" s="1"/>
  <c r="Q1093" i="1" a="1"/>
  <c r="Q1093" i="1" s="1"/>
  <c r="Q1094" i="1" a="1"/>
  <c r="Q1094" i="1" s="1"/>
  <c r="Q1095" i="1" a="1"/>
  <c r="Q1095" i="1" s="1"/>
  <c r="Q1096" i="1" a="1"/>
  <c r="Q1096" i="1" s="1"/>
  <c r="Q1097" i="1" a="1"/>
  <c r="Q1097" i="1" s="1"/>
  <c r="Q1098" i="1" a="1"/>
  <c r="Q1098" i="1" s="1"/>
  <c r="Q1099" i="1" a="1"/>
  <c r="Q1099" i="1" s="1"/>
  <c r="Q1100" i="1" a="1"/>
  <c r="Q1100" i="1" s="1"/>
  <c r="Q1101" i="1" a="1"/>
  <c r="Q1101" i="1" s="1"/>
  <c r="Q1102" i="1" a="1"/>
  <c r="Q1102" i="1" s="1"/>
  <c r="Q1103" i="1" a="1"/>
  <c r="Q1103" i="1" s="1"/>
  <c r="Q1104" i="1" a="1"/>
  <c r="Q1104" i="1" s="1"/>
  <c r="Q1105" i="1" a="1"/>
  <c r="Q1105" i="1" s="1"/>
  <c r="Q1106" i="1" a="1"/>
  <c r="Q1106" i="1" s="1"/>
  <c r="Q1107" i="1" a="1"/>
  <c r="Q1107" i="1" s="1"/>
  <c r="Q1108" i="1" a="1"/>
  <c r="Q1108" i="1" s="1"/>
  <c r="Q1109" i="1" a="1"/>
  <c r="Q1109" i="1" s="1"/>
  <c r="Q1110" i="1" a="1"/>
  <c r="Q1110" i="1" s="1"/>
  <c r="Q1111" i="1" a="1"/>
  <c r="Q1111" i="1" s="1"/>
  <c r="Q1112" i="1" a="1"/>
  <c r="Q1112" i="1" s="1"/>
  <c r="Q1113" i="1" a="1"/>
  <c r="Q1113" i="1" s="1"/>
  <c r="Q1114" i="1" a="1"/>
  <c r="Q1114" i="1" s="1"/>
  <c r="Q1115" i="1" a="1"/>
  <c r="Q1115" i="1" s="1"/>
  <c r="Q1116" i="1" a="1"/>
  <c r="Q1116" i="1" s="1"/>
  <c r="Q1117" i="1" a="1"/>
  <c r="Q1117" i="1" s="1"/>
  <c r="Q1118" i="1" a="1"/>
  <c r="Q1118" i="1" s="1"/>
  <c r="Q1119" i="1" a="1"/>
  <c r="Q1119" i="1" s="1"/>
  <c r="Q1120" i="1" a="1"/>
  <c r="Q1120" i="1" s="1"/>
  <c r="Q1121" i="1" a="1"/>
  <c r="Q1121" i="1" s="1"/>
  <c r="Q1122" i="1" a="1"/>
  <c r="Q1122" i="1" s="1"/>
  <c r="Q1123" i="1" a="1"/>
  <c r="Q1123" i="1" s="1"/>
  <c r="Q1124" i="1" a="1"/>
  <c r="Q1124" i="1" s="1"/>
  <c r="Q1125" i="1" a="1"/>
  <c r="Q1125" i="1" s="1"/>
  <c r="Q1126" i="1" a="1"/>
  <c r="Q1126" i="1" s="1"/>
  <c r="Q1127" i="1" a="1"/>
  <c r="Q1127" i="1" s="1"/>
  <c r="Q1128" i="1" a="1"/>
  <c r="Q1128" i="1" s="1"/>
  <c r="Q1129" i="1" a="1"/>
  <c r="Q1129" i="1" s="1"/>
  <c r="Q1130" i="1" a="1"/>
  <c r="Q1130" i="1" s="1"/>
  <c r="Q1131" i="1" a="1"/>
  <c r="Q1131" i="1" s="1"/>
  <c r="Q1132" i="1" a="1"/>
  <c r="Q1132" i="1" s="1"/>
  <c r="Q1133" i="1" a="1"/>
  <c r="Q1133" i="1" s="1"/>
  <c r="Q1134" i="1" a="1"/>
  <c r="Q1134" i="1" s="1"/>
  <c r="Q1135" i="1" a="1"/>
  <c r="Q1135" i="1" s="1"/>
  <c r="Q1136" i="1" a="1"/>
  <c r="Q1136" i="1" s="1"/>
  <c r="Q1137" i="1" a="1"/>
  <c r="Q1137" i="1" s="1"/>
  <c r="Q1138" i="1" a="1"/>
  <c r="Q1138" i="1" s="1"/>
  <c r="Q1139" i="1" a="1"/>
  <c r="Q1139" i="1" s="1"/>
  <c r="Q1140" i="1" a="1"/>
  <c r="Q1140" i="1" s="1"/>
  <c r="Q1141" i="1" a="1"/>
  <c r="Q1141" i="1" s="1"/>
  <c r="Q1142" i="1" a="1"/>
  <c r="Q1142" i="1" s="1"/>
  <c r="Q1143" i="1" a="1"/>
  <c r="Q1143" i="1" s="1"/>
  <c r="Q1144" i="1" a="1"/>
  <c r="Q1144" i="1" s="1"/>
  <c r="Q1145" i="1" a="1"/>
  <c r="Q1145" i="1" s="1"/>
  <c r="Q1146" i="1" a="1"/>
  <c r="Q1146" i="1" s="1"/>
  <c r="Q1147" i="1" a="1"/>
  <c r="Q1147" i="1" s="1"/>
  <c r="Q1148" i="1" a="1"/>
  <c r="Q1148" i="1" s="1"/>
  <c r="Q1149" i="1" a="1"/>
  <c r="Q1149" i="1" s="1"/>
  <c r="Q1150" i="1" a="1"/>
  <c r="Q1150" i="1" s="1"/>
  <c r="Q1151" i="1" a="1"/>
  <c r="Q1151" i="1" s="1"/>
  <c r="Q1152" i="1" a="1"/>
  <c r="Q1152" i="1" s="1"/>
  <c r="Q1153" i="1" a="1"/>
  <c r="Q1153" i="1" s="1"/>
  <c r="Q1154" i="1" a="1"/>
  <c r="Q1154" i="1" s="1"/>
  <c r="Q1155" i="1" a="1"/>
  <c r="Q1155" i="1" s="1"/>
  <c r="Q1156" i="1" a="1"/>
  <c r="Q1156" i="1" s="1"/>
  <c r="Q1157" i="1" a="1"/>
  <c r="Q1157" i="1" s="1"/>
  <c r="Q1158" i="1" a="1"/>
  <c r="Q1158" i="1" s="1"/>
  <c r="Q1159" i="1" a="1"/>
  <c r="Q1159" i="1" s="1"/>
  <c r="Q1160" i="1" a="1"/>
  <c r="Q1160" i="1" s="1"/>
  <c r="Q1161" i="1" a="1"/>
  <c r="Q1161" i="1" s="1"/>
  <c r="Q1162" i="1" a="1"/>
  <c r="Q1162" i="1" s="1"/>
  <c r="Q1163" i="1" a="1"/>
  <c r="Q1163" i="1" s="1"/>
  <c r="Q1164" i="1" a="1"/>
  <c r="Q1164" i="1" s="1"/>
  <c r="Q1165" i="1" a="1"/>
  <c r="Q1165" i="1" s="1"/>
  <c r="Q1166" i="1" a="1"/>
  <c r="Q1166" i="1" s="1"/>
  <c r="Q1167" i="1" a="1"/>
  <c r="Q1167" i="1" s="1"/>
  <c r="Q1168" i="1" a="1"/>
  <c r="Q1168" i="1" s="1"/>
  <c r="Q1169" i="1" a="1"/>
  <c r="Q1169" i="1" s="1"/>
  <c r="Q1170" i="1" a="1"/>
  <c r="Q1170" i="1" s="1"/>
  <c r="Q1171" i="1" a="1"/>
  <c r="Q1171" i="1" s="1"/>
  <c r="Q1172" i="1" a="1"/>
  <c r="Q1172" i="1" s="1"/>
  <c r="Q1173" i="1" a="1"/>
  <c r="Q1173" i="1" s="1"/>
  <c r="Q1174" i="1" a="1"/>
  <c r="Q1174" i="1" s="1"/>
  <c r="Q1175" i="1" a="1"/>
  <c r="Q1175" i="1" s="1"/>
  <c r="Q1176" i="1" a="1"/>
  <c r="Q1176" i="1" s="1"/>
  <c r="Q1177" i="1" a="1"/>
  <c r="Q1177" i="1" s="1"/>
  <c r="Q1178" i="1" a="1"/>
  <c r="Q1178" i="1" s="1"/>
  <c r="Q1179" i="1" a="1"/>
  <c r="Q1179" i="1" s="1"/>
  <c r="Q1180" i="1" a="1"/>
  <c r="Q1180" i="1" s="1"/>
  <c r="Q1181" i="1" a="1"/>
  <c r="Q1181" i="1" s="1"/>
  <c r="Q1182" i="1" a="1"/>
  <c r="Q1182" i="1" s="1"/>
  <c r="Q1183" i="1" a="1"/>
  <c r="Q1183" i="1" s="1"/>
  <c r="Q1184" i="1" a="1"/>
  <c r="Q1184" i="1" s="1"/>
  <c r="Q1185" i="1" a="1"/>
  <c r="Q1185" i="1" s="1"/>
  <c r="Q1186" i="1" a="1"/>
  <c r="Q1186" i="1" s="1"/>
  <c r="Q1187" i="1" a="1"/>
  <c r="Q1187" i="1" s="1"/>
  <c r="Q1188" i="1" a="1"/>
  <c r="Q1188" i="1" s="1"/>
  <c r="Q1189" i="1" a="1"/>
  <c r="Q1189" i="1" s="1"/>
  <c r="Q1190" i="1" a="1"/>
  <c r="Q1190" i="1" s="1"/>
  <c r="Q1191" i="1" a="1"/>
  <c r="Q1191" i="1" s="1"/>
  <c r="Q1192" i="1" a="1"/>
  <c r="Q1192" i="1" s="1"/>
  <c r="Q1193" i="1" a="1"/>
  <c r="Q1193" i="1" s="1"/>
  <c r="Q1194" i="1" a="1"/>
  <c r="Q1194" i="1" s="1"/>
  <c r="Q1195" i="1" a="1"/>
  <c r="Q1195" i="1" s="1"/>
  <c r="Q1196" i="1" a="1"/>
  <c r="Q1196" i="1" s="1"/>
  <c r="Q1197" i="1" a="1"/>
  <c r="Q1197" i="1" s="1"/>
  <c r="Q1198" i="1" a="1"/>
  <c r="Q1198" i="1" s="1"/>
  <c r="Q1199" i="1" a="1"/>
  <c r="Q1199" i="1" s="1"/>
  <c r="Q1200" i="1" a="1"/>
  <c r="Q1200" i="1" s="1"/>
  <c r="Q1201" i="1" a="1"/>
  <c r="Q1201" i="1" s="1"/>
  <c r="Q1202" i="1" a="1"/>
  <c r="Q1202" i="1" s="1"/>
  <c r="Q1203" i="1" a="1"/>
  <c r="Q1203" i="1" s="1"/>
  <c r="Q1204" i="1" a="1"/>
  <c r="Q1204" i="1" s="1"/>
  <c r="Q1205" i="1" a="1"/>
  <c r="Q1205" i="1" s="1"/>
  <c r="Q1206" i="1" a="1"/>
  <c r="Q1206" i="1" s="1"/>
  <c r="Q1207" i="1" a="1"/>
  <c r="Q1207" i="1" s="1"/>
  <c r="Q1208" i="1" a="1"/>
  <c r="Q1208" i="1" s="1"/>
  <c r="Q1209" i="1" a="1"/>
  <c r="Q1209" i="1" s="1"/>
  <c r="Q1210" i="1" a="1"/>
  <c r="Q1210" i="1" s="1"/>
  <c r="Q1211" i="1" a="1"/>
  <c r="Q1211" i="1" s="1"/>
  <c r="Q1212" i="1" a="1"/>
  <c r="Q1212" i="1" s="1"/>
  <c r="Q1213" i="1" a="1"/>
  <c r="Q1213" i="1" s="1"/>
  <c r="Q1214" i="1" a="1"/>
  <c r="Q1214" i="1" s="1"/>
  <c r="Q1215" i="1" a="1"/>
  <c r="Q1215" i="1" s="1"/>
  <c r="Q1216" i="1" a="1"/>
  <c r="Q1216" i="1" s="1"/>
  <c r="Q1217" i="1" a="1"/>
  <c r="Q1217" i="1" s="1"/>
  <c r="Q1218" i="1" a="1"/>
  <c r="Q1218" i="1" s="1"/>
  <c r="Q1219" i="1" a="1"/>
  <c r="Q1219" i="1" s="1"/>
  <c r="Q1220" i="1" a="1"/>
  <c r="Q1220" i="1" s="1"/>
  <c r="Q1221" i="1" a="1"/>
  <c r="Q1221" i="1" s="1"/>
  <c r="Q1222" i="1" a="1"/>
  <c r="Q1222" i="1" s="1"/>
  <c r="Q1223" i="1" a="1"/>
  <c r="Q1223" i="1" s="1"/>
  <c r="Q1224" i="1" a="1"/>
  <c r="Q1224" i="1" s="1"/>
  <c r="Q1225" i="1" a="1"/>
  <c r="Q1225" i="1" s="1"/>
  <c r="Q1226" i="1" a="1"/>
  <c r="Q1226" i="1" s="1"/>
  <c r="Q1227" i="1" a="1"/>
  <c r="Q1227" i="1" s="1"/>
  <c r="Q1228" i="1" a="1"/>
  <c r="Q1228" i="1" s="1"/>
  <c r="Q1229" i="1" a="1"/>
  <c r="Q1229" i="1" s="1"/>
  <c r="Q1230" i="1" a="1"/>
  <c r="Q1230" i="1" s="1"/>
  <c r="Q1231" i="1" a="1"/>
  <c r="Q1231" i="1" s="1"/>
  <c r="Q1232" i="1" a="1"/>
  <c r="Q1232" i="1" s="1"/>
  <c r="Q1233" i="1" a="1"/>
  <c r="Q1233" i="1" s="1"/>
  <c r="Q1234" i="1" a="1"/>
  <c r="Q1234" i="1" s="1"/>
  <c r="Q1235" i="1" a="1"/>
  <c r="Q1235" i="1" s="1"/>
  <c r="Q1236" i="1" a="1"/>
  <c r="Q1236" i="1" s="1"/>
  <c r="Q1237" i="1" a="1"/>
  <c r="Q1237" i="1" s="1"/>
  <c r="Q1238" i="1" a="1"/>
  <c r="Q1238" i="1" s="1"/>
  <c r="Q1239" i="1" a="1"/>
  <c r="Q1239" i="1" s="1"/>
  <c r="Q1240" i="1" a="1"/>
  <c r="Q1240" i="1" s="1"/>
  <c r="Q1241" i="1" a="1"/>
  <c r="Q1241" i="1" s="1"/>
  <c r="Q1242" i="1" a="1"/>
  <c r="Q1242" i="1" s="1"/>
  <c r="Q1243" i="1" a="1"/>
  <c r="Q1243" i="1" s="1"/>
  <c r="Q1244" i="1" a="1"/>
  <c r="Q1244" i="1" s="1"/>
  <c r="Q1245" i="1" a="1"/>
  <c r="Q1245" i="1" s="1"/>
  <c r="Q1246" i="1" a="1"/>
  <c r="Q1246" i="1" s="1"/>
  <c r="Q1247" i="1" a="1"/>
  <c r="Q1247" i="1" s="1"/>
  <c r="Q1248" i="1" a="1"/>
  <c r="Q1248" i="1" s="1"/>
  <c r="Q1249" i="1" a="1"/>
  <c r="Q1249" i="1" s="1"/>
  <c r="Q1250" i="1" a="1"/>
  <c r="Q1250" i="1" s="1"/>
  <c r="Q1251" i="1" a="1"/>
  <c r="Q1251" i="1" s="1"/>
  <c r="Q1252" i="1" a="1"/>
  <c r="Q1252" i="1" s="1"/>
  <c r="Q1253" i="1" a="1"/>
  <c r="Q1253" i="1" s="1"/>
  <c r="Q1254" i="1" a="1"/>
  <c r="Q1254" i="1" s="1"/>
  <c r="Q1255" i="1" a="1"/>
  <c r="Q1255" i="1" s="1"/>
  <c r="Q1256" i="1" a="1"/>
  <c r="Q1256" i="1" s="1"/>
  <c r="Q1257" i="1" a="1"/>
  <c r="Q1257" i="1" s="1"/>
  <c r="Q1258" i="1" a="1"/>
  <c r="Q1258" i="1" s="1"/>
  <c r="Q1259" i="1" a="1"/>
  <c r="Q1259" i="1" s="1"/>
  <c r="Q1260" i="1" a="1"/>
  <c r="Q1260" i="1" s="1"/>
  <c r="Q1261" i="1" a="1"/>
  <c r="Q1261" i="1" s="1"/>
  <c r="Q1262" i="1" a="1"/>
  <c r="Q1262" i="1" s="1"/>
  <c r="Q1263" i="1" a="1"/>
  <c r="Q1263" i="1" s="1"/>
  <c r="Q1264" i="1" a="1"/>
  <c r="Q1264" i="1" s="1"/>
  <c r="Q1265" i="1" a="1"/>
  <c r="Q1265" i="1" s="1"/>
  <c r="Q1266" i="1" a="1"/>
  <c r="Q1266" i="1" s="1"/>
  <c r="Q1267" i="1" a="1"/>
  <c r="Q1267" i="1" s="1"/>
  <c r="Q1268" i="1" a="1"/>
  <c r="Q1268" i="1" s="1"/>
  <c r="Q1269" i="1" a="1"/>
  <c r="Q1269" i="1" s="1"/>
  <c r="Q1270" i="1" a="1"/>
  <c r="Q1270" i="1" s="1"/>
  <c r="Q1271" i="1" a="1"/>
  <c r="Q1271" i="1" s="1"/>
  <c r="Q1272" i="1" a="1"/>
  <c r="Q1272" i="1" s="1"/>
  <c r="Q1273" i="1" a="1"/>
  <c r="Q1273" i="1" s="1"/>
  <c r="Q1274" i="1" a="1"/>
  <c r="Q1274" i="1" s="1"/>
  <c r="Q1275" i="1" a="1"/>
  <c r="Q1275" i="1" s="1"/>
  <c r="Q1276" i="1" a="1"/>
  <c r="Q1276" i="1" s="1"/>
  <c r="Q1277" i="1" a="1"/>
  <c r="Q1277" i="1" s="1"/>
  <c r="Q1278" i="1" a="1"/>
  <c r="Q1278" i="1" s="1"/>
  <c r="Q1279" i="1" a="1"/>
  <c r="Q1279" i="1" s="1"/>
  <c r="Q1280" i="1" a="1"/>
  <c r="Q1280" i="1" s="1"/>
  <c r="Q1281" i="1" a="1"/>
  <c r="Q1281" i="1" s="1"/>
  <c r="Q1282" i="1" a="1"/>
  <c r="Q1282" i="1" s="1"/>
  <c r="Q1283" i="1" a="1"/>
  <c r="Q1283" i="1" s="1"/>
  <c r="Q1284" i="1" a="1"/>
  <c r="Q1284" i="1" s="1"/>
  <c r="Q1285" i="1" a="1"/>
  <c r="Q1285" i="1" s="1"/>
  <c r="Q1286" i="1" a="1"/>
  <c r="Q1286" i="1" s="1"/>
  <c r="Q1287" i="1" a="1"/>
  <c r="Q1287" i="1" s="1"/>
  <c r="Q1288" i="1" a="1"/>
  <c r="Q1288" i="1" s="1"/>
  <c r="Q1289" i="1" a="1"/>
  <c r="Q1289" i="1" s="1"/>
  <c r="Q1290" i="1" a="1"/>
  <c r="Q1290" i="1" s="1"/>
  <c r="Q1291" i="1" a="1"/>
  <c r="Q1291" i="1" s="1"/>
  <c r="Q1292" i="1" a="1"/>
  <c r="Q1292" i="1" s="1"/>
  <c r="Q1293" i="1" a="1"/>
  <c r="Q1293" i="1" s="1"/>
  <c r="Q1294" i="1" a="1"/>
  <c r="Q1294" i="1" s="1"/>
  <c r="Q1295" i="1" a="1"/>
  <c r="Q1295" i="1" s="1"/>
  <c r="Q1296" i="1" a="1"/>
  <c r="Q1296" i="1" s="1"/>
  <c r="Q1297" i="1" a="1"/>
  <c r="Q1297" i="1" s="1"/>
  <c r="Q1298" i="1" a="1"/>
  <c r="Q1298" i="1" s="1"/>
  <c r="Q1299" i="1" a="1"/>
  <c r="Q1299" i="1" s="1"/>
  <c r="Q1300" i="1" a="1"/>
  <c r="Q1300" i="1" s="1"/>
  <c r="Q1301" i="1" a="1"/>
  <c r="Q1301" i="1" s="1"/>
  <c r="Q1302" i="1" a="1"/>
  <c r="Q1302" i="1" s="1"/>
  <c r="Q1303" i="1" a="1"/>
  <c r="Q1303" i="1" s="1"/>
  <c r="Q1304" i="1" a="1"/>
  <c r="Q1304" i="1" s="1"/>
  <c r="Q1305" i="1" a="1"/>
  <c r="Q1305" i="1" s="1"/>
  <c r="Q1306" i="1" a="1"/>
  <c r="Q1306" i="1" s="1"/>
  <c r="Q1307" i="1" a="1"/>
  <c r="Q1307" i="1" s="1"/>
  <c r="Q1308" i="1" a="1"/>
  <c r="Q1308" i="1" s="1"/>
  <c r="Q1309" i="1" a="1"/>
  <c r="Q1309" i="1" s="1"/>
  <c r="Q1310" i="1" a="1"/>
  <c r="Q1310" i="1" s="1"/>
  <c r="Q1311" i="1" a="1"/>
  <c r="Q1311" i="1" s="1"/>
  <c r="Q1312" i="1" a="1"/>
  <c r="Q1312" i="1" s="1"/>
  <c r="Q1313" i="1" a="1"/>
  <c r="Q1313" i="1" s="1"/>
  <c r="Q1314" i="1" a="1"/>
  <c r="Q1314" i="1" s="1"/>
  <c r="Q1315" i="1" a="1"/>
  <c r="Q1315" i="1" s="1"/>
  <c r="Q1316" i="1" a="1"/>
  <c r="Q1316" i="1" s="1"/>
  <c r="Q1317" i="1" a="1"/>
  <c r="Q1317" i="1" s="1"/>
  <c r="Q1318" i="1" a="1"/>
  <c r="Q1318" i="1" s="1"/>
  <c r="Q1319" i="1" a="1"/>
  <c r="Q1319" i="1" s="1"/>
  <c r="Q1320" i="1" a="1"/>
  <c r="Q1320" i="1" s="1"/>
  <c r="Q1321" i="1" a="1"/>
  <c r="Q1321" i="1" s="1"/>
  <c r="Q1322" i="1" a="1"/>
  <c r="Q1322" i="1" s="1"/>
  <c r="Q1323" i="1" a="1"/>
  <c r="Q1323" i="1" s="1"/>
  <c r="Q1324" i="1" a="1"/>
  <c r="Q1324" i="1" s="1"/>
  <c r="Q1325" i="1" a="1"/>
  <c r="Q1325" i="1" s="1"/>
  <c r="Q1326" i="1" a="1"/>
  <c r="Q1326" i="1" s="1"/>
  <c r="Q1327" i="1" a="1"/>
  <c r="Q1327" i="1" s="1"/>
  <c r="Q1328" i="1" a="1"/>
  <c r="Q1328" i="1" s="1"/>
  <c r="Q1329" i="1" a="1"/>
  <c r="Q1329" i="1" s="1"/>
  <c r="Q1330" i="1" a="1"/>
  <c r="Q1330" i="1" s="1"/>
  <c r="Q1331" i="1" a="1"/>
  <c r="Q1331" i="1" s="1"/>
  <c r="Q1332" i="1" a="1"/>
  <c r="Q1332" i="1" s="1"/>
  <c r="Q1333" i="1" a="1"/>
  <c r="Q1333" i="1" s="1"/>
  <c r="Q1334" i="1" a="1"/>
  <c r="Q1334" i="1" s="1"/>
  <c r="Q1335" i="1" a="1"/>
  <c r="Q1335" i="1" s="1"/>
  <c r="Q1336" i="1" a="1"/>
  <c r="Q1336" i="1" s="1"/>
  <c r="Q1337" i="1" a="1"/>
  <c r="Q1337" i="1" s="1"/>
  <c r="Q1338" i="1" a="1"/>
  <c r="Q1338" i="1" s="1"/>
  <c r="Q1339" i="1" a="1"/>
  <c r="Q1339" i="1" s="1"/>
  <c r="Q1340" i="1" a="1"/>
  <c r="Q1340" i="1" s="1"/>
  <c r="Q1341" i="1" a="1"/>
  <c r="Q1341" i="1" s="1"/>
  <c r="Q1342" i="1" a="1"/>
  <c r="Q1342" i="1" s="1"/>
  <c r="Q1343" i="1" a="1"/>
  <c r="Q1343" i="1" s="1"/>
  <c r="Q1344" i="1" a="1"/>
  <c r="Q1344" i="1" s="1"/>
  <c r="Q1345" i="1" a="1"/>
  <c r="Q1345" i="1" s="1"/>
  <c r="Q1346" i="1" a="1"/>
  <c r="Q1346" i="1" s="1"/>
  <c r="Q1347" i="1" a="1"/>
  <c r="Q1347" i="1" s="1"/>
  <c r="Q1348" i="1" a="1"/>
  <c r="Q1348" i="1" s="1"/>
  <c r="Q1349" i="1" a="1"/>
  <c r="Q1349" i="1" s="1"/>
  <c r="Q1350" i="1" a="1"/>
  <c r="Q1350" i="1" s="1"/>
  <c r="Q1351" i="1" a="1"/>
  <c r="Q1351" i="1" s="1"/>
  <c r="Q1352" i="1" a="1"/>
  <c r="Q1352" i="1" s="1"/>
  <c r="Q1353" i="1" a="1"/>
  <c r="Q1353" i="1" s="1"/>
  <c r="Q1354" i="1" a="1"/>
  <c r="Q1354" i="1" s="1"/>
  <c r="Q1355" i="1" a="1"/>
  <c r="Q1355" i="1" s="1"/>
  <c r="Q1356" i="1" a="1"/>
  <c r="Q1356" i="1" s="1"/>
  <c r="Q1357" i="1" a="1"/>
  <c r="Q1357" i="1" s="1"/>
  <c r="Q1358" i="1" a="1"/>
  <c r="Q1358" i="1" s="1"/>
  <c r="Q1359" i="1" a="1"/>
  <c r="Q1359" i="1" s="1"/>
  <c r="Q1360" i="1" a="1"/>
  <c r="Q1360" i="1" s="1"/>
  <c r="Q1361" i="1" a="1"/>
  <c r="Q1361" i="1" s="1"/>
  <c r="Q1362" i="1" a="1"/>
  <c r="Q1362" i="1" s="1"/>
  <c r="Q1363" i="1" a="1"/>
  <c r="Q1363" i="1" s="1"/>
  <c r="Q1364" i="1" a="1"/>
  <c r="Q1364" i="1" s="1"/>
  <c r="Q1365" i="1" a="1"/>
  <c r="Q1365" i="1" s="1"/>
  <c r="Q1366" i="1" a="1"/>
  <c r="Q1366" i="1" s="1"/>
  <c r="Q1367" i="1" a="1"/>
  <c r="Q1367" i="1" s="1"/>
  <c r="Q1368" i="1" a="1"/>
  <c r="Q1368" i="1" s="1"/>
  <c r="Q1369" i="1" a="1"/>
  <c r="Q1369" i="1" s="1"/>
  <c r="Q1370" i="1" a="1"/>
  <c r="Q1370" i="1" s="1"/>
  <c r="Q1371" i="1" a="1"/>
  <c r="Q1371" i="1" s="1"/>
  <c r="Q1372" i="1" a="1"/>
  <c r="Q1372" i="1" s="1"/>
  <c r="Q1373" i="1" a="1"/>
  <c r="Q1373" i="1" s="1"/>
  <c r="Q1374" i="1" a="1"/>
  <c r="Q1374" i="1" s="1"/>
  <c r="Q1375" i="1" a="1"/>
  <c r="Q1375" i="1" s="1"/>
  <c r="Q1376" i="1" a="1"/>
  <c r="Q1376" i="1" s="1"/>
  <c r="Q1377" i="1" a="1"/>
  <c r="Q1377" i="1" s="1"/>
  <c r="Q1378" i="1" a="1"/>
  <c r="Q1378" i="1" s="1"/>
  <c r="Q1379" i="1" a="1"/>
  <c r="Q1379" i="1" s="1"/>
  <c r="Q1380" i="1" a="1"/>
  <c r="Q1380" i="1" s="1"/>
  <c r="Q1381" i="1" a="1"/>
  <c r="Q1381" i="1" s="1"/>
  <c r="Q1382" i="1" a="1"/>
  <c r="Q1382" i="1" s="1"/>
  <c r="Q1383" i="1" a="1"/>
  <c r="Q1383" i="1" s="1"/>
  <c r="Q1384" i="1" a="1"/>
  <c r="Q1384" i="1" s="1"/>
  <c r="Q1385" i="1" a="1"/>
  <c r="Q1385" i="1" s="1"/>
  <c r="Q1386" i="1" a="1"/>
  <c r="Q1386" i="1" s="1"/>
  <c r="Q1387" i="1" a="1"/>
  <c r="Q1387" i="1" s="1"/>
  <c r="Q1388" i="1" a="1"/>
  <c r="Q1388" i="1" s="1"/>
  <c r="Q1389" i="1" a="1"/>
  <c r="Q1389" i="1" s="1"/>
  <c r="Q1390" i="1" a="1"/>
  <c r="Q1390" i="1" s="1"/>
  <c r="Q1391" i="1" a="1"/>
  <c r="Q1391" i="1" s="1"/>
  <c r="Q1392" i="1" a="1"/>
  <c r="Q1392" i="1" s="1"/>
  <c r="Q1393" i="1" a="1"/>
  <c r="Q1393" i="1" s="1"/>
  <c r="Q1394" i="1" a="1"/>
  <c r="Q1394" i="1" s="1"/>
  <c r="Q1395" i="1" a="1"/>
  <c r="Q1395" i="1" s="1"/>
  <c r="Q1396" i="1" a="1"/>
  <c r="Q1396" i="1" s="1"/>
  <c r="Q1397" i="1" a="1"/>
  <c r="Q1397" i="1" s="1"/>
  <c r="Q1398" i="1" a="1"/>
  <c r="Q1398" i="1" s="1"/>
  <c r="Q1399" i="1" a="1"/>
  <c r="Q1399" i="1" s="1"/>
  <c r="Q1400" i="1" a="1"/>
  <c r="Q1400" i="1" s="1"/>
  <c r="Q1401" i="1" a="1"/>
  <c r="Q1401" i="1" s="1"/>
  <c r="Q1402" i="1" a="1"/>
  <c r="Q1402" i="1" s="1"/>
  <c r="Q1403" i="1" a="1"/>
  <c r="Q1403" i="1" s="1"/>
  <c r="Q1404" i="1" a="1"/>
  <c r="Q1404" i="1" s="1"/>
  <c r="Q1405" i="1" a="1"/>
  <c r="Q1405" i="1" s="1"/>
  <c r="Q1406" i="1" a="1"/>
  <c r="Q1406" i="1" s="1"/>
  <c r="Q1407" i="1" a="1"/>
  <c r="Q1407" i="1" s="1"/>
  <c r="Q1408" i="1" a="1"/>
  <c r="Q1408" i="1" s="1"/>
  <c r="Q1409" i="1" a="1"/>
  <c r="Q1409" i="1" s="1"/>
  <c r="Q1410" i="1" a="1"/>
  <c r="Q1410" i="1" s="1"/>
  <c r="Q1411" i="1" a="1"/>
  <c r="Q1411" i="1" s="1"/>
  <c r="Q1412" i="1" a="1"/>
  <c r="Q1412" i="1" s="1"/>
  <c r="Q1413" i="1" a="1"/>
  <c r="Q1413" i="1" s="1"/>
  <c r="Q1414" i="1" a="1"/>
  <c r="Q1414" i="1" s="1"/>
  <c r="Q1415" i="1" a="1"/>
  <c r="Q1415" i="1" s="1"/>
  <c r="Q1416" i="1" a="1"/>
  <c r="Q1416" i="1" s="1"/>
  <c r="Q1417" i="1" a="1"/>
  <c r="Q1417" i="1" s="1"/>
  <c r="Q1418" i="1" a="1"/>
  <c r="Q1418" i="1" s="1"/>
  <c r="Q1419" i="1" a="1"/>
  <c r="Q1419" i="1" s="1"/>
  <c r="Q1420" i="1" a="1"/>
  <c r="Q1420" i="1" s="1"/>
  <c r="Q1421" i="1" a="1"/>
  <c r="Q1421" i="1" s="1"/>
  <c r="Q1422" i="1" a="1"/>
  <c r="Q1422" i="1" s="1"/>
  <c r="Q1423" i="1" a="1"/>
  <c r="Q1423" i="1" s="1"/>
  <c r="Q1424" i="1" a="1"/>
  <c r="Q1424" i="1" s="1"/>
  <c r="Q1425" i="1" a="1"/>
  <c r="Q1425" i="1" s="1"/>
  <c r="Q1426" i="1" a="1"/>
  <c r="Q1426" i="1" s="1"/>
  <c r="Q1427" i="1" a="1"/>
  <c r="Q1427" i="1" s="1"/>
  <c r="Q1428" i="1" a="1"/>
  <c r="Q1428" i="1" s="1"/>
  <c r="Q1429" i="1" a="1"/>
  <c r="Q1429" i="1" s="1"/>
  <c r="Q1430" i="1" a="1"/>
  <c r="Q1430" i="1" s="1"/>
  <c r="Q1431" i="1" a="1"/>
  <c r="Q1431" i="1" s="1"/>
  <c r="Q1432" i="1" a="1"/>
  <c r="Q1432" i="1" s="1"/>
  <c r="Q1433" i="1" a="1"/>
  <c r="Q1433" i="1" s="1"/>
  <c r="Q1434" i="1" a="1"/>
  <c r="Q1434" i="1" s="1"/>
  <c r="Q1435" i="1" a="1"/>
  <c r="Q1435" i="1" s="1"/>
  <c r="Q1436" i="1" a="1"/>
  <c r="Q1436" i="1" s="1"/>
  <c r="Q1437" i="1" a="1"/>
  <c r="Q1437" i="1" s="1"/>
  <c r="Q1438" i="1" a="1"/>
  <c r="Q1438" i="1" s="1"/>
  <c r="Q1439" i="1" a="1"/>
  <c r="Q1439" i="1" s="1"/>
  <c r="Q1440" i="1" a="1"/>
  <c r="Q1440" i="1" s="1"/>
  <c r="Q1441" i="1" a="1"/>
  <c r="Q1441" i="1" s="1"/>
  <c r="Q1442" i="1" a="1"/>
  <c r="Q1442" i="1" s="1"/>
  <c r="Q1443" i="1" a="1"/>
  <c r="Q1443" i="1" s="1"/>
  <c r="Q1444" i="1" a="1"/>
  <c r="Q1444" i="1" s="1"/>
  <c r="Q1445" i="1" a="1"/>
  <c r="Q1445" i="1" s="1"/>
  <c r="Q1446" i="1" a="1"/>
  <c r="Q1446" i="1" s="1"/>
  <c r="Q1447" i="1" a="1"/>
  <c r="Q1447" i="1" s="1"/>
  <c r="Q1448" i="1" a="1"/>
  <c r="Q1448" i="1" s="1"/>
  <c r="Q1449" i="1" a="1"/>
  <c r="Q1449" i="1" s="1"/>
  <c r="Q1450" i="1" a="1"/>
  <c r="Q1450" i="1" s="1"/>
  <c r="Q1451" i="1" a="1"/>
  <c r="Q1451" i="1" s="1"/>
  <c r="Q1452" i="1" a="1"/>
  <c r="Q1452" i="1" s="1"/>
  <c r="Q1453" i="1" a="1"/>
  <c r="Q1453" i="1" s="1"/>
  <c r="Q1454" i="1" a="1"/>
  <c r="Q1454" i="1" s="1"/>
  <c r="Q1455" i="1" a="1"/>
  <c r="Q1455" i="1" s="1"/>
  <c r="Q1456" i="1" a="1"/>
  <c r="Q1456" i="1" s="1"/>
  <c r="Q1457" i="1" a="1"/>
  <c r="Q1457" i="1" s="1"/>
  <c r="Q1458" i="1" a="1"/>
  <c r="Q1458" i="1" s="1"/>
  <c r="Q1459" i="1" a="1"/>
  <c r="Q1459" i="1" s="1"/>
  <c r="Q1460" i="1" a="1"/>
  <c r="Q1460" i="1" s="1"/>
  <c r="Q1461" i="1" a="1"/>
  <c r="Q1461" i="1" s="1"/>
  <c r="Q1462" i="1" a="1"/>
  <c r="Q1462" i="1" s="1"/>
  <c r="Q1463" i="1" a="1"/>
  <c r="Q1463" i="1" s="1"/>
  <c r="Q1464" i="1" a="1"/>
  <c r="Q1464" i="1" s="1"/>
  <c r="Q1465" i="1" a="1"/>
  <c r="Q1465" i="1" s="1"/>
  <c r="Q1466" i="1" a="1"/>
  <c r="Q1466" i="1" s="1"/>
  <c r="Q1467" i="1" a="1"/>
  <c r="Q1467" i="1" s="1"/>
  <c r="Q1468" i="1" a="1"/>
  <c r="Q1468" i="1" s="1"/>
  <c r="Q1469" i="1" a="1"/>
  <c r="Q1469" i="1" s="1"/>
  <c r="Q1470" i="1" a="1"/>
  <c r="Q1470" i="1" s="1"/>
  <c r="Q1471" i="1" a="1"/>
  <c r="Q1471" i="1" s="1"/>
  <c r="Q1472" i="1" a="1"/>
  <c r="Q1472" i="1" s="1"/>
  <c r="Q1473" i="1" a="1"/>
  <c r="Q1473" i="1" s="1"/>
  <c r="Q1474" i="1" a="1"/>
  <c r="Q1474" i="1" s="1"/>
  <c r="Q1475" i="1" a="1"/>
  <c r="Q1475" i="1" s="1"/>
  <c r="Q1476" i="1" a="1"/>
  <c r="Q1476" i="1" s="1"/>
  <c r="Q1477" i="1" a="1"/>
  <c r="Q1477" i="1" s="1"/>
  <c r="Q1478" i="1" a="1"/>
  <c r="Q1478" i="1" s="1"/>
  <c r="Q1479" i="1" a="1"/>
  <c r="Q1479" i="1" s="1"/>
  <c r="Q1480" i="1" a="1"/>
  <c r="Q1480" i="1" s="1"/>
  <c r="Q1481" i="1" a="1"/>
  <c r="Q1481" i="1" s="1"/>
  <c r="Q1482" i="1" a="1"/>
  <c r="Q1482" i="1" s="1"/>
  <c r="Q1483" i="1" a="1"/>
  <c r="Q1483" i="1" s="1"/>
  <c r="Q1484" i="1" a="1"/>
  <c r="Q1484" i="1" s="1"/>
  <c r="Q1485" i="1" a="1"/>
  <c r="Q1485" i="1" s="1"/>
  <c r="Q1486" i="1" a="1"/>
  <c r="Q1486" i="1" s="1"/>
  <c r="Q1487" i="1" a="1"/>
  <c r="Q1487" i="1" s="1"/>
  <c r="Q1488" i="1" a="1"/>
  <c r="Q1488" i="1" s="1"/>
  <c r="Q1489" i="1" a="1"/>
  <c r="Q1489" i="1" s="1"/>
  <c r="Q1490" i="1" a="1"/>
  <c r="Q1490" i="1" s="1"/>
  <c r="Q1491" i="1" a="1"/>
  <c r="Q1491" i="1" s="1"/>
  <c r="Q1492" i="1" a="1"/>
  <c r="Q1492" i="1" s="1"/>
  <c r="Q1493" i="1" a="1"/>
  <c r="Q1493" i="1" s="1"/>
  <c r="Q1494" i="1" a="1"/>
  <c r="Q1494" i="1" s="1"/>
  <c r="Q1495" i="1" a="1"/>
  <c r="Q1495" i="1" s="1"/>
  <c r="Q1496" i="1" a="1"/>
  <c r="Q1496" i="1" s="1"/>
  <c r="Q1497" i="1" a="1"/>
  <c r="Q1497" i="1" s="1"/>
  <c r="Q1498" i="1" a="1"/>
  <c r="Q1498" i="1" s="1"/>
  <c r="Q1499" i="1" a="1"/>
  <c r="Q1499" i="1" s="1"/>
  <c r="Q1500" i="1" a="1"/>
  <c r="Q1500" i="1" s="1"/>
  <c r="Q1501" i="1" a="1"/>
  <c r="Q1501" i="1" s="1"/>
  <c r="Q1502" i="1" a="1"/>
  <c r="Q1502" i="1" s="1"/>
  <c r="Q1503" i="1" a="1"/>
  <c r="Q1503" i="1" s="1"/>
  <c r="Q1504" i="1" a="1"/>
  <c r="Q1504" i="1" s="1"/>
  <c r="Q1505" i="1" a="1"/>
  <c r="Q1505" i="1" s="1"/>
  <c r="Q1506" i="1" a="1"/>
  <c r="Q1506" i="1" s="1"/>
  <c r="Q1507" i="1" a="1"/>
  <c r="Q1507" i="1" s="1"/>
  <c r="Q1508" i="1" a="1"/>
  <c r="Q1508" i="1" s="1"/>
  <c r="Q1509" i="1" a="1"/>
  <c r="Q1509" i="1" s="1"/>
  <c r="Q1510" i="1" a="1"/>
  <c r="Q1510" i="1" s="1"/>
  <c r="Q1511" i="1" a="1"/>
  <c r="Q1511" i="1" s="1"/>
  <c r="Q1512" i="1" a="1"/>
  <c r="Q1512" i="1" s="1"/>
  <c r="Q1513" i="1" a="1"/>
  <c r="Q1513" i="1" s="1"/>
  <c r="Q1514" i="1" a="1"/>
  <c r="Q1514" i="1" s="1"/>
  <c r="Q1515" i="1" a="1"/>
  <c r="Q1515" i="1" s="1"/>
  <c r="Q1516" i="1" a="1"/>
  <c r="Q1516" i="1" s="1"/>
  <c r="Q1517" i="1" a="1"/>
  <c r="Q1517" i="1" s="1"/>
  <c r="Q1518" i="1" a="1"/>
  <c r="Q1518" i="1" s="1"/>
  <c r="Q1519" i="1" a="1"/>
  <c r="Q1519" i="1" s="1"/>
  <c r="Q1520" i="1" a="1"/>
  <c r="Q1520" i="1" s="1"/>
  <c r="Q1521" i="1" a="1"/>
  <c r="Q1521" i="1" s="1"/>
  <c r="Q1522" i="1" a="1"/>
  <c r="Q1522" i="1" s="1"/>
  <c r="Q1523" i="1" a="1"/>
  <c r="Q1523" i="1" s="1"/>
  <c r="Q1524" i="1" a="1"/>
  <c r="Q1524" i="1" s="1"/>
  <c r="Q1525" i="1" a="1"/>
  <c r="Q1525" i="1" s="1"/>
  <c r="Q1526" i="1" a="1"/>
  <c r="Q1526" i="1" s="1"/>
  <c r="Q1527" i="1" a="1"/>
  <c r="Q1527" i="1" s="1"/>
  <c r="Q1528" i="1" a="1"/>
  <c r="Q1528" i="1" s="1"/>
  <c r="Q1529" i="1" a="1"/>
  <c r="Q1529" i="1" s="1"/>
  <c r="Q1530" i="1" a="1"/>
  <c r="Q1530" i="1" s="1"/>
  <c r="Q1531" i="1" a="1"/>
  <c r="Q1531" i="1" s="1"/>
  <c r="Q1532" i="1" a="1"/>
  <c r="Q1532" i="1" s="1"/>
  <c r="Q1533" i="1" a="1"/>
  <c r="Q1533" i="1" s="1"/>
  <c r="Q1534" i="1" a="1"/>
  <c r="Q1534" i="1" s="1"/>
  <c r="Q1535" i="1" a="1"/>
  <c r="Q1535" i="1" s="1"/>
  <c r="Q1536" i="1" a="1"/>
  <c r="Q1536" i="1" s="1"/>
  <c r="Q1537" i="1" a="1"/>
  <c r="Q1537" i="1" s="1"/>
  <c r="Q1538" i="1" a="1"/>
  <c r="Q1538" i="1" s="1"/>
  <c r="Q1539" i="1" a="1"/>
  <c r="Q1539" i="1" s="1"/>
  <c r="Q1540" i="1" a="1"/>
  <c r="Q1540" i="1" s="1"/>
  <c r="Q1541" i="1" a="1"/>
  <c r="Q1541" i="1" s="1"/>
  <c r="Q1542" i="1" a="1"/>
  <c r="Q1542" i="1" s="1"/>
  <c r="Q1543" i="1" a="1"/>
  <c r="Q1543" i="1" s="1"/>
  <c r="Q1544" i="1" a="1"/>
  <c r="Q1544" i="1" s="1"/>
  <c r="Q1545" i="1" a="1"/>
  <c r="Q1545" i="1" s="1"/>
  <c r="Q1546" i="1" a="1"/>
  <c r="Q1546" i="1" s="1"/>
  <c r="Q1547" i="1" a="1"/>
  <c r="Q1547" i="1" s="1"/>
  <c r="Q1548" i="1" a="1"/>
  <c r="Q1548" i="1" s="1"/>
  <c r="Q1549" i="1" a="1"/>
  <c r="Q1549" i="1" s="1"/>
  <c r="Q1550" i="1" a="1"/>
  <c r="Q1550" i="1" s="1"/>
  <c r="Q1551" i="1" a="1"/>
  <c r="Q1551" i="1" s="1"/>
  <c r="Q1552" i="1" a="1"/>
  <c r="Q1552" i="1" s="1"/>
  <c r="Q1553" i="1" a="1"/>
  <c r="Q1553" i="1" s="1"/>
  <c r="Q1554" i="1" a="1"/>
  <c r="Q1554" i="1" s="1"/>
  <c r="Q1555" i="1" a="1"/>
  <c r="Q1555" i="1" s="1"/>
  <c r="Q1556" i="1" a="1"/>
  <c r="Q1556" i="1" s="1"/>
  <c r="Q1557" i="1" a="1"/>
  <c r="Q1557" i="1" s="1"/>
  <c r="Q1558" i="1" a="1"/>
  <c r="Q1558" i="1" s="1"/>
  <c r="Q1559" i="1" a="1"/>
  <c r="Q1559" i="1" s="1"/>
  <c r="Q1560" i="1" a="1"/>
  <c r="Q1560" i="1" s="1"/>
  <c r="Q1561" i="1" a="1"/>
  <c r="Q1561" i="1" s="1"/>
  <c r="Q1562" i="1" a="1"/>
  <c r="Q1562" i="1" s="1"/>
  <c r="Q1563" i="1" a="1"/>
  <c r="Q1563" i="1" s="1"/>
  <c r="Q1564" i="1" a="1"/>
  <c r="Q1564" i="1" s="1"/>
  <c r="Q1565" i="1" a="1"/>
  <c r="Q1565" i="1" s="1"/>
  <c r="Q1566" i="1" a="1"/>
  <c r="Q1566" i="1" s="1"/>
  <c r="Q1567" i="1" a="1"/>
  <c r="Q1567" i="1" s="1"/>
  <c r="Q1568" i="1" a="1"/>
  <c r="Q1568" i="1" s="1"/>
  <c r="Q1569" i="1" a="1"/>
  <c r="Q1569" i="1" s="1"/>
  <c r="Q1570" i="1" a="1"/>
  <c r="Q1570" i="1" s="1"/>
  <c r="Q1571" i="1" a="1"/>
  <c r="Q1571" i="1" s="1"/>
  <c r="Q1572" i="1" a="1"/>
  <c r="Q1572" i="1" s="1"/>
  <c r="Q1573" i="1" a="1"/>
  <c r="Q1573" i="1" s="1"/>
  <c r="Q1574" i="1" a="1"/>
  <c r="Q1574" i="1" s="1"/>
  <c r="Q1575" i="1" a="1"/>
  <c r="Q1575" i="1" s="1"/>
  <c r="Q1576" i="1" a="1"/>
  <c r="Q1576" i="1" s="1"/>
  <c r="Q1577" i="1" a="1"/>
  <c r="Q1577" i="1" s="1"/>
  <c r="Q1578" i="1" a="1"/>
  <c r="Q1578" i="1" s="1"/>
  <c r="Q1579" i="1" a="1"/>
  <c r="Q1579" i="1" s="1"/>
  <c r="Q1580" i="1" a="1"/>
  <c r="Q1580" i="1" s="1"/>
  <c r="Q1581" i="1" a="1"/>
  <c r="Q1581" i="1" s="1"/>
  <c r="Q1582" i="1" a="1"/>
  <c r="Q1582" i="1" s="1"/>
  <c r="Q1583" i="1" a="1"/>
  <c r="Q1583" i="1" s="1"/>
  <c r="Q1584" i="1" a="1"/>
  <c r="Q1584" i="1" s="1"/>
  <c r="Q1585" i="1" a="1"/>
  <c r="Q1585" i="1" s="1"/>
  <c r="Q1586" i="1" a="1"/>
  <c r="Q1586" i="1" s="1"/>
  <c r="Q1587" i="1" a="1"/>
  <c r="Q1587" i="1" s="1"/>
  <c r="Q1588" i="1" a="1"/>
  <c r="Q1588" i="1" s="1"/>
  <c r="Q1589" i="1" a="1"/>
  <c r="Q1589" i="1" s="1"/>
  <c r="Q1590" i="1" a="1"/>
  <c r="Q1590" i="1" s="1"/>
  <c r="Q1591" i="1" a="1"/>
  <c r="Q1591" i="1" s="1"/>
  <c r="Q1592" i="1" a="1"/>
  <c r="Q1592" i="1" s="1"/>
  <c r="Q1593" i="1" a="1"/>
  <c r="Q1593" i="1" s="1"/>
  <c r="Q1594" i="1" a="1"/>
  <c r="Q1594" i="1" s="1"/>
  <c r="Q1595" i="1" a="1"/>
  <c r="Q1595" i="1" s="1"/>
  <c r="Q1596" i="1" a="1"/>
  <c r="Q1596" i="1" s="1"/>
  <c r="Q1597" i="1" a="1"/>
  <c r="Q1597" i="1" s="1"/>
  <c r="Q1598" i="1" a="1"/>
  <c r="Q1598" i="1" s="1"/>
  <c r="Q1599" i="1" a="1"/>
  <c r="Q1599" i="1" s="1"/>
  <c r="Q1600" i="1" a="1"/>
  <c r="Q1600" i="1" s="1"/>
  <c r="Q1601" i="1" a="1"/>
  <c r="Q1601" i="1" s="1"/>
  <c r="Q1602" i="1" a="1"/>
  <c r="Q1602" i="1" s="1"/>
  <c r="Q1603" i="1" a="1"/>
  <c r="Q1603" i="1" s="1"/>
  <c r="Q1604" i="1" a="1"/>
  <c r="Q1604" i="1" s="1"/>
  <c r="Q1605" i="1" a="1"/>
  <c r="Q1605" i="1" s="1"/>
  <c r="Q1606" i="1" a="1"/>
  <c r="Q1606" i="1" s="1"/>
  <c r="Q1607" i="1" a="1"/>
  <c r="Q1607" i="1" s="1"/>
  <c r="Q1608" i="1" a="1"/>
  <c r="Q1608" i="1" s="1"/>
  <c r="Q1609" i="1" a="1"/>
  <c r="Q1609" i="1" s="1"/>
  <c r="Q1610" i="1" a="1"/>
  <c r="Q1610" i="1" s="1"/>
  <c r="Q1611" i="1" a="1"/>
  <c r="Q1611" i="1" s="1"/>
  <c r="Q1612" i="1" a="1"/>
  <c r="Q1612" i="1" s="1"/>
  <c r="Q1613" i="1" a="1"/>
  <c r="Q1613" i="1" s="1"/>
  <c r="Q1614" i="1" a="1"/>
  <c r="Q1614" i="1" s="1"/>
  <c r="Q1615" i="1" a="1"/>
  <c r="Q1615" i="1" s="1"/>
  <c r="Q1616" i="1" a="1"/>
  <c r="Q1616" i="1" s="1"/>
  <c r="Q1617" i="1" a="1"/>
  <c r="Q1617" i="1" s="1"/>
  <c r="Q1618" i="1" a="1"/>
  <c r="Q1618" i="1" s="1"/>
  <c r="Q1619" i="1" a="1"/>
  <c r="Q1619" i="1" s="1"/>
  <c r="Q1620" i="1" a="1"/>
  <c r="Q1620" i="1" s="1"/>
  <c r="Q1621" i="1" a="1"/>
  <c r="Q1621" i="1" s="1"/>
  <c r="Q1622" i="1" a="1"/>
  <c r="Q1622" i="1" s="1"/>
  <c r="Q1623" i="1" a="1"/>
  <c r="Q1623" i="1" s="1"/>
  <c r="Q1624" i="1" a="1"/>
  <c r="Q1624" i="1" s="1"/>
  <c r="Q1625" i="1" a="1"/>
  <c r="Q1625" i="1" s="1"/>
  <c r="Q1626" i="1" a="1"/>
  <c r="Q1626" i="1" s="1"/>
  <c r="Q1627" i="1" a="1"/>
  <c r="Q1627" i="1" s="1"/>
  <c r="Q1628" i="1" a="1"/>
  <c r="Q1628" i="1" s="1"/>
  <c r="Q1629" i="1" a="1"/>
  <c r="Q1629" i="1" s="1"/>
  <c r="Q1630" i="1" a="1"/>
  <c r="Q1630" i="1" s="1"/>
  <c r="Q1631" i="1" a="1"/>
  <c r="Q1631" i="1" s="1"/>
  <c r="Q1632" i="1" a="1"/>
  <c r="Q1632" i="1" s="1"/>
  <c r="Q1633" i="1" a="1"/>
  <c r="Q1633" i="1" s="1"/>
  <c r="Q1634" i="1" a="1"/>
  <c r="Q1634" i="1" s="1"/>
  <c r="Q1635" i="1" a="1"/>
  <c r="Q1635" i="1" s="1"/>
  <c r="Q1636" i="1" a="1"/>
  <c r="Q1636" i="1" s="1"/>
  <c r="Q1637" i="1" a="1"/>
  <c r="Q1637" i="1" s="1"/>
  <c r="Q1638" i="1" a="1"/>
  <c r="Q1638" i="1" s="1"/>
  <c r="Q1639" i="1" a="1"/>
  <c r="Q1639" i="1" s="1"/>
  <c r="Q1640" i="1" a="1"/>
  <c r="Q1640" i="1" s="1"/>
  <c r="Q1641" i="1" a="1"/>
  <c r="Q1641" i="1" s="1"/>
  <c r="Q1642" i="1" a="1"/>
  <c r="Q1642" i="1" s="1"/>
  <c r="Q1643" i="1" a="1"/>
  <c r="Q1643" i="1" s="1"/>
  <c r="Q1644" i="1" a="1"/>
  <c r="Q1644" i="1" s="1"/>
  <c r="Q1645" i="1" a="1"/>
  <c r="Q1645" i="1" s="1"/>
  <c r="Q1646" i="1" a="1"/>
  <c r="Q1646" i="1" s="1"/>
  <c r="Q1647" i="1" a="1"/>
  <c r="Q1647" i="1" s="1"/>
  <c r="Q1648" i="1" a="1"/>
  <c r="Q1648" i="1" s="1"/>
  <c r="Q1649" i="1" a="1"/>
  <c r="Q1649" i="1" s="1"/>
  <c r="Q1650" i="1" a="1"/>
  <c r="Q1650" i="1" s="1"/>
  <c r="Q1651" i="1" a="1"/>
  <c r="Q1651" i="1" s="1"/>
  <c r="Q1652" i="1" a="1"/>
  <c r="Q1652" i="1" s="1"/>
  <c r="Q1653" i="1" a="1"/>
  <c r="Q1653" i="1" s="1"/>
  <c r="Q1654" i="1" a="1"/>
  <c r="Q1654" i="1" s="1"/>
  <c r="Q1655" i="1" a="1"/>
  <c r="Q1655" i="1" s="1"/>
  <c r="Q1656" i="1" a="1"/>
  <c r="Q1656" i="1" s="1"/>
  <c r="Q1657" i="1" a="1"/>
  <c r="Q1657" i="1" s="1"/>
  <c r="Q1658" i="1" a="1"/>
  <c r="Q1658" i="1" s="1"/>
  <c r="Q1659" i="1" a="1"/>
  <c r="Q1659" i="1" s="1"/>
  <c r="Q1660" i="1" a="1"/>
  <c r="Q1660" i="1" s="1"/>
  <c r="Q1661" i="1" a="1"/>
  <c r="Q1661" i="1" s="1"/>
  <c r="Q1662" i="1" a="1"/>
  <c r="Q1662" i="1" s="1"/>
  <c r="Q1663" i="1" a="1"/>
  <c r="Q1663" i="1" s="1"/>
  <c r="Q1664" i="1" a="1"/>
  <c r="Q1664" i="1" s="1"/>
  <c r="Q1665" i="1" a="1"/>
  <c r="Q1665" i="1" s="1"/>
  <c r="Q1666" i="1" a="1"/>
  <c r="Q1666" i="1" s="1"/>
  <c r="Q1667" i="1" a="1"/>
  <c r="Q1667" i="1" s="1"/>
  <c r="Q1668" i="1" a="1"/>
  <c r="Q1668" i="1" s="1"/>
  <c r="Q1669" i="1" a="1"/>
  <c r="Q1669" i="1" s="1"/>
  <c r="Q1670" i="1" a="1"/>
  <c r="Q1670" i="1" s="1"/>
  <c r="Q1671" i="1" a="1"/>
  <c r="Q1671" i="1" s="1"/>
  <c r="Q1672" i="1" a="1"/>
  <c r="Q1672" i="1" s="1"/>
  <c r="Q1673" i="1" a="1"/>
  <c r="Q1673" i="1" s="1"/>
  <c r="Q1674" i="1" a="1"/>
  <c r="Q1674" i="1" s="1"/>
  <c r="Q1675" i="1" a="1"/>
  <c r="Q1675" i="1" s="1"/>
  <c r="Q1676" i="1" a="1"/>
  <c r="Q1676" i="1" s="1"/>
  <c r="Q1677" i="1" a="1"/>
  <c r="Q1677" i="1" s="1"/>
  <c r="Q1678" i="1" a="1"/>
  <c r="Q1678" i="1" s="1"/>
  <c r="Q1679" i="1" a="1"/>
  <c r="Q1679" i="1" s="1"/>
  <c r="Q1680" i="1" a="1"/>
  <c r="Q1680" i="1" s="1"/>
  <c r="Q1681" i="1" a="1"/>
  <c r="Q1681" i="1" s="1"/>
  <c r="Q1682" i="1" a="1"/>
  <c r="Q1682" i="1" s="1"/>
  <c r="Q1683" i="1" a="1"/>
  <c r="Q1683" i="1" s="1"/>
  <c r="Q1684" i="1" a="1"/>
  <c r="Q1684" i="1" s="1"/>
  <c r="Q1685" i="1" a="1"/>
  <c r="Q1685" i="1" s="1"/>
  <c r="Q1686" i="1" a="1"/>
  <c r="Q1686" i="1" s="1"/>
  <c r="Q1687" i="1" a="1"/>
  <c r="Q1687" i="1" s="1"/>
  <c r="Q1688" i="1" a="1"/>
  <c r="Q1688" i="1" s="1"/>
  <c r="Q1689" i="1" a="1"/>
  <c r="Q1689" i="1" s="1"/>
  <c r="Q1690" i="1" a="1"/>
  <c r="Q1690" i="1" s="1"/>
  <c r="Q1691" i="1" a="1"/>
  <c r="Q1691" i="1" s="1"/>
  <c r="Q1692" i="1" a="1"/>
  <c r="Q1692" i="1" s="1"/>
  <c r="Q1693" i="1" a="1"/>
  <c r="Q1693" i="1" s="1"/>
  <c r="Q1694" i="1" a="1"/>
  <c r="Q1694" i="1" s="1"/>
  <c r="Q1695" i="1" a="1"/>
  <c r="Q1695" i="1" s="1"/>
  <c r="Q1696" i="1" a="1"/>
  <c r="Q1696" i="1" s="1"/>
  <c r="Q1697" i="1" a="1"/>
  <c r="Q1697" i="1" s="1"/>
  <c r="Q1698" i="1" a="1"/>
  <c r="Q1698" i="1" s="1"/>
  <c r="Q1699" i="1" a="1"/>
  <c r="Q1699" i="1" s="1"/>
  <c r="Q1700" i="1" a="1"/>
  <c r="Q1700" i="1" s="1"/>
  <c r="Q1701" i="1" a="1"/>
  <c r="Q1701" i="1" s="1"/>
  <c r="Q1702" i="1" a="1"/>
  <c r="Q1702" i="1" s="1"/>
  <c r="Q1703" i="1" a="1"/>
  <c r="Q1703" i="1" s="1"/>
  <c r="Q1704" i="1" a="1"/>
  <c r="Q1704" i="1" s="1"/>
  <c r="Q1705" i="1" a="1"/>
  <c r="Q1705" i="1" s="1"/>
  <c r="Q1706" i="1" a="1"/>
  <c r="Q1706" i="1" s="1"/>
  <c r="Q1707" i="1" a="1"/>
  <c r="Q1707" i="1" s="1"/>
  <c r="Q1708" i="1" a="1"/>
  <c r="Q1708" i="1" s="1"/>
  <c r="Q1709" i="1" a="1"/>
  <c r="Q1709" i="1" s="1"/>
  <c r="Q1710" i="1" a="1"/>
  <c r="Q1710" i="1" s="1"/>
  <c r="Q1711" i="1" a="1"/>
  <c r="Q1711" i="1" s="1"/>
  <c r="Q1712" i="1" a="1"/>
  <c r="Q1712" i="1" s="1"/>
  <c r="Q1713" i="1" a="1"/>
  <c r="Q1713" i="1" s="1"/>
  <c r="Q1714" i="1" a="1"/>
  <c r="Q1714" i="1" s="1"/>
  <c r="Q1715" i="1" a="1"/>
  <c r="Q1715" i="1" s="1"/>
  <c r="Q1716" i="1" a="1"/>
  <c r="Q1716" i="1" s="1"/>
  <c r="Q1717" i="1" a="1"/>
  <c r="Q1717" i="1" s="1"/>
  <c r="Q1718" i="1" a="1"/>
  <c r="Q1718" i="1" s="1"/>
  <c r="Q1719" i="1" a="1"/>
  <c r="Q1719" i="1" s="1"/>
  <c r="Q1720" i="1" a="1"/>
  <c r="Q1720" i="1" s="1"/>
  <c r="Q1721" i="1" a="1"/>
  <c r="Q1721" i="1" s="1"/>
  <c r="Q1722" i="1" a="1"/>
  <c r="Q1722" i="1" s="1"/>
  <c r="Q1723" i="1" a="1"/>
  <c r="Q1723" i="1" s="1"/>
  <c r="Q1724" i="1" a="1"/>
  <c r="Q1724" i="1" s="1"/>
  <c r="Q1725" i="1" a="1"/>
  <c r="Q1725" i="1" s="1"/>
  <c r="Q1726" i="1" a="1"/>
  <c r="Q1726" i="1" s="1"/>
  <c r="Q1727" i="1" a="1"/>
  <c r="Q1727" i="1" s="1"/>
  <c r="Q1728" i="1" a="1"/>
  <c r="Q1728" i="1" s="1"/>
  <c r="Q1729" i="1" a="1"/>
  <c r="Q1729" i="1" s="1"/>
  <c r="Q1730" i="1" a="1"/>
  <c r="Q1730" i="1" s="1"/>
  <c r="Q1731" i="1" a="1"/>
  <c r="Q1731" i="1" s="1"/>
  <c r="Q1732" i="1" a="1"/>
  <c r="Q1732" i="1" s="1"/>
  <c r="Q1733" i="1" a="1"/>
  <c r="Q1733" i="1" s="1"/>
  <c r="Q1734" i="1" a="1"/>
  <c r="Q1734" i="1" s="1"/>
  <c r="Q1735" i="1" a="1"/>
  <c r="Q1735" i="1" s="1"/>
  <c r="Q1736" i="1" a="1"/>
  <c r="Q1736" i="1" s="1"/>
  <c r="Q1737" i="1" a="1"/>
  <c r="Q1737" i="1" s="1"/>
  <c r="Q1738" i="1" a="1"/>
  <c r="Q1738" i="1" s="1"/>
  <c r="Q1739" i="1" a="1"/>
  <c r="Q1739" i="1" s="1"/>
  <c r="Q1740" i="1" a="1"/>
  <c r="Q1740" i="1" s="1"/>
  <c r="Q1741" i="1" a="1"/>
  <c r="Q1741" i="1" s="1"/>
  <c r="Q1742" i="1" a="1"/>
  <c r="Q1742" i="1" s="1"/>
  <c r="Q1743" i="1" a="1"/>
  <c r="Q1743" i="1" s="1"/>
  <c r="Q1744" i="1" a="1"/>
  <c r="Q1744" i="1" s="1"/>
  <c r="Q1745" i="1" a="1"/>
  <c r="Q1745" i="1" s="1"/>
  <c r="Q1746" i="1" a="1"/>
  <c r="Q1746" i="1" s="1"/>
  <c r="Q1747" i="1" a="1"/>
  <c r="Q1747" i="1" s="1"/>
  <c r="Q1748" i="1" a="1"/>
  <c r="Q1748" i="1" s="1"/>
  <c r="Q1749" i="1" a="1"/>
  <c r="Q1749" i="1" s="1"/>
  <c r="Q1750" i="1" a="1"/>
  <c r="Q1750" i="1" s="1"/>
  <c r="Q1751" i="1" a="1"/>
  <c r="Q1751" i="1" s="1"/>
  <c r="Q1752" i="1" a="1"/>
  <c r="Q1752" i="1" s="1"/>
  <c r="Q1753" i="1" a="1"/>
  <c r="Q1753" i="1" s="1"/>
  <c r="Q1754" i="1" a="1"/>
  <c r="Q1754" i="1" s="1"/>
  <c r="Q1755" i="1" a="1"/>
  <c r="Q1755" i="1" s="1"/>
  <c r="Q1756" i="1" a="1"/>
  <c r="Q1756" i="1" s="1"/>
  <c r="Q1757" i="1" a="1"/>
  <c r="Q1757" i="1" s="1"/>
  <c r="Q1758" i="1" a="1"/>
  <c r="Q1758" i="1" s="1"/>
  <c r="Q1759" i="1" a="1"/>
  <c r="Q1759" i="1" s="1"/>
  <c r="Q1760" i="1" a="1"/>
  <c r="Q1760" i="1" s="1"/>
  <c r="Q1761" i="1" a="1"/>
  <c r="Q1761" i="1" s="1"/>
  <c r="Q1762" i="1" a="1"/>
  <c r="Q1762" i="1" s="1"/>
  <c r="Q1763" i="1" a="1"/>
  <c r="Q1763" i="1" s="1"/>
  <c r="Q1764" i="1" a="1"/>
  <c r="Q1764" i="1" s="1"/>
  <c r="Q1765" i="1" a="1"/>
  <c r="Q1765" i="1" s="1"/>
  <c r="Q1766" i="1" a="1"/>
  <c r="Q1766" i="1" s="1"/>
  <c r="Q1767" i="1" a="1"/>
  <c r="Q1767" i="1" s="1"/>
  <c r="Q1768" i="1" a="1"/>
  <c r="Q1768" i="1" s="1"/>
  <c r="Q1769" i="1" a="1"/>
  <c r="Q1769" i="1" s="1"/>
  <c r="Q1770" i="1" a="1"/>
  <c r="Q1770" i="1" s="1"/>
  <c r="Q1771" i="1" a="1"/>
  <c r="Q1771" i="1" s="1"/>
  <c r="Q1772" i="1" a="1"/>
  <c r="Q1772" i="1" s="1"/>
  <c r="Q1773" i="1" a="1"/>
  <c r="Q1773" i="1" s="1"/>
  <c r="Q1774" i="1" a="1"/>
  <c r="Q1774" i="1" s="1"/>
  <c r="Q1775" i="1" a="1"/>
  <c r="Q1775" i="1" s="1"/>
  <c r="Q1776" i="1" a="1"/>
  <c r="Q1776" i="1" s="1"/>
  <c r="Q1777" i="1" a="1"/>
  <c r="Q1777" i="1" s="1"/>
  <c r="Q1778" i="1" a="1"/>
  <c r="Q1778" i="1" s="1"/>
  <c r="Q1779" i="1" a="1"/>
  <c r="Q1779" i="1" s="1"/>
  <c r="Q1780" i="1" a="1"/>
  <c r="Q1780" i="1" s="1"/>
  <c r="Q1781" i="1" a="1"/>
  <c r="Q1781" i="1" s="1"/>
  <c r="Q1782" i="1" a="1"/>
  <c r="Q1782" i="1" s="1"/>
  <c r="Q1783" i="1" a="1"/>
  <c r="Q1783" i="1" s="1"/>
  <c r="Q1784" i="1" a="1"/>
  <c r="Q1784" i="1" s="1"/>
  <c r="Q1785" i="1" a="1"/>
  <c r="Q1785" i="1" s="1"/>
  <c r="Q1786" i="1" a="1"/>
  <c r="Q1786" i="1" s="1"/>
  <c r="Q1787" i="1" a="1"/>
  <c r="Q1787" i="1" s="1"/>
  <c r="Q1788" i="1" a="1"/>
  <c r="Q1788" i="1" s="1"/>
  <c r="Q1789" i="1" a="1"/>
  <c r="Q1789" i="1" s="1"/>
  <c r="Q1790" i="1" a="1"/>
  <c r="Q1790" i="1" s="1"/>
  <c r="Q1791" i="1" a="1"/>
  <c r="Q1791" i="1" s="1"/>
  <c r="Q1792" i="1" a="1"/>
  <c r="Q1792" i="1" s="1"/>
  <c r="Q1793" i="1" a="1"/>
  <c r="Q1793" i="1" s="1"/>
  <c r="Q1794" i="1" a="1"/>
  <c r="Q1794" i="1" s="1"/>
  <c r="Q1795" i="1" a="1"/>
  <c r="Q1795" i="1" s="1"/>
  <c r="Q1796" i="1" a="1"/>
  <c r="Q1796" i="1" s="1"/>
  <c r="Q1797" i="1" a="1"/>
  <c r="Q1797" i="1" s="1"/>
  <c r="Q1798" i="1" a="1"/>
  <c r="Q1798" i="1" s="1"/>
  <c r="Q1799" i="1" a="1"/>
  <c r="Q1799" i="1" s="1"/>
  <c r="Q1800" i="1" a="1"/>
  <c r="Q1800" i="1" s="1"/>
  <c r="Q1801" i="1" a="1"/>
  <c r="Q1801" i="1" s="1"/>
  <c r="Q1802" i="1" a="1"/>
  <c r="Q1802" i="1" s="1"/>
  <c r="Q1803" i="1" a="1"/>
  <c r="Q1803" i="1" s="1"/>
  <c r="Q1804" i="1" a="1"/>
  <c r="Q1804" i="1" s="1"/>
  <c r="Q1805" i="1" a="1"/>
  <c r="Q1805" i="1" s="1"/>
  <c r="Q1806" i="1" a="1"/>
  <c r="Q1806" i="1" s="1"/>
  <c r="Q1807" i="1" a="1"/>
  <c r="Q1807" i="1" s="1"/>
  <c r="Q1808" i="1" a="1"/>
  <c r="Q1808" i="1" s="1"/>
  <c r="Q1809" i="1" a="1"/>
  <c r="Q1809" i="1" s="1"/>
  <c r="Q1810" i="1" a="1"/>
  <c r="Q1810" i="1" s="1"/>
  <c r="Q1811" i="1" a="1"/>
  <c r="Q1811" i="1" s="1"/>
  <c r="Q1812" i="1" a="1"/>
  <c r="Q1812" i="1" s="1"/>
  <c r="Q1813" i="1" a="1"/>
  <c r="Q1813" i="1" s="1"/>
  <c r="Q1814" i="1" a="1"/>
  <c r="Q1814" i="1" s="1"/>
  <c r="Q1815" i="1" a="1"/>
  <c r="Q1815" i="1" s="1"/>
  <c r="Q1816" i="1" a="1"/>
  <c r="Q1816" i="1" s="1"/>
  <c r="Q1817" i="1" a="1"/>
  <c r="Q1817" i="1" s="1"/>
  <c r="Q1818" i="1" a="1"/>
  <c r="Q1818" i="1" s="1"/>
  <c r="Q1819" i="1" a="1"/>
  <c r="Q1819" i="1" s="1"/>
  <c r="Q1820" i="1" a="1"/>
  <c r="Q1820" i="1" s="1"/>
  <c r="Q1821" i="1" a="1"/>
  <c r="Q1821" i="1" s="1"/>
  <c r="Q1822" i="1" a="1"/>
  <c r="Q1822" i="1" s="1"/>
  <c r="Q1823" i="1" a="1"/>
  <c r="Q1823" i="1" s="1"/>
  <c r="Q1824" i="1" a="1"/>
  <c r="Q1824" i="1" s="1"/>
  <c r="Q1825" i="1" a="1"/>
  <c r="Q1825" i="1" s="1"/>
  <c r="Q1826" i="1" a="1"/>
  <c r="Q1826" i="1" s="1"/>
  <c r="Q1827" i="1" a="1"/>
  <c r="Q1827" i="1" s="1"/>
  <c r="Q1828" i="1" a="1"/>
  <c r="Q1828" i="1" s="1"/>
  <c r="Q1829" i="1" a="1"/>
  <c r="Q1829" i="1" s="1"/>
  <c r="Q1830" i="1" a="1"/>
  <c r="Q1830" i="1" s="1"/>
  <c r="Q1831" i="1" a="1"/>
  <c r="Q1831" i="1" s="1"/>
  <c r="Q1832" i="1" a="1"/>
  <c r="Q1832" i="1" s="1"/>
  <c r="Q1833" i="1" a="1"/>
  <c r="Q1833" i="1" s="1"/>
  <c r="Q1834" i="1" a="1"/>
  <c r="Q1834" i="1" s="1"/>
  <c r="Q1835" i="1" a="1"/>
  <c r="Q1835" i="1" s="1"/>
  <c r="Q1836" i="1" a="1"/>
  <c r="Q1836" i="1" s="1"/>
  <c r="Q1837" i="1" a="1"/>
  <c r="Q1837" i="1" s="1"/>
  <c r="Q1838" i="1" a="1"/>
  <c r="Q1838" i="1" s="1"/>
  <c r="Q1839" i="1" a="1"/>
  <c r="Q1839" i="1" s="1"/>
  <c r="Q1840" i="1" a="1"/>
  <c r="Q1840" i="1" s="1"/>
  <c r="Q1841" i="1" a="1"/>
  <c r="Q1841" i="1" s="1"/>
  <c r="Q1842" i="1" a="1"/>
  <c r="Q1842" i="1" s="1"/>
  <c r="Q1843" i="1" a="1"/>
  <c r="Q1843" i="1" s="1"/>
  <c r="Q1844" i="1" a="1"/>
  <c r="Q1844" i="1" s="1"/>
  <c r="Q1845" i="1" a="1"/>
  <c r="Q1845" i="1" s="1"/>
  <c r="Q1846" i="1" a="1"/>
  <c r="Q1846" i="1" s="1"/>
  <c r="Q1847" i="1" a="1"/>
  <c r="Q1847" i="1" s="1"/>
  <c r="Q1848" i="1" a="1"/>
  <c r="Q1848" i="1" s="1"/>
  <c r="Q1849" i="1" a="1"/>
  <c r="Q1849" i="1" s="1"/>
  <c r="Q1850" i="1" a="1"/>
  <c r="Q1850" i="1" s="1"/>
  <c r="Q1851" i="1" a="1"/>
  <c r="Q1851" i="1" s="1"/>
  <c r="Q1852" i="1" a="1"/>
  <c r="Q1852" i="1" s="1"/>
  <c r="Q1853" i="1" a="1"/>
  <c r="Q1853" i="1" s="1"/>
  <c r="Q1854" i="1" a="1"/>
  <c r="Q1854" i="1" s="1"/>
  <c r="Q1855" i="1" a="1"/>
  <c r="Q1855" i="1" s="1"/>
  <c r="Q1856" i="1" a="1"/>
  <c r="Q1856" i="1" s="1"/>
  <c r="Q1857" i="1" a="1"/>
  <c r="Q1857" i="1" s="1"/>
  <c r="Q1858" i="1" a="1"/>
  <c r="Q1858" i="1" s="1"/>
  <c r="Q1859" i="1" a="1"/>
  <c r="Q1859" i="1" s="1"/>
  <c r="Q1860" i="1" a="1"/>
  <c r="Q1860" i="1" s="1"/>
  <c r="Q1861" i="1" a="1"/>
  <c r="Q1861" i="1" s="1"/>
  <c r="Q1862" i="1" a="1"/>
  <c r="Q1862" i="1" s="1"/>
  <c r="Q1863" i="1" a="1"/>
  <c r="Q1863" i="1" s="1"/>
  <c r="Q1864" i="1" a="1"/>
  <c r="Q1864" i="1" s="1"/>
  <c r="Q1865" i="1" a="1"/>
  <c r="Q1865" i="1" s="1"/>
  <c r="Q1866" i="1" a="1"/>
  <c r="Q1866" i="1" s="1"/>
  <c r="Q1867" i="1" a="1"/>
  <c r="Q1867" i="1" s="1"/>
  <c r="Q1868" i="1" a="1"/>
  <c r="Q1868" i="1" s="1"/>
  <c r="Q1869" i="1" a="1"/>
  <c r="Q1869" i="1" s="1"/>
  <c r="Q1870" i="1" a="1"/>
  <c r="Q1870" i="1" s="1"/>
  <c r="Q1871" i="1" a="1"/>
  <c r="Q1871" i="1" s="1"/>
  <c r="Q1872" i="1" a="1"/>
  <c r="Q1872" i="1" s="1"/>
  <c r="Q1873" i="1" a="1"/>
  <c r="Q1873" i="1" s="1"/>
  <c r="Q1874" i="1" a="1"/>
  <c r="Q1874" i="1" s="1"/>
  <c r="Q1875" i="1" a="1"/>
  <c r="Q1875" i="1" s="1"/>
  <c r="Q1876" i="1" a="1"/>
  <c r="Q1876" i="1" s="1"/>
  <c r="Q1877" i="1" a="1"/>
  <c r="Q1877" i="1" s="1"/>
  <c r="Q1878" i="1" a="1"/>
  <c r="Q1878" i="1" s="1"/>
  <c r="Q1879" i="1" a="1"/>
  <c r="Q1879" i="1" s="1"/>
  <c r="Q1880" i="1" a="1"/>
  <c r="Q1880" i="1" s="1"/>
  <c r="Q1881" i="1" a="1"/>
  <c r="Q1881" i="1" s="1"/>
  <c r="Q1882" i="1" a="1"/>
  <c r="Q1882" i="1" s="1"/>
  <c r="Q1883" i="1" a="1"/>
  <c r="Q1883" i="1" s="1"/>
  <c r="Q1884" i="1" a="1"/>
  <c r="Q1884" i="1" s="1"/>
  <c r="Q1885" i="1" a="1"/>
  <c r="Q1885" i="1" s="1"/>
  <c r="Q1886" i="1" a="1"/>
  <c r="Q1886" i="1" s="1"/>
  <c r="Q1887" i="1" a="1"/>
  <c r="Q1887" i="1" s="1"/>
  <c r="Q1888" i="1" a="1"/>
  <c r="Q1888" i="1" s="1"/>
  <c r="Q1889" i="1" a="1"/>
  <c r="Q1889" i="1" s="1"/>
  <c r="Q1890" i="1" a="1"/>
  <c r="Q1890" i="1" s="1"/>
  <c r="Q1891" i="1" a="1"/>
  <c r="Q1891" i="1" s="1"/>
  <c r="Q1892" i="1" a="1"/>
  <c r="Q1892" i="1" s="1"/>
  <c r="Q1893" i="1" a="1"/>
  <c r="Q1893" i="1" s="1"/>
  <c r="Q1894" i="1" a="1"/>
  <c r="Q1894" i="1" s="1"/>
  <c r="Q1895" i="1" a="1"/>
  <c r="Q1895" i="1" s="1"/>
  <c r="Q1896" i="1" a="1"/>
  <c r="Q1896" i="1" s="1"/>
  <c r="Q1897" i="1" a="1"/>
  <c r="Q1897" i="1" s="1"/>
  <c r="Q1898" i="1" a="1"/>
  <c r="Q1898" i="1" s="1"/>
  <c r="Q1899" i="1" a="1"/>
  <c r="Q1899" i="1" s="1"/>
  <c r="Q1900" i="1" a="1"/>
  <c r="Q1900" i="1" s="1"/>
  <c r="Q1901" i="1" a="1"/>
  <c r="Q1901" i="1" s="1"/>
  <c r="Q1902" i="1" a="1"/>
  <c r="Q1902" i="1" s="1"/>
  <c r="Q1903" i="1" a="1"/>
  <c r="Q1903" i="1" s="1"/>
  <c r="Q1904" i="1" a="1"/>
  <c r="Q1904" i="1" s="1"/>
  <c r="Q1905" i="1" a="1"/>
  <c r="Q1905" i="1" s="1"/>
  <c r="Q1906" i="1" a="1"/>
  <c r="Q1906" i="1" s="1"/>
  <c r="Q1907" i="1" a="1"/>
  <c r="Q1907" i="1" s="1"/>
  <c r="Q1908" i="1" a="1"/>
  <c r="Q1908" i="1" s="1"/>
  <c r="Q1909" i="1" a="1"/>
  <c r="Q1909" i="1" s="1"/>
  <c r="Q1910" i="1" a="1"/>
  <c r="Q1910" i="1" s="1"/>
  <c r="Q1911" i="1" a="1"/>
  <c r="Q1911" i="1" s="1"/>
  <c r="Q1912" i="1" a="1"/>
  <c r="Q1912" i="1" s="1"/>
  <c r="Q1913" i="1" a="1"/>
  <c r="Q1913" i="1" s="1"/>
  <c r="Q1914" i="1" a="1"/>
  <c r="Q1914" i="1" s="1"/>
  <c r="Q1915" i="1" a="1"/>
  <c r="Q1915" i="1" s="1"/>
  <c r="Q1916" i="1" a="1"/>
  <c r="Q1916" i="1" s="1"/>
  <c r="Q1917" i="1" a="1"/>
  <c r="Q1917" i="1" s="1"/>
  <c r="Q1918" i="1" a="1"/>
  <c r="Q1918" i="1" s="1"/>
  <c r="Q1919" i="1" a="1"/>
  <c r="Q1919" i="1" s="1"/>
  <c r="Q1920" i="1" a="1"/>
  <c r="Q1920" i="1" s="1"/>
  <c r="Q1921" i="1" a="1"/>
  <c r="Q1921" i="1" s="1"/>
  <c r="Q1922" i="1" a="1"/>
  <c r="Q1922" i="1" s="1"/>
  <c r="Q1923" i="1" a="1"/>
  <c r="Q1923" i="1" s="1"/>
  <c r="Q1924" i="1" a="1"/>
  <c r="Q1924" i="1" s="1"/>
  <c r="Q1925" i="1" a="1"/>
  <c r="Q1925" i="1" s="1"/>
  <c r="Q1926" i="1" a="1"/>
  <c r="Q1926" i="1" s="1"/>
  <c r="Q1927" i="1" a="1"/>
  <c r="Q1927" i="1" s="1"/>
  <c r="Q1928" i="1" a="1"/>
  <c r="Q1928" i="1" s="1"/>
  <c r="Q1929" i="1" a="1"/>
  <c r="Q1929" i="1" s="1"/>
  <c r="Q1930" i="1" a="1"/>
  <c r="Q1930" i="1" s="1"/>
  <c r="Q1931" i="1" a="1"/>
  <c r="Q1931" i="1" s="1"/>
  <c r="Q1932" i="1" a="1"/>
  <c r="Q1932" i="1" s="1"/>
  <c r="Q1933" i="1" a="1"/>
  <c r="Q1933" i="1" s="1"/>
  <c r="Q1934" i="1" a="1"/>
  <c r="Q1934" i="1" s="1"/>
  <c r="Q1935" i="1" a="1"/>
  <c r="Q1935" i="1" s="1"/>
  <c r="Q1936" i="1" a="1"/>
  <c r="Q1936" i="1" s="1"/>
  <c r="Q1937" i="1" a="1"/>
  <c r="Q1937" i="1" s="1"/>
  <c r="Q1938" i="1" a="1"/>
  <c r="Q1938" i="1" s="1"/>
  <c r="Q1939" i="1" a="1"/>
  <c r="Q1939" i="1" s="1"/>
  <c r="Q1940" i="1" a="1"/>
  <c r="Q1940" i="1" s="1"/>
  <c r="Q1941" i="1" a="1"/>
  <c r="Q1941" i="1" s="1"/>
  <c r="Q1942" i="1" a="1"/>
  <c r="Q1942" i="1" s="1"/>
  <c r="Q1943" i="1" a="1"/>
  <c r="Q1943" i="1" s="1"/>
  <c r="Q1944" i="1" a="1"/>
  <c r="Q1944" i="1" s="1"/>
  <c r="Q1945" i="1" a="1"/>
  <c r="Q1945" i="1" s="1"/>
  <c r="Q1946" i="1" a="1"/>
  <c r="Q1946" i="1" s="1"/>
  <c r="Q1947" i="1" a="1"/>
  <c r="Q1947" i="1" s="1"/>
  <c r="Q1948" i="1" a="1"/>
  <c r="Q1948" i="1" s="1"/>
  <c r="Q1949" i="1" a="1"/>
  <c r="Q1949" i="1" s="1"/>
  <c r="Q1950" i="1" a="1"/>
  <c r="Q1950" i="1" s="1"/>
  <c r="Q1951" i="1" a="1"/>
  <c r="Q1951" i="1" s="1"/>
  <c r="Q1952" i="1" a="1"/>
  <c r="Q1952" i="1" s="1"/>
  <c r="Q1953" i="1" a="1"/>
  <c r="Q1953" i="1" s="1"/>
  <c r="Q1954" i="1" a="1"/>
  <c r="Q1954" i="1" s="1"/>
  <c r="Q1955" i="1" a="1"/>
  <c r="Q1955" i="1" s="1"/>
  <c r="Q1956" i="1" a="1"/>
  <c r="Q1956" i="1" s="1"/>
  <c r="Q1957" i="1" a="1"/>
  <c r="Q1957" i="1" s="1"/>
  <c r="Q1958" i="1" a="1"/>
  <c r="Q1958" i="1" s="1"/>
  <c r="Q1959" i="1" a="1"/>
  <c r="Q1959" i="1" s="1"/>
  <c r="Q1960" i="1" a="1"/>
  <c r="Q1960" i="1" s="1"/>
  <c r="Q1961" i="1" a="1"/>
  <c r="Q1961" i="1" s="1"/>
  <c r="Q1962" i="1" a="1"/>
  <c r="Q1962" i="1" s="1"/>
  <c r="Q1963" i="1" a="1"/>
  <c r="Q1963" i="1" s="1"/>
  <c r="Q1964" i="1" a="1"/>
  <c r="Q1964" i="1" s="1"/>
  <c r="Q1965" i="1" a="1"/>
  <c r="Q1965" i="1" s="1"/>
  <c r="Q1966" i="1" a="1"/>
  <c r="Q1966" i="1" s="1"/>
  <c r="Q1967" i="1" a="1"/>
  <c r="Q1967" i="1" s="1"/>
  <c r="Q1968" i="1" a="1"/>
  <c r="Q1968" i="1" s="1"/>
  <c r="Q1969" i="1" a="1"/>
  <c r="Q1969" i="1" s="1"/>
  <c r="Q1970" i="1" a="1"/>
  <c r="Q1970" i="1" s="1"/>
  <c r="Q1971" i="1" a="1"/>
  <c r="Q1971" i="1" s="1"/>
  <c r="Q1972" i="1" a="1"/>
  <c r="Q1972" i="1" s="1"/>
  <c r="Q1973" i="1" a="1"/>
  <c r="Q1973" i="1" s="1"/>
  <c r="Q1974" i="1" a="1"/>
  <c r="Q1974" i="1" s="1"/>
  <c r="Q1975" i="1" a="1"/>
  <c r="Q1975" i="1" s="1"/>
  <c r="Q1976" i="1" a="1"/>
  <c r="Q1976" i="1" s="1"/>
  <c r="Q1977" i="1" a="1"/>
  <c r="Q1977" i="1" s="1"/>
  <c r="Q1978" i="1" a="1"/>
  <c r="Q1978" i="1" s="1"/>
  <c r="Q1979" i="1" a="1"/>
  <c r="Q1979" i="1" s="1"/>
  <c r="Q1980" i="1" a="1"/>
  <c r="Q1980" i="1" s="1"/>
  <c r="Q1981" i="1" a="1"/>
  <c r="Q1981" i="1" s="1"/>
  <c r="Q1982" i="1" a="1"/>
  <c r="Q1982" i="1" s="1"/>
  <c r="Q1983" i="1" a="1"/>
  <c r="Q1983" i="1" s="1"/>
  <c r="Q1984" i="1" a="1"/>
  <c r="Q1984" i="1" s="1"/>
  <c r="Q1985" i="1" a="1"/>
  <c r="Q1985" i="1" s="1"/>
  <c r="Q1986" i="1" a="1"/>
  <c r="Q1986" i="1" s="1"/>
  <c r="Q1987" i="1" a="1"/>
  <c r="Q1987" i="1" s="1"/>
  <c r="Q1988" i="1" a="1"/>
  <c r="Q1988" i="1" s="1"/>
  <c r="Q1989" i="1" a="1"/>
  <c r="Q1989" i="1" s="1"/>
  <c r="Q1990" i="1" a="1"/>
  <c r="Q1990" i="1" s="1"/>
  <c r="Q1991" i="1" a="1"/>
  <c r="Q1991" i="1" s="1"/>
  <c r="Q1992" i="1" a="1"/>
  <c r="Q1992" i="1" s="1"/>
  <c r="Q1993" i="1" a="1"/>
  <c r="Q1993" i="1" s="1"/>
  <c r="Q1994" i="1" a="1"/>
  <c r="Q1994" i="1" s="1"/>
  <c r="Q1995" i="1" a="1"/>
  <c r="Q1995" i="1" s="1"/>
  <c r="Q1996" i="1" a="1"/>
  <c r="Q1996" i="1" s="1"/>
  <c r="Q1997" i="1" a="1"/>
  <c r="Q1997" i="1" s="1"/>
  <c r="Q1998" i="1" a="1"/>
  <c r="Q1998" i="1" s="1"/>
  <c r="Q1999" i="1" a="1"/>
  <c r="Q1999" i="1" s="1"/>
  <c r="Q2000" i="1" a="1"/>
  <c r="Q2000" i="1" s="1"/>
  <c r="Q2001" i="1" a="1"/>
  <c r="Q2001" i="1" s="1"/>
  <c r="Q2002" i="1" a="1"/>
  <c r="Q2002" i="1" s="1"/>
  <c r="Q2003" i="1" a="1"/>
  <c r="Q2003" i="1" s="1"/>
  <c r="Q2004" i="1" a="1"/>
  <c r="Q2004" i="1" s="1"/>
  <c r="Q2005" i="1" a="1"/>
  <c r="Q2005" i="1" s="1"/>
  <c r="Q2006" i="1" a="1"/>
  <c r="Q2006" i="1" s="1"/>
  <c r="Q2007" i="1" a="1"/>
  <c r="Q2007" i="1" s="1"/>
  <c r="Q2008" i="1" a="1"/>
  <c r="Q2008" i="1" s="1"/>
  <c r="Q2009" i="1" a="1"/>
  <c r="Q2009" i="1" s="1"/>
  <c r="Q2010" i="1" a="1"/>
  <c r="Q2010" i="1" s="1"/>
  <c r="Q2011" i="1" a="1"/>
  <c r="Q2011" i="1" s="1"/>
  <c r="Q2012" i="1" a="1"/>
  <c r="Q2012" i="1" s="1"/>
  <c r="Q2013" i="1" a="1"/>
  <c r="Q2013" i="1" s="1"/>
  <c r="Q2014" i="1" a="1"/>
  <c r="Q2014" i="1" s="1"/>
  <c r="Q2015" i="1" a="1"/>
  <c r="Q2015" i="1" s="1"/>
  <c r="Q2016" i="1" a="1"/>
  <c r="Q2016" i="1" s="1"/>
  <c r="Q2017" i="1" a="1"/>
  <c r="Q2017" i="1" s="1"/>
  <c r="Q2018" i="1" a="1"/>
  <c r="Q2018" i="1" s="1"/>
  <c r="Q2019" i="1" a="1"/>
  <c r="Q2019" i="1" s="1"/>
  <c r="Q2020" i="1" a="1"/>
  <c r="Q2020" i="1" s="1"/>
  <c r="Q2021" i="1" a="1"/>
  <c r="Q2021" i="1" s="1"/>
  <c r="Q2022" i="1" a="1"/>
  <c r="Q2022" i="1" s="1"/>
  <c r="Q2023" i="1" a="1"/>
  <c r="Q2023" i="1" s="1"/>
  <c r="Q2024" i="1" a="1"/>
  <c r="Q2024" i="1" s="1"/>
  <c r="Q2025" i="1" a="1"/>
  <c r="Q2025" i="1" s="1"/>
  <c r="Q2026" i="1" a="1"/>
  <c r="Q2026" i="1" s="1"/>
  <c r="Q2027" i="1" a="1"/>
  <c r="Q2027" i="1" s="1"/>
  <c r="Q2028" i="1" a="1"/>
  <c r="Q2028" i="1" s="1"/>
  <c r="Q2029" i="1" a="1"/>
  <c r="Q2029" i="1" s="1"/>
  <c r="Q2030" i="1" a="1"/>
  <c r="Q2030" i="1" s="1"/>
  <c r="Q2031" i="1" a="1"/>
  <c r="Q2031" i="1" s="1"/>
  <c r="Q2032" i="1" a="1"/>
  <c r="Q2032" i="1" s="1"/>
  <c r="Q2033" i="1" a="1"/>
  <c r="Q2033" i="1" s="1"/>
  <c r="Q2034" i="1" a="1"/>
  <c r="Q2034" i="1" s="1"/>
  <c r="Q2035" i="1" a="1"/>
  <c r="Q2035" i="1" s="1"/>
  <c r="Q2036" i="1" a="1"/>
  <c r="Q2036" i="1" s="1"/>
  <c r="Q2037" i="1" a="1"/>
  <c r="Q2037" i="1" s="1"/>
  <c r="Q2038" i="1" a="1"/>
  <c r="Q2038" i="1" s="1"/>
  <c r="Q2039" i="1" a="1"/>
  <c r="Q2039" i="1" s="1"/>
  <c r="Q2040" i="1" a="1"/>
  <c r="Q2040" i="1" s="1"/>
  <c r="Q2041" i="1" a="1"/>
  <c r="Q2041" i="1" s="1"/>
  <c r="Q2042" i="1" a="1"/>
  <c r="Q2042" i="1" s="1"/>
  <c r="Q2043" i="1" a="1"/>
  <c r="Q2043" i="1" s="1"/>
  <c r="Q2044" i="1" a="1"/>
  <c r="Q2044" i="1" s="1"/>
  <c r="Q2045" i="1" a="1"/>
  <c r="Q2045" i="1" s="1"/>
  <c r="Q2046" i="1" a="1"/>
  <c r="Q2046" i="1" s="1"/>
  <c r="Q2047" i="1" a="1"/>
  <c r="Q2047" i="1" s="1"/>
  <c r="Q2048" i="1" a="1"/>
  <c r="Q2048" i="1" s="1"/>
  <c r="Q2049" i="1" a="1"/>
  <c r="Q2049" i="1" s="1"/>
  <c r="Q2050" i="1" a="1"/>
  <c r="Q2050" i="1" s="1"/>
  <c r="Q2051" i="1" a="1"/>
  <c r="Q2051" i="1" s="1"/>
  <c r="Q2052" i="1" a="1"/>
  <c r="Q2052" i="1" s="1"/>
  <c r="Q2053" i="1" a="1"/>
  <c r="Q2053" i="1" s="1"/>
  <c r="Q2054" i="1" a="1"/>
  <c r="Q2054" i="1" s="1"/>
  <c r="Q2055" i="1" a="1"/>
  <c r="Q2055" i="1" s="1"/>
  <c r="Q2056" i="1" a="1"/>
  <c r="Q2056" i="1" s="1"/>
  <c r="Q2057" i="1" a="1"/>
  <c r="Q2057" i="1" s="1"/>
  <c r="Q2058" i="1" a="1"/>
  <c r="Q2058" i="1" s="1"/>
  <c r="Q2059" i="1" a="1"/>
  <c r="Q2059" i="1" s="1"/>
  <c r="Q2060" i="1" a="1"/>
  <c r="Q2060" i="1" s="1"/>
  <c r="Q2061" i="1" a="1"/>
  <c r="Q2061" i="1" s="1"/>
  <c r="Q2062" i="1" a="1"/>
  <c r="Q2062" i="1" s="1"/>
  <c r="Q2063" i="1" a="1"/>
  <c r="Q2063" i="1" s="1"/>
  <c r="Q2064" i="1" a="1"/>
  <c r="Q2064" i="1" s="1"/>
  <c r="Q2065" i="1" a="1"/>
  <c r="Q2065" i="1" s="1"/>
  <c r="Q2066" i="1" a="1"/>
  <c r="Q2066" i="1" s="1"/>
  <c r="Q2067" i="1" a="1"/>
  <c r="Q2067" i="1" s="1"/>
  <c r="Q2068" i="1" a="1"/>
  <c r="Q2068" i="1" s="1"/>
  <c r="Q2069" i="1" a="1"/>
  <c r="Q2069" i="1" s="1"/>
  <c r="Q2070" i="1" a="1"/>
  <c r="Q2070" i="1" s="1"/>
  <c r="Q2071" i="1" a="1"/>
  <c r="Q2071" i="1" s="1"/>
  <c r="Q2072" i="1" a="1"/>
  <c r="Q2072" i="1" s="1"/>
  <c r="Q2073" i="1" a="1"/>
  <c r="Q2073" i="1" s="1"/>
  <c r="Q2074" i="1" a="1"/>
  <c r="Q2074" i="1" s="1"/>
  <c r="Q2075" i="1" a="1"/>
  <c r="Q2075" i="1" s="1"/>
  <c r="Q2076" i="1" a="1"/>
  <c r="Q2076" i="1" s="1"/>
  <c r="Q2077" i="1" a="1"/>
  <c r="Q2077" i="1" s="1"/>
  <c r="Q2078" i="1" a="1"/>
  <c r="Q2078" i="1" s="1"/>
  <c r="Q2079" i="1" a="1"/>
  <c r="Q2079" i="1" s="1"/>
  <c r="Q2080" i="1" a="1"/>
  <c r="Q2080" i="1" s="1"/>
  <c r="Q2081" i="1" a="1"/>
  <c r="Q2081" i="1" s="1"/>
  <c r="Q2082" i="1" a="1"/>
  <c r="Q2082" i="1" s="1"/>
  <c r="Q2083" i="1" a="1"/>
  <c r="Q2083" i="1" s="1"/>
  <c r="Q2084" i="1" a="1"/>
  <c r="Q2084" i="1" s="1"/>
  <c r="Q2085" i="1" a="1"/>
  <c r="Q2085" i="1" s="1"/>
  <c r="Q2086" i="1" a="1"/>
  <c r="Q2086" i="1" s="1"/>
  <c r="Q2087" i="1" a="1"/>
  <c r="Q2087" i="1" s="1"/>
  <c r="Q2088" i="1" a="1"/>
  <c r="Q2088" i="1" s="1"/>
  <c r="Q2089" i="1" a="1"/>
  <c r="Q2089" i="1" s="1"/>
  <c r="Q2090" i="1" a="1"/>
  <c r="Q2090" i="1" s="1"/>
  <c r="Q2091" i="1" a="1"/>
  <c r="Q2091" i="1" s="1"/>
  <c r="Q2092" i="1" a="1"/>
  <c r="Q2092" i="1" s="1"/>
  <c r="Q2093" i="1" a="1"/>
  <c r="Q2093" i="1" s="1"/>
  <c r="Q2094" i="1" a="1"/>
  <c r="Q2094" i="1" s="1"/>
  <c r="Q2095" i="1" a="1"/>
  <c r="Q2095" i="1" s="1"/>
  <c r="Q2096" i="1" a="1"/>
  <c r="Q2096" i="1" s="1"/>
  <c r="Q2097" i="1" a="1"/>
  <c r="Q2097" i="1" s="1"/>
  <c r="Q2098" i="1" a="1"/>
  <c r="Q2098" i="1" s="1"/>
  <c r="Q2099" i="1" a="1"/>
  <c r="Q2099" i="1" s="1"/>
  <c r="Q2100" i="1" a="1"/>
  <c r="Q2100" i="1" s="1"/>
  <c r="Q2101" i="1" a="1"/>
  <c r="Q2101" i="1" s="1"/>
  <c r="Q2102" i="1" a="1"/>
  <c r="Q2102" i="1" s="1"/>
  <c r="Q2103" i="1" a="1"/>
  <c r="Q2103" i="1" s="1"/>
  <c r="Q2104" i="1" a="1"/>
  <c r="Q2104" i="1" s="1"/>
  <c r="Q2105" i="1" a="1"/>
  <c r="Q2105" i="1" s="1"/>
  <c r="Q2106" i="1" a="1"/>
  <c r="Q2106" i="1" s="1"/>
  <c r="Q2107" i="1" a="1"/>
  <c r="Q2107" i="1" s="1"/>
  <c r="Q2108" i="1" a="1"/>
  <c r="Q2108" i="1" s="1"/>
  <c r="Q2109" i="1" a="1"/>
  <c r="Q2109" i="1" s="1"/>
  <c r="Q2110" i="1" a="1"/>
  <c r="Q2110" i="1" s="1"/>
  <c r="Q2111" i="1" a="1"/>
  <c r="Q2111" i="1" s="1"/>
  <c r="Q2112" i="1" a="1"/>
  <c r="Q2112" i="1" s="1"/>
  <c r="Q2113" i="1" a="1"/>
  <c r="Q2113" i="1" s="1"/>
  <c r="Q2114" i="1" a="1"/>
  <c r="Q2114" i="1" s="1"/>
  <c r="Q2115" i="1" a="1"/>
  <c r="Q2115" i="1" s="1"/>
  <c r="Q2116" i="1" a="1"/>
  <c r="Q2116" i="1" s="1"/>
  <c r="Q2117" i="1" a="1"/>
  <c r="Q2117" i="1" s="1"/>
  <c r="Q2118" i="1" a="1"/>
  <c r="Q2118" i="1" s="1"/>
  <c r="Q2119" i="1" a="1"/>
  <c r="Q2119" i="1" s="1"/>
  <c r="Q2120" i="1" a="1"/>
  <c r="Q2120" i="1" s="1"/>
  <c r="Q2121" i="1" a="1"/>
  <c r="Q2121" i="1" s="1"/>
  <c r="Q2122" i="1" a="1"/>
  <c r="Q2122" i="1" s="1"/>
  <c r="Q2123" i="1" a="1"/>
  <c r="Q2123" i="1" s="1"/>
  <c r="Q2124" i="1" a="1"/>
  <c r="Q2124" i="1" s="1"/>
  <c r="Q2125" i="1" a="1"/>
  <c r="Q2125" i="1" s="1"/>
  <c r="Q2126" i="1" a="1"/>
  <c r="Q2126" i="1" s="1"/>
  <c r="Q2127" i="1" a="1"/>
  <c r="Q2127" i="1" s="1"/>
  <c r="Q2128" i="1" a="1"/>
  <c r="Q2128" i="1" s="1"/>
  <c r="Q2129" i="1" a="1"/>
  <c r="Q2129" i="1" s="1"/>
  <c r="Q2130" i="1" a="1"/>
  <c r="Q2130" i="1" s="1"/>
  <c r="Q2131" i="1" a="1"/>
  <c r="Q2131" i="1" s="1"/>
  <c r="Q2132" i="1" a="1"/>
  <c r="Q2132" i="1" s="1"/>
  <c r="Q2133" i="1" a="1"/>
  <c r="Q2133" i="1" s="1"/>
  <c r="Q2134" i="1" a="1"/>
  <c r="Q2134" i="1" s="1"/>
  <c r="Q2135" i="1" a="1"/>
  <c r="Q2135" i="1" s="1"/>
  <c r="Q2136" i="1" a="1"/>
  <c r="Q2136" i="1" s="1"/>
  <c r="Q2137" i="1" a="1"/>
  <c r="Q2137" i="1" s="1"/>
  <c r="Q2138" i="1" a="1"/>
  <c r="Q2138" i="1" s="1"/>
  <c r="Q2139" i="1" a="1"/>
  <c r="Q2139" i="1" s="1"/>
  <c r="Q2140" i="1" a="1"/>
  <c r="Q2140" i="1" s="1"/>
  <c r="Q2141" i="1" a="1"/>
  <c r="Q2141" i="1" s="1"/>
  <c r="Q2142" i="1" a="1"/>
  <c r="Q2142" i="1" s="1"/>
  <c r="Q2143" i="1" a="1"/>
  <c r="Q2143" i="1" s="1"/>
  <c r="Q2144" i="1" a="1"/>
  <c r="Q2144" i="1" s="1"/>
  <c r="Q2145" i="1" a="1"/>
  <c r="Q2145" i="1" s="1"/>
  <c r="Q2146" i="1" a="1"/>
  <c r="Q2146" i="1" s="1"/>
  <c r="Q2147" i="1" a="1"/>
  <c r="Q2147" i="1" s="1"/>
  <c r="Q2148" i="1" a="1"/>
  <c r="Q2148" i="1" s="1"/>
  <c r="Q2149" i="1" a="1"/>
  <c r="Q2149" i="1" s="1"/>
  <c r="Q2150" i="1" a="1"/>
  <c r="Q2150" i="1" s="1"/>
  <c r="Q2151" i="1" a="1"/>
  <c r="Q2151" i="1" s="1"/>
  <c r="Q2152" i="1" a="1"/>
  <c r="Q2152" i="1" s="1"/>
  <c r="Q2153" i="1" a="1"/>
  <c r="Q2153" i="1" s="1"/>
  <c r="Q2154" i="1" a="1"/>
  <c r="Q2154" i="1" s="1"/>
  <c r="Q2155" i="1" a="1"/>
  <c r="Q2155" i="1" s="1"/>
  <c r="Q2156" i="1" a="1"/>
  <c r="Q2156" i="1" s="1"/>
  <c r="Q2157" i="1" a="1"/>
  <c r="Q2157" i="1" s="1"/>
  <c r="Q2158" i="1" a="1"/>
  <c r="Q2158" i="1" s="1"/>
  <c r="Q2159" i="1" a="1"/>
  <c r="Q2159" i="1" s="1"/>
  <c r="Q2160" i="1" a="1"/>
  <c r="Q2160" i="1" s="1"/>
  <c r="Q2161" i="1" a="1"/>
  <c r="Q2161" i="1" s="1"/>
  <c r="Q2162" i="1" a="1"/>
  <c r="Q2162" i="1" s="1"/>
  <c r="Q2163" i="1" a="1"/>
  <c r="Q2163" i="1" s="1"/>
  <c r="Q2164" i="1" a="1"/>
  <c r="Q2164" i="1" s="1"/>
  <c r="Q2165" i="1" a="1"/>
  <c r="Q2165" i="1" s="1"/>
  <c r="Q2166" i="1" a="1"/>
  <c r="Q2166" i="1" s="1"/>
  <c r="Q2167" i="1" a="1"/>
  <c r="Q2167" i="1" s="1"/>
  <c r="Q2168" i="1" a="1"/>
  <c r="Q2168" i="1" s="1"/>
  <c r="Q2169" i="1" a="1"/>
  <c r="Q2169" i="1" s="1"/>
  <c r="Q2170" i="1" a="1"/>
  <c r="Q2170" i="1" s="1"/>
  <c r="Q2171" i="1" a="1"/>
  <c r="Q2171" i="1" s="1"/>
  <c r="Q2172" i="1" a="1"/>
  <c r="Q2172" i="1" s="1"/>
  <c r="Q2173" i="1" a="1"/>
  <c r="Q2173" i="1" s="1"/>
  <c r="Q2174" i="1" a="1"/>
  <c r="Q2174" i="1" s="1"/>
  <c r="Q2175" i="1" a="1"/>
  <c r="Q2175" i="1" s="1"/>
  <c r="Q2176" i="1" a="1"/>
  <c r="Q2176" i="1" s="1"/>
  <c r="Q2177" i="1" a="1"/>
  <c r="Q2177" i="1" s="1"/>
  <c r="Q2178" i="1" a="1"/>
  <c r="Q2178" i="1" s="1"/>
  <c r="Q2179" i="1" a="1"/>
  <c r="Q2179" i="1" s="1"/>
  <c r="Q2180" i="1" a="1"/>
  <c r="Q2180" i="1" s="1"/>
  <c r="Q2181" i="1" a="1"/>
  <c r="Q2181" i="1" s="1"/>
  <c r="Q2182" i="1" a="1"/>
  <c r="Q2182" i="1" s="1"/>
  <c r="Q2183" i="1" a="1"/>
  <c r="Q2183" i="1"/>
  <c r="Q2184" i="1" a="1"/>
  <c r="Q2184" i="1" s="1"/>
  <c r="Q2185" i="1" a="1"/>
  <c r="Q2185" i="1" s="1"/>
  <c r="Q2186" i="1" a="1"/>
  <c r="Q2186" i="1" s="1"/>
  <c r="Q2187" i="1" a="1"/>
  <c r="Q2187" i="1" s="1"/>
  <c r="Q2188" i="1" a="1"/>
  <c r="Q2188" i="1" s="1"/>
  <c r="Q2189" i="1" a="1"/>
  <c r="Q2189" i="1" s="1"/>
  <c r="Q2190" i="1" a="1"/>
  <c r="Q2190" i="1" s="1"/>
  <c r="Q2191" i="1" a="1"/>
  <c r="Q2191" i="1" s="1"/>
  <c r="Q2192" i="1" a="1"/>
  <c r="Q2192" i="1" s="1"/>
  <c r="Q2193" i="1" a="1"/>
  <c r="Q2193" i="1" s="1"/>
  <c r="Q2194" i="1" a="1"/>
  <c r="Q2194" i="1" s="1"/>
  <c r="Q2195" i="1" a="1"/>
  <c r="Q2195" i="1" s="1"/>
  <c r="Q2196" i="1" a="1"/>
  <c r="Q2196" i="1" s="1"/>
  <c r="Q2197" i="1" a="1"/>
  <c r="Q2197" i="1" s="1"/>
  <c r="Q2198" i="1" a="1"/>
  <c r="Q2198" i="1" s="1"/>
  <c r="Q2199" i="1" a="1"/>
  <c r="Q2199" i="1" s="1"/>
  <c r="Q2200" i="1" a="1"/>
  <c r="Q2200" i="1" s="1"/>
  <c r="Q2201" i="1" a="1"/>
  <c r="Q2201" i="1" s="1"/>
  <c r="Q2202" i="1" a="1"/>
  <c r="Q2202" i="1" s="1"/>
  <c r="Q2203" i="1" a="1"/>
  <c r="Q2203" i="1" s="1"/>
  <c r="Q2204" i="1" a="1"/>
  <c r="Q2204" i="1" s="1"/>
  <c r="Q2205" i="1" a="1"/>
  <c r="Q2205" i="1" s="1"/>
  <c r="Q2206" i="1" a="1"/>
  <c r="Q2206" i="1" s="1"/>
  <c r="Q2207" i="1" a="1"/>
  <c r="Q2207" i="1" s="1"/>
  <c r="Q2208" i="1" a="1"/>
  <c r="Q2208" i="1" s="1"/>
  <c r="Q2209" i="1" a="1"/>
  <c r="Q2209" i="1" s="1"/>
  <c r="Q2210" i="1" a="1"/>
  <c r="Q2210" i="1" s="1"/>
  <c r="Q2211" i="1" a="1"/>
  <c r="Q2211" i="1" s="1"/>
  <c r="Q2212" i="1" a="1"/>
  <c r="Q2212" i="1" s="1"/>
  <c r="Q2213" i="1" a="1"/>
  <c r="Q2213" i="1" s="1"/>
  <c r="Q2214" i="1" a="1"/>
  <c r="Q2214" i="1" s="1"/>
  <c r="Q2215" i="1" a="1"/>
  <c r="Q2215" i="1" s="1"/>
  <c r="Q2216" i="1" a="1"/>
  <c r="Q2216" i="1" s="1"/>
  <c r="Q2217" i="1" a="1"/>
  <c r="Q2217" i="1" s="1"/>
  <c r="Q2218" i="1" a="1"/>
  <c r="Q2218" i="1" s="1"/>
  <c r="Q2219" i="1" a="1"/>
  <c r="Q2219" i="1" s="1"/>
  <c r="Q2220" i="1" a="1"/>
  <c r="Q2220" i="1" s="1"/>
  <c r="Q2221" i="1" a="1"/>
  <c r="Q2221" i="1" s="1"/>
  <c r="Q2222" i="1" a="1"/>
  <c r="Q2222" i="1" s="1"/>
  <c r="Q2223" i="1" a="1"/>
  <c r="Q2223" i="1" s="1"/>
  <c r="Q2224" i="1" a="1"/>
  <c r="Q2224" i="1" s="1"/>
  <c r="Q2225" i="1" a="1"/>
  <c r="Q2225" i="1" s="1"/>
  <c r="Q2226" i="1" a="1"/>
  <c r="Q2226" i="1" s="1"/>
  <c r="Q2227" i="1" a="1"/>
  <c r="Q2227" i="1" s="1"/>
  <c r="Q2228" i="1" a="1"/>
  <c r="Q2228" i="1" s="1"/>
  <c r="Q2229" i="1" a="1"/>
  <c r="Q2229" i="1" s="1"/>
  <c r="Q2230" i="1" a="1"/>
  <c r="Q2230" i="1" s="1"/>
  <c r="Q2231" i="1" a="1"/>
  <c r="Q2231" i="1" s="1"/>
  <c r="Q2232" i="1" a="1"/>
  <c r="Q2232" i="1" s="1"/>
  <c r="Q2233" i="1" a="1"/>
  <c r="Q2233" i="1" s="1"/>
  <c r="Q2234" i="1" a="1"/>
  <c r="Q2234" i="1" s="1"/>
  <c r="Q2235" i="1" a="1"/>
  <c r="Q2235" i="1" s="1"/>
  <c r="Q2236" i="1" a="1"/>
  <c r="Q2236" i="1" s="1"/>
  <c r="Q2237" i="1" a="1"/>
  <c r="Q2237" i="1" s="1"/>
  <c r="Q2238" i="1" a="1"/>
  <c r="Q2238" i="1" s="1"/>
  <c r="Q2239" i="1" a="1"/>
  <c r="Q2239" i="1" s="1"/>
  <c r="Q2240" i="1" a="1"/>
  <c r="Q2240" i="1" s="1"/>
  <c r="Q2241" i="1" a="1"/>
  <c r="Q2241" i="1" s="1"/>
  <c r="Q2242" i="1" a="1"/>
  <c r="Q2242" i="1" s="1"/>
  <c r="Q2243" i="1" a="1"/>
  <c r="Q2243" i="1" s="1"/>
  <c r="Q2244" i="1" a="1"/>
  <c r="Q2244" i="1" s="1"/>
  <c r="Q2245" i="1" a="1"/>
  <c r="Q2245" i="1" s="1"/>
  <c r="Q2246" i="1" a="1"/>
  <c r="Q2246" i="1" s="1"/>
  <c r="Q2247" i="1" a="1"/>
  <c r="Q2247" i="1" s="1"/>
  <c r="Q2248" i="1" a="1"/>
  <c r="Q2248" i="1" s="1"/>
  <c r="Q2249" i="1" a="1"/>
  <c r="Q2249" i="1" s="1"/>
  <c r="Q2250" i="1" a="1"/>
  <c r="Q2250" i="1" s="1"/>
  <c r="Q2251" i="1" a="1"/>
  <c r="Q2251" i="1" s="1"/>
  <c r="Q2252" i="1" a="1"/>
  <c r="Q2252" i="1" s="1"/>
  <c r="Q2253" i="1" a="1"/>
  <c r="Q2253" i="1" s="1"/>
  <c r="Q2254" i="1" a="1"/>
  <c r="Q2254" i="1" s="1"/>
  <c r="Q2255" i="1" a="1"/>
  <c r="Q2255" i="1" s="1"/>
  <c r="Q2256" i="1" a="1"/>
  <c r="Q2256" i="1" s="1"/>
  <c r="Q2257" i="1" a="1"/>
  <c r="Q2257" i="1" s="1"/>
  <c r="Q2258" i="1" a="1"/>
  <c r="Q2258" i="1" s="1"/>
  <c r="Q2259" i="1" a="1"/>
  <c r="Q2259" i="1" s="1"/>
  <c r="Q2260" i="1" a="1"/>
  <c r="Q2260" i="1" s="1"/>
  <c r="Q2261" i="1" a="1"/>
  <c r="Q2261" i="1" s="1"/>
  <c r="Q2262" i="1" a="1"/>
  <c r="Q2262" i="1" s="1"/>
  <c r="Q2263" i="1" a="1"/>
  <c r="Q2263" i="1" s="1"/>
  <c r="Q2264" i="1" a="1"/>
  <c r="Q2264" i="1" s="1"/>
  <c r="Q2265" i="1" a="1"/>
  <c r="Q2265" i="1" s="1"/>
  <c r="Q2266" i="1" a="1"/>
  <c r="Q2266" i="1" s="1"/>
  <c r="Q2267" i="1" a="1"/>
  <c r="Q2267" i="1" s="1"/>
  <c r="Q2268" i="1" a="1"/>
  <c r="Q2268" i="1" s="1"/>
  <c r="Q2269" i="1" a="1"/>
  <c r="Q2269" i="1" s="1"/>
  <c r="Q2270" i="1" a="1"/>
  <c r="Q2270" i="1" s="1"/>
  <c r="Q2271" i="1" a="1"/>
  <c r="Q2271" i="1" s="1"/>
  <c r="Q2272" i="1" a="1"/>
  <c r="Q2272" i="1" s="1"/>
  <c r="Q2273" i="1" a="1"/>
  <c r="Q2273" i="1" s="1"/>
  <c r="Q2274" i="1" a="1"/>
  <c r="Q2274" i="1" s="1"/>
  <c r="Q2275" i="1" a="1"/>
  <c r="Q2275" i="1" s="1"/>
  <c r="Q2276" i="1" a="1"/>
  <c r="Q2276" i="1" s="1"/>
  <c r="Q2277" i="1" a="1"/>
  <c r="Q2277" i="1" s="1"/>
  <c r="Q2278" i="1" a="1"/>
  <c r="Q2278" i="1" s="1"/>
  <c r="Q2279" i="1" a="1"/>
  <c r="Q2279" i="1" s="1"/>
  <c r="Q2280" i="1" a="1"/>
  <c r="Q2280" i="1" s="1"/>
  <c r="Q2281" i="1" a="1"/>
  <c r="Q2281" i="1" s="1"/>
  <c r="Q2282" i="1" a="1"/>
  <c r="Q2282" i="1" s="1"/>
  <c r="Q2283" i="1" a="1"/>
  <c r="Q2283" i="1" s="1"/>
  <c r="Q2284" i="1" a="1"/>
  <c r="Q2284" i="1" s="1"/>
  <c r="Q2285" i="1" a="1"/>
  <c r="Q2285" i="1" s="1"/>
  <c r="Q2286" i="1" a="1"/>
  <c r="Q2286" i="1" s="1"/>
  <c r="Q2287" i="1" a="1"/>
  <c r="Q2287" i="1" s="1"/>
  <c r="Q2288" i="1" a="1"/>
  <c r="Q2288" i="1" s="1"/>
  <c r="Q2289" i="1" a="1"/>
  <c r="Q2289" i="1" s="1"/>
  <c r="Q2290" i="1" a="1"/>
  <c r="Q2290" i="1" s="1"/>
  <c r="Q2291" i="1" a="1"/>
  <c r="Q2291" i="1" s="1"/>
  <c r="Q2292" i="1" a="1"/>
  <c r="Q2292" i="1" s="1"/>
  <c r="Q2293" i="1" a="1"/>
  <c r="Q2293" i="1" s="1"/>
  <c r="Q2294" i="1" a="1"/>
  <c r="Q2294" i="1" s="1"/>
  <c r="Q2295" i="1" a="1"/>
  <c r="Q2295" i="1" s="1"/>
  <c r="Q2296" i="1" a="1"/>
  <c r="Q2296" i="1" s="1"/>
  <c r="Q2297" i="1" a="1"/>
  <c r="Q2297" i="1" s="1"/>
  <c r="Q2298" i="1" a="1"/>
  <c r="Q2298" i="1" s="1"/>
  <c r="Q2299" i="1" a="1"/>
  <c r="Q2299" i="1" s="1"/>
  <c r="Q2300" i="1" a="1"/>
  <c r="Q2300" i="1" s="1"/>
  <c r="Q2301" i="1" a="1"/>
  <c r="Q2301" i="1" s="1"/>
  <c r="Q2302" i="1" a="1"/>
  <c r="Q2302" i="1" s="1"/>
  <c r="Q2303" i="1" a="1"/>
  <c r="Q2303" i="1" s="1"/>
  <c r="Q2304" i="1" a="1"/>
  <c r="Q2304" i="1" s="1"/>
  <c r="Q2305" i="1" a="1"/>
  <c r="Q2305" i="1" s="1"/>
  <c r="Q2306" i="1" a="1"/>
  <c r="Q2306" i="1" s="1"/>
  <c r="Q2307" i="1" a="1"/>
  <c r="Q2307" i="1" s="1"/>
  <c r="Q2308" i="1" a="1"/>
  <c r="Q2308" i="1" s="1"/>
  <c r="Q2309" i="1" a="1"/>
  <c r="Q2309" i="1" s="1"/>
  <c r="Q2310" i="1" a="1"/>
  <c r="Q2310" i="1" s="1"/>
  <c r="Q2311" i="1" a="1"/>
  <c r="Q2311" i="1" s="1"/>
  <c r="Q2312" i="1" a="1"/>
  <c r="Q2312" i="1" s="1"/>
  <c r="Q2313" i="1" a="1"/>
  <c r="Q2313" i="1" s="1"/>
  <c r="Q2314" i="1" a="1"/>
  <c r="Q2314" i="1" s="1"/>
  <c r="Q2315" i="1" a="1"/>
  <c r="Q2315" i="1" s="1"/>
  <c r="Q2316" i="1" a="1"/>
  <c r="Q2316" i="1" s="1"/>
  <c r="Q2317" i="1" a="1"/>
  <c r="Q2317" i="1" s="1"/>
  <c r="Q2318" i="1" a="1"/>
  <c r="Q2318" i="1" s="1"/>
  <c r="Q2319" i="1" a="1"/>
  <c r="Q2319" i="1" s="1"/>
  <c r="Q2320" i="1" a="1"/>
  <c r="Q2320" i="1" s="1"/>
  <c r="Q2321" i="1" a="1"/>
  <c r="Q2321" i="1" s="1"/>
  <c r="Q2322" i="1" a="1"/>
  <c r="Q2322" i="1" s="1"/>
  <c r="Q2323" i="1" a="1"/>
  <c r="Q2323" i="1" s="1"/>
  <c r="Q2324" i="1" a="1"/>
  <c r="Q2324" i="1" s="1"/>
  <c r="Q2325" i="1" a="1"/>
  <c r="Q2325" i="1" s="1"/>
  <c r="Q2326" i="1" a="1"/>
  <c r="Q2326" i="1" s="1"/>
  <c r="Q2327" i="1" a="1"/>
  <c r="Q2327" i="1" s="1"/>
  <c r="Q2328" i="1" a="1"/>
  <c r="Q2328" i="1" s="1"/>
  <c r="Q2329" i="1" a="1"/>
  <c r="Q2329" i="1" s="1"/>
  <c r="Q2330" i="1" a="1"/>
  <c r="Q2330" i="1" s="1"/>
  <c r="Q2331" i="1" a="1"/>
  <c r="Q2331" i="1" s="1"/>
  <c r="Q2332" i="1" a="1"/>
  <c r="Q2332" i="1" s="1"/>
  <c r="Q2333" i="1" a="1"/>
  <c r="Q2333" i="1" s="1"/>
  <c r="Q2334" i="1" a="1"/>
  <c r="Q2334" i="1" s="1"/>
  <c r="Q2335" i="1" a="1"/>
  <c r="Q2335" i="1" s="1"/>
  <c r="Q2336" i="1" a="1"/>
  <c r="Q2336" i="1" s="1"/>
  <c r="Q2337" i="1" a="1"/>
  <c r="Q2337" i="1" s="1"/>
  <c r="Q2338" i="1" a="1"/>
  <c r="Q2338" i="1" s="1"/>
  <c r="Q2339" i="1" a="1"/>
  <c r="Q2339" i="1" s="1"/>
  <c r="Q2340" i="1" a="1"/>
  <c r="Q2340" i="1" s="1"/>
  <c r="Q2341" i="1" a="1"/>
  <c r="Q2341" i="1" s="1"/>
  <c r="Q2342" i="1" a="1"/>
  <c r="Q2342" i="1" s="1"/>
  <c r="Q2343" i="1" a="1"/>
  <c r="Q2343" i="1" s="1"/>
  <c r="Q2344" i="1" a="1"/>
  <c r="Q2344" i="1" s="1"/>
  <c r="Q2345" i="1" a="1"/>
  <c r="Q2345" i="1" s="1"/>
  <c r="Q2346" i="1" a="1"/>
  <c r="Q2346" i="1" s="1"/>
  <c r="Q2347" i="1" a="1"/>
  <c r="Q2347" i="1" s="1"/>
  <c r="Q2348" i="1" a="1"/>
  <c r="Q2348" i="1" s="1"/>
  <c r="Q2349" i="1" a="1"/>
  <c r="Q2349" i="1" s="1"/>
  <c r="Q2350" i="1" a="1"/>
  <c r="Q2350" i="1" s="1"/>
  <c r="Q2351" i="1" a="1"/>
  <c r="Q2351" i="1" s="1"/>
  <c r="Q2352" i="1" a="1"/>
  <c r="Q2352" i="1" s="1"/>
  <c r="Q2353" i="1" a="1"/>
  <c r="Q2353" i="1" s="1"/>
  <c r="Q2354" i="1" a="1"/>
  <c r="Q2354" i="1" s="1"/>
  <c r="Q2355" i="1" a="1"/>
  <c r="Q2355" i="1" s="1"/>
  <c r="Q2356" i="1" a="1"/>
  <c r="Q2356" i="1" s="1"/>
  <c r="Q2357" i="1" a="1"/>
  <c r="Q2357" i="1" s="1"/>
  <c r="Q2358" i="1" a="1"/>
  <c r="Q2358" i="1" s="1"/>
  <c r="Q2359" i="1" a="1"/>
  <c r="Q2359" i="1" s="1"/>
  <c r="Q2360" i="1" a="1"/>
  <c r="Q2360" i="1" s="1"/>
  <c r="Q2361" i="1" a="1"/>
  <c r="Q2361" i="1" s="1"/>
  <c r="Q2362" i="1" a="1"/>
  <c r="Q2362" i="1" s="1"/>
  <c r="Q2363" i="1" a="1"/>
  <c r="Q2363" i="1" s="1"/>
  <c r="Q2364" i="1" a="1"/>
  <c r="Q2364" i="1" s="1"/>
  <c r="Q2365" i="1" a="1"/>
  <c r="Q2365" i="1" s="1"/>
  <c r="Q2366" i="1" a="1"/>
  <c r="Q2366" i="1" s="1"/>
  <c r="Q2367" i="1" a="1"/>
  <c r="Q2367" i="1" s="1"/>
  <c r="Q2368" i="1" a="1"/>
  <c r="Q2368" i="1" s="1"/>
  <c r="Q2369" i="1" a="1"/>
  <c r="Q2369" i="1" s="1"/>
  <c r="Q2370" i="1" a="1"/>
  <c r="Q2370" i="1" s="1"/>
  <c r="Q2371" i="1" a="1"/>
  <c r="Q2371" i="1" s="1"/>
  <c r="Q2372" i="1" a="1"/>
  <c r="Q2372" i="1" s="1"/>
  <c r="Q2373" i="1" a="1"/>
  <c r="Q2373" i="1" s="1"/>
  <c r="Q2374" i="1" a="1"/>
  <c r="Q2374" i="1" s="1"/>
  <c r="Q2375" i="1" a="1"/>
  <c r="Q2375" i="1" s="1"/>
  <c r="Q2376" i="1" a="1"/>
  <c r="Q2376" i="1" s="1"/>
  <c r="Q2377" i="1" a="1"/>
  <c r="Q2377" i="1" s="1"/>
  <c r="Q2378" i="1" a="1"/>
  <c r="Q2378" i="1" s="1"/>
  <c r="Q2379" i="1" a="1"/>
  <c r="Q2379" i="1" s="1"/>
  <c r="Q2380" i="1" a="1"/>
  <c r="Q2380" i="1" s="1"/>
  <c r="Q2381" i="1" a="1"/>
  <c r="Q2381" i="1" s="1"/>
  <c r="Q2382" i="1" a="1"/>
  <c r="Q2382" i="1" s="1"/>
  <c r="Q2383" i="1" a="1"/>
  <c r="Q2383" i="1" s="1"/>
  <c r="Q2384" i="1" a="1"/>
  <c r="Q2384" i="1" s="1"/>
  <c r="Q2385" i="1" a="1"/>
  <c r="Q2385" i="1" s="1"/>
  <c r="Q2386" i="1" a="1"/>
  <c r="Q2386" i="1" s="1"/>
  <c r="Q2387" i="1" a="1"/>
  <c r="Q2387" i="1" s="1"/>
  <c r="Q2388" i="1" a="1"/>
  <c r="Q2388" i="1" s="1"/>
  <c r="Q2389" i="1" a="1"/>
  <c r="Q2389" i="1" s="1"/>
  <c r="Q2390" i="1" a="1"/>
  <c r="Q2390" i="1" s="1"/>
  <c r="Q2391" i="1" a="1"/>
  <c r="Q2391" i="1" s="1"/>
  <c r="Q2392" i="1" a="1"/>
  <c r="Q2392" i="1" s="1"/>
  <c r="Q2393" i="1" a="1"/>
  <c r="Q2393" i="1" s="1"/>
  <c r="Q2394" i="1" a="1"/>
  <c r="Q2394" i="1" s="1"/>
  <c r="Q2395" i="1" a="1"/>
  <c r="Q2395" i="1" s="1"/>
  <c r="Q2396" i="1" a="1"/>
  <c r="Q2396" i="1" s="1"/>
  <c r="Q2397" i="1" a="1"/>
  <c r="Q2397" i="1" s="1"/>
  <c r="Q2398" i="1" a="1"/>
  <c r="Q2398" i="1" s="1"/>
  <c r="Q2399" i="1" a="1"/>
  <c r="Q2399" i="1" s="1"/>
  <c r="Q2400" i="1" a="1"/>
  <c r="Q2400" i="1" s="1"/>
  <c r="Q2401" i="1" a="1"/>
  <c r="Q2401" i="1" s="1"/>
  <c r="Q2402" i="1" a="1"/>
  <c r="Q2402" i="1" s="1"/>
  <c r="Q2403" i="1" a="1"/>
  <c r="Q2403" i="1" s="1"/>
  <c r="Q2404" i="1" a="1"/>
  <c r="Q2404" i="1" s="1"/>
  <c r="Q2405" i="1" a="1"/>
  <c r="Q2405" i="1" s="1"/>
  <c r="Q2406" i="1" a="1"/>
  <c r="Q2406" i="1" s="1"/>
  <c r="Q2407" i="1" a="1"/>
  <c r="Q2407" i="1" s="1"/>
  <c r="Q2408" i="1" a="1"/>
  <c r="Q2408" i="1" s="1"/>
  <c r="Q2409" i="1" a="1"/>
  <c r="Q2409" i="1" s="1"/>
  <c r="Q2410" i="1" a="1"/>
  <c r="Q2410" i="1" s="1"/>
  <c r="Q2411" i="1" a="1"/>
  <c r="Q2411" i="1" s="1"/>
  <c r="Q2412" i="1" a="1"/>
  <c r="Q2412" i="1" s="1"/>
  <c r="Q2413" i="1" a="1"/>
  <c r="Q2413" i="1" s="1"/>
  <c r="Q2414" i="1" a="1"/>
  <c r="Q2414" i="1" s="1"/>
  <c r="Q2415" i="1" a="1"/>
  <c r="Q2415" i="1" s="1"/>
  <c r="Q2416" i="1" a="1"/>
  <c r="Q2416" i="1" s="1"/>
  <c r="Q2417" i="1" a="1"/>
  <c r="Q2417" i="1" s="1"/>
  <c r="Q2418" i="1" a="1"/>
  <c r="Q2418" i="1" s="1"/>
  <c r="Q2419" i="1" a="1"/>
  <c r="Q2419" i="1" s="1"/>
  <c r="Q2420" i="1" a="1"/>
  <c r="Q2420" i="1" s="1"/>
  <c r="Q2421" i="1" a="1"/>
  <c r="Q2421" i="1" s="1"/>
  <c r="Q2422" i="1" a="1"/>
  <c r="Q2422" i="1" s="1"/>
  <c r="Q2423" i="1" a="1"/>
  <c r="Q2423" i="1" s="1"/>
  <c r="Q2424" i="1" a="1"/>
  <c r="Q2424" i="1" s="1"/>
  <c r="Q2425" i="1" a="1"/>
  <c r="Q2425" i="1" s="1"/>
  <c r="Q2426" i="1" a="1"/>
  <c r="Q2426" i="1" s="1"/>
  <c r="Q2427" i="1" a="1"/>
  <c r="Q2427" i="1" s="1"/>
  <c r="Q2428" i="1" a="1"/>
  <c r="Q2428" i="1" s="1"/>
  <c r="Q2429" i="1" a="1"/>
  <c r="Q2429" i="1" s="1"/>
  <c r="Q2430" i="1" a="1"/>
  <c r="Q2430" i="1" s="1"/>
  <c r="Q2431" i="1" a="1"/>
  <c r="Q2431" i="1" s="1"/>
  <c r="Q2432" i="1" a="1"/>
  <c r="Q2432" i="1" s="1"/>
  <c r="Q2433" i="1" a="1"/>
  <c r="Q2433" i="1" s="1"/>
  <c r="Q2434" i="1" a="1"/>
  <c r="Q2434" i="1" s="1"/>
  <c r="Q2435" i="1" a="1"/>
  <c r="Q2435" i="1" s="1"/>
  <c r="Q2436" i="1" a="1"/>
  <c r="Q2436" i="1" s="1"/>
  <c r="Q2437" i="1" a="1"/>
  <c r="Q2437" i="1" s="1"/>
  <c r="Q2438" i="1" a="1"/>
  <c r="Q2438" i="1" s="1"/>
  <c r="Q2439" i="1" a="1"/>
  <c r="Q2439" i="1" s="1"/>
  <c r="Q2440" i="1" a="1"/>
  <c r="Q2440" i="1" s="1"/>
  <c r="Q2441" i="1" a="1"/>
  <c r="Q2441" i="1" s="1"/>
  <c r="Q2442" i="1" a="1"/>
  <c r="Q2442" i="1" s="1"/>
  <c r="Q2443" i="1" a="1"/>
  <c r="Q2443" i="1" s="1"/>
  <c r="Q2444" i="1" a="1"/>
  <c r="Q2444" i="1" s="1"/>
  <c r="Q2445" i="1" a="1"/>
  <c r="Q2445" i="1" s="1"/>
  <c r="Q2446" i="1" a="1"/>
  <c r="Q2446" i="1" s="1"/>
  <c r="Q2447" i="1" a="1"/>
  <c r="Q2447" i="1" s="1"/>
  <c r="Q2448" i="1" a="1"/>
  <c r="Q2448" i="1" s="1"/>
  <c r="Q2449" i="1" a="1"/>
  <c r="Q2449" i="1" s="1"/>
  <c r="Q2450" i="1" a="1"/>
  <c r="Q2450" i="1" s="1"/>
  <c r="Q2451" i="1" a="1"/>
  <c r="Q2451" i="1" s="1"/>
  <c r="Q2452" i="1" a="1"/>
  <c r="Q2452" i="1" s="1"/>
  <c r="Q2453" i="1" a="1"/>
  <c r="Q2453" i="1" s="1"/>
  <c r="Q2454" i="1" a="1"/>
  <c r="Q2454" i="1" s="1"/>
  <c r="Q2455" i="1" a="1"/>
  <c r="Q2455" i="1" s="1"/>
  <c r="Q2456" i="1" a="1"/>
  <c r="Q2456" i="1" s="1"/>
  <c r="Q2457" i="1" a="1"/>
  <c r="Q2457" i="1" s="1"/>
  <c r="Q2458" i="1" a="1"/>
  <c r="Q2458" i="1" s="1"/>
  <c r="Q2459" i="1" a="1"/>
  <c r="Q2459" i="1" s="1"/>
  <c r="Q2460" i="1" a="1"/>
  <c r="Q2460" i="1" s="1"/>
  <c r="Q2461" i="1" a="1"/>
  <c r="Q2461" i="1" s="1"/>
  <c r="Q2462" i="1" a="1"/>
  <c r="Q2462" i="1" s="1"/>
  <c r="Q2463" i="1" a="1"/>
  <c r="Q2463" i="1" s="1"/>
  <c r="Q2464" i="1" a="1"/>
  <c r="Q2464" i="1" s="1"/>
  <c r="Q2465" i="1" a="1"/>
  <c r="Q2465" i="1" s="1"/>
  <c r="Q2466" i="1" a="1"/>
  <c r="Q2466" i="1" s="1"/>
  <c r="Q2467" i="1" a="1"/>
  <c r="Q2467" i="1" s="1"/>
  <c r="Q2468" i="1" a="1"/>
  <c r="Q2468" i="1" s="1"/>
  <c r="Q2469" i="1" a="1"/>
  <c r="Q2469" i="1" s="1"/>
  <c r="Q2470" i="1" a="1"/>
  <c r="Q2470" i="1" s="1"/>
  <c r="Q2471" i="1" a="1"/>
  <c r="Q2471" i="1" s="1"/>
  <c r="Q2472" i="1" a="1"/>
  <c r="Q2472" i="1" s="1"/>
  <c r="Q2473" i="1" a="1"/>
  <c r="Q2473" i="1" s="1"/>
  <c r="Q2474" i="1" a="1"/>
  <c r="Q2474" i="1" s="1"/>
  <c r="Q2475" i="1" a="1"/>
  <c r="Q2475" i="1" s="1"/>
  <c r="Q2476" i="1" a="1"/>
  <c r="Q2476" i="1" s="1"/>
  <c r="Q2477" i="1" a="1"/>
  <c r="Q2477" i="1" s="1"/>
  <c r="Q2478" i="1" a="1"/>
  <c r="Q2478" i="1" s="1"/>
  <c r="Q2479" i="1" a="1"/>
  <c r="Q2479" i="1" s="1"/>
  <c r="Q2480" i="1" a="1"/>
  <c r="Q2480" i="1" s="1"/>
  <c r="Q2481" i="1" a="1"/>
  <c r="Q2481" i="1" s="1"/>
  <c r="Q2482" i="1" a="1"/>
  <c r="Q2482" i="1" s="1"/>
  <c r="Q2483" i="1" a="1"/>
  <c r="Q2483" i="1" s="1"/>
  <c r="Q2484" i="1" a="1"/>
  <c r="Q2484" i="1" s="1"/>
  <c r="Q2485" i="1" a="1"/>
  <c r="Q2485" i="1" s="1"/>
  <c r="Q2486" i="1" a="1"/>
  <c r="Q2486" i="1" s="1"/>
  <c r="Q2487" i="1" a="1"/>
  <c r="Q2487" i="1" s="1"/>
  <c r="Q2488" i="1" a="1"/>
  <c r="Q2488" i="1" s="1"/>
  <c r="Q2489" i="1" a="1"/>
  <c r="Q2489" i="1" s="1"/>
  <c r="Q2490" i="1" a="1"/>
  <c r="Q2490" i="1" s="1"/>
  <c r="Q2491" i="1" a="1"/>
  <c r="Q2491" i="1" s="1"/>
  <c r="Q2492" i="1" a="1"/>
  <c r="Q2492" i="1" s="1"/>
  <c r="Q2493" i="1" a="1"/>
  <c r="Q2493" i="1" s="1"/>
  <c r="Q2494" i="1" a="1"/>
  <c r="Q2494" i="1" s="1"/>
  <c r="Q2495" i="1" a="1"/>
  <c r="Q2495" i="1" s="1"/>
  <c r="Q2496" i="1" a="1"/>
  <c r="Q2496" i="1" s="1"/>
  <c r="Q2497" i="1" a="1"/>
  <c r="Q2497" i="1" s="1"/>
  <c r="Q2498" i="1" a="1"/>
  <c r="Q2498" i="1" s="1"/>
  <c r="Q2499" i="1" a="1"/>
  <c r="Q2499" i="1" s="1"/>
  <c r="Q2500" i="1" a="1"/>
  <c r="Q2500" i="1" s="1"/>
  <c r="Q2501" i="1" a="1"/>
  <c r="Q2501" i="1" s="1"/>
  <c r="Q2502" i="1" a="1"/>
  <c r="Q2502" i="1" s="1"/>
  <c r="Q2503" i="1" a="1"/>
  <c r="Q2503" i="1" s="1"/>
  <c r="Q2504" i="1" a="1"/>
  <c r="Q2504" i="1" s="1"/>
  <c r="Q2505" i="1" a="1"/>
  <c r="Q2505" i="1" s="1"/>
  <c r="Q2506" i="1" a="1"/>
  <c r="Q2506" i="1" s="1"/>
  <c r="Q2507" i="1" a="1"/>
  <c r="Q2507" i="1" s="1"/>
  <c r="Q2508" i="1" a="1"/>
  <c r="Q2508" i="1" s="1"/>
  <c r="Q2509" i="1" a="1"/>
  <c r="Q2509" i="1" s="1"/>
  <c r="Q2510" i="1" a="1"/>
  <c r="Q2510" i="1" s="1"/>
  <c r="Q2511" i="1" a="1"/>
  <c r="Q2511" i="1" s="1"/>
  <c r="Q2512" i="1" a="1"/>
  <c r="Q2512" i="1" s="1"/>
  <c r="Q2513" i="1" a="1"/>
  <c r="Q2513" i="1" s="1"/>
  <c r="Q2514" i="1" a="1"/>
  <c r="Q2514" i="1" s="1"/>
  <c r="Q2515" i="1" a="1"/>
  <c r="Q2515" i="1" s="1"/>
  <c r="Q2516" i="1" a="1"/>
  <c r="Q2516" i="1" s="1"/>
  <c r="Q2517" i="1" a="1"/>
  <c r="Q2517" i="1" s="1"/>
  <c r="Q2518" i="1" a="1"/>
  <c r="Q2518" i="1" s="1"/>
  <c r="Q2519" i="1" a="1"/>
  <c r="Q2519" i="1" s="1"/>
  <c r="Q2520" i="1" a="1"/>
  <c r="Q2520" i="1" s="1"/>
  <c r="Q2521" i="1" a="1"/>
  <c r="Q2521" i="1" s="1"/>
  <c r="Q2522" i="1" a="1"/>
  <c r="Q2522" i="1" s="1"/>
  <c r="Q2523" i="1" a="1"/>
  <c r="Q2523" i="1" s="1"/>
  <c r="Q2524" i="1" a="1"/>
  <c r="Q2524" i="1" s="1"/>
  <c r="Q2525" i="1" a="1"/>
  <c r="Q2525" i="1" s="1"/>
  <c r="Q2526" i="1" a="1"/>
  <c r="Q2526" i="1" s="1"/>
  <c r="Q2527" i="1" a="1"/>
  <c r="Q2527" i="1" s="1"/>
  <c r="Q2528" i="1" a="1"/>
  <c r="Q2528" i="1" s="1"/>
  <c r="Q2529" i="1" a="1"/>
  <c r="Q2529" i="1" s="1"/>
  <c r="Q2530" i="1" a="1"/>
  <c r="Q2530" i="1" s="1"/>
  <c r="Q2531" i="1" a="1"/>
  <c r="Q2531" i="1" s="1"/>
  <c r="Q2532" i="1" a="1"/>
  <c r="Q2532" i="1" s="1"/>
  <c r="Q2533" i="1" a="1"/>
  <c r="Q2533" i="1" s="1"/>
  <c r="Q2534" i="1" a="1"/>
  <c r="Q2534" i="1" s="1"/>
  <c r="Q2535" i="1" a="1"/>
  <c r="Q2535" i="1" s="1"/>
  <c r="Q2536" i="1" a="1"/>
  <c r="Q2536" i="1" s="1"/>
  <c r="Q2537" i="1" a="1"/>
  <c r="Q2537" i="1" s="1"/>
  <c r="Q2538" i="1" a="1"/>
  <c r="Q2538" i="1" s="1"/>
  <c r="Q2539" i="1" a="1"/>
  <c r="Q2539" i="1" s="1"/>
  <c r="Q2540" i="1" a="1"/>
  <c r="Q2540" i="1" s="1"/>
  <c r="Q2541" i="1" a="1"/>
  <c r="Q2541" i="1" s="1"/>
  <c r="Q2542" i="1" a="1"/>
  <c r="Q2542" i="1" s="1"/>
  <c r="Q2543" i="1" a="1"/>
  <c r="Q2543" i="1" s="1"/>
  <c r="Q2544" i="1" a="1"/>
  <c r="Q2544" i="1" s="1"/>
  <c r="Q2545" i="1" a="1"/>
  <c r="Q2545" i="1" s="1"/>
  <c r="Q2546" i="1" a="1"/>
  <c r="Q2546" i="1" s="1"/>
  <c r="Q2547" i="1" a="1"/>
  <c r="Q2547" i="1" s="1"/>
  <c r="Q2548" i="1" a="1"/>
  <c r="Q2548" i="1" s="1"/>
  <c r="Q2549" i="1" a="1"/>
  <c r="Q2549" i="1" s="1"/>
  <c r="Q2550" i="1" a="1"/>
  <c r="Q2550" i="1" s="1"/>
  <c r="Q2551" i="1" a="1"/>
  <c r="Q2551" i="1" s="1"/>
  <c r="Q2552" i="1" a="1"/>
  <c r="Q2552" i="1" s="1"/>
  <c r="Q2553" i="1" a="1"/>
  <c r="Q2553" i="1" s="1"/>
  <c r="Q2554" i="1" a="1"/>
  <c r="Q2554" i="1" s="1"/>
  <c r="Q2555" i="1" a="1"/>
  <c r="Q2555" i="1" s="1"/>
  <c r="Q2556" i="1" a="1"/>
  <c r="Q2556" i="1" s="1"/>
  <c r="Q2557" i="1" a="1"/>
  <c r="Q2557" i="1" s="1"/>
  <c r="Q2558" i="1" a="1"/>
  <c r="Q2558" i="1" s="1"/>
  <c r="Q2559" i="1" a="1"/>
  <c r="Q2559" i="1" s="1"/>
  <c r="Q2560" i="1" a="1"/>
  <c r="Q2560" i="1" s="1"/>
  <c r="Q2561" i="1" a="1"/>
  <c r="Q2561" i="1" s="1"/>
  <c r="Q2562" i="1" a="1"/>
  <c r="Q2562" i="1" s="1"/>
  <c r="Q2563" i="1" a="1"/>
  <c r="Q2563" i="1" s="1"/>
  <c r="Q2564" i="1" a="1"/>
  <c r="Q2564" i="1" s="1"/>
  <c r="Q2565" i="1" a="1"/>
  <c r="Q2565" i="1" s="1"/>
  <c r="Q2566" i="1" a="1"/>
  <c r="Q2566" i="1" s="1"/>
  <c r="Q2567" i="1" a="1"/>
  <c r="Q2567" i="1" s="1"/>
  <c r="Q2568" i="1" a="1"/>
  <c r="Q2568" i="1" s="1"/>
  <c r="Q2569" i="1" a="1"/>
  <c r="Q2569" i="1" s="1"/>
  <c r="Q2570" i="1" a="1"/>
  <c r="Q2570" i="1" s="1"/>
  <c r="Q2571" i="1" a="1"/>
  <c r="Q2571" i="1" s="1"/>
  <c r="Q2572" i="1" a="1"/>
  <c r="Q2572" i="1" s="1"/>
  <c r="Q2573" i="1" a="1"/>
  <c r="Q2573" i="1" s="1"/>
  <c r="Q2574" i="1" a="1"/>
  <c r="Q2574" i="1" s="1"/>
  <c r="Q2575" i="1" a="1"/>
  <c r="Q2575" i="1" s="1"/>
  <c r="Q2576" i="1" a="1"/>
  <c r="Q2576" i="1" s="1"/>
  <c r="Q2577" i="1" a="1"/>
  <c r="Q2577" i="1" s="1"/>
  <c r="Q2578" i="1" a="1"/>
  <c r="Q2578" i="1" s="1"/>
  <c r="Q2579" i="1" a="1"/>
  <c r="Q2579" i="1" s="1"/>
  <c r="Q2580" i="1" a="1"/>
  <c r="Q2580" i="1" s="1"/>
  <c r="Q2581" i="1" a="1"/>
  <c r="Q2581" i="1" s="1"/>
  <c r="Q2582" i="1" a="1"/>
  <c r="Q2582" i="1" s="1"/>
  <c r="Q2583" i="1" a="1"/>
  <c r="Q2583" i="1" s="1"/>
  <c r="Q2584" i="1" a="1"/>
  <c r="Q2584" i="1" s="1"/>
  <c r="Q2585" i="1" a="1"/>
  <c r="Q2585" i="1" s="1"/>
  <c r="Q2586" i="1" a="1"/>
  <c r="Q2586" i="1" s="1"/>
  <c r="Q2587" i="1" a="1"/>
  <c r="Q2587" i="1" s="1"/>
  <c r="Q2588" i="1" a="1"/>
  <c r="Q2588" i="1" s="1"/>
  <c r="Q2589" i="1" a="1"/>
  <c r="Q2589" i="1" s="1"/>
  <c r="Q2590" i="1" a="1"/>
  <c r="Q2590" i="1" s="1"/>
  <c r="Q2591" i="1" a="1"/>
  <c r="Q2591" i="1" s="1"/>
  <c r="Q2592" i="1" a="1"/>
  <c r="Q2592" i="1" s="1"/>
  <c r="Q2593" i="1" a="1"/>
  <c r="Q2593" i="1" s="1"/>
  <c r="Q2594" i="1" a="1"/>
  <c r="Q2594" i="1" s="1"/>
  <c r="Q2595" i="1" a="1"/>
  <c r="Q2595" i="1" s="1"/>
  <c r="Q2596" i="1" a="1"/>
  <c r="Q2596" i="1" s="1"/>
  <c r="Q2597" i="1" a="1"/>
  <c r="Q2597" i="1" s="1"/>
  <c r="Q2598" i="1" a="1"/>
  <c r="Q2598" i="1" s="1"/>
  <c r="Q2599" i="1" a="1"/>
  <c r="Q2599" i="1" s="1"/>
  <c r="Q2600" i="1" a="1"/>
  <c r="Q2600" i="1" s="1"/>
  <c r="Q2601" i="1" a="1"/>
  <c r="Q2601" i="1" s="1"/>
  <c r="Q2602" i="1" a="1"/>
  <c r="Q2602" i="1" s="1"/>
  <c r="Q2603" i="1" a="1"/>
  <c r="Q2603" i="1" s="1"/>
  <c r="Q2604" i="1" a="1"/>
  <c r="Q2604" i="1" s="1"/>
  <c r="Q2605" i="1" a="1"/>
  <c r="Q2605" i="1" s="1"/>
  <c r="Q2606" i="1" a="1"/>
  <c r="Q2606" i="1" s="1"/>
  <c r="Q2607" i="1" a="1"/>
  <c r="Q2607" i="1" s="1"/>
  <c r="Q2608" i="1" a="1"/>
  <c r="Q2608" i="1" s="1"/>
  <c r="Q2609" i="1" a="1"/>
  <c r="Q2609" i="1" s="1"/>
  <c r="Q2610" i="1" a="1"/>
  <c r="Q2610" i="1" s="1"/>
  <c r="Q2611" i="1" a="1"/>
  <c r="Q2611" i="1" s="1"/>
  <c r="Q2612" i="1" a="1"/>
  <c r="Q2612" i="1" s="1"/>
  <c r="Q2613" i="1" a="1"/>
  <c r="Q2613" i="1" s="1"/>
  <c r="Q2614" i="1" a="1"/>
  <c r="Q2614" i="1" s="1"/>
  <c r="Q2615" i="1" a="1"/>
  <c r="Q2615" i="1" s="1"/>
  <c r="Q2616" i="1" a="1"/>
  <c r="Q2616" i="1" s="1"/>
  <c r="Q2617" i="1" a="1"/>
  <c r="Q2617" i="1" s="1"/>
  <c r="Q2618" i="1" a="1"/>
  <c r="Q2618" i="1" s="1"/>
  <c r="Q2619" i="1" a="1"/>
  <c r="Q2619" i="1" s="1"/>
  <c r="Q2620" i="1" a="1"/>
  <c r="Q2620" i="1" s="1"/>
  <c r="Q2621" i="1" a="1"/>
  <c r="Q2621" i="1" s="1"/>
  <c r="Q2622" i="1" a="1"/>
  <c r="Q2622" i="1" s="1"/>
  <c r="Q2623" i="1" a="1"/>
  <c r="Q2623" i="1" s="1"/>
  <c r="Q2624" i="1" a="1"/>
  <c r="Q2624" i="1" s="1"/>
  <c r="Q2625" i="1" a="1"/>
  <c r="Q2625" i="1" s="1"/>
  <c r="Q2626" i="1" a="1"/>
  <c r="Q2626" i="1" s="1"/>
  <c r="Q2627" i="1" a="1"/>
  <c r="Q2627" i="1" s="1"/>
  <c r="Q2628" i="1" a="1"/>
  <c r="Q2628" i="1" s="1"/>
  <c r="Q2629" i="1" a="1"/>
  <c r="Q2629" i="1" s="1"/>
  <c r="Q2630" i="1" a="1"/>
  <c r="Q2630" i="1" s="1"/>
  <c r="Q2631" i="1" a="1"/>
  <c r="Q2631" i="1" s="1"/>
  <c r="Q2632" i="1" a="1"/>
  <c r="Q2632" i="1" s="1"/>
  <c r="Q2633" i="1" a="1"/>
  <c r="Q2633" i="1" s="1"/>
  <c r="Q2634" i="1" a="1"/>
  <c r="Q2634" i="1" s="1"/>
  <c r="Q2635" i="1" a="1"/>
  <c r="Q2635" i="1" s="1"/>
  <c r="Q2636" i="1" a="1"/>
  <c r="Q2636" i="1" s="1"/>
  <c r="Q2637" i="1" a="1"/>
  <c r="Q2637" i="1" s="1"/>
  <c r="Q2638" i="1" a="1"/>
  <c r="Q2638" i="1" s="1"/>
  <c r="Q2639" i="1" a="1"/>
  <c r="Q2639" i="1" s="1"/>
  <c r="Q2640" i="1" a="1"/>
  <c r="Q2640" i="1" s="1"/>
  <c r="Q2641" i="1" a="1"/>
  <c r="Q2641" i="1" s="1"/>
  <c r="Q2642" i="1" a="1"/>
  <c r="Q2642" i="1" s="1"/>
  <c r="Q2643" i="1" a="1"/>
  <c r="Q2643" i="1" s="1"/>
  <c r="Q2644" i="1" a="1"/>
  <c r="Q2644" i="1" s="1"/>
  <c r="Q2645" i="1" a="1"/>
  <c r="Q2645" i="1" s="1"/>
  <c r="Q2646" i="1" a="1"/>
  <c r="Q2646" i="1" s="1"/>
  <c r="Q2647" i="1" a="1"/>
  <c r="Q2647" i="1" s="1"/>
  <c r="Q2648" i="1" a="1"/>
  <c r="Q2648" i="1" s="1"/>
  <c r="Q2649" i="1" a="1"/>
  <c r="Q2649" i="1" s="1"/>
  <c r="Q2650" i="1" a="1"/>
  <c r="Q2650" i="1" s="1"/>
  <c r="Q2651" i="1" a="1"/>
  <c r="Q2651" i="1" s="1"/>
  <c r="Q2652" i="1" a="1"/>
  <c r="Q2652" i="1" s="1"/>
  <c r="Q2653" i="1" a="1"/>
  <c r="Q2653" i="1" s="1"/>
  <c r="Q2654" i="1" a="1"/>
  <c r="Q2654" i="1" s="1"/>
  <c r="Q2655" i="1" a="1"/>
  <c r="Q2655" i="1" s="1"/>
  <c r="Q2656" i="1" a="1"/>
  <c r="Q2656" i="1" s="1"/>
  <c r="Q2657" i="1" a="1"/>
  <c r="Q2657" i="1" s="1"/>
  <c r="Q2658" i="1" a="1"/>
  <c r="Q2658" i="1" s="1"/>
  <c r="Q2659" i="1" a="1"/>
  <c r="Q2659" i="1" s="1"/>
  <c r="Q2660" i="1" a="1"/>
  <c r="Q2660" i="1" s="1"/>
  <c r="Q2661" i="1" a="1"/>
  <c r="Q2661" i="1" s="1"/>
  <c r="Q2662" i="1" a="1"/>
  <c r="Q2662" i="1" s="1"/>
  <c r="Q2663" i="1" a="1"/>
  <c r="Q2663" i="1" s="1"/>
  <c r="Q2664" i="1" a="1"/>
  <c r="Q2664" i="1" s="1"/>
  <c r="Q2665" i="1" a="1"/>
  <c r="Q2665" i="1" s="1"/>
  <c r="Q2666" i="1" a="1"/>
  <c r="Q2666" i="1" s="1"/>
  <c r="Q2667" i="1" a="1"/>
  <c r="Q2667" i="1" s="1"/>
  <c r="Q2668" i="1" a="1"/>
  <c r="Q2668" i="1" s="1"/>
  <c r="Q2669" i="1" a="1"/>
  <c r="Q2669" i="1" s="1"/>
  <c r="Q2670" i="1" a="1"/>
  <c r="Q2670" i="1" s="1"/>
  <c r="Q2671" i="1" a="1"/>
  <c r="Q2671" i="1" s="1"/>
  <c r="Q2672" i="1" a="1"/>
  <c r="Q2672" i="1" s="1"/>
  <c r="Q2673" i="1" a="1"/>
  <c r="Q2673" i="1" s="1"/>
  <c r="Q2674" i="1" a="1"/>
  <c r="Q2674" i="1" s="1"/>
  <c r="Q2675" i="1" a="1"/>
  <c r="Q2675" i="1" s="1"/>
  <c r="Q2676" i="1" a="1"/>
  <c r="Q2676" i="1" s="1"/>
  <c r="Q2677" i="1" a="1"/>
  <c r="Q2677" i="1" s="1"/>
  <c r="Q2678" i="1" a="1"/>
  <c r="Q2678" i="1" s="1"/>
  <c r="Q2679" i="1" a="1"/>
  <c r="Q2679" i="1" s="1"/>
  <c r="Q2680" i="1" a="1"/>
  <c r="Q2680" i="1" s="1"/>
  <c r="Q2681" i="1" a="1"/>
  <c r="Q2681" i="1" s="1"/>
  <c r="Q2682" i="1" a="1"/>
  <c r="Q2682" i="1" s="1"/>
  <c r="Q2683" i="1" a="1"/>
  <c r="Q2683" i="1" s="1"/>
  <c r="Q2684" i="1" a="1"/>
  <c r="Q2684" i="1" s="1"/>
  <c r="Q2685" i="1" a="1"/>
  <c r="Q2685" i="1" s="1"/>
  <c r="Q2686" i="1" a="1"/>
  <c r="Q2686" i="1" s="1"/>
  <c r="Q2687" i="1" a="1"/>
  <c r="Q2687" i="1" s="1"/>
  <c r="Q2688" i="1" a="1"/>
  <c r="Q2688" i="1" s="1"/>
  <c r="Q2689" i="1" a="1"/>
  <c r="Q2689" i="1" s="1"/>
  <c r="Q2690" i="1" a="1"/>
  <c r="Q2690" i="1" s="1"/>
  <c r="Q2691" i="1" a="1"/>
  <c r="Q2691" i="1" s="1"/>
  <c r="Q2692" i="1" a="1"/>
  <c r="Q2692" i="1" s="1"/>
  <c r="Q2693" i="1" a="1"/>
  <c r="Q2693" i="1" s="1"/>
  <c r="Q2694" i="1" a="1"/>
  <c r="Q2694" i="1" s="1"/>
  <c r="Q2695" i="1" a="1"/>
  <c r="Q2695" i="1" s="1"/>
  <c r="Q2696" i="1" a="1"/>
  <c r="Q2696" i="1" s="1"/>
  <c r="Q2697" i="1" a="1"/>
  <c r="Q2697" i="1" s="1"/>
  <c r="Q2698" i="1" a="1"/>
  <c r="Q2698" i="1" s="1"/>
  <c r="Q2699" i="1" a="1"/>
  <c r="Q2699" i="1" s="1"/>
  <c r="Q2700" i="1" a="1"/>
  <c r="Q2700" i="1" s="1"/>
  <c r="Q2701" i="1" a="1"/>
  <c r="Q2701" i="1" s="1"/>
  <c r="Q2702" i="1" a="1"/>
  <c r="Q2702" i="1" s="1"/>
  <c r="Q2703" i="1" a="1"/>
  <c r="Q2703" i="1" s="1"/>
  <c r="Q2704" i="1" a="1"/>
  <c r="Q2704" i="1" s="1"/>
  <c r="Q2705" i="1" a="1"/>
  <c r="Q2705" i="1" s="1"/>
  <c r="Q2706" i="1" a="1"/>
  <c r="Q2706" i="1" s="1"/>
  <c r="Q2707" i="1" a="1"/>
  <c r="Q2707" i="1" s="1"/>
  <c r="Q2708" i="1" a="1"/>
  <c r="Q2708" i="1" s="1"/>
  <c r="Q2709" i="1" a="1"/>
  <c r="Q2709" i="1" s="1"/>
  <c r="Q2710" i="1" a="1"/>
  <c r="Q2710" i="1" s="1"/>
  <c r="Q2711" i="1" a="1"/>
  <c r="Q2711" i="1" s="1"/>
  <c r="Q2712" i="1" a="1"/>
  <c r="Q2712" i="1" s="1"/>
  <c r="Q2713" i="1" a="1"/>
  <c r="Q2713" i="1" s="1"/>
  <c r="Q2714" i="1" a="1"/>
  <c r="Q2714" i="1" s="1"/>
  <c r="Q2715" i="1" a="1"/>
  <c r="Q2715" i="1" s="1"/>
  <c r="Q2716" i="1" a="1"/>
  <c r="Q2716" i="1" s="1"/>
  <c r="Q2717" i="1" a="1"/>
  <c r="Q2717" i="1" s="1"/>
  <c r="Q2718" i="1" a="1"/>
  <c r="Q2718" i="1" s="1"/>
  <c r="Q2719" i="1" a="1"/>
  <c r="Q2719" i="1" s="1"/>
  <c r="Q2720" i="1" a="1"/>
  <c r="Q2720" i="1" s="1"/>
  <c r="Q2721" i="1" a="1"/>
  <c r="Q2721" i="1" s="1"/>
  <c r="Q2722" i="1" a="1"/>
  <c r="Q2722" i="1" s="1"/>
  <c r="Q2723" i="1" a="1"/>
  <c r="Q2723" i="1" s="1"/>
  <c r="Q2724" i="1" a="1"/>
  <c r="Q2724" i="1" s="1"/>
  <c r="Q2725" i="1" a="1"/>
  <c r="Q2725" i="1" s="1"/>
  <c r="Q2726" i="1" a="1"/>
  <c r="Q2726" i="1" s="1"/>
  <c r="Q2727" i="1" a="1"/>
  <c r="Q2727" i="1" s="1"/>
  <c r="Q2728" i="1" a="1"/>
  <c r="Q2728" i="1" s="1"/>
  <c r="Q2729" i="1" a="1"/>
  <c r="Q2729" i="1" s="1"/>
  <c r="Q2730" i="1" a="1"/>
  <c r="Q2730" i="1" s="1"/>
  <c r="Q2731" i="1" a="1"/>
  <c r="Q2731" i="1" s="1"/>
  <c r="Q2732" i="1" a="1"/>
  <c r="Q2732" i="1" s="1"/>
  <c r="Q2733" i="1" a="1"/>
  <c r="Q2733" i="1" s="1"/>
  <c r="Q2734" i="1" a="1"/>
  <c r="Q2734" i="1" s="1"/>
  <c r="Q2735" i="1" a="1"/>
  <c r="Q2735" i="1" s="1"/>
  <c r="Q2736" i="1" a="1"/>
  <c r="Q2736" i="1" s="1"/>
  <c r="Q2737" i="1" a="1"/>
  <c r="Q2737" i="1" s="1"/>
  <c r="Q2738" i="1" a="1"/>
  <c r="Q2738" i="1" s="1"/>
  <c r="Q2739" i="1" a="1"/>
  <c r="Q2739" i="1" s="1"/>
  <c r="Q2740" i="1" a="1"/>
  <c r="Q2740" i="1" s="1"/>
  <c r="Q2741" i="1" a="1"/>
  <c r="Q2741" i="1" s="1"/>
  <c r="Q2742" i="1" a="1"/>
  <c r="Q2742" i="1" s="1"/>
  <c r="Q2743" i="1" a="1"/>
  <c r="Q2743" i="1" s="1"/>
  <c r="Q2744" i="1" a="1"/>
  <c r="Q2744" i="1" s="1"/>
  <c r="Q2745" i="1" a="1"/>
  <c r="Q2745" i="1" s="1"/>
  <c r="Q2746" i="1" a="1"/>
  <c r="Q2746" i="1" s="1"/>
  <c r="Q2747" i="1" a="1"/>
  <c r="Q2747" i="1" s="1"/>
  <c r="Q2748" i="1" a="1"/>
  <c r="Q2748" i="1" s="1"/>
  <c r="Q2749" i="1" a="1"/>
  <c r="Q2749" i="1" s="1"/>
  <c r="Q2750" i="1" a="1"/>
  <c r="Q2750" i="1" s="1"/>
  <c r="Q2751" i="1" a="1"/>
  <c r="Q2751" i="1" s="1"/>
  <c r="Q2752" i="1" a="1"/>
  <c r="Q2752" i="1" s="1"/>
  <c r="Q2753" i="1" a="1"/>
  <c r="Q2753" i="1" s="1"/>
  <c r="Q2754" i="1" a="1"/>
  <c r="Q2754" i="1" s="1"/>
  <c r="Q2755" i="1" a="1"/>
  <c r="Q2755" i="1" s="1"/>
  <c r="Q2756" i="1" a="1"/>
  <c r="Q2756" i="1" s="1"/>
  <c r="Q2757" i="1" a="1"/>
  <c r="Q2757" i="1" s="1"/>
  <c r="Q2758" i="1" a="1"/>
  <c r="Q2758" i="1" s="1"/>
  <c r="Q2759" i="1" a="1"/>
  <c r="Q2759" i="1" s="1"/>
  <c r="Q2760" i="1" a="1"/>
  <c r="Q2760" i="1" s="1"/>
  <c r="Q2761" i="1" a="1"/>
  <c r="Q2761" i="1" s="1"/>
  <c r="Q2762" i="1" a="1"/>
  <c r="Q2762" i="1" s="1"/>
  <c r="Q2763" i="1" a="1"/>
  <c r="Q2763" i="1" s="1"/>
  <c r="Q2764" i="1" a="1"/>
  <c r="Q2764" i="1" s="1"/>
  <c r="Q2765" i="1" a="1"/>
  <c r="Q2765" i="1" s="1"/>
  <c r="Q2766" i="1" a="1"/>
  <c r="Q2766" i="1" s="1"/>
  <c r="Q2767" i="1" a="1"/>
  <c r="Q2767" i="1" s="1"/>
  <c r="Q2768" i="1" a="1"/>
  <c r="Q2768" i="1" s="1"/>
  <c r="Q2769" i="1" a="1"/>
  <c r="Q2769" i="1" s="1"/>
  <c r="Q2770" i="1" a="1"/>
  <c r="Q2770" i="1" s="1"/>
  <c r="Q2771" i="1" a="1"/>
  <c r="Q2771" i="1" s="1"/>
  <c r="Q2772" i="1" a="1"/>
  <c r="Q2772" i="1" s="1"/>
  <c r="Q2773" i="1" a="1"/>
  <c r="Q2773" i="1" s="1"/>
  <c r="Q2774" i="1" a="1"/>
  <c r="Q2774" i="1" s="1"/>
  <c r="Q2775" i="1" a="1"/>
  <c r="Q2775" i="1" s="1"/>
  <c r="Q2776" i="1" a="1"/>
  <c r="Q2776" i="1" s="1"/>
  <c r="Q2777" i="1" a="1"/>
  <c r="Q2777" i="1" s="1"/>
  <c r="Q2778" i="1" a="1"/>
  <c r="Q2778" i="1" s="1"/>
  <c r="Q2779" i="1" a="1"/>
  <c r="Q2779" i="1" s="1"/>
  <c r="Q2780" i="1" a="1"/>
  <c r="Q2780" i="1" s="1"/>
  <c r="Q2781" i="1" a="1"/>
  <c r="Q2781" i="1" s="1"/>
  <c r="Q2782" i="1" a="1"/>
  <c r="Q2782" i="1" s="1"/>
  <c r="Q2783" i="1" a="1"/>
  <c r="Q2783" i="1" s="1"/>
  <c r="Q2784" i="1" a="1"/>
  <c r="Q2784" i="1" s="1"/>
  <c r="Q2785" i="1" a="1"/>
  <c r="Q2785" i="1" s="1"/>
  <c r="Q2786" i="1" a="1"/>
  <c r="Q2786" i="1" s="1"/>
  <c r="Q2787" i="1" a="1"/>
  <c r="Q2787" i="1" s="1"/>
  <c r="Q2788" i="1" a="1"/>
  <c r="Q2788" i="1" s="1"/>
  <c r="Q2789" i="1" a="1"/>
  <c r="Q2789" i="1" s="1"/>
  <c r="Q2790" i="1" a="1"/>
  <c r="Q2790" i="1" s="1"/>
  <c r="Q2791" i="1" a="1"/>
  <c r="Q2791" i="1" s="1"/>
  <c r="Q2792" i="1" a="1"/>
  <c r="Q2792" i="1" s="1"/>
  <c r="Q2793" i="1" a="1"/>
  <c r="Q2793" i="1" s="1"/>
  <c r="Q2794" i="1" a="1"/>
  <c r="Q2794" i="1" s="1"/>
  <c r="Q2795" i="1" a="1"/>
  <c r="Q2795" i="1" s="1"/>
  <c r="Q2796" i="1" a="1"/>
  <c r="Q2796" i="1" s="1"/>
  <c r="Q2797" i="1" a="1"/>
  <c r="Q2797" i="1" s="1"/>
  <c r="Q2798" i="1" a="1"/>
  <c r="Q2798" i="1" s="1"/>
  <c r="Q2799" i="1" a="1"/>
  <c r="Q2799" i="1" s="1"/>
  <c r="Q2800" i="1" a="1"/>
  <c r="Q2800" i="1" s="1"/>
  <c r="Q2801" i="1" a="1"/>
  <c r="Q2801" i="1" s="1"/>
  <c r="Q2802" i="1" a="1"/>
  <c r="Q2802" i="1" s="1"/>
  <c r="Q2803" i="1" a="1"/>
  <c r="Q2803" i="1" s="1"/>
  <c r="Q2804" i="1" a="1"/>
  <c r="Q2804" i="1" s="1"/>
  <c r="Q2805" i="1" a="1"/>
  <c r="Q2805" i="1" s="1"/>
  <c r="Q2806" i="1" a="1"/>
  <c r="Q2806" i="1" s="1"/>
  <c r="Q2807" i="1" a="1"/>
  <c r="Q2807" i="1" s="1"/>
  <c r="Q2808" i="1" a="1"/>
  <c r="Q2808" i="1" s="1"/>
  <c r="Q2809" i="1" a="1"/>
  <c r="Q2809" i="1" s="1"/>
  <c r="Q2810" i="1" a="1"/>
  <c r="Q2810" i="1" s="1"/>
  <c r="Q2811" i="1" a="1"/>
  <c r="Q2811" i="1" s="1"/>
  <c r="Q2812" i="1" a="1"/>
  <c r="Q2812" i="1" s="1"/>
  <c r="Q2813" i="1" a="1"/>
  <c r="Q2813" i="1" s="1"/>
  <c r="Q2814" i="1" a="1"/>
  <c r="Q2814" i="1" s="1"/>
  <c r="Q2815" i="1" a="1"/>
  <c r="Q2815" i="1" s="1"/>
  <c r="Q2816" i="1" a="1"/>
  <c r="Q2816" i="1" s="1"/>
  <c r="Q2817" i="1" a="1"/>
  <c r="Q2817" i="1" s="1"/>
  <c r="Q2818" i="1" a="1"/>
  <c r="Q2818" i="1" s="1"/>
  <c r="Q2819" i="1" a="1"/>
  <c r="Q2819" i="1" s="1"/>
  <c r="Q2820" i="1" a="1"/>
  <c r="Q2820" i="1" s="1"/>
  <c r="Q2821" i="1" a="1"/>
  <c r="Q2821" i="1" s="1"/>
  <c r="Q2822" i="1" a="1"/>
  <c r="Q2822" i="1" s="1"/>
  <c r="Q2823" i="1" a="1"/>
  <c r="Q2823" i="1" s="1"/>
  <c r="Q2824" i="1" a="1"/>
  <c r="Q2824" i="1" s="1"/>
  <c r="Q2825" i="1" a="1"/>
  <c r="Q2825" i="1" s="1"/>
  <c r="Q2826" i="1" a="1"/>
  <c r="Q2826" i="1" s="1"/>
  <c r="Q2827" i="1" a="1"/>
  <c r="Q2827" i="1" s="1"/>
  <c r="Q2828" i="1" a="1"/>
  <c r="Q2828" i="1" s="1"/>
  <c r="Q2829" i="1" a="1"/>
  <c r="Q2829" i="1" s="1"/>
  <c r="Q2830" i="1" a="1"/>
  <c r="Q2830" i="1" s="1"/>
  <c r="Q2831" i="1" a="1"/>
  <c r="Q2831" i="1" s="1"/>
  <c r="Q2832" i="1" a="1"/>
  <c r="Q2832" i="1" s="1"/>
  <c r="Q2833" i="1" a="1"/>
  <c r="Q2833" i="1" s="1"/>
  <c r="Q2834" i="1" a="1"/>
  <c r="Q2834" i="1" s="1"/>
  <c r="Q2835" i="1" a="1"/>
  <c r="Q2835" i="1" s="1"/>
  <c r="Q2836" i="1" a="1"/>
  <c r="Q2836" i="1" s="1"/>
  <c r="Q2837" i="1" a="1"/>
  <c r="Q2837" i="1" s="1"/>
  <c r="Q2838" i="1" a="1"/>
  <c r="Q2838" i="1" s="1"/>
  <c r="Q2839" i="1" a="1"/>
  <c r="Q2839" i="1" s="1"/>
  <c r="Q2840" i="1" a="1"/>
  <c r="Q2840" i="1" s="1"/>
  <c r="Q2841" i="1" a="1"/>
  <c r="Q2841" i="1" s="1"/>
  <c r="Q2842" i="1" a="1"/>
  <c r="Q2842" i="1" s="1"/>
  <c r="Q2843" i="1" a="1"/>
  <c r="Q2843" i="1" s="1"/>
  <c r="Q2844" i="1" a="1"/>
  <c r="Q2844" i="1" s="1"/>
  <c r="Q2845" i="1" a="1"/>
  <c r="Q2845" i="1" s="1"/>
  <c r="Q2846" i="1" a="1"/>
  <c r="Q2846" i="1" s="1"/>
  <c r="Q2847" i="1" a="1"/>
  <c r="Q2847" i="1" s="1"/>
  <c r="Q2848" i="1" a="1"/>
  <c r="Q2848" i="1" s="1"/>
  <c r="Q2849" i="1" a="1"/>
  <c r="Q2849" i="1" s="1"/>
  <c r="Q2850" i="1" a="1"/>
  <c r="Q2850" i="1" s="1"/>
  <c r="Q2851" i="1" a="1"/>
  <c r="Q2851" i="1" s="1"/>
  <c r="Q2852" i="1" a="1"/>
  <c r="Q2852" i="1" s="1"/>
  <c r="Q2853" i="1" a="1"/>
  <c r="Q2853" i="1" s="1"/>
  <c r="Q2854" i="1" a="1"/>
  <c r="Q2854" i="1" s="1"/>
  <c r="Q2855" i="1" a="1"/>
  <c r="Q2855" i="1" s="1"/>
  <c r="Q2856" i="1" a="1"/>
  <c r="Q2856" i="1" s="1"/>
  <c r="Q2857" i="1" a="1"/>
  <c r="Q2857" i="1" s="1"/>
  <c r="Q2858" i="1" a="1"/>
  <c r="Q2858" i="1" s="1"/>
  <c r="Q2859" i="1" a="1"/>
  <c r="Q2859" i="1" s="1"/>
  <c r="Q2860" i="1" a="1"/>
  <c r="Q2860" i="1" s="1"/>
  <c r="Q2861" i="1" a="1"/>
  <c r="Q2861" i="1" s="1"/>
  <c r="Q2862" i="1" a="1"/>
  <c r="Q2862" i="1" s="1"/>
  <c r="Q2863" i="1" a="1"/>
  <c r="Q2863" i="1" s="1"/>
  <c r="Q2864" i="1" a="1"/>
  <c r="Q2864" i="1" s="1"/>
  <c r="Q2865" i="1" a="1"/>
  <c r="Q2865" i="1" s="1"/>
  <c r="Q2866" i="1" a="1"/>
  <c r="Q2866" i="1" s="1"/>
  <c r="Q2867" i="1" a="1"/>
  <c r="Q2867" i="1" s="1"/>
  <c r="Q2868" i="1" a="1"/>
  <c r="Q2868" i="1" s="1"/>
  <c r="Q2869" i="1" a="1"/>
  <c r="Q2869" i="1" s="1"/>
  <c r="Q2870" i="1" a="1"/>
  <c r="Q2870" i="1" s="1"/>
  <c r="Q2871" i="1" a="1"/>
  <c r="Q2871" i="1" s="1"/>
  <c r="Q2872" i="1" a="1"/>
  <c r="Q2872" i="1" s="1"/>
  <c r="Q2873" i="1" a="1"/>
  <c r="Q2873" i="1" s="1"/>
  <c r="Q2874" i="1" a="1"/>
  <c r="Q2874" i="1" s="1"/>
  <c r="Q2875" i="1" a="1"/>
  <c r="Q2875" i="1" s="1"/>
  <c r="Q2876" i="1" a="1"/>
  <c r="Q2876" i="1" s="1"/>
  <c r="Q2877" i="1" a="1"/>
  <c r="Q2877" i="1" s="1"/>
  <c r="Q2878" i="1" a="1"/>
  <c r="Q2878" i="1" s="1"/>
  <c r="Q2879" i="1" a="1"/>
  <c r="Q2879" i="1" s="1"/>
  <c r="Q2880" i="1" a="1"/>
  <c r="Q2880" i="1" s="1"/>
  <c r="Q2881" i="1" a="1"/>
  <c r="Q2881" i="1" s="1"/>
  <c r="Q2882" i="1" a="1"/>
  <c r="Q2882" i="1" s="1"/>
  <c r="Q2883" i="1" a="1"/>
  <c r="Q2883" i="1" s="1"/>
  <c r="Q2884" i="1" a="1"/>
  <c r="Q2884" i="1" s="1"/>
  <c r="Q2885" i="1" a="1"/>
  <c r="Q2885" i="1" s="1"/>
  <c r="Q2886" i="1" a="1"/>
  <c r="Q2886" i="1" s="1"/>
  <c r="Q2887" i="1" a="1"/>
  <c r="Q2887" i="1" s="1"/>
  <c r="Q2888" i="1" a="1"/>
  <c r="Q2888" i="1" s="1"/>
  <c r="Q2889" i="1" a="1"/>
  <c r="Q2889" i="1" s="1"/>
  <c r="Q2890" i="1" a="1"/>
  <c r="Q2890" i="1" s="1"/>
  <c r="Q2891" i="1" a="1"/>
  <c r="Q2891" i="1" s="1"/>
  <c r="Q2892" i="1" a="1"/>
  <c r="Q2892" i="1" s="1"/>
  <c r="Q2893" i="1" a="1"/>
  <c r="Q2893" i="1" s="1"/>
  <c r="Q2894" i="1" a="1"/>
  <c r="Q2894" i="1" s="1"/>
  <c r="Q2895" i="1" a="1"/>
  <c r="Q2895" i="1" s="1"/>
  <c r="Q2896" i="1" a="1"/>
  <c r="Q2896" i="1" s="1"/>
  <c r="Q2897" i="1" a="1"/>
  <c r="Q2897" i="1" s="1"/>
  <c r="Q2898" i="1" a="1"/>
  <c r="Q2898" i="1" s="1"/>
  <c r="Q2899" i="1" a="1"/>
  <c r="Q2899" i="1" s="1"/>
  <c r="Q2900" i="1" a="1"/>
  <c r="Q2900" i="1" s="1"/>
  <c r="Q2901" i="1" a="1"/>
  <c r="Q2901" i="1" s="1"/>
  <c r="Q2902" i="1" a="1"/>
  <c r="Q2902" i="1" s="1"/>
  <c r="Q2903" i="1" a="1"/>
  <c r="Q2903" i="1" s="1"/>
  <c r="Q2904" i="1" a="1"/>
  <c r="Q2904" i="1" s="1"/>
  <c r="Q2905" i="1" a="1"/>
  <c r="Q2905" i="1" s="1"/>
  <c r="Q2906" i="1" a="1"/>
  <c r="Q2906" i="1" s="1"/>
  <c r="Q2907" i="1" a="1"/>
  <c r="Q2907" i="1" s="1"/>
  <c r="Q2908" i="1" a="1"/>
  <c r="Q2908" i="1" s="1"/>
  <c r="Q2909" i="1" a="1"/>
  <c r="Q2909" i="1" s="1"/>
  <c r="Q2910" i="1" a="1"/>
  <c r="Q2910" i="1" s="1"/>
  <c r="Q2911" i="1" a="1"/>
  <c r="Q2911" i="1" s="1"/>
  <c r="Q2912" i="1" a="1"/>
  <c r="Q2912" i="1" s="1"/>
  <c r="Q2913" i="1" a="1"/>
  <c r="Q2913" i="1" s="1"/>
  <c r="Q2914" i="1" a="1"/>
  <c r="Q2914" i="1" s="1"/>
  <c r="Q2915" i="1" a="1"/>
  <c r="Q2915" i="1" s="1"/>
  <c r="Q2916" i="1" a="1"/>
  <c r="Q2916" i="1" s="1"/>
  <c r="Q2917" i="1" a="1"/>
  <c r="Q2917" i="1" s="1"/>
  <c r="Q2918" i="1" a="1"/>
  <c r="Q2918" i="1" s="1"/>
  <c r="Q2919" i="1" a="1"/>
  <c r="Q2919" i="1" s="1"/>
  <c r="Q2920" i="1" a="1"/>
  <c r="Q2920" i="1" s="1"/>
  <c r="Q2921" i="1" a="1"/>
  <c r="Q2921" i="1" s="1"/>
  <c r="Q2922" i="1" a="1"/>
  <c r="Q2922" i="1" s="1"/>
  <c r="Q2923" i="1" a="1"/>
  <c r="Q2923" i="1" s="1"/>
  <c r="Q2924" i="1" a="1"/>
  <c r="Q2924" i="1" s="1"/>
  <c r="Q2925" i="1" a="1"/>
  <c r="Q2925" i="1" s="1"/>
  <c r="Q2926" i="1" a="1"/>
  <c r="Q2926" i="1" s="1"/>
  <c r="Q2927" i="1" a="1"/>
  <c r="Q2927" i="1" s="1"/>
  <c r="Q2928" i="1" a="1"/>
  <c r="Q2928" i="1" s="1"/>
  <c r="Q2929" i="1" a="1"/>
  <c r="Q2929" i="1" s="1"/>
  <c r="Q2930" i="1" a="1"/>
  <c r="Q2930" i="1" s="1"/>
  <c r="Q2931" i="1" a="1"/>
  <c r="Q2931" i="1" s="1"/>
  <c r="Q2932" i="1" a="1"/>
  <c r="Q2932" i="1" s="1"/>
  <c r="Q2933" i="1" a="1"/>
  <c r="Q2933" i="1" s="1"/>
  <c r="Q2934" i="1" a="1"/>
  <c r="Q2934" i="1" s="1"/>
  <c r="Q2935" i="1" a="1"/>
  <c r="Q2935" i="1" s="1"/>
  <c r="Q2936" i="1" a="1"/>
  <c r="Q2936" i="1" s="1"/>
  <c r="Q2937" i="1" a="1"/>
  <c r="Q2937" i="1" s="1"/>
  <c r="Q2938" i="1" a="1"/>
  <c r="Q2938" i="1" s="1"/>
  <c r="Q2939" i="1" a="1"/>
  <c r="Q2939" i="1" s="1"/>
  <c r="Q2940" i="1" a="1"/>
  <c r="Q2940" i="1" s="1"/>
  <c r="Q2941" i="1" a="1"/>
  <c r="Q2941" i="1" s="1"/>
  <c r="Q2942" i="1" a="1"/>
  <c r="Q2942" i="1" s="1"/>
  <c r="Q2943" i="1" a="1"/>
  <c r="Q2943" i="1" s="1"/>
  <c r="Q2944" i="1" a="1"/>
  <c r="Q2944" i="1" s="1"/>
  <c r="Q2945" i="1" a="1"/>
  <c r="Q2945" i="1" s="1"/>
  <c r="Q2946" i="1" a="1"/>
  <c r="Q2946" i="1" s="1"/>
  <c r="Q2947" i="1" a="1"/>
  <c r="Q2947" i="1" s="1"/>
  <c r="Q2948" i="1" a="1"/>
  <c r="Q2948" i="1" s="1"/>
  <c r="Q2949" i="1" a="1"/>
  <c r="Q2949" i="1" s="1"/>
  <c r="Q2950" i="1" a="1"/>
  <c r="Q2950" i="1" s="1"/>
  <c r="Q2951" i="1" a="1"/>
  <c r="Q2951" i="1" s="1"/>
  <c r="Q2952" i="1" a="1"/>
  <c r="Q2952" i="1" s="1"/>
  <c r="Q2953" i="1" a="1"/>
  <c r="Q2953" i="1" s="1"/>
  <c r="Q2954" i="1" a="1"/>
  <c r="Q2954" i="1" s="1"/>
  <c r="Q2955" i="1" a="1"/>
  <c r="Q2955" i="1" s="1"/>
  <c r="Q2956" i="1" a="1"/>
  <c r="Q2956" i="1" s="1"/>
  <c r="Q2957" i="1" a="1"/>
  <c r="Q2957" i="1" s="1"/>
  <c r="Q2958" i="1" a="1"/>
  <c r="Q2958" i="1" s="1"/>
  <c r="Q2959" i="1" a="1"/>
  <c r="Q2959" i="1" s="1"/>
  <c r="Q2960" i="1" a="1"/>
  <c r="Q2960" i="1" s="1"/>
  <c r="Q2961" i="1" a="1"/>
  <c r="Q2961" i="1" s="1"/>
  <c r="Q2962" i="1" a="1"/>
  <c r="Q2962" i="1" s="1"/>
  <c r="Q2963" i="1" a="1"/>
  <c r="Q2963" i="1" s="1"/>
  <c r="Q2964" i="1" a="1"/>
  <c r="Q2964" i="1" s="1"/>
  <c r="Q2965" i="1" a="1"/>
  <c r="Q2965" i="1" s="1"/>
  <c r="Q2966" i="1" a="1"/>
  <c r="Q2966" i="1" s="1"/>
  <c r="Q2967" i="1" a="1"/>
  <c r="Q2967" i="1" s="1"/>
  <c r="Q2968" i="1" a="1"/>
  <c r="Q2968" i="1" s="1"/>
  <c r="Q2969" i="1" a="1"/>
  <c r="Q2969" i="1" s="1"/>
  <c r="Q2970" i="1" a="1"/>
  <c r="Q2970" i="1" s="1"/>
  <c r="Q2971" i="1" a="1"/>
  <c r="Q2971" i="1" s="1"/>
  <c r="Q2972" i="1" a="1"/>
  <c r="Q2972" i="1" s="1"/>
  <c r="Q2973" i="1" a="1"/>
  <c r="Q2973" i="1" s="1"/>
  <c r="Q2974" i="1" a="1"/>
  <c r="Q2974" i="1" s="1"/>
  <c r="Q2975" i="1" a="1"/>
  <c r="Q2975" i="1" s="1"/>
  <c r="Q2976" i="1" a="1"/>
  <c r="Q2976" i="1" s="1"/>
  <c r="Q2977" i="1" a="1"/>
  <c r="Q2977" i="1" s="1"/>
  <c r="Q2978" i="1" a="1"/>
  <c r="Q2978" i="1" s="1"/>
  <c r="Q2979" i="1" a="1"/>
  <c r="Q2979" i="1" s="1"/>
  <c r="Q2980" i="1" a="1"/>
  <c r="Q2980" i="1" s="1"/>
  <c r="Q2981" i="1" a="1"/>
  <c r="Q2981" i="1" s="1"/>
  <c r="Q2982" i="1" a="1"/>
  <c r="Q2982" i="1" s="1"/>
  <c r="Q2983" i="1" a="1"/>
  <c r="Q2983" i="1" s="1"/>
  <c r="Q2984" i="1" a="1"/>
  <c r="Q2984" i="1" s="1"/>
  <c r="Q2985" i="1" a="1"/>
  <c r="Q2985" i="1" s="1"/>
  <c r="Q2986" i="1" a="1"/>
  <c r="Q2986" i="1" s="1"/>
  <c r="Q2987" i="1" a="1"/>
  <c r="Q2987" i="1" s="1"/>
  <c r="Q2988" i="1" a="1"/>
  <c r="Q2988" i="1" s="1"/>
  <c r="Q2989" i="1" a="1"/>
  <c r="Q2989" i="1" s="1"/>
  <c r="Q2990" i="1" a="1"/>
  <c r="Q2990" i="1" s="1"/>
  <c r="Q2991" i="1" a="1"/>
  <c r="Q2991" i="1" s="1"/>
  <c r="Q2992" i="1" a="1"/>
  <c r="Q2992" i="1" s="1"/>
  <c r="Q2993" i="1" a="1"/>
  <c r="Q2993" i="1" s="1"/>
  <c r="Q2994" i="1" a="1"/>
  <c r="Q2994" i="1" s="1"/>
  <c r="Q2995" i="1" a="1"/>
  <c r="Q2995" i="1" s="1"/>
  <c r="Q2996" i="1" a="1"/>
  <c r="Q2996" i="1" s="1"/>
  <c r="Q2997" i="1" a="1"/>
  <c r="Q2997" i="1" s="1"/>
  <c r="Q2998" i="1" a="1"/>
  <c r="Q2998" i="1" s="1"/>
  <c r="Q2999" i="1" a="1"/>
  <c r="Q2999" i="1" s="1"/>
  <c r="Q3000" i="1" a="1"/>
  <c r="Q3000" i="1" s="1"/>
  <c r="Q3001" i="1" a="1"/>
  <c r="Q3001" i="1" s="1"/>
  <c r="Q3002" i="1" a="1"/>
  <c r="Q3002" i="1" s="1"/>
  <c r="Q3003" i="1" a="1"/>
  <c r="Q3003" i="1" s="1"/>
  <c r="Q3004" i="1" a="1"/>
  <c r="Q3004" i="1" s="1"/>
  <c r="Q3005" i="1" a="1"/>
  <c r="Q3005" i="1" s="1"/>
  <c r="Q3006" i="1" a="1"/>
  <c r="Q3006" i="1" s="1"/>
  <c r="Q3007" i="1" a="1"/>
  <c r="Q3007" i="1" s="1"/>
  <c r="Q3008" i="1" a="1"/>
  <c r="Q3008" i="1" s="1"/>
  <c r="Q3009" i="1" a="1"/>
  <c r="Q3009" i="1" s="1"/>
  <c r="Q3010" i="1" a="1"/>
  <c r="Q3010" i="1" s="1"/>
  <c r="Q3011" i="1" a="1"/>
  <c r="Q3011" i="1" s="1"/>
  <c r="Q3012" i="1" a="1"/>
  <c r="Q3012" i="1" s="1"/>
  <c r="Q3013" i="1" a="1"/>
  <c r="Q3013" i="1" s="1"/>
  <c r="Q3014" i="1" a="1"/>
  <c r="Q3014" i="1" s="1"/>
  <c r="Q3015" i="1" a="1"/>
  <c r="Q3015" i="1" s="1"/>
  <c r="Q3016" i="1" a="1"/>
  <c r="Q3016" i="1" s="1"/>
  <c r="Q3017" i="1" a="1"/>
  <c r="Q3017" i="1" s="1"/>
  <c r="Q3018" i="1" a="1"/>
  <c r="Q3018" i="1" s="1"/>
  <c r="Q3019" i="1" a="1"/>
  <c r="Q3019" i="1" s="1"/>
  <c r="Q3020" i="1" a="1"/>
  <c r="Q3020" i="1" s="1"/>
  <c r="Q3021" i="1" a="1"/>
  <c r="Q3021" i="1" s="1"/>
  <c r="Q3022" i="1" a="1"/>
  <c r="Q3022" i="1" s="1"/>
  <c r="Q3023" i="1" a="1"/>
  <c r="Q3023" i="1" s="1"/>
  <c r="Q3024" i="1" a="1"/>
  <c r="Q3024" i="1" s="1"/>
  <c r="Q3025" i="1" a="1"/>
  <c r="Q3025" i="1" s="1"/>
  <c r="Q3026" i="1" a="1"/>
  <c r="Q3026" i="1" s="1"/>
  <c r="Q3027" i="1" a="1"/>
  <c r="Q3027" i="1" s="1"/>
  <c r="Q3028" i="1" a="1"/>
  <c r="Q3028" i="1" s="1"/>
  <c r="Q3029" i="1" a="1"/>
  <c r="Q3029" i="1" s="1"/>
  <c r="Q3030" i="1" a="1"/>
  <c r="Q3030" i="1" s="1"/>
  <c r="Q3031" i="1" a="1"/>
  <c r="Q3031" i="1" s="1"/>
  <c r="Q3032" i="1" a="1"/>
  <c r="Q3032" i="1" s="1"/>
  <c r="Q3033" i="1" a="1"/>
  <c r="Q3033" i="1" s="1"/>
  <c r="Q3034" i="1" a="1"/>
  <c r="Q3034" i="1" s="1"/>
  <c r="Q3035" i="1" a="1"/>
  <c r="Q3035" i="1" s="1"/>
  <c r="Q3036" i="1" a="1"/>
  <c r="Q3036" i="1" s="1"/>
  <c r="Q3037" i="1" a="1"/>
  <c r="Q3037" i="1" s="1"/>
  <c r="Q3038" i="1" a="1"/>
  <c r="Q3038" i="1" s="1"/>
  <c r="Q3039" i="1" a="1"/>
  <c r="Q3039" i="1" s="1"/>
  <c r="Q3040" i="1" a="1"/>
  <c r="Q3040" i="1" s="1"/>
  <c r="Q3041" i="1" a="1"/>
  <c r="Q3041" i="1" s="1"/>
  <c r="Q3042" i="1" a="1"/>
  <c r="Q3042" i="1" s="1"/>
  <c r="Q3043" i="1" a="1"/>
  <c r="Q3043" i="1" s="1"/>
  <c r="Q3044" i="1" a="1"/>
  <c r="Q3044" i="1" s="1"/>
  <c r="Q3045" i="1" a="1"/>
  <c r="Q3045" i="1" s="1"/>
  <c r="Q3046" i="1" a="1"/>
  <c r="Q3046" i="1" s="1"/>
  <c r="Q3047" i="1" a="1"/>
  <c r="Q3047" i="1" s="1"/>
  <c r="Q3048" i="1" a="1"/>
  <c r="Q3048" i="1" s="1"/>
  <c r="Q3049" i="1" a="1"/>
  <c r="Q3049" i="1" s="1"/>
  <c r="Q3050" i="1" a="1"/>
  <c r="Q3050" i="1" s="1"/>
  <c r="Q3051" i="1" a="1"/>
  <c r="Q3051" i="1" s="1"/>
  <c r="Q3052" i="1" a="1"/>
  <c r="Q3052" i="1" s="1"/>
  <c r="Q3053" i="1" a="1"/>
  <c r="Q3053" i="1" s="1"/>
  <c r="Q3054" i="1" a="1"/>
  <c r="Q3054" i="1" s="1"/>
  <c r="Q3055" i="1" a="1"/>
  <c r="Q3055" i="1" s="1"/>
  <c r="Q3056" i="1" a="1"/>
  <c r="Q3056" i="1" s="1"/>
  <c r="Q3057" i="1" a="1"/>
  <c r="Q3057" i="1" s="1"/>
  <c r="Q3058" i="1" a="1"/>
  <c r="Q3058" i="1" s="1"/>
  <c r="Q3059" i="1" a="1"/>
  <c r="Q3059" i="1" s="1"/>
  <c r="Q3060" i="1" a="1"/>
  <c r="Q3060" i="1" s="1"/>
  <c r="Q3061" i="1" a="1"/>
  <c r="Q3061" i="1" s="1"/>
  <c r="Q3062" i="1" a="1"/>
  <c r="Q3062" i="1" s="1"/>
  <c r="Q3063" i="1" a="1"/>
  <c r="Q3063" i="1" s="1"/>
  <c r="Q3064" i="1" a="1"/>
  <c r="Q3064" i="1" s="1"/>
  <c r="Q3065" i="1" a="1"/>
  <c r="Q3065" i="1" s="1"/>
  <c r="Q3066" i="1" a="1"/>
  <c r="Q3066" i="1" s="1"/>
  <c r="Q3067" i="1" a="1"/>
  <c r="Q3067" i="1" s="1"/>
  <c r="Q3068" i="1" a="1"/>
  <c r="Q3068" i="1" s="1"/>
  <c r="Q3069" i="1" a="1"/>
  <c r="Q3069" i="1" s="1"/>
  <c r="Q3070" i="1" a="1"/>
  <c r="Q3070" i="1" s="1"/>
  <c r="Q3071" i="1" a="1"/>
  <c r="Q3071" i="1" s="1"/>
  <c r="Q3072" i="1" a="1"/>
  <c r="Q3072" i="1" s="1"/>
  <c r="Q3073" i="1" a="1"/>
  <c r="Q3073" i="1" s="1"/>
  <c r="Q3074" i="1" a="1"/>
  <c r="Q3074" i="1" s="1"/>
  <c r="Q3075" i="1" a="1"/>
  <c r="Q3075" i="1" s="1"/>
  <c r="Q3076" i="1" a="1"/>
  <c r="Q3076" i="1" s="1"/>
  <c r="Q3077" i="1" a="1"/>
  <c r="Q3077" i="1" s="1"/>
  <c r="Q3078" i="1" a="1"/>
  <c r="Q3078" i="1" s="1"/>
  <c r="Q3079" i="1" a="1"/>
  <c r="Q3079" i="1" s="1"/>
  <c r="Q3080" i="1" a="1"/>
  <c r="Q3080" i="1" s="1"/>
  <c r="Q3081" i="1" a="1"/>
  <c r="Q3081" i="1" s="1"/>
  <c r="Q3082" i="1" a="1"/>
  <c r="Q3082" i="1" s="1"/>
  <c r="Q3083" i="1" a="1"/>
  <c r="Q3083" i="1" s="1"/>
  <c r="Q3084" i="1" a="1"/>
  <c r="Q3084" i="1" s="1"/>
  <c r="Q3085" i="1" a="1"/>
  <c r="Q3085" i="1" s="1"/>
  <c r="Q3086" i="1" a="1"/>
  <c r="Q3086" i="1" s="1"/>
  <c r="Q3087" i="1" a="1"/>
  <c r="Q3087" i="1" s="1"/>
  <c r="Q3088" i="1" a="1"/>
  <c r="Q3088" i="1" s="1"/>
  <c r="Q3089" i="1" a="1"/>
  <c r="Q3089" i="1" s="1"/>
  <c r="Q3090" i="1" a="1"/>
  <c r="Q3090" i="1" s="1"/>
  <c r="Q3091" i="1" a="1"/>
  <c r="Q3091" i="1" s="1"/>
  <c r="Q3092" i="1" a="1"/>
  <c r="Q3092" i="1" s="1"/>
  <c r="Q3093" i="1" a="1"/>
  <c r="Q3093" i="1" s="1"/>
  <c r="Q3094" i="1" a="1"/>
  <c r="Q3094" i="1" s="1"/>
  <c r="Q3095" i="1" a="1"/>
  <c r="Q3095" i="1" s="1"/>
  <c r="Q3096" i="1" a="1"/>
  <c r="Q3096" i="1" s="1"/>
  <c r="Q3097" i="1" a="1"/>
  <c r="Q3097" i="1" s="1"/>
  <c r="Q3098" i="1" a="1"/>
  <c r="Q3098" i="1" s="1"/>
  <c r="Q3099" i="1" a="1"/>
  <c r="Q3099" i="1" s="1"/>
  <c r="Q3100" i="1" a="1"/>
  <c r="Q3100" i="1" s="1"/>
  <c r="Q3101" i="1" a="1"/>
  <c r="Q3101" i="1" s="1"/>
  <c r="Q3102" i="1" a="1"/>
  <c r="Q3102" i="1" s="1"/>
  <c r="Q3103" i="1" a="1"/>
  <c r="Q3103" i="1" s="1"/>
  <c r="Q3104" i="1" a="1"/>
  <c r="Q3104" i="1" s="1"/>
  <c r="Q3105" i="1" a="1"/>
  <c r="Q3105" i="1" s="1"/>
  <c r="Q3106" i="1" a="1"/>
  <c r="Q3106" i="1" s="1"/>
  <c r="Q3107" i="1" a="1"/>
  <c r="Q3107" i="1" s="1"/>
  <c r="Q3108" i="1" a="1"/>
  <c r="Q3108" i="1" s="1"/>
  <c r="Q3109" i="1" a="1"/>
  <c r="Q3109" i="1" s="1"/>
  <c r="Q3110" i="1" a="1"/>
  <c r="Q3110" i="1" s="1"/>
  <c r="Q3111" i="1" a="1"/>
  <c r="Q3111" i="1" s="1"/>
  <c r="Q3112" i="1" a="1"/>
  <c r="Q3112" i="1" s="1"/>
  <c r="Q3113" i="1" a="1"/>
  <c r="Q3113" i="1" s="1"/>
  <c r="Q3114" i="1" a="1"/>
  <c r="Q3114" i="1" s="1"/>
  <c r="Q3115" i="1" a="1"/>
  <c r="Q3115" i="1" s="1"/>
  <c r="Q3116" i="1" a="1"/>
  <c r="Q3116" i="1" s="1"/>
  <c r="Q3117" i="1" a="1"/>
  <c r="Q3117" i="1" s="1"/>
  <c r="Q3118" i="1" a="1"/>
  <c r="Q3118" i="1" s="1"/>
  <c r="Q3119" i="1" a="1"/>
  <c r="Q3119" i="1" s="1"/>
  <c r="Q3120" i="1" a="1"/>
  <c r="Q3120" i="1" s="1"/>
  <c r="Q3121" i="1" a="1"/>
  <c r="Q3121" i="1" s="1"/>
  <c r="Q3122" i="1" a="1"/>
  <c r="Q3122" i="1" s="1"/>
  <c r="Q3123" i="1" a="1"/>
  <c r="Q3123" i="1" s="1"/>
  <c r="Q3124" i="1" a="1"/>
  <c r="Q3124" i="1" s="1"/>
  <c r="Q3125" i="1" a="1"/>
  <c r="Q3125" i="1" s="1"/>
  <c r="Q3126" i="1" a="1"/>
  <c r="Q3126" i="1" s="1"/>
  <c r="Q3127" i="1" a="1"/>
  <c r="Q3127" i="1" s="1"/>
  <c r="Q3128" i="1" a="1"/>
  <c r="Q3128" i="1" s="1"/>
  <c r="Q3129" i="1" a="1"/>
  <c r="Q3129" i="1" s="1"/>
  <c r="Q3130" i="1" a="1"/>
  <c r="Q3130" i="1" s="1"/>
  <c r="Q3131" i="1" a="1"/>
  <c r="Q3131" i="1" s="1"/>
  <c r="Q3132" i="1" a="1"/>
  <c r="Q3132" i="1" s="1"/>
  <c r="Q3133" i="1" a="1"/>
  <c r="Q3133" i="1" s="1"/>
  <c r="Q3134" i="1" a="1"/>
  <c r="Q3134" i="1" s="1"/>
  <c r="Q3135" i="1" a="1"/>
  <c r="Q3135" i="1" s="1"/>
  <c r="Q3136" i="1" a="1"/>
  <c r="Q3136" i="1" s="1"/>
  <c r="Q3137" i="1" a="1"/>
  <c r="Q3137" i="1" s="1"/>
  <c r="Q3138" i="1" a="1"/>
  <c r="Q3138" i="1" s="1"/>
  <c r="Q3139" i="1" a="1"/>
  <c r="Q3139" i="1" s="1"/>
  <c r="Q3140" i="1" a="1"/>
  <c r="Q3140" i="1" s="1"/>
  <c r="Q3141" i="1" a="1"/>
  <c r="Q3141" i="1" s="1"/>
  <c r="Q3142" i="1" a="1"/>
  <c r="Q3142" i="1" s="1"/>
  <c r="Q3143" i="1" a="1"/>
  <c r="Q3143" i="1" s="1"/>
  <c r="Q3144" i="1" a="1"/>
  <c r="Q3144" i="1" s="1"/>
  <c r="Q3145" i="1" a="1"/>
  <c r="Q3145" i="1" s="1"/>
  <c r="Q3146" i="1" a="1"/>
  <c r="Q3146" i="1" s="1"/>
  <c r="Q3147" i="1" a="1"/>
  <c r="Q3147" i="1" s="1"/>
  <c r="Q3148" i="1" a="1"/>
  <c r="Q3148" i="1" s="1"/>
  <c r="Q3149" i="1" a="1"/>
  <c r="Q3149" i="1" s="1"/>
  <c r="Q3150" i="1" a="1"/>
  <c r="Q3150" i="1" s="1"/>
  <c r="Q3151" i="1" a="1"/>
  <c r="Q3151" i="1" s="1"/>
  <c r="Q3152" i="1" a="1"/>
  <c r="Q3152" i="1" s="1"/>
  <c r="Q3153" i="1" a="1"/>
  <c r="Q3153" i="1" s="1"/>
  <c r="Q3154" i="1" a="1"/>
  <c r="Q3154" i="1" s="1"/>
  <c r="Q3155" i="1" a="1"/>
  <c r="Q3155" i="1" s="1"/>
  <c r="Q3156" i="1" a="1"/>
  <c r="Q3156" i="1" s="1"/>
  <c r="Q3157" i="1" a="1"/>
  <c r="Q3157" i="1" s="1"/>
  <c r="Q3158" i="1" a="1"/>
  <c r="Q3158" i="1" s="1"/>
  <c r="Q3159" i="1" a="1"/>
  <c r="Q3159" i="1" s="1"/>
  <c r="Q3160" i="1" a="1"/>
  <c r="Q3160" i="1" s="1"/>
  <c r="Q3161" i="1" a="1"/>
  <c r="Q3161" i="1" s="1"/>
  <c r="Q3162" i="1" a="1"/>
  <c r="Q3162" i="1" s="1"/>
  <c r="Q3163" i="1" a="1"/>
  <c r="Q3163" i="1" s="1"/>
  <c r="Q3164" i="1" a="1"/>
  <c r="Q3164" i="1" s="1"/>
  <c r="Q3165" i="1" a="1"/>
  <c r="Q3165" i="1" s="1"/>
  <c r="Q3166" i="1" a="1"/>
  <c r="Q3166" i="1" s="1"/>
  <c r="Q3167" i="1" a="1"/>
  <c r="Q3167" i="1" s="1"/>
  <c r="Q3168" i="1" a="1"/>
  <c r="Q3168" i="1" s="1"/>
  <c r="Q3169" i="1" a="1"/>
  <c r="Q3169" i="1" s="1"/>
  <c r="Q3170" i="1" a="1"/>
  <c r="Q3170" i="1" s="1"/>
  <c r="Q3171" i="1" a="1"/>
  <c r="Q3171" i="1" s="1"/>
  <c r="Q3172" i="1" a="1"/>
  <c r="Q3172" i="1" s="1"/>
  <c r="Q3173" i="1" a="1"/>
  <c r="Q3173" i="1" s="1"/>
  <c r="Q3174" i="1" a="1"/>
  <c r="Q3174" i="1" s="1"/>
  <c r="Q3175" i="1" a="1"/>
  <c r="Q3175" i="1" s="1"/>
  <c r="Q3176" i="1" a="1"/>
  <c r="Q3176" i="1" s="1"/>
  <c r="Q3177" i="1" a="1"/>
  <c r="Q3177" i="1" s="1"/>
  <c r="Q3178" i="1" a="1"/>
  <c r="Q3178" i="1" s="1"/>
  <c r="Q3179" i="1" a="1"/>
  <c r="Q3179" i="1" s="1"/>
  <c r="Q3180" i="1" a="1"/>
  <c r="Q3180" i="1" s="1"/>
  <c r="Q3181" i="1" a="1"/>
  <c r="Q3181" i="1" s="1"/>
  <c r="Q3182" i="1" a="1"/>
  <c r="Q3182" i="1" s="1"/>
  <c r="Q3183" i="1" a="1"/>
  <c r="Q3183" i="1" s="1"/>
  <c r="Q3184" i="1" a="1"/>
  <c r="Q3184" i="1" s="1"/>
  <c r="Q3185" i="1" a="1"/>
  <c r="Q3185" i="1" s="1"/>
  <c r="Q3186" i="1" a="1"/>
  <c r="Q3186" i="1" s="1"/>
  <c r="Q3187" i="1" a="1"/>
  <c r="Q3187" i="1" s="1"/>
  <c r="Q3188" i="1" a="1"/>
  <c r="Q3188" i="1" s="1"/>
  <c r="Q3189" i="1" a="1"/>
  <c r="Q3189" i="1" s="1"/>
  <c r="Q3190" i="1" a="1"/>
  <c r="Q3190" i="1" s="1"/>
  <c r="Q3191" i="1" a="1"/>
  <c r="Q3191" i="1" s="1"/>
  <c r="Q3192" i="1" a="1"/>
  <c r="Q3192" i="1" s="1"/>
  <c r="Q3193" i="1" a="1"/>
  <c r="Q3193" i="1" s="1"/>
  <c r="Q3194" i="1" a="1"/>
  <c r="Q3194" i="1" s="1"/>
  <c r="Q3195" i="1" a="1"/>
  <c r="Q3195" i="1" s="1"/>
  <c r="Q3196" i="1" a="1"/>
  <c r="Q3196" i="1" s="1"/>
  <c r="Q3197" i="1" a="1"/>
  <c r="Q3197" i="1" s="1"/>
  <c r="Q3198" i="1" a="1"/>
  <c r="Q3198" i="1" s="1"/>
  <c r="Q3199" i="1" a="1"/>
  <c r="Q3199" i="1" s="1"/>
  <c r="Q3200" i="1" a="1"/>
  <c r="Q3200" i="1" s="1"/>
  <c r="Q3201" i="1" a="1"/>
  <c r="Q3201" i="1" s="1"/>
  <c r="Q3202" i="1" a="1"/>
  <c r="Q3202" i="1" s="1"/>
  <c r="Q3203" i="1" a="1"/>
  <c r="Q3203" i="1" s="1"/>
  <c r="Q3204" i="1" a="1"/>
  <c r="Q3204" i="1" s="1"/>
  <c r="Q3205" i="1" a="1"/>
  <c r="Q3205" i="1" s="1"/>
  <c r="Q3206" i="1" a="1"/>
  <c r="Q3206" i="1" s="1"/>
  <c r="Q3207" i="1" a="1"/>
  <c r="Q3207" i="1" s="1"/>
  <c r="Q3208" i="1" a="1"/>
  <c r="Q3208" i="1" s="1"/>
  <c r="Q3209" i="1" a="1"/>
  <c r="Q3209" i="1" s="1"/>
  <c r="Q3210" i="1" a="1"/>
  <c r="Q3210" i="1" s="1"/>
  <c r="Q3211" i="1" a="1"/>
  <c r="Q3211" i="1" s="1"/>
  <c r="Q3212" i="1" a="1"/>
  <c r="Q3212" i="1" s="1"/>
  <c r="Q3213" i="1" a="1"/>
  <c r="Q3213" i="1" s="1"/>
  <c r="Q3214" i="1" a="1"/>
  <c r="Q3214" i="1" s="1"/>
  <c r="Q3215" i="1" a="1"/>
  <c r="Q3215" i="1" s="1"/>
  <c r="Q3216" i="1" a="1"/>
  <c r="Q3216" i="1" s="1"/>
  <c r="Q3217" i="1" a="1"/>
  <c r="Q3217" i="1" s="1"/>
  <c r="Q3218" i="1" a="1"/>
  <c r="Q3218" i="1" s="1"/>
  <c r="Q3219" i="1" a="1"/>
  <c r="Q3219" i="1" s="1"/>
  <c r="Q3220" i="1" a="1"/>
  <c r="Q3220" i="1" s="1"/>
  <c r="Q3221" i="1" a="1"/>
  <c r="Q3221" i="1" s="1"/>
  <c r="Q3222" i="1" a="1"/>
  <c r="Q3222" i="1" s="1"/>
  <c r="Q3223" i="1" a="1"/>
  <c r="Q3223" i="1" s="1"/>
  <c r="Q3224" i="1" a="1"/>
  <c r="Q3224" i="1" s="1"/>
  <c r="Q3225" i="1" a="1"/>
  <c r="Q3225" i="1" s="1"/>
  <c r="Q3226" i="1" a="1"/>
  <c r="Q3226" i="1" s="1"/>
  <c r="Q3227" i="1" a="1"/>
  <c r="Q3227" i="1" s="1"/>
  <c r="Q3228" i="1" a="1"/>
  <c r="Q3228" i="1" s="1"/>
  <c r="Q3229" i="1" a="1"/>
  <c r="Q3229" i="1" s="1"/>
  <c r="Q3230" i="1" a="1"/>
  <c r="Q3230" i="1" s="1"/>
  <c r="Q3231" i="1" a="1"/>
  <c r="Q3231" i="1" s="1"/>
  <c r="Q3232" i="1" a="1"/>
  <c r="Q3232" i="1" s="1"/>
  <c r="Q3233" i="1" a="1"/>
  <c r="Q3233" i="1" s="1"/>
  <c r="Q3234" i="1" a="1"/>
  <c r="Q3234" i="1" s="1"/>
  <c r="Q3235" i="1" a="1"/>
  <c r="Q3235" i="1" s="1"/>
  <c r="Q3236" i="1" a="1"/>
  <c r="Q3236" i="1" s="1"/>
  <c r="Q3237" i="1" a="1"/>
  <c r="Q3237" i="1" s="1"/>
  <c r="Q3238" i="1" a="1"/>
  <c r="Q3238" i="1" s="1"/>
  <c r="Q3239" i="1" a="1"/>
  <c r="Q3239" i="1" s="1"/>
  <c r="Q3240" i="1" a="1"/>
  <c r="Q3240" i="1" s="1"/>
  <c r="Q3241" i="1" a="1"/>
  <c r="Q3241" i="1" s="1"/>
  <c r="Q3242" i="1" a="1"/>
  <c r="Q3242" i="1" s="1"/>
  <c r="Q3243" i="1" a="1"/>
  <c r="Q3243" i="1" s="1"/>
  <c r="Q3244" i="1" a="1"/>
  <c r="Q3244" i="1" s="1"/>
  <c r="Q3245" i="1" a="1"/>
  <c r="Q3245" i="1" s="1"/>
  <c r="Q3246" i="1" a="1"/>
  <c r="Q3246" i="1" s="1"/>
  <c r="Q3247" i="1" a="1"/>
  <c r="Q3247" i="1" s="1"/>
  <c r="Q3248" i="1" a="1"/>
  <c r="Q3248" i="1" s="1"/>
  <c r="Q3249" i="1" a="1"/>
  <c r="Q3249" i="1" s="1"/>
  <c r="Q3250" i="1" a="1"/>
  <c r="Q3250" i="1" s="1"/>
  <c r="Q3251" i="1" a="1"/>
  <c r="Q3251" i="1" s="1"/>
  <c r="Q3252" i="1" a="1"/>
  <c r="Q3252" i="1" s="1"/>
  <c r="Q3253" i="1" a="1"/>
  <c r="Q3253" i="1" s="1"/>
  <c r="Q3254" i="1" a="1"/>
  <c r="Q3254" i="1" s="1"/>
  <c r="Q3255" i="1" a="1"/>
  <c r="Q3255" i="1" s="1"/>
  <c r="Q3256" i="1" a="1"/>
  <c r="Q3256" i="1" s="1"/>
  <c r="Q3257" i="1" a="1"/>
  <c r="Q3257" i="1" s="1"/>
  <c r="Q3258" i="1" a="1"/>
  <c r="Q3258" i="1" s="1"/>
  <c r="Q3259" i="1" a="1"/>
  <c r="Q3259" i="1" s="1"/>
  <c r="Q3260" i="1" a="1"/>
  <c r="Q3260" i="1" s="1"/>
  <c r="Q3261" i="1" a="1"/>
  <c r="Q3261" i="1" s="1"/>
  <c r="Q3262" i="1" a="1"/>
  <c r="Q3262" i="1" s="1"/>
  <c r="Q3263" i="1" a="1"/>
  <c r="Q3263" i="1" s="1"/>
  <c r="Q3264" i="1" a="1"/>
  <c r="Q3264" i="1" s="1"/>
  <c r="Q3265" i="1" a="1"/>
  <c r="Q3265" i="1" s="1"/>
  <c r="Q3266" i="1" a="1"/>
  <c r="Q3266" i="1" s="1"/>
  <c r="Q3267" i="1" a="1"/>
  <c r="Q3267" i="1" s="1"/>
  <c r="Q3268" i="1" a="1"/>
  <c r="Q3268" i="1" s="1"/>
  <c r="Q3269" i="1" a="1"/>
  <c r="Q3269" i="1" s="1"/>
  <c r="Q3270" i="1" a="1"/>
  <c r="Q3270" i="1" s="1"/>
  <c r="Q3271" i="1" a="1"/>
  <c r="Q3271" i="1" s="1"/>
  <c r="Q3272" i="1" a="1"/>
  <c r="Q3272" i="1" s="1"/>
  <c r="Q3273" i="1" a="1"/>
  <c r="Q3273" i="1" s="1"/>
  <c r="Q3274" i="1" a="1"/>
  <c r="Q3274" i="1" s="1"/>
  <c r="Q3275" i="1" a="1"/>
  <c r="Q3275" i="1" s="1"/>
  <c r="Q3276" i="1" a="1"/>
  <c r="Q3276" i="1" s="1"/>
  <c r="Q3277" i="1" a="1"/>
  <c r="Q3277" i="1" s="1"/>
  <c r="Q3278" i="1" a="1"/>
  <c r="Q3278" i="1" s="1"/>
  <c r="Q3279" i="1" a="1"/>
  <c r="Q3279" i="1" s="1"/>
  <c r="Q3280" i="1" a="1"/>
  <c r="Q3280" i="1" s="1"/>
  <c r="Q3281" i="1" a="1"/>
  <c r="Q3281" i="1" s="1"/>
  <c r="Q3282" i="1" a="1"/>
  <c r="Q3282" i="1" s="1"/>
  <c r="Q3283" i="1" a="1"/>
  <c r="Q3283" i="1" s="1"/>
  <c r="Q3284" i="1" a="1"/>
  <c r="Q3284" i="1" s="1"/>
  <c r="Q3285" i="1" a="1"/>
  <c r="Q3285" i="1" s="1"/>
  <c r="Q3286" i="1" a="1"/>
  <c r="Q3286" i="1" s="1"/>
  <c r="Q3287" i="1" a="1"/>
  <c r="Q3287" i="1" s="1"/>
  <c r="Q3288" i="1" a="1"/>
  <c r="Q3288" i="1" s="1"/>
  <c r="Q3289" i="1" a="1"/>
  <c r="Q3289" i="1" s="1"/>
  <c r="Q3290" i="1" a="1"/>
  <c r="Q3290" i="1" s="1"/>
  <c r="Q3291" i="1" a="1"/>
  <c r="Q3291" i="1" s="1"/>
  <c r="Q3292" i="1" a="1"/>
  <c r="Q3292" i="1" s="1"/>
  <c r="Q3293" i="1" a="1"/>
  <c r="Q3293" i="1" s="1"/>
  <c r="Q3294" i="1" a="1"/>
  <c r="Q3294" i="1" s="1"/>
  <c r="Q3295" i="1" a="1"/>
  <c r="Q3295" i="1" s="1"/>
  <c r="Q3296" i="1" a="1"/>
  <c r="Q3296" i="1" s="1"/>
  <c r="Q3297" i="1" a="1"/>
  <c r="Q3297" i="1" s="1"/>
  <c r="Q3298" i="1" a="1"/>
  <c r="Q3298" i="1" s="1"/>
  <c r="Q3299" i="1" a="1"/>
  <c r="Q3299" i="1" s="1"/>
  <c r="Q3300" i="1" a="1"/>
  <c r="Q3300" i="1" s="1"/>
  <c r="Q3301" i="1" a="1"/>
  <c r="Q3301" i="1" s="1"/>
  <c r="Q3302" i="1" a="1"/>
  <c r="Q3302" i="1" s="1"/>
  <c r="Q3303" i="1" a="1"/>
  <c r="Q3303" i="1" s="1"/>
  <c r="Q3304" i="1" a="1"/>
  <c r="Q3304" i="1" s="1"/>
  <c r="Q3305" i="1" a="1"/>
  <c r="Q3305" i="1" s="1"/>
  <c r="Q3306" i="1" a="1"/>
  <c r="Q3306" i="1" s="1"/>
  <c r="Q3307" i="1" a="1"/>
  <c r="Q3307" i="1" s="1"/>
  <c r="Q3308" i="1" a="1"/>
  <c r="Q3308" i="1" s="1"/>
  <c r="Q3309" i="1" a="1"/>
  <c r="Q3309" i="1" s="1"/>
  <c r="Q3310" i="1" a="1"/>
  <c r="Q3310" i="1" s="1"/>
  <c r="Q3311" i="1" a="1"/>
  <c r="Q3311" i="1" s="1"/>
  <c r="Q3312" i="1" a="1"/>
  <c r="Q3312" i="1" s="1"/>
  <c r="Q3313" i="1" a="1"/>
  <c r="Q3313" i="1" s="1"/>
  <c r="Q3314" i="1" a="1"/>
  <c r="Q3314" i="1" s="1"/>
  <c r="Q3315" i="1" a="1"/>
  <c r="Q3315" i="1" s="1"/>
  <c r="Q3316" i="1" a="1"/>
  <c r="Q3316" i="1" s="1"/>
  <c r="Q3317" i="1" a="1"/>
  <c r="Q3317" i="1" s="1"/>
  <c r="Q3318" i="1" a="1"/>
  <c r="Q3318" i="1" s="1"/>
  <c r="Q3319" i="1" a="1"/>
  <c r="Q3319" i="1" s="1"/>
  <c r="Q3320" i="1" a="1"/>
  <c r="Q3320" i="1" s="1"/>
  <c r="Q3321" i="1" a="1"/>
  <c r="Q3321" i="1" s="1"/>
  <c r="Q3322" i="1" a="1"/>
  <c r="Q3322" i="1" s="1"/>
  <c r="Q3323" i="1" a="1"/>
  <c r="Q3323" i="1" s="1"/>
  <c r="Q3324" i="1" a="1"/>
  <c r="Q3324" i="1" s="1"/>
  <c r="Q3325" i="1" a="1"/>
  <c r="Q3325" i="1" s="1"/>
  <c r="Q3326" i="1" a="1"/>
  <c r="Q3326" i="1" s="1"/>
  <c r="Q3327" i="1" a="1"/>
  <c r="Q3327" i="1" s="1"/>
  <c r="Q3328" i="1" a="1"/>
  <c r="Q3328" i="1" s="1"/>
  <c r="Q3329" i="1" a="1"/>
  <c r="Q3329" i="1" s="1"/>
  <c r="Q3330" i="1" a="1"/>
  <c r="Q3330" i="1" s="1"/>
  <c r="Q3331" i="1" a="1"/>
  <c r="Q3331" i="1" s="1"/>
  <c r="Q3332" i="1" a="1"/>
  <c r="Q3332" i="1" s="1"/>
  <c r="Q3333" i="1" a="1"/>
  <c r="Q3333" i="1" s="1"/>
  <c r="Q3334" i="1" a="1"/>
  <c r="Q3334" i="1" s="1"/>
  <c r="Q3335" i="1" a="1"/>
  <c r="Q3335" i="1" s="1"/>
  <c r="Q3336" i="1" a="1"/>
  <c r="Q3336" i="1" s="1"/>
  <c r="Q3337" i="1" a="1"/>
  <c r="Q3337" i="1" s="1"/>
  <c r="Q3338" i="1" a="1"/>
  <c r="Q3338" i="1" s="1"/>
  <c r="Q3339" i="1" a="1"/>
  <c r="Q3339" i="1" s="1"/>
  <c r="Q3340" i="1" a="1"/>
  <c r="Q3340" i="1" s="1"/>
  <c r="Q3341" i="1" a="1"/>
  <c r="Q3341" i="1" s="1"/>
  <c r="Q3342" i="1" a="1"/>
  <c r="Q3342" i="1" s="1"/>
  <c r="Q3343" i="1" a="1"/>
  <c r="Q3343" i="1" s="1"/>
  <c r="Q3344" i="1" a="1"/>
  <c r="Q3344" i="1" s="1"/>
  <c r="Q3345" i="1" a="1"/>
  <c r="Q3345" i="1" s="1"/>
  <c r="Q3346" i="1" a="1"/>
  <c r="Q3346" i="1" s="1"/>
  <c r="Q3347" i="1" a="1"/>
  <c r="Q3347" i="1" s="1"/>
  <c r="Q3348" i="1" a="1"/>
  <c r="Q3348" i="1" s="1"/>
  <c r="Q3349" i="1" a="1"/>
  <c r="Q3349" i="1" s="1"/>
  <c r="Q3350" i="1" a="1"/>
  <c r="Q3350" i="1" s="1"/>
  <c r="Q3351" i="1" a="1"/>
  <c r="Q3351" i="1" s="1"/>
  <c r="Q3352" i="1" a="1"/>
  <c r="Q3352" i="1" s="1"/>
  <c r="Q3353" i="1" a="1"/>
  <c r="Q3353" i="1" s="1"/>
  <c r="Q3354" i="1" a="1"/>
  <c r="Q3354" i="1" s="1"/>
  <c r="Q3355" i="1" a="1"/>
  <c r="Q3355" i="1" s="1"/>
  <c r="Q3356" i="1" a="1"/>
  <c r="Q3356" i="1" s="1"/>
  <c r="Q3357" i="1" a="1"/>
  <c r="Q3357" i="1" s="1"/>
  <c r="Q3358" i="1" a="1"/>
  <c r="Q3358" i="1" s="1"/>
  <c r="Q3359" i="1" a="1"/>
  <c r="Q3359" i="1" s="1"/>
  <c r="Q3360" i="1" a="1"/>
  <c r="Q3360" i="1" s="1"/>
  <c r="Q3361" i="1" a="1"/>
  <c r="Q3361" i="1" s="1"/>
  <c r="Q3362" i="1" a="1"/>
  <c r="Q3362" i="1" s="1"/>
  <c r="Q3363" i="1" a="1"/>
  <c r="Q3363" i="1" s="1"/>
  <c r="Q3364" i="1" a="1"/>
  <c r="Q3364" i="1" s="1"/>
  <c r="Q3365" i="1" a="1"/>
  <c r="Q3365" i="1" s="1"/>
  <c r="Q3366" i="1" a="1"/>
  <c r="Q3366" i="1" s="1"/>
  <c r="Q3367" i="1" a="1"/>
  <c r="Q3367" i="1" s="1"/>
  <c r="Q3368" i="1" a="1"/>
  <c r="Q3368" i="1" s="1"/>
  <c r="Q3369" i="1" a="1"/>
  <c r="Q3369" i="1" s="1"/>
  <c r="Q3370" i="1" a="1"/>
  <c r="Q3370" i="1" s="1"/>
  <c r="Q3371" i="1" a="1"/>
  <c r="Q3371" i="1" s="1"/>
  <c r="Q3372" i="1" a="1"/>
  <c r="Q3372" i="1" s="1"/>
  <c r="Q3373" i="1" a="1"/>
  <c r="Q3373" i="1" s="1"/>
  <c r="Q3374" i="1" a="1"/>
  <c r="Q3374" i="1" s="1"/>
  <c r="Q3375" i="1" a="1"/>
  <c r="Q3375" i="1" s="1"/>
  <c r="Q3376" i="1" a="1"/>
  <c r="Q3376" i="1" s="1"/>
  <c r="Q3377" i="1" a="1"/>
  <c r="Q3377" i="1" s="1"/>
  <c r="Q3378" i="1" a="1"/>
  <c r="Q3378" i="1" s="1"/>
  <c r="Q3379" i="1" a="1"/>
  <c r="Q3379" i="1" s="1"/>
  <c r="Q3380" i="1" a="1"/>
  <c r="Q3380" i="1" s="1"/>
  <c r="Q3381" i="1" a="1"/>
  <c r="Q3381" i="1" s="1"/>
  <c r="Q3382" i="1" a="1"/>
  <c r="Q3382" i="1" s="1"/>
  <c r="Q3383" i="1" a="1"/>
  <c r="Q3383" i="1" s="1"/>
  <c r="Q3384" i="1" a="1"/>
  <c r="Q3384" i="1" s="1"/>
  <c r="Q3385" i="1" a="1"/>
  <c r="Q3385" i="1" s="1"/>
  <c r="Q3386" i="1" a="1"/>
  <c r="Q3386" i="1" s="1"/>
  <c r="Q3387" i="1" a="1"/>
  <c r="Q3387" i="1" s="1"/>
  <c r="Q3388" i="1" a="1"/>
  <c r="Q3388" i="1" s="1"/>
  <c r="Q3389" i="1" a="1"/>
  <c r="Q3389" i="1" s="1"/>
  <c r="Q3390" i="1" a="1"/>
  <c r="Q3390" i="1" s="1"/>
  <c r="Q3391" i="1" a="1"/>
  <c r="Q3391" i="1" s="1"/>
  <c r="Q3392" i="1" a="1"/>
  <c r="Q3392" i="1" s="1"/>
  <c r="Q3393" i="1" a="1"/>
  <c r="Q3393" i="1" s="1"/>
  <c r="Q3394" i="1" a="1"/>
  <c r="Q3394" i="1" s="1"/>
  <c r="Q3395" i="1" a="1"/>
  <c r="Q3395" i="1" s="1"/>
  <c r="Q3396" i="1" a="1"/>
  <c r="Q3396" i="1" s="1"/>
  <c r="Q3397" i="1" a="1"/>
  <c r="Q3397" i="1" s="1"/>
  <c r="Q3398" i="1" a="1"/>
  <c r="Q3398" i="1" s="1"/>
  <c r="Q3399" i="1" a="1"/>
  <c r="Q3399" i="1" s="1"/>
  <c r="Q3400" i="1" a="1"/>
  <c r="Q3400" i="1" s="1"/>
  <c r="Q3401" i="1" a="1"/>
  <c r="Q3401" i="1" s="1"/>
  <c r="Q3402" i="1" a="1"/>
  <c r="Q3402" i="1" s="1"/>
  <c r="Q3403" i="1" a="1"/>
  <c r="Q3403" i="1" s="1"/>
  <c r="Q3404" i="1" a="1"/>
  <c r="Q3404" i="1" s="1"/>
  <c r="Q3405" i="1" a="1"/>
  <c r="Q3405" i="1" s="1"/>
  <c r="Q3406" i="1" a="1"/>
  <c r="Q3406" i="1" s="1"/>
  <c r="Q3407" i="1" a="1"/>
  <c r="Q3407" i="1" s="1"/>
  <c r="Q3408" i="1" a="1"/>
  <c r="Q3408" i="1" s="1"/>
  <c r="Q3409" i="1" a="1"/>
  <c r="Q3409" i="1" s="1"/>
  <c r="Q3410" i="1" a="1"/>
  <c r="Q3410" i="1" s="1"/>
  <c r="Q3411" i="1" a="1"/>
  <c r="Q3411" i="1" s="1"/>
  <c r="Q3412" i="1" a="1"/>
  <c r="Q3412" i="1" s="1"/>
  <c r="Q3413" i="1" a="1"/>
  <c r="Q3413" i="1" s="1"/>
  <c r="Q3414" i="1" a="1"/>
  <c r="Q3414" i="1" s="1"/>
  <c r="Q3415" i="1" a="1"/>
  <c r="Q3415" i="1" s="1"/>
  <c r="Q3416" i="1" a="1"/>
  <c r="Q3416" i="1" s="1"/>
  <c r="Q3417" i="1" a="1"/>
  <c r="Q3417" i="1" s="1"/>
  <c r="Q3418" i="1" a="1"/>
  <c r="Q3418" i="1" s="1"/>
  <c r="Q3419" i="1" a="1"/>
  <c r="Q3419" i="1" s="1"/>
  <c r="Q3420" i="1" a="1"/>
  <c r="Q3420" i="1" s="1"/>
  <c r="Q3421" i="1" a="1"/>
  <c r="Q3421" i="1" s="1"/>
  <c r="Q3422" i="1" a="1"/>
  <c r="Q3422" i="1" s="1"/>
  <c r="Q3423" i="1" a="1"/>
  <c r="Q3423" i="1" s="1"/>
  <c r="Q3424" i="1" a="1"/>
  <c r="Q3424" i="1" s="1"/>
  <c r="Q3425" i="1" a="1"/>
  <c r="Q3425" i="1" s="1"/>
  <c r="Q3426" i="1" a="1"/>
  <c r="Q3426" i="1" s="1"/>
  <c r="Q3427" i="1" a="1"/>
  <c r="Q3427" i="1" s="1"/>
  <c r="Q3428" i="1" a="1"/>
  <c r="Q3428" i="1" s="1"/>
  <c r="Q3429" i="1" a="1"/>
  <c r="Q3429" i="1" s="1"/>
  <c r="Q3430" i="1" a="1"/>
  <c r="Q3430" i="1" s="1"/>
  <c r="Q3431" i="1" a="1"/>
  <c r="Q3431" i="1" s="1"/>
  <c r="Q3432" i="1" a="1"/>
  <c r="Q3432" i="1" s="1"/>
  <c r="Q3433" i="1" a="1"/>
  <c r="Q3433" i="1" s="1"/>
  <c r="Q3434" i="1" a="1"/>
  <c r="Q3434" i="1" s="1"/>
  <c r="Q3435" i="1" a="1"/>
  <c r="Q3435" i="1" s="1"/>
  <c r="Q3436" i="1" a="1"/>
  <c r="Q3436" i="1" s="1"/>
  <c r="Q3437" i="1" a="1"/>
  <c r="Q3437" i="1" s="1"/>
  <c r="Q3438" i="1" a="1"/>
  <c r="Q3438" i="1" s="1"/>
  <c r="Q3439" i="1" a="1"/>
  <c r="Q3439" i="1" s="1"/>
  <c r="Q3440" i="1" a="1"/>
  <c r="Q3440" i="1" s="1"/>
  <c r="Q3441" i="1" a="1"/>
  <c r="Q3441" i="1" s="1"/>
  <c r="Q3442" i="1" a="1"/>
  <c r="Q3442" i="1" s="1"/>
  <c r="Q3443" i="1" a="1"/>
  <c r="Q3443" i="1" s="1"/>
  <c r="Q3444" i="1" a="1"/>
  <c r="Q3444" i="1" s="1"/>
  <c r="Q3445" i="1" a="1"/>
  <c r="Q3445" i="1" s="1"/>
  <c r="Q3446" i="1" a="1"/>
  <c r="Q3446" i="1" s="1"/>
  <c r="Q3447" i="1" a="1"/>
  <c r="Q3447" i="1" s="1"/>
  <c r="Q3448" i="1" a="1"/>
  <c r="Q3448" i="1" s="1"/>
  <c r="Q3449" i="1" a="1"/>
  <c r="Q3449" i="1" s="1"/>
  <c r="Q3450" i="1" a="1"/>
  <c r="Q3450" i="1" s="1"/>
  <c r="Q3451" i="1" a="1"/>
  <c r="Q3451" i="1" s="1"/>
  <c r="Q3452" i="1" a="1"/>
  <c r="Q3452" i="1" s="1"/>
  <c r="Q3453" i="1" a="1"/>
  <c r="Q3453" i="1" s="1"/>
  <c r="Q3454" i="1" a="1"/>
  <c r="Q3454" i="1" s="1"/>
  <c r="Q3455" i="1" a="1"/>
  <c r="Q3455" i="1" s="1"/>
  <c r="Q3456" i="1" a="1"/>
  <c r="Q3456" i="1" s="1"/>
  <c r="Q3457" i="1" a="1"/>
  <c r="Q3457" i="1" s="1"/>
  <c r="Q3458" i="1" a="1"/>
  <c r="Q3458" i="1" s="1"/>
  <c r="Q3459" i="1" a="1"/>
  <c r="Q3459" i="1" s="1"/>
  <c r="Q3460" i="1" a="1"/>
  <c r="Q3460" i="1" s="1"/>
  <c r="Q3461" i="1" a="1"/>
  <c r="Q3461" i="1" s="1"/>
  <c r="Q3462" i="1" a="1"/>
  <c r="Q3462" i="1" s="1"/>
  <c r="Q3463" i="1" a="1"/>
  <c r="Q3463" i="1" s="1"/>
  <c r="Q3464" i="1" a="1"/>
  <c r="Q3464" i="1" s="1"/>
  <c r="Q3465" i="1" a="1"/>
  <c r="Q3465" i="1" s="1"/>
  <c r="Q3466" i="1" a="1"/>
  <c r="Q3466" i="1" s="1"/>
  <c r="Q3467" i="1" a="1"/>
  <c r="Q3467" i="1" s="1"/>
  <c r="Q3468" i="1" a="1"/>
  <c r="Q3468" i="1" s="1"/>
  <c r="Q3469" i="1" a="1"/>
  <c r="Q3469" i="1" s="1"/>
  <c r="Q3470" i="1" a="1"/>
  <c r="Q3470" i="1" s="1"/>
  <c r="Q3471" i="1" a="1"/>
  <c r="Q3471" i="1" s="1"/>
  <c r="Q3472" i="1" a="1"/>
  <c r="Q3472" i="1" s="1"/>
  <c r="Q3473" i="1" a="1"/>
  <c r="Q3473" i="1" s="1"/>
  <c r="Q3474" i="1" a="1"/>
  <c r="Q3474" i="1" s="1"/>
  <c r="Q3475" i="1" a="1"/>
  <c r="Q3475" i="1" s="1"/>
  <c r="Q3476" i="1" a="1"/>
  <c r="Q3476" i="1" s="1"/>
  <c r="Q3477" i="1" a="1"/>
  <c r="Q3477" i="1" s="1"/>
  <c r="Q3478" i="1" a="1"/>
  <c r="Q3478" i="1" s="1"/>
  <c r="Q3479" i="1" a="1"/>
  <c r="Q3479" i="1" s="1"/>
  <c r="Q3480" i="1" a="1"/>
  <c r="Q3480" i="1" s="1"/>
  <c r="Q3481" i="1" a="1"/>
  <c r="Q3481" i="1" s="1"/>
  <c r="Q3482" i="1" a="1"/>
  <c r="Q3482" i="1" s="1"/>
  <c r="Q3483" i="1" a="1"/>
  <c r="Q3483" i="1" s="1"/>
  <c r="Q3484" i="1" a="1"/>
  <c r="Q3484" i="1" s="1"/>
  <c r="Q3485" i="1" a="1"/>
  <c r="Q3485" i="1" s="1"/>
  <c r="Q3486" i="1" a="1"/>
  <c r="Q3486" i="1" s="1"/>
  <c r="Q3487" i="1" a="1"/>
  <c r="Q3487" i="1" s="1"/>
  <c r="Q3488" i="1" a="1"/>
  <c r="Q3488" i="1" s="1"/>
  <c r="Q3489" i="1" a="1"/>
  <c r="Q3489" i="1" s="1"/>
  <c r="Q3490" i="1" a="1"/>
  <c r="Q3490" i="1" s="1"/>
  <c r="Q3491" i="1" a="1"/>
  <c r="Q3491" i="1" s="1"/>
  <c r="Q3492" i="1" a="1"/>
  <c r="Q3492" i="1" s="1"/>
  <c r="Q3493" i="1" a="1"/>
  <c r="Q3493" i="1" s="1"/>
  <c r="Q3494" i="1" a="1"/>
  <c r="Q3494" i="1" s="1"/>
  <c r="Q3495" i="1" a="1"/>
  <c r="Q3495" i="1" s="1"/>
  <c r="Q3496" i="1" a="1"/>
  <c r="Q3496" i="1" s="1"/>
  <c r="Q3497" i="1" a="1"/>
  <c r="Q3497" i="1" s="1"/>
  <c r="Q3498" i="1" a="1"/>
  <c r="Q3498" i="1" s="1"/>
  <c r="Q3499" i="1" a="1"/>
  <c r="Q3499" i="1" s="1"/>
  <c r="Q3500" i="1" a="1"/>
  <c r="Q3500" i="1" s="1"/>
  <c r="Q3501" i="1" a="1"/>
  <c r="Q3501" i="1" s="1"/>
  <c r="Q3502" i="1" a="1"/>
  <c r="Q3502" i="1" s="1"/>
  <c r="Q3503" i="1" a="1"/>
  <c r="Q3503" i="1" s="1"/>
  <c r="Q3504" i="1" a="1"/>
  <c r="Q3504" i="1" s="1"/>
  <c r="Q3505" i="1" a="1"/>
  <c r="Q3505" i="1" s="1"/>
  <c r="Q3506" i="1" a="1"/>
  <c r="Q3506" i="1" s="1"/>
  <c r="Q3507" i="1" a="1"/>
  <c r="Q3507" i="1" s="1"/>
  <c r="Q3508" i="1" a="1"/>
  <c r="Q3508" i="1" s="1"/>
  <c r="Q3509" i="1" a="1"/>
  <c r="Q3509" i="1" s="1"/>
  <c r="Q3510" i="1" a="1"/>
  <c r="Q3510" i="1" s="1"/>
  <c r="Q3511" i="1" a="1"/>
  <c r="Q3511" i="1" s="1"/>
  <c r="Q3512" i="1" a="1"/>
  <c r="Q3512" i="1" s="1"/>
  <c r="Q3513" i="1" a="1"/>
  <c r="Q3513" i="1" s="1"/>
  <c r="Q3514" i="1" a="1"/>
  <c r="Q3514" i="1" s="1"/>
  <c r="Q3515" i="1" a="1"/>
  <c r="Q3515" i="1" s="1"/>
  <c r="Q3516" i="1" a="1"/>
  <c r="Q3516" i="1" s="1"/>
  <c r="Q3517" i="1" a="1"/>
  <c r="Q3517" i="1" s="1"/>
  <c r="Q3518" i="1" a="1"/>
  <c r="Q3518" i="1" s="1"/>
  <c r="Q3519" i="1" a="1"/>
  <c r="Q3519" i="1" s="1"/>
  <c r="Q3520" i="1" a="1"/>
  <c r="Q3520" i="1" s="1"/>
  <c r="Q3521" i="1" a="1"/>
  <c r="Q3521" i="1" s="1"/>
  <c r="Q3522" i="1" a="1"/>
  <c r="Q3522" i="1" s="1"/>
  <c r="Q3523" i="1" a="1"/>
  <c r="Q3523" i="1" s="1"/>
  <c r="Q3524" i="1" a="1"/>
  <c r="Q3524" i="1" s="1"/>
  <c r="Q3525" i="1" a="1"/>
  <c r="Q3525" i="1" s="1"/>
  <c r="Q3526" i="1" a="1"/>
  <c r="Q3526" i="1" s="1"/>
  <c r="Q3527" i="1" a="1"/>
  <c r="Q3527" i="1" s="1"/>
  <c r="Q3528" i="1" a="1"/>
  <c r="Q3528" i="1" s="1"/>
  <c r="Q3529" i="1" a="1"/>
  <c r="Q3529" i="1" s="1"/>
  <c r="Q3530" i="1" a="1"/>
  <c r="Q3530" i="1" s="1"/>
  <c r="Q3531" i="1" a="1"/>
  <c r="Q3531" i="1" s="1"/>
  <c r="Q3532" i="1" a="1"/>
  <c r="Q3532" i="1" s="1"/>
  <c r="Q3533" i="1" a="1"/>
  <c r="Q3533" i="1" s="1"/>
  <c r="Q3534" i="1" a="1"/>
  <c r="Q3534" i="1" s="1"/>
  <c r="Q3535" i="1" a="1"/>
  <c r="Q3535" i="1" s="1"/>
  <c r="Q3536" i="1" a="1"/>
  <c r="Q3536" i="1" s="1"/>
  <c r="Q3537" i="1" a="1"/>
  <c r="Q3537" i="1" s="1"/>
  <c r="Q3538" i="1" a="1"/>
  <c r="Q3538" i="1" s="1"/>
  <c r="Q3539" i="1" a="1"/>
  <c r="Q3539" i="1" s="1"/>
  <c r="Q3540" i="1" a="1"/>
  <c r="Q3540" i="1" s="1"/>
  <c r="Q3541" i="1" a="1"/>
  <c r="Q3541" i="1" s="1"/>
  <c r="Q3542" i="1" a="1"/>
  <c r="Q3542" i="1" s="1"/>
  <c r="Q3543" i="1" a="1"/>
  <c r="Q3543" i="1" s="1"/>
  <c r="Q3544" i="1" a="1"/>
  <c r="Q3544" i="1" s="1"/>
  <c r="Q3545" i="1" a="1"/>
  <c r="Q3545" i="1" s="1"/>
  <c r="Q3546" i="1" a="1"/>
  <c r="Q3546" i="1" s="1"/>
  <c r="Q3547" i="1" a="1"/>
  <c r="Q3547" i="1" s="1"/>
  <c r="Q3548" i="1" a="1"/>
  <c r="Q3548" i="1" s="1"/>
  <c r="Q3549" i="1" a="1"/>
  <c r="Q3549" i="1" s="1"/>
  <c r="Q3550" i="1" a="1"/>
  <c r="Q3550" i="1" s="1"/>
  <c r="Q3551" i="1" a="1"/>
  <c r="Q3551" i="1" s="1"/>
  <c r="Q3552" i="1" a="1"/>
  <c r="Q3552" i="1" s="1"/>
  <c r="Q3553" i="1" a="1"/>
  <c r="Q3553" i="1" s="1"/>
  <c r="Q3554" i="1" a="1"/>
  <c r="Q3554" i="1" s="1"/>
  <c r="Q3555" i="1" a="1"/>
  <c r="Q3555" i="1" s="1"/>
  <c r="Q3556" i="1" a="1"/>
  <c r="Q3556" i="1" s="1"/>
  <c r="Q3557" i="1" a="1"/>
  <c r="Q3557" i="1" s="1"/>
  <c r="Q3558" i="1" a="1"/>
  <c r="Q3558" i="1" s="1"/>
  <c r="Q3559" i="1" a="1"/>
  <c r="Q3559" i="1" s="1"/>
  <c r="Q3560" i="1" a="1"/>
  <c r="Q3560" i="1" s="1"/>
  <c r="Q3561" i="1" a="1"/>
  <c r="Q3561" i="1" s="1"/>
  <c r="Q3562" i="1" a="1"/>
  <c r="Q3562" i="1" s="1"/>
  <c r="Q3563" i="1" a="1"/>
  <c r="Q3563" i="1" s="1"/>
  <c r="Q3564" i="1" a="1"/>
  <c r="Q3564" i="1" s="1"/>
  <c r="Q3565" i="1" a="1"/>
  <c r="Q3565" i="1" s="1"/>
  <c r="Q3566" i="1" a="1"/>
  <c r="Q3566" i="1" s="1"/>
  <c r="Q3567" i="1" a="1"/>
  <c r="Q3567" i="1" s="1"/>
  <c r="Q3568" i="1" a="1"/>
  <c r="Q3568" i="1" s="1"/>
  <c r="Q3569" i="1" a="1"/>
  <c r="Q3569" i="1" s="1"/>
  <c r="Q3570" i="1" a="1"/>
  <c r="Q3570" i="1" s="1"/>
  <c r="Q3571" i="1" a="1"/>
  <c r="Q3571" i="1" s="1"/>
  <c r="Q3572" i="1" a="1"/>
  <c r="Q3572" i="1" s="1"/>
  <c r="Q3573" i="1" a="1"/>
  <c r="Q3573" i="1" s="1"/>
  <c r="Q3574" i="1" a="1"/>
  <c r="Q3574" i="1" s="1"/>
  <c r="Q3575" i="1" a="1"/>
  <c r="Q3575" i="1" s="1"/>
  <c r="Q3576" i="1" a="1"/>
  <c r="Q3576" i="1" s="1"/>
  <c r="Q3577" i="1" a="1"/>
  <c r="Q3577" i="1" s="1"/>
  <c r="Q3578" i="1" a="1"/>
  <c r="Q3578" i="1" s="1"/>
  <c r="Q3579" i="1" a="1"/>
  <c r="Q3579" i="1" s="1"/>
  <c r="Q3580" i="1" a="1"/>
  <c r="Q3580" i="1" s="1"/>
  <c r="Q3581" i="1" a="1"/>
  <c r="Q3581" i="1" s="1"/>
  <c r="Q3582" i="1" a="1"/>
  <c r="Q3582" i="1" s="1"/>
  <c r="Q3583" i="1" a="1"/>
  <c r="Q3583" i="1" s="1"/>
  <c r="Q3584" i="1" a="1"/>
  <c r="Q3584" i="1" s="1"/>
  <c r="Q3585" i="1" a="1"/>
  <c r="Q3585" i="1" s="1"/>
  <c r="Q3586" i="1" a="1"/>
  <c r="Q3586" i="1" s="1"/>
  <c r="Q3587" i="1" a="1"/>
  <c r="Q3587" i="1" s="1"/>
  <c r="Q3588" i="1" a="1"/>
  <c r="Q3588" i="1" s="1"/>
  <c r="Q3589" i="1" a="1"/>
  <c r="Q3589" i="1" s="1"/>
  <c r="Q3590" i="1" a="1"/>
  <c r="Q3590" i="1" s="1"/>
  <c r="Q3591" i="1" a="1"/>
  <c r="Q3591" i="1" s="1"/>
  <c r="Q3592" i="1" a="1"/>
  <c r="Q3592" i="1" s="1"/>
  <c r="Q3593" i="1" a="1"/>
  <c r="Q3593" i="1" s="1"/>
  <c r="Q3594" i="1" a="1"/>
  <c r="Q3594" i="1" s="1"/>
  <c r="Q3595" i="1" a="1"/>
  <c r="Q3595" i="1" s="1"/>
  <c r="Q3596" i="1" a="1"/>
  <c r="Q3596" i="1" s="1"/>
  <c r="Q3597" i="1" a="1"/>
  <c r="Q3597" i="1" s="1"/>
  <c r="Q3598" i="1" a="1"/>
  <c r="Q3598" i="1" s="1"/>
  <c r="Q3599" i="1" a="1"/>
  <c r="Q3599" i="1" s="1"/>
  <c r="Q3600" i="1" a="1"/>
  <c r="Q3600" i="1" s="1"/>
  <c r="Q3601" i="1" a="1"/>
  <c r="Q3601" i="1" s="1"/>
  <c r="Q3602" i="1" a="1"/>
  <c r="Q3602" i="1" s="1"/>
  <c r="Q3603" i="1" a="1"/>
  <c r="Q3603" i="1" s="1"/>
  <c r="Q3604" i="1" a="1"/>
  <c r="Q3604" i="1" s="1"/>
  <c r="Q3605" i="1" a="1"/>
  <c r="Q3605" i="1" s="1"/>
  <c r="Q3606" i="1" a="1"/>
  <c r="Q3606" i="1" s="1"/>
  <c r="Q3607" i="1" a="1"/>
  <c r="Q3607" i="1" s="1"/>
  <c r="Q3608" i="1" a="1"/>
  <c r="Q3608" i="1" s="1"/>
  <c r="Q3609" i="1" a="1"/>
  <c r="Q3609" i="1" s="1"/>
  <c r="Q3610" i="1" a="1"/>
  <c r="Q3610" i="1" s="1"/>
  <c r="Q3611" i="1" a="1"/>
  <c r="Q3611" i="1" s="1"/>
  <c r="Q3612" i="1" a="1"/>
  <c r="Q3612" i="1" s="1"/>
  <c r="Q3613" i="1" a="1"/>
  <c r="Q3613" i="1" s="1"/>
  <c r="Q3614" i="1" a="1"/>
  <c r="Q3614" i="1" s="1"/>
  <c r="Q3615" i="1" a="1"/>
  <c r="Q3615" i="1" s="1"/>
  <c r="Q3616" i="1" a="1"/>
  <c r="Q3616" i="1" s="1"/>
  <c r="Q3617" i="1" a="1"/>
  <c r="Q3617" i="1" s="1"/>
  <c r="Q3618" i="1" a="1"/>
  <c r="Q3618" i="1" s="1"/>
  <c r="Q3619" i="1" a="1"/>
  <c r="Q3619" i="1" s="1"/>
  <c r="Q3620" i="1" a="1"/>
  <c r="Q3620" i="1" s="1"/>
  <c r="Q3621" i="1" a="1"/>
  <c r="Q3621" i="1" s="1"/>
  <c r="Q3622" i="1" a="1"/>
  <c r="Q3622" i="1" s="1"/>
  <c r="Q3623" i="1" a="1"/>
  <c r="Q3623" i="1" s="1"/>
  <c r="Q3624" i="1" a="1"/>
  <c r="Q3624" i="1" s="1"/>
  <c r="Q3625" i="1" a="1"/>
  <c r="Q3625" i="1" s="1"/>
  <c r="Q3626" i="1" a="1"/>
  <c r="Q3626" i="1" s="1"/>
  <c r="Q3627" i="1" a="1"/>
  <c r="Q3627" i="1" s="1"/>
  <c r="Q3628" i="1" a="1"/>
  <c r="Q3628" i="1" s="1"/>
  <c r="Q3629" i="1" a="1"/>
  <c r="Q3629" i="1" s="1"/>
  <c r="Q3630" i="1" a="1"/>
  <c r="Q3630" i="1" s="1"/>
  <c r="Q3631" i="1" a="1"/>
  <c r="Q3631" i="1" s="1"/>
  <c r="Q3632" i="1" a="1"/>
  <c r="Q3632" i="1" s="1"/>
  <c r="Q3633" i="1" a="1"/>
  <c r="Q3633" i="1" s="1"/>
  <c r="Q3634" i="1" a="1"/>
  <c r="Q3634" i="1" s="1"/>
  <c r="Q3635" i="1" a="1"/>
  <c r="Q3635" i="1" s="1"/>
  <c r="Q3636" i="1" a="1"/>
  <c r="Q3636" i="1" s="1"/>
  <c r="Q3637" i="1" a="1"/>
  <c r="Q3637" i="1" s="1"/>
  <c r="Q3638" i="1" a="1"/>
  <c r="Q3638" i="1" s="1"/>
  <c r="Q3639" i="1" a="1"/>
  <c r="Q3639" i="1" s="1"/>
  <c r="Q3640" i="1" a="1"/>
  <c r="Q3640" i="1" s="1"/>
  <c r="Q3641" i="1" a="1"/>
  <c r="Q3641" i="1" s="1"/>
  <c r="Q3642" i="1" a="1"/>
  <c r="Q3642" i="1" s="1"/>
  <c r="Q3643" i="1" a="1"/>
  <c r="Q3643" i="1" s="1"/>
  <c r="Q3644" i="1" a="1"/>
  <c r="Q3644" i="1" s="1"/>
  <c r="Q3645" i="1" a="1"/>
  <c r="Q3645" i="1" s="1"/>
  <c r="Q3646" i="1" a="1"/>
  <c r="Q3646" i="1" s="1"/>
  <c r="Q3647" i="1" a="1"/>
  <c r="Q3647" i="1" s="1"/>
  <c r="Q3648" i="1" a="1"/>
  <c r="Q3648" i="1" s="1"/>
  <c r="Q3649" i="1" a="1"/>
  <c r="Q3649" i="1" s="1"/>
  <c r="Q3650" i="1" a="1"/>
  <c r="Q3650" i="1" s="1"/>
  <c r="Q3651" i="1" a="1"/>
  <c r="Q3651" i="1" s="1"/>
  <c r="Q3652" i="1" a="1"/>
  <c r="Q3652" i="1" s="1"/>
  <c r="Q3653" i="1" a="1"/>
  <c r="Q3653" i="1" s="1"/>
  <c r="Q3654" i="1" a="1"/>
  <c r="Q3654" i="1" s="1"/>
  <c r="Q3655" i="1" a="1"/>
  <c r="Q3655" i="1" s="1"/>
  <c r="Q3656" i="1" a="1"/>
  <c r="Q3656" i="1" s="1"/>
  <c r="Q3657" i="1" a="1"/>
  <c r="Q3657" i="1" s="1"/>
  <c r="Q3658" i="1" a="1"/>
  <c r="Q3658" i="1" s="1"/>
  <c r="Q3659" i="1" a="1"/>
  <c r="Q3659" i="1" s="1"/>
  <c r="Q3660" i="1" a="1"/>
  <c r="Q3660" i="1" s="1"/>
  <c r="Q3661" i="1" a="1"/>
  <c r="Q3661" i="1" s="1"/>
  <c r="Q3662" i="1" a="1"/>
  <c r="Q3662" i="1" s="1"/>
  <c r="Q3663" i="1" a="1"/>
  <c r="Q3663" i="1" s="1"/>
  <c r="Q3664" i="1" a="1"/>
  <c r="Q3664" i="1" s="1"/>
  <c r="Q3665" i="1" a="1"/>
  <c r="Q3665" i="1" s="1"/>
  <c r="Q3666" i="1" a="1"/>
  <c r="Q3666" i="1" s="1"/>
  <c r="Q3667" i="1" a="1"/>
  <c r="Q3667" i="1" s="1"/>
  <c r="Q3668" i="1" a="1"/>
  <c r="Q3668" i="1" s="1"/>
  <c r="Q3669" i="1" a="1"/>
  <c r="Q3669" i="1" s="1"/>
  <c r="Q3670" i="1" a="1"/>
  <c r="Q3670" i="1" s="1"/>
  <c r="Q3671" i="1" a="1"/>
  <c r="Q3671" i="1" s="1"/>
  <c r="Q3672" i="1" a="1"/>
  <c r="Q3672" i="1" s="1"/>
  <c r="Q3673" i="1" a="1"/>
  <c r="Q3673" i="1" s="1"/>
  <c r="Q3674" i="1" a="1"/>
  <c r="Q3674" i="1" s="1"/>
  <c r="Q3675" i="1" a="1"/>
  <c r="Q3675" i="1" s="1"/>
  <c r="Q3676" i="1" a="1"/>
  <c r="Q3676" i="1" s="1"/>
  <c r="Q3677" i="1" a="1"/>
  <c r="Q3677" i="1" s="1"/>
  <c r="Q3678" i="1" a="1"/>
  <c r="Q3678" i="1" s="1"/>
  <c r="Q3679" i="1" a="1"/>
  <c r="Q3679" i="1" s="1"/>
  <c r="Q3680" i="1" a="1"/>
  <c r="Q3680" i="1" s="1"/>
  <c r="Q3681" i="1" a="1"/>
  <c r="Q3681" i="1" s="1"/>
  <c r="Q3682" i="1" a="1"/>
  <c r="Q3682" i="1" s="1"/>
  <c r="Q3683" i="1" a="1"/>
  <c r="Q3683" i="1" s="1"/>
  <c r="Q3684" i="1" a="1"/>
  <c r="Q3684" i="1" s="1"/>
  <c r="Q3685" i="1" a="1"/>
  <c r="Q3685" i="1" s="1"/>
  <c r="Q3686" i="1" a="1"/>
  <c r="Q3686" i="1" s="1"/>
  <c r="Q3687" i="1" a="1"/>
  <c r="Q3687" i="1" s="1"/>
  <c r="Q3688" i="1" a="1"/>
  <c r="Q3688" i="1" s="1"/>
  <c r="Q3689" i="1" a="1"/>
  <c r="Q3689" i="1" s="1"/>
  <c r="Q3690" i="1" a="1"/>
  <c r="Q3690" i="1" s="1"/>
  <c r="Q3691" i="1" a="1"/>
  <c r="Q3691" i="1" s="1"/>
  <c r="Q3692" i="1" a="1"/>
  <c r="Q3692" i="1" s="1"/>
  <c r="Q3693" i="1" a="1"/>
  <c r="Q3693" i="1" s="1"/>
  <c r="Q3694" i="1" a="1"/>
  <c r="Q3694" i="1" s="1"/>
  <c r="Q3695" i="1" a="1"/>
  <c r="Q3695" i="1" s="1"/>
  <c r="Q3696" i="1" a="1"/>
  <c r="Q3696" i="1" s="1"/>
  <c r="Q3697" i="1" a="1"/>
  <c r="Q3697" i="1" s="1"/>
  <c r="Q3698" i="1" a="1"/>
  <c r="Q3698" i="1" s="1"/>
  <c r="Q3699" i="1" a="1"/>
  <c r="Q3699" i="1" s="1"/>
  <c r="Q3700" i="1" a="1"/>
  <c r="Q3700" i="1" s="1"/>
  <c r="Q3701" i="1" a="1"/>
  <c r="Q3701" i="1" s="1"/>
  <c r="Q3702" i="1" a="1"/>
  <c r="Q3702" i="1" s="1"/>
  <c r="Q3703" i="1" a="1"/>
  <c r="Q3703" i="1" s="1"/>
  <c r="Q3704" i="1" a="1"/>
  <c r="Q3704" i="1" s="1"/>
  <c r="Q3705" i="1" a="1"/>
  <c r="Q3705" i="1" s="1"/>
  <c r="Q3706" i="1" a="1"/>
  <c r="Q3706" i="1" s="1"/>
  <c r="Q3707" i="1" a="1"/>
  <c r="Q3707" i="1" s="1"/>
  <c r="Q3708" i="1" a="1"/>
  <c r="Q3708" i="1" s="1"/>
  <c r="Q3709" i="1" a="1"/>
  <c r="Q3709" i="1" s="1"/>
  <c r="Q3710" i="1" a="1"/>
  <c r="Q3710" i="1" s="1"/>
  <c r="Q3711" i="1" a="1"/>
  <c r="Q3711" i="1" s="1"/>
  <c r="Q3712" i="1" a="1"/>
  <c r="Q3712" i="1" s="1"/>
  <c r="Q3713" i="1" a="1"/>
  <c r="Q3713" i="1" s="1"/>
  <c r="Q3714" i="1" a="1"/>
  <c r="Q3714" i="1" s="1"/>
  <c r="Q3715" i="1" a="1"/>
  <c r="Q3715" i="1" s="1"/>
  <c r="Q3716" i="1" a="1"/>
  <c r="Q3716" i="1" s="1"/>
  <c r="Q3717" i="1" a="1"/>
  <c r="Q3717" i="1" s="1"/>
  <c r="Q3718" i="1" a="1"/>
  <c r="Q3718" i="1" s="1"/>
  <c r="Q3719" i="1" a="1"/>
  <c r="Q3719" i="1" s="1"/>
  <c r="Q3720" i="1" a="1"/>
  <c r="Q3720" i="1" s="1"/>
  <c r="Q3721" i="1" a="1"/>
  <c r="Q3721" i="1" s="1"/>
  <c r="Q3722" i="1" a="1"/>
  <c r="Q3722" i="1" s="1"/>
  <c r="Q3723" i="1" a="1"/>
  <c r="Q3723" i="1" s="1"/>
  <c r="Q3724" i="1" a="1"/>
  <c r="Q3724" i="1" s="1"/>
  <c r="Q3725" i="1" a="1"/>
  <c r="Q3725" i="1" s="1"/>
  <c r="Q3726" i="1" a="1"/>
  <c r="Q3726" i="1" s="1"/>
  <c r="Q3727" i="1" a="1"/>
  <c r="Q3727" i="1" s="1"/>
  <c r="Q3728" i="1" a="1"/>
  <c r="Q3728" i="1" s="1"/>
  <c r="Q3729" i="1" a="1"/>
  <c r="Q3729" i="1" s="1"/>
  <c r="Q3730" i="1" a="1"/>
  <c r="Q3730" i="1" s="1"/>
  <c r="Q3731" i="1" a="1"/>
  <c r="Q3731" i="1" s="1"/>
  <c r="Q3732" i="1" a="1"/>
  <c r="Q3732" i="1" s="1"/>
  <c r="Q3733" i="1" a="1"/>
  <c r="Q3733" i="1" s="1"/>
  <c r="Q3734" i="1" a="1"/>
  <c r="Q3734" i="1" s="1"/>
  <c r="Q3735" i="1" a="1"/>
  <c r="Q3735" i="1" s="1"/>
  <c r="Q3736" i="1" a="1"/>
  <c r="Q3736" i="1" s="1"/>
  <c r="Q3737" i="1" a="1"/>
  <c r="Q3737" i="1" s="1"/>
  <c r="Q3738" i="1" a="1"/>
  <c r="Q3738" i="1" s="1"/>
  <c r="Q3739" i="1" a="1"/>
  <c r="Q3739" i="1" s="1"/>
  <c r="Q3740" i="1" a="1"/>
  <c r="Q3740" i="1" s="1"/>
  <c r="Q3741" i="1" a="1"/>
  <c r="Q3741" i="1" s="1"/>
  <c r="Q3742" i="1" a="1"/>
  <c r="Q3742" i="1" s="1"/>
  <c r="Q3743" i="1" a="1"/>
  <c r="Q3743" i="1" s="1"/>
  <c r="Q3744" i="1" a="1"/>
  <c r="Q3744" i="1" s="1"/>
  <c r="Q3745" i="1" a="1"/>
  <c r="Q3745" i="1" s="1"/>
  <c r="Q3746" i="1" a="1"/>
  <c r="Q3746" i="1" s="1"/>
  <c r="Q3747" i="1" a="1"/>
  <c r="Q3747" i="1" s="1"/>
  <c r="Q3748" i="1" a="1"/>
  <c r="Q3748" i="1" s="1"/>
  <c r="Q3749" i="1" a="1"/>
  <c r="Q3749" i="1" s="1"/>
  <c r="Q3750" i="1" a="1"/>
  <c r="Q3750" i="1" s="1"/>
  <c r="Q3751" i="1" a="1"/>
  <c r="Q3751" i="1" s="1"/>
  <c r="Q3752" i="1" a="1"/>
  <c r="Q3752" i="1" s="1"/>
  <c r="Q3753" i="1" a="1"/>
  <c r="Q3753" i="1" s="1"/>
  <c r="Q3754" i="1" a="1"/>
  <c r="Q3754" i="1" s="1"/>
  <c r="Q3755" i="1" a="1"/>
  <c r="Q3755" i="1" s="1"/>
  <c r="Q3756" i="1" a="1"/>
  <c r="Q3756" i="1" s="1"/>
  <c r="Q3757" i="1" a="1"/>
  <c r="Q3757" i="1" s="1"/>
  <c r="Q3758" i="1" a="1"/>
  <c r="Q3758" i="1" s="1"/>
  <c r="Q3759" i="1" a="1"/>
  <c r="Q3759" i="1" s="1"/>
  <c r="Q3760" i="1" a="1"/>
  <c r="Q3760" i="1" s="1"/>
  <c r="Q3761" i="1" a="1"/>
  <c r="Q3761" i="1" s="1"/>
  <c r="Q3762" i="1" a="1"/>
  <c r="Q3762" i="1" s="1"/>
  <c r="Q3763" i="1" a="1"/>
  <c r="Q3763" i="1" s="1"/>
  <c r="Q3764" i="1" a="1"/>
  <c r="Q3764" i="1" s="1"/>
  <c r="Q3765" i="1" a="1"/>
  <c r="Q3765" i="1" s="1"/>
  <c r="Q3766" i="1" a="1"/>
  <c r="Q3766" i="1" s="1"/>
  <c r="Q3767" i="1" a="1"/>
  <c r="Q3767" i="1" s="1"/>
  <c r="Q3768" i="1" a="1"/>
  <c r="Q3768" i="1" s="1"/>
  <c r="Q3769" i="1" a="1"/>
  <c r="Q3769" i="1" s="1"/>
  <c r="Q3770" i="1" a="1"/>
  <c r="Q3770" i="1" s="1"/>
  <c r="Q3771" i="1" a="1"/>
  <c r="Q3771" i="1" s="1"/>
  <c r="Q3772" i="1" a="1"/>
  <c r="Q3772" i="1" s="1"/>
  <c r="Q3773" i="1" a="1"/>
  <c r="Q3773" i="1" s="1"/>
  <c r="Q3774" i="1" a="1"/>
  <c r="Q3774" i="1" s="1"/>
  <c r="Q3775" i="1" a="1"/>
  <c r="Q3775" i="1" s="1"/>
  <c r="Q3776" i="1" a="1"/>
  <c r="Q3776" i="1" s="1"/>
  <c r="Q3777" i="1" a="1"/>
  <c r="Q3777" i="1" s="1"/>
  <c r="Q3778" i="1" a="1"/>
  <c r="Q3778" i="1" s="1"/>
  <c r="Q3779" i="1" a="1"/>
  <c r="Q3779" i="1" s="1"/>
  <c r="Q3780" i="1" a="1"/>
  <c r="Q3780" i="1" s="1"/>
  <c r="Q3781" i="1" a="1"/>
  <c r="Q3781" i="1" s="1"/>
  <c r="Q3782" i="1" a="1"/>
  <c r="Q3782" i="1" s="1"/>
  <c r="Q3783" i="1" a="1"/>
  <c r="Q3783" i="1" s="1"/>
  <c r="Q3784" i="1" a="1"/>
  <c r="Q3784" i="1" s="1"/>
  <c r="Q3785" i="1" a="1"/>
  <c r="Q3785" i="1" s="1"/>
  <c r="Q3786" i="1" a="1"/>
  <c r="Q3786" i="1" s="1"/>
  <c r="Q3787" i="1" a="1"/>
  <c r="Q3787" i="1" s="1"/>
  <c r="Q3788" i="1" a="1"/>
  <c r="Q3788" i="1" s="1"/>
  <c r="Q3789" i="1" a="1"/>
  <c r="Q3789" i="1" s="1"/>
  <c r="Q3790" i="1" a="1"/>
  <c r="Q3790" i="1" s="1"/>
  <c r="Q3791" i="1" a="1"/>
  <c r="Q3791" i="1" s="1"/>
  <c r="Q3792" i="1" a="1"/>
  <c r="Q3792" i="1" s="1"/>
  <c r="Q3793" i="1" a="1"/>
  <c r="Q3793" i="1" s="1"/>
  <c r="Q3794" i="1" a="1"/>
  <c r="Q3794" i="1" s="1"/>
  <c r="Q3795" i="1" a="1"/>
  <c r="Q3795" i="1" s="1"/>
  <c r="Q3796" i="1" a="1"/>
  <c r="Q3796" i="1" s="1"/>
  <c r="Q3797" i="1" a="1"/>
  <c r="Q3797" i="1" s="1"/>
  <c r="Q3798" i="1" a="1"/>
  <c r="Q3798" i="1" s="1"/>
  <c r="Q3799" i="1" a="1"/>
  <c r="Q3799" i="1" s="1"/>
  <c r="Q3800" i="1" a="1"/>
  <c r="Q3800" i="1" s="1"/>
  <c r="Q3801" i="1" a="1"/>
  <c r="Q3801" i="1" s="1"/>
  <c r="Q3802" i="1" a="1"/>
  <c r="Q3802" i="1" s="1"/>
  <c r="Q3803" i="1" a="1"/>
  <c r="Q3803" i="1" s="1"/>
  <c r="Q3804" i="1" a="1"/>
  <c r="Q3804" i="1" s="1"/>
  <c r="Q3805" i="1" a="1"/>
  <c r="Q3805" i="1" s="1"/>
  <c r="Q3806" i="1" a="1"/>
  <c r="Q3806" i="1" s="1"/>
  <c r="Q3807" i="1" a="1"/>
  <c r="Q3807" i="1" s="1"/>
  <c r="Q3808" i="1" a="1"/>
  <c r="Q3808" i="1" s="1"/>
  <c r="Q3809" i="1" a="1"/>
  <c r="Q3809" i="1" s="1"/>
  <c r="Q3810" i="1" a="1"/>
  <c r="Q3810" i="1" s="1"/>
  <c r="Q3811" i="1" a="1"/>
  <c r="Q3811" i="1" s="1"/>
  <c r="Q3812" i="1" a="1"/>
  <c r="Q3812" i="1" s="1"/>
  <c r="Q3813" i="1" a="1"/>
  <c r="Q3813" i="1" s="1"/>
  <c r="Q3814" i="1" a="1"/>
  <c r="Q3814" i="1" s="1"/>
  <c r="Q3815" i="1" a="1"/>
  <c r="Q3815" i="1" s="1"/>
  <c r="Q3816" i="1" a="1"/>
  <c r="Q3816" i="1" s="1"/>
  <c r="Q3817" i="1" a="1"/>
  <c r="Q3817" i="1" s="1"/>
  <c r="Q3818" i="1" a="1"/>
  <c r="Q3818" i="1" s="1"/>
  <c r="Q3819" i="1" a="1"/>
  <c r="Q3819" i="1" s="1"/>
  <c r="Q3820" i="1" a="1"/>
  <c r="Q3820" i="1" s="1"/>
  <c r="Q3821" i="1" a="1"/>
  <c r="Q3821" i="1" s="1"/>
  <c r="Q3822" i="1" a="1"/>
  <c r="Q3822" i="1" s="1"/>
  <c r="Q3823" i="1" a="1"/>
  <c r="Q3823" i="1" s="1"/>
  <c r="Q3824" i="1" a="1"/>
  <c r="Q3824" i="1" s="1"/>
  <c r="Q3825" i="1" a="1"/>
  <c r="Q3825" i="1" s="1"/>
  <c r="Q3826" i="1" a="1"/>
  <c r="Q3826" i="1" s="1"/>
  <c r="Q3827" i="1" a="1"/>
  <c r="Q3827" i="1" s="1"/>
  <c r="Q3828" i="1" a="1"/>
  <c r="Q3828" i="1" s="1"/>
  <c r="Q3829" i="1" a="1"/>
  <c r="Q3829" i="1" s="1"/>
  <c r="Q3830" i="1" a="1"/>
  <c r="Q3830" i="1" s="1"/>
  <c r="Q3831" i="1" a="1"/>
  <c r="Q3831" i="1" s="1"/>
  <c r="Q3832" i="1" a="1"/>
  <c r="Q3832" i="1" s="1"/>
  <c r="Q3833" i="1" a="1"/>
  <c r="Q3833" i="1" s="1"/>
  <c r="Q3834" i="1" a="1"/>
  <c r="Q3834" i="1" s="1"/>
  <c r="Q3835" i="1" a="1"/>
  <c r="Q3835" i="1" s="1"/>
  <c r="Q3836" i="1" a="1"/>
  <c r="Q3836" i="1" s="1"/>
  <c r="Q3837" i="1" a="1"/>
  <c r="Q3837" i="1" s="1"/>
  <c r="Q3838" i="1" a="1"/>
  <c r="Q3838" i="1" s="1"/>
  <c r="Q3839" i="1" a="1"/>
  <c r="Q3839" i="1" s="1"/>
  <c r="Q3840" i="1" a="1"/>
  <c r="Q3840" i="1" s="1"/>
  <c r="Q3841" i="1" a="1"/>
  <c r="Q3841" i="1" s="1"/>
  <c r="Q3842" i="1" a="1"/>
  <c r="Q3842" i="1" s="1"/>
  <c r="Q3843" i="1" a="1"/>
  <c r="Q3843" i="1" s="1"/>
  <c r="Q3844" i="1" a="1"/>
  <c r="Q3844" i="1" s="1"/>
  <c r="Q3845" i="1" a="1"/>
  <c r="Q3845" i="1" s="1"/>
  <c r="Q3846" i="1" a="1"/>
  <c r="Q3846" i="1" s="1"/>
  <c r="Q3847" i="1" a="1"/>
  <c r="Q3847" i="1" s="1"/>
  <c r="Q3848" i="1" a="1"/>
  <c r="Q3848" i="1" s="1"/>
  <c r="Q3849" i="1" a="1"/>
  <c r="Q3849" i="1" s="1"/>
  <c r="Q3850" i="1" a="1"/>
  <c r="Q3850" i="1" s="1"/>
  <c r="Q3851" i="1" a="1"/>
  <c r="Q3851" i="1" s="1"/>
  <c r="Q3852" i="1" a="1"/>
  <c r="Q3852" i="1" s="1"/>
  <c r="Q3853" i="1" a="1"/>
  <c r="Q3853" i="1" s="1"/>
  <c r="Q3854" i="1" a="1"/>
  <c r="Q3854" i="1" s="1"/>
  <c r="Q3855" i="1" a="1"/>
  <c r="Q3855" i="1" s="1"/>
  <c r="Q3856" i="1" a="1"/>
  <c r="Q3856" i="1" s="1"/>
  <c r="Q3857" i="1" a="1"/>
  <c r="Q3857" i="1" s="1"/>
  <c r="Q3858" i="1" a="1"/>
  <c r="Q3858" i="1" s="1"/>
  <c r="Q3859" i="1" a="1"/>
  <c r="Q3859" i="1" s="1"/>
  <c r="Q3860" i="1" a="1"/>
  <c r="Q3860" i="1" s="1"/>
  <c r="Q3861" i="1" a="1"/>
  <c r="Q3861" i="1" s="1"/>
  <c r="Q3862" i="1" a="1"/>
  <c r="Q3862" i="1" s="1"/>
  <c r="Q3863" i="1" a="1"/>
  <c r="Q3863" i="1" s="1"/>
  <c r="Q3864" i="1" a="1"/>
  <c r="Q3864" i="1" s="1"/>
  <c r="Q3865" i="1" a="1"/>
  <c r="Q3865" i="1" s="1"/>
  <c r="Q3866" i="1" a="1"/>
  <c r="Q3866" i="1" s="1"/>
  <c r="Q3867" i="1" a="1"/>
  <c r="Q3867" i="1" s="1"/>
  <c r="Q3868" i="1" a="1"/>
  <c r="Q3868" i="1" s="1"/>
  <c r="Q3869" i="1" a="1"/>
  <c r="Q3869" i="1" s="1"/>
  <c r="Q3870" i="1" a="1"/>
  <c r="Q3870" i="1" s="1"/>
  <c r="Q3871" i="1" a="1"/>
  <c r="Q3871" i="1" s="1"/>
  <c r="Q3872" i="1" a="1"/>
  <c r="Q3872" i="1" s="1"/>
  <c r="Q3873" i="1" a="1"/>
  <c r="Q3873" i="1" s="1"/>
  <c r="Q3874" i="1" a="1"/>
  <c r="Q3874" i="1" s="1"/>
  <c r="Q3875" i="1" a="1"/>
  <c r="Q3875" i="1" s="1"/>
  <c r="Q3876" i="1" a="1"/>
  <c r="Q3876" i="1" s="1"/>
  <c r="Q3877" i="1" a="1"/>
  <c r="Q3877" i="1" s="1"/>
  <c r="Q3878" i="1" a="1"/>
  <c r="Q3878" i="1" s="1"/>
  <c r="Q3879" i="1" a="1"/>
  <c r="Q3879" i="1" s="1"/>
  <c r="Q3880" i="1" a="1"/>
  <c r="Q3880" i="1" s="1"/>
  <c r="Q3881" i="1" a="1"/>
  <c r="Q3881" i="1" s="1"/>
  <c r="Q3882" i="1" a="1"/>
  <c r="Q3882" i="1" s="1"/>
  <c r="Q3883" i="1" a="1"/>
  <c r="Q3883" i="1" s="1"/>
  <c r="Q3884" i="1" a="1"/>
  <c r="Q3884" i="1" s="1"/>
  <c r="Q3885" i="1" a="1"/>
  <c r="Q3885" i="1" s="1"/>
  <c r="Q3886" i="1" a="1"/>
  <c r="Q3886" i="1" s="1"/>
  <c r="Q3887" i="1" a="1"/>
  <c r="Q3887" i="1" s="1"/>
  <c r="Q3888" i="1" a="1"/>
  <c r="Q3888" i="1" s="1"/>
  <c r="Q3889" i="1" a="1"/>
  <c r="Q3889" i="1" s="1"/>
  <c r="Q3890" i="1" a="1"/>
  <c r="Q3890" i="1" s="1"/>
  <c r="Q3891" i="1" a="1"/>
  <c r="Q3891" i="1" s="1"/>
  <c r="Q3892" i="1" a="1"/>
  <c r="Q3892" i="1" s="1"/>
  <c r="Q3893" i="1" a="1"/>
  <c r="Q3893" i="1" s="1"/>
  <c r="Q3894" i="1" a="1"/>
  <c r="Q3894" i="1" s="1"/>
  <c r="Q3895" i="1" a="1"/>
  <c r="Q3895" i="1" s="1"/>
  <c r="Q3896" i="1" a="1"/>
  <c r="Q3896" i="1" s="1"/>
  <c r="Q3897" i="1" a="1"/>
  <c r="Q3897" i="1" s="1"/>
  <c r="Q3898" i="1" a="1"/>
  <c r="Q3898" i="1" s="1"/>
  <c r="Q3899" i="1" a="1"/>
  <c r="Q3899" i="1" s="1"/>
  <c r="Q3900" i="1" a="1"/>
  <c r="Q3900" i="1" s="1"/>
  <c r="Q3901" i="1" a="1"/>
  <c r="Q3901" i="1" s="1"/>
  <c r="Q3902" i="1" a="1"/>
  <c r="Q3902" i="1" s="1"/>
  <c r="Q3903" i="1" a="1"/>
  <c r="Q3903" i="1" s="1"/>
  <c r="Q3904" i="1" a="1"/>
  <c r="Q3904" i="1" s="1"/>
  <c r="Q3905" i="1" a="1"/>
  <c r="Q3905" i="1" s="1"/>
  <c r="Q3906" i="1" a="1"/>
  <c r="Q3906" i="1" s="1"/>
  <c r="Q3907" i="1" a="1"/>
  <c r="Q3907" i="1" s="1"/>
  <c r="Q3908" i="1" a="1"/>
  <c r="Q3908" i="1" s="1"/>
  <c r="Q3909" i="1" a="1"/>
  <c r="Q3909" i="1" s="1"/>
  <c r="Q3910" i="1" a="1"/>
  <c r="Q3910" i="1" s="1"/>
  <c r="Q3911" i="1" a="1"/>
  <c r="Q3911" i="1" s="1"/>
  <c r="Q3912" i="1" a="1"/>
  <c r="Q3912" i="1" s="1"/>
  <c r="Q3913" i="1" a="1"/>
  <c r="Q3913" i="1" s="1"/>
  <c r="Q3914" i="1" a="1"/>
  <c r="Q3914" i="1" s="1"/>
  <c r="Q3915" i="1" a="1"/>
  <c r="Q3915" i="1" s="1"/>
  <c r="Q3916" i="1" a="1"/>
  <c r="Q3916" i="1" s="1"/>
  <c r="Q3917" i="1" a="1"/>
  <c r="Q3917" i="1" s="1"/>
  <c r="Q3918" i="1" a="1"/>
  <c r="Q3918" i="1" s="1"/>
  <c r="Q3919" i="1" a="1"/>
  <c r="Q3919" i="1" s="1"/>
  <c r="Q3920" i="1" a="1"/>
  <c r="Q3920" i="1" s="1"/>
  <c r="Q3921" i="1" a="1"/>
  <c r="Q3921" i="1" s="1"/>
  <c r="Q3922" i="1" a="1"/>
  <c r="Q3922" i="1" s="1"/>
  <c r="Q3923" i="1" a="1"/>
  <c r="Q3923" i="1" s="1"/>
  <c r="Q3924" i="1" a="1"/>
  <c r="Q3924" i="1" s="1"/>
  <c r="Q3925" i="1" a="1"/>
  <c r="Q3925" i="1" s="1"/>
  <c r="Q3926" i="1" a="1"/>
  <c r="Q3926" i="1" s="1"/>
  <c r="Q3927" i="1" a="1"/>
  <c r="Q3927" i="1" s="1"/>
  <c r="Q3928" i="1" a="1"/>
  <c r="Q3928" i="1" s="1"/>
  <c r="Q3929" i="1" a="1"/>
  <c r="Q3929" i="1" s="1"/>
  <c r="Q3930" i="1" a="1"/>
  <c r="Q3930" i="1" s="1"/>
  <c r="Q3931" i="1" a="1"/>
  <c r="Q3931" i="1" s="1"/>
  <c r="Q3932" i="1" a="1"/>
  <c r="Q3932" i="1" s="1"/>
  <c r="Q3933" i="1" a="1"/>
  <c r="Q3933" i="1" s="1"/>
  <c r="Q3934" i="1" a="1"/>
  <c r="Q3934" i="1" s="1"/>
  <c r="Q3935" i="1" a="1"/>
  <c r="Q3935" i="1" s="1"/>
  <c r="Q3936" i="1" a="1"/>
  <c r="Q3936" i="1" s="1"/>
  <c r="Q3937" i="1" a="1"/>
  <c r="Q3937" i="1" s="1"/>
  <c r="Q3938" i="1" a="1"/>
  <c r="Q3938" i="1" s="1"/>
  <c r="Q3939" i="1" a="1"/>
  <c r="Q3939" i="1" s="1"/>
  <c r="Q3940" i="1" a="1"/>
  <c r="Q3940" i="1" s="1"/>
  <c r="Q3941" i="1" a="1"/>
  <c r="Q3941" i="1" s="1"/>
  <c r="Q3942" i="1" a="1"/>
  <c r="Q3942" i="1" s="1"/>
  <c r="Q3943" i="1" a="1"/>
  <c r="Q3943" i="1" s="1"/>
  <c r="Q3944" i="1" a="1"/>
  <c r="Q3944" i="1" s="1"/>
  <c r="Q3945" i="1" a="1"/>
  <c r="Q3945" i="1" s="1"/>
  <c r="Q3946" i="1" a="1"/>
  <c r="Q3946" i="1" s="1"/>
  <c r="Q3947" i="1" a="1"/>
  <c r="Q3947" i="1" s="1"/>
  <c r="Q3948" i="1" a="1"/>
  <c r="Q3948" i="1" s="1"/>
  <c r="Q3949" i="1" a="1"/>
  <c r="Q3949" i="1" s="1"/>
  <c r="Q3950" i="1" a="1"/>
  <c r="Q3950" i="1" s="1"/>
  <c r="Q3951" i="1" a="1"/>
  <c r="Q3951" i="1" s="1"/>
  <c r="Q3952" i="1" a="1"/>
  <c r="Q3952" i="1" s="1"/>
  <c r="Q3953" i="1" a="1"/>
  <c r="Q3953" i="1" s="1"/>
  <c r="Q3954" i="1" a="1"/>
  <c r="Q3954" i="1" s="1"/>
  <c r="Q3955" i="1" a="1"/>
  <c r="Q3955" i="1" s="1"/>
  <c r="Q3956" i="1" a="1"/>
  <c r="Q3956" i="1" s="1"/>
  <c r="Q3957" i="1" a="1"/>
  <c r="Q3957" i="1" s="1"/>
  <c r="Q3958" i="1" a="1"/>
  <c r="Q3958" i="1" s="1"/>
  <c r="Q3959" i="1" a="1"/>
  <c r="Q3959" i="1" s="1"/>
  <c r="Q3960" i="1" a="1"/>
  <c r="Q3960" i="1" s="1"/>
  <c r="Q3961" i="1" a="1"/>
  <c r="Q3961" i="1" s="1"/>
  <c r="Q3962" i="1" a="1"/>
  <c r="Q3962" i="1" s="1"/>
  <c r="Q3963" i="1" a="1"/>
  <c r="Q3963" i="1" s="1"/>
  <c r="Q3964" i="1" a="1"/>
  <c r="Q3964" i="1" s="1"/>
  <c r="Q3965" i="1" a="1"/>
  <c r="Q3965" i="1" s="1"/>
  <c r="Q3966" i="1" a="1"/>
  <c r="Q3966" i="1" s="1"/>
  <c r="Q3967" i="1" a="1"/>
  <c r="Q3967" i="1" s="1"/>
  <c r="Q3968" i="1" a="1"/>
  <c r="Q3968" i="1" s="1"/>
  <c r="Q3969" i="1" a="1"/>
  <c r="Q3969" i="1" s="1"/>
  <c r="Q3970" i="1" a="1"/>
  <c r="Q3970" i="1" s="1"/>
  <c r="Q3971" i="1" a="1"/>
  <c r="Q3971" i="1" s="1"/>
  <c r="Q3972" i="1" a="1"/>
  <c r="Q3972" i="1" s="1"/>
  <c r="Q3973" i="1" a="1"/>
  <c r="Q3973" i="1" s="1"/>
  <c r="Q3974" i="1" a="1"/>
  <c r="Q3974" i="1" s="1"/>
  <c r="Q3975" i="1" a="1"/>
  <c r="Q3975" i="1" s="1"/>
  <c r="Q3976" i="1" a="1"/>
  <c r="Q3976" i="1" s="1"/>
  <c r="Q3977" i="1" a="1"/>
  <c r="Q3977" i="1" s="1"/>
  <c r="Q3978" i="1" a="1"/>
  <c r="Q3978" i="1" s="1"/>
  <c r="Q3979" i="1" a="1"/>
  <c r="Q3979" i="1" s="1"/>
  <c r="Q3980" i="1" a="1"/>
  <c r="Q3980" i="1" s="1"/>
  <c r="Q3981" i="1" a="1"/>
  <c r="Q3981" i="1" s="1"/>
  <c r="Q3982" i="1" a="1"/>
  <c r="Q3982" i="1" s="1"/>
  <c r="Q3983" i="1" a="1"/>
  <c r="Q3983" i="1" s="1"/>
  <c r="Q3984" i="1" a="1"/>
  <c r="Q3984" i="1" s="1"/>
  <c r="Q3985" i="1" a="1"/>
  <c r="Q3985" i="1" s="1"/>
  <c r="Q3986" i="1" a="1"/>
  <c r="Q3986" i="1" s="1"/>
  <c r="Q3987" i="1" a="1"/>
  <c r="Q3987" i="1" s="1"/>
  <c r="Q3988" i="1" a="1"/>
  <c r="Q3988" i="1" s="1"/>
  <c r="Q3989" i="1" a="1"/>
  <c r="Q3989" i="1" s="1"/>
  <c r="Q3990" i="1" a="1"/>
  <c r="Q3990" i="1" s="1"/>
  <c r="Q3991" i="1" a="1"/>
  <c r="Q3991" i="1" s="1"/>
  <c r="Q3992" i="1" a="1"/>
  <c r="Q3992" i="1" s="1"/>
  <c r="Q3993" i="1" a="1"/>
  <c r="Q3993" i="1" s="1"/>
  <c r="Q3994" i="1" a="1"/>
  <c r="Q3994" i="1" s="1"/>
  <c r="Q3995" i="1" a="1"/>
  <c r="Q3995" i="1" s="1"/>
  <c r="Q3996" i="1" a="1"/>
  <c r="Q3996" i="1" s="1"/>
  <c r="Q3997" i="1" a="1"/>
  <c r="Q3997" i="1" s="1"/>
  <c r="Q3998" i="1" a="1"/>
  <c r="Q3998" i="1" s="1"/>
  <c r="Q3999" i="1" a="1"/>
  <c r="Q3999" i="1" s="1"/>
  <c r="Q4000" i="1" a="1"/>
  <c r="Q4000" i="1" s="1"/>
  <c r="Q4001" i="1" a="1"/>
  <c r="Q4001" i="1" s="1"/>
  <c r="Q4002" i="1" a="1"/>
  <c r="Q4002" i="1" s="1"/>
  <c r="Q4003" i="1" a="1"/>
  <c r="Q4003" i="1" s="1"/>
  <c r="Q4004" i="1" a="1"/>
  <c r="Q4004" i="1" s="1"/>
  <c r="Q4005" i="1" a="1"/>
  <c r="Q4005" i="1" s="1"/>
  <c r="Q4006" i="1" a="1"/>
  <c r="Q4006" i="1" s="1"/>
  <c r="Q4007" i="1" a="1"/>
  <c r="Q4007" i="1" s="1"/>
  <c r="Q4008" i="1" a="1"/>
  <c r="Q4008" i="1" s="1"/>
  <c r="Q4009" i="1" a="1"/>
  <c r="Q4009" i="1" s="1"/>
  <c r="Q4010" i="1" a="1"/>
  <c r="Q4010" i="1" s="1"/>
  <c r="Q4011" i="1" a="1"/>
  <c r="Q4011" i="1" s="1"/>
  <c r="Q4012" i="1" a="1"/>
  <c r="Q4012" i="1" s="1"/>
  <c r="Q4013" i="1" a="1"/>
  <c r="Q4013" i="1" s="1"/>
  <c r="Q4014" i="1" a="1"/>
  <c r="Q4014" i="1" s="1"/>
  <c r="Q4015" i="1" a="1"/>
  <c r="Q4015" i="1" s="1"/>
  <c r="Q4016" i="1" a="1"/>
  <c r="Q4016" i="1" s="1"/>
  <c r="Q4017" i="1" a="1"/>
  <c r="Q4017" i="1" s="1"/>
  <c r="Q4018" i="1" a="1"/>
  <c r="Q4018" i="1" s="1"/>
  <c r="Q4019" i="1" a="1"/>
  <c r="Q4019" i="1" s="1"/>
  <c r="Q4020" i="1" a="1"/>
  <c r="Q4020" i="1" s="1"/>
  <c r="Q4021" i="1" a="1"/>
  <c r="Q4021" i="1" s="1"/>
  <c r="Q4022" i="1" a="1"/>
  <c r="Q4022" i="1" s="1"/>
  <c r="Q4023" i="1" a="1"/>
  <c r="Q4023" i="1" s="1"/>
  <c r="Q4024" i="1" a="1"/>
  <c r="Q4024" i="1" s="1"/>
  <c r="Q4025" i="1" a="1"/>
  <c r="Q4025" i="1" s="1"/>
  <c r="Q4026" i="1" a="1"/>
  <c r="Q4026" i="1" s="1"/>
  <c r="Q4027" i="1" a="1"/>
  <c r="Q4027" i="1" s="1"/>
  <c r="Q4028" i="1" a="1"/>
  <c r="Q4028" i="1" s="1"/>
  <c r="Q4029" i="1" a="1"/>
  <c r="Q4029" i="1" s="1"/>
  <c r="Q4030" i="1" a="1"/>
  <c r="Q4030" i="1" s="1"/>
  <c r="Q4031" i="1" a="1"/>
  <c r="Q4031" i="1" s="1"/>
  <c r="Q4032" i="1" a="1"/>
  <c r="Q4032" i="1" s="1"/>
  <c r="Q4033" i="1" a="1"/>
  <c r="Q4033" i="1" s="1"/>
  <c r="Q4034" i="1" a="1"/>
  <c r="Q4034" i="1" s="1"/>
  <c r="Q4035" i="1" a="1"/>
  <c r="Q4035" i="1" s="1"/>
  <c r="Q4036" i="1" a="1"/>
  <c r="Q4036" i="1" s="1"/>
  <c r="Q4037" i="1" a="1"/>
  <c r="Q4037" i="1" s="1"/>
  <c r="Q4038" i="1" a="1"/>
  <c r="Q4038" i="1" s="1"/>
  <c r="Q4039" i="1" a="1"/>
  <c r="Q4039" i="1" s="1"/>
  <c r="Q4040" i="1" a="1"/>
  <c r="Q4040" i="1" s="1"/>
  <c r="Q4041" i="1" a="1"/>
  <c r="Q4041" i="1" s="1"/>
  <c r="Q4042" i="1" a="1"/>
  <c r="Q4042" i="1" s="1"/>
  <c r="Q4043" i="1" a="1"/>
  <c r="Q4043" i="1" s="1"/>
  <c r="Q4044" i="1" a="1"/>
  <c r="Q4044" i="1" s="1"/>
  <c r="Q4045" i="1" a="1"/>
  <c r="Q4045" i="1" s="1"/>
  <c r="Q4046" i="1" a="1"/>
  <c r="Q4046" i="1" s="1"/>
  <c r="Q4047" i="1" a="1"/>
  <c r="Q4047" i="1" s="1"/>
  <c r="Q4048" i="1" a="1"/>
  <c r="Q4048" i="1" s="1"/>
  <c r="Q4049" i="1" a="1"/>
  <c r="Q4049" i="1" s="1"/>
  <c r="Q4050" i="1" a="1"/>
  <c r="Q4050" i="1" s="1"/>
  <c r="Q4051" i="1" a="1"/>
  <c r="Q4051" i="1" s="1"/>
  <c r="Q4052" i="1" a="1"/>
  <c r="Q4052" i="1" s="1"/>
  <c r="Q4053" i="1" a="1"/>
  <c r="Q4053" i="1" s="1"/>
  <c r="Q4054" i="1" a="1"/>
  <c r="Q4054" i="1" s="1"/>
  <c r="Q4055" i="1" a="1"/>
  <c r="Q4055" i="1" s="1"/>
  <c r="Q4056" i="1" a="1"/>
  <c r="Q4056" i="1" s="1"/>
  <c r="Q4057" i="1" a="1"/>
  <c r="Q4057" i="1" s="1"/>
  <c r="Q4058" i="1" a="1"/>
  <c r="Q4058" i="1" s="1"/>
  <c r="Q4059" i="1" a="1"/>
  <c r="Q4059" i="1" s="1"/>
  <c r="Q4060" i="1" a="1"/>
  <c r="Q4060" i="1" s="1"/>
  <c r="Q4061" i="1" a="1"/>
  <c r="Q4061" i="1" s="1"/>
  <c r="Q4062" i="1" a="1"/>
  <c r="Q4062" i="1" s="1"/>
  <c r="Q4063" i="1" a="1"/>
  <c r="Q4063" i="1" s="1"/>
  <c r="Q4064" i="1" a="1"/>
  <c r="Q4064" i="1" s="1"/>
  <c r="Q4065" i="1" a="1"/>
  <c r="Q4065" i="1" s="1"/>
  <c r="Q4066" i="1" a="1"/>
  <c r="Q4066" i="1" s="1"/>
  <c r="Q4067" i="1" a="1"/>
  <c r="Q4067" i="1" s="1"/>
  <c r="Q4068" i="1" a="1"/>
  <c r="Q4068" i="1" s="1"/>
  <c r="Q4069" i="1" a="1"/>
  <c r="Q4069" i="1" s="1"/>
  <c r="Q4070" i="1" a="1"/>
  <c r="Q4070" i="1" s="1"/>
  <c r="Q4071" i="1" a="1"/>
  <c r="Q4071" i="1" s="1"/>
  <c r="Q4072" i="1" a="1"/>
  <c r="Q4072" i="1" s="1"/>
  <c r="Q4073" i="1" a="1"/>
  <c r="Q4073" i="1" s="1"/>
  <c r="Q4074" i="1" a="1"/>
  <c r="Q4074" i="1" s="1"/>
  <c r="Q4075" i="1" a="1"/>
  <c r="Q4075" i="1" s="1"/>
  <c r="Q4076" i="1" a="1"/>
  <c r="Q4076" i="1" s="1"/>
  <c r="Q4077" i="1" a="1"/>
  <c r="Q4077" i="1" s="1"/>
  <c r="Q4078" i="1" a="1"/>
  <c r="Q4078" i="1" s="1"/>
  <c r="Q4079" i="1" a="1"/>
  <c r="Q4079" i="1" s="1"/>
  <c r="Q4080" i="1" a="1"/>
  <c r="Q4080" i="1" s="1"/>
  <c r="Q4081" i="1" a="1"/>
  <c r="Q4081" i="1" s="1"/>
  <c r="Q4082" i="1" a="1"/>
  <c r="Q4082" i="1" s="1"/>
  <c r="Q4083" i="1" a="1"/>
  <c r="Q4083" i="1" s="1"/>
  <c r="Q4084" i="1" a="1"/>
  <c r="Q4084" i="1" s="1"/>
  <c r="Q4085" i="1" a="1"/>
  <c r="Q4085" i="1" s="1"/>
  <c r="Q4086" i="1" a="1"/>
  <c r="Q4086" i="1" s="1"/>
  <c r="Q4087" i="1" a="1"/>
  <c r="Q4087" i="1" s="1"/>
  <c r="Q4088" i="1" a="1"/>
  <c r="Q4088" i="1" s="1"/>
  <c r="Q4089" i="1" a="1"/>
  <c r="Q4089" i="1" s="1"/>
  <c r="Q4090" i="1" a="1"/>
  <c r="Q4090" i="1" s="1"/>
  <c r="Q4091" i="1" a="1"/>
  <c r="Q4091" i="1" s="1"/>
  <c r="Q4092" i="1" a="1"/>
  <c r="Q4092" i="1" s="1"/>
  <c r="Q4093" i="1" a="1"/>
  <c r="Q4093" i="1" s="1"/>
  <c r="Q4094" i="1" a="1"/>
  <c r="Q4094" i="1" s="1"/>
  <c r="Q4095" i="1" a="1"/>
  <c r="Q4095" i="1" s="1"/>
  <c r="Q4096" i="1" a="1"/>
  <c r="Q4096" i="1" s="1"/>
  <c r="Q4097" i="1" a="1"/>
  <c r="Q4097" i="1" s="1"/>
  <c r="Q4098" i="1" a="1"/>
  <c r="Q4098" i="1" s="1"/>
  <c r="Q4099" i="1" a="1"/>
  <c r="Q4099" i="1" s="1"/>
  <c r="Q4100" i="1" a="1"/>
  <c r="Q4100" i="1" s="1"/>
  <c r="Q4101" i="1" a="1"/>
  <c r="Q4101" i="1" s="1"/>
  <c r="Q4102" i="1" a="1"/>
  <c r="Q4102" i="1" s="1"/>
  <c r="Q4103" i="1" a="1"/>
  <c r="Q4103" i="1" s="1"/>
  <c r="Q4104" i="1" a="1"/>
  <c r="Q4104" i="1" s="1"/>
  <c r="Q4105" i="1" a="1"/>
  <c r="Q4105" i="1" s="1"/>
  <c r="Q4106" i="1" a="1"/>
  <c r="Q4106" i="1" s="1"/>
  <c r="Q4107" i="1" a="1"/>
  <c r="Q4107" i="1" s="1"/>
  <c r="Q4108" i="1" a="1"/>
  <c r="Q4108" i="1" s="1"/>
  <c r="Q4109" i="1" a="1"/>
  <c r="Q4109" i="1" s="1"/>
  <c r="Q4110" i="1" a="1"/>
  <c r="Q4110" i="1" s="1"/>
  <c r="Q4111" i="1" a="1"/>
  <c r="Q4111" i="1" s="1"/>
  <c r="Q4112" i="1" a="1"/>
  <c r="Q4112" i="1" s="1"/>
  <c r="Q4113" i="1" a="1"/>
  <c r="Q4113" i="1" s="1"/>
  <c r="Q4114" i="1" a="1"/>
  <c r="Q4114" i="1" s="1"/>
  <c r="Q4115" i="1" a="1"/>
  <c r="Q4115" i="1" s="1"/>
  <c r="Q4116" i="1" a="1"/>
  <c r="Q4116" i="1" s="1"/>
  <c r="Q4117" i="1" a="1"/>
  <c r="Q4117" i="1" s="1"/>
  <c r="Q4118" i="1" a="1"/>
  <c r="Q4118" i="1" s="1"/>
  <c r="Q4119" i="1" a="1"/>
  <c r="Q4119" i="1" s="1"/>
  <c r="Q4120" i="1" a="1"/>
  <c r="Q4120" i="1" s="1"/>
  <c r="Q4121" i="1" a="1"/>
  <c r="Q4121" i="1" s="1"/>
  <c r="Q4122" i="1" a="1"/>
  <c r="Q4122" i="1" s="1"/>
  <c r="Q4123" i="1" a="1"/>
  <c r="Q4123" i="1" s="1"/>
  <c r="Q4124" i="1" a="1"/>
  <c r="Q4124" i="1" s="1"/>
  <c r="Q4125" i="1" a="1"/>
  <c r="Q4125" i="1" s="1"/>
  <c r="Q4126" i="1" a="1"/>
  <c r="Q4126" i="1" s="1"/>
  <c r="Q4127" i="1" a="1"/>
  <c r="Q4127" i="1" s="1"/>
  <c r="Q4128" i="1" a="1"/>
  <c r="Q4128" i="1" s="1"/>
  <c r="Q4129" i="1" a="1"/>
  <c r="Q4129" i="1" s="1"/>
  <c r="Q4130" i="1" a="1"/>
  <c r="Q4130" i="1" s="1"/>
  <c r="Q4131" i="1" a="1"/>
  <c r="Q4131" i="1" s="1"/>
  <c r="Q4132" i="1" a="1"/>
  <c r="Q4132" i="1" s="1"/>
  <c r="Q4133" i="1" a="1"/>
  <c r="Q4133" i="1" s="1"/>
  <c r="Q4134" i="1" a="1"/>
  <c r="Q4134" i="1" s="1"/>
  <c r="Q4135" i="1" a="1"/>
  <c r="Q4135" i="1" s="1"/>
  <c r="Q4136" i="1" a="1"/>
  <c r="Q4136" i="1" s="1"/>
  <c r="Q4137" i="1" a="1"/>
  <c r="Q4137" i="1" s="1"/>
  <c r="Q4138" i="1" a="1"/>
  <c r="Q4138" i="1" s="1"/>
  <c r="Q4139" i="1" a="1"/>
  <c r="Q4139" i="1" s="1"/>
  <c r="Q4140" i="1" a="1"/>
  <c r="Q4140" i="1" s="1"/>
  <c r="Q4141" i="1" a="1"/>
  <c r="Q4141" i="1" s="1"/>
  <c r="Q4142" i="1" a="1"/>
  <c r="Q4142" i="1" s="1"/>
  <c r="Q4143" i="1" a="1"/>
  <c r="Q4143" i="1" s="1"/>
  <c r="Q4144" i="1" a="1"/>
  <c r="Q4144" i="1" s="1"/>
  <c r="Q4145" i="1" a="1"/>
  <c r="Q4145" i="1" s="1"/>
  <c r="Q4146" i="1" a="1"/>
  <c r="Q4146" i="1" s="1"/>
  <c r="Q4147" i="1" a="1"/>
  <c r="Q4147" i="1" s="1"/>
  <c r="Q4148" i="1" a="1"/>
  <c r="Q4148" i="1" s="1"/>
  <c r="Q4149" i="1" a="1"/>
  <c r="Q4149" i="1" s="1"/>
  <c r="Q4150" i="1" a="1"/>
  <c r="Q4150" i="1" s="1"/>
  <c r="Q4151" i="1" a="1"/>
  <c r="Q4151" i="1" s="1"/>
  <c r="Q4152" i="1" a="1"/>
  <c r="Q4152" i="1" s="1"/>
  <c r="Q4153" i="1" a="1"/>
  <c r="Q4153" i="1" s="1"/>
  <c r="Q4154" i="1" a="1"/>
  <c r="Q4154" i="1" s="1"/>
  <c r="Q4155" i="1" a="1"/>
  <c r="Q4155" i="1" s="1"/>
  <c r="Q4156" i="1" a="1"/>
  <c r="Q4156" i="1" s="1"/>
  <c r="Q4157" i="1" a="1"/>
  <c r="Q4157" i="1" s="1"/>
  <c r="Q4158" i="1" a="1"/>
  <c r="Q4158" i="1" s="1"/>
  <c r="Q4159" i="1" a="1"/>
  <c r="Q4159" i="1" s="1"/>
  <c r="Q4160" i="1" a="1"/>
  <c r="Q4160" i="1" s="1"/>
  <c r="Q4161" i="1" a="1"/>
  <c r="Q4161" i="1" s="1"/>
  <c r="Q4162" i="1" a="1"/>
  <c r="Q4162" i="1" s="1"/>
  <c r="Q4163" i="1" a="1"/>
  <c r="Q4163" i="1" s="1"/>
  <c r="Q4164" i="1" a="1"/>
  <c r="Q4164" i="1" s="1"/>
  <c r="Q4165" i="1" a="1"/>
  <c r="Q4165" i="1" s="1"/>
  <c r="Q4166" i="1" a="1"/>
  <c r="Q4166" i="1" s="1"/>
  <c r="Q4167" i="1" a="1"/>
  <c r="Q4167" i="1" s="1"/>
  <c r="Q4168" i="1" a="1"/>
  <c r="Q4168" i="1" s="1"/>
  <c r="Q4169" i="1" a="1"/>
  <c r="Q4169" i="1" s="1"/>
  <c r="Q4170" i="1" a="1"/>
  <c r="Q4170" i="1" s="1"/>
  <c r="Q4171" i="1" a="1"/>
  <c r="Q4171" i="1" s="1"/>
  <c r="Q4172" i="1" a="1"/>
  <c r="Q4172" i="1" s="1"/>
  <c r="Q4173" i="1" a="1"/>
  <c r="Q4173" i="1" s="1"/>
  <c r="Q4174" i="1" a="1"/>
  <c r="Q4174" i="1" s="1"/>
  <c r="Q4175" i="1" a="1"/>
  <c r="Q4175" i="1" s="1"/>
  <c r="Q4176" i="1" a="1"/>
  <c r="Q4176" i="1" s="1"/>
  <c r="Q4177" i="1" a="1"/>
  <c r="Q4177" i="1" s="1"/>
  <c r="Q4178" i="1" a="1"/>
  <c r="Q4178" i="1" s="1"/>
  <c r="Q4179" i="1" a="1"/>
  <c r="Q4179" i="1" s="1"/>
  <c r="Q4180" i="1" a="1"/>
  <c r="Q4180" i="1" s="1"/>
  <c r="Q4181" i="1" a="1"/>
  <c r="Q4181" i="1" s="1"/>
  <c r="Q4182" i="1" a="1"/>
  <c r="Q4182" i="1" s="1"/>
  <c r="Q4183" i="1" a="1"/>
  <c r="Q4183" i="1" s="1"/>
  <c r="Q4184" i="1" a="1"/>
  <c r="Q4184" i="1" s="1"/>
  <c r="Q4185" i="1" a="1"/>
  <c r="Q4185" i="1" s="1"/>
  <c r="Q4186" i="1" a="1"/>
  <c r="Q4186" i="1" s="1"/>
  <c r="Q4187" i="1" a="1"/>
  <c r="Q4187" i="1" s="1"/>
  <c r="Q4188" i="1" a="1"/>
  <c r="Q4188" i="1" s="1"/>
  <c r="Q4189" i="1" a="1"/>
  <c r="Q4189" i="1" s="1"/>
  <c r="Q4190" i="1" a="1"/>
  <c r="Q4190" i="1" s="1"/>
  <c r="Q4191" i="1" a="1"/>
  <c r="Q4191" i="1" s="1"/>
  <c r="Q4192" i="1" a="1"/>
  <c r="Q4192" i="1" s="1"/>
  <c r="Q4193" i="1" a="1"/>
  <c r="Q4193" i="1" s="1"/>
  <c r="Q4194" i="1" a="1"/>
  <c r="Q4194" i="1" s="1"/>
  <c r="Q4195" i="1" a="1"/>
  <c r="Q4195" i="1" s="1"/>
  <c r="Q4196" i="1" a="1"/>
  <c r="Q4196" i="1" s="1"/>
  <c r="Q4197" i="1" a="1"/>
  <c r="Q4197" i="1" s="1"/>
  <c r="Q4198" i="1" a="1"/>
  <c r="Q4198" i="1" s="1"/>
  <c r="Q4199" i="1" a="1"/>
  <c r="Q4199" i="1" s="1"/>
  <c r="Q4200" i="1" a="1"/>
  <c r="Q4200" i="1" s="1"/>
  <c r="Q4201" i="1" a="1"/>
  <c r="Q4201" i="1" s="1"/>
  <c r="Q4202" i="1" a="1"/>
  <c r="Q4202" i="1" s="1"/>
  <c r="Q4203" i="1" a="1"/>
  <c r="Q4203" i="1" s="1"/>
  <c r="Q4204" i="1" a="1"/>
  <c r="Q4204" i="1" s="1"/>
  <c r="Q4205" i="1" a="1"/>
  <c r="Q4205" i="1" s="1"/>
  <c r="Q4206" i="1" a="1"/>
  <c r="Q4206" i="1" s="1"/>
  <c r="Q4207" i="1" a="1"/>
  <c r="Q4207" i="1" s="1"/>
  <c r="Q4208" i="1" a="1"/>
  <c r="Q4208" i="1" s="1"/>
  <c r="Q4209" i="1" a="1"/>
  <c r="Q4209" i="1" s="1"/>
  <c r="Q4210" i="1" a="1"/>
  <c r="Q4210" i="1" s="1"/>
  <c r="Q4211" i="1" a="1"/>
  <c r="Q4211" i="1" s="1"/>
  <c r="Q4212" i="1" a="1"/>
  <c r="Q4212" i="1" s="1"/>
  <c r="Q4213" i="1" a="1"/>
  <c r="Q4213" i="1" s="1"/>
  <c r="Q4214" i="1" a="1"/>
  <c r="Q4214" i="1" s="1"/>
  <c r="Q4215" i="1" a="1"/>
  <c r="Q4215" i="1" s="1"/>
  <c r="Q4216" i="1" a="1"/>
  <c r="Q4216" i="1" s="1"/>
  <c r="Q4217" i="1" a="1"/>
  <c r="Q4217" i="1" s="1"/>
  <c r="Q4218" i="1" a="1"/>
  <c r="Q4218" i="1" s="1"/>
  <c r="Q4219" i="1" a="1"/>
  <c r="Q4219" i="1" s="1"/>
  <c r="Q4220" i="1" a="1"/>
  <c r="Q4220" i="1" s="1"/>
  <c r="Q4221" i="1" a="1"/>
  <c r="Q4221" i="1" s="1"/>
  <c r="Q4222" i="1" a="1"/>
  <c r="Q4222" i="1" s="1"/>
  <c r="Q4223" i="1" a="1"/>
  <c r="Q4223" i="1" s="1"/>
  <c r="Q4224" i="1" a="1"/>
  <c r="Q4224" i="1" s="1"/>
  <c r="Q4225" i="1" a="1"/>
  <c r="Q4225" i="1" s="1"/>
  <c r="Q4226" i="1" a="1"/>
  <c r="Q4226" i="1" s="1"/>
  <c r="Q4227" i="1" a="1"/>
  <c r="Q4227" i="1" s="1"/>
  <c r="Q4228" i="1" a="1"/>
  <c r="Q4228" i="1" s="1"/>
  <c r="Q4229" i="1" a="1"/>
  <c r="Q4229" i="1" s="1"/>
  <c r="Q4230" i="1" a="1"/>
  <c r="Q4230" i="1" s="1"/>
  <c r="Q4231" i="1" a="1"/>
  <c r="Q4231" i="1" s="1"/>
  <c r="Q4232" i="1" a="1"/>
  <c r="Q4232" i="1" s="1"/>
  <c r="Q4233" i="1" a="1"/>
  <c r="Q4233" i="1" s="1"/>
  <c r="Q4234" i="1" a="1"/>
  <c r="Q4234" i="1" s="1"/>
  <c r="Q4235" i="1" a="1"/>
  <c r="Q4235" i="1" s="1"/>
  <c r="Q4236" i="1" a="1"/>
  <c r="Q4236" i="1" s="1"/>
  <c r="Q4237" i="1" a="1"/>
  <c r="Q4237" i="1" s="1"/>
  <c r="Q4238" i="1" a="1"/>
  <c r="Q4238" i="1" s="1"/>
  <c r="Q4239" i="1" a="1"/>
  <c r="Q4239" i="1" s="1"/>
  <c r="Q4240" i="1" a="1"/>
  <c r="Q4240" i="1" s="1"/>
  <c r="Q4241" i="1" a="1"/>
  <c r="Q4241" i="1" s="1"/>
  <c r="Q4242" i="1" a="1"/>
  <c r="Q4242" i="1" s="1"/>
  <c r="Q4243" i="1" a="1"/>
  <c r="Q4243" i="1" s="1"/>
  <c r="Q4244" i="1" a="1"/>
  <c r="Q4244" i="1" s="1"/>
  <c r="Q4245" i="1" a="1"/>
  <c r="Q4245" i="1" s="1"/>
  <c r="Q4246" i="1" a="1"/>
  <c r="Q4246" i="1" s="1"/>
  <c r="Q4247" i="1" a="1"/>
  <c r="Q4247" i="1" s="1"/>
  <c r="Q4248" i="1" a="1"/>
  <c r="Q4248" i="1" s="1"/>
  <c r="Q4249" i="1" a="1"/>
  <c r="Q4249" i="1" s="1"/>
  <c r="Q4250" i="1" a="1"/>
  <c r="Q4250" i="1" s="1"/>
  <c r="Q4251" i="1" a="1"/>
  <c r="Q4251" i="1" s="1"/>
  <c r="Q4252" i="1" a="1"/>
  <c r="Q4252" i="1" s="1"/>
  <c r="Q4253" i="1" a="1"/>
  <c r="Q4253" i="1" s="1"/>
  <c r="Q4254" i="1" a="1"/>
  <c r="Q4254" i="1" s="1"/>
  <c r="Q4255" i="1" a="1"/>
  <c r="Q4255" i="1" s="1"/>
  <c r="Q4256" i="1" a="1"/>
  <c r="Q4256" i="1" s="1"/>
  <c r="Q4257" i="1" a="1"/>
  <c r="Q4257" i="1" s="1"/>
  <c r="Q4258" i="1" a="1"/>
  <c r="Q4258" i="1" s="1"/>
  <c r="Q4259" i="1" a="1"/>
  <c r="Q4259" i="1" s="1"/>
  <c r="Q4260" i="1" a="1"/>
  <c r="Q4260" i="1" s="1"/>
  <c r="Q4261" i="1" a="1"/>
  <c r="Q4261" i="1" s="1"/>
  <c r="Q4262" i="1" a="1"/>
  <c r="Q4262" i="1" s="1"/>
  <c r="Q4263" i="1" a="1"/>
  <c r="Q4263" i="1" s="1"/>
  <c r="Q4264" i="1" a="1"/>
  <c r="Q4264" i="1" s="1"/>
  <c r="Q4265" i="1" a="1"/>
  <c r="Q4265" i="1" s="1"/>
  <c r="Q4266" i="1" a="1"/>
  <c r="Q4266" i="1" s="1"/>
  <c r="Q4267" i="1" a="1"/>
  <c r="Q4267" i="1" s="1"/>
  <c r="Q4268" i="1" a="1"/>
  <c r="Q4268" i="1" s="1"/>
  <c r="Q4269" i="1" a="1"/>
  <c r="Q4269" i="1" s="1"/>
  <c r="Q4270" i="1" a="1"/>
  <c r="Q4270" i="1" s="1"/>
  <c r="Q4271" i="1" a="1"/>
  <c r="Q4271" i="1" s="1"/>
  <c r="Q4272" i="1" a="1"/>
  <c r="Q4272" i="1" s="1"/>
  <c r="Q4273" i="1" a="1"/>
  <c r="Q4273" i="1" s="1"/>
  <c r="Q4274" i="1" a="1"/>
  <c r="Q4274" i="1" s="1"/>
  <c r="Q4275" i="1" a="1"/>
  <c r="Q4275" i="1" s="1"/>
  <c r="Q4276" i="1" a="1"/>
  <c r="Q4276" i="1" s="1"/>
  <c r="Q4277" i="1" a="1"/>
  <c r="Q4277" i="1" s="1"/>
  <c r="Q4278" i="1" a="1"/>
  <c r="Q4278" i="1" s="1"/>
  <c r="Q4279" i="1" a="1"/>
  <c r="Q4279" i="1" s="1"/>
  <c r="Q4280" i="1" a="1"/>
  <c r="Q4280" i="1" s="1"/>
  <c r="Q4281" i="1" a="1"/>
  <c r="Q4281" i="1" s="1"/>
  <c r="Q4282" i="1" a="1"/>
  <c r="Q4282" i="1" s="1"/>
  <c r="Q4283" i="1" a="1"/>
  <c r="Q4283" i="1" s="1"/>
  <c r="Q4284" i="1" a="1"/>
  <c r="Q4284" i="1" s="1"/>
  <c r="Q4285" i="1" a="1"/>
  <c r="Q4285" i="1" s="1"/>
  <c r="Q4286" i="1" a="1"/>
  <c r="Q4286" i="1" s="1"/>
  <c r="Q4287" i="1" a="1"/>
  <c r="Q4287" i="1" s="1"/>
  <c r="Q4288" i="1" a="1"/>
  <c r="Q4288" i="1" s="1"/>
  <c r="Q4289" i="1" a="1"/>
  <c r="Q4289" i="1" s="1"/>
  <c r="Q4290" i="1" a="1"/>
  <c r="Q4290" i="1" s="1"/>
  <c r="Q4291" i="1" a="1"/>
  <c r="Q4291" i="1" s="1"/>
  <c r="Q4292" i="1" a="1"/>
  <c r="Q4292" i="1" s="1"/>
  <c r="Q4293" i="1" a="1"/>
  <c r="Q4293" i="1" s="1"/>
  <c r="Q4294" i="1" a="1"/>
  <c r="Q4294" i="1" s="1"/>
  <c r="Q4295" i="1" a="1"/>
  <c r="Q4295" i="1" s="1"/>
  <c r="Q4296" i="1" a="1"/>
  <c r="Q4296" i="1" s="1"/>
  <c r="Q4297" i="1" a="1"/>
  <c r="Q4297" i="1" s="1"/>
  <c r="Q4298" i="1" a="1"/>
  <c r="Q4298" i="1" s="1"/>
  <c r="Q4299" i="1" a="1"/>
  <c r="Q4299" i="1" s="1"/>
  <c r="Q4300" i="1" a="1"/>
  <c r="Q4300" i="1" s="1"/>
  <c r="Q4301" i="1" a="1"/>
  <c r="Q4301" i="1" s="1"/>
  <c r="Q4302" i="1" a="1"/>
  <c r="Q4302" i="1" s="1"/>
  <c r="Q4303" i="1" a="1"/>
  <c r="Q4303" i="1" s="1"/>
  <c r="Q4304" i="1" a="1"/>
  <c r="Q4304" i="1" s="1"/>
  <c r="Q4305" i="1" a="1"/>
  <c r="Q4305" i="1" s="1"/>
  <c r="Q4306" i="1" a="1"/>
  <c r="Q4306" i="1" s="1"/>
  <c r="Q4307" i="1" a="1"/>
  <c r="Q4307" i="1" s="1"/>
  <c r="Q4308" i="1" a="1"/>
  <c r="Q4308" i="1" s="1"/>
  <c r="Q4309" i="1" a="1"/>
  <c r="Q4309" i="1" s="1"/>
  <c r="Q4310" i="1" a="1"/>
  <c r="Q4310" i="1" s="1"/>
  <c r="Q4311" i="1" a="1"/>
  <c r="Q4311" i="1" s="1"/>
  <c r="Q4312" i="1" a="1"/>
  <c r="Q4312" i="1" s="1"/>
  <c r="Q4313" i="1" a="1"/>
  <c r="Q4313" i="1" s="1"/>
  <c r="Q4314" i="1" a="1"/>
  <c r="Q4314" i="1" s="1"/>
  <c r="Q4315" i="1" a="1"/>
  <c r="Q4315" i="1" s="1"/>
  <c r="Q4316" i="1" a="1"/>
  <c r="Q4316" i="1" s="1"/>
  <c r="Q4317" i="1" a="1"/>
  <c r="Q4317" i="1" s="1"/>
  <c r="Q4318" i="1" a="1"/>
  <c r="Q4318" i="1" s="1"/>
  <c r="Q4319" i="1" a="1"/>
  <c r="Q4319" i="1" s="1"/>
  <c r="Q4320" i="1" a="1"/>
  <c r="Q4320" i="1" s="1"/>
  <c r="Q4321" i="1" a="1"/>
  <c r="Q4321" i="1" s="1"/>
  <c r="Q4322" i="1" a="1"/>
  <c r="Q4322" i="1" s="1"/>
  <c r="Q4323" i="1" a="1"/>
  <c r="Q4323" i="1" s="1"/>
  <c r="Q4324" i="1" a="1"/>
  <c r="Q4324" i="1" s="1"/>
  <c r="Q4325" i="1" a="1"/>
  <c r="Q4325" i="1" s="1"/>
  <c r="Q4326" i="1" a="1"/>
  <c r="Q4326" i="1" s="1"/>
  <c r="Q4327" i="1" a="1"/>
  <c r="Q4327" i="1" s="1"/>
  <c r="Q4328" i="1" a="1"/>
  <c r="Q4328" i="1" s="1"/>
  <c r="Q4329" i="1" a="1"/>
  <c r="Q4329" i="1" s="1"/>
  <c r="Q4330" i="1" a="1"/>
  <c r="Q4330" i="1" s="1"/>
  <c r="Q4331" i="1" a="1"/>
  <c r="Q4331" i="1" s="1"/>
  <c r="Q4332" i="1" a="1"/>
  <c r="Q4332" i="1" s="1"/>
  <c r="Q4333" i="1" a="1"/>
  <c r="Q4333" i="1" s="1"/>
  <c r="Q4334" i="1" a="1"/>
  <c r="Q4334" i="1" s="1"/>
  <c r="Q4335" i="1" a="1"/>
  <c r="Q4335" i="1" s="1"/>
  <c r="Q4336" i="1" a="1"/>
  <c r="Q4336" i="1" s="1"/>
  <c r="Q4337" i="1" a="1"/>
  <c r="Q4337" i="1" s="1"/>
  <c r="Q4338" i="1" a="1"/>
  <c r="Q4338" i="1" s="1"/>
  <c r="Q4339" i="1" a="1"/>
  <c r="Q4339" i="1" s="1"/>
  <c r="Q4340" i="1" a="1"/>
  <c r="Q4340" i="1" s="1"/>
  <c r="Q4341" i="1" a="1"/>
  <c r="Q4341" i="1" s="1"/>
  <c r="Q4342" i="1" a="1"/>
  <c r="Q4342" i="1" s="1"/>
  <c r="Q4343" i="1" a="1"/>
  <c r="Q4343" i="1" s="1"/>
  <c r="Q4344" i="1" a="1"/>
  <c r="Q4344" i="1" s="1"/>
  <c r="Q4345" i="1" a="1"/>
  <c r="Q4345" i="1" s="1"/>
  <c r="Q4346" i="1" a="1"/>
  <c r="Q4346" i="1" s="1"/>
  <c r="Q4347" i="1" a="1"/>
  <c r="Q4347" i="1" s="1"/>
  <c r="Q4348" i="1" a="1"/>
  <c r="Q4348" i="1" s="1"/>
  <c r="Q4349" i="1" a="1"/>
  <c r="Q4349" i="1" s="1"/>
  <c r="Q4350" i="1" a="1"/>
  <c r="Q4350" i="1" s="1"/>
  <c r="Q4351" i="1" a="1"/>
  <c r="Q4351" i="1" s="1"/>
  <c r="Q4352" i="1" a="1"/>
  <c r="Q4352" i="1" s="1"/>
  <c r="Q4353" i="1" a="1"/>
  <c r="Q4353" i="1" s="1"/>
  <c r="Q4354" i="1" a="1"/>
  <c r="Q4354" i="1" s="1"/>
  <c r="Q4355" i="1" a="1"/>
  <c r="Q4355" i="1" s="1"/>
  <c r="Q4356" i="1" a="1"/>
  <c r="Q4356" i="1" s="1"/>
  <c r="Q4357" i="1" a="1"/>
  <c r="Q4357" i="1" s="1"/>
  <c r="Q4358" i="1" a="1"/>
  <c r="Q4358" i="1" s="1"/>
  <c r="Q4359" i="1" a="1"/>
  <c r="Q4359" i="1" s="1"/>
  <c r="Q4360" i="1" a="1"/>
  <c r="Q4360" i="1" s="1"/>
  <c r="Q4361" i="1" a="1"/>
  <c r="Q4361" i="1" s="1"/>
  <c r="Q4362" i="1" a="1"/>
  <c r="Q4362" i="1" s="1"/>
  <c r="Q4363" i="1" a="1"/>
  <c r="Q4363" i="1" s="1"/>
  <c r="Q4364" i="1" a="1"/>
  <c r="Q4364" i="1" s="1"/>
  <c r="Q4365" i="1" a="1"/>
  <c r="Q4365" i="1" s="1"/>
  <c r="Q4366" i="1" a="1"/>
  <c r="Q4366" i="1" s="1"/>
  <c r="Q4367" i="1" a="1"/>
  <c r="Q4367" i="1" s="1"/>
  <c r="Q4368" i="1" a="1"/>
  <c r="Q4368" i="1" s="1"/>
  <c r="Q4369" i="1" a="1"/>
  <c r="Q4369" i="1" s="1"/>
  <c r="Q4370" i="1" a="1"/>
  <c r="Q4370" i="1" s="1"/>
  <c r="Q4371" i="1" a="1"/>
  <c r="Q4371" i="1" s="1"/>
  <c r="Q4372" i="1" a="1"/>
  <c r="Q4372" i="1" s="1"/>
  <c r="Q4373" i="1" a="1"/>
  <c r="Q4373" i="1" s="1"/>
  <c r="Q4374" i="1" a="1"/>
  <c r="Q4374" i="1" s="1"/>
  <c r="Q4375" i="1" a="1"/>
  <c r="Q4375" i="1" s="1"/>
  <c r="Q4376" i="1" a="1"/>
  <c r="Q4376" i="1" s="1"/>
  <c r="Q4377" i="1" a="1"/>
  <c r="Q4377" i="1" s="1"/>
  <c r="Q4378" i="1" a="1"/>
  <c r="Q4378" i="1" s="1"/>
  <c r="Q4379" i="1" a="1"/>
  <c r="Q4379" i="1" s="1"/>
  <c r="Q4380" i="1" a="1"/>
  <c r="Q4380" i="1" s="1"/>
  <c r="Q4381" i="1" a="1"/>
  <c r="Q4381" i="1" s="1"/>
  <c r="Q4382" i="1" a="1"/>
  <c r="Q4382" i="1" s="1"/>
  <c r="Q4383" i="1" a="1"/>
  <c r="Q4383" i="1" s="1"/>
  <c r="Q4384" i="1" a="1"/>
  <c r="Q4384" i="1" s="1"/>
  <c r="Q4385" i="1" a="1"/>
  <c r="Q4385" i="1" s="1"/>
  <c r="Q4386" i="1" a="1"/>
  <c r="Q4386" i="1" s="1"/>
  <c r="Q4387" i="1" a="1"/>
  <c r="Q4387" i="1" s="1"/>
  <c r="Q4388" i="1" a="1"/>
  <c r="Q4388" i="1" s="1"/>
  <c r="Q4389" i="1" a="1"/>
  <c r="Q4389" i="1" s="1"/>
  <c r="Q4390" i="1" a="1"/>
  <c r="Q4390" i="1" s="1"/>
  <c r="Q4391" i="1" a="1"/>
  <c r="Q4391" i="1" s="1"/>
  <c r="Q4392" i="1" a="1"/>
  <c r="Q4392" i="1" s="1"/>
  <c r="Q4393" i="1" a="1"/>
  <c r="Q4393" i="1" s="1"/>
  <c r="Q4394" i="1" a="1"/>
  <c r="Q4394" i="1" s="1"/>
  <c r="Q4395" i="1" a="1"/>
  <c r="Q4395" i="1" s="1"/>
  <c r="Q4396" i="1" a="1"/>
  <c r="Q4396" i="1" s="1"/>
  <c r="Q4397" i="1" a="1"/>
  <c r="Q4397" i="1" s="1"/>
  <c r="Q4398" i="1" a="1"/>
  <c r="Q4398" i="1" s="1"/>
  <c r="Q4399" i="1" a="1"/>
  <c r="Q4399" i="1" s="1"/>
  <c r="Q4400" i="1" a="1"/>
  <c r="Q4400" i="1" s="1"/>
  <c r="Q4401" i="1" a="1"/>
  <c r="Q4401" i="1" s="1"/>
  <c r="Q4402" i="1" a="1"/>
  <c r="Q4402" i="1" s="1"/>
  <c r="Q4403" i="1" a="1"/>
  <c r="Q4403" i="1" s="1"/>
  <c r="Q4404" i="1" a="1"/>
  <c r="Q4404" i="1" s="1"/>
  <c r="Q4405" i="1" a="1"/>
  <c r="Q4405" i="1" s="1"/>
  <c r="Q4406" i="1" a="1"/>
  <c r="Q4406" i="1" s="1"/>
  <c r="Q4407" i="1" a="1"/>
  <c r="Q4407" i="1" s="1"/>
  <c r="Q4408" i="1" a="1"/>
  <c r="Q4408" i="1" s="1"/>
  <c r="Q4409" i="1" a="1"/>
  <c r="Q4409" i="1" s="1"/>
  <c r="Q4410" i="1" a="1"/>
  <c r="Q4410" i="1" s="1"/>
  <c r="Q4411" i="1" a="1"/>
  <c r="Q4411" i="1" s="1"/>
  <c r="Q4412" i="1" a="1"/>
  <c r="Q4412" i="1" s="1"/>
  <c r="Q4413" i="1" a="1"/>
  <c r="Q4413" i="1" s="1"/>
  <c r="Q4414" i="1" a="1"/>
  <c r="Q4414" i="1" s="1"/>
  <c r="Q4415" i="1" a="1"/>
  <c r="Q4415" i="1" s="1"/>
  <c r="Q4416" i="1" a="1"/>
  <c r="Q4416" i="1" s="1"/>
  <c r="Q4417" i="1" a="1"/>
  <c r="Q4417" i="1" s="1"/>
  <c r="Q4418" i="1" a="1"/>
  <c r="Q4418" i="1" s="1"/>
  <c r="Q4419" i="1" a="1"/>
  <c r="Q4419" i="1" s="1"/>
  <c r="Q4420" i="1" a="1"/>
  <c r="Q4420" i="1" s="1"/>
  <c r="Q4421" i="1" a="1"/>
  <c r="Q4421" i="1" s="1"/>
  <c r="Q4422" i="1" a="1"/>
  <c r="Q4422" i="1" s="1"/>
  <c r="Q4423" i="1" a="1"/>
  <c r="Q4423" i="1" s="1"/>
  <c r="Q4424" i="1" a="1"/>
  <c r="Q4424" i="1" s="1"/>
  <c r="Q4425" i="1" a="1"/>
  <c r="Q4425" i="1" s="1"/>
  <c r="Q4426" i="1" a="1"/>
  <c r="Q4426" i="1" s="1"/>
  <c r="Q4427" i="1" a="1"/>
  <c r="Q4427" i="1" s="1"/>
  <c r="Q4428" i="1" a="1"/>
  <c r="Q4428" i="1" s="1"/>
  <c r="Q4429" i="1" a="1"/>
  <c r="Q4429" i="1" s="1"/>
  <c r="Q4430" i="1" a="1"/>
  <c r="Q4430" i="1" s="1"/>
  <c r="Q4431" i="1" a="1"/>
  <c r="Q4431" i="1" s="1"/>
  <c r="Q4432" i="1" a="1"/>
  <c r="Q4432" i="1" s="1"/>
  <c r="Q4433" i="1" a="1"/>
  <c r="Q4433" i="1" s="1"/>
  <c r="Q4434" i="1" a="1"/>
  <c r="Q4434" i="1" s="1"/>
  <c r="Q4435" i="1" a="1"/>
  <c r="Q4435" i="1" s="1"/>
  <c r="Q4436" i="1" a="1"/>
  <c r="Q4436" i="1" s="1"/>
  <c r="Q4437" i="1" a="1"/>
  <c r="Q4437" i="1" s="1"/>
  <c r="Q4438" i="1" a="1"/>
  <c r="Q4438" i="1" s="1"/>
  <c r="Q4439" i="1" a="1"/>
  <c r="Q4439" i="1" s="1"/>
  <c r="Q4440" i="1" a="1"/>
  <c r="Q4440" i="1" s="1"/>
  <c r="Q4441" i="1" a="1"/>
  <c r="Q4441" i="1" s="1"/>
  <c r="Q4442" i="1" a="1"/>
  <c r="Q4442" i="1" s="1"/>
  <c r="Q4443" i="1" a="1"/>
  <c r="Q4443" i="1" s="1"/>
  <c r="Q4444" i="1" a="1"/>
  <c r="Q4444" i="1" s="1"/>
  <c r="Q4445" i="1" a="1"/>
  <c r="Q4445" i="1" s="1"/>
  <c r="Q4446" i="1" a="1"/>
  <c r="Q4446" i="1" s="1"/>
  <c r="Q4447" i="1" a="1"/>
  <c r="Q4447" i="1" s="1"/>
  <c r="Q4448" i="1" a="1"/>
  <c r="Q4448" i="1" s="1"/>
  <c r="Q4449" i="1" a="1"/>
  <c r="Q4449" i="1" s="1"/>
  <c r="Q4450" i="1" a="1"/>
  <c r="Q4450" i="1" s="1"/>
  <c r="Q4451" i="1" a="1"/>
  <c r="Q4451" i="1" s="1"/>
  <c r="Q4452" i="1" a="1"/>
  <c r="Q4452" i="1" s="1"/>
  <c r="Q4453" i="1" a="1"/>
  <c r="Q4453" i="1" s="1"/>
  <c r="Q4454" i="1" a="1"/>
  <c r="Q4454" i="1" s="1"/>
  <c r="Q4455" i="1" a="1"/>
  <c r="Q4455" i="1" s="1"/>
  <c r="Q4456" i="1" a="1"/>
  <c r="Q4456" i="1" s="1"/>
  <c r="Q4457" i="1" a="1"/>
  <c r="Q4457" i="1" s="1"/>
  <c r="Q4458" i="1" a="1"/>
  <c r="Q4458" i="1" s="1"/>
  <c r="Q4459" i="1" a="1"/>
  <c r="Q4459" i="1" s="1"/>
  <c r="Q4460" i="1" a="1"/>
  <c r="Q4460" i="1" s="1"/>
  <c r="Q4461" i="1" a="1"/>
  <c r="Q4461" i="1" s="1"/>
  <c r="Q4462" i="1" a="1"/>
  <c r="Q4462" i="1" s="1"/>
  <c r="Q4463" i="1" a="1"/>
  <c r="Q4463" i="1" s="1"/>
  <c r="Q4464" i="1" a="1"/>
  <c r="Q4464" i="1" s="1"/>
  <c r="Q4465" i="1" a="1"/>
  <c r="Q4465" i="1" s="1"/>
  <c r="Q4466" i="1" a="1"/>
  <c r="Q4466" i="1" s="1"/>
  <c r="Q4467" i="1" a="1"/>
  <c r="Q4467" i="1" s="1"/>
  <c r="Q4468" i="1" a="1"/>
  <c r="Q4468" i="1" s="1"/>
  <c r="Q4469" i="1" a="1"/>
  <c r="Q4469" i="1" s="1"/>
  <c r="Q4470" i="1" a="1"/>
  <c r="Q4470" i="1" s="1"/>
  <c r="Q4471" i="1" a="1"/>
  <c r="Q4471" i="1" s="1"/>
  <c r="Q4472" i="1" a="1"/>
  <c r="Q4472" i="1" s="1"/>
  <c r="Q4473" i="1" a="1"/>
  <c r="Q4473" i="1" s="1"/>
  <c r="Q4474" i="1" a="1"/>
  <c r="Q4474" i="1" s="1"/>
  <c r="Q4475" i="1" a="1"/>
  <c r="Q4475" i="1" s="1"/>
  <c r="Q4476" i="1" a="1"/>
  <c r="Q4476" i="1" s="1"/>
  <c r="Q4477" i="1" a="1"/>
  <c r="Q4477" i="1" s="1"/>
  <c r="Q4478" i="1" a="1"/>
  <c r="Q4478" i="1" s="1"/>
  <c r="Q4479" i="1" a="1"/>
  <c r="Q4479" i="1" s="1"/>
  <c r="Q4480" i="1" a="1"/>
  <c r="Q4480" i="1" s="1"/>
  <c r="Q4481" i="1" a="1"/>
  <c r="Q4481" i="1" s="1"/>
  <c r="Q4482" i="1" a="1"/>
  <c r="Q4482" i="1" s="1"/>
  <c r="Q4483" i="1" a="1"/>
  <c r="Q4483" i="1" s="1"/>
  <c r="Q4484" i="1" a="1"/>
  <c r="Q4484" i="1" s="1"/>
  <c r="Q4485" i="1" a="1"/>
  <c r="Q4485" i="1" s="1"/>
  <c r="Q4486" i="1" a="1"/>
  <c r="Q4486" i="1" s="1"/>
  <c r="Q4487" i="1" a="1"/>
  <c r="Q4487" i="1" s="1"/>
  <c r="Q4488" i="1" a="1"/>
  <c r="Q4488" i="1" s="1"/>
  <c r="Q4489" i="1" a="1"/>
  <c r="Q4489" i="1" s="1"/>
  <c r="Q4490" i="1" a="1"/>
  <c r="Q4490" i="1" s="1"/>
  <c r="Q4491" i="1" a="1"/>
  <c r="Q4491" i="1" s="1"/>
  <c r="Q4492" i="1" a="1"/>
  <c r="Q4492" i="1" s="1"/>
  <c r="Q4493" i="1" a="1"/>
  <c r="Q4493" i="1" s="1"/>
  <c r="Q4494" i="1" a="1"/>
  <c r="Q4494" i="1" s="1"/>
  <c r="Q4495" i="1" a="1"/>
  <c r="Q4495" i="1" s="1"/>
  <c r="Q4496" i="1" a="1"/>
  <c r="Q4496" i="1" s="1"/>
  <c r="Q4497" i="1" a="1"/>
  <c r="Q4497" i="1" s="1"/>
  <c r="Q4498" i="1" a="1"/>
  <c r="Q4498" i="1" s="1"/>
  <c r="Q4499" i="1" a="1"/>
  <c r="Q4499" i="1" s="1"/>
  <c r="Q4500" i="1" a="1"/>
  <c r="Q4500" i="1" s="1"/>
  <c r="Q4501" i="1" a="1"/>
  <c r="Q4501" i="1" s="1"/>
  <c r="Q4502" i="1" a="1"/>
  <c r="Q4502" i="1" s="1"/>
  <c r="Q4503" i="1" a="1"/>
  <c r="Q4503" i="1" s="1"/>
  <c r="Q4504" i="1" a="1"/>
  <c r="Q4504" i="1" s="1"/>
  <c r="Q4505" i="1" a="1"/>
  <c r="Q4505" i="1" s="1"/>
  <c r="Q4506" i="1" a="1"/>
  <c r="Q4506" i="1" s="1"/>
  <c r="Q4507" i="1" a="1"/>
  <c r="Q4507" i="1" s="1"/>
  <c r="Q4508" i="1" a="1"/>
  <c r="Q4508" i="1" s="1"/>
  <c r="Q4509" i="1" a="1"/>
  <c r="Q4509" i="1" s="1"/>
  <c r="Q4510" i="1" a="1"/>
  <c r="Q4510" i="1" s="1"/>
  <c r="Q4511" i="1" a="1"/>
  <c r="Q4511" i="1" s="1"/>
  <c r="Q4512" i="1" a="1"/>
  <c r="Q4512" i="1" s="1"/>
  <c r="Q4513" i="1" a="1"/>
  <c r="Q4513" i="1" s="1"/>
  <c r="Q4514" i="1" a="1"/>
  <c r="Q4514" i="1" s="1"/>
  <c r="Q4515" i="1" a="1"/>
  <c r="Q4515" i="1" s="1"/>
  <c r="Q4516" i="1" a="1"/>
  <c r="Q4516" i="1" s="1"/>
  <c r="Q4517" i="1" a="1"/>
  <c r="Q4517" i="1" s="1"/>
  <c r="Q4518" i="1" a="1"/>
  <c r="Q4518" i="1" s="1"/>
  <c r="Q4519" i="1" a="1"/>
  <c r="Q4519" i="1" s="1"/>
  <c r="Q4520" i="1" a="1"/>
  <c r="Q4520" i="1" s="1"/>
  <c r="Q4521" i="1" a="1"/>
  <c r="Q4521" i="1" s="1"/>
  <c r="Q4522" i="1" a="1"/>
  <c r="Q4522" i="1" s="1"/>
  <c r="Q4523" i="1" a="1"/>
  <c r="Q4523" i="1" s="1"/>
  <c r="Q4524" i="1" a="1"/>
  <c r="Q4524" i="1" s="1"/>
  <c r="Q4525" i="1" a="1"/>
  <c r="Q4525" i="1" s="1"/>
  <c r="Q4526" i="1" a="1"/>
  <c r="Q4526" i="1" s="1"/>
  <c r="Q4527" i="1" a="1"/>
  <c r="Q4527" i="1" s="1"/>
  <c r="Q4528" i="1" a="1"/>
  <c r="Q4528" i="1" s="1"/>
  <c r="Q4529" i="1" a="1"/>
  <c r="Q4529" i="1" s="1"/>
  <c r="Q4530" i="1" a="1"/>
  <c r="Q4530" i="1" s="1"/>
  <c r="Q4531" i="1" a="1"/>
  <c r="Q4531" i="1" s="1"/>
  <c r="Q4532" i="1" a="1"/>
  <c r="Q4532" i="1" s="1"/>
  <c r="Q4533" i="1" a="1"/>
  <c r="Q4533" i="1" s="1"/>
  <c r="Q4534" i="1" a="1"/>
  <c r="Q4534" i="1" s="1"/>
  <c r="Q4535" i="1" a="1"/>
  <c r="Q4535" i="1" s="1"/>
  <c r="Q4536" i="1" a="1"/>
  <c r="Q4536" i="1" s="1"/>
  <c r="Q4537" i="1" a="1"/>
  <c r="Q4537" i="1" s="1"/>
  <c r="Q4538" i="1" a="1"/>
  <c r="Q4538" i="1" s="1"/>
  <c r="Q4539" i="1" a="1"/>
  <c r="Q4539" i="1" s="1"/>
  <c r="Q4540" i="1" a="1"/>
  <c r="Q4540" i="1" s="1"/>
  <c r="Q4541" i="1" a="1"/>
  <c r="Q4541" i="1" s="1"/>
  <c r="Q4542" i="1" a="1"/>
  <c r="Q4542" i="1" s="1"/>
  <c r="Q4543" i="1" a="1"/>
  <c r="Q4543" i="1" s="1"/>
  <c r="Q4544" i="1" a="1"/>
  <c r="Q4544" i="1" s="1"/>
  <c r="Q4545" i="1" a="1"/>
  <c r="Q4545" i="1" s="1"/>
  <c r="Q4546" i="1" a="1"/>
  <c r="Q4546" i="1" s="1"/>
  <c r="Q4547" i="1" a="1"/>
  <c r="Q4547" i="1" s="1"/>
  <c r="Q4548" i="1" a="1"/>
  <c r="Q4548" i="1" s="1"/>
  <c r="Q4549" i="1" a="1"/>
  <c r="Q4549" i="1" s="1"/>
  <c r="Q4550" i="1" a="1"/>
  <c r="Q4550" i="1" s="1"/>
  <c r="Q4551" i="1" a="1"/>
  <c r="Q4551" i="1" s="1"/>
  <c r="Q4552" i="1" a="1"/>
  <c r="Q4552" i="1" s="1"/>
  <c r="Q4553" i="1" a="1"/>
  <c r="Q4553" i="1" s="1"/>
  <c r="Q4554" i="1" a="1"/>
  <c r="Q4554" i="1" s="1"/>
  <c r="Q4555" i="1" a="1"/>
  <c r="Q4555" i="1" s="1"/>
  <c r="Q4556" i="1" a="1"/>
  <c r="Q4556" i="1" s="1"/>
  <c r="Q4557" i="1" a="1"/>
  <c r="Q4557" i="1" s="1"/>
  <c r="Q4558" i="1" a="1"/>
  <c r="Q4558" i="1" s="1"/>
  <c r="Q4559" i="1" a="1"/>
  <c r="Q4559" i="1" s="1"/>
  <c r="Q4560" i="1" a="1"/>
  <c r="Q4560" i="1" s="1"/>
  <c r="Q4561" i="1" a="1"/>
  <c r="Q4561" i="1" s="1"/>
  <c r="Q4562" i="1" a="1"/>
  <c r="Q4562" i="1" s="1"/>
  <c r="Q4563" i="1" a="1"/>
  <c r="Q4563" i="1" s="1"/>
  <c r="Q4564" i="1" a="1"/>
  <c r="Q4564" i="1" s="1"/>
  <c r="Q4565" i="1" a="1"/>
  <c r="Q4565" i="1" s="1"/>
  <c r="Q4566" i="1" a="1"/>
  <c r="Q4566" i="1" s="1"/>
  <c r="Q4567" i="1" a="1"/>
  <c r="Q4567" i="1" s="1"/>
  <c r="Q4568" i="1" a="1"/>
  <c r="Q4568" i="1" s="1"/>
  <c r="Q4569" i="1" a="1"/>
  <c r="Q4569" i="1" s="1"/>
  <c r="Q4570" i="1" a="1"/>
  <c r="Q4570" i="1" s="1"/>
  <c r="Q4571" i="1" a="1"/>
  <c r="Q4571" i="1" s="1"/>
  <c r="Q4572" i="1" a="1"/>
  <c r="Q4572" i="1" s="1"/>
  <c r="Q4573" i="1" a="1"/>
  <c r="Q4573" i="1" s="1"/>
  <c r="Q4574" i="1" a="1"/>
  <c r="Q4574" i="1" s="1"/>
  <c r="Q4575" i="1" a="1"/>
  <c r="Q4575" i="1" s="1"/>
  <c r="Q4576" i="1" a="1"/>
  <c r="Q4576" i="1" s="1"/>
  <c r="Q4577" i="1" a="1"/>
  <c r="Q4577" i="1" s="1"/>
  <c r="Q4578" i="1" a="1"/>
  <c r="Q4578" i="1" s="1"/>
  <c r="Q4579" i="1" a="1"/>
  <c r="Q4579" i="1" s="1"/>
  <c r="Q4580" i="1" a="1"/>
  <c r="Q4580" i="1" s="1"/>
  <c r="Q4581" i="1" a="1"/>
  <c r="Q4581" i="1" s="1"/>
  <c r="Q4582" i="1" a="1"/>
  <c r="Q4582" i="1" s="1"/>
  <c r="Q4583" i="1" a="1"/>
  <c r="Q4583" i="1" s="1"/>
  <c r="Q4584" i="1" a="1"/>
  <c r="Q4584" i="1" s="1"/>
  <c r="Q4585" i="1" a="1"/>
  <c r="Q4585" i="1" s="1"/>
  <c r="Q4586" i="1" a="1"/>
  <c r="Q4586" i="1" s="1"/>
  <c r="Q4587" i="1" a="1"/>
  <c r="Q4587" i="1" s="1"/>
  <c r="Q4588" i="1" a="1"/>
  <c r="Q4588" i="1" s="1"/>
  <c r="Q4589" i="1" a="1"/>
  <c r="Q4589" i="1" s="1"/>
  <c r="Q4590" i="1" a="1"/>
  <c r="Q4590" i="1" s="1"/>
  <c r="Q4591" i="1" a="1"/>
  <c r="Q4591" i="1" s="1"/>
  <c r="Q4592" i="1" a="1"/>
  <c r="Q4592" i="1" s="1"/>
  <c r="Q4593" i="1" a="1"/>
  <c r="Q4593" i="1" s="1"/>
  <c r="Q4594" i="1" a="1"/>
  <c r="Q4594" i="1" s="1"/>
  <c r="Q4595" i="1" a="1"/>
  <c r="Q4595" i="1" s="1"/>
  <c r="Q4596" i="1" a="1"/>
  <c r="Q4596" i="1" s="1"/>
  <c r="Q4597" i="1" a="1"/>
  <c r="Q4597" i="1" s="1"/>
  <c r="Q4598" i="1" a="1"/>
  <c r="Q4598" i="1" s="1"/>
  <c r="Q4599" i="1" a="1"/>
  <c r="Q4599" i="1" s="1"/>
  <c r="Q4600" i="1" a="1"/>
  <c r="Q4600" i="1" s="1"/>
  <c r="Q4601" i="1" a="1"/>
  <c r="Q4601" i="1" s="1"/>
  <c r="Q4602" i="1" a="1"/>
  <c r="Q4602" i="1" s="1"/>
  <c r="Q4603" i="1" a="1"/>
  <c r="Q4603" i="1" s="1"/>
  <c r="Q4604" i="1" a="1"/>
  <c r="Q4604" i="1" s="1"/>
  <c r="Q4605" i="1" a="1"/>
  <c r="Q4605" i="1" s="1"/>
  <c r="Q4606" i="1" a="1"/>
  <c r="Q4606" i="1" s="1"/>
  <c r="Q4607" i="1" a="1"/>
  <c r="Q4607" i="1" s="1"/>
  <c r="Q4608" i="1" a="1"/>
  <c r="Q4608" i="1" s="1"/>
  <c r="Q4609" i="1" a="1"/>
  <c r="Q4609" i="1" s="1"/>
  <c r="Q4610" i="1" a="1"/>
  <c r="Q4610" i="1" s="1"/>
  <c r="Q4611" i="1" a="1"/>
  <c r="Q4611" i="1" s="1"/>
  <c r="Q4612" i="1" a="1"/>
  <c r="Q4612" i="1" s="1"/>
  <c r="Q4613" i="1" a="1"/>
  <c r="Q4613" i="1" s="1"/>
  <c r="Q4614" i="1" a="1"/>
  <c r="Q4614" i="1" s="1"/>
  <c r="Q4615" i="1" a="1"/>
  <c r="Q4615" i="1" s="1"/>
  <c r="Q4616" i="1" a="1"/>
  <c r="Q4616" i="1" s="1"/>
  <c r="Q4617" i="1" a="1"/>
  <c r="Q4617" i="1" s="1"/>
  <c r="Q4618" i="1" a="1"/>
  <c r="Q4618" i="1" s="1"/>
  <c r="Q4619" i="1" a="1"/>
  <c r="Q4619" i="1" s="1"/>
  <c r="Q4620" i="1" a="1"/>
  <c r="Q4620" i="1" s="1"/>
  <c r="Q4621" i="1" a="1"/>
  <c r="Q4621" i="1" s="1"/>
  <c r="Q4622" i="1" a="1"/>
  <c r="Q4622" i="1" s="1"/>
  <c r="Q4623" i="1" a="1"/>
  <c r="Q4623" i="1" s="1"/>
  <c r="Q4624" i="1" a="1"/>
  <c r="Q4624" i="1" s="1"/>
  <c r="Q4625" i="1" a="1"/>
  <c r="Q4625" i="1" s="1"/>
  <c r="Q4626" i="1" a="1"/>
  <c r="Q4626" i="1" s="1"/>
  <c r="Q4627" i="1" a="1"/>
  <c r="Q4627" i="1" s="1"/>
  <c r="Q4628" i="1" a="1"/>
  <c r="Q4628" i="1" s="1"/>
  <c r="Q4629" i="1" a="1"/>
  <c r="Q4629" i="1" s="1"/>
  <c r="Q4630" i="1" a="1"/>
  <c r="Q4630" i="1" s="1"/>
  <c r="Q4631" i="1" a="1"/>
  <c r="Q4631" i="1" s="1"/>
  <c r="Q4632" i="1" a="1"/>
  <c r="Q4632" i="1" s="1"/>
  <c r="Q4633" i="1" a="1"/>
  <c r="Q4633" i="1" s="1"/>
  <c r="Q4634" i="1" a="1"/>
  <c r="Q4634" i="1" s="1"/>
  <c r="Q4635" i="1" a="1"/>
  <c r="Q4635" i="1" s="1"/>
  <c r="Q4636" i="1" a="1"/>
  <c r="Q4636" i="1" s="1"/>
  <c r="Q4637" i="1" a="1"/>
  <c r="Q4637" i="1" s="1"/>
  <c r="Q4638" i="1" a="1"/>
  <c r="Q4638" i="1" s="1"/>
  <c r="Q4639" i="1" a="1"/>
  <c r="Q4639" i="1" s="1"/>
  <c r="Q4640" i="1" a="1"/>
  <c r="Q4640" i="1" s="1"/>
  <c r="Q4641" i="1" a="1"/>
  <c r="Q4641" i="1" s="1"/>
  <c r="Q4642" i="1" a="1"/>
  <c r="Q4642" i="1" s="1"/>
  <c r="Q4643" i="1" a="1"/>
  <c r="Q4643" i="1" s="1"/>
  <c r="Q4644" i="1" a="1"/>
  <c r="Q4644" i="1" s="1"/>
  <c r="Q4645" i="1" a="1"/>
  <c r="Q4645" i="1" s="1"/>
  <c r="Q4646" i="1" a="1"/>
  <c r="Q4646" i="1" s="1"/>
  <c r="Q4647" i="1" a="1"/>
  <c r="Q4647" i="1" s="1"/>
  <c r="Q4648" i="1" a="1"/>
  <c r="Q4648" i="1" s="1"/>
  <c r="Q4649" i="1" a="1"/>
  <c r="Q4649" i="1" s="1"/>
  <c r="Q4650" i="1" a="1"/>
  <c r="Q4650" i="1" s="1"/>
  <c r="Q4651" i="1" a="1"/>
  <c r="Q4651" i="1" s="1"/>
  <c r="Q4652" i="1" a="1"/>
  <c r="Q4652" i="1" s="1"/>
  <c r="Q4653" i="1" a="1"/>
  <c r="Q4653" i="1" s="1"/>
  <c r="Q4654" i="1" a="1"/>
  <c r="Q4654" i="1" s="1"/>
  <c r="Q4655" i="1" a="1"/>
  <c r="Q4655" i="1" s="1"/>
  <c r="Q4656" i="1" a="1"/>
  <c r="Q4656" i="1" s="1"/>
  <c r="Q4657" i="1" a="1"/>
  <c r="Q4657" i="1" s="1"/>
  <c r="Q4658" i="1" a="1"/>
  <c r="Q4658" i="1" s="1"/>
  <c r="Q4659" i="1" a="1"/>
  <c r="Q4659" i="1" s="1"/>
  <c r="Q4660" i="1" a="1"/>
  <c r="Q4660" i="1" s="1"/>
  <c r="Q4661" i="1" a="1"/>
  <c r="Q4661" i="1" s="1"/>
  <c r="Q4662" i="1" a="1"/>
  <c r="Q4662" i="1" s="1"/>
  <c r="Q4663" i="1" a="1"/>
  <c r="Q4663" i="1" s="1"/>
  <c r="Q4664" i="1" a="1"/>
  <c r="Q4664" i="1" s="1"/>
  <c r="Q4665" i="1" a="1"/>
  <c r="Q4665" i="1" s="1"/>
  <c r="Q4666" i="1" a="1"/>
  <c r="Q4666" i="1" s="1"/>
  <c r="Q4667" i="1" a="1"/>
  <c r="Q4667" i="1" s="1"/>
  <c r="Q4668" i="1" a="1"/>
  <c r="Q4668" i="1" s="1"/>
  <c r="Q4669" i="1" a="1"/>
  <c r="Q4669" i="1" s="1"/>
  <c r="Q4670" i="1" a="1"/>
  <c r="Q4670" i="1" s="1"/>
  <c r="Q4671" i="1" a="1"/>
  <c r="Q4671" i="1" s="1"/>
  <c r="Q4672" i="1" a="1"/>
  <c r="Q4672" i="1" s="1"/>
  <c r="Q4673" i="1" a="1"/>
  <c r="Q4673" i="1" s="1"/>
  <c r="Q4674" i="1" a="1"/>
  <c r="Q4674" i="1" s="1"/>
  <c r="Q4675" i="1" a="1"/>
  <c r="Q4675" i="1" s="1"/>
  <c r="Q4676" i="1" a="1"/>
  <c r="Q4676" i="1" s="1"/>
  <c r="Q4677" i="1" a="1"/>
  <c r="Q4677" i="1" s="1"/>
  <c r="Q4678" i="1" a="1"/>
  <c r="Q4678" i="1" s="1"/>
  <c r="Q4679" i="1" a="1"/>
  <c r="Q4679" i="1" s="1"/>
  <c r="Q4680" i="1" a="1"/>
  <c r="Q4680" i="1" s="1"/>
  <c r="Q4681" i="1" a="1"/>
  <c r="Q4681" i="1" s="1"/>
  <c r="Q4682" i="1" a="1"/>
  <c r="Q4682" i="1" s="1"/>
  <c r="Q4683" i="1" a="1"/>
  <c r="Q4683" i="1" s="1"/>
  <c r="Q4684" i="1" a="1"/>
  <c r="Q4684" i="1" s="1"/>
  <c r="Q4685" i="1" a="1"/>
  <c r="Q4685" i="1" s="1"/>
  <c r="Q4686" i="1" a="1"/>
  <c r="Q4686" i="1" s="1"/>
  <c r="Q4687" i="1" a="1"/>
  <c r="Q4687" i="1" s="1"/>
  <c r="Q4688" i="1" a="1"/>
  <c r="Q4688" i="1" s="1"/>
  <c r="Q4689" i="1" a="1"/>
  <c r="Q4689" i="1" s="1"/>
  <c r="Q4690" i="1" a="1"/>
  <c r="Q4690" i="1" s="1"/>
  <c r="Q4691" i="1" a="1"/>
  <c r="Q4691" i="1" s="1"/>
  <c r="Q4692" i="1" a="1"/>
  <c r="Q4692" i="1" s="1"/>
  <c r="Q4693" i="1" a="1"/>
  <c r="Q4693" i="1" s="1"/>
  <c r="Q4694" i="1" a="1"/>
  <c r="Q4694" i="1" s="1"/>
  <c r="Q4695" i="1" a="1"/>
  <c r="Q4695" i="1" s="1"/>
  <c r="Q4696" i="1" a="1"/>
  <c r="Q4696" i="1" s="1"/>
  <c r="Q4697" i="1" a="1"/>
  <c r="Q4697" i="1" s="1"/>
  <c r="Q4698" i="1" a="1"/>
  <c r="Q4698" i="1" s="1"/>
  <c r="Q4699" i="1" a="1"/>
  <c r="Q4699" i="1" s="1"/>
  <c r="Q4700" i="1" a="1"/>
  <c r="Q4700" i="1" s="1"/>
  <c r="Q4701" i="1" a="1"/>
  <c r="Q4701" i="1" s="1"/>
  <c r="Q4702" i="1" a="1"/>
  <c r="Q4702" i="1" s="1"/>
  <c r="Q4703" i="1" a="1"/>
  <c r="Q4703" i="1" s="1"/>
  <c r="Q4704" i="1" a="1"/>
  <c r="Q4704" i="1" s="1"/>
  <c r="Q4705" i="1" a="1"/>
  <c r="Q4705" i="1" s="1"/>
  <c r="Q4706" i="1" a="1"/>
  <c r="Q4706" i="1" s="1"/>
  <c r="Q4707" i="1" a="1"/>
  <c r="Q4707" i="1" s="1"/>
  <c r="Q4708" i="1" a="1"/>
  <c r="Q4708" i="1" s="1"/>
  <c r="Q4709" i="1" a="1"/>
  <c r="Q4709" i="1" s="1"/>
  <c r="Q4710" i="1" a="1"/>
  <c r="Q4710" i="1" s="1"/>
  <c r="Q4711" i="1" a="1"/>
  <c r="Q4711" i="1" s="1"/>
  <c r="Q4712" i="1" a="1"/>
  <c r="Q4712" i="1" s="1"/>
  <c r="Q4713" i="1" a="1"/>
  <c r="Q4713" i="1" s="1"/>
  <c r="Q4714" i="1" a="1"/>
  <c r="Q4714" i="1" s="1"/>
  <c r="Q4715" i="1" a="1"/>
  <c r="Q4715" i="1" s="1"/>
  <c r="Q4716" i="1" a="1"/>
  <c r="Q4716" i="1" s="1"/>
  <c r="Q4717" i="1" a="1"/>
  <c r="Q4717" i="1" s="1"/>
  <c r="Q4718" i="1" a="1"/>
  <c r="Q4718" i="1" s="1"/>
  <c r="Q4719" i="1" a="1"/>
  <c r="Q4719" i="1" s="1"/>
  <c r="Q4720" i="1" a="1"/>
  <c r="Q4720" i="1" s="1"/>
  <c r="Q4721" i="1" a="1"/>
  <c r="Q4721" i="1" s="1"/>
  <c r="Q4722" i="1" a="1"/>
  <c r="Q4722" i="1" s="1"/>
  <c r="Q4723" i="1" a="1"/>
  <c r="Q4723" i="1" s="1"/>
  <c r="Q4724" i="1" a="1"/>
  <c r="Q4724" i="1" s="1"/>
  <c r="Q4725" i="1" a="1"/>
  <c r="Q4725" i="1" s="1"/>
  <c r="Q4726" i="1" a="1"/>
  <c r="Q4726" i="1" s="1"/>
  <c r="Q4727" i="1" a="1"/>
  <c r="Q4727" i="1" s="1"/>
  <c r="Q4728" i="1" a="1"/>
  <c r="Q4728" i="1" s="1"/>
  <c r="Q4729" i="1" a="1"/>
  <c r="Q4729" i="1" s="1"/>
  <c r="Q4730" i="1" a="1"/>
  <c r="Q4730" i="1" s="1"/>
  <c r="Q4731" i="1" a="1"/>
  <c r="Q4731" i="1" s="1"/>
  <c r="Q4732" i="1" a="1"/>
  <c r="Q4732" i="1" s="1"/>
  <c r="Q4733" i="1" a="1"/>
  <c r="Q4733" i="1" s="1"/>
  <c r="Q4734" i="1" a="1"/>
  <c r="Q4734" i="1" s="1"/>
  <c r="Q4735" i="1" a="1"/>
  <c r="Q4735" i="1" s="1"/>
  <c r="Q4736" i="1" a="1"/>
  <c r="Q4736" i="1" s="1"/>
  <c r="Q4737" i="1" a="1"/>
  <c r="Q4737" i="1" s="1"/>
  <c r="Q4738" i="1" a="1"/>
  <c r="Q4738" i="1" s="1"/>
  <c r="Q4739" i="1" a="1"/>
  <c r="Q4739" i="1" s="1"/>
  <c r="Q4740" i="1" a="1"/>
  <c r="Q4740" i="1" s="1"/>
  <c r="Q4741" i="1" a="1"/>
  <c r="Q4741" i="1" s="1"/>
  <c r="Q4742" i="1" a="1"/>
  <c r="Q4742" i="1" s="1"/>
  <c r="Q4743" i="1" a="1"/>
  <c r="Q4743" i="1" s="1"/>
  <c r="Q4744" i="1" a="1"/>
  <c r="Q4744" i="1" s="1"/>
  <c r="Q4745" i="1" a="1"/>
  <c r="Q4745" i="1" s="1"/>
  <c r="Q4746" i="1" a="1"/>
  <c r="Q4746" i="1" s="1"/>
  <c r="Q4747" i="1" a="1"/>
  <c r="Q4747" i="1" s="1"/>
  <c r="Q4748" i="1" a="1"/>
  <c r="Q4748" i="1" s="1"/>
  <c r="Q4749" i="1" a="1"/>
  <c r="Q4749" i="1" s="1"/>
  <c r="Q4750" i="1" a="1"/>
  <c r="Q4750" i="1" s="1"/>
  <c r="Q4751" i="1" a="1"/>
  <c r="Q4751" i="1" s="1"/>
  <c r="Q4752" i="1" a="1"/>
  <c r="Q4752" i="1" s="1"/>
  <c r="Q4753" i="1" a="1"/>
  <c r="Q4753" i="1" s="1"/>
  <c r="Q4754" i="1" a="1"/>
  <c r="Q4754" i="1" s="1"/>
  <c r="Q4755" i="1" a="1"/>
  <c r="Q4755" i="1" s="1"/>
  <c r="Q4756" i="1" a="1"/>
  <c r="Q4756" i="1" s="1"/>
  <c r="Q4757" i="1" a="1"/>
  <c r="Q4757" i="1" s="1"/>
  <c r="Q4758" i="1" a="1"/>
  <c r="Q4758" i="1" s="1"/>
  <c r="Q4759" i="1" a="1"/>
  <c r="Q4759" i="1" s="1"/>
  <c r="Q4760" i="1" a="1"/>
  <c r="Q4760" i="1" s="1"/>
  <c r="Q4761" i="1" a="1"/>
  <c r="Q4761" i="1" s="1"/>
  <c r="Q4762" i="1" a="1"/>
  <c r="Q4762" i="1" s="1"/>
  <c r="Q4763" i="1" a="1"/>
  <c r="Q4763" i="1" s="1"/>
  <c r="Q4764" i="1" a="1"/>
  <c r="Q4764" i="1" s="1"/>
  <c r="Q4765" i="1" a="1"/>
  <c r="Q4765" i="1" s="1"/>
  <c r="Q4766" i="1" a="1"/>
  <c r="Q4766" i="1" s="1"/>
  <c r="Q4767" i="1" a="1"/>
  <c r="Q4767" i="1" s="1"/>
  <c r="Q4768" i="1" a="1"/>
  <c r="Q4768" i="1" s="1"/>
  <c r="Q4769" i="1" a="1"/>
  <c r="Q4769" i="1" s="1"/>
  <c r="Q4770" i="1" a="1"/>
  <c r="Q4770" i="1" s="1"/>
  <c r="Q4771" i="1" a="1"/>
  <c r="Q4771" i="1" s="1"/>
  <c r="Q4772" i="1" a="1"/>
  <c r="Q4772" i="1" s="1"/>
  <c r="Q4773" i="1" a="1"/>
  <c r="Q4773" i="1" s="1"/>
  <c r="Q4774" i="1" a="1"/>
  <c r="Q4774" i="1" s="1"/>
  <c r="Q4775" i="1" a="1"/>
  <c r="Q4775" i="1" s="1"/>
  <c r="Q4776" i="1" a="1"/>
  <c r="Q4776" i="1" s="1"/>
  <c r="Q4777" i="1" a="1"/>
  <c r="Q4777" i="1" s="1"/>
  <c r="Q4778" i="1" a="1"/>
  <c r="Q4778" i="1" s="1"/>
  <c r="Q4779" i="1" a="1"/>
  <c r="Q4779" i="1" s="1"/>
  <c r="Q4780" i="1" a="1"/>
  <c r="Q4780" i="1" s="1"/>
  <c r="Q4781" i="1" a="1"/>
  <c r="Q4781" i="1" s="1"/>
  <c r="Q4782" i="1" a="1"/>
  <c r="Q4782" i="1" s="1"/>
  <c r="Q4783" i="1" a="1"/>
  <c r="Q4783" i="1" s="1"/>
  <c r="Q4784" i="1" a="1"/>
  <c r="Q4784" i="1" s="1"/>
  <c r="Q4785" i="1" a="1"/>
  <c r="Q4785" i="1" s="1"/>
  <c r="Q4786" i="1" a="1"/>
  <c r="Q4786" i="1" s="1"/>
  <c r="Q4787" i="1" a="1"/>
  <c r="Q4787" i="1" s="1"/>
  <c r="Q4788" i="1" a="1"/>
  <c r="Q4788" i="1" s="1"/>
  <c r="Q4789" i="1" a="1"/>
  <c r="Q4789" i="1" s="1"/>
  <c r="Q4790" i="1" a="1"/>
  <c r="Q4790" i="1" s="1"/>
  <c r="Q4791" i="1" a="1"/>
  <c r="Q4791" i="1" s="1"/>
  <c r="Q4792" i="1" a="1"/>
  <c r="Q4792" i="1" s="1"/>
  <c r="Q4793" i="1" a="1"/>
  <c r="Q4793" i="1" s="1"/>
  <c r="Q4794" i="1" a="1"/>
  <c r="Q4794" i="1" s="1"/>
  <c r="Q4795" i="1" a="1"/>
  <c r="Q4795" i="1" s="1"/>
  <c r="Q4796" i="1" a="1"/>
  <c r="Q4796" i="1" s="1"/>
  <c r="Q4797" i="1" a="1"/>
  <c r="Q4797" i="1" s="1"/>
  <c r="Q4798" i="1" a="1"/>
  <c r="Q4798" i="1" s="1"/>
  <c r="Q4799" i="1" a="1"/>
  <c r="Q4799" i="1" s="1"/>
  <c r="Q4800" i="1" a="1"/>
  <c r="Q4800" i="1" s="1"/>
  <c r="Q4801" i="1" a="1"/>
  <c r="Q4801" i="1" s="1"/>
  <c r="Q4802" i="1" a="1"/>
  <c r="Q4802" i="1" s="1"/>
  <c r="Q4803" i="1" a="1"/>
  <c r="Q4803" i="1" s="1"/>
  <c r="Q4804" i="1" a="1"/>
  <c r="Q4804" i="1" s="1"/>
  <c r="Q4805" i="1" a="1"/>
  <c r="Q4805" i="1" s="1"/>
  <c r="Q4806" i="1" a="1"/>
  <c r="Q4806" i="1" s="1"/>
  <c r="Q4807" i="1" a="1"/>
  <c r="Q4807" i="1" s="1"/>
  <c r="Q4808" i="1" a="1"/>
  <c r="Q4808" i="1" s="1"/>
  <c r="Q4809" i="1" a="1"/>
  <c r="Q4809" i="1" s="1"/>
  <c r="Q4810" i="1" a="1"/>
  <c r="Q4810" i="1" s="1"/>
  <c r="Q4811" i="1" a="1"/>
  <c r="Q4811" i="1" s="1"/>
  <c r="Q4812" i="1" a="1"/>
  <c r="Q4812" i="1" s="1"/>
  <c r="Q4813" i="1" a="1"/>
  <c r="Q4813" i="1" s="1"/>
  <c r="Q4814" i="1" a="1"/>
  <c r="Q4814" i="1" s="1"/>
  <c r="Q4815" i="1" a="1"/>
  <c r="Q4815" i="1" s="1"/>
  <c r="Q4816" i="1" a="1"/>
  <c r="Q4816" i="1" s="1"/>
  <c r="Q4817" i="1" a="1"/>
  <c r="Q4817" i="1" s="1"/>
  <c r="Q4818" i="1" a="1"/>
  <c r="Q4818" i="1" s="1"/>
  <c r="Q4819" i="1" a="1"/>
  <c r="Q4819" i="1" s="1"/>
  <c r="Q4820" i="1" a="1"/>
  <c r="Q4820" i="1" s="1"/>
  <c r="Q4821" i="1" a="1"/>
  <c r="Q4821" i="1" s="1"/>
  <c r="Q4822" i="1" a="1"/>
  <c r="Q4822" i="1" s="1"/>
  <c r="Q4823" i="1" a="1"/>
  <c r="Q4823" i="1" s="1"/>
  <c r="Q4824" i="1" a="1"/>
  <c r="Q4824" i="1" s="1"/>
  <c r="Q4825" i="1" a="1"/>
  <c r="Q4825" i="1" s="1"/>
  <c r="Q4826" i="1" a="1"/>
  <c r="Q4826" i="1" s="1"/>
  <c r="Q4827" i="1" a="1"/>
  <c r="Q4827" i="1" s="1"/>
  <c r="Q4828" i="1" a="1"/>
  <c r="Q4828" i="1" s="1"/>
  <c r="Q4829" i="1" a="1"/>
  <c r="Q4829" i="1" s="1"/>
  <c r="Q4830" i="1" a="1"/>
  <c r="Q4830" i="1" s="1"/>
  <c r="Q4831" i="1" a="1"/>
  <c r="Q4831" i="1" s="1"/>
  <c r="Q4832" i="1" a="1"/>
  <c r="Q4832" i="1" s="1"/>
  <c r="Q4833" i="1" a="1"/>
  <c r="Q4833" i="1" s="1"/>
  <c r="Q4834" i="1" a="1"/>
  <c r="Q4834" i="1" s="1"/>
  <c r="Q4835" i="1" a="1"/>
  <c r="Q4835" i="1" s="1"/>
  <c r="Q4836" i="1" a="1"/>
  <c r="Q4836" i="1" s="1"/>
  <c r="Q4837" i="1" a="1"/>
  <c r="Q4837" i="1" s="1"/>
  <c r="Q4838" i="1" a="1"/>
  <c r="Q4838" i="1" s="1"/>
  <c r="Q4839" i="1" a="1"/>
  <c r="Q4839" i="1" s="1"/>
  <c r="Q4840" i="1" a="1"/>
  <c r="Q4840" i="1" s="1"/>
  <c r="Q4841" i="1" a="1"/>
  <c r="Q4841" i="1" s="1"/>
  <c r="Q4842" i="1" a="1"/>
  <c r="Q4842" i="1" s="1"/>
  <c r="Q4843" i="1" a="1"/>
  <c r="Q4843" i="1" s="1"/>
  <c r="Q4844" i="1" a="1"/>
  <c r="Q4844" i="1" s="1"/>
  <c r="Q4845" i="1" a="1"/>
  <c r="Q4845" i="1" s="1"/>
  <c r="Q4846" i="1" a="1"/>
  <c r="Q4846" i="1" s="1"/>
  <c r="Q4847" i="1" a="1"/>
  <c r="Q4847" i="1" s="1"/>
  <c r="Q4848" i="1" a="1"/>
  <c r="Q4848" i="1" s="1"/>
  <c r="Q4849" i="1" a="1"/>
  <c r="Q4849" i="1" s="1"/>
  <c r="Q4850" i="1" a="1"/>
  <c r="Q4850" i="1" s="1"/>
  <c r="Q4851" i="1" a="1"/>
  <c r="Q4851" i="1" s="1"/>
  <c r="Q4852" i="1" a="1"/>
  <c r="Q4852" i="1" s="1"/>
  <c r="Q4853" i="1" a="1"/>
  <c r="Q4853" i="1" s="1"/>
  <c r="Q4854" i="1" a="1"/>
  <c r="Q4854" i="1" s="1"/>
  <c r="Q4855" i="1" a="1"/>
  <c r="Q4855" i="1" s="1"/>
  <c r="Q4856" i="1" a="1"/>
  <c r="Q4856" i="1" s="1"/>
  <c r="Q4857" i="1" a="1"/>
  <c r="Q4857" i="1" s="1"/>
  <c r="Q4858" i="1" a="1"/>
  <c r="Q4858" i="1" s="1"/>
  <c r="Q4859" i="1" a="1"/>
  <c r="Q4859" i="1" s="1"/>
  <c r="Q4860" i="1" a="1"/>
  <c r="Q4860" i="1" s="1"/>
  <c r="Q4861" i="1" a="1"/>
  <c r="Q4861" i="1" s="1"/>
  <c r="Q4862" i="1" a="1"/>
  <c r="Q4862" i="1" s="1"/>
  <c r="Q4863" i="1" a="1"/>
  <c r="Q4863" i="1" s="1"/>
  <c r="Q4864" i="1" a="1"/>
  <c r="Q4864" i="1" s="1"/>
  <c r="Q4865" i="1" a="1"/>
  <c r="Q4865" i="1" s="1"/>
  <c r="Q4866" i="1" a="1"/>
  <c r="Q4866" i="1" s="1"/>
  <c r="Q4867" i="1" a="1"/>
  <c r="Q4867" i="1" s="1"/>
  <c r="Q4868" i="1" a="1"/>
  <c r="Q4868" i="1" s="1"/>
  <c r="Q4869" i="1" a="1"/>
  <c r="Q4869" i="1" s="1"/>
  <c r="Q4870" i="1" a="1"/>
  <c r="Q4870" i="1" s="1"/>
  <c r="Q4871" i="1" a="1"/>
  <c r="Q4871" i="1" s="1"/>
  <c r="Q4872" i="1" a="1"/>
  <c r="Q4872" i="1" s="1"/>
  <c r="Q4873" i="1" a="1"/>
  <c r="Q4873" i="1" s="1"/>
  <c r="Q4874" i="1" a="1"/>
  <c r="Q4874" i="1" s="1"/>
  <c r="Q4875" i="1" a="1"/>
  <c r="Q4875" i="1" s="1"/>
  <c r="Q4876" i="1" a="1"/>
  <c r="Q4876" i="1" s="1"/>
  <c r="Q4877" i="1" a="1"/>
  <c r="Q4877" i="1" s="1"/>
  <c r="Q4878" i="1" a="1"/>
  <c r="Q4878" i="1" s="1"/>
  <c r="Q4879" i="1" a="1"/>
  <c r="Q4879" i="1" s="1"/>
  <c r="Q4880" i="1" a="1"/>
  <c r="Q4880" i="1" s="1"/>
  <c r="Q4881" i="1" a="1"/>
  <c r="Q4881" i="1" s="1"/>
  <c r="Q4882" i="1" a="1"/>
  <c r="Q4882" i="1" s="1"/>
  <c r="Q4883" i="1" a="1"/>
  <c r="Q4883" i="1" s="1"/>
  <c r="Q4884" i="1" a="1"/>
  <c r="Q4884" i="1" s="1"/>
  <c r="Q4885" i="1" a="1"/>
  <c r="Q4885" i="1" s="1"/>
  <c r="Q4886" i="1" a="1"/>
  <c r="Q4886" i="1" s="1"/>
  <c r="Q4887" i="1" a="1"/>
  <c r="Q4887" i="1" s="1"/>
  <c r="Q4888" i="1" a="1"/>
  <c r="Q4888" i="1" s="1"/>
  <c r="Q4889" i="1" a="1"/>
  <c r="Q4889" i="1" s="1"/>
  <c r="Q4890" i="1" a="1"/>
  <c r="Q4890" i="1" s="1"/>
  <c r="Q4891" i="1" a="1"/>
  <c r="Q4891" i="1" s="1"/>
  <c r="Q4892" i="1" a="1"/>
  <c r="Q4892" i="1" s="1"/>
  <c r="Q4893" i="1" a="1"/>
  <c r="Q4893" i="1" s="1"/>
  <c r="Q4894" i="1" a="1"/>
  <c r="Q4894" i="1" s="1"/>
  <c r="Q4895" i="1" a="1"/>
  <c r="Q4895" i="1" s="1"/>
  <c r="Q4896" i="1" a="1"/>
  <c r="Q4896" i="1" s="1"/>
  <c r="Q4897" i="1" a="1"/>
  <c r="Q4897" i="1" s="1"/>
  <c r="Q4898" i="1" a="1"/>
  <c r="Q4898" i="1" s="1"/>
  <c r="Q4899" i="1" a="1"/>
  <c r="Q4899" i="1" s="1"/>
  <c r="Q4900" i="1" a="1"/>
  <c r="Q4900" i="1" s="1"/>
  <c r="Q4901" i="1" a="1"/>
  <c r="Q4901" i="1" s="1"/>
  <c r="Q4902" i="1" a="1"/>
  <c r="Q4902" i="1" s="1"/>
  <c r="Q4903" i="1" a="1"/>
  <c r="Q4903" i="1" s="1"/>
  <c r="Q4904" i="1" a="1"/>
  <c r="Q4904" i="1" s="1"/>
  <c r="Q4905" i="1" a="1"/>
  <c r="Q4905" i="1" s="1"/>
  <c r="Q4906" i="1" a="1"/>
  <c r="Q4906" i="1" s="1"/>
  <c r="Q4907" i="1" a="1"/>
  <c r="Q4907" i="1" s="1"/>
  <c r="Q4908" i="1" a="1"/>
  <c r="Q4908" i="1" s="1"/>
  <c r="Q4909" i="1" a="1"/>
  <c r="Q4909" i="1" s="1"/>
  <c r="Q4910" i="1" a="1"/>
  <c r="Q4910" i="1" s="1"/>
  <c r="Q4911" i="1" a="1"/>
  <c r="Q4911" i="1" s="1"/>
  <c r="Q4912" i="1" a="1"/>
  <c r="Q4912" i="1" s="1"/>
  <c r="Q4913" i="1" a="1"/>
  <c r="Q4913" i="1" s="1"/>
  <c r="Q4914" i="1" a="1"/>
  <c r="Q4914" i="1" s="1"/>
  <c r="Q4915" i="1" a="1"/>
  <c r="Q4915" i="1" s="1"/>
  <c r="Q4916" i="1" a="1"/>
  <c r="Q4916" i="1" s="1"/>
  <c r="Q4917" i="1" a="1"/>
  <c r="Q4917" i="1" s="1"/>
  <c r="Q4918" i="1" a="1"/>
  <c r="Q4918" i="1" s="1"/>
  <c r="Q4919" i="1" a="1"/>
  <c r="Q4919" i="1" s="1"/>
  <c r="Q4920" i="1" a="1"/>
  <c r="Q4920" i="1" s="1"/>
  <c r="Q4921" i="1" a="1"/>
  <c r="Q4921" i="1" s="1"/>
  <c r="Q4922" i="1" a="1"/>
  <c r="Q4922" i="1" s="1"/>
  <c r="Q4923" i="1" a="1"/>
  <c r="Q4923" i="1" s="1"/>
  <c r="Q4924" i="1" a="1"/>
  <c r="Q4924" i="1" s="1"/>
  <c r="Q4925" i="1" a="1"/>
  <c r="Q4925" i="1" s="1"/>
  <c r="Q4926" i="1" a="1"/>
  <c r="Q4926" i="1" s="1"/>
  <c r="Q4927" i="1" a="1"/>
  <c r="Q4927" i="1" s="1"/>
  <c r="Q4928" i="1" a="1"/>
  <c r="Q4928" i="1" s="1"/>
  <c r="Q4929" i="1" a="1"/>
  <c r="Q4929" i="1" s="1"/>
  <c r="Q4930" i="1" a="1"/>
  <c r="Q4930" i="1" s="1"/>
  <c r="Q4931" i="1" a="1"/>
  <c r="Q4931" i="1" s="1"/>
  <c r="Q4932" i="1" a="1"/>
  <c r="Q4932" i="1" s="1"/>
  <c r="Q4933" i="1" a="1"/>
  <c r="Q4933" i="1" s="1"/>
  <c r="Q4934" i="1" a="1"/>
  <c r="Q4934" i="1" s="1"/>
  <c r="Q4935" i="1" a="1"/>
  <c r="Q4935" i="1" s="1"/>
  <c r="Q4936" i="1" a="1"/>
  <c r="Q4936" i="1" s="1"/>
  <c r="Q4937" i="1" a="1"/>
  <c r="Q4937" i="1" s="1"/>
  <c r="Q4938" i="1" a="1"/>
  <c r="Q4938" i="1" s="1"/>
  <c r="Q4939" i="1" a="1"/>
  <c r="Q4939" i="1" s="1"/>
  <c r="Q4940" i="1" a="1"/>
  <c r="Q4940" i="1" s="1"/>
  <c r="Q4941" i="1" a="1"/>
  <c r="Q4941" i="1" s="1"/>
  <c r="Q4942" i="1" a="1"/>
  <c r="Q4942" i="1" s="1"/>
  <c r="Q4943" i="1" a="1"/>
  <c r="Q4943" i="1" s="1"/>
  <c r="Q4944" i="1" a="1"/>
  <c r="Q4944" i="1" s="1"/>
  <c r="Q4945" i="1" a="1"/>
  <c r="Q4945" i="1" s="1"/>
  <c r="Q4946" i="1" a="1"/>
  <c r="Q4946" i="1" s="1"/>
  <c r="Q4947" i="1" a="1"/>
  <c r="Q4947" i="1" s="1"/>
  <c r="Q4948" i="1" a="1"/>
  <c r="Q4948" i="1" s="1"/>
  <c r="Q4949" i="1" a="1"/>
  <c r="Q4949" i="1" s="1"/>
  <c r="Q4950" i="1" a="1"/>
  <c r="Q4950" i="1" s="1"/>
  <c r="Q4951" i="1" a="1"/>
  <c r="Q4951" i="1" s="1"/>
  <c r="Q4952" i="1" a="1"/>
  <c r="Q4952" i="1" s="1"/>
  <c r="Q4953" i="1" a="1"/>
  <c r="Q4953" i="1" s="1"/>
  <c r="Q4954" i="1" a="1"/>
  <c r="Q4954" i="1" s="1"/>
  <c r="Q4955" i="1" a="1"/>
  <c r="Q4955" i="1" s="1"/>
  <c r="Q4956" i="1" a="1"/>
  <c r="Q4956" i="1" s="1"/>
  <c r="Q4957" i="1" a="1"/>
  <c r="Q4957" i="1" s="1"/>
  <c r="Q4958" i="1" a="1"/>
  <c r="Q4958" i="1" s="1"/>
  <c r="Q4959" i="1" a="1"/>
  <c r="Q4959" i="1" s="1"/>
  <c r="Q4960" i="1" a="1"/>
  <c r="Q4960" i="1" s="1"/>
  <c r="Q4961" i="1" a="1"/>
  <c r="Q4961" i="1" s="1"/>
  <c r="Q4962" i="1" a="1"/>
  <c r="Q4962" i="1" s="1"/>
  <c r="Q4963" i="1" a="1"/>
  <c r="Q4963" i="1" s="1"/>
  <c r="Q4964" i="1" a="1"/>
  <c r="Q4964" i="1" s="1"/>
  <c r="Q4965" i="1" a="1"/>
  <c r="Q4965" i="1" s="1"/>
  <c r="Q4966" i="1" a="1"/>
  <c r="Q4966" i="1" s="1"/>
  <c r="Q4967" i="1" a="1"/>
  <c r="Q4967" i="1" s="1"/>
  <c r="Q4968" i="1" a="1"/>
  <c r="Q4968" i="1" s="1"/>
  <c r="Q4969" i="1" a="1"/>
  <c r="Q4969" i="1" s="1"/>
  <c r="Q4970" i="1" a="1"/>
  <c r="Q4970" i="1" s="1"/>
  <c r="Q4971" i="1" a="1"/>
  <c r="Q4971" i="1" s="1"/>
  <c r="Q4972" i="1" a="1"/>
  <c r="Q4972" i="1" s="1"/>
  <c r="Q4973" i="1" a="1"/>
  <c r="Q4973" i="1" s="1"/>
  <c r="Q4974" i="1" a="1"/>
  <c r="Q4974" i="1" s="1"/>
  <c r="Q4975" i="1" a="1"/>
  <c r="Q4975" i="1" s="1"/>
  <c r="Q4976" i="1" a="1"/>
  <c r="Q4976" i="1" s="1"/>
  <c r="Q4977" i="1" a="1"/>
  <c r="Q4977" i="1" s="1"/>
  <c r="Q4978" i="1" a="1"/>
  <c r="Q4978" i="1" s="1"/>
  <c r="Q4979" i="1" a="1"/>
  <c r="Q4979" i="1" s="1"/>
  <c r="Q4980" i="1" a="1"/>
  <c r="Q4980" i="1" s="1"/>
  <c r="Q4981" i="1" a="1"/>
  <c r="Q4981" i="1" s="1"/>
  <c r="Q4982" i="1" a="1"/>
  <c r="Q4982" i="1" s="1"/>
  <c r="Q4983" i="1" a="1"/>
  <c r="Q4983" i="1" s="1"/>
  <c r="Q4984" i="1" a="1"/>
  <c r="Q4984" i="1" s="1"/>
  <c r="Q4985" i="1" a="1"/>
  <c r="Q4985" i="1" s="1"/>
  <c r="Q4986" i="1" a="1"/>
  <c r="Q4986" i="1" s="1"/>
  <c r="Q4987" i="1" a="1"/>
  <c r="Q4987" i="1" s="1"/>
  <c r="Q4988" i="1" a="1"/>
  <c r="Q4988" i="1" s="1"/>
  <c r="Q4989" i="1" a="1"/>
  <c r="Q4989" i="1" s="1"/>
  <c r="Q4990" i="1" a="1"/>
  <c r="Q4990" i="1" s="1"/>
  <c r="Q4991" i="1" a="1"/>
  <c r="Q4991" i="1" s="1"/>
  <c r="Q4992" i="1" a="1"/>
  <c r="Q4992" i="1" s="1"/>
  <c r="Q4993" i="1" a="1"/>
  <c r="Q4993" i="1" s="1"/>
  <c r="Q4994" i="1" a="1"/>
  <c r="Q4994" i="1" s="1"/>
  <c r="Q4995" i="1" a="1"/>
  <c r="Q4995" i="1" s="1"/>
  <c r="Q4996" i="1" a="1"/>
  <c r="Q4996" i="1" s="1"/>
  <c r="Q4997" i="1" a="1"/>
  <c r="Q4997" i="1" s="1"/>
  <c r="Q4998" i="1" a="1"/>
  <c r="Q4998" i="1" s="1"/>
  <c r="Q4999" i="1" a="1"/>
  <c r="Q4999" i="1" s="1"/>
  <c r="Q5000" i="1" a="1"/>
  <c r="Q5000" i="1" s="1"/>
  <c r="Q5001" i="1" a="1"/>
  <c r="Q5001" i="1" s="1"/>
  <c r="Q5002" i="1" a="1"/>
  <c r="Q5002" i="1" s="1"/>
  <c r="Q5003" i="1" a="1"/>
  <c r="Q5003" i="1" s="1"/>
  <c r="Q5004" i="1" a="1"/>
  <c r="Q5004" i="1" s="1"/>
  <c r="Q5005" i="1" a="1"/>
  <c r="Q5005" i="1" s="1"/>
  <c r="Q5006" i="1" a="1"/>
  <c r="Q5006" i="1" s="1"/>
  <c r="Q5007" i="1" a="1"/>
  <c r="Q5007" i="1" s="1"/>
  <c r="Q5008" i="1" a="1"/>
  <c r="Q5008" i="1" s="1"/>
  <c r="Q5009" i="1" a="1"/>
  <c r="Q5009" i="1" s="1"/>
  <c r="Q5010" i="1" a="1"/>
  <c r="Q5010" i="1" s="1"/>
  <c r="Q5011" i="1" a="1"/>
  <c r="Q5011" i="1" s="1"/>
  <c r="Q5012" i="1" a="1"/>
  <c r="Q5012" i="1" s="1"/>
  <c r="Q5013" i="1" a="1"/>
  <c r="Q5013" i="1" s="1"/>
  <c r="Q5014" i="1" a="1"/>
  <c r="Q5014" i="1" s="1"/>
  <c r="Q5015" i="1" a="1"/>
  <c r="Q5015" i="1" s="1"/>
  <c r="Q5016" i="1" a="1"/>
  <c r="Q5016" i="1" s="1"/>
  <c r="Q5017" i="1" a="1"/>
  <c r="Q5017" i="1" s="1"/>
  <c r="Q5018" i="1" a="1"/>
  <c r="Q5018" i="1" s="1"/>
  <c r="Q5019" i="1" a="1"/>
  <c r="Q5019" i="1" s="1"/>
  <c r="Q5020" i="1" a="1"/>
  <c r="Q5020" i="1" s="1"/>
  <c r="Q5021" i="1" a="1"/>
  <c r="Q5021" i="1" s="1"/>
  <c r="Q5022" i="1" a="1"/>
  <c r="Q5022" i="1" s="1"/>
  <c r="Q5023" i="1" a="1"/>
  <c r="Q5023" i="1" s="1"/>
  <c r="Q5024" i="1" a="1"/>
  <c r="Q5024" i="1" s="1"/>
  <c r="Q5025" i="1" a="1"/>
  <c r="Q5025" i="1" s="1"/>
  <c r="Q5026" i="1" a="1"/>
  <c r="Q5026" i="1" s="1"/>
  <c r="Q5027" i="1" a="1"/>
  <c r="Q5027" i="1" s="1"/>
  <c r="Q5028" i="1" a="1"/>
  <c r="Q5028" i="1" s="1"/>
  <c r="Q5029" i="1" a="1"/>
  <c r="Q5029" i="1" s="1"/>
  <c r="Q5030" i="1" a="1"/>
  <c r="Q5030" i="1" s="1"/>
  <c r="Q5031" i="1" a="1"/>
  <c r="Q5031" i="1" s="1"/>
  <c r="Q5032" i="1" a="1"/>
  <c r="Q5032" i="1" s="1"/>
  <c r="Q5033" i="1" a="1"/>
  <c r="Q5033" i="1" s="1"/>
  <c r="Q5034" i="1" a="1"/>
  <c r="Q5034" i="1" s="1"/>
  <c r="Q5035" i="1" a="1"/>
  <c r="Q5035" i="1" s="1"/>
  <c r="Q5036" i="1" a="1"/>
  <c r="Q5036" i="1" s="1"/>
  <c r="Q5037" i="1" a="1"/>
  <c r="Q5037" i="1" s="1"/>
  <c r="Q5038" i="1" a="1"/>
  <c r="Q5038" i="1" s="1"/>
  <c r="Q5039" i="1" a="1"/>
  <c r="Q5039" i="1" s="1"/>
  <c r="Q5040" i="1" a="1"/>
  <c r="Q5040" i="1" s="1"/>
  <c r="Q5041" i="1" a="1"/>
  <c r="Q5041" i="1" s="1"/>
  <c r="Q5042" i="1" a="1"/>
  <c r="Q5042" i="1" s="1"/>
  <c r="Q5043" i="1" a="1"/>
  <c r="Q5043" i="1" s="1"/>
  <c r="Q5044" i="1" a="1"/>
  <c r="Q5044" i="1" s="1"/>
  <c r="Q5045" i="1" a="1"/>
  <c r="Q5045" i="1" s="1"/>
  <c r="Q5046" i="1" a="1"/>
  <c r="Q5046" i="1" s="1"/>
  <c r="Q5047" i="1" a="1"/>
  <c r="Q5047" i="1" s="1"/>
  <c r="Q5048" i="1" a="1"/>
  <c r="Q5048" i="1" s="1"/>
  <c r="Q5049" i="1" a="1"/>
  <c r="Q5049" i="1" s="1"/>
  <c r="Q5050" i="1" a="1"/>
  <c r="Q5050" i="1" s="1"/>
  <c r="Q5051" i="1" a="1"/>
  <c r="Q5051" i="1" s="1"/>
  <c r="Q5052" i="1" a="1"/>
  <c r="Q5052" i="1" s="1"/>
  <c r="Q5053" i="1" a="1"/>
  <c r="Q5053" i="1" s="1"/>
  <c r="Q5054" i="1" a="1"/>
  <c r="Q5054" i="1" s="1"/>
  <c r="Q5055" i="1" a="1"/>
  <c r="Q5055" i="1" s="1"/>
  <c r="Q5056" i="1" a="1"/>
  <c r="Q5056" i="1" s="1"/>
  <c r="Q5057" i="1" a="1"/>
  <c r="Q5057" i="1" s="1"/>
  <c r="Q5058" i="1" a="1"/>
  <c r="Q5058" i="1" s="1"/>
  <c r="Q5059" i="1" a="1"/>
  <c r="Q5059" i="1" s="1"/>
  <c r="Q5060" i="1" a="1"/>
  <c r="Q5060" i="1" s="1"/>
  <c r="Q5061" i="1" a="1"/>
  <c r="Q5061" i="1" s="1"/>
  <c r="Q5062" i="1" a="1"/>
  <c r="Q5062" i="1" s="1"/>
  <c r="Q5063" i="1" a="1"/>
  <c r="Q5063" i="1" s="1"/>
  <c r="Q5064" i="1" a="1"/>
  <c r="Q5064" i="1" s="1"/>
  <c r="Q5065" i="1" a="1"/>
  <c r="Q5065" i="1" s="1"/>
  <c r="Q5066" i="1" a="1"/>
  <c r="Q5066" i="1" s="1"/>
  <c r="Q5067" i="1" a="1"/>
  <c r="Q5067" i="1" s="1"/>
  <c r="Q5068" i="1" a="1"/>
  <c r="Q5068" i="1" s="1"/>
  <c r="Q5069" i="1" a="1"/>
  <c r="Q5069" i="1" s="1"/>
  <c r="Q5070" i="1" a="1"/>
  <c r="Q5070" i="1" s="1"/>
  <c r="Q5071" i="1" a="1"/>
  <c r="Q5071" i="1" s="1"/>
  <c r="Q5072" i="1" a="1"/>
  <c r="Q5072" i="1" s="1"/>
  <c r="Q5073" i="1" a="1"/>
  <c r="Q5073" i="1" s="1"/>
  <c r="Q5074" i="1" a="1"/>
  <c r="Q5074" i="1" s="1"/>
  <c r="Q5075" i="1" a="1"/>
  <c r="Q5075" i="1" s="1"/>
  <c r="Q5076" i="1" a="1"/>
  <c r="Q5076" i="1" s="1"/>
  <c r="Q5077" i="1" a="1"/>
  <c r="Q5077" i="1" s="1"/>
  <c r="Q5078" i="1" a="1"/>
  <c r="Q5078" i="1" s="1"/>
  <c r="Q5079" i="1" a="1"/>
  <c r="Q5079" i="1" s="1"/>
  <c r="Q5080" i="1" a="1"/>
  <c r="Q5080" i="1" s="1"/>
  <c r="Q5081" i="1" a="1"/>
  <c r="Q5081" i="1" s="1"/>
  <c r="Q5082" i="1" a="1"/>
  <c r="Q5082" i="1" s="1"/>
  <c r="Q5083" i="1" a="1"/>
  <c r="Q5083" i="1" s="1"/>
  <c r="Q5084" i="1" a="1"/>
  <c r="Q5084" i="1" s="1"/>
  <c r="Q5085" i="1" a="1"/>
  <c r="Q5085" i="1" s="1"/>
  <c r="Q5086" i="1" a="1"/>
  <c r="Q5086" i="1" s="1"/>
  <c r="Q5087" i="1" a="1"/>
  <c r="Q5087" i="1" s="1"/>
  <c r="Q5088" i="1" a="1"/>
  <c r="Q5088" i="1" s="1"/>
  <c r="Q5089" i="1" a="1"/>
  <c r="Q5089" i="1" s="1"/>
  <c r="Q5090" i="1" a="1"/>
  <c r="Q5090" i="1" s="1"/>
  <c r="Q5091" i="1" a="1"/>
  <c r="Q5091" i="1" s="1"/>
  <c r="Q5092" i="1" a="1"/>
  <c r="Q5092" i="1" s="1"/>
  <c r="Q5093" i="1" a="1"/>
  <c r="Q5093" i="1" s="1"/>
  <c r="Q5094" i="1" a="1"/>
  <c r="Q5094" i="1" s="1"/>
  <c r="Q5095" i="1" a="1"/>
  <c r="Q5095" i="1" s="1"/>
  <c r="Q5096" i="1" a="1"/>
  <c r="Q5096" i="1" s="1"/>
  <c r="Q5097" i="1" a="1"/>
  <c r="Q5097" i="1" s="1"/>
  <c r="Q5098" i="1" a="1"/>
  <c r="Q5098" i="1" s="1"/>
  <c r="Q5099" i="1" a="1"/>
  <c r="Q5099" i="1" s="1"/>
  <c r="Q5100" i="1" a="1"/>
  <c r="Q5100" i="1" s="1"/>
  <c r="Q5101" i="1" a="1"/>
  <c r="Q5101" i="1" s="1"/>
  <c r="Q5102" i="1" a="1"/>
  <c r="Q5102" i="1" s="1"/>
  <c r="Q5103" i="1" a="1"/>
  <c r="Q5103" i="1" s="1"/>
  <c r="Q5104" i="1" a="1"/>
  <c r="Q5104" i="1" s="1"/>
  <c r="Q5105" i="1" a="1"/>
  <c r="Q5105" i="1" s="1"/>
  <c r="Q5106" i="1" a="1"/>
  <c r="Q5106" i="1" s="1"/>
  <c r="Q5107" i="1" a="1"/>
  <c r="Q5107" i="1" s="1"/>
  <c r="Q5108" i="1" a="1"/>
  <c r="Q5108" i="1" s="1"/>
  <c r="Q5109" i="1" a="1"/>
  <c r="Q5109" i="1" s="1"/>
  <c r="Q5110" i="1" a="1"/>
  <c r="Q5110" i="1" s="1"/>
  <c r="Q5111" i="1" a="1"/>
  <c r="Q5111" i="1" s="1"/>
  <c r="Q5112" i="1" a="1"/>
  <c r="Q5112" i="1" s="1"/>
  <c r="Q5113" i="1" a="1"/>
  <c r="Q5113" i="1" s="1"/>
  <c r="Q5114" i="1" a="1"/>
  <c r="Q5114" i="1" s="1"/>
  <c r="Q5115" i="1" a="1"/>
  <c r="Q5115" i="1" s="1"/>
  <c r="Q5116" i="1" a="1"/>
  <c r="Q5116" i="1" s="1"/>
  <c r="Q5117" i="1" a="1"/>
  <c r="Q5117" i="1" s="1"/>
  <c r="Q5118" i="1" a="1"/>
  <c r="Q5118" i="1" s="1"/>
  <c r="Q5119" i="1" a="1"/>
  <c r="Q5119" i="1" s="1"/>
  <c r="Q5120" i="1" a="1"/>
  <c r="Q5120" i="1" s="1"/>
  <c r="Q5121" i="1" a="1"/>
  <c r="Q5121" i="1" s="1"/>
  <c r="Q5122" i="1" a="1"/>
  <c r="Q5122" i="1" s="1"/>
  <c r="Q5123" i="1" a="1"/>
  <c r="Q5123" i="1" s="1"/>
  <c r="Q5124" i="1" a="1"/>
  <c r="Q5124" i="1" s="1"/>
  <c r="Q5125" i="1" a="1"/>
  <c r="Q5125" i="1" s="1"/>
  <c r="Q5126" i="1" a="1"/>
  <c r="Q5126" i="1" s="1"/>
  <c r="Q5127" i="1" a="1"/>
  <c r="Q5127" i="1" s="1"/>
  <c r="Q5128" i="1" a="1"/>
  <c r="Q5128" i="1" s="1"/>
  <c r="Q5129" i="1" a="1"/>
  <c r="Q5129" i="1" s="1"/>
  <c r="Q5130" i="1" a="1"/>
  <c r="Q5130" i="1" s="1"/>
  <c r="Q5131" i="1" a="1"/>
  <c r="Q5131" i="1" s="1"/>
  <c r="Q5132" i="1" a="1"/>
  <c r="Q5132" i="1" s="1"/>
  <c r="Q5133" i="1" a="1"/>
  <c r="Q5133" i="1" s="1"/>
  <c r="Q5134" i="1" a="1"/>
  <c r="Q5134" i="1" s="1"/>
  <c r="Q5135" i="1" a="1"/>
  <c r="Q5135" i="1" s="1"/>
  <c r="Q5136" i="1" a="1"/>
  <c r="Q5136" i="1" s="1"/>
  <c r="Q5137" i="1" a="1"/>
  <c r="Q5137" i="1" s="1"/>
  <c r="Q5138" i="1" a="1"/>
  <c r="Q5138" i="1" s="1"/>
  <c r="Q5139" i="1" a="1"/>
  <c r="Q5139" i="1" s="1"/>
  <c r="Q5140" i="1" a="1"/>
  <c r="Q5140" i="1" s="1"/>
  <c r="Q5141" i="1" a="1"/>
  <c r="Q5141" i="1" s="1"/>
  <c r="Q5142" i="1" a="1"/>
  <c r="Q5142" i="1" s="1"/>
  <c r="Q5143" i="1" a="1"/>
  <c r="Q5143" i="1" s="1"/>
  <c r="Q5144" i="1" a="1"/>
  <c r="Q5144" i="1" s="1"/>
  <c r="Q5145" i="1" a="1"/>
  <c r="Q5145" i="1" s="1"/>
  <c r="Q5146" i="1" a="1"/>
  <c r="Q5146" i="1" s="1"/>
  <c r="Q5147" i="1" a="1"/>
  <c r="Q5147" i="1" s="1"/>
  <c r="Q5148" i="1" a="1"/>
  <c r="Q5148" i="1" s="1"/>
  <c r="Q5149" i="1" a="1"/>
  <c r="Q5149" i="1" s="1"/>
  <c r="Q5150" i="1" a="1"/>
  <c r="Q5150" i="1" s="1"/>
  <c r="Q5151" i="1" a="1"/>
  <c r="Q5151" i="1" s="1"/>
  <c r="Q5152" i="1" a="1"/>
  <c r="Q5152" i="1" s="1"/>
  <c r="Q5153" i="1" a="1"/>
  <c r="Q5153" i="1" s="1"/>
  <c r="Q5154" i="1" a="1"/>
  <c r="Q5154" i="1" s="1"/>
  <c r="Q5155" i="1" a="1"/>
  <c r="Q5155" i="1" s="1"/>
  <c r="Q5156" i="1" a="1"/>
  <c r="Q5156" i="1" s="1"/>
  <c r="Q5157" i="1" a="1"/>
  <c r="Q5157" i="1" s="1"/>
  <c r="Q5158" i="1" a="1"/>
  <c r="Q5158" i="1" s="1"/>
  <c r="Q5159" i="1" a="1"/>
  <c r="Q5159" i="1" s="1"/>
  <c r="Q5160" i="1" a="1"/>
  <c r="Q5160" i="1" s="1"/>
  <c r="Q5161" i="1" a="1"/>
  <c r="Q5161" i="1" s="1"/>
  <c r="Q5162" i="1" a="1"/>
  <c r="Q5162" i="1" s="1"/>
  <c r="Q5163" i="1" a="1"/>
  <c r="Q5163" i="1" s="1"/>
  <c r="Q5164" i="1" a="1"/>
  <c r="Q5164" i="1" s="1"/>
  <c r="Q5165" i="1" a="1"/>
  <c r="Q5165" i="1" s="1"/>
  <c r="Q5166" i="1" a="1"/>
  <c r="Q5166" i="1" s="1"/>
  <c r="Q5167" i="1" a="1"/>
  <c r="Q5167" i="1" s="1"/>
  <c r="Q5168" i="1" a="1"/>
  <c r="Q5168" i="1" s="1"/>
  <c r="Q5169" i="1" a="1"/>
  <c r="Q5169" i="1" s="1"/>
  <c r="Q5170" i="1" a="1"/>
  <c r="Q5170" i="1" s="1"/>
  <c r="Q5171" i="1" a="1"/>
  <c r="Q5171" i="1" s="1"/>
  <c r="Q5172" i="1" a="1"/>
  <c r="Q5172" i="1" s="1"/>
  <c r="Q5173" i="1" a="1"/>
  <c r="Q5173" i="1" s="1"/>
  <c r="Q5174" i="1" a="1"/>
  <c r="Q5174" i="1" s="1"/>
  <c r="Q5175" i="1" a="1"/>
  <c r="Q5175" i="1" s="1"/>
  <c r="Q5176" i="1" a="1"/>
  <c r="Q5176" i="1" s="1"/>
  <c r="Q5177" i="1" a="1"/>
  <c r="Q5177" i="1" s="1"/>
  <c r="Q5178" i="1" a="1"/>
  <c r="Q5178" i="1" s="1"/>
  <c r="Q5179" i="1" a="1"/>
  <c r="Q5179" i="1" s="1"/>
  <c r="Q5180" i="1" a="1"/>
  <c r="Q5180" i="1" s="1"/>
  <c r="Q5181" i="1" a="1"/>
  <c r="Q5181" i="1" s="1"/>
  <c r="Q5182" i="1" a="1"/>
  <c r="Q5182" i="1" s="1"/>
  <c r="Q5183" i="1" a="1"/>
  <c r="Q5183" i="1" s="1"/>
  <c r="Q5184" i="1" a="1"/>
  <c r="Q5184" i="1" s="1"/>
  <c r="Q5185" i="1" a="1"/>
  <c r="Q5185" i="1" s="1"/>
  <c r="Q5186" i="1" a="1"/>
  <c r="Q5186" i="1" s="1"/>
  <c r="Q5187" i="1" a="1"/>
  <c r="Q5187" i="1" s="1"/>
  <c r="Q5188" i="1" a="1"/>
  <c r="Q5188" i="1" s="1"/>
  <c r="Q5189" i="1" a="1"/>
  <c r="Q5189" i="1" s="1"/>
  <c r="Q5190" i="1" a="1"/>
  <c r="Q5190" i="1" s="1"/>
  <c r="Q5191" i="1" a="1"/>
  <c r="Q5191" i="1" s="1"/>
  <c r="Q5192" i="1" a="1"/>
  <c r="Q5192" i="1" s="1"/>
  <c r="Q5193" i="1" a="1"/>
  <c r="Q5193" i="1" s="1"/>
  <c r="Q5194" i="1" a="1"/>
  <c r="Q5194" i="1" s="1"/>
  <c r="Q5195" i="1" a="1"/>
  <c r="Q5195" i="1" s="1"/>
  <c r="Q5196" i="1" a="1"/>
  <c r="Q5196" i="1" s="1"/>
  <c r="Q5197" i="1" a="1"/>
  <c r="Q5197" i="1" s="1"/>
  <c r="Q5198" i="1" a="1"/>
  <c r="Q5198" i="1" s="1"/>
  <c r="Q5199" i="1" a="1"/>
  <c r="Q5199" i="1" s="1"/>
  <c r="Q5200" i="1" a="1"/>
  <c r="Q5200" i="1" s="1"/>
  <c r="Q5201" i="1" a="1"/>
  <c r="Q5201" i="1" s="1"/>
  <c r="Q5202" i="1" a="1"/>
  <c r="Q5202" i="1" s="1"/>
  <c r="Q5203" i="1" a="1"/>
  <c r="Q5203" i="1" s="1"/>
  <c r="Q5204" i="1" a="1"/>
  <c r="Q5204" i="1" s="1"/>
  <c r="Q5205" i="1" a="1"/>
  <c r="Q5205" i="1" s="1"/>
  <c r="Q5206" i="1" a="1"/>
  <c r="Q5206" i="1" s="1"/>
  <c r="Q5207" i="1" a="1"/>
  <c r="Q5207" i="1" s="1"/>
  <c r="Q5208" i="1" a="1"/>
  <c r="Q5208" i="1" s="1"/>
  <c r="Q5209" i="1" a="1"/>
  <c r="Q5209" i="1" s="1"/>
  <c r="Q5210" i="1" a="1"/>
  <c r="Q5210" i="1" s="1"/>
  <c r="Q5211" i="1" a="1"/>
  <c r="Q5211" i="1" s="1"/>
  <c r="Q5212" i="1" a="1"/>
  <c r="Q5212" i="1" s="1"/>
  <c r="Q5213" i="1" a="1"/>
  <c r="Q5213" i="1" s="1"/>
  <c r="Q5214" i="1" a="1"/>
  <c r="Q5214" i="1" s="1"/>
  <c r="Q5215" i="1" a="1"/>
  <c r="Q5215" i="1" s="1"/>
  <c r="Q5216" i="1" a="1"/>
  <c r="Q5216" i="1" s="1"/>
  <c r="Q5217" i="1" a="1"/>
  <c r="Q5217" i="1" s="1"/>
  <c r="Q5218" i="1" a="1"/>
  <c r="Q5218" i="1" s="1"/>
  <c r="Q5219" i="1" a="1"/>
  <c r="Q5219" i="1" s="1"/>
  <c r="Q5220" i="1" a="1"/>
  <c r="Q5220" i="1" s="1"/>
  <c r="Q5221" i="1" a="1"/>
  <c r="Q5221" i="1" s="1"/>
  <c r="Q5222" i="1" a="1"/>
  <c r="Q5222" i="1" s="1"/>
  <c r="Q5223" i="1" a="1"/>
  <c r="Q5223" i="1" s="1"/>
  <c r="Q5224" i="1" a="1"/>
  <c r="Q5224" i="1" s="1"/>
  <c r="Q5225" i="1" a="1"/>
  <c r="Q5225" i="1" s="1"/>
  <c r="Q5226" i="1" a="1"/>
  <c r="Q5226" i="1" s="1"/>
  <c r="Q5227" i="1" a="1"/>
  <c r="Q5227" i="1" s="1"/>
  <c r="Q5228" i="1" a="1"/>
  <c r="Q5228" i="1" s="1"/>
  <c r="Q5229" i="1" a="1"/>
  <c r="Q5229" i="1" s="1"/>
  <c r="Q5230" i="1" a="1"/>
  <c r="Q5230" i="1" s="1"/>
  <c r="Q5231" i="1" a="1"/>
  <c r="Q5231" i="1" s="1"/>
  <c r="Q5232" i="1" a="1"/>
  <c r="Q5232" i="1" s="1"/>
  <c r="Q5233" i="1" a="1"/>
  <c r="Q5233" i="1" s="1"/>
  <c r="Q5234" i="1" a="1"/>
  <c r="Q5234" i="1" s="1"/>
  <c r="Q5235" i="1" a="1"/>
  <c r="Q5235" i="1" s="1"/>
  <c r="Q5236" i="1" a="1"/>
  <c r="Q5236" i="1" s="1"/>
  <c r="Q5237" i="1" a="1"/>
  <c r="Q5237" i="1" s="1"/>
  <c r="Q5238" i="1" a="1"/>
  <c r="Q5238" i="1" s="1"/>
  <c r="Q5239" i="1" a="1"/>
  <c r="Q5239" i="1" s="1"/>
  <c r="Q5240" i="1" a="1"/>
  <c r="Q5240" i="1" s="1"/>
  <c r="Q5241" i="1" a="1"/>
  <c r="Q5241" i="1" s="1"/>
  <c r="Q5242" i="1" a="1"/>
  <c r="Q5242" i="1" s="1"/>
  <c r="Q5243" i="1" a="1"/>
  <c r="Q5243" i="1" s="1"/>
  <c r="Q5244" i="1" a="1"/>
  <c r="Q5244" i="1" s="1"/>
  <c r="Q5245" i="1" a="1"/>
  <c r="Q5245" i="1" s="1"/>
  <c r="Q5246" i="1" a="1"/>
  <c r="Q5246" i="1" s="1"/>
  <c r="Q5247" i="1" a="1"/>
  <c r="Q5247" i="1" s="1"/>
  <c r="Q5248" i="1" a="1"/>
  <c r="Q5248" i="1" s="1"/>
  <c r="Q5249" i="1" a="1"/>
  <c r="Q5249" i="1" s="1"/>
  <c r="Q5250" i="1" a="1"/>
  <c r="Q5250" i="1" s="1"/>
  <c r="Q5251" i="1" a="1"/>
  <c r="Q5251" i="1" s="1"/>
  <c r="Q5252" i="1" a="1"/>
  <c r="Q5252" i="1" s="1"/>
  <c r="Q5253" i="1" a="1"/>
  <c r="Q5253" i="1" s="1"/>
  <c r="Q5254" i="1" a="1"/>
  <c r="Q5254" i="1" s="1"/>
  <c r="Q5255" i="1" a="1"/>
  <c r="Q5255" i="1" s="1"/>
  <c r="Q5256" i="1" a="1"/>
  <c r="Q5256" i="1" s="1"/>
  <c r="Q5257" i="1" a="1"/>
  <c r="Q5257" i="1" s="1"/>
  <c r="Q5258" i="1" a="1"/>
  <c r="Q5258" i="1" s="1"/>
  <c r="Q5259" i="1" a="1"/>
  <c r="Q5259" i="1" s="1"/>
  <c r="Q5260" i="1" a="1"/>
  <c r="Q5260" i="1" s="1"/>
  <c r="Q5261" i="1" a="1"/>
  <c r="Q5261" i="1" s="1"/>
  <c r="Q5262" i="1" a="1"/>
  <c r="Q5262" i="1" s="1"/>
  <c r="Q5263" i="1" a="1"/>
  <c r="Q5263" i="1" s="1"/>
  <c r="Q5264" i="1" a="1"/>
  <c r="Q5264" i="1" s="1"/>
  <c r="Q5265" i="1" a="1"/>
  <c r="Q5265" i="1" s="1"/>
  <c r="Q5266" i="1" a="1"/>
  <c r="Q5266" i="1" s="1"/>
  <c r="Q5267" i="1" a="1"/>
  <c r="Q5267" i="1" s="1"/>
  <c r="Q5268" i="1" a="1"/>
  <c r="Q5268" i="1" s="1"/>
  <c r="Q5269" i="1" a="1"/>
  <c r="Q5269" i="1" s="1"/>
  <c r="Q5270" i="1" a="1"/>
  <c r="Q5270" i="1" s="1"/>
  <c r="Q5271" i="1" a="1"/>
  <c r="Q5271" i="1" s="1"/>
  <c r="Q5272" i="1" a="1"/>
  <c r="Q5272" i="1" s="1"/>
  <c r="Q5273" i="1" a="1"/>
  <c r="Q5273" i="1" s="1"/>
  <c r="Q5274" i="1" a="1"/>
  <c r="Q5274" i="1" s="1"/>
  <c r="Q5275" i="1" a="1"/>
  <c r="Q5275" i="1" s="1"/>
  <c r="Q5276" i="1" a="1"/>
  <c r="Q5276" i="1" s="1"/>
  <c r="Q5277" i="1" a="1"/>
  <c r="Q5277" i="1" s="1"/>
  <c r="Q5278" i="1" a="1"/>
  <c r="Q5278" i="1" s="1"/>
  <c r="Q5279" i="1" a="1"/>
  <c r="Q5279" i="1" s="1"/>
  <c r="Q5280" i="1" a="1"/>
  <c r="Q5280" i="1" s="1"/>
  <c r="Q5281" i="1" a="1"/>
  <c r="Q5281" i="1" s="1"/>
  <c r="Q5282" i="1" a="1"/>
  <c r="Q5282" i="1" s="1"/>
  <c r="Q5283" i="1" a="1"/>
  <c r="Q5283" i="1" s="1"/>
  <c r="Q5284" i="1" a="1"/>
  <c r="Q5284" i="1" s="1"/>
  <c r="Q5285" i="1" a="1"/>
  <c r="Q5285" i="1" s="1"/>
  <c r="Q5286" i="1" a="1"/>
  <c r="Q5286" i="1" s="1"/>
  <c r="Q5287" i="1" a="1"/>
  <c r="Q5287" i="1" s="1"/>
  <c r="Q5288" i="1" a="1"/>
  <c r="Q5288" i="1" s="1"/>
  <c r="Q5289" i="1" a="1"/>
  <c r="Q5289" i="1" s="1"/>
  <c r="Q5290" i="1" a="1"/>
  <c r="Q5290" i="1" s="1"/>
  <c r="Q5291" i="1" a="1"/>
  <c r="Q5291" i="1" s="1"/>
  <c r="Q5292" i="1" a="1"/>
  <c r="Q5292" i="1" s="1"/>
  <c r="Q5293" i="1" a="1"/>
  <c r="Q5293" i="1" s="1"/>
  <c r="Q5294" i="1" a="1"/>
  <c r="Q5294" i="1" s="1"/>
  <c r="Q5295" i="1" a="1"/>
  <c r="Q5295" i="1" s="1"/>
  <c r="Q5296" i="1" a="1"/>
  <c r="Q5296" i="1" s="1"/>
  <c r="Q5297" i="1" a="1"/>
  <c r="Q5297" i="1" s="1"/>
  <c r="Q5298" i="1" a="1"/>
  <c r="Q5298" i="1" s="1"/>
  <c r="Q5299" i="1" a="1"/>
  <c r="Q5299" i="1" s="1"/>
  <c r="Q5300" i="1" a="1"/>
  <c r="Q5300" i="1" s="1"/>
  <c r="Q5301" i="1" a="1"/>
  <c r="Q5301" i="1" s="1"/>
  <c r="Q5302" i="1" a="1"/>
  <c r="Q5302" i="1" s="1"/>
  <c r="Q5303" i="1" a="1"/>
  <c r="Q5303" i="1" s="1"/>
  <c r="Q5304" i="1" a="1"/>
  <c r="Q5304" i="1" s="1"/>
  <c r="Q5305" i="1" a="1"/>
  <c r="Q5305" i="1" s="1"/>
  <c r="Q5306" i="1" a="1"/>
  <c r="Q5306" i="1" s="1"/>
  <c r="Q5307" i="1" a="1"/>
  <c r="Q5307" i="1" s="1"/>
  <c r="Q5308" i="1" a="1"/>
  <c r="Q5308" i="1" s="1"/>
  <c r="Q5309" i="1" a="1"/>
  <c r="Q5309" i="1" s="1"/>
  <c r="Q5310" i="1" a="1"/>
  <c r="Q5310" i="1" s="1"/>
  <c r="Q5311" i="1" a="1"/>
  <c r="Q5311" i="1" s="1"/>
  <c r="Q5312" i="1" a="1"/>
  <c r="Q5312" i="1" s="1"/>
  <c r="Q5313" i="1" a="1"/>
  <c r="Q5313" i="1" s="1"/>
  <c r="Q5314" i="1" a="1"/>
  <c r="Q5314" i="1" s="1"/>
  <c r="Q5315" i="1" a="1"/>
  <c r="Q5315" i="1" s="1"/>
  <c r="Q5316" i="1" a="1"/>
  <c r="Q5316" i="1" s="1"/>
  <c r="Q5317" i="1" a="1"/>
  <c r="Q5317" i="1" s="1"/>
  <c r="Q5318" i="1" a="1"/>
  <c r="Q5318" i="1" s="1"/>
  <c r="Q5319" i="1" a="1"/>
  <c r="Q5319" i="1" s="1"/>
  <c r="Q5320" i="1" a="1"/>
  <c r="Q5320" i="1" s="1"/>
  <c r="Q5321" i="1" a="1"/>
  <c r="Q5321" i="1" s="1"/>
  <c r="Q5322" i="1" a="1"/>
  <c r="Q5322" i="1" s="1"/>
  <c r="Q5323" i="1" a="1"/>
  <c r="Q5323" i="1" s="1"/>
  <c r="Q5324" i="1" a="1"/>
  <c r="Q5324" i="1" s="1"/>
  <c r="Q5325" i="1" a="1"/>
  <c r="Q5325" i="1" s="1"/>
  <c r="Q5326" i="1" a="1"/>
  <c r="Q5326" i="1" s="1"/>
  <c r="Q5327" i="1" a="1"/>
  <c r="Q5327" i="1" s="1"/>
  <c r="Q5328" i="1" a="1"/>
  <c r="Q5328" i="1" s="1"/>
  <c r="Q5329" i="1" a="1"/>
  <c r="Q5329" i="1" s="1"/>
  <c r="Q5330" i="1" a="1"/>
  <c r="Q5330" i="1" s="1"/>
  <c r="Q5331" i="1" a="1"/>
  <c r="Q5331" i="1" s="1"/>
  <c r="Q5332" i="1" a="1"/>
  <c r="Q5332" i="1" s="1"/>
  <c r="Q5333" i="1" a="1"/>
  <c r="Q5333" i="1" s="1"/>
  <c r="Q5334" i="1" a="1"/>
  <c r="Q5334" i="1" s="1"/>
  <c r="Q5335" i="1" a="1"/>
  <c r="Q5335" i="1" s="1"/>
  <c r="Q5336" i="1" a="1"/>
  <c r="Q5336" i="1" s="1"/>
  <c r="Q5337" i="1" a="1"/>
  <c r="Q5337" i="1" s="1"/>
  <c r="Q5338" i="1" a="1"/>
  <c r="Q5338" i="1" s="1"/>
  <c r="Q5339" i="1" a="1"/>
  <c r="Q5339" i="1" s="1"/>
  <c r="Q5340" i="1" a="1"/>
  <c r="Q5340" i="1" s="1"/>
  <c r="Q5341" i="1" a="1"/>
  <c r="Q5341" i="1" s="1"/>
  <c r="Q5342" i="1" a="1"/>
  <c r="Q5342" i="1" s="1"/>
  <c r="Q5343" i="1" a="1"/>
  <c r="Q5343" i="1" s="1"/>
  <c r="Q5344" i="1" a="1"/>
  <c r="Q5344" i="1" s="1"/>
  <c r="Q5345" i="1" a="1"/>
  <c r="Q5345" i="1" s="1"/>
  <c r="Q5346" i="1" a="1"/>
  <c r="Q5346" i="1" s="1"/>
  <c r="Q5347" i="1" a="1"/>
  <c r="Q5347" i="1" s="1"/>
  <c r="Q5348" i="1" a="1"/>
  <c r="Q5348" i="1" s="1"/>
  <c r="Q5349" i="1" a="1"/>
  <c r="Q5349" i="1" s="1"/>
  <c r="Q5350" i="1" a="1"/>
  <c r="Q5350" i="1" s="1"/>
  <c r="Q5351" i="1" a="1"/>
  <c r="Q5351" i="1" s="1"/>
  <c r="Q5352" i="1" a="1"/>
  <c r="Q5352" i="1" s="1"/>
  <c r="Q5353" i="1" a="1"/>
  <c r="Q5353" i="1" s="1"/>
  <c r="Q5354" i="1" a="1"/>
  <c r="Q5354" i="1" s="1"/>
  <c r="Q5355" i="1" a="1"/>
  <c r="Q5355" i="1" s="1"/>
  <c r="Q5356" i="1" a="1"/>
  <c r="Q5356" i="1" s="1"/>
  <c r="Q5357" i="1" a="1"/>
  <c r="Q5357" i="1" s="1"/>
  <c r="Q5358" i="1" a="1"/>
  <c r="Q5358" i="1" s="1"/>
  <c r="Q5359" i="1" a="1"/>
  <c r="Q5359" i="1" s="1"/>
  <c r="Q5360" i="1" a="1"/>
  <c r="Q5360" i="1" s="1"/>
  <c r="Q5361" i="1" a="1"/>
  <c r="Q5361" i="1" s="1"/>
  <c r="Q5362" i="1" a="1"/>
  <c r="Q5362" i="1" s="1"/>
  <c r="Q5363" i="1" a="1"/>
  <c r="Q5363" i="1" s="1"/>
  <c r="Q5364" i="1" a="1"/>
  <c r="Q5364" i="1" s="1"/>
  <c r="Q5365" i="1" a="1"/>
  <c r="Q5365" i="1" s="1"/>
  <c r="Q5366" i="1" a="1"/>
  <c r="Q5366" i="1" s="1"/>
  <c r="Q5367" i="1" a="1"/>
  <c r="Q5367" i="1" s="1"/>
  <c r="Q5368" i="1" a="1"/>
  <c r="Q5368" i="1" s="1"/>
  <c r="Q5369" i="1" a="1"/>
  <c r="Q5369" i="1" s="1"/>
  <c r="Q5370" i="1" a="1"/>
  <c r="Q5370" i="1" s="1"/>
  <c r="Q5371" i="1" a="1"/>
  <c r="Q5371" i="1" s="1"/>
  <c r="Q5372" i="1" a="1"/>
  <c r="Q5372" i="1" s="1"/>
  <c r="Q5373" i="1" a="1"/>
  <c r="Q5373" i="1" s="1"/>
  <c r="Q5374" i="1" a="1"/>
  <c r="Q5374" i="1" s="1"/>
  <c r="Q5375" i="1" a="1"/>
  <c r="Q5375" i="1" s="1"/>
  <c r="Q5376" i="1" a="1"/>
  <c r="Q5376" i="1" s="1"/>
  <c r="Q5377" i="1" a="1"/>
  <c r="Q5377" i="1" s="1"/>
  <c r="Q5378" i="1" a="1"/>
  <c r="Q5378" i="1" s="1"/>
  <c r="Q5379" i="1" a="1"/>
  <c r="Q5379" i="1" s="1"/>
  <c r="Q5380" i="1" a="1"/>
  <c r="Q5380" i="1" s="1"/>
  <c r="Q5381" i="1" a="1"/>
  <c r="Q5381" i="1" s="1"/>
  <c r="Q5382" i="1" a="1"/>
  <c r="Q5382" i="1" s="1"/>
  <c r="Q5383" i="1" a="1"/>
  <c r="Q5383" i="1" s="1"/>
  <c r="Q5384" i="1" a="1"/>
  <c r="Q5384" i="1" s="1"/>
  <c r="Q5385" i="1" a="1"/>
  <c r="Q5385" i="1" s="1"/>
  <c r="Q5386" i="1" a="1"/>
  <c r="Q5386" i="1" s="1"/>
  <c r="Q5387" i="1" a="1"/>
  <c r="Q5387" i="1" s="1"/>
  <c r="Q5388" i="1" a="1"/>
  <c r="Q5388" i="1" s="1"/>
  <c r="Q5389" i="1" a="1"/>
  <c r="Q5389" i="1" s="1"/>
  <c r="Q5390" i="1" a="1"/>
  <c r="Q5390" i="1" s="1"/>
  <c r="Q5391" i="1" a="1"/>
  <c r="Q5391" i="1" s="1"/>
  <c r="Q5392" i="1" a="1"/>
  <c r="Q5392" i="1" s="1"/>
  <c r="Q5393" i="1" a="1"/>
  <c r="Q5393" i="1" s="1"/>
  <c r="Q5394" i="1" a="1"/>
  <c r="Q5394" i="1" s="1"/>
  <c r="Q5395" i="1" a="1"/>
  <c r="Q5395" i="1" s="1"/>
  <c r="Q5396" i="1" a="1"/>
  <c r="Q5396" i="1" s="1"/>
  <c r="Q5397" i="1" a="1"/>
  <c r="Q5397" i="1" s="1"/>
  <c r="Q5398" i="1" a="1"/>
  <c r="Q5398" i="1" s="1"/>
  <c r="Q5399" i="1" a="1"/>
  <c r="Q5399" i="1" s="1"/>
  <c r="Q5400" i="1" a="1"/>
  <c r="Q5400" i="1" s="1"/>
  <c r="Q5401" i="1" a="1"/>
  <c r="Q5401" i="1" s="1"/>
  <c r="Q5402" i="1" a="1"/>
  <c r="Q5402" i="1" s="1"/>
  <c r="Q5403" i="1" a="1"/>
  <c r="Q5403" i="1" s="1"/>
  <c r="Q5404" i="1" a="1"/>
  <c r="Q5404" i="1" s="1"/>
  <c r="Q5405" i="1" a="1"/>
  <c r="Q5405" i="1" s="1"/>
  <c r="Q5406" i="1" a="1"/>
  <c r="Q5406" i="1" s="1"/>
  <c r="Q5407" i="1" a="1"/>
  <c r="Q5407" i="1" s="1"/>
  <c r="Q5408" i="1" a="1"/>
  <c r="Q5408" i="1" s="1"/>
  <c r="Q5409" i="1" a="1"/>
  <c r="Q5409" i="1" s="1"/>
  <c r="Q5410" i="1" a="1"/>
  <c r="Q5410" i="1" s="1"/>
  <c r="Q5411" i="1" a="1"/>
  <c r="Q5411" i="1" s="1"/>
  <c r="Q5412" i="1" a="1"/>
  <c r="Q5412" i="1" s="1"/>
  <c r="Q5413" i="1" a="1"/>
  <c r="Q5413" i="1" s="1"/>
  <c r="Q5414" i="1" a="1"/>
  <c r="Q5414" i="1" s="1"/>
  <c r="Q5415" i="1" a="1"/>
  <c r="Q5415" i="1" s="1"/>
  <c r="Q5416" i="1" a="1"/>
  <c r="Q5416" i="1" s="1"/>
  <c r="Q5417" i="1" a="1"/>
  <c r="Q5417" i="1" s="1"/>
  <c r="Q5418" i="1" a="1"/>
  <c r="Q5418" i="1" s="1"/>
  <c r="Q5419" i="1" a="1"/>
  <c r="Q5419" i="1" s="1"/>
  <c r="Q5420" i="1" a="1"/>
  <c r="Q5420" i="1" s="1"/>
  <c r="Q5421" i="1" a="1"/>
  <c r="Q5421" i="1" s="1"/>
  <c r="Q5422" i="1" a="1"/>
  <c r="Q5422" i="1" s="1"/>
  <c r="Q5423" i="1" a="1"/>
  <c r="Q5423" i="1" s="1"/>
  <c r="Q5424" i="1" a="1"/>
  <c r="Q5424" i="1" s="1"/>
  <c r="Q5425" i="1" a="1"/>
  <c r="Q5425" i="1" s="1"/>
  <c r="Q5426" i="1" a="1"/>
  <c r="Q5426" i="1" s="1"/>
  <c r="Q5427" i="1" a="1"/>
  <c r="Q5427" i="1" s="1"/>
  <c r="Q5428" i="1" a="1"/>
  <c r="Q5428" i="1" s="1"/>
  <c r="Q5429" i="1" a="1"/>
  <c r="Q5429" i="1" s="1"/>
  <c r="Q5430" i="1" a="1"/>
  <c r="Q5430" i="1" s="1"/>
  <c r="Q5431" i="1" a="1"/>
  <c r="Q5431" i="1" s="1"/>
  <c r="Q5432" i="1" a="1"/>
  <c r="Q5432" i="1" s="1"/>
  <c r="Q5433" i="1" a="1"/>
  <c r="Q5433" i="1" s="1"/>
  <c r="Q5434" i="1" a="1"/>
  <c r="Q5434" i="1" s="1"/>
  <c r="Q5435" i="1" a="1"/>
  <c r="Q5435" i="1" s="1"/>
  <c r="Q5436" i="1" a="1"/>
  <c r="Q5436" i="1" s="1"/>
  <c r="Q5437" i="1" a="1"/>
  <c r="Q5437" i="1" s="1"/>
  <c r="Q5438" i="1" a="1"/>
  <c r="Q5438" i="1" s="1"/>
  <c r="Q5439" i="1" a="1"/>
  <c r="Q5439" i="1" s="1"/>
  <c r="Q5440" i="1" a="1"/>
  <c r="Q5440" i="1" s="1"/>
  <c r="Q5441" i="1" a="1"/>
  <c r="Q5441" i="1" s="1"/>
  <c r="Q5442" i="1" a="1"/>
  <c r="Q5442" i="1" s="1"/>
  <c r="Q5443" i="1" a="1"/>
  <c r="Q5443" i="1" s="1"/>
  <c r="Q5444" i="1" a="1"/>
  <c r="Q5444" i="1" s="1"/>
  <c r="Q5445" i="1" a="1"/>
  <c r="Q5445" i="1" s="1"/>
  <c r="Q5446" i="1" a="1"/>
  <c r="Q5446" i="1" s="1"/>
  <c r="Q5447" i="1" a="1"/>
  <c r="Q5447" i="1" s="1"/>
  <c r="Q5448" i="1" a="1"/>
  <c r="Q5448" i="1" s="1"/>
  <c r="Q5449" i="1" a="1"/>
  <c r="Q5449" i="1" s="1"/>
  <c r="Q5450" i="1" a="1"/>
  <c r="Q5450" i="1" s="1"/>
  <c r="Q5451" i="1" a="1"/>
  <c r="Q5451" i="1" s="1"/>
  <c r="Q5452" i="1" a="1"/>
  <c r="Q5452" i="1" s="1"/>
  <c r="Q5453" i="1" a="1"/>
  <c r="Q5453" i="1" s="1"/>
  <c r="Q5454" i="1" a="1"/>
  <c r="Q5454" i="1" s="1"/>
  <c r="Q5455" i="1" a="1"/>
  <c r="Q5455" i="1" s="1"/>
  <c r="Q5456" i="1" a="1"/>
  <c r="Q5456" i="1" s="1"/>
  <c r="Q5457" i="1" a="1"/>
  <c r="Q5457" i="1" s="1"/>
  <c r="Q5458" i="1" a="1"/>
  <c r="Q5458" i="1" s="1"/>
  <c r="Q5459" i="1" a="1"/>
  <c r="Q5459" i="1" s="1"/>
  <c r="Q5460" i="1" a="1"/>
  <c r="Q5460" i="1" s="1"/>
  <c r="Q5461" i="1" a="1"/>
  <c r="Q5461" i="1" s="1"/>
  <c r="Q5462" i="1" a="1"/>
  <c r="Q5462" i="1" s="1"/>
  <c r="Q5463" i="1" a="1"/>
  <c r="Q5463" i="1" s="1"/>
  <c r="Q5464" i="1" a="1"/>
  <c r="Q5464" i="1" s="1"/>
  <c r="Q5465" i="1" a="1"/>
  <c r="Q5465" i="1" s="1"/>
  <c r="Q5466" i="1" a="1"/>
  <c r="Q5466" i="1" s="1"/>
  <c r="Q5467" i="1" a="1"/>
  <c r="Q5467" i="1" s="1"/>
  <c r="Q5468" i="1" a="1"/>
  <c r="Q5468" i="1" s="1"/>
  <c r="Q5469" i="1" a="1"/>
  <c r="Q5469" i="1" s="1"/>
  <c r="Q5470" i="1" a="1"/>
  <c r="Q5470" i="1" s="1"/>
  <c r="Q5471" i="1" a="1"/>
  <c r="Q5471" i="1" s="1"/>
  <c r="Q5472" i="1" a="1"/>
  <c r="Q5472" i="1" s="1"/>
  <c r="Q5473" i="1" a="1"/>
  <c r="Q5473" i="1" s="1"/>
  <c r="Q5474" i="1" a="1"/>
  <c r="Q5474" i="1" s="1"/>
  <c r="Q5475" i="1" a="1"/>
  <c r="Q5475" i="1" s="1"/>
  <c r="Q5476" i="1" a="1"/>
  <c r="Q5476" i="1" s="1"/>
  <c r="Q5477" i="1" a="1"/>
  <c r="Q5477" i="1" s="1"/>
  <c r="Q5478" i="1" a="1"/>
  <c r="Q5478" i="1" s="1"/>
  <c r="Q5479" i="1" a="1"/>
  <c r="Q5479" i="1" s="1"/>
  <c r="Q5480" i="1" a="1"/>
  <c r="Q5480" i="1" s="1"/>
  <c r="Q5481" i="1" a="1"/>
  <c r="Q5481" i="1" s="1"/>
  <c r="Q5482" i="1" a="1"/>
  <c r="Q5482" i="1" s="1"/>
  <c r="Q5483" i="1" a="1"/>
  <c r="Q5483" i="1" s="1"/>
  <c r="Q5484" i="1" a="1"/>
  <c r="Q5484" i="1" s="1"/>
  <c r="Q5485" i="1" a="1"/>
  <c r="Q5485" i="1" s="1"/>
  <c r="Q5486" i="1" a="1"/>
  <c r="Q5486" i="1" s="1"/>
  <c r="Q5487" i="1" a="1"/>
  <c r="Q5487" i="1" s="1"/>
  <c r="Q5488" i="1" a="1"/>
  <c r="Q5488" i="1" s="1"/>
  <c r="Q5489" i="1" a="1"/>
  <c r="Q5489" i="1" s="1"/>
  <c r="Q5490" i="1" a="1"/>
  <c r="Q5490" i="1" s="1"/>
  <c r="Q5491" i="1" a="1"/>
  <c r="Q5491" i="1" s="1"/>
  <c r="Q5492" i="1" a="1"/>
  <c r="Q5492" i="1" s="1"/>
  <c r="Q5493" i="1" a="1"/>
  <c r="Q5493" i="1" s="1"/>
  <c r="Q5494" i="1" a="1"/>
  <c r="Q5494" i="1" s="1"/>
  <c r="Q5495" i="1" a="1"/>
  <c r="Q5495" i="1" s="1"/>
  <c r="Q5496" i="1" a="1"/>
  <c r="Q5496" i="1" s="1"/>
  <c r="Q5497" i="1" a="1"/>
  <c r="Q5497" i="1" s="1"/>
  <c r="Q5498" i="1" a="1"/>
  <c r="Q5498" i="1" s="1"/>
  <c r="Q5499" i="1" a="1"/>
  <c r="Q5499" i="1" s="1"/>
  <c r="Q5500" i="1" a="1"/>
  <c r="Q5500" i="1" s="1"/>
  <c r="Q5501" i="1" a="1"/>
  <c r="Q5501" i="1" s="1"/>
  <c r="Q5502" i="1" a="1"/>
  <c r="Q5502" i="1" s="1"/>
  <c r="Q5503" i="1" a="1"/>
  <c r="Q5503" i="1" s="1"/>
  <c r="Q5504" i="1" a="1"/>
  <c r="Q5504" i="1" s="1"/>
  <c r="Q5505" i="1" a="1"/>
  <c r="Q5505" i="1" s="1"/>
  <c r="Q5506" i="1" a="1"/>
  <c r="Q5506" i="1" s="1"/>
  <c r="Q5507" i="1" a="1"/>
  <c r="Q5507" i="1" s="1"/>
  <c r="Q5508" i="1" a="1"/>
  <c r="Q5508" i="1" s="1"/>
  <c r="Q5509" i="1" a="1"/>
  <c r="Q5509" i="1" s="1"/>
  <c r="Q5510" i="1" a="1"/>
  <c r="Q5510" i="1" s="1"/>
  <c r="Q5511" i="1" a="1"/>
  <c r="Q5511" i="1" s="1"/>
  <c r="Q5512" i="1" a="1"/>
  <c r="Q5512" i="1" s="1"/>
  <c r="Q5513" i="1" a="1"/>
  <c r="Q5513" i="1" s="1"/>
  <c r="Q5514" i="1" a="1"/>
  <c r="Q5514" i="1" s="1"/>
  <c r="Q5515" i="1" a="1"/>
  <c r="Q5515" i="1" s="1"/>
  <c r="Q5516" i="1" a="1"/>
  <c r="Q5516" i="1" s="1"/>
  <c r="Q5517" i="1" a="1"/>
  <c r="Q5517" i="1" s="1"/>
  <c r="Q5518" i="1" a="1"/>
  <c r="Q5518" i="1" s="1"/>
  <c r="Q5519" i="1" a="1"/>
  <c r="Q5519" i="1" s="1"/>
  <c r="Q5520" i="1" a="1"/>
  <c r="Q5520" i="1" s="1"/>
  <c r="Q5521" i="1" a="1"/>
  <c r="Q5521" i="1" s="1"/>
  <c r="Q5522" i="1" a="1"/>
  <c r="Q5522" i="1" s="1"/>
  <c r="Q5523" i="1" a="1"/>
  <c r="Q5523" i="1" s="1"/>
  <c r="Q5524" i="1" a="1"/>
  <c r="Q5524" i="1" s="1"/>
  <c r="Q5525" i="1" a="1"/>
  <c r="Q5525" i="1" s="1"/>
  <c r="Q5526" i="1" a="1"/>
  <c r="Q5526" i="1" s="1"/>
  <c r="Q5527" i="1" a="1"/>
  <c r="Q5527" i="1" s="1"/>
  <c r="Q5528" i="1" a="1"/>
  <c r="Q5528" i="1" s="1"/>
  <c r="Q5529" i="1" a="1"/>
  <c r="Q5529" i="1" s="1"/>
  <c r="Q5530" i="1" a="1"/>
  <c r="Q5530" i="1" s="1"/>
  <c r="Q5531" i="1" a="1"/>
  <c r="Q5531" i="1" s="1"/>
  <c r="Q5532" i="1" a="1"/>
  <c r="Q5532" i="1" s="1"/>
  <c r="Q5533" i="1" a="1"/>
  <c r="Q5533" i="1" s="1"/>
  <c r="Q5534" i="1" a="1"/>
  <c r="Q5534" i="1" s="1"/>
  <c r="Q5535" i="1" a="1"/>
  <c r="Q5535" i="1" s="1"/>
  <c r="Q5536" i="1" a="1"/>
  <c r="Q5536" i="1" s="1"/>
  <c r="Q5537" i="1" a="1"/>
  <c r="Q5537" i="1" s="1"/>
  <c r="Q5538" i="1" a="1"/>
  <c r="Q5538" i="1" s="1"/>
  <c r="Q5539" i="1" a="1"/>
  <c r="Q5539" i="1" s="1"/>
  <c r="Q5540" i="1" a="1"/>
  <c r="Q5540" i="1" s="1"/>
  <c r="Q5541" i="1" a="1"/>
  <c r="Q5541" i="1" s="1"/>
  <c r="Q5542" i="1" a="1"/>
  <c r="Q5542" i="1" s="1"/>
  <c r="Q5543" i="1" a="1"/>
  <c r="Q5543" i="1" s="1"/>
  <c r="Q5544" i="1" a="1"/>
  <c r="Q5544" i="1" s="1"/>
  <c r="Q5545" i="1" a="1"/>
  <c r="Q5545" i="1" s="1"/>
  <c r="Q5546" i="1" a="1"/>
  <c r="Q5546" i="1" s="1"/>
  <c r="Q5547" i="1" a="1"/>
  <c r="Q5547" i="1" s="1"/>
  <c r="Q5548" i="1" a="1"/>
  <c r="Q5548" i="1" s="1"/>
  <c r="Q5549" i="1" a="1"/>
  <c r="Q5549" i="1" s="1"/>
  <c r="Q5550" i="1" a="1"/>
  <c r="Q5550" i="1" s="1"/>
  <c r="Q5551" i="1" a="1"/>
  <c r="Q5551" i="1" s="1"/>
  <c r="Q5552" i="1" a="1"/>
  <c r="Q5552" i="1" s="1"/>
  <c r="Q5553" i="1" a="1"/>
  <c r="Q5553" i="1" s="1"/>
  <c r="Q5554" i="1" a="1"/>
  <c r="Q5554" i="1" s="1"/>
  <c r="Q5555" i="1" a="1"/>
  <c r="Q5555" i="1" s="1"/>
  <c r="Q5556" i="1" a="1"/>
  <c r="Q5556" i="1" s="1"/>
  <c r="Q5557" i="1" a="1"/>
  <c r="Q5557" i="1" s="1"/>
  <c r="Q5558" i="1" a="1"/>
  <c r="Q5558" i="1" s="1"/>
  <c r="Q5559" i="1" a="1"/>
  <c r="Q5559" i="1" s="1"/>
  <c r="Q5560" i="1" a="1"/>
  <c r="Q5560" i="1" s="1"/>
  <c r="Q5561" i="1" a="1"/>
  <c r="Q5561" i="1" s="1"/>
  <c r="Q5562" i="1" a="1"/>
  <c r="Q5562" i="1" s="1"/>
  <c r="Q5563" i="1" a="1"/>
  <c r="Q5563" i="1" s="1"/>
  <c r="Q5564" i="1" a="1"/>
  <c r="Q5564" i="1" s="1"/>
  <c r="Q5565" i="1" a="1"/>
  <c r="Q5565" i="1" s="1"/>
  <c r="Q5566" i="1" a="1"/>
  <c r="Q5566" i="1" s="1"/>
  <c r="Q5567" i="1" a="1"/>
  <c r="Q5567" i="1" s="1"/>
  <c r="Q5568" i="1" a="1"/>
  <c r="Q5568" i="1" s="1"/>
  <c r="Q5569" i="1" a="1"/>
  <c r="Q5569" i="1" s="1"/>
  <c r="Q5570" i="1" a="1"/>
  <c r="Q5570" i="1" s="1"/>
  <c r="Q5571" i="1" a="1"/>
  <c r="Q5571" i="1" s="1"/>
  <c r="Q5572" i="1" a="1"/>
  <c r="Q5572" i="1" s="1"/>
  <c r="Q5573" i="1" a="1"/>
  <c r="Q5573" i="1" s="1"/>
  <c r="Q5574" i="1" a="1"/>
  <c r="Q5574" i="1" s="1"/>
  <c r="Q5575" i="1" a="1"/>
  <c r="Q5575" i="1" s="1"/>
  <c r="Q5576" i="1" a="1"/>
  <c r="Q5576" i="1" s="1"/>
  <c r="Q5577" i="1" a="1"/>
  <c r="Q5577" i="1" s="1"/>
  <c r="Q5578" i="1" a="1"/>
  <c r="Q5578" i="1" s="1"/>
  <c r="Q5579" i="1" a="1"/>
  <c r="Q5579" i="1" s="1"/>
  <c r="Q5580" i="1" a="1"/>
  <c r="Q5580" i="1" s="1"/>
  <c r="Q5581" i="1" a="1"/>
  <c r="Q5581" i="1" s="1"/>
  <c r="Q5582" i="1" a="1"/>
  <c r="Q5582" i="1" s="1"/>
  <c r="Q5583" i="1" a="1"/>
  <c r="Q5583" i="1" s="1"/>
  <c r="Q5584" i="1" a="1"/>
  <c r="Q5584" i="1" s="1"/>
  <c r="Q5585" i="1" a="1"/>
  <c r="Q5585" i="1" s="1"/>
  <c r="Q5586" i="1" a="1"/>
  <c r="Q5586" i="1" s="1"/>
  <c r="Q5587" i="1" a="1"/>
  <c r="Q5587" i="1" s="1"/>
  <c r="Q5588" i="1" a="1"/>
  <c r="Q5588" i="1" s="1"/>
  <c r="Q5589" i="1" a="1"/>
  <c r="Q5589" i="1" s="1"/>
  <c r="Q5590" i="1" a="1"/>
  <c r="Q5590" i="1" s="1"/>
  <c r="Q5591" i="1" a="1"/>
  <c r="Q5591" i="1" s="1"/>
  <c r="Q5592" i="1" a="1"/>
  <c r="Q5592" i="1" s="1"/>
  <c r="Q5593" i="1" a="1"/>
  <c r="Q5593" i="1" s="1"/>
  <c r="Q5594" i="1" a="1"/>
  <c r="Q5594" i="1" s="1"/>
  <c r="Q5595" i="1" a="1"/>
  <c r="Q5595" i="1" s="1"/>
  <c r="Q5596" i="1" a="1"/>
  <c r="Q5596" i="1" s="1"/>
  <c r="Q5597" i="1" a="1"/>
  <c r="Q5597" i="1" s="1"/>
  <c r="Q5598" i="1" a="1"/>
  <c r="Q5598" i="1" s="1"/>
  <c r="Q5599" i="1" a="1"/>
  <c r="Q5599" i="1" s="1"/>
  <c r="Q5600" i="1" a="1"/>
  <c r="Q5600" i="1" s="1"/>
  <c r="Q5601" i="1" a="1"/>
  <c r="Q5601" i="1" s="1"/>
  <c r="Q5602" i="1" a="1"/>
  <c r="Q5602" i="1" s="1"/>
  <c r="Q5603" i="1" a="1"/>
  <c r="Q5603" i="1" s="1"/>
  <c r="Q5604" i="1" a="1"/>
  <c r="Q5604" i="1" s="1"/>
  <c r="Q5605" i="1" a="1"/>
  <c r="Q5605" i="1" s="1"/>
  <c r="Q5606" i="1" a="1"/>
  <c r="Q5606" i="1" s="1"/>
  <c r="Q5607" i="1" a="1"/>
  <c r="Q5607" i="1" s="1"/>
  <c r="Q5608" i="1" a="1"/>
  <c r="Q5608" i="1" s="1"/>
  <c r="Q5609" i="1" a="1"/>
  <c r="Q5609" i="1" s="1"/>
  <c r="Q5610" i="1" a="1"/>
  <c r="Q5610" i="1" s="1"/>
  <c r="Q5611" i="1" a="1"/>
  <c r="Q5611" i="1" s="1"/>
  <c r="Q5612" i="1" a="1"/>
  <c r="Q5612" i="1" s="1"/>
  <c r="Q5613" i="1" a="1"/>
  <c r="Q5613" i="1" s="1"/>
  <c r="Q5614" i="1" a="1"/>
  <c r="Q5614" i="1" s="1"/>
  <c r="Q5615" i="1" a="1"/>
  <c r="Q5615" i="1" s="1"/>
  <c r="Q5616" i="1" a="1"/>
  <c r="Q5616" i="1" s="1"/>
  <c r="Q5617" i="1" a="1"/>
  <c r="Q5617" i="1" s="1"/>
  <c r="Q5618" i="1" a="1"/>
  <c r="Q5618" i="1" s="1"/>
  <c r="Q5619" i="1" a="1"/>
  <c r="Q5619" i="1" s="1"/>
  <c r="Q5620" i="1" a="1"/>
  <c r="Q5620" i="1" s="1"/>
  <c r="Q5621" i="1" a="1"/>
  <c r="Q5621" i="1" s="1"/>
  <c r="Q5622" i="1" a="1"/>
  <c r="Q5622" i="1" s="1"/>
  <c r="Q5623" i="1" a="1"/>
  <c r="Q5623" i="1" s="1"/>
  <c r="Q5624" i="1" a="1"/>
  <c r="Q5624" i="1" s="1"/>
  <c r="Q5625" i="1" a="1"/>
  <c r="Q5625" i="1" s="1"/>
  <c r="Q5626" i="1" a="1"/>
  <c r="Q5626" i="1" s="1"/>
  <c r="Q5627" i="1" a="1"/>
  <c r="Q5627" i="1" s="1"/>
  <c r="Q5628" i="1" a="1"/>
  <c r="Q5628" i="1" s="1"/>
  <c r="Q5629" i="1" a="1"/>
  <c r="Q5629" i="1" s="1"/>
  <c r="Q5630" i="1" a="1"/>
  <c r="Q5630" i="1" s="1"/>
  <c r="Q5631" i="1" a="1"/>
  <c r="Q5631" i="1" s="1"/>
  <c r="Q5632" i="1" a="1"/>
  <c r="Q5632" i="1" s="1"/>
  <c r="Q5633" i="1" a="1"/>
  <c r="Q5633" i="1" s="1"/>
  <c r="Q5634" i="1" a="1"/>
  <c r="Q5634" i="1" s="1"/>
  <c r="Q5635" i="1" a="1"/>
  <c r="Q5635" i="1" s="1"/>
  <c r="Q5636" i="1" a="1"/>
  <c r="Q5636" i="1" s="1"/>
  <c r="Q5637" i="1" a="1"/>
  <c r="Q5637" i="1" s="1"/>
  <c r="Q5638" i="1" a="1"/>
  <c r="Q5638" i="1" s="1"/>
  <c r="Q5639" i="1" a="1"/>
  <c r="Q5639" i="1" s="1"/>
  <c r="Q5640" i="1" a="1"/>
  <c r="Q5640" i="1" s="1"/>
  <c r="Q5641" i="1" a="1"/>
  <c r="Q5641" i="1" s="1"/>
  <c r="Q5642" i="1" a="1"/>
  <c r="Q5642" i="1" s="1"/>
  <c r="Q5643" i="1" a="1"/>
  <c r="Q5643" i="1" s="1"/>
  <c r="Q5644" i="1" a="1"/>
  <c r="Q5644" i="1" s="1"/>
  <c r="Q5645" i="1" a="1"/>
  <c r="Q5645" i="1" s="1"/>
  <c r="Q5646" i="1" a="1"/>
  <c r="Q5646" i="1" s="1"/>
  <c r="Q5647" i="1" a="1"/>
  <c r="Q5647" i="1" s="1"/>
  <c r="Q5648" i="1" a="1"/>
  <c r="Q5648" i="1" s="1"/>
  <c r="Q5649" i="1" a="1"/>
  <c r="Q5649" i="1" s="1"/>
  <c r="Q5650" i="1" a="1"/>
  <c r="Q5650" i="1" s="1"/>
  <c r="Q5651" i="1" a="1"/>
  <c r="Q5651" i="1" s="1"/>
  <c r="Q5652" i="1" a="1"/>
  <c r="Q5652" i="1" s="1"/>
  <c r="Q5653" i="1" a="1"/>
  <c r="Q5653" i="1" s="1"/>
  <c r="Q5654" i="1" a="1"/>
  <c r="Q5654" i="1" s="1"/>
  <c r="Q5655" i="1" a="1"/>
  <c r="Q5655" i="1" s="1"/>
  <c r="Q5656" i="1" a="1"/>
  <c r="Q5656" i="1" s="1"/>
  <c r="Q5657" i="1" a="1"/>
  <c r="Q5657" i="1" s="1"/>
  <c r="Q5658" i="1" a="1"/>
  <c r="Q5658" i="1" s="1"/>
  <c r="Q5659" i="1" a="1"/>
  <c r="Q5659" i="1" s="1"/>
  <c r="Q5660" i="1" a="1"/>
  <c r="Q5660" i="1" s="1"/>
  <c r="Q5661" i="1" a="1"/>
  <c r="Q5661" i="1" s="1"/>
  <c r="Q5662" i="1" a="1"/>
  <c r="Q5662" i="1" s="1"/>
  <c r="Q5663" i="1" a="1"/>
  <c r="Q5663" i="1" s="1"/>
  <c r="Q5664" i="1" a="1"/>
  <c r="Q5664" i="1" s="1"/>
  <c r="Q5665" i="1" a="1"/>
  <c r="Q5665" i="1" s="1"/>
  <c r="Q5666" i="1" a="1"/>
  <c r="Q5666" i="1" s="1"/>
  <c r="Q5667" i="1" a="1"/>
  <c r="Q5667" i="1" s="1"/>
  <c r="Q5668" i="1" a="1"/>
  <c r="Q5668" i="1" s="1"/>
  <c r="Q5669" i="1" a="1"/>
  <c r="Q5669" i="1" s="1"/>
  <c r="Q5670" i="1" a="1"/>
  <c r="Q5670" i="1" s="1"/>
  <c r="Q5671" i="1" a="1"/>
  <c r="Q5671" i="1" s="1"/>
  <c r="Q5672" i="1" a="1"/>
  <c r="Q5672" i="1" s="1"/>
  <c r="Q5673" i="1" a="1"/>
  <c r="Q5673" i="1" s="1"/>
  <c r="Q5674" i="1" a="1"/>
  <c r="Q5674" i="1" s="1"/>
  <c r="Q5675" i="1" a="1"/>
  <c r="Q5675" i="1" s="1"/>
  <c r="Q5676" i="1" a="1"/>
  <c r="Q5676" i="1" s="1"/>
  <c r="Q5677" i="1" a="1"/>
  <c r="Q5677" i="1" s="1"/>
  <c r="Q5678" i="1" a="1"/>
  <c r="Q5678" i="1" s="1"/>
  <c r="Q5679" i="1" a="1"/>
  <c r="Q5679" i="1" s="1"/>
  <c r="Q5680" i="1" a="1"/>
  <c r="Q5680" i="1" s="1"/>
  <c r="Q5681" i="1" a="1"/>
  <c r="Q5681" i="1" s="1"/>
  <c r="Q5682" i="1" a="1"/>
  <c r="Q5682" i="1" s="1"/>
  <c r="Q5683" i="1" a="1"/>
  <c r="Q5683" i="1" s="1"/>
  <c r="Q5684" i="1" a="1"/>
  <c r="Q5684" i="1" s="1"/>
  <c r="Q5685" i="1" a="1"/>
  <c r="Q5685" i="1" s="1"/>
  <c r="Q5686" i="1" a="1"/>
  <c r="Q5686" i="1" s="1"/>
  <c r="Q5687" i="1" a="1"/>
  <c r="Q5687" i="1" s="1"/>
  <c r="Q5688" i="1" a="1"/>
  <c r="Q5688" i="1" s="1"/>
  <c r="Q5689" i="1" a="1"/>
  <c r="Q5689" i="1" s="1"/>
  <c r="Q5690" i="1" a="1"/>
  <c r="Q5690" i="1" s="1"/>
  <c r="Q5691" i="1" a="1"/>
  <c r="Q5691" i="1" s="1"/>
  <c r="Q5692" i="1" a="1"/>
  <c r="Q5692" i="1" s="1"/>
  <c r="Q5693" i="1" a="1"/>
  <c r="Q5693" i="1" s="1"/>
  <c r="Q5694" i="1" a="1"/>
  <c r="Q5694" i="1" s="1"/>
  <c r="Q5695" i="1" a="1"/>
  <c r="Q5695" i="1" s="1"/>
  <c r="Q5696" i="1" a="1"/>
  <c r="Q5696" i="1" s="1"/>
  <c r="Q5697" i="1" a="1"/>
  <c r="Q5697" i="1" s="1"/>
  <c r="Q5698" i="1" a="1"/>
  <c r="Q5698" i="1" s="1"/>
  <c r="Q5699" i="1" a="1"/>
  <c r="Q5699" i="1" s="1"/>
  <c r="Q5700" i="1" a="1"/>
  <c r="Q5700" i="1" s="1"/>
  <c r="Q5701" i="1" a="1"/>
  <c r="Q5701" i="1" s="1"/>
  <c r="Q5702" i="1" a="1"/>
  <c r="Q5702" i="1" s="1"/>
  <c r="Q5703" i="1" a="1"/>
  <c r="Q5703" i="1" s="1"/>
  <c r="Q5704" i="1" a="1"/>
  <c r="Q5704" i="1" s="1"/>
  <c r="Q5705" i="1" a="1"/>
  <c r="Q5705" i="1" s="1"/>
  <c r="Q5706" i="1" a="1"/>
  <c r="Q5706" i="1" s="1"/>
  <c r="Q5707" i="1" a="1"/>
  <c r="Q5707" i="1" s="1"/>
  <c r="Q5708" i="1" a="1"/>
  <c r="Q5708" i="1" s="1"/>
  <c r="Q5709" i="1" a="1"/>
  <c r="Q5709" i="1" s="1"/>
  <c r="Q5710" i="1" a="1"/>
  <c r="Q5710" i="1" s="1"/>
  <c r="Q5711" i="1" a="1"/>
  <c r="Q5711" i="1" s="1"/>
  <c r="Q5712" i="1" a="1"/>
  <c r="Q5712" i="1" s="1"/>
  <c r="Q5713" i="1" a="1"/>
  <c r="Q5713" i="1" s="1"/>
  <c r="Q5714" i="1" a="1"/>
  <c r="Q5714" i="1" s="1"/>
  <c r="Q5715" i="1" a="1"/>
  <c r="Q5715" i="1" s="1"/>
  <c r="Q5716" i="1" a="1"/>
  <c r="Q5716" i="1" s="1"/>
  <c r="Q5717" i="1" a="1"/>
  <c r="Q5717" i="1" s="1"/>
  <c r="Q5718" i="1" a="1"/>
  <c r="Q5718" i="1" s="1"/>
  <c r="Q5719" i="1" a="1"/>
  <c r="Q5719" i="1" s="1"/>
  <c r="Q5720" i="1" a="1"/>
  <c r="Q5720" i="1" s="1"/>
  <c r="Q5721" i="1" a="1"/>
  <c r="Q5721" i="1" s="1"/>
  <c r="Q5722" i="1" a="1"/>
  <c r="Q5722" i="1" s="1"/>
  <c r="Q5723" i="1" a="1"/>
  <c r="Q5723" i="1" s="1"/>
  <c r="Q5724" i="1" a="1"/>
  <c r="Q5724" i="1" s="1"/>
  <c r="Q5725" i="1" a="1"/>
  <c r="Q5725" i="1" s="1"/>
  <c r="Q5726" i="1" a="1"/>
  <c r="Q5726" i="1" s="1"/>
  <c r="Q5727" i="1" a="1"/>
  <c r="Q5727" i="1" s="1"/>
  <c r="Q5728" i="1" a="1"/>
  <c r="Q5728" i="1" s="1"/>
  <c r="Q5729" i="1" a="1"/>
  <c r="Q5729" i="1" s="1"/>
  <c r="Q5730" i="1" a="1"/>
  <c r="Q5730" i="1" s="1"/>
  <c r="Q5731" i="1" a="1"/>
  <c r="Q5731" i="1" s="1"/>
  <c r="Q5732" i="1" a="1"/>
  <c r="Q5732" i="1" s="1"/>
  <c r="Q5733" i="1" a="1"/>
  <c r="Q5733" i="1" s="1"/>
  <c r="Q5734" i="1" a="1"/>
  <c r="Q5734" i="1" s="1"/>
  <c r="Q5735" i="1" a="1"/>
  <c r="Q5735" i="1" s="1"/>
  <c r="Q5736" i="1" a="1"/>
  <c r="Q5736" i="1" s="1"/>
  <c r="Q5737" i="1" a="1"/>
  <c r="Q5737" i="1" s="1"/>
  <c r="Q5738" i="1" a="1"/>
  <c r="Q5738" i="1" s="1"/>
  <c r="Q5739" i="1" a="1"/>
  <c r="Q5739" i="1" s="1"/>
  <c r="Q5740" i="1" a="1"/>
  <c r="Q5740" i="1" s="1"/>
  <c r="Q5741" i="1" a="1"/>
  <c r="Q5741" i="1" s="1"/>
  <c r="Q5742" i="1" a="1"/>
  <c r="Q5742" i="1" s="1"/>
  <c r="Q5743" i="1" a="1"/>
  <c r="Q5743" i="1" s="1"/>
  <c r="Q5744" i="1" a="1"/>
  <c r="Q5744" i="1" s="1"/>
  <c r="Q5745" i="1" a="1"/>
  <c r="Q5745" i="1" s="1"/>
  <c r="Q5746" i="1" a="1"/>
  <c r="Q5746" i="1" s="1"/>
  <c r="Q5747" i="1" a="1"/>
  <c r="Q5747" i="1" s="1"/>
  <c r="Q5748" i="1" a="1"/>
  <c r="Q5748" i="1" s="1"/>
  <c r="Q5749" i="1" a="1"/>
  <c r="Q5749" i="1" s="1"/>
  <c r="Q5750" i="1" a="1"/>
  <c r="Q5750" i="1" s="1"/>
  <c r="Q5751" i="1" a="1"/>
  <c r="Q5751" i="1" s="1"/>
  <c r="Q5752" i="1" a="1"/>
  <c r="Q5752" i="1" s="1"/>
  <c r="Q5753" i="1" a="1"/>
  <c r="Q5753" i="1" s="1"/>
  <c r="Q5754" i="1" a="1"/>
  <c r="Q5754" i="1" s="1"/>
  <c r="Q5755" i="1" a="1"/>
  <c r="Q5755" i="1" s="1"/>
  <c r="Q5756" i="1" a="1"/>
  <c r="Q5756" i="1" s="1"/>
  <c r="Q5757" i="1" a="1"/>
  <c r="Q5757" i="1" s="1"/>
  <c r="Q5758" i="1" a="1"/>
  <c r="Q5758" i="1" s="1"/>
  <c r="Q5759" i="1" a="1"/>
  <c r="Q5759" i="1" s="1"/>
  <c r="Q5760" i="1" a="1"/>
  <c r="Q5760" i="1" s="1"/>
  <c r="Q5761" i="1" a="1"/>
  <c r="Q5761" i="1" s="1"/>
  <c r="Q5762" i="1" a="1"/>
  <c r="Q5762" i="1" s="1"/>
  <c r="Q5763" i="1" a="1"/>
  <c r="Q5763" i="1" s="1"/>
  <c r="Q5764" i="1" a="1"/>
  <c r="Q5764" i="1" s="1"/>
  <c r="Q5765" i="1" a="1"/>
  <c r="Q5765" i="1" s="1"/>
  <c r="Q5766" i="1" a="1"/>
  <c r="Q5766" i="1" s="1"/>
  <c r="Q5767" i="1" a="1"/>
  <c r="Q5767" i="1" s="1"/>
  <c r="Q5768" i="1" a="1"/>
  <c r="Q5768" i="1" s="1"/>
  <c r="Q5769" i="1" a="1"/>
  <c r="Q5769" i="1" s="1"/>
  <c r="Q5770" i="1" a="1"/>
  <c r="Q5770" i="1" s="1"/>
  <c r="Q5771" i="1" a="1"/>
  <c r="Q5771" i="1" s="1"/>
  <c r="Q5772" i="1" a="1"/>
  <c r="Q5772" i="1" s="1"/>
  <c r="Q5773" i="1" a="1"/>
  <c r="Q5773" i="1" s="1"/>
  <c r="Q5774" i="1" a="1"/>
  <c r="Q5774" i="1" s="1"/>
  <c r="Q5775" i="1" a="1"/>
  <c r="Q5775" i="1" s="1"/>
  <c r="Q5776" i="1" a="1"/>
  <c r="Q5776" i="1" s="1"/>
  <c r="Q5777" i="1" a="1"/>
  <c r="Q5777" i="1" s="1"/>
  <c r="Q5778" i="1" a="1"/>
  <c r="Q5778" i="1" s="1"/>
  <c r="Q5779" i="1" a="1"/>
  <c r="Q5779" i="1" s="1"/>
  <c r="Q5780" i="1" a="1"/>
  <c r="Q5780" i="1" s="1"/>
  <c r="Q5781" i="1" a="1"/>
  <c r="Q5781" i="1" s="1"/>
  <c r="Q5782" i="1" a="1"/>
  <c r="Q5782" i="1" s="1"/>
  <c r="Q5783" i="1" a="1"/>
  <c r="Q5783" i="1" s="1"/>
  <c r="Q5784" i="1" a="1"/>
  <c r="Q5784" i="1" s="1"/>
  <c r="Q5785" i="1" a="1"/>
  <c r="Q5785" i="1" s="1"/>
  <c r="Q5786" i="1" a="1"/>
  <c r="Q5786" i="1" s="1"/>
  <c r="Q5787" i="1" a="1"/>
  <c r="Q5787" i="1" s="1"/>
  <c r="Q5788" i="1" a="1"/>
  <c r="Q5788" i="1" s="1"/>
  <c r="Q5789" i="1" a="1"/>
  <c r="Q5789" i="1" s="1"/>
  <c r="Q5790" i="1" a="1"/>
  <c r="Q5790" i="1" s="1"/>
  <c r="Q5791" i="1" a="1"/>
  <c r="Q5791" i="1" s="1"/>
  <c r="Q5792" i="1" a="1"/>
  <c r="Q5792" i="1" s="1"/>
  <c r="Q5793" i="1" a="1"/>
  <c r="Q5793" i="1" s="1"/>
  <c r="Q5794" i="1" a="1"/>
  <c r="Q5794" i="1" s="1"/>
  <c r="Q5795" i="1" a="1"/>
  <c r="Q5795" i="1" s="1"/>
  <c r="Q5796" i="1" a="1"/>
  <c r="Q5796" i="1" s="1"/>
  <c r="Q5797" i="1" a="1"/>
  <c r="Q5797" i="1" s="1"/>
  <c r="Q5798" i="1" a="1"/>
  <c r="Q5798" i="1" s="1"/>
  <c r="Q5799" i="1" a="1"/>
  <c r="Q5799" i="1" s="1"/>
  <c r="Q5800" i="1" a="1"/>
  <c r="Q5800" i="1" s="1"/>
  <c r="Q5801" i="1" a="1"/>
  <c r="Q5801" i="1" s="1"/>
  <c r="Q5802" i="1" a="1"/>
  <c r="Q5802" i="1" s="1"/>
  <c r="Q5803" i="1" a="1"/>
  <c r="Q5803" i="1" s="1"/>
  <c r="Q5804" i="1" a="1"/>
  <c r="Q5804" i="1" s="1"/>
  <c r="Q5805" i="1" a="1"/>
  <c r="Q5805" i="1" s="1"/>
  <c r="Q5806" i="1" a="1"/>
  <c r="Q5806" i="1" s="1"/>
  <c r="Q5807" i="1" a="1"/>
  <c r="Q5807" i="1" s="1"/>
  <c r="Q5808" i="1" a="1"/>
  <c r="Q5808" i="1" s="1"/>
  <c r="Q5809" i="1" a="1"/>
  <c r="Q5809" i="1" s="1"/>
  <c r="Q5810" i="1" a="1"/>
  <c r="Q5810" i="1" s="1"/>
  <c r="Q5811" i="1" a="1"/>
  <c r="Q5811" i="1" s="1"/>
  <c r="Q5812" i="1" a="1"/>
  <c r="Q5812" i="1" s="1"/>
  <c r="Q5813" i="1" a="1"/>
  <c r="Q5813" i="1" s="1"/>
  <c r="Q5814" i="1" a="1"/>
  <c r="Q5814" i="1" s="1"/>
  <c r="Q5815" i="1" a="1"/>
  <c r="Q5815" i="1" s="1"/>
  <c r="Q5816" i="1" a="1"/>
  <c r="Q5816" i="1" s="1"/>
  <c r="Q5817" i="1" a="1"/>
  <c r="Q5817" i="1" s="1"/>
  <c r="Q5818" i="1" a="1"/>
  <c r="Q5818" i="1" s="1"/>
  <c r="Q5819" i="1" a="1"/>
  <c r="Q5819" i="1" s="1"/>
  <c r="Q5820" i="1" a="1"/>
  <c r="Q5820" i="1" s="1"/>
  <c r="Q5821" i="1" a="1"/>
  <c r="Q5821" i="1" s="1"/>
  <c r="Q5822" i="1" a="1"/>
  <c r="Q5822" i="1" s="1"/>
  <c r="Q5823" i="1" a="1"/>
  <c r="Q5823" i="1" s="1"/>
  <c r="Q5824" i="1" a="1"/>
  <c r="Q5824" i="1" s="1"/>
  <c r="Q5825" i="1" a="1"/>
  <c r="Q5825" i="1" s="1"/>
  <c r="Q5826" i="1" a="1"/>
  <c r="Q5826" i="1" s="1"/>
  <c r="Q5827" i="1" a="1"/>
  <c r="Q5827" i="1" s="1"/>
  <c r="Q5828" i="1" a="1"/>
  <c r="Q5828" i="1" s="1"/>
  <c r="Q5829" i="1" a="1"/>
  <c r="Q5829" i="1" s="1"/>
  <c r="Q5830" i="1" a="1"/>
  <c r="Q5830" i="1" s="1"/>
  <c r="Q5831" i="1" a="1"/>
  <c r="Q5831" i="1" s="1"/>
  <c r="Q5832" i="1" a="1"/>
  <c r="Q5832" i="1" s="1"/>
  <c r="Q5833" i="1" a="1"/>
  <c r="Q5833" i="1" s="1"/>
  <c r="Q5834" i="1" a="1"/>
  <c r="Q5834" i="1" s="1"/>
  <c r="Q5835" i="1" a="1"/>
  <c r="Q5835" i="1" s="1"/>
  <c r="Q5836" i="1" a="1"/>
  <c r="Q5836" i="1" s="1"/>
  <c r="Q5837" i="1" a="1"/>
  <c r="Q5837" i="1" s="1"/>
  <c r="Q5838" i="1" a="1"/>
  <c r="Q5838" i="1" s="1"/>
  <c r="Q5839" i="1" a="1"/>
  <c r="Q5839" i="1" s="1"/>
  <c r="Q5840" i="1" a="1"/>
  <c r="Q5840" i="1" s="1"/>
  <c r="Q5841" i="1" a="1"/>
  <c r="Q5841" i="1" s="1"/>
  <c r="Q5842" i="1" a="1"/>
  <c r="Q5842" i="1" s="1"/>
  <c r="Q5843" i="1" a="1"/>
  <c r="Q5843" i="1" s="1"/>
  <c r="Q5844" i="1" a="1"/>
  <c r="Q5844" i="1" s="1"/>
  <c r="Q5845" i="1" a="1"/>
  <c r="Q5845" i="1" s="1"/>
  <c r="Q5846" i="1" a="1"/>
  <c r="Q5846" i="1" s="1"/>
  <c r="Q5847" i="1" a="1"/>
  <c r="Q5847" i="1" s="1"/>
  <c r="Q5848" i="1" a="1"/>
  <c r="Q5848" i="1" s="1"/>
  <c r="Q5849" i="1" a="1"/>
  <c r="Q5849" i="1" s="1"/>
  <c r="Q5850" i="1" a="1"/>
  <c r="Q5850" i="1" s="1"/>
  <c r="Q5851" i="1" a="1"/>
  <c r="Q5851" i="1" s="1"/>
  <c r="Q5852" i="1" a="1"/>
  <c r="Q5852" i="1" s="1"/>
  <c r="Q5853" i="1" a="1"/>
  <c r="Q5853" i="1" s="1"/>
  <c r="Q5854" i="1" a="1"/>
  <c r="Q5854" i="1" s="1"/>
  <c r="Q5855" i="1" a="1"/>
  <c r="Q5855" i="1" s="1"/>
  <c r="Q5856" i="1" a="1"/>
  <c r="Q5856" i="1" s="1"/>
  <c r="Q5857" i="1" a="1"/>
  <c r="Q5857" i="1" s="1"/>
  <c r="Q5858" i="1" a="1"/>
  <c r="Q5858" i="1" s="1"/>
  <c r="Q5859" i="1" a="1"/>
  <c r="Q5859" i="1" s="1"/>
  <c r="Q5860" i="1" a="1"/>
  <c r="Q5860" i="1" s="1"/>
  <c r="Q5861" i="1" a="1"/>
  <c r="Q5861" i="1" s="1"/>
  <c r="Q5862" i="1" a="1"/>
  <c r="Q5862" i="1" s="1"/>
  <c r="Q5863" i="1" a="1"/>
  <c r="Q5863" i="1" s="1"/>
  <c r="Q5864" i="1" a="1"/>
  <c r="Q5864" i="1" s="1"/>
  <c r="Q5865" i="1" a="1"/>
  <c r="Q5865" i="1" s="1"/>
  <c r="Q5866" i="1" a="1"/>
  <c r="Q5866" i="1" s="1"/>
  <c r="Q5867" i="1" a="1"/>
  <c r="Q5867" i="1" s="1"/>
  <c r="Q5868" i="1" a="1"/>
  <c r="Q5868" i="1" s="1"/>
  <c r="Q5869" i="1" a="1"/>
  <c r="Q5869" i="1" s="1"/>
  <c r="Q5870" i="1" a="1"/>
  <c r="Q5870" i="1" s="1"/>
  <c r="Q5871" i="1" a="1"/>
  <c r="Q5871" i="1" s="1"/>
  <c r="Q5872" i="1" a="1"/>
  <c r="Q5872" i="1" s="1"/>
  <c r="Q5873" i="1" a="1"/>
  <c r="Q5873" i="1" s="1"/>
  <c r="Q5874" i="1" a="1"/>
  <c r="Q5874" i="1" s="1"/>
  <c r="Q5875" i="1" a="1"/>
  <c r="Q5875" i="1" s="1"/>
  <c r="Q5876" i="1" a="1"/>
  <c r="Q5876" i="1" s="1"/>
  <c r="Q5877" i="1" a="1"/>
  <c r="Q5877" i="1" s="1"/>
  <c r="Q5878" i="1" a="1"/>
  <c r="Q5878" i="1" s="1"/>
  <c r="Q5879" i="1" a="1"/>
  <c r="Q5879" i="1" s="1"/>
  <c r="Q5880" i="1" a="1"/>
  <c r="Q5880" i="1" s="1"/>
  <c r="Q5881" i="1" a="1"/>
  <c r="Q5881" i="1" s="1"/>
  <c r="Q5882" i="1" a="1"/>
  <c r="Q5882" i="1" s="1"/>
  <c r="Q5883" i="1" a="1"/>
  <c r="Q5883" i="1" s="1"/>
  <c r="Q5884" i="1" a="1"/>
  <c r="Q5884" i="1" s="1"/>
  <c r="Q5885" i="1" a="1"/>
  <c r="Q5885" i="1" s="1"/>
  <c r="Q5886" i="1" a="1"/>
  <c r="Q5886" i="1" s="1"/>
  <c r="Q5887" i="1" a="1"/>
  <c r="Q5887" i="1" s="1"/>
  <c r="Q5888" i="1" a="1"/>
  <c r="Q5888" i="1" s="1"/>
  <c r="Q5889" i="1" a="1"/>
  <c r="Q5889" i="1" s="1"/>
  <c r="Q5890" i="1" a="1"/>
  <c r="Q5890" i="1" s="1"/>
  <c r="Q5891" i="1" a="1"/>
  <c r="Q5891" i="1" s="1"/>
  <c r="Q5892" i="1" a="1"/>
  <c r="Q5892" i="1" s="1"/>
  <c r="Q5893" i="1" a="1"/>
  <c r="Q5893" i="1" s="1"/>
  <c r="Q5894" i="1" a="1"/>
  <c r="Q5894" i="1" s="1"/>
  <c r="Q5895" i="1" a="1"/>
  <c r="Q5895" i="1" s="1"/>
  <c r="Q5896" i="1" a="1"/>
  <c r="Q5896" i="1" s="1"/>
  <c r="Q5897" i="1" a="1"/>
  <c r="Q5897" i="1" s="1"/>
  <c r="Q5898" i="1" a="1"/>
  <c r="Q5898" i="1" s="1"/>
  <c r="Q5899" i="1" a="1"/>
  <c r="Q5899" i="1" s="1"/>
  <c r="Q5900" i="1" a="1"/>
  <c r="Q5900" i="1" s="1"/>
  <c r="Q5901" i="1" a="1"/>
  <c r="Q5901" i="1" s="1"/>
  <c r="Q5902" i="1" a="1"/>
  <c r="Q5902" i="1" s="1"/>
  <c r="Q5903" i="1" a="1"/>
  <c r="Q5903" i="1" s="1"/>
  <c r="Q5904" i="1" a="1"/>
  <c r="Q5904" i="1" s="1"/>
  <c r="Q5905" i="1" a="1"/>
  <c r="Q5905" i="1" s="1"/>
  <c r="Q5906" i="1" a="1"/>
  <c r="Q5906" i="1" s="1"/>
  <c r="Q5907" i="1" a="1"/>
  <c r="Q5907" i="1" s="1"/>
  <c r="Q5908" i="1" a="1"/>
  <c r="Q5908" i="1" s="1"/>
  <c r="Q5909" i="1" a="1"/>
  <c r="Q5909" i="1" s="1"/>
  <c r="Q5910" i="1" a="1"/>
  <c r="Q5910" i="1" s="1"/>
  <c r="Q5911" i="1" a="1"/>
  <c r="Q5911" i="1" s="1"/>
  <c r="Q5912" i="1" a="1"/>
  <c r="Q5912" i="1" s="1"/>
  <c r="Q5913" i="1" a="1"/>
  <c r="Q5913" i="1" s="1"/>
  <c r="Q5914" i="1" a="1"/>
  <c r="Q5914" i="1" s="1"/>
  <c r="Q5915" i="1" a="1"/>
  <c r="Q5915" i="1" s="1"/>
  <c r="Q5916" i="1" a="1"/>
  <c r="Q5916" i="1" s="1"/>
  <c r="Q5917" i="1" a="1"/>
  <c r="Q5917" i="1" s="1"/>
  <c r="Q5918" i="1" a="1"/>
  <c r="Q5918" i="1" s="1"/>
  <c r="Q5919" i="1" a="1"/>
  <c r="Q5919" i="1" s="1"/>
  <c r="Q5920" i="1" a="1"/>
  <c r="Q5920" i="1" s="1"/>
  <c r="Q5921" i="1" a="1"/>
  <c r="Q5921" i="1" s="1"/>
  <c r="Q5922" i="1" a="1"/>
  <c r="Q5922" i="1" s="1"/>
  <c r="Q5923" i="1" a="1"/>
  <c r="Q5923" i="1" s="1"/>
  <c r="Q5924" i="1" a="1"/>
  <c r="Q5924" i="1" s="1"/>
  <c r="Q5925" i="1" a="1"/>
  <c r="Q5925" i="1" s="1"/>
  <c r="Q5926" i="1" a="1"/>
  <c r="Q5926" i="1" s="1"/>
  <c r="Q5927" i="1" a="1"/>
  <c r="Q5927" i="1" s="1"/>
  <c r="Q5928" i="1" a="1"/>
  <c r="Q5928" i="1" s="1"/>
  <c r="Q5929" i="1" a="1"/>
  <c r="Q5929" i="1" s="1"/>
  <c r="Q5930" i="1" a="1"/>
  <c r="Q5930" i="1" s="1"/>
  <c r="Q5931" i="1" a="1"/>
  <c r="Q5931" i="1" s="1"/>
  <c r="Q5932" i="1" a="1"/>
  <c r="Q5932" i="1" s="1"/>
  <c r="Q5933" i="1" a="1"/>
  <c r="Q5933" i="1" s="1"/>
  <c r="Q5934" i="1" a="1"/>
  <c r="Q5934" i="1" s="1"/>
  <c r="Q5935" i="1" a="1"/>
  <c r="Q5935" i="1" s="1"/>
  <c r="Q5936" i="1" a="1"/>
  <c r="Q5936" i="1" s="1"/>
  <c r="Q5937" i="1" a="1"/>
  <c r="Q5937" i="1" s="1"/>
  <c r="Q5938" i="1" a="1"/>
  <c r="Q5938" i="1" s="1"/>
  <c r="Q5939" i="1" a="1"/>
  <c r="Q5939" i="1" s="1"/>
  <c r="Q5940" i="1" a="1"/>
  <c r="Q5940" i="1" s="1"/>
  <c r="Q5941" i="1" a="1"/>
  <c r="Q5941" i="1" s="1"/>
  <c r="Q5942" i="1" a="1"/>
  <c r="Q5942" i="1" s="1"/>
  <c r="Q5943" i="1" a="1"/>
  <c r="Q5943" i="1" s="1"/>
  <c r="Q5944" i="1" a="1"/>
  <c r="Q5944" i="1" s="1"/>
  <c r="Q5945" i="1" a="1"/>
  <c r="Q5945" i="1" s="1"/>
  <c r="Q5946" i="1" a="1"/>
  <c r="Q5946" i="1" s="1"/>
  <c r="Q5947" i="1" a="1"/>
  <c r="Q5947" i="1" s="1"/>
  <c r="Q5948" i="1" a="1"/>
  <c r="Q5948" i="1" s="1"/>
  <c r="Q5949" i="1" a="1"/>
  <c r="Q5949" i="1" s="1"/>
  <c r="Q5950" i="1" a="1"/>
  <c r="Q5950" i="1" s="1"/>
  <c r="Q5951" i="1" a="1"/>
  <c r="Q5951" i="1" s="1"/>
  <c r="Q5952" i="1" a="1"/>
  <c r="Q5952" i="1" s="1"/>
  <c r="Q5953" i="1" a="1"/>
  <c r="Q5953" i="1" s="1"/>
  <c r="Q5954" i="1" a="1"/>
  <c r="Q5954" i="1" s="1"/>
  <c r="Q5955" i="1" a="1"/>
  <c r="Q5955" i="1" s="1"/>
  <c r="Q5956" i="1" a="1"/>
  <c r="Q5956" i="1" s="1"/>
  <c r="Q5957" i="1" a="1"/>
  <c r="Q5957" i="1" s="1"/>
  <c r="Q5958" i="1" a="1"/>
  <c r="Q5958" i="1" s="1"/>
  <c r="Q5959" i="1" a="1"/>
  <c r="Q5959" i="1" s="1"/>
  <c r="Q5960" i="1" a="1"/>
  <c r="Q5960" i="1" s="1"/>
  <c r="Q5961" i="1" a="1"/>
  <c r="Q5961" i="1" s="1"/>
  <c r="Q5962" i="1" a="1"/>
  <c r="Q5962" i="1" s="1"/>
  <c r="Q5963" i="1" a="1"/>
  <c r="Q5963" i="1" s="1"/>
  <c r="Q5964" i="1" a="1"/>
  <c r="Q5964" i="1" s="1"/>
  <c r="Q5965" i="1" a="1"/>
  <c r="Q5965" i="1" s="1"/>
  <c r="Q5966" i="1" a="1"/>
  <c r="Q5966" i="1" s="1"/>
  <c r="Q5967" i="1" a="1"/>
  <c r="Q5967" i="1" s="1"/>
  <c r="Q5968" i="1" a="1"/>
  <c r="Q5968" i="1" s="1"/>
  <c r="Q5969" i="1" a="1"/>
  <c r="Q5969" i="1" s="1"/>
  <c r="Q5970" i="1" a="1"/>
  <c r="Q5970" i="1" s="1"/>
  <c r="Q5971" i="1" a="1"/>
  <c r="Q5971" i="1" s="1"/>
  <c r="Q5972" i="1" a="1"/>
  <c r="Q5972" i="1" s="1"/>
  <c r="Q5973" i="1" a="1"/>
  <c r="Q5973" i="1" s="1"/>
  <c r="Q5974" i="1" a="1"/>
  <c r="Q5974" i="1" s="1"/>
  <c r="Q5975" i="1" a="1"/>
  <c r="Q5975" i="1" s="1"/>
  <c r="Q5976" i="1" a="1"/>
  <c r="Q5976" i="1" s="1"/>
  <c r="Q5977" i="1" a="1"/>
  <c r="Q5977" i="1" s="1"/>
  <c r="Q5978" i="1" a="1"/>
  <c r="Q5978" i="1" s="1"/>
  <c r="Q5979" i="1" a="1"/>
  <c r="Q5979" i="1" s="1"/>
  <c r="Q5980" i="1" a="1"/>
  <c r="Q5980" i="1" s="1"/>
  <c r="Q5981" i="1" a="1"/>
  <c r="Q5981" i="1" s="1"/>
  <c r="Q5982" i="1" a="1"/>
  <c r="Q5982" i="1" s="1"/>
  <c r="Q5983" i="1" a="1"/>
  <c r="Q5983" i="1" s="1"/>
  <c r="Q5984" i="1" a="1"/>
  <c r="Q5984" i="1" s="1"/>
  <c r="Q5985" i="1" a="1"/>
  <c r="Q5985" i="1" s="1"/>
  <c r="Q5986" i="1" a="1"/>
  <c r="Q5986" i="1" s="1"/>
  <c r="Q5987" i="1" a="1"/>
  <c r="Q5987" i="1" s="1"/>
  <c r="Q5988" i="1" a="1"/>
  <c r="Q5988" i="1" s="1"/>
  <c r="Q5989" i="1" a="1"/>
  <c r="Q5989" i="1" s="1"/>
  <c r="Q5990" i="1" a="1"/>
  <c r="Q5990" i="1" s="1"/>
  <c r="Q5991" i="1" a="1"/>
  <c r="Q5991" i="1" s="1"/>
  <c r="Q5992" i="1" a="1"/>
  <c r="Q5992" i="1" s="1"/>
  <c r="Q5993" i="1" a="1"/>
  <c r="Q5993" i="1" s="1"/>
  <c r="Q5994" i="1" a="1"/>
  <c r="Q5994" i="1" s="1"/>
  <c r="Q5995" i="1" a="1"/>
  <c r="Q5995" i="1" s="1"/>
  <c r="Q5996" i="1" a="1"/>
  <c r="Q5996" i="1" s="1"/>
  <c r="Q5997" i="1" a="1"/>
  <c r="Q5997" i="1" s="1"/>
  <c r="Q5998" i="1" a="1"/>
  <c r="Q5998" i="1" s="1"/>
  <c r="Q5999" i="1" a="1"/>
  <c r="Q5999" i="1" s="1"/>
  <c r="Q6000" i="1" a="1"/>
  <c r="Q6000" i="1" s="1"/>
  <c r="Q6001" i="1" a="1"/>
  <c r="Q6001" i="1" s="1"/>
  <c r="Q6002" i="1" a="1"/>
  <c r="Q6002" i="1" s="1"/>
  <c r="Q6003" i="1" a="1"/>
  <c r="Q6003" i="1" s="1"/>
  <c r="Q6004" i="1" a="1"/>
  <c r="Q6004" i="1" s="1"/>
  <c r="Q6005" i="1" a="1"/>
  <c r="Q6005" i="1" s="1"/>
  <c r="Q6006" i="1" a="1"/>
  <c r="Q6006" i="1" s="1"/>
  <c r="Q6007" i="1" a="1"/>
  <c r="Q6007" i="1" s="1"/>
  <c r="Q6008" i="1" a="1"/>
  <c r="Q6008" i="1" s="1"/>
  <c r="Q6009" i="1" a="1"/>
  <c r="Q6009" i="1" s="1"/>
  <c r="Q6010" i="1" a="1"/>
  <c r="Q6010" i="1" s="1"/>
  <c r="Q6011" i="1" a="1"/>
  <c r="Q6011" i="1" s="1"/>
  <c r="Q6012" i="1" a="1"/>
  <c r="Q6012" i="1" s="1"/>
  <c r="Q6013" i="1" a="1"/>
  <c r="Q6013" i="1" s="1"/>
  <c r="Q6014" i="1" a="1"/>
  <c r="Q6014" i="1" s="1"/>
  <c r="Q6015" i="1" a="1"/>
  <c r="Q6015" i="1" s="1"/>
  <c r="Q6016" i="1" a="1"/>
  <c r="Q6016" i="1" s="1"/>
  <c r="Q6017" i="1" a="1"/>
  <c r="Q6017" i="1" s="1"/>
  <c r="Q6018" i="1" a="1"/>
  <c r="Q6018" i="1" s="1"/>
  <c r="Q6019" i="1" a="1"/>
  <c r="Q6019" i="1" s="1"/>
  <c r="Q6020" i="1" a="1"/>
  <c r="Q6020" i="1" s="1"/>
  <c r="Q6021" i="1" a="1"/>
  <c r="Q6021" i="1" s="1"/>
  <c r="Q6022" i="1" a="1"/>
  <c r="Q6022" i="1" s="1"/>
  <c r="Q6023" i="1" a="1"/>
  <c r="Q6023" i="1" s="1"/>
  <c r="Q6024" i="1" a="1"/>
  <c r="Q6024" i="1" s="1"/>
  <c r="Q6025" i="1" a="1"/>
  <c r="Q6025" i="1" s="1"/>
  <c r="Q6026" i="1" a="1"/>
  <c r="Q6026" i="1" s="1"/>
  <c r="Q6027" i="1" a="1"/>
  <c r="Q6027" i="1" s="1"/>
  <c r="Q6028" i="1" a="1"/>
  <c r="Q6028" i="1" s="1"/>
  <c r="Q6029" i="1" a="1"/>
  <c r="Q6029" i="1" s="1"/>
  <c r="Q6030" i="1" a="1"/>
  <c r="Q6030" i="1" s="1"/>
  <c r="Q6031" i="1" a="1"/>
  <c r="Q6031" i="1" s="1"/>
  <c r="Q6032" i="1" a="1"/>
  <c r="Q6032" i="1" s="1"/>
  <c r="Q6033" i="1" a="1"/>
  <c r="Q6033" i="1" s="1"/>
  <c r="Q6034" i="1" a="1"/>
  <c r="Q6034" i="1" s="1"/>
  <c r="Q6035" i="1" a="1"/>
  <c r="Q6035" i="1" s="1"/>
  <c r="Q6036" i="1" a="1"/>
  <c r="Q6036" i="1" s="1"/>
  <c r="Q6037" i="1" a="1"/>
  <c r="Q6037" i="1" s="1"/>
  <c r="Q6038" i="1" a="1"/>
  <c r="Q6038" i="1" s="1"/>
  <c r="Q6039" i="1" a="1"/>
  <c r="Q6039" i="1" s="1"/>
  <c r="Q6040" i="1" a="1"/>
  <c r="Q6040" i="1" s="1"/>
  <c r="Q6041" i="1" a="1"/>
  <c r="Q6041" i="1" s="1"/>
  <c r="Q6042" i="1" a="1"/>
  <c r="Q6042" i="1" s="1"/>
  <c r="Q6043" i="1" a="1"/>
  <c r="Q6043" i="1" s="1"/>
  <c r="Q6044" i="1" a="1"/>
  <c r="Q6044" i="1" s="1"/>
  <c r="Q6045" i="1" a="1"/>
  <c r="Q6045" i="1" s="1"/>
  <c r="Q6046" i="1" a="1"/>
  <c r="Q6046" i="1" s="1"/>
  <c r="Q6047" i="1" a="1"/>
  <c r="Q6047" i="1" s="1"/>
  <c r="Q6048" i="1" a="1"/>
  <c r="Q6048" i="1" s="1"/>
  <c r="Q6049" i="1" a="1"/>
  <c r="Q6049" i="1" s="1"/>
  <c r="Q6050" i="1" a="1"/>
  <c r="Q6050" i="1" s="1"/>
  <c r="Q6051" i="1" a="1"/>
  <c r="Q6051" i="1" s="1"/>
  <c r="Q6052" i="1" a="1"/>
  <c r="Q6052" i="1" s="1"/>
  <c r="Q6053" i="1" a="1"/>
  <c r="Q6053" i="1" s="1"/>
  <c r="Q6054" i="1" a="1"/>
  <c r="Q6054" i="1" s="1"/>
  <c r="Q6055" i="1" a="1"/>
  <c r="Q6055" i="1" s="1"/>
  <c r="Q6056" i="1" a="1"/>
  <c r="Q6056" i="1" s="1"/>
  <c r="Q6057" i="1" a="1"/>
  <c r="Q6057" i="1" s="1"/>
  <c r="Q6058" i="1" a="1"/>
  <c r="Q6058" i="1" s="1"/>
  <c r="Q6059" i="1" a="1"/>
  <c r="Q6059" i="1" s="1"/>
  <c r="Q6060" i="1" a="1"/>
  <c r="Q6060" i="1" s="1"/>
  <c r="Q6061" i="1" a="1"/>
  <c r="Q6061" i="1" s="1"/>
  <c r="Q6062" i="1" a="1"/>
  <c r="Q6062" i="1" s="1"/>
  <c r="Q6063" i="1" a="1"/>
  <c r="Q6063" i="1" s="1"/>
  <c r="Q6064" i="1" a="1"/>
  <c r="Q6064" i="1" s="1"/>
  <c r="Q6065" i="1" a="1"/>
  <c r="Q6065" i="1" s="1"/>
  <c r="Q6066" i="1" a="1"/>
  <c r="Q6066" i="1" s="1"/>
  <c r="Q6067" i="1" a="1"/>
  <c r="Q6067" i="1" s="1"/>
  <c r="Q6068" i="1" a="1"/>
  <c r="Q6068" i="1" s="1"/>
  <c r="Q6069" i="1" a="1"/>
  <c r="Q6069" i="1" s="1"/>
  <c r="Q6070" i="1" a="1"/>
  <c r="Q6070" i="1" s="1"/>
  <c r="Q6071" i="1" a="1"/>
  <c r="Q6071" i="1" s="1"/>
  <c r="Q6072" i="1" a="1"/>
  <c r="Q6072" i="1" s="1"/>
  <c r="Q6073" i="1" a="1"/>
  <c r="Q6073" i="1" s="1"/>
  <c r="Q6074" i="1" a="1"/>
  <c r="Q6074" i="1" s="1"/>
  <c r="Q6075" i="1" a="1"/>
  <c r="Q6075" i="1" s="1"/>
  <c r="Q6076" i="1" a="1"/>
  <c r="Q6076" i="1" s="1"/>
  <c r="Q6077" i="1" a="1"/>
  <c r="Q6077" i="1" s="1"/>
  <c r="Q6078" i="1" a="1"/>
  <c r="Q6078" i="1" s="1"/>
  <c r="Q6079" i="1" a="1"/>
  <c r="Q6079" i="1" s="1"/>
  <c r="Q6080" i="1" a="1"/>
  <c r="Q6080" i="1" s="1"/>
  <c r="Q6081" i="1" a="1"/>
  <c r="Q6081" i="1" s="1"/>
  <c r="Q6082" i="1" a="1"/>
  <c r="Q6082" i="1" s="1"/>
  <c r="Q6083" i="1" a="1"/>
  <c r="Q6083" i="1" s="1"/>
  <c r="Q6084" i="1" a="1"/>
  <c r="Q6084" i="1" s="1"/>
  <c r="Q6085" i="1" a="1"/>
  <c r="Q6085" i="1" s="1"/>
  <c r="Q6086" i="1" a="1"/>
  <c r="Q6086" i="1" s="1"/>
  <c r="Q6087" i="1" a="1"/>
  <c r="Q6087" i="1" s="1"/>
  <c r="Q6088" i="1" a="1"/>
  <c r="Q6088" i="1" s="1"/>
  <c r="Q6089" i="1" a="1"/>
  <c r="Q6089" i="1" s="1"/>
  <c r="Q6090" i="1" a="1"/>
  <c r="Q6090" i="1" s="1"/>
  <c r="Q6091" i="1" a="1"/>
  <c r="Q6091" i="1" s="1"/>
  <c r="Q6092" i="1" a="1"/>
  <c r="Q6092" i="1" s="1"/>
  <c r="Q6093" i="1" a="1"/>
  <c r="Q6093" i="1" s="1"/>
  <c r="Q6094" i="1" a="1"/>
  <c r="Q6094" i="1" s="1"/>
  <c r="Q6095" i="1" a="1"/>
  <c r="Q6095" i="1" s="1"/>
  <c r="Q6096" i="1" a="1"/>
  <c r="Q6096" i="1" s="1"/>
  <c r="Q6097" i="1" a="1"/>
  <c r="Q6097" i="1" s="1"/>
  <c r="Q6098" i="1" a="1"/>
  <c r="Q6098" i="1" s="1"/>
  <c r="Q6099" i="1" a="1"/>
  <c r="Q6099" i="1" s="1"/>
  <c r="Q6100" i="1" a="1"/>
  <c r="Q6100" i="1" s="1"/>
  <c r="Q6101" i="1" a="1"/>
  <c r="Q6101" i="1" s="1"/>
  <c r="Q6102" i="1" a="1"/>
  <c r="Q6102" i="1" s="1"/>
  <c r="Q6103" i="1" a="1"/>
  <c r="Q6103" i="1" s="1"/>
  <c r="Q6104" i="1" a="1"/>
  <c r="Q6104" i="1" s="1"/>
  <c r="Q6105" i="1" a="1"/>
  <c r="Q6105" i="1" s="1"/>
  <c r="Q6106" i="1" a="1"/>
  <c r="Q6106" i="1" s="1"/>
  <c r="Q6107" i="1" a="1"/>
  <c r="Q6107" i="1" s="1"/>
  <c r="Q6108" i="1" a="1"/>
  <c r="Q6108" i="1" s="1"/>
  <c r="Q6109" i="1" a="1"/>
  <c r="Q6109" i="1" s="1"/>
  <c r="Q6110" i="1" a="1"/>
  <c r="Q6110" i="1" s="1"/>
  <c r="Q6111" i="1" a="1"/>
  <c r="Q6111" i="1" s="1"/>
  <c r="Q6112" i="1" a="1"/>
  <c r="Q6112" i="1" s="1"/>
  <c r="Q6113" i="1" a="1"/>
  <c r="Q6113" i="1" s="1"/>
  <c r="Q6114" i="1" a="1"/>
  <c r="Q6114" i="1" s="1"/>
  <c r="Q6115" i="1" a="1"/>
  <c r="Q6115" i="1" s="1"/>
  <c r="Q6116" i="1" a="1"/>
  <c r="Q6116" i="1" s="1"/>
  <c r="Q6117" i="1" a="1"/>
  <c r="Q6117" i="1" s="1"/>
  <c r="Q6118" i="1" a="1"/>
  <c r="Q6118" i="1" s="1"/>
  <c r="Q6119" i="1" a="1"/>
  <c r="Q6119" i="1" s="1"/>
  <c r="Q6120" i="1" a="1"/>
  <c r="Q6120" i="1" s="1"/>
  <c r="Q6121" i="1" a="1"/>
  <c r="Q6121" i="1" s="1"/>
  <c r="Q6122" i="1" a="1"/>
  <c r="Q6122" i="1" s="1"/>
  <c r="Q6123" i="1" a="1"/>
  <c r="Q6123" i="1" s="1"/>
  <c r="Q6124" i="1" a="1"/>
  <c r="Q6124" i="1" s="1"/>
  <c r="Q6125" i="1" a="1"/>
  <c r="Q6125" i="1" s="1"/>
  <c r="Q6126" i="1" a="1"/>
  <c r="Q6126" i="1" s="1"/>
  <c r="Q6127" i="1" a="1"/>
  <c r="Q6127" i="1" s="1"/>
  <c r="Q6128" i="1" a="1"/>
  <c r="Q6128" i="1" s="1"/>
  <c r="Q6129" i="1" a="1"/>
  <c r="Q6129" i="1" s="1"/>
  <c r="Q6130" i="1" a="1"/>
  <c r="Q6130" i="1" s="1"/>
  <c r="Q6131" i="1" a="1"/>
  <c r="Q6131" i="1" s="1"/>
  <c r="Q6132" i="1" a="1"/>
  <c r="Q6132" i="1" s="1"/>
  <c r="Q6133" i="1" a="1"/>
  <c r="Q6133" i="1" s="1"/>
  <c r="Q6134" i="1" a="1"/>
  <c r="Q6134" i="1" s="1"/>
  <c r="Q6135" i="1" a="1"/>
  <c r="Q6135" i="1" s="1"/>
  <c r="Q6136" i="1" a="1"/>
  <c r="Q6136" i="1" s="1"/>
  <c r="Q6137" i="1" a="1"/>
  <c r="Q6137" i="1" s="1"/>
  <c r="Q6138" i="1" a="1"/>
  <c r="Q6138" i="1" s="1"/>
  <c r="Q6139" i="1" a="1"/>
  <c r="Q6139" i="1" s="1"/>
  <c r="Q6140" i="1" a="1"/>
  <c r="Q6140" i="1" s="1"/>
  <c r="Q6141" i="1" a="1"/>
  <c r="Q6141" i="1" s="1"/>
  <c r="Q6142" i="1" a="1"/>
  <c r="Q6142" i="1" s="1"/>
  <c r="Q6143" i="1" a="1"/>
  <c r="Q6143" i="1" s="1"/>
  <c r="Q6144" i="1" a="1"/>
  <c r="Q6144" i="1" s="1"/>
  <c r="Q6145" i="1" a="1"/>
  <c r="Q6145" i="1" s="1"/>
  <c r="Q6146" i="1" a="1"/>
  <c r="Q6146" i="1" s="1"/>
  <c r="Q6147" i="1" a="1"/>
  <c r="Q6147" i="1" s="1"/>
  <c r="Q6148" i="1" a="1"/>
  <c r="Q6148" i="1" s="1"/>
  <c r="Q6149" i="1" a="1"/>
  <c r="Q6149" i="1" s="1"/>
  <c r="Q6150" i="1" a="1"/>
  <c r="Q6150" i="1" s="1"/>
  <c r="Q6151" i="1" a="1"/>
  <c r="Q6151" i="1" s="1"/>
  <c r="Q6152" i="1" a="1"/>
  <c r="Q6152" i="1" s="1"/>
  <c r="Q6153" i="1" a="1"/>
  <c r="Q6153" i="1" s="1"/>
  <c r="Q6154" i="1" a="1"/>
  <c r="Q6154" i="1" s="1"/>
  <c r="Q6155" i="1" a="1"/>
  <c r="Q6155" i="1" s="1"/>
  <c r="Q6156" i="1" a="1"/>
  <c r="Q6156" i="1" s="1"/>
  <c r="Q6157" i="1" a="1"/>
  <c r="Q6157" i="1" s="1"/>
  <c r="Q6158" i="1" a="1"/>
  <c r="Q6158" i="1" s="1"/>
  <c r="Q6159" i="1" a="1"/>
  <c r="Q6159" i="1" s="1"/>
  <c r="Q6160" i="1" a="1"/>
  <c r="Q6160" i="1" s="1"/>
  <c r="Q6161" i="1" a="1"/>
  <c r="Q6161" i="1" s="1"/>
  <c r="Q6162" i="1" a="1"/>
  <c r="Q6162" i="1" s="1"/>
  <c r="Q6163" i="1" a="1"/>
  <c r="Q6163" i="1" s="1"/>
  <c r="Q6164" i="1" a="1"/>
  <c r="Q6164" i="1" s="1"/>
  <c r="Q6165" i="1" a="1"/>
  <c r="Q6165" i="1" s="1"/>
  <c r="Q6166" i="1" a="1"/>
  <c r="Q6166" i="1" s="1"/>
  <c r="Q6167" i="1" a="1"/>
  <c r="Q6167" i="1" s="1"/>
  <c r="Q6168" i="1" a="1"/>
  <c r="Q6168" i="1" s="1"/>
  <c r="Q6169" i="1" a="1"/>
  <c r="Q6169" i="1" s="1"/>
  <c r="Q6170" i="1" a="1"/>
  <c r="Q6170" i="1" s="1"/>
  <c r="Q6171" i="1" a="1"/>
  <c r="Q6171" i="1" s="1"/>
  <c r="Q6172" i="1" a="1"/>
  <c r="Q6172" i="1" s="1"/>
  <c r="Q6173" i="1" a="1"/>
  <c r="Q6173" i="1" s="1"/>
  <c r="Q6174" i="1" a="1"/>
  <c r="Q6174" i="1" s="1"/>
  <c r="Q6175" i="1" a="1"/>
  <c r="Q6175" i="1" s="1"/>
  <c r="Q6176" i="1" a="1"/>
  <c r="Q6176" i="1" s="1"/>
  <c r="Q6177" i="1" a="1"/>
  <c r="Q6177" i="1" s="1"/>
  <c r="Q6178" i="1" a="1"/>
  <c r="Q6178" i="1" s="1"/>
  <c r="Q6179" i="1" a="1"/>
  <c r="Q6179" i="1" s="1"/>
  <c r="Q6180" i="1" a="1"/>
  <c r="Q6180" i="1" s="1"/>
  <c r="Q6181" i="1" a="1"/>
  <c r="Q6181" i="1" s="1"/>
  <c r="Q6182" i="1" a="1"/>
  <c r="Q6182" i="1" s="1"/>
  <c r="Q6183" i="1" a="1"/>
  <c r="Q6183" i="1" s="1"/>
  <c r="Q6184" i="1" a="1"/>
  <c r="Q6184" i="1" s="1"/>
  <c r="Q6185" i="1" a="1"/>
  <c r="Q6185" i="1" s="1"/>
  <c r="Q6186" i="1" a="1"/>
  <c r="Q6186" i="1" s="1"/>
  <c r="Q6187" i="1" a="1"/>
  <c r="Q6187" i="1" s="1"/>
  <c r="Q6188" i="1" a="1"/>
  <c r="Q6188" i="1" s="1"/>
  <c r="Q6189" i="1" a="1"/>
  <c r="Q6189" i="1" s="1"/>
  <c r="Q6190" i="1" a="1"/>
  <c r="Q6190" i="1" s="1"/>
  <c r="Q6191" i="1" a="1"/>
  <c r="Q6191" i="1" s="1"/>
  <c r="Q6192" i="1" a="1"/>
  <c r="Q6192" i="1" s="1"/>
  <c r="Q6193" i="1" a="1"/>
  <c r="Q6193" i="1" s="1"/>
  <c r="Q6194" i="1" a="1"/>
  <c r="Q6194" i="1" s="1"/>
  <c r="Q6195" i="1" a="1"/>
  <c r="Q6195" i="1" s="1"/>
  <c r="Q6196" i="1" a="1"/>
  <c r="Q6196" i="1" s="1"/>
  <c r="Q6197" i="1" a="1"/>
  <c r="Q6197" i="1" s="1"/>
  <c r="Q6198" i="1" a="1"/>
  <c r="Q6198" i="1" s="1"/>
  <c r="Q6199" i="1" a="1"/>
  <c r="Q6199" i="1" s="1"/>
  <c r="Q6200" i="1" a="1"/>
  <c r="Q6200" i="1" s="1"/>
  <c r="Q6201" i="1" a="1"/>
  <c r="Q6201" i="1" s="1"/>
  <c r="Q6202" i="1" a="1"/>
  <c r="Q6202" i="1" s="1"/>
  <c r="Q6203" i="1" a="1"/>
  <c r="Q6203" i="1" s="1"/>
  <c r="Q6204" i="1" a="1"/>
  <c r="Q6204" i="1" s="1"/>
  <c r="Q6205" i="1" a="1"/>
  <c r="Q6205" i="1" s="1"/>
  <c r="Q6206" i="1" a="1"/>
  <c r="Q6206" i="1" s="1"/>
  <c r="Q6207" i="1" a="1"/>
  <c r="Q6207" i="1" s="1"/>
  <c r="Q6208" i="1" a="1"/>
  <c r="Q6208" i="1" s="1"/>
  <c r="Q6209" i="1" a="1"/>
  <c r="Q6209" i="1" s="1"/>
  <c r="Q6210" i="1" a="1"/>
  <c r="Q6210" i="1" s="1"/>
  <c r="Q6211" i="1" a="1"/>
  <c r="Q6211" i="1" s="1"/>
  <c r="Q6212" i="1" a="1"/>
  <c r="Q6212" i="1" s="1"/>
  <c r="Q6213" i="1" a="1"/>
  <c r="Q6213" i="1" s="1"/>
  <c r="Q6214" i="1" a="1"/>
  <c r="Q6214" i="1" s="1"/>
  <c r="Q6215" i="1" a="1"/>
  <c r="Q6215" i="1" s="1"/>
  <c r="Q6216" i="1" a="1"/>
  <c r="Q6216" i="1" s="1"/>
  <c r="Q6217" i="1" a="1"/>
  <c r="Q6217" i="1" s="1"/>
  <c r="Q6218" i="1" a="1"/>
  <c r="Q6218" i="1" s="1"/>
  <c r="Q6219" i="1" a="1"/>
  <c r="Q6219" i="1" s="1"/>
  <c r="Q6220" i="1" a="1"/>
  <c r="Q6220" i="1" s="1"/>
  <c r="Q6221" i="1" a="1"/>
  <c r="Q6221" i="1" s="1"/>
  <c r="Q6222" i="1" a="1"/>
  <c r="Q6222" i="1" s="1"/>
  <c r="Q6223" i="1" a="1"/>
  <c r="Q6223" i="1" s="1"/>
  <c r="Q6224" i="1" a="1"/>
  <c r="Q6224" i="1" s="1"/>
  <c r="Q6225" i="1" a="1"/>
  <c r="Q6225" i="1" s="1"/>
  <c r="Q6226" i="1" a="1"/>
  <c r="Q6226" i="1" s="1"/>
  <c r="Q6227" i="1" a="1"/>
  <c r="Q6227" i="1" s="1"/>
  <c r="Q6228" i="1" a="1"/>
  <c r="Q6228" i="1" s="1"/>
  <c r="Q6229" i="1" a="1"/>
  <c r="Q6229" i="1" s="1"/>
  <c r="Q6230" i="1" a="1"/>
  <c r="Q6230" i="1" s="1"/>
  <c r="Q6231" i="1" a="1"/>
  <c r="Q6231" i="1" s="1"/>
  <c r="Q6232" i="1" a="1"/>
  <c r="Q6232" i="1" s="1"/>
  <c r="Q6233" i="1" a="1"/>
  <c r="Q6233" i="1" s="1"/>
  <c r="Q6234" i="1" a="1"/>
  <c r="Q6234" i="1" s="1"/>
  <c r="Q6235" i="1" a="1"/>
  <c r="Q6235" i="1" s="1"/>
  <c r="Q6236" i="1" a="1"/>
  <c r="Q6236" i="1" s="1"/>
  <c r="Q6237" i="1" a="1"/>
  <c r="Q6237" i="1" s="1"/>
  <c r="Q6238" i="1" a="1"/>
  <c r="Q6238" i="1" s="1"/>
  <c r="Q6239" i="1" a="1"/>
  <c r="Q6239" i="1" s="1"/>
  <c r="Q6240" i="1" a="1"/>
  <c r="Q6240" i="1" s="1"/>
  <c r="Q6241" i="1" a="1"/>
  <c r="Q6241" i="1" s="1"/>
  <c r="Q6242" i="1" a="1"/>
  <c r="Q6242" i="1" s="1"/>
  <c r="Q6243" i="1" a="1"/>
  <c r="Q6243" i="1" s="1"/>
  <c r="Q6244" i="1" a="1"/>
  <c r="Q6244" i="1" s="1"/>
  <c r="Q6245" i="1" a="1"/>
  <c r="Q6245" i="1" s="1"/>
  <c r="Q6246" i="1" a="1"/>
  <c r="Q6246" i="1" s="1"/>
  <c r="Q6247" i="1" a="1"/>
  <c r="Q6247" i="1" s="1"/>
  <c r="Q6248" i="1" a="1"/>
  <c r="Q6248" i="1" s="1"/>
  <c r="Q6249" i="1" a="1"/>
  <c r="Q6249" i="1" s="1"/>
  <c r="Q6250" i="1" a="1"/>
  <c r="Q6250" i="1" s="1"/>
  <c r="Q6251" i="1" a="1"/>
  <c r="Q6251" i="1" s="1"/>
  <c r="Q6252" i="1" a="1"/>
  <c r="Q6252" i="1" s="1"/>
  <c r="Q6253" i="1" a="1"/>
  <c r="Q6253" i="1" s="1"/>
  <c r="Q6254" i="1" a="1"/>
  <c r="Q6254" i="1" s="1"/>
  <c r="Q6255" i="1" a="1"/>
  <c r="Q6255" i="1" s="1"/>
  <c r="Q6256" i="1" a="1"/>
  <c r="Q6256" i="1" s="1"/>
  <c r="Q6257" i="1" a="1"/>
  <c r="Q6257" i="1" s="1"/>
  <c r="Q6258" i="1" a="1"/>
  <c r="Q6258" i="1" s="1"/>
  <c r="Q6259" i="1" a="1"/>
  <c r="Q6259" i="1" s="1"/>
  <c r="Q6260" i="1" a="1"/>
  <c r="Q6260" i="1" s="1"/>
  <c r="Q6261" i="1" a="1"/>
  <c r="Q6261" i="1" s="1"/>
  <c r="Q6262" i="1" a="1"/>
  <c r="Q6262" i="1" s="1"/>
  <c r="Q6263" i="1" a="1"/>
  <c r="Q6263" i="1" s="1"/>
  <c r="Q6264" i="1" a="1"/>
  <c r="Q6264" i="1" s="1"/>
  <c r="Q6265" i="1" a="1"/>
  <c r="Q6265" i="1" s="1"/>
  <c r="Q6266" i="1" a="1"/>
  <c r="Q6266" i="1" s="1"/>
  <c r="Q6267" i="1" a="1"/>
  <c r="Q6267" i="1" s="1"/>
  <c r="Q6268" i="1" a="1"/>
  <c r="Q6268" i="1" s="1"/>
  <c r="Q6269" i="1" a="1"/>
  <c r="Q6269" i="1" s="1"/>
  <c r="Q6270" i="1" a="1"/>
  <c r="Q6270" i="1" s="1"/>
  <c r="Q6271" i="1" a="1"/>
  <c r="Q6271" i="1" s="1"/>
  <c r="Q6272" i="1" a="1"/>
  <c r="Q6272" i="1" s="1"/>
  <c r="Q6273" i="1" a="1"/>
  <c r="Q6273" i="1" s="1"/>
  <c r="Q6274" i="1" a="1"/>
  <c r="Q6274" i="1" s="1"/>
  <c r="Q6275" i="1" a="1"/>
  <c r="Q6275" i="1" s="1"/>
  <c r="Q6276" i="1" a="1"/>
  <c r="Q6276" i="1" s="1"/>
  <c r="Q6277" i="1" a="1"/>
  <c r="Q6277" i="1" s="1"/>
  <c r="Q6278" i="1" a="1"/>
  <c r="Q6278" i="1" s="1"/>
  <c r="Q6279" i="1" a="1"/>
  <c r="Q6279" i="1" s="1"/>
  <c r="Q6280" i="1" a="1"/>
  <c r="Q6280" i="1" s="1"/>
  <c r="Q6281" i="1" a="1"/>
  <c r="Q6281" i="1" s="1"/>
  <c r="Q6282" i="1" a="1"/>
  <c r="Q6282" i="1" s="1"/>
  <c r="Q6283" i="1" a="1"/>
  <c r="Q6283" i="1" s="1"/>
  <c r="Q6284" i="1" a="1"/>
  <c r="Q6284" i="1" s="1"/>
  <c r="Q6285" i="1" a="1"/>
  <c r="Q6285" i="1" s="1"/>
  <c r="Q6286" i="1" a="1"/>
  <c r="Q6286" i="1" s="1"/>
  <c r="Q6287" i="1" a="1"/>
  <c r="Q6287" i="1" s="1"/>
  <c r="Q6288" i="1" a="1"/>
  <c r="Q6288" i="1" s="1"/>
  <c r="Q6289" i="1" a="1"/>
  <c r="Q6289" i="1" s="1"/>
  <c r="Q6290" i="1" a="1"/>
  <c r="Q6290" i="1" s="1"/>
  <c r="Q6291" i="1" a="1"/>
  <c r="Q6291" i="1" s="1"/>
  <c r="Q6292" i="1" a="1"/>
  <c r="Q6292" i="1" s="1"/>
  <c r="Q6293" i="1" a="1"/>
  <c r="Q6293" i="1" s="1"/>
  <c r="Q6294" i="1" a="1"/>
  <c r="Q6294" i="1" s="1"/>
  <c r="Q6295" i="1" a="1"/>
  <c r="Q6295" i="1" s="1"/>
  <c r="Q6296" i="1" a="1"/>
  <c r="Q6296" i="1" s="1"/>
  <c r="Q6297" i="1" a="1"/>
  <c r="Q6297" i="1" s="1"/>
  <c r="Q6298" i="1" a="1"/>
  <c r="Q6298" i="1" s="1"/>
  <c r="Q6299" i="1" a="1"/>
  <c r="Q6299" i="1" s="1"/>
  <c r="Q6300" i="1" a="1"/>
  <c r="Q6300" i="1" s="1"/>
  <c r="Q6301" i="1" a="1"/>
  <c r="Q6301" i="1" s="1"/>
  <c r="Q6302" i="1" a="1"/>
  <c r="Q6302" i="1" s="1"/>
  <c r="Q6303" i="1" a="1"/>
  <c r="Q6303" i="1" s="1"/>
  <c r="Q6304" i="1" a="1"/>
  <c r="Q6304" i="1" s="1"/>
  <c r="Q6305" i="1" a="1"/>
  <c r="Q6305" i="1" s="1"/>
  <c r="Q6306" i="1" a="1"/>
  <c r="Q6306" i="1" s="1"/>
  <c r="Q6307" i="1" a="1"/>
  <c r="Q6307" i="1" s="1"/>
  <c r="Q6308" i="1" a="1"/>
  <c r="Q6308" i="1" s="1"/>
  <c r="Q6309" i="1" a="1"/>
  <c r="Q6309" i="1" s="1"/>
  <c r="Q6310" i="1" a="1"/>
  <c r="Q6310" i="1" s="1"/>
  <c r="Q6311" i="1" a="1"/>
  <c r="Q6311" i="1" s="1"/>
  <c r="Q6312" i="1" a="1"/>
  <c r="Q6312" i="1" s="1"/>
  <c r="Q6313" i="1" a="1"/>
  <c r="Q6313" i="1" s="1"/>
  <c r="Q6314" i="1" a="1"/>
  <c r="Q6314" i="1" s="1"/>
  <c r="Q6315" i="1" a="1"/>
  <c r="Q6315" i="1" s="1"/>
  <c r="Q6316" i="1" a="1"/>
  <c r="Q6316" i="1" s="1"/>
  <c r="Q6317" i="1" a="1"/>
  <c r="Q6317" i="1" s="1"/>
  <c r="Q6318" i="1" a="1"/>
  <c r="Q6318" i="1" s="1"/>
  <c r="Q6319" i="1" a="1"/>
  <c r="Q6319" i="1" s="1"/>
  <c r="Q6320" i="1" a="1"/>
  <c r="Q6320" i="1" s="1"/>
  <c r="Q6321" i="1" a="1"/>
  <c r="Q6321" i="1" s="1"/>
  <c r="Q6322" i="1" a="1"/>
  <c r="Q6322" i="1" s="1"/>
  <c r="Q6323" i="1" a="1"/>
  <c r="Q6323" i="1" s="1"/>
  <c r="Q6324" i="1" a="1"/>
  <c r="Q6324" i="1" s="1"/>
  <c r="Q6325" i="1" a="1"/>
  <c r="Q6325" i="1" s="1"/>
  <c r="Q6326" i="1" a="1"/>
  <c r="Q6326" i="1" s="1"/>
  <c r="Q6327" i="1" a="1"/>
  <c r="Q6327" i="1" s="1"/>
  <c r="Q6328" i="1" a="1"/>
  <c r="Q6328" i="1" s="1"/>
  <c r="Q6329" i="1" a="1"/>
  <c r="Q6329" i="1" s="1"/>
  <c r="Q6330" i="1" a="1"/>
  <c r="Q6330" i="1" s="1"/>
  <c r="Q6331" i="1" a="1"/>
  <c r="Q6331" i="1" s="1"/>
  <c r="Q6332" i="1" a="1"/>
  <c r="Q6332" i="1" s="1"/>
  <c r="Q6333" i="1" a="1"/>
  <c r="Q6333" i="1" s="1"/>
  <c r="Q6334" i="1" a="1"/>
  <c r="Q6334" i="1" s="1"/>
  <c r="Q6335" i="1" a="1"/>
  <c r="Q6335" i="1" s="1"/>
  <c r="Q6336" i="1" a="1"/>
  <c r="Q6336" i="1" s="1"/>
  <c r="Q6337" i="1" a="1"/>
  <c r="Q6337" i="1" s="1"/>
  <c r="Q6338" i="1" a="1"/>
  <c r="Q6338" i="1" s="1"/>
  <c r="Q6339" i="1" a="1"/>
  <c r="Q6339" i="1" s="1"/>
  <c r="Q6340" i="1" a="1"/>
  <c r="Q6340" i="1" s="1"/>
  <c r="Q6341" i="1" a="1"/>
  <c r="Q6341" i="1" s="1"/>
  <c r="Q6342" i="1" a="1"/>
  <c r="Q6342" i="1" s="1"/>
  <c r="Q6343" i="1" a="1"/>
  <c r="Q6343" i="1" s="1"/>
  <c r="Q6344" i="1" a="1"/>
  <c r="Q6344" i="1" s="1"/>
  <c r="Q6345" i="1" a="1"/>
  <c r="Q6345" i="1" s="1"/>
  <c r="Q6346" i="1" a="1"/>
  <c r="Q6346" i="1" s="1"/>
  <c r="Q6347" i="1" a="1"/>
  <c r="Q6347" i="1" s="1"/>
  <c r="Q6348" i="1" a="1"/>
  <c r="Q6348" i="1" s="1"/>
  <c r="Q6349" i="1" a="1"/>
  <c r="Q6349" i="1" s="1"/>
  <c r="Q6350" i="1" a="1"/>
  <c r="Q6350" i="1" s="1"/>
  <c r="Q6351" i="1" a="1"/>
  <c r="Q6351" i="1" s="1"/>
  <c r="Q6352" i="1" a="1"/>
  <c r="Q6352" i="1" s="1"/>
  <c r="Q6353" i="1" a="1"/>
  <c r="Q6353" i="1" s="1"/>
  <c r="Q6354" i="1" a="1"/>
  <c r="Q6354" i="1" s="1"/>
  <c r="Q6355" i="1" a="1"/>
  <c r="Q6355" i="1" s="1"/>
  <c r="Q6356" i="1" a="1"/>
  <c r="Q6356" i="1" s="1"/>
  <c r="Q6357" i="1" a="1"/>
  <c r="Q6357" i="1" s="1"/>
  <c r="Q6358" i="1" a="1"/>
  <c r="Q6358" i="1" s="1"/>
  <c r="Q6359" i="1" a="1"/>
  <c r="Q6359" i="1" s="1"/>
  <c r="Q6360" i="1" a="1"/>
  <c r="Q6360" i="1" s="1"/>
  <c r="Q6361" i="1" a="1"/>
  <c r="Q6361" i="1" s="1"/>
  <c r="Q6362" i="1" a="1"/>
  <c r="Q6362" i="1" s="1"/>
  <c r="Q6363" i="1" a="1"/>
  <c r="Q6363" i="1" s="1"/>
  <c r="Q6364" i="1" a="1"/>
  <c r="Q6364" i="1" s="1"/>
  <c r="Q6365" i="1" a="1"/>
  <c r="Q6365" i="1" s="1"/>
  <c r="Q6366" i="1" a="1"/>
  <c r="Q6366" i="1" s="1"/>
  <c r="Q6367" i="1" a="1"/>
  <c r="Q6367" i="1" s="1"/>
  <c r="Q6368" i="1" a="1"/>
  <c r="Q6368" i="1" s="1"/>
  <c r="Q6369" i="1" a="1"/>
  <c r="Q6369" i="1" s="1"/>
  <c r="Q6370" i="1" a="1"/>
  <c r="Q6370" i="1" s="1"/>
  <c r="Q6371" i="1" a="1"/>
  <c r="Q6371" i="1" s="1"/>
  <c r="Q6372" i="1" a="1"/>
  <c r="Q6372" i="1" s="1"/>
  <c r="Q6373" i="1" a="1"/>
  <c r="Q6373" i="1" s="1"/>
  <c r="Q6374" i="1" a="1"/>
  <c r="Q6374" i="1" s="1"/>
  <c r="Q6375" i="1" a="1"/>
  <c r="Q6375" i="1" s="1"/>
  <c r="Q6376" i="1" a="1"/>
  <c r="Q6376" i="1" s="1"/>
  <c r="Q6377" i="1" a="1"/>
  <c r="Q6377" i="1" s="1"/>
  <c r="Q6378" i="1" a="1"/>
  <c r="Q6378" i="1" s="1"/>
  <c r="Q6379" i="1" a="1"/>
  <c r="Q6379" i="1" s="1"/>
  <c r="Q6380" i="1" a="1"/>
  <c r="Q6380" i="1" s="1"/>
  <c r="Q6381" i="1" a="1"/>
  <c r="Q6381" i="1" s="1"/>
  <c r="Q6382" i="1" a="1"/>
  <c r="Q6382" i="1" s="1"/>
  <c r="Q6383" i="1" a="1"/>
  <c r="Q6383" i="1" s="1"/>
  <c r="Q6384" i="1" a="1"/>
  <c r="Q6384" i="1" s="1"/>
  <c r="Q6385" i="1" a="1"/>
  <c r="Q6385" i="1" s="1"/>
  <c r="Q6386" i="1" a="1"/>
  <c r="Q6386" i="1" s="1"/>
  <c r="Q6387" i="1" a="1"/>
  <c r="Q6387" i="1" s="1"/>
  <c r="Q6388" i="1" a="1"/>
  <c r="Q6388" i="1" s="1"/>
  <c r="Q6389" i="1" a="1"/>
  <c r="Q6389" i="1" s="1"/>
  <c r="Q6390" i="1" a="1"/>
  <c r="Q6390" i="1" s="1"/>
  <c r="Q6391" i="1" a="1"/>
  <c r="Q6391" i="1" s="1"/>
  <c r="Q6392" i="1" a="1"/>
  <c r="Q6392" i="1" s="1"/>
  <c r="Q6393" i="1" a="1"/>
  <c r="Q6393" i="1" s="1"/>
  <c r="Q6394" i="1" a="1"/>
  <c r="Q6394" i="1" s="1"/>
  <c r="Q6395" i="1" a="1"/>
  <c r="Q6395" i="1" s="1"/>
  <c r="Q6396" i="1" a="1"/>
  <c r="Q6396" i="1" s="1"/>
  <c r="Q6397" i="1" a="1"/>
  <c r="Q6397" i="1" s="1"/>
  <c r="Q6398" i="1" a="1"/>
  <c r="Q6398" i="1" s="1"/>
  <c r="Q6399" i="1" a="1"/>
  <c r="Q6399" i="1" s="1"/>
  <c r="Q6400" i="1" a="1"/>
  <c r="Q6400" i="1" s="1"/>
  <c r="Q6401" i="1" a="1"/>
  <c r="Q6401" i="1" s="1"/>
  <c r="Q6402" i="1" a="1"/>
  <c r="Q6402" i="1" s="1"/>
  <c r="Q6403" i="1" a="1"/>
  <c r="Q6403" i="1" s="1"/>
  <c r="Q6404" i="1" a="1"/>
  <c r="Q6404" i="1" s="1"/>
  <c r="Q6405" i="1" a="1"/>
  <c r="Q6405" i="1" s="1"/>
  <c r="Q6406" i="1" a="1"/>
  <c r="Q6406" i="1" s="1"/>
  <c r="Q6407" i="1" a="1"/>
  <c r="Q6407" i="1" s="1"/>
  <c r="Q6408" i="1" a="1"/>
  <c r="Q6408" i="1" s="1"/>
  <c r="Q6409" i="1" a="1"/>
  <c r="Q6409" i="1" s="1"/>
  <c r="Q6410" i="1" a="1"/>
  <c r="Q6410" i="1" s="1"/>
  <c r="Q6411" i="1" a="1"/>
  <c r="Q6411" i="1" s="1"/>
  <c r="Q6412" i="1" a="1"/>
  <c r="Q6412" i="1" s="1"/>
  <c r="Q6413" i="1" a="1"/>
  <c r="Q6413" i="1" s="1"/>
  <c r="Q6414" i="1" a="1"/>
  <c r="Q6414" i="1" s="1"/>
  <c r="Q6415" i="1" a="1"/>
  <c r="Q6415" i="1" s="1"/>
  <c r="Q6416" i="1" a="1"/>
  <c r="Q6416" i="1" s="1"/>
  <c r="Q6417" i="1" a="1"/>
  <c r="Q6417" i="1" s="1"/>
  <c r="Q6418" i="1" a="1"/>
  <c r="Q6418" i="1" s="1"/>
  <c r="Q6419" i="1" a="1"/>
  <c r="Q6419" i="1" s="1"/>
  <c r="Q6420" i="1" a="1"/>
  <c r="Q6420" i="1" s="1"/>
  <c r="Q6421" i="1" a="1"/>
  <c r="Q6421" i="1" s="1"/>
  <c r="Q6422" i="1" a="1"/>
  <c r="Q6422" i="1" s="1"/>
  <c r="Q6423" i="1" a="1"/>
  <c r="Q6423" i="1" s="1"/>
  <c r="Q6424" i="1" a="1"/>
  <c r="Q6424" i="1" s="1"/>
  <c r="Q6425" i="1" a="1"/>
  <c r="Q6425" i="1" s="1"/>
  <c r="Q6426" i="1" a="1"/>
  <c r="Q6426" i="1" s="1"/>
  <c r="Q6427" i="1" a="1"/>
  <c r="Q6427" i="1" s="1"/>
  <c r="Q6428" i="1" a="1"/>
  <c r="Q6428" i="1" s="1"/>
  <c r="Q6429" i="1" a="1"/>
  <c r="Q6429" i="1" s="1"/>
  <c r="Q6430" i="1" a="1"/>
  <c r="Q6430" i="1" s="1"/>
  <c r="Q6431" i="1" a="1"/>
  <c r="Q6431" i="1" s="1"/>
  <c r="Q6432" i="1" a="1"/>
  <c r="Q6432" i="1" s="1"/>
  <c r="Q6433" i="1" a="1"/>
  <c r="Q6433" i="1" s="1"/>
  <c r="Q6434" i="1" a="1"/>
  <c r="Q6434" i="1" s="1"/>
  <c r="Q6435" i="1" a="1"/>
  <c r="Q6435" i="1" s="1"/>
  <c r="Q6436" i="1" a="1"/>
  <c r="Q6436" i="1" s="1"/>
  <c r="Q6437" i="1" a="1"/>
  <c r="Q6437" i="1" s="1"/>
  <c r="Q6438" i="1" a="1"/>
  <c r="Q6438" i="1" s="1"/>
  <c r="Q6439" i="1" a="1"/>
  <c r="Q6439" i="1" s="1"/>
  <c r="Q6440" i="1" a="1"/>
  <c r="Q6440" i="1" s="1"/>
  <c r="Q6441" i="1" a="1"/>
  <c r="Q6441" i="1" s="1"/>
  <c r="Q6442" i="1" a="1"/>
  <c r="Q6442" i="1" s="1"/>
  <c r="Q6443" i="1" a="1"/>
  <c r="Q6443" i="1" s="1"/>
  <c r="Q6444" i="1" a="1"/>
  <c r="Q6444" i="1" s="1"/>
  <c r="Q6445" i="1" a="1"/>
  <c r="Q6445" i="1" s="1"/>
  <c r="Q6446" i="1" a="1"/>
  <c r="Q6446" i="1" s="1"/>
  <c r="Q6447" i="1" a="1"/>
  <c r="Q6447" i="1" s="1"/>
  <c r="Q6448" i="1" a="1"/>
  <c r="Q6448" i="1" s="1"/>
  <c r="Q6449" i="1" a="1"/>
  <c r="Q6449" i="1" s="1"/>
  <c r="Q6450" i="1" a="1"/>
  <c r="Q6450" i="1" s="1"/>
  <c r="Q6451" i="1" a="1"/>
  <c r="Q6451" i="1" s="1"/>
  <c r="Q6452" i="1" a="1"/>
  <c r="Q6452" i="1" s="1"/>
  <c r="Q6453" i="1" a="1"/>
  <c r="Q6453" i="1" s="1"/>
  <c r="Q6454" i="1" a="1"/>
  <c r="Q6454" i="1" s="1"/>
  <c r="Q6455" i="1" a="1"/>
  <c r="Q6455" i="1" s="1"/>
  <c r="Q6456" i="1" a="1"/>
  <c r="Q6456" i="1" s="1"/>
  <c r="Q6457" i="1" a="1"/>
  <c r="Q6457" i="1" s="1"/>
  <c r="Q6458" i="1" a="1"/>
  <c r="Q6458" i="1" s="1"/>
  <c r="Q6459" i="1" a="1"/>
  <c r="Q6459" i="1" s="1"/>
  <c r="Q6460" i="1" a="1"/>
  <c r="Q6460" i="1" s="1"/>
  <c r="Q6461" i="1" a="1"/>
  <c r="Q6461" i="1" s="1"/>
  <c r="Q6462" i="1" a="1"/>
  <c r="Q6462" i="1" s="1"/>
  <c r="Q6463" i="1" a="1"/>
  <c r="Q6463" i="1" s="1"/>
  <c r="Q6464" i="1" a="1"/>
  <c r="Q6464" i="1" s="1"/>
  <c r="Q6465" i="1" a="1"/>
  <c r="Q6465" i="1" s="1"/>
  <c r="Q6466" i="1" a="1"/>
  <c r="Q6466" i="1" s="1"/>
  <c r="Q6467" i="1" a="1"/>
  <c r="Q6467" i="1" s="1"/>
  <c r="Q6468" i="1" a="1"/>
  <c r="Q6468" i="1" s="1"/>
  <c r="Q6469" i="1" a="1"/>
  <c r="Q6469" i="1" s="1"/>
  <c r="Q6470" i="1" a="1"/>
  <c r="Q6470" i="1" s="1"/>
  <c r="Q6471" i="1" a="1"/>
  <c r="Q6471" i="1" s="1"/>
  <c r="Q6472" i="1" a="1"/>
  <c r="Q6472" i="1" s="1"/>
  <c r="Q6473" i="1" a="1"/>
  <c r="Q6473" i="1" s="1"/>
  <c r="Q6474" i="1" a="1"/>
  <c r="Q6474" i="1" s="1"/>
  <c r="Q6475" i="1" a="1"/>
  <c r="Q6475" i="1" s="1"/>
  <c r="Q6476" i="1" a="1"/>
  <c r="Q6476" i="1" s="1"/>
  <c r="Q6477" i="1" a="1"/>
  <c r="Q6477" i="1" s="1"/>
  <c r="Q6478" i="1" a="1"/>
  <c r="Q6478" i="1" s="1"/>
  <c r="Q6479" i="1" a="1"/>
  <c r="Q6479" i="1" s="1"/>
  <c r="Q6480" i="1" a="1"/>
  <c r="Q6480" i="1" s="1"/>
  <c r="Q6481" i="1" a="1"/>
  <c r="Q6481" i="1" s="1"/>
  <c r="Q6482" i="1" a="1"/>
  <c r="Q6482" i="1" s="1"/>
  <c r="Q6483" i="1" a="1"/>
  <c r="Q6483" i="1" s="1"/>
  <c r="Q6484" i="1" a="1"/>
  <c r="Q6484" i="1" s="1"/>
  <c r="Q6485" i="1" a="1"/>
  <c r="Q6485" i="1" s="1"/>
  <c r="Q6486" i="1" a="1"/>
  <c r="Q6486" i="1" s="1"/>
  <c r="Q6487" i="1" a="1"/>
  <c r="Q6487" i="1" s="1"/>
  <c r="Q6488" i="1" a="1"/>
  <c r="Q6488" i="1" s="1"/>
  <c r="Q6489" i="1" a="1"/>
  <c r="Q6489" i="1" s="1"/>
  <c r="Q6490" i="1" a="1"/>
  <c r="Q6490" i="1" s="1"/>
  <c r="Q6491" i="1" a="1"/>
  <c r="Q6491" i="1" s="1"/>
  <c r="Q6492" i="1" a="1"/>
  <c r="Q6492" i="1" s="1"/>
  <c r="Q6493" i="1" a="1"/>
  <c r="Q6493" i="1" s="1"/>
  <c r="Q6494" i="1" a="1"/>
  <c r="Q6494" i="1" s="1"/>
  <c r="Q6495" i="1" a="1"/>
  <c r="Q6495" i="1" s="1"/>
  <c r="Q6496" i="1" a="1"/>
  <c r="Q6496" i="1" s="1"/>
  <c r="Q6497" i="1" a="1"/>
  <c r="Q6497" i="1" s="1"/>
  <c r="Q6498" i="1" a="1"/>
  <c r="Q6498" i="1" s="1"/>
  <c r="Q6499" i="1" a="1"/>
  <c r="Q6499" i="1" s="1"/>
  <c r="Q6500" i="1" a="1"/>
  <c r="Q6500" i="1" s="1"/>
  <c r="Q6501" i="1" a="1"/>
  <c r="Q6501" i="1" s="1"/>
  <c r="Q6502" i="1" a="1"/>
  <c r="Q6502" i="1" s="1"/>
  <c r="Q6503" i="1" a="1"/>
  <c r="Q6503" i="1" s="1"/>
  <c r="Q6504" i="1" a="1"/>
  <c r="Q6504" i="1" s="1"/>
  <c r="Q6505" i="1" a="1"/>
  <c r="Q6505" i="1" s="1"/>
  <c r="Q6506" i="1" a="1"/>
  <c r="Q6506" i="1" s="1"/>
  <c r="Q6507" i="1" a="1"/>
  <c r="Q6507" i="1" s="1"/>
  <c r="Q6508" i="1" a="1"/>
  <c r="Q6508" i="1" s="1"/>
  <c r="Q6509" i="1" a="1"/>
  <c r="Q6509" i="1" s="1"/>
  <c r="Q6510" i="1" a="1"/>
  <c r="Q6510" i="1" s="1"/>
  <c r="Q6511" i="1" a="1"/>
  <c r="Q6511" i="1" s="1"/>
  <c r="Q6512" i="1" a="1"/>
  <c r="Q6512" i="1" s="1"/>
  <c r="Q6513" i="1" a="1"/>
  <c r="Q6513" i="1" s="1"/>
  <c r="Q6514" i="1" a="1"/>
  <c r="Q6514" i="1" s="1"/>
  <c r="Q6515" i="1" a="1"/>
  <c r="Q6515" i="1" s="1"/>
  <c r="Q6516" i="1" a="1"/>
  <c r="Q6516" i="1" s="1"/>
  <c r="Q6517" i="1" a="1"/>
  <c r="Q6517" i="1" s="1"/>
  <c r="Q6518" i="1" a="1"/>
  <c r="Q6518" i="1" s="1"/>
  <c r="Q6519" i="1" a="1"/>
  <c r="Q6519" i="1" s="1"/>
  <c r="Q6520" i="1" a="1"/>
  <c r="Q6520" i="1" s="1"/>
  <c r="Q6521" i="1" a="1"/>
  <c r="Q6521" i="1" s="1"/>
  <c r="Q6522" i="1" a="1"/>
  <c r="Q6522" i="1" s="1"/>
  <c r="Q6523" i="1" a="1"/>
  <c r="Q6523" i="1" s="1"/>
  <c r="Q6524" i="1" a="1"/>
  <c r="Q6524" i="1" s="1"/>
  <c r="Q6525" i="1" a="1"/>
  <c r="Q6525" i="1" s="1"/>
  <c r="Q6526" i="1" a="1"/>
  <c r="Q6526" i="1" s="1"/>
  <c r="Q6527" i="1" a="1"/>
  <c r="Q6527" i="1" s="1"/>
  <c r="Q6528" i="1" a="1"/>
  <c r="Q6528" i="1" s="1"/>
  <c r="Q6529" i="1" a="1"/>
  <c r="Q6529" i="1" s="1"/>
  <c r="Q6530" i="1" a="1"/>
  <c r="Q6530" i="1" s="1"/>
  <c r="Q6531" i="1" a="1"/>
  <c r="Q6531" i="1" s="1"/>
  <c r="Q6532" i="1" a="1"/>
  <c r="Q6532" i="1" s="1"/>
  <c r="Q6533" i="1" a="1"/>
  <c r="Q6533" i="1" s="1"/>
  <c r="Q6534" i="1" a="1"/>
  <c r="Q6534" i="1" s="1"/>
  <c r="Q6535" i="1" a="1"/>
  <c r="Q6535" i="1" s="1"/>
  <c r="Q6536" i="1" a="1"/>
  <c r="Q6536" i="1" s="1"/>
  <c r="Q6537" i="1" a="1"/>
  <c r="Q6537" i="1" s="1"/>
  <c r="Q6538" i="1" a="1"/>
  <c r="Q6538" i="1" s="1"/>
  <c r="Q6539" i="1" a="1"/>
  <c r="Q6539" i="1" s="1"/>
  <c r="Q6540" i="1" a="1"/>
  <c r="Q6540" i="1" s="1"/>
  <c r="Q6541" i="1" a="1"/>
  <c r="Q6541" i="1" s="1"/>
  <c r="Q6542" i="1" a="1"/>
  <c r="Q6542" i="1" s="1"/>
  <c r="Q6543" i="1" a="1"/>
  <c r="Q6543" i="1" s="1"/>
  <c r="Q6544" i="1" a="1"/>
  <c r="Q6544" i="1" s="1"/>
  <c r="Q6545" i="1" a="1"/>
  <c r="Q6545" i="1" s="1"/>
  <c r="Q6546" i="1" a="1"/>
  <c r="Q6546" i="1" s="1"/>
  <c r="Q6547" i="1" a="1"/>
  <c r="Q6547" i="1" s="1"/>
  <c r="Q6548" i="1" a="1"/>
  <c r="Q6548" i="1" s="1"/>
  <c r="Q6549" i="1" a="1"/>
  <c r="Q6549" i="1" s="1"/>
  <c r="Q6550" i="1" a="1"/>
  <c r="Q6550" i="1" s="1"/>
  <c r="Q6551" i="1" a="1"/>
  <c r="Q6551" i="1" s="1"/>
  <c r="Q6552" i="1" a="1"/>
  <c r="Q6552" i="1" s="1"/>
  <c r="Q6553" i="1" a="1"/>
  <c r="Q6553" i="1" s="1"/>
  <c r="Q6554" i="1" a="1"/>
  <c r="Q6554" i="1" s="1"/>
  <c r="Q6555" i="1" a="1"/>
  <c r="Q6555" i="1" s="1"/>
  <c r="Q6556" i="1" a="1"/>
  <c r="Q6556" i="1" s="1"/>
  <c r="Q6557" i="1" a="1"/>
  <c r="Q6557" i="1" s="1"/>
  <c r="Q6558" i="1" a="1"/>
  <c r="Q6558" i="1" s="1"/>
  <c r="Q6559" i="1" a="1"/>
  <c r="Q6559" i="1" s="1"/>
  <c r="Q6560" i="1" a="1"/>
  <c r="Q6560" i="1" s="1"/>
  <c r="Q6561" i="1" a="1"/>
  <c r="Q6561" i="1" s="1"/>
  <c r="Q6562" i="1" a="1"/>
  <c r="Q6562" i="1" s="1"/>
  <c r="Q6563" i="1" a="1"/>
  <c r="Q6563" i="1" s="1"/>
  <c r="Q6564" i="1" a="1"/>
  <c r="Q6564" i="1" s="1"/>
  <c r="Q6565" i="1" a="1"/>
  <c r="Q6565" i="1" s="1"/>
  <c r="Q6566" i="1" a="1"/>
  <c r="Q6566" i="1" s="1"/>
  <c r="Q6567" i="1" a="1"/>
  <c r="Q6567" i="1" s="1"/>
  <c r="Q6568" i="1" a="1"/>
  <c r="Q6568" i="1" s="1"/>
  <c r="Q6569" i="1" a="1"/>
  <c r="Q6569" i="1" s="1"/>
  <c r="Q6570" i="1" a="1"/>
  <c r="Q6570" i="1" s="1"/>
  <c r="Q6571" i="1" a="1"/>
  <c r="Q6571" i="1" s="1"/>
  <c r="Q6572" i="1" a="1"/>
  <c r="Q6572" i="1" s="1"/>
  <c r="Q6573" i="1" a="1"/>
  <c r="Q6573" i="1" s="1"/>
  <c r="Q6574" i="1" a="1"/>
  <c r="Q6574" i="1" s="1"/>
  <c r="Q6575" i="1" a="1"/>
  <c r="Q6575" i="1" s="1"/>
  <c r="Q6576" i="1" a="1"/>
  <c r="Q6576" i="1" s="1"/>
  <c r="Q6577" i="1" a="1"/>
  <c r="Q6577" i="1" s="1"/>
  <c r="Q6578" i="1" a="1"/>
  <c r="Q6578" i="1" s="1"/>
  <c r="Q6579" i="1" a="1"/>
  <c r="Q6579" i="1" s="1"/>
  <c r="Q6580" i="1" a="1"/>
  <c r="Q6580" i="1" s="1"/>
  <c r="Q6581" i="1" a="1"/>
  <c r="Q6581" i="1" s="1"/>
  <c r="Q6582" i="1" a="1"/>
  <c r="Q6582" i="1" s="1"/>
  <c r="Q6583" i="1" a="1"/>
  <c r="Q6583" i="1" s="1"/>
  <c r="Q6584" i="1" a="1"/>
  <c r="Q6584" i="1" s="1"/>
  <c r="Q6585" i="1" a="1"/>
  <c r="Q6585" i="1" s="1"/>
  <c r="Q6586" i="1" a="1"/>
  <c r="Q6586" i="1" s="1"/>
  <c r="Q6587" i="1" a="1"/>
  <c r="Q6587" i="1" s="1"/>
  <c r="Q6588" i="1" a="1"/>
  <c r="Q6588" i="1" s="1"/>
  <c r="Q6589" i="1" a="1"/>
  <c r="Q6589" i="1" s="1"/>
  <c r="Q6590" i="1" a="1"/>
  <c r="Q6590" i="1" s="1"/>
  <c r="Q6591" i="1" a="1"/>
  <c r="Q6591" i="1" s="1"/>
  <c r="Q6592" i="1" a="1"/>
  <c r="Q6592" i="1" s="1"/>
  <c r="Q6593" i="1" a="1"/>
  <c r="Q6593" i="1" s="1"/>
  <c r="Q6594" i="1" a="1"/>
  <c r="Q6594" i="1" s="1"/>
  <c r="Q6595" i="1" a="1"/>
  <c r="Q6595" i="1" s="1"/>
  <c r="Q6596" i="1" a="1"/>
  <c r="Q6596" i="1" s="1"/>
  <c r="Q6597" i="1" a="1"/>
  <c r="Q6597" i="1" s="1"/>
  <c r="Q6598" i="1" a="1"/>
  <c r="Q6598" i="1" s="1"/>
  <c r="Q6599" i="1" a="1"/>
  <c r="Q6599" i="1" s="1"/>
  <c r="Q6600" i="1" a="1"/>
  <c r="Q6600" i="1" s="1"/>
  <c r="Q6601" i="1" a="1"/>
  <c r="Q6601" i="1" s="1"/>
  <c r="Q6602" i="1" a="1"/>
  <c r="Q6602" i="1" s="1"/>
  <c r="Q6603" i="1" a="1"/>
  <c r="Q6603" i="1" s="1"/>
  <c r="Q6604" i="1" a="1"/>
  <c r="Q6604" i="1" s="1"/>
  <c r="Q6605" i="1" a="1"/>
  <c r="Q6605" i="1" s="1"/>
  <c r="Q6606" i="1" a="1"/>
  <c r="Q6606" i="1" s="1"/>
  <c r="Q6607" i="1" a="1"/>
  <c r="Q6607" i="1" s="1"/>
  <c r="Q6608" i="1" a="1"/>
  <c r="Q6608" i="1" s="1"/>
  <c r="Q6609" i="1" a="1"/>
  <c r="Q6609" i="1" s="1"/>
  <c r="Q6610" i="1" a="1"/>
  <c r="Q6610" i="1" s="1"/>
  <c r="Q6611" i="1" a="1"/>
  <c r="Q6611" i="1" s="1"/>
  <c r="Q6612" i="1" a="1"/>
  <c r="Q6612" i="1" s="1"/>
  <c r="Q6613" i="1" a="1"/>
  <c r="Q6613" i="1" s="1"/>
  <c r="Q6614" i="1" a="1"/>
  <c r="Q6614" i="1" s="1"/>
  <c r="Q6615" i="1" a="1"/>
  <c r="Q6615" i="1" s="1"/>
  <c r="Q6616" i="1" a="1"/>
  <c r="Q6616" i="1" s="1"/>
  <c r="Q6617" i="1" a="1"/>
  <c r="Q6617" i="1" s="1"/>
  <c r="Q6618" i="1" a="1"/>
  <c r="Q6618" i="1" s="1"/>
  <c r="Q6619" i="1" a="1"/>
  <c r="Q6619" i="1" s="1"/>
  <c r="Q6620" i="1" a="1"/>
  <c r="Q6620" i="1" s="1"/>
  <c r="Q6621" i="1" a="1"/>
  <c r="Q6621" i="1" s="1"/>
  <c r="Q6622" i="1" a="1"/>
  <c r="Q6622" i="1" s="1"/>
  <c r="Q6623" i="1" a="1"/>
  <c r="Q6623" i="1" s="1"/>
  <c r="Q6624" i="1" a="1"/>
  <c r="Q6624" i="1" s="1"/>
  <c r="Q6625" i="1" a="1"/>
  <c r="Q6625" i="1" s="1"/>
  <c r="Q6626" i="1" a="1"/>
  <c r="Q6626" i="1" s="1"/>
  <c r="Q6627" i="1" a="1"/>
  <c r="Q6627" i="1" s="1"/>
  <c r="Q6628" i="1" a="1"/>
  <c r="Q6628" i="1" s="1"/>
  <c r="Q6629" i="1" a="1"/>
  <c r="Q6629" i="1" s="1"/>
  <c r="Q6630" i="1" a="1"/>
  <c r="Q6630" i="1" s="1"/>
  <c r="Q6631" i="1" a="1"/>
  <c r="Q6631" i="1" s="1"/>
  <c r="Q6632" i="1" a="1"/>
  <c r="Q6632" i="1" s="1"/>
  <c r="Q6633" i="1" a="1"/>
  <c r="Q6633" i="1" s="1"/>
  <c r="Q6634" i="1" a="1"/>
  <c r="Q6634" i="1" s="1"/>
  <c r="Q6635" i="1" a="1"/>
  <c r="Q6635" i="1" s="1"/>
  <c r="Q6636" i="1" a="1"/>
  <c r="Q6636" i="1" s="1"/>
  <c r="Q6637" i="1" a="1"/>
  <c r="Q6637" i="1" s="1"/>
  <c r="Q6638" i="1" a="1"/>
  <c r="Q6638" i="1" s="1"/>
  <c r="Q6639" i="1" a="1"/>
  <c r="Q6639" i="1" s="1"/>
  <c r="Q6640" i="1" a="1"/>
  <c r="Q6640" i="1" s="1"/>
  <c r="Q6641" i="1" a="1"/>
  <c r="Q6641" i="1" s="1"/>
  <c r="Q6642" i="1" a="1"/>
  <c r="Q6642" i="1" s="1"/>
  <c r="Q6643" i="1" a="1"/>
  <c r="Q6643" i="1" s="1"/>
  <c r="Q6644" i="1" a="1"/>
  <c r="Q6644" i="1" s="1"/>
  <c r="Q6645" i="1" a="1"/>
  <c r="Q6645" i="1" s="1"/>
  <c r="Q6646" i="1" a="1"/>
  <c r="Q6646" i="1" s="1"/>
  <c r="Q6647" i="1" a="1"/>
  <c r="Q6647" i="1" s="1"/>
  <c r="Q6648" i="1" a="1"/>
  <c r="Q6648" i="1" s="1"/>
  <c r="Q6649" i="1" a="1"/>
  <c r="Q6649" i="1" s="1"/>
  <c r="Q6650" i="1" a="1"/>
  <c r="Q6650" i="1" s="1"/>
  <c r="Q6651" i="1" a="1"/>
  <c r="Q6651" i="1" s="1"/>
  <c r="Q6652" i="1" a="1"/>
  <c r="Q6652" i="1" s="1"/>
  <c r="Q6653" i="1" a="1"/>
  <c r="Q6653" i="1" s="1"/>
  <c r="Q6654" i="1" a="1"/>
  <c r="Q6654" i="1" s="1"/>
  <c r="Q6655" i="1" a="1"/>
  <c r="Q6655" i="1" s="1"/>
  <c r="Q6656" i="1" a="1"/>
  <c r="Q6656" i="1" s="1"/>
  <c r="Q6657" i="1" a="1"/>
  <c r="Q6657" i="1" s="1"/>
  <c r="Q6658" i="1" a="1"/>
  <c r="Q6658" i="1" s="1"/>
  <c r="Q6659" i="1" a="1"/>
  <c r="Q6659" i="1" s="1"/>
  <c r="Q6660" i="1" a="1"/>
  <c r="Q6660" i="1" s="1"/>
  <c r="Q6661" i="1" a="1"/>
  <c r="Q6661" i="1" s="1"/>
  <c r="Q6662" i="1" a="1"/>
  <c r="Q6662" i="1" s="1"/>
  <c r="Q6663" i="1" a="1"/>
  <c r="Q6663" i="1" s="1"/>
  <c r="Q6664" i="1" a="1"/>
  <c r="Q6664" i="1" s="1"/>
  <c r="Q6665" i="1" a="1"/>
  <c r="Q6665" i="1" s="1"/>
  <c r="Q6666" i="1" a="1"/>
  <c r="Q6666" i="1" s="1"/>
  <c r="Q6667" i="1" a="1"/>
  <c r="Q6667" i="1" s="1"/>
  <c r="Q6668" i="1" a="1"/>
  <c r="Q6668" i="1" s="1"/>
  <c r="Q6669" i="1" a="1"/>
  <c r="Q6669" i="1" s="1"/>
  <c r="Q6670" i="1" a="1"/>
  <c r="Q6670" i="1" s="1"/>
  <c r="Q6671" i="1" a="1"/>
  <c r="Q6671" i="1" s="1"/>
  <c r="Q6672" i="1" a="1"/>
  <c r="Q6672" i="1" s="1"/>
  <c r="Q6673" i="1" a="1"/>
  <c r="Q6673" i="1" s="1"/>
  <c r="Q6674" i="1" a="1"/>
  <c r="Q6674" i="1" s="1"/>
  <c r="Q6675" i="1" a="1"/>
  <c r="Q6675" i="1" s="1"/>
  <c r="Q6676" i="1" a="1"/>
  <c r="Q6676" i="1" s="1"/>
  <c r="Q6677" i="1" a="1"/>
  <c r="Q6677" i="1" s="1"/>
  <c r="Q6678" i="1" a="1"/>
  <c r="Q6678" i="1" s="1"/>
  <c r="Q6679" i="1" a="1"/>
  <c r="Q6679" i="1" s="1"/>
  <c r="Q6680" i="1" a="1"/>
  <c r="Q6680" i="1" s="1"/>
  <c r="Q6681" i="1" a="1"/>
  <c r="Q6681" i="1" s="1"/>
  <c r="Q6682" i="1" a="1"/>
  <c r="Q6682" i="1" s="1"/>
  <c r="Q6683" i="1" a="1"/>
  <c r="Q6683" i="1" s="1"/>
  <c r="Q6684" i="1" a="1"/>
  <c r="Q6684" i="1" s="1"/>
  <c r="Q6685" i="1" a="1"/>
  <c r="Q6685" i="1" s="1"/>
  <c r="Q6686" i="1" a="1"/>
  <c r="Q6686" i="1" s="1"/>
  <c r="Q6687" i="1" a="1"/>
  <c r="Q6687" i="1" s="1"/>
  <c r="Q6688" i="1" a="1"/>
  <c r="Q6688" i="1" s="1"/>
  <c r="Q6689" i="1" a="1"/>
  <c r="Q6689" i="1" s="1"/>
  <c r="Q6690" i="1" a="1"/>
  <c r="Q6690" i="1" s="1"/>
  <c r="Q6691" i="1" a="1"/>
  <c r="Q6691" i="1" s="1"/>
  <c r="Q6692" i="1" a="1"/>
  <c r="Q6692" i="1" s="1"/>
  <c r="Q6693" i="1" a="1"/>
  <c r="Q6693" i="1" s="1"/>
  <c r="Q6694" i="1" a="1"/>
  <c r="Q6694" i="1" s="1"/>
  <c r="Q6695" i="1" a="1"/>
  <c r="Q6695" i="1" s="1"/>
  <c r="Q6696" i="1" a="1"/>
  <c r="Q6696" i="1" s="1"/>
  <c r="Q6697" i="1" a="1"/>
  <c r="Q6697" i="1" s="1"/>
  <c r="Q6698" i="1" a="1"/>
  <c r="Q6698" i="1" s="1"/>
  <c r="Q6699" i="1" a="1"/>
  <c r="Q6699" i="1" s="1"/>
  <c r="Q6700" i="1" a="1"/>
  <c r="Q6700" i="1" s="1"/>
  <c r="Q6701" i="1" a="1"/>
  <c r="Q6701" i="1" s="1"/>
  <c r="Q6702" i="1" a="1"/>
  <c r="Q6702" i="1" s="1"/>
  <c r="Q6703" i="1" a="1"/>
  <c r="Q6703" i="1" s="1"/>
  <c r="Q6704" i="1" a="1"/>
  <c r="Q6704" i="1" s="1"/>
  <c r="Q6705" i="1" a="1"/>
  <c r="Q6705" i="1" s="1"/>
  <c r="Q6706" i="1" a="1"/>
  <c r="Q6706" i="1" s="1"/>
  <c r="Q6707" i="1" a="1"/>
  <c r="Q6707" i="1" s="1"/>
  <c r="Q6708" i="1" a="1"/>
  <c r="Q6708" i="1" s="1"/>
  <c r="Q6709" i="1" a="1"/>
  <c r="Q6709" i="1" s="1"/>
  <c r="Q6710" i="1" a="1"/>
  <c r="Q6710" i="1" s="1"/>
  <c r="Q6711" i="1" a="1"/>
  <c r="Q6711" i="1" s="1"/>
  <c r="Q6712" i="1" a="1"/>
  <c r="Q6712" i="1" s="1"/>
  <c r="Q6713" i="1" a="1"/>
  <c r="Q6713" i="1" s="1"/>
  <c r="Q6714" i="1" a="1"/>
  <c r="Q6714" i="1" s="1"/>
  <c r="Q6715" i="1" a="1"/>
  <c r="Q6715" i="1" s="1"/>
  <c r="Q6716" i="1" a="1"/>
  <c r="Q6716" i="1" s="1"/>
  <c r="Q6717" i="1" a="1"/>
  <c r="Q6717" i="1" s="1"/>
  <c r="Q6718" i="1" a="1"/>
  <c r="Q6718" i="1" s="1"/>
  <c r="Q6719" i="1" a="1"/>
  <c r="Q6719" i="1" s="1"/>
  <c r="Q6720" i="1" a="1"/>
  <c r="Q6720" i="1" s="1"/>
  <c r="Q6721" i="1" a="1"/>
  <c r="Q6721" i="1" s="1"/>
  <c r="Q6722" i="1" a="1"/>
  <c r="Q6722" i="1" s="1"/>
  <c r="Q6723" i="1" a="1"/>
  <c r="Q6723" i="1" s="1"/>
  <c r="Q6724" i="1" a="1"/>
  <c r="Q6724" i="1" s="1"/>
  <c r="Q6725" i="1" a="1"/>
  <c r="Q6725" i="1" s="1"/>
  <c r="Q6726" i="1" a="1"/>
  <c r="Q6726" i="1" s="1"/>
  <c r="Q6727" i="1" a="1"/>
  <c r="Q6727" i="1" s="1"/>
  <c r="Q6728" i="1" a="1"/>
  <c r="Q6728" i="1" s="1"/>
  <c r="Q6729" i="1" a="1"/>
  <c r="Q6729" i="1" s="1"/>
  <c r="Q6730" i="1" a="1"/>
  <c r="Q6730" i="1" s="1"/>
  <c r="Q6731" i="1" a="1"/>
  <c r="Q6731" i="1" s="1"/>
  <c r="Q6732" i="1" a="1"/>
  <c r="Q6732" i="1" s="1"/>
  <c r="Q6733" i="1" a="1"/>
  <c r="Q6733" i="1" s="1"/>
  <c r="Q6734" i="1" a="1"/>
  <c r="Q6734" i="1" s="1"/>
  <c r="Q6735" i="1" a="1"/>
  <c r="Q6735" i="1" s="1"/>
  <c r="Q6736" i="1" a="1"/>
  <c r="Q6736" i="1" s="1"/>
  <c r="Q6737" i="1" a="1"/>
  <c r="Q6737" i="1" s="1"/>
  <c r="Q6738" i="1" a="1"/>
  <c r="Q6738" i="1" s="1"/>
  <c r="Q6739" i="1" a="1"/>
  <c r="Q6739" i="1" s="1"/>
  <c r="Q6740" i="1" a="1"/>
  <c r="Q6740" i="1" s="1"/>
  <c r="Q6741" i="1" a="1"/>
  <c r="Q6741" i="1" s="1"/>
  <c r="Q6742" i="1" a="1"/>
  <c r="Q6742" i="1" s="1"/>
  <c r="Q6743" i="1" a="1"/>
  <c r="Q6743" i="1" s="1"/>
  <c r="Q6744" i="1" a="1"/>
  <c r="Q6744" i="1" s="1"/>
  <c r="Q6745" i="1" a="1"/>
  <c r="Q6745" i="1" s="1"/>
  <c r="Q6746" i="1" a="1"/>
  <c r="Q6746" i="1" s="1"/>
  <c r="Q6747" i="1" a="1"/>
  <c r="Q6747" i="1" s="1"/>
  <c r="Q6748" i="1" a="1"/>
  <c r="Q6748" i="1"/>
  <c r="Q6749" i="1" a="1"/>
  <c r="Q6749" i="1" s="1"/>
  <c r="Q6750" i="1" a="1"/>
  <c r="Q6750" i="1" s="1"/>
  <c r="Q6751" i="1" a="1"/>
  <c r="Q6751" i="1" s="1"/>
  <c r="Q6752" i="1" a="1"/>
  <c r="Q6752" i="1" s="1"/>
  <c r="Q6753" i="1" a="1"/>
  <c r="Q6753" i="1" s="1"/>
  <c r="Q6754" i="1" a="1"/>
  <c r="Q6754" i="1" s="1"/>
  <c r="Q6755" i="1" a="1"/>
  <c r="Q6755" i="1" s="1"/>
  <c r="Q6756" i="1" a="1"/>
  <c r="Q6756" i="1" s="1"/>
  <c r="Q6757" i="1" a="1"/>
  <c r="Q6757" i="1" s="1"/>
  <c r="Q6758" i="1" a="1"/>
  <c r="Q6758" i="1" s="1"/>
  <c r="Q6759" i="1" a="1"/>
  <c r="Q6759" i="1" s="1"/>
  <c r="Q6760" i="1" a="1"/>
  <c r="Q6760" i="1" s="1"/>
  <c r="Q6761" i="1" a="1"/>
  <c r="Q6761" i="1" s="1"/>
  <c r="Q6762" i="1" a="1"/>
  <c r="Q6762" i="1" s="1"/>
  <c r="Q6763" i="1" a="1"/>
  <c r="Q6763" i="1" s="1"/>
  <c r="Q6764" i="1" a="1"/>
  <c r="Q6764" i="1" s="1"/>
  <c r="Q6765" i="1" a="1"/>
  <c r="Q6765" i="1" s="1"/>
  <c r="Q6766" i="1" a="1"/>
  <c r="Q6766" i="1" s="1"/>
  <c r="Q6767" i="1" a="1"/>
  <c r="Q6767" i="1" s="1"/>
  <c r="Q6768" i="1" a="1"/>
  <c r="Q6768" i="1" s="1"/>
  <c r="Q6769" i="1" a="1"/>
  <c r="Q6769" i="1" s="1"/>
  <c r="Q6770" i="1" a="1"/>
  <c r="Q6770" i="1" s="1"/>
  <c r="Q6771" i="1" a="1"/>
  <c r="Q6771" i="1" s="1"/>
  <c r="Q6772" i="1" a="1"/>
  <c r="Q6772" i="1" s="1"/>
  <c r="Q6773" i="1" a="1"/>
  <c r="Q6773" i="1" s="1"/>
  <c r="Q6774" i="1" a="1"/>
  <c r="Q6774" i="1" s="1"/>
  <c r="Q6775" i="1" a="1"/>
  <c r="Q6775" i="1" s="1"/>
  <c r="Q6776" i="1" a="1"/>
  <c r="Q6776" i="1" s="1"/>
  <c r="Q6777" i="1" a="1"/>
  <c r="Q6777" i="1" s="1"/>
  <c r="Q6778" i="1" a="1"/>
  <c r="Q6778" i="1" s="1"/>
  <c r="Q6779" i="1" a="1"/>
  <c r="Q6779" i="1" s="1"/>
  <c r="Q6780" i="1" a="1"/>
  <c r="Q6780" i="1" s="1"/>
  <c r="Q6781" i="1" a="1"/>
  <c r="Q6781" i="1" s="1"/>
  <c r="Q6782" i="1" a="1"/>
  <c r="Q6782" i="1" s="1"/>
  <c r="Q6783" i="1" a="1"/>
  <c r="Q6783" i="1" s="1"/>
  <c r="Q6784" i="1" a="1"/>
  <c r="Q6784" i="1" s="1"/>
  <c r="Q6785" i="1" a="1"/>
  <c r="Q6785" i="1" s="1"/>
  <c r="Q6786" i="1" a="1"/>
  <c r="Q6786" i="1" s="1"/>
  <c r="Q6787" i="1" a="1"/>
  <c r="Q6787" i="1" s="1"/>
  <c r="Q6788" i="1" a="1"/>
  <c r="Q6788" i="1" s="1"/>
  <c r="Q6789" i="1" a="1"/>
  <c r="Q6789" i="1" s="1"/>
  <c r="Q6790" i="1" a="1"/>
  <c r="Q6790" i="1" s="1"/>
  <c r="Q6791" i="1" a="1"/>
  <c r="Q6791" i="1" s="1"/>
  <c r="Q6792" i="1" a="1"/>
  <c r="Q6792" i="1" s="1"/>
  <c r="Q6793" i="1" a="1"/>
  <c r="Q6793" i="1" s="1"/>
  <c r="Q6794" i="1" a="1"/>
  <c r="Q6794" i="1" s="1"/>
  <c r="Q6795" i="1" a="1"/>
  <c r="Q6795" i="1" s="1"/>
  <c r="Q6796" i="1" a="1"/>
  <c r="Q6796" i="1" s="1"/>
  <c r="Q6797" i="1" a="1"/>
  <c r="Q6797" i="1" s="1"/>
  <c r="Q6798" i="1" a="1"/>
  <c r="Q6798" i="1" s="1"/>
  <c r="Q6799" i="1" a="1"/>
  <c r="Q6799" i="1" s="1"/>
  <c r="Q6800" i="1" a="1"/>
  <c r="Q6800" i="1" s="1"/>
  <c r="Q6801" i="1" a="1"/>
  <c r="Q6801" i="1" s="1"/>
  <c r="Q6802" i="1" a="1"/>
  <c r="Q6802" i="1" s="1"/>
  <c r="Q6803" i="1" a="1"/>
  <c r="Q6803" i="1" s="1"/>
  <c r="Q6804" i="1" a="1"/>
  <c r="Q6804" i="1" s="1"/>
  <c r="Q6805" i="1" a="1"/>
  <c r="Q6805" i="1" s="1"/>
  <c r="Q6806" i="1" a="1"/>
  <c r="Q6806" i="1" s="1"/>
  <c r="Q6807" i="1" a="1"/>
  <c r="Q6807" i="1" s="1"/>
  <c r="Q6808" i="1" a="1"/>
  <c r="Q6808" i="1" s="1"/>
  <c r="Q6809" i="1" a="1"/>
  <c r="Q6809" i="1" s="1"/>
  <c r="Q6810" i="1" a="1"/>
  <c r="Q6810" i="1" s="1"/>
  <c r="Q6811" i="1" a="1"/>
  <c r="Q6811" i="1" s="1"/>
  <c r="Q6812" i="1" a="1"/>
  <c r="Q6812" i="1" s="1"/>
  <c r="Q6813" i="1" a="1"/>
  <c r="Q6813" i="1" s="1"/>
  <c r="Q6814" i="1" a="1"/>
  <c r="Q6814" i="1" s="1"/>
  <c r="Q6815" i="1" a="1"/>
  <c r="Q6815" i="1" s="1"/>
  <c r="Q6816" i="1" a="1"/>
  <c r="Q6816" i="1" s="1"/>
  <c r="Q6817" i="1" a="1"/>
  <c r="Q6817" i="1" s="1"/>
  <c r="Q6818" i="1" a="1"/>
  <c r="Q6818" i="1" s="1"/>
  <c r="Q6819" i="1" a="1"/>
  <c r="Q6819" i="1" s="1"/>
  <c r="Q6820" i="1" a="1"/>
  <c r="Q6820" i="1" s="1"/>
  <c r="Q6821" i="1" a="1"/>
  <c r="Q6821" i="1" s="1"/>
  <c r="Q6822" i="1" a="1"/>
  <c r="Q6822" i="1" s="1"/>
  <c r="Q6823" i="1" a="1"/>
  <c r="Q6823" i="1" s="1"/>
  <c r="Q6824" i="1" a="1"/>
  <c r="Q6824" i="1" s="1"/>
  <c r="Q6825" i="1" a="1"/>
  <c r="Q6825" i="1" s="1"/>
  <c r="Q6826" i="1" a="1"/>
  <c r="Q6826" i="1" s="1"/>
  <c r="Q6827" i="1" a="1"/>
  <c r="Q6827" i="1" s="1"/>
  <c r="Q6828" i="1" a="1"/>
  <c r="Q6828" i="1" s="1"/>
  <c r="Q6829" i="1" a="1"/>
  <c r="Q6829" i="1" s="1"/>
  <c r="Q6830" i="1" a="1"/>
  <c r="Q6830" i="1" s="1"/>
  <c r="Q6831" i="1" a="1"/>
  <c r="Q6831" i="1" s="1"/>
  <c r="Q6832" i="1" a="1"/>
  <c r="Q6832" i="1" s="1"/>
  <c r="Q6833" i="1" a="1"/>
  <c r="Q6833" i="1" s="1"/>
  <c r="Q6834" i="1" a="1"/>
  <c r="Q6834" i="1" s="1"/>
  <c r="Q6835" i="1" a="1"/>
  <c r="Q6835" i="1" s="1"/>
  <c r="Q6836" i="1" a="1"/>
  <c r="Q6836" i="1" s="1"/>
  <c r="Q6837" i="1" a="1"/>
  <c r="Q6837" i="1" s="1"/>
  <c r="Q6838" i="1" a="1"/>
  <c r="Q6838" i="1" s="1"/>
  <c r="Q6839" i="1" a="1"/>
  <c r="Q6839" i="1" s="1"/>
  <c r="Q6840" i="1" a="1"/>
  <c r="Q6840" i="1" s="1"/>
  <c r="Q6841" i="1" a="1"/>
  <c r="Q6841" i="1" s="1"/>
  <c r="Q6842" i="1" a="1"/>
  <c r="Q6842" i="1" s="1"/>
  <c r="Q6843" i="1" a="1"/>
  <c r="Q6843" i="1" s="1"/>
  <c r="Q6844" i="1" a="1"/>
  <c r="Q6844" i="1" s="1"/>
  <c r="Q6845" i="1" a="1"/>
  <c r="Q6845" i="1" s="1"/>
  <c r="Q6846" i="1" a="1"/>
  <c r="Q6846" i="1" s="1"/>
  <c r="Q6847" i="1" a="1"/>
  <c r="Q6847" i="1" s="1"/>
  <c r="Q6848" i="1" a="1"/>
  <c r="Q6848" i="1" s="1"/>
  <c r="Q6849" i="1" a="1"/>
  <c r="Q6849" i="1" s="1"/>
  <c r="Q6850" i="1" a="1"/>
  <c r="Q6850" i="1" s="1"/>
  <c r="Q6851" i="1" a="1"/>
  <c r="Q6851" i="1" s="1"/>
  <c r="Q6852" i="1" a="1"/>
  <c r="Q6852" i="1" s="1"/>
  <c r="Q6853" i="1" a="1"/>
  <c r="Q6853" i="1" s="1"/>
  <c r="Q6854" i="1" a="1"/>
  <c r="Q6854" i="1" s="1"/>
  <c r="Q6855" i="1" a="1"/>
  <c r="Q6855" i="1" s="1"/>
  <c r="Q6856" i="1" a="1"/>
  <c r="Q6856" i="1" s="1"/>
  <c r="Q6857" i="1" a="1"/>
  <c r="Q6857" i="1" s="1"/>
  <c r="Q6858" i="1" a="1"/>
  <c r="Q6858" i="1" s="1"/>
  <c r="Q6859" i="1" a="1"/>
  <c r="Q6859" i="1" s="1"/>
  <c r="Q6860" i="1" a="1"/>
  <c r="Q6860" i="1" s="1"/>
  <c r="Q6861" i="1" a="1"/>
  <c r="Q6861" i="1" s="1"/>
  <c r="Q6862" i="1" a="1"/>
  <c r="Q6862" i="1" s="1"/>
  <c r="Q6863" i="1" a="1"/>
  <c r="Q6863" i="1" s="1"/>
  <c r="Q6864" i="1" a="1"/>
  <c r="Q6864" i="1" s="1"/>
  <c r="Q6865" i="1" a="1"/>
  <c r="Q6865" i="1" s="1"/>
  <c r="Q6866" i="1" a="1"/>
  <c r="Q6866" i="1" s="1"/>
  <c r="Q6867" i="1" a="1"/>
  <c r="Q6867" i="1" s="1"/>
  <c r="Q6868" i="1" a="1"/>
  <c r="Q6868" i="1" s="1"/>
  <c r="Q6869" i="1" a="1"/>
  <c r="Q6869" i="1" s="1"/>
  <c r="Q6870" i="1" a="1"/>
  <c r="Q6870" i="1" s="1"/>
  <c r="Q6871" i="1" a="1"/>
  <c r="Q6871" i="1" s="1"/>
  <c r="Q6872" i="1" a="1"/>
  <c r="Q6872" i="1" s="1"/>
  <c r="Q6873" i="1" a="1"/>
  <c r="Q6873" i="1" s="1"/>
  <c r="Q6874" i="1" a="1"/>
  <c r="Q6874" i="1"/>
  <c r="Q6875" i="1" a="1"/>
  <c r="Q6875" i="1" s="1"/>
  <c r="Q6876" i="1" a="1"/>
  <c r="Q6876" i="1" s="1"/>
  <c r="Q6877" i="1" a="1"/>
  <c r="Q6877" i="1" s="1"/>
  <c r="Q6878" i="1" a="1"/>
  <c r="Q6878" i="1" s="1"/>
  <c r="Q6879" i="1" a="1"/>
  <c r="Q6879" i="1" s="1"/>
  <c r="Q6880" i="1" a="1"/>
  <c r="Q6880" i="1" s="1"/>
  <c r="Q6881" i="1" a="1"/>
  <c r="Q6881" i="1" s="1"/>
  <c r="Q6882" i="1" a="1"/>
  <c r="Q6882" i="1" s="1"/>
  <c r="Q6883" i="1" a="1"/>
  <c r="Q6883" i="1" s="1"/>
  <c r="Q6884" i="1" a="1"/>
  <c r="Q6884" i="1" s="1"/>
  <c r="Q6885" i="1" a="1"/>
  <c r="Q6885" i="1" s="1"/>
  <c r="Q6886" i="1" a="1"/>
  <c r="Q6886" i="1" s="1"/>
  <c r="Q6887" i="1" a="1"/>
  <c r="Q6887" i="1" s="1"/>
  <c r="Q6888" i="1" a="1"/>
  <c r="Q6888" i="1" s="1"/>
  <c r="Q6889" i="1" a="1"/>
  <c r="Q6889" i="1" s="1"/>
  <c r="Q6890" i="1" a="1"/>
  <c r="Q6890" i="1" s="1"/>
  <c r="Q6891" i="1" a="1"/>
  <c r="Q6891" i="1" s="1"/>
  <c r="Q6892" i="1" a="1"/>
  <c r="Q6892" i="1" s="1"/>
  <c r="Q6893" i="1" a="1"/>
  <c r="Q6893" i="1" s="1"/>
  <c r="Q6894" i="1" a="1"/>
  <c r="Q6894" i="1" s="1"/>
  <c r="Q6895" i="1" a="1"/>
  <c r="Q6895" i="1" s="1"/>
  <c r="Q6896" i="1" a="1"/>
  <c r="Q6896" i="1" s="1"/>
  <c r="Q6897" i="1" a="1"/>
  <c r="Q6897" i="1" s="1"/>
  <c r="Q6898" i="1" a="1"/>
  <c r="Q6898" i="1" s="1"/>
  <c r="Q6899" i="1" a="1"/>
  <c r="Q6899" i="1" s="1"/>
  <c r="Q6900" i="1" a="1"/>
  <c r="Q6900" i="1" s="1"/>
  <c r="Q6901" i="1" a="1"/>
  <c r="Q6901" i="1" s="1"/>
  <c r="Q6902" i="1" a="1"/>
  <c r="Q6902" i="1"/>
  <c r="Q6903" i="1" a="1"/>
  <c r="Q6903" i="1" s="1"/>
  <c r="Q6904" i="1" a="1"/>
  <c r="Q6904" i="1" s="1"/>
  <c r="Q6905" i="1" a="1"/>
  <c r="Q6905" i="1" s="1"/>
  <c r="Q6906" i="1" a="1"/>
  <c r="Q6906" i="1" s="1"/>
  <c r="Q6907" i="1" a="1"/>
  <c r="Q6907" i="1" s="1"/>
  <c r="Q6908" i="1" a="1"/>
  <c r="Q6908" i="1" s="1"/>
  <c r="Q6909" i="1" a="1"/>
  <c r="Q6909" i="1" s="1"/>
  <c r="Q6910" i="1" a="1"/>
  <c r="Q6910" i="1" s="1"/>
  <c r="Q6911" i="1" a="1"/>
  <c r="Q6911" i="1" s="1"/>
  <c r="Q6912" i="1" a="1"/>
  <c r="Q6912" i="1" s="1"/>
  <c r="Q6913" i="1" a="1"/>
  <c r="Q6913" i="1" s="1"/>
  <c r="Q6914" i="1" a="1"/>
  <c r="Q6914" i="1" s="1"/>
  <c r="Q6915" i="1" a="1"/>
  <c r="Q6915" i="1" s="1"/>
  <c r="Q6916" i="1" a="1"/>
  <c r="Q6916" i="1" s="1"/>
  <c r="Q6917" i="1" a="1"/>
  <c r="Q6917" i="1" s="1"/>
  <c r="Q6918" i="1" a="1"/>
  <c r="Q6918" i="1" s="1"/>
  <c r="Q6919" i="1" a="1"/>
  <c r="Q6919" i="1" s="1"/>
  <c r="Q6920" i="1" a="1"/>
  <c r="Q6920" i="1" s="1"/>
  <c r="Q6921" i="1" a="1"/>
  <c r="Q6921" i="1" s="1"/>
  <c r="Q6922" i="1" a="1"/>
  <c r="Q6922" i="1" s="1"/>
  <c r="Q6923" i="1" a="1"/>
  <c r="Q6923" i="1" s="1"/>
  <c r="Q6924" i="1" a="1"/>
  <c r="Q6924" i="1" s="1"/>
  <c r="Q6925" i="1" a="1"/>
  <c r="Q6925" i="1" s="1"/>
  <c r="Q6926" i="1" a="1"/>
  <c r="Q6926" i="1" s="1"/>
  <c r="Q6927" i="1" a="1"/>
  <c r="Q6927" i="1" s="1"/>
  <c r="Q6928" i="1" a="1"/>
  <c r="Q6928" i="1" s="1"/>
  <c r="Q6929" i="1" a="1"/>
  <c r="Q6929" i="1" s="1"/>
  <c r="Q6930" i="1" a="1"/>
  <c r="Q6930" i="1" s="1"/>
  <c r="Q6931" i="1" a="1"/>
  <c r="Q6931" i="1" s="1"/>
  <c r="Q6932" i="1" a="1"/>
  <c r="Q6932" i="1" s="1"/>
  <c r="Q6933" i="1" a="1"/>
  <c r="Q6933" i="1" s="1"/>
  <c r="Q6934" i="1" a="1"/>
  <c r="Q6934" i="1" s="1"/>
  <c r="Q6935" i="1" a="1"/>
  <c r="Q6935" i="1"/>
  <c r="Q6936" i="1" a="1"/>
  <c r="Q6936" i="1" s="1"/>
  <c r="Q6937" i="1" a="1"/>
  <c r="Q6937" i="1" s="1"/>
  <c r="Q6938" i="1" a="1"/>
  <c r="Q6938" i="1" s="1"/>
  <c r="Q6939" i="1" a="1"/>
  <c r="Q6939" i="1" s="1"/>
  <c r="Q6940" i="1" a="1"/>
  <c r="Q6940" i="1" s="1"/>
  <c r="Q6941" i="1" a="1"/>
  <c r="Q6941" i="1" s="1"/>
  <c r="Q6942" i="1" a="1"/>
  <c r="Q6942" i="1" s="1"/>
  <c r="Q6943" i="1" a="1"/>
  <c r="Q6943" i="1" s="1"/>
  <c r="Q6944" i="1" a="1"/>
  <c r="Q6944" i="1" s="1"/>
  <c r="Q6945" i="1" a="1"/>
  <c r="Q6945" i="1" s="1"/>
  <c r="Q6946" i="1" a="1"/>
  <c r="Q6946" i="1" s="1"/>
  <c r="Q6947" i="1" a="1"/>
  <c r="Q6947" i="1" s="1"/>
  <c r="Q6948" i="1" a="1"/>
  <c r="Q6948" i="1" s="1"/>
  <c r="Q6949" i="1" a="1"/>
  <c r="Q6949" i="1" s="1"/>
  <c r="Q6950" i="1" a="1"/>
  <c r="Q6950" i="1" s="1"/>
  <c r="Q6951" i="1" a="1"/>
  <c r="Q6951" i="1" s="1"/>
  <c r="Q6952" i="1" a="1"/>
  <c r="Q6952" i="1" s="1"/>
  <c r="Q6953" i="1" a="1"/>
  <c r="Q6953" i="1" s="1"/>
  <c r="Q6954" i="1" a="1"/>
  <c r="Q6954" i="1" s="1"/>
  <c r="Q6955" i="1" a="1"/>
  <c r="Q6955" i="1" s="1"/>
  <c r="Q6956" i="1" a="1"/>
  <c r="Q6956" i="1" s="1"/>
  <c r="Q6957" i="1" a="1"/>
  <c r="Q6957" i="1" s="1"/>
  <c r="Q6958" i="1" a="1"/>
  <c r="Q6958" i="1" s="1"/>
  <c r="Q6959" i="1" a="1"/>
  <c r="Q6959" i="1" s="1"/>
  <c r="Q6960" i="1" a="1"/>
  <c r="Q6960" i="1" s="1"/>
  <c r="Q6961" i="1" a="1"/>
  <c r="Q6961" i="1" s="1"/>
  <c r="Q6962" i="1" a="1"/>
  <c r="Q6962" i="1" s="1"/>
  <c r="Q6963" i="1" a="1"/>
  <c r="Q6963" i="1" s="1"/>
  <c r="Q6964" i="1" a="1"/>
  <c r="Q6964" i="1" s="1"/>
  <c r="Q6965" i="1" a="1"/>
  <c r="Q6965" i="1" s="1"/>
  <c r="Q6966" i="1" a="1"/>
  <c r="Q6966" i="1" s="1"/>
  <c r="Q6967" i="1" a="1"/>
  <c r="Q6967" i="1" s="1"/>
  <c r="Q6968" i="1" a="1"/>
  <c r="Q6968" i="1" s="1"/>
  <c r="Q6969" i="1" a="1"/>
  <c r="Q6969" i="1" s="1"/>
  <c r="Q6970" i="1" a="1"/>
  <c r="Q6970" i="1" s="1"/>
  <c r="Q6971" i="1" a="1"/>
  <c r="Q6971" i="1" s="1"/>
  <c r="Q6972" i="1" a="1"/>
  <c r="Q6972" i="1" s="1"/>
  <c r="Q6973" i="1" a="1"/>
  <c r="Q6973" i="1" s="1"/>
  <c r="Q6974" i="1" a="1"/>
  <c r="Q6974" i="1" s="1"/>
  <c r="Q6975" i="1" a="1"/>
  <c r="Q6975" i="1" s="1"/>
  <c r="Q6976" i="1" a="1"/>
  <c r="Q6976" i="1" s="1"/>
  <c r="Q6977" i="1" a="1"/>
  <c r="Q6977" i="1" s="1"/>
  <c r="Q6978" i="1" a="1"/>
  <c r="Q6978" i="1" s="1"/>
  <c r="Q6979" i="1" a="1"/>
  <c r="Q6979" i="1" s="1"/>
  <c r="Q6980" i="1" a="1"/>
  <c r="Q6980" i="1" s="1"/>
  <c r="Q6981" i="1" a="1"/>
  <c r="Q6981" i="1" s="1"/>
  <c r="Q6982" i="1" a="1"/>
  <c r="Q6982" i="1" s="1"/>
  <c r="Q6983" i="1" a="1"/>
  <c r="Q6983" i="1" s="1"/>
  <c r="Q6984" i="1" a="1"/>
  <c r="Q6984" i="1" s="1"/>
  <c r="Q6985" i="1" a="1"/>
  <c r="Q6985" i="1" s="1"/>
  <c r="Q6986" i="1" a="1"/>
  <c r="Q6986" i="1" s="1"/>
  <c r="Q6987" i="1" a="1"/>
  <c r="Q6987" i="1" s="1"/>
  <c r="Q6988" i="1" a="1"/>
  <c r="Q6988" i="1" s="1"/>
  <c r="Q6989" i="1" a="1"/>
  <c r="Q6989" i="1" s="1"/>
  <c r="Q6990" i="1" a="1"/>
  <c r="Q6990" i="1" s="1"/>
  <c r="Q6991" i="1" a="1"/>
  <c r="Q6991" i="1" s="1"/>
  <c r="Q6992" i="1" a="1"/>
  <c r="Q6992" i="1" s="1"/>
  <c r="Q6993" i="1" a="1"/>
  <c r="Q6993" i="1" s="1"/>
  <c r="Q6994" i="1" a="1"/>
  <c r="Q6994" i="1" s="1"/>
  <c r="Q6995" i="1" a="1"/>
  <c r="Q6995" i="1" s="1"/>
  <c r="Q6996" i="1" a="1"/>
  <c r="Q6996" i="1" s="1"/>
  <c r="Q6997" i="1" a="1"/>
  <c r="Q6997" i="1" s="1"/>
  <c r="Q6998" i="1" a="1"/>
  <c r="Q6998" i="1" s="1"/>
  <c r="Q6999" i="1" a="1"/>
  <c r="Q6999" i="1" s="1"/>
  <c r="Q7000" i="1" a="1"/>
  <c r="Q7000" i="1" s="1"/>
  <c r="Q7001" i="1" a="1"/>
  <c r="Q7001" i="1" s="1"/>
  <c r="Q7002" i="1" a="1"/>
  <c r="Q7002" i="1" s="1"/>
  <c r="Q7003" i="1" a="1"/>
  <c r="Q7003" i="1" s="1"/>
  <c r="Q7004" i="1" a="1"/>
  <c r="Q7004" i="1" s="1"/>
  <c r="Q7005" i="1" a="1"/>
  <c r="Q7005" i="1" s="1"/>
  <c r="Q7006" i="1" a="1"/>
  <c r="Q7006" i="1" s="1"/>
  <c r="Q7007" i="1" a="1"/>
  <c r="Q7007" i="1" s="1"/>
  <c r="Q7008" i="1" a="1"/>
  <c r="Q7008" i="1" s="1"/>
  <c r="Q7009" i="1" a="1"/>
  <c r="Q7009" i="1" s="1"/>
  <c r="Q7010" i="1" a="1"/>
  <c r="Q7010" i="1" s="1"/>
  <c r="Q7011" i="1" a="1"/>
  <c r="Q7011" i="1" s="1"/>
  <c r="Q7012" i="1" a="1"/>
  <c r="Q7012" i="1" s="1"/>
  <c r="Q7013" i="1" a="1"/>
  <c r="Q7013" i="1" s="1"/>
  <c r="Q7014" i="1" a="1"/>
  <c r="Q7014" i="1" s="1"/>
  <c r="Q7015" i="1" a="1"/>
  <c r="Q7015" i="1" s="1"/>
  <c r="Q7016" i="1" a="1"/>
  <c r="Q7016" i="1" s="1"/>
  <c r="Q7017" i="1" a="1"/>
  <c r="Q7017" i="1" s="1"/>
  <c r="Q7018" i="1" a="1"/>
  <c r="Q7018" i="1" s="1"/>
  <c r="Q7019" i="1" a="1"/>
  <c r="Q7019" i="1" s="1"/>
  <c r="Q7020" i="1" a="1"/>
  <c r="Q7020" i="1" s="1"/>
  <c r="Q7021" i="1" a="1"/>
  <c r="Q7021" i="1" s="1"/>
  <c r="Q7022" i="1" a="1"/>
  <c r="Q7022" i="1" s="1"/>
  <c r="Q7023" i="1" a="1"/>
  <c r="Q7023" i="1" s="1"/>
  <c r="Q7024" i="1" a="1"/>
  <c r="Q7024" i="1" s="1"/>
  <c r="Q7025" i="1" a="1"/>
  <c r="Q7025" i="1" s="1"/>
  <c r="Q7026" i="1" a="1"/>
  <c r="Q7026" i="1" s="1"/>
  <c r="Q7027" i="1" a="1"/>
  <c r="Q7027" i="1" s="1"/>
  <c r="Q7028" i="1" a="1"/>
  <c r="Q7028" i="1" s="1"/>
  <c r="Q7029" i="1" a="1"/>
  <c r="Q7029" i="1" s="1"/>
  <c r="Q7030" i="1" a="1"/>
  <c r="Q7030" i="1" s="1"/>
  <c r="Q7031" i="1" a="1"/>
  <c r="Q7031" i="1" s="1"/>
  <c r="Q7032" i="1" a="1"/>
  <c r="Q7032" i="1" s="1"/>
  <c r="Q7033" i="1" a="1"/>
  <c r="Q7033" i="1" s="1"/>
  <c r="Q7034" i="1" a="1"/>
  <c r="Q7034" i="1" s="1"/>
  <c r="Q7035" i="1" a="1"/>
  <c r="Q7035" i="1" s="1"/>
  <c r="Q7036" i="1" a="1"/>
  <c r="Q7036" i="1" s="1"/>
  <c r="Q7037" i="1" a="1"/>
  <c r="Q7037" i="1" s="1"/>
  <c r="Q7038" i="1" a="1"/>
  <c r="Q7038" i="1" s="1"/>
  <c r="Q7039" i="1" a="1"/>
  <c r="Q7039" i="1" s="1"/>
  <c r="Q7040" i="1" a="1"/>
  <c r="Q7040" i="1" s="1"/>
  <c r="Q7041" i="1" a="1"/>
  <c r="Q7041" i="1" s="1"/>
  <c r="Q7042" i="1" a="1"/>
  <c r="Q7042" i="1" s="1"/>
  <c r="Q7043" i="1" a="1"/>
  <c r="Q7043" i="1" s="1"/>
  <c r="Q7044" i="1" a="1"/>
  <c r="Q7044" i="1" s="1"/>
  <c r="Q7045" i="1" a="1"/>
  <c r="Q7045" i="1" s="1"/>
  <c r="Q7046" i="1" a="1"/>
  <c r="Q7046" i="1" s="1"/>
  <c r="Q7047" i="1" a="1"/>
  <c r="Q7047" i="1" s="1"/>
  <c r="Q7048" i="1" a="1"/>
  <c r="Q7048" i="1" s="1"/>
  <c r="Q7049" i="1" a="1"/>
  <c r="Q7049" i="1" s="1"/>
  <c r="Q7050" i="1" a="1"/>
  <c r="Q7050" i="1" s="1"/>
  <c r="Q7051" i="1" a="1"/>
  <c r="Q7051" i="1" s="1"/>
  <c r="Q7052" i="1" a="1"/>
  <c r="Q7052" i="1" s="1"/>
  <c r="Q7053" i="1" a="1"/>
  <c r="Q7053" i="1" s="1"/>
  <c r="Q7054" i="1" a="1"/>
  <c r="Q7054" i="1" s="1"/>
  <c r="Q7055" i="1" a="1"/>
  <c r="Q7055" i="1" s="1"/>
  <c r="Q7056" i="1" a="1"/>
  <c r="Q7056" i="1" s="1"/>
  <c r="Q7057" i="1" a="1"/>
  <c r="Q7057" i="1" s="1"/>
  <c r="Q7058" i="1" a="1"/>
  <c r="Q7058" i="1" s="1"/>
  <c r="Q7059" i="1" a="1"/>
  <c r="Q7059" i="1" s="1"/>
  <c r="Q7060" i="1" a="1"/>
  <c r="Q7060" i="1" s="1"/>
  <c r="Q7061" i="1" a="1"/>
  <c r="Q7061" i="1" s="1"/>
  <c r="Q7062" i="1" a="1"/>
  <c r="Q7062" i="1" s="1"/>
  <c r="Q7063" i="1" a="1"/>
  <c r="Q7063" i="1" s="1"/>
  <c r="Q7064" i="1" a="1"/>
  <c r="Q7064" i="1" s="1"/>
  <c r="Q7065" i="1" a="1"/>
  <c r="Q7065" i="1" s="1"/>
  <c r="Q7066" i="1" a="1"/>
  <c r="Q7066" i="1" s="1"/>
  <c r="Q7067" i="1" a="1"/>
  <c r="Q7067" i="1" s="1"/>
  <c r="Q7068" i="1" a="1"/>
  <c r="Q7068" i="1" s="1"/>
  <c r="Q7069" i="1" a="1"/>
  <c r="Q7069" i="1" s="1"/>
  <c r="Q7070" i="1" a="1"/>
  <c r="Q7070" i="1" s="1"/>
  <c r="Q7071" i="1" a="1"/>
  <c r="Q7071" i="1" s="1"/>
  <c r="Q7072" i="1" a="1"/>
  <c r="Q7072" i="1" s="1"/>
  <c r="Q7073" i="1" a="1"/>
  <c r="Q7073" i="1" s="1"/>
  <c r="Q7074" i="1" a="1"/>
  <c r="Q7074" i="1" s="1"/>
  <c r="Q7075" i="1" a="1"/>
  <c r="Q7075" i="1" s="1"/>
  <c r="Q7076" i="1" a="1"/>
  <c r="Q7076" i="1" s="1"/>
  <c r="Q7077" i="1" a="1"/>
  <c r="Q7077" i="1" s="1"/>
  <c r="Q7078" i="1" a="1"/>
  <c r="Q7078" i="1" s="1"/>
  <c r="Q7079" i="1" a="1"/>
  <c r="Q7079" i="1" s="1"/>
  <c r="Q7080" i="1" a="1"/>
  <c r="Q7080" i="1" s="1"/>
  <c r="Q7081" i="1" a="1"/>
  <c r="Q7081" i="1" s="1"/>
  <c r="Q7082" i="1" a="1"/>
  <c r="Q7082" i="1" s="1"/>
  <c r="Q7083" i="1" a="1"/>
  <c r="Q7083" i="1" s="1"/>
  <c r="Q7084" i="1" a="1"/>
  <c r="Q7084" i="1" s="1"/>
  <c r="Q7085" i="1" a="1"/>
  <c r="Q7085" i="1" s="1"/>
  <c r="Q7086" i="1" a="1"/>
  <c r="Q7086" i="1" s="1"/>
  <c r="Q7087" i="1" a="1"/>
  <c r="Q7087" i="1" s="1"/>
  <c r="Q7088" i="1" a="1"/>
  <c r="Q7088" i="1" s="1"/>
  <c r="Q7089" i="1" a="1"/>
  <c r="Q7089" i="1" s="1"/>
  <c r="Q7090" i="1" a="1"/>
  <c r="Q7090" i="1" s="1"/>
  <c r="Q7091" i="1" a="1"/>
  <c r="Q7091" i="1" s="1"/>
  <c r="Q7092" i="1" a="1"/>
  <c r="Q7092" i="1" s="1"/>
  <c r="Q7093" i="1" a="1"/>
  <c r="Q7093" i="1" s="1"/>
  <c r="Q7094" i="1" a="1"/>
  <c r="Q7094" i="1" s="1"/>
  <c r="Q7095" i="1" a="1"/>
  <c r="Q7095" i="1" s="1"/>
  <c r="Q7096" i="1" a="1"/>
  <c r="Q7096" i="1" s="1"/>
  <c r="Q7097" i="1" a="1"/>
  <c r="Q7097" i="1" s="1"/>
  <c r="Q7098" i="1" a="1"/>
  <c r="Q7098" i="1" s="1"/>
  <c r="Q7099" i="1" a="1"/>
  <c r="Q7099" i="1" s="1"/>
  <c r="Q7100" i="1" a="1"/>
  <c r="Q7100" i="1" s="1"/>
  <c r="Q7101" i="1" a="1"/>
  <c r="Q7101" i="1" s="1"/>
  <c r="Q7102" i="1" a="1"/>
  <c r="Q7102" i="1" s="1"/>
  <c r="Q7103" i="1" a="1"/>
  <c r="Q7103" i="1" s="1"/>
  <c r="Q7104" i="1" a="1"/>
  <c r="Q7104" i="1" s="1"/>
  <c r="Q7105" i="1" a="1"/>
  <c r="Q7105" i="1" s="1"/>
  <c r="Q7106" i="1" a="1"/>
  <c r="Q7106" i="1" s="1"/>
  <c r="Q7107" i="1" a="1"/>
  <c r="Q7107" i="1" s="1"/>
  <c r="Q7108" i="1" a="1"/>
  <c r="Q7108" i="1" s="1"/>
  <c r="Q7109" i="1" a="1"/>
  <c r="Q7109" i="1" s="1"/>
  <c r="Q7110" i="1" a="1"/>
  <c r="Q7110" i="1" s="1"/>
  <c r="Q7111" i="1" a="1"/>
  <c r="Q7111" i="1" s="1"/>
  <c r="Q7112" i="1" a="1"/>
  <c r="Q7112" i="1" s="1"/>
  <c r="Q7113" i="1" a="1"/>
  <c r="Q7113" i="1" s="1"/>
  <c r="Q7114" i="1" a="1"/>
  <c r="Q7114" i="1" s="1"/>
  <c r="Q7115" i="1" a="1"/>
  <c r="Q7115" i="1" s="1"/>
  <c r="Q7116" i="1" a="1"/>
  <c r="Q7116" i="1" s="1"/>
  <c r="Q7117" i="1" a="1"/>
  <c r="Q7117" i="1" s="1"/>
  <c r="Q7118" i="1" a="1"/>
  <c r="Q7118" i="1" s="1"/>
  <c r="Q7119" i="1" a="1"/>
  <c r="Q7119" i="1" s="1"/>
  <c r="Q7120" i="1" a="1"/>
  <c r="Q7120" i="1" s="1"/>
  <c r="Q7121" i="1" a="1"/>
  <c r="Q7121" i="1" s="1"/>
  <c r="Q7122" i="1" a="1"/>
  <c r="Q7122" i="1" s="1"/>
  <c r="Q7123" i="1" a="1"/>
  <c r="Q7123" i="1" s="1"/>
  <c r="Q7124" i="1" a="1"/>
  <c r="Q7124" i="1" s="1"/>
  <c r="Q7125" i="1" a="1"/>
  <c r="Q7125" i="1" s="1"/>
  <c r="Q7126" i="1" a="1"/>
  <c r="Q7126" i="1" s="1"/>
  <c r="Q7127" i="1" a="1"/>
  <c r="Q7127" i="1" s="1"/>
  <c r="Q7128" i="1" a="1"/>
  <c r="Q7128" i="1" s="1"/>
  <c r="Q7129" i="1" a="1"/>
  <c r="Q7129" i="1" s="1"/>
  <c r="Q7130" i="1" a="1"/>
  <c r="Q7130" i="1" s="1"/>
  <c r="Q7131" i="1" a="1"/>
  <c r="Q7131" i="1" s="1"/>
  <c r="Q7132" i="1" a="1"/>
  <c r="Q7132" i="1" s="1"/>
  <c r="Q7133" i="1" a="1"/>
  <c r="Q7133" i="1" s="1"/>
  <c r="Q7134" i="1" a="1"/>
  <c r="Q7134" i="1" s="1"/>
  <c r="Q7135" i="1" a="1"/>
  <c r="Q7135" i="1" s="1"/>
  <c r="Q7136" i="1" a="1"/>
  <c r="Q7136" i="1" s="1"/>
  <c r="Q7137" i="1" a="1"/>
  <c r="Q7137" i="1" s="1"/>
  <c r="Q7138" i="1" a="1"/>
  <c r="Q7138" i="1" s="1"/>
  <c r="Q7139" i="1" a="1"/>
  <c r="Q7139" i="1" s="1"/>
  <c r="Q7140" i="1" a="1"/>
  <c r="Q7140" i="1" s="1"/>
  <c r="Q7141" i="1" a="1"/>
  <c r="Q7141" i="1" s="1"/>
  <c r="Q7142" i="1" a="1"/>
  <c r="Q7142" i="1" s="1"/>
  <c r="Q7143" i="1" a="1"/>
  <c r="Q7143" i="1" s="1"/>
  <c r="Q7144" i="1" a="1"/>
  <c r="Q7144" i="1" s="1"/>
  <c r="Q7145" i="1" a="1"/>
  <c r="Q7145" i="1" s="1"/>
  <c r="Q7146" i="1" a="1"/>
  <c r="Q7146" i="1" s="1"/>
  <c r="Q7147" i="1" a="1"/>
  <c r="Q7147" i="1" s="1"/>
  <c r="Q7148" i="1" a="1"/>
  <c r="Q7148" i="1" s="1"/>
  <c r="Q7149" i="1" a="1"/>
  <c r="Q7149" i="1" s="1"/>
  <c r="Q7150" i="1" a="1"/>
  <c r="Q7150" i="1" s="1"/>
  <c r="Q7151" i="1" a="1"/>
  <c r="Q7151" i="1" s="1"/>
  <c r="Q7152" i="1" a="1"/>
  <c r="Q7152" i="1" s="1"/>
  <c r="Q7153" i="1" a="1"/>
  <c r="Q7153" i="1" s="1"/>
  <c r="Q7154" i="1" a="1"/>
  <c r="Q7154" i="1" s="1"/>
  <c r="Q7155" i="1" a="1"/>
  <c r="Q7155" i="1" s="1"/>
  <c r="Q7156" i="1" a="1"/>
  <c r="Q7156" i="1" s="1"/>
  <c r="Q7157" i="1" a="1"/>
  <c r="Q7157" i="1" s="1"/>
  <c r="Q7158" i="1" a="1"/>
  <c r="Q7158" i="1" s="1"/>
  <c r="Q7159" i="1" a="1"/>
  <c r="Q7159" i="1" s="1"/>
  <c r="Q7160" i="1" a="1"/>
  <c r="Q7160" i="1" s="1"/>
  <c r="Q7161" i="1" a="1"/>
  <c r="Q7161" i="1" s="1"/>
  <c r="Q7162" i="1" a="1"/>
  <c r="Q7162" i="1" s="1"/>
  <c r="Q7163" i="1" a="1"/>
  <c r="Q7163" i="1" s="1"/>
  <c r="Q7164" i="1" a="1"/>
  <c r="Q7164" i="1" s="1"/>
  <c r="Q7165" i="1" a="1"/>
  <c r="Q7165" i="1" s="1"/>
  <c r="Q7166" i="1" a="1"/>
  <c r="Q7166" i="1" s="1"/>
  <c r="Q7167" i="1" a="1"/>
  <c r="Q7167" i="1" s="1"/>
  <c r="Q7168" i="1" a="1"/>
  <c r="Q7168" i="1" s="1"/>
  <c r="Q7169" i="1" a="1"/>
  <c r="Q7169" i="1" s="1"/>
  <c r="Q7170" i="1" a="1"/>
  <c r="Q7170" i="1" s="1"/>
  <c r="Q7171" i="1" a="1"/>
  <c r="Q7171" i="1" s="1"/>
  <c r="Q7172" i="1" a="1"/>
  <c r="Q7172" i="1" s="1"/>
  <c r="Q7173" i="1" a="1"/>
  <c r="Q7173" i="1" s="1"/>
  <c r="Q7174" i="1" a="1"/>
  <c r="Q7174" i="1" s="1"/>
  <c r="Q7175" i="1" a="1"/>
  <c r="Q7175" i="1" s="1"/>
  <c r="Q7176" i="1" a="1"/>
  <c r="Q7176" i="1" s="1"/>
  <c r="Q7177" i="1" a="1"/>
  <c r="Q7177" i="1" s="1"/>
  <c r="Q7178" i="1" a="1"/>
  <c r="Q7178" i="1" s="1"/>
  <c r="Q7179" i="1" a="1"/>
  <c r="Q7179" i="1" s="1"/>
  <c r="Q7180" i="1" a="1"/>
  <c r="Q7180" i="1" s="1"/>
  <c r="Q7181" i="1" a="1"/>
  <c r="Q7181" i="1" s="1"/>
  <c r="Q7182" i="1" a="1"/>
  <c r="Q7182" i="1" s="1"/>
  <c r="Q7183" i="1" a="1"/>
  <c r="Q7183" i="1" s="1"/>
  <c r="Q7184" i="1" a="1"/>
  <c r="Q7184" i="1" s="1"/>
  <c r="Q7185" i="1" a="1"/>
  <c r="Q7185" i="1" s="1"/>
  <c r="Q7186" i="1" a="1"/>
  <c r="Q7186" i="1" s="1"/>
  <c r="Q7187" i="1" a="1"/>
  <c r="Q7187" i="1" s="1"/>
  <c r="Q7188" i="1" a="1"/>
  <c r="Q7188" i="1" s="1"/>
  <c r="Q7189" i="1" a="1"/>
  <c r="Q7189" i="1" s="1"/>
  <c r="Q7190" i="1" a="1"/>
  <c r="Q7190" i="1" s="1"/>
  <c r="Q7191" i="1" a="1"/>
  <c r="Q7191" i="1" s="1"/>
  <c r="Q7192" i="1" a="1"/>
  <c r="Q7192" i="1" s="1"/>
  <c r="Q7193" i="1" a="1"/>
  <c r="Q7193" i="1" s="1"/>
  <c r="Q7194" i="1" a="1"/>
  <c r="Q7194" i="1" s="1"/>
  <c r="Q7195" i="1" a="1"/>
  <c r="Q7195" i="1" s="1"/>
  <c r="Q7196" i="1" a="1"/>
  <c r="Q7196" i="1" s="1"/>
  <c r="Q7197" i="1" a="1"/>
  <c r="Q7197" i="1" s="1"/>
  <c r="Q7198" i="1" a="1"/>
  <c r="Q7198" i="1" s="1"/>
  <c r="Q7199" i="1" a="1"/>
  <c r="Q7199" i="1" s="1"/>
  <c r="Q7200" i="1" a="1"/>
  <c r="Q7200" i="1" s="1"/>
  <c r="Q7201" i="1" a="1"/>
  <c r="Q7201" i="1" s="1"/>
  <c r="Q7202" i="1" a="1"/>
  <c r="Q7202" i="1" s="1"/>
  <c r="Q7203" i="1" a="1"/>
  <c r="Q7203" i="1" s="1"/>
  <c r="Q7204" i="1" a="1"/>
  <c r="Q7204" i="1" s="1"/>
  <c r="Q7205" i="1" a="1"/>
  <c r="Q7205" i="1" s="1"/>
  <c r="Q7206" i="1" a="1"/>
  <c r="Q7206" i="1" s="1"/>
  <c r="Q7207" i="1" a="1"/>
  <c r="Q7207" i="1" s="1"/>
  <c r="Q7208" i="1" a="1"/>
  <c r="Q7208" i="1" s="1"/>
  <c r="Q7209" i="1" a="1"/>
  <c r="Q7209" i="1" s="1"/>
  <c r="Q7210" i="1" a="1"/>
  <c r="Q7210" i="1" s="1"/>
  <c r="Q7211" i="1" a="1"/>
  <c r="Q7211" i="1" s="1"/>
  <c r="Q7212" i="1" a="1"/>
  <c r="Q7212" i="1" s="1"/>
  <c r="Q7213" i="1" a="1"/>
  <c r="Q7213" i="1" s="1"/>
  <c r="Q7214" i="1" a="1"/>
  <c r="Q7214" i="1" s="1"/>
  <c r="Q7215" i="1" a="1"/>
  <c r="Q7215" i="1" s="1"/>
  <c r="Q7216" i="1" a="1"/>
  <c r="Q7216" i="1" s="1"/>
  <c r="Q7217" i="1" a="1"/>
  <c r="Q7217" i="1" s="1"/>
  <c r="Q7218" i="1" a="1"/>
  <c r="Q7218" i="1" s="1"/>
  <c r="Q7219" i="1" a="1"/>
  <c r="Q7219" i="1" s="1"/>
  <c r="Q7220" i="1" a="1"/>
  <c r="Q7220" i="1" s="1"/>
  <c r="Q7221" i="1" a="1"/>
  <c r="Q7221" i="1" s="1"/>
  <c r="Q7222" i="1" a="1"/>
  <c r="Q7222" i="1" s="1"/>
  <c r="Q7223" i="1" a="1"/>
  <c r="Q7223" i="1" s="1"/>
  <c r="Q7224" i="1" a="1"/>
  <c r="Q7224" i="1" s="1"/>
  <c r="Q7225" i="1" a="1"/>
  <c r="Q7225" i="1" s="1"/>
  <c r="Q7226" i="1" a="1"/>
  <c r="Q7226" i="1" s="1"/>
  <c r="Q7227" i="1" a="1"/>
  <c r="Q7227" i="1" s="1"/>
  <c r="Q7228" i="1" a="1"/>
  <c r="Q7228" i="1" s="1"/>
  <c r="Q7229" i="1" a="1"/>
  <c r="Q7229" i="1" s="1"/>
  <c r="Q7230" i="1" a="1"/>
  <c r="Q7230" i="1" s="1"/>
  <c r="Q7231" i="1" a="1"/>
  <c r="Q7231" i="1" s="1"/>
  <c r="Q7232" i="1" a="1"/>
  <c r="Q7232" i="1" s="1"/>
  <c r="Q7233" i="1" a="1"/>
  <c r="Q7233" i="1" s="1"/>
  <c r="Q7234" i="1" a="1"/>
  <c r="Q7234" i="1" s="1"/>
  <c r="Q7235" i="1" a="1"/>
  <c r="Q7235" i="1" s="1"/>
  <c r="Q7236" i="1" a="1"/>
  <c r="Q7236" i="1" s="1"/>
  <c r="Q7237" i="1" a="1"/>
  <c r="Q7237" i="1" s="1"/>
  <c r="Q7238" i="1" a="1"/>
  <c r="Q7238" i="1" s="1"/>
  <c r="Q7239" i="1" a="1"/>
  <c r="Q7239" i="1" s="1"/>
  <c r="Q7240" i="1" a="1"/>
  <c r="Q7240" i="1" s="1"/>
  <c r="Q7241" i="1" a="1"/>
  <c r="Q7241" i="1" s="1"/>
  <c r="Q7242" i="1" a="1"/>
  <c r="Q7242" i="1" s="1"/>
  <c r="Q7243" i="1" a="1"/>
  <c r="Q7243" i="1" s="1"/>
  <c r="Q7244" i="1" a="1"/>
  <c r="Q7244" i="1" s="1"/>
  <c r="Q7245" i="1" a="1"/>
  <c r="Q7245" i="1" s="1"/>
  <c r="Q7246" i="1" a="1"/>
  <c r="Q7246" i="1" s="1"/>
  <c r="Q7247" i="1" a="1"/>
  <c r="Q7247" i="1" s="1"/>
  <c r="Q7248" i="1" a="1"/>
  <c r="Q7248" i="1" s="1"/>
  <c r="Q7249" i="1" a="1"/>
  <c r="Q7249" i="1" s="1"/>
  <c r="Q7250" i="1" a="1"/>
  <c r="Q7250" i="1" s="1"/>
  <c r="Q7251" i="1" a="1"/>
  <c r="Q7251" i="1" s="1"/>
  <c r="Q7252" i="1" a="1"/>
  <c r="Q7252" i="1" s="1"/>
  <c r="Q7253" i="1" a="1"/>
  <c r="Q7253" i="1" s="1"/>
  <c r="Q7254" i="1" a="1"/>
  <c r="Q7254" i="1" s="1"/>
  <c r="Q7255" i="1" a="1"/>
  <c r="Q7255" i="1" s="1"/>
  <c r="Q7256" i="1" a="1"/>
  <c r="Q7256" i="1" s="1"/>
  <c r="Q7257" i="1" a="1"/>
  <c r="Q7257" i="1" s="1"/>
  <c r="Q7258" i="1" a="1"/>
  <c r="Q7258" i="1" s="1"/>
  <c r="Q7259" i="1" a="1"/>
  <c r="Q7259" i="1" s="1"/>
  <c r="Q7260" i="1" a="1"/>
  <c r="Q7260" i="1" s="1"/>
  <c r="Q7261" i="1" a="1"/>
  <c r="Q7261" i="1" s="1"/>
  <c r="Q7262" i="1" a="1"/>
  <c r="Q7262" i="1" s="1"/>
  <c r="Q7263" i="1" a="1"/>
  <c r="Q7263" i="1" s="1"/>
  <c r="Q7264" i="1" a="1"/>
  <c r="Q7264" i="1" s="1"/>
  <c r="Q7265" i="1" a="1"/>
  <c r="Q7265" i="1" s="1"/>
  <c r="Q7266" i="1" a="1"/>
  <c r="Q7266" i="1" s="1"/>
  <c r="Q7267" i="1" a="1"/>
  <c r="Q7267" i="1" s="1"/>
  <c r="Q7268" i="1" a="1"/>
  <c r="Q7268" i="1" s="1"/>
  <c r="Q7269" i="1" a="1"/>
  <c r="Q7269" i="1" s="1"/>
  <c r="Q7270" i="1" a="1"/>
  <c r="Q7270" i="1" s="1"/>
  <c r="Q7271" i="1" a="1"/>
  <c r="Q7271" i="1" s="1"/>
  <c r="Q7272" i="1" a="1"/>
  <c r="Q7272" i="1" s="1"/>
  <c r="Q7273" i="1" a="1"/>
  <c r="Q7273" i="1" s="1"/>
  <c r="Q7274" i="1" a="1"/>
  <c r="Q7274" i="1" s="1"/>
  <c r="Q7275" i="1" a="1"/>
  <c r="Q7275" i="1" s="1"/>
  <c r="Q7276" i="1" a="1"/>
  <c r="Q7276" i="1" s="1"/>
  <c r="Q7277" i="1" a="1"/>
  <c r="Q7277" i="1" s="1"/>
  <c r="Q7278" i="1" a="1"/>
  <c r="Q7278" i="1" s="1"/>
  <c r="Q7279" i="1" a="1"/>
  <c r="Q7279" i="1" s="1"/>
  <c r="Q7280" i="1" a="1"/>
  <c r="Q7280" i="1" s="1"/>
  <c r="Q7281" i="1" a="1"/>
  <c r="Q7281" i="1" s="1"/>
  <c r="Q7282" i="1" a="1"/>
  <c r="Q7282" i="1" s="1"/>
  <c r="Q7283" i="1" a="1"/>
  <c r="Q7283" i="1" s="1"/>
  <c r="Q7284" i="1" a="1"/>
  <c r="Q7284" i="1" s="1"/>
  <c r="Q7285" i="1" a="1"/>
  <c r="Q7285" i="1" s="1"/>
  <c r="Q7286" i="1" a="1"/>
  <c r="Q7286" i="1" s="1"/>
  <c r="Q7287" i="1" a="1"/>
  <c r="Q7287" i="1" s="1"/>
  <c r="Q7288" i="1" a="1"/>
  <c r="Q7288" i="1" s="1"/>
  <c r="Q7289" i="1" a="1"/>
  <c r="Q7289" i="1" s="1"/>
  <c r="Q7290" i="1" a="1"/>
  <c r="Q7290" i="1" s="1"/>
  <c r="Q7291" i="1" a="1"/>
  <c r="Q7291" i="1" s="1"/>
  <c r="Q7292" i="1" a="1"/>
  <c r="Q7292" i="1" s="1"/>
  <c r="Q7293" i="1" a="1"/>
  <c r="Q7293" i="1" s="1"/>
  <c r="Q7294" i="1" a="1"/>
  <c r="Q7294" i="1" s="1"/>
  <c r="Q7295" i="1" a="1"/>
  <c r="Q7295" i="1" s="1"/>
  <c r="Q7296" i="1" a="1"/>
  <c r="Q7296" i="1" s="1"/>
  <c r="Q7297" i="1" a="1"/>
  <c r="Q7297" i="1" s="1"/>
  <c r="Q7298" i="1" a="1"/>
  <c r="Q7298" i="1" s="1"/>
  <c r="Q7299" i="1" a="1"/>
  <c r="Q7299" i="1" s="1"/>
  <c r="Q7300" i="1" a="1"/>
  <c r="Q7300" i="1" s="1"/>
  <c r="Q7301" i="1" a="1"/>
  <c r="Q7301" i="1" s="1"/>
  <c r="Q7302" i="1" a="1"/>
  <c r="Q7302" i="1" s="1"/>
  <c r="Q7303" i="1" a="1"/>
  <c r="Q7303" i="1" s="1"/>
  <c r="Q7304" i="1" a="1"/>
  <c r="Q7304" i="1" s="1"/>
  <c r="Q7305" i="1" a="1"/>
  <c r="Q7305" i="1" s="1"/>
  <c r="Q7306" i="1" a="1"/>
  <c r="Q7306" i="1" s="1"/>
  <c r="Q7307" i="1" a="1"/>
  <c r="Q7307" i="1" s="1"/>
  <c r="Q7308" i="1" a="1"/>
  <c r="Q7308" i="1" s="1"/>
  <c r="Q7309" i="1" a="1"/>
  <c r="Q7309" i="1" s="1"/>
  <c r="Q7310" i="1" a="1"/>
  <c r="Q7310" i="1" s="1"/>
  <c r="Q7311" i="1" a="1"/>
  <c r="Q7311" i="1" s="1"/>
  <c r="Q7312" i="1" a="1"/>
  <c r="Q7312" i="1" s="1"/>
  <c r="Q7313" i="1" a="1"/>
  <c r="Q7313" i="1" s="1"/>
  <c r="Q7314" i="1" a="1"/>
  <c r="Q7314" i="1" s="1"/>
  <c r="Q7315" i="1" a="1"/>
  <c r="Q7315" i="1" s="1"/>
  <c r="Q7316" i="1" a="1"/>
  <c r="Q7316" i="1" s="1"/>
  <c r="Q7317" i="1" a="1"/>
  <c r="Q7317" i="1" s="1"/>
  <c r="Q7318" i="1" a="1"/>
  <c r="Q7318" i="1" s="1"/>
  <c r="Q7319" i="1" a="1"/>
  <c r="Q7319" i="1" s="1"/>
  <c r="Q7320" i="1" a="1"/>
  <c r="Q7320" i="1" s="1"/>
  <c r="Q7321" i="1" a="1"/>
  <c r="Q7321" i="1" s="1"/>
  <c r="Q7322" i="1" a="1"/>
  <c r="Q7322" i="1" s="1"/>
  <c r="Q7323" i="1" a="1"/>
  <c r="Q7323" i="1" s="1"/>
  <c r="Q7324" i="1" a="1"/>
  <c r="Q7324" i="1" s="1"/>
  <c r="Q7325" i="1" a="1"/>
  <c r="Q7325" i="1" s="1"/>
  <c r="Q7326" i="1" a="1"/>
  <c r="Q7326" i="1" s="1"/>
  <c r="Q7327" i="1" a="1"/>
  <c r="Q7327" i="1" s="1"/>
  <c r="Q7328" i="1" a="1"/>
  <c r="Q7328" i="1" s="1"/>
  <c r="Q7329" i="1" a="1"/>
  <c r="Q7329" i="1" s="1"/>
  <c r="Q7330" i="1" a="1"/>
  <c r="Q7330" i="1" s="1"/>
  <c r="Q7331" i="1" a="1"/>
  <c r="Q7331" i="1" s="1"/>
  <c r="Q7332" i="1" a="1"/>
  <c r="Q7332" i="1" s="1"/>
  <c r="Q7333" i="1" a="1"/>
  <c r="Q7333" i="1" s="1"/>
  <c r="Q7334" i="1" a="1"/>
  <c r="Q7334" i="1" s="1"/>
  <c r="Q7335" i="1" a="1"/>
  <c r="Q7335" i="1" s="1"/>
  <c r="Q7336" i="1" a="1"/>
  <c r="Q7336" i="1" s="1"/>
  <c r="Q7337" i="1" a="1"/>
  <c r="Q7337" i="1" s="1"/>
  <c r="Q7338" i="1" a="1"/>
  <c r="Q7338" i="1" s="1"/>
  <c r="Q7339" i="1" a="1"/>
  <c r="Q7339" i="1" s="1"/>
  <c r="Q7340" i="1" a="1"/>
  <c r="Q7340" i="1" s="1"/>
  <c r="Q7341" i="1" a="1"/>
  <c r="Q7341" i="1" s="1"/>
  <c r="Q7342" i="1" a="1"/>
  <c r="Q7342" i="1" s="1"/>
  <c r="Q7343" i="1" a="1"/>
  <c r="Q7343" i="1" s="1"/>
  <c r="Q7344" i="1" a="1"/>
  <c r="Q7344" i="1" s="1"/>
  <c r="Q7345" i="1" a="1"/>
  <c r="Q7345" i="1" s="1"/>
  <c r="Q7346" i="1" a="1"/>
  <c r="Q7346" i="1" s="1"/>
  <c r="Q7347" i="1" a="1"/>
  <c r="Q7347" i="1"/>
  <c r="Q7348" i="1" a="1"/>
  <c r="Q7348" i="1" s="1"/>
  <c r="Q7349" i="1" a="1"/>
  <c r="Q7349" i="1" s="1"/>
  <c r="Q7350" i="1" a="1"/>
  <c r="Q7350" i="1" s="1"/>
  <c r="Q7351" i="1" a="1"/>
  <c r="Q7351" i="1" s="1"/>
  <c r="Q7352" i="1" a="1"/>
  <c r="Q7352" i="1" s="1"/>
  <c r="Q7353" i="1" a="1"/>
  <c r="Q7353" i="1" s="1"/>
  <c r="Q7354" i="1" a="1"/>
  <c r="Q7354" i="1" s="1"/>
  <c r="Q7355" i="1" a="1"/>
  <c r="Q7355" i="1" s="1"/>
  <c r="Q7356" i="1" a="1"/>
  <c r="Q7356" i="1" s="1"/>
  <c r="Q7357" i="1" a="1"/>
  <c r="Q7357" i="1" s="1"/>
  <c r="Q7358" i="1" a="1"/>
  <c r="Q7358" i="1" s="1"/>
  <c r="Q7359" i="1" a="1"/>
  <c r="Q7359" i="1" s="1"/>
  <c r="Q7360" i="1" a="1"/>
  <c r="Q7360" i="1" s="1"/>
  <c r="Q7361" i="1" a="1"/>
  <c r="Q7361" i="1" s="1"/>
  <c r="Q7362" i="1" a="1"/>
  <c r="Q7362" i="1" s="1"/>
  <c r="Q7363" i="1" a="1"/>
  <c r="Q7363" i="1" s="1"/>
  <c r="Q7364" i="1" a="1"/>
  <c r="Q7364" i="1" s="1"/>
  <c r="Q7365" i="1" a="1"/>
  <c r="Q7365" i="1" s="1"/>
  <c r="Q7366" i="1" a="1"/>
  <c r="Q7366" i="1" s="1"/>
  <c r="Q7367" i="1" a="1"/>
  <c r="Q7367" i="1" s="1"/>
  <c r="Q7368" i="1" a="1"/>
  <c r="Q7368" i="1" s="1"/>
  <c r="Q7369" i="1" a="1"/>
  <c r="Q7369" i="1" s="1"/>
  <c r="Q7370" i="1" a="1"/>
  <c r="Q7370" i="1" s="1"/>
  <c r="Q7371" i="1" a="1"/>
  <c r="Q7371" i="1" s="1"/>
  <c r="Q7372" i="1" a="1"/>
  <c r="Q7372" i="1" s="1"/>
  <c r="Q7373" i="1" a="1"/>
  <c r="Q7373" i="1" s="1"/>
  <c r="Q7374" i="1" a="1"/>
  <c r="Q7374" i="1" s="1"/>
  <c r="Q7375" i="1" a="1"/>
  <c r="Q7375" i="1" s="1"/>
  <c r="Q7376" i="1" a="1"/>
  <c r="Q7376" i="1" s="1"/>
  <c r="Q7377" i="1" a="1"/>
  <c r="Q7377" i="1" s="1"/>
  <c r="Q7378" i="1" a="1"/>
  <c r="Q7378" i="1" s="1"/>
  <c r="Q7379" i="1" a="1"/>
  <c r="Q7379" i="1" s="1"/>
  <c r="Q7380" i="1" a="1"/>
  <c r="Q7380" i="1" s="1"/>
  <c r="Q7381" i="1" a="1"/>
  <c r="Q7381" i="1" s="1"/>
  <c r="Q7382" i="1" a="1"/>
  <c r="Q7382" i="1" s="1"/>
  <c r="Q7383" i="1" a="1"/>
  <c r="Q7383" i="1" s="1"/>
  <c r="Q7384" i="1" a="1"/>
  <c r="Q7384" i="1" s="1"/>
  <c r="Q7385" i="1" a="1"/>
  <c r="Q7385" i="1" s="1"/>
  <c r="Q7386" i="1" a="1"/>
  <c r="Q7386" i="1" s="1"/>
  <c r="Q7387" i="1" a="1"/>
  <c r="Q7387" i="1" s="1"/>
  <c r="Q7388" i="1" a="1"/>
  <c r="Q7388" i="1" s="1"/>
  <c r="Q7389" i="1" a="1"/>
  <c r="Q7389" i="1" s="1"/>
  <c r="Q7390" i="1" a="1"/>
  <c r="Q7390" i="1" s="1"/>
  <c r="Q7391" i="1" a="1"/>
  <c r="Q7391" i="1" s="1"/>
  <c r="Q7392" i="1" a="1"/>
  <c r="Q7392" i="1" s="1"/>
  <c r="Q7393" i="1" a="1"/>
  <c r="Q7393" i="1" s="1"/>
  <c r="Q7394" i="1" a="1"/>
  <c r="Q7394" i="1" s="1"/>
  <c r="Q7395" i="1" a="1"/>
  <c r="Q7395" i="1" s="1"/>
  <c r="Q7396" i="1" a="1"/>
  <c r="Q7396" i="1" s="1"/>
  <c r="Q7397" i="1" a="1"/>
  <c r="Q7397" i="1" s="1"/>
  <c r="Q7398" i="1" a="1"/>
  <c r="Q7398" i="1" s="1"/>
  <c r="Q7399" i="1" a="1"/>
  <c r="Q7399" i="1" s="1"/>
  <c r="Q7400" i="1" a="1"/>
  <c r="Q7400" i="1" s="1"/>
  <c r="Q7401" i="1" a="1"/>
  <c r="Q7401" i="1" s="1"/>
  <c r="Q7402" i="1" a="1"/>
  <c r="Q7402" i="1" s="1"/>
  <c r="Q7403" i="1" a="1"/>
  <c r="Q7403" i="1" s="1"/>
  <c r="Q7404" i="1" a="1"/>
  <c r="Q7404" i="1" s="1"/>
  <c r="Q7405" i="1" a="1"/>
  <c r="Q7405" i="1" s="1"/>
  <c r="Q7406" i="1" a="1"/>
  <c r="Q7406" i="1" s="1"/>
  <c r="Q7407" i="1" a="1"/>
  <c r="Q7407" i="1"/>
  <c r="Q7408" i="1" a="1"/>
  <c r="Q7408" i="1" s="1"/>
  <c r="Q7409" i="1" a="1"/>
  <c r="Q7409" i="1" s="1"/>
  <c r="Q7410" i="1" a="1"/>
  <c r="Q7410" i="1" s="1"/>
  <c r="Q7411" i="1" a="1"/>
  <c r="Q7411" i="1" s="1"/>
  <c r="Q7412" i="1" a="1"/>
  <c r="Q7412" i="1" s="1"/>
  <c r="Q7413" i="1" a="1"/>
  <c r="Q7413" i="1" s="1"/>
  <c r="Q7414" i="1" a="1"/>
  <c r="Q7414" i="1" s="1"/>
  <c r="Q7415" i="1" a="1"/>
  <c r="Q7415" i="1" s="1"/>
  <c r="Q7416" i="1" a="1"/>
  <c r="Q7416" i="1" s="1"/>
  <c r="Q7417" i="1" a="1"/>
  <c r="Q7417" i="1" s="1"/>
  <c r="Q7418" i="1" a="1"/>
  <c r="Q7418" i="1" s="1"/>
  <c r="Q7419" i="1" a="1"/>
  <c r="Q7419" i="1" s="1"/>
  <c r="Q7420" i="1" a="1"/>
  <c r="Q7420" i="1" s="1"/>
  <c r="Q7421" i="1" a="1"/>
  <c r="Q7421" i="1" s="1"/>
  <c r="Q7422" i="1" a="1"/>
  <c r="Q7422" i="1" s="1"/>
  <c r="Q7423" i="1" a="1"/>
  <c r="Q7423" i="1" s="1"/>
  <c r="Q7424" i="1" a="1"/>
  <c r="Q7424" i="1" s="1"/>
  <c r="Q7425" i="1" a="1"/>
  <c r="Q7425" i="1" s="1"/>
  <c r="Q7426" i="1" a="1"/>
  <c r="Q7426" i="1" s="1"/>
  <c r="Q7427" i="1" a="1"/>
  <c r="Q7427" i="1" s="1"/>
  <c r="Q7428" i="1" a="1"/>
  <c r="Q7428" i="1" s="1"/>
  <c r="Q7429" i="1" a="1"/>
  <c r="Q7429" i="1" s="1"/>
  <c r="Q7430" i="1" a="1"/>
  <c r="Q7430" i="1" s="1"/>
  <c r="Q7431" i="1" a="1"/>
  <c r="Q7431" i="1" s="1"/>
  <c r="Q7432" i="1" a="1"/>
  <c r="Q7432" i="1" s="1"/>
  <c r="Q7433" i="1" a="1"/>
  <c r="Q7433" i="1" s="1"/>
  <c r="Q7434" i="1" a="1"/>
  <c r="Q7434" i="1" s="1"/>
  <c r="Q7435" i="1" a="1"/>
  <c r="Q7435" i="1" s="1"/>
  <c r="Q7436" i="1" a="1"/>
  <c r="Q7436" i="1" s="1"/>
  <c r="Q7437" i="1" a="1"/>
  <c r="Q7437" i="1" s="1"/>
  <c r="Q7438" i="1" a="1"/>
  <c r="Q7438" i="1" s="1"/>
  <c r="Q7439" i="1" a="1"/>
  <c r="Q7439" i="1" s="1"/>
  <c r="Q7440" i="1" a="1"/>
  <c r="Q7440" i="1" s="1"/>
  <c r="Q7441" i="1" a="1"/>
  <c r="Q7441" i="1" s="1"/>
  <c r="Q7442" i="1" a="1"/>
  <c r="Q7442" i="1" s="1"/>
  <c r="Q7443" i="1" a="1"/>
  <c r="Q7443" i="1" s="1"/>
  <c r="Q7444" i="1" a="1"/>
  <c r="Q7444" i="1" s="1"/>
  <c r="Q7445" i="1" a="1"/>
  <c r="Q7445" i="1" s="1"/>
  <c r="Q7446" i="1" a="1"/>
  <c r="Q7446" i="1" s="1"/>
  <c r="Q7447" i="1" a="1"/>
  <c r="Q7447" i="1" s="1"/>
  <c r="Q7448" i="1" a="1"/>
  <c r="Q7448" i="1" s="1"/>
  <c r="Q7449" i="1" a="1"/>
  <c r="Q7449" i="1" s="1"/>
  <c r="Q7450" i="1" a="1"/>
  <c r="Q7450" i="1" s="1"/>
  <c r="Q7451" i="1" a="1"/>
  <c r="Q7451" i="1" s="1"/>
  <c r="Q7452" i="1" a="1"/>
  <c r="Q7452" i="1" s="1"/>
  <c r="Q7453" i="1" a="1"/>
  <c r="Q7453" i="1" s="1"/>
  <c r="Q7454" i="1" a="1"/>
  <c r="Q7454" i="1" s="1"/>
  <c r="Q7455" i="1" a="1"/>
  <c r="Q7455" i="1" s="1"/>
  <c r="Q7456" i="1" a="1"/>
  <c r="Q7456" i="1" s="1"/>
  <c r="Q7457" i="1" a="1"/>
  <c r="Q7457" i="1" s="1"/>
  <c r="Q7458" i="1" a="1"/>
  <c r="Q7458" i="1" s="1"/>
  <c r="Q7459" i="1" a="1"/>
  <c r="Q7459" i="1" s="1"/>
  <c r="Q7460" i="1" a="1"/>
  <c r="Q7460" i="1" s="1"/>
  <c r="Q7461" i="1" a="1"/>
  <c r="Q7461" i="1" s="1"/>
  <c r="Q7462" i="1" a="1"/>
  <c r="Q7462" i="1" s="1"/>
  <c r="Q7463" i="1" a="1"/>
  <c r="Q7463" i="1" s="1"/>
  <c r="Q7464" i="1" a="1"/>
  <c r="Q7464" i="1" s="1"/>
  <c r="Q7465" i="1" a="1"/>
  <c r="Q7465" i="1" s="1"/>
  <c r="Q7466" i="1" a="1"/>
  <c r="Q7466" i="1" s="1"/>
  <c r="Q7467" i="1" a="1"/>
  <c r="Q7467" i="1" s="1"/>
  <c r="Q7468" i="1" a="1"/>
  <c r="Q7468" i="1" s="1"/>
  <c r="Q7469" i="1" a="1"/>
  <c r="Q7469" i="1" s="1"/>
  <c r="Q7470" i="1" a="1"/>
  <c r="Q7470" i="1" s="1"/>
  <c r="Q7471" i="1" a="1"/>
  <c r="Q7471" i="1" s="1"/>
  <c r="Q7472" i="1" a="1"/>
  <c r="Q7472" i="1" s="1"/>
  <c r="Q7473" i="1" a="1"/>
  <c r="Q7473" i="1" s="1"/>
  <c r="Q7474" i="1" a="1"/>
  <c r="Q7474" i="1" s="1"/>
  <c r="Q7475" i="1" a="1"/>
  <c r="Q7475" i="1" s="1"/>
  <c r="Q7476" i="1" a="1"/>
  <c r="Q7476" i="1" s="1"/>
  <c r="Q7477" i="1" a="1"/>
  <c r="Q7477" i="1" s="1"/>
  <c r="Q7478" i="1" a="1"/>
  <c r="Q7478" i="1" s="1"/>
  <c r="Q7479" i="1" a="1"/>
  <c r="Q7479" i="1" s="1"/>
  <c r="Q7480" i="1" a="1"/>
  <c r="Q7480" i="1" s="1"/>
  <c r="Q7481" i="1" a="1"/>
  <c r="Q7481" i="1" s="1"/>
  <c r="Q7482" i="1" a="1"/>
  <c r="Q7482" i="1" s="1"/>
  <c r="Q7483" i="1" a="1"/>
  <c r="Q7483" i="1" s="1"/>
  <c r="Q7484" i="1" a="1"/>
  <c r="Q7484" i="1" s="1"/>
  <c r="Q7485" i="1" a="1"/>
  <c r="Q7485" i="1" s="1"/>
  <c r="Q7486" i="1" a="1"/>
  <c r="Q7486" i="1" s="1"/>
  <c r="Q7487" i="1" a="1"/>
  <c r="Q7487" i="1" s="1"/>
  <c r="Q7488" i="1" a="1"/>
  <c r="Q7488" i="1" s="1"/>
  <c r="Q7489" i="1" a="1"/>
  <c r="Q7489" i="1" s="1"/>
  <c r="Q7490" i="1" a="1"/>
  <c r="Q7490" i="1" s="1"/>
  <c r="Q7491" i="1" a="1"/>
  <c r="Q7491" i="1" s="1"/>
  <c r="Q7492" i="1" a="1"/>
  <c r="Q7492" i="1" s="1"/>
  <c r="Q7493" i="1" a="1"/>
  <c r="Q7493" i="1" s="1"/>
  <c r="Q7494" i="1" a="1"/>
  <c r="Q7494" i="1" s="1"/>
  <c r="Q7495" i="1" a="1"/>
  <c r="Q7495" i="1" s="1"/>
  <c r="Q7496" i="1" a="1"/>
  <c r="Q7496" i="1" s="1"/>
  <c r="Q7497" i="1" a="1"/>
  <c r="Q7497" i="1" s="1"/>
  <c r="Q7498" i="1" a="1"/>
  <c r="Q7498" i="1" s="1"/>
  <c r="Q7499" i="1" a="1"/>
  <c r="Q7499" i="1" s="1"/>
  <c r="Q7500" i="1" a="1"/>
  <c r="Q7500" i="1" s="1"/>
  <c r="Q7501" i="1" a="1"/>
  <c r="Q7501" i="1" s="1"/>
  <c r="Q7502" i="1" a="1"/>
  <c r="Q7502" i="1" s="1"/>
  <c r="Q7503" i="1" a="1"/>
  <c r="Q7503" i="1" s="1"/>
  <c r="Q7504" i="1" a="1"/>
  <c r="Q7504" i="1" s="1"/>
  <c r="Q7505" i="1" a="1"/>
  <c r="Q7505" i="1" s="1"/>
  <c r="Q7506" i="1" a="1"/>
  <c r="Q7506" i="1" s="1"/>
  <c r="Q7507" i="1" a="1"/>
  <c r="Q7507" i="1" s="1"/>
  <c r="Q7508" i="1" a="1"/>
  <c r="Q7508" i="1" s="1"/>
  <c r="Q7509" i="1" a="1"/>
  <c r="Q7509" i="1" s="1"/>
  <c r="Q7510" i="1" a="1"/>
  <c r="Q7510" i="1" s="1"/>
  <c r="Q7511" i="1" a="1"/>
  <c r="Q7511" i="1" s="1"/>
  <c r="Q7512" i="1" a="1"/>
  <c r="Q7512" i="1" s="1"/>
  <c r="Q7513" i="1" a="1"/>
  <c r="Q7513" i="1" s="1"/>
  <c r="Q7514" i="1" a="1"/>
  <c r="Q7514" i="1" s="1"/>
  <c r="Q7515" i="1" a="1"/>
  <c r="Q7515" i="1" s="1"/>
  <c r="Q7516" i="1" a="1"/>
  <c r="Q7516" i="1" s="1"/>
  <c r="Q7517" i="1" a="1"/>
  <c r="Q7517" i="1" s="1"/>
  <c r="Q7518" i="1" a="1"/>
  <c r="Q7518" i="1" s="1"/>
  <c r="Q7519" i="1" a="1"/>
  <c r="Q7519" i="1" s="1"/>
  <c r="Q7520" i="1" a="1"/>
  <c r="Q7520" i="1" s="1"/>
  <c r="Q7521" i="1" a="1"/>
  <c r="Q7521" i="1" s="1"/>
  <c r="Q7522" i="1" a="1"/>
  <c r="Q7522" i="1" s="1"/>
  <c r="Q7523" i="1" a="1"/>
  <c r="Q7523" i="1" s="1"/>
  <c r="Q7524" i="1" a="1"/>
  <c r="Q7524" i="1" s="1"/>
  <c r="Q7525" i="1" a="1"/>
  <c r="Q7525" i="1" s="1"/>
  <c r="Q7526" i="1" a="1"/>
  <c r="Q7526" i="1" s="1"/>
  <c r="Q7527" i="1" a="1"/>
  <c r="Q7527" i="1" s="1"/>
  <c r="Q7528" i="1" a="1"/>
  <c r="Q7528" i="1" s="1"/>
  <c r="Q7529" i="1" a="1"/>
  <c r="Q7529" i="1" s="1"/>
  <c r="Q7530" i="1" a="1"/>
  <c r="Q7530" i="1" s="1"/>
  <c r="Q7531" i="1" a="1"/>
  <c r="Q7531" i="1" s="1"/>
  <c r="Q7532" i="1" a="1"/>
  <c r="Q7532" i="1" s="1"/>
  <c r="Q7533" i="1" a="1"/>
  <c r="Q7533" i="1" s="1"/>
  <c r="Q7534" i="1" a="1"/>
  <c r="Q7534" i="1" s="1"/>
  <c r="Q7535" i="1" a="1"/>
  <c r="Q7535" i="1" s="1"/>
  <c r="Q7536" i="1" a="1"/>
  <c r="Q7536" i="1" s="1"/>
  <c r="Q7537" i="1" a="1"/>
  <c r="Q7537" i="1" s="1"/>
  <c r="Q7538" i="1" a="1"/>
  <c r="Q7538" i="1" s="1"/>
  <c r="Q7539" i="1" a="1"/>
  <c r="Q7539" i="1" s="1"/>
  <c r="Q7540" i="1" a="1"/>
  <c r="Q7540" i="1" s="1"/>
  <c r="Q7541" i="1" a="1"/>
  <c r="Q7541" i="1" s="1"/>
  <c r="Q7542" i="1" a="1"/>
  <c r="Q7542" i="1" s="1"/>
  <c r="Q7543" i="1" a="1"/>
  <c r="Q7543" i="1" s="1"/>
  <c r="Q7544" i="1" a="1"/>
  <c r="Q7544" i="1" s="1"/>
  <c r="Q7545" i="1" a="1"/>
  <c r="Q7545" i="1" s="1"/>
  <c r="Q7546" i="1" a="1"/>
  <c r="Q7546" i="1" s="1"/>
  <c r="Q7547" i="1" a="1"/>
  <c r="Q7547" i="1" s="1"/>
  <c r="Q7548" i="1" a="1"/>
  <c r="Q7548" i="1" s="1"/>
  <c r="Q7549" i="1" a="1"/>
  <c r="Q7549" i="1" s="1"/>
  <c r="Q7550" i="1" a="1"/>
  <c r="Q7550" i="1" s="1"/>
  <c r="Q7551" i="1" a="1"/>
  <c r="Q7551" i="1" s="1"/>
  <c r="Q7552" i="1" a="1"/>
  <c r="Q7552" i="1" s="1"/>
  <c r="Q7553" i="1" a="1"/>
  <c r="Q7553" i="1" s="1"/>
  <c r="Q7554" i="1" a="1"/>
  <c r="Q7554" i="1" s="1"/>
  <c r="Q7555" i="1" a="1"/>
  <c r="Q7555" i="1" s="1"/>
  <c r="Q7556" i="1" a="1"/>
  <c r="Q7556" i="1" s="1"/>
  <c r="Q7557" i="1" a="1"/>
  <c r="Q7557" i="1" s="1"/>
  <c r="Q7558" i="1" a="1"/>
  <c r="Q7558" i="1" s="1"/>
  <c r="Q7559" i="1" a="1"/>
  <c r="Q7559" i="1" s="1"/>
  <c r="Q7560" i="1" a="1"/>
  <c r="Q7560" i="1" s="1"/>
  <c r="Q7561" i="1" a="1"/>
  <c r="Q7561" i="1" s="1"/>
  <c r="Q7562" i="1" a="1"/>
  <c r="Q7562" i="1" s="1"/>
  <c r="Q7563" i="1" a="1"/>
  <c r="Q7563" i="1" s="1"/>
  <c r="Q7564" i="1" a="1"/>
  <c r="Q7564" i="1" s="1"/>
  <c r="Q7565" i="1" a="1"/>
  <c r="Q7565" i="1" s="1"/>
  <c r="Q7566" i="1" a="1"/>
  <c r="Q7566" i="1" s="1"/>
  <c r="Q7567" i="1" a="1"/>
  <c r="Q7567" i="1" s="1"/>
  <c r="Q7568" i="1" a="1"/>
  <c r="Q7568" i="1" s="1"/>
  <c r="Q7569" i="1" a="1"/>
  <c r="Q7569" i="1" s="1"/>
  <c r="Q7570" i="1" a="1"/>
  <c r="Q7570" i="1" s="1"/>
  <c r="Q7571" i="1" a="1"/>
  <c r="Q7571" i="1" s="1"/>
  <c r="Q7572" i="1" a="1"/>
  <c r="Q7572" i="1" s="1"/>
  <c r="Q7573" i="1" a="1"/>
  <c r="Q7573" i="1" s="1"/>
  <c r="Q7574" i="1" a="1"/>
  <c r="Q7574" i="1" s="1"/>
  <c r="Q7575" i="1" a="1"/>
  <c r="Q7575" i="1" s="1"/>
  <c r="Q7576" i="1" a="1"/>
  <c r="Q7576" i="1" s="1"/>
  <c r="Q7577" i="1" a="1"/>
  <c r="Q7577" i="1" s="1"/>
  <c r="Q7578" i="1" a="1"/>
  <c r="Q7578" i="1" s="1"/>
  <c r="Q7579" i="1" a="1"/>
  <c r="Q7579" i="1" s="1"/>
  <c r="Q7580" i="1" a="1"/>
  <c r="Q7580" i="1" s="1"/>
  <c r="Q7581" i="1" a="1"/>
  <c r="Q7581" i="1" s="1"/>
  <c r="Q7582" i="1" a="1"/>
  <c r="Q7582" i="1" s="1"/>
  <c r="Q7583" i="1" a="1"/>
  <c r="Q7583" i="1" s="1"/>
  <c r="Q7584" i="1" a="1"/>
  <c r="Q7584" i="1" s="1"/>
  <c r="Q7585" i="1" a="1"/>
  <c r="Q7585" i="1" s="1"/>
  <c r="Q7586" i="1" a="1"/>
  <c r="Q7586" i="1" s="1"/>
  <c r="Q7587" i="1" a="1"/>
  <c r="Q7587" i="1" s="1"/>
  <c r="Q7588" i="1" a="1"/>
  <c r="Q7588" i="1" s="1"/>
  <c r="Q7589" i="1" a="1"/>
  <c r="Q7589" i="1" s="1"/>
  <c r="Q7590" i="1" a="1"/>
  <c r="Q7590" i="1" s="1"/>
  <c r="Q7591" i="1" a="1"/>
  <c r="Q7591" i="1" s="1"/>
  <c r="Q7592" i="1" a="1"/>
  <c r="Q7592" i="1" s="1"/>
  <c r="Q7593" i="1" a="1"/>
  <c r="Q7593" i="1" s="1"/>
  <c r="Q7594" i="1" a="1"/>
  <c r="Q7594" i="1" s="1"/>
  <c r="Q7595" i="1" a="1"/>
  <c r="Q7595" i="1" s="1"/>
  <c r="Q7596" i="1" a="1"/>
  <c r="Q7596" i="1" s="1"/>
  <c r="Q7597" i="1" a="1"/>
  <c r="Q7597" i="1" s="1"/>
  <c r="Q7598" i="1" a="1"/>
  <c r="Q7598" i="1" s="1"/>
  <c r="Q7599" i="1" a="1"/>
  <c r="Q7599" i="1" s="1"/>
  <c r="Q7600" i="1" a="1"/>
  <c r="Q7600" i="1" s="1"/>
  <c r="Q7601" i="1" a="1"/>
  <c r="Q7601" i="1" s="1"/>
  <c r="Q7602" i="1" a="1"/>
  <c r="Q7602" i="1" s="1"/>
  <c r="Q7603" i="1" a="1"/>
  <c r="Q7603" i="1" s="1"/>
  <c r="Q7604" i="1" a="1"/>
  <c r="Q7604" i="1" s="1"/>
  <c r="Q7605" i="1" a="1"/>
  <c r="Q7605" i="1" s="1"/>
  <c r="Q7606" i="1" a="1"/>
  <c r="Q7606" i="1" s="1"/>
  <c r="Q7607" i="1" a="1"/>
  <c r="Q7607" i="1" s="1"/>
  <c r="Q7608" i="1" a="1"/>
  <c r="Q7608" i="1" s="1"/>
  <c r="Q7609" i="1" a="1"/>
  <c r="Q7609" i="1" s="1"/>
  <c r="Q7610" i="1" a="1"/>
  <c r="Q7610" i="1" s="1"/>
  <c r="Q7611" i="1" a="1"/>
  <c r="Q7611" i="1" s="1"/>
  <c r="Q7612" i="1" a="1"/>
  <c r="Q7612" i="1" s="1"/>
  <c r="Q7613" i="1" a="1"/>
  <c r="Q7613" i="1" s="1"/>
  <c r="Q7614" i="1" a="1"/>
  <c r="Q7614" i="1" s="1"/>
  <c r="Q7615" i="1" a="1"/>
  <c r="Q7615" i="1" s="1"/>
  <c r="Q7616" i="1" a="1"/>
  <c r="Q7616" i="1" s="1"/>
  <c r="Q7617" i="1" a="1"/>
  <c r="Q7617" i="1" s="1"/>
  <c r="Q7618" i="1" a="1"/>
  <c r="Q7618" i="1" s="1"/>
  <c r="Q7619" i="1" a="1"/>
  <c r="Q7619" i="1" s="1"/>
  <c r="Q7620" i="1" a="1"/>
  <c r="Q7620" i="1" s="1"/>
  <c r="Q7621" i="1" a="1"/>
  <c r="Q7621" i="1" s="1"/>
  <c r="Q7622" i="1" a="1"/>
  <c r="Q7622" i="1" s="1"/>
  <c r="Q7623" i="1" a="1"/>
  <c r="Q7623" i="1" s="1"/>
  <c r="Q7624" i="1" a="1"/>
  <c r="Q7624" i="1" s="1"/>
  <c r="Q7625" i="1" a="1"/>
  <c r="Q7625" i="1" s="1"/>
  <c r="Q7626" i="1" a="1"/>
  <c r="Q7626" i="1" s="1"/>
  <c r="Q7627" i="1" a="1"/>
  <c r="Q7627" i="1" s="1"/>
  <c r="Q7628" i="1" a="1"/>
  <c r="Q7628" i="1" s="1"/>
  <c r="Q7629" i="1" a="1"/>
  <c r="Q7629" i="1" s="1"/>
  <c r="Q7630" i="1" a="1"/>
  <c r="Q7630" i="1" s="1"/>
  <c r="Q7631" i="1" a="1"/>
  <c r="Q7631" i="1" s="1"/>
  <c r="Q7632" i="1" a="1"/>
  <c r="Q7632" i="1" s="1"/>
  <c r="Q7633" i="1" a="1"/>
  <c r="Q7633" i="1" s="1"/>
  <c r="Q7634" i="1" a="1"/>
  <c r="Q7634" i="1" s="1"/>
  <c r="Q7635" i="1" a="1"/>
  <c r="Q7635" i="1" s="1"/>
  <c r="Q7636" i="1" a="1"/>
  <c r="Q7636" i="1" s="1"/>
  <c r="Q7637" i="1" a="1"/>
  <c r="Q7637" i="1" s="1"/>
  <c r="Q7638" i="1" a="1"/>
  <c r="Q7638" i="1" s="1"/>
  <c r="Q7639" i="1" a="1"/>
  <c r="Q7639" i="1" s="1"/>
  <c r="Q7640" i="1" a="1"/>
  <c r="Q7640" i="1" s="1"/>
  <c r="Q7641" i="1" a="1"/>
  <c r="Q7641" i="1" s="1"/>
  <c r="Q7642" i="1" a="1"/>
  <c r="Q7642" i="1" s="1"/>
  <c r="Q7643" i="1" a="1"/>
  <c r="Q7643" i="1" s="1"/>
  <c r="Q7644" i="1" a="1"/>
  <c r="Q7644" i="1" s="1"/>
  <c r="Q7645" i="1" a="1"/>
  <c r="Q7645" i="1" s="1"/>
  <c r="Q7646" i="1" a="1"/>
  <c r="Q7646" i="1" s="1"/>
  <c r="Q7647" i="1" a="1"/>
  <c r="Q7647" i="1" s="1"/>
  <c r="Q7648" i="1" a="1"/>
  <c r="Q7648" i="1" s="1"/>
  <c r="Q7649" i="1" a="1"/>
  <c r="Q7649" i="1" s="1"/>
  <c r="Q7650" i="1" a="1"/>
  <c r="Q7650" i="1" s="1"/>
  <c r="Q7651" i="1" a="1"/>
  <c r="Q7651" i="1" s="1"/>
  <c r="Q7652" i="1" a="1"/>
  <c r="Q7652" i="1" s="1"/>
  <c r="Q7653" i="1" a="1"/>
  <c r="Q7653" i="1" s="1"/>
  <c r="Q7654" i="1" a="1"/>
  <c r="Q7654" i="1" s="1"/>
  <c r="Q7655" i="1" a="1"/>
  <c r="Q7655" i="1" s="1"/>
  <c r="Q7656" i="1" a="1"/>
  <c r="Q7656" i="1" s="1"/>
  <c r="Q7657" i="1" a="1"/>
  <c r="Q7657" i="1" s="1"/>
  <c r="Q7658" i="1" a="1"/>
  <c r="Q7658" i="1" s="1"/>
  <c r="Q7659" i="1" a="1"/>
  <c r="Q7659" i="1" s="1"/>
  <c r="Q7660" i="1" a="1"/>
  <c r="Q7660" i="1" s="1"/>
  <c r="Q7661" i="1" a="1"/>
  <c r="Q7661" i="1" s="1"/>
  <c r="Q7662" i="1" a="1"/>
  <c r="Q7662" i="1" s="1"/>
  <c r="Q7663" i="1" a="1"/>
  <c r="Q7663" i="1" s="1"/>
  <c r="Q7664" i="1" a="1"/>
  <c r="Q7664" i="1" s="1"/>
  <c r="Q7665" i="1" a="1"/>
  <c r="Q7665" i="1" s="1"/>
  <c r="Q7666" i="1" a="1"/>
  <c r="Q7666" i="1" s="1"/>
  <c r="Q7667" i="1" a="1"/>
  <c r="Q7667" i="1" s="1"/>
  <c r="Q7668" i="1" a="1"/>
  <c r="Q7668" i="1" s="1"/>
  <c r="Q7669" i="1" a="1"/>
  <c r="Q7669" i="1" s="1"/>
  <c r="Q7670" i="1" a="1"/>
  <c r="Q7670" i="1" s="1"/>
  <c r="Q7671" i="1" a="1"/>
  <c r="Q7671" i="1" s="1"/>
  <c r="Q7672" i="1" a="1"/>
  <c r="Q7672" i="1" s="1"/>
  <c r="Q7673" i="1" a="1"/>
  <c r="Q7673" i="1" s="1"/>
  <c r="Q7674" i="1" a="1"/>
  <c r="Q7674" i="1" s="1"/>
  <c r="Q7675" i="1" a="1"/>
  <c r="Q7675" i="1" s="1"/>
  <c r="Q7676" i="1" a="1"/>
  <c r="Q7676" i="1" s="1"/>
  <c r="Q7677" i="1" a="1"/>
  <c r="Q7677" i="1" s="1"/>
  <c r="Q7678" i="1" a="1"/>
  <c r="Q7678" i="1" s="1"/>
  <c r="Q7679" i="1" a="1"/>
  <c r="Q7679" i="1" s="1"/>
  <c r="Q7680" i="1" a="1"/>
  <c r="Q7680" i="1" s="1"/>
  <c r="Q7681" i="1" a="1"/>
  <c r="Q7681" i="1" s="1"/>
  <c r="Q7682" i="1" a="1"/>
  <c r="Q7682" i="1" s="1"/>
  <c r="Q7683" i="1" a="1"/>
  <c r="Q7683" i="1" s="1"/>
  <c r="Q7684" i="1" a="1"/>
  <c r="Q7684" i="1" s="1"/>
  <c r="Q7685" i="1" a="1"/>
  <c r="Q7685" i="1" s="1"/>
  <c r="Q7686" i="1" a="1"/>
  <c r="Q7686" i="1" s="1"/>
  <c r="Q7687" i="1" a="1"/>
  <c r="Q7687" i="1" s="1"/>
  <c r="Q7688" i="1" a="1"/>
  <c r="Q7688" i="1" s="1"/>
  <c r="Q7689" i="1" a="1"/>
  <c r="Q7689" i="1" s="1"/>
  <c r="Q7690" i="1" a="1"/>
  <c r="Q7690" i="1" s="1"/>
  <c r="Q7691" i="1" a="1"/>
  <c r="Q7691" i="1" s="1"/>
  <c r="Q7692" i="1" a="1"/>
  <c r="Q7692" i="1" s="1"/>
  <c r="Q7693" i="1" a="1"/>
  <c r="Q7693" i="1" s="1"/>
  <c r="Q7694" i="1" a="1"/>
  <c r="Q7694" i="1" s="1"/>
  <c r="Q7695" i="1" a="1"/>
  <c r="Q7695" i="1" s="1"/>
  <c r="Q7696" i="1" a="1"/>
  <c r="Q7696" i="1" s="1"/>
  <c r="Q7697" i="1" a="1"/>
  <c r="Q7697" i="1" s="1"/>
  <c r="Q7698" i="1" a="1"/>
  <c r="Q7698" i="1" s="1"/>
  <c r="Q7699" i="1" a="1"/>
  <c r="Q7699" i="1" s="1"/>
  <c r="Q7700" i="1" a="1"/>
  <c r="Q7700" i="1" s="1"/>
  <c r="Q7701" i="1" a="1"/>
  <c r="Q7701" i="1" s="1"/>
  <c r="Q7702" i="1" a="1"/>
  <c r="Q7702" i="1" s="1"/>
  <c r="Q7703" i="1" a="1"/>
  <c r="Q7703" i="1" s="1"/>
  <c r="Q7704" i="1" a="1"/>
  <c r="Q7704" i="1" s="1"/>
  <c r="Q7705" i="1" a="1"/>
  <c r="Q7705" i="1" s="1"/>
  <c r="Q7706" i="1" a="1"/>
  <c r="Q7706" i="1" s="1"/>
  <c r="Q7707" i="1" a="1"/>
  <c r="Q7707" i="1" s="1"/>
  <c r="Q7708" i="1" a="1"/>
  <c r="Q7708" i="1" s="1"/>
  <c r="Q7709" i="1" a="1"/>
  <c r="Q7709" i="1" s="1"/>
  <c r="Q7710" i="1" a="1"/>
  <c r="Q7710" i="1" s="1"/>
  <c r="Q7711" i="1" a="1"/>
  <c r="Q7711" i="1" s="1"/>
  <c r="Q7712" i="1" a="1"/>
  <c r="Q7712" i="1" s="1"/>
  <c r="Q7713" i="1" a="1"/>
  <c r="Q7713" i="1" s="1"/>
  <c r="Q7714" i="1" a="1"/>
  <c r="Q7714" i="1" s="1"/>
  <c r="Q7715" i="1" a="1"/>
  <c r="Q7715" i="1" s="1"/>
  <c r="Q7716" i="1" a="1"/>
  <c r="Q7716" i="1" s="1"/>
  <c r="Q7717" i="1" a="1"/>
  <c r="Q7717" i="1" s="1"/>
  <c r="Q7718" i="1" a="1"/>
  <c r="Q7718" i="1" s="1"/>
  <c r="Q7719" i="1" a="1"/>
  <c r="Q7719" i="1" s="1"/>
  <c r="Q7720" i="1" a="1"/>
  <c r="Q7720" i="1" s="1"/>
  <c r="Q7721" i="1" a="1"/>
  <c r="Q7721" i="1" s="1"/>
  <c r="Q7722" i="1" a="1"/>
  <c r="Q7722" i="1" s="1"/>
  <c r="Q7723" i="1" a="1"/>
  <c r="Q7723" i="1" s="1"/>
  <c r="Q7724" i="1" a="1"/>
  <c r="Q7724" i="1" s="1"/>
  <c r="Q7725" i="1" a="1"/>
  <c r="Q7725" i="1" s="1"/>
  <c r="Q7726" i="1" a="1"/>
  <c r="Q7726" i="1" s="1"/>
  <c r="Q7727" i="1" a="1"/>
  <c r="Q7727" i="1" s="1"/>
  <c r="Q7728" i="1" a="1"/>
  <c r="Q7728" i="1" s="1"/>
  <c r="Q7729" i="1" a="1"/>
  <c r="Q7729" i="1" s="1"/>
  <c r="Q7730" i="1" a="1"/>
  <c r="Q7730" i="1" s="1"/>
  <c r="Q7731" i="1" a="1"/>
  <c r="Q7731" i="1" s="1"/>
  <c r="Q7732" i="1" a="1"/>
  <c r="Q7732" i="1" s="1"/>
  <c r="Q7733" i="1" a="1"/>
  <c r="Q7733" i="1" s="1"/>
  <c r="Q7734" i="1" a="1"/>
  <c r="Q7734" i="1" s="1"/>
  <c r="Q7735" i="1" a="1"/>
  <c r="Q7735" i="1" s="1"/>
  <c r="Q7736" i="1" a="1"/>
  <c r="Q7736" i="1" s="1"/>
  <c r="Q7737" i="1" a="1"/>
  <c r="Q7737" i="1" s="1"/>
  <c r="Q7738" i="1" a="1"/>
  <c r="Q7738" i="1" s="1"/>
  <c r="Q7739" i="1" a="1"/>
  <c r="Q7739" i="1" s="1"/>
  <c r="Q7740" i="1" a="1"/>
  <c r="Q7740" i="1" s="1"/>
  <c r="Q7741" i="1" a="1"/>
  <c r="Q7741" i="1" s="1"/>
  <c r="Q7742" i="1" a="1"/>
  <c r="Q7742" i="1" s="1"/>
  <c r="Q7743" i="1" a="1"/>
  <c r="Q7743" i="1" s="1"/>
  <c r="Q7744" i="1" a="1"/>
  <c r="Q7744" i="1" s="1"/>
  <c r="Q7745" i="1" a="1"/>
  <c r="Q7745" i="1" s="1"/>
  <c r="Q7746" i="1" a="1"/>
  <c r="Q7746" i="1" s="1"/>
  <c r="Q7747" i="1" a="1"/>
  <c r="Q7747" i="1" s="1"/>
  <c r="Q7748" i="1" a="1"/>
  <c r="Q7748" i="1" s="1"/>
  <c r="Q7749" i="1" a="1"/>
  <c r="Q7749" i="1" s="1"/>
  <c r="Q7750" i="1" a="1"/>
  <c r="Q7750" i="1" s="1"/>
  <c r="Q7751" i="1" a="1"/>
  <c r="Q7751" i="1" s="1"/>
  <c r="Q7752" i="1" a="1"/>
  <c r="Q7752" i="1" s="1"/>
  <c r="Q7753" i="1" a="1"/>
  <c r="Q7753" i="1" s="1"/>
  <c r="Q7754" i="1" a="1"/>
  <c r="Q7754" i="1" s="1"/>
  <c r="Q7755" i="1" a="1"/>
  <c r="Q7755" i="1" s="1"/>
  <c r="Q7756" i="1" a="1"/>
  <c r="Q7756" i="1" s="1"/>
  <c r="Q7757" i="1" a="1"/>
  <c r="Q7757" i="1" s="1"/>
  <c r="Q7758" i="1" a="1"/>
  <c r="Q7758" i="1" s="1"/>
  <c r="Q7759" i="1" a="1"/>
  <c r="Q7759" i="1" s="1"/>
  <c r="Q7760" i="1" a="1"/>
  <c r="Q7760" i="1" s="1"/>
  <c r="Q7761" i="1" a="1"/>
  <c r="Q7761" i="1" s="1"/>
  <c r="Q7762" i="1" a="1"/>
  <c r="Q7762" i="1" s="1"/>
  <c r="Q7763" i="1" a="1"/>
  <c r="Q7763" i="1" s="1"/>
  <c r="Q7764" i="1" a="1"/>
  <c r="Q7764" i="1" s="1"/>
  <c r="Q7765" i="1" a="1"/>
  <c r="Q7765" i="1" s="1"/>
  <c r="Q7766" i="1" a="1"/>
  <c r="Q7766" i="1" s="1"/>
  <c r="Q7767" i="1" a="1"/>
  <c r="Q7767" i="1" s="1"/>
  <c r="Q7768" i="1" a="1"/>
  <c r="Q7768" i="1" s="1"/>
  <c r="Q7769" i="1" a="1"/>
  <c r="Q7769" i="1" s="1"/>
  <c r="Q7770" i="1" a="1"/>
  <c r="Q7770" i="1" s="1"/>
  <c r="Q7771" i="1" a="1"/>
  <c r="Q7771" i="1" s="1"/>
  <c r="Q7772" i="1" a="1"/>
  <c r="Q7772" i="1" s="1"/>
  <c r="Q7773" i="1" a="1"/>
  <c r="Q7773" i="1" s="1"/>
  <c r="Q7774" i="1" a="1"/>
  <c r="Q7774" i="1" s="1"/>
  <c r="Q7775" i="1" a="1"/>
  <c r="Q7775" i="1" s="1"/>
  <c r="Q7776" i="1" a="1"/>
  <c r="Q7776" i="1" s="1"/>
  <c r="Q7777" i="1" a="1"/>
  <c r="Q7777" i="1" s="1"/>
  <c r="Q7778" i="1" a="1"/>
  <c r="Q7778" i="1" s="1"/>
  <c r="Q7779" i="1" a="1"/>
  <c r="Q7779" i="1" s="1"/>
  <c r="Q7780" i="1" a="1"/>
  <c r="Q7780" i="1" s="1"/>
  <c r="Q7781" i="1" a="1"/>
  <c r="Q7781" i="1" s="1"/>
  <c r="Q7782" i="1" a="1"/>
  <c r="Q7782" i="1" s="1"/>
  <c r="Q7783" i="1" a="1"/>
  <c r="Q7783" i="1" s="1"/>
  <c r="Q7784" i="1" a="1"/>
  <c r="Q7784" i="1" s="1"/>
  <c r="Q7785" i="1" a="1"/>
  <c r="Q7785" i="1" s="1"/>
  <c r="Q7786" i="1" a="1"/>
  <c r="Q7786" i="1" s="1"/>
  <c r="Q7787" i="1" a="1"/>
  <c r="Q7787" i="1" s="1"/>
  <c r="Q7788" i="1" a="1"/>
  <c r="Q7788" i="1" s="1"/>
  <c r="Q7789" i="1" a="1"/>
  <c r="Q7789" i="1" s="1"/>
  <c r="Q7790" i="1" a="1"/>
  <c r="Q7790" i="1" s="1"/>
  <c r="Q7791" i="1" a="1"/>
  <c r="Q7791" i="1" s="1"/>
  <c r="Q7792" i="1" a="1"/>
  <c r="Q7792" i="1" s="1"/>
  <c r="Q7793" i="1" a="1"/>
  <c r="Q7793" i="1" s="1"/>
  <c r="Q7794" i="1" a="1"/>
  <c r="Q7794" i="1" s="1"/>
  <c r="Q7795" i="1" a="1"/>
  <c r="Q7795" i="1" s="1"/>
  <c r="Q7796" i="1" a="1"/>
  <c r="Q7796" i="1" s="1"/>
  <c r="Q7797" i="1" a="1"/>
  <c r="Q7797" i="1" s="1"/>
  <c r="Q7798" i="1" a="1"/>
  <c r="Q7798" i="1" s="1"/>
  <c r="Q7799" i="1" a="1"/>
  <c r="Q7799" i="1" s="1"/>
  <c r="Q7800" i="1" a="1"/>
  <c r="Q7800" i="1" s="1"/>
  <c r="Q7801" i="1" a="1"/>
  <c r="Q7801" i="1" s="1"/>
  <c r="Q7802" i="1" a="1"/>
  <c r="Q7802" i="1" s="1"/>
  <c r="Q7803" i="1" a="1"/>
  <c r="Q7803" i="1" s="1"/>
  <c r="Q7804" i="1" a="1"/>
  <c r="Q7804" i="1" s="1"/>
  <c r="Q7805" i="1" a="1"/>
  <c r="Q7805" i="1" s="1"/>
  <c r="Q7806" i="1" a="1"/>
  <c r="Q7806" i="1" s="1"/>
  <c r="Q7807" i="1" a="1"/>
  <c r="Q7807" i="1" s="1"/>
  <c r="Q7808" i="1" a="1"/>
  <c r="Q7808" i="1" s="1"/>
  <c r="Q7809" i="1" a="1"/>
  <c r="Q7809" i="1" s="1"/>
  <c r="Q7810" i="1" a="1"/>
  <c r="Q7810" i="1" s="1"/>
  <c r="Q7811" i="1" a="1"/>
  <c r="Q7811" i="1" s="1"/>
  <c r="Q7812" i="1" a="1"/>
  <c r="Q7812" i="1" s="1"/>
  <c r="Q7813" i="1" a="1"/>
  <c r="Q7813" i="1" s="1"/>
  <c r="Q7814" i="1" a="1"/>
  <c r="Q7814" i="1" s="1"/>
  <c r="Q7815" i="1" a="1"/>
  <c r="Q7815" i="1" s="1"/>
  <c r="Q7816" i="1" a="1"/>
  <c r="Q7816" i="1" s="1"/>
  <c r="Q7817" i="1" a="1"/>
  <c r="Q7817" i="1" s="1"/>
  <c r="Q7818" i="1" a="1"/>
  <c r="Q7818" i="1" s="1"/>
  <c r="Q7819" i="1" a="1"/>
  <c r="Q7819" i="1" s="1"/>
  <c r="Q7820" i="1" a="1"/>
  <c r="Q7820" i="1" s="1"/>
  <c r="Q7821" i="1" a="1"/>
  <c r="Q7821" i="1" s="1"/>
  <c r="Q7822" i="1" a="1"/>
  <c r="Q7822" i="1" s="1"/>
  <c r="Q7823" i="1" a="1"/>
  <c r="Q7823" i="1" s="1"/>
  <c r="Q7824" i="1" a="1"/>
  <c r="Q7824" i="1" s="1"/>
  <c r="Q7825" i="1" a="1"/>
  <c r="Q7825" i="1" s="1"/>
  <c r="Q7826" i="1" a="1"/>
  <c r="Q7826" i="1" s="1"/>
  <c r="Q7827" i="1" a="1"/>
  <c r="Q7827" i="1" s="1"/>
  <c r="Q7828" i="1" a="1"/>
  <c r="Q7828" i="1" s="1"/>
  <c r="Q7829" i="1" a="1"/>
  <c r="Q7829" i="1" s="1"/>
  <c r="Q7830" i="1" a="1"/>
  <c r="Q7830" i="1" s="1"/>
  <c r="Q7831" i="1" a="1"/>
  <c r="Q7831" i="1" s="1"/>
  <c r="Q7832" i="1" a="1"/>
  <c r="Q7832" i="1" s="1"/>
  <c r="Q7833" i="1" a="1"/>
  <c r="Q7833" i="1" s="1"/>
  <c r="Q7834" i="1" a="1"/>
  <c r="Q7834" i="1" s="1"/>
  <c r="Q7835" i="1" a="1"/>
  <c r="Q7835" i="1" s="1"/>
  <c r="Q7836" i="1" a="1"/>
  <c r="Q7836" i="1" s="1"/>
  <c r="Q7837" i="1" a="1"/>
  <c r="Q7837" i="1" s="1"/>
  <c r="Q7838" i="1" a="1"/>
  <c r="Q7838" i="1" s="1"/>
  <c r="Q7839" i="1" a="1"/>
  <c r="Q7839" i="1" s="1"/>
  <c r="Q7840" i="1" a="1"/>
  <c r="Q7840" i="1" s="1"/>
  <c r="Q7841" i="1" a="1"/>
  <c r="Q7841" i="1" s="1"/>
  <c r="Q7842" i="1" a="1"/>
  <c r="Q7842" i="1" s="1"/>
  <c r="Q7843" i="1" a="1"/>
  <c r="Q7843" i="1" s="1"/>
  <c r="Q7844" i="1" a="1"/>
  <c r="Q7844" i="1" s="1"/>
  <c r="Q7845" i="1" a="1"/>
  <c r="Q7845" i="1" s="1"/>
  <c r="Q7846" i="1" a="1"/>
  <c r="Q7846" i="1" s="1"/>
  <c r="Q7847" i="1" a="1"/>
  <c r="Q7847" i="1" s="1"/>
  <c r="Q7848" i="1" a="1"/>
  <c r="Q7848" i="1" s="1"/>
  <c r="Q7849" i="1" a="1"/>
  <c r="Q7849" i="1" s="1"/>
  <c r="Q7850" i="1" a="1"/>
  <c r="Q7850" i="1" s="1"/>
  <c r="Q7851" i="1" a="1"/>
  <c r="Q7851" i="1" s="1"/>
  <c r="Q7852" i="1" a="1"/>
  <c r="Q7852" i="1" s="1"/>
  <c r="Q7853" i="1" a="1"/>
  <c r="Q7853" i="1" s="1"/>
  <c r="Q7854" i="1" a="1"/>
  <c r="Q7854" i="1" s="1"/>
  <c r="Q7855" i="1" a="1"/>
  <c r="Q7855" i="1" s="1"/>
  <c r="Q7856" i="1" a="1"/>
  <c r="Q7856" i="1" s="1"/>
  <c r="Q7857" i="1" a="1"/>
  <c r="Q7857" i="1" s="1"/>
  <c r="Q7858" i="1" a="1"/>
  <c r="Q7858" i="1" s="1"/>
  <c r="Q7859" i="1" a="1"/>
  <c r="Q7859" i="1" s="1"/>
  <c r="Q7860" i="1" a="1"/>
  <c r="Q7860" i="1" s="1"/>
  <c r="Q7861" i="1" a="1"/>
  <c r="Q7861" i="1" s="1"/>
  <c r="Q7862" i="1" a="1"/>
  <c r="Q7862" i="1" s="1"/>
  <c r="Q7863" i="1" a="1"/>
  <c r="Q7863" i="1" s="1"/>
  <c r="Q7864" i="1" a="1"/>
  <c r="Q7864" i="1" s="1"/>
  <c r="Q7865" i="1" a="1"/>
  <c r="Q7865" i="1" s="1"/>
  <c r="Q7866" i="1" a="1"/>
  <c r="Q7866" i="1" s="1"/>
  <c r="Q7867" i="1" a="1"/>
  <c r="Q7867" i="1" s="1"/>
  <c r="Q7868" i="1" a="1"/>
  <c r="Q7868" i="1" s="1"/>
  <c r="Q7869" i="1" a="1"/>
  <c r="Q7869" i="1" s="1"/>
  <c r="Q7870" i="1" a="1"/>
  <c r="Q7870" i="1" s="1"/>
  <c r="Q7871" i="1" a="1"/>
  <c r="Q7871" i="1" s="1"/>
  <c r="Q7872" i="1" a="1"/>
  <c r="Q7872" i="1" s="1"/>
  <c r="Q7873" i="1" a="1"/>
  <c r="Q7873" i="1" s="1"/>
  <c r="Q7874" i="1" a="1"/>
  <c r="Q7874" i="1" s="1"/>
  <c r="Q7875" i="1" a="1"/>
  <c r="Q7875" i="1" s="1"/>
  <c r="Q7876" i="1" a="1"/>
  <c r="Q7876" i="1" s="1"/>
  <c r="Q7877" i="1" a="1"/>
  <c r="Q7877" i="1" s="1"/>
  <c r="Q7878" i="1" a="1"/>
  <c r="Q7878" i="1" s="1"/>
  <c r="Q7879" i="1" a="1"/>
  <c r="Q7879" i="1" s="1"/>
  <c r="Q7880" i="1" a="1"/>
  <c r="Q7880" i="1" s="1"/>
  <c r="Q7881" i="1" a="1"/>
  <c r="Q7881" i="1" s="1"/>
  <c r="Q7882" i="1" a="1"/>
  <c r="Q7882" i="1" s="1"/>
  <c r="Q7883" i="1" a="1"/>
  <c r="Q7883" i="1" s="1"/>
  <c r="Q7884" i="1" a="1"/>
  <c r="Q7884" i="1" s="1"/>
  <c r="Q7885" i="1" a="1"/>
  <c r="Q7885" i="1" s="1"/>
  <c r="Q7886" i="1" a="1"/>
  <c r="Q7886" i="1" s="1"/>
  <c r="Q7887" i="1" a="1"/>
  <c r="Q7887" i="1" s="1"/>
  <c r="Q7888" i="1" a="1"/>
  <c r="Q7888" i="1" s="1"/>
  <c r="Q7889" i="1" a="1"/>
  <c r="Q7889" i="1" s="1"/>
  <c r="Q7890" i="1" a="1"/>
  <c r="Q7890" i="1" s="1"/>
  <c r="Q7891" i="1" a="1"/>
  <c r="Q7891" i="1" s="1"/>
  <c r="Q7892" i="1" a="1"/>
  <c r="Q7892" i="1" s="1"/>
  <c r="Q7893" i="1" a="1"/>
  <c r="Q7893" i="1" s="1"/>
  <c r="Q7894" i="1" a="1"/>
  <c r="Q7894" i="1" s="1"/>
  <c r="Q7895" i="1" a="1"/>
  <c r="Q7895" i="1" s="1"/>
  <c r="Q7896" i="1" a="1"/>
  <c r="Q7896" i="1" s="1"/>
  <c r="Q7897" i="1" a="1"/>
  <c r="Q7897" i="1" s="1"/>
  <c r="Q7898" i="1" a="1"/>
  <c r="Q7898" i="1" s="1"/>
  <c r="Q7899" i="1" a="1"/>
  <c r="Q7899" i="1" s="1"/>
  <c r="Q7900" i="1" a="1"/>
  <c r="Q7900" i="1" s="1"/>
  <c r="Q7901" i="1" a="1"/>
  <c r="Q7901" i="1" s="1"/>
  <c r="Q7902" i="1" a="1"/>
  <c r="Q7902" i="1" s="1"/>
  <c r="Q7903" i="1" a="1"/>
  <c r="Q7903" i="1" s="1"/>
  <c r="Q7904" i="1" a="1"/>
  <c r="Q7904" i="1" s="1"/>
  <c r="Q7905" i="1" a="1"/>
  <c r="Q7905" i="1" s="1"/>
  <c r="Q7906" i="1" a="1"/>
  <c r="Q7906" i="1" s="1"/>
  <c r="Q7907" i="1" a="1"/>
  <c r="Q7907" i="1" s="1"/>
  <c r="Q7908" i="1" a="1"/>
  <c r="Q7908" i="1" s="1"/>
  <c r="Q7909" i="1" a="1"/>
  <c r="Q7909" i="1" s="1"/>
  <c r="Q7910" i="1" a="1"/>
  <c r="Q7910" i="1" s="1"/>
  <c r="Q7911" i="1" a="1"/>
  <c r="Q7911" i="1" s="1"/>
  <c r="Q7912" i="1" a="1"/>
  <c r="Q7912" i="1" s="1"/>
  <c r="Q7913" i="1" a="1"/>
  <c r="Q7913" i="1" s="1"/>
  <c r="Q7914" i="1" a="1"/>
  <c r="Q7914" i="1" s="1"/>
  <c r="Q7915" i="1" a="1"/>
  <c r="Q7915" i="1" s="1"/>
  <c r="Q7916" i="1" a="1"/>
  <c r="Q7916" i="1" s="1"/>
  <c r="Q7917" i="1" a="1"/>
  <c r="Q7917" i="1" s="1"/>
  <c r="Q7918" i="1" a="1"/>
  <c r="Q7918" i="1" s="1"/>
  <c r="Q7919" i="1" a="1"/>
  <c r="Q7919" i="1" s="1"/>
  <c r="Q7920" i="1" a="1"/>
  <c r="Q7920" i="1" s="1"/>
  <c r="Q7921" i="1" a="1"/>
  <c r="Q7921" i="1" s="1"/>
  <c r="Q7922" i="1" a="1"/>
  <c r="Q7922" i="1" s="1"/>
  <c r="Q7923" i="1" a="1"/>
  <c r="Q7923" i="1" s="1"/>
  <c r="Q7924" i="1" a="1"/>
  <c r="Q7924" i="1" s="1"/>
  <c r="Q7925" i="1" a="1"/>
  <c r="Q7925" i="1" s="1"/>
  <c r="Q7926" i="1" a="1"/>
  <c r="Q7926" i="1" s="1"/>
  <c r="Q7927" i="1" a="1"/>
  <c r="Q7927" i="1" s="1"/>
  <c r="Q7928" i="1" a="1"/>
  <c r="Q7928" i="1" s="1"/>
  <c r="Q7929" i="1" a="1"/>
  <c r="Q7929" i="1" s="1"/>
  <c r="Q7930" i="1" a="1"/>
  <c r="Q7930" i="1" s="1"/>
  <c r="Q7931" i="1" a="1"/>
  <c r="Q7931" i="1" s="1"/>
  <c r="Q7932" i="1" a="1"/>
  <c r="Q7932" i="1" s="1"/>
  <c r="Q7933" i="1" a="1"/>
  <c r="Q7933" i="1" s="1"/>
  <c r="Q7934" i="1" a="1"/>
  <c r="Q7934" i="1" s="1"/>
  <c r="Q7935" i="1" a="1"/>
  <c r="Q7935" i="1" s="1"/>
  <c r="Q7936" i="1" a="1"/>
  <c r="Q7936" i="1" s="1"/>
  <c r="Q7937" i="1" a="1"/>
  <c r="Q7937" i="1" s="1"/>
  <c r="Q7938" i="1" a="1"/>
  <c r="Q7938" i="1" s="1"/>
  <c r="Q7939" i="1" a="1"/>
  <c r="Q7939" i="1" s="1"/>
  <c r="Q7940" i="1" a="1"/>
  <c r="Q7940" i="1" s="1"/>
  <c r="Q7941" i="1" a="1"/>
  <c r="Q7941" i="1" s="1"/>
  <c r="Q7942" i="1" a="1"/>
  <c r="Q7942" i="1" s="1"/>
  <c r="Q7943" i="1" a="1"/>
  <c r="Q7943" i="1" s="1"/>
  <c r="Q7944" i="1" a="1"/>
  <c r="Q7944" i="1" s="1"/>
  <c r="Q7945" i="1" a="1"/>
  <c r="Q7945" i="1" s="1"/>
  <c r="Q7946" i="1" a="1"/>
  <c r="Q7946" i="1" s="1"/>
  <c r="Q7947" i="1" a="1"/>
  <c r="Q7947" i="1" s="1"/>
  <c r="Q7948" i="1" a="1"/>
  <c r="Q7948" i="1" s="1"/>
  <c r="Q7949" i="1" a="1"/>
  <c r="Q7949" i="1" s="1"/>
  <c r="Q7950" i="1" a="1"/>
  <c r="Q7950" i="1" s="1"/>
  <c r="Q7951" i="1" a="1"/>
  <c r="Q7951" i="1" s="1"/>
  <c r="Q7952" i="1" a="1"/>
  <c r="Q7952" i="1" s="1"/>
  <c r="Q7953" i="1" a="1"/>
  <c r="Q7953" i="1" s="1"/>
  <c r="Q7954" i="1" a="1"/>
  <c r="Q7954" i="1" s="1"/>
  <c r="Q7955" i="1" a="1"/>
  <c r="Q7955" i="1" s="1"/>
  <c r="Q7956" i="1" a="1"/>
  <c r="Q7956" i="1" s="1"/>
  <c r="Q7957" i="1" a="1"/>
  <c r="Q7957" i="1" s="1"/>
  <c r="Q7958" i="1" a="1"/>
  <c r="Q7958" i="1" s="1"/>
  <c r="Q7959" i="1" a="1"/>
  <c r="Q7959" i="1" s="1"/>
  <c r="Q7960" i="1" a="1"/>
  <c r="Q7960" i="1" s="1"/>
  <c r="Q7961" i="1" a="1"/>
  <c r="Q7961" i="1" s="1"/>
  <c r="Q7962" i="1" a="1"/>
  <c r="Q7962" i="1" s="1"/>
  <c r="Q7963" i="1" a="1"/>
  <c r="Q7963" i="1" s="1"/>
  <c r="Q7964" i="1" a="1"/>
  <c r="Q7964" i="1" s="1"/>
  <c r="Q7965" i="1" a="1"/>
  <c r="Q7965" i="1" s="1"/>
  <c r="Q7966" i="1" a="1"/>
  <c r="Q7966" i="1" s="1"/>
  <c r="Q7967" i="1" a="1"/>
  <c r="Q7967" i="1" s="1"/>
  <c r="Q7968" i="1" a="1"/>
  <c r="Q7968" i="1" s="1"/>
  <c r="Q7969" i="1" a="1"/>
  <c r="Q7969" i="1" s="1"/>
  <c r="Q7970" i="1" a="1"/>
  <c r="Q7970" i="1" s="1"/>
  <c r="Q7971" i="1" a="1"/>
  <c r="Q7971" i="1" s="1"/>
  <c r="Q7972" i="1" a="1"/>
  <c r="Q7972" i="1" s="1"/>
  <c r="Q7973" i="1" a="1"/>
  <c r="Q7973" i="1" s="1"/>
  <c r="Q7974" i="1" a="1"/>
  <c r="Q7974" i="1" s="1"/>
  <c r="Q7975" i="1" a="1"/>
  <c r="Q7975" i="1" s="1"/>
  <c r="Q7976" i="1" a="1"/>
  <c r="Q7976" i="1" s="1"/>
  <c r="Q7977" i="1" a="1"/>
  <c r="Q7977" i="1" s="1"/>
  <c r="Q7978" i="1" a="1"/>
  <c r="Q7978" i="1" s="1"/>
  <c r="Q7979" i="1" a="1"/>
  <c r="Q7979" i="1" s="1"/>
  <c r="Q7980" i="1" a="1"/>
  <c r="Q7980" i="1" s="1"/>
  <c r="Q7981" i="1" a="1"/>
  <c r="Q7981" i="1" s="1"/>
  <c r="Q7982" i="1" a="1"/>
  <c r="Q7982" i="1" s="1"/>
  <c r="Q7983" i="1" a="1"/>
  <c r="Q7983" i="1" s="1"/>
  <c r="Q7984" i="1" a="1"/>
  <c r="Q7984" i="1" s="1"/>
  <c r="Q7985" i="1" a="1"/>
  <c r="Q7985" i="1" s="1"/>
  <c r="Q7986" i="1" a="1"/>
  <c r="Q7986" i="1" s="1"/>
  <c r="Q7987" i="1" a="1"/>
  <c r="Q7987" i="1" s="1"/>
  <c r="Q7988" i="1" a="1"/>
  <c r="Q7988" i="1" s="1"/>
  <c r="Q7989" i="1" a="1"/>
  <c r="Q7989" i="1" s="1"/>
  <c r="Q7990" i="1" a="1"/>
  <c r="Q7990" i="1" s="1"/>
  <c r="Q7991" i="1" a="1"/>
  <c r="Q7991" i="1" s="1"/>
  <c r="Q7992" i="1" a="1"/>
  <c r="Q7992" i="1" s="1"/>
  <c r="Q7993" i="1" a="1"/>
  <c r="Q7993" i="1" s="1"/>
  <c r="Q7994" i="1" a="1"/>
  <c r="Q7994" i="1" s="1"/>
  <c r="Q7995" i="1" a="1"/>
  <c r="Q7995" i="1" s="1"/>
  <c r="Q7996" i="1" a="1"/>
  <c r="Q7996" i="1" s="1"/>
  <c r="Q7997" i="1" a="1"/>
  <c r="Q7997" i="1" s="1"/>
  <c r="Q7998" i="1" a="1"/>
  <c r="Q7998" i="1" s="1"/>
  <c r="Q7999" i="1" a="1"/>
  <c r="Q7999" i="1" s="1"/>
  <c r="Q8000" i="1" a="1"/>
  <c r="Q8000" i="1" s="1"/>
  <c r="Q8001" i="1" a="1"/>
  <c r="Q8001" i="1" s="1"/>
  <c r="Q8002" i="1" a="1"/>
  <c r="Q8002" i="1" s="1"/>
  <c r="Q8003" i="1" a="1"/>
  <c r="Q8003" i="1" s="1"/>
  <c r="Q8004" i="1" a="1"/>
  <c r="Q8004" i="1" s="1"/>
  <c r="Q8005" i="1" a="1"/>
  <c r="Q8005" i="1" s="1"/>
  <c r="Q8006" i="1" a="1"/>
  <c r="Q8006" i="1" s="1"/>
  <c r="Q8007" i="1" a="1"/>
  <c r="Q8007" i="1" s="1"/>
  <c r="Q8008" i="1" a="1"/>
  <c r="Q8008" i="1" s="1"/>
  <c r="Q8009" i="1" a="1"/>
  <c r="Q8009" i="1" s="1"/>
  <c r="Q8010" i="1" a="1"/>
  <c r="Q8010" i="1" s="1"/>
  <c r="Q8011" i="1" a="1"/>
  <c r="Q8011" i="1" s="1"/>
  <c r="Q8012" i="1" a="1"/>
  <c r="Q8012" i="1" s="1"/>
  <c r="Q8013" i="1" a="1"/>
  <c r="Q8013" i="1" s="1"/>
  <c r="Q8014" i="1" a="1"/>
  <c r="Q8014" i="1" s="1"/>
  <c r="Q8015" i="1" a="1"/>
  <c r="Q8015" i="1" s="1"/>
  <c r="Q8016" i="1" a="1"/>
  <c r="Q8016" i="1" s="1"/>
  <c r="Q8017" i="1" a="1"/>
  <c r="Q8017" i="1" s="1"/>
  <c r="Q8018" i="1" a="1"/>
  <c r="Q8018" i="1" s="1"/>
  <c r="Q8019" i="1" a="1"/>
  <c r="Q8019" i="1" s="1"/>
  <c r="Q8020" i="1" a="1"/>
  <c r="Q8020" i="1" s="1"/>
  <c r="Q8021" i="1" a="1"/>
  <c r="Q8021" i="1" s="1"/>
  <c r="Q8022" i="1" a="1"/>
  <c r="Q8022" i="1" s="1"/>
  <c r="Q8023" i="1" a="1"/>
  <c r="Q8023" i="1" s="1"/>
  <c r="Q8024" i="1" a="1"/>
  <c r="Q8024" i="1" s="1"/>
  <c r="Q8025" i="1" a="1"/>
  <c r="Q8025" i="1" s="1"/>
  <c r="Q8026" i="1" a="1"/>
  <c r="Q8026" i="1" s="1"/>
  <c r="Q8027" i="1" a="1"/>
  <c r="Q8027" i="1" s="1"/>
  <c r="Q8028" i="1" a="1"/>
  <c r="Q8028" i="1" s="1"/>
  <c r="Q8029" i="1" a="1"/>
  <c r="Q8029" i="1" s="1"/>
  <c r="Q8030" i="1" a="1"/>
  <c r="Q8030" i="1" s="1"/>
  <c r="Q8031" i="1" a="1"/>
  <c r="Q8031" i="1" s="1"/>
  <c r="Q8032" i="1" a="1"/>
  <c r="Q8032" i="1" s="1"/>
  <c r="Q8033" i="1" a="1"/>
  <c r="Q8033" i="1" s="1"/>
  <c r="Q8034" i="1" a="1"/>
  <c r="Q8034" i="1" s="1"/>
  <c r="Q8035" i="1" a="1"/>
  <c r="Q8035" i="1" s="1"/>
  <c r="Q8036" i="1" a="1"/>
  <c r="Q8036" i="1" s="1"/>
  <c r="Q8037" i="1" a="1"/>
  <c r="Q8037" i="1" s="1"/>
  <c r="Q8038" i="1" a="1"/>
  <c r="Q8038" i="1" s="1"/>
  <c r="Q8039" i="1" a="1"/>
  <c r="Q8039" i="1" s="1"/>
  <c r="Q8040" i="1" a="1"/>
  <c r="Q8040" i="1" s="1"/>
  <c r="Q8041" i="1" a="1"/>
  <c r="Q8041" i="1" s="1"/>
  <c r="Q8042" i="1" a="1"/>
  <c r="Q8042" i="1" s="1"/>
  <c r="Q8043" i="1" a="1"/>
  <c r="Q8043" i="1" s="1"/>
  <c r="Q8044" i="1" a="1"/>
  <c r="Q8044" i="1" s="1"/>
  <c r="Q8045" i="1" a="1"/>
  <c r="Q8045" i="1" s="1"/>
  <c r="Q8046" i="1" a="1"/>
  <c r="Q8046" i="1" s="1"/>
  <c r="Q8047" i="1" a="1"/>
  <c r="Q8047" i="1" s="1"/>
  <c r="Q8048" i="1" a="1"/>
  <c r="Q8048" i="1" s="1"/>
  <c r="Q8049" i="1" a="1"/>
  <c r="Q8049" i="1" s="1"/>
  <c r="Q8050" i="1" a="1"/>
  <c r="Q8050" i="1" s="1"/>
  <c r="Q8051" i="1" a="1"/>
  <c r="Q8051" i="1" s="1"/>
  <c r="Q8052" i="1" a="1"/>
  <c r="Q8052" i="1" s="1"/>
  <c r="Q8053" i="1" a="1"/>
  <c r="Q8053" i="1" s="1"/>
  <c r="Q8054" i="1" a="1"/>
  <c r="Q8054" i="1" s="1"/>
  <c r="Q8055" i="1" a="1"/>
  <c r="Q8055" i="1" s="1"/>
  <c r="Q8056" i="1" a="1"/>
  <c r="Q8056" i="1" s="1"/>
  <c r="Q8057" i="1" a="1"/>
  <c r="Q8057" i="1" s="1"/>
  <c r="Q8058" i="1" a="1"/>
  <c r="Q8058" i="1" s="1"/>
  <c r="Q8059" i="1" a="1"/>
  <c r="Q8059" i="1" s="1"/>
  <c r="Q8060" i="1" a="1"/>
  <c r="Q8060" i="1" s="1"/>
  <c r="Q8061" i="1" a="1"/>
  <c r="Q8061" i="1" s="1"/>
  <c r="Q8062" i="1" a="1"/>
  <c r="Q8062" i="1" s="1"/>
  <c r="Q8063" i="1" a="1"/>
  <c r="Q8063" i="1" s="1"/>
  <c r="Q8064" i="1" a="1"/>
  <c r="Q8064" i="1" s="1"/>
  <c r="Q8065" i="1" a="1"/>
  <c r="Q8065" i="1" s="1"/>
  <c r="Q8066" i="1" a="1"/>
  <c r="Q8066" i="1" s="1"/>
  <c r="Q8067" i="1" a="1"/>
  <c r="Q8067" i="1" s="1"/>
  <c r="Q8068" i="1" a="1"/>
  <c r="Q8068" i="1" s="1"/>
  <c r="Q8069" i="1" a="1"/>
  <c r="Q8069" i="1" s="1"/>
  <c r="Q8070" i="1" a="1"/>
  <c r="Q8070" i="1" s="1"/>
  <c r="Q8071" i="1" a="1"/>
  <c r="Q8071" i="1" s="1"/>
  <c r="Q8072" i="1" a="1"/>
  <c r="Q8072" i="1" s="1"/>
  <c r="Q8073" i="1" a="1"/>
  <c r="Q8073" i="1" s="1"/>
  <c r="Q8074" i="1" a="1"/>
  <c r="Q8074" i="1" s="1"/>
  <c r="Q8075" i="1" a="1"/>
  <c r="Q8075" i="1" s="1"/>
  <c r="Q8076" i="1" a="1"/>
  <c r="Q8076" i="1" s="1"/>
  <c r="Q8077" i="1" a="1"/>
  <c r="Q8077" i="1" s="1"/>
  <c r="Q8078" i="1" a="1"/>
  <c r="Q8078" i="1" s="1"/>
  <c r="Q8079" i="1" a="1"/>
  <c r="Q8079" i="1" s="1"/>
  <c r="Q8080" i="1" a="1"/>
  <c r="Q8080" i="1" s="1"/>
  <c r="Q8081" i="1" a="1"/>
  <c r="Q8081" i="1" s="1"/>
  <c r="Q8082" i="1" a="1"/>
  <c r="Q8082" i="1" s="1"/>
  <c r="Q8083" i="1" a="1"/>
  <c r="Q8083" i="1" s="1"/>
  <c r="Q8084" i="1" a="1"/>
  <c r="Q8084" i="1" s="1"/>
  <c r="Q8085" i="1" a="1"/>
  <c r="Q8085" i="1" s="1"/>
  <c r="Q8086" i="1" a="1"/>
  <c r="Q8086" i="1" s="1"/>
  <c r="Q8087" i="1" a="1"/>
  <c r="Q8087" i="1" s="1"/>
  <c r="Q8088" i="1" a="1"/>
  <c r="Q8088" i="1" s="1"/>
  <c r="Q8089" i="1" a="1"/>
  <c r="Q8089" i="1" s="1"/>
  <c r="Q8090" i="1" a="1"/>
  <c r="Q8090" i="1" s="1"/>
  <c r="Q8091" i="1" a="1"/>
  <c r="Q8091" i="1" s="1"/>
  <c r="Q8092" i="1" a="1"/>
  <c r="Q8092" i="1" s="1"/>
  <c r="Q8093" i="1" a="1"/>
  <c r="Q8093" i="1" s="1"/>
  <c r="Q8094" i="1" a="1"/>
  <c r="Q8094" i="1" s="1"/>
  <c r="Q8095" i="1" a="1"/>
  <c r="Q8095" i="1" s="1"/>
  <c r="Q8096" i="1" a="1"/>
  <c r="Q8096" i="1" s="1"/>
  <c r="Q8097" i="1" a="1"/>
  <c r="Q8097" i="1" s="1"/>
  <c r="Q8098" i="1" a="1"/>
  <c r="Q8098" i="1" s="1"/>
  <c r="Q8099" i="1" a="1"/>
  <c r="Q8099" i="1" s="1"/>
  <c r="Q8100" i="1" a="1"/>
  <c r="Q8100" i="1" s="1"/>
  <c r="Q8101" i="1" a="1"/>
  <c r="Q8101" i="1" s="1"/>
  <c r="Q8102" i="1" a="1"/>
  <c r="Q8102" i="1" s="1"/>
  <c r="Q8103" i="1" a="1"/>
  <c r="Q8103" i="1" s="1"/>
  <c r="Q8104" i="1" a="1"/>
  <c r="Q8104" i="1" s="1"/>
  <c r="Q8105" i="1" a="1"/>
  <c r="Q8105" i="1" s="1"/>
  <c r="Q8106" i="1" a="1"/>
  <c r="Q8106" i="1" s="1"/>
  <c r="Q8107" i="1" a="1"/>
  <c r="Q8107" i="1" s="1"/>
  <c r="Q8108" i="1" a="1"/>
  <c r="Q8108" i="1" s="1"/>
  <c r="Q8109" i="1" a="1"/>
  <c r="Q8109" i="1" s="1"/>
  <c r="Q8110" i="1" a="1"/>
  <c r="Q8110" i="1" s="1"/>
  <c r="Q8111" i="1" a="1"/>
  <c r="Q8111" i="1" s="1"/>
  <c r="Q8112" i="1" a="1"/>
  <c r="Q8112" i="1" s="1"/>
  <c r="Q8113" i="1" a="1"/>
  <c r="Q8113" i="1" s="1"/>
  <c r="Q8114" i="1" a="1"/>
  <c r="Q8114" i="1" s="1"/>
  <c r="Q8115" i="1" a="1"/>
  <c r="Q8115" i="1" s="1"/>
  <c r="Q8116" i="1" a="1"/>
  <c r="Q8116" i="1" s="1"/>
  <c r="Q8117" i="1" a="1"/>
  <c r="Q8117" i="1" s="1"/>
  <c r="Q8118" i="1" a="1"/>
  <c r="Q8118" i="1" s="1"/>
  <c r="Q8119" i="1" a="1"/>
  <c r="Q8119" i="1" s="1"/>
  <c r="Q8120" i="1" a="1"/>
  <c r="Q8120" i="1" s="1"/>
  <c r="Q8121" i="1" a="1"/>
  <c r="Q8121" i="1" s="1"/>
  <c r="Q8122" i="1" a="1"/>
  <c r="Q8122" i="1" s="1"/>
  <c r="Q8123" i="1" a="1"/>
  <c r="Q8123" i="1" s="1"/>
  <c r="Q8124" i="1" a="1"/>
  <c r="Q8124" i="1" s="1"/>
  <c r="Q8125" i="1" a="1"/>
  <c r="Q8125" i="1" s="1"/>
  <c r="Q8126" i="1" a="1"/>
  <c r="Q8126" i="1" s="1"/>
  <c r="Q8127" i="1" a="1"/>
  <c r="Q8127" i="1" s="1"/>
  <c r="Q8128" i="1" a="1"/>
  <c r="Q8128" i="1" s="1"/>
  <c r="Q8129" i="1" a="1"/>
  <c r="Q8129" i="1" s="1"/>
  <c r="Q8130" i="1" a="1"/>
  <c r="Q8130" i="1" s="1"/>
  <c r="Q8131" i="1" a="1"/>
  <c r="Q8131" i="1" s="1"/>
  <c r="Q8132" i="1" a="1"/>
  <c r="Q8132" i="1" s="1"/>
  <c r="Q8133" i="1" a="1"/>
  <c r="Q8133" i="1" s="1"/>
  <c r="Q8134" i="1" a="1"/>
  <c r="Q8134" i="1" s="1"/>
  <c r="Q8135" i="1" a="1"/>
  <c r="Q8135" i="1" s="1"/>
  <c r="Q8136" i="1" a="1"/>
  <c r="Q8136" i="1" s="1"/>
  <c r="Q8137" i="1" a="1"/>
  <c r="Q8137" i="1" s="1"/>
  <c r="Q8138" i="1" a="1"/>
  <c r="Q8138" i="1" s="1"/>
  <c r="Q8139" i="1" a="1"/>
  <c r="Q8139" i="1" s="1"/>
  <c r="Q8140" i="1" a="1"/>
  <c r="Q8140" i="1" s="1"/>
  <c r="Q8141" i="1" a="1"/>
  <c r="Q8141" i="1" s="1"/>
  <c r="Q8142" i="1" a="1"/>
  <c r="Q8142" i="1" s="1"/>
  <c r="Q8143" i="1" a="1"/>
  <c r="Q8143" i="1" s="1"/>
  <c r="Q8144" i="1" a="1"/>
  <c r="Q8144" i="1" s="1"/>
  <c r="Q8145" i="1" a="1"/>
  <c r="Q8145" i="1" s="1"/>
  <c r="Q8146" i="1" a="1"/>
  <c r="Q8146" i="1" s="1"/>
  <c r="Q8147" i="1" a="1"/>
  <c r="Q8147" i="1" s="1"/>
  <c r="Q8148" i="1" a="1"/>
  <c r="Q8148" i="1" s="1"/>
  <c r="Q8149" i="1" a="1"/>
  <c r="Q8149" i="1" s="1"/>
  <c r="Q8150" i="1" a="1"/>
  <c r="Q8150" i="1" s="1"/>
  <c r="Q8151" i="1" a="1"/>
  <c r="Q8151" i="1" s="1"/>
  <c r="Q8152" i="1" a="1"/>
  <c r="Q8152" i="1" s="1"/>
  <c r="Q8153" i="1" a="1"/>
  <c r="Q8153" i="1" s="1"/>
  <c r="Q8154" i="1" a="1"/>
  <c r="Q8154" i="1" s="1"/>
  <c r="Q8155" i="1" a="1"/>
  <c r="Q8155" i="1" s="1"/>
  <c r="Q8156" i="1" a="1"/>
  <c r="Q8156" i="1" s="1"/>
  <c r="Q8157" i="1" a="1"/>
  <c r="Q8157" i="1" s="1"/>
  <c r="Q8158" i="1" a="1"/>
  <c r="Q8158" i="1" s="1"/>
  <c r="Q8159" i="1" a="1"/>
  <c r="Q8159" i="1" s="1"/>
  <c r="Q8160" i="1" a="1"/>
  <c r="Q8160" i="1" s="1"/>
  <c r="Q8161" i="1" a="1"/>
  <c r="Q8161" i="1" s="1"/>
  <c r="Q8162" i="1" a="1"/>
  <c r="Q8162" i="1" s="1"/>
  <c r="Q8163" i="1" a="1"/>
  <c r="Q8163" i="1" s="1"/>
  <c r="Q8164" i="1" a="1"/>
  <c r="Q8164" i="1" s="1"/>
  <c r="Q8165" i="1" a="1"/>
  <c r="Q8165" i="1" s="1"/>
  <c r="Q8166" i="1" a="1"/>
  <c r="Q8166" i="1" s="1"/>
  <c r="Q8167" i="1" a="1"/>
  <c r="Q8167" i="1" s="1"/>
  <c r="Q8168" i="1" a="1"/>
  <c r="Q8168" i="1" s="1"/>
  <c r="Q8169" i="1" a="1"/>
  <c r="Q8169" i="1" s="1"/>
  <c r="Q8170" i="1" a="1"/>
  <c r="Q8170" i="1" s="1"/>
  <c r="Q8171" i="1" a="1"/>
  <c r="Q8171" i="1" s="1"/>
  <c r="Q8172" i="1" a="1"/>
  <c r="Q8172" i="1" s="1"/>
  <c r="Q8173" i="1" a="1"/>
  <c r="Q8173" i="1" s="1"/>
  <c r="Q8174" i="1" a="1"/>
  <c r="Q8174" i="1" s="1"/>
  <c r="Q8175" i="1" a="1"/>
  <c r="Q8175" i="1" s="1"/>
  <c r="Q8176" i="1" a="1"/>
  <c r="Q8176" i="1" s="1"/>
  <c r="Q8177" i="1" a="1"/>
  <c r="Q8177" i="1" s="1"/>
  <c r="Q8178" i="1" a="1"/>
  <c r="Q8178" i="1" s="1"/>
  <c r="Q8179" i="1" a="1"/>
  <c r="Q8179" i="1" s="1"/>
  <c r="Q8180" i="1" a="1"/>
  <c r="Q8180" i="1" s="1"/>
  <c r="Q8181" i="1" a="1"/>
  <c r="Q8181" i="1" s="1"/>
  <c r="Q8182" i="1" a="1"/>
  <c r="Q8182" i="1" s="1"/>
  <c r="Q8183" i="1" a="1"/>
  <c r="Q8183" i="1" s="1"/>
  <c r="Q8184" i="1" a="1"/>
  <c r="Q8184" i="1" s="1"/>
  <c r="Q8185" i="1" a="1"/>
  <c r="Q8185" i="1" s="1"/>
  <c r="Q8186" i="1" a="1"/>
  <c r="Q8186" i="1" s="1"/>
  <c r="Q8187" i="1" a="1"/>
  <c r="Q8187" i="1" s="1"/>
  <c r="Q8188" i="1" a="1"/>
  <c r="Q8188" i="1" s="1"/>
  <c r="Q8189" i="1" a="1"/>
  <c r="Q8189" i="1" s="1"/>
  <c r="Q8190" i="1" a="1"/>
  <c r="Q8190" i="1" s="1"/>
  <c r="Q8191" i="1" a="1"/>
  <c r="Q8191" i="1" s="1"/>
  <c r="Q8192" i="1" a="1"/>
  <c r="Q8192" i="1" s="1"/>
  <c r="Q8193" i="1" a="1"/>
  <c r="Q8193" i="1" s="1"/>
  <c r="Q8194" i="1" a="1"/>
  <c r="Q8194" i="1" s="1"/>
  <c r="Q8195" i="1" a="1"/>
  <c r="Q8195" i="1" s="1"/>
  <c r="Q8196" i="1" a="1"/>
  <c r="Q8196" i="1" s="1"/>
  <c r="Q8197" i="1" a="1"/>
  <c r="Q8197" i="1" s="1"/>
  <c r="Q8198" i="1" a="1"/>
  <c r="Q8198" i="1" s="1"/>
  <c r="Q8199" i="1" a="1"/>
  <c r="Q8199" i="1" s="1"/>
  <c r="Q8200" i="1" a="1"/>
  <c r="Q8200" i="1" s="1"/>
  <c r="Q8201" i="1" a="1"/>
  <c r="Q8201" i="1" s="1"/>
  <c r="Q8202" i="1" a="1"/>
  <c r="Q8202" i="1" s="1"/>
  <c r="Q8203" i="1" a="1"/>
  <c r="Q8203" i="1" s="1"/>
  <c r="Q8204" i="1" a="1"/>
  <c r="Q8204" i="1" s="1"/>
  <c r="Q8205" i="1" a="1"/>
  <c r="Q8205" i="1" s="1"/>
  <c r="Q8206" i="1" a="1"/>
  <c r="Q8206" i="1" s="1"/>
  <c r="Q8207" i="1" a="1"/>
  <c r="Q8207" i="1" s="1"/>
  <c r="Q8208" i="1" a="1"/>
  <c r="Q8208" i="1" s="1"/>
  <c r="Q8209" i="1" a="1"/>
  <c r="Q8209" i="1" s="1"/>
  <c r="Q8210" i="1" a="1"/>
  <c r="Q8210" i="1" s="1"/>
  <c r="Q8211" i="1" a="1"/>
  <c r="Q8211" i="1" s="1"/>
  <c r="Q8212" i="1" a="1"/>
  <c r="Q8212" i="1" s="1"/>
  <c r="Q8213" i="1" a="1"/>
  <c r="Q8213" i="1" s="1"/>
  <c r="Q8214" i="1" a="1"/>
  <c r="Q8214" i="1" s="1"/>
  <c r="Q8215" i="1" a="1"/>
  <c r="Q8215" i="1" s="1"/>
  <c r="Q8216" i="1" a="1"/>
  <c r="Q8216" i="1" s="1"/>
  <c r="Q8217" i="1" a="1"/>
  <c r="Q8217" i="1" s="1"/>
  <c r="Q8218" i="1" a="1"/>
  <c r="Q8218" i="1" s="1"/>
  <c r="Q8219" i="1" a="1"/>
  <c r="Q8219" i="1" s="1"/>
  <c r="Q8220" i="1" a="1"/>
  <c r="Q8220" i="1" s="1"/>
  <c r="Q8221" i="1" a="1"/>
  <c r="Q8221" i="1" s="1"/>
  <c r="Q8222" i="1" a="1"/>
  <c r="Q8222" i="1" s="1"/>
  <c r="Q8223" i="1" a="1"/>
  <c r="Q8223" i="1" s="1"/>
  <c r="Q8224" i="1" a="1"/>
  <c r="Q8224" i="1" s="1"/>
  <c r="Q8225" i="1" a="1"/>
  <c r="Q8225" i="1" s="1"/>
  <c r="Q8226" i="1" a="1"/>
  <c r="Q8226" i="1" s="1"/>
  <c r="Q8227" i="1" a="1"/>
  <c r="Q8227" i="1" s="1"/>
  <c r="Q8228" i="1" a="1"/>
  <c r="Q8228" i="1" s="1"/>
  <c r="Q8229" i="1" a="1"/>
  <c r="Q8229" i="1" s="1"/>
  <c r="Q8230" i="1" a="1"/>
  <c r="Q8230" i="1" s="1"/>
  <c r="Q8231" i="1" a="1"/>
  <c r="Q8231" i="1" s="1"/>
  <c r="Q8232" i="1" a="1"/>
  <c r="Q8232" i="1" s="1"/>
  <c r="Q8233" i="1" a="1"/>
  <c r="Q8233" i="1" s="1"/>
  <c r="Q8234" i="1" a="1"/>
  <c r="Q8234" i="1" s="1"/>
  <c r="Q8235" i="1" a="1"/>
  <c r="Q8235" i="1" s="1"/>
  <c r="Q8236" i="1" a="1"/>
  <c r="Q8236" i="1" s="1"/>
  <c r="Q8237" i="1" a="1"/>
  <c r="Q8237" i="1" s="1"/>
  <c r="Q8238" i="1" a="1"/>
  <c r="Q8238" i="1" s="1"/>
  <c r="Q8239" i="1" a="1"/>
  <c r="Q8239" i="1" s="1"/>
  <c r="Q8240" i="1" a="1"/>
  <c r="Q8240" i="1" s="1"/>
  <c r="Q8241" i="1" a="1"/>
  <c r="Q8241" i="1" s="1"/>
  <c r="Q8242" i="1" a="1"/>
  <c r="Q8242" i="1" s="1"/>
  <c r="Q8243" i="1" a="1"/>
  <c r="Q8243" i="1" s="1"/>
  <c r="Q8244" i="1" a="1"/>
  <c r="Q8244" i="1" s="1"/>
  <c r="Q8245" i="1" a="1"/>
  <c r="Q8245" i="1" s="1"/>
  <c r="Q8246" i="1" a="1"/>
  <c r="Q8246" i="1" s="1"/>
  <c r="Q8247" i="1" a="1"/>
  <c r="Q8247" i="1" s="1"/>
  <c r="Q8248" i="1" a="1"/>
  <c r="Q8248" i="1" s="1"/>
  <c r="Q8249" i="1" a="1"/>
  <c r="Q8249" i="1" s="1"/>
  <c r="Q8250" i="1" a="1"/>
  <c r="Q8250" i="1" s="1"/>
  <c r="Q8251" i="1" a="1"/>
  <c r="Q8251" i="1" s="1"/>
  <c r="Q8252" i="1" a="1"/>
  <c r="Q8252" i="1" s="1"/>
  <c r="Q8253" i="1" a="1"/>
  <c r="Q8253" i="1" s="1"/>
  <c r="Q8254" i="1" a="1"/>
  <c r="Q8254" i="1" s="1"/>
  <c r="Q8255" i="1" a="1"/>
  <c r="Q8255" i="1" s="1"/>
  <c r="Q8256" i="1" a="1"/>
  <c r="Q8256" i="1" s="1"/>
  <c r="Q8257" i="1" a="1"/>
  <c r="Q8257" i="1" s="1"/>
  <c r="Q8258" i="1" a="1"/>
  <c r="Q8258" i="1" s="1"/>
  <c r="Q8259" i="1" a="1"/>
  <c r="Q8259" i="1" s="1"/>
  <c r="Q8260" i="1" a="1"/>
  <c r="Q8260" i="1" s="1"/>
  <c r="Q8261" i="1" a="1"/>
  <c r="Q8261" i="1" s="1"/>
  <c r="Q8262" i="1" a="1"/>
  <c r="Q8262" i="1" s="1"/>
  <c r="Q8263" i="1" a="1"/>
  <c r="Q8263" i="1" s="1"/>
  <c r="Q8264" i="1" a="1"/>
  <c r="Q8264" i="1" s="1"/>
  <c r="Q8265" i="1" a="1"/>
  <c r="Q8265" i="1" s="1"/>
  <c r="Q8266" i="1" a="1"/>
  <c r="Q8266" i="1" s="1"/>
  <c r="Q8267" i="1" a="1"/>
  <c r="Q8267" i="1" s="1"/>
  <c r="Q8268" i="1" a="1"/>
  <c r="Q8268" i="1" s="1"/>
  <c r="Q8269" i="1" a="1"/>
  <c r="Q8269" i="1" s="1"/>
  <c r="Q8270" i="1" a="1"/>
  <c r="Q8270" i="1" s="1"/>
  <c r="Q8271" i="1" a="1"/>
  <c r="Q8271" i="1" s="1"/>
  <c r="Q8272" i="1" a="1"/>
  <c r="Q8272" i="1" s="1"/>
  <c r="Q8273" i="1" a="1"/>
  <c r="Q8273" i="1" s="1"/>
  <c r="Q8274" i="1" a="1"/>
  <c r="Q8274" i="1" s="1"/>
  <c r="Q8275" i="1" a="1"/>
  <c r="Q8275" i="1" s="1"/>
  <c r="Q8276" i="1" a="1"/>
  <c r="Q8276" i="1" s="1"/>
  <c r="Q8277" i="1" a="1"/>
  <c r="Q8277" i="1" s="1"/>
  <c r="Q8278" i="1" a="1"/>
  <c r="Q8279" i="1" a="1"/>
  <c r="Q8279" i="1" s="1"/>
  <c r="Q8280" i="1" a="1"/>
  <c r="Q8280" i="1" s="1"/>
  <c r="Q8281" i="1" a="1"/>
  <c r="Q8281" i="1" s="1"/>
  <c r="Q8282" i="1" a="1"/>
  <c r="Q8282" i="1" s="1"/>
  <c r="Q8283" i="1" a="1"/>
  <c r="Q8283" i="1" s="1"/>
  <c r="Q8284" i="1" a="1"/>
  <c r="Q8284" i="1" s="1"/>
  <c r="Q8285" i="1" a="1"/>
  <c r="Q8285" i="1" s="1"/>
  <c r="Q8286" i="1" a="1"/>
  <c r="Q8286" i="1" s="1"/>
  <c r="Q8287" i="1" a="1"/>
  <c r="Q8287" i="1" s="1"/>
  <c r="Q8288" i="1" a="1"/>
  <c r="Q8288" i="1" s="1"/>
  <c r="Q8289" i="1" a="1"/>
  <c r="Q8289" i="1" s="1"/>
  <c r="Q8290" i="1" a="1"/>
  <c r="Q8290" i="1" s="1"/>
  <c r="Q8291" i="1" a="1"/>
  <c r="Q8291" i="1" s="1"/>
  <c r="Q8292" i="1" a="1"/>
  <c r="Q8292" i="1" s="1"/>
  <c r="Q8293" i="1" a="1"/>
  <c r="Q8293" i="1" s="1"/>
  <c r="Q8294" i="1" a="1"/>
  <c r="Q8294" i="1" s="1"/>
  <c r="Q8295" i="1" a="1"/>
  <c r="Q8295" i="1" s="1"/>
  <c r="Q8296" i="1" a="1"/>
  <c r="Q8296" i="1" s="1"/>
  <c r="Q8297" i="1" a="1"/>
  <c r="Q8297" i="1" s="1"/>
  <c r="Q8298" i="1" a="1"/>
  <c r="Q8298" i="1" s="1"/>
  <c r="Q8299" i="1" a="1"/>
  <c r="Q8299" i="1" s="1"/>
  <c r="Q8300" i="1" a="1"/>
  <c r="Q8300" i="1" s="1"/>
  <c r="Q8301" i="1" a="1"/>
  <c r="Q8301" i="1" s="1"/>
  <c r="Q8302" i="1" a="1"/>
  <c r="Q8302" i="1" s="1"/>
  <c r="Q8303" i="1" a="1"/>
  <c r="Q8303" i="1" s="1"/>
  <c r="Q8304" i="1" a="1"/>
  <c r="Q8304" i="1" s="1"/>
  <c r="Q8305" i="1" a="1"/>
  <c r="Q8305" i="1" s="1"/>
  <c r="Q8306" i="1" a="1"/>
  <c r="Q8306" i="1" s="1"/>
  <c r="Q8307" i="1" a="1"/>
  <c r="Q8307" i="1" s="1"/>
  <c r="Q8308" i="1" a="1"/>
  <c r="Q8308" i="1" s="1"/>
  <c r="Q8309" i="1" a="1"/>
  <c r="Q8309" i="1" s="1"/>
  <c r="Q8310" i="1" a="1"/>
  <c r="Q8310" i="1" s="1"/>
  <c r="Q8311" i="1" a="1"/>
  <c r="Q8311" i="1" s="1"/>
  <c r="Q8312" i="1" a="1"/>
  <c r="Q8312" i="1" s="1"/>
  <c r="Q8313" i="1" a="1"/>
  <c r="Q8313" i="1" s="1"/>
  <c r="Q8314" i="1" a="1"/>
  <c r="Q8314" i="1" s="1"/>
  <c r="Q8315" i="1" a="1"/>
  <c r="Q8315" i="1" s="1"/>
  <c r="Q8316" i="1" a="1"/>
  <c r="Q8316" i="1" s="1"/>
  <c r="Q8317" i="1" a="1"/>
  <c r="Q8317" i="1" s="1"/>
  <c r="Q8318" i="1" a="1"/>
  <c r="Q8318" i="1" s="1"/>
  <c r="Q8319" i="1" a="1"/>
  <c r="Q8319" i="1" s="1"/>
  <c r="Q8320" i="1" a="1"/>
  <c r="Q8320" i="1" s="1"/>
  <c r="Q8321" i="1" a="1"/>
  <c r="Q8321" i="1" s="1"/>
  <c r="Q8322" i="1" a="1"/>
  <c r="Q8322" i="1" s="1"/>
  <c r="Q8323" i="1" a="1"/>
  <c r="Q8323" i="1" s="1"/>
  <c r="Q8324" i="1" a="1"/>
  <c r="Q8324" i="1" s="1"/>
  <c r="Q8325" i="1" a="1"/>
  <c r="Q8325" i="1" s="1"/>
  <c r="Q8326" i="1" a="1"/>
  <c r="Q8326" i="1" s="1"/>
  <c r="Q8327" i="1" a="1"/>
  <c r="Q8327" i="1" s="1"/>
  <c r="Q8328" i="1" a="1"/>
  <c r="Q8328" i="1" s="1"/>
  <c r="Q8329" i="1" a="1"/>
  <c r="Q8329" i="1" s="1"/>
  <c r="Q8330" i="1" a="1"/>
  <c r="Q8330" i="1" s="1"/>
  <c r="Q8331" i="1" a="1"/>
  <c r="Q8331" i="1" s="1"/>
  <c r="Q8332" i="1" a="1"/>
  <c r="Q8332" i="1" s="1"/>
  <c r="Q8333" i="1" a="1"/>
  <c r="Q8333" i="1" s="1"/>
  <c r="Q8334" i="1" a="1"/>
  <c r="Q8334" i="1" s="1"/>
  <c r="Q8335" i="1" a="1"/>
  <c r="Q8335" i="1" s="1"/>
  <c r="Q8336" i="1" a="1"/>
  <c r="Q8336" i="1" s="1"/>
  <c r="Q8337" i="1" a="1"/>
  <c r="Q8337" i="1" s="1"/>
  <c r="Q8338" i="1" a="1"/>
  <c r="Q8338" i="1" s="1"/>
  <c r="Q8339" i="1" a="1"/>
  <c r="Q8339" i="1" s="1"/>
  <c r="Q8340" i="1" a="1"/>
  <c r="Q8340" i="1" s="1"/>
  <c r="Q8341" i="1" a="1"/>
  <c r="Q8341" i="1" s="1"/>
  <c r="Q8342" i="1" a="1"/>
  <c r="Q8342" i="1" s="1"/>
  <c r="Q8343" i="1" a="1"/>
  <c r="Q8343" i="1" s="1"/>
  <c r="Q8344" i="1" a="1"/>
  <c r="Q8344" i="1" s="1"/>
  <c r="Q8345" i="1" a="1"/>
  <c r="Q8345" i="1" s="1"/>
  <c r="Q8346" i="1" a="1"/>
  <c r="Q8346" i="1" s="1"/>
  <c r="Q8347" i="1" a="1"/>
  <c r="Q8347" i="1" s="1"/>
  <c r="Q8348" i="1" a="1"/>
  <c r="Q8348" i="1" s="1"/>
  <c r="Q8349" i="1" a="1"/>
  <c r="Q8349" i="1" s="1"/>
  <c r="Q8350" i="1" a="1"/>
  <c r="Q8350" i="1" s="1"/>
  <c r="Q8351" i="1" a="1"/>
  <c r="Q8351" i="1" s="1"/>
  <c r="Q8352" i="1" a="1"/>
  <c r="Q8352" i="1" s="1"/>
  <c r="Q8353" i="1" a="1"/>
  <c r="Q8353" i="1" s="1"/>
  <c r="Q8354" i="1" a="1"/>
  <c r="Q8354" i="1" s="1"/>
  <c r="Q8355" i="1" a="1"/>
  <c r="Q8355" i="1" s="1"/>
  <c r="Q8356" i="1" a="1"/>
  <c r="Q8356" i="1" s="1"/>
  <c r="Q8357" i="1" a="1"/>
  <c r="Q8357" i="1" s="1"/>
  <c r="Q8358" i="1" a="1"/>
  <c r="Q8358" i="1" s="1"/>
  <c r="Q8359" i="1" a="1"/>
  <c r="Q8359" i="1" s="1"/>
  <c r="Q8360" i="1" a="1"/>
  <c r="Q8360" i="1" s="1"/>
  <c r="Q8361" i="1" a="1"/>
  <c r="Q8361" i="1" s="1"/>
  <c r="Q8362" i="1" a="1"/>
  <c r="Q8362" i="1" s="1"/>
  <c r="Q8363" i="1" a="1"/>
  <c r="Q8363" i="1" s="1"/>
  <c r="Q8364" i="1" a="1"/>
  <c r="Q8364" i="1" s="1"/>
  <c r="Q8365" i="1" a="1"/>
  <c r="Q8365" i="1" s="1"/>
  <c r="Q8366" i="1" a="1"/>
  <c r="Q8366" i="1" s="1"/>
  <c r="Q8367" i="1" a="1"/>
  <c r="Q8367" i="1" s="1"/>
  <c r="Q8368" i="1" a="1"/>
  <c r="Q8368" i="1" s="1"/>
  <c r="Q8369" i="1" a="1"/>
  <c r="Q8369" i="1" s="1"/>
  <c r="Q8370" i="1" a="1"/>
  <c r="Q8370" i="1" s="1"/>
  <c r="Q8371" i="1" a="1"/>
  <c r="Q8371" i="1" s="1"/>
  <c r="Q8372" i="1" a="1"/>
  <c r="Q8372" i="1" s="1"/>
  <c r="Q8373" i="1" a="1"/>
  <c r="Q8373" i="1" s="1"/>
  <c r="Q8374" i="1" a="1"/>
  <c r="Q8374" i="1" s="1"/>
  <c r="Q8375" i="1" a="1"/>
  <c r="Q8375" i="1" s="1"/>
  <c r="Q8376" i="1" a="1"/>
  <c r="Q8376" i="1" s="1"/>
  <c r="Q8377" i="1" a="1"/>
  <c r="Q8377" i="1" s="1"/>
  <c r="Q8378" i="1" a="1"/>
  <c r="Q8378" i="1" s="1"/>
  <c r="Q8379" i="1" a="1"/>
  <c r="Q8379" i="1" s="1"/>
  <c r="Q8380" i="1" a="1"/>
  <c r="Q8380" i="1" s="1"/>
  <c r="Q8381" i="1" a="1"/>
  <c r="Q8381" i="1" s="1"/>
  <c r="Q8382" i="1" a="1"/>
  <c r="Q8382" i="1" s="1"/>
  <c r="Q8383" i="1" a="1"/>
  <c r="Q8383" i="1" s="1"/>
  <c r="Q8384" i="1" a="1"/>
  <c r="Q8384" i="1" s="1"/>
  <c r="Q8385" i="1" a="1"/>
  <c r="Q8385" i="1" s="1"/>
  <c r="Q8386" i="1" a="1"/>
  <c r="Q8386" i="1" s="1"/>
  <c r="Q8387" i="1" a="1"/>
  <c r="Q8387" i="1" s="1"/>
  <c r="Q8388" i="1" a="1"/>
  <c r="Q8388" i="1" s="1"/>
  <c r="Q8389" i="1" a="1"/>
  <c r="Q8389" i="1" s="1"/>
  <c r="Q8390" i="1" a="1"/>
  <c r="Q8390" i="1" s="1"/>
  <c r="Q8391" i="1" a="1"/>
  <c r="Q8391" i="1" s="1"/>
  <c r="Q8392" i="1" a="1"/>
  <c r="Q8392" i="1" s="1"/>
  <c r="Q8393" i="1" a="1"/>
  <c r="Q8393" i="1" s="1"/>
  <c r="Q8394" i="1" a="1"/>
  <c r="Q8394" i="1" s="1"/>
  <c r="Q8395" i="1" a="1"/>
  <c r="Q8395" i="1" s="1"/>
  <c r="Q8396" i="1" a="1"/>
  <c r="Q8396" i="1" s="1"/>
  <c r="Q8397" i="1" a="1"/>
  <c r="Q8397" i="1" s="1"/>
  <c r="Q8398" i="1" a="1"/>
  <c r="Q8398" i="1" s="1"/>
  <c r="Q8399" i="1" a="1"/>
  <c r="Q8399" i="1" s="1"/>
  <c r="Q8400" i="1" a="1"/>
  <c r="Q8400" i="1" s="1"/>
  <c r="Q8401" i="1" a="1"/>
  <c r="Q8401" i="1" s="1"/>
  <c r="Q8402" i="1" a="1"/>
  <c r="Q8402" i="1" s="1"/>
  <c r="Q8403" i="1" a="1"/>
  <c r="Q8403" i="1" s="1"/>
  <c r="Q8404" i="1" a="1"/>
  <c r="Q8404" i="1" s="1"/>
  <c r="Q8405" i="1" a="1"/>
  <c r="Q8405" i="1" s="1"/>
  <c r="Q8406" i="1" a="1"/>
  <c r="Q8406" i="1" s="1"/>
  <c r="Q8407" i="1" a="1"/>
  <c r="Q8407" i="1" s="1"/>
  <c r="Q8408" i="1" a="1"/>
  <c r="Q8408" i="1" s="1"/>
  <c r="Q8409" i="1" a="1"/>
  <c r="Q8409" i="1" s="1"/>
  <c r="Q8410" i="1" a="1"/>
  <c r="Q8410" i="1" s="1"/>
  <c r="Q8411" i="1" a="1"/>
  <c r="Q8411" i="1" s="1"/>
  <c r="Q8412" i="1" a="1"/>
  <c r="Q8412" i="1" s="1"/>
  <c r="Q8413" i="1" a="1"/>
  <c r="Q8413" i="1" s="1"/>
  <c r="Q8414" i="1" a="1"/>
  <c r="Q8414" i="1" s="1"/>
  <c r="Q8415" i="1" a="1"/>
  <c r="Q8415" i="1" s="1"/>
  <c r="Q8416" i="1" a="1"/>
  <c r="Q8416" i="1" s="1"/>
  <c r="Q8417" i="1" a="1"/>
  <c r="Q8417" i="1" s="1"/>
  <c r="Q8418" i="1" a="1"/>
  <c r="Q8418" i="1" s="1"/>
  <c r="Q8419" i="1" a="1"/>
  <c r="Q8419" i="1" s="1"/>
  <c r="Q8420" i="1" a="1"/>
  <c r="Q8420" i="1" s="1"/>
  <c r="Q8421" i="1" a="1"/>
  <c r="Q8421" i="1" s="1"/>
  <c r="Q8422" i="1" a="1"/>
  <c r="Q8422" i="1" s="1"/>
  <c r="Q8423" i="1" a="1"/>
  <c r="Q8423" i="1" s="1"/>
  <c r="Q8424" i="1" a="1"/>
  <c r="Q8424" i="1" s="1"/>
  <c r="Q8425" i="1" a="1"/>
  <c r="Q8425" i="1" s="1"/>
  <c r="Q8426" i="1" a="1"/>
  <c r="Q8426" i="1" s="1"/>
  <c r="Q8427" i="1" a="1"/>
  <c r="Q8427" i="1" s="1"/>
  <c r="Q8428" i="1" a="1"/>
  <c r="Q8428" i="1" s="1"/>
  <c r="Q8429" i="1" a="1"/>
  <c r="Q8429" i="1" s="1"/>
  <c r="Q8430" i="1" a="1"/>
  <c r="Q8430" i="1" s="1"/>
  <c r="Q8431" i="1" a="1"/>
  <c r="Q8431" i="1" s="1"/>
  <c r="Q8432" i="1" a="1"/>
  <c r="Q8432" i="1" s="1"/>
  <c r="Q8433" i="1" a="1"/>
  <c r="Q8433" i="1" s="1"/>
  <c r="Q8434" i="1" a="1"/>
  <c r="Q8434" i="1" s="1"/>
  <c r="Q8435" i="1" a="1"/>
  <c r="Q8435" i="1" s="1"/>
  <c r="Q8436" i="1" a="1"/>
  <c r="Q8436" i="1" s="1"/>
  <c r="Q8437" i="1" a="1"/>
  <c r="Q8437" i="1" s="1"/>
  <c r="Q8438" i="1" a="1"/>
  <c r="Q8438" i="1" s="1"/>
  <c r="Q8439" i="1" a="1"/>
  <c r="Q8439" i="1" s="1"/>
  <c r="Q8440" i="1" a="1"/>
  <c r="Q8440" i="1" s="1"/>
  <c r="Q8441" i="1" a="1"/>
  <c r="Q8441" i="1" s="1"/>
  <c r="Q8442" i="1" a="1"/>
  <c r="Q8442" i="1" s="1"/>
  <c r="Q8443" i="1" a="1"/>
  <c r="Q8443" i="1" s="1"/>
  <c r="Q8444" i="1" a="1"/>
  <c r="Q8444" i="1" s="1"/>
  <c r="Q8445" i="1" a="1"/>
  <c r="Q8445" i="1" s="1"/>
  <c r="Q8446" i="1" a="1"/>
  <c r="Q8446" i="1" s="1"/>
  <c r="Q8447" i="1" a="1"/>
  <c r="Q8447" i="1" s="1"/>
  <c r="Q8448" i="1" a="1"/>
  <c r="Q8448" i="1" s="1"/>
  <c r="Q8449" i="1" a="1"/>
  <c r="Q8449" i="1" s="1"/>
  <c r="Q8450" i="1" a="1"/>
  <c r="Q8450" i="1" s="1"/>
  <c r="Q8451" i="1" a="1"/>
  <c r="Q8451" i="1" s="1"/>
  <c r="Q8452" i="1" a="1"/>
  <c r="Q8452" i="1" s="1"/>
  <c r="Q8453" i="1" a="1"/>
  <c r="Q8453" i="1" s="1"/>
  <c r="Q8454" i="1" a="1"/>
  <c r="Q8454" i="1" s="1"/>
  <c r="Q8455" i="1" a="1"/>
  <c r="Q8455" i="1" s="1"/>
  <c r="Q8456" i="1" a="1"/>
  <c r="Q8456" i="1" s="1"/>
  <c r="Q8457" i="1" a="1"/>
  <c r="Q8457" i="1" s="1"/>
  <c r="Q8458" i="1" a="1"/>
  <c r="Q8458" i="1" s="1"/>
  <c r="Q8459" i="1" a="1"/>
  <c r="Q8459" i="1" s="1"/>
  <c r="Q8460" i="1" a="1"/>
  <c r="Q8460" i="1" s="1"/>
  <c r="Q8461" i="1" a="1"/>
  <c r="Q8461" i="1" s="1"/>
  <c r="Q8462" i="1" a="1"/>
  <c r="Q8462" i="1" s="1"/>
  <c r="Q8463" i="1" a="1"/>
  <c r="Q8463" i="1" s="1"/>
  <c r="Q8464" i="1" a="1"/>
  <c r="Q8464" i="1" s="1"/>
  <c r="Q8465" i="1" a="1"/>
  <c r="Q8465" i="1" s="1"/>
  <c r="Q8466" i="1" a="1"/>
  <c r="Q8466" i="1" s="1"/>
  <c r="Q8467" i="1" a="1"/>
  <c r="Q8467" i="1" s="1"/>
  <c r="Q8468" i="1" a="1"/>
  <c r="Q8468" i="1" s="1"/>
  <c r="Q8469" i="1" a="1"/>
  <c r="Q8469" i="1" s="1"/>
  <c r="Q8470" i="1" a="1"/>
  <c r="Q8470" i="1" s="1"/>
  <c r="Q8471" i="1" a="1"/>
  <c r="Q8471" i="1" s="1"/>
  <c r="Q8472" i="1" a="1"/>
  <c r="Q8472" i="1" s="1"/>
  <c r="Q8473" i="1" a="1"/>
  <c r="Q8473" i="1" s="1"/>
  <c r="Q8474" i="1" a="1"/>
  <c r="Q8474" i="1" s="1"/>
  <c r="Q8475" i="1" a="1"/>
  <c r="Q8475" i="1" s="1"/>
  <c r="Q8476" i="1" a="1"/>
  <c r="Q8476" i="1" s="1"/>
  <c r="Q8477" i="1" a="1"/>
  <c r="Q8477" i="1" s="1"/>
  <c r="Q8478" i="1" a="1"/>
  <c r="Q8478" i="1" s="1"/>
  <c r="Q8479" i="1" a="1"/>
  <c r="Q8479" i="1" s="1"/>
  <c r="Q8480" i="1" a="1"/>
  <c r="Q8480" i="1" s="1"/>
  <c r="Q8481" i="1" a="1"/>
  <c r="Q8481" i="1" s="1"/>
  <c r="Q8482" i="1" a="1"/>
  <c r="Q8482" i="1" s="1"/>
  <c r="Q8483" i="1" a="1"/>
  <c r="Q8483" i="1" s="1"/>
  <c r="Q8484" i="1" a="1"/>
  <c r="Q8484" i="1" s="1"/>
  <c r="Q8485" i="1" a="1"/>
  <c r="Q8485" i="1" s="1"/>
  <c r="Q8486" i="1" a="1"/>
  <c r="Q8486" i="1" s="1"/>
  <c r="Q8487" i="1" a="1"/>
  <c r="Q8487" i="1" s="1"/>
  <c r="Q8488" i="1" a="1"/>
  <c r="Q8488" i="1" s="1"/>
  <c r="Q8489" i="1" a="1"/>
  <c r="Q8489" i="1" s="1"/>
  <c r="Q8490" i="1" a="1"/>
  <c r="Q8490" i="1" s="1"/>
  <c r="Q8491" i="1" a="1"/>
  <c r="Q8491" i="1" s="1"/>
  <c r="Q8492" i="1" a="1"/>
  <c r="Q8492" i="1" s="1"/>
  <c r="Q8493" i="1" a="1"/>
  <c r="Q8493" i="1" s="1"/>
  <c r="Q8494" i="1" a="1"/>
  <c r="Q8494" i="1" s="1"/>
  <c r="Q8495" i="1" a="1"/>
  <c r="Q8495" i="1" s="1"/>
  <c r="Q8496" i="1" a="1"/>
  <c r="Q8496" i="1" s="1"/>
  <c r="Q8497" i="1" a="1"/>
  <c r="Q8497" i="1" s="1"/>
  <c r="Q8498" i="1" a="1"/>
  <c r="Q8498" i="1" s="1"/>
  <c r="Q8499" i="1" a="1"/>
  <c r="Q8499" i="1" s="1"/>
  <c r="Q8500" i="1" a="1"/>
  <c r="Q8500" i="1" s="1"/>
  <c r="Q8501" i="1" a="1"/>
  <c r="Q8501" i="1" s="1"/>
  <c r="Q8502" i="1" a="1"/>
  <c r="Q8502" i="1" s="1"/>
  <c r="Q8503" i="1" a="1"/>
  <c r="Q8503" i="1" s="1"/>
  <c r="Q8504" i="1" a="1"/>
  <c r="Q8504" i="1" s="1"/>
  <c r="Q8505" i="1" a="1"/>
  <c r="Q8505" i="1" s="1"/>
  <c r="Q8506" i="1" a="1"/>
  <c r="Q8506" i="1" s="1"/>
  <c r="Q8507" i="1" a="1"/>
  <c r="Q8507" i="1" s="1"/>
  <c r="Q8508" i="1" a="1"/>
  <c r="Q8508" i="1" s="1"/>
  <c r="Q8509" i="1" a="1"/>
  <c r="Q8509" i="1" s="1"/>
  <c r="Q8510" i="1" a="1"/>
  <c r="Q8510" i="1" s="1"/>
  <c r="Q8511" i="1" a="1"/>
  <c r="Q8511" i="1" s="1"/>
  <c r="Q8512" i="1" a="1"/>
  <c r="Q8512" i="1" s="1"/>
  <c r="Q8513" i="1" a="1"/>
  <c r="Q8513" i="1" s="1"/>
  <c r="Q8514" i="1" a="1"/>
  <c r="Q8514" i="1" s="1"/>
  <c r="Q8515" i="1" a="1"/>
  <c r="Q8515" i="1" s="1"/>
  <c r="Q8516" i="1" a="1"/>
  <c r="Q8516" i="1" s="1"/>
  <c r="Q8517" i="1" a="1"/>
  <c r="Q8517" i="1" s="1"/>
  <c r="Q8518" i="1" a="1"/>
  <c r="Q8518" i="1" s="1"/>
  <c r="Q8519" i="1" a="1"/>
  <c r="Q8519" i="1" s="1"/>
  <c r="Q8520" i="1" a="1"/>
  <c r="Q8520" i="1" s="1"/>
  <c r="Q8521" i="1" a="1"/>
  <c r="Q8521" i="1" s="1"/>
  <c r="Q8522" i="1" a="1"/>
  <c r="Q8522" i="1" s="1"/>
  <c r="Q8523" i="1" a="1"/>
  <c r="Q8523" i="1" s="1"/>
  <c r="Q8524" i="1" a="1"/>
  <c r="Q8524" i="1" s="1"/>
  <c r="Q8525" i="1" a="1"/>
  <c r="Q8525" i="1" s="1"/>
  <c r="Q8526" i="1" a="1"/>
  <c r="Q8526" i="1" s="1"/>
  <c r="Q8527" i="1" a="1"/>
  <c r="Q8527" i="1" s="1"/>
  <c r="Q8528" i="1" a="1"/>
  <c r="Q8528" i="1" s="1"/>
  <c r="Q8529" i="1" a="1"/>
  <c r="Q8529" i="1" s="1"/>
  <c r="Q8530" i="1" a="1"/>
  <c r="Q8530" i="1" s="1"/>
  <c r="Q8531" i="1" a="1"/>
  <c r="Q8531" i="1" s="1"/>
  <c r="Q8532" i="1" a="1"/>
  <c r="Q8532" i="1" s="1"/>
  <c r="Q8533" i="1" a="1"/>
  <c r="Q8533" i="1" s="1"/>
  <c r="Q8534" i="1" a="1"/>
  <c r="Q8534" i="1" s="1"/>
  <c r="Q8535" i="1" a="1"/>
  <c r="Q8535" i="1" s="1"/>
  <c r="Q8536" i="1" a="1"/>
  <c r="Q8536" i="1" s="1"/>
  <c r="Q8537" i="1" a="1"/>
  <c r="Q8537" i="1" s="1"/>
  <c r="Q8538" i="1" a="1"/>
  <c r="Q8538" i="1" s="1"/>
  <c r="Q8539" i="1" a="1"/>
  <c r="Q8539" i="1" s="1"/>
  <c r="Q8540" i="1" a="1"/>
  <c r="Q8540" i="1" s="1"/>
  <c r="Q8541" i="1" a="1"/>
  <c r="Q8541" i="1" s="1"/>
  <c r="Q8542" i="1" a="1"/>
  <c r="Q8542" i="1" s="1"/>
  <c r="Q8543" i="1" a="1"/>
  <c r="Q8543" i="1" s="1"/>
  <c r="Q8544" i="1" a="1"/>
  <c r="Q8544" i="1" s="1"/>
  <c r="Q8545" i="1" a="1"/>
  <c r="Q8545" i="1" s="1"/>
  <c r="Q8546" i="1" a="1"/>
  <c r="Q8546" i="1" s="1"/>
  <c r="Q8547" i="1" a="1"/>
  <c r="Q8547" i="1" s="1"/>
  <c r="Q8548" i="1" a="1"/>
  <c r="Q8548" i="1" s="1"/>
  <c r="Q8549" i="1" a="1"/>
  <c r="Q8549" i="1" s="1"/>
  <c r="Q8550" i="1" a="1"/>
  <c r="Q8550" i="1" s="1"/>
  <c r="Q8551" i="1" a="1"/>
  <c r="Q8551" i="1" s="1"/>
  <c r="Q8552" i="1" a="1"/>
  <c r="Q8552" i="1" s="1"/>
  <c r="Q8553" i="1" a="1"/>
  <c r="Q8553" i="1" s="1"/>
  <c r="Q8554" i="1" a="1"/>
  <c r="Q8554" i="1" s="1"/>
  <c r="Q8555" i="1" a="1"/>
  <c r="Q8555" i="1" s="1"/>
  <c r="Q8556" i="1" a="1"/>
  <c r="Q8556" i="1" s="1"/>
  <c r="Q8557" i="1" a="1"/>
  <c r="Q8557" i="1" s="1"/>
  <c r="Q8558" i="1" a="1"/>
  <c r="Q8558" i="1" s="1"/>
  <c r="Q8559" i="1" a="1"/>
  <c r="Q8559" i="1" s="1"/>
  <c r="Q8560" i="1" a="1"/>
  <c r="Q8560" i="1" s="1"/>
  <c r="Q8561" i="1" a="1"/>
  <c r="Q8561" i="1" s="1"/>
  <c r="Q8562" i="1" a="1"/>
  <c r="Q8562" i="1" s="1"/>
  <c r="Q8563" i="1" a="1"/>
  <c r="Q8563" i="1" s="1"/>
  <c r="Q8564" i="1" a="1"/>
  <c r="Q8564" i="1" s="1"/>
  <c r="Q8565" i="1" a="1"/>
  <c r="Q8565" i="1" s="1"/>
  <c r="Q8566" i="1" a="1"/>
  <c r="Q8566" i="1" s="1"/>
  <c r="Q8567" i="1" a="1"/>
  <c r="Q8567" i="1" s="1"/>
  <c r="Q8568" i="1" a="1"/>
  <c r="Q8568" i="1" s="1"/>
  <c r="Q8569" i="1" a="1"/>
  <c r="Q8569" i="1" s="1"/>
  <c r="Q8570" i="1" a="1"/>
  <c r="Q8570" i="1" s="1"/>
  <c r="Q8571" i="1" a="1"/>
  <c r="Q8571" i="1" s="1"/>
  <c r="Q8572" i="1" a="1"/>
  <c r="Q8572" i="1" s="1"/>
  <c r="Q8573" i="1" a="1"/>
  <c r="Q8573" i="1" s="1"/>
  <c r="Q8574" i="1" a="1"/>
  <c r="Q8574" i="1" s="1"/>
  <c r="Q8575" i="1" a="1"/>
  <c r="Q8575" i="1" s="1"/>
  <c r="Q8576" i="1" a="1"/>
  <c r="Q8576" i="1" s="1"/>
  <c r="Q8577" i="1" a="1"/>
  <c r="Q8577" i="1" s="1"/>
  <c r="Q8578" i="1" a="1"/>
  <c r="Q8578" i="1" s="1"/>
  <c r="Q8579" i="1" a="1"/>
  <c r="Q8579" i="1" s="1"/>
  <c r="Q8580" i="1" a="1"/>
  <c r="Q8580" i="1" s="1"/>
  <c r="Q8581" i="1" a="1"/>
  <c r="Q8581" i="1" s="1"/>
  <c r="Q8582" i="1" a="1"/>
  <c r="Q8582" i="1" s="1"/>
  <c r="Q8583" i="1" a="1"/>
  <c r="Q8583" i="1" s="1"/>
  <c r="Q8584" i="1" a="1"/>
  <c r="Q8584" i="1" s="1"/>
  <c r="Q8585" i="1" a="1"/>
  <c r="Q8585" i="1" s="1"/>
  <c r="Q8586" i="1" a="1"/>
  <c r="Q8586" i="1" s="1"/>
  <c r="Q8587" i="1" a="1"/>
  <c r="Q8587" i="1" s="1"/>
  <c r="Q8588" i="1" a="1"/>
  <c r="Q8588" i="1" s="1"/>
  <c r="Q8589" i="1" a="1"/>
  <c r="Q8589" i="1" s="1"/>
  <c r="Q8590" i="1" a="1"/>
  <c r="Q8590" i="1" s="1"/>
  <c r="Q8591" i="1" a="1"/>
  <c r="Q8591" i="1" s="1"/>
  <c r="Q8592" i="1" a="1"/>
  <c r="Q8592" i="1" s="1"/>
  <c r="Q8593" i="1" a="1"/>
  <c r="Q8593" i="1" s="1"/>
  <c r="Q8594" i="1" a="1"/>
  <c r="Q8594" i="1" s="1"/>
  <c r="Q8595" i="1" a="1"/>
  <c r="Q8595" i="1" s="1"/>
  <c r="Q8596" i="1" a="1"/>
  <c r="Q8596" i="1" s="1"/>
  <c r="Q8597" i="1" a="1"/>
  <c r="Q8597" i="1" s="1"/>
  <c r="Q8598" i="1" a="1"/>
  <c r="Q8598" i="1" s="1"/>
  <c r="Q8599" i="1" a="1"/>
  <c r="Q8599" i="1" s="1"/>
  <c r="Q8600" i="1" a="1"/>
  <c r="Q8600" i="1" s="1"/>
  <c r="Q8601" i="1" a="1"/>
  <c r="Q8601" i="1" s="1"/>
  <c r="Q8602" i="1" a="1"/>
  <c r="Q8602" i="1" s="1"/>
  <c r="Q8603" i="1" a="1"/>
  <c r="Q8603" i="1" s="1"/>
  <c r="Q8604" i="1" a="1"/>
  <c r="Q8604" i="1" s="1"/>
  <c r="Q8605" i="1" a="1"/>
  <c r="Q8605" i="1" s="1"/>
  <c r="Q8606" i="1" a="1"/>
  <c r="Q8606" i="1" s="1"/>
  <c r="Q8607" i="1" a="1"/>
  <c r="Q8607" i="1" s="1"/>
  <c r="Q8608" i="1" a="1"/>
  <c r="Q8608" i="1" s="1"/>
  <c r="Q8609" i="1" a="1"/>
  <c r="Q8609" i="1" s="1"/>
  <c r="Q8610" i="1" a="1"/>
  <c r="Q8610" i="1" s="1"/>
  <c r="Q8611" i="1" a="1"/>
  <c r="Q8611" i="1" s="1"/>
  <c r="Q8612" i="1" a="1"/>
  <c r="Q8612" i="1" s="1"/>
  <c r="Q8613" i="1" a="1"/>
  <c r="Q8613" i="1" s="1"/>
  <c r="Q8614" i="1" a="1"/>
  <c r="Q8614" i="1" s="1"/>
  <c r="Q8615" i="1" a="1"/>
  <c r="Q8615" i="1" s="1"/>
  <c r="Q8616" i="1" a="1"/>
  <c r="Q8616" i="1" s="1"/>
  <c r="Q8617" i="1" a="1"/>
  <c r="Q8617" i="1" s="1"/>
  <c r="Q8618" i="1" a="1"/>
  <c r="Q8618" i="1" s="1"/>
  <c r="Q8619" i="1" a="1"/>
  <c r="Q8619" i="1" s="1"/>
  <c r="Q8620" i="1" a="1"/>
  <c r="Q8620" i="1" s="1"/>
  <c r="Q8621" i="1" a="1"/>
  <c r="Q8621" i="1" s="1"/>
  <c r="Q8622" i="1" a="1"/>
  <c r="Q8622" i="1" s="1"/>
  <c r="Q8623" i="1" a="1"/>
  <c r="Q8623" i="1" s="1"/>
  <c r="Q8624" i="1" a="1"/>
  <c r="Q8624" i="1" s="1"/>
  <c r="Q8625" i="1" a="1"/>
  <c r="Q8625" i="1" s="1"/>
  <c r="Q8626" i="1" a="1"/>
  <c r="Q8626" i="1" s="1"/>
  <c r="Q8627" i="1" a="1"/>
  <c r="Q8627" i="1" s="1"/>
  <c r="Q8628" i="1" a="1"/>
  <c r="Q8628" i="1" s="1"/>
  <c r="Q8629" i="1" a="1"/>
  <c r="Q8629" i="1" s="1"/>
  <c r="Q8630" i="1" a="1"/>
  <c r="Q8630" i="1" s="1"/>
  <c r="Q8631" i="1" a="1"/>
  <c r="Q8631" i="1" s="1"/>
  <c r="Q8632" i="1" a="1"/>
  <c r="Q8632" i="1" s="1"/>
  <c r="Q8633" i="1" a="1"/>
  <c r="Q8633" i="1" s="1"/>
  <c r="Q8634" i="1" a="1"/>
  <c r="Q8634" i="1" s="1"/>
  <c r="Q8635" i="1" a="1"/>
  <c r="Q8635" i="1" s="1"/>
  <c r="Q8636" i="1" a="1"/>
  <c r="Q8636" i="1" s="1"/>
  <c r="Q8637" i="1" a="1"/>
  <c r="Q8637" i="1" s="1"/>
  <c r="Q8638" i="1" a="1"/>
  <c r="Q8638" i="1" s="1"/>
  <c r="Q8639" i="1" a="1"/>
  <c r="Q8639" i="1" s="1"/>
  <c r="Q8640" i="1" a="1"/>
  <c r="Q8640" i="1" s="1"/>
  <c r="Q8641" i="1" a="1"/>
  <c r="Q8641" i="1" s="1"/>
  <c r="Q8642" i="1" a="1"/>
  <c r="Q8642" i="1" s="1"/>
  <c r="Q8643" i="1" a="1"/>
  <c r="Q8643" i="1" s="1"/>
  <c r="Q8644" i="1" a="1"/>
  <c r="Q8644" i="1" s="1"/>
  <c r="Q8645" i="1" a="1"/>
  <c r="Q8645" i="1" s="1"/>
  <c r="Q8646" i="1" a="1"/>
  <c r="Q8646" i="1" s="1"/>
  <c r="Q8647" i="1" a="1"/>
  <c r="Q8647" i="1" s="1"/>
  <c r="Q8648" i="1" a="1"/>
  <c r="Q8648" i="1" s="1"/>
  <c r="Q8649" i="1" a="1"/>
  <c r="Q8649" i="1" s="1"/>
  <c r="Q8650" i="1" a="1"/>
  <c r="Q8650" i="1" s="1"/>
  <c r="Q8651" i="1" a="1"/>
  <c r="Q8651" i="1" s="1"/>
  <c r="Q8652" i="1" a="1"/>
  <c r="Q8652" i="1" s="1"/>
  <c r="Q8653" i="1" a="1"/>
  <c r="Q8653" i="1" s="1"/>
  <c r="Q8654" i="1" a="1"/>
  <c r="Q8654" i="1" s="1"/>
  <c r="Q8655" i="1" a="1"/>
  <c r="Q8655" i="1" s="1"/>
  <c r="Q8656" i="1" a="1"/>
  <c r="Q8656" i="1" s="1"/>
  <c r="Q8657" i="1" a="1"/>
  <c r="Q8657" i="1" s="1"/>
  <c r="Q8658" i="1" a="1"/>
  <c r="Q8658" i="1" s="1"/>
  <c r="Q8659" i="1" a="1"/>
  <c r="Q8659" i="1" s="1"/>
  <c r="Q8660" i="1" a="1"/>
  <c r="Q8660" i="1" s="1"/>
  <c r="Q8661" i="1" a="1"/>
  <c r="Q8661" i="1" s="1"/>
  <c r="Q8662" i="1" a="1"/>
  <c r="Q8662" i="1" s="1"/>
  <c r="Q8663" i="1" a="1"/>
  <c r="Q8663" i="1" s="1"/>
  <c r="Q8664" i="1" a="1"/>
  <c r="Q8664" i="1" s="1"/>
  <c r="Q8665" i="1" a="1"/>
  <c r="Q8665" i="1" s="1"/>
  <c r="Q8666" i="1" a="1"/>
  <c r="Q8666" i="1" s="1"/>
  <c r="Q8667" i="1" a="1"/>
  <c r="Q8667" i="1" s="1"/>
  <c r="Q8668" i="1" a="1"/>
  <c r="Q8668" i="1" s="1"/>
  <c r="Q8669" i="1" a="1"/>
  <c r="Q8669" i="1" s="1"/>
  <c r="Q8670" i="1" a="1"/>
  <c r="Q8670" i="1" s="1"/>
  <c r="Q8671" i="1" a="1"/>
  <c r="Q8671" i="1" s="1"/>
  <c r="Q8672" i="1" a="1"/>
  <c r="Q8672" i="1" s="1"/>
  <c r="Q8673" i="1" a="1"/>
  <c r="Q8673" i="1" s="1"/>
  <c r="Q8674" i="1" a="1"/>
  <c r="Q8674" i="1" s="1"/>
  <c r="Q8675" i="1" a="1"/>
  <c r="Q8675" i="1" s="1"/>
  <c r="Q8676" i="1" a="1"/>
  <c r="Q8676" i="1" s="1"/>
  <c r="Q8677" i="1" a="1"/>
  <c r="Q8677" i="1" s="1"/>
  <c r="Q8678" i="1" a="1"/>
  <c r="Q8678" i="1" s="1"/>
  <c r="Q8679" i="1" a="1"/>
  <c r="Q8679" i="1" s="1"/>
  <c r="Q8680" i="1" a="1"/>
  <c r="Q8680" i="1" s="1"/>
  <c r="Q8681" i="1" a="1"/>
  <c r="Q8681" i="1" s="1"/>
  <c r="Q8682" i="1" a="1"/>
  <c r="Q8682" i="1" s="1"/>
  <c r="Q8683" i="1" a="1"/>
  <c r="Q8683" i="1" s="1"/>
  <c r="Q8684" i="1" a="1"/>
  <c r="Q8684" i="1" s="1"/>
  <c r="Q8685" i="1" a="1"/>
  <c r="Q8685" i="1" s="1"/>
  <c r="Q8686" i="1" a="1"/>
  <c r="Q8686" i="1" s="1"/>
  <c r="Q8687" i="1" a="1"/>
  <c r="Q8687" i="1" s="1"/>
  <c r="Q8688" i="1" a="1"/>
  <c r="Q8688" i="1" s="1"/>
  <c r="Q8689" i="1" a="1"/>
  <c r="Q8689" i="1" s="1"/>
  <c r="Q8690" i="1" a="1"/>
  <c r="Q8690" i="1" s="1"/>
  <c r="Q8691" i="1" a="1"/>
  <c r="Q8691" i="1" s="1"/>
  <c r="Q8692" i="1" a="1"/>
  <c r="Q8692" i="1" s="1"/>
  <c r="Q8693" i="1" a="1"/>
  <c r="Q8693" i="1" s="1"/>
  <c r="Q8694" i="1" a="1"/>
  <c r="Q8694" i="1" s="1"/>
  <c r="Q8695" i="1" a="1"/>
  <c r="Q8695" i="1" s="1"/>
  <c r="Q8696" i="1" a="1"/>
  <c r="Q8696" i="1" s="1"/>
  <c r="Q8697" i="1" a="1"/>
  <c r="Q8697" i="1" s="1"/>
  <c r="Q8698" i="1" a="1"/>
  <c r="Q8698" i="1" s="1"/>
  <c r="Q8699" i="1" a="1"/>
  <c r="Q8699" i="1" s="1"/>
  <c r="Q8700" i="1" a="1"/>
  <c r="Q8700" i="1" s="1"/>
  <c r="Q8701" i="1" a="1"/>
  <c r="Q8701" i="1" s="1"/>
  <c r="Q8702" i="1" a="1"/>
  <c r="Q8702" i="1" s="1"/>
  <c r="Q8703" i="1" a="1"/>
  <c r="Q8703" i="1" s="1"/>
  <c r="Q8704" i="1" a="1"/>
  <c r="Q8704" i="1" s="1"/>
  <c r="Q8705" i="1" a="1"/>
  <c r="Q8705" i="1" s="1"/>
  <c r="Q8706" i="1" a="1"/>
  <c r="Q8706" i="1" s="1"/>
  <c r="Q8707" i="1" a="1"/>
  <c r="Q8707" i="1" s="1"/>
  <c r="Q8708" i="1" a="1"/>
  <c r="Q8708" i="1" s="1"/>
  <c r="Q8709" i="1" a="1"/>
  <c r="Q8709" i="1" s="1"/>
  <c r="Q8710" i="1" a="1"/>
  <c r="Q8710" i="1" s="1"/>
  <c r="Q8711" i="1" a="1"/>
  <c r="Q8711" i="1" s="1"/>
  <c r="Q8712" i="1" a="1"/>
  <c r="Q8712" i="1" s="1"/>
  <c r="Q8713" i="1" a="1"/>
  <c r="Q8713" i="1" s="1"/>
  <c r="Q8714" i="1" a="1"/>
  <c r="Q8714" i="1" s="1"/>
  <c r="Q8715" i="1" a="1"/>
  <c r="Q8715" i="1" s="1"/>
  <c r="Q8716" i="1" a="1"/>
  <c r="Q8716" i="1" s="1"/>
  <c r="Q8717" i="1" a="1"/>
  <c r="Q8717" i="1" s="1"/>
  <c r="Q8718" i="1" a="1"/>
  <c r="Q8718" i="1" s="1"/>
  <c r="Q8719" i="1" a="1"/>
  <c r="Q8719" i="1" s="1"/>
  <c r="Q8720" i="1" a="1"/>
  <c r="Q8720" i="1" s="1"/>
  <c r="Q8721" i="1" a="1"/>
  <c r="Q8721" i="1" s="1"/>
  <c r="Q8722" i="1" a="1"/>
  <c r="Q8722" i="1" s="1"/>
  <c r="Q8723" i="1" a="1"/>
  <c r="Q8723" i="1" s="1"/>
  <c r="Q8724" i="1" a="1"/>
  <c r="Q8724" i="1" s="1"/>
  <c r="Q8725" i="1" a="1"/>
  <c r="Q8725" i="1" s="1"/>
  <c r="Q8726" i="1" a="1"/>
  <c r="Q8726" i="1" s="1"/>
  <c r="Q8727" i="1" a="1"/>
  <c r="Q8727" i="1" s="1"/>
  <c r="Q8728" i="1" a="1"/>
  <c r="Q8728" i="1" s="1"/>
  <c r="Q8729" i="1" a="1"/>
  <c r="Q8729" i="1" s="1"/>
  <c r="Q8730" i="1" a="1"/>
  <c r="Q8730" i="1" s="1"/>
  <c r="Q8731" i="1" a="1"/>
  <c r="Q8731" i="1" s="1"/>
  <c r="Q8732" i="1" a="1"/>
  <c r="Q8732" i="1" s="1"/>
  <c r="Q8733" i="1" a="1"/>
  <c r="Q8733" i="1" s="1"/>
  <c r="Q8734" i="1" a="1"/>
  <c r="Q8734" i="1" s="1"/>
  <c r="Q8735" i="1" a="1"/>
  <c r="Q8735" i="1" s="1"/>
  <c r="Q8736" i="1" a="1"/>
  <c r="Q8736" i="1" s="1"/>
  <c r="Q8737" i="1" a="1"/>
  <c r="Q8737" i="1" s="1"/>
  <c r="Q8738" i="1" a="1"/>
  <c r="Q8738" i="1" s="1"/>
  <c r="Q8739" i="1" a="1"/>
  <c r="Q8739" i="1" s="1"/>
  <c r="Q8740" i="1" a="1"/>
  <c r="Q8740" i="1" s="1"/>
  <c r="Q8741" i="1" a="1"/>
  <c r="Q8741" i="1" s="1"/>
  <c r="Q8742" i="1" a="1"/>
  <c r="Q8742" i="1" s="1"/>
  <c r="Q8743" i="1" a="1"/>
  <c r="Q8743" i="1" s="1"/>
  <c r="Q8744" i="1" a="1"/>
  <c r="Q8744" i="1" s="1"/>
  <c r="Q8745" i="1" a="1"/>
  <c r="Q8745" i="1" s="1"/>
  <c r="Q8746" i="1" a="1"/>
  <c r="Q8746" i="1" s="1"/>
  <c r="Q8747" i="1" a="1"/>
  <c r="Q8747" i="1" s="1"/>
  <c r="Q8748" i="1" a="1"/>
  <c r="Q8748" i="1" s="1"/>
  <c r="Q8749" i="1" a="1"/>
  <c r="Q8749" i="1" s="1"/>
  <c r="Q8750" i="1" a="1"/>
  <c r="Q8750" i="1" s="1"/>
  <c r="Q8751" i="1" a="1"/>
  <c r="Q8751" i="1" s="1"/>
  <c r="Q8752" i="1" a="1"/>
  <c r="Q8752" i="1" s="1"/>
  <c r="Q8753" i="1" a="1"/>
  <c r="Q8753" i="1" s="1"/>
  <c r="Q8754" i="1" a="1"/>
  <c r="Q8754" i="1" s="1"/>
  <c r="Q8755" i="1" a="1"/>
  <c r="Q8755" i="1" s="1"/>
  <c r="Q8756" i="1" a="1"/>
  <c r="Q8756" i="1" s="1"/>
  <c r="Q8757" i="1" a="1"/>
  <c r="Q8757" i="1" s="1"/>
  <c r="Q8758" i="1" a="1"/>
  <c r="Q8758" i="1" s="1"/>
  <c r="Q8759" i="1" a="1"/>
  <c r="Q8759" i="1" s="1"/>
  <c r="Q8760" i="1" a="1"/>
  <c r="Q8760" i="1" s="1"/>
  <c r="Q8761" i="1" a="1"/>
  <c r="Q8761" i="1" s="1"/>
  <c r="Q8762" i="1" a="1"/>
  <c r="Q8762" i="1" s="1"/>
  <c r="Q8763" i="1" a="1"/>
  <c r="Q8763" i="1" s="1"/>
  <c r="Q8764" i="1" a="1"/>
  <c r="Q8764" i="1" s="1"/>
  <c r="Q8765" i="1" a="1"/>
  <c r="Q8765" i="1" s="1"/>
  <c r="Q8766" i="1" a="1"/>
  <c r="Q8766" i="1" s="1"/>
  <c r="Q8767" i="1" a="1"/>
  <c r="Q8767" i="1" s="1"/>
  <c r="Q8768" i="1" a="1"/>
  <c r="Q8768" i="1" s="1"/>
  <c r="Q8769" i="1" a="1"/>
  <c r="Q8769" i="1" s="1"/>
  <c r="Q8770" i="1" a="1"/>
  <c r="Q8770" i="1" s="1"/>
  <c r="Q8771" i="1" a="1"/>
  <c r="Q8771" i="1" s="1"/>
  <c r="Q8772" i="1" a="1"/>
  <c r="Q8772" i="1" s="1"/>
  <c r="Q8773" i="1" a="1"/>
  <c r="Q8773" i="1" s="1"/>
  <c r="Q8774" i="1" a="1"/>
  <c r="Q8774" i="1" s="1"/>
  <c r="Q8775" i="1" a="1"/>
  <c r="Q8775" i="1" s="1"/>
  <c r="Q8776" i="1" a="1"/>
  <c r="Q8776" i="1" s="1"/>
  <c r="Q8777" i="1" a="1"/>
  <c r="Q8777" i="1" s="1"/>
  <c r="Q8778" i="1" a="1"/>
  <c r="Q8778" i="1" s="1"/>
  <c r="Q8779" i="1" a="1"/>
  <c r="Q8779" i="1" s="1"/>
  <c r="Q8780" i="1" a="1"/>
  <c r="Q8780" i="1" s="1"/>
  <c r="Q8781" i="1" a="1"/>
  <c r="Q8781" i="1" s="1"/>
  <c r="Q8782" i="1" a="1"/>
  <c r="Q8782" i="1" s="1"/>
  <c r="Q8783" i="1" a="1"/>
  <c r="Q8783" i="1" s="1"/>
  <c r="Q8784" i="1" a="1"/>
  <c r="Q8784" i="1" s="1"/>
  <c r="Q8785" i="1" a="1"/>
  <c r="Q8785" i="1" s="1"/>
  <c r="Q8786" i="1" a="1"/>
  <c r="Q8786" i="1" s="1"/>
  <c r="Q8787" i="1" a="1"/>
  <c r="Q8787" i="1" s="1"/>
  <c r="Q8788" i="1" a="1"/>
  <c r="Q8788" i="1" s="1"/>
  <c r="Q8789" i="1" a="1"/>
  <c r="Q8789" i="1" s="1"/>
  <c r="Q8790" i="1" a="1"/>
  <c r="Q8790" i="1" s="1"/>
  <c r="Q8791" i="1" a="1"/>
  <c r="Q8791" i="1" s="1"/>
  <c r="Q8792" i="1" a="1"/>
  <c r="Q8792" i="1" s="1"/>
  <c r="Q8793" i="1" a="1"/>
  <c r="Q8793" i="1" s="1"/>
  <c r="Q8794" i="1" a="1"/>
  <c r="Q8794" i="1" s="1"/>
  <c r="Q8795" i="1" a="1"/>
  <c r="Q8795" i="1" s="1"/>
  <c r="Q8796" i="1" a="1"/>
  <c r="Q8796" i="1" s="1"/>
  <c r="Q8797" i="1" a="1"/>
  <c r="Q8797" i="1" s="1"/>
  <c r="Q8798" i="1" a="1"/>
  <c r="Q8798" i="1" s="1"/>
  <c r="Q8799" i="1" a="1"/>
  <c r="Q8799" i="1" s="1"/>
  <c r="Q8800" i="1" a="1"/>
  <c r="Q8800" i="1" s="1"/>
  <c r="Q8801" i="1" a="1"/>
  <c r="Q8801" i="1" s="1"/>
  <c r="Q8802" i="1" a="1"/>
  <c r="Q8802" i="1" s="1"/>
  <c r="Q8803" i="1" a="1"/>
  <c r="Q8803" i="1" s="1"/>
  <c r="Q8804" i="1" a="1"/>
  <c r="Q8804" i="1" s="1"/>
  <c r="Q8805" i="1" a="1"/>
  <c r="Q8805" i="1" s="1"/>
  <c r="Q8806" i="1" a="1"/>
  <c r="Q8806" i="1" s="1"/>
  <c r="Q8807" i="1" a="1"/>
  <c r="Q8807" i="1" s="1"/>
  <c r="Q8808" i="1" a="1"/>
  <c r="Q8808" i="1" s="1"/>
  <c r="Q8809" i="1" a="1"/>
  <c r="Q8809" i="1" s="1"/>
  <c r="Q8810" i="1" a="1"/>
  <c r="Q8810" i="1" s="1"/>
  <c r="Q8811" i="1" a="1"/>
  <c r="Q8811" i="1" s="1"/>
  <c r="Q8812" i="1" a="1"/>
  <c r="Q8812" i="1" s="1"/>
  <c r="Q8813" i="1" a="1"/>
  <c r="Q8813" i="1" s="1"/>
  <c r="Q8814" i="1" a="1"/>
  <c r="Q8814" i="1" s="1"/>
  <c r="Q8815" i="1" a="1"/>
  <c r="Q8815" i="1" s="1"/>
  <c r="Q8816" i="1" a="1"/>
  <c r="Q8816" i="1" s="1"/>
  <c r="Q8817" i="1" a="1"/>
  <c r="Q8817" i="1" s="1"/>
  <c r="Q8818" i="1" a="1"/>
  <c r="Q8818" i="1" s="1"/>
  <c r="Q8819" i="1" a="1"/>
  <c r="Q8819" i="1" s="1"/>
  <c r="Q8820" i="1" a="1"/>
  <c r="Q8820" i="1" s="1"/>
  <c r="Q8821" i="1" a="1"/>
  <c r="Q8821" i="1" s="1"/>
  <c r="Q8822" i="1" a="1"/>
  <c r="Q8822" i="1" s="1"/>
  <c r="Q8823" i="1" a="1"/>
  <c r="Q8823" i="1" s="1"/>
  <c r="Q8824" i="1" a="1"/>
  <c r="Q8824" i="1" s="1"/>
  <c r="Q8825" i="1" a="1"/>
  <c r="Q8825" i="1" s="1"/>
  <c r="Q8826" i="1" a="1"/>
  <c r="Q8826" i="1" s="1"/>
  <c r="Q8827" i="1" a="1"/>
  <c r="Q8827" i="1" s="1"/>
  <c r="Q8828" i="1" a="1"/>
  <c r="Q8828" i="1" s="1"/>
  <c r="Q8829" i="1" a="1"/>
  <c r="Q8829" i="1" s="1"/>
  <c r="Q8830" i="1" a="1"/>
  <c r="Q8830" i="1" s="1"/>
  <c r="Q8831" i="1" a="1"/>
  <c r="Q8831" i="1" s="1"/>
  <c r="Q8832" i="1" a="1"/>
  <c r="Q8832" i="1" s="1"/>
  <c r="Q8833" i="1" a="1"/>
  <c r="Q8833" i="1" s="1"/>
  <c r="Q8834" i="1" a="1"/>
  <c r="Q8834" i="1" s="1"/>
  <c r="Q8835" i="1" a="1"/>
  <c r="Q8835" i="1" s="1"/>
  <c r="Q8836" i="1" a="1"/>
  <c r="Q8836" i="1" s="1"/>
  <c r="Q8837" i="1" a="1"/>
  <c r="Q8837" i="1" s="1"/>
  <c r="Q8838" i="1" a="1"/>
  <c r="Q8838" i="1" s="1"/>
  <c r="Q8839" i="1" a="1"/>
  <c r="Q8839" i="1" s="1"/>
  <c r="Q8840" i="1" a="1"/>
  <c r="Q8840" i="1" s="1"/>
  <c r="Q8841" i="1" a="1"/>
  <c r="Q8841" i="1" s="1"/>
  <c r="Q8842" i="1" a="1"/>
  <c r="Q8842" i="1" s="1"/>
  <c r="Q8843" i="1" a="1"/>
  <c r="Q8843" i="1" s="1"/>
  <c r="Q8844" i="1" a="1"/>
  <c r="Q8844" i="1" s="1"/>
  <c r="Q8845" i="1" a="1"/>
  <c r="Q8845" i="1" s="1"/>
  <c r="Q8846" i="1" a="1"/>
  <c r="Q8846" i="1" s="1"/>
  <c r="Q8847" i="1" a="1"/>
  <c r="Q8847" i="1" s="1"/>
  <c r="Q8848" i="1" a="1"/>
  <c r="Q8848" i="1" s="1"/>
  <c r="Q8849" i="1" a="1"/>
  <c r="Q8849" i="1" s="1"/>
  <c r="Q8850" i="1" a="1"/>
  <c r="Q8850" i="1" s="1"/>
  <c r="Q8851" i="1" a="1"/>
  <c r="Q8851" i="1" s="1"/>
  <c r="Q8852" i="1" a="1"/>
  <c r="Q8852" i="1" s="1"/>
  <c r="Q8853" i="1" a="1"/>
  <c r="Q8853" i="1" s="1"/>
  <c r="Q8854" i="1" a="1"/>
  <c r="Q8854" i="1" s="1"/>
  <c r="Q8855" i="1" a="1"/>
  <c r="Q8855" i="1" s="1"/>
  <c r="Q8856" i="1" a="1"/>
  <c r="Q8856" i="1" s="1"/>
  <c r="Q8857" i="1" a="1"/>
  <c r="Q8857" i="1" s="1"/>
  <c r="Q8858" i="1" a="1"/>
  <c r="Q8858" i="1" s="1"/>
  <c r="Q8859" i="1" a="1"/>
  <c r="Q8859" i="1" s="1"/>
  <c r="Q8860" i="1" a="1"/>
  <c r="Q8860" i="1" s="1"/>
  <c r="Q8861" i="1" a="1"/>
  <c r="Q8861" i="1" s="1"/>
  <c r="Q8862" i="1" a="1"/>
  <c r="Q8862" i="1" s="1"/>
  <c r="Q8863" i="1" a="1"/>
  <c r="Q8863" i="1" s="1"/>
  <c r="Q8864" i="1" a="1"/>
  <c r="Q8864" i="1" s="1"/>
  <c r="Q8865" i="1" a="1"/>
  <c r="Q8865" i="1" s="1"/>
  <c r="Q8866" i="1" a="1"/>
  <c r="Q8866" i="1" s="1"/>
  <c r="Q8867" i="1" a="1"/>
  <c r="Q8867" i="1" s="1"/>
  <c r="Q8868" i="1" a="1"/>
  <c r="Q8868" i="1" s="1"/>
  <c r="Q8869" i="1" a="1"/>
  <c r="Q8869" i="1" s="1"/>
  <c r="Q8870" i="1" a="1"/>
  <c r="Q8870" i="1" s="1"/>
  <c r="Q8871" i="1" a="1"/>
  <c r="Q8871" i="1" s="1"/>
  <c r="Q8872" i="1" a="1"/>
  <c r="Q8872" i="1" s="1"/>
  <c r="Q8873" i="1" a="1"/>
  <c r="Q8873" i="1" s="1"/>
  <c r="Q8874" i="1" a="1"/>
  <c r="Q8874" i="1" s="1"/>
  <c r="Q8875" i="1" a="1"/>
  <c r="Q8875" i="1" s="1"/>
  <c r="Q8876" i="1" a="1"/>
  <c r="Q8876" i="1" s="1"/>
  <c r="Q8877" i="1" a="1"/>
  <c r="Q8877" i="1" s="1"/>
  <c r="Q8878" i="1" a="1"/>
  <c r="Q8878" i="1" s="1"/>
  <c r="Q8879" i="1" a="1"/>
  <c r="Q8879" i="1" s="1"/>
  <c r="Q8880" i="1" a="1"/>
  <c r="Q8880" i="1" s="1"/>
  <c r="Q8881" i="1" a="1"/>
  <c r="Q8881" i="1" s="1"/>
  <c r="Q8882" i="1" a="1"/>
  <c r="Q8882" i="1" s="1"/>
  <c r="Q8883" i="1" a="1"/>
  <c r="Q8883" i="1" s="1"/>
  <c r="Q8884" i="1" a="1"/>
  <c r="Q8884" i="1" s="1"/>
  <c r="Q8885" i="1" a="1"/>
  <c r="Q8885" i="1" s="1"/>
  <c r="Q8886" i="1" a="1"/>
  <c r="Q8886" i="1" s="1"/>
  <c r="Q8887" i="1" a="1"/>
  <c r="Q8887" i="1" s="1"/>
  <c r="Q8888" i="1" a="1"/>
  <c r="Q8888" i="1" s="1"/>
  <c r="Q8889" i="1" a="1"/>
  <c r="Q8889" i="1" s="1"/>
  <c r="Q8890" i="1" a="1"/>
  <c r="Q8890" i="1" s="1"/>
  <c r="Q8891" i="1" a="1"/>
  <c r="Q8891" i="1" s="1"/>
  <c r="Q8892" i="1" a="1"/>
  <c r="Q8892" i="1" s="1"/>
  <c r="Q8893" i="1" a="1"/>
  <c r="Q8893" i="1" s="1"/>
  <c r="Q8894" i="1" a="1"/>
  <c r="Q8894" i="1" s="1"/>
  <c r="Q8895" i="1" a="1"/>
  <c r="Q8895" i="1" s="1"/>
  <c r="Q8896" i="1" a="1"/>
  <c r="Q8896" i="1" s="1"/>
  <c r="Q8897" i="1" a="1"/>
  <c r="Q8897" i="1" s="1"/>
  <c r="Q8898" i="1" a="1"/>
  <c r="Q8898" i="1" s="1"/>
  <c r="Q8899" i="1" a="1"/>
  <c r="Q8899" i="1" s="1"/>
  <c r="Q8900" i="1" a="1"/>
  <c r="Q8900" i="1" s="1"/>
  <c r="Q8901" i="1" a="1"/>
  <c r="Q8901" i="1" s="1"/>
  <c r="Q8902" i="1" a="1"/>
  <c r="Q8902" i="1" s="1"/>
  <c r="Q8903" i="1" a="1"/>
  <c r="Q8903" i="1" s="1"/>
  <c r="Q8904" i="1" a="1"/>
  <c r="Q8904" i="1" s="1"/>
  <c r="Q8905" i="1" a="1"/>
  <c r="Q8905" i="1" s="1"/>
  <c r="Q8906" i="1" a="1"/>
  <c r="Q8906" i="1" s="1"/>
  <c r="Q8907" i="1" a="1"/>
  <c r="Q8907" i="1" s="1"/>
  <c r="Q8908" i="1" a="1"/>
  <c r="Q8908" i="1" s="1"/>
  <c r="Q8909" i="1" a="1"/>
  <c r="Q8909" i="1" s="1"/>
  <c r="Q8910" i="1" a="1"/>
  <c r="Q8910" i="1" s="1"/>
  <c r="Q8911" i="1" a="1"/>
  <c r="Q8911" i="1" s="1"/>
  <c r="Q8912" i="1" a="1"/>
  <c r="Q8912" i="1" s="1"/>
  <c r="Q8913" i="1" a="1"/>
  <c r="Q8913" i="1" s="1"/>
  <c r="Q8914" i="1" a="1"/>
  <c r="Q8914" i="1" s="1"/>
  <c r="Q8915" i="1" a="1"/>
  <c r="Q8915" i="1" s="1"/>
  <c r="Q8916" i="1" a="1"/>
  <c r="Q8916" i="1" s="1"/>
  <c r="Q8917" i="1" a="1"/>
  <c r="Q8917" i="1" s="1"/>
  <c r="Q8918" i="1" a="1"/>
  <c r="Q8918" i="1" s="1"/>
  <c r="Q8919" i="1" a="1"/>
  <c r="Q8919" i="1" s="1"/>
  <c r="Q8920" i="1" a="1"/>
  <c r="Q8920" i="1" s="1"/>
  <c r="Q8921" i="1" a="1"/>
  <c r="Q8921" i="1" s="1"/>
  <c r="Q8922" i="1" a="1"/>
  <c r="Q8922" i="1" s="1"/>
  <c r="Q8923" i="1" a="1"/>
  <c r="Q8923" i="1" s="1"/>
  <c r="Q8924" i="1" a="1"/>
  <c r="Q8924" i="1" s="1"/>
  <c r="Q8925" i="1" a="1"/>
  <c r="Q8925" i="1" s="1"/>
  <c r="Q8926" i="1" a="1"/>
  <c r="Q8926" i="1" s="1"/>
  <c r="Q8927" i="1" a="1"/>
  <c r="Q8927" i="1" s="1"/>
  <c r="Q8928" i="1" a="1"/>
  <c r="Q8928" i="1" s="1"/>
  <c r="Q8929" i="1" a="1"/>
  <c r="Q8929" i="1" s="1"/>
  <c r="Q8930" i="1" a="1"/>
  <c r="Q8930" i="1" s="1"/>
  <c r="Q8931" i="1" a="1"/>
  <c r="Q8931" i="1" s="1"/>
  <c r="Q8932" i="1" a="1"/>
  <c r="Q8932" i="1" s="1"/>
  <c r="Q8933" i="1" a="1"/>
  <c r="Q8933" i="1" s="1"/>
  <c r="Q8934" i="1" a="1"/>
  <c r="Q8934" i="1" s="1"/>
  <c r="Q8935" i="1" a="1"/>
  <c r="Q8935" i="1" s="1"/>
  <c r="Q8936" i="1" a="1"/>
  <c r="Q8936" i="1" s="1"/>
  <c r="Q8937" i="1" a="1"/>
  <c r="Q8937" i="1" s="1"/>
  <c r="Q8938" i="1" a="1"/>
  <c r="Q8938" i="1" s="1"/>
  <c r="Q8939" i="1" a="1"/>
  <c r="Q8939" i="1" s="1"/>
  <c r="Q8940" i="1" a="1"/>
  <c r="Q8940" i="1" s="1"/>
  <c r="Q8941" i="1" a="1"/>
  <c r="Q8941" i="1" s="1"/>
  <c r="Q8942" i="1" a="1"/>
  <c r="Q8942" i="1" s="1"/>
  <c r="Q8943" i="1" a="1"/>
  <c r="Q8943" i="1" s="1"/>
  <c r="Q8944" i="1" a="1"/>
  <c r="Q8944" i="1" s="1"/>
  <c r="Q8945" i="1" a="1"/>
  <c r="Q8945" i="1" s="1"/>
  <c r="Q8946" i="1" a="1"/>
  <c r="Q8946" i="1" s="1"/>
  <c r="Q8947" i="1" a="1"/>
  <c r="Q8947" i="1" s="1"/>
  <c r="Q8948" i="1" a="1"/>
  <c r="Q8948" i="1" s="1"/>
  <c r="Q8949" i="1" a="1"/>
  <c r="Q8949" i="1" s="1"/>
  <c r="Q8950" i="1" a="1"/>
  <c r="Q8950" i="1" s="1"/>
  <c r="Q8951" i="1" a="1"/>
  <c r="Q8951" i="1" s="1"/>
  <c r="Q8952" i="1" a="1"/>
  <c r="Q8952" i="1" s="1"/>
  <c r="Q8953" i="1" a="1"/>
  <c r="Q8953" i="1" s="1"/>
  <c r="Q8954" i="1" a="1"/>
  <c r="Q8954" i="1" s="1"/>
  <c r="Q8955" i="1" a="1"/>
  <c r="Q8955" i="1" s="1"/>
  <c r="Q8956" i="1" a="1"/>
  <c r="Q8956" i="1" s="1"/>
  <c r="Q8957" i="1" a="1"/>
  <c r="Q8957" i="1" s="1"/>
  <c r="Q8958" i="1" a="1"/>
  <c r="Q8958" i="1" s="1"/>
  <c r="Q8959" i="1" a="1"/>
  <c r="Q8959" i="1" s="1"/>
  <c r="Q8960" i="1" a="1"/>
  <c r="Q8960" i="1" s="1"/>
  <c r="Q8961" i="1" a="1"/>
  <c r="Q8961" i="1" s="1"/>
  <c r="Q8962" i="1" a="1"/>
  <c r="Q8962" i="1" s="1"/>
  <c r="Q8963" i="1" a="1"/>
  <c r="Q8963" i="1" s="1"/>
  <c r="Q8964" i="1" a="1"/>
  <c r="Q8964" i="1" s="1"/>
  <c r="Q8965" i="1" a="1"/>
  <c r="Q8965" i="1" s="1"/>
  <c r="Q8966" i="1" a="1"/>
  <c r="Q8966" i="1" s="1"/>
  <c r="Q8967" i="1" a="1"/>
  <c r="Q8967" i="1" s="1"/>
  <c r="Q8968" i="1" a="1"/>
  <c r="Q8968" i="1" s="1"/>
  <c r="Q8969" i="1" a="1"/>
  <c r="Q8969" i="1" s="1"/>
  <c r="Q8970" i="1" a="1"/>
  <c r="Q8970" i="1" s="1"/>
  <c r="Q8971" i="1" a="1"/>
  <c r="Q8971" i="1" s="1"/>
  <c r="Q8972" i="1" a="1"/>
  <c r="Q8972" i="1" s="1"/>
  <c r="Q8973" i="1" a="1"/>
  <c r="Q8973" i="1" s="1"/>
  <c r="Q8974" i="1" a="1"/>
  <c r="Q8974" i="1" s="1"/>
  <c r="Q8975" i="1" a="1"/>
  <c r="Q8975" i="1" s="1"/>
  <c r="Q8976" i="1" a="1"/>
  <c r="Q8976" i="1" s="1"/>
  <c r="Q8977" i="1" a="1"/>
  <c r="Q8977" i="1" s="1"/>
  <c r="Q8978" i="1" a="1"/>
  <c r="Q8978" i="1" s="1"/>
  <c r="Q8979" i="1" a="1"/>
  <c r="Q8979" i="1" s="1"/>
  <c r="Q8980" i="1" a="1"/>
  <c r="Q8980" i="1" s="1"/>
  <c r="Q8981" i="1" a="1"/>
  <c r="Q8981" i="1" s="1"/>
  <c r="Q8982" i="1" a="1"/>
  <c r="Q8982" i="1" s="1"/>
  <c r="Q8983" i="1" a="1"/>
  <c r="Q8983" i="1" s="1"/>
  <c r="Q8984" i="1" a="1"/>
  <c r="Q8984" i="1" s="1"/>
  <c r="Q8985" i="1" a="1"/>
  <c r="Q8985" i="1" s="1"/>
  <c r="Q8986" i="1" a="1"/>
  <c r="Q8986" i="1" s="1"/>
  <c r="Q8987" i="1" a="1"/>
  <c r="Q8987" i="1" s="1"/>
  <c r="Q8988" i="1" a="1"/>
  <c r="Q8988" i="1" s="1"/>
  <c r="Q8989" i="1" a="1"/>
  <c r="Q8989" i="1" s="1"/>
  <c r="Q8990" i="1" a="1"/>
  <c r="Q8990" i="1" s="1"/>
  <c r="Q8991" i="1" a="1"/>
  <c r="Q8991" i="1" s="1"/>
  <c r="Q8992" i="1" a="1"/>
  <c r="Q8992" i="1" s="1"/>
  <c r="Q8993" i="1" a="1"/>
  <c r="Q8993" i="1" s="1"/>
  <c r="Q8994" i="1" a="1"/>
  <c r="Q8994" i="1" s="1"/>
  <c r="Q8995" i="1" a="1"/>
  <c r="Q8995" i="1" s="1"/>
  <c r="Q8996" i="1" a="1"/>
  <c r="Q8996" i="1" s="1"/>
  <c r="Q8997" i="1" a="1"/>
  <c r="Q8997" i="1" s="1"/>
  <c r="Q8998" i="1" a="1"/>
  <c r="Q8998" i="1" s="1"/>
  <c r="Q8999" i="1" a="1"/>
  <c r="Q8999" i="1" s="1"/>
  <c r="Q9000" i="1" a="1"/>
  <c r="Q9000" i="1" s="1"/>
  <c r="Q9001" i="1" a="1"/>
  <c r="Q9001" i="1" s="1"/>
  <c r="Q9002" i="1" a="1"/>
  <c r="Q9002" i="1" s="1"/>
  <c r="Q9003" i="1" a="1"/>
  <c r="Q9003" i="1" s="1"/>
  <c r="Q9004" i="1" a="1"/>
  <c r="Q9004" i="1" s="1"/>
  <c r="Q9005" i="1" a="1"/>
  <c r="Q9005" i="1" s="1"/>
  <c r="Q9006" i="1" a="1"/>
  <c r="Q9006" i="1" s="1"/>
  <c r="Q9007" i="1" a="1"/>
  <c r="Q9007" i="1" s="1"/>
  <c r="Q9008" i="1" a="1"/>
  <c r="Q9008" i="1" s="1"/>
  <c r="Q9009" i="1" a="1"/>
  <c r="Q9009" i="1" s="1"/>
  <c r="Q9010" i="1" a="1"/>
  <c r="Q9010" i="1" s="1"/>
  <c r="Q9011" i="1" a="1"/>
  <c r="Q9011" i="1" s="1"/>
  <c r="Q9012" i="1" a="1"/>
  <c r="Q9012" i="1" s="1"/>
  <c r="Q9013" i="1" a="1"/>
  <c r="Q9013" i="1" s="1"/>
  <c r="Q9014" i="1" a="1"/>
  <c r="Q9014" i="1" s="1"/>
  <c r="Q9015" i="1" a="1"/>
  <c r="Q9015" i="1" s="1"/>
  <c r="Q9016" i="1" a="1"/>
  <c r="Q9016" i="1" s="1"/>
  <c r="Q9017" i="1" a="1"/>
  <c r="Q9017" i="1" s="1"/>
  <c r="Q9018" i="1" a="1"/>
  <c r="Q9018" i="1" s="1"/>
  <c r="Q9019" i="1" a="1"/>
  <c r="Q9019" i="1" s="1"/>
  <c r="Q9020" i="1" a="1"/>
  <c r="Q9020" i="1" s="1"/>
  <c r="Q9021" i="1" a="1"/>
  <c r="Q9021" i="1" s="1"/>
  <c r="Q9022" i="1" a="1"/>
  <c r="Q9022" i="1" s="1"/>
  <c r="Q9023" i="1" a="1"/>
  <c r="Q9023" i="1" s="1"/>
  <c r="Q9024" i="1" a="1"/>
  <c r="Q9024" i="1" s="1"/>
  <c r="Q9025" i="1" a="1"/>
  <c r="Q9025" i="1" s="1"/>
  <c r="Q9026" i="1" a="1"/>
  <c r="Q9026" i="1" s="1"/>
  <c r="Q9027" i="1" a="1"/>
  <c r="Q9027" i="1" s="1"/>
  <c r="Q9028" i="1" a="1"/>
  <c r="Q9028" i="1" s="1"/>
  <c r="Q9029" i="1" a="1"/>
  <c r="Q9029" i="1" s="1"/>
  <c r="Q9030" i="1" a="1"/>
  <c r="Q9030" i="1" s="1"/>
  <c r="Q9031" i="1" a="1"/>
  <c r="Q9031" i="1" s="1"/>
  <c r="Q9032" i="1" a="1"/>
  <c r="Q9032" i="1" s="1"/>
  <c r="Q9033" i="1" a="1"/>
  <c r="Q9033" i="1" s="1"/>
  <c r="Q9034" i="1" a="1"/>
  <c r="Q9034" i="1" s="1"/>
  <c r="Q9035" i="1" a="1"/>
  <c r="Q9035" i="1" s="1"/>
  <c r="Q9036" i="1" a="1"/>
  <c r="Q9036" i="1" s="1"/>
  <c r="Q9037" i="1" a="1"/>
  <c r="Q9037" i="1" s="1"/>
  <c r="Q9038" i="1" a="1"/>
  <c r="Q9038" i="1" s="1"/>
  <c r="Q9039" i="1" a="1"/>
  <c r="Q9039" i="1" s="1"/>
  <c r="Q9040" i="1" a="1"/>
  <c r="Q9040" i="1" s="1"/>
  <c r="Q9041" i="1" a="1"/>
  <c r="Q9041" i="1" s="1"/>
  <c r="Q9042" i="1" a="1"/>
  <c r="Q9042" i="1" s="1"/>
  <c r="Q9043" i="1" a="1"/>
  <c r="Q9043" i="1" s="1"/>
  <c r="Q9044" i="1" a="1"/>
  <c r="Q9044" i="1" s="1"/>
  <c r="Q9045" i="1" a="1"/>
  <c r="Q9045" i="1" s="1"/>
  <c r="Q9046" i="1" a="1"/>
  <c r="Q9046" i="1" s="1"/>
  <c r="Q9047" i="1" a="1"/>
  <c r="Q9047" i="1" s="1"/>
  <c r="Q9048" i="1" a="1"/>
  <c r="Q9048" i="1" s="1"/>
  <c r="Q9049" i="1" a="1"/>
  <c r="Q9049" i="1" s="1"/>
  <c r="Q9050" i="1" a="1"/>
  <c r="Q9050" i="1" s="1"/>
  <c r="Q9051" i="1" a="1"/>
  <c r="Q9051" i="1" s="1"/>
  <c r="Q9052" i="1" a="1"/>
  <c r="Q9052" i="1" s="1"/>
  <c r="Q9053" i="1" a="1"/>
  <c r="Q9053" i="1" s="1"/>
  <c r="Q9054" i="1" a="1"/>
  <c r="Q9054" i="1" s="1"/>
  <c r="Q9055" i="1" a="1"/>
  <c r="Q9055" i="1" s="1"/>
  <c r="Q9056" i="1" a="1"/>
  <c r="Q9056" i="1" s="1"/>
  <c r="Q9057" i="1" a="1"/>
  <c r="Q9057" i="1" s="1"/>
  <c r="Q9058" i="1" a="1"/>
  <c r="Q9058" i="1" s="1"/>
  <c r="Q9059" i="1" a="1"/>
  <c r="Q9059" i="1" s="1"/>
  <c r="Q9060" i="1" a="1"/>
  <c r="Q9060" i="1" s="1"/>
  <c r="Q9061" i="1" a="1"/>
  <c r="Q9061" i="1" s="1"/>
  <c r="Q9062" i="1" a="1"/>
  <c r="Q9062" i="1" s="1"/>
  <c r="Q9063" i="1" a="1"/>
  <c r="Q9063" i="1" s="1"/>
  <c r="Q9064" i="1" a="1"/>
  <c r="Q9064" i="1" s="1"/>
  <c r="Q9065" i="1" a="1"/>
  <c r="Q9065" i="1" s="1"/>
  <c r="Q9066" i="1" a="1"/>
  <c r="Q9066" i="1" s="1"/>
  <c r="Q9067" i="1" a="1"/>
  <c r="Q9067" i="1" s="1"/>
  <c r="Q9068" i="1" a="1"/>
  <c r="Q9068" i="1" s="1"/>
  <c r="Q9069" i="1" a="1"/>
  <c r="Q9069" i="1" s="1"/>
  <c r="Q9070" i="1" a="1"/>
  <c r="Q9070" i="1" s="1"/>
  <c r="Q9071" i="1" a="1"/>
  <c r="Q9071" i="1" s="1"/>
  <c r="Q9072" i="1" a="1"/>
  <c r="Q9072" i="1" s="1"/>
  <c r="Q9073" i="1" a="1"/>
  <c r="Q9073" i="1" s="1"/>
  <c r="Q9074" i="1" a="1"/>
  <c r="Q9074" i="1" s="1"/>
  <c r="Q9075" i="1" a="1"/>
  <c r="Q9075" i="1" s="1"/>
  <c r="Q9076" i="1" a="1"/>
  <c r="Q9076" i="1" s="1"/>
  <c r="Q9077" i="1" a="1"/>
  <c r="Q9077" i="1" s="1"/>
  <c r="Q9078" i="1" a="1"/>
  <c r="Q9078" i="1" s="1"/>
  <c r="Q9079" i="1" a="1"/>
  <c r="Q9079" i="1" s="1"/>
  <c r="Q9080" i="1" a="1"/>
  <c r="Q9080" i="1" s="1"/>
  <c r="Q9081" i="1" a="1"/>
  <c r="Q9081" i="1" s="1"/>
  <c r="Q9082" i="1" a="1"/>
  <c r="Q9082" i="1" s="1"/>
  <c r="Q9083" i="1" a="1"/>
  <c r="Q9083" i="1" s="1"/>
  <c r="Q9084" i="1" a="1"/>
  <c r="Q9084" i="1" s="1"/>
  <c r="Q9085" i="1" a="1"/>
  <c r="Q9085" i="1" s="1"/>
  <c r="Q9086" i="1" a="1"/>
  <c r="Q9086" i="1" s="1"/>
  <c r="Q9087" i="1" a="1"/>
  <c r="Q9087" i="1" s="1"/>
  <c r="Q9088" i="1" a="1"/>
  <c r="Q9088" i="1" s="1"/>
  <c r="Q9089" i="1" a="1"/>
  <c r="Q9089" i="1" s="1"/>
  <c r="Q9090" i="1" a="1"/>
  <c r="Q9090" i="1" s="1"/>
  <c r="Q9091" i="1" a="1"/>
  <c r="Q9091" i="1" s="1"/>
  <c r="Q9092" i="1" a="1"/>
  <c r="Q9092" i="1" s="1"/>
  <c r="Q9093" i="1" a="1"/>
  <c r="Q9093" i="1" s="1"/>
  <c r="Q9094" i="1" a="1"/>
  <c r="Q9094" i="1" s="1"/>
  <c r="Q9095" i="1" a="1"/>
  <c r="Q9095" i="1" s="1"/>
  <c r="Q9096" i="1" a="1"/>
  <c r="Q9096" i="1" s="1"/>
  <c r="Q9097" i="1" a="1"/>
  <c r="Q9097" i="1" s="1"/>
  <c r="Q9098" i="1" a="1"/>
  <c r="Q9098" i="1" s="1"/>
  <c r="Q9099" i="1" a="1"/>
  <c r="Q9099" i="1" s="1"/>
  <c r="Q9100" i="1" a="1"/>
  <c r="Q9100" i="1" s="1"/>
  <c r="Q9101" i="1" a="1"/>
  <c r="Q9101" i="1" s="1"/>
  <c r="Q9102" i="1" a="1"/>
  <c r="Q9102" i="1" s="1"/>
  <c r="Q9103" i="1" a="1"/>
  <c r="Q9103" i="1" s="1"/>
  <c r="Q9104" i="1" a="1"/>
  <c r="Q9104" i="1" s="1"/>
  <c r="Q9105" i="1" a="1"/>
  <c r="Q9105" i="1" s="1"/>
  <c r="Q9106" i="1" a="1"/>
  <c r="Q9106" i="1" s="1"/>
  <c r="Q9107" i="1" a="1"/>
  <c r="Q9107" i="1" s="1"/>
  <c r="Q9108" i="1" a="1"/>
  <c r="Q9108" i="1" s="1"/>
  <c r="Q9109" i="1" a="1"/>
  <c r="Q9109" i="1" s="1"/>
  <c r="Q9110" i="1" a="1"/>
  <c r="Q9110" i="1" s="1"/>
  <c r="Q9111" i="1" a="1"/>
  <c r="Q9111" i="1" s="1"/>
  <c r="Q9112" i="1" a="1"/>
  <c r="Q9112" i="1" s="1"/>
  <c r="Q9113" i="1" a="1"/>
  <c r="Q9113" i="1" s="1"/>
  <c r="Q9114" i="1" a="1"/>
  <c r="Q9114" i="1" s="1"/>
  <c r="Q9115" i="1" a="1"/>
  <c r="Q9115" i="1" s="1"/>
  <c r="Q9116" i="1" a="1"/>
  <c r="Q9116" i="1" s="1"/>
  <c r="Q9117" i="1" a="1"/>
  <c r="Q9117" i="1" s="1"/>
  <c r="Q9118" i="1" a="1"/>
  <c r="Q9118" i="1" s="1"/>
  <c r="Q9119" i="1" a="1"/>
  <c r="Q9119" i="1" s="1"/>
  <c r="Q9120" i="1" a="1"/>
  <c r="Q9120" i="1" s="1"/>
  <c r="Q9121" i="1" a="1"/>
  <c r="Q9121" i="1" s="1"/>
  <c r="Q9122" i="1" a="1"/>
  <c r="Q9122" i="1" s="1"/>
  <c r="Q9123" i="1" a="1"/>
  <c r="Q9123" i="1" s="1"/>
  <c r="Q9124" i="1" a="1"/>
  <c r="Q9124" i="1" s="1"/>
  <c r="Q9125" i="1" a="1"/>
  <c r="Q9125" i="1" s="1"/>
  <c r="Q9126" i="1" a="1"/>
  <c r="Q9126" i="1" s="1"/>
  <c r="Q9127" i="1" a="1"/>
  <c r="Q9127" i="1" s="1"/>
  <c r="Q9128" i="1" a="1"/>
  <c r="Q9128" i="1" s="1"/>
  <c r="Q9129" i="1" a="1"/>
  <c r="Q9129" i="1" s="1"/>
  <c r="Q9130" i="1" a="1"/>
  <c r="Q9130" i="1" s="1"/>
  <c r="Q9131" i="1" a="1"/>
  <c r="Q9131" i="1" s="1"/>
  <c r="Q9132" i="1" a="1"/>
  <c r="Q9132" i="1" s="1"/>
  <c r="Q9133" i="1" a="1"/>
  <c r="Q9133" i="1" s="1"/>
  <c r="Q9134" i="1" a="1"/>
  <c r="Q9134" i="1" s="1"/>
  <c r="Q9135" i="1" a="1"/>
  <c r="Q9135" i="1" s="1"/>
  <c r="Q9136" i="1" a="1"/>
  <c r="Q9136" i="1" s="1"/>
  <c r="Q9137" i="1" a="1"/>
  <c r="Q9137" i="1" s="1"/>
  <c r="Q9138" i="1" a="1"/>
  <c r="Q9138" i="1" s="1"/>
  <c r="Q9139" i="1" a="1"/>
  <c r="Q9139" i="1" s="1"/>
  <c r="Q9140" i="1" a="1"/>
  <c r="Q9140" i="1" s="1"/>
  <c r="Q9141" i="1" a="1"/>
  <c r="Q9141" i="1" s="1"/>
  <c r="Q9142" i="1" a="1"/>
  <c r="Q9142" i="1" s="1"/>
  <c r="Q9143" i="1" a="1"/>
  <c r="Q9143" i="1" s="1"/>
  <c r="Q9144" i="1" a="1"/>
  <c r="Q9144" i="1" s="1"/>
  <c r="Q9145" i="1" a="1"/>
  <c r="Q9145" i="1" s="1"/>
  <c r="Q9146" i="1" a="1"/>
  <c r="Q9146" i="1" s="1"/>
  <c r="Q9147" i="1" a="1"/>
  <c r="Q9147" i="1" s="1"/>
  <c r="Q9148" i="1" a="1"/>
  <c r="Q9148" i="1" s="1"/>
  <c r="Q9149" i="1" a="1"/>
  <c r="Q9149" i="1" s="1"/>
  <c r="Q9150" i="1" a="1"/>
  <c r="Q9150" i="1" s="1"/>
  <c r="Q9151" i="1" a="1"/>
  <c r="Q9151" i="1" s="1"/>
  <c r="Q9152" i="1" a="1"/>
  <c r="Q9152" i="1" s="1"/>
  <c r="Q9153" i="1" a="1"/>
  <c r="Q9153" i="1" s="1"/>
  <c r="Q9154" i="1" a="1"/>
  <c r="Q9154" i="1" s="1"/>
  <c r="Q9155" i="1" a="1"/>
  <c r="Q9155" i="1" s="1"/>
  <c r="Q9156" i="1" a="1"/>
  <c r="Q9156" i="1" s="1"/>
  <c r="Q9157" i="1" a="1"/>
  <c r="Q9157" i="1" s="1"/>
  <c r="Q9158" i="1" a="1"/>
  <c r="Q9158" i="1" s="1"/>
  <c r="Q9159" i="1" a="1"/>
  <c r="Q9159" i="1" s="1"/>
  <c r="Q9160" i="1" a="1"/>
  <c r="Q9160" i="1" s="1"/>
  <c r="Q9161" i="1" a="1"/>
  <c r="Q9161" i="1" s="1"/>
  <c r="Q9162" i="1" a="1"/>
  <c r="Q9162" i="1" s="1"/>
  <c r="Q9163" i="1" a="1"/>
  <c r="Q9163" i="1" s="1"/>
  <c r="Q9164" i="1" a="1"/>
  <c r="Q9164" i="1" s="1"/>
  <c r="Q9165" i="1" a="1"/>
  <c r="Q9165" i="1" s="1"/>
  <c r="Q9166" i="1" a="1"/>
  <c r="Q9166" i="1" s="1"/>
  <c r="Q9167" i="1" a="1"/>
  <c r="Q9167" i="1" s="1"/>
  <c r="Q9168" i="1" a="1"/>
  <c r="Q9168" i="1" s="1"/>
  <c r="Q9169" i="1" a="1"/>
  <c r="Q9169" i="1" s="1"/>
  <c r="Q9170" i="1" a="1"/>
  <c r="Q9170" i="1" s="1"/>
  <c r="Q9171" i="1" a="1"/>
  <c r="Q9171" i="1" s="1"/>
  <c r="Q9172" i="1" a="1"/>
  <c r="Q9172" i="1" s="1"/>
  <c r="Q9173" i="1" a="1"/>
  <c r="Q9173" i="1" s="1"/>
  <c r="Q9174" i="1" a="1"/>
  <c r="Q9174" i="1" s="1"/>
  <c r="Q9175" i="1" a="1"/>
  <c r="Q9175" i="1" s="1"/>
  <c r="Q9176" i="1" a="1"/>
  <c r="Q9176" i="1" s="1"/>
  <c r="Q9177" i="1" a="1"/>
  <c r="Q9177" i="1" s="1"/>
  <c r="Q9178" i="1" a="1"/>
  <c r="Q9178" i="1" s="1"/>
  <c r="Q9179" i="1" a="1"/>
  <c r="Q9179" i="1" s="1"/>
  <c r="Q9180" i="1" a="1"/>
  <c r="Q9180" i="1" s="1"/>
  <c r="Q9181" i="1" a="1"/>
  <c r="Q9181" i="1" s="1"/>
  <c r="Q9182" i="1" a="1"/>
  <c r="Q9182" i="1" s="1"/>
  <c r="Q9183" i="1" a="1"/>
  <c r="Q9183" i="1" s="1"/>
  <c r="Q9184" i="1" a="1"/>
  <c r="Q9184" i="1" s="1"/>
  <c r="Q9185" i="1" a="1"/>
  <c r="Q9185" i="1" s="1"/>
  <c r="Q9186" i="1" a="1"/>
  <c r="Q9186" i="1" s="1"/>
  <c r="Q9187" i="1" a="1"/>
  <c r="Q9187" i="1" s="1"/>
  <c r="Q9188" i="1" a="1"/>
  <c r="Q9188" i="1" s="1"/>
  <c r="Q9189" i="1" a="1"/>
  <c r="Q9189" i="1" s="1"/>
  <c r="Q9190" i="1" a="1"/>
  <c r="Q9190" i="1" s="1"/>
  <c r="Q9191" i="1" a="1"/>
  <c r="Q9191" i="1" s="1"/>
  <c r="Q9192" i="1" a="1"/>
  <c r="Q9192" i="1" s="1"/>
  <c r="Q9193" i="1" a="1"/>
  <c r="Q9193" i="1" s="1"/>
  <c r="Q9194" i="1" a="1"/>
  <c r="Q9194" i="1" s="1"/>
  <c r="Q9195" i="1" a="1"/>
  <c r="Q9195" i="1" s="1"/>
  <c r="Q9196" i="1" a="1"/>
  <c r="Q9196" i="1" s="1"/>
  <c r="Q9197" i="1" a="1"/>
  <c r="Q9197" i="1" s="1"/>
  <c r="Q9198" i="1" a="1"/>
  <c r="Q9198" i="1" s="1"/>
  <c r="Q9199" i="1" a="1"/>
  <c r="Q9199" i="1" s="1"/>
  <c r="Q9200" i="1" a="1"/>
  <c r="Q9200" i="1" s="1"/>
  <c r="Q9201" i="1" a="1"/>
  <c r="Q9201" i="1" s="1"/>
  <c r="Q9202" i="1" a="1"/>
  <c r="Q9202" i="1" s="1"/>
  <c r="Q9203" i="1" a="1"/>
  <c r="Q9203" i="1" s="1"/>
  <c r="Q9204" i="1" a="1"/>
  <c r="Q9204" i="1" s="1"/>
  <c r="Q9205" i="1" a="1"/>
  <c r="Q9205" i="1" s="1"/>
  <c r="Q9206" i="1" a="1"/>
  <c r="Q9206" i="1" s="1"/>
  <c r="Q9207" i="1" a="1"/>
  <c r="Q9207" i="1" s="1"/>
  <c r="Q9208" i="1" a="1"/>
  <c r="Q9208" i="1" s="1"/>
  <c r="Q9209" i="1" a="1"/>
  <c r="Q9209" i="1" s="1"/>
  <c r="Q9210" i="1" a="1"/>
  <c r="Q9210" i="1" s="1"/>
  <c r="Q9211" i="1" a="1"/>
  <c r="Q9211" i="1" s="1"/>
  <c r="Q9212" i="1" a="1"/>
  <c r="Q9212" i="1" s="1"/>
  <c r="Q9213" i="1" a="1"/>
  <c r="Q9213" i="1" s="1"/>
  <c r="Q9214" i="1" a="1"/>
  <c r="Q9214" i="1" s="1"/>
  <c r="Q9215" i="1" a="1"/>
  <c r="Q9215" i="1" s="1"/>
  <c r="Q9216" i="1" a="1"/>
  <c r="Q9216" i="1" s="1"/>
  <c r="Q9217" i="1" a="1"/>
  <c r="Q9217" i="1" s="1"/>
  <c r="Q9218" i="1" a="1"/>
  <c r="Q9218" i="1" s="1"/>
  <c r="Q9219" i="1" a="1"/>
  <c r="Q9219" i="1" s="1"/>
  <c r="Q9220" i="1" a="1"/>
  <c r="Q9220" i="1" s="1"/>
  <c r="Q9221" i="1" a="1"/>
  <c r="Q9221" i="1" s="1"/>
  <c r="Q9222" i="1" a="1"/>
  <c r="Q9222" i="1" s="1"/>
  <c r="Q9223" i="1" a="1"/>
  <c r="Q9223" i="1" s="1"/>
  <c r="Q9224" i="1" a="1"/>
  <c r="Q9224" i="1" s="1"/>
  <c r="Q9225" i="1" a="1"/>
  <c r="Q9225" i="1" s="1"/>
  <c r="Q9226" i="1" a="1"/>
  <c r="Q9226" i="1" s="1"/>
  <c r="Q9227" i="1" a="1"/>
  <c r="Q9227" i="1" s="1"/>
  <c r="Q9228" i="1" a="1"/>
  <c r="Q9228" i="1" s="1"/>
  <c r="Q9229" i="1" a="1"/>
  <c r="Q9229" i="1" s="1"/>
  <c r="Q9230" i="1" a="1"/>
  <c r="Q9230" i="1" s="1"/>
  <c r="Q9231" i="1" a="1"/>
  <c r="Q9231" i="1" s="1"/>
  <c r="Q9232" i="1" a="1"/>
  <c r="Q9232" i="1" s="1"/>
  <c r="Q9233" i="1" a="1"/>
  <c r="Q9233" i="1" s="1"/>
  <c r="Q9234" i="1" a="1"/>
  <c r="Q9234" i="1" s="1"/>
  <c r="Q9235" i="1" a="1"/>
  <c r="Q9235" i="1" s="1"/>
  <c r="Q9236" i="1" a="1"/>
  <c r="Q9236" i="1" s="1"/>
  <c r="Q9237" i="1" a="1"/>
  <c r="Q9237" i="1" s="1"/>
  <c r="Q9238" i="1" a="1"/>
  <c r="Q9238" i="1" s="1"/>
  <c r="Q9239" i="1" a="1"/>
  <c r="Q9239" i="1" s="1"/>
  <c r="Q9240" i="1" a="1"/>
  <c r="Q9240" i="1" s="1"/>
  <c r="Q9241" i="1" a="1"/>
  <c r="Q9241" i="1" s="1"/>
  <c r="Q9242" i="1" a="1"/>
  <c r="Q9242" i="1" s="1"/>
  <c r="Q9243" i="1" a="1"/>
  <c r="Q9243" i="1" s="1"/>
  <c r="Q9244" i="1" a="1"/>
  <c r="Q9244" i="1" s="1"/>
  <c r="Q9245" i="1" a="1"/>
  <c r="Q9245" i="1" s="1"/>
  <c r="Q9246" i="1" a="1"/>
  <c r="Q9246" i="1" s="1"/>
  <c r="Q9247" i="1" a="1"/>
  <c r="Q9247" i="1" s="1"/>
  <c r="Q9248" i="1" a="1"/>
  <c r="Q9248" i="1" s="1"/>
  <c r="Q9249" i="1" a="1"/>
  <c r="Q9249" i="1" s="1"/>
  <c r="Q9250" i="1" a="1"/>
  <c r="Q9250" i="1" s="1"/>
  <c r="Q9251" i="1" a="1"/>
  <c r="Q9251" i="1" s="1"/>
  <c r="Q9252" i="1" a="1"/>
  <c r="Q9252" i="1" s="1"/>
  <c r="Q9253" i="1" a="1"/>
  <c r="Q9253" i="1" s="1"/>
  <c r="Q9254" i="1" a="1"/>
  <c r="Q9254" i="1" s="1"/>
  <c r="Q9255" i="1" a="1"/>
  <c r="Q9255" i="1" s="1"/>
  <c r="Q9256" i="1" a="1"/>
  <c r="Q9256" i="1" s="1"/>
  <c r="Q9257" i="1" a="1"/>
  <c r="Q9257" i="1" s="1"/>
  <c r="Q9258" i="1" a="1"/>
  <c r="Q9258" i="1" s="1"/>
  <c r="Q9259" i="1" a="1"/>
  <c r="Q9259" i="1" s="1"/>
  <c r="Q9260" i="1" a="1"/>
  <c r="Q9260" i="1" s="1"/>
  <c r="Q9261" i="1" a="1"/>
  <c r="Q9261" i="1" s="1"/>
  <c r="Q9262" i="1" a="1"/>
  <c r="Q9262" i="1" s="1"/>
  <c r="Q9263" i="1" a="1"/>
  <c r="Q9263" i="1" s="1"/>
  <c r="Q9264" i="1" a="1"/>
  <c r="Q9264" i="1" s="1"/>
  <c r="Q9265" i="1" a="1"/>
  <c r="Q9265" i="1" s="1"/>
  <c r="Q9266" i="1" a="1"/>
  <c r="Q9266" i="1" s="1"/>
  <c r="Q9267" i="1" a="1"/>
  <c r="Q9267" i="1" s="1"/>
  <c r="Q9268" i="1" a="1"/>
  <c r="Q9268" i="1" s="1"/>
  <c r="Q9269" i="1" a="1"/>
  <c r="Q9269" i="1" s="1"/>
  <c r="Q9270" i="1" a="1"/>
  <c r="Q9270" i="1" s="1"/>
  <c r="Q9271" i="1" a="1"/>
  <c r="Q9271" i="1" s="1"/>
  <c r="Q9272" i="1" a="1"/>
  <c r="Q9272" i="1" s="1"/>
  <c r="Q9273" i="1" a="1"/>
  <c r="Q9273" i="1" s="1"/>
  <c r="Q9274" i="1" a="1"/>
  <c r="Q9274" i="1" s="1"/>
  <c r="Q9275" i="1" a="1"/>
  <c r="Q9275" i="1" s="1"/>
  <c r="Q9276" i="1" a="1"/>
  <c r="Q9276" i="1" s="1"/>
  <c r="Q9277" i="1" a="1"/>
  <c r="Q9277" i="1" s="1"/>
  <c r="Q9278" i="1" a="1"/>
  <c r="Q9278" i="1" s="1"/>
  <c r="Q9279" i="1" a="1"/>
  <c r="Q9279" i="1" s="1"/>
  <c r="Q9280" i="1" a="1"/>
  <c r="Q9280" i="1" s="1"/>
  <c r="Q9281" i="1" a="1"/>
  <c r="Q9281" i="1" s="1"/>
  <c r="Q9282" i="1" a="1"/>
  <c r="Q9282" i="1" s="1"/>
  <c r="Q9283" i="1" a="1"/>
  <c r="Q9283" i="1" s="1"/>
  <c r="Q9284" i="1" a="1"/>
  <c r="Q9284" i="1" s="1"/>
  <c r="Q9285" i="1" a="1"/>
  <c r="Q9285" i="1" s="1"/>
  <c r="Q9286" i="1" a="1"/>
  <c r="Q9286" i="1" s="1"/>
  <c r="Q9287" i="1" a="1"/>
  <c r="Q9287" i="1" s="1"/>
  <c r="Q9288" i="1" a="1"/>
  <c r="Q9288" i="1" s="1"/>
  <c r="Q9289" i="1" a="1"/>
  <c r="Q9289" i="1" s="1"/>
  <c r="Q9290" i="1" a="1"/>
  <c r="Q9290" i="1" s="1"/>
  <c r="Q9291" i="1" a="1"/>
  <c r="Q9291" i="1" s="1"/>
  <c r="Q9292" i="1" a="1"/>
  <c r="Q9292" i="1" s="1"/>
  <c r="Q9293" i="1" a="1"/>
  <c r="Q9293" i="1" s="1"/>
  <c r="Q9294" i="1" a="1"/>
  <c r="Q9294" i="1" s="1"/>
  <c r="Q9295" i="1" a="1"/>
  <c r="Q9295" i="1" s="1"/>
  <c r="Q9296" i="1" a="1"/>
  <c r="Q9296" i="1" s="1"/>
  <c r="Q9297" i="1" a="1"/>
  <c r="Q9297" i="1" s="1"/>
  <c r="Q9298" i="1" a="1"/>
  <c r="Q9298" i="1" s="1"/>
  <c r="Q9299" i="1" a="1"/>
  <c r="Q9299" i="1" s="1"/>
  <c r="Q9300" i="1" a="1"/>
  <c r="Q9300" i="1" s="1"/>
  <c r="Q9301" i="1" a="1"/>
  <c r="Q9301" i="1" s="1"/>
  <c r="Q9302" i="1" a="1"/>
  <c r="Q9302" i="1" s="1"/>
  <c r="Q9303" i="1" a="1"/>
  <c r="Q9303" i="1" s="1"/>
  <c r="Q9304" i="1" a="1"/>
  <c r="Q9304" i="1" s="1"/>
  <c r="Q9305" i="1" a="1"/>
  <c r="Q9305" i="1" s="1"/>
  <c r="Q9306" i="1" a="1"/>
  <c r="Q9306" i="1" s="1"/>
  <c r="Q9307" i="1" a="1"/>
  <c r="Q9307" i="1" s="1"/>
  <c r="Q9308" i="1" a="1"/>
  <c r="Q9308" i="1" s="1"/>
  <c r="Q9309" i="1" a="1"/>
  <c r="Q9309" i="1" s="1"/>
  <c r="Q9310" i="1" a="1"/>
  <c r="Q9310" i="1" s="1"/>
  <c r="Q9311" i="1" a="1"/>
  <c r="Q9311" i="1" s="1"/>
  <c r="Q9312" i="1" a="1"/>
  <c r="Q9312" i="1" s="1"/>
  <c r="Q9313" i="1" a="1"/>
  <c r="Q9313" i="1" s="1"/>
  <c r="Q9314" i="1" a="1"/>
  <c r="Q9314" i="1" s="1"/>
  <c r="Q9315" i="1" a="1"/>
  <c r="Q9315" i="1" s="1"/>
  <c r="Q9316" i="1" a="1"/>
  <c r="Q9316" i="1" s="1"/>
  <c r="Q9317" i="1" a="1"/>
  <c r="Q9317" i="1" s="1"/>
  <c r="Q9318" i="1" a="1"/>
  <c r="Q9318" i="1" s="1"/>
  <c r="Q9319" i="1" a="1"/>
  <c r="Q9319" i="1" s="1"/>
  <c r="Q9320" i="1" a="1"/>
  <c r="Q9320" i="1" s="1"/>
  <c r="Q9321" i="1" a="1"/>
  <c r="Q9321" i="1" s="1"/>
  <c r="Q9322" i="1" a="1"/>
  <c r="Q9322" i="1" s="1"/>
  <c r="Q9323" i="1" a="1"/>
  <c r="Q9323" i="1" s="1"/>
  <c r="Q9324" i="1" a="1"/>
  <c r="Q9324" i="1" s="1"/>
  <c r="Q9325" i="1" a="1"/>
  <c r="Q9325" i="1" s="1"/>
  <c r="Q9326" i="1" a="1"/>
  <c r="Q9326" i="1" s="1"/>
  <c r="Q9327" i="1" a="1"/>
  <c r="Q9327" i="1" s="1"/>
  <c r="Q9328" i="1" a="1"/>
  <c r="Q9328" i="1" s="1"/>
  <c r="Q9329" i="1" a="1"/>
  <c r="Q9329" i="1" s="1"/>
  <c r="Q9330" i="1" a="1"/>
  <c r="Q9330" i="1" s="1"/>
  <c r="Q9331" i="1" a="1"/>
  <c r="Q9331" i="1" s="1"/>
  <c r="Q9332" i="1" a="1"/>
  <c r="Q9332" i="1" s="1"/>
  <c r="Q9333" i="1" a="1"/>
  <c r="Q9333" i="1" s="1"/>
  <c r="Q9334" i="1" a="1"/>
  <c r="Q9334" i="1" s="1"/>
  <c r="Q9335" i="1" a="1"/>
  <c r="Q9335" i="1" s="1"/>
  <c r="Q9336" i="1" a="1"/>
  <c r="Q9336" i="1" s="1"/>
  <c r="Q9337" i="1" a="1"/>
  <c r="Q9337" i="1" s="1"/>
  <c r="Q9338" i="1" a="1"/>
  <c r="Q9338" i="1" s="1"/>
  <c r="Q9339" i="1" a="1"/>
  <c r="Q9339" i="1" s="1"/>
  <c r="Q9340" i="1" a="1"/>
  <c r="Q9340" i="1" s="1"/>
  <c r="Q9341" i="1" a="1"/>
  <c r="Q9341" i="1" s="1"/>
  <c r="Q9342" i="1" a="1"/>
  <c r="Q9342" i="1" s="1"/>
  <c r="Q9343" i="1" a="1"/>
  <c r="Q9343" i="1" s="1"/>
  <c r="Q9344" i="1" a="1"/>
  <c r="Q9344" i="1" s="1"/>
  <c r="Q9345" i="1" a="1"/>
  <c r="Q9345" i="1" s="1"/>
  <c r="Q9346" i="1" a="1"/>
  <c r="Q9346" i="1" s="1"/>
  <c r="Q9347" i="1" a="1"/>
  <c r="Q9347" i="1" s="1"/>
  <c r="Q9348" i="1" a="1"/>
  <c r="Q9348" i="1" s="1"/>
  <c r="Q9349" i="1" a="1"/>
  <c r="Q9349" i="1" s="1"/>
  <c r="Q9350" i="1" a="1"/>
  <c r="Q9350" i="1" s="1"/>
  <c r="Q9351" i="1" a="1"/>
  <c r="Q9351" i="1" s="1"/>
  <c r="Q9352" i="1" a="1"/>
  <c r="Q9352" i="1" s="1"/>
  <c r="Q9353" i="1" a="1"/>
  <c r="Q9353" i="1" s="1"/>
  <c r="Q9354" i="1" a="1"/>
  <c r="Q9354" i="1" s="1"/>
  <c r="Q9355" i="1" a="1"/>
  <c r="Q9355" i="1" s="1"/>
  <c r="Q9356" i="1" a="1"/>
  <c r="Q9356" i="1" s="1"/>
  <c r="Q9357" i="1" a="1"/>
  <c r="Q9357" i="1" s="1"/>
  <c r="Q9358" i="1" a="1"/>
  <c r="Q9358" i="1" s="1"/>
  <c r="Q9359" i="1" a="1"/>
  <c r="Q9359" i="1" s="1"/>
  <c r="Q9360" i="1" a="1"/>
  <c r="Q9360" i="1" s="1"/>
  <c r="Q9361" i="1" a="1"/>
  <c r="Q9361" i="1" s="1"/>
  <c r="Q9362" i="1" a="1"/>
  <c r="Q9362" i="1" s="1"/>
  <c r="Q9363" i="1" a="1"/>
  <c r="Q9363" i="1" s="1"/>
  <c r="Q9364" i="1" a="1"/>
  <c r="Q9364" i="1" s="1"/>
  <c r="Q9365" i="1" a="1"/>
  <c r="Q9365" i="1" s="1"/>
  <c r="Q9366" i="1" a="1"/>
  <c r="Q9366" i="1" s="1"/>
  <c r="Q9367" i="1" a="1"/>
  <c r="Q9367" i="1" s="1"/>
  <c r="Q9368" i="1" a="1"/>
  <c r="Q9368" i="1" s="1"/>
  <c r="Q9369" i="1" a="1"/>
  <c r="Q9369" i="1" s="1"/>
  <c r="Q9370" i="1" a="1"/>
  <c r="Q9370" i="1" s="1"/>
  <c r="Q9371" i="1" a="1"/>
  <c r="Q9371" i="1" s="1"/>
  <c r="Q9372" i="1" a="1"/>
  <c r="Q9372" i="1" s="1"/>
  <c r="Q9373" i="1" a="1"/>
  <c r="Q9373" i="1" s="1"/>
  <c r="Q9374" i="1" a="1"/>
  <c r="Q9374" i="1" s="1"/>
  <c r="Q9375" i="1" a="1"/>
  <c r="Q9375" i="1" s="1"/>
  <c r="Q9376" i="1" a="1"/>
  <c r="Q9376" i="1" s="1"/>
  <c r="Q9377" i="1" a="1"/>
  <c r="Q9377" i="1" s="1"/>
  <c r="Q9378" i="1" a="1"/>
  <c r="Q9378" i="1" s="1"/>
  <c r="Q9379" i="1" a="1"/>
  <c r="Q9379" i="1" s="1"/>
  <c r="Q9380" i="1" a="1"/>
  <c r="Q9380" i="1" s="1"/>
  <c r="Q9381" i="1" a="1"/>
  <c r="Q9381" i="1" s="1"/>
  <c r="Q9382" i="1" a="1"/>
  <c r="Q9382" i="1" s="1"/>
  <c r="Q9383" i="1" a="1"/>
  <c r="Q9383" i="1" s="1"/>
  <c r="Q9384" i="1" a="1"/>
  <c r="Q9384" i="1" s="1"/>
  <c r="Q9385" i="1" a="1"/>
  <c r="Q9385" i="1" s="1"/>
  <c r="Q9386" i="1" a="1"/>
  <c r="Q9386" i="1" s="1"/>
  <c r="Q9387" i="1" a="1"/>
  <c r="Q9387" i="1" s="1"/>
  <c r="Q9388" i="1" a="1"/>
  <c r="Q9388" i="1" s="1"/>
  <c r="Q9389" i="1" a="1"/>
  <c r="Q9389" i="1" s="1"/>
  <c r="Q9390" i="1" a="1"/>
  <c r="Q9390" i="1" s="1"/>
  <c r="Q9391" i="1" a="1"/>
  <c r="Q9391" i="1" s="1"/>
  <c r="Q9392" i="1" a="1"/>
  <c r="Q9392" i="1" s="1"/>
  <c r="Q9393" i="1" a="1"/>
  <c r="Q9393" i="1" s="1"/>
  <c r="Q9394" i="1" a="1"/>
  <c r="Q9394" i="1" s="1"/>
  <c r="Q9395" i="1" a="1"/>
  <c r="Q9395" i="1" s="1"/>
  <c r="Q9396" i="1" a="1"/>
  <c r="Q9396" i="1" s="1"/>
  <c r="Q9397" i="1" a="1"/>
  <c r="Q9397" i="1" s="1"/>
  <c r="Q9398" i="1" a="1"/>
  <c r="Q9398" i="1" s="1"/>
  <c r="Q9399" i="1" a="1"/>
  <c r="Q9399" i="1" s="1"/>
  <c r="Q9400" i="1" a="1"/>
  <c r="Q9400" i="1" s="1"/>
  <c r="Q9401" i="1" a="1"/>
  <c r="Q9401" i="1" s="1"/>
  <c r="Q9402" i="1" a="1"/>
  <c r="Q9402" i="1" s="1"/>
  <c r="Q9403" i="1" a="1"/>
  <c r="Q9403" i="1" s="1"/>
  <c r="Q9404" i="1" a="1"/>
  <c r="Q9404" i="1" s="1"/>
  <c r="Q9405" i="1" a="1"/>
  <c r="Q9405" i="1" s="1"/>
  <c r="Q9406" i="1" a="1"/>
  <c r="Q9406" i="1" s="1"/>
  <c r="Q9407" i="1" a="1"/>
  <c r="Q9407" i="1" s="1"/>
  <c r="Q9408" i="1" a="1"/>
  <c r="Q9408" i="1" s="1"/>
  <c r="Q9409" i="1" a="1"/>
  <c r="Q9409" i="1" s="1"/>
  <c r="Q9410" i="1" a="1"/>
  <c r="Q9410" i="1" s="1"/>
  <c r="Q9411" i="1" a="1"/>
  <c r="Q9411" i="1" s="1"/>
  <c r="Q9412" i="1" a="1"/>
  <c r="Q9412" i="1" s="1"/>
  <c r="Q9413" i="1" a="1"/>
  <c r="Q9413" i="1" s="1"/>
  <c r="Q9414" i="1" a="1"/>
  <c r="Q9414" i="1" s="1"/>
  <c r="Q9415" i="1" a="1"/>
  <c r="Q9415" i="1" s="1"/>
  <c r="Q9416" i="1" a="1"/>
  <c r="Q9416" i="1" s="1"/>
  <c r="Q9417" i="1" a="1"/>
  <c r="Q9417" i="1" s="1"/>
  <c r="Q9418" i="1" a="1"/>
  <c r="Q9418" i="1" s="1"/>
  <c r="Q9419" i="1" a="1"/>
  <c r="Q9419" i="1" s="1"/>
  <c r="Q9420" i="1" a="1"/>
  <c r="Q9420" i="1" s="1"/>
  <c r="Q9421" i="1" a="1"/>
  <c r="Q9421" i="1" s="1"/>
  <c r="Q9422" i="1" a="1"/>
  <c r="Q9422" i="1" s="1"/>
  <c r="Q9423" i="1" a="1"/>
  <c r="Q9423" i="1" s="1"/>
  <c r="Q9424" i="1" a="1"/>
  <c r="Q9424" i="1" s="1"/>
  <c r="Q9425" i="1" a="1"/>
  <c r="Q9425" i="1" s="1"/>
  <c r="Q9426" i="1" a="1"/>
  <c r="Q9426" i="1" s="1"/>
  <c r="Q9427" i="1" a="1"/>
  <c r="Q9427" i="1" s="1"/>
  <c r="Q9428" i="1" a="1"/>
  <c r="Q9428" i="1" s="1"/>
  <c r="Q9429" i="1" a="1"/>
  <c r="Q9429" i="1" s="1"/>
  <c r="Q9430" i="1" a="1"/>
  <c r="Q9430" i="1" s="1"/>
  <c r="Q9431" i="1" a="1"/>
  <c r="Q9431" i="1" s="1"/>
  <c r="Q9432" i="1" a="1"/>
  <c r="Q9432" i="1" s="1"/>
  <c r="Q9433" i="1" a="1"/>
  <c r="Q9433" i="1" s="1"/>
  <c r="Q9434" i="1" a="1"/>
  <c r="Q9434" i="1" s="1"/>
  <c r="Q9435" i="1" a="1"/>
  <c r="Q9435" i="1" s="1"/>
  <c r="Q9436" i="1" a="1"/>
  <c r="Q9436" i="1" s="1"/>
  <c r="Q9437" i="1" a="1"/>
  <c r="Q9437" i="1" s="1"/>
  <c r="Q9438" i="1" a="1"/>
  <c r="Q9438" i="1" s="1"/>
  <c r="Q9439" i="1" a="1"/>
  <c r="Q9439" i="1" s="1"/>
  <c r="Q9440" i="1" a="1"/>
  <c r="Q9440" i="1" s="1"/>
  <c r="Q9441" i="1" a="1"/>
  <c r="Q9441" i="1" s="1"/>
  <c r="Q9442" i="1" a="1"/>
  <c r="Q9442" i="1" s="1"/>
  <c r="Q9443" i="1" a="1"/>
  <c r="Q9443" i="1" s="1"/>
  <c r="Q9444" i="1" a="1"/>
  <c r="Q9444" i="1" s="1"/>
  <c r="Q9445" i="1" a="1"/>
  <c r="Q9445" i="1" s="1"/>
  <c r="Q9446" i="1" a="1"/>
  <c r="Q9446" i="1" s="1"/>
  <c r="Q9447" i="1" a="1"/>
  <c r="Q9447" i="1" s="1"/>
  <c r="Q9448" i="1" a="1"/>
  <c r="Q9448" i="1" s="1"/>
  <c r="Q9449" i="1" a="1"/>
  <c r="Q9449" i="1" s="1"/>
  <c r="Q9450" i="1" a="1"/>
  <c r="Q9450" i="1" s="1"/>
  <c r="Q9451" i="1" a="1"/>
  <c r="Q9451" i="1" s="1"/>
  <c r="Q9452" i="1" a="1"/>
  <c r="Q9452" i="1" s="1"/>
  <c r="Q9453" i="1" a="1"/>
  <c r="Q9453" i="1" s="1"/>
  <c r="Q9454" i="1" a="1"/>
  <c r="Q9454" i="1" s="1"/>
  <c r="Q9455" i="1" a="1"/>
  <c r="Q9455" i="1" s="1"/>
  <c r="Q9456" i="1" a="1"/>
  <c r="Q9456" i="1" s="1"/>
  <c r="Q9457" i="1" a="1"/>
  <c r="Q9457" i="1" s="1"/>
  <c r="Q9458" i="1" a="1"/>
  <c r="Q9458" i="1" s="1"/>
  <c r="Q9459" i="1" a="1"/>
  <c r="Q9459" i="1" s="1"/>
  <c r="Q9460" i="1" a="1"/>
  <c r="Q9460" i="1" s="1"/>
  <c r="Q9461" i="1" a="1"/>
  <c r="Q9461" i="1" s="1"/>
  <c r="Q9462" i="1" a="1"/>
  <c r="Q9462" i="1" s="1"/>
  <c r="Q9463" i="1" a="1"/>
  <c r="Q9463" i="1" s="1"/>
  <c r="Q9464" i="1" a="1"/>
  <c r="Q9464" i="1" s="1"/>
  <c r="Q9465" i="1" a="1"/>
  <c r="Q9465" i="1" s="1"/>
  <c r="Q9466" i="1" a="1"/>
  <c r="Q9466" i="1" s="1"/>
  <c r="Q9467" i="1" a="1"/>
  <c r="Q9467" i="1" s="1"/>
  <c r="Q9468" i="1" a="1"/>
  <c r="Q9468" i="1" s="1"/>
  <c r="Q9469" i="1" a="1"/>
  <c r="Q9469" i="1" s="1"/>
  <c r="Q9470" i="1" a="1"/>
  <c r="Q9470" i="1" s="1"/>
  <c r="Q9471" i="1" a="1"/>
  <c r="Q9471" i="1" s="1"/>
  <c r="Q9472" i="1" a="1"/>
  <c r="Q9472" i="1" s="1"/>
  <c r="Q9473" i="1" a="1"/>
  <c r="Q9473" i="1" s="1"/>
  <c r="Q9474" i="1" a="1"/>
  <c r="Q9474" i="1" s="1"/>
  <c r="Q9475" i="1" a="1"/>
  <c r="Q9475" i="1" s="1"/>
  <c r="Q9476" i="1" a="1"/>
  <c r="Q9476" i="1" s="1"/>
  <c r="Q9477" i="1" a="1"/>
  <c r="Q9477" i="1" s="1"/>
  <c r="Q9478" i="1" a="1"/>
  <c r="Q9478" i="1" s="1"/>
  <c r="Q9479" i="1" a="1"/>
  <c r="Q9479" i="1" s="1"/>
  <c r="Q9480" i="1" a="1"/>
  <c r="Q9480" i="1" s="1"/>
  <c r="Q9481" i="1" a="1"/>
  <c r="Q9481" i="1" s="1"/>
  <c r="Q9482" i="1" a="1"/>
  <c r="Q9482" i="1" s="1"/>
  <c r="Q9483" i="1" a="1"/>
  <c r="Q9483" i="1" s="1"/>
  <c r="Q9484" i="1" a="1"/>
  <c r="Q9484" i="1" s="1"/>
  <c r="Q9485" i="1" a="1"/>
  <c r="Q9485" i="1" s="1"/>
  <c r="Q9486" i="1" a="1"/>
  <c r="Q9486" i="1" s="1"/>
  <c r="Q9487" i="1" a="1"/>
  <c r="Q9487" i="1" s="1"/>
  <c r="Q9488" i="1" a="1"/>
  <c r="Q9488" i="1" s="1"/>
  <c r="Q9489" i="1" a="1"/>
  <c r="Q9489" i="1" s="1"/>
  <c r="Q9490" i="1" a="1"/>
  <c r="Q9490" i="1" s="1"/>
  <c r="Q9491" i="1" a="1"/>
  <c r="Q9491" i="1" s="1"/>
  <c r="Q9492" i="1" a="1"/>
  <c r="Q9492" i="1" s="1"/>
  <c r="Q9493" i="1" a="1"/>
  <c r="Q9493" i="1" s="1"/>
  <c r="Q9494" i="1" a="1"/>
  <c r="Q9494" i="1" s="1"/>
  <c r="Q9495" i="1" a="1"/>
  <c r="Q9495" i="1" s="1"/>
  <c r="Q9496" i="1" a="1"/>
  <c r="Q9496" i="1" s="1"/>
  <c r="Q9497" i="1" a="1"/>
  <c r="Q9497" i="1" s="1"/>
  <c r="Q9498" i="1" a="1"/>
  <c r="Q9498" i="1" s="1"/>
  <c r="Q9499" i="1" a="1"/>
  <c r="Q9499" i="1" s="1"/>
  <c r="Q9500" i="1" a="1"/>
  <c r="Q9500" i="1" s="1"/>
  <c r="Q9501" i="1" a="1"/>
  <c r="Q9501" i="1" s="1"/>
  <c r="Q9502" i="1" a="1"/>
  <c r="Q9502" i="1" s="1"/>
  <c r="Q9503" i="1" a="1"/>
  <c r="Q9503" i="1" s="1"/>
  <c r="Q9504" i="1" a="1"/>
  <c r="Q9504" i="1" s="1"/>
  <c r="Q9505" i="1" a="1"/>
  <c r="Q9505" i="1" s="1"/>
  <c r="Q9506" i="1" a="1"/>
  <c r="Q9506" i="1" s="1"/>
  <c r="Q9507" i="1" a="1"/>
  <c r="Q9507" i="1" s="1"/>
  <c r="Q9508" i="1" a="1"/>
  <c r="Q9508" i="1" s="1"/>
  <c r="Q9509" i="1" a="1"/>
  <c r="Q9509" i="1" s="1"/>
  <c r="Q9510" i="1" a="1"/>
  <c r="Q9510" i="1" s="1"/>
  <c r="Q9511" i="1" a="1"/>
  <c r="Q9511" i="1" s="1"/>
  <c r="Q9512" i="1" a="1"/>
  <c r="Q9512" i="1" s="1"/>
  <c r="Q9513" i="1" a="1"/>
  <c r="Q9513" i="1" s="1"/>
  <c r="Q9514" i="1" a="1"/>
  <c r="Q9514" i="1" s="1"/>
  <c r="Q9515" i="1" a="1"/>
  <c r="Q9515" i="1" s="1"/>
  <c r="Q9516" i="1" a="1"/>
  <c r="Q9516" i="1" s="1"/>
  <c r="Q9517" i="1" a="1"/>
  <c r="Q9517" i="1" s="1"/>
  <c r="Q9518" i="1" a="1"/>
  <c r="Q9518" i="1" s="1"/>
  <c r="Q9519" i="1" a="1"/>
  <c r="Q9519" i="1" s="1"/>
  <c r="Q9520" i="1" a="1"/>
  <c r="Q9520" i="1" s="1"/>
  <c r="Q9521" i="1" a="1"/>
  <c r="Q9521" i="1" s="1"/>
  <c r="Q9522" i="1" a="1"/>
  <c r="Q9522" i="1" s="1"/>
  <c r="Q9523" i="1" a="1"/>
  <c r="Q9523" i="1" s="1"/>
  <c r="Q9524" i="1" a="1"/>
  <c r="Q9524" i="1" s="1"/>
  <c r="Q9525" i="1" a="1"/>
  <c r="Q9525" i="1" s="1"/>
  <c r="Q9526" i="1" a="1"/>
  <c r="Q9526" i="1" s="1"/>
  <c r="Q9527" i="1" a="1"/>
  <c r="Q9527" i="1" s="1"/>
  <c r="Q9528" i="1" a="1"/>
  <c r="Q9528" i="1" s="1"/>
  <c r="Q9529" i="1" a="1"/>
  <c r="Q9529" i="1" s="1"/>
  <c r="Q9530" i="1" a="1"/>
  <c r="Q9530" i="1" s="1"/>
  <c r="Q9531" i="1" a="1"/>
  <c r="Q9531" i="1" s="1"/>
  <c r="Q9532" i="1" a="1"/>
  <c r="Q9532" i="1" s="1"/>
  <c r="Q9533" i="1" a="1"/>
  <c r="Q9533" i="1" s="1"/>
  <c r="Q9534" i="1" a="1"/>
  <c r="Q9534" i="1" s="1"/>
  <c r="Q9535" i="1" a="1"/>
  <c r="Q9535" i="1" s="1"/>
  <c r="Q9536" i="1" a="1"/>
  <c r="Q9536" i="1" s="1"/>
  <c r="Q9537" i="1" a="1"/>
  <c r="Q9537" i="1" s="1"/>
  <c r="Q9538" i="1" a="1"/>
  <c r="Q9538" i="1" s="1"/>
  <c r="Q9539" i="1" a="1"/>
  <c r="Q9539" i="1" s="1"/>
  <c r="Q9540" i="1" a="1"/>
  <c r="Q9540" i="1" s="1"/>
  <c r="Q9541" i="1" a="1"/>
  <c r="Q9541" i="1" s="1"/>
  <c r="Q9542" i="1" a="1"/>
  <c r="Q9542" i="1" s="1"/>
  <c r="Q9543" i="1" a="1"/>
  <c r="Q9543" i="1" s="1"/>
  <c r="Q9544" i="1" a="1"/>
  <c r="Q9544" i="1" s="1"/>
  <c r="Q9545" i="1" a="1"/>
  <c r="Q9545" i="1" s="1"/>
  <c r="Q9546" i="1" a="1"/>
  <c r="Q9546" i="1" s="1"/>
  <c r="Q9547" i="1" a="1"/>
  <c r="Q9547" i="1" s="1"/>
  <c r="Q9548" i="1" a="1"/>
  <c r="Q9548" i="1" s="1"/>
  <c r="Q9549" i="1" a="1"/>
  <c r="Q9549" i="1" s="1"/>
  <c r="Q9550" i="1" a="1"/>
  <c r="Q9550" i="1" s="1"/>
  <c r="Q9551" i="1" a="1"/>
  <c r="Q9551" i="1" s="1"/>
  <c r="Q9552" i="1" a="1"/>
  <c r="Q9552" i="1" s="1"/>
  <c r="Q9553" i="1" a="1"/>
  <c r="Q9553" i="1" s="1"/>
  <c r="Q9554" i="1" a="1"/>
  <c r="Q9554" i="1" s="1"/>
  <c r="Q9555" i="1" a="1"/>
  <c r="Q9555" i="1" s="1"/>
  <c r="Q9556" i="1" a="1"/>
  <c r="Q9556" i="1" s="1"/>
  <c r="Q9557" i="1" a="1"/>
  <c r="Q9557" i="1" s="1"/>
  <c r="Q9558" i="1" a="1"/>
  <c r="Q9558" i="1" s="1"/>
  <c r="Q9559" i="1" a="1"/>
  <c r="Q9559" i="1" s="1"/>
  <c r="Q9560" i="1" a="1"/>
  <c r="Q9560" i="1" s="1"/>
  <c r="Q9561" i="1" a="1"/>
  <c r="Q9561" i="1" s="1"/>
  <c r="Q9562" i="1" a="1"/>
  <c r="Q9562" i="1" s="1"/>
  <c r="Q9563" i="1" a="1"/>
  <c r="Q9563" i="1" s="1"/>
  <c r="Q9564" i="1" a="1"/>
  <c r="Q9564" i="1" s="1"/>
  <c r="Q9565" i="1" a="1"/>
  <c r="Q9565" i="1" s="1"/>
  <c r="Q9566" i="1" a="1"/>
  <c r="Q9566" i="1" s="1"/>
  <c r="Q9567" i="1" a="1"/>
  <c r="Q9567" i="1" s="1"/>
  <c r="Q9568" i="1" a="1"/>
  <c r="Q9568" i="1" s="1"/>
  <c r="Q9569" i="1" a="1"/>
  <c r="Q9569" i="1" s="1"/>
  <c r="Q9570" i="1" a="1"/>
  <c r="Q9570" i="1" s="1"/>
  <c r="Q9571" i="1" a="1"/>
  <c r="Q9571" i="1" s="1"/>
  <c r="Q9572" i="1" a="1"/>
  <c r="Q9572" i="1" s="1"/>
  <c r="Q9573" i="1" a="1"/>
  <c r="Q9573" i="1" s="1"/>
  <c r="Q9574" i="1" a="1"/>
  <c r="Q9574" i="1" s="1"/>
  <c r="Q9575" i="1" a="1"/>
  <c r="Q9575" i="1" s="1"/>
  <c r="Q9576" i="1" a="1"/>
  <c r="Q9576" i="1" s="1"/>
  <c r="Q9577" i="1" a="1"/>
  <c r="Q9577" i="1" s="1"/>
  <c r="Q9578" i="1" a="1"/>
  <c r="Q9578" i="1" s="1"/>
  <c r="Q9579" i="1" a="1"/>
  <c r="Q9579" i="1" s="1"/>
  <c r="Q9580" i="1" a="1"/>
  <c r="Q9580" i="1" s="1"/>
  <c r="Q9581" i="1" a="1"/>
  <c r="Q9581" i="1" s="1"/>
  <c r="Q9582" i="1" a="1"/>
  <c r="Q9582" i="1" s="1"/>
  <c r="Q9583" i="1" a="1"/>
  <c r="Q9583" i="1" s="1"/>
  <c r="Q9584" i="1" a="1"/>
  <c r="Q9584" i="1" s="1"/>
  <c r="Q9585" i="1" a="1"/>
  <c r="Q9585" i="1" s="1"/>
  <c r="Q9586" i="1" a="1"/>
  <c r="Q9586" i="1" s="1"/>
  <c r="Q9587" i="1" a="1"/>
  <c r="Q9587" i="1" s="1"/>
  <c r="Q9588" i="1" a="1"/>
  <c r="Q9588" i="1" s="1"/>
  <c r="Q9589" i="1" a="1"/>
  <c r="Q9589" i="1" s="1"/>
  <c r="Q9590" i="1" a="1"/>
  <c r="Q9590" i="1" s="1"/>
  <c r="Q9591" i="1" a="1"/>
  <c r="Q9591" i="1" s="1"/>
  <c r="Q9592" i="1" a="1"/>
  <c r="Q9592" i="1" s="1"/>
  <c r="Q9593" i="1" a="1"/>
  <c r="Q9593" i="1" s="1"/>
  <c r="Q9594" i="1" a="1"/>
  <c r="Q9594" i="1" s="1"/>
  <c r="Q9595" i="1" a="1"/>
  <c r="Q9595" i="1" s="1"/>
  <c r="Q9596" i="1" a="1"/>
  <c r="Q9596" i="1" s="1"/>
  <c r="Q9597" i="1" a="1"/>
  <c r="Q9597" i="1" s="1"/>
  <c r="Q9598" i="1" a="1"/>
  <c r="Q9598" i="1" s="1"/>
  <c r="Q9599" i="1" a="1"/>
  <c r="Q9599" i="1" s="1"/>
  <c r="Q9600" i="1" a="1"/>
  <c r="Q9600" i="1" s="1"/>
  <c r="Q9601" i="1" a="1"/>
  <c r="Q9601" i="1" s="1"/>
  <c r="Q9602" i="1" a="1"/>
  <c r="Q9602" i="1" s="1"/>
  <c r="Q9603" i="1" a="1"/>
  <c r="Q9603" i="1" s="1"/>
  <c r="Q9604" i="1" a="1"/>
  <c r="Q9604" i="1" s="1"/>
  <c r="Q9605" i="1" a="1"/>
  <c r="Q9605" i="1" s="1"/>
  <c r="Q9606" i="1" a="1"/>
  <c r="Q9606" i="1" s="1"/>
  <c r="Q9607" i="1" a="1"/>
  <c r="Q9607" i="1" s="1"/>
  <c r="Q9608" i="1" a="1"/>
  <c r="Q9608" i="1" s="1"/>
  <c r="Q9609" i="1" a="1"/>
  <c r="Q9609" i="1" s="1"/>
  <c r="Q9610" i="1" a="1"/>
  <c r="Q9610" i="1" s="1"/>
  <c r="Q9611" i="1" a="1"/>
  <c r="Q9611" i="1" s="1"/>
  <c r="Q9612" i="1" a="1"/>
  <c r="Q9612" i="1" s="1"/>
  <c r="Q9613" i="1" a="1"/>
  <c r="Q9613" i="1" s="1"/>
  <c r="Q9614" i="1" a="1"/>
  <c r="Q9614" i="1" s="1"/>
  <c r="Q9615" i="1" a="1"/>
  <c r="Q9615" i="1" s="1"/>
  <c r="Q9616" i="1" a="1"/>
  <c r="Q9616" i="1" s="1"/>
  <c r="Q9617" i="1" a="1"/>
  <c r="Q9617" i="1" s="1"/>
  <c r="Q9618" i="1" a="1"/>
  <c r="Q9618" i="1" s="1"/>
  <c r="Q9619" i="1" a="1"/>
  <c r="Q9619" i="1" s="1"/>
  <c r="Q9620" i="1" a="1"/>
  <c r="Q9620" i="1" s="1"/>
  <c r="Q9621" i="1" a="1"/>
  <c r="Q9621" i="1" s="1"/>
  <c r="Q9622" i="1" a="1"/>
  <c r="Q9622" i="1" s="1"/>
  <c r="Q9623" i="1" a="1"/>
  <c r="Q9623" i="1" s="1"/>
  <c r="Q9624" i="1" a="1"/>
  <c r="Q9624" i="1" s="1"/>
  <c r="Q9625" i="1" a="1"/>
  <c r="Q9625" i="1" s="1"/>
  <c r="Q9626" i="1" a="1"/>
  <c r="Q9626" i="1" s="1"/>
  <c r="Q9627" i="1" a="1"/>
  <c r="Q9627" i="1" s="1"/>
  <c r="Q9628" i="1" a="1"/>
  <c r="Q9628" i="1" s="1"/>
  <c r="Q9629" i="1" a="1"/>
  <c r="Q9629" i="1" s="1"/>
  <c r="Q9630" i="1" a="1"/>
  <c r="Q9630" i="1" s="1"/>
  <c r="Q9631" i="1" a="1"/>
  <c r="Q9631" i="1" s="1"/>
  <c r="Q9632" i="1" a="1"/>
  <c r="Q9632" i="1" s="1"/>
  <c r="Q9633" i="1" a="1"/>
  <c r="Q9633" i="1" s="1"/>
  <c r="Q9634" i="1" a="1"/>
  <c r="Q9634" i="1" s="1"/>
  <c r="Q9635" i="1" a="1"/>
  <c r="Q9635" i="1" s="1"/>
  <c r="Q9636" i="1" a="1"/>
  <c r="Q9636" i="1" s="1"/>
  <c r="Q9637" i="1" a="1"/>
  <c r="Q9637" i="1" s="1"/>
  <c r="Q9638" i="1" a="1"/>
  <c r="Q9638" i="1" s="1"/>
  <c r="Q9639" i="1" a="1"/>
  <c r="Q9639" i="1" s="1"/>
  <c r="Q9640" i="1" a="1"/>
  <c r="Q9640" i="1" s="1"/>
  <c r="Q9641" i="1" a="1"/>
  <c r="Q9641" i="1" s="1"/>
  <c r="Q9642" i="1" a="1"/>
  <c r="Q9642" i="1" s="1"/>
  <c r="Q9643" i="1" a="1"/>
  <c r="Q9643" i="1" s="1"/>
  <c r="Q9644" i="1" a="1"/>
  <c r="Q9644" i="1" s="1"/>
  <c r="Q9645" i="1" a="1"/>
  <c r="Q9645" i="1" s="1"/>
  <c r="Q9646" i="1" a="1"/>
  <c r="Q9646" i="1" s="1"/>
  <c r="Q9647" i="1" a="1"/>
  <c r="Q9647" i="1" s="1"/>
  <c r="Q9648" i="1" a="1"/>
  <c r="Q9648" i="1" s="1"/>
  <c r="Q9649" i="1" a="1"/>
  <c r="Q9649" i="1" s="1"/>
  <c r="Q9650" i="1" a="1"/>
  <c r="Q9650" i="1" s="1"/>
  <c r="Q9651" i="1" a="1"/>
  <c r="Q9651" i="1" s="1"/>
  <c r="Q9652" i="1" a="1"/>
  <c r="Q9652" i="1" s="1"/>
  <c r="Q9653" i="1" a="1"/>
  <c r="Q9653" i="1" s="1"/>
  <c r="Q9654" i="1" a="1"/>
  <c r="Q9654" i="1" s="1"/>
  <c r="Q9655" i="1" a="1"/>
  <c r="Q9655" i="1" s="1"/>
  <c r="Q9656" i="1" a="1"/>
  <c r="Q9656" i="1" s="1"/>
  <c r="Q9657" i="1" a="1"/>
  <c r="Q9657" i="1" s="1"/>
  <c r="Q9658" i="1" a="1"/>
  <c r="Q9658" i="1" s="1"/>
  <c r="Q9659" i="1" a="1"/>
  <c r="Q9659" i="1" s="1"/>
  <c r="Q9660" i="1" a="1"/>
  <c r="Q9660" i="1" s="1"/>
  <c r="Q9661" i="1" a="1"/>
  <c r="Q9661" i="1" s="1"/>
  <c r="Q9662" i="1" a="1"/>
  <c r="Q9662" i="1" s="1"/>
  <c r="Q9663" i="1" a="1"/>
  <c r="Q9663" i="1" s="1"/>
  <c r="Q9664" i="1" a="1"/>
  <c r="Q9664" i="1" s="1"/>
  <c r="Q9665" i="1" a="1"/>
  <c r="Q9665" i="1" s="1"/>
  <c r="Q9666" i="1" a="1"/>
  <c r="Q9666" i="1" s="1"/>
  <c r="Q9667" i="1" a="1"/>
  <c r="Q9667" i="1" s="1"/>
  <c r="Q9668" i="1" a="1"/>
  <c r="Q9668" i="1" s="1"/>
  <c r="Q9669" i="1" a="1"/>
  <c r="Q9669" i="1" s="1"/>
  <c r="Q9670" i="1" a="1"/>
  <c r="Q9670" i="1" s="1"/>
  <c r="Q9671" i="1" a="1"/>
  <c r="Q9671" i="1" s="1"/>
  <c r="Q9672" i="1" a="1"/>
  <c r="Q9672" i="1" s="1"/>
  <c r="Q9673" i="1" a="1"/>
  <c r="Q9673" i="1" s="1"/>
  <c r="Q9674" i="1" a="1"/>
  <c r="Q9674" i="1" s="1"/>
  <c r="Q9675" i="1" a="1"/>
  <c r="Q9675" i="1" s="1"/>
  <c r="Q9676" i="1" a="1"/>
  <c r="Q9676" i="1" s="1"/>
  <c r="Q9677" i="1" a="1"/>
  <c r="Q9677" i="1" s="1"/>
  <c r="Q9678" i="1" a="1"/>
  <c r="Q9678" i="1" s="1"/>
  <c r="Q9679" i="1" a="1"/>
  <c r="Q9679" i="1" s="1"/>
  <c r="Q9680" i="1" a="1"/>
  <c r="Q9680" i="1" s="1"/>
  <c r="Q9681" i="1" a="1"/>
  <c r="Q9681" i="1" s="1"/>
  <c r="Q9682" i="1" a="1"/>
  <c r="Q9682" i="1" s="1"/>
  <c r="Q9683" i="1" a="1"/>
  <c r="Q9683" i="1" s="1"/>
  <c r="Q9684" i="1" a="1"/>
  <c r="Q9684" i="1" s="1"/>
  <c r="Q9685" i="1" a="1"/>
  <c r="Q9685" i="1" s="1"/>
  <c r="Q9686" i="1" a="1"/>
  <c r="Q9686" i="1" s="1"/>
  <c r="Q9687" i="1" a="1"/>
  <c r="Q9687" i="1" s="1"/>
  <c r="Q9688" i="1" a="1"/>
  <c r="Q9688" i="1" s="1"/>
  <c r="Q9689" i="1" a="1"/>
  <c r="Q9689" i="1" s="1"/>
  <c r="Q9690" i="1" a="1"/>
  <c r="Q9690" i="1" s="1"/>
  <c r="Q9691" i="1" a="1"/>
  <c r="Q9691" i="1" s="1"/>
  <c r="Q9692" i="1" a="1"/>
  <c r="Q9692" i="1" s="1"/>
  <c r="Q9693" i="1" a="1"/>
  <c r="Q9693" i="1" s="1"/>
  <c r="Q9694" i="1" a="1"/>
  <c r="Q9694" i="1" s="1"/>
  <c r="Q9695" i="1" a="1"/>
  <c r="Q9695" i="1" s="1"/>
  <c r="Q9696" i="1" a="1"/>
  <c r="Q9696" i="1" s="1"/>
  <c r="Q9697" i="1" a="1"/>
  <c r="Q9697" i="1" s="1"/>
  <c r="Q9698" i="1" a="1"/>
  <c r="Q9698" i="1" s="1"/>
  <c r="Q9699" i="1" a="1"/>
  <c r="Q9699" i="1" s="1"/>
  <c r="Q9700" i="1" a="1"/>
  <c r="Q9700" i="1" s="1"/>
  <c r="Q9701" i="1" a="1"/>
  <c r="Q9701" i="1" s="1"/>
  <c r="Q9702" i="1" a="1"/>
  <c r="Q9702" i="1" s="1"/>
  <c r="Q9703" i="1" a="1"/>
  <c r="Q9703" i="1" s="1"/>
  <c r="Q9704" i="1" a="1"/>
  <c r="Q9704" i="1" s="1"/>
  <c r="Q9705" i="1" a="1"/>
  <c r="Q9705" i="1" s="1"/>
  <c r="Q9706" i="1" a="1"/>
  <c r="Q9706" i="1" s="1"/>
  <c r="Q9707" i="1" a="1"/>
  <c r="Q9707" i="1" s="1"/>
  <c r="Q9708" i="1" a="1"/>
  <c r="Q9708" i="1" s="1"/>
  <c r="Q9709" i="1" a="1"/>
  <c r="Q9709" i="1" s="1"/>
  <c r="Q9710" i="1" a="1"/>
  <c r="Q9710" i="1" s="1"/>
  <c r="Q9711" i="1" a="1"/>
  <c r="Q9711" i="1" s="1"/>
  <c r="Q9712" i="1" a="1"/>
  <c r="Q9712" i="1" s="1"/>
  <c r="Q9713" i="1" a="1"/>
  <c r="Q9713" i="1" s="1"/>
  <c r="Q9714" i="1" a="1"/>
  <c r="Q9714" i="1" s="1"/>
  <c r="Q9715" i="1" a="1"/>
  <c r="Q9715" i="1" s="1"/>
  <c r="Q9716" i="1" a="1"/>
  <c r="Q9716" i="1" s="1"/>
  <c r="Q9717" i="1" a="1"/>
  <c r="Q9717" i="1" s="1"/>
  <c r="Q9718" i="1" a="1"/>
  <c r="Q9718" i="1" s="1"/>
  <c r="Q9719" i="1" a="1"/>
  <c r="Q9719" i="1" s="1"/>
  <c r="Q9720" i="1" a="1"/>
  <c r="Q9720" i="1" s="1"/>
  <c r="Q9721" i="1" a="1"/>
  <c r="Q9721" i="1" s="1"/>
  <c r="Q9722" i="1" a="1"/>
  <c r="Q9722" i="1" s="1"/>
  <c r="Q9723" i="1" a="1"/>
  <c r="Q9723" i="1" s="1"/>
  <c r="Q9724" i="1" a="1"/>
  <c r="Q9724" i="1" s="1"/>
  <c r="Q9725" i="1" a="1"/>
  <c r="Q9725" i="1" s="1"/>
  <c r="Q9726" i="1" a="1"/>
  <c r="Q9726" i="1" s="1"/>
  <c r="Q9727" i="1" a="1"/>
  <c r="Q9727" i="1" s="1"/>
  <c r="Q9728" i="1" a="1"/>
  <c r="Q9728" i="1" s="1"/>
  <c r="Q9729" i="1" a="1"/>
  <c r="Q9729" i="1" s="1"/>
  <c r="Q9730" i="1" a="1"/>
  <c r="Q9730" i="1" s="1"/>
  <c r="Q9731" i="1" a="1"/>
  <c r="Q9731" i="1" s="1"/>
  <c r="Q9732" i="1" a="1"/>
  <c r="Q9732" i="1" s="1"/>
  <c r="Q9733" i="1" a="1"/>
  <c r="Q9733" i="1" s="1"/>
  <c r="Q9734" i="1" a="1"/>
  <c r="Q9734" i="1" s="1"/>
  <c r="Q9735" i="1" a="1"/>
  <c r="Q9735" i="1" s="1"/>
  <c r="Q9736" i="1" a="1"/>
  <c r="Q9736" i="1" s="1"/>
  <c r="Q9737" i="1" a="1"/>
  <c r="Q9737" i="1" s="1"/>
  <c r="Q9738" i="1" a="1"/>
  <c r="Q9738" i="1" s="1"/>
  <c r="Q9739" i="1" a="1"/>
  <c r="Q9739" i="1" s="1"/>
  <c r="Q9740" i="1" a="1"/>
  <c r="Q9740" i="1" s="1"/>
  <c r="Q9741" i="1" a="1"/>
  <c r="Q9741" i="1" s="1"/>
  <c r="Q9742" i="1" a="1"/>
  <c r="Q9742" i="1" s="1"/>
  <c r="Q9743" i="1" a="1"/>
  <c r="Q9743" i="1" s="1"/>
  <c r="Q9744" i="1" a="1"/>
  <c r="Q9744" i="1" s="1"/>
  <c r="Q9745" i="1" a="1"/>
  <c r="Q9745" i="1" s="1"/>
  <c r="Q9746" i="1" a="1"/>
  <c r="Q9746" i="1" s="1"/>
  <c r="Q9747" i="1" a="1"/>
  <c r="Q9747" i="1" s="1"/>
  <c r="Q9748" i="1" a="1"/>
  <c r="Q9748" i="1" s="1"/>
  <c r="Q9749" i="1" a="1"/>
  <c r="Q9749" i="1" s="1"/>
  <c r="Q9750" i="1" a="1"/>
  <c r="Q9750" i="1" s="1"/>
  <c r="Q9751" i="1" a="1"/>
  <c r="Q9751" i="1" s="1"/>
  <c r="Q9752" i="1" a="1"/>
  <c r="Q9752" i="1" s="1"/>
  <c r="Q9753" i="1" a="1"/>
  <c r="Q9753" i="1" s="1"/>
  <c r="Q9754" i="1" a="1"/>
  <c r="Q9754" i="1" s="1"/>
  <c r="Q9755" i="1" a="1"/>
  <c r="Q9755" i="1" s="1"/>
  <c r="Q9756" i="1" a="1"/>
  <c r="Q9756" i="1" s="1"/>
  <c r="Q9757" i="1" a="1"/>
  <c r="Q9757" i="1" s="1"/>
  <c r="Q9758" i="1" a="1"/>
  <c r="Q9758" i="1" s="1"/>
  <c r="Q9759" i="1" a="1"/>
  <c r="Q9759" i="1" s="1"/>
  <c r="Q9760" i="1" a="1"/>
  <c r="Q9760" i="1" s="1"/>
  <c r="Q9761" i="1" a="1"/>
  <c r="Q9761" i="1" s="1"/>
  <c r="Q9762" i="1" a="1"/>
  <c r="Q9762" i="1" s="1"/>
  <c r="Q9763" i="1" a="1"/>
  <c r="Q9763" i="1" s="1"/>
  <c r="Q9764" i="1" a="1"/>
  <c r="Q9764" i="1" s="1"/>
  <c r="Q9765" i="1" a="1"/>
  <c r="Q9765" i="1" s="1"/>
  <c r="Q9766" i="1" a="1"/>
  <c r="Q9766" i="1" s="1"/>
  <c r="Q9767" i="1" a="1"/>
  <c r="Q9767" i="1" s="1"/>
  <c r="Q9768" i="1" a="1"/>
  <c r="Q9768" i="1" s="1"/>
  <c r="Q9769" i="1" a="1"/>
  <c r="Q9769" i="1" s="1"/>
  <c r="Q9770" i="1" a="1"/>
  <c r="Q9770" i="1" s="1"/>
  <c r="Q9771" i="1" a="1"/>
  <c r="Q9771" i="1" s="1"/>
  <c r="Q9772" i="1" a="1"/>
  <c r="Q9772" i="1" s="1"/>
  <c r="Q9773" i="1" a="1"/>
  <c r="Q9773" i="1" s="1"/>
  <c r="Q9774" i="1" a="1"/>
  <c r="Q9774" i="1" s="1"/>
  <c r="Q9775" i="1" a="1"/>
  <c r="Q9775" i="1" s="1"/>
  <c r="Q9776" i="1" a="1"/>
  <c r="Q9776" i="1" s="1"/>
  <c r="Q9777" i="1" a="1"/>
  <c r="Q9777" i="1" s="1"/>
  <c r="Q9778" i="1" a="1"/>
  <c r="Q9778" i="1" s="1"/>
  <c r="Q9779" i="1" a="1"/>
  <c r="Q9779" i="1" s="1"/>
  <c r="Q9780" i="1" a="1"/>
  <c r="Q9780" i="1" s="1"/>
  <c r="Q9781" i="1" a="1"/>
  <c r="Q9781" i="1" s="1"/>
  <c r="Q9782" i="1" a="1"/>
  <c r="Q9782" i="1" s="1"/>
  <c r="Q9783" i="1" a="1"/>
  <c r="Q9783" i="1" s="1"/>
  <c r="Q9784" i="1" a="1"/>
  <c r="Q9784" i="1" s="1"/>
  <c r="Q9785" i="1" a="1"/>
  <c r="Q9785" i="1" s="1"/>
  <c r="Q9786" i="1" a="1"/>
  <c r="Q9786" i="1" s="1"/>
  <c r="Q9787" i="1" a="1"/>
  <c r="Q9787" i="1" s="1"/>
  <c r="Q9788" i="1" a="1"/>
  <c r="Q9788" i="1" s="1"/>
  <c r="Q9789" i="1" a="1"/>
  <c r="Q9789" i="1" s="1"/>
  <c r="Q9790" i="1" a="1"/>
  <c r="Q9790" i="1" s="1"/>
  <c r="Q9791" i="1" a="1"/>
  <c r="Q9791" i="1" s="1"/>
  <c r="Q9792" i="1" a="1"/>
  <c r="Q9792" i="1" s="1"/>
  <c r="Q9793" i="1" a="1"/>
  <c r="Q9793" i="1" s="1"/>
  <c r="Q9794" i="1" a="1"/>
  <c r="Q9794" i="1" s="1"/>
  <c r="Q9795" i="1" a="1"/>
  <c r="Q9795" i="1" s="1"/>
  <c r="Q9796" i="1" a="1"/>
  <c r="Q9796" i="1" s="1"/>
  <c r="Q9797" i="1" a="1"/>
  <c r="Q9797" i="1" s="1"/>
  <c r="Q9798" i="1" a="1"/>
  <c r="Q9798" i="1" s="1"/>
  <c r="Q9799" i="1" a="1"/>
  <c r="Q9799" i="1" s="1"/>
  <c r="Q9800" i="1" a="1"/>
  <c r="Q9800" i="1" s="1"/>
  <c r="Q9801" i="1" a="1"/>
  <c r="Q9801" i="1" s="1"/>
  <c r="Q9802" i="1" a="1"/>
  <c r="Q9802" i="1" s="1"/>
  <c r="Q9803" i="1" a="1"/>
  <c r="Q9803" i="1" s="1"/>
  <c r="Q9804" i="1" a="1"/>
  <c r="Q9804" i="1" s="1"/>
  <c r="Q9805" i="1" a="1"/>
  <c r="Q9805" i="1" s="1"/>
  <c r="Q9806" i="1" a="1"/>
  <c r="Q9806" i="1" s="1"/>
  <c r="Q9807" i="1" a="1"/>
  <c r="Q9807" i="1" s="1"/>
  <c r="Q9808" i="1" a="1"/>
  <c r="Q9808" i="1" s="1"/>
  <c r="Q9809" i="1" a="1"/>
  <c r="Q9809" i="1" s="1"/>
  <c r="Q9810" i="1" a="1"/>
  <c r="Q9810" i="1" s="1"/>
  <c r="Q9811" i="1" a="1"/>
  <c r="Q9811" i="1" s="1"/>
  <c r="Q9812" i="1" a="1"/>
  <c r="Q9812" i="1" s="1"/>
  <c r="Q9813" i="1" a="1"/>
  <c r="Q9813" i="1" s="1"/>
  <c r="Q9814" i="1" a="1"/>
  <c r="Q9814" i="1" s="1"/>
  <c r="Q9815" i="1" a="1"/>
  <c r="Q9815" i="1" s="1"/>
  <c r="Q9816" i="1" a="1"/>
  <c r="Q9816" i="1" s="1"/>
  <c r="Q9817" i="1" a="1"/>
  <c r="Q9817" i="1" s="1"/>
  <c r="Q9818" i="1" a="1"/>
  <c r="Q9818" i="1" s="1"/>
  <c r="Q9819" i="1" a="1"/>
  <c r="Q9819" i="1" s="1"/>
  <c r="Q9820" i="1" a="1"/>
  <c r="Q9820" i="1" s="1"/>
  <c r="Q9821" i="1" a="1"/>
  <c r="Q9821" i="1" s="1"/>
  <c r="Q9822" i="1" a="1"/>
  <c r="Q9822" i="1" s="1"/>
  <c r="Q9823" i="1" a="1"/>
  <c r="Q9823" i="1" s="1"/>
  <c r="Q9824" i="1" a="1"/>
  <c r="Q9824" i="1" s="1"/>
  <c r="Q9825" i="1" a="1"/>
  <c r="Q9825" i="1" s="1"/>
  <c r="Q9826" i="1" a="1"/>
  <c r="Q9826" i="1" s="1"/>
  <c r="Q9827" i="1" a="1"/>
  <c r="Q9827" i="1" s="1"/>
  <c r="Q9828" i="1" a="1"/>
  <c r="Q9828" i="1" s="1"/>
  <c r="Q9829" i="1" a="1"/>
  <c r="Q9829" i="1" s="1"/>
  <c r="Q9830" i="1" a="1"/>
  <c r="Q9830" i="1" s="1"/>
  <c r="Q9831" i="1" a="1"/>
  <c r="Q9831" i="1" s="1"/>
  <c r="Q9832" i="1" a="1"/>
  <c r="Q9832" i="1" s="1"/>
  <c r="Q9833" i="1" a="1"/>
  <c r="Q9833" i="1" s="1"/>
  <c r="Q9834" i="1" a="1"/>
  <c r="Q9834" i="1" s="1"/>
  <c r="Q9835" i="1" a="1"/>
  <c r="Q9835" i="1" s="1"/>
  <c r="Q9836" i="1" a="1"/>
  <c r="Q9836" i="1" s="1"/>
  <c r="Q9837" i="1" a="1"/>
  <c r="Q9837" i="1" s="1"/>
  <c r="Q9838" i="1" a="1"/>
  <c r="Q9838" i="1" s="1"/>
  <c r="Q9839" i="1" a="1"/>
  <c r="Q9839" i="1" s="1"/>
  <c r="Q9840" i="1" a="1"/>
  <c r="Q9840" i="1" s="1"/>
  <c r="Q9841" i="1" a="1"/>
  <c r="Q9841" i="1" s="1"/>
  <c r="Q9842" i="1" a="1"/>
  <c r="Q9842" i="1" s="1"/>
  <c r="Q9843" i="1" a="1"/>
  <c r="Q9843" i="1" s="1"/>
  <c r="Q9844" i="1" a="1"/>
  <c r="Q9844" i="1" s="1"/>
  <c r="Q9845" i="1" a="1"/>
  <c r="Q9845" i="1" s="1"/>
  <c r="Q9846" i="1" a="1"/>
  <c r="Q9846" i="1" s="1"/>
  <c r="Q9847" i="1" a="1"/>
  <c r="Q9847" i="1" s="1"/>
  <c r="Q9848" i="1" a="1"/>
  <c r="Q9848" i="1" s="1"/>
  <c r="Q9849" i="1" a="1"/>
  <c r="Q9849" i="1" s="1"/>
  <c r="Q9850" i="1" a="1"/>
  <c r="Q9850" i="1" s="1"/>
  <c r="Q9851" i="1" a="1"/>
  <c r="Q9851" i="1" s="1"/>
  <c r="Q9852" i="1" a="1"/>
  <c r="Q9852" i="1" s="1"/>
  <c r="Q9853" i="1" a="1"/>
  <c r="Q9853" i="1" s="1"/>
  <c r="Q9854" i="1" a="1"/>
  <c r="Q9854" i="1" s="1"/>
  <c r="Q9855" i="1" a="1"/>
  <c r="Q9855" i="1" s="1"/>
  <c r="Q9856" i="1" a="1"/>
  <c r="Q9856" i="1" s="1"/>
  <c r="Q9857" i="1" a="1"/>
  <c r="Q9857" i="1" s="1"/>
  <c r="Q9858" i="1" a="1"/>
  <c r="Q9858" i="1" s="1"/>
  <c r="Q9859" i="1" a="1"/>
  <c r="Q9859" i="1" s="1"/>
  <c r="Q9860" i="1" a="1"/>
  <c r="Q9860" i="1" s="1"/>
  <c r="Q9861" i="1" a="1"/>
  <c r="Q9861" i="1" s="1"/>
  <c r="Q9862" i="1" a="1"/>
  <c r="Q9862" i="1" s="1"/>
  <c r="Q9863" i="1" a="1"/>
  <c r="Q9863" i="1" s="1"/>
  <c r="Q9864" i="1" a="1"/>
  <c r="Q9864" i="1" s="1"/>
  <c r="Q9865" i="1" a="1"/>
  <c r="Q9865" i="1" s="1"/>
  <c r="Q9866" i="1" a="1"/>
  <c r="Q9866" i="1" s="1"/>
  <c r="Q9867" i="1" a="1"/>
  <c r="Q9867" i="1" s="1"/>
  <c r="Q9868" i="1" a="1"/>
  <c r="Q9868" i="1" s="1"/>
  <c r="Q9869" i="1" a="1"/>
  <c r="Q9869" i="1" s="1"/>
  <c r="Q9870" i="1" a="1"/>
  <c r="Q9870" i="1" s="1"/>
  <c r="Q9871" i="1" a="1"/>
  <c r="Q9871" i="1" s="1"/>
  <c r="Q9872" i="1" a="1"/>
  <c r="Q9872" i="1" s="1"/>
  <c r="Q9873" i="1" a="1"/>
  <c r="Q9873" i="1" s="1"/>
  <c r="Q9874" i="1" a="1"/>
  <c r="Q9874" i="1" s="1"/>
  <c r="Q9875" i="1" a="1"/>
  <c r="Q9875" i="1" s="1"/>
  <c r="Q9876" i="1" a="1"/>
  <c r="Q9876" i="1" s="1"/>
  <c r="Q9877" i="1" a="1"/>
  <c r="Q9877" i="1" s="1"/>
  <c r="Q9878" i="1" a="1"/>
  <c r="Q9878" i="1" s="1"/>
  <c r="Q9879" i="1" a="1"/>
  <c r="Q9879" i="1" s="1"/>
  <c r="Q9880" i="1" a="1"/>
  <c r="Q9880" i="1" s="1"/>
  <c r="Q9881" i="1" a="1"/>
  <c r="Q9881" i="1" s="1"/>
  <c r="Q9882" i="1" a="1"/>
  <c r="Q9882" i="1" s="1"/>
  <c r="Q9883" i="1" a="1"/>
  <c r="Q9883" i="1" s="1"/>
  <c r="Q9884" i="1" a="1"/>
  <c r="Q9884" i="1" s="1"/>
  <c r="Q9885" i="1" a="1"/>
  <c r="Q9885" i="1" s="1"/>
  <c r="Q9886" i="1" a="1"/>
  <c r="Q9886" i="1" s="1"/>
  <c r="Q9887" i="1" a="1"/>
  <c r="Q9887" i="1" s="1"/>
  <c r="Q9888" i="1" a="1"/>
  <c r="Q9888" i="1" s="1"/>
  <c r="Q9889" i="1" a="1"/>
  <c r="Q9889" i="1" s="1"/>
  <c r="Q9890" i="1" a="1"/>
  <c r="Q9890" i="1" s="1"/>
  <c r="Q9891" i="1" a="1"/>
  <c r="Q9891" i="1" s="1"/>
  <c r="Q9892" i="1" a="1"/>
  <c r="Q9892" i="1" s="1"/>
  <c r="Q9893" i="1" a="1"/>
  <c r="Q9893" i="1" s="1"/>
  <c r="Q9894" i="1" a="1"/>
  <c r="Q9894" i="1" s="1"/>
  <c r="Q9895" i="1" a="1"/>
  <c r="Q9895" i="1" s="1"/>
  <c r="Q9896" i="1" a="1"/>
  <c r="Q9896" i="1" s="1"/>
  <c r="Q9897" i="1" a="1"/>
  <c r="Q9897" i="1" s="1"/>
  <c r="Q9898" i="1" a="1"/>
  <c r="Q9898" i="1" s="1"/>
  <c r="Q9899" i="1" a="1"/>
  <c r="Q9899" i="1" s="1"/>
  <c r="Q9900" i="1" a="1"/>
  <c r="Q9900" i="1" s="1"/>
  <c r="Q9901" i="1" a="1"/>
  <c r="Q9901" i="1" s="1"/>
  <c r="Q9902" i="1" a="1"/>
  <c r="Q9902" i="1" s="1"/>
  <c r="Q9903" i="1" a="1"/>
  <c r="Q9903" i="1" s="1"/>
  <c r="Q9904" i="1" a="1"/>
  <c r="Q9904" i="1" s="1"/>
  <c r="Q9905" i="1" a="1"/>
  <c r="Q9905" i="1" s="1"/>
  <c r="Q9906" i="1" a="1"/>
  <c r="Q9906" i="1" s="1"/>
  <c r="Q9907" i="1" a="1"/>
  <c r="Q9907" i="1" s="1"/>
  <c r="Q9908" i="1" a="1"/>
  <c r="Q9908" i="1" s="1"/>
  <c r="Q9909" i="1" a="1"/>
  <c r="Q9909" i="1" s="1"/>
  <c r="Q9910" i="1" a="1"/>
  <c r="Q9910" i="1" s="1"/>
  <c r="Q9911" i="1" a="1"/>
  <c r="Q9911" i="1" s="1"/>
  <c r="Q9912" i="1" a="1"/>
  <c r="Q9912" i="1" s="1"/>
  <c r="Q9913" i="1" a="1"/>
  <c r="Q9913" i="1" s="1"/>
  <c r="Q9914" i="1" a="1"/>
  <c r="Q9914" i="1" s="1"/>
  <c r="Q9915" i="1" a="1"/>
  <c r="Q9915" i="1" s="1"/>
  <c r="Q9916" i="1" a="1"/>
  <c r="Q9916" i="1" s="1"/>
  <c r="Q9917" i="1" a="1"/>
  <c r="Q9917" i="1" s="1"/>
  <c r="Q9918" i="1" a="1"/>
  <c r="Q9918" i="1" s="1"/>
  <c r="Q9919" i="1" a="1"/>
  <c r="Q9919" i="1" s="1"/>
  <c r="Q9920" i="1" a="1"/>
  <c r="Q9920" i="1" s="1"/>
  <c r="Q9921" i="1" a="1"/>
  <c r="Q9921" i="1" s="1"/>
  <c r="Q9922" i="1" a="1"/>
  <c r="Q9922" i="1" s="1"/>
  <c r="Q9923" i="1" a="1"/>
  <c r="Q9923" i="1" s="1"/>
  <c r="Q9924" i="1" a="1"/>
  <c r="Q9924" i="1" s="1"/>
  <c r="Q9925" i="1" a="1"/>
  <c r="Q9925" i="1" s="1"/>
  <c r="Q9926" i="1" a="1"/>
  <c r="Q9926" i="1" s="1"/>
  <c r="Q9927" i="1" a="1"/>
  <c r="Q9927" i="1" s="1"/>
  <c r="Q9928" i="1" a="1"/>
  <c r="Q9928" i="1" s="1"/>
  <c r="Q9929" i="1" a="1"/>
  <c r="Q9929" i="1" s="1"/>
  <c r="Q9930" i="1" a="1"/>
  <c r="Q9930" i="1" s="1"/>
  <c r="Q9931" i="1" a="1"/>
  <c r="Q9931" i="1" s="1"/>
  <c r="Q9932" i="1" a="1"/>
  <c r="Q9932" i="1" s="1"/>
  <c r="Q9933" i="1" a="1"/>
  <c r="Q9933" i="1" s="1"/>
  <c r="Q9934" i="1" a="1"/>
  <c r="Q9934" i="1" s="1"/>
  <c r="Q9935" i="1" a="1"/>
  <c r="Q9935" i="1" s="1"/>
  <c r="Q9936" i="1" a="1"/>
  <c r="Q9936" i="1" s="1"/>
  <c r="Q9937" i="1" a="1"/>
  <c r="Q9937" i="1" s="1"/>
  <c r="Q9938" i="1" a="1"/>
  <c r="Q9938" i="1" s="1"/>
  <c r="Q9939" i="1" a="1"/>
  <c r="Q9939" i="1" s="1"/>
  <c r="Q9940" i="1" a="1"/>
  <c r="Q9940" i="1" s="1"/>
  <c r="Q9941" i="1" a="1"/>
  <c r="Q9941" i="1" s="1"/>
  <c r="Q9942" i="1" a="1"/>
  <c r="Q9942" i="1" s="1"/>
  <c r="Q9943" i="1" a="1"/>
  <c r="Q9943" i="1" s="1"/>
  <c r="Q9944" i="1" a="1"/>
  <c r="Q9944" i="1" s="1"/>
  <c r="Q9945" i="1" a="1"/>
  <c r="Q9945" i="1" s="1"/>
  <c r="Q9946" i="1" a="1"/>
  <c r="Q9946" i="1" s="1"/>
  <c r="Q9947" i="1" a="1"/>
  <c r="Q9947" i="1" s="1"/>
  <c r="Q9948" i="1" a="1"/>
  <c r="Q9948" i="1" s="1"/>
  <c r="Q9949" i="1" a="1"/>
  <c r="Q9949" i="1" s="1"/>
  <c r="Q9950" i="1" a="1"/>
  <c r="Q9950" i="1" s="1"/>
  <c r="Q9951" i="1" a="1"/>
  <c r="Q9951" i="1" s="1"/>
  <c r="Q9952" i="1" a="1"/>
  <c r="Q9952" i="1" s="1"/>
  <c r="Q9953" i="1" a="1"/>
  <c r="Q9953" i="1" s="1"/>
  <c r="Q9954" i="1" a="1"/>
  <c r="Q9954" i="1" s="1"/>
  <c r="Q9955" i="1" a="1"/>
  <c r="Q9955" i="1" s="1"/>
  <c r="Q9956" i="1" a="1"/>
  <c r="Q9956" i="1" s="1"/>
  <c r="Q9957" i="1" a="1"/>
  <c r="Q9957" i="1" s="1"/>
  <c r="Q9958" i="1" a="1"/>
  <c r="Q9958" i="1" s="1"/>
  <c r="Q9959" i="1" a="1"/>
  <c r="Q9959" i="1" s="1"/>
  <c r="Q9960" i="1" a="1"/>
  <c r="Q9960" i="1" s="1"/>
  <c r="Q9961" i="1" a="1"/>
  <c r="Q9961" i="1" s="1"/>
  <c r="Q9962" i="1" a="1"/>
  <c r="Q9962" i="1" s="1"/>
  <c r="Q9963" i="1" a="1"/>
  <c r="Q9963" i="1" s="1"/>
  <c r="Q9964" i="1" a="1"/>
  <c r="Q9964" i="1" s="1"/>
  <c r="Q9965" i="1" a="1"/>
  <c r="Q9965" i="1" s="1"/>
  <c r="Q9966" i="1" a="1"/>
  <c r="Q9966" i="1" s="1"/>
  <c r="Q9967" i="1" a="1"/>
  <c r="Q9967" i="1" s="1"/>
  <c r="Q9968" i="1" a="1"/>
  <c r="Q9968" i="1" s="1"/>
  <c r="Q9969" i="1" a="1"/>
  <c r="Q9969" i="1" s="1"/>
  <c r="Q9970" i="1" a="1"/>
  <c r="Q9970" i="1" s="1"/>
  <c r="Q9971" i="1" a="1"/>
  <c r="Q9971" i="1" s="1"/>
  <c r="Q9972" i="1" a="1"/>
  <c r="Q9972" i="1" s="1"/>
  <c r="Q9973" i="1" a="1"/>
  <c r="Q9973" i="1" s="1"/>
  <c r="Q9974" i="1" a="1"/>
  <c r="Q9974" i="1" s="1"/>
  <c r="Q9975" i="1" a="1"/>
  <c r="Q9975" i="1" s="1"/>
  <c r="Q9976" i="1" a="1"/>
  <c r="Q9976" i="1" s="1"/>
  <c r="Q9977" i="1" a="1"/>
  <c r="Q9977" i="1" s="1"/>
  <c r="Q9978" i="1" a="1"/>
  <c r="Q9978" i="1" s="1"/>
  <c r="Q9979" i="1" a="1"/>
  <c r="Q9979" i="1" s="1"/>
  <c r="Q9980" i="1" a="1"/>
  <c r="Q9980" i="1" s="1"/>
  <c r="Q9981" i="1" a="1"/>
  <c r="Q9981" i="1" s="1"/>
  <c r="Q9982" i="1" a="1"/>
  <c r="Q9982" i="1" s="1"/>
  <c r="Q9983" i="1" a="1"/>
  <c r="Q9983" i="1" s="1"/>
  <c r="Q9984" i="1" a="1"/>
  <c r="Q9984" i="1" s="1"/>
  <c r="Q9985" i="1" a="1"/>
  <c r="Q9985" i="1" s="1"/>
  <c r="Q9986" i="1" a="1"/>
  <c r="Q9986" i="1" s="1"/>
  <c r="Q9987" i="1" a="1"/>
  <c r="Q9987" i="1" s="1"/>
  <c r="Q9988" i="1" a="1"/>
  <c r="Q9988" i="1" s="1"/>
  <c r="Q9989" i="1" a="1"/>
  <c r="Q9989" i="1" s="1"/>
  <c r="Q9990" i="1" a="1"/>
  <c r="Q9990" i="1" s="1"/>
  <c r="Q9991" i="1" a="1"/>
  <c r="Q9991" i="1" s="1"/>
  <c r="Q9992" i="1" a="1"/>
  <c r="Q9992" i="1" s="1"/>
  <c r="Q9993" i="1" a="1"/>
  <c r="Q9993" i="1" s="1"/>
  <c r="Q9994" i="1" a="1"/>
  <c r="Q9994" i="1" s="1"/>
  <c r="Q9995" i="1" a="1"/>
  <c r="Q9995" i="1" s="1"/>
  <c r="Q9996" i="1" a="1"/>
  <c r="Q9996" i="1" s="1"/>
  <c r="Q9997" i="1" a="1"/>
  <c r="Q9997" i="1" s="1"/>
  <c r="Q9998" i="1" a="1"/>
  <c r="Q9998" i="1" s="1"/>
  <c r="Q9999" i="1" a="1"/>
  <c r="Q9999" i="1" s="1"/>
  <c r="Q10000" i="1" a="1"/>
  <c r="Q10000" i="1" s="1"/>
  <c r="Q10001" i="1" a="1"/>
  <c r="Q10001" i="1" s="1"/>
  <c r="Q2" i="1" a="1"/>
  <c r="Q2" i="1" s="1"/>
  <c r="P3" i="1" a="1"/>
  <c r="P3" i="1" s="1"/>
  <c r="P4" i="1" a="1"/>
  <c r="P4" i="1" s="1"/>
  <c r="P5" i="1" a="1"/>
  <c r="P5" i="1" s="1"/>
  <c r="P6" i="1" a="1"/>
  <c r="P6" i="1" s="1"/>
  <c r="P7" i="1" a="1"/>
  <c r="P7" i="1" s="1"/>
  <c r="P8" i="1" a="1"/>
  <c r="P8" i="1" s="1"/>
  <c r="P9" i="1" a="1"/>
  <c r="P9" i="1" s="1"/>
  <c r="P10" i="1" a="1"/>
  <c r="P10" i="1" s="1"/>
  <c r="P11" i="1" a="1"/>
  <c r="P11" i="1" s="1"/>
  <c r="P12" i="1" a="1"/>
  <c r="P12" i="1" s="1"/>
  <c r="P13" i="1" a="1"/>
  <c r="P13" i="1" s="1"/>
  <c r="P14" i="1" a="1"/>
  <c r="P14" i="1" s="1"/>
  <c r="P15" i="1" a="1"/>
  <c r="P15" i="1" s="1"/>
  <c r="P16" i="1" a="1"/>
  <c r="P16" i="1" s="1"/>
  <c r="P17" i="1" a="1"/>
  <c r="P17" i="1" s="1"/>
  <c r="P18" i="1" a="1"/>
  <c r="P18" i="1" s="1"/>
  <c r="P19" i="1" a="1"/>
  <c r="P19" i="1" s="1"/>
  <c r="P20" i="1" a="1"/>
  <c r="P20" i="1" s="1"/>
  <c r="P21" i="1" a="1"/>
  <c r="P21" i="1" s="1"/>
  <c r="P22" i="1" a="1"/>
  <c r="P22" i="1" s="1"/>
  <c r="P23" i="1" a="1"/>
  <c r="P23" i="1" s="1"/>
  <c r="P24" i="1" a="1"/>
  <c r="P24" i="1" s="1"/>
  <c r="P25" i="1" a="1"/>
  <c r="P25" i="1" s="1"/>
  <c r="P26" i="1" a="1"/>
  <c r="P26" i="1" s="1"/>
  <c r="P27" i="1" a="1"/>
  <c r="P27" i="1" s="1"/>
  <c r="P28" i="1" a="1"/>
  <c r="P28" i="1" s="1"/>
  <c r="P29" i="1" a="1"/>
  <c r="P29" i="1" s="1"/>
  <c r="P30" i="1" a="1"/>
  <c r="P30" i="1" s="1"/>
  <c r="P31" i="1" a="1"/>
  <c r="P31" i="1" s="1"/>
  <c r="P32" i="1" a="1"/>
  <c r="P32" i="1" s="1"/>
  <c r="P33" i="1" a="1"/>
  <c r="P33" i="1" s="1"/>
  <c r="P34" i="1" a="1"/>
  <c r="P34" i="1" s="1"/>
  <c r="P35" i="1" a="1"/>
  <c r="P35" i="1" s="1"/>
  <c r="P36" i="1" a="1"/>
  <c r="P36" i="1" s="1"/>
  <c r="P37" i="1" a="1"/>
  <c r="P37" i="1" s="1"/>
  <c r="P38" i="1" a="1"/>
  <c r="P38" i="1" s="1"/>
  <c r="P39" i="1" a="1"/>
  <c r="P39" i="1" s="1"/>
  <c r="P40" i="1" a="1"/>
  <c r="P40" i="1"/>
  <c r="P41" i="1" a="1"/>
  <c r="P41" i="1" s="1"/>
  <c r="P42" i="1" a="1"/>
  <c r="P42" i="1" s="1"/>
  <c r="P43" i="1" a="1"/>
  <c r="P43" i="1" s="1"/>
  <c r="P44" i="1" a="1"/>
  <c r="P44" i="1" s="1"/>
  <c r="P45" i="1" a="1"/>
  <c r="P45" i="1" s="1"/>
  <c r="P46" i="1" a="1"/>
  <c r="P46" i="1" s="1"/>
  <c r="P47" i="1" a="1"/>
  <c r="P47" i="1" s="1"/>
  <c r="P48" i="1" a="1"/>
  <c r="P48" i="1" s="1"/>
  <c r="P49" i="1" a="1"/>
  <c r="P49" i="1" s="1"/>
  <c r="P50" i="1" a="1"/>
  <c r="P50" i="1" s="1"/>
  <c r="P51" i="1" a="1"/>
  <c r="P51" i="1" s="1"/>
  <c r="P52" i="1" a="1"/>
  <c r="P52" i="1" s="1"/>
  <c r="P53" i="1" a="1"/>
  <c r="P53" i="1" s="1"/>
  <c r="P54" i="1" a="1"/>
  <c r="P54" i="1" s="1"/>
  <c r="P55" i="1" a="1"/>
  <c r="P55" i="1" s="1"/>
  <c r="P56" i="1" a="1"/>
  <c r="P56" i="1" s="1"/>
  <c r="P57" i="1" a="1"/>
  <c r="P57" i="1" s="1"/>
  <c r="P58" i="1" a="1"/>
  <c r="P58" i="1" s="1"/>
  <c r="P59" i="1" a="1"/>
  <c r="P59" i="1" s="1"/>
  <c r="P60" i="1" a="1"/>
  <c r="P60" i="1" s="1"/>
  <c r="P61" i="1" a="1"/>
  <c r="P61" i="1" s="1"/>
  <c r="P62" i="1" a="1"/>
  <c r="P62" i="1" s="1"/>
  <c r="P63" i="1" a="1"/>
  <c r="P63" i="1" s="1"/>
  <c r="P64" i="1" a="1"/>
  <c r="P64" i="1" s="1"/>
  <c r="P65" i="1" a="1"/>
  <c r="P65" i="1" s="1"/>
  <c r="P66" i="1" a="1"/>
  <c r="P66" i="1" s="1"/>
  <c r="P67" i="1" a="1"/>
  <c r="P67" i="1" s="1"/>
  <c r="P68" i="1" a="1"/>
  <c r="P68" i="1" s="1"/>
  <c r="P69" i="1" a="1"/>
  <c r="P69" i="1" s="1"/>
  <c r="P70" i="1" a="1"/>
  <c r="P70" i="1" s="1"/>
  <c r="P71" i="1" a="1"/>
  <c r="P71" i="1" s="1"/>
  <c r="P72" i="1" a="1"/>
  <c r="P72" i="1" s="1"/>
  <c r="P73" i="1" a="1"/>
  <c r="P73" i="1" s="1"/>
  <c r="P74" i="1" a="1"/>
  <c r="P74" i="1" s="1"/>
  <c r="P75" i="1" a="1"/>
  <c r="P75" i="1" s="1"/>
  <c r="P76" i="1" a="1"/>
  <c r="P76" i="1" s="1"/>
  <c r="P77" i="1" a="1"/>
  <c r="P77" i="1" s="1"/>
  <c r="P78" i="1" a="1"/>
  <c r="P78" i="1" s="1"/>
  <c r="P79" i="1" a="1"/>
  <c r="P79" i="1" s="1"/>
  <c r="P80" i="1" a="1"/>
  <c r="P80" i="1" s="1"/>
  <c r="P81" i="1" a="1"/>
  <c r="P81" i="1" s="1"/>
  <c r="P82" i="1" a="1"/>
  <c r="P82" i="1" s="1"/>
  <c r="P83" i="1" a="1"/>
  <c r="P83" i="1" s="1"/>
  <c r="P84" i="1" a="1"/>
  <c r="P84" i="1" s="1"/>
  <c r="P85" i="1" a="1"/>
  <c r="P85" i="1" s="1"/>
  <c r="P86" i="1" a="1"/>
  <c r="P86" i="1" s="1"/>
  <c r="P87" i="1" a="1"/>
  <c r="P87" i="1" s="1"/>
  <c r="P88" i="1" a="1"/>
  <c r="P88" i="1" s="1"/>
  <c r="P89" i="1" a="1"/>
  <c r="P89" i="1" s="1"/>
  <c r="P90" i="1" a="1"/>
  <c r="P90" i="1" s="1"/>
  <c r="P91" i="1" a="1"/>
  <c r="P91" i="1" s="1"/>
  <c r="P92" i="1" a="1"/>
  <c r="P92" i="1" s="1"/>
  <c r="P93" i="1" a="1"/>
  <c r="P93" i="1" s="1"/>
  <c r="P94" i="1" a="1"/>
  <c r="P94" i="1" s="1"/>
  <c r="P95" i="1" a="1"/>
  <c r="P95" i="1" s="1"/>
  <c r="P96" i="1" a="1"/>
  <c r="P96" i="1" s="1"/>
  <c r="P97" i="1" a="1"/>
  <c r="P97" i="1" s="1"/>
  <c r="P98" i="1" a="1"/>
  <c r="P98" i="1" s="1"/>
  <c r="P99" i="1" a="1"/>
  <c r="P99" i="1" s="1"/>
  <c r="P100" i="1" a="1"/>
  <c r="P100" i="1" s="1"/>
  <c r="P101" i="1" a="1"/>
  <c r="P101" i="1" s="1"/>
  <c r="P102" i="1" a="1"/>
  <c r="P102" i="1" s="1"/>
  <c r="P103" i="1" a="1"/>
  <c r="P103" i="1" s="1"/>
  <c r="P104" i="1" a="1"/>
  <c r="P104" i="1"/>
  <c r="P105" i="1" a="1"/>
  <c r="P105" i="1" s="1"/>
  <c r="P106" i="1" a="1"/>
  <c r="P106" i="1" s="1"/>
  <c r="P107" i="1" a="1"/>
  <c r="P107" i="1" s="1"/>
  <c r="P108" i="1" a="1"/>
  <c r="P108" i="1" s="1"/>
  <c r="P109" i="1" a="1"/>
  <c r="P109" i="1" s="1"/>
  <c r="P110" i="1" a="1"/>
  <c r="P110" i="1" s="1"/>
  <c r="P111" i="1" a="1"/>
  <c r="P111" i="1" s="1"/>
  <c r="P112" i="1" a="1"/>
  <c r="P112" i="1" s="1"/>
  <c r="P113" i="1" a="1"/>
  <c r="P113" i="1" s="1"/>
  <c r="P114" i="1" a="1"/>
  <c r="P114" i="1" s="1"/>
  <c r="P115" i="1" a="1"/>
  <c r="P115" i="1" s="1"/>
  <c r="P116" i="1" a="1"/>
  <c r="P116" i="1" s="1"/>
  <c r="P117" i="1" a="1"/>
  <c r="P117" i="1" s="1"/>
  <c r="P118" i="1" a="1"/>
  <c r="P118" i="1" s="1"/>
  <c r="P119" i="1" a="1"/>
  <c r="P119" i="1" s="1"/>
  <c r="P120" i="1" a="1"/>
  <c r="P120" i="1" s="1"/>
  <c r="P121" i="1" a="1"/>
  <c r="P121" i="1" s="1"/>
  <c r="P122" i="1" a="1"/>
  <c r="P122" i="1" s="1"/>
  <c r="P123" i="1" a="1"/>
  <c r="P123" i="1" s="1"/>
  <c r="P124" i="1" a="1"/>
  <c r="P124" i="1" s="1"/>
  <c r="P125" i="1" a="1"/>
  <c r="P125" i="1" s="1"/>
  <c r="P126" i="1" a="1"/>
  <c r="P126" i="1" s="1"/>
  <c r="P127" i="1" a="1"/>
  <c r="P127" i="1" s="1"/>
  <c r="P128" i="1" a="1"/>
  <c r="P128" i="1" s="1"/>
  <c r="P129" i="1" a="1"/>
  <c r="P129" i="1" s="1"/>
  <c r="P130" i="1" a="1"/>
  <c r="P130" i="1" s="1"/>
  <c r="P131" i="1" a="1"/>
  <c r="P131" i="1" s="1"/>
  <c r="P132" i="1" a="1"/>
  <c r="P132" i="1" s="1"/>
  <c r="P133" i="1" a="1"/>
  <c r="P133" i="1" s="1"/>
  <c r="P134" i="1" a="1"/>
  <c r="P134" i="1" s="1"/>
  <c r="P135" i="1" a="1"/>
  <c r="P135" i="1" s="1"/>
  <c r="P136" i="1" a="1"/>
  <c r="P136" i="1" s="1"/>
  <c r="P137" i="1" a="1"/>
  <c r="P137" i="1" s="1"/>
  <c r="P138" i="1" a="1"/>
  <c r="P138" i="1" s="1"/>
  <c r="P139" i="1" a="1"/>
  <c r="P139" i="1" s="1"/>
  <c r="P140" i="1" a="1"/>
  <c r="P140" i="1" s="1"/>
  <c r="P141" i="1" a="1"/>
  <c r="P141" i="1" s="1"/>
  <c r="P142" i="1" a="1"/>
  <c r="P142" i="1" s="1"/>
  <c r="P143" i="1" a="1"/>
  <c r="P143" i="1" s="1"/>
  <c r="P144" i="1" a="1"/>
  <c r="P144" i="1" s="1"/>
  <c r="P145" i="1" a="1"/>
  <c r="P145" i="1" s="1"/>
  <c r="P146" i="1" a="1"/>
  <c r="P146" i="1" s="1"/>
  <c r="P147" i="1" a="1"/>
  <c r="P147" i="1" s="1"/>
  <c r="P148" i="1" a="1"/>
  <c r="P148" i="1" s="1"/>
  <c r="P149" i="1" a="1"/>
  <c r="P149" i="1" s="1"/>
  <c r="P150" i="1" a="1"/>
  <c r="P150" i="1" s="1"/>
  <c r="P151" i="1" a="1"/>
  <c r="P151" i="1" s="1"/>
  <c r="P152" i="1" a="1"/>
  <c r="P152" i="1" s="1"/>
  <c r="P153" i="1" a="1"/>
  <c r="P153" i="1" s="1"/>
  <c r="P154" i="1" a="1"/>
  <c r="P154" i="1" s="1"/>
  <c r="P155" i="1" a="1"/>
  <c r="P155" i="1" s="1"/>
  <c r="P156" i="1" a="1"/>
  <c r="P156" i="1" s="1"/>
  <c r="P157" i="1" a="1"/>
  <c r="P157" i="1" s="1"/>
  <c r="P158" i="1" a="1"/>
  <c r="P158" i="1" s="1"/>
  <c r="P159" i="1" a="1"/>
  <c r="P159" i="1" s="1"/>
  <c r="P160" i="1" a="1"/>
  <c r="P160" i="1" s="1"/>
  <c r="P161" i="1" a="1"/>
  <c r="P161" i="1" s="1"/>
  <c r="P162" i="1" a="1"/>
  <c r="P162" i="1" s="1"/>
  <c r="P163" i="1" a="1"/>
  <c r="P163" i="1" s="1"/>
  <c r="P164" i="1" a="1"/>
  <c r="P164" i="1" s="1"/>
  <c r="P165" i="1" a="1"/>
  <c r="P165" i="1" s="1"/>
  <c r="P166" i="1" a="1"/>
  <c r="P166" i="1" s="1"/>
  <c r="P167" i="1" a="1"/>
  <c r="P167" i="1" s="1"/>
  <c r="P168" i="1" a="1"/>
  <c r="P168" i="1" s="1"/>
  <c r="P169" i="1" a="1"/>
  <c r="P169" i="1" s="1"/>
  <c r="P170" i="1" a="1"/>
  <c r="P170" i="1" s="1"/>
  <c r="P171" i="1" a="1"/>
  <c r="P171" i="1" s="1"/>
  <c r="P172" i="1" a="1"/>
  <c r="P172" i="1" s="1"/>
  <c r="P173" i="1" a="1"/>
  <c r="P173" i="1" s="1"/>
  <c r="P174" i="1" a="1"/>
  <c r="P174" i="1" s="1"/>
  <c r="P175" i="1" a="1"/>
  <c r="P175" i="1" s="1"/>
  <c r="P176" i="1" a="1"/>
  <c r="P176" i="1" s="1"/>
  <c r="P177" i="1" a="1"/>
  <c r="P177" i="1" s="1"/>
  <c r="P178" i="1" a="1"/>
  <c r="P178" i="1" s="1"/>
  <c r="P179" i="1" a="1"/>
  <c r="P179" i="1" s="1"/>
  <c r="P180" i="1" a="1"/>
  <c r="P180" i="1" s="1"/>
  <c r="P181" i="1" a="1"/>
  <c r="P181" i="1" s="1"/>
  <c r="P182" i="1" a="1"/>
  <c r="P182" i="1" s="1"/>
  <c r="P183" i="1" a="1"/>
  <c r="P183" i="1" s="1"/>
  <c r="P184" i="1" a="1"/>
  <c r="P184" i="1" s="1"/>
  <c r="P185" i="1" a="1"/>
  <c r="P185" i="1" s="1"/>
  <c r="P186" i="1" a="1"/>
  <c r="P186" i="1" s="1"/>
  <c r="P187" i="1" a="1"/>
  <c r="P187" i="1" s="1"/>
  <c r="P188" i="1" a="1"/>
  <c r="P188" i="1" s="1"/>
  <c r="P189" i="1" a="1"/>
  <c r="P189" i="1" s="1"/>
  <c r="P190" i="1" a="1"/>
  <c r="P190" i="1" s="1"/>
  <c r="P191" i="1" a="1"/>
  <c r="P191" i="1" s="1"/>
  <c r="P192" i="1" a="1"/>
  <c r="P192" i="1" s="1"/>
  <c r="P193" i="1" a="1"/>
  <c r="P193" i="1" s="1"/>
  <c r="P194" i="1" a="1"/>
  <c r="P194" i="1" s="1"/>
  <c r="P195" i="1" a="1"/>
  <c r="P195" i="1" s="1"/>
  <c r="P196" i="1" a="1"/>
  <c r="P196" i="1" s="1"/>
  <c r="P197" i="1" a="1"/>
  <c r="P197" i="1" s="1"/>
  <c r="P198" i="1" a="1"/>
  <c r="P198" i="1" s="1"/>
  <c r="P199" i="1" a="1"/>
  <c r="P199" i="1" s="1"/>
  <c r="P200" i="1" a="1"/>
  <c r="P200" i="1" s="1"/>
  <c r="P201" i="1" a="1"/>
  <c r="P201" i="1" s="1"/>
  <c r="P202" i="1" a="1"/>
  <c r="P202" i="1" s="1"/>
  <c r="P203" i="1" a="1"/>
  <c r="P203" i="1" s="1"/>
  <c r="P204" i="1" a="1"/>
  <c r="P204" i="1" s="1"/>
  <c r="P205" i="1" a="1"/>
  <c r="P205" i="1" s="1"/>
  <c r="P206" i="1" a="1"/>
  <c r="P206" i="1" s="1"/>
  <c r="P207" i="1" a="1"/>
  <c r="P207" i="1" s="1"/>
  <c r="P208" i="1" a="1"/>
  <c r="P208" i="1" s="1"/>
  <c r="P209" i="1" a="1"/>
  <c r="P209" i="1" s="1"/>
  <c r="P210" i="1" a="1"/>
  <c r="P210" i="1" s="1"/>
  <c r="P211" i="1" a="1"/>
  <c r="P211" i="1" s="1"/>
  <c r="P212" i="1" a="1"/>
  <c r="P212" i="1" s="1"/>
  <c r="P213" i="1" a="1"/>
  <c r="P213" i="1" s="1"/>
  <c r="P214" i="1" a="1"/>
  <c r="P214" i="1" s="1"/>
  <c r="P215" i="1" a="1"/>
  <c r="P215" i="1" s="1"/>
  <c r="P216" i="1" a="1"/>
  <c r="P216" i="1" s="1"/>
  <c r="P217" i="1" a="1"/>
  <c r="P217" i="1" s="1"/>
  <c r="P218" i="1" a="1"/>
  <c r="P218" i="1" s="1"/>
  <c r="P219" i="1" a="1"/>
  <c r="P219" i="1" s="1"/>
  <c r="P220" i="1" a="1"/>
  <c r="P220" i="1" s="1"/>
  <c r="P221" i="1" a="1"/>
  <c r="P221" i="1" s="1"/>
  <c r="P222" i="1" a="1"/>
  <c r="P222" i="1" s="1"/>
  <c r="P223" i="1" a="1"/>
  <c r="P223" i="1" s="1"/>
  <c r="P224" i="1" a="1"/>
  <c r="P224" i="1" s="1"/>
  <c r="P225" i="1" a="1"/>
  <c r="P225" i="1" s="1"/>
  <c r="P226" i="1" a="1"/>
  <c r="P226" i="1" s="1"/>
  <c r="P227" i="1" a="1"/>
  <c r="P227" i="1" s="1"/>
  <c r="P228" i="1" a="1"/>
  <c r="P228" i="1" s="1"/>
  <c r="P229" i="1" a="1"/>
  <c r="P229" i="1" s="1"/>
  <c r="P230" i="1" a="1"/>
  <c r="P230" i="1" s="1"/>
  <c r="P231" i="1" a="1"/>
  <c r="P231" i="1" s="1"/>
  <c r="P232" i="1" a="1"/>
  <c r="P232" i="1" s="1"/>
  <c r="P233" i="1" a="1"/>
  <c r="P233" i="1" s="1"/>
  <c r="P234" i="1" a="1"/>
  <c r="P234" i="1" s="1"/>
  <c r="P235" i="1" a="1"/>
  <c r="P235" i="1" s="1"/>
  <c r="P236" i="1" a="1"/>
  <c r="P236" i="1" s="1"/>
  <c r="P237" i="1" a="1"/>
  <c r="P237" i="1" s="1"/>
  <c r="P238" i="1" a="1"/>
  <c r="P238" i="1" s="1"/>
  <c r="P239" i="1" a="1"/>
  <c r="P239" i="1" s="1"/>
  <c r="P240" i="1" a="1"/>
  <c r="P240" i="1" s="1"/>
  <c r="P241" i="1" a="1"/>
  <c r="P241" i="1" s="1"/>
  <c r="P242" i="1" a="1"/>
  <c r="P242" i="1" s="1"/>
  <c r="P243" i="1" a="1"/>
  <c r="P243" i="1" s="1"/>
  <c r="P244" i="1" a="1"/>
  <c r="P244" i="1" s="1"/>
  <c r="P245" i="1" a="1"/>
  <c r="P245" i="1" s="1"/>
  <c r="P246" i="1" a="1"/>
  <c r="P246" i="1" s="1"/>
  <c r="P247" i="1" a="1"/>
  <c r="P247" i="1" s="1"/>
  <c r="P248" i="1" a="1"/>
  <c r="P248" i="1" s="1"/>
  <c r="P249" i="1" a="1"/>
  <c r="P249" i="1" s="1"/>
  <c r="P250" i="1" a="1"/>
  <c r="P250" i="1" s="1"/>
  <c r="P251" i="1" a="1"/>
  <c r="P251" i="1" s="1"/>
  <c r="P252" i="1" a="1"/>
  <c r="P252" i="1" s="1"/>
  <c r="P253" i="1" a="1"/>
  <c r="P253" i="1" s="1"/>
  <c r="P254" i="1" a="1"/>
  <c r="P254" i="1" s="1"/>
  <c r="P255" i="1" a="1"/>
  <c r="P255" i="1" s="1"/>
  <c r="P256" i="1" a="1"/>
  <c r="P256" i="1" s="1"/>
  <c r="P257" i="1" a="1"/>
  <c r="P257" i="1" s="1"/>
  <c r="P258" i="1" a="1"/>
  <c r="P258" i="1" s="1"/>
  <c r="P259" i="1" a="1"/>
  <c r="P259" i="1" s="1"/>
  <c r="P260" i="1" a="1"/>
  <c r="P260" i="1" s="1"/>
  <c r="P261" i="1" a="1"/>
  <c r="P261" i="1" s="1"/>
  <c r="P262" i="1" a="1"/>
  <c r="P262" i="1" s="1"/>
  <c r="P263" i="1" a="1"/>
  <c r="P263" i="1" s="1"/>
  <c r="P264" i="1" a="1"/>
  <c r="P264" i="1" s="1"/>
  <c r="P265" i="1" a="1"/>
  <c r="P265" i="1" s="1"/>
  <c r="P266" i="1" a="1"/>
  <c r="P266" i="1" s="1"/>
  <c r="P267" i="1" a="1"/>
  <c r="P267" i="1" s="1"/>
  <c r="P268" i="1" a="1"/>
  <c r="P268" i="1" s="1"/>
  <c r="P269" i="1" a="1"/>
  <c r="P269" i="1" s="1"/>
  <c r="P270" i="1" a="1"/>
  <c r="P270" i="1" s="1"/>
  <c r="P271" i="1" a="1"/>
  <c r="P271" i="1" s="1"/>
  <c r="P272" i="1" a="1"/>
  <c r="P272" i="1" s="1"/>
  <c r="P273" i="1" a="1"/>
  <c r="P273" i="1" s="1"/>
  <c r="P274" i="1" a="1"/>
  <c r="P274" i="1" s="1"/>
  <c r="P275" i="1" a="1"/>
  <c r="P275" i="1" s="1"/>
  <c r="P276" i="1" a="1"/>
  <c r="P276" i="1" s="1"/>
  <c r="P277" i="1" a="1"/>
  <c r="P277" i="1" s="1"/>
  <c r="P278" i="1" a="1"/>
  <c r="P278" i="1" s="1"/>
  <c r="P279" i="1" a="1"/>
  <c r="P279" i="1" s="1"/>
  <c r="P280" i="1" a="1"/>
  <c r="P280" i="1" s="1"/>
  <c r="P281" i="1" a="1"/>
  <c r="P281" i="1" s="1"/>
  <c r="P282" i="1" a="1"/>
  <c r="P282" i="1" s="1"/>
  <c r="P283" i="1" a="1"/>
  <c r="P283" i="1" s="1"/>
  <c r="P284" i="1" a="1"/>
  <c r="P284" i="1" s="1"/>
  <c r="P285" i="1" a="1"/>
  <c r="P285" i="1" s="1"/>
  <c r="P286" i="1" a="1"/>
  <c r="P286" i="1" s="1"/>
  <c r="P287" i="1" a="1"/>
  <c r="P287" i="1" s="1"/>
  <c r="P288" i="1" a="1"/>
  <c r="P288" i="1" s="1"/>
  <c r="P289" i="1" a="1"/>
  <c r="P289" i="1" s="1"/>
  <c r="P290" i="1" a="1"/>
  <c r="P290" i="1" s="1"/>
  <c r="P291" i="1" a="1"/>
  <c r="P291" i="1" s="1"/>
  <c r="P292" i="1" a="1"/>
  <c r="P292" i="1" s="1"/>
  <c r="P293" i="1" a="1"/>
  <c r="P293" i="1" s="1"/>
  <c r="P294" i="1" a="1"/>
  <c r="P294" i="1" s="1"/>
  <c r="P295" i="1" a="1"/>
  <c r="P295" i="1" s="1"/>
  <c r="P296" i="1" a="1"/>
  <c r="P296" i="1" s="1"/>
  <c r="P297" i="1" a="1"/>
  <c r="P297" i="1" s="1"/>
  <c r="P298" i="1" a="1"/>
  <c r="P298" i="1" s="1"/>
  <c r="P299" i="1" a="1"/>
  <c r="P299" i="1" s="1"/>
  <c r="P300" i="1" a="1"/>
  <c r="P300" i="1" s="1"/>
  <c r="P301" i="1" a="1"/>
  <c r="P301" i="1" s="1"/>
  <c r="P302" i="1" a="1"/>
  <c r="P302" i="1" s="1"/>
  <c r="P303" i="1" a="1"/>
  <c r="P303" i="1" s="1"/>
  <c r="P304" i="1" a="1"/>
  <c r="P304" i="1" s="1"/>
  <c r="P305" i="1" a="1"/>
  <c r="P305" i="1" s="1"/>
  <c r="P306" i="1" a="1"/>
  <c r="P306" i="1" s="1"/>
  <c r="P307" i="1" a="1"/>
  <c r="P307" i="1" s="1"/>
  <c r="P308" i="1" a="1"/>
  <c r="P308" i="1" s="1"/>
  <c r="P309" i="1" a="1"/>
  <c r="P309" i="1" s="1"/>
  <c r="P310" i="1" a="1"/>
  <c r="P310" i="1" s="1"/>
  <c r="P311" i="1" a="1"/>
  <c r="P311" i="1" s="1"/>
  <c r="P312" i="1" a="1"/>
  <c r="P312" i="1" s="1"/>
  <c r="P313" i="1" a="1"/>
  <c r="P313" i="1" s="1"/>
  <c r="P314" i="1" a="1"/>
  <c r="P314" i="1" s="1"/>
  <c r="P315" i="1" a="1"/>
  <c r="P315" i="1" s="1"/>
  <c r="P316" i="1" a="1"/>
  <c r="P316" i="1" s="1"/>
  <c r="P317" i="1" a="1"/>
  <c r="P317" i="1" s="1"/>
  <c r="P318" i="1" a="1"/>
  <c r="P318" i="1" s="1"/>
  <c r="P319" i="1" a="1"/>
  <c r="P319" i="1" s="1"/>
  <c r="P320" i="1" a="1"/>
  <c r="P320" i="1" s="1"/>
  <c r="P321" i="1" a="1"/>
  <c r="P321" i="1" s="1"/>
  <c r="P322" i="1" a="1"/>
  <c r="P322" i="1" s="1"/>
  <c r="P323" i="1" a="1"/>
  <c r="P323" i="1" s="1"/>
  <c r="P324" i="1" a="1"/>
  <c r="P324" i="1" s="1"/>
  <c r="P325" i="1" a="1"/>
  <c r="P325" i="1" s="1"/>
  <c r="P326" i="1" a="1"/>
  <c r="P326" i="1" s="1"/>
  <c r="P327" i="1" a="1"/>
  <c r="P327" i="1" s="1"/>
  <c r="P328" i="1" a="1"/>
  <c r="P328" i="1" s="1"/>
  <c r="P329" i="1" a="1"/>
  <c r="P329" i="1" s="1"/>
  <c r="P330" i="1" a="1"/>
  <c r="P330" i="1" s="1"/>
  <c r="P331" i="1" a="1"/>
  <c r="P331" i="1" s="1"/>
  <c r="P332" i="1" a="1"/>
  <c r="P332" i="1" s="1"/>
  <c r="P333" i="1" a="1"/>
  <c r="P333" i="1" s="1"/>
  <c r="P334" i="1" a="1"/>
  <c r="P334" i="1" s="1"/>
  <c r="P335" i="1" a="1"/>
  <c r="P335" i="1" s="1"/>
  <c r="P336" i="1" a="1"/>
  <c r="P336" i="1" s="1"/>
  <c r="P337" i="1" a="1"/>
  <c r="P337" i="1" s="1"/>
  <c r="P338" i="1" a="1"/>
  <c r="P338" i="1" s="1"/>
  <c r="P339" i="1" a="1"/>
  <c r="P339" i="1" s="1"/>
  <c r="P340" i="1" a="1"/>
  <c r="P340" i="1" s="1"/>
  <c r="P341" i="1" a="1"/>
  <c r="P341" i="1" s="1"/>
  <c r="P342" i="1" a="1"/>
  <c r="P342" i="1" s="1"/>
  <c r="P343" i="1" a="1"/>
  <c r="P343" i="1" s="1"/>
  <c r="P344" i="1" a="1"/>
  <c r="P344" i="1" s="1"/>
  <c r="P345" i="1" a="1"/>
  <c r="P345" i="1" s="1"/>
  <c r="P346" i="1" a="1"/>
  <c r="P346" i="1" s="1"/>
  <c r="P347" i="1" a="1"/>
  <c r="P347" i="1" s="1"/>
  <c r="P348" i="1" a="1"/>
  <c r="P348" i="1" s="1"/>
  <c r="P349" i="1" a="1"/>
  <c r="P349" i="1" s="1"/>
  <c r="P350" i="1" a="1"/>
  <c r="P350" i="1"/>
  <c r="P351" i="1" a="1"/>
  <c r="P351" i="1" s="1"/>
  <c r="P352" i="1" a="1"/>
  <c r="P352" i="1" s="1"/>
  <c r="P353" i="1" a="1"/>
  <c r="P353" i="1" s="1"/>
  <c r="P354" i="1" a="1"/>
  <c r="P354" i="1" s="1"/>
  <c r="P355" i="1" a="1"/>
  <c r="P355" i="1" s="1"/>
  <c r="P356" i="1" a="1"/>
  <c r="P356" i="1" s="1"/>
  <c r="P357" i="1" a="1"/>
  <c r="P357" i="1" s="1"/>
  <c r="P358" i="1" a="1"/>
  <c r="P358" i="1" s="1"/>
  <c r="P359" i="1" a="1"/>
  <c r="P359" i="1" s="1"/>
  <c r="P360" i="1" a="1"/>
  <c r="P360" i="1" s="1"/>
  <c r="P361" i="1" a="1"/>
  <c r="P361" i="1" s="1"/>
  <c r="P362" i="1" a="1"/>
  <c r="P362" i="1"/>
  <c r="P363" i="1" a="1"/>
  <c r="P363" i="1" s="1"/>
  <c r="P364" i="1" a="1"/>
  <c r="P364" i="1" s="1"/>
  <c r="P365" i="1" a="1"/>
  <c r="P365" i="1" s="1"/>
  <c r="P366" i="1" a="1"/>
  <c r="P366" i="1" s="1"/>
  <c r="P367" i="1" a="1"/>
  <c r="P367" i="1" s="1"/>
  <c r="P368" i="1" a="1"/>
  <c r="P368" i="1" s="1"/>
  <c r="P369" i="1" a="1"/>
  <c r="P369" i="1" s="1"/>
  <c r="P370" i="1" a="1"/>
  <c r="P370" i="1" s="1"/>
  <c r="P371" i="1" a="1"/>
  <c r="P371" i="1" s="1"/>
  <c r="P372" i="1" a="1"/>
  <c r="P372" i="1" s="1"/>
  <c r="P373" i="1" a="1"/>
  <c r="P373" i="1" s="1"/>
  <c r="P374" i="1" a="1"/>
  <c r="P374" i="1" s="1"/>
  <c r="P375" i="1" a="1"/>
  <c r="P375" i="1" s="1"/>
  <c r="P376" i="1" a="1"/>
  <c r="P376" i="1" s="1"/>
  <c r="P377" i="1" a="1"/>
  <c r="P377" i="1" s="1"/>
  <c r="P378" i="1" a="1"/>
  <c r="P378" i="1" s="1"/>
  <c r="P379" i="1" a="1"/>
  <c r="P379" i="1" s="1"/>
  <c r="P380" i="1" a="1"/>
  <c r="P380" i="1" s="1"/>
  <c r="P381" i="1" a="1"/>
  <c r="P381" i="1" s="1"/>
  <c r="P382" i="1" a="1"/>
  <c r="P382" i="1" s="1"/>
  <c r="P383" i="1" a="1"/>
  <c r="P383" i="1" s="1"/>
  <c r="P384" i="1" a="1"/>
  <c r="P384" i="1" s="1"/>
  <c r="P385" i="1" a="1"/>
  <c r="P385" i="1" s="1"/>
  <c r="P386" i="1" a="1"/>
  <c r="P386" i="1" s="1"/>
  <c r="P387" i="1" a="1"/>
  <c r="P387" i="1" s="1"/>
  <c r="P388" i="1" a="1"/>
  <c r="P388" i="1" s="1"/>
  <c r="P389" i="1" a="1"/>
  <c r="P389" i="1" s="1"/>
  <c r="P390" i="1" a="1"/>
  <c r="P390" i="1" s="1"/>
  <c r="P391" i="1" a="1"/>
  <c r="P391" i="1" s="1"/>
  <c r="P392" i="1" a="1"/>
  <c r="P392" i="1" s="1"/>
  <c r="P393" i="1" a="1"/>
  <c r="P393" i="1" s="1"/>
  <c r="P394" i="1" a="1"/>
  <c r="P394" i="1" s="1"/>
  <c r="P395" i="1" a="1"/>
  <c r="P395" i="1" s="1"/>
  <c r="P396" i="1" a="1"/>
  <c r="P396" i="1" s="1"/>
  <c r="P397" i="1" a="1"/>
  <c r="P397" i="1" s="1"/>
  <c r="P398" i="1" a="1"/>
  <c r="P398" i="1" s="1"/>
  <c r="P399" i="1" a="1"/>
  <c r="P399" i="1" s="1"/>
  <c r="P400" i="1" a="1"/>
  <c r="P400" i="1" s="1"/>
  <c r="P401" i="1" a="1"/>
  <c r="P401" i="1" s="1"/>
  <c r="P402" i="1" a="1"/>
  <c r="P402" i="1" s="1"/>
  <c r="P403" i="1" a="1"/>
  <c r="P403" i="1" s="1"/>
  <c r="P404" i="1" a="1"/>
  <c r="P404" i="1" s="1"/>
  <c r="P405" i="1" a="1"/>
  <c r="P405" i="1" s="1"/>
  <c r="P406" i="1" a="1"/>
  <c r="P406" i="1" s="1"/>
  <c r="P407" i="1" a="1"/>
  <c r="P407" i="1" s="1"/>
  <c r="P408" i="1" a="1"/>
  <c r="P408" i="1" s="1"/>
  <c r="P409" i="1" a="1"/>
  <c r="P409" i="1" s="1"/>
  <c r="P410" i="1" a="1"/>
  <c r="P410" i="1" s="1"/>
  <c r="P411" i="1" a="1"/>
  <c r="P411" i="1" s="1"/>
  <c r="P412" i="1" a="1"/>
  <c r="P412" i="1" s="1"/>
  <c r="P413" i="1" a="1"/>
  <c r="P413" i="1" s="1"/>
  <c r="P414" i="1" a="1"/>
  <c r="P414" i="1" s="1"/>
  <c r="P415" i="1" a="1"/>
  <c r="P415" i="1" s="1"/>
  <c r="P416" i="1" a="1"/>
  <c r="P416" i="1" s="1"/>
  <c r="P417" i="1" a="1"/>
  <c r="P417" i="1" s="1"/>
  <c r="P418" i="1" a="1"/>
  <c r="P418" i="1"/>
  <c r="P419" i="1" a="1"/>
  <c r="P419" i="1" s="1"/>
  <c r="P420" i="1" a="1"/>
  <c r="P420" i="1" s="1"/>
  <c r="P421" i="1" a="1"/>
  <c r="P421" i="1" s="1"/>
  <c r="P422" i="1" a="1"/>
  <c r="P422" i="1" s="1"/>
  <c r="P423" i="1" a="1"/>
  <c r="P423" i="1" s="1"/>
  <c r="P424" i="1" a="1"/>
  <c r="P424" i="1" s="1"/>
  <c r="P425" i="1" a="1"/>
  <c r="P425" i="1" s="1"/>
  <c r="P426" i="1" a="1"/>
  <c r="P426" i="1" s="1"/>
  <c r="P427" i="1" a="1"/>
  <c r="P427" i="1" s="1"/>
  <c r="P428" i="1" a="1"/>
  <c r="P428" i="1" s="1"/>
  <c r="P429" i="1" a="1"/>
  <c r="P429" i="1" s="1"/>
  <c r="P430" i="1" a="1"/>
  <c r="P430" i="1" s="1"/>
  <c r="P431" i="1" a="1"/>
  <c r="P431" i="1" s="1"/>
  <c r="P432" i="1" a="1"/>
  <c r="P432" i="1" s="1"/>
  <c r="P433" i="1" a="1"/>
  <c r="P433" i="1" s="1"/>
  <c r="P434" i="1" a="1"/>
  <c r="P434" i="1" s="1"/>
  <c r="P435" i="1" a="1"/>
  <c r="P435" i="1" s="1"/>
  <c r="P436" i="1" a="1"/>
  <c r="P436" i="1" s="1"/>
  <c r="P437" i="1" a="1"/>
  <c r="P437" i="1" s="1"/>
  <c r="P438" i="1" a="1"/>
  <c r="P438" i="1" s="1"/>
  <c r="P439" i="1" a="1"/>
  <c r="P439" i="1" s="1"/>
  <c r="P440" i="1" a="1"/>
  <c r="P440" i="1" s="1"/>
  <c r="P441" i="1" a="1"/>
  <c r="P441" i="1" s="1"/>
  <c r="P442" i="1" a="1"/>
  <c r="P442" i="1" s="1"/>
  <c r="P443" i="1" a="1"/>
  <c r="P443" i="1" s="1"/>
  <c r="P444" i="1" a="1"/>
  <c r="P444" i="1" s="1"/>
  <c r="P445" i="1" a="1"/>
  <c r="P445" i="1" s="1"/>
  <c r="P446" i="1" a="1"/>
  <c r="P446" i="1" s="1"/>
  <c r="P447" i="1" a="1"/>
  <c r="P447" i="1" s="1"/>
  <c r="P448" i="1" a="1"/>
  <c r="P448" i="1" s="1"/>
  <c r="P449" i="1" a="1"/>
  <c r="P449" i="1" s="1"/>
  <c r="P450" i="1" a="1"/>
  <c r="P450" i="1" s="1"/>
  <c r="P451" i="1" a="1"/>
  <c r="P451" i="1" s="1"/>
  <c r="P452" i="1" a="1"/>
  <c r="P452" i="1" s="1"/>
  <c r="P453" i="1" a="1"/>
  <c r="P453" i="1" s="1"/>
  <c r="P454" i="1" a="1"/>
  <c r="P454" i="1" s="1"/>
  <c r="P455" i="1" a="1"/>
  <c r="P455" i="1" s="1"/>
  <c r="P456" i="1" a="1"/>
  <c r="P456" i="1" s="1"/>
  <c r="P457" i="1" a="1"/>
  <c r="P457" i="1" s="1"/>
  <c r="P458" i="1" a="1"/>
  <c r="P458" i="1" s="1"/>
  <c r="P459" i="1" a="1"/>
  <c r="P459" i="1" s="1"/>
  <c r="P460" i="1" a="1"/>
  <c r="P460" i="1" s="1"/>
  <c r="P461" i="1" a="1"/>
  <c r="P461" i="1" s="1"/>
  <c r="P462" i="1" a="1"/>
  <c r="P462" i="1" s="1"/>
  <c r="P463" i="1" a="1"/>
  <c r="P463" i="1" s="1"/>
  <c r="P464" i="1" a="1"/>
  <c r="P464" i="1" s="1"/>
  <c r="P465" i="1" a="1"/>
  <c r="P465" i="1" s="1"/>
  <c r="P466" i="1" a="1"/>
  <c r="P466" i="1" s="1"/>
  <c r="P467" i="1" a="1"/>
  <c r="P467" i="1" s="1"/>
  <c r="P468" i="1" a="1"/>
  <c r="P468" i="1" s="1"/>
  <c r="P469" i="1" a="1"/>
  <c r="P469" i="1" s="1"/>
  <c r="P470" i="1" a="1"/>
  <c r="P470" i="1" s="1"/>
  <c r="P471" i="1" a="1"/>
  <c r="P471" i="1" s="1"/>
  <c r="P472" i="1" a="1"/>
  <c r="P472" i="1" s="1"/>
  <c r="P473" i="1" a="1"/>
  <c r="P473" i="1" s="1"/>
  <c r="P474" i="1" a="1"/>
  <c r="P474" i="1" s="1"/>
  <c r="P475" i="1" a="1"/>
  <c r="P475" i="1" s="1"/>
  <c r="P476" i="1" a="1"/>
  <c r="P476" i="1" s="1"/>
  <c r="P477" i="1" a="1"/>
  <c r="P477" i="1"/>
  <c r="P478" i="1" a="1"/>
  <c r="P478" i="1" s="1"/>
  <c r="P479" i="1" a="1"/>
  <c r="P479" i="1" s="1"/>
  <c r="P480" i="1" a="1"/>
  <c r="P480" i="1" s="1"/>
  <c r="P481" i="1" a="1"/>
  <c r="P481" i="1" s="1"/>
  <c r="P482" i="1" a="1"/>
  <c r="P482" i="1" s="1"/>
  <c r="P483" i="1" a="1"/>
  <c r="P483" i="1" s="1"/>
  <c r="P484" i="1" a="1"/>
  <c r="P484" i="1" s="1"/>
  <c r="P485" i="1" a="1"/>
  <c r="P485" i="1" s="1"/>
  <c r="P486" i="1" a="1"/>
  <c r="P486" i="1" s="1"/>
  <c r="P487" i="1" a="1"/>
  <c r="P487" i="1" s="1"/>
  <c r="P488" i="1" a="1"/>
  <c r="P488" i="1" s="1"/>
  <c r="P489" i="1" a="1"/>
  <c r="P489" i="1" s="1"/>
  <c r="P490" i="1" a="1"/>
  <c r="P490" i="1" s="1"/>
  <c r="P491" i="1" a="1"/>
  <c r="P491" i="1" s="1"/>
  <c r="P492" i="1" a="1"/>
  <c r="P492" i="1" s="1"/>
  <c r="P493" i="1" a="1"/>
  <c r="P493" i="1" s="1"/>
  <c r="P494" i="1" a="1"/>
  <c r="P494" i="1" s="1"/>
  <c r="P495" i="1" a="1"/>
  <c r="P495" i="1" s="1"/>
  <c r="P496" i="1" a="1"/>
  <c r="P496" i="1" s="1"/>
  <c r="P497" i="1" a="1"/>
  <c r="P497" i="1" s="1"/>
  <c r="P498" i="1" a="1"/>
  <c r="P498" i="1" s="1"/>
  <c r="P499" i="1" a="1"/>
  <c r="P499" i="1" s="1"/>
  <c r="P500" i="1" a="1"/>
  <c r="P500" i="1" s="1"/>
  <c r="P501" i="1" a="1"/>
  <c r="P501" i="1" s="1"/>
  <c r="P502" i="1" a="1"/>
  <c r="P502" i="1" s="1"/>
  <c r="P503" i="1" a="1"/>
  <c r="P503" i="1" s="1"/>
  <c r="P504" i="1" a="1"/>
  <c r="P504" i="1" s="1"/>
  <c r="P505" i="1" a="1"/>
  <c r="P505" i="1" s="1"/>
  <c r="P506" i="1" a="1"/>
  <c r="P506" i="1" s="1"/>
  <c r="P507" i="1" a="1"/>
  <c r="P507" i="1" s="1"/>
  <c r="P508" i="1" a="1"/>
  <c r="P508" i="1" s="1"/>
  <c r="P509" i="1" a="1"/>
  <c r="P509" i="1" s="1"/>
  <c r="P510" i="1" a="1"/>
  <c r="P510" i="1" s="1"/>
  <c r="P511" i="1" a="1"/>
  <c r="P511" i="1" s="1"/>
  <c r="P512" i="1" a="1"/>
  <c r="P512" i="1" s="1"/>
  <c r="P513" i="1" a="1"/>
  <c r="P513" i="1" s="1"/>
  <c r="P514" i="1" a="1"/>
  <c r="P514" i="1" s="1"/>
  <c r="P515" i="1" a="1"/>
  <c r="P515" i="1" s="1"/>
  <c r="P516" i="1" a="1"/>
  <c r="P516" i="1" s="1"/>
  <c r="P517" i="1" a="1"/>
  <c r="P517" i="1" s="1"/>
  <c r="P518" i="1" a="1"/>
  <c r="P518" i="1" s="1"/>
  <c r="P519" i="1" a="1"/>
  <c r="P519" i="1" s="1"/>
  <c r="P520" i="1" a="1"/>
  <c r="P520" i="1" s="1"/>
  <c r="P521" i="1" a="1"/>
  <c r="P521" i="1" s="1"/>
  <c r="P522" i="1" a="1"/>
  <c r="P522" i="1" s="1"/>
  <c r="P523" i="1" a="1"/>
  <c r="P523" i="1" s="1"/>
  <c r="P524" i="1" a="1"/>
  <c r="P524" i="1" s="1"/>
  <c r="P525" i="1" a="1"/>
  <c r="P525" i="1" s="1"/>
  <c r="P526" i="1" a="1"/>
  <c r="P526" i="1" s="1"/>
  <c r="P527" i="1" a="1"/>
  <c r="P527" i="1" s="1"/>
  <c r="P528" i="1" a="1"/>
  <c r="P528" i="1" s="1"/>
  <c r="P529" i="1" a="1"/>
  <c r="P529" i="1" s="1"/>
  <c r="P530" i="1" a="1"/>
  <c r="P530" i="1" s="1"/>
  <c r="P531" i="1" a="1"/>
  <c r="P531" i="1" s="1"/>
  <c r="P532" i="1" a="1"/>
  <c r="P532" i="1" s="1"/>
  <c r="P533" i="1" a="1"/>
  <c r="P533" i="1" s="1"/>
  <c r="P534" i="1" a="1"/>
  <c r="P534" i="1" s="1"/>
  <c r="P535" i="1" a="1"/>
  <c r="P535" i="1" s="1"/>
  <c r="P536" i="1" a="1"/>
  <c r="P536" i="1" s="1"/>
  <c r="P537" i="1" a="1"/>
  <c r="P537" i="1" s="1"/>
  <c r="P538" i="1" a="1"/>
  <c r="P538" i="1" s="1"/>
  <c r="P539" i="1" a="1"/>
  <c r="P539" i="1" s="1"/>
  <c r="P540" i="1" a="1"/>
  <c r="P540" i="1" s="1"/>
  <c r="P541" i="1" a="1"/>
  <c r="P541" i="1" s="1"/>
  <c r="P542" i="1" a="1"/>
  <c r="P542" i="1" s="1"/>
  <c r="P543" i="1" a="1"/>
  <c r="P543" i="1" s="1"/>
  <c r="P544" i="1" a="1"/>
  <c r="P544" i="1" s="1"/>
  <c r="P545" i="1" a="1"/>
  <c r="P545" i="1" s="1"/>
  <c r="P546" i="1" a="1"/>
  <c r="P546" i="1" s="1"/>
  <c r="P547" i="1" a="1"/>
  <c r="P547" i="1" s="1"/>
  <c r="P548" i="1" a="1"/>
  <c r="P548" i="1" s="1"/>
  <c r="P549" i="1" a="1"/>
  <c r="P549" i="1" s="1"/>
  <c r="P550" i="1" a="1"/>
  <c r="P550" i="1" s="1"/>
  <c r="P551" i="1" a="1"/>
  <c r="P551" i="1" s="1"/>
  <c r="P552" i="1" a="1"/>
  <c r="P552" i="1" s="1"/>
  <c r="P553" i="1" a="1"/>
  <c r="P553" i="1" s="1"/>
  <c r="P554" i="1" a="1"/>
  <c r="P554" i="1" s="1"/>
  <c r="P555" i="1" a="1"/>
  <c r="P555" i="1" s="1"/>
  <c r="P556" i="1" a="1"/>
  <c r="P556" i="1" s="1"/>
  <c r="P557" i="1" a="1"/>
  <c r="P557" i="1" s="1"/>
  <c r="P558" i="1" a="1"/>
  <c r="P558" i="1" s="1"/>
  <c r="P559" i="1" a="1"/>
  <c r="P559" i="1" s="1"/>
  <c r="P560" i="1" a="1"/>
  <c r="P560" i="1" s="1"/>
  <c r="P561" i="1" a="1"/>
  <c r="P561" i="1" s="1"/>
  <c r="P562" i="1" a="1"/>
  <c r="P562" i="1" s="1"/>
  <c r="P563" i="1" a="1"/>
  <c r="P563" i="1" s="1"/>
  <c r="P564" i="1" a="1"/>
  <c r="P564" i="1" s="1"/>
  <c r="P565" i="1" a="1"/>
  <c r="P565" i="1" s="1"/>
  <c r="P566" i="1" a="1"/>
  <c r="P566" i="1" s="1"/>
  <c r="P567" i="1" a="1"/>
  <c r="P567" i="1" s="1"/>
  <c r="P568" i="1" a="1"/>
  <c r="P568" i="1" s="1"/>
  <c r="P569" i="1" a="1"/>
  <c r="P569" i="1" s="1"/>
  <c r="P570" i="1" a="1"/>
  <c r="P570" i="1" s="1"/>
  <c r="P571" i="1" a="1"/>
  <c r="P571" i="1" s="1"/>
  <c r="P572" i="1" a="1"/>
  <c r="P572" i="1" s="1"/>
  <c r="P573" i="1" a="1"/>
  <c r="P573" i="1" s="1"/>
  <c r="P574" i="1" a="1"/>
  <c r="P574" i="1" s="1"/>
  <c r="P575" i="1" a="1"/>
  <c r="P575" i="1" s="1"/>
  <c r="P576" i="1" a="1"/>
  <c r="P576" i="1" s="1"/>
  <c r="P577" i="1" a="1"/>
  <c r="P577" i="1" s="1"/>
  <c r="P578" i="1" a="1"/>
  <c r="P578" i="1" s="1"/>
  <c r="P579" i="1" a="1"/>
  <c r="P579" i="1" s="1"/>
  <c r="P580" i="1" a="1"/>
  <c r="P580" i="1" s="1"/>
  <c r="P581" i="1" a="1"/>
  <c r="P581" i="1" s="1"/>
  <c r="P582" i="1" a="1"/>
  <c r="P582" i="1" s="1"/>
  <c r="P583" i="1" a="1"/>
  <c r="P583" i="1" s="1"/>
  <c r="P584" i="1" a="1"/>
  <c r="P584" i="1" s="1"/>
  <c r="P585" i="1" a="1"/>
  <c r="P585" i="1" s="1"/>
  <c r="P586" i="1" a="1"/>
  <c r="P586" i="1" s="1"/>
  <c r="P587" i="1" a="1"/>
  <c r="P587" i="1" s="1"/>
  <c r="P588" i="1" a="1"/>
  <c r="P588" i="1" s="1"/>
  <c r="P589" i="1" a="1"/>
  <c r="P589" i="1" s="1"/>
  <c r="P590" i="1" a="1"/>
  <c r="P590" i="1" s="1"/>
  <c r="P591" i="1" a="1"/>
  <c r="P591" i="1" s="1"/>
  <c r="P592" i="1" a="1"/>
  <c r="P592" i="1" s="1"/>
  <c r="P593" i="1" a="1"/>
  <c r="P593" i="1" s="1"/>
  <c r="P594" i="1" a="1"/>
  <c r="P594" i="1" s="1"/>
  <c r="P595" i="1" a="1"/>
  <c r="P595" i="1" s="1"/>
  <c r="P596" i="1" a="1"/>
  <c r="P596" i="1" s="1"/>
  <c r="P597" i="1" a="1"/>
  <c r="P597" i="1" s="1"/>
  <c r="P598" i="1" a="1"/>
  <c r="P598" i="1" s="1"/>
  <c r="P599" i="1" a="1"/>
  <c r="P599" i="1"/>
  <c r="P600" i="1" a="1"/>
  <c r="P600" i="1" s="1"/>
  <c r="P601" i="1" a="1"/>
  <c r="P601" i="1" s="1"/>
  <c r="P602" i="1" a="1"/>
  <c r="P602" i="1" s="1"/>
  <c r="P603" i="1" a="1"/>
  <c r="P603" i="1" s="1"/>
  <c r="P604" i="1" a="1"/>
  <c r="P604" i="1" s="1"/>
  <c r="P605" i="1" a="1"/>
  <c r="P605" i="1" s="1"/>
  <c r="P606" i="1" a="1"/>
  <c r="P606" i="1" s="1"/>
  <c r="P607" i="1" a="1"/>
  <c r="P607" i="1" s="1"/>
  <c r="P608" i="1" a="1"/>
  <c r="P608" i="1" s="1"/>
  <c r="P609" i="1" a="1"/>
  <c r="P609" i="1" s="1"/>
  <c r="P610" i="1" a="1"/>
  <c r="P610" i="1" s="1"/>
  <c r="P611" i="1" a="1"/>
  <c r="P611" i="1" s="1"/>
  <c r="P612" i="1" a="1"/>
  <c r="P612" i="1" s="1"/>
  <c r="P613" i="1" a="1"/>
  <c r="P613" i="1" s="1"/>
  <c r="P614" i="1" a="1"/>
  <c r="P614" i="1" s="1"/>
  <c r="P615" i="1" a="1"/>
  <c r="P615" i="1" s="1"/>
  <c r="P616" i="1" a="1"/>
  <c r="P616" i="1" s="1"/>
  <c r="P617" i="1" a="1"/>
  <c r="P617" i="1" s="1"/>
  <c r="P618" i="1" a="1"/>
  <c r="P618" i="1" s="1"/>
  <c r="P619" i="1" a="1"/>
  <c r="P619" i="1" s="1"/>
  <c r="P620" i="1" a="1"/>
  <c r="P620" i="1" s="1"/>
  <c r="P621" i="1" a="1"/>
  <c r="P621" i="1" s="1"/>
  <c r="P622" i="1" a="1"/>
  <c r="P622" i="1" s="1"/>
  <c r="P623" i="1" a="1"/>
  <c r="P623" i="1" s="1"/>
  <c r="P624" i="1" a="1"/>
  <c r="P624" i="1" s="1"/>
  <c r="P625" i="1" a="1"/>
  <c r="P625" i="1" s="1"/>
  <c r="P626" i="1" a="1"/>
  <c r="P626" i="1" s="1"/>
  <c r="P627" i="1" a="1"/>
  <c r="P627" i="1" s="1"/>
  <c r="P628" i="1" a="1"/>
  <c r="P628" i="1" s="1"/>
  <c r="P629" i="1" a="1"/>
  <c r="P629" i="1" s="1"/>
  <c r="P630" i="1" a="1"/>
  <c r="P630" i="1" s="1"/>
  <c r="P631" i="1" a="1"/>
  <c r="P631" i="1" s="1"/>
  <c r="P632" i="1" a="1"/>
  <c r="P632" i="1" s="1"/>
  <c r="P633" i="1" a="1"/>
  <c r="P633" i="1" s="1"/>
  <c r="P634" i="1" a="1"/>
  <c r="P634" i="1" s="1"/>
  <c r="P635" i="1" a="1"/>
  <c r="P635" i="1" s="1"/>
  <c r="P636" i="1" a="1"/>
  <c r="P636" i="1" s="1"/>
  <c r="P637" i="1" a="1"/>
  <c r="P637" i="1" s="1"/>
  <c r="P638" i="1" a="1"/>
  <c r="P638" i="1" s="1"/>
  <c r="P639" i="1" a="1"/>
  <c r="P639" i="1" s="1"/>
  <c r="P640" i="1" a="1"/>
  <c r="P640" i="1" s="1"/>
  <c r="P641" i="1" a="1"/>
  <c r="P641" i="1" s="1"/>
  <c r="P642" i="1" a="1"/>
  <c r="P642" i="1" s="1"/>
  <c r="P643" i="1" a="1"/>
  <c r="P643" i="1" s="1"/>
  <c r="P644" i="1" a="1"/>
  <c r="P644" i="1" s="1"/>
  <c r="P645" i="1" a="1"/>
  <c r="P645" i="1" s="1"/>
  <c r="P646" i="1" a="1"/>
  <c r="P646" i="1" s="1"/>
  <c r="P647" i="1" a="1"/>
  <c r="P647" i="1" s="1"/>
  <c r="P648" i="1" a="1"/>
  <c r="P648" i="1" s="1"/>
  <c r="P649" i="1" a="1"/>
  <c r="P649" i="1" s="1"/>
  <c r="P650" i="1" a="1"/>
  <c r="P650" i="1" s="1"/>
  <c r="P651" i="1" a="1"/>
  <c r="P651" i="1" s="1"/>
  <c r="P652" i="1" a="1"/>
  <c r="P652" i="1" s="1"/>
  <c r="P653" i="1" a="1"/>
  <c r="P653" i="1" s="1"/>
  <c r="P654" i="1" a="1"/>
  <c r="P654" i="1" s="1"/>
  <c r="P655" i="1" a="1"/>
  <c r="P655" i="1" s="1"/>
  <c r="P656" i="1" a="1"/>
  <c r="P656" i="1" s="1"/>
  <c r="P657" i="1" a="1"/>
  <c r="P657" i="1" s="1"/>
  <c r="P658" i="1" a="1"/>
  <c r="P658" i="1" s="1"/>
  <c r="P659" i="1" a="1"/>
  <c r="P659" i="1" s="1"/>
  <c r="P660" i="1" a="1"/>
  <c r="P660" i="1" s="1"/>
  <c r="P661" i="1" a="1"/>
  <c r="P661" i="1" s="1"/>
  <c r="P662" i="1" a="1"/>
  <c r="P662" i="1" s="1"/>
  <c r="P663" i="1" a="1"/>
  <c r="P663" i="1" s="1"/>
  <c r="P664" i="1" a="1"/>
  <c r="P664" i="1" s="1"/>
  <c r="P665" i="1" a="1"/>
  <c r="P665" i="1" s="1"/>
  <c r="P666" i="1" a="1"/>
  <c r="P666" i="1" s="1"/>
  <c r="P667" i="1" a="1"/>
  <c r="P667" i="1" s="1"/>
  <c r="P668" i="1" a="1"/>
  <c r="P668" i="1" s="1"/>
  <c r="P669" i="1" a="1"/>
  <c r="P669" i="1" s="1"/>
  <c r="P670" i="1" a="1"/>
  <c r="P670" i="1" s="1"/>
  <c r="P671" i="1" a="1"/>
  <c r="P671" i="1" s="1"/>
  <c r="P672" i="1" a="1"/>
  <c r="P672" i="1" s="1"/>
  <c r="P673" i="1" a="1"/>
  <c r="P673" i="1" s="1"/>
  <c r="P674" i="1" a="1"/>
  <c r="P674" i="1" s="1"/>
  <c r="P675" i="1" a="1"/>
  <c r="P675" i="1" s="1"/>
  <c r="P676" i="1" a="1"/>
  <c r="P676" i="1" s="1"/>
  <c r="P677" i="1" a="1"/>
  <c r="P677" i="1" s="1"/>
  <c r="P678" i="1" a="1"/>
  <c r="P678" i="1" s="1"/>
  <c r="P679" i="1" a="1"/>
  <c r="P679" i="1" s="1"/>
  <c r="P680" i="1" a="1"/>
  <c r="P680" i="1" s="1"/>
  <c r="P681" i="1" a="1"/>
  <c r="P681" i="1" s="1"/>
  <c r="P682" i="1" a="1"/>
  <c r="P682" i="1" s="1"/>
  <c r="P683" i="1" a="1"/>
  <c r="P683" i="1" s="1"/>
  <c r="P684" i="1" a="1"/>
  <c r="P684" i="1" s="1"/>
  <c r="P685" i="1" a="1"/>
  <c r="P685" i="1" s="1"/>
  <c r="P686" i="1" a="1"/>
  <c r="P686" i="1" s="1"/>
  <c r="P687" i="1" a="1"/>
  <c r="P687" i="1" s="1"/>
  <c r="P688" i="1" a="1"/>
  <c r="P688" i="1" s="1"/>
  <c r="P689" i="1" a="1"/>
  <c r="P689" i="1" s="1"/>
  <c r="P690" i="1" a="1"/>
  <c r="P690" i="1" s="1"/>
  <c r="P691" i="1" a="1"/>
  <c r="P691" i="1" s="1"/>
  <c r="P692" i="1" a="1"/>
  <c r="P692" i="1" s="1"/>
  <c r="P693" i="1" a="1"/>
  <c r="P693" i="1" s="1"/>
  <c r="P694" i="1" a="1"/>
  <c r="P694" i="1" s="1"/>
  <c r="P695" i="1" a="1"/>
  <c r="P695" i="1" s="1"/>
  <c r="P696" i="1" a="1"/>
  <c r="P696" i="1" s="1"/>
  <c r="P697" i="1" a="1"/>
  <c r="P697" i="1" s="1"/>
  <c r="P698" i="1" a="1"/>
  <c r="P698" i="1" s="1"/>
  <c r="P699" i="1" a="1"/>
  <c r="P699" i="1" s="1"/>
  <c r="P700" i="1" a="1"/>
  <c r="P700" i="1" s="1"/>
  <c r="P701" i="1" a="1"/>
  <c r="P701" i="1" s="1"/>
  <c r="P702" i="1" a="1"/>
  <c r="P702" i="1" s="1"/>
  <c r="P703" i="1" a="1"/>
  <c r="P703" i="1" s="1"/>
  <c r="P704" i="1" a="1"/>
  <c r="P704" i="1" s="1"/>
  <c r="P705" i="1" a="1"/>
  <c r="P705" i="1" s="1"/>
  <c r="P706" i="1" a="1"/>
  <c r="P706" i="1" s="1"/>
  <c r="P707" i="1" a="1"/>
  <c r="P707" i="1" s="1"/>
  <c r="P708" i="1" a="1"/>
  <c r="P708" i="1" s="1"/>
  <c r="P709" i="1" a="1"/>
  <c r="P709" i="1" s="1"/>
  <c r="P710" i="1" a="1"/>
  <c r="P710" i="1" s="1"/>
  <c r="P711" i="1" a="1"/>
  <c r="P711" i="1" s="1"/>
  <c r="P712" i="1" a="1"/>
  <c r="P712" i="1" s="1"/>
  <c r="P713" i="1" a="1"/>
  <c r="P713" i="1" s="1"/>
  <c r="P714" i="1" a="1"/>
  <c r="P714" i="1" s="1"/>
  <c r="P715" i="1" a="1"/>
  <c r="P715" i="1" s="1"/>
  <c r="P716" i="1" a="1"/>
  <c r="P716" i="1" s="1"/>
  <c r="P717" i="1" a="1"/>
  <c r="P717" i="1" s="1"/>
  <c r="P718" i="1" a="1"/>
  <c r="P718" i="1" s="1"/>
  <c r="P719" i="1" a="1"/>
  <c r="P719" i="1" s="1"/>
  <c r="P720" i="1" a="1"/>
  <c r="P720" i="1" s="1"/>
  <c r="P721" i="1" a="1"/>
  <c r="P721" i="1" s="1"/>
  <c r="P722" i="1" a="1"/>
  <c r="P722" i="1" s="1"/>
  <c r="P723" i="1" a="1"/>
  <c r="P723" i="1" s="1"/>
  <c r="P724" i="1" a="1"/>
  <c r="P724" i="1" s="1"/>
  <c r="P725" i="1" a="1"/>
  <c r="P725" i="1" s="1"/>
  <c r="P726" i="1" a="1"/>
  <c r="P726" i="1" s="1"/>
  <c r="P727" i="1" a="1"/>
  <c r="P727" i="1" s="1"/>
  <c r="P728" i="1" a="1"/>
  <c r="P728" i="1" s="1"/>
  <c r="P729" i="1" a="1"/>
  <c r="P729" i="1" s="1"/>
  <c r="P730" i="1" a="1"/>
  <c r="P730" i="1" s="1"/>
  <c r="P731" i="1" a="1"/>
  <c r="P731" i="1" s="1"/>
  <c r="P732" i="1" a="1"/>
  <c r="P732" i="1" s="1"/>
  <c r="P733" i="1" a="1"/>
  <c r="P733" i="1" s="1"/>
  <c r="P734" i="1" a="1"/>
  <c r="P734" i="1" s="1"/>
  <c r="P735" i="1" a="1"/>
  <c r="P735" i="1" s="1"/>
  <c r="P736" i="1" a="1"/>
  <c r="P736" i="1" s="1"/>
  <c r="P737" i="1" a="1"/>
  <c r="P737" i="1" s="1"/>
  <c r="P738" i="1" a="1"/>
  <c r="P738" i="1" s="1"/>
  <c r="P739" i="1" a="1"/>
  <c r="P739" i="1" s="1"/>
  <c r="P740" i="1" a="1"/>
  <c r="P740" i="1" s="1"/>
  <c r="P741" i="1" a="1"/>
  <c r="P741" i="1" s="1"/>
  <c r="P742" i="1" a="1"/>
  <c r="P742" i="1" s="1"/>
  <c r="P743" i="1" a="1"/>
  <c r="P743" i="1" s="1"/>
  <c r="P744" i="1" a="1"/>
  <c r="P744" i="1" s="1"/>
  <c r="P745" i="1" a="1"/>
  <c r="P745" i="1" s="1"/>
  <c r="P746" i="1" a="1"/>
  <c r="P746" i="1" s="1"/>
  <c r="P747" i="1" a="1"/>
  <c r="P747" i="1" s="1"/>
  <c r="P748" i="1" a="1"/>
  <c r="P748" i="1" s="1"/>
  <c r="P749" i="1" a="1"/>
  <c r="P749" i="1" s="1"/>
  <c r="P750" i="1" a="1"/>
  <c r="P750" i="1" s="1"/>
  <c r="P751" i="1" a="1"/>
  <c r="P751" i="1" s="1"/>
  <c r="P752" i="1" a="1"/>
  <c r="P752" i="1" s="1"/>
  <c r="P753" i="1" a="1"/>
  <c r="P753" i="1" s="1"/>
  <c r="P754" i="1" a="1"/>
  <c r="P754" i="1" s="1"/>
  <c r="P755" i="1" a="1"/>
  <c r="P755" i="1" s="1"/>
  <c r="P756" i="1" a="1"/>
  <c r="P756" i="1" s="1"/>
  <c r="P757" i="1" a="1"/>
  <c r="P757" i="1" s="1"/>
  <c r="P758" i="1" a="1"/>
  <c r="P758" i="1" s="1"/>
  <c r="P759" i="1" a="1"/>
  <c r="P759" i="1" s="1"/>
  <c r="P760" i="1" a="1"/>
  <c r="P760" i="1" s="1"/>
  <c r="P761" i="1" a="1"/>
  <c r="P761" i="1" s="1"/>
  <c r="P762" i="1" a="1"/>
  <c r="P762" i="1" s="1"/>
  <c r="P763" i="1" a="1"/>
  <c r="P763" i="1" s="1"/>
  <c r="P764" i="1" a="1"/>
  <c r="P764" i="1" s="1"/>
  <c r="P765" i="1" a="1"/>
  <c r="P765" i="1" s="1"/>
  <c r="P766" i="1" a="1"/>
  <c r="P766" i="1" s="1"/>
  <c r="P767" i="1" a="1"/>
  <c r="P767" i="1" s="1"/>
  <c r="P768" i="1" a="1"/>
  <c r="P768" i="1" s="1"/>
  <c r="P769" i="1" a="1"/>
  <c r="P769" i="1" s="1"/>
  <c r="P770" i="1" a="1"/>
  <c r="P770" i="1" s="1"/>
  <c r="P771" i="1" a="1"/>
  <c r="P771" i="1" s="1"/>
  <c r="P772" i="1" a="1"/>
  <c r="P772" i="1" s="1"/>
  <c r="P773" i="1" a="1"/>
  <c r="P773" i="1" s="1"/>
  <c r="P774" i="1" a="1"/>
  <c r="P774" i="1" s="1"/>
  <c r="P775" i="1" a="1"/>
  <c r="P775" i="1" s="1"/>
  <c r="P776" i="1" a="1"/>
  <c r="P776" i="1" s="1"/>
  <c r="P777" i="1" a="1"/>
  <c r="P777" i="1" s="1"/>
  <c r="P778" i="1" a="1"/>
  <c r="P778" i="1" s="1"/>
  <c r="P779" i="1" a="1"/>
  <c r="P779" i="1" s="1"/>
  <c r="P780" i="1" a="1"/>
  <c r="P780" i="1" s="1"/>
  <c r="P781" i="1" a="1"/>
  <c r="P781" i="1" s="1"/>
  <c r="P782" i="1" a="1"/>
  <c r="P782" i="1" s="1"/>
  <c r="P783" i="1" a="1"/>
  <c r="P783" i="1" s="1"/>
  <c r="P784" i="1" a="1"/>
  <c r="P784" i="1" s="1"/>
  <c r="P785" i="1" a="1"/>
  <c r="P785" i="1" s="1"/>
  <c r="P786" i="1" a="1"/>
  <c r="P786" i="1" s="1"/>
  <c r="P787" i="1" a="1"/>
  <c r="P787" i="1" s="1"/>
  <c r="P788" i="1" a="1"/>
  <c r="P788" i="1" s="1"/>
  <c r="P789" i="1" a="1"/>
  <c r="P789" i="1" s="1"/>
  <c r="P790" i="1" a="1"/>
  <c r="P790" i="1" s="1"/>
  <c r="P791" i="1" a="1"/>
  <c r="P791" i="1" s="1"/>
  <c r="P792" i="1" a="1"/>
  <c r="P792" i="1" s="1"/>
  <c r="P793" i="1" a="1"/>
  <c r="P793" i="1" s="1"/>
  <c r="P794" i="1" a="1"/>
  <c r="P794" i="1" s="1"/>
  <c r="P795" i="1" a="1"/>
  <c r="P795" i="1" s="1"/>
  <c r="P796" i="1" a="1"/>
  <c r="P796" i="1" s="1"/>
  <c r="P797" i="1" a="1"/>
  <c r="P797" i="1" s="1"/>
  <c r="P798" i="1" a="1"/>
  <c r="P798" i="1" s="1"/>
  <c r="P799" i="1" a="1"/>
  <c r="P799" i="1" s="1"/>
  <c r="P800" i="1" a="1"/>
  <c r="P800" i="1" s="1"/>
  <c r="P801" i="1" a="1"/>
  <c r="P801" i="1" s="1"/>
  <c r="P802" i="1" a="1"/>
  <c r="P802" i="1" s="1"/>
  <c r="P803" i="1" a="1"/>
  <c r="P803" i="1" s="1"/>
  <c r="P804" i="1" a="1"/>
  <c r="P804" i="1" s="1"/>
  <c r="P805" i="1" a="1"/>
  <c r="P805" i="1" s="1"/>
  <c r="P806" i="1" a="1"/>
  <c r="P806" i="1" s="1"/>
  <c r="P807" i="1" a="1"/>
  <c r="P807" i="1" s="1"/>
  <c r="P808" i="1" a="1"/>
  <c r="P808" i="1" s="1"/>
  <c r="P809" i="1" a="1"/>
  <c r="P809" i="1" s="1"/>
  <c r="P810" i="1" a="1"/>
  <c r="P810" i="1" s="1"/>
  <c r="P811" i="1" a="1"/>
  <c r="P811" i="1" s="1"/>
  <c r="P812" i="1" a="1"/>
  <c r="P812" i="1" s="1"/>
  <c r="P813" i="1" a="1"/>
  <c r="P813" i="1" s="1"/>
  <c r="P814" i="1" a="1"/>
  <c r="P814" i="1" s="1"/>
  <c r="P815" i="1" a="1"/>
  <c r="P815" i="1" s="1"/>
  <c r="P816" i="1" a="1"/>
  <c r="P816" i="1" s="1"/>
  <c r="P817" i="1" a="1"/>
  <c r="P817" i="1" s="1"/>
  <c r="P818" i="1" a="1"/>
  <c r="P818" i="1" s="1"/>
  <c r="P819" i="1" a="1"/>
  <c r="P819" i="1" s="1"/>
  <c r="P820" i="1" a="1"/>
  <c r="P820" i="1" s="1"/>
  <c r="P821" i="1" a="1"/>
  <c r="P821" i="1" s="1"/>
  <c r="P822" i="1" a="1"/>
  <c r="P822" i="1" s="1"/>
  <c r="P823" i="1" a="1"/>
  <c r="P823" i="1" s="1"/>
  <c r="P824" i="1" a="1"/>
  <c r="P824" i="1" s="1"/>
  <c r="P825" i="1" a="1"/>
  <c r="P825" i="1" s="1"/>
  <c r="P826" i="1" a="1"/>
  <c r="P826" i="1" s="1"/>
  <c r="P827" i="1" a="1"/>
  <c r="P827" i="1" s="1"/>
  <c r="P828" i="1" a="1"/>
  <c r="P828" i="1" s="1"/>
  <c r="P829" i="1" a="1"/>
  <c r="P829" i="1" s="1"/>
  <c r="P830" i="1" a="1"/>
  <c r="P830" i="1" s="1"/>
  <c r="P831" i="1" a="1"/>
  <c r="P831" i="1" s="1"/>
  <c r="P832" i="1" a="1"/>
  <c r="P832" i="1" s="1"/>
  <c r="P833" i="1" a="1"/>
  <c r="P833" i="1" s="1"/>
  <c r="P834" i="1" a="1"/>
  <c r="P834" i="1" s="1"/>
  <c r="P835" i="1" a="1"/>
  <c r="P835" i="1" s="1"/>
  <c r="P836" i="1" a="1"/>
  <c r="P836" i="1" s="1"/>
  <c r="P837" i="1" a="1"/>
  <c r="P837" i="1" s="1"/>
  <c r="P838" i="1" a="1"/>
  <c r="P838" i="1" s="1"/>
  <c r="P839" i="1" a="1"/>
  <c r="P839" i="1" s="1"/>
  <c r="P840" i="1" a="1"/>
  <c r="P840" i="1" s="1"/>
  <c r="P841" i="1" a="1"/>
  <c r="P841" i="1" s="1"/>
  <c r="P842" i="1" a="1"/>
  <c r="P842" i="1" s="1"/>
  <c r="P843" i="1" a="1"/>
  <c r="P843" i="1" s="1"/>
  <c r="P844" i="1" a="1"/>
  <c r="P844" i="1" s="1"/>
  <c r="P845" i="1" a="1"/>
  <c r="P845" i="1" s="1"/>
  <c r="P846" i="1" a="1"/>
  <c r="P846" i="1" s="1"/>
  <c r="P847" i="1" a="1"/>
  <c r="P847" i="1" s="1"/>
  <c r="P848" i="1" a="1"/>
  <c r="P848" i="1" s="1"/>
  <c r="P849" i="1" a="1"/>
  <c r="P849" i="1" s="1"/>
  <c r="P850" i="1" a="1"/>
  <c r="P850" i="1" s="1"/>
  <c r="P851" i="1" a="1"/>
  <c r="P851" i="1" s="1"/>
  <c r="P852" i="1" a="1"/>
  <c r="P852" i="1" s="1"/>
  <c r="P853" i="1" a="1"/>
  <c r="P853" i="1" s="1"/>
  <c r="P854" i="1" a="1"/>
  <c r="P854" i="1" s="1"/>
  <c r="P855" i="1" a="1"/>
  <c r="P855" i="1" s="1"/>
  <c r="P856" i="1" a="1"/>
  <c r="P856" i="1" s="1"/>
  <c r="P857" i="1" a="1"/>
  <c r="P857" i="1" s="1"/>
  <c r="P858" i="1" a="1"/>
  <c r="P858" i="1" s="1"/>
  <c r="P859" i="1" a="1"/>
  <c r="P859" i="1" s="1"/>
  <c r="P860" i="1" a="1"/>
  <c r="P860" i="1" s="1"/>
  <c r="P861" i="1" a="1"/>
  <c r="P861" i="1" s="1"/>
  <c r="P862" i="1" a="1"/>
  <c r="P862" i="1" s="1"/>
  <c r="P863" i="1" a="1"/>
  <c r="P863" i="1" s="1"/>
  <c r="P864" i="1" a="1"/>
  <c r="P864" i="1" s="1"/>
  <c r="P865" i="1" a="1"/>
  <c r="P865" i="1" s="1"/>
  <c r="P866" i="1" a="1"/>
  <c r="P866" i="1" s="1"/>
  <c r="P867" i="1" a="1"/>
  <c r="P867" i="1" s="1"/>
  <c r="P868" i="1" a="1"/>
  <c r="P868" i="1" s="1"/>
  <c r="P869" i="1" a="1"/>
  <c r="P869" i="1" s="1"/>
  <c r="P870" i="1" a="1"/>
  <c r="P870" i="1" s="1"/>
  <c r="P871" i="1" a="1"/>
  <c r="P871" i="1" s="1"/>
  <c r="P872" i="1" a="1"/>
  <c r="P872" i="1" s="1"/>
  <c r="P873" i="1" a="1"/>
  <c r="P873" i="1" s="1"/>
  <c r="P874" i="1" a="1"/>
  <c r="P874" i="1" s="1"/>
  <c r="P875" i="1" a="1"/>
  <c r="P875" i="1" s="1"/>
  <c r="P876" i="1" a="1"/>
  <c r="P876" i="1" s="1"/>
  <c r="P877" i="1" a="1"/>
  <c r="P877" i="1" s="1"/>
  <c r="P878" i="1" a="1"/>
  <c r="P878" i="1" s="1"/>
  <c r="P879" i="1" a="1"/>
  <c r="P879" i="1" s="1"/>
  <c r="P880" i="1" a="1"/>
  <c r="P880" i="1" s="1"/>
  <c r="P881" i="1" a="1"/>
  <c r="P881" i="1" s="1"/>
  <c r="P882" i="1" a="1"/>
  <c r="P882" i="1" s="1"/>
  <c r="P883" i="1" a="1"/>
  <c r="P883" i="1" s="1"/>
  <c r="P884" i="1" a="1"/>
  <c r="P884" i="1" s="1"/>
  <c r="P885" i="1" a="1"/>
  <c r="P885" i="1" s="1"/>
  <c r="P886" i="1" a="1"/>
  <c r="P886" i="1" s="1"/>
  <c r="P887" i="1" a="1"/>
  <c r="P887" i="1" s="1"/>
  <c r="P888" i="1" a="1"/>
  <c r="P888" i="1" s="1"/>
  <c r="P889" i="1" a="1"/>
  <c r="P889" i="1" s="1"/>
  <c r="P890" i="1" a="1"/>
  <c r="P890" i="1" s="1"/>
  <c r="P891" i="1" a="1"/>
  <c r="P891" i="1" s="1"/>
  <c r="P892" i="1" a="1"/>
  <c r="P892" i="1" s="1"/>
  <c r="P893" i="1" a="1"/>
  <c r="P893" i="1" s="1"/>
  <c r="P894" i="1" a="1"/>
  <c r="P894" i="1" s="1"/>
  <c r="P895" i="1" a="1"/>
  <c r="P895" i="1" s="1"/>
  <c r="P896" i="1" a="1"/>
  <c r="P896" i="1" s="1"/>
  <c r="P897" i="1" a="1"/>
  <c r="P897" i="1" s="1"/>
  <c r="P898" i="1" a="1"/>
  <c r="P898" i="1" s="1"/>
  <c r="P899" i="1" a="1"/>
  <c r="P899" i="1" s="1"/>
  <c r="P900" i="1" a="1"/>
  <c r="P900" i="1" s="1"/>
  <c r="P901" i="1" a="1"/>
  <c r="P901" i="1" s="1"/>
  <c r="P902" i="1" a="1"/>
  <c r="P902" i="1" s="1"/>
  <c r="P903" i="1" a="1"/>
  <c r="P903" i="1" s="1"/>
  <c r="P904" i="1" a="1"/>
  <c r="P904" i="1" s="1"/>
  <c r="P905" i="1" a="1"/>
  <c r="P905" i="1" s="1"/>
  <c r="P906" i="1" a="1"/>
  <c r="P906" i="1" s="1"/>
  <c r="P907" i="1" a="1"/>
  <c r="P907" i="1" s="1"/>
  <c r="P908" i="1" a="1"/>
  <c r="P908" i="1" s="1"/>
  <c r="P909" i="1" a="1"/>
  <c r="P909" i="1" s="1"/>
  <c r="P910" i="1" a="1"/>
  <c r="P910" i="1" s="1"/>
  <c r="P911" i="1" a="1"/>
  <c r="P911" i="1" s="1"/>
  <c r="P912" i="1" a="1"/>
  <c r="P912" i="1" s="1"/>
  <c r="P913" i="1" a="1"/>
  <c r="P913" i="1" s="1"/>
  <c r="P914" i="1" a="1"/>
  <c r="P914" i="1" s="1"/>
  <c r="P915" i="1" a="1"/>
  <c r="P915" i="1" s="1"/>
  <c r="P916" i="1" a="1"/>
  <c r="P916" i="1" s="1"/>
  <c r="P917" i="1" a="1"/>
  <c r="P917" i="1" s="1"/>
  <c r="P918" i="1" a="1"/>
  <c r="P918" i="1" s="1"/>
  <c r="P919" i="1" a="1"/>
  <c r="P919" i="1" s="1"/>
  <c r="P920" i="1" a="1"/>
  <c r="P920" i="1" s="1"/>
  <c r="P921" i="1" a="1"/>
  <c r="P921" i="1" s="1"/>
  <c r="P922" i="1" a="1"/>
  <c r="P922" i="1" s="1"/>
  <c r="P923" i="1" a="1"/>
  <c r="P923" i="1" s="1"/>
  <c r="P924" i="1" a="1"/>
  <c r="P924" i="1" s="1"/>
  <c r="P925" i="1" a="1"/>
  <c r="P925" i="1" s="1"/>
  <c r="P926" i="1" a="1"/>
  <c r="P926" i="1" s="1"/>
  <c r="P927" i="1" a="1"/>
  <c r="P927" i="1" s="1"/>
  <c r="P928" i="1" a="1"/>
  <c r="P928" i="1" s="1"/>
  <c r="P929" i="1" a="1"/>
  <c r="P929" i="1" s="1"/>
  <c r="P930" i="1" a="1"/>
  <c r="P930" i="1" s="1"/>
  <c r="P931" i="1" a="1"/>
  <c r="P931" i="1" s="1"/>
  <c r="P932" i="1" a="1"/>
  <c r="P932" i="1" s="1"/>
  <c r="P933" i="1" a="1"/>
  <c r="P933" i="1" s="1"/>
  <c r="P934" i="1" a="1"/>
  <c r="P934" i="1" s="1"/>
  <c r="P935" i="1" a="1"/>
  <c r="P935" i="1" s="1"/>
  <c r="P936" i="1" a="1"/>
  <c r="P936" i="1" s="1"/>
  <c r="P937" i="1" a="1"/>
  <c r="P937" i="1" s="1"/>
  <c r="P938" i="1" a="1"/>
  <c r="P938" i="1" s="1"/>
  <c r="P939" i="1" a="1"/>
  <c r="P939" i="1" s="1"/>
  <c r="P940" i="1" a="1"/>
  <c r="P940" i="1" s="1"/>
  <c r="P941" i="1" a="1"/>
  <c r="P941" i="1" s="1"/>
  <c r="P942" i="1" a="1"/>
  <c r="P942" i="1" s="1"/>
  <c r="P943" i="1" a="1"/>
  <c r="P943" i="1" s="1"/>
  <c r="P944" i="1" a="1"/>
  <c r="P944" i="1" s="1"/>
  <c r="P945" i="1" a="1"/>
  <c r="P945" i="1" s="1"/>
  <c r="P946" i="1" a="1"/>
  <c r="P946" i="1" s="1"/>
  <c r="P947" i="1" a="1"/>
  <c r="P947" i="1" s="1"/>
  <c r="P948" i="1" a="1"/>
  <c r="P948" i="1" s="1"/>
  <c r="P949" i="1" a="1"/>
  <c r="P949" i="1" s="1"/>
  <c r="P950" i="1" a="1"/>
  <c r="P950" i="1" s="1"/>
  <c r="P951" i="1" a="1"/>
  <c r="P951" i="1" s="1"/>
  <c r="P952" i="1" a="1"/>
  <c r="P952" i="1" s="1"/>
  <c r="P953" i="1" a="1"/>
  <c r="P953" i="1" s="1"/>
  <c r="P954" i="1" a="1"/>
  <c r="P954" i="1" s="1"/>
  <c r="P955" i="1" a="1"/>
  <c r="P955" i="1" s="1"/>
  <c r="P956" i="1" a="1"/>
  <c r="P956" i="1" s="1"/>
  <c r="P957" i="1" a="1"/>
  <c r="P957" i="1" s="1"/>
  <c r="P958" i="1" a="1"/>
  <c r="P958" i="1" s="1"/>
  <c r="P959" i="1" a="1"/>
  <c r="P959" i="1" s="1"/>
  <c r="P960" i="1" a="1"/>
  <c r="P960" i="1" s="1"/>
  <c r="P961" i="1" a="1"/>
  <c r="P961" i="1" s="1"/>
  <c r="P962" i="1" a="1"/>
  <c r="P962" i="1" s="1"/>
  <c r="P963" i="1" a="1"/>
  <c r="P963" i="1" s="1"/>
  <c r="P964" i="1" a="1"/>
  <c r="P964" i="1" s="1"/>
  <c r="P965" i="1" a="1"/>
  <c r="P965" i="1" s="1"/>
  <c r="P966" i="1" a="1"/>
  <c r="P966" i="1" s="1"/>
  <c r="P967" i="1" a="1"/>
  <c r="P967" i="1" s="1"/>
  <c r="P968" i="1" a="1"/>
  <c r="P968" i="1" s="1"/>
  <c r="P969" i="1" a="1"/>
  <c r="P969" i="1" s="1"/>
  <c r="P970" i="1" a="1"/>
  <c r="P970" i="1" s="1"/>
  <c r="P971" i="1" a="1"/>
  <c r="P971" i="1" s="1"/>
  <c r="P972" i="1" a="1"/>
  <c r="P972" i="1" s="1"/>
  <c r="P973" i="1" a="1"/>
  <c r="P973" i="1" s="1"/>
  <c r="P974" i="1" a="1"/>
  <c r="P974" i="1" s="1"/>
  <c r="P975" i="1" a="1"/>
  <c r="P975" i="1" s="1"/>
  <c r="P976" i="1" a="1"/>
  <c r="P976" i="1" s="1"/>
  <c r="P977" i="1" a="1"/>
  <c r="P977" i="1" s="1"/>
  <c r="P978" i="1" a="1"/>
  <c r="P978" i="1" s="1"/>
  <c r="P979" i="1" a="1"/>
  <c r="P979" i="1" s="1"/>
  <c r="P980" i="1" a="1"/>
  <c r="P980" i="1" s="1"/>
  <c r="P981" i="1" a="1"/>
  <c r="P981" i="1" s="1"/>
  <c r="P982" i="1" a="1"/>
  <c r="P982" i="1" s="1"/>
  <c r="P983" i="1" a="1"/>
  <c r="P983" i="1" s="1"/>
  <c r="P984" i="1" a="1"/>
  <c r="P984" i="1" s="1"/>
  <c r="P985" i="1" a="1"/>
  <c r="P985" i="1" s="1"/>
  <c r="P986" i="1" a="1"/>
  <c r="P986" i="1" s="1"/>
  <c r="P987" i="1" a="1"/>
  <c r="P987" i="1" s="1"/>
  <c r="P988" i="1" a="1"/>
  <c r="P988" i="1" s="1"/>
  <c r="P989" i="1" a="1"/>
  <c r="P989" i="1" s="1"/>
  <c r="P990" i="1" a="1"/>
  <c r="P990" i="1" s="1"/>
  <c r="P991" i="1" a="1"/>
  <c r="P991" i="1" s="1"/>
  <c r="P992" i="1" a="1"/>
  <c r="P992" i="1" s="1"/>
  <c r="P993" i="1" a="1"/>
  <c r="P993" i="1" s="1"/>
  <c r="P994" i="1" a="1"/>
  <c r="P994" i="1" s="1"/>
  <c r="P995" i="1" a="1"/>
  <c r="P995" i="1"/>
  <c r="P996" i="1" a="1"/>
  <c r="P996" i="1" s="1"/>
  <c r="P997" i="1" a="1"/>
  <c r="P997" i="1" s="1"/>
  <c r="P998" i="1" a="1"/>
  <c r="P998" i="1" s="1"/>
  <c r="P999" i="1" a="1"/>
  <c r="P999" i="1" s="1"/>
  <c r="P1000" i="1" a="1"/>
  <c r="P1000" i="1" s="1"/>
  <c r="P1001" i="1" a="1"/>
  <c r="P1001" i="1" s="1"/>
  <c r="P1002" i="1" a="1"/>
  <c r="P1002" i="1" s="1"/>
  <c r="P1003" i="1" a="1"/>
  <c r="P1003" i="1" s="1"/>
  <c r="P1004" i="1" a="1"/>
  <c r="P1004" i="1" s="1"/>
  <c r="P1005" i="1" a="1"/>
  <c r="P1005" i="1" s="1"/>
  <c r="P1006" i="1" a="1"/>
  <c r="P1006" i="1" s="1"/>
  <c r="P1007" i="1" a="1"/>
  <c r="P1007" i="1" s="1"/>
  <c r="P1008" i="1" a="1"/>
  <c r="P1008" i="1" s="1"/>
  <c r="P1009" i="1" a="1"/>
  <c r="P1009" i="1" s="1"/>
  <c r="P1010" i="1" a="1"/>
  <c r="P1010" i="1" s="1"/>
  <c r="P1011" i="1" a="1"/>
  <c r="P1011" i="1" s="1"/>
  <c r="P1012" i="1" a="1"/>
  <c r="P1012" i="1" s="1"/>
  <c r="P1013" i="1" a="1"/>
  <c r="P1013" i="1" s="1"/>
  <c r="P1014" i="1" a="1"/>
  <c r="P1014" i="1" s="1"/>
  <c r="P1015" i="1" a="1"/>
  <c r="P1015" i="1" s="1"/>
  <c r="P1016" i="1" a="1"/>
  <c r="P1016" i="1" s="1"/>
  <c r="P1017" i="1" a="1"/>
  <c r="P1017" i="1" s="1"/>
  <c r="P1018" i="1" a="1"/>
  <c r="P1018" i="1" s="1"/>
  <c r="P1019" i="1" a="1"/>
  <c r="P1019" i="1" s="1"/>
  <c r="P1020" i="1" a="1"/>
  <c r="P1020" i="1" s="1"/>
  <c r="P1021" i="1" a="1"/>
  <c r="P1021" i="1" s="1"/>
  <c r="P1022" i="1" a="1"/>
  <c r="P1022" i="1" s="1"/>
  <c r="P1023" i="1" a="1"/>
  <c r="P1023" i="1" s="1"/>
  <c r="P1024" i="1" a="1"/>
  <c r="P1024" i="1" s="1"/>
  <c r="P1025" i="1" a="1"/>
  <c r="P1025" i="1" s="1"/>
  <c r="P1026" i="1" a="1"/>
  <c r="P1026" i="1" s="1"/>
  <c r="P1027" i="1" a="1"/>
  <c r="P1027" i="1" s="1"/>
  <c r="P1028" i="1" a="1"/>
  <c r="P1028" i="1" s="1"/>
  <c r="P1029" i="1" a="1"/>
  <c r="P1029" i="1" s="1"/>
  <c r="P1030" i="1" a="1"/>
  <c r="P1030" i="1" s="1"/>
  <c r="P1031" i="1" a="1"/>
  <c r="P1031" i="1" s="1"/>
  <c r="P1032" i="1" a="1"/>
  <c r="P1032" i="1" s="1"/>
  <c r="P1033" i="1" a="1"/>
  <c r="P1033" i="1" s="1"/>
  <c r="P1034" i="1" a="1"/>
  <c r="P1034" i="1" s="1"/>
  <c r="P1035" i="1" a="1"/>
  <c r="P1035" i="1" s="1"/>
  <c r="P1036" i="1" a="1"/>
  <c r="P1036" i="1" s="1"/>
  <c r="P1037" i="1" a="1"/>
  <c r="P1037" i="1" s="1"/>
  <c r="P1038" i="1" a="1"/>
  <c r="P1038" i="1" s="1"/>
  <c r="P1039" i="1" a="1"/>
  <c r="P1039" i="1" s="1"/>
  <c r="P1040" i="1" a="1"/>
  <c r="P1040" i="1" s="1"/>
  <c r="P1041" i="1" a="1"/>
  <c r="P1041" i="1" s="1"/>
  <c r="P1042" i="1" a="1"/>
  <c r="P1042" i="1" s="1"/>
  <c r="P1043" i="1" a="1"/>
  <c r="P1043" i="1" s="1"/>
  <c r="P1044" i="1" a="1"/>
  <c r="P1044" i="1" s="1"/>
  <c r="P1045" i="1" a="1"/>
  <c r="P1045" i="1" s="1"/>
  <c r="P1046" i="1" a="1"/>
  <c r="P1046" i="1" s="1"/>
  <c r="P1047" i="1" a="1"/>
  <c r="P1047" i="1" s="1"/>
  <c r="P1048" i="1" a="1"/>
  <c r="P1048" i="1" s="1"/>
  <c r="P1049" i="1" a="1"/>
  <c r="P1049" i="1" s="1"/>
  <c r="P1050" i="1" a="1"/>
  <c r="P1050" i="1" s="1"/>
  <c r="P1051" i="1" a="1"/>
  <c r="P1051" i="1" s="1"/>
  <c r="P1052" i="1" a="1"/>
  <c r="P1052" i="1" s="1"/>
  <c r="P1053" i="1" a="1"/>
  <c r="P1053" i="1" s="1"/>
  <c r="P1054" i="1" a="1"/>
  <c r="P1054" i="1" s="1"/>
  <c r="P1055" i="1" a="1"/>
  <c r="P1055" i="1" s="1"/>
  <c r="P1056" i="1" a="1"/>
  <c r="P1056" i="1" s="1"/>
  <c r="P1057" i="1" a="1"/>
  <c r="P1057" i="1" s="1"/>
  <c r="P1058" i="1" a="1"/>
  <c r="P1058" i="1" s="1"/>
  <c r="P1059" i="1" a="1"/>
  <c r="P1059" i="1" s="1"/>
  <c r="P1060" i="1" a="1"/>
  <c r="P1060" i="1" s="1"/>
  <c r="P1061" i="1" a="1"/>
  <c r="P1061" i="1" s="1"/>
  <c r="P1062" i="1" a="1"/>
  <c r="P1062" i="1" s="1"/>
  <c r="P1063" i="1" a="1"/>
  <c r="P1063" i="1" s="1"/>
  <c r="P1064" i="1" a="1"/>
  <c r="P1064" i="1" s="1"/>
  <c r="P1065" i="1" a="1"/>
  <c r="P1065" i="1" s="1"/>
  <c r="P1066" i="1" a="1"/>
  <c r="P1066" i="1" s="1"/>
  <c r="P1067" i="1" a="1"/>
  <c r="P1067" i="1" s="1"/>
  <c r="P1068" i="1" a="1"/>
  <c r="P1068" i="1" s="1"/>
  <c r="P1069" i="1" a="1"/>
  <c r="P1069" i="1" s="1"/>
  <c r="P1070" i="1" a="1"/>
  <c r="P1070" i="1" s="1"/>
  <c r="P1071" i="1" a="1"/>
  <c r="P1071" i="1" s="1"/>
  <c r="P1072" i="1" a="1"/>
  <c r="P1072" i="1" s="1"/>
  <c r="P1073" i="1" a="1"/>
  <c r="P1073" i="1" s="1"/>
  <c r="P1074" i="1" a="1"/>
  <c r="P1074" i="1" s="1"/>
  <c r="P1075" i="1" a="1"/>
  <c r="P1075" i="1" s="1"/>
  <c r="P1076" i="1" a="1"/>
  <c r="P1076" i="1" s="1"/>
  <c r="P1077" i="1" a="1"/>
  <c r="P1077" i="1" s="1"/>
  <c r="P1078" i="1" a="1"/>
  <c r="P1078" i="1" s="1"/>
  <c r="P1079" i="1" a="1"/>
  <c r="P1079" i="1" s="1"/>
  <c r="P1080" i="1" a="1"/>
  <c r="P1080" i="1" s="1"/>
  <c r="P1081" i="1" a="1"/>
  <c r="P1081" i="1" s="1"/>
  <c r="P1082" i="1" a="1"/>
  <c r="P1082" i="1" s="1"/>
  <c r="P1083" i="1" a="1"/>
  <c r="P1083" i="1" s="1"/>
  <c r="P1084" i="1" a="1"/>
  <c r="P1084" i="1" s="1"/>
  <c r="P1085" i="1" a="1"/>
  <c r="P1085" i="1" s="1"/>
  <c r="P1086" i="1" a="1"/>
  <c r="P1086" i="1" s="1"/>
  <c r="P1087" i="1" a="1"/>
  <c r="P1087" i="1" s="1"/>
  <c r="P1088" i="1" a="1"/>
  <c r="P1088" i="1" s="1"/>
  <c r="P1089" i="1" a="1"/>
  <c r="P1089" i="1" s="1"/>
  <c r="P1090" i="1" a="1"/>
  <c r="P1090" i="1" s="1"/>
  <c r="P1091" i="1" a="1"/>
  <c r="P1091" i="1" s="1"/>
  <c r="P1092" i="1" a="1"/>
  <c r="P1092" i="1" s="1"/>
  <c r="P1093" i="1" a="1"/>
  <c r="P1093" i="1" s="1"/>
  <c r="P1094" i="1" a="1"/>
  <c r="P1094" i="1" s="1"/>
  <c r="P1095" i="1" a="1"/>
  <c r="P1095" i="1" s="1"/>
  <c r="P1096" i="1" a="1"/>
  <c r="P1096" i="1" s="1"/>
  <c r="P1097" i="1" a="1"/>
  <c r="P1097" i="1" s="1"/>
  <c r="P1098" i="1" a="1"/>
  <c r="P1098" i="1" s="1"/>
  <c r="P1099" i="1" a="1"/>
  <c r="P1099" i="1" s="1"/>
  <c r="P1100" i="1" a="1"/>
  <c r="P1100" i="1" s="1"/>
  <c r="P1101" i="1" a="1"/>
  <c r="P1101" i="1" s="1"/>
  <c r="P1102" i="1" a="1"/>
  <c r="P1102" i="1" s="1"/>
  <c r="P1103" i="1" a="1"/>
  <c r="P1103" i="1" s="1"/>
  <c r="P1104" i="1" a="1"/>
  <c r="P1104" i="1" s="1"/>
  <c r="P1105" i="1" a="1"/>
  <c r="P1105" i="1" s="1"/>
  <c r="P1106" i="1" a="1"/>
  <c r="P1106" i="1" s="1"/>
  <c r="P1107" i="1" a="1"/>
  <c r="P1107" i="1" s="1"/>
  <c r="P1108" i="1" a="1"/>
  <c r="P1108" i="1" s="1"/>
  <c r="P1109" i="1" a="1"/>
  <c r="P1109" i="1" s="1"/>
  <c r="P1110" i="1" a="1"/>
  <c r="P1110" i="1" s="1"/>
  <c r="P1111" i="1" a="1"/>
  <c r="P1111" i="1" s="1"/>
  <c r="P1112" i="1" a="1"/>
  <c r="P1112" i="1" s="1"/>
  <c r="P1113" i="1" a="1"/>
  <c r="P1113" i="1" s="1"/>
  <c r="P1114" i="1" a="1"/>
  <c r="P1114" i="1" s="1"/>
  <c r="P1115" i="1" a="1"/>
  <c r="P1115" i="1" s="1"/>
  <c r="P1116" i="1" a="1"/>
  <c r="P1116" i="1" s="1"/>
  <c r="P1117" i="1" a="1"/>
  <c r="P1117" i="1" s="1"/>
  <c r="P1118" i="1" a="1"/>
  <c r="P1118" i="1" s="1"/>
  <c r="P1119" i="1" a="1"/>
  <c r="P1119" i="1" s="1"/>
  <c r="P1120" i="1" a="1"/>
  <c r="P1120" i="1" s="1"/>
  <c r="P1121" i="1" a="1"/>
  <c r="P1121" i="1" s="1"/>
  <c r="P1122" i="1" a="1"/>
  <c r="P1122" i="1" s="1"/>
  <c r="P1123" i="1" a="1"/>
  <c r="P1123" i="1" s="1"/>
  <c r="P1124" i="1" a="1"/>
  <c r="P1124" i="1" s="1"/>
  <c r="P1125" i="1" a="1"/>
  <c r="P1125" i="1" s="1"/>
  <c r="P1126" i="1" a="1"/>
  <c r="P1126" i="1" s="1"/>
  <c r="P1127" i="1" a="1"/>
  <c r="P1127" i="1" s="1"/>
  <c r="P1128" i="1" a="1"/>
  <c r="P1128" i="1" s="1"/>
  <c r="P1129" i="1" a="1"/>
  <c r="P1129" i="1" s="1"/>
  <c r="P1130" i="1" a="1"/>
  <c r="P1130" i="1" s="1"/>
  <c r="P1131" i="1" a="1"/>
  <c r="P1131" i="1" s="1"/>
  <c r="P1132" i="1" a="1"/>
  <c r="P1132" i="1" s="1"/>
  <c r="P1133" i="1" a="1"/>
  <c r="P1133" i="1" s="1"/>
  <c r="P1134" i="1" a="1"/>
  <c r="P1134" i="1" s="1"/>
  <c r="P1135" i="1" a="1"/>
  <c r="P1135" i="1" s="1"/>
  <c r="P1136" i="1" a="1"/>
  <c r="P1136" i="1" s="1"/>
  <c r="P1137" i="1" a="1"/>
  <c r="P1137" i="1" s="1"/>
  <c r="P1138" i="1" a="1"/>
  <c r="P1138" i="1" s="1"/>
  <c r="P1139" i="1" a="1"/>
  <c r="P1139" i="1" s="1"/>
  <c r="P1140" i="1" a="1"/>
  <c r="P1140" i="1" s="1"/>
  <c r="P1141" i="1" a="1"/>
  <c r="P1141" i="1" s="1"/>
  <c r="P1142" i="1" a="1"/>
  <c r="P1142" i="1" s="1"/>
  <c r="P1143" i="1" a="1"/>
  <c r="P1143" i="1" s="1"/>
  <c r="P1144" i="1" a="1"/>
  <c r="P1144" i="1" s="1"/>
  <c r="P1145" i="1" a="1"/>
  <c r="P1145" i="1" s="1"/>
  <c r="P1146" i="1" a="1"/>
  <c r="P1146" i="1" s="1"/>
  <c r="P1147" i="1" a="1"/>
  <c r="P1147" i="1" s="1"/>
  <c r="P1148" i="1" a="1"/>
  <c r="P1148" i="1" s="1"/>
  <c r="P1149" i="1" a="1"/>
  <c r="P1149" i="1" s="1"/>
  <c r="P1150" i="1" a="1"/>
  <c r="P1150" i="1" s="1"/>
  <c r="P1151" i="1" a="1"/>
  <c r="P1151" i="1" s="1"/>
  <c r="P1152" i="1" a="1"/>
  <c r="P1152" i="1" s="1"/>
  <c r="P1153" i="1" a="1"/>
  <c r="P1153" i="1" s="1"/>
  <c r="P1154" i="1" a="1"/>
  <c r="P1154" i="1" s="1"/>
  <c r="P1155" i="1" a="1"/>
  <c r="P1155" i="1" s="1"/>
  <c r="P1156" i="1" a="1"/>
  <c r="P1156" i="1" s="1"/>
  <c r="P1157" i="1" a="1"/>
  <c r="P1157" i="1" s="1"/>
  <c r="P1158" i="1" a="1"/>
  <c r="P1158" i="1" s="1"/>
  <c r="P1159" i="1" a="1"/>
  <c r="P1159" i="1" s="1"/>
  <c r="P1160" i="1" a="1"/>
  <c r="P1160" i="1" s="1"/>
  <c r="P1161" i="1" a="1"/>
  <c r="P1161" i="1" s="1"/>
  <c r="P1162" i="1" a="1"/>
  <c r="P1162" i="1" s="1"/>
  <c r="P1163" i="1" a="1"/>
  <c r="P1163" i="1" s="1"/>
  <c r="P1164" i="1" a="1"/>
  <c r="P1164" i="1" s="1"/>
  <c r="P1165" i="1" a="1"/>
  <c r="P1165" i="1" s="1"/>
  <c r="P1166" i="1" a="1"/>
  <c r="P1166" i="1" s="1"/>
  <c r="P1167" i="1" a="1"/>
  <c r="P1167" i="1" s="1"/>
  <c r="P1168" i="1" a="1"/>
  <c r="P1168" i="1" s="1"/>
  <c r="P1169" i="1" a="1"/>
  <c r="P1169" i="1" s="1"/>
  <c r="P1170" i="1" a="1"/>
  <c r="P1170" i="1" s="1"/>
  <c r="P1171" i="1" a="1"/>
  <c r="P1171" i="1" s="1"/>
  <c r="P1172" i="1" a="1"/>
  <c r="P1172" i="1" s="1"/>
  <c r="P1173" i="1" a="1"/>
  <c r="P1173" i="1" s="1"/>
  <c r="P1174" i="1" a="1"/>
  <c r="P1174" i="1" s="1"/>
  <c r="P1175" i="1" a="1"/>
  <c r="P1175" i="1" s="1"/>
  <c r="P1176" i="1" a="1"/>
  <c r="P1176" i="1" s="1"/>
  <c r="P1177" i="1" a="1"/>
  <c r="P1177" i="1" s="1"/>
  <c r="P1178" i="1" a="1"/>
  <c r="P1178" i="1" s="1"/>
  <c r="P1179" i="1" a="1"/>
  <c r="P1179" i="1" s="1"/>
  <c r="P1180" i="1" a="1"/>
  <c r="P1180" i="1" s="1"/>
  <c r="P1181" i="1" a="1"/>
  <c r="P1181" i="1" s="1"/>
  <c r="P1182" i="1" a="1"/>
  <c r="P1182" i="1" s="1"/>
  <c r="P1183" i="1" a="1"/>
  <c r="P1183" i="1" s="1"/>
  <c r="P1184" i="1" a="1"/>
  <c r="P1184" i="1" s="1"/>
  <c r="P1185" i="1" a="1"/>
  <c r="P1185" i="1" s="1"/>
  <c r="P1186" i="1" a="1"/>
  <c r="P1186" i="1" s="1"/>
  <c r="P1187" i="1" a="1"/>
  <c r="P1187" i="1" s="1"/>
  <c r="P1188" i="1" a="1"/>
  <c r="P1188" i="1" s="1"/>
  <c r="P1189" i="1" a="1"/>
  <c r="P1189" i="1" s="1"/>
  <c r="P1190" i="1" a="1"/>
  <c r="P1190" i="1" s="1"/>
  <c r="P1191" i="1" a="1"/>
  <c r="P1191" i="1" s="1"/>
  <c r="P1192" i="1" a="1"/>
  <c r="P1192" i="1" s="1"/>
  <c r="P1193" i="1" a="1"/>
  <c r="P1193" i="1" s="1"/>
  <c r="P1194" i="1" a="1"/>
  <c r="P1194" i="1" s="1"/>
  <c r="P1195" i="1" a="1"/>
  <c r="P1195" i="1" s="1"/>
  <c r="P1196" i="1" a="1"/>
  <c r="P1196" i="1" s="1"/>
  <c r="P1197" i="1" a="1"/>
  <c r="P1197" i="1" s="1"/>
  <c r="P1198" i="1" a="1"/>
  <c r="P1198" i="1" s="1"/>
  <c r="P1199" i="1" a="1"/>
  <c r="P1199" i="1" s="1"/>
  <c r="P1200" i="1" a="1"/>
  <c r="P1200" i="1" s="1"/>
  <c r="P1201" i="1" a="1"/>
  <c r="P1201" i="1" s="1"/>
  <c r="P1202" i="1" a="1"/>
  <c r="P1202" i="1" s="1"/>
  <c r="P1203" i="1" a="1"/>
  <c r="P1203" i="1" s="1"/>
  <c r="P1204" i="1" a="1"/>
  <c r="P1204" i="1" s="1"/>
  <c r="P1205" i="1" a="1"/>
  <c r="P1205" i="1" s="1"/>
  <c r="P1206" i="1" a="1"/>
  <c r="P1206" i="1" s="1"/>
  <c r="P1207" i="1" a="1"/>
  <c r="P1207" i="1" s="1"/>
  <c r="P1208" i="1" a="1"/>
  <c r="P1208" i="1" s="1"/>
  <c r="P1209" i="1" a="1"/>
  <c r="P1209" i="1" s="1"/>
  <c r="P1210" i="1" a="1"/>
  <c r="P1210" i="1" s="1"/>
  <c r="P1211" i="1" a="1"/>
  <c r="P1211" i="1" s="1"/>
  <c r="P1212" i="1" a="1"/>
  <c r="P1212" i="1" s="1"/>
  <c r="P1213" i="1" a="1"/>
  <c r="P1213" i="1" s="1"/>
  <c r="P1214" i="1" a="1"/>
  <c r="P1214" i="1" s="1"/>
  <c r="P1215" i="1" a="1"/>
  <c r="P1215" i="1" s="1"/>
  <c r="P1216" i="1" a="1"/>
  <c r="P1216" i="1" s="1"/>
  <c r="P1217" i="1" a="1"/>
  <c r="P1217" i="1" s="1"/>
  <c r="P1218" i="1" a="1"/>
  <c r="P1218" i="1" s="1"/>
  <c r="P1219" i="1" a="1"/>
  <c r="P1219" i="1" s="1"/>
  <c r="P1220" i="1" a="1"/>
  <c r="P1220" i="1" s="1"/>
  <c r="P1221" i="1" a="1"/>
  <c r="P1221" i="1" s="1"/>
  <c r="P1222" i="1" a="1"/>
  <c r="P1222" i="1" s="1"/>
  <c r="P1223" i="1" a="1"/>
  <c r="P1223" i="1" s="1"/>
  <c r="P1224" i="1" a="1"/>
  <c r="P1224" i="1" s="1"/>
  <c r="P1225" i="1" a="1"/>
  <c r="P1225" i="1" s="1"/>
  <c r="P1226" i="1" a="1"/>
  <c r="P1226" i="1" s="1"/>
  <c r="P1227" i="1" a="1"/>
  <c r="P1227" i="1" s="1"/>
  <c r="P1228" i="1" a="1"/>
  <c r="P1228" i="1" s="1"/>
  <c r="P1229" i="1" a="1"/>
  <c r="P1229" i="1" s="1"/>
  <c r="P1230" i="1" a="1"/>
  <c r="P1230" i="1" s="1"/>
  <c r="P1231" i="1" a="1"/>
  <c r="P1231" i="1" s="1"/>
  <c r="P1232" i="1" a="1"/>
  <c r="P1232" i="1" s="1"/>
  <c r="P1233" i="1" a="1"/>
  <c r="P1233" i="1" s="1"/>
  <c r="P1234" i="1" a="1"/>
  <c r="P1234" i="1" s="1"/>
  <c r="P1235" i="1" a="1"/>
  <c r="P1235" i="1" s="1"/>
  <c r="P1236" i="1" a="1"/>
  <c r="P1236" i="1" s="1"/>
  <c r="P1237" i="1" a="1"/>
  <c r="P1237" i="1" s="1"/>
  <c r="P1238" i="1" a="1"/>
  <c r="P1238" i="1" s="1"/>
  <c r="P1239" i="1" a="1"/>
  <c r="P1239" i="1" s="1"/>
  <c r="P1240" i="1" a="1"/>
  <c r="P1240" i="1" s="1"/>
  <c r="P1241" i="1" a="1"/>
  <c r="P1241" i="1" s="1"/>
  <c r="P1242" i="1" a="1"/>
  <c r="P1242" i="1" s="1"/>
  <c r="P1243" i="1" a="1"/>
  <c r="P1243" i="1" s="1"/>
  <c r="P1244" i="1" a="1"/>
  <c r="P1244" i="1" s="1"/>
  <c r="P1245" i="1" a="1"/>
  <c r="P1245" i="1" s="1"/>
  <c r="P1246" i="1" a="1"/>
  <c r="P1246" i="1" s="1"/>
  <c r="P1247" i="1" a="1"/>
  <c r="P1247" i="1" s="1"/>
  <c r="P1248" i="1" a="1"/>
  <c r="P1248" i="1" s="1"/>
  <c r="P1249" i="1" a="1"/>
  <c r="P1249" i="1" s="1"/>
  <c r="P1250" i="1" a="1"/>
  <c r="P1250" i="1" s="1"/>
  <c r="P1251" i="1" a="1"/>
  <c r="P1251" i="1" s="1"/>
  <c r="P1252" i="1" a="1"/>
  <c r="P1252" i="1" s="1"/>
  <c r="P1253" i="1" a="1"/>
  <c r="P1253" i="1" s="1"/>
  <c r="P1254" i="1" a="1"/>
  <c r="P1254" i="1" s="1"/>
  <c r="P1255" i="1" a="1"/>
  <c r="P1255" i="1" s="1"/>
  <c r="P1256" i="1" a="1"/>
  <c r="P1256" i="1" s="1"/>
  <c r="P1257" i="1" a="1"/>
  <c r="P1257" i="1" s="1"/>
  <c r="P1258" i="1" a="1"/>
  <c r="P1258" i="1" s="1"/>
  <c r="P1259" i="1" a="1"/>
  <c r="P1259" i="1" s="1"/>
  <c r="P1260" i="1" a="1"/>
  <c r="P1260" i="1" s="1"/>
  <c r="P1261" i="1" a="1"/>
  <c r="P1261" i="1" s="1"/>
  <c r="P1262" i="1" a="1"/>
  <c r="P1262" i="1" s="1"/>
  <c r="P1263" i="1" a="1"/>
  <c r="P1263" i="1" s="1"/>
  <c r="P1264" i="1" a="1"/>
  <c r="P1264" i="1" s="1"/>
  <c r="P1265" i="1" a="1"/>
  <c r="P1265" i="1" s="1"/>
  <c r="P1266" i="1" a="1"/>
  <c r="P1266" i="1" s="1"/>
  <c r="P1267" i="1" a="1"/>
  <c r="P1267" i="1" s="1"/>
  <c r="P1268" i="1" a="1"/>
  <c r="P1268" i="1" s="1"/>
  <c r="P1269" i="1" a="1"/>
  <c r="P1269" i="1" s="1"/>
  <c r="P1270" i="1" a="1"/>
  <c r="P1270" i="1" s="1"/>
  <c r="P1271" i="1" a="1"/>
  <c r="P1271" i="1" s="1"/>
  <c r="P1272" i="1" a="1"/>
  <c r="P1272" i="1" s="1"/>
  <c r="P1273" i="1" a="1"/>
  <c r="P1273" i="1" s="1"/>
  <c r="P1274" i="1" a="1"/>
  <c r="P1274" i="1" s="1"/>
  <c r="P1275" i="1" a="1"/>
  <c r="P1275" i="1" s="1"/>
  <c r="P1276" i="1" a="1"/>
  <c r="P1276" i="1" s="1"/>
  <c r="P1277" i="1" a="1"/>
  <c r="P1277" i="1" s="1"/>
  <c r="P1278" i="1" a="1"/>
  <c r="P1278" i="1" s="1"/>
  <c r="P1279" i="1" a="1"/>
  <c r="P1279" i="1" s="1"/>
  <c r="P1280" i="1" a="1"/>
  <c r="P1280" i="1" s="1"/>
  <c r="P1281" i="1" a="1"/>
  <c r="P1281" i="1" s="1"/>
  <c r="P1282" i="1" a="1"/>
  <c r="P1282" i="1" s="1"/>
  <c r="P1283" i="1" a="1"/>
  <c r="P1283" i="1" s="1"/>
  <c r="P1284" i="1" a="1"/>
  <c r="P1284" i="1" s="1"/>
  <c r="P1285" i="1" a="1"/>
  <c r="P1285" i="1" s="1"/>
  <c r="P1286" i="1" a="1"/>
  <c r="P1286" i="1" s="1"/>
  <c r="P1287" i="1" a="1"/>
  <c r="P1287" i="1" s="1"/>
  <c r="P1288" i="1" a="1"/>
  <c r="P1288" i="1" s="1"/>
  <c r="P1289" i="1" a="1"/>
  <c r="P1289" i="1" s="1"/>
  <c r="P1290" i="1" a="1"/>
  <c r="P1290" i="1" s="1"/>
  <c r="P1291" i="1" a="1"/>
  <c r="P1291" i="1" s="1"/>
  <c r="P1292" i="1" a="1"/>
  <c r="P1292" i="1" s="1"/>
  <c r="P1293" i="1" a="1"/>
  <c r="P1293" i="1" s="1"/>
  <c r="P1294" i="1" a="1"/>
  <c r="P1294" i="1" s="1"/>
  <c r="P1295" i="1" a="1"/>
  <c r="P1295" i="1" s="1"/>
  <c r="P1296" i="1" a="1"/>
  <c r="P1296" i="1" s="1"/>
  <c r="P1297" i="1" a="1"/>
  <c r="P1297" i="1" s="1"/>
  <c r="P1298" i="1" a="1"/>
  <c r="P1298" i="1" s="1"/>
  <c r="P1299" i="1" a="1"/>
  <c r="P1299" i="1" s="1"/>
  <c r="P1300" i="1" a="1"/>
  <c r="P1300" i="1" s="1"/>
  <c r="P1301" i="1" a="1"/>
  <c r="P1301" i="1" s="1"/>
  <c r="P1302" i="1" a="1"/>
  <c r="P1302" i="1" s="1"/>
  <c r="P1303" i="1" a="1"/>
  <c r="P1303" i="1" s="1"/>
  <c r="P1304" i="1" a="1"/>
  <c r="P1304" i="1" s="1"/>
  <c r="P1305" i="1" a="1"/>
  <c r="P1305" i="1" s="1"/>
  <c r="P1306" i="1" a="1"/>
  <c r="P1306" i="1" s="1"/>
  <c r="P1307" i="1" a="1"/>
  <c r="P1307" i="1" s="1"/>
  <c r="P1308" i="1" a="1"/>
  <c r="P1308" i="1" s="1"/>
  <c r="P1309" i="1" a="1"/>
  <c r="P1309" i="1" s="1"/>
  <c r="P1310" i="1" a="1"/>
  <c r="P1310" i="1" s="1"/>
  <c r="P1311" i="1" a="1"/>
  <c r="P1311" i="1" s="1"/>
  <c r="P1312" i="1" a="1"/>
  <c r="P1312" i="1" s="1"/>
  <c r="P1313" i="1" a="1"/>
  <c r="P1313" i="1" s="1"/>
  <c r="P1314" i="1" a="1"/>
  <c r="P1314" i="1" s="1"/>
  <c r="P1315" i="1" a="1"/>
  <c r="P1315" i="1" s="1"/>
  <c r="P1316" i="1" a="1"/>
  <c r="P1316" i="1" s="1"/>
  <c r="P1317" i="1" a="1"/>
  <c r="P1317" i="1" s="1"/>
  <c r="P1318" i="1" a="1"/>
  <c r="P1318" i="1" s="1"/>
  <c r="P1319" i="1" a="1"/>
  <c r="P1319" i="1" s="1"/>
  <c r="P1320" i="1" a="1"/>
  <c r="P1320" i="1" s="1"/>
  <c r="P1321" i="1" a="1"/>
  <c r="P1321" i="1" s="1"/>
  <c r="P1322" i="1" a="1"/>
  <c r="P1322" i="1" s="1"/>
  <c r="P1323" i="1" a="1"/>
  <c r="P1323" i="1" s="1"/>
  <c r="P1324" i="1" a="1"/>
  <c r="P1324" i="1" s="1"/>
  <c r="P1325" i="1" a="1"/>
  <c r="P1325" i="1" s="1"/>
  <c r="P1326" i="1" a="1"/>
  <c r="P1326" i="1" s="1"/>
  <c r="P1327" i="1" a="1"/>
  <c r="P1327" i="1" s="1"/>
  <c r="P1328" i="1" a="1"/>
  <c r="P1328" i="1" s="1"/>
  <c r="P1329" i="1" a="1"/>
  <c r="P1329" i="1" s="1"/>
  <c r="P1330" i="1" a="1"/>
  <c r="P1330" i="1" s="1"/>
  <c r="P1331" i="1" a="1"/>
  <c r="P1331" i="1" s="1"/>
  <c r="P1332" i="1" a="1"/>
  <c r="P1332" i="1" s="1"/>
  <c r="P1333" i="1" a="1"/>
  <c r="P1333" i="1" s="1"/>
  <c r="P1334" i="1" a="1"/>
  <c r="P1334" i="1" s="1"/>
  <c r="P1335" i="1" a="1"/>
  <c r="P1335" i="1" s="1"/>
  <c r="P1336" i="1" a="1"/>
  <c r="P1336" i="1" s="1"/>
  <c r="P1337" i="1" a="1"/>
  <c r="P1337" i="1" s="1"/>
  <c r="P1338" i="1" a="1"/>
  <c r="P1338" i="1" s="1"/>
  <c r="P1339" i="1" a="1"/>
  <c r="P1339" i="1" s="1"/>
  <c r="P1340" i="1" a="1"/>
  <c r="P1340" i="1" s="1"/>
  <c r="P1341" i="1" a="1"/>
  <c r="P1341" i="1" s="1"/>
  <c r="P1342" i="1" a="1"/>
  <c r="P1342" i="1" s="1"/>
  <c r="P1343" i="1" a="1"/>
  <c r="P1343" i="1" s="1"/>
  <c r="P1344" i="1" a="1"/>
  <c r="P1344" i="1" s="1"/>
  <c r="P1345" i="1" a="1"/>
  <c r="P1345" i="1" s="1"/>
  <c r="P1346" i="1" a="1"/>
  <c r="P1346" i="1" s="1"/>
  <c r="P1347" i="1" a="1"/>
  <c r="P1347" i="1" s="1"/>
  <c r="P1348" i="1" a="1"/>
  <c r="P1348" i="1" s="1"/>
  <c r="P1349" i="1" a="1"/>
  <c r="P1349" i="1" s="1"/>
  <c r="P1350" i="1" a="1"/>
  <c r="P1350" i="1" s="1"/>
  <c r="P1351" i="1" a="1"/>
  <c r="P1351" i="1" s="1"/>
  <c r="P1352" i="1" a="1"/>
  <c r="P1352" i="1" s="1"/>
  <c r="P1353" i="1" a="1"/>
  <c r="P1353" i="1" s="1"/>
  <c r="P1354" i="1" a="1"/>
  <c r="P1354" i="1" s="1"/>
  <c r="P1355" i="1" a="1"/>
  <c r="P1355" i="1" s="1"/>
  <c r="P1356" i="1" a="1"/>
  <c r="P1356" i="1" s="1"/>
  <c r="P1357" i="1" a="1"/>
  <c r="P1357" i="1" s="1"/>
  <c r="P1358" i="1" a="1"/>
  <c r="P1358" i="1" s="1"/>
  <c r="P1359" i="1" a="1"/>
  <c r="P1359" i="1" s="1"/>
  <c r="P1360" i="1" a="1"/>
  <c r="P1360" i="1" s="1"/>
  <c r="P1361" i="1" a="1"/>
  <c r="P1361" i="1" s="1"/>
  <c r="P1362" i="1" a="1"/>
  <c r="P1362" i="1" s="1"/>
  <c r="P1363" i="1" a="1"/>
  <c r="P1363" i="1" s="1"/>
  <c r="P1364" i="1" a="1"/>
  <c r="P1364" i="1" s="1"/>
  <c r="P1365" i="1" a="1"/>
  <c r="P1365" i="1" s="1"/>
  <c r="P1366" i="1" a="1"/>
  <c r="P1366" i="1" s="1"/>
  <c r="P1367" i="1" a="1"/>
  <c r="P1367" i="1" s="1"/>
  <c r="P1368" i="1" a="1"/>
  <c r="P1368" i="1" s="1"/>
  <c r="P1369" i="1" a="1"/>
  <c r="P1369" i="1" s="1"/>
  <c r="P1370" i="1" a="1"/>
  <c r="P1370" i="1" s="1"/>
  <c r="P1371" i="1" a="1"/>
  <c r="P1371" i="1" s="1"/>
  <c r="P1372" i="1" a="1"/>
  <c r="P1372" i="1" s="1"/>
  <c r="P1373" i="1" a="1"/>
  <c r="P1373" i="1" s="1"/>
  <c r="P1374" i="1" a="1"/>
  <c r="P1374" i="1" s="1"/>
  <c r="P1375" i="1" a="1"/>
  <c r="P1375" i="1" s="1"/>
  <c r="P1376" i="1" a="1"/>
  <c r="P1376" i="1" s="1"/>
  <c r="P1377" i="1" a="1"/>
  <c r="P1377" i="1" s="1"/>
  <c r="P1378" i="1" a="1"/>
  <c r="P1378" i="1" s="1"/>
  <c r="P1379" i="1" a="1"/>
  <c r="P1379" i="1" s="1"/>
  <c r="P1380" i="1" a="1"/>
  <c r="P1380" i="1" s="1"/>
  <c r="P1381" i="1" a="1"/>
  <c r="P1381" i="1" s="1"/>
  <c r="P1382" i="1" a="1"/>
  <c r="P1382" i="1" s="1"/>
  <c r="P1383" i="1" a="1"/>
  <c r="P1383" i="1" s="1"/>
  <c r="P1384" i="1" a="1"/>
  <c r="P1384" i="1" s="1"/>
  <c r="P1385" i="1" a="1"/>
  <c r="P1385" i="1" s="1"/>
  <c r="P1386" i="1" a="1"/>
  <c r="P1386" i="1" s="1"/>
  <c r="P1387" i="1" a="1"/>
  <c r="P1387" i="1" s="1"/>
  <c r="P1388" i="1" a="1"/>
  <c r="P1388" i="1" s="1"/>
  <c r="P1389" i="1" a="1"/>
  <c r="P1389" i="1" s="1"/>
  <c r="P1390" i="1" a="1"/>
  <c r="P1390" i="1" s="1"/>
  <c r="P1391" i="1" a="1"/>
  <c r="P1391" i="1" s="1"/>
  <c r="P1392" i="1" a="1"/>
  <c r="P1392" i="1" s="1"/>
  <c r="P1393" i="1" a="1"/>
  <c r="P1393" i="1" s="1"/>
  <c r="P1394" i="1" a="1"/>
  <c r="P1394" i="1" s="1"/>
  <c r="P1395" i="1" a="1"/>
  <c r="P1395" i="1" s="1"/>
  <c r="P1396" i="1" a="1"/>
  <c r="P1396" i="1" s="1"/>
  <c r="P1397" i="1" a="1"/>
  <c r="P1397" i="1" s="1"/>
  <c r="P1398" i="1" a="1"/>
  <c r="P1398" i="1" s="1"/>
  <c r="P1399" i="1" a="1"/>
  <c r="P1399" i="1" s="1"/>
  <c r="P1400" i="1" a="1"/>
  <c r="P1400" i="1" s="1"/>
  <c r="P1401" i="1" a="1"/>
  <c r="P1401" i="1" s="1"/>
  <c r="P1402" i="1" a="1"/>
  <c r="P1402" i="1" s="1"/>
  <c r="P1403" i="1" a="1"/>
  <c r="P1403" i="1" s="1"/>
  <c r="P1404" i="1" a="1"/>
  <c r="P1404" i="1" s="1"/>
  <c r="P1405" i="1" a="1"/>
  <c r="P1405" i="1" s="1"/>
  <c r="P1406" i="1" a="1"/>
  <c r="P1406" i="1" s="1"/>
  <c r="P1407" i="1" a="1"/>
  <c r="P1407" i="1" s="1"/>
  <c r="P1408" i="1" a="1"/>
  <c r="P1408" i="1" s="1"/>
  <c r="P1409" i="1" a="1"/>
  <c r="P1409" i="1" s="1"/>
  <c r="P1410" i="1" a="1"/>
  <c r="P1410" i="1" s="1"/>
  <c r="P1411" i="1" a="1"/>
  <c r="P1411" i="1" s="1"/>
  <c r="P1412" i="1" a="1"/>
  <c r="P1412" i="1" s="1"/>
  <c r="P1413" i="1" a="1"/>
  <c r="P1413" i="1" s="1"/>
  <c r="P1414" i="1" a="1"/>
  <c r="P1414" i="1" s="1"/>
  <c r="P1415" i="1" a="1"/>
  <c r="P1415" i="1" s="1"/>
  <c r="P1416" i="1" a="1"/>
  <c r="P1416" i="1" s="1"/>
  <c r="P1417" i="1" a="1"/>
  <c r="P1417" i="1" s="1"/>
  <c r="P1418" i="1" a="1"/>
  <c r="P1418" i="1" s="1"/>
  <c r="P1419" i="1" a="1"/>
  <c r="P1419" i="1" s="1"/>
  <c r="P1420" i="1" a="1"/>
  <c r="P1420" i="1" s="1"/>
  <c r="P1421" i="1" a="1"/>
  <c r="P1421" i="1" s="1"/>
  <c r="P1422" i="1" a="1"/>
  <c r="P1422" i="1" s="1"/>
  <c r="P1423" i="1" a="1"/>
  <c r="P1423" i="1" s="1"/>
  <c r="P1424" i="1" a="1"/>
  <c r="P1424" i="1" s="1"/>
  <c r="P1425" i="1" a="1"/>
  <c r="P1425" i="1" s="1"/>
  <c r="P1426" i="1" a="1"/>
  <c r="P1426" i="1" s="1"/>
  <c r="P1427" i="1" a="1"/>
  <c r="P1427" i="1" s="1"/>
  <c r="P1428" i="1" a="1"/>
  <c r="P1428" i="1" s="1"/>
  <c r="P1429" i="1" a="1"/>
  <c r="P1429" i="1" s="1"/>
  <c r="P1430" i="1" a="1"/>
  <c r="P1430" i="1" s="1"/>
  <c r="P1431" i="1" a="1"/>
  <c r="P1431" i="1" s="1"/>
  <c r="P1432" i="1" a="1"/>
  <c r="P1432" i="1" s="1"/>
  <c r="P1433" i="1" a="1"/>
  <c r="P1433" i="1" s="1"/>
  <c r="P1434" i="1" a="1"/>
  <c r="P1434" i="1" s="1"/>
  <c r="P1435" i="1" a="1"/>
  <c r="P1435" i="1" s="1"/>
  <c r="P1436" i="1" a="1"/>
  <c r="P1436" i="1" s="1"/>
  <c r="P1437" i="1" a="1"/>
  <c r="P1437" i="1" s="1"/>
  <c r="P1438" i="1" a="1"/>
  <c r="P1438" i="1" s="1"/>
  <c r="P1439" i="1" a="1"/>
  <c r="P1439" i="1" s="1"/>
  <c r="P1440" i="1" a="1"/>
  <c r="P1440" i="1" s="1"/>
  <c r="P1441" i="1" a="1"/>
  <c r="P1441" i="1" s="1"/>
  <c r="P1442" i="1" a="1"/>
  <c r="P1442" i="1" s="1"/>
  <c r="P1443" i="1" a="1"/>
  <c r="P1443" i="1" s="1"/>
  <c r="P1444" i="1" a="1"/>
  <c r="P1444" i="1" s="1"/>
  <c r="P1445" i="1" a="1"/>
  <c r="P1445" i="1" s="1"/>
  <c r="P1446" i="1" a="1"/>
  <c r="P1446" i="1" s="1"/>
  <c r="P1447" i="1" a="1"/>
  <c r="P1447" i="1" s="1"/>
  <c r="P1448" i="1" a="1"/>
  <c r="P1448" i="1" s="1"/>
  <c r="P1449" i="1" a="1"/>
  <c r="P1449" i="1" s="1"/>
  <c r="P1450" i="1" a="1"/>
  <c r="P1450" i="1" s="1"/>
  <c r="P1451" i="1" a="1"/>
  <c r="P1451" i="1" s="1"/>
  <c r="P1452" i="1" a="1"/>
  <c r="P1452" i="1" s="1"/>
  <c r="P1453" i="1" a="1"/>
  <c r="P1453" i="1" s="1"/>
  <c r="P1454" i="1" a="1"/>
  <c r="P1454" i="1" s="1"/>
  <c r="P1455" i="1" a="1"/>
  <c r="P1455" i="1" s="1"/>
  <c r="P1456" i="1" a="1"/>
  <c r="P1456" i="1" s="1"/>
  <c r="P1457" i="1" a="1"/>
  <c r="P1457" i="1" s="1"/>
  <c r="P1458" i="1" a="1"/>
  <c r="P1458" i="1" s="1"/>
  <c r="P1459" i="1" a="1"/>
  <c r="P1459" i="1" s="1"/>
  <c r="P1460" i="1" a="1"/>
  <c r="P1460" i="1" s="1"/>
  <c r="P1461" i="1" a="1"/>
  <c r="P1461" i="1" s="1"/>
  <c r="P1462" i="1" a="1"/>
  <c r="P1462" i="1" s="1"/>
  <c r="P1463" i="1" a="1"/>
  <c r="P1463" i="1" s="1"/>
  <c r="P1464" i="1" a="1"/>
  <c r="P1464" i="1" s="1"/>
  <c r="P1465" i="1" a="1"/>
  <c r="P1465" i="1" s="1"/>
  <c r="P1466" i="1" a="1"/>
  <c r="P1466" i="1" s="1"/>
  <c r="P1467" i="1" a="1"/>
  <c r="P1467" i="1" s="1"/>
  <c r="P1468" i="1" a="1"/>
  <c r="P1468" i="1" s="1"/>
  <c r="P1469" i="1" a="1"/>
  <c r="P1469" i="1" s="1"/>
  <c r="P1470" i="1" a="1"/>
  <c r="P1470" i="1" s="1"/>
  <c r="P1471" i="1" a="1"/>
  <c r="P1471" i="1" s="1"/>
  <c r="P1472" i="1" a="1"/>
  <c r="P1472" i="1" s="1"/>
  <c r="P1473" i="1" a="1"/>
  <c r="P1473" i="1" s="1"/>
  <c r="P1474" i="1" a="1"/>
  <c r="P1474" i="1" s="1"/>
  <c r="P1475" i="1" a="1"/>
  <c r="P1475" i="1" s="1"/>
  <c r="P1476" i="1" a="1"/>
  <c r="P1476" i="1" s="1"/>
  <c r="P1477" i="1" a="1"/>
  <c r="P1477" i="1" s="1"/>
  <c r="P1478" i="1" a="1"/>
  <c r="P1478" i="1" s="1"/>
  <c r="P1479" i="1" a="1"/>
  <c r="P1479" i="1" s="1"/>
  <c r="P1480" i="1" a="1"/>
  <c r="P1480" i="1" s="1"/>
  <c r="P1481" i="1" a="1"/>
  <c r="P1481" i="1" s="1"/>
  <c r="P1482" i="1" a="1"/>
  <c r="P1482" i="1" s="1"/>
  <c r="P1483" i="1" a="1"/>
  <c r="P1483" i="1" s="1"/>
  <c r="P1484" i="1" a="1"/>
  <c r="P1484" i="1" s="1"/>
  <c r="P1485" i="1" a="1"/>
  <c r="P1485" i="1" s="1"/>
  <c r="P1486" i="1" a="1"/>
  <c r="P1486" i="1" s="1"/>
  <c r="P1487" i="1" a="1"/>
  <c r="P1487" i="1" s="1"/>
  <c r="P1488" i="1" a="1"/>
  <c r="P1488" i="1" s="1"/>
  <c r="P1489" i="1" a="1"/>
  <c r="P1489" i="1" s="1"/>
  <c r="P1490" i="1" a="1"/>
  <c r="P1490" i="1" s="1"/>
  <c r="P1491" i="1" a="1"/>
  <c r="P1491" i="1" s="1"/>
  <c r="P1492" i="1" a="1"/>
  <c r="P1492" i="1" s="1"/>
  <c r="P1493" i="1" a="1"/>
  <c r="P1493" i="1" s="1"/>
  <c r="P1494" i="1" a="1"/>
  <c r="P1494" i="1" s="1"/>
  <c r="P1495" i="1" a="1"/>
  <c r="P1495" i="1" s="1"/>
  <c r="P1496" i="1" a="1"/>
  <c r="P1496" i="1" s="1"/>
  <c r="P1497" i="1" a="1"/>
  <c r="P1497" i="1" s="1"/>
  <c r="P1498" i="1" a="1"/>
  <c r="P1498" i="1" s="1"/>
  <c r="P1499" i="1" a="1"/>
  <c r="P1499" i="1" s="1"/>
  <c r="P1500" i="1" a="1"/>
  <c r="P1500" i="1" s="1"/>
  <c r="P1501" i="1" a="1"/>
  <c r="P1501" i="1" s="1"/>
  <c r="P1502" i="1" a="1"/>
  <c r="P1502" i="1" s="1"/>
  <c r="P1503" i="1" a="1"/>
  <c r="P1503" i="1" s="1"/>
  <c r="P1504" i="1" a="1"/>
  <c r="P1504" i="1" s="1"/>
  <c r="P1505" i="1" a="1"/>
  <c r="P1505" i="1" s="1"/>
  <c r="P1506" i="1" a="1"/>
  <c r="P1506" i="1" s="1"/>
  <c r="P1507" i="1" a="1"/>
  <c r="P1507" i="1" s="1"/>
  <c r="P1508" i="1" a="1"/>
  <c r="P1508" i="1" s="1"/>
  <c r="P1509" i="1" a="1"/>
  <c r="P1509" i="1" s="1"/>
  <c r="P1510" i="1" a="1"/>
  <c r="P1510" i="1" s="1"/>
  <c r="P1511" i="1" a="1"/>
  <c r="P1511" i="1" s="1"/>
  <c r="P1512" i="1" a="1"/>
  <c r="P1512" i="1" s="1"/>
  <c r="P1513" i="1" a="1"/>
  <c r="P1513" i="1" s="1"/>
  <c r="P1514" i="1" a="1"/>
  <c r="P1514" i="1" s="1"/>
  <c r="P1515" i="1" a="1"/>
  <c r="P1515" i="1" s="1"/>
  <c r="P1516" i="1" a="1"/>
  <c r="P1516" i="1" s="1"/>
  <c r="P1517" i="1" a="1"/>
  <c r="P1517" i="1" s="1"/>
  <c r="P1518" i="1" a="1"/>
  <c r="P1518" i="1" s="1"/>
  <c r="P1519" i="1" a="1"/>
  <c r="P1519" i="1" s="1"/>
  <c r="P1520" i="1" a="1"/>
  <c r="P1520" i="1" s="1"/>
  <c r="P1521" i="1" a="1"/>
  <c r="P1521" i="1" s="1"/>
  <c r="P1522" i="1" a="1"/>
  <c r="P1522" i="1" s="1"/>
  <c r="P1523" i="1" a="1"/>
  <c r="P1523" i="1" s="1"/>
  <c r="P1524" i="1" a="1"/>
  <c r="P1524" i="1" s="1"/>
  <c r="P1525" i="1" a="1"/>
  <c r="P1525" i="1" s="1"/>
  <c r="P1526" i="1" a="1"/>
  <c r="P1526" i="1" s="1"/>
  <c r="P1527" i="1" a="1"/>
  <c r="P1527" i="1" s="1"/>
  <c r="P1528" i="1" a="1"/>
  <c r="P1528" i="1" s="1"/>
  <c r="P1529" i="1" a="1"/>
  <c r="P1529" i="1" s="1"/>
  <c r="P1530" i="1" a="1"/>
  <c r="P1530" i="1" s="1"/>
  <c r="P1531" i="1" a="1"/>
  <c r="P1531" i="1" s="1"/>
  <c r="P1532" i="1" a="1"/>
  <c r="P1532" i="1" s="1"/>
  <c r="P1533" i="1" a="1"/>
  <c r="P1533" i="1" s="1"/>
  <c r="P1534" i="1" a="1"/>
  <c r="P1534" i="1" s="1"/>
  <c r="P1535" i="1" a="1"/>
  <c r="P1535" i="1" s="1"/>
  <c r="P1536" i="1" a="1"/>
  <c r="P1536" i="1" s="1"/>
  <c r="P1537" i="1" a="1"/>
  <c r="P1537" i="1" s="1"/>
  <c r="P1538" i="1" a="1"/>
  <c r="P1538" i="1" s="1"/>
  <c r="P1539" i="1" a="1"/>
  <c r="P1539" i="1" s="1"/>
  <c r="P1540" i="1" a="1"/>
  <c r="P1540" i="1" s="1"/>
  <c r="P1541" i="1" a="1"/>
  <c r="P1541" i="1" s="1"/>
  <c r="P1542" i="1" a="1"/>
  <c r="P1542" i="1" s="1"/>
  <c r="P1543" i="1" a="1"/>
  <c r="P1543" i="1" s="1"/>
  <c r="P1544" i="1" a="1"/>
  <c r="P1544" i="1" s="1"/>
  <c r="P1545" i="1" a="1"/>
  <c r="P1545" i="1" s="1"/>
  <c r="P1546" i="1" a="1"/>
  <c r="P1546" i="1" s="1"/>
  <c r="P1547" i="1" a="1"/>
  <c r="P1547" i="1" s="1"/>
  <c r="P1548" i="1" a="1"/>
  <c r="P1548" i="1" s="1"/>
  <c r="P1549" i="1" a="1"/>
  <c r="P1549" i="1" s="1"/>
  <c r="P1550" i="1" a="1"/>
  <c r="P1550" i="1" s="1"/>
  <c r="P1551" i="1" a="1"/>
  <c r="P1551" i="1" s="1"/>
  <c r="P1552" i="1" a="1"/>
  <c r="P1552" i="1" s="1"/>
  <c r="P1553" i="1" a="1"/>
  <c r="P1553" i="1" s="1"/>
  <c r="P1554" i="1" a="1"/>
  <c r="P1554" i="1" s="1"/>
  <c r="P1555" i="1" a="1"/>
  <c r="P1555" i="1" s="1"/>
  <c r="P1556" i="1" a="1"/>
  <c r="P1556" i="1" s="1"/>
  <c r="P1557" i="1" a="1"/>
  <c r="P1557" i="1" s="1"/>
  <c r="P1558" i="1" a="1"/>
  <c r="P1558" i="1" s="1"/>
  <c r="P1559" i="1" a="1"/>
  <c r="P1559" i="1" s="1"/>
  <c r="P1560" i="1" a="1"/>
  <c r="P1560" i="1" s="1"/>
  <c r="P1561" i="1" a="1"/>
  <c r="P1561" i="1" s="1"/>
  <c r="P1562" i="1" a="1"/>
  <c r="P1562" i="1" s="1"/>
  <c r="P1563" i="1" a="1"/>
  <c r="P1563" i="1" s="1"/>
  <c r="P1564" i="1" a="1"/>
  <c r="P1564" i="1" s="1"/>
  <c r="P1565" i="1" a="1"/>
  <c r="P1565" i="1" s="1"/>
  <c r="P1566" i="1" a="1"/>
  <c r="P1566" i="1" s="1"/>
  <c r="P1567" i="1" a="1"/>
  <c r="P1567" i="1" s="1"/>
  <c r="P1568" i="1" a="1"/>
  <c r="P1568" i="1" s="1"/>
  <c r="P1569" i="1" a="1"/>
  <c r="P1569" i="1" s="1"/>
  <c r="P1570" i="1" a="1"/>
  <c r="P1570" i="1" s="1"/>
  <c r="P1571" i="1" a="1"/>
  <c r="P1571" i="1" s="1"/>
  <c r="P1572" i="1" a="1"/>
  <c r="P1572" i="1" s="1"/>
  <c r="P1573" i="1" a="1"/>
  <c r="P1573" i="1" s="1"/>
  <c r="P1574" i="1" a="1"/>
  <c r="P1574" i="1" s="1"/>
  <c r="P1575" i="1" a="1"/>
  <c r="P1575" i="1" s="1"/>
  <c r="P1576" i="1" a="1"/>
  <c r="P1576" i="1" s="1"/>
  <c r="P1577" i="1" a="1"/>
  <c r="P1577" i="1" s="1"/>
  <c r="P1578" i="1" a="1"/>
  <c r="P1578" i="1" s="1"/>
  <c r="P1579" i="1" a="1"/>
  <c r="P1579" i="1" s="1"/>
  <c r="P1580" i="1" a="1"/>
  <c r="P1580" i="1" s="1"/>
  <c r="P1581" i="1" a="1"/>
  <c r="P1581" i="1" s="1"/>
  <c r="P1582" i="1" a="1"/>
  <c r="P1582" i="1" s="1"/>
  <c r="P1583" i="1" a="1"/>
  <c r="P1583" i="1" s="1"/>
  <c r="P1584" i="1" a="1"/>
  <c r="P1584" i="1" s="1"/>
  <c r="P1585" i="1" a="1"/>
  <c r="P1585" i="1" s="1"/>
  <c r="P1586" i="1" a="1"/>
  <c r="P1586" i="1" s="1"/>
  <c r="P1587" i="1" a="1"/>
  <c r="P1587" i="1" s="1"/>
  <c r="P1588" i="1" a="1"/>
  <c r="P1588" i="1" s="1"/>
  <c r="P1589" i="1" a="1"/>
  <c r="P1589" i="1" s="1"/>
  <c r="P1590" i="1" a="1"/>
  <c r="P1590" i="1" s="1"/>
  <c r="P1591" i="1" a="1"/>
  <c r="P1591" i="1" s="1"/>
  <c r="P1592" i="1" a="1"/>
  <c r="P1592" i="1" s="1"/>
  <c r="P1593" i="1" a="1"/>
  <c r="P1593" i="1" s="1"/>
  <c r="P1594" i="1" a="1"/>
  <c r="P1594" i="1" s="1"/>
  <c r="P1595" i="1" a="1"/>
  <c r="P1595" i="1" s="1"/>
  <c r="P1596" i="1" a="1"/>
  <c r="P1596" i="1" s="1"/>
  <c r="P1597" i="1" a="1"/>
  <c r="P1597" i="1" s="1"/>
  <c r="P1598" i="1" a="1"/>
  <c r="P1598" i="1" s="1"/>
  <c r="P1599" i="1" a="1"/>
  <c r="P1599" i="1" s="1"/>
  <c r="P1600" i="1" a="1"/>
  <c r="P1600" i="1" s="1"/>
  <c r="P1601" i="1" a="1"/>
  <c r="P1601" i="1" s="1"/>
  <c r="P1602" i="1" a="1"/>
  <c r="P1602" i="1" s="1"/>
  <c r="P1603" i="1" a="1"/>
  <c r="P1603" i="1" s="1"/>
  <c r="P1604" i="1" a="1"/>
  <c r="P1604" i="1" s="1"/>
  <c r="P1605" i="1" a="1"/>
  <c r="P1605" i="1" s="1"/>
  <c r="P1606" i="1" a="1"/>
  <c r="P1606" i="1" s="1"/>
  <c r="P1607" i="1" a="1"/>
  <c r="P1607" i="1" s="1"/>
  <c r="P1608" i="1" a="1"/>
  <c r="P1608" i="1" s="1"/>
  <c r="P1609" i="1" a="1"/>
  <c r="P1609" i="1" s="1"/>
  <c r="P1610" i="1" a="1"/>
  <c r="P1610" i="1" s="1"/>
  <c r="P1611" i="1" a="1"/>
  <c r="P1611" i="1" s="1"/>
  <c r="P1612" i="1" a="1"/>
  <c r="P1612" i="1" s="1"/>
  <c r="P1613" i="1" a="1"/>
  <c r="P1613" i="1" s="1"/>
  <c r="P1614" i="1" a="1"/>
  <c r="P1614" i="1" s="1"/>
  <c r="P1615" i="1" a="1"/>
  <c r="P1615" i="1" s="1"/>
  <c r="P1616" i="1" a="1"/>
  <c r="P1616" i="1" s="1"/>
  <c r="P1617" i="1" a="1"/>
  <c r="P1617" i="1" s="1"/>
  <c r="P1618" i="1" a="1"/>
  <c r="P1618" i="1" s="1"/>
  <c r="P1619" i="1" a="1"/>
  <c r="P1619" i="1" s="1"/>
  <c r="P1620" i="1" a="1"/>
  <c r="P1620" i="1" s="1"/>
  <c r="P1621" i="1" a="1"/>
  <c r="P1621" i="1" s="1"/>
  <c r="P1622" i="1" a="1"/>
  <c r="P1622" i="1" s="1"/>
  <c r="P1623" i="1" a="1"/>
  <c r="P1623" i="1" s="1"/>
  <c r="P1624" i="1" a="1"/>
  <c r="P1624" i="1" s="1"/>
  <c r="P1625" i="1" a="1"/>
  <c r="P1625" i="1" s="1"/>
  <c r="P1626" i="1" a="1"/>
  <c r="P1626" i="1" s="1"/>
  <c r="P1627" i="1" a="1"/>
  <c r="P1627" i="1" s="1"/>
  <c r="P1628" i="1" a="1"/>
  <c r="P1628" i="1" s="1"/>
  <c r="P1629" i="1" a="1"/>
  <c r="P1629" i="1" s="1"/>
  <c r="P1630" i="1" a="1"/>
  <c r="P1630" i="1" s="1"/>
  <c r="P1631" i="1" a="1"/>
  <c r="P1631" i="1" s="1"/>
  <c r="P1632" i="1" a="1"/>
  <c r="P1632" i="1" s="1"/>
  <c r="P1633" i="1" a="1"/>
  <c r="P1633" i="1" s="1"/>
  <c r="P1634" i="1" a="1"/>
  <c r="P1634" i="1" s="1"/>
  <c r="P1635" i="1" a="1"/>
  <c r="P1635" i="1" s="1"/>
  <c r="P1636" i="1" a="1"/>
  <c r="P1636" i="1" s="1"/>
  <c r="P1637" i="1" a="1"/>
  <c r="P1637" i="1" s="1"/>
  <c r="P1638" i="1" a="1"/>
  <c r="P1638" i="1" s="1"/>
  <c r="P1639" i="1" a="1"/>
  <c r="P1639" i="1" s="1"/>
  <c r="P1640" i="1" a="1"/>
  <c r="P1640" i="1" s="1"/>
  <c r="P1641" i="1" a="1"/>
  <c r="P1641" i="1" s="1"/>
  <c r="P1642" i="1" a="1"/>
  <c r="P1642" i="1" s="1"/>
  <c r="P1643" i="1" a="1"/>
  <c r="P1643" i="1" s="1"/>
  <c r="P1644" i="1" a="1"/>
  <c r="P1644" i="1" s="1"/>
  <c r="P1645" i="1" a="1"/>
  <c r="P1645" i="1" s="1"/>
  <c r="P1646" i="1" a="1"/>
  <c r="P1646" i="1" s="1"/>
  <c r="P1647" i="1" a="1"/>
  <c r="P1647" i="1" s="1"/>
  <c r="P1648" i="1" a="1"/>
  <c r="P1648" i="1" s="1"/>
  <c r="P1649" i="1" a="1"/>
  <c r="P1649" i="1" s="1"/>
  <c r="P1650" i="1" a="1"/>
  <c r="P1650" i="1" s="1"/>
  <c r="P1651" i="1" a="1"/>
  <c r="P1651" i="1" s="1"/>
  <c r="P1652" i="1" a="1"/>
  <c r="P1652" i="1" s="1"/>
  <c r="P1653" i="1" a="1"/>
  <c r="P1653" i="1" s="1"/>
  <c r="P1654" i="1" a="1"/>
  <c r="P1654" i="1" s="1"/>
  <c r="P1655" i="1" a="1"/>
  <c r="P1655" i="1" s="1"/>
  <c r="P1656" i="1" a="1"/>
  <c r="P1656" i="1" s="1"/>
  <c r="P1657" i="1" a="1"/>
  <c r="P1657" i="1" s="1"/>
  <c r="P1658" i="1" a="1"/>
  <c r="P1658" i="1" s="1"/>
  <c r="P1659" i="1" a="1"/>
  <c r="P1659" i="1" s="1"/>
  <c r="P1660" i="1" a="1"/>
  <c r="P1660" i="1" s="1"/>
  <c r="P1661" i="1" a="1"/>
  <c r="P1661" i="1" s="1"/>
  <c r="P1662" i="1" a="1"/>
  <c r="P1662" i="1" s="1"/>
  <c r="P1663" i="1" a="1"/>
  <c r="P1663" i="1" s="1"/>
  <c r="P1664" i="1" a="1"/>
  <c r="P1664" i="1" s="1"/>
  <c r="P1665" i="1" a="1"/>
  <c r="P1665" i="1" s="1"/>
  <c r="P1666" i="1" a="1"/>
  <c r="P1666" i="1" s="1"/>
  <c r="P1667" i="1" a="1"/>
  <c r="P1667" i="1" s="1"/>
  <c r="P1668" i="1" a="1"/>
  <c r="P1668" i="1" s="1"/>
  <c r="P1669" i="1" a="1"/>
  <c r="P1669" i="1" s="1"/>
  <c r="P1670" i="1" a="1"/>
  <c r="P1670" i="1" s="1"/>
  <c r="P1671" i="1" a="1"/>
  <c r="P1671" i="1" s="1"/>
  <c r="P1672" i="1" a="1"/>
  <c r="P1672" i="1" s="1"/>
  <c r="P1673" i="1" a="1"/>
  <c r="P1673" i="1" s="1"/>
  <c r="P1674" i="1" a="1"/>
  <c r="P1674" i="1" s="1"/>
  <c r="P1675" i="1" a="1"/>
  <c r="P1675" i="1" s="1"/>
  <c r="P1676" i="1" a="1"/>
  <c r="P1676" i="1" s="1"/>
  <c r="P1677" i="1" a="1"/>
  <c r="P1677" i="1" s="1"/>
  <c r="P1678" i="1" a="1"/>
  <c r="P1678" i="1" s="1"/>
  <c r="P1679" i="1" a="1"/>
  <c r="P1679" i="1" s="1"/>
  <c r="P1680" i="1" a="1"/>
  <c r="P1680" i="1" s="1"/>
  <c r="P1681" i="1" a="1"/>
  <c r="P1681" i="1" s="1"/>
  <c r="P1682" i="1" a="1"/>
  <c r="P1682" i="1" s="1"/>
  <c r="P1683" i="1" a="1"/>
  <c r="P1683" i="1" s="1"/>
  <c r="P1684" i="1" a="1"/>
  <c r="P1684" i="1" s="1"/>
  <c r="P1685" i="1" a="1"/>
  <c r="P1685" i="1" s="1"/>
  <c r="P1686" i="1" a="1"/>
  <c r="P1686" i="1" s="1"/>
  <c r="P1687" i="1" a="1"/>
  <c r="P1687" i="1" s="1"/>
  <c r="P1688" i="1" a="1"/>
  <c r="P1688" i="1" s="1"/>
  <c r="P1689" i="1" a="1"/>
  <c r="P1689" i="1" s="1"/>
  <c r="P1690" i="1" a="1"/>
  <c r="P1690" i="1" s="1"/>
  <c r="P1691" i="1" a="1"/>
  <c r="P1691" i="1" s="1"/>
  <c r="P1692" i="1" a="1"/>
  <c r="P1692" i="1" s="1"/>
  <c r="P1693" i="1" a="1"/>
  <c r="P1693" i="1" s="1"/>
  <c r="P1694" i="1" a="1"/>
  <c r="P1694" i="1" s="1"/>
  <c r="P1695" i="1" a="1"/>
  <c r="P1695" i="1" s="1"/>
  <c r="P1696" i="1" a="1"/>
  <c r="P1696" i="1" s="1"/>
  <c r="P1697" i="1" a="1"/>
  <c r="P1697" i="1" s="1"/>
  <c r="P1698" i="1" a="1"/>
  <c r="P1698" i="1" s="1"/>
  <c r="P1699" i="1" a="1"/>
  <c r="P1699" i="1" s="1"/>
  <c r="P1700" i="1" a="1"/>
  <c r="P1700" i="1" s="1"/>
  <c r="P1701" i="1" a="1"/>
  <c r="P1701" i="1" s="1"/>
  <c r="P1702" i="1" a="1"/>
  <c r="P1702" i="1" s="1"/>
  <c r="P1703" i="1" a="1"/>
  <c r="P1703" i="1" s="1"/>
  <c r="P1704" i="1" a="1"/>
  <c r="P1704" i="1" s="1"/>
  <c r="P1705" i="1" a="1"/>
  <c r="P1705" i="1" s="1"/>
  <c r="P1706" i="1" a="1"/>
  <c r="P1706" i="1" s="1"/>
  <c r="P1707" i="1" a="1"/>
  <c r="P1707" i="1" s="1"/>
  <c r="P1708" i="1" a="1"/>
  <c r="P1708" i="1" s="1"/>
  <c r="P1709" i="1" a="1"/>
  <c r="P1709" i="1" s="1"/>
  <c r="P1710" i="1" a="1"/>
  <c r="P1710" i="1" s="1"/>
  <c r="P1711" i="1" a="1"/>
  <c r="P1711" i="1" s="1"/>
  <c r="P1712" i="1" a="1"/>
  <c r="P1712" i="1" s="1"/>
  <c r="P1713" i="1" a="1"/>
  <c r="P1713" i="1" s="1"/>
  <c r="P1714" i="1" a="1"/>
  <c r="P1714" i="1" s="1"/>
  <c r="P1715" i="1" a="1"/>
  <c r="P1715" i="1" s="1"/>
  <c r="P1716" i="1" a="1"/>
  <c r="P1716" i="1" s="1"/>
  <c r="P1717" i="1" a="1"/>
  <c r="P1717" i="1" s="1"/>
  <c r="P1718" i="1" a="1"/>
  <c r="P1718" i="1" s="1"/>
  <c r="P1719" i="1" a="1"/>
  <c r="P1719" i="1" s="1"/>
  <c r="P1720" i="1" a="1"/>
  <c r="P1720" i="1" s="1"/>
  <c r="P1721" i="1" a="1"/>
  <c r="P1721" i="1" s="1"/>
  <c r="P1722" i="1" a="1"/>
  <c r="P1722" i="1" s="1"/>
  <c r="P1723" i="1" a="1"/>
  <c r="P1723" i="1" s="1"/>
  <c r="P1724" i="1" a="1"/>
  <c r="P1724" i="1" s="1"/>
  <c r="P1725" i="1" a="1"/>
  <c r="P1725" i="1" s="1"/>
  <c r="P1726" i="1" a="1"/>
  <c r="P1726" i="1" s="1"/>
  <c r="P1727" i="1" a="1"/>
  <c r="P1727" i="1" s="1"/>
  <c r="P1728" i="1" a="1"/>
  <c r="P1728" i="1" s="1"/>
  <c r="P1729" i="1" a="1"/>
  <c r="P1729" i="1" s="1"/>
  <c r="P1730" i="1" a="1"/>
  <c r="P1730" i="1" s="1"/>
  <c r="P1731" i="1" a="1"/>
  <c r="P1731" i="1" s="1"/>
  <c r="P1732" i="1" a="1"/>
  <c r="P1732" i="1" s="1"/>
  <c r="P1733" i="1" a="1"/>
  <c r="P1733" i="1" s="1"/>
  <c r="P1734" i="1" a="1"/>
  <c r="P1734" i="1" s="1"/>
  <c r="P1735" i="1" a="1"/>
  <c r="P1735" i="1" s="1"/>
  <c r="P1736" i="1" a="1"/>
  <c r="P1736" i="1" s="1"/>
  <c r="P1737" i="1" a="1"/>
  <c r="P1737" i="1" s="1"/>
  <c r="P1738" i="1" a="1"/>
  <c r="P1738" i="1" s="1"/>
  <c r="P1739" i="1" a="1"/>
  <c r="P1739" i="1" s="1"/>
  <c r="P1740" i="1" a="1"/>
  <c r="P1740" i="1" s="1"/>
  <c r="P1741" i="1" a="1"/>
  <c r="P1741" i="1" s="1"/>
  <c r="P1742" i="1" a="1"/>
  <c r="P1742" i="1" s="1"/>
  <c r="P1743" i="1" a="1"/>
  <c r="P1743" i="1" s="1"/>
  <c r="P1744" i="1" a="1"/>
  <c r="P1744" i="1" s="1"/>
  <c r="P1745" i="1" a="1"/>
  <c r="P1745" i="1" s="1"/>
  <c r="P1746" i="1" a="1"/>
  <c r="P1746" i="1" s="1"/>
  <c r="P1747" i="1" a="1"/>
  <c r="P1747" i="1" s="1"/>
  <c r="P1748" i="1" a="1"/>
  <c r="P1748" i="1" s="1"/>
  <c r="P1749" i="1" a="1"/>
  <c r="P1749" i="1" s="1"/>
  <c r="P1750" i="1" a="1"/>
  <c r="P1750" i="1" s="1"/>
  <c r="P1751" i="1" a="1"/>
  <c r="P1751" i="1" s="1"/>
  <c r="P1752" i="1" a="1"/>
  <c r="P1752" i="1" s="1"/>
  <c r="P1753" i="1" a="1"/>
  <c r="P1753" i="1" s="1"/>
  <c r="P1754" i="1" a="1"/>
  <c r="P1754" i="1" s="1"/>
  <c r="P1755" i="1" a="1"/>
  <c r="P1755" i="1" s="1"/>
  <c r="P1756" i="1" a="1"/>
  <c r="P1756" i="1" s="1"/>
  <c r="P1757" i="1" a="1"/>
  <c r="P1757" i="1" s="1"/>
  <c r="P1758" i="1" a="1"/>
  <c r="P1758" i="1" s="1"/>
  <c r="P1759" i="1" a="1"/>
  <c r="P1759" i="1" s="1"/>
  <c r="P1760" i="1" a="1"/>
  <c r="P1760" i="1" s="1"/>
  <c r="P1761" i="1" a="1"/>
  <c r="P1761" i="1" s="1"/>
  <c r="P1762" i="1" a="1"/>
  <c r="P1762" i="1" s="1"/>
  <c r="P1763" i="1" a="1"/>
  <c r="P1763" i="1" s="1"/>
  <c r="P1764" i="1" a="1"/>
  <c r="P1764" i="1" s="1"/>
  <c r="P1765" i="1" a="1"/>
  <c r="P1765" i="1" s="1"/>
  <c r="P1766" i="1" a="1"/>
  <c r="P1766" i="1" s="1"/>
  <c r="P1767" i="1" a="1"/>
  <c r="P1767" i="1" s="1"/>
  <c r="P1768" i="1" a="1"/>
  <c r="P1768" i="1" s="1"/>
  <c r="P1769" i="1" a="1"/>
  <c r="P1769" i="1" s="1"/>
  <c r="P1770" i="1" a="1"/>
  <c r="P1770" i="1" s="1"/>
  <c r="P1771" i="1" a="1"/>
  <c r="P1771" i="1" s="1"/>
  <c r="P1772" i="1" a="1"/>
  <c r="P1772" i="1" s="1"/>
  <c r="P1773" i="1" a="1"/>
  <c r="P1773" i="1" s="1"/>
  <c r="P1774" i="1" a="1"/>
  <c r="P1774" i="1" s="1"/>
  <c r="P1775" i="1" a="1"/>
  <c r="P1775" i="1" s="1"/>
  <c r="P1776" i="1" a="1"/>
  <c r="P1776" i="1" s="1"/>
  <c r="P1777" i="1" a="1"/>
  <c r="P1777" i="1" s="1"/>
  <c r="P1778" i="1" a="1"/>
  <c r="P1778" i="1" s="1"/>
  <c r="P1779" i="1" a="1"/>
  <c r="P1779" i="1" s="1"/>
  <c r="P1780" i="1" a="1"/>
  <c r="P1780" i="1" s="1"/>
  <c r="P1781" i="1" a="1"/>
  <c r="P1781" i="1" s="1"/>
  <c r="P1782" i="1" a="1"/>
  <c r="P1782" i="1" s="1"/>
  <c r="P1783" i="1" a="1"/>
  <c r="P1783" i="1" s="1"/>
  <c r="P1784" i="1" a="1"/>
  <c r="P1784" i="1" s="1"/>
  <c r="P1785" i="1" a="1"/>
  <c r="P1785" i="1" s="1"/>
  <c r="P1786" i="1" a="1"/>
  <c r="P1786" i="1" s="1"/>
  <c r="P1787" i="1" a="1"/>
  <c r="P1787" i="1" s="1"/>
  <c r="P1788" i="1" a="1"/>
  <c r="P1788" i="1" s="1"/>
  <c r="P1789" i="1" a="1"/>
  <c r="P1789" i="1" s="1"/>
  <c r="P1790" i="1" a="1"/>
  <c r="P1790" i="1" s="1"/>
  <c r="P1791" i="1" a="1"/>
  <c r="P1791" i="1" s="1"/>
  <c r="P1792" i="1" a="1"/>
  <c r="P1792" i="1" s="1"/>
  <c r="P1793" i="1" a="1"/>
  <c r="P1793" i="1" s="1"/>
  <c r="P1794" i="1" a="1"/>
  <c r="P1794" i="1" s="1"/>
  <c r="P1795" i="1" a="1"/>
  <c r="P1795" i="1" s="1"/>
  <c r="P1796" i="1" a="1"/>
  <c r="P1796" i="1" s="1"/>
  <c r="P1797" i="1" a="1"/>
  <c r="P1797" i="1" s="1"/>
  <c r="P1798" i="1" a="1"/>
  <c r="P1798" i="1" s="1"/>
  <c r="P1799" i="1" a="1"/>
  <c r="P1799" i="1" s="1"/>
  <c r="P1800" i="1" a="1"/>
  <c r="P1800" i="1" s="1"/>
  <c r="P1801" i="1" a="1"/>
  <c r="P1801" i="1" s="1"/>
  <c r="P1802" i="1" a="1"/>
  <c r="P1802" i="1" s="1"/>
  <c r="P1803" i="1" a="1"/>
  <c r="P1803" i="1" s="1"/>
  <c r="P1804" i="1" a="1"/>
  <c r="P1804" i="1" s="1"/>
  <c r="P1805" i="1" a="1"/>
  <c r="P1805" i="1" s="1"/>
  <c r="P1806" i="1" a="1"/>
  <c r="P1806" i="1" s="1"/>
  <c r="P1807" i="1" a="1"/>
  <c r="P1807" i="1" s="1"/>
  <c r="P1808" i="1" a="1"/>
  <c r="P1808" i="1" s="1"/>
  <c r="P1809" i="1" a="1"/>
  <c r="P1809" i="1" s="1"/>
  <c r="P1810" i="1" a="1"/>
  <c r="P1810" i="1" s="1"/>
  <c r="P1811" i="1" a="1"/>
  <c r="P1811" i="1" s="1"/>
  <c r="P1812" i="1" a="1"/>
  <c r="P1812" i="1" s="1"/>
  <c r="P1813" i="1" a="1"/>
  <c r="P1813" i="1" s="1"/>
  <c r="P1814" i="1" a="1"/>
  <c r="P1814" i="1" s="1"/>
  <c r="P1815" i="1" a="1"/>
  <c r="P1815" i="1" s="1"/>
  <c r="P1816" i="1" a="1"/>
  <c r="P1816" i="1" s="1"/>
  <c r="P1817" i="1" a="1"/>
  <c r="P1817" i="1" s="1"/>
  <c r="P1818" i="1" a="1"/>
  <c r="P1818" i="1" s="1"/>
  <c r="P1819" i="1" a="1"/>
  <c r="P1819" i="1" s="1"/>
  <c r="P1820" i="1" a="1"/>
  <c r="P1820" i="1" s="1"/>
  <c r="P1821" i="1" a="1"/>
  <c r="P1821" i="1" s="1"/>
  <c r="P1822" i="1" a="1"/>
  <c r="P1822" i="1" s="1"/>
  <c r="P1823" i="1" a="1"/>
  <c r="P1823" i="1" s="1"/>
  <c r="P1824" i="1" a="1"/>
  <c r="P1824" i="1" s="1"/>
  <c r="P1825" i="1" a="1"/>
  <c r="P1825" i="1" s="1"/>
  <c r="P1826" i="1" a="1"/>
  <c r="P1826" i="1" s="1"/>
  <c r="P1827" i="1" a="1"/>
  <c r="P1827" i="1" s="1"/>
  <c r="P1828" i="1" a="1"/>
  <c r="P1828" i="1" s="1"/>
  <c r="P1829" i="1" a="1"/>
  <c r="P1829" i="1" s="1"/>
  <c r="P1830" i="1" a="1"/>
  <c r="P1830" i="1" s="1"/>
  <c r="P1831" i="1" a="1"/>
  <c r="P1831" i="1" s="1"/>
  <c r="P1832" i="1" a="1"/>
  <c r="P1832" i="1" s="1"/>
  <c r="P1833" i="1" a="1"/>
  <c r="P1833" i="1" s="1"/>
  <c r="P1834" i="1" a="1"/>
  <c r="P1834" i="1" s="1"/>
  <c r="P1835" i="1" a="1"/>
  <c r="P1835" i="1" s="1"/>
  <c r="P1836" i="1" a="1"/>
  <c r="P1836" i="1" s="1"/>
  <c r="P1837" i="1" a="1"/>
  <c r="P1837" i="1" s="1"/>
  <c r="P1838" i="1" a="1"/>
  <c r="P1838" i="1" s="1"/>
  <c r="P1839" i="1" a="1"/>
  <c r="P1839" i="1" s="1"/>
  <c r="P1840" i="1" a="1"/>
  <c r="P1840" i="1" s="1"/>
  <c r="P1841" i="1" a="1"/>
  <c r="P1841" i="1" s="1"/>
  <c r="P1842" i="1" a="1"/>
  <c r="P1842" i="1" s="1"/>
  <c r="P1843" i="1" a="1"/>
  <c r="P1843" i="1" s="1"/>
  <c r="P1844" i="1" a="1"/>
  <c r="P1844" i="1" s="1"/>
  <c r="P1845" i="1" a="1"/>
  <c r="P1845" i="1" s="1"/>
  <c r="P1846" i="1" a="1"/>
  <c r="P1846" i="1" s="1"/>
  <c r="P1847" i="1" a="1"/>
  <c r="P1847" i="1" s="1"/>
  <c r="P1848" i="1" a="1"/>
  <c r="P1848" i="1" s="1"/>
  <c r="P1849" i="1" a="1"/>
  <c r="P1849" i="1" s="1"/>
  <c r="P1850" i="1" a="1"/>
  <c r="P1850" i="1" s="1"/>
  <c r="P1851" i="1" a="1"/>
  <c r="P1851" i="1" s="1"/>
  <c r="P1852" i="1" a="1"/>
  <c r="P1852" i="1" s="1"/>
  <c r="P1853" i="1" a="1"/>
  <c r="P1853" i="1" s="1"/>
  <c r="P1854" i="1" a="1"/>
  <c r="P1854" i="1" s="1"/>
  <c r="P1855" i="1" a="1"/>
  <c r="P1855" i="1" s="1"/>
  <c r="P1856" i="1" a="1"/>
  <c r="P1856" i="1" s="1"/>
  <c r="P1857" i="1" a="1"/>
  <c r="P1857" i="1" s="1"/>
  <c r="P1858" i="1" a="1"/>
  <c r="P1858" i="1" s="1"/>
  <c r="P1859" i="1" a="1"/>
  <c r="P1859" i="1" s="1"/>
  <c r="P1860" i="1" a="1"/>
  <c r="P1860" i="1" s="1"/>
  <c r="P1861" i="1" a="1"/>
  <c r="P1861" i="1" s="1"/>
  <c r="P1862" i="1" a="1"/>
  <c r="P1862" i="1" s="1"/>
  <c r="P1863" i="1" a="1"/>
  <c r="P1863" i="1" s="1"/>
  <c r="P1864" i="1" a="1"/>
  <c r="P1864" i="1" s="1"/>
  <c r="P1865" i="1" a="1"/>
  <c r="P1865" i="1" s="1"/>
  <c r="P1866" i="1" a="1"/>
  <c r="P1866" i="1" s="1"/>
  <c r="P1867" i="1" a="1"/>
  <c r="P1867" i="1" s="1"/>
  <c r="P1868" i="1" a="1"/>
  <c r="P1868" i="1" s="1"/>
  <c r="P1869" i="1" a="1"/>
  <c r="P1869" i="1" s="1"/>
  <c r="P1870" i="1" a="1"/>
  <c r="P1870" i="1" s="1"/>
  <c r="P1871" i="1" a="1"/>
  <c r="P1871" i="1" s="1"/>
  <c r="P1872" i="1" a="1"/>
  <c r="P1872" i="1" s="1"/>
  <c r="P1873" i="1" a="1"/>
  <c r="P1873" i="1" s="1"/>
  <c r="P1874" i="1" a="1"/>
  <c r="P1874" i="1" s="1"/>
  <c r="P1875" i="1" a="1"/>
  <c r="P1875" i="1" s="1"/>
  <c r="P1876" i="1" a="1"/>
  <c r="P1876" i="1" s="1"/>
  <c r="P1877" i="1" a="1"/>
  <c r="P1877" i="1" s="1"/>
  <c r="P1878" i="1" a="1"/>
  <c r="P1878" i="1" s="1"/>
  <c r="P1879" i="1" a="1"/>
  <c r="P1879" i="1" s="1"/>
  <c r="P1880" i="1" a="1"/>
  <c r="P1880" i="1" s="1"/>
  <c r="P1881" i="1" a="1"/>
  <c r="P1881" i="1" s="1"/>
  <c r="P1882" i="1" a="1"/>
  <c r="P1882" i="1" s="1"/>
  <c r="P1883" i="1" a="1"/>
  <c r="P1883" i="1" s="1"/>
  <c r="P1884" i="1" a="1"/>
  <c r="P1884" i="1" s="1"/>
  <c r="P1885" i="1" a="1"/>
  <c r="P1885" i="1" s="1"/>
  <c r="P1886" i="1" a="1"/>
  <c r="P1886" i="1" s="1"/>
  <c r="P1887" i="1" a="1"/>
  <c r="P1887" i="1" s="1"/>
  <c r="P1888" i="1" a="1"/>
  <c r="P1888" i="1" s="1"/>
  <c r="P1889" i="1" a="1"/>
  <c r="P1889" i="1" s="1"/>
  <c r="P1890" i="1" a="1"/>
  <c r="P1890" i="1" s="1"/>
  <c r="P1891" i="1" a="1"/>
  <c r="P1891" i="1" s="1"/>
  <c r="P1892" i="1" a="1"/>
  <c r="P1892" i="1" s="1"/>
  <c r="P1893" i="1" a="1"/>
  <c r="P1893" i="1" s="1"/>
  <c r="P1894" i="1" a="1"/>
  <c r="P1894" i="1" s="1"/>
  <c r="P1895" i="1" a="1"/>
  <c r="P1895" i="1" s="1"/>
  <c r="P1896" i="1" a="1"/>
  <c r="P1896" i="1" s="1"/>
  <c r="P1897" i="1" a="1"/>
  <c r="P1897" i="1" s="1"/>
  <c r="P1898" i="1" a="1"/>
  <c r="P1898" i="1" s="1"/>
  <c r="P1899" i="1" a="1"/>
  <c r="P1899" i="1" s="1"/>
  <c r="P1900" i="1" a="1"/>
  <c r="P1900" i="1" s="1"/>
  <c r="P1901" i="1" a="1"/>
  <c r="P1901" i="1" s="1"/>
  <c r="P1902" i="1" a="1"/>
  <c r="P1902" i="1" s="1"/>
  <c r="P1903" i="1" a="1"/>
  <c r="P1903" i="1" s="1"/>
  <c r="P1904" i="1" a="1"/>
  <c r="P1904" i="1" s="1"/>
  <c r="P1905" i="1" a="1"/>
  <c r="P1905" i="1" s="1"/>
  <c r="P1906" i="1" a="1"/>
  <c r="P1906" i="1" s="1"/>
  <c r="P1907" i="1" a="1"/>
  <c r="P1907" i="1" s="1"/>
  <c r="P1908" i="1" a="1"/>
  <c r="P1908" i="1" s="1"/>
  <c r="P1909" i="1" a="1"/>
  <c r="P1909" i="1" s="1"/>
  <c r="P1910" i="1" a="1"/>
  <c r="P1910" i="1" s="1"/>
  <c r="P1911" i="1" a="1"/>
  <c r="P1911" i="1" s="1"/>
  <c r="P1912" i="1" a="1"/>
  <c r="P1912" i="1" s="1"/>
  <c r="P1913" i="1" a="1"/>
  <c r="P1913" i="1" s="1"/>
  <c r="P1914" i="1" a="1"/>
  <c r="P1914" i="1" s="1"/>
  <c r="P1915" i="1" a="1"/>
  <c r="P1915" i="1" s="1"/>
  <c r="P1916" i="1" a="1"/>
  <c r="P1916" i="1" s="1"/>
  <c r="P1917" i="1" a="1"/>
  <c r="P1917" i="1" s="1"/>
  <c r="P1918" i="1" a="1"/>
  <c r="P1918" i="1" s="1"/>
  <c r="P1919" i="1" a="1"/>
  <c r="P1919" i="1" s="1"/>
  <c r="P1920" i="1" a="1"/>
  <c r="P1920" i="1" s="1"/>
  <c r="P1921" i="1" a="1"/>
  <c r="P1921" i="1" s="1"/>
  <c r="P1922" i="1" a="1"/>
  <c r="P1922" i="1" s="1"/>
  <c r="P1923" i="1" a="1"/>
  <c r="P1923" i="1" s="1"/>
  <c r="P1924" i="1" a="1"/>
  <c r="P1924" i="1" s="1"/>
  <c r="P1925" i="1" a="1"/>
  <c r="P1925" i="1" s="1"/>
  <c r="P1926" i="1" a="1"/>
  <c r="P1926" i="1" s="1"/>
  <c r="P1927" i="1" a="1"/>
  <c r="P1927" i="1" s="1"/>
  <c r="P1928" i="1" a="1"/>
  <c r="P1928" i="1" s="1"/>
  <c r="P1929" i="1" a="1"/>
  <c r="P1929" i="1" s="1"/>
  <c r="P1930" i="1" a="1"/>
  <c r="P1930" i="1" s="1"/>
  <c r="P1931" i="1" a="1"/>
  <c r="P1931" i="1" s="1"/>
  <c r="P1932" i="1" a="1"/>
  <c r="P1932" i="1" s="1"/>
  <c r="P1933" i="1" a="1"/>
  <c r="P1933" i="1" s="1"/>
  <c r="P1934" i="1" a="1"/>
  <c r="P1934" i="1" s="1"/>
  <c r="P1935" i="1" a="1"/>
  <c r="P1935" i="1" s="1"/>
  <c r="P1936" i="1" a="1"/>
  <c r="P1936" i="1" s="1"/>
  <c r="P1937" i="1" a="1"/>
  <c r="P1937" i="1" s="1"/>
  <c r="P1938" i="1" a="1"/>
  <c r="P1938" i="1" s="1"/>
  <c r="P1939" i="1" a="1"/>
  <c r="P1939" i="1" s="1"/>
  <c r="P1940" i="1" a="1"/>
  <c r="P1940" i="1" s="1"/>
  <c r="P1941" i="1" a="1"/>
  <c r="P1941" i="1" s="1"/>
  <c r="P1942" i="1" a="1"/>
  <c r="P1942" i="1" s="1"/>
  <c r="P1943" i="1" a="1"/>
  <c r="P1943" i="1" s="1"/>
  <c r="P1944" i="1" a="1"/>
  <c r="P1944" i="1" s="1"/>
  <c r="P1945" i="1" a="1"/>
  <c r="P1945" i="1" s="1"/>
  <c r="P1946" i="1" a="1"/>
  <c r="P1946" i="1" s="1"/>
  <c r="P1947" i="1" a="1"/>
  <c r="P1947" i="1" s="1"/>
  <c r="P1948" i="1" a="1"/>
  <c r="P1948" i="1" s="1"/>
  <c r="P1949" i="1" a="1"/>
  <c r="P1949" i="1" s="1"/>
  <c r="P1950" i="1" a="1"/>
  <c r="P1950" i="1" s="1"/>
  <c r="P1951" i="1" a="1"/>
  <c r="P1951" i="1" s="1"/>
  <c r="P1952" i="1" a="1"/>
  <c r="P1952" i="1" s="1"/>
  <c r="P1953" i="1" a="1"/>
  <c r="P1953" i="1" s="1"/>
  <c r="P1954" i="1" a="1"/>
  <c r="P1954" i="1" s="1"/>
  <c r="P1955" i="1" a="1"/>
  <c r="P1955" i="1" s="1"/>
  <c r="P1956" i="1" a="1"/>
  <c r="P1956" i="1" s="1"/>
  <c r="P1957" i="1" a="1"/>
  <c r="P1957" i="1" s="1"/>
  <c r="P1958" i="1" a="1"/>
  <c r="P1958" i="1" s="1"/>
  <c r="P1959" i="1" a="1"/>
  <c r="P1959" i="1" s="1"/>
  <c r="P1960" i="1" a="1"/>
  <c r="P1960" i="1" s="1"/>
  <c r="P1961" i="1" a="1"/>
  <c r="P1961" i="1" s="1"/>
  <c r="P1962" i="1" a="1"/>
  <c r="P1962" i="1" s="1"/>
  <c r="P1963" i="1" a="1"/>
  <c r="P1963" i="1" s="1"/>
  <c r="P1964" i="1" a="1"/>
  <c r="P1964" i="1" s="1"/>
  <c r="P1965" i="1" a="1"/>
  <c r="P1965" i="1" s="1"/>
  <c r="P1966" i="1" a="1"/>
  <c r="P1966" i="1" s="1"/>
  <c r="P1967" i="1" a="1"/>
  <c r="P1967" i="1" s="1"/>
  <c r="P1968" i="1" a="1"/>
  <c r="P1968" i="1" s="1"/>
  <c r="P1969" i="1" a="1"/>
  <c r="P1969" i="1" s="1"/>
  <c r="P1970" i="1" a="1"/>
  <c r="P1970" i="1" s="1"/>
  <c r="P1971" i="1" a="1"/>
  <c r="P1971" i="1" s="1"/>
  <c r="P1972" i="1" a="1"/>
  <c r="P1972" i="1" s="1"/>
  <c r="P1973" i="1" a="1"/>
  <c r="P1973" i="1" s="1"/>
  <c r="P1974" i="1" a="1"/>
  <c r="P1974" i="1" s="1"/>
  <c r="P1975" i="1" a="1"/>
  <c r="P1975" i="1" s="1"/>
  <c r="P1976" i="1" a="1"/>
  <c r="P1976" i="1" s="1"/>
  <c r="P1977" i="1" a="1"/>
  <c r="P1977" i="1" s="1"/>
  <c r="P1978" i="1" a="1"/>
  <c r="P1978" i="1" s="1"/>
  <c r="P1979" i="1" a="1"/>
  <c r="P1979" i="1" s="1"/>
  <c r="P1980" i="1" a="1"/>
  <c r="P1980" i="1" s="1"/>
  <c r="P1981" i="1" a="1"/>
  <c r="P1981" i="1" s="1"/>
  <c r="P1982" i="1" a="1"/>
  <c r="P1982" i="1" s="1"/>
  <c r="P1983" i="1" a="1"/>
  <c r="P1983" i="1" s="1"/>
  <c r="P1984" i="1" a="1"/>
  <c r="P1984" i="1" s="1"/>
  <c r="P1985" i="1" a="1"/>
  <c r="P1985" i="1" s="1"/>
  <c r="P1986" i="1" a="1"/>
  <c r="P1986" i="1" s="1"/>
  <c r="P1987" i="1" a="1"/>
  <c r="P1987" i="1" s="1"/>
  <c r="P1988" i="1" a="1"/>
  <c r="P1988" i="1" s="1"/>
  <c r="P1989" i="1" a="1"/>
  <c r="P1989" i="1" s="1"/>
  <c r="P1990" i="1" a="1"/>
  <c r="P1990" i="1" s="1"/>
  <c r="P1991" i="1" a="1"/>
  <c r="P1991" i="1" s="1"/>
  <c r="P1992" i="1" a="1"/>
  <c r="P1992" i="1" s="1"/>
  <c r="P1993" i="1" a="1"/>
  <c r="P1993" i="1" s="1"/>
  <c r="P1994" i="1" a="1"/>
  <c r="P1994" i="1" s="1"/>
  <c r="P1995" i="1" a="1"/>
  <c r="P1995" i="1" s="1"/>
  <c r="P1996" i="1" a="1"/>
  <c r="P1996" i="1" s="1"/>
  <c r="P1997" i="1" a="1"/>
  <c r="P1997" i="1" s="1"/>
  <c r="P1998" i="1" a="1"/>
  <c r="P1998" i="1" s="1"/>
  <c r="P1999" i="1" a="1"/>
  <c r="P1999" i="1" s="1"/>
  <c r="P2000" i="1" a="1"/>
  <c r="P2000" i="1" s="1"/>
  <c r="P2001" i="1" a="1"/>
  <c r="P2001" i="1" s="1"/>
  <c r="P2002" i="1" a="1"/>
  <c r="P2002" i="1" s="1"/>
  <c r="P2003" i="1" a="1"/>
  <c r="P2003" i="1" s="1"/>
  <c r="P2004" i="1" a="1"/>
  <c r="P2004" i="1" s="1"/>
  <c r="P2005" i="1" a="1"/>
  <c r="P2005" i="1" s="1"/>
  <c r="P2006" i="1" a="1"/>
  <c r="P2006" i="1" s="1"/>
  <c r="P2007" i="1" a="1"/>
  <c r="P2007" i="1" s="1"/>
  <c r="P2008" i="1" a="1"/>
  <c r="P2008" i="1" s="1"/>
  <c r="P2009" i="1" a="1"/>
  <c r="P2009" i="1" s="1"/>
  <c r="P2010" i="1" a="1"/>
  <c r="P2010" i="1" s="1"/>
  <c r="P2011" i="1" a="1"/>
  <c r="P2011" i="1" s="1"/>
  <c r="P2012" i="1" a="1"/>
  <c r="P2012" i="1" s="1"/>
  <c r="P2013" i="1" a="1"/>
  <c r="P2013" i="1" s="1"/>
  <c r="P2014" i="1" a="1"/>
  <c r="P2014" i="1" s="1"/>
  <c r="P2015" i="1" a="1"/>
  <c r="P2015" i="1" s="1"/>
  <c r="P2016" i="1" a="1"/>
  <c r="P2016" i="1" s="1"/>
  <c r="P2017" i="1" a="1"/>
  <c r="P2017" i="1" s="1"/>
  <c r="P2018" i="1" a="1"/>
  <c r="P2018" i="1" s="1"/>
  <c r="P2019" i="1" a="1"/>
  <c r="P2019" i="1" s="1"/>
  <c r="P2020" i="1" a="1"/>
  <c r="P2020" i="1" s="1"/>
  <c r="P2021" i="1" a="1"/>
  <c r="P2021" i="1" s="1"/>
  <c r="P2022" i="1" a="1"/>
  <c r="P2022" i="1" s="1"/>
  <c r="P2023" i="1" a="1"/>
  <c r="P2023" i="1" s="1"/>
  <c r="P2024" i="1" a="1"/>
  <c r="P2024" i="1" s="1"/>
  <c r="P2025" i="1" a="1"/>
  <c r="P2025" i="1" s="1"/>
  <c r="P2026" i="1" a="1"/>
  <c r="P2026" i="1" s="1"/>
  <c r="P2027" i="1" a="1"/>
  <c r="P2027" i="1" s="1"/>
  <c r="P2028" i="1" a="1"/>
  <c r="P2028" i="1" s="1"/>
  <c r="P2029" i="1" a="1"/>
  <c r="P2029" i="1" s="1"/>
  <c r="P2030" i="1" a="1"/>
  <c r="P2030" i="1" s="1"/>
  <c r="P2031" i="1" a="1"/>
  <c r="P2031" i="1" s="1"/>
  <c r="P2032" i="1" a="1"/>
  <c r="P2032" i="1" s="1"/>
  <c r="P2033" i="1" a="1"/>
  <c r="P2033" i="1" s="1"/>
  <c r="P2034" i="1" a="1"/>
  <c r="P2034" i="1" s="1"/>
  <c r="P2035" i="1" a="1"/>
  <c r="P2035" i="1" s="1"/>
  <c r="P2036" i="1" a="1"/>
  <c r="P2036" i="1" s="1"/>
  <c r="P2037" i="1" a="1"/>
  <c r="P2037" i="1" s="1"/>
  <c r="P2038" i="1" a="1"/>
  <c r="P2038" i="1" s="1"/>
  <c r="P2039" i="1" a="1"/>
  <c r="P2039" i="1" s="1"/>
  <c r="P2040" i="1" a="1"/>
  <c r="P2040" i="1" s="1"/>
  <c r="P2041" i="1" a="1"/>
  <c r="P2041" i="1" s="1"/>
  <c r="P2042" i="1" a="1"/>
  <c r="P2042" i="1" s="1"/>
  <c r="P2043" i="1" a="1"/>
  <c r="P2043" i="1" s="1"/>
  <c r="P2044" i="1" a="1"/>
  <c r="P2044" i="1" s="1"/>
  <c r="P2045" i="1" a="1"/>
  <c r="P2045" i="1" s="1"/>
  <c r="P2046" i="1" a="1"/>
  <c r="P2046" i="1" s="1"/>
  <c r="P2047" i="1" a="1"/>
  <c r="P2047" i="1" s="1"/>
  <c r="P2048" i="1" a="1"/>
  <c r="P2048" i="1" s="1"/>
  <c r="P2049" i="1" a="1"/>
  <c r="P2049" i="1" s="1"/>
  <c r="P2050" i="1" a="1"/>
  <c r="P2050" i="1" s="1"/>
  <c r="P2051" i="1" a="1"/>
  <c r="P2051" i="1" s="1"/>
  <c r="P2052" i="1" a="1"/>
  <c r="P2052" i="1" s="1"/>
  <c r="P2053" i="1" a="1"/>
  <c r="P2053" i="1" s="1"/>
  <c r="P2054" i="1" a="1"/>
  <c r="P2054" i="1" s="1"/>
  <c r="P2055" i="1" a="1"/>
  <c r="P2055" i="1" s="1"/>
  <c r="P2056" i="1" a="1"/>
  <c r="P2056" i="1" s="1"/>
  <c r="P2057" i="1" a="1"/>
  <c r="P2057" i="1" s="1"/>
  <c r="P2058" i="1" a="1"/>
  <c r="P2058" i="1" s="1"/>
  <c r="P2059" i="1" a="1"/>
  <c r="P2059" i="1" s="1"/>
  <c r="P2060" i="1" a="1"/>
  <c r="P2060" i="1" s="1"/>
  <c r="P2061" i="1" a="1"/>
  <c r="P2061" i="1" s="1"/>
  <c r="P2062" i="1" a="1"/>
  <c r="P2062" i="1" s="1"/>
  <c r="P2063" i="1" a="1"/>
  <c r="P2063" i="1" s="1"/>
  <c r="P2064" i="1" a="1"/>
  <c r="P2064" i="1" s="1"/>
  <c r="P2065" i="1" a="1"/>
  <c r="P2065" i="1" s="1"/>
  <c r="P2066" i="1" a="1"/>
  <c r="P2066" i="1" s="1"/>
  <c r="P2067" i="1" a="1"/>
  <c r="P2067" i="1" s="1"/>
  <c r="P2068" i="1" a="1"/>
  <c r="P2068" i="1" s="1"/>
  <c r="P2069" i="1" a="1"/>
  <c r="P2069" i="1" s="1"/>
  <c r="P2070" i="1" a="1"/>
  <c r="P2070" i="1" s="1"/>
  <c r="P2071" i="1" a="1"/>
  <c r="P2071" i="1" s="1"/>
  <c r="P2072" i="1" a="1"/>
  <c r="P2072" i="1" s="1"/>
  <c r="P2073" i="1" a="1"/>
  <c r="P2073" i="1" s="1"/>
  <c r="P2074" i="1" a="1"/>
  <c r="P2074" i="1" s="1"/>
  <c r="P2075" i="1" a="1"/>
  <c r="P2075" i="1" s="1"/>
  <c r="P2076" i="1" a="1"/>
  <c r="P2076" i="1" s="1"/>
  <c r="P2077" i="1" a="1"/>
  <c r="P2077" i="1" s="1"/>
  <c r="P2078" i="1" a="1"/>
  <c r="P2078" i="1" s="1"/>
  <c r="P2079" i="1" a="1"/>
  <c r="P2079" i="1" s="1"/>
  <c r="P2080" i="1" a="1"/>
  <c r="P2080" i="1" s="1"/>
  <c r="P2081" i="1" a="1"/>
  <c r="P2081" i="1" s="1"/>
  <c r="P2082" i="1" a="1"/>
  <c r="P2082" i="1" s="1"/>
  <c r="P2083" i="1" a="1"/>
  <c r="P2083" i="1" s="1"/>
  <c r="P2084" i="1" a="1"/>
  <c r="P2084" i="1" s="1"/>
  <c r="P2085" i="1" a="1"/>
  <c r="P2085" i="1" s="1"/>
  <c r="P2086" i="1" a="1"/>
  <c r="P2086" i="1" s="1"/>
  <c r="P2087" i="1" a="1"/>
  <c r="P2087" i="1" s="1"/>
  <c r="P2088" i="1" a="1"/>
  <c r="P2088" i="1" s="1"/>
  <c r="P2089" i="1" a="1"/>
  <c r="P2089" i="1" s="1"/>
  <c r="P2090" i="1" a="1"/>
  <c r="P2090" i="1" s="1"/>
  <c r="P2091" i="1" a="1"/>
  <c r="P2091" i="1" s="1"/>
  <c r="P2092" i="1" a="1"/>
  <c r="P2092" i="1" s="1"/>
  <c r="P2093" i="1" a="1"/>
  <c r="P2093" i="1" s="1"/>
  <c r="P2094" i="1" a="1"/>
  <c r="P2094" i="1" s="1"/>
  <c r="P2095" i="1" a="1"/>
  <c r="P2095" i="1" s="1"/>
  <c r="P2096" i="1" a="1"/>
  <c r="P2096" i="1" s="1"/>
  <c r="P2097" i="1" a="1"/>
  <c r="P2097" i="1" s="1"/>
  <c r="P2098" i="1" a="1"/>
  <c r="P2098" i="1" s="1"/>
  <c r="P2099" i="1" a="1"/>
  <c r="P2099" i="1" s="1"/>
  <c r="P2100" i="1" a="1"/>
  <c r="P2100" i="1" s="1"/>
  <c r="P2101" i="1" a="1"/>
  <c r="P2101" i="1" s="1"/>
  <c r="P2102" i="1" a="1"/>
  <c r="P2102" i="1" s="1"/>
  <c r="P2103" i="1" a="1"/>
  <c r="P2103" i="1" s="1"/>
  <c r="P2104" i="1" a="1"/>
  <c r="P2104" i="1" s="1"/>
  <c r="P2105" i="1" a="1"/>
  <c r="P2105" i="1" s="1"/>
  <c r="P2106" i="1" a="1"/>
  <c r="P2106" i="1" s="1"/>
  <c r="P2107" i="1" a="1"/>
  <c r="P2107" i="1" s="1"/>
  <c r="P2108" i="1" a="1"/>
  <c r="P2108" i="1" s="1"/>
  <c r="P2109" i="1" a="1"/>
  <c r="P2109" i="1" s="1"/>
  <c r="P2110" i="1" a="1"/>
  <c r="P2110" i="1" s="1"/>
  <c r="P2111" i="1" a="1"/>
  <c r="P2111" i="1" s="1"/>
  <c r="P2112" i="1" a="1"/>
  <c r="P2112" i="1" s="1"/>
  <c r="P2113" i="1" a="1"/>
  <c r="P2113" i="1" s="1"/>
  <c r="P2114" i="1" a="1"/>
  <c r="P2114" i="1" s="1"/>
  <c r="P2115" i="1" a="1"/>
  <c r="P2115" i="1" s="1"/>
  <c r="P2116" i="1" a="1"/>
  <c r="P2116" i="1" s="1"/>
  <c r="P2117" i="1" a="1"/>
  <c r="P2117" i="1" s="1"/>
  <c r="P2118" i="1" a="1"/>
  <c r="P2118" i="1" s="1"/>
  <c r="P2119" i="1" a="1"/>
  <c r="P2119" i="1" s="1"/>
  <c r="P2120" i="1" a="1"/>
  <c r="P2120" i="1" s="1"/>
  <c r="P2121" i="1" a="1"/>
  <c r="P2121" i="1" s="1"/>
  <c r="P2122" i="1" a="1"/>
  <c r="P2122" i="1" s="1"/>
  <c r="P2123" i="1" a="1"/>
  <c r="P2123" i="1" s="1"/>
  <c r="P2124" i="1" a="1"/>
  <c r="P2124" i="1" s="1"/>
  <c r="P2125" i="1" a="1"/>
  <c r="P2125" i="1" s="1"/>
  <c r="P2126" i="1" a="1"/>
  <c r="P2126" i="1" s="1"/>
  <c r="P2127" i="1" a="1"/>
  <c r="P2127" i="1" s="1"/>
  <c r="P2128" i="1" a="1"/>
  <c r="P2128" i="1" s="1"/>
  <c r="P2129" i="1" a="1"/>
  <c r="P2129" i="1" s="1"/>
  <c r="P2130" i="1" a="1"/>
  <c r="P2130" i="1" s="1"/>
  <c r="P2131" i="1" a="1"/>
  <c r="P2131" i="1" s="1"/>
  <c r="P2132" i="1" a="1"/>
  <c r="P2132" i="1" s="1"/>
  <c r="P2133" i="1" a="1"/>
  <c r="P2133" i="1" s="1"/>
  <c r="P2134" i="1" a="1"/>
  <c r="P2134" i="1" s="1"/>
  <c r="P2135" i="1" a="1"/>
  <c r="P2135" i="1" s="1"/>
  <c r="P2136" i="1" a="1"/>
  <c r="P2136" i="1" s="1"/>
  <c r="P2137" i="1" a="1"/>
  <c r="P2137" i="1" s="1"/>
  <c r="P2138" i="1" a="1"/>
  <c r="P2138" i="1" s="1"/>
  <c r="P2139" i="1" a="1"/>
  <c r="P2139" i="1" s="1"/>
  <c r="P2140" i="1" a="1"/>
  <c r="P2140" i="1" s="1"/>
  <c r="P2141" i="1" a="1"/>
  <c r="P2141" i="1" s="1"/>
  <c r="P2142" i="1" a="1"/>
  <c r="P2142" i="1" s="1"/>
  <c r="P2143" i="1" a="1"/>
  <c r="P2143" i="1" s="1"/>
  <c r="P2144" i="1" a="1"/>
  <c r="P2144" i="1" s="1"/>
  <c r="P2145" i="1" a="1"/>
  <c r="P2145" i="1" s="1"/>
  <c r="P2146" i="1" a="1"/>
  <c r="P2146" i="1" s="1"/>
  <c r="P2147" i="1" a="1"/>
  <c r="P2147" i="1" s="1"/>
  <c r="P2148" i="1" a="1"/>
  <c r="P2148" i="1" s="1"/>
  <c r="P2149" i="1" a="1"/>
  <c r="P2149" i="1" s="1"/>
  <c r="P2150" i="1" a="1"/>
  <c r="P2150" i="1" s="1"/>
  <c r="P2151" i="1" a="1"/>
  <c r="P2151" i="1" s="1"/>
  <c r="P2152" i="1" a="1"/>
  <c r="P2152" i="1" s="1"/>
  <c r="P2153" i="1" a="1"/>
  <c r="P2153" i="1" s="1"/>
  <c r="P2154" i="1" a="1"/>
  <c r="P2154" i="1" s="1"/>
  <c r="P2155" i="1" a="1"/>
  <c r="P2155" i="1" s="1"/>
  <c r="P2156" i="1" a="1"/>
  <c r="P2156" i="1" s="1"/>
  <c r="P2157" i="1" a="1"/>
  <c r="P2157" i="1" s="1"/>
  <c r="P2158" i="1" a="1"/>
  <c r="P2158" i="1" s="1"/>
  <c r="P2159" i="1" a="1"/>
  <c r="P2159" i="1" s="1"/>
  <c r="P2160" i="1" a="1"/>
  <c r="P2160" i="1" s="1"/>
  <c r="P2161" i="1" a="1"/>
  <c r="P2161" i="1" s="1"/>
  <c r="P2162" i="1" a="1"/>
  <c r="P2162" i="1" s="1"/>
  <c r="P2163" i="1" a="1"/>
  <c r="P2163" i="1" s="1"/>
  <c r="P2164" i="1" a="1"/>
  <c r="P2164" i="1" s="1"/>
  <c r="P2165" i="1" a="1"/>
  <c r="P2165" i="1" s="1"/>
  <c r="P2166" i="1" a="1"/>
  <c r="P2166" i="1" s="1"/>
  <c r="P2167" i="1" a="1"/>
  <c r="P2167" i="1" s="1"/>
  <c r="P2168" i="1" a="1"/>
  <c r="P2168" i="1" s="1"/>
  <c r="P2169" i="1" a="1"/>
  <c r="P2169" i="1" s="1"/>
  <c r="P2170" i="1" a="1"/>
  <c r="P2170" i="1" s="1"/>
  <c r="P2171" i="1" a="1"/>
  <c r="P2171" i="1" s="1"/>
  <c r="P2172" i="1" a="1"/>
  <c r="P2172" i="1" s="1"/>
  <c r="P2173" i="1" a="1"/>
  <c r="P2173" i="1" s="1"/>
  <c r="P2174" i="1" a="1"/>
  <c r="P2174" i="1" s="1"/>
  <c r="P2175" i="1" a="1"/>
  <c r="P2175" i="1" s="1"/>
  <c r="P2176" i="1" a="1"/>
  <c r="P2176" i="1" s="1"/>
  <c r="P2177" i="1" a="1"/>
  <c r="P2177" i="1" s="1"/>
  <c r="P2178" i="1" a="1"/>
  <c r="P2178" i="1" s="1"/>
  <c r="P2179" i="1" a="1"/>
  <c r="P2179" i="1" s="1"/>
  <c r="P2180" i="1" a="1"/>
  <c r="P2180" i="1" s="1"/>
  <c r="P2181" i="1" a="1"/>
  <c r="P2181" i="1" s="1"/>
  <c r="P2182" i="1" a="1"/>
  <c r="P2182" i="1" s="1"/>
  <c r="P2183" i="1" a="1"/>
  <c r="P2183" i="1" s="1"/>
  <c r="P2184" i="1" a="1"/>
  <c r="P2184" i="1" s="1"/>
  <c r="P2185" i="1" a="1"/>
  <c r="P2185" i="1" s="1"/>
  <c r="P2186" i="1" a="1"/>
  <c r="P2186" i="1" s="1"/>
  <c r="P2187" i="1" a="1"/>
  <c r="P2187" i="1" s="1"/>
  <c r="P2188" i="1" a="1"/>
  <c r="P2188" i="1" s="1"/>
  <c r="P2189" i="1" a="1"/>
  <c r="P2189" i="1" s="1"/>
  <c r="P2190" i="1" a="1"/>
  <c r="P2190" i="1" s="1"/>
  <c r="P2191" i="1" a="1"/>
  <c r="P2191" i="1" s="1"/>
  <c r="P2192" i="1" a="1"/>
  <c r="P2192" i="1" s="1"/>
  <c r="P2193" i="1" a="1"/>
  <c r="P2193" i="1" s="1"/>
  <c r="P2194" i="1" a="1"/>
  <c r="P2194" i="1" s="1"/>
  <c r="P2195" i="1" a="1"/>
  <c r="P2195" i="1" s="1"/>
  <c r="P2196" i="1" a="1"/>
  <c r="P2196" i="1" s="1"/>
  <c r="P2197" i="1" a="1"/>
  <c r="P2197" i="1" s="1"/>
  <c r="P2198" i="1" a="1"/>
  <c r="P2198" i="1" s="1"/>
  <c r="P2199" i="1" a="1"/>
  <c r="P2199" i="1" s="1"/>
  <c r="P2200" i="1" a="1"/>
  <c r="P2200" i="1" s="1"/>
  <c r="P2201" i="1" a="1"/>
  <c r="P2201" i="1" s="1"/>
  <c r="P2202" i="1" a="1"/>
  <c r="P2202" i="1" s="1"/>
  <c r="P2203" i="1" a="1"/>
  <c r="P2203" i="1" s="1"/>
  <c r="P2204" i="1" a="1"/>
  <c r="P2204" i="1" s="1"/>
  <c r="P2205" i="1" a="1"/>
  <c r="P2205" i="1" s="1"/>
  <c r="P2206" i="1" a="1"/>
  <c r="P2206" i="1" s="1"/>
  <c r="P2207" i="1" a="1"/>
  <c r="P2207" i="1" s="1"/>
  <c r="P2208" i="1" a="1"/>
  <c r="P2208" i="1" s="1"/>
  <c r="P2209" i="1" a="1"/>
  <c r="P2209" i="1" s="1"/>
  <c r="P2210" i="1" a="1"/>
  <c r="P2210" i="1" s="1"/>
  <c r="P2211" i="1" a="1"/>
  <c r="P2211" i="1" s="1"/>
  <c r="P2212" i="1" a="1"/>
  <c r="P2212" i="1" s="1"/>
  <c r="P2213" i="1" a="1"/>
  <c r="P2213" i="1" s="1"/>
  <c r="P2214" i="1" a="1"/>
  <c r="P2214" i="1" s="1"/>
  <c r="P2215" i="1" a="1"/>
  <c r="P2215" i="1" s="1"/>
  <c r="P2216" i="1" a="1"/>
  <c r="P2216" i="1" s="1"/>
  <c r="P2217" i="1" a="1"/>
  <c r="P2217" i="1" s="1"/>
  <c r="P2218" i="1" a="1"/>
  <c r="P2218" i="1" s="1"/>
  <c r="P2219" i="1" a="1"/>
  <c r="P2219" i="1" s="1"/>
  <c r="P2220" i="1" a="1"/>
  <c r="P2220" i="1" s="1"/>
  <c r="P2221" i="1" a="1"/>
  <c r="P2221" i="1" s="1"/>
  <c r="P2222" i="1" a="1"/>
  <c r="P2222" i="1" s="1"/>
  <c r="P2223" i="1" a="1"/>
  <c r="P2223" i="1" s="1"/>
  <c r="P2224" i="1" a="1"/>
  <c r="P2224" i="1" s="1"/>
  <c r="P2225" i="1" a="1"/>
  <c r="P2225" i="1" s="1"/>
  <c r="P2226" i="1" a="1"/>
  <c r="P2226" i="1" s="1"/>
  <c r="P2227" i="1" a="1"/>
  <c r="P2227" i="1" s="1"/>
  <c r="P2228" i="1" a="1"/>
  <c r="P2228" i="1" s="1"/>
  <c r="P2229" i="1" a="1"/>
  <c r="P2229" i="1" s="1"/>
  <c r="P2230" i="1" a="1"/>
  <c r="P2230" i="1" s="1"/>
  <c r="P2231" i="1" a="1"/>
  <c r="P2231" i="1" s="1"/>
  <c r="P2232" i="1" a="1"/>
  <c r="P2232" i="1" s="1"/>
  <c r="P2233" i="1" a="1"/>
  <c r="P2233" i="1" s="1"/>
  <c r="P2234" i="1" a="1"/>
  <c r="P2234" i="1" s="1"/>
  <c r="P2235" i="1" a="1"/>
  <c r="P2235" i="1" s="1"/>
  <c r="P2236" i="1" a="1"/>
  <c r="P2236" i="1" s="1"/>
  <c r="P2237" i="1" a="1"/>
  <c r="P2237" i="1" s="1"/>
  <c r="P2238" i="1" a="1"/>
  <c r="P2238" i="1" s="1"/>
  <c r="P2239" i="1" a="1"/>
  <c r="P2239" i="1" s="1"/>
  <c r="P2240" i="1" a="1"/>
  <c r="P2240" i="1" s="1"/>
  <c r="P2241" i="1" a="1"/>
  <c r="P2241" i="1" s="1"/>
  <c r="P2242" i="1" a="1"/>
  <c r="P2242" i="1" s="1"/>
  <c r="P2243" i="1" a="1"/>
  <c r="P2243" i="1" s="1"/>
  <c r="P2244" i="1" a="1"/>
  <c r="P2244" i="1" s="1"/>
  <c r="P2245" i="1" a="1"/>
  <c r="P2245" i="1" s="1"/>
  <c r="P2246" i="1" a="1"/>
  <c r="P2246" i="1" s="1"/>
  <c r="P2247" i="1" a="1"/>
  <c r="P2247" i="1" s="1"/>
  <c r="P2248" i="1" a="1"/>
  <c r="P2248" i="1" s="1"/>
  <c r="P2249" i="1" a="1"/>
  <c r="P2249" i="1" s="1"/>
  <c r="P2250" i="1" a="1"/>
  <c r="P2250" i="1" s="1"/>
  <c r="P2251" i="1" a="1"/>
  <c r="P2251" i="1" s="1"/>
  <c r="P2252" i="1" a="1"/>
  <c r="P2252" i="1" s="1"/>
  <c r="P2253" i="1" a="1"/>
  <c r="P2253" i="1" s="1"/>
  <c r="P2254" i="1" a="1"/>
  <c r="P2254" i="1" s="1"/>
  <c r="P2255" i="1" a="1"/>
  <c r="P2255" i="1" s="1"/>
  <c r="P2256" i="1" a="1"/>
  <c r="P2256" i="1" s="1"/>
  <c r="P2257" i="1" a="1"/>
  <c r="P2257" i="1" s="1"/>
  <c r="P2258" i="1" a="1"/>
  <c r="P2258" i="1" s="1"/>
  <c r="P2259" i="1" a="1"/>
  <c r="P2259" i="1" s="1"/>
  <c r="P2260" i="1" a="1"/>
  <c r="P2260" i="1" s="1"/>
  <c r="P2261" i="1" a="1"/>
  <c r="P2261" i="1" s="1"/>
  <c r="P2262" i="1" a="1"/>
  <c r="P2262" i="1" s="1"/>
  <c r="P2263" i="1" a="1"/>
  <c r="P2263" i="1" s="1"/>
  <c r="P2264" i="1" a="1"/>
  <c r="P2264" i="1" s="1"/>
  <c r="P2265" i="1" a="1"/>
  <c r="P2265" i="1" s="1"/>
  <c r="P2266" i="1" a="1"/>
  <c r="P2266" i="1" s="1"/>
  <c r="P2267" i="1" a="1"/>
  <c r="P2267" i="1" s="1"/>
  <c r="P2268" i="1" a="1"/>
  <c r="P2268" i="1" s="1"/>
  <c r="P2269" i="1" a="1"/>
  <c r="P2269" i="1" s="1"/>
  <c r="P2270" i="1" a="1"/>
  <c r="P2270" i="1" s="1"/>
  <c r="P2271" i="1" a="1"/>
  <c r="P2271" i="1" s="1"/>
  <c r="P2272" i="1" a="1"/>
  <c r="P2272" i="1" s="1"/>
  <c r="P2273" i="1" a="1"/>
  <c r="P2273" i="1" s="1"/>
  <c r="P2274" i="1" a="1"/>
  <c r="P2274" i="1" s="1"/>
  <c r="P2275" i="1" a="1"/>
  <c r="P2275" i="1" s="1"/>
  <c r="P2276" i="1" a="1"/>
  <c r="P2276" i="1" s="1"/>
  <c r="P2277" i="1" a="1"/>
  <c r="P2277" i="1" s="1"/>
  <c r="P2278" i="1" a="1"/>
  <c r="P2278" i="1" s="1"/>
  <c r="P2279" i="1" a="1"/>
  <c r="P2279" i="1" s="1"/>
  <c r="P2280" i="1" a="1"/>
  <c r="P2280" i="1" s="1"/>
  <c r="P2281" i="1" a="1"/>
  <c r="P2281" i="1" s="1"/>
  <c r="P2282" i="1" a="1"/>
  <c r="P2282" i="1" s="1"/>
  <c r="P2283" i="1" a="1"/>
  <c r="P2283" i="1" s="1"/>
  <c r="P2284" i="1" a="1"/>
  <c r="P2284" i="1" s="1"/>
  <c r="P2285" i="1" a="1"/>
  <c r="P2285" i="1" s="1"/>
  <c r="P2286" i="1" a="1"/>
  <c r="P2286" i="1" s="1"/>
  <c r="P2287" i="1" a="1"/>
  <c r="P2287" i="1" s="1"/>
  <c r="P2288" i="1" a="1"/>
  <c r="P2288" i="1" s="1"/>
  <c r="P2289" i="1" a="1"/>
  <c r="P2289" i="1" s="1"/>
  <c r="P2290" i="1" a="1"/>
  <c r="P2290" i="1" s="1"/>
  <c r="P2291" i="1" a="1"/>
  <c r="P2291" i="1" s="1"/>
  <c r="P2292" i="1" a="1"/>
  <c r="P2292" i="1" s="1"/>
  <c r="P2293" i="1" a="1"/>
  <c r="P2293" i="1" s="1"/>
  <c r="P2294" i="1" a="1"/>
  <c r="P2294" i="1" s="1"/>
  <c r="P2295" i="1" a="1"/>
  <c r="P2295" i="1" s="1"/>
  <c r="P2296" i="1" a="1"/>
  <c r="P2296" i="1" s="1"/>
  <c r="P2297" i="1" a="1"/>
  <c r="P2297" i="1" s="1"/>
  <c r="P2298" i="1" a="1"/>
  <c r="P2298" i="1" s="1"/>
  <c r="P2299" i="1" a="1"/>
  <c r="P2299" i="1" s="1"/>
  <c r="P2300" i="1" a="1"/>
  <c r="P2300" i="1" s="1"/>
  <c r="P2301" i="1" a="1"/>
  <c r="P2301" i="1" s="1"/>
  <c r="P2302" i="1" a="1"/>
  <c r="P2302" i="1" s="1"/>
  <c r="P2303" i="1" a="1"/>
  <c r="P2303" i="1" s="1"/>
  <c r="P2304" i="1" a="1"/>
  <c r="P2304" i="1" s="1"/>
  <c r="P2305" i="1" a="1"/>
  <c r="P2305" i="1" s="1"/>
  <c r="P2306" i="1" a="1"/>
  <c r="P2306" i="1" s="1"/>
  <c r="P2307" i="1" a="1"/>
  <c r="P2307" i="1" s="1"/>
  <c r="P2308" i="1" a="1"/>
  <c r="P2308" i="1" s="1"/>
  <c r="P2309" i="1" a="1"/>
  <c r="P2309" i="1" s="1"/>
  <c r="P2310" i="1" a="1"/>
  <c r="P2310" i="1" s="1"/>
  <c r="P2311" i="1" a="1"/>
  <c r="P2311" i="1" s="1"/>
  <c r="P2312" i="1" a="1"/>
  <c r="P2312" i="1" s="1"/>
  <c r="P2313" i="1" a="1"/>
  <c r="P2313" i="1" s="1"/>
  <c r="P2314" i="1" a="1"/>
  <c r="P2314" i="1" s="1"/>
  <c r="P2315" i="1" a="1"/>
  <c r="P2315" i="1" s="1"/>
  <c r="P2316" i="1" a="1"/>
  <c r="P2316" i="1" s="1"/>
  <c r="P2317" i="1" a="1"/>
  <c r="P2317" i="1" s="1"/>
  <c r="P2318" i="1" a="1"/>
  <c r="P2318" i="1" s="1"/>
  <c r="P2319" i="1" a="1"/>
  <c r="P2319" i="1" s="1"/>
  <c r="P2320" i="1" a="1"/>
  <c r="P2320" i="1" s="1"/>
  <c r="P2321" i="1" a="1"/>
  <c r="P2321" i="1" s="1"/>
  <c r="P2322" i="1" a="1"/>
  <c r="P2322" i="1" s="1"/>
  <c r="P2323" i="1" a="1"/>
  <c r="P2323" i="1" s="1"/>
  <c r="P2324" i="1" a="1"/>
  <c r="P2324" i="1" s="1"/>
  <c r="P2325" i="1" a="1"/>
  <c r="P2325" i="1" s="1"/>
  <c r="P2326" i="1" a="1"/>
  <c r="P2326" i="1" s="1"/>
  <c r="P2327" i="1" a="1"/>
  <c r="P2327" i="1" s="1"/>
  <c r="P2328" i="1" a="1"/>
  <c r="P2328" i="1" s="1"/>
  <c r="P2329" i="1" a="1"/>
  <c r="P2329" i="1" s="1"/>
  <c r="P2330" i="1" a="1"/>
  <c r="P2330" i="1" s="1"/>
  <c r="P2331" i="1" a="1"/>
  <c r="P2331" i="1" s="1"/>
  <c r="P2332" i="1" a="1"/>
  <c r="P2332" i="1" s="1"/>
  <c r="P2333" i="1" a="1"/>
  <c r="P2333" i="1"/>
  <c r="P2334" i="1" a="1"/>
  <c r="P2334" i="1" s="1"/>
  <c r="P2335" i="1" a="1"/>
  <c r="P2335" i="1" s="1"/>
  <c r="P2336" i="1" a="1"/>
  <c r="P2336" i="1" s="1"/>
  <c r="P2337" i="1" a="1"/>
  <c r="P2337" i="1" s="1"/>
  <c r="P2338" i="1" a="1"/>
  <c r="P2338" i="1" s="1"/>
  <c r="P2339" i="1" a="1"/>
  <c r="P2339" i="1" s="1"/>
  <c r="P2340" i="1" a="1"/>
  <c r="P2340" i="1" s="1"/>
  <c r="P2341" i="1" a="1"/>
  <c r="P2341" i="1" s="1"/>
  <c r="P2342" i="1" a="1"/>
  <c r="P2342" i="1" s="1"/>
  <c r="P2343" i="1" a="1"/>
  <c r="P2343" i="1" s="1"/>
  <c r="P2344" i="1" a="1"/>
  <c r="P2344" i="1" s="1"/>
  <c r="P2345" i="1" a="1"/>
  <c r="P2345" i="1" s="1"/>
  <c r="P2346" i="1" a="1"/>
  <c r="P2346" i="1" s="1"/>
  <c r="P2347" i="1" a="1"/>
  <c r="P2347" i="1" s="1"/>
  <c r="P2348" i="1" a="1"/>
  <c r="P2348" i="1" s="1"/>
  <c r="P2349" i="1" a="1"/>
  <c r="P2349" i="1" s="1"/>
  <c r="P2350" i="1" a="1"/>
  <c r="P2350" i="1" s="1"/>
  <c r="P2351" i="1" a="1"/>
  <c r="P2351" i="1" s="1"/>
  <c r="P2352" i="1" a="1"/>
  <c r="P2352" i="1" s="1"/>
  <c r="P2353" i="1" a="1"/>
  <c r="P2353" i="1" s="1"/>
  <c r="P2354" i="1" a="1"/>
  <c r="P2354" i="1" s="1"/>
  <c r="P2355" i="1" a="1"/>
  <c r="P2355" i="1" s="1"/>
  <c r="P2356" i="1" a="1"/>
  <c r="P2356" i="1" s="1"/>
  <c r="P2357" i="1" a="1"/>
  <c r="P2357" i="1" s="1"/>
  <c r="P2358" i="1" a="1"/>
  <c r="P2358" i="1" s="1"/>
  <c r="P2359" i="1" a="1"/>
  <c r="P2359" i="1" s="1"/>
  <c r="P2360" i="1" a="1"/>
  <c r="P2360" i="1" s="1"/>
  <c r="P2361" i="1" a="1"/>
  <c r="P2361" i="1" s="1"/>
  <c r="P2362" i="1" a="1"/>
  <c r="P2362" i="1" s="1"/>
  <c r="P2363" i="1" a="1"/>
  <c r="P2363" i="1" s="1"/>
  <c r="P2364" i="1" a="1"/>
  <c r="P2364" i="1" s="1"/>
  <c r="P2365" i="1" a="1"/>
  <c r="P2365" i="1" s="1"/>
  <c r="P2366" i="1" a="1"/>
  <c r="P2366" i="1" s="1"/>
  <c r="P2367" i="1" a="1"/>
  <c r="P2367" i="1" s="1"/>
  <c r="P2368" i="1" a="1"/>
  <c r="P2368" i="1" s="1"/>
  <c r="P2369" i="1" a="1"/>
  <c r="P2369" i="1" s="1"/>
  <c r="P2370" i="1" a="1"/>
  <c r="P2370" i="1" s="1"/>
  <c r="P2371" i="1" a="1"/>
  <c r="P2371" i="1" s="1"/>
  <c r="P2372" i="1" a="1"/>
  <c r="P2372" i="1" s="1"/>
  <c r="P2373" i="1" a="1"/>
  <c r="P2373" i="1" s="1"/>
  <c r="P2374" i="1" a="1"/>
  <c r="P2374" i="1" s="1"/>
  <c r="P2375" i="1" a="1"/>
  <c r="P2375" i="1" s="1"/>
  <c r="P2376" i="1" a="1"/>
  <c r="P2376" i="1" s="1"/>
  <c r="P2377" i="1" a="1"/>
  <c r="P2377" i="1" s="1"/>
  <c r="P2378" i="1" a="1"/>
  <c r="P2378" i="1" s="1"/>
  <c r="P2379" i="1" a="1"/>
  <c r="P2379" i="1" s="1"/>
  <c r="P2380" i="1" a="1"/>
  <c r="P2380" i="1" s="1"/>
  <c r="P2381" i="1" a="1"/>
  <c r="P2381" i="1" s="1"/>
  <c r="P2382" i="1" a="1"/>
  <c r="P2382" i="1" s="1"/>
  <c r="P2383" i="1" a="1"/>
  <c r="P2383" i="1" s="1"/>
  <c r="P2384" i="1" a="1"/>
  <c r="P2384" i="1" s="1"/>
  <c r="P2385" i="1" a="1"/>
  <c r="P2385" i="1" s="1"/>
  <c r="P2386" i="1" a="1"/>
  <c r="P2386" i="1" s="1"/>
  <c r="P2387" i="1" a="1"/>
  <c r="P2387" i="1" s="1"/>
  <c r="P2388" i="1" a="1"/>
  <c r="P2388" i="1" s="1"/>
  <c r="P2389" i="1" a="1"/>
  <c r="P2389" i="1" s="1"/>
  <c r="P2390" i="1" a="1"/>
  <c r="P2390" i="1" s="1"/>
  <c r="P2391" i="1" a="1"/>
  <c r="P2391" i="1" s="1"/>
  <c r="P2392" i="1" a="1"/>
  <c r="P2392" i="1" s="1"/>
  <c r="P2393" i="1" a="1"/>
  <c r="P2393" i="1" s="1"/>
  <c r="P2394" i="1" a="1"/>
  <c r="P2394" i="1" s="1"/>
  <c r="P2395" i="1" a="1"/>
  <c r="P2395" i="1" s="1"/>
  <c r="P2396" i="1" a="1"/>
  <c r="P2396" i="1" s="1"/>
  <c r="P2397" i="1" a="1"/>
  <c r="P2397" i="1" s="1"/>
  <c r="P2398" i="1" a="1"/>
  <c r="P2398" i="1" s="1"/>
  <c r="P2399" i="1" a="1"/>
  <c r="P2399" i="1" s="1"/>
  <c r="P2400" i="1" a="1"/>
  <c r="P2400" i="1" s="1"/>
  <c r="P2401" i="1" a="1"/>
  <c r="P2401" i="1" s="1"/>
  <c r="P2402" i="1" a="1"/>
  <c r="P2402" i="1" s="1"/>
  <c r="P2403" i="1" a="1"/>
  <c r="P2403" i="1" s="1"/>
  <c r="P2404" i="1" a="1"/>
  <c r="P2404" i="1" s="1"/>
  <c r="P2405" i="1" a="1"/>
  <c r="P2405" i="1" s="1"/>
  <c r="P2406" i="1" a="1"/>
  <c r="P2406" i="1" s="1"/>
  <c r="P2407" i="1" a="1"/>
  <c r="P2407" i="1" s="1"/>
  <c r="P2408" i="1" a="1"/>
  <c r="P2408" i="1" s="1"/>
  <c r="P2409" i="1" a="1"/>
  <c r="P2409" i="1" s="1"/>
  <c r="P2410" i="1" a="1"/>
  <c r="P2410" i="1" s="1"/>
  <c r="P2411" i="1" a="1"/>
  <c r="P2411" i="1" s="1"/>
  <c r="P2412" i="1" a="1"/>
  <c r="P2412" i="1" s="1"/>
  <c r="P2413" i="1" a="1"/>
  <c r="P2413" i="1" s="1"/>
  <c r="P2414" i="1" a="1"/>
  <c r="P2414" i="1" s="1"/>
  <c r="P2415" i="1" a="1"/>
  <c r="P2415" i="1" s="1"/>
  <c r="P2416" i="1" a="1"/>
  <c r="P2416" i="1" s="1"/>
  <c r="P2417" i="1" a="1"/>
  <c r="P2417" i="1" s="1"/>
  <c r="P2418" i="1" a="1"/>
  <c r="P2418" i="1" s="1"/>
  <c r="P2419" i="1" a="1"/>
  <c r="P2419" i="1" s="1"/>
  <c r="P2420" i="1" a="1"/>
  <c r="P2420" i="1" s="1"/>
  <c r="P2421" i="1" a="1"/>
  <c r="P2421" i="1" s="1"/>
  <c r="P2422" i="1" a="1"/>
  <c r="P2422" i="1" s="1"/>
  <c r="P2423" i="1" a="1"/>
  <c r="P2423" i="1" s="1"/>
  <c r="P2424" i="1" a="1"/>
  <c r="P2424" i="1" s="1"/>
  <c r="P2425" i="1" a="1"/>
  <c r="P2425" i="1" s="1"/>
  <c r="P2426" i="1" a="1"/>
  <c r="P2426" i="1" s="1"/>
  <c r="P2427" i="1" a="1"/>
  <c r="P2427" i="1" s="1"/>
  <c r="P2428" i="1" a="1"/>
  <c r="P2428" i="1" s="1"/>
  <c r="P2429" i="1" a="1"/>
  <c r="P2429" i="1" s="1"/>
  <c r="P2430" i="1" a="1"/>
  <c r="P2430" i="1" s="1"/>
  <c r="P2431" i="1" a="1"/>
  <c r="P2431" i="1" s="1"/>
  <c r="P2432" i="1" a="1"/>
  <c r="P2432" i="1" s="1"/>
  <c r="P2433" i="1" a="1"/>
  <c r="P2433" i="1" s="1"/>
  <c r="P2434" i="1" a="1"/>
  <c r="P2434" i="1" s="1"/>
  <c r="P2435" i="1" a="1"/>
  <c r="P2435" i="1" s="1"/>
  <c r="P2436" i="1" a="1"/>
  <c r="P2436" i="1" s="1"/>
  <c r="P2437" i="1" a="1"/>
  <c r="P2437" i="1" s="1"/>
  <c r="P2438" i="1" a="1"/>
  <c r="P2438" i="1" s="1"/>
  <c r="P2439" i="1" a="1"/>
  <c r="P2439" i="1" s="1"/>
  <c r="P2440" i="1" a="1"/>
  <c r="P2440" i="1" s="1"/>
  <c r="P2441" i="1" a="1"/>
  <c r="P2441" i="1" s="1"/>
  <c r="P2442" i="1" a="1"/>
  <c r="P2442" i="1" s="1"/>
  <c r="P2443" i="1" a="1"/>
  <c r="P2443" i="1" s="1"/>
  <c r="P2444" i="1" a="1"/>
  <c r="P2444" i="1" s="1"/>
  <c r="P2445" i="1" a="1"/>
  <c r="P2445" i="1" s="1"/>
  <c r="P2446" i="1" a="1"/>
  <c r="P2446" i="1" s="1"/>
  <c r="P2447" i="1" a="1"/>
  <c r="P2447" i="1" s="1"/>
  <c r="P2448" i="1" a="1"/>
  <c r="P2448" i="1" s="1"/>
  <c r="P2449" i="1" a="1"/>
  <c r="P2449" i="1" s="1"/>
  <c r="P2450" i="1" a="1"/>
  <c r="P2450" i="1" s="1"/>
  <c r="P2451" i="1" a="1"/>
  <c r="P2451" i="1" s="1"/>
  <c r="P2452" i="1" a="1"/>
  <c r="P2452" i="1" s="1"/>
  <c r="P2453" i="1" a="1"/>
  <c r="P2453" i="1" s="1"/>
  <c r="P2454" i="1" a="1"/>
  <c r="P2454" i="1" s="1"/>
  <c r="P2455" i="1" a="1"/>
  <c r="P2455" i="1" s="1"/>
  <c r="P2456" i="1" a="1"/>
  <c r="P2456" i="1" s="1"/>
  <c r="P2457" i="1" a="1"/>
  <c r="P2457" i="1" s="1"/>
  <c r="P2458" i="1" a="1"/>
  <c r="P2458" i="1" s="1"/>
  <c r="P2459" i="1" a="1"/>
  <c r="P2459" i="1" s="1"/>
  <c r="P2460" i="1" a="1"/>
  <c r="P2460" i="1" s="1"/>
  <c r="P2461" i="1" a="1"/>
  <c r="P2461" i="1" s="1"/>
  <c r="P2462" i="1" a="1"/>
  <c r="P2462" i="1" s="1"/>
  <c r="P2463" i="1" a="1"/>
  <c r="P2463" i="1" s="1"/>
  <c r="P2464" i="1" a="1"/>
  <c r="P2464" i="1" s="1"/>
  <c r="P2465" i="1" a="1"/>
  <c r="P2465" i="1" s="1"/>
  <c r="P2466" i="1" a="1"/>
  <c r="P2466" i="1" s="1"/>
  <c r="P2467" i="1" a="1"/>
  <c r="P2467" i="1" s="1"/>
  <c r="P2468" i="1" a="1"/>
  <c r="P2468" i="1" s="1"/>
  <c r="P2469" i="1" a="1"/>
  <c r="P2469" i="1" s="1"/>
  <c r="P2470" i="1" a="1"/>
  <c r="P2470" i="1" s="1"/>
  <c r="P2471" i="1" a="1"/>
  <c r="P2471" i="1" s="1"/>
  <c r="P2472" i="1" a="1"/>
  <c r="P2472" i="1" s="1"/>
  <c r="P2473" i="1" a="1"/>
  <c r="P2473" i="1" s="1"/>
  <c r="P2474" i="1" a="1"/>
  <c r="P2474" i="1" s="1"/>
  <c r="P2475" i="1" a="1"/>
  <c r="P2475" i="1" s="1"/>
  <c r="P2476" i="1" a="1"/>
  <c r="P2476" i="1" s="1"/>
  <c r="P2477" i="1" a="1"/>
  <c r="P2477" i="1" s="1"/>
  <c r="P2478" i="1" a="1"/>
  <c r="P2478" i="1" s="1"/>
  <c r="P2479" i="1" a="1"/>
  <c r="P2479" i="1" s="1"/>
  <c r="P2480" i="1" a="1"/>
  <c r="P2480" i="1" s="1"/>
  <c r="P2481" i="1" a="1"/>
  <c r="P2481" i="1" s="1"/>
  <c r="P2482" i="1" a="1"/>
  <c r="P2482" i="1" s="1"/>
  <c r="P2483" i="1" a="1"/>
  <c r="P2483" i="1" s="1"/>
  <c r="P2484" i="1" a="1"/>
  <c r="P2484" i="1" s="1"/>
  <c r="P2485" i="1" a="1"/>
  <c r="P2485" i="1" s="1"/>
  <c r="P2486" i="1" a="1"/>
  <c r="P2486" i="1" s="1"/>
  <c r="P2487" i="1" a="1"/>
  <c r="P2487" i="1" s="1"/>
  <c r="P2488" i="1" a="1"/>
  <c r="P2488" i="1" s="1"/>
  <c r="P2489" i="1" a="1"/>
  <c r="P2489" i="1" s="1"/>
  <c r="P2490" i="1" a="1"/>
  <c r="P2490" i="1" s="1"/>
  <c r="P2491" i="1" a="1"/>
  <c r="P2491" i="1" s="1"/>
  <c r="P2492" i="1" a="1"/>
  <c r="P2492" i="1" s="1"/>
  <c r="P2493" i="1" a="1"/>
  <c r="P2493" i="1" s="1"/>
  <c r="P2494" i="1" a="1"/>
  <c r="P2494" i="1" s="1"/>
  <c r="P2495" i="1" a="1"/>
  <c r="P2495" i="1" s="1"/>
  <c r="P2496" i="1" a="1"/>
  <c r="P2496" i="1" s="1"/>
  <c r="P2497" i="1" a="1"/>
  <c r="P2497" i="1" s="1"/>
  <c r="P2498" i="1" a="1"/>
  <c r="P2498" i="1" s="1"/>
  <c r="P2499" i="1" a="1"/>
  <c r="P2499" i="1" s="1"/>
  <c r="P2500" i="1" a="1"/>
  <c r="P2500" i="1" s="1"/>
  <c r="P2501" i="1" a="1"/>
  <c r="P2501" i="1" s="1"/>
  <c r="P2502" i="1" a="1"/>
  <c r="P2502" i="1" s="1"/>
  <c r="P2503" i="1" a="1"/>
  <c r="P2503" i="1" s="1"/>
  <c r="P2504" i="1" a="1"/>
  <c r="P2504" i="1" s="1"/>
  <c r="P2505" i="1" a="1"/>
  <c r="P2505" i="1" s="1"/>
  <c r="P2506" i="1" a="1"/>
  <c r="P2506" i="1" s="1"/>
  <c r="P2507" i="1" a="1"/>
  <c r="P2507" i="1" s="1"/>
  <c r="P2508" i="1" a="1"/>
  <c r="P2508" i="1" s="1"/>
  <c r="P2509" i="1" a="1"/>
  <c r="P2509" i="1" s="1"/>
  <c r="P2510" i="1" a="1"/>
  <c r="P2510" i="1" s="1"/>
  <c r="P2511" i="1" a="1"/>
  <c r="P2511" i="1" s="1"/>
  <c r="P2512" i="1" a="1"/>
  <c r="P2512" i="1" s="1"/>
  <c r="P2513" i="1" a="1"/>
  <c r="P2513" i="1" s="1"/>
  <c r="P2514" i="1" a="1"/>
  <c r="P2514" i="1" s="1"/>
  <c r="P2515" i="1" a="1"/>
  <c r="P2515" i="1" s="1"/>
  <c r="P2516" i="1" a="1"/>
  <c r="P2516" i="1" s="1"/>
  <c r="P2517" i="1" a="1"/>
  <c r="P2517" i="1" s="1"/>
  <c r="P2518" i="1" a="1"/>
  <c r="P2518" i="1" s="1"/>
  <c r="P2519" i="1" a="1"/>
  <c r="P2519" i="1" s="1"/>
  <c r="P2520" i="1" a="1"/>
  <c r="P2520" i="1" s="1"/>
  <c r="P2521" i="1" a="1"/>
  <c r="P2521" i="1" s="1"/>
  <c r="P2522" i="1" a="1"/>
  <c r="P2522" i="1" s="1"/>
  <c r="P2523" i="1" a="1"/>
  <c r="P2523" i="1" s="1"/>
  <c r="P2524" i="1" a="1"/>
  <c r="P2524" i="1" s="1"/>
  <c r="P2525" i="1" a="1"/>
  <c r="P2525" i="1" s="1"/>
  <c r="P2526" i="1" a="1"/>
  <c r="P2526" i="1" s="1"/>
  <c r="P2527" i="1" a="1"/>
  <c r="P2527" i="1" s="1"/>
  <c r="P2528" i="1" a="1"/>
  <c r="P2528" i="1" s="1"/>
  <c r="P2529" i="1" a="1"/>
  <c r="P2529" i="1" s="1"/>
  <c r="P2530" i="1" a="1"/>
  <c r="P2530" i="1" s="1"/>
  <c r="P2531" i="1" a="1"/>
  <c r="P2531" i="1" s="1"/>
  <c r="P2532" i="1" a="1"/>
  <c r="P2532" i="1" s="1"/>
  <c r="P2533" i="1" a="1"/>
  <c r="P2533" i="1" s="1"/>
  <c r="P2534" i="1" a="1"/>
  <c r="P2534" i="1" s="1"/>
  <c r="P2535" i="1" a="1"/>
  <c r="P2535" i="1" s="1"/>
  <c r="P2536" i="1" a="1"/>
  <c r="P2536" i="1" s="1"/>
  <c r="P2537" i="1" a="1"/>
  <c r="P2537" i="1" s="1"/>
  <c r="P2538" i="1" a="1"/>
  <c r="P2538" i="1" s="1"/>
  <c r="P2539" i="1" a="1"/>
  <c r="P2539" i="1" s="1"/>
  <c r="P2540" i="1" a="1"/>
  <c r="P2540" i="1" s="1"/>
  <c r="P2541" i="1" a="1"/>
  <c r="P2541" i="1" s="1"/>
  <c r="P2542" i="1" a="1"/>
  <c r="P2542" i="1" s="1"/>
  <c r="P2543" i="1" a="1"/>
  <c r="P2543" i="1" s="1"/>
  <c r="P2544" i="1" a="1"/>
  <c r="P2544" i="1" s="1"/>
  <c r="P2545" i="1" a="1"/>
  <c r="P2545" i="1" s="1"/>
  <c r="P2546" i="1" a="1"/>
  <c r="P2546" i="1" s="1"/>
  <c r="P2547" i="1" a="1"/>
  <c r="P2547" i="1" s="1"/>
  <c r="P2548" i="1" a="1"/>
  <c r="P2548" i="1" s="1"/>
  <c r="P2549" i="1" a="1"/>
  <c r="P2549" i="1" s="1"/>
  <c r="P2550" i="1" a="1"/>
  <c r="P2550" i="1" s="1"/>
  <c r="P2551" i="1" a="1"/>
  <c r="P2551" i="1" s="1"/>
  <c r="P2552" i="1" a="1"/>
  <c r="P2552" i="1" s="1"/>
  <c r="P2553" i="1" a="1"/>
  <c r="P2553" i="1" s="1"/>
  <c r="P2554" i="1" a="1"/>
  <c r="P2554" i="1" s="1"/>
  <c r="P2555" i="1" a="1"/>
  <c r="P2555" i="1" s="1"/>
  <c r="P2556" i="1" a="1"/>
  <c r="P2556" i="1" s="1"/>
  <c r="P2557" i="1" a="1"/>
  <c r="P2557" i="1" s="1"/>
  <c r="P2558" i="1" a="1"/>
  <c r="P2558" i="1" s="1"/>
  <c r="P2559" i="1" a="1"/>
  <c r="P2559" i="1" s="1"/>
  <c r="P2560" i="1" a="1"/>
  <c r="P2560" i="1" s="1"/>
  <c r="P2561" i="1" a="1"/>
  <c r="P2561" i="1" s="1"/>
  <c r="P2562" i="1" a="1"/>
  <c r="P2562" i="1" s="1"/>
  <c r="P2563" i="1" a="1"/>
  <c r="P2563" i="1" s="1"/>
  <c r="P2564" i="1" a="1"/>
  <c r="P2564" i="1" s="1"/>
  <c r="P2565" i="1" a="1"/>
  <c r="P2565" i="1" s="1"/>
  <c r="P2566" i="1" a="1"/>
  <c r="P2566" i="1" s="1"/>
  <c r="P2567" i="1" a="1"/>
  <c r="P2567" i="1" s="1"/>
  <c r="P2568" i="1" a="1"/>
  <c r="P2568" i="1" s="1"/>
  <c r="P2569" i="1" a="1"/>
  <c r="P2569" i="1" s="1"/>
  <c r="P2570" i="1" a="1"/>
  <c r="P2570" i="1" s="1"/>
  <c r="P2571" i="1" a="1"/>
  <c r="P2571" i="1" s="1"/>
  <c r="P2572" i="1" a="1"/>
  <c r="P2572" i="1" s="1"/>
  <c r="P2573" i="1" a="1"/>
  <c r="P2573" i="1" s="1"/>
  <c r="P2574" i="1" a="1"/>
  <c r="P2574" i="1" s="1"/>
  <c r="P2575" i="1" a="1"/>
  <c r="P2575" i="1" s="1"/>
  <c r="P2576" i="1" a="1"/>
  <c r="P2576" i="1" s="1"/>
  <c r="P2577" i="1" a="1"/>
  <c r="P2577" i="1" s="1"/>
  <c r="P2578" i="1" a="1"/>
  <c r="P2578" i="1" s="1"/>
  <c r="P2579" i="1" a="1"/>
  <c r="P2579" i="1" s="1"/>
  <c r="P2580" i="1" a="1"/>
  <c r="P2580" i="1" s="1"/>
  <c r="P2581" i="1" a="1"/>
  <c r="P2581" i="1" s="1"/>
  <c r="P2582" i="1" a="1"/>
  <c r="P2582" i="1" s="1"/>
  <c r="P2583" i="1" a="1"/>
  <c r="P2583" i="1" s="1"/>
  <c r="P2584" i="1" a="1"/>
  <c r="P2584" i="1" s="1"/>
  <c r="P2585" i="1" a="1"/>
  <c r="P2585" i="1" s="1"/>
  <c r="P2586" i="1" a="1"/>
  <c r="P2586" i="1" s="1"/>
  <c r="P2587" i="1" a="1"/>
  <c r="P2587" i="1" s="1"/>
  <c r="P2588" i="1" a="1"/>
  <c r="P2588" i="1" s="1"/>
  <c r="P2589" i="1" a="1"/>
  <c r="P2589" i="1" s="1"/>
  <c r="P2590" i="1" a="1"/>
  <c r="P2590" i="1" s="1"/>
  <c r="P2591" i="1" a="1"/>
  <c r="P2591" i="1" s="1"/>
  <c r="P2592" i="1" a="1"/>
  <c r="P2592" i="1" s="1"/>
  <c r="P2593" i="1" a="1"/>
  <c r="P2593" i="1" s="1"/>
  <c r="P2594" i="1" a="1"/>
  <c r="P2594" i="1" s="1"/>
  <c r="P2595" i="1" a="1"/>
  <c r="P2595" i="1" s="1"/>
  <c r="P2596" i="1" a="1"/>
  <c r="P2596" i="1" s="1"/>
  <c r="P2597" i="1" a="1"/>
  <c r="P2597" i="1" s="1"/>
  <c r="P2598" i="1" a="1"/>
  <c r="P2598" i="1" s="1"/>
  <c r="P2599" i="1" a="1"/>
  <c r="P2599" i="1" s="1"/>
  <c r="P2600" i="1" a="1"/>
  <c r="P2600" i="1" s="1"/>
  <c r="P2601" i="1" a="1"/>
  <c r="P2601" i="1" s="1"/>
  <c r="P2602" i="1" a="1"/>
  <c r="P2602" i="1" s="1"/>
  <c r="P2603" i="1" a="1"/>
  <c r="P2603" i="1" s="1"/>
  <c r="P2604" i="1" a="1"/>
  <c r="P2604" i="1" s="1"/>
  <c r="P2605" i="1" a="1"/>
  <c r="P2605" i="1" s="1"/>
  <c r="P2606" i="1" a="1"/>
  <c r="P2606" i="1" s="1"/>
  <c r="P2607" i="1" a="1"/>
  <c r="P2607" i="1" s="1"/>
  <c r="P2608" i="1" a="1"/>
  <c r="P2608" i="1" s="1"/>
  <c r="P2609" i="1" a="1"/>
  <c r="P2609" i="1" s="1"/>
  <c r="P2610" i="1" a="1"/>
  <c r="P2610" i="1" s="1"/>
  <c r="P2611" i="1" a="1"/>
  <c r="P2611" i="1" s="1"/>
  <c r="P2612" i="1" a="1"/>
  <c r="P2612" i="1" s="1"/>
  <c r="P2613" i="1" a="1"/>
  <c r="P2613" i="1" s="1"/>
  <c r="P2614" i="1" a="1"/>
  <c r="P2614" i="1" s="1"/>
  <c r="P2615" i="1" a="1"/>
  <c r="P2615" i="1" s="1"/>
  <c r="P2616" i="1" a="1"/>
  <c r="P2616" i="1" s="1"/>
  <c r="P2617" i="1" a="1"/>
  <c r="P2617" i="1" s="1"/>
  <c r="P2618" i="1" a="1"/>
  <c r="P2618" i="1" s="1"/>
  <c r="P2619" i="1" a="1"/>
  <c r="P2619" i="1" s="1"/>
  <c r="P2620" i="1" a="1"/>
  <c r="P2620" i="1" s="1"/>
  <c r="P2621" i="1" a="1"/>
  <c r="P2621" i="1" s="1"/>
  <c r="P2622" i="1" a="1"/>
  <c r="P2622" i="1" s="1"/>
  <c r="P2623" i="1" a="1"/>
  <c r="P2623" i="1" s="1"/>
  <c r="P2624" i="1" a="1"/>
  <c r="P2624" i="1" s="1"/>
  <c r="P2625" i="1" a="1"/>
  <c r="P2625" i="1" s="1"/>
  <c r="P2626" i="1" a="1"/>
  <c r="P2626" i="1" s="1"/>
  <c r="P2627" i="1" a="1"/>
  <c r="P2627" i="1" s="1"/>
  <c r="P2628" i="1" a="1"/>
  <c r="P2628" i="1" s="1"/>
  <c r="P2629" i="1" a="1"/>
  <c r="P2629" i="1" s="1"/>
  <c r="P2630" i="1" a="1"/>
  <c r="P2630" i="1" s="1"/>
  <c r="P2631" i="1" a="1"/>
  <c r="P2631" i="1" s="1"/>
  <c r="P2632" i="1" a="1"/>
  <c r="P2632" i="1"/>
  <c r="P2633" i="1" a="1"/>
  <c r="P2633" i="1" s="1"/>
  <c r="P2634" i="1" a="1"/>
  <c r="P2634" i="1" s="1"/>
  <c r="P2635" i="1" a="1"/>
  <c r="P2635" i="1" s="1"/>
  <c r="P2636" i="1" a="1"/>
  <c r="P2636" i="1" s="1"/>
  <c r="P2637" i="1" a="1"/>
  <c r="P2637" i="1" s="1"/>
  <c r="P2638" i="1" a="1"/>
  <c r="P2638" i="1" s="1"/>
  <c r="P2639" i="1" a="1"/>
  <c r="P2639" i="1" s="1"/>
  <c r="P2640" i="1" a="1"/>
  <c r="P2640" i="1" s="1"/>
  <c r="P2641" i="1" a="1"/>
  <c r="P2641" i="1" s="1"/>
  <c r="P2642" i="1" a="1"/>
  <c r="P2642" i="1" s="1"/>
  <c r="P2643" i="1" a="1"/>
  <c r="P2643" i="1" s="1"/>
  <c r="P2644" i="1" a="1"/>
  <c r="P2644" i="1" s="1"/>
  <c r="P2645" i="1" a="1"/>
  <c r="P2645" i="1" s="1"/>
  <c r="P2646" i="1" a="1"/>
  <c r="P2646" i="1" s="1"/>
  <c r="P2647" i="1" a="1"/>
  <c r="P2647" i="1" s="1"/>
  <c r="P2648" i="1" a="1"/>
  <c r="P2648" i="1" s="1"/>
  <c r="P2649" i="1" a="1"/>
  <c r="P2649" i="1" s="1"/>
  <c r="P2650" i="1" a="1"/>
  <c r="P2650" i="1" s="1"/>
  <c r="P2651" i="1" a="1"/>
  <c r="P2651" i="1" s="1"/>
  <c r="P2652" i="1" a="1"/>
  <c r="P2652" i="1" s="1"/>
  <c r="P2653" i="1" a="1"/>
  <c r="P2653" i="1" s="1"/>
  <c r="P2654" i="1" a="1"/>
  <c r="P2654" i="1" s="1"/>
  <c r="P2655" i="1" a="1"/>
  <c r="P2655" i="1" s="1"/>
  <c r="P2656" i="1" a="1"/>
  <c r="P2656" i="1" s="1"/>
  <c r="P2657" i="1" a="1"/>
  <c r="P2657" i="1" s="1"/>
  <c r="P2658" i="1" a="1"/>
  <c r="P2658" i="1" s="1"/>
  <c r="P2659" i="1" a="1"/>
  <c r="P2659" i="1" s="1"/>
  <c r="P2660" i="1" a="1"/>
  <c r="P2660" i="1" s="1"/>
  <c r="P2661" i="1" a="1"/>
  <c r="P2661" i="1" s="1"/>
  <c r="P2662" i="1" a="1"/>
  <c r="P2662" i="1" s="1"/>
  <c r="P2663" i="1" a="1"/>
  <c r="P2663" i="1" s="1"/>
  <c r="P2664" i="1" a="1"/>
  <c r="P2664" i="1" s="1"/>
  <c r="P2665" i="1" a="1"/>
  <c r="P2665" i="1" s="1"/>
  <c r="P2666" i="1" a="1"/>
  <c r="P2666" i="1" s="1"/>
  <c r="P2667" i="1" a="1"/>
  <c r="P2667" i="1" s="1"/>
  <c r="P2668" i="1" a="1"/>
  <c r="P2668" i="1" s="1"/>
  <c r="P2669" i="1" a="1"/>
  <c r="P2669" i="1" s="1"/>
  <c r="P2670" i="1" a="1"/>
  <c r="P2670" i="1" s="1"/>
  <c r="P2671" i="1" a="1"/>
  <c r="P2671" i="1" s="1"/>
  <c r="P2672" i="1" a="1"/>
  <c r="P2672" i="1" s="1"/>
  <c r="P2673" i="1" a="1"/>
  <c r="P2673" i="1" s="1"/>
  <c r="P2674" i="1" a="1"/>
  <c r="P2674" i="1" s="1"/>
  <c r="P2675" i="1" a="1"/>
  <c r="P2675" i="1" s="1"/>
  <c r="P2676" i="1" a="1"/>
  <c r="P2676" i="1" s="1"/>
  <c r="P2677" i="1" a="1"/>
  <c r="P2677" i="1" s="1"/>
  <c r="P2678" i="1" a="1"/>
  <c r="P2678" i="1" s="1"/>
  <c r="P2679" i="1" a="1"/>
  <c r="P2679" i="1" s="1"/>
  <c r="P2680" i="1" a="1"/>
  <c r="P2680" i="1" s="1"/>
  <c r="P2681" i="1" a="1"/>
  <c r="P2681" i="1" s="1"/>
  <c r="P2682" i="1" a="1"/>
  <c r="P2682" i="1" s="1"/>
  <c r="P2683" i="1" a="1"/>
  <c r="P2683" i="1" s="1"/>
  <c r="P2684" i="1" a="1"/>
  <c r="P2684" i="1" s="1"/>
  <c r="P2685" i="1" a="1"/>
  <c r="P2685" i="1" s="1"/>
  <c r="P2686" i="1" a="1"/>
  <c r="P2686" i="1" s="1"/>
  <c r="P2687" i="1" a="1"/>
  <c r="P2687" i="1" s="1"/>
  <c r="P2688" i="1" a="1"/>
  <c r="P2688" i="1" s="1"/>
  <c r="P2689" i="1" a="1"/>
  <c r="P2689" i="1" s="1"/>
  <c r="P2690" i="1" a="1"/>
  <c r="P2690" i="1" s="1"/>
  <c r="P2691" i="1" a="1"/>
  <c r="P2691" i="1" s="1"/>
  <c r="P2692" i="1" a="1"/>
  <c r="P2692" i="1" s="1"/>
  <c r="P2693" i="1" a="1"/>
  <c r="P2693" i="1" s="1"/>
  <c r="P2694" i="1" a="1"/>
  <c r="P2694" i="1" s="1"/>
  <c r="P2695" i="1" a="1"/>
  <c r="P2695" i="1" s="1"/>
  <c r="P2696" i="1" a="1"/>
  <c r="P2696" i="1" s="1"/>
  <c r="P2697" i="1" a="1"/>
  <c r="P2697" i="1" s="1"/>
  <c r="P2698" i="1" a="1"/>
  <c r="P2698" i="1" s="1"/>
  <c r="P2699" i="1" a="1"/>
  <c r="P2699" i="1" s="1"/>
  <c r="P2700" i="1" a="1"/>
  <c r="P2700" i="1" s="1"/>
  <c r="P2701" i="1" a="1"/>
  <c r="P2701" i="1" s="1"/>
  <c r="P2702" i="1" a="1"/>
  <c r="P2702" i="1" s="1"/>
  <c r="P2703" i="1" a="1"/>
  <c r="P2703" i="1" s="1"/>
  <c r="P2704" i="1" a="1"/>
  <c r="P2704" i="1" s="1"/>
  <c r="P2705" i="1" a="1"/>
  <c r="P2705" i="1" s="1"/>
  <c r="P2706" i="1" a="1"/>
  <c r="P2706" i="1" s="1"/>
  <c r="P2707" i="1" a="1"/>
  <c r="P2707" i="1" s="1"/>
  <c r="P2708" i="1" a="1"/>
  <c r="P2708" i="1" s="1"/>
  <c r="P2709" i="1" a="1"/>
  <c r="P2709" i="1" s="1"/>
  <c r="P2710" i="1" a="1"/>
  <c r="P2710" i="1" s="1"/>
  <c r="P2711" i="1" a="1"/>
  <c r="P2711" i="1" s="1"/>
  <c r="P2712" i="1" a="1"/>
  <c r="P2712" i="1" s="1"/>
  <c r="P2713" i="1" a="1"/>
  <c r="P2713" i="1" s="1"/>
  <c r="P2714" i="1" a="1"/>
  <c r="P2714" i="1" s="1"/>
  <c r="P2715" i="1" a="1"/>
  <c r="P2715" i="1" s="1"/>
  <c r="P2716" i="1" a="1"/>
  <c r="P2716" i="1" s="1"/>
  <c r="P2717" i="1" a="1"/>
  <c r="P2717" i="1" s="1"/>
  <c r="P2718" i="1" a="1"/>
  <c r="P2718" i="1" s="1"/>
  <c r="P2719" i="1" a="1"/>
  <c r="P2719" i="1" s="1"/>
  <c r="P2720" i="1" a="1"/>
  <c r="P2720" i="1" s="1"/>
  <c r="P2721" i="1" a="1"/>
  <c r="P2721" i="1" s="1"/>
  <c r="P2722" i="1" a="1"/>
  <c r="P2722" i="1" s="1"/>
  <c r="P2723" i="1" a="1"/>
  <c r="P2723" i="1" s="1"/>
  <c r="P2724" i="1" a="1"/>
  <c r="P2724" i="1" s="1"/>
  <c r="P2725" i="1" a="1"/>
  <c r="P2725" i="1" s="1"/>
  <c r="P2726" i="1" a="1"/>
  <c r="P2726" i="1" s="1"/>
  <c r="P2727" i="1" a="1"/>
  <c r="P2727" i="1" s="1"/>
  <c r="P2728" i="1" a="1"/>
  <c r="P2728" i="1" s="1"/>
  <c r="P2729" i="1" a="1"/>
  <c r="P2729" i="1" s="1"/>
  <c r="P2730" i="1" a="1"/>
  <c r="P2730" i="1" s="1"/>
  <c r="P2731" i="1" a="1"/>
  <c r="P2731" i="1" s="1"/>
  <c r="P2732" i="1" a="1"/>
  <c r="P2732" i="1" s="1"/>
  <c r="P2733" i="1" a="1"/>
  <c r="P2733" i="1" s="1"/>
  <c r="P2734" i="1" a="1"/>
  <c r="P2734" i="1" s="1"/>
  <c r="P2735" i="1" a="1"/>
  <c r="P2735" i="1" s="1"/>
  <c r="P2736" i="1" a="1"/>
  <c r="P2736" i="1" s="1"/>
  <c r="P2737" i="1" a="1"/>
  <c r="P2737" i="1" s="1"/>
  <c r="P2738" i="1" a="1"/>
  <c r="P2738" i="1" s="1"/>
  <c r="P2739" i="1" a="1"/>
  <c r="P2739" i="1" s="1"/>
  <c r="P2740" i="1" a="1"/>
  <c r="P2740" i="1" s="1"/>
  <c r="P2741" i="1" a="1"/>
  <c r="P2741" i="1" s="1"/>
  <c r="P2742" i="1" a="1"/>
  <c r="P2742" i="1" s="1"/>
  <c r="P2743" i="1" a="1"/>
  <c r="P2743" i="1" s="1"/>
  <c r="P2744" i="1" a="1"/>
  <c r="P2744" i="1" s="1"/>
  <c r="P2745" i="1" a="1"/>
  <c r="P2745" i="1" s="1"/>
  <c r="P2746" i="1" a="1"/>
  <c r="P2746" i="1" s="1"/>
  <c r="P2747" i="1" a="1"/>
  <c r="P2747" i="1" s="1"/>
  <c r="P2748" i="1" a="1"/>
  <c r="P2748" i="1" s="1"/>
  <c r="P2749" i="1" a="1"/>
  <c r="P2749" i="1" s="1"/>
  <c r="P2750" i="1" a="1"/>
  <c r="P2750" i="1" s="1"/>
  <c r="P2751" i="1" a="1"/>
  <c r="P2751" i="1" s="1"/>
  <c r="P2752" i="1" a="1"/>
  <c r="P2752" i="1" s="1"/>
  <c r="P2753" i="1" a="1"/>
  <c r="P2753" i="1" s="1"/>
  <c r="P2754" i="1" a="1"/>
  <c r="P2754" i="1" s="1"/>
  <c r="P2755" i="1" a="1"/>
  <c r="P2755" i="1" s="1"/>
  <c r="P2756" i="1" a="1"/>
  <c r="P2756" i="1" s="1"/>
  <c r="P2757" i="1" a="1"/>
  <c r="P2757" i="1" s="1"/>
  <c r="P2758" i="1" a="1"/>
  <c r="P2758" i="1" s="1"/>
  <c r="P2759" i="1" a="1"/>
  <c r="P2759" i="1" s="1"/>
  <c r="P2760" i="1" a="1"/>
  <c r="P2760" i="1" s="1"/>
  <c r="P2761" i="1" a="1"/>
  <c r="P2761" i="1" s="1"/>
  <c r="P2762" i="1" a="1"/>
  <c r="P2762" i="1" s="1"/>
  <c r="P2763" i="1" a="1"/>
  <c r="P2763" i="1" s="1"/>
  <c r="P2764" i="1" a="1"/>
  <c r="P2764" i="1" s="1"/>
  <c r="P2765" i="1" a="1"/>
  <c r="P2765" i="1" s="1"/>
  <c r="P2766" i="1" a="1"/>
  <c r="P2766" i="1" s="1"/>
  <c r="P2767" i="1" a="1"/>
  <c r="P2767" i="1" s="1"/>
  <c r="P2768" i="1" a="1"/>
  <c r="P2768" i="1" s="1"/>
  <c r="P2769" i="1" a="1"/>
  <c r="P2769" i="1" s="1"/>
  <c r="P2770" i="1" a="1"/>
  <c r="P2770" i="1" s="1"/>
  <c r="P2771" i="1" a="1"/>
  <c r="P2771" i="1" s="1"/>
  <c r="P2772" i="1" a="1"/>
  <c r="P2772" i="1" s="1"/>
  <c r="P2773" i="1" a="1"/>
  <c r="P2773" i="1" s="1"/>
  <c r="P2774" i="1" a="1"/>
  <c r="P2774" i="1" s="1"/>
  <c r="P2775" i="1" a="1"/>
  <c r="P2775" i="1" s="1"/>
  <c r="P2776" i="1" a="1"/>
  <c r="P2776" i="1" s="1"/>
  <c r="P2777" i="1" a="1"/>
  <c r="P2777" i="1" s="1"/>
  <c r="P2778" i="1" a="1"/>
  <c r="P2778" i="1" s="1"/>
  <c r="P2779" i="1" a="1"/>
  <c r="P2779" i="1" s="1"/>
  <c r="P2780" i="1" a="1"/>
  <c r="P2780" i="1" s="1"/>
  <c r="P2781" i="1" a="1"/>
  <c r="P2781" i="1" s="1"/>
  <c r="P2782" i="1" a="1"/>
  <c r="P2782" i="1" s="1"/>
  <c r="P2783" i="1" a="1"/>
  <c r="P2783" i="1" s="1"/>
  <c r="P2784" i="1" a="1"/>
  <c r="P2784" i="1" s="1"/>
  <c r="P2785" i="1" a="1"/>
  <c r="P2785" i="1" s="1"/>
  <c r="P2786" i="1" a="1"/>
  <c r="P2786" i="1" s="1"/>
  <c r="P2787" i="1" a="1"/>
  <c r="P2787" i="1" s="1"/>
  <c r="P2788" i="1" a="1"/>
  <c r="P2788" i="1" s="1"/>
  <c r="P2789" i="1" a="1"/>
  <c r="P2789" i="1" s="1"/>
  <c r="P2790" i="1" a="1"/>
  <c r="P2790" i="1" s="1"/>
  <c r="P2791" i="1" a="1"/>
  <c r="P2791" i="1" s="1"/>
  <c r="P2792" i="1" a="1"/>
  <c r="P2792" i="1" s="1"/>
  <c r="P2793" i="1" a="1"/>
  <c r="P2793" i="1" s="1"/>
  <c r="P2794" i="1" a="1"/>
  <c r="P2794" i="1" s="1"/>
  <c r="P2795" i="1" a="1"/>
  <c r="P2795" i="1" s="1"/>
  <c r="P2796" i="1" a="1"/>
  <c r="P2796" i="1" s="1"/>
  <c r="P2797" i="1" a="1"/>
  <c r="P2797" i="1" s="1"/>
  <c r="P2798" i="1" a="1"/>
  <c r="P2798" i="1" s="1"/>
  <c r="P2799" i="1" a="1"/>
  <c r="P2799" i="1" s="1"/>
  <c r="P2800" i="1" a="1"/>
  <c r="P2800" i="1" s="1"/>
  <c r="P2801" i="1" a="1"/>
  <c r="P2801" i="1" s="1"/>
  <c r="P2802" i="1" a="1"/>
  <c r="P2802" i="1" s="1"/>
  <c r="P2803" i="1" a="1"/>
  <c r="P2803" i="1" s="1"/>
  <c r="P2804" i="1" a="1"/>
  <c r="P2804" i="1" s="1"/>
  <c r="P2805" i="1" a="1"/>
  <c r="P2805" i="1" s="1"/>
  <c r="P2806" i="1" a="1"/>
  <c r="P2806" i="1" s="1"/>
  <c r="P2807" i="1" a="1"/>
  <c r="P2807" i="1" s="1"/>
  <c r="P2808" i="1" a="1"/>
  <c r="P2808" i="1" s="1"/>
  <c r="P2809" i="1" a="1"/>
  <c r="P2809" i="1" s="1"/>
  <c r="P2810" i="1" a="1"/>
  <c r="P2810" i="1" s="1"/>
  <c r="P2811" i="1" a="1"/>
  <c r="P2811" i="1" s="1"/>
  <c r="P2812" i="1" a="1"/>
  <c r="P2812" i="1" s="1"/>
  <c r="P2813" i="1" a="1"/>
  <c r="P2813" i="1" s="1"/>
  <c r="P2814" i="1" a="1"/>
  <c r="P2814" i="1" s="1"/>
  <c r="P2815" i="1" a="1"/>
  <c r="P2815" i="1" s="1"/>
  <c r="P2816" i="1" a="1"/>
  <c r="P2816" i="1" s="1"/>
  <c r="P2817" i="1" a="1"/>
  <c r="P2817" i="1" s="1"/>
  <c r="P2818" i="1" a="1"/>
  <c r="P2818" i="1" s="1"/>
  <c r="P2819" i="1" a="1"/>
  <c r="P2819" i="1" s="1"/>
  <c r="P2820" i="1" a="1"/>
  <c r="P2820" i="1" s="1"/>
  <c r="P2821" i="1" a="1"/>
  <c r="P2821" i="1" s="1"/>
  <c r="P2822" i="1" a="1"/>
  <c r="P2822" i="1" s="1"/>
  <c r="P2823" i="1" a="1"/>
  <c r="P2823" i="1" s="1"/>
  <c r="P2824" i="1" a="1"/>
  <c r="P2824" i="1" s="1"/>
  <c r="P2825" i="1" a="1"/>
  <c r="P2825" i="1" s="1"/>
  <c r="P2826" i="1" a="1"/>
  <c r="P2826" i="1" s="1"/>
  <c r="P2827" i="1" a="1"/>
  <c r="P2827" i="1" s="1"/>
  <c r="P2828" i="1" a="1"/>
  <c r="P2828" i="1" s="1"/>
  <c r="P2829" i="1" a="1"/>
  <c r="P2829" i="1" s="1"/>
  <c r="P2830" i="1" a="1"/>
  <c r="P2830" i="1" s="1"/>
  <c r="P2831" i="1" a="1"/>
  <c r="P2831" i="1" s="1"/>
  <c r="P2832" i="1" a="1"/>
  <c r="P2832" i="1" s="1"/>
  <c r="P2833" i="1" a="1"/>
  <c r="P2833" i="1" s="1"/>
  <c r="P2834" i="1" a="1"/>
  <c r="P2834" i="1" s="1"/>
  <c r="P2835" i="1" a="1"/>
  <c r="P2835" i="1" s="1"/>
  <c r="P2836" i="1" a="1"/>
  <c r="P2836" i="1" s="1"/>
  <c r="P2837" i="1" a="1"/>
  <c r="P2837" i="1" s="1"/>
  <c r="P2838" i="1" a="1"/>
  <c r="P2838" i="1" s="1"/>
  <c r="P2839" i="1" a="1"/>
  <c r="P2839" i="1" s="1"/>
  <c r="P2840" i="1" a="1"/>
  <c r="P2840" i="1" s="1"/>
  <c r="P2841" i="1" a="1"/>
  <c r="P2841" i="1" s="1"/>
  <c r="P2842" i="1" a="1"/>
  <c r="P2842" i="1" s="1"/>
  <c r="P2843" i="1" a="1"/>
  <c r="P2843" i="1" s="1"/>
  <c r="P2844" i="1" a="1"/>
  <c r="P2844" i="1" s="1"/>
  <c r="P2845" i="1" a="1"/>
  <c r="P2845" i="1" s="1"/>
  <c r="P2846" i="1" a="1"/>
  <c r="P2846" i="1" s="1"/>
  <c r="P2847" i="1" a="1"/>
  <c r="P2847" i="1" s="1"/>
  <c r="P2848" i="1" a="1"/>
  <c r="P2848" i="1" s="1"/>
  <c r="P2849" i="1" a="1"/>
  <c r="P2849" i="1" s="1"/>
  <c r="P2850" i="1" a="1"/>
  <c r="P2850" i="1" s="1"/>
  <c r="P2851" i="1" a="1"/>
  <c r="P2851" i="1" s="1"/>
  <c r="P2852" i="1" a="1"/>
  <c r="P2852" i="1" s="1"/>
  <c r="P2853" i="1" a="1"/>
  <c r="P2853" i="1" s="1"/>
  <c r="P2854" i="1" a="1"/>
  <c r="P2854" i="1" s="1"/>
  <c r="P2855" i="1" a="1"/>
  <c r="P2855" i="1" s="1"/>
  <c r="P2856" i="1" a="1"/>
  <c r="P2856" i="1" s="1"/>
  <c r="P2857" i="1" a="1"/>
  <c r="P2857" i="1" s="1"/>
  <c r="P2858" i="1" a="1"/>
  <c r="P2858" i="1" s="1"/>
  <c r="P2859" i="1" a="1"/>
  <c r="P2859" i="1" s="1"/>
  <c r="P2860" i="1" a="1"/>
  <c r="P2860" i="1" s="1"/>
  <c r="P2861" i="1" a="1"/>
  <c r="P2861" i="1" s="1"/>
  <c r="P2862" i="1" a="1"/>
  <c r="P2862" i="1" s="1"/>
  <c r="P2863" i="1" a="1"/>
  <c r="P2863" i="1" s="1"/>
  <c r="P2864" i="1" a="1"/>
  <c r="P2864" i="1" s="1"/>
  <c r="P2865" i="1" a="1"/>
  <c r="P2865" i="1" s="1"/>
  <c r="P2866" i="1" a="1"/>
  <c r="P2866" i="1" s="1"/>
  <c r="P2867" i="1" a="1"/>
  <c r="P2867" i="1" s="1"/>
  <c r="P2868" i="1" a="1"/>
  <c r="P2868" i="1" s="1"/>
  <c r="P2869" i="1" a="1"/>
  <c r="P2869" i="1" s="1"/>
  <c r="P2870" i="1" a="1"/>
  <c r="P2870" i="1" s="1"/>
  <c r="P2871" i="1" a="1"/>
  <c r="P2871" i="1" s="1"/>
  <c r="P2872" i="1" a="1"/>
  <c r="P2872" i="1" s="1"/>
  <c r="P2873" i="1" a="1"/>
  <c r="P2873" i="1" s="1"/>
  <c r="P2874" i="1" a="1"/>
  <c r="P2874" i="1" s="1"/>
  <c r="P2875" i="1" a="1"/>
  <c r="P2875" i="1" s="1"/>
  <c r="P2876" i="1" a="1"/>
  <c r="P2876" i="1" s="1"/>
  <c r="P2877" i="1" a="1"/>
  <c r="P2877" i="1" s="1"/>
  <c r="P2878" i="1" a="1"/>
  <c r="P2878" i="1" s="1"/>
  <c r="P2879" i="1" a="1"/>
  <c r="P2879" i="1" s="1"/>
  <c r="P2880" i="1" a="1"/>
  <c r="P2880" i="1" s="1"/>
  <c r="P2881" i="1" a="1"/>
  <c r="P2881" i="1" s="1"/>
  <c r="P2882" i="1" a="1"/>
  <c r="P2882" i="1" s="1"/>
  <c r="P2883" i="1" a="1"/>
  <c r="P2883" i="1" s="1"/>
  <c r="P2884" i="1" a="1"/>
  <c r="P2884" i="1" s="1"/>
  <c r="P2885" i="1" a="1"/>
  <c r="P2885" i="1" s="1"/>
  <c r="P2886" i="1" a="1"/>
  <c r="P2886" i="1" s="1"/>
  <c r="P2887" i="1" a="1"/>
  <c r="P2887" i="1" s="1"/>
  <c r="P2888" i="1" a="1"/>
  <c r="P2888" i="1" s="1"/>
  <c r="P2889" i="1" a="1"/>
  <c r="P2889" i="1" s="1"/>
  <c r="P2890" i="1" a="1"/>
  <c r="P2890" i="1" s="1"/>
  <c r="P2891" i="1" a="1"/>
  <c r="P2891" i="1" s="1"/>
  <c r="P2892" i="1" a="1"/>
  <c r="P2892" i="1" s="1"/>
  <c r="P2893" i="1" a="1"/>
  <c r="P2893" i="1" s="1"/>
  <c r="P2894" i="1" a="1"/>
  <c r="P2894" i="1" s="1"/>
  <c r="P2895" i="1" a="1"/>
  <c r="P2895" i="1" s="1"/>
  <c r="P2896" i="1" a="1"/>
  <c r="P2896" i="1" s="1"/>
  <c r="P2897" i="1" a="1"/>
  <c r="P2897" i="1" s="1"/>
  <c r="P2898" i="1" a="1"/>
  <c r="P2898" i="1" s="1"/>
  <c r="P2899" i="1" a="1"/>
  <c r="P2899" i="1" s="1"/>
  <c r="P2900" i="1" a="1"/>
  <c r="P2900" i="1" s="1"/>
  <c r="P2901" i="1" a="1"/>
  <c r="P2901" i="1" s="1"/>
  <c r="P2902" i="1" a="1"/>
  <c r="P2902" i="1" s="1"/>
  <c r="P2903" i="1" a="1"/>
  <c r="P2903" i="1" s="1"/>
  <c r="P2904" i="1" a="1"/>
  <c r="P2904" i="1" s="1"/>
  <c r="P2905" i="1" a="1"/>
  <c r="P2905" i="1" s="1"/>
  <c r="P2906" i="1" a="1"/>
  <c r="P2906" i="1" s="1"/>
  <c r="P2907" i="1" a="1"/>
  <c r="P2907" i="1" s="1"/>
  <c r="P2908" i="1" a="1"/>
  <c r="P2908" i="1" s="1"/>
  <c r="P2909" i="1" a="1"/>
  <c r="P2909" i="1" s="1"/>
  <c r="P2910" i="1" a="1"/>
  <c r="P2910" i="1" s="1"/>
  <c r="P2911" i="1" a="1"/>
  <c r="P2911" i="1" s="1"/>
  <c r="P2912" i="1" a="1"/>
  <c r="P2912" i="1" s="1"/>
  <c r="P2913" i="1" a="1"/>
  <c r="P2913" i="1" s="1"/>
  <c r="P2914" i="1" a="1"/>
  <c r="P2914" i="1" s="1"/>
  <c r="P2915" i="1" a="1"/>
  <c r="P2915" i="1" s="1"/>
  <c r="P2916" i="1" a="1"/>
  <c r="P2916" i="1" s="1"/>
  <c r="P2917" i="1" a="1"/>
  <c r="P2917" i="1" s="1"/>
  <c r="P2918" i="1" a="1"/>
  <c r="P2918" i="1" s="1"/>
  <c r="P2919" i="1" a="1"/>
  <c r="P2919" i="1" s="1"/>
  <c r="P2920" i="1" a="1"/>
  <c r="P2920" i="1" s="1"/>
  <c r="P2921" i="1" a="1"/>
  <c r="P2921" i="1" s="1"/>
  <c r="P2922" i="1" a="1"/>
  <c r="P2922" i="1" s="1"/>
  <c r="P2923" i="1" a="1"/>
  <c r="P2923" i="1" s="1"/>
  <c r="P2924" i="1" a="1"/>
  <c r="P2924" i="1" s="1"/>
  <c r="P2925" i="1" a="1"/>
  <c r="P2925" i="1" s="1"/>
  <c r="P2926" i="1" a="1"/>
  <c r="P2926" i="1" s="1"/>
  <c r="P2927" i="1" a="1"/>
  <c r="P2927" i="1" s="1"/>
  <c r="P2928" i="1" a="1"/>
  <c r="P2928" i="1" s="1"/>
  <c r="P2929" i="1" a="1"/>
  <c r="P2929" i="1" s="1"/>
  <c r="P2930" i="1" a="1"/>
  <c r="P2930" i="1" s="1"/>
  <c r="P2931" i="1" a="1"/>
  <c r="P2931" i="1" s="1"/>
  <c r="P2932" i="1" a="1"/>
  <c r="P2932" i="1" s="1"/>
  <c r="P2933" i="1" a="1"/>
  <c r="P2933" i="1" s="1"/>
  <c r="P2934" i="1" a="1"/>
  <c r="P2934" i="1" s="1"/>
  <c r="P2935" i="1" a="1"/>
  <c r="P2935" i="1" s="1"/>
  <c r="P2936" i="1" a="1"/>
  <c r="P2936" i="1" s="1"/>
  <c r="P2937" i="1" a="1"/>
  <c r="P2937" i="1" s="1"/>
  <c r="P2938" i="1" a="1"/>
  <c r="P2938" i="1" s="1"/>
  <c r="P2939" i="1" a="1"/>
  <c r="P2939" i="1" s="1"/>
  <c r="P2940" i="1" a="1"/>
  <c r="P2940" i="1" s="1"/>
  <c r="P2941" i="1" a="1"/>
  <c r="P2941" i="1" s="1"/>
  <c r="P2942" i="1" a="1"/>
  <c r="P2942" i="1" s="1"/>
  <c r="P2943" i="1" a="1"/>
  <c r="P2943" i="1" s="1"/>
  <c r="P2944" i="1" a="1"/>
  <c r="P2944" i="1" s="1"/>
  <c r="P2945" i="1" a="1"/>
  <c r="P2945" i="1" s="1"/>
  <c r="P2946" i="1" a="1"/>
  <c r="P2946" i="1" s="1"/>
  <c r="P2947" i="1" a="1"/>
  <c r="P2947" i="1" s="1"/>
  <c r="P2948" i="1" a="1"/>
  <c r="P2948" i="1" s="1"/>
  <c r="P2949" i="1" a="1"/>
  <c r="P2949" i="1" s="1"/>
  <c r="P2950" i="1" a="1"/>
  <c r="P2950" i="1" s="1"/>
  <c r="P2951" i="1" a="1"/>
  <c r="P2951" i="1" s="1"/>
  <c r="P2952" i="1" a="1"/>
  <c r="P2952" i="1" s="1"/>
  <c r="P2953" i="1" a="1"/>
  <c r="P2953" i="1" s="1"/>
  <c r="P2954" i="1" a="1"/>
  <c r="P2954" i="1" s="1"/>
  <c r="P2955" i="1" a="1"/>
  <c r="P2955" i="1" s="1"/>
  <c r="P2956" i="1" a="1"/>
  <c r="P2956" i="1" s="1"/>
  <c r="P2957" i="1" a="1"/>
  <c r="P2957" i="1" s="1"/>
  <c r="P2958" i="1" a="1"/>
  <c r="P2958" i="1" s="1"/>
  <c r="P2959" i="1" a="1"/>
  <c r="P2959" i="1" s="1"/>
  <c r="P2960" i="1" a="1"/>
  <c r="P2960" i="1" s="1"/>
  <c r="P2961" i="1" a="1"/>
  <c r="P2961" i="1" s="1"/>
  <c r="P2962" i="1" a="1"/>
  <c r="P2962" i="1" s="1"/>
  <c r="P2963" i="1" a="1"/>
  <c r="P2963" i="1" s="1"/>
  <c r="P2964" i="1" a="1"/>
  <c r="P2964" i="1" s="1"/>
  <c r="P2965" i="1" a="1"/>
  <c r="P2965" i="1" s="1"/>
  <c r="P2966" i="1" a="1"/>
  <c r="P2966" i="1" s="1"/>
  <c r="P2967" i="1" a="1"/>
  <c r="P2967" i="1" s="1"/>
  <c r="P2968" i="1" a="1"/>
  <c r="P2968" i="1" s="1"/>
  <c r="P2969" i="1" a="1"/>
  <c r="P2969" i="1" s="1"/>
  <c r="P2970" i="1" a="1"/>
  <c r="P2970" i="1" s="1"/>
  <c r="P2971" i="1" a="1"/>
  <c r="P2971" i="1" s="1"/>
  <c r="P2972" i="1" a="1"/>
  <c r="P2972" i="1" s="1"/>
  <c r="P2973" i="1" a="1"/>
  <c r="P2973" i="1" s="1"/>
  <c r="P2974" i="1" a="1"/>
  <c r="P2974" i="1" s="1"/>
  <c r="P2975" i="1" a="1"/>
  <c r="P2975" i="1" s="1"/>
  <c r="P2976" i="1" a="1"/>
  <c r="P2976" i="1" s="1"/>
  <c r="P2977" i="1" a="1"/>
  <c r="P2977" i="1" s="1"/>
  <c r="P2978" i="1" a="1"/>
  <c r="P2978" i="1" s="1"/>
  <c r="P2979" i="1" a="1"/>
  <c r="P2979" i="1" s="1"/>
  <c r="P2980" i="1" a="1"/>
  <c r="P2980" i="1" s="1"/>
  <c r="P2981" i="1" a="1"/>
  <c r="P2981" i="1" s="1"/>
  <c r="P2982" i="1" a="1"/>
  <c r="P2982" i="1" s="1"/>
  <c r="P2983" i="1" a="1"/>
  <c r="P2983" i="1" s="1"/>
  <c r="P2984" i="1" a="1"/>
  <c r="P2984" i="1" s="1"/>
  <c r="P2985" i="1" a="1"/>
  <c r="P2985" i="1" s="1"/>
  <c r="P2986" i="1" a="1"/>
  <c r="P2986" i="1" s="1"/>
  <c r="P2987" i="1" a="1"/>
  <c r="P2987" i="1" s="1"/>
  <c r="P2988" i="1" a="1"/>
  <c r="P2988" i="1" s="1"/>
  <c r="P2989" i="1" a="1"/>
  <c r="P2989" i="1" s="1"/>
  <c r="P2990" i="1" a="1"/>
  <c r="P2990" i="1" s="1"/>
  <c r="P2991" i="1" a="1"/>
  <c r="P2991" i="1" s="1"/>
  <c r="P2992" i="1" a="1"/>
  <c r="P2992" i="1" s="1"/>
  <c r="P2993" i="1" a="1"/>
  <c r="P2993" i="1" s="1"/>
  <c r="P2994" i="1" a="1"/>
  <c r="P2994" i="1" s="1"/>
  <c r="P2995" i="1" a="1"/>
  <c r="P2995" i="1" s="1"/>
  <c r="P2996" i="1" a="1"/>
  <c r="P2996" i="1" s="1"/>
  <c r="P2997" i="1" a="1"/>
  <c r="P2997" i="1" s="1"/>
  <c r="P2998" i="1" a="1"/>
  <c r="P2998" i="1" s="1"/>
  <c r="P2999" i="1" a="1"/>
  <c r="P2999" i="1" s="1"/>
  <c r="P3000" i="1" a="1"/>
  <c r="P3000" i="1" s="1"/>
  <c r="P3001" i="1" a="1"/>
  <c r="P3001" i="1" s="1"/>
  <c r="P3002" i="1" a="1"/>
  <c r="P3002" i="1" s="1"/>
  <c r="P3003" i="1" a="1"/>
  <c r="P3003" i="1" s="1"/>
  <c r="P3004" i="1" a="1"/>
  <c r="P3004" i="1" s="1"/>
  <c r="P3005" i="1" a="1"/>
  <c r="P3005" i="1" s="1"/>
  <c r="P3006" i="1" a="1"/>
  <c r="P3006" i="1" s="1"/>
  <c r="P3007" i="1" a="1"/>
  <c r="P3007" i="1" s="1"/>
  <c r="P3008" i="1" a="1"/>
  <c r="P3008" i="1" s="1"/>
  <c r="P3009" i="1" a="1"/>
  <c r="P3009" i="1" s="1"/>
  <c r="P3010" i="1" a="1"/>
  <c r="P3010" i="1" s="1"/>
  <c r="P3011" i="1" a="1"/>
  <c r="P3011" i="1" s="1"/>
  <c r="P3012" i="1" a="1"/>
  <c r="P3012" i="1" s="1"/>
  <c r="P3013" i="1" a="1"/>
  <c r="P3013" i="1" s="1"/>
  <c r="P3014" i="1" a="1"/>
  <c r="P3014" i="1" s="1"/>
  <c r="P3015" i="1" a="1"/>
  <c r="P3015" i="1" s="1"/>
  <c r="P3016" i="1" a="1"/>
  <c r="P3016" i="1" s="1"/>
  <c r="P3017" i="1" a="1"/>
  <c r="P3017" i="1" s="1"/>
  <c r="P3018" i="1" a="1"/>
  <c r="P3018" i="1" s="1"/>
  <c r="P3019" i="1" a="1"/>
  <c r="P3019" i="1" s="1"/>
  <c r="P3020" i="1" a="1"/>
  <c r="P3020" i="1" s="1"/>
  <c r="P3021" i="1" a="1"/>
  <c r="P3021" i="1" s="1"/>
  <c r="P3022" i="1" a="1"/>
  <c r="P3022" i="1" s="1"/>
  <c r="P3023" i="1" a="1"/>
  <c r="P3023" i="1" s="1"/>
  <c r="P3024" i="1" a="1"/>
  <c r="P3024" i="1" s="1"/>
  <c r="P3025" i="1" a="1"/>
  <c r="P3025" i="1" s="1"/>
  <c r="P3026" i="1" a="1"/>
  <c r="P3026" i="1" s="1"/>
  <c r="P3027" i="1" a="1"/>
  <c r="P3027" i="1" s="1"/>
  <c r="P3028" i="1" a="1"/>
  <c r="P3028" i="1" s="1"/>
  <c r="P3029" i="1" a="1"/>
  <c r="P3029" i="1" s="1"/>
  <c r="P3030" i="1" a="1"/>
  <c r="P3030" i="1" s="1"/>
  <c r="P3031" i="1" a="1"/>
  <c r="P3031" i="1" s="1"/>
  <c r="P3032" i="1" a="1"/>
  <c r="P3032" i="1" s="1"/>
  <c r="P3033" i="1" a="1"/>
  <c r="P3033" i="1" s="1"/>
  <c r="P3034" i="1" a="1"/>
  <c r="P3034" i="1" s="1"/>
  <c r="P3035" i="1" a="1"/>
  <c r="P3035" i="1" s="1"/>
  <c r="P3036" i="1" a="1"/>
  <c r="P3036" i="1" s="1"/>
  <c r="P3037" i="1" a="1"/>
  <c r="P3037" i="1" s="1"/>
  <c r="P3038" i="1" a="1"/>
  <c r="P3038" i="1" s="1"/>
  <c r="P3039" i="1" a="1"/>
  <c r="P3039" i="1" s="1"/>
  <c r="P3040" i="1" a="1"/>
  <c r="P3040" i="1" s="1"/>
  <c r="P3041" i="1" a="1"/>
  <c r="P3041" i="1" s="1"/>
  <c r="P3042" i="1" a="1"/>
  <c r="P3042" i="1" s="1"/>
  <c r="P3043" i="1" a="1"/>
  <c r="P3043" i="1" s="1"/>
  <c r="P3044" i="1" a="1"/>
  <c r="P3044" i="1" s="1"/>
  <c r="P3045" i="1" a="1"/>
  <c r="P3045" i="1" s="1"/>
  <c r="P3046" i="1" a="1"/>
  <c r="P3046" i="1" s="1"/>
  <c r="P3047" i="1" a="1"/>
  <c r="P3047" i="1" s="1"/>
  <c r="P3048" i="1" a="1"/>
  <c r="P3048" i="1" s="1"/>
  <c r="P3049" i="1" a="1"/>
  <c r="P3049" i="1" s="1"/>
  <c r="P3050" i="1" a="1"/>
  <c r="P3050" i="1" s="1"/>
  <c r="P3051" i="1" a="1"/>
  <c r="P3051" i="1" s="1"/>
  <c r="P3052" i="1" a="1"/>
  <c r="P3052" i="1" s="1"/>
  <c r="P3053" i="1" a="1"/>
  <c r="P3053" i="1" s="1"/>
  <c r="P3054" i="1" a="1"/>
  <c r="P3054" i="1" s="1"/>
  <c r="P3055" i="1" a="1"/>
  <c r="P3055" i="1" s="1"/>
  <c r="P3056" i="1" a="1"/>
  <c r="P3056" i="1" s="1"/>
  <c r="P3057" i="1" a="1"/>
  <c r="P3057" i="1" s="1"/>
  <c r="P3058" i="1" a="1"/>
  <c r="P3058" i="1" s="1"/>
  <c r="P3059" i="1" a="1"/>
  <c r="P3059" i="1" s="1"/>
  <c r="P3060" i="1" a="1"/>
  <c r="P3060" i="1" s="1"/>
  <c r="P3061" i="1" a="1"/>
  <c r="P3061" i="1" s="1"/>
  <c r="P3062" i="1" a="1"/>
  <c r="P3062" i="1" s="1"/>
  <c r="P3063" i="1" a="1"/>
  <c r="P3063" i="1" s="1"/>
  <c r="P3064" i="1" a="1"/>
  <c r="P3064" i="1" s="1"/>
  <c r="P3065" i="1" a="1"/>
  <c r="P3065" i="1" s="1"/>
  <c r="P3066" i="1" a="1"/>
  <c r="P3066" i="1" s="1"/>
  <c r="P3067" i="1" a="1"/>
  <c r="P3067" i="1" s="1"/>
  <c r="P3068" i="1" a="1"/>
  <c r="P3068" i="1" s="1"/>
  <c r="P3069" i="1" a="1"/>
  <c r="P3069" i="1" s="1"/>
  <c r="P3070" i="1" a="1"/>
  <c r="P3070" i="1" s="1"/>
  <c r="P3071" i="1" a="1"/>
  <c r="P3071" i="1" s="1"/>
  <c r="P3072" i="1" a="1"/>
  <c r="P3072" i="1" s="1"/>
  <c r="P3073" i="1" a="1"/>
  <c r="P3073" i="1" s="1"/>
  <c r="P3074" i="1" a="1"/>
  <c r="P3074" i="1" s="1"/>
  <c r="P3075" i="1" a="1"/>
  <c r="P3075" i="1" s="1"/>
  <c r="P3076" i="1" a="1"/>
  <c r="P3076" i="1" s="1"/>
  <c r="P3077" i="1" a="1"/>
  <c r="P3077" i="1" s="1"/>
  <c r="P3078" i="1" a="1"/>
  <c r="P3078" i="1" s="1"/>
  <c r="P3079" i="1" a="1"/>
  <c r="P3079" i="1" s="1"/>
  <c r="P3080" i="1" a="1"/>
  <c r="P3080" i="1" s="1"/>
  <c r="P3081" i="1" a="1"/>
  <c r="P3081" i="1" s="1"/>
  <c r="P3082" i="1" a="1"/>
  <c r="P3082" i="1" s="1"/>
  <c r="P3083" i="1" a="1"/>
  <c r="P3083" i="1" s="1"/>
  <c r="P3084" i="1" a="1"/>
  <c r="P3084" i="1" s="1"/>
  <c r="P3085" i="1" a="1"/>
  <c r="P3085" i="1" s="1"/>
  <c r="P3086" i="1" a="1"/>
  <c r="P3086" i="1" s="1"/>
  <c r="P3087" i="1" a="1"/>
  <c r="P3087" i="1" s="1"/>
  <c r="P3088" i="1" a="1"/>
  <c r="P3088" i="1" s="1"/>
  <c r="P3089" i="1" a="1"/>
  <c r="P3089" i="1" s="1"/>
  <c r="P3090" i="1" a="1"/>
  <c r="P3090" i="1" s="1"/>
  <c r="P3091" i="1" a="1"/>
  <c r="P3091" i="1" s="1"/>
  <c r="P3092" i="1" a="1"/>
  <c r="P3092" i="1" s="1"/>
  <c r="P3093" i="1" a="1"/>
  <c r="P3093" i="1" s="1"/>
  <c r="P3094" i="1" a="1"/>
  <c r="P3094" i="1" s="1"/>
  <c r="P3095" i="1" a="1"/>
  <c r="P3095" i="1" s="1"/>
  <c r="P3096" i="1" a="1"/>
  <c r="P3096" i="1" s="1"/>
  <c r="P3097" i="1" a="1"/>
  <c r="P3097" i="1" s="1"/>
  <c r="P3098" i="1" a="1"/>
  <c r="P3098" i="1" s="1"/>
  <c r="P3099" i="1" a="1"/>
  <c r="P3099" i="1" s="1"/>
  <c r="P3100" i="1" a="1"/>
  <c r="P3100" i="1" s="1"/>
  <c r="P3101" i="1" a="1"/>
  <c r="P3101" i="1" s="1"/>
  <c r="P3102" i="1" a="1"/>
  <c r="P3102" i="1" s="1"/>
  <c r="P3103" i="1" a="1"/>
  <c r="P3103" i="1" s="1"/>
  <c r="P3104" i="1" a="1"/>
  <c r="P3104" i="1" s="1"/>
  <c r="P3105" i="1" a="1"/>
  <c r="P3105" i="1" s="1"/>
  <c r="P3106" i="1" a="1"/>
  <c r="P3106" i="1" s="1"/>
  <c r="P3107" i="1" a="1"/>
  <c r="P3107" i="1" s="1"/>
  <c r="P3108" i="1" a="1"/>
  <c r="P3108" i="1" s="1"/>
  <c r="P3109" i="1" a="1"/>
  <c r="P3109" i="1" s="1"/>
  <c r="P3110" i="1" a="1"/>
  <c r="P3110" i="1" s="1"/>
  <c r="P3111" i="1" a="1"/>
  <c r="P3111" i="1" s="1"/>
  <c r="P3112" i="1" a="1"/>
  <c r="P3112" i="1" s="1"/>
  <c r="P3113" i="1" a="1"/>
  <c r="P3113" i="1" s="1"/>
  <c r="P3114" i="1" a="1"/>
  <c r="P3114" i="1" s="1"/>
  <c r="P3115" i="1" a="1"/>
  <c r="P3115" i="1" s="1"/>
  <c r="P3116" i="1" a="1"/>
  <c r="P3116" i="1" s="1"/>
  <c r="P3117" i="1" a="1"/>
  <c r="P3117" i="1" s="1"/>
  <c r="P3118" i="1" a="1"/>
  <c r="P3118" i="1" s="1"/>
  <c r="P3119" i="1" a="1"/>
  <c r="P3119" i="1" s="1"/>
  <c r="P3120" i="1" a="1"/>
  <c r="P3120" i="1" s="1"/>
  <c r="P3121" i="1" a="1"/>
  <c r="P3121" i="1" s="1"/>
  <c r="P3122" i="1" a="1"/>
  <c r="P3122" i="1" s="1"/>
  <c r="P3123" i="1" a="1"/>
  <c r="P3123" i="1" s="1"/>
  <c r="P3124" i="1" a="1"/>
  <c r="P3124" i="1" s="1"/>
  <c r="P3125" i="1" a="1"/>
  <c r="P3125" i="1" s="1"/>
  <c r="P3126" i="1" a="1"/>
  <c r="P3126" i="1" s="1"/>
  <c r="P3127" i="1" a="1"/>
  <c r="P3127" i="1" s="1"/>
  <c r="P3128" i="1" a="1"/>
  <c r="P3128" i="1" s="1"/>
  <c r="P3129" i="1" a="1"/>
  <c r="P3129" i="1" s="1"/>
  <c r="P3130" i="1" a="1"/>
  <c r="P3130" i="1" s="1"/>
  <c r="P3131" i="1" a="1"/>
  <c r="P3131" i="1" s="1"/>
  <c r="P3132" i="1" a="1"/>
  <c r="P3132" i="1" s="1"/>
  <c r="P3133" i="1" a="1"/>
  <c r="P3133" i="1" s="1"/>
  <c r="P3134" i="1" a="1"/>
  <c r="P3134" i="1" s="1"/>
  <c r="P3135" i="1" a="1"/>
  <c r="P3135" i="1" s="1"/>
  <c r="P3136" i="1" a="1"/>
  <c r="P3136" i="1" s="1"/>
  <c r="P3137" i="1" a="1"/>
  <c r="P3137" i="1" s="1"/>
  <c r="P3138" i="1" a="1"/>
  <c r="P3138" i="1" s="1"/>
  <c r="P3139" i="1" a="1"/>
  <c r="P3139" i="1" s="1"/>
  <c r="P3140" i="1" a="1"/>
  <c r="P3140" i="1" s="1"/>
  <c r="P3141" i="1" a="1"/>
  <c r="P3141" i="1" s="1"/>
  <c r="P3142" i="1" a="1"/>
  <c r="P3142" i="1" s="1"/>
  <c r="P3143" i="1" a="1"/>
  <c r="P3143" i="1" s="1"/>
  <c r="P3144" i="1" a="1"/>
  <c r="P3144" i="1" s="1"/>
  <c r="P3145" i="1" a="1"/>
  <c r="P3145" i="1" s="1"/>
  <c r="P3146" i="1" a="1"/>
  <c r="P3146" i="1" s="1"/>
  <c r="P3147" i="1" a="1"/>
  <c r="P3147" i="1" s="1"/>
  <c r="P3148" i="1" a="1"/>
  <c r="P3148" i="1" s="1"/>
  <c r="P3149" i="1" a="1"/>
  <c r="P3149" i="1" s="1"/>
  <c r="P3150" i="1" a="1"/>
  <c r="P3150" i="1" s="1"/>
  <c r="P3151" i="1" a="1"/>
  <c r="P3151" i="1" s="1"/>
  <c r="P3152" i="1" a="1"/>
  <c r="P3152" i="1" s="1"/>
  <c r="P3153" i="1" a="1"/>
  <c r="P3153" i="1" s="1"/>
  <c r="P3154" i="1" a="1"/>
  <c r="P3154" i="1" s="1"/>
  <c r="P3155" i="1" a="1"/>
  <c r="P3155" i="1" s="1"/>
  <c r="P3156" i="1" a="1"/>
  <c r="P3156" i="1" s="1"/>
  <c r="P3157" i="1" a="1"/>
  <c r="P3157" i="1" s="1"/>
  <c r="P3158" i="1" a="1"/>
  <c r="P3158" i="1" s="1"/>
  <c r="P3159" i="1" a="1"/>
  <c r="P3159" i="1" s="1"/>
  <c r="P3160" i="1" a="1"/>
  <c r="P3160" i="1" s="1"/>
  <c r="P3161" i="1" a="1"/>
  <c r="P3161" i="1" s="1"/>
  <c r="P3162" i="1" a="1"/>
  <c r="P3162" i="1" s="1"/>
  <c r="P3163" i="1" a="1"/>
  <c r="P3163" i="1" s="1"/>
  <c r="P3164" i="1" a="1"/>
  <c r="P3164" i="1" s="1"/>
  <c r="P3165" i="1" a="1"/>
  <c r="P3165" i="1" s="1"/>
  <c r="P3166" i="1" a="1"/>
  <c r="P3166" i="1" s="1"/>
  <c r="P3167" i="1" a="1"/>
  <c r="P3167" i="1" s="1"/>
  <c r="P3168" i="1" a="1"/>
  <c r="P3168" i="1" s="1"/>
  <c r="P3169" i="1" a="1"/>
  <c r="P3169" i="1" s="1"/>
  <c r="P3170" i="1" a="1"/>
  <c r="P3170" i="1" s="1"/>
  <c r="P3171" i="1" a="1"/>
  <c r="P3171" i="1" s="1"/>
  <c r="P3172" i="1" a="1"/>
  <c r="P3172" i="1" s="1"/>
  <c r="P3173" i="1" a="1"/>
  <c r="P3173" i="1" s="1"/>
  <c r="P3174" i="1" a="1"/>
  <c r="P3174" i="1" s="1"/>
  <c r="P3175" i="1" a="1"/>
  <c r="P3175" i="1" s="1"/>
  <c r="P3176" i="1" a="1"/>
  <c r="P3176" i="1" s="1"/>
  <c r="P3177" i="1" a="1"/>
  <c r="P3177" i="1" s="1"/>
  <c r="P3178" i="1" a="1"/>
  <c r="P3178" i="1" s="1"/>
  <c r="P3179" i="1" a="1"/>
  <c r="P3179" i="1" s="1"/>
  <c r="P3180" i="1" a="1"/>
  <c r="P3180" i="1" s="1"/>
  <c r="P3181" i="1" a="1"/>
  <c r="P3181" i="1" s="1"/>
  <c r="P3182" i="1" a="1"/>
  <c r="P3182" i="1" s="1"/>
  <c r="P3183" i="1" a="1"/>
  <c r="P3183" i="1" s="1"/>
  <c r="P3184" i="1" a="1"/>
  <c r="P3184" i="1" s="1"/>
  <c r="P3185" i="1" a="1"/>
  <c r="P3185" i="1" s="1"/>
  <c r="P3186" i="1" a="1"/>
  <c r="P3186" i="1" s="1"/>
  <c r="P3187" i="1" a="1"/>
  <c r="P3187" i="1" s="1"/>
  <c r="P3188" i="1" a="1"/>
  <c r="P3188" i="1" s="1"/>
  <c r="P3189" i="1" a="1"/>
  <c r="P3189" i="1" s="1"/>
  <c r="P3190" i="1" a="1"/>
  <c r="P3190" i="1" s="1"/>
  <c r="P3191" i="1" a="1"/>
  <c r="P3191" i="1" s="1"/>
  <c r="P3192" i="1" a="1"/>
  <c r="P3192" i="1" s="1"/>
  <c r="P3193" i="1" a="1"/>
  <c r="P3193" i="1" s="1"/>
  <c r="P3194" i="1" a="1"/>
  <c r="P3194" i="1" s="1"/>
  <c r="P3195" i="1" a="1"/>
  <c r="P3195" i="1" s="1"/>
  <c r="P3196" i="1" a="1"/>
  <c r="P3196" i="1" s="1"/>
  <c r="P3197" i="1" a="1"/>
  <c r="P3197" i="1" s="1"/>
  <c r="P3198" i="1" a="1"/>
  <c r="P3198" i="1" s="1"/>
  <c r="P3199" i="1" a="1"/>
  <c r="P3199" i="1" s="1"/>
  <c r="P3200" i="1" a="1"/>
  <c r="P3200" i="1" s="1"/>
  <c r="P3201" i="1" a="1"/>
  <c r="P3201" i="1" s="1"/>
  <c r="P3202" i="1" a="1"/>
  <c r="P3202" i="1" s="1"/>
  <c r="P3203" i="1" a="1"/>
  <c r="P3203" i="1" s="1"/>
  <c r="P3204" i="1" a="1"/>
  <c r="P3204" i="1" s="1"/>
  <c r="P3205" i="1" a="1"/>
  <c r="P3205" i="1" s="1"/>
  <c r="P3206" i="1" a="1"/>
  <c r="P3206" i="1" s="1"/>
  <c r="P3207" i="1" a="1"/>
  <c r="P3207" i="1" s="1"/>
  <c r="P3208" i="1" a="1"/>
  <c r="P3208" i="1" s="1"/>
  <c r="P3209" i="1" a="1"/>
  <c r="P3209" i="1" s="1"/>
  <c r="P3210" i="1" a="1"/>
  <c r="P3210" i="1" s="1"/>
  <c r="P3211" i="1" a="1"/>
  <c r="P3211" i="1" s="1"/>
  <c r="P3212" i="1" a="1"/>
  <c r="P3212" i="1" s="1"/>
  <c r="P3213" i="1" a="1"/>
  <c r="P3213" i="1" s="1"/>
  <c r="P3214" i="1" a="1"/>
  <c r="P3214" i="1" s="1"/>
  <c r="P3215" i="1" a="1"/>
  <c r="P3215" i="1" s="1"/>
  <c r="P3216" i="1" a="1"/>
  <c r="P3216" i="1" s="1"/>
  <c r="P3217" i="1" a="1"/>
  <c r="P3217" i="1" s="1"/>
  <c r="P3218" i="1" a="1"/>
  <c r="P3218" i="1" s="1"/>
  <c r="P3219" i="1" a="1"/>
  <c r="P3219" i="1" s="1"/>
  <c r="P3220" i="1" a="1"/>
  <c r="P3220" i="1" s="1"/>
  <c r="P3221" i="1" a="1"/>
  <c r="P3221" i="1" s="1"/>
  <c r="P3222" i="1" a="1"/>
  <c r="P3222" i="1" s="1"/>
  <c r="P3223" i="1" a="1"/>
  <c r="P3223" i="1" s="1"/>
  <c r="P3224" i="1" a="1"/>
  <c r="P3224" i="1" s="1"/>
  <c r="P3225" i="1" a="1"/>
  <c r="P3225" i="1" s="1"/>
  <c r="P3226" i="1" a="1"/>
  <c r="P3226" i="1" s="1"/>
  <c r="P3227" i="1" a="1"/>
  <c r="P3227" i="1" s="1"/>
  <c r="P3228" i="1" a="1"/>
  <c r="P3228" i="1" s="1"/>
  <c r="P3229" i="1" a="1"/>
  <c r="P3229" i="1" s="1"/>
  <c r="P3230" i="1" a="1"/>
  <c r="P3230" i="1" s="1"/>
  <c r="P3231" i="1" a="1"/>
  <c r="P3231" i="1" s="1"/>
  <c r="P3232" i="1" a="1"/>
  <c r="P3232" i="1" s="1"/>
  <c r="P3233" i="1" a="1"/>
  <c r="P3233" i="1" s="1"/>
  <c r="P3234" i="1" a="1"/>
  <c r="P3234" i="1" s="1"/>
  <c r="P3235" i="1" a="1"/>
  <c r="P3235" i="1" s="1"/>
  <c r="P3236" i="1" a="1"/>
  <c r="P3236" i="1" s="1"/>
  <c r="P3237" i="1" a="1"/>
  <c r="P3237" i="1" s="1"/>
  <c r="P3238" i="1" a="1"/>
  <c r="P3238" i="1" s="1"/>
  <c r="P3239" i="1" a="1"/>
  <c r="P3239" i="1" s="1"/>
  <c r="P3240" i="1" a="1"/>
  <c r="P3240" i="1" s="1"/>
  <c r="P3241" i="1" a="1"/>
  <c r="P3241" i="1" s="1"/>
  <c r="P3242" i="1" a="1"/>
  <c r="P3242" i="1" s="1"/>
  <c r="P3243" i="1" a="1"/>
  <c r="P3243" i="1" s="1"/>
  <c r="P3244" i="1" a="1"/>
  <c r="P3244" i="1" s="1"/>
  <c r="P3245" i="1" a="1"/>
  <c r="P3245" i="1" s="1"/>
  <c r="P3246" i="1" a="1"/>
  <c r="P3246" i="1" s="1"/>
  <c r="P3247" i="1" a="1"/>
  <c r="P3247" i="1" s="1"/>
  <c r="P3248" i="1" a="1"/>
  <c r="P3248" i="1" s="1"/>
  <c r="P3249" i="1" a="1"/>
  <c r="P3249" i="1" s="1"/>
  <c r="P3250" i="1" a="1"/>
  <c r="P3250" i="1" s="1"/>
  <c r="P3251" i="1" a="1"/>
  <c r="P3251" i="1" s="1"/>
  <c r="P3252" i="1" a="1"/>
  <c r="P3252" i="1" s="1"/>
  <c r="P3253" i="1" a="1"/>
  <c r="P3253" i="1" s="1"/>
  <c r="P3254" i="1" a="1"/>
  <c r="P3254" i="1" s="1"/>
  <c r="P3255" i="1" a="1"/>
  <c r="P3255" i="1" s="1"/>
  <c r="P3256" i="1" a="1"/>
  <c r="P3256" i="1" s="1"/>
  <c r="P3257" i="1" a="1"/>
  <c r="P3257" i="1" s="1"/>
  <c r="P3258" i="1" a="1"/>
  <c r="P3258" i="1" s="1"/>
  <c r="P3259" i="1" a="1"/>
  <c r="P3259" i="1" s="1"/>
  <c r="P3260" i="1" a="1"/>
  <c r="P3260" i="1" s="1"/>
  <c r="P3261" i="1" a="1"/>
  <c r="P3261" i="1" s="1"/>
  <c r="P3262" i="1" a="1"/>
  <c r="P3262" i="1" s="1"/>
  <c r="P3263" i="1" a="1"/>
  <c r="P3263" i="1" s="1"/>
  <c r="P3264" i="1" a="1"/>
  <c r="P3264" i="1" s="1"/>
  <c r="P3265" i="1" a="1"/>
  <c r="P3265" i="1" s="1"/>
  <c r="P3266" i="1" a="1"/>
  <c r="P3266" i="1" s="1"/>
  <c r="P3267" i="1" a="1"/>
  <c r="P3267" i="1" s="1"/>
  <c r="P3268" i="1" a="1"/>
  <c r="P3268" i="1" s="1"/>
  <c r="P3269" i="1" a="1"/>
  <c r="P3269" i="1" s="1"/>
  <c r="P3270" i="1" a="1"/>
  <c r="P3270" i="1" s="1"/>
  <c r="P3271" i="1" a="1"/>
  <c r="P3271" i="1" s="1"/>
  <c r="P3272" i="1" a="1"/>
  <c r="P3272" i="1" s="1"/>
  <c r="P3273" i="1" a="1"/>
  <c r="P3273" i="1" s="1"/>
  <c r="P3274" i="1" a="1"/>
  <c r="P3274" i="1" s="1"/>
  <c r="P3275" i="1" a="1"/>
  <c r="P3275" i="1" s="1"/>
  <c r="P3276" i="1" a="1"/>
  <c r="P3276" i="1" s="1"/>
  <c r="P3277" i="1" a="1"/>
  <c r="P3277" i="1" s="1"/>
  <c r="P3278" i="1" a="1"/>
  <c r="P3278" i="1" s="1"/>
  <c r="P3279" i="1" a="1"/>
  <c r="P3279" i="1" s="1"/>
  <c r="P3280" i="1" a="1"/>
  <c r="P3280" i="1" s="1"/>
  <c r="P3281" i="1" a="1"/>
  <c r="P3281" i="1" s="1"/>
  <c r="P3282" i="1" a="1"/>
  <c r="P3282" i="1" s="1"/>
  <c r="P3283" i="1" a="1"/>
  <c r="P3283" i="1" s="1"/>
  <c r="P3284" i="1" a="1"/>
  <c r="P3284" i="1" s="1"/>
  <c r="P3285" i="1" a="1"/>
  <c r="P3285" i="1" s="1"/>
  <c r="P3286" i="1" a="1"/>
  <c r="P3286" i="1" s="1"/>
  <c r="P3287" i="1" a="1"/>
  <c r="P3287" i="1" s="1"/>
  <c r="P3288" i="1" a="1"/>
  <c r="P3288" i="1" s="1"/>
  <c r="P3289" i="1" a="1"/>
  <c r="P3289" i="1" s="1"/>
  <c r="P3290" i="1" a="1"/>
  <c r="P3290" i="1" s="1"/>
  <c r="P3291" i="1" a="1"/>
  <c r="P3291" i="1" s="1"/>
  <c r="P3292" i="1" a="1"/>
  <c r="P3292" i="1" s="1"/>
  <c r="P3293" i="1" a="1"/>
  <c r="P3293" i="1" s="1"/>
  <c r="P3294" i="1" a="1"/>
  <c r="P3294" i="1" s="1"/>
  <c r="P3295" i="1" a="1"/>
  <c r="P3295" i="1" s="1"/>
  <c r="P3296" i="1" a="1"/>
  <c r="P3296" i="1" s="1"/>
  <c r="P3297" i="1" a="1"/>
  <c r="P3297" i="1" s="1"/>
  <c r="P3298" i="1" a="1"/>
  <c r="P3298" i="1" s="1"/>
  <c r="P3299" i="1" a="1"/>
  <c r="P3299" i="1" s="1"/>
  <c r="P3300" i="1" a="1"/>
  <c r="P3300" i="1" s="1"/>
  <c r="P3301" i="1" a="1"/>
  <c r="P3301" i="1" s="1"/>
  <c r="P3302" i="1" a="1"/>
  <c r="P3302" i="1" s="1"/>
  <c r="P3303" i="1" a="1"/>
  <c r="P3303" i="1" s="1"/>
  <c r="P3304" i="1" a="1"/>
  <c r="P3304" i="1" s="1"/>
  <c r="P3305" i="1" a="1"/>
  <c r="P3305" i="1" s="1"/>
  <c r="P3306" i="1" a="1"/>
  <c r="P3306" i="1" s="1"/>
  <c r="P3307" i="1" a="1"/>
  <c r="P3307" i="1" s="1"/>
  <c r="P3308" i="1" a="1"/>
  <c r="P3308" i="1" s="1"/>
  <c r="P3309" i="1" a="1"/>
  <c r="P3309" i="1" s="1"/>
  <c r="P3310" i="1" a="1"/>
  <c r="P3310" i="1" s="1"/>
  <c r="P3311" i="1" a="1"/>
  <c r="P3311" i="1" s="1"/>
  <c r="P3312" i="1" a="1"/>
  <c r="P3312" i="1" s="1"/>
  <c r="P3313" i="1" a="1"/>
  <c r="P3313" i="1" s="1"/>
  <c r="P3314" i="1" a="1"/>
  <c r="P3314" i="1" s="1"/>
  <c r="P3315" i="1" a="1"/>
  <c r="P3315" i="1" s="1"/>
  <c r="P3316" i="1" a="1"/>
  <c r="P3316" i="1" s="1"/>
  <c r="P3317" i="1" a="1"/>
  <c r="P3317" i="1" s="1"/>
  <c r="P3318" i="1" a="1"/>
  <c r="P3318" i="1" s="1"/>
  <c r="P3319" i="1" a="1"/>
  <c r="P3319" i="1" s="1"/>
  <c r="P3320" i="1" a="1"/>
  <c r="P3320" i="1" s="1"/>
  <c r="P3321" i="1" a="1"/>
  <c r="P3321" i="1" s="1"/>
  <c r="P3322" i="1" a="1"/>
  <c r="P3322" i="1" s="1"/>
  <c r="P3323" i="1" a="1"/>
  <c r="P3323" i="1" s="1"/>
  <c r="P3324" i="1" a="1"/>
  <c r="P3324" i="1" s="1"/>
  <c r="P3325" i="1" a="1"/>
  <c r="P3325" i="1" s="1"/>
  <c r="P3326" i="1" a="1"/>
  <c r="P3326" i="1" s="1"/>
  <c r="P3327" i="1" a="1"/>
  <c r="P3327" i="1" s="1"/>
  <c r="P3328" i="1" a="1"/>
  <c r="P3328" i="1" s="1"/>
  <c r="P3329" i="1" a="1"/>
  <c r="P3329" i="1" s="1"/>
  <c r="P3330" i="1" a="1"/>
  <c r="P3330" i="1" s="1"/>
  <c r="P3331" i="1" a="1"/>
  <c r="P3331" i="1" s="1"/>
  <c r="P3332" i="1" a="1"/>
  <c r="P3332" i="1" s="1"/>
  <c r="P3333" i="1" a="1"/>
  <c r="P3333" i="1" s="1"/>
  <c r="P3334" i="1" a="1"/>
  <c r="P3334" i="1" s="1"/>
  <c r="P3335" i="1" a="1"/>
  <c r="P3335" i="1" s="1"/>
  <c r="P3336" i="1" a="1"/>
  <c r="P3336" i="1" s="1"/>
  <c r="P3337" i="1" a="1"/>
  <c r="P3337" i="1" s="1"/>
  <c r="P3338" i="1" a="1"/>
  <c r="P3338" i="1" s="1"/>
  <c r="P3339" i="1" a="1"/>
  <c r="P3339" i="1" s="1"/>
  <c r="P3340" i="1" a="1"/>
  <c r="P3340" i="1" s="1"/>
  <c r="P3341" i="1" a="1"/>
  <c r="P3341" i="1" s="1"/>
  <c r="P3342" i="1" a="1"/>
  <c r="P3342" i="1" s="1"/>
  <c r="P3343" i="1" a="1"/>
  <c r="P3343" i="1" s="1"/>
  <c r="P3344" i="1" a="1"/>
  <c r="P3344" i="1" s="1"/>
  <c r="P3345" i="1" a="1"/>
  <c r="P3345" i="1" s="1"/>
  <c r="P3346" i="1" a="1"/>
  <c r="P3346" i="1" s="1"/>
  <c r="P3347" i="1" a="1"/>
  <c r="P3347" i="1" s="1"/>
  <c r="P3348" i="1" a="1"/>
  <c r="P3348" i="1" s="1"/>
  <c r="P3349" i="1" a="1"/>
  <c r="P3349" i="1" s="1"/>
  <c r="P3350" i="1" a="1"/>
  <c r="P3350" i="1" s="1"/>
  <c r="P3351" i="1" a="1"/>
  <c r="P3351" i="1" s="1"/>
  <c r="P3352" i="1" a="1"/>
  <c r="P3352" i="1" s="1"/>
  <c r="P3353" i="1" a="1"/>
  <c r="P3353" i="1" s="1"/>
  <c r="P3354" i="1" a="1"/>
  <c r="P3354" i="1" s="1"/>
  <c r="P3355" i="1" a="1"/>
  <c r="P3355" i="1" s="1"/>
  <c r="P3356" i="1" a="1"/>
  <c r="P3356" i="1" s="1"/>
  <c r="P3357" i="1" a="1"/>
  <c r="P3357" i="1" s="1"/>
  <c r="P3358" i="1" a="1"/>
  <c r="P3358" i="1" s="1"/>
  <c r="P3359" i="1" a="1"/>
  <c r="P3359" i="1" s="1"/>
  <c r="P3360" i="1" a="1"/>
  <c r="P3360" i="1" s="1"/>
  <c r="P3361" i="1" a="1"/>
  <c r="P3361" i="1" s="1"/>
  <c r="P3362" i="1" a="1"/>
  <c r="P3362" i="1" s="1"/>
  <c r="P3363" i="1" a="1"/>
  <c r="P3363" i="1" s="1"/>
  <c r="P3364" i="1" a="1"/>
  <c r="P3364" i="1" s="1"/>
  <c r="P3365" i="1" a="1"/>
  <c r="P3365" i="1" s="1"/>
  <c r="P3366" i="1" a="1"/>
  <c r="P3366" i="1" s="1"/>
  <c r="P3367" i="1" a="1"/>
  <c r="P3367" i="1" s="1"/>
  <c r="P3368" i="1" a="1"/>
  <c r="P3368" i="1" s="1"/>
  <c r="P3369" i="1" a="1"/>
  <c r="P3369" i="1" s="1"/>
  <c r="P3370" i="1" a="1"/>
  <c r="P3370" i="1" s="1"/>
  <c r="P3371" i="1" a="1"/>
  <c r="P3371" i="1" s="1"/>
  <c r="P3372" i="1" a="1"/>
  <c r="P3372" i="1" s="1"/>
  <c r="P3373" i="1" a="1"/>
  <c r="P3373" i="1" s="1"/>
  <c r="P3374" i="1" a="1"/>
  <c r="P3374" i="1" s="1"/>
  <c r="P3375" i="1" a="1"/>
  <c r="P3375" i="1" s="1"/>
  <c r="P3376" i="1" a="1"/>
  <c r="P3376" i="1" s="1"/>
  <c r="P3377" i="1" a="1"/>
  <c r="P3377" i="1" s="1"/>
  <c r="P3378" i="1" a="1"/>
  <c r="P3378" i="1" s="1"/>
  <c r="P3379" i="1" a="1"/>
  <c r="P3379" i="1" s="1"/>
  <c r="P3380" i="1" a="1"/>
  <c r="P3380" i="1" s="1"/>
  <c r="P3381" i="1" a="1"/>
  <c r="P3381" i="1" s="1"/>
  <c r="P3382" i="1" a="1"/>
  <c r="P3382" i="1" s="1"/>
  <c r="P3383" i="1" a="1"/>
  <c r="P3383" i="1" s="1"/>
  <c r="P3384" i="1" a="1"/>
  <c r="P3384" i="1" s="1"/>
  <c r="P3385" i="1" a="1"/>
  <c r="P3385" i="1" s="1"/>
  <c r="P3386" i="1" a="1"/>
  <c r="P3386" i="1" s="1"/>
  <c r="P3387" i="1" a="1"/>
  <c r="P3387" i="1" s="1"/>
  <c r="P3388" i="1" a="1"/>
  <c r="P3388" i="1" s="1"/>
  <c r="P3389" i="1" a="1"/>
  <c r="P3389" i="1" s="1"/>
  <c r="P3390" i="1" a="1"/>
  <c r="P3390" i="1" s="1"/>
  <c r="P3391" i="1" a="1"/>
  <c r="P3391" i="1" s="1"/>
  <c r="P3392" i="1" a="1"/>
  <c r="P3392" i="1" s="1"/>
  <c r="P3393" i="1" a="1"/>
  <c r="P3393" i="1" s="1"/>
  <c r="P3394" i="1" a="1"/>
  <c r="P3394" i="1" s="1"/>
  <c r="P3395" i="1" a="1"/>
  <c r="P3395" i="1" s="1"/>
  <c r="P3396" i="1" a="1"/>
  <c r="P3396" i="1" s="1"/>
  <c r="P3397" i="1" a="1"/>
  <c r="P3397" i="1" s="1"/>
  <c r="P3398" i="1" a="1"/>
  <c r="P3398" i="1" s="1"/>
  <c r="P3399" i="1" a="1"/>
  <c r="P3399" i="1" s="1"/>
  <c r="P3400" i="1" a="1"/>
  <c r="P3400" i="1" s="1"/>
  <c r="P3401" i="1" a="1"/>
  <c r="P3401" i="1" s="1"/>
  <c r="P3402" i="1" a="1"/>
  <c r="P3402" i="1" s="1"/>
  <c r="P3403" i="1" a="1"/>
  <c r="P3403" i="1" s="1"/>
  <c r="P3404" i="1" a="1"/>
  <c r="P3404" i="1" s="1"/>
  <c r="P3405" i="1" a="1"/>
  <c r="P3405" i="1" s="1"/>
  <c r="P3406" i="1" a="1"/>
  <c r="P3406" i="1" s="1"/>
  <c r="P3407" i="1" a="1"/>
  <c r="P3407" i="1" s="1"/>
  <c r="P3408" i="1" a="1"/>
  <c r="P3408" i="1" s="1"/>
  <c r="P3409" i="1" a="1"/>
  <c r="P3409" i="1" s="1"/>
  <c r="P3410" i="1" a="1"/>
  <c r="P3410" i="1" s="1"/>
  <c r="P3411" i="1" a="1"/>
  <c r="P3411" i="1" s="1"/>
  <c r="P3412" i="1" a="1"/>
  <c r="P3412" i="1" s="1"/>
  <c r="P3413" i="1" a="1"/>
  <c r="P3413" i="1" s="1"/>
  <c r="P3414" i="1" a="1"/>
  <c r="P3414" i="1" s="1"/>
  <c r="P3415" i="1" a="1"/>
  <c r="P3415" i="1" s="1"/>
  <c r="P3416" i="1" a="1"/>
  <c r="P3416" i="1" s="1"/>
  <c r="P3417" i="1" a="1"/>
  <c r="P3417" i="1" s="1"/>
  <c r="P3418" i="1" a="1"/>
  <c r="P3418" i="1" s="1"/>
  <c r="P3419" i="1" a="1"/>
  <c r="P3419" i="1" s="1"/>
  <c r="P3420" i="1" a="1"/>
  <c r="P3420" i="1" s="1"/>
  <c r="P3421" i="1" a="1"/>
  <c r="P3421" i="1" s="1"/>
  <c r="P3422" i="1" a="1"/>
  <c r="P3422" i="1" s="1"/>
  <c r="P3423" i="1" a="1"/>
  <c r="P3423" i="1" s="1"/>
  <c r="P3424" i="1" a="1"/>
  <c r="P3424" i="1" s="1"/>
  <c r="P3425" i="1" a="1"/>
  <c r="P3425" i="1" s="1"/>
  <c r="P3426" i="1" a="1"/>
  <c r="P3426" i="1" s="1"/>
  <c r="P3427" i="1" a="1"/>
  <c r="P3427" i="1" s="1"/>
  <c r="P3428" i="1" a="1"/>
  <c r="P3428" i="1" s="1"/>
  <c r="P3429" i="1" a="1"/>
  <c r="P3429" i="1" s="1"/>
  <c r="P3430" i="1" a="1"/>
  <c r="P3430" i="1" s="1"/>
  <c r="P3431" i="1" a="1"/>
  <c r="P3431" i="1" s="1"/>
  <c r="P3432" i="1" a="1"/>
  <c r="P3432" i="1" s="1"/>
  <c r="P3433" i="1" a="1"/>
  <c r="P3433" i="1" s="1"/>
  <c r="P3434" i="1" a="1"/>
  <c r="P3434" i="1" s="1"/>
  <c r="P3435" i="1" a="1"/>
  <c r="P3435" i="1" s="1"/>
  <c r="P3436" i="1" a="1"/>
  <c r="P3436" i="1" s="1"/>
  <c r="P3437" i="1" a="1"/>
  <c r="P3437" i="1" s="1"/>
  <c r="P3438" i="1" a="1"/>
  <c r="P3438" i="1" s="1"/>
  <c r="P3439" i="1" a="1"/>
  <c r="P3439" i="1" s="1"/>
  <c r="P3440" i="1" a="1"/>
  <c r="P3440" i="1" s="1"/>
  <c r="P3441" i="1" a="1"/>
  <c r="P3441" i="1" s="1"/>
  <c r="P3442" i="1" a="1"/>
  <c r="P3442" i="1" s="1"/>
  <c r="P3443" i="1" a="1"/>
  <c r="P3443" i="1" s="1"/>
  <c r="P3444" i="1" a="1"/>
  <c r="P3444" i="1" s="1"/>
  <c r="P3445" i="1" a="1"/>
  <c r="P3445" i="1" s="1"/>
  <c r="P3446" i="1" a="1"/>
  <c r="P3446" i="1" s="1"/>
  <c r="P3447" i="1" a="1"/>
  <c r="P3447" i="1" s="1"/>
  <c r="P3448" i="1" a="1"/>
  <c r="P3448" i="1" s="1"/>
  <c r="P3449" i="1" a="1"/>
  <c r="P3449" i="1" s="1"/>
  <c r="P3450" i="1" a="1"/>
  <c r="P3450" i="1" s="1"/>
  <c r="P3451" i="1" a="1"/>
  <c r="P3451" i="1" s="1"/>
  <c r="P3452" i="1" a="1"/>
  <c r="P3452" i="1" s="1"/>
  <c r="P3453" i="1" a="1"/>
  <c r="P3453" i="1" s="1"/>
  <c r="P3454" i="1" a="1"/>
  <c r="P3454" i="1" s="1"/>
  <c r="P3455" i="1" a="1"/>
  <c r="P3455" i="1" s="1"/>
  <c r="P3456" i="1" a="1"/>
  <c r="P3456" i="1" s="1"/>
  <c r="P3457" i="1" a="1"/>
  <c r="P3457" i="1" s="1"/>
  <c r="P3458" i="1" a="1"/>
  <c r="P3458" i="1" s="1"/>
  <c r="P3459" i="1" a="1"/>
  <c r="P3459" i="1" s="1"/>
  <c r="P3460" i="1" a="1"/>
  <c r="P3460" i="1" s="1"/>
  <c r="P3461" i="1" a="1"/>
  <c r="P3461" i="1" s="1"/>
  <c r="P3462" i="1" a="1"/>
  <c r="P3462" i="1" s="1"/>
  <c r="P3463" i="1" a="1"/>
  <c r="P3463" i="1" s="1"/>
  <c r="P3464" i="1" a="1"/>
  <c r="P3464" i="1" s="1"/>
  <c r="P3465" i="1" a="1"/>
  <c r="P3465" i="1" s="1"/>
  <c r="P3466" i="1" a="1"/>
  <c r="P3466" i="1" s="1"/>
  <c r="P3467" i="1" a="1"/>
  <c r="P3467" i="1" s="1"/>
  <c r="P3468" i="1" a="1"/>
  <c r="P3468" i="1" s="1"/>
  <c r="P3469" i="1" a="1"/>
  <c r="P3469" i="1" s="1"/>
  <c r="P3470" i="1" a="1"/>
  <c r="P3470" i="1" s="1"/>
  <c r="P3471" i="1" a="1"/>
  <c r="P3471" i="1" s="1"/>
  <c r="P3472" i="1" a="1"/>
  <c r="P3472" i="1" s="1"/>
  <c r="P3473" i="1" a="1"/>
  <c r="P3473" i="1" s="1"/>
  <c r="P3474" i="1" a="1"/>
  <c r="P3474" i="1" s="1"/>
  <c r="P3475" i="1" a="1"/>
  <c r="P3475" i="1" s="1"/>
  <c r="P3476" i="1" a="1"/>
  <c r="P3476" i="1" s="1"/>
  <c r="P3477" i="1" a="1"/>
  <c r="P3477" i="1" s="1"/>
  <c r="P3478" i="1" a="1"/>
  <c r="P3478" i="1" s="1"/>
  <c r="P3479" i="1" a="1"/>
  <c r="P3479" i="1" s="1"/>
  <c r="P3480" i="1" a="1"/>
  <c r="P3480" i="1" s="1"/>
  <c r="P3481" i="1" a="1"/>
  <c r="P3481" i="1" s="1"/>
  <c r="P3482" i="1" a="1"/>
  <c r="P3482" i="1" s="1"/>
  <c r="P3483" i="1" a="1"/>
  <c r="P3483" i="1" s="1"/>
  <c r="P3484" i="1" a="1"/>
  <c r="P3484" i="1" s="1"/>
  <c r="P3485" i="1" a="1"/>
  <c r="P3485" i="1" s="1"/>
  <c r="P3486" i="1" a="1"/>
  <c r="P3486" i="1" s="1"/>
  <c r="P3487" i="1" a="1"/>
  <c r="P3487" i="1" s="1"/>
  <c r="P3488" i="1" a="1"/>
  <c r="P3488" i="1" s="1"/>
  <c r="P3489" i="1" a="1"/>
  <c r="P3489" i="1" s="1"/>
  <c r="P3490" i="1" a="1"/>
  <c r="P3490" i="1" s="1"/>
  <c r="P3491" i="1" a="1"/>
  <c r="P3491" i="1" s="1"/>
  <c r="P3492" i="1" a="1"/>
  <c r="P3492" i="1" s="1"/>
  <c r="P3493" i="1" a="1"/>
  <c r="P3493" i="1" s="1"/>
  <c r="P3494" i="1" a="1"/>
  <c r="P3494" i="1" s="1"/>
  <c r="P3495" i="1" a="1"/>
  <c r="P3495" i="1" s="1"/>
  <c r="P3496" i="1" a="1"/>
  <c r="P3496" i="1" s="1"/>
  <c r="P3497" i="1" a="1"/>
  <c r="P3497" i="1" s="1"/>
  <c r="P3498" i="1" a="1"/>
  <c r="P3498" i="1" s="1"/>
  <c r="P3499" i="1" a="1"/>
  <c r="P3499" i="1" s="1"/>
  <c r="P3500" i="1" a="1"/>
  <c r="P3500" i="1" s="1"/>
  <c r="P3501" i="1" a="1"/>
  <c r="P3501" i="1" s="1"/>
  <c r="P3502" i="1" a="1"/>
  <c r="P3502" i="1" s="1"/>
  <c r="P3503" i="1" a="1"/>
  <c r="P3503" i="1" s="1"/>
  <c r="P3504" i="1" a="1"/>
  <c r="P3504" i="1" s="1"/>
  <c r="P3505" i="1" a="1"/>
  <c r="P3505" i="1" s="1"/>
  <c r="P3506" i="1" a="1"/>
  <c r="P3506" i="1" s="1"/>
  <c r="P3507" i="1" a="1"/>
  <c r="P3507" i="1" s="1"/>
  <c r="P3508" i="1" a="1"/>
  <c r="P3508" i="1" s="1"/>
  <c r="P3509" i="1" a="1"/>
  <c r="P3509" i="1" s="1"/>
  <c r="P3510" i="1" a="1"/>
  <c r="P3510" i="1" s="1"/>
  <c r="P3511" i="1" a="1"/>
  <c r="P3511" i="1" s="1"/>
  <c r="P3512" i="1" a="1"/>
  <c r="P3512" i="1" s="1"/>
  <c r="P3513" i="1" a="1"/>
  <c r="P3513" i="1" s="1"/>
  <c r="P3514" i="1" a="1"/>
  <c r="P3514" i="1" s="1"/>
  <c r="P3515" i="1" a="1"/>
  <c r="P3515" i="1" s="1"/>
  <c r="P3516" i="1" a="1"/>
  <c r="P3516" i="1" s="1"/>
  <c r="P3517" i="1" a="1"/>
  <c r="P3517" i="1" s="1"/>
  <c r="P3518" i="1" a="1"/>
  <c r="P3518" i="1" s="1"/>
  <c r="P3519" i="1" a="1"/>
  <c r="P3519" i="1" s="1"/>
  <c r="P3520" i="1" a="1"/>
  <c r="P3520" i="1" s="1"/>
  <c r="P3521" i="1" a="1"/>
  <c r="P3521" i="1" s="1"/>
  <c r="P3522" i="1" a="1"/>
  <c r="P3522" i="1" s="1"/>
  <c r="P3523" i="1" a="1"/>
  <c r="P3523" i="1" s="1"/>
  <c r="P3524" i="1" a="1"/>
  <c r="P3524" i="1" s="1"/>
  <c r="P3525" i="1" a="1"/>
  <c r="P3525" i="1" s="1"/>
  <c r="P3526" i="1" a="1"/>
  <c r="P3526" i="1" s="1"/>
  <c r="P3527" i="1" a="1"/>
  <c r="P3527" i="1" s="1"/>
  <c r="P3528" i="1" a="1"/>
  <c r="P3528" i="1" s="1"/>
  <c r="P3529" i="1" a="1"/>
  <c r="P3529" i="1" s="1"/>
  <c r="P3530" i="1" a="1"/>
  <c r="P3530" i="1" s="1"/>
  <c r="P3531" i="1" a="1"/>
  <c r="P3531" i="1" s="1"/>
  <c r="P3532" i="1" a="1"/>
  <c r="P3532" i="1" s="1"/>
  <c r="P3533" i="1" a="1"/>
  <c r="P3533" i="1" s="1"/>
  <c r="P3534" i="1" a="1"/>
  <c r="P3534" i="1" s="1"/>
  <c r="P3535" i="1" a="1"/>
  <c r="P3535" i="1" s="1"/>
  <c r="P3536" i="1" a="1"/>
  <c r="P3536" i="1" s="1"/>
  <c r="P3537" i="1" a="1"/>
  <c r="P3537" i="1" s="1"/>
  <c r="P3538" i="1" a="1"/>
  <c r="P3538" i="1" s="1"/>
  <c r="P3539" i="1" a="1"/>
  <c r="P3539" i="1" s="1"/>
  <c r="P3540" i="1" a="1"/>
  <c r="P3540" i="1" s="1"/>
  <c r="P3541" i="1" a="1"/>
  <c r="P3541" i="1" s="1"/>
  <c r="P3542" i="1" a="1"/>
  <c r="P3542" i="1" s="1"/>
  <c r="P3543" i="1" a="1"/>
  <c r="P3543" i="1" s="1"/>
  <c r="P3544" i="1" a="1"/>
  <c r="P3544" i="1" s="1"/>
  <c r="P3545" i="1" a="1"/>
  <c r="P3545" i="1" s="1"/>
  <c r="P3546" i="1" a="1"/>
  <c r="P3546" i="1" s="1"/>
  <c r="P3547" i="1" a="1"/>
  <c r="P3547" i="1" s="1"/>
  <c r="P3548" i="1" a="1"/>
  <c r="P3548" i="1" s="1"/>
  <c r="P3549" i="1" a="1"/>
  <c r="P3549" i="1" s="1"/>
  <c r="P3550" i="1" a="1"/>
  <c r="P3550" i="1" s="1"/>
  <c r="P3551" i="1" a="1"/>
  <c r="P3551" i="1" s="1"/>
  <c r="P3552" i="1" a="1"/>
  <c r="P3552" i="1" s="1"/>
  <c r="P3553" i="1" a="1"/>
  <c r="P3553" i="1" s="1"/>
  <c r="P3554" i="1" a="1"/>
  <c r="P3554" i="1" s="1"/>
  <c r="P3555" i="1" a="1"/>
  <c r="P3555" i="1" s="1"/>
  <c r="P3556" i="1" a="1"/>
  <c r="P3556" i="1" s="1"/>
  <c r="P3557" i="1" a="1"/>
  <c r="P3557" i="1" s="1"/>
  <c r="P3558" i="1" a="1"/>
  <c r="P3558" i="1" s="1"/>
  <c r="P3559" i="1" a="1"/>
  <c r="P3559" i="1" s="1"/>
  <c r="P3560" i="1" a="1"/>
  <c r="P3560" i="1" s="1"/>
  <c r="P3561" i="1" a="1"/>
  <c r="P3561" i="1" s="1"/>
  <c r="P3562" i="1" a="1"/>
  <c r="P3562" i="1" s="1"/>
  <c r="P3563" i="1" a="1"/>
  <c r="P3563" i="1" s="1"/>
  <c r="P3564" i="1" a="1"/>
  <c r="P3564" i="1" s="1"/>
  <c r="P3565" i="1" a="1"/>
  <c r="P3565" i="1" s="1"/>
  <c r="P3566" i="1" a="1"/>
  <c r="P3566" i="1" s="1"/>
  <c r="P3567" i="1" a="1"/>
  <c r="P3567" i="1" s="1"/>
  <c r="P3568" i="1" a="1"/>
  <c r="P3568" i="1" s="1"/>
  <c r="P3569" i="1" a="1"/>
  <c r="P3569" i="1" s="1"/>
  <c r="P3570" i="1" a="1"/>
  <c r="P3570" i="1" s="1"/>
  <c r="P3571" i="1" a="1"/>
  <c r="P3571" i="1" s="1"/>
  <c r="P3572" i="1" a="1"/>
  <c r="P3572" i="1" s="1"/>
  <c r="P3573" i="1" a="1"/>
  <c r="P3573" i="1" s="1"/>
  <c r="P3574" i="1" a="1"/>
  <c r="P3574" i="1" s="1"/>
  <c r="P3575" i="1" a="1"/>
  <c r="P3575" i="1" s="1"/>
  <c r="P3576" i="1" a="1"/>
  <c r="P3576" i="1" s="1"/>
  <c r="P3577" i="1" a="1"/>
  <c r="P3577" i="1" s="1"/>
  <c r="P3578" i="1" a="1"/>
  <c r="P3578" i="1" s="1"/>
  <c r="P3579" i="1" a="1"/>
  <c r="P3579" i="1" s="1"/>
  <c r="P3580" i="1" a="1"/>
  <c r="P3580" i="1" s="1"/>
  <c r="P3581" i="1" a="1"/>
  <c r="P3581" i="1" s="1"/>
  <c r="P3582" i="1" a="1"/>
  <c r="P3582" i="1" s="1"/>
  <c r="P3583" i="1" a="1"/>
  <c r="P3583" i="1" s="1"/>
  <c r="P3584" i="1" a="1"/>
  <c r="P3584" i="1" s="1"/>
  <c r="P3585" i="1" a="1"/>
  <c r="P3585" i="1" s="1"/>
  <c r="P3586" i="1" a="1"/>
  <c r="P3586" i="1" s="1"/>
  <c r="P3587" i="1" a="1"/>
  <c r="P3587" i="1" s="1"/>
  <c r="P3588" i="1" a="1"/>
  <c r="P3588" i="1" s="1"/>
  <c r="P3589" i="1" a="1"/>
  <c r="P3589" i="1" s="1"/>
  <c r="P3590" i="1" a="1"/>
  <c r="P3590" i="1" s="1"/>
  <c r="P3591" i="1" a="1"/>
  <c r="P3591" i="1" s="1"/>
  <c r="P3592" i="1" a="1"/>
  <c r="P3592" i="1" s="1"/>
  <c r="P3593" i="1" a="1"/>
  <c r="P3593" i="1" s="1"/>
  <c r="P3594" i="1" a="1"/>
  <c r="P3594" i="1" s="1"/>
  <c r="P3595" i="1" a="1"/>
  <c r="P3595" i="1" s="1"/>
  <c r="P3596" i="1" a="1"/>
  <c r="P3596" i="1" s="1"/>
  <c r="P3597" i="1" a="1"/>
  <c r="P3597" i="1" s="1"/>
  <c r="P3598" i="1" a="1"/>
  <c r="P3598" i="1" s="1"/>
  <c r="P3599" i="1" a="1"/>
  <c r="P3599" i="1" s="1"/>
  <c r="P3600" i="1" a="1"/>
  <c r="P3600" i="1" s="1"/>
  <c r="P3601" i="1" a="1"/>
  <c r="P3601" i="1" s="1"/>
  <c r="P3602" i="1" a="1"/>
  <c r="P3602" i="1" s="1"/>
  <c r="P3603" i="1" a="1"/>
  <c r="P3603" i="1" s="1"/>
  <c r="P3604" i="1" a="1"/>
  <c r="P3604" i="1" s="1"/>
  <c r="P3605" i="1" a="1"/>
  <c r="P3605" i="1" s="1"/>
  <c r="P3606" i="1" a="1"/>
  <c r="P3606" i="1" s="1"/>
  <c r="P3607" i="1" a="1"/>
  <c r="P3607" i="1" s="1"/>
  <c r="P3608" i="1" a="1"/>
  <c r="P3608" i="1" s="1"/>
  <c r="P3609" i="1" a="1"/>
  <c r="P3609" i="1" s="1"/>
  <c r="P3610" i="1" a="1"/>
  <c r="P3610" i="1" s="1"/>
  <c r="P3611" i="1" a="1"/>
  <c r="P3611" i="1" s="1"/>
  <c r="P3612" i="1" a="1"/>
  <c r="P3612" i="1" s="1"/>
  <c r="P3613" i="1" a="1"/>
  <c r="P3613" i="1" s="1"/>
  <c r="P3614" i="1" a="1"/>
  <c r="P3614" i="1" s="1"/>
  <c r="P3615" i="1" a="1"/>
  <c r="P3615" i="1" s="1"/>
  <c r="P3616" i="1" a="1"/>
  <c r="P3616" i="1" s="1"/>
  <c r="P3617" i="1" a="1"/>
  <c r="P3617" i="1" s="1"/>
  <c r="P3618" i="1" a="1"/>
  <c r="P3618" i="1" s="1"/>
  <c r="P3619" i="1" a="1"/>
  <c r="P3619" i="1" s="1"/>
  <c r="P3620" i="1" a="1"/>
  <c r="P3620" i="1" s="1"/>
  <c r="P3621" i="1" a="1"/>
  <c r="P3621" i="1" s="1"/>
  <c r="P3622" i="1" a="1"/>
  <c r="P3622" i="1" s="1"/>
  <c r="P3623" i="1" a="1"/>
  <c r="P3623" i="1" s="1"/>
  <c r="P3624" i="1" a="1"/>
  <c r="P3624" i="1" s="1"/>
  <c r="P3625" i="1" a="1"/>
  <c r="P3625" i="1" s="1"/>
  <c r="P3626" i="1" a="1"/>
  <c r="P3626" i="1" s="1"/>
  <c r="P3627" i="1" a="1"/>
  <c r="P3627" i="1" s="1"/>
  <c r="P3628" i="1" a="1"/>
  <c r="P3628" i="1" s="1"/>
  <c r="P3629" i="1" a="1"/>
  <c r="P3629" i="1" s="1"/>
  <c r="P3630" i="1" a="1"/>
  <c r="P3630" i="1" s="1"/>
  <c r="P3631" i="1" a="1"/>
  <c r="P3631" i="1" s="1"/>
  <c r="P3632" i="1" a="1"/>
  <c r="P3632" i="1" s="1"/>
  <c r="P3633" i="1" a="1"/>
  <c r="P3633" i="1" s="1"/>
  <c r="P3634" i="1" a="1"/>
  <c r="P3634" i="1" s="1"/>
  <c r="P3635" i="1" a="1"/>
  <c r="P3635" i="1" s="1"/>
  <c r="P3636" i="1" a="1"/>
  <c r="P3636" i="1" s="1"/>
  <c r="P3637" i="1" a="1"/>
  <c r="P3637" i="1" s="1"/>
  <c r="P3638" i="1" a="1"/>
  <c r="P3638" i="1" s="1"/>
  <c r="P3639" i="1" a="1"/>
  <c r="P3639" i="1" s="1"/>
  <c r="P3640" i="1" a="1"/>
  <c r="P3640" i="1" s="1"/>
  <c r="P3641" i="1" a="1"/>
  <c r="P3641" i="1" s="1"/>
  <c r="P3642" i="1" a="1"/>
  <c r="P3642" i="1" s="1"/>
  <c r="P3643" i="1" a="1"/>
  <c r="P3643" i="1" s="1"/>
  <c r="P3644" i="1" a="1"/>
  <c r="P3644" i="1" s="1"/>
  <c r="P3645" i="1" a="1"/>
  <c r="P3645" i="1" s="1"/>
  <c r="P3646" i="1" a="1"/>
  <c r="P3646" i="1" s="1"/>
  <c r="P3647" i="1" a="1"/>
  <c r="P3647" i="1" s="1"/>
  <c r="P3648" i="1" a="1"/>
  <c r="P3648" i="1" s="1"/>
  <c r="P3649" i="1" a="1"/>
  <c r="P3649" i="1" s="1"/>
  <c r="P3650" i="1" a="1"/>
  <c r="P3650" i="1" s="1"/>
  <c r="P3651" i="1" a="1"/>
  <c r="P3651" i="1" s="1"/>
  <c r="P3652" i="1" a="1"/>
  <c r="P3652" i="1" s="1"/>
  <c r="P3653" i="1" a="1"/>
  <c r="P3653" i="1" s="1"/>
  <c r="P3654" i="1" a="1"/>
  <c r="P3654" i="1" s="1"/>
  <c r="P3655" i="1" a="1"/>
  <c r="P3655" i="1" s="1"/>
  <c r="P3656" i="1" a="1"/>
  <c r="P3656" i="1" s="1"/>
  <c r="P3657" i="1" a="1"/>
  <c r="P3657" i="1" s="1"/>
  <c r="P3658" i="1" a="1"/>
  <c r="P3658" i="1" s="1"/>
  <c r="P3659" i="1" a="1"/>
  <c r="P3659" i="1" s="1"/>
  <c r="P3660" i="1" a="1"/>
  <c r="P3660" i="1" s="1"/>
  <c r="P3661" i="1" a="1"/>
  <c r="P3661" i="1" s="1"/>
  <c r="P3662" i="1" a="1"/>
  <c r="P3662" i="1" s="1"/>
  <c r="P3663" i="1" a="1"/>
  <c r="P3663" i="1" s="1"/>
  <c r="P3664" i="1" a="1"/>
  <c r="P3664" i="1" s="1"/>
  <c r="P3665" i="1" a="1"/>
  <c r="P3665" i="1" s="1"/>
  <c r="P3666" i="1" a="1"/>
  <c r="P3666" i="1" s="1"/>
  <c r="P3667" i="1" a="1"/>
  <c r="P3667" i="1" s="1"/>
  <c r="P3668" i="1" a="1"/>
  <c r="P3668" i="1" s="1"/>
  <c r="P3669" i="1" a="1"/>
  <c r="P3669" i="1" s="1"/>
  <c r="P3670" i="1" a="1"/>
  <c r="P3670" i="1" s="1"/>
  <c r="P3671" i="1" a="1"/>
  <c r="P3671" i="1" s="1"/>
  <c r="P3672" i="1" a="1"/>
  <c r="P3672" i="1" s="1"/>
  <c r="P3673" i="1" a="1"/>
  <c r="P3673" i="1" s="1"/>
  <c r="P3674" i="1" a="1"/>
  <c r="P3674" i="1" s="1"/>
  <c r="P3675" i="1" a="1"/>
  <c r="P3675" i="1" s="1"/>
  <c r="P3676" i="1" a="1"/>
  <c r="P3676" i="1" s="1"/>
  <c r="P3677" i="1" a="1"/>
  <c r="P3677" i="1" s="1"/>
  <c r="P3678" i="1" a="1"/>
  <c r="P3678" i="1" s="1"/>
  <c r="P3679" i="1" a="1"/>
  <c r="P3679" i="1" s="1"/>
  <c r="P3680" i="1" a="1"/>
  <c r="P3680" i="1" s="1"/>
  <c r="P3681" i="1" a="1"/>
  <c r="P3681" i="1" s="1"/>
  <c r="P3682" i="1" a="1"/>
  <c r="P3682" i="1" s="1"/>
  <c r="P3683" i="1" a="1"/>
  <c r="P3683" i="1" s="1"/>
  <c r="P3684" i="1" a="1"/>
  <c r="P3684" i="1" s="1"/>
  <c r="P3685" i="1" a="1"/>
  <c r="P3685" i="1" s="1"/>
  <c r="P3686" i="1" a="1"/>
  <c r="P3686" i="1" s="1"/>
  <c r="P3687" i="1" a="1"/>
  <c r="P3687" i="1" s="1"/>
  <c r="P3688" i="1" a="1"/>
  <c r="P3688" i="1" s="1"/>
  <c r="P3689" i="1" a="1"/>
  <c r="P3689" i="1" s="1"/>
  <c r="P3690" i="1" a="1"/>
  <c r="P3690" i="1" s="1"/>
  <c r="P3691" i="1" a="1"/>
  <c r="P3691" i="1" s="1"/>
  <c r="P3692" i="1" a="1"/>
  <c r="P3692" i="1" s="1"/>
  <c r="P3693" i="1" a="1"/>
  <c r="P3693" i="1" s="1"/>
  <c r="P3694" i="1" a="1"/>
  <c r="P3694" i="1" s="1"/>
  <c r="P3695" i="1" a="1"/>
  <c r="P3695" i="1" s="1"/>
  <c r="P3696" i="1" a="1"/>
  <c r="P3696" i="1" s="1"/>
  <c r="P3697" i="1" a="1"/>
  <c r="P3697" i="1" s="1"/>
  <c r="P3698" i="1" a="1"/>
  <c r="P3698" i="1" s="1"/>
  <c r="P3699" i="1" a="1"/>
  <c r="P3699" i="1" s="1"/>
  <c r="P3700" i="1" a="1"/>
  <c r="P3700" i="1" s="1"/>
  <c r="P3701" i="1" a="1"/>
  <c r="P3701" i="1" s="1"/>
  <c r="P3702" i="1" a="1"/>
  <c r="P3702" i="1" s="1"/>
  <c r="P3703" i="1" a="1"/>
  <c r="P3703" i="1" s="1"/>
  <c r="P3704" i="1" a="1"/>
  <c r="P3704" i="1" s="1"/>
  <c r="P3705" i="1" a="1"/>
  <c r="P3705" i="1" s="1"/>
  <c r="P3706" i="1" a="1"/>
  <c r="P3706" i="1" s="1"/>
  <c r="P3707" i="1" a="1"/>
  <c r="P3707" i="1" s="1"/>
  <c r="P3708" i="1" a="1"/>
  <c r="P3708" i="1" s="1"/>
  <c r="P3709" i="1" a="1"/>
  <c r="P3709" i="1" s="1"/>
  <c r="P3710" i="1" a="1"/>
  <c r="P3710" i="1" s="1"/>
  <c r="P3711" i="1" a="1"/>
  <c r="P3711" i="1" s="1"/>
  <c r="P3712" i="1" a="1"/>
  <c r="P3712" i="1" s="1"/>
  <c r="P3713" i="1" a="1"/>
  <c r="P3713" i="1" s="1"/>
  <c r="P3714" i="1" a="1"/>
  <c r="P3714" i="1" s="1"/>
  <c r="P3715" i="1" a="1"/>
  <c r="P3715" i="1" s="1"/>
  <c r="P3716" i="1" a="1"/>
  <c r="P3716" i="1" s="1"/>
  <c r="P3717" i="1" a="1"/>
  <c r="P3717" i="1" s="1"/>
  <c r="P3718" i="1" a="1"/>
  <c r="P3718" i="1" s="1"/>
  <c r="P3719" i="1" a="1"/>
  <c r="P3719" i="1" s="1"/>
  <c r="P3720" i="1" a="1"/>
  <c r="P3720" i="1" s="1"/>
  <c r="P3721" i="1" a="1"/>
  <c r="P3721" i="1" s="1"/>
  <c r="P3722" i="1" a="1"/>
  <c r="P3722" i="1" s="1"/>
  <c r="P3723" i="1" a="1"/>
  <c r="P3723" i="1" s="1"/>
  <c r="P3724" i="1" a="1"/>
  <c r="P3724" i="1" s="1"/>
  <c r="P3725" i="1" a="1"/>
  <c r="P3725" i="1" s="1"/>
  <c r="P3726" i="1" a="1"/>
  <c r="P3726" i="1" s="1"/>
  <c r="P3727" i="1" a="1"/>
  <c r="P3727" i="1" s="1"/>
  <c r="P3728" i="1" a="1"/>
  <c r="P3728" i="1" s="1"/>
  <c r="P3729" i="1" a="1"/>
  <c r="P3729" i="1" s="1"/>
  <c r="P3730" i="1" a="1"/>
  <c r="P3730" i="1" s="1"/>
  <c r="P3731" i="1" a="1"/>
  <c r="P3731" i="1" s="1"/>
  <c r="P3732" i="1" a="1"/>
  <c r="P3732" i="1" s="1"/>
  <c r="P3733" i="1" a="1"/>
  <c r="P3733" i="1" s="1"/>
  <c r="P3734" i="1" a="1"/>
  <c r="P3734" i="1" s="1"/>
  <c r="P3735" i="1" a="1"/>
  <c r="P3735" i="1" s="1"/>
  <c r="P3736" i="1" a="1"/>
  <c r="P3736" i="1" s="1"/>
  <c r="P3737" i="1" a="1"/>
  <c r="P3737" i="1" s="1"/>
  <c r="P3738" i="1" a="1"/>
  <c r="P3738" i="1" s="1"/>
  <c r="P3739" i="1" a="1"/>
  <c r="P3739" i="1" s="1"/>
  <c r="P3740" i="1" a="1"/>
  <c r="P3740" i="1" s="1"/>
  <c r="P3741" i="1" a="1"/>
  <c r="P3741" i="1" s="1"/>
  <c r="P3742" i="1" a="1"/>
  <c r="P3742" i="1" s="1"/>
  <c r="P3743" i="1" a="1"/>
  <c r="P3743" i="1" s="1"/>
  <c r="P3744" i="1" a="1"/>
  <c r="P3744" i="1" s="1"/>
  <c r="P3745" i="1" a="1"/>
  <c r="P3745" i="1" s="1"/>
  <c r="P3746" i="1" a="1"/>
  <c r="P3746" i="1" s="1"/>
  <c r="P3747" i="1" a="1"/>
  <c r="P3747" i="1" s="1"/>
  <c r="P3748" i="1" a="1"/>
  <c r="P3748" i="1" s="1"/>
  <c r="P3749" i="1" a="1"/>
  <c r="P3749" i="1" s="1"/>
  <c r="P3750" i="1" a="1"/>
  <c r="P3750" i="1" s="1"/>
  <c r="P3751" i="1" a="1"/>
  <c r="P3751" i="1" s="1"/>
  <c r="P3752" i="1" a="1"/>
  <c r="P3752" i="1" s="1"/>
  <c r="P3753" i="1" a="1"/>
  <c r="P3753" i="1" s="1"/>
  <c r="P3754" i="1" a="1"/>
  <c r="P3754" i="1" s="1"/>
  <c r="P3755" i="1" a="1"/>
  <c r="P3755" i="1" s="1"/>
  <c r="P3756" i="1" a="1"/>
  <c r="P3756" i="1" s="1"/>
  <c r="P3757" i="1" a="1"/>
  <c r="P3757" i="1" s="1"/>
  <c r="P3758" i="1" a="1"/>
  <c r="P3758" i="1" s="1"/>
  <c r="P3759" i="1" a="1"/>
  <c r="P3759" i="1" s="1"/>
  <c r="P3760" i="1" a="1"/>
  <c r="P3760" i="1" s="1"/>
  <c r="P3761" i="1" a="1"/>
  <c r="P3761" i="1" s="1"/>
  <c r="P3762" i="1" a="1"/>
  <c r="P3762" i="1" s="1"/>
  <c r="P3763" i="1" a="1"/>
  <c r="P3763" i="1" s="1"/>
  <c r="P3764" i="1" a="1"/>
  <c r="P3764" i="1" s="1"/>
  <c r="P3765" i="1" a="1"/>
  <c r="P3765" i="1" s="1"/>
  <c r="P3766" i="1" a="1"/>
  <c r="P3766" i="1" s="1"/>
  <c r="P3767" i="1" a="1"/>
  <c r="P3767" i="1" s="1"/>
  <c r="P3768" i="1" a="1"/>
  <c r="P3768" i="1" s="1"/>
  <c r="P3769" i="1" a="1"/>
  <c r="P3769" i="1" s="1"/>
  <c r="P3770" i="1" a="1"/>
  <c r="P3770" i="1" s="1"/>
  <c r="P3771" i="1" a="1"/>
  <c r="P3771" i="1" s="1"/>
  <c r="P3772" i="1" a="1"/>
  <c r="P3772" i="1" s="1"/>
  <c r="P3773" i="1" a="1"/>
  <c r="P3773" i="1" s="1"/>
  <c r="P3774" i="1" a="1"/>
  <c r="P3774" i="1" s="1"/>
  <c r="P3775" i="1" a="1"/>
  <c r="P3775" i="1" s="1"/>
  <c r="P3776" i="1" a="1"/>
  <c r="P3776" i="1" s="1"/>
  <c r="P3777" i="1" a="1"/>
  <c r="P3777" i="1" s="1"/>
  <c r="P3778" i="1" a="1"/>
  <c r="P3778" i="1" s="1"/>
  <c r="P3779" i="1" a="1"/>
  <c r="P3779" i="1" s="1"/>
  <c r="P3780" i="1" a="1"/>
  <c r="P3780" i="1" s="1"/>
  <c r="P3781" i="1" a="1"/>
  <c r="P3781" i="1" s="1"/>
  <c r="P3782" i="1" a="1"/>
  <c r="P3782" i="1" s="1"/>
  <c r="P3783" i="1" a="1"/>
  <c r="P3783" i="1" s="1"/>
  <c r="P3784" i="1" a="1"/>
  <c r="P3784" i="1" s="1"/>
  <c r="P3785" i="1" a="1"/>
  <c r="P3785" i="1" s="1"/>
  <c r="P3786" i="1" a="1"/>
  <c r="P3786" i="1" s="1"/>
  <c r="P3787" i="1" a="1"/>
  <c r="P3787" i="1" s="1"/>
  <c r="P3788" i="1" a="1"/>
  <c r="P3788" i="1" s="1"/>
  <c r="P3789" i="1" a="1"/>
  <c r="P3789" i="1" s="1"/>
  <c r="P3790" i="1" a="1"/>
  <c r="P3790" i="1" s="1"/>
  <c r="P3791" i="1" a="1"/>
  <c r="P3791" i="1" s="1"/>
  <c r="P3792" i="1" a="1"/>
  <c r="P3792" i="1" s="1"/>
  <c r="P3793" i="1" a="1"/>
  <c r="P3793" i="1" s="1"/>
  <c r="P3794" i="1" a="1"/>
  <c r="P3794" i="1" s="1"/>
  <c r="P3795" i="1" a="1"/>
  <c r="P3795" i="1" s="1"/>
  <c r="P3796" i="1" a="1"/>
  <c r="P3796" i="1" s="1"/>
  <c r="P3797" i="1" a="1"/>
  <c r="P3797" i="1" s="1"/>
  <c r="P3798" i="1" a="1"/>
  <c r="P3798" i="1" s="1"/>
  <c r="P3799" i="1" a="1"/>
  <c r="P3799" i="1" s="1"/>
  <c r="P3800" i="1" a="1"/>
  <c r="P3800" i="1" s="1"/>
  <c r="P3801" i="1" a="1"/>
  <c r="P3801" i="1" s="1"/>
  <c r="P3802" i="1" a="1"/>
  <c r="P3802" i="1" s="1"/>
  <c r="P3803" i="1" a="1"/>
  <c r="P3803" i="1" s="1"/>
  <c r="P3804" i="1" a="1"/>
  <c r="P3804" i="1" s="1"/>
  <c r="P3805" i="1" a="1"/>
  <c r="P3805" i="1" s="1"/>
  <c r="P3806" i="1" a="1"/>
  <c r="P3806" i="1" s="1"/>
  <c r="P3807" i="1" a="1"/>
  <c r="P3807" i="1" s="1"/>
  <c r="P3808" i="1" a="1"/>
  <c r="P3808" i="1" s="1"/>
  <c r="P3809" i="1" a="1"/>
  <c r="P3809" i="1" s="1"/>
  <c r="P3810" i="1" a="1"/>
  <c r="P3810" i="1" s="1"/>
  <c r="P3811" i="1" a="1"/>
  <c r="P3811" i="1" s="1"/>
  <c r="P3812" i="1" a="1"/>
  <c r="P3812" i="1" s="1"/>
  <c r="P3813" i="1" a="1"/>
  <c r="P3813" i="1" s="1"/>
  <c r="P3814" i="1" a="1"/>
  <c r="P3814" i="1" s="1"/>
  <c r="P3815" i="1" a="1"/>
  <c r="P3815" i="1" s="1"/>
  <c r="P3816" i="1" a="1"/>
  <c r="P3816" i="1" s="1"/>
  <c r="P3817" i="1" a="1"/>
  <c r="P3817" i="1" s="1"/>
  <c r="P3818" i="1" a="1"/>
  <c r="P3818" i="1" s="1"/>
  <c r="P3819" i="1" a="1"/>
  <c r="P3819" i="1" s="1"/>
  <c r="P3820" i="1" a="1"/>
  <c r="P3820" i="1" s="1"/>
  <c r="P3821" i="1" a="1"/>
  <c r="P3821" i="1" s="1"/>
  <c r="P3822" i="1" a="1"/>
  <c r="P3822" i="1" s="1"/>
  <c r="P3823" i="1" a="1"/>
  <c r="P3823" i="1" s="1"/>
  <c r="P3824" i="1" a="1"/>
  <c r="P3824" i="1" s="1"/>
  <c r="P3825" i="1" a="1"/>
  <c r="P3825" i="1" s="1"/>
  <c r="P3826" i="1" a="1"/>
  <c r="P3826" i="1" s="1"/>
  <c r="P3827" i="1" a="1"/>
  <c r="P3827" i="1" s="1"/>
  <c r="P3828" i="1" a="1"/>
  <c r="P3828" i="1" s="1"/>
  <c r="P3829" i="1" a="1"/>
  <c r="P3829" i="1" s="1"/>
  <c r="P3830" i="1" a="1"/>
  <c r="P3830" i="1" s="1"/>
  <c r="P3831" i="1" a="1"/>
  <c r="P3831" i="1" s="1"/>
  <c r="P3832" i="1" a="1"/>
  <c r="P3832" i="1" s="1"/>
  <c r="P3833" i="1" a="1"/>
  <c r="P3833" i="1" s="1"/>
  <c r="P3834" i="1" a="1"/>
  <c r="P3834" i="1" s="1"/>
  <c r="P3835" i="1" a="1"/>
  <c r="P3835" i="1" s="1"/>
  <c r="P3836" i="1" a="1"/>
  <c r="P3836" i="1" s="1"/>
  <c r="P3837" i="1" a="1"/>
  <c r="P3837" i="1" s="1"/>
  <c r="P3838" i="1" a="1"/>
  <c r="P3838" i="1" s="1"/>
  <c r="P3839" i="1" a="1"/>
  <c r="P3839" i="1" s="1"/>
  <c r="P3840" i="1" a="1"/>
  <c r="P3840" i="1" s="1"/>
  <c r="P3841" i="1" a="1"/>
  <c r="P3841" i="1" s="1"/>
  <c r="P3842" i="1" a="1"/>
  <c r="P3842" i="1" s="1"/>
  <c r="P3843" i="1" a="1"/>
  <c r="P3843" i="1" s="1"/>
  <c r="P3844" i="1" a="1"/>
  <c r="P3844" i="1" s="1"/>
  <c r="P3845" i="1" a="1"/>
  <c r="P3845" i="1" s="1"/>
  <c r="P3846" i="1" a="1"/>
  <c r="P3846" i="1" s="1"/>
  <c r="P3847" i="1" a="1"/>
  <c r="P3847" i="1" s="1"/>
  <c r="P3848" i="1" a="1"/>
  <c r="P3848" i="1" s="1"/>
  <c r="P3849" i="1" a="1"/>
  <c r="P3849" i="1" s="1"/>
  <c r="P3850" i="1" a="1"/>
  <c r="P3850" i="1" s="1"/>
  <c r="P3851" i="1" a="1"/>
  <c r="P3851" i="1" s="1"/>
  <c r="P3852" i="1" a="1"/>
  <c r="P3852" i="1" s="1"/>
  <c r="P3853" i="1" a="1"/>
  <c r="P3853" i="1" s="1"/>
  <c r="P3854" i="1" a="1"/>
  <c r="P3854" i="1" s="1"/>
  <c r="P3855" i="1" a="1"/>
  <c r="P3855" i="1" s="1"/>
  <c r="P3856" i="1" a="1"/>
  <c r="P3856" i="1" s="1"/>
  <c r="P3857" i="1" a="1"/>
  <c r="P3857" i="1" s="1"/>
  <c r="P3858" i="1" a="1"/>
  <c r="P3858" i="1" s="1"/>
  <c r="P3859" i="1" a="1"/>
  <c r="P3859" i="1" s="1"/>
  <c r="P3860" i="1" a="1"/>
  <c r="P3860" i="1" s="1"/>
  <c r="P3861" i="1" a="1"/>
  <c r="P3861" i="1" s="1"/>
  <c r="P3862" i="1" a="1"/>
  <c r="P3862" i="1" s="1"/>
  <c r="P3863" i="1" a="1"/>
  <c r="P3863" i="1" s="1"/>
  <c r="P3864" i="1" a="1"/>
  <c r="P3864" i="1" s="1"/>
  <c r="P3865" i="1" a="1"/>
  <c r="P3865" i="1" s="1"/>
  <c r="P3866" i="1" a="1"/>
  <c r="P3866" i="1" s="1"/>
  <c r="P3867" i="1" a="1"/>
  <c r="P3867" i="1" s="1"/>
  <c r="P3868" i="1" a="1"/>
  <c r="P3868" i="1" s="1"/>
  <c r="P3869" i="1" a="1"/>
  <c r="P3869" i="1" s="1"/>
  <c r="P3870" i="1" a="1"/>
  <c r="P3870" i="1" s="1"/>
  <c r="P3871" i="1" a="1"/>
  <c r="P3871" i="1" s="1"/>
  <c r="P3872" i="1" a="1"/>
  <c r="P3872" i="1" s="1"/>
  <c r="P3873" i="1" a="1"/>
  <c r="P3873" i="1" s="1"/>
  <c r="P3874" i="1" a="1"/>
  <c r="P3874" i="1" s="1"/>
  <c r="P3875" i="1" a="1"/>
  <c r="P3875" i="1" s="1"/>
  <c r="P3876" i="1" a="1"/>
  <c r="P3876" i="1" s="1"/>
  <c r="P3877" i="1" a="1"/>
  <c r="P3877" i="1" s="1"/>
  <c r="P3878" i="1" a="1"/>
  <c r="P3878" i="1" s="1"/>
  <c r="P3879" i="1" a="1"/>
  <c r="P3879" i="1" s="1"/>
  <c r="P3880" i="1" a="1"/>
  <c r="P3880" i="1" s="1"/>
  <c r="P3881" i="1" a="1"/>
  <c r="P3881" i="1" s="1"/>
  <c r="P3882" i="1" a="1"/>
  <c r="P3882" i="1" s="1"/>
  <c r="P3883" i="1" a="1"/>
  <c r="P3883" i="1" s="1"/>
  <c r="P3884" i="1" a="1"/>
  <c r="P3884" i="1" s="1"/>
  <c r="P3885" i="1" a="1"/>
  <c r="P3885" i="1" s="1"/>
  <c r="P3886" i="1" a="1"/>
  <c r="P3886" i="1" s="1"/>
  <c r="P3887" i="1" a="1"/>
  <c r="P3887" i="1" s="1"/>
  <c r="P3888" i="1" a="1"/>
  <c r="P3888" i="1" s="1"/>
  <c r="P3889" i="1" a="1"/>
  <c r="P3889" i="1" s="1"/>
  <c r="P3890" i="1" a="1"/>
  <c r="P3890" i="1" s="1"/>
  <c r="P3891" i="1" a="1"/>
  <c r="P3891" i="1" s="1"/>
  <c r="P3892" i="1" a="1"/>
  <c r="P3892" i="1" s="1"/>
  <c r="P3893" i="1" a="1"/>
  <c r="P3893" i="1" s="1"/>
  <c r="P3894" i="1" a="1"/>
  <c r="P3894" i="1" s="1"/>
  <c r="P3895" i="1" a="1"/>
  <c r="P3895" i="1" s="1"/>
  <c r="P3896" i="1" a="1"/>
  <c r="P3896" i="1" s="1"/>
  <c r="P3897" i="1" a="1"/>
  <c r="P3897" i="1" s="1"/>
  <c r="P3898" i="1" a="1"/>
  <c r="P3898" i="1" s="1"/>
  <c r="P3899" i="1" a="1"/>
  <c r="P3899" i="1" s="1"/>
  <c r="P3900" i="1" a="1"/>
  <c r="P3900" i="1" s="1"/>
  <c r="P3901" i="1" a="1"/>
  <c r="P3901" i="1" s="1"/>
  <c r="P3902" i="1" a="1"/>
  <c r="P3902" i="1" s="1"/>
  <c r="P3903" i="1" a="1"/>
  <c r="P3903" i="1" s="1"/>
  <c r="P3904" i="1" a="1"/>
  <c r="P3904" i="1" s="1"/>
  <c r="P3905" i="1" a="1"/>
  <c r="P3905" i="1" s="1"/>
  <c r="P3906" i="1" a="1"/>
  <c r="P3906" i="1" s="1"/>
  <c r="P3907" i="1" a="1"/>
  <c r="P3907" i="1" s="1"/>
  <c r="P3908" i="1" a="1"/>
  <c r="P3908" i="1" s="1"/>
  <c r="P3909" i="1" a="1"/>
  <c r="P3909" i="1" s="1"/>
  <c r="P3910" i="1" a="1"/>
  <c r="P3910" i="1" s="1"/>
  <c r="P3911" i="1" a="1"/>
  <c r="P3911" i="1" s="1"/>
  <c r="P3912" i="1" a="1"/>
  <c r="P3912" i="1" s="1"/>
  <c r="P3913" i="1" a="1"/>
  <c r="P3913" i="1" s="1"/>
  <c r="P3914" i="1" a="1"/>
  <c r="P3914" i="1" s="1"/>
  <c r="P3915" i="1" a="1"/>
  <c r="P3915" i="1" s="1"/>
  <c r="P3916" i="1" a="1"/>
  <c r="P3916" i="1" s="1"/>
  <c r="P3917" i="1" a="1"/>
  <c r="P3917" i="1" s="1"/>
  <c r="P3918" i="1" a="1"/>
  <c r="P3918" i="1" s="1"/>
  <c r="P3919" i="1" a="1"/>
  <c r="P3919" i="1" s="1"/>
  <c r="P3920" i="1" a="1"/>
  <c r="P3920" i="1" s="1"/>
  <c r="P3921" i="1" a="1"/>
  <c r="P3921" i="1" s="1"/>
  <c r="P3922" i="1" a="1"/>
  <c r="P3922" i="1" s="1"/>
  <c r="P3923" i="1" a="1"/>
  <c r="P3923" i="1" s="1"/>
  <c r="P3924" i="1" a="1"/>
  <c r="P3924" i="1" s="1"/>
  <c r="P3925" i="1" a="1"/>
  <c r="P3925" i="1" s="1"/>
  <c r="P3926" i="1" a="1"/>
  <c r="P3926" i="1" s="1"/>
  <c r="P3927" i="1" a="1"/>
  <c r="P3927" i="1" s="1"/>
  <c r="P3928" i="1" a="1"/>
  <c r="P3928" i="1" s="1"/>
  <c r="P3929" i="1" a="1"/>
  <c r="P3929" i="1" s="1"/>
  <c r="P3930" i="1" a="1"/>
  <c r="P3930" i="1" s="1"/>
  <c r="P3931" i="1" a="1"/>
  <c r="P3931" i="1" s="1"/>
  <c r="P3932" i="1" a="1"/>
  <c r="P3932" i="1" s="1"/>
  <c r="P3933" i="1" a="1"/>
  <c r="P3933" i="1" s="1"/>
  <c r="P3934" i="1" a="1"/>
  <c r="P3934" i="1" s="1"/>
  <c r="P3935" i="1" a="1"/>
  <c r="P3935" i="1" s="1"/>
  <c r="P3936" i="1" a="1"/>
  <c r="P3936" i="1" s="1"/>
  <c r="P3937" i="1" a="1"/>
  <c r="P3937" i="1" s="1"/>
  <c r="P3938" i="1" a="1"/>
  <c r="P3938" i="1" s="1"/>
  <c r="P3939" i="1" a="1"/>
  <c r="P3939" i="1" s="1"/>
  <c r="P3940" i="1" a="1"/>
  <c r="P3940" i="1" s="1"/>
  <c r="P3941" i="1" a="1"/>
  <c r="P3941" i="1" s="1"/>
  <c r="P3942" i="1" a="1"/>
  <c r="P3942" i="1" s="1"/>
  <c r="P3943" i="1" a="1"/>
  <c r="P3943" i="1" s="1"/>
  <c r="P3944" i="1" a="1"/>
  <c r="P3944" i="1" s="1"/>
  <c r="P3945" i="1" a="1"/>
  <c r="P3945" i="1" s="1"/>
  <c r="P3946" i="1" a="1"/>
  <c r="P3946" i="1" s="1"/>
  <c r="P3947" i="1" a="1"/>
  <c r="P3947" i="1" s="1"/>
  <c r="P3948" i="1" a="1"/>
  <c r="P3948" i="1" s="1"/>
  <c r="P3949" i="1" a="1"/>
  <c r="P3949" i="1" s="1"/>
  <c r="P3950" i="1" a="1"/>
  <c r="P3950" i="1" s="1"/>
  <c r="P3951" i="1" a="1"/>
  <c r="P3951" i="1" s="1"/>
  <c r="P3952" i="1" a="1"/>
  <c r="P3952" i="1" s="1"/>
  <c r="P3953" i="1" a="1"/>
  <c r="P3953" i="1" s="1"/>
  <c r="P3954" i="1" a="1"/>
  <c r="P3954" i="1" s="1"/>
  <c r="P3955" i="1" a="1"/>
  <c r="P3955" i="1" s="1"/>
  <c r="P3956" i="1" a="1"/>
  <c r="P3956" i="1" s="1"/>
  <c r="P3957" i="1" a="1"/>
  <c r="P3957" i="1" s="1"/>
  <c r="P3958" i="1" a="1"/>
  <c r="P3958" i="1" s="1"/>
  <c r="P3959" i="1" a="1"/>
  <c r="P3959" i="1" s="1"/>
  <c r="P3960" i="1" a="1"/>
  <c r="P3960" i="1" s="1"/>
  <c r="P3961" i="1" a="1"/>
  <c r="P3961" i="1" s="1"/>
  <c r="P3962" i="1" a="1"/>
  <c r="P3962" i="1" s="1"/>
  <c r="P3963" i="1" a="1"/>
  <c r="P3963" i="1" s="1"/>
  <c r="P3964" i="1" a="1"/>
  <c r="P3964" i="1" s="1"/>
  <c r="P3965" i="1" a="1"/>
  <c r="P3965" i="1" s="1"/>
  <c r="P3966" i="1" a="1"/>
  <c r="P3966" i="1" s="1"/>
  <c r="P3967" i="1" a="1"/>
  <c r="P3967" i="1" s="1"/>
  <c r="P3968" i="1" a="1"/>
  <c r="P3968" i="1" s="1"/>
  <c r="P3969" i="1" a="1"/>
  <c r="P3969" i="1" s="1"/>
  <c r="P3970" i="1" a="1"/>
  <c r="P3970" i="1" s="1"/>
  <c r="P3971" i="1" a="1"/>
  <c r="P3971" i="1" s="1"/>
  <c r="P3972" i="1" a="1"/>
  <c r="P3972" i="1" s="1"/>
  <c r="P3973" i="1" a="1"/>
  <c r="P3973" i="1" s="1"/>
  <c r="P3974" i="1" a="1"/>
  <c r="P3974" i="1" s="1"/>
  <c r="P3975" i="1" a="1"/>
  <c r="P3975" i="1" s="1"/>
  <c r="P3976" i="1" a="1"/>
  <c r="P3976" i="1" s="1"/>
  <c r="P3977" i="1" a="1"/>
  <c r="P3977" i="1" s="1"/>
  <c r="P3978" i="1" a="1"/>
  <c r="P3978" i="1" s="1"/>
  <c r="P3979" i="1" a="1"/>
  <c r="P3979" i="1" s="1"/>
  <c r="P3980" i="1" a="1"/>
  <c r="P3980" i="1" s="1"/>
  <c r="P3981" i="1" a="1"/>
  <c r="P3981" i="1" s="1"/>
  <c r="P3982" i="1" a="1"/>
  <c r="P3982" i="1" s="1"/>
  <c r="P3983" i="1" a="1"/>
  <c r="P3983" i="1" s="1"/>
  <c r="P3984" i="1" a="1"/>
  <c r="P3984" i="1" s="1"/>
  <c r="P3985" i="1" a="1"/>
  <c r="P3985" i="1" s="1"/>
  <c r="P3986" i="1" a="1"/>
  <c r="P3986" i="1" s="1"/>
  <c r="P3987" i="1" a="1"/>
  <c r="P3987" i="1" s="1"/>
  <c r="P3988" i="1" a="1"/>
  <c r="P3988" i="1" s="1"/>
  <c r="P3989" i="1" a="1"/>
  <c r="P3989" i="1" s="1"/>
  <c r="P3990" i="1" a="1"/>
  <c r="P3990" i="1" s="1"/>
  <c r="P3991" i="1" a="1"/>
  <c r="P3991" i="1" s="1"/>
  <c r="P3992" i="1" a="1"/>
  <c r="P3992" i="1" s="1"/>
  <c r="P3993" i="1" a="1"/>
  <c r="P3993" i="1" s="1"/>
  <c r="P3994" i="1" a="1"/>
  <c r="P3994" i="1" s="1"/>
  <c r="P3995" i="1" a="1"/>
  <c r="P3995" i="1" s="1"/>
  <c r="P3996" i="1" a="1"/>
  <c r="P3996" i="1" s="1"/>
  <c r="P3997" i="1" a="1"/>
  <c r="P3997" i="1" s="1"/>
  <c r="P3998" i="1" a="1"/>
  <c r="P3998" i="1" s="1"/>
  <c r="P3999" i="1" a="1"/>
  <c r="P3999" i="1" s="1"/>
  <c r="P4000" i="1" a="1"/>
  <c r="P4000" i="1" s="1"/>
  <c r="P4001" i="1" a="1"/>
  <c r="P4001" i="1" s="1"/>
  <c r="P4002" i="1" a="1"/>
  <c r="P4002" i="1" s="1"/>
  <c r="P4003" i="1" a="1"/>
  <c r="P4003" i="1" s="1"/>
  <c r="P4004" i="1" a="1"/>
  <c r="P4004" i="1" s="1"/>
  <c r="P4005" i="1" a="1"/>
  <c r="P4005" i="1" s="1"/>
  <c r="P4006" i="1" a="1"/>
  <c r="P4006" i="1" s="1"/>
  <c r="P4007" i="1" a="1"/>
  <c r="P4007" i="1" s="1"/>
  <c r="P4008" i="1" a="1"/>
  <c r="P4008" i="1" s="1"/>
  <c r="P4009" i="1" a="1"/>
  <c r="P4009" i="1" s="1"/>
  <c r="P4010" i="1" a="1"/>
  <c r="P4010" i="1" s="1"/>
  <c r="P4011" i="1" a="1"/>
  <c r="P4011" i="1" s="1"/>
  <c r="P4012" i="1" a="1"/>
  <c r="P4012" i="1" s="1"/>
  <c r="P4013" i="1" a="1"/>
  <c r="P4013" i="1" s="1"/>
  <c r="P4014" i="1" a="1"/>
  <c r="P4014" i="1" s="1"/>
  <c r="P4015" i="1" a="1"/>
  <c r="P4015" i="1" s="1"/>
  <c r="P4016" i="1" a="1"/>
  <c r="P4016" i="1" s="1"/>
  <c r="P4017" i="1" a="1"/>
  <c r="P4017" i="1" s="1"/>
  <c r="P4018" i="1" a="1"/>
  <c r="P4018" i="1" s="1"/>
  <c r="P4019" i="1" a="1"/>
  <c r="P4019" i="1" s="1"/>
  <c r="P4020" i="1" a="1"/>
  <c r="P4020" i="1" s="1"/>
  <c r="P4021" i="1" a="1"/>
  <c r="P4021" i="1" s="1"/>
  <c r="P4022" i="1" a="1"/>
  <c r="P4022" i="1" s="1"/>
  <c r="P4023" i="1" a="1"/>
  <c r="P4023" i="1" s="1"/>
  <c r="P4024" i="1" a="1"/>
  <c r="P4024" i="1" s="1"/>
  <c r="P4025" i="1" a="1"/>
  <c r="P4025" i="1" s="1"/>
  <c r="P4026" i="1" a="1"/>
  <c r="P4026" i="1" s="1"/>
  <c r="P4027" i="1" a="1"/>
  <c r="P4027" i="1" s="1"/>
  <c r="P4028" i="1" a="1"/>
  <c r="P4028" i="1" s="1"/>
  <c r="P4029" i="1" a="1"/>
  <c r="P4029" i="1" s="1"/>
  <c r="P4030" i="1" a="1"/>
  <c r="P4030" i="1" s="1"/>
  <c r="P4031" i="1" a="1"/>
  <c r="P4031" i="1" s="1"/>
  <c r="P4032" i="1" a="1"/>
  <c r="P4032" i="1" s="1"/>
  <c r="P4033" i="1" a="1"/>
  <c r="P4033" i="1" s="1"/>
  <c r="P4034" i="1" a="1"/>
  <c r="P4034" i="1" s="1"/>
  <c r="P4035" i="1" a="1"/>
  <c r="P4035" i="1" s="1"/>
  <c r="P4036" i="1" a="1"/>
  <c r="P4036" i="1" s="1"/>
  <c r="P4037" i="1" a="1"/>
  <c r="P4037" i="1" s="1"/>
  <c r="P4038" i="1" a="1"/>
  <c r="P4038" i="1" s="1"/>
  <c r="P4039" i="1" a="1"/>
  <c r="P4039" i="1" s="1"/>
  <c r="P4040" i="1" a="1"/>
  <c r="P4040" i="1" s="1"/>
  <c r="P4041" i="1" a="1"/>
  <c r="P4041" i="1" s="1"/>
  <c r="P4042" i="1" a="1"/>
  <c r="P4042" i="1" s="1"/>
  <c r="P4043" i="1" a="1"/>
  <c r="P4043" i="1" s="1"/>
  <c r="P4044" i="1" a="1"/>
  <c r="P4044" i="1" s="1"/>
  <c r="P4045" i="1" a="1"/>
  <c r="P4045" i="1" s="1"/>
  <c r="P4046" i="1" a="1"/>
  <c r="P4046" i="1" s="1"/>
  <c r="P4047" i="1" a="1"/>
  <c r="P4047" i="1" s="1"/>
  <c r="P4048" i="1" a="1"/>
  <c r="P4048" i="1" s="1"/>
  <c r="P4049" i="1" a="1"/>
  <c r="P4049" i="1" s="1"/>
  <c r="P4050" i="1" a="1"/>
  <c r="P4050" i="1" s="1"/>
  <c r="P4051" i="1" a="1"/>
  <c r="P4051" i="1" s="1"/>
  <c r="P4052" i="1" a="1"/>
  <c r="P4052" i="1" s="1"/>
  <c r="P4053" i="1" a="1"/>
  <c r="P4053" i="1" s="1"/>
  <c r="P4054" i="1" a="1"/>
  <c r="P4054" i="1" s="1"/>
  <c r="P4055" i="1" a="1"/>
  <c r="P4055" i="1" s="1"/>
  <c r="P4056" i="1" a="1"/>
  <c r="P4056" i="1" s="1"/>
  <c r="P4057" i="1" a="1"/>
  <c r="P4057" i="1" s="1"/>
  <c r="P4058" i="1" a="1"/>
  <c r="P4058" i="1" s="1"/>
  <c r="P4059" i="1" a="1"/>
  <c r="P4059" i="1" s="1"/>
  <c r="P4060" i="1" a="1"/>
  <c r="P4060" i="1" s="1"/>
  <c r="P4061" i="1" a="1"/>
  <c r="P4061" i="1" s="1"/>
  <c r="P4062" i="1" a="1"/>
  <c r="P4062" i="1" s="1"/>
  <c r="P4063" i="1" a="1"/>
  <c r="P4063" i="1" s="1"/>
  <c r="P4064" i="1" a="1"/>
  <c r="P4064" i="1" s="1"/>
  <c r="P4065" i="1" a="1"/>
  <c r="P4065" i="1" s="1"/>
  <c r="P4066" i="1" a="1"/>
  <c r="P4066" i="1" s="1"/>
  <c r="P4067" i="1" a="1"/>
  <c r="P4067" i="1" s="1"/>
  <c r="P4068" i="1" a="1"/>
  <c r="P4068" i="1" s="1"/>
  <c r="P4069" i="1" a="1"/>
  <c r="P4069" i="1" s="1"/>
  <c r="P4070" i="1" a="1"/>
  <c r="P4070" i="1" s="1"/>
  <c r="P4071" i="1" a="1"/>
  <c r="P4071" i="1" s="1"/>
  <c r="P4072" i="1" a="1"/>
  <c r="P4072" i="1" s="1"/>
  <c r="P4073" i="1" a="1"/>
  <c r="P4073" i="1" s="1"/>
  <c r="P4074" i="1" a="1"/>
  <c r="P4074" i="1" s="1"/>
  <c r="P4075" i="1" a="1"/>
  <c r="P4075" i="1" s="1"/>
  <c r="P4076" i="1" a="1"/>
  <c r="P4076" i="1" s="1"/>
  <c r="P4077" i="1" a="1"/>
  <c r="P4077" i="1" s="1"/>
  <c r="P4078" i="1" a="1"/>
  <c r="P4078" i="1" s="1"/>
  <c r="P4079" i="1" a="1"/>
  <c r="P4079" i="1" s="1"/>
  <c r="P4080" i="1" a="1"/>
  <c r="P4080" i="1" s="1"/>
  <c r="P4081" i="1" a="1"/>
  <c r="P4081" i="1" s="1"/>
  <c r="P4082" i="1" a="1"/>
  <c r="P4082" i="1" s="1"/>
  <c r="P4083" i="1" a="1"/>
  <c r="P4083" i="1" s="1"/>
  <c r="P4084" i="1" a="1"/>
  <c r="P4084" i="1" s="1"/>
  <c r="P4085" i="1" a="1"/>
  <c r="P4085" i="1" s="1"/>
  <c r="P4086" i="1" a="1"/>
  <c r="P4086" i="1" s="1"/>
  <c r="P4087" i="1" a="1"/>
  <c r="P4087" i="1" s="1"/>
  <c r="P4088" i="1" a="1"/>
  <c r="P4088" i="1" s="1"/>
  <c r="P4089" i="1" a="1"/>
  <c r="P4089" i="1" s="1"/>
  <c r="P4090" i="1" a="1"/>
  <c r="P4090" i="1" s="1"/>
  <c r="P4091" i="1" a="1"/>
  <c r="P4091" i="1" s="1"/>
  <c r="P4092" i="1" a="1"/>
  <c r="P4092" i="1" s="1"/>
  <c r="P4093" i="1" a="1"/>
  <c r="P4093" i="1" s="1"/>
  <c r="P4094" i="1" a="1"/>
  <c r="P4094" i="1" s="1"/>
  <c r="P4095" i="1" a="1"/>
  <c r="P4095" i="1" s="1"/>
  <c r="P4096" i="1" a="1"/>
  <c r="P4096" i="1" s="1"/>
  <c r="P4097" i="1" a="1"/>
  <c r="P4097" i="1" s="1"/>
  <c r="P4098" i="1" a="1"/>
  <c r="P4098" i="1" s="1"/>
  <c r="P4099" i="1" a="1"/>
  <c r="P4099" i="1" s="1"/>
  <c r="P4100" i="1" a="1"/>
  <c r="P4100" i="1" s="1"/>
  <c r="P4101" i="1" a="1"/>
  <c r="P4101" i="1" s="1"/>
  <c r="P4102" i="1" a="1"/>
  <c r="P4102" i="1" s="1"/>
  <c r="P4103" i="1" a="1"/>
  <c r="P4103" i="1" s="1"/>
  <c r="P4104" i="1" a="1"/>
  <c r="P4104" i="1" s="1"/>
  <c r="P4105" i="1" a="1"/>
  <c r="P4105" i="1" s="1"/>
  <c r="P4106" i="1" a="1"/>
  <c r="P4106" i="1" s="1"/>
  <c r="P4107" i="1" a="1"/>
  <c r="P4107" i="1" s="1"/>
  <c r="P4108" i="1" a="1"/>
  <c r="P4108" i="1" s="1"/>
  <c r="P4109" i="1" a="1"/>
  <c r="P4109" i="1" s="1"/>
  <c r="P4110" i="1" a="1"/>
  <c r="P4110" i="1" s="1"/>
  <c r="P4111" i="1" a="1"/>
  <c r="P4111" i="1" s="1"/>
  <c r="P4112" i="1" a="1"/>
  <c r="P4112" i="1" s="1"/>
  <c r="P4113" i="1" a="1"/>
  <c r="P4113" i="1" s="1"/>
  <c r="P4114" i="1" a="1"/>
  <c r="P4114" i="1" s="1"/>
  <c r="P4115" i="1" a="1"/>
  <c r="P4115" i="1" s="1"/>
  <c r="P4116" i="1" a="1"/>
  <c r="P4116" i="1" s="1"/>
  <c r="P4117" i="1" a="1"/>
  <c r="P4117" i="1" s="1"/>
  <c r="P4118" i="1" a="1"/>
  <c r="P4118" i="1" s="1"/>
  <c r="P4119" i="1" a="1"/>
  <c r="P4119" i="1" s="1"/>
  <c r="P4120" i="1" a="1"/>
  <c r="P4120" i="1" s="1"/>
  <c r="P4121" i="1" a="1"/>
  <c r="P4121" i="1" s="1"/>
  <c r="P4122" i="1" a="1"/>
  <c r="P4122" i="1" s="1"/>
  <c r="P4123" i="1" a="1"/>
  <c r="P4123" i="1" s="1"/>
  <c r="P4124" i="1" a="1"/>
  <c r="P4124" i="1" s="1"/>
  <c r="P4125" i="1" a="1"/>
  <c r="P4125" i="1" s="1"/>
  <c r="P4126" i="1" a="1"/>
  <c r="P4126" i="1" s="1"/>
  <c r="P4127" i="1" a="1"/>
  <c r="P4127" i="1" s="1"/>
  <c r="P4128" i="1" a="1"/>
  <c r="P4128" i="1" s="1"/>
  <c r="P4129" i="1" a="1"/>
  <c r="P4129" i="1" s="1"/>
  <c r="P4130" i="1" a="1"/>
  <c r="P4130" i="1" s="1"/>
  <c r="P4131" i="1" a="1"/>
  <c r="P4131" i="1" s="1"/>
  <c r="P4132" i="1" a="1"/>
  <c r="P4132" i="1" s="1"/>
  <c r="P4133" i="1" a="1"/>
  <c r="P4133" i="1" s="1"/>
  <c r="P4134" i="1" a="1"/>
  <c r="P4134" i="1" s="1"/>
  <c r="P4135" i="1" a="1"/>
  <c r="P4135" i="1" s="1"/>
  <c r="P4136" i="1" a="1"/>
  <c r="P4136" i="1" s="1"/>
  <c r="P4137" i="1" a="1"/>
  <c r="P4137" i="1" s="1"/>
  <c r="P4138" i="1" a="1"/>
  <c r="P4138" i="1" s="1"/>
  <c r="P4139" i="1" a="1"/>
  <c r="P4139" i="1" s="1"/>
  <c r="P4140" i="1" a="1"/>
  <c r="P4140" i="1" s="1"/>
  <c r="P4141" i="1" a="1"/>
  <c r="P4141" i="1" s="1"/>
  <c r="P4142" i="1" a="1"/>
  <c r="P4142" i="1" s="1"/>
  <c r="P4143" i="1" a="1"/>
  <c r="P4143" i="1" s="1"/>
  <c r="P4144" i="1" a="1"/>
  <c r="P4144" i="1" s="1"/>
  <c r="P4145" i="1" a="1"/>
  <c r="P4145" i="1" s="1"/>
  <c r="P4146" i="1" a="1"/>
  <c r="P4146" i="1" s="1"/>
  <c r="P4147" i="1" a="1"/>
  <c r="P4147" i="1" s="1"/>
  <c r="P4148" i="1" a="1"/>
  <c r="P4148" i="1" s="1"/>
  <c r="P4149" i="1" a="1"/>
  <c r="P4149" i="1" s="1"/>
  <c r="P4150" i="1" a="1"/>
  <c r="P4150" i="1" s="1"/>
  <c r="P4151" i="1" a="1"/>
  <c r="P4151" i="1" s="1"/>
  <c r="P4152" i="1" a="1"/>
  <c r="P4152" i="1" s="1"/>
  <c r="P4153" i="1" a="1"/>
  <c r="P4153" i="1" s="1"/>
  <c r="P4154" i="1" a="1"/>
  <c r="P4154" i="1" s="1"/>
  <c r="P4155" i="1" a="1"/>
  <c r="P4155" i="1" s="1"/>
  <c r="P4156" i="1" a="1"/>
  <c r="P4156" i="1" s="1"/>
  <c r="P4157" i="1" a="1"/>
  <c r="P4157" i="1" s="1"/>
  <c r="P4158" i="1" a="1"/>
  <c r="P4158" i="1" s="1"/>
  <c r="P4159" i="1" a="1"/>
  <c r="P4159" i="1" s="1"/>
  <c r="P4160" i="1" a="1"/>
  <c r="P4160" i="1" s="1"/>
  <c r="P4161" i="1" a="1"/>
  <c r="P4161" i="1" s="1"/>
  <c r="P4162" i="1" a="1"/>
  <c r="P4162" i="1" s="1"/>
  <c r="P4163" i="1" a="1"/>
  <c r="P4163" i="1" s="1"/>
  <c r="P4164" i="1" a="1"/>
  <c r="P4164" i="1" s="1"/>
  <c r="P4165" i="1" a="1"/>
  <c r="P4165" i="1" s="1"/>
  <c r="P4166" i="1" a="1"/>
  <c r="P4166" i="1" s="1"/>
  <c r="P4167" i="1" a="1"/>
  <c r="P4167" i="1" s="1"/>
  <c r="P4168" i="1" a="1"/>
  <c r="P4168" i="1" s="1"/>
  <c r="P4169" i="1" a="1"/>
  <c r="P4169" i="1" s="1"/>
  <c r="P4170" i="1" a="1"/>
  <c r="P4170" i="1" s="1"/>
  <c r="P4171" i="1" a="1"/>
  <c r="P4171" i="1" s="1"/>
  <c r="P4172" i="1" a="1"/>
  <c r="P4172" i="1" s="1"/>
  <c r="P4173" i="1" a="1"/>
  <c r="P4173" i="1" s="1"/>
  <c r="P4174" i="1" a="1"/>
  <c r="P4174" i="1" s="1"/>
  <c r="P4175" i="1" a="1"/>
  <c r="P4175" i="1" s="1"/>
  <c r="P4176" i="1" a="1"/>
  <c r="P4176" i="1" s="1"/>
  <c r="P4177" i="1" a="1"/>
  <c r="P4177" i="1" s="1"/>
  <c r="P4178" i="1" a="1"/>
  <c r="P4178" i="1" s="1"/>
  <c r="P4179" i="1" a="1"/>
  <c r="P4179" i="1" s="1"/>
  <c r="P4180" i="1" a="1"/>
  <c r="P4180" i="1" s="1"/>
  <c r="P4181" i="1" a="1"/>
  <c r="P4181" i="1" s="1"/>
  <c r="P4182" i="1" a="1"/>
  <c r="P4182" i="1" s="1"/>
  <c r="P4183" i="1" a="1"/>
  <c r="P4183" i="1" s="1"/>
  <c r="P4184" i="1" a="1"/>
  <c r="P4184" i="1" s="1"/>
  <c r="P4185" i="1" a="1"/>
  <c r="P4185" i="1" s="1"/>
  <c r="P4186" i="1" a="1"/>
  <c r="P4186" i="1" s="1"/>
  <c r="P4187" i="1" a="1"/>
  <c r="P4187" i="1" s="1"/>
  <c r="P4188" i="1" a="1"/>
  <c r="P4188" i="1" s="1"/>
  <c r="P4189" i="1" a="1"/>
  <c r="P4189" i="1" s="1"/>
  <c r="P4190" i="1" a="1"/>
  <c r="P4190" i="1" s="1"/>
  <c r="P4191" i="1" a="1"/>
  <c r="P4191" i="1" s="1"/>
  <c r="P4192" i="1" a="1"/>
  <c r="P4192" i="1" s="1"/>
  <c r="P4193" i="1" a="1"/>
  <c r="P4193" i="1" s="1"/>
  <c r="P4194" i="1" a="1"/>
  <c r="P4194" i="1" s="1"/>
  <c r="P4195" i="1" a="1"/>
  <c r="P4195" i="1" s="1"/>
  <c r="P4196" i="1" a="1"/>
  <c r="P4196" i="1" s="1"/>
  <c r="P4197" i="1" a="1"/>
  <c r="P4197" i="1" s="1"/>
  <c r="P4198" i="1" a="1"/>
  <c r="P4198" i="1" s="1"/>
  <c r="P4199" i="1" a="1"/>
  <c r="P4199" i="1" s="1"/>
  <c r="P4200" i="1" a="1"/>
  <c r="P4200" i="1" s="1"/>
  <c r="P4201" i="1" a="1"/>
  <c r="P4201" i="1" s="1"/>
  <c r="P4202" i="1" a="1"/>
  <c r="P4202" i="1" s="1"/>
  <c r="P4203" i="1" a="1"/>
  <c r="P4203" i="1" s="1"/>
  <c r="P4204" i="1" a="1"/>
  <c r="P4204" i="1" s="1"/>
  <c r="P4205" i="1" a="1"/>
  <c r="P4205" i="1" s="1"/>
  <c r="P4206" i="1" a="1"/>
  <c r="P4206" i="1" s="1"/>
  <c r="P4207" i="1" a="1"/>
  <c r="P4207" i="1" s="1"/>
  <c r="P4208" i="1" a="1"/>
  <c r="P4208" i="1" s="1"/>
  <c r="P4209" i="1" a="1"/>
  <c r="P4209" i="1" s="1"/>
  <c r="P4210" i="1" a="1"/>
  <c r="P4210" i="1" s="1"/>
  <c r="P4211" i="1" a="1"/>
  <c r="P4211" i="1" s="1"/>
  <c r="P4212" i="1" a="1"/>
  <c r="P4212" i="1" s="1"/>
  <c r="P4213" i="1" a="1"/>
  <c r="P4213" i="1" s="1"/>
  <c r="P4214" i="1" a="1"/>
  <c r="P4214" i="1" s="1"/>
  <c r="P4215" i="1" a="1"/>
  <c r="P4215" i="1" s="1"/>
  <c r="P4216" i="1" a="1"/>
  <c r="P4216" i="1" s="1"/>
  <c r="P4217" i="1" a="1"/>
  <c r="P4217" i="1" s="1"/>
  <c r="P4218" i="1" a="1"/>
  <c r="P4218" i="1" s="1"/>
  <c r="P4219" i="1" a="1"/>
  <c r="P4219" i="1" s="1"/>
  <c r="P4220" i="1" a="1"/>
  <c r="P4220" i="1" s="1"/>
  <c r="P4221" i="1" a="1"/>
  <c r="P4221" i="1" s="1"/>
  <c r="P4222" i="1" a="1"/>
  <c r="P4222" i="1" s="1"/>
  <c r="P4223" i="1" a="1"/>
  <c r="P4223" i="1" s="1"/>
  <c r="P4224" i="1" a="1"/>
  <c r="P4224" i="1" s="1"/>
  <c r="P4225" i="1" a="1"/>
  <c r="P4225" i="1" s="1"/>
  <c r="P4226" i="1" a="1"/>
  <c r="P4226" i="1" s="1"/>
  <c r="P4227" i="1" a="1"/>
  <c r="P4227" i="1" s="1"/>
  <c r="P4228" i="1" a="1"/>
  <c r="P4228" i="1" s="1"/>
  <c r="P4229" i="1" a="1"/>
  <c r="P4229" i="1" s="1"/>
  <c r="P4230" i="1" a="1"/>
  <c r="P4230" i="1" s="1"/>
  <c r="P4231" i="1" a="1"/>
  <c r="P4231" i="1" s="1"/>
  <c r="P4232" i="1" a="1"/>
  <c r="P4232" i="1" s="1"/>
  <c r="P4233" i="1" a="1"/>
  <c r="P4233" i="1" s="1"/>
  <c r="P4234" i="1" a="1"/>
  <c r="P4234" i="1" s="1"/>
  <c r="P4235" i="1" a="1"/>
  <c r="P4235" i="1" s="1"/>
  <c r="P4236" i="1" a="1"/>
  <c r="P4236" i="1" s="1"/>
  <c r="P4237" i="1" a="1"/>
  <c r="P4237" i="1" s="1"/>
  <c r="P4238" i="1" a="1"/>
  <c r="P4238" i="1" s="1"/>
  <c r="P4239" i="1" a="1"/>
  <c r="P4239" i="1" s="1"/>
  <c r="P4240" i="1" a="1"/>
  <c r="P4240" i="1" s="1"/>
  <c r="P4241" i="1" a="1"/>
  <c r="P4241" i="1" s="1"/>
  <c r="P4242" i="1" a="1"/>
  <c r="P4242" i="1" s="1"/>
  <c r="P4243" i="1" a="1"/>
  <c r="P4243" i="1" s="1"/>
  <c r="P4244" i="1" a="1"/>
  <c r="P4244" i="1" s="1"/>
  <c r="P4245" i="1" a="1"/>
  <c r="P4245" i="1" s="1"/>
  <c r="P4246" i="1" a="1"/>
  <c r="P4246" i="1" s="1"/>
  <c r="P4247" i="1" a="1"/>
  <c r="P4247" i="1" s="1"/>
  <c r="P4248" i="1" a="1"/>
  <c r="P4248" i="1" s="1"/>
  <c r="P4249" i="1" a="1"/>
  <c r="P4249" i="1" s="1"/>
  <c r="P4250" i="1" a="1"/>
  <c r="P4250" i="1" s="1"/>
  <c r="P4251" i="1" a="1"/>
  <c r="P4251" i="1" s="1"/>
  <c r="P4252" i="1" a="1"/>
  <c r="P4252" i="1" s="1"/>
  <c r="P4253" i="1" a="1"/>
  <c r="P4253" i="1" s="1"/>
  <c r="P4254" i="1" a="1"/>
  <c r="P4254" i="1" s="1"/>
  <c r="P4255" i="1" a="1"/>
  <c r="P4255" i="1" s="1"/>
  <c r="P4256" i="1" a="1"/>
  <c r="P4256" i="1" s="1"/>
  <c r="P4257" i="1" a="1"/>
  <c r="P4257" i="1" s="1"/>
  <c r="P4258" i="1" a="1"/>
  <c r="P4258" i="1" s="1"/>
  <c r="P4259" i="1" a="1"/>
  <c r="P4259" i="1" s="1"/>
  <c r="P4260" i="1" a="1"/>
  <c r="P4260" i="1" s="1"/>
  <c r="P4261" i="1" a="1"/>
  <c r="P4261" i="1" s="1"/>
  <c r="P4262" i="1" a="1"/>
  <c r="P4262" i="1" s="1"/>
  <c r="P4263" i="1" a="1"/>
  <c r="P4263" i="1" s="1"/>
  <c r="P4264" i="1" a="1"/>
  <c r="P4264" i="1" s="1"/>
  <c r="P4265" i="1" a="1"/>
  <c r="P4265" i="1" s="1"/>
  <c r="P4266" i="1" a="1"/>
  <c r="P4266" i="1" s="1"/>
  <c r="P4267" i="1" a="1"/>
  <c r="P4267" i="1" s="1"/>
  <c r="P4268" i="1" a="1"/>
  <c r="P4268" i="1" s="1"/>
  <c r="P4269" i="1" a="1"/>
  <c r="P4269" i="1" s="1"/>
  <c r="P4270" i="1" a="1"/>
  <c r="P4270" i="1" s="1"/>
  <c r="P4271" i="1" a="1"/>
  <c r="P4271" i="1" s="1"/>
  <c r="P4272" i="1" a="1"/>
  <c r="P4272" i="1" s="1"/>
  <c r="P4273" i="1" a="1"/>
  <c r="P4273" i="1" s="1"/>
  <c r="P4274" i="1" a="1"/>
  <c r="P4274" i="1" s="1"/>
  <c r="P4275" i="1" a="1"/>
  <c r="P4275" i="1" s="1"/>
  <c r="P4276" i="1" a="1"/>
  <c r="P4276" i="1" s="1"/>
  <c r="P4277" i="1" a="1"/>
  <c r="P4277" i="1" s="1"/>
  <c r="P4278" i="1" a="1"/>
  <c r="P4278" i="1" s="1"/>
  <c r="P4279" i="1" a="1"/>
  <c r="P4279" i="1" s="1"/>
  <c r="P4280" i="1" a="1"/>
  <c r="P4280" i="1" s="1"/>
  <c r="P4281" i="1" a="1"/>
  <c r="P4281" i="1" s="1"/>
  <c r="P4282" i="1" a="1"/>
  <c r="P4282" i="1" s="1"/>
  <c r="P4283" i="1" a="1"/>
  <c r="P4283" i="1" s="1"/>
  <c r="P4284" i="1" a="1"/>
  <c r="P4284" i="1" s="1"/>
  <c r="P4285" i="1" a="1"/>
  <c r="P4285" i="1" s="1"/>
  <c r="P4286" i="1" a="1"/>
  <c r="P4286" i="1" s="1"/>
  <c r="P4287" i="1" a="1"/>
  <c r="P4287" i="1" s="1"/>
  <c r="P4288" i="1" a="1"/>
  <c r="P4288" i="1" s="1"/>
  <c r="P4289" i="1" a="1"/>
  <c r="P4289" i="1" s="1"/>
  <c r="P4290" i="1" a="1"/>
  <c r="P4290" i="1" s="1"/>
  <c r="P4291" i="1" a="1"/>
  <c r="P4291" i="1" s="1"/>
  <c r="P4292" i="1" a="1"/>
  <c r="P4292" i="1" s="1"/>
  <c r="P4293" i="1" a="1"/>
  <c r="P4293" i="1" s="1"/>
  <c r="P4294" i="1" a="1"/>
  <c r="P4294" i="1" s="1"/>
  <c r="P4295" i="1" a="1"/>
  <c r="P4295" i="1" s="1"/>
  <c r="P4296" i="1" a="1"/>
  <c r="P4296" i="1" s="1"/>
  <c r="P4297" i="1" a="1"/>
  <c r="P4297" i="1" s="1"/>
  <c r="P4298" i="1" a="1"/>
  <c r="P4298" i="1" s="1"/>
  <c r="P4299" i="1" a="1"/>
  <c r="P4299" i="1" s="1"/>
  <c r="P4300" i="1" a="1"/>
  <c r="P4300" i="1" s="1"/>
  <c r="P4301" i="1" a="1"/>
  <c r="P4301" i="1" s="1"/>
  <c r="P4302" i="1" a="1"/>
  <c r="P4302" i="1" s="1"/>
  <c r="P4303" i="1" a="1"/>
  <c r="P4303" i="1" s="1"/>
  <c r="P4304" i="1" a="1"/>
  <c r="P4304" i="1" s="1"/>
  <c r="P4305" i="1" a="1"/>
  <c r="P4305" i="1" s="1"/>
  <c r="P4306" i="1" a="1"/>
  <c r="P4306" i="1" s="1"/>
  <c r="P4307" i="1" a="1"/>
  <c r="P4307" i="1" s="1"/>
  <c r="P4308" i="1" a="1"/>
  <c r="P4308" i="1" s="1"/>
  <c r="P4309" i="1" a="1"/>
  <c r="P4309" i="1" s="1"/>
  <c r="P4310" i="1" a="1"/>
  <c r="P4310" i="1" s="1"/>
  <c r="P4311" i="1" a="1"/>
  <c r="P4311" i="1" s="1"/>
  <c r="P4312" i="1" a="1"/>
  <c r="P4312" i="1" s="1"/>
  <c r="P4313" i="1" a="1"/>
  <c r="P4313" i="1" s="1"/>
  <c r="P4314" i="1" a="1"/>
  <c r="P4314" i="1" s="1"/>
  <c r="P4315" i="1" a="1"/>
  <c r="P4315" i="1" s="1"/>
  <c r="P4316" i="1" a="1"/>
  <c r="P4316" i="1" s="1"/>
  <c r="P4317" i="1" a="1"/>
  <c r="P4317" i="1" s="1"/>
  <c r="P4318" i="1" a="1"/>
  <c r="P4318" i="1" s="1"/>
  <c r="P4319" i="1" a="1"/>
  <c r="P4319" i="1" s="1"/>
  <c r="P4320" i="1" a="1"/>
  <c r="P4320" i="1" s="1"/>
  <c r="P4321" i="1" a="1"/>
  <c r="P4321" i="1" s="1"/>
  <c r="P4322" i="1" a="1"/>
  <c r="P4322" i="1" s="1"/>
  <c r="P4323" i="1" a="1"/>
  <c r="P4323" i="1" s="1"/>
  <c r="P4324" i="1" a="1"/>
  <c r="P4324" i="1" s="1"/>
  <c r="P4325" i="1" a="1"/>
  <c r="P4325" i="1" s="1"/>
  <c r="P4326" i="1" a="1"/>
  <c r="P4326" i="1" s="1"/>
  <c r="P4327" i="1" a="1"/>
  <c r="P4327" i="1" s="1"/>
  <c r="P4328" i="1" a="1"/>
  <c r="P4328" i="1" s="1"/>
  <c r="P4329" i="1" a="1"/>
  <c r="P4329" i="1" s="1"/>
  <c r="P4330" i="1" a="1"/>
  <c r="P4330" i="1" s="1"/>
  <c r="P4331" i="1" a="1"/>
  <c r="P4331" i="1" s="1"/>
  <c r="P4332" i="1" a="1"/>
  <c r="P4332" i="1" s="1"/>
  <c r="P4333" i="1" a="1"/>
  <c r="P4333" i="1" s="1"/>
  <c r="P4334" i="1" a="1"/>
  <c r="P4334" i="1" s="1"/>
  <c r="P4335" i="1" a="1"/>
  <c r="P4335" i="1" s="1"/>
  <c r="P4336" i="1" a="1"/>
  <c r="P4336" i="1" s="1"/>
  <c r="P4337" i="1" a="1"/>
  <c r="P4337" i="1" s="1"/>
  <c r="P4338" i="1" a="1"/>
  <c r="P4338" i="1" s="1"/>
  <c r="P4339" i="1" a="1"/>
  <c r="P4339" i="1" s="1"/>
  <c r="P4340" i="1" a="1"/>
  <c r="P4340" i="1" s="1"/>
  <c r="P4341" i="1" a="1"/>
  <c r="P4341" i="1" s="1"/>
  <c r="P4342" i="1" a="1"/>
  <c r="P4342" i="1" s="1"/>
  <c r="P4343" i="1" a="1"/>
  <c r="P4343" i="1" s="1"/>
  <c r="P4344" i="1" a="1"/>
  <c r="P4344" i="1" s="1"/>
  <c r="P4345" i="1" a="1"/>
  <c r="P4345" i="1" s="1"/>
  <c r="P4346" i="1" a="1"/>
  <c r="P4346" i="1" s="1"/>
  <c r="P4347" i="1" a="1"/>
  <c r="P4347" i="1" s="1"/>
  <c r="P4348" i="1" a="1"/>
  <c r="P4348" i="1" s="1"/>
  <c r="P4349" i="1" a="1"/>
  <c r="P4349" i="1" s="1"/>
  <c r="P4350" i="1" a="1"/>
  <c r="P4350" i="1" s="1"/>
  <c r="P4351" i="1" a="1"/>
  <c r="P4351" i="1" s="1"/>
  <c r="P4352" i="1" a="1"/>
  <c r="P4352" i="1" s="1"/>
  <c r="P4353" i="1" a="1"/>
  <c r="P4353" i="1" s="1"/>
  <c r="P4354" i="1" a="1"/>
  <c r="P4354" i="1" s="1"/>
  <c r="P4355" i="1" a="1"/>
  <c r="P4355" i="1" s="1"/>
  <c r="P4356" i="1" a="1"/>
  <c r="P4356" i="1" s="1"/>
  <c r="P4357" i="1" a="1"/>
  <c r="P4357" i="1" s="1"/>
  <c r="P4358" i="1" a="1"/>
  <c r="P4358" i="1" s="1"/>
  <c r="P4359" i="1" a="1"/>
  <c r="P4359" i="1" s="1"/>
  <c r="P4360" i="1" a="1"/>
  <c r="P4360" i="1" s="1"/>
  <c r="P4361" i="1" a="1"/>
  <c r="P4361" i="1" s="1"/>
  <c r="P4362" i="1" a="1"/>
  <c r="P4362" i="1" s="1"/>
  <c r="P4363" i="1" a="1"/>
  <c r="P4363" i="1" s="1"/>
  <c r="P4364" i="1" a="1"/>
  <c r="P4364" i="1" s="1"/>
  <c r="P4365" i="1" a="1"/>
  <c r="P4365" i="1" s="1"/>
  <c r="P4366" i="1" a="1"/>
  <c r="P4366" i="1" s="1"/>
  <c r="P4367" i="1" a="1"/>
  <c r="P4367" i="1" s="1"/>
  <c r="P4368" i="1" a="1"/>
  <c r="P4368" i="1" s="1"/>
  <c r="P4369" i="1" a="1"/>
  <c r="P4369" i="1" s="1"/>
  <c r="P4370" i="1" a="1"/>
  <c r="P4370" i="1" s="1"/>
  <c r="P4371" i="1" a="1"/>
  <c r="P4371" i="1" s="1"/>
  <c r="P4372" i="1" a="1"/>
  <c r="P4372" i="1" s="1"/>
  <c r="P4373" i="1" a="1"/>
  <c r="P4373" i="1" s="1"/>
  <c r="P4374" i="1" a="1"/>
  <c r="P4374" i="1" s="1"/>
  <c r="P4375" i="1" a="1"/>
  <c r="P4375" i="1" s="1"/>
  <c r="P4376" i="1" a="1"/>
  <c r="P4376" i="1" s="1"/>
  <c r="P4377" i="1" a="1"/>
  <c r="P4377" i="1" s="1"/>
  <c r="P4378" i="1" a="1"/>
  <c r="P4378" i="1" s="1"/>
  <c r="P4379" i="1" a="1"/>
  <c r="P4379" i="1" s="1"/>
  <c r="P4380" i="1" a="1"/>
  <c r="P4380" i="1" s="1"/>
  <c r="P4381" i="1" a="1"/>
  <c r="P4381" i="1" s="1"/>
  <c r="P4382" i="1" a="1"/>
  <c r="P4382" i="1" s="1"/>
  <c r="P4383" i="1" a="1"/>
  <c r="P4383" i="1" s="1"/>
  <c r="P4384" i="1" a="1"/>
  <c r="P4384" i="1" s="1"/>
  <c r="P4385" i="1" a="1"/>
  <c r="P4385" i="1" s="1"/>
  <c r="P4386" i="1" a="1"/>
  <c r="P4386" i="1" s="1"/>
  <c r="P4387" i="1" a="1"/>
  <c r="P4387" i="1" s="1"/>
  <c r="P4388" i="1" a="1"/>
  <c r="P4388" i="1" s="1"/>
  <c r="P4389" i="1" a="1"/>
  <c r="P4389" i="1" s="1"/>
  <c r="P4390" i="1" a="1"/>
  <c r="P4390" i="1" s="1"/>
  <c r="P4391" i="1" a="1"/>
  <c r="P4391" i="1" s="1"/>
  <c r="P4392" i="1" a="1"/>
  <c r="P4392" i="1" s="1"/>
  <c r="P4393" i="1" a="1"/>
  <c r="P4393" i="1" s="1"/>
  <c r="P4394" i="1" a="1"/>
  <c r="P4394" i="1" s="1"/>
  <c r="P4395" i="1" a="1"/>
  <c r="P4395" i="1" s="1"/>
  <c r="P4396" i="1" a="1"/>
  <c r="P4396" i="1" s="1"/>
  <c r="P4397" i="1" a="1"/>
  <c r="P4397" i="1" s="1"/>
  <c r="P4398" i="1" a="1"/>
  <c r="P4398" i="1" s="1"/>
  <c r="P4399" i="1" a="1"/>
  <c r="P4399" i="1" s="1"/>
  <c r="P4400" i="1" a="1"/>
  <c r="P4400" i="1" s="1"/>
  <c r="P4401" i="1" a="1"/>
  <c r="P4401" i="1" s="1"/>
  <c r="P4402" i="1" a="1"/>
  <c r="P4402" i="1" s="1"/>
  <c r="P4403" i="1" a="1"/>
  <c r="P4403" i="1" s="1"/>
  <c r="P4404" i="1" a="1"/>
  <c r="P4404" i="1" s="1"/>
  <c r="P4405" i="1" a="1"/>
  <c r="P4405" i="1" s="1"/>
  <c r="P4406" i="1" a="1"/>
  <c r="P4406" i="1" s="1"/>
  <c r="P4407" i="1" a="1"/>
  <c r="P4407" i="1" s="1"/>
  <c r="P4408" i="1" a="1"/>
  <c r="P4408" i="1" s="1"/>
  <c r="P4409" i="1" a="1"/>
  <c r="P4409" i="1" s="1"/>
  <c r="P4410" i="1" a="1"/>
  <c r="P4410" i="1" s="1"/>
  <c r="P4411" i="1" a="1"/>
  <c r="P4411" i="1" s="1"/>
  <c r="P4412" i="1" a="1"/>
  <c r="P4412" i="1" s="1"/>
  <c r="P4413" i="1" a="1"/>
  <c r="P4413" i="1" s="1"/>
  <c r="P4414" i="1" a="1"/>
  <c r="P4414" i="1" s="1"/>
  <c r="P4415" i="1" a="1"/>
  <c r="P4415" i="1" s="1"/>
  <c r="P4416" i="1" a="1"/>
  <c r="P4416" i="1" s="1"/>
  <c r="P4417" i="1" a="1"/>
  <c r="P4417" i="1" s="1"/>
  <c r="P4418" i="1" a="1"/>
  <c r="P4418" i="1" s="1"/>
  <c r="P4419" i="1" a="1"/>
  <c r="P4419" i="1" s="1"/>
  <c r="P4420" i="1" a="1"/>
  <c r="P4420" i="1" s="1"/>
  <c r="P4421" i="1" a="1"/>
  <c r="P4421" i="1" s="1"/>
  <c r="P4422" i="1" a="1"/>
  <c r="P4422" i="1" s="1"/>
  <c r="P4423" i="1" a="1"/>
  <c r="P4423" i="1" s="1"/>
  <c r="P4424" i="1" a="1"/>
  <c r="P4424" i="1" s="1"/>
  <c r="P4425" i="1" a="1"/>
  <c r="P4425" i="1" s="1"/>
  <c r="P4426" i="1" a="1"/>
  <c r="P4426" i="1" s="1"/>
  <c r="P4427" i="1" a="1"/>
  <c r="P4427" i="1" s="1"/>
  <c r="P4428" i="1" a="1"/>
  <c r="P4428" i="1" s="1"/>
  <c r="P4429" i="1" a="1"/>
  <c r="P4429" i="1" s="1"/>
  <c r="P4430" i="1" a="1"/>
  <c r="P4430" i="1" s="1"/>
  <c r="P4431" i="1" a="1"/>
  <c r="P4431" i="1" s="1"/>
  <c r="P4432" i="1" a="1"/>
  <c r="P4432" i="1" s="1"/>
  <c r="P4433" i="1" a="1"/>
  <c r="P4433" i="1" s="1"/>
  <c r="P4434" i="1" a="1"/>
  <c r="P4434" i="1" s="1"/>
  <c r="P4435" i="1" a="1"/>
  <c r="P4435" i="1" s="1"/>
  <c r="P4436" i="1" a="1"/>
  <c r="P4436" i="1" s="1"/>
  <c r="P4437" i="1" a="1"/>
  <c r="P4437" i="1" s="1"/>
  <c r="P4438" i="1" a="1"/>
  <c r="P4438" i="1" s="1"/>
  <c r="P4439" i="1" a="1"/>
  <c r="P4439" i="1" s="1"/>
  <c r="P4440" i="1" a="1"/>
  <c r="P4440" i="1" s="1"/>
  <c r="P4441" i="1" a="1"/>
  <c r="P4441" i="1" s="1"/>
  <c r="P4442" i="1" a="1"/>
  <c r="P4442" i="1" s="1"/>
  <c r="P4443" i="1" a="1"/>
  <c r="P4443" i="1" s="1"/>
  <c r="P4444" i="1" a="1"/>
  <c r="P4444" i="1" s="1"/>
  <c r="P4445" i="1" a="1"/>
  <c r="P4445" i="1" s="1"/>
  <c r="P4446" i="1" a="1"/>
  <c r="P4446" i="1" s="1"/>
  <c r="P4447" i="1" a="1"/>
  <c r="P4447" i="1" s="1"/>
  <c r="P4448" i="1" a="1"/>
  <c r="P4448" i="1" s="1"/>
  <c r="P4449" i="1" a="1"/>
  <c r="P4449" i="1" s="1"/>
  <c r="P4450" i="1" a="1"/>
  <c r="P4450" i="1" s="1"/>
  <c r="P4451" i="1" a="1"/>
  <c r="P4451" i="1" s="1"/>
  <c r="P4452" i="1" a="1"/>
  <c r="P4452" i="1" s="1"/>
  <c r="P4453" i="1" a="1"/>
  <c r="P4453" i="1" s="1"/>
  <c r="P4454" i="1" a="1"/>
  <c r="P4454" i="1" s="1"/>
  <c r="P4455" i="1" a="1"/>
  <c r="P4455" i="1" s="1"/>
  <c r="P4456" i="1" a="1"/>
  <c r="P4456" i="1" s="1"/>
  <c r="P4457" i="1" a="1"/>
  <c r="P4457" i="1" s="1"/>
  <c r="P4458" i="1" a="1"/>
  <c r="P4458" i="1" s="1"/>
  <c r="P4459" i="1" a="1"/>
  <c r="P4459" i="1" s="1"/>
  <c r="P4460" i="1" a="1"/>
  <c r="P4460" i="1" s="1"/>
  <c r="P4461" i="1" a="1"/>
  <c r="P4461" i="1" s="1"/>
  <c r="P4462" i="1" a="1"/>
  <c r="P4462" i="1" s="1"/>
  <c r="P4463" i="1" a="1"/>
  <c r="P4463" i="1" s="1"/>
  <c r="P4464" i="1" a="1"/>
  <c r="P4464" i="1" s="1"/>
  <c r="P4465" i="1" a="1"/>
  <c r="P4465" i="1" s="1"/>
  <c r="P4466" i="1" a="1"/>
  <c r="P4466" i="1" s="1"/>
  <c r="P4467" i="1" a="1"/>
  <c r="P4467" i="1" s="1"/>
  <c r="P4468" i="1" a="1"/>
  <c r="P4468" i="1" s="1"/>
  <c r="P4469" i="1" a="1"/>
  <c r="P4469" i="1" s="1"/>
  <c r="P4470" i="1" a="1"/>
  <c r="P4470" i="1" s="1"/>
  <c r="P4471" i="1" a="1"/>
  <c r="P4471" i="1" s="1"/>
  <c r="P4472" i="1" a="1"/>
  <c r="P4472" i="1" s="1"/>
  <c r="P4473" i="1" a="1"/>
  <c r="P4473" i="1" s="1"/>
  <c r="P4474" i="1" a="1"/>
  <c r="P4474" i="1" s="1"/>
  <c r="P4475" i="1" a="1"/>
  <c r="P4475" i="1" s="1"/>
  <c r="P4476" i="1" a="1"/>
  <c r="P4476" i="1" s="1"/>
  <c r="P4477" i="1" a="1"/>
  <c r="P4477" i="1" s="1"/>
  <c r="P4478" i="1" a="1"/>
  <c r="P4478" i="1" s="1"/>
  <c r="P4479" i="1" a="1"/>
  <c r="P4479" i="1" s="1"/>
  <c r="P4480" i="1" a="1"/>
  <c r="P4480" i="1" s="1"/>
  <c r="P4481" i="1" a="1"/>
  <c r="P4481" i="1" s="1"/>
  <c r="P4482" i="1" a="1"/>
  <c r="P4482" i="1" s="1"/>
  <c r="P4483" i="1" a="1"/>
  <c r="P4483" i="1" s="1"/>
  <c r="P4484" i="1" a="1"/>
  <c r="P4484" i="1" s="1"/>
  <c r="P4485" i="1" a="1"/>
  <c r="P4485" i="1" s="1"/>
  <c r="P4486" i="1" a="1"/>
  <c r="P4486" i="1" s="1"/>
  <c r="P4487" i="1" a="1"/>
  <c r="P4487" i="1" s="1"/>
  <c r="P4488" i="1" a="1"/>
  <c r="P4488" i="1" s="1"/>
  <c r="P4489" i="1" a="1"/>
  <c r="P4489" i="1" s="1"/>
  <c r="P4490" i="1" a="1"/>
  <c r="P4490" i="1" s="1"/>
  <c r="P4491" i="1" a="1"/>
  <c r="P4491" i="1" s="1"/>
  <c r="P4492" i="1" a="1"/>
  <c r="P4492" i="1" s="1"/>
  <c r="P4493" i="1" a="1"/>
  <c r="P4493" i="1" s="1"/>
  <c r="P4494" i="1" a="1"/>
  <c r="P4494" i="1" s="1"/>
  <c r="P4495" i="1" a="1"/>
  <c r="P4495" i="1" s="1"/>
  <c r="P4496" i="1" a="1"/>
  <c r="P4496" i="1" s="1"/>
  <c r="P4497" i="1" a="1"/>
  <c r="P4497" i="1" s="1"/>
  <c r="P4498" i="1" a="1"/>
  <c r="P4498" i="1" s="1"/>
  <c r="P4499" i="1" a="1"/>
  <c r="P4499" i="1" s="1"/>
  <c r="P4500" i="1" a="1"/>
  <c r="P4500" i="1" s="1"/>
  <c r="P4501" i="1" a="1"/>
  <c r="P4501" i="1" s="1"/>
  <c r="P4502" i="1" a="1"/>
  <c r="P4502" i="1" s="1"/>
  <c r="P4503" i="1" a="1"/>
  <c r="P4503" i="1" s="1"/>
  <c r="P4504" i="1" a="1"/>
  <c r="P4504" i="1" s="1"/>
  <c r="P4505" i="1" a="1"/>
  <c r="P4505" i="1" s="1"/>
  <c r="P4506" i="1" a="1"/>
  <c r="P4506" i="1" s="1"/>
  <c r="P4507" i="1" a="1"/>
  <c r="P4507" i="1" s="1"/>
  <c r="P4508" i="1" a="1"/>
  <c r="P4508" i="1" s="1"/>
  <c r="P4509" i="1" a="1"/>
  <c r="P4509" i="1" s="1"/>
  <c r="P4510" i="1" a="1"/>
  <c r="P4510" i="1" s="1"/>
  <c r="P4511" i="1" a="1"/>
  <c r="P4511" i="1" s="1"/>
  <c r="P4512" i="1" a="1"/>
  <c r="P4512" i="1" s="1"/>
  <c r="P4513" i="1" a="1"/>
  <c r="P4513" i="1" s="1"/>
  <c r="P4514" i="1" a="1"/>
  <c r="P4514" i="1" s="1"/>
  <c r="P4515" i="1" a="1"/>
  <c r="P4515" i="1" s="1"/>
  <c r="P4516" i="1" a="1"/>
  <c r="P4516" i="1" s="1"/>
  <c r="P4517" i="1" a="1"/>
  <c r="P4517" i="1" s="1"/>
  <c r="P4518" i="1" a="1"/>
  <c r="P4518" i="1" s="1"/>
  <c r="P4519" i="1" a="1"/>
  <c r="P4519" i="1" s="1"/>
  <c r="P4520" i="1" a="1"/>
  <c r="P4520" i="1" s="1"/>
  <c r="P4521" i="1" a="1"/>
  <c r="P4521" i="1" s="1"/>
  <c r="P4522" i="1" a="1"/>
  <c r="P4522" i="1" s="1"/>
  <c r="P4523" i="1" a="1"/>
  <c r="P4523" i="1" s="1"/>
  <c r="P4524" i="1" a="1"/>
  <c r="P4524" i="1" s="1"/>
  <c r="P4525" i="1" a="1"/>
  <c r="P4525" i="1" s="1"/>
  <c r="P4526" i="1" a="1"/>
  <c r="P4526" i="1" s="1"/>
  <c r="P4527" i="1" a="1"/>
  <c r="P4527" i="1" s="1"/>
  <c r="P4528" i="1" a="1"/>
  <c r="P4528" i="1" s="1"/>
  <c r="P4529" i="1" a="1"/>
  <c r="P4529" i="1" s="1"/>
  <c r="P4530" i="1" a="1"/>
  <c r="P4530" i="1" s="1"/>
  <c r="P4531" i="1" a="1"/>
  <c r="P4531" i="1" s="1"/>
  <c r="P4532" i="1" a="1"/>
  <c r="P4532" i="1" s="1"/>
  <c r="P4533" i="1" a="1"/>
  <c r="P4533" i="1" s="1"/>
  <c r="P4534" i="1" a="1"/>
  <c r="P4534" i="1" s="1"/>
  <c r="P4535" i="1" a="1"/>
  <c r="P4535" i="1" s="1"/>
  <c r="P4536" i="1" a="1"/>
  <c r="P4536" i="1" s="1"/>
  <c r="P4537" i="1" a="1"/>
  <c r="P4537" i="1" s="1"/>
  <c r="P4538" i="1" a="1"/>
  <c r="P4538" i="1" s="1"/>
  <c r="P4539" i="1" a="1"/>
  <c r="P4539" i="1" s="1"/>
  <c r="P4540" i="1" a="1"/>
  <c r="P4540" i="1" s="1"/>
  <c r="P4541" i="1" a="1"/>
  <c r="P4541" i="1" s="1"/>
  <c r="P4542" i="1" a="1"/>
  <c r="P4542" i="1" s="1"/>
  <c r="P4543" i="1" a="1"/>
  <c r="P4543" i="1" s="1"/>
  <c r="P4544" i="1" a="1"/>
  <c r="P4544" i="1" s="1"/>
  <c r="P4545" i="1" a="1"/>
  <c r="P4545" i="1" s="1"/>
  <c r="P4546" i="1" a="1"/>
  <c r="P4546" i="1" s="1"/>
  <c r="P4547" i="1" a="1"/>
  <c r="P4547" i="1" s="1"/>
  <c r="P4548" i="1" a="1"/>
  <c r="P4548" i="1" s="1"/>
  <c r="P4549" i="1" a="1"/>
  <c r="P4549" i="1" s="1"/>
  <c r="P4550" i="1" a="1"/>
  <c r="P4550" i="1" s="1"/>
  <c r="P4551" i="1" a="1"/>
  <c r="P4551" i="1" s="1"/>
  <c r="P4552" i="1" a="1"/>
  <c r="P4552" i="1" s="1"/>
  <c r="P4553" i="1" a="1"/>
  <c r="P4553" i="1" s="1"/>
  <c r="P4554" i="1" a="1"/>
  <c r="P4554" i="1" s="1"/>
  <c r="P4555" i="1" a="1"/>
  <c r="P4555" i="1" s="1"/>
  <c r="P4556" i="1" a="1"/>
  <c r="P4556" i="1" s="1"/>
  <c r="P4557" i="1" a="1"/>
  <c r="P4557" i="1" s="1"/>
  <c r="P4558" i="1" a="1"/>
  <c r="P4558" i="1" s="1"/>
  <c r="P4559" i="1" a="1"/>
  <c r="P4559" i="1" s="1"/>
  <c r="P4560" i="1" a="1"/>
  <c r="P4560" i="1" s="1"/>
  <c r="P4561" i="1" a="1"/>
  <c r="P4561" i="1" s="1"/>
  <c r="P4562" i="1" a="1"/>
  <c r="P4562" i="1" s="1"/>
  <c r="P4563" i="1" a="1"/>
  <c r="P4563" i="1" s="1"/>
  <c r="P4564" i="1" a="1"/>
  <c r="P4564" i="1" s="1"/>
  <c r="P4565" i="1" a="1"/>
  <c r="P4565" i="1" s="1"/>
  <c r="P4566" i="1" a="1"/>
  <c r="P4566" i="1" s="1"/>
  <c r="P4567" i="1" a="1"/>
  <c r="P4567" i="1" s="1"/>
  <c r="P4568" i="1" a="1"/>
  <c r="P4568" i="1" s="1"/>
  <c r="P4569" i="1" a="1"/>
  <c r="P4569" i="1" s="1"/>
  <c r="P4570" i="1" a="1"/>
  <c r="P4570" i="1" s="1"/>
  <c r="P4571" i="1" a="1"/>
  <c r="P4571" i="1" s="1"/>
  <c r="P4572" i="1" a="1"/>
  <c r="P4572" i="1" s="1"/>
  <c r="P4573" i="1" a="1"/>
  <c r="P4573" i="1" s="1"/>
  <c r="P4574" i="1" a="1"/>
  <c r="P4574" i="1" s="1"/>
  <c r="P4575" i="1" a="1"/>
  <c r="P4575" i="1" s="1"/>
  <c r="P4576" i="1" a="1"/>
  <c r="P4576" i="1" s="1"/>
  <c r="P4577" i="1" a="1"/>
  <c r="P4577" i="1" s="1"/>
  <c r="P4578" i="1" a="1"/>
  <c r="P4578" i="1" s="1"/>
  <c r="P4579" i="1" a="1"/>
  <c r="P4579" i="1" s="1"/>
  <c r="P4580" i="1" a="1"/>
  <c r="P4580" i="1" s="1"/>
  <c r="P4581" i="1" a="1"/>
  <c r="P4581" i="1" s="1"/>
  <c r="P4582" i="1" a="1"/>
  <c r="P4582" i="1" s="1"/>
  <c r="P4583" i="1" a="1"/>
  <c r="P4583" i="1" s="1"/>
  <c r="P4584" i="1" a="1"/>
  <c r="P4584" i="1" s="1"/>
  <c r="P4585" i="1" a="1"/>
  <c r="P4585" i="1" s="1"/>
  <c r="P4586" i="1" a="1"/>
  <c r="P4586" i="1" s="1"/>
  <c r="P4587" i="1" a="1"/>
  <c r="P4587" i="1" s="1"/>
  <c r="P4588" i="1" a="1"/>
  <c r="P4588" i="1" s="1"/>
  <c r="P4589" i="1" a="1"/>
  <c r="P4589" i="1" s="1"/>
  <c r="P4590" i="1" a="1"/>
  <c r="P4590" i="1" s="1"/>
  <c r="P4591" i="1" a="1"/>
  <c r="P4591" i="1" s="1"/>
  <c r="P4592" i="1" a="1"/>
  <c r="P4592" i="1" s="1"/>
  <c r="P4593" i="1" a="1"/>
  <c r="P4593" i="1" s="1"/>
  <c r="P4594" i="1" a="1"/>
  <c r="P4594" i="1" s="1"/>
  <c r="P4595" i="1" a="1"/>
  <c r="P4595" i="1" s="1"/>
  <c r="P4596" i="1" a="1"/>
  <c r="P4596" i="1" s="1"/>
  <c r="P4597" i="1" a="1"/>
  <c r="P4597" i="1" s="1"/>
  <c r="P4598" i="1" a="1"/>
  <c r="P4598" i="1" s="1"/>
  <c r="P4599" i="1" a="1"/>
  <c r="P4599" i="1" s="1"/>
  <c r="P4600" i="1" a="1"/>
  <c r="P4600" i="1" s="1"/>
  <c r="P4601" i="1" a="1"/>
  <c r="P4601" i="1" s="1"/>
  <c r="P4602" i="1" a="1"/>
  <c r="P4602" i="1" s="1"/>
  <c r="P4603" i="1" a="1"/>
  <c r="P4603" i="1" s="1"/>
  <c r="P4604" i="1" a="1"/>
  <c r="P4604" i="1" s="1"/>
  <c r="P4605" i="1" a="1"/>
  <c r="P4605" i="1" s="1"/>
  <c r="P4606" i="1" a="1"/>
  <c r="P4606" i="1" s="1"/>
  <c r="P4607" i="1" a="1"/>
  <c r="P4607" i="1" s="1"/>
  <c r="P4608" i="1" a="1"/>
  <c r="P4608" i="1" s="1"/>
  <c r="P4609" i="1" a="1"/>
  <c r="P4609" i="1" s="1"/>
  <c r="P4610" i="1" a="1"/>
  <c r="P4610" i="1" s="1"/>
  <c r="P4611" i="1" a="1"/>
  <c r="P4611" i="1" s="1"/>
  <c r="P4612" i="1" a="1"/>
  <c r="P4612" i="1" s="1"/>
  <c r="P4613" i="1" a="1"/>
  <c r="P4613" i="1" s="1"/>
  <c r="P4614" i="1" a="1"/>
  <c r="P4614" i="1" s="1"/>
  <c r="P4615" i="1" a="1"/>
  <c r="P4615" i="1" s="1"/>
  <c r="P4616" i="1" a="1"/>
  <c r="P4616" i="1" s="1"/>
  <c r="P4617" i="1" a="1"/>
  <c r="P4617" i="1" s="1"/>
  <c r="P4618" i="1" a="1"/>
  <c r="P4618" i="1" s="1"/>
  <c r="P4619" i="1" a="1"/>
  <c r="P4619" i="1" s="1"/>
  <c r="P4620" i="1" a="1"/>
  <c r="P4620" i="1" s="1"/>
  <c r="P4621" i="1" a="1"/>
  <c r="P4621" i="1" s="1"/>
  <c r="P4622" i="1" a="1"/>
  <c r="P4622" i="1" s="1"/>
  <c r="P4623" i="1" a="1"/>
  <c r="P4623" i="1" s="1"/>
  <c r="P4624" i="1" a="1"/>
  <c r="P4624" i="1" s="1"/>
  <c r="P4625" i="1" a="1"/>
  <c r="P4625" i="1" s="1"/>
  <c r="P4626" i="1" a="1"/>
  <c r="P4626" i="1" s="1"/>
  <c r="P4627" i="1" a="1"/>
  <c r="P4627" i="1" s="1"/>
  <c r="P4628" i="1" a="1"/>
  <c r="P4628" i="1" s="1"/>
  <c r="P4629" i="1" a="1"/>
  <c r="P4629" i="1" s="1"/>
  <c r="P4630" i="1" a="1"/>
  <c r="P4630" i="1" s="1"/>
  <c r="P4631" i="1" a="1"/>
  <c r="P4631" i="1" s="1"/>
  <c r="P4632" i="1" a="1"/>
  <c r="P4632" i="1" s="1"/>
  <c r="P4633" i="1" a="1"/>
  <c r="P4633" i="1" s="1"/>
  <c r="P4634" i="1" a="1"/>
  <c r="P4634" i="1" s="1"/>
  <c r="P4635" i="1" a="1"/>
  <c r="P4635" i="1" s="1"/>
  <c r="P4636" i="1" a="1"/>
  <c r="P4636" i="1" s="1"/>
  <c r="P4637" i="1" a="1"/>
  <c r="P4637" i="1" s="1"/>
  <c r="P4638" i="1" a="1"/>
  <c r="P4638" i="1" s="1"/>
  <c r="P4639" i="1" a="1"/>
  <c r="P4639" i="1" s="1"/>
  <c r="P4640" i="1" a="1"/>
  <c r="P4640" i="1" s="1"/>
  <c r="P4641" i="1" a="1"/>
  <c r="P4641" i="1" s="1"/>
  <c r="P4642" i="1" a="1"/>
  <c r="P4642" i="1" s="1"/>
  <c r="P4643" i="1" a="1"/>
  <c r="P4643" i="1" s="1"/>
  <c r="P4644" i="1" a="1"/>
  <c r="P4644" i="1" s="1"/>
  <c r="P4645" i="1" a="1"/>
  <c r="P4645" i="1" s="1"/>
  <c r="P4646" i="1" a="1"/>
  <c r="P4646" i="1" s="1"/>
  <c r="P4647" i="1" a="1"/>
  <c r="P4647" i="1" s="1"/>
  <c r="P4648" i="1" a="1"/>
  <c r="P4648" i="1" s="1"/>
  <c r="P4649" i="1" a="1"/>
  <c r="P4649" i="1" s="1"/>
  <c r="P4650" i="1" a="1"/>
  <c r="P4650" i="1" s="1"/>
  <c r="P4651" i="1" a="1"/>
  <c r="P4651" i="1" s="1"/>
  <c r="P4652" i="1" a="1"/>
  <c r="P4652" i="1" s="1"/>
  <c r="P4653" i="1" a="1"/>
  <c r="P4653" i="1" s="1"/>
  <c r="P4654" i="1" a="1"/>
  <c r="P4654" i="1" s="1"/>
  <c r="P4655" i="1" a="1"/>
  <c r="P4655" i="1" s="1"/>
  <c r="P4656" i="1" a="1"/>
  <c r="P4656" i="1" s="1"/>
  <c r="P4657" i="1" a="1"/>
  <c r="P4657" i="1" s="1"/>
  <c r="P4658" i="1" a="1"/>
  <c r="P4658" i="1" s="1"/>
  <c r="P4659" i="1" a="1"/>
  <c r="P4659" i="1" s="1"/>
  <c r="P4660" i="1" a="1"/>
  <c r="P4660" i="1" s="1"/>
  <c r="P4661" i="1" a="1"/>
  <c r="P4661" i="1" s="1"/>
  <c r="P4662" i="1" a="1"/>
  <c r="P4662" i="1" s="1"/>
  <c r="P4663" i="1" a="1"/>
  <c r="P4663" i="1" s="1"/>
  <c r="P4664" i="1" a="1"/>
  <c r="P4664" i="1" s="1"/>
  <c r="P4665" i="1" a="1"/>
  <c r="P4665" i="1" s="1"/>
  <c r="P4666" i="1" a="1"/>
  <c r="P4666" i="1" s="1"/>
  <c r="P4667" i="1" a="1"/>
  <c r="P4667" i="1" s="1"/>
  <c r="P4668" i="1" a="1"/>
  <c r="P4668" i="1" s="1"/>
  <c r="P4669" i="1" a="1"/>
  <c r="P4669" i="1" s="1"/>
  <c r="P4670" i="1" a="1"/>
  <c r="P4670" i="1" s="1"/>
  <c r="P4671" i="1" a="1"/>
  <c r="P4671" i="1" s="1"/>
  <c r="P4672" i="1" a="1"/>
  <c r="P4672" i="1" s="1"/>
  <c r="P4673" i="1" a="1"/>
  <c r="P4673" i="1" s="1"/>
  <c r="P4674" i="1" a="1"/>
  <c r="P4674" i="1" s="1"/>
  <c r="P4675" i="1" a="1"/>
  <c r="P4675" i="1" s="1"/>
  <c r="P4676" i="1" a="1"/>
  <c r="P4676" i="1" s="1"/>
  <c r="P4677" i="1" a="1"/>
  <c r="P4677" i="1" s="1"/>
  <c r="P4678" i="1" a="1"/>
  <c r="P4678" i="1" s="1"/>
  <c r="P4679" i="1" a="1"/>
  <c r="P4679" i="1" s="1"/>
  <c r="P4680" i="1" a="1"/>
  <c r="P4680" i="1" s="1"/>
  <c r="P4681" i="1" a="1"/>
  <c r="P4681" i="1" s="1"/>
  <c r="P4682" i="1" a="1"/>
  <c r="P4682" i="1" s="1"/>
  <c r="P4683" i="1" a="1"/>
  <c r="P4683" i="1" s="1"/>
  <c r="P4684" i="1" a="1"/>
  <c r="P4684" i="1" s="1"/>
  <c r="P4685" i="1" a="1"/>
  <c r="P4685" i="1" s="1"/>
  <c r="P4686" i="1" a="1"/>
  <c r="P4686" i="1" s="1"/>
  <c r="P4687" i="1" a="1"/>
  <c r="P4687" i="1" s="1"/>
  <c r="P4688" i="1" a="1"/>
  <c r="P4688" i="1" s="1"/>
  <c r="P4689" i="1" a="1"/>
  <c r="P4689" i="1" s="1"/>
  <c r="P4690" i="1" a="1"/>
  <c r="P4690" i="1" s="1"/>
  <c r="P4691" i="1" a="1"/>
  <c r="P4691" i="1" s="1"/>
  <c r="P4692" i="1" a="1"/>
  <c r="P4692" i="1" s="1"/>
  <c r="P4693" i="1" a="1"/>
  <c r="P4693" i="1" s="1"/>
  <c r="P4694" i="1" a="1"/>
  <c r="P4694" i="1" s="1"/>
  <c r="P4695" i="1" a="1"/>
  <c r="P4695" i="1" s="1"/>
  <c r="P4696" i="1" a="1"/>
  <c r="P4696" i="1" s="1"/>
  <c r="P4697" i="1" a="1"/>
  <c r="P4697" i="1" s="1"/>
  <c r="P4698" i="1" a="1"/>
  <c r="P4698" i="1" s="1"/>
  <c r="P4699" i="1" a="1"/>
  <c r="P4699" i="1" s="1"/>
  <c r="P4700" i="1" a="1"/>
  <c r="P4700" i="1" s="1"/>
  <c r="P4701" i="1" a="1"/>
  <c r="P4701" i="1" s="1"/>
  <c r="P4702" i="1" a="1"/>
  <c r="P4702" i="1" s="1"/>
  <c r="P4703" i="1" a="1"/>
  <c r="P4703" i="1" s="1"/>
  <c r="P4704" i="1" a="1"/>
  <c r="P4704" i="1" s="1"/>
  <c r="P4705" i="1" a="1"/>
  <c r="P4705" i="1" s="1"/>
  <c r="P4706" i="1" a="1"/>
  <c r="P4706" i="1" s="1"/>
  <c r="P4707" i="1" a="1"/>
  <c r="P4707" i="1" s="1"/>
  <c r="P4708" i="1" a="1"/>
  <c r="P4708" i="1" s="1"/>
  <c r="P4709" i="1" a="1"/>
  <c r="P4709" i="1" s="1"/>
  <c r="P4710" i="1" a="1"/>
  <c r="P4710" i="1" s="1"/>
  <c r="P4711" i="1" a="1"/>
  <c r="P4711" i="1" s="1"/>
  <c r="P4712" i="1" a="1"/>
  <c r="P4712" i="1" s="1"/>
  <c r="P4713" i="1" a="1"/>
  <c r="P4713" i="1" s="1"/>
  <c r="P4714" i="1" a="1"/>
  <c r="P4714" i="1" s="1"/>
  <c r="P4715" i="1" a="1"/>
  <c r="P4715" i="1" s="1"/>
  <c r="P4716" i="1" a="1"/>
  <c r="P4716" i="1" s="1"/>
  <c r="P4717" i="1" a="1"/>
  <c r="P4717" i="1" s="1"/>
  <c r="P4718" i="1" a="1"/>
  <c r="P4718" i="1" s="1"/>
  <c r="P4719" i="1" a="1"/>
  <c r="P4719" i="1" s="1"/>
  <c r="P4720" i="1" a="1"/>
  <c r="P4720" i="1" s="1"/>
  <c r="P4721" i="1" a="1"/>
  <c r="P4721" i="1" s="1"/>
  <c r="P4722" i="1" a="1"/>
  <c r="P4722" i="1" s="1"/>
  <c r="P4723" i="1" a="1"/>
  <c r="P4723" i="1" s="1"/>
  <c r="P4724" i="1" a="1"/>
  <c r="P4724" i="1" s="1"/>
  <c r="P4725" i="1" a="1"/>
  <c r="P4725" i="1" s="1"/>
  <c r="P4726" i="1" a="1"/>
  <c r="P4726" i="1" s="1"/>
  <c r="P4727" i="1" a="1"/>
  <c r="P4727" i="1" s="1"/>
  <c r="P4728" i="1" a="1"/>
  <c r="P4728" i="1" s="1"/>
  <c r="P4729" i="1" a="1"/>
  <c r="P4729" i="1" s="1"/>
  <c r="P4730" i="1" a="1"/>
  <c r="P4730" i="1" s="1"/>
  <c r="P4731" i="1" a="1"/>
  <c r="P4731" i="1" s="1"/>
  <c r="P4732" i="1" a="1"/>
  <c r="P4732" i="1" s="1"/>
  <c r="P4733" i="1" a="1"/>
  <c r="P4733" i="1" s="1"/>
  <c r="P4734" i="1" a="1"/>
  <c r="P4734" i="1" s="1"/>
  <c r="P4735" i="1" a="1"/>
  <c r="P4735" i="1" s="1"/>
  <c r="P4736" i="1" a="1"/>
  <c r="P4736" i="1" s="1"/>
  <c r="P4737" i="1" a="1"/>
  <c r="P4737" i="1" s="1"/>
  <c r="P4738" i="1" a="1"/>
  <c r="P4738" i="1" s="1"/>
  <c r="P4739" i="1" a="1"/>
  <c r="P4739" i="1" s="1"/>
  <c r="P4740" i="1" a="1"/>
  <c r="P4740" i="1" s="1"/>
  <c r="P4741" i="1" a="1"/>
  <c r="P4741" i="1" s="1"/>
  <c r="P4742" i="1" a="1"/>
  <c r="P4742" i="1" s="1"/>
  <c r="P4743" i="1" a="1"/>
  <c r="P4743" i="1" s="1"/>
  <c r="P4744" i="1" a="1"/>
  <c r="P4744" i="1" s="1"/>
  <c r="P4745" i="1" a="1"/>
  <c r="P4745" i="1" s="1"/>
  <c r="P4746" i="1" a="1"/>
  <c r="P4746" i="1" s="1"/>
  <c r="P4747" i="1" a="1"/>
  <c r="P4747" i="1" s="1"/>
  <c r="P4748" i="1" a="1"/>
  <c r="P4748" i="1" s="1"/>
  <c r="P4749" i="1" a="1"/>
  <c r="P4749" i="1" s="1"/>
  <c r="P4750" i="1" a="1"/>
  <c r="P4750" i="1" s="1"/>
  <c r="P4751" i="1" a="1"/>
  <c r="P4751" i="1" s="1"/>
  <c r="P4752" i="1" a="1"/>
  <c r="P4752" i="1" s="1"/>
  <c r="P4753" i="1" a="1"/>
  <c r="P4753" i="1" s="1"/>
  <c r="P4754" i="1" a="1"/>
  <c r="P4754" i="1" s="1"/>
  <c r="P4755" i="1" a="1"/>
  <c r="P4755" i="1" s="1"/>
  <c r="P4756" i="1" a="1"/>
  <c r="P4756" i="1" s="1"/>
  <c r="P4757" i="1" a="1"/>
  <c r="P4757" i="1" s="1"/>
  <c r="P4758" i="1" a="1"/>
  <c r="P4758" i="1" s="1"/>
  <c r="P4759" i="1" a="1"/>
  <c r="P4759" i="1" s="1"/>
  <c r="P4760" i="1" a="1"/>
  <c r="P4760" i="1" s="1"/>
  <c r="P4761" i="1" a="1"/>
  <c r="P4761" i="1" s="1"/>
  <c r="P4762" i="1" a="1"/>
  <c r="P4762" i="1" s="1"/>
  <c r="P4763" i="1" a="1"/>
  <c r="P4763" i="1" s="1"/>
  <c r="P4764" i="1" a="1"/>
  <c r="P4764" i="1" s="1"/>
  <c r="P4765" i="1" a="1"/>
  <c r="P4765" i="1" s="1"/>
  <c r="P4766" i="1" a="1"/>
  <c r="P4766" i="1" s="1"/>
  <c r="P4767" i="1" a="1"/>
  <c r="P4767" i="1" s="1"/>
  <c r="P4768" i="1" a="1"/>
  <c r="P4768" i="1" s="1"/>
  <c r="P4769" i="1" a="1"/>
  <c r="P4769" i="1" s="1"/>
  <c r="P4770" i="1" a="1"/>
  <c r="P4770" i="1" s="1"/>
  <c r="P4771" i="1" a="1"/>
  <c r="P4771" i="1" s="1"/>
  <c r="P4772" i="1" a="1"/>
  <c r="P4772" i="1" s="1"/>
  <c r="P4773" i="1" a="1"/>
  <c r="P4773" i="1" s="1"/>
  <c r="P4774" i="1" a="1"/>
  <c r="P4774" i="1" s="1"/>
  <c r="P4775" i="1" a="1"/>
  <c r="P4775" i="1" s="1"/>
  <c r="P4776" i="1" a="1"/>
  <c r="P4776" i="1" s="1"/>
  <c r="P4777" i="1" a="1"/>
  <c r="P4777" i="1" s="1"/>
  <c r="P4778" i="1" a="1"/>
  <c r="P4778" i="1" s="1"/>
  <c r="P4779" i="1" a="1"/>
  <c r="P4779" i="1" s="1"/>
  <c r="P4780" i="1" a="1"/>
  <c r="P4780" i="1" s="1"/>
  <c r="P4781" i="1" a="1"/>
  <c r="P4781" i="1" s="1"/>
  <c r="P4782" i="1" a="1"/>
  <c r="P4782" i="1" s="1"/>
  <c r="P4783" i="1" a="1"/>
  <c r="P4783" i="1" s="1"/>
  <c r="P4784" i="1" a="1"/>
  <c r="P4784" i="1" s="1"/>
  <c r="P4785" i="1" a="1"/>
  <c r="P4785" i="1" s="1"/>
  <c r="P4786" i="1" a="1"/>
  <c r="P4786" i="1" s="1"/>
  <c r="P4787" i="1" a="1"/>
  <c r="P4787" i="1" s="1"/>
  <c r="P4788" i="1" a="1"/>
  <c r="P4788" i="1" s="1"/>
  <c r="P4789" i="1" a="1"/>
  <c r="P4789" i="1" s="1"/>
  <c r="P4790" i="1" a="1"/>
  <c r="P4790" i="1" s="1"/>
  <c r="P4791" i="1" a="1"/>
  <c r="P4791" i="1" s="1"/>
  <c r="P4792" i="1" a="1"/>
  <c r="P4792" i="1" s="1"/>
  <c r="P4793" i="1" a="1"/>
  <c r="P4793" i="1" s="1"/>
  <c r="P4794" i="1" a="1"/>
  <c r="P4794" i="1" s="1"/>
  <c r="P4795" i="1" a="1"/>
  <c r="P4795" i="1" s="1"/>
  <c r="P4796" i="1" a="1"/>
  <c r="P4796" i="1" s="1"/>
  <c r="P4797" i="1" a="1"/>
  <c r="P4797" i="1" s="1"/>
  <c r="P4798" i="1" a="1"/>
  <c r="P4798" i="1" s="1"/>
  <c r="P4799" i="1" a="1"/>
  <c r="P4799" i="1" s="1"/>
  <c r="P4800" i="1" a="1"/>
  <c r="P4800" i="1" s="1"/>
  <c r="P4801" i="1" a="1"/>
  <c r="P4801" i="1" s="1"/>
  <c r="P4802" i="1" a="1"/>
  <c r="P4802" i="1" s="1"/>
  <c r="P4803" i="1" a="1"/>
  <c r="P4803" i="1" s="1"/>
  <c r="P4804" i="1" a="1"/>
  <c r="P4804" i="1" s="1"/>
  <c r="P4805" i="1" a="1"/>
  <c r="P4805" i="1" s="1"/>
  <c r="P4806" i="1" a="1"/>
  <c r="P4806" i="1" s="1"/>
  <c r="P4807" i="1" a="1"/>
  <c r="P4807" i="1" s="1"/>
  <c r="P4808" i="1" a="1"/>
  <c r="P4808" i="1" s="1"/>
  <c r="P4809" i="1" a="1"/>
  <c r="P4809" i="1" s="1"/>
  <c r="P4810" i="1" a="1"/>
  <c r="P4810" i="1" s="1"/>
  <c r="P4811" i="1" a="1"/>
  <c r="P4811" i="1" s="1"/>
  <c r="P4812" i="1" a="1"/>
  <c r="P4812" i="1" s="1"/>
  <c r="P4813" i="1" a="1"/>
  <c r="P4813" i="1" s="1"/>
  <c r="P4814" i="1" a="1"/>
  <c r="P4814" i="1" s="1"/>
  <c r="P4815" i="1" a="1"/>
  <c r="P4815" i="1" s="1"/>
  <c r="P4816" i="1" a="1"/>
  <c r="P4816" i="1" s="1"/>
  <c r="P4817" i="1" a="1"/>
  <c r="P4817" i="1" s="1"/>
  <c r="P4818" i="1" a="1"/>
  <c r="P4818" i="1" s="1"/>
  <c r="P4819" i="1" a="1"/>
  <c r="P4819" i="1" s="1"/>
  <c r="P4820" i="1" a="1"/>
  <c r="P4820" i="1" s="1"/>
  <c r="P4821" i="1" a="1"/>
  <c r="P4821" i="1" s="1"/>
  <c r="P4822" i="1" a="1"/>
  <c r="P4822" i="1" s="1"/>
  <c r="P4823" i="1" a="1"/>
  <c r="P4823" i="1" s="1"/>
  <c r="P4824" i="1" a="1"/>
  <c r="P4824" i="1" s="1"/>
  <c r="P4825" i="1" a="1"/>
  <c r="P4825" i="1" s="1"/>
  <c r="P4826" i="1" a="1"/>
  <c r="P4826" i="1" s="1"/>
  <c r="P4827" i="1" a="1"/>
  <c r="P4827" i="1" s="1"/>
  <c r="P4828" i="1" a="1"/>
  <c r="P4828" i="1" s="1"/>
  <c r="P4829" i="1" a="1"/>
  <c r="P4829" i="1" s="1"/>
  <c r="P4830" i="1" a="1"/>
  <c r="P4830" i="1" s="1"/>
  <c r="P4831" i="1" a="1"/>
  <c r="P4831" i="1" s="1"/>
  <c r="P4832" i="1" a="1"/>
  <c r="P4832" i="1" s="1"/>
  <c r="P4833" i="1" a="1"/>
  <c r="P4833" i="1" s="1"/>
  <c r="P4834" i="1" a="1"/>
  <c r="P4834" i="1" s="1"/>
  <c r="P4835" i="1" a="1"/>
  <c r="P4835" i="1" s="1"/>
  <c r="P4836" i="1" a="1"/>
  <c r="P4836" i="1" s="1"/>
  <c r="P4837" i="1" a="1"/>
  <c r="P4837" i="1" s="1"/>
  <c r="P4838" i="1" a="1"/>
  <c r="P4838" i="1" s="1"/>
  <c r="P4839" i="1" a="1"/>
  <c r="P4839" i="1" s="1"/>
  <c r="P4840" i="1" a="1"/>
  <c r="P4840" i="1" s="1"/>
  <c r="P4841" i="1" a="1"/>
  <c r="P4841" i="1" s="1"/>
  <c r="P4842" i="1" a="1"/>
  <c r="P4842" i="1" s="1"/>
  <c r="P4843" i="1" a="1"/>
  <c r="P4843" i="1" s="1"/>
  <c r="P4844" i="1" a="1"/>
  <c r="P4844" i="1" s="1"/>
  <c r="P4845" i="1" a="1"/>
  <c r="P4845" i="1" s="1"/>
  <c r="P4846" i="1" a="1"/>
  <c r="P4846" i="1" s="1"/>
  <c r="P4847" i="1" a="1"/>
  <c r="P4847" i="1" s="1"/>
  <c r="P4848" i="1" a="1"/>
  <c r="P4848" i="1" s="1"/>
  <c r="P4849" i="1" a="1"/>
  <c r="P4849" i="1" s="1"/>
  <c r="P4850" i="1" a="1"/>
  <c r="P4850" i="1" s="1"/>
  <c r="P4851" i="1" a="1"/>
  <c r="P4851" i="1" s="1"/>
  <c r="P4852" i="1" a="1"/>
  <c r="P4852" i="1" s="1"/>
  <c r="P4853" i="1" a="1"/>
  <c r="P4853" i="1" s="1"/>
  <c r="P4854" i="1" a="1"/>
  <c r="P4854" i="1" s="1"/>
  <c r="P4855" i="1" a="1"/>
  <c r="P4855" i="1" s="1"/>
  <c r="P4856" i="1" a="1"/>
  <c r="P4856" i="1" s="1"/>
  <c r="P4857" i="1" a="1"/>
  <c r="P4857" i="1" s="1"/>
  <c r="P4858" i="1" a="1"/>
  <c r="P4858" i="1" s="1"/>
  <c r="P4859" i="1" a="1"/>
  <c r="P4859" i="1" s="1"/>
  <c r="P4860" i="1" a="1"/>
  <c r="P4860" i="1" s="1"/>
  <c r="P4861" i="1" a="1"/>
  <c r="P4861" i="1" s="1"/>
  <c r="P4862" i="1" a="1"/>
  <c r="P4862" i="1" s="1"/>
  <c r="P4863" i="1" a="1"/>
  <c r="P4863" i="1" s="1"/>
  <c r="P4864" i="1" a="1"/>
  <c r="P4864" i="1" s="1"/>
  <c r="P4865" i="1" a="1"/>
  <c r="P4865" i="1" s="1"/>
  <c r="P4866" i="1" a="1"/>
  <c r="P4866" i="1" s="1"/>
  <c r="P4867" i="1" a="1"/>
  <c r="P4867" i="1" s="1"/>
  <c r="P4868" i="1" a="1"/>
  <c r="P4868" i="1" s="1"/>
  <c r="P4869" i="1" a="1"/>
  <c r="P4869" i="1" s="1"/>
  <c r="P4870" i="1" a="1"/>
  <c r="P4870" i="1" s="1"/>
  <c r="P4871" i="1" a="1"/>
  <c r="P4871" i="1" s="1"/>
  <c r="P4872" i="1" a="1"/>
  <c r="P4872" i="1" s="1"/>
  <c r="P4873" i="1" a="1"/>
  <c r="P4873" i="1" s="1"/>
  <c r="P4874" i="1" a="1"/>
  <c r="P4874" i="1" s="1"/>
  <c r="P4875" i="1" a="1"/>
  <c r="P4875" i="1" s="1"/>
  <c r="P4876" i="1" a="1"/>
  <c r="P4876" i="1" s="1"/>
  <c r="P4877" i="1" a="1"/>
  <c r="P4877" i="1" s="1"/>
  <c r="P4878" i="1" a="1"/>
  <c r="P4878" i="1" s="1"/>
  <c r="P4879" i="1" a="1"/>
  <c r="P4879" i="1" s="1"/>
  <c r="P4880" i="1" a="1"/>
  <c r="P4880" i="1" s="1"/>
  <c r="P4881" i="1" a="1"/>
  <c r="P4881" i="1" s="1"/>
  <c r="P4882" i="1" a="1"/>
  <c r="P4882" i="1" s="1"/>
  <c r="P4883" i="1" a="1"/>
  <c r="P4883" i="1" s="1"/>
  <c r="P4884" i="1" a="1"/>
  <c r="P4884" i="1" s="1"/>
  <c r="P4885" i="1" a="1"/>
  <c r="P4885" i="1" s="1"/>
  <c r="P4886" i="1" a="1"/>
  <c r="P4886" i="1" s="1"/>
  <c r="P4887" i="1" a="1"/>
  <c r="P4887" i="1" s="1"/>
  <c r="P4888" i="1" a="1"/>
  <c r="P4888" i="1" s="1"/>
  <c r="P4889" i="1" a="1"/>
  <c r="P4889" i="1" s="1"/>
  <c r="P4890" i="1" a="1"/>
  <c r="P4890" i="1" s="1"/>
  <c r="P4891" i="1" a="1"/>
  <c r="P4891" i="1" s="1"/>
  <c r="P4892" i="1" a="1"/>
  <c r="P4892" i="1" s="1"/>
  <c r="P4893" i="1" a="1"/>
  <c r="P4893" i="1" s="1"/>
  <c r="P4894" i="1" a="1"/>
  <c r="P4894" i="1" s="1"/>
  <c r="P4895" i="1" a="1"/>
  <c r="P4895" i="1" s="1"/>
  <c r="P4896" i="1" a="1"/>
  <c r="P4896" i="1" s="1"/>
  <c r="P4897" i="1" a="1"/>
  <c r="P4897" i="1" s="1"/>
  <c r="P4898" i="1" a="1"/>
  <c r="P4898" i="1" s="1"/>
  <c r="P4899" i="1" a="1"/>
  <c r="P4899" i="1" s="1"/>
  <c r="P4900" i="1" a="1"/>
  <c r="P4900" i="1" s="1"/>
  <c r="P4901" i="1" a="1"/>
  <c r="P4901" i="1" s="1"/>
  <c r="P4902" i="1" a="1"/>
  <c r="P4902" i="1" s="1"/>
  <c r="P4903" i="1" a="1"/>
  <c r="P4903" i="1" s="1"/>
  <c r="P4904" i="1" a="1"/>
  <c r="P4904" i="1" s="1"/>
  <c r="P4905" i="1" a="1"/>
  <c r="P4905" i="1" s="1"/>
  <c r="P4906" i="1" a="1"/>
  <c r="P4906" i="1" s="1"/>
  <c r="P4907" i="1" a="1"/>
  <c r="P4907" i="1" s="1"/>
  <c r="P4908" i="1" a="1"/>
  <c r="P4908" i="1" s="1"/>
  <c r="P4909" i="1" a="1"/>
  <c r="P4909" i="1" s="1"/>
  <c r="P4910" i="1" a="1"/>
  <c r="P4910" i="1" s="1"/>
  <c r="P4911" i="1" a="1"/>
  <c r="P4911" i="1" s="1"/>
  <c r="P4912" i="1" a="1"/>
  <c r="P4912" i="1" s="1"/>
  <c r="P4913" i="1" a="1"/>
  <c r="P4913" i="1" s="1"/>
  <c r="P4914" i="1" a="1"/>
  <c r="P4914" i="1" s="1"/>
  <c r="P4915" i="1" a="1"/>
  <c r="P4915" i="1" s="1"/>
  <c r="P4916" i="1" a="1"/>
  <c r="P4916" i="1" s="1"/>
  <c r="P4917" i="1" a="1"/>
  <c r="P4917" i="1" s="1"/>
  <c r="P4918" i="1" a="1"/>
  <c r="P4918" i="1" s="1"/>
  <c r="P4919" i="1" a="1"/>
  <c r="P4919" i="1" s="1"/>
  <c r="P4920" i="1" a="1"/>
  <c r="P4920" i="1" s="1"/>
  <c r="P4921" i="1" a="1"/>
  <c r="P4921" i="1" s="1"/>
  <c r="P4922" i="1" a="1"/>
  <c r="P4922" i="1" s="1"/>
  <c r="P4923" i="1" a="1"/>
  <c r="P4923" i="1" s="1"/>
  <c r="P4924" i="1" a="1"/>
  <c r="P4924" i="1" s="1"/>
  <c r="P4925" i="1" a="1"/>
  <c r="P4925" i="1" s="1"/>
  <c r="P4926" i="1" a="1"/>
  <c r="P4926" i="1" s="1"/>
  <c r="P4927" i="1" a="1"/>
  <c r="P4927" i="1" s="1"/>
  <c r="P4928" i="1" a="1"/>
  <c r="P4928" i="1" s="1"/>
  <c r="P4929" i="1" a="1"/>
  <c r="P4929" i="1" s="1"/>
  <c r="P4930" i="1" a="1"/>
  <c r="P4930" i="1" s="1"/>
  <c r="P4931" i="1" a="1"/>
  <c r="P4931" i="1" s="1"/>
  <c r="P4932" i="1" a="1"/>
  <c r="P4932" i="1" s="1"/>
  <c r="P4933" i="1" a="1"/>
  <c r="P4933" i="1" s="1"/>
  <c r="P4934" i="1" a="1"/>
  <c r="P4934" i="1" s="1"/>
  <c r="P4935" i="1" a="1"/>
  <c r="P4935" i="1" s="1"/>
  <c r="P4936" i="1" a="1"/>
  <c r="P4936" i="1" s="1"/>
  <c r="P4937" i="1" a="1"/>
  <c r="P4937" i="1" s="1"/>
  <c r="P4938" i="1" a="1"/>
  <c r="P4938" i="1" s="1"/>
  <c r="P4939" i="1" a="1"/>
  <c r="P4939" i="1" s="1"/>
  <c r="P4940" i="1" a="1"/>
  <c r="P4940" i="1" s="1"/>
  <c r="P4941" i="1" a="1"/>
  <c r="P4941" i="1" s="1"/>
  <c r="P4942" i="1" a="1"/>
  <c r="P4942" i="1" s="1"/>
  <c r="P4943" i="1" a="1"/>
  <c r="P4943" i="1" s="1"/>
  <c r="P4944" i="1" a="1"/>
  <c r="P4944" i="1" s="1"/>
  <c r="P4945" i="1" a="1"/>
  <c r="P4945" i="1" s="1"/>
  <c r="P4946" i="1" a="1"/>
  <c r="P4946" i="1" s="1"/>
  <c r="P4947" i="1" a="1"/>
  <c r="P4947" i="1" s="1"/>
  <c r="P4948" i="1" a="1"/>
  <c r="P4948" i="1" s="1"/>
  <c r="P4949" i="1" a="1"/>
  <c r="P4949" i="1" s="1"/>
  <c r="P4950" i="1" a="1"/>
  <c r="P4950" i="1" s="1"/>
  <c r="P4951" i="1" a="1"/>
  <c r="P4951" i="1" s="1"/>
  <c r="P4952" i="1" a="1"/>
  <c r="P4952" i="1" s="1"/>
  <c r="P4953" i="1" a="1"/>
  <c r="P4953" i="1" s="1"/>
  <c r="P4954" i="1" a="1"/>
  <c r="P4954" i="1" s="1"/>
  <c r="P4955" i="1" a="1"/>
  <c r="P4955" i="1" s="1"/>
  <c r="P4956" i="1" a="1"/>
  <c r="P4956" i="1" s="1"/>
  <c r="P4957" i="1" a="1"/>
  <c r="P4957" i="1" s="1"/>
  <c r="P4958" i="1" a="1"/>
  <c r="P4958" i="1" s="1"/>
  <c r="P4959" i="1" a="1"/>
  <c r="P4959" i="1" s="1"/>
  <c r="P4960" i="1" a="1"/>
  <c r="P4960" i="1" s="1"/>
  <c r="P4961" i="1" a="1"/>
  <c r="P4961" i="1" s="1"/>
  <c r="P4962" i="1" a="1"/>
  <c r="P4962" i="1" s="1"/>
  <c r="P4963" i="1" a="1"/>
  <c r="P4963" i="1" s="1"/>
  <c r="P4964" i="1" a="1"/>
  <c r="P4964" i="1" s="1"/>
  <c r="P4965" i="1" a="1"/>
  <c r="P4965" i="1" s="1"/>
  <c r="P4966" i="1" a="1"/>
  <c r="P4966" i="1" s="1"/>
  <c r="P4967" i="1" a="1"/>
  <c r="P4967" i="1" s="1"/>
  <c r="P4968" i="1" a="1"/>
  <c r="P4968" i="1" s="1"/>
  <c r="P4969" i="1" a="1"/>
  <c r="P4969" i="1" s="1"/>
  <c r="P4970" i="1" a="1"/>
  <c r="P4970" i="1" s="1"/>
  <c r="P4971" i="1" a="1"/>
  <c r="P4971" i="1" s="1"/>
  <c r="P4972" i="1" a="1"/>
  <c r="P4972" i="1" s="1"/>
  <c r="P4973" i="1" a="1"/>
  <c r="P4973" i="1" s="1"/>
  <c r="P4974" i="1" a="1"/>
  <c r="P4974" i="1" s="1"/>
  <c r="P4975" i="1" a="1"/>
  <c r="P4975" i="1" s="1"/>
  <c r="P4976" i="1" a="1"/>
  <c r="P4976" i="1" s="1"/>
  <c r="P4977" i="1" a="1"/>
  <c r="P4977" i="1" s="1"/>
  <c r="P4978" i="1" a="1"/>
  <c r="P4978" i="1" s="1"/>
  <c r="P4979" i="1" a="1"/>
  <c r="P4979" i="1" s="1"/>
  <c r="P4980" i="1" a="1"/>
  <c r="P4980" i="1" s="1"/>
  <c r="P4981" i="1" a="1"/>
  <c r="P4981" i="1" s="1"/>
  <c r="P4982" i="1" a="1"/>
  <c r="P4982" i="1" s="1"/>
  <c r="P4983" i="1" a="1"/>
  <c r="P4983" i="1" s="1"/>
  <c r="P4984" i="1" a="1"/>
  <c r="P4984" i="1" s="1"/>
  <c r="P4985" i="1" a="1"/>
  <c r="P4985" i="1" s="1"/>
  <c r="P4986" i="1" a="1"/>
  <c r="P4986" i="1" s="1"/>
  <c r="P4987" i="1" a="1"/>
  <c r="P4987" i="1" s="1"/>
  <c r="P4988" i="1" a="1"/>
  <c r="P4988" i="1" s="1"/>
  <c r="P4989" i="1" a="1"/>
  <c r="P4989" i="1" s="1"/>
  <c r="P4990" i="1" a="1"/>
  <c r="P4990" i="1" s="1"/>
  <c r="P4991" i="1" a="1"/>
  <c r="P4991" i="1" s="1"/>
  <c r="P4992" i="1" a="1"/>
  <c r="P4992" i="1" s="1"/>
  <c r="P4993" i="1" a="1"/>
  <c r="P4993" i="1" s="1"/>
  <c r="P4994" i="1" a="1"/>
  <c r="P4994" i="1" s="1"/>
  <c r="P4995" i="1" a="1"/>
  <c r="P4995" i="1" s="1"/>
  <c r="P4996" i="1" a="1"/>
  <c r="P4996" i="1" s="1"/>
  <c r="P4997" i="1" a="1"/>
  <c r="P4997" i="1" s="1"/>
  <c r="P4998" i="1" a="1"/>
  <c r="P4998" i="1" s="1"/>
  <c r="P4999" i="1" a="1"/>
  <c r="P4999" i="1" s="1"/>
  <c r="P5000" i="1" a="1"/>
  <c r="P5000" i="1" s="1"/>
  <c r="P5001" i="1" a="1"/>
  <c r="P5001" i="1" s="1"/>
  <c r="P5002" i="1" a="1"/>
  <c r="P5002" i="1" s="1"/>
  <c r="P5003" i="1" a="1"/>
  <c r="P5003" i="1" s="1"/>
  <c r="P5004" i="1" a="1"/>
  <c r="P5004" i="1" s="1"/>
  <c r="P5005" i="1" a="1"/>
  <c r="P5005" i="1" s="1"/>
  <c r="P5006" i="1" a="1"/>
  <c r="P5006" i="1" s="1"/>
  <c r="P5007" i="1" a="1"/>
  <c r="P5007" i="1" s="1"/>
  <c r="P5008" i="1" a="1"/>
  <c r="P5008" i="1" s="1"/>
  <c r="P5009" i="1" a="1"/>
  <c r="P5009" i="1" s="1"/>
  <c r="P5010" i="1" a="1"/>
  <c r="P5010" i="1" s="1"/>
  <c r="P5011" i="1" a="1"/>
  <c r="P5011" i="1" s="1"/>
  <c r="P5012" i="1" a="1"/>
  <c r="P5012" i="1" s="1"/>
  <c r="P5013" i="1" a="1"/>
  <c r="P5013" i="1" s="1"/>
  <c r="P5014" i="1" a="1"/>
  <c r="P5014" i="1" s="1"/>
  <c r="P5015" i="1" a="1"/>
  <c r="P5015" i="1" s="1"/>
  <c r="P5016" i="1" a="1"/>
  <c r="P5016" i="1" s="1"/>
  <c r="P5017" i="1" a="1"/>
  <c r="P5017" i="1" s="1"/>
  <c r="P5018" i="1" a="1"/>
  <c r="P5018" i="1" s="1"/>
  <c r="P5019" i="1" a="1"/>
  <c r="P5019" i="1" s="1"/>
  <c r="P5020" i="1" a="1"/>
  <c r="P5020" i="1" s="1"/>
  <c r="P5021" i="1" a="1"/>
  <c r="P5021" i="1" s="1"/>
  <c r="P5022" i="1" a="1"/>
  <c r="P5022" i="1" s="1"/>
  <c r="P5023" i="1" a="1"/>
  <c r="P5023" i="1" s="1"/>
  <c r="P5024" i="1" a="1"/>
  <c r="P5024" i="1" s="1"/>
  <c r="P5025" i="1" a="1"/>
  <c r="P5025" i="1" s="1"/>
  <c r="P5026" i="1" a="1"/>
  <c r="P5026" i="1" s="1"/>
  <c r="P5027" i="1" a="1"/>
  <c r="P5027" i="1" s="1"/>
  <c r="P5028" i="1" a="1"/>
  <c r="P5028" i="1" s="1"/>
  <c r="P5029" i="1" a="1"/>
  <c r="P5029" i="1" s="1"/>
  <c r="P5030" i="1" a="1"/>
  <c r="P5030" i="1" s="1"/>
  <c r="P5031" i="1" a="1"/>
  <c r="P5031" i="1" s="1"/>
  <c r="P5032" i="1" a="1"/>
  <c r="P5032" i="1" s="1"/>
  <c r="P5033" i="1" a="1"/>
  <c r="P5033" i="1" s="1"/>
  <c r="P5034" i="1" a="1"/>
  <c r="P5034" i="1" s="1"/>
  <c r="P5035" i="1" a="1"/>
  <c r="P5035" i="1" s="1"/>
  <c r="P5036" i="1" a="1"/>
  <c r="P5036" i="1" s="1"/>
  <c r="P5037" i="1" a="1"/>
  <c r="P5037" i="1" s="1"/>
  <c r="P5038" i="1" a="1"/>
  <c r="P5038" i="1" s="1"/>
  <c r="P5039" i="1" a="1"/>
  <c r="P5039" i="1" s="1"/>
  <c r="P5040" i="1" a="1"/>
  <c r="P5040" i="1" s="1"/>
  <c r="P5041" i="1" a="1"/>
  <c r="P5041" i="1" s="1"/>
  <c r="P5042" i="1" a="1"/>
  <c r="P5042" i="1" s="1"/>
  <c r="P5043" i="1" a="1"/>
  <c r="P5043" i="1" s="1"/>
  <c r="P5044" i="1" a="1"/>
  <c r="P5044" i="1" s="1"/>
  <c r="P5045" i="1" a="1"/>
  <c r="P5045" i="1" s="1"/>
  <c r="P5046" i="1" a="1"/>
  <c r="P5046" i="1" s="1"/>
  <c r="P5047" i="1" a="1"/>
  <c r="P5047" i="1" s="1"/>
  <c r="P5048" i="1" a="1"/>
  <c r="P5048" i="1" s="1"/>
  <c r="P5049" i="1" a="1"/>
  <c r="P5049" i="1" s="1"/>
  <c r="P5050" i="1" a="1"/>
  <c r="P5050" i="1" s="1"/>
  <c r="P5051" i="1" a="1"/>
  <c r="P5051" i="1" s="1"/>
  <c r="P5052" i="1" a="1"/>
  <c r="P5052" i="1" s="1"/>
  <c r="P5053" i="1" a="1"/>
  <c r="P5053" i="1" s="1"/>
  <c r="P5054" i="1" a="1"/>
  <c r="P5054" i="1" s="1"/>
  <c r="P5055" i="1" a="1"/>
  <c r="P5055" i="1" s="1"/>
  <c r="P5056" i="1" a="1"/>
  <c r="P5056" i="1" s="1"/>
  <c r="P5057" i="1" a="1"/>
  <c r="P5057" i="1" s="1"/>
  <c r="P5058" i="1" a="1"/>
  <c r="P5058" i="1" s="1"/>
  <c r="P5059" i="1" a="1"/>
  <c r="P5059" i="1" s="1"/>
  <c r="P5060" i="1" a="1"/>
  <c r="P5060" i="1" s="1"/>
  <c r="P5061" i="1" a="1"/>
  <c r="P5061" i="1" s="1"/>
  <c r="P5062" i="1" a="1"/>
  <c r="P5062" i="1" s="1"/>
  <c r="P5063" i="1" a="1"/>
  <c r="P5063" i="1" s="1"/>
  <c r="P5064" i="1" a="1"/>
  <c r="P5064" i="1" s="1"/>
  <c r="P5065" i="1" a="1"/>
  <c r="P5065" i="1" s="1"/>
  <c r="P5066" i="1" a="1"/>
  <c r="P5066" i="1" s="1"/>
  <c r="P5067" i="1" a="1"/>
  <c r="P5067" i="1" s="1"/>
  <c r="P5068" i="1" a="1"/>
  <c r="P5068" i="1" s="1"/>
  <c r="P5069" i="1" a="1"/>
  <c r="P5069" i="1" s="1"/>
  <c r="P5070" i="1" a="1"/>
  <c r="P5070" i="1" s="1"/>
  <c r="P5071" i="1" a="1"/>
  <c r="P5071" i="1" s="1"/>
  <c r="P5072" i="1" a="1"/>
  <c r="P5072" i="1" s="1"/>
  <c r="P5073" i="1" a="1"/>
  <c r="P5073" i="1" s="1"/>
  <c r="P5074" i="1" a="1"/>
  <c r="P5074" i="1" s="1"/>
  <c r="P5075" i="1" a="1"/>
  <c r="P5075" i="1" s="1"/>
  <c r="P5076" i="1" a="1"/>
  <c r="P5076" i="1" s="1"/>
  <c r="P5077" i="1" a="1"/>
  <c r="P5077" i="1" s="1"/>
  <c r="P5078" i="1" a="1"/>
  <c r="P5078" i="1" s="1"/>
  <c r="P5079" i="1" a="1"/>
  <c r="P5079" i="1" s="1"/>
  <c r="P5080" i="1" a="1"/>
  <c r="P5080" i="1" s="1"/>
  <c r="P5081" i="1" a="1"/>
  <c r="P5081" i="1" s="1"/>
  <c r="P5082" i="1" a="1"/>
  <c r="P5082" i="1" s="1"/>
  <c r="P5083" i="1" a="1"/>
  <c r="P5083" i="1" s="1"/>
  <c r="P5084" i="1" a="1"/>
  <c r="P5084" i="1" s="1"/>
  <c r="P5085" i="1" a="1"/>
  <c r="P5085" i="1" s="1"/>
  <c r="P5086" i="1" a="1"/>
  <c r="P5086" i="1" s="1"/>
  <c r="P5087" i="1" a="1"/>
  <c r="P5087" i="1" s="1"/>
  <c r="P5088" i="1" a="1"/>
  <c r="P5088" i="1" s="1"/>
  <c r="P5089" i="1" a="1"/>
  <c r="P5089" i="1" s="1"/>
  <c r="P5090" i="1" a="1"/>
  <c r="P5090" i="1" s="1"/>
  <c r="P5091" i="1" a="1"/>
  <c r="P5091" i="1" s="1"/>
  <c r="P5092" i="1" a="1"/>
  <c r="P5092" i="1" s="1"/>
  <c r="P5093" i="1" a="1"/>
  <c r="P5093" i="1" s="1"/>
  <c r="P5094" i="1" a="1"/>
  <c r="P5094" i="1" s="1"/>
  <c r="P5095" i="1" a="1"/>
  <c r="P5095" i="1" s="1"/>
  <c r="P5096" i="1" a="1"/>
  <c r="P5096" i="1" s="1"/>
  <c r="P5097" i="1" a="1"/>
  <c r="P5097" i="1" s="1"/>
  <c r="P5098" i="1" a="1"/>
  <c r="P5098" i="1" s="1"/>
  <c r="P5099" i="1" a="1"/>
  <c r="P5099" i="1" s="1"/>
  <c r="P5100" i="1" a="1"/>
  <c r="P5100" i="1" s="1"/>
  <c r="P5101" i="1" a="1"/>
  <c r="P5101" i="1" s="1"/>
  <c r="P5102" i="1" a="1"/>
  <c r="P5102" i="1" s="1"/>
  <c r="P5103" i="1" a="1"/>
  <c r="P5103" i="1" s="1"/>
  <c r="P5104" i="1" a="1"/>
  <c r="P5104" i="1" s="1"/>
  <c r="P5105" i="1" a="1"/>
  <c r="P5105" i="1" s="1"/>
  <c r="P5106" i="1" a="1"/>
  <c r="P5106" i="1" s="1"/>
  <c r="P5107" i="1" a="1"/>
  <c r="P5107" i="1" s="1"/>
  <c r="P5108" i="1" a="1"/>
  <c r="P5108" i="1" s="1"/>
  <c r="P5109" i="1" a="1"/>
  <c r="P5109" i="1" s="1"/>
  <c r="P5110" i="1" a="1"/>
  <c r="P5110" i="1" s="1"/>
  <c r="P5111" i="1" a="1"/>
  <c r="P5111" i="1" s="1"/>
  <c r="P5112" i="1" a="1"/>
  <c r="P5112" i="1" s="1"/>
  <c r="P5113" i="1" a="1"/>
  <c r="P5113" i="1" s="1"/>
  <c r="P5114" i="1" a="1"/>
  <c r="P5114" i="1" s="1"/>
  <c r="P5115" i="1" a="1"/>
  <c r="P5115" i="1" s="1"/>
  <c r="P5116" i="1" a="1"/>
  <c r="P5116" i="1" s="1"/>
  <c r="P5117" i="1" a="1"/>
  <c r="P5117" i="1" s="1"/>
  <c r="P5118" i="1" a="1"/>
  <c r="P5118" i="1" s="1"/>
  <c r="P5119" i="1" a="1"/>
  <c r="P5119" i="1" s="1"/>
  <c r="P5120" i="1" a="1"/>
  <c r="P5120" i="1" s="1"/>
  <c r="P5121" i="1" a="1"/>
  <c r="P5121" i="1" s="1"/>
  <c r="P5122" i="1" a="1"/>
  <c r="P5122" i="1" s="1"/>
  <c r="P5123" i="1" a="1"/>
  <c r="P5123" i="1" s="1"/>
  <c r="P5124" i="1" a="1"/>
  <c r="P5124" i="1" s="1"/>
  <c r="P5125" i="1" a="1"/>
  <c r="P5125" i="1" s="1"/>
  <c r="P5126" i="1" a="1"/>
  <c r="P5126" i="1" s="1"/>
  <c r="P5127" i="1" a="1"/>
  <c r="P5127" i="1" s="1"/>
  <c r="P5128" i="1" a="1"/>
  <c r="P5128" i="1" s="1"/>
  <c r="P5129" i="1" a="1"/>
  <c r="P5129" i="1" s="1"/>
  <c r="P5130" i="1" a="1"/>
  <c r="P5130" i="1" s="1"/>
  <c r="P5131" i="1" a="1"/>
  <c r="P5131" i="1" s="1"/>
  <c r="P5132" i="1" a="1"/>
  <c r="P5132" i="1" s="1"/>
  <c r="P5133" i="1" a="1"/>
  <c r="P5133" i="1" s="1"/>
  <c r="P5134" i="1" a="1"/>
  <c r="P5134" i="1" s="1"/>
  <c r="P5135" i="1" a="1"/>
  <c r="P5135" i="1" s="1"/>
  <c r="P5136" i="1" a="1"/>
  <c r="P5136" i="1" s="1"/>
  <c r="P5137" i="1" a="1"/>
  <c r="P5137" i="1" s="1"/>
  <c r="P5138" i="1" a="1"/>
  <c r="P5138" i="1" s="1"/>
  <c r="P5139" i="1" a="1"/>
  <c r="P5139" i="1" s="1"/>
  <c r="P5140" i="1" a="1"/>
  <c r="P5140" i="1" s="1"/>
  <c r="P5141" i="1" a="1"/>
  <c r="P5141" i="1" s="1"/>
  <c r="P5142" i="1" a="1"/>
  <c r="P5142" i="1" s="1"/>
  <c r="P5143" i="1" a="1"/>
  <c r="P5143" i="1" s="1"/>
  <c r="P5144" i="1" a="1"/>
  <c r="P5144" i="1" s="1"/>
  <c r="P5145" i="1" a="1"/>
  <c r="P5145" i="1" s="1"/>
  <c r="P5146" i="1" a="1"/>
  <c r="P5146" i="1" s="1"/>
  <c r="P5147" i="1" a="1"/>
  <c r="P5147" i="1" s="1"/>
  <c r="P5148" i="1" a="1"/>
  <c r="P5148" i="1" s="1"/>
  <c r="P5149" i="1" a="1"/>
  <c r="P5149" i="1" s="1"/>
  <c r="P5150" i="1" a="1"/>
  <c r="P5150" i="1" s="1"/>
  <c r="P5151" i="1" a="1"/>
  <c r="P5151" i="1" s="1"/>
  <c r="P5152" i="1" a="1"/>
  <c r="P5152" i="1" s="1"/>
  <c r="P5153" i="1" a="1"/>
  <c r="P5153" i="1" s="1"/>
  <c r="P5154" i="1" a="1"/>
  <c r="P5154" i="1" s="1"/>
  <c r="P5155" i="1" a="1"/>
  <c r="P5155" i="1" s="1"/>
  <c r="P5156" i="1" a="1"/>
  <c r="P5156" i="1" s="1"/>
  <c r="P5157" i="1" a="1"/>
  <c r="P5157" i="1" s="1"/>
  <c r="P5158" i="1" a="1"/>
  <c r="P5158" i="1" s="1"/>
  <c r="P5159" i="1" a="1"/>
  <c r="P5159" i="1" s="1"/>
  <c r="P5160" i="1" a="1"/>
  <c r="P5160" i="1" s="1"/>
  <c r="P5161" i="1" a="1"/>
  <c r="P5161" i="1" s="1"/>
  <c r="P5162" i="1" a="1"/>
  <c r="P5162" i="1" s="1"/>
  <c r="P5163" i="1" a="1"/>
  <c r="P5163" i="1" s="1"/>
  <c r="P5164" i="1" a="1"/>
  <c r="P5164" i="1" s="1"/>
  <c r="P5165" i="1" a="1"/>
  <c r="P5165" i="1" s="1"/>
  <c r="P5166" i="1" a="1"/>
  <c r="P5166" i="1" s="1"/>
  <c r="P5167" i="1" a="1"/>
  <c r="P5167" i="1" s="1"/>
  <c r="P5168" i="1" a="1"/>
  <c r="P5168" i="1" s="1"/>
  <c r="P5169" i="1" a="1"/>
  <c r="P5169" i="1" s="1"/>
  <c r="P5170" i="1" a="1"/>
  <c r="P5170" i="1" s="1"/>
  <c r="P5171" i="1" a="1"/>
  <c r="P5171" i="1" s="1"/>
  <c r="P5172" i="1" a="1"/>
  <c r="P5172" i="1" s="1"/>
  <c r="P5173" i="1" a="1"/>
  <c r="P5173" i="1" s="1"/>
  <c r="P5174" i="1" a="1"/>
  <c r="P5174" i="1" s="1"/>
  <c r="P5175" i="1" a="1"/>
  <c r="P5175" i="1" s="1"/>
  <c r="P5176" i="1" a="1"/>
  <c r="P5176" i="1" s="1"/>
  <c r="P5177" i="1" a="1"/>
  <c r="P5177" i="1" s="1"/>
  <c r="P5178" i="1" a="1"/>
  <c r="P5178" i="1" s="1"/>
  <c r="P5179" i="1" a="1"/>
  <c r="P5179" i="1" s="1"/>
  <c r="P5180" i="1" a="1"/>
  <c r="P5180" i="1" s="1"/>
  <c r="P5181" i="1" a="1"/>
  <c r="P5181" i="1" s="1"/>
  <c r="P5182" i="1" a="1"/>
  <c r="P5182" i="1" s="1"/>
  <c r="P5183" i="1" a="1"/>
  <c r="P5183" i="1" s="1"/>
  <c r="P5184" i="1" a="1"/>
  <c r="P5184" i="1" s="1"/>
  <c r="P5185" i="1" a="1"/>
  <c r="P5185" i="1" s="1"/>
  <c r="P5186" i="1" a="1"/>
  <c r="P5186" i="1" s="1"/>
  <c r="P5187" i="1" a="1"/>
  <c r="P5187" i="1" s="1"/>
  <c r="P5188" i="1" a="1"/>
  <c r="P5188" i="1" s="1"/>
  <c r="P5189" i="1" a="1"/>
  <c r="P5189" i="1" s="1"/>
  <c r="P5190" i="1" a="1"/>
  <c r="P5190" i="1" s="1"/>
  <c r="P5191" i="1" a="1"/>
  <c r="P5191" i="1" s="1"/>
  <c r="P5192" i="1" a="1"/>
  <c r="P5192" i="1" s="1"/>
  <c r="P5193" i="1" a="1"/>
  <c r="P5193" i="1" s="1"/>
  <c r="P5194" i="1" a="1"/>
  <c r="P5194" i="1" s="1"/>
  <c r="P5195" i="1" a="1"/>
  <c r="P5195" i="1" s="1"/>
  <c r="P5196" i="1" a="1"/>
  <c r="P5196" i="1" s="1"/>
  <c r="P5197" i="1" a="1"/>
  <c r="P5197" i="1" s="1"/>
  <c r="P5198" i="1" a="1"/>
  <c r="P5198" i="1" s="1"/>
  <c r="P5199" i="1" a="1"/>
  <c r="P5199" i="1" s="1"/>
  <c r="P5200" i="1" a="1"/>
  <c r="P5200" i="1" s="1"/>
  <c r="P5201" i="1" a="1"/>
  <c r="P5201" i="1" s="1"/>
  <c r="P5202" i="1" a="1"/>
  <c r="P5202" i="1" s="1"/>
  <c r="P5203" i="1" a="1"/>
  <c r="P5203" i="1" s="1"/>
  <c r="P5204" i="1" a="1"/>
  <c r="P5204" i="1" s="1"/>
  <c r="P5205" i="1" a="1"/>
  <c r="P5205" i="1" s="1"/>
  <c r="P5206" i="1" a="1"/>
  <c r="P5206" i="1" s="1"/>
  <c r="P5207" i="1" a="1"/>
  <c r="P5207" i="1" s="1"/>
  <c r="P5208" i="1" a="1"/>
  <c r="P5208" i="1" s="1"/>
  <c r="P5209" i="1" a="1"/>
  <c r="P5209" i="1" s="1"/>
  <c r="P5210" i="1" a="1"/>
  <c r="P5210" i="1" s="1"/>
  <c r="P5211" i="1" a="1"/>
  <c r="P5211" i="1" s="1"/>
  <c r="P5212" i="1" a="1"/>
  <c r="P5212" i="1" s="1"/>
  <c r="P5213" i="1" a="1"/>
  <c r="P5213" i="1" s="1"/>
  <c r="P5214" i="1" a="1"/>
  <c r="P5214" i="1" s="1"/>
  <c r="P5215" i="1" a="1"/>
  <c r="P5215" i="1" s="1"/>
  <c r="P5216" i="1" a="1"/>
  <c r="P5216" i="1" s="1"/>
  <c r="P5217" i="1" a="1"/>
  <c r="P5217" i="1" s="1"/>
  <c r="P5218" i="1" a="1"/>
  <c r="P5218" i="1" s="1"/>
  <c r="P5219" i="1" a="1"/>
  <c r="P5219" i="1" s="1"/>
  <c r="P5220" i="1" a="1"/>
  <c r="P5220" i="1" s="1"/>
  <c r="P5221" i="1" a="1"/>
  <c r="P5221" i="1" s="1"/>
  <c r="P5222" i="1" a="1"/>
  <c r="P5222" i="1" s="1"/>
  <c r="P5223" i="1" a="1"/>
  <c r="P5223" i="1" s="1"/>
  <c r="P5224" i="1" a="1"/>
  <c r="P5224" i="1" s="1"/>
  <c r="P5225" i="1" a="1"/>
  <c r="P5225" i="1" s="1"/>
  <c r="P5226" i="1" a="1"/>
  <c r="P5226" i="1" s="1"/>
  <c r="P5227" i="1" a="1"/>
  <c r="P5227" i="1" s="1"/>
  <c r="P5228" i="1" a="1"/>
  <c r="P5228" i="1" s="1"/>
  <c r="P5229" i="1" a="1"/>
  <c r="P5229" i="1" s="1"/>
  <c r="P5230" i="1" a="1"/>
  <c r="P5230" i="1" s="1"/>
  <c r="P5231" i="1" a="1"/>
  <c r="P5231" i="1" s="1"/>
  <c r="P5232" i="1" a="1"/>
  <c r="P5232" i="1" s="1"/>
  <c r="P5233" i="1" a="1"/>
  <c r="P5233" i="1" s="1"/>
  <c r="P5234" i="1" a="1"/>
  <c r="P5234" i="1" s="1"/>
  <c r="P5235" i="1" a="1"/>
  <c r="P5235" i="1" s="1"/>
  <c r="P5236" i="1" a="1"/>
  <c r="P5236" i="1" s="1"/>
  <c r="P5237" i="1" a="1"/>
  <c r="P5237" i="1" s="1"/>
  <c r="P5238" i="1" a="1"/>
  <c r="P5238" i="1" s="1"/>
  <c r="P5239" i="1" a="1"/>
  <c r="P5239" i="1" s="1"/>
  <c r="P5240" i="1" a="1"/>
  <c r="P5240" i="1" s="1"/>
  <c r="P5241" i="1" a="1"/>
  <c r="P5241" i="1" s="1"/>
  <c r="P5242" i="1" a="1"/>
  <c r="P5242" i="1" s="1"/>
  <c r="P5243" i="1" a="1"/>
  <c r="P5243" i="1" s="1"/>
  <c r="P5244" i="1" a="1"/>
  <c r="P5244" i="1" s="1"/>
  <c r="P5245" i="1" a="1"/>
  <c r="P5245" i="1" s="1"/>
  <c r="P5246" i="1" a="1"/>
  <c r="P5246" i="1" s="1"/>
  <c r="P5247" i="1" a="1"/>
  <c r="P5247" i="1" s="1"/>
  <c r="P5248" i="1" a="1"/>
  <c r="P5248" i="1" s="1"/>
  <c r="P5249" i="1" a="1"/>
  <c r="P5249" i="1" s="1"/>
  <c r="P5250" i="1" a="1"/>
  <c r="P5250" i="1" s="1"/>
  <c r="P5251" i="1" a="1"/>
  <c r="P5251" i="1" s="1"/>
  <c r="P5252" i="1" a="1"/>
  <c r="P5252" i="1" s="1"/>
  <c r="P5253" i="1" a="1"/>
  <c r="P5253" i="1" s="1"/>
  <c r="P5254" i="1" a="1"/>
  <c r="P5254" i="1" s="1"/>
  <c r="P5255" i="1" a="1"/>
  <c r="P5255" i="1" s="1"/>
  <c r="P5256" i="1" a="1"/>
  <c r="P5256" i="1" s="1"/>
  <c r="P5257" i="1" a="1"/>
  <c r="P5257" i="1" s="1"/>
  <c r="P5258" i="1" a="1"/>
  <c r="P5258" i="1" s="1"/>
  <c r="P5259" i="1" a="1"/>
  <c r="P5259" i="1" s="1"/>
  <c r="P5260" i="1" a="1"/>
  <c r="P5260" i="1" s="1"/>
  <c r="P5261" i="1" a="1"/>
  <c r="P5261" i="1" s="1"/>
  <c r="P5262" i="1" a="1"/>
  <c r="P5262" i="1" s="1"/>
  <c r="P5263" i="1" a="1"/>
  <c r="P5263" i="1" s="1"/>
  <c r="P5264" i="1" a="1"/>
  <c r="P5264" i="1" s="1"/>
  <c r="P5265" i="1" a="1"/>
  <c r="P5265" i="1" s="1"/>
  <c r="P5266" i="1" a="1"/>
  <c r="P5266" i="1" s="1"/>
  <c r="P5267" i="1" a="1"/>
  <c r="P5267" i="1" s="1"/>
  <c r="P5268" i="1" a="1"/>
  <c r="P5268" i="1" s="1"/>
  <c r="P5269" i="1" a="1"/>
  <c r="P5269" i="1" s="1"/>
  <c r="P5270" i="1" a="1"/>
  <c r="P5270" i="1" s="1"/>
  <c r="P5271" i="1" a="1"/>
  <c r="P5271" i="1" s="1"/>
  <c r="P5272" i="1" a="1"/>
  <c r="P5272" i="1" s="1"/>
  <c r="P5273" i="1" a="1"/>
  <c r="P5273" i="1" s="1"/>
  <c r="P5274" i="1" a="1"/>
  <c r="P5274" i="1" s="1"/>
  <c r="P5275" i="1" a="1"/>
  <c r="P5275" i="1" s="1"/>
  <c r="P5276" i="1" a="1"/>
  <c r="P5276" i="1" s="1"/>
  <c r="P5277" i="1" a="1"/>
  <c r="P5277" i="1" s="1"/>
  <c r="P5278" i="1" a="1"/>
  <c r="P5278" i="1" s="1"/>
  <c r="P5279" i="1" a="1"/>
  <c r="P5279" i="1" s="1"/>
  <c r="P5280" i="1" a="1"/>
  <c r="P5280" i="1" s="1"/>
  <c r="P5281" i="1" a="1"/>
  <c r="P5281" i="1" s="1"/>
  <c r="P5282" i="1" a="1"/>
  <c r="P5282" i="1" s="1"/>
  <c r="P5283" i="1" a="1"/>
  <c r="P5283" i="1" s="1"/>
  <c r="P5284" i="1" a="1"/>
  <c r="P5284" i="1" s="1"/>
  <c r="P5285" i="1" a="1"/>
  <c r="P5285" i="1" s="1"/>
  <c r="P5286" i="1" a="1"/>
  <c r="P5286" i="1" s="1"/>
  <c r="P5287" i="1" a="1"/>
  <c r="P5287" i="1" s="1"/>
  <c r="P5288" i="1" a="1"/>
  <c r="P5288" i="1" s="1"/>
  <c r="P5289" i="1" a="1"/>
  <c r="P5289" i="1" s="1"/>
  <c r="P5290" i="1" a="1"/>
  <c r="P5290" i="1" s="1"/>
  <c r="P5291" i="1" a="1"/>
  <c r="P5291" i="1" s="1"/>
  <c r="P5292" i="1" a="1"/>
  <c r="P5292" i="1" s="1"/>
  <c r="P5293" i="1" a="1"/>
  <c r="P5293" i="1" s="1"/>
  <c r="P5294" i="1" a="1"/>
  <c r="P5294" i="1" s="1"/>
  <c r="P5295" i="1" a="1"/>
  <c r="P5295" i="1" s="1"/>
  <c r="P5296" i="1" a="1"/>
  <c r="P5296" i="1" s="1"/>
  <c r="P5297" i="1" a="1"/>
  <c r="P5297" i="1" s="1"/>
  <c r="P5298" i="1" a="1"/>
  <c r="P5298" i="1" s="1"/>
  <c r="P5299" i="1" a="1"/>
  <c r="P5299" i="1" s="1"/>
  <c r="P5300" i="1" a="1"/>
  <c r="P5300" i="1" s="1"/>
  <c r="P5301" i="1" a="1"/>
  <c r="P5301" i="1" s="1"/>
  <c r="P5302" i="1" a="1"/>
  <c r="P5302" i="1" s="1"/>
  <c r="P5303" i="1" a="1"/>
  <c r="P5303" i="1" s="1"/>
  <c r="P5304" i="1" a="1"/>
  <c r="P5304" i="1" s="1"/>
  <c r="P5305" i="1" a="1"/>
  <c r="P5305" i="1" s="1"/>
  <c r="P5306" i="1" a="1"/>
  <c r="P5306" i="1" s="1"/>
  <c r="P5307" i="1" a="1"/>
  <c r="P5307" i="1" s="1"/>
  <c r="P5308" i="1" a="1"/>
  <c r="P5308" i="1" s="1"/>
  <c r="P5309" i="1" a="1"/>
  <c r="P5309" i="1" s="1"/>
  <c r="P5310" i="1" a="1"/>
  <c r="P5310" i="1" s="1"/>
  <c r="P5311" i="1" a="1"/>
  <c r="P5311" i="1" s="1"/>
  <c r="P5312" i="1" a="1"/>
  <c r="P5312" i="1" s="1"/>
  <c r="P5313" i="1" a="1"/>
  <c r="P5313" i="1" s="1"/>
  <c r="P5314" i="1" a="1"/>
  <c r="P5314" i="1" s="1"/>
  <c r="P5315" i="1" a="1"/>
  <c r="P5315" i="1" s="1"/>
  <c r="P5316" i="1" a="1"/>
  <c r="P5316" i="1" s="1"/>
  <c r="P5317" i="1" a="1"/>
  <c r="P5317" i="1" s="1"/>
  <c r="P5318" i="1" a="1"/>
  <c r="P5318" i="1" s="1"/>
  <c r="P5319" i="1" a="1"/>
  <c r="P5319" i="1" s="1"/>
  <c r="P5320" i="1" a="1"/>
  <c r="P5320" i="1" s="1"/>
  <c r="P5321" i="1" a="1"/>
  <c r="P5321" i="1" s="1"/>
  <c r="P5322" i="1" a="1"/>
  <c r="P5322" i="1" s="1"/>
  <c r="P5323" i="1" a="1"/>
  <c r="P5323" i="1" s="1"/>
  <c r="P5324" i="1" a="1"/>
  <c r="P5324" i="1" s="1"/>
  <c r="P5325" i="1" a="1"/>
  <c r="P5325" i="1" s="1"/>
  <c r="P5326" i="1" a="1"/>
  <c r="P5326" i="1" s="1"/>
  <c r="P5327" i="1" a="1"/>
  <c r="P5327" i="1" s="1"/>
  <c r="P5328" i="1" a="1"/>
  <c r="P5328" i="1" s="1"/>
  <c r="P5329" i="1" a="1"/>
  <c r="P5329" i="1" s="1"/>
  <c r="P5330" i="1" a="1"/>
  <c r="P5330" i="1" s="1"/>
  <c r="P5331" i="1" a="1"/>
  <c r="P5331" i="1" s="1"/>
  <c r="P5332" i="1" a="1"/>
  <c r="P5332" i="1" s="1"/>
  <c r="P5333" i="1" a="1"/>
  <c r="P5333" i="1" s="1"/>
  <c r="P5334" i="1" a="1"/>
  <c r="P5334" i="1" s="1"/>
  <c r="P5335" i="1" a="1"/>
  <c r="P5335" i="1" s="1"/>
  <c r="P5336" i="1" a="1"/>
  <c r="P5336" i="1" s="1"/>
  <c r="P5337" i="1" a="1"/>
  <c r="P5337" i="1" s="1"/>
  <c r="P5338" i="1" a="1"/>
  <c r="P5338" i="1" s="1"/>
  <c r="P5339" i="1" a="1"/>
  <c r="P5339" i="1" s="1"/>
  <c r="P5340" i="1" a="1"/>
  <c r="P5340" i="1" s="1"/>
  <c r="P5341" i="1" a="1"/>
  <c r="P5341" i="1" s="1"/>
  <c r="P5342" i="1" a="1"/>
  <c r="P5342" i="1" s="1"/>
  <c r="P5343" i="1" a="1"/>
  <c r="P5343" i="1" s="1"/>
  <c r="P5344" i="1" a="1"/>
  <c r="P5344" i="1" s="1"/>
  <c r="P5345" i="1" a="1"/>
  <c r="P5345" i="1" s="1"/>
  <c r="P5346" i="1" a="1"/>
  <c r="P5346" i="1" s="1"/>
  <c r="P5347" i="1" a="1"/>
  <c r="P5347" i="1" s="1"/>
  <c r="P5348" i="1" a="1"/>
  <c r="P5348" i="1" s="1"/>
  <c r="P5349" i="1" a="1"/>
  <c r="P5349" i="1" s="1"/>
  <c r="P5350" i="1" a="1"/>
  <c r="P5350" i="1" s="1"/>
  <c r="P5351" i="1" a="1"/>
  <c r="P5351" i="1" s="1"/>
  <c r="P5352" i="1" a="1"/>
  <c r="P5352" i="1" s="1"/>
  <c r="P5353" i="1" a="1"/>
  <c r="P5353" i="1" s="1"/>
  <c r="P5354" i="1" a="1"/>
  <c r="P5354" i="1" s="1"/>
  <c r="P5355" i="1" a="1"/>
  <c r="P5355" i="1" s="1"/>
  <c r="P5356" i="1" a="1"/>
  <c r="P5356" i="1" s="1"/>
  <c r="P5357" i="1" a="1"/>
  <c r="P5357" i="1" s="1"/>
  <c r="P5358" i="1" a="1"/>
  <c r="P5358" i="1" s="1"/>
  <c r="P5359" i="1" a="1"/>
  <c r="P5359" i="1" s="1"/>
  <c r="P5360" i="1" a="1"/>
  <c r="P5360" i="1" s="1"/>
  <c r="P5361" i="1" a="1"/>
  <c r="P5361" i="1" s="1"/>
  <c r="P5362" i="1" a="1"/>
  <c r="P5362" i="1" s="1"/>
  <c r="P5363" i="1" a="1"/>
  <c r="P5363" i="1" s="1"/>
  <c r="P5364" i="1" a="1"/>
  <c r="P5364" i="1" s="1"/>
  <c r="P5365" i="1" a="1"/>
  <c r="P5365" i="1" s="1"/>
  <c r="P5366" i="1" a="1"/>
  <c r="P5366" i="1" s="1"/>
  <c r="P5367" i="1" a="1"/>
  <c r="P5367" i="1" s="1"/>
  <c r="P5368" i="1" a="1"/>
  <c r="P5368" i="1" s="1"/>
  <c r="P5369" i="1" a="1"/>
  <c r="P5369" i="1" s="1"/>
  <c r="P5370" i="1" a="1"/>
  <c r="P5370" i="1" s="1"/>
  <c r="P5371" i="1" a="1"/>
  <c r="P5371" i="1" s="1"/>
  <c r="P5372" i="1" a="1"/>
  <c r="P5372" i="1" s="1"/>
  <c r="P5373" i="1" a="1"/>
  <c r="P5373" i="1" s="1"/>
  <c r="P5374" i="1" a="1"/>
  <c r="P5374" i="1" s="1"/>
  <c r="P5375" i="1" a="1"/>
  <c r="P5375" i="1" s="1"/>
  <c r="P5376" i="1" a="1"/>
  <c r="P5376" i="1" s="1"/>
  <c r="P5377" i="1" a="1"/>
  <c r="P5377" i="1" s="1"/>
  <c r="P5378" i="1" a="1"/>
  <c r="P5378" i="1" s="1"/>
  <c r="P5379" i="1" a="1"/>
  <c r="P5379" i="1" s="1"/>
  <c r="P5380" i="1" a="1"/>
  <c r="P5380" i="1" s="1"/>
  <c r="P5381" i="1" a="1"/>
  <c r="P5381" i="1" s="1"/>
  <c r="P5382" i="1" a="1"/>
  <c r="P5382" i="1" s="1"/>
  <c r="P5383" i="1" a="1"/>
  <c r="P5383" i="1" s="1"/>
  <c r="P5384" i="1" a="1"/>
  <c r="P5384" i="1" s="1"/>
  <c r="P5385" i="1" a="1"/>
  <c r="P5385" i="1" s="1"/>
  <c r="P5386" i="1" a="1"/>
  <c r="P5386" i="1" s="1"/>
  <c r="P5387" i="1" a="1"/>
  <c r="P5387" i="1" s="1"/>
  <c r="P5388" i="1" a="1"/>
  <c r="P5388" i="1" s="1"/>
  <c r="P5389" i="1" a="1"/>
  <c r="P5389" i="1" s="1"/>
  <c r="P5390" i="1" a="1"/>
  <c r="P5390" i="1" s="1"/>
  <c r="P5391" i="1" a="1"/>
  <c r="P5391" i="1" s="1"/>
  <c r="P5392" i="1" a="1"/>
  <c r="P5392" i="1" s="1"/>
  <c r="P5393" i="1" a="1"/>
  <c r="P5393" i="1" s="1"/>
  <c r="P5394" i="1" a="1"/>
  <c r="P5394" i="1" s="1"/>
  <c r="P5395" i="1" a="1"/>
  <c r="P5395" i="1" s="1"/>
  <c r="P5396" i="1" a="1"/>
  <c r="P5396" i="1" s="1"/>
  <c r="P5397" i="1" a="1"/>
  <c r="P5397" i="1" s="1"/>
  <c r="P5398" i="1" a="1"/>
  <c r="P5398" i="1" s="1"/>
  <c r="P5399" i="1" a="1"/>
  <c r="P5399" i="1" s="1"/>
  <c r="P5400" i="1" a="1"/>
  <c r="P5400" i="1" s="1"/>
  <c r="P5401" i="1" a="1"/>
  <c r="P5401" i="1" s="1"/>
  <c r="P5402" i="1" a="1"/>
  <c r="P5402" i="1" s="1"/>
  <c r="P5403" i="1" a="1"/>
  <c r="P5403" i="1" s="1"/>
  <c r="P5404" i="1" a="1"/>
  <c r="P5404" i="1" s="1"/>
  <c r="P5405" i="1" a="1"/>
  <c r="P5405" i="1" s="1"/>
  <c r="P5406" i="1" a="1"/>
  <c r="P5406" i="1" s="1"/>
  <c r="P5407" i="1" a="1"/>
  <c r="P5407" i="1" s="1"/>
  <c r="P5408" i="1" a="1"/>
  <c r="P5408" i="1" s="1"/>
  <c r="P5409" i="1" a="1"/>
  <c r="P5409" i="1" s="1"/>
  <c r="P5410" i="1" a="1"/>
  <c r="P5410" i="1" s="1"/>
  <c r="P5411" i="1" a="1"/>
  <c r="P5411" i="1" s="1"/>
  <c r="P5412" i="1" a="1"/>
  <c r="P5412" i="1" s="1"/>
  <c r="P5413" i="1" a="1"/>
  <c r="P5413" i="1" s="1"/>
  <c r="P5414" i="1" a="1"/>
  <c r="P5414" i="1" s="1"/>
  <c r="P5415" i="1" a="1"/>
  <c r="P5415" i="1" s="1"/>
  <c r="P5416" i="1" a="1"/>
  <c r="P5416" i="1" s="1"/>
  <c r="P5417" i="1" a="1"/>
  <c r="P5417" i="1" s="1"/>
  <c r="P5418" i="1" a="1"/>
  <c r="P5418" i="1" s="1"/>
  <c r="P5419" i="1" a="1"/>
  <c r="P5419" i="1" s="1"/>
  <c r="P5420" i="1" a="1"/>
  <c r="P5420" i="1" s="1"/>
  <c r="P5421" i="1" a="1"/>
  <c r="P5421" i="1" s="1"/>
  <c r="P5422" i="1" a="1"/>
  <c r="P5422" i="1" s="1"/>
  <c r="P5423" i="1" a="1"/>
  <c r="P5423" i="1" s="1"/>
  <c r="P5424" i="1" a="1"/>
  <c r="P5424" i="1" s="1"/>
  <c r="P5425" i="1" a="1"/>
  <c r="P5425" i="1" s="1"/>
  <c r="P5426" i="1" a="1"/>
  <c r="P5426" i="1" s="1"/>
  <c r="P5427" i="1" a="1"/>
  <c r="P5427" i="1" s="1"/>
  <c r="P5428" i="1" a="1"/>
  <c r="P5428" i="1" s="1"/>
  <c r="P5429" i="1" a="1"/>
  <c r="P5429" i="1" s="1"/>
  <c r="P5430" i="1" a="1"/>
  <c r="P5430" i="1" s="1"/>
  <c r="P5431" i="1" a="1"/>
  <c r="P5431" i="1" s="1"/>
  <c r="P5432" i="1" a="1"/>
  <c r="P5432" i="1" s="1"/>
  <c r="P5433" i="1" a="1"/>
  <c r="P5433" i="1" s="1"/>
  <c r="P5434" i="1" a="1"/>
  <c r="P5434" i="1" s="1"/>
  <c r="P5435" i="1" a="1"/>
  <c r="P5435" i="1" s="1"/>
  <c r="P5436" i="1" a="1"/>
  <c r="P5436" i="1" s="1"/>
  <c r="P5437" i="1" a="1"/>
  <c r="P5437" i="1" s="1"/>
  <c r="P5438" i="1" a="1"/>
  <c r="P5438" i="1" s="1"/>
  <c r="P5439" i="1" a="1"/>
  <c r="P5439" i="1" s="1"/>
  <c r="P5440" i="1" a="1"/>
  <c r="P5440" i="1" s="1"/>
  <c r="P5441" i="1" a="1"/>
  <c r="P5441" i="1" s="1"/>
  <c r="P5442" i="1" a="1"/>
  <c r="P5442" i="1" s="1"/>
  <c r="P5443" i="1" a="1"/>
  <c r="P5443" i="1" s="1"/>
  <c r="P5444" i="1" a="1"/>
  <c r="P5444" i="1" s="1"/>
  <c r="P5445" i="1" a="1"/>
  <c r="P5445" i="1" s="1"/>
  <c r="P5446" i="1" a="1"/>
  <c r="P5446" i="1" s="1"/>
  <c r="P5447" i="1" a="1"/>
  <c r="P5447" i="1" s="1"/>
  <c r="P5448" i="1" a="1"/>
  <c r="P5448" i="1" s="1"/>
  <c r="P5449" i="1" a="1"/>
  <c r="P5449" i="1" s="1"/>
  <c r="P5450" i="1" a="1"/>
  <c r="P5450" i="1" s="1"/>
  <c r="P5451" i="1" a="1"/>
  <c r="P5451" i="1" s="1"/>
  <c r="P5452" i="1" a="1"/>
  <c r="P5452" i="1" s="1"/>
  <c r="P5453" i="1" a="1"/>
  <c r="P5453" i="1" s="1"/>
  <c r="P5454" i="1" a="1"/>
  <c r="P5454" i="1" s="1"/>
  <c r="P5455" i="1" a="1"/>
  <c r="P5455" i="1" s="1"/>
  <c r="P5456" i="1" a="1"/>
  <c r="P5456" i="1" s="1"/>
  <c r="P5457" i="1" a="1"/>
  <c r="P5457" i="1" s="1"/>
  <c r="P5458" i="1" a="1"/>
  <c r="P5458" i="1" s="1"/>
  <c r="P5459" i="1" a="1"/>
  <c r="P5459" i="1" s="1"/>
  <c r="P5460" i="1" a="1"/>
  <c r="P5460" i="1" s="1"/>
  <c r="P5461" i="1" a="1"/>
  <c r="P5461" i="1" s="1"/>
  <c r="P5462" i="1" a="1"/>
  <c r="P5462" i="1" s="1"/>
  <c r="P5463" i="1" a="1"/>
  <c r="P5463" i="1" s="1"/>
  <c r="P5464" i="1" a="1"/>
  <c r="P5464" i="1" s="1"/>
  <c r="P5465" i="1" a="1"/>
  <c r="P5465" i="1" s="1"/>
  <c r="P5466" i="1" a="1"/>
  <c r="P5466" i="1" s="1"/>
  <c r="P5467" i="1" a="1"/>
  <c r="P5467" i="1" s="1"/>
  <c r="P5468" i="1" a="1"/>
  <c r="P5468" i="1" s="1"/>
  <c r="P5469" i="1" a="1"/>
  <c r="P5469" i="1" s="1"/>
  <c r="P5470" i="1" a="1"/>
  <c r="P5470" i="1" s="1"/>
  <c r="P5471" i="1" a="1"/>
  <c r="P5471" i="1" s="1"/>
  <c r="P5472" i="1" a="1"/>
  <c r="P5472" i="1" s="1"/>
  <c r="P5473" i="1" a="1"/>
  <c r="P5473" i="1" s="1"/>
  <c r="P5474" i="1" a="1"/>
  <c r="P5474" i="1" s="1"/>
  <c r="P5475" i="1" a="1"/>
  <c r="P5475" i="1" s="1"/>
  <c r="P5476" i="1" a="1"/>
  <c r="P5476" i="1" s="1"/>
  <c r="P5477" i="1" a="1"/>
  <c r="P5477" i="1" s="1"/>
  <c r="P5478" i="1" a="1"/>
  <c r="P5478" i="1" s="1"/>
  <c r="P5479" i="1" a="1"/>
  <c r="P5479" i="1" s="1"/>
  <c r="P5480" i="1" a="1"/>
  <c r="P5480" i="1" s="1"/>
  <c r="P5481" i="1" a="1"/>
  <c r="P5481" i="1" s="1"/>
  <c r="P5482" i="1" a="1"/>
  <c r="P5482" i="1" s="1"/>
  <c r="P5483" i="1" a="1"/>
  <c r="P5483" i="1" s="1"/>
  <c r="P5484" i="1" a="1"/>
  <c r="P5484" i="1" s="1"/>
  <c r="P5485" i="1" a="1"/>
  <c r="P5485" i="1" s="1"/>
  <c r="P5486" i="1" a="1"/>
  <c r="P5486" i="1" s="1"/>
  <c r="P5487" i="1" a="1"/>
  <c r="P5487" i="1" s="1"/>
  <c r="P5488" i="1" a="1"/>
  <c r="P5488" i="1" s="1"/>
  <c r="P5489" i="1" a="1"/>
  <c r="P5489" i="1" s="1"/>
  <c r="P5490" i="1" a="1"/>
  <c r="P5490" i="1" s="1"/>
  <c r="P5491" i="1" a="1"/>
  <c r="P5491" i="1" s="1"/>
  <c r="P5492" i="1" a="1"/>
  <c r="P5492" i="1" s="1"/>
  <c r="P5493" i="1" a="1"/>
  <c r="P5493" i="1" s="1"/>
  <c r="P5494" i="1" a="1"/>
  <c r="P5494" i="1" s="1"/>
  <c r="P5495" i="1" a="1"/>
  <c r="P5495" i="1" s="1"/>
  <c r="P5496" i="1" a="1"/>
  <c r="P5496" i="1" s="1"/>
  <c r="P5497" i="1" a="1"/>
  <c r="P5497" i="1" s="1"/>
  <c r="P5498" i="1" a="1"/>
  <c r="P5498" i="1" s="1"/>
  <c r="P5499" i="1" a="1"/>
  <c r="P5499" i="1" s="1"/>
  <c r="P5500" i="1" a="1"/>
  <c r="P5500" i="1" s="1"/>
  <c r="P5501" i="1" a="1"/>
  <c r="P5501" i="1" s="1"/>
  <c r="P5502" i="1" a="1"/>
  <c r="P5502" i="1" s="1"/>
  <c r="P5503" i="1" a="1"/>
  <c r="P5503" i="1" s="1"/>
  <c r="P5504" i="1" a="1"/>
  <c r="P5504" i="1" s="1"/>
  <c r="P5505" i="1" a="1"/>
  <c r="P5505" i="1" s="1"/>
  <c r="P5506" i="1" a="1"/>
  <c r="P5506" i="1" s="1"/>
  <c r="P5507" i="1" a="1"/>
  <c r="P5507" i="1" s="1"/>
  <c r="P5508" i="1" a="1"/>
  <c r="P5508" i="1" s="1"/>
  <c r="P5509" i="1" a="1"/>
  <c r="P5509" i="1" s="1"/>
  <c r="P5510" i="1" a="1"/>
  <c r="P5510" i="1" s="1"/>
  <c r="P5511" i="1" a="1"/>
  <c r="P5511" i="1" s="1"/>
  <c r="P5512" i="1" a="1"/>
  <c r="P5512" i="1" s="1"/>
  <c r="P5513" i="1" a="1"/>
  <c r="P5513" i="1" s="1"/>
  <c r="P5514" i="1" a="1"/>
  <c r="P5514" i="1" s="1"/>
  <c r="P5515" i="1" a="1"/>
  <c r="P5515" i="1" s="1"/>
  <c r="P5516" i="1" a="1"/>
  <c r="P5516" i="1" s="1"/>
  <c r="P5517" i="1" a="1"/>
  <c r="P5517" i="1" s="1"/>
  <c r="P5518" i="1" a="1"/>
  <c r="P5518" i="1" s="1"/>
  <c r="P5519" i="1" a="1"/>
  <c r="P5519" i="1" s="1"/>
  <c r="P5520" i="1" a="1"/>
  <c r="P5520" i="1" s="1"/>
  <c r="P5521" i="1" a="1"/>
  <c r="P5521" i="1" s="1"/>
  <c r="P5522" i="1" a="1"/>
  <c r="P5522" i="1" s="1"/>
  <c r="P5523" i="1" a="1"/>
  <c r="P5523" i="1" s="1"/>
  <c r="P5524" i="1" a="1"/>
  <c r="P5524" i="1" s="1"/>
  <c r="P5525" i="1" a="1"/>
  <c r="P5525" i="1" s="1"/>
  <c r="P5526" i="1" a="1"/>
  <c r="P5526" i="1" s="1"/>
  <c r="P5527" i="1" a="1"/>
  <c r="P5527" i="1" s="1"/>
  <c r="P5528" i="1" a="1"/>
  <c r="P5528" i="1" s="1"/>
  <c r="P5529" i="1" a="1"/>
  <c r="P5529" i="1" s="1"/>
  <c r="P5530" i="1" a="1"/>
  <c r="P5530" i="1" s="1"/>
  <c r="P5531" i="1" a="1"/>
  <c r="P5531" i="1" s="1"/>
  <c r="P5532" i="1" a="1"/>
  <c r="P5532" i="1" s="1"/>
  <c r="P5533" i="1" a="1"/>
  <c r="P5533" i="1" s="1"/>
  <c r="P5534" i="1" a="1"/>
  <c r="P5534" i="1" s="1"/>
  <c r="P5535" i="1" a="1"/>
  <c r="P5535" i="1" s="1"/>
  <c r="P5536" i="1" a="1"/>
  <c r="P5536" i="1" s="1"/>
  <c r="P5537" i="1" a="1"/>
  <c r="P5537" i="1" s="1"/>
  <c r="P5538" i="1" a="1"/>
  <c r="P5538" i="1" s="1"/>
  <c r="P5539" i="1" a="1"/>
  <c r="P5539" i="1" s="1"/>
  <c r="P5540" i="1" a="1"/>
  <c r="P5540" i="1" s="1"/>
  <c r="P5541" i="1" a="1"/>
  <c r="P5541" i="1" s="1"/>
  <c r="P5542" i="1" a="1"/>
  <c r="P5542" i="1" s="1"/>
  <c r="P5543" i="1" a="1"/>
  <c r="P5543" i="1" s="1"/>
  <c r="P5544" i="1" a="1"/>
  <c r="P5544" i="1" s="1"/>
  <c r="P5545" i="1" a="1"/>
  <c r="P5545" i="1" s="1"/>
  <c r="P5546" i="1" a="1"/>
  <c r="P5546" i="1" s="1"/>
  <c r="P5547" i="1" a="1"/>
  <c r="P5547" i="1" s="1"/>
  <c r="P5548" i="1" a="1"/>
  <c r="P5548" i="1" s="1"/>
  <c r="P5549" i="1" a="1"/>
  <c r="P5549" i="1" s="1"/>
  <c r="P5550" i="1" a="1"/>
  <c r="P5550" i="1" s="1"/>
  <c r="P5551" i="1" a="1"/>
  <c r="P5551" i="1" s="1"/>
  <c r="P5552" i="1" a="1"/>
  <c r="P5552" i="1" s="1"/>
  <c r="P5553" i="1" a="1"/>
  <c r="P5553" i="1" s="1"/>
  <c r="P5554" i="1" a="1"/>
  <c r="P5554" i="1" s="1"/>
  <c r="P5555" i="1" a="1"/>
  <c r="P5555" i="1" s="1"/>
  <c r="P5556" i="1" a="1"/>
  <c r="P5556" i="1" s="1"/>
  <c r="P5557" i="1" a="1"/>
  <c r="P5557" i="1" s="1"/>
  <c r="P5558" i="1" a="1"/>
  <c r="P5558" i="1" s="1"/>
  <c r="P5559" i="1" a="1"/>
  <c r="P5559" i="1" s="1"/>
  <c r="P5560" i="1" a="1"/>
  <c r="P5560" i="1" s="1"/>
  <c r="P5561" i="1" a="1"/>
  <c r="P5561" i="1" s="1"/>
  <c r="P5562" i="1" a="1"/>
  <c r="P5562" i="1" s="1"/>
  <c r="P5563" i="1" a="1"/>
  <c r="P5563" i="1" s="1"/>
  <c r="P5564" i="1" a="1"/>
  <c r="P5564" i="1" s="1"/>
  <c r="P5565" i="1" a="1"/>
  <c r="P5565" i="1" s="1"/>
  <c r="P5566" i="1" a="1"/>
  <c r="P5566" i="1" s="1"/>
  <c r="P5567" i="1" a="1"/>
  <c r="P5567" i="1" s="1"/>
  <c r="P5568" i="1" a="1"/>
  <c r="P5568" i="1" s="1"/>
  <c r="P5569" i="1" a="1"/>
  <c r="P5569" i="1" s="1"/>
  <c r="P5570" i="1" a="1"/>
  <c r="P5570" i="1" s="1"/>
  <c r="P5571" i="1" a="1"/>
  <c r="P5571" i="1" s="1"/>
  <c r="P5572" i="1" a="1"/>
  <c r="P5572" i="1" s="1"/>
  <c r="P5573" i="1" a="1"/>
  <c r="P5573" i="1" s="1"/>
  <c r="P5574" i="1" a="1"/>
  <c r="P5574" i="1" s="1"/>
  <c r="P5575" i="1" a="1"/>
  <c r="P5575" i="1" s="1"/>
  <c r="P5576" i="1" a="1"/>
  <c r="P5576" i="1" s="1"/>
  <c r="P5577" i="1" a="1"/>
  <c r="P5577" i="1" s="1"/>
  <c r="P5578" i="1" a="1"/>
  <c r="P5578" i="1" s="1"/>
  <c r="P5579" i="1" a="1"/>
  <c r="P5579" i="1" s="1"/>
  <c r="P5580" i="1" a="1"/>
  <c r="P5580" i="1" s="1"/>
  <c r="P5581" i="1" a="1"/>
  <c r="P5581" i="1" s="1"/>
  <c r="P5582" i="1" a="1"/>
  <c r="P5582" i="1" s="1"/>
  <c r="P5583" i="1" a="1"/>
  <c r="P5583" i="1" s="1"/>
  <c r="P5584" i="1" a="1"/>
  <c r="P5584" i="1" s="1"/>
  <c r="P5585" i="1" a="1"/>
  <c r="P5585" i="1" s="1"/>
  <c r="P5586" i="1" a="1"/>
  <c r="P5586" i="1" s="1"/>
  <c r="P5587" i="1" a="1"/>
  <c r="P5587" i="1" s="1"/>
  <c r="P5588" i="1" a="1"/>
  <c r="P5588" i="1" s="1"/>
  <c r="P5589" i="1" a="1"/>
  <c r="P5589" i="1" s="1"/>
  <c r="P5590" i="1" a="1"/>
  <c r="P5590" i="1" s="1"/>
  <c r="P5591" i="1" a="1"/>
  <c r="P5591" i="1" s="1"/>
  <c r="P5592" i="1" a="1"/>
  <c r="P5592" i="1" s="1"/>
  <c r="P5593" i="1" a="1"/>
  <c r="P5593" i="1" s="1"/>
  <c r="P5594" i="1" a="1"/>
  <c r="P5594" i="1" s="1"/>
  <c r="P5595" i="1" a="1"/>
  <c r="P5595" i="1" s="1"/>
  <c r="P5596" i="1" a="1"/>
  <c r="P5596" i="1" s="1"/>
  <c r="P5597" i="1" a="1"/>
  <c r="P5597" i="1" s="1"/>
  <c r="P5598" i="1" a="1"/>
  <c r="P5598" i="1" s="1"/>
  <c r="P5599" i="1" a="1"/>
  <c r="P5599" i="1" s="1"/>
  <c r="P5600" i="1" a="1"/>
  <c r="P5600" i="1" s="1"/>
  <c r="P5601" i="1" a="1"/>
  <c r="P5601" i="1" s="1"/>
  <c r="P5602" i="1" a="1"/>
  <c r="P5602" i="1" s="1"/>
  <c r="P5603" i="1" a="1"/>
  <c r="P5603" i="1" s="1"/>
  <c r="P5604" i="1" a="1"/>
  <c r="P5604" i="1" s="1"/>
  <c r="P5605" i="1" a="1"/>
  <c r="P5605" i="1" s="1"/>
  <c r="P5606" i="1" a="1"/>
  <c r="P5606" i="1" s="1"/>
  <c r="P5607" i="1" a="1"/>
  <c r="P5607" i="1" s="1"/>
  <c r="P5608" i="1" a="1"/>
  <c r="P5608" i="1" s="1"/>
  <c r="P5609" i="1" a="1"/>
  <c r="P5609" i="1" s="1"/>
  <c r="P5610" i="1" a="1"/>
  <c r="P5610" i="1" s="1"/>
  <c r="P5611" i="1" a="1"/>
  <c r="P5611" i="1" s="1"/>
  <c r="P5612" i="1" a="1"/>
  <c r="P5612" i="1" s="1"/>
  <c r="P5613" i="1" a="1"/>
  <c r="P5613" i="1" s="1"/>
  <c r="P5614" i="1" a="1"/>
  <c r="P5614" i="1" s="1"/>
  <c r="P5615" i="1" a="1"/>
  <c r="P5615" i="1" s="1"/>
  <c r="P5616" i="1" a="1"/>
  <c r="P5616" i="1" s="1"/>
  <c r="P5617" i="1" a="1"/>
  <c r="P5617" i="1" s="1"/>
  <c r="P5618" i="1" a="1"/>
  <c r="P5618" i="1" s="1"/>
  <c r="P5619" i="1" a="1"/>
  <c r="P5619" i="1" s="1"/>
  <c r="P5620" i="1" a="1"/>
  <c r="P5620" i="1" s="1"/>
  <c r="P5621" i="1" a="1"/>
  <c r="P5621" i="1" s="1"/>
  <c r="P5622" i="1" a="1"/>
  <c r="P5622" i="1" s="1"/>
  <c r="P5623" i="1" a="1"/>
  <c r="P5623" i="1" s="1"/>
  <c r="P5624" i="1" a="1"/>
  <c r="P5624" i="1" s="1"/>
  <c r="P5625" i="1" a="1"/>
  <c r="P5625" i="1" s="1"/>
  <c r="P5626" i="1" a="1"/>
  <c r="P5626" i="1" s="1"/>
  <c r="P5627" i="1" a="1"/>
  <c r="P5627" i="1" s="1"/>
  <c r="P5628" i="1" a="1"/>
  <c r="P5628" i="1" s="1"/>
  <c r="P5629" i="1" a="1"/>
  <c r="P5629" i="1" s="1"/>
  <c r="P5630" i="1" a="1"/>
  <c r="P5630" i="1" s="1"/>
  <c r="P5631" i="1" a="1"/>
  <c r="P5631" i="1" s="1"/>
  <c r="P5632" i="1" a="1"/>
  <c r="P5632" i="1" s="1"/>
  <c r="P5633" i="1" a="1"/>
  <c r="P5633" i="1" s="1"/>
  <c r="P5634" i="1" a="1"/>
  <c r="P5634" i="1" s="1"/>
  <c r="P5635" i="1" a="1"/>
  <c r="P5635" i="1" s="1"/>
  <c r="P5636" i="1" a="1"/>
  <c r="P5636" i="1" s="1"/>
  <c r="P5637" i="1" a="1"/>
  <c r="P5637" i="1" s="1"/>
  <c r="P5638" i="1" a="1"/>
  <c r="P5638" i="1" s="1"/>
  <c r="P5639" i="1" a="1"/>
  <c r="P5639" i="1" s="1"/>
  <c r="P5640" i="1" a="1"/>
  <c r="P5640" i="1" s="1"/>
  <c r="P5641" i="1" a="1"/>
  <c r="P5641" i="1" s="1"/>
  <c r="P5642" i="1" a="1"/>
  <c r="P5642" i="1" s="1"/>
  <c r="P5643" i="1" a="1"/>
  <c r="P5643" i="1" s="1"/>
  <c r="P5644" i="1" a="1"/>
  <c r="P5644" i="1" s="1"/>
  <c r="P5645" i="1" a="1"/>
  <c r="P5645" i="1" s="1"/>
  <c r="P5646" i="1" a="1"/>
  <c r="P5646" i="1" s="1"/>
  <c r="P5647" i="1" a="1"/>
  <c r="P5647" i="1" s="1"/>
  <c r="P5648" i="1" a="1"/>
  <c r="P5648" i="1" s="1"/>
  <c r="P5649" i="1" a="1"/>
  <c r="P5649" i="1" s="1"/>
  <c r="P5650" i="1" a="1"/>
  <c r="P5650" i="1" s="1"/>
  <c r="P5651" i="1" a="1"/>
  <c r="P5651" i="1" s="1"/>
  <c r="P5652" i="1" a="1"/>
  <c r="P5652" i="1" s="1"/>
  <c r="P5653" i="1" a="1"/>
  <c r="P5653" i="1" s="1"/>
  <c r="P5654" i="1" a="1"/>
  <c r="P5654" i="1" s="1"/>
  <c r="P5655" i="1" a="1"/>
  <c r="P5655" i="1" s="1"/>
  <c r="P5656" i="1" a="1"/>
  <c r="P5656" i="1" s="1"/>
  <c r="P5657" i="1" a="1"/>
  <c r="P5657" i="1" s="1"/>
  <c r="P5658" i="1" a="1"/>
  <c r="P5658" i="1" s="1"/>
  <c r="P5659" i="1" a="1"/>
  <c r="P5659" i="1" s="1"/>
  <c r="P5660" i="1" a="1"/>
  <c r="P5660" i="1" s="1"/>
  <c r="P5661" i="1" a="1"/>
  <c r="P5661" i="1" s="1"/>
  <c r="P5662" i="1" a="1"/>
  <c r="P5662" i="1" s="1"/>
  <c r="P5663" i="1" a="1"/>
  <c r="P5663" i="1" s="1"/>
  <c r="P5664" i="1" a="1"/>
  <c r="P5664" i="1" s="1"/>
  <c r="P5665" i="1" a="1"/>
  <c r="P5665" i="1" s="1"/>
  <c r="P5666" i="1" a="1"/>
  <c r="P5666" i="1" s="1"/>
  <c r="P5667" i="1" a="1"/>
  <c r="P5667" i="1" s="1"/>
  <c r="P5668" i="1" a="1"/>
  <c r="P5668" i="1" s="1"/>
  <c r="P5669" i="1" a="1"/>
  <c r="P5669" i="1" s="1"/>
  <c r="P5670" i="1" a="1"/>
  <c r="P5670" i="1" s="1"/>
  <c r="P5671" i="1" a="1"/>
  <c r="P5671" i="1" s="1"/>
  <c r="P5672" i="1" a="1"/>
  <c r="P5672" i="1" s="1"/>
  <c r="P5673" i="1" a="1"/>
  <c r="P5673" i="1" s="1"/>
  <c r="P5674" i="1" a="1"/>
  <c r="P5674" i="1" s="1"/>
  <c r="P5675" i="1" a="1"/>
  <c r="P5675" i="1" s="1"/>
  <c r="P5676" i="1" a="1"/>
  <c r="P5676" i="1" s="1"/>
  <c r="P5677" i="1" a="1"/>
  <c r="P5677" i="1" s="1"/>
  <c r="P5678" i="1" a="1"/>
  <c r="P5678" i="1" s="1"/>
  <c r="P5679" i="1" a="1"/>
  <c r="P5679" i="1" s="1"/>
  <c r="P5680" i="1" a="1"/>
  <c r="P5680" i="1" s="1"/>
  <c r="P5681" i="1" a="1"/>
  <c r="P5681" i="1" s="1"/>
  <c r="P5682" i="1" a="1"/>
  <c r="P5682" i="1" s="1"/>
  <c r="P5683" i="1" a="1"/>
  <c r="P5683" i="1" s="1"/>
  <c r="P5684" i="1" a="1"/>
  <c r="P5684" i="1" s="1"/>
  <c r="P5685" i="1" a="1"/>
  <c r="P5685" i="1" s="1"/>
  <c r="P5686" i="1" a="1"/>
  <c r="P5686" i="1" s="1"/>
  <c r="P5687" i="1" a="1"/>
  <c r="P5687" i="1" s="1"/>
  <c r="P5688" i="1" a="1"/>
  <c r="P5688" i="1" s="1"/>
  <c r="P5689" i="1" a="1"/>
  <c r="P5689" i="1" s="1"/>
  <c r="P5690" i="1" a="1"/>
  <c r="P5690" i="1" s="1"/>
  <c r="P5691" i="1" a="1"/>
  <c r="P5691" i="1" s="1"/>
  <c r="P5692" i="1" a="1"/>
  <c r="P5692" i="1" s="1"/>
  <c r="P5693" i="1" a="1"/>
  <c r="P5693" i="1" s="1"/>
  <c r="P5694" i="1" a="1"/>
  <c r="P5694" i="1" s="1"/>
  <c r="P5695" i="1" a="1"/>
  <c r="P5695" i="1" s="1"/>
  <c r="P5696" i="1" a="1"/>
  <c r="P5696" i="1" s="1"/>
  <c r="P5697" i="1" a="1"/>
  <c r="P5697" i="1" s="1"/>
  <c r="P5698" i="1" a="1"/>
  <c r="P5698" i="1" s="1"/>
  <c r="P5699" i="1" a="1"/>
  <c r="P5699" i="1" s="1"/>
  <c r="P5700" i="1" a="1"/>
  <c r="P5700" i="1" s="1"/>
  <c r="P5701" i="1" a="1"/>
  <c r="P5701" i="1" s="1"/>
  <c r="P5702" i="1" a="1"/>
  <c r="P5702" i="1" s="1"/>
  <c r="P5703" i="1" a="1"/>
  <c r="P5703" i="1" s="1"/>
  <c r="P5704" i="1" a="1"/>
  <c r="P5704" i="1" s="1"/>
  <c r="P5705" i="1" a="1"/>
  <c r="P5705" i="1" s="1"/>
  <c r="P5706" i="1" a="1"/>
  <c r="P5706" i="1" s="1"/>
  <c r="P5707" i="1" a="1"/>
  <c r="P5707" i="1" s="1"/>
  <c r="P5708" i="1" a="1"/>
  <c r="P5708" i="1" s="1"/>
  <c r="P5709" i="1" a="1"/>
  <c r="P5709" i="1" s="1"/>
  <c r="P5710" i="1" a="1"/>
  <c r="P5710" i="1" s="1"/>
  <c r="P5711" i="1" a="1"/>
  <c r="P5711" i="1" s="1"/>
  <c r="P5712" i="1" a="1"/>
  <c r="P5712" i="1" s="1"/>
  <c r="P5713" i="1" a="1"/>
  <c r="P5713" i="1" s="1"/>
  <c r="P5714" i="1" a="1"/>
  <c r="P5714" i="1" s="1"/>
  <c r="P5715" i="1" a="1"/>
  <c r="P5715" i="1" s="1"/>
  <c r="P5716" i="1" a="1"/>
  <c r="P5716" i="1" s="1"/>
  <c r="P5717" i="1" a="1"/>
  <c r="P5717" i="1" s="1"/>
  <c r="P5718" i="1" a="1"/>
  <c r="P5718" i="1" s="1"/>
  <c r="P5719" i="1" a="1"/>
  <c r="P5719" i="1" s="1"/>
  <c r="P5720" i="1" a="1"/>
  <c r="P5720" i="1" s="1"/>
  <c r="P5721" i="1" a="1"/>
  <c r="P5721" i="1" s="1"/>
  <c r="P5722" i="1" a="1"/>
  <c r="P5722" i="1" s="1"/>
  <c r="P5723" i="1" a="1"/>
  <c r="P5723" i="1" s="1"/>
  <c r="P5724" i="1" a="1"/>
  <c r="P5724" i="1" s="1"/>
  <c r="P5725" i="1" a="1"/>
  <c r="P5725" i="1" s="1"/>
  <c r="P5726" i="1" a="1"/>
  <c r="P5726" i="1" s="1"/>
  <c r="P5727" i="1" a="1"/>
  <c r="P5727" i="1" s="1"/>
  <c r="P5728" i="1" a="1"/>
  <c r="P5728" i="1" s="1"/>
  <c r="P5729" i="1" a="1"/>
  <c r="P5729" i="1" s="1"/>
  <c r="P5730" i="1" a="1"/>
  <c r="P5730" i="1" s="1"/>
  <c r="P5731" i="1" a="1"/>
  <c r="P5731" i="1" s="1"/>
  <c r="P5732" i="1" a="1"/>
  <c r="P5732" i="1" s="1"/>
  <c r="P5733" i="1" a="1"/>
  <c r="P5733" i="1" s="1"/>
  <c r="P5734" i="1" a="1"/>
  <c r="P5734" i="1" s="1"/>
  <c r="P5735" i="1" a="1"/>
  <c r="P5735" i="1" s="1"/>
  <c r="P5736" i="1" a="1"/>
  <c r="P5736" i="1" s="1"/>
  <c r="P5737" i="1" a="1"/>
  <c r="P5737" i="1" s="1"/>
  <c r="P5738" i="1" a="1"/>
  <c r="P5738" i="1" s="1"/>
  <c r="P5739" i="1" a="1"/>
  <c r="P5739" i="1" s="1"/>
  <c r="P5740" i="1" a="1"/>
  <c r="P5740" i="1" s="1"/>
  <c r="P5741" i="1" a="1"/>
  <c r="P5741" i="1" s="1"/>
  <c r="P5742" i="1" a="1"/>
  <c r="P5742" i="1" s="1"/>
  <c r="P5743" i="1" a="1"/>
  <c r="P5743" i="1" s="1"/>
  <c r="P5744" i="1" a="1"/>
  <c r="P5744" i="1" s="1"/>
  <c r="P5745" i="1" a="1"/>
  <c r="P5745" i="1" s="1"/>
  <c r="P5746" i="1" a="1"/>
  <c r="P5746" i="1" s="1"/>
  <c r="P5747" i="1" a="1"/>
  <c r="P5747" i="1" s="1"/>
  <c r="P5748" i="1" a="1"/>
  <c r="P5748" i="1" s="1"/>
  <c r="P5749" i="1" a="1"/>
  <c r="P5749" i="1" s="1"/>
  <c r="P5750" i="1" a="1"/>
  <c r="P5750" i="1" s="1"/>
  <c r="P5751" i="1" a="1"/>
  <c r="P5751" i="1" s="1"/>
  <c r="P5752" i="1" a="1"/>
  <c r="P5752" i="1" s="1"/>
  <c r="P5753" i="1" a="1"/>
  <c r="P5753" i="1" s="1"/>
  <c r="P5754" i="1" a="1"/>
  <c r="P5754" i="1" s="1"/>
  <c r="P5755" i="1" a="1"/>
  <c r="P5755" i="1" s="1"/>
  <c r="P5756" i="1" a="1"/>
  <c r="P5756" i="1" s="1"/>
  <c r="P5757" i="1" a="1"/>
  <c r="P5757" i="1" s="1"/>
  <c r="P5758" i="1" a="1"/>
  <c r="P5758" i="1" s="1"/>
  <c r="P5759" i="1" a="1"/>
  <c r="P5759" i="1" s="1"/>
  <c r="P5760" i="1" a="1"/>
  <c r="P5760" i="1" s="1"/>
  <c r="P5761" i="1" a="1"/>
  <c r="P5761" i="1" s="1"/>
  <c r="P5762" i="1" a="1"/>
  <c r="P5762" i="1" s="1"/>
  <c r="P5763" i="1" a="1"/>
  <c r="P5763" i="1" s="1"/>
  <c r="P5764" i="1" a="1"/>
  <c r="P5764" i="1" s="1"/>
  <c r="P5765" i="1" a="1"/>
  <c r="P5765" i="1" s="1"/>
  <c r="P5766" i="1" a="1"/>
  <c r="P5766" i="1" s="1"/>
  <c r="P5767" i="1" a="1"/>
  <c r="P5767" i="1" s="1"/>
  <c r="P5768" i="1" a="1"/>
  <c r="P5768" i="1" s="1"/>
  <c r="P5769" i="1" a="1"/>
  <c r="P5769" i="1" s="1"/>
  <c r="P5770" i="1" a="1"/>
  <c r="P5770" i="1" s="1"/>
  <c r="P5771" i="1" a="1"/>
  <c r="P5771" i="1" s="1"/>
  <c r="P5772" i="1" a="1"/>
  <c r="P5772" i="1" s="1"/>
  <c r="P5773" i="1" a="1"/>
  <c r="P5773" i="1" s="1"/>
  <c r="P5774" i="1" a="1"/>
  <c r="P5774" i="1" s="1"/>
  <c r="P5775" i="1" a="1"/>
  <c r="P5775" i="1" s="1"/>
  <c r="P5776" i="1" a="1"/>
  <c r="P5776" i="1" s="1"/>
  <c r="P5777" i="1" a="1"/>
  <c r="P5777" i="1" s="1"/>
  <c r="P5778" i="1" a="1"/>
  <c r="P5778" i="1" s="1"/>
  <c r="P5779" i="1" a="1"/>
  <c r="P5779" i="1" s="1"/>
  <c r="P5780" i="1" a="1"/>
  <c r="P5780" i="1" s="1"/>
  <c r="P5781" i="1" a="1"/>
  <c r="P5781" i="1" s="1"/>
  <c r="P5782" i="1" a="1"/>
  <c r="P5782" i="1" s="1"/>
  <c r="P5783" i="1" a="1"/>
  <c r="P5783" i="1" s="1"/>
  <c r="P5784" i="1" a="1"/>
  <c r="P5784" i="1" s="1"/>
  <c r="P5785" i="1" a="1"/>
  <c r="P5785" i="1" s="1"/>
  <c r="P5786" i="1" a="1"/>
  <c r="P5786" i="1" s="1"/>
  <c r="P5787" i="1" a="1"/>
  <c r="P5787" i="1" s="1"/>
  <c r="P5788" i="1" a="1"/>
  <c r="P5788" i="1" s="1"/>
  <c r="P5789" i="1" a="1"/>
  <c r="P5789" i="1" s="1"/>
  <c r="P5790" i="1" a="1"/>
  <c r="P5790" i="1" s="1"/>
  <c r="P5791" i="1" a="1"/>
  <c r="P5791" i="1" s="1"/>
  <c r="P5792" i="1" a="1"/>
  <c r="P5792" i="1" s="1"/>
  <c r="P5793" i="1" a="1"/>
  <c r="P5793" i="1" s="1"/>
  <c r="P5794" i="1" a="1"/>
  <c r="P5794" i="1" s="1"/>
  <c r="P5795" i="1" a="1"/>
  <c r="P5795" i="1" s="1"/>
  <c r="P5796" i="1" a="1"/>
  <c r="P5796" i="1" s="1"/>
  <c r="P5797" i="1" a="1"/>
  <c r="P5797" i="1" s="1"/>
  <c r="P5798" i="1" a="1"/>
  <c r="P5798" i="1" s="1"/>
  <c r="P5799" i="1" a="1"/>
  <c r="P5799" i="1" s="1"/>
  <c r="P5800" i="1" a="1"/>
  <c r="P5800" i="1" s="1"/>
  <c r="P5801" i="1" a="1"/>
  <c r="P5801" i="1" s="1"/>
  <c r="P5802" i="1" a="1"/>
  <c r="P5802" i="1" s="1"/>
  <c r="P5803" i="1" a="1"/>
  <c r="P5803" i="1" s="1"/>
  <c r="P5804" i="1" a="1"/>
  <c r="P5804" i="1" s="1"/>
  <c r="P5805" i="1" a="1"/>
  <c r="P5805" i="1" s="1"/>
  <c r="P5806" i="1" a="1"/>
  <c r="P5806" i="1" s="1"/>
  <c r="P5807" i="1" a="1"/>
  <c r="P5807" i="1" s="1"/>
  <c r="P5808" i="1" a="1"/>
  <c r="P5808" i="1" s="1"/>
  <c r="P5809" i="1" a="1"/>
  <c r="P5809" i="1" s="1"/>
  <c r="P5810" i="1" a="1"/>
  <c r="P5810" i="1" s="1"/>
  <c r="P5811" i="1" a="1"/>
  <c r="P5811" i="1" s="1"/>
  <c r="P5812" i="1" a="1"/>
  <c r="P5812" i="1" s="1"/>
  <c r="P5813" i="1" a="1"/>
  <c r="P5813" i="1" s="1"/>
  <c r="P5814" i="1" a="1"/>
  <c r="P5814" i="1" s="1"/>
  <c r="P5815" i="1" a="1"/>
  <c r="P5815" i="1" s="1"/>
  <c r="P5816" i="1" a="1"/>
  <c r="P5816" i="1" s="1"/>
  <c r="P5817" i="1" a="1"/>
  <c r="P5817" i="1" s="1"/>
  <c r="P5818" i="1" a="1"/>
  <c r="P5818" i="1" s="1"/>
  <c r="P5819" i="1" a="1"/>
  <c r="P5819" i="1" s="1"/>
  <c r="P5820" i="1" a="1"/>
  <c r="P5820" i="1" s="1"/>
  <c r="P5821" i="1" a="1"/>
  <c r="P5821" i="1" s="1"/>
  <c r="P5822" i="1" a="1"/>
  <c r="P5822" i="1" s="1"/>
  <c r="P5823" i="1" a="1"/>
  <c r="P5823" i="1" s="1"/>
  <c r="P5824" i="1" a="1"/>
  <c r="P5824" i="1" s="1"/>
  <c r="P5825" i="1" a="1"/>
  <c r="P5825" i="1" s="1"/>
  <c r="P5826" i="1" a="1"/>
  <c r="P5826" i="1" s="1"/>
  <c r="P5827" i="1" a="1"/>
  <c r="P5827" i="1" s="1"/>
  <c r="P5828" i="1" a="1"/>
  <c r="P5828" i="1" s="1"/>
  <c r="P5829" i="1" a="1"/>
  <c r="P5829" i="1" s="1"/>
  <c r="P5830" i="1" a="1"/>
  <c r="P5830" i="1" s="1"/>
  <c r="P5831" i="1" a="1"/>
  <c r="P5831" i="1" s="1"/>
  <c r="P5832" i="1" a="1"/>
  <c r="P5832" i="1" s="1"/>
  <c r="P5833" i="1" a="1"/>
  <c r="P5833" i="1" s="1"/>
  <c r="P5834" i="1" a="1"/>
  <c r="P5834" i="1" s="1"/>
  <c r="P5835" i="1" a="1"/>
  <c r="P5835" i="1" s="1"/>
  <c r="P5836" i="1" a="1"/>
  <c r="P5836" i="1" s="1"/>
  <c r="P5837" i="1" a="1"/>
  <c r="P5837" i="1" s="1"/>
  <c r="P5838" i="1" a="1"/>
  <c r="P5838" i="1" s="1"/>
  <c r="P5839" i="1" a="1"/>
  <c r="P5839" i="1" s="1"/>
  <c r="P5840" i="1" a="1"/>
  <c r="P5840" i="1" s="1"/>
  <c r="P5841" i="1" a="1"/>
  <c r="P5841" i="1" s="1"/>
  <c r="P5842" i="1" a="1"/>
  <c r="P5842" i="1" s="1"/>
  <c r="P5843" i="1" a="1"/>
  <c r="P5843" i="1" s="1"/>
  <c r="P5844" i="1" a="1"/>
  <c r="P5844" i="1" s="1"/>
  <c r="P5845" i="1" a="1"/>
  <c r="P5845" i="1" s="1"/>
  <c r="P5846" i="1" a="1"/>
  <c r="P5846" i="1" s="1"/>
  <c r="P5847" i="1" a="1"/>
  <c r="P5847" i="1" s="1"/>
  <c r="P5848" i="1" a="1"/>
  <c r="P5848" i="1" s="1"/>
  <c r="P5849" i="1" a="1"/>
  <c r="P5849" i="1" s="1"/>
  <c r="P5850" i="1" a="1"/>
  <c r="P5850" i="1" s="1"/>
  <c r="P5851" i="1" a="1"/>
  <c r="P5851" i="1" s="1"/>
  <c r="P5852" i="1" a="1"/>
  <c r="P5852" i="1" s="1"/>
  <c r="P5853" i="1" a="1"/>
  <c r="P5853" i="1" s="1"/>
  <c r="P5854" i="1" a="1"/>
  <c r="P5854" i="1" s="1"/>
  <c r="P5855" i="1" a="1"/>
  <c r="P5855" i="1" s="1"/>
  <c r="P5856" i="1" a="1"/>
  <c r="P5856" i="1" s="1"/>
  <c r="P5857" i="1" a="1"/>
  <c r="P5857" i="1" s="1"/>
  <c r="P5858" i="1" a="1"/>
  <c r="P5858" i="1" s="1"/>
  <c r="P5859" i="1" a="1"/>
  <c r="P5859" i="1" s="1"/>
  <c r="P5860" i="1" a="1"/>
  <c r="P5860" i="1" s="1"/>
  <c r="P5861" i="1" a="1"/>
  <c r="P5861" i="1" s="1"/>
  <c r="P5862" i="1" a="1"/>
  <c r="P5862" i="1" s="1"/>
  <c r="P5863" i="1" a="1"/>
  <c r="P5863" i="1" s="1"/>
  <c r="P5864" i="1" a="1"/>
  <c r="P5864" i="1" s="1"/>
  <c r="P5865" i="1" a="1"/>
  <c r="P5865" i="1" s="1"/>
  <c r="P5866" i="1" a="1"/>
  <c r="P5866" i="1" s="1"/>
  <c r="P5867" i="1" a="1"/>
  <c r="P5867" i="1" s="1"/>
  <c r="P5868" i="1" a="1"/>
  <c r="P5868" i="1" s="1"/>
  <c r="P5869" i="1" a="1"/>
  <c r="P5869" i="1" s="1"/>
  <c r="P5870" i="1" a="1"/>
  <c r="P5870" i="1" s="1"/>
  <c r="P5871" i="1" a="1"/>
  <c r="P5871" i="1" s="1"/>
  <c r="P5872" i="1" a="1"/>
  <c r="P5872" i="1" s="1"/>
  <c r="P5873" i="1" a="1"/>
  <c r="P5873" i="1" s="1"/>
  <c r="P5874" i="1" a="1"/>
  <c r="P5874" i="1" s="1"/>
  <c r="P5875" i="1" a="1"/>
  <c r="P5875" i="1" s="1"/>
  <c r="P5876" i="1" a="1"/>
  <c r="P5876" i="1" s="1"/>
  <c r="P5877" i="1" a="1"/>
  <c r="P5877" i="1" s="1"/>
  <c r="P5878" i="1" a="1"/>
  <c r="P5878" i="1" s="1"/>
  <c r="P5879" i="1" a="1"/>
  <c r="P5879" i="1" s="1"/>
  <c r="P5880" i="1" a="1"/>
  <c r="P5880" i="1" s="1"/>
  <c r="P5881" i="1" a="1"/>
  <c r="P5881" i="1" s="1"/>
  <c r="P5882" i="1" a="1"/>
  <c r="P5882" i="1" s="1"/>
  <c r="P5883" i="1" a="1"/>
  <c r="P5883" i="1" s="1"/>
  <c r="P5884" i="1" a="1"/>
  <c r="P5884" i="1" s="1"/>
  <c r="P5885" i="1" a="1"/>
  <c r="P5885" i="1" s="1"/>
  <c r="P5886" i="1" a="1"/>
  <c r="P5886" i="1" s="1"/>
  <c r="P5887" i="1" a="1"/>
  <c r="P5887" i="1" s="1"/>
  <c r="P5888" i="1" a="1"/>
  <c r="P5888" i="1" s="1"/>
  <c r="P5889" i="1" a="1"/>
  <c r="P5889" i="1" s="1"/>
  <c r="P5890" i="1" a="1"/>
  <c r="P5890" i="1" s="1"/>
  <c r="P5891" i="1" a="1"/>
  <c r="P5891" i="1" s="1"/>
  <c r="P5892" i="1" a="1"/>
  <c r="P5892" i="1" s="1"/>
  <c r="P5893" i="1" a="1"/>
  <c r="P5893" i="1" s="1"/>
  <c r="P5894" i="1" a="1"/>
  <c r="P5894" i="1" s="1"/>
  <c r="P5895" i="1" a="1"/>
  <c r="P5895" i="1" s="1"/>
  <c r="P5896" i="1" a="1"/>
  <c r="P5896" i="1" s="1"/>
  <c r="P5897" i="1" a="1"/>
  <c r="P5897" i="1" s="1"/>
  <c r="P5898" i="1" a="1"/>
  <c r="P5898" i="1" s="1"/>
  <c r="P5899" i="1" a="1"/>
  <c r="P5899" i="1" s="1"/>
  <c r="P5900" i="1" a="1"/>
  <c r="P5900" i="1" s="1"/>
  <c r="P5901" i="1" a="1"/>
  <c r="P5901" i="1" s="1"/>
  <c r="P5902" i="1" a="1"/>
  <c r="P5902" i="1" s="1"/>
  <c r="P5903" i="1" a="1"/>
  <c r="P5903" i="1" s="1"/>
  <c r="P5904" i="1" a="1"/>
  <c r="P5904" i="1" s="1"/>
  <c r="P5905" i="1" a="1"/>
  <c r="P5905" i="1" s="1"/>
  <c r="P5906" i="1" a="1"/>
  <c r="P5906" i="1" s="1"/>
  <c r="P5907" i="1" a="1"/>
  <c r="P5907" i="1" s="1"/>
  <c r="P5908" i="1" a="1"/>
  <c r="P5908" i="1" s="1"/>
  <c r="P5909" i="1" a="1"/>
  <c r="P5909" i="1" s="1"/>
  <c r="P5910" i="1" a="1"/>
  <c r="P5910" i="1" s="1"/>
  <c r="P5911" i="1" a="1"/>
  <c r="P5911" i="1" s="1"/>
  <c r="P5912" i="1" a="1"/>
  <c r="P5912" i="1" s="1"/>
  <c r="P5913" i="1" a="1"/>
  <c r="P5913" i="1" s="1"/>
  <c r="P5914" i="1" a="1"/>
  <c r="P5914" i="1" s="1"/>
  <c r="P5915" i="1" a="1"/>
  <c r="P5915" i="1" s="1"/>
  <c r="P5916" i="1" a="1"/>
  <c r="P5916" i="1" s="1"/>
  <c r="P5917" i="1" a="1"/>
  <c r="P5917" i="1" s="1"/>
  <c r="P5918" i="1" a="1"/>
  <c r="P5918" i="1" s="1"/>
  <c r="P5919" i="1" a="1"/>
  <c r="P5919" i="1" s="1"/>
  <c r="P5920" i="1" a="1"/>
  <c r="P5920" i="1" s="1"/>
  <c r="P5921" i="1" a="1"/>
  <c r="P5921" i="1" s="1"/>
  <c r="P5922" i="1" a="1"/>
  <c r="P5922" i="1" s="1"/>
  <c r="P5923" i="1" a="1"/>
  <c r="P5923" i="1" s="1"/>
  <c r="P5924" i="1" a="1"/>
  <c r="P5924" i="1" s="1"/>
  <c r="P5925" i="1" a="1"/>
  <c r="P5925" i="1" s="1"/>
  <c r="P5926" i="1" a="1"/>
  <c r="P5926" i="1" s="1"/>
  <c r="P5927" i="1" a="1"/>
  <c r="P5927" i="1" s="1"/>
  <c r="P5928" i="1" a="1"/>
  <c r="P5928" i="1" s="1"/>
  <c r="P5929" i="1" a="1"/>
  <c r="P5929" i="1" s="1"/>
  <c r="P5930" i="1" a="1"/>
  <c r="P5930" i="1" s="1"/>
  <c r="P5931" i="1" a="1"/>
  <c r="P5931" i="1" s="1"/>
  <c r="P5932" i="1" a="1"/>
  <c r="P5932" i="1" s="1"/>
  <c r="P5933" i="1" a="1"/>
  <c r="P5933" i="1" s="1"/>
  <c r="P5934" i="1" a="1"/>
  <c r="P5934" i="1" s="1"/>
  <c r="P5935" i="1" a="1"/>
  <c r="P5935" i="1" s="1"/>
  <c r="P5936" i="1" a="1"/>
  <c r="P5936" i="1" s="1"/>
  <c r="P5937" i="1" a="1"/>
  <c r="P5937" i="1" s="1"/>
  <c r="P5938" i="1" a="1"/>
  <c r="P5938" i="1" s="1"/>
  <c r="P5939" i="1" a="1"/>
  <c r="P5939" i="1" s="1"/>
  <c r="P5940" i="1" a="1"/>
  <c r="P5940" i="1" s="1"/>
  <c r="P5941" i="1" a="1"/>
  <c r="P5941" i="1" s="1"/>
  <c r="P5942" i="1" a="1"/>
  <c r="P5942" i="1" s="1"/>
  <c r="P5943" i="1" a="1"/>
  <c r="P5943" i="1" s="1"/>
  <c r="P5944" i="1" a="1"/>
  <c r="P5944" i="1" s="1"/>
  <c r="P5945" i="1" a="1"/>
  <c r="P5945" i="1" s="1"/>
  <c r="P5946" i="1" a="1"/>
  <c r="P5946" i="1" s="1"/>
  <c r="P5947" i="1" a="1"/>
  <c r="P5947" i="1" s="1"/>
  <c r="P5948" i="1" a="1"/>
  <c r="P5948" i="1" s="1"/>
  <c r="P5949" i="1" a="1"/>
  <c r="P5949" i="1" s="1"/>
  <c r="P5950" i="1" a="1"/>
  <c r="P5950" i="1" s="1"/>
  <c r="P5951" i="1" a="1"/>
  <c r="P5951" i="1" s="1"/>
  <c r="P5952" i="1" a="1"/>
  <c r="P5952" i="1" s="1"/>
  <c r="P5953" i="1" a="1"/>
  <c r="P5953" i="1" s="1"/>
  <c r="P5954" i="1" a="1"/>
  <c r="P5954" i="1" s="1"/>
  <c r="P5955" i="1" a="1"/>
  <c r="P5955" i="1" s="1"/>
  <c r="P5956" i="1" a="1"/>
  <c r="P5956" i="1" s="1"/>
  <c r="P5957" i="1" a="1"/>
  <c r="P5957" i="1" s="1"/>
  <c r="P5958" i="1" a="1"/>
  <c r="P5958" i="1" s="1"/>
  <c r="P5959" i="1" a="1"/>
  <c r="P5959" i="1" s="1"/>
  <c r="P5960" i="1" a="1"/>
  <c r="P5960" i="1" s="1"/>
  <c r="P5961" i="1" a="1"/>
  <c r="P5961" i="1" s="1"/>
  <c r="P5962" i="1" a="1"/>
  <c r="P5962" i="1" s="1"/>
  <c r="P5963" i="1" a="1"/>
  <c r="P5963" i="1" s="1"/>
  <c r="P5964" i="1" a="1"/>
  <c r="P5964" i="1" s="1"/>
  <c r="P5965" i="1" a="1"/>
  <c r="P5965" i="1" s="1"/>
  <c r="P5966" i="1" a="1"/>
  <c r="P5966" i="1" s="1"/>
  <c r="P5967" i="1" a="1"/>
  <c r="P5967" i="1" s="1"/>
  <c r="P5968" i="1" a="1"/>
  <c r="P5968" i="1" s="1"/>
  <c r="P5969" i="1" a="1"/>
  <c r="P5969" i="1" s="1"/>
  <c r="P5970" i="1" a="1"/>
  <c r="P5970" i="1" s="1"/>
  <c r="P5971" i="1" a="1"/>
  <c r="P5971" i="1" s="1"/>
  <c r="P5972" i="1" a="1"/>
  <c r="P5972" i="1" s="1"/>
  <c r="P5973" i="1" a="1"/>
  <c r="P5973" i="1" s="1"/>
  <c r="P5974" i="1" a="1"/>
  <c r="P5974" i="1" s="1"/>
  <c r="P5975" i="1" a="1"/>
  <c r="P5975" i="1" s="1"/>
  <c r="P5976" i="1" a="1"/>
  <c r="P5976" i="1" s="1"/>
  <c r="P5977" i="1" a="1"/>
  <c r="P5977" i="1" s="1"/>
  <c r="P5978" i="1" a="1"/>
  <c r="P5978" i="1" s="1"/>
  <c r="P5979" i="1" a="1"/>
  <c r="P5979" i="1" s="1"/>
  <c r="P5980" i="1" a="1"/>
  <c r="P5980" i="1" s="1"/>
  <c r="P5981" i="1" a="1"/>
  <c r="P5981" i="1" s="1"/>
  <c r="P5982" i="1" a="1"/>
  <c r="P5982" i="1" s="1"/>
  <c r="P5983" i="1" a="1"/>
  <c r="P5983" i="1" s="1"/>
  <c r="P5984" i="1" a="1"/>
  <c r="P5984" i="1" s="1"/>
  <c r="P5985" i="1" a="1"/>
  <c r="P5985" i="1" s="1"/>
  <c r="P5986" i="1" a="1"/>
  <c r="P5986" i="1" s="1"/>
  <c r="P5987" i="1" a="1"/>
  <c r="P5987" i="1" s="1"/>
  <c r="P5988" i="1" a="1"/>
  <c r="P5988" i="1" s="1"/>
  <c r="P5989" i="1" a="1"/>
  <c r="P5989" i="1" s="1"/>
  <c r="P5990" i="1" a="1"/>
  <c r="P5990" i="1" s="1"/>
  <c r="P5991" i="1" a="1"/>
  <c r="P5991" i="1" s="1"/>
  <c r="P5992" i="1" a="1"/>
  <c r="P5992" i="1" s="1"/>
  <c r="P5993" i="1" a="1"/>
  <c r="P5993" i="1" s="1"/>
  <c r="P5994" i="1" a="1"/>
  <c r="P5994" i="1" s="1"/>
  <c r="P5995" i="1" a="1"/>
  <c r="P5995" i="1" s="1"/>
  <c r="P5996" i="1" a="1"/>
  <c r="P5996" i="1" s="1"/>
  <c r="P5997" i="1" a="1"/>
  <c r="P5997" i="1" s="1"/>
  <c r="P5998" i="1" a="1"/>
  <c r="P5998" i="1" s="1"/>
  <c r="P5999" i="1" a="1"/>
  <c r="P5999" i="1" s="1"/>
  <c r="P6000" i="1" a="1"/>
  <c r="P6000" i="1" s="1"/>
  <c r="P6001" i="1" a="1"/>
  <c r="P6001" i="1" s="1"/>
  <c r="P6002" i="1" a="1"/>
  <c r="P6002" i="1" s="1"/>
  <c r="P6003" i="1" a="1"/>
  <c r="P6003" i="1" s="1"/>
  <c r="P6004" i="1" a="1"/>
  <c r="P6004" i="1" s="1"/>
  <c r="P6005" i="1" a="1"/>
  <c r="P6005" i="1" s="1"/>
  <c r="P6006" i="1" a="1"/>
  <c r="P6006" i="1" s="1"/>
  <c r="P6007" i="1" a="1"/>
  <c r="P6007" i="1" s="1"/>
  <c r="P6008" i="1" a="1"/>
  <c r="P6008" i="1" s="1"/>
  <c r="P6009" i="1" a="1"/>
  <c r="P6009" i="1" s="1"/>
  <c r="P6010" i="1" a="1"/>
  <c r="P6010" i="1" s="1"/>
  <c r="P6011" i="1" a="1"/>
  <c r="P6011" i="1" s="1"/>
  <c r="P6012" i="1" a="1"/>
  <c r="P6012" i="1" s="1"/>
  <c r="P6013" i="1" a="1"/>
  <c r="P6013" i="1" s="1"/>
  <c r="P6014" i="1" a="1"/>
  <c r="P6014" i="1" s="1"/>
  <c r="P6015" i="1" a="1"/>
  <c r="P6015" i="1" s="1"/>
  <c r="P6016" i="1" a="1"/>
  <c r="P6016" i="1" s="1"/>
  <c r="P6017" i="1" a="1"/>
  <c r="P6017" i="1" s="1"/>
  <c r="P6018" i="1" a="1"/>
  <c r="P6018" i="1" s="1"/>
  <c r="P6019" i="1" a="1"/>
  <c r="P6019" i="1" s="1"/>
  <c r="P6020" i="1" a="1"/>
  <c r="P6020" i="1" s="1"/>
  <c r="P6021" i="1" a="1"/>
  <c r="P6021" i="1" s="1"/>
  <c r="P6022" i="1" a="1"/>
  <c r="P6022" i="1" s="1"/>
  <c r="P6023" i="1" a="1"/>
  <c r="P6023" i="1" s="1"/>
  <c r="P6024" i="1" a="1"/>
  <c r="P6024" i="1" s="1"/>
  <c r="P6025" i="1" a="1"/>
  <c r="P6025" i="1" s="1"/>
  <c r="P6026" i="1" a="1"/>
  <c r="P6026" i="1" s="1"/>
  <c r="P6027" i="1" a="1"/>
  <c r="P6027" i="1" s="1"/>
  <c r="P6028" i="1" a="1"/>
  <c r="P6028" i="1" s="1"/>
  <c r="P6029" i="1" a="1"/>
  <c r="P6029" i="1" s="1"/>
  <c r="P6030" i="1" a="1"/>
  <c r="P6030" i="1" s="1"/>
  <c r="P6031" i="1" a="1"/>
  <c r="P6031" i="1" s="1"/>
  <c r="P6032" i="1" a="1"/>
  <c r="P6032" i="1" s="1"/>
  <c r="P6033" i="1" a="1"/>
  <c r="P6033" i="1" s="1"/>
  <c r="P6034" i="1" a="1"/>
  <c r="P6034" i="1" s="1"/>
  <c r="P6035" i="1" a="1"/>
  <c r="P6035" i="1" s="1"/>
  <c r="P6036" i="1" a="1"/>
  <c r="P6036" i="1" s="1"/>
  <c r="P6037" i="1" a="1"/>
  <c r="P6037" i="1" s="1"/>
  <c r="P6038" i="1" a="1"/>
  <c r="P6038" i="1" s="1"/>
  <c r="P6039" i="1" a="1"/>
  <c r="P6039" i="1" s="1"/>
  <c r="P6040" i="1" a="1"/>
  <c r="P6040" i="1" s="1"/>
  <c r="P6041" i="1" a="1"/>
  <c r="P6041" i="1" s="1"/>
  <c r="P6042" i="1" a="1"/>
  <c r="P6042" i="1" s="1"/>
  <c r="P6043" i="1" a="1"/>
  <c r="P6043" i="1" s="1"/>
  <c r="P6044" i="1" a="1"/>
  <c r="P6044" i="1" s="1"/>
  <c r="P6045" i="1" a="1"/>
  <c r="P6045" i="1" s="1"/>
  <c r="P6046" i="1" a="1"/>
  <c r="P6046" i="1" s="1"/>
  <c r="P6047" i="1" a="1"/>
  <c r="P6047" i="1" s="1"/>
  <c r="P6048" i="1" a="1"/>
  <c r="P6048" i="1" s="1"/>
  <c r="P6049" i="1" a="1"/>
  <c r="P6049" i="1" s="1"/>
  <c r="P6050" i="1" a="1"/>
  <c r="P6050" i="1" s="1"/>
  <c r="P6051" i="1" a="1"/>
  <c r="P6051" i="1" s="1"/>
  <c r="P6052" i="1" a="1"/>
  <c r="P6052" i="1" s="1"/>
  <c r="P6053" i="1" a="1"/>
  <c r="P6053" i="1" s="1"/>
  <c r="P6054" i="1" a="1"/>
  <c r="P6054" i="1" s="1"/>
  <c r="P6055" i="1" a="1"/>
  <c r="P6055" i="1" s="1"/>
  <c r="P6056" i="1" a="1"/>
  <c r="P6056" i="1" s="1"/>
  <c r="P6057" i="1" a="1"/>
  <c r="P6057" i="1" s="1"/>
  <c r="P6058" i="1" a="1"/>
  <c r="P6058" i="1" s="1"/>
  <c r="P6059" i="1" a="1"/>
  <c r="P6059" i="1" s="1"/>
  <c r="P6060" i="1" a="1"/>
  <c r="P6060" i="1" s="1"/>
  <c r="P6061" i="1" a="1"/>
  <c r="P6061" i="1" s="1"/>
  <c r="P6062" i="1" a="1"/>
  <c r="P6062" i="1" s="1"/>
  <c r="P6063" i="1" a="1"/>
  <c r="P6063" i="1" s="1"/>
  <c r="P6064" i="1" a="1"/>
  <c r="P6064" i="1" s="1"/>
  <c r="P6065" i="1" a="1"/>
  <c r="P6065" i="1" s="1"/>
  <c r="P6066" i="1" a="1"/>
  <c r="P6066" i="1" s="1"/>
  <c r="P6067" i="1" a="1"/>
  <c r="P6067" i="1" s="1"/>
  <c r="P6068" i="1" a="1"/>
  <c r="P6068" i="1" s="1"/>
  <c r="P6069" i="1" a="1"/>
  <c r="P6069" i="1" s="1"/>
  <c r="P6070" i="1" a="1"/>
  <c r="P6070" i="1" s="1"/>
  <c r="P6071" i="1" a="1"/>
  <c r="P6071" i="1" s="1"/>
  <c r="P6072" i="1" a="1"/>
  <c r="P6072" i="1" s="1"/>
  <c r="P6073" i="1" a="1"/>
  <c r="P6073" i="1" s="1"/>
  <c r="P6074" i="1" a="1"/>
  <c r="P6074" i="1" s="1"/>
  <c r="P6075" i="1" a="1"/>
  <c r="P6075" i="1" s="1"/>
  <c r="P6076" i="1" a="1"/>
  <c r="P6076" i="1" s="1"/>
  <c r="P6077" i="1" a="1"/>
  <c r="P6077" i="1" s="1"/>
  <c r="P6078" i="1" a="1"/>
  <c r="P6078" i="1" s="1"/>
  <c r="P6079" i="1" a="1"/>
  <c r="P6079" i="1" s="1"/>
  <c r="P6080" i="1" a="1"/>
  <c r="P6080" i="1" s="1"/>
  <c r="P6081" i="1" a="1"/>
  <c r="P6081" i="1" s="1"/>
  <c r="P6082" i="1" a="1"/>
  <c r="P6082" i="1" s="1"/>
  <c r="P6083" i="1" a="1"/>
  <c r="P6083" i="1" s="1"/>
  <c r="P6084" i="1" a="1"/>
  <c r="P6084" i="1" s="1"/>
  <c r="P6085" i="1" a="1"/>
  <c r="P6085" i="1" s="1"/>
  <c r="P6086" i="1" a="1"/>
  <c r="P6086" i="1" s="1"/>
  <c r="P6087" i="1" a="1"/>
  <c r="P6087" i="1" s="1"/>
  <c r="P6088" i="1" a="1"/>
  <c r="P6088" i="1" s="1"/>
  <c r="P6089" i="1" a="1"/>
  <c r="P6089" i="1" s="1"/>
  <c r="P6090" i="1" a="1"/>
  <c r="P6090" i="1" s="1"/>
  <c r="P6091" i="1" a="1"/>
  <c r="P6091" i="1" s="1"/>
  <c r="P6092" i="1" a="1"/>
  <c r="P6092" i="1" s="1"/>
  <c r="P6093" i="1" a="1"/>
  <c r="P6093" i="1" s="1"/>
  <c r="P6094" i="1" a="1"/>
  <c r="P6094" i="1" s="1"/>
  <c r="P6095" i="1" a="1"/>
  <c r="P6095" i="1" s="1"/>
  <c r="P6096" i="1" a="1"/>
  <c r="P6096" i="1" s="1"/>
  <c r="P6097" i="1" a="1"/>
  <c r="P6097" i="1" s="1"/>
  <c r="P6098" i="1" a="1"/>
  <c r="P6098" i="1" s="1"/>
  <c r="P6099" i="1" a="1"/>
  <c r="P6099" i="1" s="1"/>
  <c r="P6100" i="1" a="1"/>
  <c r="P6100" i="1" s="1"/>
  <c r="P6101" i="1" a="1"/>
  <c r="P6101" i="1" s="1"/>
  <c r="P6102" i="1" a="1"/>
  <c r="P6102" i="1" s="1"/>
  <c r="P6103" i="1" a="1"/>
  <c r="P6103" i="1" s="1"/>
  <c r="P6104" i="1" a="1"/>
  <c r="P6104" i="1" s="1"/>
  <c r="P6105" i="1" a="1"/>
  <c r="P6105" i="1" s="1"/>
  <c r="P6106" i="1" a="1"/>
  <c r="P6106" i="1" s="1"/>
  <c r="P6107" i="1" a="1"/>
  <c r="P6107" i="1" s="1"/>
  <c r="P6108" i="1" a="1"/>
  <c r="P6108" i="1" s="1"/>
  <c r="P6109" i="1" a="1"/>
  <c r="P6109" i="1" s="1"/>
  <c r="P6110" i="1" a="1"/>
  <c r="P6110" i="1" s="1"/>
  <c r="P6111" i="1" a="1"/>
  <c r="P6111" i="1" s="1"/>
  <c r="P6112" i="1" a="1"/>
  <c r="P6112" i="1" s="1"/>
  <c r="P6113" i="1" a="1"/>
  <c r="P6113" i="1" s="1"/>
  <c r="P6114" i="1" a="1"/>
  <c r="P6114" i="1" s="1"/>
  <c r="P6115" i="1" a="1"/>
  <c r="P6115" i="1" s="1"/>
  <c r="P6116" i="1" a="1"/>
  <c r="P6116" i="1" s="1"/>
  <c r="P6117" i="1" a="1"/>
  <c r="P6117" i="1" s="1"/>
  <c r="P6118" i="1" a="1"/>
  <c r="P6118" i="1" s="1"/>
  <c r="P6119" i="1" a="1"/>
  <c r="P6119" i="1" s="1"/>
  <c r="P6120" i="1" a="1"/>
  <c r="P6120" i="1" s="1"/>
  <c r="P6121" i="1" a="1"/>
  <c r="P6121" i="1" s="1"/>
  <c r="P6122" i="1" a="1"/>
  <c r="P6122" i="1" s="1"/>
  <c r="P6123" i="1" a="1"/>
  <c r="P6123" i="1" s="1"/>
  <c r="P6124" i="1" a="1"/>
  <c r="P6124" i="1" s="1"/>
  <c r="P6125" i="1" a="1"/>
  <c r="P6125" i="1" s="1"/>
  <c r="P6126" i="1" a="1"/>
  <c r="P6126" i="1" s="1"/>
  <c r="P6127" i="1" a="1"/>
  <c r="P6127" i="1" s="1"/>
  <c r="P6128" i="1" a="1"/>
  <c r="P6128" i="1" s="1"/>
  <c r="P6129" i="1" a="1"/>
  <c r="P6129" i="1" s="1"/>
  <c r="P6130" i="1" a="1"/>
  <c r="P6130" i="1" s="1"/>
  <c r="P6131" i="1" a="1"/>
  <c r="P6131" i="1" s="1"/>
  <c r="P6132" i="1" a="1"/>
  <c r="P6132" i="1" s="1"/>
  <c r="P6133" i="1" a="1"/>
  <c r="P6133" i="1" s="1"/>
  <c r="P6134" i="1" a="1"/>
  <c r="P6134" i="1" s="1"/>
  <c r="P6135" i="1" a="1"/>
  <c r="P6135" i="1" s="1"/>
  <c r="P6136" i="1" a="1"/>
  <c r="P6136" i="1" s="1"/>
  <c r="P6137" i="1" a="1"/>
  <c r="P6137" i="1" s="1"/>
  <c r="P6138" i="1" a="1"/>
  <c r="P6138" i="1" s="1"/>
  <c r="P6139" i="1" a="1"/>
  <c r="P6139" i="1" s="1"/>
  <c r="P6140" i="1" a="1"/>
  <c r="P6140" i="1" s="1"/>
  <c r="P6141" i="1" a="1"/>
  <c r="P6141" i="1" s="1"/>
  <c r="P6142" i="1" a="1"/>
  <c r="P6142" i="1" s="1"/>
  <c r="P6143" i="1" a="1"/>
  <c r="P6143" i="1" s="1"/>
  <c r="P6144" i="1" a="1"/>
  <c r="P6144" i="1" s="1"/>
  <c r="P6145" i="1" a="1"/>
  <c r="P6145" i="1" s="1"/>
  <c r="P6146" i="1" a="1"/>
  <c r="P6146" i="1" s="1"/>
  <c r="P6147" i="1" a="1"/>
  <c r="P6147" i="1" s="1"/>
  <c r="P6148" i="1" a="1"/>
  <c r="P6148" i="1" s="1"/>
  <c r="P6149" i="1" a="1"/>
  <c r="P6149" i="1" s="1"/>
  <c r="P6150" i="1" a="1"/>
  <c r="P6150" i="1" s="1"/>
  <c r="P6151" i="1" a="1"/>
  <c r="P6151" i="1" s="1"/>
  <c r="P6152" i="1" a="1"/>
  <c r="P6152" i="1" s="1"/>
  <c r="P6153" i="1" a="1"/>
  <c r="P6153" i="1" s="1"/>
  <c r="P6154" i="1" a="1"/>
  <c r="P6154" i="1" s="1"/>
  <c r="P6155" i="1" a="1"/>
  <c r="P6155" i="1" s="1"/>
  <c r="P6156" i="1" a="1"/>
  <c r="P6156" i="1" s="1"/>
  <c r="P6157" i="1" a="1"/>
  <c r="P6157" i="1" s="1"/>
  <c r="P6158" i="1" a="1"/>
  <c r="P6158" i="1" s="1"/>
  <c r="P6159" i="1" a="1"/>
  <c r="P6159" i="1" s="1"/>
  <c r="P6160" i="1" a="1"/>
  <c r="P6160" i="1" s="1"/>
  <c r="P6161" i="1" a="1"/>
  <c r="P6161" i="1" s="1"/>
  <c r="P6162" i="1" a="1"/>
  <c r="P6162" i="1" s="1"/>
  <c r="P6163" i="1" a="1"/>
  <c r="P6163" i="1" s="1"/>
  <c r="P6164" i="1" a="1"/>
  <c r="P6164" i="1" s="1"/>
  <c r="P6165" i="1" a="1"/>
  <c r="P6165" i="1" s="1"/>
  <c r="P6166" i="1" a="1"/>
  <c r="P6166" i="1" s="1"/>
  <c r="P6167" i="1" a="1"/>
  <c r="P6167" i="1" s="1"/>
  <c r="P6168" i="1" a="1"/>
  <c r="P6168" i="1" s="1"/>
  <c r="P6169" i="1" a="1"/>
  <c r="P6169" i="1" s="1"/>
  <c r="P6170" i="1" a="1"/>
  <c r="P6170" i="1" s="1"/>
  <c r="P6171" i="1" a="1"/>
  <c r="P6171" i="1" s="1"/>
  <c r="P6172" i="1" a="1"/>
  <c r="P6172" i="1" s="1"/>
  <c r="P6173" i="1" a="1"/>
  <c r="P6173" i="1" s="1"/>
  <c r="P6174" i="1" a="1"/>
  <c r="P6174" i="1" s="1"/>
  <c r="P6175" i="1" a="1"/>
  <c r="P6175" i="1" s="1"/>
  <c r="P6176" i="1" a="1"/>
  <c r="P6176" i="1" s="1"/>
  <c r="P6177" i="1" a="1"/>
  <c r="P6177" i="1" s="1"/>
  <c r="P6178" i="1" a="1"/>
  <c r="P6178" i="1" s="1"/>
  <c r="P6179" i="1" a="1"/>
  <c r="P6179" i="1" s="1"/>
  <c r="P6180" i="1" a="1"/>
  <c r="P6180" i="1" s="1"/>
  <c r="P6181" i="1" a="1"/>
  <c r="P6181" i="1" s="1"/>
  <c r="P6182" i="1" a="1"/>
  <c r="P6182" i="1" s="1"/>
  <c r="P6183" i="1" a="1"/>
  <c r="P6183" i="1" s="1"/>
  <c r="P6184" i="1" a="1"/>
  <c r="P6184" i="1" s="1"/>
  <c r="P6185" i="1" a="1"/>
  <c r="P6185" i="1" s="1"/>
  <c r="P6186" i="1" a="1"/>
  <c r="P6186" i="1" s="1"/>
  <c r="P6187" i="1" a="1"/>
  <c r="P6187" i="1" s="1"/>
  <c r="P6188" i="1" a="1"/>
  <c r="P6188" i="1" s="1"/>
  <c r="P6189" i="1" a="1"/>
  <c r="P6189" i="1" s="1"/>
  <c r="P6190" i="1" a="1"/>
  <c r="P6190" i="1" s="1"/>
  <c r="P6191" i="1" a="1"/>
  <c r="P6191" i="1" s="1"/>
  <c r="P6192" i="1" a="1"/>
  <c r="P6192" i="1" s="1"/>
  <c r="P6193" i="1" a="1"/>
  <c r="P6193" i="1" s="1"/>
  <c r="P6194" i="1" a="1"/>
  <c r="P6194" i="1" s="1"/>
  <c r="P6195" i="1" a="1"/>
  <c r="P6195" i="1" s="1"/>
  <c r="P6196" i="1" a="1"/>
  <c r="P6196" i="1" s="1"/>
  <c r="P6197" i="1" a="1"/>
  <c r="P6197" i="1" s="1"/>
  <c r="P6198" i="1" a="1"/>
  <c r="P6198" i="1" s="1"/>
  <c r="P6199" i="1" a="1"/>
  <c r="P6199" i="1" s="1"/>
  <c r="P6200" i="1" a="1"/>
  <c r="P6200" i="1" s="1"/>
  <c r="P6201" i="1" a="1"/>
  <c r="P6201" i="1" s="1"/>
  <c r="P6202" i="1" a="1"/>
  <c r="P6202" i="1" s="1"/>
  <c r="P6203" i="1" a="1"/>
  <c r="P6203" i="1" s="1"/>
  <c r="P6204" i="1" a="1"/>
  <c r="P6204" i="1" s="1"/>
  <c r="P6205" i="1" a="1"/>
  <c r="P6205" i="1" s="1"/>
  <c r="P6206" i="1" a="1"/>
  <c r="P6206" i="1" s="1"/>
  <c r="P6207" i="1" a="1"/>
  <c r="P6207" i="1" s="1"/>
  <c r="P6208" i="1" a="1"/>
  <c r="P6208" i="1" s="1"/>
  <c r="P6209" i="1" a="1"/>
  <c r="P6209" i="1" s="1"/>
  <c r="P6210" i="1" a="1"/>
  <c r="P6210" i="1" s="1"/>
  <c r="P6211" i="1" a="1"/>
  <c r="P6211" i="1" s="1"/>
  <c r="P6212" i="1" a="1"/>
  <c r="P6212" i="1" s="1"/>
  <c r="P6213" i="1" a="1"/>
  <c r="P6213" i="1" s="1"/>
  <c r="P6214" i="1" a="1"/>
  <c r="P6214" i="1" s="1"/>
  <c r="P6215" i="1" a="1"/>
  <c r="P6215" i="1" s="1"/>
  <c r="P6216" i="1" a="1"/>
  <c r="P6216" i="1" s="1"/>
  <c r="P6217" i="1" a="1"/>
  <c r="P6217" i="1" s="1"/>
  <c r="P6218" i="1" a="1"/>
  <c r="P6218" i="1" s="1"/>
  <c r="P6219" i="1" a="1"/>
  <c r="P6219" i="1" s="1"/>
  <c r="P6220" i="1" a="1"/>
  <c r="P6220" i="1" s="1"/>
  <c r="P6221" i="1" a="1"/>
  <c r="P6221" i="1" s="1"/>
  <c r="P6222" i="1" a="1"/>
  <c r="P6222" i="1" s="1"/>
  <c r="P6223" i="1" a="1"/>
  <c r="P6223" i="1" s="1"/>
  <c r="P6224" i="1" a="1"/>
  <c r="P6224" i="1" s="1"/>
  <c r="P6225" i="1" a="1"/>
  <c r="P6225" i="1" s="1"/>
  <c r="P6226" i="1" a="1"/>
  <c r="P6226" i="1" s="1"/>
  <c r="P6227" i="1" a="1"/>
  <c r="P6227" i="1" s="1"/>
  <c r="P6228" i="1" a="1"/>
  <c r="P6228" i="1" s="1"/>
  <c r="P6229" i="1" a="1"/>
  <c r="P6229" i="1" s="1"/>
  <c r="P6230" i="1" a="1"/>
  <c r="P6230" i="1" s="1"/>
  <c r="P6231" i="1" a="1"/>
  <c r="P6231" i="1" s="1"/>
  <c r="P6232" i="1" a="1"/>
  <c r="P6232" i="1" s="1"/>
  <c r="P6233" i="1" a="1"/>
  <c r="P6233" i="1" s="1"/>
  <c r="P6234" i="1" a="1"/>
  <c r="P6234" i="1" s="1"/>
  <c r="P6235" i="1" a="1"/>
  <c r="P6235" i="1" s="1"/>
  <c r="P6236" i="1" a="1"/>
  <c r="P6236" i="1" s="1"/>
  <c r="P6237" i="1" a="1"/>
  <c r="P6237" i="1" s="1"/>
  <c r="P6238" i="1" a="1"/>
  <c r="P6238" i="1" s="1"/>
  <c r="P6239" i="1" a="1"/>
  <c r="P6239" i="1" s="1"/>
  <c r="P6240" i="1" a="1"/>
  <c r="P6240" i="1" s="1"/>
  <c r="P6241" i="1" a="1"/>
  <c r="P6241" i="1" s="1"/>
  <c r="P6242" i="1" a="1"/>
  <c r="P6242" i="1" s="1"/>
  <c r="P6243" i="1" a="1"/>
  <c r="P6243" i="1" s="1"/>
  <c r="P6244" i="1" a="1"/>
  <c r="P6244" i="1" s="1"/>
  <c r="P6245" i="1" a="1"/>
  <c r="P6245" i="1" s="1"/>
  <c r="P6246" i="1" a="1"/>
  <c r="P6246" i="1" s="1"/>
  <c r="P6247" i="1" a="1"/>
  <c r="P6247" i="1" s="1"/>
  <c r="P6248" i="1" a="1"/>
  <c r="P6248" i="1" s="1"/>
  <c r="P6249" i="1" a="1"/>
  <c r="P6249" i="1" s="1"/>
  <c r="P6250" i="1" a="1"/>
  <c r="P6250" i="1" s="1"/>
  <c r="P6251" i="1" a="1"/>
  <c r="P6251" i="1" s="1"/>
  <c r="P6252" i="1" a="1"/>
  <c r="P6252" i="1" s="1"/>
  <c r="P6253" i="1" a="1"/>
  <c r="P6253" i="1" s="1"/>
  <c r="P6254" i="1" a="1"/>
  <c r="P6254" i="1" s="1"/>
  <c r="P6255" i="1" a="1"/>
  <c r="P6255" i="1" s="1"/>
  <c r="P6256" i="1" a="1"/>
  <c r="P6256" i="1" s="1"/>
  <c r="P6257" i="1" a="1"/>
  <c r="P6257" i="1" s="1"/>
  <c r="P6258" i="1" a="1"/>
  <c r="P6258" i="1" s="1"/>
  <c r="P6259" i="1" a="1"/>
  <c r="P6259" i="1" s="1"/>
  <c r="P6260" i="1" a="1"/>
  <c r="P6260" i="1" s="1"/>
  <c r="P6261" i="1" a="1"/>
  <c r="P6261" i="1" s="1"/>
  <c r="P6262" i="1" a="1"/>
  <c r="P6262" i="1" s="1"/>
  <c r="P6263" i="1" a="1"/>
  <c r="P6263" i="1" s="1"/>
  <c r="P6264" i="1" a="1"/>
  <c r="P6264" i="1" s="1"/>
  <c r="P6265" i="1" a="1"/>
  <c r="P6265" i="1" s="1"/>
  <c r="P6266" i="1" a="1"/>
  <c r="P6266" i="1" s="1"/>
  <c r="P6267" i="1" a="1"/>
  <c r="P6267" i="1" s="1"/>
  <c r="P6268" i="1" a="1"/>
  <c r="P6268" i="1" s="1"/>
  <c r="P6269" i="1" a="1"/>
  <c r="P6269" i="1" s="1"/>
  <c r="P6270" i="1" a="1"/>
  <c r="P6270" i="1" s="1"/>
  <c r="P6271" i="1" a="1"/>
  <c r="P6271" i="1" s="1"/>
  <c r="P6272" i="1" a="1"/>
  <c r="P6272" i="1" s="1"/>
  <c r="P6273" i="1" a="1"/>
  <c r="P6273" i="1" s="1"/>
  <c r="P6274" i="1" a="1"/>
  <c r="P6274" i="1" s="1"/>
  <c r="P6275" i="1" a="1"/>
  <c r="P6275" i="1" s="1"/>
  <c r="P6276" i="1" a="1"/>
  <c r="P6276" i="1" s="1"/>
  <c r="P6277" i="1" a="1"/>
  <c r="P6277" i="1" s="1"/>
  <c r="P6278" i="1" a="1"/>
  <c r="P6278" i="1" s="1"/>
  <c r="P6279" i="1" a="1"/>
  <c r="P6279" i="1" s="1"/>
  <c r="P6280" i="1" a="1"/>
  <c r="P6280" i="1" s="1"/>
  <c r="P6281" i="1" a="1"/>
  <c r="P6281" i="1" s="1"/>
  <c r="P6282" i="1" a="1"/>
  <c r="P6282" i="1" s="1"/>
  <c r="P6283" i="1" a="1"/>
  <c r="P6283" i="1" s="1"/>
  <c r="P6284" i="1" a="1"/>
  <c r="P6284" i="1" s="1"/>
  <c r="P6285" i="1" a="1"/>
  <c r="P6285" i="1" s="1"/>
  <c r="P6286" i="1" a="1"/>
  <c r="P6286" i="1" s="1"/>
  <c r="P6287" i="1" a="1"/>
  <c r="P6287" i="1" s="1"/>
  <c r="P6288" i="1" a="1"/>
  <c r="P6288" i="1" s="1"/>
  <c r="P6289" i="1" a="1"/>
  <c r="P6289" i="1" s="1"/>
  <c r="P6290" i="1" a="1"/>
  <c r="P6290" i="1" s="1"/>
  <c r="P6291" i="1" a="1"/>
  <c r="P6291" i="1" s="1"/>
  <c r="P6292" i="1" a="1"/>
  <c r="P6292" i="1" s="1"/>
  <c r="P6293" i="1" a="1"/>
  <c r="P6293" i="1" s="1"/>
  <c r="P6294" i="1" a="1"/>
  <c r="P6294" i="1" s="1"/>
  <c r="P6295" i="1" a="1"/>
  <c r="P6295" i="1" s="1"/>
  <c r="P6296" i="1" a="1"/>
  <c r="P6296" i="1" s="1"/>
  <c r="P6297" i="1" a="1"/>
  <c r="P6297" i="1" s="1"/>
  <c r="P6298" i="1" a="1"/>
  <c r="P6298" i="1" s="1"/>
  <c r="P6299" i="1" a="1"/>
  <c r="P6299" i="1" s="1"/>
  <c r="P6300" i="1" a="1"/>
  <c r="P6300" i="1" s="1"/>
  <c r="P6301" i="1" a="1"/>
  <c r="P6301" i="1" s="1"/>
  <c r="P6302" i="1" a="1"/>
  <c r="P6302" i="1" s="1"/>
  <c r="P6303" i="1" a="1"/>
  <c r="P6303" i="1" s="1"/>
  <c r="P6304" i="1" a="1"/>
  <c r="P6304" i="1" s="1"/>
  <c r="P6305" i="1" a="1"/>
  <c r="P6305" i="1" s="1"/>
  <c r="P6306" i="1" a="1"/>
  <c r="P6306" i="1" s="1"/>
  <c r="P6307" i="1" a="1"/>
  <c r="P6307" i="1" s="1"/>
  <c r="P6308" i="1" a="1"/>
  <c r="P6308" i="1" s="1"/>
  <c r="P6309" i="1" a="1"/>
  <c r="P6309" i="1" s="1"/>
  <c r="P6310" i="1" a="1"/>
  <c r="P6310" i="1" s="1"/>
  <c r="P6311" i="1" a="1"/>
  <c r="P6311" i="1" s="1"/>
  <c r="P6312" i="1" a="1"/>
  <c r="P6312" i="1" s="1"/>
  <c r="P6313" i="1" a="1"/>
  <c r="P6313" i="1" s="1"/>
  <c r="P6314" i="1" a="1"/>
  <c r="P6314" i="1" s="1"/>
  <c r="P6315" i="1" a="1"/>
  <c r="P6315" i="1" s="1"/>
  <c r="P6316" i="1" a="1"/>
  <c r="P6316" i="1" s="1"/>
  <c r="P6317" i="1" a="1"/>
  <c r="P6317" i="1" s="1"/>
  <c r="P6318" i="1" a="1"/>
  <c r="P6318" i="1" s="1"/>
  <c r="P6319" i="1" a="1"/>
  <c r="P6319" i="1" s="1"/>
  <c r="P6320" i="1" a="1"/>
  <c r="P6320" i="1" s="1"/>
  <c r="P6321" i="1" a="1"/>
  <c r="P6321" i="1" s="1"/>
  <c r="P6322" i="1" a="1"/>
  <c r="P6322" i="1" s="1"/>
  <c r="P6323" i="1" a="1"/>
  <c r="P6323" i="1" s="1"/>
  <c r="P6324" i="1" a="1"/>
  <c r="P6324" i="1" s="1"/>
  <c r="P6325" i="1" a="1"/>
  <c r="P6325" i="1" s="1"/>
  <c r="P6326" i="1" a="1"/>
  <c r="P6326" i="1" s="1"/>
  <c r="P6327" i="1" a="1"/>
  <c r="P6327" i="1" s="1"/>
  <c r="P6328" i="1" a="1"/>
  <c r="P6328" i="1" s="1"/>
  <c r="P6329" i="1" a="1"/>
  <c r="P6329" i="1" s="1"/>
  <c r="P6330" i="1" a="1"/>
  <c r="P6330" i="1" s="1"/>
  <c r="P6331" i="1" a="1"/>
  <c r="P6331" i="1" s="1"/>
  <c r="P6332" i="1" a="1"/>
  <c r="P6332" i="1" s="1"/>
  <c r="P6333" i="1" a="1"/>
  <c r="P6333" i="1" s="1"/>
  <c r="P6334" i="1" a="1"/>
  <c r="P6334" i="1" s="1"/>
  <c r="P6335" i="1" a="1"/>
  <c r="P6335" i="1" s="1"/>
  <c r="P6336" i="1" a="1"/>
  <c r="P6336" i="1" s="1"/>
  <c r="P6337" i="1" a="1"/>
  <c r="P6337" i="1" s="1"/>
  <c r="P6338" i="1" a="1"/>
  <c r="P6338" i="1" s="1"/>
  <c r="P6339" i="1" a="1"/>
  <c r="P6339" i="1" s="1"/>
  <c r="P6340" i="1" a="1"/>
  <c r="P6340" i="1" s="1"/>
  <c r="P6341" i="1" a="1"/>
  <c r="P6341" i="1" s="1"/>
  <c r="P6342" i="1" a="1"/>
  <c r="P6342" i="1" s="1"/>
  <c r="P6343" i="1" a="1"/>
  <c r="P6343" i="1" s="1"/>
  <c r="P6344" i="1" a="1"/>
  <c r="P6344" i="1" s="1"/>
  <c r="P6345" i="1" a="1"/>
  <c r="P6345" i="1" s="1"/>
  <c r="P6346" i="1" a="1"/>
  <c r="P6346" i="1" s="1"/>
  <c r="P6347" i="1" a="1"/>
  <c r="P6347" i="1" s="1"/>
  <c r="P6348" i="1" a="1"/>
  <c r="P6348" i="1" s="1"/>
  <c r="P6349" i="1" a="1"/>
  <c r="P6349" i="1" s="1"/>
  <c r="P6350" i="1" a="1"/>
  <c r="P6350" i="1" s="1"/>
  <c r="P6351" i="1" a="1"/>
  <c r="P6351" i="1" s="1"/>
  <c r="P6352" i="1" a="1"/>
  <c r="P6352" i="1" s="1"/>
  <c r="P6353" i="1" a="1"/>
  <c r="P6353" i="1" s="1"/>
  <c r="P6354" i="1" a="1"/>
  <c r="P6354" i="1" s="1"/>
  <c r="P6355" i="1" a="1"/>
  <c r="P6355" i="1" s="1"/>
  <c r="P6356" i="1" a="1"/>
  <c r="P6356" i="1" s="1"/>
  <c r="P6357" i="1" a="1"/>
  <c r="P6357" i="1" s="1"/>
  <c r="P6358" i="1" a="1"/>
  <c r="P6358" i="1" s="1"/>
  <c r="P6359" i="1" a="1"/>
  <c r="P6359" i="1" s="1"/>
  <c r="P6360" i="1" a="1"/>
  <c r="P6360" i="1" s="1"/>
  <c r="P6361" i="1" a="1"/>
  <c r="P6361" i="1" s="1"/>
  <c r="P6362" i="1" a="1"/>
  <c r="P6362" i="1" s="1"/>
  <c r="P6363" i="1" a="1"/>
  <c r="P6363" i="1" s="1"/>
  <c r="P6364" i="1" a="1"/>
  <c r="P6364" i="1" s="1"/>
  <c r="P6365" i="1" a="1"/>
  <c r="P6365" i="1" s="1"/>
  <c r="P6366" i="1" a="1"/>
  <c r="P6366" i="1" s="1"/>
  <c r="P6367" i="1" a="1"/>
  <c r="P6367" i="1" s="1"/>
  <c r="P6368" i="1" a="1"/>
  <c r="P6368" i="1" s="1"/>
  <c r="P6369" i="1" a="1"/>
  <c r="P6369" i="1" s="1"/>
  <c r="P6370" i="1" a="1"/>
  <c r="P6370" i="1" s="1"/>
  <c r="P6371" i="1" a="1"/>
  <c r="P6371" i="1" s="1"/>
  <c r="P6372" i="1" a="1"/>
  <c r="P6372" i="1" s="1"/>
  <c r="P6373" i="1" a="1"/>
  <c r="P6373" i="1" s="1"/>
  <c r="P6374" i="1" a="1"/>
  <c r="P6374" i="1" s="1"/>
  <c r="P6375" i="1" a="1"/>
  <c r="P6375" i="1" s="1"/>
  <c r="P6376" i="1" a="1"/>
  <c r="P6376" i="1" s="1"/>
  <c r="P6377" i="1" a="1"/>
  <c r="P6377" i="1" s="1"/>
  <c r="P6378" i="1" a="1"/>
  <c r="P6378" i="1" s="1"/>
  <c r="P6379" i="1" a="1"/>
  <c r="P6379" i="1" s="1"/>
  <c r="P6380" i="1" a="1"/>
  <c r="P6380" i="1" s="1"/>
  <c r="P6381" i="1" a="1"/>
  <c r="P6381" i="1" s="1"/>
  <c r="P6382" i="1" a="1"/>
  <c r="P6382" i="1" s="1"/>
  <c r="P6383" i="1" a="1"/>
  <c r="P6383" i="1" s="1"/>
  <c r="P6384" i="1" a="1"/>
  <c r="P6384" i="1" s="1"/>
  <c r="P6385" i="1" a="1"/>
  <c r="P6385" i="1" s="1"/>
  <c r="P6386" i="1" a="1"/>
  <c r="P6386" i="1" s="1"/>
  <c r="P6387" i="1" a="1"/>
  <c r="P6387" i="1" s="1"/>
  <c r="P6388" i="1" a="1"/>
  <c r="P6388" i="1" s="1"/>
  <c r="P6389" i="1" a="1"/>
  <c r="P6389" i="1" s="1"/>
  <c r="P6390" i="1" a="1"/>
  <c r="P6390" i="1" s="1"/>
  <c r="P6391" i="1" a="1"/>
  <c r="P6391" i="1" s="1"/>
  <c r="P6392" i="1" a="1"/>
  <c r="P6392" i="1" s="1"/>
  <c r="P6393" i="1" a="1"/>
  <c r="P6393" i="1" s="1"/>
  <c r="P6394" i="1" a="1"/>
  <c r="P6394" i="1" s="1"/>
  <c r="P6395" i="1" a="1"/>
  <c r="P6395" i="1" s="1"/>
  <c r="P6396" i="1" a="1"/>
  <c r="P6396" i="1" s="1"/>
  <c r="P6397" i="1" a="1"/>
  <c r="P6397" i="1" s="1"/>
  <c r="P6398" i="1" a="1"/>
  <c r="P6398" i="1" s="1"/>
  <c r="P6399" i="1" a="1"/>
  <c r="P6399" i="1" s="1"/>
  <c r="P6400" i="1" a="1"/>
  <c r="P6400" i="1" s="1"/>
  <c r="P6401" i="1" a="1"/>
  <c r="P6401" i="1" s="1"/>
  <c r="P6402" i="1" a="1"/>
  <c r="P6402" i="1" s="1"/>
  <c r="P6403" i="1" a="1"/>
  <c r="P6403" i="1" s="1"/>
  <c r="P6404" i="1" a="1"/>
  <c r="P6404" i="1" s="1"/>
  <c r="P6405" i="1" a="1"/>
  <c r="P6405" i="1" s="1"/>
  <c r="P6406" i="1" a="1"/>
  <c r="P6406" i="1" s="1"/>
  <c r="P6407" i="1" a="1"/>
  <c r="P6407" i="1" s="1"/>
  <c r="P6408" i="1" a="1"/>
  <c r="P6408" i="1" s="1"/>
  <c r="P6409" i="1" a="1"/>
  <c r="P6409" i="1" s="1"/>
  <c r="P6410" i="1" a="1"/>
  <c r="P6410" i="1" s="1"/>
  <c r="P6411" i="1" a="1"/>
  <c r="P6411" i="1" s="1"/>
  <c r="P6412" i="1" a="1"/>
  <c r="P6412" i="1" s="1"/>
  <c r="P6413" i="1" a="1"/>
  <c r="P6413" i="1" s="1"/>
  <c r="P6414" i="1" a="1"/>
  <c r="P6414" i="1" s="1"/>
  <c r="P6415" i="1" a="1"/>
  <c r="P6415" i="1" s="1"/>
  <c r="P6416" i="1" a="1"/>
  <c r="P6416" i="1" s="1"/>
  <c r="P6417" i="1" a="1"/>
  <c r="P6417" i="1" s="1"/>
  <c r="P6418" i="1" a="1"/>
  <c r="P6418" i="1" s="1"/>
  <c r="P6419" i="1" a="1"/>
  <c r="P6419" i="1" s="1"/>
  <c r="P6420" i="1" a="1"/>
  <c r="P6420" i="1" s="1"/>
  <c r="P6421" i="1" a="1"/>
  <c r="P6421" i="1" s="1"/>
  <c r="P6422" i="1" a="1"/>
  <c r="P6422" i="1" s="1"/>
  <c r="P6423" i="1" a="1"/>
  <c r="P6423" i="1" s="1"/>
  <c r="P6424" i="1" a="1"/>
  <c r="P6424" i="1" s="1"/>
  <c r="P6425" i="1" a="1"/>
  <c r="P6425" i="1" s="1"/>
  <c r="P6426" i="1" a="1"/>
  <c r="P6426" i="1" s="1"/>
  <c r="P6427" i="1" a="1"/>
  <c r="P6427" i="1" s="1"/>
  <c r="P6428" i="1" a="1"/>
  <c r="P6428" i="1" s="1"/>
  <c r="P6429" i="1" a="1"/>
  <c r="P6429" i="1" s="1"/>
  <c r="P6430" i="1" a="1"/>
  <c r="P6430" i="1" s="1"/>
  <c r="P6431" i="1" a="1"/>
  <c r="P6431" i="1" s="1"/>
  <c r="P6432" i="1" a="1"/>
  <c r="P6432" i="1" s="1"/>
  <c r="P6433" i="1" a="1"/>
  <c r="P6433" i="1" s="1"/>
  <c r="P6434" i="1" a="1"/>
  <c r="P6434" i="1" s="1"/>
  <c r="P6435" i="1" a="1"/>
  <c r="P6435" i="1" s="1"/>
  <c r="P6436" i="1" a="1"/>
  <c r="P6436" i="1" s="1"/>
  <c r="P6437" i="1" a="1"/>
  <c r="P6437" i="1" s="1"/>
  <c r="P6438" i="1" a="1"/>
  <c r="P6438" i="1" s="1"/>
  <c r="P6439" i="1" a="1"/>
  <c r="P6439" i="1" s="1"/>
  <c r="P6440" i="1" a="1"/>
  <c r="P6440" i="1" s="1"/>
  <c r="P6441" i="1" a="1"/>
  <c r="P6441" i="1" s="1"/>
  <c r="P6442" i="1" a="1"/>
  <c r="P6442" i="1" s="1"/>
  <c r="P6443" i="1" a="1"/>
  <c r="P6443" i="1" s="1"/>
  <c r="P6444" i="1" a="1"/>
  <c r="P6444" i="1" s="1"/>
  <c r="P6445" i="1" a="1"/>
  <c r="P6445" i="1" s="1"/>
  <c r="P6446" i="1" a="1"/>
  <c r="P6446" i="1" s="1"/>
  <c r="P6447" i="1" a="1"/>
  <c r="P6447" i="1" s="1"/>
  <c r="P6448" i="1" a="1"/>
  <c r="P6448" i="1" s="1"/>
  <c r="P6449" i="1" a="1"/>
  <c r="P6449" i="1" s="1"/>
  <c r="P6450" i="1" a="1"/>
  <c r="P6450" i="1" s="1"/>
  <c r="P6451" i="1" a="1"/>
  <c r="P6451" i="1" s="1"/>
  <c r="P6452" i="1" a="1"/>
  <c r="P6452" i="1" s="1"/>
  <c r="P6453" i="1" a="1"/>
  <c r="P6453" i="1" s="1"/>
  <c r="P6454" i="1" a="1"/>
  <c r="P6454" i="1" s="1"/>
  <c r="P6455" i="1" a="1"/>
  <c r="P6455" i="1" s="1"/>
  <c r="P6456" i="1" a="1"/>
  <c r="P6456" i="1" s="1"/>
  <c r="P6457" i="1" a="1"/>
  <c r="P6457" i="1" s="1"/>
  <c r="P6458" i="1" a="1"/>
  <c r="P6458" i="1" s="1"/>
  <c r="P6459" i="1" a="1"/>
  <c r="P6459" i="1" s="1"/>
  <c r="P6460" i="1" a="1"/>
  <c r="P6460" i="1" s="1"/>
  <c r="P6461" i="1" a="1"/>
  <c r="P6461" i="1" s="1"/>
  <c r="P6462" i="1" a="1"/>
  <c r="P6462" i="1" s="1"/>
  <c r="P6463" i="1" a="1"/>
  <c r="P6463" i="1" s="1"/>
  <c r="P6464" i="1" a="1"/>
  <c r="P6464" i="1" s="1"/>
  <c r="P6465" i="1" a="1"/>
  <c r="P6465" i="1" s="1"/>
  <c r="P6466" i="1" a="1"/>
  <c r="P6466" i="1" s="1"/>
  <c r="P6467" i="1" a="1"/>
  <c r="P6467" i="1" s="1"/>
  <c r="P6468" i="1" a="1"/>
  <c r="P6468" i="1" s="1"/>
  <c r="P6469" i="1" a="1"/>
  <c r="P6469" i="1" s="1"/>
  <c r="P6470" i="1" a="1"/>
  <c r="P6470" i="1" s="1"/>
  <c r="P6471" i="1" a="1"/>
  <c r="P6471" i="1" s="1"/>
  <c r="P6472" i="1" a="1"/>
  <c r="P6472" i="1" s="1"/>
  <c r="P6473" i="1" a="1"/>
  <c r="P6473" i="1" s="1"/>
  <c r="P6474" i="1" a="1"/>
  <c r="P6474" i="1" s="1"/>
  <c r="P6475" i="1" a="1"/>
  <c r="P6475" i="1" s="1"/>
  <c r="P6476" i="1" a="1"/>
  <c r="P6476" i="1" s="1"/>
  <c r="P6477" i="1" a="1"/>
  <c r="P6477" i="1" s="1"/>
  <c r="P6478" i="1" a="1"/>
  <c r="P6478" i="1" s="1"/>
  <c r="P6479" i="1" a="1"/>
  <c r="P6479" i="1" s="1"/>
  <c r="P6480" i="1" a="1"/>
  <c r="P6480" i="1" s="1"/>
  <c r="P6481" i="1" a="1"/>
  <c r="P6481" i="1" s="1"/>
  <c r="P6482" i="1" a="1"/>
  <c r="P6482" i="1" s="1"/>
  <c r="P6483" i="1" a="1"/>
  <c r="P6483" i="1" s="1"/>
  <c r="P6484" i="1" a="1"/>
  <c r="P6484" i="1" s="1"/>
  <c r="P6485" i="1" a="1"/>
  <c r="P6485" i="1" s="1"/>
  <c r="P6486" i="1" a="1"/>
  <c r="P6486" i="1" s="1"/>
  <c r="P6487" i="1" a="1"/>
  <c r="P6487" i="1" s="1"/>
  <c r="P6488" i="1" a="1"/>
  <c r="P6488" i="1" s="1"/>
  <c r="P6489" i="1" a="1"/>
  <c r="P6489" i="1" s="1"/>
  <c r="P6490" i="1" a="1"/>
  <c r="P6490" i="1" s="1"/>
  <c r="P6491" i="1" a="1"/>
  <c r="P6491" i="1" s="1"/>
  <c r="P6492" i="1" a="1"/>
  <c r="P6492" i="1" s="1"/>
  <c r="P6493" i="1" a="1"/>
  <c r="P6493" i="1" s="1"/>
  <c r="P6494" i="1" a="1"/>
  <c r="P6494" i="1" s="1"/>
  <c r="P6495" i="1" a="1"/>
  <c r="P6495" i="1" s="1"/>
  <c r="P6496" i="1" a="1"/>
  <c r="P6496" i="1" s="1"/>
  <c r="P6497" i="1" a="1"/>
  <c r="P6497" i="1" s="1"/>
  <c r="P6498" i="1" a="1"/>
  <c r="P6498" i="1" s="1"/>
  <c r="P6499" i="1" a="1"/>
  <c r="P6499" i="1" s="1"/>
  <c r="P6500" i="1" a="1"/>
  <c r="P6500" i="1" s="1"/>
  <c r="P6501" i="1" a="1"/>
  <c r="P6501" i="1" s="1"/>
  <c r="P6502" i="1" a="1"/>
  <c r="P6502" i="1" s="1"/>
  <c r="P6503" i="1" a="1"/>
  <c r="P6503" i="1" s="1"/>
  <c r="P6504" i="1" a="1"/>
  <c r="P6504" i="1" s="1"/>
  <c r="P6505" i="1" a="1"/>
  <c r="P6505" i="1" s="1"/>
  <c r="P6506" i="1" a="1"/>
  <c r="P6506" i="1" s="1"/>
  <c r="P6507" i="1" a="1"/>
  <c r="P6507" i="1" s="1"/>
  <c r="P6508" i="1" a="1"/>
  <c r="P6508" i="1" s="1"/>
  <c r="P6509" i="1" a="1"/>
  <c r="P6509" i="1" s="1"/>
  <c r="P6510" i="1" a="1"/>
  <c r="P6510" i="1" s="1"/>
  <c r="P6511" i="1" a="1"/>
  <c r="P6511" i="1" s="1"/>
  <c r="P6512" i="1" a="1"/>
  <c r="P6512" i="1" s="1"/>
  <c r="P6513" i="1" a="1"/>
  <c r="P6513" i="1" s="1"/>
  <c r="P6514" i="1" a="1"/>
  <c r="P6514" i="1" s="1"/>
  <c r="P6515" i="1" a="1"/>
  <c r="P6515" i="1" s="1"/>
  <c r="P6516" i="1" a="1"/>
  <c r="P6516" i="1" s="1"/>
  <c r="P6517" i="1" a="1"/>
  <c r="P6517" i="1" s="1"/>
  <c r="P6518" i="1" a="1"/>
  <c r="P6518" i="1" s="1"/>
  <c r="P6519" i="1" a="1"/>
  <c r="P6519" i="1" s="1"/>
  <c r="P6520" i="1" a="1"/>
  <c r="P6520" i="1" s="1"/>
  <c r="P6521" i="1" a="1"/>
  <c r="P6521" i="1" s="1"/>
  <c r="P6522" i="1" a="1"/>
  <c r="P6522" i="1" s="1"/>
  <c r="P6523" i="1" a="1"/>
  <c r="P6523" i="1" s="1"/>
  <c r="P6524" i="1" a="1"/>
  <c r="P6524" i="1" s="1"/>
  <c r="P6525" i="1" a="1"/>
  <c r="P6525" i="1" s="1"/>
  <c r="P6526" i="1" a="1"/>
  <c r="P6526" i="1" s="1"/>
  <c r="P6527" i="1" a="1"/>
  <c r="P6527" i="1" s="1"/>
  <c r="P6528" i="1" a="1"/>
  <c r="P6528" i="1" s="1"/>
  <c r="P6529" i="1" a="1"/>
  <c r="P6529" i="1" s="1"/>
  <c r="P6530" i="1" a="1"/>
  <c r="P6530" i="1" s="1"/>
  <c r="P6531" i="1" a="1"/>
  <c r="P6531" i="1" s="1"/>
  <c r="P6532" i="1" a="1"/>
  <c r="P6532" i="1" s="1"/>
  <c r="P6533" i="1" a="1"/>
  <c r="P6533" i="1" s="1"/>
  <c r="P6534" i="1" a="1"/>
  <c r="P6534" i="1" s="1"/>
  <c r="P6535" i="1" a="1"/>
  <c r="P6535" i="1" s="1"/>
  <c r="P6536" i="1" a="1"/>
  <c r="P6536" i="1" s="1"/>
  <c r="P6537" i="1" a="1"/>
  <c r="P6537" i="1" s="1"/>
  <c r="P6538" i="1" a="1"/>
  <c r="P6538" i="1" s="1"/>
  <c r="P6539" i="1" a="1"/>
  <c r="P6539" i="1" s="1"/>
  <c r="P6540" i="1" a="1"/>
  <c r="P6540" i="1" s="1"/>
  <c r="P6541" i="1" a="1"/>
  <c r="P6541" i="1" s="1"/>
  <c r="P6542" i="1" a="1"/>
  <c r="P6542" i="1" s="1"/>
  <c r="P6543" i="1" a="1"/>
  <c r="P6543" i="1" s="1"/>
  <c r="P6544" i="1" a="1"/>
  <c r="P6544" i="1" s="1"/>
  <c r="P6545" i="1" a="1"/>
  <c r="P6545" i="1" s="1"/>
  <c r="P6546" i="1" a="1"/>
  <c r="P6546" i="1" s="1"/>
  <c r="P6547" i="1" a="1"/>
  <c r="P6547" i="1" s="1"/>
  <c r="P6548" i="1" a="1"/>
  <c r="P6548" i="1" s="1"/>
  <c r="P6549" i="1" a="1"/>
  <c r="P6549" i="1" s="1"/>
  <c r="P6550" i="1" a="1"/>
  <c r="P6550" i="1" s="1"/>
  <c r="P6551" i="1" a="1"/>
  <c r="P6551" i="1" s="1"/>
  <c r="P6552" i="1" a="1"/>
  <c r="P6552" i="1" s="1"/>
  <c r="P6553" i="1" a="1"/>
  <c r="P6553" i="1" s="1"/>
  <c r="P6554" i="1" a="1"/>
  <c r="P6554" i="1" s="1"/>
  <c r="P6555" i="1" a="1"/>
  <c r="P6555" i="1" s="1"/>
  <c r="P6556" i="1" a="1"/>
  <c r="P6556" i="1" s="1"/>
  <c r="P6557" i="1" a="1"/>
  <c r="P6557" i="1" s="1"/>
  <c r="P6558" i="1" a="1"/>
  <c r="P6558" i="1" s="1"/>
  <c r="P6559" i="1" a="1"/>
  <c r="P6559" i="1" s="1"/>
  <c r="P6560" i="1" a="1"/>
  <c r="P6560" i="1" s="1"/>
  <c r="P6561" i="1" a="1"/>
  <c r="P6561" i="1" s="1"/>
  <c r="P6562" i="1" a="1"/>
  <c r="P6562" i="1" s="1"/>
  <c r="P6563" i="1" a="1"/>
  <c r="P6563" i="1" s="1"/>
  <c r="P6564" i="1" a="1"/>
  <c r="P6564" i="1" s="1"/>
  <c r="P6565" i="1" a="1"/>
  <c r="P6565" i="1" s="1"/>
  <c r="P6566" i="1" a="1"/>
  <c r="P6566" i="1" s="1"/>
  <c r="P6567" i="1" a="1"/>
  <c r="P6567" i="1" s="1"/>
  <c r="P6568" i="1" a="1"/>
  <c r="P6568" i="1" s="1"/>
  <c r="P6569" i="1" a="1"/>
  <c r="P6569" i="1" s="1"/>
  <c r="P6570" i="1" a="1"/>
  <c r="P6570" i="1" s="1"/>
  <c r="P6571" i="1" a="1"/>
  <c r="P6571" i="1" s="1"/>
  <c r="P6572" i="1" a="1"/>
  <c r="P6572" i="1" s="1"/>
  <c r="P6573" i="1" a="1"/>
  <c r="P6573" i="1" s="1"/>
  <c r="P6574" i="1" a="1"/>
  <c r="P6574" i="1" s="1"/>
  <c r="P6575" i="1" a="1"/>
  <c r="P6575" i="1" s="1"/>
  <c r="P6576" i="1" a="1"/>
  <c r="P6576" i="1" s="1"/>
  <c r="P6577" i="1" a="1"/>
  <c r="P6577" i="1" s="1"/>
  <c r="P6578" i="1" a="1"/>
  <c r="P6578" i="1" s="1"/>
  <c r="P6579" i="1" a="1"/>
  <c r="P6579" i="1" s="1"/>
  <c r="P6580" i="1" a="1"/>
  <c r="P6580" i="1" s="1"/>
  <c r="P6581" i="1" a="1"/>
  <c r="P6581" i="1" s="1"/>
  <c r="P6582" i="1" a="1"/>
  <c r="P6582" i="1" s="1"/>
  <c r="P6583" i="1" a="1"/>
  <c r="P6583" i="1" s="1"/>
  <c r="P6584" i="1" a="1"/>
  <c r="P6584" i="1" s="1"/>
  <c r="P6585" i="1" a="1"/>
  <c r="P6585" i="1" s="1"/>
  <c r="P6586" i="1" a="1"/>
  <c r="P6586" i="1" s="1"/>
  <c r="P6587" i="1" a="1"/>
  <c r="P6587" i="1" s="1"/>
  <c r="P6588" i="1" a="1"/>
  <c r="P6588" i="1" s="1"/>
  <c r="P6589" i="1" a="1"/>
  <c r="P6589" i="1" s="1"/>
  <c r="P6590" i="1" a="1"/>
  <c r="P6590" i="1" s="1"/>
  <c r="P6591" i="1" a="1"/>
  <c r="P6591" i="1" s="1"/>
  <c r="P6592" i="1" a="1"/>
  <c r="P6592" i="1" s="1"/>
  <c r="P6593" i="1" a="1"/>
  <c r="P6593" i="1" s="1"/>
  <c r="P6594" i="1" a="1"/>
  <c r="P6594" i="1" s="1"/>
  <c r="P6595" i="1" a="1"/>
  <c r="P6595" i="1" s="1"/>
  <c r="P6596" i="1" a="1"/>
  <c r="P6596" i="1" s="1"/>
  <c r="P6597" i="1" a="1"/>
  <c r="P6597" i="1" s="1"/>
  <c r="P6598" i="1" a="1"/>
  <c r="P6598" i="1" s="1"/>
  <c r="P6599" i="1" a="1"/>
  <c r="P6599" i="1" s="1"/>
  <c r="P6600" i="1" a="1"/>
  <c r="P6600" i="1" s="1"/>
  <c r="P6601" i="1" a="1"/>
  <c r="P6601" i="1" s="1"/>
  <c r="P6602" i="1" a="1"/>
  <c r="P6602" i="1" s="1"/>
  <c r="P6603" i="1" a="1"/>
  <c r="P6603" i="1" s="1"/>
  <c r="P6604" i="1" a="1"/>
  <c r="P6604" i="1" s="1"/>
  <c r="P6605" i="1" a="1"/>
  <c r="P6605" i="1" s="1"/>
  <c r="P6606" i="1" a="1"/>
  <c r="P6606" i="1" s="1"/>
  <c r="P6607" i="1" a="1"/>
  <c r="P6607" i="1" s="1"/>
  <c r="P6608" i="1" a="1"/>
  <c r="P6608" i="1" s="1"/>
  <c r="P6609" i="1" a="1"/>
  <c r="P6609" i="1" s="1"/>
  <c r="P6610" i="1" a="1"/>
  <c r="P6610" i="1" s="1"/>
  <c r="P6611" i="1" a="1"/>
  <c r="P6611" i="1" s="1"/>
  <c r="P6612" i="1" a="1"/>
  <c r="P6612" i="1" s="1"/>
  <c r="P6613" i="1" a="1"/>
  <c r="P6613" i="1" s="1"/>
  <c r="P6614" i="1" a="1"/>
  <c r="P6614" i="1" s="1"/>
  <c r="P6615" i="1" a="1"/>
  <c r="P6615" i="1" s="1"/>
  <c r="P6616" i="1" a="1"/>
  <c r="P6616" i="1" s="1"/>
  <c r="P6617" i="1" a="1"/>
  <c r="P6617" i="1" s="1"/>
  <c r="P6618" i="1" a="1"/>
  <c r="P6618" i="1" s="1"/>
  <c r="P6619" i="1" a="1"/>
  <c r="P6619" i="1" s="1"/>
  <c r="P6620" i="1" a="1"/>
  <c r="P6620" i="1" s="1"/>
  <c r="P6621" i="1" a="1"/>
  <c r="P6621" i="1" s="1"/>
  <c r="P6622" i="1" a="1"/>
  <c r="P6622" i="1" s="1"/>
  <c r="P6623" i="1" a="1"/>
  <c r="P6623" i="1" s="1"/>
  <c r="P6624" i="1" a="1"/>
  <c r="P6624" i="1" s="1"/>
  <c r="P6625" i="1" a="1"/>
  <c r="P6625" i="1" s="1"/>
  <c r="P6626" i="1" a="1"/>
  <c r="P6626" i="1" s="1"/>
  <c r="P6627" i="1" a="1"/>
  <c r="P6627" i="1" s="1"/>
  <c r="P6628" i="1" a="1"/>
  <c r="P6628" i="1" s="1"/>
  <c r="P6629" i="1" a="1"/>
  <c r="P6629" i="1" s="1"/>
  <c r="P6630" i="1" a="1"/>
  <c r="P6630" i="1" s="1"/>
  <c r="P6631" i="1" a="1"/>
  <c r="P6631" i="1" s="1"/>
  <c r="P6632" i="1" a="1"/>
  <c r="P6632" i="1" s="1"/>
  <c r="P6633" i="1" a="1"/>
  <c r="P6633" i="1" s="1"/>
  <c r="P6634" i="1" a="1"/>
  <c r="P6634" i="1" s="1"/>
  <c r="P6635" i="1" a="1"/>
  <c r="P6635" i="1" s="1"/>
  <c r="P6636" i="1" a="1"/>
  <c r="P6636" i="1" s="1"/>
  <c r="P6637" i="1" a="1"/>
  <c r="P6637" i="1" s="1"/>
  <c r="P6638" i="1" a="1"/>
  <c r="P6638" i="1" s="1"/>
  <c r="P6639" i="1" a="1"/>
  <c r="P6639" i="1" s="1"/>
  <c r="P6640" i="1" a="1"/>
  <c r="P6640" i="1" s="1"/>
  <c r="P6641" i="1" a="1"/>
  <c r="P6641" i="1" s="1"/>
  <c r="P6642" i="1" a="1"/>
  <c r="P6642" i="1" s="1"/>
  <c r="P6643" i="1" a="1"/>
  <c r="P6643" i="1" s="1"/>
  <c r="P6644" i="1" a="1"/>
  <c r="P6644" i="1" s="1"/>
  <c r="P6645" i="1" a="1"/>
  <c r="P6645" i="1" s="1"/>
  <c r="P6646" i="1" a="1"/>
  <c r="P6646" i="1" s="1"/>
  <c r="P6647" i="1" a="1"/>
  <c r="P6647" i="1" s="1"/>
  <c r="P6648" i="1" a="1"/>
  <c r="P6648" i="1" s="1"/>
  <c r="P6649" i="1" a="1"/>
  <c r="P6649" i="1" s="1"/>
  <c r="P6650" i="1" a="1"/>
  <c r="P6650" i="1" s="1"/>
  <c r="P6651" i="1" a="1"/>
  <c r="P6651" i="1" s="1"/>
  <c r="P6652" i="1" a="1"/>
  <c r="P6652" i="1" s="1"/>
  <c r="P6653" i="1" a="1"/>
  <c r="P6653" i="1" s="1"/>
  <c r="P6654" i="1" a="1"/>
  <c r="P6654" i="1" s="1"/>
  <c r="P6655" i="1" a="1"/>
  <c r="P6655" i="1" s="1"/>
  <c r="P6656" i="1" a="1"/>
  <c r="P6656" i="1" s="1"/>
  <c r="P6657" i="1" a="1"/>
  <c r="P6657" i="1" s="1"/>
  <c r="P6658" i="1" a="1"/>
  <c r="P6658" i="1" s="1"/>
  <c r="P6659" i="1" a="1"/>
  <c r="P6659" i="1" s="1"/>
  <c r="P6660" i="1" a="1"/>
  <c r="P6660" i="1" s="1"/>
  <c r="P6661" i="1" a="1"/>
  <c r="P6661" i="1" s="1"/>
  <c r="P6662" i="1" a="1"/>
  <c r="P6662" i="1" s="1"/>
  <c r="P6663" i="1" a="1"/>
  <c r="P6663" i="1" s="1"/>
  <c r="P6664" i="1" a="1"/>
  <c r="P6664" i="1" s="1"/>
  <c r="P6665" i="1" a="1"/>
  <c r="P6665" i="1" s="1"/>
  <c r="P6666" i="1" a="1"/>
  <c r="P6666" i="1" s="1"/>
  <c r="P6667" i="1" a="1"/>
  <c r="P6667" i="1" s="1"/>
  <c r="P6668" i="1" a="1"/>
  <c r="P6668" i="1" s="1"/>
  <c r="P6669" i="1" a="1"/>
  <c r="P6669" i="1" s="1"/>
  <c r="P6670" i="1" a="1"/>
  <c r="P6670" i="1" s="1"/>
  <c r="P6671" i="1" a="1"/>
  <c r="P6671" i="1" s="1"/>
  <c r="P6672" i="1" a="1"/>
  <c r="P6672" i="1" s="1"/>
  <c r="P6673" i="1" a="1"/>
  <c r="P6673" i="1" s="1"/>
  <c r="P6674" i="1" a="1"/>
  <c r="P6674" i="1" s="1"/>
  <c r="P6675" i="1" a="1"/>
  <c r="P6675" i="1" s="1"/>
  <c r="P6676" i="1" a="1"/>
  <c r="P6676" i="1" s="1"/>
  <c r="P6677" i="1" a="1"/>
  <c r="P6677" i="1" s="1"/>
  <c r="P6678" i="1" a="1"/>
  <c r="P6678" i="1" s="1"/>
  <c r="P6679" i="1" a="1"/>
  <c r="P6679" i="1" s="1"/>
  <c r="P6680" i="1" a="1"/>
  <c r="P6680" i="1" s="1"/>
  <c r="P6681" i="1" a="1"/>
  <c r="P6681" i="1" s="1"/>
  <c r="P6682" i="1" a="1"/>
  <c r="P6682" i="1" s="1"/>
  <c r="P6683" i="1" a="1"/>
  <c r="P6683" i="1" s="1"/>
  <c r="P6684" i="1" a="1"/>
  <c r="P6684" i="1" s="1"/>
  <c r="P6685" i="1" a="1"/>
  <c r="P6685" i="1" s="1"/>
  <c r="P6686" i="1" a="1"/>
  <c r="P6686" i="1" s="1"/>
  <c r="P6687" i="1" a="1"/>
  <c r="P6687" i="1" s="1"/>
  <c r="P6688" i="1" a="1"/>
  <c r="P6688" i="1" s="1"/>
  <c r="P6689" i="1" a="1"/>
  <c r="P6689" i="1" s="1"/>
  <c r="P6690" i="1" a="1"/>
  <c r="P6690" i="1" s="1"/>
  <c r="P6691" i="1" a="1"/>
  <c r="P6691" i="1" s="1"/>
  <c r="P6692" i="1" a="1"/>
  <c r="P6692" i="1" s="1"/>
  <c r="P6693" i="1" a="1"/>
  <c r="P6693" i="1" s="1"/>
  <c r="P6694" i="1" a="1"/>
  <c r="P6694" i="1" s="1"/>
  <c r="P6695" i="1" a="1"/>
  <c r="P6695" i="1" s="1"/>
  <c r="P6696" i="1" a="1"/>
  <c r="P6696" i="1" s="1"/>
  <c r="P6697" i="1" a="1"/>
  <c r="P6697" i="1" s="1"/>
  <c r="P6698" i="1" a="1"/>
  <c r="P6698" i="1" s="1"/>
  <c r="P6699" i="1" a="1"/>
  <c r="P6699" i="1" s="1"/>
  <c r="P6700" i="1" a="1"/>
  <c r="P6700" i="1" s="1"/>
  <c r="P6701" i="1" a="1"/>
  <c r="P6701" i="1" s="1"/>
  <c r="P6702" i="1" a="1"/>
  <c r="P6702" i="1" s="1"/>
  <c r="P6703" i="1" a="1"/>
  <c r="P6703" i="1" s="1"/>
  <c r="P6704" i="1" a="1"/>
  <c r="P6704" i="1" s="1"/>
  <c r="P6705" i="1" a="1"/>
  <c r="P6705" i="1" s="1"/>
  <c r="P6706" i="1" a="1"/>
  <c r="P6706" i="1" s="1"/>
  <c r="P6707" i="1" a="1"/>
  <c r="P6707" i="1" s="1"/>
  <c r="P6708" i="1" a="1"/>
  <c r="P6708" i="1" s="1"/>
  <c r="P6709" i="1" a="1"/>
  <c r="P6709" i="1" s="1"/>
  <c r="P6710" i="1" a="1"/>
  <c r="P6710" i="1" s="1"/>
  <c r="P6711" i="1" a="1"/>
  <c r="P6711" i="1" s="1"/>
  <c r="P6712" i="1" a="1"/>
  <c r="P6712" i="1" s="1"/>
  <c r="P6713" i="1" a="1"/>
  <c r="P6713" i="1" s="1"/>
  <c r="P6714" i="1" a="1"/>
  <c r="P6714" i="1" s="1"/>
  <c r="P6715" i="1" a="1"/>
  <c r="P6715" i="1" s="1"/>
  <c r="P6716" i="1" a="1"/>
  <c r="P6716" i="1" s="1"/>
  <c r="P6717" i="1" a="1"/>
  <c r="P6717" i="1" s="1"/>
  <c r="P6718" i="1" a="1"/>
  <c r="P6718" i="1" s="1"/>
  <c r="P6719" i="1" a="1"/>
  <c r="P6719" i="1" s="1"/>
  <c r="P6720" i="1" a="1"/>
  <c r="P6720" i="1" s="1"/>
  <c r="P6721" i="1" a="1"/>
  <c r="P6721" i="1" s="1"/>
  <c r="P6722" i="1" a="1"/>
  <c r="P6722" i="1" s="1"/>
  <c r="P6723" i="1" a="1"/>
  <c r="P6723" i="1" s="1"/>
  <c r="P6724" i="1" a="1"/>
  <c r="P6724" i="1" s="1"/>
  <c r="P6725" i="1" a="1"/>
  <c r="P6725" i="1" s="1"/>
  <c r="P6726" i="1" a="1"/>
  <c r="P6726" i="1" s="1"/>
  <c r="P6727" i="1" a="1"/>
  <c r="P6727" i="1" s="1"/>
  <c r="P6728" i="1" a="1"/>
  <c r="P6728" i="1" s="1"/>
  <c r="P6729" i="1" a="1"/>
  <c r="P6729" i="1" s="1"/>
  <c r="P6730" i="1" a="1"/>
  <c r="P6730" i="1" s="1"/>
  <c r="P6731" i="1" a="1"/>
  <c r="P6731" i="1" s="1"/>
  <c r="P6732" i="1" a="1"/>
  <c r="P6732" i="1" s="1"/>
  <c r="P6733" i="1" a="1"/>
  <c r="P6733" i="1" s="1"/>
  <c r="P6734" i="1" a="1"/>
  <c r="P6734" i="1" s="1"/>
  <c r="P6735" i="1" a="1"/>
  <c r="P6735" i="1" s="1"/>
  <c r="P6736" i="1" a="1"/>
  <c r="P6736" i="1" s="1"/>
  <c r="P6737" i="1" a="1"/>
  <c r="P6737" i="1" s="1"/>
  <c r="P6738" i="1" a="1"/>
  <c r="P6738" i="1" s="1"/>
  <c r="P6739" i="1" a="1"/>
  <c r="P6739" i="1" s="1"/>
  <c r="P6740" i="1" a="1"/>
  <c r="P6740" i="1" s="1"/>
  <c r="P6741" i="1" a="1"/>
  <c r="P6741" i="1" s="1"/>
  <c r="P6742" i="1" a="1"/>
  <c r="P6742" i="1" s="1"/>
  <c r="P6743" i="1" a="1"/>
  <c r="P6743" i="1" s="1"/>
  <c r="P6744" i="1" a="1"/>
  <c r="P6744" i="1" s="1"/>
  <c r="P6745" i="1" a="1"/>
  <c r="P6745" i="1" s="1"/>
  <c r="P6746" i="1" a="1"/>
  <c r="P6746" i="1" s="1"/>
  <c r="P6747" i="1" a="1"/>
  <c r="P6747" i="1" s="1"/>
  <c r="P6748" i="1" a="1"/>
  <c r="P6748" i="1" s="1"/>
  <c r="P6749" i="1" a="1"/>
  <c r="P6749" i="1" s="1"/>
  <c r="P6750" i="1" a="1"/>
  <c r="P6750" i="1" s="1"/>
  <c r="P6751" i="1" a="1"/>
  <c r="P6751" i="1" s="1"/>
  <c r="P6752" i="1" a="1"/>
  <c r="P6752" i="1" s="1"/>
  <c r="P6753" i="1" a="1"/>
  <c r="P6753" i="1" s="1"/>
  <c r="P6754" i="1" a="1"/>
  <c r="P6754" i="1" s="1"/>
  <c r="P6755" i="1" a="1"/>
  <c r="P6755" i="1" s="1"/>
  <c r="P6756" i="1" a="1"/>
  <c r="P6756" i="1" s="1"/>
  <c r="P6757" i="1" a="1"/>
  <c r="P6757" i="1" s="1"/>
  <c r="P6758" i="1" a="1"/>
  <c r="P6758" i="1" s="1"/>
  <c r="P6759" i="1" a="1"/>
  <c r="P6759" i="1" s="1"/>
  <c r="P6760" i="1" a="1"/>
  <c r="P6760" i="1" s="1"/>
  <c r="P6761" i="1" a="1"/>
  <c r="P6761" i="1" s="1"/>
  <c r="P6762" i="1" a="1"/>
  <c r="P6762" i="1" s="1"/>
  <c r="P6763" i="1" a="1"/>
  <c r="P6763" i="1" s="1"/>
  <c r="P6764" i="1" a="1"/>
  <c r="P6764" i="1" s="1"/>
  <c r="P6765" i="1" a="1"/>
  <c r="P6765" i="1" s="1"/>
  <c r="P6766" i="1" a="1"/>
  <c r="P6766" i="1" s="1"/>
  <c r="P6767" i="1" a="1"/>
  <c r="P6767" i="1" s="1"/>
  <c r="P6768" i="1" a="1"/>
  <c r="P6768" i="1" s="1"/>
  <c r="P6769" i="1" a="1"/>
  <c r="P6769" i="1" s="1"/>
  <c r="P6770" i="1" a="1"/>
  <c r="P6770" i="1" s="1"/>
  <c r="P6771" i="1" a="1"/>
  <c r="P6771" i="1" s="1"/>
  <c r="P6772" i="1" a="1"/>
  <c r="P6772" i="1" s="1"/>
  <c r="P6773" i="1" a="1"/>
  <c r="P6773" i="1" s="1"/>
  <c r="P6774" i="1" a="1"/>
  <c r="P6774" i="1" s="1"/>
  <c r="P6775" i="1" a="1"/>
  <c r="P6775" i="1" s="1"/>
  <c r="P6776" i="1" a="1"/>
  <c r="P6776" i="1" s="1"/>
  <c r="P6777" i="1" a="1"/>
  <c r="P6777" i="1" s="1"/>
  <c r="P6778" i="1" a="1"/>
  <c r="P6778" i="1" s="1"/>
  <c r="P6779" i="1" a="1"/>
  <c r="P6779" i="1" s="1"/>
  <c r="P6780" i="1" a="1"/>
  <c r="P6780" i="1" s="1"/>
  <c r="P6781" i="1" a="1"/>
  <c r="P6781" i="1" s="1"/>
  <c r="P6782" i="1" a="1"/>
  <c r="P6782" i="1" s="1"/>
  <c r="P6783" i="1" a="1"/>
  <c r="P6783" i="1" s="1"/>
  <c r="P6784" i="1" a="1"/>
  <c r="P6784" i="1" s="1"/>
  <c r="P6785" i="1" a="1"/>
  <c r="P6785" i="1" s="1"/>
  <c r="P6786" i="1" a="1"/>
  <c r="P6786" i="1" s="1"/>
  <c r="P6787" i="1" a="1"/>
  <c r="P6787" i="1" s="1"/>
  <c r="P6788" i="1" a="1"/>
  <c r="P6788" i="1" s="1"/>
  <c r="P6789" i="1" a="1"/>
  <c r="P6789" i="1" s="1"/>
  <c r="P6790" i="1" a="1"/>
  <c r="P6790" i="1" s="1"/>
  <c r="P6791" i="1" a="1"/>
  <c r="P6791" i="1" s="1"/>
  <c r="P6792" i="1" a="1"/>
  <c r="P6792" i="1" s="1"/>
  <c r="P6793" i="1" a="1"/>
  <c r="P6793" i="1" s="1"/>
  <c r="P6794" i="1" a="1"/>
  <c r="P6794" i="1" s="1"/>
  <c r="P6795" i="1" a="1"/>
  <c r="P6795" i="1" s="1"/>
  <c r="P6796" i="1" a="1"/>
  <c r="P6796" i="1" s="1"/>
  <c r="P6797" i="1" a="1"/>
  <c r="P6797" i="1" s="1"/>
  <c r="P6798" i="1" a="1"/>
  <c r="P6798" i="1" s="1"/>
  <c r="P6799" i="1" a="1"/>
  <c r="P6799" i="1" s="1"/>
  <c r="P6800" i="1" a="1"/>
  <c r="P6800" i="1" s="1"/>
  <c r="P6801" i="1" a="1"/>
  <c r="P6801" i="1" s="1"/>
  <c r="P6802" i="1" a="1"/>
  <c r="P6802" i="1" s="1"/>
  <c r="P6803" i="1" a="1"/>
  <c r="P6803" i="1" s="1"/>
  <c r="P6804" i="1" a="1"/>
  <c r="P6804" i="1" s="1"/>
  <c r="P6805" i="1" a="1"/>
  <c r="P6805" i="1" s="1"/>
  <c r="P6806" i="1" a="1"/>
  <c r="P6806" i="1" s="1"/>
  <c r="P6807" i="1" a="1"/>
  <c r="P6807" i="1" s="1"/>
  <c r="P6808" i="1" a="1"/>
  <c r="P6808" i="1" s="1"/>
  <c r="P6809" i="1" a="1"/>
  <c r="P6809" i="1" s="1"/>
  <c r="P6810" i="1" a="1"/>
  <c r="P6810" i="1" s="1"/>
  <c r="P6811" i="1" a="1"/>
  <c r="P6811" i="1" s="1"/>
  <c r="P6812" i="1" a="1"/>
  <c r="P6812" i="1" s="1"/>
  <c r="P6813" i="1" a="1"/>
  <c r="P6813" i="1" s="1"/>
  <c r="P6814" i="1" a="1"/>
  <c r="P6814" i="1" s="1"/>
  <c r="P6815" i="1" a="1"/>
  <c r="P6815" i="1" s="1"/>
  <c r="P6816" i="1" a="1"/>
  <c r="P6816" i="1" s="1"/>
  <c r="P6817" i="1" a="1"/>
  <c r="P6817" i="1" s="1"/>
  <c r="P6818" i="1" a="1"/>
  <c r="P6818" i="1" s="1"/>
  <c r="P6819" i="1" a="1"/>
  <c r="P6819" i="1" s="1"/>
  <c r="P6820" i="1" a="1"/>
  <c r="P6820" i="1" s="1"/>
  <c r="P6821" i="1" a="1"/>
  <c r="P6821" i="1" s="1"/>
  <c r="P6822" i="1" a="1"/>
  <c r="P6822" i="1" s="1"/>
  <c r="P6823" i="1" a="1"/>
  <c r="P6823" i="1" s="1"/>
  <c r="P6824" i="1" a="1"/>
  <c r="P6824" i="1" s="1"/>
  <c r="P6825" i="1" a="1"/>
  <c r="P6825" i="1" s="1"/>
  <c r="P6826" i="1" a="1"/>
  <c r="P6826" i="1" s="1"/>
  <c r="P6827" i="1" a="1"/>
  <c r="P6827" i="1" s="1"/>
  <c r="P6828" i="1" a="1"/>
  <c r="P6828" i="1" s="1"/>
  <c r="P6829" i="1" a="1"/>
  <c r="P6829" i="1" s="1"/>
  <c r="P6830" i="1" a="1"/>
  <c r="P6830" i="1" s="1"/>
  <c r="P6831" i="1" a="1"/>
  <c r="P6831" i="1" s="1"/>
  <c r="P6832" i="1" a="1"/>
  <c r="P6832" i="1" s="1"/>
  <c r="P6833" i="1" a="1"/>
  <c r="P6833" i="1" s="1"/>
  <c r="P6834" i="1" a="1"/>
  <c r="P6834" i="1" s="1"/>
  <c r="P6835" i="1" a="1"/>
  <c r="P6835" i="1" s="1"/>
  <c r="P6836" i="1" a="1"/>
  <c r="P6836" i="1" s="1"/>
  <c r="P6837" i="1" a="1"/>
  <c r="P6837" i="1" s="1"/>
  <c r="P6838" i="1" a="1"/>
  <c r="P6838" i="1" s="1"/>
  <c r="P6839" i="1" a="1"/>
  <c r="P6839" i="1" s="1"/>
  <c r="P6840" i="1" a="1"/>
  <c r="P6840" i="1" s="1"/>
  <c r="P6841" i="1" a="1"/>
  <c r="P6841" i="1" s="1"/>
  <c r="P6842" i="1" a="1"/>
  <c r="P6842" i="1" s="1"/>
  <c r="P6843" i="1" a="1"/>
  <c r="P6843" i="1" s="1"/>
  <c r="P6844" i="1" a="1"/>
  <c r="P6844" i="1" s="1"/>
  <c r="P6845" i="1" a="1"/>
  <c r="P6845" i="1" s="1"/>
  <c r="P6846" i="1" a="1"/>
  <c r="P6846" i="1" s="1"/>
  <c r="P6847" i="1" a="1"/>
  <c r="P6847" i="1" s="1"/>
  <c r="P6848" i="1" a="1"/>
  <c r="P6848" i="1" s="1"/>
  <c r="P6849" i="1" a="1"/>
  <c r="P6849" i="1" s="1"/>
  <c r="P6850" i="1" a="1"/>
  <c r="P6850" i="1" s="1"/>
  <c r="P6851" i="1" a="1"/>
  <c r="P6851" i="1" s="1"/>
  <c r="P6852" i="1" a="1"/>
  <c r="P6852" i="1" s="1"/>
  <c r="P6853" i="1" a="1"/>
  <c r="P6853" i="1" s="1"/>
  <c r="P6854" i="1" a="1"/>
  <c r="P6854" i="1" s="1"/>
  <c r="P6855" i="1" a="1"/>
  <c r="P6855" i="1" s="1"/>
  <c r="P6856" i="1" a="1"/>
  <c r="P6856" i="1" s="1"/>
  <c r="P6857" i="1" a="1"/>
  <c r="P6857" i="1" s="1"/>
  <c r="P6858" i="1" a="1"/>
  <c r="P6858" i="1" s="1"/>
  <c r="P6859" i="1" a="1"/>
  <c r="P6859" i="1" s="1"/>
  <c r="P6860" i="1" a="1"/>
  <c r="P6860" i="1" s="1"/>
  <c r="P6861" i="1" a="1"/>
  <c r="P6861" i="1" s="1"/>
  <c r="P6862" i="1" a="1"/>
  <c r="P6862" i="1" s="1"/>
  <c r="P6863" i="1" a="1"/>
  <c r="P6863" i="1" s="1"/>
  <c r="P6864" i="1" a="1"/>
  <c r="P6864" i="1" s="1"/>
  <c r="P6865" i="1" a="1"/>
  <c r="P6865" i="1" s="1"/>
  <c r="P6866" i="1" a="1"/>
  <c r="P6866" i="1" s="1"/>
  <c r="P6867" i="1" a="1"/>
  <c r="P6867" i="1" s="1"/>
  <c r="P6868" i="1" a="1"/>
  <c r="P6868" i="1" s="1"/>
  <c r="P6869" i="1" a="1"/>
  <c r="P6869" i="1" s="1"/>
  <c r="P6870" i="1" a="1"/>
  <c r="P6870" i="1" s="1"/>
  <c r="P6871" i="1" a="1"/>
  <c r="P6871" i="1" s="1"/>
  <c r="P6872" i="1" a="1"/>
  <c r="P6872" i="1" s="1"/>
  <c r="P6873" i="1" a="1"/>
  <c r="P6873" i="1" s="1"/>
  <c r="P6874" i="1" a="1"/>
  <c r="P6874" i="1" s="1"/>
  <c r="P6875" i="1" a="1"/>
  <c r="P6875" i="1" s="1"/>
  <c r="P6876" i="1" a="1"/>
  <c r="P6876" i="1" s="1"/>
  <c r="P6877" i="1" a="1"/>
  <c r="P6877" i="1" s="1"/>
  <c r="P6878" i="1" a="1"/>
  <c r="P6878" i="1" s="1"/>
  <c r="P6879" i="1" a="1"/>
  <c r="P6879" i="1" s="1"/>
  <c r="P6880" i="1" a="1"/>
  <c r="P6880" i="1" s="1"/>
  <c r="P6881" i="1" a="1"/>
  <c r="P6881" i="1" s="1"/>
  <c r="P6882" i="1" a="1"/>
  <c r="P6882" i="1" s="1"/>
  <c r="P6883" i="1" a="1"/>
  <c r="P6883" i="1" s="1"/>
  <c r="P6884" i="1" a="1"/>
  <c r="P6884" i="1" s="1"/>
  <c r="P6885" i="1" a="1"/>
  <c r="P6885" i="1" s="1"/>
  <c r="P6886" i="1" a="1"/>
  <c r="P6886" i="1" s="1"/>
  <c r="P6887" i="1" a="1"/>
  <c r="P6887" i="1" s="1"/>
  <c r="P6888" i="1" a="1"/>
  <c r="P6888" i="1" s="1"/>
  <c r="P6889" i="1" a="1"/>
  <c r="P6889" i="1" s="1"/>
  <c r="P6890" i="1" a="1"/>
  <c r="P6890" i="1" s="1"/>
  <c r="P6891" i="1" a="1"/>
  <c r="P6891" i="1" s="1"/>
  <c r="P6892" i="1" a="1"/>
  <c r="P6892" i="1" s="1"/>
  <c r="P6893" i="1" a="1"/>
  <c r="P6893" i="1" s="1"/>
  <c r="P6894" i="1" a="1"/>
  <c r="P6894" i="1" s="1"/>
  <c r="P6895" i="1" a="1"/>
  <c r="P6895" i="1" s="1"/>
  <c r="P6896" i="1" a="1"/>
  <c r="P6896" i="1" s="1"/>
  <c r="P6897" i="1" a="1"/>
  <c r="P6897" i="1" s="1"/>
  <c r="P6898" i="1" a="1"/>
  <c r="P6898" i="1" s="1"/>
  <c r="P6899" i="1" a="1"/>
  <c r="P6899" i="1" s="1"/>
  <c r="P6900" i="1" a="1"/>
  <c r="P6900" i="1" s="1"/>
  <c r="P6901" i="1" a="1"/>
  <c r="P6901" i="1" s="1"/>
  <c r="P6902" i="1" a="1"/>
  <c r="P6902" i="1" s="1"/>
  <c r="P6903" i="1" a="1"/>
  <c r="P6903" i="1" s="1"/>
  <c r="P6904" i="1" a="1"/>
  <c r="P6904" i="1" s="1"/>
  <c r="P6905" i="1" a="1"/>
  <c r="P6905" i="1" s="1"/>
  <c r="P6906" i="1" a="1"/>
  <c r="P6906" i="1" s="1"/>
  <c r="P6907" i="1" a="1"/>
  <c r="P6907" i="1"/>
  <c r="P6908" i="1" a="1"/>
  <c r="P6908" i="1" s="1"/>
  <c r="P6909" i="1" a="1"/>
  <c r="P6909" i="1" s="1"/>
  <c r="P6910" i="1" a="1"/>
  <c r="P6910" i="1" s="1"/>
  <c r="P6911" i="1" a="1"/>
  <c r="P6911" i="1" s="1"/>
  <c r="P6912" i="1" a="1"/>
  <c r="P6912" i="1" s="1"/>
  <c r="P6913" i="1" a="1"/>
  <c r="P6913" i="1" s="1"/>
  <c r="P6914" i="1" a="1"/>
  <c r="P6914" i="1" s="1"/>
  <c r="P6915" i="1" a="1"/>
  <c r="P6915" i="1" s="1"/>
  <c r="P6916" i="1" a="1"/>
  <c r="P6916" i="1" s="1"/>
  <c r="P6917" i="1" a="1"/>
  <c r="P6917" i="1" s="1"/>
  <c r="P6918" i="1" a="1"/>
  <c r="P6918" i="1" s="1"/>
  <c r="P6919" i="1" a="1"/>
  <c r="P6919" i="1" s="1"/>
  <c r="P6920" i="1" a="1"/>
  <c r="P6920" i="1" s="1"/>
  <c r="P6921" i="1" a="1"/>
  <c r="P6921" i="1" s="1"/>
  <c r="P6922" i="1" a="1"/>
  <c r="P6922" i="1" s="1"/>
  <c r="P6923" i="1" a="1"/>
  <c r="P6923" i="1" s="1"/>
  <c r="P6924" i="1" a="1"/>
  <c r="P6924" i="1" s="1"/>
  <c r="P6925" i="1" a="1"/>
  <c r="P6925" i="1" s="1"/>
  <c r="P6926" i="1" a="1"/>
  <c r="P6926" i="1" s="1"/>
  <c r="P6927" i="1" a="1"/>
  <c r="P6927" i="1" s="1"/>
  <c r="P6928" i="1" a="1"/>
  <c r="P6928" i="1" s="1"/>
  <c r="P6929" i="1" a="1"/>
  <c r="P6929" i="1" s="1"/>
  <c r="P6930" i="1" a="1"/>
  <c r="P6930" i="1" s="1"/>
  <c r="P6931" i="1" a="1"/>
  <c r="P6931" i="1" s="1"/>
  <c r="P6932" i="1" a="1"/>
  <c r="P6932" i="1" s="1"/>
  <c r="P6933" i="1" a="1"/>
  <c r="P6933" i="1" s="1"/>
  <c r="P6934" i="1" a="1"/>
  <c r="P6934" i="1" s="1"/>
  <c r="P6935" i="1" a="1"/>
  <c r="P6935" i="1" s="1"/>
  <c r="P6936" i="1" a="1"/>
  <c r="P6936" i="1" s="1"/>
  <c r="P6937" i="1" a="1"/>
  <c r="P6937" i="1" s="1"/>
  <c r="P6938" i="1" a="1"/>
  <c r="P6938" i="1" s="1"/>
  <c r="P6939" i="1" a="1"/>
  <c r="P6939" i="1" s="1"/>
  <c r="P6940" i="1" a="1"/>
  <c r="P6940" i="1" s="1"/>
  <c r="P6941" i="1" a="1"/>
  <c r="P6941" i="1" s="1"/>
  <c r="P6942" i="1" a="1"/>
  <c r="P6942" i="1" s="1"/>
  <c r="P6943" i="1" a="1"/>
  <c r="P6943" i="1" s="1"/>
  <c r="P6944" i="1" a="1"/>
  <c r="P6944" i="1" s="1"/>
  <c r="P6945" i="1" a="1"/>
  <c r="P6945" i="1" s="1"/>
  <c r="P6946" i="1" a="1"/>
  <c r="P6946" i="1" s="1"/>
  <c r="P6947" i="1" a="1"/>
  <c r="P6947" i="1" s="1"/>
  <c r="P6948" i="1" a="1"/>
  <c r="P6948" i="1" s="1"/>
  <c r="P6949" i="1" a="1"/>
  <c r="P6949" i="1" s="1"/>
  <c r="P6950" i="1" a="1"/>
  <c r="P6950" i="1" s="1"/>
  <c r="P6951" i="1" a="1"/>
  <c r="P6951" i="1" s="1"/>
  <c r="P6952" i="1" a="1"/>
  <c r="P6952" i="1" s="1"/>
  <c r="P6953" i="1" a="1"/>
  <c r="P6953" i="1" s="1"/>
  <c r="P6954" i="1" a="1"/>
  <c r="P6954" i="1" s="1"/>
  <c r="P6955" i="1" a="1"/>
  <c r="P6955" i="1" s="1"/>
  <c r="P6956" i="1" a="1"/>
  <c r="P6956" i="1" s="1"/>
  <c r="P6957" i="1" a="1"/>
  <c r="P6957" i="1" s="1"/>
  <c r="P6958" i="1" a="1"/>
  <c r="P6958" i="1" s="1"/>
  <c r="P6959" i="1" a="1"/>
  <c r="P6959" i="1" s="1"/>
  <c r="P6960" i="1" a="1"/>
  <c r="P6960" i="1" s="1"/>
  <c r="P6961" i="1" a="1"/>
  <c r="P6961" i="1" s="1"/>
  <c r="P6962" i="1" a="1"/>
  <c r="P6962" i="1" s="1"/>
  <c r="P6963" i="1" a="1"/>
  <c r="P6963" i="1" s="1"/>
  <c r="P6964" i="1" a="1"/>
  <c r="P6964" i="1" s="1"/>
  <c r="P6965" i="1" a="1"/>
  <c r="P6965" i="1" s="1"/>
  <c r="P6966" i="1" a="1"/>
  <c r="P6966" i="1" s="1"/>
  <c r="P6967" i="1" a="1"/>
  <c r="P6967" i="1" s="1"/>
  <c r="P6968" i="1" a="1"/>
  <c r="P6968" i="1" s="1"/>
  <c r="P6969" i="1" a="1"/>
  <c r="P6969" i="1" s="1"/>
  <c r="P6970" i="1" a="1"/>
  <c r="P6970" i="1" s="1"/>
  <c r="P6971" i="1" a="1"/>
  <c r="P6971" i="1" s="1"/>
  <c r="P6972" i="1" a="1"/>
  <c r="P6972" i="1" s="1"/>
  <c r="P6973" i="1" a="1"/>
  <c r="P6973" i="1" s="1"/>
  <c r="P6974" i="1" a="1"/>
  <c r="P6974" i="1" s="1"/>
  <c r="P6975" i="1" a="1"/>
  <c r="P6975" i="1" s="1"/>
  <c r="P6976" i="1" a="1"/>
  <c r="P6976" i="1" s="1"/>
  <c r="P6977" i="1" a="1"/>
  <c r="P6977" i="1" s="1"/>
  <c r="P6978" i="1" a="1"/>
  <c r="P6978" i="1" s="1"/>
  <c r="P6979" i="1" a="1"/>
  <c r="P6979" i="1" s="1"/>
  <c r="P6980" i="1" a="1"/>
  <c r="P6980" i="1" s="1"/>
  <c r="P6981" i="1" a="1"/>
  <c r="P6981" i="1" s="1"/>
  <c r="P6982" i="1" a="1"/>
  <c r="P6982" i="1" s="1"/>
  <c r="P6983" i="1" a="1"/>
  <c r="P6983" i="1" s="1"/>
  <c r="P6984" i="1" a="1"/>
  <c r="P6984" i="1" s="1"/>
  <c r="P6985" i="1" a="1"/>
  <c r="P6985" i="1" s="1"/>
  <c r="P6986" i="1" a="1"/>
  <c r="P6986" i="1" s="1"/>
  <c r="P6987" i="1" a="1"/>
  <c r="P6987" i="1" s="1"/>
  <c r="P6988" i="1" a="1"/>
  <c r="P6988" i="1" s="1"/>
  <c r="P6989" i="1" a="1"/>
  <c r="P6989" i="1" s="1"/>
  <c r="P6990" i="1" a="1"/>
  <c r="P6990" i="1" s="1"/>
  <c r="P6991" i="1" a="1"/>
  <c r="P6991" i="1" s="1"/>
  <c r="P6992" i="1" a="1"/>
  <c r="P6992" i="1" s="1"/>
  <c r="P6993" i="1" a="1"/>
  <c r="P6993" i="1" s="1"/>
  <c r="P6994" i="1" a="1"/>
  <c r="P6994" i="1" s="1"/>
  <c r="P6995" i="1" a="1"/>
  <c r="P6995" i="1" s="1"/>
  <c r="P6996" i="1" a="1"/>
  <c r="P6996" i="1" s="1"/>
  <c r="P6997" i="1" a="1"/>
  <c r="P6997" i="1" s="1"/>
  <c r="P6998" i="1" a="1"/>
  <c r="P6998" i="1" s="1"/>
  <c r="P6999" i="1" a="1"/>
  <c r="P6999" i="1" s="1"/>
  <c r="P7000" i="1" a="1"/>
  <c r="P7000" i="1" s="1"/>
  <c r="P7001" i="1" a="1"/>
  <c r="P7001" i="1" s="1"/>
  <c r="P7002" i="1" a="1"/>
  <c r="P7002" i="1" s="1"/>
  <c r="P7003" i="1" a="1"/>
  <c r="P7003" i="1" s="1"/>
  <c r="P7004" i="1" a="1"/>
  <c r="P7004" i="1" s="1"/>
  <c r="P7005" i="1" a="1"/>
  <c r="P7005" i="1" s="1"/>
  <c r="P7006" i="1" a="1"/>
  <c r="P7006" i="1" s="1"/>
  <c r="P7007" i="1" a="1"/>
  <c r="P7007" i="1" s="1"/>
  <c r="P7008" i="1" a="1"/>
  <c r="P7008" i="1" s="1"/>
  <c r="P7009" i="1" a="1"/>
  <c r="P7009" i="1" s="1"/>
  <c r="P7010" i="1" a="1"/>
  <c r="P7010" i="1" s="1"/>
  <c r="P7011" i="1" a="1"/>
  <c r="P7011" i="1" s="1"/>
  <c r="P7012" i="1" a="1"/>
  <c r="P7012" i="1" s="1"/>
  <c r="P7013" i="1" a="1"/>
  <c r="P7013" i="1" s="1"/>
  <c r="P7014" i="1" a="1"/>
  <c r="P7014" i="1" s="1"/>
  <c r="P7015" i="1" a="1"/>
  <c r="P7015" i="1" s="1"/>
  <c r="P7016" i="1" a="1"/>
  <c r="P7016" i="1" s="1"/>
  <c r="P7017" i="1" a="1"/>
  <c r="P7017" i="1" s="1"/>
  <c r="P7018" i="1" a="1"/>
  <c r="P7018" i="1" s="1"/>
  <c r="P7019" i="1" a="1"/>
  <c r="P7019" i="1" s="1"/>
  <c r="P7020" i="1" a="1"/>
  <c r="P7020" i="1" s="1"/>
  <c r="P7021" i="1" a="1"/>
  <c r="P7021" i="1" s="1"/>
  <c r="P7022" i="1" a="1"/>
  <c r="P7022" i="1" s="1"/>
  <c r="P7023" i="1" a="1"/>
  <c r="P7023" i="1" s="1"/>
  <c r="P7024" i="1" a="1"/>
  <c r="P7024" i="1" s="1"/>
  <c r="P7025" i="1" a="1"/>
  <c r="P7025" i="1" s="1"/>
  <c r="P7026" i="1" a="1"/>
  <c r="P7026" i="1" s="1"/>
  <c r="P7027" i="1" a="1"/>
  <c r="P7027" i="1" s="1"/>
  <c r="P7028" i="1" a="1"/>
  <c r="P7028" i="1" s="1"/>
  <c r="P7029" i="1" a="1"/>
  <c r="P7029" i="1" s="1"/>
  <c r="P7030" i="1" a="1"/>
  <c r="P7030" i="1" s="1"/>
  <c r="P7031" i="1" a="1"/>
  <c r="P7031" i="1" s="1"/>
  <c r="P7032" i="1" a="1"/>
  <c r="P7032" i="1" s="1"/>
  <c r="P7033" i="1" a="1"/>
  <c r="P7033" i="1" s="1"/>
  <c r="P7034" i="1" a="1"/>
  <c r="P7034" i="1" s="1"/>
  <c r="P7035" i="1" a="1"/>
  <c r="P7035" i="1" s="1"/>
  <c r="P7036" i="1" a="1"/>
  <c r="P7036" i="1" s="1"/>
  <c r="P7037" i="1" a="1"/>
  <c r="P7037" i="1" s="1"/>
  <c r="P7038" i="1" a="1"/>
  <c r="P7038" i="1" s="1"/>
  <c r="P7039" i="1" a="1"/>
  <c r="P7039" i="1" s="1"/>
  <c r="P7040" i="1" a="1"/>
  <c r="P7040" i="1" s="1"/>
  <c r="P7041" i="1" a="1"/>
  <c r="P7041" i="1" s="1"/>
  <c r="P7042" i="1" a="1"/>
  <c r="P7042" i="1" s="1"/>
  <c r="P7043" i="1" a="1"/>
  <c r="P7043" i="1" s="1"/>
  <c r="P7044" i="1" a="1"/>
  <c r="P7044" i="1" s="1"/>
  <c r="P7045" i="1" a="1"/>
  <c r="P7045" i="1" s="1"/>
  <c r="P7046" i="1" a="1"/>
  <c r="P7046" i="1" s="1"/>
  <c r="P7047" i="1" a="1"/>
  <c r="P7047" i="1" s="1"/>
  <c r="P7048" i="1" a="1"/>
  <c r="P7048" i="1" s="1"/>
  <c r="P7049" i="1" a="1"/>
  <c r="P7049" i="1" s="1"/>
  <c r="P7050" i="1" a="1"/>
  <c r="P7050" i="1" s="1"/>
  <c r="P7051" i="1" a="1"/>
  <c r="P7051" i="1" s="1"/>
  <c r="P7052" i="1" a="1"/>
  <c r="P7052" i="1" s="1"/>
  <c r="P7053" i="1" a="1"/>
  <c r="P7053" i="1" s="1"/>
  <c r="P7054" i="1" a="1"/>
  <c r="P7054" i="1" s="1"/>
  <c r="P7055" i="1" a="1"/>
  <c r="P7055" i="1" s="1"/>
  <c r="P7056" i="1" a="1"/>
  <c r="P7056" i="1" s="1"/>
  <c r="P7057" i="1" a="1"/>
  <c r="P7057" i="1" s="1"/>
  <c r="P7058" i="1" a="1"/>
  <c r="P7058" i="1" s="1"/>
  <c r="P7059" i="1" a="1"/>
  <c r="P7059" i="1" s="1"/>
  <c r="P7060" i="1" a="1"/>
  <c r="P7060" i="1" s="1"/>
  <c r="P7061" i="1" a="1"/>
  <c r="P7061" i="1" s="1"/>
  <c r="P7062" i="1" a="1"/>
  <c r="P7062" i="1" s="1"/>
  <c r="P7063" i="1" a="1"/>
  <c r="P7063" i="1" s="1"/>
  <c r="P7064" i="1" a="1"/>
  <c r="P7064" i="1" s="1"/>
  <c r="P7065" i="1" a="1"/>
  <c r="P7065" i="1" s="1"/>
  <c r="P7066" i="1" a="1"/>
  <c r="P7066" i="1" s="1"/>
  <c r="P7067" i="1" a="1"/>
  <c r="P7067" i="1" s="1"/>
  <c r="P7068" i="1" a="1"/>
  <c r="P7068" i="1" s="1"/>
  <c r="P7069" i="1" a="1"/>
  <c r="P7069" i="1" s="1"/>
  <c r="P7070" i="1" a="1"/>
  <c r="P7070" i="1" s="1"/>
  <c r="P7071" i="1" a="1"/>
  <c r="P7071" i="1" s="1"/>
  <c r="P7072" i="1" a="1"/>
  <c r="P7072" i="1" s="1"/>
  <c r="P7073" i="1" a="1"/>
  <c r="P7073" i="1" s="1"/>
  <c r="P7074" i="1" a="1"/>
  <c r="P7074" i="1" s="1"/>
  <c r="P7075" i="1" a="1"/>
  <c r="P7075" i="1" s="1"/>
  <c r="P7076" i="1" a="1"/>
  <c r="P7076" i="1" s="1"/>
  <c r="P7077" i="1" a="1"/>
  <c r="P7077" i="1" s="1"/>
  <c r="P7078" i="1" a="1"/>
  <c r="P7078" i="1" s="1"/>
  <c r="P7079" i="1" a="1"/>
  <c r="P7079" i="1" s="1"/>
  <c r="P7080" i="1" a="1"/>
  <c r="P7080" i="1" s="1"/>
  <c r="P7081" i="1" a="1"/>
  <c r="P7081" i="1" s="1"/>
  <c r="P7082" i="1" a="1"/>
  <c r="P7082" i="1" s="1"/>
  <c r="P7083" i="1" a="1"/>
  <c r="P7083" i="1" s="1"/>
  <c r="P7084" i="1" a="1"/>
  <c r="P7084" i="1" s="1"/>
  <c r="P7085" i="1" a="1"/>
  <c r="P7085" i="1" s="1"/>
  <c r="P7086" i="1" a="1"/>
  <c r="P7086" i="1" s="1"/>
  <c r="P7087" i="1" a="1"/>
  <c r="P7087" i="1" s="1"/>
  <c r="P7088" i="1" a="1"/>
  <c r="P7088" i="1" s="1"/>
  <c r="P7089" i="1" a="1"/>
  <c r="P7089" i="1" s="1"/>
  <c r="P7090" i="1" a="1"/>
  <c r="P7090" i="1" s="1"/>
  <c r="P7091" i="1" a="1"/>
  <c r="P7091" i="1" s="1"/>
  <c r="P7092" i="1" a="1"/>
  <c r="P7092" i="1" s="1"/>
  <c r="P7093" i="1" a="1"/>
  <c r="P7093" i="1" s="1"/>
  <c r="P7094" i="1" a="1"/>
  <c r="P7094" i="1" s="1"/>
  <c r="P7095" i="1" a="1"/>
  <c r="P7095" i="1" s="1"/>
  <c r="P7096" i="1" a="1"/>
  <c r="P7096" i="1" s="1"/>
  <c r="P7097" i="1" a="1"/>
  <c r="P7097" i="1" s="1"/>
  <c r="P7098" i="1" a="1"/>
  <c r="P7098" i="1" s="1"/>
  <c r="P7099" i="1" a="1"/>
  <c r="P7099" i="1" s="1"/>
  <c r="P7100" i="1" a="1"/>
  <c r="P7100" i="1" s="1"/>
  <c r="P7101" i="1" a="1"/>
  <c r="P7101" i="1" s="1"/>
  <c r="P7102" i="1" a="1"/>
  <c r="P7102" i="1" s="1"/>
  <c r="P7103" i="1" a="1"/>
  <c r="P7103" i="1" s="1"/>
  <c r="P7104" i="1" a="1"/>
  <c r="P7104" i="1" s="1"/>
  <c r="P7105" i="1" a="1"/>
  <c r="P7105" i="1" s="1"/>
  <c r="P7106" i="1" a="1"/>
  <c r="P7106" i="1" s="1"/>
  <c r="P7107" i="1" a="1"/>
  <c r="P7107" i="1" s="1"/>
  <c r="P7108" i="1" a="1"/>
  <c r="P7108" i="1" s="1"/>
  <c r="P7109" i="1" a="1"/>
  <c r="P7109" i="1" s="1"/>
  <c r="P7110" i="1" a="1"/>
  <c r="P7110" i="1" s="1"/>
  <c r="P7111" i="1" a="1"/>
  <c r="P7111" i="1" s="1"/>
  <c r="P7112" i="1" a="1"/>
  <c r="P7112" i="1" s="1"/>
  <c r="P7113" i="1" a="1"/>
  <c r="P7113" i="1" s="1"/>
  <c r="P7114" i="1" a="1"/>
  <c r="P7114" i="1" s="1"/>
  <c r="P7115" i="1" a="1"/>
  <c r="P7115" i="1" s="1"/>
  <c r="P7116" i="1" a="1"/>
  <c r="P7116" i="1" s="1"/>
  <c r="P7117" i="1" a="1"/>
  <c r="P7117" i="1" s="1"/>
  <c r="P7118" i="1" a="1"/>
  <c r="P7118" i="1" s="1"/>
  <c r="P7119" i="1" a="1"/>
  <c r="P7119" i="1" s="1"/>
  <c r="P7120" i="1" a="1"/>
  <c r="P7120" i="1" s="1"/>
  <c r="P7121" i="1" a="1"/>
  <c r="P7121" i="1" s="1"/>
  <c r="P7122" i="1" a="1"/>
  <c r="P7122" i="1" s="1"/>
  <c r="P7123" i="1" a="1"/>
  <c r="P7123" i="1" s="1"/>
  <c r="P7124" i="1" a="1"/>
  <c r="P7124" i="1" s="1"/>
  <c r="P7125" i="1" a="1"/>
  <c r="P7125" i="1" s="1"/>
  <c r="P7126" i="1" a="1"/>
  <c r="P7126" i="1" s="1"/>
  <c r="P7127" i="1" a="1"/>
  <c r="P7127" i="1" s="1"/>
  <c r="P7128" i="1" a="1"/>
  <c r="P7128" i="1" s="1"/>
  <c r="P7129" i="1" a="1"/>
  <c r="P7129" i="1" s="1"/>
  <c r="P7130" i="1" a="1"/>
  <c r="P7130" i="1" s="1"/>
  <c r="P7131" i="1" a="1"/>
  <c r="P7131" i="1" s="1"/>
  <c r="P7132" i="1" a="1"/>
  <c r="P7132" i="1" s="1"/>
  <c r="P7133" i="1" a="1"/>
  <c r="P7133" i="1" s="1"/>
  <c r="P7134" i="1" a="1"/>
  <c r="P7134" i="1" s="1"/>
  <c r="P7135" i="1" a="1"/>
  <c r="P7135" i="1" s="1"/>
  <c r="P7136" i="1" a="1"/>
  <c r="P7136" i="1" s="1"/>
  <c r="P7137" i="1" a="1"/>
  <c r="P7137" i="1" s="1"/>
  <c r="P7138" i="1" a="1"/>
  <c r="P7138" i="1" s="1"/>
  <c r="P7139" i="1" a="1"/>
  <c r="P7139" i="1" s="1"/>
  <c r="P7140" i="1" a="1"/>
  <c r="P7140" i="1" s="1"/>
  <c r="P7141" i="1" a="1"/>
  <c r="P7141" i="1" s="1"/>
  <c r="P7142" i="1" a="1"/>
  <c r="P7142" i="1" s="1"/>
  <c r="P7143" i="1" a="1"/>
  <c r="P7143" i="1" s="1"/>
  <c r="P7144" i="1" a="1"/>
  <c r="P7144" i="1" s="1"/>
  <c r="P7145" i="1" a="1"/>
  <c r="P7145" i="1" s="1"/>
  <c r="P7146" i="1" a="1"/>
  <c r="P7146" i="1" s="1"/>
  <c r="P7147" i="1" a="1"/>
  <c r="P7147" i="1" s="1"/>
  <c r="P7148" i="1" a="1"/>
  <c r="P7148" i="1" s="1"/>
  <c r="P7149" i="1" a="1"/>
  <c r="P7149" i="1" s="1"/>
  <c r="P7150" i="1" a="1"/>
  <c r="P7150" i="1" s="1"/>
  <c r="P7151" i="1" a="1"/>
  <c r="P7151" i="1" s="1"/>
  <c r="P7152" i="1" a="1"/>
  <c r="P7152" i="1" s="1"/>
  <c r="P7153" i="1" a="1"/>
  <c r="P7153" i="1" s="1"/>
  <c r="P7154" i="1" a="1"/>
  <c r="P7154" i="1" s="1"/>
  <c r="P7155" i="1" a="1"/>
  <c r="P7155" i="1" s="1"/>
  <c r="P7156" i="1" a="1"/>
  <c r="P7156" i="1" s="1"/>
  <c r="P7157" i="1" a="1"/>
  <c r="P7157" i="1" s="1"/>
  <c r="P7158" i="1" a="1"/>
  <c r="P7158" i="1" s="1"/>
  <c r="P7159" i="1" a="1"/>
  <c r="P7159" i="1" s="1"/>
  <c r="P7160" i="1" a="1"/>
  <c r="P7160" i="1" s="1"/>
  <c r="P7161" i="1" a="1"/>
  <c r="P7161" i="1" s="1"/>
  <c r="P7162" i="1" a="1"/>
  <c r="P7162" i="1" s="1"/>
  <c r="P7163" i="1" a="1"/>
  <c r="P7163" i="1" s="1"/>
  <c r="P7164" i="1" a="1"/>
  <c r="P7164" i="1" s="1"/>
  <c r="P7165" i="1" a="1"/>
  <c r="P7165" i="1" s="1"/>
  <c r="P7166" i="1" a="1"/>
  <c r="P7166" i="1" s="1"/>
  <c r="P7167" i="1" a="1"/>
  <c r="P7167" i="1" s="1"/>
  <c r="P7168" i="1" a="1"/>
  <c r="P7168" i="1" s="1"/>
  <c r="P7169" i="1" a="1"/>
  <c r="P7169" i="1" s="1"/>
  <c r="P7170" i="1" a="1"/>
  <c r="P7170" i="1" s="1"/>
  <c r="P7171" i="1" a="1"/>
  <c r="P7171" i="1" s="1"/>
  <c r="P7172" i="1" a="1"/>
  <c r="P7172" i="1" s="1"/>
  <c r="P7173" i="1" a="1"/>
  <c r="P7173" i="1" s="1"/>
  <c r="P7174" i="1" a="1"/>
  <c r="P7174" i="1" s="1"/>
  <c r="P7175" i="1" a="1"/>
  <c r="P7175" i="1" s="1"/>
  <c r="P7176" i="1" a="1"/>
  <c r="P7176" i="1" s="1"/>
  <c r="P7177" i="1" a="1"/>
  <c r="P7177" i="1" s="1"/>
  <c r="P7178" i="1" a="1"/>
  <c r="P7178" i="1" s="1"/>
  <c r="P7179" i="1" a="1"/>
  <c r="P7179" i="1" s="1"/>
  <c r="P7180" i="1" a="1"/>
  <c r="P7180" i="1" s="1"/>
  <c r="P7181" i="1" a="1"/>
  <c r="P7181" i="1" s="1"/>
  <c r="P7182" i="1" a="1"/>
  <c r="P7182" i="1" s="1"/>
  <c r="P7183" i="1" a="1"/>
  <c r="P7183" i="1" s="1"/>
  <c r="P7184" i="1" a="1"/>
  <c r="P7184" i="1" s="1"/>
  <c r="P7185" i="1" a="1"/>
  <c r="P7185" i="1" s="1"/>
  <c r="P7186" i="1" a="1"/>
  <c r="P7186" i="1" s="1"/>
  <c r="P7187" i="1" a="1"/>
  <c r="P7187" i="1" s="1"/>
  <c r="P7188" i="1" a="1"/>
  <c r="P7188" i="1" s="1"/>
  <c r="P7189" i="1" a="1"/>
  <c r="P7189" i="1" s="1"/>
  <c r="P7190" i="1" a="1"/>
  <c r="P7190" i="1" s="1"/>
  <c r="P7191" i="1" a="1"/>
  <c r="P7191" i="1" s="1"/>
  <c r="P7192" i="1" a="1"/>
  <c r="P7192" i="1" s="1"/>
  <c r="P7193" i="1" a="1"/>
  <c r="P7193" i="1" s="1"/>
  <c r="P7194" i="1" a="1"/>
  <c r="P7194" i="1" s="1"/>
  <c r="P7195" i="1" a="1"/>
  <c r="P7195" i="1" s="1"/>
  <c r="P7196" i="1" a="1"/>
  <c r="P7196" i="1" s="1"/>
  <c r="P7197" i="1" a="1"/>
  <c r="P7197" i="1" s="1"/>
  <c r="P7198" i="1" a="1"/>
  <c r="P7198" i="1" s="1"/>
  <c r="P7199" i="1" a="1"/>
  <c r="P7199" i="1" s="1"/>
  <c r="P7200" i="1" a="1"/>
  <c r="P7200" i="1" s="1"/>
  <c r="P7201" i="1" a="1"/>
  <c r="P7201" i="1" s="1"/>
  <c r="P7202" i="1" a="1"/>
  <c r="P7202" i="1" s="1"/>
  <c r="P7203" i="1" a="1"/>
  <c r="P7203" i="1" s="1"/>
  <c r="P7204" i="1" a="1"/>
  <c r="P7204" i="1" s="1"/>
  <c r="P7205" i="1" a="1"/>
  <c r="P7205" i="1" s="1"/>
  <c r="P7206" i="1" a="1"/>
  <c r="P7206" i="1" s="1"/>
  <c r="P7207" i="1" a="1"/>
  <c r="P7207" i="1" s="1"/>
  <c r="P7208" i="1" a="1"/>
  <c r="P7208" i="1" s="1"/>
  <c r="P7209" i="1" a="1"/>
  <c r="P7209" i="1" s="1"/>
  <c r="P7210" i="1" a="1"/>
  <c r="P7210" i="1" s="1"/>
  <c r="P7211" i="1" a="1"/>
  <c r="P7211" i="1" s="1"/>
  <c r="P7212" i="1" a="1"/>
  <c r="P7212" i="1" s="1"/>
  <c r="P7213" i="1" a="1"/>
  <c r="P7213" i="1" s="1"/>
  <c r="P7214" i="1" a="1"/>
  <c r="P7214" i="1" s="1"/>
  <c r="P7215" i="1" a="1"/>
  <c r="P7215" i="1" s="1"/>
  <c r="P7216" i="1" a="1"/>
  <c r="P7216" i="1" s="1"/>
  <c r="P7217" i="1" a="1"/>
  <c r="P7217" i="1" s="1"/>
  <c r="P7218" i="1" a="1"/>
  <c r="P7218" i="1" s="1"/>
  <c r="P7219" i="1" a="1"/>
  <c r="P7219" i="1" s="1"/>
  <c r="P7220" i="1" a="1"/>
  <c r="P7220" i="1" s="1"/>
  <c r="P7221" i="1" a="1"/>
  <c r="P7221" i="1" s="1"/>
  <c r="P7222" i="1" a="1"/>
  <c r="P7222" i="1" s="1"/>
  <c r="P7223" i="1" a="1"/>
  <c r="P7223" i="1" s="1"/>
  <c r="P7224" i="1" a="1"/>
  <c r="P7224" i="1" s="1"/>
  <c r="P7225" i="1" a="1"/>
  <c r="P7225" i="1" s="1"/>
  <c r="P7226" i="1" a="1"/>
  <c r="P7226" i="1" s="1"/>
  <c r="P7227" i="1" a="1"/>
  <c r="P7227" i="1" s="1"/>
  <c r="P7228" i="1" a="1"/>
  <c r="P7228" i="1" s="1"/>
  <c r="P7229" i="1" a="1"/>
  <c r="P7229" i="1" s="1"/>
  <c r="P7230" i="1" a="1"/>
  <c r="P7230" i="1" s="1"/>
  <c r="P7231" i="1" a="1"/>
  <c r="P7231" i="1" s="1"/>
  <c r="P7232" i="1" a="1"/>
  <c r="P7232" i="1" s="1"/>
  <c r="P7233" i="1" a="1"/>
  <c r="P7233" i="1" s="1"/>
  <c r="P7234" i="1" a="1"/>
  <c r="P7234" i="1" s="1"/>
  <c r="P7235" i="1" a="1"/>
  <c r="P7235" i="1" s="1"/>
  <c r="P7236" i="1" a="1"/>
  <c r="P7236" i="1" s="1"/>
  <c r="P7237" i="1" a="1"/>
  <c r="P7237" i="1" s="1"/>
  <c r="P7238" i="1" a="1"/>
  <c r="P7238" i="1" s="1"/>
  <c r="P7239" i="1" a="1"/>
  <c r="P7239" i="1" s="1"/>
  <c r="P7240" i="1" a="1"/>
  <c r="P7240" i="1" s="1"/>
  <c r="P7241" i="1" a="1"/>
  <c r="P7241" i="1" s="1"/>
  <c r="P7242" i="1" a="1"/>
  <c r="P7242" i="1" s="1"/>
  <c r="P7243" i="1" a="1"/>
  <c r="P7243" i="1" s="1"/>
  <c r="P7244" i="1" a="1"/>
  <c r="P7244" i="1" s="1"/>
  <c r="P7245" i="1" a="1"/>
  <c r="P7245" i="1" s="1"/>
  <c r="P7246" i="1" a="1"/>
  <c r="P7246" i="1" s="1"/>
  <c r="P7247" i="1" a="1"/>
  <c r="P7247" i="1" s="1"/>
  <c r="P7248" i="1" a="1"/>
  <c r="P7248" i="1" s="1"/>
  <c r="P7249" i="1" a="1"/>
  <c r="P7249" i="1" s="1"/>
  <c r="P7250" i="1" a="1"/>
  <c r="P7250" i="1" s="1"/>
  <c r="P7251" i="1" a="1"/>
  <c r="P7251" i="1" s="1"/>
  <c r="P7252" i="1" a="1"/>
  <c r="P7252" i="1" s="1"/>
  <c r="P7253" i="1" a="1"/>
  <c r="P7253" i="1" s="1"/>
  <c r="P7254" i="1" a="1"/>
  <c r="P7254" i="1" s="1"/>
  <c r="P7255" i="1" a="1"/>
  <c r="P7255" i="1" s="1"/>
  <c r="P7256" i="1" a="1"/>
  <c r="P7256" i="1" s="1"/>
  <c r="P7257" i="1" a="1"/>
  <c r="P7257" i="1" s="1"/>
  <c r="P7258" i="1" a="1"/>
  <c r="P7258" i="1" s="1"/>
  <c r="P7259" i="1" a="1"/>
  <c r="P7259" i="1" s="1"/>
  <c r="P7260" i="1" a="1"/>
  <c r="P7260" i="1" s="1"/>
  <c r="P7261" i="1" a="1"/>
  <c r="P7261" i="1" s="1"/>
  <c r="P7262" i="1" a="1"/>
  <c r="P7262" i="1" s="1"/>
  <c r="P7263" i="1" a="1"/>
  <c r="P7263" i="1" s="1"/>
  <c r="P7264" i="1" a="1"/>
  <c r="P7264" i="1" s="1"/>
  <c r="P7265" i="1" a="1"/>
  <c r="P7265" i="1" s="1"/>
  <c r="P7266" i="1" a="1"/>
  <c r="P7266" i="1" s="1"/>
  <c r="P7267" i="1" a="1"/>
  <c r="P7267" i="1" s="1"/>
  <c r="P7268" i="1" a="1"/>
  <c r="P7268" i="1" s="1"/>
  <c r="P7269" i="1" a="1"/>
  <c r="P7269" i="1" s="1"/>
  <c r="P7270" i="1" a="1"/>
  <c r="P7270" i="1" s="1"/>
  <c r="P7271" i="1" a="1"/>
  <c r="P7271" i="1" s="1"/>
  <c r="P7272" i="1" a="1"/>
  <c r="P7272" i="1" s="1"/>
  <c r="P7273" i="1" a="1"/>
  <c r="P7273" i="1" s="1"/>
  <c r="P7274" i="1" a="1"/>
  <c r="P7274" i="1" s="1"/>
  <c r="P7275" i="1" a="1"/>
  <c r="P7275" i="1" s="1"/>
  <c r="P7276" i="1" a="1"/>
  <c r="P7276" i="1" s="1"/>
  <c r="P7277" i="1" a="1"/>
  <c r="P7277" i="1" s="1"/>
  <c r="P7278" i="1" a="1"/>
  <c r="P7278" i="1" s="1"/>
  <c r="P7279" i="1" a="1"/>
  <c r="P7279" i="1" s="1"/>
  <c r="P7280" i="1" a="1"/>
  <c r="P7280" i="1" s="1"/>
  <c r="P7281" i="1" a="1"/>
  <c r="P7281" i="1" s="1"/>
  <c r="P7282" i="1" a="1"/>
  <c r="P7282" i="1" s="1"/>
  <c r="P7283" i="1" a="1"/>
  <c r="P7283" i="1" s="1"/>
  <c r="P7284" i="1" a="1"/>
  <c r="P7284" i="1" s="1"/>
  <c r="P7285" i="1" a="1"/>
  <c r="P7285" i="1" s="1"/>
  <c r="P7286" i="1" a="1"/>
  <c r="P7286" i="1" s="1"/>
  <c r="P7287" i="1" a="1"/>
  <c r="P7287" i="1" s="1"/>
  <c r="P7288" i="1" a="1"/>
  <c r="P7288" i="1" s="1"/>
  <c r="P7289" i="1" a="1"/>
  <c r="P7289" i="1" s="1"/>
  <c r="P7290" i="1" a="1"/>
  <c r="P7290" i="1" s="1"/>
  <c r="P7291" i="1" a="1"/>
  <c r="P7291" i="1" s="1"/>
  <c r="P7292" i="1" a="1"/>
  <c r="P7292" i="1" s="1"/>
  <c r="P7293" i="1" a="1"/>
  <c r="P7293" i="1" s="1"/>
  <c r="P7294" i="1" a="1"/>
  <c r="P7294" i="1" s="1"/>
  <c r="P7295" i="1" a="1"/>
  <c r="P7295" i="1" s="1"/>
  <c r="P7296" i="1" a="1"/>
  <c r="P7296" i="1" s="1"/>
  <c r="P7297" i="1" a="1"/>
  <c r="P7297" i="1" s="1"/>
  <c r="P7298" i="1" a="1"/>
  <c r="P7298" i="1" s="1"/>
  <c r="P7299" i="1" a="1"/>
  <c r="P7299" i="1" s="1"/>
  <c r="P7300" i="1" a="1"/>
  <c r="P7300" i="1" s="1"/>
  <c r="P7301" i="1" a="1"/>
  <c r="P7301" i="1" s="1"/>
  <c r="P7302" i="1" a="1"/>
  <c r="P7302" i="1" s="1"/>
  <c r="P7303" i="1" a="1"/>
  <c r="P7303" i="1" s="1"/>
  <c r="P7304" i="1" a="1"/>
  <c r="P7304" i="1" s="1"/>
  <c r="P7305" i="1" a="1"/>
  <c r="P7305" i="1" s="1"/>
  <c r="P7306" i="1" a="1"/>
  <c r="P7306" i="1" s="1"/>
  <c r="P7307" i="1" a="1"/>
  <c r="P7307" i="1" s="1"/>
  <c r="P7308" i="1" a="1"/>
  <c r="P7308" i="1" s="1"/>
  <c r="P7309" i="1" a="1"/>
  <c r="P7309" i="1" s="1"/>
  <c r="P7310" i="1" a="1"/>
  <c r="P7310" i="1" s="1"/>
  <c r="P7311" i="1" a="1"/>
  <c r="P7311" i="1" s="1"/>
  <c r="P7312" i="1" a="1"/>
  <c r="P7312" i="1" s="1"/>
  <c r="P7313" i="1" a="1"/>
  <c r="P7313" i="1" s="1"/>
  <c r="P7314" i="1" a="1"/>
  <c r="P7314" i="1" s="1"/>
  <c r="P7315" i="1" a="1"/>
  <c r="P7315" i="1" s="1"/>
  <c r="P7316" i="1" a="1"/>
  <c r="P7316" i="1" s="1"/>
  <c r="P7317" i="1" a="1"/>
  <c r="P7317" i="1" s="1"/>
  <c r="P7318" i="1" a="1"/>
  <c r="P7318" i="1" s="1"/>
  <c r="P7319" i="1" a="1"/>
  <c r="P7319" i="1" s="1"/>
  <c r="P7320" i="1" a="1"/>
  <c r="P7320" i="1" s="1"/>
  <c r="P7321" i="1" a="1"/>
  <c r="P7321" i="1" s="1"/>
  <c r="P7322" i="1" a="1"/>
  <c r="P7322" i="1" s="1"/>
  <c r="P7323" i="1" a="1"/>
  <c r="P7323" i="1" s="1"/>
  <c r="P7324" i="1" a="1"/>
  <c r="P7324" i="1" s="1"/>
  <c r="P7325" i="1" a="1"/>
  <c r="P7325" i="1" s="1"/>
  <c r="P7326" i="1" a="1"/>
  <c r="P7326" i="1" s="1"/>
  <c r="P7327" i="1" a="1"/>
  <c r="P7327" i="1" s="1"/>
  <c r="P7328" i="1" a="1"/>
  <c r="P7328" i="1" s="1"/>
  <c r="P7329" i="1" a="1"/>
  <c r="P7329" i="1" s="1"/>
  <c r="P7330" i="1" a="1"/>
  <c r="P7330" i="1" s="1"/>
  <c r="P7331" i="1" a="1"/>
  <c r="P7331" i="1" s="1"/>
  <c r="P7332" i="1" a="1"/>
  <c r="P7332" i="1" s="1"/>
  <c r="P7333" i="1" a="1"/>
  <c r="P7333" i="1" s="1"/>
  <c r="P7334" i="1" a="1"/>
  <c r="P7334" i="1" s="1"/>
  <c r="P7335" i="1" a="1"/>
  <c r="P7335" i="1" s="1"/>
  <c r="P7336" i="1" a="1"/>
  <c r="P7336" i="1" s="1"/>
  <c r="P7337" i="1" a="1"/>
  <c r="P7337" i="1" s="1"/>
  <c r="P7338" i="1" a="1"/>
  <c r="P7338" i="1" s="1"/>
  <c r="P7339" i="1" a="1"/>
  <c r="P7339" i="1" s="1"/>
  <c r="P7340" i="1" a="1"/>
  <c r="P7340" i="1" s="1"/>
  <c r="P7341" i="1" a="1"/>
  <c r="P7341" i="1" s="1"/>
  <c r="P7342" i="1" a="1"/>
  <c r="P7342" i="1" s="1"/>
  <c r="P7343" i="1" a="1"/>
  <c r="P7343" i="1" s="1"/>
  <c r="P7344" i="1" a="1"/>
  <c r="P7344" i="1" s="1"/>
  <c r="P7345" i="1" a="1"/>
  <c r="P7345" i="1" s="1"/>
  <c r="P7346" i="1" a="1"/>
  <c r="P7346" i="1" s="1"/>
  <c r="P7347" i="1" a="1"/>
  <c r="P7347" i="1" s="1"/>
  <c r="P7348" i="1" a="1"/>
  <c r="P7348" i="1" s="1"/>
  <c r="P7349" i="1" a="1"/>
  <c r="P7349" i="1" s="1"/>
  <c r="P7350" i="1" a="1"/>
  <c r="P7350" i="1" s="1"/>
  <c r="P7351" i="1" a="1"/>
  <c r="P7351" i="1" s="1"/>
  <c r="P7352" i="1" a="1"/>
  <c r="P7352" i="1" s="1"/>
  <c r="P7353" i="1" a="1"/>
  <c r="P7353" i="1" s="1"/>
  <c r="P7354" i="1" a="1"/>
  <c r="P7354" i="1" s="1"/>
  <c r="P7355" i="1" a="1"/>
  <c r="P7355" i="1" s="1"/>
  <c r="P7356" i="1" a="1"/>
  <c r="P7356" i="1" s="1"/>
  <c r="P7357" i="1" a="1"/>
  <c r="P7357" i="1" s="1"/>
  <c r="P7358" i="1" a="1"/>
  <c r="P7358" i="1" s="1"/>
  <c r="P7359" i="1" a="1"/>
  <c r="P7359" i="1" s="1"/>
  <c r="P7360" i="1" a="1"/>
  <c r="P7360" i="1" s="1"/>
  <c r="P7361" i="1" a="1"/>
  <c r="P7361" i="1" s="1"/>
  <c r="P7362" i="1" a="1"/>
  <c r="P7362" i="1" s="1"/>
  <c r="P7363" i="1" a="1"/>
  <c r="P7363" i="1" s="1"/>
  <c r="P7364" i="1" a="1"/>
  <c r="P7364" i="1" s="1"/>
  <c r="P7365" i="1" a="1"/>
  <c r="P7365" i="1" s="1"/>
  <c r="P7366" i="1" a="1"/>
  <c r="P7366" i="1" s="1"/>
  <c r="P7367" i="1" a="1"/>
  <c r="P7367" i="1" s="1"/>
  <c r="P7368" i="1" a="1"/>
  <c r="P7368" i="1" s="1"/>
  <c r="P7369" i="1" a="1"/>
  <c r="P7369" i="1" s="1"/>
  <c r="P7370" i="1" a="1"/>
  <c r="P7370" i="1" s="1"/>
  <c r="P7371" i="1" a="1"/>
  <c r="P7371" i="1" s="1"/>
  <c r="P7372" i="1" a="1"/>
  <c r="P7372" i="1" s="1"/>
  <c r="P7373" i="1" a="1"/>
  <c r="P7373" i="1" s="1"/>
  <c r="P7374" i="1" a="1"/>
  <c r="P7374" i="1" s="1"/>
  <c r="P7375" i="1" a="1"/>
  <c r="P7375" i="1" s="1"/>
  <c r="P7376" i="1" a="1"/>
  <c r="P7376" i="1" s="1"/>
  <c r="P7377" i="1" a="1"/>
  <c r="P7377" i="1" s="1"/>
  <c r="P7378" i="1" a="1"/>
  <c r="P7378" i="1" s="1"/>
  <c r="P7379" i="1" a="1"/>
  <c r="P7379" i="1" s="1"/>
  <c r="P7380" i="1" a="1"/>
  <c r="P7380" i="1" s="1"/>
  <c r="P7381" i="1" a="1"/>
  <c r="P7381" i="1" s="1"/>
  <c r="P7382" i="1" a="1"/>
  <c r="P7382" i="1" s="1"/>
  <c r="P7383" i="1" a="1"/>
  <c r="P7383" i="1" s="1"/>
  <c r="P7384" i="1" a="1"/>
  <c r="P7384" i="1" s="1"/>
  <c r="P7385" i="1" a="1"/>
  <c r="P7385" i="1" s="1"/>
  <c r="P7386" i="1" a="1"/>
  <c r="P7386" i="1" s="1"/>
  <c r="P7387" i="1" a="1"/>
  <c r="P7387" i="1" s="1"/>
  <c r="P7388" i="1" a="1"/>
  <c r="P7388" i="1" s="1"/>
  <c r="P7389" i="1" a="1"/>
  <c r="P7389" i="1" s="1"/>
  <c r="P7390" i="1" a="1"/>
  <c r="P7390" i="1" s="1"/>
  <c r="P7391" i="1" a="1"/>
  <c r="P7391" i="1" s="1"/>
  <c r="P7392" i="1" a="1"/>
  <c r="P7392" i="1" s="1"/>
  <c r="P7393" i="1" a="1"/>
  <c r="P7393" i="1" s="1"/>
  <c r="P7394" i="1" a="1"/>
  <c r="P7394" i="1" s="1"/>
  <c r="P7395" i="1" a="1"/>
  <c r="P7395" i="1" s="1"/>
  <c r="P7396" i="1" a="1"/>
  <c r="P7396" i="1" s="1"/>
  <c r="P7397" i="1" a="1"/>
  <c r="P7397" i="1" s="1"/>
  <c r="P7398" i="1" a="1"/>
  <c r="P7398" i="1" s="1"/>
  <c r="P7399" i="1" a="1"/>
  <c r="P7399" i="1" s="1"/>
  <c r="P7400" i="1" a="1"/>
  <c r="P7400" i="1" s="1"/>
  <c r="P7401" i="1" a="1"/>
  <c r="P7401" i="1" s="1"/>
  <c r="P7402" i="1" a="1"/>
  <c r="P7402" i="1" s="1"/>
  <c r="P7403" i="1" a="1"/>
  <c r="P7403" i="1" s="1"/>
  <c r="P7404" i="1" a="1"/>
  <c r="P7404" i="1" s="1"/>
  <c r="P7405" i="1" a="1"/>
  <c r="P7405" i="1" s="1"/>
  <c r="P7406" i="1" a="1"/>
  <c r="P7406" i="1" s="1"/>
  <c r="P7407" i="1" a="1"/>
  <c r="P7407" i="1" s="1"/>
  <c r="P7408" i="1" a="1"/>
  <c r="P7408" i="1" s="1"/>
  <c r="P7409" i="1" a="1"/>
  <c r="P7409" i="1" s="1"/>
  <c r="P7410" i="1" a="1"/>
  <c r="P7410" i="1" s="1"/>
  <c r="P7411" i="1" a="1"/>
  <c r="P7411" i="1" s="1"/>
  <c r="P7412" i="1" a="1"/>
  <c r="P7412" i="1" s="1"/>
  <c r="P7413" i="1" a="1"/>
  <c r="P7413" i="1" s="1"/>
  <c r="P7414" i="1" a="1"/>
  <c r="P7414" i="1" s="1"/>
  <c r="P7415" i="1" a="1"/>
  <c r="P7415" i="1" s="1"/>
  <c r="P7416" i="1" a="1"/>
  <c r="P7416" i="1" s="1"/>
  <c r="P7417" i="1" a="1"/>
  <c r="P7417" i="1" s="1"/>
  <c r="P7418" i="1" a="1"/>
  <c r="P7418" i="1" s="1"/>
  <c r="P7419" i="1" a="1"/>
  <c r="P7419" i="1" s="1"/>
  <c r="P7420" i="1" a="1"/>
  <c r="P7420" i="1" s="1"/>
  <c r="P7421" i="1" a="1"/>
  <c r="P7421" i="1" s="1"/>
  <c r="P7422" i="1" a="1"/>
  <c r="P7422" i="1" s="1"/>
  <c r="P7423" i="1" a="1"/>
  <c r="P7423" i="1" s="1"/>
  <c r="P7424" i="1" a="1"/>
  <c r="P7424" i="1" s="1"/>
  <c r="P7425" i="1" a="1"/>
  <c r="P7425" i="1" s="1"/>
  <c r="P7426" i="1" a="1"/>
  <c r="P7426" i="1" s="1"/>
  <c r="P7427" i="1" a="1"/>
  <c r="P7427" i="1" s="1"/>
  <c r="P7428" i="1" a="1"/>
  <c r="P7428" i="1" s="1"/>
  <c r="P7429" i="1" a="1"/>
  <c r="P7429" i="1" s="1"/>
  <c r="P7430" i="1" a="1"/>
  <c r="P7430" i="1" s="1"/>
  <c r="P7431" i="1" a="1"/>
  <c r="P7431" i="1" s="1"/>
  <c r="P7432" i="1" a="1"/>
  <c r="P7432" i="1" s="1"/>
  <c r="P7433" i="1" a="1"/>
  <c r="P7433" i="1" s="1"/>
  <c r="P7434" i="1" a="1"/>
  <c r="P7434" i="1" s="1"/>
  <c r="P7435" i="1" a="1"/>
  <c r="P7435" i="1" s="1"/>
  <c r="P7436" i="1" a="1"/>
  <c r="P7436" i="1" s="1"/>
  <c r="P7437" i="1" a="1"/>
  <c r="P7437" i="1" s="1"/>
  <c r="P7438" i="1" a="1"/>
  <c r="P7438" i="1" s="1"/>
  <c r="P7439" i="1" a="1"/>
  <c r="P7439" i="1" s="1"/>
  <c r="P7440" i="1" a="1"/>
  <c r="P7440" i="1" s="1"/>
  <c r="P7441" i="1" a="1"/>
  <c r="P7441" i="1" s="1"/>
  <c r="P7442" i="1" a="1"/>
  <c r="P7442" i="1" s="1"/>
  <c r="P7443" i="1" a="1"/>
  <c r="P7443" i="1" s="1"/>
  <c r="P7444" i="1" a="1"/>
  <c r="P7444" i="1" s="1"/>
  <c r="P7445" i="1" a="1"/>
  <c r="P7445" i="1" s="1"/>
  <c r="P7446" i="1" a="1"/>
  <c r="P7446" i="1" s="1"/>
  <c r="P7447" i="1" a="1"/>
  <c r="P7447" i="1" s="1"/>
  <c r="P7448" i="1" a="1"/>
  <c r="P7448" i="1" s="1"/>
  <c r="P7449" i="1" a="1"/>
  <c r="P7449" i="1" s="1"/>
  <c r="P7450" i="1" a="1"/>
  <c r="P7450" i="1" s="1"/>
  <c r="P7451" i="1" a="1"/>
  <c r="P7451" i="1" s="1"/>
  <c r="P7452" i="1" a="1"/>
  <c r="P7452" i="1" s="1"/>
  <c r="P7453" i="1" a="1"/>
  <c r="P7453" i="1" s="1"/>
  <c r="P7454" i="1" a="1"/>
  <c r="P7454" i="1" s="1"/>
  <c r="P7455" i="1" a="1"/>
  <c r="P7455" i="1" s="1"/>
  <c r="P7456" i="1" a="1"/>
  <c r="P7456" i="1" s="1"/>
  <c r="P7457" i="1" a="1"/>
  <c r="P7457" i="1" s="1"/>
  <c r="P7458" i="1" a="1"/>
  <c r="P7458" i="1" s="1"/>
  <c r="P7459" i="1" a="1"/>
  <c r="P7459" i="1" s="1"/>
  <c r="P7460" i="1" a="1"/>
  <c r="P7460" i="1" s="1"/>
  <c r="P7461" i="1" a="1"/>
  <c r="P7461" i="1" s="1"/>
  <c r="P7462" i="1" a="1"/>
  <c r="P7462" i="1" s="1"/>
  <c r="P7463" i="1" a="1"/>
  <c r="P7463" i="1" s="1"/>
  <c r="P7464" i="1" a="1"/>
  <c r="P7464" i="1" s="1"/>
  <c r="P7465" i="1" a="1"/>
  <c r="P7465" i="1" s="1"/>
  <c r="P7466" i="1" a="1"/>
  <c r="P7466" i="1" s="1"/>
  <c r="P7467" i="1" a="1"/>
  <c r="P7467" i="1" s="1"/>
  <c r="P7468" i="1" a="1"/>
  <c r="P7468" i="1" s="1"/>
  <c r="P7469" i="1" a="1"/>
  <c r="P7469" i="1" s="1"/>
  <c r="P7470" i="1" a="1"/>
  <c r="P7470" i="1" s="1"/>
  <c r="P7471" i="1" a="1"/>
  <c r="P7471" i="1" s="1"/>
  <c r="P7472" i="1" a="1"/>
  <c r="P7472" i="1" s="1"/>
  <c r="P7473" i="1" a="1"/>
  <c r="P7473" i="1" s="1"/>
  <c r="P7474" i="1" a="1"/>
  <c r="P7474" i="1" s="1"/>
  <c r="P7475" i="1" a="1"/>
  <c r="P7475" i="1" s="1"/>
  <c r="P7476" i="1" a="1"/>
  <c r="P7476" i="1" s="1"/>
  <c r="P7477" i="1" a="1"/>
  <c r="P7477" i="1" s="1"/>
  <c r="P7478" i="1" a="1"/>
  <c r="P7478" i="1" s="1"/>
  <c r="P7479" i="1" a="1"/>
  <c r="P7479" i="1" s="1"/>
  <c r="P7480" i="1" a="1"/>
  <c r="P7480" i="1" s="1"/>
  <c r="P7481" i="1" a="1"/>
  <c r="P7481" i="1" s="1"/>
  <c r="P7482" i="1" a="1"/>
  <c r="P7482" i="1" s="1"/>
  <c r="P7483" i="1" a="1"/>
  <c r="P7483" i="1" s="1"/>
  <c r="P7484" i="1" a="1"/>
  <c r="P7484" i="1" s="1"/>
  <c r="P7485" i="1" a="1"/>
  <c r="P7485" i="1" s="1"/>
  <c r="P7486" i="1" a="1"/>
  <c r="P7486" i="1" s="1"/>
  <c r="P7487" i="1" a="1"/>
  <c r="P7487" i="1" s="1"/>
  <c r="P7488" i="1" a="1"/>
  <c r="P7488" i="1" s="1"/>
  <c r="P7489" i="1" a="1"/>
  <c r="P7489" i="1" s="1"/>
  <c r="P7490" i="1" a="1"/>
  <c r="P7490" i="1" s="1"/>
  <c r="P7491" i="1" a="1"/>
  <c r="P7491" i="1" s="1"/>
  <c r="P7492" i="1" a="1"/>
  <c r="P7492" i="1" s="1"/>
  <c r="P7493" i="1" a="1"/>
  <c r="P7493" i="1" s="1"/>
  <c r="P7494" i="1" a="1"/>
  <c r="P7494" i="1" s="1"/>
  <c r="P7495" i="1" a="1"/>
  <c r="P7495" i="1" s="1"/>
  <c r="P7496" i="1" a="1"/>
  <c r="P7496" i="1" s="1"/>
  <c r="P7497" i="1" a="1"/>
  <c r="P7497" i="1" s="1"/>
  <c r="P7498" i="1" a="1"/>
  <c r="P7498" i="1" s="1"/>
  <c r="P7499" i="1" a="1"/>
  <c r="P7499" i="1" s="1"/>
  <c r="P7500" i="1" a="1"/>
  <c r="P7500" i="1" s="1"/>
  <c r="P7501" i="1" a="1"/>
  <c r="P7501" i="1" s="1"/>
  <c r="P7502" i="1" a="1"/>
  <c r="P7502" i="1" s="1"/>
  <c r="P7503" i="1" a="1"/>
  <c r="P7503" i="1" s="1"/>
  <c r="P7504" i="1" a="1"/>
  <c r="P7504" i="1" s="1"/>
  <c r="P7505" i="1" a="1"/>
  <c r="P7505" i="1" s="1"/>
  <c r="P7506" i="1" a="1"/>
  <c r="P7506" i="1" s="1"/>
  <c r="P7507" i="1" a="1"/>
  <c r="P7507" i="1" s="1"/>
  <c r="P7508" i="1" a="1"/>
  <c r="P7508" i="1" s="1"/>
  <c r="P7509" i="1" a="1"/>
  <c r="P7509" i="1" s="1"/>
  <c r="P7510" i="1" a="1"/>
  <c r="P7510" i="1" s="1"/>
  <c r="P7511" i="1" a="1"/>
  <c r="P7511" i="1" s="1"/>
  <c r="P7512" i="1" a="1"/>
  <c r="P7512" i="1" s="1"/>
  <c r="P7513" i="1" a="1"/>
  <c r="P7513" i="1" s="1"/>
  <c r="P7514" i="1" a="1"/>
  <c r="P7514" i="1" s="1"/>
  <c r="P7515" i="1" a="1"/>
  <c r="P7515" i="1" s="1"/>
  <c r="P7516" i="1" a="1"/>
  <c r="P7516" i="1" s="1"/>
  <c r="P7517" i="1" a="1"/>
  <c r="P7517" i="1" s="1"/>
  <c r="P7518" i="1" a="1"/>
  <c r="P7518" i="1" s="1"/>
  <c r="P7519" i="1" a="1"/>
  <c r="P7519" i="1" s="1"/>
  <c r="P7520" i="1" a="1"/>
  <c r="P7520" i="1" s="1"/>
  <c r="P7521" i="1" a="1"/>
  <c r="P7521" i="1" s="1"/>
  <c r="P7522" i="1" a="1"/>
  <c r="P7522" i="1" s="1"/>
  <c r="P7523" i="1" a="1"/>
  <c r="P7523" i="1" s="1"/>
  <c r="P7524" i="1" a="1"/>
  <c r="P7524" i="1" s="1"/>
  <c r="P7525" i="1" a="1"/>
  <c r="P7525" i="1" s="1"/>
  <c r="P7526" i="1" a="1"/>
  <c r="P7526" i="1" s="1"/>
  <c r="P7527" i="1" a="1"/>
  <c r="P7527" i="1" s="1"/>
  <c r="P7528" i="1" a="1"/>
  <c r="P7528" i="1" s="1"/>
  <c r="P7529" i="1" a="1"/>
  <c r="P7529" i="1" s="1"/>
  <c r="P7530" i="1" a="1"/>
  <c r="P7530" i="1" s="1"/>
  <c r="P7531" i="1" a="1"/>
  <c r="P7531" i="1" s="1"/>
  <c r="P7532" i="1" a="1"/>
  <c r="P7532" i="1" s="1"/>
  <c r="P7533" i="1" a="1"/>
  <c r="P7533" i="1" s="1"/>
  <c r="P7534" i="1" a="1"/>
  <c r="P7534" i="1" s="1"/>
  <c r="P7535" i="1" a="1"/>
  <c r="P7535" i="1" s="1"/>
  <c r="P7536" i="1" a="1"/>
  <c r="P7536" i="1" s="1"/>
  <c r="P7537" i="1" a="1"/>
  <c r="P7537" i="1" s="1"/>
  <c r="P7538" i="1" a="1"/>
  <c r="P7538" i="1" s="1"/>
  <c r="P7539" i="1" a="1"/>
  <c r="P7539" i="1" s="1"/>
  <c r="P7540" i="1" a="1"/>
  <c r="P7540" i="1" s="1"/>
  <c r="P7541" i="1" a="1"/>
  <c r="P7541" i="1" s="1"/>
  <c r="P7542" i="1" a="1"/>
  <c r="P7542" i="1" s="1"/>
  <c r="P7543" i="1" a="1"/>
  <c r="P7543" i="1" s="1"/>
  <c r="P7544" i="1" a="1"/>
  <c r="P7544" i="1" s="1"/>
  <c r="P7545" i="1" a="1"/>
  <c r="P7545" i="1" s="1"/>
  <c r="P7546" i="1" a="1"/>
  <c r="P7546" i="1" s="1"/>
  <c r="P7547" i="1" a="1"/>
  <c r="P7547" i="1" s="1"/>
  <c r="P7548" i="1" a="1"/>
  <c r="P7548" i="1" s="1"/>
  <c r="P7549" i="1" a="1"/>
  <c r="P7549" i="1" s="1"/>
  <c r="P7550" i="1" a="1"/>
  <c r="P7550" i="1" s="1"/>
  <c r="P7551" i="1" a="1"/>
  <c r="P7551" i="1" s="1"/>
  <c r="P7552" i="1" a="1"/>
  <c r="P7552" i="1" s="1"/>
  <c r="P7553" i="1" a="1"/>
  <c r="P7553" i="1" s="1"/>
  <c r="P7554" i="1" a="1"/>
  <c r="P7554" i="1" s="1"/>
  <c r="P7555" i="1" a="1"/>
  <c r="P7555" i="1" s="1"/>
  <c r="P7556" i="1" a="1"/>
  <c r="P7556" i="1" s="1"/>
  <c r="P7557" i="1" a="1"/>
  <c r="P7557" i="1" s="1"/>
  <c r="P7558" i="1" a="1"/>
  <c r="P7558" i="1" s="1"/>
  <c r="P7559" i="1" a="1"/>
  <c r="P7559" i="1" s="1"/>
  <c r="P7560" i="1" a="1"/>
  <c r="P7560" i="1" s="1"/>
  <c r="P7561" i="1" a="1"/>
  <c r="P7561" i="1" s="1"/>
  <c r="P7562" i="1" a="1"/>
  <c r="P7562" i="1" s="1"/>
  <c r="P7563" i="1" a="1"/>
  <c r="P7563" i="1" s="1"/>
  <c r="P7564" i="1" a="1"/>
  <c r="P7564" i="1" s="1"/>
  <c r="P7565" i="1" a="1"/>
  <c r="P7565" i="1" s="1"/>
  <c r="P7566" i="1" a="1"/>
  <c r="P7566" i="1" s="1"/>
  <c r="P7567" i="1" a="1"/>
  <c r="P7567" i="1" s="1"/>
  <c r="P7568" i="1" a="1"/>
  <c r="P7568" i="1" s="1"/>
  <c r="P7569" i="1" a="1"/>
  <c r="P7569" i="1" s="1"/>
  <c r="P7570" i="1" a="1"/>
  <c r="P7570" i="1" s="1"/>
  <c r="P7571" i="1" a="1"/>
  <c r="P7571" i="1" s="1"/>
  <c r="P7572" i="1" a="1"/>
  <c r="P7572" i="1" s="1"/>
  <c r="P7573" i="1" a="1"/>
  <c r="P7573" i="1" s="1"/>
  <c r="P7574" i="1" a="1"/>
  <c r="P7574" i="1" s="1"/>
  <c r="P7575" i="1" a="1"/>
  <c r="P7575" i="1" s="1"/>
  <c r="P7576" i="1" a="1"/>
  <c r="P7576" i="1" s="1"/>
  <c r="P7577" i="1" a="1"/>
  <c r="P7577" i="1" s="1"/>
  <c r="P7578" i="1" a="1"/>
  <c r="P7578" i="1" s="1"/>
  <c r="P7579" i="1" a="1"/>
  <c r="P7579" i="1" s="1"/>
  <c r="P7580" i="1" a="1"/>
  <c r="P7580" i="1" s="1"/>
  <c r="P7581" i="1" a="1"/>
  <c r="P7581" i="1" s="1"/>
  <c r="P7582" i="1" a="1"/>
  <c r="P7582" i="1" s="1"/>
  <c r="P7583" i="1" a="1"/>
  <c r="P7583" i="1" s="1"/>
  <c r="P7584" i="1" a="1"/>
  <c r="P7584" i="1" s="1"/>
  <c r="P7585" i="1" a="1"/>
  <c r="P7585" i="1" s="1"/>
  <c r="P7586" i="1" a="1"/>
  <c r="P7586" i="1" s="1"/>
  <c r="P7587" i="1" a="1"/>
  <c r="P7587" i="1" s="1"/>
  <c r="P7588" i="1" a="1"/>
  <c r="P7588" i="1" s="1"/>
  <c r="P7589" i="1" a="1"/>
  <c r="P7589" i="1" s="1"/>
  <c r="P7590" i="1" a="1"/>
  <c r="P7590" i="1" s="1"/>
  <c r="P7591" i="1" a="1"/>
  <c r="P7591" i="1" s="1"/>
  <c r="P7592" i="1" a="1"/>
  <c r="P7592" i="1" s="1"/>
  <c r="P7593" i="1" a="1"/>
  <c r="P7593" i="1" s="1"/>
  <c r="P7594" i="1" a="1"/>
  <c r="P7594" i="1" s="1"/>
  <c r="P7595" i="1" a="1"/>
  <c r="P7595" i="1" s="1"/>
  <c r="P7596" i="1" a="1"/>
  <c r="P7596" i="1" s="1"/>
  <c r="P7597" i="1" a="1"/>
  <c r="P7597" i="1" s="1"/>
  <c r="P7598" i="1" a="1"/>
  <c r="P7598" i="1" s="1"/>
  <c r="P7599" i="1" a="1"/>
  <c r="P7599" i="1" s="1"/>
  <c r="P7600" i="1" a="1"/>
  <c r="P7600" i="1" s="1"/>
  <c r="P7601" i="1" a="1"/>
  <c r="P7601" i="1" s="1"/>
  <c r="P7602" i="1" a="1"/>
  <c r="P7602" i="1" s="1"/>
  <c r="P7603" i="1" a="1"/>
  <c r="P7603" i="1" s="1"/>
  <c r="P7604" i="1" a="1"/>
  <c r="P7604" i="1" s="1"/>
  <c r="P7605" i="1" a="1"/>
  <c r="P7605" i="1" s="1"/>
  <c r="P7606" i="1" a="1"/>
  <c r="P7606" i="1" s="1"/>
  <c r="P7607" i="1" a="1"/>
  <c r="P7607" i="1" s="1"/>
  <c r="P7608" i="1" a="1"/>
  <c r="P7608" i="1" s="1"/>
  <c r="P7609" i="1" a="1"/>
  <c r="P7609" i="1" s="1"/>
  <c r="P7610" i="1" a="1"/>
  <c r="P7610" i="1" s="1"/>
  <c r="P7611" i="1" a="1"/>
  <c r="P7611" i="1" s="1"/>
  <c r="P7612" i="1" a="1"/>
  <c r="P7612" i="1" s="1"/>
  <c r="P7613" i="1" a="1"/>
  <c r="P7613" i="1" s="1"/>
  <c r="P7614" i="1" a="1"/>
  <c r="P7614" i="1" s="1"/>
  <c r="P7615" i="1" a="1"/>
  <c r="P7615" i="1" s="1"/>
  <c r="P7616" i="1" a="1"/>
  <c r="P7616" i="1" s="1"/>
  <c r="P7617" i="1" a="1"/>
  <c r="P7617" i="1" s="1"/>
  <c r="P7618" i="1" a="1"/>
  <c r="P7618" i="1" s="1"/>
  <c r="P7619" i="1" a="1"/>
  <c r="P7619" i="1" s="1"/>
  <c r="P7620" i="1" a="1"/>
  <c r="P7620" i="1" s="1"/>
  <c r="P7621" i="1" a="1"/>
  <c r="P7621" i="1" s="1"/>
  <c r="P7622" i="1" a="1"/>
  <c r="P7622" i="1" s="1"/>
  <c r="P7623" i="1" a="1"/>
  <c r="P7623" i="1" s="1"/>
  <c r="P7624" i="1" a="1"/>
  <c r="P7624" i="1" s="1"/>
  <c r="P7625" i="1" a="1"/>
  <c r="P7625" i="1" s="1"/>
  <c r="P7626" i="1" a="1"/>
  <c r="P7626" i="1" s="1"/>
  <c r="P7627" i="1" a="1"/>
  <c r="P7627" i="1" s="1"/>
  <c r="P7628" i="1" a="1"/>
  <c r="P7628" i="1" s="1"/>
  <c r="P7629" i="1" a="1"/>
  <c r="P7629" i="1" s="1"/>
  <c r="P7630" i="1" a="1"/>
  <c r="P7630" i="1" s="1"/>
  <c r="P7631" i="1" a="1"/>
  <c r="P7631" i="1" s="1"/>
  <c r="P7632" i="1" a="1"/>
  <c r="P7632" i="1" s="1"/>
  <c r="P7633" i="1" a="1"/>
  <c r="P7633" i="1" s="1"/>
  <c r="P7634" i="1" a="1"/>
  <c r="P7634" i="1" s="1"/>
  <c r="P7635" i="1" a="1"/>
  <c r="P7635" i="1" s="1"/>
  <c r="P7636" i="1" a="1"/>
  <c r="P7636" i="1" s="1"/>
  <c r="P7637" i="1" a="1"/>
  <c r="P7637" i="1" s="1"/>
  <c r="P7638" i="1" a="1"/>
  <c r="P7638" i="1" s="1"/>
  <c r="P7639" i="1" a="1"/>
  <c r="P7639" i="1" s="1"/>
  <c r="P7640" i="1" a="1"/>
  <c r="P7640" i="1" s="1"/>
  <c r="P7641" i="1" a="1"/>
  <c r="P7641" i="1" s="1"/>
  <c r="P7642" i="1" a="1"/>
  <c r="P7642" i="1" s="1"/>
  <c r="P7643" i="1" a="1"/>
  <c r="P7643" i="1" s="1"/>
  <c r="P7644" i="1" a="1"/>
  <c r="P7644" i="1" s="1"/>
  <c r="P7645" i="1" a="1"/>
  <c r="P7645" i="1" s="1"/>
  <c r="P7646" i="1" a="1"/>
  <c r="P7646" i="1" s="1"/>
  <c r="P7647" i="1" a="1"/>
  <c r="P7647" i="1" s="1"/>
  <c r="P7648" i="1" a="1"/>
  <c r="P7648" i="1" s="1"/>
  <c r="P7649" i="1" a="1"/>
  <c r="P7649" i="1" s="1"/>
  <c r="P7650" i="1" a="1"/>
  <c r="P7650" i="1" s="1"/>
  <c r="P7651" i="1" a="1"/>
  <c r="P7651" i="1" s="1"/>
  <c r="P7652" i="1" a="1"/>
  <c r="P7652" i="1" s="1"/>
  <c r="P7653" i="1" a="1"/>
  <c r="P7653" i="1" s="1"/>
  <c r="P7654" i="1" a="1"/>
  <c r="P7654" i="1" s="1"/>
  <c r="P7655" i="1" a="1"/>
  <c r="P7655" i="1" s="1"/>
  <c r="P7656" i="1" a="1"/>
  <c r="P7656" i="1" s="1"/>
  <c r="P7657" i="1" a="1"/>
  <c r="P7657" i="1" s="1"/>
  <c r="P7658" i="1" a="1"/>
  <c r="P7658" i="1" s="1"/>
  <c r="P7659" i="1" a="1"/>
  <c r="P7659" i="1" s="1"/>
  <c r="P7660" i="1" a="1"/>
  <c r="P7660" i="1" s="1"/>
  <c r="P7661" i="1" a="1"/>
  <c r="P7661" i="1" s="1"/>
  <c r="P7662" i="1" a="1"/>
  <c r="P7662" i="1" s="1"/>
  <c r="P7663" i="1" a="1"/>
  <c r="P7663" i="1" s="1"/>
  <c r="P7664" i="1" a="1"/>
  <c r="P7664" i="1" s="1"/>
  <c r="P7665" i="1" a="1"/>
  <c r="P7665" i="1" s="1"/>
  <c r="P7666" i="1" a="1"/>
  <c r="P7666" i="1" s="1"/>
  <c r="P7667" i="1" a="1"/>
  <c r="P7667" i="1" s="1"/>
  <c r="P7668" i="1" a="1"/>
  <c r="P7668" i="1" s="1"/>
  <c r="P7669" i="1" a="1"/>
  <c r="P7669" i="1" s="1"/>
  <c r="P7670" i="1" a="1"/>
  <c r="P7670" i="1" s="1"/>
  <c r="P7671" i="1" a="1"/>
  <c r="P7671" i="1" s="1"/>
  <c r="P7672" i="1" a="1"/>
  <c r="P7672" i="1" s="1"/>
  <c r="P7673" i="1" a="1"/>
  <c r="P7673" i="1" s="1"/>
  <c r="P7674" i="1" a="1"/>
  <c r="P7674" i="1" s="1"/>
  <c r="P7675" i="1" a="1"/>
  <c r="P7675" i="1" s="1"/>
  <c r="P7676" i="1" a="1"/>
  <c r="P7676" i="1" s="1"/>
  <c r="P7677" i="1" a="1"/>
  <c r="P7677" i="1" s="1"/>
  <c r="P7678" i="1" a="1"/>
  <c r="P7678" i="1" s="1"/>
  <c r="P7679" i="1" a="1"/>
  <c r="P7679" i="1" s="1"/>
  <c r="P7680" i="1" a="1"/>
  <c r="P7680" i="1" s="1"/>
  <c r="P7681" i="1" a="1"/>
  <c r="P7681" i="1" s="1"/>
  <c r="P7682" i="1" a="1"/>
  <c r="P7682" i="1" s="1"/>
  <c r="P7683" i="1" a="1"/>
  <c r="P7683" i="1" s="1"/>
  <c r="P7684" i="1" a="1"/>
  <c r="P7684" i="1" s="1"/>
  <c r="P7685" i="1" a="1"/>
  <c r="P7685" i="1" s="1"/>
  <c r="P7686" i="1" a="1"/>
  <c r="P7686" i="1" s="1"/>
  <c r="P7687" i="1" a="1"/>
  <c r="P7687" i="1" s="1"/>
  <c r="P7688" i="1" a="1"/>
  <c r="P7688" i="1" s="1"/>
  <c r="P7689" i="1" a="1"/>
  <c r="P7689" i="1" s="1"/>
  <c r="P7690" i="1" a="1"/>
  <c r="P7690" i="1" s="1"/>
  <c r="P7691" i="1" a="1"/>
  <c r="P7691" i="1" s="1"/>
  <c r="P7692" i="1" a="1"/>
  <c r="P7692" i="1" s="1"/>
  <c r="P7693" i="1" a="1"/>
  <c r="P7693" i="1" s="1"/>
  <c r="P7694" i="1" a="1"/>
  <c r="P7694" i="1" s="1"/>
  <c r="P7695" i="1" a="1"/>
  <c r="P7695" i="1" s="1"/>
  <c r="P7696" i="1" a="1"/>
  <c r="P7696" i="1" s="1"/>
  <c r="P7697" i="1" a="1"/>
  <c r="P7697" i="1" s="1"/>
  <c r="P7698" i="1" a="1"/>
  <c r="P7698" i="1" s="1"/>
  <c r="P7699" i="1" a="1"/>
  <c r="P7699" i="1" s="1"/>
  <c r="P7700" i="1" a="1"/>
  <c r="P7700" i="1" s="1"/>
  <c r="P7701" i="1" a="1"/>
  <c r="P7701" i="1" s="1"/>
  <c r="P7702" i="1" a="1"/>
  <c r="P7702" i="1" s="1"/>
  <c r="P7703" i="1" a="1"/>
  <c r="P7703" i="1" s="1"/>
  <c r="P7704" i="1" a="1"/>
  <c r="P7704" i="1" s="1"/>
  <c r="P7705" i="1" a="1"/>
  <c r="P7705" i="1" s="1"/>
  <c r="P7706" i="1" a="1"/>
  <c r="P7706" i="1" s="1"/>
  <c r="P7707" i="1" a="1"/>
  <c r="P7707" i="1" s="1"/>
  <c r="P7708" i="1" a="1"/>
  <c r="P7708" i="1" s="1"/>
  <c r="P7709" i="1" a="1"/>
  <c r="P7709" i="1" s="1"/>
  <c r="P7710" i="1" a="1"/>
  <c r="P7710" i="1" s="1"/>
  <c r="P7711" i="1" a="1"/>
  <c r="P7711" i="1" s="1"/>
  <c r="P7712" i="1" a="1"/>
  <c r="P7712" i="1" s="1"/>
  <c r="P7713" i="1" a="1"/>
  <c r="P7713" i="1" s="1"/>
  <c r="P7714" i="1" a="1"/>
  <c r="P7714" i="1" s="1"/>
  <c r="P7715" i="1" a="1"/>
  <c r="P7715" i="1" s="1"/>
  <c r="P7716" i="1" a="1"/>
  <c r="P7716" i="1" s="1"/>
  <c r="P7717" i="1" a="1"/>
  <c r="P7717" i="1" s="1"/>
  <c r="P7718" i="1" a="1"/>
  <c r="P7718" i="1" s="1"/>
  <c r="P7719" i="1" a="1"/>
  <c r="P7719" i="1" s="1"/>
  <c r="P7720" i="1" a="1"/>
  <c r="P7720" i="1" s="1"/>
  <c r="P7721" i="1" a="1"/>
  <c r="P7721" i="1" s="1"/>
  <c r="P7722" i="1" a="1"/>
  <c r="P7722" i="1" s="1"/>
  <c r="P7723" i="1" a="1"/>
  <c r="P7723" i="1" s="1"/>
  <c r="P7724" i="1" a="1"/>
  <c r="P7724" i="1" s="1"/>
  <c r="P7725" i="1" a="1"/>
  <c r="P7725" i="1" s="1"/>
  <c r="P7726" i="1" a="1"/>
  <c r="P7726" i="1" s="1"/>
  <c r="P7727" i="1" a="1"/>
  <c r="P7727" i="1" s="1"/>
  <c r="P7728" i="1" a="1"/>
  <c r="P7728" i="1" s="1"/>
  <c r="P7729" i="1" a="1"/>
  <c r="P7729" i="1" s="1"/>
  <c r="P7730" i="1" a="1"/>
  <c r="P7730" i="1" s="1"/>
  <c r="P7731" i="1" a="1"/>
  <c r="P7731" i="1" s="1"/>
  <c r="P7732" i="1" a="1"/>
  <c r="P7732" i="1" s="1"/>
  <c r="P7733" i="1" a="1"/>
  <c r="P7733" i="1" s="1"/>
  <c r="P7734" i="1" a="1"/>
  <c r="P7734" i="1" s="1"/>
  <c r="P7735" i="1" a="1"/>
  <c r="P7735" i="1" s="1"/>
  <c r="P7736" i="1" a="1"/>
  <c r="P7736" i="1" s="1"/>
  <c r="P7737" i="1" a="1"/>
  <c r="P7737" i="1" s="1"/>
  <c r="P7738" i="1" a="1"/>
  <c r="P7738" i="1" s="1"/>
  <c r="P7739" i="1" a="1"/>
  <c r="P7739" i="1" s="1"/>
  <c r="P7740" i="1" a="1"/>
  <c r="P7740" i="1" s="1"/>
  <c r="P7741" i="1" a="1"/>
  <c r="P7741" i="1" s="1"/>
  <c r="P7742" i="1" a="1"/>
  <c r="P7742" i="1" s="1"/>
  <c r="P7743" i="1" a="1"/>
  <c r="P7743" i="1" s="1"/>
  <c r="P7744" i="1" a="1"/>
  <c r="P7744" i="1" s="1"/>
  <c r="P7745" i="1" a="1"/>
  <c r="P7745" i="1" s="1"/>
  <c r="P7746" i="1" a="1"/>
  <c r="P7746" i="1" s="1"/>
  <c r="P7747" i="1" a="1"/>
  <c r="P7747" i="1" s="1"/>
  <c r="P7748" i="1" a="1"/>
  <c r="P7748" i="1" s="1"/>
  <c r="P7749" i="1" a="1"/>
  <c r="P7749" i="1" s="1"/>
  <c r="P7750" i="1" a="1"/>
  <c r="P7750" i="1" s="1"/>
  <c r="P7751" i="1" a="1"/>
  <c r="P7751" i="1" s="1"/>
  <c r="P7752" i="1" a="1"/>
  <c r="P7752" i="1" s="1"/>
  <c r="P7753" i="1" a="1"/>
  <c r="P7753" i="1" s="1"/>
  <c r="P7754" i="1" a="1"/>
  <c r="P7754" i="1" s="1"/>
  <c r="P7755" i="1" a="1"/>
  <c r="P7755" i="1" s="1"/>
  <c r="P7756" i="1" a="1"/>
  <c r="P7756" i="1" s="1"/>
  <c r="P7757" i="1" a="1"/>
  <c r="P7757" i="1" s="1"/>
  <c r="P7758" i="1" a="1"/>
  <c r="P7758" i="1" s="1"/>
  <c r="P7759" i="1" a="1"/>
  <c r="P7759" i="1" s="1"/>
  <c r="P7760" i="1" a="1"/>
  <c r="P7760" i="1" s="1"/>
  <c r="P7761" i="1" a="1"/>
  <c r="P7761" i="1" s="1"/>
  <c r="P7762" i="1" a="1"/>
  <c r="P7762" i="1" s="1"/>
  <c r="P7763" i="1" a="1"/>
  <c r="P7763" i="1" s="1"/>
  <c r="P7764" i="1" a="1"/>
  <c r="P7764" i="1" s="1"/>
  <c r="P7765" i="1" a="1"/>
  <c r="P7765" i="1" s="1"/>
  <c r="P7766" i="1" a="1"/>
  <c r="P7766" i="1" s="1"/>
  <c r="P7767" i="1" a="1"/>
  <c r="P7767" i="1" s="1"/>
  <c r="P7768" i="1" a="1"/>
  <c r="P7768" i="1" s="1"/>
  <c r="P7769" i="1" a="1"/>
  <c r="P7769" i="1" s="1"/>
  <c r="P7770" i="1" a="1"/>
  <c r="P7770" i="1" s="1"/>
  <c r="P7771" i="1" a="1"/>
  <c r="P7771" i="1" s="1"/>
  <c r="P7772" i="1" a="1"/>
  <c r="P7772" i="1" s="1"/>
  <c r="P7773" i="1" a="1"/>
  <c r="P7773" i="1" s="1"/>
  <c r="P7774" i="1" a="1"/>
  <c r="P7774" i="1" s="1"/>
  <c r="P7775" i="1" a="1"/>
  <c r="P7775" i="1" s="1"/>
  <c r="P7776" i="1" a="1"/>
  <c r="P7776" i="1" s="1"/>
  <c r="P7777" i="1" a="1"/>
  <c r="P7777" i="1" s="1"/>
  <c r="P7778" i="1" a="1"/>
  <c r="P7778" i="1" s="1"/>
  <c r="P7779" i="1" a="1"/>
  <c r="P7779" i="1" s="1"/>
  <c r="P7780" i="1" a="1"/>
  <c r="P7780" i="1" s="1"/>
  <c r="P7781" i="1" a="1"/>
  <c r="P7781" i="1" s="1"/>
  <c r="P7782" i="1" a="1"/>
  <c r="P7782" i="1" s="1"/>
  <c r="P7783" i="1" a="1"/>
  <c r="P7783" i="1" s="1"/>
  <c r="P7784" i="1" a="1"/>
  <c r="P7784" i="1" s="1"/>
  <c r="P7785" i="1" a="1"/>
  <c r="P7785" i="1" s="1"/>
  <c r="P7786" i="1" a="1"/>
  <c r="P7786" i="1" s="1"/>
  <c r="P7787" i="1" a="1"/>
  <c r="P7787" i="1" s="1"/>
  <c r="P7788" i="1" a="1"/>
  <c r="P7788" i="1" s="1"/>
  <c r="P7789" i="1" a="1"/>
  <c r="P7789" i="1" s="1"/>
  <c r="P7790" i="1" a="1"/>
  <c r="P7790" i="1" s="1"/>
  <c r="P7791" i="1" a="1"/>
  <c r="P7791" i="1" s="1"/>
  <c r="P7792" i="1" a="1"/>
  <c r="P7792" i="1" s="1"/>
  <c r="P7793" i="1" a="1"/>
  <c r="P7793" i="1" s="1"/>
  <c r="P7794" i="1" a="1"/>
  <c r="P7794" i="1" s="1"/>
  <c r="P7795" i="1" a="1"/>
  <c r="P7795" i="1" s="1"/>
  <c r="P7796" i="1" a="1"/>
  <c r="P7796" i="1" s="1"/>
  <c r="P7797" i="1" a="1"/>
  <c r="P7797" i="1" s="1"/>
  <c r="P7798" i="1" a="1"/>
  <c r="P7798" i="1" s="1"/>
  <c r="P7799" i="1" a="1"/>
  <c r="P7799" i="1" s="1"/>
  <c r="P7800" i="1" a="1"/>
  <c r="P7800" i="1" s="1"/>
  <c r="P7801" i="1" a="1"/>
  <c r="P7801" i="1" s="1"/>
  <c r="P7802" i="1" a="1"/>
  <c r="P7802" i="1" s="1"/>
  <c r="P7803" i="1" a="1"/>
  <c r="P7803" i="1" s="1"/>
  <c r="P7804" i="1" a="1"/>
  <c r="P7804" i="1" s="1"/>
  <c r="P7805" i="1" a="1"/>
  <c r="P7805" i="1" s="1"/>
  <c r="P7806" i="1" a="1"/>
  <c r="P7806" i="1" s="1"/>
  <c r="P7807" i="1" a="1"/>
  <c r="P7807" i="1" s="1"/>
  <c r="P7808" i="1" a="1"/>
  <c r="P7808" i="1" s="1"/>
  <c r="P7809" i="1" a="1"/>
  <c r="P7809" i="1" s="1"/>
  <c r="P7810" i="1" a="1"/>
  <c r="P7810" i="1" s="1"/>
  <c r="P7811" i="1" a="1"/>
  <c r="P7811" i="1" s="1"/>
  <c r="P7812" i="1" a="1"/>
  <c r="P7812" i="1" s="1"/>
  <c r="P7813" i="1" a="1"/>
  <c r="P7813" i="1" s="1"/>
  <c r="P7814" i="1" a="1"/>
  <c r="P7814" i="1" s="1"/>
  <c r="P7815" i="1" a="1"/>
  <c r="P7815" i="1" s="1"/>
  <c r="P7816" i="1" a="1"/>
  <c r="P7816" i="1" s="1"/>
  <c r="P7817" i="1" a="1"/>
  <c r="P7817" i="1" s="1"/>
  <c r="P7818" i="1" a="1"/>
  <c r="P7818" i="1" s="1"/>
  <c r="P7819" i="1" a="1"/>
  <c r="P7819" i="1" s="1"/>
  <c r="P7820" i="1" a="1"/>
  <c r="P7820" i="1" s="1"/>
  <c r="P7821" i="1" a="1"/>
  <c r="P7821" i="1" s="1"/>
  <c r="P7822" i="1" a="1"/>
  <c r="P7822" i="1" s="1"/>
  <c r="P7823" i="1" a="1"/>
  <c r="P7823" i="1" s="1"/>
  <c r="P7824" i="1" a="1"/>
  <c r="P7824" i="1" s="1"/>
  <c r="P7825" i="1" a="1"/>
  <c r="P7825" i="1" s="1"/>
  <c r="P7826" i="1" a="1"/>
  <c r="P7826" i="1" s="1"/>
  <c r="P7827" i="1" a="1"/>
  <c r="P7827" i="1" s="1"/>
  <c r="P7828" i="1" a="1"/>
  <c r="P7828" i="1" s="1"/>
  <c r="P7829" i="1" a="1"/>
  <c r="P7829" i="1" s="1"/>
  <c r="P7830" i="1" a="1"/>
  <c r="P7830" i="1" s="1"/>
  <c r="P7831" i="1" a="1"/>
  <c r="P7831" i="1" s="1"/>
  <c r="P7832" i="1" a="1"/>
  <c r="P7832" i="1" s="1"/>
  <c r="P7833" i="1" a="1"/>
  <c r="P7833" i="1" s="1"/>
  <c r="P7834" i="1" a="1"/>
  <c r="P7834" i="1" s="1"/>
  <c r="P7835" i="1" a="1"/>
  <c r="P7835" i="1" s="1"/>
  <c r="P7836" i="1" a="1"/>
  <c r="P7836" i="1" s="1"/>
  <c r="P7837" i="1" a="1"/>
  <c r="P7837" i="1" s="1"/>
  <c r="P7838" i="1" a="1"/>
  <c r="P7838" i="1" s="1"/>
  <c r="P7839" i="1" a="1"/>
  <c r="P7839" i="1" s="1"/>
  <c r="P7840" i="1" a="1"/>
  <c r="P7840" i="1" s="1"/>
  <c r="P7841" i="1" a="1"/>
  <c r="P7841" i="1" s="1"/>
  <c r="P7842" i="1" a="1"/>
  <c r="P7842" i="1" s="1"/>
  <c r="P7843" i="1" a="1"/>
  <c r="P7843" i="1" s="1"/>
  <c r="P7844" i="1" a="1"/>
  <c r="P7844" i="1" s="1"/>
  <c r="P7845" i="1" a="1"/>
  <c r="P7845" i="1" s="1"/>
  <c r="P7846" i="1" a="1"/>
  <c r="P7846" i="1" s="1"/>
  <c r="P7847" i="1" a="1"/>
  <c r="P7847" i="1" s="1"/>
  <c r="P7848" i="1" a="1"/>
  <c r="P7848" i="1" s="1"/>
  <c r="P7849" i="1" a="1"/>
  <c r="P7849" i="1" s="1"/>
  <c r="P7850" i="1" a="1"/>
  <c r="P7850" i="1" s="1"/>
  <c r="P7851" i="1" a="1"/>
  <c r="P7851" i="1" s="1"/>
  <c r="P7852" i="1" a="1"/>
  <c r="P7852" i="1" s="1"/>
  <c r="P7853" i="1" a="1"/>
  <c r="P7853" i="1" s="1"/>
  <c r="P7854" i="1" a="1"/>
  <c r="P7854" i="1" s="1"/>
  <c r="P7855" i="1" a="1"/>
  <c r="P7855" i="1" s="1"/>
  <c r="P7856" i="1" a="1"/>
  <c r="P7856" i="1" s="1"/>
  <c r="P7857" i="1" a="1"/>
  <c r="P7857" i="1" s="1"/>
  <c r="P7858" i="1" a="1"/>
  <c r="P7858" i="1" s="1"/>
  <c r="P7859" i="1" a="1"/>
  <c r="P7859" i="1" s="1"/>
  <c r="P7860" i="1" a="1"/>
  <c r="P7860" i="1" s="1"/>
  <c r="P7861" i="1" a="1"/>
  <c r="P7861" i="1" s="1"/>
  <c r="P7862" i="1" a="1"/>
  <c r="P7862" i="1" s="1"/>
  <c r="P7863" i="1" a="1"/>
  <c r="P7863" i="1" s="1"/>
  <c r="P7864" i="1" a="1"/>
  <c r="P7864" i="1" s="1"/>
  <c r="P7865" i="1" a="1"/>
  <c r="P7865" i="1" s="1"/>
  <c r="P7866" i="1" a="1"/>
  <c r="P7866" i="1" s="1"/>
  <c r="P7867" i="1" a="1"/>
  <c r="P7867" i="1" s="1"/>
  <c r="P7868" i="1" a="1"/>
  <c r="P7868" i="1" s="1"/>
  <c r="P7869" i="1" a="1"/>
  <c r="P7869" i="1" s="1"/>
  <c r="P7870" i="1" a="1"/>
  <c r="P7870" i="1" s="1"/>
  <c r="P7871" i="1" a="1"/>
  <c r="P7871" i="1" s="1"/>
  <c r="P7872" i="1" a="1"/>
  <c r="P7872" i="1" s="1"/>
  <c r="P7873" i="1" a="1"/>
  <c r="P7873" i="1" s="1"/>
  <c r="P7874" i="1" a="1"/>
  <c r="P7874" i="1" s="1"/>
  <c r="P7875" i="1" a="1"/>
  <c r="P7875" i="1" s="1"/>
  <c r="P7876" i="1" a="1"/>
  <c r="P7876" i="1" s="1"/>
  <c r="P7877" i="1" a="1"/>
  <c r="P7877" i="1" s="1"/>
  <c r="P7878" i="1" a="1"/>
  <c r="P7878" i="1" s="1"/>
  <c r="P7879" i="1" a="1"/>
  <c r="P7879" i="1" s="1"/>
  <c r="P7880" i="1" a="1"/>
  <c r="P7880" i="1" s="1"/>
  <c r="P7881" i="1" a="1"/>
  <c r="P7881" i="1" s="1"/>
  <c r="P7882" i="1" a="1"/>
  <c r="P7882" i="1" s="1"/>
  <c r="P7883" i="1" a="1"/>
  <c r="P7883" i="1" s="1"/>
  <c r="P7884" i="1" a="1"/>
  <c r="P7884" i="1" s="1"/>
  <c r="P7885" i="1" a="1"/>
  <c r="P7885" i="1" s="1"/>
  <c r="P7886" i="1" a="1"/>
  <c r="P7886" i="1" s="1"/>
  <c r="P7887" i="1" a="1"/>
  <c r="P7887" i="1" s="1"/>
  <c r="P7888" i="1" a="1"/>
  <c r="P7888" i="1" s="1"/>
  <c r="P7889" i="1" a="1"/>
  <c r="P7889" i="1" s="1"/>
  <c r="P7890" i="1" a="1"/>
  <c r="P7890" i="1" s="1"/>
  <c r="P7891" i="1" a="1"/>
  <c r="P7891" i="1" s="1"/>
  <c r="P7892" i="1" a="1"/>
  <c r="P7892" i="1" s="1"/>
  <c r="P7893" i="1" a="1"/>
  <c r="P7893" i="1" s="1"/>
  <c r="P7894" i="1" a="1"/>
  <c r="P7894" i="1" s="1"/>
  <c r="P7895" i="1" a="1"/>
  <c r="P7895" i="1" s="1"/>
  <c r="P7896" i="1" a="1"/>
  <c r="P7896" i="1" s="1"/>
  <c r="P7897" i="1" a="1"/>
  <c r="P7897" i="1" s="1"/>
  <c r="P7898" i="1" a="1"/>
  <c r="P7898" i="1" s="1"/>
  <c r="P7899" i="1" a="1"/>
  <c r="P7899" i="1" s="1"/>
  <c r="P7900" i="1" a="1"/>
  <c r="P7900" i="1" s="1"/>
  <c r="P7901" i="1" a="1"/>
  <c r="P7901" i="1" s="1"/>
  <c r="P7902" i="1" a="1"/>
  <c r="P7902" i="1" s="1"/>
  <c r="P7903" i="1" a="1"/>
  <c r="P7903" i="1" s="1"/>
  <c r="P7904" i="1" a="1"/>
  <c r="P7904" i="1" s="1"/>
  <c r="P7905" i="1" a="1"/>
  <c r="P7905" i="1" s="1"/>
  <c r="P7906" i="1" a="1"/>
  <c r="P7906" i="1" s="1"/>
  <c r="P7907" i="1" a="1"/>
  <c r="P7907" i="1" s="1"/>
  <c r="P7908" i="1" a="1"/>
  <c r="P7908" i="1" s="1"/>
  <c r="P7909" i="1" a="1"/>
  <c r="P7909" i="1" s="1"/>
  <c r="P7910" i="1" a="1"/>
  <c r="P7910" i="1" s="1"/>
  <c r="P7911" i="1" a="1"/>
  <c r="P7911" i="1" s="1"/>
  <c r="P7912" i="1" a="1"/>
  <c r="P7912" i="1" s="1"/>
  <c r="P7913" i="1" a="1"/>
  <c r="P7913" i="1" s="1"/>
  <c r="P7914" i="1" a="1"/>
  <c r="P7914" i="1" s="1"/>
  <c r="P7915" i="1" a="1"/>
  <c r="P7915" i="1" s="1"/>
  <c r="P7916" i="1" a="1"/>
  <c r="P7916" i="1" s="1"/>
  <c r="P7917" i="1" a="1"/>
  <c r="P7917" i="1" s="1"/>
  <c r="P7918" i="1" a="1"/>
  <c r="P7918" i="1" s="1"/>
  <c r="P7919" i="1" a="1"/>
  <c r="P7919" i="1" s="1"/>
  <c r="P7920" i="1" a="1"/>
  <c r="P7920" i="1" s="1"/>
  <c r="P7921" i="1" a="1"/>
  <c r="P7921" i="1" s="1"/>
  <c r="P7922" i="1" a="1"/>
  <c r="P7922" i="1" s="1"/>
  <c r="P7923" i="1" a="1"/>
  <c r="P7923" i="1" s="1"/>
  <c r="P7924" i="1" a="1"/>
  <c r="P7924" i="1" s="1"/>
  <c r="P7925" i="1" a="1"/>
  <c r="P7925" i="1" s="1"/>
  <c r="P7926" i="1" a="1"/>
  <c r="P7926" i="1" s="1"/>
  <c r="P7927" i="1" a="1"/>
  <c r="P7927" i="1" s="1"/>
  <c r="P7928" i="1" a="1"/>
  <c r="P7928" i="1" s="1"/>
  <c r="P7929" i="1" a="1"/>
  <c r="P7929" i="1" s="1"/>
  <c r="P7930" i="1" a="1"/>
  <c r="P7930" i="1" s="1"/>
  <c r="P7931" i="1" a="1"/>
  <c r="P7931" i="1" s="1"/>
  <c r="P7932" i="1" a="1"/>
  <c r="P7932" i="1" s="1"/>
  <c r="P7933" i="1" a="1"/>
  <c r="P7933" i="1" s="1"/>
  <c r="P7934" i="1" a="1"/>
  <c r="P7934" i="1" s="1"/>
  <c r="P7935" i="1" a="1"/>
  <c r="P7935" i="1" s="1"/>
  <c r="P7936" i="1" a="1"/>
  <c r="P7936" i="1" s="1"/>
  <c r="P7937" i="1" a="1"/>
  <c r="P7937" i="1" s="1"/>
  <c r="P7938" i="1" a="1"/>
  <c r="P7938" i="1" s="1"/>
  <c r="P7939" i="1" a="1"/>
  <c r="P7939" i="1" s="1"/>
  <c r="P7940" i="1" a="1"/>
  <c r="P7940" i="1" s="1"/>
  <c r="P7941" i="1" a="1"/>
  <c r="P7941" i="1" s="1"/>
  <c r="P7942" i="1" a="1"/>
  <c r="P7942" i="1" s="1"/>
  <c r="P7943" i="1" a="1"/>
  <c r="P7943" i="1" s="1"/>
  <c r="P7944" i="1" a="1"/>
  <c r="P7944" i="1" s="1"/>
  <c r="P7945" i="1" a="1"/>
  <c r="P7945" i="1" s="1"/>
  <c r="P7946" i="1" a="1"/>
  <c r="P7946" i="1" s="1"/>
  <c r="P7947" i="1" a="1"/>
  <c r="P7947" i="1" s="1"/>
  <c r="P7948" i="1" a="1"/>
  <c r="P7948" i="1" s="1"/>
  <c r="P7949" i="1" a="1"/>
  <c r="P7949" i="1" s="1"/>
  <c r="P7950" i="1" a="1"/>
  <c r="P7950" i="1" s="1"/>
  <c r="P7951" i="1" a="1"/>
  <c r="P7951" i="1" s="1"/>
  <c r="P7952" i="1" a="1"/>
  <c r="P7952" i="1" s="1"/>
  <c r="P7953" i="1" a="1"/>
  <c r="P7953" i="1" s="1"/>
  <c r="P7954" i="1" a="1"/>
  <c r="P7954" i="1" s="1"/>
  <c r="P7955" i="1" a="1"/>
  <c r="P7955" i="1" s="1"/>
  <c r="P7956" i="1" a="1"/>
  <c r="P7956" i="1" s="1"/>
  <c r="P7957" i="1" a="1"/>
  <c r="P7957" i="1" s="1"/>
  <c r="P7958" i="1" a="1"/>
  <c r="P7958" i="1" s="1"/>
  <c r="P7959" i="1" a="1"/>
  <c r="P7959" i="1" s="1"/>
  <c r="P7960" i="1" a="1"/>
  <c r="P7960" i="1" s="1"/>
  <c r="P7961" i="1" a="1"/>
  <c r="P7961" i="1" s="1"/>
  <c r="P7962" i="1" a="1"/>
  <c r="P7962" i="1" s="1"/>
  <c r="P7963" i="1" a="1"/>
  <c r="P7963" i="1" s="1"/>
  <c r="P7964" i="1" a="1"/>
  <c r="P7964" i="1" s="1"/>
  <c r="P7965" i="1" a="1"/>
  <c r="P7965" i="1" s="1"/>
  <c r="P7966" i="1" a="1"/>
  <c r="P7966" i="1" s="1"/>
  <c r="P7967" i="1" a="1"/>
  <c r="P7967" i="1" s="1"/>
  <c r="P7968" i="1" a="1"/>
  <c r="P7968" i="1" s="1"/>
  <c r="P7969" i="1" a="1"/>
  <c r="P7969" i="1" s="1"/>
  <c r="P7970" i="1" a="1"/>
  <c r="P7970" i="1" s="1"/>
  <c r="P7971" i="1" a="1"/>
  <c r="P7971" i="1" s="1"/>
  <c r="P7972" i="1" a="1"/>
  <c r="P7972" i="1" s="1"/>
  <c r="P7973" i="1" a="1"/>
  <c r="P7973" i="1" s="1"/>
  <c r="P7974" i="1" a="1"/>
  <c r="P7974" i="1" s="1"/>
  <c r="P7975" i="1" a="1"/>
  <c r="P7975" i="1" s="1"/>
  <c r="P7976" i="1" a="1"/>
  <c r="P7976" i="1" s="1"/>
  <c r="P7977" i="1" a="1"/>
  <c r="P7977" i="1" s="1"/>
  <c r="P7978" i="1" a="1"/>
  <c r="P7978" i="1" s="1"/>
  <c r="P7979" i="1" a="1"/>
  <c r="P7979" i="1" s="1"/>
  <c r="P7980" i="1" a="1"/>
  <c r="P7980" i="1" s="1"/>
  <c r="P7981" i="1" a="1"/>
  <c r="P7981" i="1" s="1"/>
  <c r="P7982" i="1" a="1"/>
  <c r="P7982" i="1" s="1"/>
  <c r="P7983" i="1" a="1"/>
  <c r="P7983" i="1" s="1"/>
  <c r="P7984" i="1" a="1"/>
  <c r="P7984" i="1" s="1"/>
  <c r="P7985" i="1" a="1"/>
  <c r="P7985" i="1" s="1"/>
  <c r="P7986" i="1" a="1"/>
  <c r="P7986" i="1" s="1"/>
  <c r="P7987" i="1" a="1"/>
  <c r="P7987" i="1" s="1"/>
  <c r="P7988" i="1" a="1"/>
  <c r="P7988" i="1" s="1"/>
  <c r="P7989" i="1" a="1"/>
  <c r="P7989" i="1" s="1"/>
  <c r="P7990" i="1" a="1"/>
  <c r="P7990" i="1" s="1"/>
  <c r="P7991" i="1" a="1"/>
  <c r="P7991" i="1" s="1"/>
  <c r="P7992" i="1" a="1"/>
  <c r="P7992" i="1" s="1"/>
  <c r="P7993" i="1" a="1"/>
  <c r="P7993" i="1" s="1"/>
  <c r="P7994" i="1" a="1"/>
  <c r="P7994" i="1" s="1"/>
  <c r="P7995" i="1" a="1"/>
  <c r="P7995" i="1" s="1"/>
  <c r="P7996" i="1" a="1"/>
  <c r="P7996" i="1" s="1"/>
  <c r="P7997" i="1" a="1"/>
  <c r="P7997" i="1" s="1"/>
  <c r="P7998" i="1" a="1"/>
  <c r="P7998" i="1" s="1"/>
  <c r="P7999" i="1" a="1"/>
  <c r="P7999" i="1" s="1"/>
  <c r="P8000" i="1" a="1"/>
  <c r="P8000" i="1" s="1"/>
  <c r="P8001" i="1" a="1"/>
  <c r="P8001" i="1" s="1"/>
  <c r="P8002" i="1" a="1"/>
  <c r="P8002" i="1" s="1"/>
  <c r="P8003" i="1" a="1"/>
  <c r="P8003" i="1" s="1"/>
  <c r="P8004" i="1" a="1"/>
  <c r="P8004" i="1" s="1"/>
  <c r="P8005" i="1" a="1"/>
  <c r="P8005" i="1" s="1"/>
  <c r="P8006" i="1" a="1"/>
  <c r="P8006" i="1" s="1"/>
  <c r="P8007" i="1" a="1"/>
  <c r="P8007" i="1" s="1"/>
  <c r="P8008" i="1" a="1"/>
  <c r="P8008" i="1" s="1"/>
  <c r="P8009" i="1" a="1"/>
  <c r="P8009" i="1" s="1"/>
  <c r="P8010" i="1" a="1"/>
  <c r="P8010" i="1" s="1"/>
  <c r="P8011" i="1" a="1"/>
  <c r="P8011" i="1" s="1"/>
  <c r="P8012" i="1" a="1"/>
  <c r="P8012" i="1" s="1"/>
  <c r="P8013" i="1" a="1"/>
  <c r="P8013" i="1" s="1"/>
  <c r="P8014" i="1" a="1"/>
  <c r="P8014" i="1" s="1"/>
  <c r="P8015" i="1" a="1"/>
  <c r="P8015" i="1" s="1"/>
  <c r="P8016" i="1" a="1"/>
  <c r="P8016" i="1" s="1"/>
  <c r="P8017" i="1" a="1"/>
  <c r="P8017" i="1" s="1"/>
  <c r="P8018" i="1" a="1"/>
  <c r="P8018" i="1" s="1"/>
  <c r="P8019" i="1" a="1"/>
  <c r="P8019" i="1" s="1"/>
  <c r="P8020" i="1" a="1"/>
  <c r="P8020" i="1" s="1"/>
  <c r="P8021" i="1" a="1"/>
  <c r="P8021" i="1" s="1"/>
  <c r="P8022" i="1" a="1"/>
  <c r="P8022" i="1" s="1"/>
  <c r="P8023" i="1" a="1"/>
  <c r="P8023" i="1" s="1"/>
  <c r="P8024" i="1" a="1"/>
  <c r="P8024" i="1" s="1"/>
  <c r="P8025" i="1" a="1"/>
  <c r="P8025" i="1" s="1"/>
  <c r="P8026" i="1" a="1"/>
  <c r="P8026" i="1" s="1"/>
  <c r="P8027" i="1" a="1"/>
  <c r="P8027" i="1" s="1"/>
  <c r="P8028" i="1" a="1"/>
  <c r="P8028" i="1" s="1"/>
  <c r="P8029" i="1" a="1"/>
  <c r="P8029" i="1" s="1"/>
  <c r="P8030" i="1" a="1"/>
  <c r="P8030" i="1" s="1"/>
  <c r="P8031" i="1" a="1"/>
  <c r="P8031" i="1" s="1"/>
  <c r="P8032" i="1" a="1"/>
  <c r="P8032" i="1" s="1"/>
  <c r="P8033" i="1" a="1"/>
  <c r="P8033" i="1" s="1"/>
  <c r="P8034" i="1" a="1"/>
  <c r="P8034" i="1" s="1"/>
  <c r="P8035" i="1" a="1"/>
  <c r="P8035" i="1" s="1"/>
  <c r="P8036" i="1" a="1"/>
  <c r="P8036" i="1" s="1"/>
  <c r="P8037" i="1" a="1"/>
  <c r="P8037" i="1" s="1"/>
  <c r="P8038" i="1" a="1"/>
  <c r="P8038" i="1" s="1"/>
  <c r="P8039" i="1" a="1"/>
  <c r="P8039" i="1" s="1"/>
  <c r="P8040" i="1" a="1"/>
  <c r="P8040" i="1" s="1"/>
  <c r="P8041" i="1" a="1"/>
  <c r="P8041" i="1" s="1"/>
  <c r="P8042" i="1" a="1"/>
  <c r="P8042" i="1" s="1"/>
  <c r="P8043" i="1" a="1"/>
  <c r="P8043" i="1" s="1"/>
  <c r="P8044" i="1" a="1"/>
  <c r="P8044" i="1" s="1"/>
  <c r="P8045" i="1" a="1"/>
  <c r="P8045" i="1" s="1"/>
  <c r="P8046" i="1" a="1"/>
  <c r="P8046" i="1" s="1"/>
  <c r="P8047" i="1" a="1"/>
  <c r="P8047" i="1" s="1"/>
  <c r="P8048" i="1" a="1"/>
  <c r="P8048" i="1" s="1"/>
  <c r="P8049" i="1" a="1"/>
  <c r="P8049" i="1" s="1"/>
  <c r="P8050" i="1" a="1"/>
  <c r="P8050" i="1" s="1"/>
  <c r="P8051" i="1" a="1"/>
  <c r="P8051" i="1" s="1"/>
  <c r="P8052" i="1" a="1"/>
  <c r="P8052" i="1" s="1"/>
  <c r="P8053" i="1" a="1"/>
  <c r="P8053" i="1" s="1"/>
  <c r="P8054" i="1" a="1"/>
  <c r="P8054" i="1" s="1"/>
  <c r="P8055" i="1" a="1"/>
  <c r="P8055" i="1" s="1"/>
  <c r="P8056" i="1" a="1"/>
  <c r="P8056" i="1" s="1"/>
  <c r="P8057" i="1" a="1"/>
  <c r="P8057" i="1" s="1"/>
  <c r="P8058" i="1" a="1"/>
  <c r="P8058" i="1" s="1"/>
  <c r="P8059" i="1" a="1"/>
  <c r="P8059" i="1" s="1"/>
  <c r="P8060" i="1" a="1"/>
  <c r="P8060" i="1" s="1"/>
  <c r="P8061" i="1" a="1"/>
  <c r="P8061" i="1" s="1"/>
  <c r="P8062" i="1" a="1"/>
  <c r="P8062" i="1" s="1"/>
  <c r="P8063" i="1" a="1"/>
  <c r="P8063" i="1" s="1"/>
  <c r="P8064" i="1" a="1"/>
  <c r="P8064" i="1" s="1"/>
  <c r="P8065" i="1" a="1"/>
  <c r="P8065" i="1" s="1"/>
  <c r="P8066" i="1" a="1"/>
  <c r="P8066" i="1" s="1"/>
  <c r="P8067" i="1" a="1"/>
  <c r="P8067" i="1" s="1"/>
  <c r="P8068" i="1" a="1"/>
  <c r="P8068" i="1" s="1"/>
  <c r="P8069" i="1" a="1"/>
  <c r="P8069" i="1" s="1"/>
  <c r="P8070" i="1" a="1"/>
  <c r="P8070" i="1" s="1"/>
  <c r="P8071" i="1" a="1"/>
  <c r="P8071" i="1" s="1"/>
  <c r="P8072" i="1" a="1"/>
  <c r="P8072" i="1" s="1"/>
  <c r="P8073" i="1" a="1"/>
  <c r="P8073" i="1" s="1"/>
  <c r="P8074" i="1" a="1"/>
  <c r="P8074" i="1" s="1"/>
  <c r="P8075" i="1" a="1"/>
  <c r="P8075" i="1" s="1"/>
  <c r="P8076" i="1" a="1"/>
  <c r="P8076" i="1" s="1"/>
  <c r="P8077" i="1" a="1"/>
  <c r="P8077" i="1" s="1"/>
  <c r="P8078" i="1" a="1"/>
  <c r="P8078" i="1" s="1"/>
  <c r="P8079" i="1" a="1"/>
  <c r="P8079" i="1" s="1"/>
  <c r="P8080" i="1" a="1"/>
  <c r="P8080" i="1" s="1"/>
  <c r="P8081" i="1" a="1"/>
  <c r="P8081" i="1" s="1"/>
  <c r="P8082" i="1" a="1"/>
  <c r="P8082" i="1" s="1"/>
  <c r="P8083" i="1" a="1"/>
  <c r="P8083" i="1" s="1"/>
  <c r="P8084" i="1" a="1"/>
  <c r="P8084" i="1" s="1"/>
  <c r="P8085" i="1" a="1"/>
  <c r="P8085" i="1" s="1"/>
  <c r="P8086" i="1" a="1"/>
  <c r="P8086" i="1" s="1"/>
  <c r="P8087" i="1" a="1"/>
  <c r="P8087" i="1" s="1"/>
  <c r="P8088" i="1" a="1"/>
  <c r="P8088" i="1" s="1"/>
  <c r="P8089" i="1" a="1"/>
  <c r="P8089" i="1" s="1"/>
  <c r="P8090" i="1" a="1"/>
  <c r="P8090" i="1" s="1"/>
  <c r="P8091" i="1" a="1"/>
  <c r="P8091" i="1" s="1"/>
  <c r="P8092" i="1" a="1"/>
  <c r="P8092" i="1" s="1"/>
  <c r="P8093" i="1" a="1"/>
  <c r="P8093" i="1" s="1"/>
  <c r="P8094" i="1" a="1"/>
  <c r="P8094" i="1" s="1"/>
  <c r="P8095" i="1" a="1"/>
  <c r="P8095" i="1" s="1"/>
  <c r="P8096" i="1" a="1"/>
  <c r="P8096" i="1" s="1"/>
  <c r="P8097" i="1" a="1"/>
  <c r="P8097" i="1" s="1"/>
  <c r="P8098" i="1" a="1"/>
  <c r="P8098" i="1" s="1"/>
  <c r="P8099" i="1" a="1"/>
  <c r="P8099" i="1" s="1"/>
  <c r="P8100" i="1" a="1"/>
  <c r="P8100" i="1" s="1"/>
  <c r="P8101" i="1" a="1"/>
  <c r="P8101" i="1" s="1"/>
  <c r="P8102" i="1" a="1"/>
  <c r="P8102" i="1" s="1"/>
  <c r="P8103" i="1" a="1"/>
  <c r="P8103" i="1" s="1"/>
  <c r="P8104" i="1" a="1"/>
  <c r="P8104" i="1" s="1"/>
  <c r="P8105" i="1" a="1"/>
  <c r="P8105" i="1" s="1"/>
  <c r="P8106" i="1" a="1"/>
  <c r="P8106" i="1" s="1"/>
  <c r="P8107" i="1" a="1"/>
  <c r="P8107" i="1" s="1"/>
  <c r="P8108" i="1" a="1"/>
  <c r="P8108" i="1" s="1"/>
  <c r="P8109" i="1" a="1"/>
  <c r="P8109" i="1" s="1"/>
  <c r="P8110" i="1" a="1"/>
  <c r="P8110" i="1" s="1"/>
  <c r="P8111" i="1" a="1"/>
  <c r="P8111" i="1" s="1"/>
  <c r="P8112" i="1" a="1"/>
  <c r="P8112" i="1" s="1"/>
  <c r="P8113" i="1" a="1"/>
  <c r="P8113" i="1" s="1"/>
  <c r="P8114" i="1" a="1"/>
  <c r="P8114" i="1" s="1"/>
  <c r="P8115" i="1" a="1"/>
  <c r="P8115" i="1" s="1"/>
  <c r="P8116" i="1" a="1"/>
  <c r="P8116" i="1" s="1"/>
  <c r="P8117" i="1" a="1"/>
  <c r="P8117" i="1" s="1"/>
  <c r="P8118" i="1" a="1"/>
  <c r="P8118" i="1" s="1"/>
  <c r="P8119" i="1" a="1"/>
  <c r="P8119" i="1" s="1"/>
  <c r="P8120" i="1" a="1"/>
  <c r="P8120" i="1" s="1"/>
  <c r="P8121" i="1" a="1"/>
  <c r="P8121" i="1" s="1"/>
  <c r="P8122" i="1" a="1"/>
  <c r="P8122" i="1" s="1"/>
  <c r="P8123" i="1" a="1"/>
  <c r="P8123" i="1" s="1"/>
  <c r="P8124" i="1" a="1"/>
  <c r="P8124" i="1" s="1"/>
  <c r="P8125" i="1" a="1"/>
  <c r="P8125" i="1" s="1"/>
  <c r="P8126" i="1" a="1"/>
  <c r="P8126" i="1" s="1"/>
  <c r="P8127" i="1" a="1"/>
  <c r="P8127" i="1" s="1"/>
  <c r="P8128" i="1" a="1"/>
  <c r="P8128" i="1" s="1"/>
  <c r="P8129" i="1" a="1"/>
  <c r="P8129" i="1" s="1"/>
  <c r="P8130" i="1" a="1"/>
  <c r="P8130" i="1" s="1"/>
  <c r="P8131" i="1" a="1"/>
  <c r="P8131" i="1" s="1"/>
  <c r="P8132" i="1" a="1"/>
  <c r="P8132" i="1" s="1"/>
  <c r="P8133" i="1" a="1"/>
  <c r="P8133" i="1" s="1"/>
  <c r="P8134" i="1" a="1"/>
  <c r="P8134" i="1" s="1"/>
  <c r="P8135" i="1" a="1"/>
  <c r="P8135" i="1" s="1"/>
  <c r="P8136" i="1" a="1"/>
  <c r="P8136" i="1" s="1"/>
  <c r="P8137" i="1" a="1"/>
  <c r="P8137" i="1" s="1"/>
  <c r="P8138" i="1" a="1"/>
  <c r="P8138" i="1" s="1"/>
  <c r="P8139" i="1" a="1"/>
  <c r="P8139" i="1" s="1"/>
  <c r="P8140" i="1" a="1"/>
  <c r="P8140" i="1" s="1"/>
  <c r="P8141" i="1" a="1"/>
  <c r="P8141" i="1" s="1"/>
  <c r="P8142" i="1" a="1"/>
  <c r="P8142" i="1" s="1"/>
  <c r="P8143" i="1" a="1"/>
  <c r="P8143" i="1" s="1"/>
  <c r="P8144" i="1" a="1"/>
  <c r="P8144" i="1" s="1"/>
  <c r="P8145" i="1" a="1"/>
  <c r="P8145" i="1" s="1"/>
  <c r="P8146" i="1" a="1"/>
  <c r="P8146" i="1" s="1"/>
  <c r="P8147" i="1" a="1"/>
  <c r="P8147" i="1" s="1"/>
  <c r="P8148" i="1" a="1"/>
  <c r="P8148" i="1" s="1"/>
  <c r="P8149" i="1" a="1"/>
  <c r="P8149" i="1" s="1"/>
  <c r="P8150" i="1" a="1"/>
  <c r="P8150" i="1" s="1"/>
  <c r="P8151" i="1" a="1"/>
  <c r="P8151" i="1" s="1"/>
  <c r="P8152" i="1" a="1"/>
  <c r="P8152" i="1" s="1"/>
  <c r="P8153" i="1" a="1"/>
  <c r="P8153" i="1" s="1"/>
  <c r="P8154" i="1" a="1"/>
  <c r="P8154" i="1" s="1"/>
  <c r="P8155" i="1" a="1"/>
  <c r="P8155" i="1" s="1"/>
  <c r="P8156" i="1" a="1"/>
  <c r="P8156" i="1" s="1"/>
  <c r="P8157" i="1" a="1"/>
  <c r="P8157" i="1" s="1"/>
  <c r="P8158" i="1" a="1"/>
  <c r="P8158" i="1" s="1"/>
  <c r="P8159" i="1" a="1"/>
  <c r="P8159" i="1" s="1"/>
  <c r="P8160" i="1" a="1"/>
  <c r="P8160" i="1" s="1"/>
  <c r="P8161" i="1" a="1"/>
  <c r="P8161" i="1" s="1"/>
  <c r="P8162" i="1" a="1"/>
  <c r="P8162" i="1" s="1"/>
  <c r="P8163" i="1" a="1"/>
  <c r="P8163" i="1" s="1"/>
  <c r="P8164" i="1" a="1"/>
  <c r="P8164" i="1" s="1"/>
  <c r="P8165" i="1" a="1"/>
  <c r="P8165" i="1" s="1"/>
  <c r="P8166" i="1" a="1"/>
  <c r="P8166" i="1" s="1"/>
  <c r="P8167" i="1" a="1"/>
  <c r="P8167" i="1" s="1"/>
  <c r="P8168" i="1" a="1"/>
  <c r="P8168" i="1" s="1"/>
  <c r="P8169" i="1" a="1"/>
  <c r="P8169" i="1" s="1"/>
  <c r="P8170" i="1" a="1"/>
  <c r="P8170" i="1" s="1"/>
  <c r="P8171" i="1" a="1"/>
  <c r="P8171" i="1" s="1"/>
  <c r="P8172" i="1" a="1"/>
  <c r="P8172" i="1" s="1"/>
  <c r="P8173" i="1" a="1"/>
  <c r="P8173" i="1" s="1"/>
  <c r="P8174" i="1" a="1"/>
  <c r="P8174" i="1" s="1"/>
  <c r="P8175" i="1" a="1"/>
  <c r="P8175" i="1" s="1"/>
  <c r="P8176" i="1" a="1"/>
  <c r="P8176" i="1" s="1"/>
  <c r="P8177" i="1" a="1"/>
  <c r="P8177" i="1" s="1"/>
  <c r="P8178" i="1" a="1"/>
  <c r="P8178" i="1" s="1"/>
  <c r="P8179" i="1" a="1"/>
  <c r="P8179" i="1" s="1"/>
  <c r="P8180" i="1" a="1"/>
  <c r="P8180" i="1" s="1"/>
  <c r="P8181" i="1" a="1"/>
  <c r="P8181" i="1" s="1"/>
  <c r="P8182" i="1" a="1"/>
  <c r="P8182" i="1" s="1"/>
  <c r="P8183" i="1" a="1"/>
  <c r="P8183" i="1" s="1"/>
  <c r="P8184" i="1" a="1"/>
  <c r="P8184" i="1" s="1"/>
  <c r="P8185" i="1" a="1"/>
  <c r="P8185" i="1" s="1"/>
  <c r="P8186" i="1" a="1"/>
  <c r="P8186" i="1" s="1"/>
  <c r="P8187" i="1" a="1"/>
  <c r="P8187" i="1" s="1"/>
  <c r="P8188" i="1" a="1"/>
  <c r="P8188" i="1" s="1"/>
  <c r="P8189" i="1" a="1"/>
  <c r="P8189" i="1" s="1"/>
  <c r="P8190" i="1" a="1"/>
  <c r="P8190" i="1" s="1"/>
  <c r="P8191" i="1" a="1"/>
  <c r="P8191" i="1" s="1"/>
  <c r="P8192" i="1" a="1"/>
  <c r="P8192" i="1" s="1"/>
  <c r="P8193" i="1" a="1"/>
  <c r="P8193" i="1" s="1"/>
  <c r="P8194" i="1" a="1"/>
  <c r="P8194" i="1" s="1"/>
  <c r="P8195" i="1" a="1"/>
  <c r="P8195" i="1" s="1"/>
  <c r="P8196" i="1" a="1"/>
  <c r="P8196" i="1" s="1"/>
  <c r="P8197" i="1" a="1"/>
  <c r="P8197" i="1" s="1"/>
  <c r="P8198" i="1" a="1"/>
  <c r="P8198" i="1" s="1"/>
  <c r="P8199" i="1" a="1"/>
  <c r="P8199" i="1" s="1"/>
  <c r="P8200" i="1" a="1"/>
  <c r="P8200" i="1" s="1"/>
  <c r="P8201" i="1" a="1"/>
  <c r="P8201" i="1" s="1"/>
  <c r="P8202" i="1" a="1"/>
  <c r="P8202" i="1" s="1"/>
  <c r="P8203" i="1" a="1"/>
  <c r="P8203" i="1" s="1"/>
  <c r="P8204" i="1" a="1"/>
  <c r="P8204" i="1" s="1"/>
  <c r="P8205" i="1" a="1"/>
  <c r="P8205" i="1" s="1"/>
  <c r="P8206" i="1" a="1"/>
  <c r="P8206" i="1" s="1"/>
  <c r="P8207" i="1" a="1"/>
  <c r="P8207" i="1" s="1"/>
  <c r="P8208" i="1" a="1"/>
  <c r="P8208" i="1" s="1"/>
  <c r="P8209" i="1" a="1"/>
  <c r="P8209" i="1" s="1"/>
  <c r="P8210" i="1" a="1"/>
  <c r="P8210" i="1" s="1"/>
  <c r="P8211" i="1" a="1"/>
  <c r="P8211" i="1" s="1"/>
  <c r="P8212" i="1" a="1"/>
  <c r="P8212" i="1" s="1"/>
  <c r="P8213" i="1" a="1"/>
  <c r="P8213" i="1" s="1"/>
  <c r="P8214" i="1" a="1"/>
  <c r="P8214" i="1" s="1"/>
  <c r="P8215" i="1" a="1"/>
  <c r="P8215" i="1" s="1"/>
  <c r="P8216" i="1" a="1"/>
  <c r="P8216" i="1" s="1"/>
  <c r="P8217" i="1" a="1"/>
  <c r="P8217" i="1" s="1"/>
  <c r="P8218" i="1" a="1"/>
  <c r="P8218" i="1" s="1"/>
  <c r="P8219" i="1" a="1"/>
  <c r="P8219" i="1" s="1"/>
  <c r="P8220" i="1" a="1"/>
  <c r="P8220" i="1" s="1"/>
  <c r="P8221" i="1" a="1"/>
  <c r="P8221" i="1" s="1"/>
  <c r="P8222" i="1" a="1"/>
  <c r="P8222" i="1" s="1"/>
  <c r="P8223" i="1" a="1"/>
  <c r="P8223" i="1" s="1"/>
  <c r="P8224" i="1" a="1"/>
  <c r="P8224" i="1" s="1"/>
  <c r="P8225" i="1" a="1"/>
  <c r="P8225" i="1" s="1"/>
  <c r="P8226" i="1" a="1"/>
  <c r="P8226" i="1" s="1"/>
  <c r="P8227" i="1" a="1"/>
  <c r="P8227" i="1" s="1"/>
  <c r="P8228" i="1" a="1"/>
  <c r="P8228" i="1" s="1"/>
  <c r="P8229" i="1" a="1"/>
  <c r="P8229" i="1" s="1"/>
  <c r="P8230" i="1" a="1"/>
  <c r="P8230" i="1" s="1"/>
  <c r="P8231" i="1" a="1"/>
  <c r="P8231" i="1" s="1"/>
  <c r="P8232" i="1" a="1"/>
  <c r="P8232" i="1" s="1"/>
  <c r="P8233" i="1" a="1"/>
  <c r="P8233" i="1" s="1"/>
  <c r="P8234" i="1" a="1"/>
  <c r="P8234" i="1" s="1"/>
  <c r="P8235" i="1" a="1"/>
  <c r="P8235" i="1" s="1"/>
  <c r="P8236" i="1" a="1"/>
  <c r="P8236" i="1" s="1"/>
  <c r="P8237" i="1" a="1"/>
  <c r="P8237" i="1" s="1"/>
  <c r="P8238" i="1" a="1"/>
  <c r="P8238" i="1" s="1"/>
  <c r="P8239" i="1" a="1"/>
  <c r="P8239" i="1" s="1"/>
  <c r="P8240" i="1" a="1"/>
  <c r="P8240" i="1" s="1"/>
  <c r="P8241" i="1" a="1"/>
  <c r="P8241" i="1" s="1"/>
  <c r="P8242" i="1" a="1"/>
  <c r="P8242" i="1" s="1"/>
  <c r="P8243" i="1" a="1"/>
  <c r="P8243" i="1" s="1"/>
  <c r="P8244" i="1" a="1"/>
  <c r="P8244" i="1" s="1"/>
  <c r="P8245" i="1" a="1"/>
  <c r="P8245" i="1" s="1"/>
  <c r="P8246" i="1" a="1"/>
  <c r="P8246" i="1" s="1"/>
  <c r="P8247" i="1" a="1"/>
  <c r="P8247" i="1" s="1"/>
  <c r="P8248" i="1" a="1"/>
  <c r="P8248" i="1" s="1"/>
  <c r="P8249" i="1" a="1"/>
  <c r="P8249" i="1" s="1"/>
  <c r="P8250" i="1" a="1"/>
  <c r="P8250" i="1" s="1"/>
  <c r="P8251" i="1" a="1"/>
  <c r="P8251" i="1" s="1"/>
  <c r="P8252" i="1" a="1"/>
  <c r="P8252" i="1" s="1"/>
  <c r="P8253" i="1" a="1"/>
  <c r="P8253" i="1" s="1"/>
  <c r="P8254" i="1" a="1"/>
  <c r="P8254" i="1" s="1"/>
  <c r="P8255" i="1" a="1"/>
  <c r="P8255" i="1" s="1"/>
  <c r="P8256" i="1" a="1"/>
  <c r="P8256" i="1" s="1"/>
  <c r="P8257" i="1" a="1"/>
  <c r="P8257" i="1" s="1"/>
  <c r="P8258" i="1" a="1"/>
  <c r="P8258" i="1" s="1"/>
  <c r="P8259" i="1" a="1"/>
  <c r="P8259" i="1" s="1"/>
  <c r="P8260" i="1" a="1"/>
  <c r="P8260" i="1" s="1"/>
  <c r="P8261" i="1" a="1"/>
  <c r="P8261" i="1" s="1"/>
  <c r="P8262" i="1" a="1"/>
  <c r="P8262" i="1" s="1"/>
  <c r="P8263" i="1" a="1"/>
  <c r="P8263" i="1" s="1"/>
  <c r="P8264" i="1" a="1"/>
  <c r="P8264" i="1" s="1"/>
  <c r="P8265" i="1" a="1"/>
  <c r="P8265" i="1" s="1"/>
  <c r="P8266" i="1" a="1"/>
  <c r="P8266" i="1" s="1"/>
  <c r="P8267" i="1" a="1"/>
  <c r="P8267" i="1" s="1"/>
  <c r="P8268" i="1" a="1"/>
  <c r="P8268" i="1" s="1"/>
  <c r="P8269" i="1" a="1"/>
  <c r="P8269" i="1" s="1"/>
  <c r="P8270" i="1" a="1"/>
  <c r="P8270" i="1" s="1"/>
  <c r="P8271" i="1" a="1"/>
  <c r="P8271" i="1" s="1"/>
  <c r="P8272" i="1" a="1"/>
  <c r="P8272" i="1" s="1"/>
  <c r="P8273" i="1" a="1"/>
  <c r="P8273" i="1" s="1"/>
  <c r="P8274" i="1" a="1"/>
  <c r="P8274" i="1" s="1"/>
  <c r="P8275" i="1" a="1"/>
  <c r="P8275" i="1" s="1"/>
  <c r="P8276" i="1" a="1"/>
  <c r="P8276" i="1" s="1"/>
  <c r="P8277" i="1" a="1"/>
  <c r="P8277" i="1" s="1"/>
  <c r="P8278" i="1" a="1"/>
  <c r="P8278" i="1" s="1"/>
  <c r="P8279" i="1" a="1"/>
  <c r="P8279" i="1" s="1"/>
  <c r="P8280" i="1" a="1"/>
  <c r="P8280" i="1" s="1"/>
  <c r="P8281" i="1" a="1"/>
  <c r="P8281" i="1" s="1"/>
  <c r="P8282" i="1" a="1"/>
  <c r="P8282" i="1" s="1"/>
  <c r="P8283" i="1" a="1"/>
  <c r="P8283" i="1" s="1"/>
  <c r="P8284" i="1" a="1"/>
  <c r="P8284" i="1" s="1"/>
  <c r="P8285" i="1" a="1"/>
  <c r="P8285" i="1" s="1"/>
  <c r="P8286" i="1" a="1"/>
  <c r="P8286" i="1" s="1"/>
  <c r="P8287" i="1" a="1"/>
  <c r="P8287" i="1" s="1"/>
  <c r="P8288" i="1" a="1"/>
  <c r="P8288" i="1" s="1"/>
  <c r="P8289" i="1" a="1"/>
  <c r="P8289" i="1" s="1"/>
  <c r="P8290" i="1" a="1"/>
  <c r="P8290" i="1" s="1"/>
  <c r="P8291" i="1" a="1"/>
  <c r="P8291" i="1" s="1"/>
  <c r="P8292" i="1" a="1"/>
  <c r="P8292" i="1" s="1"/>
  <c r="P8293" i="1" a="1"/>
  <c r="P8293" i="1" s="1"/>
  <c r="P8294" i="1" a="1"/>
  <c r="P8294" i="1" s="1"/>
  <c r="P8295" i="1" a="1"/>
  <c r="P8295" i="1" s="1"/>
  <c r="P8296" i="1" a="1"/>
  <c r="P8296" i="1" s="1"/>
  <c r="P8297" i="1" a="1"/>
  <c r="P8297" i="1" s="1"/>
  <c r="P8298" i="1" a="1"/>
  <c r="P8298" i="1" s="1"/>
  <c r="P8299" i="1" a="1"/>
  <c r="P8299" i="1" s="1"/>
  <c r="P8300" i="1" a="1"/>
  <c r="P8300" i="1" s="1"/>
  <c r="P8301" i="1" a="1"/>
  <c r="P8301" i="1" s="1"/>
  <c r="P8302" i="1" a="1"/>
  <c r="P8302" i="1" s="1"/>
  <c r="P8303" i="1" a="1"/>
  <c r="P8303" i="1" s="1"/>
  <c r="P8304" i="1" a="1"/>
  <c r="P8304" i="1" s="1"/>
  <c r="P8305" i="1" a="1"/>
  <c r="P8305" i="1" s="1"/>
  <c r="P8306" i="1" a="1"/>
  <c r="P8306" i="1" s="1"/>
  <c r="P8307" i="1" a="1"/>
  <c r="P8307" i="1" s="1"/>
  <c r="P8308" i="1" a="1"/>
  <c r="P8308" i="1" s="1"/>
  <c r="P8309" i="1" a="1"/>
  <c r="P8309" i="1" s="1"/>
  <c r="P8310" i="1" a="1"/>
  <c r="P8310" i="1" s="1"/>
  <c r="P8311" i="1" a="1"/>
  <c r="P8311" i="1" s="1"/>
  <c r="P8312" i="1" a="1"/>
  <c r="P8312" i="1" s="1"/>
  <c r="P8313" i="1" a="1"/>
  <c r="P8313" i="1" s="1"/>
  <c r="P8314" i="1" a="1"/>
  <c r="P8314" i="1" s="1"/>
  <c r="P8315" i="1" a="1"/>
  <c r="P8315" i="1" s="1"/>
  <c r="P8316" i="1" a="1"/>
  <c r="P8316" i="1" s="1"/>
  <c r="P8317" i="1" a="1"/>
  <c r="P8317" i="1" s="1"/>
  <c r="P8318" i="1" a="1"/>
  <c r="P8318" i="1" s="1"/>
  <c r="P8319" i="1" a="1"/>
  <c r="P8319" i="1" s="1"/>
  <c r="P8320" i="1" a="1"/>
  <c r="P8320" i="1" s="1"/>
  <c r="P8321" i="1" a="1"/>
  <c r="P8321" i="1" s="1"/>
  <c r="P8322" i="1" a="1"/>
  <c r="P8322" i="1" s="1"/>
  <c r="P8323" i="1" a="1"/>
  <c r="P8323" i="1" s="1"/>
  <c r="P8324" i="1" a="1"/>
  <c r="P8324" i="1" s="1"/>
  <c r="P8325" i="1" a="1"/>
  <c r="P8325" i="1" s="1"/>
  <c r="P8326" i="1" a="1"/>
  <c r="P8326" i="1" s="1"/>
  <c r="P8327" i="1" a="1"/>
  <c r="P8327" i="1" s="1"/>
  <c r="P8328" i="1" a="1"/>
  <c r="P8328" i="1" s="1"/>
  <c r="P8329" i="1" a="1"/>
  <c r="P8329" i="1" s="1"/>
  <c r="P8330" i="1" a="1"/>
  <c r="P8330" i="1" s="1"/>
  <c r="P8331" i="1" a="1"/>
  <c r="P8331" i="1" s="1"/>
  <c r="P8332" i="1" a="1"/>
  <c r="P8332" i="1" s="1"/>
  <c r="P8333" i="1" a="1"/>
  <c r="P8333" i="1" s="1"/>
  <c r="P8334" i="1" a="1"/>
  <c r="P8334" i="1" s="1"/>
  <c r="P8335" i="1" a="1"/>
  <c r="P8335" i="1" s="1"/>
  <c r="P8336" i="1" a="1"/>
  <c r="P8336" i="1" s="1"/>
  <c r="P8337" i="1" a="1"/>
  <c r="P8337" i="1" s="1"/>
  <c r="P8338" i="1" a="1"/>
  <c r="P8338" i="1" s="1"/>
  <c r="P8339" i="1" a="1"/>
  <c r="P8339" i="1" s="1"/>
  <c r="P8340" i="1" a="1"/>
  <c r="P8340" i="1" s="1"/>
  <c r="P8341" i="1" a="1"/>
  <c r="P8341" i="1" s="1"/>
  <c r="P8342" i="1" a="1"/>
  <c r="P8342" i="1" s="1"/>
  <c r="P8343" i="1" a="1"/>
  <c r="P8343" i="1" s="1"/>
  <c r="P8344" i="1" a="1"/>
  <c r="P8344" i="1" s="1"/>
  <c r="P8345" i="1" a="1"/>
  <c r="P8345" i="1" s="1"/>
  <c r="P8346" i="1" a="1"/>
  <c r="P8346" i="1" s="1"/>
  <c r="P8347" i="1" a="1"/>
  <c r="P8347" i="1" s="1"/>
  <c r="P8348" i="1" a="1"/>
  <c r="P8348" i="1" s="1"/>
  <c r="P8349" i="1" a="1"/>
  <c r="P8349" i="1" s="1"/>
  <c r="P8350" i="1" a="1"/>
  <c r="P8350" i="1" s="1"/>
  <c r="P8351" i="1" a="1"/>
  <c r="P8351" i="1" s="1"/>
  <c r="P8352" i="1" a="1"/>
  <c r="P8352" i="1" s="1"/>
  <c r="P8353" i="1" a="1"/>
  <c r="P8353" i="1" s="1"/>
  <c r="P8354" i="1" a="1"/>
  <c r="P8354" i="1" s="1"/>
  <c r="P8355" i="1" a="1"/>
  <c r="P8355" i="1" s="1"/>
  <c r="P8356" i="1" a="1"/>
  <c r="P8356" i="1" s="1"/>
  <c r="P8357" i="1" a="1"/>
  <c r="P8357" i="1" s="1"/>
  <c r="P8358" i="1" a="1"/>
  <c r="P8358" i="1" s="1"/>
  <c r="P8359" i="1" a="1"/>
  <c r="P8359" i="1" s="1"/>
  <c r="P8360" i="1" a="1"/>
  <c r="P8360" i="1" s="1"/>
  <c r="P8361" i="1" a="1"/>
  <c r="P8361" i="1" s="1"/>
  <c r="P8362" i="1" a="1"/>
  <c r="P8362" i="1" s="1"/>
  <c r="P8363" i="1" a="1"/>
  <c r="P8363" i="1" s="1"/>
  <c r="P8364" i="1" a="1"/>
  <c r="P8364" i="1" s="1"/>
  <c r="P8365" i="1" a="1"/>
  <c r="P8365" i="1" s="1"/>
  <c r="P8366" i="1" a="1"/>
  <c r="P8366" i="1" s="1"/>
  <c r="P8367" i="1" a="1"/>
  <c r="P8367" i="1" s="1"/>
  <c r="P8368" i="1" a="1"/>
  <c r="P8368" i="1" s="1"/>
  <c r="P8369" i="1" a="1"/>
  <c r="P8369" i="1" s="1"/>
  <c r="P8370" i="1" a="1"/>
  <c r="P8370" i="1" s="1"/>
  <c r="P8371" i="1" a="1"/>
  <c r="P8371" i="1" s="1"/>
  <c r="P8372" i="1" a="1"/>
  <c r="P8372" i="1" s="1"/>
  <c r="P8373" i="1" a="1"/>
  <c r="P8373" i="1" s="1"/>
  <c r="P8374" i="1" a="1"/>
  <c r="P8374" i="1" s="1"/>
  <c r="P8375" i="1" a="1"/>
  <c r="P8375" i="1" s="1"/>
  <c r="P8376" i="1" a="1"/>
  <c r="P8376" i="1" s="1"/>
  <c r="P8377" i="1" a="1"/>
  <c r="P8377" i="1" s="1"/>
  <c r="P8378" i="1" a="1"/>
  <c r="P8378" i="1" s="1"/>
  <c r="P8379" i="1" a="1"/>
  <c r="P8379" i="1" s="1"/>
  <c r="P8380" i="1" a="1"/>
  <c r="P8380" i="1" s="1"/>
  <c r="P8381" i="1" a="1"/>
  <c r="P8381" i="1" s="1"/>
  <c r="P8382" i="1" a="1"/>
  <c r="P8382" i="1" s="1"/>
  <c r="P8383" i="1" a="1"/>
  <c r="P8383" i="1" s="1"/>
  <c r="P8384" i="1" a="1"/>
  <c r="P8384" i="1" s="1"/>
  <c r="P8385" i="1" a="1"/>
  <c r="P8385" i="1" s="1"/>
  <c r="P8386" i="1" a="1"/>
  <c r="P8386" i="1" s="1"/>
  <c r="P8387" i="1" a="1"/>
  <c r="P8387" i="1" s="1"/>
  <c r="P8388" i="1" a="1"/>
  <c r="P8388" i="1" s="1"/>
  <c r="P8389" i="1" a="1"/>
  <c r="P8389" i="1" s="1"/>
  <c r="P8390" i="1" a="1"/>
  <c r="P8390" i="1" s="1"/>
  <c r="P8391" i="1" a="1"/>
  <c r="P8391" i="1" s="1"/>
  <c r="P8392" i="1" a="1"/>
  <c r="P8392" i="1" s="1"/>
  <c r="P8393" i="1" a="1"/>
  <c r="P8393" i="1" s="1"/>
  <c r="P8394" i="1" a="1"/>
  <c r="P8394" i="1" s="1"/>
  <c r="P8395" i="1" a="1"/>
  <c r="P8395" i="1" s="1"/>
  <c r="P8396" i="1" a="1"/>
  <c r="P8396" i="1" s="1"/>
  <c r="P8397" i="1" a="1"/>
  <c r="P8397" i="1" s="1"/>
  <c r="P8398" i="1" a="1"/>
  <c r="P8398" i="1" s="1"/>
  <c r="P8399" i="1" a="1"/>
  <c r="P8399" i="1" s="1"/>
  <c r="P8400" i="1" a="1"/>
  <c r="P8400" i="1" s="1"/>
  <c r="P8401" i="1" a="1"/>
  <c r="P8401" i="1" s="1"/>
  <c r="P8402" i="1" a="1"/>
  <c r="P8402" i="1" s="1"/>
  <c r="P8403" i="1" a="1"/>
  <c r="P8403" i="1" s="1"/>
  <c r="P8404" i="1" a="1"/>
  <c r="P8404" i="1" s="1"/>
  <c r="P8405" i="1" a="1"/>
  <c r="P8405" i="1" s="1"/>
  <c r="P8406" i="1" a="1"/>
  <c r="P8406" i="1" s="1"/>
  <c r="P8407" i="1" a="1"/>
  <c r="P8407" i="1" s="1"/>
  <c r="P8408" i="1" a="1"/>
  <c r="P8408" i="1" s="1"/>
  <c r="P8409" i="1" a="1"/>
  <c r="P8409" i="1" s="1"/>
  <c r="P8410" i="1" a="1"/>
  <c r="P8410" i="1" s="1"/>
  <c r="P8411" i="1" a="1"/>
  <c r="P8411" i="1" s="1"/>
  <c r="P8412" i="1" a="1"/>
  <c r="P8412" i="1" s="1"/>
  <c r="P8413" i="1" a="1"/>
  <c r="P8413" i="1" s="1"/>
  <c r="P8414" i="1" a="1"/>
  <c r="P8414" i="1" s="1"/>
  <c r="P8415" i="1" a="1"/>
  <c r="P8415" i="1" s="1"/>
  <c r="P8416" i="1" a="1"/>
  <c r="P8416" i="1" s="1"/>
  <c r="P8417" i="1" a="1"/>
  <c r="P8417" i="1" s="1"/>
  <c r="P8418" i="1" a="1"/>
  <c r="P8418" i="1" s="1"/>
  <c r="P8419" i="1" a="1"/>
  <c r="P8419" i="1" s="1"/>
  <c r="P8420" i="1" a="1"/>
  <c r="P8420" i="1" s="1"/>
  <c r="P8421" i="1" a="1"/>
  <c r="P8421" i="1" s="1"/>
  <c r="P8422" i="1" a="1"/>
  <c r="P8422" i="1" s="1"/>
  <c r="P8423" i="1" a="1"/>
  <c r="P8423" i="1" s="1"/>
  <c r="P8424" i="1" a="1"/>
  <c r="P8424" i="1" s="1"/>
  <c r="P8425" i="1" a="1"/>
  <c r="P8425" i="1" s="1"/>
  <c r="P8426" i="1" a="1"/>
  <c r="P8426" i="1" s="1"/>
  <c r="P8427" i="1" a="1"/>
  <c r="P8427" i="1" s="1"/>
  <c r="P8428" i="1" a="1"/>
  <c r="P8428" i="1" s="1"/>
  <c r="P8429" i="1" a="1"/>
  <c r="P8429" i="1" s="1"/>
  <c r="P8430" i="1" a="1"/>
  <c r="P8430" i="1" s="1"/>
  <c r="P8431" i="1" a="1"/>
  <c r="P8431" i="1" s="1"/>
  <c r="P8432" i="1" a="1"/>
  <c r="P8432" i="1" s="1"/>
  <c r="P8433" i="1" a="1"/>
  <c r="P8433" i="1" s="1"/>
  <c r="P8434" i="1" a="1"/>
  <c r="P8434" i="1" s="1"/>
  <c r="P8435" i="1" a="1"/>
  <c r="P8435" i="1" s="1"/>
  <c r="P8436" i="1" a="1"/>
  <c r="P8436" i="1" s="1"/>
  <c r="P8437" i="1" a="1"/>
  <c r="P8437" i="1" s="1"/>
  <c r="P8438" i="1" a="1"/>
  <c r="P8438" i="1" s="1"/>
  <c r="P8439" i="1" a="1"/>
  <c r="P8439" i="1" s="1"/>
  <c r="P8440" i="1" a="1"/>
  <c r="P8440" i="1" s="1"/>
  <c r="P8441" i="1" a="1"/>
  <c r="P8441" i="1" s="1"/>
  <c r="P8442" i="1" a="1"/>
  <c r="P8442" i="1" s="1"/>
  <c r="P8443" i="1" a="1"/>
  <c r="P8443" i="1" s="1"/>
  <c r="P8444" i="1" a="1"/>
  <c r="P8444" i="1" s="1"/>
  <c r="P8445" i="1" a="1"/>
  <c r="P8445" i="1" s="1"/>
  <c r="P8446" i="1" a="1"/>
  <c r="P8446" i="1" s="1"/>
  <c r="P8447" i="1" a="1"/>
  <c r="P8447" i="1" s="1"/>
  <c r="P8448" i="1" a="1"/>
  <c r="P8448" i="1" s="1"/>
  <c r="P8449" i="1" a="1"/>
  <c r="P8449" i="1" s="1"/>
  <c r="P8450" i="1" a="1"/>
  <c r="P8450" i="1" s="1"/>
  <c r="P8451" i="1" a="1"/>
  <c r="P8451" i="1" s="1"/>
  <c r="P8452" i="1" a="1"/>
  <c r="P8452" i="1" s="1"/>
  <c r="P8453" i="1" a="1"/>
  <c r="P8453" i="1" s="1"/>
  <c r="P8454" i="1" a="1"/>
  <c r="P8454" i="1" s="1"/>
  <c r="P8455" i="1" a="1"/>
  <c r="P8455" i="1" s="1"/>
  <c r="P8456" i="1" a="1"/>
  <c r="P8456" i="1" s="1"/>
  <c r="P8457" i="1" a="1"/>
  <c r="P8457" i="1" s="1"/>
  <c r="P8458" i="1" a="1"/>
  <c r="P8458" i="1" s="1"/>
  <c r="P8459" i="1" a="1"/>
  <c r="P8459" i="1" s="1"/>
  <c r="P8460" i="1" a="1"/>
  <c r="P8460" i="1" s="1"/>
  <c r="P8461" i="1" a="1"/>
  <c r="P8461" i="1" s="1"/>
  <c r="P8462" i="1" a="1"/>
  <c r="P8462" i="1" s="1"/>
  <c r="P8463" i="1" a="1"/>
  <c r="P8463" i="1" s="1"/>
  <c r="P8464" i="1" a="1"/>
  <c r="P8464" i="1" s="1"/>
  <c r="P8465" i="1" a="1"/>
  <c r="P8465" i="1" s="1"/>
  <c r="P8466" i="1" a="1"/>
  <c r="P8466" i="1" s="1"/>
  <c r="P8467" i="1" a="1"/>
  <c r="P8467" i="1" s="1"/>
  <c r="P8468" i="1" a="1"/>
  <c r="P8468" i="1" s="1"/>
  <c r="P8469" i="1" a="1"/>
  <c r="P8469" i="1" s="1"/>
  <c r="P8470" i="1" a="1"/>
  <c r="P8470" i="1" s="1"/>
  <c r="P8471" i="1" a="1"/>
  <c r="P8471" i="1" s="1"/>
  <c r="P8472" i="1" a="1"/>
  <c r="P8472" i="1" s="1"/>
  <c r="P8473" i="1" a="1"/>
  <c r="P8473" i="1" s="1"/>
  <c r="P8474" i="1" a="1"/>
  <c r="P8474" i="1" s="1"/>
  <c r="P8475" i="1" a="1"/>
  <c r="P8475" i="1" s="1"/>
  <c r="P8476" i="1" a="1"/>
  <c r="P8476" i="1" s="1"/>
  <c r="P8477" i="1" a="1"/>
  <c r="P8477" i="1" s="1"/>
  <c r="P8478" i="1" a="1"/>
  <c r="P8478" i="1" s="1"/>
  <c r="P8479" i="1" a="1"/>
  <c r="P8479" i="1" s="1"/>
  <c r="P8480" i="1" a="1"/>
  <c r="P8480" i="1" s="1"/>
  <c r="P8481" i="1" a="1"/>
  <c r="P8481" i="1" s="1"/>
  <c r="P8482" i="1" a="1"/>
  <c r="P8482" i="1" s="1"/>
  <c r="P8483" i="1" a="1"/>
  <c r="P8483" i="1" s="1"/>
  <c r="P8484" i="1" a="1"/>
  <c r="P8484" i="1" s="1"/>
  <c r="P8485" i="1" a="1"/>
  <c r="P8485" i="1" s="1"/>
  <c r="P8486" i="1" a="1"/>
  <c r="P8486" i="1" s="1"/>
  <c r="P8487" i="1" a="1"/>
  <c r="P8487" i="1" s="1"/>
  <c r="P8488" i="1" a="1"/>
  <c r="P8488" i="1" s="1"/>
  <c r="P8489" i="1" a="1"/>
  <c r="P8489" i="1" s="1"/>
  <c r="P8490" i="1" a="1"/>
  <c r="P8490" i="1" s="1"/>
  <c r="P8491" i="1" a="1"/>
  <c r="P8491" i="1" s="1"/>
  <c r="P8492" i="1" a="1"/>
  <c r="P8492" i="1" s="1"/>
  <c r="P8493" i="1" a="1"/>
  <c r="P8493" i="1" s="1"/>
  <c r="P8494" i="1" a="1"/>
  <c r="P8494" i="1" s="1"/>
  <c r="P8495" i="1" a="1"/>
  <c r="P8495" i="1" s="1"/>
  <c r="P8496" i="1" a="1"/>
  <c r="P8496" i="1" s="1"/>
  <c r="P8497" i="1" a="1"/>
  <c r="P8497" i="1" s="1"/>
  <c r="P8498" i="1" a="1"/>
  <c r="P8498" i="1" s="1"/>
  <c r="P8499" i="1" a="1"/>
  <c r="P8499" i="1" s="1"/>
  <c r="P8500" i="1" a="1"/>
  <c r="P8500" i="1" s="1"/>
  <c r="P8501" i="1" a="1"/>
  <c r="P8501" i="1" s="1"/>
  <c r="P8502" i="1" a="1"/>
  <c r="P8502" i="1" s="1"/>
  <c r="P8503" i="1" a="1"/>
  <c r="P8503" i="1" s="1"/>
  <c r="P8504" i="1" a="1"/>
  <c r="P8504" i="1" s="1"/>
  <c r="P8505" i="1" a="1"/>
  <c r="P8505" i="1" s="1"/>
  <c r="P8506" i="1" a="1"/>
  <c r="P8506" i="1" s="1"/>
  <c r="P8507" i="1" a="1"/>
  <c r="P8507" i="1" s="1"/>
  <c r="P8508" i="1" a="1"/>
  <c r="P8508" i="1" s="1"/>
  <c r="P8509" i="1" a="1"/>
  <c r="P8509" i="1" s="1"/>
  <c r="P8510" i="1" a="1"/>
  <c r="P8510" i="1" s="1"/>
  <c r="P8511" i="1" a="1"/>
  <c r="P8511" i="1" s="1"/>
  <c r="P8512" i="1" a="1"/>
  <c r="P8512" i="1" s="1"/>
  <c r="P8513" i="1" a="1"/>
  <c r="P8513" i="1" s="1"/>
  <c r="P8514" i="1" a="1"/>
  <c r="P8514" i="1" s="1"/>
  <c r="P8515" i="1" a="1"/>
  <c r="P8515" i="1" s="1"/>
  <c r="P8516" i="1" a="1"/>
  <c r="P8516" i="1" s="1"/>
  <c r="P8517" i="1" a="1"/>
  <c r="P8517" i="1" s="1"/>
  <c r="P8518" i="1" a="1"/>
  <c r="P8518" i="1" s="1"/>
  <c r="P8519" i="1" a="1"/>
  <c r="P8519" i="1" s="1"/>
  <c r="P8520" i="1" a="1"/>
  <c r="P8520" i="1" s="1"/>
  <c r="P8521" i="1" a="1"/>
  <c r="P8521" i="1" s="1"/>
  <c r="P8522" i="1" a="1"/>
  <c r="P8522" i="1" s="1"/>
  <c r="P8523" i="1" a="1"/>
  <c r="P8523" i="1" s="1"/>
  <c r="P8524" i="1" a="1"/>
  <c r="P8524" i="1" s="1"/>
  <c r="P8525" i="1" a="1"/>
  <c r="P8525" i="1" s="1"/>
  <c r="P8526" i="1" a="1"/>
  <c r="P8526" i="1" s="1"/>
  <c r="P8527" i="1" a="1"/>
  <c r="P8527" i="1" s="1"/>
  <c r="P8528" i="1" a="1"/>
  <c r="P8528" i="1" s="1"/>
  <c r="P8529" i="1" a="1"/>
  <c r="P8529" i="1" s="1"/>
  <c r="P8530" i="1" a="1"/>
  <c r="P8530" i="1" s="1"/>
  <c r="P8531" i="1" a="1"/>
  <c r="P8531" i="1" s="1"/>
  <c r="P8532" i="1" a="1"/>
  <c r="P8532" i="1" s="1"/>
  <c r="P8533" i="1" a="1"/>
  <c r="P8533" i="1" s="1"/>
  <c r="P8534" i="1" a="1"/>
  <c r="P8534" i="1" s="1"/>
  <c r="P8535" i="1" a="1"/>
  <c r="P8535" i="1" s="1"/>
  <c r="P8536" i="1" a="1"/>
  <c r="P8536" i="1" s="1"/>
  <c r="P8537" i="1" a="1"/>
  <c r="P8537" i="1" s="1"/>
  <c r="P8538" i="1" a="1"/>
  <c r="P8538" i="1" s="1"/>
  <c r="P8539" i="1" a="1"/>
  <c r="P8539" i="1" s="1"/>
  <c r="P8540" i="1" a="1"/>
  <c r="P8540" i="1" s="1"/>
  <c r="P8541" i="1" a="1"/>
  <c r="P8541" i="1" s="1"/>
  <c r="P8542" i="1" a="1"/>
  <c r="P8542" i="1" s="1"/>
  <c r="P8543" i="1" a="1"/>
  <c r="P8543" i="1" s="1"/>
  <c r="P8544" i="1" a="1"/>
  <c r="P8544" i="1" s="1"/>
  <c r="P8545" i="1" a="1"/>
  <c r="P8545" i="1" s="1"/>
  <c r="P8546" i="1" a="1"/>
  <c r="P8546" i="1" s="1"/>
  <c r="P8547" i="1" a="1"/>
  <c r="P8547" i="1" s="1"/>
  <c r="P8548" i="1" a="1"/>
  <c r="P8548" i="1" s="1"/>
  <c r="P8549" i="1" a="1"/>
  <c r="P8549" i="1" s="1"/>
  <c r="P8550" i="1" a="1"/>
  <c r="P8550" i="1" s="1"/>
  <c r="P8551" i="1" a="1"/>
  <c r="P8551" i="1" s="1"/>
  <c r="P8552" i="1" a="1"/>
  <c r="P8552" i="1" s="1"/>
  <c r="P8553" i="1" a="1"/>
  <c r="P8553" i="1" s="1"/>
  <c r="P8554" i="1" a="1"/>
  <c r="P8554" i="1" s="1"/>
  <c r="P8555" i="1" a="1"/>
  <c r="P8555" i="1" s="1"/>
  <c r="P8556" i="1" a="1"/>
  <c r="P8556" i="1" s="1"/>
  <c r="P8557" i="1" a="1"/>
  <c r="P8557" i="1" s="1"/>
  <c r="P8558" i="1" a="1"/>
  <c r="P8558" i="1" s="1"/>
  <c r="P8559" i="1" a="1"/>
  <c r="P8559" i="1" s="1"/>
  <c r="P8560" i="1" a="1"/>
  <c r="P8560" i="1" s="1"/>
  <c r="P8561" i="1" a="1"/>
  <c r="P8561" i="1" s="1"/>
  <c r="P8562" i="1" a="1"/>
  <c r="P8562" i="1" s="1"/>
  <c r="P8563" i="1" a="1"/>
  <c r="P8563" i="1" s="1"/>
  <c r="P8564" i="1" a="1"/>
  <c r="P8564" i="1" s="1"/>
  <c r="P8565" i="1" a="1"/>
  <c r="P8565" i="1" s="1"/>
  <c r="P8566" i="1" a="1"/>
  <c r="P8566" i="1" s="1"/>
  <c r="P8567" i="1" a="1"/>
  <c r="P8567" i="1" s="1"/>
  <c r="P8568" i="1" a="1"/>
  <c r="P8568" i="1" s="1"/>
  <c r="P8569" i="1" a="1"/>
  <c r="P8569" i="1" s="1"/>
  <c r="P8570" i="1" a="1"/>
  <c r="P8570" i="1" s="1"/>
  <c r="P8571" i="1" a="1"/>
  <c r="P8571" i="1" s="1"/>
  <c r="P8572" i="1" a="1"/>
  <c r="P8572" i="1" s="1"/>
  <c r="P8573" i="1" a="1"/>
  <c r="P8573" i="1" s="1"/>
  <c r="P8574" i="1" a="1"/>
  <c r="P8574" i="1" s="1"/>
  <c r="P8575" i="1" a="1"/>
  <c r="P8575" i="1" s="1"/>
  <c r="P8576" i="1" a="1"/>
  <c r="P8576" i="1" s="1"/>
  <c r="P8577" i="1" a="1"/>
  <c r="P8577" i="1" s="1"/>
  <c r="P8578" i="1" a="1"/>
  <c r="P8578" i="1" s="1"/>
  <c r="P8579" i="1" a="1"/>
  <c r="P8579" i="1" s="1"/>
  <c r="P8580" i="1" a="1"/>
  <c r="P8580" i="1" s="1"/>
  <c r="P8581" i="1" a="1"/>
  <c r="P8581" i="1" s="1"/>
  <c r="P8582" i="1" a="1"/>
  <c r="P8582" i="1" s="1"/>
  <c r="P8583" i="1" a="1"/>
  <c r="P8583" i="1" s="1"/>
  <c r="P8584" i="1" a="1"/>
  <c r="P8584" i="1" s="1"/>
  <c r="P8585" i="1" a="1"/>
  <c r="P8585" i="1" s="1"/>
  <c r="P8586" i="1" a="1"/>
  <c r="P8586" i="1" s="1"/>
  <c r="P8587" i="1" a="1"/>
  <c r="P8587" i="1" s="1"/>
  <c r="P8588" i="1" a="1"/>
  <c r="P8588" i="1" s="1"/>
  <c r="P8589" i="1" a="1"/>
  <c r="P8589" i="1" s="1"/>
  <c r="P8590" i="1" a="1"/>
  <c r="P8590" i="1" s="1"/>
  <c r="P8591" i="1" a="1"/>
  <c r="P8591" i="1" s="1"/>
  <c r="P8592" i="1" a="1"/>
  <c r="P8592" i="1" s="1"/>
  <c r="P8593" i="1" a="1"/>
  <c r="P8593" i="1" s="1"/>
  <c r="P8594" i="1" a="1"/>
  <c r="P8594" i="1" s="1"/>
  <c r="P8595" i="1" a="1"/>
  <c r="P8595" i="1" s="1"/>
  <c r="P8596" i="1" a="1"/>
  <c r="P8596" i="1" s="1"/>
  <c r="P8597" i="1" a="1"/>
  <c r="P8597" i="1" s="1"/>
  <c r="P8598" i="1" a="1"/>
  <c r="P8598" i="1" s="1"/>
  <c r="P8599" i="1" a="1"/>
  <c r="P8599" i="1" s="1"/>
  <c r="P8600" i="1" a="1"/>
  <c r="P8600" i="1" s="1"/>
  <c r="P8601" i="1" a="1"/>
  <c r="P8601" i="1" s="1"/>
  <c r="P8602" i="1" a="1"/>
  <c r="P8602" i="1" s="1"/>
  <c r="P8603" i="1" a="1"/>
  <c r="P8603" i="1" s="1"/>
  <c r="P8604" i="1" a="1"/>
  <c r="P8604" i="1" s="1"/>
  <c r="P8605" i="1" a="1"/>
  <c r="P8605" i="1" s="1"/>
  <c r="P8606" i="1" a="1"/>
  <c r="P8606" i="1" s="1"/>
  <c r="P8607" i="1" a="1"/>
  <c r="P8607" i="1" s="1"/>
  <c r="P8608" i="1" a="1"/>
  <c r="P8608" i="1" s="1"/>
  <c r="P8609" i="1" a="1"/>
  <c r="P8609" i="1" s="1"/>
  <c r="P8610" i="1" a="1"/>
  <c r="P8610" i="1" s="1"/>
  <c r="P8611" i="1" a="1"/>
  <c r="P8611" i="1" s="1"/>
  <c r="P8612" i="1" a="1"/>
  <c r="P8612" i="1" s="1"/>
  <c r="P8613" i="1" a="1"/>
  <c r="P8613" i="1" s="1"/>
  <c r="P8614" i="1" a="1"/>
  <c r="P8614" i="1" s="1"/>
  <c r="P8615" i="1" a="1"/>
  <c r="P8615" i="1" s="1"/>
  <c r="P8616" i="1" a="1"/>
  <c r="P8616" i="1" s="1"/>
  <c r="P8617" i="1" a="1"/>
  <c r="P8617" i="1" s="1"/>
  <c r="P8618" i="1" a="1"/>
  <c r="P8618" i="1" s="1"/>
  <c r="P8619" i="1" a="1"/>
  <c r="P8619" i="1" s="1"/>
  <c r="P8620" i="1" a="1"/>
  <c r="P8620" i="1" s="1"/>
  <c r="P8621" i="1" a="1"/>
  <c r="P8621" i="1" s="1"/>
  <c r="P8622" i="1" a="1"/>
  <c r="P8622" i="1" s="1"/>
  <c r="P8623" i="1" a="1"/>
  <c r="P8623" i="1" s="1"/>
  <c r="P8624" i="1" a="1"/>
  <c r="P8624" i="1" s="1"/>
  <c r="P8625" i="1" a="1"/>
  <c r="P8625" i="1" s="1"/>
  <c r="P8626" i="1" a="1"/>
  <c r="P8626" i="1" s="1"/>
  <c r="P8627" i="1" a="1"/>
  <c r="P8627" i="1" s="1"/>
  <c r="P8628" i="1" a="1"/>
  <c r="P8628" i="1" s="1"/>
  <c r="P8629" i="1" a="1"/>
  <c r="P8629" i="1" s="1"/>
  <c r="P8630" i="1" a="1"/>
  <c r="P8630" i="1" s="1"/>
  <c r="P8631" i="1" a="1"/>
  <c r="P8631" i="1" s="1"/>
  <c r="P8632" i="1" a="1"/>
  <c r="P8632" i="1" s="1"/>
  <c r="P8633" i="1" a="1"/>
  <c r="P8633" i="1" s="1"/>
  <c r="P8634" i="1" a="1"/>
  <c r="P8634" i="1" s="1"/>
  <c r="P8635" i="1" a="1"/>
  <c r="P8635" i="1" s="1"/>
  <c r="P8636" i="1" a="1"/>
  <c r="P8636" i="1" s="1"/>
  <c r="P8637" i="1" a="1"/>
  <c r="P8637" i="1" s="1"/>
  <c r="P8638" i="1" a="1"/>
  <c r="P8638" i="1" s="1"/>
  <c r="P8639" i="1" a="1"/>
  <c r="P8639" i="1" s="1"/>
  <c r="P8640" i="1" a="1"/>
  <c r="P8640" i="1" s="1"/>
  <c r="P8641" i="1" a="1"/>
  <c r="P8641" i="1" s="1"/>
  <c r="P8642" i="1" a="1"/>
  <c r="P8642" i="1" s="1"/>
  <c r="P8643" i="1" a="1"/>
  <c r="P8643" i="1" s="1"/>
  <c r="P8644" i="1" a="1"/>
  <c r="P8644" i="1" s="1"/>
  <c r="P8645" i="1" a="1"/>
  <c r="P8645" i="1" s="1"/>
  <c r="P8646" i="1" a="1"/>
  <c r="P8646" i="1" s="1"/>
  <c r="P8647" i="1" a="1"/>
  <c r="P8647" i="1" s="1"/>
  <c r="P8648" i="1" a="1"/>
  <c r="P8648" i="1" s="1"/>
  <c r="P8649" i="1" a="1"/>
  <c r="P8649" i="1" s="1"/>
  <c r="P8650" i="1" a="1"/>
  <c r="P8650" i="1" s="1"/>
  <c r="P8651" i="1" a="1"/>
  <c r="P8651" i="1" s="1"/>
  <c r="P8652" i="1" a="1"/>
  <c r="P8652" i="1" s="1"/>
  <c r="P8653" i="1" a="1"/>
  <c r="P8653" i="1" s="1"/>
  <c r="P8654" i="1" a="1"/>
  <c r="P8654" i="1" s="1"/>
  <c r="P8655" i="1" a="1"/>
  <c r="P8655" i="1" s="1"/>
  <c r="P8656" i="1" a="1"/>
  <c r="P8656" i="1" s="1"/>
  <c r="P8657" i="1" a="1"/>
  <c r="P8657" i="1" s="1"/>
  <c r="P8658" i="1" a="1"/>
  <c r="P8658" i="1" s="1"/>
  <c r="P8659" i="1" a="1"/>
  <c r="P8659" i="1" s="1"/>
  <c r="P8660" i="1" a="1"/>
  <c r="P8660" i="1" s="1"/>
  <c r="P8661" i="1" a="1"/>
  <c r="P8661" i="1" s="1"/>
  <c r="P8662" i="1" a="1"/>
  <c r="P8662" i="1" s="1"/>
  <c r="P8663" i="1" a="1"/>
  <c r="P8663" i="1" s="1"/>
  <c r="P8664" i="1" a="1"/>
  <c r="P8664" i="1" s="1"/>
  <c r="P8665" i="1" a="1"/>
  <c r="P8665" i="1" s="1"/>
  <c r="P8666" i="1" a="1"/>
  <c r="P8666" i="1" s="1"/>
  <c r="P8667" i="1" a="1"/>
  <c r="P8667" i="1" s="1"/>
  <c r="P8668" i="1" a="1"/>
  <c r="P8668" i="1" s="1"/>
  <c r="P8669" i="1" a="1"/>
  <c r="P8669" i="1" s="1"/>
  <c r="P8670" i="1" a="1"/>
  <c r="P8670" i="1" s="1"/>
  <c r="P8671" i="1" a="1"/>
  <c r="P8671" i="1" s="1"/>
  <c r="P8672" i="1" a="1"/>
  <c r="P8672" i="1" s="1"/>
  <c r="P8673" i="1" a="1"/>
  <c r="P8673" i="1" s="1"/>
  <c r="P8674" i="1" a="1"/>
  <c r="P8674" i="1" s="1"/>
  <c r="P8675" i="1" a="1"/>
  <c r="P8675" i="1" s="1"/>
  <c r="P8676" i="1" a="1"/>
  <c r="P8676" i="1" s="1"/>
  <c r="P8677" i="1" a="1"/>
  <c r="P8677" i="1" s="1"/>
  <c r="P8678" i="1" a="1"/>
  <c r="P8678" i="1" s="1"/>
  <c r="P8679" i="1" a="1"/>
  <c r="P8679" i="1" s="1"/>
  <c r="P8680" i="1" a="1"/>
  <c r="P8680" i="1" s="1"/>
  <c r="P8681" i="1" a="1"/>
  <c r="P8681" i="1" s="1"/>
  <c r="P8682" i="1" a="1"/>
  <c r="P8682" i="1" s="1"/>
  <c r="P8683" i="1" a="1"/>
  <c r="P8683" i="1" s="1"/>
  <c r="P8684" i="1" a="1"/>
  <c r="P8684" i="1" s="1"/>
  <c r="P8685" i="1" a="1"/>
  <c r="P8685" i="1" s="1"/>
  <c r="P8686" i="1" a="1"/>
  <c r="P8686" i="1" s="1"/>
  <c r="P8687" i="1" a="1"/>
  <c r="P8687" i="1" s="1"/>
  <c r="P8688" i="1" a="1"/>
  <c r="P8688" i="1" s="1"/>
  <c r="P8689" i="1" a="1"/>
  <c r="P8689" i="1" s="1"/>
  <c r="P8690" i="1" a="1"/>
  <c r="P8690" i="1" s="1"/>
  <c r="P8691" i="1" a="1"/>
  <c r="P8691" i="1" s="1"/>
  <c r="P8692" i="1" a="1"/>
  <c r="P8692" i="1" s="1"/>
  <c r="P8693" i="1" a="1"/>
  <c r="P8693" i="1" s="1"/>
  <c r="P8694" i="1" a="1"/>
  <c r="P8694" i="1" s="1"/>
  <c r="P8695" i="1" a="1"/>
  <c r="P8695" i="1" s="1"/>
  <c r="P8696" i="1" a="1"/>
  <c r="P8696" i="1" s="1"/>
  <c r="P8697" i="1" a="1"/>
  <c r="P8697" i="1" s="1"/>
  <c r="P8698" i="1" a="1"/>
  <c r="P8698" i="1" s="1"/>
  <c r="P8699" i="1" a="1"/>
  <c r="P8699" i="1" s="1"/>
  <c r="P8700" i="1" a="1"/>
  <c r="P8700" i="1" s="1"/>
  <c r="P8701" i="1" a="1"/>
  <c r="P8701" i="1" s="1"/>
  <c r="P8702" i="1" a="1"/>
  <c r="P8702" i="1" s="1"/>
  <c r="P8703" i="1" a="1"/>
  <c r="P8703" i="1" s="1"/>
  <c r="P8704" i="1" a="1"/>
  <c r="P8704" i="1" s="1"/>
  <c r="P8705" i="1" a="1"/>
  <c r="P8705" i="1" s="1"/>
  <c r="P8706" i="1" a="1"/>
  <c r="P8706" i="1" s="1"/>
  <c r="P8707" i="1" a="1"/>
  <c r="P8707" i="1" s="1"/>
  <c r="P8708" i="1" a="1"/>
  <c r="P8708" i="1" s="1"/>
  <c r="P8709" i="1" a="1"/>
  <c r="P8709" i="1" s="1"/>
  <c r="P8710" i="1" a="1"/>
  <c r="P8710" i="1" s="1"/>
  <c r="P8711" i="1" a="1"/>
  <c r="P8711" i="1" s="1"/>
  <c r="P8712" i="1" a="1"/>
  <c r="P8712" i="1" s="1"/>
  <c r="P8713" i="1" a="1"/>
  <c r="P8713" i="1" s="1"/>
  <c r="P8714" i="1" a="1"/>
  <c r="P8714" i="1" s="1"/>
  <c r="P8715" i="1" a="1"/>
  <c r="P8715" i="1" s="1"/>
  <c r="P8716" i="1" a="1"/>
  <c r="P8716" i="1" s="1"/>
  <c r="P8717" i="1" a="1"/>
  <c r="P8717" i="1" s="1"/>
  <c r="P8718" i="1" a="1"/>
  <c r="P8718" i="1" s="1"/>
  <c r="P8719" i="1" a="1"/>
  <c r="P8719" i="1" s="1"/>
  <c r="P8720" i="1" a="1"/>
  <c r="P8720" i="1" s="1"/>
  <c r="P8721" i="1" a="1"/>
  <c r="P8721" i="1" s="1"/>
  <c r="P8722" i="1" a="1"/>
  <c r="P8722" i="1" s="1"/>
  <c r="P8723" i="1" a="1"/>
  <c r="P8723" i="1" s="1"/>
  <c r="P8724" i="1" a="1"/>
  <c r="P8724" i="1" s="1"/>
  <c r="P8725" i="1" a="1"/>
  <c r="P8725" i="1" s="1"/>
  <c r="P8726" i="1" a="1"/>
  <c r="P8726" i="1" s="1"/>
  <c r="P8727" i="1" a="1"/>
  <c r="P8727" i="1" s="1"/>
  <c r="P8728" i="1" a="1"/>
  <c r="P8728" i="1" s="1"/>
  <c r="P8729" i="1" a="1"/>
  <c r="P8729" i="1" s="1"/>
  <c r="P8730" i="1" a="1"/>
  <c r="P8730" i="1" s="1"/>
  <c r="P8731" i="1" a="1"/>
  <c r="P8731" i="1" s="1"/>
  <c r="P8732" i="1" a="1"/>
  <c r="P8732" i="1" s="1"/>
  <c r="P8733" i="1" a="1"/>
  <c r="P8733" i="1" s="1"/>
  <c r="P8734" i="1" a="1"/>
  <c r="P8734" i="1" s="1"/>
  <c r="P8735" i="1" a="1"/>
  <c r="P8735" i="1" s="1"/>
  <c r="P8736" i="1" a="1"/>
  <c r="P8736" i="1" s="1"/>
  <c r="P8737" i="1" a="1"/>
  <c r="P8737" i="1" s="1"/>
  <c r="P8738" i="1" a="1"/>
  <c r="P8738" i="1" s="1"/>
  <c r="P8739" i="1" a="1"/>
  <c r="P8739" i="1" s="1"/>
  <c r="P8740" i="1" a="1"/>
  <c r="P8740" i="1" s="1"/>
  <c r="P8741" i="1" a="1"/>
  <c r="P8741" i="1" s="1"/>
  <c r="P8742" i="1" a="1"/>
  <c r="P8742" i="1" s="1"/>
  <c r="P8743" i="1" a="1"/>
  <c r="P8743" i="1" s="1"/>
  <c r="P8744" i="1" a="1"/>
  <c r="P8744" i="1" s="1"/>
  <c r="P8745" i="1" a="1"/>
  <c r="P8745" i="1" s="1"/>
  <c r="P8746" i="1" a="1"/>
  <c r="P8746" i="1" s="1"/>
  <c r="P8747" i="1" a="1"/>
  <c r="P8747" i="1" s="1"/>
  <c r="P8748" i="1" a="1"/>
  <c r="P8748" i="1" s="1"/>
  <c r="P8749" i="1" a="1"/>
  <c r="P8749" i="1" s="1"/>
  <c r="P8750" i="1" a="1"/>
  <c r="P8750" i="1" s="1"/>
  <c r="P8751" i="1" a="1"/>
  <c r="P8751" i="1" s="1"/>
  <c r="P8752" i="1" a="1"/>
  <c r="P8752" i="1" s="1"/>
  <c r="P8753" i="1" a="1"/>
  <c r="P8753" i="1" s="1"/>
  <c r="P8754" i="1" a="1"/>
  <c r="P8754" i="1" s="1"/>
  <c r="P8755" i="1" a="1"/>
  <c r="P8755" i="1" s="1"/>
  <c r="P8756" i="1" a="1"/>
  <c r="P8756" i="1" s="1"/>
  <c r="P8757" i="1" a="1"/>
  <c r="P8757" i="1" s="1"/>
  <c r="P8758" i="1" a="1"/>
  <c r="P8758" i="1" s="1"/>
  <c r="P8759" i="1" a="1"/>
  <c r="P8759" i="1" s="1"/>
  <c r="P8760" i="1" a="1"/>
  <c r="P8760" i="1" s="1"/>
  <c r="P8761" i="1" a="1"/>
  <c r="P8761" i="1" s="1"/>
  <c r="P8762" i="1" a="1"/>
  <c r="P8762" i="1" s="1"/>
  <c r="P8763" i="1" a="1"/>
  <c r="P8763" i="1" s="1"/>
  <c r="P8764" i="1" a="1"/>
  <c r="P8764" i="1" s="1"/>
  <c r="P8765" i="1" a="1"/>
  <c r="P8765" i="1" s="1"/>
  <c r="P8766" i="1" a="1"/>
  <c r="P8766" i="1" s="1"/>
  <c r="P8767" i="1" a="1"/>
  <c r="P8767" i="1" s="1"/>
  <c r="P8768" i="1" a="1"/>
  <c r="P8768" i="1" s="1"/>
  <c r="P8769" i="1" a="1"/>
  <c r="P8769" i="1" s="1"/>
  <c r="P8770" i="1" a="1"/>
  <c r="P8770" i="1" s="1"/>
  <c r="P8771" i="1" a="1"/>
  <c r="P8771" i="1" s="1"/>
  <c r="P8772" i="1" a="1"/>
  <c r="P8772" i="1" s="1"/>
  <c r="P8773" i="1" a="1"/>
  <c r="P8773" i="1" s="1"/>
  <c r="P8774" i="1" a="1"/>
  <c r="P8774" i="1" s="1"/>
  <c r="P8775" i="1" a="1"/>
  <c r="P8775" i="1" s="1"/>
  <c r="P8776" i="1" a="1"/>
  <c r="P8776" i="1" s="1"/>
  <c r="P8777" i="1" a="1"/>
  <c r="P8777" i="1" s="1"/>
  <c r="P8778" i="1" a="1"/>
  <c r="P8778" i="1" s="1"/>
  <c r="P8779" i="1" a="1"/>
  <c r="P8779" i="1" s="1"/>
  <c r="P8780" i="1" a="1"/>
  <c r="P8780" i="1" s="1"/>
  <c r="P8781" i="1" a="1"/>
  <c r="P8781" i="1" s="1"/>
  <c r="P8782" i="1" a="1"/>
  <c r="P8782" i="1" s="1"/>
  <c r="P8783" i="1" a="1"/>
  <c r="P8783" i="1" s="1"/>
  <c r="P8784" i="1" a="1"/>
  <c r="P8784" i="1" s="1"/>
  <c r="P8785" i="1" a="1"/>
  <c r="P8785" i="1" s="1"/>
  <c r="P8786" i="1" a="1"/>
  <c r="P8786" i="1" s="1"/>
  <c r="P8787" i="1" a="1"/>
  <c r="P8787" i="1" s="1"/>
  <c r="P8788" i="1" a="1"/>
  <c r="P8788" i="1" s="1"/>
  <c r="P8789" i="1" a="1"/>
  <c r="P8789" i="1" s="1"/>
  <c r="P8790" i="1" a="1"/>
  <c r="P8790" i="1" s="1"/>
  <c r="P8791" i="1" a="1"/>
  <c r="P8791" i="1" s="1"/>
  <c r="P8792" i="1" a="1"/>
  <c r="P8792" i="1" s="1"/>
  <c r="P8793" i="1" a="1"/>
  <c r="P8793" i="1" s="1"/>
  <c r="P8794" i="1" a="1"/>
  <c r="P8794" i="1" s="1"/>
  <c r="P8795" i="1" a="1"/>
  <c r="P8795" i="1" s="1"/>
  <c r="P8796" i="1" a="1"/>
  <c r="P8796" i="1" s="1"/>
  <c r="P8797" i="1" a="1"/>
  <c r="P8797" i="1" s="1"/>
  <c r="P8798" i="1" a="1"/>
  <c r="P8798" i="1" s="1"/>
  <c r="P8799" i="1" a="1"/>
  <c r="P8799" i="1" s="1"/>
  <c r="P8800" i="1" a="1"/>
  <c r="P8800" i="1" s="1"/>
  <c r="P8801" i="1" a="1"/>
  <c r="P8801" i="1" s="1"/>
  <c r="P8802" i="1" a="1"/>
  <c r="P8802" i="1" s="1"/>
  <c r="P8803" i="1" a="1"/>
  <c r="P8803" i="1" s="1"/>
  <c r="P8804" i="1" a="1"/>
  <c r="P8804" i="1" s="1"/>
  <c r="P8805" i="1" a="1"/>
  <c r="P8805" i="1" s="1"/>
  <c r="P8806" i="1" a="1"/>
  <c r="P8806" i="1" s="1"/>
  <c r="P8807" i="1" a="1"/>
  <c r="P8807" i="1" s="1"/>
  <c r="P8808" i="1" a="1"/>
  <c r="P8808" i="1" s="1"/>
  <c r="P8809" i="1" a="1"/>
  <c r="P8809" i="1" s="1"/>
  <c r="P8810" i="1" a="1"/>
  <c r="P8810" i="1" s="1"/>
  <c r="P8811" i="1" a="1"/>
  <c r="P8811" i="1" s="1"/>
  <c r="P8812" i="1" a="1"/>
  <c r="P8812" i="1" s="1"/>
  <c r="P8813" i="1" a="1"/>
  <c r="P8813" i="1" s="1"/>
  <c r="P8814" i="1" a="1"/>
  <c r="P8814" i="1" s="1"/>
  <c r="P8815" i="1" a="1"/>
  <c r="P8815" i="1" s="1"/>
  <c r="P8816" i="1" a="1"/>
  <c r="P8816" i="1" s="1"/>
  <c r="P8817" i="1" a="1"/>
  <c r="P8817" i="1" s="1"/>
  <c r="P8818" i="1" a="1"/>
  <c r="P8818" i="1" s="1"/>
  <c r="P8819" i="1" a="1"/>
  <c r="P8819" i="1" s="1"/>
  <c r="P8820" i="1" a="1"/>
  <c r="P8820" i="1" s="1"/>
  <c r="P8821" i="1" a="1"/>
  <c r="P8821" i="1" s="1"/>
  <c r="P8822" i="1" a="1"/>
  <c r="P8822" i="1" s="1"/>
  <c r="P8823" i="1" a="1"/>
  <c r="P8823" i="1" s="1"/>
  <c r="P8824" i="1" a="1"/>
  <c r="P8824" i="1" s="1"/>
  <c r="P8825" i="1" a="1"/>
  <c r="P8825" i="1" s="1"/>
  <c r="P8826" i="1" a="1"/>
  <c r="P8826" i="1" s="1"/>
  <c r="P8827" i="1" a="1"/>
  <c r="P8827" i="1" s="1"/>
  <c r="P8828" i="1" a="1"/>
  <c r="P8828" i="1" s="1"/>
  <c r="P8829" i="1" a="1"/>
  <c r="P8829" i="1" s="1"/>
  <c r="P8830" i="1" a="1"/>
  <c r="P8830" i="1" s="1"/>
  <c r="P8831" i="1" a="1"/>
  <c r="P8831" i="1" s="1"/>
  <c r="P8832" i="1" a="1"/>
  <c r="P8832" i="1" s="1"/>
  <c r="P8833" i="1" a="1"/>
  <c r="P8833" i="1" s="1"/>
  <c r="P8834" i="1" a="1"/>
  <c r="P8834" i="1" s="1"/>
  <c r="P8835" i="1" a="1"/>
  <c r="P8835" i="1" s="1"/>
  <c r="P8836" i="1" a="1"/>
  <c r="P8836" i="1" s="1"/>
  <c r="P8837" i="1" a="1"/>
  <c r="P8837" i="1" s="1"/>
  <c r="P8838" i="1" a="1"/>
  <c r="P8838" i="1" s="1"/>
  <c r="P8839" i="1" a="1"/>
  <c r="P8839" i="1" s="1"/>
  <c r="P8840" i="1" a="1"/>
  <c r="P8840" i="1" s="1"/>
  <c r="P8841" i="1" a="1"/>
  <c r="P8841" i="1" s="1"/>
  <c r="P8842" i="1" a="1"/>
  <c r="P8842" i="1" s="1"/>
  <c r="P8843" i="1" a="1"/>
  <c r="P8843" i="1" s="1"/>
  <c r="P8844" i="1" a="1"/>
  <c r="P8844" i="1" s="1"/>
  <c r="P8845" i="1" a="1"/>
  <c r="P8845" i="1" s="1"/>
  <c r="P8846" i="1" a="1"/>
  <c r="P8846" i="1" s="1"/>
  <c r="P8847" i="1" a="1"/>
  <c r="P8847" i="1" s="1"/>
  <c r="P8848" i="1" a="1"/>
  <c r="P8848" i="1" s="1"/>
  <c r="P8849" i="1" a="1"/>
  <c r="P8849" i="1" s="1"/>
  <c r="P8850" i="1" a="1"/>
  <c r="P8850" i="1" s="1"/>
  <c r="P8851" i="1" a="1"/>
  <c r="P8851" i="1" s="1"/>
  <c r="P8852" i="1" a="1"/>
  <c r="P8852" i="1" s="1"/>
  <c r="P8853" i="1" a="1"/>
  <c r="P8853" i="1" s="1"/>
  <c r="P8854" i="1" a="1"/>
  <c r="P8854" i="1" s="1"/>
  <c r="P8855" i="1" a="1"/>
  <c r="P8855" i="1" s="1"/>
  <c r="P8856" i="1" a="1"/>
  <c r="P8856" i="1" s="1"/>
  <c r="P8857" i="1" a="1"/>
  <c r="P8857" i="1" s="1"/>
  <c r="P8858" i="1" a="1"/>
  <c r="P8858" i="1" s="1"/>
  <c r="P8859" i="1" a="1"/>
  <c r="P8859" i="1" s="1"/>
  <c r="P8860" i="1" a="1"/>
  <c r="P8860" i="1" s="1"/>
  <c r="P8861" i="1" a="1"/>
  <c r="P8861" i="1" s="1"/>
  <c r="P8862" i="1" a="1"/>
  <c r="P8862" i="1" s="1"/>
  <c r="P8863" i="1" a="1"/>
  <c r="P8863" i="1" s="1"/>
  <c r="P8864" i="1" a="1"/>
  <c r="P8864" i="1" s="1"/>
  <c r="P8865" i="1" a="1"/>
  <c r="P8865" i="1" s="1"/>
  <c r="P8866" i="1" a="1"/>
  <c r="P8866" i="1" s="1"/>
  <c r="P8867" i="1" a="1"/>
  <c r="P8867" i="1" s="1"/>
  <c r="P8868" i="1" a="1"/>
  <c r="P8868" i="1" s="1"/>
  <c r="P8869" i="1" a="1"/>
  <c r="P8869" i="1" s="1"/>
  <c r="P8870" i="1" a="1"/>
  <c r="P8870" i="1" s="1"/>
  <c r="P8871" i="1" a="1"/>
  <c r="P8871" i="1" s="1"/>
  <c r="P8872" i="1" a="1"/>
  <c r="P8872" i="1" s="1"/>
  <c r="P8873" i="1" a="1"/>
  <c r="P8873" i="1" s="1"/>
  <c r="P8874" i="1" a="1"/>
  <c r="P8874" i="1" s="1"/>
  <c r="P8875" i="1" a="1"/>
  <c r="P8875" i="1" s="1"/>
  <c r="P8876" i="1" a="1"/>
  <c r="P8876" i="1" s="1"/>
  <c r="P8877" i="1" a="1"/>
  <c r="P8877" i="1" s="1"/>
  <c r="P8878" i="1" a="1"/>
  <c r="P8878" i="1" s="1"/>
  <c r="P8879" i="1" a="1"/>
  <c r="P8879" i="1" s="1"/>
  <c r="P8880" i="1" a="1"/>
  <c r="P8880" i="1" s="1"/>
  <c r="P8881" i="1" a="1"/>
  <c r="P8881" i="1" s="1"/>
  <c r="P8882" i="1" a="1"/>
  <c r="P8882" i="1" s="1"/>
  <c r="P8883" i="1" a="1"/>
  <c r="P8883" i="1" s="1"/>
  <c r="P8884" i="1" a="1"/>
  <c r="P8884" i="1" s="1"/>
  <c r="P8885" i="1" a="1"/>
  <c r="P8885" i="1" s="1"/>
  <c r="P8886" i="1" a="1"/>
  <c r="P8886" i="1" s="1"/>
  <c r="P8887" i="1" a="1"/>
  <c r="P8887" i="1" s="1"/>
  <c r="P8888" i="1" a="1"/>
  <c r="P8888" i="1" s="1"/>
  <c r="P8889" i="1" a="1"/>
  <c r="P8889" i="1" s="1"/>
  <c r="P8890" i="1" a="1"/>
  <c r="P8890" i="1" s="1"/>
  <c r="P8891" i="1" a="1"/>
  <c r="P8891" i="1" s="1"/>
  <c r="P8892" i="1" a="1"/>
  <c r="P8892" i="1" s="1"/>
  <c r="P8893" i="1" a="1"/>
  <c r="P8893" i="1" s="1"/>
  <c r="P8894" i="1" a="1"/>
  <c r="P8894" i="1" s="1"/>
  <c r="P8895" i="1" a="1"/>
  <c r="P8895" i="1" s="1"/>
  <c r="P8896" i="1" a="1"/>
  <c r="P8896" i="1" s="1"/>
  <c r="P8897" i="1" a="1"/>
  <c r="P8897" i="1" s="1"/>
  <c r="P8898" i="1" a="1"/>
  <c r="P8898" i="1" s="1"/>
  <c r="P8899" i="1" a="1"/>
  <c r="P8899" i="1" s="1"/>
  <c r="P8900" i="1" a="1"/>
  <c r="P8900" i="1" s="1"/>
  <c r="P8901" i="1" a="1"/>
  <c r="P8901" i="1" s="1"/>
  <c r="P8902" i="1" a="1"/>
  <c r="P8902" i="1" s="1"/>
  <c r="P8903" i="1" a="1"/>
  <c r="P8903" i="1" s="1"/>
  <c r="P8904" i="1" a="1"/>
  <c r="P8904" i="1" s="1"/>
  <c r="P8905" i="1" a="1"/>
  <c r="P8905" i="1" s="1"/>
  <c r="P8906" i="1" a="1"/>
  <c r="P8906" i="1" s="1"/>
  <c r="P8907" i="1" a="1"/>
  <c r="P8907" i="1" s="1"/>
  <c r="P8908" i="1" a="1"/>
  <c r="P8908" i="1" s="1"/>
  <c r="P8909" i="1" a="1"/>
  <c r="P8909" i="1" s="1"/>
  <c r="P8910" i="1" a="1"/>
  <c r="P8910" i="1" s="1"/>
  <c r="P8911" i="1" a="1"/>
  <c r="P8911" i="1" s="1"/>
  <c r="P8912" i="1" a="1"/>
  <c r="P8912" i="1" s="1"/>
  <c r="P8913" i="1" a="1"/>
  <c r="P8913" i="1" s="1"/>
  <c r="P8914" i="1" a="1"/>
  <c r="P8914" i="1" s="1"/>
  <c r="P8915" i="1" a="1"/>
  <c r="P8915" i="1" s="1"/>
  <c r="P8916" i="1" a="1"/>
  <c r="P8916" i="1" s="1"/>
  <c r="P8917" i="1" a="1"/>
  <c r="P8917" i="1" s="1"/>
  <c r="P8918" i="1" a="1"/>
  <c r="P8918" i="1" s="1"/>
  <c r="P8919" i="1" a="1"/>
  <c r="P8919" i="1" s="1"/>
  <c r="P8920" i="1" a="1"/>
  <c r="P8920" i="1" s="1"/>
  <c r="P8921" i="1" a="1"/>
  <c r="P8921" i="1" s="1"/>
  <c r="P8922" i="1" a="1"/>
  <c r="P8922" i="1" s="1"/>
  <c r="P8923" i="1" a="1"/>
  <c r="P8923" i="1" s="1"/>
  <c r="P8924" i="1" a="1"/>
  <c r="P8924" i="1" s="1"/>
  <c r="P8925" i="1" a="1"/>
  <c r="P8925" i="1" s="1"/>
  <c r="P8926" i="1" a="1"/>
  <c r="P8926" i="1" s="1"/>
  <c r="P8927" i="1" a="1"/>
  <c r="P8927" i="1" s="1"/>
  <c r="P8928" i="1" a="1"/>
  <c r="P8928" i="1" s="1"/>
  <c r="P8929" i="1" a="1"/>
  <c r="P8929" i="1" s="1"/>
  <c r="P8930" i="1" a="1"/>
  <c r="P8930" i="1" s="1"/>
  <c r="P8931" i="1" a="1"/>
  <c r="P8931" i="1" s="1"/>
  <c r="P8932" i="1" a="1"/>
  <c r="P8932" i="1" s="1"/>
  <c r="P8933" i="1" a="1"/>
  <c r="P8933" i="1" s="1"/>
  <c r="P8934" i="1" a="1"/>
  <c r="P8934" i="1" s="1"/>
  <c r="P8935" i="1" a="1"/>
  <c r="P8935" i="1" s="1"/>
  <c r="P8936" i="1" a="1"/>
  <c r="P8936" i="1" s="1"/>
  <c r="P8937" i="1" a="1"/>
  <c r="P8937" i="1" s="1"/>
  <c r="P8938" i="1" a="1"/>
  <c r="P8938" i="1" s="1"/>
  <c r="P8939" i="1" a="1"/>
  <c r="P8939" i="1" s="1"/>
  <c r="P8940" i="1" a="1"/>
  <c r="P8940" i="1" s="1"/>
  <c r="P8941" i="1" a="1"/>
  <c r="P8941" i="1" s="1"/>
  <c r="P8942" i="1" a="1"/>
  <c r="P8942" i="1" s="1"/>
  <c r="P8943" i="1" a="1"/>
  <c r="P8943" i="1" s="1"/>
  <c r="P8944" i="1" a="1"/>
  <c r="P8944" i="1" s="1"/>
  <c r="P8945" i="1" a="1"/>
  <c r="P8945" i="1" s="1"/>
  <c r="P8946" i="1" a="1"/>
  <c r="P8946" i="1" s="1"/>
  <c r="P8947" i="1" a="1"/>
  <c r="P8947" i="1" s="1"/>
  <c r="P8948" i="1" a="1"/>
  <c r="P8948" i="1" s="1"/>
  <c r="P8949" i="1" a="1"/>
  <c r="P8949" i="1" s="1"/>
  <c r="P8950" i="1" a="1"/>
  <c r="P8950" i="1" s="1"/>
  <c r="P8951" i="1" a="1"/>
  <c r="P8951" i="1" s="1"/>
  <c r="P8952" i="1" a="1"/>
  <c r="P8952" i="1" s="1"/>
  <c r="P8953" i="1" a="1"/>
  <c r="P8953" i="1" s="1"/>
  <c r="P8954" i="1" a="1"/>
  <c r="P8954" i="1" s="1"/>
  <c r="P8955" i="1" a="1"/>
  <c r="P8955" i="1" s="1"/>
  <c r="P8956" i="1" a="1"/>
  <c r="P8956" i="1" s="1"/>
  <c r="P8957" i="1" a="1"/>
  <c r="P8957" i="1" s="1"/>
  <c r="P8958" i="1" a="1"/>
  <c r="P8958" i="1" s="1"/>
  <c r="P8959" i="1" a="1"/>
  <c r="P8959" i="1" s="1"/>
  <c r="P8960" i="1" a="1"/>
  <c r="P8960" i="1" s="1"/>
  <c r="P8961" i="1" a="1"/>
  <c r="P8961" i="1" s="1"/>
  <c r="P8962" i="1" a="1"/>
  <c r="P8962" i="1" s="1"/>
  <c r="P8963" i="1" a="1"/>
  <c r="P8963" i="1" s="1"/>
  <c r="P8964" i="1" a="1"/>
  <c r="P8964" i="1" s="1"/>
  <c r="P8965" i="1" a="1"/>
  <c r="P8965" i="1" s="1"/>
  <c r="P8966" i="1" a="1"/>
  <c r="P8966" i="1" s="1"/>
  <c r="P8967" i="1" a="1"/>
  <c r="P8967" i="1" s="1"/>
  <c r="P8968" i="1" a="1"/>
  <c r="P8968" i="1" s="1"/>
  <c r="P8969" i="1" a="1"/>
  <c r="P8969" i="1" s="1"/>
  <c r="P8970" i="1" a="1"/>
  <c r="P8970" i="1" s="1"/>
  <c r="P8971" i="1" a="1"/>
  <c r="P8971" i="1" s="1"/>
  <c r="P8972" i="1" a="1"/>
  <c r="P8972" i="1" s="1"/>
  <c r="P8973" i="1" a="1"/>
  <c r="P8973" i="1" s="1"/>
  <c r="P8974" i="1" a="1"/>
  <c r="P8974" i="1" s="1"/>
  <c r="P8975" i="1" a="1"/>
  <c r="P8975" i="1" s="1"/>
  <c r="P8976" i="1" a="1"/>
  <c r="P8976" i="1" s="1"/>
  <c r="P8977" i="1" a="1"/>
  <c r="P8977" i="1" s="1"/>
  <c r="P8978" i="1" a="1"/>
  <c r="P8978" i="1" s="1"/>
  <c r="P8979" i="1" a="1"/>
  <c r="P8979" i="1" s="1"/>
  <c r="P8980" i="1" a="1"/>
  <c r="P8980" i="1" s="1"/>
  <c r="P8981" i="1" a="1"/>
  <c r="P8981" i="1" s="1"/>
  <c r="P8982" i="1" a="1"/>
  <c r="P8982" i="1" s="1"/>
  <c r="P8983" i="1" a="1"/>
  <c r="P8983" i="1" s="1"/>
  <c r="P8984" i="1" a="1"/>
  <c r="P8984" i="1" s="1"/>
  <c r="P8985" i="1" a="1"/>
  <c r="P8985" i="1" s="1"/>
  <c r="P8986" i="1" a="1"/>
  <c r="P8986" i="1" s="1"/>
  <c r="P8987" i="1" a="1"/>
  <c r="P8987" i="1" s="1"/>
  <c r="P8988" i="1" a="1"/>
  <c r="P8988" i="1" s="1"/>
  <c r="P8989" i="1" a="1"/>
  <c r="P8989" i="1" s="1"/>
  <c r="P8990" i="1" a="1"/>
  <c r="P8990" i="1" s="1"/>
  <c r="P8991" i="1" a="1"/>
  <c r="P8991" i="1" s="1"/>
  <c r="P8992" i="1" a="1"/>
  <c r="P8992" i="1" s="1"/>
  <c r="P8993" i="1" a="1"/>
  <c r="P8993" i="1" s="1"/>
  <c r="P8994" i="1" a="1"/>
  <c r="P8994" i="1" s="1"/>
  <c r="P8995" i="1" a="1"/>
  <c r="P8995" i="1" s="1"/>
  <c r="P8996" i="1" a="1"/>
  <c r="P8996" i="1" s="1"/>
  <c r="P8997" i="1" a="1"/>
  <c r="P8997" i="1" s="1"/>
  <c r="P8998" i="1" a="1"/>
  <c r="P8998" i="1" s="1"/>
  <c r="P8999" i="1" a="1"/>
  <c r="P8999" i="1" s="1"/>
  <c r="P9000" i="1" a="1"/>
  <c r="P9000" i="1" s="1"/>
  <c r="P9001" i="1" a="1"/>
  <c r="P9001" i="1" s="1"/>
  <c r="P9002" i="1" a="1"/>
  <c r="P9002" i="1" s="1"/>
  <c r="P9003" i="1" a="1"/>
  <c r="P9003" i="1" s="1"/>
  <c r="P9004" i="1" a="1"/>
  <c r="P9004" i="1" s="1"/>
  <c r="P9005" i="1" a="1"/>
  <c r="P9005" i="1" s="1"/>
  <c r="P9006" i="1" a="1"/>
  <c r="P9006" i="1" s="1"/>
  <c r="P9007" i="1" a="1"/>
  <c r="P9007" i="1" s="1"/>
  <c r="P9008" i="1" a="1"/>
  <c r="P9008" i="1" s="1"/>
  <c r="P9009" i="1" a="1"/>
  <c r="P9009" i="1" s="1"/>
  <c r="P9010" i="1" a="1"/>
  <c r="P9010" i="1" s="1"/>
  <c r="P9011" i="1" a="1"/>
  <c r="P9011" i="1" s="1"/>
  <c r="P9012" i="1" a="1"/>
  <c r="P9012" i="1" s="1"/>
  <c r="P9013" i="1" a="1"/>
  <c r="P9013" i="1" s="1"/>
  <c r="P9014" i="1" a="1"/>
  <c r="P9014" i="1" s="1"/>
  <c r="P9015" i="1" a="1"/>
  <c r="P9015" i="1" s="1"/>
  <c r="P9016" i="1" a="1"/>
  <c r="P9016" i="1" s="1"/>
  <c r="P9017" i="1" a="1"/>
  <c r="P9017" i="1" s="1"/>
  <c r="P9018" i="1" a="1"/>
  <c r="P9018" i="1" s="1"/>
  <c r="P9019" i="1" a="1"/>
  <c r="P9019" i="1" s="1"/>
  <c r="P9020" i="1" a="1"/>
  <c r="P9020" i="1" s="1"/>
  <c r="P9021" i="1" a="1"/>
  <c r="P9021" i="1" s="1"/>
  <c r="P9022" i="1" a="1"/>
  <c r="P9022" i="1" s="1"/>
  <c r="P9023" i="1" a="1"/>
  <c r="P9023" i="1" s="1"/>
  <c r="P9024" i="1" a="1"/>
  <c r="P9024" i="1" s="1"/>
  <c r="P9025" i="1" a="1"/>
  <c r="P9025" i="1" s="1"/>
  <c r="P9026" i="1" a="1"/>
  <c r="P9026" i="1" s="1"/>
  <c r="P9027" i="1" a="1"/>
  <c r="P9027" i="1" s="1"/>
  <c r="P9028" i="1" a="1"/>
  <c r="P9028" i="1" s="1"/>
  <c r="P9029" i="1" a="1"/>
  <c r="P9029" i="1" s="1"/>
  <c r="P9030" i="1" a="1"/>
  <c r="P9030" i="1" s="1"/>
  <c r="P9031" i="1" a="1"/>
  <c r="P9031" i="1" s="1"/>
  <c r="P9032" i="1" a="1"/>
  <c r="P9032" i="1" s="1"/>
  <c r="P9033" i="1" a="1"/>
  <c r="P9033" i="1" s="1"/>
  <c r="P9034" i="1" a="1"/>
  <c r="P9034" i="1" s="1"/>
  <c r="P9035" i="1" a="1"/>
  <c r="P9035" i="1" s="1"/>
  <c r="P9036" i="1" a="1"/>
  <c r="P9036" i="1" s="1"/>
  <c r="P9037" i="1" a="1"/>
  <c r="P9037" i="1" s="1"/>
  <c r="P9038" i="1" a="1"/>
  <c r="P9038" i="1" s="1"/>
  <c r="P9039" i="1" a="1"/>
  <c r="P9039" i="1" s="1"/>
  <c r="P9040" i="1" a="1"/>
  <c r="P9040" i="1" s="1"/>
  <c r="P9041" i="1" a="1"/>
  <c r="P9041" i="1" s="1"/>
  <c r="P9042" i="1" a="1"/>
  <c r="P9042" i="1" s="1"/>
  <c r="P9043" i="1" a="1"/>
  <c r="P9043" i="1" s="1"/>
  <c r="P9044" i="1" a="1"/>
  <c r="P9044" i="1" s="1"/>
  <c r="P9045" i="1" a="1"/>
  <c r="P9045" i="1" s="1"/>
  <c r="P9046" i="1" a="1"/>
  <c r="P9046" i="1" s="1"/>
  <c r="P9047" i="1" a="1"/>
  <c r="P9047" i="1" s="1"/>
  <c r="P9048" i="1" a="1"/>
  <c r="P9048" i="1" s="1"/>
  <c r="P9049" i="1" a="1"/>
  <c r="P9049" i="1" s="1"/>
  <c r="P9050" i="1" a="1"/>
  <c r="P9050" i="1" s="1"/>
  <c r="P9051" i="1" a="1"/>
  <c r="P9051" i="1" s="1"/>
  <c r="P9052" i="1" a="1"/>
  <c r="P9052" i="1" s="1"/>
  <c r="P9053" i="1" a="1"/>
  <c r="P9053" i="1" s="1"/>
  <c r="P9054" i="1" a="1"/>
  <c r="P9054" i="1" s="1"/>
  <c r="P9055" i="1" a="1"/>
  <c r="P9055" i="1" s="1"/>
  <c r="P9056" i="1" a="1"/>
  <c r="P9056" i="1" s="1"/>
  <c r="P9057" i="1" a="1"/>
  <c r="P9057" i="1" s="1"/>
  <c r="P9058" i="1" a="1"/>
  <c r="P9058" i="1" s="1"/>
  <c r="P9059" i="1" a="1"/>
  <c r="P9059" i="1" s="1"/>
  <c r="P9060" i="1" a="1"/>
  <c r="P9060" i="1" s="1"/>
  <c r="P9061" i="1" a="1"/>
  <c r="P9061" i="1" s="1"/>
  <c r="P9062" i="1" a="1"/>
  <c r="P9062" i="1" s="1"/>
  <c r="P9063" i="1" a="1"/>
  <c r="P9063" i="1" s="1"/>
  <c r="P9064" i="1" a="1"/>
  <c r="P9064" i="1" s="1"/>
  <c r="P9065" i="1" a="1"/>
  <c r="P9065" i="1" s="1"/>
  <c r="P9066" i="1" a="1"/>
  <c r="P9066" i="1" s="1"/>
  <c r="P9067" i="1" a="1"/>
  <c r="P9067" i="1" s="1"/>
  <c r="P9068" i="1" a="1"/>
  <c r="P9068" i="1" s="1"/>
  <c r="P9069" i="1" a="1"/>
  <c r="P9069" i="1" s="1"/>
  <c r="P9070" i="1" a="1"/>
  <c r="P9070" i="1" s="1"/>
  <c r="P9071" i="1" a="1"/>
  <c r="P9071" i="1" s="1"/>
  <c r="P9072" i="1" a="1"/>
  <c r="P9072" i="1" s="1"/>
  <c r="P9073" i="1" a="1"/>
  <c r="P9073" i="1" s="1"/>
  <c r="P9074" i="1" a="1"/>
  <c r="P9074" i="1" s="1"/>
  <c r="P9075" i="1" a="1"/>
  <c r="P9075" i="1" s="1"/>
  <c r="P9076" i="1" a="1"/>
  <c r="P9076" i="1" s="1"/>
  <c r="P9077" i="1" a="1"/>
  <c r="P9077" i="1" s="1"/>
  <c r="P9078" i="1" a="1"/>
  <c r="P9078" i="1" s="1"/>
  <c r="P9079" i="1" a="1"/>
  <c r="P9079" i="1" s="1"/>
  <c r="P9080" i="1" a="1"/>
  <c r="P9080" i="1" s="1"/>
  <c r="P9081" i="1" a="1"/>
  <c r="P9081" i="1" s="1"/>
  <c r="P9082" i="1" a="1"/>
  <c r="P9082" i="1" s="1"/>
  <c r="P9083" i="1" a="1"/>
  <c r="P9083" i="1" s="1"/>
  <c r="P9084" i="1" a="1"/>
  <c r="P9084" i="1" s="1"/>
  <c r="P9085" i="1" a="1"/>
  <c r="P9085" i="1" s="1"/>
  <c r="P9086" i="1" a="1"/>
  <c r="P9086" i="1" s="1"/>
  <c r="P9087" i="1" a="1"/>
  <c r="P9087" i="1" s="1"/>
  <c r="P9088" i="1" a="1"/>
  <c r="P9088" i="1" s="1"/>
  <c r="P9089" i="1" a="1"/>
  <c r="P9089" i="1" s="1"/>
  <c r="P9090" i="1" a="1"/>
  <c r="P9090" i="1" s="1"/>
  <c r="P9091" i="1" a="1"/>
  <c r="P9091" i="1" s="1"/>
  <c r="P9092" i="1" a="1"/>
  <c r="P9092" i="1" s="1"/>
  <c r="P9093" i="1" a="1"/>
  <c r="P9093" i="1" s="1"/>
  <c r="P9094" i="1" a="1"/>
  <c r="P9094" i="1" s="1"/>
  <c r="P9095" i="1" a="1"/>
  <c r="P9095" i="1" s="1"/>
  <c r="P9096" i="1" a="1"/>
  <c r="P9096" i="1" s="1"/>
  <c r="P9097" i="1" a="1"/>
  <c r="P9097" i="1" s="1"/>
  <c r="P9098" i="1" a="1"/>
  <c r="P9098" i="1" s="1"/>
  <c r="P9099" i="1" a="1"/>
  <c r="P9099" i="1" s="1"/>
  <c r="P9100" i="1" a="1"/>
  <c r="P9100" i="1" s="1"/>
  <c r="P9101" i="1" a="1"/>
  <c r="P9101" i="1" s="1"/>
  <c r="P9102" i="1" a="1"/>
  <c r="P9102" i="1" s="1"/>
  <c r="P9103" i="1" a="1"/>
  <c r="P9103" i="1" s="1"/>
  <c r="P9104" i="1" a="1"/>
  <c r="P9104" i="1" s="1"/>
  <c r="P9105" i="1" a="1"/>
  <c r="P9105" i="1" s="1"/>
  <c r="P9106" i="1" a="1"/>
  <c r="P9106" i="1" s="1"/>
  <c r="P9107" i="1" a="1"/>
  <c r="P9107" i="1" s="1"/>
  <c r="P9108" i="1" a="1"/>
  <c r="P9108" i="1" s="1"/>
  <c r="P9109" i="1" a="1"/>
  <c r="P9109" i="1" s="1"/>
  <c r="P9110" i="1" a="1"/>
  <c r="P9110" i="1" s="1"/>
  <c r="P9111" i="1" a="1"/>
  <c r="P9111" i="1" s="1"/>
  <c r="P9112" i="1" a="1"/>
  <c r="P9112" i="1" s="1"/>
  <c r="P9113" i="1" a="1"/>
  <c r="P9113" i="1" s="1"/>
  <c r="P9114" i="1" a="1"/>
  <c r="P9114" i="1" s="1"/>
  <c r="P9115" i="1" a="1"/>
  <c r="P9115" i="1" s="1"/>
  <c r="P9116" i="1" a="1"/>
  <c r="P9116" i="1" s="1"/>
  <c r="P9117" i="1" a="1"/>
  <c r="P9117" i="1" s="1"/>
  <c r="P9118" i="1" a="1"/>
  <c r="P9118" i="1" s="1"/>
  <c r="P9119" i="1" a="1"/>
  <c r="P9119" i="1" s="1"/>
  <c r="P9120" i="1" a="1"/>
  <c r="P9120" i="1" s="1"/>
  <c r="P9121" i="1" a="1"/>
  <c r="P9121" i="1" s="1"/>
  <c r="P9122" i="1" a="1"/>
  <c r="P9122" i="1" s="1"/>
  <c r="P9123" i="1" a="1"/>
  <c r="P9123" i="1" s="1"/>
  <c r="P9124" i="1" a="1"/>
  <c r="P9124" i="1" s="1"/>
  <c r="P9125" i="1" a="1"/>
  <c r="P9125" i="1" s="1"/>
  <c r="P9126" i="1" a="1"/>
  <c r="P9126" i="1" s="1"/>
  <c r="P9127" i="1" a="1"/>
  <c r="P9127" i="1" s="1"/>
  <c r="P9128" i="1" a="1"/>
  <c r="P9128" i="1" s="1"/>
  <c r="P9129" i="1" a="1"/>
  <c r="P9129" i="1" s="1"/>
  <c r="P9130" i="1" a="1"/>
  <c r="P9130" i="1" s="1"/>
  <c r="P9131" i="1" a="1"/>
  <c r="P9131" i="1" s="1"/>
  <c r="P9132" i="1" a="1"/>
  <c r="P9132" i="1" s="1"/>
  <c r="P9133" i="1" a="1"/>
  <c r="P9133" i="1" s="1"/>
  <c r="P9134" i="1" a="1"/>
  <c r="P9134" i="1" s="1"/>
  <c r="P9135" i="1" a="1"/>
  <c r="P9135" i="1" s="1"/>
  <c r="P9136" i="1" a="1"/>
  <c r="P9136" i="1" s="1"/>
  <c r="P9137" i="1" a="1"/>
  <c r="P9137" i="1" s="1"/>
  <c r="P9138" i="1" a="1"/>
  <c r="P9138" i="1" s="1"/>
  <c r="P9139" i="1" a="1"/>
  <c r="P9139" i="1" s="1"/>
  <c r="P9140" i="1" a="1"/>
  <c r="P9140" i="1" s="1"/>
  <c r="P9141" i="1" a="1"/>
  <c r="P9141" i="1" s="1"/>
  <c r="P9142" i="1" a="1"/>
  <c r="P9142" i="1" s="1"/>
  <c r="P9143" i="1" a="1"/>
  <c r="P9143" i="1" s="1"/>
  <c r="P9144" i="1" a="1"/>
  <c r="P9144" i="1" s="1"/>
  <c r="P9145" i="1" a="1"/>
  <c r="P9145" i="1" s="1"/>
  <c r="P9146" i="1" a="1"/>
  <c r="P9146" i="1" s="1"/>
  <c r="P9147" i="1" a="1"/>
  <c r="P9147" i="1" s="1"/>
  <c r="P9148" i="1" a="1"/>
  <c r="P9148" i="1" s="1"/>
  <c r="P9149" i="1" a="1"/>
  <c r="P9149" i="1" s="1"/>
  <c r="P9150" i="1" a="1"/>
  <c r="P9150" i="1" s="1"/>
  <c r="P9151" i="1" a="1"/>
  <c r="P9151" i="1" s="1"/>
  <c r="P9152" i="1" a="1"/>
  <c r="P9152" i="1" s="1"/>
  <c r="P9153" i="1" a="1"/>
  <c r="P9153" i="1" s="1"/>
  <c r="P9154" i="1" a="1"/>
  <c r="P9154" i="1" s="1"/>
  <c r="P9155" i="1" a="1"/>
  <c r="P9155" i="1" s="1"/>
  <c r="P9156" i="1" a="1"/>
  <c r="P9156" i="1" s="1"/>
  <c r="P9157" i="1" a="1"/>
  <c r="P9157" i="1" s="1"/>
  <c r="P9158" i="1" a="1"/>
  <c r="P9158" i="1" s="1"/>
  <c r="P9159" i="1" a="1"/>
  <c r="P9159" i="1" s="1"/>
  <c r="P9160" i="1" a="1"/>
  <c r="P9160" i="1" s="1"/>
  <c r="P9161" i="1" a="1"/>
  <c r="P9161" i="1" s="1"/>
  <c r="P9162" i="1" a="1"/>
  <c r="P9162" i="1" s="1"/>
  <c r="P9163" i="1" a="1"/>
  <c r="P9163" i="1" s="1"/>
  <c r="P9164" i="1" a="1"/>
  <c r="P9164" i="1" s="1"/>
  <c r="P9165" i="1" a="1"/>
  <c r="P9165" i="1" s="1"/>
  <c r="P9166" i="1" a="1"/>
  <c r="P9166" i="1" s="1"/>
  <c r="P9167" i="1" a="1"/>
  <c r="P9167" i="1" s="1"/>
  <c r="P9168" i="1" a="1"/>
  <c r="P9168" i="1" s="1"/>
  <c r="P9169" i="1" a="1"/>
  <c r="P9169" i="1" s="1"/>
  <c r="P9170" i="1" a="1"/>
  <c r="P9170" i="1" s="1"/>
  <c r="P9171" i="1" a="1"/>
  <c r="P9171" i="1" s="1"/>
  <c r="P9172" i="1" a="1"/>
  <c r="P9172" i="1" s="1"/>
  <c r="P9173" i="1" a="1"/>
  <c r="P9173" i="1" s="1"/>
  <c r="P9174" i="1" a="1"/>
  <c r="P9174" i="1" s="1"/>
  <c r="P9175" i="1" a="1"/>
  <c r="P9175" i="1" s="1"/>
  <c r="P9176" i="1" a="1"/>
  <c r="P9176" i="1" s="1"/>
  <c r="P9177" i="1" a="1"/>
  <c r="P9177" i="1" s="1"/>
  <c r="P9178" i="1" a="1"/>
  <c r="P9178" i="1" s="1"/>
  <c r="P9179" i="1" a="1"/>
  <c r="P9179" i="1" s="1"/>
  <c r="P9180" i="1" a="1"/>
  <c r="P9180" i="1" s="1"/>
  <c r="P9181" i="1" a="1"/>
  <c r="P9181" i="1" s="1"/>
  <c r="P9182" i="1" a="1"/>
  <c r="P9182" i="1" s="1"/>
  <c r="P9183" i="1" a="1"/>
  <c r="P9183" i="1" s="1"/>
  <c r="P9184" i="1" a="1"/>
  <c r="P9184" i="1" s="1"/>
  <c r="P9185" i="1" a="1"/>
  <c r="P9185" i="1" s="1"/>
  <c r="P9186" i="1" a="1"/>
  <c r="P9186" i="1" s="1"/>
  <c r="P9187" i="1" a="1"/>
  <c r="P9187" i="1" s="1"/>
  <c r="P9188" i="1" a="1"/>
  <c r="P9188" i="1" s="1"/>
  <c r="P9189" i="1" a="1"/>
  <c r="P9189" i="1" s="1"/>
  <c r="P9190" i="1" a="1"/>
  <c r="P9190" i="1" s="1"/>
  <c r="P9191" i="1" a="1"/>
  <c r="P9191" i="1" s="1"/>
  <c r="P9192" i="1" a="1"/>
  <c r="P9192" i="1" s="1"/>
  <c r="P9193" i="1" a="1"/>
  <c r="P9193" i="1" s="1"/>
  <c r="P9194" i="1" a="1"/>
  <c r="P9194" i="1" s="1"/>
  <c r="P9195" i="1" a="1"/>
  <c r="P9195" i="1" s="1"/>
  <c r="P9196" i="1" a="1"/>
  <c r="P9196" i="1" s="1"/>
  <c r="P9197" i="1" a="1"/>
  <c r="P9197" i="1" s="1"/>
  <c r="P9198" i="1" a="1"/>
  <c r="P9198" i="1" s="1"/>
  <c r="P9199" i="1" a="1"/>
  <c r="P9199" i="1" s="1"/>
  <c r="P9200" i="1" a="1"/>
  <c r="P9200" i="1" s="1"/>
  <c r="P9201" i="1" a="1"/>
  <c r="P9201" i="1" s="1"/>
  <c r="P9202" i="1" a="1"/>
  <c r="P9202" i="1" s="1"/>
  <c r="P9203" i="1" a="1"/>
  <c r="P9203" i="1" s="1"/>
  <c r="P9204" i="1" a="1"/>
  <c r="P9204" i="1" s="1"/>
  <c r="P9205" i="1" a="1"/>
  <c r="P9205" i="1" s="1"/>
  <c r="P9206" i="1" a="1"/>
  <c r="P9206" i="1" s="1"/>
  <c r="P9207" i="1" a="1"/>
  <c r="P9207" i="1" s="1"/>
  <c r="P9208" i="1" a="1"/>
  <c r="P9208" i="1" s="1"/>
  <c r="P9209" i="1" a="1"/>
  <c r="P9209" i="1" s="1"/>
  <c r="P9210" i="1" a="1"/>
  <c r="P9210" i="1" s="1"/>
  <c r="P9211" i="1" a="1"/>
  <c r="P9211" i="1" s="1"/>
  <c r="P9212" i="1" a="1"/>
  <c r="P9212" i="1" s="1"/>
  <c r="P9213" i="1" a="1"/>
  <c r="P9213" i="1" s="1"/>
  <c r="P9214" i="1" a="1"/>
  <c r="P9214" i="1" s="1"/>
  <c r="P9215" i="1" a="1"/>
  <c r="P9215" i="1" s="1"/>
  <c r="P9216" i="1" a="1"/>
  <c r="P9216" i="1" s="1"/>
  <c r="P9217" i="1" a="1"/>
  <c r="P9217" i="1" s="1"/>
  <c r="P9218" i="1" a="1"/>
  <c r="P9218" i="1" s="1"/>
  <c r="P9219" i="1" a="1"/>
  <c r="P9219" i="1" s="1"/>
  <c r="P9220" i="1" a="1"/>
  <c r="P9220" i="1" s="1"/>
  <c r="P9221" i="1" a="1"/>
  <c r="P9221" i="1" s="1"/>
  <c r="P9222" i="1" a="1"/>
  <c r="P9222" i="1" s="1"/>
  <c r="P9223" i="1" a="1"/>
  <c r="P9223" i="1" s="1"/>
  <c r="P9224" i="1" a="1"/>
  <c r="P9224" i="1" s="1"/>
  <c r="P9225" i="1" a="1"/>
  <c r="P9225" i="1" s="1"/>
  <c r="P9226" i="1" a="1"/>
  <c r="P9226" i="1" s="1"/>
  <c r="P9227" i="1" a="1"/>
  <c r="P9227" i="1" s="1"/>
  <c r="P9228" i="1" a="1"/>
  <c r="P9228" i="1" s="1"/>
  <c r="P9229" i="1" a="1"/>
  <c r="P9229" i="1" s="1"/>
  <c r="P9230" i="1" a="1"/>
  <c r="P9230" i="1" s="1"/>
  <c r="P9231" i="1" a="1"/>
  <c r="P9231" i="1" s="1"/>
  <c r="P9232" i="1" a="1"/>
  <c r="P9232" i="1" s="1"/>
  <c r="P9233" i="1" a="1"/>
  <c r="P9233" i="1" s="1"/>
  <c r="P9234" i="1" a="1"/>
  <c r="P9234" i="1" s="1"/>
  <c r="P9235" i="1" a="1"/>
  <c r="P9235" i="1" s="1"/>
  <c r="P9236" i="1" a="1"/>
  <c r="P9236" i="1" s="1"/>
  <c r="P9237" i="1" a="1"/>
  <c r="P9237" i="1" s="1"/>
  <c r="P9238" i="1" a="1"/>
  <c r="P9238" i="1" s="1"/>
  <c r="P9239" i="1" a="1"/>
  <c r="P9239" i="1" s="1"/>
  <c r="P9240" i="1" a="1"/>
  <c r="P9240" i="1" s="1"/>
  <c r="P9241" i="1" a="1"/>
  <c r="P9241" i="1" s="1"/>
  <c r="P9242" i="1" a="1"/>
  <c r="P9242" i="1" s="1"/>
  <c r="P9243" i="1" a="1"/>
  <c r="P9243" i="1" s="1"/>
  <c r="P9244" i="1" a="1"/>
  <c r="P9244" i="1" s="1"/>
  <c r="P9245" i="1" a="1"/>
  <c r="P9245" i="1" s="1"/>
  <c r="P9246" i="1" a="1"/>
  <c r="P9246" i="1" s="1"/>
  <c r="P9247" i="1" a="1"/>
  <c r="P9247" i="1" s="1"/>
  <c r="P9248" i="1" a="1"/>
  <c r="P9248" i="1" s="1"/>
  <c r="P9249" i="1" a="1"/>
  <c r="P9249" i="1" s="1"/>
  <c r="P9250" i="1" a="1"/>
  <c r="P9250" i="1" s="1"/>
  <c r="P9251" i="1" a="1"/>
  <c r="P9251" i="1" s="1"/>
  <c r="P9252" i="1" a="1"/>
  <c r="P9252" i="1" s="1"/>
  <c r="P9253" i="1" a="1"/>
  <c r="P9253" i="1" s="1"/>
  <c r="P9254" i="1" a="1"/>
  <c r="P9254" i="1" s="1"/>
  <c r="P9255" i="1" a="1"/>
  <c r="P9255" i="1" s="1"/>
  <c r="P9256" i="1" a="1"/>
  <c r="P9256" i="1" s="1"/>
  <c r="P9257" i="1" a="1"/>
  <c r="P9257" i="1" s="1"/>
  <c r="P9258" i="1" a="1"/>
  <c r="P9258" i="1" s="1"/>
  <c r="P9259" i="1" a="1"/>
  <c r="P9259" i="1" s="1"/>
  <c r="P9260" i="1" a="1"/>
  <c r="P9260" i="1" s="1"/>
  <c r="P9261" i="1" a="1"/>
  <c r="P9261" i="1" s="1"/>
  <c r="P9262" i="1" a="1"/>
  <c r="P9262" i="1" s="1"/>
  <c r="P9263" i="1" a="1"/>
  <c r="P9263" i="1" s="1"/>
  <c r="P9264" i="1" a="1"/>
  <c r="P9264" i="1" s="1"/>
  <c r="P9265" i="1" a="1"/>
  <c r="P9265" i="1" s="1"/>
  <c r="P9266" i="1" a="1"/>
  <c r="P9266" i="1" s="1"/>
  <c r="P9267" i="1" a="1"/>
  <c r="P9267" i="1" s="1"/>
  <c r="P9268" i="1" a="1"/>
  <c r="P9268" i="1" s="1"/>
  <c r="P9269" i="1" a="1"/>
  <c r="P9269" i="1" s="1"/>
  <c r="P9270" i="1" a="1"/>
  <c r="P9270" i="1" s="1"/>
  <c r="P9271" i="1" a="1"/>
  <c r="P9271" i="1" s="1"/>
  <c r="P9272" i="1" a="1"/>
  <c r="P9272" i="1" s="1"/>
  <c r="P9273" i="1" a="1"/>
  <c r="P9273" i="1" s="1"/>
  <c r="P9274" i="1" a="1"/>
  <c r="P9274" i="1" s="1"/>
  <c r="P9275" i="1" a="1"/>
  <c r="P9275" i="1" s="1"/>
  <c r="P9276" i="1" a="1"/>
  <c r="P9276" i="1" s="1"/>
  <c r="P9277" i="1" a="1"/>
  <c r="P9277" i="1" s="1"/>
  <c r="P9278" i="1" a="1"/>
  <c r="P9278" i="1" s="1"/>
  <c r="P9279" i="1" a="1"/>
  <c r="P9279" i="1" s="1"/>
  <c r="P9280" i="1" a="1"/>
  <c r="P9280" i="1" s="1"/>
  <c r="P9281" i="1" a="1"/>
  <c r="P9281" i="1" s="1"/>
  <c r="P9282" i="1" a="1"/>
  <c r="P9282" i="1" s="1"/>
  <c r="P9283" i="1" a="1"/>
  <c r="P9283" i="1" s="1"/>
  <c r="P9284" i="1" a="1"/>
  <c r="P9284" i="1" s="1"/>
  <c r="P9285" i="1" a="1"/>
  <c r="P9285" i="1" s="1"/>
  <c r="P9286" i="1" a="1"/>
  <c r="P9286" i="1" s="1"/>
  <c r="P9287" i="1" a="1"/>
  <c r="P9287" i="1" s="1"/>
  <c r="P9288" i="1" a="1"/>
  <c r="P9288" i="1" s="1"/>
  <c r="P9289" i="1" a="1"/>
  <c r="P9289" i="1" s="1"/>
  <c r="P9290" i="1" a="1"/>
  <c r="P9290" i="1" s="1"/>
  <c r="P9291" i="1" a="1"/>
  <c r="P9291" i="1" s="1"/>
  <c r="P9292" i="1" a="1"/>
  <c r="P9292" i="1" s="1"/>
  <c r="P9293" i="1" a="1"/>
  <c r="P9293" i="1" s="1"/>
  <c r="P9294" i="1" a="1"/>
  <c r="P9294" i="1" s="1"/>
  <c r="P9295" i="1" a="1"/>
  <c r="P9295" i="1" s="1"/>
  <c r="P9296" i="1" a="1"/>
  <c r="P9296" i="1" s="1"/>
  <c r="P9297" i="1" a="1"/>
  <c r="P9297" i="1" s="1"/>
  <c r="P9298" i="1" a="1"/>
  <c r="P9298" i="1" s="1"/>
  <c r="P9299" i="1" a="1"/>
  <c r="P9299" i="1" s="1"/>
  <c r="P9300" i="1" a="1"/>
  <c r="P9300" i="1" s="1"/>
  <c r="P9301" i="1" a="1"/>
  <c r="P9301" i="1" s="1"/>
  <c r="P9302" i="1" a="1"/>
  <c r="P9302" i="1" s="1"/>
  <c r="P9303" i="1" a="1"/>
  <c r="P9303" i="1" s="1"/>
  <c r="P9304" i="1" a="1"/>
  <c r="P9304" i="1" s="1"/>
  <c r="P9305" i="1" a="1"/>
  <c r="P9305" i="1" s="1"/>
  <c r="P9306" i="1" a="1"/>
  <c r="P9306" i="1" s="1"/>
  <c r="P9307" i="1" a="1"/>
  <c r="P9307" i="1" s="1"/>
  <c r="P9308" i="1" a="1"/>
  <c r="P9308" i="1" s="1"/>
  <c r="P9309" i="1" a="1"/>
  <c r="P9309" i="1" s="1"/>
  <c r="P9310" i="1" a="1"/>
  <c r="P9310" i="1" s="1"/>
  <c r="P9311" i="1" a="1"/>
  <c r="P9311" i="1" s="1"/>
  <c r="P9312" i="1" a="1"/>
  <c r="P9312" i="1" s="1"/>
  <c r="P9313" i="1" a="1"/>
  <c r="P9313" i="1" s="1"/>
  <c r="P9314" i="1" a="1"/>
  <c r="P9314" i="1" s="1"/>
  <c r="P9315" i="1" a="1"/>
  <c r="P9315" i="1" s="1"/>
  <c r="P9316" i="1" a="1"/>
  <c r="P9316" i="1" s="1"/>
  <c r="P9317" i="1" a="1"/>
  <c r="P9317" i="1" s="1"/>
  <c r="P9318" i="1" a="1"/>
  <c r="P9318" i="1" s="1"/>
  <c r="P9319" i="1" a="1"/>
  <c r="P9319" i="1" s="1"/>
  <c r="P9320" i="1" a="1"/>
  <c r="P9320" i="1" s="1"/>
  <c r="P9321" i="1" a="1"/>
  <c r="P9321" i="1" s="1"/>
  <c r="P9322" i="1" a="1"/>
  <c r="P9322" i="1" s="1"/>
  <c r="P9323" i="1" a="1"/>
  <c r="P9323" i="1" s="1"/>
  <c r="P9324" i="1" a="1"/>
  <c r="P9324" i="1" s="1"/>
  <c r="P9325" i="1" a="1"/>
  <c r="P9325" i="1" s="1"/>
  <c r="P9326" i="1" a="1"/>
  <c r="P9326" i="1" s="1"/>
  <c r="P9327" i="1" a="1"/>
  <c r="P9327" i="1" s="1"/>
  <c r="P9328" i="1" a="1"/>
  <c r="P9328" i="1" s="1"/>
  <c r="P9329" i="1" a="1"/>
  <c r="P9329" i="1" s="1"/>
  <c r="P9330" i="1" a="1"/>
  <c r="P9330" i="1" s="1"/>
  <c r="P9331" i="1" a="1"/>
  <c r="P9331" i="1" s="1"/>
  <c r="P9332" i="1" a="1"/>
  <c r="P9332" i="1" s="1"/>
  <c r="P9333" i="1" a="1"/>
  <c r="P9333" i="1" s="1"/>
  <c r="P9334" i="1" a="1"/>
  <c r="P9334" i="1" s="1"/>
  <c r="P9335" i="1" a="1"/>
  <c r="P9335" i="1" s="1"/>
  <c r="P9336" i="1" a="1"/>
  <c r="P9336" i="1" s="1"/>
  <c r="P9337" i="1" a="1"/>
  <c r="P9337" i="1" s="1"/>
  <c r="P9338" i="1" a="1"/>
  <c r="P9338" i="1" s="1"/>
  <c r="P9339" i="1" a="1"/>
  <c r="P9339" i="1" s="1"/>
  <c r="P9340" i="1" a="1"/>
  <c r="P9340" i="1" s="1"/>
  <c r="P9341" i="1" a="1"/>
  <c r="P9341" i="1" s="1"/>
  <c r="P9342" i="1" a="1"/>
  <c r="P9342" i="1" s="1"/>
  <c r="P9343" i="1" a="1"/>
  <c r="P9343" i="1" s="1"/>
  <c r="P9344" i="1" a="1"/>
  <c r="P9344" i="1" s="1"/>
  <c r="P9345" i="1" a="1"/>
  <c r="P9345" i="1" s="1"/>
  <c r="P9346" i="1" a="1"/>
  <c r="P9346" i="1" s="1"/>
  <c r="P9347" i="1" a="1"/>
  <c r="P9347" i="1" s="1"/>
  <c r="P9348" i="1" a="1"/>
  <c r="P9348" i="1" s="1"/>
  <c r="P9349" i="1" a="1"/>
  <c r="P9349" i="1" s="1"/>
  <c r="P9350" i="1" a="1"/>
  <c r="P9350" i="1" s="1"/>
  <c r="P9351" i="1" a="1"/>
  <c r="P9351" i="1" s="1"/>
  <c r="P9352" i="1" a="1"/>
  <c r="P9352" i="1" s="1"/>
  <c r="P9353" i="1" a="1"/>
  <c r="P9353" i="1" s="1"/>
  <c r="P9354" i="1" a="1"/>
  <c r="P9354" i="1" s="1"/>
  <c r="P9355" i="1" a="1"/>
  <c r="P9355" i="1" s="1"/>
  <c r="P9356" i="1" a="1"/>
  <c r="P9356" i="1" s="1"/>
  <c r="P9357" i="1" a="1"/>
  <c r="P9357" i="1" s="1"/>
  <c r="P9358" i="1" a="1"/>
  <c r="P9358" i="1" s="1"/>
  <c r="P9359" i="1" a="1"/>
  <c r="P9359" i="1" s="1"/>
  <c r="P9360" i="1" a="1"/>
  <c r="P9360" i="1" s="1"/>
  <c r="P9361" i="1" a="1"/>
  <c r="P9361" i="1" s="1"/>
  <c r="P9362" i="1" a="1"/>
  <c r="P9362" i="1" s="1"/>
  <c r="P9363" i="1" a="1"/>
  <c r="P9363" i="1" s="1"/>
  <c r="P9364" i="1" a="1"/>
  <c r="P9364" i="1" s="1"/>
  <c r="P9365" i="1" a="1"/>
  <c r="P9365" i="1" s="1"/>
  <c r="P9366" i="1" a="1"/>
  <c r="P9366" i="1" s="1"/>
  <c r="P9367" i="1" a="1"/>
  <c r="P9367" i="1" s="1"/>
  <c r="P9368" i="1" a="1"/>
  <c r="P9368" i="1" s="1"/>
  <c r="P9369" i="1" a="1"/>
  <c r="P9369" i="1" s="1"/>
  <c r="P9370" i="1" a="1"/>
  <c r="P9370" i="1" s="1"/>
  <c r="P9371" i="1" a="1"/>
  <c r="P9371" i="1" s="1"/>
  <c r="P9372" i="1" a="1"/>
  <c r="P9372" i="1" s="1"/>
  <c r="P9373" i="1" a="1"/>
  <c r="P9373" i="1" s="1"/>
  <c r="P9374" i="1" a="1"/>
  <c r="P9374" i="1" s="1"/>
  <c r="P9375" i="1" a="1"/>
  <c r="P9375" i="1" s="1"/>
  <c r="P9376" i="1" a="1"/>
  <c r="P9376" i="1" s="1"/>
  <c r="P9377" i="1" a="1"/>
  <c r="P9377" i="1" s="1"/>
  <c r="P9378" i="1" a="1"/>
  <c r="P9378" i="1" s="1"/>
  <c r="P9379" i="1" a="1"/>
  <c r="P9379" i="1" s="1"/>
  <c r="P9380" i="1" a="1"/>
  <c r="P9380" i="1" s="1"/>
  <c r="P9381" i="1" a="1"/>
  <c r="P9381" i="1" s="1"/>
  <c r="P9382" i="1" a="1"/>
  <c r="P9382" i="1" s="1"/>
  <c r="P9383" i="1" a="1"/>
  <c r="P9383" i="1" s="1"/>
  <c r="P9384" i="1" a="1"/>
  <c r="P9384" i="1" s="1"/>
  <c r="P9385" i="1" a="1"/>
  <c r="P9385" i="1" s="1"/>
  <c r="P9386" i="1" a="1"/>
  <c r="P9386" i="1" s="1"/>
  <c r="P9387" i="1" a="1"/>
  <c r="P9387" i="1" s="1"/>
  <c r="P9388" i="1" a="1"/>
  <c r="P9388" i="1" s="1"/>
  <c r="P9389" i="1" a="1"/>
  <c r="P9389" i="1" s="1"/>
  <c r="P9390" i="1" a="1"/>
  <c r="P9390" i="1" s="1"/>
  <c r="P9391" i="1" a="1"/>
  <c r="P9391" i="1" s="1"/>
  <c r="P9392" i="1" a="1"/>
  <c r="P9392" i="1" s="1"/>
  <c r="P9393" i="1" a="1"/>
  <c r="P9393" i="1" s="1"/>
  <c r="P9394" i="1" a="1"/>
  <c r="P9394" i="1" s="1"/>
  <c r="P9395" i="1" a="1"/>
  <c r="P9395" i="1" s="1"/>
  <c r="P9396" i="1" a="1"/>
  <c r="P9396" i="1" s="1"/>
  <c r="P9397" i="1" a="1"/>
  <c r="P9397" i="1" s="1"/>
  <c r="P9398" i="1" a="1"/>
  <c r="P9398" i="1" s="1"/>
  <c r="P9399" i="1" a="1"/>
  <c r="P9399" i="1" s="1"/>
  <c r="P9400" i="1" a="1"/>
  <c r="P9400" i="1" s="1"/>
  <c r="P9401" i="1" a="1"/>
  <c r="P9401" i="1" s="1"/>
  <c r="P9402" i="1" a="1"/>
  <c r="P9402" i="1" s="1"/>
  <c r="P9403" i="1" a="1"/>
  <c r="P9403" i="1" s="1"/>
  <c r="P9404" i="1" a="1"/>
  <c r="P9404" i="1" s="1"/>
  <c r="P9405" i="1" a="1"/>
  <c r="P9405" i="1" s="1"/>
  <c r="P9406" i="1" a="1"/>
  <c r="P9406" i="1" s="1"/>
  <c r="P9407" i="1" a="1"/>
  <c r="P9407" i="1" s="1"/>
  <c r="P9408" i="1" a="1"/>
  <c r="P9408" i="1" s="1"/>
  <c r="P9409" i="1" a="1"/>
  <c r="P9409" i="1" s="1"/>
  <c r="P9410" i="1" a="1"/>
  <c r="P9410" i="1" s="1"/>
  <c r="P9411" i="1" a="1"/>
  <c r="P9411" i="1" s="1"/>
  <c r="P9412" i="1" a="1"/>
  <c r="P9412" i="1" s="1"/>
  <c r="P9413" i="1" a="1"/>
  <c r="P9413" i="1" s="1"/>
  <c r="P9414" i="1" a="1"/>
  <c r="P9414" i="1" s="1"/>
  <c r="P9415" i="1" a="1"/>
  <c r="P9415" i="1" s="1"/>
  <c r="P9416" i="1" a="1"/>
  <c r="P9416" i="1" s="1"/>
  <c r="P9417" i="1" a="1"/>
  <c r="P9417" i="1" s="1"/>
  <c r="P9418" i="1" a="1"/>
  <c r="P9418" i="1" s="1"/>
  <c r="P9419" i="1" a="1"/>
  <c r="P9419" i="1" s="1"/>
  <c r="P9420" i="1" a="1"/>
  <c r="P9420" i="1" s="1"/>
  <c r="P9421" i="1" a="1"/>
  <c r="P9421" i="1" s="1"/>
  <c r="P9422" i="1" a="1"/>
  <c r="P9422" i="1" s="1"/>
  <c r="P9423" i="1" a="1"/>
  <c r="P9423" i="1" s="1"/>
  <c r="P9424" i="1" a="1"/>
  <c r="P9424" i="1" s="1"/>
  <c r="P9425" i="1" a="1"/>
  <c r="P9425" i="1" s="1"/>
  <c r="P9426" i="1" a="1"/>
  <c r="P9426" i="1" s="1"/>
  <c r="P9427" i="1" a="1"/>
  <c r="P9427" i="1" s="1"/>
  <c r="P9428" i="1" a="1"/>
  <c r="P9428" i="1" s="1"/>
  <c r="P9429" i="1" a="1"/>
  <c r="P9429" i="1" s="1"/>
  <c r="P9430" i="1" a="1"/>
  <c r="P9430" i="1" s="1"/>
  <c r="P9431" i="1" a="1"/>
  <c r="P9431" i="1" s="1"/>
  <c r="P9432" i="1" a="1"/>
  <c r="P9432" i="1" s="1"/>
  <c r="P9433" i="1" a="1"/>
  <c r="P9433" i="1" s="1"/>
  <c r="P9434" i="1" a="1"/>
  <c r="P9434" i="1" s="1"/>
  <c r="P9435" i="1" a="1"/>
  <c r="P9435" i="1" s="1"/>
  <c r="P9436" i="1" a="1"/>
  <c r="P9436" i="1" s="1"/>
  <c r="P9437" i="1" a="1"/>
  <c r="P9437" i="1" s="1"/>
  <c r="P9438" i="1" a="1"/>
  <c r="P9438" i="1" s="1"/>
  <c r="P9439" i="1" a="1"/>
  <c r="P9439" i="1" s="1"/>
  <c r="P9440" i="1" a="1"/>
  <c r="P9440" i="1" s="1"/>
  <c r="P9441" i="1" a="1"/>
  <c r="P9441" i="1" s="1"/>
  <c r="P9442" i="1" a="1"/>
  <c r="P9442" i="1" s="1"/>
  <c r="P9443" i="1" a="1"/>
  <c r="P9443" i="1" s="1"/>
  <c r="P9444" i="1" a="1"/>
  <c r="P9444" i="1" s="1"/>
  <c r="P9445" i="1" a="1"/>
  <c r="P9445" i="1" s="1"/>
  <c r="P9446" i="1" a="1"/>
  <c r="P9446" i="1" s="1"/>
  <c r="P9447" i="1" a="1"/>
  <c r="P9447" i="1" s="1"/>
  <c r="P9448" i="1" a="1"/>
  <c r="P9448" i="1" s="1"/>
  <c r="P9449" i="1" a="1"/>
  <c r="P9449" i="1" s="1"/>
  <c r="P9450" i="1" a="1"/>
  <c r="P9450" i="1" s="1"/>
  <c r="P9451" i="1" a="1"/>
  <c r="P9451" i="1" s="1"/>
  <c r="P9452" i="1" a="1"/>
  <c r="P9452" i="1" s="1"/>
  <c r="P9453" i="1" a="1"/>
  <c r="P9453" i="1" s="1"/>
  <c r="P9454" i="1" a="1"/>
  <c r="P9454" i="1" s="1"/>
  <c r="P9455" i="1" a="1"/>
  <c r="P9455" i="1" s="1"/>
  <c r="P9456" i="1" a="1"/>
  <c r="P9456" i="1" s="1"/>
  <c r="P9457" i="1" a="1"/>
  <c r="P9457" i="1" s="1"/>
  <c r="P9458" i="1" a="1"/>
  <c r="P9458" i="1" s="1"/>
  <c r="P9459" i="1" a="1"/>
  <c r="P9459" i="1" s="1"/>
  <c r="P9460" i="1" a="1"/>
  <c r="P9460" i="1" s="1"/>
  <c r="P9461" i="1" a="1"/>
  <c r="P9461" i="1" s="1"/>
  <c r="P9462" i="1" a="1"/>
  <c r="P9462" i="1" s="1"/>
  <c r="P9463" i="1" a="1"/>
  <c r="P9463" i="1" s="1"/>
  <c r="P9464" i="1" a="1"/>
  <c r="P9464" i="1" s="1"/>
  <c r="P9465" i="1" a="1"/>
  <c r="P9465" i="1" s="1"/>
  <c r="P9466" i="1" a="1"/>
  <c r="P9466" i="1" s="1"/>
  <c r="P9467" i="1" a="1"/>
  <c r="P9467" i="1" s="1"/>
  <c r="P9468" i="1" a="1"/>
  <c r="P9468" i="1" s="1"/>
  <c r="P9469" i="1" a="1"/>
  <c r="P9469" i="1" s="1"/>
  <c r="P9470" i="1" a="1"/>
  <c r="P9470" i="1" s="1"/>
  <c r="P9471" i="1" a="1"/>
  <c r="P9471" i="1" s="1"/>
  <c r="P9472" i="1" a="1"/>
  <c r="P9472" i="1" s="1"/>
  <c r="P9473" i="1" a="1"/>
  <c r="P9473" i="1" s="1"/>
  <c r="P9474" i="1" a="1"/>
  <c r="P9474" i="1" s="1"/>
  <c r="P9475" i="1" a="1"/>
  <c r="P9475" i="1" s="1"/>
  <c r="P9476" i="1" a="1"/>
  <c r="P9476" i="1" s="1"/>
  <c r="P9477" i="1" a="1"/>
  <c r="P9477" i="1" s="1"/>
  <c r="P9478" i="1" a="1"/>
  <c r="P9478" i="1" s="1"/>
  <c r="P9479" i="1" a="1"/>
  <c r="P9479" i="1" s="1"/>
  <c r="P9480" i="1" a="1"/>
  <c r="P9480" i="1" s="1"/>
  <c r="P9481" i="1" a="1"/>
  <c r="P9481" i="1" s="1"/>
  <c r="P9482" i="1" a="1"/>
  <c r="P9482" i="1" s="1"/>
  <c r="P9483" i="1" a="1"/>
  <c r="P9483" i="1" s="1"/>
  <c r="P9484" i="1" a="1"/>
  <c r="P9484" i="1" s="1"/>
  <c r="P9485" i="1" a="1"/>
  <c r="P9485" i="1" s="1"/>
  <c r="P9486" i="1" a="1"/>
  <c r="P9486" i="1" s="1"/>
  <c r="P9487" i="1" a="1"/>
  <c r="P9487" i="1" s="1"/>
  <c r="P9488" i="1" a="1"/>
  <c r="P9488" i="1" s="1"/>
  <c r="P9489" i="1" a="1"/>
  <c r="P9489" i="1" s="1"/>
  <c r="P9490" i="1" a="1"/>
  <c r="P9490" i="1" s="1"/>
  <c r="P9491" i="1" a="1"/>
  <c r="P9491" i="1" s="1"/>
  <c r="P9492" i="1" a="1"/>
  <c r="P9492" i="1" s="1"/>
  <c r="P9493" i="1" a="1"/>
  <c r="P9493" i="1" s="1"/>
  <c r="P9494" i="1" a="1"/>
  <c r="P9494" i="1" s="1"/>
  <c r="P9495" i="1" a="1"/>
  <c r="P9495" i="1" s="1"/>
  <c r="P9496" i="1" a="1"/>
  <c r="P9496" i="1" s="1"/>
  <c r="P9497" i="1" a="1"/>
  <c r="P9497" i="1" s="1"/>
  <c r="P9498" i="1" a="1"/>
  <c r="P9498" i="1" s="1"/>
  <c r="P9499" i="1" a="1"/>
  <c r="P9499" i="1" s="1"/>
  <c r="P9500" i="1" a="1"/>
  <c r="P9500" i="1" s="1"/>
  <c r="P9501" i="1" a="1"/>
  <c r="P9501" i="1" s="1"/>
  <c r="P9502" i="1" a="1"/>
  <c r="P9502" i="1" s="1"/>
  <c r="P9503" i="1" a="1"/>
  <c r="P9503" i="1" s="1"/>
  <c r="P9504" i="1" a="1"/>
  <c r="P9504" i="1" s="1"/>
  <c r="P9505" i="1" a="1"/>
  <c r="P9505" i="1" s="1"/>
  <c r="P9506" i="1" a="1"/>
  <c r="P9506" i="1" s="1"/>
  <c r="P9507" i="1" a="1"/>
  <c r="P9507" i="1" s="1"/>
  <c r="P9508" i="1" a="1"/>
  <c r="P9508" i="1" s="1"/>
  <c r="P9509" i="1" a="1"/>
  <c r="P9509" i="1" s="1"/>
  <c r="P9510" i="1" a="1"/>
  <c r="P9510" i="1" s="1"/>
  <c r="P9511" i="1" a="1"/>
  <c r="P9511" i="1" s="1"/>
  <c r="P9512" i="1" a="1"/>
  <c r="P9512" i="1" s="1"/>
  <c r="P9513" i="1" a="1"/>
  <c r="P9513" i="1" s="1"/>
  <c r="P9514" i="1" a="1"/>
  <c r="P9514" i="1" s="1"/>
  <c r="P9515" i="1" a="1"/>
  <c r="P9515" i="1" s="1"/>
  <c r="P9516" i="1" a="1"/>
  <c r="P9516" i="1" s="1"/>
  <c r="P9517" i="1" a="1"/>
  <c r="P9517" i="1" s="1"/>
  <c r="P9518" i="1" a="1"/>
  <c r="P9518" i="1" s="1"/>
  <c r="P9519" i="1" a="1"/>
  <c r="P9519" i="1" s="1"/>
  <c r="P9520" i="1" a="1"/>
  <c r="P9520" i="1" s="1"/>
  <c r="P9521" i="1" a="1"/>
  <c r="P9521" i="1" s="1"/>
  <c r="P9522" i="1" a="1"/>
  <c r="P9522" i="1" s="1"/>
  <c r="P9523" i="1" a="1"/>
  <c r="P9523" i="1" s="1"/>
  <c r="P9524" i="1" a="1"/>
  <c r="P9524" i="1" s="1"/>
  <c r="P9525" i="1" a="1"/>
  <c r="P9525" i="1" s="1"/>
  <c r="P9526" i="1" a="1"/>
  <c r="P9526" i="1" s="1"/>
  <c r="P9527" i="1" a="1"/>
  <c r="P9527" i="1" s="1"/>
  <c r="P9528" i="1" a="1"/>
  <c r="P9528" i="1" s="1"/>
  <c r="P9529" i="1" a="1"/>
  <c r="P9529" i="1" s="1"/>
  <c r="P9530" i="1" a="1"/>
  <c r="P9530" i="1" s="1"/>
  <c r="P9531" i="1" a="1"/>
  <c r="P9531" i="1" s="1"/>
  <c r="P9532" i="1" a="1"/>
  <c r="P9532" i="1" s="1"/>
  <c r="P9533" i="1" a="1"/>
  <c r="P9533" i="1" s="1"/>
  <c r="P9534" i="1" a="1"/>
  <c r="P9534" i="1" s="1"/>
  <c r="P9535" i="1" a="1"/>
  <c r="P9535" i="1" s="1"/>
  <c r="P9536" i="1" a="1"/>
  <c r="P9536" i="1" s="1"/>
  <c r="P9537" i="1" a="1"/>
  <c r="P9537" i="1" s="1"/>
  <c r="P9538" i="1" a="1"/>
  <c r="P9538" i="1" s="1"/>
  <c r="P9539" i="1" a="1"/>
  <c r="P9539" i="1" s="1"/>
  <c r="P9540" i="1" a="1"/>
  <c r="P9540" i="1" s="1"/>
  <c r="P9541" i="1" a="1"/>
  <c r="P9541" i="1" s="1"/>
  <c r="P9542" i="1" a="1"/>
  <c r="P9542" i="1" s="1"/>
  <c r="P9543" i="1" a="1"/>
  <c r="P9543" i="1" s="1"/>
  <c r="P9544" i="1" a="1"/>
  <c r="P9544" i="1" s="1"/>
  <c r="P9545" i="1" a="1"/>
  <c r="P9545" i="1" s="1"/>
  <c r="P9546" i="1" a="1"/>
  <c r="P9546" i="1" s="1"/>
  <c r="P9547" i="1" a="1"/>
  <c r="P9547" i="1" s="1"/>
  <c r="P9548" i="1" a="1"/>
  <c r="P9548" i="1" s="1"/>
  <c r="P9549" i="1" a="1"/>
  <c r="P9549" i="1" s="1"/>
  <c r="P9550" i="1" a="1"/>
  <c r="P9550" i="1" s="1"/>
  <c r="P9551" i="1" a="1"/>
  <c r="P9551" i="1" s="1"/>
  <c r="P9552" i="1" a="1"/>
  <c r="P9552" i="1" s="1"/>
  <c r="P9553" i="1" a="1"/>
  <c r="P9553" i="1" s="1"/>
  <c r="P9554" i="1" a="1"/>
  <c r="P9554" i="1" s="1"/>
  <c r="P9555" i="1" a="1"/>
  <c r="P9555" i="1" s="1"/>
  <c r="P9556" i="1" a="1"/>
  <c r="P9556" i="1" s="1"/>
  <c r="P9557" i="1" a="1"/>
  <c r="P9557" i="1" s="1"/>
  <c r="P9558" i="1" a="1"/>
  <c r="P9558" i="1" s="1"/>
  <c r="P9559" i="1" a="1"/>
  <c r="P9559" i="1" s="1"/>
  <c r="P9560" i="1" a="1"/>
  <c r="P9560" i="1" s="1"/>
  <c r="P9561" i="1" a="1"/>
  <c r="P9561" i="1" s="1"/>
  <c r="P9562" i="1" a="1"/>
  <c r="P9562" i="1" s="1"/>
  <c r="P9563" i="1" a="1"/>
  <c r="P9563" i="1" s="1"/>
  <c r="P9564" i="1" a="1"/>
  <c r="P9564" i="1" s="1"/>
  <c r="P9565" i="1" a="1"/>
  <c r="P9565" i="1" s="1"/>
  <c r="P9566" i="1" a="1"/>
  <c r="P9566" i="1" s="1"/>
  <c r="P9567" i="1" a="1"/>
  <c r="P9567" i="1" s="1"/>
  <c r="P9568" i="1" a="1"/>
  <c r="P9568" i="1" s="1"/>
  <c r="P9569" i="1" a="1"/>
  <c r="P9569" i="1" s="1"/>
  <c r="P9570" i="1" a="1"/>
  <c r="P9570" i="1" s="1"/>
  <c r="P9571" i="1" a="1"/>
  <c r="P9571" i="1" s="1"/>
  <c r="P9572" i="1" a="1"/>
  <c r="P9572" i="1" s="1"/>
  <c r="P9573" i="1" a="1"/>
  <c r="P9573" i="1" s="1"/>
  <c r="P9574" i="1" a="1"/>
  <c r="P9574" i="1" s="1"/>
  <c r="P9575" i="1" a="1"/>
  <c r="P9575" i="1" s="1"/>
  <c r="P9576" i="1" a="1"/>
  <c r="P9576" i="1" s="1"/>
  <c r="P9577" i="1" a="1"/>
  <c r="P9577" i="1" s="1"/>
  <c r="P9578" i="1" a="1"/>
  <c r="P9578" i="1" s="1"/>
  <c r="P9579" i="1" a="1"/>
  <c r="P9579" i="1" s="1"/>
  <c r="P9580" i="1" a="1"/>
  <c r="P9580" i="1" s="1"/>
  <c r="P9581" i="1" a="1"/>
  <c r="P9581" i="1" s="1"/>
  <c r="P9582" i="1" a="1"/>
  <c r="P9582" i="1" s="1"/>
  <c r="P9583" i="1" a="1"/>
  <c r="P9583" i="1" s="1"/>
  <c r="P9584" i="1" a="1"/>
  <c r="P9584" i="1" s="1"/>
  <c r="P9585" i="1" a="1"/>
  <c r="P9585" i="1" s="1"/>
  <c r="P9586" i="1" a="1"/>
  <c r="P9586" i="1" s="1"/>
  <c r="P9587" i="1" a="1"/>
  <c r="P9587" i="1" s="1"/>
  <c r="P9588" i="1" a="1"/>
  <c r="P9588" i="1" s="1"/>
  <c r="P9589" i="1" a="1"/>
  <c r="P9589" i="1" s="1"/>
  <c r="P9590" i="1" a="1"/>
  <c r="P9590" i="1" s="1"/>
  <c r="P9591" i="1" a="1"/>
  <c r="P9591" i="1" s="1"/>
  <c r="P9592" i="1" a="1"/>
  <c r="P9592" i="1" s="1"/>
  <c r="P9593" i="1" a="1"/>
  <c r="P9593" i="1" s="1"/>
  <c r="P9594" i="1" a="1"/>
  <c r="P9594" i="1" s="1"/>
  <c r="P9595" i="1" a="1"/>
  <c r="P9595" i="1" s="1"/>
  <c r="P9596" i="1" a="1"/>
  <c r="P9596" i="1" s="1"/>
  <c r="P9597" i="1" a="1"/>
  <c r="P9597" i="1" s="1"/>
  <c r="P9598" i="1" a="1"/>
  <c r="P9598" i="1" s="1"/>
  <c r="P9599" i="1" a="1"/>
  <c r="P9599" i="1" s="1"/>
  <c r="P9600" i="1" a="1"/>
  <c r="P9600" i="1" s="1"/>
  <c r="P9601" i="1" a="1"/>
  <c r="P9601" i="1" s="1"/>
  <c r="P9602" i="1" a="1"/>
  <c r="P9602" i="1" s="1"/>
  <c r="P9603" i="1" a="1"/>
  <c r="P9603" i="1" s="1"/>
  <c r="P9604" i="1" a="1"/>
  <c r="P9604" i="1" s="1"/>
  <c r="P9605" i="1" a="1"/>
  <c r="P9605" i="1" s="1"/>
  <c r="P9606" i="1" a="1"/>
  <c r="P9606" i="1" s="1"/>
  <c r="P9607" i="1" a="1"/>
  <c r="P9607" i="1" s="1"/>
  <c r="P9608" i="1" a="1"/>
  <c r="P9608" i="1" s="1"/>
  <c r="P9609" i="1" a="1"/>
  <c r="P9609" i="1" s="1"/>
  <c r="P9610" i="1" a="1"/>
  <c r="P9610" i="1" s="1"/>
  <c r="P9611" i="1" a="1"/>
  <c r="P9611" i="1" s="1"/>
  <c r="P9612" i="1" a="1"/>
  <c r="P9612" i="1" s="1"/>
  <c r="P9613" i="1" a="1"/>
  <c r="P9613" i="1" s="1"/>
  <c r="P9614" i="1" a="1"/>
  <c r="P9614" i="1" s="1"/>
  <c r="P9615" i="1" a="1"/>
  <c r="P9615" i="1" s="1"/>
  <c r="P9616" i="1" a="1"/>
  <c r="P9616" i="1" s="1"/>
  <c r="P9617" i="1" a="1"/>
  <c r="P9617" i="1" s="1"/>
  <c r="P9618" i="1" a="1"/>
  <c r="P9618" i="1" s="1"/>
  <c r="P9619" i="1" a="1"/>
  <c r="P9619" i="1" s="1"/>
  <c r="P9620" i="1" a="1"/>
  <c r="P9620" i="1" s="1"/>
  <c r="P9621" i="1" a="1"/>
  <c r="P9621" i="1" s="1"/>
  <c r="P9622" i="1" a="1"/>
  <c r="P9622" i="1" s="1"/>
  <c r="P9623" i="1" a="1"/>
  <c r="P9623" i="1" s="1"/>
  <c r="P9624" i="1" a="1"/>
  <c r="P9624" i="1" s="1"/>
  <c r="P9625" i="1" a="1"/>
  <c r="P9625" i="1" s="1"/>
  <c r="P9626" i="1" a="1"/>
  <c r="P9626" i="1" s="1"/>
  <c r="P9627" i="1" a="1"/>
  <c r="P9627" i="1" s="1"/>
  <c r="P9628" i="1" a="1"/>
  <c r="P9628" i="1" s="1"/>
  <c r="P9629" i="1" a="1"/>
  <c r="P9629" i="1" s="1"/>
  <c r="P9630" i="1" a="1"/>
  <c r="P9630" i="1" s="1"/>
  <c r="P9631" i="1" a="1"/>
  <c r="P9631" i="1" s="1"/>
  <c r="P9632" i="1" a="1"/>
  <c r="P9632" i="1" s="1"/>
  <c r="P9633" i="1" a="1"/>
  <c r="P9633" i="1" s="1"/>
  <c r="P9634" i="1" a="1"/>
  <c r="P9634" i="1" s="1"/>
  <c r="P9635" i="1" a="1"/>
  <c r="P9635" i="1" s="1"/>
  <c r="P9636" i="1" a="1"/>
  <c r="P9636" i="1" s="1"/>
  <c r="P9637" i="1" a="1"/>
  <c r="P9637" i="1" s="1"/>
  <c r="P9638" i="1" a="1"/>
  <c r="P9638" i="1" s="1"/>
  <c r="P9639" i="1" a="1"/>
  <c r="P9639" i="1" s="1"/>
  <c r="P9640" i="1" a="1"/>
  <c r="P9640" i="1" s="1"/>
  <c r="P9641" i="1" a="1"/>
  <c r="P9641" i="1" s="1"/>
  <c r="P9642" i="1" a="1"/>
  <c r="P9642" i="1" s="1"/>
  <c r="P9643" i="1" a="1"/>
  <c r="P9643" i="1" s="1"/>
  <c r="P9644" i="1" a="1"/>
  <c r="P9644" i="1" s="1"/>
  <c r="P9645" i="1" a="1"/>
  <c r="P9645" i="1" s="1"/>
  <c r="P9646" i="1" a="1"/>
  <c r="P9646" i="1" s="1"/>
  <c r="P9647" i="1" a="1"/>
  <c r="P9647" i="1" s="1"/>
  <c r="P9648" i="1" a="1"/>
  <c r="P9648" i="1" s="1"/>
  <c r="P9649" i="1" a="1"/>
  <c r="P9649" i="1" s="1"/>
  <c r="P9650" i="1" a="1"/>
  <c r="P9650" i="1" s="1"/>
  <c r="P9651" i="1" a="1"/>
  <c r="P9651" i="1" s="1"/>
  <c r="P9652" i="1" a="1"/>
  <c r="P9652" i="1" s="1"/>
  <c r="P9653" i="1" a="1"/>
  <c r="P9653" i="1" s="1"/>
  <c r="P9654" i="1" a="1"/>
  <c r="P9654" i="1" s="1"/>
  <c r="P9655" i="1" a="1"/>
  <c r="P9655" i="1" s="1"/>
  <c r="P9656" i="1" a="1"/>
  <c r="P9656" i="1" s="1"/>
  <c r="P9657" i="1" a="1"/>
  <c r="P9657" i="1" s="1"/>
  <c r="P9658" i="1" a="1"/>
  <c r="P9658" i="1" s="1"/>
  <c r="P9659" i="1" a="1"/>
  <c r="P9659" i="1" s="1"/>
  <c r="P9660" i="1" a="1"/>
  <c r="P9660" i="1" s="1"/>
  <c r="P9661" i="1" a="1"/>
  <c r="P9661" i="1" s="1"/>
  <c r="P9662" i="1" a="1"/>
  <c r="P9662" i="1" s="1"/>
  <c r="P9663" i="1" a="1"/>
  <c r="P9663" i="1" s="1"/>
  <c r="P9664" i="1" a="1"/>
  <c r="P9664" i="1" s="1"/>
  <c r="P9665" i="1" a="1"/>
  <c r="P9665" i="1" s="1"/>
  <c r="P9666" i="1" a="1"/>
  <c r="P9666" i="1" s="1"/>
  <c r="P9667" i="1" a="1"/>
  <c r="P9667" i="1" s="1"/>
  <c r="P9668" i="1" a="1"/>
  <c r="P9668" i="1" s="1"/>
  <c r="P9669" i="1" a="1"/>
  <c r="P9669" i="1" s="1"/>
  <c r="P9670" i="1" a="1"/>
  <c r="P9670" i="1" s="1"/>
  <c r="P9671" i="1" a="1"/>
  <c r="P9671" i="1" s="1"/>
  <c r="P9672" i="1" a="1"/>
  <c r="P9672" i="1" s="1"/>
  <c r="P9673" i="1" a="1"/>
  <c r="P9673" i="1" s="1"/>
  <c r="P9674" i="1" a="1"/>
  <c r="P9674" i="1" s="1"/>
  <c r="P9675" i="1" a="1"/>
  <c r="P9675" i="1" s="1"/>
  <c r="P9676" i="1" a="1"/>
  <c r="P9676" i="1" s="1"/>
  <c r="P9677" i="1" a="1"/>
  <c r="P9677" i="1" s="1"/>
  <c r="P9678" i="1" a="1"/>
  <c r="P9678" i="1" s="1"/>
  <c r="P9679" i="1" a="1"/>
  <c r="P9679" i="1" s="1"/>
  <c r="P9680" i="1" a="1"/>
  <c r="P9680" i="1" s="1"/>
  <c r="P9681" i="1" a="1"/>
  <c r="P9681" i="1" s="1"/>
  <c r="P9682" i="1" a="1"/>
  <c r="P9682" i="1" s="1"/>
  <c r="P9683" i="1" a="1"/>
  <c r="P9683" i="1" s="1"/>
  <c r="P9684" i="1" a="1"/>
  <c r="P9684" i="1" s="1"/>
  <c r="P9685" i="1" a="1"/>
  <c r="P9685" i="1" s="1"/>
  <c r="P9686" i="1" a="1"/>
  <c r="P9686" i="1" s="1"/>
  <c r="P9687" i="1" a="1"/>
  <c r="P9687" i="1" s="1"/>
  <c r="P9688" i="1" a="1"/>
  <c r="P9688" i="1" s="1"/>
  <c r="P9689" i="1" a="1"/>
  <c r="P9689" i="1" s="1"/>
  <c r="P9690" i="1" a="1"/>
  <c r="P9690" i="1" s="1"/>
  <c r="P9691" i="1" a="1"/>
  <c r="P9691" i="1" s="1"/>
  <c r="P9692" i="1" a="1"/>
  <c r="P9692" i="1" s="1"/>
  <c r="P9693" i="1" a="1"/>
  <c r="P9693" i="1" s="1"/>
  <c r="P9694" i="1" a="1"/>
  <c r="P9694" i="1" s="1"/>
  <c r="P9695" i="1" a="1"/>
  <c r="P9695" i="1" s="1"/>
  <c r="P9696" i="1" a="1"/>
  <c r="P9696" i="1" s="1"/>
  <c r="P9697" i="1" a="1"/>
  <c r="P9697" i="1" s="1"/>
  <c r="P9698" i="1" a="1"/>
  <c r="P9698" i="1" s="1"/>
  <c r="P9699" i="1" a="1"/>
  <c r="P9699" i="1" s="1"/>
  <c r="P9700" i="1" a="1"/>
  <c r="P9700" i="1" s="1"/>
  <c r="P9701" i="1" a="1"/>
  <c r="P9701" i="1" s="1"/>
  <c r="P9702" i="1" a="1"/>
  <c r="P9702" i="1" s="1"/>
  <c r="P9703" i="1" a="1"/>
  <c r="P9703" i="1" s="1"/>
  <c r="P9704" i="1" a="1"/>
  <c r="P9704" i="1" s="1"/>
  <c r="P9705" i="1" a="1"/>
  <c r="P9705" i="1" s="1"/>
  <c r="P9706" i="1" a="1"/>
  <c r="P9706" i="1" s="1"/>
  <c r="P9707" i="1" a="1"/>
  <c r="P9707" i="1" s="1"/>
  <c r="P9708" i="1" a="1"/>
  <c r="P9708" i="1" s="1"/>
  <c r="P9709" i="1" a="1"/>
  <c r="P9709" i="1" s="1"/>
  <c r="P9710" i="1" a="1"/>
  <c r="P9710" i="1" s="1"/>
  <c r="P9711" i="1" a="1"/>
  <c r="P9711" i="1" s="1"/>
  <c r="P9712" i="1" a="1"/>
  <c r="P9712" i="1" s="1"/>
  <c r="P9713" i="1" a="1"/>
  <c r="P9713" i="1" s="1"/>
  <c r="P9714" i="1" a="1"/>
  <c r="P9714" i="1" s="1"/>
  <c r="P9715" i="1" a="1"/>
  <c r="P9715" i="1" s="1"/>
  <c r="P9716" i="1" a="1"/>
  <c r="P9716" i="1" s="1"/>
  <c r="P9717" i="1" a="1"/>
  <c r="P9717" i="1" s="1"/>
  <c r="P9718" i="1" a="1"/>
  <c r="P9718" i="1" s="1"/>
  <c r="P9719" i="1" a="1"/>
  <c r="P9719" i="1" s="1"/>
  <c r="P9720" i="1" a="1"/>
  <c r="P9720" i="1" s="1"/>
  <c r="P9721" i="1" a="1"/>
  <c r="P9721" i="1" s="1"/>
  <c r="P9722" i="1" a="1"/>
  <c r="P9722" i="1" s="1"/>
  <c r="P9723" i="1" a="1"/>
  <c r="P9723" i="1" s="1"/>
  <c r="P9724" i="1" a="1"/>
  <c r="P9724" i="1" s="1"/>
  <c r="P9725" i="1" a="1"/>
  <c r="P9725" i="1" s="1"/>
  <c r="P9726" i="1" a="1"/>
  <c r="P9726" i="1" s="1"/>
  <c r="P9727" i="1" a="1"/>
  <c r="P9727" i="1" s="1"/>
  <c r="P9728" i="1" a="1"/>
  <c r="P9728" i="1" s="1"/>
  <c r="P9729" i="1" a="1"/>
  <c r="P9729" i="1" s="1"/>
  <c r="P9730" i="1" a="1"/>
  <c r="P9730" i="1" s="1"/>
  <c r="P9731" i="1" a="1"/>
  <c r="P9731" i="1" s="1"/>
  <c r="P9732" i="1" a="1"/>
  <c r="P9732" i="1" s="1"/>
  <c r="P9733" i="1" a="1"/>
  <c r="P9733" i="1" s="1"/>
  <c r="P9734" i="1" a="1"/>
  <c r="P9734" i="1" s="1"/>
  <c r="P9735" i="1" a="1"/>
  <c r="P9735" i="1" s="1"/>
  <c r="P9736" i="1" a="1"/>
  <c r="P9736" i="1" s="1"/>
  <c r="P9737" i="1" a="1"/>
  <c r="P9737" i="1" s="1"/>
  <c r="P9738" i="1" a="1"/>
  <c r="P9738" i="1" s="1"/>
  <c r="P9739" i="1" a="1"/>
  <c r="P9739" i="1" s="1"/>
  <c r="P9740" i="1" a="1"/>
  <c r="P9740" i="1" s="1"/>
  <c r="P9741" i="1" a="1"/>
  <c r="P9741" i="1" s="1"/>
  <c r="P9742" i="1" a="1"/>
  <c r="P9742" i="1" s="1"/>
  <c r="P9743" i="1" a="1"/>
  <c r="P9743" i="1" s="1"/>
  <c r="P9744" i="1" a="1"/>
  <c r="P9744" i="1" s="1"/>
  <c r="P9745" i="1" a="1"/>
  <c r="P9745" i="1" s="1"/>
  <c r="P9746" i="1" a="1"/>
  <c r="P9746" i="1" s="1"/>
  <c r="P9747" i="1" a="1"/>
  <c r="P9747" i="1" s="1"/>
  <c r="P9748" i="1" a="1"/>
  <c r="P9748" i="1" s="1"/>
  <c r="P9749" i="1" a="1"/>
  <c r="P9749" i="1" s="1"/>
  <c r="P9750" i="1" a="1"/>
  <c r="P9750" i="1" s="1"/>
  <c r="P9751" i="1" a="1"/>
  <c r="P9751" i="1" s="1"/>
  <c r="P9752" i="1" a="1"/>
  <c r="P9752" i="1" s="1"/>
  <c r="P9753" i="1" a="1"/>
  <c r="P9753" i="1" s="1"/>
  <c r="P9754" i="1" a="1"/>
  <c r="P9754" i="1" s="1"/>
  <c r="P9755" i="1" a="1"/>
  <c r="P9755" i="1" s="1"/>
  <c r="P9756" i="1" a="1"/>
  <c r="P9756" i="1" s="1"/>
  <c r="P9757" i="1" a="1"/>
  <c r="P9757" i="1" s="1"/>
  <c r="P9758" i="1" a="1"/>
  <c r="P9758" i="1" s="1"/>
  <c r="P9759" i="1" a="1"/>
  <c r="P9759" i="1" s="1"/>
  <c r="P9760" i="1" a="1"/>
  <c r="P9760" i="1" s="1"/>
  <c r="P9761" i="1" a="1"/>
  <c r="P9761" i="1" s="1"/>
  <c r="P9762" i="1" a="1"/>
  <c r="P9762" i="1" s="1"/>
  <c r="P9763" i="1" a="1"/>
  <c r="P9763" i="1" s="1"/>
  <c r="P9764" i="1" a="1"/>
  <c r="P9764" i="1" s="1"/>
  <c r="P9765" i="1" a="1"/>
  <c r="P9765" i="1" s="1"/>
  <c r="P9766" i="1" a="1"/>
  <c r="P9766" i="1" s="1"/>
  <c r="P9767" i="1" a="1"/>
  <c r="P9767" i="1" s="1"/>
  <c r="P9768" i="1" a="1"/>
  <c r="P9768" i="1" s="1"/>
  <c r="P9769" i="1" a="1"/>
  <c r="P9769" i="1" s="1"/>
  <c r="P9770" i="1" a="1"/>
  <c r="P9770" i="1" s="1"/>
  <c r="P9771" i="1" a="1"/>
  <c r="P9771" i="1" s="1"/>
  <c r="P9772" i="1" a="1"/>
  <c r="P9772" i="1"/>
  <c r="P9773" i="1" a="1"/>
  <c r="P9773" i="1" s="1"/>
  <c r="P9774" i="1" a="1"/>
  <c r="P9774" i="1" s="1"/>
  <c r="P9775" i="1" a="1"/>
  <c r="P9775" i="1" s="1"/>
  <c r="P9776" i="1" a="1"/>
  <c r="P9776" i="1" s="1"/>
  <c r="P9777" i="1" a="1"/>
  <c r="P9777" i="1" s="1"/>
  <c r="P9778" i="1" a="1"/>
  <c r="P9778" i="1" s="1"/>
  <c r="P9779" i="1" a="1"/>
  <c r="P9779" i="1" s="1"/>
  <c r="P9780" i="1" a="1"/>
  <c r="P9780" i="1" s="1"/>
  <c r="P9781" i="1" a="1"/>
  <c r="P9781" i="1" s="1"/>
  <c r="P9782" i="1" a="1"/>
  <c r="P9782" i="1" s="1"/>
  <c r="P9783" i="1" a="1"/>
  <c r="P9783" i="1" s="1"/>
  <c r="P9784" i="1" a="1"/>
  <c r="P9784" i="1" s="1"/>
  <c r="P9785" i="1" a="1"/>
  <c r="P9785" i="1" s="1"/>
  <c r="P9786" i="1" a="1"/>
  <c r="P9786" i="1" s="1"/>
  <c r="P9787" i="1" a="1"/>
  <c r="P9787" i="1" s="1"/>
  <c r="P9788" i="1" a="1"/>
  <c r="P9788" i="1"/>
  <c r="P9789" i="1" a="1"/>
  <c r="P9789" i="1" s="1"/>
  <c r="P9790" i="1" a="1"/>
  <c r="P9790" i="1" s="1"/>
  <c r="P9791" i="1" a="1"/>
  <c r="P9791" i="1" s="1"/>
  <c r="P9792" i="1" a="1"/>
  <c r="P9792" i="1" s="1"/>
  <c r="P9793" i="1" a="1"/>
  <c r="P9793" i="1" s="1"/>
  <c r="P9794" i="1" a="1"/>
  <c r="P9794" i="1" s="1"/>
  <c r="P9795" i="1" a="1"/>
  <c r="P9795" i="1" s="1"/>
  <c r="P9796" i="1" a="1"/>
  <c r="P9796" i="1" s="1"/>
  <c r="P9797" i="1" a="1"/>
  <c r="P9797" i="1" s="1"/>
  <c r="P9798" i="1" a="1"/>
  <c r="P9798" i="1" s="1"/>
  <c r="P9799" i="1" a="1"/>
  <c r="P9799" i="1" s="1"/>
  <c r="P9800" i="1" a="1"/>
  <c r="P9800" i="1" s="1"/>
  <c r="P9801" i="1" a="1"/>
  <c r="P9801" i="1" s="1"/>
  <c r="P9802" i="1" a="1"/>
  <c r="P9802" i="1" s="1"/>
  <c r="P9803" i="1" a="1"/>
  <c r="P9803" i="1" s="1"/>
  <c r="P9804" i="1" a="1"/>
  <c r="P9804" i="1"/>
  <c r="P9805" i="1" a="1"/>
  <c r="P9805" i="1" s="1"/>
  <c r="P9806" i="1" a="1"/>
  <c r="P9806" i="1" s="1"/>
  <c r="P9807" i="1" a="1"/>
  <c r="P9807" i="1" s="1"/>
  <c r="P9808" i="1" a="1"/>
  <c r="P9808" i="1" s="1"/>
  <c r="P9809" i="1" a="1"/>
  <c r="P9809" i="1" s="1"/>
  <c r="P9810" i="1" a="1"/>
  <c r="P9810" i="1" s="1"/>
  <c r="P9811" i="1" a="1"/>
  <c r="P9811" i="1" s="1"/>
  <c r="P9812" i="1" a="1"/>
  <c r="P9812" i="1" s="1"/>
  <c r="P9813" i="1" a="1"/>
  <c r="P9813" i="1" s="1"/>
  <c r="P9814" i="1" a="1"/>
  <c r="P9814" i="1" s="1"/>
  <c r="P9815" i="1" a="1"/>
  <c r="P9815" i="1" s="1"/>
  <c r="P9816" i="1" a="1"/>
  <c r="P9816" i="1" s="1"/>
  <c r="P9817" i="1" a="1"/>
  <c r="P9817" i="1" s="1"/>
  <c r="P9818" i="1" a="1"/>
  <c r="P9818" i="1" s="1"/>
  <c r="P9819" i="1" a="1"/>
  <c r="P9819" i="1" s="1"/>
  <c r="P9820" i="1" a="1"/>
  <c r="P9820" i="1"/>
  <c r="P9821" i="1" a="1"/>
  <c r="P9821" i="1" s="1"/>
  <c r="P9822" i="1" a="1"/>
  <c r="P9822" i="1" s="1"/>
  <c r="P9823" i="1" a="1"/>
  <c r="P9823" i="1" s="1"/>
  <c r="P9824" i="1" a="1"/>
  <c r="P9824" i="1" s="1"/>
  <c r="P9825" i="1" a="1"/>
  <c r="P9825" i="1" s="1"/>
  <c r="P9826" i="1" a="1"/>
  <c r="P9826" i="1" s="1"/>
  <c r="P9827" i="1" a="1"/>
  <c r="P9827" i="1" s="1"/>
  <c r="P9828" i="1" a="1"/>
  <c r="P9828" i="1" s="1"/>
  <c r="P9829" i="1" a="1"/>
  <c r="P9829" i="1" s="1"/>
  <c r="P9830" i="1" a="1"/>
  <c r="P9830" i="1"/>
  <c r="P9831" i="1" a="1"/>
  <c r="P9831" i="1" s="1"/>
  <c r="P9832" i="1" a="1"/>
  <c r="P9832" i="1" s="1"/>
  <c r="P9833" i="1" a="1"/>
  <c r="P9833" i="1" s="1"/>
  <c r="P9834" i="1" a="1"/>
  <c r="P9834" i="1" s="1"/>
  <c r="P9835" i="1" a="1"/>
  <c r="P9835" i="1" s="1"/>
  <c r="P9836" i="1" a="1"/>
  <c r="P9836" i="1" s="1"/>
  <c r="P9837" i="1" a="1"/>
  <c r="P9837" i="1" s="1"/>
  <c r="P9838" i="1" a="1"/>
  <c r="P9838" i="1" s="1"/>
  <c r="P9839" i="1" a="1"/>
  <c r="P9839" i="1" s="1"/>
  <c r="P9840" i="1" a="1"/>
  <c r="P9840" i="1" s="1"/>
  <c r="P9841" i="1" a="1"/>
  <c r="P9841" i="1" s="1"/>
  <c r="P9842" i="1" a="1"/>
  <c r="P9842" i="1" s="1"/>
  <c r="P9843" i="1" a="1"/>
  <c r="P9843" i="1" s="1"/>
  <c r="P9844" i="1" a="1"/>
  <c r="P9844" i="1" s="1"/>
  <c r="P9845" i="1" a="1"/>
  <c r="P9845" i="1" s="1"/>
  <c r="P9846" i="1" a="1"/>
  <c r="P9846" i="1" s="1"/>
  <c r="P9847" i="1" a="1"/>
  <c r="P9847" i="1" s="1"/>
  <c r="P9848" i="1" a="1"/>
  <c r="P9848" i="1" s="1"/>
  <c r="P9849" i="1" a="1"/>
  <c r="P9849" i="1" s="1"/>
  <c r="P9850" i="1" a="1"/>
  <c r="P9850" i="1" s="1"/>
  <c r="P9851" i="1" a="1"/>
  <c r="P9851" i="1" s="1"/>
  <c r="P9852" i="1" a="1"/>
  <c r="P9852" i="1" s="1"/>
  <c r="P9853" i="1" a="1"/>
  <c r="P9853" i="1" s="1"/>
  <c r="P9854" i="1" a="1"/>
  <c r="P9854" i="1" s="1"/>
  <c r="P9855" i="1" a="1"/>
  <c r="P9855" i="1" s="1"/>
  <c r="P9856" i="1" a="1"/>
  <c r="P9856" i="1" s="1"/>
  <c r="P9857" i="1" a="1"/>
  <c r="P9857" i="1"/>
  <c r="P9858" i="1" a="1"/>
  <c r="P9858" i="1" s="1"/>
  <c r="P9859" i="1" a="1"/>
  <c r="P9859" i="1" s="1"/>
  <c r="P9860" i="1" a="1"/>
  <c r="P9860" i="1" s="1"/>
  <c r="P9861" i="1" a="1"/>
  <c r="P9861" i="1" s="1"/>
  <c r="P9862" i="1" a="1"/>
  <c r="P9862" i="1" s="1"/>
  <c r="P9863" i="1" a="1"/>
  <c r="P9863" i="1" s="1"/>
  <c r="P9864" i="1" a="1"/>
  <c r="P9864" i="1" s="1"/>
  <c r="P9865" i="1" a="1"/>
  <c r="P9865" i="1" s="1"/>
  <c r="P9866" i="1" a="1"/>
  <c r="P9866" i="1" s="1"/>
  <c r="P9867" i="1" a="1"/>
  <c r="P9867" i="1" s="1"/>
  <c r="P9868" i="1" a="1"/>
  <c r="P9868" i="1" s="1"/>
  <c r="P9869" i="1" a="1"/>
  <c r="P9869" i="1" s="1"/>
  <c r="P9870" i="1" a="1"/>
  <c r="P9870" i="1" s="1"/>
  <c r="P9871" i="1" a="1"/>
  <c r="P9871" i="1" s="1"/>
  <c r="P9872" i="1" a="1"/>
  <c r="P9872" i="1" s="1"/>
  <c r="P9873" i="1" a="1"/>
  <c r="P9873" i="1" s="1"/>
  <c r="P9874" i="1" a="1"/>
  <c r="P9874" i="1" s="1"/>
  <c r="P9875" i="1" a="1"/>
  <c r="P9875" i="1" s="1"/>
  <c r="P9876" i="1" a="1"/>
  <c r="P9876" i="1" s="1"/>
  <c r="P9877" i="1" a="1"/>
  <c r="P9877" i="1" s="1"/>
  <c r="P9878" i="1" a="1"/>
  <c r="P9878" i="1" s="1"/>
  <c r="P9879" i="1" a="1"/>
  <c r="P9879" i="1" s="1"/>
  <c r="P9880" i="1" a="1"/>
  <c r="P9880" i="1" s="1"/>
  <c r="P9881" i="1" a="1"/>
  <c r="P9881" i="1"/>
  <c r="P9882" i="1" a="1"/>
  <c r="P9882" i="1" s="1"/>
  <c r="P9883" i="1" a="1"/>
  <c r="P9883" i="1" s="1"/>
  <c r="P9884" i="1" a="1"/>
  <c r="P9884" i="1" s="1"/>
  <c r="P9885" i="1" a="1"/>
  <c r="P9885" i="1" s="1"/>
  <c r="P9886" i="1" a="1"/>
  <c r="P9886" i="1" s="1"/>
  <c r="P9887" i="1" a="1"/>
  <c r="P9887" i="1" s="1"/>
  <c r="P9888" i="1" a="1"/>
  <c r="P9888" i="1" s="1"/>
  <c r="P9889" i="1" a="1"/>
  <c r="P9889" i="1" s="1"/>
  <c r="P9890" i="1" a="1"/>
  <c r="P9890" i="1" s="1"/>
  <c r="P9891" i="1" a="1"/>
  <c r="P9891" i="1" s="1"/>
  <c r="P9892" i="1" a="1"/>
  <c r="P9892" i="1" s="1"/>
  <c r="P9893" i="1" a="1"/>
  <c r="P9893" i="1" s="1"/>
  <c r="P9894" i="1" a="1"/>
  <c r="P9894" i="1" s="1"/>
  <c r="P9895" i="1" a="1"/>
  <c r="P9895" i="1" s="1"/>
  <c r="P9896" i="1" a="1"/>
  <c r="P9896" i="1" s="1"/>
  <c r="P9897" i="1" a="1"/>
  <c r="P9897" i="1" s="1"/>
  <c r="P9898" i="1" a="1"/>
  <c r="P9898" i="1" s="1"/>
  <c r="P9899" i="1" a="1"/>
  <c r="P9899" i="1" s="1"/>
  <c r="P9900" i="1" a="1"/>
  <c r="P9900" i="1" s="1"/>
  <c r="P9901" i="1" a="1"/>
  <c r="P9901" i="1" s="1"/>
  <c r="P9902" i="1" a="1"/>
  <c r="P9902" i="1" s="1"/>
  <c r="P9903" i="1" a="1"/>
  <c r="P9903" i="1" s="1"/>
  <c r="P9904" i="1" a="1"/>
  <c r="P9904" i="1" s="1"/>
  <c r="P9905" i="1" a="1"/>
  <c r="P9905" i="1"/>
  <c r="P9906" i="1" a="1"/>
  <c r="P9906" i="1" s="1"/>
  <c r="P9907" i="1" a="1"/>
  <c r="P9907" i="1" s="1"/>
  <c r="P9908" i="1" a="1"/>
  <c r="P9908" i="1" s="1"/>
  <c r="P9909" i="1" a="1"/>
  <c r="P9909" i="1" s="1"/>
  <c r="P9910" i="1" a="1"/>
  <c r="P9910" i="1" s="1"/>
  <c r="P9911" i="1" a="1"/>
  <c r="P9911" i="1" s="1"/>
  <c r="P9912" i="1" a="1"/>
  <c r="P9912" i="1" s="1"/>
  <c r="P9913" i="1" a="1"/>
  <c r="P9913" i="1" s="1"/>
  <c r="P9914" i="1" a="1"/>
  <c r="P9914" i="1" s="1"/>
  <c r="P9915" i="1" a="1"/>
  <c r="P9915" i="1" s="1"/>
  <c r="P9916" i="1" a="1"/>
  <c r="P9916" i="1" s="1"/>
  <c r="P9917" i="1" a="1"/>
  <c r="P9917" i="1" s="1"/>
  <c r="P9918" i="1" a="1"/>
  <c r="P9918" i="1" s="1"/>
  <c r="P9919" i="1" a="1"/>
  <c r="P9919" i="1" s="1"/>
  <c r="P9920" i="1" a="1"/>
  <c r="P9920" i="1"/>
  <c r="P9921" i="1" a="1"/>
  <c r="P9921" i="1" s="1"/>
  <c r="P9922" i="1" a="1"/>
  <c r="P9922" i="1" s="1"/>
  <c r="P9923" i="1" a="1"/>
  <c r="P9923" i="1" s="1"/>
  <c r="P9924" i="1" a="1"/>
  <c r="P9924" i="1" s="1"/>
  <c r="P9925" i="1" a="1"/>
  <c r="P9925" i="1" s="1"/>
  <c r="P9926" i="1" a="1"/>
  <c r="P9926" i="1" s="1"/>
  <c r="P9927" i="1" a="1"/>
  <c r="P9927" i="1" s="1"/>
  <c r="P9928" i="1" a="1"/>
  <c r="P9928" i="1" s="1"/>
  <c r="P9929" i="1" a="1"/>
  <c r="P9929" i="1" s="1"/>
  <c r="P9930" i="1" a="1"/>
  <c r="P9930" i="1" s="1"/>
  <c r="P9931" i="1" a="1"/>
  <c r="P9931" i="1" s="1"/>
  <c r="P9932" i="1" a="1"/>
  <c r="P9932" i="1" s="1"/>
  <c r="P9933" i="1" a="1"/>
  <c r="P9933" i="1" s="1"/>
  <c r="P9934" i="1" a="1"/>
  <c r="P9934" i="1" s="1"/>
  <c r="P9935" i="1" a="1"/>
  <c r="P9935" i="1" s="1"/>
  <c r="P9936" i="1" a="1"/>
  <c r="P9936" i="1" s="1"/>
  <c r="P9937" i="1" a="1"/>
  <c r="P9937" i="1" s="1"/>
  <c r="P9938" i="1" a="1"/>
  <c r="P9938" i="1" s="1"/>
  <c r="P9939" i="1" a="1"/>
  <c r="P9939" i="1" s="1"/>
  <c r="P9940" i="1" a="1"/>
  <c r="P9940" i="1" s="1"/>
  <c r="P9941" i="1" a="1"/>
  <c r="P9941" i="1" s="1"/>
  <c r="P9942" i="1" a="1"/>
  <c r="P9942" i="1" s="1"/>
  <c r="P9943" i="1" a="1"/>
  <c r="P9943" i="1" s="1"/>
  <c r="P9944" i="1" a="1"/>
  <c r="P9944" i="1" s="1"/>
  <c r="P9945" i="1" a="1"/>
  <c r="P9945" i="1" s="1"/>
  <c r="P9946" i="1" a="1"/>
  <c r="P9946" i="1" s="1"/>
  <c r="P9947" i="1" a="1"/>
  <c r="P9947" i="1" s="1"/>
  <c r="P9948" i="1" a="1"/>
  <c r="P9948" i="1" s="1"/>
  <c r="P9949" i="1" a="1"/>
  <c r="P9949" i="1" s="1"/>
  <c r="P9950" i="1" a="1"/>
  <c r="P9950" i="1" s="1"/>
  <c r="P9951" i="1" a="1"/>
  <c r="P9951" i="1" s="1"/>
  <c r="P9952" i="1" a="1"/>
  <c r="P9952" i="1" s="1"/>
  <c r="P9953" i="1" a="1"/>
  <c r="P9953" i="1" s="1"/>
  <c r="P9954" i="1" a="1"/>
  <c r="P9954" i="1" s="1"/>
  <c r="P9955" i="1" a="1"/>
  <c r="P9955" i="1" s="1"/>
  <c r="P9956" i="1" a="1"/>
  <c r="P9956" i="1" s="1"/>
  <c r="P9957" i="1" a="1"/>
  <c r="P9957" i="1" s="1"/>
  <c r="P9958" i="1" a="1"/>
  <c r="P9958" i="1" s="1"/>
  <c r="P9959" i="1" a="1"/>
  <c r="P9959" i="1" s="1"/>
  <c r="P9960" i="1" a="1"/>
  <c r="P9960" i="1" s="1"/>
  <c r="P9961" i="1" a="1"/>
  <c r="P9961" i="1" s="1"/>
  <c r="P9962" i="1" a="1"/>
  <c r="P9962" i="1" s="1"/>
  <c r="P9963" i="1" a="1"/>
  <c r="P9963" i="1" s="1"/>
  <c r="P9964" i="1" a="1"/>
  <c r="P9964" i="1" s="1"/>
  <c r="P9965" i="1" a="1"/>
  <c r="P9965" i="1" s="1"/>
  <c r="P9966" i="1" a="1"/>
  <c r="P9966" i="1" s="1"/>
  <c r="P9967" i="1" a="1"/>
  <c r="P9967" i="1" s="1"/>
  <c r="P9968" i="1" a="1"/>
  <c r="P9968" i="1" s="1"/>
  <c r="P9969" i="1" a="1"/>
  <c r="P9969" i="1" s="1"/>
  <c r="P9970" i="1" a="1"/>
  <c r="P9970" i="1" s="1"/>
  <c r="P9971" i="1" a="1"/>
  <c r="P9971" i="1" s="1"/>
  <c r="P9972" i="1" a="1"/>
  <c r="P9972" i="1" s="1"/>
  <c r="P9973" i="1" a="1"/>
  <c r="P9973" i="1" s="1"/>
  <c r="P9974" i="1" a="1"/>
  <c r="P9974" i="1" s="1"/>
  <c r="P9975" i="1" a="1"/>
  <c r="P9975" i="1" s="1"/>
  <c r="P9976" i="1" a="1"/>
  <c r="P9976" i="1" s="1"/>
  <c r="P9977" i="1" a="1"/>
  <c r="P9977" i="1" s="1"/>
  <c r="P9978" i="1" a="1"/>
  <c r="P9978" i="1" s="1"/>
  <c r="P9979" i="1" a="1"/>
  <c r="P9979" i="1" s="1"/>
  <c r="P9980" i="1" a="1"/>
  <c r="P9980" i="1" s="1"/>
  <c r="P9981" i="1" a="1"/>
  <c r="P9981" i="1" s="1"/>
  <c r="P9982" i="1" a="1"/>
  <c r="P9982" i="1" s="1"/>
  <c r="P9983" i="1" a="1"/>
  <c r="P9983" i="1" s="1"/>
  <c r="P9984" i="1" a="1"/>
  <c r="P9984" i="1" s="1"/>
  <c r="P9985" i="1" a="1"/>
  <c r="P9985" i="1" s="1"/>
  <c r="P9986" i="1" a="1"/>
  <c r="P9986" i="1" s="1"/>
  <c r="P9987" i="1" a="1"/>
  <c r="P9987" i="1" s="1"/>
  <c r="P9988" i="1" a="1"/>
  <c r="P9988" i="1" s="1"/>
  <c r="P9989" i="1" a="1"/>
  <c r="P9989" i="1" s="1"/>
  <c r="P9990" i="1" a="1"/>
  <c r="P9990" i="1" s="1"/>
  <c r="P9991" i="1" a="1"/>
  <c r="P9991" i="1" s="1"/>
  <c r="P9992" i="1" a="1"/>
  <c r="P9992" i="1" s="1"/>
  <c r="P9993" i="1" a="1"/>
  <c r="P9993" i="1" s="1"/>
  <c r="P9994" i="1" a="1"/>
  <c r="P9994" i="1" s="1"/>
  <c r="P9995" i="1" a="1"/>
  <c r="P9995" i="1" s="1"/>
  <c r="P9996" i="1" a="1"/>
  <c r="P9996" i="1" s="1"/>
  <c r="P9997" i="1" a="1"/>
  <c r="P9997" i="1" s="1"/>
  <c r="P9998" i="1" a="1"/>
  <c r="P9998" i="1" s="1"/>
  <c r="P9999" i="1" a="1"/>
  <c r="P9999" i="1" s="1"/>
  <c r="P10000" i="1" a="1"/>
  <c r="P10000" i="1" s="1"/>
  <c r="P10001" i="1" a="1"/>
  <c r="P10001" i="1" s="1"/>
  <c r="P2" i="1" a="1"/>
  <c r="P2" i="1" s="1"/>
  <c r="O2" i="1" a="1"/>
  <c r="O2" i="1" s="1"/>
  <c r="O3" i="1" a="1"/>
  <c r="O3" i="1" s="1"/>
  <c r="O4" i="1" a="1"/>
  <c r="O4" i="1" s="1"/>
  <c r="O5" i="1" a="1"/>
  <c r="O5" i="1" s="1"/>
  <c r="O6" i="1" a="1"/>
  <c r="O6" i="1" s="1"/>
  <c r="O7" i="1" a="1"/>
  <c r="O7" i="1" s="1"/>
  <c r="O8" i="1" a="1"/>
  <c r="O8" i="1" s="1"/>
  <c r="O9" i="1" a="1"/>
  <c r="O9" i="1" s="1"/>
  <c r="O10" i="1" a="1"/>
  <c r="O10" i="1" s="1"/>
  <c r="O11" i="1" a="1"/>
  <c r="O11" i="1" s="1"/>
  <c r="O12" i="1" a="1"/>
  <c r="O12" i="1" s="1"/>
  <c r="O13" i="1" a="1"/>
  <c r="O13" i="1" s="1"/>
  <c r="O14" i="1" a="1"/>
  <c r="O14" i="1" s="1"/>
  <c r="O15" i="1" a="1"/>
  <c r="O15" i="1" s="1"/>
  <c r="O16" i="1" a="1"/>
  <c r="O16" i="1" s="1"/>
  <c r="O17" i="1" a="1"/>
  <c r="O17" i="1" s="1"/>
  <c r="O18" i="1" a="1"/>
  <c r="O18" i="1" s="1"/>
  <c r="O19" i="1" a="1"/>
  <c r="O19" i="1" s="1"/>
  <c r="O20" i="1" a="1"/>
  <c r="O20" i="1" s="1"/>
  <c r="O21" i="1" a="1"/>
  <c r="O21" i="1" s="1"/>
  <c r="O22" i="1" a="1"/>
  <c r="O22" i="1" s="1"/>
  <c r="O23" i="1" a="1"/>
  <c r="O23" i="1" s="1"/>
  <c r="O24" i="1" a="1"/>
  <c r="O24" i="1" s="1"/>
  <c r="O25" i="1" a="1"/>
  <c r="O25" i="1" s="1"/>
  <c r="O26" i="1" a="1"/>
  <c r="O26" i="1" s="1"/>
  <c r="O27" i="1" a="1"/>
  <c r="O27" i="1" s="1"/>
  <c r="O28" i="1" a="1"/>
  <c r="O28" i="1" s="1"/>
  <c r="O29" i="1" a="1"/>
  <c r="O29" i="1" s="1"/>
  <c r="O30" i="1" a="1"/>
  <c r="O30" i="1" s="1"/>
  <c r="O31" i="1" a="1"/>
  <c r="O31" i="1" s="1"/>
  <c r="O32" i="1" a="1"/>
  <c r="O32" i="1" s="1"/>
  <c r="O33" i="1" a="1"/>
  <c r="O33" i="1" s="1"/>
  <c r="O34" i="1" a="1"/>
  <c r="O34" i="1" s="1"/>
  <c r="O35" i="1" a="1"/>
  <c r="O35" i="1" s="1"/>
  <c r="O36" i="1" a="1"/>
  <c r="O36" i="1" s="1"/>
  <c r="O37" i="1" a="1"/>
  <c r="O37" i="1" s="1"/>
  <c r="O38" i="1" a="1"/>
  <c r="O38" i="1" s="1"/>
  <c r="O39" i="1" a="1"/>
  <c r="O39" i="1" s="1"/>
  <c r="O40" i="1" a="1"/>
  <c r="O40" i="1" s="1"/>
  <c r="O41" i="1" a="1"/>
  <c r="O41" i="1" s="1"/>
  <c r="O42" i="1" a="1"/>
  <c r="O42" i="1" s="1"/>
  <c r="O43" i="1" a="1"/>
  <c r="O43" i="1" s="1"/>
  <c r="O44" i="1" a="1"/>
  <c r="O44" i="1" s="1"/>
  <c r="O45" i="1" a="1"/>
  <c r="O45" i="1" s="1"/>
  <c r="O46" i="1" a="1"/>
  <c r="O46" i="1" s="1"/>
  <c r="O47" i="1" a="1"/>
  <c r="O47" i="1" s="1"/>
  <c r="O48" i="1" a="1"/>
  <c r="O48" i="1" s="1"/>
  <c r="O49" i="1" a="1"/>
  <c r="O49" i="1" s="1"/>
  <c r="O50" i="1" a="1"/>
  <c r="O50" i="1" s="1"/>
  <c r="O51" i="1" a="1"/>
  <c r="O51" i="1" s="1"/>
  <c r="O52" i="1" a="1"/>
  <c r="O52" i="1" s="1"/>
  <c r="O53" i="1" a="1"/>
  <c r="O53" i="1" s="1"/>
  <c r="O54" i="1" a="1"/>
  <c r="O54" i="1" s="1"/>
  <c r="O55" i="1" a="1"/>
  <c r="O55" i="1" s="1"/>
  <c r="O56" i="1" a="1"/>
  <c r="O56" i="1" s="1"/>
  <c r="O57" i="1" a="1"/>
  <c r="O57" i="1" s="1"/>
  <c r="O58" i="1" a="1"/>
  <c r="O58" i="1" s="1"/>
  <c r="O59" i="1" a="1"/>
  <c r="O59" i="1" s="1"/>
  <c r="O60" i="1" a="1"/>
  <c r="O60" i="1" s="1"/>
  <c r="O61" i="1" a="1"/>
  <c r="O61" i="1" s="1"/>
  <c r="O62" i="1" a="1"/>
  <c r="O62" i="1" s="1"/>
  <c r="O63" i="1" a="1"/>
  <c r="O63" i="1" s="1"/>
  <c r="O64" i="1" a="1"/>
  <c r="O64" i="1" s="1"/>
  <c r="O65" i="1" a="1"/>
  <c r="O65" i="1" s="1"/>
  <c r="O66" i="1" a="1"/>
  <c r="O66" i="1" s="1"/>
  <c r="O67" i="1" a="1"/>
  <c r="O67" i="1" s="1"/>
  <c r="O68" i="1" a="1"/>
  <c r="O68" i="1" s="1"/>
  <c r="O69" i="1" a="1"/>
  <c r="O69" i="1" s="1"/>
  <c r="O70" i="1" a="1"/>
  <c r="O70" i="1" s="1"/>
  <c r="O71" i="1" a="1"/>
  <c r="O71" i="1" s="1"/>
  <c r="O72" i="1" a="1"/>
  <c r="O72" i="1" s="1"/>
  <c r="O73" i="1" a="1"/>
  <c r="O73" i="1" s="1"/>
  <c r="O74" i="1" a="1"/>
  <c r="O74" i="1" s="1"/>
  <c r="O75" i="1" a="1"/>
  <c r="O75" i="1" s="1"/>
  <c r="O76" i="1" a="1"/>
  <c r="O76" i="1" s="1"/>
  <c r="O77" i="1" a="1"/>
  <c r="O77" i="1" s="1"/>
  <c r="O78" i="1" a="1"/>
  <c r="O78" i="1" s="1"/>
  <c r="O79" i="1" a="1"/>
  <c r="O79" i="1" s="1"/>
  <c r="O80" i="1" a="1"/>
  <c r="O80" i="1" s="1"/>
  <c r="O81" i="1" a="1"/>
  <c r="O81" i="1" s="1"/>
  <c r="O82" i="1" a="1"/>
  <c r="O82" i="1" s="1"/>
  <c r="O83" i="1" a="1"/>
  <c r="O83" i="1" s="1"/>
  <c r="O84" i="1" a="1"/>
  <c r="O84" i="1" s="1"/>
  <c r="O85" i="1" a="1"/>
  <c r="O85" i="1" s="1"/>
  <c r="O86" i="1" a="1"/>
  <c r="O86" i="1" s="1"/>
  <c r="O87" i="1" a="1"/>
  <c r="O87" i="1" s="1"/>
  <c r="O88" i="1" a="1"/>
  <c r="O88" i="1" s="1"/>
  <c r="O89" i="1" a="1"/>
  <c r="O89" i="1" s="1"/>
  <c r="O90" i="1" a="1"/>
  <c r="O90" i="1" s="1"/>
  <c r="O91" i="1" a="1"/>
  <c r="O91" i="1" s="1"/>
  <c r="O92" i="1" a="1"/>
  <c r="O92" i="1" s="1"/>
  <c r="O93" i="1" a="1"/>
  <c r="O93" i="1" s="1"/>
  <c r="O94" i="1" a="1"/>
  <c r="O94" i="1" s="1"/>
  <c r="O95" i="1" a="1"/>
  <c r="O95" i="1" s="1"/>
  <c r="O96" i="1" a="1"/>
  <c r="O96" i="1" s="1"/>
  <c r="O97" i="1" a="1"/>
  <c r="O97" i="1" s="1"/>
  <c r="O98" i="1" a="1"/>
  <c r="O98" i="1" s="1"/>
  <c r="O99" i="1" a="1"/>
  <c r="O99" i="1" s="1"/>
  <c r="O100" i="1" a="1"/>
  <c r="O100" i="1" s="1"/>
  <c r="O101" i="1" a="1"/>
  <c r="O101" i="1" s="1"/>
  <c r="O102" i="1" a="1"/>
  <c r="O102" i="1" s="1"/>
  <c r="O103" i="1" a="1"/>
  <c r="O103" i="1" s="1"/>
  <c r="O104" i="1" a="1"/>
  <c r="O104" i="1" s="1"/>
  <c r="O105" i="1" a="1"/>
  <c r="O105" i="1" s="1"/>
  <c r="O106" i="1" a="1"/>
  <c r="O106" i="1" s="1"/>
  <c r="O107" i="1" a="1"/>
  <c r="O107" i="1" s="1"/>
  <c r="O108" i="1" a="1"/>
  <c r="O108" i="1" s="1"/>
  <c r="O109" i="1" a="1"/>
  <c r="O109" i="1" s="1"/>
  <c r="O110" i="1" a="1"/>
  <c r="O110" i="1" s="1"/>
  <c r="O111" i="1" a="1"/>
  <c r="O111" i="1" s="1"/>
  <c r="O112" i="1" a="1"/>
  <c r="O112" i="1" s="1"/>
  <c r="O113" i="1" a="1"/>
  <c r="O113" i="1" s="1"/>
  <c r="O114" i="1" a="1"/>
  <c r="O114" i="1" s="1"/>
  <c r="O115" i="1" a="1"/>
  <c r="O115" i="1" s="1"/>
  <c r="O116" i="1" a="1"/>
  <c r="O116" i="1" s="1"/>
  <c r="O117" i="1" a="1"/>
  <c r="O117" i="1" s="1"/>
  <c r="O118" i="1" a="1"/>
  <c r="O118" i="1" s="1"/>
  <c r="O119" i="1" a="1"/>
  <c r="O119" i="1" s="1"/>
  <c r="O120" i="1" a="1"/>
  <c r="O120" i="1" s="1"/>
  <c r="O121" i="1" a="1"/>
  <c r="O121" i="1" s="1"/>
  <c r="O122" i="1" a="1"/>
  <c r="O122" i="1" s="1"/>
  <c r="O123" i="1" a="1"/>
  <c r="O123" i="1" s="1"/>
  <c r="O124" i="1" a="1"/>
  <c r="O124" i="1" s="1"/>
  <c r="O125" i="1" a="1"/>
  <c r="O125" i="1" s="1"/>
  <c r="O126" i="1" a="1"/>
  <c r="O126" i="1" s="1"/>
  <c r="O127" i="1" a="1"/>
  <c r="O127" i="1" s="1"/>
  <c r="O128" i="1" a="1"/>
  <c r="O128" i="1" s="1"/>
  <c r="O129" i="1" a="1"/>
  <c r="O129" i="1" s="1"/>
  <c r="O130" i="1" a="1"/>
  <c r="O130" i="1" s="1"/>
  <c r="O131" i="1" a="1"/>
  <c r="O131" i="1" s="1"/>
  <c r="O132" i="1" a="1"/>
  <c r="O132" i="1" s="1"/>
  <c r="O133" i="1" a="1"/>
  <c r="O133" i="1" s="1"/>
  <c r="O134" i="1" a="1"/>
  <c r="O134" i="1" s="1"/>
  <c r="O135" i="1" a="1"/>
  <c r="O135" i="1" s="1"/>
  <c r="O136" i="1" a="1"/>
  <c r="O136" i="1" s="1"/>
  <c r="O137" i="1" a="1"/>
  <c r="O137" i="1" s="1"/>
  <c r="O138" i="1" a="1"/>
  <c r="O138" i="1" s="1"/>
  <c r="O139" i="1" a="1"/>
  <c r="O139" i="1" s="1"/>
  <c r="O140" i="1" a="1"/>
  <c r="O140" i="1" s="1"/>
  <c r="O141" i="1" a="1"/>
  <c r="O141" i="1" s="1"/>
  <c r="O142" i="1" a="1"/>
  <c r="O142" i="1" s="1"/>
  <c r="O143" i="1" a="1"/>
  <c r="O143" i="1" s="1"/>
  <c r="O144" i="1" a="1"/>
  <c r="O144" i="1" s="1"/>
  <c r="O145" i="1" a="1"/>
  <c r="O145" i="1" s="1"/>
  <c r="O146" i="1" a="1"/>
  <c r="O146" i="1" s="1"/>
  <c r="O147" i="1" a="1"/>
  <c r="O147" i="1" s="1"/>
  <c r="O148" i="1" a="1"/>
  <c r="O148" i="1" s="1"/>
  <c r="O149" i="1" a="1"/>
  <c r="O149" i="1" s="1"/>
  <c r="O150" i="1" a="1"/>
  <c r="O150" i="1" s="1"/>
  <c r="O151" i="1" a="1"/>
  <c r="O151" i="1" s="1"/>
  <c r="O152" i="1" a="1"/>
  <c r="O152" i="1" s="1"/>
  <c r="O153" i="1" a="1"/>
  <c r="O153" i="1" s="1"/>
  <c r="O154" i="1" a="1"/>
  <c r="O154" i="1" s="1"/>
  <c r="O155" i="1" a="1"/>
  <c r="O155" i="1" s="1"/>
  <c r="O156" i="1" a="1"/>
  <c r="O156" i="1" s="1"/>
  <c r="O157" i="1" a="1"/>
  <c r="O157" i="1" s="1"/>
  <c r="O158" i="1" a="1"/>
  <c r="O158" i="1" s="1"/>
  <c r="O159" i="1" a="1"/>
  <c r="O159" i="1" s="1"/>
  <c r="O160" i="1" a="1"/>
  <c r="O160" i="1" s="1"/>
  <c r="O161" i="1" a="1"/>
  <c r="O161" i="1" s="1"/>
  <c r="O162" i="1" a="1"/>
  <c r="O162" i="1" s="1"/>
  <c r="O163" i="1" a="1"/>
  <c r="O163" i="1" s="1"/>
  <c r="O164" i="1" a="1"/>
  <c r="O164" i="1" s="1"/>
  <c r="O165" i="1" a="1"/>
  <c r="O165" i="1" s="1"/>
  <c r="O166" i="1" a="1"/>
  <c r="O166" i="1" s="1"/>
  <c r="O167" i="1" a="1"/>
  <c r="O167" i="1" s="1"/>
  <c r="O168" i="1" a="1"/>
  <c r="O168" i="1" s="1"/>
  <c r="O169" i="1" a="1"/>
  <c r="O169" i="1" s="1"/>
  <c r="O170" i="1" a="1"/>
  <c r="O170" i="1" s="1"/>
  <c r="O171" i="1" a="1"/>
  <c r="O171" i="1" s="1"/>
  <c r="O172" i="1" a="1"/>
  <c r="O172" i="1" s="1"/>
  <c r="O173" i="1" a="1"/>
  <c r="O173" i="1" s="1"/>
  <c r="O174" i="1" a="1"/>
  <c r="O174" i="1" s="1"/>
  <c r="O175" i="1" a="1"/>
  <c r="O175" i="1" s="1"/>
  <c r="O176" i="1" a="1"/>
  <c r="O176" i="1" s="1"/>
  <c r="O177" i="1" a="1"/>
  <c r="O177" i="1" s="1"/>
  <c r="O178" i="1" a="1"/>
  <c r="O178" i="1" s="1"/>
  <c r="O179" i="1" a="1"/>
  <c r="O179" i="1" s="1"/>
  <c r="O180" i="1" a="1"/>
  <c r="O180" i="1" s="1"/>
  <c r="O181" i="1" a="1"/>
  <c r="O181" i="1" s="1"/>
  <c r="O182" i="1" a="1"/>
  <c r="O182" i="1" s="1"/>
  <c r="O183" i="1" a="1"/>
  <c r="O183" i="1"/>
  <c r="O184" i="1" a="1"/>
  <c r="O184" i="1" s="1"/>
  <c r="O185" i="1" a="1"/>
  <c r="O185" i="1" s="1"/>
  <c r="O186" i="1" a="1"/>
  <c r="O186" i="1" s="1"/>
  <c r="O187" i="1" a="1"/>
  <c r="O187" i="1" s="1"/>
  <c r="O188" i="1" a="1"/>
  <c r="O188" i="1" s="1"/>
  <c r="O189" i="1" a="1"/>
  <c r="O189" i="1" s="1"/>
  <c r="O190" i="1" a="1"/>
  <c r="O190" i="1" s="1"/>
  <c r="O191" i="1" a="1"/>
  <c r="O191" i="1" s="1"/>
  <c r="O192" i="1" a="1"/>
  <c r="O192" i="1" s="1"/>
  <c r="O193" i="1" a="1"/>
  <c r="O193" i="1" s="1"/>
  <c r="O194" i="1" a="1"/>
  <c r="O194" i="1" s="1"/>
  <c r="O195" i="1" a="1"/>
  <c r="O195" i="1" s="1"/>
  <c r="O196" i="1" a="1"/>
  <c r="O196" i="1" s="1"/>
  <c r="O197" i="1" a="1"/>
  <c r="O197" i="1" s="1"/>
  <c r="O198" i="1" a="1"/>
  <c r="O198" i="1" s="1"/>
  <c r="O199" i="1" a="1"/>
  <c r="O199" i="1" s="1"/>
  <c r="O200" i="1" a="1"/>
  <c r="O200" i="1" s="1"/>
  <c r="O201" i="1" a="1"/>
  <c r="O201" i="1" s="1"/>
  <c r="O202" i="1" a="1"/>
  <c r="O202" i="1" s="1"/>
  <c r="O203" i="1" a="1"/>
  <c r="O203" i="1" s="1"/>
  <c r="O204" i="1" a="1"/>
  <c r="O204" i="1" s="1"/>
  <c r="O205" i="1" a="1"/>
  <c r="O205" i="1" s="1"/>
  <c r="O206" i="1" a="1"/>
  <c r="O206" i="1" s="1"/>
  <c r="O207" i="1" a="1"/>
  <c r="O207" i="1" s="1"/>
  <c r="O208" i="1" a="1"/>
  <c r="O208" i="1" s="1"/>
  <c r="O209" i="1" a="1"/>
  <c r="O209" i="1" s="1"/>
  <c r="O210" i="1" a="1"/>
  <c r="O210" i="1" s="1"/>
  <c r="O211" i="1" a="1"/>
  <c r="O211" i="1" s="1"/>
  <c r="O212" i="1" a="1"/>
  <c r="O212" i="1" s="1"/>
  <c r="O213" i="1" a="1"/>
  <c r="O213" i="1" s="1"/>
  <c r="O214" i="1" a="1"/>
  <c r="O214" i="1" s="1"/>
  <c r="O215" i="1" a="1"/>
  <c r="O215" i="1" s="1"/>
  <c r="O216" i="1" a="1"/>
  <c r="O216" i="1" s="1"/>
  <c r="O217" i="1" a="1"/>
  <c r="O217" i="1" s="1"/>
  <c r="O218" i="1" a="1"/>
  <c r="O218" i="1" s="1"/>
  <c r="O219" i="1" a="1"/>
  <c r="O219" i="1" s="1"/>
  <c r="O220" i="1" a="1"/>
  <c r="O220" i="1" s="1"/>
  <c r="O221" i="1" a="1"/>
  <c r="O221" i="1" s="1"/>
  <c r="O222" i="1" a="1"/>
  <c r="O222" i="1" s="1"/>
  <c r="O223" i="1" a="1"/>
  <c r="O223" i="1" s="1"/>
  <c r="O224" i="1" a="1"/>
  <c r="O224" i="1" s="1"/>
  <c r="O225" i="1" a="1"/>
  <c r="O225" i="1" s="1"/>
  <c r="O226" i="1" a="1"/>
  <c r="O226" i="1" s="1"/>
  <c r="O227" i="1" a="1"/>
  <c r="O227" i="1" s="1"/>
  <c r="O228" i="1" a="1"/>
  <c r="O228" i="1" s="1"/>
  <c r="O229" i="1" a="1"/>
  <c r="O229" i="1" s="1"/>
  <c r="O230" i="1" a="1"/>
  <c r="O230" i="1" s="1"/>
  <c r="O231" i="1" a="1"/>
  <c r="O231" i="1" s="1"/>
  <c r="O232" i="1" a="1"/>
  <c r="O232" i="1" s="1"/>
  <c r="O233" i="1" a="1"/>
  <c r="O233" i="1" s="1"/>
  <c r="O234" i="1" a="1"/>
  <c r="O234" i="1" s="1"/>
  <c r="O235" i="1" a="1"/>
  <c r="O235" i="1" s="1"/>
  <c r="O236" i="1" a="1"/>
  <c r="O236" i="1" s="1"/>
  <c r="O237" i="1" a="1"/>
  <c r="O237" i="1" s="1"/>
  <c r="O238" i="1" a="1"/>
  <c r="O238" i="1" s="1"/>
  <c r="O239" i="1" a="1"/>
  <c r="O239" i="1" s="1"/>
  <c r="O240" i="1" a="1"/>
  <c r="O240" i="1" s="1"/>
  <c r="O241" i="1" a="1"/>
  <c r="O241" i="1" s="1"/>
  <c r="O242" i="1" a="1"/>
  <c r="O242" i="1" s="1"/>
  <c r="O243" i="1" a="1"/>
  <c r="O243" i="1" s="1"/>
  <c r="O244" i="1" a="1"/>
  <c r="O244" i="1" s="1"/>
  <c r="O245" i="1" a="1"/>
  <c r="O245" i="1" s="1"/>
  <c r="O246" i="1" a="1"/>
  <c r="O246" i="1" s="1"/>
  <c r="O247" i="1" a="1"/>
  <c r="O247" i="1" s="1"/>
  <c r="O248" i="1" a="1"/>
  <c r="O248" i="1" s="1"/>
  <c r="O249" i="1" a="1"/>
  <c r="O249" i="1" s="1"/>
  <c r="O250" i="1" a="1"/>
  <c r="O250" i="1" s="1"/>
  <c r="O251" i="1" a="1"/>
  <c r="O251" i="1" s="1"/>
  <c r="O252" i="1" a="1"/>
  <c r="O252" i="1" s="1"/>
  <c r="O253" i="1" a="1"/>
  <c r="O253" i="1" s="1"/>
  <c r="O254" i="1" a="1"/>
  <c r="O254" i="1" s="1"/>
  <c r="O255" i="1" a="1"/>
  <c r="O255" i="1" s="1"/>
  <c r="O256" i="1" a="1"/>
  <c r="O256" i="1" s="1"/>
  <c r="O257" i="1" a="1"/>
  <c r="O257" i="1" s="1"/>
  <c r="O258" i="1" a="1"/>
  <c r="O258" i="1" s="1"/>
  <c r="O259" i="1" a="1"/>
  <c r="O259" i="1" s="1"/>
  <c r="O260" i="1" a="1"/>
  <c r="O260" i="1" s="1"/>
  <c r="O261" i="1" a="1"/>
  <c r="O261" i="1" s="1"/>
  <c r="O262" i="1" a="1"/>
  <c r="O262" i="1" s="1"/>
  <c r="O263" i="1" a="1"/>
  <c r="O263" i="1" s="1"/>
  <c r="O264" i="1" a="1"/>
  <c r="O264" i="1" s="1"/>
  <c r="O265" i="1" a="1"/>
  <c r="O265" i="1" s="1"/>
  <c r="O266" i="1" a="1"/>
  <c r="O266" i="1" s="1"/>
  <c r="O267" i="1" a="1"/>
  <c r="O267" i="1" s="1"/>
  <c r="O268" i="1" a="1"/>
  <c r="O268" i="1" s="1"/>
  <c r="O269" i="1" a="1"/>
  <c r="O269" i="1" s="1"/>
  <c r="O270" i="1" a="1"/>
  <c r="O270" i="1" s="1"/>
  <c r="O271" i="1" a="1"/>
  <c r="O271" i="1" s="1"/>
  <c r="O272" i="1" a="1"/>
  <c r="O272" i="1" s="1"/>
  <c r="O273" i="1" a="1"/>
  <c r="O273" i="1" s="1"/>
  <c r="O274" i="1" a="1"/>
  <c r="O274" i="1" s="1"/>
  <c r="O275" i="1" a="1"/>
  <c r="O275" i="1" s="1"/>
  <c r="O276" i="1" a="1"/>
  <c r="O276" i="1" s="1"/>
  <c r="O277" i="1" a="1"/>
  <c r="O277" i="1" s="1"/>
  <c r="O278" i="1" a="1"/>
  <c r="O278" i="1" s="1"/>
  <c r="O279" i="1" a="1"/>
  <c r="O279" i="1" s="1"/>
  <c r="O280" i="1" a="1"/>
  <c r="O280" i="1" s="1"/>
  <c r="O281" i="1" a="1"/>
  <c r="O281" i="1" s="1"/>
  <c r="O282" i="1" a="1"/>
  <c r="O282" i="1" s="1"/>
  <c r="O283" i="1" a="1"/>
  <c r="O283" i="1" s="1"/>
  <c r="O284" i="1" a="1"/>
  <c r="O284" i="1" s="1"/>
  <c r="O285" i="1" a="1"/>
  <c r="O285" i="1" s="1"/>
  <c r="O286" i="1" a="1"/>
  <c r="O286" i="1" s="1"/>
  <c r="O287" i="1" a="1"/>
  <c r="O287" i="1" s="1"/>
  <c r="O288" i="1" a="1"/>
  <c r="O288" i="1" s="1"/>
  <c r="O289" i="1" a="1"/>
  <c r="O289" i="1" s="1"/>
  <c r="O290" i="1" a="1"/>
  <c r="O290" i="1" s="1"/>
  <c r="O291" i="1" a="1"/>
  <c r="O291" i="1" s="1"/>
  <c r="O292" i="1" a="1"/>
  <c r="O292" i="1" s="1"/>
  <c r="O293" i="1" a="1"/>
  <c r="O293" i="1" s="1"/>
  <c r="O294" i="1" a="1"/>
  <c r="O294" i="1" s="1"/>
  <c r="O295" i="1" a="1"/>
  <c r="O295" i="1" s="1"/>
  <c r="O296" i="1" a="1"/>
  <c r="O296" i="1" s="1"/>
  <c r="O297" i="1" a="1"/>
  <c r="O297" i="1" s="1"/>
  <c r="O298" i="1" a="1"/>
  <c r="O298" i="1" s="1"/>
  <c r="O299" i="1" a="1"/>
  <c r="O299" i="1" s="1"/>
  <c r="O300" i="1" a="1"/>
  <c r="O300" i="1" s="1"/>
  <c r="O301" i="1" a="1"/>
  <c r="O301" i="1" s="1"/>
  <c r="O302" i="1" a="1"/>
  <c r="O302" i="1" s="1"/>
  <c r="O303" i="1" a="1"/>
  <c r="O303" i="1" s="1"/>
  <c r="O304" i="1" a="1"/>
  <c r="O304" i="1" s="1"/>
  <c r="O305" i="1" a="1"/>
  <c r="O305" i="1" s="1"/>
  <c r="O306" i="1" a="1"/>
  <c r="O306" i="1" s="1"/>
  <c r="O307" i="1" a="1"/>
  <c r="O307" i="1" s="1"/>
  <c r="O308" i="1" a="1"/>
  <c r="O308" i="1" s="1"/>
  <c r="O309" i="1" a="1"/>
  <c r="O309" i="1" s="1"/>
  <c r="O310" i="1" a="1"/>
  <c r="O310" i="1" s="1"/>
  <c r="O311" i="1" a="1"/>
  <c r="O311" i="1" s="1"/>
  <c r="O312" i="1" a="1"/>
  <c r="O312" i="1" s="1"/>
  <c r="O313" i="1" a="1"/>
  <c r="O313" i="1" s="1"/>
  <c r="O314" i="1" a="1"/>
  <c r="O314" i="1" s="1"/>
  <c r="O315" i="1" a="1"/>
  <c r="O315" i="1" s="1"/>
  <c r="O316" i="1" a="1"/>
  <c r="O316" i="1" s="1"/>
  <c r="O317" i="1" a="1"/>
  <c r="O317" i="1" s="1"/>
  <c r="O318" i="1" a="1"/>
  <c r="O318" i="1" s="1"/>
  <c r="O319" i="1" a="1"/>
  <c r="O319" i="1" s="1"/>
  <c r="O320" i="1" a="1"/>
  <c r="O320" i="1" s="1"/>
  <c r="O321" i="1" a="1"/>
  <c r="O321" i="1" s="1"/>
  <c r="O322" i="1" a="1"/>
  <c r="O322" i="1" s="1"/>
  <c r="O323" i="1" a="1"/>
  <c r="O323" i="1" s="1"/>
  <c r="O324" i="1" a="1"/>
  <c r="O324" i="1" s="1"/>
  <c r="O325" i="1" a="1"/>
  <c r="O325" i="1" s="1"/>
  <c r="O326" i="1" a="1"/>
  <c r="O326" i="1" s="1"/>
  <c r="O327" i="1" a="1"/>
  <c r="O327" i="1" s="1"/>
  <c r="O328" i="1" a="1"/>
  <c r="O328" i="1" s="1"/>
  <c r="O329" i="1" a="1"/>
  <c r="O329" i="1" s="1"/>
  <c r="O330" i="1" a="1"/>
  <c r="O330" i="1" s="1"/>
  <c r="O331" i="1" a="1"/>
  <c r="O331" i="1" s="1"/>
  <c r="O332" i="1" a="1"/>
  <c r="O332" i="1" s="1"/>
  <c r="O333" i="1" a="1"/>
  <c r="O333" i="1" s="1"/>
  <c r="O334" i="1" a="1"/>
  <c r="O334" i="1" s="1"/>
  <c r="O335" i="1" a="1"/>
  <c r="O335" i="1" s="1"/>
  <c r="O336" i="1" a="1"/>
  <c r="O336" i="1" s="1"/>
  <c r="O337" i="1" a="1"/>
  <c r="O337" i="1" s="1"/>
  <c r="O338" i="1" a="1"/>
  <c r="O338" i="1" s="1"/>
  <c r="O339" i="1" a="1"/>
  <c r="O339" i="1" s="1"/>
  <c r="O340" i="1" a="1"/>
  <c r="O340" i="1" s="1"/>
  <c r="O341" i="1" a="1"/>
  <c r="O341" i="1" s="1"/>
  <c r="O342" i="1" a="1"/>
  <c r="O342" i="1" s="1"/>
  <c r="O343" i="1" a="1"/>
  <c r="O343" i="1" s="1"/>
  <c r="O344" i="1" a="1"/>
  <c r="O344" i="1" s="1"/>
  <c r="O345" i="1" a="1"/>
  <c r="O345" i="1" s="1"/>
  <c r="O346" i="1" a="1"/>
  <c r="O346" i="1" s="1"/>
  <c r="O347" i="1" a="1"/>
  <c r="O347" i="1" s="1"/>
  <c r="O348" i="1" a="1"/>
  <c r="O348" i="1" s="1"/>
  <c r="O349" i="1" a="1"/>
  <c r="O349" i="1" s="1"/>
  <c r="O350" i="1" a="1"/>
  <c r="O350" i="1" s="1"/>
  <c r="O351" i="1" a="1"/>
  <c r="O351" i="1" s="1"/>
  <c r="O352" i="1" a="1"/>
  <c r="O352" i="1" s="1"/>
  <c r="O353" i="1" a="1"/>
  <c r="O353" i="1" s="1"/>
  <c r="O354" i="1" a="1"/>
  <c r="O354" i="1" s="1"/>
  <c r="O355" i="1" a="1"/>
  <c r="O355" i="1" s="1"/>
  <c r="O356" i="1" a="1"/>
  <c r="O356" i="1" s="1"/>
  <c r="O357" i="1" a="1"/>
  <c r="O357" i="1" s="1"/>
  <c r="O358" i="1" a="1"/>
  <c r="O358" i="1" s="1"/>
  <c r="O359" i="1" a="1"/>
  <c r="O359" i="1" s="1"/>
  <c r="O360" i="1" a="1"/>
  <c r="O360" i="1" s="1"/>
  <c r="O361" i="1" a="1"/>
  <c r="O361" i="1" s="1"/>
  <c r="O362" i="1" a="1"/>
  <c r="O362" i="1" s="1"/>
  <c r="O363" i="1" a="1"/>
  <c r="O363" i="1" s="1"/>
  <c r="O364" i="1" a="1"/>
  <c r="O364" i="1" s="1"/>
  <c r="O365" i="1" a="1"/>
  <c r="O365" i="1" s="1"/>
  <c r="O366" i="1" a="1"/>
  <c r="O366" i="1" s="1"/>
  <c r="O367" i="1" a="1"/>
  <c r="O367" i="1" s="1"/>
  <c r="O368" i="1" a="1"/>
  <c r="O368" i="1" s="1"/>
  <c r="O369" i="1" a="1"/>
  <c r="O369" i="1" s="1"/>
  <c r="O370" i="1" a="1"/>
  <c r="O370" i="1" s="1"/>
  <c r="O371" i="1" a="1"/>
  <c r="O371" i="1" s="1"/>
  <c r="O372" i="1" a="1"/>
  <c r="O372" i="1" s="1"/>
  <c r="O373" i="1" a="1"/>
  <c r="O373" i="1" s="1"/>
  <c r="O374" i="1" a="1"/>
  <c r="O374" i="1" s="1"/>
  <c r="O375" i="1" a="1"/>
  <c r="O375" i="1" s="1"/>
  <c r="O376" i="1" a="1"/>
  <c r="O376" i="1" s="1"/>
  <c r="O377" i="1" a="1"/>
  <c r="O377" i="1" s="1"/>
  <c r="O378" i="1" a="1"/>
  <c r="O378" i="1" s="1"/>
  <c r="O379" i="1" a="1"/>
  <c r="O379" i="1" s="1"/>
  <c r="O380" i="1" a="1"/>
  <c r="O380" i="1" s="1"/>
  <c r="O381" i="1" a="1"/>
  <c r="O381" i="1" s="1"/>
  <c r="O382" i="1" a="1"/>
  <c r="O382" i="1" s="1"/>
  <c r="O383" i="1" a="1"/>
  <c r="O383" i="1" s="1"/>
  <c r="O384" i="1" a="1"/>
  <c r="O384" i="1" s="1"/>
  <c r="O385" i="1" a="1"/>
  <c r="O385" i="1" s="1"/>
  <c r="O386" i="1" a="1"/>
  <c r="O386" i="1" s="1"/>
  <c r="O387" i="1" a="1"/>
  <c r="O387" i="1" s="1"/>
  <c r="O388" i="1" a="1"/>
  <c r="O388" i="1" s="1"/>
  <c r="O389" i="1" a="1"/>
  <c r="O389" i="1"/>
  <c r="O390" i="1" a="1"/>
  <c r="O390" i="1" s="1"/>
  <c r="O391" i="1" a="1"/>
  <c r="O391" i="1" s="1"/>
  <c r="O392" i="1" a="1"/>
  <c r="O392" i="1" s="1"/>
  <c r="O393" i="1" a="1"/>
  <c r="O393" i="1" s="1"/>
  <c r="O394" i="1" a="1"/>
  <c r="O394" i="1" s="1"/>
  <c r="O395" i="1" a="1"/>
  <c r="O395" i="1" s="1"/>
  <c r="O396" i="1" a="1"/>
  <c r="O396" i="1" s="1"/>
  <c r="O397" i="1" a="1"/>
  <c r="O397" i="1" s="1"/>
  <c r="O398" i="1" a="1"/>
  <c r="O398" i="1" s="1"/>
  <c r="O399" i="1" a="1"/>
  <c r="O399" i="1" s="1"/>
  <c r="O400" i="1" a="1"/>
  <c r="O400" i="1" s="1"/>
  <c r="O401" i="1" a="1"/>
  <c r="O401" i="1" s="1"/>
  <c r="O402" i="1" a="1"/>
  <c r="O402" i="1" s="1"/>
  <c r="O403" i="1" a="1"/>
  <c r="O403" i="1" s="1"/>
  <c r="O404" i="1" a="1"/>
  <c r="O404" i="1" s="1"/>
  <c r="O405" i="1" a="1"/>
  <c r="O405" i="1" s="1"/>
  <c r="O406" i="1" a="1"/>
  <c r="O406" i="1" s="1"/>
  <c r="O407" i="1" a="1"/>
  <c r="O407" i="1" s="1"/>
  <c r="O408" i="1" a="1"/>
  <c r="O408" i="1" s="1"/>
  <c r="O409" i="1" a="1"/>
  <c r="O409" i="1" s="1"/>
  <c r="O410" i="1" a="1"/>
  <c r="O410" i="1" s="1"/>
  <c r="O411" i="1" a="1"/>
  <c r="O411" i="1" s="1"/>
  <c r="O412" i="1" a="1"/>
  <c r="O412" i="1" s="1"/>
  <c r="O413" i="1" a="1"/>
  <c r="O413" i="1" s="1"/>
  <c r="O414" i="1" a="1"/>
  <c r="O414" i="1" s="1"/>
  <c r="O415" i="1" a="1"/>
  <c r="O415" i="1" s="1"/>
  <c r="O416" i="1" a="1"/>
  <c r="O416" i="1" s="1"/>
  <c r="O417" i="1" a="1"/>
  <c r="O417" i="1" s="1"/>
  <c r="O418" i="1" a="1"/>
  <c r="O418" i="1" s="1"/>
  <c r="O419" i="1" a="1"/>
  <c r="O419" i="1" s="1"/>
  <c r="O420" i="1" a="1"/>
  <c r="O420" i="1" s="1"/>
  <c r="O421" i="1" a="1"/>
  <c r="O421" i="1" s="1"/>
  <c r="O422" i="1" a="1"/>
  <c r="O422" i="1" s="1"/>
  <c r="O423" i="1" a="1"/>
  <c r="O423" i="1" s="1"/>
  <c r="O424" i="1" a="1"/>
  <c r="O424" i="1" s="1"/>
  <c r="O425" i="1" a="1"/>
  <c r="O425" i="1" s="1"/>
  <c r="O426" i="1" a="1"/>
  <c r="O426" i="1" s="1"/>
  <c r="O427" i="1" a="1"/>
  <c r="O427" i="1" s="1"/>
  <c r="O428" i="1" a="1"/>
  <c r="O428" i="1" s="1"/>
  <c r="O429" i="1" a="1"/>
  <c r="O429" i="1" s="1"/>
  <c r="O430" i="1" a="1"/>
  <c r="O430" i="1" s="1"/>
  <c r="O431" i="1" a="1"/>
  <c r="O431" i="1" s="1"/>
  <c r="O432" i="1" a="1"/>
  <c r="O432" i="1" s="1"/>
  <c r="O433" i="1" a="1"/>
  <c r="O433" i="1" s="1"/>
  <c r="O434" i="1" a="1"/>
  <c r="O434" i="1" s="1"/>
  <c r="O435" i="1" a="1"/>
  <c r="O435" i="1" s="1"/>
  <c r="O436" i="1" a="1"/>
  <c r="O436" i="1" s="1"/>
  <c r="O437" i="1" a="1"/>
  <c r="O437" i="1" s="1"/>
  <c r="O438" i="1" a="1"/>
  <c r="O438" i="1" s="1"/>
  <c r="O439" i="1" a="1"/>
  <c r="O439" i="1" s="1"/>
  <c r="O440" i="1" a="1"/>
  <c r="O440" i="1" s="1"/>
  <c r="O441" i="1" a="1"/>
  <c r="O441" i="1" s="1"/>
  <c r="O442" i="1" a="1"/>
  <c r="O442" i="1" s="1"/>
  <c r="O443" i="1" a="1"/>
  <c r="O443" i="1" s="1"/>
  <c r="O444" i="1" a="1"/>
  <c r="O444" i="1" s="1"/>
  <c r="O445" i="1" a="1"/>
  <c r="O445" i="1" s="1"/>
  <c r="O446" i="1" a="1"/>
  <c r="O446" i="1" s="1"/>
  <c r="O447" i="1" a="1"/>
  <c r="O447" i="1" s="1"/>
  <c r="O448" i="1" a="1"/>
  <c r="O448" i="1" s="1"/>
  <c r="O449" i="1" a="1"/>
  <c r="O449" i="1" s="1"/>
  <c r="O450" i="1" a="1"/>
  <c r="O450" i="1" s="1"/>
  <c r="O451" i="1" a="1"/>
  <c r="O451" i="1" s="1"/>
  <c r="O452" i="1" a="1"/>
  <c r="O452" i="1" s="1"/>
  <c r="O453" i="1" a="1"/>
  <c r="O453" i="1" s="1"/>
  <c r="O454" i="1" a="1"/>
  <c r="O454" i="1" s="1"/>
  <c r="O455" i="1" a="1"/>
  <c r="O455" i="1" s="1"/>
  <c r="O456" i="1" a="1"/>
  <c r="O456" i="1" s="1"/>
  <c r="O457" i="1" a="1"/>
  <c r="O457" i="1" s="1"/>
  <c r="O458" i="1" a="1"/>
  <c r="O458" i="1" s="1"/>
  <c r="O459" i="1" a="1"/>
  <c r="O459" i="1" s="1"/>
  <c r="O460" i="1" a="1"/>
  <c r="O460" i="1" s="1"/>
  <c r="O461" i="1" a="1"/>
  <c r="O461" i="1" s="1"/>
  <c r="O462" i="1" a="1"/>
  <c r="O462" i="1" s="1"/>
  <c r="O463" i="1" a="1"/>
  <c r="O463" i="1" s="1"/>
  <c r="O464" i="1" a="1"/>
  <c r="O464" i="1" s="1"/>
  <c r="O465" i="1" a="1"/>
  <c r="O465" i="1" s="1"/>
  <c r="O466" i="1" a="1"/>
  <c r="O466" i="1" s="1"/>
  <c r="O467" i="1" a="1"/>
  <c r="O467" i="1" s="1"/>
  <c r="O468" i="1" a="1"/>
  <c r="O468" i="1" s="1"/>
  <c r="O469" i="1" a="1"/>
  <c r="O469" i="1" s="1"/>
  <c r="O470" i="1" a="1"/>
  <c r="O470" i="1" s="1"/>
  <c r="O471" i="1" a="1"/>
  <c r="O471" i="1" s="1"/>
  <c r="O472" i="1" a="1"/>
  <c r="O472" i="1" s="1"/>
  <c r="O473" i="1" a="1"/>
  <c r="O473" i="1" s="1"/>
  <c r="O474" i="1" a="1"/>
  <c r="O474" i="1" s="1"/>
  <c r="O475" i="1" a="1"/>
  <c r="O475" i="1" s="1"/>
  <c r="O476" i="1" a="1"/>
  <c r="O476" i="1" s="1"/>
  <c r="O477" i="1" a="1"/>
  <c r="O477" i="1" s="1"/>
  <c r="O478" i="1" a="1"/>
  <c r="O478" i="1" s="1"/>
  <c r="O479" i="1" a="1"/>
  <c r="O479" i="1" s="1"/>
  <c r="O480" i="1" a="1"/>
  <c r="O480" i="1" s="1"/>
  <c r="O481" i="1" a="1"/>
  <c r="O481" i="1" s="1"/>
  <c r="O482" i="1" a="1"/>
  <c r="O482" i="1" s="1"/>
  <c r="O483" i="1" a="1"/>
  <c r="O483" i="1" s="1"/>
  <c r="O484" i="1" a="1"/>
  <c r="O484" i="1" s="1"/>
  <c r="O485" i="1" a="1"/>
  <c r="O485" i="1" s="1"/>
  <c r="O486" i="1" a="1"/>
  <c r="O486" i="1" s="1"/>
  <c r="O487" i="1" a="1"/>
  <c r="O487" i="1" s="1"/>
  <c r="O488" i="1" a="1"/>
  <c r="O488" i="1" s="1"/>
  <c r="O489" i="1" a="1"/>
  <c r="O489" i="1" s="1"/>
  <c r="O490" i="1" a="1"/>
  <c r="O490" i="1" s="1"/>
  <c r="O491" i="1" a="1"/>
  <c r="O491" i="1" s="1"/>
  <c r="O492" i="1" a="1"/>
  <c r="O492" i="1" s="1"/>
  <c r="O493" i="1" a="1"/>
  <c r="O493" i="1" s="1"/>
  <c r="O494" i="1" a="1"/>
  <c r="O494" i="1" s="1"/>
  <c r="O495" i="1" a="1"/>
  <c r="O495" i="1" s="1"/>
  <c r="O496" i="1" a="1"/>
  <c r="O496" i="1" s="1"/>
  <c r="O497" i="1" a="1"/>
  <c r="O497" i="1" s="1"/>
  <c r="O498" i="1" a="1"/>
  <c r="O498" i="1" s="1"/>
  <c r="O499" i="1" a="1"/>
  <c r="O499" i="1" s="1"/>
  <c r="O500" i="1" a="1"/>
  <c r="O500" i="1" s="1"/>
  <c r="O501" i="1" a="1"/>
  <c r="O501" i="1" s="1"/>
  <c r="O502" i="1" a="1"/>
  <c r="O502" i="1" s="1"/>
  <c r="O503" i="1" a="1"/>
  <c r="O503" i="1" s="1"/>
  <c r="O504" i="1" a="1"/>
  <c r="O504" i="1" s="1"/>
  <c r="O505" i="1" a="1"/>
  <c r="O505" i="1" s="1"/>
  <c r="O506" i="1" a="1"/>
  <c r="O506" i="1" s="1"/>
  <c r="O507" i="1" a="1"/>
  <c r="O507" i="1" s="1"/>
  <c r="O508" i="1" a="1"/>
  <c r="O508" i="1" s="1"/>
  <c r="O509" i="1" a="1"/>
  <c r="O509" i="1" s="1"/>
  <c r="O510" i="1" a="1"/>
  <c r="O510" i="1" s="1"/>
  <c r="O511" i="1" a="1"/>
  <c r="O511" i="1" s="1"/>
  <c r="O512" i="1" a="1"/>
  <c r="O512" i="1" s="1"/>
  <c r="O513" i="1" a="1"/>
  <c r="O513" i="1" s="1"/>
  <c r="O514" i="1" a="1"/>
  <c r="O514" i="1"/>
  <c r="O515" i="1" a="1"/>
  <c r="O515" i="1" s="1"/>
  <c r="O516" i="1" a="1"/>
  <c r="O516" i="1" s="1"/>
  <c r="O517" i="1" a="1"/>
  <c r="O517" i="1" s="1"/>
  <c r="O518" i="1" a="1"/>
  <c r="O518" i="1" s="1"/>
  <c r="O519" i="1" a="1"/>
  <c r="O519" i="1" s="1"/>
  <c r="O520" i="1" a="1"/>
  <c r="O520" i="1" s="1"/>
  <c r="O521" i="1" a="1"/>
  <c r="O521" i="1" s="1"/>
  <c r="O522" i="1" a="1"/>
  <c r="O522" i="1" s="1"/>
  <c r="O523" i="1" a="1"/>
  <c r="O523" i="1" s="1"/>
  <c r="O524" i="1" a="1"/>
  <c r="O524" i="1" s="1"/>
  <c r="O525" i="1" a="1"/>
  <c r="O525" i="1" s="1"/>
  <c r="O526" i="1" a="1"/>
  <c r="O526" i="1" s="1"/>
  <c r="O527" i="1" a="1"/>
  <c r="O527" i="1" s="1"/>
  <c r="O528" i="1" a="1"/>
  <c r="O528" i="1" s="1"/>
  <c r="O529" i="1" a="1"/>
  <c r="O529" i="1" s="1"/>
  <c r="O530" i="1" a="1"/>
  <c r="O530" i="1" s="1"/>
  <c r="O531" i="1" a="1"/>
  <c r="O531" i="1" s="1"/>
  <c r="O532" i="1" a="1"/>
  <c r="O532" i="1" s="1"/>
  <c r="O533" i="1" a="1"/>
  <c r="O533" i="1" s="1"/>
  <c r="O534" i="1" a="1"/>
  <c r="O534" i="1" s="1"/>
  <c r="O535" i="1" a="1"/>
  <c r="O535" i="1" s="1"/>
  <c r="O536" i="1" a="1"/>
  <c r="O536" i="1" s="1"/>
  <c r="O537" i="1" a="1"/>
  <c r="O537" i="1" s="1"/>
  <c r="O538" i="1" a="1"/>
  <c r="O538" i="1" s="1"/>
  <c r="O539" i="1" a="1"/>
  <c r="O539" i="1" s="1"/>
  <c r="O540" i="1" a="1"/>
  <c r="O540" i="1" s="1"/>
  <c r="O541" i="1" a="1"/>
  <c r="O541" i="1" s="1"/>
  <c r="O542" i="1" a="1"/>
  <c r="O542" i="1" s="1"/>
  <c r="O543" i="1" a="1"/>
  <c r="O543" i="1" s="1"/>
  <c r="O544" i="1" a="1"/>
  <c r="O544" i="1" s="1"/>
  <c r="O545" i="1" a="1"/>
  <c r="O545" i="1" s="1"/>
  <c r="O546" i="1" a="1"/>
  <c r="O546" i="1" s="1"/>
  <c r="O547" i="1" a="1"/>
  <c r="O547" i="1" s="1"/>
  <c r="O548" i="1" a="1"/>
  <c r="O548" i="1" s="1"/>
  <c r="O549" i="1" a="1"/>
  <c r="O549" i="1" s="1"/>
  <c r="O550" i="1" a="1"/>
  <c r="O550" i="1" s="1"/>
  <c r="O551" i="1" a="1"/>
  <c r="O551" i="1" s="1"/>
  <c r="O552" i="1" a="1"/>
  <c r="O552" i="1" s="1"/>
  <c r="O553" i="1" a="1"/>
  <c r="O553" i="1" s="1"/>
  <c r="O554" i="1" a="1"/>
  <c r="O554" i="1" s="1"/>
  <c r="O555" i="1" a="1"/>
  <c r="O555" i="1" s="1"/>
  <c r="O556" i="1" a="1"/>
  <c r="O556" i="1" s="1"/>
  <c r="O557" i="1" a="1"/>
  <c r="O557" i="1" s="1"/>
  <c r="O558" i="1" a="1"/>
  <c r="O558" i="1" s="1"/>
  <c r="O559" i="1" a="1"/>
  <c r="O559" i="1" s="1"/>
  <c r="O560" i="1" a="1"/>
  <c r="O560" i="1" s="1"/>
  <c r="O561" i="1" a="1"/>
  <c r="O561" i="1" s="1"/>
  <c r="O562" i="1" a="1"/>
  <c r="O562" i="1" s="1"/>
  <c r="O563" i="1" a="1"/>
  <c r="O563" i="1" s="1"/>
  <c r="O564" i="1" a="1"/>
  <c r="O564" i="1" s="1"/>
  <c r="O565" i="1" a="1"/>
  <c r="O565" i="1" s="1"/>
  <c r="O566" i="1" a="1"/>
  <c r="O566" i="1" s="1"/>
  <c r="O567" i="1" a="1"/>
  <c r="O567" i="1" s="1"/>
  <c r="O568" i="1" a="1"/>
  <c r="O568" i="1" s="1"/>
  <c r="O569" i="1" a="1"/>
  <c r="O569" i="1" s="1"/>
  <c r="O570" i="1" a="1"/>
  <c r="O570" i="1"/>
  <c r="O571" i="1" a="1"/>
  <c r="O571" i="1" s="1"/>
  <c r="O572" i="1" a="1"/>
  <c r="O572" i="1" s="1"/>
  <c r="O573" i="1" a="1"/>
  <c r="O573" i="1" s="1"/>
  <c r="O574" i="1" a="1"/>
  <c r="O574" i="1" s="1"/>
  <c r="O575" i="1" a="1"/>
  <c r="O575" i="1" s="1"/>
  <c r="O576" i="1" a="1"/>
  <c r="O576" i="1" s="1"/>
  <c r="O577" i="1" a="1"/>
  <c r="O577" i="1" s="1"/>
  <c r="O578" i="1" a="1"/>
  <c r="O578" i="1" s="1"/>
  <c r="O579" i="1" a="1"/>
  <c r="O579" i="1" s="1"/>
  <c r="O580" i="1" a="1"/>
  <c r="O580" i="1" s="1"/>
  <c r="O581" i="1" a="1"/>
  <c r="O581" i="1" s="1"/>
  <c r="O582" i="1" a="1"/>
  <c r="O582" i="1" s="1"/>
  <c r="O583" i="1" a="1"/>
  <c r="O583" i="1" s="1"/>
  <c r="O584" i="1" a="1"/>
  <c r="O584" i="1" s="1"/>
  <c r="O585" i="1" a="1"/>
  <c r="O585" i="1" s="1"/>
  <c r="O586" i="1" a="1"/>
  <c r="O586" i="1" s="1"/>
  <c r="O587" i="1" a="1"/>
  <c r="O587" i="1" s="1"/>
  <c r="O588" i="1" a="1"/>
  <c r="O588" i="1" s="1"/>
  <c r="O589" i="1" a="1"/>
  <c r="O589" i="1" s="1"/>
  <c r="O590" i="1" a="1"/>
  <c r="O590" i="1" s="1"/>
  <c r="O591" i="1" a="1"/>
  <c r="O591" i="1" s="1"/>
  <c r="O592" i="1" a="1"/>
  <c r="O592" i="1" s="1"/>
  <c r="O593" i="1" a="1"/>
  <c r="O593" i="1" s="1"/>
  <c r="O594" i="1" a="1"/>
  <c r="O594" i="1" s="1"/>
  <c r="O595" i="1" a="1"/>
  <c r="O595" i="1" s="1"/>
  <c r="O596" i="1" a="1"/>
  <c r="O596" i="1" s="1"/>
  <c r="O597" i="1" a="1"/>
  <c r="O597" i="1" s="1"/>
  <c r="O598" i="1" a="1"/>
  <c r="O598" i="1" s="1"/>
  <c r="O599" i="1" a="1"/>
  <c r="O599" i="1" s="1"/>
  <c r="O600" i="1" a="1"/>
  <c r="O600" i="1" s="1"/>
  <c r="O601" i="1" a="1"/>
  <c r="O601" i="1" s="1"/>
  <c r="O602" i="1" a="1"/>
  <c r="O602" i="1" s="1"/>
  <c r="O603" i="1" a="1"/>
  <c r="O603" i="1" s="1"/>
  <c r="O604" i="1" a="1"/>
  <c r="O604" i="1" s="1"/>
  <c r="O605" i="1" a="1"/>
  <c r="O605" i="1" s="1"/>
  <c r="O606" i="1" a="1"/>
  <c r="O606" i="1" s="1"/>
  <c r="O607" i="1" a="1"/>
  <c r="O607" i="1" s="1"/>
  <c r="O608" i="1" a="1"/>
  <c r="O608" i="1" s="1"/>
  <c r="O609" i="1" a="1"/>
  <c r="O609" i="1" s="1"/>
  <c r="O610" i="1" a="1"/>
  <c r="O610" i="1" s="1"/>
  <c r="O611" i="1" a="1"/>
  <c r="O611" i="1" s="1"/>
  <c r="O612" i="1" a="1"/>
  <c r="O612" i="1" s="1"/>
  <c r="O613" i="1" a="1"/>
  <c r="O613" i="1" s="1"/>
  <c r="O614" i="1" a="1"/>
  <c r="O614" i="1" s="1"/>
  <c r="O615" i="1" a="1"/>
  <c r="O615" i="1" s="1"/>
  <c r="O616" i="1" a="1"/>
  <c r="O616" i="1" s="1"/>
  <c r="O617" i="1" a="1"/>
  <c r="O617" i="1" s="1"/>
  <c r="O618" i="1" a="1"/>
  <c r="O618" i="1" s="1"/>
  <c r="O619" i="1" a="1"/>
  <c r="O619" i="1" s="1"/>
  <c r="O620" i="1" a="1"/>
  <c r="O620" i="1" s="1"/>
  <c r="O621" i="1" a="1"/>
  <c r="O621" i="1" s="1"/>
  <c r="O622" i="1" a="1"/>
  <c r="O622" i="1" s="1"/>
  <c r="O623" i="1" a="1"/>
  <c r="O623" i="1" s="1"/>
  <c r="O624" i="1" a="1"/>
  <c r="O624" i="1" s="1"/>
  <c r="O625" i="1" a="1"/>
  <c r="O625" i="1" s="1"/>
  <c r="O626" i="1" a="1"/>
  <c r="O626" i="1" s="1"/>
  <c r="O627" i="1" a="1"/>
  <c r="O627" i="1" s="1"/>
  <c r="O628" i="1" a="1"/>
  <c r="O628" i="1" s="1"/>
  <c r="O629" i="1" a="1"/>
  <c r="O629" i="1" s="1"/>
  <c r="O630" i="1" a="1"/>
  <c r="O630" i="1" s="1"/>
  <c r="O631" i="1" a="1"/>
  <c r="O631" i="1" s="1"/>
  <c r="O632" i="1" a="1"/>
  <c r="O632" i="1" s="1"/>
  <c r="O633" i="1" a="1"/>
  <c r="O633" i="1" s="1"/>
  <c r="O634" i="1" a="1"/>
  <c r="O634" i="1" s="1"/>
  <c r="O635" i="1" a="1"/>
  <c r="O635" i="1" s="1"/>
  <c r="O636" i="1" a="1"/>
  <c r="O636" i="1" s="1"/>
  <c r="O637" i="1" a="1"/>
  <c r="O637" i="1" s="1"/>
  <c r="O638" i="1" a="1"/>
  <c r="O638" i="1" s="1"/>
  <c r="O639" i="1" a="1"/>
  <c r="O639" i="1" s="1"/>
  <c r="O640" i="1" a="1"/>
  <c r="O640" i="1" s="1"/>
  <c r="O641" i="1" a="1"/>
  <c r="O641" i="1" s="1"/>
  <c r="O642" i="1" a="1"/>
  <c r="O642" i="1" s="1"/>
  <c r="O643" i="1" a="1"/>
  <c r="O643" i="1"/>
  <c r="O644" i="1" a="1"/>
  <c r="O644" i="1" s="1"/>
  <c r="O645" i="1" a="1"/>
  <c r="O645" i="1" s="1"/>
  <c r="O646" i="1" a="1"/>
  <c r="O646" i="1" s="1"/>
  <c r="O647" i="1" a="1"/>
  <c r="O647" i="1" s="1"/>
  <c r="O648" i="1" a="1"/>
  <c r="O648" i="1" s="1"/>
  <c r="O649" i="1" a="1"/>
  <c r="O649" i="1" s="1"/>
  <c r="O650" i="1" a="1"/>
  <c r="O650" i="1" s="1"/>
  <c r="O651" i="1" a="1"/>
  <c r="O651" i="1" s="1"/>
  <c r="O652" i="1" a="1"/>
  <c r="O652" i="1" s="1"/>
  <c r="O653" i="1" a="1"/>
  <c r="O653" i="1" s="1"/>
  <c r="O654" i="1" a="1"/>
  <c r="O654" i="1" s="1"/>
  <c r="O655" i="1" a="1"/>
  <c r="O655" i="1" s="1"/>
  <c r="O656" i="1" a="1"/>
  <c r="O656" i="1" s="1"/>
  <c r="O657" i="1" a="1"/>
  <c r="O657" i="1" s="1"/>
  <c r="O658" i="1" a="1"/>
  <c r="O658" i="1" s="1"/>
  <c r="O659" i="1" a="1"/>
  <c r="O659" i="1" s="1"/>
  <c r="O660" i="1" a="1"/>
  <c r="O660" i="1" s="1"/>
  <c r="O661" i="1" a="1"/>
  <c r="O661" i="1" s="1"/>
  <c r="O662" i="1" a="1"/>
  <c r="O662" i="1" s="1"/>
  <c r="O663" i="1" a="1"/>
  <c r="O663" i="1" s="1"/>
  <c r="O664" i="1" a="1"/>
  <c r="O664" i="1" s="1"/>
  <c r="O665" i="1" a="1"/>
  <c r="O665" i="1" s="1"/>
  <c r="O666" i="1" a="1"/>
  <c r="O666" i="1" s="1"/>
  <c r="O667" i="1" a="1"/>
  <c r="O667" i="1" s="1"/>
  <c r="O668" i="1" a="1"/>
  <c r="O668" i="1" s="1"/>
  <c r="O669" i="1" a="1"/>
  <c r="O669" i="1" s="1"/>
  <c r="O670" i="1" a="1"/>
  <c r="O670" i="1" s="1"/>
  <c r="O671" i="1" a="1"/>
  <c r="O671" i="1" s="1"/>
  <c r="O672" i="1" a="1"/>
  <c r="O672" i="1" s="1"/>
  <c r="O673" i="1" a="1"/>
  <c r="O673" i="1" s="1"/>
  <c r="O674" i="1" a="1"/>
  <c r="O674" i="1" s="1"/>
  <c r="O675" i="1" a="1"/>
  <c r="O675" i="1" s="1"/>
  <c r="O676" i="1" a="1"/>
  <c r="O676" i="1" s="1"/>
  <c r="O677" i="1" a="1"/>
  <c r="O677" i="1" s="1"/>
  <c r="O678" i="1" a="1"/>
  <c r="O678" i="1" s="1"/>
  <c r="O679" i="1" a="1"/>
  <c r="O679" i="1"/>
  <c r="O680" i="1" a="1"/>
  <c r="O680" i="1" s="1"/>
  <c r="O681" i="1" a="1"/>
  <c r="O681" i="1" s="1"/>
  <c r="O682" i="1" a="1"/>
  <c r="O682" i="1" s="1"/>
  <c r="O683" i="1" a="1"/>
  <c r="O683" i="1" s="1"/>
  <c r="O684" i="1" a="1"/>
  <c r="O684" i="1" s="1"/>
  <c r="O685" i="1" a="1"/>
  <c r="O685" i="1" s="1"/>
  <c r="O686" i="1" a="1"/>
  <c r="O686" i="1" s="1"/>
  <c r="O687" i="1" a="1"/>
  <c r="O687" i="1" s="1"/>
  <c r="O688" i="1" a="1"/>
  <c r="O688" i="1" s="1"/>
  <c r="O689" i="1" a="1"/>
  <c r="O689" i="1" s="1"/>
  <c r="O690" i="1" a="1"/>
  <c r="O690" i="1" s="1"/>
  <c r="O691" i="1" a="1"/>
  <c r="O691" i="1" s="1"/>
  <c r="O692" i="1" a="1"/>
  <c r="O692" i="1" s="1"/>
  <c r="O693" i="1" a="1"/>
  <c r="O693" i="1" s="1"/>
  <c r="O694" i="1" a="1"/>
  <c r="O694" i="1" s="1"/>
  <c r="O695" i="1" a="1"/>
  <c r="O695" i="1" s="1"/>
  <c r="O696" i="1" a="1"/>
  <c r="O696" i="1" s="1"/>
  <c r="O697" i="1" a="1"/>
  <c r="O697" i="1" s="1"/>
  <c r="O698" i="1" a="1"/>
  <c r="O698" i="1" s="1"/>
  <c r="O699" i="1" a="1"/>
  <c r="O699" i="1" s="1"/>
  <c r="O700" i="1" a="1"/>
  <c r="O700" i="1" s="1"/>
  <c r="O701" i="1" a="1"/>
  <c r="O701" i="1" s="1"/>
  <c r="O702" i="1" a="1"/>
  <c r="O702" i="1" s="1"/>
  <c r="O703" i="1" a="1"/>
  <c r="O703" i="1" s="1"/>
  <c r="O704" i="1" a="1"/>
  <c r="O704" i="1" s="1"/>
  <c r="O705" i="1" a="1"/>
  <c r="O705" i="1" s="1"/>
  <c r="O706" i="1" a="1"/>
  <c r="O706" i="1" s="1"/>
  <c r="O707" i="1" a="1"/>
  <c r="O707" i="1" s="1"/>
  <c r="O708" i="1" a="1"/>
  <c r="O708" i="1" s="1"/>
  <c r="O709" i="1" a="1"/>
  <c r="O709" i="1" s="1"/>
  <c r="O710" i="1" a="1"/>
  <c r="O710" i="1" s="1"/>
  <c r="O711" i="1" a="1"/>
  <c r="O711" i="1"/>
  <c r="O712" i="1" a="1"/>
  <c r="O712" i="1" s="1"/>
  <c r="O713" i="1" a="1"/>
  <c r="O713" i="1" s="1"/>
  <c r="O714" i="1" a="1"/>
  <c r="O714" i="1" s="1"/>
  <c r="O715" i="1" a="1"/>
  <c r="O715" i="1" s="1"/>
  <c r="O716" i="1" a="1"/>
  <c r="O716" i="1" s="1"/>
  <c r="O717" i="1" a="1"/>
  <c r="O717" i="1" s="1"/>
  <c r="O718" i="1" a="1"/>
  <c r="O718" i="1" s="1"/>
  <c r="O719" i="1" a="1"/>
  <c r="O719" i="1" s="1"/>
  <c r="O720" i="1" a="1"/>
  <c r="O720" i="1" s="1"/>
  <c r="O721" i="1" a="1"/>
  <c r="O721" i="1" s="1"/>
  <c r="O722" i="1" a="1"/>
  <c r="O722" i="1" s="1"/>
  <c r="O723" i="1" a="1"/>
  <c r="O723" i="1" s="1"/>
  <c r="O724" i="1" a="1"/>
  <c r="O724" i="1" s="1"/>
  <c r="O725" i="1" a="1"/>
  <c r="O725" i="1" s="1"/>
  <c r="O726" i="1" a="1"/>
  <c r="O726" i="1" s="1"/>
  <c r="O727" i="1" a="1"/>
  <c r="O727" i="1" s="1"/>
  <c r="O728" i="1" a="1"/>
  <c r="O728" i="1" s="1"/>
  <c r="O729" i="1" a="1"/>
  <c r="O729" i="1" s="1"/>
  <c r="O730" i="1" a="1"/>
  <c r="O730" i="1" s="1"/>
  <c r="O731" i="1" a="1"/>
  <c r="O731" i="1" s="1"/>
  <c r="O732" i="1" a="1"/>
  <c r="O732" i="1" s="1"/>
  <c r="O733" i="1" a="1"/>
  <c r="O733" i="1" s="1"/>
  <c r="O734" i="1" a="1"/>
  <c r="O734" i="1" s="1"/>
  <c r="O735" i="1" a="1"/>
  <c r="O735" i="1" s="1"/>
  <c r="O736" i="1" a="1"/>
  <c r="O736" i="1" s="1"/>
  <c r="O737" i="1" a="1"/>
  <c r="O737" i="1" s="1"/>
  <c r="O738" i="1" a="1"/>
  <c r="O738" i="1" s="1"/>
  <c r="O739" i="1" a="1"/>
  <c r="O739" i="1" s="1"/>
  <c r="O740" i="1" a="1"/>
  <c r="O740" i="1" s="1"/>
  <c r="O741" i="1" a="1"/>
  <c r="O741" i="1" s="1"/>
  <c r="O742" i="1" a="1"/>
  <c r="O742" i="1" s="1"/>
  <c r="O743" i="1" a="1"/>
  <c r="O743" i="1" s="1"/>
  <c r="O744" i="1" a="1"/>
  <c r="O744" i="1" s="1"/>
  <c r="O745" i="1" a="1"/>
  <c r="O745" i="1" s="1"/>
  <c r="O746" i="1" a="1"/>
  <c r="O746" i="1" s="1"/>
  <c r="O747" i="1" a="1"/>
  <c r="O747" i="1" s="1"/>
  <c r="O748" i="1" a="1"/>
  <c r="O748" i="1" s="1"/>
  <c r="O749" i="1" a="1"/>
  <c r="O749" i="1" s="1"/>
  <c r="O750" i="1" a="1"/>
  <c r="O750" i="1" s="1"/>
  <c r="O751" i="1" a="1"/>
  <c r="O751" i="1" s="1"/>
  <c r="O752" i="1" a="1"/>
  <c r="O752" i="1" s="1"/>
  <c r="O753" i="1" a="1"/>
  <c r="O753" i="1" s="1"/>
  <c r="O754" i="1" a="1"/>
  <c r="O754" i="1" s="1"/>
  <c r="O755" i="1" a="1"/>
  <c r="O755" i="1" s="1"/>
  <c r="O756" i="1" a="1"/>
  <c r="O756" i="1" s="1"/>
  <c r="O757" i="1" a="1"/>
  <c r="O757" i="1" s="1"/>
  <c r="O758" i="1" a="1"/>
  <c r="O758" i="1" s="1"/>
  <c r="O759" i="1" a="1"/>
  <c r="O759" i="1" s="1"/>
  <c r="O760" i="1" a="1"/>
  <c r="O760" i="1" s="1"/>
  <c r="O761" i="1" a="1"/>
  <c r="O761" i="1" s="1"/>
  <c r="O762" i="1" a="1"/>
  <c r="O762" i="1" s="1"/>
  <c r="O763" i="1" a="1"/>
  <c r="O763" i="1" s="1"/>
  <c r="O764" i="1" a="1"/>
  <c r="O764" i="1" s="1"/>
  <c r="O765" i="1" a="1"/>
  <c r="O765" i="1" s="1"/>
  <c r="O766" i="1" a="1"/>
  <c r="O766" i="1" s="1"/>
  <c r="O767" i="1" a="1"/>
  <c r="O767" i="1" s="1"/>
  <c r="O768" i="1" a="1"/>
  <c r="O768" i="1" s="1"/>
  <c r="O769" i="1" a="1"/>
  <c r="O769" i="1" s="1"/>
  <c r="O770" i="1" a="1"/>
  <c r="O770" i="1" s="1"/>
  <c r="O771" i="1" a="1"/>
  <c r="O771" i="1" s="1"/>
  <c r="O772" i="1" a="1"/>
  <c r="O772" i="1" s="1"/>
  <c r="O773" i="1" a="1"/>
  <c r="O773" i="1" s="1"/>
  <c r="O774" i="1" a="1"/>
  <c r="O774" i="1" s="1"/>
  <c r="O775" i="1" a="1"/>
  <c r="O775" i="1" s="1"/>
  <c r="O776" i="1" a="1"/>
  <c r="O776" i="1" s="1"/>
  <c r="O777" i="1" a="1"/>
  <c r="O777" i="1" s="1"/>
  <c r="O778" i="1" a="1"/>
  <c r="O778" i="1" s="1"/>
  <c r="O779" i="1" a="1"/>
  <c r="O779" i="1" s="1"/>
  <c r="O780" i="1" a="1"/>
  <c r="O780" i="1" s="1"/>
  <c r="O781" i="1" a="1"/>
  <c r="O781" i="1" s="1"/>
  <c r="O782" i="1" a="1"/>
  <c r="O782" i="1" s="1"/>
  <c r="O783" i="1" a="1"/>
  <c r="O783" i="1" s="1"/>
  <c r="O784" i="1" a="1"/>
  <c r="O784" i="1" s="1"/>
  <c r="O785" i="1" a="1"/>
  <c r="O785" i="1" s="1"/>
  <c r="O786" i="1" a="1"/>
  <c r="O786" i="1" s="1"/>
  <c r="O787" i="1" a="1"/>
  <c r="O787" i="1" s="1"/>
  <c r="O788" i="1" a="1"/>
  <c r="O788" i="1" s="1"/>
  <c r="O789" i="1" a="1"/>
  <c r="O789" i="1" s="1"/>
  <c r="O790" i="1" a="1"/>
  <c r="O790" i="1" s="1"/>
  <c r="O791" i="1" a="1"/>
  <c r="O791" i="1" s="1"/>
  <c r="O792" i="1" a="1"/>
  <c r="O792" i="1" s="1"/>
  <c r="O793" i="1" a="1"/>
  <c r="O793" i="1" s="1"/>
  <c r="O794" i="1" a="1"/>
  <c r="O794" i="1" s="1"/>
  <c r="O795" i="1" a="1"/>
  <c r="O795" i="1" s="1"/>
  <c r="O796" i="1" a="1"/>
  <c r="O796" i="1" s="1"/>
  <c r="O797" i="1" a="1"/>
  <c r="O797" i="1" s="1"/>
  <c r="O798" i="1" a="1"/>
  <c r="O798" i="1" s="1"/>
  <c r="O799" i="1" a="1"/>
  <c r="O799" i="1"/>
  <c r="O800" i="1" a="1"/>
  <c r="O800" i="1" s="1"/>
  <c r="O801" i="1" a="1"/>
  <c r="O801" i="1" s="1"/>
  <c r="O802" i="1" a="1"/>
  <c r="O802" i="1" s="1"/>
  <c r="O803" i="1" a="1"/>
  <c r="O803" i="1" s="1"/>
  <c r="O804" i="1" a="1"/>
  <c r="O804" i="1" s="1"/>
  <c r="O805" i="1" a="1"/>
  <c r="O805" i="1" s="1"/>
  <c r="O806" i="1" a="1"/>
  <c r="O806" i="1" s="1"/>
  <c r="O807" i="1" a="1"/>
  <c r="O807" i="1" s="1"/>
  <c r="O808" i="1" a="1"/>
  <c r="O808" i="1" s="1"/>
  <c r="O809" i="1" a="1"/>
  <c r="O809" i="1" s="1"/>
  <c r="O810" i="1" a="1"/>
  <c r="O810" i="1" s="1"/>
  <c r="O811" i="1" a="1"/>
  <c r="O811" i="1" s="1"/>
  <c r="O812" i="1" a="1"/>
  <c r="O812" i="1" s="1"/>
  <c r="O813" i="1" a="1"/>
  <c r="O813" i="1" s="1"/>
  <c r="O814" i="1" a="1"/>
  <c r="O814" i="1" s="1"/>
  <c r="O815" i="1" a="1"/>
  <c r="O815" i="1" s="1"/>
  <c r="O816" i="1" a="1"/>
  <c r="O816" i="1" s="1"/>
  <c r="O817" i="1" a="1"/>
  <c r="O817" i="1" s="1"/>
  <c r="O818" i="1" a="1"/>
  <c r="O818" i="1" s="1"/>
  <c r="O819" i="1" a="1"/>
  <c r="O819" i="1" s="1"/>
  <c r="O820" i="1" a="1"/>
  <c r="O820" i="1" s="1"/>
  <c r="O821" i="1" a="1"/>
  <c r="O821" i="1" s="1"/>
  <c r="O822" i="1" a="1"/>
  <c r="O822" i="1" s="1"/>
  <c r="O823" i="1" a="1"/>
  <c r="O823" i="1" s="1"/>
  <c r="O824" i="1" a="1"/>
  <c r="O824" i="1" s="1"/>
  <c r="O825" i="1" a="1"/>
  <c r="O825" i="1" s="1"/>
  <c r="O826" i="1" a="1"/>
  <c r="O826" i="1" s="1"/>
  <c r="O827" i="1" a="1"/>
  <c r="O827" i="1" s="1"/>
  <c r="O828" i="1" a="1"/>
  <c r="O828" i="1" s="1"/>
  <c r="O829" i="1" a="1"/>
  <c r="O829" i="1" s="1"/>
  <c r="O830" i="1" a="1"/>
  <c r="O830" i="1" s="1"/>
  <c r="O831" i="1" a="1"/>
  <c r="O831" i="1" s="1"/>
  <c r="O832" i="1" a="1"/>
  <c r="O832" i="1" s="1"/>
  <c r="O833" i="1" a="1"/>
  <c r="O833" i="1" s="1"/>
  <c r="O834" i="1" a="1"/>
  <c r="O834" i="1" s="1"/>
  <c r="O835" i="1" a="1"/>
  <c r="O835" i="1" s="1"/>
  <c r="O836" i="1" a="1"/>
  <c r="O836" i="1" s="1"/>
  <c r="O837" i="1" a="1"/>
  <c r="O837" i="1" s="1"/>
  <c r="O838" i="1" a="1"/>
  <c r="O838" i="1" s="1"/>
  <c r="O839" i="1" a="1"/>
  <c r="O839" i="1" s="1"/>
  <c r="O840" i="1" a="1"/>
  <c r="O840" i="1" s="1"/>
  <c r="O841" i="1" a="1"/>
  <c r="O841" i="1" s="1"/>
  <c r="O842" i="1" a="1"/>
  <c r="O842" i="1" s="1"/>
  <c r="O843" i="1" a="1"/>
  <c r="O843" i="1" s="1"/>
  <c r="O844" i="1" a="1"/>
  <c r="O844" i="1" s="1"/>
  <c r="O845" i="1" a="1"/>
  <c r="O845" i="1" s="1"/>
  <c r="O846" i="1" a="1"/>
  <c r="O846" i="1" s="1"/>
  <c r="O847" i="1" a="1"/>
  <c r="O847" i="1" s="1"/>
  <c r="O848" i="1" a="1"/>
  <c r="O848" i="1" s="1"/>
  <c r="O849" i="1" a="1"/>
  <c r="O849" i="1" s="1"/>
  <c r="O850" i="1" a="1"/>
  <c r="O850" i="1" s="1"/>
  <c r="O851" i="1" a="1"/>
  <c r="O851" i="1" s="1"/>
  <c r="O852" i="1" a="1"/>
  <c r="O852" i="1" s="1"/>
  <c r="O853" i="1" a="1"/>
  <c r="O853" i="1" s="1"/>
  <c r="O854" i="1" a="1"/>
  <c r="O854" i="1" s="1"/>
  <c r="O855" i="1" a="1"/>
  <c r="O855" i="1" s="1"/>
  <c r="O856" i="1" a="1"/>
  <c r="O856" i="1" s="1"/>
  <c r="O857" i="1" a="1"/>
  <c r="O857" i="1" s="1"/>
  <c r="O858" i="1" a="1"/>
  <c r="O858" i="1" s="1"/>
  <c r="O859" i="1" a="1"/>
  <c r="O859" i="1" s="1"/>
  <c r="O860" i="1" a="1"/>
  <c r="O860" i="1" s="1"/>
  <c r="O861" i="1" a="1"/>
  <c r="O861" i="1" s="1"/>
  <c r="O862" i="1" a="1"/>
  <c r="O862" i="1" s="1"/>
  <c r="O863" i="1" a="1"/>
  <c r="O863" i="1" s="1"/>
  <c r="O864" i="1" a="1"/>
  <c r="O864" i="1" s="1"/>
  <c r="O865" i="1" a="1"/>
  <c r="O865" i="1" s="1"/>
  <c r="O866" i="1" a="1"/>
  <c r="O866" i="1" s="1"/>
  <c r="O867" i="1" a="1"/>
  <c r="O867" i="1" s="1"/>
  <c r="O868" i="1" a="1"/>
  <c r="O868" i="1" s="1"/>
  <c r="O869" i="1" a="1"/>
  <c r="O869" i="1" s="1"/>
  <c r="O870" i="1" a="1"/>
  <c r="O870" i="1" s="1"/>
  <c r="O871" i="1" a="1"/>
  <c r="O871" i="1" s="1"/>
  <c r="O872" i="1" a="1"/>
  <c r="O872" i="1" s="1"/>
  <c r="O873" i="1" a="1"/>
  <c r="O873" i="1" s="1"/>
  <c r="O874" i="1" a="1"/>
  <c r="O874" i="1" s="1"/>
  <c r="O875" i="1" a="1"/>
  <c r="O875" i="1" s="1"/>
  <c r="O876" i="1" a="1"/>
  <c r="O876" i="1" s="1"/>
  <c r="O877" i="1" a="1"/>
  <c r="O877" i="1" s="1"/>
  <c r="O878" i="1" a="1"/>
  <c r="O878" i="1" s="1"/>
  <c r="O879" i="1" a="1"/>
  <c r="O879" i="1" s="1"/>
  <c r="O880" i="1" a="1"/>
  <c r="O880" i="1" s="1"/>
  <c r="O881" i="1" a="1"/>
  <c r="O881" i="1" s="1"/>
  <c r="O882" i="1" a="1"/>
  <c r="O882" i="1" s="1"/>
  <c r="O883" i="1" a="1"/>
  <c r="O883" i="1" s="1"/>
  <c r="O884" i="1" a="1"/>
  <c r="O884" i="1" s="1"/>
  <c r="O885" i="1" a="1"/>
  <c r="O885" i="1" s="1"/>
  <c r="O886" i="1" a="1"/>
  <c r="O886" i="1" s="1"/>
  <c r="O887" i="1" a="1"/>
  <c r="O887" i="1" s="1"/>
  <c r="O888" i="1" a="1"/>
  <c r="O888" i="1" s="1"/>
  <c r="O889" i="1" a="1"/>
  <c r="O889" i="1" s="1"/>
  <c r="O890" i="1" a="1"/>
  <c r="O890" i="1" s="1"/>
  <c r="O891" i="1" a="1"/>
  <c r="O891" i="1" s="1"/>
  <c r="O892" i="1" a="1"/>
  <c r="O892" i="1" s="1"/>
  <c r="O893" i="1" a="1"/>
  <c r="O893" i="1" s="1"/>
  <c r="O894" i="1" a="1"/>
  <c r="O894" i="1" s="1"/>
  <c r="O895" i="1" a="1"/>
  <c r="O895" i="1" s="1"/>
  <c r="O896" i="1" a="1"/>
  <c r="O896" i="1" s="1"/>
  <c r="O897" i="1" a="1"/>
  <c r="O897" i="1" s="1"/>
  <c r="O898" i="1" a="1"/>
  <c r="O898" i="1" s="1"/>
  <c r="O899" i="1" a="1"/>
  <c r="O899" i="1" s="1"/>
  <c r="O900" i="1" a="1"/>
  <c r="O900" i="1" s="1"/>
  <c r="O901" i="1" a="1"/>
  <c r="O901" i="1" s="1"/>
  <c r="O902" i="1" a="1"/>
  <c r="O902" i="1" s="1"/>
  <c r="O903" i="1" a="1"/>
  <c r="O903" i="1" s="1"/>
  <c r="O904" i="1" a="1"/>
  <c r="O904" i="1" s="1"/>
  <c r="O905" i="1" a="1"/>
  <c r="O905" i="1" s="1"/>
  <c r="O906" i="1" a="1"/>
  <c r="O906" i="1" s="1"/>
  <c r="O907" i="1" a="1"/>
  <c r="O907" i="1" s="1"/>
  <c r="O908" i="1" a="1"/>
  <c r="O908" i="1" s="1"/>
  <c r="O909" i="1" a="1"/>
  <c r="O909" i="1" s="1"/>
  <c r="O910" i="1" a="1"/>
  <c r="O910" i="1" s="1"/>
  <c r="O911" i="1" a="1"/>
  <c r="O911" i="1" s="1"/>
  <c r="O912" i="1" a="1"/>
  <c r="O912" i="1" s="1"/>
  <c r="O913" i="1" a="1"/>
  <c r="O913" i="1" s="1"/>
  <c r="O914" i="1" a="1"/>
  <c r="O914" i="1" s="1"/>
  <c r="O915" i="1" a="1"/>
  <c r="O915" i="1" s="1"/>
  <c r="O916" i="1" a="1"/>
  <c r="O916" i="1" s="1"/>
  <c r="O917" i="1" a="1"/>
  <c r="O917" i="1" s="1"/>
  <c r="O918" i="1" a="1"/>
  <c r="O918" i="1" s="1"/>
  <c r="O919" i="1" a="1"/>
  <c r="O919" i="1" s="1"/>
  <c r="O920" i="1" a="1"/>
  <c r="O920" i="1" s="1"/>
  <c r="O921" i="1" a="1"/>
  <c r="O921" i="1" s="1"/>
  <c r="O922" i="1" a="1"/>
  <c r="O922" i="1" s="1"/>
  <c r="O923" i="1" a="1"/>
  <c r="O923" i="1" s="1"/>
  <c r="O924" i="1" a="1"/>
  <c r="O924" i="1" s="1"/>
  <c r="O925" i="1" a="1"/>
  <c r="O925" i="1" s="1"/>
  <c r="O926" i="1" a="1"/>
  <c r="O926" i="1" s="1"/>
  <c r="O927" i="1" a="1"/>
  <c r="O927" i="1" s="1"/>
  <c r="O928" i="1" a="1"/>
  <c r="O928" i="1" s="1"/>
  <c r="O929" i="1" a="1"/>
  <c r="O929" i="1" s="1"/>
  <c r="O930" i="1" a="1"/>
  <c r="O930" i="1" s="1"/>
  <c r="O931" i="1" a="1"/>
  <c r="O931" i="1" s="1"/>
  <c r="O932" i="1" a="1"/>
  <c r="O932" i="1" s="1"/>
  <c r="O933" i="1" a="1"/>
  <c r="O933" i="1" s="1"/>
  <c r="O934" i="1" a="1"/>
  <c r="O934" i="1" s="1"/>
  <c r="O935" i="1" a="1"/>
  <c r="O935" i="1" s="1"/>
  <c r="O936" i="1" a="1"/>
  <c r="O936" i="1" s="1"/>
  <c r="O937" i="1" a="1"/>
  <c r="O937" i="1" s="1"/>
  <c r="O938" i="1" a="1"/>
  <c r="O938" i="1" s="1"/>
  <c r="O939" i="1" a="1"/>
  <c r="O939" i="1" s="1"/>
  <c r="O940" i="1" a="1"/>
  <c r="O940" i="1" s="1"/>
  <c r="O941" i="1" a="1"/>
  <c r="O941" i="1" s="1"/>
  <c r="O942" i="1" a="1"/>
  <c r="O942" i="1" s="1"/>
  <c r="O943" i="1" a="1"/>
  <c r="O943" i="1" s="1"/>
  <c r="O944" i="1" a="1"/>
  <c r="O944" i="1" s="1"/>
  <c r="O945" i="1" a="1"/>
  <c r="O945" i="1" s="1"/>
  <c r="O946" i="1" a="1"/>
  <c r="O946" i="1" s="1"/>
  <c r="O947" i="1" a="1"/>
  <c r="O947" i="1" s="1"/>
  <c r="O948" i="1" a="1"/>
  <c r="O948" i="1" s="1"/>
  <c r="O949" i="1" a="1"/>
  <c r="O949" i="1" s="1"/>
  <c r="O950" i="1" a="1"/>
  <c r="O950" i="1" s="1"/>
  <c r="O951" i="1" a="1"/>
  <c r="O951" i="1" s="1"/>
  <c r="O952" i="1" a="1"/>
  <c r="O952" i="1" s="1"/>
  <c r="O953" i="1" a="1"/>
  <c r="O953" i="1" s="1"/>
  <c r="O954" i="1" a="1"/>
  <c r="O954" i="1" s="1"/>
  <c r="O955" i="1" a="1"/>
  <c r="O955" i="1" s="1"/>
  <c r="O956" i="1" a="1"/>
  <c r="O956" i="1" s="1"/>
  <c r="O957" i="1" a="1"/>
  <c r="O957" i="1" s="1"/>
  <c r="O958" i="1" a="1"/>
  <c r="O958" i="1" s="1"/>
  <c r="O959" i="1" a="1"/>
  <c r="O959" i="1" s="1"/>
  <c r="O960" i="1" a="1"/>
  <c r="O960" i="1" s="1"/>
  <c r="O961" i="1" a="1"/>
  <c r="O961" i="1" s="1"/>
  <c r="O962" i="1" a="1"/>
  <c r="O962" i="1" s="1"/>
  <c r="O963" i="1" a="1"/>
  <c r="O963" i="1" s="1"/>
  <c r="O964" i="1" a="1"/>
  <c r="O964" i="1" s="1"/>
  <c r="O965" i="1" a="1"/>
  <c r="O965" i="1" s="1"/>
  <c r="O966" i="1" a="1"/>
  <c r="O966" i="1" s="1"/>
  <c r="O967" i="1" a="1"/>
  <c r="O967" i="1" s="1"/>
  <c r="O968" i="1" a="1"/>
  <c r="O968" i="1" s="1"/>
  <c r="O969" i="1" a="1"/>
  <c r="O969" i="1" s="1"/>
  <c r="O970" i="1" a="1"/>
  <c r="O970" i="1" s="1"/>
  <c r="O971" i="1" a="1"/>
  <c r="O971" i="1" s="1"/>
  <c r="O972" i="1" a="1"/>
  <c r="O972" i="1" s="1"/>
  <c r="O973" i="1" a="1"/>
  <c r="O973" i="1" s="1"/>
  <c r="O974" i="1" a="1"/>
  <c r="O974" i="1" s="1"/>
  <c r="O975" i="1" a="1"/>
  <c r="O975" i="1" s="1"/>
  <c r="O976" i="1" a="1"/>
  <c r="O976" i="1" s="1"/>
  <c r="O977" i="1" a="1"/>
  <c r="O977" i="1" s="1"/>
  <c r="O978" i="1" a="1"/>
  <c r="O978" i="1" s="1"/>
  <c r="O979" i="1" a="1"/>
  <c r="O979" i="1" s="1"/>
  <c r="O980" i="1" a="1"/>
  <c r="O980" i="1" s="1"/>
  <c r="O981" i="1" a="1"/>
  <c r="O981" i="1" s="1"/>
  <c r="O982" i="1" a="1"/>
  <c r="O982" i="1" s="1"/>
  <c r="O983" i="1" a="1"/>
  <c r="O983" i="1" s="1"/>
  <c r="O984" i="1" a="1"/>
  <c r="O984" i="1" s="1"/>
  <c r="O985" i="1" a="1"/>
  <c r="O985" i="1" s="1"/>
  <c r="O986" i="1" a="1"/>
  <c r="O986" i="1" s="1"/>
  <c r="O987" i="1" a="1"/>
  <c r="O987" i="1" s="1"/>
  <c r="O988" i="1" a="1"/>
  <c r="O988" i="1" s="1"/>
  <c r="O989" i="1" a="1"/>
  <c r="O989" i="1" s="1"/>
  <c r="O990" i="1" a="1"/>
  <c r="O990" i="1" s="1"/>
  <c r="O991" i="1" a="1"/>
  <c r="O991" i="1" s="1"/>
  <c r="O992" i="1" a="1"/>
  <c r="O992" i="1" s="1"/>
  <c r="O993" i="1" a="1"/>
  <c r="O993" i="1" s="1"/>
  <c r="O994" i="1" a="1"/>
  <c r="O994" i="1" s="1"/>
  <c r="O995" i="1" a="1"/>
  <c r="O995" i="1" s="1"/>
  <c r="O996" i="1" a="1"/>
  <c r="O996" i="1" s="1"/>
  <c r="O997" i="1" a="1"/>
  <c r="O997" i="1" s="1"/>
  <c r="O998" i="1" a="1"/>
  <c r="O998" i="1" s="1"/>
  <c r="O999" i="1" a="1"/>
  <c r="O999" i="1" s="1"/>
  <c r="O1000" i="1" a="1"/>
  <c r="O1000" i="1" s="1"/>
  <c r="O1001" i="1" a="1"/>
  <c r="O1001" i="1" s="1"/>
  <c r="O1002" i="1" a="1"/>
  <c r="O1002" i="1" s="1"/>
  <c r="O1003" i="1" a="1"/>
  <c r="O1003" i="1" s="1"/>
  <c r="O1004" i="1" a="1"/>
  <c r="O1004" i="1" s="1"/>
  <c r="O1005" i="1" a="1"/>
  <c r="O1005" i="1" s="1"/>
  <c r="O1006" i="1" a="1"/>
  <c r="O1006" i="1" s="1"/>
  <c r="O1007" i="1" a="1"/>
  <c r="O1007" i="1" s="1"/>
  <c r="O1008" i="1" a="1"/>
  <c r="O1008" i="1" s="1"/>
  <c r="O1009" i="1" a="1"/>
  <c r="O1009" i="1" s="1"/>
  <c r="O1010" i="1" a="1"/>
  <c r="O1010" i="1" s="1"/>
  <c r="O1011" i="1" a="1"/>
  <c r="O1011" i="1" s="1"/>
  <c r="O1012" i="1" a="1"/>
  <c r="O1012" i="1" s="1"/>
  <c r="O1013" i="1" a="1"/>
  <c r="O1013" i="1" s="1"/>
  <c r="O1014" i="1" a="1"/>
  <c r="O1014" i="1" s="1"/>
  <c r="O1015" i="1" a="1"/>
  <c r="O1015" i="1" s="1"/>
  <c r="O1016" i="1" a="1"/>
  <c r="O1016" i="1" s="1"/>
  <c r="O1017" i="1" a="1"/>
  <c r="O1017" i="1" s="1"/>
  <c r="O1018" i="1" a="1"/>
  <c r="O1018" i="1" s="1"/>
  <c r="O1019" i="1" a="1"/>
  <c r="O1019" i="1" s="1"/>
  <c r="O1020" i="1" a="1"/>
  <c r="O1020" i="1" s="1"/>
  <c r="O1021" i="1" a="1"/>
  <c r="O1021" i="1" s="1"/>
  <c r="O1022" i="1" a="1"/>
  <c r="O1022" i="1" s="1"/>
  <c r="O1023" i="1" a="1"/>
  <c r="O1023" i="1" s="1"/>
  <c r="O1024" i="1" a="1"/>
  <c r="O1024" i="1" s="1"/>
  <c r="O1025" i="1" a="1"/>
  <c r="O1025" i="1" s="1"/>
  <c r="O1026" i="1" a="1"/>
  <c r="O1026" i="1" s="1"/>
  <c r="O1027" i="1" a="1"/>
  <c r="O1027" i="1" s="1"/>
  <c r="O1028" i="1" a="1"/>
  <c r="O1028" i="1" s="1"/>
  <c r="O1029" i="1" a="1"/>
  <c r="O1029" i="1" s="1"/>
  <c r="O1030" i="1" a="1"/>
  <c r="O1030" i="1" s="1"/>
  <c r="O1031" i="1" a="1"/>
  <c r="O1031" i="1" s="1"/>
  <c r="O1032" i="1" a="1"/>
  <c r="O1032" i="1" s="1"/>
  <c r="O1033" i="1" a="1"/>
  <c r="O1033" i="1" s="1"/>
  <c r="O1034" i="1" a="1"/>
  <c r="O1034" i="1" s="1"/>
  <c r="O1035" i="1" a="1"/>
  <c r="O1035" i="1" s="1"/>
  <c r="O1036" i="1" a="1"/>
  <c r="O1036" i="1" s="1"/>
  <c r="O1037" i="1" a="1"/>
  <c r="O1037" i="1" s="1"/>
  <c r="O1038" i="1" a="1"/>
  <c r="O1038" i="1" s="1"/>
  <c r="O1039" i="1" a="1"/>
  <c r="O1039" i="1" s="1"/>
  <c r="O1040" i="1" a="1"/>
  <c r="O1040" i="1" s="1"/>
  <c r="O1041" i="1" a="1"/>
  <c r="O1041" i="1" s="1"/>
  <c r="O1042" i="1" a="1"/>
  <c r="O1042" i="1" s="1"/>
  <c r="O1043" i="1" a="1"/>
  <c r="O1043" i="1" s="1"/>
  <c r="O1044" i="1" a="1"/>
  <c r="O1044" i="1" s="1"/>
  <c r="O1045" i="1" a="1"/>
  <c r="O1045" i="1" s="1"/>
  <c r="O1046" i="1" a="1"/>
  <c r="O1046" i="1" s="1"/>
  <c r="O1047" i="1" a="1"/>
  <c r="O1047" i="1" s="1"/>
  <c r="O1048" i="1" a="1"/>
  <c r="O1048" i="1" s="1"/>
  <c r="O1049" i="1" a="1"/>
  <c r="O1049" i="1" s="1"/>
  <c r="O1050" i="1" a="1"/>
  <c r="O1050" i="1" s="1"/>
  <c r="O1051" i="1" a="1"/>
  <c r="O1051" i="1" s="1"/>
  <c r="O1052" i="1" a="1"/>
  <c r="O1052" i="1" s="1"/>
  <c r="O1053" i="1" a="1"/>
  <c r="O1053" i="1" s="1"/>
  <c r="O1054" i="1" a="1"/>
  <c r="O1054" i="1" s="1"/>
  <c r="O1055" i="1" a="1"/>
  <c r="O1055" i="1"/>
  <c r="O1056" i="1" a="1"/>
  <c r="O1056" i="1" s="1"/>
  <c r="O1057" i="1" a="1"/>
  <c r="O1057" i="1" s="1"/>
  <c r="O1058" i="1" a="1"/>
  <c r="O1058" i="1" s="1"/>
  <c r="O1059" i="1" a="1"/>
  <c r="O1059" i="1" s="1"/>
  <c r="O1060" i="1" a="1"/>
  <c r="O1060" i="1" s="1"/>
  <c r="O1061" i="1" a="1"/>
  <c r="O1061" i="1" s="1"/>
  <c r="O1062" i="1" a="1"/>
  <c r="O1062" i="1" s="1"/>
  <c r="O1063" i="1" a="1"/>
  <c r="O1063" i="1" s="1"/>
  <c r="O1064" i="1" a="1"/>
  <c r="O1064" i="1" s="1"/>
  <c r="O1065" i="1" a="1"/>
  <c r="O1065" i="1" s="1"/>
  <c r="O1066" i="1" a="1"/>
  <c r="O1066" i="1" s="1"/>
  <c r="O1067" i="1" a="1"/>
  <c r="O1067" i="1" s="1"/>
  <c r="O1068" i="1" a="1"/>
  <c r="O1068" i="1" s="1"/>
  <c r="O1069" i="1" a="1"/>
  <c r="O1069" i="1" s="1"/>
  <c r="O1070" i="1" a="1"/>
  <c r="O1070" i="1" s="1"/>
  <c r="O1071" i="1" a="1"/>
  <c r="O1071" i="1" s="1"/>
  <c r="O1072" i="1" a="1"/>
  <c r="O1072" i="1" s="1"/>
  <c r="O1073" i="1" a="1"/>
  <c r="O1073" i="1" s="1"/>
  <c r="O1074" i="1" a="1"/>
  <c r="O1074" i="1" s="1"/>
  <c r="O1075" i="1" a="1"/>
  <c r="O1075" i="1" s="1"/>
  <c r="O1076" i="1" a="1"/>
  <c r="O1076" i="1" s="1"/>
  <c r="O1077" i="1" a="1"/>
  <c r="O1077" i="1" s="1"/>
  <c r="O1078" i="1" a="1"/>
  <c r="O1078" i="1" s="1"/>
  <c r="O1079" i="1" a="1"/>
  <c r="O1079" i="1" s="1"/>
  <c r="O1080" i="1" a="1"/>
  <c r="O1080" i="1" s="1"/>
  <c r="O1081" i="1" a="1"/>
  <c r="O1081" i="1" s="1"/>
  <c r="O1082" i="1" a="1"/>
  <c r="O1082" i="1" s="1"/>
  <c r="O1083" i="1" a="1"/>
  <c r="O1083" i="1" s="1"/>
  <c r="O1084" i="1" a="1"/>
  <c r="O1084" i="1" s="1"/>
  <c r="O1085" i="1" a="1"/>
  <c r="O1085" i="1" s="1"/>
  <c r="O1086" i="1" a="1"/>
  <c r="O1086" i="1" s="1"/>
  <c r="O1087" i="1" a="1"/>
  <c r="O1087" i="1" s="1"/>
  <c r="O1088" i="1" a="1"/>
  <c r="O1088" i="1" s="1"/>
  <c r="O1089" i="1" a="1"/>
  <c r="O1089" i="1" s="1"/>
  <c r="O1090" i="1" a="1"/>
  <c r="O1090" i="1" s="1"/>
  <c r="O1091" i="1" a="1"/>
  <c r="O1091" i="1" s="1"/>
  <c r="O1092" i="1" a="1"/>
  <c r="O1092" i="1" s="1"/>
  <c r="O1093" i="1" a="1"/>
  <c r="O1093" i="1" s="1"/>
  <c r="O1094" i="1" a="1"/>
  <c r="O1094" i="1" s="1"/>
  <c r="O1095" i="1" a="1"/>
  <c r="O1095" i="1" s="1"/>
  <c r="O1096" i="1" a="1"/>
  <c r="O1096" i="1" s="1"/>
  <c r="O1097" i="1" a="1"/>
  <c r="O1097" i="1" s="1"/>
  <c r="O1098" i="1" a="1"/>
  <c r="O1098" i="1" s="1"/>
  <c r="O1099" i="1" a="1"/>
  <c r="O1099" i="1" s="1"/>
  <c r="O1100" i="1" a="1"/>
  <c r="O1100" i="1" s="1"/>
  <c r="O1101" i="1" a="1"/>
  <c r="O1101" i="1" s="1"/>
  <c r="O1102" i="1" a="1"/>
  <c r="O1102" i="1" s="1"/>
  <c r="O1103" i="1" a="1"/>
  <c r="O1103" i="1" s="1"/>
  <c r="O1104" i="1" a="1"/>
  <c r="O1104" i="1" s="1"/>
  <c r="O1105" i="1" a="1"/>
  <c r="O1105" i="1" s="1"/>
  <c r="O1106" i="1" a="1"/>
  <c r="O1106" i="1" s="1"/>
  <c r="O1107" i="1" a="1"/>
  <c r="O1107" i="1" s="1"/>
  <c r="O1108" i="1" a="1"/>
  <c r="O1108" i="1" s="1"/>
  <c r="O1109" i="1" a="1"/>
  <c r="O1109" i="1" s="1"/>
  <c r="O1110" i="1" a="1"/>
  <c r="O1110" i="1" s="1"/>
  <c r="O1111" i="1" a="1"/>
  <c r="O1111" i="1" s="1"/>
  <c r="O1112" i="1" a="1"/>
  <c r="O1112" i="1" s="1"/>
  <c r="O1113" i="1" a="1"/>
  <c r="O1113" i="1" s="1"/>
  <c r="O1114" i="1" a="1"/>
  <c r="O1114" i="1" s="1"/>
  <c r="O1115" i="1" a="1"/>
  <c r="O1115" i="1" s="1"/>
  <c r="O1116" i="1" a="1"/>
  <c r="O1116" i="1" s="1"/>
  <c r="O1117" i="1" a="1"/>
  <c r="O1117" i="1" s="1"/>
  <c r="O1118" i="1" a="1"/>
  <c r="O1118" i="1" s="1"/>
  <c r="O1119" i="1" a="1"/>
  <c r="O1119" i="1" s="1"/>
  <c r="O1120" i="1" a="1"/>
  <c r="O1120" i="1" s="1"/>
  <c r="O1121" i="1" a="1"/>
  <c r="O1121" i="1" s="1"/>
  <c r="O1122" i="1" a="1"/>
  <c r="O1122" i="1" s="1"/>
  <c r="O1123" i="1" a="1"/>
  <c r="O1123" i="1" s="1"/>
  <c r="O1124" i="1" a="1"/>
  <c r="O1124" i="1" s="1"/>
  <c r="O1125" i="1" a="1"/>
  <c r="O1125" i="1" s="1"/>
  <c r="O1126" i="1" a="1"/>
  <c r="O1126" i="1" s="1"/>
  <c r="O1127" i="1" a="1"/>
  <c r="O1127" i="1" s="1"/>
  <c r="O1128" i="1" a="1"/>
  <c r="O1128" i="1" s="1"/>
  <c r="O1129" i="1" a="1"/>
  <c r="O1129" i="1" s="1"/>
  <c r="O1130" i="1" a="1"/>
  <c r="O1130" i="1" s="1"/>
  <c r="O1131" i="1" a="1"/>
  <c r="O1131" i="1" s="1"/>
  <c r="O1132" i="1" a="1"/>
  <c r="O1132" i="1" s="1"/>
  <c r="O1133" i="1" a="1"/>
  <c r="O1133" i="1" s="1"/>
  <c r="O1134" i="1" a="1"/>
  <c r="O1134" i="1" s="1"/>
  <c r="O1135" i="1" a="1"/>
  <c r="O1135" i="1" s="1"/>
  <c r="O1136" i="1" a="1"/>
  <c r="O1136" i="1" s="1"/>
  <c r="O1137" i="1" a="1"/>
  <c r="O1137" i="1" s="1"/>
  <c r="O1138" i="1" a="1"/>
  <c r="O1138" i="1" s="1"/>
  <c r="O1139" i="1" a="1"/>
  <c r="O1139" i="1" s="1"/>
  <c r="O1140" i="1" a="1"/>
  <c r="O1140" i="1" s="1"/>
  <c r="O1141" i="1" a="1"/>
  <c r="O1141" i="1" s="1"/>
  <c r="O1142" i="1" a="1"/>
  <c r="O1142" i="1" s="1"/>
  <c r="O1143" i="1" a="1"/>
  <c r="O1143" i="1" s="1"/>
  <c r="O1144" i="1" a="1"/>
  <c r="O1144" i="1" s="1"/>
  <c r="O1145" i="1" a="1"/>
  <c r="O1145" i="1" s="1"/>
  <c r="O1146" i="1" a="1"/>
  <c r="O1146" i="1" s="1"/>
  <c r="O1147" i="1" a="1"/>
  <c r="O1147" i="1" s="1"/>
  <c r="O1148" i="1" a="1"/>
  <c r="O1148" i="1" s="1"/>
  <c r="O1149" i="1" a="1"/>
  <c r="O1149" i="1" s="1"/>
  <c r="O1150" i="1" a="1"/>
  <c r="O1150" i="1" s="1"/>
  <c r="O1151" i="1" a="1"/>
  <c r="O1151" i="1" s="1"/>
  <c r="O1152" i="1" a="1"/>
  <c r="O1152" i="1" s="1"/>
  <c r="O1153" i="1" a="1"/>
  <c r="O1153" i="1" s="1"/>
  <c r="O1154" i="1" a="1"/>
  <c r="O1154" i="1" s="1"/>
  <c r="O1155" i="1" a="1"/>
  <c r="O1155" i="1" s="1"/>
  <c r="O1156" i="1" a="1"/>
  <c r="O1156" i="1" s="1"/>
  <c r="O1157" i="1" a="1"/>
  <c r="O1157" i="1" s="1"/>
  <c r="O1158" i="1" a="1"/>
  <c r="O1158" i="1" s="1"/>
  <c r="O1159" i="1" a="1"/>
  <c r="O1159" i="1" s="1"/>
  <c r="O1160" i="1" a="1"/>
  <c r="O1160" i="1" s="1"/>
  <c r="O1161" i="1" a="1"/>
  <c r="O1161" i="1" s="1"/>
  <c r="O1162" i="1" a="1"/>
  <c r="O1162" i="1" s="1"/>
  <c r="O1163" i="1" a="1"/>
  <c r="O1163" i="1" s="1"/>
  <c r="O1164" i="1" a="1"/>
  <c r="O1164" i="1" s="1"/>
  <c r="O1165" i="1" a="1"/>
  <c r="O1165" i="1" s="1"/>
  <c r="O1166" i="1" a="1"/>
  <c r="O1166" i="1" s="1"/>
  <c r="O1167" i="1" a="1"/>
  <c r="O1167" i="1" s="1"/>
  <c r="O1168" i="1" a="1"/>
  <c r="O1168" i="1" s="1"/>
  <c r="O1169" i="1" a="1"/>
  <c r="O1169" i="1" s="1"/>
  <c r="O1170" i="1" a="1"/>
  <c r="O1170" i="1" s="1"/>
  <c r="O1171" i="1" a="1"/>
  <c r="O1171" i="1" s="1"/>
  <c r="O1172" i="1" a="1"/>
  <c r="O1172" i="1" s="1"/>
  <c r="O1173" i="1" a="1"/>
  <c r="O1173" i="1" s="1"/>
  <c r="O1174" i="1" a="1"/>
  <c r="O1174" i="1" s="1"/>
  <c r="O1175" i="1" a="1"/>
  <c r="O1175" i="1" s="1"/>
  <c r="O1176" i="1" a="1"/>
  <c r="O1176" i="1" s="1"/>
  <c r="O1177" i="1" a="1"/>
  <c r="O1177" i="1" s="1"/>
  <c r="O1178" i="1" a="1"/>
  <c r="O1178" i="1" s="1"/>
  <c r="O1179" i="1" a="1"/>
  <c r="O1179" i="1" s="1"/>
  <c r="O1180" i="1" a="1"/>
  <c r="O1180" i="1" s="1"/>
  <c r="O1181" i="1" a="1"/>
  <c r="O1181" i="1" s="1"/>
  <c r="O1182" i="1" a="1"/>
  <c r="O1182" i="1" s="1"/>
  <c r="O1183" i="1" a="1"/>
  <c r="O1183" i="1" s="1"/>
  <c r="O1184" i="1" a="1"/>
  <c r="O1184" i="1" s="1"/>
  <c r="O1185" i="1" a="1"/>
  <c r="O1185" i="1" s="1"/>
  <c r="O1186" i="1" a="1"/>
  <c r="O1186" i="1" s="1"/>
  <c r="O1187" i="1" a="1"/>
  <c r="O1187" i="1" s="1"/>
  <c r="O1188" i="1" a="1"/>
  <c r="O1188" i="1" s="1"/>
  <c r="O1189" i="1" a="1"/>
  <c r="O1189" i="1" s="1"/>
  <c r="O1190" i="1" a="1"/>
  <c r="O1190" i="1" s="1"/>
  <c r="O1191" i="1" a="1"/>
  <c r="O1191" i="1" s="1"/>
  <c r="O1192" i="1" a="1"/>
  <c r="O1192" i="1" s="1"/>
  <c r="O1193" i="1" a="1"/>
  <c r="O1193" i="1" s="1"/>
  <c r="O1194" i="1" a="1"/>
  <c r="O1194" i="1" s="1"/>
  <c r="O1195" i="1" a="1"/>
  <c r="O1195" i="1" s="1"/>
  <c r="O1196" i="1" a="1"/>
  <c r="O1196" i="1" s="1"/>
  <c r="O1197" i="1" a="1"/>
  <c r="O1197" i="1" s="1"/>
  <c r="O1198" i="1" a="1"/>
  <c r="O1198" i="1" s="1"/>
  <c r="O1199" i="1" a="1"/>
  <c r="O1199" i="1" s="1"/>
  <c r="O1200" i="1" a="1"/>
  <c r="O1200" i="1" s="1"/>
  <c r="O1201" i="1" a="1"/>
  <c r="O1201" i="1" s="1"/>
  <c r="O1202" i="1" a="1"/>
  <c r="O1202" i="1" s="1"/>
  <c r="O1203" i="1" a="1"/>
  <c r="O1203" i="1" s="1"/>
  <c r="O1204" i="1" a="1"/>
  <c r="O1204" i="1" s="1"/>
  <c r="O1205" i="1" a="1"/>
  <c r="O1205" i="1" s="1"/>
  <c r="O1206" i="1" a="1"/>
  <c r="O1206" i="1"/>
  <c r="O1207" i="1" a="1"/>
  <c r="O1207" i="1" s="1"/>
  <c r="O1208" i="1" a="1"/>
  <c r="O1208" i="1" s="1"/>
  <c r="O1209" i="1" a="1"/>
  <c r="O1209" i="1" s="1"/>
  <c r="O1210" i="1" a="1"/>
  <c r="O1210" i="1" s="1"/>
  <c r="O1211" i="1" a="1"/>
  <c r="O1211" i="1" s="1"/>
  <c r="O1212" i="1" a="1"/>
  <c r="O1212" i="1" s="1"/>
  <c r="O1213" i="1" a="1"/>
  <c r="O1213" i="1" s="1"/>
  <c r="O1214" i="1" a="1"/>
  <c r="O1214" i="1" s="1"/>
  <c r="O1215" i="1" a="1"/>
  <c r="O1215" i="1" s="1"/>
  <c r="O1216" i="1" a="1"/>
  <c r="O1216" i="1" s="1"/>
  <c r="O1217" i="1" a="1"/>
  <c r="O1217" i="1" s="1"/>
  <c r="O1218" i="1" a="1"/>
  <c r="O1218" i="1" s="1"/>
  <c r="O1219" i="1" a="1"/>
  <c r="O1219" i="1" s="1"/>
  <c r="O1220" i="1" a="1"/>
  <c r="O1220" i="1" s="1"/>
  <c r="O1221" i="1" a="1"/>
  <c r="O1221" i="1" s="1"/>
  <c r="O1222" i="1" a="1"/>
  <c r="O1222" i="1" s="1"/>
  <c r="O1223" i="1" a="1"/>
  <c r="O1223" i="1" s="1"/>
  <c r="O1224" i="1" a="1"/>
  <c r="O1224" i="1" s="1"/>
  <c r="O1225" i="1" a="1"/>
  <c r="O1225" i="1" s="1"/>
  <c r="O1226" i="1" a="1"/>
  <c r="O1226" i="1" s="1"/>
  <c r="O1227" i="1" a="1"/>
  <c r="O1227" i="1" s="1"/>
  <c r="O1228" i="1" a="1"/>
  <c r="O1228" i="1" s="1"/>
  <c r="O1229" i="1" a="1"/>
  <c r="O1229" i="1" s="1"/>
  <c r="O1230" i="1" a="1"/>
  <c r="O1230" i="1" s="1"/>
  <c r="O1231" i="1" a="1"/>
  <c r="O1231" i="1" s="1"/>
  <c r="O1232" i="1" a="1"/>
  <c r="O1232" i="1" s="1"/>
  <c r="O1233" i="1" a="1"/>
  <c r="O1233" i="1" s="1"/>
  <c r="O1234" i="1" a="1"/>
  <c r="O1234" i="1" s="1"/>
  <c r="O1235" i="1" a="1"/>
  <c r="O1235" i="1" s="1"/>
  <c r="O1236" i="1" a="1"/>
  <c r="O1236" i="1" s="1"/>
  <c r="O1237" i="1" a="1"/>
  <c r="O1237" i="1" s="1"/>
  <c r="O1238" i="1" a="1"/>
  <c r="O1238" i="1" s="1"/>
  <c r="O1239" i="1" a="1"/>
  <c r="O1239" i="1" s="1"/>
  <c r="O1240" i="1" a="1"/>
  <c r="O1240" i="1" s="1"/>
  <c r="O1241" i="1" a="1"/>
  <c r="O1241" i="1" s="1"/>
  <c r="O1242" i="1" a="1"/>
  <c r="O1242" i="1" s="1"/>
  <c r="O1243" i="1" a="1"/>
  <c r="O1243" i="1" s="1"/>
  <c r="O1244" i="1" a="1"/>
  <c r="O1244" i="1" s="1"/>
  <c r="O1245" i="1" a="1"/>
  <c r="O1245" i="1" s="1"/>
  <c r="O1246" i="1" a="1"/>
  <c r="O1246" i="1" s="1"/>
  <c r="O1247" i="1" a="1"/>
  <c r="O1247" i="1" s="1"/>
  <c r="O1248" i="1" a="1"/>
  <c r="O1248" i="1" s="1"/>
  <c r="O1249" i="1" a="1"/>
  <c r="O1249" i="1" s="1"/>
  <c r="O1250" i="1" a="1"/>
  <c r="O1250" i="1" s="1"/>
  <c r="O1251" i="1" a="1"/>
  <c r="O1251" i="1" s="1"/>
  <c r="O1252" i="1" a="1"/>
  <c r="O1252" i="1" s="1"/>
  <c r="O1253" i="1" a="1"/>
  <c r="O1253" i="1" s="1"/>
  <c r="O1254" i="1" a="1"/>
  <c r="O1254" i="1" s="1"/>
  <c r="O1255" i="1" a="1"/>
  <c r="O1255" i="1" s="1"/>
  <c r="O1256" i="1" a="1"/>
  <c r="O1256" i="1" s="1"/>
  <c r="O1257" i="1" a="1"/>
  <c r="O1257" i="1" s="1"/>
  <c r="O1258" i="1" a="1"/>
  <c r="O1258" i="1" s="1"/>
  <c r="O1259" i="1" a="1"/>
  <c r="O1259" i="1" s="1"/>
  <c r="O1260" i="1" a="1"/>
  <c r="O1260" i="1" s="1"/>
  <c r="O1261" i="1" a="1"/>
  <c r="O1261" i="1" s="1"/>
  <c r="O1262" i="1" a="1"/>
  <c r="O1262" i="1" s="1"/>
  <c r="O1263" i="1" a="1"/>
  <c r="O1263" i="1" s="1"/>
  <c r="O1264" i="1" a="1"/>
  <c r="O1264" i="1" s="1"/>
  <c r="O1265" i="1" a="1"/>
  <c r="O1265" i="1" s="1"/>
  <c r="O1266" i="1" a="1"/>
  <c r="O1266" i="1" s="1"/>
  <c r="O1267" i="1" a="1"/>
  <c r="O1267" i="1" s="1"/>
  <c r="O1268" i="1" a="1"/>
  <c r="O1268" i="1" s="1"/>
  <c r="O1269" i="1" a="1"/>
  <c r="O1269" i="1" s="1"/>
  <c r="O1270" i="1" a="1"/>
  <c r="O1270" i="1" s="1"/>
  <c r="O1271" i="1" a="1"/>
  <c r="O1271" i="1" s="1"/>
  <c r="O1272" i="1" a="1"/>
  <c r="O1272" i="1" s="1"/>
  <c r="O1273" i="1" a="1"/>
  <c r="O1273" i="1" s="1"/>
  <c r="O1274" i="1" a="1"/>
  <c r="O1274" i="1" s="1"/>
  <c r="O1275" i="1" a="1"/>
  <c r="O1275" i="1" s="1"/>
  <c r="O1276" i="1" a="1"/>
  <c r="O1276" i="1" s="1"/>
  <c r="O1277" i="1" a="1"/>
  <c r="O1277" i="1" s="1"/>
  <c r="O1278" i="1" a="1"/>
  <c r="O1278" i="1" s="1"/>
  <c r="O1279" i="1" a="1"/>
  <c r="O1279" i="1" s="1"/>
  <c r="O1280" i="1" a="1"/>
  <c r="O1280" i="1" s="1"/>
  <c r="O1281" i="1" a="1"/>
  <c r="O1281" i="1" s="1"/>
  <c r="O1282" i="1" a="1"/>
  <c r="O1282" i="1" s="1"/>
  <c r="O1283" i="1" a="1"/>
  <c r="O1283" i="1" s="1"/>
  <c r="O1284" i="1" a="1"/>
  <c r="O1284" i="1" s="1"/>
  <c r="O1285" i="1" a="1"/>
  <c r="O1285" i="1" s="1"/>
  <c r="O1286" i="1" a="1"/>
  <c r="O1286" i="1" s="1"/>
  <c r="O1287" i="1" a="1"/>
  <c r="O1287" i="1" s="1"/>
  <c r="O1288" i="1" a="1"/>
  <c r="O1288" i="1" s="1"/>
  <c r="O1289" i="1" a="1"/>
  <c r="O1289" i="1" s="1"/>
  <c r="O1290" i="1" a="1"/>
  <c r="O1290" i="1" s="1"/>
  <c r="O1291" i="1" a="1"/>
  <c r="O1291" i="1" s="1"/>
  <c r="O1292" i="1" a="1"/>
  <c r="O1292" i="1" s="1"/>
  <c r="O1293" i="1" a="1"/>
  <c r="O1293" i="1" s="1"/>
  <c r="O1294" i="1" a="1"/>
  <c r="O1294" i="1" s="1"/>
  <c r="O1295" i="1" a="1"/>
  <c r="O1295" i="1" s="1"/>
  <c r="O1296" i="1" a="1"/>
  <c r="O1296" i="1" s="1"/>
  <c r="O1297" i="1" a="1"/>
  <c r="O1297" i="1" s="1"/>
  <c r="O1298" i="1" a="1"/>
  <c r="O1298" i="1" s="1"/>
  <c r="O1299" i="1" a="1"/>
  <c r="O1299" i="1" s="1"/>
  <c r="O1300" i="1" a="1"/>
  <c r="O1300" i="1" s="1"/>
  <c r="O1301" i="1" a="1"/>
  <c r="O1301" i="1" s="1"/>
  <c r="O1302" i="1" a="1"/>
  <c r="O1302" i="1" s="1"/>
  <c r="O1303" i="1" a="1"/>
  <c r="O1303" i="1" s="1"/>
  <c r="O1304" i="1" a="1"/>
  <c r="O1304" i="1" s="1"/>
  <c r="O1305" i="1" a="1"/>
  <c r="O1305" i="1" s="1"/>
  <c r="O1306" i="1" a="1"/>
  <c r="O1306" i="1" s="1"/>
  <c r="O1307" i="1" a="1"/>
  <c r="O1307" i="1" s="1"/>
  <c r="O1308" i="1" a="1"/>
  <c r="O1308" i="1" s="1"/>
  <c r="O1309" i="1" a="1"/>
  <c r="O1309" i="1" s="1"/>
  <c r="O1310" i="1" a="1"/>
  <c r="O1310" i="1" s="1"/>
  <c r="O1311" i="1" a="1"/>
  <c r="O1311" i="1" s="1"/>
  <c r="O1312" i="1" a="1"/>
  <c r="O1312" i="1" s="1"/>
  <c r="O1313" i="1" a="1"/>
  <c r="O1313" i="1" s="1"/>
  <c r="O1314" i="1" a="1"/>
  <c r="O1314" i="1" s="1"/>
  <c r="O1315" i="1" a="1"/>
  <c r="O1315" i="1" s="1"/>
  <c r="O1316" i="1" a="1"/>
  <c r="O1316" i="1" s="1"/>
  <c r="O1317" i="1" a="1"/>
  <c r="O1317" i="1" s="1"/>
  <c r="O1318" i="1" a="1"/>
  <c r="O1318" i="1" s="1"/>
  <c r="O1319" i="1" a="1"/>
  <c r="O1319" i="1" s="1"/>
  <c r="O1320" i="1" a="1"/>
  <c r="O1320" i="1" s="1"/>
  <c r="O1321" i="1" a="1"/>
  <c r="O1321" i="1" s="1"/>
  <c r="O1322" i="1" a="1"/>
  <c r="O1322" i="1" s="1"/>
  <c r="O1323" i="1" a="1"/>
  <c r="O1323" i="1" s="1"/>
  <c r="O1324" i="1" a="1"/>
  <c r="O1324" i="1" s="1"/>
  <c r="O1325" i="1" a="1"/>
  <c r="O1325" i="1" s="1"/>
  <c r="O1326" i="1" a="1"/>
  <c r="O1326" i="1" s="1"/>
  <c r="O1327" i="1" a="1"/>
  <c r="O1327" i="1" s="1"/>
  <c r="O1328" i="1" a="1"/>
  <c r="O1328" i="1" s="1"/>
  <c r="O1329" i="1" a="1"/>
  <c r="O1329" i="1" s="1"/>
  <c r="O1330" i="1" a="1"/>
  <c r="O1330" i="1" s="1"/>
  <c r="O1331" i="1" a="1"/>
  <c r="O1331" i="1" s="1"/>
  <c r="O1332" i="1" a="1"/>
  <c r="O1332" i="1" s="1"/>
  <c r="O1333" i="1" a="1"/>
  <c r="O1333" i="1" s="1"/>
  <c r="O1334" i="1" a="1"/>
  <c r="O1334" i="1" s="1"/>
  <c r="O1335" i="1" a="1"/>
  <c r="O1335" i="1" s="1"/>
  <c r="O1336" i="1" a="1"/>
  <c r="O1336" i="1" s="1"/>
  <c r="O1337" i="1" a="1"/>
  <c r="O1337" i="1" s="1"/>
  <c r="O1338" i="1" a="1"/>
  <c r="O1338" i="1" s="1"/>
  <c r="O1339" i="1" a="1"/>
  <c r="O1339" i="1" s="1"/>
  <c r="O1340" i="1" a="1"/>
  <c r="O1340" i="1" s="1"/>
  <c r="O1341" i="1" a="1"/>
  <c r="O1341" i="1" s="1"/>
  <c r="O1342" i="1" a="1"/>
  <c r="O1342" i="1" s="1"/>
  <c r="O1343" i="1" a="1"/>
  <c r="O1343" i="1" s="1"/>
  <c r="O1344" i="1" a="1"/>
  <c r="O1344" i="1" s="1"/>
  <c r="O1345" i="1" a="1"/>
  <c r="O1345" i="1" s="1"/>
  <c r="O1346" i="1" a="1"/>
  <c r="O1346" i="1" s="1"/>
  <c r="O1347" i="1" a="1"/>
  <c r="O1347" i="1" s="1"/>
  <c r="O1348" i="1" a="1"/>
  <c r="O1348" i="1" s="1"/>
  <c r="O1349" i="1" a="1"/>
  <c r="O1349" i="1" s="1"/>
  <c r="O1350" i="1" a="1"/>
  <c r="O1350" i="1" s="1"/>
  <c r="O1351" i="1" a="1"/>
  <c r="O1351" i="1" s="1"/>
  <c r="O1352" i="1" a="1"/>
  <c r="O1352" i="1" s="1"/>
  <c r="O1353" i="1" a="1"/>
  <c r="O1353" i="1" s="1"/>
  <c r="O1354" i="1" a="1"/>
  <c r="O1354" i="1" s="1"/>
  <c r="O1355" i="1" a="1"/>
  <c r="O1355" i="1" s="1"/>
  <c r="O1356" i="1" a="1"/>
  <c r="O1356" i="1" s="1"/>
  <c r="O1357" i="1" a="1"/>
  <c r="O1357" i="1" s="1"/>
  <c r="O1358" i="1" a="1"/>
  <c r="O1358" i="1" s="1"/>
  <c r="O1359" i="1" a="1"/>
  <c r="O1359" i="1" s="1"/>
  <c r="O1360" i="1" a="1"/>
  <c r="O1360" i="1" s="1"/>
  <c r="O1361" i="1" a="1"/>
  <c r="O1361" i="1" s="1"/>
  <c r="O1362" i="1" a="1"/>
  <c r="O1362" i="1" s="1"/>
  <c r="O1363" i="1" a="1"/>
  <c r="O1363" i="1" s="1"/>
  <c r="O1364" i="1" a="1"/>
  <c r="O1364" i="1" s="1"/>
  <c r="O1365" i="1" a="1"/>
  <c r="O1365" i="1" s="1"/>
  <c r="O1366" i="1" a="1"/>
  <c r="O1366" i="1" s="1"/>
  <c r="O1367" i="1" a="1"/>
  <c r="O1367" i="1" s="1"/>
  <c r="O1368" i="1" a="1"/>
  <c r="O1368" i="1" s="1"/>
  <c r="O1369" i="1" a="1"/>
  <c r="O1369" i="1" s="1"/>
  <c r="O1370" i="1" a="1"/>
  <c r="O1370" i="1" s="1"/>
  <c r="O1371" i="1" a="1"/>
  <c r="O1371" i="1" s="1"/>
  <c r="O1372" i="1" a="1"/>
  <c r="O1372" i="1" s="1"/>
  <c r="O1373" i="1" a="1"/>
  <c r="O1373" i="1" s="1"/>
  <c r="O1374" i="1" a="1"/>
  <c r="O1374" i="1" s="1"/>
  <c r="O1375" i="1" a="1"/>
  <c r="O1375" i="1" s="1"/>
  <c r="O1376" i="1" a="1"/>
  <c r="O1376" i="1" s="1"/>
  <c r="O1377" i="1" a="1"/>
  <c r="O1377" i="1" s="1"/>
  <c r="O1378" i="1" a="1"/>
  <c r="O1378" i="1" s="1"/>
  <c r="O1379" i="1" a="1"/>
  <c r="O1379" i="1" s="1"/>
  <c r="O1380" i="1" a="1"/>
  <c r="O1380" i="1" s="1"/>
  <c r="O1381" i="1" a="1"/>
  <c r="O1381" i="1" s="1"/>
  <c r="O1382" i="1" a="1"/>
  <c r="O1382" i="1" s="1"/>
  <c r="O1383" i="1" a="1"/>
  <c r="O1383" i="1" s="1"/>
  <c r="O1384" i="1" a="1"/>
  <c r="O1384" i="1" s="1"/>
  <c r="O1385" i="1" a="1"/>
  <c r="O1385" i="1" s="1"/>
  <c r="O1386" i="1" a="1"/>
  <c r="O1386" i="1" s="1"/>
  <c r="O1387" i="1" a="1"/>
  <c r="O1387" i="1" s="1"/>
  <c r="O1388" i="1" a="1"/>
  <c r="O1388" i="1" s="1"/>
  <c r="O1389" i="1" a="1"/>
  <c r="O1389" i="1" s="1"/>
  <c r="O1390" i="1" a="1"/>
  <c r="O1390" i="1" s="1"/>
  <c r="O1391" i="1" a="1"/>
  <c r="O1391" i="1" s="1"/>
  <c r="O1392" i="1" a="1"/>
  <c r="O1392" i="1" s="1"/>
  <c r="O1393" i="1" a="1"/>
  <c r="O1393" i="1" s="1"/>
  <c r="O1394" i="1" a="1"/>
  <c r="O1394" i="1" s="1"/>
  <c r="O1395" i="1" a="1"/>
  <c r="O1395" i="1" s="1"/>
  <c r="O1396" i="1" a="1"/>
  <c r="O1396" i="1" s="1"/>
  <c r="O1397" i="1" a="1"/>
  <c r="O1397" i="1" s="1"/>
  <c r="O1398" i="1" a="1"/>
  <c r="O1398" i="1" s="1"/>
  <c r="O1399" i="1" a="1"/>
  <c r="O1399" i="1" s="1"/>
  <c r="O1400" i="1" a="1"/>
  <c r="O1400" i="1" s="1"/>
  <c r="O1401" i="1" a="1"/>
  <c r="O1401" i="1" s="1"/>
  <c r="O1402" i="1" a="1"/>
  <c r="O1402" i="1" s="1"/>
  <c r="O1403" i="1" a="1"/>
  <c r="O1403" i="1" s="1"/>
  <c r="O1404" i="1" a="1"/>
  <c r="O1404" i="1" s="1"/>
  <c r="O1405" i="1" a="1"/>
  <c r="O1405" i="1" s="1"/>
  <c r="O1406" i="1" a="1"/>
  <c r="O1406" i="1" s="1"/>
  <c r="O1407" i="1" a="1"/>
  <c r="O1407" i="1" s="1"/>
  <c r="O1408" i="1" a="1"/>
  <c r="O1408" i="1" s="1"/>
  <c r="O1409" i="1" a="1"/>
  <c r="O1409" i="1" s="1"/>
  <c r="O1410" i="1" a="1"/>
  <c r="O1410" i="1" s="1"/>
  <c r="O1411" i="1" a="1"/>
  <c r="O1411" i="1" s="1"/>
  <c r="O1412" i="1" a="1"/>
  <c r="O1412" i="1" s="1"/>
  <c r="O1413" i="1" a="1"/>
  <c r="O1413" i="1" s="1"/>
  <c r="O1414" i="1" a="1"/>
  <c r="O1414" i="1" s="1"/>
  <c r="O1415" i="1" a="1"/>
  <c r="O1415" i="1" s="1"/>
  <c r="O1416" i="1" a="1"/>
  <c r="O1416" i="1" s="1"/>
  <c r="O1417" i="1" a="1"/>
  <c r="O1417" i="1" s="1"/>
  <c r="O1418" i="1" a="1"/>
  <c r="O1418" i="1" s="1"/>
  <c r="O1419" i="1" a="1"/>
  <c r="O1419" i="1" s="1"/>
  <c r="O1420" i="1" a="1"/>
  <c r="O1420" i="1" s="1"/>
  <c r="O1421" i="1" a="1"/>
  <c r="O1421" i="1" s="1"/>
  <c r="O1422" i="1" a="1"/>
  <c r="O1422" i="1" s="1"/>
  <c r="O1423" i="1" a="1"/>
  <c r="O1423" i="1" s="1"/>
  <c r="O1424" i="1" a="1"/>
  <c r="O1424" i="1" s="1"/>
  <c r="O1425" i="1" a="1"/>
  <c r="O1425" i="1" s="1"/>
  <c r="O1426" i="1" a="1"/>
  <c r="O1426" i="1" s="1"/>
  <c r="O1427" i="1" a="1"/>
  <c r="O1427" i="1" s="1"/>
  <c r="O1428" i="1" a="1"/>
  <c r="O1428" i="1" s="1"/>
  <c r="O1429" i="1" a="1"/>
  <c r="O1429" i="1" s="1"/>
  <c r="O1430" i="1" a="1"/>
  <c r="O1430" i="1" s="1"/>
  <c r="O1431" i="1" a="1"/>
  <c r="O1431" i="1" s="1"/>
  <c r="O1432" i="1" a="1"/>
  <c r="O1432" i="1" s="1"/>
  <c r="O1433" i="1" a="1"/>
  <c r="O1433" i="1" s="1"/>
  <c r="O1434" i="1" a="1"/>
  <c r="O1434" i="1" s="1"/>
  <c r="O1435" i="1" a="1"/>
  <c r="O1435" i="1" s="1"/>
  <c r="O1436" i="1" a="1"/>
  <c r="O1436" i="1" s="1"/>
  <c r="O1437" i="1" a="1"/>
  <c r="O1437" i="1" s="1"/>
  <c r="O1438" i="1" a="1"/>
  <c r="O1438" i="1" s="1"/>
  <c r="O1439" i="1" a="1"/>
  <c r="O1439" i="1" s="1"/>
  <c r="O1440" i="1" a="1"/>
  <c r="O1440" i="1" s="1"/>
  <c r="O1441" i="1" a="1"/>
  <c r="O1441" i="1" s="1"/>
  <c r="O1442" i="1" a="1"/>
  <c r="O1442" i="1" s="1"/>
  <c r="O1443" i="1" a="1"/>
  <c r="O1443" i="1" s="1"/>
  <c r="O1444" i="1" a="1"/>
  <c r="O1444" i="1" s="1"/>
  <c r="O1445" i="1" a="1"/>
  <c r="O1445" i="1" s="1"/>
  <c r="O1446" i="1" a="1"/>
  <c r="O1446" i="1" s="1"/>
  <c r="O1447" i="1" a="1"/>
  <c r="O1447" i="1" s="1"/>
  <c r="O1448" i="1" a="1"/>
  <c r="O1448" i="1" s="1"/>
  <c r="O1449" i="1" a="1"/>
  <c r="O1449" i="1" s="1"/>
  <c r="O1450" i="1" a="1"/>
  <c r="O1450" i="1" s="1"/>
  <c r="O1451" i="1" a="1"/>
  <c r="O1451" i="1" s="1"/>
  <c r="O1452" i="1" a="1"/>
  <c r="O1452" i="1" s="1"/>
  <c r="O1453" i="1" a="1"/>
  <c r="O1453" i="1" s="1"/>
  <c r="O1454" i="1" a="1"/>
  <c r="O1454" i="1" s="1"/>
  <c r="O1455" i="1" a="1"/>
  <c r="O1455" i="1" s="1"/>
  <c r="O1456" i="1" a="1"/>
  <c r="O1456" i="1" s="1"/>
  <c r="O1457" i="1" a="1"/>
  <c r="O1457" i="1" s="1"/>
  <c r="O1458" i="1" a="1"/>
  <c r="O1458" i="1" s="1"/>
  <c r="O1459" i="1" a="1"/>
  <c r="O1459" i="1" s="1"/>
  <c r="O1460" i="1" a="1"/>
  <c r="O1460" i="1" s="1"/>
  <c r="O1461" i="1" a="1"/>
  <c r="O1461" i="1" s="1"/>
  <c r="O1462" i="1" a="1"/>
  <c r="O1462" i="1" s="1"/>
  <c r="O1463" i="1" a="1"/>
  <c r="O1463" i="1" s="1"/>
  <c r="O1464" i="1" a="1"/>
  <c r="O1464" i="1" s="1"/>
  <c r="O1465" i="1" a="1"/>
  <c r="O1465" i="1" s="1"/>
  <c r="O1466" i="1" a="1"/>
  <c r="O1466" i="1" s="1"/>
  <c r="O1467" i="1" a="1"/>
  <c r="O1467" i="1" s="1"/>
  <c r="O1468" i="1" a="1"/>
  <c r="O1468" i="1" s="1"/>
  <c r="O1469" i="1" a="1"/>
  <c r="O1469" i="1" s="1"/>
  <c r="O1470" i="1" a="1"/>
  <c r="O1470" i="1" s="1"/>
  <c r="O1471" i="1" a="1"/>
  <c r="O1471" i="1" s="1"/>
  <c r="O1472" i="1" a="1"/>
  <c r="O1472" i="1" s="1"/>
  <c r="O1473" i="1" a="1"/>
  <c r="O1473" i="1" s="1"/>
  <c r="O1474" i="1" a="1"/>
  <c r="O1474" i="1" s="1"/>
  <c r="O1475" i="1" a="1"/>
  <c r="O1475" i="1" s="1"/>
  <c r="O1476" i="1" a="1"/>
  <c r="O1476" i="1" s="1"/>
  <c r="O1477" i="1" a="1"/>
  <c r="O1477" i="1" s="1"/>
  <c r="O1478" i="1" a="1"/>
  <c r="O1478" i="1" s="1"/>
  <c r="O1479" i="1" a="1"/>
  <c r="O1479" i="1" s="1"/>
  <c r="O1480" i="1" a="1"/>
  <c r="O1480" i="1" s="1"/>
  <c r="O1481" i="1" a="1"/>
  <c r="O1481" i="1" s="1"/>
  <c r="O1482" i="1" a="1"/>
  <c r="O1482" i="1" s="1"/>
  <c r="O1483" i="1" a="1"/>
  <c r="O1483" i="1" s="1"/>
  <c r="O1484" i="1" a="1"/>
  <c r="O1484" i="1" s="1"/>
  <c r="O1485" i="1" a="1"/>
  <c r="O1485" i="1" s="1"/>
  <c r="O1486" i="1" a="1"/>
  <c r="O1486" i="1" s="1"/>
  <c r="O1487" i="1" a="1"/>
  <c r="O1487" i="1" s="1"/>
  <c r="O1488" i="1" a="1"/>
  <c r="O1488" i="1" s="1"/>
  <c r="O1489" i="1" a="1"/>
  <c r="O1489" i="1" s="1"/>
  <c r="O1490" i="1" a="1"/>
  <c r="O1490" i="1" s="1"/>
  <c r="O1491" i="1" a="1"/>
  <c r="O1491" i="1" s="1"/>
  <c r="O1492" i="1" a="1"/>
  <c r="O1492" i="1" s="1"/>
  <c r="O1493" i="1" a="1"/>
  <c r="O1493" i="1" s="1"/>
  <c r="O1494" i="1" a="1"/>
  <c r="O1494" i="1" s="1"/>
  <c r="O1495" i="1" a="1"/>
  <c r="O1495" i="1" s="1"/>
  <c r="O1496" i="1" a="1"/>
  <c r="O1496" i="1" s="1"/>
  <c r="O1497" i="1" a="1"/>
  <c r="O1497" i="1" s="1"/>
  <c r="O1498" i="1" a="1"/>
  <c r="O1498" i="1" s="1"/>
  <c r="O1499" i="1" a="1"/>
  <c r="O1499" i="1" s="1"/>
  <c r="O1500" i="1" a="1"/>
  <c r="O1500" i="1" s="1"/>
  <c r="O1501" i="1" a="1"/>
  <c r="O1501" i="1" s="1"/>
  <c r="O1502" i="1" a="1"/>
  <c r="O1502" i="1" s="1"/>
  <c r="O1503" i="1" a="1"/>
  <c r="O1503" i="1" s="1"/>
  <c r="O1504" i="1" a="1"/>
  <c r="O1504" i="1" s="1"/>
  <c r="O1505" i="1" a="1"/>
  <c r="O1505" i="1" s="1"/>
  <c r="O1506" i="1" a="1"/>
  <c r="O1506" i="1" s="1"/>
  <c r="O1507" i="1" a="1"/>
  <c r="O1507" i="1" s="1"/>
  <c r="O1508" i="1" a="1"/>
  <c r="O1508" i="1" s="1"/>
  <c r="O1509" i="1" a="1"/>
  <c r="O1509" i="1" s="1"/>
  <c r="O1510" i="1" a="1"/>
  <c r="O1510" i="1" s="1"/>
  <c r="O1511" i="1" a="1"/>
  <c r="O1511" i="1" s="1"/>
  <c r="O1512" i="1" a="1"/>
  <c r="O1512" i="1" s="1"/>
  <c r="O1513" i="1" a="1"/>
  <c r="O1513" i="1" s="1"/>
  <c r="O1514" i="1" a="1"/>
  <c r="O1514" i="1" s="1"/>
  <c r="O1515" i="1" a="1"/>
  <c r="O1515" i="1" s="1"/>
  <c r="O1516" i="1" a="1"/>
  <c r="O1516" i="1" s="1"/>
  <c r="O1517" i="1" a="1"/>
  <c r="O1517" i="1" s="1"/>
  <c r="O1518" i="1" a="1"/>
  <c r="O1518" i="1" s="1"/>
  <c r="O1519" i="1" a="1"/>
  <c r="O1519" i="1" s="1"/>
  <c r="O1520" i="1" a="1"/>
  <c r="O1520" i="1" s="1"/>
  <c r="O1521" i="1" a="1"/>
  <c r="O1521" i="1" s="1"/>
  <c r="O1522" i="1" a="1"/>
  <c r="O1522" i="1" s="1"/>
  <c r="O1523" i="1" a="1"/>
  <c r="O1523" i="1" s="1"/>
  <c r="O1524" i="1" a="1"/>
  <c r="O1524" i="1" s="1"/>
  <c r="O1525" i="1" a="1"/>
  <c r="O1525" i="1" s="1"/>
  <c r="O1526" i="1" a="1"/>
  <c r="O1526" i="1" s="1"/>
  <c r="O1527" i="1" a="1"/>
  <c r="O1527" i="1" s="1"/>
  <c r="O1528" i="1" a="1"/>
  <c r="O1528" i="1" s="1"/>
  <c r="O1529" i="1" a="1"/>
  <c r="O1529" i="1" s="1"/>
  <c r="O1530" i="1" a="1"/>
  <c r="O1530" i="1" s="1"/>
  <c r="O1531" i="1" a="1"/>
  <c r="O1531" i="1" s="1"/>
  <c r="O1532" i="1" a="1"/>
  <c r="O1532" i="1" s="1"/>
  <c r="O1533" i="1" a="1"/>
  <c r="O1533" i="1" s="1"/>
  <c r="O1534" i="1" a="1"/>
  <c r="O1534" i="1" s="1"/>
  <c r="O1535" i="1" a="1"/>
  <c r="O1535" i="1" s="1"/>
  <c r="O1536" i="1" a="1"/>
  <c r="O1536" i="1" s="1"/>
  <c r="O1537" i="1" a="1"/>
  <c r="O1537" i="1" s="1"/>
  <c r="O1538" i="1" a="1"/>
  <c r="O1538" i="1" s="1"/>
  <c r="O1539" i="1" a="1"/>
  <c r="O1539" i="1" s="1"/>
  <c r="O1540" i="1" a="1"/>
  <c r="O1540" i="1" s="1"/>
  <c r="O1541" i="1" a="1"/>
  <c r="O1541" i="1" s="1"/>
  <c r="O1542" i="1" a="1"/>
  <c r="O1542" i="1" s="1"/>
  <c r="O1543" i="1" a="1"/>
  <c r="O1543" i="1" s="1"/>
  <c r="O1544" i="1" a="1"/>
  <c r="O1544" i="1" s="1"/>
  <c r="O1545" i="1" a="1"/>
  <c r="O1545" i="1" s="1"/>
  <c r="O1546" i="1" a="1"/>
  <c r="O1546" i="1" s="1"/>
  <c r="O1547" i="1" a="1"/>
  <c r="O1547" i="1" s="1"/>
  <c r="O1548" i="1" a="1"/>
  <c r="O1548" i="1" s="1"/>
  <c r="O1549" i="1" a="1"/>
  <c r="O1549" i="1" s="1"/>
  <c r="O1550" i="1" a="1"/>
  <c r="O1550" i="1" s="1"/>
  <c r="O1551" i="1" a="1"/>
  <c r="O1551" i="1" s="1"/>
  <c r="O1552" i="1" a="1"/>
  <c r="O1552" i="1" s="1"/>
  <c r="O1553" i="1" a="1"/>
  <c r="O1553" i="1" s="1"/>
  <c r="O1554" i="1" a="1"/>
  <c r="O1554" i="1" s="1"/>
  <c r="O1555" i="1" a="1"/>
  <c r="O1555" i="1" s="1"/>
  <c r="O1556" i="1" a="1"/>
  <c r="O1556" i="1" s="1"/>
  <c r="O1557" i="1" a="1"/>
  <c r="O1557" i="1" s="1"/>
  <c r="O1558" i="1" a="1"/>
  <c r="O1558" i="1" s="1"/>
  <c r="O1559" i="1" a="1"/>
  <c r="O1559" i="1" s="1"/>
  <c r="O1560" i="1" a="1"/>
  <c r="O1560" i="1" s="1"/>
  <c r="O1561" i="1" a="1"/>
  <c r="O1561" i="1" s="1"/>
  <c r="O1562" i="1" a="1"/>
  <c r="O1562" i="1" s="1"/>
  <c r="O1563" i="1" a="1"/>
  <c r="O1563" i="1" s="1"/>
  <c r="O1564" i="1" a="1"/>
  <c r="O1564" i="1" s="1"/>
  <c r="O1565" i="1" a="1"/>
  <c r="O1565" i="1" s="1"/>
  <c r="O1566" i="1" a="1"/>
  <c r="O1566" i="1" s="1"/>
  <c r="O1567" i="1" a="1"/>
  <c r="O1567" i="1" s="1"/>
  <c r="O1568" i="1" a="1"/>
  <c r="O1568" i="1" s="1"/>
  <c r="O1569" i="1" a="1"/>
  <c r="O1569" i="1" s="1"/>
  <c r="O1570" i="1" a="1"/>
  <c r="O1570" i="1" s="1"/>
  <c r="O1571" i="1" a="1"/>
  <c r="O1571" i="1" s="1"/>
  <c r="O1572" i="1" a="1"/>
  <c r="O1572" i="1" s="1"/>
  <c r="O1573" i="1" a="1"/>
  <c r="O1573" i="1" s="1"/>
  <c r="O1574" i="1" a="1"/>
  <c r="O1574" i="1" s="1"/>
  <c r="O1575" i="1" a="1"/>
  <c r="O1575" i="1" s="1"/>
  <c r="O1576" i="1" a="1"/>
  <c r="O1576" i="1" s="1"/>
  <c r="O1577" i="1" a="1"/>
  <c r="O1577" i="1" s="1"/>
  <c r="O1578" i="1" a="1"/>
  <c r="O1578" i="1" s="1"/>
  <c r="O1579" i="1" a="1"/>
  <c r="O1579" i="1" s="1"/>
  <c r="O1580" i="1" a="1"/>
  <c r="O1580" i="1" s="1"/>
  <c r="O1581" i="1" a="1"/>
  <c r="O1581" i="1" s="1"/>
  <c r="O1582" i="1" a="1"/>
  <c r="O1582" i="1" s="1"/>
  <c r="O1583" i="1" a="1"/>
  <c r="O1583" i="1" s="1"/>
  <c r="O1584" i="1" a="1"/>
  <c r="O1584" i="1" s="1"/>
  <c r="O1585" i="1" a="1"/>
  <c r="O1585" i="1" s="1"/>
  <c r="O1586" i="1" a="1"/>
  <c r="O1586" i="1" s="1"/>
  <c r="O1587" i="1" a="1"/>
  <c r="O1587" i="1" s="1"/>
  <c r="O1588" i="1" a="1"/>
  <c r="O1588" i="1" s="1"/>
  <c r="O1589" i="1" a="1"/>
  <c r="O1589" i="1" s="1"/>
  <c r="O1590" i="1" a="1"/>
  <c r="O1590" i="1" s="1"/>
  <c r="O1591" i="1" a="1"/>
  <c r="O1591" i="1" s="1"/>
  <c r="O1592" i="1" a="1"/>
  <c r="O1592" i="1" s="1"/>
  <c r="O1593" i="1" a="1"/>
  <c r="O1593" i="1" s="1"/>
  <c r="O1594" i="1" a="1"/>
  <c r="O1594" i="1" s="1"/>
  <c r="O1595" i="1" a="1"/>
  <c r="O1595" i="1" s="1"/>
  <c r="O1596" i="1" a="1"/>
  <c r="O1596" i="1" s="1"/>
  <c r="O1597" i="1" a="1"/>
  <c r="O1597" i="1" s="1"/>
  <c r="O1598" i="1" a="1"/>
  <c r="O1598" i="1" s="1"/>
  <c r="O1599" i="1" a="1"/>
  <c r="O1599" i="1" s="1"/>
  <c r="O1600" i="1" a="1"/>
  <c r="O1600" i="1" s="1"/>
  <c r="O1601" i="1" a="1"/>
  <c r="O1601" i="1" s="1"/>
  <c r="O1602" i="1" a="1"/>
  <c r="O1602" i="1" s="1"/>
  <c r="O1603" i="1" a="1"/>
  <c r="O1603" i="1" s="1"/>
  <c r="O1604" i="1" a="1"/>
  <c r="O1604" i="1" s="1"/>
  <c r="O1605" i="1" a="1"/>
  <c r="O1605" i="1" s="1"/>
  <c r="O1606" i="1" a="1"/>
  <c r="O1606" i="1" s="1"/>
  <c r="O1607" i="1" a="1"/>
  <c r="O1607" i="1" s="1"/>
  <c r="O1608" i="1" a="1"/>
  <c r="O1608" i="1" s="1"/>
  <c r="O1609" i="1" a="1"/>
  <c r="O1609" i="1" s="1"/>
  <c r="O1610" i="1" a="1"/>
  <c r="O1610" i="1" s="1"/>
  <c r="O1611" i="1" a="1"/>
  <c r="O1611" i="1" s="1"/>
  <c r="O1612" i="1" a="1"/>
  <c r="O1612" i="1" s="1"/>
  <c r="O1613" i="1" a="1"/>
  <c r="O1613" i="1" s="1"/>
  <c r="O1614" i="1" a="1"/>
  <c r="O1614" i="1" s="1"/>
  <c r="O1615" i="1" a="1"/>
  <c r="O1615" i="1" s="1"/>
  <c r="O1616" i="1" a="1"/>
  <c r="O1616" i="1" s="1"/>
  <c r="O1617" i="1" a="1"/>
  <c r="O1617" i="1" s="1"/>
  <c r="O1618" i="1" a="1"/>
  <c r="O1618" i="1" s="1"/>
  <c r="O1619" i="1" a="1"/>
  <c r="O1619" i="1" s="1"/>
  <c r="O1620" i="1" a="1"/>
  <c r="O1620" i="1" s="1"/>
  <c r="O1621" i="1" a="1"/>
  <c r="O1621" i="1" s="1"/>
  <c r="O1622" i="1" a="1"/>
  <c r="O1622" i="1" s="1"/>
  <c r="O1623" i="1" a="1"/>
  <c r="O1623" i="1" s="1"/>
  <c r="O1624" i="1" a="1"/>
  <c r="O1624" i="1" s="1"/>
  <c r="O1625" i="1" a="1"/>
  <c r="O1625" i="1" s="1"/>
  <c r="O1626" i="1" a="1"/>
  <c r="O1626" i="1" s="1"/>
  <c r="O1627" i="1" a="1"/>
  <c r="O1627" i="1" s="1"/>
  <c r="O1628" i="1" a="1"/>
  <c r="O1628" i="1" s="1"/>
  <c r="O1629" i="1" a="1"/>
  <c r="O1629" i="1" s="1"/>
  <c r="O1630" i="1" a="1"/>
  <c r="O1630" i="1" s="1"/>
  <c r="O1631" i="1" a="1"/>
  <c r="O1631" i="1" s="1"/>
  <c r="O1632" i="1" a="1"/>
  <c r="O1632" i="1" s="1"/>
  <c r="O1633" i="1" a="1"/>
  <c r="O1633" i="1" s="1"/>
  <c r="O1634" i="1" a="1"/>
  <c r="O1634" i="1" s="1"/>
  <c r="O1635" i="1" a="1"/>
  <c r="O1635" i="1" s="1"/>
  <c r="O1636" i="1" a="1"/>
  <c r="O1636" i="1" s="1"/>
  <c r="O1637" i="1" a="1"/>
  <c r="O1637" i="1" s="1"/>
  <c r="O1638" i="1" a="1"/>
  <c r="O1638" i="1" s="1"/>
  <c r="O1639" i="1" a="1"/>
  <c r="O1639" i="1" s="1"/>
  <c r="O1640" i="1" a="1"/>
  <c r="O1640" i="1" s="1"/>
  <c r="O1641" i="1" a="1"/>
  <c r="O1641" i="1" s="1"/>
  <c r="O1642" i="1" a="1"/>
  <c r="O1642" i="1" s="1"/>
  <c r="O1643" i="1" a="1"/>
  <c r="O1643" i="1" s="1"/>
  <c r="O1644" i="1" a="1"/>
  <c r="O1644" i="1" s="1"/>
  <c r="O1645" i="1" a="1"/>
  <c r="O1645" i="1" s="1"/>
  <c r="O1646" i="1" a="1"/>
  <c r="O1646" i="1" s="1"/>
  <c r="O1647" i="1" a="1"/>
  <c r="O1647" i="1" s="1"/>
  <c r="O1648" i="1" a="1"/>
  <c r="O1648" i="1" s="1"/>
  <c r="O1649" i="1" a="1"/>
  <c r="O1649" i="1" s="1"/>
  <c r="O1650" i="1" a="1"/>
  <c r="O1650" i="1" s="1"/>
  <c r="O1651" i="1" a="1"/>
  <c r="O1651" i="1" s="1"/>
  <c r="O1652" i="1" a="1"/>
  <c r="O1652" i="1" s="1"/>
  <c r="O1653" i="1" a="1"/>
  <c r="O1653" i="1" s="1"/>
  <c r="O1654" i="1" a="1"/>
  <c r="O1654" i="1" s="1"/>
  <c r="O1655" i="1" a="1"/>
  <c r="O1655" i="1" s="1"/>
  <c r="O1656" i="1" a="1"/>
  <c r="O1656" i="1" s="1"/>
  <c r="O1657" i="1" a="1"/>
  <c r="O1657" i="1" s="1"/>
  <c r="O1658" i="1" a="1"/>
  <c r="O1658" i="1" s="1"/>
  <c r="O1659" i="1" a="1"/>
  <c r="O1659" i="1" s="1"/>
  <c r="O1660" i="1" a="1"/>
  <c r="O1660" i="1" s="1"/>
  <c r="O1661" i="1" a="1"/>
  <c r="O1661" i="1" s="1"/>
  <c r="O1662" i="1" a="1"/>
  <c r="O1662" i="1" s="1"/>
  <c r="O1663" i="1" a="1"/>
  <c r="O1663" i="1" s="1"/>
  <c r="O1664" i="1" a="1"/>
  <c r="O1664" i="1" s="1"/>
  <c r="O1665" i="1" a="1"/>
  <c r="O1665" i="1" s="1"/>
  <c r="O1666" i="1" a="1"/>
  <c r="O1666" i="1" s="1"/>
  <c r="O1667" i="1" a="1"/>
  <c r="O1667" i="1" s="1"/>
  <c r="O1668" i="1" a="1"/>
  <c r="O1668" i="1" s="1"/>
  <c r="O1669" i="1" a="1"/>
  <c r="O1669" i="1" s="1"/>
  <c r="O1670" i="1" a="1"/>
  <c r="O1670" i="1" s="1"/>
  <c r="O1671" i="1" a="1"/>
  <c r="O1671" i="1" s="1"/>
  <c r="O1672" i="1" a="1"/>
  <c r="O1672" i="1" s="1"/>
  <c r="O1673" i="1" a="1"/>
  <c r="O1673" i="1" s="1"/>
  <c r="O1674" i="1" a="1"/>
  <c r="O1674" i="1" s="1"/>
  <c r="O1675" i="1" a="1"/>
  <c r="O1675" i="1" s="1"/>
  <c r="O1676" i="1" a="1"/>
  <c r="O1676" i="1" s="1"/>
  <c r="O1677" i="1" a="1"/>
  <c r="O1677" i="1" s="1"/>
  <c r="O1678" i="1" a="1"/>
  <c r="O1678" i="1" s="1"/>
  <c r="O1679" i="1" a="1"/>
  <c r="O1679" i="1" s="1"/>
  <c r="O1680" i="1" a="1"/>
  <c r="O1680" i="1" s="1"/>
  <c r="O1681" i="1" a="1"/>
  <c r="O1681" i="1" s="1"/>
  <c r="O1682" i="1" a="1"/>
  <c r="O1682" i="1" s="1"/>
  <c r="O1683" i="1" a="1"/>
  <c r="O1683" i="1" s="1"/>
  <c r="O1684" i="1" a="1"/>
  <c r="O1684" i="1" s="1"/>
  <c r="O1685" i="1" a="1"/>
  <c r="O1685" i="1" s="1"/>
  <c r="O1686" i="1" a="1"/>
  <c r="O1686" i="1" s="1"/>
  <c r="O1687" i="1" a="1"/>
  <c r="O1687" i="1" s="1"/>
  <c r="O1688" i="1" a="1"/>
  <c r="O1688" i="1" s="1"/>
  <c r="O1689" i="1" a="1"/>
  <c r="O1689" i="1" s="1"/>
  <c r="O1690" i="1" a="1"/>
  <c r="O1690" i="1" s="1"/>
  <c r="O1691" i="1" a="1"/>
  <c r="O1691" i="1" s="1"/>
  <c r="O1692" i="1" a="1"/>
  <c r="O1692" i="1" s="1"/>
  <c r="O1693" i="1" a="1"/>
  <c r="O1693" i="1" s="1"/>
  <c r="O1694" i="1" a="1"/>
  <c r="O1694" i="1" s="1"/>
  <c r="O1695" i="1" a="1"/>
  <c r="O1695" i="1" s="1"/>
  <c r="O1696" i="1" a="1"/>
  <c r="O1696" i="1" s="1"/>
  <c r="O1697" i="1" a="1"/>
  <c r="O1697" i="1" s="1"/>
  <c r="O1698" i="1" a="1"/>
  <c r="O1698" i="1" s="1"/>
  <c r="O1699" i="1" a="1"/>
  <c r="O1699" i="1" s="1"/>
  <c r="O1700" i="1" a="1"/>
  <c r="O1700" i="1" s="1"/>
  <c r="O1701" i="1" a="1"/>
  <c r="O1701" i="1" s="1"/>
  <c r="O1702" i="1" a="1"/>
  <c r="O1702" i="1" s="1"/>
  <c r="O1703" i="1" a="1"/>
  <c r="O1703" i="1" s="1"/>
  <c r="O1704" i="1" a="1"/>
  <c r="O1704" i="1" s="1"/>
  <c r="O1705" i="1" a="1"/>
  <c r="O1705" i="1" s="1"/>
  <c r="O1706" i="1" a="1"/>
  <c r="O1706" i="1" s="1"/>
  <c r="O1707" i="1" a="1"/>
  <c r="O1707" i="1" s="1"/>
  <c r="O1708" i="1" a="1"/>
  <c r="O1708" i="1" s="1"/>
  <c r="O1709" i="1" a="1"/>
  <c r="O1709" i="1" s="1"/>
  <c r="O1710" i="1" a="1"/>
  <c r="O1710" i="1" s="1"/>
  <c r="O1711" i="1" a="1"/>
  <c r="O1711" i="1" s="1"/>
  <c r="O1712" i="1" a="1"/>
  <c r="O1712" i="1" s="1"/>
  <c r="O1713" i="1" a="1"/>
  <c r="O1713" i="1" s="1"/>
  <c r="O1714" i="1" a="1"/>
  <c r="O1714" i="1" s="1"/>
  <c r="O1715" i="1" a="1"/>
  <c r="O1715" i="1" s="1"/>
  <c r="O1716" i="1" a="1"/>
  <c r="O1716" i="1" s="1"/>
  <c r="O1717" i="1" a="1"/>
  <c r="O1717" i="1" s="1"/>
  <c r="O1718" i="1" a="1"/>
  <c r="O1718" i="1" s="1"/>
  <c r="O1719" i="1" a="1"/>
  <c r="O1719" i="1" s="1"/>
  <c r="O1720" i="1" a="1"/>
  <c r="O1720" i="1" s="1"/>
  <c r="O1721" i="1" a="1"/>
  <c r="O1721" i="1" s="1"/>
  <c r="O1722" i="1" a="1"/>
  <c r="O1722" i="1" s="1"/>
  <c r="O1723" i="1" a="1"/>
  <c r="O1723" i="1" s="1"/>
  <c r="O1724" i="1" a="1"/>
  <c r="O1724" i="1" s="1"/>
  <c r="O1725" i="1" a="1"/>
  <c r="O1725" i="1" s="1"/>
  <c r="O1726" i="1" a="1"/>
  <c r="O1726" i="1" s="1"/>
  <c r="O1727" i="1" a="1"/>
  <c r="O1727" i="1" s="1"/>
  <c r="O1728" i="1" a="1"/>
  <c r="O1728" i="1" s="1"/>
  <c r="O1729" i="1" a="1"/>
  <c r="O1729" i="1" s="1"/>
  <c r="O1730" i="1" a="1"/>
  <c r="O1730" i="1" s="1"/>
  <c r="O1731" i="1" a="1"/>
  <c r="O1731" i="1" s="1"/>
  <c r="O1732" i="1" a="1"/>
  <c r="O1732" i="1" s="1"/>
  <c r="O1733" i="1" a="1"/>
  <c r="O1733" i="1" s="1"/>
  <c r="O1734" i="1" a="1"/>
  <c r="O1734" i="1" s="1"/>
  <c r="O1735" i="1" a="1"/>
  <c r="O1735" i="1" s="1"/>
  <c r="O1736" i="1" a="1"/>
  <c r="O1736" i="1" s="1"/>
  <c r="O1737" i="1" a="1"/>
  <c r="O1737" i="1" s="1"/>
  <c r="O1738" i="1" a="1"/>
  <c r="O1738" i="1" s="1"/>
  <c r="O1739" i="1" a="1"/>
  <c r="O1739" i="1" s="1"/>
  <c r="O1740" i="1" a="1"/>
  <c r="O1740" i="1" s="1"/>
  <c r="O1741" i="1" a="1"/>
  <c r="O1741" i="1" s="1"/>
  <c r="O1742" i="1" a="1"/>
  <c r="O1742" i="1" s="1"/>
  <c r="O1743" i="1" a="1"/>
  <c r="O1743" i="1" s="1"/>
  <c r="O1744" i="1" a="1"/>
  <c r="O1744" i="1" s="1"/>
  <c r="O1745" i="1" a="1"/>
  <c r="O1745" i="1" s="1"/>
  <c r="O1746" i="1" a="1"/>
  <c r="O1746" i="1" s="1"/>
  <c r="O1747" i="1" a="1"/>
  <c r="O1747" i="1" s="1"/>
  <c r="O1748" i="1" a="1"/>
  <c r="O1748" i="1" s="1"/>
  <c r="O1749" i="1" a="1"/>
  <c r="O1749" i="1" s="1"/>
  <c r="O1750" i="1" a="1"/>
  <c r="O1750" i="1" s="1"/>
  <c r="O1751" i="1" a="1"/>
  <c r="O1751" i="1" s="1"/>
  <c r="O1752" i="1" a="1"/>
  <c r="O1752" i="1" s="1"/>
  <c r="O1753" i="1" a="1"/>
  <c r="O1753" i="1" s="1"/>
  <c r="O1754" i="1" a="1"/>
  <c r="O1754" i="1" s="1"/>
  <c r="O1755" i="1" a="1"/>
  <c r="O1755" i="1" s="1"/>
  <c r="O1756" i="1" a="1"/>
  <c r="O1756" i="1" s="1"/>
  <c r="O1757" i="1" a="1"/>
  <c r="O1757" i="1" s="1"/>
  <c r="O1758" i="1" a="1"/>
  <c r="O1758" i="1" s="1"/>
  <c r="O1759" i="1" a="1"/>
  <c r="O1759" i="1" s="1"/>
  <c r="O1760" i="1" a="1"/>
  <c r="O1760" i="1" s="1"/>
  <c r="O1761" i="1" a="1"/>
  <c r="O1761" i="1" s="1"/>
  <c r="O1762" i="1" a="1"/>
  <c r="O1762" i="1" s="1"/>
  <c r="O1763" i="1" a="1"/>
  <c r="O1763" i="1" s="1"/>
  <c r="O1764" i="1" a="1"/>
  <c r="O1764" i="1" s="1"/>
  <c r="O1765" i="1" a="1"/>
  <c r="O1765" i="1" s="1"/>
  <c r="O1766" i="1" a="1"/>
  <c r="O1766" i="1" s="1"/>
  <c r="O1767" i="1" a="1"/>
  <c r="O1767" i="1" s="1"/>
  <c r="O1768" i="1" a="1"/>
  <c r="O1768" i="1" s="1"/>
  <c r="O1769" i="1" a="1"/>
  <c r="O1769" i="1" s="1"/>
  <c r="O1770" i="1" a="1"/>
  <c r="O1770" i="1" s="1"/>
  <c r="O1771" i="1" a="1"/>
  <c r="O1771" i="1" s="1"/>
  <c r="O1772" i="1" a="1"/>
  <c r="O1772" i="1" s="1"/>
  <c r="O1773" i="1" a="1"/>
  <c r="O1773" i="1" s="1"/>
  <c r="O1774" i="1" a="1"/>
  <c r="O1774" i="1" s="1"/>
  <c r="O1775" i="1" a="1"/>
  <c r="O1775" i="1" s="1"/>
  <c r="O1776" i="1" a="1"/>
  <c r="O1776" i="1" s="1"/>
  <c r="O1777" i="1" a="1"/>
  <c r="O1777" i="1" s="1"/>
  <c r="O1778" i="1" a="1"/>
  <c r="O1778" i="1" s="1"/>
  <c r="O1779" i="1" a="1"/>
  <c r="O1779" i="1" s="1"/>
  <c r="O1780" i="1" a="1"/>
  <c r="O1780" i="1" s="1"/>
  <c r="O1781" i="1" a="1"/>
  <c r="O1781" i="1" s="1"/>
  <c r="O1782" i="1" a="1"/>
  <c r="O1782" i="1" s="1"/>
  <c r="O1783" i="1" a="1"/>
  <c r="O1783" i="1" s="1"/>
  <c r="O1784" i="1" a="1"/>
  <c r="O1784" i="1" s="1"/>
  <c r="O1785" i="1" a="1"/>
  <c r="O1785" i="1"/>
  <c r="O1786" i="1" a="1"/>
  <c r="O1786" i="1" s="1"/>
  <c r="O1787" i="1" a="1"/>
  <c r="O1787" i="1" s="1"/>
  <c r="O1788" i="1" a="1"/>
  <c r="O1788" i="1" s="1"/>
  <c r="O1789" i="1" a="1"/>
  <c r="O1789" i="1" s="1"/>
  <c r="O1790" i="1" a="1"/>
  <c r="O1790" i="1" s="1"/>
  <c r="O1791" i="1" a="1"/>
  <c r="O1791" i="1" s="1"/>
  <c r="O1792" i="1" a="1"/>
  <c r="O1792" i="1" s="1"/>
  <c r="O1793" i="1" a="1"/>
  <c r="O1793" i="1" s="1"/>
  <c r="O1794" i="1" a="1"/>
  <c r="O1794" i="1" s="1"/>
  <c r="O1795" i="1" a="1"/>
  <c r="O1795" i="1" s="1"/>
  <c r="O1796" i="1" a="1"/>
  <c r="O1796" i="1" s="1"/>
  <c r="O1797" i="1" a="1"/>
  <c r="O1797" i="1" s="1"/>
  <c r="O1798" i="1" a="1"/>
  <c r="O1798" i="1" s="1"/>
  <c r="O1799" i="1" a="1"/>
  <c r="O1799" i="1" s="1"/>
  <c r="O1800" i="1" a="1"/>
  <c r="O1800" i="1" s="1"/>
  <c r="O1801" i="1" a="1"/>
  <c r="O1801" i="1" s="1"/>
  <c r="O1802" i="1" a="1"/>
  <c r="O1802" i="1" s="1"/>
  <c r="O1803" i="1" a="1"/>
  <c r="O1803" i="1" s="1"/>
  <c r="O1804" i="1" a="1"/>
  <c r="O1804" i="1" s="1"/>
  <c r="O1805" i="1" a="1"/>
  <c r="O1805" i="1" s="1"/>
  <c r="O1806" i="1" a="1"/>
  <c r="O1806" i="1" s="1"/>
  <c r="O1807" i="1" a="1"/>
  <c r="O1807" i="1" s="1"/>
  <c r="O1808" i="1" a="1"/>
  <c r="O1808" i="1" s="1"/>
  <c r="O1809" i="1" a="1"/>
  <c r="O1809" i="1" s="1"/>
  <c r="O1810" i="1" a="1"/>
  <c r="O1810" i="1" s="1"/>
  <c r="O1811" i="1" a="1"/>
  <c r="O1811" i="1" s="1"/>
  <c r="O1812" i="1" a="1"/>
  <c r="O1812" i="1" s="1"/>
  <c r="O1813" i="1" a="1"/>
  <c r="O1813" i="1" s="1"/>
  <c r="O1814" i="1" a="1"/>
  <c r="O1814" i="1" s="1"/>
  <c r="O1815" i="1" a="1"/>
  <c r="O1815" i="1" s="1"/>
  <c r="O1816" i="1" a="1"/>
  <c r="O1816" i="1" s="1"/>
  <c r="O1817" i="1" a="1"/>
  <c r="O1817" i="1" s="1"/>
  <c r="O1818" i="1" a="1"/>
  <c r="O1818" i="1" s="1"/>
  <c r="O1819" i="1" a="1"/>
  <c r="O1819" i="1" s="1"/>
  <c r="O1820" i="1" a="1"/>
  <c r="O1820" i="1" s="1"/>
  <c r="O1821" i="1" a="1"/>
  <c r="O1821" i="1" s="1"/>
  <c r="O1822" i="1" a="1"/>
  <c r="O1822" i="1" s="1"/>
  <c r="O1823" i="1" a="1"/>
  <c r="O1823" i="1" s="1"/>
  <c r="O1824" i="1" a="1"/>
  <c r="O1824" i="1" s="1"/>
  <c r="O1825" i="1" a="1"/>
  <c r="O1825" i="1" s="1"/>
  <c r="O1826" i="1" a="1"/>
  <c r="O1826" i="1" s="1"/>
  <c r="O1827" i="1" a="1"/>
  <c r="O1827" i="1" s="1"/>
  <c r="O1828" i="1" a="1"/>
  <c r="O1828" i="1" s="1"/>
  <c r="O1829" i="1" a="1"/>
  <c r="O1829" i="1" s="1"/>
  <c r="O1830" i="1" a="1"/>
  <c r="O1830" i="1" s="1"/>
  <c r="O1831" i="1" a="1"/>
  <c r="O1831" i="1" s="1"/>
  <c r="O1832" i="1" a="1"/>
  <c r="O1832" i="1" s="1"/>
  <c r="O1833" i="1" a="1"/>
  <c r="O1833" i="1" s="1"/>
  <c r="O1834" i="1" a="1"/>
  <c r="O1834" i="1" s="1"/>
  <c r="O1835" i="1" a="1"/>
  <c r="O1835" i="1" s="1"/>
  <c r="O1836" i="1" a="1"/>
  <c r="O1836" i="1" s="1"/>
  <c r="O1837" i="1" a="1"/>
  <c r="O1837" i="1" s="1"/>
  <c r="O1838" i="1" a="1"/>
  <c r="O1838" i="1" s="1"/>
  <c r="O1839" i="1" a="1"/>
  <c r="O1839" i="1" s="1"/>
  <c r="O1840" i="1" a="1"/>
  <c r="O1840" i="1" s="1"/>
  <c r="O1841" i="1" a="1"/>
  <c r="O1841" i="1" s="1"/>
  <c r="O1842" i="1" a="1"/>
  <c r="O1842" i="1" s="1"/>
  <c r="O1843" i="1" a="1"/>
  <c r="O1843" i="1" s="1"/>
  <c r="O1844" i="1" a="1"/>
  <c r="O1844" i="1" s="1"/>
  <c r="O1845" i="1" a="1"/>
  <c r="O1845" i="1" s="1"/>
  <c r="O1846" i="1" a="1"/>
  <c r="O1846" i="1" s="1"/>
  <c r="O1847" i="1" a="1"/>
  <c r="O1847" i="1" s="1"/>
  <c r="O1848" i="1" a="1"/>
  <c r="O1848" i="1" s="1"/>
  <c r="O1849" i="1" a="1"/>
  <c r="O1849" i="1" s="1"/>
  <c r="O1850" i="1" a="1"/>
  <c r="O1850" i="1" s="1"/>
  <c r="O1851" i="1" a="1"/>
  <c r="O1851" i="1" s="1"/>
  <c r="O1852" i="1" a="1"/>
  <c r="O1852" i="1" s="1"/>
  <c r="O1853" i="1" a="1"/>
  <c r="O1853" i="1" s="1"/>
  <c r="O1854" i="1" a="1"/>
  <c r="O1854" i="1" s="1"/>
  <c r="O1855" i="1" a="1"/>
  <c r="O1855" i="1" s="1"/>
  <c r="O1856" i="1" a="1"/>
  <c r="O1856" i="1" s="1"/>
  <c r="O1857" i="1" a="1"/>
  <c r="O1857" i="1" s="1"/>
  <c r="O1858" i="1" a="1"/>
  <c r="O1858" i="1" s="1"/>
  <c r="O1859" i="1" a="1"/>
  <c r="O1859" i="1" s="1"/>
  <c r="O1860" i="1" a="1"/>
  <c r="O1860" i="1" s="1"/>
  <c r="O1861" i="1" a="1"/>
  <c r="O1861" i="1" s="1"/>
  <c r="O1862" i="1" a="1"/>
  <c r="O1862" i="1" s="1"/>
  <c r="O1863" i="1" a="1"/>
  <c r="O1863" i="1" s="1"/>
  <c r="O1864" i="1" a="1"/>
  <c r="O1864" i="1" s="1"/>
  <c r="O1865" i="1" a="1"/>
  <c r="O1865" i="1" s="1"/>
  <c r="O1866" i="1" a="1"/>
  <c r="O1866" i="1" s="1"/>
  <c r="O1867" i="1" a="1"/>
  <c r="O1867" i="1" s="1"/>
  <c r="O1868" i="1" a="1"/>
  <c r="O1868" i="1" s="1"/>
  <c r="O1869" i="1" a="1"/>
  <c r="O1869" i="1" s="1"/>
  <c r="O1870" i="1" a="1"/>
  <c r="O1870" i="1" s="1"/>
  <c r="O1871" i="1" a="1"/>
  <c r="O1871" i="1" s="1"/>
  <c r="O1872" i="1" a="1"/>
  <c r="O1872" i="1" s="1"/>
  <c r="O1873" i="1" a="1"/>
  <c r="O1873" i="1" s="1"/>
  <c r="O1874" i="1" a="1"/>
  <c r="O1874" i="1" s="1"/>
  <c r="O1875" i="1" a="1"/>
  <c r="O1875" i="1" s="1"/>
  <c r="O1876" i="1" a="1"/>
  <c r="O1876" i="1" s="1"/>
  <c r="O1877" i="1" a="1"/>
  <c r="O1877" i="1" s="1"/>
  <c r="O1878" i="1" a="1"/>
  <c r="O1878" i="1" s="1"/>
  <c r="O1879" i="1" a="1"/>
  <c r="O1879" i="1" s="1"/>
  <c r="O1880" i="1" a="1"/>
  <c r="O1880" i="1" s="1"/>
  <c r="O1881" i="1" a="1"/>
  <c r="O1881" i="1" s="1"/>
  <c r="O1882" i="1" a="1"/>
  <c r="O1882" i="1" s="1"/>
  <c r="O1883" i="1" a="1"/>
  <c r="O1883" i="1" s="1"/>
  <c r="O1884" i="1" a="1"/>
  <c r="O1884" i="1" s="1"/>
  <c r="O1885" i="1" a="1"/>
  <c r="O1885" i="1" s="1"/>
  <c r="O1886" i="1" a="1"/>
  <c r="O1886" i="1" s="1"/>
  <c r="O1887" i="1" a="1"/>
  <c r="O1887" i="1" s="1"/>
  <c r="O1888" i="1" a="1"/>
  <c r="O1888" i="1" s="1"/>
  <c r="O1889" i="1" a="1"/>
  <c r="O1889" i="1" s="1"/>
  <c r="O1890" i="1" a="1"/>
  <c r="O1890" i="1" s="1"/>
  <c r="O1891" i="1" a="1"/>
  <c r="O1891" i="1" s="1"/>
  <c r="O1892" i="1" a="1"/>
  <c r="O1892" i="1" s="1"/>
  <c r="O1893" i="1" a="1"/>
  <c r="O1893" i="1" s="1"/>
  <c r="O1894" i="1" a="1"/>
  <c r="O1894" i="1" s="1"/>
  <c r="O1895" i="1" a="1"/>
  <c r="O1895" i="1" s="1"/>
  <c r="O1896" i="1" a="1"/>
  <c r="O1896" i="1" s="1"/>
  <c r="O1897" i="1" a="1"/>
  <c r="O1897" i="1" s="1"/>
  <c r="O1898" i="1" a="1"/>
  <c r="O1898" i="1" s="1"/>
  <c r="O1899" i="1" a="1"/>
  <c r="O1899" i="1" s="1"/>
  <c r="O1900" i="1" a="1"/>
  <c r="O1900" i="1" s="1"/>
  <c r="O1901" i="1" a="1"/>
  <c r="O1901" i="1" s="1"/>
  <c r="O1902" i="1" a="1"/>
  <c r="O1902" i="1" s="1"/>
  <c r="O1903" i="1" a="1"/>
  <c r="O1903" i="1" s="1"/>
  <c r="O1904" i="1" a="1"/>
  <c r="O1904" i="1" s="1"/>
  <c r="O1905" i="1" a="1"/>
  <c r="O1905" i="1" s="1"/>
  <c r="O1906" i="1" a="1"/>
  <c r="O1906" i="1" s="1"/>
  <c r="O1907" i="1" a="1"/>
  <c r="O1907" i="1" s="1"/>
  <c r="O1908" i="1" a="1"/>
  <c r="O1908" i="1" s="1"/>
  <c r="O1909" i="1" a="1"/>
  <c r="O1909" i="1" s="1"/>
  <c r="O1910" i="1" a="1"/>
  <c r="O1910" i="1" s="1"/>
  <c r="O1911" i="1" a="1"/>
  <c r="O1911" i="1" s="1"/>
  <c r="O1912" i="1" a="1"/>
  <c r="O1912" i="1" s="1"/>
  <c r="O1913" i="1" a="1"/>
  <c r="O1913" i="1" s="1"/>
  <c r="O1914" i="1" a="1"/>
  <c r="O1914" i="1" s="1"/>
  <c r="O1915" i="1" a="1"/>
  <c r="O1915" i="1" s="1"/>
  <c r="O1916" i="1" a="1"/>
  <c r="O1916" i="1" s="1"/>
  <c r="O1917" i="1" a="1"/>
  <c r="O1917" i="1" s="1"/>
  <c r="O1918" i="1" a="1"/>
  <c r="O1918" i="1" s="1"/>
  <c r="O1919" i="1" a="1"/>
  <c r="O1919" i="1" s="1"/>
  <c r="O1920" i="1" a="1"/>
  <c r="O1920" i="1" s="1"/>
  <c r="O1921" i="1" a="1"/>
  <c r="O1921" i="1" s="1"/>
  <c r="O1922" i="1" a="1"/>
  <c r="O1922" i="1" s="1"/>
  <c r="O1923" i="1" a="1"/>
  <c r="O1923" i="1" s="1"/>
  <c r="O1924" i="1" a="1"/>
  <c r="O1924" i="1" s="1"/>
  <c r="O1925" i="1" a="1"/>
  <c r="O1925" i="1" s="1"/>
  <c r="O1926" i="1" a="1"/>
  <c r="O1926" i="1" s="1"/>
  <c r="O1927" i="1" a="1"/>
  <c r="O1927" i="1" s="1"/>
  <c r="O1928" i="1" a="1"/>
  <c r="O1928" i="1" s="1"/>
  <c r="O1929" i="1" a="1"/>
  <c r="O1929" i="1" s="1"/>
  <c r="O1930" i="1" a="1"/>
  <c r="O1930" i="1" s="1"/>
  <c r="O1931" i="1" a="1"/>
  <c r="O1931" i="1" s="1"/>
  <c r="O1932" i="1" a="1"/>
  <c r="O1932" i="1" s="1"/>
  <c r="O1933" i="1" a="1"/>
  <c r="O1933" i="1" s="1"/>
  <c r="O1934" i="1" a="1"/>
  <c r="O1934" i="1" s="1"/>
  <c r="O1935" i="1" a="1"/>
  <c r="O1935" i="1" s="1"/>
  <c r="O1936" i="1" a="1"/>
  <c r="O1936" i="1" s="1"/>
  <c r="O1937" i="1" a="1"/>
  <c r="O1937" i="1" s="1"/>
  <c r="O1938" i="1" a="1"/>
  <c r="O1938" i="1" s="1"/>
  <c r="O1939" i="1" a="1"/>
  <c r="O1939" i="1" s="1"/>
  <c r="O1940" i="1" a="1"/>
  <c r="O1940" i="1" s="1"/>
  <c r="O1941" i="1" a="1"/>
  <c r="O1941" i="1" s="1"/>
  <c r="O1942" i="1" a="1"/>
  <c r="O1942" i="1" s="1"/>
  <c r="O1943" i="1" a="1"/>
  <c r="O1943" i="1" s="1"/>
  <c r="O1944" i="1" a="1"/>
  <c r="O1944" i="1" s="1"/>
  <c r="O1945" i="1" a="1"/>
  <c r="O1945" i="1" s="1"/>
  <c r="O1946" i="1" a="1"/>
  <c r="O1946" i="1" s="1"/>
  <c r="O1947" i="1" a="1"/>
  <c r="O1947" i="1" s="1"/>
  <c r="O1948" i="1" a="1"/>
  <c r="O1948" i="1" s="1"/>
  <c r="O1949" i="1" a="1"/>
  <c r="O1949" i="1" s="1"/>
  <c r="O1950" i="1" a="1"/>
  <c r="O1950" i="1" s="1"/>
  <c r="O1951" i="1" a="1"/>
  <c r="O1951" i="1"/>
  <c r="O1952" i="1" a="1"/>
  <c r="O1952" i="1" s="1"/>
  <c r="O1953" i="1" a="1"/>
  <c r="O1953" i="1" s="1"/>
  <c r="O1954" i="1" a="1"/>
  <c r="O1954" i="1" s="1"/>
  <c r="O1955" i="1" a="1"/>
  <c r="O1955" i="1" s="1"/>
  <c r="O1956" i="1" a="1"/>
  <c r="O1956" i="1" s="1"/>
  <c r="O1957" i="1" a="1"/>
  <c r="O1957" i="1" s="1"/>
  <c r="O1958" i="1" a="1"/>
  <c r="O1958" i="1" s="1"/>
  <c r="O1959" i="1" a="1"/>
  <c r="O1959" i="1" s="1"/>
  <c r="O1960" i="1" a="1"/>
  <c r="O1960" i="1" s="1"/>
  <c r="O1961" i="1" a="1"/>
  <c r="O1961" i="1" s="1"/>
  <c r="O1962" i="1" a="1"/>
  <c r="O1962" i="1" s="1"/>
  <c r="O1963" i="1" a="1"/>
  <c r="O1963" i="1" s="1"/>
  <c r="O1964" i="1" a="1"/>
  <c r="O1964" i="1" s="1"/>
  <c r="O1965" i="1" a="1"/>
  <c r="O1965" i="1" s="1"/>
  <c r="O1966" i="1" a="1"/>
  <c r="O1966" i="1" s="1"/>
  <c r="O1967" i="1" a="1"/>
  <c r="O1967" i="1" s="1"/>
  <c r="O1968" i="1" a="1"/>
  <c r="O1968" i="1" s="1"/>
  <c r="O1969" i="1" a="1"/>
  <c r="O1969" i="1" s="1"/>
  <c r="O1970" i="1" a="1"/>
  <c r="O1970" i="1" s="1"/>
  <c r="O1971" i="1" a="1"/>
  <c r="O1971" i="1" s="1"/>
  <c r="O1972" i="1" a="1"/>
  <c r="O1972" i="1" s="1"/>
  <c r="O1973" i="1" a="1"/>
  <c r="O1973" i="1" s="1"/>
  <c r="O1974" i="1" a="1"/>
  <c r="O1974" i="1" s="1"/>
  <c r="O1975" i="1" a="1"/>
  <c r="O1975" i="1" s="1"/>
  <c r="O1976" i="1" a="1"/>
  <c r="O1976" i="1" s="1"/>
  <c r="O1977" i="1" a="1"/>
  <c r="O1977" i="1" s="1"/>
  <c r="O1978" i="1" a="1"/>
  <c r="O1978" i="1" s="1"/>
  <c r="O1979" i="1" a="1"/>
  <c r="O1979" i="1" s="1"/>
  <c r="O1980" i="1" a="1"/>
  <c r="O1980" i="1" s="1"/>
  <c r="O1981" i="1" a="1"/>
  <c r="O1981" i="1" s="1"/>
  <c r="O1982" i="1" a="1"/>
  <c r="O1982" i="1" s="1"/>
  <c r="O1983" i="1" a="1"/>
  <c r="O1983" i="1" s="1"/>
  <c r="O1984" i="1" a="1"/>
  <c r="O1984" i="1" s="1"/>
  <c r="O1985" i="1" a="1"/>
  <c r="O1985" i="1" s="1"/>
  <c r="O1986" i="1" a="1"/>
  <c r="O1986" i="1" s="1"/>
  <c r="O1987" i="1" a="1"/>
  <c r="O1987" i="1" s="1"/>
  <c r="O1988" i="1" a="1"/>
  <c r="O1988" i="1" s="1"/>
  <c r="O1989" i="1" a="1"/>
  <c r="O1989" i="1" s="1"/>
  <c r="O1990" i="1" a="1"/>
  <c r="O1990" i="1" s="1"/>
  <c r="O1991" i="1" a="1"/>
  <c r="O1991" i="1" s="1"/>
  <c r="O1992" i="1" a="1"/>
  <c r="O1992" i="1" s="1"/>
  <c r="O1993" i="1" a="1"/>
  <c r="O1993" i="1" s="1"/>
  <c r="O1994" i="1" a="1"/>
  <c r="O1994" i="1" s="1"/>
  <c r="O1995" i="1" a="1"/>
  <c r="O1995" i="1" s="1"/>
  <c r="O1996" i="1" a="1"/>
  <c r="O1996" i="1" s="1"/>
  <c r="O1997" i="1" a="1"/>
  <c r="O1997" i="1" s="1"/>
  <c r="O1998" i="1" a="1"/>
  <c r="O1998" i="1" s="1"/>
  <c r="O1999" i="1" a="1"/>
  <c r="O1999" i="1" s="1"/>
  <c r="O2000" i="1" a="1"/>
  <c r="O2000" i="1" s="1"/>
  <c r="O2001" i="1" a="1"/>
  <c r="O2001" i="1" s="1"/>
  <c r="O2002" i="1" a="1"/>
  <c r="O2002" i="1" s="1"/>
  <c r="O2003" i="1" a="1"/>
  <c r="O2003" i="1" s="1"/>
  <c r="O2004" i="1" a="1"/>
  <c r="O2004" i="1" s="1"/>
  <c r="O2005" i="1" a="1"/>
  <c r="O2005" i="1" s="1"/>
  <c r="O2006" i="1" a="1"/>
  <c r="O2006" i="1" s="1"/>
  <c r="O2007" i="1" a="1"/>
  <c r="O2007" i="1" s="1"/>
  <c r="O2008" i="1" a="1"/>
  <c r="O2008" i="1" s="1"/>
  <c r="O2009" i="1" a="1"/>
  <c r="O2009" i="1" s="1"/>
  <c r="O2010" i="1" a="1"/>
  <c r="O2010" i="1" s="1"/>
  <c r="O2011" i="1" a="1"/>
  <c r="O2011" i="1" s="1"/>
  <c r="O2012" i="1" a="1"/>
  <c r="O2012" i="1" s="1"/>
  <c r="O2013" i="1" a="1"/>
  <c r="O2013" i="1" s="1"/>
  <c r="O2014" i="1" a="1"/>
  <c r="O2014" i="1" s="1"/>
  <c r="O2015" i="1" a="1"/>
  <c r="O2015" i="1" s="1"/>
  <c r="O2016" i="1" a="1"/>
  <c r="O2016" i="1" s="1"/>
  <c r="O2017" i="1" a="1"/>
  <c r="O2017" i="1" s="1"/>
  <c r="O2018" i="1" a="1"/>
  <c r="O2018" i="1" s="1"/>
  <c r="O2019" i="1" a="1"/>
  <c r="O2019" i="1" s="1"/>
  <c r="O2020" i="1" a="1"/>
  <c r="O2020" i="1"/>
  <c r="O2021" i="1" a="1"/>
  <c r="O2021" i="1" s="1"/>
  <c r="O2022" i="1" a="1"/>
  <c r="O2022" i="1" s="1"/>
  <c r="O2023" i="1" a="1"/>
  <c r="O2023" i="1" s="1"/>
  <c r="O2024" i="1" a="1"/>
  <c r="O2024" i="1" s="1"/>
  <c r="O2025" i="1" a="1"/>
  <c r="O2025" i="1" s="1"/>
  <c r="O2026" i="1" a="1"/>
  <c r="O2026" i="1" s="1"/>
  <c r="O2027" i="1" a="1"/>
  <c r="O2027" i="1" s="1"/>
  <c r="O2028" i="1" a="1"/>
  <c r="O2028" i="1" s="1"/>
  <c r="O2029" i="1" a="1"/>
  <c r="O2029" i="1" s="1"/>
  <c r="O2030" i="1" a="1"/>
  <c r="O2030" i="1" s="1"/>
  <c r="O2031" i="1" a="1"/>
  <c r="O2031" i="1" s="1"/>
  <c r="O2032" i="1" a="1"/>
  <c r="O2032" i="1" s="1"/>
  <c r="O2033" i="1" a="1"/>
  <c r="O2033" i="1" s="1"/>
  <c r="O2034" i="1" a="1"/>
  <c r="O2034" i="1" s="1"/>
  <c r="O2035" i="1" a="1"/>
  <c r="O2035" i="1" s="1"/>
  <c r="O2036" i="1" a="1"/>
  <c r="O2036" i="1" s="1"/>
  <c r="O2037" i="1" a="1"/>
  <c r="O2037" i="1" s="1"/>
  <c r="O2038" i="1" a="1"/>
  <c r="O2038" i="1" s="1"/>
  <c r="O2039" i="1" a="1"/>
  <c r="O2039" i="1" s="1"/>
  <c r="O2040" i="1" a="1"/>
  <c r="O2040" i="1" s="1"/>
  <c r="O2041" i="1" a="1"/>
  <c r="O2041" i="1" s="1"/>
  <c r="O2042" i="1" a="1"/>
  <c r="O2042" i="1" s="1"/>
  <c r="O2043" i="1" a="1"/>
  <c r="O2043" i="1" s="1"/>
  <c r="O2044" i="1" a="1"/>
  <c r="O2044" i="1" s="1"/>
  <c r="O2045" i="1" a="1"/>
  <c r="O2045" i="1" s="1"/>
  <c r="O2046" i="1" a="1"/>
  <c r="O2046" i="1" s="1"/>
  <c r="O2047" i="1" a="1"/>
  <c r="O2047" i="1" s="1"/>
  <c r="O2048" i="1" a="1"/>
  <c r="O2048" i="1" s="1"/>
  <c r="O2049" i="1" a="1"/>
  <c r="O2049" i="1" s="1"/>
  <c r="O2050" i="1" a="1"/>
  <c r="O2050" i="1" s="1"/>
  <c r="O2051" i="1" a="1"/>
  <c r="O2051" i="1" s="1"/>
  <c r="O2052" i="1" a="1"/>
  <c r="O2052" i="1" s="1"/>
  <c r="O2053" i="1" a="1"/>
  <c r="O2053" i="1" s="1"/>
  <c r="O2054" i="1" a="1"/>
  <c r="O2054" i="1" s="1"/>
  <c r="O2055" i="1" a="1"/>
  <c r="O2055" i="1" s="1"/>
  <c r="O2056" i="1" a="1"/>
  <c r="O2056" i="1" s="1"/>
  <c r="O2057" i="1" a="1"/>
  <c r="O2057" i="1" s="1"/>
  <c r="O2058" i="1" a="1"/>
  <c r="O2058" i="1" s="1"/>
  <c r="O2059" i="1" a="1"/>
  <c r="O2059" i="1" s="1"/>
  <c r="O2060" i="1" a="1"/>
  <c r="O2060" i="1" s="1"/>
  <c r="O2061" i="1" a="1"/>
  <c r="O2061" i="1" s="1"/>
  <c r="O2062" i="1" a="1"/>
  <c r="O2062" i="1" s="1"/>
  <c r="O2063" i="1" a="1"/>
  <c r="O2063" i="1" s="1"/>
  <c r="O2064" i="1" a="1"/>
  <c r="O2064" i="1" s="1"/>
  <c r="O2065" i="1" a="1"/>
  <c r="O2065" i="1" s="1"/>
  <c r="O2066" i="1" a="1"/>
  <c r="O2066" i="1" s="1"/>
  <c r="O2067" i="1" a="1"/>
  <c r="O2067" i="1" s="1"/>
  <c r="O2068" i="1" a="1"/>
  <c r="O2068" i="1" s="1"/>
  <c r="O2069" i="1" a="1"/>
  <c r="O2069" i="1" s="1"/>
  <c r="O2070" i="1" a="1"/>
  <c r="O2070" i="1" s="1"/>
  <c r="O2071" i="1" a="1"/>
  <c r="O2071" i="1" s="1"/>
  <c r="O2072" i="1" a="1"/>
  <c r="O2072" i="1" s="1"/>
  <c r="O2073" i="1" a="1"/>
  <c r="O2073" i="1" s="1"/>
  <c r="O2074" i="1" a="1"/>
  <c r="O2074" i="1" s="1"/>
  <c r="O2075" i="1" a="1"/>
  <c r="O2075" i="1" s="1"/>
  <c r="O2076" i="1" a="1"/>
  <c r="O2076" i="1" s="1"/>
  <c r="O2077" i="1" a="1"/>
  <c r="O2077" i="1" s="1"/>
  <c r="O2078" i="1" a="1"/>
  <c r="O2078" i="1" s="1"/>
  <c r="O2079" i="1" a="1"/>
  <c r="O2079" i="1" s="1"/>
  <c r="O2080" i="1" a="1"/>
  <c r="O2080" i="1" s="1"/>
  <c r="O2081" i="1" a="1"/>
  <c r="O2081" i="1" s="1"/>
  <c r="O2082" i="1" a="1"/>
  <c r="O2082" i="1" s="1"/>
  <c r="O2083" i="1" a="1"/>
  <c r="O2083" i="1" s="1"/>
  <c r="O2084" i="1" a="1"/>
  <c r="O2084" i="1" s="1"/>
  <c r="O2085" i="1" a="1"/>
  <c r="O2085" i="1" s="1"/>
  <c r="O2086" i="1" a="1"/>
  <c r="O2086" i="1" s="1"/>
  <c r="O2087" i="1" a="1"/>
  <c r="O2087" i="1" s="1"/>
  <c r="O2088" i="1" a="1"/>
  <c r="O2088" i="1" s="1"/>
  <c r="O2089" i="1" a="1"/>
  <c r="O2089" i="1" s="1"/>
  <c r="O2090" i="1" a="1"/>
  <c r="O2090" i="1" s="1"/>
  <c r="O2091" i="1" a="1"/>
  <c r="O2091" i="1" s="1"/>
  <c r="O2092" i="1" a="1"/>
  <c r="O2092" i="1" s="1"/>
  <c r="O2093" i="1" a="1"/>
  <c r="O2093" i="1" s="1"/>
  <c r="O2094" i="1" a="1"/>
  <c r="O2094" i="1" s="1"/>
  <c r="O2095" i="1" a="1"/>
  <c r="O2095" i="1" s="1"/>
  <c r="O2096" i="1" a="1"/>
  <c r="O2096" i="1" s="1"/>
  <c r="O2097" i="1" a="1"/>
  <c r="O2097" i="1" s="1"/>
  <c r="O2098" i="1" a="1"/>
  <c r="O2098" i="1" s="1"/>
  <c r="O2099" i="1" a="1"/>
  <c r="O2099" i="1" s="1"/>
  <c r="O2100" i="1" a="1"/>
  <c r="O2100" i="1" s="1"/>
  <c r="O2101" i="1" a="1"/>
  <c r="O2101" i="1" s="1"/>
  <c r="O2102" i="1" a="1"/>
  <c r="O2102" i="1" s="1"/>
  <c r="O2103" i="1" a="1"/>
  <c r="O2103" i="1" s="1"/>
  <c r="O2104" i="1" a="1"/>
  <c r="O2104" i="1" s="1"/>
  <c r="O2105" i="1" a="1"/>
  <c r="O2105" i="1" s="1"/>
  <c r="O2106" i="1" a="1"/>
  <c r="O2106" i="1" s="1"/>
  <c r="O2107" i="1" a="1"/>
  <c r="O2107" i="1" s="1"/>
  <c r="O2108" i="1" a="1"/>
  <c r="O2108" i="1" s="1"/>
  <c r="O2109" i="1" a="1"/>
  <c r="O2109" i="1" s="1"/>
  <c r="O2110" i="1" a="1"/>
  <c r="O2110" i="1" s="1"/>
  <c r="O2111" i="1" a="1"/>
  <c r="O2111" i="1" s="1"/>
  <c r="O2112" i="1" a="1"/>
  <c r="O2112" i="1" s="1"/>
  <c r="O2113" i="1" a="1"/>
  <c r="O2113" i="1" s="1"/>
  <c r="O2114" i="1" a="1"/>
  <c r="O2114" i="1" s="1"/>
  <c r="O2115" i="1" a="1"/>
  <c r="O2115" i="1" s="1"/>
  <c r="O2116" i="1" a="1"/>
  <c r="O2116" i="1" s="1"/>
  <c r="O2117" i="1" a="1"/>
  <c r="O2117" i="1" s="1"/>
  <c r="O2118" i="1" a="1"/>
  <c r="O2118" i="1" s="1"/>
  <c r="O2119" i="1" a="1"/>
  <c r="O2119" i="1" s="1"/>
  <c r="O2120" i="1" a="1"/>
  <c r="O2120" i="1" s="1"/>
  <c r="O2121" i="1" a="1"/>
  <c r="O2121" i="1" s="1"/>
  <c r="O2122" i="1" a="1"/>
  <c r="O2122" i="1" s="1"/>
  <c r="O2123" i="1" a="1"/>
  <c r="O2123" i="1" s="1"/>
  <c r="O2124" i="1" a="1"/>
  <c r="O2124" i="1" s="1"/>
  <c r="O2125" i="1" a="1"/>
  <c r="O2125" i="1" s="1"/>
  <c r="O2126" i="1" a="1"/>
  <c r="O2126" i="1" s="1"/>
  <c r="O2127" i="1" a="1"/>
  <c r="O2127" i="1" s="1"/>
  <c r="O2128" i="1" a="1"/>
  <c r="O2128" i="1" s="1"/>
  <c r="O2129" i="1" a="1"/>
  <c r="O2129" i="1" s="1"/>
  <c r="O2130" i="1" a="1"/>
  <c r="O2130" i="1" s="1"/>
  <c r="O2131" i="1" a="1"/>
  <c r="O2131" i="1" s="1"/>
  <c r="O2132" i="1" a="1"/>
  <c r="O2132" i="1" s="1"/>
  <c r="O2133" i="1" a="1"/>
  <c r="O2133" i="1" s="1"/>
  <c r="O2134" i="1" a="1"/>
  <c r="O2134" i="1" s="1"/>
  <c r="O2135" i="1" a="1"/>
  <c r="O2135" i="1" s="1"/>
  <c r="O2136" i="1" a="1"/>
  <c r="O2136" i="1" s="1"/>
  <c r="O2137" i="1" a="1"/>
  <c r="O2137" i="1" s="1"/>
  <c r="O2138" i="1" a="1"/>
  <c r="O2138" i="1" s="1"/>
  <c r="O2139" i="1" a="1"/>
  <c r="O2139" i="1" s="1"/>
  <c r="O2140" i="1" a="1"/>
  <c r="O2140" i="1" s="1"/>
  <c r="O2141" i="1" a="1"/>
  <c r="O2141" i="1" s="1"/>
  <c r="O2142" i="1" a="1"/>
  <c r="O2142" i="1" s="1"/>
  <c r="O2143" i="1" a="1"/>
  <c r="O2143" i="1" s="1"/>
  <c r="O2144" i="1" a="1"/>
  <c r="O2144" i="1" s="1"/>
  <c r="O2145" i="1" a="1"/>
  <c r="O2145" i="1" s="1"/>
  <c r="O2146" i="1" a="1"/>
  <c r="O2146" i="1" s="1"/>
  <c r="O2147" i="1" a="1"/>
  <c r="O2147" i="1" s="1"/>
  <c r="O2148" i="1" a="1"/>
  <c r="O2148" i="1" s="1"/>
  <c r="O2149" i="1" a="1"/>
  <c r="O2149" i="1" s="1"/>
  <c r="O2150" i="1" a="1"/>
  <c r="O2150" i="1" s="1"/>
  <c r="O2151" i="1" a="1"/>
  <c r="O2151" i="1" s="1"/>
  <c r="O2152" i="1" a="1"/>
  <c r="O2152" i="1" s="1"/>
  <c r="O2153" i="1" a="1"/>
  <c r="O2153" i="1" s="1"/>
  <c r="O2154" i="1" a="1"/>
  <c r="O2154" i="1" s="1"/>
  <c r="O2155" i="1" a="1"/>
  <c r="O2155" i="1" s="1"/>
  <c r="O2156" i="1" a="1"/>
  <c r="O2156" i="1" s="1"/>
  <c r="O2157" i="1" a="1"/>
  <c r="O2157" i="1" s="1"/>
  <c r="O2158" i="1" a="1"/>
  <c r="O2158" i="1" s="1"/>
  <c r="O2159" i="1" a="1"/>
  <c r="O2159" i="1" s="1"/>
  <c r="O2160" i="1" a="1"/>
  <c r="O2160" i="1" s="1"/>
  <c r="O2161" i="1" a="1"/>
  <c r="O2161" i="1" s="1"/>
  <c r="O2162" i="1" a="1"/>
  <c r="O2162" i="1" s="1"/>
  <c r="O2163" i="1" a="1"/>
  <c r="O2163" i="1" s="1"/>
  <c r="O2164" i="1" a="1"/>
  <c r="O2164" i="1" s="1"/>
  <c r="O2165" i="1" a="1"/>
  <c r="O2165" i="1" s="1"/>
  <c r="O2166" i="1" a="1"/>
  <c r="O2166" i="1" s="1"/>
  <c r="O2167" i="1" a="1"/>
  <c r="O2167" i="1" s="1"/>
  <c r="O2168" i="1" a="1"/>
  <c r="O2168" i="1" s="1"/>
  <c r="O2169" i="1" a="1"/>
  <c r="O2169" i="1" s="1"/>
  <c r="O2170" i="1" a="1"/>
  <c r="O2170" i="1" s="1"/>
  <c r="O2171" i="1" a="1"/>
  <c r="O2171" i="1" s="1"/>
  <c r="O2172" i="1" a="1"/>
  <c r="O2172" i="1" s="1"/>
  <c r="O2173" i="1" a="1"/>
  <c r="O2173" i="1" s="1"/>
  <c r="O2174" i="1" a="1"/>
  <c r="O2174" i="1" s="1"/>
  <c r="O2175" i="1" a="1"/>
  <c r="O2175" i="1" s="1"/>
  <c r="O2176" i="1" a="1"/>
  <c r="O2176" i="1" s="1"/>
  <c r="O2177" i="1" a="1"/>
  <c r="O2177" i="1" s="1"/>
  <c r="O2178" i="1" a="1"/>
  <c r="O2178" i="1" s="1"/>
  <c r="O2179" i="1" a="1"/>
  <c r="O2179" i="1" s="1"/>
  <c r="O2180" i="1" a="1"/>
  <c r="O2180" i="1" s="1"/>
  <c r="O2181" i="1" a="1"/>
  <c r="O2181" i="1" s="1"/>
  <c r="O2182" i="1" a="1"/>
  <c r="O2182" i="1" s="1"/>
  <c r="O2183" i="1" a="1"/>
  <c r="O2183" i="1" s="1"/>
  <c r="O2184" i="1" a="1"/>
  <c r="O2184" i="1" s="1"/>
  <c r="O2185" i="1" a="1"/>
  <c r="O2185" i="1" s="1"/>
  <c r="O2186" i="1" a="1"/>
  <c r="O2186" i="1" s="1"/>
  <c r="O2187" i="1" a="1"/>
  <c r="O2187" i="1" s="1"/>
  <c r="O2188" i="1" a="1"/>
  <c r="O2188" i="1" s="1"/>
  <c r="O2189" i="1" a="1"/>
  <c r="O2189" i="1" s="1"/>
  <c r="O2190" i="1" a="1"/>
  <c r="O2190" i="1" s="1"/>
  <c r="O2191" i="1" a="1"/>
  <c r="O2191" i="1" s="1"/>
  <c r="O2192" i="1" a="1"/>
  <c r="O2192" i="1" s="1"/>
  <c r="O2193" i="1" a="1"/>
  <c r="O2193" i="1" s="1"/>
  <c r="O2194" i="1" a="1"/>
  <c r="O2194" i="1" s="1"/>
  <c r="O2195" i="1" a="1"/>
  <c r="O2195" i="1" s="1"/>
  <c r="O2196" i="1" a="1"/>
  <c r="O2196" i="1" s="1"/>
  <c r="O2197" i="1" a="1"/>
  <c r="O2197" i="1" s="1"/>
  <c r="O2198" i="1" a="1"/>
  <c r="O2198" i="1" s="1"/>
  <c r="O2199" i="1" a="1"/>
  <c r="O2199" i="1" s="1"/>
  <c r="O2200" i="1" a="1"/>
  <c r="O2200" i="1" s="1"/>
  <c r="O2201" i="1" a="1"/>
  <c r="O2201" i="1" s="1"/>
  <c r="O2202" i="1" a="1"/>
  <c r="O2202" i="1" s="1"/>
  <c r="O2203" i="1" a="1"/>
  <c r="O2203" i="1" s="1"/>
  <c r="O2204" i="1" a="1"/>
  <c r="O2204" i="1" s="1"/>
  <c r="O2205" i="1" a="1"/>
  <c r="O2205" i="1" s="1"/>
  <c r="O2206" i="1" a="1"/>
  <c r="O2206" i="1" s="1"/>
  <c r="O2207" i="1" a="1"/>
  <c r="O2207" i="1" s="1"/>
  <c r="O2208" i="1" a="1"/>
  <c r="O2208" i="1" s="1"/>
  <c r="O2209" i="1" a="1"/>
  <c r="O2209" i="1" s="1"/>
  <c r="O2210" i="1" a="1"/>
  <c r="O2210" i="1" s="1"/>
  <c r="O2211" i="1" a="1"/>
  <c r="O2211" i="1" s="1"/>
  <c r="O2212" i="1" a="1"/>
  <c r="O2212" i="1" s="1"/>
  <c r="O2213" i="1" a="1"/>
  <c r="O2213" i="1" s="1"/>
  <c r="O2214" i="1" a="1"/>
  <c r="O2214" i="1" s="1"/>
  <c r="O2215" i="1" a="1"/>
  <c r="O2215" i="1" s="1"/>
  <c r="O2216" i="1" a="1"/>
  <c r="O2216" i="1" s="1"/>
  <c r="O2217" i="1" a="1"/>
  <c r="O2217" i="1" s="1"/>
  <c r="O2218" i="1" a="1"/>
  <c r="O2218" i="1" s="1"/>
  <c r="O2219" i="1" a="1"/>
  <c r="O2219" i="1" s="1"/>
  <c r="O2220" i="1" a="1"/>
  <c r="O2220" i="1" s="1"/>
  <c r="O2221" i="1" a="1"/>
  <c r="O2221" i="1" s="1"/>
  <c r="O2222" i="1" a="1"/>
  <c r="O2222" i="1" s="1"/>
  <c r="O2223" i="1" a="1"/>
  <c r="O2223" i="1" s="1"/>
  <c r="O2224" i="1" a="1"/>
  <c r="O2224" i="1" s="1"/>
  <c r="O2225" i="1" a="1"/>
  <c r="O2225" i="1" s="1"/>
  <c r="O2226" i="1" a="1"/>
  <c r="O2226" i="1" s="1"/>
  <c r="O2227" i="1" a="1"/>
  <c r="O2227" i="1" s="1"/>
  <c r="O2228" i="1" a="1"/>
  <c r="O2228" i="1" s="1"/>
  <c r="O2229" i="1" a="1"/>
  <c r="O2229" i="1" s="1"/>
  <c r="O2230" i="1" a="1"/>
  <c r="O2230" i="1" s="1"/>
  <c r="O2231" i="1" a="1"/>
  <c r="O2231" i="1" s="1"/>
  <c r="O2232" i="1" a="1"/>
  <c r="O2232" i="1" s="1"/>
  <c r="O2233" i="1" a="1"/>
  <c r="O2233" i="1" s="1"/>
  <c r="O2234" i="1" a="1"/>
  <c r="O2234" i="1" s="1"/>
  <c r="O2235" i="1" a="1"/>
  <c r="O2235" i="1" s="1"/>
  <c r="O2236" i="1" a="1"/>
  <c r="O2236" i="1" s="1"/>
  <c r="O2237" i="1" a="1"/>
  <c r="O2237" i="1" s="1"/>
  <c r="O2238" i="1" a="1"/>
  <c r="O2238" i="1" s="1"/>
  <c r="O2239" i="1" a="1"/>
  <c r="O2239" i="1" s="1"/>
  <c r="O2240" i="1" a="1"/>
  <c r="O2240" i="1" s="1"/>
  <c r="O2241" i="1" a="1"/>
  <c r="O2241" i="1" s="1"/>
  <c r="O2242" i="1" a="1"/>
  <c r="O2242" i="1" s="1"/>
  <c r="O2243" i="1" a="1"/>
  <c r="O2243" i="1" s="1"/>
  <c r="O2244" i="1" a="1"/>
  <c r="O2244" i="1" s="1"/>
  <c r="O2245" i="1" a="1"/>
  <c r="O2245" i="1" s="1"/>
  <c r="O2246" i="1" a="1"/>
  <c r="O2246" i="1" s="1"/>
  <c r="O2247" i="1" a="1"/>
  <c r="O2247" i="1" s="1"/>
  <c r="O2248" i="1" a="1"/>
  <c r="O2248" i="1" s="1"/>
  <c r="O2249" i="1" a="1"/>
  <c r="O2249" i="1" s="1"/>
  <c r="O2250" i="1" a="1"/>
  <c r="O2250" i="1" s="1"/>
  <c r="O2251" i="1" a="1"/>
  <c r="O2251" i="1" s="1"/>
  <c r="O2252" i="1" a="1"/>
  <c r="O2252" i="1" s="1"/>
  <c r="O2253" i="1" a="1"/>
  <c r="O2253" i="1" s="1"/>
  <c r="O2254" i="1" a="1"/>
  <c r="O2254" i="1" s="1"/>
  <c r="O2255" i="1" a="1"/>
  <c r="O2255" i="1" s="1"/>
  <c r="O2256" i="1" a="1"/>
  <c r="O2256" i="1" s="1"/>
  <c r="O2257" i="1" a="1"/>
  <c r="O2257" i="1" s="1"/>
  <c r="O2258" i="1" a="1"/>
  <c r="O2258" i="1" s="1"/>
  <c r="O2259" i="1" a="1"/>
  <c r="O2259" i="1" s="1"/>
  <c r="O2260" i="1" a="1"/>
  <c r="O2260" i="1" s="1"/>
  <c r="O2261" i="1" a="1"/>
  <c r="O2261" i="1" s="1"/>
  <c r="O2262" i="1" a="1"/>
  <c r="O2262" i="1" s="1"/>
  <c r="O2263" i="1" a="1"/>
  <c r="O2263" i="1" s="1"/>
  <c r="O2264" i="1" a="1"/>
  <c r="O2264" i="1" s="1"/>
  <c r="O2265" i="1" a="1"/>
  <c r="O2265" i="1" s="1"/>
  <c r="O2266" i="1" a="1"/>
  <c r="O2266" i="1" s="1"/>
  <c r="O2267" i="1" a="1"/>
  <c r="O2267" i="1" s="1"/>
  <c r="O2268" i="1" a="1"/>
  <c r="O2268" i="1" s="1"/>
  <c r="O2269" i="1" a="1"/>
  <c r="O2269" i="1" s="1"/>
  <c r="O2270" i="1" a="1"/>
  <c r="O2270" i="1" s="1"/>
  <c r="O2271" i="1" a="1"/>
  <c r="O2271" i="1" s="1"/>
  <c r="O2272" i="1" a="1"/>
  <c r="O2272" i="1" s="1"/>
  <c r="O2273" i="1" a="1"/>
  <c r="O2273" i="1" s="1"/>
  <c r="O2274" i="1" a="1"/>
  <c r="O2274" i="1" s="1"/>
  <c r="O2275" i="1" a="1"/>
  <c r="O2275" i="1" s="1"/>
  <c r="O2276" i="1" a="1"/>
  <c r="O2276" i="1" s="1"/>
  <c r="O2277" i="1" a="1"/>
  <c r="O2277" i="1" s="1"/>
  <c r="O2278" i="1" a="1"/>
  <c r="O2278" i="1" s="1"/>
  <c r="O2279" i="1" a="1"/>
  <c r="O2279" i="1" s="1"/>
  <c r="O2280" i="1" a="1"/>
  <c r="O2280" i="1" s="1"/>
  <c r="O2281" i="1" a="1"/>
  <c r="O2281" i="1" s="1"/>
  <c r="O2282" i="1" a="1"/>
  <c r="O2282" i="1" s="1"/>
  <c r="O2283" i="1" a="1"/>
  <c r="O2283" i="1" s="1"/>
  <c r="O2284" i="1" a="1"/>
  <c r="O2284" i="1" s="1"/>
  <c r="O2285" i="1" a="1"/>
  <c r="O2285" i="1" s="1"/>
  <c r="O2286" i="1" a="1"/>
  <c r="O2286" i="1" s="1"/>
  <c r="O2287" i="1" a="1"/>
  <c r="O2287" i="1" s="1"/>
  <c r="O2288" i="1" a="1"/>
  <c r="O2288" i="1" s="1"/>
  <c r="O2289" i="1" a="1"/>
  <c r="O2289" i="1" s="1"/>
  <c r="O2290" i="1" a="1"/>
  <c r="O2290" i="1" s="1"/>
  <c r="O2291" i="1" a="1"/>
  <c r="O2291" i="1" s="1"/>
  <c r="O2292" i="1" a="1"/>
  <c r="O2292" i="1" s="1"/>
  <c r="O2293" i="1" a="1"/>
  <c r="O2293" i="1" s="1"/>
  <c r="O2294" i="1" a="1"/>
  <c r="O2294" i="1" s="1"/>
  <c r="O2295" i="1" a="1"/>
  <c r="O2295" i="1" s="1"/>
  <c r="O2296" i="1" a="1"/>
  <c r="O2296" i="1" s="1"/>
  <c r="O2297" i="1" a="1"/>
  <c r="O2297" i="1" s="1"/>
  <c r="O2298" i="1" a="1"/>
  <c r="O2298" i="1" s="1"/>
  <c r="O2299" i="1" a="1"/>
  <c r="O2299" i="1" s="1"/>
  <c r="O2300" i="1" a="1"/>
  <c r="O2300" i="1" s="1"/>
  <c r="O2301" i="1" a="1"/>
  <c r="O2301" i="1" s="1"/>
  <c r="O2302" i="1" a="1"/>
  <c r="O2302" i="1" s="1"/>
  <c r="O2303" i="1" a="1"/>
  <c r="O2303" i="1" s="1"/>
  <c r="O2304" i="1" a="1"/>
  <c r="O2304" i="1" s="1"/>
  <c r="O2305" i="1" a="1"/>
  <c r="O2305" i="1" s="1"/>
  <c r="O2306" i="1" a="1"/>
  <c r="O2306" i="1" s="1"/>
  <c r="O2307" i="1" a="1"/>
  <c r="O2307" i="1" s="1"/>
  <c r="O2308" i="1" a="1"/>
  <c r="O2308" i="1" s="1"/>
  <c r="O2309" i="1" a="1"/>
  <c r="O2309" i="1" s="1"/>
  <c r="O2310" i="1" a="1"/>
  <c r="O2310" i="1" s="1"/>
  <c r="O2311" i="1" a="1"/>
  <c r="O2311" i="1" s="1"/>
  <c r="O2312" i="1" a="1"/>
  <c r="O2312" i="1" s="1"/>
  <c r="O2313" i="1" a="1"/>
  <c r="O2313" i="1" s="1"/>
  <c r="O2314" i="1" a="1"/>
  <c r="O2314" i="1" s="1"/>
  <c r="O2315" i="1" a="1"/>
  <c r="O2315" i="1" s="1"/>
  <c r="O2316" i="1" a="1"/>
  <c r="O2316" i="1" s="1"/>
  <c r="O2317" i="1" a="1"/>
  <c r="O2317" i="1" s="1"/>
  <c r="O2318" i="1" a="1"/>
  <c r="O2318" i="1" s="1"/>
  <c r="O2319" i="1" a="1"/>
  <c r="O2319" i="1" s="1"/>
  <c r="O2320" i="1" a="1"/>
  <c r="O2320" i="1" s="1"/>
  <c r="O2321" i="1" a="1"/>
  <c r="O2321" i="1" s="1"/>
  <c r="O2322" i="1" a="1"/>
  <c r="O2322" i="1" s="1"/>
  <c r="O2323" i="1" a="1"/>
  <c r="O2323" i="1" s="1"/>
  <c r="O2324" i="1" a="1"/>
  <c r="O2324" i="1" s="1"/>
  <c r="O2325" i="1" a="1"/>
  <c r="O2325" i="1" s="1"/>
  <c r="O2326" i="1" a="1"/>
  <c r="O2326" i="1" s="1"/>
  <c r="O2327" i="1" a="1"/>
  <c r="O2327" i="1" s="1"/>
  <c r="O2328" i="1" a="1"/>
  <c r="O2328" i="1" s="1"/>
  <c r="O2329" i="1" a="1"/>
  <c r="O2329" i="1" s="1"/>
  <c r="O2330" i="1" a="1"/>
  <c r="O2330" i="1" s="1"/>
  <c r="O2331" i="1" a="1"/>
  <c r="O2331" i="1" s="1"/>
  <c r="O2332" i="1" a="1"/>
  <c r="O2332" i="1" s="1"/>
  <c r="O2333" i="1" a="1"/>
  <c r="O2333" i="1" s="1"/>
  <c r="O2334" i="1" a="1"/>
  <c r="O2334" i="1" s="1"/>
  <c r="O2335" i="1" a="1"/>
  <c r="O2335" i="1" s="1"/>
  <c r="O2336" i="1" a="1"/>
  <c r="O2336" i="1" s="1"/>
  <c r="O2337" i="1" a="1"/>
  <c r="O2337" i="1" s="1"/>
  <c r="O2338" i="1" a="1"/>
  <c r="O2338" i="1" s="1"/>
  <c r="O2339" i="1" a="1"/>
  <c r="O2339" i="1" s="1"/>
  <c r="O2340" i="1" a="1"/>
  <c r="O2340" i="1" s="1"/>
  <c r="O2341" i="1" a="1"/>
  <c r="O2341" i="1" s="1"/>
  <c r="O2342" i="1" a="1"/>
  <c r="O2342" i="1" s="1"/>
  <c r="O2343" i="1" a="1"/>
  <c r="O2343" i="1" s="1"/>
  <c r="O2344" i="1" a="1"/>
  <c r="O2344" i="1" s="1"/>
  <c r="O2345" i="1" a="1"/>
  <c r="O2345" i="1" s="1"/>
  <c r="O2346" i="1" a="1"/>
  <c r="O2346" i="1" s="1"/>
  <c r="O2347" i="1" a="1"/>
  <c r="O2347" i="1" s="1"/>
  <c r="O2348" i="1" a="1"/>
  <c r="O2348" i="1" s="1"/>
  <c r="O2349" i="1" a="1"/>
  <c r="O2349" i="1" s="1"/>
  <c r="O2350" i="1" a="1"/>
  <c r="O2350" i="1" s="1"/>
  <c r="O2351" i="1" a="1"/>
  <c r="O2351" i="1" s="1"/>
  <c r="O2352" i="1" a="1"/>
  <c r="O2352" i="1" s="1"/>
  <c r="O2353" i="1" a="1"/>
  <c r="O2353" i="1" s="1"/>
  <c r="O2354" i="1" a="1"/>
  <c r="O2354" i="1" s="1"/>
  <c r="O2355" i="1" a="1"/>
  <c r="O2355" i="1" s="1"/>
  <c r="O2356" i="1" a="1"/>
  <c r="O2356" i="1" s="1"/>
  <c r="O2357" i="1" a="1"/>
  <c r="O2357" i="1" s="1"/>
  <c r="O2358" i="1" a="1"/>
  <c r="O2358" i="1" s="1"/>
  <c r="O2359" i="1" a="1"/>
  <c r="O2359" i="1" s="1"/>
  <c r="O2360" i="1" a="1"/>
  <c r="O2360" i="1" s="1"/>
  <c r="O2361" i="1" a="1"/>
  <c r="O2361" i="1" s="1"/>
  <c r="O2362" i="1" a="1"/>
  <c r="O2362" i="1" s="1"/>
  <c r="O2363" i="1" a="1"/>
  <c r="O2363" i="1" s="1"/>
  <c r="O2364" i="1" a="1"/>
  <c r="O2364" i="1" s="1"/>
  <c r="O2365" i="1" a="1"/>
  <c r="O2365" i="1" s="1"/>
  <c r="O2366" i="1" a="1"/>
  <c r="O2366" i="1" s="1"/>
  <c r="O2367" i="1" a="1"/>
  <c r="O2367" i="1" s="1"/>
  <c r="O2368" i="1" a="1"/>
  <c r="O2368" i="1" s="1"/>
  <c r="O2369" i="1" a="1"/>
  <c r="O2369" i="1" s="1"/>
  <c r="O2370" i="1" a="1"/>
  <c r="O2370" i="1" s="1"/>
  <c r="O2371" i="1" a="1"/>
  <c r="O2371" i="1" s="1"/>
  <c r="O2372" i="1" a="1"/>
  <c r="O2372" i="1" s="1"/>
  <c r="O2373" i="1" a="1"/>
  <c r="O2373" i="1" s="1"/>
  <c r="O2374" i="1" a="1"/>
  <c r="O2374" i="1" s="1"/>
  <c r="O2375" i="1" a="1"/>
  <c r="O2375" i="1" s="1"/>
  <c r="O2376" i="1" a="1"/>
  <c r="O2376" i="1" s="1"/>
  <c r="O2377" i="1" a="1"/>
  <c r="O2377" i="1" s="1"/>
  <c r="O2378" i="1" a="1"/>
  <c r="O2378" i="1" s="1"/>
  <c r="O2379" i="1" a="1"/>
  <c r="O2379" i="1" s="1"/>
  <c r="O2380" i="1" a="1"/>
  <c r="O2380" i="1" s="1"/>
  <c r="O2381" i="1" a="1"/>
  <c r="O2381" i="1" s="1"/>
  <c r="O2382" i="1" a="1"/>
  <c r="O2382" i="1" s="1"/>
  <c r="O2383" i="1" a="1"/>
  <c r="O2383" i="1" s="1"/>
  <c r="O2384" i="1" a="1"/>
  <c r="O2384" i="1" s="1"/>
  <c r="O2385" i="1" a="1"/>
  <c r="O2385" i="1" s="1"/>
  <c r="O2386" i="1" a="1"/>
  <c r="O2386" i="1" s="1"/>
  <c r="O2387" i="1" a="1"/>
  <c r="O2387" i="1" s="1"/>
  <c r="O2388" i="1" a="1"/>
  <c r="O2388" i="1" s="1"/>
  <c r="O2389" i="1" a="1"/>
  <c r="O2389" i="1" s="1"/>
  <c r="O2390" i="1" a="1"/>
  <c r="O2390" i="1" s="1"/>
  <c r="O2391" i="1" a="1"/>
  <c r="O2391" i="1" s="1"/>
  <c r="O2392" i="1" a="1"/>
  <c r="O2392" i="1" s="1"/>
  <c r="O2393" i="1" a="1"/>
  <c r="O2393" i="1" s="1"/>
  <c r="O2394" i="1" a="1"/>
  <c r="O2394" i="1" s="1"/>
  <c r="O2395" i="1" a="1"/>
  <c r="O2395" i="1" s="1"/>
  <c r="O2396" i="1" a="1"/>
  <c r="O2396" i="1" s="1"/>
  <c r="O2397" i="1" a="1"/>
  <c r="O2397" i="1" s="1"/>
  <c r="O2398" i="1" a="1"/>
  <c r="O2398" i="1" s="1"/>
  <c r="O2399" i="1" a="1"/>
  <c r="O2399" i="1" s="1"/>
  <c r="O2400" i="1" a="1"/>
  <c r="O2400" i="1" s="1"/>
  <c r="O2401" i="1" a="1"/>
  <c r="O2401" i="1" s="1"/>
  <c r="O2402" i="1" a="1"/>
  <c r="O2402" i="1" s="1"/>
  <c r="O2403" i="1" a="1"/>
  <c r="O2403" i="1" s="1"/>
  <c r="O2404" i="1" a="1"/>
  <c r="O2404" i="1" s="1"/>
  <c r="O2405" i="1" a="1"/>
  <c r="O2405" i="1" s="1"/>
  <c r="O2406" i="1" a="1"/>
  <c r="O2406" i="1" s="1"/>
  <c r="O2407" i="1" a="1"/>
  <c r="O2407" i="1" s="1"/>
  <c r="O2408" i="1" a="1"/>
  <c r="O2408" i="1" s="1"/>
  <c r="O2409" i="1" a="1"/>
  <c r="O2409" i="1" s="1"/>
  <c r="O2410" i="1" a="1"/>
  <c r="O2410" i="1" s="1"/>
  <c r="O2411" i="1" a="1"/>
  <c r="O2411" i="1" s="1"/>
  <c r="O2412" i="1" a="1"/>
  <c r="O2412" i="1" s="1"/>
  <c r="O2413" i="1" a="1"/>
  <c r="O2413" i="1" s="1"/>
  <c r="O2414" i="1" a="1"/>
  <c r="O2414" i="1" s="1"/>
  <c r="O2415" i="1" a="1"/>
  <c r="O2415" i="1" s="1"/>
  <c r="O2416" i="1" a="1"/>
  <c r="O2416" i="1" s="1"/>
  <c r="O2417" i="1" a="1"/>
  <c r="O2417" i="1" s="1"/>
  <c r="O2418" i="1" a="1"/>
  <c r="O2418" i="1" s="1"/>
  <c r="O2419" i="1" a="1"/>
  <c r="O2419" i="1" s="1"/>
  <c r="O2420" i="1" a="1"/>
  <c r="O2420" i="1" s="1"/>
  <c r="O2421" i="1" a="1"/>
  <c r="O2421" i="1" s="1"/>
  <c r="O2422" i="1" a="1"/>
  <c r="O2422" i="1" s="1"/>
  <c r="O2423" i="1" a="1"/>
  <c r="O2423" i="1" s="1"/>
  <c r="O2424" i="1" a="1"/>
  <c r="O2424" i="1" s="1"/>
  <c r="O2425" i="1" a="1"/>
  <c r="O2425" i="1" s="1"/>
  <c r="O2426" i="1" a="1"/>
  <c r="O2426" i="1" s="1"/>
  <c r="O2427" i="1" a="1"/>
  <c r="O2427" i="1" s="1"/>
  <c r="O2428" i="1" a="1"/>
  <c r="O2428" i="1" s="1"/>
  <c r="O2429" i="1" a="1"/>
  <c r="O2429" i="1" s="1"/>
  <c r="O2430" i="1" a="1"/>
  <c r="O2430" i="1" s="1"/>
  <c r="O2431" i="1" a="1"/>
  <c r="O2431" i="1" s="1"/>
  <c r="O2432" i="1" a="1"/>
  <c r="O2432" i="1" s="1"/>
  <c r="O2433" i="1" a="1"/>
  <c r="O2433" i="1" s="1"/>
  <c r="O2434" i="1" a="1"/>
  <c r="O2434" i="1" s="1"/>
  <c r="O2435" i="1" a="1"/>
  <c r="O2435" i="1" s="1"/>
  <c r="O2436" i="1" a="1"/>
  <c r="O2436" i="1" s="1"/>
  <c r="O2437" i="1" a="1"/>
  <c r="O2437" i="1" s="1"/>
  <c r="O2438" i="1" a="1"/>
  <c r="O2438" i="1" s="1"/>
  <c r="O2439" i="1" a="1"/>
  <c r="O2439" i="1" s="1"/>
  <c r="O2440" i="1" a="1"/>
  <c r="O2440" i="1" s="1"/>
  <c r="O2441" i="1" a="1"/>
  <c r="O2441" i="1" s="1"/>
  <c r="O2442" i="1" a="1"/>
  <c r="O2442" i="1" s="1"/>
  <c r="O2443" i="1" a="1"/>
  <c r="O2443" i="1" s="1"/>
  <c r="O2444" i="1" a="1"/>
  <c r="O2444" i="1" s="1"/>
  <c r="O2445" i="1" a="1"/>
  <c r="O2445" i="1" s="1"/>
  <c r="O2446" i="1" a="1"/>
  <c r="O2446" i="1" s="1"/>
  <c r="O2447" i="1" a="1"/>
  <c r="O2447" i="1" s="1"/>
  <c r="O2448" i="1" a="1"/>
  <c r="O2448" i="1" s="1"/>
  <c r="O2449" i="1" a="1"/>
  <c r="O2449" i="1" s="1"/>
  <c r="O2450" i="1" a="1"/>
  <c r="O2450" i="1" s="1"/>
  <c r="O2451" i="1" a="1"/>
  <c r="O2451" i="1" s="1"/>
  <c r="O2452" i="1" a="1"/>
  <c r="O2452" i="1" s="1"/>
  <c r="O2453" i="1" a="1"/>
  <c r="O2453" i="1" s="1"/>
  <c r="O2454" i="1" a="1"/>
  <c r="O2454" i="1" s="1"/>
  <c r="O2455" i="1" a="1"/>
  <c r="O2455" i="1" s="1"/>
  <c r="O2456" i="1" a="1"/>
  <c r="O2456" i="1" s="1"/>
  <c r="O2457" i="1" a="1"/>
  <c r="O2457" i="1" s="1"/>
  <c r="O2458" i="1" a="1"/>
  <c r="O2458" i="1" s="1"/>
  <c r="O2459" i="1" a="1"/>
  <c r="O2459" i="1" s="1"/>
  <c r="O2460" i="1" a="1"/>
  <c r="O2460" i="1" s="1"/>
  <c r="O2461" i="1" a="1"/>
  <c r="O2461" i="1" s="1"/>
  <c r="O2462" i="1" a="1"/>
  <c r="O2462" i="1" s="1"/>
  <c r="O2463" i="1" a="1"/>
  <c r="O2463" i="1" s="1"/>
  <c r="O2464" i="1" a="1"/>
  <c r="O2464" i="1" s="1"/>
  <c r="O2465" i="1" a="1"/>
  <c r="O2465" i="1" s="1"/>
  <c r="O2466" i="1" a="1"/>
  <c r="O2466" i="1" s="1"/>
  <c r="O2467" i="1" a="1"/>
  <c r="O2467" i="1" s="1"/>
  <c r="O2468" i="1" a="1"/>
  <c r="O2468" i="1" s="1"/>
  <c r="O2469" i="1" a="1"/>
  <c r="O2469" i="1" s="1"/>
  <c r="O2470" i="1" a="1"/>
  <c r="O2470" i="1" s="1"/>
  <c r="O2471" i="1" a="1"/>
  <c r="O2471" i="1" s="1"/>
  <c r="O2472" i="1" a="1"/>
  <c r="O2472" i="1" s="1"/>
  <c r="O2473" i="1" a="1"/>
  <c r="O2473" i="1" s="1"/>
  <c r="O2474" i="1" a="1"/>
  <c r="O2474" i="1" s="1"/>
  <c r="O2475" i="1" a="1"/>
  <c r="O2475" i="1" s="1"/>
  <c r="O2476" i="1" a="1"/>
  <c r="O2476" i="1" s="1"/>
  <c r="O2477" i="1" a="1"/>
  <c r="O2477" i="1" s="1"/>
  <c r="O2478" i="1" a="1"/>
  <c r="O2478" i="1" s="1"/>
  <c r="O2479" i="1" a="1"/>
  <c r="O2479" i="1" s="1"/>
  <c r="O2480" i="1" a="1"/>
  <c r="O2480" i="1" s="1"/>
  <c r="O2481" i="1" a="1"/>
  <c r="O2481" i="1" s="1"/>
  <c r="O2482" i="1" a="1"/>
  <c r="O2482" i="1" s="1"/>
  <c r="O2483" i="1" a="1"/>
  <c r="O2483" i="1" s="1"/>
  <c r="O2484" i="1" a="1"/>
  <c r="O2484" i="1" s="1"/>
  <c r="O2485" i="1" a="1"/>
  <c r="O2485" i="1" s="1"/>
  <c r="O2486" i="1" a="1"/>
  <c r="O2486" i="1" s="1"/>
  <c r="O2487" i="1" a="1"/>
  <c r="O2487" i="1" s="1"/>
  <c r="O2488" i="1" a="1"/>
  <c r="O2488" i="1" s="1"/>
  <c r="O2489" i="1" a="1"/>
  <c r="O2489" i="1" s="1"/>
  <c r="O2490" i="1" a="1"/>
  <c r="O2490" i="1" s="1"/>
  <c r="O2491" i="1" a="1"/>
  <c r="O2491" i="1" s="1"/>
  <c r="O2492" i="1" a="1"/>
  <c r="O2492" i="1" s="1"/>
  <c r="O2493" i="1" a="1"/>
  <c r="O2493" i="1" s="1"/>
  <c r="O2494" i="1" a="1"/>
  <c r="O2494" i="1" s="1"/>
  <c r="O2495" i="1" a="1"/>
  <c r="O2495" i="1" s="1"/>
  <c r="O2496" i="1" a="1"/>
  <c r="O2496" i="1" s="1"/>
  <c r="O2497" i="1" a="1"/>
  <c r="O2497" i="1" s="1"/>
  <c r="O2498" i="1" a="1"/>
  <c r="O2498" i="1" s="1"/>
  <c r="O2499" i="1" a="1"/>
  <c r="O2499" i="1" s="1"/>
  <c r="O2500" i="1" a="1"/>
  <c r="O2500" i="1" s="1"/>
  <c r="O2501" i="1" a="1"/>
  <c r="O2501" i="1" s="1"/>
  <c r="O2502" i="1" a="1"/>
  <c r="O2502" i="1" s="1"/>
  <c r="O2503" i="1" a="1"/>
  <c r="O2503" i="1" s="1"/>
  <c r="O2504" i="1" a="1"/>
  <c r="O2504" i="1" s="1"/>
  <c r="O2505" i="1" a="1"/>
  <c r="O2505" i="1" s="1"/>
  <c r="O2506" i="1" a="1"/>
  <c r="O2506" i="1" s="1"/>
  <c r="O2507" i="1" a="1"/>
  <c r="O2507" i="1" s="1"/>
  <c r="O2508" i="1" a="1"/>
  <c r="O2508" i="1" s="1"/>
  <c r="O2509" i="1" a="1"/>
  <c r="O2509" i="1" s="1"/>
  <c r="O2510" i="1" a="1"/>
  <c r="O2510" i="1" s="1"/>
  <c r="O2511" i="1" a="1"/>
  <c r="O2511" i="1" s="1"/>
  <c r="O2512" i="1" a="1"/>
  <c r="O2512" i="1" s="1"/>
  <c r="O2513" i="1" a="1"/>
  <c r="O2513" i="1" s="1"/>
  <c r="O2514" i="1" a="1"/>
  <c r="O2514" i="1" s="1"/>
  <c r="O2515" i="1" a="1"/>
  <c r="O2515" i="1" s="1"/>
  <c r="O2516" i="1" a="1"/>
  <c r="O2516" i="1" s="1"/>
  <c r="O2517" i="1" a="1"/>
  <c r="O2517" i="1" s="1"/>
  <c r="O2518" i="1" a="1"/>
  <c r="O2518" i="1" s="1"/>
  <c r="O2519" i="1" a="1"/>
  <c r="O2519" i="1" s="1"/>
  <c r="O2520" i="1" a="1"/>
  <c r="O2520" i="1" s="1"/>
  <c r="O2521" i="1" a="1"/>
  <c r="O2521" i="1" s="1"/>
  <c r="O2522" i="1" a="1"/>
  <c r="O2522" i="1" s="1"/>
  <c r="O2523" i="1" a="1"/>
  <c r="O2523" i="1" s="1"/>
  <c r="O2524" i="1" a="1"/>
  <c r="O2524" i="1" s="1"/>
  <c r="O2525" i="1" a="1"/>
  <c r="O2525" i="1" s="1"/>
  <c r="O2526" i="1" a="1"/>
  <c r="O2526" i="1" s="1"/>
  <c r="O2527" i="1" a="1"/>
  <c r="O2527" i="1" s="1"/>
  <c r="O2528" i="1" a="1"/>
  <c r="O2528" i="1" s="1"/>
  <c r="O2529" i="1" a="1"/>
  <c r="O2529" i="1" s="1"/>
  <c r="O2530" i="1" a="1"/>
  <c r="O2530" i="1" s="1"/>
  <c r="O2531" i="1" a="1"/>
  <c r="O2531" i="1" s="1"/>
  <c r="O2532" i="1" a="1"/>
  <c r="O2532" i="1" s="1"/>
  <c r="O2533" i="1" a="1"/>
  <c r="O2533" i="1" s="1"/>
  <c r="O2534" i="1" a="1"/>
  <c r="O2534" i="1" s="1"/>
  <c r="O2535" i="1" a="1"/>
  <c r="O2535" i="1" s="1"/>
  <c r="O2536" i="1" a="1"/>
  <c r="O2536" i="1" s="1"/>
  <c r="O2537" i="1" a="1"/>
  <c r="O2537" i="1" s="1"/>
  <c r="O2538" i="1" a="1"/>
  <c r="O2538" i="1" s="1"/>
  <c r="O2539" i="1" a="1"/>
  <c r="O2539" i="1" s="1"/>
  <c r="O2540" i="1" a="1"/>
  <c r="O2540" i="1" s="1"/>
  <c r="O2541" i="1" a="1"/>
  <c r="O2541" i="1" s="1"/>
  <c r="O2542" i="1" a="1"/>
  <c r="O2542" i="1" s="1"/>
  <c r="O2543" i="1" a="1"/>
  <c r="O2543" i="1" s="1"/>
  <c r="O2544" i="1" a="1"/>
  <c r="O2544" i="1" s="1"/>
  <c r="O2545" i="1" a="1"/>
  <c r="O2545" i="1" s="1"/>
  <c r="O2546" i="1" a="1"/>
  <c r="O2546" i="1" s="1"/>
  <c r="O2547" i="1" a="1"/>
  <c r="O2547" i="1" s="1"/>
  <c r="O2548" i="1" a="1"/>
  <c r="O2548" i="1" s="1"/>
  <c r="O2549" i="1" a="1"/>
  <c r="O2549" i="1" s="1"/>
  <c r="O2550" i="1" a="1"/>
  <c r="O2550" i="1" s="1"/>
  <c r="O2551" i="1" a="1"/>
  <c r="O2551" i="1" s="1"/>
  <c r="O2552" i="1" a="1"/>
  <c r="O2552" i="1" s="1"/>
  <c r="O2553" i="1" a="1"/>
  <c r="O2553" i="1" s="1"/>
  <c r="O2554" i="1" a="1"/>
  <c r="O2554" i="1" s="1"/>
  <c r="O2555" i="1" a="1"/>
  <c r="O2555" i="1" s="1"/>
  <c r="O2556" i="1" a="1"/>
  <c r="O2556" i="1" s="1"/>
  <c r="O2557" i="1" a="1"/>
  <c r="O2557" i="1" s="1"/>
  <c r="O2558" i="1" a="1"/>
  <c r="O2558" i="1" s="1"/>
  <c r="O2559" i="1" a="1"/>
  <c r="O2559" i="1" s="1"/>
  <c r="O2560" i="1" a="1"/>
  <c r="O2560" i="1" s="1"/>
  <c r="O2561" i="1" a="1"/>
  <c r="O2561" i="1" s="1"/>
  <c r="O2562" i="1" a="1"/>
  <c r="O2562" i="1" s="1"/>
  <c r="O2563" i="1" a="1"/>
  <c r="O2563" i="1" s="1"/>
  <c r="O2564" i="1" a="1"/>
  <c r="O2564" i="1" s="1"/>
  <c r="O2565" i="1" a="1"/>
  <c r="O2565" i="1" s="1"/>
  <c r="O2566" i="1" a="1"/>
  <c r="O2566" i="1" s="1"/>
  <c r="O2567" i="1" a="1"/>
  <c r="O2567" i="1" s="1"/>
  <c r="O2568" i="1" a="1"/>
  <c r="O2568" i="1" s="1"/>
  <c r="O2569" i="1" a="1"/>
  <c r="O2569" i="1" s="1"/>
  <c r="O2570" i="1" a="1"/>
  <c r="O2570" i="1" s="1"/>
  <c r="O2571" i="1" a="1"/>
  <c r="O2571" i="1" s="1"/>
  <c r="O2572" i="1" a="1"/>
  <c r="O2572" i="1" s="1"/>
  <c r="O2573" i="1" a="1"/>
  <c r="O2573" i="1" s="1"/>
  <c r="O2574" i="1" a="1"/>
  <c r="O2574" i="1" s="1"/>
  <c r="O2575" i="1" a="1"/>
  <c r="O2575" i="1" s="1"/>
  <c r="O2576" i="1" a="1"/>
  <c r="O2576" i="1" s="1"/>
  <c r="O2577" i="1" a="1"/>
  <c r="O2577" i="1" s="1"/>
  <c r="O2578" i="1" a="1"/>
  <c r="O2578" i="1" s="1"/>
  <c r="O2579" i="1" a="1"/>
  <c r="O2579" i="1" s="1"/>
  <c r="O2580" i="1" a="1"/>
  <c r="O2580" i="1" s="1"/>
  <c r="O2581" i="1" a="1"/>
  <c r="O2581" i="1" s="1"/>
  <c r="O2582" i="1" a="1"/>
  <c r="O2582" i="1" s="1"/>
  <c r="O2583" i="1" a="1"/>
  <c r="O2583" i="1" s="1"/>
  <c r="O2584" i="1" a="1"/>
  <c r="O2584" i="1" s="1"/>
  <c r="O2585" i="1" a="1"/>
  <c r="O2585" i="1" s="1"/>
  <c r="O2586" i="1" a="1"/>
  <c r="O2586" i="1" s="1"/>
  <c r="O2587" i="1" a="1"/>
  <c r="O2587" i="1" s="1"/>
  <c r="O2588" i="1" a="1"/>
  <c r="O2588" i="1" s="1"/>
  <c r="O2589" i="1" a="1"/>
  <c r="O2589" i="1" s="1"/>
  <c r="O2590" i="1" a="1"/>
  <c r="O2590" i="1" s="1"/>
  <c r="O2591" i="1" a="1"/>
  <c r="O2591" i="1" s="1"/>
  <c r="O2592" i="1" a="1"/>
  <c r="O2592" i="1" s="1"/>
  <c r="O2593" i="1" a="1"/>
  <c r="O2593" i="1" s="1"/>
  <c r="O2594" i="1" a="1"/>
  <c r="O2594" i="1" s="1"/>
  <c r="O2595" i="1" a="1"/>
  <c r="O2595" i="1" s="1"/>
  <c r="O2596" i="1" a="1"/>
  <c r="O2596" i="1" s="1"/>
  <c r="O2597" i="1" a="1"/>
  <c r="O2597" i="1" s="1"/>
  <c r="O2598" i="1" a="1"/>
  <c r="O2598" i="1" s="1"/>
  <c r="O2599" i="1" a="1"/>
  <c r="O2599" i="1" s="1"/>
  <c r="O2600" i="1" a="1"/>
  <c r="O2600" i="1" s="1"/>
  <c r="O2601" i="1" a="1"/>
  <c r="O2601" i="1" s="1"/>
  <c r="O2602" i="1" a="1"/>
  <c r="O2602" i="1" s="1"/>
  <c r="O2603" i="1" a="1"/>
  <c r="O2603" i="1" s="1"/>
  <c r="O2604" i="1" a="1"/>
  <c r="O2604" i="1" s="1"/>
  <c r="O2605" i="1" a="1"/>
  <c r="O2605" i="1" s="1"/>
  <c r="O2606" i="1" a="1"/>
  <c r="O2606" i="1" s="1"/>
  <c r="O2607" i="1" a="1"/>
  <c r="O2607" i="1" s="1"/>
  <c r="O2608" i="1" a="1"/>
  <c r="O2608" i="1" s="1"/>
  <c r="O2609" i="1" a="1"/>
  <c r="O2609" i="1" s="1"/>
  <c r="O2610" i="1" a="1"/>
  <c r="O2610" i="1" s="1"/>
  <c r="O2611" i="1" a="1"/>
  <c r="O2611" i="1" s="1"/>
  <c r="O2612" i="1" a="1"/>
  <c r="O2612" i="1" s="1"/>
  <c r="O2613" i="1" a="1"/>
  <c r="O2613" i="1" s="1"/>
  <c r="O2614" i="1" a="1"/>
  <c r="O2614" i="1" s="1"/>
  <c r="O2615" i="1" a="1"/>
  <c r="O2615" i="1" s="1"/>
  <c r="O2616" i="1" a="1"/>
  <c r="O2616" i="1" s="1"/>
  <c r="O2617" i="1" a="1"/>
  <c r="O2617" i="1" s="1"/>
  <c r="O2618" i="1" a="1"/>
  <c r="O2618" i="1" s="1"/>
  <c r="O2619" i="1" a="1"/>
  <c r="O2619" i="1" s="1"/>
  <c r="O2620" i="1" a="1"/>
  <c r="O2620" i="1" s="1"/>
  <c r="O2621" i="1" a="1"/>
  <c r="O2621" i="1" s="1"/>
  <c r="O2622" i="1" a="1"/>
  <c r="O2622" i="1" s="1"/>
  <c r="O2623" i="1" a="1"/>
  <c r="O2623" i="1" s="1"/>
  <c r="O2624" i="1" a="1"/>
  <c r="O2624" i="1" s="1"/>
  <c r="O2625" i="1" a="1"/>
  <c r="O2625" i="1" s="1"/>
  <c r="O2626" i="1" a="1"/>
  <c r="O2626" i="1" s="1"/>
  <c r="O2627" i="1" a="1"/>
  <c r="O2627" i="1" s="1"/>
  <c r="O2628" i="1" a="1"/>
  <c r="O2628" i="1" s="1"/>
  <c r="O2629" i="1" a="1"/>
  <c r="O2629" i="1" s="1"/>
  <c r="O2630" i="1" a="1"/>
  <c r="O2630" i="1" s="1"/>
  <c r="O2631" i="1" a="1"/>
  <c r="O2631" i="1" s="1"/>
  <c r="O2632" i="1" a="1"/>
  <c r="O2632" i="1" s="1"/>
  <c r="O2633" i="1" a="1"/>
  <c r="O2633" i="1" s="1"/>
  <c r="O2634" i="1" a="1"/>
  <c r="O2634" i="1" s="1"/>
  <c r="O2635" i="1" a="1"/>
  <c r="O2635" i="1" s="1"/>
  <c r="O2636" i="1" a="1"/>
  <c r="O2636" i="1" s="1"/>
  <c r="O2637" i="1" a="1"/>
  <c r="O2637" i="1" s="1"/>
  <c r="O2638" i="1" a="1"/>
  <c r="O2638" i="1" s="1"/>
  <c r="O2639" i="1" a="1"/>
  <c r="O2639" i="1" s="1"/>
  <c r="O2640" i="1" a="1"/>
  <c r="O2640" i="1" s="1"/>
  <c r="O2641" i="1" a="1"/>
  <c r="O2641" i="1" s="1"/>
  <c r="O2642" i="1" a="1"/>
  <c r="O2642" i="1" s="1"/>
  <c r="O2643" i="1" a="1"/>
  <c r="O2643" i="1" s="1"/>
  <c r="O2644" i="1" a="1"/>
  <c r="O2644" i="1" s="1"/>
  <c r="O2645" i="1" a="1"/>
  <c r="O2645" i="1" s="1"/>
  <c r="O2646" i="1" a="1"/>
  <c r="O2646" i="1" s="1"/>
  <c r="O2647" i="1" a="1"/>
  <c r="O2647" i="1" s="1"/>
  <c r="O2648" i="1" a="1"/>
  <c r="O2648" i="1" s="1"/>
  <c r="O2649" i="1" a="1"/>
  <c r="O2649" i="1" s="1"/>
  <c r="O2650" i="1" a="1"/>
  <c r="O2650" i="1" s="1"/>
  <c r="O2651" i="1" a="1"/>
  <c r="O2651" i="1" s="1"/>
  <c r="O2652" i="1" a="1"/>
  <c r="O2652" i="1" s="1"/>
  <c r="O2653" i="1" a="1"/>
  <c r="O2653" i="1" s="1"/>
  <c r="O2654" i="1" a="1"/>
  <c r="O2654" i="1" s="1"/>
  <c r="O2655" i="1" a="1"/>
  <c r="O2655" i="1" s="1"/>
  <c r="O2656" i="1" a="1"/>
  <c r="O2656" i="1" s="1"/>
  <c r="O2657" i="1" a="1"/>
  <c r="O2657" i="1" s="1"/>
  <c r="O2658" i="1" a="1"/>
  <c r="O2658" i="1" s="1"/>
  <c r="O2659" i="1" a="1"/>
  <c r="O2659" i="1" s="1"/>
  <c r="O2660" i="1" a="1"/>
  <c r="O2660" i="1" s="1"/>
  <c r="O2661" i="1" a="1"/>
  <c r="O2661" i="1" s="1"/>
  <c r="O2662" i="1" a="1"/>
  <c r="O2662" i="1"/>
  <c r="O2663" i="1" a="1"/>
  <c r="O2663" i="1" s="1"/>
  <c r="O2664" i="1" a="1"/>
  <c r="O2664" i="1" s="1"/>
  <c r="O2665" i="1" a="1"/>
  <c r="O2665" i="1" s="1"/>
  <c r="O2666" i="1" a="1"/>
  <c r="O2666" i="1" s="1"/>
  <c r="O2667" i="1" a="1"/>
  <c r="O2667" i="1" s="1"/>
  <c r="O2668" i="1" a="1"/>
  <c r="O2668" i="1" s="1"/>
  <c r="O2669" i="1" a="1"/>
  <c r="O2669" i="1" s="1"/>
  <c r="O2670" i="1" a="1"/>
  <c r="O2670" i="1" s="1"/>
  <c r="O2671" i="1" a="1"/>
  <c r="O2671" i="1" s="1"/>
  <c r="O2672" i="1" a="1"/>
  <c r="O2672" i="1" s="1"/>
  <c r="O2673" i="1" a="1"/>
  <c r="O2673" i="1" s="1"/>
  <c r="O2674" i="1" a="1"/>
  <c r="O2674" i="1" s="1"/>
  <c r="O2675" i="1" a="1"/>
  <c r="O2675" i="1" s="1"/>
  <c r="O2676" i="1" a="1"/>
  <c r="O2676" i="1" s="1"/>
  <c r="O2677" i="1" a="1"/>
  <c r="O2677" i="1" s="1"/>
  <c r="O2678" i="1" a="1"/>
  <c r="O2678" i="1" s="1"/>
  <c r="O2679" i="1" a="1"/>
  <c r="O2679" i="1" s="1"/>
  <c r="O2680" i="1" a="1"/>
  <c r="O2680" i="1" s="1"/>
  <c r="O2681" i="1" a="1"/>
  <c r="O2681" i="1" s="1"/>
  <c r="O2682" i="1" a="1"/>
  <c r="O2682" i="1" s="1"/>
  <c r="O2683" i="1" a="1"/>
  <c r="O2683" i="1" s="1"/>
  <c r="O2684" i="1" a="1"/>
  <c r="O2684" i="1" s="1"/>
  <c r="O2685" i="1" a="1"/>
  <c r="O2685" i="1" s="1"/>
  <c r="O2686" i="1" a="1"/>
  <c r="O2686" i="1" s="1"/>
  <c r="O2687" i="1" a="1"/>
  <c r="O2687" i="1" s="1"/>
  <c r="O2688" i="1" a="1"/>
  <c r="O2688" i="1" s="1"/>
  <c r="O2689" i="1" a="1"/>
  <c r="O2689" i="1" s="1"/>
  <c r="O2690" i="1" a="1"/>
  <c r="O2690" i="1" s="1"/>
  <c r="O2691" i="1" a="1"/>
  <c r="O2691" i="1" s="1"/>
  <c r="O2692" i="1" a="1"/>
  <c r="O2692" i="1" s="1"/>
  <c r="O2693" i="1" a="1"/>
  <c r="O2693" i="1" s="1"/>
  <c r="O2694" i="1" a="1"/>
  <c r="O2694" i="1" s="1"/>
  <c r="O2695" i="1" a="1"/>
  <c r="O2695" i="1" s="1"/>
  <c r="O2696" i="1" a="1"/>
  <c r="O2696" i="1" s="1"/>
  <c r="O2697" i="1" a="1"/>
  <c r="O2697" i="1" s="1"/>
  <c r="O2698" i="1" a="1"/>
  <c r="O2698" i="1" s="1"/>
  <c r="O2699" i="1" a="1"/>
  <c r="O2699" i="1" s="1"/>
  <c r="O2700" i="1" a="1"/>
  <c r="O2700" i="1" s="1"/>
  <c r="O2701" i="1" a="1"/>
  <c r="O2701" i="1" s="1"/>
  <c r="O2702" i="1" a="1"/>
  <c r="O2702" i="1" s="1"/>
  <c r="O2703" i="1" a="1"/>
  <c r="O2703" i="1" s="1"/>
  <c r="O2704" i="1" a="1"/>
  <c r="O2704" i="1" s="1"/>
  <c r="O2705" i="1" a="1"/>
  <c r="O2705" i="1" s="1"/>
  <c r="O2706" i="1" a="1"/>
  <c r="O2706" i="1" s="1"/>
  <c r="O2707" i="1" a="1"/>
  <c r="O2707" i="1" s="1"/>
  <c r="O2708" i="1" a="1"/>
  <c r="O2708" i="1" s="1"/>
  <c r="O2709" i="1" a="1"/>
  <c r="O2709" i="1" s="1"/>
  <c r="O2710" i="1" a="1"/>
  <c r="O2710" i="1" s="1"/>
  <c r="O2711" i="1" a="1"/>
  <c r="O2711" i="1" s="1"/>
  <c r="O2712" i="1" a="1"/>
  <c r="O2712" i="1" s="1"/>
  <c r="O2713" i="1" a="1"/>
  <c r="O2713" i="1" s="1"/>
  <c r="O2714" i="1" a="1"/>
  <c r="O2714" i="1" s="1"/>
  <c r="O2715" i="1" a="1"/>
  <c r="O2715" i="1" s="1"/>
  <c r="O2716" i="1" a="1"/>
  <c r="O2716" i="1" s="1"/>
  <c r="O2717" i="1" a="1"/>
  <c r="O2717" i="1" s="1"/>
  <c r="O2718" i="1" a="1"/>
  <c r="O2718" i="1" s="1"/>
  <c r="O2719" i="1" a="1"/>
  <c r="O2719" i="1" s="1"/>
  <c r="O2720" i="1" a="1"/>
  <c r="O2720" i="1" s="1"/>
  <c r="O2721" i="1" a="1"/>
  <c r="O2721" i="1" s="1"/>
  <c r="O2722" i="1" a="1"/>
  <c r="O2722" i="1" s="1"/>
  <c r="O2723" i="1" a="1"/>
  <c r="O2723" i="1" s="1"/>
  <c r="O2724" i="1" a="1"/>
  <c r="O2724" i="1" s="1"/>
  <c r="O2725" i="1" a="1"/>
  <c r="O2725" i="1" s="1"/>
  <c r="O2726" i="1" a="1"/>
  <c r="O2726" i="1" s="1"/>
  <c r="O2727" i="1" a="1"/>
  <c r="O2727" i="1" s="1"/>
  <c r="O2728" i="1" a="1"/>
  <c r="O2728" i="1" s="1"/>
  <c r="O2729" i="1" a="1"/>
  <c r="O2729" i="1" s="1"/>
  <c r="O2730" i="1" a="1"/>
  <c r="O2730" i="1" s="1"/>
  <c r="O2731" i="1" a="1"/>
  <c r="O2731" i="1" s="1"/>
  <c r="O2732" i="1" a="1"/>
  <c r="O2732" i="1" s="1"/>
  <c r="O2733" i="1" a="1"/>
  <c r="O2733" i="1" s="1"/>
  <c r="O2734" i="1" a="1"/>
  <c r="O2734" i="1" s="1"/>
  <c r="O2735" i="1" a="1"/>
  <c r="O2735" i="1" s="1"/>
  <c r="O2736" i="1" a="1"/>
  <c r="O2736" i="1" s="1"/>
  <c r="O2737" i="1" a="1"/>
  <c r="O2737" i="1" s="1"/>
  <c r="O2738" i="1" a="1"/>
  <c r="O2738" i="1" s="1"/>
  <c r="O2739" i="1" a="1"/>
  <c r="O2739" i="1" s="1"/>
  <c r="O2740" i="1" a="1"/>
  <c r="O2740" i="1" s="1"/>
  <c r="O2741" i="1" a="1"/>
  <c r="O2741" i="1" s="1"/>
  <c r="O2742" i="1" a="1"/>
  <c r="O2742" i="1" s="1"/>
  <c r="O2743" i="1" a="1"/>
  <c r="O2743" i="1" s="1"/>
  <c r="O2744" i="1" a="1"/>
  <c r="O2744" i="1" s="1"/>
  <c r="O2745" i="1" a="1"/>
  <c r="O2745" i="1" s="1"/>
  <c r="O2746" i="1" a="1"/>
  <c r="O2746" i="1" s="1"/>
  <c r="O2747" i="1" a="1"/>
  <c r="O2747" i="1" s="1"/>
  <c r="O2748" i="1" a="1"/>
  <c r="O2748" i="1" s="1"/>
  <c r="O2749" i="1" a="1"/>
  <c r="O2749" i="1" s="1"/>
  <c r="O2750" i="1" a="1"/>
  <c r="O2750" i="1" s="1"/>
  <c r="O2751" i="1" a="1"/>
  <c r="O2751" i="1" s="1"/>
  <c r="O2752" i="1" a="1"/>
  <c r="O2752" i="1" s="1"/>
  <c r="O2753" i="1" a="1"/>
  <c r="O2753" i="1" s="1"/>
  <c r="O2754" i="1" a="1"/>
  <c r="O2754" i="1" s="1"/>
  <c r="O2755" i="1" a="1"/>
  <c r="O2755" i="1" s="1"/>
  <c r="O2756" i="1" a="1"/>
  <c r="O2756" i="1" s="1"/>
  <c r="O2757" i="1" a="1"/>
  <c r="O2757" i="1" s="1"/>
  <c r="O2758" i="1" a="1"/>
  <c r="O2758" i="1" s="1"/>
  <c r="O2759" i="1" a="1"/>
  <c r="O2759" i="1" s="1"/>
  <c r="O2760" i="1" a="1"/>
  <c r="O2760" i="1" s="1"/>
  <c r="O2761" i="1" a="1"/>
  <c r="O2761" i="1" s="1"/>
  <c r="O2762" i="1" a="1"/>
  <c r="O2762" i="1" s="1"/>
  <c r="O2763" i="1" a="1"/>
  <c r="O2763" i="1" s="1"/>
  <c r="O2764" i="1" a="1"/>
  <c r="O2764" i="1" s="1"/>
  <c r="O2765" i="1" a="1"/>
  <c r="O2765" i="1" s="1"/>
  <c r="O2766" i="1" a="1"/>
  <c r="O2766" i="1" s="1"/>
  <c r="O2767" i="1" a="1"/>
  <c r="O2767" i="1" s="1"/>
  <c r="O2768" i="1" a="1"/>
  <c r="O2768" i="1" s="1"/>
  <c r="O2769" i="1" a="1"/>
  <c r="O2769" i="1" s="1"/>
  <c r="O2770" i="1" a="1"/>
  <c r="O2770" i="1" s="1"/>
  <c r="O2771" i="1" a="1"/>
  <c r="O2771" i="1" s="1"/>
  <c r="O2772" i="1" a="1"/>
  <c r="O2772" i="1" s="1"/>
  <c r="O2773" i="1" a="1"/>
  <c r="O2773" i="1" s="1"/>
  <c r="O2774" i="1" a="1"/>
  <c r="O2774" i="1" s="1"/>
  <c r="O2775" i="1" a="1"/>
  <c r="O2775" i="1" s="1"/>
  <c r="O2776" i="1" a="1"/>
  <c r="O2776" i="1" s="1"/>
  <c r="O2777" i="1" a="1"/>
  <c r="O2777" i="1" s="1"/>
  <c r="O2778" i="1" a="1"/>
  <c r="O2778" i="1" s="1"/>
  <c r="O2779" i="1" a="1"/>
  <c r="O2779" i="1" s="1"/>
  <c r="O2780" i="1" a="1"/>
  <c r="O2780" i="1" s="1"/>
  <c r="O2781" i="1" a="1"/>
  <c r="O2781" i="1" s="1"/>
  <c r="O2782" i="1" a="1"/>
  <c r="O2782" i="1" s="1"/>
  <c r="O2783" i="1" a="1"/>
  <c r="O2783" i="1" s="1"/>
  <c r="O2784" i="1" a="1"/>
  <c r="O2784" i="1" s="1"/>
  <c r="O2785" i="1" a="1"/>
  <c r="O2785" i="1" s="1"/>
  <c r="O2786" i="1" a="1"/>
  <c r="O2786" i="1" s="1"/>
  <c r="O2787" i="1" a="1"/>
  <c r="O2787" i="1" s="1"/>
  <c r="O2788" i="1" a="1"/>
  <c r="O2788" i="1" s="1"/>
  <c r="O2789" i="1" a="1"/>
  <c r="O2789" i="1" s="1"/>
  <c r="O2790" i="1" a="1"/>
  <c r="O2790" i="1" s="1"/>
  <c r="O2791" i="1" a="1"/>
  <c r="O2791" i="1" s="1"/>
  <c r="O2792" i="1" a="1"/>
  <c r="O2792" i="1" s="1"/>
  <c r="O2793" i="1" a="1"/>
  <c r="O2793" i="1" s="1"/>
  <c r="O2794" i="1" a="1"/>
  <c r="O2794" i="1" s="1"/>
  <c r="O2795" i="1" a="1"/>
  <c r="O2795" i="1" s="1"/>
  <c r="O2796" i="1" a="1"/>
  <c r="O2796" i="1" s="1"/>
  <c r="O2797" i="1" a="1"/>
  <c r="O2797" i="1" s="1"/>
  <c r="O2798" i="1" a="1"/>
  <c r="O2798" i="1" s="1"/>
  <c r="O2799" i="1" a="1"/>
  <c r="O2799" i="1" s="1"/>
  <c r="O2800" i="1" a="1"/>
  <c r="O2800" i="1" s="1"/>
  <c r="O2801" i="1" a="1"/>
  <c r="O2801" i="1" s="1"/>
  <c r="O2802" i="1" a="1"/>
  <c r="O2802" i="1" s="1"/>
  <c r="O2803" i="1" a="1"/>
  <c r="O2803" i="1" s="1"/>
  <c r="O2804" i="1" a="1"/>
  <c r="O2804" i="1" s="1"/>
  <c r="O2805" i="1" a="1"/>
  <c r="O2805" i="1" s="1"/>
  <c r="O2806" i="1" a="1"/>
  <c r="O2806" i="1" s="1"/>
  <c r="O2807" i="1" a="1"/>
  <c r="O2807" i="1" s="1"/>
  <c r="O2808" i="1" a="1"/>
  <c r="O2808" i="1" s="1"/>
  <c r="O2809" i="1" a="1"/>
  <c r="O2809" i="1" s="1"/>
  <c r="O2810" i="1" a="1"/>
  <c r="O2810" i="1" s="1"/>
  <c r="O2811" i="1" a="1"/>
  <c r="O2811" i="1" s="1"/>
  <c r="O2812" i="1" a="1"/>
  <c r="O2812" i="1" s="1"/>
  <c r="O2813" i="1" a="1"/>
  <c r="O2813" i="1" s="1"/>
  <c r="O2814" i="1" a="1"/>
  <c r="O2814" i="1" s="1"/>
  <c r="O2815" i="1" a="1"/>
  <c r="O2815" i="1" s="1"/>
  <c r="O2816" i="1" a="1"/>
  <c r="O2816" i="1" s="1"/>
  <c r="O2817" i="1" a="1"/>
  <c r="O2817" i="1" s="1"/>
  <c r="O2818" i="1" a="1"/>
  <c r="O2818" i="1" s="1"/>
  <c r="O2819" i="1" a="1"/>
  <c r="O2819" i="1" s="1"/>
  <c r="O2820" i="1" a="1"/>
  <c r="O2820" i="1" s="1"/>
  <c r="O2821" i="1" a="1"/>
  <c r="O2821" i="1" s="1"/>
  <c r="O2822" i="1" a="1"/>
  <c r="O2822" i="1" s="1"/>
  <c r="O2823" i="1" a="1"/>
  <c r="O2823" i="1" s="1"/>
  <c r="O2824" i="1" a="1"/>
  <c r="O2824" i="1" s="1"/>
  <c r="O2825" i="1" a="1"/>
  <c r="O2825" i="1" s="1"/>
  <c r="O2826" i="1" a="1"/>
  <c r="O2826" i="1" s="1"/>
  <c r="O2827" i="1" a="1"/>
  <c r="O2827" i="1" s="1"/>
  <c r="O2828" i="1" a="1"/>
  <c r="O2828" i="1" s="1"/>
  <c r="O2829" i="1" a="1"/>
  <c r="O2829" i="1" s="1"/>
  <c r="O2830" i="1" a="1"/>
  <c r="O2830" i="1" s="1"/>
  <c r="O2831" i="1" a="1"/>
  <c r="O2831" i="1" s="1"/>
  <c r="O2832" i="1" a="1"/>
  <c r="O2832" i="1" s="1"/>
  <c r="O2833" i="1" a="1"/>
  <c r="O2833" i="1" s="1"/>
  <c r="O2834" i="1" a="1"/>
  <c r="O2834" i="1" s="1"/>
  <c r="O2835" i="1" a="1"/>
  <c r="O2835" i="1" s="1"/>
  <c r="O2836" i="1" a="1"/>
  <c r="O2836" i="1" s="1"/>
  <c r="O2837" i="1" a="1"/>
  <c r="O2837" i="1" s="1"/>
  <c r="O2838" i="1" a="1"/>
  <c r="O2838" i="1" s="1"/>
  <c r="O2839" i="1" a="1"/>
  <c r="O2839" i="1" s="1"/>
  <c r="O2840" i="1" a="1"/>
  <c r="O2840" i="1" s="1"/>
  <c r="O2841" i="1" a="1"/>
  <c r="O2841" i="1" s="1"/>
  <c r="O2842" i="1" a="1"/>
  <c r="O2842" i="1" s="1"/>
  <c r="O2843" i="1" a="1"/>
  <c r="O2843" i="1" s="1"/>
  <c r="O2844" i="1" a="1"/>
  <c r="O2844" i="1" s="1"/>
  <c r="O2845" i="1" a="1"/>
  <c r="O2845" i="1" s="1"/>
  <c r="O2846" i="1" a="1"/>
  <c r="O2846" i="1" s="1"/>
  <c r="O2847" i="1" a="1"/>
  <c r="O2847" i="1" s="1"/>
  <c r="O2848" i="1" a="1"/>
  <c r="O2848" i="1" s="1"/>
  <c r="O2849" i="1" a="1"/>
  <c r="O2849" i="1" s="1"/>
  <c r="O2850" i="1" a="1"/>
  <c r="O2850" i="1" s="1"/>
  <c r="O2851" i="1" a="1"/>
  <c r="O2851" i="1" s="1"/>
  <c r="O2852" i="1" a="1"/>
  <c r="O2852" i="1" s="1"/>
  <c r="O2853" i="1" a="1"/>
  <c r="O2853" i="1" s="1"/>
  <c r="O2854" i="1" a="1"/>
  <c r="O2854" i="1" s="1"/>
  <c r="O2855" i="1" a="1"/>
  <c r="O2855" i="1" s="1"/>
  <c r="O2856" i="1" a="1"/>
  <c r="O2856" i="1" s="1"/>
  <c r="O2857" i="1" a="1"/>
  <c r="O2857" i="1" s="1"/>
  <c r="O2858" i="1" a="1"/>
  <c r="O2858" i="1" s="1"/>
  <c r="O2859" i="1" a="1"/>
  <c r="O2859" i="1" s="1"/>
  <c r="O2860" i="1" a="1"/>
  <c r="O2860" i="1" s="1"/>
  <c r="O2861" i="1" a="1"/>
  <c r="O2861" i="1" s="1"/>
  <c r="O2862" i="1" a="1"/>
  <c r="O2862" i="1" s="1"/>
  <c r="O2863" i="1" a="1"/>
  <c r="O2863" i="1" s="1"/>
  <c r="O2864" i="1" a="1"/>
  <c r="O2864" i="1" s="1"/>
  <c r="O2865" i="1" a="1"/>
  <c r="O2865" i="1" s="1"/>
  <c r="O2866" i="1" a="1"/>
  <c r="O2866" i="1" s="1"/>
  <c r="O2867" i="1" a="1"/>
  <c r="O2867" i="1" s="1"/>
  <c r="O2868" i="1" a="1"/>
  <c r="O2868" i="1" s="1"/>
  <c r="O2869" i="1" a="1"/>
  <c r="O2869" i="1" s="1"/>
  <c r="O2870" i="1" a="1"/>
  <c r="O2870" i="1" s="1"/>
  <c r="O2871" i="1" a="1"/>
  <c r="O2871" i="1" s="1"/>
  <c r="O2872" i="1" a="1"/>
  <c r="O2872" i="1" s="1"/>
  <c r="O2873" i="1" a="1"/>
  <c r="O2873" i="1" s="1"/>
  <c r="O2874" i="1" a="1"/>
  <c r="O2874" i="1" s="1"/>
  <c r="O2875" i="1" a="1"/>
  <c r="O2875" i="1" s="1"/>
  <c r="O2876" i="1" a="1"/>
  <c r="O2876" i="1" s="1"/>
  <c r="O2877" i="1" a="1"/>
  <c r="O2877" i="1" s="1"/>
  <c r="O2878" i="1" a="1"/>
  <c r="O2878" i="1" s="1"/>
  <c r="O2879" i="1" a="1"/>
  <c r="O2879" i="1" s="1"/>
  <c r="O2880" i="1" a="1"/>
  <c r="O2880" i="1" s="1"/>
  <c r="O2881" i="1" a="1"/>
  <c r="O2881" i="1" s="1"/>
  <c r="O2882" i="1" a="1"/>
  <c r="O2882" i="1" s="1"/>
  <c r="O2883" i="1" a="1"/>
  <c r="O2883" i="1" s="1"/>
  <c r="O2884" i="1" a="1"/>
  <c r="O2884" i="1" s="1"/>
  <c r="O2885" i="1" a="1"/>
  <c r="O2885" i="1" s="1"/>
  <c r="O2886" i="1" a="1"/>
  <c r="O2886" i="1" s="1"/>
  <c r="O2887" i="1" a="1"/>
  <c r="O2887" i="1" s="1"/>
  <c r="O2888" i="1" a="1"/>
  <c r="O2888" i="1" s="1"/>
  <c r="O2889" i="1" a="1"/>
  <c r="O2889" i="1" s="1"/>
  <c r="O2890" i="1" a="1"/>
  <c r="O2890" i="1" s="1"/>
  <c r="O2891" i="1" a="1"/>
  <c r="O2891" i="1" s="1"/>
  <c r="O2892" i="1" a="1"/>
  <c r="O2892" i="1" s="1"/>
  <c r="O2893" i="1" a="1"/>
  <c r="O2893" i="1" s="1"/>
  <c r="O2894" i="1" a="1"/>
  <c r="O2894" i="1" s="1"/>
  <c r="O2895" i="1" a="1"/>
  <c r="O2895" i="1" s="1"/>
  <c r="O2896" i="1" a="1"/>
  <c r="O2896" i="1" s="1"/>
  <c r="O2897" i="1" a="1"/>
  <c r="O2897" i="1" s="1"/>
  <c r="O2898" i="1" a="1"/>
  <c r="O2898" i="1" s="1"/>
  <c r="O2899" i="1" a="1"/>
  <c r="O2899" i="1" s="1"/>
  <c r="O2900" i="1" a="1"/>
  <c r="O2900" i="1" s="1"/>
  <c r="O2901" i="1" a="1"/>
  <c r="O2901" i="1" s="1"/>
  <c r="O2902" i="1" a="1"/>
  <c r="O2902" i="1" s="1"/>
  <c r="O2903" i="1" a="1"/>
  <c r="O2903" i="1" s="1"/>
  <c r="O2904" i="1" a="1"/>
  <c r="O2904" i="1" s="1"/>
  <c r="O2905" i="1" a="1"/>
  <c r="O2905" i="1" s="1"/>
  <c r="O2906" i="1" a="1"/>
  <c r="O2906" i="1" s="1"/>
  <c r="O2907" i="1" a="1"/>
  <c r="O2907" i="1" s="1"/>
  <c r="O2908" i="1" a="1"/>
  <c r="O2908" i="1" s="1"/>
  <c r="O2909" i="1" a="1"/>
  <c r="O2909" i="1" s="1"/>
  <c r="O2910" i="1" a="1"/>
  <c r="O2910" i="1" s="1"/>
  <c r="O2911" i="1" a="1"/>
  <c r="O2911" i="1" s="1"/>
  <c r="O2912" i="1" a="1"/>
  <c r="O2912" i="1" s="1"/>
  <c r="O2913" i="1" a="1"/>
  <c r="O2913" i="1" s="1"/>
  <c r="O2914" i="1" a="1"/>
  <c r="O2914" i="1" s="1"/>
  <c r="O2915" i="1" a="1"/>
  <c r="O2915" i="1" s="1"/>
  <c r="O2916" i="1" a="1"/>
  <c r="O2916" i="1" s="1"/>
  <c r="O2917" i="1" a="1"/>
  <c r="O2917" i="1" s="1"/>
  <c r="O2918" i="1" a="1"/>
  <c r="O2918" i="1" s="1"/>
  <c r="O2919" i="1" a="1"/>
  <c r="O2919" i="1" s="1"/>
  <c r="O2920" i="1" a="1"/>
  <c r="O2920" i="1" s="1"/>
  <c r="O2921" i="1" a="1"/>
  <c r="O2921" i="1" s="1"/>
  <c r="O2922" i="1" a="1"/>
  <c r="O2922" i="1" s="1"/>
  <c r="O2923" i="1" a="1"/>
  <c r="O2923" i="1" s="1"/>
  <c r="O2924" i="1" a="1"/>
  <c r="O2924" i="1" s="1"/>
  <c r="O2925" i="1" a="1"/>
  <c r="O2925" i="1" s="1"/>
  <c r="O2926" i="1" a="1"/>
  <c r="O2926" i="1" s="1"/>
  <c r="O2927" i="1" a="1"/>
  <c r="O2927" i="1" s="1"/>
  <c r="O2928" i="1" a="1"/>
  <c r="O2928" i="1" s="1"/>
  <c r="O2929" i="1" a="1"/>
  <c r="O2929" i="1" s="1"/>
  <c r="O2930" i="1" a="1"/>
  <c r="O2930" i="1" s="1"/>
  <c r="O2931" i="1" a="1"/>
  <c r="O2931" i="1" s="1"/>
  <c r="O2932" i="1" a="1"/>
  <c r="O2932" i="1" s="1"/>
  <c r="O2933" i="1" a="1"/>
  <c r="O2933" i="1" s="1"/>
  <c r="O2934" i="1" a="1"/>
  <c r="O2934" i="1" s="1"/>
  <c r="O2935" i="1" a="1"/>
  <c r="O2935" i="1" s="1"/>
  <c r="O2936" i="1" a="1"/>
  <c r="O2936" i="1" s="1"/>
  <c r="O2937" i="1" a="1"/>
  <c r="O2937" i="1" s="1"/>
  <c r="O2938" i="1" a="1"/>
  <c r="O2938" i="1" s="1"/>
  <c r="O2939" i="1" a="1"/>
  <c r="O2939" i="1" s="1"/>
  <c r="O2940" i="1" a="1"/>
  <c r="O2940" i="1" s="1"/>
  <c r="O2941" i="1" a="1"/>
  <c r="O2941" i="1" s="1"/>
  <c r="O2942" i="1" a="1"/>
  <c r="O2942" i="1" s="1"/>
  <c r="O2943" i="1" a="1"/>
  <c r="O2943" i="1" s="1"/>
  <c r="O2944" i="1" a="1"/>
  <c r="O2944" i="1" s="1"/>
  <c r="O2945" i="1" a="1"/>
  <c r="O2945" i="1" s="1"/>
  <c r="O2946" i="1" a="1"/>
  <c r="O2946" i="1" s="1"/>
  <c r="O2947" i="1" a="1"/>
  <c r="O2947" i="1" s="1"/>
  <c r="O2948" i="1" a="1"/>
  <c r="O2948" i="1" s="1"/>
  <c r="O2949" i="1" a="1"/>
  <c r="O2949" i="1" s="1"/>
  <c r="O2950" i="1" a="1"/>
  <c r="O2950" i="1" s="1"/>
  <c r="O2951" i="1" a="1"/>
  <c r="O2951" i="1" s="1"/>
  <c r="O2952" i="1" a="1"/>
  <c r="O2952" i="1" s="1"/>
  <c r="O2953" i="1" a="1"/>
  <c r="O2953" i="1" s="1"/>
  <c r="O2954" i="1" a="1"/>
  <c r="O2954" i="1" s="1"/>
  <c r="O2955" i="1" a="1"/>
  <c r="O2955" i="1" s="1"/>
  <c r="O2956" i="1" a="1"/>
  <c r="O2956" i="1" s="1"/>
  <c r="O2957" i="1" a="1"/>
  <c r="O2957" i="1" s="1"/>
  <c r="O2958" i="1" a="1"/>
  <c r="O2958" i="1" s="1"/>
  <c r="O2959" i="1" a="1"/>
  <c r="O2959" i="1" s="1"/>
  <c r="O2960" i="1" a="1"/>
  <c r="O2960" i="1" s="1"/>
  <c r="O2961" i="1" a="1"/>
  <c r="O2961" i="1" s="1"/>
  <c r="O2962" i="1" a="1"/>
  <c r="O2962" i="1" s="1"/>
  <c r="O2963" i="1" a="1"/>
  <c r="O2963" i="1" s="1"/>
  <c r="O2964" i="1" a="1"/>
  <c r="O2964" i="1" s="1"/>
  <c r="O2965" i="1" a="1"/>
  <c r="O2965" i="1" s="1"/>
  <c r="O2966" i="1" a="1"/>
  <c r="O2966" i="1" s="1"/>
  <c r="O2967" i="1" a="1"/>
  <c r="O2967" i="1" s="1"/>
  <c r="O2968" i="1" a="1"/>
  <c r="O2968" i="1" s="1"/>
  <c r="O2969" i="1" a="1"/>
  <c r="O2969" i="1" s="1"/>
  <c r="O2970" i="1" a="1"/>
  <c r="O2970" i="1" s="1"/>
  <c r="O2971" i="1" a="1"/>
  <c r="O2971" i="1" s="1"/>
  <c r="O2972" i="1" a="1"/>
  <c r="O2972" i="1" s="1"/>
  <c r="O2973" i="1" a="1"/>
  <c r="O2973" i="1" s="1"/>
  <c r="O2974" i="1" a="1"/>
  <c r="O2974" i="1" s="1"/>
  <c r="O2975" i="1" a="1"/>
  <c r="O2975" i="1" s="1"/>
  <c r="O2976" i="1" a="1"/>
  <c r="O2976" i="1" s="1"/>
  <c r="O2977" i="1" a="1"/>
  <c r="O2977" i="1" s="1"/>
  <c r="O2978" i="1" a="1"/>
  <c r="O2978" i="1" s="1"/>
  <c r="O2979" i="1" a="1"/>
  <c r="O2979" i="1" s="1"/>
  <c r="O2980" i="1" a="1"/>
  <c r="O2980" i="1" s="1"/>
  <c r="O2981" i="1" a="1"/>
  <c r="O2981" i="1" s="1"/>
  <c r="O2982" i="1" a="1"/>
  <c r="O2982" i="1" s="1"/>
  <c r="O2983" i="1" a="1"/>
  <c r="O2983" i="1" s="1"/>
  <c r="O2984" i="1" a="1"/>
  <c r="O2984" i="1" s="1"/>
  <c r="O2985" i="1" a="1"/>
  <c r="O2985" i="1" s="1"/>
  <c r="O2986" i="1" a="1"/>
  <c r="O2986" i="1" s="1"/>
  <c r="O2987" i="1" a="1"/>
  <c r="O2987" i="1" s="1"/>
  <c r="O2988" i="1" a="1"/>
  <c r="O2988" i="1" s="1"/>
  <c r="O2989" i="1" a="1"/>
  <c r="O2989" i="1" s="1"/>
  <c r="O2990" i="1" a="1"/>
  <c r="O2990" i="1" s="1"/>
  <c r="O2991" i="1" a="1"/>
  <c r="O2991" i="1" s="1"/>
  <c r="O2992" i="1" a="1"/>
  <c r="O2992" i="1" s="1"/>
  <c r="O2993" i="1" a="1"/>
  <c r="O2993" i="1" s="1"/>
  <c r="O2994" i="1" a="1"/>
  <c r="O2994" i="1" s="1"/>
  <c r="O2995" i="1" a="1"/>
  <c r="O2995" i="1" s="1"/>
  <c r="O2996" i="1" a="1"/>
  <c r="O2996" i="1" s="1"/>
  <c r="O2997" i="1" a="1"/>
  <c r="O2997" i="1" s="1"/>
  <c r="O2998" i="1" a="1"/>
  <c r="O2998" i="1" s="1"/>
  <c r="O2999" i="1" a="1"/>
  <c r="O2999" i="1" s="1"/>
  <c r="O3000" i="1" a="1"/>
  <c r="O3000" i="1" s="1"/>
  <c r="O3001" i="1" a="1"/>
  <c r="O3001" i="1" s="1"/>
  <c r="O3002" i="1" a="1"/>
  <c r="O3002" i="1" s="1"/>
  <c r="O3003" i="1" a="1"/>
  <c r="O3003" i="1" s="1"/>
  <c r="O3004" i="1" a="1"/>
  <c r="O3004" i="1" s="1"/>
  <c r="O3005" i="1" a="1"/>
  <c r="O3005" i="1" s="1"/>
  <c r="O3006" i="1" a="1"/>
  <c r="O3006" i="1" s="1"/>
  <c r="O3007" i="1" a="1"/>
  <c r="O3007" i="1" s="1"/>
  <c r="O3008" i="1" a="1"/>
  <c r="O3008" i="1" s="1"/>
  <c r="O3009" i="1" a="1"/>
  <c r="O3009" i="1" s="1"/>
  <c r="O3010" i="1" a="1"/>
  <c r="O3010" i="1" s="1"/>
  <c r="O3011" i="1" a="1"/>
  <c r="O3011" i="1" s="1"/>
  <c r="O3012" i="1" a="1"/>
  <c r="O3012" i="1" s="1"/>
  <c r="O3013" i="1" a="1"/>
  <c r="O3013" i="1" s="1"/>
  <c r="O3014" i="1" a="1"/>
  <c r="O3014" i="1" s="1"/>
  <c r="O3015" i="1" a="1"/>
  <c r="O3015" i="1" s="1"/>
  <c r="O3016" i="1" a="1"/>
  <c r="O3016" i="1" s="1"/>
  <c r="O3017" i="1" a="1"/>
  <c r="O3017" i="1" s="1"/>
  <c r="O3018" i="1" a="1"/>
  <c r="O3018" i="1" s="1"/>
  <c r="O3019" i="1" a="1"/>
  <c r="O3019" i="1" s="1"/>
  <c r="O3020" i="1" a="1"/>
  <c r="O3020" i="1" s="1"/>
  <c r="O3021" i="1" a="1"/>
  <c r="O3021" i="1" s="1"/>
  <c r="O3022" i="1" a="1"/>
  <c r="O3022" i="1" s="1"/>
  <c r="O3023" i="1" a="1"/>
  <c r="O3023" i="1" s="1"/>
  <c r="O3024" i="1" a="1"/>
  <c r="O3024" i="1" s="1"/>
  <c r="O3025" i="1" a="1"/>
  <c r="O3025" i="1" s="1"/>
  <c r="O3026" i="1" a="1"/>
  <c r="O3026" i="1" s="1"/>
  <c r="O3027" i="1" a="1"/>
  <c r="O3027" i="1" s="1"/>
  <c r="O3028" i="1" a="1"/>
  <c r="O3028" i="1" s="1"/>
  <c r="O3029" i="1" a="1"/>
  <c r="O3029" i="1" s="1"/>
  <c r="O3030" i="1" a="1"/>
  <c r="O3030" i="1" s="1"/>
  <c r="O3031" i="1" a="1"/>
  <c r="O3031" i="1" s="1"/>
  <c r="O3032" i="1" a="1"/>
  <c r="O3032" i="1" s="1"/>
  <c r="O3033" i="1" a="1"/>
  <c r="O3033" i="1" s="1"/>
  <c r="O3034" i="1" a="1"/>
  <c r="O3034" i="1" s="1"/>
  <c r="O3035" i="1" a="1"/>
  <c r="O3035" i="1" s="1"/>
  <c r="O3036" i="1" a="1"/>
  <c r="O3036" i="1" s="1"/>
  <c r="O3037" i="1" a="1"/>
  <c r="O3037" i="1" s="1"/>
  <c r="O3038" i="1" a="1"/>
  <c r="O3038" i="1" s="1"/>
  <c r="O3039" i="1" a="1"/>
  <c r="O3039" i="1" s="1"/>
  <c r="O3040" i="1" a="1"/>
  <c r="O3040" i="1" s="1"/>
  <c r="O3041" i="1" a="1"/>
  <c r="O3041" i="1" s="1"/>
  <c r="O3042" i="1" a="1"/>
  <c r="O3042" i="1" s="1"/>
  <c r="O3043" i="1" a="1"/>
  <c r="O3043" i="1" s="1"/>
  <c r="O3044" i="1" a="1"/>
  <c r="O3044" i="1" s="1"/>
  <c r="O3045" i="1" a="1"/>
  <c r="O3045" i="1" s="1"/>
  <c r="O3046" i="1" a="1"/>
  <c r="O3046" i="1" s="1"/>
  <c r="O3047" i="1" a="1"/>
  <c r="O3047" i="1" s="1"/>
  <c r="O3048" i="1" a="1"/>
  <c r="O3048" i="1" s="1"/>
  <c r="O3049" i="1" a="1"/>
  <c r="O3049" i="1" s="1"/>
  <c r="O3050" i="1" a="1"/>
  <c r="O3050" i="1" s="1"/>
  <c r="O3051" i="1" a="1"/>
  <c r="O3051" i="1" s="1"/>
  <c r="O3052" i="1" a="1"/>
  <c r="O3052" i="1" s="1"/>
  <c r="O3053" i="1" a="1"/>
  <c r="O3053" i="1" s="1"/>
  <c r="O3054" i="1" a="1"/>
  <c r="O3054" i="1" s="1"/>
  <c r="O3055" i="1" a="1"/>
  <c r="O3055" i="1" s="1"/>
  <c r="O3056" i="1" a="1"/>
  <c r="O3056" i="1" s="1"/>
  <c r="O3057" i="1" a="1"/>
  <c r="O3057" i="1" s="1"/>
  <c r="O3058" i="1" a="1"/>
  <c r="O3058" i="1" s="1"/>
  <c r="O3059" i="1" a="1"/>
  <c r="O3059" i="1" s="1"/>
  <c r="O3060" i="1" a="1"/>
  <c r="O3060" i="1" s="1"/>
  <c r="O3061" i="1" a="1"/>
  <c r="O3061" i="1" s="1"/>
  <c r="O3062" i="1" a="1"/>
  <c r="O3062" i="1" s="1"/>
  <c r="O3063" i="1" a="1"/>
  <c r="O3063" i="1" s="1"/>
  <c r="O3064" i="1" a="1"/>
  <c r="O3064" i="1" s="1"/>
  <c r="O3065" i="1" a="1"/>
  <c r="O3065" i="1" s="1"/>
  <c r="O3066" i="1" a="1"/>
  <c r="O3066" i="1" s="1"/>
  <c r="O3067" i="1" a="1"/>
  <c r="O3067" i="1" s="1"/>
  <c r="O3068" i="1" a="1"/>
  <c r="O3068" i="1" s="1"/>
  <c r="O3069" i="1" a="1"/>
  <c r="O3069" i="1" s="1"/>
  <c r="O3070" i="1" a="1"/>
  <c r="O3070" i="1" s="1"/>
  <c r="O3071" i="1" a="1"/>
  <c r="O3071" i="1" s="1"/>
  <c r="O3072" i="1" a="1"/>
  <c r="O3072" i="1" s="1"/>
  <c r="O3073" i="1" a="1"/>
  <c r="O3073" i="1" s="1"/>
  <c r="O3074" i="1" a="1"/>
  <c r="O3074" i="1" s="1"/>
  <c r="O3075" i="1" a="1"/>
  <c r="O3075" i="1" s="1"/>
  <c r="O3076" i="1" a="1"/>
  <c r="O3076" i="1" s="1"/>
  <c r="O3077" i="1" a="1"/>
  <c r="O3077" i="1" s="1"/>
  <c r="O3078" i="1" a="1"/>
  <c r="O3078" i="1" s="1"/>
  <c r="O3079" i="1" a="1"/>
  <c r="O3079" i="1" s="1"/>
  <c r="O3080" i="1" a="1"/>
  <c r="O3080" i="1" s="1"/>
  <c r="O3081" i="1" a="1"/>
  <c r="O3081" i="1" s="1"/>
  <c r="O3082" i="1" a="1"/>
  <c r="O3082" i="1" s="1"/>
  <c r="O3083" i="1" a="1"/>
  <c r="O3083" i="1" s="1"/>
  <c r="O3084" i="1" a="1"/>
  <c r="O3084" i="1" s="1"/>
  <c r="O3085" i="1" a="1"/>
  <c r="O3085" i="1" s="1"/>
  <c r="O3086" i="1" a="1"/>
  <c r="O3086" i="1" s="1"/>
  <c r="O3087" i="1" a="1"/>
  <c r="O3087" i="1" s="1"/>
  <c r="O3088" i="1" a="1"/>
  <c r="O3088" i="1" s="1"/>
  <c r="O3089" i="1" a="1"/>
  <c r="O3089" i="1" s="1"/>
  <c r="O3090" i="1" a="1"/>
  <c r="O3090" i="1" s="1"/>
  <c r="O3091" i="1" a="1"/>
  <c r="O3091" i="1" s="1"/>
  <c r="O3092" i="1" a="1"/>
  <c r="O3092" i="1" s="1"/>
  <c r="O3093" i="1" a="1"/>
  <c r="O3093" i="1" s="1"/>
  <c r="O3094" i="1" a="1"/>
  <c r="O3094" i="1" s="1"/>
  <c r="O3095" i="1" a="1"/>
  <c r="O3095" i="1" s="1"/>
  <c r="O3096" i="1" a="1"/>
  <c r="O3096" i="1" s="1"/>
  <c r="O3097" i="1" a="1"/>
  <c r="O3097" i="1" s="1"/>
  <c r="O3098" i="1" a="1"/>
  <c r="O3098" i="1" s="1"/>
  <c r="O3099" i="1" a="1"/>
  <c r="O3099" i="1" s="1"/>
  <c r="O3100" i="1" a="1"/>
  <c r="O3100" i="1" s="1"/>
  <c r="O3101" i="1" a="1"/>
  <c r="O3101" i="1" s="1"/>
  <c r="O3102" i="1" a="1"/>
  <c r="O3102" i="1" s="1"/>
  <c r="O3103" i="1" a="1"/>
  <c r="O3103" i="1" s="1"/>
  <c r="O3104" i="1" a="1"/>
  <c r="O3104" i="1" s="1"/>
  <c r="O3105" i="1" a="1"/>
  <c r="O3105" i="1" s="1"/>
  <c r="O3106" i="1" a="1"/>
  <c r="O3106" i="1" s="1"/>
  <c r="O3107" i="1" a="1"/>
  <c r="O3107" i="1" s="1"/>
  <c r="O3108" i="1" a="1"/>
  <c r="O3108" i="1" s="1"/>
  <c r="O3109" i="1" a="1"/>
  <c r="O3109" i="1" s="1"/>
  <c r="O3110" i="1" a="1"/>
  <c r="O3110" i="1" s="1"/>
  <c r="O3111" i="1" a="1"/>
  <c r="O3111" i="1" s="1"/>
  <c r="O3112" i="1" a="1"/>
  <c r="O3112" i="1" s="1"/>
  <c r="O3113" i="1" a="1"/>
  <c r="O3113" i="1" s="1"/>
  <c r="O3114" i="1" a="1"/>
  <c r="O3114" i="1" s="1"/>
  <c r="O3115" i="1" a="1"/>
  <c r="O3115" i="1" s="1"/>
  <c r="O3116" i="1" a="1"/>
  <c r="O3116" i="1" s="1"/>
  <c r="O3117" i="1" a="1"/>
  <c r="O3117" i="1" s="1"/>
  <c r="O3118" i="1" a="1"/>
  <c r="O3118" i="1" s="1"/>
  <c r="O3119" i="1" a="1"/>
  <c r="O3119" i="1" s="1"/>
  <c r="O3120" i="1" a="1"/>
  <c r="O3120" i="1" s="1"/>
  <c r="O3121" i="1" a="1"/>
  <c r="O3121" i="1" s="1"/>
  <c r="O3122" i="1" a="1"/>
  <c r="O3122" i="1" s="1"/>
  <c r="O3123" i="1" a="1"/>
  <c r="O3123" i="1" s="1"/>
  <c r="O3124" i="1" a="1"/>
  <c r="O3124" i="1" s="1"/>
  <c r="O3125" i="1" a="1"/>
  <c r="O3125" i="1" s="1"/>
  <c r="O3126" i="1" a="1"/>
  <c r="O3126" i="1" s="1"/>
  <c r="O3127" i="1" a="1"/>
  <c r="O3127" i="1" s="1"/>
  <c r="O3128" i="1" a="1"/>
  <c r="O3128" i="1" s="1"/>
  <c r="O3129" i="1" a="1"/>
  <c r="O3129" i="1" s="1"/>
  <c r="O3130" i="1" a="1"/>
  <c r="O3130" i="1" s="1"/>
  <c r="O3131" i="1" a="1"/>
  <c r="O3131" i="1" s="1"/>
  <c r="O3132" i="1" a="1"/>
  <c r="O3132" i="1" s="1"/>
  <c r="O3133" i="1" a="1"/>
  <c r="O3133" i="1" s="1"/>
  <c r="O3134" i="1" a="1"/>
  <c r="O3134" i="1" s="1"/>
  <c r="O3135" i="1" a="1"/>
  <c r="O3135" i="1" s="1"/>
  <c r="O3136" i="1" a="1"/>
  <c r="O3136" i="1" s="1"/>
  <c r="O3137" i="1" a="1"/>
  <c r="O3137" i="1" s="1"/>
  <c r="O3138" i="1" a="1"/>
  <c r="O3138" i="1" s="1"/>
  <c r="O3139" i="1" a="1"/>
  <c r="O3139" i="1" s="1"/>
  <c r="O3140" i="1" a="1"/>
  <c r="O3140" i="1" s="1"/>
  <c r="O3141" i="1" a="1"/>
  <c r="O3141" i="1" s="1"/>
  <c r="O3142" i="1" a="1"/>
  <c r="O3142" i="1" s="1"/>
  <c r="O3143" i="1" a="1"/>
  <c r="O3143" i="1" s="1"/>
  <c r="O3144" i="1" a="1"/>
  <c r="O3144" i="1" s="1"/>
  <c r="O3145" i="1" a="1"/>
  <c r="O3145" i="1" s="1"/>
  <c r="O3146" i="1" a="1"/>
  <c r="O3146" i="1" s="1"/>
  <c r="O3147" i="1" a="1"/>
  <c r="O3147" i="1" s="1"/>
  <c r="O3148" i="1" a="1"/>
  <c r="O3148" i="1" s="1"/>
  <c r="O3149" i="1" a="1"/>
  <c r="O3149" i="1" s="1"/>
  <c r="O3150" i="1" a="1"/>
  <c r="O3150" i="1" s="1"/>
  <c r="O3151" i="1" a="1"/>
  <c r="O3151" i="1" s="1"/>
  <c r="O3152" i="1" a="1"/>
  <c r="O3152" i="1" s="1"/>
  <c r="O3153" i="1" a="1"/>
  <c r="O3153" i="1" s="1"/>
  <c r="O3154" i="1" a="1"/>
  <c r="O3154" i="1" s="1"/>
  <c r="O3155" i="1" a="1"/>
  <c r="O3155" i="1" s="1"/>
  <c r="O3156" i="1" a="1"/>
  <c r="O3156" i="1" s="1"/>
  <c r="O3157" i="1" a="1"/>
  <c r="O3157" i="1" s="1"/>
  <c r="O3158" i="1" a="1"/>
  <c r="O3158" i="1" s="1"/>
  <c r="O3159" i="1" a="1"/>
  <c r="O3159" i="1" s="1"/>
  <c r="O3160" i="1" a="1"/>
  <c r="O3160" i="1" s="1"/>
  <c r="O3161" i="1" a="1"/>
  <c r="O3161" i="1" s="1"/>
  <c r="O3162" i="1" a="1"/>
  <c r="O3162" i="1" s="1"/>
  <c r="O3163" i="1" a="1"/>
  <c r="O3163" i="1" s="1"/>
  <c r="O3164" i="1" a="1"/>
  <c r="O3164" i="1" s="1"/>
  <c r="O3165" i="1" a="1"/>
  <c r="O3165" i="1" s="1"/>
  <c r="O3166" i="1" a="1"/>
  <c r="O3166" i="1" s="1"/>
  <c r="O3167" i="1" a="1"/>
  <c r="O3167" i="1" s="1"/>
  <c r="O3168" i="1" a="1"/>
  <c r="O3168" i="1" s="1"/>
  <c r="O3169" i="1" a="1"/>
  <c r="O3169" i="1" s="1"/>
  <c r="O3170" i="1" a="1"/>
  <c r="O3170" i="1" s="1"/>
  <c r="O3171" i="1" a="1"/>
  <c r="O3171" i="1" s="1"/>
  <c r="O3172" i="1" a="1"/>
  <c r="O3172" i="1" s="1"/>
  <c r="O3173" i="1" a="1"/>
  <c r="O3173" i="1" s="1"/>
  <c r="O3174" i="1" a="1"/>
  <c r="O3174" i="1" s="1"/>
  <c r="O3175" i="1" a="1"/>
  <c r="O3175" i="1" s="1"/>
  <c r="O3176" i="1" a="1"/>
  <c r="O3176" i="1" s="1"/>
  <c r="O3177" i="1" a="1"/>
  <c r="O3177" i="1" s="1"/>
  <c r="O3178" i="1" a="1"/>
  <c r="O3178" i="1" s="1"/>
  <c r="O3179" i="1" a="1"/>
  <c r="O3179" i="1" s="1"/>
  <c r="O3180" i="1" a="1"/>
  <c r="O3180" i="1" s="1"/>
  <c r="O3181" i="1" a="1"/>
  <c r="O3181" i="1" s="1"/>
  <c r="O3182" i="1" a="1"/>
  <c r="O3182" i="1" s="1"/>
  <c r="O3183" i="1" a="1"/>
  <c r="O3183" i="1" s="1"/>
  <c r="O3184" i="1" a="1"/>
  <c r="O3184" i="1" s="1"/>
  <c r="O3185" i="1" a="1"/>
  <c r="O3185" i="1" s="1"/>
  <c r="O3186" i="1" a="1"/>
  <c r="O3186" i="1" s="1"/>
  <c r="O3187" i="1" a="1"/>
  <c r="O3187" i="1" s="1"/>
  <c r="O3188" i="1" a="1"/>
  <c r="O3188" i="1" s="1"/>
  <c r="O3189" i="1" a="1"/>
  <c r="O3189" i="1" s="1"/>
  <c r="O3190" i="1" a="1"/>
  <c r="O3190" i="1" s="1"/>
  <c r="O3191" i="1" a="1"/>
  <c r="O3191" i="1" s="1"/>
  <c r="O3192" i="1" a="1"/>
  <c r="O3192" i="1" s="1"/>
  <c r="O3193" i="1" a="1"/>
  <c r="O3193" i="1" s="1"/>
  <c r="O3194" i="1" a="1"/>
  <c r="O3194" i="1" s="1"/>
  <c r="O3195" i="1" a="1"/>
  <c r="O3195" i="1" s="1"/>
  <c r="O3196" i="1" a="1"/>
  <c r="O3196" i="1" s="1"/>
  <c r="O3197" i="1" a="1"/>
  <c r="O3197" i="1" s="1"/>
  <c r="O3198" i="1" a="1"/>
  <c r="O3198" i="1" s="1"/>
  <c r="O3199" i="1" a="1"/>
  <c r="O3199" i="1" s="1"/>
  <c r="O3200" i="1" a="1"/>
  <c r="O3200" i="1" s="1"/>
  <c r="O3201" i="1" a="1"/>
  <c r="O3201" i="1" s="1"/>
  <c r="O3202" i="1" a="1"/>
  <c r="O3202" i="1" s="1"/>
  <c r="O3203" i="1" a="1"/>
  <c r="O3203" i="1" s="1"/>
  <c r="O3204" i="1" a="1"/>
  <c r="O3204" i="1" s="1"/>
  <c r="O3205" i="1" a="1"/>
  <c r="O3205" i="1" s="1"/>
  <c r="O3206" i="1" a="1"/>
  <c r="O3206" i="1" s="1"/>
  <c r="O3207" i="1" a="1"/>
  <c r="O3207" i="1" s="1"/>
  <c r="O3208" i="1" a="1"/>
  <c r="O3208" i="1" s="1"/>
  <c r="O3209" i="1" a="1"/>
  <c r="O3209" i="1" s="1"/>
  <c r="O3210" i="1" a="1"/>
  <c r="O3210" i="1" s="1"/>
  <c r="O3211" i="1" a="1"/>
  <c r="O3211" i="1" s="1"/>
  <c r="O3212" i="1" a="1"/>
  <c r="O3212" i="1" s="1"/>
  <c r="O3213" i="1" a="1"/>
  <c r="O3213" i="1" s="1"/>
  <c r="O3214" i="1" a="1"/>
  <c r="O3214" i="1" s="1"/>
  <c r="O3215" i="1" a="1"/>
  <c r="O3215" i="1" s="1"/>
  <c r="O3216" i="1" a="1"/>
  <c r="O3216" i="1" s="1"/>
  <c r="O3217" i="1" a="1"/>
  <c r="O3217" i="1" s="1"/>
  <c r="O3218" i="1" a="1"/>
  <c r="O3218" i="1" s="1"/>
  <c r="O3219" i="1" a="1"/>
  <c r="O3219" i="1" s="1"/>
  <c r="O3220" i="1" a="1"/>
  <c r="O3220" i="1" s="1"/>
  <c r="O3221" i="1" a="1"/>
  <c r="O3221" i="1" s="1"/>
  <c r="O3222" i="1" a="1"/>
  <c r="O3222" i="1" s="1"/>
  <c r="O3223" i="1" a="1"/>
  <c r="O3223" i="1" s="1"/>
  <c r="O3224" i="1" a="1"/>
  <c r="O3224" i="1" s="1"/>
  <c r="O3225" i="1" a="1"/>
  <c r="O3225" i="1" s="1"/>
  <c r="O3226" i="1" a="1"/>
  <c r="O3226" i="1" s="1"/>
  <c r="O3227" i="1" a="1"/>
  <c r="O3227" i="1" s="1"/>
  <c r="O3228" i="1" a="1"/>
  <c r="O3228" i="1" s="1"/>
  <c r="O3229" i="1" a="1"/>
  <c r="O3229" i="1" s="1"/>
  <c r="O3230" i="1" a="1"/>
  <c r="O3230" i="1" s="1"/>
  <c r="O3231" i="1" a="1"/>
  <c r="O3231" i="1" s="1"/>
  <c r="O3232" i="1" a="1"/>
  <c r="O3232" i="1" s="1"/>
  <c r="O3233" i="1" a="1"/>
  <c r="O3233" i="1" s="1"/>
  <c r="O3234" i="1" a="1"/>
  <c r="O3234" i="1" s="1"/>
  <c r="O3235" i="1" a="1"/>
  <c r="O3235" i="1" s="1"/>
  <c r="O3236" i="1" a="1"/>
  <c r="O3236" i="1" s="1"/>
  <c r="O3237" i="1" a="1"/>
  <c r="O3237" i="1" s="1"/>
  <c r="O3238" i="1" a="1"/>
  <c r="O3238" i="1" s="1"/>
  <c r="O3239" i="1" a="1"/>
  <c r="O3239" i="1" s="1"/>
  <c r="O3240" i="1" a="1"/>
  <c r="O3240" i="1" s="1"/>
  <c r="O3241" i="1" a="1"/>
  <c r="O3241" i="1" s="1"/>
  <c r="O3242" i="1" a="1"/>
  <c r="O3242" i="1" s="1"/>
  <c r="O3243" i="1" a="1"/>
  <c r="O3243" i="1" s="1"/>
  <c r="O3244" i="1" a="1"/>
  <c r="O3244" i="1" s="1"/>
  <c r="O3245" i="1" a="1"/>
  <c r="O3245" i="1" s="1"/>
  <c r="O3246" i="1" a="1"/>
  <c r="O3246" i="1" s="1"/>
  <c r="O3247" i="1" a="1"/>
  <c r="O3247" i="1" s="1"/>
  <c r="O3248" i="1" a="1"/>
  <c r="O3248" i="1" s="1"/>
  <c r="O3249" i="1" a="1"/>
  <c r="O3249" i="1" s="1"/>
  <c r="O3250" i="1" a="1"/>
  <c r="O3250" i="1" s="1"/>
  <c r="O3251" i="1" a="1"/>
  <c r="O3251" i="1" s="1"/>
  <c r="O3252" i="1" a="1"/>
  <c r="O3252" i="1" s="1"/>
  <c r="O3253" i="1" a="1"/>
  <c r="O3253" i="1" s="1"/>
  <c r="O3254" i="1" a="1"/>
  <c r="O3254" i="1" s="1"/>
  <c r="O3255" i="1" a="1"/>
  <c r="O3255" i="1" s="1"/>
  <c r="O3256" i="1" a="1"/>
  <c r="O3256" i="1" s="1"/>
  <c r="O3257" i="1" a="1"/>
  <c r="O3257" i="1" s="1"/>
  <c r="O3258" i="1" a="1"/>
  <c r="O3258" i="1" s="1"/>
  <c r="O3259" i="1" a="1"/>
  <c r="O3259" i="1" s="1"/>
  <c r="O3260" i="1" a="1"/>
  <c r="O3260" i="1" s="1"/>
  <c r="O3261" i="1" a="1"/>
  <c r="O3261" i="1" s="1"/>
  <c r="O3262" i="1" a="1"/>
  <c r="O3262" i="1" s="1"/>
  <c r="O3263" i="1" a="1"/>
  <c r="O3263" i="1" s="1"/>
  <c r="O3264" i="1" a="1"/>
  <c r="O3264" i="1" s="1"/>
  <c r="O3265" i="1" a="1"/>
  <c r="O3265" i="1" s="1"/>
  <c r="O3266" i="1" a="1"/>
  <c r="O3266" i="1" s="1"/>
  <c r="O3267" i="1" a="1"/>
  <c r="O3267" i="1" s="1"/>
  <c r="O3268" i="1" a="1"/>
  <c r="O3268" i="1" s="1"/>
  <c r="O3269" i="1" a="1"/>
  <c r="O3269" i="1" s="1"/>
  <c r="O3270" i="1" a="1"/>
  <c r="O3270" i="1" s="1"/>
  <c r="O3271" i="1" a="1"/>
  <c r="O3271" i="1" s="1"/>
  <c r="O3272" i="1" a="1"/>
  <c r="O3272" i="1" s="1"/>
  <c r="O3273" i="1" a="1"/>
  <c r="O3273" i="1" s="1"/>
  <c r="O3274" i="1" a="1"/>
  <c r="O3274" i="1" s="1"/>
  <c r="O3275" i="1" a="1"/>
  <c r="O3275" i="1" s="1"/>
  <c r="O3276" i="1" a="1"/>
  <c r="O3276" i="1" s="1"/>
  <c r="O3277" i="1" a="1"/>
  <c r="O3277" i="1" s="1"/>
  <c r="O3278" i="1" a="1"/>
  <c r="O3278" i="1" s="1"/>
  <c r="O3279" i="1" a="1"/>
  <c r="O3279" i="1" s="1"/>
  <c r="O3280" i="1" a="1"/>
  <c r="O3280" i="1" s="1"/>
  <c r="O3281" i="1" a="1"/>
  <c r="O3281" i="1" s="1"/>
  <c r="O3282" i="1" a="1"/>
  <c r="O3282" i="1" s="1"/>
  <c r="O3283" i="1" a="1"/>
  <c r="O3283" i="1" s="1"/>
  <c r="O3284" i="1" a="1"/>
  <c r="O3284" i="1" s="1"/>
  <c r="O3285" i="1" a="1"/>
  <c r="O3285" i="1" s="1"/>
  <c r="O3286" i="1" a="1"/>
  <c r="O3286" i="1" s="1"/>
  <c r="O3287" i="1" a="1"/>
  <c r="O3287" i="1" s="1"/>
  <c r="O3288" i="1" a="1"/>
  <c r="O3288" i="1" s="1"/>
  <c r="O3289" i="1" a="1"/>
  <c r="O3289" i="1" s="1"/>
  <c r="O3290" i="1" a="1"/>
  <c r="O3290" i="1" s="1"/>
  <c r="O3291" i="1" a="1"/>
  <c r="O3291" i="1" s="1"/>
  <c r="O3292" i="1" a="1"/>
  <c r="O3292" i="1" s="1"/>
  <c r="O3293" i="1" a="1"/>
  <c r="O3293" i="1" s="1"/>
  <c r="O3294" i="1" a="1"/>
  <c r="O3294" i="1" s="1"/>
  <c r="O3295" i="1" a="1"/>
  <c r="O3295" i="1" s="1"/>
  <c r="O3296" i="1" a="1"/>
  <c r="O3296" i="1" s="1"/>
  <c r="O3297" i="1" a="1"/>
  <c r="O3297" i="1" s="1"/>
  <c r="O3298" i="1" a="1"/>
  <c r="O3298" i="1" s="1"/>
  <c r="O3299" i="1" a="1"/>
  <c r="O3299" i="1" s="1"/>
  <c r="O3300" i="1" a="1"/>
  <c r="O3300" i="1" s="1"/>
  <c r="O3301" i="1" a="1"/>
  <c r="O3301" i="1" s="1"/>
  <c r="O3302" i="1" a="1"/>
  <c r="O3302" i="1" s="1"/>
  <c r="O3303" i="1" a="1"/>
  <c r="O3303" i="1" s="1"/>
  <c r="O3304" i="1" a="1"/>
  <c r="O3304" i="1" s="1"/>
  <c r="O3305" i="1" a="1"/>
  <c r="O3305" i="1" s="1"/>
  <c r="O3306" i="1" a="1"/>
  <c r="O3306" i="1" s="1"/>
  <c r="O3307" i="1" a="1"/>
  <c r="O3307" i="1" s="1"/>
  <c r="O3308" i="1" a="1"/>
  <c r="O3308" i="1" s="1"/>
  <c r="O3309" i="1" a="1"/>
  <c r="O3309" i="1" s="1"/>
  <c r="O3310" i="1" a="1"/>
  <c r="O3310" i="1" s="1"/>
  <c r="O3311" i="1" a="1"/>
  <c r="O3311" i="1" s="1"/>
  <c r="O3312" i="1" a="1"/>
  <c r="O3312" i="1" s="1"/>
  <c r="O3313" i="1" a="1"/>
  <c r="O3313" i="1" s="1"/>
  <c r="O3314" i="1" a="1"/>
  <c r="O3314" i="1" s="1"/>
  <c r="O3315" i="1" a="1"/>
  <c r="O3315" i="1" s="1"/>
  <c r="O3316" i="1" a="1"/>
  <c r="O3316" i="1" s="1"/>
  <c r="O3317" i="1" a="1"/>
  <c r="O3317" i="1" s="1"/>
  <c r="O3318" i="1" a="1"/>
  <c r="O3318" i="1" s="1"/>
  <c r="O3319" i="1" a="1"/>
  <c r="O3319" i="1" s="1"/>
  <c r="O3320" i="1" a="1"/>
  <c r="O3320" i="1" s="1"/>
  <c r="O3321" i="1" a="1"/>
  <c r="O3321" i="1" s="1"/>
  <c r="O3322" i="1" a="1"/>
  <c r="O3322" i="1" s="1"/>
  <c r="O3323" i="1" a="1"/>
  <c r="O3323" i="1" s="1"/>
  <c r="O3324" i="1" a="1"/>
  <c r="O3324" i="1" s="1"/>
  <c r="O3325" i="1" a="1"/>
  <c r="O3325" i="1" s="1"/>
  <c r="O3326" i="1" a="1"/>
  <c r="O3326" i="1" s="1"/>
  <c r="O3327" i="1" a="1"/>
  <c r="O3327" i="1" s="1"/>
  <c r="O3328" i="1" a="1"/>
  <c r="O3328" i="1" s="1"/>
  <c r="O3329" i="1" a="1"/>
  <c r="O3329" i="1" s="1"/>
  <c r="O3330" i="1" a="1"/>
  <c r="O3330" i="1" s="1"/>
  <c r="O3331" i="1" a="1"/>
  <c r="O3331" i="1" s="1"/>
  <c r="O3332" i="1" a="1"/>
  <c r="O3332" i="1" s="1"/>
  <c r="O3333" i="1" a="1"/>
  <c r="O3333" i="1" s="1"/>
  <c r="O3334" i="1" a="1"/>
  <c r="O3334" i="1" s="1"/>
  <c r="O3335" i="1" a="1"/>
  <c r="O3335" i="1" s="1"/>
  <c r="O3336" i="1" a="1"/>
  <c r="O3336" i="1" s="1"/>
  <c r="O3337" i="1" a="1"/>
  <c r="O3337" i="1" s="1"/>
  <c r="O3338" i="1" a="1"/>
  <c r="O3338" i="1" s="1"/>
  <c r="O3339" i="1" a="1"/>
  <c r="O3339" i="1" s="1"/>
  <c r="O3340" i="1" a="1"/>
  <c r="O3340" i="1" s="1"/>
  <c r="O3341" i="1" a="1"/>
  <c r="O3341" i="1" s="1"/>
  <c r="O3342" i="1" a="1"/>
  <c r="O3342" i="1" s="1"/>
  <c r="O3343" i="1" a="1"/>
  <c r="O3343" i="1" s="1"/>
  <c r="O3344" i="1" a="1"/>
  <c r="O3344" i="1" s="1"/>
  <c r="O3345" i="1" a="1"/>
  <c r="O3345" i="1" s="1"/>
  <c r="O3346" i="1" a="1"/>
  <c r="O3346" i="1" s="1"/>
  <c r="O3347" i="1" a="1"/>
  <c r="O3347" i="1" s="1"/>
  <c r="O3348" i="1" a="1"/>
  <c r="O3348" i="1" s="1"/>
  <c r="O3349" i="1" a="1"/>
  <c r="O3349" i="1" s="1"/>
  <c r="O3350" i="1" a="1"/>
  <c r="O3350" i="1" s="1"/>
  <c r="O3351" i="1" a="1"/>
  <c r="O3351" i="1" s="1"/>
  <c r="O3352" i="1" a="1"/>
  <c r="O3352" i="1" s="1"/>
  <c r="O3353" i="1" a="1"/>
  <c r="O3353" i="1" s="1"/>
  <c r="O3354" i="1" a="1"/>
  <c r="O3354" i="1" s="1"/>
  <c r="O3355" i="1" a="1"/>
  <c r="O3355" i="1" s="1"/>
  <c r="O3356" i="1" a="1"/>
  <c r="O3356" i="1" s="1"/>
  <c r="O3357" i="1" a="1"/>
  <c r="O3357" i="1" s="1"/>
  <c r="O3358" i="1" a="1"/>
  <c r="O3358" i="1" s="1"/>
  <c r="O3359" i="1" a="1"/>
  <c r="O3359" i="1" s="1"/>
  <c r="O3360" i="1" a="1"/>
  <c r="O3360" i="1" s="1"/>
  <c r="O3361" i="1" a="1"/>
  <c r="O3361" i="1" s="1"/>
  <c r="O3362" i="1" a="1"/>
  <c r="O3362" i="1" s="1"/>
  <c r="O3363" i="1" a="1"/>
  <c r="O3363" i="1" s="1"/>
  <c r="O3364" i="1" a="1"/>
  <c r="O3364" i="1" s="1"/>
  <c r="O3365" i="1" a="1"/>
  <c r="O3365" i="1" s="1"/>
  <c r="O3366" i="1" a="1"/>
  <c r="O3366" i="1" s="1"/>
  <c r="O3367" i="1" a="1"/>
  <c r="O3367" i="1" s="1"/>
  <c r="O3368" i="1" a="1"/>
  <c r="O3368" i="1" s="1"/>
  <c r="O3369" i="1" a="1"/>
  <c r="O3369" i="1" s="1"/>
  <c r="O3370" i="1" a="1"/>
  <c r="O3370" i="1" s="1"/>
  <c r="O3371" i="1" a="1"/>
  <c r="O3371" i="1" s="1"/>
  <c r="O3372" i="1" a="1"/>
  <c r="O3372" i="1" s="1"/>
  <c r="O3373" i="1" a="1"/>
  <c r="O3373" i="1" s="1"/>
  <c r="O3374" i="1" a="1"/>
  <c r="O3374" i="1" s="1"/>
  <c r="O3375" i="1" a="1"/>
  <c r="O3375" i="1" s="1"/>
  <c r="O3376" i="1" a="1"/>
  <c r="O3376" i="1" s="1"/>
  <c r="O3377" i="1" a="1"/>
  <c r="O3377" i="1" s="1"/>
  <c r="O3378" i="1" a="1"/>
  <c r="O3378" i="1" s="1"/>
  <c r="O3379" i="1" a="1"/>
  <c r="O3379" i="1" s="1"/>
  <c r="O3380" i="1" a="1"/>
  <c r="O3380" i="1" s="1"/>
  <c r="O3381" i="1" a="1"/>
  <c r="O3381" i="1" s="1"/>
  <c r="O3382" i="1" a="1"/>
  <c r="O3382" i="1" s="1"/>
  <c r="O3383" i="1" a="1"/>
  <c r="O3383" i="1" s="1"/>
  <c r="O3384" i="1" a="1"/>
  <c r="O3384" i="1" s="1"/>
  <c r="O3385" i="1" a="1"/>
  <c r="O3385" i="1" s="1"/>
  <c r="O3386" i="1" a="1"/>
  <c r="O3386" i="1" s="1"/>
  <c r="O3387" i="1" a="1"/>
  <c r="O3387" i="1" s="1"/>
  <c r="O3388" i="1" a="1"/>
  <c r="O3388" i="1" s="1"/>
  <c r="O3389" i="1" a="1"/>
  <c r="O3389" i="1" s="1"/>
  <c r="O3390" i="1" a="1"/>
  <c r="O3390" i="1" s="1"/>
  <c r="O3391" i="1" a="1"/>
  <c r="O3391" i="1" s="1"/>
  <c r="O3392" i="1" a="1"/>
  <c r="O3392" i="1" s="1"/>
  <c r="O3393" i="1" a="1"/>
  <c r="O3393" i="1" s="1"/>
  <c r="O3394" i="1" a="1"/>
  <c r="O3394" i="1" s="1"/>
  <c r="O3395" i="1" a="1"/>
  <c r="O3395" i="1" s="1"/>
  <c r="O3396" i="1" a="1"/>
  <c r="O3396" i="1" s="1"/>
  <c r="O3397" i="1" a="1"/>
  <c r="O3397" i="1" s="1"/>
  <c r="O3398" i="1" a="1"/>
  <c r="O3398" i="1" s="1"/>
  <c r="O3399" i="1" a="1"/>
  <c r="O3399" i="1" s="1"/>
  <c r="O3400" i="1" a="1"/>
  <c r="O3400" i="1" s="1"/>
  <c r="O3401" i="1" a="1"/>
  <c r="O3401" i="1" s="1"/>
  <c r="O3402" i="1" a="1"/>
  <c r="O3402" i="1" s="1"/>
  <c r="O3403" i="1" a="1"/>
  <c r="O3403" i="1" s="1"/>
  <c r="O3404" i="1" a="1"/>
  <c r="O3404" i="1" s="1"/>
  <c r="O3405" i="1" a="1"/>
  <c r="O3405" i="1" s="1"/>
  <c r="O3406" i="1" a="1"/>
  <c r="O3406" i="1" s="1"/>
  <c r="O3407" i="1" a="1"/>
  <c r="O3407" i="1" s="1"/>
  <c r="O3408" i="1" a="1"/>
  <c r="O3408" i="1" s="1"/>
  <c r="O3409" i="1" a="1"/>
  <c r="O3409" i="1" s="1"/>
  <c r="O3410" i="1" a="1"/>
  <c r="O3410" i="1" s="1"/>
  <c r="O3411" i="1" a="1"/>
  <c r="O3411" i="1" s="1"/>
  <c r="O3412" i="1" a="1"/>
  <c r="O3412" i="1" s="1"/>
  <c r="O3413" i="1" a="1"/>
  <c r="O3413" i="1" s="1"/>
  <c r="O3414" i="1" a="1"/>
  <c r="O3414" i="1" s="1"/>
  <c r="O3415" i="1" a="1"/>
  <c r="O3415" i="1" s="1"/>
  <c r="O3416" i="1" a="1"/>
  <c r="O3416" i="1" s="1"/>
  <c r="O3417" i="1" a="1"/>
  <c r="O3417" i="1" s="1"/>
  <c r="O3418" i="1" a="1"/>
  <c r="O3418" i="1" s="1"/>
  <c r="O3419" i="1" a="1"/>
  <c r="O3419" i="1" s="1"/>
  <c r="O3420" i="1" a="1"/>
  <c r="O3420" i="1" s="1"/>
  <c r="O3421" i="1" a="1"/>
  <c r="O3421" i="1" s="1"/>
  <c r="O3422" i="1" a="1"/>
  <c r="O3422" i="1" s="1"/>
  <c r="O3423" i="1" a="1"/>
  <c r="O3423" i="1" s="1"/>
  <c r="O3424" i="1" a="1"/>
  <c r="O3424" i="1" s="1"/>
  <c r="O3425" i="1" a="1"/>
  <c r="O3425" i="1" s="1"/>
  <c r="O3426" i="1" a="1"/>
  <c r="O3426" i="1" s="1"/>
  <c r="O3427" i="1" a="1"/>
  <c r="O3427" i="1" s="1"/>
  <c r="O3428" i="1" a="1"/>
  <c r="O3428" i="1" s="1"/>
  <c r="O3429" i="1" a="1"/>
  <c r="O3429" i="1" s="1"/>
  <c r="O3430" i="1" a="1"/>
  <c r="O3430" i="1" s="1"/>
  <c r="O3431" i="1" a="1"/>
  <c r="O3431" i="1" s="1"/>
  <c r="O3432" i="1" a="1"/>
  <c r="O3432" i="1" s="1"/>
  <c r="O3433" i="1" a="1"/>
  <c r="O3433" i="1" s="1"/>
  <c r="O3434" i="1" a="1"/>
  <c r="O3434" i="1" s="1"/>
  <c r="O3435" i="1" a="1"/>
  <c r="O3435" i="1" s="1"/>
  <c r="O3436" i="1" a="1"/>
  <c r="O3436" i="1" s="1"/>
  <c r="O3437" i="1" a="1"/>
  <c r="O3437" i="1" s="1"/>
  <c r="O3438" i="1" a="1"/>
  <c r="O3438" i="1" s="1"/>
  <c r="O3439" i="1" a="1"/>
  <c r="O3439" i="1" s="1"/>
  <c r="O3440" i="1" a="1"/>
  <c r="O3440" i="1" s="1"/>
  <c r="O3441" i="1" a="1"/>
  <c r="O3441" i="1" s="1"/>
  <c r="O3442" i="1" a="1"/>
  <c r="O3442" i="1" s="1"/>
  <c r="O3443" i="1" a="1"/>
  <c r="O3443" i="1" s="1"/>
  <c r="O3444" i="1" a="1"/>
  <c r="O3444" i="1" s="1"/>
  <c r="O3445" i="1" a="1"/>
  <c r="O3445" i="1" s="1"/>
  <c r="O3446" i="1" a="1"/>
  <c r="O3446" i="1" s="1"/>
  <c r="O3447" i="1" a="1"/>
  <c r="O3447" i="1" s="1"/>
  <c r="O3448" i="1" a="1"/>
  <c r="O3448" i="1" s="1"/>
  <c r="O3449" i="1" a="1"/>
  <c r="O3449" i="1" s="1"/>
  <c r="O3450" i="1" a="1"/>
  <c r="O3450" i="1" s="1"/>
  <c r="O3451" i="1" a="1"/>
  <c r="O3451" i="1" s="1"/>
  <c r="O3452" i="1" a="1"/>
  <c r="O3452" i="1" s="1"/>
  <c r="O3453" i="1" a="1"/>
  <c r="O3453" i="1" s="1"/>
  <c r="O3454" i="1" a="1"/>
  <c r="O3454" i="1" s="1"/>
  <c r="O3455" i="1" a="1"/>
  <c r="O3455" i="1" s="1"/>
  <c r="O3456" i="1" a="1"/>
  <c r="O3456" i="1" s="1"/>
  <c r="O3457" i="1" a="1"/>
  <c r="O3457" i="1" s="1"/>
  <c r="O3458" i="1" a="1"/>
  <c r="O3458" i="1" s="1"/>
  <c r="O3459" i="1" a="1"/>
  <c r="O3459" i="1" s="1"/>
  <c r="O3460" i="1" a="1"/>
  <c r="O3460" i="1" s="1"/>
  <c r="O3461" i="1" a="1"/>
  <c r="O3461" i="1" s="1"/>
  <c r="O3462" i="1" a="1"/>
  <c r="O3462" i="1" s="1"/>
  <c r="O3463" i="1" a="1"/>
  <c r="O3463" i="1" s="1"/>
  <c r="O3464" i="1" a="1"/>
  <c r="O3464" i="1" s="1"/>
  <c r="O3465" i="1" a="1"/>
  <c r="O3465" i="1" s="1"/>
  <c r="O3466" i="1" a="1"/>
  <c r="O3466" i="1" s="1"/>
  <c r="O3467" i="1" a="1"/>
  <c r="O3467" i="1" s="1"/>
  <c r="O3468" i="1" a="1"/>
  <c r="O3468" i="1" s="1"/>
  <c r="O3469" i="1" a="1"/>
  <c r="O3469" i="1" s="1"/>
  <c r="O3470" i="1" a="1"/>
  <c r="O3470" i="1" s="1"/>
  <c r="O3471" i="1" a="1"/>
  <c r="O3471" i="1" s="1"/>
  <c r="O3472" i="1" a="1"/>
  <c r="O3472" i="1" s="1"/>
  <c r="O3473" i="1" a="1"/>
  <c r="O3473" i="1" s="1"/>
  <c r="O3474" i="1" a="1"/>
  <c r="O3474" i="1" s="1"/>
  <c r="O3475" i="1" a="1"/>
  <c r="O3475" i="1" s="1"/>
  <c r="O3476" i="1" a="1"/>
  <c r="O3476" i="1" s="1"/>
  <c r="O3477" i="1" a="1"/>
  <c r="O3477" i="1" s="1"/>
  <c r="O3478" i="1" a="1"/>
  <c r="O3478" i="1" s="1"/>
  <c r="O3479" i="1" a="1"/>
  <c r="O3479" i="1" s="1"/>
  <c r="O3480" i="1" a="1"/>
  <c r="O3480" i="1" s="1"/>
  <c r="O3481" i="1" a="1"/>
  <c r="O3481" i="1" s="1"/>
  <c r="O3482" i="1" a="1"/>
  <c r="O3482" i="1" s="1"/>
  <c r="O3483" i="1" a="1"/>
  <c r="O3483" i="1" s="1"/>
  <c r="O3484" i="1" a="1"/>
  <c r="O3484" i="1" s="1"/>
  <c r="O3485" i="1" a="1"/>
  <c r="O3485" i="1" s="1"/>
  <c r="O3486" i="1" a="1"/>
  <c r="O3486" i="1" s="1"/>
  <c r="O3487" i="1" a="1"/>
  <c r="O3487" i="1" s="1"/>
  <c r="O3488" i="1" a="1"/>
  <c r="O3488" i="1" s="1"/>
  <c r="O3489" i="1" a="1"/>
  <c r="O3489" i="1" s="1"/>
  <c r="O3490" i="1" a="1"/>
  <c r="O3490" i="1" s="1"/>
  <c r="O3491" i="1" a="1"/>
  <c r="O3491" i="1" s="1"/>
  <c r="O3492" i="1" a="1"/>
  <c r="O3492" i="1" s="1"/>
  <c r="O3493" i="1" a="1"/>
  <c r="O3493" i="1" s="1"/>
  <c r="O3494" i="1" a="1"/>
  <c r="O3494" i="1" s="1"/>
  <c r="O3495" i="1" a="1"/>
  <c r="O3495" i="1" s="1"/>
  <c r="O3496" i="1" a="1"/>
  <c r="O3496" i="1" s="1"/>
  <c r="O3497" i="1" a="1"/>
  <c r="O3497" i="1" s="1"/>
  <c r="O3498" i="1" a="1"/>
  <c r="O3498" i="1" s="1"/>
  <c r="O3499" i="1" a="1"/>
  <c r="O3499" i="1" s="1"/>
  <c r="O3500" i="1" a="1"/>
  <c r="O3500" i="1" s="1"/>
  <c r="O3501" i="1" a="1"/>
  <c r="O3501" i="1" s="1"/>
  <c r="O3502" i="1" a="1"/>
  <c r="O3502" i="1" s="1"/>
  <c r="O3503" i="1" a="1"/>
  <c r="O3503" i="1" s="1"/>
  <c r="O3504" i="1" a="1"/>
  <c r="O3504" i="1" s="1"/>
  <c r="O3505" i="1" a="1"/>
  <c r="O3505" i="1" s="1"/>
  <c r="O3506" i="1" a="1"/>
  <c r="O3506" i="1" s="1"/>
  <c r="O3507" i="1" a="1"/>
  <c r="O3507" i="1" s="1"/>
  <c r="O3508" i="1" a="1"/>
  <c r="O3508" i="1" s="1"/>
  <c r="O3509" i="1" a="1"/>
  <c r="O3509" i="1" s="1"/>
  <c r="O3510" i="1" a="1"/>
  <c r="O3510" i="1" s="1"/>
  <c r="O3511" i="1" a="1"/>
  <c r="O3511" i="1" s="1"/>
  <c r="O3512" i="1" a="1"/>
  <c r="O3512" i="1" s="1"/>
  <c r="O3513" i="1" a="1"/>
  <c r="O3513" i="1" s="1"/>
  <c r="O3514" i="1" a="1"/>
  <c r="O3514" i="1" s="1"/>
  <c r="O3515" i="1" a="1"/>
  <c r="O3515" i="1" s="1"/>
  <c r="O3516" i="1" a="1"/>
  <c r="O3516" i="1" s="1"/>
  <c r="O3517" i="1" a="1"/>
  <c r="O3517" i="1" s="1"/>
  <c r="O3518" i="1" a="1"/>
  <c r="O3518" i="1" s="1"/>
  <c r="O3519" i="1" a="1"/>
  <c r="O3519" i="1" s="1"/>
  <c r="O3520" i="1" a="1"/>
  <c r="O3520" i="1" s="1"/>
  <c r="O3521" i="1" a="1"/>
  <c r="O3521" i="1" s="1"/>
  <c r="O3522" i="1" a="1"/>
  <c r="O3522" i="1" s="1"/>
  <c r="O3523" i="1" a="1"/>
  <c r="O3523" i="1" s="1"/>
  <c r="O3524" i="1" a="1"/>
  <c r="O3524" i="1" s="1"/>
  <c r="O3525" i="1" a="1"/>
  <c r="O3525" i="1" s="1"/>
  <c r="O3526" i="1" a="1"/>
  <c r="O3526" i="1" s="1"/>
  <c r="O3527" i="1" a="1"/>
  <c r="O3527" i="1" s="1"/>
  <c r="O3528" i="1" a="1"/>
  <c r="O3528" i="1" s="1"/>
  <c r="O3529" i="1" a="1"/>
  <c r="O3529" i="1" s="1"/>
  <c r="O3530" i="1" a="1"/>
  <c r="O3530" i="1" s="1"/>
  <c r="O3531" i="1" a="1"/>
  <c r="O3531" i="1" s="1"/>
  <c r="O3532" i="1" a="1"/>
  <c r="O3532" i="1" s="1"/>
  <c r="O3533" i="1" a="1"/>
  <c r="O3533" i="1" s="1"/>
  <c r="O3534" i="1" a="1"/>
  <c r="O3534" i="1" s="1"/>
  <c r="O3535" i="1" a="1"/>
  <c r="O3535" i="1" s="1"/>
  <c r="O3536" i="1" a="1"/>
  <c r="O3536" i="1" s="1"/>
  <c r="O3537" i="1" a="1"/>
  <c r="O3537" i="1" s="1"/>
  <c r="O3538" i="1" a="1"/>
  <c r="O3538" i="1" s="1"/>
  <c r="O3539" i="1" a="1"/>
  <c r="O3539" i="1" s="1"/>
  <c r="O3540" i="1" a="1"/>
  <c r="O3540" i="1" s="1"/>
  <c r="O3541" i="1" a="1"/>
  <c r="O3541" i="1" s="1"/>
  <c r="O3542" i="1" a="1"/>
  <c r="O3542" i="1" s="1"/>
  <c r="O3543" i="1" a="1"/>
  <c r="O3543" i="1" s="1"/>
  <c r="O3544" i="1" a="1"/>
  <c r="O3544" i="1" s="1"/>
  <c r="O3545" i="1" a="1"/>
  <c r="O3545" i="1" s="1"/>
  <c r="O3546" i="1" a="1"/>
  <c r="O3546" i="1" s="1"/>
  <c r="O3547" i="1" a="1"/>
  <c r="O3547" i="1" s="1"/>
  <c r="O3548" i="1" a="1"/>
  <c r="O3548" i="1" s="1"/>
  <c r="O3549" i="1" a="1"/>
  <c r="O3549" i="1" s="1"/>
  <c r="O3550" i="1" a="1"/>
  <c r="O3550" i="1" s="1"/>
  <c r="O3551" i="1" a="1"/>
  <c r="O3551" i="1" s="1"/>
  <c r="O3552" i="1" a="1"/>
  <c r="O3552" i="1" s="1"/>
  <c r="O3553" i="1" a="1"/>
  <c r="O3553" i="1" s="1"/>
  <c r="O3554" i="1" a="1"/>
  <c r="O3554" i="1" s="1"/>
  <c r="O3555" i="1" a="1"/>
  <c r="O3555" i="1" s="1"/>
  <c r="O3556" i="1" a="1"/>
  <c r="O3556" i="1" s="1"/>
  <c r="O3557" i="1" a="1"/>
  <c r="O3557" i="1" s="1"/>
  <c r="O3558" i="1" a="1"/>
  <c r="O3558" i="1" s="1"/>
  <c r="O3559" i="1" a="1"/>
  <c r="O3559" i="1" s="1"/>
  <c r="O3560" i="1" a="1"/>
  <c r="O3560" i="1" s="1"/>
  <c r="O3561" i="1" a="1"/>
  <c r="O3561" i="1" s="1"/>
  <c r="O3562" i="1" a="1"/>
  <c r="O3562" i="1" s="1"/>
  <c r="O3563" i="1" a="1"/>
  <c r="O3563" i="1" s="1"/>
  <c r="O3564" i="1" a="1"/>
  <c r="O3564" i="1" s="1"/>
  <c r="O3565" i="1" a="1"/>
  <c r="O3565" i="1" s="1"/>
  <c r="O3566" i="1" a="1"/>
  <c r="O3566" i="1" s="1"/>
  <c r="O3567" i="1" a="1"/>
  <c r="O3567" i="1" s="1"/>
  <c r="O3568" i="1" a="1"/>
  <c r="O3568" i="1" s="1"/>
  <c r="O3569" i="1" a="1"/>
  <c r="O3569" i="1" s="1"/>
  <c r="O3570" i="1" a="1"/>
  <c r="O3570" i="1" s="1"/>
  <c r="O3571" i="1" a="1"/>
  <c r="O3571" i="1" s="1"/>
  <c r="O3572" i="1" a="1"/>
  <c r="O3572" i="1" s="1"/>
  <c r="O3573" i="1" a="1"/>
  <c r="O3573" i="1" s="1"/>
  <c r="O3574" i="1" a="1"/>
  <c r="O3574" i="1" s="1"/>
  <c r="O3575" i="1" a="1"/>
  <c r="O3575" i="1" s="1"/>
  <c r="O3576" i="1" a="1"/>
  <c r="O3576" i="1" s="1"/>
  <c r="O3577" i="1" a="1"/>
  <c r="O3577" i="1" s="1"/>
  <c r="O3578" i="1" a="1"/>
  <c r="O3578" i="1" s="1"/>
  <c r="O3579" i="1" a="1"/>
  <c r="O3579" i="1" s="1"/>
  <c r="O3580" i="1" a="1"/>
  <c r="O3580" i="1" s="1"/>
  <c r="O3581" i="1" a="1"/>
  <c r="O3581" i="1" s="1"/>
  <c r="O3582" i="1" a="1"/>
  <c r="O3582" i="1" s="1"/>
  <c r="O3583" i="1" a="1"/>
  <c r="O3583" i="1" s="1"/>
  <c r="O3584" i="1" a="1"/>
  <c r="O3584" i="1" s="1"/>
  <c r="O3585" i="1" a="1"/>
  <c r="O3585" i="1" s="1"/>
  <c r="O3586" i="1" a="1"/>
  <c r="O3586" i="1" s="1"/>
  <c r="O3587" i="1" a="1"/>
  <c r="O3587" i="1" s="1"/>
  <c r="O3588" i="1" a="1"/>
  <c r="O3588" i="1" s="1"/>
  <c r="O3589" i="1" a="1"/>
  <c r="O3589" i="1" s="1"/>
  <c r="O3590" i="1" a="1"/>
  <c r="O3590" i="1" s="1"/>
  <c r="O3591" i="1" a="1"/>
  <c r="O3591" i="1" s="1"/>
  <c r="O3592" i="1" a="1"/>
  <c r="O3592" i="1" s="1"/>
  <c r="O3593" i="1" a="1"/>
  <c r="O3593" i="1" s="1"/>
  <c r="O3594" i="1" a="1"/>
  <c r="O3594" i="1" s="1"/>
  <c r="O3595" i="1" a="1"/>
  <c r="O3595" i="1" s="1"/>
  <c r="O3596" i="1" a="1"/>
  <c r="O3596" i="1" s="1"/>
  <c r="O3597" i="1" a="1"/>
  <c r="O3597" i="1" s="1"/>
  <c r="O3598" i="1" a="1"/>
  <c r="O3598" i="1" s="1"/>
  <c r="O3599" i="1" a="1"/>
  <c r="O3599" i="1" s="1"/>
  <c r="O3600" i="1" a="1"/>
  <c r="O3600" i="1" s="1"/>
  <c r="O3601" i="1" a="1"/>
  <c r="O3601" i="1" s="1"/>
  <c r="O3602" i="1" a="1"/>
  <c r="O3602" i="1" s="1"/>
  <c r="O3603" i="1" a="1"/>
  <c r="O3603" i="1" s="1"/>
  <c r="O3604" i="1" a="1"/>
  <c r="O3604" i="1" s="1"/>
  <c r="O3605" i="1" a="1"/>
  <c r="O3605" i="1" s="1"/>
  <c r="O3606" i="1" a="1"/>
  <c r="O3606" i="1" s="1"/>
  <c r="O3607" i="1" a="1"/>
  <c r="O3607" i="1" s="1"/>
  <c r="O3608" i="1" a="1"/>
  <c r="O3608" i="1" s="1"/>
  <c r="O3609" i="1" a="1"/>
  <c r="O3609" i="1" s="1"/>
  <c r="O3610" i="1" a="1"/>
  <c r="O3610" i="1" s="1"/>
  <c r="O3611" i="1" a="1"/>
  <c r="O3611" i="1" s="1"/>
  <c r="O3612" i="1" a="1"/>
  <c r="O3612" i="1" s="1"/>
  <c r="O3613" i="1" a="1"/>
  <c r="O3613" i="1" s="1"/>
  <c r="O3614" i="1" a="1"/>
  <c r="O3614" i="1" s="1"/>
  <c r="O3615" i="1" a="1"/>
  <c r="O3615" i="1" s="1"/>
  <c r="O3616" i="1" a="1"/>
  <c r="O3616" i="1" s="1"/>
  <c r="O3617" i="1" a="1"/>
  <c r="O3617" i="1" s="1"/>
  <c r="O3618" i="1" a="1"/>
  <c r="O3618" i="1" s="1"/>
  <c r="O3619" i="1" a="1"/>
  <c r="O3619" i="1" s="1"/>
  <c r="O3620" i="1" a="1"/>
  <c r="O3620" i="1" s="1"/>
  <c r="O3621" i="1" a="1"/>
  <c r="O3621" i="1" s="1"/>
  <c r="O3622" i="1" a="1"/>
  <c r="O3622" i="1" s="1"/>
  <c r="O3623" i="1" a="1"/>
  <c r="O3623" i="1" s="1"/>
  <c r="O3624" i="1" a="1"/>
  <c r="O3624" i="1" s="1"/>
  <c r="O3625" i="1" a="1"/>
  <c r="O3625" i="1" s="1"/>
  <c r="O3626" i="1" a="1"/>
  <c r="O3626" i="1" s="1"/>
  <c r="O3627" i="1" a="1"/>
  <c r="O3627" i="1" s="1"/>
  <c r="O3628" i="1" a="1"/>
  <c r="O3628" i="1" s="1"/>
  <c r="O3629" i="1" a="1"/>
  <c r="O3629" i="1" s="1"/>
  <c r="O3630" i="1" a="1"/>
  <c r="O3630" i="1" s="1"/>
  <c r="O3631" i="1" a="1"/>
  <c r="O3631" i="1" s="1"/>
  <c r="O3632" i="1" a="1"/>
  <c r="O3632" i="1" s="1"/>
  <c r="O3633" i="1" a="1"/>
  <c r="O3633" i="1" s="1"/>
  <c r="O3634" i="1" a="1"/>
  <c r="O3634" i="1" s="1"/>
  <c r="O3635" i="1" a="1"/>
  <c r="O3635" i="1" s="1"/>
  <c r="O3636" i="1" a="1"/>
  <c r="O3636" i="1" s="1"/>
  <c r="O3637" i="1" a="1"/>
  <c r="O3637" i="1" s="1"/>
  <c r="O3638" i="1" a="1"/>
  <c r="O3638" i="1" s="1"/>
  <c r="O3639" i="1" a="1"/>
  <c r="O3639" i="1" s="1"/>
  <c r="O3640" i="1" a="1"/>
  <c r="O3640" i="1" s="1"/>
  <c r="O3641" i="1" a="1"/>
  <c r="O3641" i="1" s="1"/>
  <c r="O3642" i="1" a="1"/>
  <c r="O3642" i="1" s="1"/>
  <c r="O3643" i="1" a="1"/>
  <c r="O3643" i="1" s="1"/>
  <c r="O3644" i="1" a="1"/>
  <c r="O3644" i="1" s="1"/>
  <c r="O3645" i="1" a="1"/>
  <c r="O3645" i="1" s="1"/>
  <c r="O3646" i="1" a="1"/>
  <c r="O3646" i="1" s="1"/>
  <c r="O3647" i="1" a="1"/>
  <c r="O3647" i="1" s="1"/>
  <c r="O3648" i="1" a="1"/>
  <c r="O3648" i="1" s="1"/>
  <c r="O3649" i="1" a="1"/>
  <c r="O3649" i="1" s="1"/>
  <c r="O3650" i="1" a="1"/>
  <c r="O3650" i="1" s="1"/>
  <c r="O3651" i="1" a="1"/>
  <c r="O3651" i="1" s="1"/>
  <c r="O3652" i="1" a="1"/>
  <c r="O3652" i="1" s="1"/>
  <c r="O3653" i="1" a="1"/>
  <c r="O3653" i="1" s="1"/>
  <c r="O3654" i="1" a="1"/>
  <c r="O3654" i="1" s="1"/>
  <c r="O3655" i="1" a="1"/>
  <c r="O3655" i="1" s="1"/>
  <c r="O3656" i="1" a="1"/>
  <c r="O3656" i="1" s="1"/>
  <c r="O3657" i="1" a="1"/>
  <c r="O3657" i="1" s="1"/>
  <c r="O3658" i="1" a="1"/>
  <c r="O3658" i="1" s="1"/>
  <c r="O3659" i="1" a="1"/>
  <c r="O3659" i="1" s="1"/>
  <c r="O3660" i="1" a="1"/>
  <c r="O3660" i="1" s="1"/>
  <c r="O3661" i="1" a="1"/>
  <c r="O3661" i="1" s="1"/>
  <c r="O3662" i="1" a="1"/>
  <c r="O3662" i="1" s="1"/>
  <c r="O3663" i="1" a="1"/>
  <c r="O3663" i="1" s="1"/>
  <c r="O3664" i="1" a="1"/>
  <c r="O3664" i="1" s="1"/>
  <c r="O3665" i="1" a="1"/>
  <c r="O3665" i="1" s="1"/>
  <c r="O3666" i="1" a="1"/>
  <c r="O3666" i="1" s="1"/>
  <c r="O3667" i="1" a="1"/>
  <c r="O3667" i="1" s="1"/>
  <c r="O3668" i="1" a="1"/>
  <c r="O3668" i="1" s="1"/>
  <c r="O3669" i="1" a="1"/>
  <c r="O3669" i="1" s="1"/>
  <c r="O3670" i="1" a="1"/>
  <c r="O3670" i="1" s="1"/>
  <c r="O3671" i="1" a="1"/>
  <c r="O3671" i="1" s="1"/>
  <c r="O3672" i="1" a="1"/>
  <c r="O3672" i="1" s="1"/>
  <c r="O3673" i="1" a="1"/>
  <c r="O3673" i="1" s="1"/>
  <c r="O3674" i="1" a="1"/>
  <c r="O3674" i="1" s="1"/>
  <c r="O3675" i="1" a="1"/>
  <c r="O3675" i="1" s="1"/>
  <c r="O3676" i="1" a="1"/>
  <c r="O3676" i="1" s="1"/>
  <c r="O3677" i="1" a="1"/>
  <c r="O3677" i="1" s="1"/>
  <c r="O3678" i="1" a="1"/>
  <c r="O3678" i="1" s="1"/>
  <c r="O3679" i="1" a="1"/>
  <c r="O3679" i="1" s="1"/>
  <c r="O3680" i="1" a="1"/>
  <c r="O3680" i="1" s="1"/>
  <c r="O3681" i="1" a="1"/>
  <c r="O3681" i="1" s="1"/>
  <c r="O3682" i="1" a="1"/>
  <c r="O3682" i="1" s="1"/>
  <c r="O3683" i="1" a="1"/>
  <c r="O3683" i="1" s="1"/>
  <c r="O3684" i="1" a="1"/>
  <c r="O3684" i="1" s="1"/>
  <c r="O3685" i="1" a="1"/>
  <c r="O3685" i="1" s="1"/>
  <c r="O3686" i="1" a="1"/>
  <c r="O3686" i="1" s="1"/>
  <c r="O3687" i="1" a="1"/>
  <c r="O3687" i="1" s="1"/>
  <c r="O3688" i="1" a="1"/>
  <c r="O3688" i="1" s="1"/>
  <c r="O3689" i="1" a="1"/>
  <c r="O3689" i="1" s="1"/>
  <c r="O3690" i="1" a="1"/>
  <c r="O3690" i="1" s="1"/>
  <c r="O3691" i="1" a="1"/>
  <c r="O3691" i="1" s="1"/>
  <c r="O3692" i="1" a="1"/>
  <c r="O3692" i="1" s="1"/>
  <c r="O3693" i="1" a="1"/>
  <c r="O3693" i="1" s="1"/>
  <c r="O3694" i="1" a="1"/>
  <c r="O3694" i="1" s="1"/>
  <c r="O3695" i="1" a="1"/>
  <c r="O3695" i="1" s="1"/>
  <c r="O3696" i="1" a="1"/>
  <c r="O3696" i="1" s="1"/>
  <c r="O3697" i="1" a="1"/>
  <c r="O3697" i="1" s="1"/>
  <c r="O3698" i="1" a="1"/>
  <c r="O3698" i="1" s="1"/>
  <c r="O3699" i="1" a="1"/>
  <c r="O3699" i="1" s="1"/>
  <c r="O3700" i="1" a="1"/>
  <c r="O3700" i="1" s="1"/>
  <c r="O3701" i="1" a="1"/>
  <c r="O3701" i="1" s="1"/>
  <c r="O3702" i="1" a="1"/>
  <c r="O3702" i="1" s="1"/>
  <c r="O3703" i="1" a="1"/>
  <c r="O3703" i="1" s="1"/>
  <c r="O3704" i="1" a="1"/>
  <c r="O3704" i="1" s="1"/>
  <c r="O3705" i="1" a="1"/>
  <c r="O3705" i="1" s="1"/>
  <c r="O3706" i="1" a="1"/>
  <c r="O3706" i="1" s="1"/>
  <c r="O3707" i="1" a="1"/>
  <c r="O3707" i="1" s="1"/>
  <c r="O3708" i="1" a="1"/>
  <c r="O3708" i="1" s="1"/>
  <c r="O3709" i="1" a="1"/>
  <c r="O3709" i="1" s="1"/>
  <c r="O3710" i="1" a="1"/>
  <c r="O3710" i="1" s="1"/>
  <c r="O3711" i="1" a="1"/>
  <c r="O3711" i="1" s="1"/>
  <c r="O3712" i="1" a="1"/>
  <c r="O3712" i="1" s="1"/>
  <c r="O3713" i="1" a="1"/>
  <c r="O3713" i="1" s="1"/>
  <c r="O3714" i="1" a="1"/>
  <c r="O3714" i="1" s="1"/>
  <c r="O3715" i="1" a="1"/>
  <c r="O3715" i="1" s="1"/>
  <c r="O3716" i="1" a="1"/>
  <c r="O3716" i="1" s="1"/>
  <c r="O3717" i="1" a="1"/>
  <c r="O3717" i="1" s="1"/>
  <c r="O3718" i="1" a="1"/>
  <c r="O3718" i="1" s="1"/>
  <c r="O3719" i="1" a="1"/>
  <c r="O3719" i="1" s="1"/>
  <c r="O3720" i="1" a="1"/>
  <c r="O3720" i="1" s="1"/>
  <c r="O3721" i="1" a="1"/>
  <c r="O3721" i="1" s="1"/>
  <c r="O3722" i="1" a="1"/>
  <c r="O3722" i="1" s="1"/>
  <c r="O3723" i="1" a="1"/>
  <c r="O3723" i="1" s="1"/>
  <c r="O3724" i="1" a="1"/>
  <c r="O3724" i="1" s="1"/>
  <c r="O3725" i="1" a="1"/>
  <c r="O3725" i="1" s="1"/>
  <c r="O3726" i="1" a="1"/>
  <c r="O3726" i="1" s="1"/>
  <c r="O3727" i="1" a="1"/>
  <c r="O3727" i="1" s="1"/>
  <c r="O3728" i="1" a="1"/>
  <c r="O3728" i="1" s="1"/>
  <c r="O3729" i="1" a="1"/>
  <c r="O3729" i="1" s="1"/>
  <c r="O3730" i="1" a="1"/>
  <c r="O3730" i="1" s="1"/>
  <c r="O3731" i="1" a="1"/>
  <c r="O3731" i="1" s="1"/>
  <c r="O3732" i="1" a="1"/>
  <c r="O3732" i="1" s="1"/>
  <c r="O3733" i="1" a="1"/>
  <c r="O3733" i="1" s="1"/>
  <c r="O3734" i="1" a="1"/>
  <c r="O3734" i="1" s="1"/>
  <c r="O3735" i="1" a="1"/>
  <c r="O3735" i="1" s="1"/>
  <c r="O3736" i="1" a="1"/>
  <c r="O3736" i="1" s="1"/>
  <c r="O3737" i="1" a="1"/>
  <c r="O3737" i="1" s="1"/>
  <c r="O3738" i="1" a="1"/>
  <c r="O3738" i="1" s="1"/>
  <c r="O3739" i="1" a="1"/>
  <c r="O3739" i="1" s="1"/>
  <c r="O3740" i="1" a="1"/>
  <c r="O3740" i="1" s="1"/>
  <c r="O3741" i="1" a="1"/>
  <c r="O3741" i="1" s="1"/>
  <c r="O3742" i="1" a="1"/>
  <c r="O3742" i="1" s="1"/>
  <c r="O3743" i="1" a="1"/>
  <c r="O3743" i="1" s="1"/>
  <c r="O3744" i="1" a="1"/>
  <c r="O3744" i="1" s="1"/>
  <c r="O3745" i="1" a="1"/>
  <c r="O3745" i="1" s="1"/>
  <c r="O3746" i="1" a="1"/>
  <c r="O3746" i="1" s="1"/>
  <c r="O3747" i="1" a="1"/>
  <c r="O3747" i="1" s="1"/>
  <c r="O3748" i="1" a="1"/>
  <c r="O3748" i="1" s="1"/>
  <c r="O3749" i="1" a="1"/>
  <c r="O3749" i="1" s="1"/>
  <c r="O3750" i="1" a="1"/>
  <c r="O3750" i="1" s="1"/>
  <c r="O3751" i="1" a="1"/>
  <c r="O3751" i="1" s="1"/>
  <c r="O3752" i="1" a="1"/>
  <c r="O3752" i="1" s="1"/>
  <c r="O3753" i="1" a="1"/>
  <c r="O3753" i="1" s="1"/>
  <c r="O3754" i="1" a="1"/>
  <c r="O3754" i="1" s="1"/>
  <c r="O3755" i="1" a="1"/>
  <c r="O3755" i="1" s="1"/>
  <c r="O3756" i="1" a="1"/>
  <c r="O3756" i="1" s="1"/>
  <c r="O3757" i="1" a="1"/>
  <c r="O3757" i="1" s="1"/>
  <c r="O3758" i="1" a="1"/>
  <c r="O3758" i="1" s="1"/>
  <c r="O3759" i="1" a="1"/>
  <c r="O3759" i="1" s="1"/>
  <c r="O3760" i="1" a="1"/>
  <c r="O3760" i="1" s="1"/>
  <c r="O3761" i="1" a="1"/>
  <c r="O3761" i="1" s="1"/>
  <c r="O3762" i="1" a="1"/>
  <c r="O3762" i="1" s="1"/>
  <c r="O3763" i="1" a="1"/>
  <c r="O3763" i="1" s="1"/>
  <c r="O3764" i="1" a="1"/>
  <c r="O3764" i="1" s="1"/>
  <c r="O3765" i="1" a="1"/>
  <c r="O3765" i="1" s="1"/>
  <c r="O3766" i="1" a="1"/>
  <c r="O3766" i="1" s="1"/>
  <c r="O3767" i="1" a="1"/>
  <c r="O3767" i="1" s="1"/>
  <c r="O3768" i="1" a="1"/>
  <c r="O3768" i="1" s="1"/>
  <c r="O3769" i="1" a="1"/>
  <c r="O3769" i="1" s="1"/>
  <c r="O3770" i="1" a="1"/>
  <c r="O3770" i="1" s="1"/>
  <c r="O3771" i="1" a="1"/>
  <c r="O3771" i="1" s="1"/>
  <c r="O3772" i="1" a="1"/>
  <c r="O3772" i="1" s="1"/>
  <c r="O3773" i="1" a="1"/>
  <c r="O3773" i="1" s="1"/>
  <c r="O3774" i="1" a="1"/>
  <c r="O3774" i="1" s="1"/>
  <c r="O3775" i="1" a="1"/>
  <c r="O3775" i="1" s="1"/>
  <c r="O3776" i="1" a="1"/>
  <c r="O3776" i="1" s="1"/>
  <c r="O3777" i="1" a="1"/>
  <c r="O3777" i="1" s="1"/>
  <c r="O3778" i="1" a="1"/>
  <c r="O3778" i="1" s="1"/>
  <c r="O3779" i="1" a="1"/>
  <c r="O3779" i="1" s="1"/>
  <c r="O3780" i="1" a="1"/>
  <c r="O3780" i="1" s="1"/>
  <c r="O3781" i="1" a="1"/>
  <c r="O3781" i="1" s="1"/>
  <c r="O3782" i="1" a="1"/>
  <c r="O3782" i="1" s="1"/>
  <c r="O3783" i="1" a="1"/>
  <c r="O3783" i="1" s="1"/>
  <c r="O3784" i="1" a="1"/>
  <c r="O3784" i="1" s="1"/>
  <c r="O3785" i="1" a="1"/>
  <c r="O3785" i="1" s="1"/>
  <c r="O3786" i="1" a="1"/>
  <c r="O3786" i="1" s="1"/>
  <c r="O3787" i="1" a="1"/>
  <c r="O3787" i="1" s="1"/>
  <c r="O3788" i="1" a="1"/>
  <c r="O3788" i="1" s="1"/>
  <c r="O3789" i="1" a="1"/>
  <c r="O3789" i="1" s="1"/>
  <c r="O3790" i="1" a="1"/>
  <c r="O3790" i="1" s="1"/>
  <c r="O3791" i="1" a="1"/>
  <c r="O3791" i="1" s="1"/>
  <c r="O3792" i="1" a="1"/>
  <c r="O3792" i="1" s="1"/>
  <c r="O3793" i="1" a="1"/>
  <c r="O3793" i="1" s="1"/>
  <c r="O3794" i="1" a="1"/>
  <c r="O3794" i="1" s="1"/>
  <c r="O3795" i="1" a="1"/>
  <c r="O3795" i="1" s="1"/>
  <c r="O3796" i="1" a="1"/>
  <c r="O3796" i="1" s="1"/>
  <c r="O3797" i="1" a="1"/>
  <c r="O3797" i="1" s="1"/>
  <c r="O3798" i="1" a="1"/>
  <c r="O3798" i="1" s="1"/>
  <c r="O3799" i="1" a="1"/>
  <c r="O3799" i="1" s="1"/>
  <c r="O3800" i="1" a="1"/>
  <c r="O3800" i="1" s="1"/>
  <c r="O3801" i="1" a="1"/>
  <c r="O3801" i="1" s="1"/>
  <c r="O3802" i="1" a="1"/>
  <c r="O3802" i="1" s="1"/>
  <c r="O3803" i="1" a="1"/>
  <c r="O3803" i="1" s="1"/>
  <c r="O3804" i="1" a="1"/>
  <c r="O3804" i="1" s="1"/>
  <c r="O3805" i="1" a="1"/>
  <c r="O3805" i="1" s="1"/>
  <c r="O3806" i="1" a="1"/>
  <c r="O3806" i="1" s="1"/>
  <c r="O3807" i="1" a="1"/>
  <c r="O3807" i="1" s="1"/>
  <c r="O3808" i="1" a="1"/>
  <c r="O3808" i="1" s="1"/>
  <c r="O3809" i="1" a="1"/>
  <c r="O3809" i="1" s="1"/>
  <c r="O3810" i="1" a="1"/>
  <c r="O3810" i="1" s="1"/>
  <c r="O3811" i="1" a="1"/>
  <c r="O3811" i="1" s="1"/>
  <c r="O3812" i="1" a="1"/>
  <c r="O3812" i="1" s="1"/>
  <c r="O3813" i="1" a="1"/>
  <c r="O3813" i="1" s="1"/>
  <c r="O3814" i="1" a="1"/>
  <c r="O3814" i="1" s="1"/>
  <c r="O3815" i="1" a="1"/>
  <c r="O3815" i="1" s="1"/>
  <c r="O3816" i="1" a="1"/>
  <c r="O3816" i="1" s="1"/>
  <c r="O3817" i="1" a="1"/>
  <c r="O3817" i="1" s="1"/>
  <c r="O3818" i="1" a="1"/>
  <c r="O3818" i="1" s="1"/>
  <c r="O3819" i="1" a="1"/>
  <c r="O3819" i="1" s="1"/>
  <c r="O3820" i="1" a="1"/>
  <c r="O3820" i="1" s="1"/>
  <c r="O3821" i="1" a="1"/>
  <c r="O3821" i="1" s="1"/>
  <c r="O3822" i="1" a="1"/>
  <c r="O3822" i="1" s="1"/>
  <c r="O3823" i="1" a="1"/>
  <c r="O3823" i="1" s="1"/>
  <c r="O3824" i="1" a="1"/>
  <c r="O3824" i="1" s="1"/>
  <c r="O3825" i="1" a="1"/>
  <c r="O3825" i="1" s="1"/>
  <c r="O3826" i="1" a="1"/>
  <c r="O3826" i="1" s="1"/>
  <c r="O3827" i="1" a="1"/>
  <c r="O3827" i="1" s="1"/>
  <c r="O3828" i="1" a="1"/>
  <c r="O3828" i="1" s="1"/>
  <c r="O3829" i="1" a="1"/>
  <c r="O3829" i="1" s="1"/>
  <c r="O3830" i="1" a="1"/>
  <c r="O3830" i="1" s="1"/>
  <c r="O3831" i="1" a="1"/>
  <c r="O3831" i="1" s="1"/>
  <c r="O3832" i="1" a="1"/>
  <c r="O3832" i="1" s="1"/>
  <c r="O3833" i="1" a="1"/>
  <c r="O3833" i="1" s="1"/>
  <c r="O3834" i="1" a="1"/>
  <c r="O3834" i="1" s="1"/>
  <c r="O3835" i="1" a="1"/>
  <c r="O3835" i="1" s="1"/>
  <c r="O3836" i="1" a="1"/>
  <c r="O3836" i="1" s="1"/>
  <c r="O3837" i="1" a="1"/>
  <c r="O3837" i="1" s="1"/>
  <c r="O3838" i="1" a="1"/>
  <c r="O3838" i="1" s="1"/>
  <c r="O3839" i="1" a="1"/>
  <c r="O3839" i="1" s="1"/>
  <c r="O3840" i="1" a="1"/>
  <c r="O3840" i="1" s="1"/>
  <c r="O3841" i="1" a="1"/>
  <c r="O3841" i="1" s="1"/>
  <c r="O3842" i="1" a="1"/>
  <c r="O3842" i="1" s="1"/>
  <c r="O3843" i="1" a="1"/>
  <c r="O3843" i="1" s="1"/>
  <c r="O3844" i="1" a="1"/>
  <c r="O3844" i="1" s="1"/>
  <c r="O3845" i="1" a="1"/>
  <c r="O3845" i="1" s="1"/>
  <c r="O3846" i="1" a="1"/>
  <c r="O3846" i="1" s="1"/>
  <c r="O3847" i="1" a="1"/>
  <c r="O3847" i="1" s="1"/>
  <c r="O3848" i="1" a="1"/>
  <c r="O3848" i="1" s="1"/>
  <c r="O3849" i="1" a="1"/>
  <c r="O3849" i="1" s="1"/>
  <c r="O3850" i="1" a="1"/>
  <c r="O3850" i="1" s="1"/>
  <c r="O3851" i="1" a="1"/>
  <c r="O3851" i="1" s="1"/>
  <c r="O3852" i="1" a="1"/>
  <c r="O3852" i="1" s="1"/>
  <c r="O3853" i="1" a="1"/>
  <c r="O3853" i="1" s="1"/>
  <c r="O3854" i="1" a="1"/>
  <c r="O3854" i="1" s="1"/>
  <c r="O3855" i="1" a="1"/>
  <c r="O3855" i="1" s="1"/>
  <c r="O3856" i="1" a="1"/>
  <c r="O3856" i="1" s="1"/>
  <c r="O3857" i="1" a="1"/>
  <c r="O3857" i="1" s="1"/>
  <c r="O3858" i="1" a="1"/>
  <c r="O3858" i="1" s="1"/>
  <c r="O3859" i="1" a="1"/>
  <c r="O3859" i="1" s="1"/>
  <c r="O3860" i="1" a="1"/>
  <c r="O3860" i="1" s="1"/>
  <c r="O3861" i="1" a="1"/>
  <c r="O3861" i="1" s="1"/>
  <c r="O3862" i="1" a="1"/>
  <c r="O3862" i="1" s="1"/>
  <c r="O3863" i="1" a="1"/>
  <c r="O3863" i="1" s="1"/>
  <c r="O3864" i="1" a="1"/>
  <c r="O3864" i="1" s="1"/>
  <c r="O3865" i="1" a="1"/>
  <c r="O3865" i="1" s="1"/>
  <c r="O3866" i="1" a="1"/>
  <c r="O3866" i="1" s="1"/>
  <c r="O3867" i="1" a="1"/>
  <c r="O3867" i="1" s="1"/>
  <c r="O3868" i="1" a="1"/>
  <c r="O3868" i="1" s="1"/>
  <c r="O3869" i="1" a="1"/>
  <c r="O3869" i="1" s="1"/>
  <c r="O3870" i="1" a="1"/>
  <c r="O3870" i="1" s="1"/>
  <c r="O3871" i="1" a="1"/>
  <c r="O3871" i="1" s="1"/>
  <c r="O3872" i="1" a="1"/>
  <c r="O3872" i="1" s="1"/>
  <c r="O3873" i="1" a="1"/>
  <c r="O3873" i="1" s="1"/>
  <c r="O3874" i="1" a="1"/>
  <c r="O3874" i="1" s="1"/>
  <c r="O3875" i="1" a="1"/>
  <c r="O3875" i="1" s="1"/>
  <c r="O3876" i="1" a="1"/>
  <c r="O3876" i="1" s="1"/>
  <c r="O3877" i="1" a="1"/>
  <c r="O3877" i="1" s="1"/>
  <c r="O3878" i="1" a="1"/>
  <c r="O3878" i="1" s="1"/>
  <c r="O3879" i="1" a="1"/>
  <c r="O3879" i="1" s="1"/>
  <c r="O3880" i="1" a="1"/>
  <c r="O3880" i="1" s="1"/>
  <c r="O3881" i="1" a="1"/>
  <c r="O3881" i="1" s="1"/>
  <c r="O3882" i="1" a="1"/>
  <c r="O3882" i="1" s="1"/>
  <c r="O3883" i="1" a="1"/>
  <c r="O3883" i="1" s="1"/>
  <c r="O3884" i="1" a="1"/>
  <c r="O3884" i="1" s="1"/>
  <c r="O3885" i="1" a="1"/>
  <c r="O3885" i="1" s="1"/>
  <c r="O3886" i="1" a="1"/>
  <c r="O3886" i="1" s="1"/>
  <c r="O3887" i="1" a="1"/>
  <c r="O3887" i="1" s="1"/>
  <c r="O3888" i="1" a="1"/>
  <c r="O3888" i="1" s="1"/>
  <c r="O3889" i="1" a="1"/>
  <c r="O3889" i="1" s="1"/>
  <c r="O3890" i="1" a="1"/>
  <c r="O3890" i="1" s="1"/>
  <c r="O3891" i="1" a="1"/>
  <c r="O3891" i="1" s="1"/>
  <c r="O3892" i="1" a="1"/>
  <c r="O3892" i="1" s="1"/>
  <c r="O3893" i="1" a="1"/>
  <c r="O3893" i="1" s="1"/>
  <c r="O3894" i="1" a="1"/>
  <c r="O3894" i="1" s="1"/>
  <c r="O3895" i="1" a="1"/>
  <c r="O3895" i="1" s="1"/>
  <c r="O3896" i="1" a="1"/>
  <c r="O3896" i="1" s="1"/>
  <c r="O3897" i="1" a="1"/>
  <c r="O3897" i="1" s="1"/>
  <c r="O3898" i="1" a="1"/>
  <c r="O3898" i="1" s="1"/>
  <c r="O3899" i="1" a="1"/>
  <c r="O3899" i="1" s="1"/>
  <c r="O3900" i="1" a="1"/>
  <c r="O3900" i="1" s="1"/>
  <c r="O3901" i="1" a="1"/>
  <c r="O3901" i="1" s="1"/>
  <c r="O3902" i="1" a="1"/>
  <c r="O3902" i="1" s="1"/>
  <c r="O3903" i="1" a="1"/>
  <c r="O3903" i="1" s="1"/>
  <c r="O3904" i="1" a="1"/>
  <c r="O3904" i="1" s="1"/>
  <c r="O3905" i="1" a="1"/>
  <c r="O3905" i="1" s="1"/>
  <c r="O3906" i="1" a="1"/>
  <c r="O3906" i="1" s="1"/>
  <c r="O3907" i="1" a="1"/>
  <c r="O3907" i="1" s="1"/>
  <c r="O3908" i="1" a="1"/>
  <c r="O3908" i="1" s="1"/>
  <c r="O3909" i="1" a="1"/>
  <c r="O3909" i="1" s="1"/>
  <c r="O3910" i="1" a="1"/>
  <c r="O3910" i="1" s="1"/>
  <c r="O3911" i="1" a="1"/>
  <c r="O3911" i="1" s="1"/>
  <c r="O3912" i="1" a="1"/>
  <c r="O3912" i="1" s="1"/>
  <c r="O3913" i="1" a="1"/>
  <c r="O3913" i="1" s="1"/>
  <c r="O3914" i="1" a="1"/>
  <c r="O3914" i="1" s="1"/>
  <c r="O3915" i="1" a="1"/>
  <c r="O3915" i="1" s="1"/>
  <c r="O3916" i="1" a="1"/>
  <c r="O3916" i="1" s="1"/>
  <c r="O3917" i="1" a="1"/>
  <c r="O3917" i="1" s="1"/>
  <c r="O3918" i="1" a="1"/>
  <c r="O3918" i="1" s="1"/>
  <c r="O3919" i="1" a="1"/>
  <c r="O3919" i="1" s="1"/>
  <c r="O3920" i="1" a="1"/>
  <c r="O3920" i="1" s="1"/>
  <c r="O3921" i="1" a="1"/>
  <c r="O3921" i="1" s="1"/>
  <c r="O3922" i="1" a="1"/>
  <c r="O3922" i="1" s="1"/>
  <c r="O3923" i="1" a="1"/>
  <c r="O3923" i="1" s="1"/>
  <c r="O3924" i="1" a="1"/>
  <c r="O3924" i="1" s="1"/>
  <c r="O3925" i="1" a="1"/>
  <c r="O3925" i="1" s="1"/>
  <c r="O3926" i="1" a="1"/>
  <c r="O3926" i="1" s="1"/>
  <c r="O3927" i="1" a="1"/>
  <c r="O3927" i="1" s="1"/>
  <c r="O3928" i="1" a="1"/>
  <c r="O3928" i="1" s="1"/>
  <c r="O3929" i="1" a="1"/>
  <c r="O3929" i="1" s="1"/>
  <c r="O3930" i="1" a="1"/>
  <c r="O3930" i="1" s="1"/>
  <c r="O3931" i="1" a="1"/>
  <c r="O3931" i="1" s="1"/>
  <c r="O3932" i="1" a="1"/>
  <c r="O3932" i="1" s="1"/>
  <c r="O3933" i="1" a="1"/>
  <c r="O3933" i="1" s="1"/>
  <c r="O3934" i="1" a="1"/>
  <c r="O3934" i="1" s="1"/>
  <c r="O3935" i="1" a="1"/>
  <c r="O3935" i="1" s="1"/>
  <c r="O3936" i="1" a="1"/>
  <c r="O3936" i="1" s="1"/>
  <c r="O3937" i="1" a="1"/>
  <c r="O3937" i="1" s="1"/>
  <c r="O3938" i="1" a="1"/>
  <c r="O3938" i="1" s="1"/>
  <c r="O3939" i="1" a="1"/>
  <c r="O3939" i="1" s="1"/>
  <c r="O3940" i="1" a="1"/>
  <c r="O3940" i="1" s="1"/>
  <c r="O3941" i="1" a="1"/>
  <c r="O3941" i="1" s="1"/>
  <c r="O3942" i="1" a="1"/>
  <c r="O3942" i="1" s="1"/>
  <c r="O3943" i="1" a="1"/>
  <c r="O3943" i="1" s="1"/>
  <c r="O3944" i="1" a="1"/>
  <c r="O3944" i="1" s="1"/>
  <c r="O3945" i="1" a="1"/>
  <c r="O3945" i="1" s="1"/>
  <c r="O3946" i="1" a="1"/>
  <c r="O3946" i="1" s="1"/>
  <c r="O3947" i="1" a="1"/>
  <c r="O3947" i="1" s="1"/>
  <c r="O3948" i="1" a="1"/>
  <c r="O3948" i="1" s="1"/>
  <c r="O3949" i="1" a="1"/>
  <c r="O3949" i="1" s="1"/>
  <c r="O3950" i="1" a="1"/>
  <c r="O3950" i="1" s="1"/>
  <c r="O3951" i="1" a="1"/>
  <c r="O3951" i="1" s="1"/>
  <c r="O3952" i="1" a="1"/>
  <c r="O3952" i="1" s="1"/>
  <c r="O3953" i="1" a="1"/>
  <c r="O3953" i="1" s="1"/>
  <c r="O3954" i="1" a="1"/>
  <c r="O3954" i="1" s="1"/>
  <c r="O3955" i="1" a="1"/>
  <c r="O3955" i="1" s="1"/>
  <c r="O3956" i="1" a="1"/>
  <c r="O3956" i="1" s="1"/>
  <c r="O3957" i="1" a="1"/>
  <c r="O3957" i="1" s="1"/>
  <c r="O3958" i="1" a="1"/>
  <c r="O3958" i="1" s="1"/>
  <c r="O3959" i="1" a="1"/>
  <c r="O3959" i="1" s="1"/>
  <c r="O3960" i="1" a="1"/>
  <c r="O3960" i="1" s="1"/>
  <c r="O3961" i="1" a="1"/>
  <c r="O3961" i="1" s="1"/>
  <c r="O3962" i="1" a="1"/>
  <c r="O3962" i="1" s="1"/>
  <c r="O3963" i="1" a="1"/>
  <c r="O3963" i="1" s="1"/>
  <c r="O3964" i="1" a="1"/>
  <c r="O3964" i="1" s="1"/>
  <c r="O3965" i="1" a="1"/>
  <c r="O3965" i="1" s="1"/>
  <c r="O3966" i="1" a="1"/>
  <c r="O3966" i="1" s="1"/>
  <c r="O3967" i="1" a="1"/>
  <c r="O3967" i="1" s="1"/>
  <c r="O3968" i="1" a="1"/>
  <c r="O3968" i="1" s="1"/>
  <c r="O3969" i="1" a="1"/>
  <c r="O3969" i="1" s="1"/>
  <c r="O3970" i="1" a="1"/>
  <c r="O3970" i="1" s="1"/>
  <c r="O3971" i="1" a="1"/>
  <c r="O3971" i="1" s="1"/>
  <c r="O3972" i="1" a="1"/>
  <c r="O3972" i="1" s="1"/>
  <c r="O3973" i="1" a="1"/>
  <c r="O3973" i="1" s="1"/>
  <c r="O3974" i="1" a="1"/>
  <c r="O3974" i="1" s="1"/>
  <c r="O3975" i="1" a="1"/>
  <c r="O3975" i="1" s="1"/>
  <c r="O3976" i="1" a="1"/>
  <c r="O3976" i="1" s="1"/>
  <c r="O3977" i="1" a="1"/>
  <c r="O3977" i="1" s="1"/>
  <c r="O3978" i="1" a="1"/>
  <c r="O3978" i="1" s="1"/>
  <c r="O3979" i="1" a="1"/>
  <c r="O3979" i="1" s="1"/>
  <c r="O3980" i="1" a="1"/>
  <c r="O3980" i="1" s="1"/>
  <c r="O3981" i="1" a="1"/>
  <c r="O3981" i="1" s="1"/>
  <c r="O3982" i="1" a="1"/>
  <c r="O3982" i="1" s="1"/>
  <c r="O3983" i="1" a="1"/>
  <c r="O3983" i="1" s="1"/>
  <c r="O3984" i="1" a="1"/>
  <c r="O3984" i="1" s="1"/>
  <c r="O3985" i="1" a="1"/>
  <c r="O3985" i="1" s="1"/>
  <c r="O3986" i="1" a="1"/>
  <c r="O3986" i="1" s="1"/>
  <c r="O3987" i="1" a="1"/>
  <c r="O3987" i="1" s="1"/>
  <c r="O3988" i="1" a="1"/>
  <c r="O3988" i="1" s="1"/>
  <c r="O3989" i="1" a="1"/>
  <c r="O3989" i="1" s="1"/>
  <c r="O3990" i="1" a="1"/>
  <c r="O3990" i="1" s="1"/>
  <c r="O3991" i="1" a="1"/>
  <c r="O3991" i="1" s="1"/>
  <c r="O3992" i="1" a="1"/>
  <c r="O3992" i="1" s="1"/>
  <c r="O3993" i="1" a="1"/>
  <c r="O3993" i="1" s="1"/>
  <c r="O3994" i="1" a="1"/>
  <c r="O3994" i="1" s="1"/>
  <c r="O3995" i="1" a="1"/>
  <c r="O3995" i="1" s="1"/>
  <c r="O3996" i="1" a="1"/>
  <c r="O3996" i="1" s="1"/>
  <c r="O3997" i="1" a="1"/>
  <c r="O3997" i="1" s="1"/>
  <c r="O3998" i="1" a="1"/>
  <c r="O3998" i="1" s="1"/>
  <c r="O3999" i="1" a="1"/>
  <c r="O3999" i="1" s="1"/>
  <c r="O4000" i="1" a="1"/>
  <c r="O4000" i="1" s="1"/>
  <c r="O4001" i="1" a="1"/>
  <c r="O4001" i="1" s="1"/>
  <c r="O4002" i="1" a="1"/>
  <c r="O4002" i="1" s="1"/>
  <c r="O4003" i="1" a="1"/>
  <c r="O4003" i="1" s="1"/>
  <c r="O4004" i="1" a="1"/>
  <c r="O4004" i="1" s="1"/>
  <c r="O4005" i="1" a="1"/>
  <c r="O4005" i="1" s="1"/>
  <c r="O4006" i="1" a="1"/>
  <c r="O4006" i="1" s="1"/>
  <c r="O4007" i="1" a="1"/>
  <c r="O4007" i="1" s="1"/>
  <c r="O4008" i="1" a="1"/>
  <c r="O4008" i="1" s="1"/>
  <c r="O4009" i="1" a="1"/>
  <c r="O4009" i="1" s="1"/>
  <c r="O4010" i="1" a="1"/>
  <c r="O4010" i="1" s="1"/>
  <c r="O4011" i="1" a="1"/>
  <c r="O4011" i="1" s="1"/>
  <c r="O4012" i="1" a="1"/>
  <c r="O4012" i="1" s="1"/>
  <c r="O4013" i="1" a="1"/>
  <c r="O4013" i="1" s="1"/>
  <c r="O4014" i="1" a="1"/>
  <c r="O4014" i="1" s="1"/>
  <c r="O4015" i="1" a="1"/>
  <c r="O4015" i="1" s="1"/>
  <c r="O4016" i="1" a="1"/>
  <c r="O4016" i="1" s="1"/>
  <c r="O4017" i="1" a="1"/>
  <c r="O4017" i="1" s="1"/>
  <c r="O4018" i="1" a="1"/>
  <c r="O4018" i="1" s="1"/>
  <c r="O4019" i="1" a="1"/>
  <c r="O4019" i="1" s="1"/>
  <c r="O4020" i="1" a="1"/>
  <c r="O4020" i="1" s="1"/>
  <c r="O4021" i="1" a="1"/>
  <c r="O4021" i="1" s="1"/>
  <c r="O4022" i="1" a="1"/>
  <c r="O4022" i="1" s="1"/>
  <c r="O4023" i="1" a="1"/>
  <c r="O4023" i="1" s="1"/>
  <c r="O4024" i="1" a="1"/>
  <c r="O4024" i="1" s="1"/>
  <c r="O4025" i="1" a="1"/>
  <c r="O4025" i="1" s="1"/>
  <c r="O4026" i="1" a="1"/>
  <c r="O4026" i="1" s="1"/>
  <c r="O4027" i="1" a="1"/>
  <c r="O4027" i="1" s="1"/>
  <c r="O4028" i="1" a="1"/>
  <c r="O4028" i="1" s="1"/>
  <c r="O4029" i="1" a="1"/>
  <c r="O4029" i="1" s="1"/>
  <c r="O4030" i="1" a="1"/>
  <c r="O4030" i="1" s="1"/>
  <c r="O4031" i="1" a="1"/>
  <c r="O4031" i="1" s="1"/>
  <c r="O4032" i="1" a="1"/>
  <c r="O4032" i="1" s="1"/>
  <c r="O4033" i="1" a="1"/>
  <c r="O4033" i="1" s="1"/>
  <c r="O4034" i="1" a="1"/>
  <c r="O4034" i="1" s="1"/>
  <c r="O4035" i="1" a="1"/>
  <c r="O4035" i="1" s="1"/>
  <c r="O4036" i="1" a="1"/>
  <c r="O4036" i="1" s="1"/>
  <c r="O4037" i="1" a="1"/>
  <c r="O4037" i="1" s="1"/>
  <c r="O4038" i="1" a="1"/>
  <c r="O4038" i="1" s="1"/>
  <c r="O4039" i="1" a="1"/>
  <c r="O4039" i="1" s="1"/>
  <c r="O4040" i="1" a="1"/>
  <c r="O4040" i="1" s="1"/>
  <c r="O4041" i="1" a="1"/>
  <c r="O4041" i="1" s="1"/>
  <c r="O4042" i="1" a="1"/>
  <c r="O4042" i="1" s="1"/>
  <c r="O4043" i="1" a="1"/>
  <c r="O4043" i="1" s="1"/>
  <c r="O4044" i="1" a="1"/>
  <c r="O4044" i="1" s="1"/>
  <c r="O4045" i="1" a="1"/>
  <c r="O4045" i="1" s="1"/>
  <c r="O4046" i="1" a="1"/>
  <c r="O4046" i="1" s="1"/>
  <c r="O4047" i="1" a="1"/>
  <c r="O4047" i="1" s="1"/>
  <c r="O4048" i="1" a="1"/>
  <c r="O4048" i="1" s="1"/>
  <c r="O4049" i="1" a="1"/>
  <c r="O4049" i="1" s="1"/>
  <c r="O4050" i="1" a="1"/>
  <c r="O4050" i="1" s="1"/>
  <c r="O4051" i="1" a="1"/>
  <c r="O4051" i="1" s="1"/>
  <c r="O4052" i="1" a="1"/>
  <c r="O4052" i="1" s="1"/>
  <c r="O4053" i="1" a="1"/>
  <c r="O4053" i="1" s="1"/>
  <c r="O4054" i="1" a="1"/>
  <c r="O4054" i="1" s="1"/>
  <c r="O4055" i="1" a="1"/>
  <c r="O4055" i="1" s="1"/>
  <c r="O4056" i="1" a="1"/>
  <c r="O4056" i="1" s="1"/>
  <c r="O4057" i="1" a="1"/>
  <c r="O4057" i="1" s="1"/>
  <c r="O4058" i="1" a="1"/>
  <c r="O4058" i="1" s="1"/>
  <c r="O4059" i="1" a="1"/>
  <c r="O4059" i="1" s="1"/>
  <c r="O4060" i="1" a="1"/>
  <c r="O4060" i="1" s="1"/>
  <c r="O4061" i="1" a="1"/>
  <c r="O4061" i="1" s="1"/>
  <c r="O4062" i="1" a="1"/>
  <c r="O4062" i="1" s="1"/>
  <c r="O4063" i="1" a="1"/>
  <c r="O4063" i="1" s="1"/>
  <c r="O4064" i="1" a="1"/>
  <c r="O4064" i="1" s="1"/>
  <c r="O4065" i="1" a="1"/>
  <c r="O4065" i="1" s="1"/>
  <c r="O4066" i="1" a="1"/>
  <c r="O4066" i="1" s="1"/>
  <c r="O4067" i="1" a="1"/>
  <c r="O4067" i="1" s="1"/>
  <c r="O4068" i="1" a="1"/>
  <c r="O4068" i="1" s="1"/>
  <c r="O4069" i="1" a="1"/>
  <c r="O4069" i="1" s="1"/>
  <c r="O4070" i="1" a="1"/>
  <c r="O4070" i="1" s="1"/>
  <c r="O4071" i="1" a="1"/>
  <c r="O4071" i="1" s="1"/>
  <c r="O4072" i="1" a="1"/>
  <c r="O4072" i="1" s="1"/>
  <c r="O4073" i="1" a="1"/>
  <c r="O4073" i="1" s="1"/>
  <c r="O4074" i="1" a="1"/>
  <c r="O4074" i="1" s="1"/>
  <c r="O4075" i="1" a="1"/>
  <c r="O4075" i="1" s="1"/>
  <c r="O4076" i="1" a="1"/>
  <c r="O4076" i="1" s="1"/>
  <c r="O4077" i="1" a="1"/>
  <c r="O4077" i="1" s="1"/>
  <c r="O4078" i="1" a="1"/>
  <c r="O4078" i="1" s="1"/>
  <c r="O4079" i="1" a="1"/>
  <c r="O4079" i="1" s="1"/>
  <c r="O4080" i="1" a="1"/>
  <c r="O4080" i="1" s="1"/>
  <c r="O4081" i="1" a="1"/>
  <c r="O4081" i="1" s="1"/>
  <c r="O4082" i="1" a="1"/>
  <c r="O4082" i="1" s="1"/>
  <c r="O4083" i="1" a="1"/>
  <c r="O4083" i="1" s="1"/>
  <c r="O4084" i="1" a="1"/>
  <c r="O4084" i="1" s="1"/>
  <c r="O4085" i="1" a="1"/>
  <c r="O4085" i="1" s="1"/>
  <c r="O4086" i="1" a="1"/>
  <c r="O4086" i="1" s="1"/>
  <c r="O4087" i="1" a="1"/>
  <c r="O4087" i="1" s="1"/>
  <c r="O4088" i="1" a="1"/>
  <c r="O4088" i="1" s="1"/>
  <c r="O4089" i="1" a="1"/>
  <c r="O4089" i="1" s="1"/>
  <c r="O4090" i="1" a="1"/>
  <c r="O4090" i="1" s="1"/>
  <c r="O4091" i="1" a="1"/>
  <c r="O4091" i="1" s="1"/>
  <c r="O4092" i="1" a="1"/>
  <c r="O4092" i="1" s="1"/>
  <c r="O4093" i="1" a="1"/>
  <c r="O4093" i="1" s="1"/>
  <c r="O4094" i="1" a="1"/>
  <c r="O4094" i="1" s="1"/>
  <c r="O4095" i="1" a="1"/>
  <c r="O4095" i="1" s="1"/>
  <c r="O4096" i="1" a="1"/>
  <c r="O4096" i="1" s="1"/>
  <c r="O4097" i="1" a="1"/>
  <c r="O4097" i="1" s="1"/>
  <c r="O4098" i="1" a="1"/>
  <c r="O4098" i="1" s="1"/>
  <c r="O4099" i="1" a="1"/>
  <c r="O4099" i="1" s="1"/>
  <c r="O4100" i="1" a="1"/>
  <c r="O4100" i="1" s="1"/>
  <c r="O4101" i="1" a="1"/>
  <c r="O4101" i="1" s="1"/>
  <c r="O4102" i="1" a="1"/>
  <c r="O4102" i="1" s="1"/>
  <c r="O4103" i="1" a="1"/>
  <c r="O4103" i="1" s="1"/>
  <c r="O4104" i="1" a="1"/>
  <c r="O4104" i="1" s="1"/>
  <c r="O4105" i="1" a="1"/>
  <c r="O4105" i="1" s="1"/>
  <c r="O4106" i="1" a="1"/>
  <c r="O4106" i="1" s="1"/>
  <c r="O4107" i="1" a="1"/>
  <c r="O4107" i="1" s="1"/>
  <c r="O4108" i="1" a="1"/>
  <c r="O4108" i="1" s="1"/>
  <c r="O4109" i="1" a="1"/>
  <c r="O4109" i="1" s="1"/>
  <c r="O4110" i="1" a="1"/>
  <c r="O4110" i="1" s="1"/>
  <c r="O4111" i="1" a="1"/>
  <c r="O4111" i="1" s="1"/>
  <c r="O4112" i="1" a="1"/>
  <c r="O4112" i="1" s="1"/>
  <c r="O4113" i="1" a="1"/>
  <c r="O4113" i="1" s="1"/>
  <c r="O4114" i="1" a="1"/>
  <c r="O4114" i="1" s="1"/>
  <c r="O4115" i="1" a="1"/>
  <c r="O4115" i="1" s="1"/>
  <c r="O4116" i="1" a="1"/>
  <c r="O4116" i="1" s="1"/>
  <c r="O4117" i="1" a="1"/>
  <c r="O4117" i="1" s="1"/>
  <c r="O4118" i="1" a="1"/>
  <c r="O4118" i="1" s="1"/>
  <c r="O4119" i="1" a="1"/>
  <c r="O4119" i="1" s="1"/>
  <c r="O4120" i="1" a="1"/>
  <c r="O4120" i="1" s="1"/>
  <c r="O4121" i="1" a="1"/>
  <c r="O4121" i="1" s="1"/>
  <c r="O4122" i="1" a="1"/>
  <c r="O4122" i="1" s="1"/>
  <c r="O4123" i="1" a="1"/>
  <c r="O4123" i="1" s="1"/>
  <c r="O4124" i="1" a="1"/>
  <c r="O4124" i="1" s="1"/>
  <c r="O4125" i="1" a="1"/>
  <c r="O4125" i="1" s="1"/>
  <c r="O4126" i="1" a="1"/>
  <c r="O4126" i="1" s="1"/>
  <c r="O4127" i="1" a="1"/>
  <c r="O4127" i="1" s="1"/>
  <c r="O4128" i="1" a="1"/>
  <c r="O4128" i="1" s="1"/>
  <c r="O4129" i="1" a="1"/>
  <c r="O4129" i="1" s="1"/>
  <c r="O4130" i="1" a="1"/>
  <c r="O4130" i="1" s="1"/>
  <c r="O4131" i="1" a="1"/>
  <c r="O4131" i="1" s="1"/>
  <c r="O4132" i="1" a="1"/>
  <c r="O4132" i="1" s="1"/>
  <c r="O4133" i="1" a="1"/>
  <c r="O4133" i="1" s="1"/>
  <c r="O4134" i="1" a="1"/>
  <c r="O4134" i="1" s="1"/>
  <c r="O4135" i="1" a="1"/>
  <c r="O4135" i="1" s="1"/>
  <c r="O4136" i="1" a="1"/>
  <c r="O4136" i="1" s="1"/>
  <c r="O4137" i="1" a="1"/>
  <c r="O4137" i="1" s="1"/>
  <c r="O4138" i="1" a="1"/>
  <c r="O4138" i="1" s="1"/>
  <c r="O4139" i="1" a="1"/>
  <c r="O4139" i="1" s="1"/>
  <c r="O4140" i="1" a="1"/>
  <c r="O4140" i="1" s="1"/>
  <c r="O4141" i="1" a="1"/>
  <c r="O4141" i="1" s="1"/>
  <c r="O4142" i="1" a="1"/>
  <c r="O4142" i="1" s="1"/>
  <c r="O4143" i="1" a="1"/>
  <c r="O4143" i="1" s="1"/>
  <c r="O4144" i="1" a="1"/>
  <c r="O4144" i="1" s="1"/>
  <c r="O4145" i="1" a="1"/>
  <c r="O4145" i="1" s="1"/>
  <c r="O4146" i="1" a="1"/>
  <c r="O4146" i="1" s="1"/>
  <c r="O4147" i="1" a="1"/>
  <c r="O4147" i="1" s="1"/>
  <c r="O4148" i="1" a="1"/>
  <c r="O4148" i="1" s="1"/>
  <c r="O4149" i="1" a="1"/>
  <c r="O4149" i="1" s="1"/>
  <c r="O4150" i="1" a="1"/>
  <c r="O4150" i="1" s="1"/>
  <c r="O4151" i="1" a="1"/>
  <c r="O4151" i="1" s="1"/>
  <c r="O4152" i="1" a="1"/>
  <c r="O4152" i="1" s="1"/>
  <c r="O4153" i="1" a="1"/>
  <c r="O4153" i="1" s="1"/>
  <c r="O4154" i="1" a="1"/>
  <c r="O4154" i="1" s="1"/>
  <c r="O4155" i="1" a="1"/>
  <c r="O4155" i="1" s="1"/>
  <c r="O4156" i="1" a="1"/>
  <c r="O4156" i="1" s="1"/>
  <c r="O4157" i="1" a="1"/>
  <c r="O4157" i="1" s="1"/>
  <c r="O4158" i="1" a="1"/>
  <c r="O4158" i="1" s="1"/>
  <c r="O4159" i="1" a="1"/>
  <c r="O4159" i="1" s="1"/>
  <c r="O4160" i="1" a="1"/>
  <c r="O4160" i="1" s="1"/>
  <c r="O4161" i="1" a="1"/>
  <c r="O4161" i="1" s="1"/>
  <c r="O4162" i="1" a="1"/>
  <c r="O4162" i="1" s="1"/>
  <c r="O4163" i="1" a="1"/>
  <c r="O4163" i="1" s="1"/>
  <c r="O4164" i="1" a="1"/>
  <c r="O4164" i="1" s="1"/>
  <c r="O4165" i="1" a="1"/>
  <c r="O4165" i="1" s="1"/>
  <c r="O4166" i="1" a="1"/>
  <c r="O4166" i="1" s="1"/>
  <c r="O4167" i="1" a="1"/>
  <c r="O4167" i="1" s="1"/>
  <c r="O4168" i="1" a="1"/>
  <c r="O4168" i="1" s="1"/>
  <c r="O4169" i="1" a="1"/>
  <c r="O4169" i="1" s="1"/>
  <c r="O4170" i="1" a="1"/>
  <c r="O4170" i="1" s="1"/>
  <c r="O4171" i="1" a="1"/>
  <c r="O4171" i="1" s="1"/>
  <c r="O4172" i="1" a="1"/>
  <c r="O4172" i="1" s="1"/>
  <c r="O4173" i="1" a="1"/>
  <c r="O4173" i="1" s="1"/>
  <c r="O4174" i="1" a="1"/>
  <c r="O4174" i="1" s="1"/>
  <c r="O4175" i="1" a="1"/>
  <c r="O4175" i="1" s="1"/>
  <c r="O4176" i="1" a="1"/>
  <c r="O4176" i="1" s="1"/>
  <c r="O4177" i="1" a="1"/>
  <c r="O4177" i="1" s="1"/>
  <c r="O4178" i="1" a="1"/>
  <c r="O4178" i="1" s="1"/>
  <c r="O4179" i="1" a="1"/>
  <c r="O4179" i="1" s="1"/>
  <c r="O4180" i="1" a="1"/>
  <c r="O4180" i="1" s="1"/>
  <c r="O4181" i="1" a="1"/>
  <c r="O4181" i="1" s="1"/>
  <c r="O4182" i="1" a="1"/>
  <c r="O4182" i="1" s="1"/>
  <c r="O4183" i="1" a="1"/>
  <c r="O4183" i="1" s="1"/>
  <c r="O4184" i="1" a="1"/>
  <c r="O4184" i="1" s="1"/>
  <c r="O4185" i="1" a="1"/>
  <c r="O4185" i="1" s="1"/>
  <c r="O4186" i="1" a="1"/>
  <c r="O4186" i="1" s="1"/>
  <c r="O4187" i="1" a="1"/>
  <c r="O4187" i="1" s="1"/>
  <c r="O4188" i="1" a="1"/>
  <c r="O4188" i="1" s="1"/>
  <c r="O4189" i="1" a="1"/>
  <c r="O4189" i="1" s="1"/>
  <c r="O4190" i="1" a="1"/>
  <c r="O4190" i="1" s="1"/>
  <c r="O4191" i="1" a="1"/>
  <c r="O4191" i="1" s="1"/>
  <c r="O4192" i="1" a="1"/>
  <c r="O4192" i="1" s="1"/>
  <c r="O4193" i="1" a="1"/>
  <c r="O4193" i="1" s="1"/>
  <c r="O4194" i="1" a="1"/>
  <c r="O4194" i="1" s="1"/>
  <c r="O4195" i="1" a="1"/>
  <c r="O4195" i="1" s="1"/>
  <c r="O4196" i="1" a="1"/>
  <c r="O4196" i="1" s="1"/>
  <c r="O4197" i="1" a="1"/>
  <c r="O4197" i="1" s="1"/>
  <c r="O4198" i="1" a="1"/>
  <c r="O4198" i="1" s="1"/>
  <c r="O4199" i="1" a="1"/>
  <c r="O4199" i="1" s="1"/>
  <c r="O4200" i="1" a="1"/>
  <c r="O4200" i="1" s="1"/>
  <c r="O4201" i="1" a="1"/>
  <c r="O4201" i="1" s="1"/>
  <c r="O4202" i="1" a="1"/>
  <c r="O4202" i="1" s="1"/>
  <c r="O4203" i="1" a="1"/>
  <c r="O4203" i="1" s="1"/>
  <c r="O4204" i="1" a="1"/>
  <c r="O4204" i="1" s="1"/>
  <c r="O4205" i="1" a="1"/>
  <c r="O4205" i="1" s="1"/>
  <c r="O4206" i="1" a="1"/>
  <c r="O4206" i="1" s="1"/>
  <c r="O4207" i="1" a="1"/>
  <c r="O4207" i="1" s="1"/>
  <c r="O4208" i="1" a="1"/>
  <c r="O4208" i="1" s="1"/>
  <c r="O4209" i="1" a="1"/>
  <c r="O4209" i="1" s="1"/>
  <c r="O4210" i="1" a="1"/>
  <c r="O4210" i="1" s="1"/>
  <c r="O4211" i="1" a="1"/>
  <c r="O4211" i="1" s="1"/>
  <c r="O4212" i="1" a="1"/>
  <c r="O4212" i="1" s="1"/>
  <c r="O4213" i="1" a="1"/>
  <c r="O4213" i="1" s="1"/>
  <c r="O4214" i="1" a="1"/>
  <c r="O4214" i="1" s="1"/>
  <c r="O4215" i="1" a="1"/>
  <c r="O4215" i="1" s="1"/>
  <c r="O4216" i="1" a="1"/>
  <c r="O4216" i="1" s="1"/>
  <c r="O4217" i="1" a="1"/>
  <c r="O4217" i="1" s="1"/>
  <c r="O4218" i="1" a="1"/>
  <c r="O4218" i="1" s="1"/>
  <c r="O4219" i="1" a="1"/>
  <c r="O4219" i="1" s="1"/>
  <c r="O4220" i="1" a="1"/>
  <c r="O4220" i="1" s="1"/>
  <c r="O4221" i="1" a="1"/>
  <c r="O4221" i="1" s="1"/>
  <c r="O4222" i="1" a="1"/>
  <c r="O4222" i="1" s="1"/>
  <c r="O4223" i="1" a="1"/>
  <c r="O4223" i="1" s="1"/>
  <c r="O4224" i="1" a="1"/>
  <c r="O4224" i="1" s="1"/>
  <c r="O4225" i="1" a="1"/>
  <c r="O4225" i="1" s="1"/>
  <c r="O4226" i="1" a="1"/>
  <c r="O4226" i="1" s="1"/>
  <c r="O4227" i="1" a="1"/>
  <c r="O4227" i="1" s="1"/>
  <c r="O4228" i="1" a="1"/>
  <c r="O4228" i="1" s="1"/>
  <c r="O4229" i="1" a="1"/>
  <c r="O4229" i="1" s="1"/>
  <c r="O4230" i="1" a="1"/>
  <c r="O4230" i="1" s="1"/>
  <c r="O4231" i="1" a="1"/>
  <c r="O4231" i="1" s="1"/>
  <c r="O4232" i="1" a="1"/>
  <c r="O4232" i="1" s="1"/>
  <c r="O4233" i="1" a="1"/>
  <c r="O4233" i="1" s="1"/>
  <c r="O4234" i="1" a="1"/>
  <c r="O4234" i="1" s="1"/>
  <c r="O4235" i="1" a="1"/>
  <c r="O4235" i="1" s="1"/>
  <c r="O4236" i="1" a="1"/>
  <c r="O4236" i="1" s="1"/>
  <c r="O4237" i="1" a="1"/>
  <c r="O4237" i="1" s="1"/>
  <c r="O4238" i="1" a="1"/>
  <c r="O4238" i="1" s="1"/>
  <c r="O4239" i="1" a="1"/>
  <c r="O4239" i="1" s="1"/>
  <c r="O4240" i="1" a="1"/>
  <c r="O4240" i="1" s="1"/>
  <c r="O4241" i="1" a="1"/>
  <c r="O4241" i="1" s="1"/>
  <c r="O4242" i="1" a="1"/>
  <c r="O4242" i="1" s="1"/>
  <c r="O4243" i="1" a="1"/>
  <c r="O4243" i="1" s="1"/>
  <c r="O4244" i="1" a="1"/>
  <c r="O4244" i="1" s="1"/>
  <c r="O4245" i="1" a="1"/>
  <c r="O4245" i="1" s="1"/>
  <c r="O4246" i="1" a="1"/>
  <c r="O4246" i="1" s="1"/>
  <c r="O4247" i="1" a="1"/>
  <c r="O4247" i="1" s="1"/>
  <c r="O4248" i="1" a="1"/>
  <c r="O4248" i="1" s="1"/>
  <c r="O4249" i="1" a="1"/>
  <c r="O4249" i="1" s="1"/>
  <c r="O4250" i="1" a="1"/>
  <c r="O4250" i="1" s="1"/>
  <c r="O4251" i="1" a="1"/>
  <c r="O4251" i="1" s="1"/>
  <c r="O4252" i="1" a="1"/>
  <c r="O4252" i="1" s="1"/>
  <c r="O4253" i="1" a="1"/>
  <c r="O4253" i="1" s="1"/>
  <c r="O4254" i="1" a="1"/>
  <c r="O4254" i="1" s="1"/>
  <c r="O4255" i="1" a="1"/>
  <c r="O4255" i="1" s="1"/>
  <c r="O4256" i="1" a="1"/>
  <c r="O4256" i="1" s="1"/>
  <c r="O4257" i="1" a="1"/>
  <c r="O4257" i="1" s="1"/>
  <c r="O4258" i="1" a="1"/>
  <c r="O4258" i="1" s="1"/>
  <c r="O4259" i="1" a="1"/>
  <c r="O4259" i="1" s="1"/>
  <c r="O4260" i="1" a="1"/>
  <c r="O4260" i="1" s="1"/>
  <c r="O4261" i="1" a="1"/>
  <c r="O4261" i="1" s="1"/>
  <c r="O4262" i="1" a="1"/>
  <c r="O4262" i="1" s="1"/>
  <c r="O4263" i="1" a="1"/>
  <c r="O4263" i="1" s="1"/>
  <c r="O4264" i="1" a="1"/>
  <c r="O4264" i="1" s="1"/>
  <c r="O4265" i="1" a="1"/>
  <c r="O4265" i="1" s="1"/>
  <c r="O4266" i="1" a="1"/>
  <c r="O4266" i="1" s="1"/>
  <c r="O4267" i="1" a="1"/>
  <c r="O4267" i="1" s="1"/>
  <c r="O4268" i="1" a="1"/>
  <c r="O4268" i="1" s="1"/>
  <c r="O4269" i="1" a="1"/>
  <c r="O4269" i="1" s="1"/>
  <c r="O4270" i="1" a="1"/>
  <c r="O4270" i="1" s="1"/>
  <c r="O4271" i="1" a="1"/>
  <c r="O4271" i="1" s="1"/>
  <c r="O4272" i="1" a="1"/>
  <c r="O4272" i="1" s="1"/>
  <c r="O4273" i="1" a="1"/>
  <c r="O4273" i="1" s="1"/>
  <c r="O4274" i="1" a="1"/>
  <c r="O4274" i="1" s="1"/>
  <c r="O4275" i="1" a="1"/>
  <c r="O4275" i="1" s="1"/>
  <c r="O4276" i="1" a="1"/>
  <c r="O4276" i="1" s="1"/>
  <c r="O4277" i="1" a="1"/>
  <c r="O4277" i="1" s="1"/>
  <c r="O4278" i="1" a="1"/>
  <c r="O4278" i="1" s="1"/>
  <c r="O4279" i="1" a="1"/>
  <c r="O4279" i="1" s="1"/>
  <c r="O4280" i="1" a="1"/>
  <c r="O4280" i="1" s="1"/>
  <c r="O4281" i="1" a="1"/>
  <c r="O4281" i="1" s="1"/>
  <c r="O4282" i="1" a="1"/>
  <c r="O4282" i="1" s="1"/>
  <c r="O4283" i="1" a="1"/>
  <c r="O4283" i="1" s="1"/>
  <c r="O4284" i="1" a="1"/>
  <c r="O4284" i="1" s="1"/>
  <c r="O4285" i="1" a="1"/>
  <c r="O4285" i="1" s="1"/>
  <c r="O4286" i="1" a="1"/>
  <c r="O4286" i="1" s="1"/>
  <c r="O4287" i="1" a="1"/>
  <c r="O4287" i="1" s="1"/>
  <c r="O4288" i="1" a="1"/>
  <c r="O4288" i="1" s="1"/>
  <c r="O4289" i="1" a="1"/>
  <c r="O4289" i="1" s="1"/>
  <c r="O4290" i="1" a="1"/>
  <c r="O4290" i="1" s="1"/>
  <c r="O4291" i="1" a="1"/>
  <c r="O4291" i="1" s="1"/>
  <c r="O4292" i="1" a="1"/>
  <c r="O4292" i="1" s="1"/>
  <c r="O4293" i="1" a="1"/>
  <c r="O4293" i="1" s="1"/>
  <c r="O4294" i="1" a="1"/>
  <c r="O4294" i="1" s="1"/>
  <c r="O4295" i="1" a="1"/>
  <c r="O4295" i="1" s="1"/>
  <c r="O4296" i="1" a="1"/>
  <c r="O4296" i="1" s="1"/>
  <c r="O4297" i="1" a="1"/>
  <c r="O4297" i="1" s="1"/>
  <c r="O4298" i="1" a="1"/>
  <c r="O4298" i="1" s="1"/>
  <c r="O4299" i="1" a="1"/>
  <c r="O4299" i="1" s="1"/>
  <c r="O4300" i="1" a="1"/>
  <c r="O4300" i="1" s="1"/>
  <c r="O4301" i="1" a="1"/>
  <c r="O4301" i="1" s="1"/>
  <c r="O4302" i="1" a="1"/>
  <c r="O4302" i="1" s="1"/>
  <c r="O4303" i="1" a="1"/>
  <c r="O4303" i="1" s="1"/>
  <c r="O4304" i="1" a="1"/>
  <c r="O4304" i="1" s="1"/>
  <c r="O4305" i="1" a="1"/>
  <c r="O4305" i="1" s="1"/>
  <c r="O4306" i="1" a="1"/>
  <c r="O4306" i="1" s="1"/>
  <c r="O4307" i="1" a="1"/>
  <c r="O4307" i="1" s="1"/>
  <c r="O4308" i="1" a="1"/>
  <c r="O4308" i="1" s="1"/>
  <c r="O4309" i="1" a="1"/>
  <c r="O4309" i="1" s="1"/>
  <c r="O4310" i="1" a="1"/>
  <c r="O4310" i="1" s="1"/>
  <c r="O4311" i="1" a="1"/>
  <c r="O4311" i="1" s="1"/>
  <c r="O4312" i="1" a="1"/>
  <c r="O4312" i="1" s="1"/>
  <c r="O4313" i="1" a="1"/>
  <c r="O4313" i="1" s="1"/>
  <c r="O4314" i="1" a="1"/>
  <c r="O4314" i="1" s="1"/>
  <c r="O4315" i="1" a="1"/>
  <c r="O4315" i="1" s="1"/>
  <c r="O4316" i="1" a="1"/>
  <c r="O4316" i="1" s="1"/>
  <c r="O4317" i="1" a="1"/>
  <c r="O4317" i="1" s="1"/>
  <c r="O4318" i="1" a="1"/>
  <c r="O4318" i="1" s="1"/>
  <c r="O4319" i="1" a="1"/>
  <c r="O4319" i="1" s="1"/>
  <c r="O4320" i="1" a="1"/>
  <c r="O4320" i="1" s="1"/>
  <c r="O4321" i="1" a="1"/>
  <c r="O4321" i="1" s="1"/>
  <c r="O4322" i="1" a="1"/>
  <c r="O4322" i="1" s="1"/>
  <c r="O4323" i="1" a="1"/>
  <c r="O4323" i="1" s="1"/>
  <c r="O4324" i="1" a="1"/>
  <c r="O4324" i="1" s="1"/>
  <c r="O4325" i="1" a="1"/>
  <c r="O4325" i="1" s="1"/>
  <c r="O4326" i="1" a="1"/>
  <c r="O4326" i="1" s="1"/>
  <c r="O4327" i="1" a="1"/>
  <c r="O4327" i="1" s="1"/>
  <c r="O4328" i="1" a="1"/>
  <c r="O4328" i="1" s="1"/>
  <c r="O4329" i="1" a="1"/>
  <c r="O4329" i="1" s="1"/>
  <c r="O4330" i="1" a="1"/>
  <c r="O4330" i="1" s="1"/>
  <c r="O4331" i="1" a="1"/>
  <c r="O4331" i="1" s="1"/>
  <c r="O4332" i="1" a="1"/>
  <c r="O4332" i="1" s="1"/>
  <c r="O4333" i="1" a="1"/>
  <c r="O4333" i="1" s="1"/>
  <c r="O4334" i="1" a="1"/>
  <c r="O4334" i="1" s="1"/>
  <c r="O4335" i="1" a="1"/>
  <c r="O4335" i="1" s="1"/>
  <c r="O4336" i="1" a="1"/>
  <c r="O4336" i="1" s="1"/>
  <c r="O4337" i="1" a="1"/>
  <c r="O4337" i="1" s="1"/>
  <c r="O4338" i="1" a="1"/>
  <c r="O4338" i="1" s="1"/>
  <c r="O4339" i="1" a="1"/>
  <c r="O4339" i="1" s="1"/>
  <c r="O4340" i="1" a="1"/>
  <c r="O4340" i="1" s="1"/>
  <c r="O4341" i="1" a="1"/>
  <c r="O4341" i="1" s="1"/>
  <c r="O4342" i="1" a="1"/>
  <c r="O4342" i="1" s="1"/>
  <c r="O4343" i="1" a="1"/>
  <c r="O4343" i="1" s="1"/>
  <c r="O4344" i="1" a="1"/>
  <c r="O4344" i="1" s="1"/>
  <c r="O4345" i="1" a="1"/>
  <c r="O4345" i="1" s="1"/>
  <c r="O4346" i="1" a="1"/>
  <c r="O4346" i="1" s="1"/>
  <c r="O4347" i="1" a="1"/>
  <c r="O4347" i="1" s="1"/>
  <c r="O4348" i="1" a="1"/>
  <c r="O4348" i="1" s="1"/>
  <c r="O4349" i="1" a="1"/>
  <c r="O4349" i="1" s="1"/>
  <c r="O4350" i="1" a="1"/>
  <c r="O4350" i="1" s="1"/>
  <c r="O4351" i="1" a="1"/>
  <c r="O4351" i="1" s="1"/>
  <c r="O4352" i="1" a="1"/>
  <c r="O4352" i="1" s="1"/>
  <c r="O4353" i="1" a="1"/>
  <c r="O4353" i="1" s="1"/>
  <c r="O4354" i="1" a="1"/>
  <c r="O4354" i="1" s="1"/>
  <c r="O4355" i="1" a="1"/>
  <c r="O4355" i="1" s="1"/>
  <c r="O4356" i="1" a="1"/>
  <c r="O4356" i="1" s="1"/>
  <c r="O4357" i="1" a="1"/>
  <c r="O4357" i="1" s="1"/>
  <c r="O4358" i="1" a="1"/>
  <c r="O4358" i="1" s="1"/>
  <c r="O4359" i="1" a="1"/>
  <c r="O4359" i="1" s="1"/>
  <c r="O4360" i="1" a="1"/>
  <c r="O4360" i="1" s="1"/>
  <c r="O4361" i="1" a="1"/>
  <c r="O4361" i="1" s="1"/>
  <c r="O4362" i="1" a="1"/>
  <c r="O4362" i="1" s="1"/>
  <c r="O4363" i="1" a="1"/>
  <c r="O4363" i="1" s="1"/>
  <c r="O4364" i="1" a="1"/>
  <c r="O4364" i="1" s="1"/>
  <c r="O4365" i="1" a="1"/>
  <c r="O4365" i="1" s="1"/>
  <c r="O4366" i="1" a="1"/>
  <c r="O4366" i="1" s="1"/>
  <c r="O4367" i="1" a="1"/>
  <c r="O4367" i="1" s="1"/>
  <c r="O4368" i="1" a="1"/>
  <c r="O4368" i="1" s="1"/>
  <c r="O4369" i="1" a="1"/>
  <c r="O4369" i="1" s="1"/>
  <c r="O4370" i="1" a="1"/>
  <c r="O4370" i="1" s="1"/>
  <c r="O4371" i="1" a="1"/>
  <c r="O4371" i="1" s="1"/>
  <c r="O4372" i="1" a="1"/>
  <c r="O4372" i="1" s="1"/>
  <c r="O4373" i="1" a="1"/>
  <c r="O4373" i="1" s="1"/>
  <c r="O4374" i="1" a="1"/>
  <c r="O4374" i="1" s="1"/>
  <c r="O4375" i="1" a="1"/>
  <c r="O4375" i="1" s="1"/>
  <c r="O4376" i="1" a="1"/>
  <c r="O4376" i="1" s="1"/>
  <c r="O4377" i="1" a="1"/>
  <c r="O4377" i="1" s="1"/>
  <c r="O4378" i="1" a="1"/>
  <c r="O4378" i="1" s="1"/>
  <c r="O4379" i="1" a="1"/>
  <c r="O4379" i="1" s="1"/>
  <c r="O4380" i="1" a="1"/>
  <c r="O4380" i="1" s="1"/>
  <c r="O4381" i="1" a="1"/>
  <c r="O4381" i="1" s="1"/>
  <c r="O4382" i="1" a="1"/>
  <c r="O4382" i="1" s="1"/>
  <c r="O4383" i="1" a="1"/>
  <c r="O4383" i="1" s="1"/>
  <c r="O4384" i="1" a="1"/>
  <c r="O4384" i="1" s="1"/>
  <c r="O4385" i="1" a="1"/>
  <c r="O4385" i="1" s="1"/>
  <c r="O4386" i="1" a="1"/>
  <c r="O4386" i="1" s="1"/>
  <c r="O4387" i="1" a="1"/>
  <c r="O4387" i="1" s="1"/>
  <c r="O4388" i="1" a="1"/>
  <c r="O4388" i="1" s="1"/>
  <c r="O4389" i="1" a="1"/>
  <c r="O4389" i="1" s="1"/>
  <c r="O4390" i="1" a="1"/>
  <c r="O4390" i="1" s="1"/>
  <c r="O4391" i="1" a="1"/>
  <c r="O4391" i="1" s="1"/>
  <c r="O4392" i="1" a="1"/>
  <c r="O4392" i="1" s="1"/>
  <c r="O4393" i="1" a="1"/>
  <c r="O4393" i="1" s="1"/>
  <c r="O4394" i="1" a="1"/>
  <c r="O4394" i="1" s="1"/>
  <c r="O4395" i="1" a="1"/>
  <c r="O4395" i="1" s="1"/>
  <c r="O4396" i="1" a="1"/>
  <c r="O4396" i="1" s="1"/>
  <c r="O4397" i="1" a="1"/>
  <c r="O4397" i="1" s="1"/>
  <c r="O4398" i="1" a="1"/>
  <c r="O4398" i="1" s="1"/>
  <c r="O4399" i="1" a="1"/>
  <c r="O4399" i="1" s="1"/>
  <c r="O4400" i="1" a="1"/>
  <c r="O4400" i="1" s="1"/>
  <c r="O4401" i="1" a="1"/>
  <c r="O4401" i="1" s="1"/>
  <c r="O4402" i="1" a="1"/>
  <c r="O4402" i="1" s="1"/>
  <c r="O4403" i="1" a="1"/>
  <c r="O4403" i="1" s="1"/>
  <c r="O4404" i="1" a="1"/>
  <c r="O4404" i="1" s="1"/>
  <c r="O4405" i="1" a="1"/>
  <c r="O4405" i="1" s="1"/>
  <c r="O4406" i="1" a="1"/>
  <c r="O4406" i="1" s="1"/>
  <c r="O4407" i="1" a="1"/>
  <c r="O4407" i="1" s="1"/>
  <c r="O4408" i="1" a="1"/>
  <c r="O4408" i="1" s="1"/>
  <c r="O4409" i="1" a="1"/>
  <c r="O4409" i="1" s="1"/>
  <c r="O4410" i="1" a="1"/>
  <c r="O4410" i="1" s="1"/>
  <c r="O4411" i="1" a="1"/>
  <c r="O4411" i="1" s="1"/>
  <c r="O4412" i="1" a="1"/>
  <c r="O4412" i="1" s="1"/>
  <c r="O4413" i="1" a="1"/>
  <c r="O4413" i="1" s="1"/>
  <c r="O4414" i="1" a="1"/>
  <c r="O4414" i="1" s="1"/>
  <c r="O4415" i="1" a="1"/>
  <c r="O4415" i="1" s="1"/>
  <c r="O4416" i="1" a="1"/>
  <c r="O4416" i="1" s="1"/>
  <c r="O4417" i="1" a="1"/>
  <c r="O4417" i="1" s="1"/>
  <c r="O4418" i="1" a="1"/>
  <c r="O4418" i="1" s="1"/>
  <c r="O4419" i="1" a="1"/>
  <c r="O4419" i="1" s="1"/>
  <c r="O4420" i="1" a="1"/>
  <c r="O4420" i="1" s="1"/>
  <c r="O4421" i="1" a="1"/>
  <c r="O4421" i="1" s="1"/>
  <c r="O4422" i="1" a="1"/>
  <c r="O4422" i="1" s="1"/>
  <c r="O4423" i="1" a="1"/>
  <c r="O4423" i="1" s="1"/>
  <c r="O4424" i="1" a="1"/>
  <c r="O4424" i="1" s="1"/>
  <c r="O4425" i="1" a="1"/>
  <c r="O4425" i="1" s="1"/>
  <c r="O4426" i="1" a="1"/>
  <c r="O4426" i="1" s="1"/>
  <c r="O4427" i="1" a="1"/>
  <c r="O4427" i="1" s="1"/>
  <c r="O4428" i="1" a="1"/>
  <c r="O4428" i="1" s="1"/>
  <c r="O4429" i="1" a="1"/>
  <c r="O4429" i="1" s="1"/>
  <c r="O4430" i="1" a="1"/>
  <c r="O4430" i="1" s="1"/>
  <c r="O4431" i="1" a="1"/>
  <c r="O4431" i="1" s="1"/>
  <c r="O4432" i="1" a="1"/>
  <c r="O4432" i="1" s="1"/>
  <c r="O4433" i="1" a="1"/>
  <c r="O4433" i="1" s="1"/>
  <c r="O4434" i="1" a="1"/>
  <c r="O4434" i="1" s="1"/>
  <c r="O4435" i="1" a="1"/>
  <c r="O4435" i="1" s="1"/>
  <c r="O4436" i="1" a="1"/>
  <c r="O4436" i="1" s="1"/>
  <c r="O4437" i="1" a="1"/>
  <c r="O4437" i="1" s="1"/>
  <c r="O4438" i="1" a="1"/>
  <c r="O4438" i="1" s="1"/>
  <c r="O4439" i="1" a="1"/>
  <c r="O4439" i="1" s="1"/>
  <c r="O4440" i="1" a="1"/>
  <c r="O4440" i="1" s="1"/>
  <c r="O4441" i="1" a="1"/>
  <c r="O4441" i="1" s="1"/>
  <c r="O4442" i="1" a="1"/>
  <c r="O4442" i="1" s="1"/>
  <c r="O4443" i="1" a="1"/>
  <c r="O4443" i="1" s="1"/>
  <c r="O4444" i="1" a="1"/>
  <c r="O4444" i="1" s="1"/>
  <c r="O4445" i="1" a="1"/>
  <c r="O4445" i="1" s="1"/>
  <c r="O4446" i="1" a="1"/>
  <c r="O4446" i="1" s="1"/>
  <c r="O4447" i="1" a="1"/>
  <c r="O4447" i="1" s="1"/>
  <c r="O4448" i="1" a="1"/>
  <c r="O4448" i="1" s="1"/>
  <c r="O4449" i="1" a="1"/>
  <c r="O4449" i="1" s="1"/>
  <c r="O4450" i="1" a="1"/>
  <c r="O4450" i="1" s="1"/>
  <c r="O4451" i="1" a="1"/>
  <c r="O4451" i="1" s="1"/>
  <c r="O4452" i="1" a="1"/>
  <c r="O4452" i="1" s="1"/>
  <c r="O4453" i="1" a="1"/>
  <c r="O4453" i="1" s="1"/>
  <c r="O4454" i="1" a="1"/>
  <c r="O4454" i="1" s="1"/>
  <c r="O4455" i="1" a="1"/>
  <c r="O4455" i="1" s="1"/>
  <c r="O4456" i="1" a="1"/>
  <c r="O4456" i="1" s="1"/>
  <c r="O4457" i="1" a="1"/>
  <c r="O4457" i="1" s="1"/>
  <c r="O4458" i="1" a="1"/>
  <c r="O4458" i="1" s="1"/>
  <c r="O4459" i="1" a="1"/>
  <c r="O4459" i="1" s="1"/>
  <c r="O4460" i="1" a="1"/>
  <c r="O4460" i="1" s="1"/>
  <c r="O4461" i="1" a="1"/>
  <c r="O4461" i="1" s="1"/>
  <c r="O4462" i="1" a="1"/>
  <c r="O4462" i="1" s="1"/>
  <c r="O4463" i="1" a="1"/>
  <c r="O4463" i="1" s="1"/>
  <c r="O4464" i="1" a="1"/>
  <c r="O4464" i="1" s="1"/>
  <c r="O4465" i="1" a="1"/>
  <c r="O4465" i="1" s="1"/>
  <c r="O4466" i="1" a="1"/>
  <c r="O4466" i="1" s="1"/>
  <c r="O4467" i="1" a="1"/>
  <c r="O4467" i="1" s="1"/>
  <c r="O4468" i="1" a="1"/>
  <c r="O4468" i="1" s="1"/>
  <c r="O4469" i="1" a="1"/>
  <c r="O4469" i="1" s="1"/>
  <c r="O4470" i="1" a="1"/>
  <c r="O4470" i="1" s="1"/>
  <c r="O4471" i="1" a="1"/>
  <c r="O4471" i="1" s="1"/>
  <c r="O4472" i="1" a="1"/>
  <c r="O4472" i="1" s="1"/>
  <c r="O4473" i="1" a="1"/>
  <c r="O4473" i="1" s="1"/>
  <c r="O4474" i="1" a="1"/>
  <c r="O4474" i="1" s="1"/>
  <c r="O4475" i="1" a="1"/>
  <c r="O4475" i="1" s="1"/>
  <c r="O4476" i="1" a="1"/>
  <c r="O4476" i="1" s="1"/>
  <c r="O4477" i="1" a="1"/>
  <c r="O4477" i="1" s="1"/>
  <c r="O4478" i="1" a="1"/>
  <c r="O4478" i="1" s="1"/>
  <c r="O4479" i="1" a="1"/>
  <c r="O4479" i="1" s="1"/>
  <c r="O4480" i="1" a="1"/>
  <c r="O4480" i="1" s="1"/>
  <c r="O4481" i="1" a="1"/>
  <c r="O4481" i="1" s="1"/>
  <c r="O4482" i="1" a="1"/>
  <c r="O4482" i="1" s="1"/>
  <c r="O4483" i="1" a="1"/>
  <c r="O4483" i="1" s="1"/>
  <c r="O4484" i="1" a="1"/>
  <c r="O4484" i="1" s="1"/>
  <c r="O4485" i="1" a="1"/>
  <c r="O4485" i="1" s="1"/>
  <c r="O4486" i="1" a="1"/>
  <c r="O4486" i="1" s="1"/>
  <c r="O4487" i="1" a="1"/>
  <c r="O4487" i="1" s="1"/>
  <c r="O4488" i="1" a="1"/>
  <c r="O4488" i="1" s="1"/>
  <c r="O4489" i="1" a="1"/>
  <c r="O4489" i="1" s="1"/>
  <c r="O4490" i="1" a="1"/>
  <c r="O4490" i="1" s="1"/>
  <c r="O4491" i="1" a="1"/>
  <c r="O4491" i="1" s="1"/>
  <c r="O4492" i="1" a="1"/>
  <c r="O4492" i="1" s="1"/>
  <c r="O4493" i="1" a="1"/>
  <c r="O4493" i="1" s="1"/>
  <c r="O4494" i="1" a="1"/>
  <c r="O4494" i="1" s="1"/>
  <c r="O4495" i="1" a="1"/>
  <c r="O4495" i="1" s="1"/>
  <c r="O4496" i="1" a="1"/>
  <c r="O4496" i="1" s="1"/>
  <c r="O4497" i="1" a="1"/>
  <c r="O4497" i="1" s="1"/>
  <c r="O4498" i="1" a="1"/>
  <c r="O4498" i="1" s="1"/>
  <c r="O4499" i="1" a="1"/>
  <c r="O4499" i="1" s="1"/>
  <c r="O4500" i="1" a="1"/>
  <c r="O4500" i="1" s="1"/>
  <c r="O4501" i="1" a="1"/>
  <c r="O4501" i="1" s="1"/>
  <c r="O4502" i="1" a="1"/>
  <c r="O4502" i="1" s="1"/>
  <c r="O4503" i="1" a="1"/>
  <c r="O4503" i="1" s="1"/>
  <c r="O4504" i="1" a="1"/>
  <c r="O4504" i="1" s="1"/>
  <c r="O4505" i="1" a="1"/>
  <c r="O4505" i="1" s="1"/>
  <c r="O4506" i="1" a="1"/>
  <c r="O4506" i="1" s="1"/>
  <c r="O4507" i="1" a="1"/>
  <c r="O4507" i="1" s="1"/>
  <c r="O4508" i="1" a="1"/>
  <c r="O4508" i="1" s="1"/>
  <c r="O4509" i="1" a="1"/>
  <c r="O4509" i="1" s="1"/>
  <c r="O4510" i="1" a="1"/>
  <c r="O4510" i="1" s="1"/>
  <c r="O4511" i="1" a="1"/>
  <c r="O4511" i="1" s="1"/>
  <c r="O4512" i="1" a="1"/>
  <c r="O4512" i="1" s="1"/>
  <c r="O4513" i="1" a="1"/>
  <c r="O4513" i="1" s="1"/>
  <c r="O4514" i="1" a="1"/>
  <c r="O4514" i="1" s="1"/>
  <c r="O4515" i="1" a="1"/>
  <c r="O4515" i="1" s="1"/>
  <c r="O4516" i="1" a="1"/>
  <c r="O4516" i="1" s="1"/>
  <c r="O4517" i="1" a="1"/>
  <c r="O4517" i="1" s="1"/>
  <c r="O4518" i="1" a="1"/>
  <c r="O4518" i="1" s="1"/>
  <c r="O4519" i="1" a="1"/>
  <c r="O4519" i="1" s="1"/>
  <c r="O4520" i="1" a="1"/>
  <c r="O4520" i="1" s="1"/>
  <c r="O4521" i="1" a="1"/>
  <c r="O4521" i="1" s="1"/>
  <c r="O4522" i="1" a="1"/>
  <c r="O4522" i="1" s="1"/>
  <c r="O4523" i="1" a="1"/>
  <c r="O4523" i="1" s="1"/>
  <c r="O4524" i="1" a="1"/>
  <c r="O4524" i="1" s="1"/>
  <c r="O4525" i="1" a="1"/>
  <c r="O4525" i="1" s="1"/>
  <c r="O4526" i="1" a="1"/>
  <c r="O4526" i="1" s="1"/>
  <c r="O4527" i="1" a="1"/>
  <c r="O4527" i="1" s="1"/>
  <c r="O4528" i="1" a="1"/>
  <c r="O4528" i="1" s="1"/>
  <c r="O4529" i="1" a="1"/>
  <c r="O4529" i="1" s="1"/>
  <c r="O4530" i="1" a="1"/>
  <c r="O4530" i="1" s="1"/>
  <c r="O4531" i="1" a="1"/>
  <c r="O4531" i="1" s="1"/>
  <c r="O4532" i="1" a="1"/>
  <c r="O4532" i="1" s="1"/>
  <c r="O4533" i="1" a="1"/>
  <c r="O4533" i="1" s="1"/>
  <c r="O4534" i="1" a="1"/>
  <c r="O4534" i="1" s="1"/>
  <c r="O4535" i="1" a="1"/>
  <c r="O4535" i="1" s="1"/>
  <c r="O4536" i="1" a="1"/>
  <c r="O4536" i="1" s="1"/>
  <c r="O4537" i="1" a="1"/>
  <c r="O4537" i="1" s="1"/>
  <c r="O4538" i="1" a="1"/>
  <c r="O4538" i="1" s="1"/>
  <c r="O4539" i="1" a="1"/>
  <c r="O4539" i="1" s="1"/>
  <c r="O4540" i="1" a="1"/>
  <c r="O4540" i="1" s="1"/>
  <c r="O4541" i="1" a="1"/>
  <c r="O4541" i="1" s="1"/>
  <c r="O4542" i="1" a="1"/>
  <c r="O4542" i="1" s="1"/>
  <c r="O4543" i="1" a="1"/>
  <c r="O4543" i="1" s="1"/>
  <c r="O4544" i="1" a="1"/>
  <c r="O4544" i="1" s="1"/>
  <c r="O4545" i="1" a="1"/>
  <c r="O4545" i="1" s="1"/>
  <c r="O4546" i="1" a="1"/>
  <c r="O4546" i="1" s="1"/>
  <c r="O4547" i="1" a="1"/>
  <c r="O4547" i="1" s="1"/>
  <c r="O4548" i="1" a="1"/>
  <c r="O4548" i="1" s="1"/>
  <c r="O4549" i="1" a="1"/>
  <c r="O4549" i="1" s="1"/>
  <c r="O4550" i="1" a="1"/>
  <c r="O4550" i="1" s="1"/>
  <c r="O4551" i="1" a="1"/>
  <c r="O4551" i="1" s="1"/>
  <c r="O4552" i="1" a="1"/>
  <c r="O4552" i="1" s="1"/>
  <c r="O4553" i="1" a="1"/>
  <c r="O4553" i="1" s="1"/>
  <c r="O4554" i="1" a="1"/>
  <c r="O4554" i="1" s="1"/>
  <c r="O4555" i="1" a="1"/>
  <c r="O4555" i="1" s="1"/>
  <c r="O4556" i="1" a="1"/>
  <c r="O4556" i="1" s="1"/>
  <c r="O4557" i="1" a="1"/>
  <c r="O4557" i="1" s="1"/>
  <c r="O4558" i="1" a="1"/>
  <c r="O4558" i="1" s="1"/>
  <c r="O4559" i="1" a="1"/>
  <c r="O4559" i="1" s="1"/>
  <c r="O4560" i="1" a="1"/>
  <c r="O4560" i="1" s="1"/>
  <c r="O4561" i="1" a="1"/>
  <c r="O4561" i="1" s="1"/>
  <c r="O4562" i="1" a="1"/>
  <c r="O4562" i="1" s="1"/>
  <c r="O4563" i="1" a="1"/>
  <c r="O4563" i="1" s="1"/>
  <c r="O4564" i="1" a="1"/>
  <c r="O4564" i="1" s="1"/>
  <c r="O4565" i="1" a="1"/>
  <c r="O4565" i="1" s="1"/>
  <c r="O4566" i="1" a="1"/>
  <c r="O4566" i="1" s="1"/>
  <c r="O4567" i="1" a="1"/>
  <c r="O4567" i="1" s="1"/>
  <c r="O4568" i="1" a="1"/>
  <c r="O4568" i="1" s="1"/>
  <c r="O4569" i="1" a="1"/>
  <c r="O4569" i="1" s="1"/>
  <c r="O4570" i="1" a="1"/>
  <c r="O4570" i="1" s="1"/>
  <c r="O4571" i="1" a="1"/>
  <c r="O4571" i="1" s="1"/>
  <c r="O4572" i="1" a="1"/>
  <c r="O4572" i="1" s="1"/>
  <c r="O4573" i="1" a="1"/>
  <c r="O4573" i="1" s="1"/>
  <c r="O4574" i="1" a="1"/>
  <c r="O4574" i="1" s="1"/>
  <c r="O4575" i="1" a="1"/>
  <c r="O4575" i="1" s="1"/>
  <c r="O4576" i="1" a="1"/>
  <c r="O4576" i="1" s="1"/>
  <c r="O4577" i="1" a="1"/>
  <c r="O4577" i="1" s="1"/>
  <c r="O4578" i="1" a="1"/>
  <c r="O4578" i="1" s="1"/>
  <c r="O4579" i="1" a="1"/>
  <c r="O4579" i="1" s="1"/>
  <c r="O4580" i="1" a="1"/>
  <c r="O4580" i="1" s="1"/>
  <c r="O4581" i="1" a="1"/>
  <c r="O4581" i="1" s="1"/>
  <c r="O4582" i="1" a="1"/>
  <c r="O4582" i="1" s="1"/>
  <c r="O4583" i="1" a="1"/>
  <c r="O4583" i="1" s="1"/>
  <c r="O4584" i="1" a="1"/>
  <c r="O4584" i="1" s="1"/>
  <c r="O4585" i="1" a="1"/>
  <c r="O4585" i="1" s="1"/>
  <c r="O4586" i="1" a="1"/>
  <c r="O4586" i="1" s="1"/>
  <c r="O4587" i="1" a="1"/>
  <c r="O4587" i="1" s="1"/>
  <c r="O4588" i="1" a="1"/>
  <c r="O4588" i="1" s="1"/>
  <c r="O4589" i="1" a="1"/>
  <c r="O4589" i="1" s="1"/>
  <c r="O4590" i="1" a="1"/>
  <c r="O4590" i="1" s="1"/>
  <c r="O4591" i="1" a="1"/>
  <c r="O4591" i="1" s="1"/>
  <c r="O4592" i="1" a="1"/>
  <c r="O4592" i="1" s="1"/>
  <c r="O4593" i="1" a="1"/>
  <c r="O4593" i="1" s="1"/>
  <c r="O4594" i="1" a="1"/>
  <c r="O4594" i="1" s="1"/>
  <c r="O4595" i="1" a="1"/>
  <c r="O4595" i="1" s="1"/>
  <c r="O4596" i="1" a="1"/>
  <c r="O4596" i="1" s="1"/>
  <c r="O4597" i="1" a="1"/>
  <c r="O4597" i="1" s="1"/>
  <c r="O4598" i="1" a="1"/>
  <c r="O4598" i="1" s="1"/>
  <c r="O4599" i="1" a="1"/>
  <c r="O4599" i="1" s="1"/>
  <c r="O4600" i="1" a="1"/>
  <c r="O4600" i="1" s="1"/>
  <c r="O4601" i="1" a="1"/>
  <c r="O4601" i="1" s="1"/>
  <c r="O4602" i="1" a="1"/>
  <c r="O4602" i="1" s="1"/>
  <c r="O4603" i="1" a="1"/>
  <c r="O4603" i="1" s="1"/>
  <c r="O4604" i="1" a="1"/>
  <c r="O4604" i="1" s="1"/>
  <c r="O4605" i="1" a="1"/>
  <c r="O4605" i="1" s="1"/>
  <c r="O4606" i="1" a="1"/>
  <c r="O4606" i="1" s="1"/>
  <c r="O4607" i="1" a="1"/>
  <c r="O4607" i="1" s="1"/>
  <c r="O4608" i="1" a="1"/>
  <c r="O4608" i="1" s="1"/>
  <c r="O4609" i="1" a="1"/>
  <c r="O4609" i="1" s="1"/>
  <c r="O4610" i="1" a="1"/>
  <c r="O4610" i="1" s="1"/>
  <c r="O4611" i="1" a="1"/>
  <c r="O4611" i="1" s="1"/>
  <c r="O4612" i="1" a="1"/>
  <c r="O4612" i="1" s="1"/>
  <c r="O4613" i="1" a="1"/>
  <c r="O4613" i="1" s="1"/>
  <c r="O4614" i="1" a="1"/>
  <c r="O4614" i="1" s="1"/>
  <c r="O4615" i="1" a="1"/>
  <c r="O4615" i="1" s="1"/>
  <c r="O4616" i="1" a="1"/>
  <c r="O4616" i="1" s="1"/>
  <c r="O4617" i="1" a="1"/>
  <c r="O4617" i="1" s="1"/>
  <c r="O4618" i="1" a="1"/>
  <c r="O4618" i="1" s="1"/>
  <c r="O4619" i="1" a="1"/>
  <c r="O4619" i="1" s="1"/>
  <c r="O4620" i="1" a="1"/>
  <c r="O4620" i="1" s="1"/>
  <c r="O4621" i="1" a="1"/>
  <c r="O4621" i="1" s="1"/>
  <c r="O4622" i="1" a="1"/>
  <c r="O4622" i="1" s="1"/>
  <c r="O4623" i="1" a="1"/>
  <c r="O4623" i="1" s="1"/>
  <c r="O4624" i="1" a="1"/>
  <c r="O4624" i="1" s="1"/>
  <c r="O4625" i="1" a="1"/>
  <c r="O4625" i="1" s="1"/>
  <c r="O4626" i="1" a="1"/>
  <c r="O4626" i="1" s="1"/>
  <c r="O4627" i="1" a="1"/>
  <c r="O4627" i="1" s="1"/>
  <c r="O4628" i="1" a="1"/>
  <c r="O4628" i="1" s="1"/>
  <c r="O4629" i="1" a="1"/>
  <c r="O4629" i="1" s="1"/>
  <c r="O4630" i="1" a="1"/>
  <c r="O4630" i="1" s="1"/>
  <c r="O4631" i="1" a="1"/>
  <c r="O4631" i="1" s="1"/>
  <c r="O4632" i="1" a="1"/>
  <c r="O4632" i="1" s="1"/>
  <c r="O4633" i="1" a="1"/>
  <c r="O4633" i="1" s="1"/>
  <c r="O4634" i="1" a="1"/>
  <c r="O4634" i="1" s="1"/>
  <c r="O4635" i="1" a="1"/>
  <c r="O4635" i="1" s="1"/>
  <c r="O4636" i="1" a="1"/>
  <c r="O4636" i="1" s="1"/>
  <c r="O4637" i="1" a="1"/>
  <c r="O4637" i="1" s="1"/>
  <c r="O4638" i="1" a="1"/>
  <c r="O4638" i="1" s="1"/>
  <c r="O4639" i="1" a="1"/>
  <c r="O4639" i="1" s="1"/>
  <c r="O4640" i="1" a="1"/>
  <c r="O4640" i="1" s="1"/>
  <c r="O4641" i="1" a="1"/>
  <c r="O4641" i="1" s="1"/>
  <c r="O4642" i="1" a="1"/>
  <c r="O4642" i="1" s="1"/>
  <c r="O4643" i="1" a="1"/>
  <c r="O4643" i="1" s="1"/>
  <c r="O4644" i="1" a="1"/>
  <c r="O4644" i="1" s="1"/>
  <c r="O4645" i="1" a="1"/>
  <c r="O4645" i="1" s="1"/>
  <c r="O4646" i="1" a="1"/>
  <c r="O4646" i="1" s="1"/>
  <c r="O4647" i="1" a="1"/>
  <c r="O4647" i="1" s="1"/>
  <c r="O4648" i="1" a="1"/>
  <c r="O4648" i="1" s="1"/>
  <c r="O4649" i="1" a="1"/>
  <c r="O4649" i="1" s="1"/>
  <c r="O4650" i="1" a="1"/>
  <c r="O4650" i="1" s="1"/>
  <c r="O4651" i="1" a="1"/>
  <c r="O4651" i="1" s="1"/>
  <c r="O4652" i="1" a="1"/>
  <c r="O4652" i="1" s="1"/>
  <c r="O4653" i="1" a="1"/>
  <c r="O4653" i="1" s="1"/>
  <c r="O4654" i="1" a="1"/>
  <c r="O4654" i="1"/>
  <c r="O4655" i="1" a="1"/>
  <c r="O4655" i="1" s="1"/>
  <c r="O4656" i="1" a="1"/>
  <c r="O4656" i="1" s="1"/>
  <c r="O4657" i="1" a="1"/>
  <c r="O4657" i="1" s="1"/>
  <c r="O4658" i="1" a="1"/>
  <c r="O4658" i="1" s="1"/>
  <c r="O4659" i="1" a="1"/>
  <c r="O4659" i="1" s="1"/>
  <c r="O4660" i="1" a="1"/>
  <c r="O4660" i="1" s="1"/>
  <c r="O4661" i="1" a="1"/>
  <c r="O4661" i="1" s="1"/>
  <c r="O4662" i="1" a="1"/>
  <c r="O4662" i="1" s="1"/>
  <c r="O4663" i="1" a="1"/>
  <c r="O4663" i="1" s="1"/>
  <c r="O4664" i="1" a="1"/>
  <c r="O4664" i="1" s="1"/>
  <c r="O4665" i="1" a="1"/>
  <c r="O4665" i="1" s="1"/>
  <c r="O4666" i="1" a="1"/>
  <c r="O4666" i="1" s="1"/>
  <c r="O4667" i="1" a="1"/>
  <c r="O4667" i="1" s="1"/>
  <c r="O4668" i="1" a="1"/>
  <c r="O4668" i="1" s="1"/>
  <c r="O4669" i="1" a="1"/>
  <c r="O4669" i="1" s="1"/>
  <c r="O4670" i="1" a="1"/>
  <c r="O4670" i="1" s="1"/>
  <c r="O4671" i="1" a="1"/>
  <c r="O4671" i="1" s="1"/>
  <c r="O4672" i="1" a="1"/>
  <c r="O4672" i="1" s="1"/>
  <c r="O4673" i="1" a="1"/>
  <c r="O4673" i="1" s="1"/>
  <c r="O4674" i="1" a="1"/>
  <c r="O4674" i="1" s="1"/>
  <c r="O4675" i="1" a="1"/>
  <c r="O4675" i="1" s="1"/>
  <c r="O4676" i="1" a="1"/>
  <c r="O4676" i="1" s="1"/>
  <c r="O4677" i="1" a="1"/>
  <c r="O4677" i="1" s="1"/>
  <c r="O4678" i="1" a="1"/>
  <c r="O4678" i="1" s="1"/>
  <c r="O4679" i="1" a="1"/>
  <c r="O4679" i="1" s="1"/>
  <c r="O4680" i="1" a="1"/>
  <c r="O4680" i="1" s="1"/>
  <c r="O4681" i="1" a="1"/>
  <c r="O4681" i="1" s="1"/>
  <c r="O4682" i="1" a="1"/>
  <c r="O4682" i="1" s="1"/>
  <c r="O4683" i="1" a="1"/>
  <c r="O4683" i="1" s="1"/>
  <c r="O4684" i="1" a="1"/>
  <c r="O4684" i="1" s="1"/>
  <c r="O4685" i="1" a="1"/>
  <c r="O4685" i="1" s="1"/>
  <c r="O4686" i="1" a="1"/>
  <c r="O4686" i="1" s="1"/>
  <c r="O4687" i="1" a="1"/>
  <c r="O4687" i="1" s="1"/>
  <c r="O4688" i="1" a="1"/>
  <c r="O4688" i="1" s="1"/>
  <c r="O4689" i="1" a="1"/>
  <c r="O4689" i="1" s="1"/>
  <c r="O4690" i="1" a="1"/>
  <c r="O4690" i="1" s="1"/>
  <c r="O4691" i="1" a="1"/>
  <c r="O4691" i="1" s="1"/>
  <c r="O4692" i="1" a="1"/>
  <c r="O4692" i="1" s="1"/>
  <c r="O4693" i="1" a="1"/>
  <c r="O4693" i="1" s="1"/>
  <c r="O4694" i="1" a="1"/>
  <c r="O4694" i="1" s="1"/>
  <c r="O4695" i="1" a="1"/>
  <c r="O4695" i="1" s="1"/>
  <c r="O4696" i="1" a="1"/>
  <c r="O4696" i="1" s="1"/>
  <c r="O4697" i="1" a="1"/>
  <c r="O4697" i="1" s="1"/>
  <c r="O4698" i="1" a="1"/>
  <c r="O4698" i="1" s="1"/>
  <c r="O4699" i="1" a="1"/>
  <c r="O4699" i="1" s="1"/>
  <c r="O4700" i="1" a="1"/>
  <c r="O4700" i="1" s="1"/>
  <c r="O4701" i="1" a="1"/>
  <c r="O4701" i="1" s="1"/>
  <c r="O4702" i="1" a="1"/>
  <c r="O4702" i="1" s="1"/>
  <c r="O4703" i="1" a="1"/>
  <c r="O4703" i="1" s="1"/>
  <c r="O4704" i="1" a="1"/>
  <c r="O4704" i="1" s="1"/>
  <c r="O4705" i="1" a="1"/>
  <c r="O4705" i="1" s="1"/>
  <c r="O4706" i="1" a="1"/>
  <c r="O4706" i="1" s="1"/>
  <c r="O4707" i="1" a="1"/>
  <c r="O4707" i="1" s="1"/>
  <c r="O4708" i="1" a="1"/>
  <c r="O4708" i="1" s="1"/>
  <c r="O4709" i="1" a="1"/>
  <c r="O4709" i="1" s="1"/>
  <c r="O4710" i="1" a="1"/>
  <c r="O4710" i="1" s="1"/>
  <c r="O4711" i="1" a="1"/>
  <c r="O4711" i="1" s="1"/>
  <c r="O4712" i="1" a="1"/>
  <c r="O4712" i="1" s="1"/>
  <c r="O4713" i="1" a="1"/>
  <c r="O4713" i="1" s="1"/>
  <c r="O4714" i="1" a="1"/>
  <c r="O4714" i="1" s="1"/>
  <c r="O4715" i="1" a="1"/>
  <c r="O4715" i="1" s="1"/>
  <c r="O4716" i="1" a="1"/>
  <c r="O4716" i="1" s="1"/>
  <c r="O4717" i="1" a="1"/>
  <c r="O4717" i="1" s="1"/>
  <c r="O4718" i="1" a="1"/>
  <c r="O4718" i="1" s="1"/>
  <c r="O4719" i="1" a="1"/>
  <c r="O4719" i="1" s="1"/>
  <c r="O4720" i="1" a="1"/>
  <c r="O4720" i="1" s="1"/>
  <c r="O4721" i="1" a="1"/>
  <c r="O4721" i="1" s="1"/>
  <c r="O4722" i="1" a="1"/>
  <c r="O4722" i="1" s="1"/>
  <c r="O4723" i="1" a="1"/>
  <c r="O4723" i="1" s="1"/>
  <c r="O4724" i="1" a="1"/>
  <c r="O4724" i="1" s="1"/>
  <c r="O4725" i="1" a="1"/>
  <c r="O4725" i="1" s="1"/>
  <c r="O4726" i="1" a="1"/>
  <c r="O4726" i="1" s="1"/>
  <c r="O4727" i="1" a="1"/>
  <c r="O4727" i="1" s="1"/>
  <c r="O4728" i="1" a="1"/>
  <c r="O4728" i="1" s="1"/>
  <c r="O4729" i="1" a="1"/>
  <c r="O4729" i="1" s="1"/>
  <c r="O4730" i="1" a="1"/>
  <c r="O4730" i="1" s="1"/>
  <c r="O4731" i="1" a="1"/>
  <c r="O4731" i="1" s="1"/>
  <c r="O4732" i="1" a="1"/>
  <c r="O4732" i="1" s="1"/>
  <c r="O4733" i="1" a="1"/>
  <c r="O4733" i="1" s="1"/>
  <c r="O4734" i="1" a="1"/>
  <c r="O4734" i="1" s="1"/>
  <c r="O4735" i="1" a="1"/>
  <c r="O4735" i="1" s="1"/>
  <c r="O4736" i="1" a="1"/>
  <c r="O4736" i="1" s="1"/>
  <c r="O4737" i="1" a="1"/>
  <c r="O4737" i="1" s="1"/>
  <c r="O4738" i="1" a="1"/>
  <c r="O4738" i="1" s="1"/>
  <c r="O4739" i="1" a="1"/>
  <c r="O4739" i="1" s="1"/>
  <c r="O4740" i="1" a="1"/>
  <c r="O4740" i="1" s="1"/>
  <c r="O4741" i="1" a="1"/>
  <c r="O4741" i="1" s="1"/>
  <c r="O4742" i="1" a="1"/>
  <c r="O4742" i="1" s="1"/>
  <c r="O4743" i="1" a="1"/>
  <c r="O4743" i="1" s="1"/>
  <c r="O4744" i="1" a="1"/>
  <c r="O4744" i="1" s="1"/>
  <c r="O4745" i="1" a="1"/>
  <c r="O4745" i="1" s="1"/>
  <c r="O4746" i="1" a="1"/>
  <c r="O4746" i="1" s="1"/>
  <c r="O4747" i="1" a="1"/>
  <c r="O4747" i="1" s="1"/>
  <c r="O4748" i="1" a="1"/>
  <c r="O4748" i="1" s="1"/>
  <c r="O4749" i="1" a="1"/>
  <c r="O4749" i="1" s="1"/>
  <c r="O4750" i="1" a="1"/>
  <c r="O4750" i="1" s="1"/>
  <c r="O4751" i="1" a="1"/>
  <c r="O4751" i="1" s="1"/>
  <c r="O4752" i="1" a="1"/>
  <c r="O4752" i="1" s="1"/>
  <c r="O4753" i="1" a="1"/>
  <c r="O4753" i="1" s="1"/>
  <c r="O4754" i="1" a="1"/>
  <c r="O4754" i="1" s="1"/>
  <c r="O4755" i="1" a="1"/>
  <c r="O4755" i="1" s="1"/>
  <c r="O4756" i="1" a="1"/>
  <c r="O4756" i="1" s="1"/>
  <c r="O4757" i="1" a="1"/>
  <c r="O4757" i="1" s="1"/>
  <c r="O4758" i="1" a="1"/>
  <c r="O4758" i="1" s="1"/>
  <c r="O4759" i="1" a="1"/>
  <c r="O4759" i="1" s="1"/>
  <c r="O4760" i="1" a="1"/>
  <c r="O4760" i="1" s="1"/>
  <c r="O4761" i="1" a="1"/>
  <c r="O4761" i="1" s="1"/>
  <c r="O4762" i="1" a="1"/>
  <c r="O4762" i="1" s="1"/>
  <c r="O4763" i="1" a="1"/>
  <c r="O4763" i="1" s="1"/>
  <c r="O4764" i="1" a="1"/>
  <c r="O4764" i="1" s="1"/>
  <c r="O4765" i="1" a="1"/>
  <c r="O4765" i="1" s="1"/>
  <c r="O4766" i="1" a="1"/>
  <c r="O4766" i="1" s="1"/>
  <c r="O4767" i="1" a="1"/>
  <c r="O4767" i="1" s="1"/>
  <c r="O4768" i="1" a="1"/>
  <c r="O4768" i="1" s="1"/>
  <c r="O4769" i="1" a="1"/>
  <c r="O4769" i="1" s="1"/>
  <c r="O4770" i="1" a="1"/>
  <c r="O4770" i="1" s="1"/>
  <c r="O4771" i="1" a="1"/>
  <c r="O4771" i="1" s="1"/>
  <c r="O4772" i="1" a="1"/>
  <c r="O4772" i="1" s="1"/>
  <c r="O4773" i="1" a="1"/>
  <c r="O4773" i="1" s="1"/>
  <c r="O4774" i="1" a="1"/>
  <c r="O4774" i="1" s="1"/>
  <c r="O4775" i="1" a="1"/>
  <c r="O4775" i="1" s="1"/>
  <c r="O4776" i="1" a="1"/>
  <c r="O4776" i="1" s="1"/>
  <c r="O4777" i="1" a="1"/>
  <c r="O4777" i="1" s="1"/>
  <c r="O4778" i="1" a="1"/>
  <c r="O4778" i="1" s="1"/>
  <c r="O4779" i="1" a="1"/>
  <c r="O4779" i="1" s="1"/>
  <c r="O4780" i="1" a="1"/>
  <c r="O4780" i="1" s="1"/>
  <c r="O4781" i="1" a="1"/>
  <c r="O4781" i="1" s="1"/>
  <c r="O4782" i="1" a="1"/>
  <c r="O4782" i="1" s="1"/>
  <c r="O4783" i="1" a="1"/>
  <c r="O4783" i="1" s="1"/>
  <c r="O4784" i="1" a="1"/>
  <c r="O4784" i="1" s="1"/>
  <c r="O4785" i="1" a="1"/>
  <c r="O4785" i="1" s="1"/>
  <c r="O4786" i="1" a="1"/>
  <c r="O4786" i="1" s="1"/>
  <c r="O4787" i="1" a="1"/>
  <c r="O4787" i="1" s="1"/>
  <c r="O4788" i="1" a="1"/>
  <c r="O4788" i="1" s="1"/>
  <c r="O4789" i="1" a="1"/>
  <c r="O4789" i="1" s="1"/>
  <c r="O4790" i="1" a="1"/>
  <c r="O4790" i="1" s="1"/>
  <c r="O4791" i="1" a="1"/>
  <c r="O4791" i="1" s="1"/>
  <c r="O4792" i="1" a="1"/>
  <c r="O4792" i="1" s="1"/>
  <c r="O4793" i="1" a="1"/>
  <c r="O4793" i="1" s="1"/>
  <c r="O4794" i="1" a="1"/>
  <c r="O4794" i="1" s="1"/>
  <c r="O4795" i="1" a="1"/>
  <c r="O4795" i="1" s="1"/>
  <c r="O4796" i="1" a="1"/>
  <c r="O4796" i="1" s="1"/>
  <c r="O4797" i="1" a="1"/>
  <c r="O4797" i="1" s="1"/>
  <c r="O4798" i="1" a="1"/>
  <c r="O4798" i="1" s="1"/>
  <c r="O4799" i="1" a="1"/>
  <c r="O4799" i="1" s="1"/>
  <c r="O4800" i="1" a="1"/>
  <c r="O4800" i="1" s="1"/>
  <c r="O4801" i="1" a="1"/>
  <c r="O4801" i="1" s="1"/>
  <c r="O4802" i="1" a="1"/>
  <c r="O4802" i="1" s="1"/>
  <c r="O4803" i="1" a="1"/>
  <c r="O4803" i="1" s="1"/>
  <c r="O4804" i="1" a="1"/>
  <c r="O4804" i="1" s="1"/>
  <c r="O4805" i="1" a="1"/>
  <c r="O4805" i="1" s="1"/>
  <c r="O4806" i="1" a="1"/>
  <c r="O4806" i="1" s="1"/>
  <c r="O4807" i="1" a="1"/>
  <c r="O4807" i="1" s="1"/>
  <c r="O4808" i="1" a="1"/>
  <c r="O4808" i="1" s="1"/>
  <c r="O4809" i="1" a="1"/>
  <c r="O4809" i="1" s="1"/>
  <c r="O4810" i="1" a="1"/>
  <c r="O4810" i="1" s="1"/>
  <c r="O4811" i="1" a="1"/>
  <c r="O4811" i="1" s="1"/>
  <c r="O4812" i="1" a="1"/>
  <c r="O4812" i="1" s="1"/>
  <c r="O4813" i="1" a="1"/>
  <c r="O4813" i="1" s="1"/>
  <c r="O4814" i="1" a="1"/>
  <c r="O4814" i="1" s="1"/>
  <c r="O4815" i="1" a="1"/>
  <c r="O4815" i="1" s="1"/>
  <c r="O4816" i="1" a="1"/>
  <c r="O4816" i="1" s="1"/>
  <c r="O4817" i="1" a="1"/>
  <c r="O4817" i="1" s="1"/>
  <c r="O4818" i="1" a="1"/>
  <c r="O4818" i="1" s="1"/>
  <c r="O4819" i="1" a="1"/>
  <c r="O4819" i="1" s="1"/>
  <c r="O4820" i="1" a="1"/>
  <c r="O4820" i="1" s="1"/>
  <c r="O4821" i="1" a="1"/>
  <c r="O4821" i="1" s="1"/>
  <c r="O4822" i="1" a="1"/>
  <c r="O4822" i="1" s="1"/>
  <c r="O4823" i="1" a="1"/>
  <c r="O4823" i="1" s="1"/>
  <c r="O4824" i="1" a="1"/>
  <c r="O4824" i="1" s="1"/>
  <c r="O4825" i="1" a="1"/>
  <c r="O4825" i="1" s="1"/>
  <c r="O4826" i="1" a="1"/>
  <c r="O4826" i="1" s="1"/>
  <c r="O4827" i="1" a="1"/>
  <c r="O4827" i="1" s="1"/>
  <c r="O4828" i="1" a="1"/>
  <c r="O4828" i="1" s="1"/>
  <c r="O4829" i="1" a="1"/>
  <c r="O4829" i="1" s="1"/>
  <c r="O4830" i="1" a="1"/>
  <c r="O4830" i="1" s="1"/>
  <c r="O4831" i="1" a="1"/>
  <c r="O4831" i="1" s="1"/>
  <c r="O4832" i="1" a="1"/>
  <c r="O4832" i="1" s="1"/>
  <c r="O4833" i="1" a="1"/>
  <c r="O4833" i="1" s="1"/>
  <c r="O4834" i="1" a="1"/>
  <c r="O4834" i="1" s="1"/>
  <c r="O4835" i="1" a="1"/>
  <c r="O4835" i="1" s="1"/>
  <c r="O4836" i="1" a="1"/>
  <c r="O4836" i="1" s="1"/>
  <c r="O4837" i="1" a="1"/>
  <c r="O4837" i="1" s="1"/>
  <c r="O4838" i="1" a="1"/>
  <c r="O4838" i="1" s="1"/>
  <c r="O4839" i="1" a="1"/>
  <c r="O4839" i="1" s="1"/>
  <c r="O4840" i="1" a="1"/>
  <c r="O4840" i="1" s="1"/>
  <c r="O4841" i="1" a="1"/>
  <c r="O4841" i="1" s="1"/>
  <c r="O4842" i="1" a="1"/>
  <c r="O4842" i="1" s="1"/>
  <c r="O4843" i="1" a="1"/>
  <c r="O4843" i="1" s="1"/>
  <c r="O4844" i="1" a="1"/>
  <c r="O4844" i="1" s="1"/>
  <c r="O4845" i="1" a="1"/>
  <c r="O4845" i="1" s="1"/>
  <c r="O4846" i="1" a="1"/>
  <c r="O4846" i="1" s="1"/>
  <c r="O4847" i="1" a="1"/>
  <c r="O4847" i="1" s="1"/>
  <c r="O4848" i="1" a="1"/>
  <c r="O4848" i="1" s="1"/>
  <c r="O4849" i="1" a="1"/>
  <c r="O4849" i="1" s="1"/>
  <c r="O4850" i="1" a="1"/>
  <c r="O4850" i="1" s="1"/>
  <c r="O4851" i="1" a="1"/>
  <c r="O4851" i="1" s="1"/>
  <c r="O4852" i="1" a="1"/>
  <c r="O4852" i="1" s="1"/>
  <c r="O4853" i="1" a="1"/>
  <c r="O4853" i="1" s="1"/>
  <c r="O4854" i="1" a="1"/>
  <c r="O4854" i="1" s="1"/>
  <c r="O4855" i="1" a="1"/>
  <c r="O4855" i="1" s="1"/>
  <c r="O4856" i="1" a="1"/>
  <c r="O4856" i="1" s="1"/>
  <c r="O4857" i="1" a="1"/>
  <c r="O4857" i="1" s="1"/>
  <c r="O4858" i="1" a="1"/>
  <c r="O4858" i="1" s="1"/>
  <c r="O4859" i="1" a="1"/>
  <c r="O4859" i="1" s="1"/>
  <c r="O4860" i="1" a="1"/>
  <c r="O4860" i="1" s="1"/>
  <c r="O4861" i="1" a="1"/>
  <c r="O4861" i="1" s="1"/>
  <c r="O4862" i="1" a="1"/>
  <c r="O4862" i="1" s="1"/>
  <c r="O4863" i="1" a="1"/>
  <c r="O4863" i="1" s="1"/>
  <c r="O4864" i="1" a="1"/>
  <c r="O4864" i="1" s="1"/>
  <c r="O4865" i="1" a="1"/>
  <c r="O4865" i="1" s="1"/>
  <c r="O4866" i="1" a="1"/>
  <c r="O4866" i="1" s="1"/>
  <c r="O4867" i="1" a="1"/>
  <c r="O4867" i="1" s="1"/>
  <c r="O4868" i="1" a="1"/>
  <c r="O4868" i="1" s="1"/>
  <c r="O4869" i="1" a="1"/>
  <c r="O4869" i="1" s="1"/>
  <c r="O4870" i="1" a="1"/>
  <c r="O4870" i="1" s="1"/>
  <c r="O4871" i="1" a="1"/>
  <c r="O4871" i="1" s="1"/>
  <c r="O4872" i="1" a="1"/>
  <c r="O4872" i="1" s="1"/>
  <c r="O4873" i="1" a="1"/>
  <c r="O4873" i="1" s="1"/>
  <c r="O4874" i="1" a="1"/>
  <c r="O4874" i="1" s="1"/>
  <c r="O4875" i="1" a="1"/>
  <c r="O4875" i="1" s="1"/>
  <c r="O4876" i="1" a="1"/>
  <c r="O4876" i="1" s="1"/>
  <c r="O4877" i="1" a="1"/>
  <c r="O4877" i="1" s="1"/>
  <c r="O4878" i="1" a="1"/>
  <c r="O4878" i="1" s="1"/>
  <c r="O4879" i="1" a="1"/>
  <c r="O4879" i="1" s="1"/>
  <c r="O4880" i="1" a="1"/>
  <c r="O4880" i="1" s="1"/>
  <c r="O4881" i="1" a="1"/>
  <c r="O4881" i="1" s="1"/>
  <c r="O4882" i="1" a="1"/>
  <c r="O4882" i="1" s="1"/>
  <c r="O4883" i="1" a="1"/>
  <c r="O4883" i="1" s="1"/>
  <c r="O4884" i="1" a="1"/>
  <c r="O4884" i="1" s="1"/>
  <c r="O4885" i="1" a="1"/>
  <c r="O4885" i="1" s="1"/>
  <c r="O4886" i="1" a="1"/>
  <c r="O4886" i="1" s="1"/>
  <c r="O4887" i="1" a="1"/>
  <c r="O4887" i="1" s="1"/>
  <c r="O4888" i="1" a="1"/>
  <c r="O4888" i="1" s="1"/>
  <c r="O4889" i="1" a="1"/>
  <c r="O4889" i="1" s="1"/>
  <c r="O4890" i="1" a="1"/>
  <c r="O4890" i="1" s="1"/>
  <c r="O4891" i="1" a="1"/>
  <c r="O4891" i="1" s="1"/>
  <c r="O4892" i="1" a="1"/>
  <c r="O4892" i="1" s="1"/>
  <c r="O4893" i="1" a="1"/>
  <c r="O4893" i="1" s="1"/>
  <c r="O4894" i="1" a="1"/>
  <c r="O4894" i="1" s="1"/>
  <c r="O4895" i="1" a="1"/>
  <c r="O4895" i="1" s="1"/>
  <c r="O4896" i="1" a="1"/>
  <c r="O4896" i="1" s="1"/>
  <c r="O4897" i="1" a="1"/>
  <c r="O4897" i="1" s="1"/>
  <c r="O4898" i="1" a="1"/>
  <c r="O4898" i="1" s="1"/>
  <c r="O4899" i="1" a="1"/>
  <c r="O4899" i="1" s="1"/>
  <c r="O4900" i="1" a="1"/>
  <c r="O4900" i="1" s="1"/>
  <c r="O4901" i="1" a="1"/>
  <c r="O4901" i="1" s="1"/>
  <c r="O4902" i="1" a="1"/>
  <c r="O4902" i="1" s="1"/>
  <c r="O4903" i="1" a="1"/>
  <c r="O4903" i="1" s="1"/>
  <c r="O4904" i="1" a="1"/>
  <c r="O4904" i="1" s="1"/>
  <c r="O4905" i="1" a="1"/>
  <c r="O4905" i="1" s="1"/>
  <c r="O4906" i="1" a="1"/>
  <c r="O4906" i="1" s="1"/>
  <c r="O4907" i="1" a="1"/>
  <c r="O4907" i="1" s="1"/>
  <c r="O4908" i="1" a="1"/>
  <c r="O4908" i="1" s="1"/>
  <c r="O4909" i="1" a="1"/>
  <c r="O4909" i="1" s="1"/>
  <c r="O4910" i="1" a="1"/>
  <c r="O4910" i="1" s="1"/>
  <c r="O4911" i="1" a="1"/>
  <c r="O4911" i="1" s="1"/>
  <c r="O4912" i="1" a="1"/>
  <c r="O4912" i="1" s="1"/>
  <c r="O4913" i="1" a="1"/>
  <c r="O4913" i="1" s="1"/>
  <c r="O4914" i="1" a="1"/>
  <c r="O4914" i="1" s="1"/>
  <c r="O4915" i="1" a="1"/>
  <c r="O4915" i="1" s="1"/>
  <c r="O4916" i="1" a="1"/>
  <c r="O4916" i="1" s="1"/>
  <c r="O4917" i="1" a="1"/>
  <c r="O4917" i="1" s="1"/>
  <c r="O4918" i="1" a="1"/>
  <c r="O4918" i="1" s="1"/>
  <c r="O4919" i="1" a="1"/>
  <c r="O4919" i="1" s="1"/>
  <c r="O4920" i="1" a="1"/>
  <c r="O4920" i="1" s="1"/>
  <c r="O4921" i="1" a="1"/>
  <c r="O4921" i="1" s="1"/>
  <c r="O4922" i="1" a="1"/>
  <c r="O4922" i="1" s="1"/>
  <c r="O4923" i="1" a="1"/>
  <c r="O4923" i="1" s="1"/>
  <c r="O4924" i="1" a="1"/>
  <c r="O4924" i="1" s="1"/>
  <c r="O4925" i="1" a="1"/>
  <c r="O4925" i="1" s="1"/>
  <c r="O4926" i="1" a="1"/>
  <c r="O4926" i="1" s="1"/>
  <c r="O4927" i="1" a="1"/>
  <c r="O4927" i="1" s="1"/>
  <c r="O4928" i="1" a="1"/>
  <c r="O4928" i="1" s="1"/>
  <c r="O4929" i="1" a="1"/>
  <c r="O4929" i="1" s="1"/>
  <c r="O4930" i="1" a="1"/>
  <c r="O4930" i="1" s="1"/>
  <c r="O4931" i="1" a="1"/>
  <c r="O4931" i="1" s="1"/>
  <c r="O4932" i="1" a="1"/>
  <c r="O4932" i="1" s="1"/>
  <c r="O4933" i="1" a="1"/>
  <c r="O4933" i="1" s="1"/>
  <c r="O4934" i="1" a="1"/>
  <c r="O4934" i="1" s="1"/>
  <c r="O4935" i="1" a="1"/>
  <c r="O4935" i="1" s="1"/>
  <c r="O4936" i="1" a="1"/>
  <c r="O4936" i="1" s="1"/>
  <c r="O4937" i="1" a="1"/>
  <c r="O4937" i="1" s="1"/>
  <c r="O4938" i="1" a="1"/>
  <c r="O4938" i="1" s="1"/>
  <c r="O4939" i="1" a="1"/>
  <c r="O4939" i="1" s="1"/>
  <c r="O4940" i="1" a="1"/>
  <c r="O4940" i="1" s="1"/>
  <c r="O4941" i="1" a="1"/>
  <c r="O4941" i="1" s="1"/>
  <c r="O4942" i="1" a="1"/>
  <c r="O4942" i="1" s="1"/>
  <c r="O4943" i="1" a="1"/>
  <c r="O4943" i="1" s="1"/>
  <c r="O4944" i="1" a="1"/>
  <c r="O4944" i="1" s="1"/>
  <c r="O4945" i="1" a="1"/>
  <c r="O4945" i="1" s="1"/>
  <c r="O4946" i="1" a="1"/>
  <c r="O4946" i="1" s="1"/>
  <c r="O4947" i="1" a="1"/>
  <c r="O4947" i="1" s="1"/>
  <c r="O4948" i="1" a="1"/>
  <c r="O4948" i="1" s="1"/>
  <c r="O4949" i="1" a="1"/>
  <c r="O4949" i="1" s="1"/>
  <c r="O4950" i="1" a="1"/>
  <c r="O4950" i="1" s="1"/>
  <c r="O4951" i="1" a="1"/>
  <c r="O4951" i="1" s="1"/>
  <c r="O4952" i="1" a="1"/>
  <c r="O4952" i="1" s="1"/>
  <c r="O4953" i="1" a="1"/>
  <c r="O4953" i="1" s="1"/>
  <c r="O4954" i="1" a="1"/>
  <c r="O4954" i="1" s="1"/>
  <c r="O4955" i="1" a="1"/>
  <c r="O4955" i="1" s="1"/>
  <c r="O4956" i="1" a="1"/>
  <c r="O4956" i="1" s="1"/>
  <c r="O4957" i="1" a="1"/>
  <c r="O4957" i="1" s="1"/>
  <c r="O4958" i="1" a="1"/>
  <c r="O4958" i="1" s="1"/>
  <c r="O4959" i="1" a="1"/>
  <c r="O4959" i="1" s="1"/>
  <c r="O4960" i="1" a="1"/>
  <c r="O4960" i="1" s="1"/>
  <c r="O4961" i="1" a="1"/>
  <c r="O4961" i="1" s="1"/>
  <c r="O4962" i="1" a="1"/>
  <c r="O4962" i="1" s="1"/>
  <c r="O4963" i="1" a="1"/>
  <c r="O4963" i="1" s="1"/>
  <c r="O4964" i="1" a="1"/>
  <c r="O4964" i="1" s="1"/>
  <c r="O4965" i="1" a="1"/>
  <c r="O4965" i="1" s="1"/>
  <c r="O4966" i="1" a="1"/>
  <c r="O4966" i="1" s="1"/>
  <c r="O4967" i="1" a="1"/>
  <c r="O4967" i="1" s="1"/>
  <c r="O4968" i="1" a="1"/>
  <c r="O4968" i="1" s="1"/>
  <c r="O4969" i="1" a="1"/>
  <c r="O4969" i="1" s="1"/>
  <c r="O4970" i="1" a="1"/>
  <c r="O4970" i="1" s="1"/>
  <c r="O4971" i="1" a="1"/>
  <c r="O4971" i="1" s="1"/>
  <c r="O4972" i="1" a="1"/>
  <c r="O4972" i="1" s="1"/>
  <c r="O4973" i="1" a="1"/>
  <c r="O4973" i="1" s="1"/>
  <c r="O4974" i="1" a="1"/>
  <c r="O4974" i="1" s="1"/>
  <c r="O4975" i="1" a="1"/>
  <c r="O4975" i="1" s="1"/>
  <c r="O4976" i="1" a="1"/>
  <c r="O4976" i="1" s="1"/>
  <c r="O4977" i="1" a="1"/>
  <c r="O4977" i="1" s="1"/>
  <c r="O4978" i="1" a="1"/>
  <c r="O4978" i="1" s="1"/>
  <c r="O4979" i="1" a="1"/>
  <c r="O4979" i="1" s="1"/>
  <c r="O4980" i="1" a="1"/>
  <c r="O4980" i="1" s="1"/>
  <c r="O4981" i="1" a="1"/>
  <c r="O4981" i="1" s="1"/>
  <c r="O4982" i="1" a="1"/>
  <c r="O4982" i="1" s="1"/>
  <c r="O4983" i="1" a="1"/>
  <c r="O4983" i="1" s="1"/>
  <c r="O4984" i="1" a="1"/>
  <c r="O4984" i="1" s="1"/>
  <c r="O4985" i="1" a="1"/>
  <c r="O4985" i="1" s="1"/>
  <c r="O4986" i="1" a="1"/>
  <c r="O4986" i="1" s="1"/>
  <c r="O4987" i="1" a="1"/>
  <c r="O4987" i="1" s="1"/>
  <c r="O4988" i="1" a="1"/>
  <c r="O4988" i="1" s="1"/>
  <c r="O4989" i="1" a="1"/>
  <c r="O4989" i="1" s="1"/>
  <c r="O4990" i="1" a="1"/>
  <c r="O4990" i="1" s="1"/>
  <c r="O4991" i="1" a="1"/>
  <c r="O4991" i="1" s="1"/>
  <c r="O4992" i="1" a="1"/>
  <c r="O4992" i="1" s="1"/>
  <c r="O4993" i="1" a="1"/>
  <c r="O4993" i="1" s="1"/>
  <c r="O4994" i="1" a="1"/>
  <c r="O4994" i="1" s="1"/>
  <c r="O4995" i="1" a="1"/>
  <c r="O4995" i="1" s="1"/>
  <c r="O4996" i="1" a="1"/>
  <c r="O4996" i="1" s="1"/>
  <c r="O4997" i="1" a="1"/>
  <c r="O4997" i="1" s="1"/>
  <c r="O4998" i="1" a="1"/>
  <c r="O4998" i="1" s="1"/>
  <c r="O4999" i="1" a="1"/>
  <c r="O4999" i="1" s="1"/>
  <c r="O5000" i="1" a="1"/>
  <c r="O5000" i="1" s="1"/>
  <c r="O5001" i="1" a="1"/>
  <c r="O5001" i="1" s="1"/>
  <c r="O5002" i="1" a="1"/>
  <c r="O5002" i="1" s="1"/>
  <c r="O5003" i="1" a="1"/>
  <c r="O5003" i="1" s="1"/>
  <c r="O5004" i="1" a="1"/>
  <c r="O5004" i="1" s="1"/>
  <c r="O5005" i="1" a="1"/>
  <c r="O5005" i="1" s="1"/>
  <c r="O5006" i="1" a="1"/>
  <c r="O5006" i="1" s="1"/>
  <c r="O5007" i="1" a="1"/>
  <c r="O5007" i="1" s="1"/>
  <c r="O5008" i="1" a="1"/>
  <c r="O5008" i="1" s="1"/>
  <c r="O5009" i="1" a="1"/>
  <c r="O5009" i="1" s="1"/>
  <c r="O5010" i="1" a="1"/>
  <c r="O5010" i="1" s="1"/>
  <c r="O5011" i="1" a="1"/>
  <c r="O5011" i="1" s="1"/>
  <c r="O5012" i="1" a="1"/>
  <c r="O5012" i="1" s="1"/>
  <c r="O5013" i="1" a="1"/>
  <c r="O5013" i="1" s="1"/>
  <c r="O5014" i="1" a="1"/>
  <c r="O5014" i="1" s="1"/>
  <c r="O5015" i="1" a="1"/>
  <c r="O5015" i="1" s="1"/>
  <c r="O5016" i="1" a="1"/>
  <c r="O5016" i="1" s="1"/>
  <c r="O5017" i="1" a="1"/>
  <c r="O5017" i="1" s="1"/>
  <c r="O5018" i="1" a="1"/>
  <c r="O5018" i="1" s="1"/>
  <c r="O5019" i="1" a="1"/>
  <c r="O5019" i="1" s="1"/>
  <c r="O5020" i="1" a="1"/>
  <c r="O5020" i="1" s="1"/>
  <c r="O5021" i="1" a="1"/>
  <c r="O5021" i="1" s="1"/>
  <c r="O5022" i="1" a="1"/>
  <c r="O5022" i="1" s="1"/>
  <c r="O5023" i="1" a="1"/>
  <c r="O5023" i="1" s="1"/>
  <c r="O5024" i="1" a="1"/>
  <c r="O5024" i="1" s="1"/>
  <c r="O5025" i="1" a="1"/>
  <c r="O5025" i="1" s="1"/>
  <c r="O5026" i="1" a="1"/>
  <c r="O5026" i="1" s="1"/>
  <c r="O5027" i="1" a="1"/>
  <c r="O5027" i="1" s="1"/>
  <c r="O5028" i="1" a="1"/>
  <c r="O5028" i="1" s="1"/>
  <c r="O5029" i="1" a="1"/>
  <c r="O5029" i="1" s="1"/>
  <c r="O5030" i="1" a="1"/>
  <c r="O5030" i="1" s="1"/>
  <c r="O5031" i="1" a="1"/>
  <c r="O5031" i="1" s="1"/>
  <c r="O5032" i="1" a="1"/>
  <c r="O5032" i="1" s="1"/>
  <c r="O5033" i="1" a="1"/>
  <c r="O5033" i="1" s="1"/>
  <c r="O5034" i="1" a="1"/>
  <c r="O5034" i="1" s="1"/>
  <c r="O5035" i="1" a="1"/>
  <c r="O5035" i="1" s="1"/>
  <c r="O5036" i="1" a="1"/>
  <c r="O5036" i="1" s="1"/>
  <c r="O5037" i="1" a="1"/>
  <c r="O5037" i="1" s="1"/>
  <c r="O5038" i="1" a="1"/>
  <c r="O5038" i="1" s="1"/>
  <c r="O5039" i="1" a="1"/>
  <c r="O5039" i="1" s="1"/>
  <c r="O5040" i="1" a="1"/>
  <c r="O5040" i="1" s="1"/>
  <c r="O5041" i="1" a="1"/>
  <c r="O5041" i="1" s="1"/>
  <c r="O5042" i="1" a="1"/>
  <c r="O5042" i="1" s="1"/>
  <c r="O5043" i="1" a="1"/>
  <c r="O5043" i="1" s="1"/>
  <c r="O5044" i="1" a="1"/>
  <c r="O5044" i="1" s="1"/>
  <c r="O5045" i="1" a="1"/>
  <c r="O5045" i="1" s="1"/>
  <c r="O5046" i="1" a="1"/>
  <c r="O5046" i="1" s="1"/>
  <c r="O5047" i="1" a="1"/>
  <c r="O5047" i="1" s="1"/>
  <c r="O5048" i="1" a="1"/>
  <c r="O5048" i="1" s="1"/>
  <c r="O5049" i="1" a="1"/>
  <c r="O5049" i="1" s="1"/>
  <c r="O5050" i="1" a="1"/>
  <c r="O5050" i="1" s="1"/>
  <c r="O5051" i="1" a="1"/>
  <c r="O5051" i="1" s="1"/>
  <c r="O5052" i="1" a="1"/>
  <c r="O5052" i="1" s="1"/>
  <c r="O5053" i="1" a="1"/>
  <c r="O5053" i="1" s="1"/>
  <c r="O5054" i="1" a="1"/>
  <c r="O5054" i="1" s="1"/>
  <c r="O5055" i="1" a="1"/>
  <c r="O5055" i="1" s="1"/>
  <c r="O5056" i="1" a="1"/>
  <c r="O5056" i="1" s="1"/>
  <c r="O5057" i="1" a="1"/>
  <c r="O5057" i="1" s="1"/>
  <c r="O5058" i="1" a="1"/>
  <c r="O5058" i="1" s="1"/>
  <c r="O5059" i="1" a="1"/>
  <c r="O5059" i="1" s="1"/>
  <c r="O5060" i="1" a="1"/>
  <c r="O5060" i="1" s="1"/>
  <c r="O5061" i="1" a="1"/>
  <c r="O5061" i="1" s="1"/>
  <c r="O5062" i="1" a="1"/>
  <c r="O5062" i="1" s="1"/>
  <c r="O5063" i="1" a="1"/>
  <c r="O5063" i="1" s="1"/>
  <c r="O5064" i="1" a="1"/>
  <c r="O5064" i="1" s="1"/>
  <c r="O5065" i="1" a="1"/>
  <c r="O5065" i="1" s="1"/>
  <c r="O5066" i="1" a="1"/>
  <c r="O5066" i="1" s="1"/>
  <c r="O5067" i="1" a="1"/>
  <c r="O5067" i="1" s="1"/>
  <c r="O5068" i="1" a="1"/>
  <c r="O5068" i="1" s="1"/>
  <c r="O5069" i="1" a="1"/>
  <c r="O5069" i="1" s="1"/>
  <c r="O5070" i="1" a="1"/>
  <c r="O5070" i="1" s="1"/>
  <c r="O5071" i="1" a="1"/>
  <c r="O5071" i="1" s="1"/>
  <c r="O5072" i="1" a="1"/>
  <c r="O5072" i="1" s="1"/>
  <c r="O5073" i="1" a="1"/>
  <c r="O5073" i="1" s="1"/>
  <c r="O5074" i="1" a="1"/>
  <c r="O5074" i="1" s="1"/>
  <c r="O5075" i="1" a="1"/>
  <c r="O5075" i="1" s="1"/>
  <c r="O5076" i="1" a="1"/>
  <c r="O5076" i="1" s="1"/>
  <c r="O5077" i="1" a="1"/>
  <c r="O5077" i="1" s="1"/>
  <c r="O5078" i="1" a="1"/>
  <c r="O5078" i="1" s="1"/>
  <c r="O5079" i="1" a="1"/>
  <c r="O5079" i="1" s="1"/>
  <c r="O5080" i="1" a="1"/>
  <c r="O5080" i="1" s="1"/>
  <c r="O5081" i="1" a="1"/>
  <c r="O5081" i="1" s="1"/>
  <c r="O5082" i="1" a="1"/>
  <c r="O5082" i="1" s="1"/>
  <c r="O5083" i="1" a="1"/>
  <c r="O5083" i="1" s="1"/>
  <c r="O5084" i="1" a="1"/>
  <c r="O5084" i="1" s="1"/>
  <c r="O5085" i="1" a="1"/>
  <c r="O5085" i="1" s="1"/>
  <c r="O5086" i="1" a="1"/>
  <c r="O5086" i="1" s="1"/>
  <c r="O5087" i="1" a="1"/>
  <c r="O5087" i="1" s="1"/>
  <c r="O5088" i="1" a="1"/>
  <c r="O5088" i="1" s="1"/>
  <c r="O5089" i="1" a="1"/>
  <c r="O5089" i="1" s="1"/>
  <c r="O5090" i="1" a="1"/>
  <c r="O5090" i="1" s="1"/>
  <c r="O5091" i="1" a="1"/>
  <c r="O5091" i="1" s="1"/>
  <c r="O5092" i="1" a="1"/>
  <c r="O5092" i="1" s="1"/>
  <c r="O5093" i="1" a="1"/>
  <c r="O5093" i="1" s="1"/>
  <c r="O5094" i="1" a="1"/>
  <c r="O5094" i="1" s="1"/>
  <c r="O5095" i="1" a="1"/>
  <c r="O5095" i="1" s="1"/>
  <c r="O5096" i="1" a="1"/>
  <c r="O5096" i="1" s="1"/>
  <c r="O5097" i="1" a="1"/>
  <c r="O5097" i="1" s="1"/>
  <c r="O5098" i="1" a="1"/>
  <c r="O5098" i="1" s="1"/>
  <c r="O5099" i="1" a="1"/>
  <c r="O5099" i="1" s="1"/>
  <c r="O5100" i="1" a="1"/>
  <c r="O5100" i="1" s="1"/>
  <c r="O5101" i="1" a="1"/>
  <c r="O5101" i="1" s="1"/>
  <c r="O5102" i="1" a="1"/>
  <c r="O5102" i="1" s="1"/>
  <c r="O5103" i="1" a="1"/>
  <c r="O5103" i="1" s="1"/>
  <c r="O5104" i="1" a="1"/>
  <c r="O5104" i="1" s="1"/>
  <c r="O5105" i="1" a="1"/>
  <c r="O5105" i="1" s="1"/>
  <c r="O5106" i="1" a="1"/>
  <c r="O5106" i="1" s="1"/>
  <c r="O5107" i="1" a="1"/>
  <c r="O5107" i="1" s="1"/>
  <c r="O5108" i="1" a="1"/>
  <c r="O5108" i="1" s="1"/>
  <c r="O5109" i="1" a="1"/>
  <c r="O5109" i="1" s="1"/>
  <c r="O5110" i="1" a="1"/>
  <c r="O5110" i="1" s="1"/>
  <c r="O5111" i="1" a="1"/>
  <c r="O5111" i="1" s="1"/>
  <c r="O5112" i="1" a="1"/>
  <c r="O5112" i="1" s="1"/>
  <c r="O5113" i="1" a="1"/>
  <c r="O5113" i="1" s="1"/>
  <c r="O5114" i="1" a="1"/>
  <c r="O5114" i="1" s="1"/>
  <c r="O5115" i="1" a="1"/>
  <c r="O5115" i="1" s="1"/>
  <c r="O5116" i="1" a="1"/>
  <c r="O5116" i="1" s="1"/>
  <c r="O5117" i="1" a="1"/>
  <c r="O5117" i="1" s="1"/>
  <c r="O5118" i="1" a="1"/>
  <c r="O5118" i="1" s="1"/>
  <c r="O5119" i="1" a="1"/>
  <c r="O5119" i="1" s="1"/>
  <c r="O5120" i="1" a="1"/>
  <c r="O5120" i="1" s="1"/>
  <c r="O5121" i="1" a="1"/>
  <c r="O5121" i="1" s="1"/>
  <c r="O5122" i="1" a="1"/>
  <c r="O5122" i="1" s="1"/>
  <c r="O5123" i="1" a="1"/>
  <c r="O5123" i="1" s="1"/>
  <c r="O5124" i="1" a="1"/>
  <c r="O5124" i="1" s="1"/>
  <c r="O5125" i="1" a="1"/>
  <c r="O5125" i="1" s="1"/>
  <c r="O5126" i="1" a="1"/>
  <c r="O5126" i="1" s="1"/>
  <c r="O5127" i="1" a="1"/>
  <c r="O5127" i="1" s="1"/>
  <c r="O5128" i="1" a="1"/>
  <c r="O5128" i="1" s="1"/>
  <c r="O5129" i="1" a="1"/>
  <c r="O5129" i="1" s="1"/>
  <c r="O5130" i="1" a="1"/>
  <c r="O5130" i="1" s="1"/>
  <c r="O5131" i="1" a="1"/>
  <c r="O5131" i="1" s="1"/>
  <c r="O5132" i="1" a="1"/>
  <c r="O5132" i="1" s="1"/>
  <c r="O5133" i="1" a="1"/>
  <c r="O5133" i="1" s="1"/>
  <c r="O5134" i="1" a="1"/>
  <c r="O5134" i="1" s="1"/>
  <c r="O5135" i="1" a="1"/>
  <c r="O5135" i="1" s="1"/>
  <c r="O5136" i="1" a="1"/>
  <c r="O5136" i="1" s="1"/>
  <c r="O5137" i="1" a="1"/>
  <c r="O5137" i="1" s="1"/>
  <c r="O5138" i="1" a="1"/>
  <c r="O5138" i="1" s="1"/>
  <c r="O5139" i="1" a="1"/>
  <c r="O5139" i="1" s="1"/>
  <c r="O5140" i="1" a="1"/>
  <c r="O5140" i="1" s="1"/>
  <c r="O5141" i="1" a="1"/>
  <c r="O5141" i="1" s="1"/>
  <c r="O5142" i="1" a="1"/>
  <c r="O5142" i="1" s="1"/>
  <c r="O5143" i="1" a="1"/>
  <c r="O5143" i="1" s="1"/>
  <c r="O5144" i="1" a="1"/>
  <c r="O5144" i="1" s="1"/>
  <c r="O5145" i="1" a="1"/>
  <c r="O5145" i="1" s="1"/>
  <c r="O5146" i="1" a="1"/>
  <c r="O5146" i="1" s="1"/>
  <c r="O5147" i="1" a="1"/>
  <c r="O5147" i="1" s="1"/>
  <c r="O5148" i="1" a="1"/>
  <c r="O5148" i="1" s="1"/>
  <c r="O5149" i="1" a="1"/>
  <c r="O5149" i="1" s="1"/>
  <c r="O5150" i="1" a="1"/>
  <c r="O5150" i="1" s="1"/>
  <c r="O5151" i="1" a="1"/>
  <c r="O5151" i="1" s="1"/>
  <c r="O5152" i="1" a="1"/>
  <c r="O5152" i="1" s="1"/>
  <c r="O5153" i="1" a="1"/>
  <c r="O5153" i="1" s="1"/>
  <c r="O5154" i="1" a="1"/>
  <c r="O5154" i="1" s="1"/>
  <c r="O5155" i="1" a="1"/>
  <c r="O5155" i="1" s="1"/>
  <c r="O5156" i="1" a="1"/>
  <c r="O5156" i="1" s="1"/>
  <c r="O5157" i="1" a="1"/>
  <c r="O5157" i="1" s="1"/>
  <c r="O5158" i="1" a="1"/>
  <c r="O5158" i="1" s="1"/>
  <c r="O5159" i="1" a="1"/>
  <c r="O5159" i="1" s="1"/>
  <c r="O5160" i="1" a="1"/>
  <c r="O5160" i="1" s="1"/>
  <c r="O5161" i="1" a="1"/>
  <c r="O5161" i="1" s="1"/>
  <c r="O5162" i="1" a="1"/>
  <c r="O5162" i="1" s="1"/>
  <c r="O5163" i="1" a="1"/>
  <c r="O5163" i="1" s="1"/>
  <c r="O5164" i="1" a="1"/>
  <c r="O5164" i="1" s="1"/>
  <c r="O5165" i="1" a="1"/>
  <c r="O5165" i="1" s="1"/>
  <c r="O5166" i="1" a="1"/>
  <c r="O5166" i="1" s="1"/>
  <c r="O5167" i="1" a="1"/>
  <c r="O5167" i="1" s="1"/>
  <c r="O5168" i="1" a="1"/>
  <c r="O5168" i="1" s="1"/>
  <c r="O5169" i="1" a="1"/>
  <c r="O5169" i="1" s="1"/>
  <c r="O5170" i="1" a="1"/>
  <c r="O5170" i="1" s="1"/>
  <c r="O5171" i="1" a="1"/>
  <c r="O5171" i="1" s="1"/>
  <c r="O5172" i="1" a="1"/>
  <c r="O5172" i="1" s="1"/>
  <c r="O5173" i="1" a="1"/>
  <c r="O5173" i="1" s="1"/>
  <c r="O5174" i="1" a="1"/>
  <c r="O5174" i="1" s="1"/>
  <c r="O5175" i="1" a="1"/>
  <c r="O5175" i="1" s="1"/>
  <c r="O5176" i="1" a="1"/>
  <c r="O5176" i="1" s="1"/>
  <c r="O5177" i="1" a="1"/>
  <c r="O5177" i="1" s="1"/>
  <c r="O5178" i="1" a="1"/>
  <c r="O5178" i="1" s="1"/>
  <c r="O5179" i="1" a="1"/>
  <c r="O5179" i="1" s="1"/>
  <c r="O5180" i="1" a="1"/>
  <c r="O5180" i="1" s="1"/>
  <c r="O5181" i="1" a="1"/>
  <c r="O5181" i="1" s="1"/>
  <c r="O5182" i="1" a="1"/>
  <c r="O5182" i="1" s="1"/>
  <c r="O5183" i="1" a="1"/>
  <c r="O5183" i="1" s="1"/>
  <c r="O5184" i="1" a="1"/>
  <c r="O5184" i="1" s="1"/>
  <c r="O5185" i="1" a="1"/>
  <c r="O5185" i="1" s="1"/>
  <c r="O5186" i="1" a="1"/>
  <c r="O5186" i="1" s="1"/>
  <c r="O5187" i="1" a="1"/>
  <c r="O5187" i="1" s="1"/>
  <c r="O5188" i="1" a="1"/>
  <c r="O5188" i="1" s="1"/>
  <c r="O5189" i="1" a="1"/>
  <c r="O5189" i="1" s="1"/>
  <c r="O5190" i="1" a="1"/>
  <c r="O5190" i="1" s="1"/>
  <c r="O5191" i="1" a="1"/>
  <c r="O5191" i="1" s="1"/>
  <c r="O5192" i="1" a="1"/>
  <c r="O5192" i="1" s="1"/>
  <c r="O5193" i="1" a="1"/>
  <c r="O5193" i="1" s="1"/>
  <c r="O5194" i="1" a="1"/>
  <c r="O5194" i="1" s="1"/>
  <c r="O5195" i="1" a="1"/>
  <c r="O5195" i="1" s="1"/>
  <c r="O5196" i="1" a="1"/>
  <c r="O5196" i="1" s="1"/>
  <c r="O5197" i="1" a="1"/>
  <c r="O5197" i="1" s="1"/>
  <c r="O5198" i="1" a="1"/>
  <c r="O5198" i="1" s="1"/>
  <c r="O5199" i="1" a="1"/>
  <c r="O5199" i="1" s="1"/>
  <c r="O5200" i="1" a="1"/>
  <c r="O5200" i="1" s="1"/>
  <c r="O5201" i="1" a="1"/>
  <c r="O5201" i="1" s="1"/>
  <c r="O5202" i="1" a="1"/>
  <c r="O5202" i="1" s="1"/>
  <c r="O5203" i="1" a="1"/>
  <c r="O5203" i="1" s="1"/>
  <c r="O5204" i="1" a="1"/>
  <c r="O5204" i="1" s="1"/>
  <c r="O5205" i="1" a="1"/>
  <c r="O5205" i="1" s="1"/>
  <c r="O5206" i="1" a="1"/>
  <c r="O5206" i="1" s="1"/>
  <c r="O5207" i="1" a="1"/>
  <c r="O5207" i="1" s="1"/>
  <c r="O5208" i="1" a="1"/>
  <c r="O5208" i="1" s="1"/>
  <c r="O5209" i="1" a="1"/>
  <c r="O5209" i="1" s="1"/>
  <c r="O5210" i="1" a="1"/>
  <c r="O5210" i="1" s="1"/>
  <c r="O5211" i="1" a="1"/>
  <c r="O5211" i="1" s="1"/>
  <c r="O5212" i="1" a="1"/>
  <c r="O5212" i="1" s="1"/>
  <c r="O5213" i="1" a="1"/>
  <c r="O5213" i="1" s="1"/>
  <c r="O5214" i="1" a="1"/>
  <c r="O5214" i="1" s="1"/>
  <c r="O5215" i="1" a="1"/>
  <c r="O5215" i="1" s="1"/>
  <c r="O5216" i="1" a="1"/>
  <c r="O5216" i="1" s="1"/>
  <c r="O5217" i="1" a="1"/>
  <c r="O5217" i="1" s="1"/>
  <c r="O5218" i="1" a="1"/>
  <c r="O5218" i="1" s="1"/>
  <c r="O5219" i="1" a="1"/>
  <c r="O5219" i="1" s="1"/>
  <c r="O5220" i="1" a="1"/>
  <c r="O5220" i="1" s="1"/>
  <c r="O5221" i="1" a="1"/>
  <c r="O5221" i="1" s="1"/>
  <c r="O5222" i="1" a="1"/>
  <c r="O5222" i="1" s="1"/>
  <c r="O5223" i="1" a="1"/>
  <c r="O5223" i="1" s="1"/>
  <c r="O5224" i="1" a="1"/>
  <c r="O5224" i="1" s="1"/>
  <c r="O5225" i="1" a="1"/>
  <c r="O5225" i="1" s="1"/>
  <c r="O5226" i="1" a="1"/>
  <c r="O5226" i="1" s="1"/>
  <c r="O5227" i="1" a="1"/>
  <c r="O5227" i="1" s="1"/>
  <c r="O5228" i="1" a="1"/>
  <c r="O5228" i="1" s="1"/>
  <c r="O5229" i="1" a="1"/>
  <c r="O5229" i="1" s="1"/>
  <c r="O5230" i="1" a="1"/>
  <c r="O5230" i="1" s="1"/>
  <c r="O5231" i="1" a="1"/>
  <c r="O5231" i="1" s="1"/>
  <c r="O5232" i="1" a="1"/>
  <c r="O5232" i="1" s="1"/>
  <c r="O5233" i="1" a="1"/>
  <c r="O5233" i="1" s="1"/>
  <c r="O5234" i="1" a="1"/>
  <c r="O5234" i="1" s="1"/>
  <c r="O5235" i="1" a="1"/>
  <c r="O5235" i="1" s="1"/>
  <c r="O5236" i="1" a="1"/>
  <c r="O5236" i="1" s="1"/>
  <c r="O5237" i="1" a="1"/>
  <c r="O5237" i="1" s="1"/>
  <c r="O5238" i="1" a="1"/>
  <c r="O5238" i="1" s="1"/>
  <c r="O5239" i="1" a="1"/>
  <c r="O5239" i="1" s="1"/>
  <c r="O5240" i="1" a="1"/>
  <c r="O5240" i="1" s="1"/>
  <c r="O5241" i="1" a="1"/>
  <c r="O5241" i="1" s="1"/>
  <c r="O5242" i="1" a="1"/>
  <c r="O5242" i="1" s="1"/>
  <c r="O5243" i="1" a="1"/>
  <c r="O5243" i="1" s="1"/>
  <c r="O5244" i="1" a="1"/>
  <c r="O5244" i="1" s="1"/>
  <c r="O5245" i="1" a="1"/>
  <c r="O5245" i="1" s="1"/>
  <c r="O5246" i="1" a="1"/>
  <c r="O5246" i="1" s="1"/>
  <c r="O5247" i="1" a="1"/>
  <c r="O5247" i="1" s="1"/>
  <c r="O5248" i="1" a="1"/>
  <c r="O5248" i="1" s="1"/>
  <c r="O5249" i="1" a="1"/>
  <c r="O5249" i="1" s="1"/>
  <c r="O5250" i="1" a="1"/>
  <c r="O5250" i="1" s="1"/>
  <c r="O5251" i="1" a="1"/>
  <c r="O5251" i="1" s="1"/>
  <c r="O5252" i="1" a="1"/>
  <c r="O5252" i="1" s="1"/>
  <c r="O5253" i="1" a="1"/>
  <c r="O5253" i="1" s="1"/>
  <c r="O5254" i="1" a="1"/>
  <c r="O5254" i="1" s="1"/>
  <c r="O5255" i="1" a="1"/>
  <c r="O5255" i="1" s="1"/>
  <c r="O5256" i="1" a="1"/>
  <c r="O5256" i="1" s="1"/>
  <c r="O5257" i="1" a="1"/>
  <c r="O5257" i="1" s="1"/>
  <c r="O5258" i="1" a="1"/>
  <c r="O5258" i="1" s="1"/>
  <c r="O5259" i="1" a="1"/>
  <c r="O5259" i="1" s="1"/>
  <c r="O5260" i="1" a="1"/>
  <c r="O5260" i="1" s="1"/>
  <c r="O5261" i="1" a="1"/>
  <c r="O5261" i="1" s="1"/>
  <c r="O5262" i="1" a="1"/>
  <c r="O5262" i="1" s="1"/>
  <c r="O5263" i="1" a="1"/>
  <c r="O5263" i="1" s="1"/>
  <c r="O5264" i="1" a="1"/>
  <c r="O5264" i="1" s="1"/>
  <c r="O5265" i="1" a="1"/>
  <c r="O5265" i="1" s="1"/>
  <c r="O5266" i="1" a="1"/>
  <c r="O5266" i="1" s="1"/>
  <c r="O5267" i="1" a="1"/>
  <c r="O5267" i="1" s="1"/>
  <c r="O5268" i="1" a="1"/>
  <c r="O5268" i="1" s="1"/>
  <c r="O5269" i="1" a="1"/>
  <c r="O5269" i="1" s="1"/>
  <c r="O5270" i="1" a="1"/>
  <c r="O5270" i="1" s="1"/>
  <c r="O5271" i="1" a="1"/>
  <c r="O5271" i="1" s="1"/>
  <c r="O5272" i="1" a="1"/>
  <c r="O5272" i="1" s="1"/>
  <c r="O5273" i="1" a="1"/>
  <c r="O5273" i="1" s="1"/>
  <c r="O5274" i="1" a="1"/>
  <c r="O5274" i="1" s="1"/>
  <c r="O5275" i="1" a="1"/>
  <c r="O5275" i="1" s="1"/>
  <c r="O5276" i="1" a="1"/>
  <c r="O5276" i="1" s="1"/>
  <c r="O5277" i="1" a="1"/>
  <c r="O5277" i="1" s="1"/>
  <c r="O5278" i="1" a="1"/>
  <c r="O5278" i="1" s="1"/>
  <c r="O5279" i="1" a="1"/>
  <c r="O5279" i="1" s="1"/>
  <c r="O5280" i="1" a="1"/>
  <c r="O5280" i="1" s="1"/>
  <c r="O5281" i="1" a="1"/>
  <c r="O5281" i="1" s="1"/>
  <c r="O5282" i="1" a="1"/>
  <c r="O5282" i="1" s="1"/>
  <c r="O5283" i="1" a="1"/>
  <c r="O5283" i="1" s="1"/>
  <c r="O5284" i="1" a="1"/>
  <c r="O5284" i="1" s="1"/>
  <c r="O5285" i="1" a="1"/>
  <c r="O5285" i="1" s="1"/>
  <c r="O5286" i="1" a="1"/>
  <c r="O5286" i="1" s="1"/>
  <c r="O5287" i="1" a="1"/>
  <c r="O5287" i="1" s="1"/>
  <c r="O5288" i="1" a="1"/>
  <c r="O5288" i="1" s="1"/>
  <c r="O5289" i="1" a="1"/>
  <c r="O5289" i="1" s="1"/>
  <c r="O5290" i="1" a="1"/>
  <c r="O5290" i="1" s="1"/>
  <c r="O5291" i="1" a="1"/>
  <c r="O5291" i="1" s="1"/>
  <c r="O5292" i="1" a="1"/>
  <c r="O5292" i="1" s="1"/>
  <c r="O5293" i="1" a="1"/>
  <c r="O5293" i="1" s="1"/>
  <c r="O5294" i="1" a="1"/>
  <c r="O5294" i="1" s="1"/>
  <c r="O5295" i="1" a="1"/>
  <c r="O5295" i="1" s="1"/>
  <c r="O5296" i="1" a="1"/>
  <c r="O5296" i="1" s="1"/>
  <c r="O5297" i="1" a="1"/>
  <c r="O5297" i="1" s="1"/>
  <c r="O5298" i="1" a="1"/>
  <c r="O5298" i="1" s="1"/>
  <c r="O5299" i="1" a="1"/>
  <c r="O5299" i="1" s="1"/>
  <c r="O5300" i="1" a="1"/>
  <c r="O5300" i="1" s="1"/>
  <c r="O5301" i="1" a="1"/>
  <c r="O5301" i="1" s="1"/>
  <c r="O5302" i="1" a="1"/>
  <c r="O5302" i="1" s="1"/>
  <c r="O5303" i="1" a="1"/>
  <c r="O5303" i="1" s="1"/>
  <c r="O5304" i="1" a="1"/>
  <c r="O5304" i="1" s="1"/>
  <c r="O5305" i="1" a="1"/>
  <c r="O5305" i="1" s="1"/>
  <c r="O5306" i="1" a="1"/>
  <c r="O5306" i="1" s="1"/>
  <c r="O5307" i="1" a="1"/>
  <c r="O5307" i="1" s="1"/>
  <c r="O5308" i="1" a="1"/>
  <c r="O5308" i="1" s="1"/>
  <c r="O5309" i="1" a="1"/>
  <c r="O5309" i="1" s="1"/>
  <c r="O5310" i="1" a="1"/>
  <c r="O5310" i="1" s="1"/>
  <c r="O5311" i="1" a="1"/>
  <c r="O5311" i="1" s="1"/>
  <c r="O5312" i="1" a="1"/>
  <c r="O5312" i="1" s="1"/>
  <c r="O5313" i="1" a="1"/>
  <c r="O5313" i="1" s="1"/>
  <c r="O5314" i="1" a="1"/>
  <c r="O5314" i="1" s="1"/>
  <c r="O5315" i="1" a="1"/>
  <c r="O5315" i="1" s="1"/>
  <c r="O5316" i="1" a="1"/>
  <c r="O5316" i="1" s="1"/>
  <c r="O5317" i="1" a="1"/>
  <c r="O5317" i="1" s="1"/>
  <c r="O5318" i="1" a="1"/>
  <c r="O5318" i="1" s="1"/>
  <c r="O5319" i="1" a="1"/>
  <c r="O5319" i="1" s="1"/>
  <c r="O5320" i="1" a="1"/>
  <c r="O5320" i="1" s="1"/>
  <c r="O5321" i="1" a="1"/>
  <c r="O5321" i="1" s="1"/>
  <c r="O5322" i="1" a="1"/>
  <c r="O5322" i="1" s="1"/>
  <c r="O5323" i="1" a="1"/>
  <c r="O5323" i="1" s="1"/>
  <c r="O5324" i="1" a="1"/>
  <c r="O5324" i="1" s="1"/>
  <c r="O5325" i="1" a="1"/>
  <c r="O5325" i="1" s="1"/>
  <c r="O5326" i="1" a="1"/>
  <c r="O5326" i="1" s="1"/>
  <c r="O5327" i="1" a="1"/>
  <c r="O5327" i="1" s="1"/>
  <c r="O5328" i="1" a="1"/>
  <c r="O5328" i="1" s="1"/>
  <c r="O5329" i="1" a="1"/>
  <c r="O5329" i="1" s="1"/>
  <c r="O5330" i="1" a="1"/>
  <c r="O5330" i="1" s="1"/>
  <c r="O5331" i="1" a="1"/>
  <c r="O5331" i="1" s="1"/>
  <c r="O5332" i="1" a="1"/>
  <c r="O5332" i="1" s="1"/>
  <c r="O5333" i="1" a="1"/>
  <c r="O5333" i="1" s="1"/>
  <c r="O5334" i="1" a="1"/>
  <c r="O5334" i="1" s="1"/>
  <c r="O5335" i="1" a="1"/>
  <c r="O5335" i="1" s="1"/>
  <c r="O5336" i="1" a="1"/>
  <c r="O5336" i="1" s="1"/>
  <c r="O5337" i="1" a="1"/>
  <c r="O5337" i="1" s="1"/>
  <c r="O5338" i="1" a="1"/>
  <c r="O5338" i="1" s="1"/>
  <c r="O5339" i="1" a="1"/>
  <c r="O5339" i="1" s="1"/>
  <c r="O5340" i="1" a="1"/>
  <c r="O5340" i="1" s="1"/>
  <c r="O5341" i="1" a="1"/>
  <c r="O5341" i="1" s="1"/>
  <c r="O5342" i="1" a="1"/>
  <c r="O5342" i="1" s="1"/>
  <c r="O5343" i="1" a="1"/>
  <c r="O5343" i="1" s="1"/>
  <c r="O5344" i="1" a="1"/>
  <c r="O5344" i="1" s="1"/>
  <c r="O5345" i="1" a="1"/>
  <c r="O5345" i="1" s="1"/>
  <c r="O5346" i="1" a="1"/>
  <c r="O5346" i="1" s="1"/>
  <c r="O5347" i="1" a="1"/>
  <c r="O5347" i="1" s="1"/>
  <c r="O5348" i="1" a="1"/>
  <c r="O5348" i="1" s="1"/>
  <c r="O5349" i="1" a="1"/>
  <c r="O5349" i="1" s="1"/>
  <c r="O5350" i="1" a="1"/>
  <c r="O5350" i="1" s="1"/>
  <c r="O5351" i="1" a="1"/>
  <c r="O5351" i="1" s="1"/>
  <c r="O5352" i="1" a="1"/>
  <c r="O5352" i="1" s="1"/>
  <c r="O5353" i="1" a="1"/>
  <c r="O5353" i="1" s="1"/>
  <c r="O5354" i="1" a="1"/>
  <c r="O5354" i="1" s="1"/>
  <c r="O5355" i="1" a="1"/>
  <c r="O5355" i="1" s="1"/>
  <c r="O5356" i="1" a="1"/>
  <c r="O5356" i="1" s="1"/>
  <c r="O5357" i="1" a="1"/>
  <c r="O5357" i="1" s="1"/>
  <c r="O5358" i="1" a="1"/>
  <c r="O5358" i="1" s="1"/>
  <c r="O5359" i="1" a="1"/>
  <c r="O5359" i="1" s="1"/>
  <c r="O5360" i="1" a="1"/>
  <c r="O5360" i="1" s="1"/>
  <c r="O5361" i="1" a="1"/>
  <c r="O5361" i="1" s="1"/>
  <c r="O5362" i="1" a="1"/>
  <c r="O5362" i="1" s="1"/>
  <c r="O5363" i="1" a="1"/>
  <c r="O5363" i="1" s="1"/>
  <c r="O5364" i="1" a="1"/>
  <c r="O5364" i="1" s="1"/>
  <c r="O5365" i="1" a="1"/>
  <c r="O5365" i="1" s="1"/>
  <c r="O5366" i="1" a="1"/>
  <c r="O5366" i="1" s="1"/>
  <c r="O5367" i="1" a="1"/>
  <c r="O5367" i="1" s="1"/>
  <c r="O5368" i="1" a="1"/>
  <c r="O5368" i="1" s="1"/>
  <c r="O5369" i="1" a="1"/>
  <c r="O5369" i="1" s="1"/>
  <c r="O5370" i="1" a="1"/>
  <c r="O5370" i="1" s="1"/>
  <c r="O5371" i="1" a="1"/>
  <c r="O5371" i="1" s="1"/>
  <c r="O5372" i="1" a="1"/>
  <c r="O5372" i="1" s="1"/>
  <c r="O5373" i="1" a="1"/>
  <c r="O5373" i="1" s="1"/>
  <c r="O5374" i="1" a="1"/>
  <c r="O5374" i="1" s="1"/>
  <c r="O5375" i="1" a="1"/>
  <c r="O5375" i="1" s="1"/>
  <c r="O5376" i="1" a="1"/>
  <c r="O5376" i="1" s="1"/>
  <c r="O5377" i="1" a="1"/>
  <c r="O5377" i="1" s="1"/>
  <c r="O5378" i="1" a="1"/>
  <c r="O5378" i="1" s="1"/>
  <c r="O5379" i="1" a="1"/>
  <c r="O5379" i="1" s="1"/>
  <c r="O5380" i="1" a="1"/>
  <c r="O5380" i="1" s="1"/>
  <c r="O5381" i="1" a="1"/>
  <c r="O5381" i="1" s="1"/>
  <c r="O5382" i="1" a="1"/>
  <c r="O5382" i="1" s="1"/>
  <c r="O5383" i="1" a="1"/>
  <c r="O5383" i="1" s="1"/>
  <c r="O5384" i="1" a="1"/>
  <c r="O5384" i="1" s="1"/>
  <c r="O5385" i="1" a="1"/>
  <c r="O5385" i="1" s="1"/>
  <c r="O5386" i="1" a="1"/>
  <c r="O5386" i="1" s="1"/>
  <c r="O5387" i="1" a="1"/>
  <c r="O5387" i="1" s="1"/>
  <c r="O5388" i="1" a="1"/>
  <c r="O5388" i="1" s="1"/>
  <c r="O5389" i="1" a="1"/>
  <c r="O5389" i="1" s="1"/>
  <c r="O5390" i="1" a="1"/>
  <c r="O5390" i="1" s="1"/>
  <c r="O5391" i="1" a="1"/>
  <c r="O5391" i="1" s="1"/>
  <c r="O5392" i="1" a="1"/>
  <c r="O5392" i="1" s="1"/>
  <c r="O5393" i="1" a="1"/>
  <c r="O5393" i="1" s="1"/>
  <c r="O5394" i="1" a="1"/>
  <c r="O5394" i="1" s="1"/>
  <c r="O5395" i="1" a="1"/>
  <c r="O5395" i="1" s="1"/>
  <c r="O5396" i="1" a="1"/>
  <c r="O5396" i="1" s="1"/>
  <c r="O5397" i="1" a="1"/>
  <c r="O5397" i="1" s="1"/>
  <c r="O5398" i="1" a="1"/>
  <c r="O5398" i="1" s="1"/>
  <c r="O5399" i="1" a="1"/>
  <c r="O5399" i="1" s="1"/>
  <c r="O5400" i="1" a="1"/>
  <c r="O5400" i="1" s="1"/>
  <c r="O5401" i="1" a="1"/>
  <c r="O5401" i="1" s="1"/>
  <c r="O5402" i="1" a="1"/>
  <c r="O5402" i="1" s="1"/>
  <c r="O5403" i="1" a="1"/>
  <c r="O5403" i="1" s="1"/>
  <c r="O5404" i="1" a="1"/>
  <c r="O5404" i="1" s="1"/>
  <c r="O5405" i="1" a="1"/>
  <c r="O5405" i="1" s="1"/>
  <c r="O5406" i="1" a="1"/>
  <c r="O5406" i="1" s="1"/>
  <c r="O5407" i="1" a="1"/>
  <c r="O5407" i="1" s="1"/>
  <c r="O5408" i="1" a="1"/>
  <c r="O5408" i="1" s="1"/>
  <c r="O5409" i="1" a="1"/>
  <c r="O5409" i="1" s="1"/>
  <c r="O5410" i="1" a="1"/>
  <c r="O5410" i="1" s="1"/>
  <c r="O5411" i="1" a="1"/>
  <c r="O5411" i="1" s="1"/>
  <c r="O5412" i="1" a="1"/>
  <c r="O5412" i="1" s="1"/>
  <c r="O5413" i="1" a="1"/>
  <c r="O5413" i="1" s="1"/>
  <c r="O5414" i="1" a="1"/>
  <c r="O5414" i="1" s="1"/>
  <c r="O5415" i="1" a="1"/>
  <c r="O5415" i="1" s="1"/>
  <c r="O5416" i="1" a="1"/>
  <c r="O5416" i="1" s="1"/>
  <c r="O5417" i="1" a="1"/>
  <c r="O5417" i="1" s="1"/>
  <c r="O5418" i="1" a="1"/>
  <c r="O5418" i="1" s="1"/>
  <c r="O5419" i="1" a="1"/>
  <c r="O5419" i="1" s="1"/>
  <c r="O5420" i="1" a="1"/>
  <c r="O5420" i="1" s="1"/>
  <c r="O5421" i="1" a="1"/>
  <c r="O5421" i="1" s="1"/>
  <c r="O5422" i="1" a="1"/>
  <c r="O5422" i="1" s="1"/>
  <c r="O5423" i="1" a="1"/>
  <c r="O5423" i="1" s="1"/>
  <c r="O5424" i="1" a="1"/>
  <c r="O5424" i="1" s="1"/>
  <c r="O5425" i="1" a="1"/>
  <c r="O5425" i="1" s="1"/>
  <c r="O5426" i="1" a="1"/>
  <c r="O5426" i="1" s="1"/>
  <c r="O5427" i="1" a="1"/>
  <c r="O5427" i="1" s="1"/>
  <c r="O5428" i="1" a="1"/>
  <c r="O5428" i="1" s="1"/>
  <c r="O5429" i="1" a="1"/>
  <c r="O5429" i="1" s="1"/>
  <c r="O5430" i="1" a="1"/>
  <c r="O5430" i="1" s="1"/>
  <c r="O5431" i="1" a="1"/>
  <c r="O5431" i="1" s="1"/>
  <c r="O5432" i="1" a="1"/>
  <c r="O5432" i="1" s="1"/>
  <c r="O5433" i="1" a="1"/>
  <c r="O5433" i="1" s="1"/>
  <c r="O5434" i="1" a="1"/>
  <c r="O5434" i="1" s="1"/>
  <c r="O5435" i="1" a="1"/>
  <c r="O5435" i="1" s="1"/>
  <c r="O5436" i="1" a="1"/>
  <c r="O5436" i="1" s="1"/>
  <c r="O5437" i="1" a="1"/>
  <c r="O5437" i="1" s="1"/>
  <c r="O5438" i="1" a="1"/>
  <c r="O5438" i="1" s="1"/>
  <c r="O5439" i="1" a="1"/>
  <c r="O5439" i="1" s="1"/>
  <c r="O5440" i="1" a="1"/>
  <c r="O5440" i="1" s="1"/>
  <c r="O5441" i="1" a="1"/>
  <c r="O5441" i="1" s="1"/>
  <c r="O5442" i="1" a="1"/>
  <c r="O5442" i="1" s="1"/>
  <c r="O5443" i="1" a="1"/>
  <c r="O5443" i="1" s="1"/>
  <c r="O5444" i="1" a="1"/>
  <c r="O5444" i="1" s="1"/>
  <c r="O5445" i="1" a="1"/>
  <c r="O5445" i="1" s="1"/>
  <c r="O5446" i="1" a="1"/>
  <c r="O5446" i="1" s="1"/>
  <c r="O5447" i="1" a="1"/>
  <c r="O5447" i="1" s="1"/>
  <c r="O5448" i="1" a="1"/>
  <c r="O5448" i="1" s="1"/>
  <c r="O5449" i="1" a="1"/>
  <c r="O5449" i="1" s="1"/>
  <c r="O5450" i="1" a="1"/>
  <c r="O5450" i="1" s="1"/>
  <c r="O5451" i="1" a="1"/>
  <c r="O5451" i="1" s="1"/>
  <c r="O5452" i="1" a="1"/>
  <c r="O5452" i="1" s="1"/>
  <c r="O5453" i="1" a="1"/>
  <c r="O5453" i="1" s="1"/>
  <c r="O5454" i="1" a="1"/>
  <c r="O5454" i="1" s="1"/>
  <c r="O5455" i="1" a="1"/>
  <c r="O5455" i="1" s="1"/>
  <c r="O5456" i="1" a="1"/>
  <c r="O5456" i="1" s="1"/>
  <c r="O5457" i="1" a="1"/>
  <c r="O5457" i="1" s="1"/>
  <c r="O5458" i="1" a="1"/>
  <c r="O5458" i="1" s="1"/>
  <c r="O5459" i="1" a="1"/>
  <c r="O5459" i="1" s="1"/>
  <c r="O5460" i="1" a="1"/>
  <c r="O5460" i="1" s="1"/>
  <c r="O5461" i="1" a="1"/>
  <c r="O5461" i="1" s="1"/>
  <c r="O5462" i="1" a="1"/>
  <c r="O5462" i="1" s="1"/>
  <c r="O5463" i="1" a="1"/>
  <c r="O5463" i="1" s="1"/>
  <c r="O5464" i="1" a="1"/>
  <c r="O5464" i="1" s="1"/>
  <c r="O5465" i="1" a="1"/>
  <c r="O5465" i="1" s="1"/>
  <c r="O5466" i="1" a="1"/>
  <c r="O5466" i="1" s="1"/>
  <c r="O5467" i="1" a="1"/>
  <c r="O5467" i="1" s="1"/>
  <c r="O5468" i="1" a="1"/>
  <c r="O5468" i="1" s="1"/>
  <c r="O5469" i="1" a="1"/>
  <c r="O5469" i="1" s="1"/>
  <c r="O5470" i="1" a="1"/>
  <c r="O5470" i="1" s="1"/>
  <c r="O5471" i="1" a="1"/>
  <c r="O5471" i="1" s="1"/>
  <c r="O5472" i="1" a="1"/>
  <c r="O5472" i="1" s="1"/>
  <c r="O5473" i="1" a="1"/>
  <c r="O5473" i="1" s="1"/>
  <c r="O5474" i="1" a="1"/>
  <c r="O5474" i="1" s="1"/>
  <c r="O5475" i="1" a="1"/>
  <c r="O5475" i="1" s="1"/>
  <c r="O5476" i="1" a="1"/>
  <c r="O5476" i="1" s="1"/>
  <c r="O5477" i="1" a="1"/>
  <c r="O5477" i="1" s="1"/>
  <c r="O5478" i="1" a="1"/>
  <c r="O5478" i="1" s="1"/>
  <c r="O5479" i="1" a="1"/>
  <c r="O5479" i="1" s="1"/>
  <c r="O5480" i="1" a="1"/>
  <c r="O5480" i="1" s="1"/>
  <c r="O5481" i="1" a="1"/>
  <c r="O5481" i="1" s="1"/>
  <c r="O5482" i="1" a="1"/>
  <c r="O5482" i="1" s="1"/>
  <c r="O5483" i="1" a="1"/>
  <c r="O5483" i="1" s="1"/>
  <c r="O5484" i="1" a="1"/>
  <c r="O5484" i="1" s="1"/>
  <c r="O5485" i="1" a="1"/>
  <c r="O5485" i="1" s="1"/>
  <c r="O5486" i="1" a="1"/>
  <c r="O5486" i="1" s="1"/>
  <c r="O5487" i="1" a="1"/>
  <c r="O5487" i="1" s="1"/>
  <c r="O5488" i="1" a="1"/>
  <c r="O5488" i="1" s="1"/>
  <c r="O5489" i="1" a="1"/>
  <c r="O5489" i="1" s="1"/>
  <c r="O5490" i="1" a="1"/>
  <c r="O5490" i="1" s="1"/>
  <c r="O5491" i="1" a="1"/>
  <c r="O5491" i="1" s="1"/>
  <c r="O5492" i="1" a="1"/>
  <c r="O5492" i="1" s="1"/>
  <c r="O5493" i="1" a="1"/>
  <c r="O5493" i="1" s="1"/>
  <c r="O5494" i="1" a="1"/>
  <c r="O5494" i="1" s="1"/>
  <c r="O5495" i="1" a="1"/>
  <c r="O5495" i="1" s="1"/>
  <c r="O5496" i="1" a="1"/>
  <c r="O5496" i="1" s="1"/>
  <c r="O5497" i="1" a="1"/>
  <c r="O5497" i="1" s="1"/>
  <c r="O5498" i="1" a="1"/>
  <c r="O5498" i="1" s="1"/>
  <c r="O5499" i="1" a="1"/>
  <c r="O5499" i="1" s="1"/>
  <c r="O5500" i="1" a="1"/>
  <c r="O5500" i="1" s="1"/>
  <c r="O5501" i="1" a="1"/>
  <c r="O5501" i="1" s="1"/>
  <c r="O5502" i="1" a="1"/>
  <c r="O5502" i="1" s="1"/>
  <c r="O5503" i="1" a="1"/>
  <c r="O5503" i="1" s="1"/>
  <c r="O5504" i="1" a="1"/>
  <c r="O5504" i="1" s="1"/>
  <c r="O5505" i="1" a="1"/>
  <c r="O5505" i="1" s="1"/>
  <c r="O5506" i="1" a="1"/>
  <c r="O5506" i="1" s="1"/>
  <c r="O5507" i="1" a="1"/>
  <c r="O5507" i="1" s="1"/>
  <c r="O5508" i="1" a="1"/>
  <c r="O5508" i="1" s="1"/>
  <c r="O5509" i="1" a="1"/>
  <c r="O5509" i="1" s="1"/>
  <c r="O5510" i="1" a="1"/>
  <c r="O5510" i="1" s="1"/>
  <c r="O5511" i="1" a="1"/>
  <c r="O5511" i="1" s="1"/>
  <c r="O5512" i="1" a="1"/>
  <c r="O5512" i="1" s="1"/>
  <c r="O5513" i="1" a="1"/>
  <c r="O5513" i="1" s="1"/>
  <c r="O5514" i="1" a="1"/>
  <c r="O5514" i="1" s="1"/>
  <c r="O5515" i="1" a="1"/>
  <c r="O5515" i="1" s="1"/>
  <c r="O5516" i="1" a="1"/>
  <c r="O5516" i="1" s="1"/>
  <c r="O5517" i="1" a="1"/>
  <c r="O5517" i="1" s="1"/>
  <c r="O5518" i="1" a="1"/>
  <c r="O5518" i="1" s="1"/>
  <c r="O5519" i="1" a="1"/>
  <c r="O5519" i="1" s="1"/>
  <c r="O5520" i="1" a="1"/>
  <c r="O5520" i="1" s="1"/>
  <c r="O5521" i="1" a="1"/>
  <c r="O5521" i="1" s="1"/>
  <c r="O5522" i="1" a="1"/>
  <c r="O5522" i="1" s="1"/>
  <c r="O5523" i="1" a="1"/>
  <c r="O5523" i="1" s="1"/>
  <c r="O5524" i="1" a="1"/>
  <c r="O5524" i="1" s="1"/>
  <c r="O5525" i="1" a="1"/>
  <c r="O5525" i="1" s="1"/>
  <c r="O5526" i="1" a="1"/>
  <c r="O5526" i="1" s="1"/>
  <c r="O5527" i="1" a="1"/>
  <c r="O5527" i="1" s="1"/>
  <c r="O5528" i="1" a="1"/>
  <c r="O5528" i="1" s="1"/>
  <c r="O5529" i="1" a="1"/>
  <c r="O5529" i="1" s="1"/>
  <c r="O5530" i="1" a="1"/>
  <c r="O5530" i="1" s="1"/>
  <c r="O5531" i="1" a="1"/>
  <c r="O5531" i="1" s="1"/>
  <c r="O5532" i="1" a="1"/>
  <c r="O5532" i="1" s="1"/>
  <c r="O5533" i="1" a="1"/>
  <c r="O5533" i="1" s="1"/>
  <c r="O5534" i="1" a="1"/>
  <c r="O5534" i="1" s="1"/>
  <c r="O5535" i="1" a="1"/>
  <c r="O5535" i="1" s="1"/>
  <c r="O5536" i="1" a="1"/>
  <c r="O5536" i="1" s="1"/>
  <c r="O5537" i="1" a="1"/>
  <c r="O5537" i="1" s="1"/>
  <c r="O5538" i="1" a="1"/>
  <c r="O5538" i="1" s="1"/>
  <c r="O5539" i="1" a="1"/>
  <c r="O5539" i="1" s="1"/>
  <c r="O5540" i="1" a="1"/>
  <c r="O5540" i="1" s="1"/>
  <c r="O5541" i="1" a="1"/>
  <c r="O5541" i="1" s="1"/>
  <c r="O5542" i="1" a="1"/>
  <c r="O5542" i="1" s="1"/>
  <c r="O5543" i="1" a="1"/>
  <c r="O5543" i="1" s="1"/>
  <c r="O5544" i="1" a="1"/>
  <c r="O5544" i="1" s="1"/>
  <c r="O5545" i="1" a="1"/>
  <c r="O5545" i="1" s="1"/>
  <c r="O5546" i="1" a="1"/>
  <c r="O5546" i="1" s="1"/>
  <c r="O5547" i="1" a="1"/>
  <c r="O5547" i="1" s="1"/>
  <c r="O5548" i="1" a="1"/>
  <c r="O5548" i="1" s="1"/>
  <c r="O5549" i="1" a="1"/>
  <c r="O5549" i="1" s="1"/>
  <c r="O5550" i="1" a="1"/>
  <c r="O5550" i="1" s="1"/>
  <c r="O5551" i="1" a="1"/>
  <c r="O5551" i="1" s="1"/>
  <c r="O5552" i="1" a="1"/>
  <c r="O5552" i="1" s="1"/>
  <c r="O5553" i="1" a="1"/>
  <c r="O5553" i="1" s="1"/>
  <c r="O5554" i="1" a="1"/>
  <c r="O5554" i="1" s="1"/>
  <c r="O5555" i="1" a="1"/>
  <c r="O5555" i="1" s="1"/>
  <c r="O5556" i="1" a="1"/>
  <c r="O5556" i="1" s="1"/>
  <c r="O5557" i="1" a="1"/>
  <c r="O5557" i="1" s="1"/>
  <c r="O5558" i="1" a="1"/>
  <c r="O5558" i="1" s="1"/>
  <c r="O5559" i="1" a="1"/>
  <c r="O5559" i="1" s="1"/>
  <c r="O5560" i="1" a="1"/>
  <c r="O5560" i="1" s="1"/>
  <c r="O5561" i="1" a="1"/>
  <c r="O5561" i="1" s="1"/>
  <c r="O5562" i="1" a="1"/>
  <c r="O5562" i="1" s="1"/>
  <c r="O5563" i="1" a="1"/>
  <c r="O5563" i="1" s="1"/>
  <c r="O5564" i="1" a="1"/>
  <c r="O5564" i="1" s="1"/>
  <c r="O5565" i="1" a="1"/>
  <c r="O5565" i="1" s="1"/>
  <c r="O5566" i="1" a="1"/>
  <c r="O5566" i="1" s="1"/>
  <c r="O5567" i="1" a="1"/>
  <c r="O5567" i="1" s="1"/>
  <c r="O5568" i="1" a="1"/>
  <c r="O5568" i="1" s="1"/>
  <c r="O5569" i="1" a="1"/>
  <c r="O5569" i="1" s="1"/>
  <c r="O5570" i="1" a="1"/>
  <c r="O5570" i="1" s="1"/>
  <c r="O5571" i="1" a="1"/>
  <c r="O5571" i="1" s="1"/>
  <c r="O5572" i="1" a="1"/>
  <c r="O5572" i="1" s="1"/>
  <c r="O5573" i="1" a="1"/>
  <c r="O5573" i="1" s="1"/>
  <c r="O5574" i="1" a="1"/>
  <c r="O5574" i="1" s="1"/>
  <c r="O5575" i="1" a="1"/>
  <c r="O5575" i="1" s="1"/>
  <c r="O5576" i="1" a="1"/>
  <c r="O5576" i="1" s="1"/>
  <c r="O5577" i="1" a="1"/>
  <c r="O5577" i="1" s="1"/>
  <c r="O5578" i="1" a="1"/>
  <c r="O5578" i="1" s="1"/>
  <c r="O5579" i="1" a="1"/>
  <c r="O5579" i="1" s="1"/>
  <c r="O5580" i="1" a="1"/>
  <c r="O5580" i="1" s="1"/>
  <c r="O5581" i="1" a="1"/>
  <c r="O5581" i="1" s="1"/>
  <c r="O5582" i="1" a="1"/>
  <c r="O5582" i="1" s="1"/>
  <c r="O5583" i="1" a="1"/>
  <c r="O5583" i="1" s="1"/>
  <c r="O5584" i="1" a="1"/>
  <c r="O5584" i="1" s="1"/>
  <c r="O5585" i="1" a="1"/>
  <c r="O5585" i="1" s="1"/>
  <c r="O5586" i="1" a="1"/>
  <c r="O5586" i="1" s="1"/>
  <c r="O5587" i="1" a="1"/>
  <c r="O5587" i="1" s="1"/>
  <c r="O5588" i="1" a="1"/>
  <c r="O5588" i="1" s="1"/>
  <c r="O5589" i="1" a="1"/>
  <c r="O5589" i="1" s="1"/>
  <c r="O5590" i="1" a="1"/>
  <c r="O5590" i="1" s="1"/>
  <c r="O5591" i="1" a="1"/>
  <c r="O5591" i="1" s="1"/>
  <c r="O5592" i="1" a="1"/>
  <c r="O5592" i="1" s="1"/>
  <c r="O5593" i="1" a="1"/>
  <c r="O5593" i="1" s="1"/>
  <c r="O5594" i="1" a="1"/>
  <c r="O5594" i="1" s="1"/>
  <c r="O5595" i="1" a="1"/>
  <c r="O5595" i="1" s="1"/>
  <c r="O5596" i="1" a="1"/>
  <c r="O5596" i="1" s="1"/>
  <c r="O5597" i="1" a="1"/>
  <c r="O5597" i="1" s="1"/>
  <c r="O5598" i="1" a="1"/>
  <c r="O5598" i="1" s="1"/>
  <c r="O5599" i="1" a="1"/>
  <c r="O5599" i="1" s="1"/>
  <c r="O5600" i="1" a="1"/>
  <c r="O5600" i="1" s="1"/>
  <c r="O5601" i="1" a="1"/>
  <c r="O5601" i="1" s="1"/>
  <c r="O5602" i="1" a="1"/>
  <c r="O5602" i="1" s="1"/>
  <c r="O5603" i="1" a="1"/>
  <c r="O5603" i="1" s="1"/>
  <c r="O5604" i="1" a="1"/>
  <c r="O5604" i="1" s="1"/>
  <c r="O5605" i="1" a="1"/>
  <c r="O5605" i="1" s="1"/>
  <c r="O5606" i="1" a="1"/>
  <c r="O5606" i="1" s="1"/>
  <c r="O5607" i="1" a="1"/>
  <c r="O5607" i="1" s="1"/>
  <c r="O5608" i="1" a="1"/>
  <c r="O5608" i="1" s="1"/>
  <c r="O5609" i="1" a="1"/>
  <c r="O5609" i="1" s="1"/>
  <c r="O5610" i="1" a="1"/>
  <c r="O5610" i="1" s="1"/>
  <c r="O5611" i="1" a="1"/>
  <c r="O5611" i="1" s="1"/>
  <c r="O5612" i="1" a="1"/>
  <c r="O5612" i="1" s="1"/>
  <c r="O5613" i="1" a="1"/>
  <c r="O5613" i="1" s="1"/>
  <c r="O5614" i="1" a="1"/>
  <c r="O5614" i="1" s="1"/>
  <c r="O5615" i="1" a="1"/>
  <c r="O5615" i="1" s="1"/>
  <c r="O5616" i="1" a="1"/>
  <c r="O5616" i="1" s="1"/>
  <c r="O5617" i="1" a="1"/>
  <c r="O5617" i="1" s="1"/>
  <c r="O5618" i="1" a="1"/>
  <c r="O5618" i="1" s="1"/>
  <c r="O5619" i="1" a="1"/>
  <c r="O5619" i="1" s="1"/>
  <c r="O5620" i="1" a="1"/>
  <c r="O5620" i="1" s="1"/>
  <c r="O5621" i="1" a="1"/>
  <c r="O5621" i="1" s="1"/>
  <c r="O5622" i="1" a="1"/>
  <c r="O5622" i="1" s="1"/>
  <c r="O5623" i="1" a="1"/>
  <c r="O5623" i="1" s="1"/>
  <c r="O5624" i="1" a="1"/>
  <c r="O5624" i="1" s="1"/>
  <c r="O5625" i="1" a="1"/>
  <c r="O5625" i="1" s="1"/>
  <c r="O5626" i="1" a="1"/>
  <c r="O5626" i="1" s="1"/>
  <c r="O5627" i="1" a="1"/>
  <c r="O5627" i="1" s="1"/>
  <c r="O5628" i="1" a="1"/>
  <c r="O5628" i="1" s="1"/>
  <c r="O5629" i="1" a="1"/>
  <c r="O5629" i="1" s="1"/>
  <c r="O5630" i="1" a="1"/>
  <c r="O5630" i="1" s="1"/>
  <c r="O5631" i="1" a="1"/>
  <c r="O5631" i="1" s="1"/>
  <c r="O5632" i="1" a="1"/>
  <c r="O5632" i="1" s="1"/>
  <c r="O5633" i="1" a="1"/>
  <c r="O5633" i="1" s="1"/>
  <c r="O5634" i="1" a="1"/>
  <c r="O5634" i="1" s="1"/>
  <c r="O5635" i="1" a="1"/>
  <c r="O5635" i="1" s="1"/>
  <c r="O5636" i="1" a="1"/>
  <c r="O5636" i="1" s="1"/>
  <c r="O5637" i="1" a="1"/>
  <c r="O5637" i="1" s="1"/>
  <c r="O5638" i="1" a="1"/>
  <c r="O5638" i="1" s="1"/>
  <c r="O5639" i="1" a="1"/>
  <c r="O5639" i="1" s="1"/>
  <c r="O5640" i="1" a="1"/>
  <c r="O5640" i="1" s="1"/>
  <c r="O5641" i="1" a="1"/>
  <c r="O5641" i="1" s="1"/>
  <c r="O5642" i="1" a="1"/>
  <c r="O5642" i="1" s="1"/>
  <c r="O5643" i="1" a="1"/>
  <c r="O5643" i="1" s="1"/>
  <c r="O5644" i="1" a="1"/>
  <c r="O5644" i="1" s="1"/>
  <c r="O5645" i="1" a="1"/>
  <c r="O5645" i="1" s="1"/>
  <c r="O5646" i="1" a="1"/>
  <c r="O5646" i="1" s="1"/>
  <c r="O5647" i="1" a="1"/>
  <c r="O5647" i="1" s="1"/>
  <c r="O5648" i="1" a="1"/>
  <c r="O5648" i="1" s="1"/>
  <c r="O5649" i="1" a="1"/>
  <c r="O5649" i="1" s="1"/>
  <c r="O5650" i="1" a="1"/>
  <c r="O5650" i="1" s="1"/>
  <c r="O5651" i="1" a="1"/>
  <c r="O5651" i="1" s="1"/>
  <c r="O5652" i="1" a="1"/>
  <c r="O5652" i="1" s="1"/>
  <c r="O5653" i="1" a="1"/>
  <c r="O5653" i="1" s="1"/>
  <c r="O5654" i="1" a="1"/>
  <c r="O5654" i="1" s="1"/>
  <c r="O5655" i="1" a="1"/>
  <c r="O5655" i="1" s="1"/>
  <c r="O5656" i="1" a="1"/>
  <c r="O5656" i="1" s="1"/>
  <c r="O5657" i="1" a="1"/>
  <c r="O5657" i="1" s="1"/>
  <c r="O5658" i="1" a="1"/>
  <c r="O5658" i="1" s="1"/>
  <c r="O5659" i="1" a="1"/>
  <c r="O5659" i="1" s="1"/>
  <c r="O5660" i="1" a="1"/>
  <c r="O5660" i="1" s="1"/>
  <c r="O5661" i="1" a="1"/>
  <c r="O5661" i="1" s="1"/>
  <c r="O5662" i="1" a="1"/>
  <c r="O5662" i="1" s="1"/>
  <c r="O5663" i="1" a="1"/>
  <c r="O5663" i="1" s="1"/>
  <c r="O5664" i="1" a="1"/>
  <c r="O5664" i="1" s="1"/>
  <c r="O5665" i="1" a="1"/>
  <c r="O5665" i="1" s="1"/>
  <c r="O5666" i="1" a="1"/>
  <c r="O5666" i="1" s="1"/>
  <c r="O5667" i="1" a="1"/>
  <c r="O5667" i="1" s="1"/>
  <c r="O5668" i="1" a="1"/>
  <c r="O5668" i="1" s="1"/>
  <c r="O5669" i="1" a="1"/>
  <c r="O5669" i="1" s="1"/>
  <c r="O5670" i="1" a="1"/>
  <c r="O5670" i="1" s="1"/>
  <c r="O5671" i="1" a="1"/>
  <c r="O5671" i="1" s="1"/>
  <c r="O5672" i="1" a="1"/>
  <c r="O5672" i="1" s="1"/>
  <c r="O5673" i="1" a="1"/>
  <c r="O5673" i="1" s="1"/>
  <c r="O5674" i="1" a="1"/>
  <c r="O5674" i="1" s="1"/>
  <c r="O5675" i="1" a="1"/>
  <c r="O5675" i="1" s="1"/>
  <c r="O5676" i="1" a="1"/>
  <c r="O5676" i="1" s="1"/>
  <c r="O5677" i="1" a="1"/>
  <c r="O5677" i="1" s="1"/>
  <c r="O5678" i="1" a="1"/>
  <c r="O5678" i="1" s="1"/>
  <c r="O5679" i="1" a="1"/>
  <c r="O5679" i="1" s="1"/>
  <c r="O5680" i="1" a="1"/>
  <c r="O5680" i="1" s="1"/>
  <c r="O5681" i="1" a="1"/>
  <c r="O5681" i="1" s="1"/>
  <c r="O5682" i="1" a="1"/>
  <c r="O5682" i="1" s="1"/>
  <c r="O5683" i="1" a="1"/>
  <c r="O5683" i="1" s="1"/>
  <c r="O5684" i="1" a="1"/>
  <c r="O5684" i="1" s="1"/>
  <c r="O5685" i="1" a="1"/>
  <c r="O5685" i="1" s="1"/>
  <c r="O5686" i="1" a="1"/>
  <c r="O5686" i="1" s="1"/>
  <c r="O5687" i="1" a="1"/>
  <c r="O5687" i="1" s="1"/>
  <c r="O5688" i="1" a="1"/>
  <c r="O5688" i="1" s="1"/>
  <c r="O5689" i="1" a="1"/>
  <c r="O5689" i="1" s="1"/>
  <c r="O5690" i="1" a="1"/>
  <c r="O5690" i="1" s="1"/>
  <c r="O5691" i="1" a="1"/>
  <c r="O5691" i="1" s="1"/>
  <c r="O5692" i="1" a="1"/>
  <c r="O5692" i="1" s="1"/>
  <c r="O5693" i="1" a="1"/>
  <c r="O5693" i="1" s="1"/>
  <c r="O5694" i="1" a="1"/>
  <c r="O5694" i="1" s="1"/>
  <c r="O5695" i="1" a="1"/>
  <c r="O5695" i="1" s="1"/>
  <c r="O5696" i="1" a="1"/>
  <c r="O5696" i="1" s="1"/>
  <c r="O5697" i="1" a="1"/>
  <c r="O5697" i="1" s="1"/>
  <c r="O5698" i="1" a="1"/>
  <c r="O5698" i="1" s="1"/>
  <c r="O5699" i="1" a="1"/>
  <c r="O5699" i="1" s="1"/>
  <c r="O5700" i="1" a="1"/>
  <c r="O5700" i="1" s="1"/>
  <c r="O5701" i="1" a="1"/>
  <c r="O5701" i="1" s="1"/>
  <c r="O5702" i="1" a="1"/>
  <c r="O5702" i="1" s="1"/>
  <c r="O5703" i="1" a="1"/>
  <c r="O5703" i="1" s="1"/>
  <c r="O5704" i="1" a="1"/>
  <c r="O5704" i="1" s="1"/>
  <c r="O5705" i="1" a="1"/>
  <c r="O5705" i="1" s="1"/>
  <c r="O5706" i="1" a="1"/>
  <c r="O5706" i="1" s="1"/>
  <c r="O5707" i="1" a="1"/>
  <c r="O5707" i="1" s="1"/>
  <c r="O5708" i="1" a="1"/>
  <c r="O5708" i="1" s="1"/>
  <c r="O5709" i="1" a="1"/>
  <c r="O5709" i="1" s="1"/>
  <c r="O5710" i="1" a="1"/>
  <c r="O5710" i="1" s="1"/>
  <c r="O5711" i="1" a="1"/>
  <c r="O5711" i="1" s="1"/>
  <c r="O5712" i="1" a="1"/>
  <c r="O5712" i="1" s="1"/>
  <c r="O5713" i="1" a="1"/>
  <c r="O5713" i="1" s="1"/>
  <c r="O5714" i="1" a="1"/>
  <c r="O5714" i="1" s="1"/>
  <c r="O5715" i="1" a="1"/>
  <c r="O5715" i="1" s="1"/>
  <c r="O5716" i="1" a="1"/>
  <c r="O5716" i="1" s="1"/>
  <c r="O5717" i="1" a="1"/>
  <c r="O5717" i="1" s="1"/>
  <c r="O5718" i="1" a="1"/>
  <c r="O5718" i="1" s="1"/>
  <c r="O5719" i="1" a="1"/>
  <c r="O5719" i="1" s="1"/>
  <c r="O5720" i="1" a="1"/>
  <c r="O5720" i="1" s="1"/>
  <c r="O5721" i="1" a="1"/>
  <c r="O5721" i="1" s="1"/>
  <c r="O5722" i="1" a="1"/>
  <c r="O5722" i="1" s="1"/>
  <c r="O5723" i="1" a="1"/>
  <c r="O5723" i="1" s="1"/>
  <c r="O5724" i="1" a="1"/>
  <c r="O5724" i="1" s="1"/>
  <c r="O5725" i="1" a="1"/>
  <c r="O5725" i="1" s="1"/>
  <c r="O5726" i="1" a="1"/>
  <c r="O5726" i="1" s="1"/>
  <c r="O5727" i="1" a="1"/>
  <c r="O5727" i="1" s="1"/>
  <c r="O5728" i="1" a="1"/>
  <c r="O5728" i="1" s="1"/>
  <c r="O5729" i="1" a="1"/>
  <c r="O5729" i="1" s="1"/>
  <c r="O5730" i="1" a="1"/>
  <c r="O5730" i="1" s="1"/>
  <c r="O5731" i="1" a="1"/>
  <c r="O5731" i="1" s="1"/>
  <c r="O5732" i="1" a="1"/>
  <c r="O5732" i="1" s="1"/>
  <c r="O5733" i="1" a="1"/>
  <c r="O5733" i="1" s="1"/>
  <c r="O5734" i="1" a="1"/>
  <c r="O5734" i="1" s="1"/>
  <c r="O5735" i="1" a="1"/>
  <c r="O5735" i="1" s="1"/>
  <c r="O5736" i="1" a="1"/>
  <c r="O5736" i="1" s="1"/>
  <c r="O5737" i="1" a="1"/>
  <c r="O5737" i="1" s="1"/>
  <c r="O5738" i="1" a="1"/>
  <c r="O5738" i="1" s="1"/>
  <c r="O5739" i="1" a="1"/>
  <c r="O5739" i="1" s="1"/>
  <c r="O5740" i="1" a="1"/>
  <c r="O5740" i="1" s="1"/>
  <c r="O5741" i="1" a="1"/>
  <c r="O5741" i="1" s="1"/>
  <c r="O5742" i="1" a="1"/>
  <c r="O5742" i="1" s="1"/>
  <c r="O5743" i="1" a="1"/>
  <c r="O5743" i="1" s="1"/>
  <c r="O5744" i="1" a="1"/>
  <c r="O5744" i="1" s="1"/>
  <c r="O5745" i="1" a="1"/>
  <c r="O5745" i="1" s="1"/>
  <c r="O5746" i="1" a="1"/>
  <c r="O5746" i="1" s="1"/>
  <c r="O5747" i="1" a="1"/>
  <c r="O5747" i="1" s="1"/>
  <c r="O5748" i="1" a="1"/>
  <c r="O5748" i="1" s="1"/>
  <c r="O5749" i="1" a="1"/>
  <c r="O5749" i="1" s="1"/>
  <c r="O5750" i="1" a="1"/>
  <c r="O5750" i="1" s="1"/>
  <c r="O5751" i="1" a="1"/>
  <c r="O5751" i="1" s="1"/>
  <c r="O5752" i="1" a="1"/>
  <c r="O5752" i="1" s="1"/>
  <c r="O5753" i="1" a="1"/>
  <c r="O5753" i="1" s="1"/>
  <c r="O5754" i="1" a="1"/>
  <c r="O5754" i="1" s="1"/>
  <c r="O5755" i="1" a="1"/>
  <c r="O5755" i="1" s="1"/>
  <c r="O5756" i="1" a="1"/>
  <c r="O5756" i="1" s="1"/>
  <c r="O5757" i="1" a="1"/>
  <c r="O5757" i="1" s="1"/>
  <c r="O5758" i="1" a="1"/>
  <c r="O5758" i="1" s="1"/>
  <c r="O5759" i="1" a="1"/>
  <c r="O5759" i="1" s="1"/>
  <c r="O5760" i="1" a="1"/>
  <c r="O5760" i="1" s="1"/>
  <c r="O5761" i="1" a="1"/>
  <c r="O5761" i="1" s="1"/>
  <c r="O5762" i="1" a="1"/>
  <c r="O5762" i="1" s="1"/>
  <c r="O5763" i="1" a="1"/>
  <c r="O5763" i="1" s="1"/>
  <c r="O5764" i="1" a="1"/>
  <c r="O5764" i="1" s="1"/>
  <c r="O5765" i="1" a="1"/>
  <c r="O5765" i="1" s="1"/>
  <c r="O5766" i="1" a="1"/>
  <c r="O5766" i="1" s="1"/>
  <c r="O5767" i="1" a="1"/>
  <c r="O5767" i="1" s="1"/>
  <c r="O5768" i="1" a="1"/>
  <c r="O5768" i="1" s="1"/>
  <c r="O5769" i="1" a="1"/>
  <c r="O5769" i="1" s="1"/>
  <c r="O5770" i="1" a="1"/>
  <c r="O5770" i="1" s="1"/>
  <c r="O5771" i="1" a="1"/>
  <c r="O5771" i="1" s="1"/>
  <c r="O5772" i="1" a="1"/>
  <c r="O5772" i="1" s="1"/>
  <c r="O5773" i="1" a="1"/>
  <c r="O5773" i="1" s="1"/>
  <c r="O5774" i="1" a="1"/>
  <c r="O5774" i="1" s="1"/>
  <c r="O5775" i="1" a="1"/>
  <c r="O5775" i="1" s="1"/>
  <c r="O5776" i="1" a="1"/>
  <c r="O5776" i="1" s="1"/>
  <c r="O5777" i="1" a="1"/>
  <c r="O5777" i="1" s="1"/>
  <c r="O5778" i="1" a="1"/>
  <c r="O5778" i="1" s="1"/>
  <c r="O5779" i="1" a="1"/>
  <c r="O5779" i="1" s="1"/>
  <c r="O5780" i="1" a="1"/>
  <c r="O5780" i="1" s="1"/>
  <c r="O5781" i="1" a="1"/>
  <c r="O5781" i="1" s="1"/>
  <c r="O5782" i="1" a="1"/>
  <c r="O5782" i="1" s="1"/>
  <c r="O5783" i="1" a="1"/>
  <c r="O5783" i="1" s="1"/>
  <c r="O5784" i="1" a="1"/>
  <c r="O5784" i="1" s="1"/>
  <c r="O5785" i="1" a="1"/>
  <c r="O5785" i="1" s="1"/>
  <c r="O5786" i="1" a="1"/>
  <c r="O5786" i="1" s="1"/>
  <c r="O5787" i="1" a="1"/>
  <c r="O5787" i="1" s="1"/>
  <c r="O5788" i="1" a="1"/>
  <c r="O5788" i="1" s="1"/>
  <c r="O5789" i="1" a="1"/>
  <c r="O5789" i="1" s="1"/>
  <c r="O5790" i="1" a="1"/>
  <c r="O5790" i="1" s="1"/>
  <c r="O5791" i="1" a="1"/>
  <c r="O5791" i="1" s="1"/>
  <c r="O5792" i="1" a="1"/>
  <c r="O5792" i="1" s="1"/>
  <c r="O5793" i="1" a="1"/>
  <c r="O5793" i="1" s="1"/>
  <c r="O5794" i="1" a="1"/>
  <c r="O5794" i="1" s="1"/>
  <c r="O5795" i="1" a="1"/>
  <c r="O5795" i="1" s="1"/>
  <c r="O5796" i="1" a="1"/>
  <c r="O5796" i="1" s="1"/>
  <c r="O5797" i="1" a="1"/>
  <c r="O5797" i="1" s="1"/>
  <c r="O5798" i="1" a="1"/>
  <c r="O5798" i="1" s="1"/>
  <c r="O5799" i="1" a="1"/>
  <c r="O5799" i="1" s="1"/>
  <c r="O5800" i="1" a="1"/>
  <c r="O5800" i="1" s="1"/>
  <c r="O5801" i="1" a="1"/>
  <c r="O5801" i="1" s="1"/>
  <c r="O5802" i="1" a="1"/>
  <c r="O5802" i="1" s="1"/>
  <c r="O5803" i="1" a="1"/>
  <c r="O5803" i="1" s="1"/>
  <c r="O5804" i="1" a="1"/>
  <c r="O5804" i="1" s="1"/>
  <c r="O5805" i="1" a="1"/>
  <c r="O5805" i="1" s="1"/>
  <c r="O5806" i="1" a="1"/>
  <c r="O5806" i="1" s="1"/>
  <c r="O5807" i="1" a="1"/>
  <c r="O5807" i="1" s="1"/>
  <c r="O5808" i="1" a="1"/>
  <c r="O5808" i="1" s="1"/>
  <c r="O5809" i="1" a="1"/>
  <c r="O5809" i="1" s="1"/>
  <c r="O5810" i="1" a="1"/>
  <c r="O5810" i="1" s="1"/>
  <c r="O5811" i="1" a="1"/>
  <c r="O5811" i="1" s="1"/>
  <c r="O5812" i="1" a="1"/>
  <c r="O5812" i="1" s="1"/>
  <c r="O5813" i="1" a="1"/>
  <c r="O5813" i="1" s="1"/>
  <c r="O5814" i="1" a="1"/>
  <c r="O5814" i="1" s="1"/>
  <c r="O5815" i="1" a="1"/>
  <c r="O5815" i="1" s="1"/>
  <c r="O5816" i="1" a="1"/>
  <c r="O5816" i="1" s="1"/>
  <c r="O5817" i="1" a="1"/>
  <c r="O5817" i="1" s="1"/>
  <c r="O5818" i="1" a="1"/>
  <c r="O5818" i="1" s="1"/>
  <c r="O5819" i="1" a="1"/>
  <c r="O5819" i="1" s="1"/>
  <c r="O5820" i="1" a="1"/>
  <c r="O5820" i="1" s="1"/>
  <c r="O5821" i="1" a="1"/>
  <c r="O5821" i="1" s="1"/>
  <c r="O5822" i="1" a="1"/>
  <c r="O5822" i="1" s="1"/>
  <c r="O5823" i="1" a="1"/>
  <c r="O5823" i="1" s="1"/>
  <c r="O5824" i="1" a="1"/>
  <c r="O5824" i="1" s="1"/>
  <c r="O5825" i="1" a="1"/>
  <c r="O5825" i="1" s="1"/>
  <c r="O5826" i="1" a="1"/>
  <c r="O5826" i="1" s="1"/>
  <c r="O5827" i="1" a="1"/>
  <c r="O5827" i="1" s="1"/>
  <c r="O5828" i="1" a="1"/>
  <c r="O5828" i="1" s="1"/>
  <c r="O5829" i="1" a="1"/>
  <c r="O5829" i="1" s="1"/>
  <c r="O5830" i="1" a="1"/>
  <c r="O5830" i="1" s="1"/>
  <c r="O5831" i="1" a="1"/>
  <c r="O5831" i="1" s="1"/>
  <c r="O5832" i="1" a="1"/>
  <c r="O5832" i="1" s="1"/>
  <c r="O5833" i="1" a="1"/>
  <c r="O5833" i="1" s="1"/>
  <c r="O5834" i="1" a="1"/>
  <c r="O5834" i="1" s="1"/>
  <c r="O5835" i="1" a="1"/>
  <c r="O5835" i="1" s="1"/>
  <c r="O5836" i="1" a="1"/>
  <c r="O5836" i="1" s="1"/>
  <c r="O5837" i="1" a="1"/>
  <c r="O5837" i="1" s="1"/>
  <c r="O5838" i="1" a="1"/>
  <c r="O5838" i="1" s="1"/>
  <c r="O5839" i="1" a="1"/>
  <c r="O5839" i="1" s="1"/>
  <c r="O5840" i="1" a="1"/>
  <c r="O5840" i="1" s="1"/>
  <c r="O5841" i="1" a="1"/>
  <c r="O5841" i="1" s="1"/>
  <c r="O5842" i="1" a="1"/>
  <c r="O5842" i="1" s="1"/>
  <c r="O5843" i="1" a="1"/>
  <c r="O5843" i="1" s="1"/>
  <c r="O5844" i="1" a="1"/>
  <c r="O5844" i="1" s="1"/>
  <c r="O5845" i="1" a="1"/>
  <c r="O5845" i="1" s="1"/>
  <c r="O5846" i="1" a="1"/>
  <c r="O5846" i="1" s="1"/>
  <c r="O5847" i="1" a="1"/>
  <c r="O5847" i="1" s="1"/>
  <c r="O5848" i="1" a="1"/>
  <c r="O5848" i="1" s="1"/>
  <c r="O5849" i="1" a="1"/>
  <c r="O5849" i="1" s="1"/>
  <c r="O5850" i="1" a="1"/>
  <c r="O5850" i="1" s="1"/>
  <c r="O5851" i="1" a="1"/>
  <c r="O5851" i="1" s="1"/>
  <c r="O5852" i="1" a="1"/>
  <c r="O5852" i="1" s="1"/>
  <c r="O5853" i="1" a="1"/>
  <c r="O5853" i="1" s="1"/>
  <c r="O5854" i="1" a="1"/>
  <c r="O5854" i="1" s="1"/>
  <c r="O5855" i="1" a="1"/>
  <c r="O5855" i="1" s="1"/>
  <c r="O5856" i="1" a="1"/>
  <c r="O5856" i="1" s="1"/>
  <c r="O5857" i="1" a="1"/>
  <c r="O5857" i="1" s="1"/>
  <c r="O5858" i="1" a="1"/>
  <c r="O5858" i="1" s="1"/>
  <c r="O5859" i="1" a="1"/>
  <c r="O5859" i="1" s="1"/>
  <c r="O5860" i="1" a="1"/>
  <c r="O5860" i="1" s="1"/>
  <c r="O5861" i="1" a="1"/>
  <c r="O5861" i="1" s="1"/>
  <c r="O5862" i="1" a="1"/>
  <c r="O5862" i="1" s="1"/>
  <c r="O5863" i="1" a="1"/>
  <c r="O5863" i="1" s="1"/>
  <c r="O5864" i="1" a="1"/>
  <c r="O5864" i="1" s="1"/>
  <c r="O5865" i="1" a="1"/>
  <c r="O5865" i="1" s="1"/>
  <c r="O5866" i="1" a="1"/>
  <c r="O5866" i="1" s="1"/>
  <c r="O5867" i="1" a="1"/>
  <c r="O5867" i="1" s="1"/>
  <c r="O5868" i="1" a="1"/>
  <c r="O5868" i="1" s="1"/>
  <c r="O5869" i="1" a="1"/>
  <c r="O5869" i="1" s="1"/>
  <c r="O5870" i="1" a="1"/>
  <c r="O5870" i="1" s="1"/>
  <c r="O5871" i="1" a="1"/>
  <c r="O5871" i="1" s="1"/>
  <c r="O5872" i="1" a="1"/>
  <c r="O5872" i="1" s="1"/>
  <c r="O5873" i="1" a="1"/>
  <c r="O5873" i="1" s="1"/>
  <c r="O5874" i="1" a="1"/>
  <c r="O5874" i="1" s="1"/>
  <c r="O5875" i="1" a="1"/>
  <c r="O5875" i="1" s="1"/>
  <c r="O5876" i="1" a="1"/>
  <c r="O5876" i="1" s="1"/>
  <c r="O5877" i="1" a="1"/>
  <c r="O5877" i="1" s="1"/>
  <c r="O5878" i="1" a="1"/>
  <c r="O5878" i="1" s="1"/>
  <c r="O5879" i="1" a="1"/>
  <c r="O5879" i="1" s="1"/>
  <c r="O5880" i="1" a="1"/>
  <c r="O5880" i="1" s="1"/>
  <c r="O5881" i="1" a="1"/>
  <c r="O5881" i="1" s="1"/>
  <c r="O5882" i="1" a="1"/>
  <c r="O5882" i="1" s="1"/>
  <c r="O5883" i="1" a="1"/>
  <c r="O5883" i="1" s="1"/>
  <c r="O5884" i="1" a="1"/>
  <c r="O5884" i="1" s="1"/>
  <c r="O5885" i="1" a="1"/>
  <c r="O5885" i="1" s="1"/>
  <c r="O5886" i="1" a="1"/>
  <c r="O5886" i="1" s="1"/>
  <c r="O5887" i="1" a="1"/>
  <c r="O5887" i="1" s="1"/>
  <c r="O5888" i="1" a="1"/>
  <c r="O5888" i="1" s="1"/>
  <c r="O5889" i="1" a="1"/>
  <c r="O5889" i="1" s="1"/>
  <c r="O5890" i="1" a="1"/>
  <c r="O5890" i="1" s="1"/>
  <c r="O5891" i="1" a="1"/>
  <c r="O5891" i="1" s="1"/>
  <c r="O5892" i="1" a="1"/>
  <c r="O5892" i="1" s="1"/>
  <c r="O5893" i="1" a="1"/>
  <c r="O5893" i="1" s="1"/>
  <c r="O5894" i="1" a="1"/>
  <c r="O5894" i="1" s="1"/>
  <c r="O5895" i="1" a="1"/>
  <c r="O5895" i="1" s="1"/>
  <c r="O5896" i="1" a="1"/>
  <c r="O5896" i="1" s="1"/>
  <c r="O5897" i="1" a="1"/>
  <c r="O5897" i="1" s="1"/>
  <c r="O5898" i="1" a="1"/>
  <c r="O5898" i="1" s="1"/>
  <c r="O5899" i="1" a="1"/>
  <c r="O5899" i="1" s="1"/>
  <c r="O5900" i="1" a="1"/>
  <c r="O5900" i="1" s="1"/>
  <c r="O5901" i="1" a="1"/>
  <c r="O5901" i="1" s="1"/>
  <c r="O5902" i="1" a="1"/>
  <c r="O5902" i="1" s="1"/>
  <c r="O5903" i="1" a="1"/>
  <c r="O5903" i="1" s="1"/>
  <c r="O5904" i="1" a="1"/>
  <c r="O5904" i="1" s="1"/>
  <c r="O5905" i="1" a="1"/>
  <c r="O5905" i="1" s="1"/>
  <c r="O5906" i="1" a="1"/>
  <c r="O5906" i="1" s="1"/>
  <c r="O5907" i="1" a="1"/>
  <c r="O5907" i="1" s="1"/>
  <c r="O5908" i="1" a="1"/>
  <c r="O5908" i="1" s="1"/>
  <c r="O5909" i="1" a="1"/>
  <c r="O5909" i="1" s="1"/>
  <c r="O5910" i="1" a="1"/>
  <c r="O5910" i="1" s="1"/>
  <c r="O5911" i="1" a="1"/>
  <c r="O5911" i="1" s="1"/>
  <c r="O5912" i="1" a="1"/>
  <c r="O5912" i="1" s="1"/>
  <c r="O5913" i="1" a="1"/>
  <c r="O5913" i="1" s="1"/>
  <c r="O5914" i="1" a="1"/>
  <c r="O5914" i="1" s="1"/>
  <c r="O5915" i="1" a="1"/>
  <c r="O5915" i="1" s="1"/>
  <c r="O5916" i="1" a="1"/>
  <c r="O5916" i="1" s="1"/>
  <c r="O5917" i="1" a="1"/>
  <c r="O5917" i="1" s="1"/>
  <c r="O5918" i="1" a="1"/>
  <c r="O5918" i="1" s="1"/>
  <c r="O5919" i="1" a="1"/>
  <c r="O5919" i="1" s="1"/>
  <c r="O5920" i="1" a="1"/>
  <c r="O5920" i="1" s="1"/>
  <c r="O5921" i="1" a="1"/>
  <c r="O5921" i="1" s="1"/>
  <c r="O5922" i="1" a="1"/>
  <c r="O5922" i="1" s="1"/>
  <c r="O5923" i="1" a="1"/>
  <c r="O5923" i="1" s="1"/>
  <c r="O5924" i="1" a="1"/>
  <c r="O5924" i="1" s="1"/>
  <c r="O5925" i="1" a="1"/>
  <c r="O5925" i="1" s="1"/>
  <c r="O5926" i="1" a="1"/>
  <c r="O5926" i="1" s="1"/>
  <c r="O5927" i="1" a="1"/>
  <c r="O5927" i="1" s="1"/>
  <c r="O5928" i="1" a="1"/>
  <c r="O5928" i="1" s="1"/>
  <c r="O5929" i="1" a="1"/>
  <c r="O5929" i="1" s="1"/>
  <c r="O5930" i="1" a="1"/>
  <c r="O5930" i="1" s="1"/>
  <c r="O5931" i="1" a="1"/>
  <c r="O5931" i="1" s="1"/>
  <c r="O5932" i="1" a="1"/>
  <c r="O5932" i="1" s="1"/>
  <c r="O5933" i="1" a="1"/>
  <c r="O5933" i="1" s="1"/>
  <c r="O5934" i="1" a="1"/>
  <c r="O5934" i="1" s="1"/>
  <c r="O5935" i="1" a="1"/>
  <c r="O5935" i="1" s="1"/>
  <c r="O5936" i="1" a="1"/>
  <c r="O5936" i="1" s="1"/>
  <c r="O5937" i="1" a="1"/>
  <c r="O5937" i="1" s="1"/>
  <c r="O5938" i="1" a="1"/>
  <c r="O5938" i="1" s="1"/>
  <c r="O5939" i="1" a="1"/>
  <c r="O5939" i="1" s="1"/>
  <c r="O5940" i="1" a="1"/>
  <c r="O5940" i="1" s="1"/>
  <c r="O5941" i="1" a="1"/>
  <c r="O5941" i="1" s="1"/>
  <c r="O5942" i="1" a="1"/>
  <c r="O5942" i="1" s="1"/>
  <c r="O5943" i="1" a="1"/>
  <c r="O5943" i="1" s="1"/>
  <c r="O5944" i="1" a="1"/>
  <c r="O5944" i="1" s="1"/>
  <c r="O5945" i="1" a="1"/>
  <c r="O5945" i="1" s="1"/>
  <c r="O5946" i="1" a="1"/>
  <c r="O5946" i="1" s="1"/>
  <c r="O5947" i="1" a="1"/>
  <c r="O5947" i="1" s="1"/>
  <c r="O5948" i="1" a="1"/>
  <c r="O5948" i="1" s="1"/>
  <c r="O5949" i="1" a="1"/>
  <c r="O5949" i="1" s="1"/>
  <c r="O5950" i="1" a="1"/>
  <c r="O5950" i="1" s="1"/>
  <c r="O5951" i="1" a="1"/>
  <c r="O5951" i="1" s="1"/>
  <c r="O5952" i="1" a="1"/>
  <c r="O5952" i="1" s="1"/>
  <c r="O5953" i="1" a="1"/>
  <c r="O5953" i="1" s="1"/>
  <c r="O5954" i="1" a="1"/>
  <c r="O5954" i="1" s="1"/>
  <c r="O5955" i="1" a="1"/>
  <c r="O5955" i="1" s="1"/>
  <c r="O5956" i="1" a="1"/>
  <c r="O5956" i="1" s="1"/>
  <c r="O5957" i="1" a="1"/>
  <c r="O5957" i="1" s="1"/>
  <c r="O5958" i="1" a="1"/>
  <c r="O5958" i="1" s="1"/>
  <c r="O5959" i="1" a="1"/>
  <c r="O5959" i="1" s="1"/>
  <c r="O5960" i="1" a="1"/>
  <c r="O5960" i="1" s="1"/>
  <c r="O5961" i="1" a="1"/>
  <c r="O5961" i="1" s="1"/>
  <c r="O5962" i="1" a="1"/>
  <c r="O5962" i="1" s="1"/>
  <c r="O5963" i="1" a="1"/>
  <c r="O5963" i="1" s="1"/>
  <c r="O5964" i="1" a="1"/>
  <c r="O5964" i="1" s="1"/>
  <c r="O5965" i="1" a="1"/>
  <c r="O5965" i="1" s="1"/>
  <c r="O5966" i="1" a="1"/>
  <c r="O5966" i="1" s="1"/>
  <c r="O5967" i="1" a="1"/>
  <c r="O5967" i="1" s="1"/>
  <c r="O5968" i="1" a="1"/>
  <c r="O5968" i="1" s="1"/>
  <c r="O5969" i="1" a="1"/>
  <c r="O5969" i="1" s="1"/>
  <c r="O5970" i="1" a="1"/>
  <c r="O5970" i="1" s="1"/>
  <c r="O5971" i="1" a="1"/>
  <c r="O5971" i="1" s="1"/>
  <c r="O5972" i="1" a="1"/>
  <c r="O5972" i="1" s="1"/>
  <c r="O5973" i="1" a="1"/>
  <c r="O5973" i="1" s="1"/>
  <c r="O5974" i="1" a="1"/>
  <c r="O5974" i="1" s="1"/>
  <c r="O5975" i="1" a="1"/>
  <c r="O5975" i="1" s="1"/>
  <c r="O5976" i="1" a="1"/>
  <c r="O5976" i="1" s="1"/>
  <c r="O5977" i="1" a="1"/>
  <c r="O5977" i="1" s="1"/>
  <c r="O5978" i="1" a="1"/>
  <c r="O5978" i="1" s="1"/>
  <c r="O5979" i="1" a="1"/>
  <c r="O5979" i="1" s="1"/>
  <c r="O5980" i="1" a="1"/>
  <c r="O5980" i="1" s="1"/>
  <c r="O5981" i="1" a="1"/>
  <c r="O5981" i="1" s="1"/>
  <c r="O5982" i="1" a="1"/>
  <c r="O5982" i="1" s="1"/>
  <c r="O5983" i="1" a="1"/>
  <c r="O5983" i="1" s="1"/>
  <c r="O5984" i="1" a="1"/>
  <c r="O5984" i="1" s="1"/>
  <c r="O5985" i="1" a="1"/>
  <c r="O5985" i="1" s="1"/>
  <c r="O5986" i="1" a="1"/>
  <c r="O5986" i="1" s="1"/>
  <c r="O5987" i="1" a="1"/>
  <c r="O5987" i="1" s="1"/>
  <c r="O5988" i="1" a="1"/>
  <c r="O5988" i="1" s="1"/>
  <c r="O5989" i="1" a="1"/>
  <c r="O5989" i="1" s="1"/>
  <c r="O5990" i="1" a="1"/>
  <c r="O5990" i="1" s="1"/>
  <c r="O5991" i="1" a="1"/>
  <c r="O5991" i="1" s="1"/>
  <c r="O5992" i="1" a="1"/>
  <c r="O5992" i="1" s="1"/>
  <c r="O5993" i="1" a="1"/>
  <c r="O5993" i="1" s="1"/>
  <c r="O5994" i="1" a="1"/>
  <c r="O5994" i="1" s="1"/>
  <c r="O5995" i="1" a="1"/>
  <c r="O5995" i="1" s="1"/>
  <c r="O5996" i="1" a="1"/>
  <c r="O5996" i="1" s="1"/>
  <c r="O5997" i="1" a="1"/>
  <c r="O5997" i="1" s="1"/>
  <c r="O5998" i="1" a="1"/>
  <c r="O5998" i="1" s="1"/>
  <c r="O5999" i="1" a="1"/>
  <c r="O5999" i="1" s="1"/>
  <c r="O6000" i="1" a="1"/>
  <c r="O6000" i="1" s="1"/>
  <c r="O6001" i="1" a="1"/>
  <c r="O6001" i="1" s="1"/>
  <c r="O6002" i="1" a="1"/>
  <c r="O6002" i="1" s="1"/>
  <c r="O6003" i="1" a="1"/>
  <c r="O6003" i="1" s="1"/>
  <c r="O6004" i="1" a="1"/>
  <c r="O6004" i="1" s="1"/>
  <c r="O6005" i="1" a="1"/>
  <c r="O6005" i="1" s="1"/>
  <c r="O6006" i="1" a="1"/>
  <c r="O6006" i="1" s="1"/>
  <c r="O6007" i="1" a="1"/>
  <c r="O6007" i="1" s="1"/>
  <c r="O6008" i="1" a="1"/>
  <c r="O6008" i="1" s="1"/>
  <c r="O6009" i="1" a="1"/>
  <c r="O6009" i="1" s="1"/>
  <c r="O6010" i="1" a="1"/>
  <c r="O6010" i="1" s="1"/>
  <c r="O6011" i="1" a="1"/>
  <c r="O6011" i="1" s="1"/>
  <c r="O6012" i="1" a="1"/>
  <c r="O6012" i="1" s="1"/>
  <c r="O6013" i="1" a="1"/>
  <c r="O6013" i="1" s="1"/>
  <c r="O6014" i="1" a="1"/>
  <c r="O6014" i="1" s="1"/>
  <c r="O6015" i="1" a="1"/>
  <c r="O6015" i="1" s="1"/>
  <c r="O6016" i="1" a="1"/>
  <c r="O6016" i="1" s="1"/>
  <c r="O6017" i="1" a="1"/>
  <c r="O6017" i="1" s="1"/>
  <c r="O6018" i="1" a="1"/>
  <c r="O6018" i="1" s="1"/>
  <c r="O6019" i="1" a="1"/>
  <c r="O6019" i="1" s="1"/>
  <c r="O6020" i="1" a="1"/>
  <c r="O6020" i="1" s="1"/>
  <c r="O6021" i="1" a="1"/>
  <c r="O6021" i="1" s="1"/>
  <c r="O6022" i="1" a="1"/>
  <c r="O6022" i="1" s="1"/>
  <c r="O6023" i="1" a="1"/>
  <c r="O6023" i="1" s="1"/>
  <c r="O6024" i="1" a="1"/>
  <c r="O6024" i="1" s="1"/>
  <c r="O6025" i="1" a="1"/>
  <c r="O6025" i="1" s="1"/>
  <c r="O6026" i="1" a="1"/>
  <c r="O6026" i="1" s="1"/>
  <c r="O6027" i="1" a="1"/>
  <c r="O6027" i="1" s="1"/>
  <c r="O6028" i="1" a="1"/>
  <c r="O6028" i="1" s="1"/>
  <c r="O6029" i="1" a="1"/>
  <c r="O6029" i="1" s="1"/>
  <c r="O6030" i="1" a="1"/>
  <c r="O6030" i="1" s="1"/>
  <c r="O6031" i="1" a="1"/>
  <c r="O6031" i="1" s="1"/>
  <c r="O6032" i="1" a="1"/>
  <c r="O6032" i="1" s="1"/>
  <c r="O6033" i="1" a="1"/>
  <c r="O6033" i="1" s="1"/>
  <c r="O6034" i="1" a="1"/>
  <c r="O6034" i="1" s="1"/>
  <c r="O6035" i="1" a="1"/>
  <c r="O6035" i="1" s="1"/>
  <c r="O6036" i="1" a="1"/>
  <c r="O6036" i="1" s="1"/>
  <c r="O6037" i="1" a="1"/>
  <c r="O6037" i="1" s="1"/>
  <c r="O6038" i="1" a="1"/>
  <c r="O6038" i="1" s="1"/>
  <c r="O6039" i="1" a="1"/>
  <c r="O6039" i="1" s="1"/>
  <c r="O6040" i="1" a="1"/>
  <c r="O6040" i="1" s="1"/>
  <c r="O6041" i="1" a="1"/>
  <c r="O6041" i="1" s="1"/>
  <c r="O6042" i="1" a="1"/>
  <c r="O6042" i="1" s="1"/>
  <c r="O6043" i="1" a="1"/>
  <c r="O6043" i="1" s="1"/>
  <c r="O6044" i="1" a="1"/>
  <c r="O6044" i="1" s="1"/>
  <c r="O6045" i="1" a="1"/>
  <c r="O6045" i="1" s="1"/>
  <c r="O6046" i="1" a="1"/>
  <c r="O6046" i="1" s="1"/>
  <c r="O6047" i="1" a="1"/>
  <c r="O6047" i="1" s="1"/>
  <c r="O6048" i="1" a="1"/>
  <c r="O6048" i="1" s="1"/>
  <c r="O6049" i="1" a="1"/>
  <c r="O6049" i="1" s="1"/>
  <c r="O6050" i="1" a="1"/>
  <c r="O6050" i="1" s="1"/>
  <c r="O6051" i="1" a="1"/>
  <c r="O6051" i="1" s="1"/>
  <c r="O6052" i="1" a="1"/>
  <c r="O6052" i="1" s="1"/>
  <c r="O6053" i="1" a="1"/>
  <c r="O6053" i="1" s="1"/>
  <c r="O6054" i="1" a="1"/>
  <c r="O6054" i="1" s="1"/>
  <c r="O6055" i="1" a="1"/>
  <c r="O6055" i="1" s="1"/>
  <c r="O6056" i="1" a="1"/>
  <c r="O6056" i="1" s="1"/>
  <c r="O6057" i="1" a="1"/>
  <c r="O6057" i="1" s="1"/>
  <c r="O6058" i="1" a="1"/>
  <c r="O6058" i="1" s="1"/>
  <c r="O6059" i="1" a="1"/>
  <c r="O6059" i="1" s="1"/>
  <c r="O6060" i="1" a="1"/>
  <c r="O6060" i="1" s="1"/>
  <c r="O6061" i="1" a="1"/>
  <c r="O6061" i="1" s="1"/>
  <c r="O6062" i="1" a="1"/>
  <c r="O6062" i="1" s="1"/>
  <c r="O6063" i="1" a="1"/>
  <c r="O6063" i="1" s="1"/>
  <c r="O6064" i="1" a="1"/>
  <c r="O6064" i="1" s="1"/>
  <c r="O6065" i="1" a="1"/>
  <c r="O6065" i="1" s="1"/>
  <c r="O6066" i="1" a="1"/>
  <c r="O6066" i="1" s="1"/>
  <c r="O6067" i="1" a="1"/>
  <c r="O6067" i="1" s="1"/>
  <c r="O6068" i="1" a="1"/>
  <c r="O6068" i="1" s="1"/>
  <c r="O6069" i="1" a="1"/>
  <c r="O6069" i="1" s="1"/>
  <c r="O6070" i="1" a="1"/>
  <c r="O6070" i="1" s="1"/>
  <c r="O6071" i="1" a="1"/>
  <c r="O6071" i="1" s="1"/>
  <c r="O6072" i="1" a="1"/>
  <c r="O6072" i="1" s="1"/>
  <c r="O6073" i="1" a="1"/>
  <c r="O6073" i="1" s="1"/>
  <c r="O6074" i="1" a="1"/>
  <c r="O6074" i="1" s="1"/>
  <c r="O6075" i="1" a="1"/>
  <c r="O6075" i="1" s="1"/>
  <c r="O6076" i="1" a="1"/>
  <c r="O6076" i="1" s="1"/>
  <c r="O6077" i="1" a="1"/>
  <c r="O6077" i="1" s="1"/>
  <c r="O6078" i="1" a="1"/>
  <c r="O6078" i="1" s="1"/>
  <c r="O6079" i="1" a="1"/>
  <c r="O6079" i="1" s="1"/>
  <c r="O6080" i="1" a="1"/>
  <c r="O6080" i="1" s="1"/>
  <c r="O6081" i="1" a="1"/>
  <c r="O6081" i="1" s="1"/>
  <c r="O6082" i="1" a="1"/>
  <c r="O6082" i="1" s="1"/>
  <c r="O6083" i="1" a="1"/>
  <c r="O6083" i="1" s="1"/>
  <c r="O6084" i="1" a="1"/>
  <c r="O6084" i="1" s="1"/>
  <c r="O6085" i="1" a="1"/>
  <c r="O6085" i="1" s="1"/>
  <c r="O6086" i="1" a="1"/>
  <c r="O6086" i="1" s="1"/>
  <c r="O6087" i="1" a="1"/>
  <c r="O6087" i="1" s="1"/>
  <c r="O6088" i="1" a="1"/>
  <c r="O6088" i="1" s="1"/>
  <c r="O6089" i="1" a="1"/>
  <c r="O6089" i="1" s="1"/>
  <c r="O6090" i="1" a="1"/>
  <c r="O6090" i="1" s="1"/>
  <c r="O6091" i="1" a="1"/>
  <c r="O6091" i="1" s="1"/>
  <c r="O6092" i="1" a="1"/>
  <c r="O6092" i="1" s="1"/>
  <c r="O6093" i="1" a="1"/>
  <c r="O6093" i="1" s="1"/>
  <c r="O6094" i="1" a="1"/>
  <c r="O6094" i="1" s="1"/>
  <c r="O6095" i="1" a="1"/>
  <c r="O6095" i="1" s="1"/>
  <c r="O6096" i="1" a="1"/>
  <c r="O6096" i="1" s="1"/>
  <c r="O6097" i="1" a="1"/>
  <c r="O6097" i="1" s="1"/>
  <c r="O6098" i="1" a="1"/>
  <c r="O6098" i="1" s="1"/>
  <c r="O6099" i="1" a="1"/>
  <c r="O6099" i="1" s="1"/>
  <c r="O6100" i="1" a="1"/>
  <c r="O6100" i="1" s="1"/>
  <c r="O6101" i="1" a="1"/>
  <c r="O6101" i="1" s="1"/>
  <c r="O6102" i="1" a="1"/>
  <c r="O6102" i="1" s="1"/>
  <c r="O6103" i="1" a="1"/>
  <c r="O6103" i="1" s="1"/>
  <c r="O6104" i="1" a="1"/>
  <c r="O6104" i="1" s="1"/>
  <c r="O6105" i="1" a="1"/>
  <c r="O6105" i="1" s="1"/>
  <c r="O6106" i="1" a="1"/>
  <c r="O6106" i="1" s="1"/>
  <c r="O6107" i="1" a="1"/>
  <c r="O6107" i="1" s="1"/>
  <c r="O6108" i="1" a="1"/>
  <c r="O6108" i="1" s="1"/>
  <c r="O6109" i="1" a="1"/>
  <c r="O6109" i="1" s="1"/>
  <c r="O6110" i="1" a="1"/>
  <c r="O6110" i="1" s="1"/>
  <c r="O6111" i="1" a="1"/>
  <c r="O6111" i="1" s="1"/>
  <c r="O6112" i="1" a="1"/>
  <c r="O6112" i="1" s="1"/>
  <c r="O6113" i="1" a="1"/>
  <c r="O6113" i="1" s="1"/>
  <c r="O6114" i="1" a="1"/>
  <c r="O6114" i="1" s="1"/>
  <c r="O6115" i="1" a="1"/>
  <c r="O6115" i="1" s="1"/>
  <c r="O6116" i="1" a="1"/>
  <c r="O6116" i="1" s="1"/>
  <c r="O6117" i="1" a="1"/>
  <c r="O6117" i="1" s="1"/>
  <c r="O6118" i="1" a="1"/>
  <c r="O6118" i="1" s="1"/>
  <c r="O6119" i="1" a="1"/>
  <c r="O6119" i="1" s="1"/>
  <c r="O6120" i="1" a="1"/>
  <c r="O6120" i="1" s="1"/>
  <c r="O6121" i="1" a="1"/>
  <c r="O6121" i="1" s="1"/>
  <c r="O6122" i="1" a="1"/>
  <c r="O6122" i="1" s="1"/>
  <c r="O6123" i="1" a="1"/>
  <c r="O6123" i="1" s="1"/>
  <c r="O6124" i="1" a="1"/>
  <c r="O6124" i="1" s="1"/>
  <c r="O6125" i="1" a="1"/>
  <c r="O6125" i="1" s="1"/>
  <c r="O6126" i="1" a="1"/>
  <c r="O6126" i="1" s="1"/>
  <c r="O6127" i="1" a="1"/>
  <c r="O6127" i="1" s="1"/>
  <c r="O6128" i="1" a="1"/>
  <c r="O6128" i="1" s="1"/>
  <c r="O6129" i="1" a="1"/>
  <c r="O6129" i="1" s="1"/>
  <c r="O6130" i="1" a="1"/>
  <c r="O6130" i="1" s="1"/>
  <c r="O6131" i="1" a="1"/>
  <c r="O6131" i="1" s="1"/>
  <c r="O6132" i="1" a="1"/>
  <c r="O6132" i="1" s="1"/>
  <c r="O6133" i="1" a="1"/>
  <c r="O6133" i="1" s="1"/>
  <c r="O6134" i="1" a="1"/>
  <c r="O6134" i="1" s="1"/>
  <c r="O6135" i="1" a="1"/>
  <c r="O6135" i="1" s="1"/>
  <c r="O6136" i="1" a="1"/>
  <c r="O6136" i="1" s="1"/>
  <c r="O6137" i="1" a="1"/>
  <c r="O6137" i="1" s="1"/>
  <c r="O6138" i="1" a="1"/>
  <c r="O6138" i="1" s="1"/>
  <c r="O6139" i="1" a="1"/>
  <c r="O6139" i="1" s="1"/>
  <c r="O6140" i="1" a="1"/>
  <c r="O6140" i="1" s="1"/>
  <c r="O6141" i="1" a="1"/>
  <c r="O6141" i="1" s="1"/>
  <c r="O6142" i="1" a="1"/>
  <c r="O6142" i="1" s="1"/>
  <c r="O6143" i="1" a="1"/>
  <c r="O6143" i="1" s="1"/>
  <c r="O6144" i="1" a="1"/>
  <c r="O6144" i="1" s="1"/>
  <c r="O6145" i="1" a="1"/>
  <c r="O6145" i="1" s="1"/>
  <c r="O6146" i="1" a="1"/>
  <c r="O6146" i="1" s="1"/>
  <c r="O6147" i="1" a="1"/>
  <c r="O6147" i="1" s="1"/>
  <c r="O6148" i="1" a="1"/>
  <c r="O6148" i="1" s="1"/>
  <c r="O6149" i="1" a="1"/>
  <c r="O6149" i="1" s="1"/>
  <c r="O6150" i="1" a="1"/>
  <c r="O6150" i="1" s="1"/>
  <c r="O6151" i="1" a="1"/>
  <c r="O6151" i="1" s="1"/>
  <c r="O6152" i="1" a="1"/>
  <c r="O6152" i="1" s="1"/>
  <c r="O6153" i="1" a="1"/>
  <c r="O6153" i="1" s="1"/>
  <c r="O6154" i="1" a="1"/>
  <c r="O6154" i="1" s="1"/>
  <c r="O6155" i="1" a="1"/>
  <c r="O6155" i="1" s="1"/>
  <c r="O6156" i="1" a="1"/>
  <c r="O6156" i="1" s="1"/>
  <c r="O6157" i="1" a="1"/>
  <c r="O6157" i="1" s="1"/>
  <c r="O6158" i="1" a="1"/>
  <c r="O6158" i="1" s="1"/>
  <c r="O6159" i="1" a="1"/>
  <c r="O6159" i="1" s="1"/>
  <c r="O6160" i="1" a="1"/>
  <c r="O6160" i="1" s="1"/>
  <c r="O6161" i="1" a="1"/>
  <c r="O6161" i="1" s="1"/>
  <c r="O6162" i="1" a="1"/>
  <c r="O6162" i="1" s="1"/>
  <c r="O6163" i="1" a="1"/>
  <c r="O6163" i="1" s="1"/>
  <c r="O6164" i="1" a="1"/>
  <c r="O6164" i="1" s="1"/>
  <c r="O6165" i="1" a="1"/>
  <c r="O6165" i="1" s="1"/>
  <c r="O6166" i="1" a="1"/>
  <c r="O6166" i="1" s="1"/>
  <c r="O6167" i="1" a="1"/>
  <c r="O6167" i="1" s="1"/>
  <c r="O6168" i="1" a="1"/>
  <c r="O6168" i="1" s="1"/>
  <c r="O6169" i="1" a="1"/>
  <c r="O6169" i="1" s="1"/>
  <c r="O6170" i="1" a="1"/>
  <c r="O6170" i="1" s="1"/>
  <c r="O6171" i="1" a="1"/>
  <c r="O6171" i="1" s="1"/>
  <c r="O6172" i="1" a="1"/>
  <c r="O6172" i="1" s="1"/>
  <c r="O6173" i="1" a="1"/>
  <c r="O6173" i="1" s="1"/>
  <c r="O6174" i="1" a="1"/>
  <c r="O6174" i="1" s="1"/>
  <c r="O6175" i="1" a="1"/>
  <c r="O6175" i="1" s="1"/>
  <c r="O6176" i="1" a="1"/>
  <c r="O6176" i="1" s="1"/>
  <c r="O6177" i="1" a="1"/>
  <c r="O6177" i="1" s="1"/>
  <c r="O6178" i="1" a="1"/>
  <c r="O6178" i="1" s="1"/>
  <c r="O6179" i="1" a="1"/>
  <c r="O6179" i="1" s="1"/>
  <c r="O6180" i="1" a="1"/>
  <c r="O6180" i="1" s="1"/>
  <c r="O6181" i="1" a="1"/>
  <c r="O6181" i="1" s="1"/>
  <c r="O6182" i="1" a="1"/>
  <c r="O6182" i="1" s="1"/>
  <c r="O6183" i="1" a="1"/>
  <c r="O6183" i="1" s="1"/>
  <c r="O6184" i="1" a="1"/>
  <c r="O6184" i="1" s="1"/>
  <c r="O6185" i="1" a="1"/>
  <c r="O6185" i="1" s="1"/>
  <c r="O6186" i="1" a="1"/>
  <c r="O6186" i="1" s="1"/>
  <c r="O6187" i="1" a="1"/>
  <c r="O6187" i="1" s="1"/>
  <c r="O6188" i="1" a="1"/>
  <c r="O6188" i="1" s="1"/>
  <c r="O6189" i="1" a="1"/>
  <c r="O6189" i="1" s="1"/>
  <c r="O6190" i="1" a="1"/>
  <c r="O6190" i="1" s="1"/>
  <c r="O6191" i="1" a="1"/>
  <c r="O6191" i="1" s="1"/>
  <c r="O6192" i="1" a="1"/>
  <c r="O6192" i="1" s="1"/>
  <c r="O6193" i="1" a="1"/>
  <c r="O6193" i="1" s="1"/>
  <c r="O6194" i="1" a="1"/>
  <c r="O6194" i="1" s="1"/>
  <c r="O6195" i="1" a="1"/>
  <c r="O6195" i="1" s="1"/>
  <c r="O6196" i="1" a="1"/>
  <c r="O6196" i="1" s="1"/>
  <c r="O6197" i="1" a="1"/>
  <c r="O6197" i="1" s="1"/>
  <c r="O6198" i="1" a="1"/>
  <c r="O6198" i="1" s="1"/>
  <c r="O6199" i="1" a="1"/>
  <c r="O6199" i="1" s="1"/>
  <c r="O6200" i="1" a="1"/>
  <c r="O6200" i="1" s="1"/>
  <c r="O6201" i="1" a="1"/>
  <c r="O6201" i="1" s="1"/>
  <c r="O6202" i="1" a="1"/>
  <c r="O6202" i="1" s="1"/>
  <c r="O6203" i="1" a="1"/>
  <c r="O6203" i="1" s="1"/>
  <c r="O6204" i="1" a="1"/>
  <c r="O6204" i="1" s="1"/>
  <c r="O6205" i="1" a="1"/>
  <c r="O6205" i="1" s="1"/>
  <c r="O6206" i="1" a="1"/>
  <c r="O6206" i="1" s="1"/>
  <c r="O6207" i="1" a="1"/>
  <c r="O6207" i="1" s="1"/>
  <c r="O6208" i="1" a="1"/>
  <c r="O6208" i="1" s="1"/>
  <c r="O6209" i="1" a="1"/>
  <c r="O6209" i="1" s="1"/>
  <c r="O6210" i="1" a="1"/>
  <c r="O6210" i="1" s="1"/>
  <c r="O6211" i="1" a="1"/>
  <c r="O6211" i="1" s="1"/>
  <c r="O6212" i="1" a="1"/>
  <c r="O6212" i="1" s="1"/>
  <c r="O6213" i="1" a="1"/>
  <c r="O6213" i="1" s="1"/>
  <c r="O6214" i="1" a="1"/>
  <c r="O6214" i="1" s="1"/>
  <c r="O6215" i="1" a="1"/>
  <c r="O6215" i="1" s="1"/>
  <c r="O6216" i="1" a="1"/>
  <c r="O6216" i="1" s="1"/>
  <c r="O6217" i="1" a="1"/>
  <c r="O6217" i="1" s="1"/>
  <c r="O6218" i="1" a="1"/>
  <c r="O6218" i="1" s="1"/>
  <c r="O6219" i="1" a="1"/>
  <c r="O6219" i="1" s="1"/>
  <c r="O6220" i="1" a="1"/>
  <c r="O6220" i="1" s="1"/>
  <c r="O6221" i="1" a="1"/>
  <c r="O6221" i="1" s="1"/>
  <c r="O6222" i="1" a="1"/>
  <c r="O6222" i="1" s="1"/>
  <c r="O6223" i="1" a="1"/>
  <c r="O6223" i="1" s="1"/>
  <c r="O6224" i="1" a="1"/>
  <c r="O6224" i="1" s="1"/>
  <c r="O6225" i="1" a="1"/>
  <c r="O6225" i="1" s="1"/>
  <c r="O6226" i="1" a="1"/>
  <c r="O6226" i="1" s="1"/>
  <c r="O6227" i="1" a="1"/>
  <c r="O6227" i="1" s="1"/>
  <c r="O6228" i="1" a="1"/>
  <c r="O6228" i="1" s="1"/>
  <c r="O6229" i="1" a="1"/>
  <c r="O6229" i="1" s="1"/>
  <c r="O6230" i="1" a="1"/>
  <c r="O6230" i="1" s="1"/>
  <c r="O6231" i="1" a="1"/>
  <c r="O6231" i="1" s="1"/>
  <c r="O6232" i="1" a="1"/>
  <c r="O6232" i="1" s="1"/>
  <c r="O6233" i="1" a="1"/>
  <c r="O6233" i="1" s="1"/>
  <c r="O6234" i="1" a="1"/>
  <c r="O6234" i="1" s="1"/>
  <c r="O6235" i="1" a="1"/>
  <c r="O6235" i="1" s="1"/>
  <c r="O6236" i="1" a="1"/>
  <c r="O6236" i="1" s="1"/>
  <c r="O6237" i="1" a="1"/>
  <c r="O6237" i="1" s="1"/>
  <c r="O6238" i="1" a="1"/>
  <c r="O6238" i="1" s="1"/>
  <c r="O6239" i="1" a="1"/>
  <c r="O6239" i="1" s="1"/>
  <c r="O6240" i="1" a="1"/>
  <c r="O6240" i="1" s="1"/>
  <c r="O6241" i="1" a="1"/>
  <c r="O6241" i="1" s="1"/>
  <c r="O6242" i="1" a="1"/>
  <c r="O6242" i="1" s="1"/>
  <c r="O6243" i="1" a="1"/>
  <c r="O6243" i="1" s="1"/>
  <c r="O6244" i="1" a="1"/>
  <c r="O6244" i="1" s="1"/>
  <c r="O6245" i="1" a="1"/>
  <c r="O6245" i="1" s="1"/>
  <c r="O6246" i="1" a="1"/>
  <c r="O6246" i="1" s="1"/>
  <c r="O6247" i="1" a="1"/>
  <c r="O6247" i="1" s="1"/>
  <c r="O6248" i="1" a="1"/>
  <c r="O6248" i="1" s="1"/>
  <c r="O6249" i="1" a="1"/>
  <c r="O6249" i="1" s="1"/>
  <c r="O6250" i="1" a="1"/>
  <c r="O6250" i="1" s="1"/>
  <c r="O6251" i="1" a="1"/>
  <c r="O6251" i="1" s="1"/>
  <c r="O6252" i="1" a="1"/>
  <c r="O6252" i="1" s="1"/>
  <c r="O6253" i="1" a="1"/>
  <c r="O6253" i="1" s="1"/>
  <c r="O6254" i="1" a="1"/>
  <c r="O6254" i="1" s="1"/>
  <c r="O6255" i="1" a="1"/>
  <c r="O6255" i="1" s="1"/>
  <c r="O6256" i="1" a="1"/>
  <c r="O6256" i="1" s="1"/>
  <c r="O6257" i="1" a="1"/>
  <c r="O6257" i="1" s="1"/>
  <c r="O6258" i="1" a="1"/>
  <c r="O6258" i="1" s="1"/>
  <c r="O6259" i="1" a="1"/>
  <c r="O6259" i="1" s="1"/>
  <c r="O6260" i="1" a="1"/>
  <c r="O6260" i="1" s="1"/>
  <c r="O6261" i="1" a="1"/>
  <c r="O6261" i="1" s="1"/>
  <c r="O6262" i="1" a="1"/>
  <c r="O6262" i="1" s="1"/>
  <c r="O6263" i="1" a="1"/>
  <c r="O6263" i="1" s="1"/>
  <c r="O6264" i="1" a="1"/>
  <c r="O6264" i="1" s="1"/>
  <c r="O6265" i="1" a="1"/>
  <c r="O6265" i="1" s="1"/>
  <c r="O6266" i="1" a="1"/>
  <c r="O6266" i="1" s="1"/>
  <c r="O6267" i="1" a="1"/>
  <c r="O6267" i="1" s="1"/>
  <c r="O6268" i="1" a="1"/>
  <c r="O6268" i="1" s="1"/>
  <c r="O6269" i="1" a="1"/>
  <c r="O6269" i="1" s="1"/>
  <c r="O6270" i="1" a="1"/>
  <c r="O6270" i="1" s="1"/>
  <c r="O6271" i="1" a="1"/>
  <c r="O6271" i="1" s="1"/>
  <c r="O6272" i="1" a="1"/>
  <c r="O6272" i="1" s="1"/>
  <c r="O6273" i="1" a="1"/>
  <c r="O6273" i="1" s="1"/>
  <c r="O6274" i="1" a="1"/>
  <c r="O6274" i="1" s="1"/>
  <c r="O6275" i="1" a="1"/>
  <c r="O6275" i="1" s="1"/>
  <c r="O6276" i="1" a="1"/>
  <c r="O6276" i="1" s="1"/>
  <c r="O6277" i="1" a="1"/>
  <c r="O6277" i="1" s="1"/>
  <c r="O6278" i="1" a="1"/>
  <c r="O6278" i="1" s="1"/>
  <c r="O6279" i="1" a="1"/>
  <c r="O6279" i="1" s="1"/>
  <c r="O6280" i="1" a="1"/>
  <c r="O6280" i="1" s="1"/>
  <c r="O6281" i="1" a="1"/>
  <c r="O6281" i="1" s="1"/>
  <c r="O6282" i="1" a="1"/>
  <c r="O6282" i="1" s="1"/>
  <c r="O6283" i="1" a="1"/>
  <c r="O6283" i="1" s="1"/>
  <c r="O6284" i="1" a="1"/>
  <c r="O6284" i="1" s="1"/>
  <c r="O6285" i="1" a="1"/>
  <c r="O6285" i="1" s="1"/>
  <c r="O6286" i="1" a="1"/>
  <c r="O6286" i="1" s="1"/>
  <c r="O6287" i="1" a="1"/>
  <c r="O6287" i="1" s="1"/>
  <c r="O6288" i="1" a="1"/>
  <c r="O6288" i="1" s="1"/>
  <c r="O6289" i="1" a="1"/>
  <c r="O6289" i="1" s="1"/>
  <c r="O6290" i="1" a="1"/>
  <c r="O6290" i="1" s="1"/>
  <c r="O6291" i="1" a="1"/>
  <c r="O6291" i="1" s="1"/>
  <c r="O6292" i="1" a="1"/>
  <c r="O6292" i="1" s="1"/>
  <c r="O6293" i="1" a="1"/>
  <c r="O6293" i="1" s="1"/>
  <c r="O6294" i="1" a="1"/>
  <c r="O6294" i="1" s="1"/>
  <c r="O6295" i="1" a="1"/>
  <c r="O6295" i="1" s="1"/>
  <c r="O6296" i="1" a="1"/>
  <c r="O6296" i="1" s="1"/>
  <c r="O6297" i="1" a="1"/>
  <c r="O6297" i="1" s="1"/>
  <c r="O6298" i="1" a="1"/>
  <c r="O6298" i="1" s="1"/>
  <c r="O6299" i="1" a="1"/>
  <c r="O6299" i="1" s="1"/>
  <c r="O6300" i="1" a="1"/>
  <c r="O6300" i="1" s="1"/>
  <c r="O6301" i="1" a="1"/>
  <c r="O6301" i="1" s="1"/>
  <c r="O6302" i="1" a="1"/>
  <c r="O6302" i="1" s="1"/>
  <c r="O6303" i="1" a="1"/>
  <c r="O6303" i="1" s="1"/>
  <c r="O6304" i="1" a="1"/>
  <c r="O6304" i="1" s="1"/>
  <c r="O6305" i="1" a="1"/>
  <c r="O6305" i="1" s="1"/>
  <c r="O6306" i="1" a="1"/>
  <c r="O6306" i="1" s="1"/>
  <c r="O6307" i="1" a="1"/>
  <c r="O6307" i="1" s="1"/>
  <c r="O6308" i="1" a="1"/>
  <c r="O6308" i="1" s="1"/>
  <c r="O6309" i="1" a="1"/>
  <c r="O6309" i="1" s="1"/>
  <c r="O6310" i="1" a="1"/>
  <c r="O6310" i="1" s="1"/>
  <c r="O6311" i="1" a="1"/>
  <c r="O6311" i="1" s="1"/>
  <c r="O6312" i="1" a="1"/>
  <c r="O6312" i="1" s="1"/>
  <c r="O6313" i="1" a="1"/>
  <c r="O6313" i="1" s="1"/>
  <c r="O6314" i="1" a="1"/>
  <c r="O6314" i="1" s="1"/>
  <c r="O6315" i="1" a="1"/>
  <c r="O6315" i="1" s="1"/>
  <c r="O6316" i="1" a="1"/>
  <c r="O6316" i="1" s="1"/>
  <c r="O6317" i="1" a="1"/>
  <c r="O6317" i="1" s="1"/>
  <c r="O6318" i="1" a="1"/>
  <c r="O6318" i="1" s="1"/>
  <c r="O6319" i="1" a="1"/>
  <c r="O6319" i="1" s="1"/>
  <c r="O6320" i="1" a="1"/>
  <c r="O6320" i="1" s="1"/>
  <c r="O6321" i="1" a="1"/>
  <c r="O6321" i="1" s="1"/>
  <c r="O6322" i="1" a="1"/>
  <c r="O6322" i="1" s="1"/>
  <c r="O6323" i="1" a="1"/>
  <c r="O6323" i="1" s="1"/>
  <c r="O6324" i="1" a="1"/>
  <c r="O6324" i="1" s="1"/>
  <c r="O6325" i="1" a="1"/>
  <c r="O6325" i="1" s="1"/>
  <c r="O6326" i="1" a="1"/>
  <c r="O6326" i="1" s="1"/>
  <c r="O6327" i="1" a="1"/>
  <c r="O6327" i="1" s="1"/>
  <c r="O6328" i="1" a="1"/>
  <c r="O6328" i="1" s="1"/>
  <c r="O6329" i="1" a="1"/>
  <c r="O6329" i="1" s="1"/>
  <c r="O6330" i="1" a="1"/>
  <c r="O6330" i="1" s="1"/>
  <c r="O6331" i="1" a="1"/>
  <c r="O6331" i="1" s="1"/>
  <c r="O6332" i="1" a="1"/>
  <c r="O6332" i="1" s="1"/>
  <c r="O6333" i="1" a="1"/>
  <c r="O6333" i="1" s="1"/>
  <c r="O6334" i="1" a="1"/>
  <c r="O6334" i="1" s="1"/>
  <c r="O6335" i="1" a="1"/>
  <c r="O6335" i="1" s="1"/>
  <c r="O6336" i="1" a="1"/>
  <c r="O6336" i="1" s="1"/>
  <c r="O6337" i="1" a="1"/>
  <c r="O6337" i="1" s="1"/>
  <c r="O6338" i="1" a="1"/>
  <c r="O6338" i="1" s="1"/>
  <c r="O6339" i="1" a="1"/>
  <c r="O6339" i="1" s="1"/>
  <c r="O6340" i="1" a="1"/>
  <c r="O6340" i="1" s="1"/>
  <c r="O6341" i="1" a="1"/>
  <c r="O6341" i="1" s="1"/>
  <c r="O6342" i="1" a="1"/>
  <c r="O6342" i="1" s="1"/>
  <c r="O6343" i="1" a="1"/>
  <c r="O6343" i="1" s="1"/>
  <c r="O6344" i="1" a="1"/>
  <c r="O6344" i="1" s="1"/>
  <c r="O6345" i="1" a="1"/>
  <c r="O6345" i="1" s="1"/>
  <c r="O6346" i="1" a="1"/>
  <c r="O6346" i="1" s="1"/>
  <c r="O6347" i="1" a="1"/>
  <c r="O6347" i="1" s="1"/>
  <c r="O6348" i="1" a="1"/>
  <c r="O6348" i="1" s="1"/>
  <c r="O6349" i="1" a="1"/>
  <c r="O6349" i="1" s="1"/>
  <c r="O6350" i="1" a="1"/>
  <c r="O6350" i="1" s="1"/>
  <c r="O6351" i="1" a="1"/>
  <c r="O6351" i="1" s="1"/>
  <c r="O6352" i="1" a="1"/>
  <c r="O6352" i="1" s="1"/>
  <c r="O6353" i="1" a="1"/>
  <c r="O6353" i="1" s="1"/>
  <c r="O6354" i="1" a="1"/>
  <c r="O6354" i="1" s="1"/>
  <c r="O6355" i="1" a="1"/>
  <c r="O6355" i="1" s="1"/>
  <c r="O6356" i="1" a="1"/>
  <c r="O6356" i="1" s="1"/>
  <c r="O6357" i="1" a="1"/>
  <c r="O6357" i="1" s="1"/>
  <c r="O6358" i="1" a="1"/>
  <c r="O6358" i="1" s="1"/>
  <c r="O6359" i="1" a="1"/>
  <c r="O6359" i="1" s="1"/>
  <c r="O6360" i="1" a="1"/>
  <c r="O6360" i="1" s="1"/>
  <c r="O6361" i="1" a="1"/>
  <c r="O6361" i="1" s="1"/>
  <c r="O6362" i="1" a="1"/>
  <c r="O6362" i="1" s="1"/>
  <c r="O6363" i="1" a="1"/>
  <c r="O6363" i="1" s="1"/>
  <c r="O6364" i="1" a="1"/>
  <c r="O6364" i="1" s="1"/>
  <c r="O6365" i="1" a="1"/>
  <c r="O6365" i="1" s="1"/>
  <c r="O6366" i="1" a="1"/>
  <c r="O6366" i="1" s="1"/>
  <c r="O6367" i="1" a="1"/>
  <c r="O6367" i="1" s="1"/>
  <c r="O6368" i="1" a="1"/>
  <c r="O6368" i="1" s="1"/>
  <c r="O6369" i="1" a="1"/>
  <c r="O6369" i="1" s="1"/>
  <c r="O6370" i="1" a="1"/>
  <c r="O6370" i="1" s="1"/>
  <c r="O6371" i="1" a="1"/>
  <c r="O6371" i="1" s="1"/>
  <c r="O6372" i="1" a="1"/>
  <c r="O6372" i="1" s="1"/>
  <c r="O6373" i="1" a="1"/>
  <c r="O6373" i="1" s="1"/>
  <c r="O6374" i="1" a="1"/>
  <c r="O6374" i="1" s="1"/>
  <c r="O6375" i="1" a="1"/>
  <c r="O6375" i="1" s="1"/>
  <c r="O6376" i="1" a="1"/>
  <c r="O6376" i="1" s="1"/>
  <c r="O6377" i="1" a="1"/>
  <c r="O6377" i="1" s="1"/>
  <c r="O6378" i="1" a="1"/>
  <c r="O6378" i="1" s="1"/>
  <c r="O6379" i="1" a="1"/>
  <c r="O6379" i="1" s="1"/>
  <c r="O6380" i="1" a="1"/>
  <c r="O6380" i="1" s="1"/>
  <c r="O6381" i="1" a="1"/>
  <c r="O6381" i="1" s="1"/>
  <c r="O6382" i="1" a="1"/>
  <c r="O6382" i="1" s="1"/>
  <c r="O6383" i="1" a="1"/>
  <c r="O6383" i="1" s="1"/>
  <c r="O6384" i="1" a="1"/>
  <c r="O6384" i="1" s="1"/>
  <c r="O6385" i="1" a="1"/>
  <c r="O6385" i="1" s="1"/>
  <c r="O6386" i="1" a="1"/>
  <c r="O6386" i="1" s="1"/>
  <c r="O6387" i="1" a="1"/>
  <c r="O6387" i="1" s="1"/>
  <c r="O6388" i="1" a="1"/>
  <c r="O6388" i="1" s="1"/>
  <c r="O6389" i="1" a="1"/>
  <c r="O6389" i="1" s="1"/>
  <c r="O6390" i="1" a="1"/>
  <c r="O6390" i="1" s="1"/>
  <c r="O6391" i="1" a="1"/>
  <c r="O6391" i="1" s="1"/>
  <c r="O6392" i="1" a="1"/>
  <c r="O6392" i="1" s="1"/>
  <c r="O6393" i="1" a="1"/>
  <c r="O6393" i="1" s="1"/>
  <c r="O6394" i="1" a="1"/>
  <c r="O6394" i="1" s="1"/>
  <c r="O6395" i="1" a="1"/>
  <c r="O6395" i="1" s="1"/>
  <c r="O6396" i="1" a="1"/>
  <c r="O6396" i="1" s="1"/>
  <c r="O6397" i="1" a="1"/>
  <c r="O6397" i="1" s="1"/>
  <c r="O6398" i="1" a="1"/>
  <c r="O6398" i="1" s="1"/>
  <c r="O6399" i="1" a="1"/>
  <c r="O6399" i="1" s="1"/>
  <c r="O6400" i="1" a="1"/>
  <c r="O6400" i="1" s="1"/>
  <c r="O6401" i="1" a="1"/>
  <c r="O6401" i="1" s="1"/>
  <c r="O6402" i="1" a="1"/>
  <c r="O6402" i="1" s="1"/>
  <c r="O6403" i="1" a="1"/>
  <c r="O6403" i="1" s="1"/>
  <c r="O6404" i="1" a="1"/>
  <c r="O6404" i="1" s="1"/>
  <c r="O6405" i="1" a="1"/>
  <c r="O6405" i="1" s="1"/>
  <c r="O6406" i="1" a="1"/>
  <c r="O6406" i="1" s="1"/>
  <c r="O6407" i="1" a="1"/>
  <c r="O6407" i="1" s="1"/>
  <c r="O6408" i="1" a="1"/>
  <c r="O6408" i="1" s="1"/>
  <c r="O6409" i="1" a="1"/>
  <c r="O6409" i="1" s="1"/>
  <c r="O6410" i="1" a="1"/>
  <c r="O6410" i="1" s="1"/>
  <c r="O6411" i="1" a="1"/>
  <c r="O6411" i="1" s="1"/>
  <c r="O6412" i="1" a="1"/>
  <c r="O6412" i="1" s="1"/>
  <c r="O6413" i="1" a="1"/>
  <c r="O6413" i="1" s="1"/>
  <c r="O6414" i="1" a="1"/>
  <c r="O6414" i="1" s="1"/>
  <c r="O6415" i="1" a="1"/>
  <c r="O6415" i="1" s="1"/>
  <c r="O6416" i="1" a="1"/>
  <c r="O6416" i="1" s="1"/>
  <c r="O6417" i="1" a="1"/>
  <c r="O6417" i="1" s="1"/>
  <c r="O6418" i="1" a="1"/>
  <c r="O6418" i="1" s="1"/>
  <c r="O6419" i="1" a="1"/>
  <c r="O6419" i="1" s="1"/>
  <c r="O6420" i="1" a="1"/>
  <c r="O6420" i="1" s="1"/>
  <c r="O6421" i="1" a="1"/>
  <c r="O6421" i="1" s="1"/>
  <c r="O6422" i="1" a="1"/>
  <c r="O6422" i="1" s="1"/>
  <c r="O6423" i="1" a="1"/>
  <c r="O6423" i="1" s="1"/>
  <c r="O6424" i="1" a="1"/>
  <c r="O6424" i="1" s="1"/>
  <c r="O6425" i="1" a="1"/>
  <c r="O6425" i="1" s="1"/>
  <c r="O6426" i="1" a="1"/>
  <c r="O6426" i="1" s="1"/>
  <c r="O6427" i="1" a="1"/>
  <c r="O6427" i="1" s="1"/>
  <c r="O6428" i="1" a="1"/>
  <c r="O6428" i="1" s="1"/>
  <c r="O6429" i="1" a="1"/>
  <c r="O6429" i="1" s="1"/>
  <c r="O6430" i="1" a="1"/>
  <c r="O6430" i="1" s="1"/>
  <c r="O6431" i="1" a="1"/>
  <c r="O6431" i="1" s="1"/>
  <c r="O6432" i="1" a="1"/>
  <c r="O6432" i="1" s="1"/>
  <c r="O6433" i="1" a="1"/>
  <c r="O6433" i="1" s="1"/>
  <c r="O6434" i="1" a="1"/>
  <c r="O6434" i="1" s="1"/>
  <c r="O6435" i="1" a="1"/>
  <c r="O6435" i="1" s="1"/>
  <c r="O6436" i="1" a="1"/>
  <c r="O6436" i="1" s="1"/>
  <c r="O6437" i="1" a="1"/>
  <c r="O6437" i="1" s="1"/>
  <c r="O6438" i="1" a="1"/>
  <c r="O6438" i="1" s="1"/>
  <c r="O6439" i="1" a="1"/>
  <c r="O6439" i="1" s="1"/>
  <c r="O6440" i="1" a="1"/>
  <c r="O6440" i="1" s="1"/>
  <c r="O6441" i="1" a="1"/>
  <c r="O6441" i="1" s="1"/>
  <c r="O6442" i="1" a="1"/>
  <c r="O6442" i="1" s="1"/>
  <c r="O6443" i="1" a="1"/>
  <c r="O6443" i="1" s="1"/>
  <c r="O6444" i="1" a="1"/>
  <c r="O6444" i="1" s="1"/>
  <c r="O6445" i="1" a="1"/>
  <c r="O6445" i="1" s="1"/>
  <c r="O6446" i="1" a="1"/>
  <c r="O6446" i="1" s="1"/>
  <c r="O6447" i="1" a="1"/>
  <c r="O6447" i="1" s="1"/>
  <c r="O6448" i="1" a="1"/>
  <c r="O6448" i="1" s="1"/>
  <c r="O6449" i="1" a="1"/>
  <c r="O6449" i="1" s="1"/>
  <c r="O6450" i="1" a="1"/>
  <c r="O6450" i="1" s="1"/>
  <c r="O6451" i="1" a="1"/>
  <c r="O6451" i="1" s="1"/>
  <c r="O6452" i="1" a="1"/>
  <c r="O6452" i="1" s="1"/>
  <c r="O6453" i="1" a="1"/>
  <c r="O6453" i="1" s="1"/>
  <c r="O6454" i="1" a="1"/>
  <c r="O6454" i="1" s="1"/>
  <c r="O6455" i="1" a="1"/>
  <c r="O6455" i="1" s="1"/>
  <c r="O6456" i="1" a="1"/>
  <c r="O6456" i="1" s="1"/>
  <c r="O6457" i="1" a="1"/>
  <c r="O6457" i="1" s="1"/>
  <c r="O6458" i="1" a="1"/>
  <c r="O6458" i="1" s="1"/>
  <c r="O6459" i="1" a="1"/>
  <c r="O6459" i="1" s="1"/>
  <c r="O6460" i="1" a="1"/>
  <c r="O6460" i="1" s="1"/>
  <c r="O6461" i="1" a="1"/>
  <c r="O6461" i="1" s="1"/>
  <c r="O6462" i="1" a="1"/>
  <c r="O6462" i="1" s="1"/>
  <c r="O6463" i="1" a="1"/>
  <c r="O6463" i="1" s="1"/>
  <c r="O6464" i="1" a="1"/>
  <c r="O6464" i="1" s="1"/>
  <c r="O6465" i="1" a="1"/>
  <c r="O6465" i="1" s="1"/>
  <c r="O6466" i="1" a="1"/>
  <c r="O6466" i="1" s="1"/>
  <c r="O6467" i="1" a="1"/>
  <c r="O6467" i="1" s="1"/>
  <c r="O6468" i="1" a="1"/>
  <c r="O6468" i="1" s="1"/>
  <c r="O6469" i="1" a="1"/>
  <c r="O6469" i="1" s="1"/>
  <c r="O6470" i="1" a="1"/>
  <c r="O6470" i="1" s="1"/>
  <c r="O6471" i="1" a="1"/>
  <c r="O6471" i="1" s="1"/>
  <c r="O6472" i="1" a="1"/>
  <c r="O6472" i="1" s="1"/>
  <c r="O6473" i="1" a="1"/>
  <c r="O6473" i="1" s="1"/>
  <c r="O6474" i="1" a="1"/>
  <c r="O6474" i="1" s="1"/>
  <c r="O6475" i="1" a="1"/>
  <c r="O6475" i="1" s="1"/>
  <c r="O6476" i="1" a="1"/>
  <c r="O6476" i="1" s="1"/>
  <c r="O6477" i="1" a="1"/>
  <c r="O6477" i="1" s="1"/>
  <c r="O6478" i="1" a="1"/>
  <c r="O6478" i="1" s="1"/>
  <c r="O6479" i="1" a="1"/>
  <c r="O6479" i="1" s="1"/>
  <c r="O6480" i="1" a="1"/>
  <c r="O6480" i="1" s="1"/>
  <c r="O6481" i="1" a="1"/>
  <c r="O6481" i="1" s="1"/>
  <c r="O6482" i="1" a="1"/>
  <c r="O6482" i="1" s="1"/>
  <c r="O6483" i="1" a="1"/>
  <c r="O6483" i="1" s="1"/>
  <c r="O6484" i="1" a="1"/>
  <c r="O6484" i="1" s="1"/>
  <c r="O6485" i="1" a="1"/>
  <c r="O6485" i="1" s="1"/>
  <c r="O6486" i="1" a="1"/>
  <c r="O6486" i="1" s="1"/>
  <c r="O6487" i="1" a="1"/>
  <c r="O6487" i="1" s="1"/>
  <c r="O6488" i="1" a="1"/>
  <c r="O6488" i="1" s="1"/>
  <c r="O6489" i="1" a="1"/>
  <c r="O6489" i="1" s="1"/>
  <c r="O6490" i="1" a="1"/>
  <c r="O6490" i="1" s="1"/>
  <c r="O6491" i="1" a="1"/>
  <c r="O6491" i="1" s="1"/>
  <c r="O6492" i="1" a="1"/>
  <c r="O6492" i="1" s="1"/>
  <c r="O6493" i="1" a="1"/>
  <c r="O6493" i="1" s="1"/>
  <c r="O6494" i="1" a="1"/>
  <c r="O6494" i="1" s="1"/>
  <c r="O6495" i="1" a="1"/>
  <c r="O6495" i="1" s="1"/>
  <c r="O6496" i="1" a="1"/>
  <c r="O6496" i="1" s="1"/>
  <c r="O6497" i="1" a="1"/>
  <c r="O6497" i="1" s="1"/>
  <c r="O6498" i="1" a="1"/>
  <c r="O6498" i="1" s="1"/>
  <c r="O6499" i="1" a="1"/>
  <c r="O6499" i="1" s="1"/>
  <c r="O6500" i="1" a="1"/>
  <c r="O6500" i="1" s="1"/>
  <c r="O6501" i="1" a="1"/>
  <c r="O6501" i="1" s="1"/>
  <c r="O6502" i="1" a="1"/>
  <c r="O6502" i="1" s="1"/>
  <c r="O6503" i="1" a="1"/>
  <c r="O6503" i="1" s="1"/>
  <c r="O6504" i="1" a="1"/>
  <c r="O6504" i="1" s="1"/>
  <c r="O6505" i="1" a="1"/>
  <c r="O6505" i="1" s="1"/>
  <c r="O6506" i="1" a="1"/>
  <c r="O6506" i="1" s="1"/>
  <c r="O6507" i="1" a="1"/>
  <c r="O6507" i="1" s="1"/>
  <c r="O6508" i="1" a="1"/>
  <c r="O6508" i="1" s="1"/>
  <c r="O6509" i="1" a="1"/>
  <c r="O6509" i="1" s="1"/>
  <c r="O6510" i="1" a="1"/>
  <c r="O6510" i="1" s="1"/>
  <c r="O6511" i="1" a="1"/>
  <c r="O6511" i="1" s="1"/>
  <c r="O6512" i="1" a="1"/>
  <c r="O6512" i="1" s="1"/>
  <c r="O6513" i="1" a="1"/>
  <c r="O6513" i="1" s="1"/>
  <c r="O6514" i="1" a="1"/>
  <c r="O6514" i="1" s="1"/>
  <c r="O6515" i="1" a="1"/>
  <c r="O6515" i="1" s="1"/>
  <c r="O6516" i="1" a="1"/>
  <c r="O6516" i="1" s="1"/>
  <c r="O6517" i="1" a="1"/>
  <c r="O6517" i="1" s="1"/>
  <c r="O6518" i="1" a="1"/>
  <c r="O6518" i="1" s="1"/>
  <c r="O6519" i="1" a="1"/>
  <c r="O6519" i="1" s="1"/>
  <c r="O6520" i="1" a="1"/>
  <c r="O6520" i="1" s="1"/>
  <c r="O6521" i="1" a="1"/>
  <c r="O6521" i="1" s="1"/>
  <c r="O6522" i="1" a="1"/>
  <c r="O6522" i="1" s="1"/>
  <c r="O6523" i="1" a="1"/>
  <c r="O6523" i="1" s="1"/>
  <c r="O6524" i="1" a="1"/>
  <c r="O6524" i="1" s="1"/>
  <c r="O6525" i="1" a="1"/>
  <c r="O6525" i="1" s="1"/>
  <c r="O6526" i="1" a="1"/>
  <c r="O6526" i="1" s="1"/>
  <c r="O6527" i="1" a="1"/>
  <c r="O6527" i="1" s="1"/>
  <c r="O6528" i="1" a="1"/>
  <c r="O6528" i="1" s="1"/>
  <c r="O6529" i="1" a="1"/>
  <c r="O6529" i="1" s="1"/>
  <c r="O6530" i="1" a="1"/>
  <c r="O6530" i="1" s="1"/>
  <c r="O6531" i="1" a="1"/>
  <c r="O6531" i="1" s="1"/>
  <c r="O6532" i="1" a="1"/>
  <c r="O6532" i="1" s="1"/>
  <c r="O6533" i="1" a="1"/>
  <c r="O6533" i="1" s="1"/>
  <c r="O6534" i="1" a="1"/>
  <c r="O6534" i="1" s="1"/>
  <c r="O6535" i="1" a="1"/>
  <c r="O6535" i="1" s="1"/>
  <c r="O6536" i="1" a="1"/>
  <c r="O6536" i="1" s="1"/>
  <c r="O6537" i="1" a="1"/>
  <c r="O6537" i="1" s="1"/>
  <c r="O6538" i="1" a="1"/>
  <c r="O6538" i="1" s="1"/>
  <c r="O6539" i="1" a="1"/>
  <c r="O6539" i="1" s="1"/>
  <c r="O6540" i="1" a="1"/>
  <c r="O6540" i="1" s="1"/>
  <c r="O6541" i="1" a="1"/>
  <c r="O6541" i="1" s="1"/>
  <c r="O6542" i="1" a="1"/>
  <c r="O6542" i="1" s="1"/>
  <c r="O6543" i="1" a="1"/>
  <c r="O6543" i="1" s="1"/>
  <c r="O6544" i="1" a="1"/>
  <c r="O6544" i="1" s="1"/>
  <c r="O6545" i="1" a="1"/>
  <c r="O6545" i="1" s="1"/>
  <c r="O6546" i="1" a="1"/>
  <c r="O6546" i="1" s="1"/>
  <c r="O6547" i="1" a="1"/>
  <c r="O6547" i="1" s="1"/>
  <c r="O6548" i="1" a="1"/>
  <c r="O6548" i="1" s="1"/>
  <c r="O6549" i="1" a="1"/>
  <c r="O6549" i="1" s="1"/>
  <c r="O6550" i="1" a="1"/>
  <c r="O6550" i="1" s="1"/>
  <c r="O6551" i="1" a="1"/>
  <c r="O6551" i="1" s="1"/>
  <c r="O6552" i="1" a="1"/>
  <c r="O6552" i="1" s="1"/>
  <c r="O6553" i="1" a="1"/>
  <c r="O6553" i="1" s="1"/>
  <c r="O6554" i="1" a="1"/>
  <c r="O6554" i="1" s="1"/>
  <c r="O6555" i="1" a="1"/>
  <c r="O6555" i="1" s="1"/>
  <c r="O6556" i="1" a="1"/>
  <c r="O6556" i="1" s="1"/>
  <c r="O6557" i="1" a="1"/>
  <c r="O6557" i="1" s="1"/>
  <c r="O6558" i="1" a="1"/>
  <c r="O6558" i="1" s="1"/>
  <c r="O6559" i="1" a="1"/>
  <c r="O6559" i="1" s="1"/>
  <c r="O6560" i="1" a="1"/>
  <c r="O6560" i="1" s="1"/>
  <c r="O6561" i="1" a="1"/>
  <c r="O6561" i="1" s="1"/>
  <c r="O6562" i="1" a="1"/>
  <c r="O6562" i="1" s="1"/>
  <c r="O6563" i="1" a="1"/>
  <c r="O6563" i="1" s="1"/>
  <c r="O6564" i="1" a="1"/>
  <c r="O6564" i="1" s="1"/>
  <c r="O6565" i="1" a="1"/>
  <c r="O6565" i="1" s="1"/>
  <c r="O6566" i="1" a="1"/>
  <c r="O6566" i="1" s="1"/>
  <c r="O6567" i="1" a="1"/>
  <c r="O6567" i="1" s="1"/>
  <c r="O6568" i="1" a="1"/>
  <c r="O6568" i="1" s="1"/>
  <c r="O6569" i="1" a="1"/>
  <c r="O6569" i="1" s="1"/>
  <c r="O6570" i="1" a="1"/>
  <c r="O6570" i="1" s="1"/>
  <c r="O6571" i="1" a="1"/>
  <c r="O6571" i="1" s="1"/>
  <c r="O6572" i="1" a="1"/>
  <c r="O6572" i="1" s="1"/>
  <c r="O6573" i="1" a="1"/>
  <c r="O6573" i="1" s="1"/>
  <c r="O6574" i="1" a="1"/>
  <c r="O6574" i="1" s="1"/>
  <c r="O6575" i="1" a="1"/>
  <c r="O6575" i="1" s="1"/>
  <c r="O6576" i="1" a="1"/>
  <c r="O6576" i="1" s="1"/>
  <c r="O6577" i="1" a="1"/>
  <c r="O6577" i="1" s="1"/>
  <c r="O6578" i="1" a="1"/>
  <c r="O6578" i="1" s="1"/>
  <c r="O6579" i="1" a="1"/>
  <c r="O6579" i="1" s="1"/>
  <c r="O6580" i="1" a="1"/>
  <c r="O6580" i="1" s="1"/>
  <c r="O6581" i="1" a="1"/>
  <c r="O6581" i="1" s="1"/>
  <c r="O6582" i="1" a="1"/>
  <c r="O6582" i="1" s="1"/>
  <c r="O6583" i="1" a="1"/>
  <c r="O6583" i="1" s="1"/>
  <c r="O6584" i="1" a="1"/>
  <c r="O6584" i="1" s="1"/>
  <c r="O6585" i="1" a="1"/>
  <c r="O6585" i="1" s="1"/>
  <c r="O6586" i="1" a="1"/>
  <c r="O6586" i="1" s="1"/>
  <c r="O6587" i="1" a="1"/>
  <c r="O6587" i="1" s="1"/>
  <c r="O6588" i="1" a="1"/>
  <c r="O6588" i="1" s="1"/>
  <c r="O6589" i="1" a="1"/>
  <c r="O6589" i="1" s="1"/>
  <c r="O6590" i="1" a="1"/>
  <c r="O6590" i="1" s="1"/>
  <c r="O6591" i="1" a="1"/>
  <c r="O6591" i="1" s="1"/>
  <c r="O6592" i="1" a="1"/>
  <c r="O6592" i="1" s="1"/>
  <c r="O6593" i="1" a="1"/>
  <c r="O6593" i="1" s="1"/>
  <c r="O6594" i="1" a="1"/>
  <c r="O6594" i="1" s="1"/>
  <c r="O6595" i="1" a="1"/>
  <c r="O6595" i="1" s="1"/>
  <c r="O6596" i="1" a="1"/>
  <c r="O6596" i="1" s="1"/>
  <c r="O6597" i="1" a="1"/>
  <c r="O6597" i="1" s="1"/>
  <c r="O6598" i="1" a="1"/>
  <c r="O6598" i="1" s="1"/>
  <c r="O6599" i="1" a="1"/>
  <c r="O6599" i="1" s="1"/>
  <c r="O6600" i="1" a="1"/>
  <c r="O6600" i="1" s="1"/>
  <c r="O6601" i="1" a="1"/>
  <c r="O6601" i="1" s="1"/>
  <c r="O6602" i="1" a="1"/>
  <c r="O6602" i="1" s="1"/>
  <c r="O6603" i="1" a="1"/>
  <c r="O6603" i="1" s="1"/>
  <c r="O6604" i="1" a="1"/>
  <c r="O6604" i="1" s="1"/>
  <c r="O6605" i="1" a="1"/>
  <c r="O6605" i="1" s="1"/>
  <c r="O6606" i="1" a="1"/>
  <c r="O6606" i="1" s="1"/>
  <c r="O6607" i="1" a="1"/>
  <c r="O6607" i="1" s="1"/>
  <c r="O6608" i="1" a="1"/>
  <c r="O6608" i="1" s="1"/>
  <c r="O6609" i="1" a="1"/>
  <c r="O6609" i="1" s="1"/>
  <c r="O6610" i="1" a="1"/>
  <c r="O6610" i="1" s="1"/>
  <c r="O6611" i="1" a="1"/>
  <c r="O6611" i="1" s="1"/>
  <c r="O6612" i="1" a="1"/>
  <c r="O6612" i="1" s="1"/>
  <c r="O6613" i="1" a="1"/>
  <c r="O6613" i="1" s="1"/>
  <c r="O6614" i="1" a="1"/>
  <c r="O6614" i="1" s="1"/>
  <c r="O6615" i="1" a="1"/>
  <c r="O6615" i="1" s="1"/>
  <c r="O6616" i="1" a="1"/>
  <c r="O6616" i="1" s="1"/>
  <c r="O6617" i="1" a="1"/>
  <c r="O6617" i="1" s="1"/>
  <c r="O6618" i="1" a="1"/>
  <c r="O6618" i="1" s="1"/>
  <c r="O6619" i="1" a="1"/>
  <c r="O6619" i="1" s="1"/>
  <c r="O6620" i="1" a="1"/>
  <c r="O6620" i="1" s="1"/>
  <c r="O6621" i="1" a="1"/>
  <c r="O6621" i="1" s="1"/>
  <c r="O6622" i="1" a="1"/>
  <c r="O6622" i="1" s="1"/>
  <c r="O6623" i="1" a="1"/>
  <c r="O6623" i="1" s="1"/>
  <c r="O6624" i="1" a="1"/>
  <c r="O6624" i="1" s="1"/>
  <c r="O6625" i="1" a="1"/>
  <c r="O6625" i="1" s="1"/>
  <c r="O6626" i="1" a="1"/>
  <c r="O6626" i="1" s="1"/>
  <c r="O6627" i="1" a="1"/>
  <c r="O6627" i="1" s="1"/>
  <c r="O6628" i="1" a="1"/>
  <c r="O6628" i="1" s="1"/>
  <c r="O6629" i="1" a="1"/>
  <c r="O6629" i="1" s="1"/>
  <c r="O6630" i="1" a="1"/>
  <c r="O6630" i="1" s="1"/>
  <c r="O6631" i="1" a="1"/>
  <c r="O6631" i="1" s="1"/>
  <c r="O6632" i="1" a="1"/>
  <c r="O6632" i="1" s="1"/>
  <c r="O6633" i="1" a="1"/>
  <c r="O6633" i="1" s="1"/>
  <c r="O6634" i="1" a="1"/>
  <c r="O6634" i="1" s="1"/>
  <c r="O6635" i="1" a="1"/>
  <c r="O6635" i="1" s="1"/>
  <c r="O6636" i="1" a="1"/>
  <c r="O6636" i="1" s="1"/>
  <c r="O6637" i="1" a="1"/>
  <c r="O6637" i="1" s="1"/>
  <c r="O6638" i="1" a="1"/>
  <c r="O6638" i="1" s="1"/>
  <c r="O6639" i="1" a="1"/>
  <c r="O6639" i="1" s="1"/>
  <c r="O6640" i="1" a="1"/>
  <c r="O6640" i="1" s="1"/>
  <c r="O6641" i="1" a="1"/>
  <c r="O6641" i="1" s="1"/>
  <c r="O6642" i="1" a="1"/>
  <c r="O6642" i="1" s="1"/>
  <c r="O6643" i="1" a="1"/>
  <c r="O6643" i="1" s="1"/>
  <c r="O6644" i="1" a="1"/>
  <c r="O6644" i="1" s="1"/>
  <c r="O6645" i="1" a="1"/>
  <c r="O6645" i="1" s="1"/>
  <c r="O6646" i="1" a="1"/>
  <c r="O6646" i="1" s="1"/>
  <c r="O6647" i="1" a="1"/>
  <c r="O6647" i="1" s="1"/>
  <c r="O6648" i="1" a="1"/>
  <c r="O6648" i="1" s="1"/>
  <c r="O6649" i="1" a="1"/>
  <c r="O6649" i="1" s="1"/>
  <c r="O6650" i="1" a="1"/>
  <c r="O6650" i="1" s="1"/>
  <c r="O6651" i="1" a="1"/>
  <c r="O6651" i="1" s="1"/>
  <c r="O6652" i="1" a="1"/>
  <c r="O6652" i="1" s="1"/>
  <c r="O6653" i="1" a="1"/>
  <c r="O6653" i="1" s="1"/>
  <c r="O6654" i="1" a="1"/>
  <c r="O6654" i="1" s="1"/>
  <c r="O6655" i="1" a="1"/>
  <c r="O6655" i="1" s="1"/>
  <c r="O6656" i="1" a="1"/>
  <c r="O6656" i="1" s="1"/>
  <c r="O6657" i="1" a="1"/>
  <c r="O6657" i="1" s="1"/>
  <c r="O6658" i="1" a="1"/>
  <c r="O6658" i="1" s="1"/>
  <c r="O6659" i="1" a="1"/>
  <c r="O6659" i="1" s="1"/>
  <c r="O6660" i="1" a="1"/>
  <c r="O6660" i="1" s="1"/>
  <c r="O6661" i="1" a="1"/>
  <c r="O6661" i="1" s="1"/>
  <c r="O6662" i="1" a="1"/>
  <c r="O6662" i="1" s="1"/>
  <c r="O6663" i="1" a="1"/>
  <c r="O6663" i="1" s="1"/>
  <c r="O6664" i="1" a="1"/>
  <c r="O6664" i="1" s="1"/>
  <c r="O6665" i="1" a="1"/>
  <c r="O6665" i="1" s="1"/>
  <c r="O6666" i="1" a="1"/>
  <c r="O6666" i="1" s="1"/>
  <c r="O6667" i="1" a="1"/>
  <c r="O6667" i="1" s="1"/>
  <c r="O6668" i="1" a="1"/>
  <c r="O6668" i="1" s="1"/>
  <c r="O6669" i="1" a="1"/>
  <c r="O6669" i="1" s="1"/>
  <c r="O6670" i="1" a="1"/>
  <c r="O6670" i="1" s="1"/>
  <c r="O6671" i="1" a="1"/>
  <c r="O6671" i="1" s="1"/>
  <c r="O6672" i="1" a="1"/>
  <c r="O6672" i="1" s="1"/>
  <c r="O6673" i="1" a="1"/>
  <c r="O6673" i="1" s="1"/>
  <c r="O6674" i="1" a="1"/>
  <c r="O6674" i="1" s="1"/>
  <c r="O6675" i="1" a="1"/>
  <c r="O6675" i="1" s="1"/>
  <c r="O6676" i="1" a="1"/>
  <c r="O6676" i="1" s="1"/>
  <c r="O6677" i="1" a="1"/>
  <c r="O6677" i="1" s="1"/>
  <c r="O6678" i="1" a="1"/>
  <c r="O6678" i="1" s="1"/>
  <c r="O6679" i="1" a="1"/>
  <c r="O6679" i="1" s="1"/>
  <c r="O6680" i="1" a="1"/>
  <c r="O6680" i="1" s="1"/>
  <c r="O6681" i="1" a="1"/>
  <c r="O6681" i="1" s="1"/>
  <c r="O6682" i="1" a="1"/>
  <c r="O6682" i="1" s="1"/>
  <c r="O6683" i="1" a="1"/>
  <c r="O6683" i="1" s="1"/>
  <c r="O6684" i="1" a="1"/>
  <c r="O6684" i="1" s="1"/>
  <c r="O6685" i="1" a="1"/>
  <c r="O6685" i="1" s="1"/>
  <c r="O6686" i="1" a="1"/>
  <c r="O6686" i="1" s="1"/>
  <c r="O6687" i="1" a="1"/>
  <c r="O6687" i="1" s="1"/>
  <c r="O6688" i="1" a="1"/>
  <c r="O6688" i="1" s="1"/>
  <c r="O6689" i="1" a="1"/>
  <c r="O6689" i="1" s="1"/>
  <c r="O6690" i="1" a="1"/>
  <c r="O6690" i="1" s="1"/>
  <c r="O6691" i="1" a="1"/>
  <c r="O6691" i="1" s="1"/>
  <c r="O6692" i="1" a="1"/>
  <c r="O6692" i="1" s="1"/>
  <c r="O6693" i="1" a="1"/>
  <c r="O6693" i="1" s="1"/>
  <c r="O6694" i="1" a="1"/>
  <c r="O6694" i="1" s="1"/>
  <c r="O6695" i="1" a="1"/>
  <c r="O6695" i="1" s="1"/>
  <c r="O6696" i="1" a="1"/>
  <c r="O6696" i="1" s="1"/>
  <c r="O6697" i="1" a="1"/>
  <c r="O6697" i="1" s="1"/>
  <c r="O6698" i="1" a="1"/>
  <c r="O6698" i="1" s="1"/>
  <c r="O6699" i="1" a="1"/>
  <c r="O6699" i="1" s="1"/>
  <c r="O6700" i="1" a="1"/>
  <c r="O6700" i="1" s="1"/>
  <c r="O6701" i="1" a="1"/>
  <c r="O6701" i="1" s="1"/>
  <c r="O6702" i="1" a="1"/>
  <c r="O6702" i="1" s="1"/>
  <c r="O6703" i="1" a="1"/>
  <c r="O6703" i="1" s="1"/>
  <c r="O6704" i="1" a="1"/>
  <c r="O6704" i="1" s="1"/>
  <c r="O6705" i="1" a="1"/>
  <c r="O6705" i="1" s="1"/>
  <c r="O6706" i="1" a="1"/>
  <c r="O6706" i="1" s="1"/>
  <c r="O6707" i="1" a="1"/>
  <c r="O6707" i="1" s="1"/>
  <c r="O6708" i="1" a="1"/>
  <c r="O6708" i="1" s="1"/>
  <c r="O6709" i="1" a="1"/>
  <c r="O6709" i="1" s="1"/>
  <c r="O6710" i="1" a="1"/>
  <c r="O6710" i="1" s="1"/>
  <c r="O6711" i="1" a="1"/>
  <c r="O6711" i="1" s="1"/>
  <c r="O6712" i="1" a="1"/>
  <c r="O6712" i="1" s="1"/>
  <c r="O6713" i="1" a="1"/>
  <c r="O6713" i="1" s="1"/>
  <c r="O6714" i="1" a="1"/>
  <c r="O6714" i="1" s="1"/>
  <c r="O6715" i="1" a="1"/>
  <c r="O6715" i="1" s="1"/>
  <c r="O6716" i="1" a="1"/>
  <c r="O6716" i="1" s="1"/>
  <c r="O6717" i="1" a="1"/>
  <c r="O6717" i="1" s="1"/>
  <c r="O6718" i="1" a="1"/>
  <c r="O6718" i="1" s="1"/>
  <c r="O6719" i="1" a="1"/>
  <c r="O6719" i="1" s="1"/>
  <c r="O6720" i="1" a="1"/>
  <c r="O6720" i="1" s="1"/>
  <c r="O6721" i="1" a="1"/>
  <c r="O6721" i="1" s="1"/>
  <c r="O6722" i="1" a="1"/>
  <c r="O6722" i="1" s="1"/>
  <c r="O6723" i="1" a="1"/>
  <c r="O6723" i="1" s="1"/>
  <c r="O6724" i="1" a="1"/>
  <c r="O6724" i="1" s="1"/>
  <c r="O6725" i="1" a="1"/>
  <c r="O6725" i="1" s="1"/>
  <c r="O6726" i="1" a="1"/>
  <c r="O6726" i="1" s="1"/>
  <c r="O6727" i="1" a="1"/>
  <c r="O6727" i="1" s="1"/>
  <c r="O6728" i="1" a="1"/>
  <c r="O6728" i="1" s="1"/>
  <c r="O6729" i="1" a="1"/>
  <c r="O6729" i="1" s="1"/>
  <c r="O6730" i="1" a="1"/>
  <c r="O6730" i="1" s="1"/>
  <c r="O6731" i="1" a="1"/>
  <c r="O6731" i="1" s="1"/>
  <c r="O6732" i="1" a="1"/>
  <c r="O6732" i="1" s="1"/>
  <c r="O6733" i="1" a="1"/>
  <c r="O6733" i="1" s="1"/>
  <c r="O6734" i="1" a="1"/>
  <c r="O6734" i="1" s="1"/>
  <c r="O6735" i="1" a="1"/>
  <c r="O6735" i="1" s="1"/>
  <c r="O6736" i="1" a="1"/>
  <c r="O6736" i="1" s="1"/>
  <c r="O6737" i="1" a="1"/>
  <c r="O6737" i="1" s="1"/>
  <c r="O6738" i="1" a="1"/>
  <c r="O6738" i="1" s="1"/>
  <c r="O6739" i="1" a="1"/>
  <c r="O6739" i="1" s="1"/>
  <c r="O6740" i="1" a="1"/>
  <c r="O6740" i="1" s="1"/>
  <c r="O6741" i="1" a="1"/>
  <c r="O6741" i="1" s="1"/>
  <c r="O6742" i="1" a="1"/>
  <c r="O6742" i="1" s="1"/>
  <c r="O6743" i="1" a="1"/>
  <c r="O6743" i="1" s="1"/>
  <c r="O6744" i="1" a="1"/>
  <c r="O6744" i="1" s="1"/>
  <c r="O6745" i="1" a="1"/>
  <c r="O6745" i="1" s="1"/>
  <c r="O6746" i="1" a="1"/>
  <c r="O6746" i="1" s="1"/>
  <c r="O6747" i="1" a="1"/>
  <c r="O6747" i="1" s="1"/>
  <c r="O6748" i="1" a="1"/>
  <c r="O6748" i="1" s="1"/>
  <c r="O6749" i="1" a="1"/>
  <c r="O6749" i="1" s="1"/>
  <c r="O6750" i="1" a="1"/>
  <c r="O6750" i="1" s="1"/>
  <c r="O6751" i="1" a="1"/>
  <c r="O6751" i="1" s="1"/>
  <c r="O6752" i="1" a="1"/>
  <c r="O6752" i="1" s="1"/>
  <c r="O6753" i="1" a="1"/>
  <c r="O6753" i="1" s="1"/>
  <c r="O6754" i="1" a="1"/>
  <c r="O6754" i="1" s="1"/>
  <c r="O6755" i="1" a="1"/>
  <c r="O6755" i="1" s="1"/>
  <c r="O6756" i="1" a="1"/>
  <c r="O6756" i="1" s="1"/>
  <c r="O6757" i="1" a="1"/>
  <c r="O6757" i="1" s="1"/>
  <c r="O6758" i="1" a="1"/>
  <c r="O6758" i="1" s="1"/>
  <c r="O6759" i="1" a="1"/>
  <c r="O6759" i="1" s="1"/>
  <c r="O6760" i="1" a="1"/>
  <c r="O6760" i="1" s="1"/>
  <c r="O6761" i="1" a="1"/>
  <c r="O6761" i="1" s="1"/>
  <c r="O6762" i="1" a="1"/>
  <c r="O6762" i="1" s="1"/>
  <c r="O6763" i="1" a="1"/>
  <c r="O6763" i="1" s="1"/>
  <c r="O6764" i="1" a="1"/>
  <c r="O6764" i="1" s="1"/>
  <c r="O6765" i="1" a="1"/>
  <c r="O6765" i="1" s="1"/>
  <c r="O6766" i="1" a="1"/>
  <c r="O6766" i="1" s="1"/>
  <c r="O6767" i="1" a="1"/>
  <c r="O6767" i="1" s="1"/>
  <c r="O6768" i="1" a="1"/>
  <c r="O6768" i="1" s="1"/>
  <c r="O6769" i="1" a="1"/>
  <c r="O6769" i="1" s="1"/>
  <c r="O6770" i="1" a="1"/>
  <c r="O6770" i="1" s="1"/>
  <c r="O6771" i="1" a="1"/>
  <c r="O6771" i="1" s="1"/>
  <c r="O6772" i="1" a="1"/>
  <c r="O6772" i="1" s="1"/>
  <c r="O6773" i="1" a="1"/>
  <c r="O6773" i="1" s="1"/>
  <c r="O6774" i="1" a="1"/>
  <c r="O6774" i="1" s="1"/>
  <c r="O6775" i="1" a="1"/>
  <c r="O6775" i="1" s="1"/>
  <c r="O6776" i="1" a="1"/>
  <c r="O6776" i="1" s="1"/>
  <c r="O6777" i="1" a="1"/>
  <c r="O6777" i="1" s="1"/>
  <c r="O6778" i="1" a="1"/>
  <c r="O6778" i="1" s="1"/>
  <c r="O6779" i="1" a="1"/>
  <c r="O6779" i="1" s="1"/>
  <c r="O6780" i="1" a="1"/>
  <c r="O6780" i="1" s="1"/>
  <c r="O6781" i="1" a="1"/>
  <c r="O6781" i="1" s="1"/>
  <c r="O6782" i="1" a="1"/>
  <c r="O6782" i="1" s="1"/>
  <c r="O6783" i="1" a="1"/>
  <c r="O6783" i="1" s="1"/>
  <c r="O6784" i="1" a="1"/>
  <c r="O6784" i="1" s="1"/>
  <c r="O6785" i="1" a="1"/>
  <c r="O6785" i="1" s="1"/>
  <c r="O6786" i="1" a="1"/>
  <c r="O6786" i="1" s="1"/>
  <c r="O6787" i="1" a="1"/>
  <c r="O6787" i="1" s="1"/>
  <c r="O6788" i="1" a="1"/>
  <c r="O6788" i="1" s="1"/>
  <c r="O6789" i="1" a="1"/>
  <c r="O6789" i="1" s="1"/>
  <c r="O6790" i="1" a="1"/>
  <c r="O6790" i="1" s="1"/>
  <c r="O6791" i="1" a="1"/>
  <c r="O6791" i="1" s="1"/>
  <c r="O6792" i="1" a="1"/>
  <c r="O6792" i="1" s="1"/>
  <c r="O6793" i="1" a="1"/>
  <c r="O6793" i="1" s="1"/>
  <c r="O6794" i="1" a="1"/>
  <c r="O6794" i="1" s="1"/>
  <c r="O6795" i="1" a="1"/>
  <c r="O6795" i="1" s="1"/>
  <c r="O6796" i="1" a="1"/>
  <c r="O6796" i="1" s="1"/>
  <c r="O6797" i="1" a="1"/>
  <c r="O6797" i="1" s="1"/>
  <c r="O6798" i="1" a="1"/>
  <c r="O6798" i="1" s="1"/>
  <c r="O6799" i="1" a="1"/>
  <c r="O6799" i="1" s="1"/>
  <c r="O6800" i="1" a="1"/>
  <c r="O6800" i="1" s="1"/>
  <c r="O6801" i="1" a="1"/>
  <c r="O6801" i="1" s="1"/>
  <c r="O6802" i="1" a="1"/>
  <c r="O6802" i="1" s="1"/>
  <c r="O6803" i="1" a="1"/>
  <c r="O6803" i="1" s="1"/>
  <c r="O6804" i="1" a="1"/>
  <c r="O6804" i="1" s="1"/>
  <c r="O6805" i="1" a="1"/>
  <c r="O6805" i="1" s="1"/>
  <c r="O6806" i="1" a="1"/>
  <c r="O6806" i="1" s="1"/>
  <c r="O6807" i="1" a="1"/>
  <c r="O6807" i="1" s="1"/>
  <c r="O6808" i="1" a="1"/>
  <c r="O6808" i="1" s="1"/>
  <c r="O6809" i="1" a="1"/>
  <c r="O6809" i="1" s="1"/>
  <c r="O6810" i="1" a="1"/>
  <c r="O6810" i="1" s="1"/>
  <c r="O6811" i="1" a="1"/>
  <c r="O6811" i="1" s="1"/>
  <c r="O6812" i="1" a="1"/>
  <c r="O6812" i="1" s="1"/>
  <c r="O6813" i="1" a="1"/>
  <c r="O6813" i="1" s="1"/>
  <c r="O6814" i="1" a="1"/>
  <c r="O6814" i="1" s="1"/>
  <c r="O6815" i="1" a="1"/>
  <c r="O6815" i="1" s="1"/>
  <c r="O6816" i="1" a="1"/>
  <c r="O6816" i="1" s="1"/>
  <c r="O6817" i="1" a="1"/>
  <c r="O6817" i="1" s="1"/>
  <c r="O6818" i="1" a="1"/>
  <c r="O6818" i="1" s="1"/>
  <c r="O6819" i="1" a="1"/>
  <c r="O6819" i="1" s="1"/>
  <c r="O6820" i="1" a="1"/>
  <c r="O6820" i="1" s="1"/>
  <c r="O6821" i="1" a="1"/>
  <c r="O6821" i="1" s="1"/>
  <c r="O6822" i="1" a="1"/>
  <c r="O6822" i="1" s="1"/>
  <c r="O6823" i="1" a="1"/>
  <c r="O6823" i="1" s="1"/>
  <c r="O6824" i="1" a="1"/>
  <c r="O6824" i="1" s="1"/>
  <c r="O6825" i="1" a="1"/>
  <c r="O6825" i="1" s="1"/>
  <c r="O6826" i="1" a="1"/>
  <c r="O6826" i="1" s="1"/>
  <c r="O6827" i="1" a="1"/>
  <c r="O6827" i="1" s="1"/>
  <c r="O6828" i="1" a="1"/>
  <c r="O6828" i="1" s="1"/>
  <c r="O6829" i="1" a="1"/>
  <c r="O6829" i="1" s="1"/>
  <c r="O6830" i="1" a="1"/>
  <c r="O6830" i="1" s="1"/>
  <c r="O6831" i="1" a="1"/>
  <c r="O6831" i="1" s="1"/>
  <c r="O6832" i="1" a="1"/>
  <c r="O6832" i="1" s="1"/>
  <c r="O6833" i="1" a="1"/>
  <c r="O6833" i="1" s="1"/>
  <c r="O6834" i="1" a="1"/>
  <c r="O6834" i="1" s="1"/>
  <c r="O6835" i="1" a="1"/>
  <c r="O6835" i="1" s="1"/>
  <c r="O6836" i="1" a="1"/>
  <c r="O6836" i="1" s="1"/>
  <c r="O6837" i="1" a="1"/>
  <c r="O6837" i="1" s="1"/>
  <c r="O6838" i="1" a="1"/>
  <c r="O6838" i="1" s="1"/>
  <c r="O6839" i="1" a="1"/>
  <c r="O6839" i="1" s="1"/>
  <c r="O6840" i="1" a="1"/>
  <c r="O6840" i="1" s="1"/>
  <c r="O6841" i="1" a="1"/>
  <c r="O6841" i="1" s="1"/>
  <c r="O6842" i="1" a="1"/>
  <c r="O6842" i="1" s="1"/>
  <c r="O6843" i="1" a="1"/>
  <c r="O6843" i="1" s="1"/>
  <c r="O6844" i="1" a="1"/>
  <c r="O6844" i="1" s="1"/>
  <c r="O6845" i="1" a="1"/>
  <c r="O6845" i="1" s="1"/>
  <c r="O6846" i="1" a="1"/>
  <c r="O6846" i="1" s="1"/>
  <c r="O6847" i="1" a="1"/>
  <c r="O6847" i="1" s="1"/>
  <c r="O6848" i="1" a="1"/>
  <c r="O6848" i="1" s="1"/>
  <c r="O6849" i="1" a="1"/>
  <c r="O6849" i="1" s="1"/>
  <c r="O6850" i="1" a="1"/>
  <c r="O6850" i="1" s="1"/>
  <c r="O6851" i="1" a="1"/>
  <c r="O6851" i="1" s="1"/>
  <c r="O6852" i="1" a="1"/>
  <c r="O6852" i="1" s="1"/>
  <c r="O6853" i="1" a="1"/>
  <c r="O6853" i="1" s="1"/>
  <c r="O6854" i="1" a="1"/>
  <c r="O6854" i="1" s="1"/>
  <c r="O6855" i="1" a="1"/>
  <c r="O6855" i="1" s="1"/>
  <c r="O6856" i="1" a="1"/>
  <c r="O6856" i="1" s="1"/>
  <c r="O6857" i="1" a="1"/>
  <c r="O6857" i="1" s="1"/>
  <c r="O6858" i="1" a="1"/>
  <c r="O6858" i="1" s="1"/>
  <c r="O6859" i="1" a="1"/>
  <c r="O6859" i="1" s="1"/>
  <c r="O6860" i="1" a="1"/>
  <c r="O6860" i="1" s="1"/>
  <c r="O6861" i="1" a="1"/>
  <c r="O6861" i="1" s="1"/>
  <c r="O6862" i="1" a="1"/>
  <c r="O6862" i="1" s="1"/>
  <c r="O6863" i="1" a="1"/>
  <c r="O6863" i="1" s="1"/>
  <c r="O6864" i="1" a="1"/>
  <c r="O6864" i="1" s="1"/>
  <c r="O6865" i="1" a="1"/>
  <c r="O6865" i="1" s="1"/>
  <c r="O6866" i="1" a="1"/>
  <c r="O6866" i="1" s="1"/>
  <c r="O6867" i="1" a="1"/>
  <c r="O6867" i="1" s="1"/>
  <c r="O6868" i="1" a="1"/>
  <c r="O6868" i="1" s="1"/>
  <c r="O6869" i="1" a="1"/>
  <c r="O6869" i="1" s="1"/>
  <c r="O6870" i="1" a="1"/>
  <c r="O6870" i="1" s="1"/>
  <c r="O6871" i="1" a="1"/>
  <c r="O6871" i="1" s="1"/>
  <c r="O6872" i="1" a="1"/>
  <c r="O6872" i="1" s="1"/>
  <c r="O6873" i="1" a="1"/>
  <c r="O6873" i="1" s="1"/>
  <c r="O6874" i="1" a="1"/>
  <c r="O6874" i="1" s="1"/>
  <c r="O6875" i="1" a="1"/>
  <c r="O6875" i="1" s="1"/>
  <c r="O6876" i="1" a="1"/>
  <c r="O6876" i="1" s="1"/>
  <c r="O6877" i="1" a="1"/>
  <c r="O6877" i="1" s="1"/>
  <c r="O6878" i="1" a="1"/>
  <c r="O6878" i="1" s="1"/>
  <c r="O6879" i="1" a="1"/>
  <c r="O6879" i="1" s="1"/>
  <c r="O6880" i="1" a="1"/>
  <c r="O6880" i="1" s="1"/>
  <c r="O6881" i="1" a="1"/>
  <c r="O6881" i="1" s="1"/>
  <c r="O6882" i="1" a="1"/>
  <c r="O6882" i="1" s="1"/>
  <c r="O6883" i="1" a="1"/>
  <c r="O6883" i="1" s="1"/>
  <c r="O6884" i="1" a="1"/>
  <c r="O6884" i="1" s="1"/>
  <c r="O6885" i="1" a="1"/>
  <c r="O6885" i="1" s="1"/>
  <c r="O6886" i="1" a="1"/>
  <c r="O6886" i="1" s="1"/>
  <c r="O6887" i="1" a="1"/>
  <c r="O6887" i="1" s="1"/>
  <c r="O6888" i="1" a="1"/>
  <c r="O6888" i="1" s="1"/>
  <c r="O6889" i="1" a="1"/>
  <c r="O6889" i="1" s="1"/>
  <c r="O6890" i="1" a="1"/>
  <c r="O6890" i="1" s="1"/>
  <c r="O6891" i="1" a="1"/>
  <c r="O6891" i="1" s="1"/>
  <c r="O6892" i="1" a="1"/>
  <c r="O6892" i="1" s="1"/>
  <c r="O6893" i="1" a="1"/>
  <c r="O6893" i="1" s="1"/>
  <c r="O6894" i="1" a="1"/>
  <c r="O6894" i="1" s="1"/>
  <c r="O6895" i="1" a="1"/>
  <c r="O6895" i="1" s="1"/>
  <c r="O6896" i="1" a="1"/>
  <c r="O6896" i="1" s="1"/>
  <c r="O6897" i="1" a="1"/>
  <c r="O6897" i="1" s="1"/>
  <c r="O6898" i="1" a="1"/>
  <c r="O6898" i="1" s="1"/>
  <c r="O6899" i="1" a="1"/>
  <c r="O6899" i="1" s="1"/>
  <c r="O6900" i="1" a="1"/>
  <c r="O6900" i="1" s="1"/>
  <c r="O6901" i="1" a="1"/>
  <c r="O6901" i="1" s="1"/>
  <c r="O6902" i="1" a="1"/>
  <c r="O6902" i="1" s="1"/>
  <c r="O6903" i="1" a="1"/>
  <c r="O6903" i="1" s="1"/>
  <c r="O6904" i="1" a="1"/>
  <c r="O6904" i="1" s="1"/>
  <c r="O6905" i="1" a="1"/>
  <c r="O6905" i="1" s="1"/>
  <c r="O6906" i="1" a="1"/>
  <c r="O6906" i="1" s="1"/>
  <c r="O6907" i="1" a="1"/>
  <c r="O6907" i="1" s="1"/>
  <c r="O6908" i="1" a="1"/>
  <c r="O6908" i="1" s="1"/>
  <c r="O6909" i="1" a="1"/>
  <c r="O6909" i="1" s="1"/>
  <c r="O6910" i="1" a="1"/>
  <c r="O6910" i="1" s="1"/>
  <c r="O6911" i="1" a="1"/>
  <c r="O6911" i="1" s="1"/>
  <c r="O6912" i="1" a="1"/>
  <c r="O6912" i="1" s="1"/>
  <c r="O6913" i="1" a="1"/>
  <c r="O6913" i="1" s="1"/>
  <c r="O6914" i="1" a="1"/>
  <c r="O6914" i="1" s="1"/>
  <c r="O6915" i="1" a="1"/>
  <c r="O6915" i="1" s="1"/>
  <c r="O6916" i="1" a="1"/>
  <c r="O6916" i="1" s="1"/>
  <c r="O6917" i="1" a="1"/>
  <c r="O6917" i="1" s="1"/>
  <c r="O6918" i="1" a="1"/>
  <c r="O6918" i="1" s="1"/>
  <c r="O6919" i="1" a="1"/>
  <c r="O6919" i="1" s="1"/>
  <c r="O6920" i="1" a="1"/>
  <c r="O6920" i="1" s="1"/>
  <c r="O6921" i="1" a="1"/>
  <c r="O6921" i="1" s="1"/>
  <c r="O6922" i="1" a="1"/>
  <c r="O6922" i="1" s="1"/>
  <c r="O6923" i="1" a="1"/>
  <c r="O6923" i="1" s="1"/>
  <c r="O6924" i="1" a="1"/>
  <c r="O6924" i="1" s="1"/>
  <c r="O6925" i="1" a="1"/>
  <c r="O6925" i="1" s="1"/>
  <c r="O6926" i="1" a="1"/>
  <c r="O6926" i="1" s="1"/>
  <c r="O6927" i="1" a="1"/>
  <c r="O6927" i="1" s="1"/>
  <c r="O6928" i="1" a="1"/>
  <c r="O6928" i="1" s="1"/>
  <c r="O6929" i="1" a="1"/>
  <c r="O6929" i="1" s="1"/>
  <c r="O6930" i="1" a="1"/>
  <c r="O6930" i="1" s="1"/>
  <c r="O6931" i="1" a="1"/>
  <c r="O6931" i="1" s="1"/>
  <c r="O6932" i="1" a="1"/>
  <c r="O6932" i="1" s="1"/>
  <c r="O6933" i="1" a="1"/>
  <c r="O6933" i="1" s="1"/>
  <c r="O6934" i="1" a="1"/>
  <c r="O6934" i="1" s="1"/>
  <c r="O6935" i="1" a="1"/>
  <c r="O6935" i="1" s="1"/>
  <c r="O6936" i="1" a="1"/>
  <c r="O6936" i="1" s="1"/>
  <c r="O6937" i="1" a="1"/>
  <c r="O6937" i="1" s="1"/>
  <c r="O6938" i="1" a="1"/>
  <c r="O6938" i="1" s="1"/>
  <c r="O6939" i="1" a="1"/>
  <c r="O6939" i="1" s="1"/>
  <c r="O6940" i="1" a="1"/>
  <c r="O6940" i="1" s="1"/>
  <c r="O6941" i="1" a="1"/>
  <c r="O6941" i="1" s="1"/>
  <c r="O6942" i="1" a="1"/>
  <c r="O6942" i="1" s="1"/>
  <c r="O6943" i="1" a="1"/>
  <c r="O6943" i="1" s="1"/>
  <c r="O6944" i="1" a="1"/>
  <c r="O6944" i="1" s="1"/>
  <c r="O6945" i="1" a="1"/>
  <c r="O6945" i="1" s="1"/>
  <c r="O6946" i="1" a="1"/>
  <c r="O6946" i="1" s="1"/>
  <c r="O6947" i="1" a="1"/>
  <c r="O6947" i="1" s="1"/>
  <c r="O6948" i="1" a="1"/>
  <c r="O6948" i="1" s="1"/>
  <c r="O6949" i="1" a="1"/>
  <c r="O6949" i="1" s="1"/>
  <c r="O6950" i="1" a="1"/>
  <c r="O6950" i="1" s="1"/>
  <c r="O6951" i="1" a="1"/>
  <c r="O6951" i="1" s="1"/>
  <c r="O6952" i="1" a="1"/>
  <c r="O6952" i="1" s="1"/>
  <c r="O6953" i="1" a="1"/>
  <c r="O6953" i="1" s="1"/>
  <c r="O6954" i="1" a="1"/>
  <c r="O6954" i="1" s="1"/>
  <c r="O6955" i="1" a="1"/>
  <c r="O6955" i="1" s="1"/>
  <c r="O6956" i="1" a="1"/>
  <c r="O6956" i="1" s="1"/>
  <c r="O6957" i="1" a="1"/>
  <c r="O6957" i="1" s="1"/>
  <c r="O6958" i="1" a="1"/>
  <c r="O6958" i="1" s="1"/>
  <c r="O6959" i="1" a="1"/>
  <c r="O6959" i="1" s="1"/>
  <c r="O6960" i="1" a="1"/>
  <c r="O6960" i="1" s="1"/>
  <c r="O6961" i="1" a="1"/>
  <c r="O6961" i="1" s="1"/>
  <c r="O6962" i="1" a="1"/>
  <c r="O6962" i="1" s="1"/>
  <c r="O6963" i="1" a="1"/>
  <c r="O6963" i="1" s="1"/>
  <c r="O6964" i="1" a="1"/>
  <c r="O6964" i="1" s="1"/>
  <c r="O6965" i="1" a="1"/>
  <c r="O6965" i="1" s="1"/>
  <c r="O6966" i="1" a="1"/>
  <c r="O6966" i="1" s="1"/>
  <c r="O6967" i="1" a="1"/>
  <c r="O6967" i="1" s="1"/>
  <c r="O6968" i="1" a="1"/>
  <c r="O6968" i="1" s="1"/>
  <c r="O6969" i="1" a="1"/>
  <c r="O6969" i="1" s="1"/>
  <c r="O6970" i="1" a="1"/>
  <c r="O6970" i="1" s="1"/>
  <c r="O6971" i="1" a="1"/>
  <c r="O6971" i="1" s="1"/>
  <c r="O6972" i="1" a="1"/>
  <c r="O6972" i="1" s="1"/>
  <c r="O6973" i="1" a="1"/>
  <c r="O6973" i="1" s="1"/>
  <c r="O6974" i="1" a="1"/>
  <c r="O6974" i="1" s="1"/>
  <c r="O6975" i="1" a="1"/>
  <c r="O6975" i="1" s="1"/>
  <c r="O6976" i="1" a="1"/>
  <c r="O6976" i="1" s="1"/>
  <c r="O6977" i="1" a="1"/>
  <c r="O6977" i="1" s="1"/>
  <c r="O6978" i="1" a="1"/>
  <c r="O6978" i="1" s="1"/>
  <c r="O6979" i="1" a="1"/>
  <c r="O6979" i="1" s="1"/>
  <c r="O6980" i="1" a="1"/>
  <c r="O6980" i="1" s="1"/>
  <c r="O6981" i="1" a="1"/>
  <c r="O6981" i="1" s="1"/>
  <c r="O6982" i="1" a="1"/>
  <c r="O6982" i="1" s="1"/>
  <c r="O6983" i="1" a="1"/>
  <c r="O6983" i="1" s="1"/>
  <c r="O6984" i="1" a="1"/>
  <c r="O6984" i="1" s="1"/>
  <c r="O6985" i="1" a="1"/>
  <c r="O6985" i="1" s="1"/>
  <c r="O6986" i="1" a="1"/>
  <c r="O6986" i="1" s="1"/>
  <c r="O6987" i="1" a="1"/>
  <c r="O6987" i="1" s="1"/>
  <c r="O6988" i="1" a="1"/>
  <c r="O6988" i="1" s="1"/>
  <c r="O6989" i="1" a="1"/>
  <c r="O6989" i="1" s="1"/>
  <c r="O6990" i="1" a="1"/>
  <c r="O6990" i="1" s="1"/>
  <c r="O6991" i="1" a="1"/>
  <c r="O6991" i="1" s="1"/>
  <c r="O6992" i="1" a="1"/>
  <c r="O6992" i="1" s="1"/>
  <c r="O6993" i="1" a="1"/>
  <c r="O6993" i="1" s="1"/>
  <c r="O6994" i="1" a="1"/>
  <c r="O6994" i="1" s="1"/>
  <c r="O6995" i="1" a="1"/>
  <c r="O6995" i="1" s="1"/>
  <c r="O6996" i="1" a="1"/>
  <c r="O6996" i="1" s="1"/>
  <c r="O6997" i="1" a="1"/>
  <c r="O6997" i="1" s="1"/>
  <c r="O6998" i="1" a="1"/>
  <c r="O6998" i="1" s="1"/>
  <c r="O6999" i="1" a="1"/>
  <c r="O6999" i="1" s="1"/>
  <c r="O7000" i="1" a="1"/>
  <c r="O7000" i="1" s="1"/>
  <c r="O7001" i="1" a="1"/>
  <c r="O7001" i="1" s="1"/>
  <c r="O7002" i="1" a="1"/>
  <c r="O7002" i="1" s="1"/>
  <c r="O7003" i="1" a="1"/>
  <c r="O7003" i="1" s="1"/>
  <c r="O7004" i="1" a="1"/>
  <c r="O7004" i="1" s="1"/>
  <c r="O7005" i="1" a="1"/>
  <c r="O7005" i="1" s="1"/>
  <c r="O7006" i="1" a="1"/>
  <c r="O7006" i="1" s="1"/>
  <c r="O7007" i="1" a="1"/>
  <c r="O7007" i="1" s="1"/>
  <c r="O7008" i="1" a="1"/>
  <c r="O7008" i="1" s="1"/>
  <c r="O7009" i="1" a="1"/>
  <c r="O7009" i="1" s="1"/>
  <c r="O7010" i="1" a="1"/>
  <c r="O7010" i="1" s="1"/>
  <c r="O7011" i="1" a="1"/>
  <c r="O7011" i="1" s="1"/>
  <c r="O7012" i="1" a="1"/>
  <c r="O7012" i="1" s="1"/>
  <c r="O7013" i="1" a="1"/>
  <c r="O7013" i="1" s="1"/>
  <c r="O7014" i="1" a="1"/>
  <c r="O7014" i="1" s="1"/>
  <c r="O7015" i="1" a="1"/>
  <c r="O7015" i="1" s="1"/>
  <c r="O7016" i="1" a="1"/>
  <c r="O7016" i="1" s="1"/>
  <c r="O7017" i="1" a="1"/>
  <c r="O7017" i="1" s="1"/>
  <c r="O7018" i="1" a="1"/>
  <c r="O7018" i="1" s="1"/>
  <c r="O7019" i="1" a="1"/>
  <c r="O7019" i="1" s="1"/>
  <c r="O7020" i="1" a="1"/>
  <c r="O7020" i="1" s="1"/>
  <c r="O7021" i="1" a="1"/>
  <c r="O7021" i="1" s="1"/>
  <c r="O7022" i="1" a="1"/>
  <c r="O7022" i="1" s="1"/>
  <c r="O7023" i="1" a="1"/>
  <c r="O7023" i="1" s="1"/>
  <c r="O7024" i="1" a="1"/>
  <c r="O7024" i="1" s="1"/>
  <c r="O7025" i="1" a="1"/>
  <c r="O7025" i="1" s="1"/>
  <c r="O7026" i="1" a="1"/>
  <c r="O7026" i="1" s="1"/>
  <c r="O7027" i="1" a="1"/>
  <c r="O7027" i="1" s="1"/>
  <c r="O7028" i="1" a="1"/>
  <c r="O7028" i="1" s="1"/>
  <c r="O7029" i="1" a="1"/>
  <c r="O7029" i="1" s="1"/>
  <c r="O7030" i="1" a="1"/>
  <c r="O7030" i="1" s="1"/>
  <c r="O7031" i="1" a="1"/>
  <c r="O7031" i="1" s="1"/>
  <c r="O7032" i="1" a="1"/>
  <c r="O7032" i="1" s="1"/>
  <c r="O7033" i="1" a="1"/>
  <c r="O7033" i="1" s="1"/>
  <c r="O7034" i="1" a="1"/>
  <c r="O7034" i="1" s="1"/>
  <c r="O7035" i="1" a="1"/>
  <c r="O7035" i="1" s="1"/>
  <c r="O7036" i="1" a="1"/>
  <c r="O7036" i="1" s="1"/>
  <c r="O7037" i="1" a="1"/>
  <c r="O7037" i="1" s="1"/>
  <c r="O7038" i="1" a="1"/>
  <c r="O7038" i="1" s="1"/>
  <c r="O7039" i="1" a="1"/>
  <c r="O7039" i="1" s="1"/>
  <c r="O7040" i="1" a="1"/>
  <c r="O7040" i="1" s="1"/>
  <c r="O7041" i="1" a="1"/>
  <c r="O7041" i="1" s="1"/>
  <c r="O7042" i="1" a="1"/>
  <c r="O7042" i="1" s="1"/>
  <c r="O7043" i="1" a="1"/>
  <c r="O7043" i="1" s="1"/>
  <c r="O7044" i="1" a="1"/>
  <c r="O7044" i="1" s="1"/>
  <c r="O7045" i="1" a="1"/>
  <c r="O7045" i="1" s="1"/>
  <c r="O7046" i="1" a="1"/>
  <c r="O7046" i="1" s="1"/>
  <c r="O7047" i="1" a="1"/>
  <c r="O7047" i="1" s="1"/>
  <c r="O7048" i="1" a="1"/>
  <c r="O7048" i="1" s="1"/>
  <c r="O7049" i="1" a="1"/>
  <c r="O7049" i="1" s="1"/>
  <c r="O7050" i="1" a="1"/>
  <c r="O7050" i="1" s="1"/>
  <c r="O7051" i="1" a="1"/>
  <c r="O7051" i="1" s="1"/>
  <c r="O7052" i="1" a="1"/>
  <c r="O7052" i="1" s="1"/>
  <c r="O7053" i="1" a="1"/>
  <c r="O7053" i="1" s="1"/>
  <c r="O7054" i="1" a="1"/>
  <c r="O7054" i="1" s="1"/>
  <c r="O7055" i="1" a="1"/>
  <c r="O7055" i="1" s="1"/>
  <c r="O7056" i="1" a="1"/>
  <c r="O7056" i="1" s="1"/>
  <c r="O7057" i="1" a="1"/>
  <c r="O7057" i="1" s="1"/>
  <c r="O7058" i="1" a="1"/>
  <c r="O7058" i="1" s="1"/>
  <c r="O7059" i="1" a="1"/>
  <c r="O7059" i="1" s="1"/>
  <c r="O7060" i="1" a="1"/>
  <c r="O7060" i="1" s="1"/>
  <c r="O7061" i="1" a="1"/>
  <c r="O7061" i="1" s="1"/>
  <c r="O7062" i="1" a="1"/>
  <c r="O7062" i="1" s="1"/>
  <c r="O7063" i="1" a="1"/>
  <c r="O7063" i="1" s="1"/>
  <c r="O7064" i="1" a="1"/>
  <c r="O7064" i="1" s="1"/>
  <c r="O7065" i="1" a="1"/>
  <c r="O7065" i="1" s="1"/>
  <c r="O7066" i="1" a="1"/>
  <c r="O7066" i="1" s="1"/>
  <c r="O7067" i="1" a="1"/>
  <c r="O7067" i="1" s="1"/>
  <c r="O7068" i="1" a="1"/>
  <c r="O7068" i="1" s="1"/>
  <c r="O7069" i="1" a="1"/>
  <c r="O7069" i="1" s="1"/>
  <c r="O7070" i="1" a="1"/>
  <c r="O7070" i="1" s="1"/>
  <c r="O7071" i="1" a="1"/>
  <c r="O7071" i="1" s="1"/>
  <c r="O7072" i="1" a="1"/>
  <c r="O7072" i="1" s="1"/>
  <c r="O7073" i="1" a="1"/>
  <c r="O7073" i="1" s="1"/>
  <c r="O7074" i="1" a="1"/>
  <c r="O7074" i="1" s="1"/>
  <c r="O7075" i="1" a="1"/>
  <c r="O7075" i="1" s="1"/>
  <c r="O7076" i="1" a="1"/>
  <c r="O7076" i="1" s="1"/>
  <c r="O7077" i="1" a="1"/>
  <c r="O7077" i="1" s="1"/>
  <c r="O7078" i="1" a="1"/>
  <c r="O7078" i="1" s="1"/>
  <c r="O7079" i="1" a="1"/>
  <c r="O7079" i="1" s="1"/>
  <c r="O7080" i="1" a="1"/>
  <c r="O7080" i="1" s="1"/>
  <c r="O7081" i="1" a="1"/>
  <c r="O7081" i="1" s="1"/>
  <c r="O7082" i="1" a="1"/>
  <c r="O7082" i="1" s="1"/>
  <c r="O7083" i="1" a="1"/>
  <c r="O7083" i="1" s="1"/>
  <c r="O7084" i="1" a="1"/>
  <c r="O7084" i="1" s="1"/>
  <c r="O7085" i="1" a="1"/>
  <c r="O7085" i="1" s="1"/>
  <c r="O7086" i="1" a="1"/>
  <c r="O7086" i="1" s="1"/>
  <c r="O7087" i="1" a="1"/>
  <c r="O7087" i="1" s="1"/>
  <c r="O7088" i="1" a="1"/>
  <c r="O7088" i="1" s="1"/>
  <c r="O7089" i="1" a="1"/>
  <c r="O7089" i="1" s="1"/>
  <c r="O7090" i="1" a="1"/>
  <c r="O7090" i="1" s="1"/>
  <c r="O7091" i="1" a="1"/>
  <c r="O7091" i="1" s="1"/>
  <c r="O7092" i="1" a="1"/>
  <c r="O7092" i="1" s="1"/>
  <c r="O7093" i="1" a="1"/>
  <c r="O7093" i="1" s="1"/>
  <c r="O7094" i="1" a="1"/>
  <c r="O7094" i="1" s="1"/>
  <c r="O7095" i="1" a="1"/>
  <c r="O7095" i="1" s="1"/>
  <c r="O7096" i="1" a="1"/>
  <c r="O7096" i="1" s="1"/>
  <c r="O7097" i="1" a="1"/>
  <c r="O7097" i="1" s="1"/>
  <c r="O7098" i="1" a="1"/>
  <c r="O7098" i="1" s="1"/>
  <c r="O7099" i="1" a="1"/>
  <c r="O7099" i="1" s="1"/>
  <c r="O7100" i="1" a="1"/>
  <c r="O7100" i="1" s="1"/>
  <c r="O7101" i="1" a="1"/>
  <c r="O7101" i="1" s="1"/>
  <c r="O7102" i="1" a="1"/>
  <c r="O7102" i="1" s="1"/>
  <c r="O7103" i="1" a="1"/>
  <c r="O7103" i="1" s="1"/>
  <c r="O7104" i="1" a="1"/>
  <c r="O7104" i="1" s="1"/>
  <c r="O7105" i="1" a="1"/>
  <c r="O7105" i="1" s="1"/>
  <c r="O7106" i="1" a="1"/>
  <c r="O7106" i="1" s="1"/>
  <c r="O7107" i="1" a="1"/>
  <c r="O7107" i="1" s="1"/>
  <c r="O7108" i="1" a="1"/>
  <c r="O7108" i="1" s="1"/>
  <c r="O7109" i="1" a="1"/>
  <c r="O7109" i="1" s="1"/>
  <c r="O7110" i="1" a="1"/>
  <c r="O7110" i="1" s="1"/>
  <c r="O7111" i="1" a="1"/>
  <c r="O7111" i="1" s="1"/>
  <c r="O7112" i="1" a="1"/>
  <c r="O7112" i="1" s="1"/>
  <c r="O7113" i="1" a="1"/>
  <c r="O7113" i="1" s="1"/>
  <c r="O7114" i="1" a="1"/>
  <c r="O7114" i="1" s="1"/>
  <c r="O7115" i="1" a="1"/>
  <c r="O7115" i="1" s="1"/>
  <c r="O7116" i="1" a="1"/>
  <c r="O7116" i="1" s="1"/>
  <c r="O7117" i="1" a="1"/>
  <c r="O7117" i="1" s="1"/>
  <c r="O7118" i="1" a="1"/>
  <c r="O7118" i="1" s="1"/>
  <c r="O7119" i="1" a="1"/>
  <c r="O7119" i="1" s="1"/>
  <c r="O7120" i="1" a="1"/>
  <c r="O7120" i="1" s="1"/>
  <c r="O7121" i="1" a="1"/>
  <c r="O7121" i="1" s="1"/>
  <c r="O7122" i="1" a="1"/>
  <c r="O7122" i="1" s="1"/>
  <c r="O7123" i="1" a="1"/>
  <c r="O7123" i="1" s="1"/>
  <c r="O7124" i="1" a="1"/>
  <c r="O7124" i="1" s="1"/>
  <c r="O7125" i="1" a="1"/>
  <c r="O7125" i="1" s="1"/>
  <c r="O7126" i="1" a="1"/>
  <c r="O7126" i="1" s="1"/>
  <c r="O7127" i="1" a="1"/>
  <c r="O7127" i="1" s="1"/>
  <c r="O7128" i="1" a="1"/>
  <c r="O7128" i="1" s="1"/>
  <c r="O7129" i="1" a="1"/>
  <c r="O7129" i="1" s="1"/>
  <c r="O7130" i="1" a="1"/>
  <c r="O7130" i="1" s="1"/>
  <c r="O7131" i="1" a="1"/>
  <c r="O7131" i="1" s="1"/>
  <c r="O7132" i="1" a="1"/>
  <c r="O7132" i="1" s="1"/>
  <c r="O7133" i="1" a="1"/>
  <c r="O7133" i="1" s="1"/>
  <c r="O7134" i="1" a="1"/>
  <c r="O7134" i="1" s="1"/>
  <c r="O7135" i="1" a="1"/>
  <c r="O7135" i="1" s="1"/>
  <c r="O7136" i="1" a="1"/>
  <c r="O7136" i="1" s="1"/>
  <c r="O7137" i="1" a="1"/>
  <c r="O7137" i="1" s="1"/>
  <c r="O7138" i="1" a="1"/>
  <c r="O7138" i="1" s="1"/>
  <c r="O7139" i="1" a="1"/>
  <c r="O7139" i="1" s="1"/>
  <c r="O7140" i="1" a="1"/>
  <c r="O7140" i="1" s="1"/>
  <c r="O7141" i="1" a="1"/>
  <c r="O7141" i="1" s="1"/>
  <c r="O7142" i="1" a="1"/>
  <c r="O7142" i="1" s="1"/>
  <c r="O7143" i="1" a="1"/>
  <c r="O7143" i="1" s="1"/>
  <c r="O7144" i="1" a="1"/>
  <c r="O7144" i="1" s="1"/>
  <c r="O7145" i="1" a="1"/>
  <c r="O7145" i="1" s="1"/>
  <c r="O7146" i="1" a="1"/>
  <c r="O7146" i="1" s="1"/>
  <c r="O7147" i="1" a="1"/>
  <c r="O7147" i="1" s="1"/>
  <c r="O7148" i="1" a="1"/>
  <c r="O7148" i="1" s="1"/>
  <c r="O7149" i="1" a="1"/>
  <c r="O7149" i="1" s="1"/>
  <c r="O7150" i="1" a="1"/>
  <c r="O7150" i="1" s="1"/>
  <c r="O7151" i="1" a="1"/>
  <c r="O7151" i="1" s="1"/>
  <c r="O7152" i="1" a="1"/>
  <c r="O7152" i="1" s="1"/>
  <c r="O7153" i="1" a="1"/>
  <c r="O7153" i="1" s="1"/>
  <c r="O7154" i="1" a="1"/>
  <c r="O7154" i="1" s="1"/>
  <c r="O7155" i="1" a="1"/>
  <c r="O7155" i="1" s="1"/>
  <c r="O7156" i="1" a="1"/>
  <c r="O7156" i="1" s="1"/>
  <c r="O7157" i="1" a="1"/>
  <c r="O7157" i="1" s="1"/>
  <c r="O7158" i="1" a="1"/>
  <c r="O7158" i="1" s="1"/>
  <c r="O7159" i="1" a="1"/>
  <c r="O7159" i="1" s="1"/>
  <c r="O7160" i="1" a="1"/>
  <c r="O7160" i="1" s="1"/>
  <c r="O7161" i="1" a="1"/>
  <c r="O7161" i="1" s="1"/>
  <c r="O7162" i="1" a="1"/>
  <c r="O7162" i="1" s="1"/>
  <c r="O7163" i="1" a="1"/>
  <c r="O7163" i="1" s="1"/>
  <c r="O7164" i="1" a="1"/>
  <c r="O7164" i="1" s="1"/>
  <c r="O7165" i="1" a="1"/>
  <c r="O7165" i="1" s="1"/>
  <c r="O7166" i="1" a="1"/>
  <c r="O7166" i="1" s="1"/>
  <c r="O7167" i="1" a="1"/>
  <c r="O7167" i="1" s="1"/>
  <c r="O7168" i="1" a="1"/>
  <c r="O7168" i="1" s="1"/>
  <c r="O7169" i="1" a="1"/>
  <c r="O7169" i="1" s="1"/>
  <c r="O7170" i="1" a="1"/>
  <c r="O7170" i="1" s="1"/>
  <c r="O7171" i="1" a="1"/>
  <c r="O7171" i="1" s="1"/>
  <c r="O7172" i="1" a="1"/>
  <c r="O7172" i="1" s="1"/>
  <c r="O7173" i="1" a="1"/>
  <c r="O7173" i="1" s="1"/>
  <c r="O7174" i="1" a="1"/>
  <c r="O7174" i="1" s="1"/>
  <c r="O7175" i="1" a="1"/>
  <c r="O7175" i="1" s="1"/>
  <c r="O7176" i="1" a="1"/>
  <c r="O7176" i="1" s="1"/>
  <c r="O7177" i="1" a="1"/>
  <c r="O7177" i="1" s="1"/>
  <c r="O7178" i="1" a="1"/>
  <c r="O7178" i="1" s="1"/>
  <c r="O7179" i="1" a="1"/>
  <c r="O7179" i="1" s="1"/>
  <c r="O7180" i="1" a="1"/>
  <c r="O7180" i="1" s="1"/>
  <c r="O7181" i="1" a="1"/>
  <c r="O7181" i="1" s="1"/>
  <c r="O7182" i="1" a="1"/>
  <c r="O7182" i="1" s="1"/>
  <c r="O7183" i="1" a="1"/>
  <c r="O7183" i="1" s="1"/>
  <c r="O7184" i="1" a="1"/>
  <c r="O7184" i="1" s="1"/>
  <c r="O7185" i="1" a="1"/>
  <c r="O7185" i="1" s="1"/>
  <c r="O7186" i="1" a="1"/>
  <c r="O7186" i="1" s="1"/>
  <c r="O7187" i="1" a="1"/>
  <c r="O7187" i="1" s="1"/>
  <c r="O7188" i="1" a="1"/>
  <c r="O7188" i="1" s="1"/>
  <c r="O7189" i="1" a="1"/>
  <c r="O7189" i="1" s="1"/>
  <c r="O7190" i="1" a="1"/>
  <c r="O7190" i="1" s="1"/>
  <c r="O7191" i="1" a="1"/>
  <c r="O7191" i="1" s="1"/>
  <c r="O7192" i="1" a="1"/>
  <c r="O7192" i="1" s="1"/>
  <c r="O7193" i="1" a="1"/>
  <c r="O7193" i="1" s="1"/>
  <c r="O7194" i="1" a="1"/>
  <c r="O7194" i="1" s="1"/>
  <c r="O7195" i="1" a="1"/>
  <c r="O7195" i="1" s="1"/>
  <c r="O7196" i="1" a="1"/>
  <c r="O7196" i="1" s="1"/>
  <c r="O7197" i="1" a="1"/>
  <c r="O7197" i="1" s="1"/>
  <c r="O7198" i="1" a="1"/>
  <c r="O7198" i="1" s="1"/>
  <c r="O7199" i="1" a="1"/>
  <c r="O7199" i="1" s="1"/>
  <c r="O7200" i="1" a="1"/>
  <c r="O7200" i="1" s="1"/>
  <c r="O7201" i="1" a="1"/>
  <c r="O7201" i="1" s="1"/>
  <c r="O7202" i="1" a="1"/>
  <c r="O7202" i="1" s="1"/>
  <c r="O7203" i="1" a="1"/>
  <c r="O7203" i="1" s="1"/>
  <c r="O7204" i="1" a="1"/>
  <c r="O7204" i="1" s="1"/>
  <c r="O7205" i="1" a="1"/>
  <c r="O7205" i="1" s="1"/>
  <c r="O7206" i="1" a="1"/>
  <c r="O7206" i="1" s="1"/>
  <c r="O7207" i="1" a="1"/>
  <c r="O7207" i="1" s="1"/>
  <c r="O7208" i="1" a="1"/>
  <c r="O7208" i="1" s="1"/>
  <c r="O7209" i="1" a="1"/>
  <c r="O7209" i="1" s="1"/>
  <c r="O7210" i="1" a="1"/>
  <c r="O7210" i="1" s="1"/>
  <c r="O7211" i="1" a="1"/>
  <c r="O7211" i="1" s="1"/>
  <c r="O7212" i="1" a="1"/>
  <c r="O7212" i="1" s="1"/>
  <c r="O7213" i="1" a="1"/>
  <c r="O7213" i="1" s="1"/>
  <c r="O7214" i="1" a="1"/>
  <c r="O7214" i="1" s="1"/>
  <c r="O7215" i="1" a="1"/>
  <c r="O7215" i="1" s="1"/>
  <c r="O7216" i="1" a="1"/>
  <c r="O7216" i="1" s="1"/>
  <c r="O7217" i="1" a="1"/>
  <c r="O7217" i="1" s="1"/>
  <c r="O7218" i="1" a="1"/>
  <c r="O7218" i="1" s="1"/>
  <c r="O7219" i="1" a="1"/>
  <c r="O7219" i="1" s="1"/>
  <c r="O7220" i="1" a="1"/>
  <c r="O7220" i="1" s="1"/>
  <c r="O7221" i="1" a="1"/>
  <c r="O7221" i="1" s="1"/>
  <c r="O7222" i="1" a="1"/>
  <c r="O7222" i="1" s="1"/>
  <c r="O7223" i="1" a="1"/>
  <c r="O7223" i="1" s="1"/>
  <c r="O7224" i="1" a="1"/>
  <c r="O7224" i="1" s="1"/>
  <c r="O7225" i="1" a="1"/>
  <c r="O7225" i="1" s="1"/>
  <c r="O7226" i="1" a="1"/>
  <c r="O7226" i="1" s="1"/>
  <c r="O7227" i="1" a="1"/>
  <c r="O7227" i="1" s="1"/>
  <c r="O7228" i="1" a="1"/>
  <c r="O7228" i="1" s="1"/>
  <c r="O7229" i="1" a="1"/>
  <c r="O7229" i="1" s="1"/>
  <c r="O7230" i="1" a="1"/>
  <c r="O7230" i="1" s="1"/>
  <c r="O7231" i="1" a="1"/>
  <c r="O7231" i="1" s="1"/>
  <c r="O7232" i="1" a="1"/>
  <c r="O7232" i="1" s="1"/>
  <c r="O7233" i="1" a="1"/>
  <c r="O7233" i="1" s="1"/>
  <c r="O7234" i="1" a="1"/>
  <c r="O7234" i="1" s="1"/>
  <c r="O7235" i="1" a="1"/>
  <c r="O7235" i="1" s="1"/>
  <c r="O7236" i="1" a="1"/>
  <c r="O7236" i="1" s="1"/>
  <c r="O7237" i="1" a="1"/>
  <c r="O7237" i="1" s="1"/>
  <c r="O7238" i="1" a="1"/>
  <c r="O7238" i="1" s="1"/>
  <c r="O7239" i="1" a="1"/>
  <c r="O7239" i="1" s="1"/>
  <c r="O7240" i="1" a="1"/>
  <c r="O7240" i="1" s="1"/>
  <c r="O7241" i="1" a="1"/>
  <c r="O7241" i="1" s="1"/>
  <c r="O7242" i="1" a="1"/>
  <c r="O7242" i="1" s="1"/>
  <c r="O7243" i="1" a="1"/>
  <c r="O7243" i="1" s="1"/>
  <c r="O7244" i="1" a="1"/>
  <c r="O7244" i="1" s="1"/>
  <c r="O7245" i="1" a="1"/>
  <c r="O7245" i="1" s="1"/>
  <c r="O7246" i="1" a="1"/>
  <c r="O7246" i="1" s="1"/>
  <c r="O7247" i="1" a="1"/>
  <c r="O7247" i="1" s="1"/>
  <c r="O7248" i="1" a="1"/>
  <c r="O7248" i="1" s="1"/>
  <c r="O7249" i="1" a="1"/>
  <c r="O7249" i="1" s="1"/>
  <c r="O7250" i="1" a="1"/>
  <c r="O7250" i="1" s="1"/>
  <c r="O7251" i="1" a="1"/>
  <c r="O7251" i="1" s="1"/>
  <c r="O7252" i="1" a="1"/>
  <c r="O7252" i="1" s="1"/>
  <c r="O7253" i="1" a="1"/>
  <c r="O7253" i="1" s="1"/>
  <c r="O7254" i="1" a="1"/>
  <c r="O7254" i="1" s="1"/>
  <c r="O7255" i="1" a="1"/>
  <c r="O7255" i="1" s="1"/>
  <c r="O7256" i="1" a="1"/>
  <c r="O7256" i="1" s="1"/>
  <c r="O7257" i="1" a="1"/>
  <c r="O7257" i="1" s="1"/>
  <c r="O7258" i="1" a="1"/>
  <c r="O7258" i="1" s="1"/>
  <c r="O7259" i="1" a="1"/>
  <c r="O7259" i="1" s="1"/>
  <c r="O7260" i="1" a="1"/>
  <c r="O7260" i="1" s="1"/>
  <c r="O7261" i="1" a="1"/>
  <c r="O7261" i="1" s="1"/>
  <c r="O7262" i="1" a="1"/>
  <c r="O7262" i="1" s="1"/>
  <c r="O7263" i="1" a="1"/>
  <c r="O7263" i="1" s="1"/>
  <c r="O7264" i="1" a="1"/>
  <c r="O7264" i="1" s="1"/>
  <c r="O7265" i="1" a="1"/>
  <c r="O7265" i="1" s="1"/>
  <c r="O7266" i="1" a="1"/>
  <c r="O7266" i="1" s="1"/>
  <c r="O7267" i="1" a="1"/>
  <c r="O7267" i="1" s="1"/>
  <c r="O7268" i="1" a="1"/>
  <c r="O7268" i="1" s="1"/>
  <c r="O7269" i="1" a="1"/>
  <c r="O7269" i="1" s="1"/>
  <c r="O7270" i="1" a="1"/>
  <c r="O7270" i="1" s="1"/>
  <c r="O7271" i="1" a="1"/>
  <c r="O7271" i="1" s="1"/>
  <c r="O7272" i="1" a="1"/>
  <c r="O7272" i="1" s="1"/>
  <c r="O7273" i="1" a="1"/>
  <c r="O7273" i="1" s="1"/>
  <c r="O7274" i="1" a="1"/>
  <c r="O7274" i="1" s="1"/>
  <c r="O7275" i="1" a="1"/>
  <c r="O7275" i="1" s="1"/>
  <c r="O7276" i="1" a="1"/>
  <c r="O7276" i="1" s="1"/>
  <c r="O7277" i="1" a="1"/>
  <c r="O7277" i="1" s="1"/>
  <c r="O7278" i="1" a="1"/>
  <c r="O7278" i="1" s="1"/>
  <c r="O7279" i="1" a="1"/>
  <c r="O7279" i="1" s="1"/>
  <c r="O7280" i="1" a="1"/>
  <c r="O7280" i="1" s="1"/>
  <c r="O7281" i="1" a="1"/>
  <c r="O7281" i="1" s="1"/>
  <c r="O7282" i="1" a="1"/>
  <c r="O7282" i="1" s="1"/>
  <c r="O7283" i="1" a="1"/>
  <c r="O7283" i="1" s="1"/>
  <c r="O7284" i="1" a="1"/>
  <c r="O7284" i="1" s="1"/>
  <c r="O7285" i="1" a="1"/>
  <c r="O7285" i="1" s="1"/>
  <c r="O7286" i="1" a="1"/>
  <c r="O7286" i="1" s="1"/>
  <c r="O7287" i="1" a="1"/>
  <c r="O7287" i="1" s="1"/>
  <c r="O7288" i="1" a="1"/>
  <c r="O7288" i="1" s="1"/>
  <c r="O7289" i="1" a="1"/>
  <c r="O7289" i="1" s="1"/>
  <c r="O7290" i="1" a="1"/>
  <c r="O7290" i="1" s="1"/>
  <c r="O7291" i="1" a="1"/>
  <c r="O7291" i="1" s="1"/>
  <c r="O7292" i="1" a="1"/>
  <c r="O7292" i="1" s="1"/>
  <c r="O7293" i="1" a="1"/>
  <c r="O7293" i="1" s="1"/>
  <c r="O7294" i="1" a="1"/>
  <c r="O7294" i="1" s="1"/>
  <c r="O7295" i="1" a="1"/>
  <c r="O7295" i="1" s="1"/>
  <c r="O7296" i="1" a="1"/>
  <c r="O7296" i="1" s="1"/>
  <c r="O7297" i="1" a="1"/>
  <c r="O7297" i="1" s="1"/>
  <c r="O7298" i="1" a="1"/>
  <c r="O7298" i="1" s="1"/>
  <c r="O7299" i="1" a="1"/>
  <c r="O7299" i="1" s="1"/>
  <c r="O7300" i="1" a="1"/>
  <c r="O7300" i="1" s="1"/>
  <c r="O7301" i="1" a="1"/>
  <c r="O7301" i="1" s="1"/>
  <c r="O7302" i="1" a="1"/>
  <c r="O7302" i="1" s="1"/>
  <c r="O7303" i="1" a="1"/>
  <c r="O7303" i="1" s="1"/>
  <c r="O7304" i="1" a="1"/>
  <c r="O7304" i="1" s="1"/>
  <c r="O7305" i="1" a="1"/>
  <c r="O7305" i="1" s="1"/>
  <c r="O7306" i="1" a="1"/>
  <c r="O7306" i="1" s="1"/>
  <c r="O7307" i="1" a="1"/>
  <c r="O7307" i="1" s="1"/>
  <c r="O7308" i="1" a="1"/>
  <c r="O7308" i="1" s="1"/>
  <c r="O7309" i="1" a="1"/>
  <c r="O7309" i="1" s="1"/>
  <c r="O7310" i="1" a="1"/>
  <c r="O7310" i="1" s="1"/>
  <c r="O7311" i="1" a="1"/>
  <c r="O7311" i="1" s="1"/>
  <c r="O7312" i="1" a="1"/>
  <c r="O7312" i="1" s="1"/>
  <c r="O7313" i="1" a="1"/>
  <c r="O7313" i="1" s="1"/>
  <c r="O7314" i="1" a="1"/>
  <c r="O7314" i="1" s="1"/>
  <c r="O7315" i="1" a="1"/>
  <c r="O7315" i="1" s="1"/>
  <c r="O7316" i="1" a="1"/>
  <c r="O7316" i="1" s="1"/>
  <c r="O7317" i="1" a="1"/>
  <c r="O7317" i="1" s="1"/>
  <c r="O7318" i="1" a="1"/>
  <c r="O7318" i="1" s="1"/>
  <c r="O7319" i="1" a="1"/>
  <c r="O7319" i="1" s="1"/>
  <c r="O7320" i="1" a="1"/>
  <c r="O7320" i="1" s="1"/>
  <c r="O7321" i="1" a="1"/>
  <c r="O7321" i="1" s="1"/>
  <c r="O7322" i="1" a="1"/>
  <c r="O7322" i="1" s="1"/>
  <c r="O7323" i="1" a="1"/>
  <c r="O7323" i="1" s="1"/>
  <c r="O7324" i="1" a="1"/>
  <c r="O7324" i="1" s="1"/>
  <c r="O7325" i="1" a="1"/>
  <c r="O7325" i="1" s="1"/>
  <c r="O7326" i="1" a="1"/>
  <c r="O7326" i="1" s="1"/>
  <c r="O7327" i="1" a="1"/>
  <c r="O7327" i="1" s="1"/>
  <c r="O7328" i="1" a="1"/>
  <c r="O7328" i="1" s="1"/>
  <c r="O7329" i="1" a="1"/>
  <c r="O7329" i="1" s="1"/>
  <c r="O7330" i="1" a="1"/>
  <c r="O7330" i="1" s="1"/>
  <c r="O7331" i="1" a="1"/>
  <c r="O7331" i="1" s="1"/>
  <c r="O7332" i="1" a="1"/>
  <c r="O7332" i="1" s="1"/>
  <c r="O7333" i="1" a="1"/>
  <c r="O7333" i="1" s="1"/>
  <c r="O7334" i="1" a="1"/>
  <c r="O7334" i="1" s="1"/>
  <c r="O7335" i="1" a="1"/>
  <c r="O7335" i="1" s="1"/>
  <c r="O7336" i="1" a="1"/>
  <c r="O7336" i="1" s="1"/>
  <c r="O7337" i="1" a="1"/>
  <c r="O7337" i="1" s="1"/>
  <c r="O7338" i="1" a="1"/>
  <c r="O7338" i="1" s="1"/>
  <c r="O7339" i="1" a="1"/>
  <c r="O7339" i="1" s="1"/>
  <c r="O7340" i="1" a="1"/>
  <c r="O7340" i="1" s="1"/>
  <c r="O7341" i="1" a="1"/>
  <c r="O7341" i="1" s="1"/>
  <c r="O7342" i="1" a="1"/>
  <c r="O7342" i="1" s="1"/>
  <c r="O7343" i="1" a="1"/>
  <c r="O7343" i="1" s="1"/>
  <c r="O7344" i="1" a="1"/>
  <c r="O7344" i="1" s="1"/>
  <c r="O7345" i="1" a="1"/>
  <c r="O7345" i="1" s="1"/>
  <c r="O7346" i="1" a="1"/>
  <c r="O7346" i="1" s="1"/>
  <c r="O7347" i="1" a="1"/>
  <c r="O7347" i="1" s="1"/>
  <c r="O7348" i="1" a="1"/>
  <c r="O7348" i="1" s="1"/>
  <c r="O7349" i="1" a="1"/>
  <c r="O7349" i="1" s="1"/>
  <c r="O7350" i="1" a="1"/>
  <c r="O7350" i="1" s="1"/>
  <c r="O7351" i="1" a="1"/>
  <c r="O7351" i="1" s="1"/>
  <c r="O7352" i="1" a="1"/>
  <c r="O7352" i="1" s="1"/>
  <c r="O7353" i="1" a="1"/>
  <c r="O7353" i="1" s="1"/>
  <c r="O7354" i="1" a="1"/>
  <c r="O7354" i="1" s="1"/>
  <c r="O7355" i="1" a="1"/>
  <c r="O7355" i="1" s="1"/>
  <c r="O7356" i="1" a="1"/>
  <c r="O7356" i="1" s="1"/>
  <c r="O7357" i="1" a="1"/>
  <c r="O7357" i="1" s="1"/>
  <c r="O7358" i="1" a="1"/>
  <c r="O7358" i="1" s="1"/>
  <c r="O7359" i="1" a="1"/>
  <c r="O7359" i="1" s="1"/>
  <c r="O7360" i="1" a="1"/>
  <c r="O7360" i="1" s="1"/>
  <c r="O7361" i="1" a="1"/>
  <c r="O7361" i="1" s="1"/>
  <c r="O7362" i="1" a="1"/>
  <c r="O7362" i="1" s="1"/>
  <c r="O7363" i="1" a="1"/>
  <c r="O7363" i="1" s="1"/>
  <c r="O7364" i="1" a="1"/>
  <c r="O7364" i="1" s="1"/>
  <c r="O7365" i="1" a="1"/>
  <c r="O7365" i="1" s="1"/>
  <c r="O7366" i="1" a="1"/>
  <c r="O7366" i="1" s="1"/>
  <c r="O7367" i="1" a="1"/>
  <c r="O7367" i="1" s="1"/>
  <c r="O7368" i="1" a="1"/>
  <c r="O7368" i="1" s="1"/>
  <c r="O7369" i="1" a="1"/>
  <c r="O7369" i="1" s="1"/>
  <c r="O7370" i="1" a="1"/>
  <c r="O7370" i="1" s="1"/>
  <c r="O7371" i="1" a="1"/>
  <c r="O7371" i="1" s="1"/>
  <c r="O7372" i="1" a="1"/>
  <c r="O7372" i="1" s="1"/>
  <c r="O7373" i="1" a="1"/>
  <c r="O7373" i="1" s="1"/>
  <c r="O7374" i="1" a="1"/>
  <c r="O7374" i="1" s="1"/>
  <c r="O7375" i="1" a="1"/>
  <c r="O7375" i="1" s="1"/>
  <c r="O7376" i="1" a="1"/>
  <c r="O7376" i="1" s="1"/>
  <c r="O7377" i="1" a="1"/>
  <c r="O7377" i="1" s="1"/>
  <c r="O7378" i="1" a="1"/>
  <c r="O7378" i="1" s="1"/>
  <c r="O7379" i="1" a="1"/>
  <c r="O7379" i="1" s="1"/>
  <c r="O7380" i="1" a="1"/>
  <c r="O7380" i="1" s="1"/>
  <c r="O7381" i="1" a="1"/>
  <c r="O7381" i="1" s="1"/>
  <c r="O7382" i="1" a="1"/>
  <c r="O7382" i="1" s="1"/>
  <c r="O7383" i="1" a="1"/>
  <c r="O7383" i="1" s="1"/>
  <c r="O7384" i="1" a="1"/>
  <c r="O7384" i="1" s="1"/>
  <c r="O7385" i="1" a="1"/>
  <c r="O7385" i="1" s="1"/>
  <c r="O7386" i="1" a="1"/>
  <c r="O7386" i="1" s="1"/>
  <c r="O7387" i="1" a="1"/>
  <c r="O7387" i="1" s="1"/>
  <c r="O7388" i="1" a="1"/>
  <c r="O7388" i="1" s="1"/>
  <c r="O7389" i="1" a="1"/>
  <c r="O7389" i="1" s="1"/>
  <c r="O7390" i="1" a="1"/>
  <c r="O7390" i="1" s="1"/>
  <c r="O7391" i="1" a="1"/>
  <c r="O7391" i="1" s="1"/>
  <c r="O7392" i="1" a="1"/>
  <c r="O7392" i="1" s="1"/>
  <c r="O7393" i="1" a="1"/>
  <c r="O7393" i="1" s="1"/>
  <c r="O7394" i="1" a="1"/>
  <c r="O7394" i="1" s="1"/>
  <c r="O7395" i="1" a="1"/>
  <c r="O7395" i="1" s="1"/>
  <c r="O7396" i="1" a="1"/>
  <c r="O7396" i="1" s="1"/>
  <c r="O7397" i="1" a="1"/>
  <c r="O7397" i="1" s="1"/>
  <c r="O7398" i="1" a="1"/>
  <c r="O7398" i="1" s="1"/>
  <c r="O7399" i="1" a="1"/>
  <c r="O7399" i="1" s="1"/>
  <c r="O7400" i="1" a="1"/>
  <c r="O7400" i="1" s="1"/>
  <c r="O7401" i="1" a="1"/>
  <c r="O7401" i="1" s="1"/>
  <c r="O7402" i="1" a="1"/>
  <c r="O7402" i="1" s="1"/>
  <c r="O7403" i="1" a="1"/>
  <c r="O7403" i="1" s="1"/>
  <c r="O7404" i="1" a="1"/>
  <c r="O7404" i="1" s="1"/>
  <c r="O7405" i="1" a="1"/>
  <c r="O7405" i="1" s="1"/>
  <c r="O7406" i="1" a="1"/>
  <c r="O7406" i="1" s="1"/>
  <c r="O7407" i="1" a="1"/>
  <c r="O7407" i="1" s="1"/>
  <c r="O7408" i="1" a="1"/>
  <c r="O7408" i="1" s="1"/>
  <c r="O7409" i="1" a="1"/>
  <c r="O7409" i="1" s="1"/>
  <c r="O7410" i="1" a="1"/>
  <c r="O7410" i="1" s="1"/>
  <c r="O7411" i="1" a="1"/>
  <c r="O7411" i="1" s="1"/>
  <c r="O7412" i="1" a="1"/>
  <c r="O7412" i="1" s="1"/>
  <c r="O7413" i="1" a="1"/>
  <c r="O7413" i="1" s="1"/>
  <c r="O7414" i="1" a="1"/>
  <c r="O7414" i="1" s="1"/>
  <c r="O7415" i="1" a="1"/>
  <c r="O7415" i="1" s="1"/>
  <c r="O7416" i="1" a="1"/>
  <c r="O7416" i="1" s="1"/>
  <c r="O7417" i="1" a="1"/>
  <c r="O7417" i="1" s="1"/>
  <c r="O7418" i="1" a="1"/>
  <c r="O7418" i="1" s="1"/>
  <c r="O7419" i="1" a="1"/>
  <c r="O7419" i="1" s="1"/>
  <c r="O7420" i="1" a="1"/>
  <c r="O7420" i="1" s="1"/>
  <c r="O7421" i="1" a="1"/>
  <c r="O7421" i="1" s="1"/>
  <c r="O7422" i="1" a="1"/>
  <c r="O7422" i="1" s="1"/>
  <c r="O7423" i="1" a="1"/>
  <c r="O7423" i="1" s="1"/>
  <c r="O7424" i="1" a="1"/>
  <c r="O7424" i="1" s="1"/>
  <c r="O7425" i="1" a="1"/>
  <c r="O7425" i="1" s="1"/>
  <c r="O7426" i="1" a="1"/>
  <c r="O7426" i="1" s="1"/>
  <c r="O7427" i="1" a="1"/>
  <c r="O7427" i="1" s="1"/>
  <c r="O7428" i="1" a="1"/>
  <c r="O7428" i="1" s="1"/>
  <c r="O7429" i="1" a="1"/>
  <c r="O7429" i="1" s="1"/>
  <c r="O7430" i="1" a="1"/>
  <c r="O7430" i="1" s="1"/>
  <c r="O7431" i="1" a="1"/>
  <c r="O7431" i="1" s="1"/>
  <c r="O7432" i="1" a="1"/>
  <c r="O7432" i="1" s="1"/>
  <c r="O7433" i="1" a="1"/>
  <c r="O7433" i="1" s="1"/>
  <c r="O7434" i="1" a="1"/>
  <c r="O7434" i="1" s="1"/>
  <c r="O7435" i="1" a="1"/>
  <c r="O7435" i="1" s="1"/>
  <c r="O7436" i="1" a="1"/>
  <c r="O7436" i="1" s="1"/>
  <c r="O7437" i="1" a="1"/>
  <c r="O7437" i="1" s="1"/>
  <c r="O7438" i="1" a="1"/>
  <c r="O7438" i="1" s="1"/>
  <c r="O7439" i="1" a="1"/>
  <c r="O7439" i="1" s="1"/>
  <c r="O7440" i="1" a="1"/>
  <c r="O7440" i="1" s="1"/>
  <c r="O7441" i="1" a="1"/>
  <c r="O7441" i="1" s="1"/>
  <c r="O7442" i="1" a="1"/>
  <c r="O7442" i="1" s="1"/>
  <c r="O7443" i="1" a="1"/>
  <c r="O7443" i="1" s="1"/>
  <c r="O7444" i="1" a="1"/>
  <c r="O7444" i="1" s="1"/>
  <c r="O7445" i="1" a="1"/>
  <c r="O7445" i="1" s="1"/>
  <c r="O7446" i="1" a="1"/>
  <c r="O7446" i="1" s="1"/>
  <c r="O7447" i="1" a="1"/>
  <c r="O7447" i="1" s="1"/>
  <c r="O7448" i="1" a="1"/>
  <c r="O7448" i="1" s="1"/>
  <c r="O7449" i="1" a="1"/>
  <c r="O7449" i="1" s="1"/>
  <c r="O7450" i="1" a="1"/>
  <c r="O7450" i="1" s="1"/>
  <c r="O7451" i="1" a="1"/>
  <c r="O7451" i="1" s="1"/>
  <c r="O7452" i="1" a="1"/>
  <c r="O7452" i="1" s="1"/>
  <c r="O7453" i="1" a="1"/>
  <c r="O7453" i="1" s="1"/>
  <c r="O7454" i="1" a="1"/>
  <c r="O7454" i="1" s="1"/>
  <c r="O7455" i="1" a="1"/>
  <c r="O7455" i="1" s="1"/>
  <c r="O7456" i="1" a="1"/>
  <c r="O7456" i="1" s="1"/>
  <c r="O7457" i="1" a="1"/>
  <c r="O7457" i="1" s="1"/>
  <c r="O7458" i="1" a="1"/>
  <c r="O7458" i="1" s="1"/>
  <c r="O7459" i="1" a="1"/>
  <c r="O7459" i="1" s="1"/>
  <c r="O7460" i="1" a="1"/>
  <c r="O7460" i="1" s="1"/>
  <c r="O7461" i="1" a="1"/>
  <c r="O7461" i="1" s="1"/>
  <c r="O7462" i="1" a="1"/>
  <c r="O7462" i="1" s="1"/>
  <c r="O7463" i="1" a="1"/>
  <c r="O7463" i="1" s="1"/>
  <c r="O7464" i="1" a="1"/>
  <c r="O7464" i="1" s="1"/>
  <c r="O7465" i="1" a="1"/>
  <c r="O7465" i="1" s="1"/>
  <c r="O7466" i="1" a="1"/>
  <c r="O7466" i="1" s="1"/>
  <c r="O7467" i="1" a="1"/>
  <c r="O7467" i="1" s="1"/>
  <c r="O7468" i="1" a="1"/>
  <c r="O7468" i="1" s="1"/>
  <c r="O7469" i="1" a="1"/>
  <c r="O7469" i="1" s="1"/>
  <c r="O7470" i="1" a="1"/>
  <c r="O7470" i="1" s="1"/>
  <c r="O7471" i="1" a="1"/>
  <c r="O7471" i="1" s="1"/>
  <c r="O7472" i="1" a="1"/>
  <c r="O7472" i="1" s="1"/>
  <c r="O7473" i="1" a="1"/>
  <c r="O7473" i="1" s="1"/>
  <c r="O7474" i="1" a="1"/>
  <c r="O7474" i="1" s="1"/>
  <c r="O7475" i="1" a="1"/>
  <c r="O7475" i="1" s="1"/>
  <c r="O7476" i="1" a="1"/>
  <c r="O7476" i="1" s="1"/>
  <c r="O7477" i="1" a="1"/>
  <c r="O7477" i="1" s="1"/>
  <c r="O7478" i="1" a="1"/>
  <c r="O7478" i="1" s="1"/>
  <c r="O7479" i="1" a="1"/>
  <c r="O7479" i="1" s="1"/>
  <c r="O7480" i="1" a="1"/>
  <c r="O7480" i="1" s="1"/>
  <c r="O7481" i="1" a="1"/>
  <c r="O7481" i="1" s="1"/>
  <c r="O7482" i="1" a="1"/>
  <c r="O7482" i="1" s="1"/>
  <c r="O7483" i="1" a="1"/>
  <c r="O7483" i="1" s="1"/>
  <c r="O7484" i="1" a="1"/>
  <c r="O7484" i="1" s="1"/>
  <c r="O7485" i="1" a="1"/>
  <c r="O7485" i="1" s="1"/>
  <c r="O7486" i="1" a="1"/>
  <c r="O7486" i="1" s="1"/>
  <c r="O7487" i="1" a="1"/>
  <c r="O7487" i="1" s="1"/>
  <c r="O7488" i="1" a="1"/>
  <c r="O7488" i="1" s="1"/>
  <c r="O7489" i="1" a="1"/>
  <c r="O7489" i="1" s="1"/>
  <c r="O7490" i="1" a="1"/>
  <c r="O7490" i="1" s="1"/>
  <c r="O7491" i="1" a="1"/>
  <c r="O7491" i="1" s="1"/>
  <c r="O7492" i="1" a="1"/>
  <c r="O7492" i="1" s="1"/>
  <c r="O7493" i="1" a="1"/>
  <c r="O7493" i="1" s="1"/>
  <c r="O7494" i="1" a="1"/>
  <c r="O7494" i="1" s="1"/>
  <c r="O7495" i="1" a="1"/>
  <c r="O7495" i="1" s="1"/>
  <c r="O7496" i="1" a="1"/>
  <c r="O7496" i="1" s="1"/>
  <c r="O7497" i="1" a="1"/>
  <c r="O7497" i="1" s="1"/>
  <c r="O7498" i="1" a="1"/>
  <c r="O7498" i="1" s="1"/>
  <c r="O7499" i="1" a="1"/>
  <c r="O7499" i="1" s="1"/>
  <c r="O7500" i="1" a="1"/>
  <c r="O7500" i="1" s="1"/>
  <c r="O7501" i="1" a="1"/>
  <c r="O7501" i="1" s="1"/>
  <c r="O7502" i="1" a="1"/>
  <c r="O7502" i="1" s="1"/>
  <c r="O7503" i="1" a="1"/>
  <c r="O7503" i="1" s="1"/>
  <c r="O7504" i="1" a="1"/>
  <c r="O7504" i="1" s="1"/>
  <c r="O7505" i="1" a="1"/>
  <c r="O7505" i="1" s="1"/>
  <c r="O7506" i="1" a="1"/>
  <c r="O7506" i="1" s="1"/>
  <c r="O7507" i="1" a="1"/>
  <c r="O7507" i="1" s="1"/>
  <c r="O7508" i="1" a="1"/>
  <c r="O7508" i="1" s="1"/>
  <c r="O7509" i="1" a="1"/>
  <c r="O7509" i="1" s="1"/>
  <c r="O7510" i="1" a="1"/>
  <c r="O7510" i="1" s="1"/>
  <c r="O7511" i="1" a="1"/>
  <c r="O7511" i="1" s="1"/>
  <c r="O7512" i="1" a="1"/>
  <c r="O7512" i="1" s="1"/>
  <c r="O7513" i="1" a="1"/>
  <c r="O7513" i="1" s="1"/>
  <c r="O7514" i="1" a="1"/>
  <c r="O7514" i="1" s="1"/>
  <c r="O7515" i="1" a="1"/>
  <c r="O7515" i="1" s="1"/>
  <c r="O7516" i="1" a="1"/>
  <c r="O7516" i="1" s="1"/>
  <c r="O7517" i="1" a="1"/>
  <c r="O7517" i="1" s="1"/>
  <c r="O7518" i="1" a="1"/>
  <c r="O7518" i="1" s="1"/>
  <c r="O7519" i="1" a="1"/>
  <c r="O7519" i="1" s="1"/>
  <c r="O7520" i="1" a="1"/>
  <c r="O7520" i="1" s="1"/>
  <c r="O7521" i="1" a="1"/>
  <c r="O7521" i="1" s="1"/>
  <c r="O7522" i="1" a="1"/>
  <c r="O7522" i="1" s="1"/>
  <c r="O7523" i="1" a="1"/>
  <c r="O7523" i="1" s="1"/>
  <c r="O7524" i="1" a="1"/>
  <c r="O7524" i="1" s="1"/>
  <c r="O7525" i="1" a="1"/>
  <c r="O7525" i="1" s="1"/>
  <c r="O7526" i="1" a="1"/>
  <c r="O7526" i="1" s="1"/>
  <c r="O7527" i="1" a="1"/>
  <c r="O7527" i="1" s="1"/>
  <c r="O7528" i="1" a="1"/>
  <c r="O7528" i="1" s="1"/>
  <c r="O7529" i="1" a="1"/>
  <c r="O7529" i="1" s="1"/>
  <c r="O7530" i="1" a="1"/>
  <c r="O7530" i="1" s="1"/>
  <c r="O7531" i="1" a="1"/>
  <c r="O7531" i="1" s="1"/>
  <c r="O7532" i="1" a="1"/>
  <c r="O7532" i="1" s="1"/>
  <c r="O7533" i="1" a="1"/>
  <c r="O7533" i="1" s="1"/>
  <c r="O7534" i="1" a="1"/>
  <c r="O7534" i="1" s="1"/>
  <c r="O7535" i="1" a="1"/>
  <c r="O7535" i="1" s="1"/>
  <c r="O7536" i="1" a="1"/>
  <c r="O7536" i="1" s="1"/>
  <c r="O7537" i="1" a="1"/>
  <c r="O7537" i="1" s="1"/>
  <c r="O7538" i="1" a="1"/>
  <c r="O7538" i="1" s="1"/>
  <c r="O7539" i="1" a="1"/>
  <c r="O7539" i="1" s="1"/>
  <c r="O7540" i="1" a="1"/>
  <c r="O7540" i="1" s="1"/>
  <c r="O7541" i="1" a="1"/>
  <c r="O7541" i="1" s="1"/>
  <c r="O7542" i="1" a="1"/>
  <c r="O7542" i="1" s="1"/>
  <c r="O7543" i="1" a="1"/>
  <c r="O7543" i="1" s="1"/>
  <c r="O7544" i="1" a="1"/>
  <c r="O7544" i="1" s="1"/>
  <c r="O7545" i="1" a="1"/>
  <c r="O7545" i="1" s="1"/>
  <c r="O7546" i="1" a="1"/>
  <c r="O7546" i="1" s="1"/>
  <c r="O7547" i="1" a="1"/>
  <c r="O7547" i="1" s="1"/>
  <c r="O7548" i="1" a="1"/>
  <c r="O7548" i="1" s="1"/>
  <c r="O7549" i="1" a="1"/>
  <c r="O7549" i="1" s="1"/>
  <c r="O7550" i="1" a="1"/>
  <c r="O7550" i="1" s="1"/>
  <c r="O7551" i="1" a="1"/>
  <c r="O7551" i="1" s="1"/>
  <c r="O7552" i="1" a="1"/>
  <c r="O7552" i="1" s="1"/>
  <c r="O7553" i="1" a="1"/>
  <c r="O7553" i="1" s="1"/>
  <c r="O7554" i="1" a="1"/>
  <c r="O7554" i="1" s="1"/>
  <c r="O7555" i="1" a="1"/>
  <c r="O7555" i="1" s="1"/>
  <c r="O7556" i="1" a="1"/>
  <c r="O7556" i="1" s="1"/>
  <c r="O7557" i="1" a="1"/>
  <c r="O7557" i="1" s="1"/>
  <c r="O7558" i="1" a="1"/>
  <c r="O7558" i="1" s="1"/>
  <c r="O7559" i="1" a="1"/>
  <c r="O7559" i="1" s="1"/>
  <c r="O7560" i="1" a="1"/>
  <c r="O7560" i="1" s="1"/>
  <c r="O7561" i="1" a="1"/>
  <c r="O7561" i="1" s="1"/>
  <c r="O7562" i="1" a="1"/>
  <c r="O7562" i="1" s="1"/>
  <c r="O7563" i="1" a="1"/>
  <c r="O7563" i="1" s="1"/>
  <c r="O7564" i="1" a="1"/>
  <c r="O7564" i="1" s="1"/>
  <c r="O7565" i="1" a="1"/>
  <c r="O7565" i="1" s="1"/>
  <c r="O7566" i="1" a="1"/>
  <c r="O7566" i="1" s="1"/>
  <c r="O7567" i="1" a="1"/>
  <c r="O7567" i="1" s="1"/>
  <c r="O7568" i="1" a="1"/>
  <c r="O7568" i="1" s="1"/>
  <c r="O7569" i="1" a="1"/>
  <c r="O7569" i="1" s="1"/>
  <c r="O7570" i="1" a="1"/>
  <c r="O7570" i="1" s="1"/>
  <c r="O7571" i="1" a="1"/>
  <c r="O7571" i="1" s="1"/>
  <c r="O7572" i="1" a="1"/>
  <c r="O7572" i="1" s="1"/>
  <c r="O7573" i="1" a="1"/>
  <c r="O7573" i="1" s="1"/>
  <c r="O7574" i="1" a="1"/>
  <c r="O7574" i="1" s="1"/>
  <c r="O7575" i="1" a="1"/>
  <c r="O7575" i="1" s="1"/>
  <c r="O7576" i="1" a="1"/>
  <c r="O7576" i="1" s="1"/>
  <c r="O7577" i="1" a="1"/>
  <c r="O7577" i="1" s="1"/>
  <c r="O7578" i="1" a="1"/>
  <c r="O7578" i="1" s="1"/>
  <c r="O7579" i="1" a="1"/>
  <c r="O7579" i="1" s="1"/>
  <c r="O7580" i="1" a="1"/>
  <c r="O7580" i="1" s="1"/>
  <c r="O7581" i="1" a="1"/>
  <c r="O7581" i="1" s="1"/>
  <c r="O7582" i="1" a="1"/>
  <c r="O7582" i="1" s="1"/>
  <c r="O7583" i="1" a="1"/>
  <c r="O7583" i="1" s="1"/>
  <c r="O7584" i="1" a="1"/>
  <c r="O7584" i="1" s="1"/>
  <c r="O7585" i="1" a="1"/>
  <c r="O7585" i="1" s="1"/>
  <c r="O7586" i="1" a="1"/>
  <c r="O7586" i="1" s="1"/>
  <c r="O7587" i="1" a="1"/>
  <c r="O7587" i="1" s="1"/>
  <c r="O7588" i="1" a="1"/>
  <c r="O7588" i="1" s="1"/>
  <c r="O7589" i="1" a="1"/>
  <c r="O7589" i="1" s="1"/>
  <c r="O7590" i="1" a="1"/>
  <c r="O7590" i="1" s="1"/>
  <c r="O7591" i="1" a="1"/>
  <c r="O7591" i="1" s="1"/>
  <c r="O7592" i="1" a="1"/>
  <c r="O7592" i="1" s="1"/>
  <c r="O7593" i="1" a="1"/>
  <c r="O7593" i="1" s="1"/>
  <c r="O7594" i="1" a="1"/>
  <c r="O7594" i="1" s="1"/>
  <c r="O7595" i="1" a="1"/>
  <c r="O7595" i="1" s="1"/>
  <c r="O7596" i="1" a="1"/>
  <c r="O7596" i="1" s="1"/>
  <c r="O7597" i="1" a="1"/>
  <c r="O7597" i="1" s="1"/>
  <c r="O7598" i="1" a="1"/>
  <c r="O7598" i="1" s="1"/>
  <c r="O7599" i="1" a="1"/>
  <c r="O7599" i="1" s="1"/>
  <c r="O7600" i="1" a="1"/>
  <c r="O7600" i="1" s="1"/>
  <c r="O7601" i="1" a="1"/>
  <c r="O7601" i="1" s="1"/>
  <c r="O7602" i="1" a="1"/>
  <c r="O7602" i="1" s="1"/>
  <c r="O7603" i="1" a="1"/>
  <c r="O7603" i="1" s="1"/>
  <c r="O7604" i="1" a="1"/>
  <c r="O7604" i="1" s="1"/>
  <c r="O7605" i="1" a="1"/>
  <c r="O7605" i="1" s="1"/>
  <c r="O7606" i="1" a="1"/>
  <c r="O7606" i="1" s="1"/>
  <c r="O7607" i="1" a="1"/>
  <c r="O7607" i="1" s="1"/>
  <c r="O7608" i="1" a="1"/>
  <c r="O7608" i="1" s="1"/>
  <c r="O7609" i="1" a="1"/>
  <c r="O7609" i="1" s="1"/>
  <c r="O7610" i="1" a="1"/>
  <c r="O7610" i="1" s="1"/>
  <c r="O7611" i="1" a="1"/>
  <c r="O7611" i="1" s="1"/>
  <c r="O7612" i="1" a="1"/>
  <c r="O7612" i="1" s="1"/>
  <c r="O7613" i="1" a="1"/>
  <c r="O7613" i="1" s="1"/>
  <c r="O7614" i="1" a="1"/>
  <c r="O7614" i="1" s="1"/>
  <c r="O7615" i="1" a="1"/>
  <c r="O7615" i="1" s="1"/>
  <c r="O7616" i="1" a="1"/>
  <c r="O7616" i="1" s="1"/>
  <c r="O7617" i="1" a="1"/>
  <c r="O7617" i="1" s="1"/>
  <c r="O7618" i="1" a="1"/>
  <c r="O7618" i="1" s="1"/>
  <c r="O7619" i="1" a="1"/>
  <c r="O7619" i="1" s="1"/>
  <c r="O7620" i="1" a="1"/>
  <c r="O7620" i="1" s="1"/>
  <c r="O7621" i="1" a="1"/>
  <c r="O7621" i="1" s="1"/>
  <c r="O7622" i="1" a="1"/>
  <c r="O7622" i="1" s="1"/>
  <c r="O7623" i="1" a="1"/>
  <c r="O7623" i="1" s="1"/>
  <c r="O7624" i="1" a="1"/>
  <c r="O7624" i="1" s="1"/>
  <c r="O7625" i="1" a="1"/>
  <c r="O7625" i="1" s="1"/>
  <c r="O7626" i="1" a="1"/>
  <c r="O7626" i="1" s="1"/>
  <c r="O7627" i="1" a="1"/>
  <c r="O7627" i="1" s="1"/>
  <c r="O7628" i="1" a="1"/>
  <c r="O7628" i="1" s="1"/>
  <c r="O7629" i="1" a="1"/>
  <c r="O7629" i="1" s="1"/>
  <c r="O7630" i="1" a="1"/>
  <c r="O7630" i="1" s="1"/>
  <c r="O7631" i="1" a="1"/>
  <c r="O7631" i="1" s="1"/>
  <c r="O7632" i="1" a="1"/>
  <c r="O7632" i="1" s="1"/>
  <c r="O7633" i="1" a="1"/>
  <c r="O7633" i="1" s="1"/>
  <c r="O7634" i="1" a="1"/>
  <c r="O7634" i="1" s="1"/>
  <c r="O7635" i="1" a="1"/>
  <c r="O7635" i="1" s="1"/>
  <c r="O7636" i="1" a="1"/>
  <c r="O7636" i="1" s="1"/>
  <c r="O7637" i="1" a="1"/>
  <c r="O7637" i="1" s="1"/>
  <c r="O7638" i="1" a="1"/>
  <c r="O7638" i="1" s="1"/>
  <c r="O7639" i="1" a="1"/>
  <c r="O7639" i="1" s="1"/>
  <c r="O7640" i="1" a="1"/>
  <c r="O7640" i="1" s="1"/>
  <c r="O7641" i="1" a="1"/>
  <c r="O7641" i="1" s="1"/>
  <c r="O7642" i="1" a="1"/>
  <c r="O7642" i="1" s="1"/>
  <c r="O7643" i="1" a="1"/>
  <c r="O7643" i="1" s="1"/>
  <c r="O7644" i="1" a="1"/>
  <c r="O7644" i="1" s="1"/>
  <c r="O7645" i="1" a="1"/>
  <c r="O7645" i="1" s="1"/>
  <c r="O7646" i="1" a="1"/>
  <c r="O7646" i="1" s="1"/>
  <c r="O7647" i="1" a="1"/>
  <c r="O7647" i="1" s="1"/>
  <c r="O7648" i="1" a="1"/>
  <c r="O7648" i="1" s="1"/>
  <c r="O7649" i="1" a="1"/>
  <c r="O7649" i="1" s="1"/>
  <c r="O7650" i="1" a="1"/>
  <c r="O7650" i="1" s="1"/>
  <c r="O7651" i="1" a="1"/>
  <c r="O7651" i="1" s="1"/>
  <c r="O7652" i="1" a="1"/>
  <c r="O7652" i="1" s="1"/>
  <c r="O7653" i="1" a="1"/>
  <c r="O7653" i="1" s="1"/>
  <c r="O7654" i="1" a="1"/>
  <c r="O7654" i="1" s="1"/>
  <c r="O7655" i="1" a="1"/>
  <c r="O7655" i="1" s="1"/>
  <c r="O7656" i="1" a="1"/>
  <c r="O7656" i="1" s="1"/>
  <c r="O7657" i="1" a="1"/>
  <c r="O7657" i="1" s="1"/>
  <c r="O7658" i="1" a="1"/>
  <c r="O7658" i="1" s="1"/>
  <c r="O7659" i="1" a="1"/>
  <c r="O7659" i="1" s="1"/>
  <c r="O7660" i="1" a="1"/>
  <c r="O7660" i="1" s="1"/>
  <c r="O7661" i="1" a="1"/>
  <c r="O7661" i="1" s="1"/>
  <c r="O7662" i="1" a="1"/>
  <c r="O7662" i="1" s="1"/>
  <c r="O7663" i="1" a="1"/>
  <c r="O7663" i="1" s="1"/>
  <c r="O7664" i="1" a="1"/>
  <c r="O7664" i="1" s="1"/>
  <c r="O7665" i="1" a="1"/>
  <c r="O7665" i="1" s="1"/>
  <c r="O7666" i="1" a="1"/>
  <c r="O7666" i="1" s="1"/>
  <c r="O7667" i="1" a="1"/>
  <c r="O7667" i="1" s="1"/>
  <c r="O7668" i="1" a="1"/>
  <c r="O7668" i="1" s="1"/>
  <c r="O7669" i="1" a="1"/>
  <c r="O7669" i="1" s="1"/>
  <c r="O7670" i="1" a="1"/>
  <c r="O7670" i="1" s="1"/>
  <c r="O7671" i="1" a="1"/>
  <c r="O7671" i="1" s="1"/>
  <c r="O7672" i="1" a="1"/>
  <c r="O7672" i="1" s="1"/>
  <c r="O7673" i="1" a="1"/>
  <c r="O7673" i="1" s="1"/>
  <c r="O7674" i="1" a="1"/>
  <c r="O7674" i="1" s="1"/>
  <c r="O7675" i="1" a="1"/>
  <c r="O7675" i="1" s="1"/>
  <c r="O7676" i="1" a="1"/>
  <c r="O7676" i="1" s="1"/>
  <c r="O7677" i="1" a="1"/>
  <c r="O7677" i="1" s="1"/>
  <c r="O7678" i="1" a="1"/>
  <c r="O7678" i="1" s="1"/>
  <c r="O7679" i="1" a="1"/>
  <c r="O7679" i="1" s="1"/>
  <c r="O7680" i="1" a="1"/>
  <c r="O7680" i="1" s="1"/>
  <c r="O7681" i="1" a="1"/>
  <c r="O7681" i="1" s="1"/>
  <c r="O7682" i="1" a="1"/>
  <c r="O7682" i="1" s="1"/>
  <c r="O7683" i="1" a="1"/>
  <c r="O7683" i="1" s="1"/>
  <c r="O7684" i="1" a="1"/>
  <c r="O7684" i="1" s="1"/>
  <c r="O7685" i="1" a="1"/>
  <c r="O7685" i="1" s="1"/>
  <c r="O7686" i="1" a="1"/>
  <c r="O7686" i="1" s="1"/>
  <c r="O7687" i="1" a="1"/>
  <c r="O7687" i="1" s="1"/>
  <c r="O7688" i="1" a="1"/>
  <c r="O7688" i="1" s="1"/>
  <c r="O7689" i="1" a="1"/>
  <c r="O7689" i="1" s="1"/>
  <c r="O7690" i="1" a="1"/>
  <c r="O7690" i="1" s="1"/>
  <c r="O7691" i="1" a="1"/>
  <c r="O7691" i="1" s="1"/>
  <c r="O7692" i="1" a="1"/>
  <c r="O7692" i="1" s="1"/>
  <c r="O7693" i="1" a="1"/>
  <c r="O7693" i="1" s="1"/>
  <c r="O7694" i="1" a="1"/>
  <c r="O7694" i="1" s="1"/>
  <c r="O7695" i="1" a="1"/>
  <c r="O7695" i="1" s="1"/>
  <c r="O7696" i="1" a="1"/>
  <c r="O7696" i="1" s="1"/>
  <c r="O7697" i="1" a="1"/>
  <c r="O7697" i="1" s="1"/>
  <c r="O7698" i="1" a="1"/>
  <c r="O7698" i="1" s="1"/>
  <c r="O7699" i="1" a="1"/>
  <c r="O7699" i="1" s="1"/>
  <c r="O7700" i="1" a="1"/>
  <c r="O7700" i="1" s="1"/>
  <c r="O7701" i="1" a="1"/>
  <c r="O7701" i="1" s="1"/>
  <c r="O7702" i="1" a="1"/>
  <c r="O7702" i="1" s="1"/>
  <c r="O7703" i="1" a="1"/>
  <c r="O7703" i="1" s="1"/>
  <c r="O7704" i="1" a="1"/>
  <c r="O7704" i="1" s="1"/>
  <c r="O7705" i="1" a="1"/>
  <c r="O7705" i="1" s="1"/>
  <c r="O7706" i="1" a="1"/>
  <c r="O7706" i="1" s="1"/>
  <c r="O7707" i="1" a="1"/>
  <c r="O7707" i="1" s="1"/>
  <c r="O7708" i="1" a="1"/>
  <c r="O7708" i="1" s="1"/>
  <c r="O7709" i="1" a="1"/>
  <c r="O7709" i="1" s="1"/>
  <c r="O7710" i="1" a="1"/>
  <c r="O7710" i="1" s="1"/>
  <c r="O7711" i="1" a="1"/>
  <c r="O7711" i="1" s="1"/>
  <c r="O7712" i="1" a="1"/>
  <c r="O7712" i="1" s="1"/>
  <c r="O7713" i="1" a="1"/>
  <c r="O7713" i="1" s="1"/>
  <c r="O7714" i="1" a="1"/>
  <c r="O7714" i="1" s="1"/>
  <c r="O7715" i="1" a="1"/>
  <c r="O7715" i="1" s="1"/>
  <c r="O7716" i="1" a="1"/>
  <c r="O7716" i="1" s="1"/>
  <c r="O7717" i="1" a="1"/>
  <c r="O7717" i="1" s="1"/>
  <c r="O7718" i="1" a="1"/>
  <c r="O7718" i="1" s="1"/>
  <c r="O7719" i="1" a="1"/>
  <c r="O7719" i="1" s="1"/>
  <c r="O7720" i="1" a="1"/>
  <c r="O7720" i="1" s="1"/>
  <c r="O7721" i="1" a="1"/>
  <c r="O7721" i="1" s="1"/>
  <c r="O7722" i="1" a="1"/>
  <c r="O7722" i="1" s="1"/>
  <c r="O7723" i="1" a="1"/>
  <c r="O7723" i="1" s="1"/>
  <c r="O7724" i="1" a="1"/>
  <c r="O7724" i="1" s="1"/>
  <c r="O7725" i="1" a="1"/>
  <c r="O7725" i="1" s="1"/>
  <c r="O7726" i="1" a="1"/>
  <c r="O7726" i="1" s="1"/>
  <c r="O7727" i="1" a="1"/>
  <c r="O7727" i="1" s="1"/>
  <c r="O7728" i="1" a="1"/>
  <c r="O7728" i="1" s="1"/>
  <c r="O7729" i="1" a="1"/>
  <c r="O7729" i="1" s="1"/>
  <c r="O7730" i="1" a="1"/>
  <c r="O7730" i="1" s="1"/>
  <c r="O7731" i="1" a="1"/>
  <c r="O7731" i="1" s="1"/>
  <c r="O7732" i="1" a="1"/>
  <c r="O7732" i="1" s="1"/>
  <c r="O7733" i="1" a="1"/>
  <c r="O7733" i="1" s="1"/>
  <c r="O7734" i="1" a="1"/>
  <c r="O7734" i="1" s="1"/>
  <c r="O7735" i="1" a="1"/>
  <c r="O7735" i="1" s="1"/>
  <c r="O7736" i="1" a="1"/>
  <c r="O7736" i="1" s="1"/>
  <c r="O7737" i="1" a="1"/>
  <c r="O7737" i="1" s="1"/>
  <c r="O7738" i="1" a="1"/>
  <c r="O7738" i="1" s="1"/>
  <c r="O7739" i="1" a="1"/>
  <c r="O7739" i="1" s="1"/>
  <c r="O7740" i="1" a="1"/>
  <c r="O7740" i="1" s="1"/>
  <c r="O7741" i="1" a="1"/>
  <c r="O7741" i="1" s="1"/>
  <c r="O7742" i="1" a="1"/>
  <c r="O7742" i="1" s="1"/>
  <c r="O7743" i="1" a="1"/>
  <c r="O7743" i="1" s="1"/>
  <c r="O7744" i="1" a="1"/>
  <c r="O7744" i="1" s="1"/>
  <c r="O7745" i="1" a="1"/>
  <c r="O7745" i="1" s="1"/>
  <c r="O7746" i="1" a="1"/>
  <c r="O7746" i="1" s="1"/>
  <c r="O7747" i="1" a="1"/>
  <c r="O7747" i="1" s="1"/>
  <c r="O7748" i="1" a="1"/>
  <c r="O7748" i="1" s="1"/>
  <c r="O7749" i="1" a="1"/>
  <c r="O7749" i="1" s="1"/>
  <c r="O7750" i="1" a="1"/>
  <c r="O7750" i="1" s="1"/>
  <c r="O7751" i="1" a="1"/>
  <c r="O7751" i="1" s="1"/>
  <c r="O7752" i="1" a="1"/>
  <c r="O7752" i="1" s="1"/>
  <c r="O7753" i="1" a="1"/>
  <c r="O7753" i="1" s="1"/>
  <c r="O7754" i="1" a="1"/>
  <c r="O7754" i="1" s="1"/>
  <c r="O7755" i="1" a="1"/>
  <c r="O7755" i="1" s="1"/>
  <c r="O7756" i="1" a="1"/>
  <c r="O7756" i="1" s="1"/>
  <c r="O7757" i="1" a="1"/>
  <c r="O7757" i="1" s="1"/>
  <c r="O7758" i="1" a="1"/>
  <c r="O7758" i="1" s="1"/>
  <c r="O7759" i="1" a="1"/>
  <c r="O7759" i="1" s="1"/>
  <c r="O7760" i="1" a="1"/>
  <c r="O7760" i="1" s="1"/>
  <c r="O7761" i="1" a="1"/>
  <c r="O7761" i="1" s="1"/>
  <c r="O7762" i="1" a="1"/>
  <c r="O7762" i="1" s="1"/>
  <c r="O7763" i="1" a="1"/>
  <c r="O7763" i="1" s="1"/>
  <c r="O7764" i="1" a="1"/>
  <c r="O7764" i="1" s="1"/>
  <c r="O7765" i="1" a="1"/>
  <c r="O7765" i="1" s="1"/>
  <c r="O7766" i="1" a="1"/>
  <c r="O7766" i="1" s="1"/>
  <c r="O7767" i="1" a="1"/>
  <c r="O7767" i="1" s="1"/>
  <c r="O7768" i="1" a="1"/>
  <c r="O7768" i="1" s="1"/>
  <c r="O7769" i="1" a="1"/>
  <c r="O7769" i="1" s="1"/>
  <c r="O7770" i="1" a="1"/>
  <c r="O7770" i="1" s="1"/>
  <c r="O7771" i="1" a="1"/>
  <c r="O7771" i="1" s="1"/>
  <c r="O7772" i="1" a="1"/>
  <c r="O7772" i="1" s="1"/>
  <c r="O7773" i="1" a="1"/>
  <c r="O7773" i="1" s="1"/>
  <c r="O7774" i="1" a="1"/>
  <c r="O7774" i="1" s="1"/>
  <c r="O7775" i="1" a="1"/>
  <c r="O7775" i="1" s="1"/>
  <c r="O7776" i="1" a="1"/>
  <c r="O7776" i="1" s="1"/>
  <c r="O7777" i="1" a="1"/>
  <c r="O7777" i="1" s="1"/>
  <c r="O7778" i="1" a="1"/>
  <c r="O7778" i="1" s="1"/>
  <c r="O7779" i="1" a="1"/>
  <c r="O7779" i="1" s="1"/>
  <c r="O7780" i="1" a="1"/>
  <c r="O7780" i="1" s="1"/>
  <c r="O7781" i="1" a="1"/>
  <c r="O7781" i="1" s="1"/>
  <c r="O7782" i="1" a="1"/>
  <c r="O7782" i="1" s="1"/>
  <c r="O7783" i="1" a="1"/>
  <c r="O7783" i="1" s="1"/>
  <c r="O7784" i="1" a="1"/>
  <c r="O7784" i="1" s="1"/>
  <c r="O7785" i="1" a="1"/>
  <c r="O7785" i="1" s="1"/>
  <c r="O7786" i="1" a="1"/>
  <c r="O7786" i="1" s="1"/>
  <c r="O7787" i="1" a="1"/>
  <c r="O7787" i="1" s="1"/>
  <c r="O7788" i="1" a="1"/>
  <c r="O7788" i="1" s="1"/>
  <c r="O7789" i="1" a="1"/>
  <c r="O7789" i="1" s="1"/>
  <c r="O7790" i="1" a="1"/>
  <c r="O7790" i="1" s="1"/>
  <c r="O7791" i="1" a="1"/>
  <c r="O7791" i="1" s="1"/>
  <c r="O7792" i="1" a="1"/>
  <c r="O7792" i="1" s="1"/>
  <c r="O7793" i="1" a="1"/>
  <c r="O7793" i="1" s="1"/>
  <c r="O7794" i="1" a="1"/>
  <c r="O7794" i="1" s="1"/>
  <c r="O7795" i="1" a="1"/>
  <c r="O7795" i="1" s="1"/>
  <c r="O7796" i="1" a="1"/>
  <c r="O7796" i="1" s="1"/>
  <c r="O7797" i="1" a="1"/>
  <c r="O7797" i="1" s="1"/>
  <c r="O7798" i="1" a="1"/>
  <c r="O7798" i="1" s="1"/>
  <c r="O7799" i="1" a="1"/>
  <c r="O7799" i="1" s="1"/>
  <c r="O7800" i="1" a="1"/>
  <c r="O7800" i="1" s="1"/>
  <c r="O7801" i="1" a="1"/>
  <c r="O7801" i="1" s="1"/>
  <c r="O7802" i="1" a="1"/>
  <c r="O7802" i="1" s="1"/>
  <c r="O7803" i="1" a="1"/>
  <c r="O7803" i="1" s="1"/>
  <c r="O7804" i="1" a="1"/>
  <c r="O7804" i="1" s="1"/>
  <c r="O7805" i="1" a="1"/>
  <c r="O7805" i="1" s="1"/>
  <c r="O7806" i="1" a="1"/>
  <c r="O7806" i="1" s="1"/>
  <c r="O7807" i="1" a="1"/>
  <c r="O7807" i="1" s="1"/>
  <c r="O7808" i="1" a="1"/>
  <c r="O7808" i="1" s="1"/>
  <c r="O7809" i="1" a="1"/>
  <c r="O7809" i="1" s="1"/>
  <c r="O7810" i="1" a="1"/>
  <c r="O7810" i="1" s="1"/>
  <c r="O7811" i="1" a="1"/>
  <c r="O7811" i="1" s="1"/>
  <c r="O7812" i="1" a="1"/>
  <c r="O7812" i="1" s="1"/>
  <c r="O7813" i="1" a="1"/>
  <c r="O7813" i="1" s="1"/>
  <c r="O7814" i="1" a="1"/>
  <c r="O7814" i="1" s="1"/>
  <c r="O7815" i="1" a="1"/>
  <c r="O7815" i="1" s="1"/>
  <c r="O7816" i="1" a="1"/>
  <c r="O7816" i="1" s="1"/>
  <c r="O7817" i="1" a="1"/>
  <c r="O7817" i="1" s="1"/>
  <c r="O7818" i="1" a="1"/>
  <c r="O7818" i="1" s="1"/>
  <c r="O7819" i="1" a="1"/>
  <c r="O7819" i="1" s="1"/>
  <c r="O7820" i="1" a="1"/>
  <c r="O7820" i="1" s="1"/>
  <c r="O7821" i="1" a="1"/>
  <c r="O7821" i="1" s="1"/>
  <c r="O7822" i="1" a="1"/>
  <c r="O7822" i="1" s="1"/>
  <c r="O7823" i="1" a="1"/>
  <c r="O7823" i="1" s="1"/>
  <c r="O7824" i="1" a="1"/>
  <c r="O7824" i="1" s="1"/>
  <c r="O7825" i="1" a="1"/>
  <c r="O7825" i="1" s="1"/>
  <c r="O7826" i="1" a="1"/>
  <c r="O7826" i="1" s="1"/>
  <c r="O7827" i="1" a="1"/>
  <c r="O7827" i="1" s="1"/>
  <c r="O7828" i="1" a="1"/>
  <c r="O7828" i="1" s="1"/>
  <c r="O7829" i="1" a="1"/>
  <c r="O7829" i="1" s="1"/>
  <c r="O7830" i="1" a="1"/>
  <c r="O7830" i="1" s="1"/>
  <c r="O7831" i="1" a="1"/>
  <c r="O7831" i="1" s="1"/>
  <c r="O7832" i="1" a="1"/>
  <c r="O7832" i="1" s="1"/>
  <c r="O7833" i="1" a="1"/>
  <c r="O7833" i="1" s="1"/>
  <c r="O7834" i="1" a="1"/>
  <c r="O7834" i="1" s="1"/>
  <c r="O7835" i="1" a="1"/>
  <c r="O7835" i="1" s="1"/>
  <c r="O7836" i="1" a="1"/>
  <c r="O7836" i="1" s="1"/>
  <c r="O7837" i="1" a="1"/>
  <c r="O7837" i="1" s="1"/>
  <c r="O7838" i="1" a="1"/>
  <c r="O7838" i="1" s="1"/>
  <c r="O7839" i="1" a="1"/>
  <c r="O7839" i="1" s="1"/>
  <c r="O7840" i="1" a="1"/>
  <c r="O7840" i="1" s="1"/>
  <c r="O7841" i="1" a="1"/>
  <c r="O7841" i="1" s="1"/>
  <c r="O7842" i="1" a="1"/>
  <c r="O7842" i="1" s="1"/>
  <c r="O7843" i="1" a="1"/>
  <c r="O7843" i="1" s="1"/>
  <c r="O7844" i="1" a="1"/>
  <c r="O7844" i="1" s="1"/>
  <c r="O7845" i="1" a="1"/>
  <c r="O7845" i="1" s="1"/>
  <c r="O7846" i="1" a="1"/>
  <c r="O7846" i="1" s="1"/>
  <c r="O7847" i="1" a="1"/>
  <c r="O7847" i="1" s="1"/>
  <c r="O7848" i="1" a="1"/>
  <c r="O7848" i="1" s="1"/>
  <c r="O7849" i="1" a="1"/>
  <c r="O7849" i="1" s="1"/>
  <c r="O7850" i="1" a="1"/>
  <c r="O7850" i="1" s="1"/>
  <c r="O7851" i="1" a="1"/>
  <c r="O7851" i="1" s="1"/>
  <c r="O7852" i="1" a="1"/>
  <c r="O7852" i="1" s="1"/>
  <c r="O7853" i="1" a="1"/>
  <c r="O7853" i="1" s="1"/>
  <c r="O7854" i="1" a="1"/>
  <c r="O7854" i="1" s="1"/>
  <c r="O7855" i="1" a="1"/>
  <c r="O7855" i="1" s="1"/>
  <c r="O7856" i="1" a="1"/>
  <c r="O7856" i="1" s="1"/>
  <c r="O7857" i="1" a="1"/>
  <c r="O7857" i="1" s="1"/>
  <c r="O7858" i="1" a="1"/>
  <c r="O7858" i="1" s="1"/>
  <c r="O7859" i="1" a="1"/>
  <c r="O7859" i="1" s="1"/>
  <c r="O7860" i="1" a="1"/>
  <c r="O7860" i="1" s="1"/>
  <c r="O7861" i="1" a="1"/>
  <c r="O7861" i="1" s="1"/>
  <c r="O7862" i="1" a="1"/>
  <c r="O7862" i="1" s="1"/>
  <c r="O7863" i="1" a="1"/>
  <c r="O7863" i="1" s="1"/>
  <c r="O7864" i="1" a="1"/>
  <c r="O7864" i="1" s="1"/>
  <c r="O7865" i="1" a="1"/>
  <c r="O7865" i="1" s="1"/>
  <c r="O7866" i="1" a="1"/>
  <c r="O7866" i="1" s="1"/>
  <c r="O7867" i="1" a="1"/>
  <c r="O7867" i="1" s="1"/>
  <c r="O7868" i="1" a="1"/>
  <c r="O7868" i="1" s="1"/>
  <c r="O7869" i="1" a="1"/>
  <c r="O7869" i="1" s="1"/>
  <c r="O7870" i="1" a="1"/>
  <c r="O7870" i="1" s="1"/>
  <c r="O7871" i="1" a="1"/>
  <c r="O7871" i="1" s="1"/>
  <c r="O7872" i="1" a="1"/>
  <c r="O7872" i="1" s="1"/>
  <c r="O7873" i="1" a="1"/>
  <c r="O7873" i="1" s="1"/>
  <c r="O7874" i="1" a="1"/>
  <c r="O7874" i="1" s="1"/>
  <c r="O7875" i="1" a="1"/>
  <c r="O7875" i="1" s="1"/>
  <c r="O7876" i="1" a="1"/>
  <c r="O7876" i="1" s="1"/>
  <c r="O7877" i="1" a="1"/>
  <c r="O7877" i="1" s="1"/>
  <c r="O7878" i="1" a="1"/>
  <c r="O7878" i="1" s="1"/>
  <c r="O7879" i="1" a="1"/>
  <c r="O7879" i="1" s="1"/>
  <c r="O7880" i="1" a="1"/>
  <c r="O7880" i="1" s="1"/>
  <c r="O7881" i="1" a="1"/>
  <c r="O7881" i="1" s="1"/>
  <c r="O7882" i="1" a="1"/>
  <c r="O7882" i="1" s="1"/>
  <c r="O7883" i="1" a="1"/>
  <c r="O7883" i="1" s="1"/>
  <c r="O7884" i="1" a="1"/>
  <c r="O7884" i="1" s="1"/>
  <c r="O7885" i="1" a="1"/>
  <c r="O7885" i="1" s="1"/>
  <c r="O7886" i="1" a="1"/>
  <c r="O7886" i="1" s="1"/>
  <c r="O7887" i="1" a="1"/>
  <c r="O7887" i="1" s="1"/>
  <c r="O7888" i="1" a="1"/>
  <c r="O7888" i="1" s="1"/>
  <c r="O7889" i="1" a="1"/>
  <c r="O7889" i="1" s="1"/>
  <c r="O7890" i="1" a="1"/>
  <c r="O7890" i="1" s="1"/>
  <c r="O7891" i="1" a="1"/>
  <c r="O7891" i="1" s="1"/>
  <c r="O7892" i="1" a="1"/>
  <c r="O7892" i="1" s="1"/>
  <c r="O7893" i="1" a="1"/>
  <c r="O7893" i="1" s="1"/>
  <c r="O7894" i="1" a="1"/>
  <c r="O7894" i="1" s="1"/>
  <c r="O7895" i="1" a="1"/>
  <c r="O7895" i="1" s="1"/>
  <c r="O7896" i="1" a="1"/>
  <c r="O7896" i="1" s="1"/>
  <c r="O7897" i="1" a="1"/>
  <c r="O7897" i="1" s="1"/>
  <c r="O7898" i="1" a="1"/>
  <c r="O7898" i="1" s="1"/>
  <c r="O7899" i="1" a="1"/>
  <c r="O7899" i="1" s="1"/>
  <c r="O7900" i="1" a="1"/>
  <c r="O7900" i="1" s="1"/>
  <c r="O7901" i="1" a="1"/>
  <c r="O7901" i="1" s="1"/>
  <c r="O7902" i="1" a="1"/>
  <c r="O7902" i="1" s="1"/>
  <c r="O7903" i="1" a="1"/>
  <c r="O7903" i="1" s="1"/>
  <c r="O7904" i="1" a="1"/>
  <c r="O7904" i="1" s="1"/>
  <c r="O7905" i="1" a="1"/>
  <c r="O7905" i="1" s="1"/>
  <c r="O7906" i="1" a="1"/>
  <c r="O7906" i="1" s="1"/>
  <c r="O7907" i="1" a="1"/>
  <c r="O7907" i="1" s="1"/>
  <c r="O7908" i="1" a="1"/>
  <c r="O7908" i="1" s="1"/>
  <c r="O7909" i="1" a="1"/>
  <c r="O7909" i="1" s="1"/>
  <c r="O7910" i="1" a="1"/>
  <c r="O7910" i="1" s="1"/>
  <c r="O7911" i="1" a="1"/>
  <c r="O7911" i="1" s="1"/>
  <c r="O7912" i="1" a="1"/>
  <c r="O7912" i="1" s="1"/>
  <c r="O7913" i="1" a="1"/>
  <c r="O7913" i="1" s="1"/>
  <c r="O7914" i="1" a="1"/>
  <c r="O7914" i="1" s="1"/>
  <c r="O7915" i="1" a="1"/>
  <c r="O7915" i="1" s="1"/>
  <c r="O7916" i="1" a="1"/>
  <c r="O7916" i="1" s="1"/>
  <c r="O7917" i="1" a="1"/>
  <c r="O7917" i="1" s="1"/>
  <c r="O7918" i="1" a="1"/>
  <c r="O7918" i="1" s="1"/>
  <c r="O7919" i="1" a="1"/>
  <c r="O7919" i="1" s="1"/>
  <c r="O7920" i="1" a="1"/>
  <c r="O7920" i="1" s="1"/>
  <c r="O7921" i="1" a="1"/>
  <c r="O7921" i="1" s="1"/>
  <c r="O7922" i="1" a="1"/>
  <c r="O7922" i="1" s="1"/>
  <c r="O7923" i="1" a="1"/>
  <c r="O7923" i="1" s="1"/>
  <c r="O7924" i="1" a="1"/>
  <c r="O7924" i="1" s="1"/>
  <c r="O7925" i="1" a="1"/>
  <c r="O7925" i="1" s="1"/>
  <c r="O7926" i="1" a="1"/>
  <c r="O7926" i="1" s="1"/>
  <c r="O7927" i="1" a="1"/>
  <c r="O7927" i="1" s="1"/>
  <c r="O7928" i="1" a="1"/>
  <c r="O7928" i="1" s="1"/>
  <c r="O7929" i="1" a="1"/>
  <c r="O7929" i="1" s="1"/>
  <c r="O7930" i="1" a="1"/>
  <c r="O7930" i="1" s="1"/>
  <c r="O7931" i="1" a="1"/>
  <c r="O7931" i="1" s="1"/>
  <c r="O7932" i="1" a="1"/>
  <c r="O7932" i="1" s="1"/>
  <c r="O7933" i="1" a="1"/>
  <c r="O7933" i="1" s="1"/>
  <c r="O7934" i="1" a="1"/>
  <c r="O7934" i="1" s="1"/>
  <c r="O7935" i="1" a="1"/>
  <c r="O7935" i="1" s="1"/>
  <c r="O7936" i="1" a="1"/>
  <c r="O7936" i="1" s="1"/>
  <c r="O7937" i="1" a="1"/>
  <c r="O7937" i="1" s="1"/>
  <c r="O7938" i="1" a="1"/>
  <c r="O7938" i="1" s="1"/>
  <c r="O7939" i="1" a="1"/>
  <c r="O7939" i="1" s="1"/>
  <c r="O7940" i="1" a="1"/>
  <c r="O7940" i="1" s="1"/>
  <c r="O7941" i="1" a="1"/>
  <c r="O7941" i="1" s="1"/>
  <c r="O7942" i="1" a="1"/>
  <c r="O7942" i="1" s="1"/>
  <c r="O7943" i="1" a="1"/>
  <c r="O7943" i="1" s="1"/>
  <c r="O7944" i="1" a="1"/>
  <c r="O7944" i="1" s="1"/>
  <c r="O7945" i="1" a="1"/>
  <c r="O7945" i="1" s="1"/>
  <c r="O7946" i="1" a="1"/>
  <c r="O7946" i="1" s="1"/>
  <c r="O7947" i="1" a="1"/>
  <c r="O7947" i="1" s="1"/>
  <c r="O7948" i="1" a="1"/>
  <c r="O7948" i="1" s="1"/>
  <c r="O7949" i="1" a="1"/>
  <c r="O7949" i="1" s="1"/>
  <c r="O7950" i="1" a="1"/>
  <c r="O7950" i="1" s="1"/>
  <c r="O7951" i="1" a="1"/>
  <c r="O7951" i="1" s="1"/>
  <c r="O7952" i="1" a="1"/>
  <c r="O7952" i="1" s="1"/>
  <c r="O7953" i="1" a="1"/>
  <c r="O7953" i="1" s="1"/>
  <c r="O7954" i="1" a="1"/>
  <c r="O7954" i="1" s="1"/>
  <c r="O7955" i="1" a="1"/>
  <c r="O7955" i="1" s="1"/>
  <c r="O7956" i="1" a="1"/>
  <c r="O7956" i="1" s="1"/>
  <c r="O7957" i="1" a="1"/>
  <c r="O7957" i="1" s="1"/>
  <c r="O7958" i="1" a="1"/>
  <c r="O7958" i="1" s="1"/>
  <c r="O7959" i="1" a="1"/>
  <c r="O7959" i="1" s="1"/>
  <c r="O7960" i="1" a="1"/>
  <c r="O7960" i="1" s="1"/>
  <c r="O7961" i="1" a="1"/>
  <c r="O7961" i="1" s="1"/>
  <c r="O7962" i="1" a="1"/>
  <c r="O7962" i="1" s="1"/>
  <c r="O7963" i="1" a="1"/>
  <c r="O7963" i="1" s="1"/>
  <c r="O7964" i="1" a="1"/>
  <c r="O7964" i="1" s="1"/>
  <c r="O7965" i="1" a="1"/>
  <c r="O7965" i="1" s="1"/>
  <c r="O7966" i="1" a="1"/>
  <c r="O7966" i="1" s="1"/>
  <c r="O7967" i="1" a="1"/>
  <c r="O7967" i="1" s="1"/>
  <c r="O7968" i="1" a="1"/>
  <c r="O7968" i="1" s="1"/>
  <c r="O7969" i="1" a="1"/>
  <c r="O7969" i="1" s="1"/>
  <c r="O7970" i="1" a="1"/>
  <c r="O7970" i="1" s="1"/>
  <c r="O7971" i="1" a="1"/>
  <c r="O7971" i="1" s="1"/>
  <c r="O7972" i="1" a="1"/>
  <c r="O7972" i="1" s="1"/>
  <c r="O7973" i="1" a="1"/>
  <c r="O7973" i="1" s="1"/>
  <c r="O7974" i="1" a="1"/>
  <c r="O7974" i="1" s="1"/>
  <c r="O7975" i="1" a="1"/>
  <c r="O7975" i="1" s="1"/>
  <c r="O7976" i="1" a="1"/>
  <c r="O7976" i="1" s="1"/>
  <c r="O7977" i="1" a="1"/>
  <c r="O7977" i="1" s="1"/>
  <c r="O7978" i="1" a="1"/>
  <c r="O7978" i="1" s="1"/>
  <c r="O7979" i="1" a="1"/>
  <c r="O7979" i="1" s="1"/>
  <c r="O7980" i="1" a="1"/>
  <c r="O7980" i="1" s="1"/>
  <c r="O7981" i="1" a="1"/>
  <c r="O7981" i="1" s="1"/>
  <c r="O7982" i="1" a="1"/>
  <c r="O7982" i="1" s="1"/>
  <c r="O7983" i="1" a="1"/>
  <c r="O7983" i="1" s="1"/>
  <c r="O7984" i="1" a="1"/>
  <c r="O7984" i="1" s="1"/>
  <c r="O7985" i="1" a="1"/>
  <c r="O7985" i="1" s="1"/>
  <c r="O7986" i="1" a="1"/>
  <c r="O7986" i="1" s="1"/>
  <c r="O7987" i="1" a="1"/>
  <c r="O7987" i="1" s="1"/>
  <c r="O7988" i="1" a="1"/>
  <c r="O7988" i="1" s="1"/>
  <c r="O7989" i="1" a="1"/>
  <c r="O7989" i="1" s="1"/>
  <c r="O7990" i="1" a="1"/>
  <c r="O7990" i="1" s="1"/>
  <c r="O7991" i="1" a="1"/>
  <c r="O7991" i="1" s="1"/>
  <c r="O7992" i="1" a="1"/>
  <c r="O7992" i="1" s="1"/>
  <c r="O7993" i="1" a="1"/>
  <c r="O7993" i="1" s="1"/>
  <c r="O7994" i="1" a="1"/>
  <c r="O7994" i="1" s="1"/>
  <c r="O7995" i="1" a="1"/>
  <c r="O7995" i="1" s="1"/>
  <c r="O7996" i="1" a="1"/>
  <c r="O7996" i="1" s="1"/>
  <c r="O7997" i="1" a="1"/>
  <c r="O7997" i="1" s="1"/>
  <c r="O7998" i="1" a="1"/>
  <c r="O7998" i="1" s="1"/>
  <c r="O7999" i="1" a="1"/>
  <c r="O7999" i="1" s="1"/>
  <c r="O8000" i="1" a="1"/>
  <c r="O8000" i="1" s="1"/>
  <c r="O8001" i="1" a="1"/>
  <c r="O8001" i="1" s="1"/>
  <c r="O8002" i="1" a="1"/>
  <c r="O8002" i="1" s="1"/>
  <c r="O8003" i="1" a="1"/>
  <c r="O8003" i="1" s="1"/>
  <c r="O8004" i="1" a="1"/>
  <c r="O8004" i="1" s="1"/>
  <c r="O8005" i="1" a="1"/>
  <c r="O8005" i="1" s="1"/>
  <c r="O8006" i="1" a="1"/>
  <c r="O8006" i="1" s="1"/>
  <c r="O8007" i="1" a="1"/>
  <c r="O8007" i="1" s="1"/>
  <c r="O8008" i="1" a="1"/>
  <c r="O8008" i="1" s="1"/>
  <c r="O8009" i="1" a="1"/>
  <c r="O8009" i="1" s="1"/>
  <c r="O8010" i="1" a="1"/>
  <c r="O8010" i="1" s="1"/>
  <c r="O8011" i="1" a="1"/>
  <c r="O8011" i="1" s="1"/>
  <c r="O8012" i="1" a="1"/>
  <c r="O8012" i="1" s="1"/>
  <c r="O8013" i="1" a="1"/>
  <c r="O8013" i="1" s="1"/>
  <c r="O8014" i="1" a="1"/>
  <c r="O8014" i="1" s="1"/>
  <c r="O8015" i="1" a="1"/>
  <c r="O8015" i="1" s="1"/>
  <c r="O8016" i="1" a="1"/>
  <c r="O8016" i="1" s="1"/>
  <c r="O8017" i="1" a="1"/>
  <c r="O8017" i="1" s="1"/>
  <c r="O8018" i="1" a="1"/>
  <c r="O8018" i="1" s="1"/>
  <c r="O8019" i="1" a="1"/>
  <c r="O8019" i="1" s="1"/>
  <c r="O8020" i="1" a="1"/>
  <c r="O8020" i="1" s="1"/>
  <c r="O8021" i="1" a="1"/>
  <c r="O8021" i="1" s="1"/>
  <c r="O8022" i="1" a="1"/>
  <c r="O8022" i="1" s="1"/>
  <c r="O8023" i="1" a="1"/>
  <c r="O8023" i="1" s="1"/>
  <c r="O8024" i="1" a="1"/>
  <c r="O8024" i="1" s="1"/>
  <c r="O8025" i="1" a="1"/>
  <c r="O8025" i="1" s="1"/>
  <c r="O8026" i="1" a="1"/>
  <c r="O8026" i="1" s="1"/>
  <c r="O8027" i="1" a="1"/>
  <c r="O8027" i="1" s="1"/>
  <c r="O8028" i="1" a="1"/>
  <c r="O8028" i="1" s="1"/>
  <c r="O8029" i="1" a="1"/>
  <c r="O8029" i="1" s="1"/>
  <c r="O8030" i="1" a="1"/>
  <c r="O8030" i="1" s="1"/>
  <c r="O8031" i="1" a="1"/>
  <c r="O8031" i="1" s="1"/>
  <c r="O8032" i="1" a="1"/>
  <c r="O8032" i="1" s="1"/>
  <c r="O8033" i="1" a="1"/>
  <c r="O8033" i="1" s="1"/>
  <c r="O8034" i="1" a="1"/>
  <c r="O8034" i="1" s="1"/>
  <c r="O8035" i="1" a="1"/>
  <c r="O8035" i="1" s="1"/>
  <c r="O8036" i="1" a="1"/>
  <c r="O8036" i="1" s="1"/>
  <c r="O8037" i="1" a="1"/>
  <c r="O8037" i="1" s="1"/>
  <c r="O8038" i="1" a="1"/>
  <c r="O8038" i="1" s="1"/>
  <c r="O8039" i="1" a="1"/>
  <c r="O8039" i="1" s="1"/>
  <c r="O8040" i="1" a="1"/>
  <c r="O8040" i="1" s="1"/>
  <c r="O8041" i="1" a="1"/>
  <c r="O8041" i="1" s="1"/>
  <c r="O8042" i="1" a="1"/>
  <c r="O8042" i="1" s="1"/>
  <c r="O8043" i="1" a="1"/>
  <c r="O8043" i="1" s="1"/>
  <c r="O8044" i="1" a="1"/>
  <c r="O8044" i="1" s="1"/>
  <c r="O8045" i="1" a="1"/>
  <c r="O8045" i="1" s="1"/>
  <c r="O8046" i="1" a="1"/>
  <c r="O8046" i="1" s="1"/>
  <c r="O8047" i="1" a="1"/>
  <c r="O8047" i="1" s="1"/>
  <c r="O8048" i="1" a="1"/>
  <c r="O8048" i="1" s="1"/>
  <c r="O8049" i="1" a="1"/>
  <c r="O8049" i="1" s="1"/>
  <c r="O8050" i="1" a="1"/>
  <c r="O8050" i="1" s="1"/>
  <c r="O8051" i="1" a="1"/>
  <c r="O8051" i="1" s="1"/>
  <c r="O8052" i="1" a="1"/>
  <c r="O8052" i="1" s="1"/>
  <c r="O8053" i="1" a="1"/>
  <c r="O8053" i="1" s="1"/>
  <c r="O8054" i="1" a="1"/>
  <c r="O8054" i="1" s="1"/>
  <c r="O8055" i="1" a="1"/>
  <c r="O8055" i="1" s="1"/>
  <c r="O8056" i="1" a="1"/>
  <c r="O8056" i="1" s="1"/>
  <c r="O8057" i="1" a="1"/>
  <c r="O8057" i="1" s="1"/>
  <c r="O8058" i="1" a="1"/>
  <c r="O8058" i="1" s="1"/>
  <c r="O8059" i="1" a="1"/>
  <c r="O8059" i="1" s="1"/>
  <c r="O8060" i="1" a="1"/>
  <c r="O8060" i="1" s="1"/>
  <c r="O8061" i="1" a="1"/>
  <c r="O8061" i="1" s="1"/>
  <c r="O8062" i="1" a="1"/>
  <c r="O8062" i="1" s="1"/>
  <c r="O8063" i="1" a="1"/>
  <c r="O8063" i="1" s="1"/>
  <c r="O8064" i="1" a="1"/>
  <c r="O8064" i="1" s="1"/>
  <c r="O8065" i="1" a="1"/>
  <c r="O8065" i="1" s="1"/>
  <c r="O8066" i="1" a="1"/>
  <c r="O8066" i="1" s="1"/>
  <c r="O8067" i="1" a="1"/>
  <c r="O8067" i="1" s="1"/>
  <c r="O8068" i="1" a="1"/>
  <c r="O8068" i="1" s="1"/>
  <c r="O8069" i="1" a="1"/>
  <c r="O8069" i="1" s="1"/>
  <c r="O8070" i="1" a="1"/>
  <c r="O8070" i="1" s="1"/>
  <c r="O8071" i="1" a="1"/>
  <c r="O8071" i="1" s="1"/>
  <c r="O8072" i="1" a="1"/>
  <c r="O8072" i="1" s="1"/>
  <c r="O8073" i="1" a="1"/>
  <c r="O8073" i="1" s="1"/>
  <c r="O8074" i="1" a="1"/>
  <c r="O8074" i="1" s="1"/>
  <c r="O8075" i="1" a="1"/>
  <c r="O8075" i="1" s="1"/>
  <c r="O8076" i="1" a="1"/>
  <c r="O8076" i="1" s="1"/>
  <c r="O8077" i="1" a="1"/>
  <c r="O8077" i="1" s="1"/>
  <c r="O8078" i="1" a="1"/>
  <c r="O8078" i="1" s="1"/>
  <c r="O8079" i="1" a="1"/>
  <c r="O8079" i="1" s="1"/>
  <c r="O8080" i="1" a="1"/>
  <c r="O8080" i="1" s="1"/>
  <c r="O8081" i="1" a="1"/>
  <c r="O8081" i="1" s="1"/>
  <c r="O8082" i="1" a="1"/>
  <c r="O8082" i="1" s="1"/>
  <c r="O8083" i="1" a="1"/>
  <c r="O8083" i="1" s="1"/>
  <c r="O8084" i="1" a="1"/>
  <c r="O8084" i="1" s="1"/>
  <c r="O8085" i="1" a="1"/>
  <c r="O8085" i="1" s="1"/>
  <c r="O8086" i="1" a="1"/>
  <c r="O8086" i="1" s="1"/>
  <c r="O8087" i="1" a="1"/>
  <c r="O8087" i="1" s="1"/>
  <c r="O8088" i="1" a="1"/>
  <c r="O8088" i="1" s="1"/>
  <c r="O8089" i="1" a="1"/>
  <c r="O8089" i="1" s="1"/>
  <c r="O8090" i="1" a="1"/>
  <c r="O8090" i="1" s="1"/>
  <c r="O8091" i="1" a="1"/>
  <c r="O8091" i="1" s="1"/>
  <c r="O8092" i="1" a="1"/>
  <c r="O8092" i="1" s="1"/>
  <c r="O8093" i="1" a="1"/>
  <c r="O8093" i="1" s="1"/>
  <c r="O8094" i="1" a="1"/>
  <c r="O8094" i="1" s="1"/>
  <c r="O8095" i="1" a="1"/>
  <c r="O8095" i="1" s="1"/>
  <c r="O8096" i="1" a="1"/>
  <c r="O8096" i="1" s="1"/>
  <c r="O8097" i="1" a="1"/>
  <c r="O8097" i="1" s="1"/>
  <c r="O8098" i="1" a="1"/>
  <c r="O8098" i="1" s="1"/>
  <c r="O8099" i="1" a="1"/>
  <c r="O8099" i="1" s="1"/>
  <c r="O8100" i="1" a="1"/>
  <c r="O8100" i="1" s="1"/>
  <c r="O8101" i="1" a="1"/>
  <c r="O8101" i="1" s="1"/>
  <c r="O8102" i="1" a="1"/>
  <c r="O8102" i="1" s="1"/>
  <c r="O8103" i="1" a="1"/>
  <c r="O8103" i="1" s="1"/>
  <c r="O8104" i="1" a="1"/>
  <c r="O8104" i="1" s="1"/>
  <c r="O8105" i="1" a="1"/>
  <c r="O8105" i="1" s="1"/>
  <c r="O8106" i="1" a="1"/>
  <c r="O8106" i="1" s="1"/>
  <c r="O8107" i="1" a="1"/>
  <c r="O8107" i="1" s="1"/>
  <c r="O8108" i="1" a="1"/>
  <c r="O8108" i="1" s="1"/>
  <c r="O8109" i="1" a="1"/>
  <c r="O8109" i="1" s="1"/>
  <c r="O8110" i="1" a="1"/>
  <c r="O8110" i="1" s="1"/>
  <c r="O8111" i="1" a="1"/>
  <c r="O8111" i="1" s="1"/>
  <c r="O8112" i="1" a="1"/>
  <c r="O8112" i="1" s="1"/>
  <c r="O8113" i="1" a="1"/>
  <c r="O8113" i="1" s="1"/>
  <c r="O8114" i="1" a="1"/>
  <c r="O8114" i="1" s="1"/>
  <c r="O8115" i="1" a="1"/>
  <c r="O8115" i="1" s="1"/>
  <c r="O8116" i="1" a="1"/>
  <c r="O8116" i="1" s="1"/>
  <c r="O8117" i="1" a="1"/>
  <c r="O8117" i="1" s="1"/>
  <c r="O8118" i="1" a="1"/>
  <c r="O8118" i="1" s="1"/>
  <c r="O8119" i="1" a="1"/>
  <c r="O8119" i="1" s="1"/>
  <c r="O8120" i="1" a="1"/>
  <c r="O8120" i="1" s="1"/>
  <c r="O8121" i="1" a="1"/>
  <c r="O8121" i="1" s="1"/>
  <c r="O8122" i="1" a="1"/>
  <c r="O8122" i="1" s="1"/>
  <c r="O8123" i="1" a="1"/>
  <c r="O8123" i="1" s="1"/>
  <c r="O8124" i="1" a="1"/>
  <c r="O8124" i="1" s="1"/>
  <c r="O8125" i="1" a="1"/>
  <c r="O8125" i="1" s="1"/>
  <c r="O8126" i="1" a="1"/>
  <c r="O8126" i="1" s="1"/>
  <c r="O8127" i="1" a="1"/>
  <c r="O8127" i="1" s="1"/>
  <c r="O8128" i="1" a="1"/>
  <c r="O8128" i="1" s="1"/>
  <c r="O8129" i="1" a="1"/>
  <c r="O8129" i="1" s="1"/>
  <c r="O8130" i="1" a="1"/>
  <c r="O8130" i="1" s="1"/>
  <c r="O8131" i="1" a="1"/>
  <c r="O8131" i="1" s="1"/>
  <c r="O8132" i="1" a="1"/>
  <c r="O8132" i="1" s="1"/>
  <c r="O8133" i="1" a="1"/>
  <c r="O8133" i="1" s="1"/>
  <c r="O8134" i="1" a="1"/>
  <c r="O8134" i="1" s="1"/>
  <c r="O8135" i="1" a="1"/>
  <c r="O8135" i="1" s="1"/>
  <c r="O8136" i="1" a="1"/>
  <c r="O8136" i="1" s="1"/>
  <c r="O8137" i="1" a="1"/>
  <c r="O8137" i="1" s="1"/>
  <c r="O8138" i="1" a="1"/>
  <c r="O8138" i="1" s="1"/>
  <c r="O8139" i="1" a="1"/>
  <c r="O8139" i="1" s="1"/>
  <c r="O8140" i="1" a="1"/>
  <c r="O8140" i="1" s="1"/>
  <c r="O8141" i="1" a="1"/>
  <c r="O8141" i="1" s="1"/>
  <c r="O8142" i="1" a="1"/>
  <c r="O8142" i="1" s="1"/>
  <c r="O8143" i="1" a="1"/>
  <c r="O8143" i="1" s="1"/>
  <c r="O8144" i="1" a="1"/>
  <c r="O8144" i="1" s="1"/>
  <c r="O8145" i="1" a="1"/>
  <c r="O8145" i="1" s="1"/>
  <c r="O8146" i="1" a="1"/>
  <c r="O8146" i="1" s="1"/>
  <c r="O8147" i="1" a="1"/>
  <c r="O8147" i="1" s="1"/>
  <c r="O8148" i="1" a="1"/>
  <c r="O8148" i="1" s="1"/>
  <c r="O8149" i="1" a="1"/>
  <c r="O8149" i="1" s="1"/>
  <c r="O8150" i="1" a="1"/>
  <c r="O8150" i="1" s="1"/>
  <c r="O8151" i="1" a="1"/>
  <c r="O8151" i="1" s="1"/>
  <c r="O8152" i="1" a="1"/>
  <c r="O8152" i="1" s="1"/>
  <c r="O8153" i="1" a="1"/>
  <c r="O8153" i="1" s="1"/>
  <c r="O8154" i="1" a="1"/>
  <c r="O8154" i="1" s="1"/>
  <c r="O8155" i="1" a="1"/>
  <c r="O8155" i="1" s="1"/>
  <c r="O8156" i="1" a="1"/>
  <c r="O8156" i="1" s="1"/>
  <c r="O8157" i="1" a="1"/>
  <c r="O8157" i="1" s="1"/>
  <c r="O8158" i="1" a="1"/>
  <c r="O8158" i="1" s="1"/>
  <c r="O8159" i="1" a="1"/>
  <c r="O8159" i="1" s="1"/>
  <c r="O8160" i="1" a="1"/>
  <c r="O8160" i="1" s="1"/>
  <c r="O8161" i="1" a="1"/>
  <c r="O8161" i="1" s="1"/>
  <c r="O8162" i="1" a="1"/>
  <c r="O8162" i="1" s="1"/>
  <c r="O8163" i="1" a="1"/>
  <c r="O8163" i="1" s="1"/>
  <c r="O8164" i="1" a="1"/>
  <c r="O8164" i="1" s="1"/>
  <c r="O8165" i="1" a="1"/>
  <c r="O8165" i="1" s="1"/>
  <c r="O8166" i="1" a="1"/>
  <c r="O8166" i="1" s="1"/>
  <c r="O8167" i="1" a="1"/>
  <c r="O8167" i="1" s="1"/>
  <c r="O8168" i="1" a="1"/>
  <c r="O8168" i="1" s="1"/>
  <c r="O8169" i="1" a="1"/>
  <c r="O8169" i="1" s="1"/>
  <c r="O8170" i="1" a="1"/>
  <c r="O8170" i="1" s="1"/>
  <c r="O8171" i="1" a="1"/>
  <c r="O8171" i="1" s="1"/>
  <c r="O8172" i="1" a="1"/>
  <c r="O8172" i="1" s="1"/>
  <c r="O8173" i="1" a="1"/>
  <c r="O8173" i="1" s="1"/>
  <c r="O8174" i="1" a="1"/>
  <c r="O8174" i="1" s="1"/>
  <c r="O8175" i="1" a="1"/>
  <c r="O8175" i="1" s="1"/>
  <c r="O8176" i="1" a="1"/>
  <c r="O8176" i="1" s="1"/>
  <c r="O8177" i="1" a="1"/>
  <c r="O8177" i="1" s="1"/>
  <c r="O8178" i="1" a="1"/>
  <c r="O8178" i="1" s="1"/>
  <c r="O8179" i="1" a="1"/>
  <c r="O8179" i="1" s="1"/>
  <c r="O8180" i="1" a="1"/>
  <c r="O8180" i="1" s="1"/>
  <c r="O8181" i="1" a="1"/>
  <c r="O8181" i="1" s="1"/>
  <c r="O8182" i="1" a="1"/>
  <c r="O8182" i="1" s="1"/>
  <c r="O8183" i="1" a="1"/>
  <c r="O8183" i="1" s="1"/>
  <c r="O8184" i="1" a="1"/>
  <c r="O8184" i="1" s="1"/>
  <c r="O8185" i="1" a="1"/>
  <c r="O8185" i="1" s="1"/>
  <c r="O8186" i="1" a="1"/>
  <c r="O8186" i="1" s="1"/>
  <c r="O8187" i="1" a="1"/>
  <c r="O8187" i="1" s="1"/>
  <c r="O8188" i="1" a="1"/>
  <c r="O8188" i="1" s="1"/>
  <c r="O8189" i="1" a="1"/>
  <c r="O8189" i="1" s="1"/>
  <c r="O8190" i="1" a="1"/>
  <c r="O8190" i="1" s="1"/>
  <c r="O8191" i="1" a="1"/>
  <c r="O8191" i="1" s="1"/>
  <c r="O8192" i="1" a="1"/>
  <c r="O8192" i="1" s="1"/>
  <c r="O8193" i="1" a="1"/>
  <c r="O8193" i="1" s="1"/>
  <c r="O8194" i="1" a="1"/>
  <c r="O8194" i="1" s="1"/>
  <c r="O8195" i="1" a="1"/>
  <c r="O8195" i="1" s="1"/>
  <c r="O8196" i="1" a="1"/>
  <c r="O8196" i="1" s="1"/>
  <c r="O8197" i="1" a="1"/>
  <c r="O8197" i="1" s="1"/>
  <c r="O8198" i="1" a="1"/>
  <c r="O8198" i="1" s="1"/>
  <c r="O8199" i="1" a="1"/>
  <c r="O8199" i="1" s="1"/>
  <c r="O8200" i="1" a="1"/>
  <c r="O8200" i="1" s="1"/>
  <c r="O8201" i="1" a="1"/>
  <c r="O8201" i="1" s="1"/>
  <c r="O8202" i="1" a="1"/>
  <c r="O8202" i="1" s="1"/>
  <c r="O8203" i="1" a="1"/>
  <c r="O8203" i="1" s="1"/>
  <c r="O8204" i="1" a="1"/>
  <c r="O8204" i="1" s="1"/>
  <c r="O8205" i="1" a="1"/>
  <c r="O8205" i="1" s="1"/>
  <c r="O8206" i="1" a="1"/>
  <c r="O8206" i="1" s="1"/>
  <c r="O8207" i="1" a="1"/>
  <c r="O8207" i="1" s="1"/>
  <c r="O8208" i="1" a="1"/>
  <c r="O8208" i="1" s="1"/>
  <c r="O8209" i="1" a="1"/>
  <c r="O8209" i="1" s="1"/>
  <c r="O8210" i="1" a="1"/>
  <c r="O8210" i="1" s="1"/>
  <c r="O8211" i="1" a="1"/>
  <c r="O8211" i="1" s="1"/>
  <c r="O8212" i="1" a="1"/>
  <c r="O8212" i="1" s="1"/>
  <c r="O8213" i="1" a="1"/>
  <c r="O8213" i="1" s="1"/>
  <c r="O8214" i="1" a="1"/>
  <c r="O8214" i="1" s="1"/>
  <c r="O8215" i="1" a="1"/>
  <c r="O8215" i="1" s="1"/>
  <c r="O8216" i="1" a="1"/>
  <c r="O8216" i="1" s="1"/>
  <c r="O8217" i="1" a="1"/>
  <c r="O8217" i="1" s="1"/>
  <c r="O8218" i="1" a="1"/>
  <c r="O8218" i="1" s="1"/>
  <c r="O8219" i="1" a="1"/>
  <c r="O8219" i="1" s="1"/>
  <c r="O8220" i="1" a="1"/>
  <c r="O8220" i="1" s="1"/>
  <c r="O8221" i="1" a="1"/>
  <c r="O8221" i="1" s="1"/>
  <c r="O8222" i="1" a="1"/>
  <c r="O8222" i="1" s="1"/>
  <c r="O8223" i="1" a="1"/>
  <c r="O8223" i="1" s="1"/>
  <c r="O8224" i="1" a="1"/>
  <c r="O8224" i="1" s="1"/>
  <c r="O8225" i="1" a="1"/>
  <c r="O8225" i="1" s="1"/>
  <c r="O8226" i="1" a="1"/>
  <c r="O8226" i="1" s="1"/>
  <c r="O8227" i="1" a="1"/>
  <c r="O8227" i="1" s="1"/>
  <c r="O8228" i="1" a="1"/>
  <c r="O8228" i="1" s="1"/>
  <c r="O8229" i="1" a="1"/>
  <c r="O8229" i="1" s="1"/>
  <c r="O8230" i="1" a="1"/>
  <c r="O8230" i="1" s="1"/>
  <c r="O8231" i="1" a="1"/>
  <c r="O8231" i="1" s="1"/>
  <c r="O8232" i="1" a="1"/>
  <c r="O8232" i="1" s="1"/>
  <c r="O8233" i="1" a="1"/>
  <c r="O8233" i="1" s="1"/>
  <c r="O8234" i="1" a="1"/>
  <c r="O8234" i="1" s="1"/>
  <c r="O8235" i="1" a="1"/>
  <c r="O8235" i="1" s="1"/>
  <c r="O8236" i="1" a="1"/>
  <c r="O8236" i="1" s="1"/>
  <c r="O8237" i="1" a="1"/>
  <c r="O8237" i="1" s="1"/>
  <c r="O8238" i="1" a="1"/>
  <c r="O8238" i="1" s="1"/>
  <c r="O8239" i="1" a="1"/>
  <c r="O8239" i="1" s="1"/>
  <c r="O8240" i="1" a="1"/>
  <c r="O8240" i="1" s="1"/>
  <c r="O8241" i="1" a="1"/>
  <c r="O8241" i="1" s="1"/>
  <c r="O8242" i="1" a="1"/>
  <c r="O8242" i="1" s="1"/>
  <c r="O8243" i="1" a="1"/>
  <c r="O8243" i="1" s="1"/>
  <c r="O8244" i="1" a="1"/>
  <c r="O8244" i="1" s="1"/>
  <c r="O8245" i="1" a="1"/>
  <c r="O8245" i="1" s="1"/>
  <c r="O8246" i="1" a="1"/>
  <c r="O8246" i="1" s="1"/>
  <c r="O8247" i="1" a="1"/>
  <c r="O8247" i="1" s="1"/>
  <c r="O8248" i="1" a="1"/>
  <c r="O8248" i="1" s="1"/>
  <c r="O8249" i="1" a="1"/>
  <c r="O8249" i="1" s="1"/>
  <c r="O8250" i="1" a="1"/>
  <c r="O8250" i="1" s="1"/>
  <c r="O8251" i="1" a="1"/>
  <c r="O8251" i="1" s="1"/>
  <c r="O8252" i="1" a="1"/>
  <c r="O8252" i="1" s="1"/>
  <c r="O8253" i="1" a="1"/>
  <c r="O8253" i="1" s="1"/>
  <c r="O8254" i="1" a="1"/>
  <c r="O8254" i="1" s="1"/>
  <c r="O8255" i="1" a="1"/>
  <c r="O8255" i="1" s="1"/>
  <c r="O8256" i="1" a="1"/>
  <c r="O8256" i="1" s="1"/>
  <c r="O8257" i="1" a="1"/>
  <c r="O8257" i="1" s="1"/>
  <c r="O8258" i="1" a="1"/>
  <c r="O8258" i="1" s="1"/>
  <c r="O8259" i="1" a="1"/>
  <c r="O8259" i="1" s="1"/>
  <c r="O8260" i="1" a="1"/>
  <c r="O8260" i="1" s="1"/>
  <c r="O8261" i="1" a="1"/>
  <c r="O8261" i="1" s="1"/>
  <c r="O8262" i="1" a="1"/>
  <c r="O8262" i="1" s="1"/>
  <c r="O8263" i="1" a="1"/>
  <c r="O8263" i="1" s="1"/>
  <c r="O8264" i="1" a="1"/>
  <c r="O8264" i="1" s="1"/>
  <c r="O8265" i="1" a="1"/>
  <c r="O8265" i="1" s="1"/>
  <c r="O8266" i="1" a="1"/>
  <c r="O8266" i="1" s="1"/>
  <c r="O8267" i="1" a="1"/>
  <c r="O8267" i="1" s="1"/>
  <c r="O8268" i="1" a="1"/>
  <c r="O8268" i="1" s="1"/>
  <c r="O8269" i="1" a="1"/>
  <c r="O8269" i="1" s="1"/>
  <c r="O8270" i="1" a="1"/>
  <c r="O8270" i="1" s="1"/>
  <c r="O8271" i="1" a="1"/>
  <c r="O8271" i="1" s="1"/>
  <c r="O8272" i="1" a="1"/>
  <c r="O8272" i="1"/>
  <c r="O8273" i="1" a="1"/>
  <c r="O8273" i="1" s="1"/>
  <c r="O8274" i="1" a="1"/>
  <c r="O8274" i="1" s="1"/>
  <c r="O8275" i="1" a="1"/>
  <c r="O8275" i="1" s="1"/>
  <c r="O8276" i="1" a="1"/>
  <c r="O8276" i="1" s="1"/>
  <c r="O8277" i="1" a="1"/>
  <c r="O8277" i="1" s="1"/>
  <c r="O8278" i="1" a="1"/>
  <c r="O8278" i="1" s="1"/>
  <c r="O8279" i="1" a="1"/>
  <c r="O8279" i="1" s="1"/>
  <c r="O8280" i="1" a="1"/>
  <c r="O8280" i="1" s="1"/>
  <c r="O8281" i="1" a="1"/>
  <c r="O8281" i="1" s="1"/>
  <c r="O8282" i="1" a="1"/>
  <c r="O8282" i="1" s="1"/>
  <c r="O8283" i="1" a="1"/>
  <c r="O8283" i="1" s="1"/>
  <c r="O8284" i="1" a="1"/>
  <c r="O8284" i="1" s="1"/>
  <c r="O8285" i="1" a="1"/>
  <c r="O8285" i="1" s="1"/>
  <c r="O8286" i="1" a="1"/>
  <c r="O8286" i="1" s="1"/>
  <c r="O8287" i="1" a="1"/>
  <c r="O8287" i="1" s="1"/>
  <c r="O8288" i="1" a="1"/>
  <c r="O8288" i="1" s="1"/>
  <c r="O8289" i="1" a="1"/>
  <c r="O8289" i="1" s="1"/>
  <c r="O8290" i="1" a="1"/>
  <c r="O8290" i="1" s="1"/>
  <c r="O8291" i="1" a="1"/>
  <c r="O8291" i="1" s="1"/>
  <c r="O8292" i="1" a="1"/>
  <c r="O8292" i="1" s="1"/>
  <c r="O8293" i="1" a="1"/>
  <c r="O8293" i="1" s="1"/>
  <c r="O8294" i="1" a="1"/>
  <c r="O8294" i="1" s="1"/>
  <c r="O8295" i="1" a="1"/>
  <c r="O8295" i="1" s="1"/>
  <c r="O8296" i="1" a="1"/>
  <c r="O8296" i="1" s="1"/>
  <c r="O8297" i="1" a="1"/>
  <c r="O8297" i="1" s="1"/>
  <c r="O8298" i="1" a="1"/>
  <c r="O8298" i="1" s="1"/>
  <c r="O8299" i="1" a="1"/>
  <c r="O8299" i="1" s="1"/>
  <c r="O8300" i="1" a="1"/>
  <c r="O8300" i="1" s="1"/>
  <c r="O8301" i="1" a="1"/>
  <c r="O8301" i="1" s="1"/>
  <c r="O8302" i="1" a="1"/>
  <c r="O8302" i="1" s="1"/>
  <c r="O8303" i="1" a="1"/>
  <c r="O8303" i="1" s="1"/>
  <c r="O8304" i="1" a="1"/>
  <c r="O8304" i="1" s="1"/>
  <c r="O8305" i="1" a="1"/>
  <c r="O8305" i="1" s="1"/>
  <c r="O8306" i="1" a="1"/>
  <c r="O8306" i="1" s="1"/>
  <c r="O8307" i="1" a="1"/>
  <c r="O8307" i="1" s="1"/>
  <c r="O8308" i="1" a="1"/>
  <c r="O8308" i="1" s="1"/>
  <c r="O8309" i="1" a="1"/>
  <c r="O8309" i="1" s="1"/>
  <c r="O8310" i="1" a="1"/>
  <c r="O8310" i="1" s="1"/>
  <c r="O8311" i="1" a="1"/>
  <c r="O8311" i="1" s="1"/>
  <c r="O8312" i="1" a="1"/>
  <c r="O8312" i="1" s="1"/>
  <c r="O8313" i="1" a="1"/>
  <c r="O8313" i="1" s="1"/>
  <c r="O8314" i="1" a="1"/>
  <c r="O8314" i="1" s="1"/>
  <c r="O8315" i="1" a="1"/>
  <c r="O8315" i="1" s="1"/>
  <c r="O8316" i="1" a="1"/>
  <c r="O8316" i="1" s="1"/>
  <c r="O8317" i="1" a="1"/>
  <c r="O8317" i="1" s="1"/>
  <c r="O8318" i="1" a="1"/>
  <c r="O8318" i="1" s="1"/>
  <c r="O8319" i="1" a="1"/>
  <c r="O8319" i="1" s="1"/>
  <c r="O8320" i="1" a="1"/>
  <c r="O8320" i="1" s="1"/>
  <c r="O8321" i="1" a="1"/>
  <c r="O8321" i="1" s="1"/>
  <c r="O8322" i="1" a="1"/>
  <c r="O8322" i="1" s="1"/>
  <c r="O8323" i="1" a="1"/>
  <c r="O8323" i="1" s="1"/>
  <c r="O8324" i="1" a="1"/>
  <c r="O8324" i="1" s="1"/>
  <c r="O8325" i="1" a="1"/>
  <c r="O8325" i="1" s="1"/>
  <c r="O8326" i="1" a="1"/>
  <c r="O8326" i="1" s="1"/>
  <c r="O8327" i="1" a="1"/>
  <c r="O8327" i="1" s="1"/>
  <c r="O8328" i="1" a="1"/>
  <c r="O8328" i="1" s="1"/>
  <c r="O8329" i="1" a="1"/>
  <c r="O8329" i="1" s="1"/>
  <c r="O8330" i="1" a="1"/>
  <c r="O8330" i="1" s="1"/>
  <c r="O8331" i="1" a="1"/>
  <c r="O8331" i="1" s="1"/>
  <c r="O8332" i="1" a="1"/>
  <c r="O8332" i="1" s="1"/>
  <c r="O8333" i="1" a="1"/>
  <c r="O8333" i="1" s="1"/>
  <c r="O8334" i="1" a="1"/>
  <c r="O8334" i="1" s="1"/>
  <c r="O8335" i="1" a="1"/>
  <c r="O8335" i="1" s="1"/>
  <c r="O8336" i="1" a="1"/>
  <c r="O8336" i="1" s="1"/>
  <c r="O8337" i="1" a="1"/>
  <c r="O8337" i="1" s="1"/>
  <c r="O8338" i="1" a="1"/>
  <c r="O8338" i="1" s="1"/>
  <c r="O8339" i="1" a="1"/>
  <c r="O8339" i="1" s="1"/>
  <c r="O8340" i="1" a="1"/>
  <c r="O8340" i="1" s="1"/>
  <c r="O8341" i="1" a="1"/>
  <c r="O8341" i="1" s="1"/>
  <c r="O8342" i="1" a="1"/>
  <c r="O8342" i="1" s="1"/>
  <c r="O8343" i="1" a="1"/>
  <c r="O8343" i="1" s="1"/>
  <c r="O8344" i="1" a="1"/>
  <c r="O8344" i="1" s="1"/>
  <c r="O8345" i="1" a="1"/>
  <c r="O8345" i="1" s="1"/>
  <c r="O8346" i="1" a="1"/>
  <c r="O8346" i="1" s="1"/>
  <c r="O8347" i="1" a="1"/>
  <c r="O8347" i="1" s="1"/>
  <c r="O8348" i="1" a="1"/>
  <c r="O8348" i="1" s="1"/>
  <c r="O8349" i="1" a="1"/>
  <c r="O8349" i="1" s="1"/>
  <c r="O8350" i="1" a="1"/>
  <c r="O8350" i="1" s="1"/>
  <c r="O8351" i="1" a="1"/>
  <c r="O8351" i="1" s="1"/>
  <c r="O8352" i="1" a="1"/>
  <c r="O8352" i="1" s="1"/>
  <c r="O8353" i="1" a="1"/>
  <c r="O8353" i="1" s="1"/>
  <c r="O8354" i="1" a="1"/>
  <c r="O8354" i="1" s="1"/>
  <c r="O8355" i="1" a="1"/>
  <c r="O8355" i="1" s="1"/>
  <c r="O8356" i="1" a="1"/>
  <c r="O8356" i="1" s="1"/>
  <c r="O8357" i="1" a="1"/>
  <c r="O8357" i="1" s="1"/>
  <c r="O8358" i="1" a="1"/>
  <c r="O8358" i="1" s="1"/>
  <c r="O8359" i="1" a="1"/>
  <c r="O8359" i="1" s="1"/>
  <c r="O8360" i="1" a="1"/>
  <c r="O8360" i="1" s="1"/>
  <c r="O8361" i="1" a="1"/>
  <c r="O8361" i="1" s="1"/>
  <c r="O8362" i="1" a="1"/>
  <c r="O8362" i="1" s="1"/>
  <c r="O8363" i="1" a="1"/>
  <c r="O8363" i="1" s="1"/>
  <c r="O8364" i="1" a="1"/>
  <c r="O8364" i="1" s="1"/>
  <c r="O8365" i="1" a="1"/>
  <c r="O8365" i="1" s="1"/>
  <c r="O8366" i="1" a="1"/>
  <c r="O8366" i="1" s="1"/>
  <c r="O8367" i="1" a="1"/>
  <c r="O8367" i="1" s="1"/>
  <c r="O8368" i="1" a="1"/>
  <c r="O8368" i="1" s="1"/>
  <c r="O8369" i="1" a="1"/>
  <c r="O8369" i="1" s="1"/>
  <c r="O8370" i="1" a="1"/>
  <c r="O8370" i="1" s="1"/>
  <c r="O8371" i="1" a="1"/>
  <c r="O8371" i="1" s="1"/>
  <c r="O8372" i="1" a="1"/>
  <c r="O8372" i="1" s="1"/>
  <c r="O8373" i="1" a="1"/>
  <c r="O8373" i="1" s="1"/>
  <c r="O8374" i="1" a="1"/>
  <c r="O8374" i="1" s="1"/>
  <c r="O8375" i="1" a="1"/>
  <c r="O8375" i="1" s="1"/>
  <c r="O8376" i="1" a="1"/>
  <c r="O8376" i="1" s="1"/>
  <c r="O8377" i="1" a="1"/>
  <c r="O8377" i="1" s="1"/>
  <c r="O8378" i="1" a="1"/>
  <c r="O8378" i="1" s="1"/>
  <c r="O8379" i="1" a="1"/>
  <c r="O8379" i="1" s="1"/>
  <c r="O8380" i="1" a="1"/>
  <c r="O8380" i="1" s="1"/>
  <c r="O8381" i="1" a="1"/>
  <c r="O8381" i="1" s="1"/>
  <c r="O8382" i="1" a="1"/>
  <c r="O8382" i="1" s="1"/>
  <c r="O8383" i="1" a="1"/>
  <c r="O8383" i="1" s="1"/>
  <c r="O8384" i="1" a="1"/>
  <c r="O8384" i="1" s="1"/>
  <c r="O8385" i="1" a="1"/>
  <c r="O8385" i="1" s="1"/>
  <c r="O8386" i="1" a="1"/>
  <c r="O8386" i="1" s="1"/>
  <c r="O8387" i="1" a="1"/>
  <c r="O8387" i="1" s="1"/>
  <c r="O8388" i="1" a="1"/>
  <c r="O8388" i="1" s="1"/>
  <c r="O8389" i="1" a="1"/>
  <c r="O8389" i="1" s="1"/>
  <c r="O8390" i="1" a="1"/>
  <c r="O8390" i="1" s="1"/>
  <c r="O8391" i="1" a="1"/>
  <c r="O8391" i="1" s="1"/>
  <c r="O8392" i="1" a="1"/>
  <c r="O8392" i="1" s="1"/>
  <c r="O8393" i="1" a="1"/>
  <c r="O8393" i="1" s="1"/>
  <c r="O8394" i="1" a="1"/>
  <c r="O8394" i="1" s="1"/>
  <c r="O8395" i="1" a="1"/>
  <c r="O8395" i="1" s="1"/>
  <c r="O8396" i="1" a="1"/>
  <c r="O8396" i="1" s="1"/>
  <c r="O8397" i="1" a="1"/>
  <c r="O8397" i="1" s="1"/>
  <c r="O8398" i="1" a="1"/>
  <c r="O8398" i="1" s="1"/>
  <c r="O8399" i="1" a="1"/>
  <c r="O8399" i="1" s="1"/>
  <c r="O8400" i="1" a="1"/>
  <c r="O8400" i="1" s="1"/>
  <c r="O8401" i="1" a="1"/>
  <c r="O8401" i="1" s="1"/>
  <c r="O8402" i="1" a="1"/>
  <c r="O8402" i="1" s="1"/>
  <c r="O8403" i="1" a="1"/>
  <c r="O8403" i="1" s="1"/>
  <c r="O8404" i="1" a="1"/>
  <c r="O8404" i="1" s="1"/>
  <c r="O8405" i="1" a="1"/>
  <c r="O8405" i="1" s="1"/>
  <c r="O8406" i="1" a="1"/>
  <c r="O8406" i="1" s="1"/>
  <c r="O8407" i="1" a="1"/>
  <c r="O8407" i="1" s="1"/>
  <c r="O8408" i="1" a="1"/>
  <c r="O8408" i="1" s="1"/>
  <c r="O8409" i="1" a="1"/>
  <c r="O8409" i="1" s="1"/>
  <c r="O8410" i="1" a="1"/>
  <c r="O8410" i="1" s="1"/>
  <c r="O8411" i="1" a="1"/>
  <c r="O8411" i="1" s="1"/>
  <c r="O8412" i="1" a="1"/>
  <c r="O8412" i="1" s="1"/>
  <c r="O8413" i="1" a="1"/>
  <c r="O8413" i="1" s="1"/>
  <c r="O8414" i="1" a="1"/>
  <c r="O8414" i="1" s="1"/>
  <c r="O8415" i="1" a="1"/>
  <c r="O8415" i="1" s="1"/>
  <c r="O8416" i="1" a="1"/>
  <c r="O8416" i="1" s="1"/>
  <c r="O8417" i="1" a="1"/>
  <c r="O8417" i="1" s="1"/>
  <c r="O8418" i="1" a="1"/>
  <c r="O8418" i="1" s="1"/>
  <c r="O8419" i="1" a="1"/>
  <c r="O8419" i="1" s="1"/>
  <c r="O8420" i="1" a="1"/>
  <c r="O8420" i="1" s="1"/>
  <c r="O8421" i="1" a="1"/>
  <c r="O8421" i="1" s="1"/>
  <c r="O8422" i="1" a="1"/>
  <c r="O8422" i="1" s="1"/>
  <c r="O8423" i="1" a="1"/>
  <c r="O8423" i="1" s="1"/>
  <c r="O8424" i="1" a="1"/>
  <c r="O8424" i="1" s="1"/>
  <c r="O8425" i="1" a="1"/>
  <c r="O8425" i="1" s="1"/>
  <c r="O8426" i="1" a="1"/>
  <c r="O8426" i="1" s="1"/>
  <c r="O8427" i="1" a="1"/>
  <c r="O8427" i="1" s="1"/>
  <c r="O8428" i="1" a="1"/>
  <c r="O8428" i="1" s="1"/>
  <c r="O8429" i="1" a="1"/>
  <c r="O8429" i="1" s="1"/>
  <c r="O8430" i="1" a="1"/>
  <c r="O8430" i="1" s="1"/>
  <c r="O8431" i="1" a="1"/>
  <c r="O8431" i="1" s="1"/>
  <c r="O8432" i="1" a="1"/>
  <c r="O8432" i="1" s="1"/>
  <c r="O8433" i="1" a="1"/>
  <c r="O8433" i="1" s="1"/>
  <c r="O8434" i="1" a="1"/>
  <c r="O8434" i="1" s="1"/>
  <c r="O8435" i="1" a="1"/>
  <c r="O8435" i="1" s="1"/>
  <c r="O8436" i="1" a="1"/>
  <c r="O8436" i="1" s="1"/>
  <c r="O8437" i="1" a="1"/>
  <c r="O8437" i="1" s="1"/>
  <c r="O8438" i="1" a="1"/>
  <c r="O8438" i="1" s="1"/>
  <c r="O8439" i="1" a="1"/>
  <c r="O8439" i="1" s="1"/>
  <c r="O8440" i="1" a="1"/>
  <c r="O8440" i="1" s="1"/>
  <c r="O8441" i="1" a="1"/>
  <c r="O8441" i="1" s="1"/>
  <c r="O8442" i="1" a="1"/>
  <c r="O8442" i="1" s="1"/>
  <c r="O8443" i="1" a="1"/>
  <c r="O8443" i="1" s="1"/>
  <c r="O8444" i="1" a="1"/>
  <c r="O8444" i="1" s="1"/>
  <c r="O8445" i="1" a="1"/>
  <c r="O8445" i="1" s="1"/>
  <c r="O8446" i="1" a="1"/>
  <c r="O8446" i="1" s="1"/>
  <c r="O8447" i="1" a="1"/>
  <c r="O8447" i="1" s="1"/>
  <c r="O8448" i="1" a="1"/>
  <c r="O8448" i="1" s="1"/>
  <c r="O8449" i="1" a="1"/>
  <c r="O8449" i="1" s="1"/>
  <c r="O8450" i="1" a="1"/>
  <c r="O8450" i="1" s="1"/>
  <c r="O8451" i="1" a="1"/>
  <c r="O8451" i="1" s="1"/>
  <c r="O8452" i="1" a="1"/>
  <c r="O8452" i="1" s="1"/>
  <c r="O8453" i="1" a="1"/>
  <c r="O8453" i="1" s="1"/>
  <c r="O8454" i="1" a="1"/>
  <c r="O8454" i="1" s="1"/>
  <c r="O8455" i="1" a="1"/>
  <c r="O8455" i="1" s="1"/>
  <c r="O8456" i="1" a="1"/>
  <c r="O8456" i="1" s="1"/>
  <c r="O8457" i="1" a="1"/>
  <c r="O8457" i="1" s="1"/>
  <c r="O8458" i="1" a="1"/>
  <c r="O8458" i="1" s="1"/>
  <c r="O8459" i="1" a="1"/>
  <c r="O8459" i="1" s="1"/>
  <c r="O8460" i="1" a="1"/>
  <c r="O8460" i="1" s="1"/>
  <c r="O8461" i="1" a="1"/>
  <c r="O8461" i="1" s="1"/>
  <c r="O8462" i="1" a="1"/>
  <c r="O8462" i="1" s="1"/>
  <c r="O8463" i="1" a="1"/>
  <c r="O8463" i="1" s="1"/>
  <c r="O8464" i="1" a="1"/>
  <c r="O8464" i="1" s="1"/>
  <c r="O8465" i="1" a="1"/>
  <c r="O8465" i="1" s="1"/>
  <c r="O8466" i="1" a="1"/>
  <c r="O8466" i="1" s="1"/>
  <c r="O8467" i="1" a="1"/>
  <c r="O8467" i="1" s="1"/>
  <c r="O8468" i="1" a="1"/>
  <c r="O8468" i="1" s="1"/>
  <c r="O8469" i="1" a="1"/>
  <c r="O8469" i="1" s="1"/>
  <c r="O8470" i="1" a="1"/>
  <c r="O8470" i="1" s="1"/>
  <c r="O8471" i="1" a="1"/>
  <c r="O8471" i="1" s="1"/>
  <c r="O8472" i="1" a="1"/>
  <c r="O8472" i="1" s="1"/>
  <c r="O8473" i="1" a="1"/>
  <c r="O8473" i="1" s="1"/>
  <c r="O8474" i="1" a="1"/>
  <c r="O8474" i="1" s="1"/>
  <c r="O8475" i="1" a="1"/>
  <c r="O8475" i="1" s="1"/>
  <c r="O8476" i="1" a="1"/>
  <c r="O8476" i="1" s="1"/>
  <c r="O8477" i="1" a="1"/>
  <c r="O8477" i="1" s="1"/>
  <c r="O8478" i="1" a="1"/>
  <c r="O8478" i="1" s="1"/>
  <c r="O8479" i="1" a="1"/>
  <c r="O8479" i="1" s="1"/>
  <c r="O8480" i="1" a="1"/>
  <c r="O8480" i="1" s="1"/>
  <c r="O8481" i="1" a="1"/>
  <c r="O8481" i="1" s="1"/>
  <c r="O8482" i="1" a="1"/>
  <c r="O8482" i="1" s="1"/>
  <c r="O8483" i="1" a="1"/>
  <c r="O8483" i="1" s="1"/>
  <c r="O8484" i="1" a="1"/>
  <c r="O8484" i="1" s="1"/>
  <c r="O8485" i="1" a="1"/>
  <c r="O8485" i="1" s="1"/>
  <c r="O8486" i="1" a="1"/>
  <c r="O8486" i="1" s="1"/>
  <c r="O8487" i="1" a="1"/>
  <c r="O8487" i="1"/>
  <c r="O8488" i="1" a="1"/>
  <c r="O8488" i="1" s="1"/>
  <c r="O8489" i="1" a="1"/>
  <c r="O8489" i="1" s="1"/>
  <c r="O8490" i="1" a="1"/>
  <c r="O8490" i="1" s="1"/>
  <c r="O8491" i="1" a="1"/>
  <c r="O8491" i="1" s="1"/>
  <c r="O8492" i="1" a="1"/>
  <c r="O8492" i="1" s="1"/>
  <c r="O8493" i="1" a="1"/>
  <c r="O8493" i="1" s="1"/>
  <c r="O8494" i="1" a="1"/>
  <c r="O8494" i="1" s="1"/>
  <c r="O8495" i="1" a="1"/>
  <c r="O8495" i="1" s="1"/>
  <c r="O8496" i="1" a="1"/>
  <c r="O8496" i="1" s="1"/>
  <c r="O8497" i="1" a="1"/>
  <c r="O8497" i="1" s="1"/>
  <c r="O8498" i="1" a="1"/>
  <c r="O8498" i="1" s="1"/>
  <c r="O8499" i="1" a="1"/>
  <c r="O8499" i="1" s="1"/>
  <c r="O8500" i="1" a="1"/>
  <c r="O8500" i="1" s="1"/>
  <c r="O8501" i="1" a="1"/>
  <c r="O8501" i="1" s="1"/>
  <c r="O8502" i="1" a="1"/>
  <c r="O8502" i="1" s="1"/>
  <c r="O8503" i="1" a="1"/>
  <c r="O8503" i="1" s="1"/>
  <c r="O8504" i="1" a="1"/>
  <c r="O8504" i="1" s="1"/>
  <c r="O8505" i="1" a="1"/>
  <c r="O8505" i="1" s="1"/>
  <c r="O8506" i="1" a="1"/>
  <c r="O8506" i="1" s="1"/>
  <c r="O8507" i="1" a="1"/>
  <c r="O8507" i="1" s="1"/>
  <c r="O8508" i="1" a="1"/>
  <c r="O8508" i="1" s="1"/>
  <c r="O8509" i="1" a="1"/>
  <c r="O8509" i="1" s="1"/>
  <c r="O8510" i="1" a="1"/>
  <c r="O8510" i="1" s="1"/>
  <c r="O8511" i="1" a="1"/>
  <c r="O8511" i="1" s="1"/>
  <c r="O8512" i="1" a="1"/>
  <c r="O8512" i="1" s="1"/>
  <c r="O8513" i="1" a="1"/>
  <c r="O8513" i="1" s="1"/>
  <c r="O8514" i="1" a="1"/>
  <c r="O8514" i="1" s="1"/>
  <c r="O8515" i="1" a="1"/>
  <c r="O8515" i="1" s="1"/>
  <c r="O8516" i="1" a="1"/>
  <c r="O8516" i="1" s="1"/>
  <c r="O8517" i="1" a="1"/>
  <c r="O8517" i="1" s="1"/>
  <c r="O8518" i="1" a="1"/>
  <c r="O8518" i="1" s="1"/>
  <c r="O8519" i="1" a="1"/>
  <c r="O8519" i="1" s="1"/>
  <c r="O8520" i="1" a="1"/>
  <c r="O8520" i="1" s="1"/>
  <c r="O8521" i="1" a="1"/>
  <c r="O8521" i="1" s="1"/>
  <c r="O8522" i="1" a="1"/>
  <c r="O8522" i="1" s="1"/>
  <c r="O8523" i="1" a="1"/>
  <c r="O8523" i="1" s="1"/>
  <c r="O8524" i="1" a="1"/>
  <c r="O8524" i="1" s="1"/>
  <c r="O8525" i="1" a="1"/>
  <c r="O8525" i="1" s="1"/>
  <c r="O8526" i="1" a="1"/>
  <c r="O8526" i="1" s="1"/>
  <c r="O8527" i="1" a="1"/>
  <c r="O8527" i="1" s="1"/>
  <c r="O8528" i="1" a="1"/>
  <c r="O8528" i="1" s="1"/>
  <c r="O8529" i="1" a="1"/>
  <c r="O8529" i="1" s="1"/>
  <c r="O8530" i="1" a="1"/>
  <c r="O8530" i="1" s="1"/>
  <c r="O8531" i="1" a="1"/>
  <c r="O8531" i="1" s="1"/>
  <c r="O8532" i="1" a="1"/>
  <c r="O8532" i="1" s="1"/>
  <c r="O8533" i="1" a="1"/>
  <c r="O8533" i="1" s="1"/>
  <c r="O8534" i="1" a="1"/>
  <c r="O8534" i="1" s="1"/>
  <c r="O8535" i="1" a="1"/>
  <c r="O8535" i="1" s="1"/>
  <c r="O8536" i="1" a="1"/>
  <c r="O8536" i="1" s="1"/>
  <c r="O8537" i="1" a="1"/>
  <c r="O8537" i="1" s="1"/>
  <c r="O8538" i="1" a="1"/>
  <c r="O8538" i="1" s="1"/>
  <c r="O8539" i="1" a="1"/>
  <c r="O8539" i="1" s="1"/>
  <c r="O8540" i="1" a="1"/>
  <c r="O8540" i="1" s="1"/>
  <c r="O8541" i="1" a="1"/>
  <c r="O8541" i="1" s="1"/>
  <c r="O8542" i="1" a="1"/>
  <c r="O8542" i="1" s="1"/>
  <c r="O8543" i="1" a="1"/>
  <c r="O8543" i="1" s="1"/>
  <c r="O8544" i="1" a="1"/>
  <c r="O8544" i="1" s="1"/>
  <c r="O8545" i="1" a="1"/>
  <c r="O8545" i="1" s="1"/>
  <c r="O8546" i="1" a="1"/>
  <c r="O8546" i="1" s="1"/>
  <c r="O8547" i="1" a="1"/>
  <c r="O8547" i="1" s="1"/>
  <c r="O8548" i="1" a="1"/>
  <c r="O8548" i="1" s="1"/>
  <c r="O8549" i="1" a="1"/>
  <c r="O8549" i="1" s="1"/>
  <c r="O8550" i="1" a="1"/>
  <c r="O8550" i="1" s="1"/>
  <c r="O8551" i="1" a="1"/>
  <c r="O8551" i="1" s="1"/>
  <c r="O8552" i="1" a="1"/>
  <c r="O8552" i="1" s="1"/>
  <c r="O8553" i="1" a="1"/>
  <c r="O8553" i="1" s="1"/>
  <c r="O8554" i="1" a="1"/>
  <c r="O8554" i="1" s="1"/>
  <c r="O8555" i="1" a="1"/>
  <c r="O8555" i="1" s="1"/>
  <c r="O8556" i="1" a="1"/>
  <c r="O8556" i="1" s="1"/>
  <c r="O8557" i="1" a="1"/>
  <c r="O8557" i="1" s="1"/>
  <c r="O8558" i="1" a="1"/>
  <c r="O8558" i="1" s="1"/>
  <c r="O8559" i="1" a="1"/>
  <c r="O8559" i="1" s="1"/>
  <c r="O8560" i="1" a="1"/>
  <c r="O8560" i="1" s="1"/>
  <c r="O8561" i="1" a="1"/>
  <c r="O8561" i="1" s="1"/>
  <c r="O8562" i="1" a="1"/>
  <c r="O8562" i="1" s="1"/>
  <c r="O8563" i="1" a="1"/>
  <c r="O8563" i="1" s="1"/>
  <c r="O8564" i="1" a="1"/>
  <c r="O8564" i="1" s="1"/>
  <c r="O8565" i="1" a="1"/>
  <c r="O8565" i="1" s="1"/>
  <c r="O8566" i="1" a="1"/>
  <c r="O8566" i="1" s="1"/>
  <c r="O8567" i="1" a="1"/>
  <c r="O8567" i="1" s="1"/>
  <c r="O8568" i="1" a="1"/>
  <c r="O8568" i="1" s="1"/>
  <c r="O8569" i="1" a="1"/>
  <c r="O8569" i="1" s="1"/>
  <c r="O8570" i="1" a="1"/>
  <c r="O8570" i="1" s="1"/>
  <c r="O8571" i="1" a="1"/>
  <c r="O8571" i="1" s="1"/>
  <c r="O8572" i="1" a="1"/>
  <c r="O8572" i="1" s="1"/>
  <c r="O8573" i="1" a="1"/>
  <c r="O8573" i="1" s="1"/>
  <c r="O8574" i="1" a="1"/>
  <c r="O8574" i="1" s="1"/>
  <c r="O8575" i="1" a="1"/>
  <c r="O8575" i="1" s="1"/>
  <c r="O8576" i="1" a="1"/>
  <c r="O8576" i="1" s="1"/>
  <c r="O8577" i="1" a="1"/>
  <c r="O8577" i="1" s="1"/>
  <c r="O8578" i="1" a="1"/>
  <c r="O8578" i="1" s="1"/>
  <c r="O8579" i="1" a="1"/>
  <c r="O8579" i="1" s="1"/>
  <c r="O8580" i="1" a="1"/>
  <c r="O8580" i="1" s="1"/>
  <c r="O8581" i="1" a="1"/>
  <c r="O8581" i="1" s="1"/>
  <c r="O8582" i="1" a="1"/>
  <c r="O8582" i="1" s="1"/>
  <c r="O8583" i="1" a="1"/>
  <c r="O8583" i="1" s="1"/>
  <c r="O8584" i="1" a="1"/>
  <c r="O8584" i="1" s="1"/>
  <c r="O8585" i="1" a="1"/>
  <c r="O8585" i="1" s="1"/>
  <c r="O8586" i="1" a="1"/>
  <c r="O8586" i="1" s="1"/>
  <c r="O8587" i="1" a="1"/>
  <c r="O8587" i="1" s="1"/>
  <c r="O8588" i="1" a="1"/>
  <c r="O8588" i="1" s="1"/>
  <c r="O8589" i="1" a="1"/>
  <c r="O8589" i="1" s="1"/>
  <c r="O8590" i="1" a="1"/>
  <c r="O8590" i="1" s="1"/>
  <c r="O8591" i="1" a="1"/>
  <c r="O8591" i="1" s="1"/>
  <c r="O8592" i="1" a="1"/>
  <c r="O8592" i="1" s="1"/>
  <c r="O8593" i="1" a="1"/>
  <c r="O8593" i="1" s="1"/>
  <c r="O8594" i="1" a="1"/>
  <c r="O8594" i="1" s="1"/>
  <c r="O8595" i="1" a="1"/>
  <c r="O8595" i="1" s="1"/>
  <c r="O8596" i="1" a="1"/>
  <c r="O8596" i="1" s="1"/>
  <c r="O8597" i="1" a="1"/>
  <c r="O8597" i="1" s="1"/>
  <c r="O8598" i="1" a="1"/>
  <c r="O8598" i="1" s="1"/>
  <c r="O8599" i="1" a="1"/>
  <c r="O8599" i="1" s="1"/>
  <c r="O8600" i="1" a="1"/>
  <c r="O8600" i="1" s="1"/>
  <c r="O8601" i="1" a="1"/>
  <c r="O8601" i="1" s="1"/>
  <c r="O8602" i="1" a="1"/>
  <c r="O8602" i="1" s="1"/>
  <c r="O8603" i="1" a="1"/>
  <c r="O8603" i="1" s="1"/>
  <c r="O8604" i="1" a="1"/>
  <c r="O8604" i="1" s="1"/>
  <c r="O8605" i="1" a="1"/>
  <c r="O8605" i="1" s="1"/>
  <c r="O8606" i="1" a="1"/>
  <c r="O8606" i="1" s="1"/>
  <c r="O8607" i="1" a="1"/>
  <c r="O8607" i="1" s="1"/>
  <c r="O8608" i="1" a="1"/>
  <c r="O8608" i="1" s="1"/>
  <c r="O8609" i="1" a="1"/>
  <c r="O8609" i="1" s="1"/>
  <c r="O8610" i="1" a="1"/>
  <c r="O8610" i="1" s="1"/>
  <c r="O8611" i="1" a="1"/>
  <c r="O8611" i="1" s="1"/>
  <c r="O8612" i="1" a="1"/>
  <c r="O8612" i="1" s="1"/>
  <c r="O8613" i="1" a="1"/>
  <c r="O8613" i="1" s="1"/>
  <c r="O8614" i="1" a="1"/>
  <c r="O8614" i="1" s="1"/>
  <c r="O8615" i="1" a="1"/>
  <c r="O8615" i="1" s="1"/>
  <c r="O8616" i="1" a="1"/>
  <c r="O8616" i="1" s="1"/>
  <c r="O8617" i="1" a="1"/>
  <c r="O8617" i="1" s="1"/>
  <c r="O8618" i="1" a="1"/>
  <c r="O8618" i="1" s="1"/>
  <c r="O8619" i="1" a="1"/>
  <c r="O8619" i="1" s="1"/>
  <c r="O8620" i="1" a="1"/>
  <c r="O8620" i="1" s="1"/>
  <c r="O8621" i="1" a="1"/>
  <c r="O8621" i="1" s="1"/>
  <c r="O8622" i="1" a="1"/>
  <c r="O8622" i="1" s="1"/>
  <c r="O8623" i="1" a="1"/>
  <c r="O8623" i="1" s="1"/>
  <c r="O8624" i="1" a="1"/>
  <c r="O8624" i="1" s="1"/>
  <c r="O8625" i="1" a="1"/>
  <c r="O8625" i="1" s="1"/>
  <c r="O8626" i="1" a="1"/>
  <c r="O8626" i="1" s="1"/>
  <c r="O8627" i="1" a="1"/>
  <c r="O8627" i="1" s="1"/>
  <c r="O8628" i="1" a="1"/>
  <c r="O8628" i="1" s="1"/>
  <c r="O8629" i="1" a="1"/>
  <c r="O8629" i="1" s="1"/>
  <c r="O8630" i="1" a="1"/>
  <c r="O8630" i="1" s="1"/>
  <c r="O8631" i="1" a="1"/>
  <c r="O8631" i="1" s="1"/>
  <c r="O8632" i="1" a="1"/>
  <c r="O8632" i="1" s="1"/>
  <c r="O8633" i="1" a="1"/>
  <c r="O8633" i="1" s="1"/>
  <c r="O8634" i="1" a="1"/>
  <c r="O8634" i="1" s="1"/>
  <c r="O8635" i="1" a="1"/>
  <c r="O8635" i="1" s="1"/>
  <c r="O8636" i="1" a="1"/>
  <c r="O8636" i="1" s="1"/>
  <c r="O8637" i="1" a="1"/>
  <c r="O8637" i="1" s="1"/>
  <c r="O8638" i="1" a="1"/>
  <c r="O8638" i="1" s="1"/>
  <c r="O8639" i="1" a="1"/>
  <c r="O8639" i="1" s="1"/>
  <c r="O8640" i="1" a="1"/>
  <c r="O8640" i="1" s="1"/>
  <c r="O8641" i="1" a="1"/>
  <c r="O8641" i="1" s="1"/>
  <c r="O8642" i="1" a="1"/>
  <c r="O8642" i="1" s="1"/>
  <c r="O8643" i="1" a="1"/>
  <c r="O8643" i="1" s="1"/>
  <c r="O8644" i="1" a="1"/>
  <c r="O8644" i="1" s="1"/>
  <c r="O8645" i="1" a="1"/>
  <c r="O8645" i="1" s="1"/>
  <c r="O8646" i="1" a="1"/>
  <c r="O8646" i="1" s="1"/>
  <c r="O8647" i="1" a="1"/>
  <c r="O8647" i="1" s="1"/>
  <c r="O8648" i="1" a="1"/>
  <c r="O8648" i="1" s="1"/>
  <c r="O8649" i="1" a="1"/>
  <c r="O8649" i="1" s="1"/>
  <c r="O8650" i="1" a="1"/>
  <c r="O8650" i="1" s="1"/>
  <c r="O8651" i="1" a="1"/>
  <c r="O8651" i="1" s="1"/>
  <c r="O8652" i="1" a="1"/>
  <c r="O8652" i="1" s="1"/>
  <c r="O8653" i="1" a="1"/>
  <c r="O8653" i="1" s="1"/>
  <c r="O8654" i="1" a="1"/>
  <c r="O8654" i="1" s="1"/>
  <c r="O8655" i="1" a="1"/>
  <c r="O8655" i="1" s="1"/>
  <c r="O8656" i="1" a="1"/>
  <c r="O8656" i="1" s="1"/>
  <c r="O8657" i="1" a="1"/>
  <c r="O8657" i="1" s="1"/>
  <c r="O8658" i="1" a="1"/>
  <c r="O8658" i="1" s="1"/>
  <c r="O8659" i="1" a="1"/>
  <c r="O8659" i="1" s="1"/>
  <c r="O8660" i="1" a="1"/>
  <c r="O8660" i="1" s="1"/>
  <c r="O8661" i="1" a="1"/>
  <c r="O8661" i="1" s="1"/>
  <c r="O8662" i="1" a="1"/>
  <c r="O8662" i="1" s="1"/>
  <c r="O8663" i="1" a="1"/>
  <c r="O8663" i="1" s="1"/>
  <c r="O8664" i="1" a="1"/>
  <c r="O8664" i="1" s="1"/>
  <c r="O8665" i="1" a="1"/>
  <c r="O8665" i="1" s="1"/>
  <c r="O8666" i="1" a="1"/>
  <c r="O8666" i="1" s="1"/>
  <c r="O8667" i="1" a="1"/>
  <c r="O8667" i="1" s="1"/>
  <c r="O8668" i="1" a="1"/>
  <c r="O8668" i="1" s="1"/>
  <c r="O8669" i="1" a="1"/>
  <c r="O8669" i="1" s="1"/>
  <c r="O8670" i="1" a="1"/>
  <c r="O8670" i="1" s="1"/>
  <c r="O8671" i="1" a="1"/>
  <c r="O8671" i="1" s="1"/>
  <c r="O8672" i="1" a="1"/>
  <c r="O8672" i="1" s="1"/>
  <c r="O8673" i="1" a="1"/>
  <c r="O8673" i="1" s="1"/>
  <c r="O8674" i="1" a="1"/>
  <c r="O8674" i="1" s="1"/>
  <c r="O8675" i="1" a="1"/>
  <c r="O8675" i="1" s="1"/>
  <c r="O8676" i="1" a="1"/>
  <c r="O8676" i="1" s="1"/>
  <c r="O8677" i="1" a="1"/>
  <c r="O8677" i="1" s="1"/>
  <c r="O8678" i="1" a="1"/>
  <c r="O8678" i="1" s="1"/>
  <c r="O8679" i="1" a="1"/>
  <c r="O8679" i="1" s="1"/>
  <c r="O8680" i="1" a="1"/>
  <c r="O8680" i="1" s="1"/>
  <c r="O8681" i="1" a="1"/>
  <c r="O8681" i="1" s="1"/>
  <c r="O8682" i="1" a="1"/>
  <c r="O8682" i="1" s="1"/>
  <c r="O8683" i="1" a="1"/>
  <c r="O8683" i="1" s="1"/>
  <c r="O8684" i="1" a="1"/>
  <c r="O8684" i="1" s="1"/>
  <c r="O8685" i="1" a="1"/>
  <c r="O8685" i="1" s="1"/>
  <c r="O8686" i="1" a="1"/>
  <c r="O8686" i="1" s="1"/>
  <c r="O8687" i="1" a="1"/>
  <c r="O8687" i="1" s="1"/>
  <c r="O8688" i="1" a="1"/>
  <c r="O8688" i="1" s="1"/>
  <c r="O8689" i="1" a="1"/>
  <c r="O8689" i="1" s="1"/>
  <c r="O8690" i="1" a="1"/>
  <c r="O8690" i="1" s="1"/>
  <c r="O8691" i="1" a="1"/>
  <c r="O8691" i="1" s="1"/>
  <c r="O8692" i="1" a="1"/>
  <c r="O8692" i="1" s="1"/>
  <c r="O8693" i="1" a="1"/>
  <c r="O8693" i="1" s="1"/>
  <c r="O8694" i="1" a="1"/>
  <c r="O8694" i="1" s="1"/>
  <c r="O8695" i="1" a="1"/>
  <c r="O8695" i="1" s="1"/>
  <c r="O8696" i="1" a="1"/>
  <c r="O8696" i="1" s="1"/>
  <c r="O8697" i="1" a="1"/>
  <c r="O8697" i="1" s="1"/>
  <c r="O8698" i="1" a="1"/>
  <c r="O8698" i="1" s="1"/>
  <c r="O8699" i="1" a="1"/>
  <c r="O8699" i="1" s="1"/>
  <c r="O8700" i="1" a="1"/>
  <c r="O8700" i="1" s="1"/>
  <c r="O8701" i="1" a="1"/>
  <c r="O8701" i="1" s="1"/>
  <c r="O8702" i="1" a="1"/>
  <c r="O8702" i="1" s="1"/>
  <c r="O8703" i="1" a="1"/>
  <c r="O8703" i="1" s="1"/>
  <c r="O8704" i="1" a="1"/>
  <c r="O8704" i="1" s="1"/>
  <c r="O8705" i="1" a="1"/>
  <c r="O8705" i="1" s="1"/>
  <c r="O8706" i="1" a="1"/>
  <c r="O8706" i="1" s="1"/>
  <c r="O8707" i="1" a="1"/>
  <c r="O8707" i="1" s="1"/>
  <c r="O8708" i="1" a="1"/>
  <c r="O8708" i="1" s="1"/>
  <c r="O8709" i="1" a="1"/>
  <c r="O8709" i="1" s="1"/>
  <c r="O8710" i="1" a="1"/>
  <c r="O8710" i="1" s="1"/>
  <c r="O8711" i="1" a="1"/>
  <c r="O8711" i="1" s="1"/>
  <c r="O8712" i="1" a="1"/>
  <c r="O8712" i="1" s="1"/>
  <c r="O8713" i="1" a="1"/>
  <c r="O8713" i="1" s="1"/>
  <c r="O8714" i="1" a="1"/>
  <c r="O8714" i="1" s="1"/>
  <c r="O8715" i="1" a="1"/>
  <c r="O8715" i="1" s="1"/>
  <c r="O8716" i="1" a="1"/>
  <c r="O8716" i="1" s="1"/>
  <c r="O8717" i="1" a="1"/>
  <c r="O8717" i="1" s="1"/>
  <c r="O8718" i="1" a="1"/>
  <c r="O8718" i="1" s="1"/>
  <c r="O8719" i="1" a="1"/>
  <c r="O8719" i="1" s="1"/>
  <c r="O8720" i="1" a="1"/>
  <c r="O8720" i="1" s="1"/>
  <c r="O8721" i="1" a="1"/>
  <c r="O8721" i="1" s="1"/>
  <c r="O8722" i="1" a="1"/>
  <c r="O8722" i="1" s="1"/>
  <c r="O8723" i="1" a="1"/>
  <c r="O8723" i="1" s="1"/>
  <c r="O8724" i="1" a="1"/>
  <c r="O8724" i="1" s="1"/>
  <c r="O8725" i="1" a="1"/>
  <c r="O8725" i="1" s="1"/>
  <c r="O8726" i="1" a="1"/>
  <c r="O8726" i="1" s="1"/>
  <c r="O8727" i="1" a="1"/>
  <c r="O8727" i="1" s="1"/>
  <c r="O8728" i="1" a="1"/>
  <c r="O8728" i="1" s="1"/>
  <c r="O8729" i="1" a="1"/>
  <c r="O8729" i="1" s="1"/>
  <c r="O8730" i="1" a="1"/>
  <c r="O8730" i="1" s="1"/>
  <c r="O8731" i="1" a="1"/>
  <c r="O8731" i="1" s="1"/>
  <c r="O8732" i="1" a="1"/>
  <c r="O8732" i="1" s="1"/>
  <c r="O8733" i="1" a="1"/>
  <c r="O8733" i="1" s="1"/>
  <c r="O8734" i="1" a="1"/>
  <c r="O8734" i="1" s="1"/>
  <c r="O8735" i="1" a="1"/>
  <c r="O8735" i="1" s="1"/>
  <c r="O8736" i="1" a="1"/>
  <c r="O8736" i="1" s="1"/>
  <c r="O8737" i="1" a="1"/>
  <c r="O8737" i="1" s="1"/>
  <c r="O8738" i="1" a="1"/>
  <c r="O8738" i="1" s="1"/>
  <c r="O8739" i="1" a="1"/>
  <c r="O8739" i="1" s="1"/>
  <c r="O8740" i="1" a="1"/>
  <c r="O8740" i="1" s="1"/>
  <c r="O8741" i="1" a="1"/>
  <c r="O8741" i="1" s="1"/>
  <c r="O8742" i="1" a="1"/>
  <c r="O8742" i="1" s="1"/>
  <c r="O8743" i="1" a="1"/>
  <c r="O8743" i="1" s="1"/>
  <c r="O8744" i="1" a="1"/>
  <c r="O8744" i="1" s="1"/>
  <c r="O8745" i="1" a="1"/>
  <c r="O8745" i="1" s="1"/>
  <c r="O8746" i="1" a="1"/>
  <c r="O8746" i="1" s="1"/>
  <c r="O8747" i="1" a="1"/>
  <c r="O8747" i="1" s="1"/>
  <c r="O8748" i="1" a="1"/>
  <c r="O8748" i="1" s="1"/>
  <c r="O8749" i="1" a="1"/>
  <c r="O8749" i="1" s="1"/>
  <c r="O8750" i="1" a="1"/>
  <c r="O8750" i="1" s="1"/>
  <c r="O8751" i="1" a="1"/>
  <c r="O8751" i="1" s="1"/>
  <c r="O8752" i="1" a="1"/>
  <c r="O8752" i="1" s="1"/>
  <c r="O8753" i="1" a="1"/>
  <c r="O8753" i="1" s="1"/>
  <c r="O8754" i="1" a="1"/>
  <c r="O8754" i="1" s="1"/>
  <c r="O8755" i="1" a="1"/>
  <c r="O8755" i="1" s="1"/>
  <c r="O8756" i="1" a="1"/>
  <c r="O8756" i="1" s="1"/>
  <c r="O8757" i="1" a="1"/>
  <c r="O8757" i="1" s="1"/>
  <c r="O8758" i="1" a="1"/>
  <c r="O8758" i="1" s="1"/>
  <c r="O8759" i="1" a="1"/>
  <c r="O8759" i="1" s="1"/>
  <c r="O8760" i="1" a="1"/>
  <c r="O8760" i="1" s="1"/>
  <c r="O8761" i="1" a="1"/>
  <c r="O8761" i="1" s="1"/>
  <c r="O8762" i="1" a="1"/>
  <c r="O8762" i="1" s="1"/>
  <c r="O8763" i="1" a="1"/>
  <c r="O8763" i="1" s="1"/>
  <c r="O8764" i="1" a="1"/>
  <c r="O8764" i="1" s="1"/>
  <c r="O8765" i="1" a="1"/>
  <c r="O8765" i="1" s="1"/>
  <c r="O8766" i="1" a="1"/>
  <c r="O8766" i="1" s="1"/>
  <c r="O8767" i="1" a="1"/>
  <c r="O8767" i="1" s="1"/>
  <c r="O8768" i="1" a="1"/>
  <c r="O8768" i="1" s="1"/>
  <c r="O8769" i="1" a="1"/>
  <c r="O8769" i="1" s="1"/>
  <c r="O8770" i="1" a="1"/>
  <c r="O8770" i="1" s="1"/>
  <c r="O8771" i="1" a="1"/>
  <c r="O8771" i="1" s="1"/>
  <c r="O8772" i="1" a="1"/>
  <c r="O8772" i="1" s="1"/>
  <c r="O8773" i="1" a="1"/>
  <c r="O8773" i="1" s="1"/>
  <c r="O8774" i="1" a="1"/>
  <c r="O8774" i="1" s="1"/>
  <c r="O8775" i="1" a="1"/>
  <c r="O8775" i="1" s="1"/>
  <c r="O8776" i="1" a="1"/>
  <c r="O8776" i="1" s="1"/>
  <c r="O8777" i="1" a="1"/>
  <c r="O8777" i="1" s="1"/>
  <c r="O8778" i="1" a="1"/>
  <c r="O8778" i="1" s="1"/>
  <c r="O8779" i="1" a="1"/>
  <c r="O8779" i="1" s="1"/>
  <c r="O8780" i="1" a="1"/>
  <c r="O8780" i="1" s="1"/>
  <c r="O8781" i="1" a="1"/>
  <c r="O8781" i="1" s="1"/>
  <c r="O8782" i="1" a="1"/>
  <c r="O8782" i="1" s="1"/>
  <c r="O8783" i="1" a="1"/>
  <c r="O8783" i="1" s="1"/>
  <c r="O8784" i="1" a="1"/>
  <c r="O8784" i="1" s="1"/>
  <c r="O8785" i="1" a="1"/>
  <c r="O8785" i="1" s="1"/>
  <c r="O8786" i="1" a="1"/>
  <c r="O8786" i="1" s="1"/>
  <c r="O8787" i="1" a="1"/>
  <c r="O8787" i="1" s="1"/>
  <c r="O8788" i="1" a="1"/>
  <c r="O8788" i="1" s="1"/>
  <c r="O8789" i="1" a="1"/>
  <c r="O8789" i="1" s="1"/>
  <c r="O8790" i="1" a="1"/>
  <c r="O8790" i="1" s="1"/>
  <c r="O8791" i="1" a="1"/>
  <c r="O8791" i="1" s="1"/>
  <c r="O8792" i="1" a="1"/>
  <c r="O8792" i="1" s="1"/>
  <c r="O8793" i="1" a="1"/>
  <c r="O8793" i="1" s="1"/>
  <c r="O8794" i="1" a="1"/>
  <c r="O8794" i="1" s="1"/>
  <c r="O8795" i="1" a="1"/>
  <c r="O8795" i="1" s="1"/>
  <c r="O8796" i="1" a="1"/>
  <c r="O8796" i="1" s="1"/>
  <c r="O8797" i="1" a="1"/>
  <c r="O8797" i="1" s="1"/>
  <c r="O8798" i="1" a="1"/>
  <c r="O8798" i="1" s="1"/>
  <c r="O8799" i="1" a="1"/>
  <c r="O8799" i="1" s="1"/>
  <c r="O8800" i="1" a="1"/>
  <c r="O8800" i="1" s="1"/>
  <c r="O8801" i="1" a="1"/>
  <c r="O8801" i="1" s="1"/>
  <c r="O8802" i="1" a="1"/>
  <c r="O8802" i="1" s="1"/>
  <c r="O8803" i="1" a="1"/>
  <c r="O8803" i="1" s="1"/>
  <c r="O8804" i="1" a="1"/>
  <c r="O8804" i="1" s="1"/>
  <c r="O8805" i="1" a="1"/>
  <c r="O8805" i="1" s="1"/>
  <c r="O8806" i="1" a="1"/>
  <c r="O8806" i="1" s="1"/>
  <c r="O8807" i="1" a="1"/>
  <c r="O8807" i="1" s="1"/>
  <c r="O8808" i="1" a="1"/>
  <c r="O8808" i="1" s="1"/>
  <c r="O8809" i="1" a="1"/>
  <c r="O8809" i="1" s="1"/>
  <c r="O8810" i="1" a="1"/>
  <c r="O8810" i="1" s="1"/>
  <c r="O8811" i="1" a="1"/>
  <c r="O8811" i="1" s="1"/>
  <c r="O8812" i="1" a="1"/>
  <c r="O8812" i="1" s="1"/>
  <c r="O8813" i="1" a="1"/>
  <c r="O8813" i="1" s="1"/>
  <c r="O8814" i="1" a="1"/>
  <c r="O8814" i="1" s="1"/>
  <c r="O8815" i="1" a="1"/>
  <c r="O8815" i="1" s="1"/>
  <c r="O8816" i="1" a="1"/>
  <c r="O8816" i="1" s="1"/>
  <c r="O8817" i="1" a="1"/>
  <c r="O8817" i="1" s="1"/>
  <c r="O8818" i="1" a="1"/>
  <c r="O8818" i="1" s="1"/>
  <c r="O8819" i="1" a="1"/>
  <c r="O8819" i="1" s="1"/>
  <c r="O8820" i="1" a="1"/>
  <c r="O8820" i="1" s="1"/>
  <c r="O8821" i="1" a="1"/>
  <c r="O8821" i="1" s="1"/>
  <c r="O8822" i="1" a="1"/>
  <c r="O8822" i="1" s="1"/>
  <c r="O8823" i="1" a="1"/>
  <c r="O8823" i="1" s="1"/>
  <c r="O8824" i="1" a="1"/>
  <c r="O8824" i="1" s="1"/>
  <c r="O8825" i="1" a="1"/>
  <c r="O8825" i="1" s="1"/>
  <c r="O8826" i="1" a="1"/>
  <c r="O8826" i="1" s="1"/>
  <c r="O8827" i="1" a="1"/>
  <c r="O8827" i="1" s="1"/>
  <c r="O8828" i="1" a="1"/>
  <c r="O8828" i="1" s="1"/>
  <c r="O8829" i="1" a="1"/>
  <c r="O8829" i="1" s="1"/>
  <c r="O8830" i="1" a="1"/>
  <c r="O8830" i="1" s="1"/>
  <c r="O8831" i="1" a="1"/>
  <c r="O8831" i="1" s="1"/>
  <c r="O8832" i="1" a="1"/>
  <c r="O8832" i="1" s="1"/>
  <c r="O8833" i="1" a="1"/>
  <c r="O8833" i="1" s="1"/>
  <c r="O8834" i="1" a="1"/>
  <c r="O8834" i="1" s="1"/>
  <c r="O8835" i="1" a="1"/>
  <c r="O8835" i="1" s="1"/>
  <c r="O8836" i="1" a="1"/>
  <c r="O8836" i="1" s="1"/>
  <c r="O8837" i="1" a="1"/>
  <c r="O8837" i="1" s="1"/>
  <c r="O8838" i="1" a="1"/>
  <c r="O8838" i="1" s="1"/>
  <c r="O8839" i="1" a="1"/>
  <c r="O8839" i="1" s="1"/>
  <c r="O8840" i="1" a="1"/>
  <c r="O8840" i="1" s="1"/>
  <c r="O8841" i="1" a="1"/>
  <c r="O8841" i="1" s="1"/>
  <c r="O8842" i="1" a="1"/>
  <c r="O8842" i="1" s="1"/>
  <c r="O8843" i="1" a="1"/>
  <c r="O8843" i="1" s="1"/>
  <c r="O8844" i="1" a="1"/>
  <c r="O8844" i="1" s="1"/>
  <c r="O8845" i="1" a="1"/>
  <c r="O8845" i="1" s="1"/>
  <c r="O8846" i="1" a="1"/>
  <c r="O8846" i="1" s="1"/>
  <c r="O8847" i="1" a="1"/>
  <c r="O8847" i="1" s="1"/>
  <c r="O8848" i="1" a="1"/>
  <c r="O8848" i="1" s="1"/>
  <c r="O8849" i="1" a="1"/>
  <c r="O8849" i="1" s="1"/>
  <c r="O8850" i="1" a="1"/>
  <c r="O8850" i="1" s="1"/>
  <c r="O8851" i="1" a="1"/>
  <c r="O8851" i="1" s="1"/>
  <c r="O8852" i="1" a="1"/>
  <c r="O8852" i="1" s="1"/>
  <c r="O8853" i="1" a="1"/>
  <c r="O8853" i="1" s="1"/>
  <c r="O8854" i="1" a="1"/>
  <c r="O8854" i="1" s="1"/>
  <c r="O8855" i="1" a="1"/>
  <c r="O8855" i="1" s="1"/>
  <c r="O8856" i="1" a="1"/>
  <c r="O8856" i="1" s="1"/>
  <c r="O8857" i="1" a="1"/>
  <c r="O8857" i="1" s="1"/>
  <c r="O8858" i="1" a="1"/>
  <c r="O8858" i="1" s="1"/>
  <c r="O8859" i="1" a="1"/>
  <c r="O8859" i="1" s="1"/>
  <c r="O8860" i="1" a="1"/>
  <c r="O8860" i="1" s="1"/>
  <c r="O8861" i="1" a="1"/>
  <c r="O8861" i="1" s="1"/>
  <c r="O8862" i="1" a="1"/>
  <c r="O8862" i="1" s="1"/>
  <c r="O8863" i="1" a="1"/>
  <c r="O8863" i="1" s="1"/>
  <c r="O8864" i="1" a="1"/>
  <c r="O8864" i="1" s="1"/>
  <c r="O8865" i="1" a="1"/>
  <c r="O8865" i="1" s="1"/>
  <c r="O8866" i="1" a="1"/>
  <c r="O8866" i="1" s="1"/>
  <c r="O8867" i="1" a="1"/>
  <c r="O8867" i="1" s="1"/>
  <c r="O8868" i="1" a="1"/>
  <c r="O8868" i="1" s="1"/>
  <c r="O8869" i="1" a="1"/>
  <c r="O8869" i="1" s="1"/>
  <c r="O8870" i="1" a="1"/>
  <c r="O8870" i="1" s="1"/>
  <c r="O8871" i="1" a="1"/>
  <c r="O8871" i="1" s="1"/>
  <c r="O8872" i="1" a="1"/>
  <c r="O8872" i="1" s="1"/>
  <c r="O8873" i="1" a="1"/>
  <c r="O8873" i="1" s="1"/>
  <c r="O8874" i="1" a="1"/>
  <c r="O8874" i="1" s="1"/>
  <c r="O8875" i="1" a="1"/>
  <c r="O8875" i="1" s="1"/>
  <c r="O8876" i="1" a="1"/>
  <c r="O8876" i="1" s="1"/>
  <c r="O8877" i="1" a="1"/>
  <c r="O8877" i="1" s="1"/>
  <c r="O8878" i="1" a="1"/>
  <c r="O8878" i="1" s="1"/>
  <c r="O8879" i="1" a="1"/>
  <c r="O8879" i="1" s="1"/>
  <c r="O8880" i="1" a="1"/>
  <c r="O8880" i="1" s="1"/>
  <c r="O8881" i="1" a="1"/>
  <c r="O8881" i="1" s="1"/>
  <c r="O8882" i="1" a="1"/>
  <c r="O8882" i="1" s="1"/>
  <c r="O8883" i="1" a="1"/>
  <c r="O8883" i="1" s="1"/>
  <c r="O8884" i="1" a="1"/>
  <c r="O8884" i="1" s="1"/>
  <c r="O8885" i="1" a="1"/>
  <c r="O8885" i="1" s="1"/>
  <c r="O8886" i="1" a="1"/>
  <c r="O8886" i="1" s="1"/>
  <c r="O8887" i="1" a="1"/>
  <c r="O8887" i="1" s="1"/>
  <c r="O8888" i="1" a="1"/>
  <c r="O8888" i="1" s="1"/>
  <c r="O8889" i="1" a="1"/>
  <c r="O8889" i="1" s="1"/>
  <c r="O8890" i="1" a="1"/>
  <c r="O8890" i="1" s="1"/>
  <c r="O8891" i="1" a="1"/>
  <c r="O8891" i="1" s="1"/>
  <c r="O8892" i="1" a="1"/>
  <c r="O8892" i="1" s="1"/>
  <c r="O8893" i="1" a="1"/>
  <c r="O8893" i="1" s="1"/>
  <c r="O8894" i="1" a="1"/>
  <c r="O8894" i="1" s="1"/>
  <c r="O8895" i="1" a="1"/>
  <c r="O8895" i="1" s="1"/>
  <c r="O8896" i="1" a="1"/>
  <c r="O8896" i="1" s="1"/>
  <c r="O8897" i="1" a="1"/>
  <c r="O8897" i="1" s="1"/>
  <c r="O8898" i="1" a="1"/>
  <c r="O8898" i="1" s="1"/>
  <c r="O8899" i="1" a="1"/>
  <c r="O8899" i="1" s="1"/>
  <c r="O8900" i="1" a="1"/>
  <c r="O8900" i="1" s="1"/>
  <c r="O8901" i="1" a="1"/>
  <c r="O8901" i="1" s="1"/>
  <c r="O8902" i="1" a="1"/>
  <c r="O8902" i="1" s="1"/>
  <c r="O8903" i="1" a="1"/>
  <c r="O8903" i="1" s="1"/>
  <c r="O8904" i="1" a="1"/>
  <c r="O8904" i="1" s="1"/>
  <c r="O8905" i="1" a="1"/>
  <c r="O8905" i="1" s="1"/>
  <c r="O8906" i="1" a="1"/>
  <c r="O8906" i="1" s="1"/>
  <c r="O8907" i="1" a="1"/>
  <c r="O8907" i="1" s="1"/>
  <c r="O8908" i="1" a="1"/>
  <c r="O8908" i="1" s="1"/>
  <c r="O8909" i="1" a="1"/>
  <c r="O8909" i="1" s="1"/>
  <c r="O8910" i="1" a="1"/>
  <c r="O8910" i="1" s="1"/>
  <c r="O8911" i="1" a="1"/>
  <c r="O8911" i="1" s="1"/>
  <c r="O8912" i="1" a="1"/>
  <c r="O8912" i="1" s="1"/>
  <c r="O8913" i="1" a="1"/>
  <c r="O8913" i="1" s="1"/>
  <c r="O8914" i="1" a="1"/>
  <c r="O8914" i="1" s="1"/>
  <c r="O8915" i="1" a="1"/>
  <c r="O8915" i="1" s="1"/>
  <c r="O8916" i="1" a="1"/>
  <c r="O8916" i="1" s="1"/>
  <c r="O8917" i="1" a="1"/>
  <c r="O8917" i="1" s="1"/>
  <c r="O8918" i="1" a="1"/>
  <c r="O8918" i="1" s="1"/>
  <c r="O8919" i="1" a="1"/>
  <c r="O8919" i="1" s="1"/>
  <c r="O8920" i="1" a="1"/>
  <c r="O8920" i="1" s="1"/>
  <c r="O8921" i="1" a="1"/>
  <c r="O8921" i="1" s="1"/>
  <c r="O8922" i="1" a="1"/>
  <c r="O8922" i="1" s="1"/>
  <c r="O8923" i="1" a="1"/>
  <c r="O8923" i="1" s="1"/>
  <c r="O8924" i="1" a="1"/>
  <c r="O8924" i="1" s="1"/>
  <c r="O8925" i="1" a="1"/>
  <c r="O8925" i="1" s="1"/>
  <c r="O8926" i="1" a="1"/>
  <c r="O8926" i="1" s="1"/>
  <c r="O8927" i="1" a="1"/>
  <c r="O8927" i="1" s="1"/>
  <c r="O8928" i="1" a="1"/>
  <c r="O8928" i="1" s="1"/>
  <c r="O8929" i="1" a="1"/>
  <c r="O8929" i="1" s="1"/>
  <c r="O8930" i="1" a="1"/>
  <c r="O8930" i="1" s="1"/>
  <c r="O8931" i="1" a="1"/>
  <c r="O8931" i="1" s="1"/>
  <c r="O8932" i="1" a="1"/>
  <c r="O8932" i="1" s="1"/>
  <c r="O8933" i="1" a="1"/>
  <c r="O8933" i="1" s="1"/>
  <c r="O8934" i="1" a="1"/>
  <c r="O8934" i="1" s="1"/>
  <c r="O8935" i="1" a="1"/>
  <c r="O8935" i="1" s="1"/>
  <c r="O8936" i="1" a="1"/>
  <c r="O8936" i="1" s="1"/>
  <c r="O8937" i="1" a="1"/>
  <c r="O8937" i="1" s="1"/>
  <c r="O8938" i="1" a="1"/>
  <c r="O8938" i="1" s="1"/>
  <c r="O8939" i="1" a="1"/>
  <c r="O8939" i="1" s="1"/>
  <c r="O8940" i="1" a="1"/>
  <c r="O8940" i="1" s="1"/>
  <c r="O8941" i="1" a="1"/>
  <c r="O8941" i="1" s="1"/>
  <c r="O8942" i="1" a="1"/>
  <c r="O8942" i="1" s="1"/>
  <c r="O8943" i="1" a="1"/>
  <c r="O8943" i="1" s="1"/>
  <c r="O8944" i="1" a="1"/>
  <c r="O8944" i="1" s="1"/>
  <c r="O8945" i="1" a="1"/>
  <c r="O8945" i="1" s="1"/>
  <c r="O8946" i="1" a="1"/>
  <c r="O8946" i="1" s="1"/>
  <c r="O8947" i="1" a="1"/>
  <c r="O8947" i="1" s="1"/>
  <c r="O8948" i="1" a="1"/>
  <c r="O8948" i="1" s="1"/>
  <c r="O8949" i="1" a="1"/>
  <c r="O8949" i="1" s="1"/>
  <c r="O8950" i="1" a="1"/>
  <c r="O8950" i="1" s="1"/>
  <c r="O8951" i="1" a="1"/>
  <c r="O8951" i="1" s="1"/>
  <c r="O8952" i="1" a="1"/>
  <c r="O8952" i="1" s="1"/>
  <c r="O8953" i="1" a="1"/>
  <c r="O8953" i="1" s="1"/>
  <c r="O8954" i="1" a="1"/>
  <c r="O8954" i="1" s="1"/>
  <c r="O8955" i="1" a="1"/>
  <c r="O8955" i="1" s="1"/>
  <c r="O8956" i="1" a="1"/>
  <c r="O8956" i="1" s="1"/>
  <c r="O8957" i="1" a="1"/>
  <c r="O8957" i="1" s="1"/>
  <c r="O8958" i="1" a="1"/>
  <c r="O8958" i="1" s="1"/>
  <c r="O8959" i="1" a="1"/>
  <c r="O8959" i="1" s="1"/>
  <c r="O8960" i="1" a="1"/>
  <c r="O8960" i="1" s="1"/>
  <c r="O8961" i="1" a="1"/>
  <c r="O8961" i="1" s="1"/>
  <c r="O8962" i="1" a="1"/>
  <c r="O8962" i="1" s="1"/>
  <c r="O8963" i="1" a="1"/>
  <c r="O8963" i="1" s="1"/>
  <c r="O8964" i="1" a="1"/>
  <c r="O8964" i="1" s="1"/>
  <c r="O8965" i="1" a="1"/>
  <c r="O8965" i="1" s="1"/>
  <c r="O8966" i="1" a="1"/>
  <c r="O8966" i="1" s="1"/>
  <c r="O8967" i="1" a="1"/>
  <c r="O8967" i="1" s="1"/>
  <c r="O8968" i="1" a="1"/>
  <c r="O8968" i="1" s="1"/>
  <c r="O8969" i="1" a="1"/>
  <c r="O8969" i="1" s="1"/>
  <c r="O8970" i="1" a="1"/>
  <c r="O8970" i="1" s="1"/>
  <c r="O8971" i="1" a="1"/>
  <c r="O8971" i="1" s="1"/>
  <c r="O8972" i="1" a="1"/>
  <c r="O8972" i="1" s="1"/>
  <c r="O8973" i="1" a="1"/>
  <c r="O8973" i="1" s="1"/>
  <c r="O8974" i="1" a="1"/>
  <c r="O8974" i="1" s="1"/>
  <c r="O8975" i="1" a="1"/>
  <c r="O8975" i="1" s="1"/>
  <c r="O8976" i="1" a="1"/>
  <c r="O8976" i="1" s="1"/>
  <c r="O8977" i="1" a="1"/>
  <c r="O8977" i="1" s="1"/>
  <c r="O8978" i="1" a="1"/>
  <c r="O8978" i="1" s="1"/>
  <c r="O8979" i="1" a="1"/>
  <c r="O8979" i="1" s="1"/>
  <c r="O8980" i="1" a="1"/>
  <c r="O8980" i="1" s="1"/>
  <c r="O8981" i="1" a="1"/>
  <c r="O8981" i="1" s="1"/>
  <c r="O8982" i="1" a="1"/>
  <c r="O8982" i="1" s="1"/>
  <c r="O8983" i="1" a="1"/>
  <c r="O8983" i="1" s="1"/>
  <c r="O8984" i="1" a="1"/>
  <c r="O8984" i="1" s="1"/>
  <c r="O8985" i="1" a="1"/>
  <c r="O8985" i="1" s="1"/>
  <c r="O8986" i="1" a="1"/>
  <c r="O8986" i="1" s="1"/>
  <c r="O8987" i="1" a="1"/>
  <c r="O8987" i="1" s="1"/>
  <c r="O8988" i="1" a="1"/>
  <c r="O8988" i="1" s="1"/>
  <c r="O8989" i="1" a="1"/>
  <c r="O8989" i="1" s="1"/>
  <c r="O8990" i="1" a="1"/>
  <c r="O8990" i="1" s="1"/>
  <c r="O8991" i="1" a="1"/>
  <c r="O8991" i="1" s="1"/>
  <c r="O8992" i="1" a="1"/>
  <c r="O8992" i="1" s="1"/>
  <c r="O8993" i="1" a="1"/>
  <c r="O8993" i="1" s="1"/>
  <c r="O8994" i="1" a="1"/>
  <c r="O8994" i="1" s="1"/>
  <c r="O8995" i="1" a="1"/>
  <c r="O8995" i="1" s="1"/>
  <c r="O8996" i="1" a="1"/>
  <c r="O8996" i="1" s="1"/>
  <c r="O8997" i="1" a="1"/>
  <c r="O8997" i="1" s="1"/>
  <c r="O8998" i="1" a="1"/>
  <c r="O8998" i="1" s="1"/>
  <c r="O8999" i="1" a="1"/>
  <c r="O8999" i="1" s="1"/>
  <c r="O9000" i="1" a="1"/>
  <c r="O9000" i="1" s="1"/>
  <c r="O9001" i="1" a="1"/>
  <c r="O9001" i="1" s="1"/>
  <c r="O9002" i="1" a="1"/>
  <c r="O9002" i="1" s="1"/>
  <c r="O9003" i="1" a="1"/>
  <c r="O9003" i="1" s="1"/>
  <c r="O9004" i="1" a="1"/>
  <c r="O9004" i="1" s="1"/>
  <c r="O9005" i="1" a="1"/>
  <c r="O9005" i="1" s="1"/>
  <c r="O9006" i="1" a="1"/>
  <c r="O9006" i="1" s="1"/>
  <c r="O9007" i="1" a="1"/>
  <c r="O9007" i="1" s="1"/>
  <c r="O9008" i="1" a="1"/>
  <c r="O9008" i="1" s="1"/>
  <c r="O9009" i="1" a="1"/>
  <c r="O9009" i="1" s="1"/>
  <c r="O9010" i="1" a="1"/>
  <c r="O9010" i="1" s="1"/>
  <c r="O9011" i="1" a="1"/>
  <c r="O9011" i="1" s="1"/>
  <c r="O9012" i="1" a="1"/>
  <c r="O9012" i="1" s="1"/>
  <c r="O9013" i="1" a="1"/>
  <c r="O9013" i="1" s="1"/>
  <c r="O9014" i="1" a="1"/>
  <c r="O9014" i="1" s="1"/>
  <c r="O9015" i="1" a="1"/>
  <c r="O9015" i="1" s="1"/>
  <c r="O9016" i="1" a="1"/>
  <c r="O9016" i="1" s="1"/>
  <c r="O9017" i="1" a="1"/>
  <c r="O9017" i="1" s="1"/>
  <c r="O9018" i="1" a="1"/>
  <c r="O9018" i="1" s="1"/>
  <c r="O9019" i="1" a="1"/>
  <c r="O9019" i="1" s="1"/>
  <c r="O9020" i="1" a="1"/>
  <c r="O9020" i="1" s="1"/>
  <c r="O9021" i="1" a="1"/>
  <c r="O9021" i="1" s="1"/>
  <c r="O9022" i="1" a="1"/>
  <c r="O9022" i="1" s="1"/>
  <c r="O9023" i="1" a="1"/>
  <c r="O9023" i="1" s="1"/>
  <c r="O9024" i="1" a="1"/>
  <c r="O9024" i="1" s="1"/>
  <c r="O9025" i="1" a="1"/>
  <c r="O9025" i="1" s="1"/>
  <c r="O9026" i="1" a="1"/>
  <c r="O9026" i="1" s="1"/>
  <c r="O9027" i="1" a="1"/>
  <c r="O9027" i="1" s="1"/>
  <c r="O9028" i="1" a="1"/>
  <c r="O9028" i="1" s="1"/>
  <c r="O9029" i="1" a="1"/>
  <c r="O9029" i="1" s="1"/>
  <c r="O9030" i="1" a="1"/>
  <c r="O9030" i="1" s="1"/>
  <c r="O9031" i="1" a="1"/>
  <c r="O9031" i="1" s="1"/>
  <c r="O9032" i="1" a="1"/>
  <c r="O9032" i="1" s="1"/>
  <c r="O9033" i="1" a="1"/>
  <c r="O9033" i="1" s="1"/>
  <c r="O9034" i="1" a="1"/>
  <c r="O9034" i="1" s="1"/>
  <c r="O9035" i="1" a="1"/>
  <c r="O9035" i="1" s="1"/>
  <c r="O9036" i="1" a="1"/>
  <c r="O9036" i="1" s="1"/>
  <c r="O9037" i="1" a="1"/>
  <c r="O9037" i="1" s="1"/>
  <c r="O9038" i="1" a="1"/>
  <c r="O9038" i="1" s="1"/>
  <c r="O9039" i="1" a="1"/>
  <c r="O9039" i="1" s="1"/>
  <c r="O9040" i="1" a="1"/>
  <c r="O9040" i="1" s="1"/>
  <c r="O9041" i="1" a="1"/>
  <c r="O9041" i="1" s="1"/>
  <c r="O9042" i="1" a="1"/>
  <c r="O9042" i="1" s="1"/>
  <c r="O9043" i="1" a="1"/>
  <c r="O9043" i="1" s="1"/>
  <c r="O9044" i="1" a="1"/>
  <c r="O9044" i="1" s="1"/>
  <c r="O9045" i="1" a="1"/>
  <c r="O9045" i="1" s="1"/>
  <c r="O9046" i="1" a="1"/>
  <c r="O9046" i="1" s="1"/>
  <c r="O9047" i="1" a="1"/>
  <c r="O9047" i="1" s="1"/>
  <c r="O9048" i="1" a="1"/>
  <c r="O9048" i="1" s="1"/>
  <c r="O9049" i="1" a="1"/>
  <c r="O9049" i="1" s="1"/>
  <c r="O9050" i="1" a="1"/>
  <c r="O9050" i="1" s="1"/>
  <c r="O9051" i="1" a="1"/>
  <c r="O9051" i="1" s="1"/>
  <c r="O9052" i="1" a="1"/>
  <c r="O9052" i="1" s="1"/>
  <c r="O9053" i="1" a="1"/>
  <c r="O9053" i="1" s="1"/>
  <c r="O9054" i="1" a="1"/>
  <c r="O9054" i="1" s="1"/>
  <c r="O9055" i="1" a="1"/>
  <c r="O9055" i="1" s="1"/>
  <c r="O9056" i="1" a="1"/>
  <c r="O9056" i="1" s="1"/>
  <c r="O9057" i="1" a="1"/>
  <c r="O9057" i="1" s="1"/>
  <c r="O9058" i="1" a="1"/>
  <c r="O9058" i="1" s="1"/>
  <c r="O9059" i="1" a="1"/>
  <c r="O9059" i="1" s="1"/>
  <c r="O9060" i="1" a="1"/>
  <c r="O9060" i="1" s="1"/>
  <c r="O9061" i="1" a="1"/>
  <c r="O9061" i="1" s="1"/>
  <c r="O9062" i="1" a="1"/>
  <c r="O9062" i="1" s="1"/>
  <c r="O9063" i="1" a="1"/>
  <c r="O9063" i="1" s="1"/>
  <c r="O9064" i="1" a="1"/>
  <c r="O9064" i="1" s="1"/>
  <c r="O9065" i="1" a="1"/>
  <c r="O9065" i="1" s="1"/>
  <c r="O9066" i="1" a="1"/>
  <c r="O9066" i="1" s="1"/>
  <c r="O9067" i="1" a="1"/>
  <c r="O9067" i="1" s="1"/>
  <c r="O9068" i="1" a="1"/>
  <c r="O9068" i="1" s="1"/>
  <c r="O9069" i="1" a="1"/>
  <c r="O9069" i="1" s="1"/>
  <c r="O9070" i="1" a="1"/>
  <c r="O9070" i="1" s="1"/>
  <c r="O9071" i="1" a="1"/>
  <c r="O9071" i="1" s="1"/>
  <c r="O9072" i="1" a="1"/>
  <c r="O9072" i="1" s="1"/>
  <c r="O9073" i="1" a="1"/>
  <c r="O9073" i="1" s="1"/>
  <c r="O9074" i="1" a="1"/>
  <c r="O9074" i="1" s="1"/>
  <c r="O9075" i="1" a="1"/>
  <c r="O9075" i="1" s="1"/>
  <c r="O9076" i="1" a="1"/>
  <c r="O9076" i="1" s="1"/>
  <c r="O9077" i="1" a="1"/>
  <c r="O9077" i="1" s="1"/>
  <c r="O9078" i="1" a="1"/>
  <c r="O9078" i="1" s="1"/>
  <c r="O9079" i="1" a="1"/>
  <c r="O9079" i="1" s="1"/>
  <c r="O9080" i="1" a="1"/>
  <c r="O9080" i="1" s="1"/>
  <c r="O9081" i="1" a="1"/>
  <c r="O9081" i="1" s="1"/>
  <c r="O9082" i="1" a="1"/>
  <c r="O9082" i="1" s="1"/>
  <c r="O9083" i="1" a="1"/>
  <c r="O9083" i="1" s="1"/>
  <c r="O9084" i="1" a="1"/>
  <c r="O9084" i="1" s="1"/>
  <c r="O9085" i="1" a="1"/>
  <c r="O9085" i="1" s="1"/>
  <c r="O9086" i="1" a="1"/>
  <c r="O9086" i="1" s="1"/>
  <c r="O9087" i="1" a="1"/>
  <c r="O9087" i="1" s="1"/>
  <c r="O9088" i="1" a="1"/>
  <c r="O9088" i="1" s="1"/>
  <c r="O9089" i="1" a="1"/>
  <c r="O9089" i="1" s="1"/>
  <c r="O9090" i="1" a="1"/>
  <c r="O9090" i="1" s="1"/>
  <c r="O9091" i="1" a="1"/>
  <c r="O9091" i="1" s="1"/>
  <c r="O9092" i="1" a="1"/>
  <c r="O9092" i="1" s="1"/>
  <c r="O9093" i="1" a="1"/>
  <c r="O9093" i="1" s="1"/>
  <c r="O9094" i="1" a="1"/>
  <c r="O9094" i="1" s="1"/>
  <c r="O9095" i="1" a="1"/>
  <c r="O9095" i="1" s="1"/>
  <c r="O9096" i="1" a="1"/>
  <c r="O9096" i="1" s="1"/>
  <c r="O9097" i="1" a="1"/>
  <c r="O9097" i="1" s="1"/>
  <c r="O9098" i="1" a="1"/>
  <c r="O9098" i="1" s="1"/>
  <c r="O9099" i="1" a="1"/>
  <c r="O9099" i="1" s="1"/>
  <c r="O9100" i="1" a="1"/>
  <c r="O9100" i="1" s="1"/>
  <c r="O9101" i="1" a="1"/>
  <c r="O9101" i="1" s="1"/>
  <c r="O9102" i="1" a="1"/>
  <c r="O9102" i="1" s="1"/>
  <c r="O9103" i="1" a="1"/>
  <c r="O9103" i="1" s="1"/>
  <c r="O9104" i="1" a="1"/>
  <c r="O9104" i="1" s="1"/>
  <c r="O9105" i="1" a="1"/>
  <c r="O9105" i="1" s="1"/>
  <c r="O9106" i="1" a="1"/>
  <c r="O9106" i="1" s="1"/>
  <c r="O9107" i="1" a="1"/>
  <c r="O9107" i="1" s="1"/>
  <c r="O9108" i="1" a="1"/>
  <c r="O9108" i="1" s="1"/>
  <c r="O9109" i="1" a="1"/>
  <c r="O9109" i="1" s="1"/>
  <c r="O9110" i="1" a="1"/>
  <c r="O9110" i="1" s="1"/>
  <c r="O9111" i="1" a="1"/>
  <c r="O9111" i="1" s="1"/>
  <c r="O9112" i="1" a="1"/>
  <c r="O9112" i="1" s="1"/>
  <c r="O9113" i="1" a="1"/>
  <c r="O9113" i="1" s="1"/>
  <c r="O9114" i="1" a="1"/>
  <c r="O9114" i="1" s="1"/>
  <c r="O9115" i="1" a="1"/>
  <c r="O9115" i="1" s="1"/>
  <c r="O9116" i="1" a="1"/>
  <c r="O9116" i="1" s="1"/>
  <c r="O9117" i="1" a="1"/>
  <c r="O9117" i="1" s="1"/>
  <c r="O9118" i="1" a="1"/>
  <c r="O9118" i="1" s="1"/>
  <c r="O9119" i="1" a="1"/>
  <c r="O9119" i="1" s="1"/>
  <c r="O9120" i="1" a="1"/>
  <c r="O9120" i="1" s="1"/>
  <c r="O9121" i="1" a="1"/>
  <c r="O9121" i="1" s="1"/>
  <c r="O9122" i="1" a="1"/>
  <c r="O9122" i="1" s="1"/>
  <c r="O9123" i="1" a="1"/>
  <c r="O9123" i="1" s="1"/>
  <c r="O9124" i="1" a="1"/>
  <c r="O9124" i="1" s="1"/>
  <c r="O9125" i="1" a="1"/>
  <c r="O9125" i="1"/>
  <c r="O9126" i="1" a="1"/>
  <c r="O9126" i="1" s="1"/>
  <c r="O9127" i="1" a="1"/>
  <c r="O9127" i="1" s="1"/>
  <c r="O9128" i="1" a="1"/>
  <c r="O9128" i="1" s="1"/>
  <c r="O9129" i="1" a="1"/>
  <c r="O9129" i="1" s="1"/>
  <c r="O9130" i="1" a="1"/>
  <c r="O9130" i="1" s="1"/>
  <c r="O9131" i="1" a="1"/>
  <c r="O9131" i="1" s="1"/>
  <c r="O9132" i="1" a="1"/>
  <c r="O9132" i="1" s="1"/>
  <c r="O9133" i="1" a="1"/>
  <c r="O9133" i="1" s="1"/>
  <c r="O9134" i="1" a="1"/>
  <c r="O9134" i="1" s="1"/>
  <c r="O9135" i="1" a="1"/>
  <c r="O9135" i="1" s="1"/>
  <c r="O9136" i="1" a="1"/>
  <c r="O9136" i="1" s="1"/>
  <c r="O9137" i="1" a="1"/>
  <c r="O9137" i="1" s="1"/>
  <c r="O9138" i="1" a="1"/>
  <c r="O9138" i="1" s="1"/>
  <c r="O9139" i="1" a="1"/>
  <c r="O9139" i="1" s="1"/>
  <c r="O9140" i="1" a="1"/>
  <c r="O9140" i="1" s="1"/>
  <c r="O9141" i="1" a="1"/>
  <c r="O9141" i="1" s="1"/>
  <c r="O9142" i="1" a="1"/>
  <c r="O9142" i="1" s="1"/>
  <c r="O9143" i="1" a="1"/>
  <c r="O9143" i="1" s="1"/>
  <c r="O9144" i="1" a="1"/>
  <c r="O9144" i="1" s="1"/>
  <c r="O9145" i="1" a="1"/>
  <c r="O9145" i="1" s="1"/>
  <c r="O9146" i="1" a="1"/>
  <c r="O9146" i="1" s="1"/>
  <c r="O9147" i="1" a="1"/>
  <c r="O9147" i="1" s="1"/>
  <c r="O9148" i="1" a="1"/>
  <c r="O9148" i="1" s="1"/>
  <c r="O9149" i="1" a="1"/>
  <c r="O9149" i="1" s="1"/>
  <c r="O9150" i="1" a="1"/>
  <c r="O9150" i="1" s="1"/>
  <c r="O9151" i="1" a="1"/>
  <c r="O9151" i="1" s="1"/>
  <c r="O9152" i="1" a="1"/>
  <c r="O9152" i="1" s="1"/>
  <c r="O9153" i="1" a="1"/>
  <c r="O9153" i="1" s="1"/>
  <c r="O9154" i="1" a="1"/>
  <c r="O9154" i="1" s="1"/>
  <c r="O9155" i="1" a="1"/>
  <c r="O9155" i="1" s="1"/>
  <c r="O9156" i="1" a="1"/>
  <c r="O9156" i="1" s="1"/>
  <c r="O9157" i="1" a="1"/>
  <c r="O9157" i="1" s="1"/>
  <c r="O9158" i="1" a="1"/>
  <c r="O9158" i="1" s="1"/>
  <c r="O9159" i="1" a="1"/>
  <c r="O9159" i="1" s="1"/>
  <c r="O9160" i="1" a="1"/>
  <c r="O9160" i="1" s="1"/>
  <c r="O9161" i="1" a="1"/>
  <c r="O9161" i="1" s="1"/>
  <c r="O9162" i="1" a="1"/>
  <c r="O9162" i="1" s="1"/>
  <c r="O9163" i="1" a="1"/>
  <c r="O9163" i="1" s="1"/>
  <c r="O9164" i="1" a="1"/>
  <c r="O9164" i="1" s="1"/>
  <c r="O9165" i="1" a="1"/>
  <c r="O9165" i="1" s="1"/>
  <c r="O9166" i="1" a="1"/>
  <c r="O9166" i="1" s="1"/>
  <c r="O9167" i="1" a="1"/>
  <c r="O9167" i="1" s="1"/>
  <c r="O9168" i="1" a="1"/>
  <c r="O9168" i="1" s="1"/>
  <c r="O9169" i="1" a="1"/>
  <c r="O9169" i="1" s="1"/>
  <c r="O9170" i="1" a="1"/>
  <c r="O9170" i="1" s="1"/>
  <c r="O9171" i="1" a="1"/>
  <c r="O9171" i="1" s="1"/>
  <c r="O9172" i="1" a="1"/>
  <c r="O9172" i="1" s="1"/>
  <c r="O9173" i="1" a="1"/>
  <c r="O9173" i="1" s="1"/>
  <c r="O9174" i="1" a="1"/>
  <c r="O9174" i="1" s="1"/>
  <c r="O9175" i="1" a="1"/>
  <c r="O9175" i="1" s="1"/>
  <c r="O9176" i="1" a="1"/>
  <c r="O9176" i="1" s="1"/>
  <c r="O9177" i="1" a="1"/>
  <c r="O9177" i="1" s="1"/>
  <c r="O9178" i="1" a="1"/>
  <c r="O9178" i="1" s="1"/>
  <c r="O9179" i="1" a="1"/>
  <c r="O9179" i="1" s="1"/>
  <c r="O9180" i="1" a="1"/>
  <c r="O9180" i="1" s="1"/>
  <c r="O9181" i="1" a="1"/>
  <c r="O9181" i="1" s="1"/>
  <c r="O9182" i="1" a="1"/>
  <c r="O9182" i="1" s="1"/>
  <c r="O9183" i="1" a="1"/>
  <c r="O9183" i="1" s="1"/>
  <c r="O9184" i="1" a="1"/>
  <c r="O9184" i="1" s="1"/>
  <c r="O9185" i="1" a="1"/>
  <c r="O9185" i="1" s="1"/>
  <c r="O9186" i="1" a="1"/>
  <c r="O9186" i="1" s="1"/>
  <c r="O9187" i="1" a="1"/>
  <c r="O9187" i="1" s="1"/>
  <c r="O9188" i="1" a="1"/>
  <c r="O9188" i="1" s="1"/>
  <c r="O9189" i="1" a="1"/>
  <c r="O9189" i="1" s="1"/>
  <c r="O9190" i="1" a="1"/>
  <c r="O9190" i="1" s="1"/>
  <c r="O9191" i="1" a="1"/>
  <c r="O9191" i="1" s="1"/>
  <c r="O9192" i="1" a="1"/>
  <c r="O9192" i="1" s="1"/>
  <c r="O9193" i="1" a="1"/>
  <c r="O9193" i="1" s="1"/>
  <c r="O9194" i="1" a="1"/>
  <c r="O9194" i="1" s="1"/>
  <c r="O9195" i="1" a="1"/>
  <c r="O9195" i="1" s="1"/>
  <c r="O9196" i="1" a="1"/>
  <c r="O9196" i="1" s="1"/>
  <c r="O9197" i="1" a="1"/>
  <c r="O9197" i="1" s="1"/>
  <c r="O9198" i="1" a="1"/>
  <c r="O9198" i="1" s="1"/>
  <c r="O9199" i="1" a="1"/>
  <c r="O9199" i="1" s="1"/>
  <c r="O9200" i="1" a="1"/>
  <c r="O9200" i="1" s="1"/>
  <c r="O9201" i="1" a="1"/>
  <c r="O9201" i="1" s="1"/>
  <c r="O9202" i="1" a="1"/>
  <c r="O9202" i="1" s="1"/>
  <c r="O9203" i="1" a="1"/>
  <c r="O9203" i="1" s="1"/>
  <c r="O9204" i="1" a="1"/>
  <c r="O9204" i="1" s="1"/>
  <c r="O9205" i="1" a="1"/>
  <c r="O9205" i="1" s="1"/>
  <c r="O9206" i="1" a="1"/>
  <c r="O9206" i="1" s="1"/>
  <c r="O9207" i="1" a="1"/>
  <c r="O9207" i="1" s="1"/>
  <c r="O9208" i="1" a="1"/>
  <c r="O9208" i="1" s="1"/>
  <c r="O9209" i="1" a="1"/>
  <c r="O9209" i="1" s="1"/>
  <c r="O9210" i="1" a="1"/>
  <c r="O9210" i="1" s="1"/>
  <c r="O9211" i="1" a="1"/>
  <c r="O9211" i="1" s="1"/>
  <c r="O9212" i="1" a="1"/>
  <c r="O9212" i="1" s="1"/>
  <c r="O9213" i="1" a="1"/>
  <c r="O9213" i="1" s="1"/>
  <c r="O9214" i="1" a="1"/>
  <c r="O9214" i="1" s="1"/>
  <c r="O9215" i="1" a="1"/>
  <c r="O9215" i="1" s="1"/>
  <c r="O9216" i="1" a="1"/>
  <c r="O9216" i="1" s="1"/>
  <c r="O9217" i="1" a="1"/>
  <c r="O9217" i="1" s="1"/>
  <c r="O9218" i="1" a="1"/>
  <c r="O9218" i="1" s="1"/>
  <c r="O9219" i="1" a="1"/>
  <c r="O9219" i="1" s="1"/>
  <c r="O9220" i="1" a="1"/>
  <c r="O9220" i="1" s="1"/>
  <c r="O9221" i="1" a="1"/>
  <c r="O9221" i="1" s="1"/>
  <c r="O9222" i="1" a="1"/>
  <c r="O9222" i="1" s="1"/>
  <c r="O9223" i="1" a="1"/>
  <c r="O9223" i="1" s="1"/>
  <c r="O9224" i="1" a="1"/>
  <c r="O9224" i="1" s="1"/>
  <c r="O9225" i="1" a="1"/>
  <c r="O9225" i="1" s="1"/>
  <c r="O9226" i="1" a="1"/>
  <c r="O9226" i="1" s="1"/>
  <c r="O9227" i="1" a="1"/>
  <c r="O9227" i="1" s="1"/>
  <c r="O9228" i="1" a="1"/>
  <c r="O9228" i="1" s="1"/>
  <c r="O9229" i="1" a="1"/>
  <c r="O9229" i="1" s="1"/>
  <c r="O9230" i="1" a="1"/>
  <c r="O9230" i="1" s="1"/>
  <c r="O9231" i="1" a="1"/>
  <c r="O9231" i="1" s="1"/>
  <c r="O9232" i="1" a="1"/>
  <c r="O9232" i="1" s="1"/>
  <c r="O9233" i="1" a="1"/>
  <c r="O9233" i="1" s="1"/>
  <c r="O9234" i="1" a="1"/>
  <c r="O9234" i="1" s="1"/>
  <c r="O9235" i="1" a="1"/>
  <c r="O9235" i="1" s="1"/>
  <c r="O9236" i="1" a="1"/>
  <c r="O9236" i="1" s="1"/>
  <c r="O9237" i="1" a="1"/>
  <c r="O9237" i="1" s="1"/>
  <c r="O9238" i="1" a="1"/>
  <c r="O9238" i="1" s="1"/>
  <c r="O9239" i="1" a="1"/>
  <c r="O9239" i="1" s="1"/>
  <c r="O9240" i="1" a="1"/>
  <c r="O9240" i="1" s="1"/>
  <c r="O9241" i="1" a="1"/>
  <c r="O9241" i="1" s="1"/>
  <c r="O9242" i="1" a="1"/>
  <c r="O9242" i="1" s="1"/>
  <c r="O9243" i="1" a="1"/>
  <c r="O9243" i="1" s="1"/>
  <c r="O9244" i="1" a="1"/>
  <c r="O9244" i="1" s="1"/>
  <c r="O9245" i="1" a="1"/>
  <c r="O9245" i="1" s="1"/>
  <c r="O9246" i="1" a="1"/>
  <c r="O9246" i="1" s="1"/>
  <c r="O9247" i="1" a="1"/>
  <c r="O9247" i="1" s="1"/>
  <c r="O9248" i="1" a="1"/>
  <c r="O9248" i="1" s="1"/>
  <c r="O9249" i="1" a="1"/>
  <c r="O9249" i="1" s="1"/>
  <c r="O9250" i="1" a="1"/>
  <c r="O9250" i="1" s="1"/>
  <c r="O9251" i="1" a="1"/>
  <c r="O9251" i="1" s="1"/>
  <c r="O9252" i="1" a="1"/>
  <c r="O9252" i="1" s="1"/>
  <c r="O9253" i="1" a="1"/>
  <c r="O9253" i="1" s="1"/>
  <c r="O9254" i="1" a="1"/>
  <c r="O9254" i="1" s="1"/>
  <c r="O9255" i="1" a="1"/>
  <c r="O9255" i="1" s="1"/>
  <c r="O9256" i="1" a="1"/>
  <c r="O9256" i="1" s="1"/>
  <c r="O9257" i="1" a="1"/>
  <c r="O9257" i="1" s="1"/>
  <c r="O9258" i="1" a="1"/>
  <c r="O9258" i="1" s="1"/>
  <c r="O9259" i="1" a="1"/>
  <c r="O9259" i="1" s="1"/>
  <c r="O9260" i="1" a="1"/>
  <c r="O9260" i="1" s="1"/>
  <c r="O9261" i="1" a="1"/>
  <c r="O9261" i="1" s="1"/>
  <c r="O9262" i="1" a="1"/>
  <c r="O9262" i="1" s="1"/>
  <c r="O9263" i="1" a="1"/>
  <c r="O9263" i="1" s="1"/>
  <c r="O9264" i="1" a="1"/>
  <c r="O9264" i="1" s="1"/>
  <c r="O9265" i="1" a="1"/>
  <c r="O9265" i="1" s="1"/>
  <c r="O9266" i="1" a="1"/>
  <c r="O9266" i="1" s="1"/>
  <c r="O9267" i="1" a="1"/>
  <c r="O9267" i="1" s="1"/>
  <c r="O9268" i="1" a="1"/>
  <c r="O9268" i="1" s="1"/>
  <c r="O9269" i="1" a="1"/>
  <c r="O9269" i="1" s="1"/>
  <c r="O9270" i="1" a="1"/>
  <c r="O9270" i="1" s="1"/>
  <c r="O9271" i="1" a="1"/>
  <c r="O9271" i="1" s="1"/>
  <c r="O9272" i="1" a="1"/>
  <c r="O9272" i="1" s="1"/>
  <c r="O9273" i="1" a="1"/>
  <c r="O9273" i="1" s="1"/>
  <c r="O9274" i="1" a="1"/>
  <c r="O9274" i="1" s="1"/>
  <c r="O9275" i="1" a="1"/>
  <c r="O9275" i="1" s="1"/>
  <c r="O9276" i="1" a="1"/>
  <c r="O9276" i="1" s="1"/>
  <c r="O9277" i="1" a="1"/>
  <c r="O9277" i="1" s="1"/>
  <c r="O9278" i="1" a="1"/>
  <c r="O9278" i="1" s="1"/>
  <c r="O9279" i="1" a="1"/>
  <c r="O9279" i="1" s="1"/>
  <c r="O9280" i="1" a="1"/>
  <c r="O9280" i="1" s="1"/>
  <c r="O9281" i="1" a="1"/>
  <c r="O9281" i="1" s="1"/>
  <c r="O9282" i="1" a="1"/>
  <c r="O9282" i="1" s="1"/>
  <c r="O9283" i="1" a="1"/>
  <c r="O9283" i="1" s="1"/>
  <c r="O9284" i="1" a="1"/>
  <c r="O9284" i="1" s="1"/>
  <c r="O9285" i="1" a="1"/>
  <c r="O9285" i="1" s="1"/>
  <c r="O9286" i="1" a="1"/>
  <c r="O9286" i="1" s="1"/>
  <c r="O9287" i="1" a="1"/>
  <c r="O9287" i="1" s="1"/>
  <c r="O9288" i="1" a="1"/>
  <c r="O9288" i="1" s="1"/>
  <c r="O9289" i="1" a="1"/>
  <c r="O9289" i="1" s="1"/>
  <c r="O9290" i="1" a="1"/>
  <c r="O9290" i="1" s="1"/>
  <c r="O9291" i="1" a="1"/>
  <c r="O9291" i="1" s="1"/>
  <c r="O9292" i="1" a="1"/>
  <c r="O9292" i="1" s="1"/>
  <c r="O9293" i="1" a="1"/>
  <c r="O9293" i="1" s="1"/>
  <c r="O9294" i="1" a="1"/>
  <c r="O9294" i="1" s="1"/>
  <c r="O9295" i="1" a="1"/>
  <c r="O9295" i="1" s="1"/>
  <c r="O9296" i="1" a="1"/>
  <c r="O9296" i="1" s="1"/>
  <c r="O9297" i="1" a="1"/>
  <c r="O9297" i="1" s="1"/>
  <c r="O9298" i="1" a="1"/>
  <c r="O9298" i="1" s="1"/>
  <c r="O9299" i="1" a="1"/>
  <c r="O9299" i="1" s="1"/>
  <c r="O9300" i="1" a="1"/>
  <c r="O9300" i="1" s="1"/>
  <c r="O9301" i="1" a="1"/>
  <c r="O9301" i="1" s="1"/>
  <c r="O9302" i="1" a="1"/>
  <c r="O9302" i="1" s="1"/>
  <c r="O9303" i="1" a="1"/>
  <c r="O9303" i="1" s="1"/>
  <c r="O9304" i="1" a="1"/>
  <c r="O9304" i="1" s="1"/>
  <c r="O9305" i="1" a="1"/>
  <c r="O9305" i="1" s="1"/>
  <c r="O9306" i="1" a="1"/>
  <c r="O9306" i="1" s="1"/>
  <c r="O9307" i="1" a="1"/>
  <c r="O9307" i="1" s="1"/>
  <c r="O9308" i="1" a="1"/>
  <c r="O9308" i="1" s="1"/>
  <c r="O9309" i="1" a="1"/>
  <c r="O9309" i="1" s="1"/>
  <c r="O9310" i="1" a="1"/>
  <c r="O9310" i="1" s="1"/>
  <c r="O9311" i="1" a="1"/>
  <c r="O9311" i="1" s="1"/>
  <c r="O9312" i="1" a="1"/>
  <c r="O9312" i="1" s="1"/>
  <c r="O9313" i="1" a="1"/>
  <c r="O9313" i="1" s="1"/>
  <c r="O9314" i="1" a="1"/>
  <c r="O9314" i="1" s="1"/>
  <c r="O9315" i="1" a="1"/>
  <c r="O9315" i="1" s="1"/>
  <c r="O9316" i="1" a="1"/>
  <c r="O9316" i="1" s="1"/>
  <c r="O9317" i="1" a="1"/>
  <c r="O9317" i="1" s="1"/>
  <c r="O9318" i="1" a="1"/>
  <c r="O9318" i="1" s="1"/>
  <c r="O9319" i="1" a="1"/>
  <c r="O9319" i="1" s="1"/>
  <c r="O9320" i="1" a="1"/>
  <c r="O9320" i="1" s="1"/>
  <c r="O9321" i="1" a="1"/>
  <c r="O9321" i="1" s="1"/>
  <c r="O9322" i="1" a="1"/>
  <c r="O9322" i="1" s="1"/>
  <c r="O9323" i="1" a="1"/>
  <c r="O9323" i="1" s="1"/>
  <c r="O9324" i="1" a="1"/>
  <c r="O9324" i="1" s="1"/>
  <c r="O9325" i="1" a="1"/>
  <c r="O9325" i="1" s="1"/>
  <c r="O9326" i="1" a="1"/>
  <c r="O9326" i="1" s="1"/>
  <c r="O9327" i="1" a="1"/>
  <c r="O9327" i="1" s="1"/>
  <c r="O9328" i="1" a="1"/>
  <c r="O9328" i="1" s="1"/>
  <c r="O9329" i="1" a="1"/>
  <c r="O9329" i="1" s="1"/>
  <c r="O9330" i="1" a="1"/>
  <c r="O9330" i="1" s="1"/>
  <c r="O9331" i="1" a="1"/>
  <c r="O9331" i="1" s="1"/>
  <c r="O9332" i="1" a="1"/>
  <c r="O9332" i="1" s="1"/>
  <c r="O9333" i="1" a="1"/>
  <c r="O9333" i="1" s="1"/>
  <c r="O9334" i="1" a="1"/>
  <c r="O9334" i="1" s="1"/>
  <c r="O9335" i="1" a="1"/>
  <c r="O9335" i="1" s="1"/>
  <c r="O9336" i="1" a="1"/>
  <c r="O9336" i="1" s="1"/>
  <c r="O9337" i="1" a="1"/>
  <c r="O9337" i="1" s="1"/>
  <c r="O9338" i="1" a="1"/>
  <c r="O9338" i="1" s="1"/>
  <c r="O9339" i="1" a="1"/>
  <c r="O9339" i="1" s="1"/>
  <c r="O9340" i="1" a="1"/>
  <c r="O9340" i="1" s="1"/>
  <c r="O9341" i="1" a="1"/>
  <c r="O9341" i="1" s="1"/>
  <c r="O9342" i="1" a="1"/>
  <c r="O9342" i="1" s="1"/>
  <c r="O9343" i="1" a="1"/>
  <c r="O9343" i="1" s="1"/>
  <c r="O9344" i="1" a="1"/>
  <c r="O9344" i="1" s="1"/>
  <c r="O9345" i="1" a="1"/>
  <c r="O9345" i="1" s="1"/>
  <c r="O9346" i="1" a="1"/>
  <c r="O9346" i="1" s="1"/>
  <c r="O9347" i="1" a="1"/>
  <c r="O9347" i="1" s="1"/>
  <c r="O9348" i="1" a="1"/>
  <c r="O9348" i="1" s="1"/>
  <c r="O9349" i="1" a="1"/>
  <c r="O9349" i="1" s="1"/>
  <c r="O9350" i="1" a="1"/>
  <c r="O9350" i="1" s="1"/>
  <c r="O9351" i="1" a="1"/>
  <c r="O9351" i="1" s="1"/>
  <c r="O9352" i="1" a="1"/>
  <c r="O9352" i="1" s="1"/>
  <c r="O9353" i="1" a="1"/>
  <c r="O9353" i="1" s="1"/>
  <c r="O9354" i="1" a="1"/>
  <c r="O9354" i="1" s="1"/>
  <c r="O9355" i="1" a="1"/>
  <c r="O9355" i="1" s="1"/>
  <c r="O9356" i="1" a="1"/>
  <c r="O9356" i="1" s="1"/>
  <c r="O9357" i="1" a="1"/>
  <c r="O9357" i="1" s="1"/>
  <c r="O9358" i="1" a="1"/>
  <c r="O9358" i="1" s="1"/>
  <c r="O9359" i="1" a="1"/>
  <c r="O9359" i="1" s="1"/>
  <c r="O9360" i="1" a="1"/>
  <c r="O9360" i="1" s="1"/>
  <c r="O9361" i="1" a="1"/>
  <c r="O9361" i="1" s="1"/>
  <c r="O9362" i="1" a="1"/>
  <c r="O9362" i="1" s="1"/>
  <c r="O9363" i="1" a="1"/>
  <c r="O9363" i="1" s="1"/>
  <c r="O9364" i="1" a="1"/>
  <c r="O9364" i="1" s="1"/>
  <c r="O9365" i="1" a="1"/>
  <c r="O9365" i="1" s="1"/>
  <c r="O9366" i="1" a="1"/>
  <c r="O9366" i="1" s="1"/>
  <c r="O9367" i="1" a="1"/>
  <c r="O9367" i="1" s="1"/>
  <c r="O9368" i="1" a="1"/>
  <c r="O9368" i="1" s="1"/>
  <c r="O9369" i="1" a="1"/>
  <c r="O9369" i="1" s="1"/>
  <c r="O9370" i="1" a="1"/>
  <c r="O9370" i="1" s="1"/>
  <c r="O9371" i="1" a="1"/>
  <c r="O9371" i="1" s="1"/>
  <c r="O9372" i="1" a="1"/>
  <c r="O9372" i="1" s="1"/>
  <c r="O9373" i="1" a="1"/>
  <c r="O9373" i="1" s="1"/>
  <c r="O9374" i="1" a="1"/>
  <c r="O9374" i="1" s="1"/>
  <c r="O9375" i="1" a="1"/>
  <c r="O9375" i="1" s="1"/>
  <c r="O9376" i="1" a="1"/>
  <c r="O9376" i="1" s="1"/>
  <c r="O9377" i="1" a="1"/>
  <c r="O9377" i="1" s="1"/>
  <c r="O9378" i="1" a="1"/>
  <c r="O9378" i="1" s="1"/>
  <c r="O9379" i="1" a="1"/>
  <c r="O9379" i="1" s="1"/>
  <c r="O9380" i="1" a="1"/>
  <c r="O9380" i="1" s="1"/>
  <c r="O9381" i="1" a="1"/>
  <c r="O9381" i="1" s="1"/>
  <c r="O9382" i="1" a="1"/>
  <c r="O9382" i="1" s="1"/>
  <c r="O9383" i="1" a="1"/>
  <c r="O9383" i="1" s="1"/>
  <c r="O9384" i="1" a="1"/>
  <c r="O9384" i="1" s="1"/>
  <c r="O9385" i="1" a="1"/>
  <c r="O9385" i="1" s="1"/>
  <c r="O9386" i="1" a="1"/>
  <c r="O9386" i="1" s="1"/>
  <c r="O9387" i="1" a="1"/>
  <c r="O9387" i="1" s="1"/>
  <c r="O9388" i="1" a="1"/>
  <c r="O9388" i="1" s="1"/>
  <c r="O9389" i="1" a="1"/>
  <c r="O9389" i="1" s="1"/>
  <c r="O9390" i="1" a="1"/>
  <c r="O9390" i="1" s="1"/>
  <c r="O9391" i="1" a="1"/>
  <c r="O9391" i="1" s="1"/>
  <c r="O9392" i="1" a="1"/>
  <c r="O9392" i="1" s="1"/>
  <c r="O9393" i="1" a="1"/>
  <c r="O9393" i="1" s="1"/>
  <c r="O9394" i="1" a="1"/>
  <c r="O9394" i="1" s="1"/>
  <c r="O9395" i="1" a="1"/>
  <c r="O9395" i="1" s="1"/>
  <c r="O9396" i="1" a="1"/>
  <c r="O9396" i="1" s="1"/>
  <c r="O9397" i="1" a="1"/>
  <c r="O9397" i="1" s="1"/>
  <c r="O9398" i="1" a="1"/>
  <c r="O9398" i="1" s="1"/>
  <c r="O9399" i="1" a="1"/>
  <c r="O9399" i="1" s="1"/>
  <c r="O9400" i="1" a="1"/>
  <c r="O9400" i="1" s="1"/>
  <c r="O9401" i="1" a="1"/>
  <c r="O9401" i="1" s="1"/>
  <c r="O9402" i="1" a="1"/>
  <c r="O9402" i="1" s="1"/>
  <c r="O9403" i="1" a="1"/>
  <c r="O9403" i="1" s="1"/>
  <c r="O9404" i="1" a="1"/>
  <c r="O9404" i="1" s="1"/>
  <c r="O9405" i="1" a="1"/>
  <c r="O9405" i="1" s="1"/>
  <c r="O9406" i="1" a="1"/>
  <c r="O9406" i="1" s="1"/>
  <c r="O9407" i="1" a="1"/>
  <c r="O9407" i="1" s="1"/>
  <c r="O9408" i="1" a="1"/>
  <c r="O9408" i="1" s="1"/>
  <c r="O9409" i="1" a="1"/>
  <c r="O9409" i="1" s="1"/>
  <c r="O9410" i="1" a="1"/>
  <c r="O9410" i="1" s="1"/>
  <c r="O9411" i="1" a="1"/>
  <c r="O9411" i="1" s="1"/>
  <c r="O9412" i="1" a="1"/>
  <c r="O9412" i="1" s="1"/>
  <c r="O9413" i="1" a="1"/>
  <c r="O9413" i="1" s="1"/>
  <c r="O9414" i="1" a="1"/>
  <c r="O9414" i="1" s="1"/>
  <c r="O9415" i="1" a="1"/>
  <c r="O9415" i="1" s="1"/>
  <c r="O9416" i="1" a="1"/>
  <c r="O9416" i="1" s="1"/>
  <c r="O9417" i="1" a="1"/>
  <c r="O9417" i="1" s="1"/>
  <c r="O9418" i="1" a="1"/>
  <c r="O9418" i="1" s="1"/>
  <c r="O9419" i="1" a="1"/>
  <c r="O9419" i="1" s="1"/>
  <c r="O9420" i="1" a="1"/>
  <c r="O9420" i="1" s="1"/>
  <c r="O9421" i="1" a="1"/>
  <c r="O9421" i="1" s="1"/>
  <c r="O9422" i="1" a="1"/>
  <c r="O9422" i="1" s="1"/>
  <c r="O9423" i="1" a="1"/>
  <c r="O9423" i="1" s="1"/>
  <c r="O9424" i="1" a="1"/>
  <c r="O9424" i="1" s="1"/>
  <c r="O9425" i="1" a="1"/>
  <c r="O9425" i="1" s="1"/>
  <c r="O9426" i="1" a="1"/>
  <c r="O9426" i="1" s="1"/>
  <c r="O9427" i="1" a="1"/>
  <c r="O9427" i="1" s="1"/>
  <c r="O9428" i="1" a="1"/>
  <c r="O9428" i="1" s="1"/>
  <c r="O9429" i="1" a="1"/>
  <c r="O9429" i="1" s="1"/>
  <c r="O9430" i="1" a="1"/>
  <c r="O9430" i="1" s="1"/>
  <c r="O9431" i="1" a="1"/>
  <c r="O9431" i="1" s="1"/>
  <c r="O9432" i="1" a="1"/>
  <c r="O9432" i="1" s="1"/>
  <c r="O9433" i="1" a="1"/>
  <c r="O9433" i="1" s="1"/>
  <c r="O9434" i="1" a="1"/>
  <c r="O9434" i="1" s="1"/>
  <c r="O9435" i="1" a="1"/>
  <c r="O9435" i="1" s="1"/>
  <c r="O9436" i="1" a="1"/>
  <c r="O9436" i="1" s="1"/>
  <c r="O9437" i="1" a="1"/>
  <c r="O9437" i="1" s="1"/>
  <c r="O9438" i="1" a="1"/>
  <c r="O9438" i="1" s="1"/>
  <c r="O9439" i="1" a="1"/>
  <c r="O9439" i="1" s="1"/>
  <c r="O9440" i="1" a="1"/>
  <c r="O9440" i="1" s="1"/>
  <c r="O9441" i="1" a="1"/>
  <c r="O9441" i="1" s="1"/>
  <c r="O9442" i="1" a="1"/>
  <c r="O9442" i="1" s="1"/>
  <c r="O9443" i="1" a="1"/>
  <c r="O9443" i="1" s="1"/>
  <c r="O9444" i="1" a="1"/>
  <c r="O9444" i="1" s="1"/>
  <c r="O9445" i="1" a="1"/>
  <c r="O9445" i="1" s="1"/>
  <c r="O9446" i="1" a="1"/>
  <c r="O9446" i="1" s="1"/>
  <c r="O9447" i="1" a="1"/>
  <c r="O9447" i="1" s="1"/>
  <c r="O9448" i="1" a="1"/>
  <c r="O9448" i="1" s="1"/>
  <c r="O9449" i="1" a="1"/>
  <c r="O9449" i="1" s="1"/>
  <c r="O9450" i="1" a="1"/>
  <c r="O9450" i="1" s="1"/>
  <c r="O9451" i="1" a="1"/>
  <c r="O9451" i="1" s="1"/>
  <c r="O9452" i="1" a="1"/>
  <c r="O9452" i="1" s="1"/>
  <c r="O9453" i="1" a="1"/>
  <c r="O9453" i="1" s="1"/>
  <c r="O9454" i="1" a="1"/>
  <c r="O9454" i="1" s="1"/>
  <c r="O9455" i="1" a="1"/>
  <c r="O9455" i="1" s="1"/>
  <c r="O9456" i="1" a="1"/>
  <c r="O9456" i="1" s="1"/>
  <c r="O9457" i="1" a="1"/>
  <c r="O9457" i="1" s="1"/>
  <c r="O9458" i="1" a="1"/>
  <c r="O9458" i="1" s="1"/>
  <c r="O9459" i="1" a="1"/>
  <c r="O9459" i="1" s="1"/>
  <c r="O9460" i="1" a="1"/>
  <c r="O9460" i="1" s="1"/>
  <c r="O9461" i="1" a="1"/>
  <c r="O9461" i="1" s="1"/>
  <c r="O9462" i="1" a="1"/>
  <c r="O9462" i="1" s="1"/>
  <c r="O9463" i="1" a="1"/>
  <c r="O9463" i="1" s="1"/>
  <c r="O9464" i="1" a="1"/>
  <c r="O9464" i="1" s="1"/>
  <c r="O9465" i="1" a="1"/>
  <c r="O9465" i="1" s="1"/>
  <c r="O9466" i="1" a="1"/>
  <c r="O9466" i="1" s="1"/>
  <c r="O9467" i="1" a="1"/>
  <c r="O9467" i="1" s="1"/>
  <c r="O9468" i="1" a="1"/>
  <c r="O9468" i="1" s="1"/>
  <c r="O9469" i="1" a="1"/>
  <c r="O9469" i="1" s="1"/>
  <c r="O9470" i="1" a="1"/>
  <c r="O9470" i="1" s="1"/>
  <c r="O9471" i="1" a="1"/>
  <c r="O9471" i="1" s="1"/>
  <c r="O9472" i="1" a="1"/>
  <c r="O9472" i="1" s="1"/>
  <c r="O9473" i="1" a="1"/>
  <c r="O9473" i="1" s="1"/>
  <c r="O9474" i="1" a="1"/>
  <c r="O9474" i="1" s="1"/>
  <c r="O9475" i="1" a="1"/>
  <c r="O9475" i="1" s="1"/>
  <c r="O9476" i="1" a="1"/>
  <c r="O9476" i="1" s="1"/>
  <c r="O9477" i="1" a="1"/>
  <c r="O9477" i="1" s="1"/>
  <c r="O9478" i="1" a="1"/>
  <c r="O9478" i="1" s="1"/>
  <c r="O9479" i="1" a="1"/>
  <c r="O9479" i="1" s="1"/>
  <c r="O9480" i="1" a="1"/>
  <c r="O9480" i="1" s="1"/>
  <c r="O9481" i="1" a="1"/>
  <c r="O9481" i="1" s="1"/>
  <c r="O9482" i="1" a="1"/>
  <c r="O9482" i="1" s="1"/>
  <c r="O9483" i="1" a="1"/>
  <c r="O9483" i="1" s="1"/>
  <c r="O9484" i="1" a="1"/>
  <c r="O9484" i="1" s="1"/>
  <c r="O9485" i="1" a="1"/>
  <c r="O9485" i="1" s="1"/>
  <c r="O9486" i="1" a="1"/>
  <c r="O9486" i="1" s="1"/>
  <c r="O9487" i="1" a="1"/>
  <c r="O9487" i="1" s="1"/>
  <c r="O9488" i="1" a="1"/>
  <c r="O9488" i="1" s="1"/>
  <c r="O9489" i="1" a="1"/>
  <c r="O9489" i="1" s="1"/>
  <c r="O9490" i="1" a="1"/>
  <c r="O9490" i="1" s="1"/>
  <c r="O9491" i="1" a="1"/>
  <c r="O9491" i="1" s="1"/>
  <c r="O9492" i="1" a="1"/>
  <c r="O9492" i="1" s="1"/>
  <c r="O9493" i="1" a="1"/>
  <c r="O9493" i="1" s="1"/>
  <c r="O9494" i="1" a="1"/>
  <c r="O9494" i="1" s="1"/>
  <c r="O9495" i="1" a="1"/>
  <c r="O9495" i="1" s="1"/>
  <c r="O9496" i="1" a="1"/>
  <c r="O9496" i="1" s="1"/>
  <c r="O9497" i="1" a="1"/>
  <c r="O9497" i="1" s="1"/>
  <c r="O9498" i="1" a="1"/>
  <c r="O9498" i="1" s="1"/>
  <c r="O9499" i="1" a="1"/>
  <c r="O9499" i="1" s="1"/>
  <c r="O9500" i="1" a="1"/>
  <c r="O9500" i="1" s="1"/>
  <c r="O9501" i="1" a="1"/>
  <c r="O9501" i="1" s="1"/>
  <c r="O9502" i="1" a="1"/>
  <c r="O9502" i="1" s="1"/>
  <c r="O9503" i="1" a="1"/>
  <c r="O9503" i="1" s="1"/>
  <c r="O9504" i="1" a="1"/>
  <c r="O9504" i="1" s="1"/>
  <c r="O9505" i="1" a="1"/>
  <c r="O9505" i="1" s="1"/>
  <c r="O9506" i="1" a="1"/>
  <c r="O9506" i="1" s="1"/>
  <c r="O9507" i="1" a="1"/>
  <c r="O9507" i="1" s="1"/>
  <c r="O9508" i="1" a="1"/>
  <c r="O9508" i="1" s="1"/>
  <c r="O9509" i="1" a="1"/>
  <c r="O9509" i="1" s="1"/>
  <c r="O9510" i="1" a="1"/>
  <c r="O9510" i="1" s="1"/>
  <c r="O9511" i="1" a="1"/>
  <c r="O9511" i="1" s="1"/>
  <c r="O9512" i="1" a="1"/>
  <c r="O9512" i="1" s="1"/>
  <c r="O9513" i="1" a="1"/>
  <c r="O9513" i="1" s="1"/>
  <c r="O9514" i="1" a="1"/>
  <c r="O9514" i="1" s="1"/>
  <c r="O9515" i="1" a="1"/>
  <c r="O9515" i="1" s="1"/>
  <c r="O9516" i="1" a="1"/>
  <c r="O9516" i="1" s="1"/>
  <c r="O9517" i="1" a="1"/>
  <c r="O9517" i="1" s="1"/>
  <c r="O9518" i="1" a="1"/>
  <c r="O9518" i="1" s="1"/>
  <c r="O9519" i="1" a="1"/>
  <c r="O9519" i="1" s="1"/>
  <c r="O9520" i="1" a="1"/>
  <c r="O9520" i="1" s="1"/>
  <c r="O9521" i="1" a="1"/>
  <c r="O9521" i="1" s="1"/>
  <c r="O9522" i="1" a="1"/>
  <c r="O9522" i="1" s="1"/>
  <c r="O9523" i="1" a="1"/>
  <c r="O9523" i="1" s="1"/>
  <c r="O9524" i="1" a="1"/>
  <c r="O9524" i="1" s="1"/>
  <c r="O9525" i="1" a="1"/>
  <c r="O9525" i="1" s="1"/>
  <c r="O9526" i="1" a="1"/>
  <c r="O9526" i="1" s="1"/>
  <c r="O9527" i="1" a="1"/>
  <c r="O9527" i="1" s="1"/>
  <c r="O9528" i="1" a="1"/>
  <c r="O9528" i="1" s="1"/>
  <c r="O9529" i="1" a="1"/>
  <c r="O9529" i="1" s="1"/>
  <c r="O9530" i="1" a="1"/>
  <c r="O9530" i="1" s="1"/>
  <c r="O9531" i="1" a="1"/>
  <c r="O9531" i="1" s="1"/>
  <c r="O9532" i="1" a="1"/>
  <c r="O9532" i="1" s="1"/>
  <c r="O9533" i="1" a="1"/>
  <c r="O9533" i="1" s="1"/>
  <c r="O9534" i="1" a="1"/>
  <c r="O9534" i="1" s="1"/>
  <c r="O9535" i="1" a="1"/>
  <c r="O9535" i="1" s="1"/>
  <c r="O9536" i="1" a="1"/>
  <c r="O9536" i="1" s="1"/>
  <c r="O9537" i="1" a="1"/>
  <c r="O9537" i="1" s="1"/>
  <c r="O9538" i="1" a="1"/>
  <c r="O9538" i="1" s="1"/>
  <c r="O9539" i="1" a="1"/>
  <c r="O9539" i="1" s="1"/>
  <c r="O9540" i="1" a="1"/>
  <c r="O9540" i="1" s="1"/>
  <c r="O9541" i="1" a="1"/>
  <c r="O9541" i="1" s="1"/>
  <c r="O9542" i="1" a="1"/>
  <c r="O9542" i="1" s="1"/>
  <c r="O9543" i="1" a="1"/>
  <c r="O9543" i="1" s="1"/>
  <c r="O9544" i="1" a="1"/>
  <c r="O9544" i="1" s="1"/>
  <c r="O9545" i="1" a="1"/>
  <c r="O9545" i="1" s="1"/>
  <c r="O9546" i="1" a="1"/>
  <c r="O9546" i="1" s="1"/>
  <c r="O9547" i="1" a="1"/>
  <c r="O9547" i="1" s="1"/>
  <c r="O9548" i="1" a="1"/>
  <c r="O9548" i="1" s="1"/>
  <c r="O9549" i="1" a="1"/>
  <c r="O9549" i="1" s="1"/>
  <c r="O9550" i="1" a="1"/>
  <c r="O9550" i="1" s="1"/>
  <c r="O9551" i="1" a="1"/>
  <c r="O9551" i="1" s="1"/>
  <c r="O9552" i="1" a="1"/>
  <c r="O9552" i="1" s="1"/>
  <c r="O9553" i="1" a="1"/>
  <c r="O9553" i="1" s="1"/>
  <c r="O9554" i="1" a="1"/>
  <c r="O9554" i="1" s="1"/>
  <c r="O9555" i="1" a="1"/>
  <c r="O9555" i="1" s="1"/>
  <c r="O9556" i="1" a="1"/>
  <c r="O9556" i="1" s="1"/>
  <c r="O9557" i="1" a="1"/>
  <c r="O9557" i="1" s="1"/>
  <c r="O9558" i="1" a="1"/>
  <c r="O9558" i="1" s="1"/>
  <c r="O9559" i="1" a="1"/>
  <c r="O9559" i="1" s="1"/>
  <c r="O9560" i="1" a="1"/>
  <c r="O9560" i="1" s="1"/>
  <c r="O9561" i="1" a="1"/>
  <c r="O9561" i="1" s="1"/>
  <c r="O9562" i="1" a="1"/>
  <c r="O9562" i="1" s="1"/>
  <c r="O9563" i="1" a="1"/>
  <c r="O9563" i="1" s="1"/>
  <c r="O9564" i="1" a="1"/>
  <c r="O9564" i="1" s="1"/>
  <c r="O9565" i="1" a="1"/>
  <c r="O9565" i="1" s="1"/>
  <c r="O9566" i="1" a="1"/>
  <c r="O9566" i="1" s="1"/>
  <c r="O9567" i="1" a="1"/>
  <c r="O9567" i="1" s="1"/>
  <c r="O9568" i="1" a="1"/>
  <c r="O9568" i="1" s="1"/>
  <c r="O9569" i="1" a="1"/>
  <c r="O9569" i="1" s="1"/>
  <c r="O9570" i="1" a="1"/>
  <c r="O9570" i="1" s="1"/>
  <c r="O9571" i="1" a="1"/>
  <c r="O9571" i="1" s="1"/>
  <c r="O9572" i="1" a="1"/>
  <c r="O9572" i="1" s="1"/>
  <c r="O9573" i="1" a="1"/>
  <c r="O9573" i="1" s="1"/>
  <c r="O9574" i="1" a="1"/>
  <c r="O9574" i="1" s="1"/>
  <c r="O9575" i="1" a="1"/>
  <c r="O9575" i="1" s="1"/>
  <c r="O9576" i="1" a="1"/>
  <c r="O9576" i="1" s="1"/>
  <c r="O9577" i="1" a="1"/>
  <c r="O9577" i="1" s="1"/>
  <c r="O9578" i="1" a="1"/>
  <c r="O9578" i="1" s="1"/>
  <c r="O9579" i="1" a="1"/>
  <c r="O9579" i="1" s="1"/>
  <c r="O9580" i="1" a="1"/>
  <c r="O9580" i="1" s="1"/>
  <c r="O9581" i="1" a="1"/>
  <c r="O9581" i="1" s="1"/>
  <c r="O9582" i="1" a="1"/>
  <c r="O9582" i="1" s="1"/>
  <c r="O9583" i="1" a="1"/>
  <c r="O9583" i="1" s="1"/>
  <c r="O9584" i="1" a="1"/>
  <c r="O9584" i="1" s="1"/>
  <c r="O9585" i="1" a="1"/>
  <c r="O9585" i="1" s="1"/>
  <c r="O9586" i="1" a="1"/>
  <c r="O9586" i="1" s="1"/>
  <c r="O9587" i="1" a="1"/>
  <c r="O9587" i="1" s="1"/>
  <c r="O9588" i="1" a="1"/>
  <c r="O9588" i="1" s="1"/>
  <c r="O9589" i="1" a="1"/>
  <c r="O9589" i="1" s="1"/>
  <c r="O9590" i="1" a="1"/>
  <c r="O9590" i="1" s="1"/>
  <c r="O9591" i="1" a="1"/>
  <c r="O9591" i="1" s="1"/>
  <c r="O9592" i="1" a="1"/>
  <c r="O9592" i="1" s="1"/>
  <c r="O9593" i="1" a="1"/>
  <c r="O9593" i="1" s="1"/>
  <c r="O9594" i="1" a="1"/>
  <c r="O9594" i="1" s="1"/>
  <c r="O9595" i="1" a="1"/>
  <c r="O9595" i="1" s="1"/>
  <c r="O9596" i="1" a="1"/>
  <c r="O9596" i="1" s="1"/>
  <c r="O9597" i="1" a="1"/>
  <c r="O9597" i="1" s="1"/>
  <c r="O9598" i="1" a="1"/>
  <c r="O9598" i="1" s="1"/>
  <c r="O9599" i="1" a="1"/>
  <c r="O9599" i="1" s="1"/>
  <c r="O9600" i="1" a="1"/>
  <c r="O9600" i="1" s="1"/>
  <c r="O9601" i="1" a="1"/>
  <c r="O9601" i="1" s="1"/>
  <c r="O9602" i="1" a="1"/>
  <c r="O9602" i="1" s="1"/>
  <c r="O9603" i="1" a="1"/>
  <c r="O9603" i="1" s="1"/>
  <c r="O9604" i="1" a="1"/>
  <c r="O9604" i="1" s="1"/>
  <c r="O9605" i="1" a="1"/>
  <c r="O9605" i="1" s="1"/>
  <c r="O9606" i="1" a="1"/>
  <c r="O9606" i="1" s="1"/>
  <c r="O9607" i="1" a="1"/>
  <c r="O9607" i="1" s="1"/>
  <c r="O9608" i="1" a="1"/>
  <c r="O9608" i="1" s="1"/>
  <c r="O9609" i="1" a="1"/>
  <c r="O9609" i="1" s="1"/>
  <c r="O9610" i="1" a="1"/>
  <c r="O9610" i="1" s="1"/>
  <c r="O9611" i="1" a="1"/>
  <c r="O9611" i="1" s="1"/>
  <c r="O9612" i="1" a="1"/>
  <c r="O9612" i="1" s="1"/>
  <c r="O9613" i="1" a="1"/>
  <c r="O9613" i="1" s="1"/>
  <c r="O9614" i="1" a="1"/>
  <c r="O9614" i="1" s="1"/>
  <c r="O9615" i="1" a="1"/>
  <c r="O9615" i="1" s="1"/>
  <c r="O9616" i="1" a="1"/>
  <c r="O9616" i="1" s="1"/>
  <c r="O9617" i="1" a="1"/>
  <c r="O9617" i="1" s="1"/>
  <c r="O9618" i="1" a="1"/>
  <c r="O9618" i="1" s="1"/>
  <c r="O9619" i="1" a="1"/>
  <c r="O9619" i="1" s="1"/>
  <c r="O9620" i="1" a="1"/>
  <c r="O9620" i="1" s="1"/>
  <c r="O9621" i="1" a="1"/>
  <c r="O9621" i="1" s="1"/>
  <c r="O9622" i="1" a="1"/>
  <c r="O9622" i="1" s="1"/>
  <c r="O9623" i="1" a="1"/>
  <c r="O9623" i="1" s="1"/>
  <c r="O9624" i="1" a="1"/>
  <c r="O9624" i="1" s="1"/>
  <c r="O9625" i="1" a="1"/>
  <c r="O9625" i="1" s="1"/>
  <c r="O9626" i="1" a="1"/>
  <c r="O9626" i="1" s="1"/>
  <c r="O9627" i="1" a="1"/>
  <c r="O9627" i="1" s="1"/>
  <c r="O9628" i="1" a="1"/>
  <c r="O9628" i="1" s="1"/>
  <c r="O9629" i="1" a="1"/>
  <c r="O9629" i="1" s="1"/>
  <c r="O9630" i="1" a="1"/>
  <c r="O9630" i="1" s="1"/>
  <c r="O9631" i="1" a="1"/>
  <c r="O9631" i="1" s="1"/>
  <c r="O9632" i="1" a="1"/>
  <c r="O9632" i="1" s="1"/>
  <c r="O9633" i="1" a="1"/>
  <c r="O9633" i="1" s="1"/>
  <c r="O9634" i="1" a="1"/>
  <c r="O9634" i="1" s="1"/>
  <c r="O9635" i="1" a="1"/>
  <c r="O9635" i="1"/>
  <c r="O9636" i="1" a="1"/>
  <c r="O9636" i="1" s="1"/>
  <c r="O9637" i="1" a="1"/>
  <c r="O9637" i="1" s="1"/>
  <c r="O9638" i="1" a="1"/>
  <c r="O9638" i="1" s="1"/>
  <c r="O9639" i="1" a="1"/>
  <c r="O9639" i="1" s="1"/>
  <c r="O9640" i="1" a="1"/>
  <c r="O9640" i="1" s="1"/>
  <c r="O9641" i="1" a="1"/>
  <c r="O9641" i="1" s="1"/>
  <c r="O9642" i="1" a="1"/>
  <c r="O9642" i="1" s="1"/>
  <c r="O9643" i="1" a="1"/>
  <c r="O9643" i="1" s="1"/>
  <c r="O9644" i="1" a="1"/>
  <c r="O9644" i="1" s="1"/>
  <c r="O9645" i="1" a="1"/>
  <c r="O9645" i="1" s="1"/>
  <c r="O9646" i="1" a="1"/>
  <c r="O9646" i="1" s="1"/>
  <c r="O9647" i="1" a="1"/>
  <c r="O9647" i="1" s="1"/>
  <c r="O9648" i="1" a="1"/>
  <c r="O9648" i="1" s="1"/>
  <c r="O9649" i="1" a="1"/>
  <c r="O9649" i="1" s="1"/>
  <c r="O9650" i="1" a="1"/>
  <c r="O9650" i="1" s="1"/>
  <c r="O9651" i="1" a="1"/>
  <c r="O9651" i="1" s="1"/>
  <c r="O9652" i="1" a="1"/>
  <c r="O9652" i="1" s="1"/>
  <c r="O9653" i="1" a="1"/>
  <c r="O9653" i="1" s="1"/>
  <c r="O9654" i="1" a="1"/>
  <c r="O9654" i="1" s="1"/>
  <c r="O9655" i="1" a="1"/>
  <c r="O9655" i="1" s="1"/>
  <c r="O9656" i="1" a="1"/>
  <c r="O9656" i="1" s="1"/>
  <c r="O9657" i="1" a="1"/>
  <c r="O9657" i="1" s="1"/>
  <c r="O9658" i="1" a="1"/>
  <c r="O9658" i="1" s="1"/>
  <c r="O9659" i="1" a="1"/>
  <c r="O9659" i="1" s="1"/>
  <c r="O9660" i="1" a="1"/>
  <c r="O9660" i="1" s="1"/>
  <c r="O9661" i="1" a="1"/>
  <c r="O9661" i="1" s="1"/>
  <c r="O9662" i="1" a="1"/>
  <c r="O9662" i="1" s="1"/>
  <c r="O9663" i="1" a="1"/>
  <c r="O9663" i="1" s="1"/>
  <c r="O9664" i="1" a="1"/>
  <c r="O9664" i="1" s="1"/>
  <c r="O9665" i="1" a="1"/>
  <c r="O9665" i="1" s="1"/>
  <c r="O9666" i="1" a="1"/>
  <c r="O9666" i="1" s="1"/>
  <c r="O9667" i="1" a="1"/>
  <c r="O9667" i="1" s="1"/>
  <c r="O9668" i="1" a="1"/>
  <c r="O9668" i="1" s="1"/>
  <c r="O9669" i="1" a="1"/>
  <c r="O9669" i="1" s="1"/>
  <c r="O9670" i="1" a="1"/>
  <c r="O9670" i="1" s="1"/>
  <c r="O9671" i="1" a="1"/>
  <c r="O9671" i="1" s="1"/>
  <c r="O9672" i="1" a="1"/>
  <c r="O9672" i="1" s="1"/>
  <c r="O9673" i="1" a="1"/>
  <c r="O9673" i="1" s="1"/>
  <c r="O9674" i="1" a="1"/>
  <c r="O9674" i="1" s="1"/>
  <c r="O9675" i="1" a="1"/>
  <c r="O9675" i="1" s="1"/>
  <c r="O9676" i="1" a="1"/>
  <c r="O9676" i="1" s="1"/>
  <c r="O9677" i="1" a="1"/>
  <c r="O9677" i="1" s="1"/>
  <c r="O9678" i="1" a="1"/>
  <c r="O9678" i="1" s="1"/>
  <c r="O9679" i="1" a="1"/>
  <c r="O9679" i="1" s="1"/>
  <c r="O9680" i="1" a="1"/>
  <c r="O9680" i="1" s="1"/>
  <c r="O9681" i="1" a="1"/>
  <c r="O9681" i="1" s="1"/>
  <c r="O9682" i="1" a="1"/>
  <c r="O9682" i="1" s="1"/>
  <c r="O9683" i="1" a="1"/>
  <c r="O9683" i="1" s="1"/>
  <c r="O9684" i="1" a="1"/>
  <c r="O9684" i="1" s="1"/>
  <c r="O9685" i="1" a="1"/>
  <c r="O9685" i="1" s="1"/>
  <c r="O9686" i="1" a="1"/>
  <c r="O9686" i="1" s="1"/>
  <c r="O9687" i="1" a="1"/>
  <c r="O9687" i="1" s="1"/>
  <c r="O9688" i="1" a="1"/>
  <c r="O9688" i="1" s="1"/>
  <c r="O9689" i="1" a="1"/>
  <c r="O9689" i="1" s="1"/>
  <c r="O9690" i="1" a="1"/>
  <c r="O9690" i="1" s="1"/>
  <c r="O9691" i="1" a="1"/>
  <c r="O9691" i="1" s="1"/>
  <c r="O9692" i="1" a="1"/>
  <c r="O9692" i="1" s="1"/>
  <c r="O9693" i="1" a="1"/>
  <c r="O9693" i="1" s="1"/>
  <c r="O9694" i="1" a="1"/>
  <c r="O9694" i="1" s="1"/>
  <c r="O9695" i="1" a="1"/>
  <c r="O9695" i="1" s="1"/>
  <c r="O9696" i="1" a="1"/>
  <c r="O9696" i="1" s="1"/>
  <c r="O9697" i="1" a="1"/>
  <c r="O9697" i="1" s="1"/>
  <c r="O9698" i="1" a="1"/>
  <c r="O9698" i="1" s="1"/>
  <c r="O9699" i="1" a="1"/>
  <c r="O9699" i="1" s="1"/>
  <c r="O9700" i="1" a="1"/>
  <c r="O9700" i="1" s="1"/>
  <c r="O9701" i="1" a="1"/>
  <c r="O9701" i="1" s="1"/>
  <c r="O9702" i="1" a="1"/>
  <c r="O9702" i="1" s="1"/>
  <c r="O9703" i="1" a="1"/>
  <c r="O9703" i="1" s="1"/>
  <c r="O9704" i="1" a="1"/>
  <c r="O9704" i="1" s="1"/>
  <c r="O9705" i="1" a="1"/>
  <c r="O9705" i="1" s="1"/>
  <c r="O9706" i="1" a="1"/>
  <c r="O9706" i="1" s="1"/>
  <c r="O9707" i="1" a="1"/>
  <c r="O9707" i="1" s="1"/>
  <c r="O9708" i="1" a="1"/>
  <c r="O9708" i="1" s="1"/>
  <c r="O9709" i="1" a="1"/>
  <c r="O9709" i="1" s="1"/>
  <c r="O9710" i="1" a="1"/>
  <c r="O9710" i="1" s="1"/>
  <c r="O9711" i="1" a="1"/>
  <c r="O9711" i="1" s="1"/>
  <c r="O9712" i="1" a="1"/>
  <c r="O9712" i="1" s="1"/>
  <c r="O9713" i="1" a="1"/>
  <c r="O9713" i="1" s="1"/>
  <c r="O9714" i="1" a="1"/>
  <c r="O9714" i="1" s="1"/>
  <c r="O9715" i="1" a="1"/>
  <c r="O9715" i="1" s="1"/>
  <c r="O9716" i="1" a="1"/>
  <c r="O9716" i="1" s="1"/>
  <c r="O9717" i="1" a="1"/>
  <c r="O9717" i="1" s="1"/>
  <c r="O9718" i="1" a="1"/>
  <c r="O9718" i="1" s="1"/>
  <c r="O9719" i="1" a="1"/>
  <c r="O9719" i="1" s="1"/>
  <c r="O9720" i="1" a="1"/>
  <c r="O9720" i="1" s="1"/>
  <c r="O9721" i="1" a="1"/>
  <c r="O9721" i="1" s="1"/>
  <c r="O9722" i="1" a="1"/>
  <c r="O9722" i="1" s="1"/>
  <c r="O9723" i="1" a="1"/>
  <c r="O9723" i="1" s="1"/>
  <c r="O9724" i="1" a="1"/>
  <c r="O9724" i="1" s="1"/>
  <c r="O9725" i="1" a="1"/>
  <c r="O9725" i="1" s="1"/>
  <c r="O9726" i="1" a="1"/>
  <c r="O9726" i="1" s="1"/>
  <c r="O9727" i="1" a="1"/>
  <c r="O9727" i="1" s="1"/>
  <c r="O9728" i="1" a="1"/>
  <c r="O9728" i="1" s="1"/>
  <c r="O9729" i="1" a="1"/>
  <c r="O9729" i="1" s="1"/>
  <c r="O9730" i="1" a="1"/>
  <c r="O9730" i="1" s="1"/>
  <c r="O9731" i="1" a="1"/>
  <c r="O9731" i="1" s="1"/>
  <c r="O9732" i="1" a="1"/>
  <c r="O9732" i="1" s="1"/>
  <c r="O9733" i="1" a="1"/>
  <c r="O9733" i="1" s="1"/>
  <c r="O9734" i="1" a="1"/>
  <c r="O9734" i="1" s="1"/>
  <c r="O9735" i="1" a="1"/>
  <c r="O9735" i="1" s="1"/>
  <c r="O9736" i="1" a="1"/>
  <c r="O9736" i="1" s="1"/>
  <c r="O9737" i="1" a="1"/>
  <c r="O9737" i="1" s="1"/>
  <c r="O9738" i="1" a="1"/>
  <c r="O9738" i="1" s="1"/>
  <c r="O9739" i="1" a="1"/>
  <c r="O9739" i="1" s="1"/>
  <c r="O9740" i="1" a="1"/>
  <c r="O9740" i="1" s="1"/>
  <c r="O9741" i="1" a="1"/>
  <c r="O9741" i="1" s="1"/>
  <c r="O9742" i="1" a="1"/>
  <c r="O9742" i="1" s="1"/>
  <c r="O9743" i="1" a="1"/>
  <c r="O9743" i="1" s="1"/>
  <c r="O9744" i="1" a="1"/>
  <c r="O9744" i="1" s="1"/>
  <c r="O9745" i="1" a="1"/>
  <c r="O9745" i="1" s="1"/>
  <c r="O9746" i="1" a="1"/>
  <c r="O9746" i="1" s="1"/>
  <c r="O9747" i="1" a="1"/>
  <c r="O9747" i="1" s="1"/>
  <c r="O9748" i="1" a="1"/>
  <c r="O9748" i="1" s="1"/>
  <c r="O9749" i="1" a="1"/>
  <c r="O9749" i="1" s="1"/>
  <c r="O9750" i="1" a="1"/>
  <c r="O9750" i="1" s="1"/>
  <c r="O9751" i="1" a="1"/>
  <c r="O9751" i="1" s="1"/>
  <c r="O9752" i="1" a="1"/>
  <c r="O9752" i="1" s="1"/>
  <c r="O9753" i="1" a="1"/>
  <c r="O9753" i="1" s="1"/>
  <c r="O9754" i="1" a="1"/>
  <c r="O9754" i="1" s="1"/>
  <c r="O9755" i="1" a="1"/>
  <c r="O9755" i="1" s="1"/>
  <c r="O9756" i="1" a="1"/>
  <c r="O9756" i="1" s="1"/>
  <c r="O9757" i="1" a="1"/>
  <c r="O9757" i="1" s="1"/>
  <c r="O9758" i="1" a="1"/>
  <c r="O9758" i="1" s="1"/>
  <c r="O9759" i="1" a="1"/>
  <c r="O9759" i="1" s="1"/>
  <c r="O9760" i="1" a="1"/>
  <c r="O9760" i="1" s="1"/>
  <c r="O9761" i="1" a="1"/>
  <c r="O9761" i="1" s="1"/>
  <c r="O9762" i="1" a="1"/>
  <c r="O9762" i="1" s="1"/>
  <c r="O9763" i="1" a="1"/>
  <c r="O9763" i="1" s="1"/>
  <c r="O9764" i="1" a="1"/>
  <c r="O9764" i="1" s="1"/>
  <c r="O9765" i="1" a="1"/>
  <c r="O9765" i="1" s="1"/>
  <c r="O9766" i="1" a="1"/>
  <c r="O9766" i="1" s="1"/>
  <c r="O9767" i="1" a="1"/>
  <c r="O9767" i="1" s="1"/>
  <c r="O9768" i="1" a="1"/>
  <c r="O9768" i="1" s="1"/>
  <c r="O9769" i="1" a="1"/>
  <c r="O9769" i="1" s="1"/>
  <c r="O9770" i="1" a="1"/>
  <c r="O9770" i="1" s="1"/>
  <c r="O9771" i="1" a="1"/>
  <c r="O9771" i="1" s="1"/>
  <c r="O9772" i="1" a="1"/>
  <c r="O9772" i="1" s="1"/>
  <c r="O9773" i="1" a="1"/>
  <c r="O9773" i="1" s="1"/>
  <c r="O9774" i="1" a="1"/>
  <c r="O9774" i="1" s="1"/>
  <c r="O9775" i="1" a="1"/>
  <c r="O9775" i="1" s="1"/>
  <c r="O9776" i="1" a="1"/>
  <c r="O9776" i="1" s="1"/>
  <c r="O9777" i="1" a="1"/>
  <c r="O9777" i="1" s="1"/>
  <c r="O9778" i="1" a="1"/>
  <c r="O9778" i="1" s="1"/>
  <c r="O9779" i="1" a="1"/>
  <c r="O9779" i="1" s="1"/>
  <c r="O9780" i="1" a="1"/>
  <c r="O9780" i="1" s="1"/>
  <c r="O9781" i="1" a="1"/>
  <c r="O9781" i="1" s="1"/>
  <c r="O9782" i="1" a="1"/>
  <c r="O9782" i="1" s="1"/>
  <c r="O9783" i="1" a="1"/>
  <c r="O9783" i="1" s="1"/>
  <c r="O9784" i="1" a="1"/>
  <c r="O9784" i="1" s="1"/>
  <c r="O9785" i="1" a="1"/>
  <c r="O9785" i="1" s="1"/>
  <c r="O9786" i="1" a="1"/>
  <c r="O9786" i="1" s="1"/>
  <c r="O9787" i="1" a="1"/>
  <c r="O9787" i="1" s="1"/>
  <c r="O9788" i="1" a="1"/>
  <c r="O9788" i="1" s="1"/>
  <c r="O9789" i="1" a="1"/>
  <c r="O9789" i="1" s="1"/>
  <c r="O9790" i="1" a="1"/>
  <c r="O9790" i="1" s="1"/>
  <c r="O9791" i="1" a="1"/>
  <c r="O9791" i="1" s="1"/>
  <c r="O9792" i="1" a="1"/>
  <c r="O9792" i="1" s="1"/>
  <c r="O9793" i="1" a="1"/>
  <c r="O9793" i="1" s="1"/>
  <c r="O9794" i="1" a="1"/>
  <c r="O9794" i="1" s="1"/>
  <c r="O9795" i="1" a="1"/>
  <c r="O9795" i="1" s="1"/>
  <c r="O9796" i="1" a="1"/>
  <c r="O9796" i="1" s="1"/>
  <c r="O9797" i="1" a="1"/>
  <c r="O9797" i="1" s="1"/>
  <c r="O9798" i="1" a="1"/>
  <c r="O9798" i="1" s="1"/>
  <c r="O9799" i="1" a="1"/>
  <c r="O9799" i="1" s="1"/>
  <c r="O9800" i="1" a="1"/>
  <c r="O9800" i="1" s="1"/>
  <c r="O9801" i="1" a="1"/>
  <c r="O9801" i="1" s="1"/>
  <c r="O9802" i="1" a="1"/>
  <c r="O9802" i="1" s="1"/>
  <c r="O9803" i="1" a="1"/>
  <c r="O9803" i="1" s="1"/>
  <c r="O9804" i="1" a="1"/>
  <c r="O9804" i="1" s="1"/>
  <c r="O9805" i="1" a="1"/>
  <c r="O9805" i="1" s="1"/>
  <c r="O9806" i="1" a="1"/>
  <c r="O9806" i="1" s="1"/>
  <c r="O9807" i="1" a="1"/>
  <c r="O9807" i="1" s="1"/>
  <c r="O9808" i="1" a="1"/>
  <c r="O9808" i="1" s="1"/>
  <c r="O9809" i="1" a="1"/>
  <c r="O9809" i="1" s="1"/>
  <c r="O9810" i="1" a="1"/>
  <c r="O9810" i="1" s="1"/>
  <c r="O9811" i="1" a="1"/>
  <c r="O9811" i="1" s="1"/>
  <c r="O9812" i="1" a="1"/>
  <c r="O9812" i="1" s="1"/>
  <c r="O9813" i="1" a="1"/>
  <c r="O9813" i="1" s="1"/>
  <c r="O9814" i="1" a="1"/>
  <c r="O9814" i="1" s="1"/>
  <c r="O9815" i="1" a="1"/>
  <c r="O9815" i="1" s="1"/>
  <c r="O9816" i="1" a="1"/>
  <c r="O9816" i="1" s="1"/>
  <c r="O9817" i="1" a="1"/>
  <c r="O9817" i="1" s="1"/>
  <c r="O9818" i="1" a="1"/>
  <c r="O9818" i="1" s="1"/>
  <c r="O9819" i="1" a="1"/>
  <c r="O9819" i="1" s="1"/>
  <c r="O9820" i="1" a="1"/>
  <c r="O9820" i="1" s="1"/>
  <c r="O9821" i="1" a="1"/>
  <c r="O9821" i="1" s="1"/>
  <c r="O9822" i="1" a="1"/>
  <c r="O9822" i="1" s="1"/>
  <c r="O9823" i="1" a="1"/>
  <c r="O9823" i="1" s="1"/>
  <c r="O9824" i="1" a="1"/>
  <c r="O9824" i="1" s="1"/>
  <c r="O9825" i="1" a="1"/>
  <c r="O9825" i="1" s="1"/>
  <c r="O9826" i="1" a="1"/>
  <c r="O9826" i="1" s="1"/>
  <c r="O9827" i="1" a="1"/>
  <c r="O9827" i="1" s="1"/>
  <c r="O9828" i="1" a="1"/>
  <c r="O9828" i="1" s="1"/>
  <c r="O9829" i="1" a="1"/>
  <c r="O9829" i="1" s="1"/>
  <c r="O9830" i="1" a="1"/>
  <c r="O9830" i="1" s="1"/>
  <c r="O9831" i="1" a="1"/>
  <c r="O9831" i="1" s="1"/>
  <c r="O9832" i="1" a="1"/>
  <c r="O9832" i="1" s="1"/>
  <c r="O9833" i="1" a="1"/>
  <c r="O9833" i="1" s="1"/>
  <c r="O9834" i="1" a="1"/>
  <c r="O9834" i="1" s="1"/>
  <c r="O9835" i="1" a="1"/>
  <c r="O9835" i="1" s="1"/>
  <c r="O9836" i="1" a="1"/>
  <c r="O9836" i="1" s="1"/>
  <c r="O9837" i="1" a="1"/>
  <c r="O9837" i="1" s="1"/>
  <c r="O9838" i="1" a="1"/>
  <c r="O9838" i="1" s="1"/>
  <c r="O9839" i="1" a="1"/>
  <c r="O9839" i="1" s="1"/>
  <c r="O9840" i="1" a="1"/>
  <c r="O9840" i="1" s="1"/>
  <c r="O9841" i="1" a="1"/>
  <c r="O9841" i="1" s="1"/>
  <c r="O9842" i="1" a="1"/>
  <c r="O9842" i="1" s="1"/>
  <c r="O9843" i="1" a="1"/>
  <c r="O9843" i="1" s="1"/>
  <c r="O9844" i="1" a="1"/>
  <c r="O9844" i="1" s="1"/>
  <c r="O9845" i="1" a="1"/>
  <c r="O9845" i="1" s="1"/>
  <c r="O9846" i="1" a="1"/>
  <c r="O9846" i="1" s="1"/>
  <c r="O9847" i="1" a="1"/>
  <c r="O9847" i="1" s="1"/>
  <c r="O9848" i="1" a="1"/>
  <c r="O9848" i="1" s="1"/>
  <c r="O9849" i="1" a="1"/>
  <c r="O9849" i="1" s="1"/>
  <c r="O9850" i="1" a="1"/>
  <c r="O9850" i="1" s="1"/>
  <c r="O9851" i="1" a="1"/>
  <c r="O9851" i="1" s="1"/>
  <c r="O9852" i="1" a="1"/>
  <c r="O9852" i="1" s="1"/>
  <c r="O9853" i="1" a="1"/>
  <c r="O9853" i="1" s="1"/>
  <c r="O9854" i="1" a="1"/>
  <c r="O9854" i="1" s="1"/>
  <c r="O9855" i="1" a="1"/>
  <c r="O9855" i="1" s="1"/>
  <c r="O9856" i="1" a="1"/>
  <c r="O9856" i="1" s="1"/>
  <c r="O9857" i="1" a="1"/>
  <c r="O9857" i="1" s="1"/>
  <c r="O9858" i="1" a="1"/>
  <c r="O9858" i="1" s="1"/>
  <c r="O9859" i="1" a="1"/>
  <c r="O9859" i="1" s="1"/>
  <c r="O9860" i="1" a="1"/>
  <c r="O9860" i="1" s="1"/>
  <c r="O9861" i="1" a="1"/>
  <c r="O9861" i="1" s="1"/>
  <c r="O9862" i="1" a="1"/>
  <c r="O9862" i="1" s="1"/>
  <c r="O9863" i="1" a="1"/>
  <c r="O9863" i="1" s="1"/>
  <c r="O9864" i="1" a="1"/>
  <c r="O9864" i="1" s="1"/>
  <c r="O9865" i="1" a="1"/>
  <c r="O9865" i="1" s="1"/>
  <c r="O9866" i="1" a="1"/>
  <c r="O9866" i="1" s="1"/>
  <c r="O9867" i="1" a="1"/>
  <c r="O9867" i="1" s="1"/>
  <c r="O9868" i="1" a="1"/>
  <c r="O9868" i="1" s="1"/>
  <c r="O9869" i="1" a="1"/>
  <c r="O9869" i="1" s="1"/>
  <c r="O9870" i="1" a="1"/>
  <c r="O9870" i="1" s="1"/>
  <c r="O9871" i="1" a="1"/>
  <c r="O9871" i="1" s="1"/>
  <c r="O9872" i="1" a="1"/>
  <c r="O9872" i="1" s="1"/>
  <c r="O9873" i="1" a="1"/>
  <c r="O9873" i="1" s="1"/>
  <c r="O9874" i="1" a="1"/>
  <c r="O9874" i="1" s="1"/>
  <c r="O9875" i="1" a="1"/>
  <c r="O9875" i="1" s="1"/>
  <c r="O9876" i="1" a="1"/>
  <c r="O9876" i="1" s="1"/>
  <c r="O9877" i="1" a="1"/>
  <c r="O9877" i="1" s="1"/>
  <c r="O9878" i="1" a="1"/>
  <c r="O9878" i="1" s="1"/>
  <c r="O9879" i="1" a="1"/>
  <c r="O9879" i="1" s="1"/>
  <c r="O9880" i="1" a="1"/>
  <c r="O9880" i="1" s="1"/>
  <c r="O9881" i="1" a="1"/>
  <c r="O9881" i="1" s="1"/>
  <c r="O9882" i="1" a="1"/>
  <c r="O9882" i="1" s="1"/>
  <c r="O9883" i="1" a="1"/>
  <c r="O9883" i="1" s="1"/>
  <c r="O9884" i="1" a="1"/>
  <c r="O9884" i="1" s="1"/>
  <c r="O9885" i="1" a="1"/>
  <c r="O9885" i="1" s="1"/>
  <c r="O9886" i="1" a="1"/>
  <c r="O9886" i="1" s="1"/>
  <c r="O9887" i="1" a="1"/>
  <c r="O9887" i="1" s="1"/>
  <c r="O9888" i="1" a="1"/>
  <c r="O9888" i="1" s="1"/>
  <c r="O9889" i="1" a="1"/>
  <c r="O9889" i="1" s="1"/>
  <c r="O9890" i="1" a="1"/>
  <c r="O9890" i="1" s="1"/>
  <c r="O9891" i="1" a="1"/>
  <c r="O9891" i="1" s="1"/>
  <c r="O9892" i="1" a="1"/>
  <c r="O9892" i="1" s="1"/>
  <c r="O9893" i="1" a="1"/>
  <c r="O9893" i="1" s="1"/>
  <c r="O9894" i="1" a="1"/>
  <c r="O9894" i="1" s="1"/>
  <c r="O9895" i="1" a="1"/>
  <c r="O9895" i="1" s="1"/>
  <c r="O9896" i="1" a="1"/>
  <c r="O9896" i="1" s="1"/>
  <c r="O9897" i="1" a="1"/>
  <c r="O9897" i="1" s="1"/>
  <c r="O9898" i="1" a="1"/>
  <c r="O9898" i="1" s="1"/>
  <c r="O9899" i="1" a="1"/>
  <c r="O9899" i="1" s="1"/>
  <c r="O9900" i="1" a="1"/>
  <c r="O9900" i="1" s="1"/>
  <c r="O9901" i="1" a="1"/>
  <c r="O9901" i="1" s="1"/>
  <c r="O9902" i="1" a="1"/>
  <c r="O9902" i="1" s="1"/>
  <c r="O9903" i="1" a="1"/>
  <c r="O9903" i="1" s="1"/>
  <c r="O9904" i="1" a="1"/>
  <c r="O9904" i="1" s="1"/>
  <c r="O9905" i="1" a="1"/>
  <c r="O9905" i="1" s="1"/>
  <c r="O9906" i="1" a="1"/>
  <c r="O9906" i="1" s="1"/>
  <c r="O9907" i="1" a="1"/>
  <c r="O9907" i="1" s="1"/>
  <c r="O9908" i="1" a="1"/>
  <c r="O9908" i="1" s="1"/>
  <c r="O9909" i="1" a="1"/>
  <c r="O9909" i="1" s="1"/>
  <c r="O9910" i="1" a="1"/>
  <c r="O9910" i="1" s="1"/>
  <c r="O9911" i="1" a="1"/>
  <c r="O9911" i="1" s="1"/>
  <c r="O9912" i="1" a="1"/>
  <c r="O9912" i="1" s="1"/>
  <c r="O9913" i="1" a="1"/>
  <c r="O9913" i="1" s="1"/>
  <c r="O9914" i="1" a="1"/>
  <c r="O9914" i="1" s="1"/>
  <c r="O9915" i="1" a="1"/>
  <c r="O9915" i="1" s="1"/>
  <c r="O9916" i="1" a="1"/>
  <c r="O9916" i="1" s="1"/>
  <c r="O9917" i="1" a="1"/>
  <c r="O9917" i="1" s="1"/>
  <c r="O9918" i="1" a="1"/>
  <c r="O9918" i="1" s="1"/>
  <c r="O9919" i="1" a="1"/>
  <c r="O9919" i="1" s="1"/>
  <c r="O9920" i="1" a="1"/>
  <c r="O9920" i="1" s="1"/>
  <c r="O9921" i="1" a="1"/>
  <c r="O9921" i="1" s="1"/>
  <c r="O9922" i="1" a="1"/>
  <c r="O9922" i="1" s="1"/>
  <c r="O9923" i="1" a="1"/>
  <c r="O9923" i="1" s="1"/>
  <c r="O9924" i="1" a="1"/>
  <c r="O9924" i="1" s="1"/>
  <c r="O9925" i="1" a="1"/>
  <c r="O9925" i="1" s="1"/>
  <c r="O9926" i="1" a="1"/>
  <c r="O9926" i="1" s="1"/>
  <c r="O9927" i="1" a="1"/>
  <c r="O9927" i="1" s="1"/>
  <c r="O9928" i="1" a="1"/>
  <c r="O9928" i="1" s="1"/>
  <c r="O9929" i="1" a="1"/>
  <c r="O9929" i="1" s="1"/>
  <c r="O9930" i="1" a="1"/>
  <c r="O9930" i="1" s="1"/>
  <c r="O9931" i="1" a="1"/>
  <c r="O9931" i="1" s="1"/>
  <c r="O9932" i="1" a="1"/>
  <c r="O9932" i="1" s="1"/>
  <c r="O9933" i="1" a="1"/>
  <c r="O9933" i="1" s="1"/>
  <c r="O9934" i="1" a="1"/>
  <c r="O9934" i="1" s="1"/>
  <c r="O9935" i="1" a="1"/>
  <c r="O9935" i="1" s="1"/>
  <c r="O9936" i="1" a="1"/>
  <c r="O9936" i="1" s="1"/>
  <c r="O9937" i="1" a="1"/>
  <c r="O9937" i="1" s="1"/>
  <c r="O9938" i="1" a="1"/>
  <c r="O9938" i="1" s="1"/>
  <c r="O9939" i="1" a="1"/>
  <c r="O9939" i="1" s="1"/>
  <c r="O9940" i="1" a="1"/>
  <c r="O9940" i="1" s="1"/>
  <c r="O9941" i="1" a="1"/>
  <c r="O9941" i="1" s="1"/>
  <c r="O9942" i="1" a="1"/>
  <c r="O9942" i="1" s="1"/>
  <c r="O9943" i="1" a="1"/>
  <c r="O9943" i="1" s="1"/>
  <c r="O9944" i="1" a="1"/>
  <c r="O9944" i="1" s="1"/>
  <c r="O9945" i="1" a="1"/>
  <c r="O9945" i="1" s="1"/>
  <c r="O9946" i="1" a="1"/>
  <c r="O9946" i="1" s="1"/>
  <c r="O9947" i="1" a="1"/>
  <c r="O9947" i="1" s="1"/>
  <c r="O9948" i="1" a="1"/>
  <c r="O9948" i="1" s="1"/>
  <c r="O9949" i="1" a="1"/>
  <c r="O9949" i="1" s="1"/>
  <c r="O9950" i="1" a="1"/>
  <c r="O9950" i="1" s="1"/>
  <c r="O9951" i="1" a="1"/>
  <c r="O9951" i="1" s="1"/>
  <c r="O9952" i="1" a="1"/>
  <c r="O9952" i="1" s="1"/>
  <c r="O9953" i="1" a="1"/>
  <c r="O9953" i="1" s="1"/>
  <c r="O9954" i="1" a="1"/>
  <c r="O9954" i="1" s="1"/>
  <c r="O9955" i="1" a="1"/>
  <c r="O9955" i="1" s="1"/>
  <c r="O9956" i="1" a="1"/>
  <c r="O9956" i="1" s="1"/>
  <c r="O9957" i="1" a="1"/>
  <c r="O9957" i="1" s="1"/>
  <c r="O9958" i="1" a="1"/>
  <c r="O9958" i="1" s="1"/>
  <c r="O9959" i="1" a="1"/>
  <c r="O9959" i="1" s="1"/>
  <c r="O9960" i="1" a="1"/>
  <c r="O9960" i="1" s="1"/>
  <c r="O9961" i="1" a="1"/>
  <c r="O9961" i="1" s="1"/>
  <c r="O9962" i="1" a="1"/>
  <c r="O9962" i="1" s="1"/>
  <c r="O9963" i="1" a="1"/>
  <c r="O9963" i="1" s="1"/>
  <c r="O9964" i="1" a="1"/>
  <c r="O9964" i="1" s="1"/>
  <c r="O9965" i="1" a="1"/>
  <c r="O9965" i="1" s="1"/>
  <c r="O9966" i="1" a="1"/>
  <c r="O9966" i="1" s="1"/>
  <c r="O9967" i="1" a="1"/>
  <c r="O9967" i="1" s="1"/>
  <c r="O9968" i="1" a="1"/>
  <c r="O9968" i="1" s="1"/>
  <c r="O9969" i="1" a="1"/>
  <c r="O9969" i="1" s="1"/>
  <c r="O9970" i="1" a="1"/>
  <c r="O9970" i="1" s="1"/>
  <c r="O9971" i="1" a="1"/>
  <c r="O9971" i="1" s="1"/>
  <c r="O9972" i="1" a="1"/>
  <c r="O9972" i="1" s="1"/>
  <c r="O9973" i="1" a="1"/>
  <c r="O9973" i="1" s="1"/>
  <c r="O9974" i="1" a="1"/>
  <c r="O9974" i="1" s="1"/>
  <c r="O9975" i="1" a="1"/>
  <c r="O9975" i="1" s="1"/>
  <c r="O9976" i="1" a="1"/>
  <c r="O9976" i="1" s="1"/>
  <c r="O9977" i="1" a="1"/>
  <c r="O9977" i="1" s="1"/>
  <c r="O9978" i="1" a="1"/>
  <c r="O9978" i="1" s="1"/>
  <c r="O9979" i="1" a="1"/>
  <c r="O9979" i="1" s="1"/>
  <c r="O9980" i="1" a="1"/>
  <c r="O9980" i="1" s="1"/>
  <c r="O9981" i="1" a="1"/>
  <c r="O9981" i="1" s="1"/>
  <c r="O9982" i="1" a="1"/>
  <c r="O9982" i="1" s="1"/>
  <c r="O9983" i="1" a="1"/>
  <c r="O9983" i="1" s="1"/>
  <c r="O9984" i="1" a="1"/>
  <c r="O9984" i="1" s="1"/>
  <c r="O9985" i="1" a="1"/>
  <c r="O9985" i="1" s="1"/>
  <c r="O9986" i="1" a="1"/>
  <c r="O9986" i="1" s="1"/>
  <c r="O9987" i="1" a="1"/>
  <c r="O9987" i="1" s="1"/>
  <c r="O9988" i="1" a="1"/>
  <c r="O9988" i="1" s="1"/>
  <c r="O9989" i="1" a="1"/>
  <c r="O9989" i="1" s="1"/>
  <c r="O9990" i="1" a="1"/>
  <c r="O9990" i="1" s="1"/>
  <c r="O9991" i="1" a="1"/>
  <c r="O9991" i="1" s="1"/>
  <c r="O9992" i="1" a="1"/>
  <c r="O9992" i="1" s="1"/>
  <c r="O9993" i="1" a="1"/>
  <c r="O9993" i="1" s="1"/>
  <c r="O9994" i="1" a="1"/>
  <c r="O9994" i="1" s="1"/>
  <c r="O9995" i="1" a="1"/>
  <c r="O9995" i="1" s="1"/>
  <c r="O9996" i="1" a="1"/>
  <c r="O9996" i="1" s="1"/>
  <c r="O9997" i="1" a="1"/>
  <c r="O9997" i="1" s="1"/>
  <c r="O9998" i="1" a="1"/>
  <c r="O9998" i="1" s="1"/>
  <c r="O9999" i="1" a="1"/>
  <c r="O9999" i="1" s="1"/>
  <c r="O10000" i="1" a="1"/>
  <c r="O10000" i="1" s="1"/>
  <c r="O10001" i="1" a="1"/>
  <c r="O10001" i="1" s="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N2" i="1"/>
  <c r="Q8278"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<sst xmlns="http://schemas.openxmlformats.org/spreadsheetml/2006/main" count="70129" uniqueCount="10086">
  <si>
    <t>Loan_ID</t>
  </si>
  <si>
    <t>Loan_Amount</t>
  </si>
  <si>
    <t>Term</t>
  </si>
  <si>
    <t>Interest_Rate</t>
  </si>
  <si>
    <t>Employment_Length</t>
  </si>
  <si>
    <t>Annual_Income</t>
  </si>
  <si>
    <t>Home_Ownership</t>
  </si>
  <si>
    <t>Loan_Purpose</t>
  </si>
  <si>
    <t>Credit_Score</t>
  </si>
  <si>
    <t>Debt_To_Income</t>
  </si>
  <si>
    <t>Verification_Status</t>
  </si>
  <si>
    <t>Issue_Date</t>
  </si>
  <si>
    <t>Loan_Status</t>
  </si>
  <si>
    <t>LC000001</t>
  </si>
  <si>
    <t>LC000002</t>
  </si>
  <si>
    <t>LC000003</t>
  </si>
  <si>
    <t>LC000004</t>
  </si>
  <si>
    <t>LC000005</t>
  </si>
  <si>
    <t>LC000006</t>
  </si>
  <si>
    <t>LC000007</t>
  </si>
  <si>
    <t>LC000008</t>
  </si>
  <si>
    <t>LC000009</t>
  </si>
  <si>
    <t>LC000010</t>
  </si>
  <si>
    <t>LC000011</t>
  </si>
  <si>
    <t>LC000012</t>
  </si>
  <si>
    <t>LC000013</t>
  </si>
  <si>
    <t>LC000014</t>
  </si>
  <si>
    <t>LC000015</t>
  </si>
  <si>
    <t>LC000016</t>
  </si>
  <si>
    <t>LC000017</t>
  </si>
  <si>
    <t>LC000018</t>
  </si>
  <si>
    <t>LC000019</t>
  </si>
  <si>
    <t>LC000020</t>
  </si>
  <si>
    <t>LC000021</t>
  </si>
  <si>
    <t>LC000022</t>
  </si>
  <si>
    <t>LC000023</t>
  </si>
  <si>
    <t>LC000024</t>
  </si>
  <si>
    <t>LC000025</t>
  </si>
  <si>
    <t>LC000026</t>
  </si>
  <si>
    <t>LC000027</t>
  </si>
  <si>
    <t>LC000028</t>
  </si>
  <si>
    <t>LC000029</t>
  </si>
  <si>
    <t>LC000030</t>
  </si>
  <si>
    <t>LC000031</t>
  </si>
  <si>
    <t>LC000032</t>
  </si>
  <si>
    <t>LC000033</t>
  </si>
  <si>
    <t>LC000034</t>
  </si>
  <si>
    <t>LC000035</t>
  </si>
  <si>
    <t>LC000036</t>
  </si>
  <si>
    <t>LC000037</t>
  </si>
  <si>
    <t>LC000038</t>
  </si>
  <si>
    <t>LC000039</t>
  </si>
  <si>
    <t>LC000040</t>
  </si>
  <si>
    <t>LC000041</t>
  </si>
  <si>
    <t>LC000042</t>
  </si>
  <si>
    <t>LC000043</t>
  </si>
  <si>
    <t>LC000044</t>
  </si>
  <si>
    <t>LC000045</t>
  </si>
  <si>
    <t>LC000046</t>
  </si>
  <si>
    <t>LC000047</t>
  </si>
  <si>
    <t>LC000048</t>
  </si>
  <si>
    <t>LC000049</t>
  </si>
  <si>
    <t>LC000050</t>
  </si>
  <si>
    <t>LC000051</t>
  </si>
  <si>
    <t>LC000052</t>
  </si>
  <si>
    <t>LC000053</t>
  </si>
  <si>
    <t>LC000054</t>
  </si>
  <si>
    <t>LC000055</t>
  </si>
  <si>
    <t>LC000056</t>
  </si>
  <si>
    <t>LC000057</t>
  </si>
  <si>
    <t>LC000058</t>
  </si>
  <si>
    <t>LC000059</t>
  </si>
  <si>
    <t>LC000060</t>
  </si>
  <si>
    <t>LC000061</t>
  </si>
  <si>
    <t>LC000062</t>
  </si>
  <si>
    <t>LC000063</t>
  </si>
  <si>
    <t>LC000064</t>
  </si>
  <si>
    <t>LC000065</t>
  </si>
  <si>
    <t>LC000066</t>
  </si>
  <si>
    <t>LC000067</t>
  </si>
  <si>
    <t>LC000068</t>
  </si>
  <si>
    <t>LC000069</t>
  </si>
  <si>
    <t>LC000070</t>
  </si>
  <si>
    <t>LC000071</t>
  </si>
  <si>
    <t>LC000072</t>
  </si>
  <si>
    <t>LC000073</t>
  </si>
  <si>
    <t>LC000074</t>
  </si>
  <si>
    <t>LC000075</t>
  </si>
  <si>
    <t>LC000076</t>
  </si>
  <si>
    <t>LC000077</t>
  </si>
  <si>
    <t>LC000078</t>
  </si>
  <si>
    <t>LC000079</t>
  </si>
  <si>
    <t>LC000080</t>
  </si>
  <si>
    <t>LC000081</t>
  </si>
  <si>
    <t>LC000082</t>
  </si>
  <si>
    <t>LC000083</t>
  </si>
  <si>
    <t>LC000084</t>
  </si>
  <si>
    <t>LC000085</t>
  </si>
  <si>
    <t>LC000086</t>
  </si>
  <si>
    <t>LC000087</t>
  </si>
  <si>
    <t>LC000088</t>
  </si>
  <si>
    <t>LC000089</t>
  </si>
  <si>
    <t>LC000090</t>
  </si>
  <si>
    <t>LC000091</t>
  </si>
  <si>
    <t>LC000092</t>
  </si>
  <si>
    <t>LC000093</t>
  </si>
  <si>
    <t>LC000094</t>
  </si>
  <si>
    <t>LC000095</t>
  </si>
  <si>
    <t>LC000096</t>
  </si>
  <si>
    <t>LC000097</t>
  </si>
  <si>
    <t>LC000098</t>
  </si>
  <si>
    <t>LC000099</t>
  </si>
  <si>
    <t>LC000100</t>
  </si>
  <si>
    <t>LC000101</t>
  </si>
  <si>
    <t>LC000102</t>
  </si>
  <si>
    <t>LC000103</t>
  </si>
  <si>
    <t>LC000104</t>
  </si>
  <si>
    <t>LC000105</t>
  </si>
  <si>
    <t>LC000106</t>
  </si>
  <si>
    <t>LC000107</t>
  </si>
  <si>
    <t>LC000108</t>
  </si>
  <si>
    <t>LC000109</t>
  </si>
  <si>
    <t>LC000110</t>
  </si>
  <si>
    <t>LC000111</t>
  </si>
  <si>
    <t>LC000112</t>
  </si>
  <si>
    <t>LC000113</t>
  </si>
  <si>
    <t>LC000114</t>
  </si>
  <si>
    <t>LC000115</t>
  </si>
  <si>
    <t>LC000116</t>
  </si>
  <si>
    <t>LC000117</t>
  </si>
  <si>
    <t>LC000118</t>
  </si>
  <si>
    <t>LC000119</t>
  </si>
  <si>
    <t>LC000120</t>
  </si>
  <si>
    <t>LC000121</t>
  </si>
  <si>
    <t>LC000122</t>
  </si>
  <si>
    <t>LC000123</t>
  </si>
  <si>
    <t>LC000124</t>
  </si>
  <si>
    <t>LC000125</t>
  </si>
  <si>
    <t>LC000126</t>
  </si>
  <si>
    <t>LC000127</t>
  </si>
  <si>
    <t>LC000128</t>
  </si>
  <si>
    <t>LC000129</t>
  </si>
  <si>
    <t>LC000130</t>
  </si>
  <si>
    <t>LC000131</t>
  </si>
  <si>
    <t>LC000132</t>
  </si>
  <si>
    <t>LC000133</t>
  </si>
  <si>
    <t>LC000134</t>
  </si>
  <si>
    <t>LC000135</t>
  </si>
  <si>
    <t>LC000136</t>
  </si>
  <si>
    <t>LC000137</t>
  </si>
  <si>
    <t>LC000138</t>
  </si>
  <si>
    <t>LC000139</t>
  </si>
  <si>
    <t>LC000140</t>
  </si>
  <si>
    <t>LC000141</t>
  </si>
  <si>
    <t>LC000142</t>
  </si>
  <si>
    <t>LC000143</t>
  </si>
  <si>
    <t>LC000144</t>
  </si>
  <si>
    <t>LC000145</t>
  </si>
  <si>
    <t>LC000146</t>
  </si>
  <si>
    <t>LC000147</t>
  </si>
  <si>
    <t>LC000148</t>
  </si>
  <si>
    <t>LC000149</t>
  </si>
  <si>
    <t>LC000150</t>
  </si>
  <si>
    <t>LC000151</t>
  </si>
  <si>
    <t>LC000152</t>
  </si>
  <si>
    <t>LC000153</t>
  </si>
  <si>
    <t>LC000154</t>
  </si>
  <si>
    <t>LC000155</t>
  </si>
  <si>
    <t>LC000156</t>
  </si>
  <si>
    <t>LC000157</t>
  </si>
  <si>
    <t>LC000158</t>
  </si>
  <si>
    <t>LC000159</t>
  </si>
  <si>
    <t>LC000160</t>
  </si>
  <si>
    <t>LC000161</t>
  </si>
  <si>
    <t>LC000162</t>
  </si>
  <si>
    <t>LC000163</t>
  </si>
  <si>
    <t>LC000164</t>
  </si>
  <si>
    <t>LC000165</t>
  </si>
  <si>
    <t>LC000166</t>
  </si>
  <si>
    <t>LC000167</t>
  </si>
  <si>
    <t>LC000168</t>
  </si>
  <si>
    <t>LC000169</t>
  </si>
  <si>
    <t>LC000170</t>
  </si>
  <si>
    <t>LC000171</t>
  </si>
  <si>
    <t>LC000172</t>
  </si>
  <si>
    <t>LC000173</t>
  </si>
  <si>
    <t>LC000174</t>
  </si>
  <si>
    <t>LC000175</t>
  </si>
  <si>
    <t>LC000176</t>
  </si>
  <si>
    <t>LC000177</t>
  </si>
  <si>
    <t>LC000178</t>
  </si>
  <si>
    <t>LC000179</t>
  </si>
  <si>
    <t>LC000180</t>
  </si>
  <si>
    <t>LC000181</t>
  </si>
  <si>
    <t>LC000182</t>
  </si>
  <si>
    <t>LC000183</t>
  </si>
  <si>
    <t>LC000184</t>
  </si>
  <si>
    <t>LC000185</t>
  </si>
  <si>
    <t>LC000186</t>
  </si>
  <si>
    <t>LC000187</t>
  </si>
  <si>
    <t>LC000188</t>
  </si>
  <si>
    <t>LC000189</t>
  </si>
  <si>
    <t>LC000190</t>
  </si>
  <si>
    <t>LC000191</t>
  </si>
  <si>
    <t>LC000192</t>
  </si>
  <si>
    <t>LC000193</t>
  </si>
  <si>
    <t>LC000194</t>
  </si>
  <si>
    <t>LC000195</t>
  </si>
  <si>
    <t>LC000196</t>
  </si>
  <si>
    <t>LC000197</t>
  </si>
  <si>
    <t>LC000198</t>
  </si>
  <si>
    <t>LC000199</t>
  </si>
  <si>
    <t>LC000200</t>
  </si>
  <si>
    <t>LC000201</t>
  </si>
  <si>
    <t>LC000202</t>
  </si>
  <si>
    <t>LC000203</t>
  </si>
  <si>
    <t>LC000204</t>
  </si>
  <si>
    <t>LC000205</t>
  </si>
  <si>
    <t>LC000206</t>
  </si>
  <si>
    <t>LC000207</t>
  </si>
  <si>
    <t>LC000208</t>
  </si>
  <si>
    <t>LC000209</t>
  </si>
  <si>
    <t>LC000210</t>
  </si>
  <si>
    <t>LC000211</t>
  </si>
  <si>
    <t>LC000212</t>
  </si>
  <si>
    <t>LC000213</t>
  </si>
  <si>
    <t>LC000214</t>
  </si>
  <si>
    <t>LC000215</t>
  </si>
  <si>
    <t>LC000216</t>
  </si>
  <si>
    <t>LC000217</t>
  </si>
  <si>
    <t>LC000218</t>
  </si>
  <si>
    <t>LC000219</t>
  </si>
  <si>
    <t>LC000220</t>
  </si>
  <si>
    <t>LC000221</t>
  </si>
  <si>
    <t>LC000222</t>
  </si>
  <si>
    <t>LC000223</t>
  </si>
  <si>
    <t>LC000224</t>
  </si>
  <si>
    <t>LC000225</t>
  </si>
  <si>
    <t>LC000226</t>
  </si>
  <si>
    <t>LC000227</t>
  </si>
  <si>
    <t>LC000228</t>
  </si>
  <si>
    <t>LC000229</t>
  </si>
  <si>
    <t>LC000230</t>
  </si>
  <si>
    <t>LC000231</t>
  </si>
  <si>
    <t>LC000232</t>
  </si>
  <si>
    <t>LC000233</t>
  </si>
  <si>
    <t>LC000234</t>
  </si>
  <si>
    <t>LC000235</t>
  </si>
  <si>
    <t>LC000236</t>
  </si>
  <si>
    <t>LC000237</t>
  </si>
  <si>
    <t>LC000238</t>
  </si>
  <si>
    <t>LC000239</t>
  </si>
  <si>
    <t>LC000240</t>
  </si>
  <si>
    <t>LC000241</t>
  </si>
  <si>
    <t>LC000242</t>
  </si>
  <si>
    <t>LC000243</t>
  </si>
  <si>
    <t>LC000244</t>
  </si>
  <si>
    <t>LC000245</t>
  </si>
  <si>
    <t>LC000246</t>
  </si>
  <si>
    <t>LC000247</t>
  </si>
  <si>
    <t>LC000248</t>
  </si>
  <si>
    <t>LC000249</t>
  </si>
  <si>
    <t>LC000250</t>
  </si>
  <si>
    <t>LC000251</t>
  </si>
  <si>
    <t>LC000252</t>
  </si>
  <si>
    <t>LC000253</t>
  </si>
  <si>
    <t>LC000254</t>
  </si>
  <si>
    <t>LC000255</t>
  </si>
  <si>
    <t>LC000256</t>
  </si>
  <si>
    <t>LC000257</t>
  </si>
  <si>
    <t>LC000258</t>
  </si>
  <si>
    <t>LC000259</t>
  </si>
  <si>
    <t>LC000260</t>
  </si>
  <si>
    <t>LC000261</t>
  </si>
  <si>
    <t>LC000262</t>
  </si>
  <si>
    <t>LC000263</t>
  </si>
  <si>
    <t>LC000264</t>
  </si>
  <si>
    <t>LC000265</t>
  </si>
  <si>
    <t>LC000266</t>
  </si>
  <si>
    <t>LC000267</t>
  </si>
  <si>
    <t>LC000268</t>
  </si>
  <si>
    <t>LC000269</t>
  </si>
  <si>
    <t>LC000270</t>
  </si>
  <si>
    <t>LC000271</t>
  </si>
  <si>
    <t>LC000272</t>
  </si>
  <si>
    <t>LC000273</t>
  </si>
  <si>
    <t>LC000274</t>
  </si>
  <si>
    <t>LC000275</t>
  </si>
  <si>
    <t>LC000276</t>
  </si>
  <si>
    <t>LC000277</t>
  </si>
  <si>
    <t>LC000278</t>
  </si>
  <si>
    <t>LC000279</t>
  </si>
  <si>
    <t>LC000280</t>
  </si>
  <si>
    <t>LC000281</t>
  </si>
  <si>
    <t>LC000282</t>
  </si>
  <si>
    <t>LC000283</t>
  </si>
  <si>
    <t>LC000284</t>
  </si>
  <si>
    <t>LC000285</t>
  </si>
  <si>
    <t>LC000286</t>
  </si>
  <si>
    <t>LC000287</t>
  </si>
  <si>
    <t>LC000288</t>
  </si>
  <si>
    <t>LC000289</t>
  </si>
  <si>
    <t>LC000290</t>
  </si>
  <si>
    <t>LC000291</t>
  </si>
  <si>
    <t>LC000292</t>
  </si>
  <si>
    <t>LC000293</t>
  </si>
  <si>
    <t>LC000294</t>
  </si>
  <si>
    <t>LC000295</t>
  </si>
  <si>
    <t>LC000296</t>
  </si>
  <si>
    <t>LC000297</t>
  </si>
  <si>
    <t>LC000298</t>
  </si>
  <si>
    <t>LC000299</t>
  </si>
  <si>
    <t>LC000300</t>
  </si>
  <si>
    <t>LC000301</t>
  </si>
  <si>
    <t>LC000302</t>
  </si>
  <si>
    <t>LC000303</t>
  </si>
  <si>
    <t>LC000304</t>
  </si>
  <si>
    <t>LC000305</t>
  </si>
  <si>
    <t>LC000306</t>
  </si>
  <si>
    <t>LC000307</t>
  </si>
  <si>
    <t>LC000308</t>
  </si>
  <si>
    <t>LC000309</t>
  </si>
  <si>
    <t>LC000310</t>
  </si>
  <si>
    <t>LC000311</t>
  </si>
  <si>
    <t>LC000312</t>
  </si>
  <si>
    <t>LC000313</t>
  </si>
  <si>
    <t>LC000314</t>
  </si>
  <si>
    <t>LC000315</t>
  </si>
  <si>
    <t>LC000316</t>
  </si>
  <si>
    <t>LC000317</t>
  </si>
  <si>
    <t>LC000318</t>
  </si>
  <si>
    <t>LC000319</t>
  </si>
  <si>
    <t>LC000320</t>
  </si>
  <si>
    <t>LC000321</t>
  </si>
  <si>
    <t>LC000322</t>
  </si>
  <si>
    <t>LC000323</t>
  </si>
  <si>
    <t>LC000324</t>
  </si>
  <si>
    <t>LC000325</t>
  </si>
  <si>
    <t>LC000326</t>
  </si>
  <si>
    <t>LC000327</t>
  </si>
  <si>
    <t>LC000328</t>
  </si>
  <si>
    <t>LC000329</t>
  </si>
  <si>
    <t>LC000330</t>
  </si>
  <si>
    <t>LC000331</t>
  </si>
  <si>
    <t>LC000332</t>
  </si>
  <si>
    <t>LC000333</t>
  </si>
  <si>
    <t>LC000334</t>
  </si>
  <si>
    <t>LC000335</t>
  </si>
  <si>
    <t>LC000336</t>
  </si>
  <si>
    <t>LC000337</t>
  </si>
  <si>
    <t>LC000338</t>
  </si>
  <si>
    <t>LC000339</t>
  </si>
  <si>
    <t>LC000340</t>
  </si>
  <si>
    <t>LC000341</t>
  </si>
  <si>
    <t>LC000342</t>
  </si>
  <si>
    <t>LC000343</t>
  </si>
  <si>
    <t>LC000344</t>
  </si>
  <si>
    <t>LC000345</t>
  </si>
  <si>
    <t>LC000346</t>
  </si>
  <si>
    <t>LC000347</t>
  </si>
  <si>
    <t>LC000348</t>
  </si>
  <si>
    <t>LC000349</t>
  </si>
  <si>
    <t>LC000350</t>
  </si>
  <si>
    <t>LC000351</t>
  </si>
  <si>
    <t>LC000352</t>
  </si>
  <si>
    <t>LC000353</t>
  </si>
  <si>
    <t>LC000354</t>
  </si>
  <si>
    <t>LC000355</t>
  </si>
  <si>
    <t>LC000356</t>
  </si>
  <si>
    <t>LC000357</t>
  </si>
  <si>
    <t>LC000358</t>
  </si>
  <si>
    <t>LC000359</t>
  </si>
  <si>
    <t>LC000360</t>
  </si>
  <si>
    <t>LC000361</t>
  </si>
  <si>
    <t>LC000362</t>
  </si>
  <si>
    <t>LC000363</t>
  </si>
  <si>
    <t>LC000364</t>
  </si>
  <si>
    <t>LC000365</t>
  </si>
  <si>
    <t>LC000366</t>
  </si>
  <si>
    <t>LC000367</t>
  </si>
  <si>
    <t>LC000368</t>
  </si>
  <si>
    <t>LC000369</t>
  </si>
  <si>
    <t>LC000370</t>
  </si>
  <si>
    <t>LC000371</t>
  </si>
  <si>
    <t>LC000372</t>
  </si>
  <si>
    <t>LC000373</t>
  </si>
  <si>
    <t>LC000374</t>
  </si>
  <si>
    <t>LC000375</t>
  </si>
  <si>
    <t>LC000376</t>
  </si>
  <si>
    <t>LC000377</t>
  </si>
  <si>
    <t>LC000378</t>
  </si>
  <si>
    <t>LC000379</t>
  </si>
  <si>
    <t>LC000380</t>
  </si>
  <si>
    <t>LC000381</t>
  </si>
  <si>
    <t>LC000382</t>
  </si>
  <si>
    <t>LC000383</t>
  </si>
  <si>
    <t>LC000384</t>
  </si>
  <si>
    <t>LC000385</t>
  </si>
  <si>
    <t>LC000386</t>
  </si>
  <si>
    <t>LC000387</t>
  </si>
  <si>
    <t>LC000388</t>
  </si>
  <si>
    <t>LC000389</t>
  </si>
  <si>
    <t>LC000390</t>
  </si>
  <si>
    <t>LC000391</t>
  </si>
  <si>
    <t>LC000392</t>
  </si>
  <si>
    <t>LC000393</t>
  </si>
  <si>
    <t>LC000394</t>
  </si>
  <si>
    <t>LC000395</t>
  </si>
  <si>
    <t>LC000396</t>
  </si>
  <si>
    <t>LC000397</t>
  </si>
  <si>
    <t>LC000398</t>
  </si>
  <si>
    <t>LC000399</t>
  </si>
  <si>
    <t>LC000400</t>
  </si>
  <si>
    <t>LC000401</t>
  </si>
  <si>
    <t>LC000402</t>
  </si>
  <si>
    <t>LC000403</t>
  </si>
  <si>
    <t>LC000404</t>
  </si>
  <si>
    <t>LC000405</t>
  </si>
  <si>
    <t>LC000406</t>
  </si>
  <si>
    <t>LC000407</t>
  </si>
  <si>
    <t>LC000408</t>
  </si>
  <si>
    <t>LC000409</t>
  </si>
  <si>
    <t>LC000410</t>
  </si>
  <si>
    <t>LC000411</t>
  </si>
  <si>
    <t>LC000412</t>
  </si>
  <si>
    <t>LC000413</t>
  </si>
  <si>
    <t>LC000414</t>
  </si>
  <si>
    <t>LC000415</t>
  </si>
  <si>
    <t>LC000416</t>
  </si>
  <si>
    <t>LC000417</t>
  </si>
  <si>
    <t>LC000418</t>
  </si>
  <si>
    <t>LC000419</t>
  </si>
  <si>
    <t>LC000420</t>
  </si>
  <si>
    <t>LC000421</t>
  </si>
  <si>
    <t>LC000422</t>
  </si>
  <si>
    <t>LC000423</t>
  </si>
  <si>
    <t>LC000424</t>
  </si>
  <si>
    <t>LC000425</t>
  </si>
  <si>
    <t>LC000426</t>
  </si>
  <si>
    <t>LC000427</t>
  </si>
  <si>
    <t>LC000428</t>
  </si>
  <si>
    <t>LC000429</t>
  </si>
  <si>
    <t>LC000430</t>
  </si>
  <si>
    <t>LC000431</t>
  </si>
  <si>
    <t>LC000432</t>
  </si>
  <si>
    <t>LC000433</t>
  </si>
  <si>
    <t>LC000434</t>
  </si>
  <si>
    <t>LC000435</t>
  </si>
  <si>
    <t>LC000436</t>
  </si>
  <si>
    <t>LC000437</t>
  </si>
  <si>
    <t>LC000438</t>
  </si>
  <si>
    <t>LC000439</t>
  </si>
  <si>
    <t>LC000440</t>
  </si>
  <si>
    <t>LC000441</t>
  </si>
  <si>
    <t>LC000442</t>
  </si>
  <si>
    <t>LC000443</t>
  </si>
  <si>
    <t>LC000444</t>
  </si>
  <si>
    <t>LC000445</t>
  </si>
  <si>
    <t>LC000446</t>
  </si>
  <si>
    <t>LC000447</t>
  </si>
  <si>
    <t>LC000448</t>
  </si>
  <si>
    <t>LC000449</t>
  </si>
  <si>
    <t>LC000450</t>
  </si>
  <si>
    <t>LC000451</t>
  </si>
  <si>
    <t>LC000452</t>
  </si>
  <si>
    <t>LC000453</t>
  </si>
  <si>
    <t>LC000454</t>
  </si>
  <si>
    <t>LC000455</t>
  </si>
  <si>
    <t>LC000456</t>
  </si>
  <si>
    <t>LC000457</t>
  </si>
  <si>
    <t>LC000458</t>
  </si>
  <si>
    <t>LC000459</t>
  </si>
  <si>
    <t>LC000460</t>
  </si>
  <si>
    <t>LC000461</t>
  </si>
  <si>
    <t>LC000462</t>
  </si>
  <si>
    <t>LC000463</t>
  </si>
  <si>
    <t>LC000464</t>
  </si>
  <si>
    <t>LC000465</t>
  </si>
  <si>
    <t>LC000466</t>
  </si>
  <si>
    <t>LC000467</t>
  </si>
  <si>
    <t>LC000468</t>
  </si>
  <si>
    <t>LC000469</t>
  </si>
  <si>
    <t>LC000470</t>
  </si>
  <si>
    <t>LC000471</t>
  </si>
  <si>
    <t>LC000472</t>
  </si>
  <si>
    <t>LC000473</t>
  </si>
  <si>
    <t>LC000474</t>
  </si>
  <si>
    <t>LC000475</t>
  </si>
  <si>
    <t>LC000476</t>
  </si>
  <si>
    <t>LC000477</t>
  </si>
  <si>
    <t>LC000478</t>
  </si>
  <si>
    <t>LC000479</t>
  </si>
  <si>
    <t>LC000480</t>
  </si>
  <si>
    <t>LC000481</t>
  </si>
  <si>
    <t>LC000482</t>
  </si>
  <si>
    <t>LC000483</t>
  </si>
  <si>
    <t>LC000484</t>
  </si>
  <si>
    <t>LC000485</t>
  </si>
  <si>
    <t>LC000486</t>
  </si>
  <si>
    <t>LC000487</t>
  </si>
  <si>
    <t>LC000488</t>
  </si>
  <si>
    <t>LC000489</t>
  </si>
  <si>
    <t>LC000490</t>
  </si>
  <si>
    <t>LC000491</t>
  </si>
  <si>
    <t>LC000492</t>
  </si>
  <si>
    <t>LC000493</t>
  </si>
  <si>
    <t>LC000494</t>
  </si>
  <si>
    <t>LC000495</t>
  </si>
  <si>
    <t>LC000496</t>
  </si>
  <si>
    <t>LC000497</t>
  </si>
  <si>
    <t>LC000498</t>
  </si>
  <si>
    <t>LC000499</t>
  </si>
  <si>
    <t>LC000500</t>
  </si>
  <si>
    <t>LC000501</t>
  </si>
  <si>
    <t>LC000502</t>
  </si>
  <si>
    <t>LC000503</t>
  </si>
  <si>
    <t>LC000504</t>
  </si>
  <si>
    <t>LC000505</t>
  </si>
  <si>
    <t>LC000506</t>
  </si>
  <si>
    <t>LC000507</t>
  </si>
  <si>
    <t>LC000508</t>
  </si>
  <si>
    <t>LC000509</t>
  </si>
  <si>
    <t>LC000510</t>
  </si>
  <si>
    <t>LC000511</t>
  </si>
  <si>
    <t>LC000512</t>
  </si>
  <si>
    <t>LC000513</t>
  </si>
  <si>
    <t>LC000514</t>
  </si>
  <si>
    <t>LC000515</t>
  </si>
  <si>
    <t>LC000516</t>
  </si>
  <si>
    <t>LC000517</t>
  </si>
  <si>
    <t>LC000518</t>
  </si>
  <si>
    <t>LC000519</t>
  </si>
  <si>
    <t>LC000520</t>
  </si>
  <si>
    <t>LC000521</t>
  </si>
  <si>
    <t>LC000522</t>
  </si>
  <si>
    <t>LC000523</t>
  </si>
  <si>
    <t>LC000524</t>
  </si>
  <si>
    <t>LC000525</t>
  </si>
  <si>
    <t>LC000526</t>
  </si>
  <si>
    <t>LC000527</t>
  </si>
  <si>
    <t>LC000528</t>
  </si>
  <si>
    <t>LC000529</t>
  </si>
  <si>
    <t>LC000530</t>
  </si>
  <si>
    <t>LC000531</t>
  </si>
  <si>
    <t>LC000532</t>
  </si>
  <si>
    <t>LC000533</t>
  </si>
  <si>
    <t>LC000534</t>
  </si>
  <si>
    <t>LC000535</t>
  </si>
  <si>
    <t>LC000536</t>
  </si>
  <si>
    <t>LC000537</t>
  </si>
  <si>
    <t>LC000538</t>
  </si>
  <si>
    <t>LC000539</t>
  </si>
  <si>
    <t>LC000540</t>
  </si>
  <si>
    <t>LC000541</t>
  </si>
  <si>
    <t>LC000542</t>
  </si>
  <si>
    <t>LC000543</t>
  </si>
  <si>
    <t>LC000544</t>
  </si>
  <si>
    <t>LC000545</t>
  </si>
  <si>
    <t>LC000546</t>
  </si>
  <si>
    <t>LC000547</t>
  </si>
  <si>
    <t>LC000548</t>
  </si>
  <si>
    <t>LC000549</t>
  </si>
  <si>
    <t>LC000550</t>
  </si>
  <si>
    <t>LC000551</t>
  </si>
  <si>
    <t>LC000552</t>
  </si>
  <si>
    <t>LC000553</t>
  </si>
  <si>
    <t>LC000554</t>
  </si>
  <si>
    <t>LC000555</t>
  </si>
  <si>
    <t>LC000556</t>
  </si>
  <si>
    <t>LC000557</t>
  </si>
  <si>
    <t>LC000558</t>
  </si>
  <si>
    <t>LC000559</t>
  </si>
  <si>
    <t>LC000560</t>
  </si>
  <si>
    <t>LC000561</t>
  </si>
  <si>
    <t>LC000562</t>
  </si>
  <si>
    <t>LC000563</t>
  </si>
  <si>
    <t>LC000564</t>
  </si>
  <si>
    <t>LC000565</t>
  </si>
  <si>
    <t>LC000566</t>
  </si>
  <si>
    <t>LC000567</t>
  </si>
  <si>
    <t>LC000568</t>
  </si>
  <si>
    <t>LC000569</t>
  </si>
  <si>
    <t>LC000570</t>
  </si>
  <si>
    <t>LC000571</t>
  </si>
  <si>
    <t>LC000572</t>
  </si>
  <si>
    <t>LC000573</t>
  </si>
  <si>
    <t>LC000574</t>
  </si>
  <si>
    <t>LC000575</t>
  </si>
  <si>
    <t>LC000576</t>
  </si>
  <si>
    <t>LC000577</t>
  </si>
  <si>
    <t>LC000578</t>
  </si>
  <si>
    <t>LC000579</t>
  </si>
  <si>
    <t>LC000580</t>
  </si>
  <si>
    <t>LC000581</t>
  </si>
  <si>
    <t>LC000582</t>
  </si>
  <si>
    <t>LC000583</t>
  </si>
  <si>
    <t>LC000584</t>
  </si>
  <si>
    <t>LC000585</t>
  </si>
  <si>
    <t>LC000586</t>
  </si>
  <si>
    <t>LC000587</t>
  </si>
  <si>
    <t>LC000588</t>
  </si>
  <si>
    <t>LC000589</t>
  </si>
  <si>
    <t>LC000590</t>
  </si>
  <si>
    <t>LC000591</t>
  </si>
  <si>
    <t>LC000592</t>
  </si>
  <si>
    <t>LC000593</t>
  </si>
  <si>
    <t>LC000594</t>
  </si>
  <si>
    <t>LC000595</t>
  </si>
  <si>
    <t>LC000596</t>
  </si>
  <si>
    <t>LC000597</t>
  </si>
  <si>
    <t>LC000598</t>
  </si>
  <si>
    <t>LC000599</t>
  </si>
  <si>
    <t>LC000600</t>
  </si>
  <si>
    <t>LC000601</t>
  </si>
  <si>
    <t>LC000602</t>
  </si>
  <si>
    <t>LC000603</t>
  </si>
  <si>
    <t>LC000604</t>
  </si>
  <si>
    <t>LC000605</t>
  </si>
  <si>
    <t>LC000606</t>
  </si>
  <si>
    <t>LC000607</t>
  </si>
  <si>
    <t>LC000608</t>
  </si>
  <si>
    <t>LC000609</t>
  </si>
  <si>
    <t>LC000610</t>
  </si>
  <si>
    <t>LC000611</t>
  </si>
  <si>
    <t>LC000612</t>
  </si>
  <si>
    <t>LC000613</t>
  </si>
  <si>
    <t>LC000614</t>
  </si>
  <si>
    <t>LC000615</t>
  </si>
  <si>
    <t>LC000616</t>
  </si>
  <si>
    <t>LC000617</t>
  </si>
  <si>
    <t>LC000618</t>
  </si>
  <si>
    <t>LC000619</t>
  </si>
  <si>
    <t>LC000620</t>
  </si>
  <si>
    <t>LC000621</t>
  </si>
  <si>
    <t>LC000622</t>
  </si>
  <si>
    <t>LC000623</t>
  </si>
  <si>
    <t>LC000624</t>
  </si>
  <si>
    <t>LC000625</t>
  </si>
  <si>
    <t>LC000626</t>
  </si>
  <si>
    <t>LC000627</t>
  </si>
  <si>
    <t>LC000628</t>
  </si>
  <si>
    <t>LC000629</t>
  </si>
  <si>
    <t>LC000630</t>
  </si>
  <si>
    <t>LC000631</t>
  </si>
  <si>
    <t>LC000632</t>
  </si>
  <si>
    <t>LC000633</t>
  </si>
  <si>
    <t>LC000634</t>
  </si>
  <si>
    <t>LC000635</t>
  </si>
  <si>
    <t>LC000636</t>
  </si>
  <si>
    <t>LC000637</t>
  </si>
  <si>
    <t>LC000638</t>
  </si>
  <si>
    <t>LC000639</t>
  </si>
  <si>
    <t>LC000640</t>
  </si>
  <si>
    <t>LC000641</t>
  </si>
  <si>
    <t>LC000642</t>
  </si>
  <si>
    <t>LC000643</t>
  </si>
  <si>
    <t>LC000644</t>
  </si>
  <si>
    <t>LC000645</t>
  </si>
  <si>
    <t>LC000646</t>
  </si>
  <si>
    <t>LC000647</t>
  </si>
  <si>
    <t>LC000648</t>
  </si>
  <si>
    <t>LC000649</t>
  </si>
  <si>
    <t>LC000650</t>
  </si>
  <si>
    <t>LC000651</t>
  </si>
  <si>
    <t>LC000652</t>
  </si>
  <si>
    <t>LC000653</t>
  </si>
  <si>
    <t>LC000654</t>
  </si>
  <si>
    <t>LC000655</t>
  </si>
  <si>
    <t>LC000656</t>
  </si>
  <si>
    <t>LC000657</t>
  </si>
  <si>
    <t>LC000658</t>
  </si>
  <si>
    <t>LC000659</t>
  </si>
  <si>
    <t>LC000660</t>
  </si>
  <si>
    <t>LC000661</t>
  </si>
  <si>
    <t>LC000662</t>
  </si>
  <si>
    <t>LC000663</t>
  </si>
  <si>
    <t>LC000664</t>
  </si>
  <si>
    <t>LC000665</t>
  </si>
  <si>
    <t>LC000666</t>
  </si>
  <si>
    <t>LC000667</t>
  </si>
  <si>
    <t>LC000668</t>
  </si>
  <si>
    <t>LC000669</t>
  </si>
  <si>
    <t>LC000670</t>
  </si>
  <si>
    <t>LC000671</t>
  </si>
  <si>
    <t>LC000672</t>
  </si>
  <si>
    <t>LC000673</t>
  </si>
  <si>
    <t>LC000674</t>
  </si>
  <si>
    <t>LC000675</t>
  </si>
  <si>
    <t>LC000676</t>
  </si>
  <si>
    <t>LC000677</t>
  </si>
  <si>
    <t>LC000678</t>
  </si>
  <si>
    <t>LC000679</t>
  </si>
  <si>
    <t>LC000680</t>
  </si>
  <si>
    <t>LC000681</t>
  </si>
  <si>
    <t>LC000682</t>
  </si>
  <si>
    <t>LC000683</t>
  </si>
  <si>
    <t>LC000684</t>
  </si>
  <si>
    <t>LC000685</t>
  </si>
  <si>
    <t>LC000686</t>
  </si>
  <si>
    <t>LC000687</t>
  </si>
  <si>
    <t>LC000688</t>
  </si>
  <si>
    <t>LC000689</t>
  </si>
  <si>
    <t>LC000690</t>
  </si>
  <si>
    <t>LC000691</t>
  </si>
  <si>
    <t>LC000692</t>
  </si>
  <si>
    <t>LC000693</t>
  </si>
  <si>
    <t>LC000694</t>
  </si>
  <si>
    <t>LC000695</t>
  </si>
  <si>
    <t>LC000696</t>
  </si>
  <si>
    <t>LC000697</t>
  </si>
  <si>
    <t>LC000698</t>
  </si>
  <si>
    <t>LC000699</t>
  </si>
  <si>
    <t>LC000700</t>
  </si>
  <si>
    <t>LC000701</t>
  </si>
  <si>
    <t>LC000702</t>
  </si>
  <si>
    <t>LC000703</t>
  </si>
  <si>
    <t>LC000704</t>
  </si>
  <si>
    <t>LC000705</t>
  </si>
  <si>
    <t>LC000706</t>
  </si>
  <si>
    <t>LC000707</t>
  </si>
  <si>
    <t>LC000708</t>
  </si>
  <si>
    <t>LC000709</t>
  </si>
  <si>
    <t>LC000710</t>
  </si>
  <si>
    <t>LC000711</t>
  </si>
  <si>
    <t>LC000712</t>
  </si>
  <si>
    <t>LC000713</t>
  </si>
  <si>
    <t>LC000714</t>
  </si>
  <si>
    <t>LC000715</t>
  </si>
  <si>
    <t>LC000716</t>
  </si>
  <si>
    <t>LC000717</t>
  </si>
  <si>
    <t>LC000718</t>
  </si>
  <si>
    <t>LC000719</t>
  </si>
  <si>
    <t>LC000720</t>
  </si>
  <si>
    <t>LC000721</t>
  </si>
  <si>
    <t>LC000722</t>
  </si>
  <si>
    <t>LC000723</t>
  </si>
  <si>
    <t>LC000724</t>
  </si>
  <si>
    <t>LC000725</t>
  </si>
  <si>
    <t>LC000726</t>
  </si>
  <si>
    <t>LC000727</t>
  </si>
  <si>
    <t>LC000728</t>
  </si>
  <si>
    <t>LC000729</t>
  </si>
  <si>
    <t>LC000730</t>
  </si>
  <si>
    <t>LC000731</t>
  </si>
  <si>
    <t>LC000732</t>
  </si>
  <si>
    <t>LC000733</t>
  </si>
  <si>
    <t>LC000734</t>
  </si>
  <si>
    <t>LC000735</t>
  </si>
  <si>
    <t>LC000736</t>
  </si>
  <si>
    <t>LC000737</t>
  </si>
  <si>
    <t>LC000738</t>
  </si>
  <si>
    <t>LC000739</t>
  </si>
  <si>
    <t>LC000740</t>
  </si>
  <si>
    <t>LC000741</t>
  </si>
  <si>
    <t>LC000742</t>
  </si>
  <si>
    <t>LC000743</t>
  </si>
  <si>
    <t>LC000744</t>
  </si>
  <si>
    <t>LC000745</t>
  </si>
  <si>
    <t>LC000746</t>
  </si>
  <si>
    <t>LC000747</t>
  </si>
  <si>
    <t>LC000748</t>
  </si>
  <si>
    <t>LC000749</t>
  </si>
  <si>
    <t>LC000750</t>
  </si>
  <si>
    <t>LC000751</t>
  </si>
  <si>
    <t>LC000752</t>
  </si>
  <si>
    <t>LC000753</t>
  </si>
  <si>
    <t>LC000754</t>
  </si>
  <si>
    <t>LC000755</t>
  </si>
  <si>
    <t>LC000756</t>
  </si>
  <si>
    <t>LC000757</t>
  </si>
  <si>
    <t>LC000758</t>
  </si>
  <si>
    <t>LC000759</t>
  </si>
  <si>
    <t>LC000760</t>
  </si>
  <si>
    <t>LC000761</t>
  </si>
  <si>
    <t>LC000762</t>
  </si>
  <si>
    <t>LC000763</t>
  </si>
  <si>
    <t>LC000764</t>
  </si>
  <si>
    <t>LC000765</t>
  </si>
  <si>
    <t>LC000766</t>
  </si>
  <si>
    <t>LC000767</t>
  </si>
  <si>
    <t>LC000768</t>
  </si>
  <si>
    <t>LC000769</t>
  </si>
  <si>
    <t>LC000770</t>
  </si>
  <si>
    <t>LC000771</t>
  </si>
  <si>
    <t>LC000772</t>
  </si>
  <si>
    <t>LC000773</t>
  </si>
  <si>
    <t>LC000774</t>
  </si>
  <si>
    <t>LC000775</t>
  </si>
  <si>
    <t>LC000776</t>
  </si>
  <si>
    <t>LC000777</t>
  </si>
  <si>
    <t>LC000778</t>
  </si>
  <si>
    <t>LC000779</t>
  </si>
  <si>
    <t>LC000780</t>
  </si>
  <si>
    <t>LC000781</t>
  </si>
  <si>
    <t>LC000782</t>
  </si>
  <si>
    <t>LC000783</t>
  </si>
  <si>
    <t>LC000784</t>
  </si>
  <si>
    <t>LC000785</t>
  </si>
  <si>
    <t>LC000786</t>
  </si>
  <si>
    <t>LC000787</t>
  </si>
  <si>
    <t>LC000788</t>
  </si>
  <si>
    <t>LC000789</t>
  </si>
  <si>
    <t>LC000790</t>
  </si>
  <si>
    <t>LC000791</t>
  </si>
  <si>
    <t>LC000792</t>
  </si>
  <si>
    <t>LC000793</t>
  </si>
  <si>
    <t>LC000794</t>
  </si>
  <si>
    <t>LC000795</t>
  </si>
  <si>
    <t>LC000796</t>
  </si>
  <si>
    <t>LC000797</t>
  </si>
  <si>
    <t>LC000798</t>
  </si>
  <si>
    <t>LC000799</t>
  </si>
  <si>
    <t>LC000800</t>
  </si>
  <si>
    <t>LC000801</t>
  </si>
  <si>
    <t>LC000802</t>
  </si>
  <si>
    <t>LC000803</t>
  </si>
  <si>
    <t>LC000804</t>
  </si>
  <si>
    <t>LC000805</t>
  </si>
  <si>
    <t>LC000806</t>
  </si>
  <si>
    <t>LC000807</t>
  </si>
  <si>
    <t>LC000808</t>
  </si>
  <si>
    <t>LC000809</t>
  </si>
  <si>
    <t>LC000810</t>
  </si>
  <si>
    <t>LC000811</t>
  </si>
  <si>
    <t>LC000812</t>
  </si>
  <si>
    <t>LC000813</t>
  </si>
  <si>
    <t>LC000814</t>
  </si>
  <si>
    <t>LC000815</t>
  </si>
  <si>
    <t>LC000816</t>
  </si>
  <si>
    <t>LC000817</t>
  </si>
  <si>
    <t>LC000818</t>
  </si>
  <si>
    <t>LC000819</t>
  </si>
  <si>
    <t>LC000820</t>
  </si>
  <si>
    <t>LC000821</t>
  </si>
  <si>
    <t>LC000822</t>
  </si>
  <si>
    <t>LC000823</t>
  </si>
  <si>
    <t>LC000824</t>
  </si>
  <si>
    <t>LC000825</t>
  </si>
  <si>
    <t>LC000826</t>
  </si>
  <si>
    <t>LC000827</t>
  </si>
  <si>
    <t>LC000828</t>
  </si>
  <si>
    <t>LC000829</t>
  </si>
  <si>
    <t>LC000830</t>
  </si>
  <si>
    <t>LC000831</t>
  </si>
  <si>
    <t>LC000832</t>
  </si>
  <si>
    <t>LC000833</t>
  </si>
  <si>
    <t>LC000834</t>
  </si>
  <si>
    <t>LC000835</t>
  </si>
  <si>
    <t>LC000836</t>
  </si>
  <si>
    <t>LC000837</t>
  </si>
  <si>
    <t>LC000838</t>
  </si>
  <si>
    <t>LC000839</t>
  </si>
  <si>
    <t>LC000840</t>
  </si>
  <si>
    <t>LC000841</t>
  </si>
  <si>
    <t>LC000842</t>
  </si>
  <si>
    <t>LC000843</t>
  </si>
  <si>
    <t>LC000844</t>
  </si>
  <si>
    <t>LC000845</t>
  </si>
  <si>
    <t>LC000846</t>
  </si>
  <si>
    <t>LC000847</t>
  </si>
  <si>
    <t>LC000848</t>
  </si>
  <si>
    <t>LC000849</t>
  </si>
  <si>
    <t>LC000850</t>
  </si>
  <si>
    <t>LC000851</t>
  </si>
  <si>
    <t>LC000852</t>
  </si>
  <si>
    <t>LC000853</t>
  </si>
  <si>
    <t>LC000854</t>
  </si>
  <si>
    <t>LC000855</t>
  </si>
  <si>
    <t>LC000856</t>
  </si>
  <si>
    <t>LC000857</t>
  </si>
  <si>
    <t>LC000858</t>
  </si>
  <si>
    <t>LC000859</t>
  </si>
  <si>
    <t>LC000860</t>
  </si>
  <si>
    <t>LC000861</t>
  </si>
  <si>
    <t>LC000862</t>
  </si>
  <si>
    <t>LC000863</t>
  </si>
  <si>
    <t>LC000864</t>
  </si>
  <si>
    <t>LC000865</t>
  </si>
  <si>
    <t>LC000866</t>
  </si>
  <si>
    <t>LC000867</t>
  </si>
  <si>
    <t>LC000868</t>
  </si>
  <si>
    <t>LC000869</t>
  </si>
  <si>
    <t>LC000870</t>
  </si>
  <si>
    <t>LC000871</t>
  </si>
  <si>
    <t>LC000872</t>
  </si>
  <si>
    <t>LC000873</t>
  </si>
  <si>
    <t>LC000874</t>
  </si>
  <si>
    <t>LC000875</t>
  </si>
  <si>
    <t>LC000876</t>
  </si>
  <si>
    <t>LC000877</t>
  </si>
  <si>
    <t>LC000878</t>
  </si>
  <si>
    <t>LC000879</t>
  </si>
  <si>
    <t>LC000880</t>
  </si>
  <si>
    <t>LC000881</t>
  </si>
  <si>
    <t>LC000882</t>
  </si>
  <si>
    <t>LC000883</t>
  </si>
  <si>
    <t>LC000884</t>
  </si>
  <si>
    <t>LC000885</t>
  </si>
  <si>
    <t>LC000886</t>
  </si>
  <si>
    <t>LC000887</t>
  </si>
  <si>
    <t>LC000888</t>
  </si>
  <si>
    <t>LC000889</t>
  </si>
  <si>
    <t>LC000890</t>
  </si>
  <si>
    <t>LC000891</t>
  </si>
  <si>
    <t>LC000892</t>
  </si>
  <si>
    <t>LC000893</t>
  </si>
  <si>
    <t>LC000894</t>
  </si>
  <si>
    <t>LC000895</t>
  </si>
  <si>
    <t>LC000896</t>
  </si>
  <si>
    <t>LC000897</t>
  </si>
  <si>
    <t>LC000898</t>
  </si>
  <si>
    <t>LC000899</t>
  </si>
  <si>
    <t>LC000900</t>
  </si>
  <si>
    <t>LC000901</t>
  </si>
  <si>
    <t>LC000902</t>
  </si>
  <si>
    <t>LC000903</t>
  </si>
  <si>
    <t>LC000904</t>
  </si>
  <si>
    <t>LC000905</t>
  </si>
  <si>
    <t>LC000906</t>
  </si>
  <si>
    <t>LC000907</t>
  </si>
  <si>
    <t>LC000908</t>
  </si>
  <si>
    <t>LC000909</t>
  </si>
  <si>
    <t>LC000910</t>
  </si>
  <si>
    <t>LC000911</t>
  </si>
  <si>
    <t>LC000912</t>
  </si>
  <si>
    <t>LC000913</t>
  </si>
  <si>
    <t>LC000914</t>
  </si>
  <si>
    <t>LC000915</t>
  </si>
  <si>
    <t>LC000916</t>
  </si>
  <si>
    <t>LC000917</t>
  </si>
  <si>
    <t>LC000918</t>
  </si>
  <si>
    <t>LC000919</t>
  </si>
  <si>
    <t>LC000920</t>
  </si>
  <si>
    <t>LC000921</t>
  </si>
  <si>
    <t>LC000922</t>
  </si>
  <si>
    <t>LC000923</t>
  </si>
  <si>
    <t>LC000924</t>
  </si>
  <si>
    <t>LC000925</t>
  </si>
  <si>
    <t>LC000926</t>
  </si>
  <si>
    <t>LC000927</t>
  </si>
  <si>
    <t>LC000928</t>
  </si>
  <si>
    <t>LC000929</t>
  </si>
  <si>
    <t>LC000930</t>
  </si>
  <si>
    <t>LC000931</t>
  </si>
  <si>
    <t>LC000932</t>
  </si>
  <si>
    <t>LC000933</t>
  </si>
  <si>
    <t>LC000934</t>
  </si>
  <si>
    <t>LC000935</t>
  </si>
  <si>
    <t>LC000936</t>
  </si>
  <si>
    <t>LC000937</t>
  </si>
  <si>
    <t>LC000938</t>
  </si>
  <si>
    <t>LC000939</t>
  </si>
  <si>
    <t>LC000940</t>
  </si>
  <si>
    <t>LC000941</t>
  </si>
  <si>
    <t>LC000942</t>
  </si>
  <si>
    <t>LC000943</t>
  </si>
  <si>
    <t>LC000944</t>
  </si>
  <si>
    <t>LC000945</t>
  </si>
  <si>
    <t>LC000946</t>
  </si>
  <si>
    <t>LC000947</t>
  </si>
  <si>
    <t>LC000948</t>
  </si>
  <si>
    <t>LC000949</t>
  </si>
  <si>
    <t>LC000950</t>
  </si>
  <si>
    <t>LC000951</t>
  </si>
  <si>
    <t>LC000952</t>
  </si>
  <si>
    <t>LC000953</t>
  </si>
  <si>
    <t>LC000954</t>
  </si>
  <si>
    <t>LC000955</t>
  </si>
  <si>
    <t>LC000956</t>
  </si>
  <si>
    <t>LC000957</t>
  </si>
  <si>
    <t>LC000958</t>
  </si>
  <si>
    <t>LC000959</t>
  </si>
  <si>
    <t>LC000960</t>
  </si>
  <si>
    <t>LC000961</t>
  </si>
  <si>
    <t>LC000962</t>
  </si>
  <si>
    <t>LC000963</t>
  </si>
  <si>
    <t>LC000964</t>
  </si>
  <si>
    <t>LC000965</t>
  </si>
  <si>
    <t>LC000966</t>
  </si>
  <si>
    <t>LC000967</t>
  </si>
  <si>
    <t>LC000968</t>
  </si>
  <si>
    <t>LC000969</t>
  </si>
  <si>
    <t>LC000970</t>
  </si>
  <si>
    <t>LC000971</t>
  </si>
  <si>
    <t>LC000972</t>
  </si>
  <si>
    <t>LC000973</t>
  </si>
  <si>
    <t>LC000974</t>
  </si>
  <si>
    <t>LC000975</t>
  </si>
  <si>
    <t>LC000976</t>
  </si>
  <si>
    <t>LC000977</t>
  </si>
  <si>
    <t>LC000978</t>
  </si>
  <si>
    <t>LC000979</t>
  </si>
  <si>
    <t>LC000980</t>
  </si>
  <si>
    <t>LC000981</t>
  </si>
  <si>
    <t>LC000982</t>
  </si>
  <si>
    <t>LC000983</t>
  </si>
  <si>
    <t>LC000984</t>
  </si>
  <si>
    <t>LC000985</t>
  </si>
  <si>
    <t>LC000986</t>
  </si>
  <si>
    <t>LC000987</t>
  </si>
  <si>
    <t>LC000988</t>
  </si>
  <si>
    <t>LC000989</t>
  </si>
  <si>
    <t>LC000990</t>
  </si>
  <si>
    <t>LC000991</t>
  </si>
  <si>
    <t>LC000992</t>
  </si>
  <si>
    <t>LC000993</t>
  </si>
  <si>
    <t>LC000994</t>
  </si>
  <si>
    <t>LC000995</t>
  </si>
  <si>
    <t>LC000996</t>
  </si>
  <si>
    <t>LC000997</t>
  </si>
  <si>
    <t>LC000998</t>
  </si>
  <si>
    <t>LC000999</t>
  </si>
  <si>
    <t>LC001000</t>
  </si>
  <si>
    <t>LC001001</t>
  </si>
  <si>
    <t>LC001002</t>
  </si>
  <si>
    <t>LC001003</t>
  </si>
  <si>
    <t>LC001004</t>
  </si>
  <si>
    <t>LC001005</t>
  </si>
  <si>
    <t>LC001006</t>
  </si>
  <si>
    <t>LC001007</t>
  </si>
  <si>
    <t>LC001008</t>
  </si>
  <si>
    <t>LC001009</t>
  </si>
  <si>
    <t>LC001010</t>
  </si>
  <si>
    <t>LC001011</t>
  </si>
  <si>
    <t>LC001012</t>
  </si>
  <si>
    <t>LC001013</t>
  </si>
  <si>
    <t>LC001014</t>
  </si>
  <si>
    <t>LC001015</t>
  </si>
  <si>
    <t>LC001016</t>
  </si>
  <si>
    <t>LC001017</t>
  </si>
  <si>
    <t>LC001018</t>
  </si>
  <si>
    <t>LC001019</t>
  </si>
  <si>
    <t>LC001020</t>
  </si>
  <si>
    <t>LC001021</t>
  </si>
  <si>
    <t>LC001022</t>
  </si>
  <si>
    <t>LC001023</t>
  </si>
  <si>
    <t>LC001024</t>
  </si>
  <si>
    <t>LC001025</t>
  </si>
  <si>
    <t>LC001026</t>
  </si>
  <si>
    <t>LC001027</t>
  </si>
  <si>
    <t>LC001028</t>
  </si>
  <si>
    <t>LC001029</t>
  </si>
  <si>
    <t>LC001030</t>
  </si>
  <si>
    <t>LC001031</t>
  </si>
  <si>
    <t>LC001032</t>
  </si>
  <si>
    <t>LC001033</t>
  </si>
  <si>
    <t>LC001034</t>
  </si>
  <si>
    <t>LC001035</t>
  </si>
  <si>
    <t>LC001036</t>
  </si>
  <si>
    <t>LC001037</t>
  </si>
  <si>
    <t>LC001038</t>
  </si>
  <si>
    <t>LC001039</t>
  </si>
  <si>
    <t>LC001040</t>
  </si>
  <si>
    <t>LC001041</t>
  </si>
  <si>
    <t>LC001042</t>
  </si>
  <si>
    <t>LC001043</t>
  </si>
  <si>
    <t>LC001044</t>
  </si>
  <si>
    <t>LC001045</t>
  </si>
  <si>
    <t>LC001046</t>
  </si>
  <si>
    <t>LC001047</t>
  </si>
  <si>
    <t>LC001048</t>
  </si>
  <si>
    <t>LC001049</t>
  </si>
  <si>
    <t>LC001050</t>
  </si>
  <si>
    <t>LC001051</t>
  </si>
  <si>
    <t>LC001052</t>
  </si>
  <si>
    <t>LC001053</t>
  </si>
  <si>
    <t>LC001054</t>
  </si>
  <si>
    <t>LC001055</t>
  </si>
  <si>
    <t>LC001056</t>
  </si>
  <si>
    <t>LC001057</t>
  </si>
  <si>
    <t>LC001058</t>
  </si>
  <si>
    <t>LC001059</t>
  </si>
  <si>
    <t>LC001060</t>
  </si>
  <si>
    <t>LC001061</t>
  </si>
  <si>
    <t>LC001062</t>
  </si>
  <si>
    <t>LC001063</t>
  </si>
  <si>
    <t>LC001064</t>
  </si>
  <si>
    <t>LC001065</t>
  </si>
  <si>
    <t>LC001066</t>
  </si>
  <si>
    <t>LC001067</t>
  </si>
  <si>
    <t>LC001068</t>
  </si>
  <si>
    <t>LC001069</t>
  </si>
  <si>
    <t>LC001070</t>
  </si>
  <si>
    <t>LC001071</t>
  </si>
  <si>
    <t>LC001072</t>
  </si>
  <si>
    <t>LC001073</t>
  </si>
  <si>
    <t>LC001074</t>
  </si>
  <si>
    <t>LC001075</t>
  </si>
  <si>
    <t>LC001076</t>
  </si>
  <si>
    <t>LC001077</t>
  </si>
  <si>
    <t>LC001078</t>
  </si>
  <si>
    <t>LC001079</t>
  </si>
  <si>
    <t>LC001080</t>
  </si>
  <si>
    <t>LC001081</t>
  </si>
  <si>
    <t>LC001082</t>
  </si>
  <si>
    <t>LC001083</t>
  </si>
  <si>
    <t>LC001084</t>
  </si>
  <si>
    <t>LC001085</t>
  </si>
  <si>
    <t>LC001086</t>
  </si>
  <si>
    <t>LC001087</t>
  </si>
  <si>
    <t>LC001088</t>
  </si>
  <si>
    <t>LC001089</t>
  </si>
  <si>
    <t>LC001090</t>
  </si>
  <si>
    <t>LC001091</t>
  </si>
  <si>
    <t>LC001092</t>
  </si>
  <si>
    <t>LC001093</t>
  </si>
  <si>
    <t>LC001094</t>
  </si>
  <si>
    <t>LC001095</t>
  </si>
  <si>
    <t>LC001096</t>
  </si>
  <si>
    <t>LC001097</t>
  </si>
  <si>
    <t>LC001098</t>
  </si>
  <si>
    <t>LC001099</t>
  </si>
  <si>
    <t>LC001100</t>
  </si>
  <si>
    <t>LC001101</t>
  </si>
  <si>
    <t>LC001102</t>
  </si>
  <si>
    <t>LC001103</t>
  </si>
  <si>
    <t>LC001104</t>
  </si>
  <si>
    <t>LC001105</t>
  </si>
  <si>
    <t>LC001106</t>
  </si>
  <si>
    <t>LC001107</t>
  </si>
  <si>
    <t>LC001108</t>
  </si>
  <si>
    <t>LC001109</t>
  </si>
  <si>
    <t>LC001110</t>
  </si>
  <si>
    <t>LC001111</t>
  </si>
  <si>
    <t>LC001112</t>
  </si>
  <si>
    <t>LC001113</t>
  </si>
  <si>
    <t>LC001114</t>
  </si>
  <si>
    <t>LC001115</t>
  </si>
  <si>
    <t>LC001116</t>
  </si>
  <si>
    <t>LC001117</t>
  </si>
  <si>
    <t>LC001118</t>
  </si>
  <si>
    <t>LC001119</t>
  </si>
  <si>
    <t>LC001120</t>
  </si>
  <si>
    <t>LC001121</t>
  </si>
  <si>
    <t>LC001122</t>
  </si>
  <si>
    <t>LC001123</t>
  </si>
  <si>
    <t>LC001124</t>
  </si>
  <si>
    <t>LC001125</t>
  </si>
  <si>
    <t>LC001126</t>
  </si>
  <si>
    <t>LC001127</t>
  </si>
  <si>
    <t>LC001128</t>
  </si>
  <si>
    <t>LC001129</t>
  </si>
  <si>
    <t>LC001130</t>
  </si>
  <si>
    <t>LC001131</t>
  </si>
  <si>
    <t>LC001132</t>
  </si>
  <si>
    <t>LC001133</t>
  </si>
  <si>
    <t>LC001134</t>
  </si>
  <si>
    <t>LC001135</t>
  </si>
  <si>
    <t>LC001136</t>
  </si>
  <si>
    <t>LC001137</t>
  </si>
  <si>
    <t>LC001138</t>
  </si>
  <si>
    <t>LC001139</t>
  </si>
  <si>
    <t>LC001140</t>
  </si>
  <si>
    <t>LC001141</t>
  </si>
  <si>
    <t>LC001142</t>
  </si>
  <si>
    <t>LC001143</t>
  </si>
  <si>
    <t>LC001144</t>
  </si>
  <si>
    <t>LC001145</t>
  </si>
  <si>
    <t>LC001146</t>
  </si>
  <si>
    <t>LC001147</t>
  </si>
  <si>
    <t>LC001148</t>
  </si>
  <si>
    <t>LC001149</t>
  </si>
  <si>
    <t>LC001150</t>
  </si>
  <si>
    <t>LC001151</t>
  </si>
  <si>
    <t>LC001152</t>
  </si>
  <si>
    <t>LC001153</t>
  </si>
  <si>
    <t>LC001154</t>
  </si>
  <si>
    <t>LC001155</t>
  </si>
  <si>
    <t>LC001156</t>
  </si>
  <si>
    <t>LC001157</t>
  </si>
  <si>
    <t>LC001158</t>
  </si>
  <si>
    <t>LC001159</t>
  </si>
  <si>
    <t>LC001160</t>
  </si>
  <si>
    <t>LC001161</t>
  </si>
  <si>
    <t>LC001162</t>
  </si>
  <si>
    <t>LC001163</t>
  </si>
  <si>
    <t>LC001164</t>
  </si>
  <si>
    <t>LC001165</t>
  </si>
  <si>
    <t>LC001166</t>
  </si>
  <si>
    <t>LC001167</t>
  </si>
  <si>
    <t>LC001168</t>
  </si>
  <si>
    <t>LC001169</t>
  </si>
  <si>
    <t>LC001170</t>
  </si>
  <si>
    <t>LC001171</t>
  </si>
  <si>
    <t>LC001172</t>
  </si>
  <si>
    <t>LC001173</t>
  </si>
  <si>
    <t>LC001174</t>
  </si>
  <si>
    <t>LC001175</t>
  </si>
  <si>
    <t>LC001176</t>
  </si>
  <si>
    <t>LC001177</t>
  </si>
  <si>
    <t>LC001178</t>
  </si>
  <si>
    <t>LC001179</t>
  </si>
  <si>
    <t>LC001180</t>
  </si>
  <si>
    <t>LC001181</t>
  </si>
  <si>
    <t>LC001182</t>
  </si>
  <si>
    <t>LC001183</t>
  </si>
  <si>
    <t>LC001184</t>
  </si>
  <si>
    <t>LC001185</t>
  </si>
  <si>
    <t>LC001186</t>
  </si>
  <si>
    <t>LC001187</t>
  </si>
  <si>
    <t>LC001188</t>
  </si>
  <si>
    <t>LC001189</t>
  </si>
  <si>
    <t>LC001190</t>
  </si>
  <si>
    <t>LC001191</t>
  </si>
  <si>
    <t>LC001192</t>
  </si>
  <si>
    <t>LC001193</t>
  </si>
  <si>
    <t>LC001194</t>
  </si>
  <si>
    <t>LC001195</t>
  </si>
  <si>
    <t>LC001196</t>
  </si>
  <si>
    <t>LC001197</t>
  </si>
  <si>
    <t>LC001198</t>
  </si>
  <si>
    <t>LC001199</t>
  </si>
  <si>
    <t>LC001200</t>
  </si>
  <si>
    <t>LC001201</t>
  </si>
  <si>
    <t>LC001202</t>
  </si>
  <si>
    <t>LC001203</t>
  </si>
  <si>
    <t>LC001204</t>
  </si>
  <si>
    <t>LC001205</t>
  </si>
  <si>
    <t>LC001206</t>
  </si>
  <si>
    <t>LC001207</t>
  </si>
  <si>
    <t>LC001208</t>
  </si>
  <si>
    <t>LC001209</t>
  </si>
  <si>
    <t>LC001210</t>
  </si>
  <si>
    <t>LC001211</t>
  </si>
  <si>
    <t>LC001212</t>
  </si>
  <si>
    <t>LC001213</t>
  </si>
  <si>
    <t>LC001214</t>
  </si>
  <si>
    <t>LC001215</t>
  </si>
  <si>
    <t>LC001216</t>
  </si>
  <si>
    <t>LC001217</t>
  </si>
  <si>
    <t>LC001218</t>
  </si>
  <si>
    <t>LC001219</t>
  </si>
  <si>
    <t>LC001220</t>
  </si>
  <si>
    <t>LC001221</t>
  </si>
  <si>
    <t>LC001222</t>
  </si>
  <si>
    <t>LC001223</t>
  </si>
  <si>
    <t>LC001224</t>
  </si>
  <si>
    <t>LC001225</t>
  </si>
  <si>
    <t>LC001226</t>
  </si>
  <si>
    <t>LC001227</t>
  </si>
  <si>
    <t>LC001228</t>
  </si>
  <si>
    <t>LC001229</t>
  </si>
  <si>
    <t>LC001230</t>
  </si>
  <si>
    <t>LC001231</t>
  </si>
  <si>
    <t>LC001232</t>
  </si>
  <si>
    <t>LC001233</t>
  </si>
  <si>
    <t>LC001234</t>
  </si>
  <si>
    <t>LC001235</t>
  </si>
  <si>
    <t>LC001236</t>
  </si>
  <si>
    <t>LC001237</t>
  </si>
  <si>
    <t>LC001238</t>
  </si>
  <si>
    <t>LC001239</t>
  </si>
  <si>
    <t>LC001240</t>
  </si>
  <si>
    <t>LC001241</t>
  </si>
  <si>
    <t>LC001242</t>
  </si>
  <si>
    <t>LC001243</t>
  </si>
  <si>
    <t>LC001244</t>
  </si>
  <si>
    <t>LC001245</t>
  </si>
  <si>
    <t>LC001246</t>
  </si>
  <si>
    <t>LC001247</t>
  </si>
  <si>
    <t>LC001248</t>
  </si>
  <si>
    <t>LC001249</t>
  </si>
  <si>
    <t>LC001250</t>
  </si>
  <si>
    <t>LC001251</t>
  </si>
  <si>
    <t>LC001252</t>
  </si>
  <si>
    <t>LC001253</t>
  </si>
  <si>
    <t>LC001254</t>
  </si>
  <si>
    <t>LC001255</t>
  </si>
  <si>
    <t>LC001256</t>
  </si>
  <si>
    <t>LC001257</t>
  </si>
  <si>
    <t>LC001258</t>
  </si>
  <si>
    <t>LC001259</t>
  </si>
  <si>
    <t>LC001260</t>
  </si>
  <si>
    <t>LC001261</t>
  </si>
  <si>
    <t>LC001262</t>
  </si>
  <si>
    <t>LC001263</t>
  </si>
  <si>
    <t>LC001264</t>
  </si>
  <si>
    <t>LC001265</t>
  </si>
  <si>
    <t>LC001266</t>
  </si>
  <si>
    <t>LC001267</t>
  </si>
  <si>
    <t>LC001268</t>
  </si>
  <si>
    <t>LC001269</t>
  </si>
  <si>
    <t>LC001270</t>
  </si>
  <si>
    <t>LC001271</t>
  </si>
  <si>
    <t>LC001272</t>
  </si>
  <si>
    <t>LC001273</t>
  </si>
  <si>
    <t>LC001274</t>
  </si>
  <si>
    <t>LC001275</t>
  </si>
  <si>
    <t>LC001276</t>
  </si>
  <si>
    <t>LC001277</t>
  </si>
  <si>
    <t>LC001278</t>
  </si>
  <si>
    <t>LC001279</t>
  </si>
  <si>
    <t>LC001280</t>
  </si>
  <si>
    <t>LC001281</t>
  </si>
  <si>
    <t>LC001282</t>
  </si>
  <si>
    <t>LC001283</t>
  </si>
  <si>
    <t>LC001284</t>
  </si>
  <si>
    <t>LC001285</t>
  </si>
  <si>
    <t>LC001286</t>
  </si>
  <si>
    <t>LC001287</t>
  </si>
  <si>
    <t>LC001288</t>
  </si>
  <si>
    <t>LC001289</t>
  </si>
  <si>
    <t>LC001290</t>
  </si>
  <si>
    <t>LC001291</t>
  </si>
  <si>
    <t>LC001292</t>
  </si>
  <si>
    <t>LC001293</t>
  </si>
  <si>
    <t>LC001294</t>
  </si>
  <si>
    <t>LC001295</t>
  </si>
  <si>
    <t>LC001296</t>
  </si>
  <si>
    <t>LC001297</t>
  </si>
  <si>
    <t>LC001298</t>
  </si>
  <si>
    <t>LC001299</t>
  </si>
  <si>
    <t>LC001300</t>
  </si>
  <si>
    <t>LC001301</t>
  </si>
  <si>
    <t>LC001302</t>
  </si>
  <si>
    <t>LC001303</t>
  </si>
  <si>
    <t>LC001304</t>
  </si>
  <si>
    <t>LC001305</t>
  </si>
  <si>
    <t>LC001306</t>
  </si>
  <si>
    <t>LC001307</t>
  </si>
  <si>
    <t>LC001308</t>
  </si>
  <si>
    <t>LC001309</t>
  </si>
  <si>
    <t>LC001310</t>
  </si>
  <si>
    <t>LC001311</t>
  </si>
  <si>
    <t>LC001312</t>
  </si>
  <si>
    <t>LC001313</t>
  </si>
  <si>
    <t>LC001314</t>
  </si>
  <si>
    <t>LC001315</t>
  </si>
  <si>
    <t>LC001316</t>
  </si>
  <si>
    <t>LC001317</t>
  </si>
  <si>
    <t>LC001318</t>
  </si>
  <si>
    <t>LC001319</t>
  </si>
  <si>
    <t>LC001320</t>
  </si>
  <si>
    <t>LC001321</t>
  </si>
  <si>
    <t>LC001322</t>
  </si>
  <si>
    <t>LC001323</t>
  </si>
  <si>
    <t>LC001324</t>
  </si>
  <si>
    <t>LC001325</t>
  </si>
  <si>
    <t>LC001326</t>
  </si>
  <si>
    <t>LC001327</t>
  </si>
  <si>
    <t>LC001328</t>
  </si>
  <si>
    <t>LC001329</t>
  </si>
  <si>
    <t>LC001330</t>
  </si>
  <si>
    <t>LC001331</t>
  </si>
  <si>
    <t>LC001332</t>
  </si>
  <si>
    <t>LC001333</t>
  </si>
  <si>
    <t>LC001334</t>
  </si>
  <si>
    <t>LC001335</t>
  </si>
  <si>
    <t>LC001336</t>
  </si>
  <si>
    <t>LC001337</t>
  </si>
  <si>
    <t>LC001338</t>
  </si>
  <si>
    <t>LC001339</t>
  </si>
  <si>
    <t>LC001340</t>
  </si>
  <si>
    <t>LC001341</t>
  </si>
  <si>
    <t>LC001342</t>
  </si>
  <si>
    <t>LC001343</t>
  </si>
  <si>
    <t>LC001344</t>
  </si>
  <si>
    <t>LC001345</t>
  </si>
  <si>
    <t>LC001346</t>
  </si>
  <si>
    <t>LC001347</t>
  </si>
  <si>
    <t>LC001348</t>
  </si>
  <si>
    <t>LC001349</t>
  </si>
  <si>
    <t>LC001350</t>
  </si>
  <si>
    <t>LC001351</t>
  </si>
  <si>
    <t>LC001352</t>
  </si>
  <si>
    <t>LC001353</t>
  </si>
  <si>
    <t>LC001354</t>
  </si>
  <si>
    <t>LC001355</t>
  </si>
  <si>
    <t>LC001356</t>
  </si>
  <si>
    <t>LC001357</t>
  </si>
  <si>
    <t>LC001358</t>
  </si>
  <si>
    <t>LC001359</t>
  </si>
  <si>
    <t>LC001360</t>
  </si>
  <si>
    <t>LC001361</t>
  </si>
  <si>
    <t>LC001362</t>
  </si>
  <si>
    <t>LC001363</t>
  </si>
  <si>
    <t>LC001364</t>
  </si>
  <si>
    <t>LC001365</t>
  </si>
  <si>
    <t>LC001366</t>
  </si>
  <si>
    <t>LC001367</t>
  </si>
  <si>
    <t>LC001368</t>
  </si>
  <si>
    <t>LC001369</t>
  </si>
  <si>
    <t>LC001370</t>
  </si>
  <si>
    <t>LC001371</t>
  </si>
  <si>
    <t>LC001372</t>
  </si>
  <si>
    <t>LC001373</t>
  </si>
  <si>
    <t>LC001374</t>
  </si>
  <si>
    <t>LC001375</t>
  </si>
  <si>
    <t>LC001376</t>
  </si>
  <si>
    <t>LC001377</t>
  </si>
  <si>
    <t>LC001378</t>
  </si>
  <si>
    <t>LC001379</t>
  </si>
  <si>
    <t>LC001380</t>
  </si>
  <si>
    <t>LC001381</t>
  </si>
  <si>
    <t>LC001382</t>
  </si>
  <si>
    <t>LC001383</t>
  </si>
  <si>
    <t>LC001384</t>
  </si>
  <si>
    <t>LC001385</t>
  </si>
  <si>
    <t>LC001386</t>
  </si>
  <si>
    <t>LC001387</t>
  </si>
  <si>
    <t>LC001388</t>
  </si>
  <si>
    <t>LC001389</t>
  </si>
  <si>
    <t>LC001390</t>
  </si>
  <si>
    <t>LC001391</t>
  </si>
  <si>
    <t>LC001392</t>
  </si>
  <si>
    <t>LC001393</t>
  </si>
  <si>
    <t>LC001394</t>
  </si>
  <si>
    <t>LC001395</t>
  </si>
  <si>
    <t>LC001396</t>
  </si>
  <si>
    <t>LC001397</t>
  </si>
  <si>
    <t>LC001398</t>
  </si>
  <si>
    <t>LC001399</t>
  </si>
  <si>
    <t>LC001400</t>
  </si>
  <si>
    <t>LC001401</t>
  </si>
  <si>
    <t>LC001402</t>
  </si>
  <si>
    <t>LC001403</t>
  </si>
  <si>
    <t>LC001404</t>
  </si>
  <si>
    <t>LC001405</t>
  </si>
  <si>
    <t>LC001406</t>
  </si>
  <si>
    <t>LC001407</t>
  </si>
  <si>
    <t>LC001408</t>
  </si>
  <si>
    <t>LC001409</t>
  </si>
  <si>
    <t>LC001410</t>
  </si>
  <si>
    <t>LC001411</t>
  </si>
  <si>
    <t>LC001412</t>
  </si>
  <si>
    <t>LC001413</t>
  </si>
  <si>
    <t>LC001414</t>
  </si>
  <si>
    <t>LC001415</t>
  </si>
  <si>
    <t>LC001416</t>
  </si>
  <si>
    <t>LC001417</t>
  </si>
  <si>
    <t>LC001418</t>
  </si>
  <si>
    <t>LC001419</t>
  </si>
  <si>
    <t>LC001420</t>
  </si>
  <si>
    <t>LC001421</t>
  </si>
  <si>
    <t>LC001422</t>
  </si>
  <si>
    <t>LC001423</t>
  </si>
  <si>
    <t>LC001424</t>
  </si>
  <si>
    <t>LC001425</t>
  </si>
  <si>
    <t>LC001426</t>
  </si>
  <si>
    <t>LC001427</t>
  </si>
  <si>
    <t>LC001428</t>
  </si>
  <si>
    <t>LC001429</t>
  </si>
  <si>
    <t>LC001430</t>
  </si>
  <si>
    <t>LC001431</t>
  </si>
  <si>
    <t>LC001432</t>
  </si>
  <si>
    <t>LC001433</t>
  </si>
  <si>
    <t>LC001434</t>
  </si>
  <si>
    <t>LC001435</t>
  </si>
  <si>
    <t>LC001436</t>
  </si>
  <si>
    <t>LC001437</t>
  </si>
  <si>
    <t>LC001438</t>
  </si>
  <si>
    <t>LC001439</t>
  </si>
  <si>
    <t>LC001440</t>
  </si>
  <si>
    <t>LC001441</t>
  </si>
  <si>
    <t>LC001442</t>
  </si>
  <si>
    <t>LC001443</t>
  </si>
  <si>
    <t>LC001444</t>
  </si>
  <si>
    <t>LC001445</t>
  </si>
  <si>
    <t>LC001446</t>
  </si>
  <si>
    <t>LC001447</t>
  </si>
  <si>
    <t>LC001448</t>
  </si>
  <si>
    <t>LC001449</t>
  </si>
  <si>
    <t>LC001450</t>
  </si>
  <si>
    <t>LC001451</t>
  </si>
  <si>
    <t>LC001452</t>
  </si>
  <si>
    <t>LC001453</t>
  </si>
  <si>
    <t>LC001454</t>
  </si>
  <si>
    <t>LC001455</t>
  </si>
  <si>
    <t>LC001456</t>
  </si>
  <si>
    <t>LC001457</t>
  </si>
  <si>
    <t>LC001458</t>
  </si>
  <si>
    <t>LC001459</t>
  </si>
  <si>
    <t>LC001460</t>
  </si>
  <si>
    <t>LC001461</t>
  </si>
  <si>
    <t>LC001462</t>
  </si>
  <si>
    <t>LC001463</t>
  </si>
  <si>
    <t>LC001464</t>
  </si>
  <si>
    <t>LC001465</t>
  </si>
  <si>
    <t>LC001466</t>
  </si>
  <si>
    <t>LC001467</t>
  </si>
  <si>
    <t>LC001468</t>
  </si>
  <si>
    <t>LC001469</t>
  </si>
  <si>
    <t>LC001470</t>
  </si>
  <si>
    <t>LC001471</t>
  </si>
  <si>
    <t>LC001472</t>
  </si>
  <si>
    <t>LC001473</t>
  </si>
  <si>
    <t>LC001474</t>
  </si>
  <si>
    <t>LC001475</t>
  </si>
  <si>
    <t>LC001476</t>
  </si>
  <si>
    <t>LC001477</t>
  </si>
  <si>
    <t>LC001478</t>
  </si>
  <si>
    <t>LC001479</t>
  </si>
  <si>
    <t>LC001480</t>
  </si>
  <si>
    <t>LC001481</t>
  </si>
  <si>
    <t>LC001482</t>
  </si>
  <si>
    <t>LC001483</t>
  </si>
  <si>
    <t>LC001484</t>
  </si>
  <si>
    <t>LC001485</t>
  </si>
  <si>
    <t>LC001486</t>
  </si>
  <si>
    <t>LC001487</t>
  </si>
  <si>
    <t>LC001488</t>
  </si>
  <si>
    <t>LC001489</t>
  </si>
  <si>
    <t>LC001490</t>
  </si>
  <si>
    <t>LC001491</t>
  </si>
  <si>
    <t>LC001492</t>
  </si>
  <si>
    <t>LC001493</t>
  </si>
  <si>
    <t>LC001494</t>
  </si>
  <si>
    <t>LC001495</t>
  </si>
  <si>
    <t>LC001496</t>
  </si>
  <si>
    <t>LC001497</t>
  </si>
  <si>
    <t>LC001498</t>
  </si>
  <si>
    <t>LC001499</t>
  </si>
  <si>
    <t>LC001500</t>
  </si>
  <si>
    <t>LC001501</t>
  </si>
  <si>
    <t>LC001502</t>
  </si>
  <si>
    <t>LC001503</t>
  </si>
  <si>
    <t>LC001504</t>
  </si>
  <si>
    <t>LC001505</t>
  </si>
  <si>
    <t>LC001506</t>
  </si>
  <si>
    <t>LC001507</t>
  </si>
  <si>
    <t>LC001508</t>
  </si>
  <si>
    <t>LC001509</t>
  </si>
  <si>
    <t>LC001510</t>
  </si>
  <si>
    <t>LC001511</t>
  </si>
  <si>
    <t>LC001512</t>
  </si>
  <si>
    <t>LC001513</t>
  </si>
  <si>
    <t>LC001514</t>
  </si>
  <si>
    <t>LC001515</t>
  </si>
  <si>
    <t>LC001516</t>
  </si>
  <si>
    <t>LC001517</t>
  </si>
  <si>
    <t>LC001518</t>
  </si>
  <si>
    <t>LC001519</t>
  </si>
  <si>
    <t>LC001520</t>
  </si>
  <si>
    <t>LC001521</t>
  </si>
  <si>
    <t>LC001522</t>
  </si>
  <si>
    <t>LC001523</t>
  </si>
  <si>
    <t>LC001524</t>
  </si>
  <si>
    <t>LC001525</t>
  </si>
  <si>
    <t>LC001526</t>
  </si>
  <si>
    <t>LC001527</t>
  </si>
  <si>
    <t>LC001528</t>
  </si>
  <si>
    <t>LC001529</t>
  </si>
  <si>
    <t>LC001530</t>
  </si>
  <si>
    <t>LC001531</t>
  </si>
  <si>
    <t>LC001532</t>
  </si>
  <si>
    <t>LC001533</t>
  </si>
  <si>
    <t>LC001534</t>
  </si>
  <si>
    <t>LC001535</t>
  </si>
  <si>
    <t>LC001536</t>
  </si>
  <si>
    <t>LC001537</t>
  </si>
  <si>
    <t>LC001538</t>
  </si>
  <si>
    <t>LC001539</t>
  </si>
  <si>
    <t>LC001540</t>
  </si>
  <si>
    <t>LC001541</t>
  </si>
  <si>
    <t>LC001542</t>
  </si>
  <si>
    <t>LC001543</t>
  </si>
  <si>
    <t>LC001544</t>
  </si>
  <si>
    <t>LC001545</t>
  </si>
  <si>
    <t>LC001546</t>
  </si>
  <si>
    <t>LC001547</t>
  </si>
  <si>
    <t>LC001548</t>
  </si>
  <si>
    <t>LC001549</t>
  </si>
  <si>
    <t>LC001550</t>
  </si>
  <si>
    <t>LC001551</t>
  </si>
  <si>
    <t>LC001552</t>
  </si>
  <si>
    <t>LC001553</t>
  </si>
  <si>
    <t>LC001554</t>
  </si>
  <si>
    <t>LC001555</t>
  </si>
  <si>
    <t>LC001556</t>
  </si>
  <si>
    <t>LC001557</t>
  </si>
  <si>
    <t>LC001558</t>
  </si>
  <si>
    <t>LC001559</t>
  </si>
  <si>
    <t>LC001560</t>
  </si>
  <si>
    <t>LC001561</t>
  </si>
  <si>
    <t>LC001562</t>
  </si>
  <si>
    <t>LC001563</t>
  </si>
  <si>
    <t>LC001564</t>
  </si>
  <si>
    <t>LC001565</t>
  </si>
  <si>
    <t>LC001566</t>
  </si>
  <si>
    <t>LC001567</t>
  </si>
  <si>
    <t>LC001568</t>
  </si>
  <si>
    <t>LC001569</t>
  </si>
  <si>
    <t>LC001570</t>
  </si>
  <si>
    <t>LC001571</t>
  </si>
  <si>
    <t>LC001572</t>
  </si>
  <si>
    <t>LC001573</t>
  </si>
  <si>
    <t>LC001574</t>
  </si>
  <si>
    <t>LC001575</t>
  </si>
  <si>
    <t>LC001576</t>
  </si>
  <si>
    <t>LC001577</t>
  </si>
  <si>
    <t>LC001578</t>
  </si>
  <si>
    <t>LC001579</t>
  </si>
  <si>
    <t>LC001580</t>
  </si>
  <si>
    <t>LC001581</t>
  </si>
  <si>
    <t>LC001582</t>
  </si>
  <si>
    <t>LC001583</t>
  </si>
  <si>
    <t>LC001584</t>
  </si>
  <si>
    <t>LC001585</t>
  </si>
  <si>
    <t>LC001586</t>
  </si>
  <si>
    <t>LC001587</t>
  </si>
  <si>
    <t>LC001588</t>
  </si>
  <si>
    <t>LC001589</t>
  </si>
  <si>
    <t>LC001590</t>
  </si>
  <si>
    <t>LC001591</t>
  </si>
  <si>
    <t>LC001592</t>
  </si>
  <si>
    <t>LC001593</t>
  </si>
  <si>
    <t>LC001594</t>
  </si>
  <si>
    <t>LC001595</t>
  </si>
  <si>
    <t>LC001596</t>
  </si>
  <si>
    <t>LC001597</t>
  </si>
  <si>
    <t>LC001598</t>
  </si>
  <si>
    <t>LC001599</t>
  </si>
  <si>
    <t>LC001600</t>
  </si>
  <si>
    <t>LC001601</t>
  </si>
  <si>
    <t>LC001602</t>
  </si>
  <si>
    <t>LC001603</t>
  </si>
  <si>
    <t>LC001604</t>
  </si>
  <si>
    <t>LC001605</t>
  </si>
  <si>
    <t>LC001606</t>
  </si>
  <si>
    <t>LC001607</t>
  </si>
  <si>
    <t>LC001608</t>
  </si>
  <si>
    <t>LC001609</t>
  </si>
  <si>
    <t>LC001610</t>
  </si>
  <si>
    <t>LC001611</t>
  </si>
  <si>
    <t>LC001612</t>
  </si>
  <si>
    <t>LC001613</t>
  </si>
  <si>
    <t>LC001614</t>
  </si>
  <si>
    <t>LC001615</t>
  </si>
  <si>
    <t>LC001616</t>
  </si>
  <si>
    <t>LC001617</t>
  </si>
  <si>
    <t>LC001618</t>
  </si>
  <si>
    <t>LC001619</t>
  </si>
  <si>
    <t>LC001620</t>
  </si>
  <si>
    <t>LC001621</t>
  </si>
  <si>
    <t>LC001622</t>
  </si>
  <si>
    <t>LC001623</t>
  </si>
  <si>
    <t>LC001624</t>
  </si>
  <si>
    <t>LC001625</t>
  </si>
  <si>
    <t>LC001626</t>
  </si>
  <si>
    <t>LC001627</t>
  </si>
  <si>
    <t>LC001628</t>
  </si>
  <si>
    <t>LC001629</t>
  </si>
  <si>
    <t>LC001630</t>
  </si>
  <si>
    <t>LC001631</t>
  </si>
  <si>
    <t>LC001632</t>
  </si>
  <si>
    <t>LC001633</t>
  </si>
  <si>
    <t>LC001634</t>
  </si>
  <si>
    <t>LC001635</t>
  </si>
  <si>
    <t>LC001636</t>
  </si>
  <si>
    <t>LC001637</t>
  </si>
  <si>
    <t>LC001638</t>
  </si>
  <si>
    <t>LC001639</t>
  </si>
  <si>
    <t>LC001640</t>
  </si>
  <si>
    <t>LC001641</t>
  </si>
  <si>
    <t>LC001642</t>
  </si>
  <si>
    <t>LC001643</t>
  </si>
  <si>
    <t>LC001644</t>
  </si>
  <si>
    <t>LC001645</t>
  </si>
  <si>
    <t>LC001646</t>
  </si>
  <si>
    <t>LC001647</t>
  </si>
  <si>
    <t>LC001648</t>
  </si>
  <si>
    <t>LC001649</t>
  </si>
  <si>
    <t>LC001650</t>
  </si>
  <si>
    <t>LC001651</t>
  </si>
  <si>
    <t>LC001652</t>
  </si>
  <si>
    <t>LC001653</t>
  </si>
  <si>
    <t>LC001654</t>
  </si>
  <si>
    <t>LC001655</t>
  </si>
  <si>
    <t>LC001656</t>
  </si>
  <si>
    <t>LC001657</t>
  </si>
  <si>
    <t>LC001658</t>
  </si>
  <si>
    <t>LC001659</t>
  </si>
  <si>
    <t>LC001660</t>
  </si>
  <si>
    <t>LC001661</t>
  </si>
  <si>
    <t>LC001662</t>
  </si>
  <si>
    <t>LC001663</t>
  </si>
  <si>
    <t>LC001664</t>
  </si>
  <si>
    <t>LC001665</t>
  </si>
  <si>
    <t>LC001666</t>
  </si>
  <si>
    <t>LC001667</t>
  </si>
  <si>
    <t>LC001668</t>
  </si>
  <si>
    <t>LC001669</t>
  </si>
  <si>
    <t>LC001670</t>
  </si>
  <si>
    <t>LC001671</t>
  </si>
  <si>
    <t>LC001672</t>
  </si>
  <si>
    <t>LC001673</t>
  </si>
  <si>
    <t>LC001674</t>
  </si>
  <si>
    <t>LC001675</t>
  </si>
  <si>
    <t>LC001676</t>
  </si>
  <si>
    <t>LC001677</t>
  </si>
  <si>
    <t>LC001678</t>
  </si>
  <si>
    <t>LC001679</t>
  </si>
  <si>
    <t>LC001680</t>
  </si>
  <si>
    <t>LC001681</t>
  </si>
  <si>
    <t>LC001682</t>
  </si>
  <si>
    <t>LC001683</t>
  </si>
  <si>
    <t>LC001684</t>
  </si>
  <si>
    <t>LC001685</t>
  </si>
  <si>
    <t>LC001686</t>
  </si>
  <si>
    <t>LC001687</t>
  </si>
  <si>
    <t>LC001688</t>
  </si>
  <si>
    <t>LC001689</t>
  </si>
  <si>
    <t>LC001690</t>
  </si>
  <si>
    <t>LC001691</t>
  </si>
  <si>
    <t>LC001692</t>
  </si>
  <si>
    <t>LC001693</t>
  </si>
  <si>
    <t>LC001694</t>
  </si>
  <si>
    <t>LC001695</t>
  </si>
  <si>
    <t>LC001696</t>
  </si>
  <si>
    <t>LC001697</t>
  </si>
  <si>
    <t>LC001698</t>
  </si>
  <si>
    <t>LC001699</t>
  </si>
  <si>
    <t>LC001700</t>
  </si>
  <si>
    <t>LC001701</t>
  </si>
  <si>
    <t>LC001702</t>
  </si>
  <si>
    <t>LC001703</t>
  </si>
  <si>
    <t>LC001704</t>
  </si>
  <si>
    <t>LC001705</t>
  </si>
  <si>
    <t>LC001706</t>
  </si>
  <si>
    <t>LC001707</t>
  </si>
  <si>
    <t>LC001708</t>
  </si>
  <si>
    <t>LC001709</t>
  </si>
  <si>
    <t>LC001710</t>
  </si>
  <si>
    <t>LC001711</t>
  </si>
  <si>
    <t>LC001712</t>
  </si>
  <si>
    <t>LC001713</t>
  </si>
  <si>
    <t>LC001714</t>
  </si>
  <si>
    <t>LC001715</t>
  </si>
  <si>
    <t>LC001716</t>
  </si>
  <si>
    <t>LC001717</t>
  </si>
  <si>
    <t>LC001718</t>
  </si>
  <si>
    <t>LC001719</t>
  </si>
  <si>
    <t>LC001720</t>
  </si>
  <si>
    <t>LC001721</t>
  </si>
  <si>
    <t>LC001722</t>
  </si>
  <si>
    <t>LC001723</t>
  </si>
  <si>
    <t>LC001724</t>
  </si>
  <si>
    <t>LC001725</t>
  </si>
  <si>
    <t>LC001726</t>
  </si>
  <si>
    <t>LC001727</t>
  </si>
  <si>
    <t>LC001728</t>
  </si>
  <si>
    <t>LC001729</t>
  </si>
  <si>
    <t>LC001730</t>
  </si>
  <si>
    <t>LC001731</t>
  </si>
  <si>
    <t>LC001732</t>
  </si>
  <si>
    <t>LC001733</t>
  </si>
  <si>
    <t>LC001734</t>
  </si>
  <si>
    <t>LC001735</t>
  </si>
  <si>
    <t>LC001736</t>
  </si>
  <si>
    <t>LC001737</t>
  </si>
  <si>
    <t>LC001738</t>
  </si>
  <si>
    <t>LC001739</t>
  </si>
  <si>
    <t>LC001740</t>
  </si>
  <si>
    <t>LC001741</t>
  </si>
  <si>
    <t>LC001742</t>
  </si>
  <si>
    <t>LC001743</t>
  </si>
  <si>
    <t>LC001744</t>
  </si>
  <si>
    <t>LC001745</t>
  </si>
  <si>
    <t>LC001746</t>
  </si>
  <si>
    <t>LC001747</t>
  </si>
  <si>
    <t>LC001748</t>
  </si>
  <si>
    <t>LC001749</t>
  </si>
  <si>
    <t>LC001750</t>
  </si>
  <si>
    <t>LC001751</t>
  </si>
  <si>
    <t>LC001752</t>
  </si>
  <si>
    <t>LC001753</t>
  </si>
  <si>
    <t>LC001754</t>
  </si>
  <si>
    <t>LC001755</t>
  </si>
  <si>
    <t>LC001756</t>
  </si>
  <si>
    <t>LC001757</t>
  </si>
  <si>
    <t>LC001758</t>
  </si>
  <si>
    <t>LC001759</t>
  </si>
  <si>
    <t>LC001760</t>
  </si>
  <si>
    <t>LC001761</t>
  </si>
  <si>
    <t>LC001762</t>
  </si>
  <si>
    <t>LC001763</t>
  </si>
  <si>
    <t>LC001764</t>
  </si>
  <si>
    <t>LC001765</t>
  </si>
  <si>
    <t>LC001766</t>
  </si>
  <si>
    <t>LC001767</t>
  </si>
  <si>
    <t>LC001768</t>
  </si>
  <si>
    <t>LC001769</t>
  </si>
  <si>
    <t>LC001770</t>
  </si>
  <si>
    <t>LC001771</t>
  </si>
  <si>
    <t>LC001772</t>
  </si>
  <si>
    <t>LC001773</t>
  </si>
  <si>
    <t>LC001774</t>
  </si>
  <si>
    <t>LC001775</t>
  </si>
  <si>
    <t>LC001776</t>
  </si>
  <si>
    <t>LC001777</t>
  </si>
  <si>
    <t>LC001778</t>
  </si>
  <si>
    <t>LC001779</t>
  </si>
  <si>
    <t>LC001780</t>
  </si>
  <si>
    <t>LC001781</t>
  </si>
  <si>
    <t>LC001782</t>
  </si>
  <si>
    <t>LC001783</t>
  </si>
  <si>
    <t>LC001784</t>
  </si>
  <si>
    <t>LC001785</t>
  </si>
  <si>
    <t>LC001786</t>
  </si>
  <si>
    <t>LC001787</t>
  </si>
  <si>
    <t>LC001788</t>
  </si>
  <si>
    <t>LC001789</t>
  </si>
  <si>
    <t>LC001790</t>
  </si>
  <si>
    <t>LC001791</t>
  </si>
  <si>
    <t>LC001792</t>
  </si>
  <si>
    <t>LC001793</t>
  </si>
  <si>
    <t>LC001794</t>
  </si>
  <si>
    <t>LC001795</t>
  </si>
  <si>
    <t>LC001796</t>
  </si>
  <si>
    <t>LC001797</t>
  </si>
  <si>
    <t>LC001798</t>
  </si>
  <si>
    <t>LC001799</t>
  </si>
  <si>
    <t>LC001800</t>
  </si>
  <si>
    <t>LC001801</t>
  </si>
  <si>
    <t>LC001802</t>
  </si>
  <si>
    <t>LC001803</t>
  </si>
  <si>
    <t>LC001804</t>
  </si>
  <si>
    <t>LC001805</t>
  </si>
  <si>
    <t>LC001806</t>
  </si>
  <si>
    <t>LC001807</t>
  </si>
  <si>
    <t>LC001808</t>
  </si>
  <si>
    <t>LC001809</t>
  </si>
  <si>
    <t>LC001810</t>
  </si>
  <si>
    <t>LC001811</t>
  </si>
  <si>
    <t>LC001812</t>
  </si>
  <si>
    <t>LC001813</t>
  </si>
  <si>
    <t>LC001814</t>
  </si>
  <si>
    <t>LC001815</t>
  </si>
  <si>
    <t>LC001816</t>
  </si>
  <si>
    <t>LC001817</t>
  </si>
  <si>
    <t>LC001818</t>
  </si>
  <si>
    <t>LC001819</t>
  </si>
  <si>
    <t>LC001820</t>
  </si>
  <si>
    <t>LC001821</t>
  </si>
  <si>
    <t>LC001822</t>
  </si>
  <si>
    <t>LC001823</t>
  </si>
  <si>
    <t>LC001824</t>
  </si>
  <si>
    <t>LC001825</t>
  </si>
  <si>
    <t>LC001826</t>
  </si>
  <si>
    <t>LC001827</t>
  </si>
  <si>
    <t>LC001828</t>
  </si>
  <si>
    <t>LC001829</t>
  </si>
  <si>
    <t>LC001830</t>
  </si>
  <si>
    <t>LC001831</t>
  </si>
  <si>
    <t>LC001832</t>
  </si>
  <si>
    <t>LC001833</t>
  </si>
  <si>
    <t>LC001834</t>
  </si>
  <si>
    <t>LC001835</t>
  </si>
  <si>
    <t>LC001836</t>
  </si>
  <si>
    <t>LC001837</t>
  </si>
  <si>
    <t>LC001838</t>
  </si>
  <si>
    <t>LC001839</t>
  </si>
  <si>
    <t>LC001840</t>
  </si>
  <si>
    <t>LC001841</t>
  </si>
  <si>
    <t>LC001842</t>
  </si>
  <si>
    <t>LC001843</t>
  </si>
  <si>
    <t>LC001844</t>
  </si>
  <si>
    <t>LC001845</t>
  </si>
  <si>
    <t>LC001846</t>
  </si>
  <si>
    <t>LC001847</t>
  </si>
  <si>
    <t>LC001848</t>
  </si>
  <si>
    <t>LC001849</t>
  </si>
  <si>
    <t>LC001850</t>
  </si>
  <si>
    <t>LC001851</t>
  </si>
  <si>
    <t>LC001852</t>
  </si>
  <si>
    <t>LC001853</t>
  </si>
  <si>
    <t>LC001854</t>
  </si>
  <si>
    <t>LC001855</t>
  </si>
  <si>
    <t>LC001856</t>
  </si>
  <si>
    <t>LC001857</t>
  </si>
  <si>
    <t>LC001858</t>
  </si>
  <si>
    <t>LC001859</t>
  </si>
  <si>
    <t>LC001860</t>
  </si>
  <si>
    <t>LC001861</t>
  </si>
  <si>
    <t>LC001862</t>
  </si>
  <si>
    <t>LC001863</t>
  </si>
  <si>
    <t>LC001864</t>
  </si>
  <si>
    <t>LC001865</t>
  </si>
  <si>
    <t>LC001866</t>
  </si>
  <si>
    <t>LC001867</t>
  </si>
  <si>
    <t>LC001868</t>
  </si>
  <si>
    <t>LC001869</t>
  </si>
  <si>
    <t>LC001870</t>
  </si>
  <si>
    <t>LC001871</t>
  </si>
  <si>
    <t>LC001872</t>
  </si>
  <si>
    <t>LC001873</t>
  </si>
  <si>
    <t>LC001874</t>
  </si>
  <si>
    <t>LC001875</t>
  </si>
  <si>
    <t>LC001876</t>
  </si>
  <si>
    <t>LC001877</t>
  </si>
  <si>
    <t>LC001878</t>
  </si>
  <si>
    <t>LC001879</t>
  </si>
  <si>
    <t>LC001880</t>
  </si>
  <si>
    <t>LC001881</t>
  </si>
  <si>
    <t>LC001882</t>
  </si>
  <si>
    <t>LC001883</t>
  </si>
  <si>
    <t>LC001884</t>
  </si>
  <si>
    <t>LC001885</t>
  </si>
  <si>
    <t>LC001886</t>
  </si>
  <si>
    <t>LC001887</t>
  </si>
  <si>
    <t>LC001888</t>
  </si>
  <si>
    <t>LC001889</t>
  </si>
  <si>
    <t>LC001890</t>
  </si>
  <si>
    <t>LC001891</t>
  </si>
  <si>
    <t>LC001892</t>
  </si>
  <si>
    <t>LC001893</t>
  </si>
  <si>
    <t>LC001894</t>
  </si>
  <si>
    <t>LC001895</t>
  </si>
  <si>
    <t>LC001896</t>
  </si>
  <si>
    <t>LC001897</t>
  </si>
  <si>
    <t>LC001898</t>
  </si>
  <si>
    <t>LC001899</t>
  </si>
  <si>
    <t>LC001900</t>
  </si>
  <si>
    <t>LC001901</t>
  </si>
  <si>
    <t>LC001902</t>
  </si>
  <si>
    <t>LC001903</t>
  </si>
  <si>
    <t>LC001904</t>
  </si>
  <si>
    <t>LC001905</t>
  </si>
  <si>
    <t>LC001906</t>
  </si>
  <si>
    <t>LC001907</t>
  </si>
  <si>
    <t>LC001908</t>
  </si>
  <si>
    <t>LC001909</t>
  </si>
  <si>
    <t>LC001910</t>
  </si>
  <si>
    <t>LC001911</t>
  </si>
  <si>
    <t>LC001912</t>
  </si>
  <si>
    <t>LC001913</t>
  </si>
  <si>
    <t>LC001914</t>
  </si>
  <si>
    <t>LC001915</t>
  </si>
  <si>
    <t>LC001916</t>
  </si>
  <si>
    <t>LC001917</t>
  </si>
  <si>
    <t>LC001918</t>
  </si>
  <si>
    <t>LC001919</t>
  </si>
  <si>
    <t>LC001920</t>
  </si>
  <si>
    <t>LC001921</t>
  </si>
  <si>
    <t>LC001922</t>
  </si>
  <si>
    <t>LC001923</t>
  </si>
  <si>
    <t>LC001924</t>
  </si>
  <si>
    <t>LC001925</t>
  </si>
  <si>
    <t>LC001926</t>
  </si>
  <si>
    <t>LC001927</t>
  </si>
  <si>
    <t>LC001928</t>
  </si>
  <si>
    <t>LC001929</t>
  </si>
  <si>
    <t>LC001930</t>
  </si>
  <si>
    <t>LC001931</t>
  </si>
  <si>
    <t>LC001932</t>
  </si>
  <si>
    <t>LC001933</t>
  </si>
  <si>
    <t>LC001934</t>
  </si>
  <si>
    <t>LC001935</t>
  </si>
  <si>
    <t>LC001936</t>
  </si>
  <si>
    <t>LC001937</t>
  </si>
  <si>
    <t>LC001938</t>
  </si>
  <si>
    <t>LC001939</t>
  </si>
  <si>
    <t>LC001940</t>
  </si>
  <si>
    <t>LC001941</t>
  </si>
  <si>
    <t>LC001942</t>
  </si>
  <si>
    <t>LC001943</t>
  </si>
  <si>
    <t>LC001944</t>
  </si>
  <si>
    <t>LC001945</t>
  </si>
  <si>
    <t>LC001946</t>
  </si>
  <si>
    <t>LC001947</t>
  </si>
  <si>
    <t>LC001948</t>
  </si>
  <si>
    <t>LC001949</t>
  </si>
  <si>
    <t>LC001950</t>
  </si>
  <si>
    <t>LC001951</t>
  </si>
  <si>
    <t>LC001952</t>
  </si>
  <si>
    <t>LC001953</t>
  </si>
  <si>
    <t>LC001954</t>
  </si>
  <si>
    <t>LC001955</t>
  </si>
  <si>
    <t>LC001956</t>
  </si>
  <si>
    <t>LC001957</t>
  </si>
  <si>
    <t>LC001958</t>
  </si>
  <si>
    <t>LC001959</t>
  </si>
  <si>
    <t>LC001960</t>
  </si>
  <si>
    <t>LC001961</t>
  </si>
  <si>
    <t>LC001962</t>
  </si>
  <si>
    <t>LC001963</t>
  </si>
  <si>
    <t>LC001964</t>
  </si>
  <si>
    <t>LC001965</t>
  </si>
  <si>
    <t>LC001966</t>
  </si>
  <si>
    <t>LC001967</t>
  </si>
  <si>
    <t>LC001968</t>
  </si>
  <si>
    <t>LC001969</t>
  </si>
  <si>
    <t>LC001970</t>
  </si>
  <si>
    <t>LC001971</t>
  </si>
  <si>
    <t>LC001972</t>
  </si>
  <si>
    <t>LC001973</t>
  </si>
  <si>
    <t>LC001974</t>
  </si>
  <si>
    <t>LC001975</t>
  </si>
  <si>
    <t>LC001976</t>
  </si>
  <si>
    <t>LC001977</t>
  </si>
  <si>
    <t>LC001978</t>
  </si>
  <si>
    <t>LC001979</t>
  </si>
  <si>
    <t>LC001980</t>
  </si>
  <si>
    <t>LC001981</t>
  </si>
  <si>
    <t>LC001982</t>
  </si>
  <si>
    <t>LC001983</t>
  </si>
  <si>
    <t>LC001984</t>
  </si>
  <si>
    <t>LC001985</t>
  </si>
  <si>
    <t>LC001986</t>
  </si>
  <si>
    <t>LC001987</t>
  </si>
  <si>
    <t>LC001988</t>
  </si>
  <si>
    <t>LC001989</t>
  </si>
  <si>
    <t>LC001990</t>
  </si>
  <si>
    <t>LC001991</t>
  </si>
  <si>
    <t>LC001992</t>
  </si>
  <si>
    <t>LC001993</t>
  </si>
  <si>
    <t>LC001994</t>
  </si>
  <si>
    <t>LC001995</t>
  </si>
  <si>
    <t>LC001996</t>
  </si>
  <si>
    <t>LC001997</t>
  </si>
  <si>
    <t>LC001998</t>
  </si>
  <si>
    <t>LC001999</t>
  </si>
  <si>
    <t>LC002000</t>
  </si>
  <si>
    <t>LC002001</t>
  </si>
  <si>
    <t>LC002002</t>
  </si>
  <si>
    <t>LC002003</t>
  </si>
  <si>
    <t>LC002004</t>
  </si>
  <si>
    <t>LC002005</t>
  </si>
  <si>
    <t>LC002006</t>
  </si>
  <si>
    <t>LC002007</t>
  </si>
  <si>
    <t>LC002008</t>
  </si>
  <si>
    <t>LC002009</t>
  </si>
  <si>
    <t>LC002010</t>
  </si>
  <si>
    <t>LC002011</t>
  </si>
  <si>
    <t>LC002012</t>
  </si>
  <si>
    <t>LC002013</t>
  </si>
  <si>
    <t>LC002014</t>
  </si>
  <si>
    <t>LC002015</t>
  </si>
  <si>
    <t>LC002016</t>
  </si>
  <si>
    <t>LC002017</t>
  </si>
  <si>
    <t>LC002018</t>
  </si>
  <si>
    <t>LC002019</t>
  </si>
  <si>
    <t>LC002020</t>
  </si>
  <si>
    <t>LC002021</t>
  </si>
  <si>
    <t>LC002022</t>
  </si>
  <si>
    <t>LC002023</t>
  </si>
  <si>
    <t>LC002024</t>
  </si>
  <si>
    <t>LC002025</t>
  </si>
  <si>
    <t>LC002026</t>
  </si>
  <si>
    <t>LC002027</t>
  </si>
  <si>
    <t>LC002028</t>
  </si>
  <si>
    <t>LC002029</t>
  </si>
  <si>
    <t>LC002030</t>
  </si>
  <si>
    <t>LC002031</t>
  </si>
  <si>
    <t>LC002032</t>
  </si>
  <si>
    <t>LC002033</t>
  </si>
  <si>
    <t>LC002034</t>
  </si>
  <si>
    <t>LC002035</t>
  </si>
  <si>
    <t>LC002036</t>
  </si>
  <si>
    <t>LC002037</t>
  </si>
  <si>
    <t>LC002038</t>
  </si>
  <si>
    <t>LC002039</t>
  </si>
  <si>
    <t>LC002040</t>
  </si>
  <si>
    <t>LC002041</t>
  </si>
  <si>
    <t>LC002042</t>
  </si>
  <si>
    <t>LC002043</t>
  </si>
  <si>
    <t>LC002044</t>
  </si>
  <si>
    <t>LC002045</t>
  </si>
  <si>
    <t>LC002046</t>
  </si>
  <si>
    <t>LC002047</t>
  </si>
  <si>
    <t>LC002048</t>
  </si>
  <si>
    <t>LC002049</t>
  </si>
  <si>
    <t>LC002050</t>
  </si>
  <si>
    <t>LC002051</t>
  </si>
  <si>
    <t>LC002052</t>
  </si>
  <si>
    <t>LC002053</t>
  </si>
  <si>
    <t>LC002054</t>
  </si>
  <si>
    <t>LC002055</t>
  </si>
  <si>
    <t>LC002056</t>
  </si>
  <si>
    <t>LC002057</t>
  </si>
  <si>
    <t>LC002058</t>
  </si>
  <si>
    <t>LC002059</t>
  </si>
  <si>
    <t>LC002060</t>
  </si>
  <si>
    <t>LC002061</t>
  </si>
  <si>
    <t>LC002062</t>
  </si>
  <si>
    <t>LC002063</t>
  </si>
  <si>
    <t>LC002064</t>
  </si>
  <si>
    <t>LC002065</t>
  </si>
  <si>
    <t>LC002066</t>
  </si>
  <si>
    <t>LC002067</t>
  </si>
  <si>
    <t>LC002068</t>
  </si>
  <si>
    <t>LC002069</t>
  </si>
  <si>
    <t>LC002070</t>
  </si>
  <si>
    <t>LC002071</t>
  </si>
  <si>
    <t>LC002072</t>
  </si>
  <si>
    <t>LC002073</t>
  </si>
  <si>
    <t>LC002074</t>
  </si>
  <si>
    <t>LC002075</t>
  </si>
  <si>
    <t>LC002076</t>
  </si>
  <si>
    <t>LC002077</t>
  </si>
  <si>
    <t>LC002078</t>
  </si>
  <si>
    <t>LC002079</t>
  </si>
  <si>
    <t>LC002080</t>
  </si>
  <si>
    <t>LC002081</t>
  </si>
  <si>
    <t>LC002082</t>
  </si>
  <si>
    <t>LC002083</t>
  </si>
  <si>
    <t>LC002084</t>
  </si>
  <si>
    <t>LC002085</t>
  </si>
  <si>
    <t>LC002086</t>
  </si>
  <si>
    <t>LC002087</t>
  </si>
  <si>
    <t>LC002088</t>
  </si>
  <si>
    <t>LC002089</t>
  </si>
  <si>
    <t>LC002090</t>
  </si>
  <si>
    <t>LC002091</t>
  </si>
  <si>
    <t>LC002092</t>
  </si>
  <si>
    <t>LC002093</t>
  </si>
  <si>
    <t>LC002094</t>
  </si>
  <si>
    <t>LC002095</t>
  </si>
  <si>
    <t>LC002096</t>
  </si>
  <si>
    <t>LC002097</t>
  </si>
  <si>
    <t>LC002098</t>
  </si>
  <si>
    <t>LC002099</t>
  </si>
  <si>
    <t>LC002100</t>
  </si>
  <si>
    <t>LC002101</t>
  </si>
  <si>
    <t>LC002102</t>
  </si>
  <si>
    <t>LC002103</t>
  </si>
  <si>
    <t>LC002104</t>
  </si>
  <si>
    <t>LC002105</t>
  </si>
  <si>
    <t>LC002106</t>
  </si>
  <si>
    <t>LC002107</t>
  </si>
  <si>
    <t>LC002108</t>
  </si>
  <si>
    <t>LC002109</t>
  </si>
  <si>
    <t>LC002110</t>
  </si>
  <si>
    <t>LC002111</t>
  </si>
  <si>
    <t>LC002112</t>
  </si>
  <si>
    <t>LC002113</t>
  </si>
  <si>
    <t>LC002114</t>
  </si>
  <si>
    <t>LC002115</t>
  </si>
  <si>
    <t>LC002116</t>
  </si>
  <si>
    <t>LC002117</t>
  </si>
  <si>
    <t>LC002118</t>
  </si>
  <si>
    <t>LC002119</t>
  </si>
  <si>
    <t>LC002120</t>
  </si>
  <si>
    <t>LC002121</t>
  </si>
  <si>
    <t>LC002122</t>
  </si>
  <si>
    <t>LC002123</t>
  </si>
  <si>
    <t>LC002124</t>
  </si>
  <si>
    <t>LC002125</t>
  </si>
  <si>
    <t>LC002126</t>
  </si>
  <si>
    <t>LC002127</t>
  </si>
  <si>
    <t>LC002128</t>
  </si>
  <si>
    <t>LC002129</t>
  </si>
  <si>
    <t>LC002130</t>
  </si>
  <si>
    <t>LC002131</t>
  </si>
  <si>
    <t>LC002132</t>
  </si>
  <si>
    <t>LC002133</t>
  </si>
  <si>
    <t>LC002134</t>
  </si>
  <si>
    <t>LC002135</t>
  </si>
  <si>
    <t>LC002136</t>
  </si>
  <si>
    <t>LC002137</t>
  </si>
  <si>
    <t>LC002138</t>
  </si>
  <si>
    <t>LC002139</t>
  </si>
  <si>
    <t>LC002140</t>
  </si>
  <si>
    <t>LC002141</t>
  </si>
  <si>
    <t>LC002142</t>
  </si>
  <si>
    <t>LC002143</t>
  </si>
  <si>
    <t>LC002144</t>
  </si>
  <si>
    <t>LC002145</t>
  </si>
  <si>
    <t>LC002146</t>
  </si>
  <si>
    <t>LC002147</t>
  </si>
  <si>
    <t>LC002148</t>
  </si>
  <si>
    <t>LC002149</t>
  </si>
  <si>
    <t>LC002150</t>
  </si>
  <si>
    <t>LC002151</t>
  </si>
  <si>
    <t>LC002152</t>
  </si>
  <si>
    <t>LC002153</t>
  </si>
  <si>
    <t>LC002154</t>
  </si>
  <si>
    <t>LC002155</t>
  </si>
  <si>
    <t>LC002156</t>
  </si>
  <si>
    <t>LC002157</t>
  </si>
  <si>
    <t>LC002158</t>
  </si>
  <si>
    <t>LC002159</t>
  </si>
  <si>
    <t>LC002160</t>
  </si>
  <si>
    <t>LC002161</t>
  </si>
  <si>
    <t>LC002162</t>
  </si>
  <si>
    <t>LC002163</t>
  </si>
  <si>
    <t>LC002164</t>
  </si>
  <si>
    <t>LC002165</t>
  </si>
  <si>
    <t>LC002166</t>
  </si>
  <si>
    <t>LC002167</t>
  </si>
  <si>
    <t>LC002168</t>
  </si>
  <si>
    <t>LC002169</t>
  </si>
  <si>
    <t>LC002170</t>
  </si>
  <si>
    <t>LC002171</t>
  </si>
  <si>
    <t>LC002172</t>
  </si>
  <si>
    <t>LC002173</t>
  </si>
  <si>
    <t>LC002174</t>
  </si>
  <si>
    <t>LC002175</t>
  </si>
  <si>
    <t>LC002176</t>
  </si>
  <si>
    <t>LC002177</t>
  </si>
  <si>
    <t>LC002178</t>
  </si>
  <si>
    <t>LC002179</t>
  </si>
  <si>
    <t>LC002180</t>
  </si>
  <si>
    <t>LC002181</t>
  </si>
  <si>
    <t>LC002182</t>
  </si>
  <si>
    <t>LC002183</t>
  </si>
  <si>
    <t>LC002184</t>
  </si>
  <si>
    <t>LC002185</t>
  </si>
  <si>
    <t>LC002186</t>
  </si>
  <si>
    <t>LC002187</t>
  </si>
  <si>
    <t>LC002188</t>
  </si>
  <si>
    <t>LC002189</t>
  </si>
  <si>
    <t>LC002190</t>
  </si>
  <si>
    <t>LC002191</t>
  </si>
  <si>
    <t>LC002192</t>
  </si>
  <si>
    <t>LC002193</t>
  </si>
  <si>
    <t>LC002194</t>
  </si>
  <si>
    <t>LC002195</t>
  </si>
  <si>
    <t>LC002196</t>
  </si>
  <si>
    <t>LC002197</t>
  </si>
  <si>
    <t>LC002198</t>
  </si>
  <si>
    <t>LC002199</t>
  </si>
  <si>
    <t>LC002200</t>
  </si>
  <si>
    <t>LC002201</t>
  </si>
  <si>
    <t>LC002202</t>
  </si>
  <si>
    <t>LC002203</t>
  </si>
  <si>
    <t>LC002204</t>
  </si>
  <si>
    <t>LC002205</t>
  </si>
  <si>
    <t>LC002206</t>
  </si>
  <si>
    <t>LC002207</t>
  </si>
  <si>
    <t>LC002208</t>
  </si>
  <si>
    <t>LC002209</t>
  </si>
  <si>
    <t>LC002210</t>
  </si>
  <si>
    <t>LC002211</t>
  </si>
  <si>
    <t>LC002212</t>
  </si>
  <si>
    <t>LC002213</t>
  </si>
  <si>
    <t>LC002214</t>
  </si>
  <si>
    <t>LC002215</t>
  </si>
  <si>
    <t>LC002216</t>
  </si>
  <si>
    <t>LC002217</t>
  </si>
  <si>
    <t>LC002218</t>
  </si>
  <si>
    <t>LC002219</t>
  </si>
  <si>
    <t>LC002220</t>
  </si>
  <si>
    <t>LC002221</t>
  </si>
  <si>
    <t>LC002222</t>
  </si>
  <si>
    <t>LC002223</t>
  </si>
  <si>
    <t>LC002224</t>
  </si>
  <si>
    <t>LC002225</t>
  </si>
  <si>
    <t>LC002226</t>
  </si>
  <si>
    <t>LC002227</t>
  </si>
  <si>
    <t>LC002228</t>
  </si>
  <si>
    <t>LC002229</t>
  </si>
  <si>
    <t>LC002230</t>
  </si>
  <si>
    <t>LC002231</t>
  </si>
  <si>
    <t>LC002232</t>
  </si>
  <si>
    <t>LC002233</t>
  </si>
  <si>
    <t>LC002234</t>
  </si>
  <si>
    <t>LC002235</t>
  </si>
  <si>
    <t>LC002236</t>
  </si>
  <si>
    <t>LC002237</t>
  </si>
  <si>
    <t>LC002238</t>
  </si>
  <si>
    <t>LC002239</t>
  </si>
  <si>
    <t>LC002240</t>
  </si>
  <si>
    <t>LC002241</t>
  </si>
  <si>
    <t>LC002242</t>
  </si>
  <si>
    <t>LC002243</t>
  </si>
  <si>
    <t>LC002244</t>
  </si>
  <si>
    <t>LC002245</t>
  </si>
  <si>
    <t>LC002246</t>
  </si>
  <si>
    <t>LC002247</t>
  </si>
  <si>
    <t>LC002248</t>
  </si>
  <si>
    <t>LC002249</t>
  </si>
  <si>
    <t>LC002250</t>
  </si>
  <si>
    <t>LC002251</t>
  </si>
  <si>
    <t>LC002252</t>
  </si>
  <si>
    <t>LC002253</t>
  </si>
  <si>
    <t>LC002254</t>
  </si>
  <si>
    <t>LC002255</t>
  </si>
  <si>
    <t>LC002256</t>
  </si>
  <si>
    <t>LC002257</t>
  </si>
  <si>
    <t>LC002258</t>
  </si>
  <si>
    <t>LC002259</t>
  </si>
  <si>
    <t>LC002260</t>
  </si>
  <si>
    <t>LC002261</t>
  </si>
  <si>
    <t>LC002262</t>
  </si>
  <si>
    <t>LC002263</t>
  </si>
  <si>
    <t>LC002264</t>
  </si>
  <si>
    <t>LC002265</t>
  </si>
  <si>
    <t>LC002266</t>
  </si>
  <si>
    <t>LC002267</t>
  </si>
  <si>
    <t>LC002268</t>
  </si>
  <si>
    <t>LC002269</t>
  </si>
  <si>
    <t>LC002270</t>
  </si>
  <si>
    <t>LC002271</t>
  </si>
  <si>
    <t>LC002272</t>
  </si>
  <si>
    <t>LC002273</t>
  </si>
  <si>
    <t>LC002274</t>
  </si>
  <si>
    <t>LC002275</t>
  </si>
  <si>
    <t>LC002276</t>
  </si>
  <si>
    <t>LC002277</t>
  </si>
  <si>
    <t>LC002278</t>
  </si>
  <si>
    <t>LC002279</t>
  </si>
  <si>
    <t>LC002280</t>
  </si>
  <si>
    <t>LC002281</t>
  </si>
  <si>
    <t>LC002282</t>
  </si>
  <si>
    <t>LC002283</t>
  </si>
  <si>
    <t>LC002284</t>
  </si>
  <si>
    <t>LC002285</t>
  </si>
  <si>
    <t>LC002286</t>
  </si>
  <si>
    <t>LC002287</t>
  </si>
  <si>
    <t>LC002288</t>
  </si>
  <si>
    <t>LC002289</t>
  </si>
  <si>
    <t>LC002290</t>
  </si>
  <si>
    <t>LC002291</t>
  </si>
  <si>
    <t>LC002292</t>
  </si>
  <si>
    <t>LC002293</t>
  </si>
  <si>
    <t>LC002294</t>
  </si>
  <si>
    <t>LC002295</t>
  </si>
  <si>
    <t>LC002296</t>
  </si>
  <si>
    <t>LC002297</t>
  </si>
  <si>
    <t>LC002298</t>
  </si>
  <si>
    <t>LC002299</t>
  </si>
  <si>
    <t>LC002300</t>
  </si>
  <si>
    <t>LC002301</t>
  </si>
  <si>
    <t>LC002302</t>
  </si>
  <si>
    <t>LC002303</t>
  </si>
  <si>
    <t>LC002304</t>
  </si>
  <si>
    <t>LC002305</t>
  </si>
  <si>
    <t>LC002306</t>
  </si>
  <si>
    <t>LC002307</t>
  </si>
  <si>
    <t>LC002308</t>
  </si>
  <si>
    <t>LC002309</t>
  </si>
  <si>
    <t>LC002310</t>
  </si>
  <si>
    <t>LC002311</t>
  </si>
  <si>
    <t>LC002312</t>
  </si>
  <si>
    <t>LC002313</t>
  </si>
  <si>
    <t>LC002314</t>
  </si>
  <si>
    <t>LC002315</t>
  </si>
  <si>
    <t>LC002316</t>
  </si>
  <si>
    <t>LC002317</t>
  </si>
  <si>
    <t>LC002318</t>
  </si>
  <si>
    <t>LC002319</t>
  </si>
  <si>
    <t>LC002320</t>
  </si>
  <si>
    <t>LC002321</t>
  </si>
  <si>
    <t>LC002322</t>
  </si>
  <si>
    <t>LC002323</t>
  </si>
  <si>
    <t>LC002324</t>
  </si>
  <si>
    <t>LC002325</t>
  </si>
  <si>
    <t>LC002326</t>
  </si>
  <si>
    <t>LC002327</t>
  </si>
  <si>
    <t>LC002328</t>
  </si>
  <si>
    <t>LC002329</t>
  </si>
  <si>
    <t>LC002330</t>
  </si>
  <si>
    <t>LC002331</t>
  </si>
  <si>
    <t>LC002332</t>
  </si>
  <si>
    <t>LC002333</t>
  </si>
  <si>
    <t>LC002334</t>
  </si>
  <si>
    <t>LC002335</t>
  </si>
  <si>
    <t>LC002336</t>
  </si>
  <si>
    <t>LC002337</t>
  </si>
  <si>
    <t>LC002338</t>
  </si>
  <si>
    <t>LC002339</t>
  </si>
  <si>
    <t>LC002340</t>
  </si>
  <si>
    <t>LC002341</t>
  </si>
  <si>
    <t>LC002342</t>
  </si>
  <si>
    <t>LC002343</t>
  </si>
  <si>
    <t>LC002344</t>
  </si>
  <si>
    <t>LC002345</t>
  </si>
  <si>
    <t>LC002346</t>
  </si>
  <si>
    <t>LC002347</t>
  </si>
  <si>
    <t>LC002348</t>
  </si>
  <si>
    <t>LC002349</t>
  </si>
  <si>
    <t>LC002350</t>
  </si>
  <si>
    <t>LC002351</t>
  </si>
  <si>
    <t>LC002352</t>
  </si>
  <si>
    <t>LC002353</t>
  </si>
  <si>
    <t>LC002354</t>
  </si>
  <si>
    <t>LC002355</t>
  </si>
  <si>
    <t>LC002356</t>
  </si>
  <si>
    <t>LC002357</t>
  </si>
  <si>
    <t>LC002358</t>
  </si>
  <si>
    <t>LC002359</t>
  </si>
  <si>
    <t>LC002360</t>
  </si>
  <si>
    <t>LC002361</t>
  </si>
  <si>
    <t>LC002362</t>
  </si>
  <si>
    <t>LC002363</t>
  </si>
  <si>
    <t>LC002364</t>
  </si>
  <si>
    <t>LC002365</t>
  </si>
  <si>
    <t>LC002366</t>
  </si>
  <si>
    <t>LC002367</t>
  </si>
  <si>
    <t>LC002368</t>
  </si>
  <si>
    <t>LC002369</t>
  </si>
  <si>
    <t>LC002370</t>
  </si>
  <si>
    <t>LC002371</t>
  </si>
  <si>
    <t>LC002372</t>
  </si>
  <si>
    <t>LC002373</t>
  </si>
  <si>
    <t>LC002374</t>
  </si>
  <si>
    <t>LC002375</t>
  </si>
  <si>
    <t>LC002376</t>
  </si>
  <si>
    <t>LC002377</t>
  </si>
  <si>
    <t>LC002378</t>
  </si>
  <si>
    <t>LC002379</t>
  </si>
  <si>
    <t>LC002380</t>
  </si>
  <si>
    <t>LC002381</t>
  </si>
  <si>
    <t>LC002382</t>
  </si>
  <si>
    <t>LC002383</t>
  </si>
  <si>
    <t>LC002384</t>
  </si>
  <si>
    <t>LC002385</t>
  </si>
  <si>
    <t>LC002386</t>
  </si>
  <si>
    <t>LC002387</t>
  </si>
  <si>
    <t>LC002388</t>
  </si>
  <si>
    <t>LC002389</t>
  </si>
  <si>
    <t>LC002390</t>
  </si>
  <si>
    <t>LC002391</t>
  </si>
  <si>
    <t>LC002392</t>
  </si>
  <si>
    <t>LC002393</t>
  </si>
  <si>
    <t>LC002394</t>
  </si>
  <si>
    <t>LC002395</t>
  </si>
  <si>
    <t>LC002396</t>
  </si>
  <si>
    <t>LC002397</t>
  </si>
  <si>
    <t>LC002398</t>
  </si>
  <si>
    <t>LC002399</t>
  </si>
  <si>
    <t>LC002400</t>
  </si>
  <si>
    <t>LC002401</t>
  </si>
  <si>
    <t>LC002402</t>
  </si>
  <si>
    <t>LC002403</t>
  </si>
  <si>
    <t>LC002404</t>
  </si>
  <si>
    <t>LC002405</t>
  </si>
  <si>
    <t>LC002406</t>
  </si>
  <si>
    <t>LC002407</t>
  </si>
  <si>
    <t>LC002408</t>
  </si>
  <si>
    <t>LC002409</t>
  </si>
  <si>
    <t>LC002410</t>
  </si>
  <si>
    <t>LC002411</t>
  </si>
  <si>
    <t>LC002412</t>
  </si>
  <si>
    <t>LC002413</t>
  </si>
  <si>
    <t>LC002414</t>
  </si>
  <si>
    <t>LC002415</t>
  </si>
  <si>
    <t>LC002416</t>
  </si>
  <si>
    <t>LC002417</t>
  </si>
  <si>
    <t>LC002418</t>
  </si>
  <si>
    <t>LC002419</t>
  </si>
  <si>
    <t>LC002420</t>
  </si>
  <si>
    <t>LC002421</t>
  </si>
  <si>
    <t>LC002422</t>
  </si>
  <si>
    <t>LC002423</t>
  </si>
  <si>
    <t>LC002424</t>
  </si>
  <si>
    <t>LC002425</t>
  </si>
  <si>
    <t>LC002426</t>
  </si>
  <si>
    <t>LC002427</t>
  </si>
  <si>
    <t>LC002428</t>
  </si>
  <si>
    <t>LC002429</t>
  </si>
  <si>
    <t>LC002430</t>
  </si>
  <si>
    <t>LC002431</t>
  </si>
  <si>
    <t>LC002432</t>
  </si>
  <si>
    <t>LC002433</t>
  </si>
  <si>
    <t>LC002434</t>
  </si>
  <si>
    <t>LC002435</t>
  </si>
  <si>
    <t>LC002436</t>
  </si>
  <si>
    <t>LC002437</t>
  </si>
  <si>
    <t>LC002438</t>
  </si>
  <si>
    <t>LC002439</t>
  </si>
  <si>
    <t>LC002440</t>
  </si>
  <si>
    <t>LC002441</t>
  </si>
  <si>
    <t>LC002442</t>
  </si>
  <si>
    <t>LC002443</t>
  </si>
  <si>
    <t>LC002444</t>
  </si>
  <si>
    <t>LC002445</t>
  </si>
  <si>
    <t>LC002446</t>
  </si>
  <si>
    <t>LC002447</t>
  </si>
  <si>
    <t>LC002448</t>
  </si>
  <si>
    <t>LC002449</t>
  </si>
  <si>
    <t>LC002450</t>
  </si>
  <si>
    <t>LC002451</t>
  </si>
  <si>
    <t>LC002452</t>
  </si>
  <si>
    <t>LC002453</t>
  </si>
  <si>
    <t>LC002454</t>
  </si>
  <si>
    <t>LC002455</t>
  </si>
  <si>
    <t>LC002456</t>
  </si>
  <si>
    <t>LC002457</t>
  </si>
  <si>
    <t>LC002458</t>
  </si>
  <si>
    <t>LC002459</t>
  </si>
  <si>
    <t>LC002460</t>
  </si>
  <si>
    <t>LC002461</t>
  </si>
  <si>
    <t>LC002462</t>
  </si>
  <si>
    <t>LC002463</t>
  </si>
  <si>
    <t>LC002464</t>
  </si>
  <si>
    <t>LC002465</t>
  </si>
  <si>
    <t>LC002466</t>
  </si>
  <si>
    <t>LC002467</t>
  </si>
  <si>
    <t>LC002468</t>
  </si>
  <si>
    <t>LC002469</t>
  </si>
  <si>
    <t>LC002470</t>
  </si>
  <si>
    <t>LC002471</t>
  </si>
  <si>
    <t>LC002472</t>
  </si>
  <si>
    <t>LC002473</t>
  </si>
  <si>
    <t>LC002474</t>
  </si>
  <si>
    <t>LC002475</t>
  </si>
  <si>
    <t>LC002476</t>
  </si>
  <si>
    <t>LC002477</t>
  </si>
  <si>
    <t>LC002478</t>
  </si>
  <si>
    <t>LC002479</t>
  </si>
  <si>
    <t>LC002480</t>
  </si>
  <si>
    <t>LC002481</t>
  </si>
  <si>
    <t>LC002482</t>
  </si>
  <si>
    <t>LC002483</t>
  </si>
  <si>
    <t>LC002484</t>
  </si>
  <si>
    <t>LC002485</t>
  </si>
  <si>
    <t>LC002486</t>
  </si>
  <si>
    <t>LC002487</t>
  </si>
  <si>
    <t>LC002488</t>
  </si>
  <si>
    <t>LC002489</t>
  </si>
  <si>
    <t>LC002490</t>
  </si>
  <si>
    <t>LC002491</t>
  </si>
  <si>
    <t>LC002492</t>
  </si>
  <si>
    <t>LC002493</t>
  </si>
  <si>
    <t>LC002494</t>
  </si>
  <si>
    <t>LC002495</t>
  </si>
  <si>
    <t>LC002496</t>
  </si>
  <si>
    <t>LC002497</t>
  </si>
  <si>
    <t>LC002498</t>
  </si>
  <si>
    <t>LC002499</t>
  </si>
  <si>
    <t>LC002500</t>
  </si>
  <si>
    <t>LC002501</t>
  </si>
  <si>
    <t>LC002502</t>
  </si>
  <si>
    <t>LC002503</t>
  </si>
  <si>
    <t>LC002504</t>
  </si>
  <si>
    <t>LC002505</t>
  </si>
  <si>
    <t>LC002506</t>
  </si>
  <si>
    <t>LC002507</t>
  </si>
  <si>
    <t>LC002508</t>
  </si>
  <si>
    <t>LC002509</t>
  </si>
  <si>
    <t>LC002510</t>
  </si>
  <si>
    <t>LC002511</t>
  </si>
  <si>
    <t>LC002512</t>
  </si>
  <si>
    <t>LC002513</t>
  </si>
  <si>
    <t>LC002514</t>
  </si>
  <si>
    <t>LC002515</t>
  </si>
  <si>
    <t>LC002516</t>
  </si>
  <si>
    <t>LC002517</t>
  </si>
  <si>
    <t>LC002518</t>
  </si>
  <si>
    <t>LC002519</t>
  </si>
  <si>
    <t>LC002520</t>
  </si>
  <si>
    <t>LC002521</t>
  </si>
  <si>
    <t>LC002522</t>
  </si>
  <si>
    <t>LC002523</t>
  </si>
  <si>
    <t>LC002524</t>
  </si>
  <si>
    <t>LC002525</t>
  </si>
  <si>
    <t>LC002526</t>
  </si>
  <si>
    <t>LC002527</t>
  </si>
  <si>
    <t>LC002528</t>
  </si>
  <si>
    <t>LC002529</t>
  </si>
  <si>
    <t>LC002530</t>
  </si>
  <si>
    <t>LC002531</t>
  </si>
  <si>
    <t>LC002532</t>
  </si>
  <si>
    <t>LC002533</t>
  </si>
  <si>
    <t>LC002534</t>
  </si>
  <si>
    <t>LC002535</t>
  </si>
  <si>
    <t>LC002536</t>
  </si>
  <si>
    <t>LC002537</t>
  </si>
  <si>
    <t>LC002538</t>
  </si>
  <si>
    <t>LC002539</t>
  </si>
  <si>
    <t>LC002540</t>
  </si>
  <si>
    <t>LC002541</t>
  </si>
  <si>
    <t>LC002542</t>
  </si>
  <si>
    <t>LC002543</t>
  </si>
  <si>
    <t>LC002544</t>
  </si>
  <si>
    <t>LC002545</t>
  </si>
  <si>
    <t>LC002546</t>
  </si>
  <si>
    <t>LC002547</t>
  </si>
  <si>
    <t>LC002548</t>
  </si>
  <si>
    <t>LC002549</t>
  </si>
  <si>
    <t>LC002550</t>
  </si>
  <si>
    <t>LC002551</t>
  </si>
  <si>
    <t>LC002552</t>
  </si>
  <si>
    <t>LC002553</t>
  </si>
  <si>
    <t>LC002554</t>
  </si>
  <si>
    <t>LC002555</t>
  </si>
  <si>
    <t>LC002556</t>
  </si>
  <si>
    <t>LC002557</t>
  </si>
  <si>
    <t>LC002558</t>
  </si>
  <si>
    <t>LC002559</t>
  </si>
  <si>
    <t>LC002560</t>
  </si>
  <si>
    <t>LC002561</t>
  </si>
  <si>
    <t>LC002562</t>
  </si>
  <si>
    <t>LC002563</t>
  </si>
  <si>
    <t>LC002564</t>
  </si>
  <si>
    <t>LC002565</t>
  </si>
  <si>
    <t>LC002566</t>
  </si>
  <si>
    <t>LC002567</t>
  </si>
  <si>
    <t>LC002568</t>
  </si>
  <si>
    <t>LC002569</t>
  </si>
  <si>
    <t>LC002570</t>
  </si>
  <si>
    <t>LC002571</t>
  </si>
  <si>
    <t>LC002572</t>
  </si>
  <si>
    <t>LC002573</t>
  </si>
  <si>
    <t>LC002574</t>
  </si>
  <si>
    <t>LC002575</t>
  </si>
  <si>
    <t>LC002576</t>
  </si>
  <si>
    <t>LC002577</t>
  </si>
  <si>
    <t>LC002578</t>
  </si>
  <si>
    <t>LC002579</t>
  </si>
  <si>
    <t>LC002580</t>
  </si>
  <si>
    <t>LC002581</t>
  </si>
  <si>
    <t>LC002582</t>
  </si>
  <si>
    <t>LC002583</t>
  </si>
  <si>
    <t>LC002584</t>
  </si>
  <si>
    <t>LC002585</t>
  </si>
  <si>
    <t>LC002586</t>
  </si>
  <si>
    <t>LC002587</t>
  </si>
  <si>
    <t>LC002588</t>
  </si>
  <si>
    <t>LC002589</t>
  </si>
  <si>
    <t>LC002590</t>
  </si>
  <si>
    <t>LC002591</t>
  </si>
  <si>
    <t>LC002592</t>
  </si>
  <si>
    <t>LC002593</t>
  </si>
  <si>
    <t>LC002594</t>
  </si>
  <si>
    <t>LC002595</t>
  </si>
  <si>
    <t>LC002596</t>
  </si>
  <si>
    <t>LC002597</t>
  </si>
  <si>
    <t>LC002598</t>
  </si>
  <si>
    <t>LC002599</t>
  </si>
  <si>
    <t>LC002600</t>
  </si>
  <si>
    <t>LC002601</t>
  </si>
  <si>
    <t>LC002602</t>
  </si>
  <si>
    <t>LC002603</t>
  </si>
  <si>
    <t>LC002604</t>
  </si>
  <si>
    <t>LC002605</t>
  </si>
  <si>
    <t>LC002606</t>
  </si>
  <si>
    <t>LC002607</t>
  </si>
  <si>
    <t>LC002608</t>
  </si>
  <si>
    <t>LC002609</t>
  </si>
  <si>
    <t>LC002610</t>
  </si>
  <si>
    <t>LC002611</t>
  </si>
  <si>
    <t>LC002612</t>
  </si>
  <si>
    <t>LC002613</t>
  </si>
  <si>
    <t>LC002614</t>
  </si>
  <si>
    <t>LC002615</t>
  </si>
  <si>
    <t>LC002616</t>
  </si>
  <si>
    <t>LC002617</t>
  </si>
  <si>
    <t>LC002618</t>
  </si>
  <si>
    <t>LC002619</t>
  </si>
  <si>
    <t>LC002620</t>
  </si>
  <si>
    <t>LC002621</t>
  </si>
  <si>
    <t>LC002622</t>
  </si>
  <si>
    <t>LC002623</t>
  </si>
  <si>
    <t>LC002624</t>
  </si>
  <si>
    <t>LC002625</t>
  </si>
  <si>
    <t>LC002626</t>
  </si>
  <si>
    <t>LC002627</t>
  </si>
  <si>
    <t>LC002628</t>
  </si>
  <si>
    <t>LC002629</t>
  </si>
  <si>
    <t>LC002630</t>
  </si>
  <si>
    <t>LC002631</t>
  </si>
  <si>
    <t>LC002632</t>
  </si>
  <si>
    <t>LC002633</t>
  </si>
  <si>
    <t>LC002634</t>
  </si>
  <si>
    <t>LC002635</t>
  </si>
  <si>
    <t>LC002636</t>
  </si>
  <si>
    <t>LC002637</t>
  </si>
  <si>
    <t>LC002638</t>
  </si>
  <si>
    <t>LC002639</t>
  </si>
  <si>
    <t>LC002640</t>
  </si>
  <si>
    <t>LC002641</t>
  </si>
  <si>
    <t>LC002642</t>
  </si>
  <si>
    <t>LC002643</t>
  </si>
  <si>
    <t>LC002644</t>
  </si>
  <si>
    <t>LC002645</t>
  </si>
  <si>
    <t>LC002646</t>
  </si>
  <si>
    <t>LC002647</t>
  </si>
  <si>
    <t>LC002648</t>
  </si>
  <si>
    <t>LC002649</t>
  </si>
  <si>
    <t>LC002650</t>
  </si>
  <si>
    <t>LC002651</t>
  </si>
  <si>
    <t>LC002652</t>
  </si>
  <si>
    <t>LC002653</t>
  </si>
  <si>
    <t>LC002654</t>
  </si>
  <si>
    <t>LC002655</t>
  </si>
  <si>
    <t>LC002656</t>
  </si>
  <si>
    <t>LC002657</t>
  </si>
  <si>
    <t>LC002658</t>
  </si>
  <si>
    <t>LC002659</t>
  </si>
  <si>
    <t>LC002660</t>
  </si>
  <si>
    <t>LC002661</t>
  </si>
  <si>
    <t>LC002662</t>
  </si>
  <si>
    <t>LC002663</t>
  </si>
  <si>
    <t>LC002664</t>
  </si>
  <si>
    <t>LC002665</t>
  </si>
  <si>
    <t>LC002666</t>
  </si>
  <si>
    <t>LC002667</t>
  </si>
  <si>
    <t>LC002668</t>
  </si>
  <si>
    <t>LC002669</t>
  </si>
  <si>
    <t>LC002670</t>
  </si>
  <si>
    <t>LC002671</t>
  </si>
  <si>
    <t>LC002672</t>
  </si>
  <si>
    <t>LC002673</t>
  </si>
  <si>
    <t>LC002674</t>
  </si>
  <si>
    <t>LC002675</t>
  </si>
  <si>
    <t>LC002676</t>
  </si>
  <si>
    <t>LC002677</t>
  </si>
  <si>
    <t>LC002678</t>
  </si>
  <si>
    <t>LC002679</t>
  </si>
  <si>
    <t>LC002680</t>
  </si>
  <si>
    <t>LC002681</t>
  </si>
  <si>
    <t>LC002682</t>
  </si>
  <si>
    <t>LC002683</t>
  </si>
  <si>
    <t>LC002684</t>
  </si>
  <si>
    <t>LC002685</t>
  </si>
  <si>
    <t>LC002686</t>
  </si>
  <si>
    <t>LC002687</t>
  </si>
  <si>
    <t>LC002688</t>
  </si>
  <si>
    <t>LC002689</t>
  </si>
  <si>
    <t>LC002690</t>
  </si>
  <si>
    <t>LC002691</t>
  </si>
  <si>
    <t>LC002692</t>
  </si>
  <si>
    <t>LC002693</t>
  </si>
  <si>
    <t>LC002694</t>
  </si>
  <si>
    <t>LC002695</t>
  </si>
  <si>
    <t>LC002696</t>
  </si>
  <si>
    <t>LC002697</t>
  </si>
  <si>
    <t>LC002698</t>
  </si>
  <si>
    <t>LC002699</t>
  </si>
  <si>
    <t>LC002700</t>
  </si>
  <si>
    <t>LC002701</t>
  </si>
  <si>
    <t>LC002702</t>
  </si>
  <si>
    <t>LC002703</t>
  </si>
  <si>
    <t>LC002704</t>
  </si>
  <si>
    <t>LC002705</t>
  </si>
  <si>
    <t>LC002706</t>
  </si>
  <si>
    <t>LC002707</t>
  </si>
  <si>
    <t>LC002708</t>
  </si>
  <si>
    <t>LC002709</t>
  </si>
  <si>
    <t>LC002710</t>
  </si>
  <si>
    <t>LC002711</t>
  </si>
  <si>
    <t>LC002712</t>
  </si>
  <si>
    <t>LC002713</t>
  </si>
  <si>
    <t>LC002714</t>
  </si>
  <si>
    <t>LC002715</t>
  </si>
  <si>
    <t>LC002716</t>
  </si>
  <si>
    <t>LC002717</t>
  </si>
  <si>
    <t>LC002718</t>
  </si>
  <si>
    <t>LC002719</t>
  </si>
  <si>
    <t>LC002720</t>
  </si>
  <si>
    <t>LC002721</t>
  </si>
  <si>
    <t>LC002722</t>
  </si>
  <si>
    <t>LC002723</t>
  </si>
  <si>
    <t>LC002724</t>
  </si>
  <si>
    <t>LC002725</t>
  </si>
  <si>
    <t>LC002726</t>
  </si>
  <si>
    <t>LC002727</t>
  </si>
  <si>
    <t>LC002728</t>
  </si>
  <si>
    <t>LC002729</t>
  </si>
  <si>
    <t>LC002730</t>
  </si>
  <si>
    <t>LC002731</t>
  </si>
  <si>
    <t>LC002732</t>
  </si>
  <si>
    <t>LC002733</t>
  </si>
  <si>
    <t>LC002734</t>
  </si>
  <si>
    <t>LC002735</t>
  </si>
  <si>
    <t>LC002736</t>
  </si>
  <si>
    <t>LC002737</t>
  </si>
  <si>
    <t>LC002738</t>
  </si>
  <si>
    <t>LC002739</t>
  </si>
  <si>
    <t>LC002740</t>
  </si>
  <si>
    <t>LC002741</t>
  </si>
  <si>
    <t>LC002742</t>
  </si>
  <si>
    <t>LC002743</t>
  </si>
  <si>
    <t>LC002744</t>
  </si>
  <si>
    <t>LC002745</t>
  </si>
  <si>
    <t>LC002746</t>
  </si>
  <si>
    <t>LC002747</t>
  </si>
  <si>
    <t>LC002748</t>
  </si>
  <si>
    <t>LC002749</t>
  </si>
  <si>
    <t>LC002750</t>
  </si>
  <si>
    <t>LC002751</t>
  </si>
  <si>
    <t>LC002752</t>
  </si>
  <si>
    <t>LC002753</t>
  </si>
  <si>
    <t>LC002754</t>
  </si>
  <si>
    <t>LC002755</t>
  </si>
  <si>
    <t>LC002756</t>
  </si>
  <si>
    <t>LC002757</t>
  </si>
  <si>
    <t>LC002758</t>
  </si>
  <si>
    <t>LC002759</t>
  </si>
  <si>
    <t>LC002760</t>
  </si>
  <si>
    <t>LC002761</t>
  </si>
  <si>
    <t>LC002762</t>
  </si>
  <si>
    <t>LC002763</t>
  </si>
  <si>
    <t>LC002764</t>
  </si>
  <si>
    <t>LC002765</t>
  </si>
  <si>
    <t>LC002766</t>
  </si>
  <si>
    <t>LC002767</t>
  </si>
  <si>
    <t>LC002768</t>
  </si>
  <si>
    <t>LC002769</t>
  </si>
  <si>
    <t>LC002770</t>
  </si>
  <si>
    <t>LC002771</t>
  </si>
  <si>
    <t>LC002772</t>
  </si>
  <si>
    <t>LC002773</t>
  </si>
  <si>
    <t>LC002774</t>
  </si>
  <si>
    <t>LC002775</t>
  </si>
  <si>
    <t>LC002776</t>
  </si>
  <si>
    <t>LC002777</t>
  </si>
  <si>
    <t>LC002778</t>
  </si>
  <si>
    <t>LC002779</t>
  </si>
  <si>
    <t>LC002780</t>
  </si>
  <si>
    <t>LC002781</t>
  </si>
  <si>
    <t>LC002782</t>
  </si>
  <si>
    <t>LC002783</t>
  </si>
  <si>
    <t>LC002784</t>
  </si>
  <si>
    <t>LC002785</t>
  </si>
  <si>
    <t>LC002786</t>
  </si>
  <si>
    <t>LC002787</t>
  </si>
  <si>
    <t>LC002788</t>
  </si>
  <si>
    <t>LC002789</t>
  </si>
  <si>
    <t>LC002790</t>
  </si>
  <si>
    <t>LC002791</t>
  </si>
  <si>
    <t>LC002792</t>
  </si>
  <si>
    <t>LC002793</t>
  </si>
  <si>
    <t>LC002794</t>
  </si>
  <si>
    <t>LC002795</t>
  </si>
  <si>
    <t>LC002796</t>
  </si>
  <si>
    <t>LC002797</t>
  </si>
  <si>
    <t>LC002798</t>
  </si>
  <si>
    <t>LC002799</t>
  </si>
  <si>
    <t>LC002800</t>
  </si>
  <si>
    <t>LC002801</t>
  </si>
  <si>
    <t>LC002802</t>
  </si>
  <si>
    <t>LC002803</t>
  </si>
  <si>
    <t>LC002804</t>
  </si>
  <si>
    <t>LC002805</t>
  </si>
  <si>
    <t>LC002806</t>
  </si>
  <si>
    <t>LC002807</t>
  </si>
  <si>
    <t>LC002808</t>
  </si>
  <si>
    <t>LC002809</t>
  </si>
  <si>
    <t>LC002810</t>
  </si>
  <si>
    <t>LC002811</t>
  </si>
  <si>
    <t>LC002812</t>
  </si>
  <si>
    <t>LC002813</t>
  </si>
  <si>
    <t>LC002814</t>
  </si>
  <si>
    <t>LC002815</t>
  </si>
  <si>
    <t>LC002816</t>
  </si>
  <si>
    <t>LC002817</t>
  </si>
  <si>
    <t>LC002818</t>
  </si>
  <si>
    <t>LC002819</t>
  </si>
  <si>
    <t>LC002820</t>
  </si>
  <si>
    <t>LC002821</t>
  </si>
  <si>
    <t>LC002822</t>
  </si>
  <si>
    <t>LC002823</t>
  </si>
  <si>
    <t>LC002824</t>
  </si>
  <si>
    <t>LC002825</t>
  </si>
  <si>
    <t>LC002826</t>
  </si>
  <si>
    <t>LC002827</t>
  </si>
  <si>
    <t>LC002828</t>
  </si>
  <si>
    <t>LC002829</t>
  </si>
  <si>
    <t>LC002830</t>
  </si>
  <si>
    <t>LC002831</t>
  </si>
  <si>
    <t>LC002832</t>
  </si>
  <si>
    <t>LC002833</t>
  </si>
  <si>
    <t>LC002834</t>
  </si>
  <si>
    <t>LC002835</t>
  </si>
  <si>
    <t>LC002836</t>
  </si>
  <si>
    <t>LC002837</t>
  </si>
  <si>
    <t>LC002838</t>
  </si>
  <si>
    <t>LC002839</t>
  </si>
  <si>
    <t>LC002840</t>
  </si>
  <si>
    <t>LC002841</t>
  </si>
  <si>
    <t>LC002842</t>
  </si>
  <si>
    <t>LC002843</t>
  </si>
  <si>
    <t>LC002844</t>
  </si>
  <si>
    <t>LC002845</t>
  </si>
  <si>
    <t>LC002846</t>
  </si>
  <si>
    <t>LC002847</t>
  </si>
  <si>
    <t>LC002848</t>
  </si>
  <si>
    <t>LC002849</t>
  </si>
  <si>
    <t>LC002850</t>
  </si>
  <si>
    <t>LC002851</t>
  </si>
  <si>
    <t>LC002852</t>
  </si>
  <si>
    <t>LC002853</t>
  </si>
  <si>
    <t>LC002854</t>
  </si>
  <si>
    <t>LC002855</t>
  </si>
  <si>
    <t>LC002856</t>
  </si>
  <si>
    <t>LC002857</t>
  </si>
  <si>
    <t>LC002858</t>
  </si>
  <si>
    <t>LC002859</t>
  </si>
  <si>
    <t>LC002860</t>
  </si>
  <si>
    <t>LC002861</t>
  </si>
  <si>
    <t>LC002862</t>
  </si>
  <si>
    <t>LC002863</t>
  </si>
  <si>
    <t>LC002864</t>
  </si>
  <si>
    <t>LC002865</t>
  </si>
  <si>
    <t>LC002866</t>
  </si>
  <si>
    <t>LC002867</t>
  </si>
  <si>
    <t>LC002868</t>
  </si>
  <si>
    <t>LC002869</t>
  </si>
  <si>
    <t>LC002870</t>
  </si>
  <si>
    <t>LC002871</t>
  </si>
  <si>
    <t>LC002872</t>
  </si>
  <si>
    <t>LC002873</t>
  </si>
  <si>
    <t>LC002874</t>
  </si>
  <si>
    <t>LC002875</t>
  </si>
  <si>
    <t>LC002876</t>
  </si>
  <si>
    <t>LC002877</t>
  </si>
  <si>
    <t>LC002878</t>
  </si>
  <si>
    <t>LC002879</t>
  </si>
  <si>
    <t>LC002880</t>
  </si>
  <si>
    <t>LC002881</t>
  </si>
  <si>
    <t>LC002882</t>
  </si>
  <si>
    <t>LC002883</t>
  </si>
  <si>
    <t>LC002884</t>
  </si>
  <si>
    <t>LC002885</t>
  </si>
  <si>
    <t>LC002886</t>
  </si>
  <si>
    <t>LC002887</t>
  </si>
  <si>
    <t>LC002888</t>
  </si>
  <si>
    <t>LC002889</t>
  </si>
  <si>
    <t>LC002890</t>
  </si>
  <si>
    <t>LC002891</t>
  </si>
  <si>
    <t>LC002892</t>
  </si>
  <si>
    <t>LC002893</t>
  </si>
  <si>
    <t>LC002894</t>
  </si>
  <si>
    <t>LC002895</t>
  </si>
  <si>
    <t>LC002896</t>
  </si>
  <si>
    <t>LC002897</t>
  </si>
  <si>
    <t>LC002898</t>
  </si>
  <si>
    <t>LC002899</t>
  </si>
  <si>
    <t>LC002900</t>
  </si>
  <si>
    <t>LC002901</t>
  </si>
  <si>
    <t>LC002902</t>
  </si>
  <si>
    <t>LC002903</t>
  </si>
  <si>
    <t>LC002904</t>
  </si>
  <si>
    <t>LC002905</t>
  </si>
  <si>
    <t>LC002906</t>
  </si>
  <si>
    <t>LC002907</t>
  </si>
  <si>
    <t>LC002908</t>
  </si>
  <si>
    <t>LC002909</t>
  </si>
  <si>
    <t>LC002910</t>
  </si>
  <si>
    <t>LC002911</t>
  </si>
  <si>
    <t>LC002912</t>
  </si>
  <si>
    <t>LC002913</t>
  </si>
  <si>
    <t>LC002914</t>
  </si>
  <si>
    <t>LC002915</t>
  </si>
  <si>
    <t>LC002916</t>
  </si>
  <si>
    <t>LC002917</t>
  </si>
  <si>
    <t>LC002918</t>
  </si>
  <si>
    <t>LC002919</t>
  </si>
  <si>
    <t>LC002920</t>
  </si>
  <si>
    <t>LC002921</t>
  </si>
  <si>
    <t>LC002922</t>
  </si>
  <si>
    <t>LC002923</t>
  </si>
  <si>
    <t>LC002924</t>
  </si>
  <si>
    <t>LC002925</t>
  </si>
  <si>
    <t>LC002926</t>
  </si>
  <si>
    <t>LC002927</t>
  </si>
  <si>
    <t>LC002928</t>
  </si>
  <si>
    <t>LC002929</t>
  </si>
  <si>
    <t>LC002930</t>
  </si>
  <si>
    <t>LC002931</t>
  </si>
  <si>
    <t>LC002932</t>
  </si>
  <si>
    <t>LC002933</t>
  </si>
  <si>
    <t>LC002934</t>
  </si>
  <si>
    <t>LC002935</t>
  </si>
  <si>
    <t>LC002936</t>
  </si>
  <si>
    <t>LC002937</t>
  </si>
  <si>
    <t>LC002938</t>
  </si>
  <si>
    <t>LC002939</t>
  </si>
  <si>
    <t>LC002940</t>
  </si>
  <si>
    <t>LC002941</t>
  </si>
  <si>
    <t>LC002942</t>
  </si>
  <si>
    <t>LC002943</t>
  </si>
  <si>
    <t>LC002944</t>
  </si>
  <si>
    <t>LC002945</t>
  </si>
  <si>
    <t>LC002946</t>
  </si>
  <si>
    <t>LC002947</t>
  </si>
  <si>
    <t>LC002948</t>
  </si>
  <si>
    <t>LC002949</t>
  </si>
  <si>
    <t>LC002950</t>
  </si>
  <si>
    <t>LC002951</t>
  </si>
  <si>
    <t>LC002952</t>
  </si>
  <si>
    <t>LC002953</t>
  </si>
  <si>
    <t>LC002954</t>
  </si>
  <si>
    <t>LC002955</t>
  </si>
  <si>
    <t>LC002956</t>
  </si>
  <si>
    <t>LC002957</t>
  </si>
  <si>
    <t>LC002958</t>
  </si>
  <si>
    <t>LC002959</t>
  </si>
  <si>
    <t>LC002960</t>
  </si>
  <si>
    <t>LC002961</t>
  </si>
  <si>
    <t>LC002962</t>
  </si>
  <si>
    <t>LC002963</t>
  </si>
  <si>
    <t>LC002964</t>
  </si>
  <si>
    <t>LC002965</t>
  </si>
  <si>
    <t>LC002966</t>
  </si>
  <si>
    <t>LC002967</t>
  </si>
  <si>
    <t>LC002968</t>
  </si>
  <si>
    <t>LC002969</t>
  </si>
  <si>
    <t>LC002970</t>
  </si>
  <si>
    <t>LC002971</t>
  </si>
  <si>
    <t>LC002972</t>
  </si>
  <si>
    <t>LC002973</t>
  </si>
  <si>
    <t>LC002974</t>
  </si>
  <si>
    <t>LC002975</t>
  </si>
  <si>
    <t>LC002976</t>
  </si>
  <si>
    <t>LC002977</t>
  </si>
  <si>
    <t>LC002978</t>
  </si>
  <si>
    <t>LC002979</t>
  </si>
  <si>
    <t>LC002980</t>
  </si>
  <si>
    <t>LC002981</t>
  </si>
  <si>
    <t>LC002982</t>
  </si>
  <si>
    <t>LC002983</t>
  </si>
  <si>
    <t>LC002984</t>
  </si>
  <si>
    <t>LC002985</t>
  </si>
  <si>
    <t>LC002986</t>
  </si>
  <si>
    <t>LC002987</t>
  </si>
  <si>
    <t>LC002988</t>
  </si>
  <si>
    <t>LC002989</t>
  </si>
  <si>
    <t>LC002990</t>
  </si>
  <si>
    <t>LC002991</t>
  </si>
  <si>
    <t>LC002992</t>
  </si>
  <si>
    <t>LC002993</t>
  </si>
  <si>
    <t>LC002994</t>
  </si>
  <si>
    <t>LC002995</t>
  </si>
  <si>
    <t>LC002996</t>
  </si>
  <si>
    <t>LC002997</t>
  </si>
  <si>
    <t>LC002998</t>
  </si>
  <si>
    <t>LC002999</t>
  </si>
  <si>
    <t>LC003000</t>
  </si>
  <si>
    <t>LC003001</t>
  </si>
  <si>
    <t>LC003002</t>
  </si>
  <si>
    <t>LC003003</t>
  </si>
  <si>
    <t>LC003004</t>
  </si>
  <si>
    <t>LC003005</t>
  </si>
  <si>
    <t>LC003006</t>
  </si>
  <si>
    <t>LC003007</t>
  </si>
  <si>
    <t>LC003008</t>
  </si>
  <si>
    <t>LC003009</t>
  </si>
  <si>
    <t>LC003010</t>
  </si>
  <si>
    <t>LC003011</t>
  </si>
  <si>
    <t>LC003012</t>
  </si>
  <si>
    <t>LC003013</t>
  </si>
  <si>
    <t>LC003014</t>
  </si>
  <si>
    <t>LC003015</t>
  </si>
  <si>
    <t>LC003016</t>
  </si>
  <si>
    <t>LC003017</t>
  </si>
  <si>
    <t>LC003018</t>
  </si>
  <si>
    <t>LC003019</t>
  </si>
  <si>
    <t>LC003020</t>
  </si>
  <si>
    <t>LC003021</t>
  </si>
  <si>
    <t>LC003022</t>
  </si>
  <si>
    <t>LC003023</t>
  </si>
  <si>
    <t>LC003024</t>
  </si>
  <si>
    <t>LC003025</t>
  </si>
  <si>
    <t>LC003026</t>
  </si>
  <si>
    <t>LC003027</t>
  </si>
  <si>
    <t>LC003028</t>
  </si>
  <si>
    <t>LC003029</t>
  </si>
  <si>
    <t>LC003030</t>
  </si>
  <si>
    <t>LC003031</t>
  </si>
  <si>
    <t>LC003032</t>
  </si>
  <si>
    <t>LC003033</t>
  </si>
  <si>
    <t>LC003034</t>
  </si>
  <si>
    <t>LC003035</t>
  </si>
  <si>
    <t>LC003036</t>
  </si>
  <si>
    <t>LC003037</t>
  </si>
  <si>
    <t>LC003038</t>
  </si>
  <si>
    <t>LC003039</t>
  </si>
  <si>
    <t>LC003040</t>
  </si>
  <si>
    <t>LC003041</t>
  </si>
  <si>
    <t>LC003042</t>
  </si>
  <si>
    <t>LC003043</t>
  </si>
  <si>
    <t>LC003044</t>
  </si>
  <si>
    <t>LC003045</t>
  </si>
  <si>
    <t>LC003046</t>
  </si>
  <si>
    <t>LC003047</t>
  </si>
  <si>
    <t>LC003048</t>
  </si>
  <si>
    <t>LC003049</t>
  </si>
  <si>
    <t>LC003050</t>
  </si>
  <si>
    <t>LC003051</t>
  </si>
  <si>
    <t>LC003052</t>
  </si>
  <si>
    <t>LC003053</t>
  </si>
  <si>
    <t>LC003054</t>
  </si>
  <si>
    <t>LC003055</t>
  </si>
  <si>
    <t>LC003056</t>
  </si>
  <si>
    <t>LC003057</t>
  </si>
  <si>
    <t>LC003058</t>
  </si>
  <si>
    <t>LC003059</t>
  </si>
  <si>
    <t>LC003060</t>
  </si>
  <si>
    <t>LC003061</t>
  </si>
  <si>
    <t>LC003062</t>
  </si>
  <si>
    <t>LC003063</t>
  </si>
  <si>
    <t>LC003064</t>
  </si>
  <si>
    <t>LC003065</t>
  </si>
  <si>
    <t>LC003066</t>
  </si>
  <si>
    <t>LC003067</t>
  </si>
  <si>
    <t>LC003068</t>
  </si>
  <si>
    <t>LC003069</t>
  </si>
  <si>
    <t>LC003070</t>
  </si>
  <si>
    <t>LC003071</t>
  </si>
  <si>
    <t>LC003072</t>
  </si>
  <si>
    <t>LC003073</t>
  </si>
  <si>
    <t>LC003074</t>
  </si>
  <si>
    <t>LC003075</t>
  </si>
  <si>
    <t>LC003076</t>
  </si>
  <si>
    <t>LC003077</t>
  </si>
  <si>
    <t>LC003078</t>
  </si>
  <si>
    <t>LC003079</t>
  </si>
  <si>
    <t>LC003080</t>
  </si>
  <si>
    <t>LC003081</t>
  </si>
  <si>
    <t>LC003082</t>
  </si>
  <si>
    <t>LC003083</t>
  </si>
  <si>
    <t>LC003084</t>
  </si>
  <si>
    <t>LC003085</t>
  </si>
  <si>
    <t>LC003086</t>
  </si>
  <si>
    <t>LC003087</t>
  </si>
  <si>
    <t>LC003088</t>
  </si>
  <si>
    <t>LC003089</t>
  </si>
  <si>
    <t>LC003090</t>
  </si>
  <si>
    <t>LC003091</t>
  </si>
  <si>
    <t>LC003092</t>
  </si>
  <si>
    <t>LC003093</t>
  </si>
  <si>
    <t>LC003094</t>
  </si>
  <si>
    <t>LC003095</t>
  </si>
  <si>
    <t>LC003096</t>
  </si>
  <si>
    <t>LC003097</t>
  </si>
  <si>
    <t>LC003098</t>
  </si>
  <si>
    <t>LC003099</t>
  </si>
  <si>
    <t>LC003100</t>
  </si>
  <si>
    <t>LC003101</t>
  </si>
  <si>
    <t>LC003102</t>
  </si>
  <si>
    <t>LC003103</t>
  </si>
  <si>
    <t>LC003104</t>
  </si>
  <si>
    <t>LC003105</t>
  </si>
  <si>
    <t>LC003106</t>
  </si>
  <si>
    <t>LC003107</t>
  </si>
  <si>
    <t>LC003108</t>
  </si>
  <si>
    <t>LC003109</t>
  </si>
  <si>
    <t>LC003110</t>
  </si>
  <si>
    <t>LC003111</t>
  </si>
  <si>
    <t>LC003112</t>
  </si>
  <si>
    <t>LC003113</t>
  </si>
  <si>
    <t>LC003114</t>
  </si>
  <si>
    <t>LC003115</t>
  </si>
  <si>
    <t>LC003116</t>
  </si>
  <si>
    <t>LC003117</t>
  </si>
  <si>
    <t>LC003118</t>
  </si>
  <si>
    <t>LC003119</t>
  </si>
  <si>
    <t>LC003120</t>
  </si>
  <si>
    <t>LC003121</t>
  </si>
  <si>
    <t>LC003122</t>
  </si>
  <si>
    <t>LC003123</t>
  </si>
  <si>
    <t>LC003124</t>
  </si>
  <si>
    <t>LC003125</t>
  </si>
  <si>
    <t>LC003126</t>
  </si>
  <si>
    <t>LC003127</t>
  </si>
  <si>
    <t>LC003128</t>
  </si>
  <si>
    <t>LC003129</t>
  </si>
  <si>
    <t>LC003130</t>
  </si>
  <si>
    <t>LC003131</t>
  </si>
  <si>
    <t>LC003132</t>
  </si>
  <si>
    <t>LC003133</t>
  </si>
  <si>
    <t>LC003134</t>
  </si>
  <si>
    <t>LC003135</t>
  </si>
  <si>
    <t>LC003136</t>
  </si>
  <si>
    <t>LC003137</t>
  </si>
  <si>
    <t>LC003138</t>
  </si>
  <si>
    <t>LC003139</t>
  </si>
  <si>
    <t>LC003140</t>
  </si>
  <si>
    <t>LC003141</t>
  </si>
  <si>
    <t>LC003142</t>
  </si>
  <si>
    <t>LC003143</t>
  </si>
  <si>
    <t>LC003144</t>
  </si>
  <si>
    <t>LC003145</t>
  </si>
  <si>
    <t>LC003146</t>
  </si>
  <si>
    <t>LC003147</t>
  </si>
  <si>
    <t>LC003148</t>
  </si>
  <si>
    <t>LC003149</t>
  </si>
  <si>
    <t>LC003150</t>
  </si>
  <si>
    <t>LC003151</t>
  </si>
  <si>
    <t>LC003152</t>
  </si>
  <si>
    <t>LC003153</t>
  </si>
  <si>
    <t>LC003154</t>
  </si>
  <si>
    <t>LC003155</t>
  </si>
  <si>
    <t>LC003156</t>
  </si>
  <si>
    <t>LC003157</t>
  </si>
  <si>
    <t>LC003158</t>
  </si>
  <si>
    <t>LC003159</t>
  </si>
  <si>
    <t>LC003160</t>
  </si>
  <si>
    <t>LC003161</t>
  </si>
  <si>
    <t>LC003162</t>
  </si>
  <si>
    <t>LC003163</t>
  </si>
  <si>
    <t>LC003164</t>
  </si>
  <si>
    <t>LC003165</t>
  </si>
  <si>
    <t>LC003166</t>
  </si>
  <si>
    <t>LC003167</t>
  </si>
  <si>
    <t>LC003168</t>
  </si>
  <si>
    <t>LC003169</t>
  </si>
  <si>
    <t>LC003170</t>
  </si>
  <si>
    <t>LC003171</t>
  </si>
  <si>
    <t>LC003172</t>
  </si>
  <si>
    <t>LC003173</t>
  </si>
  <si>
    <t>LC003174</t>
  </si>
  <si>
    <t>LC003175</t>
  </si>
  <si>
    <t>LC003176</t>
  </si>
  <si>
    <t>LC003177</t>
  </si>
  <si>
    <t>LC003178</t>
  </si>
  <si>
    <t>LC003179</t>
  </si>
  <si>
    <t>LC003180</t>
  </si>
  <si>
    <t>LC003181</t>
  </si>
  <si>
    <t>LC003182</t>
  </si>
  <si>
    <t>LC003183</t>
  </si>
  <si>
    <t>LC003184</t>
  </si>
  <si>
    <t>LC003185</t>
  </si>
  <si>
    <t>LC003186</t>
  </si>
  <si>
    <t>LC003187</t>
  </si>
  <si>
    <t>LC003188</t>
  </si>
  <si>
    <t>LC003189</t>
  </si>
  <si>
    <t>LC003190</t>
  </si>
  <si>
    <t>LC003191</t>
  </si>
  <si>
    <t>LC003192</t>
  </si>
  <si>
    <t>LC003193</t>
  </si>
  <si>
    <t>LC003194</t>
  </si>
  <si>
    <t>LC003195</t>
  </si>
  <si>
    <t>LC003196</t>
  </si>
  <si>
    <t>LC003197</t>
  </si>
  <si>
    <t>LC003198</t>
  </si>
  <si>
    <t>LC003199</t>
  </si>
  <si>
    <t>LC003200</t>
  </si>
  <si>
    <t>LC003201</t>
  </si>
  <si>
    <t>LC003202</t>
  </si>
  <si>
    <t>LC003203</t>
  </si>
  <si>
    <t>LC003204</t>
  </si>
  <si>
    <t>LC003205</t>
  </si>
  <si>
    <t>LC003206</t>
  </si>
  <si>
    <t>LC003207</t>
  </si>
  <si>
    <t>LC003208</t>
  </si>
  <si>
    <t>LC003209</t>
  </si>
  <si>
    <t>LC003210</t>
  </si>
  <si>
    <t>LC003211</t>
  </si>
  <si>
    <t>LC003212</t>
  </si>
  <si>
    <t>LC003213</t>
  </si>
  <si>
    <t>LC003214</t>
  </si>
  <si>
    <t>LC003215</t>
  </si>
  <si>
    <t>LC003216</t>
  </si>
  <si>
    <t>LC003217</t>
  </si>
  <si>
    <t>LC003218</t>
  </si>
  <si>
    <t>LC003219</t>
  </si>
  <si>
    <t>LC003220</t>
  </si>
  <si>
    <t>LC003221</t>
  </si>
  <si>
    <t>LC003222</t>
  </si>
  <si>
    <t>LC003223</t>
  </si>
  <si>
    <t>LC003224</t>
  </si>
  <si>
    <t>LC003225</t>
  </si>
  <si>
    <t>LC003226</t>
  </si>
  <si>
    <t>LC003227</t>
  </si>
  <si>
    <t>LC003228</t>
  </si>
  <si>
    <t>LC003229</t>
  </si>
  <si>
    <t>LC003230</t>
  </si>
  <si>
    <t>LC003231</t>
  </si>
  <si>
    <t>LC003232</t>
  </si>
  <si>
    <t>LC003233</t>
  </si>
  <si>
    <t>LC003234</t>
  </si>
  <si>
    <t>LC003235</t>
  </si>
  <si>
    <t>LC003236</t>
  </si>
  <si>
    <t>LC003237</t>
  </si>
  <si>
    <t>LC003238</t>
  </si>
  <si>
    <t>LC003239</t>
  </si>
  <si>
    <t>LC003240</t>
  </si>
  <si>
    <t>LC003241</t>
  </si>
  <si>
    <t>LC003242</t>
  </si>
  <si>
    <t>LC003243</t>
  </si>
  <si>
    <t>LC003244</t>
  </si>
  <si>
    <t>LC003245</t>
  </si>
  <si>
    <t>LC003246</t>
  </si>
  <si>
    <t>LC003247</t>
  </si>
  <si>
    <t>LC003248</t>
  </si>
  <si>
    <t>LC003249</t>
  </si>
  <si>
    <t>LC003250</t>
  </si>
  <si>
    <t>LC003251</t>
  </si>
  <si>
    <t>LC003252</t>
  </si>
  <si>
    <t>LC003253</t>
  </si>
  <si>
    <t>LC003254</t>
  </si>
  <si>
    <t>LC003255</t>
  </si>
  <si>
    <t>LC003256</t>
  </si>
  <si>
    <t>LC003257</t>
  </si>
  <si>
    <t>LC003258</t>
  </si>
  <si>
    <t>LC003259</t>
  </si>
  <si>
    <t>LC003260</t>
  </si>
  <si>
    <t>LC003261</t>
  </si>
  <si>
    <t>LC003262</t>
  </si>
  <si>
    <t>LC003263</t>
  </si>
  <si>
    <t>LC003264</t>
  </si>
  <si>
    <t>LC003265</t>
  </si>
  <si>
    <t>LC003266</t>
  </si>
  <si>
    <t>LC003267</t>
  </si>
  <si>
    <t>LC003268</t>
  </si>
  <si>
    <t>LC003269</t>
  </si>
  <si>
    <t>LC003270</t>
  </si>
  <si>
    <t>LC003271</t>
  </si>
  <si>
    <t>LC003272</t>
  </si>
  <si>
    <t>LC003273</t>
  </si>
  <si>
    <t>LC003274</t>
  </si>
  <si>
    <t>LC003275</t>
  </si>
  <si>
    <t>LC003276</t>
  </si>
  <si>
    <t>LC003277</t>
  </si>
  <si>
    <t>LC003278</t>
  </si>
  <si>
    <t>LC003279</t>
  </si>
  <si>
    <t>LC003280</t>
  </si>
  <si>
    <t>LC003281</t>
  </si>
  <si>
    <t>LC003282</t>
  </si>
  <si>
    <t>LC003283</t>
  </si>
  <si>
    <t>LC003284</t>
  </si>
  <si>
    <t>LC003285</t>
  </si>
  <si>
    <t>LC003286</t>
  </si>
  <si>
    <t>LC003287</t>
  </si>
  <si>
    <t>LC003288</t>
  </si>
  <si>
    <t>LC003289</t>
  </si>
  <si>
    <t>LC003290</t>
  </si>
  <si>
    <t>LC003291</t>
  </si>
  <si>
    <t>LC003292</t>
  </si>
  <si>
    <t>LC003293</t>
  </si>
  <si>
    <t>LC003294</t>
  </si>
  <si>
    <t>LC003295</t>
  </si>
  <si>
    <t>LC003296</t>
  </si>
  <si>
    <t>LC003297</t>
  </si>
  <si>
    <t>LC003298</t>
  </si>
  <si>
    <t>LC003299</t>
  </si>
  <si>
    <t>LC003300</t>
  </si>
  <si>
    <t>LC003301</t>
  </si>
  <si>
    <t>LC003302</t>
  </si>
  <si>
    <t>LC003303</t>
  </si>
  <si>
    <t>LC003304</t>
  </si>
  <si>
    <t>LC003305</t>
  </si>
  <si>
    <t>LC003306</t>
  </si>
  <si>
    <t>LC003307</t>
  </si>
  <si>
    <t>LC003308</t>
  </si>
  <si>
    <t>LC003309</t>
  </si>
  <si>
    <t>LC003310</t>
  </si>
  <si>
    <t>LC003311</t>
  </si>
  <si>
    <t>LC003312</t>
  </si>
  <si>
    <t>LC003313</t>
  </si>
  <si>
    <t>LC003314</t>
  </si>
  <si>
    <t>LC003315</t>
  </si>
  <si>
    <t>LC003316</t>
  </si>
  <si>
    <t>LC003317</t>
  </si>
  <si>
    <t>LC003318</t>
  </si>
  <si>
    <t>LC003319</t>
  </si>
  <si>
    <t>LC003320</t>
  </si>
  <si>
    <t>LC003321</t>
  </si>
  <si>
    <t>LC003322</t>
  </si>
  <si>
    <t>LC003323</t>
  </si>
  <si>
    <t>LC003324</t>
  </si>
  <si>
    <t>LC003325</t>
  </si>
  <si>
    <t>LC003326</t>
  </si>
  <si>
    <t>LC003327</t>
  </si>
  <si>
    <t>LC003328</t>
  </si>
  <si>
    <t>LC003329</t>
  </si>
  <si>
    <t>LC003330</t>
  </si>
  <si>
    <t>LC003331</t>
  </si>
  <si>
    <t>LC003332</t>
  </si>
  <si>
    <t>LC003333</t>
  </si>
  <si>
    <t>LC003334</t>
  </si>
  <si>
    <t>LC003335</t>
  </si>
  <si>
    <t>LC003336</t>
  </si>
  <si>
    <t>LC003337</t>
  </si>
  <si>
    <t>LC003338</t>
  </si>
  <si>
    <t>LC003339</t>
  </si>
  <si>
    <t>LC003340</t>
  </si>
  <si>
    <t>LC003341</t>
  </si>
  <si>
    <t>LC003342</t>
  </si>
  <si>
    <t>LC003343</t>
  </si>
  <si>
    <t>LC003344</t>
  </si>
  <si>
    <t>LC003345</t>
  </si>
  <si>
    <t>LC003346</t>
  </si>
  <si>
    <t>LC003347</t>
  </si>
  <si>
    <t>LC003348</t>
  </si>
  <si>
    <t>LC003349</t>
  </si>
  <si>
    <t>LC003350</t>
  </si>
  <si>
    <t>LC003351</t>
  </si>
  <si>
    <t>LC003352</t>
  </si>
  <si>
    <t>LC003353</t>
  </si>
  <si>
    <t>LC003354</t>
  </si>
  <si>
    <t>LC003355</t>
  </si>
  <si>
    <t>LC003356</t>
  </si>
  <si>
    <t>LC003357</t>
  </si>
  <si>
    <t>LC003358</t>
  </si>
  <si>
    <t>LC003359</t>
  </si>
  <si>
    <t>LC003360</t>
  </si>
  <si>
    <t>LC003361</t>
  </si>
  <si>
    <t>LC003362</t>
  </si>
  <si>
    <t>LC003363</t>
  </si>
  <si>
    <t>LC003364</t>
  </si>
  <si>
    <t>LC003365</t>
  </si>
  <si>
    <t>LC003366</t>
  </si>
  <si>
    <t>LC003367</t>
  </si>
  <si>
    <t>LC003368</t>
  </si>
  <si>
    <t>LC003369</t>
  </si>
  <si>
    <t>LC003370</t>
  </si>
  <si>
    <t>LC003371</t>
  </si>
  <si>
    <t>LC003372</t>
  </si>
  <si>
    <t>LC003373</t>
  </si>
  <si>
    <t>LC003374</t>
  </si>
  <si>
    <t>LC003375</t>
  </si>
  <si>
    <t>LC003376</t>
  </si>
  <si>
    <t>LC003377</t>
  </si>
  <si>
    <t>LC003378</t>
  </si>
  <si>
    <t>LC003379</t>
  </si>
  <si>
    <t>LC003380</t>
  </si>
  <si>
    <t>LC003381</t>
  </si>
  <si>
    <t>LC003382</t>
  </si>
  <si>
    <t>LC003383</t>
  </si>
  <si>
    <t>LC003384</t>
  </si>
  <si>
    <t>LC003385</t>
  </si>
  <si>
    <t>LC003386</t>
  </si>
  <si>
    <t>LC003387</t>
  </si>
  <si>
    <t>LC003388</t>
  </si>
  <si>
    <t>LC003389</t>
  </si>
  <si>
    <t>LC003390</t>
  </si>
  <si>
    <t>LC003391</t>
  </si>
  <si>
    <t>LC003392</t>
  </si>
  <si>
    <t>LC003393</t>
  </si>
  <si>
    <t>LC003394</t>
  </si>
  <si>
    <t>LC003395</t>
  </si>
  <si>
    <t>LC003396</t>
  </si>
  <si>
    <t>LC003397</t>
  </si>
  <si>
    <t>LC003398</t>
  </si>
  <si>
    <t>LC003399</t>
  </si>
  <si>
    <t>LC003400</t>
  </si>
  <si>
    <t>LC003401</t>
  </si>
  <si>
    <t>LC003402</t>
  </si>
  <si>
    <t>LC003403</t>
  </si>
  <si>
    <t>LC003404</t>
  </si>
  <si>
    <t>LC003405</t>
  </si>
  <si>
    <t>LC003406</t>
  </si>
  <si>
    <t>LC003407</t>
  </si>
  <si>
    <t>LC003408</t>
  </si>
  <si>
    <t>LC003409</t>
  </si>
  <si>
    <t>LC003410</t>
  </si>
  <si>
    <t>LC003411</t>
  </si>
  <si>
    <t>LC003412</t>
  </si>
  <si>
    <t>LC003413</t>
  </si>
  <si>
    <t>LC003414</t>
  </si>
  <si>
    <t>LC003415</t>
  </si>
  <si>
    <t>LC003416</t>
  </si>
  <si>
    <t>LC003417</t>
  </si>
  <si>
    <t>LC003418</t>
  </si>
  <si>
    <t>LC003419</t>
  </si>
  <si>
    <t>LC003420</t>
  </si>
  <si>
    <t>LC003421</t>
  </si>
  <si>
    <t>LC003422</t>
  </si>
  <si>
    <t>LC003423</t>
  </si>
  <si>
    <t>LC003424</t>
  </si>
  <si>
    <t>LC003425</t>
  </si>
  <si>
    <t>LC003426</t>
  </si>
  <si>
    <t>LC003427</t>
  </si>
  <si>
    <t>LC003428</t>
  </si>
  <si>
    <t>LC003429</t>
  </si>
  <si>
    <t>LC003430</t>
  </si>
  <si>
    <t>LC003431</t>
  </si>
  <si>
    <t>LC003432</t>
  </si>
  <si>
    <t>LC003433</t>
  </si>
  <si>
    <t>LC003434</t>
  </si>
  <si>
    <t>LC003435</t>
  </si>
  <si>
    <t>LC003436</t>
  </si>
  <si>
    <t>LC003437</t>
  </si>
  <si>
    <t>LC003438</t>
  </si>
  <si>
    <t>LC003439</t>
  </si>
  <si>
    <t>LC003440</t>
  </si>
  <si>
    <t>LC003441</t>
  </si>
  <si>
    <t>LC003442</t>
  </si>
  <si>
    <t>LC003443</t>
  </si>
  <si>
    <t>LC003444</t>
  </si>
  <si>
    <t>LC003445</t>
  </si>
  <si>
    <t>LC003446</t>
  </si>
  <si>
    <t>LC003447</t>
  </si>
  <si>
    <t>LC003448</t>
  </si>
  <si>
    <t>LC003449</t>
  </si>
  <si>
    <t>LC003450</t>
  </si>
  <si>
    <t>LC003451</t>
  </si>
  <si>
    <t>LC003452</t>
  </si>
  <si>
    <t>LC003453</t>
  </si>
  <si>
    <t>LC003454</t>
  </si>
  <si>
    <t>LC003455</t>
  </si>
  <si>
    <t>LC003456</t>
  </si>
  <si>
    <t>LC003457</t>
  </si>
  <si>
    <t>LC003458</t>
  </si>
  <si>
    <t>LC003459</t>
  </si>
  <si>
    <t>LC003460</t>
  </si>
  <si>
    <t>LC003461</t>
  </si>
  <si>
    <t>LC003462</t>
  </si>
  <si>
    <t>LC003463</t>
  </si>
  <si>
    <t>LC003464</t>
  </si>
  <si>
    <t>LC003465</t>
  </si>
  <si>
    <t>LC003466</t>
  </si>
  <si>
    <t>LC003467</t>
  </si>
  <si>
    <t>LC003468</t>
  </si>
  <si>
    <t>LC003469</t>
  </si>
  <si>
    <t>LC003470</t>
  </si>
  <si>
    <t>LC003471</t>
  </si>
  <si>
    <t>LC003472</t>
  </si>
  <si>
    <t>LC003473</t>
  </si>
  <si>
    <t>LC003474</t>
  </si>
  <si>
    <t>LC003475</t>
  </si>
  <si>
    <t>LC003476</t>
  </si>
  <si>
    <t>LC003477</t>
  </si>
  <si>
    <t>LC003478</t>
  </si>
  <si>
    <t>LC003479</t>
  </si>
  <si>
    <t>LC003480</t>
  </si>
  <si>
    <t>LC003481</t>
  </si>
  <si>
    <t>LC003482</t>
  </si>
  <si>
    <t>LC003483</t>
  </si>
  <si>
    <t>LC003484</t>
  </si>
  <si>
    <t>LC003485</t>
  </si>
  <si>
    <t>LC003486</t>
  </si>
  <si>
    <t>LC003487</t>
  </si>
  <si>
    <t>LC003488</t>
  </si>
  <si>
    <t>LC003489</t>
  </si>
  <si>
    <t>LC003490</t>
  </si>
  <si>
    <t>LC003491</t>
  </si>
  <si>
    <t>LC003492</t>
  </si>
  <si>
    <t>LC003493</t>
  </si>
  <si>
    <t>LC003494</t>
  </si>
  <si>
    <t>LC003495</t>
  </si>
  <si>
    <t>LC003496</t>
  </si>
  <si>
    <t>LC003497</t>
  </si>
  <si>
    <t>LC003498</t>
  </si>
  <si>
    <t>LC003499</t>
  </si>
  <si>
    <t>LC003500</t>
  </si>
  <si>
    <t>LC003501</t>
  </si>
  <si>
    <t>LC003502</t>
  </si>
  <si>
    <t>LC003503</t>
  </si>
  <si>
    <t>LC003504</t>
  </si>
  <si>
    <t>LC003505</t>
  </si>
  <si>
    <t>LC003506</t>
  </si>
  <si>
    <t>LC003507</t>
  </si>
  <si>
    <t>LC003508</t>
  </si>
  <si>
    <t>LC003509</t>
  </si>
  <si>
    <t>LC003510</t>
  </si>
  <si>
    <t>LC003511</t>
  </si>
  <si>
    <t>LC003512</t>
  </si>
  <si>
    <t>LC003513</t>
  </si>
  <si>
    <t>LC003514</t>
  </si>
  <si>
    <t>LC003515</t>
  </si>
  <si>
    <t>LC003516</t>
  </si>
  <si>
    <t>LC003517</t>
  </si>
  <si>
    <t>LC003518</t>
  </si>
  <si>
    <t>LC003519</t>
  </si>
  <si>
    <t>LC003520</t>
  </si>
  <si>
    <t>LC003521</t>
  </si>
  <si>
    <t>LC003522</t>
  </si>
  <si>
    <t>LC003523</t>
  </si>
  <si>
    <t>LC003524</t>
  </si>
  <si>
    <t>LC003525</t>
  </si>
  <si>
    <t>LC003526</t>
  </si>
  <si>
    <t>LC003527</t>
  </si>
  <si>
    <t>LC003528</t>
  </si>
  <si>
    <t>LC003529</t>
  </si>
  <si>
    <t>LC003530</t>
  </si>
  <si>
    <t>LC003531</t>
  </si>
  <si>
    <t>LC003532</t>
  </si>
  <si>
    <t>LC003533</t>
  </si>
  <si>
    <t>LC003534</t>
  </si>
  <si>
    <t>LC003535</t>
  </si>
  <si>
    <t>LC003536</t>
  </si>
  <si>
    <t>LC003537</t>
  </si>
  <si>
    <t>LC003538</t>
  </si>
  <si>
    <t>LC003539</t>
  </si>
  <si>
    <t>LC003540</t>
  </si>
  <si>
    <t>LC003541</t>
  </si>
  <si>
    <t>LC003542</t>
  </si>
  <si>
    <t>LC003543</t>
  </si>
  <si>
    <t>LC003544</t>
  </si>
  <si>
    <t>LC003545</t>
  </si>
  <si>
    <t>LC003546</t>
  </si>
  <si>
    <t>LC003547</t>
  </si>
  <si>
    <t>LC003548</t>
  </si>
  <si>
    <t>LC003549</t>
  </si>
  <si>
    <t>LC003550</t>
  </si>
  <si>
    <t>LC003551</t>
  </si>
  <si>
    <t>LC003552</t>
  </si>
  <si>
    <t>LC003553</t>
  </si>
  <si>
    <t>LC003554</t>
  </si>
  <si>
    <t>LC003555</t>
  </si>
  <si>
    <t>LC003556</t>
  </si>
  <si>
    <t>LC003557</t>
  </si>
  <si>
    <t>LC003558</t>
  </si>
  <si>
    <t>LC003559</t>
  </si>
  <si>
    <t>LC003560</t>
  </si>
  <si>
    <t>LC003561</t>
  </si>
  <si>
    <t>LC003562</t>
  </si>
  <si>
    <t>LC003563</t>
  </si>
  <si>
    <t>LC003564</t>
  </si>
  <si>
    <t>LC003565</t>
  </si>
  <si>
    <t>LC003566</t>
  </si>
  <si>
    <t>LC003567</t>
  </si>
  <si>
    <t>LC003568</t>
  </si>
  <si>
    <t>LC003569</t>
  </si>
  <si>
    <t>LC003570</t>
  </si>
  <si>
    <t>LC003571</t>
  </si>
  <si>
    <t>LC003572</t>
  </si>
  <si>
    <t>LC003573</t>
  </si>
  <si>
    <t>LC003574</t>
  </si>
  <si>
    <t>LC003575</t>
  </si>
  <si>
    <t>LC003576</t>
  </si>
  <si>
    <t>LC003577</t>
  </si>
  <si>
    <t>LC003578</t>
  </si>
  <si>
    <t>LC003579</t>
  </si>
  <si>
    <t>LC003580</t>
  </si>
  <si>
    <t>LC003581</t>
  </si>
  <si>
    <t>LC003582</t>
  </si>
  <si>
    <t>LC003583</t>
  </si>
  <si>
    <t>LC003584</t>
  </si>
  <si>
    <t>LC003585</t>
  </si>
  <si>
    <t>LC003586</t>
  </si>
  <si>
    <t>LC003587</t>
  </si>
  <si>
    <t>LC003588</t>
  </si>
  <si>
    <t>LC003589</t>
  </si>
  <si>
    <t>LC003590</t>
  </si>
  <si>
    <t>LC003591</t>
  </si>
  <si>
    <t>LC003592</t>
  </si>
  <si>
    <t>LC003593</t>
  </si>
  <si>
    <t>LC003594</t>
  </si>
  <si>
    <t>LC003595</t>
  </si>
  <si>
    <t>LC003596</t>
  </si>
  <si>
    <t>LC003597</t>
  </si>
  <si>
    <t>LC003598</t>
  </si>
  <si>
    <t>LC003599</t>
  </si>
  <si>
    <t>LC003600</t>
  </si>
  <si>
    <t>LC003601</t>
  </si>
  <si>
    <t>LC003602</t>
  </si>
  <si>
    <t>LC003603</t>
  </si>
  <si>
    <t>LC003604</t>
  </si>
  <si>
    <t>LC003605</t>
  </si>
  <si>
    <t>LC003606</t>
  </si>
  <si>
    <t>LC003607</t>
  </si>
  <si>
    <t>LC003608</t>
  </si>
  <si>
    <t>LC003609</t>
  </si>
  <si>
    <t>LC003610</t>
  </si>
  <si>
    <t>LC003611</t>
  </si>
  <si>
    <t>LC003612</t>
  </si>
  <si>
    <t>LC003613</t>
  </si>
  <si>
    <t>LC003614</t>
  </si>
  <si>
    <t>LC003615</t>
  </si>
  <si>
    <t>LC003616</t>
  </si>
  <si>
    <t>LC003617</t>
  </si>
  <si>
    <t>LC003618</t>
  </si>
  <si>
    <t>LC003619</t>
  </si>
  <si>
    <t>LC003620</t>
  </si>
  <si>
    <t>LC003621</t>
  </si>
  <si>
    <t>LC003622</t>
  </si>
  <si>
    <t>LC003623</t>
  </si>
  <si>
    <t>LC003624</t>
  </si>
  <si>
    <t>LC003625</t>
  </si>
  <si>
    <t>LC003626</t>
  </si>
  <si>
    <t>LC003627</t>
  </si>
  <si>
    <t>LC003628</t>
  </si>
  <si>
    <t>LC003629</t>
  </si>
  <si>
    <t>LC003630</t>
  </si>
  <si>
    <t>LC003631</t>
  </si>
  <si>
    <t>LC003632</t>
  </si>
  <si>
    <t>LC003633</t>
  </si>
  <si>
    <t>LC003634</t>
  </si>
  <si>
    <t>LC003635</t>
  </si>
  <si>
    <t>LC003636</t>
  </si>
  <si>
    <t>LC003637</t>
  </si>
  <si>
    <t>LC003638</t>
  </si>
  <si>
    <t>LC003639</t>
  </si>
  <si>
    <t>LC003640</t>
  </si>
  <si>
    <t>LC003641</t>
  </si>
  <si>
    <t>LC003642</t>
  </si>
  <si>
    <t>LC003643</t>
  </si>
  <si>
    <t>LC003644</t>
  </si>
  <si>
    <t>LC003645</t>
  </si>
  <si>
    <t>LC003646</t>
  </si>
  <si>
    <t>LC003647</t>
  </si>
  <si>
    <t>LC003648</t>
  </si>
  <si>
    <t>LC003649</t>
  </si>
  <si>
    <t>LC003650</t>
  </si>
  <si>
    <t>LC003651</t>
  </si>
  <si>
    <t>LC003652</t>
  </si>
  <si>
    <t>LC003653</t>
  </si>
  <si>
    <t>LC003654</t>
  </si>
  <si>
    <t>LC003655</t>
  </si>
  <si>
    <t>LC003656</t>
  </si>
  <si>
    <t>LC003657</t>
  </si>
  <si>
    <t>LC003658</t>
  </si>
  <si>
    <t>LC003659</t>
  </si>
  <si>
    <t>LC003660</t>
  </si>
  <si>
    <t>LC003661</t>
  </si>
  <si>
    <t>LC003662</t>
  </si>
  <si>
    <t>LC003663</t>
  </si>
  <si>
    <t>LC003664</t>
  </si>
  <si>
    <t>LC003665</t>
  </si>
  <si>
    <t>LC003666</t>
  </si>
  <si>
    <t>LC003667</t>
  </si>
  <si>
    <t>LC003668</t>
  </si>
  <si>
    <t>LC003669</t>
  </si>
  <si>
    <t>LC003670</t>
  </si>
  <si>
    <t>LC003671</t>
  </si>
  <si>
    <t>LC003672</t>
  </si>
  <si>
    <t>LC003673</t>
  </si>
  <si>
    <t>LC003674</t>
  </si>
  <si>
    <t>LC003675</t>
  </si>
  <si>
    <t>LC003676</t>
  </si>
  <si>
    <t>LC003677</t>
  </si>
  <si>
    <t>LC003678</t>
  </si>
  <si>
    <t>LC003679</t>
  </si>
  <si>
    <t>LC003680</t>
  </si>
  <si>
    <t>LC003681</t>
  </si>
  <si>
    <t>LC003682</t>
  </si>
  <si>
    <t>LC003683</t>
  </si>
  <si>
    <t>LC003684</t>
  </si>
  <si>
    <t>LC003685</t>
  </si>
  <si>
    <t>LC003686</t>
  </si>
  <si>
    <t>LC003687</t>
  </si>
  <si>
    <t>LC003688</t>
  </si>
  <si>
    <t>LC003689</t>
  </si>
  <si>
    <t>LC003690</t>
  </si>
  <si>
    <t>LC003691</t>
  </si>
  <si>
    <t>LC003692</t>
  </si>
  <si>
    <t>LC003693</t>
  </si>
  <si>
    <t>LC003694</t>
  </si>
  <si>
    <t>LC003695</t>
  </si>
  <si>
    <t>LC003696</t>
  </si>
  <si>
    <t>LC003697</t>
  </si>
  <si>
    <t>LC003698</t>
  </si>
  <si>
    <t>LC003699</t>
  </si>
  <si>
    <t>LC003700</t>
  </si>
  <si>
    <t>LC003701</t>
  </si>
  <si>
    <t>LC003702</t>
  </si>
  <si>
    <t>LC003703</t>
  </si>
  <si>
    <t>LC003704</t>
  </si>
  <si>
    <t>LC003705</t>
  </si>
  <si>
    <t>LC003706</t>
  </si>
  <si>
    <t>LC003707</t>
  </si>
  <si>
    <t>LC003708</t>
  </si>
  <si>
    <t>LC003709</t>
  </si>
  <si>
    <t>LC003710</t>
  </si>
  <si>
    <t>LC003711</t>
  </si>
  <si>
    <t>LC003712</t>
  </si>
  <si>
    <t>LC003713</t>
  </si>
  <si>
    <t>LC003714</t>
  </si>
  <si>
    <t>LC003715</t>
  </si>
  <si>
    <t>LC003716</t>
  </si>
  <si>
    <t>LC003717</t>
  </si>
  <si>
    <t>LC003718</t>
  </si>
  <si>
    <t>LC003719</t>
  </si>
  <si>
    <t>LC003720</t>
  </si>
  <si>
    <t>LC003721</t>
  </si>
  <si>
    <t>LC003722</t>
  </si>
  <si>
    <t>LC003723</t>
  </si>
  <si>
    <t>LC003724</t>
  </si>
  <si>
    <t>LC003725</t>
  </si>
  <si>
    <t>LC003726</t>
  </si>
  <si>
    <t>LC003727</t>
  </si>
  <si>
    <t>LC003728</t>
  </si>
  <si>
    <t>LC003729</t>
  </si>
  <si>
    <t>LC003730</t>
  </si>
  <si>
    <t>LC003731</t>
  </si>
  <si>
    <t>LC003732</t>
  </si>
  <si>
    <t>LC003733</t>
  </si>
  <si>
    <t>LC003734</t>
  </si>
  <si>
    <t>LC003735</t>
  </si>
  <si>
    <t>LC003736</t>
  </si>
  <si>
    <t>LC003737</t>
  </si>
  <si>
    <t>LC003738</t>
  </si>
  <si>
    <t>LC003739</t>
  </si>
  <si>
    <t>LC003740</t>
  </si>
  <si>
    <t>LC003741</t>
  </si>
  <si>
    <t>LC003742</t>
  </si>
  <si>
    <t>LC003743</t>
  </si>
  <si>
    <t>LC003744</t>
  </si>
  <si>
    <t>LC003745</t>
  </si>
  <si>
    <t>LC003746</t>
  </si>
  <si>
    <t>LC003747</t>
  </si>
  <si>
    <t>LC003748</t>
  </si>
  <si>
    <t>LC003749</t>
  </si>
  <si>
    <t>LC003750</t>
  </si>
  <si>
    <t>LC003751</t>
  </si>
  <si>
    <t>LC003752</t>
  </si>
  <si>
    <t>LC003753</t>
  </si>
  <si>
    <t>LC003754</t>
  </si>
  <si>
    <t>LC003755</t>
  </si>
  <si>
    <t>LC003756</t>
  </si>
  <si>
    <t>LC003757</t>
  </si>
  <si>
    <t>LC003758</t>
  </si>
  <si>
    <t>LC003759</t>
  </si>
  <si>
    <t>LC003760</t>
  </si>
  <si>
    <t>LC003761</t>
  </si>
  <si>
    <t>LC003762</t>
  </si>
  <si>
    <t>LC003763</t>
  </si>
  <si>
    <t>LC003764</t>
  </si>
  <si>
    <t>LC003765</t>
  </si>
  <si>
    <t>LC003766</t>
  </si>
  <si>
    <t>LC003767</t>
  </si>
  <si>
    <t>LC003768</t>
  </si>
  <si>
    <t>LC003769</t>
  </si>
  <si>
    <t>LC003770</t>
  </si>
  <si>
    <t>LC003771</t>
  </si>
  <si>
    <t>LC003772</t>
  </si>
  <si>
    <t>LC003773</t>
  </si>
  <si>
    <t>LC003774</t>
  </si>
  <si>
    <t>LC003775</t>
  </si>
  <si>
    <t>LC003776</t>
  </si>
  <si>
    <t>LC003777</t>
  </si>
  <si>
    <t>LC003778</t>
  </si>
  <si>
    <t>LC003779</t>
  </si>
  <si>
    <t>LC003780</t>
  </si>
  <si>
    <t>LC003781</t>
  </si>
  <si>
    <t>LC003782</t>
  </si>
  <si>
    <t>LC003783</t>
  </si>
  <si>
    <t>LC003784</t>
  </si>
  <si>
    <t>LC003785</t>
  </si>
  <si>
    <t>LC003786</t>
  </si>
  <si>
    <t>LC003787</t>
  </si>
  <si>
    <t>LC003788</t>
  </si>
  <si>
    <t>LC003789</t>
  </si>
  <si>
    <t>LC003790</t>
  </si>
  <si>
    <t>LC003791</t>
  </si>
  <si>
    <t>LC003792</t>
  </si>
  <si>
    <t>LC003793</t>
  </si>
  <si>
    <t>LC003794</t>
  </si>
  <si>
    <t>LC003795</t>
  </si>
  <si>
    <t>LC003796</t>
  </si>
  <si>
    <t>LC003797</t>
  </si>
  <si>
    <t>LC003798</t>
  </si>
  <si>
    <t>LC003799</t>
  </si>
  <si>
    <t>LC003800</t>
  </si>
  <si>
    <t>LC003801</t>
  </si>
  <si>
    <t>LC003802</t>
  </si>
  <si>
    <t>LC003803</t>
  </si>
  <si>
    <t>LC003804</t>
  </si>
  <si>
    <t>LC003805</t>
  </si>
  <si>
    <t>LC003806</t>
  </si>
  <si>
    <t>LC003807</t>
  </si>
  <si>
    <t>LC003808</t>
  </si>
  <si>
    <t>LC003809</t>
  </si>
  <si>
    <t>LC003810</t>
  </si>
  <si>
    <t>LC003811</t>
  </si>
  <si>
    <t>LC003812</t>
  </si>
  <si>
    <t>LC003813</t>
  </si>
  <si>
    <t>LC003814</t>
  </si>
  <si>
    <t>LC003815</t>
  </si>
  <si>
    <t>LC003816</t>
  </si>
  <si>
    <t>LC003817</t>
  </si>
  <si>
    <t>LC003818</t>
  </si>
  <si>
    <t>LC003819</t>
  </si>
  <si>
    <t>LC003820</t>
  </si>
  <si>
    <t>LC003821</t>
  </si>
  <si>
    <t>LC003822</t>
  </si>
  <si>
    <t>LC003823</t>
  </si>
  <si>
    <t>LC003824</t>
  </si>
  <si>
    <t>LC003825</t>
  </si>
  <si>
    <t>LC003826</t>
  </si>
  <si>
    <t>LC003827</t>
  </si>
  <si>
    <t>LC003828</t>
  </si>
  <si>
    <t>LC003829</t>
  </si>
  <si>
    <t>LC003830</t>
  </si>
  <si>
    <t>LC003831</t>
  </si>
  <si>
    <t>LC003832</t>
  </si>
  <si>
    <t>LC003833</t>
  </si>
  <si>
    <t>LC003834</t>
  </si>
  <si>
    <t>LC003835</t>
  </si>
  <si>
    <t>LC003836</t>
  </si>
  <si>
    <t>LC003837</t>
  </si>
  <si>
    <t>LC003838</t>
  </si>
  <si>
    <t>LC003839</t>
  </si>
  <si>
    <t>LC003840</t>
  </si>
  <si>
    <t>LC003841</t>
  </si>
  <si>
    <t>LC003842</t>
  </si>
  <si>
    <t>LC003843</t>
  </si>
  <si>
    <t>LC003844</t>
  </si>
  <si>
    <t>LC003845</t>
  </si>
  <si>
    <t>LC003846</t>
  </si>
  <si>
    <t>LC003847</t>
  </si>
  <si>
    <t>LC003848</t>
  </si>
  <si>
    <t>LC003849</t>
  </si>
  <si>
    <t>LC003850</t>
  </si>
  <si>
    <t>LC003851</t>
  </si>
  <si>
    <t>LC003852</t>
  </si>
  <si>
    <t>LC003853</t>
  </si>
  <si>
    <t>LC003854</t>
  </si>
  <si>
    <t>LC003855</t>
  </si>
  <si>
    <t>LC003856</t>
  </si>
  <si>
    <t>LC003857</t>
  </si>
  <si>
    <t>LC003858</t>
  </si>
  <si>
    <t>LC003859</t>
  </si>
  <si>
    <t>LC003860</t>
  </si>
  <si>
    <t>LC003861</t>
  </si>
  <si>
    <t>LC003862</t>
  </si>
  <si>
    <t>LC003863</t>
  </si>
  <si>
    <t>LC003864</t>
  </si>
  <si>
    <t>LC003865</t>
  </si>
  <si>
    <t>LC003866</t>
  </si>
  <si>
    <t>LC003867</t>
  </si>
  <si>
    <t>LC003868</t>
  </si>
  <si>
    <t>LC003869</t>
  </si>
  <si>
    <t>LC003870</t>
  </si>
  <si>
    <t>LC003871</t>
  </si>
  <si>
    <t>LC003872</t>
  </si>
  <si>
    <t>LC003873</t>
  </si>
  <si>
    <t>LC003874</t>
  </si>
  <si>
    <t>LC003875</t>
  </si>
  <si>
    <t>LC003876</t>
  </si>
  <si>
    <t>LC003877</t>
  </si>
  <si>
    <t>LC003878</t>
  </si>
  <si>
    <t>LC003879</t>
  </si>
  <si>
    <t>LC003880</t>
  </si>
  <si>
    <t>LC003881</t>
  </si>
  <si>
    <t>LC003882</t>
  </si>
  <si>
    <t>LC003883</t>
  </si>
  <si>
    <t>LC003884</t>
  </si>
  <si>
    <t>LC003885</t>
  </si>
  <si>
    <t>LC003886</t>
  </si>
  <si>
    <t>LC003887</t>
  </si>
  <si>
    <t>LC003888</t>
  </si>
  <si>
    <t>LC003889</t>
  </si>
  <si>
    <t>LC003890</t>
  </si>
  <si>
    <t>LC003891</t>
  </si>
  <si>
    <t>LC003892</t>
  </si>
  <si>
    <t>LC003893</t>
  </si>
  <si>
    <t>LC003894</t>
  </si>
  <si>
    <t>LC003895</t>
  </si>
  <si>
    <t>LC003896</t>
  </si>
  <si>
    <t>LC003897</t>
  </si>
  <si>
    <t>LC003898</t>
  </si>
  <si>
    <t>LC003899</t>
  </si>
  <si>
    <t>LC003900</t>
  </si>
  <si>
    <t>LC003901</t>
  </si>
  <si>
    <t>LC003902</t>
  </si>
  <si>
    <t>LC003903</t>
  </si>
  <si>
    <t>LC003904</t>
  </si>
  <si>
    <t>LC003905</t>
  </si>
  <si>
    <t>LC003906</t>
  </si>
  <si>
    <t>LC003907</t>
  </si>
  <si>
    <t>LC003908</t>
  </si>
  <si>
    <t>LC003909</t>
  </si>
  <si>
    <t>LC003910</t>
  </si>
  <si>
    <t>LC003911</t>
  </si>
  <si>
    <t>LC003912</t>
  </si>
  <si>
    <t>LC003913</t>
  </si>
  <si>
    <t>LC003914</t>
  </si>
  <si>
    <t>LC003915</t>
  </si>
  <si>
    <t>LC003916</t>
  </si>
  <si>
    <t>LC003917</t>
  </si>
  <si>
    <t>LC003918</t>
  </si>
  <si>
    <t>LC003919</t>
  </si>
  <si>
    <t>LC003920</t>
  </si>
  <si>
    <t>LC003921</t>
  </si>
  <si>
    <t>LC003922</t>
  </si>
  <si>
    <t>LC003923</t>
  </si>
  <si>
    <t>LC003924</t>
  </si>
  <si>
    <t>LC003925</t>
  </si>
  <si>
    <t>LC003926</t>
  </si>
  <si>
    <t>LC003927</t>
  </si>
  <si>
    <t>LC003928</t>
  </si>
  <si>
    <t>LC003929</t>
  </si>
  <si>
    <t>LC003930</t>
  </si>
  <si>
    <t>LC003931</t>
  </si>
  <si>
    <t>LC003932</t>
  </si>
  <si>
    <t>LC003933</t>
  </si>
  <si>
    <t>LC003934</t>
  </si>
  <si>
    <t>LC003935</t>
  </si>
  <si>
    <t>LC003936</t>
  </si>
  <si>
    <t>LC003937</t>
  </si>
  <si>
    <t>LC003938</t>
  </si>
  <si>
    <t>LC003939</t>
  </si>
  <si>
    <t>LC003940</t>
  </si>
  <si>
    <t>LC003941</t>
  </si>
  <si>
    <t>LC003942</t>
  </si>
  <si>
    <t>LC003943</t>
  </si>
  <si>
    <t>LC003944</t>
  </si>
  <si>
    <t>LC003945</t>
  </si>
  <si>
    <t>LC003946</t>
  </si>
  <si>
    <t>LC003947</t>
  </si>
  <si>
    <t>LC003948</t>
  </si>
  <si>
    <t>LC003949</t>
  </si>
  <si>
    <t>LC003950</t>
  </si>
  <si>
    <t>LC003951</t>
  </si>
  <si>
    <t>LC003952</t>
  </si>
  <si>
    <t>LC003953</t>
  </si>
  <si>
    <t>LC003954</t>
  </si>
  <si>
    <t>LC003955</t>
  </si>
  <si>
    <t>LC003956</t>
  </si>
  <si>
    <t>LC003957</t>
  </si>
  <si>
    <t>LC003958</t>
  </si>
  <si>
    <t>LC003959</t>
  </si>
  <si>
    <t>LC003960</t>
  </si>
  <si>
    <t>LC003961</t>
  </si>
  <si>
    <t>LC003962</t>
  </si>
  <si>
    <t>LC003963</t>
  </si>
  <si>
    <t>LC003964</t>
  </si>
  <si>
    <t>LC003965</t>
  </si>
  <si>
    <t>LC003966</t>
  </si>
  <si>
    <t>LC003967</t>
  </si>
  <si>
    <t>LC003968</t>
  </si>
  <si>
    <t>LC003969</t>
  </si>
  <si>
    <t>LC003970</t>
  </si>
  <si>
    <t>LC003971</t>
  </si>
  <si>
    <t>LC003972</t>
  </si>
  <si>
    <t>LC003973</t>
  </si>
  <si>
    <t>LC003974</t>
  </si>
  <si>
    <t>LC003975</t>
  </si>
  <si>
    <t>LC003976</t>
  </si>
  <si>
    <t>LC003977</t>
  </si>
  <si>
    <t>LC003978</t>
  </si>
  <si>
    <t>LC003979</t>
  </si>
  <si>
    <t>LC003980</t>
  </si>
  <si>
    <t>LC003981</t>
  </si>
  <si>
    <t>LC003982</t>
  </si>
  <si>
    <t>LC003983</t>
  </si>
  <si>
    <t>LC003984</t>
  </si>
  <si>
    <t>LC003985</t>
  </si>
  <si>
    <t>LC003986</t>
  </si>
  <si>
    <t>LC003987</t>
  </si>
  <si>
    <t>LC003988</t>
  </si>
  <si>
    <t>LC003989</t>
  </si>
  <si>
    <t>LC003990</t>
  </si>
  <si>
    <t>LC003991</t>
  </si>
  <si>
    <t>LC003992</t>
  </si>
  <si>
    <t>LC003993</t>
  </si>
  <si>
    <t>LC003994</t>
  </si>
  <si>
    <t>LC003995</t>
  </si>
  <si>
    <t>LC003996</t>
  </si>
  <si>
    <t>LC003997</t>
  </si>
  <si>
    <t>LC003998</t>
  </si>
  <si>
    <t>LC003999</t>
  </si>
  <si>
    <t>LC004000</t>
  </si>
  <si>
    <t>LC004001</t>
  </si>
  <si>
    <t>LC004002</t>
  </si>
  <si>
    <t>LC004003</t>
  </si>
  <si>
    <t>LC004004</t>
  </si>
  <si>
    <t>LC004005</t>
  </si>
  <si>
    <t>LC004006</t>
  </si>
  <si>
    <t>LC004007</t>
  </si>
  <si>
    <t>LC004008</t>
  </si>
  <si>
    <t>LC004009</t>
  </si>
  <si>
    <t>LC004010</t>
  </si>
  <si>
    <t>LC004011</t>
  </si>
  <si>
    <t>LC004012</t>
  </si>
  <si>
    <t>LC004013</t>
  </si>
  <si>
    <t>LC004014</t>
  </si>
  <si>
    <t>LC004015</t>
  </si>
  <si>
    <t>LC004016</t>
  </si>
  <si>
    <t>LC004017</t>
  </si>
  <si>
    <t>LC004018</t>
  </si>
  <si>
    <t>LC004019</t>
  </si>
  <si>
    <t>LC004020</t>
  </si>
  <si>
    <t>LC004021</t>
  </si>
  <si>
    <t>LC004022</t>
  </si>
  <si>
    <t>LC004023</t>
  </si>
  <si>
    <t>LC004024</t>
  </si>
  <si>
    <t>LC004025</t>
  </si>
  <si>
    <t>LC004026</t>
  </si>
  <si>
    <t>LC004027</t>
  </si>
  <si>
    <t>LC004028</t>
  </si>
  <si>
    <t>LC004029</t>
  </si>
  <si>
    <t>LC004030</t>
  </si>
  <si>
    <t>LC004031</t>
  </si>
  <si>
    <t>LC004032</t>
  </si>
  <si>
    <t>LC004033</t>
  </si>
  <si>
    <t>LC004034</t>
  </si>
  <si>
    <t>LC004035</t>
  </si>
  <si>
    <t>LC004036</t>
  </si>
  <si>
    <t>LC004037</t>
  </si>
  <si>
    <t>LC004038</t>
  </si>
  <si>
    <t>LC004039</t>
  </si>
  <si>
    <t>LC004040</t>
  </si>
  <si>
    <t>LC004041</t>
  </si>
  <si>
    <t>LC004042</t>
  </si>
  <si>
    <t>LC004043</t>
  </si>
  <si>
    <t>LC004044</t>
  </si>
  <si>
    <t>LC004045</t>
  </si>
  <si>
    <t>LC004046</t>
  </si>
  <si>
    <t>LC004047</t>
  </si>
  <si>
    <t>LC004048</t>
  </si>
  <si>
    <t>LC004049</t>
  </si>
  <si>
    <t>LC004050</t>
  </si>
  <si>
    <t>LC004051</t>
  </si>
  <si>
    <t>LC004052</t>
  </si>
  <si>
    <t>LC004053</t>
  </si>
  <si>
    <t>LC004054</t>
  </si>
  <si>
    <t>LC004055</t>
  </si>
  <si>
    <t>LC004056</t>
  </si>
  <si>
    <t>LC004057</t>
  </si>
  <si>
    <t>LC004058</t>
  </si>
  <si>
    <t>LC004059</t>
  </si>
  <si>
    <t>LC004060</t>
  </si>
  <si>
    <t>LC004061</t>
  </si>
  <si>
    <t>LC004062</t>
  </si>
  <si>
    <t>LC004063</t>
  </si>
  <si>
    <t>LC004064</t>
  </si>
  <si>
    <t>LC004065</t>
  </si>
  <si>
    <t>LC004066</t>
  </si>
  <si>
    <t>LC004067</t>
  </si>
  <si>
    <t>LC004068</t>
  </si>
  <si>
    <t>LC004069</t>
  </si>
  <si>
    <t>LC004070</t>
  </si>
  <si>
    <t>LC004071</t>
  </si>
  <si>
    <t>LC004072</t>
  </si>
  <si>
    <t>LC004073</t>
  </si>
  <si>
    <t>LC004074</t>
  </si>
  <si>
    <t>LC004075</t>
  </si>
  <si>
    <t>LC004076</t>
  </si>
  <si>
    <t>LC004077</t>
  </si>
  <si>
    <t>LC004078</t>
  </si>
  <si>
    <t>LC004079</t>
  </si>
  <si>
    <t>LC004080</t>
  </si>
  <si>
    <t>LC004081</t>
  </si>
  <si>
    <t>LC004082</t>
  </si>
  <si>
    <t>LC004083</t>
  </si>
  <si>
    <t>LC004084</t>
  </si>
  <si>
    <t>LC004085</t>
  </si>
  <si>
    <t>LC004086</t>
  </si>
  <si>
    <t>LC004087</t>
  </si>
  <si>
    <t>LC004088</t>
  </si>
  <si>
    <t>LC004089</t>
  </si>
  <si>
    <t>LC004090</t>
  </si>
  <si>
    <t>LC004091</t>
  </si>
  <si>
    <t>LC004092</t>
  </si>
  <si>
    <t>LC004093</t>
  </si>
  <si>
    <t>LC004094</t>
  </si>
  <si>
    <t>LC004095</t>
  </si>
  <si>
    <t>LC004096</t>
  </si>
  <si>
    <t>LC004097</t>
  </si>
  <si>
    <t>LC004098</t>
  </si>
  <si>
    <t>LC004099</t>
  </si>
  <si>
    <t>LC004100</t>
  </si>
  <si>
    <t>LC004101</t>
  </si>
  <si>
    <t>LC004102</t>
  </si>
  <si>
    <t>LC004103</t>
  </si>
  <si>
    <t>LC004104</t>
  </si>
  <si>
    <t>LC004105</t>
  </si>
  <si>
    <t>LC004106</t>
  </si>
  <si>
    <t>LC004107</t>
  </si>
  <si>
    <t>LC004108</t>
  </si>
  <si>
    <t>LC004109</t>
  </si>
  <si>
    <t>LC004110</t>
  </si>
  <si>
    <t>LC004111</t>
  </si>
  <si>
    <t>LC004112</t>
  </si>
  <si>
    <t>LC004113</t>
  </si>
  <si>
    <t>LC004114</t>
  </si>
  <si>
    <t>LC004115</t>
  </si>
  <si>
    <t>LC004116</t>
  </si>
  <si>
    <t>LC004117</t>
  </si>
  <si>
    <t>LC004118</t>
  </si>
  <si>
    <t>LC004119</t>
  </si>
  <si>
    <t>LC004120</t>
  </si>
  <si>
    <t>LC004121</t>
  </si>
  <si>
    <t>LC004122</t>
  </si>
  <si>
    <t>LC004123</t>
  </si>
  <si>
    <t>LC004124</t>
  </si>
  <si>
    <t>LC004125</t>
  </si>
  <si>
    <t>LC004126</t>
  </si>
  <si>
    <t>LC004127</t>
  </si>
  <si>
    <t>LC004128</t>
  </si>
  <si>
    <t>LC004129</t>
  </si>
  <si>
    <t>LC004130</t>
  </si>
  <si>
    <t>LC004131</t>
  </si>
  <si>
    <t>LC004132</t>
  </si>
  <si>
    <t>LC004133</t>
  </si>
  <si>
    <t>LC004134</t>
  </si>
  <si>
    <t>LC004135</t>
  </si>
  <si>
    <t>LC004136</t>
  </si>
  <si>
    <t>LC004137</t>
  </si>
  <si>
    <t>LC004138</t>
  </si>
  <si>
    <t>LC004139</t>
  </si>
  <si>
    <t>LC004140</t>
  </si>
  <si>
    <t>LC004141</t>
  </si>
  <si>
    <t>LC004142</t>
  </si>
  <si>
    <t>LC004143</t>
  </si>
  <si>
    <t>LC004144</t>
  </si>
  <si>
    <t>LC004145</t>
  </si>
  <si>
    <t>LC004146</t>
  </si>
  <si>
    <t>LC004147</t>
  </si>
  <si>
    <t>LC004148</t>
  </si>
  <si>
    <t>LC004149</t>
  </si>
  <si>
    <t>LC004150</t>
  </si>
  <si>
    <t>LC004151</t>
  </si>
  <si>
    <t>LC004152</t>
  </si>
  <si>
    <t>LC004153</t>
  </si>
  <si>
    <t>LC004154</t>
  </si>
  <si>
    <t>LC004155</t>
  </si>
  <si>
    <t>LC004156</t>
  </si>
  <si>
    <t>LC004157</t>
  </si>
  <si>
    <t>LC004158</t>
  </si>
  <si>
    <t>LC004159</t>
  </si>
  <si>
    <t>LC004160</t>
  </si>
  <si>
    <t>LC004161</t>
  </si>
  <si>
    <t>LC004162</t>
  </si>
  <si>
    <t>LC004163</t>
  </si>
  <si>
    <t>LC004164</t>
  </si>
  <si>
    <t>LC004165</t>
  </si>
  <si>
    <t>LC004166</t>
  </si>
  <si>
    <t>LC004167</t>
  </si>
  <si>
    <t>LC004168</t>
  </si>
  <si>
    <t>LC004169</t>
  </si>
  <si>
    <t>LC004170</t>
  </si>
  <si>
    <t>LC004171</t>
  </si>
  <si>
    <t>LC004172</t>
  </si>
  <si>
    <t>LC004173</t>
  </si>
  <si>
    <t>LC004174</t>
  </si>
  <si>
    <t>LC004175</t>
  </si>
  <si>
    <t>LC004176</t>
  </si>
  <si>
    <t>LC004177</t>
  </si>
  <si>
    <t>LC004178</t>
  </si>
  <si>
    <t>LC004179</t>
  </si>
  <si>
    <t>LC004180</t>
  </si>
  <si>
    <t>LC004181</t>
  </si>
  <si>
    <t>LC004182</t>
  </si>
  <si>
    <t>LC004183</t>
  </si>
  <si>
    <t>LC004184</t>
  </si>
  <si>
    <t>LC004185</t>
  </si>
  <si>
    <t>LC004186</t>
  </si>
  <si>
    <t>LC004187</t>
  </si>
  <si>
    <t>LC004188</t>
  </si>
  <si>
    <t>LC004189</t>
  </si>
  <si>
    <t>LC004190</t>
  </si>
  <si>
    <t>LC004191</t>
  </si>
  <si>
    <t>LC004192</t>
  </si>
  <si>
    <t>LC004193</t>
  </si>
  <si>
    <t>LC004194</t>
  </si>
  <si>
    <t>LC004195</t>
  </si>
  <si>
    <t>LC004196</t>
  </si>
  <si>
    <t>LC004197</t>
  </si>
  <si>
    <t>LC004198</t>
  </si>
  <si>
    <t>LC004199</t>
  </si>
  <si>
    <t>LC004200</t>
  </si>
  <si>
    <t>LC004201</t>
  </si>
  <si>
    <t>LC004202</t>
  </si>
  <si>
    <t>LC004203</t>
  </si>
  <si>
    <t>LC004204</t>
  </si>
  <si>
    <t>LC004205</t>
  </si>
  <si>
    <t>LC004206</t>
  </si>
  <si>
    <t>LC004207</t>
  </si>
  <si>
    <t>LC004208</t>
  </si>
  <si>
    <t>LC004209</t>
  </si>
  <si>
    <t>LC004210</t>
  </si>
  <si>
    <t>LC004211</t>
  </si>
  <si>
    <t>LC004212</t>
  </si>
  <si>
    <t>LC004213</t>
  </si>
  <si>
    <t>LC004214</t>
  </si>
  <si>
    <t>LC004215</t>
  </si>
  <si>
    <t>LC004216</t>
  </si>
  <si>
    <t>LC004217</t>
  </si>
  <si>
    <t>LC004218</t>
  </si>
  <si>
    <t>LC004219</t>
  </si>
  <si>
    <t>LC004220</t>
  </si>
  <si>
    <t>LC004221</t>
  </si>
  <si>
    <t>LC004222</t>
  </si>
  <si>
    <t>LC004223</t>
  </si>
  <si>
    <t>LC004224</t>
  </si>
  <si>
    <t>LC004225</t>
  </si>
  <si>
    <t>LC004226</t>
  </si>
  <si>
    <t>LC004227</t>
  </si>
  <si>
    <t>LC004228</t>
  </si>
  <si>
    <t>LC004229</t>
  </si>
  <si>
    <t>LC004230</t>
  </si>
  <si>
    <t>LC004231</t>
  </si>
  <si>
    <t>LC004232</t>
  </si>
  <si>
    <t>LC004233</t>
  </si>
  <si>
    <t>LC004234</t>
  </si>
  <si>
    <t>LC004235</t>
  </si>
  <si>
    <t>LC004236</t>
  </si>
  <si>
    <t>LC004237</t>
  </si>
  <si>
    <t>LC004238</t>
  </si>
  <si>
    <t>LC004239</t>
  </si>
  <si>
    <t>LC004240</t>
  </si>
  <si>
    <t>LC004241</t>
  </si>
  <si>
    <t>LC004242</t>
  </si>
  <si>
    <t>LC004243</t>
  </si>
  <si>
    <t>LC004244</t>
  </si>
  <si>
    <t>LC004245</t>
  </si>
  <si>
    <t>LC004246</t>
  </si>
  <si>
    <t>LC004247</t>
  </si>
  <si>
    <t>LC004248</t>
  </si>
  <si>
    <t>LC004249</t>
  </si>
  <si>
    <t>LC004250</t>
  </si>
  <si>
    <t>LC004251</t>
  </si>
  <si>
    <t>LC004252</t>
  </si>
  <si>
    <t>LC004253</t>
  </si>
  <si>
    <t>LC004254</t>
  </si>
  <si>
    <t>LC004255</t>
  </si>
  <si>
    <t>LC004256</t>
  </si>
  <si>
    <t>LC004257</t>
  </si>
  <si>
    <t>LC004258</t>
  </si>
  <si>
    <t>LC004259</t>
  </si>
  <si>
    <t>LC004260</t>
  </si>
  <si>
    <t>LC004261</t>
  </si>
  <si>
    <t>LC004262</t>
  </si>
  <si>
    <t>LC004263</t>
  </si>
  <si>
    <t>LC004264</t>
  </si>
  <si>
    <t>LC004265</t>
  </si>
  <si>
    <t>LC004266</t>
  </si>
  <si>
    <t>LC004267</t>
  </si>
  <si>
    <t>LC004268</t>
  </si>
  <si>
    <t>LC004269</t>
  </si>
  <si>
    <t>LC004270</t>
  </si>
  <si>
    <t>LC004271</t>
  </si>
  <si>
    <t>LC004272</t>
  </si>
  <si>
    <t>LC004273</t>
  </si>
  <si>
    <t>LC004274</t>
  </si>
  <si>
    <t>LC004275</t>
  </si>
  <si>
    <t>LC004276</t>
  </si>
  <si>
    <t>LC004277</t>
  </si>
  <si>
    <t>LC004278</t>
  </si>
  <si>
    <t>LC004279</t>
  </si>
  <si>
    <t>LC004280</t>
  </si>
  <si>
    <t>LC004281</t>
  </si>
  <si>
    <t>LC004282</t>
  </si>
  <si>
    <t>LC004283</t>
  </si>
  <si>
    <t>LC004284</t>
  </si>
  <si>
    <t>LC004285</t>
  </si>
  <si>
    <t>LC004286</t>
  </si>
  <si>
    <t>LC004287</t>
  </si>
  <si>
    <t>LC004288</t>
  </si>
  <si>
    <t>LC004289</t>
  </si>
  <si>
    <t>LC004290</t>
  </si>
  <si>
    <t>LC004291</t>
  </si>
  <si>
    <t>LC004292</t>
  </si>
  <si>
    <t>LC004293</t>
  </si>
  <si>
    <t>LC004294</t>
  </si>
  <si>
    <t>LC004295</t>
  </si>
  <si>
    <t>LC004296</t>
  </si>
  <si>
    <t>LC004297</t>
  </si>
  <si>
    <t>LC004298</t>
  </si>
  <si>
    <t>LC004299</t>
  </si>
  <si>
    <t>LC004300</t>
  </si>
  <si>
    <t>LC004301</t>
  </si>
  <si>
    <t>LC004302</t>
  </si>
  <si>
    <t>LC004303</t>
  </si>
  <si>
    <t>LC004304</t>
  </si>
  <si>
    <t>LC004305</t>
  </si>
  <si>
    <t>LC004306</t>
  </si>
  <si>
    <t>LC004307</t>
  </si>
  <si>
    <t>LC004308</t>
  </si>
  <si>
    <t>LC004309</t>
  </si>
  <si>
    <t>LC004310</t>
  </si>
  <si>
    <t>LC004311</t>
  </si>
  <si>
    <t>LC004312</t>
  </si>
  <si>
    <t>LC004313</t>
  </si>
  <si>
    <t>LC004314</t>
  </si>
  <si>
    <t>LC004315</t>
  </si>
  <si>
    <t>LC004316</t>
  </si>
  <si>
    <t>LC004317</t>
  </si>
  <si>
    <t>LC004318</t>
  </si>
  <si>
    <t>LC004319</t>
  </si>
  <si>
    <t>LC004320</t>
  </si>
  <si>
    <t>LC004321</t>
  </si>
  <si>
    <t>LC004322</t>
  </si>
  <si>
    <t>LC004323</t>
  </si>
  <si>
    <t>LC004324</t>
  </si>
  <si>
    <t>LC004325</t>
  </si>
  <si>
    <t>LC004326</t>
  </si>
  <si>
    <t>LC004327</t>
  </si>
  <si>
    <t>LC004328</t>
  </si>
  <si>
    <t>LC004329</t>
  </si>
  <si>
    <t>LC004330</t>
  </si>
  <si>
    <t>LC004331</t>
  </si>
  <si>
    <t>LC004332</t>
  </si>
  <si>
    <t>LC004333</t>
  </si>
  <si>
    <t>LC004334</t>
  </si>
  <si>
    <t>LC004335</t>
  </si>
  <si>
    <t>LC004336</t>
  </si>
  <si>
    <t>LC004337</t>
  </si>
  <si>
    <t>LC004338</t>
  </si>
  <si>
    <t>LC004339</t>
  </si>
  <si>
    <t>LC004340</t>
  </si>
  <si>
    <t>LC004341</t>
  </si>
  <si>
    <t>LC004342</t>
  </si>
  <si>
    <t>LC004343</t>
  </si>
  <si>
    <t>LC004344</t>
  </si>
  <si>
    <t>LC004345</t>
  </si>
  <si>
    <t>LC004346</t>
  </si>
  <si>
    <t>LC004347</t>
  </si>
  <si>
    <t>LC004348</t>
  </si>
  <si>
    <t>LC004349</t>
  </si>
  <si>
    <t>LC004350</t>
  </si>
  <si>
    <t>LC004351</t>
  </si>
  <si>
    <t>LC004352</t>
  </si>
  <si>
    <t>LC004353</t>
  </si>
  <si>
    <t>LC004354</t>
  </si>
  <si>
    <t>LC004355</t>
  </si>
  <si>
    <t>LC004356</t>
  </si>
  <si>
    <t>LC004357</t>
  </si>
  <si>
    <t>LC004358</t>
  </si>
  <si>
    <t>LC004359</t>
  </si>
  <si>
    <t>LC004360</t>
  </si>
  <si>
    <t>LC004361</t>
  </si>
  <si>
    <t>LC004362</t>
  </si>
  <si>
    <t>LC004363</t>
  </si>
  <si>
    <t>LC004364</t>
  </si>
  <si>
    <t>LC004365</t>
  </si>
  <si>
    <t>LC004366</t>
  </si>
  <si>
    <t>LC004367</t>
  </si>
  <si>
    <t>LC004368</t>
  </si>
  <si>
    <t>LC004369</t>
  </si>
  <si>
    <t>LC004370</t>
  </si>
  <si>
    <t>LC004371</t>
  </si>
  <si>
    <t>LC004372</t>
  </si>
  <si>
    <t>LC004373</t>
  </si>
  <si>
    <t>LC004374</t>
  </si>
  <si>
    <t>LC004375</t>
  </si>
  <si>
    <t>LC004376</t>
  </si>
  <si>
    <t>LC004377</t>
  </si>
  <si>
    <t>LC004378</t>
  </si>
  <si>
    <t>LC004379</t>
  </si>
  <si>
    <t>LC004380</t>
  </si>
  <si>
    <t>LC004381</t>
  </si>
  <si>
    <t>LC004382</t>
  </si>
  <si>
    <t>LC004383</t>
  </si>
  <si>
    <t>LC004384</t>
  </si>
  <si>
    <t>LC004385</t>
  </si>
  <si>
    <t>LC004386</t>
  </si>
  <si>
    <t>LC004387</t>
  </si>
  <si>
    <t>LC004388</t>
  </si>
  <si>
    <t>LC004389</t>
  </si>
  <si>
    <t>LC004390</t>
  </si>
  <si>
    <t>LC004391</t>
  </si>
  <si>
    <t>LC004392</t>
  </si>
  <si>
    <t>LC004393</t>
  </si>
  <si>
    <t>LC004394</t>
  </si>
  <si>
    <t>LC004395</t>
  </si>
  <si>
    <t>LC004396</t>
  </si>
  <si>
    <t>LC004397</t>
  </si>
  <si>
    <t>LC004398</t>
  </si>
  <si>
    <t>LC004399</t>
  </si>
  <si>
    <t>LC004400</t>
  </si>
  <si>
    <t>LC004401</t>
  </si>
  <si>
    <t>LC004402</t>
  </si>
  <si>
    <t>LC004403</t>
  </si>
  <si>
    <t>LC004404</t>
  </si>
  <si>
    <t>LC004405</t>
  </si>
  <si>
    <t>LC004406</t>
  </si>
  <si>
    <t>LC004407</t>
  </si>
  <si>
    <t>LC004408</t>
  </si>
  <si>
    <t>LC004409</t>
  </si>
  <si>
    <t>LC004410</t>
  </si>
  <si>
    <t>LC004411</t>
  </si>
  <si>
    <t>LC004412</t>
  </si>
  <si>
    <t>LC004413</t>
  </si>
  <si>
    <t>LC004414</t>
  </si>
  <si>
    <t>LC004415</t>
  </si>
  <si>
    <t>LC004416</t>
  </si>
  <si>
    <t>LC004417</t>
  </si>
  <si>
    <t>LC004418</t>
  </si>
  <si>
    <t>LC004419</t>
  </si>
  <si>
    <t>LC004420</t>
  </si>
  <si>
    <t>LC004421</t>
  </si>
  <si>
    <t>LC004422</t>
  </si>
  <si>
    <t>LC004423</t>
  </si>
  <si>
    <t>LC004424</t>
  </si>
  <si>
    <t>LC004425</t>
  </si>
  <si>
    <t>LC004426</t>
  </si>
  <si>
    <t>LC004427</t>
  </si>
  <si>
    <t>LC004428</t>
  </si>
  <si>
    <t>LC004429</t>
  </si>
  <si>
    <t>LC004430</t>
  </si>
  <si>
    <t>LC004431</t>
  </si>
  <si>
    <t>LC004432</t>
  </si>
  <si>
    <t>LC004433</t>
  </si>
  <si>
    <t>LC004434</t>
  </si>
  <si>
    <t>LC004435</t>
  </si>
  <si>
    <t>LC004436</t>
  </si>
  <si>
    <t>LC004437</t>
  </si>
  <si>
    <t>LC004438</t>
  </si>
  <si>
    <t>LC004439</t>
  </si>
  <si>
    <t>LC004440</t>
  </si>
  <si>
    <t>LC004441</t>
  </si>
  <si>
    <t>LC004442</t>
  </si>
  <si>
    <t>LC004443</t>
  </si>
  <si>
    <t>LC004444</t>
  </si>
  <si>
    <t>LC004445</t>
  </si>
  <si>
    <t>LC004446</t>
  </si>
  <si>
    <t>LC004447</t>
  </si>
  <si>
    <t>LC004448</t>
  </si>
  <si>
    <t>LC004449</t>
  </si>
  <si>
    <t>LC004450</t>
  </si>
  <si>
    <t>LC004451</t>
  </si>
  <si>
    <t>LC004452</t>
  </si>
  <si>
    <t>LC004453</t>
  </si>
  <si>
    <t>LC004454</t>
  </si>
  <si>
    <t>LC004455</t>
  </si>
  <si>
    <t>LC004456</t>
  </si>
  <si>
    <t>LC004457</t>
  </si>
  <si>
    <t>LC004458</t>
  </si>
  <si>
    <t>LC004459</t>
  </si>
  <si>
    <t>LC004460</t>
  </si>
  <si>
    <t>LC004461</t>
  </si>
  <si>
    <t>LC004462</t>
  </si>
  <si>
    <t>LC004463</t>
  </si>
  <si>
    <t>LC004464</t>
  </si>
  <si>
    <t>LC004465</t>
  </si>
  <si>
    <t>LC004466</t>
  </si>
  <si>
    <t>LC004467</t>
  </si>
  <si>
    <t>LC004468</t>
  </si>
  <si>
    <t>LC004469</t>
  </si>
  <si>
    <t>LC004470</t>
  </si>
  <si>
    <t>LC004471</t>
  </si>
  <si>
    <t>LC004472</t>
  </si>
  <si>
    <t>LC004473</t>
  </si>
  <si>
    <t>LC004474</t>
  </si>
  <si>
    <t>LC004475</t>
  </si>
  <si>
    <t>LC004476</t>
  </si>
  <si>
    <t>LC004477</t>
  </si>
  <si>
    <t>LC004478</t>
  </si>
  <si>
    <t>LC004479</t>
  </si>
  <si>
    <t>LC004480</t>
  </si>
  <si>
    <t>LC004481</t>
  </si>
  <si>
    <t>LC004482</t>
  </si>
  <si>
    <t>LC004483</t>
  </si>
  <si>
    <t>LC004484</t>
  </si>
  <si>
    <t>LC004485</t>
  </si>
  <si>
    <t>LC004486</t>
  </si>
  <si>
    <t>LC004487</t>
  </si>
  <si>
    <t>LC004488</t>
  </si>
  <si>
    <t>LC004489</t>
  </si>
  <si>
    <t>LC004490</t>
  </si>
  <si>
    <t>LC004491</t>
  </si>
  <si>
    <t>LC004492</t>
  </si>
  <si>
    <t>LC004493</t>
  </si>
  <si>
    <t>LC004494</t>
  </si>
  <si>
    <t>LC004495</t>
  </si>
  <si>
    <t>LC004496</t>
  </si>
  <si>
    <t>LC004497</t>
  </si>
  <si>
    <t>LC004498</t>
  </si>
  <si>
    <t>LC004499</t>
  </si>
  <si>
    <t>LC004500</t>
  </si>
  <si>
    <t>LC004501</t>
  </si>
  <si>
    <t>LC004502</t>
  </si>
  <si>
    <t>LC004503</t>
  </si>
  <si>
    <t>LC004504</t>
  </si>
  <si>
    <t>LC004505</t>
  </si>
  <si>
    <t>LC004506</t>
  </si>
  <si>
    <t>LC004507</t>
  </si>
  <si>
    <t>LC004508</t>
  </si>
  <si>
    <t>LC004509</t>
  </si>
  <si>
    <t>LC004510</t>
  </si>
  <si>
    <t>LC004511</t>
  </si>
  <si>
    <t>LC004512</t>
  </si>
  <si>
    <t>LC004513</t>
  </si>
  <si>
    <t>LC004514</t>
  </si>
  <si>
    <t>LC004515</t>
  </si>
  <si>
    <t>LC004516</t>
  </si>
  <si>
    <t>LC004517</t>
  </si>
  <si>
    <t>LC004518</t>
  </si>
  <si>
    <t>LC004519</t>
  </si>
  <si>
    <t>LC004520</t>
  </si>
  <si>
    <t>LC004521</t>
  </si>
  <si>
    <t>LC004522</t>
  </si>
  <si>
    <t>LC004523</t>
  </si>
  <si>
    <t>LC004524</t>
  </si>
  <si>
    <t>LC004525</t>
  </si>
  <si>
    <t>LC004526</t>
  </si>
  <si>
    <t>LC004527</t>
  </si>
  <si>
    <t>LC004528</t>
  </si>
  <si>
    <t>LC004529</t>
  </si>
  <si>
    <t>LC004530</t>
  </si>
  <si>
    <t>LC004531</t>
  </si>
  <si>
    <t>LC004532</t>
  </si>
  <si>
    <t>LC004533</t>
  </si>
  <si>
    <t>LC004534</t>
  </si>
  <si>
    <t>LC004535</t>
  </si>
  <si>
    <t>LC004536</t>
  </si>
  <si>
    <t>LC004537</t>
  </si>
  <si>
    <t>LC004538</t>
  </si>
  <si>
    <t>LC004539</t>
  </si>
  <si>
    <t>LC004540</t>
  </si>
  <si>
    <t>LC004541</t>
  </si>
  <si>
    <t>LC004542</t>
  </si>
  <si>
    <t>LC004543</t>
  </si>
  <si>
    <t>LC004544</t>
  </si>
  <si>
    <t>LC004545</t>
  </si>
  <si>
    <t>LC004546</t>
  </si>
  <si>
    <t>LC004547</t>
  </si>
  <si>
    <t>LC004548</t>
  </si>
  <si>
    <t>LC004549</t>
  </si>
  <si>
    <t>LC004550</t>
  </si>
  <si>
    <t>LC004551</t>
  </si>
  <si>
    <t>LC004552</t>
  </si>
  <si>
    <t>LC004553</t>
  </si>
  <si>
    <t>LC004554</t>
  </si>
  <si>
    <t>LC004555</t>
  </si>
  <si>
    <t>LC004556</t>
  </si>
  <si>
    <t>LC004557</t>
  </si>
  <si>
    <t>LC004558</t>
  </si>
  <si>
    <t>LC004559</t>
  </si>
  <si>
    <t>LC004560</t>
  </si>
  <si>
    <t>LC004561</t>
  </si>
  <si>
    <t>LC004562</t>
  </si>
  <si>
    <t>LC004563</t>
  </si>
  <si>
    <t>LC004564</t>
  </si>
  <si>
    <t>LC004565</t>
  </si>
  <si>
    <t>LC004566</t>
  </si>
  <si>
    <t>LC004567</t>
  </si>
  <si>
    <t>LC004568</t>
  </si>
  <si>
    <t>LC004569</t>
  </si>
  <si>
    <t>LC004570</t>
  </si>
  <si>
    <t>LC004571</t>
  </si>
  <si>
    <t>LC004572</t>
  </si>
  <si>
    <t>LC004573</t>
  </si>
  <si>
    <t>LC004574</t>
  </si>
  <si>
    <t>LC004575</t>
  </si>
  <si>
    <t>LC004576</t>
  </si>
  <si>
    <t>LC004577</t>
  </si>
  <si>
    <t>LC004578</t>
  </si>
  <si>
    <t>LC004579</t>
  </si>
  <si>
    <t>LC004580</t>
  </si>
  <si>
    <t>LC004581</t>
  </si>
  <si>
    <t>LC004582</t>
  </si>
  <si>
    <t>LC004583</t>
  </si>
  <si>
    <t>LC004584</t>
  </si>
  <si>
    <t>LC004585</t>
  </si>
  <si>
    <t>LC004586</t>
  </si>
  <si>
    <t>LC004587</t>
  </si>
  <si>
    <t>LC004588</t>
  </si>
  <si>
    <t>LC004589</t>
  </si>
  <si>
    <t>LC004590</t>
  </si>
  <si>
    <t>LC004591</t>
  </si>
  <si>
    <t>LC004592</t>
  </si>
  <si>
    <t>LC004593</t>
  </si>
  <si>
    <t>LC004594</t>
  </si>
  <si>
    <t>LC004595</t>
  </si>
  <si>
    <t>LC004596</t>
  </si>
  <si>
    <t>LC004597</t>
  </si>
  <si>
    <t>LC004598</t>
  </si>
  <si>
    <t>LC004599</t>
  </si>
  <si>
    <t>LC004600</t>
  </si>
  <si>
    <t>LC004601</t>
  </si>
  <si>
    <t>LC004602</t>
  </si>
  <si>
    <t>LC004603</t>
  </si>
  <si>
    <t>LC004604</t>
  </si>
  <si>
    <t>LC004605</t>
  </si>
  <si>
    <t>LC004606</t>
  </si>
  <si>
    <t>LC004607</t>
  </si>
  <si>
    <t>LC004608</t>
  </si>
  <si>
    <t>LC004609</t>
  </si>
  <si>
    <t>LC004610</t>
  </si>
  <si>
    <t>LC004611</t>
  </si>
  <si>
    <t>LC004612</t>
  </si>
  <si>
    <t>LC004613</t>
  </si>
  <si>
    <t>LC004614</t>
  </si>
  <si>
    <t>LC004615</t>
  </si>
  <si>
    <t>LC004616</t>
  </si>
  <si>
    <t>LC004617</t>
  </si>
  <si>
    <t>LC004618</t>
  </si>
  <si>
    <t>LC004619</t>
  </si>
  <si>
    <t>LC004620</t>
  </si>
  <si>
    <t>LC004621</t>
  </si>
  <si>
    <t>LC004622</t>
  </si>
  <si>
    <t>LC004623</t>
  </si>
  <si>
    <t>LC004624</t>
  </si>
  <si>
    <t>LC004625</t>
  </si>
  <si>
    <t>LC004626</t>
  </si>
  <si>
    <t>LC004627</t>
  </si>
  <si>
    <t>LC004628</t>
  </si>
  <si>
    <t>LC004629</t>
  </si>
  <si>
    <t>LC004630</t>
  </si>
  <si>
    <t>LC004631</t>
  </si>
  <si>
    <t>LC004632</t>
  </si>
  <si>
    <t>LC004633</t>
  </si>
  <si>
    <t>LC004634</t>
  </si>
  <si>
    <t>LC004635</t>
  </si>
  <si>
    <t>LC004636</t>
  </si>
  <si>
    <t>LC004637</t>
  </si>
  <si>
    <t>LC004638</t>
  </si>
  <si>
    <t>LC004639</t>
  </si>
  <si>
    <t>LC004640</t>
  </si>
  <si>
    <t>LC004641</t>
  </si>
  <si>
    <t>LC004642</t>
  </si>
  <si>
    <t>LC004643</t>
  </si>
  <si>
    <t>LC004644</t>
  </si>
  <si>
    <t>LC004645</t>
  </si>
  <si>
    <t>LC004646</t>
  </si>
  <si>
    <t>LC004647</t>
  </si>
  <si>
    <t>LC004648</t>
  </si>
  <si>
    <t>LC004649</t>
  </si>
  <si>
    <t>LC004650</t>
  </si>
  <si>
    <t>LC004651</t>
  </si>
  <si>
    <t>LC004652</t>
  </si>
  <si>
    <t>LC004653</t>
  </si>
  <si>
    <t>LC004654</t>
  </si>
  <si>
    <t>LC004655</t>
  </si>
  <si>
    <t>LC004656</t>
  </si>
  <si>
    <t>LC004657</t>
  </si>
  <si>
    <t>LC004658</t>
  </si>
  <si>
    <t>LC004659</t>
  </si>
  <si>
    <t>LC004660</t>
  </si>
  <si>
    <t>LC004661</t>
  </si>
  <si>
    <t>LC004662</t>
  </si>
  <si>
    <t>LC004663</t>
  </si>
  <si>
    <t>LC004664</t>
  </si>
  <si>
    <t>LC004665</t>
  </si>
  <si>
    <t>LC004666</t>
  </si>
  <si>
    <t>LC004667</t>
  </si>
  <si>
    <t>LC004668</t>
  </si>
  <si>
    <t>LC004669</t>
  </si>
  <si>
    <t>LC004670</t>
  </si>
  <si>
    <t>LC004671</t>
  </si>
  <si>
    <t>LC004672</t>
  </si>
  <si>
    <t>LC004673</t>
  </si>
  <si>
    <t>LC004674</t>
  </si>
  <si>
    <t>LC004675</t>
  </si>
  <si>
    <t>LC004676</t>
  </si>
  <si>
    <t>LC004677</t>
  </si>
  <si>
    <t>LC004678</t>
  </si>
  <si>
    <t>LC004679</t>
  </si>
  <si>
    <t>LC004680</t>
  </si>
  <si>
    <t>LC004681</t>
  </si>
  <si>
    <t>LC004682</t>
  </si>
  <si>
    <t>LC004683</t>
  </si>
  <si>
    <t>LC004684</t>
  </si>
  <si>
    <t>LC004685</t>
  </si>
  <si>
    <t>LC004686</t>
  </si>
  <si>
    <t>LC004687</t>
  </si>
  <si>
    <t>LC004688</t>
  </si>
  <si>
    <t>LC004689</t>
  </si>
  <si>
    <t>LC004690</t>
  </si>
  <si>
    <t>LC004691</t>
  </si>
  <si>
    <t>LC004692</t>
  </si>
  <si>
    <t>LC004693</t>
  </si>
  <si>
    <t>LC004694</t>
  </si>
  <si>
    <t>LC004695</t>
  </si>
  <si>
    <t>LC004696</t>
  </si>
  <si>
    <t>LC004697</t>
  </si>
  <si>
    <t>LC004698</t>
  </si>
  <si>
    <t>LC004699</t>
  </si>
  <si>
    <t>LC004700</t>
  </si>
  <si>
    <t>LC004701</t>
  </si>
  <si>
    <t>LC004702</t>
  </si>
  <si>
    <t>LC004703</t>
  </si>
  <si>
    <t>LC004704</t>
  </si>
  <si>
    <t>LC004705</t>
  </si>
  <si>
    <t>LC004706</t>
  </si>
  <si>
    <t>LC004707</t>
  </si>
  <si>
    <t>LC004708</t>
  </si>
  <si>
    <t>LC004709</t>
  </si>
  <si>
    <t>LC004710</t>
  </si>
  <si>
    <t>LC004711</t>
  </si>
  <si>
    <t>LC004712</t>
  </si>
  <si>
    <t>LC004713</t>
  </si>
  <si>
    <t>LC004714</t>
  </si>
  <si>
    <t>LC004715</t>
  </si>
  <si>
    <t>LC004716</t>
  </si>
  <si>
    <t>LC004717</t>
  </si>
  <si>
    <t>LC004718</t>
  </si>
  <si>
    <t>LC004719</t>
  </si>
  <si>
    <t>LC004720</t>
  </si>
  <si>
    <t>LC004721</t>
  </si>
  <si>
    <t>LC004722</t>
  </si>
  <si>
    <t>LC004723</t>
  </si>
  <si>
    <t>LC004724</t>
  </si>
  <si>
    <t>LC004725</t>
  </si>
  <si>
    <t>LC004726</t>
  </si>
  <si>
    <t>LC004727</t>
  </si>
  <si>
    <t>LC004728</t>
  </si>
  <si>
    <t>LC004729</t>
  </si>
  <si>
    <t>LC004730</t>
  </si>
  <si>
    <t>LC004731</t>
  </si>
  <si>
    <t>LC004732</t>
  </si>
  <si>
    <t>LC004733</t>
  </si>
  <si>
    <t>LC004734</t>
  </si>
  <si>
    <t>LC004735</t>
  </si>
  <si>
    <t>LC004736</t>
  </si>
  <si>
    <t>LC004737</t>
  </si>
  <si>
    <t>LC004738</t>
  </si>
  <si>
    <t>LC004739</t>
  </si>
  <si>
    <t>LC004740</t>
  </si>
  <si>
    <t>LC004741</t>
  </si>
  <si>
    <t>LC004742</t>
  </si>
  <si>
    <t>LC004743</t>
  </si>
  <si>
    <t>LC004744</t>
  </si>
  <si>
    <t>LC004745</t>
  </si>
  <si>
    <t>LC004746</t>
  </si>
  <si>
    <t>LC004747</t>
  </si>
  <si>
    <t>LC004748</t>
  </si>
  <si>
    <t>LC004749</t>
  </si>
  <si>
    <t>LC004750</t>
  </si>
  <si>
    <t>LC004751</t>
  </si>
  <si>
    <t>LC004752</t>
  </si>
  <si>
    <t>LC004753</t>
  </si>
  <si>
    <t>LC004754</t>
  </si>
  <si>
    <t>LC004755</t>
  </si>
  <si>
    <t>LC004756</t>
  </si>
  <si>
    <t>LC004757</t>
  </si>
  <si>
    <t>LC004758</t>
  </si>
  <si>
    <t>LC004759</t>
  </si>
  <si>
    <t>LC004760</t>
  </si>
  <si>
    <t>LC004761</t>
  </si>
  <si>
    <t>LC004762</t>
  </si>
  <si>
    <t>LC004763</t>
  </si>
  <si>
    <t>LC004764</t>
  </si>
  <si>
    <t>LC004765</t>
  </si>
  <si>
    <t>LC004766</t>
  </si>
  <si>
    <t>LC004767</t>
  </si>
  <si>
    <t>LC004768</t>
  </si>
  <si>
    <t>LC004769</t>
  </si>
  <si>
    <t>LC004770</t>
  </si>
  <si>
    <t>LC004771</t>
  </si>
  <si>
    <t>LC004772</t>
  </si>
  <si>
    <t>LC004773</t>
  </si>
  <si>
    <t>LC004774</t>
  </si>
  <si>
    <t>LC004775</t>
  </si>
  <si>
    <t>LC004776</t>
  </si>
  <si>
    <t>LC004777</t>
  </si>
  <si>
    <t>LC004778</t>
  </si>
  <si>
    <t>LC004779</t>
  </si>
  <si>
    <t>LC004780</t>
  </si>
  <si>
    <t>LC004781</t>
  </si>
  <si>
    <t>LC004782</t>
  </si>
  <si>
    <t>LC004783</t>
  </si>
  <si>
    <t>LC004784</t>
  </si>
  <si>
    <t>LC004785</t>
  </si>
  <si>
    <t>LC004786</t>
  </si>
  <si>
    <t>LC004787</t>
  </si>
  <si>
    <t>LC004788</t>
  </si>
  <si>
    <t>LC004789</t>
  </si>
  <si>
    <t>LC004790</t>
  </si>
  <si>
    <t>LC004791</t>
  </si>
  <si>
    <t>LC004792</t>
  </si>
  <si>
    <t>LC004793</t>
  </si>
  <si>
    <t>LC004794</t>
  </si>
  <si>
    <t>LC004795</t>
  </si>
  <si>
    <t>LC004796</t>
  </si>
  <si>
    <t>LC004797</t>
  </si>
  <si>
    <t>LC004798</t>
  </si>
  <si>
    <t>LC004799</t>
  </si>
  <si>
    <t>LC004800</t>
  </si>
  <si>
    <t>LC004801</t>
  </si>
  <si>
    <t>LC004802</t>
  </si>
  <si>
    <t>LC004803</t>
  </si>
  <si>
    <t>LC004804</t>
  </si>
  <si>
    <t>LC004805</t>
  </si>
  <si>
    <t>LC004806</t>
  </si>
  <si>
    <t>LC004807</t>
  </si>
  <si>
    <t>LC004808</t>
  </si>
  <si>
    <t>LC004809</t>
  </si>
  <si>
    <t>LC004810</t>
  </si>
  <si>
    <t>LC004811</t>
  </si>
  <si>
    <t>LC004812</t>
  </si>
  <si>
    <t>LC004813</t>
  </si>
  <si>
    <t>LC004814</t>
  </si>
  <si>
    <t>LC004815</t>
  </si>
  <si>
    <t>LC004816</t>
  </si>
  <si>
    <t>LC004817</t>
  </si>
  <si>
    <t>LC004818</t>
  </si>
  <si>
    <t>LC004819</t>
  </si>
  <si>
    <t>LC004820</t>
  </si>
  <si>
    <t>LC004821</t>
  </si>
  <si>
    <t>LC004822</t>
  </si>
  <si>
    <t>LC004823</t>
  </si>
  <si>
    <t>LC004824</t>
  </si>
  <si>
    <t>LC004825</t>
  </si>
  <si>
    <t>LC004826</t>
  </si>
  <si>
    <t>LC004827</t>
  </si>
  <si>
    <t>LC004828</t>
  </si>
  <si>
    <t>LC004829</t>
  </si>
  <si>
    <t>LC004830</t>
  </si>
  <si>
    <t>LC004831</t>
  </si>
  <si>
    <t>LC004832</t>
  </si>
  <si>
    <t>LC004833</t>
  </si>
  <si>
    <t>LC004834</t>
  </si>
  <si>
    <t>LC004835</t>
  </si>
  <si>
    <t>LC004836</t>
  </si>
  <si>
    <t>LC004837</t>
  </si>
  <si>
    <t>LC004838</t>
  </si>
  <si>
    <t>LC004839</t>
  </si>
  <si>
    <t>LC004840</t>
  </si>
  <si>
    <t>LC004841</t>
  </si>
  <si>
    <t>LC004842</t>
  </si>
  <si>
    <t>LC004843</t>
  </si>
  <si>
    <t>LC004844</t>
  </si>
  <si>
    <t>LC004845</t>
  </si>
  <si>
    <t>LC004846</t>
  </si>
  <si>
    <t>LC004847</t>
  </si>
  <si>
    <t>LC004848</t>
  </si>
  <si>
    <t>LC004849</t>
  </si>
  <si>
    <t>LC004850</t>
  </si>
  <si>
    <t>LC004851</t>
  </si>
  <si>
    <t>LC004852</t>
  </si>
  <si>
    <t>LC004853</t>
  </si>
  <si>
    <t>LC004854</t>
  </si>
  <si>
    <t>LC004855</t>
  </si>
  <si>
    <t>LC004856</t>
  </si>
  <si>
    <t>LC004857</t>
  </si>
  <si>
    <t>LC004858</t>
  </si>
  <si>
    <t>LC004859</t>
  </si>
  <si>
    <t>LC004860</t>
  </si>
  <si>
    <t>LC004861</t>
  </si>
  <si>
    <t>LC004862</t>
  </si>
  <si>
    <t>LC004863</t>
  </si>
  <si>
    <t>LC004864</t>
  </si>
  <si>
    <t>LC004865</t>
  </si>
  <si>
    <t>LC004866</t>
  </si>
  <si>
    <t>LC004867</t>
  </si>
  <si>
    <t>LC004868</t>
  </si>
  <si>
    <t>LC004869</t>
  </si>
  <si>
    <t>LC004870</t>
  </si>
  <si>
    <t>LC004871</t>
  </si>
  <si>
    <t>LC004872</t>
  </si>
  <si>
    <t>LC004873</t>
  </si>
  <si>
    <t>LC004874</t>
  </si>
  <si>
    <t>LC004875</t>
  </si>
  <si>
    <t>LC004876</t>
  </si>
  <si>
    <t>LC004877</t>
  </si>
  <si>
    <t>LC004878</t>
  </si>
  <si>
    <t>LC004879</t>
  </si>
  <si>
    <t>LC004880</t>
  </si>
  <si>
    <t>LC004881</t>
  </si>
  <si>
    <t>LC004882</t>
  </si>
  <si>
    <t>LC004883</t>
  </si>
  <si>
    <t>LC004884</t>
  </si>
  <si>
    <t>LC004885</t>
  </si>
  <si>
    <t>LC004886</t>
  </si>
  <si>
    <t>LC004887</t>
  </si>
  <si>
    <t>LC004888</t>
  </si>
  <si>
    <t>LC004889</t>
  </si>
  <si>
    <t>LC004890</t>
  </si>
  <si>
    <t>LC004891</t>
  </si>
  <si>
    <t>LC004892</t>
  </si>
  <si>
    <t>LC004893</t>
  </si>
  <si>
    <t>LC004894</t>
  </si>
  <si>
    <t>LC004895</t>
  </si>
  <si>
    <t>LC004896</t>
  </si>
  <si>
    <t>LC004897</t>
  </si>
  <si>
    <t>LC004898</t>
  </si>
  <si>
    <t>LC004899</t>
  </si>
  <si>
    <t>LC004900</t>
  </si>
  <si>
    <t>LC004901</t>
  </si>
  <si>
    <t>LC004902</t>
  </si>
  <si>
    <t>LC004903</t>
  </si>
  <si>
    <t>LC004904</t>
  </si>
  <si>
    <t>LC004905</t>
  </si>
  <si>
    <t>LC004906</t>
  </si>
  <si>
    <t>LC004907</t>
  </si>
  <si>
    <t>LC004908</t>
  </si>
  <si>
    <t>LC004909</t>
  </si>
  <si>
    <t>LC004910</t>
  </si>
  <si>
    <t>LC004911</t>
  </si>
  <si>
    <t>LC004912</t>
  </si>
  <si>
    <t>LC004913</t>
  </si>
  <si>
    <t>LC004914</t>
  </si>
  <si>
    <t>LC004915</t>
  </si>
  <si>
    <t>LC004916</t>
  </si>
  <si>
    <t>LC004917</t>
  </si>
  <si>
    <t>LC004918</t>
  </si>
  <si>
    <t>LC004919</t>
  </si>
  <si>
    <t>LC004920</t>
  </si>
  <si>
    <t>LC004921</t>
  </si>
  <si>
    <t>LC004922</t>
  </si>
  <si>
    <t>LC004923</t>
  </si>
  <si>
    <t>LC004924</t>
  </si>
  <si>
    <t>LC004925</t>
  </si>
  <si>
    <t>LC004926</t>
  </si>
  <si>
    <t>LC004927</t>
  </si>
  <si>
    <t>LC004928</t>
  </si>
  <si>
    <t>LC004929</t>
  </si>
  <si>
    <t>LC004930</t>
  </si>
  <si>
    <t>LC004931</t>
  </si>
  <si>
    <t>LC004932</t>
  </si>
  <si>
    <t>LC004933</t>
  </si>
  <si>
    <t>LC004934</t>
  </si>
  <si>
    <t>LC004935</t>
  </si>
  <si>
    <t>LC004936</t>
  </si>
  <si>
    <t>LC004937</t>
  </si>
  <si>
    <t>LC004938</t>
  </si>
  <si>
    <t>LC004939</t>
  </si>
  <si>
    <t>LC004940</t>
  </si>
  <si>
    <t>LC004941</t>
  </si>
  <si>
    <t>LC004942</t>
  </si>
  <si>
    <t>LC004943</t>
  </si>
  <si>
    <t>LC004944</t>
  </si>
  <si>
    <t>LC004945</t>
  </si>
  <si>
    <t>LC004946</t>
  </si>
  <si>
    <t>LC004947</t>
  </si>
  <si>
    <t>LC004948</t>
  </si>
  <si>
    <t>LC004949</t>
  </si>
  <si>
    <t>LC004950</t>
  </si>
  <si>
    <t>LC004951</t>
  </si>
  <si>
    <t>LC004952</t>
  </si>
  <si>
    <t>LC004953</t>
  </si>
  <si>
    <t>LC004954</t>
  </si>
  <si>
    <t>LC004955</t>
  </si>
  <si>
    <t>LC004956</t>
  </si>
  <si>
    <t>LC004957</t>
  </si>
  <si>
    <t>LC004958</t>
  </si>
  <si>
    <t>LC004959</t>
  </si>
  <si>
    <t>LC004960</t>
  </si>
  <si>
    <t>LC004961</t>
  </si>
  <si>
    <t>LC004962</t>
  </si>
  <si>
    <t>LC004963</t>
  </si>
  <si>
    <t>LC004964</t>
  </si>
  <si>
    <t>LC004965</t>
  </si>
  <si>
    <t>LC004966</t>
  </si>
  <si>
    <t>LC004967</t>
  </si>
  <si>
    <t>LC004968</t>
  </si>
  <si>
    <t>LC004969</t>
  </si>
  <si>
    <t>LC004970</t>
  </si>
  <si>
    <t>LC004971</t>
  </si>
  <si>
    <t>LC004972</t>
  </si>
  <si>
    <t>LC004973</t>
  </si>
  <si>
    <t>LC004974</t>
  </si>
  <si>
    <t>LC004975</t>
  </si>
  <si>
    <t>LC004976</t>
  </si>
  <si>
    <t>LC004977</t>
  </si>
  <si>
    <t>LC004978</t>
  </si>
  <si>
    <t>LC004979</t>
  </si>
  <si>
    <t>LC004980</t>
  </si>
  <si>
    <t>LC004981</t>
  </si>
  <si>
    <t>LC004982</t>
  </si>
  <si>
    <t>LC004983</t>
  </si>
  <si>
    <t>LC004984</t>
  </si>
  <si>
    <t>LC004985</t>
  </si>
  <si>
    <t>LC004986</t>
  </si>
  <si>
    <t>LC004987</t>
  </si>
  <si>
    <t>LC004988</t>
  </si>
  <si>
    <t>LC004989</t>
  </si>
  <si>
    <t>LC004990</t>
  </si>
  <si>
    <t>LC004991</t>
  </si>
  <si>
    <t>LC004992</t>
  </si>
  <si>
    <t>LC004993</t>
  </si>
  <si>
    <t>LC004994</t>
  </si>
  <si>
    <t>LC004995</t>
  </si>
  <si>
    <t>LC004996</t>
  </si>
  <si>
    <t>LC004997</t>
  </si>
  <si>
    <t>LC004998</t>
  </si>
  <si>
    <t>LC004999</t>
  </si>
  <si>
    <t>LC005000</t>
  </si>
  <si>
    <t>LC005001</t>
  </si>
  <si>
    <t>LC005002</t>
  </si>
  <si>
    <t>LC005003</t>
  </si>
  <si>
    <t>LC005004</t>
  </si>
  <si>
    <t>LC005005</t>
  </si>
  <si>
    <t>LC005006</t>
  </si>
  <si>
    <t>LC005007</t>
  </si>
  <si>
    <t>LC005008</t>
  </si>
  <si>
    <t>LC005009</t>
  </si>
  <si>
    <t>LC005010</t>
  </si>
  <si>
    <t>LC005011</t>
  </si>
  <si>
    <t>LC005012</t>
  </si>
  <si>
    <t>LC005013</t>
  </si>
  <si>
    <t>LC005014</t>
  </si>
  <si>
    <t>LC005015</t>
  </si>
  <si>
    <t>LC005016</t>
  </si>
  <si>
    <t>LC005017</t>
  </si>
  <si>
    <t>LC005018</t>
  </si>
  <si>
    <t>LC005019</t>
  </si>
  <si>
    <t>LC005020</t>
  </si>
  <si>
    <t>LC005021</t>
  </si>
  <si>
    <t>LC005022</t>
  </si>
  <si>
    <t>LC005023</t>
  </si>
  <si>
    <t>LC005024</t>
  </si>
  <si>
    <t>LC005025</t>
  </si>
  <si>
    <t>LC005026</t>
  </si>
  <si>
    <t>LC005027</t>
  </si>
  <si>
    <t>LC005028</t>
  </si>
  <si>
    <t>LC005029</t>
  </si>
  <si>
    <t>LC005030</t>
  </si>
  <si>
    <t>LC005031</t>
  </si>
  <si>
    <t>LC005032</t>
  </si>
  <si>
    <t>LC005033</t>
  </si>
  <si>
    <t>LC005034</t>
  </si>
  <si>
    <t>LC005035</t>
  </si>
  <si>
    <t>LC005036</t>
  </si>
  <si>
    <t>LC005037</t>
  </si>
  <si>
    <t>LC005038</t>
  </si>
  <si>
    <t>LC005039</t>
  </si>
  <si>
    <t>LC005040</t>
  </si>
  <si>
    <t>LC005041</t>
  </si>
  <si>
    <t>LC005042</t>
  </si>
  <si>
    <t>LC005043</t>
  </si>
  <si>
    <t>LC005044</t>
  </si>
  <si>
    <t>LC005045</t>
  </si>
  <si>
    <t>LC005046</t>
  </si>
  <si>
    <t>LC005047</t>
  </si>
  <si>
    <t>LC005048</t>
  </si>
  <si>
    <t>LC005049</t>
  </si>
  <si>
    <t>LC005050</t>
  </si>
  <si>
    <t>LC005051</t>
  </si>
  <si>
    <t>LC005052</t>
  </si>
  <si>
    <t>LC005053</t>
  </si>
  <si>
    <t>LC005054</t>
  </si>
  <si>
    <t>LC005055</t>
  </si>
  <si>
    <t>LC005056</t>
  </si>
  <si>
    <t>LC005057</t>
  </si>
  <si>
    <t>LC005058</t>
  </si>
  <si>
    <t>LC005059</t>
  </si>
  <si>
    <t>LC005060</t>
  </si>
  <si>
    <t>LC005061</t>
  </si>
  <si>
    <t>LC005062</t>
  </si>
  <si>
    <t>LC005063</t>
  </si>
  <si>
    <t>LC005064</t>
  </si>
  <si>
    <t>LC005065</t>
  </si>
  <si>
    <t>LC005066</t>
  </si>
  <si>
    <t>LC005067</t>
  </si>
  <si>
    <t>LC005068</t>
  </si>
  <si>
    <t>LC005069</t>
  </si>
  <si>
    <t>LC005070</t>
  </si>
  <si>
    <t>LC005071</t>
  </si>
  <si>
    <t>LC005072</t>
  </si>
  <si>
    <t>LC005073</t>
  </si>
  <si>
    <t>LC005074</t>
  </si>
  <si>
    <t>LC005075</t>
  </si>
  <si>
    <t>LC005076</t>
  </si>
  <si>
    <t>LC005077</t>
  </si>
  <si>
    <t>LC005078</t>
  </si>
  <si>
    <t>LC005079</t>
  </si>
  <si>
    <t>LC005080</t>
  </si>
  <si>
    <t>LC005081</t>
  </si>
  <si>
    <t>LC005082</t>
  </si>
  <si>
    <t>LC005083</t>
  </si>
  <si>
    <t>LC005084</t>
  </si>
  <si>
    <t>LC005085</t>
  </si>
  <si>
    <t>LC005086</t>
  </si>
  <si>
    <t>LC005087</t>
  </si>
  <si>
    <t>LC005088</t>
  </si>
  <si>
    <t>LC005089</t>
  </si>
  <si>
    <t>LC005090</t>
  </si>
  <si>
    <t>LC005091</t>
  </si>
  <si>
    <t>LC005092</t>
  </si>
  <si>
    <t>LC005093</t>
  </si>
  <si>
    <t>LC005094</t>
  </si>
  <si>
    <t>LC005095</t>
  </si>
  <si>
    <t>LC005096</t>
  </si>
  <si>
    <t>LC005097</t>
  </si>
  <si>
    <t>LC005098</t>
  </si>
  <si>
    <t>LC005099</t>
  </si>
  <si>
    <t>LC005100</t>
  </si>
  <si>
    <t>LC005101</t>
  </si>
  <si>
    <t>LC005102</t>
  </si>
  <si>
    <t>LC005103</t>
  </si>
  <si>
    <t>LC005104</t>
  </si>
  <si>
    <t>LC005105</t>
  </si>
  <si>
    <t>LC005106</t>
  </si>
  <si>
    <t>LC005107</t>
  </si>
  <si>
    <t>LC005108</t>
  </si>
  <si>
    <t>LC005109</t>
  </si>
  <si>
    <t>LC005110</t>
  </si>
  <si>
    <t>LC005111</t>
  </si>
  <si>
    <t>LC005112</t>
  </si>
  <si>
    <t>LC005113</t>
  </si>
  <si>
    <t>LC005114</t>
  </si>
  <si>
    <t>LC005115</t>
  </si>
  <si>
    <t>LC005116</t>
  </si>
  <si>
    <t>LC005117</t>
  </si>
  <si>
    <t>LC005118</t>
  </si>
  <si>
    <t>LC005119</t>
  </si>
  <si>
    <t>LC005120</t>
  </si>
  <si>
    <t>LC005121</t>
  </si>
  <si>
    <t>LC005122</t>
  </si>
  <si>
    <t>LC005123</t>
  </si>
  <si>
    <t>LC005124</t>
  </si>
  <si>
    <t>LC005125</t>
  </si>
  <si>
    <t>LC005126</t>
  </si>
  <si>
    <t>LC005127</t>
  </si>
  <si>
    <t>LC005128</t>
  </si>
  <si>
    <t>LC005129</t>
  </si>
  <si>
    <t>LC005130</t>
  </si>
  <si>
    <t>LC005131</t>
  </si>
  <si>
    <t>LC005132</t>
  </si>
  <si>
    <t>LC005133</t>
  </si>
  <si>
    <t>LC005134</t>
  </si>
  <si>
    <t>LC005135</t>
  </si>
  <si>
    <t>LC005136</t>
  </si>
  <si>
    <t>LC005137</t>
  </si>
  <si>
    <t>LC005138</t>
  </si>
  <si>
    <t>LC005139</t>
  </si>
  <si>
    <t>LC005140</t>
  </si>
  <si>
    <t>LC005141</t>
  </si>
  <si>
    <t>LC005142</t>
  </si>
  <si>
    <t>LC005143</t>
  </si>
  <si>
    <t>LC005144</t>
  </si>
  <si>
    <t>LC005145</t>
  </si>
  <si>
    <t>LC005146</t>
  </si>
  <si>
    <t>LC005147</t>
  </si>
  <si>
    <t>LC005148</t>
  </si>
  <si>
    <t>LC005149</t>
  </si>
  <si>
    <t>LC005150</t>
  </si>
  <si>
    <t>LC005151</t>
  </si>
  <si>
    <t>LC005152</t>
  </si>
  <si>
    <t>LC005153</t>
  </si>
  <si>
    <t>LC005154</t>
  </si>
  <si>
    <t>LC005155</t>
  </si>
  <si>
    <t>LC005156</t>
  </si>
  <si>
    <t>LC005157</t>
  </si>
  <si>
    <t>LC005158</t>
  </si>
  <si>
    <t>LC005159</t>
  </si>
  <si>
    <t>LC005160</t>
  </si>
  <si>
    <t>LC005161</t>
  </si>
  <si>
    <t>LC005162</t>
  </si>
  <si>
    <t>LC005163</t>
  </si>
  <si>
    <t>LC005164</t>
  </si>
  <si>
    <t>LC005165</t>
  </si>
  <si>
    <t>LC005166</t>
  </si>
  <si>
    <t>LC005167</t>
  </si>
  <si>
    <t>LC005168</t>
  </si>
  <si>
    <t>LC005169</t>
  </si>
  <si>
    <t>LC005170</t>
  </si>
  <si>
    <t>LC005171</t>
  </si>
  <si>
    <t>LC005172</t>
  </si>
  <si>
    <t>LC005173</t>
  </si>
  <si>
    <t>LC005174</t>
  </si>
  <si>
    <t>LC005175</t>
  </si>
  <si>
    <t>LC005176</t>
  </si>
  <si>
    <t>LC005177</t>
  </si>
  <si>
    <t>LC005178</t>
  </si>
  <si>
    <t>LC005179</t>
  </si>
  <si>
    <t>LC005180</t>
  </si>
  <si>
    <t>LC005181</t>
  </si>
  <si>
    <t>LC005182</t>
  </si>
  <si>
    <t>LC005183</t>
  </si>
  <si>
    <t>LC005184</t>
  </si>
  <si>
    <t>LC005185</t>
  </si>
  <si>
    <t>LC005186</t>
  </si>
  <si>
    <t>LC005187</t>
  </si>
  <si>
    <t>LC005188</t>
  </si>
  <si>
    <t>LC005189</t>
  </si>
  <si>
    <t>LC005190</t>
  </si>
  <si>
    <t>LC005191</t>
  </si>
  <si>
    <t>LC005192</t>
  </si>
  <si>
    <t>LC005193</t>
  </si>
  <si>
    <t>LC005194</t>
  </si>
  <si>
    <t>LC005195</t>
  </si>
  <si>
    <t>LC005196</t>
  </si>
  <si>
    <t>LC005197</t>
  </si>
  <si>
    <t>LC005198</t>
  </si>
  <si>
    <t>LC005199</t>
  </si>
  <si>
    <t>LC005200</t>
  </si>
  <si>
    <t>LC005201</t>
  </si>
  <si>
    <t>LC005202</t>
  </si>
  <si>
    <t>LC005203</t>
  </si>
  <si>
    <t>LC005204</t>
  </si>
  <si>
    <t>LC005205</t>
  </si>
  <si>
    <t>LC005206</t>
  </si>
  <si>
    <t>LC005207</t>
  </si>
  <si>
    <t>LC005208</t>
  </si>
  <si>
    <t>LC005209</t>
  </si>
  <si>
    <t>LC005210</t>
  </si>
  <si>
    <t>LC005211</t>
  </si>
  <si>
    <t>LC005212</t>
  </si>
  <si>
    <t>LC005213</t>
  </si>
  <si>
    <t>LC005214</t>
  </si>
  <si>
    <t>LC005215</t>
  </si>
  <si>
    <t>LC005216</t>
  </si>
  <si>
    <t>LC005217</t>
  </si>
  <si>
    <t>LC005218</t>
  </si>
  <si>
    <t>LC005219</t>
  </si>
  <si>
    <t>LC005220</t>
  </si>
  <si>
    <t>LC005221</t>
  </si>
  <si>
    <t>LC005222</t>
  </si>
  <si>
    <t>LC005223</t>
  </si>
  <si>
    <t>LC005224</t>
  </si>
  <si>
    <t>LC005225</t>
  </si>
  <si>
    <t>LC005226</t>
  </si>
  <si>
    <t>LC005227</t>
  </si>
  <si>
    <t>LC005228</t>
  </si>
  <si>
    <t>LC005229</t>
  </si>
  <si>
    <t>LC005230</t>
  </si>
  <si>
    <t>LC005231</t>
  </si>
  <si>
    <t>LC005232</t>
  </si>
  <si>
    <t>LC005233</t>
  </si>
  <si>
    <t>LC005234</t>
  </si>
  <si>
    <t>LC005235</t>
  </si>
  <si>
    <t>LC005236</t>
  </si>
  <si>
    <t>LC005237</t>
  </si>
  <si>
    <t>LC005238</t>
  </si>
  <si>
    <t>LC005239</t>
  </si>
  <si>
    <t>LC005240</t>
  </si>
  <si>
    <t>LC005241</t>
  </si>
  <si>
    <t>LC005242</t>
  </si>
  <si>
    <t>LC005243</t>
  </si>
  <si>
    <t>LC005244</t>
  </si>
  <si>
    <t>LC005245</t>
  </si>
  <si>
    <t>LC005246</t>
  </si>
  <si>
    <t>LC005247</t>
  </si>
  <si>
    <t>LC005248</t>
  </si>
  <si>
    <t>LC005249</t>
  </si>
  <si>
    <t>LC005250</t>
  </si>
  <si>
    <t>LC005251</t>
  </si>
  <si>
    <t>LC005252</t>
  </si>
  <si>
    <t>LC005253</t>
  </si>
  <si>
    <t>LC005254</t>
  </si>
  <si>
    <t>LC005255</t>
  </si>
  <si>
    <t>LC005256</t>
  </si>
  <si>
    <t>LC005257</t>
  </si>
  <si>
    <t>LC005258</t>
  </si>
  <si>
    <t>LC005259</t>
  </si>
  <si>
    <t>LC005260</t>
  </si>
  <si>
    <t>LC005261</t>
  </si>
  <si>
    <t>LC005262</t>
  </si>
  <si>
    <t>LC005263</t>
  </si>
  <si>
    <t>LC005264</t>
  </si>
  <si>
    <t>LC005265</t>
  </si>
  <si>
    <t>LC005266</t>
  </si>
  <si>
    <t>LC005267</t>
  </si>
  <si>
    <t>LC005268</t>
  </si>
  <si>
    <t>LC005269</t>
  </si>
  <si>
    <t>LC005270</t>
  </si>
  <si>
    <t>LC005271</t>
  </si>
  <si>
    <t>LC005272</t>
  </si>
  <si>
    <t>LC005273</t>
  </si>
  <si>
    <t>LC005274</t>
  </si>
  <si>
    <t>LC005275</t>
  </si>
  <si>
    <t>LC005276</t>
  </si>
  <si>
    <t>LC005277</t>
  </si>
  <si>
    <t>LC005278</t>
  </si>
  <si>
    <t>LC005279</t>
  </si>
  <si>
    <t>LC005280</t>
  </si>
  <si>
    <t>LC005281</t>
  </si>
  <si>
    <t>LC005282</t>
  </si>
  <si>
    <t>LC005283</t>
  </si>
  <si>
    <t>LC005284</t>
  </si>
  <si>
    <t>LC005285</t>
  </si>
  <si>
    <t>LC005286</t>
  </si>
  <si>
    <t>LC005287</t>
  </si>
  <si>
    <t>LC005288</t>
  </si>
  <si>
    <t>LC005289</t>
  </si>
  <si>
    <t>LC005290</t>
  </si>
  <si>
    <t>LC005291</t>
  </si>
  <si>
    <t>LC005292</t>
  </si>
  <si>
    <t>LC005293</t>
  </si>
  <si>
    <t>LC005294</t>
  </si>
  <si>
    <t>LC005295</t>
  </si>
  <si>
    <t>LC005296</t>
  </si>
  <si>
    <t>LC005297</t>
  </si>
  <si>
    <t>LC005298</t>
  </si>
  <si>
    <t>LC005299</t>
  </si>
  <si>
    <t>LC005300</t>
  </si>
  <si>
    <t>LC005301</t>
  </si>
  <si>
    <t>LC005302</t>
  </si>
  <si>
    <t>LC005303</t>
  </si>
  <si>
    <t>LC005304</t>
  </si>
  <si>
    <t>LC005305</t>
  </si>
  <si>
    <t>LC005306</t>
  </si>
  <si>
    <t>LC005307</t>
  </si>
  <si>
    <t>LC005308</t>
  </si>
  <si>
    <t>LC005309</t>
  </si>
  <si>
    <t>LC005310</t>
  </si>
  <si>
    <t>LC005311</t>
  </si>
  <si>
    <t>LC005312</t>
  </si>
  <si>
    <t>LC005313</t>
  </si>
  <si>
    <t>LC005314</t>
  </si>
  <si>
    <t>LC005315</t>
  </si>
  <si>
    <t>LC005316</t>
  </si>
  <si>
    <t>LC005317</t>
  </si>
  <si>
    <t>LC005318</t>
  </si>
  <si>
    <t>LC005319</t>
  </si>
  <si>
    <t>LC005320</t>
  </si>
  <si>
    <t>LC005321</t>
  </si>
  <si>
    <t>LC005322</t>
  </si>
  <si>
    <t>LC005323</t>
  </si>
  <si>
    <t>LC005324</t>
  </si>
  <si>
    <t>LC005325</t>
  </si>
  <si>
    <t>LC005326</t>
  </si>
  <si>
    <t>LC005327</t>
  </si>
  <si>
    <t>LC005328</t>
  </si>
  <si>
    <t>LC005329</t>
  </si>
  <si>
    <t>LC005330</t>
  </si>
  <si>
    <t>LC005331</t>
  </si>
  <si>
    <t>LC005332</t>
  </si>
  <si>
    <t>LC005333</t>
  </si>
  <si>
    <t>LC005334</t>
  </si>
  <si>
    <t>LC005335</t>
  </si>
  <si>
    <t>LC005336</t>
  </si>
  <si>
    <t>LC005337</t>
  </si>
  <si>
    <t>LC005338</t>
  </si>
  <si>
    <t>LC005339</t>
  </si>
  <si>
    <t>LC005340</t>
  </si>
  <si>
    <t>LC005341</t>
  </si>
  <si>
    <t>LC005342</t>
  </si>
  <si>
    <t>LC005343</t>
  </si>
  <si>
    <t>LC005344</t>
  </si>
  <si>
    <t>LC005345</t>
  </si>
  <si>
    <t>LC005346</t>
  </si>
  <si>
    <t>LC005347</t>
  </si>
  <si>
    <t>LC005348</t>
  </si>
  <si>
    <t>LC005349</t>
  </si>
  <si>
    <t>LC005350</t>
  </si>
  <si>
    <t>LC005351</t>
  </si>
  <si>
    <t>LC005352</t>
  </si>
  <si>
    <t>LC005353</t>
  </si>
  <si>
    <t>LC005354</t>
  </si>
  <si>
    <t>LC005355</t>
  </si>
  <si>
    <t>LC005356</t>
  </si>
  <si>
    <t>LC005357</t>
  </si>
  <si>
    <t>LC005358</t>
  </si>
  <si>
    <t>LC005359</t>
  </si>
  <si>
    <t>LC005360</t>
  </si>
  <si>
    <t>LC005361</t>
  </si>
  <si>
    <t>LC005362</t>
  </si>
  <si>
    <t>LC005363</t>
  </si>
  <si>
    <t>LC005364</t>
  </si>
  <si>
    <t>LC005365</t>
  </si>
  <si>
    <t>LC005366</t>
  </si>
  <si>
    <t>LC005367</t>
  </si>
  <si>
    <t>LC005368</t>
  </si>
  <si>
    <t>LC005369</t>
  </si>
  <si>
    <t>LC005370</t>
  </si>
  <si>
    <t>LC005371</t>
  </si>
  <si>
    <t>LC005372</t>
  </si>
  <si>
    <t>LC005373</t>
  </si>
  <si>
    <t>LC005374</t>
  </si>
  <si>
    <t>LC005375</t>
  </si>
  <si>
    <t>LC005376</t>
  </si>
  <si>
    <t>LC005377</t>
  </si>
  <si>
    <t>LC005378</t>
  </si>
  <si>
    <t>LC005379</t>
  </si>
  <si>
    <t>LC005380</t>
  </si>
  <si>
    <t>LC005381</t>
  </si>
  <si>
    <t>LC005382</t>
  </si>
  <si>
    <t>LC005383</t>
  </si>
  <si>
    <t>LC005384</t>
  </si>
  <si>
    <t>LC005385</t>
  </si>
  <si>
    <t>LC005386</t>
  </si>
  <si>
    <t>LC005387</t>
  </si>
  <si>
    <t>LC005388</t>
  </si>
  <si>
    <t>LC005389</t>
  </si>
  <si>
    <t>LC005390</t>
  </si>
  <si>
    <t>LC005391</t>
  </si>
  <si>
    <t>LC005392</t>
  </si>
  <si>
    <t>LC005393</t>
  </si>
  <si>
    <t>LC005394</t>
  </si>
  <si>
    <t>LC005395</t>
  </si>
  <si>
    <t>LC005396</t>
  </si>
  <si>
    <t>LC005397</t>
  </si>
  <si>
    <t>LC005398</t>
  </si>
  <si>
    <t>LC005399</t>
  </si>
  <si>
    <t>LC005400</t>
  </si>
  <si>
    <t>LC005401</t>
  </si>
  <si>
    <t>LC005402</t>
  </si>
  <si>
    <t>LC005403</t>
  </si>
  <si>
    <t>LC005404</t>
  </si>
  <si>
    <t>LC005405</t>
  </si>
  <si>
    <t>LC005406</t>
  </si>
  <si>
    <t>LC005407</t>
  </si>
  <si>
    <t>LC005408</t>
  </si>
  <si>
    <t>LC005409</t>
  </si>
  <si>
    <t>LC005410</t>
  </si>
  <si>
    <t>LC005411</t>
  </si>
  <si>
    <t>LC005412</t>
  </si>
  <si>
    <t>LC005413</t>
  </si>
  <si>
    <t>LC005414</t>
  </si>
  <si>
    <t>LC005415</t>
  </si>
  <si>
    <t>LC005416</t>
  </si>
  <si>
    <t>LC005417</t>
  </si>
  <si>
    <t>LC005418</t>
  </si>
  <si>
    <t>LC005419</t>
  </si>
  <si>
    <t>LC005420</t>
  </si>
  <si>
    <t>LC005421</t>
  </si>
  <si>
    <t>LC005422</t>
  </si>
  <si>
    <t>LC005423</t>
  </si>
  <si>
    <t>LC005424</t>
  </si>
  <si>
    <t>LC005425</t>
  </si>
  <si>
    <t>LC005426</t>
  </si>
  <si>
    <t>LC005427</t>
  </si>
  <si>
    <t>LC005428</t>
  </si>
  <si>
    <t>LC005429</t>
  </si>
  <si>
    <t>LC005430</t>
  </si>
  <si>
    <t>LC005431</t>
  </si>
  <si>
    <t>LC005432</t>
  </si>
  <si>
    <t>LC005433</t>
  </si>
  <si>
    <t>LC005434</t>
  </si>
  <si>
    <t>LC005435</t>
  </si>
  <si>
    <t>LC005436</t>
  </si>
  <si>
    <t>LC005437</t>
  </si>
  <si>
    <t>LC005438</t>
  </si>
  <si>
    <t>LC005439</t>
  </si>
  <si>
    <t>LC005440</t>
  </si>
  <si>
    <t>LC005441</t>
  </si>
  <si>
    <t>LC005442</t>
  </si>
  <si>
    <t>LC005443</t>
  </si>
  <si>
    <t>LC005444</t>
  </si>
  <si>
    <t>LC005445</t>
  </si>
  <si>
    <t>LC005446</t>
  </si>
  <si>
    <t>LC005447</t>
  </si>
  <si>
    <t>LC005448</t>
  </si>
  <si>
    <t>LC005449</t>
  </si>
  <si>
    <t>LC005450</t>
  </si>
  <si>
    <t>LC005451</t>
  </si>
  <si>
    <t>LC005452</t>
  </si>
  <si>
    <t>LC005453</t>
  </si>
  <si>
    <t>LC005454</t>
  </si>
  <si>
    <t>LC005455</t>
  </si>
  <si>
    <t>LC005456</t>
  </si>
  <si>
    <t>LC005457</t>
  </si>
  <si>
    <t>LC005458</t>
  </si>
  <si>
    <t>LC005459</t>
  </si>
  <si>
    <t>LC005460</t>
  </si>
  <si>
    <t>LC005461</t>
  </si>
  <si>
    <t>LC005462</t>
  </si>
  <si>
    <t>LC005463</t>
  </si>
  <si>
    <t>LC005464</t>
  </si>
  <si>
    <t>LC005465</t>
  </si>
  <si>
    <t>LC005466</t>
  </si>
  <si>
    <t>LC005467</t>
  </si>
  <si>
    <t>LC005468</t>
  </si>
  <si>
    <t>LC005469</t>
  </si>
  <si>
    <t>LC005470</t>
  </si>
  <si>
    <t>LC005471</t>
  </si>
  <si>
    <t>LC005472</t>
  </si>
  <si>
    <t>LC005473</t>
  </si>
  <si>
    <t>LC005474</t>
  </si>
  <si>
    <t>LC005475</t>
  </si>
  <si>
    <t>LC005476</t>
  </si>
  <si>
    <t>LC005477</t>
  </si>
  <si>
    <t>LC005478</t>
  </si>
  <si>
    <t>LC005479</t>
  </si>
  <si>
    <t>LC005480</t>
  </si>
  <si>
    <t>LC005481</t>
  </si>
  <si>
    <t>LC005482</t>
  </si>
  <si>
    <t>LC005483</t>
  </si>
  <si>
    <t>LC005484</t>
  </si>
  <si>
    <t>LC005485</t>
  </si>
  <si>
    <t>LC005486</t>
  </si>
  <si>
    <t>LC005487</t>
  </si>
  <si>
    <t>LC005488</t>
  </si>
  <si>
    <t>LC005489</t>
  </si>
  <si>
    <t>LC005490</t>
  </si>
  <si>
    <t>LC005491</t>
  </si>
  <si>
    <t>LC005492</t>
  </si>
  <si>
    <t>LC005493</t>
  </si>
  <si>
    <t>LC005494</t>
  </si>
  <si>
    <t>LC005495</t>
  </si>
  <si>
    <t>LC005496</t>
  </si>
  <si>
    <t>LC005497</t>
  </si>
  <si>
    <t>LC005498</t>
  </si>
  <si>
    <t>LC005499</t>
  </si>
  <si>
    <t>LC005500</t>
  </si>
  <si>
    <t>LC005501</t>
  </si>
  <si>
    <t>LC005502</t>
  </si>
  <si>
    <t>LC005503</t>
  </si>
  <si>
    <t>LC005504</t>
  </si>
  <si>
    <t>LC005505</t>
  </si>
  <si>
    <t>LC005506</t>
  </si>
  <si>
    <t>LC005507</t>
  </si>
  <si>
    <t>LC005508</t>
  </si>
  <si>
    <t>LC005509</t>
  </si>
  <si>
    <t>LC005510</t>
  </si>
  <si>
    <t>LC005511</t>
  </si>
  <si>
    <t>LC005512</t>
  </si>
  <si>
    <t>LC005513</t>
  </si>
  <si>
    <t>LC005514</t>
  </si>
  <si>
    <t>LC005515</t>
  </si>
  <si>
    <t>LC005516</t>
  </si>
  <si>
    <t>LC005517</t>
  </si>
  <si>
    <t>LC005518</t>
  </si>
  <si>
    <t>LC005519</t>
  </si>
  <si>
    <t>LC005520</t>
  </si>
  <si>
    <t>LC005521</t>
  </si>
  <si>
    <t>LC005522</t>
  </si>
  <si>
    <t>LC005523</t>
  </si>
  <si>
    <t>LC005524</t>
  </si>
  <si>
    <t>LC005525</t>
  </si>
  <si>
    <t>LC005526</t>
  </si>
  <si>
    <t>LC005527</t>
  </si>
  <si>
    <t>LC005528</t>
  </si>
  <si>
    <t>LC005529</t>
  </si>
  <si>
    <t>LC005530</t>
  </si>
  <si>
    <t>LC005531</t>
  </si>
  <si>
    <t>LC005532</t>
  </si>
  <si>
    <t>LC005533</t>
  </si>
  <si>
    <t>LC005534</t>
  </si>
  <si>
    <t>LC005535</t>
  </si>
  <si>
    <t>LC005536</t>
  </si>
  <si>
    <t>LC005537</t>
  </si>
  <si>
    <t>LC005538</t>
  </si>
  <si>
    <t>LC005539</t>
  </si>
  <si>
    <t>LC005540</t>
  </si>
  <si>
    <t>LC005541</t>
  </si>
  <si>
    <t>LC005542</t>
  </si>
  <si>
    <t>LC005543</t>
  </si>
  <si>
    <t>LC005544</t>
  </si>
  <si>
    <t>LC005545</t>
  </si>
  <si>
    <t>LC005546</t>
  </si>
  <si>
    <t>LC005547</t>
  </si>
  <si>
    <t>LC005548</t>
  </si>
  <si>
    <t>LC005549</t>
  </si>
  <si>
    <t>LC005550</t>
  </si>
  <si>
    <t>LC005551</t>
  </si>
  <si>
    <t>LC005552</t>
  </si>
  <si>
    <t>LC005553</t>
  </si>
  <si>
    <t>LC005554</t>
  </si>
  <si>
    <t>LC005555</t>
  </si>
  <si>
    <t>LC005556</t>
  </si>
  <si>
    <t>LC005557</t>
  </si>
  <si>
    <t>LC005558</t>
  </si>
  <si>
    <t>LC005559</t>
  </si>
  <si>
    <t>LC005560</t>
  </si>
  <si>
    <t>LC005561</t>
  </si>
  <si>
    <t>LC005562</t>
  </si>
  <si>
    <t>LC005563</t>
  </si>
  <si>
    <t>LC005564</t>
  </si>
  <si>
    <t>LC005565</t>
  </si>
  <si>
    <t>LC005566</t>
  </si>
  <si>
    <t>LC005567</t>
  </si>
  <si>
    <t>LC005568</t>
  </si>
  <si>
    <t>LC005569</t>
  </si>
  <si>
    <t>LC005570</t>
  </si>
  <si>
    <t>LC005571</t>
  </si>
  <si>
    <t>LC005572</t>
  </si>
  <si>
    <t>LC005573</t>
  </si>
  <si>
    <t>LC005574</t>
  </si>
  <si>
    <t>LC005575</t>
  </si>
  <si>
    <t>LC005576</t>
  </si>
  <si>
    <t>LC005577</t>
  </si>
  <si>
    <t>LC005578</t>
  </si>
  <si>
    <t>LC005579</t>
  </si>
  <si>
    <t>LC005580</t>
  </si>
  <si>
    <t>LC005581</t>
  </si>
  <si>
    <t>LC005582</t>
  </si>
  <si>
    <t>LC005583</t>
  </si>
  <si>
    <t>LC005584</t>
  </si>
  <si>
    <t>LC005585</t>
  </si>
  <si>
    <t>LC005586</t>
  </si>
  <si>
    <t>LC005587</t>
  </si>
  <si>
    <t>LC005588</t>
  </si>
  <si>
    <t>LC005589</t>
  </si>
  <si>
    <t>LC005590</t>
  </si>
  <si>
    <t>LC005591</t>
  </si>
  <si>
    <t>LC005592</t>
  </si>
  <si>
    <t>LC005593</t>
  </si>
  <si>
    <t>LC005594</t>
  </si>
  <si>
    <t>LC005595</t>
  </si>
  <si>
    <t>LC005596</t>
  </si>
  <si>
    <t>LC005597</t>
  </si>
  <si>
    <t>LC005598</t>
  </si>
  <si>
    <t>LC005599</t>
  </si>
  <si>
    <t>LC005600</t>
  </si>
  <si>
    <t>LC005601</t>
  </si>
  <si>
    <t>LC005602</t>
  </si>
  <si>
    <t>LC005603</t>
  </si>
  <si>
    <t>LC005604</t>
  </si>
  <si>
    <t>LC005605</t>
  </si>
  <si>
    <t>LC005606</t>
  </si>
  <si>
    <t>LC005607</t>
  </si>
  <si>
    <t>LC005608</t>
  </si>
  <si>
    <t>LC005609</t>
  </si>
  <si>
    <t>LC005610</t>
  </si>
  <si>
    <t>LC005611</t>
  </si>
  <si>
    <t>LC005612</t>
  </si>
  <si>
    <t>LC005613</t>
  </si>
  <si>
    <t>LC005614</t>
  </si>
  <si>
    <t>LC005615</t>
  </si>
  <si>
    <t>LC005616</t>
  </si>
  <si>
    <t>LC005617</t>
  </si>
  <si>
    <t>LC005618</t>
  </si>
  <si>
    <t>LC005619</t>
  </si>
  <si>
    <t>LC005620</t>
  </si>
  <si>
    <t>LC005621</t>
  </si>
  <si>
    <t>LC005622</t>
  </si>
  <si>
    <t>LC005623</t>
  </si>
  <si>
    <t>LC005624</t>
  </si>
  <si>
    <t>LC005625</t>
  </si>
  <si>
    <t>LC005626</t>
  </si>
  <si>
    <t>LC005627</t>
  </si>
  <si>
    <t>LC005628</t>
  </si>
  <si>
    <t>LC005629</t>
  </si>
  <si>
    <t>LC005630</t>
  </si>
  <si>
    <t>LC005631</t>
  </si>
  <si>
    <t>LC005632</t>
  </si>
  <si>
    <t>LC005633</t>
  </si>
  <si>
    <t>LC005634</t>
  </si>
  <si>
    <t>LC005635</t>
  </si>
  <si>
    <t>LC005636</t>
  </si>
  <si>
    <t>LC005637</t>
  </si>
  <si>
    <t>LC005638</t>
  </si>
  <si>
    <t>LC005639</t>
  </si>
  <si>
    <t>LC005640</t>
  </si>
  <si>
    <t>LC005641</t>
  </si>
  <si>
    <t>LC005642</t>
  </si>
  <si>
    <t>LC005643</t>
  </si>
  <si>
    <t>LC005644</t>
  </si>
  <si>
    <t>LC005645</t>
  </si>
  <si>
    <t>LC005646</t>
  </si>
  <si>
    <t>LC005647</t>
  </si>
  <si>
    <t>LC005648</t>
  </si>
  <si>
    <t>LC005649</t>
  </si>
  <si>
    <t>LC005650</t>
  </si>
  <si>
    <t>LC005651</t>
  </si>
  <si>
    <t>LC005652</t>
  </si>
  <si>
    <t>LC005653</t>
  </si>
  <si>
    <t>LC005654</t>
  </si>
  <si>
    <t>LC005655</t>
  </si>
  <si>
    <t>LC005656</t>
  </si>
  <si>
    <t>LC005657</t>
  </si>
  <si>
    <t>LC005658</t>
  </si>
  <si>
    <t>LC005659</t>
  </si>
  <si>
    <t>LC005660</t>
  </si>
  <si>
    <t>LC005661</t>
  </si>
  <si>
    <t>LC005662</t>
  </si>
  <si>
    <t>LC005663</t>
  </si>
  <si>
    <t>LC005664</t>
  </si>
  <si>
    <t>LC005665</t>
  </si>
  <si>
    <t>LC005666</t>
  </si>
  <si>
    <t>LC005667</t>
  </si>
  <si>
    <t>LC005668</t>
  </si>
  <si>
    <t>LC005669</t>
  </si>
  <si>
    <t>LC005670</t>
  </si>
  <si>
    <t>LC005671</t>
  </si>
  <si>
    <t>LC005672</t>
  </si>
  <si>
    <t>LC005673</t>
  </si>
  <si>
    <t>LC005674</t>
  </si>
  <si>
    <t>LC005675</t>
  </si>
  <si>
    <t>LC005676</t>
  </si>
  <si>
    <t>LC005677</t>
  </si>
  <si>
    <t>LC005678</t>
  </si>
  <si>
    <t>LC005679</t>
  </si>
  <si>
    <t>LC005680</t>
  </si>
  <si>
    <t>LC005681</t>
  </si>
  <si>
    <t>LC005682</t>
  </si>
  <si>
    <t>LC005683</t>
  </si>
  <si>
    <t>LC005684</t>
  </si>
  <si>
    <t>LC005685</t>
  </si>
  <si>
    <t>LC005686</t>
  </si>
  <si>
    <t>LC005687</t>
  </si>
  <si>
    <t>LC005688</t>
  </si>
  <si>
    <t>LC005689</t>
  </si>
  <si>
    <t>LC005690</t>
  </si>
  <si>
    <t>LC005691</t>
  </si>
  <si>
    <t>LC005692</t>
  </si>
  <si>
    <t>LC005693</t>
  </si>
  <si>
    <t>LC005694</t>
  </si>
  <si>
    <t>LC005695</t>
  </si>
  <si>
    <t>LC005696</t>
  </si>
  <si>
    <t>LC005697</t>
  </si>
  <si>
    <t>LC005698</t>
  </si>
  <si>
    <t>LC005699</t>
  </si>
  <si>
    <t>LC005700</t>
  </si>
  <si>
    <t>LC005701</t>
  </si>
  <si>
    <t>LC005702</t>
  </si>
  <si>
    <t>LC005703</t>
  </si>
  <si>
    <t>LC005704</t>
  </si>
  <si>
    <t>LC005705</t>
  </si>
  <si>
    <t>LC005706</t>
  </si>
  <si>
    <t>LC005707</t>
  </si>
  <si>
    <t>LC005708</t>
  </si>
  <si>
    <t>LC005709</t>
  </si>
  <si>
    <t>LC005710</t>
  </si>
  <si>
    <t>LC005711</t>
  </si>
  <si>
    <t>LC005712</t>
  </si>
  <si>
    <t>LC005713</t>
  </si>
  <si>
    <t>LC005714</t>
  </si>
  <si>
    <t>LC005715</t>
  </si>
  <si>
    <t>LC005716</t>
  </si>
  <si>
    <t>LC005717</t>
  </si>
  <si>
    <t>LC005718</t>
  </si>
  <si>
    <t>LC005719</t>
  </si>
  <si>
    <t>LC005720</t>
  </si>
  <si>
    <t>LC005721</t>
  </si>
  <si>
    <t>LC005722</t>
  </si>
  <si>
    <t>LC005723</t>
  </si>
  <si>
    <t>LC005724</t>
  </si>
  <si>
    <t>LC005725</t>
  </si>
  <si>
    <t>LC005726</t>
  </si>
  <si>
    <t>LC005727</t>
  </si>
  <si>
    <t>LC005728</t>
  </si>
  <si>
    <t>LC005729</t>
  </si>
  <si>
    <t>LC005730</t>
  </si>
  <si>
    <t>LC005731</t>
  </si>
  <si>
    <t>LC005732</t>
  </si>
  <si>
    <t>LC005733</t>
  </si>
  <si>
    <t>LC005734</t>
  </si>
  <si>
    <t>LC005735</t>
  </si>
  <si>
    <t>LC005736</t>
  </si>
  <si>
    <t>LC005737</t>
  </si>
  <si>
    <t>LC005738</t>
  </si>
  <si>
    <t>LC005739</t>
  </si>
  <si>
    <t>LC005740</t>
  </si>
  <si>
    <t>LC005741</t>
  </si>
  <si>
    <t>LC005742</t>
  </si>
  <si>
    <t>LC005743</t>
  </si>
  <si>
    <t>LC005744</t>
  </si>
  <si>
    <t>LC005745</t>
  </si>
  <si>
    <t>LC005746</t>
  </si>
  <si>
    <t>LC005747</t>
  </si>
  <si>
    <t>LC005748</t>
  </si>
  <si>
    <t>LC005749</t>
  </si>
  <si>
    <t>LC005750</t>
  </si>
  <si>
    <t>LC005751</t>
  </si>
  <si>
    <t>LC005752</t>
  </si>
  <si>
    <t>LC005753</t>
  </si>
  <si>
    <t>LC005754</t>
  </si>
  <si>
    <t>LC005755</t>
  </si>
  <si>
    <t>LC005756</t>
  </si>
  <si>
    <t>LC005757</t>
  </si>
  <si>
    <t>LC005758</t>
  </si>
  <si>
    <t>LC005759</t>
  </si>
  <si>
    <t>LC005760</t>
  </si>
  <si>
    <t>LC005761</t>
  </si>
  <si>
    <t>LC005762</t>
  </si>
  <si>
    <t>LC005763</t>
  </si>
  <si>
    <t>LC005764</t>
  </si>
  <si>
    <t>LC005765</t>
  </si>
  <si>
    <t>LC005766</t>
  </si>
  <si>
    <t>LC005767</t>
  </si>
  <si>
    <t>LC005768</t>
  </si>
  <si>
    <t>LC005769</t>
  </si>
  <si>
    <t>LC005770</t>
  </si>
  <si>
    <t>LC005771</t>
  </si>
  <si>
    <t>LC005772</t>
  </si>
  <si>
    <t>LC005773</t>
  </si>
  <si>
    <t>LC005774</t>
  </si>
  <si>
    <t>LC005775</t>
  </si>
  <si>
    <t>LC005776</t>
  </si>
  <si>
    <t>LC005777</t>
  </si>
  <si>
    <t>LC005778</t>
  </si>
  <si>
    <t>LC005779</t>
  </si>
  <si>
    <t>LC005780</t>
  </si>
  <si>
    <t>LC005781</t>
  </si>
  <si>
    <t>LC005782</t>
  </si>
  <si>
    <t>LC005783</t>
  </si>
  <si>
    <t>LC005784</t>
  </si>
  <si>
    <t>LC005785</t>
  </si>
  <si>
    <t>LC005786</t>
  </si>
  <si>
    <t>LC005787</t>
  </si>
  <si>
    <t>LC005788</t>
  </si>
  <si>
    <t>LC005789</t>
  </si>
  <si>
    <t>LC005790</t>
  </si>
  <si>
    <t>LC005791</t>
  </si>
  <si>
    <t>LC005792</t>
  </si>
  <si>
    <t>LC005793</t>
  </si>
  <si>
    <t>LC005794</t>
  </si>
  <si>
    <t>LC005795</t>
  </si>
  <si>
    <t>LC005796</t>
  </si>
  <si>
    <t>LC005797</t>
  </si>
  <si>
    <t>LC005798</t>
  </si>
  <si>
    <t>LC005799</t>
  </si>
  <si>
    <t>LC005800</t>
  </si>
  <si>
    <t>LC005801</t>
  </si>
  <si>
    <t>LC005802</t>
  </si>
  <si>
    <t>LC005803</t>
  </si>
  <si>
    <t>LC005804</t>
  </si>
  <si>
    <t>LC005805</t>
  </si>
  <si>
    <t>LC005806</t>
  </si>
  <si>
    <t>LC005807</t>
  </si>
  <si>
    <t>LC005808</t>
  </si>
  <si>
    <t>LC005809</t>
  </si>
  <si>
    <t>LC005810</t>
  </si>
  <si>
    <t>LC005811</t>
  </si>
  <si>
    <t>LC005812</t>
  </si>
  <si>
    <t>LC005813</t>
  </si>
  <si>
    <t>LC005814</t>
  </si>
  <si>
    <t>LC005815</t>
  </si>
  <si>
    <t>LC005816</t>
  </si>
  <si>
    <t>LC005817</t>
  </si>
  <si>
    <t>LC005818</t>
  </si>
  <si>
    <t>LC005819</t>
  </si>
  <si>
    <t>LC005820</t>
  </si>
  <si>
    <t>LC005821</t>
  </si>
  <si>
    <t>LC005822</t>
  </si>
  <si>
    <t>LC005823</t>
  </si>
  <si>
    <t>LC005824</t>
  </si>
  <si>
    <t>LC005825</t>
  </si>
  <si>
    <t>LC005826</t>
  </si>
  <si>
    <t>LC005827</t>
  </si>
  <si>
    <t>LC005828</t>
  </si>
  <si>
    <t>LC005829</t>
  </si>
  <si>
    <t>LC005830</t>
  </si>
  <si>
    <t>LC005831</t>
  </si>
  <si>
    <t>LC005832</t>
  </si>
  <si>
    <t>LC005833</t>
  </si>
  <si>
    <t>LC005834</t>
  </si>
  <si>
    <t>LC005835</t>
  </si>
  <si>
    <t>LC005836</t>
  </si>
  <si>
    <t>LC005837</t>
  </si>
  <si>
    <t>LC005838</t>
  </si>
  <si>
    <t>LC005839</t>
  </si>
  <si>
    <t>LC005840</t>
  </si>
  <si>
    <t>LC005841</t>
  </si>
  <si>
    <t>LC005842</t>
  </si>
  <si>
    <t>LC005843</t>
  </si>
  <si>
    <t>LC005844</t>
  </si>
  <si>
    <t>LC005845</t>
  </si>
  <si>
    <t>LC005846</t>
  </si>
  <si>
    <t>LC005847</t>
  </si>
  <si>
    <t>LC005848</t>
  </si>
  <si>
    <t>LC005849</t>
  </si>
  <si>
    <t>LC005850</t>
  </si>
  <si>
    <t>LC005851</t>
  </si>
  <si>
    <t>LC005852</t>
  </si>
  <si>
    <t>LC005853</t>
  </si>
  <si>
    <t>LC005854</t>
  </si>
  <si>
    <t>LC005855</t>
  </si>
  <si>
    <t>LC005856</t>
  </si>
  <si>
    <t>LC005857</t>
  </si>
  <si>
    <t>LC005858</t>
  </si>
  <si>
    <t>LC005859</t>
  </si>
  <si>
    <t>LC005860</t>
  </si>
  <si>
    <t>LC005861</t>
  </si>
  <si>
    <t>LC005862</t>
  </si>
  <si>
    <t>LC005863</t>
  </si>
  <si>
    <t>LC005864</t>
  </si>
  <si>
    <t>LC005865</t>
  </si>
  <si>
    <t>LC005866</t>
  </si>
  <si>
    <t>LC005867</t>
  </si>
  <si>
    <t>LC005868</t>
  </si>
  <si>
    <t>LC005869</t>
  </si>
  <si>
    <t>LC005870</t>
  </si>
  <si>
    <t>LC005871</t>
  </si>
  <si>
    <t>LC005872</t>
  </si>
  <si>
    <t>LC005873</t>
  </si>
  <si>
    <t>LC005874</t>
  </si>
  <si>
    <t>LC005875</t>
  </si>
  <si>
    <t>LC005876</t>
  </si>
  <si>
    <t>LC005877</t>
  </si>
  <si>
    <t>LC005878</t>
  </si>
  <si>
    <t>LC005879</t>
  </si>
  <si>
    <t>LC005880</t>
  </si>
  <si>
    <t>LC005881</t>
  </si>
  <si>
    <t>LC005882</t>
  </si>
  <si>
    <t>LC005883</t>
  </si>
  <si>
    <t>LC005884</t>
  </si>
  <si>
    <t>LC005885</t>
  </si>
  <si>
    <t>LC005886</t>
  </si>
  <si>
    <t>LC005887</t>
  </si>
  <si>
    <t>LC005888</t>
  </si>
  <si>
    <t>LC005889</t>
  </si>
  <si>
    <t>LC005890</t>
  </si>
  <si>
    <t>LC005891</t>
  </si>
  <si>
    <t>LC005892</t>
  </si>
  <si>
    <t>LC005893</t>
  </si>
  <si>
    <t>LC005894</t>
  </si>
  <si>
    <t>LC005895</t>
  </si>
  <si>
    <t>LC005896</t>
  </si>
  <si>
    <t>LC005897</t>
  </si>
  <si>
    <t>LC005898</t>
  </si>
  <si>
    <t>LC005899</t>
  </si>
  <si>
    <t>LC005900</t>
  </si>
  <si>
    <t>LC005901</t>
  </si>
  <si>
    <t>LC005902</t>
  </si>
  <si>
    <t>LC005903</t>
  </si>
  <si>
    <t>LC005904</t>
  </si>
  <si>
    <t>LC005905</t>
  </si>
  <si>
    <t>LC005906</t>
  </si>
  <si>
    <t>LC005907</t>
  </si>
  <si>
    <t>LC005908</t>
  </si>
  <si>
    <t>LC005909</t>
  </si>
  <si>
    <t>LC005910</t>
  </si>
  <si>
    <t>LC005911</t>
  </si>
  <si>
    <t>LC005912</t>
  </si>
  <si>
    <t>LC005913</t>
  </si>
  <si>
    <t>LC005914</t>
  </si>
  <si>
    <t>LC005915</t>
  </si>
  <si>
    <t>LC005916</t>
  </si>
  <si>
    <t>LC005917</t>
  </si>
  <si>
    <t>LC005918</t>
  </si>
  <si>
    <t>LC005919</t>
  </si>
  <si>
    <t>LC005920</t>
  </si>
  <si>
    <t>LC005921</t>
  </si>
  <si>
    <t>LC005922</t>
  </si>
  <si>
    <t>LC005923</t>
  </si>
  <si>
    <t>LC005924</t>
  </si>
  <si>
    <t>LC005925</t>
  </si>
  <si>
    <t>LC005926</t>
  </si>
  <si>
    <t>LC005927</t>
  </si>
  <si>
    <t>LC005928</t>
  </si>
  <si>
    <t>LC005929</t>
  </si>
  <si>
    <t>LC005930</t>
  </si>
  <si>
    <t>LC005931</t>
  </si>
  <si>
    <t>LC005932</t>
  </si>
  <si>
    <t>LC005933</t>
  </si>
  <si>
    <t>LC005934</t>
  </si>
  <si>
    <t>LC005935</t>
  </si>
  <si>
    <t>LC005936</t>
  </si>
  <si>
    <t>LC005937</t>
  </si>
  <si>
    <t>LC005938</t>
  </si>
  <si>
    <t>LC005939</t>
  </si>
  <si>
    <t>LC005940</t>
  </si>
  <si>
    <t>LC005941</t>
  </si>
  <si>
    <t>LC005942</t>
  </si>
  <si>
    <t>LC005943</t>
  </si>
  <si>
    <t>LC005944</t>
  </si>
  <si>
    <t>LC005945</t>
  </si>
  <si>
    <t>LC005946</t>
  </si>
  <si>
    <t>LC005947</t>
  </si>
  <si>
    <t>LC005948</t>
  </si>
  <si>
    <t>LC005949</t>
  </si>
  <si>
    <t>LC005950</t>
  </si>
  <si>
    <t>LC005951</t>
  </si>
  <si>
    <t>LC005952</t>
  </si>
  <si>
    <t>LC005953</t>
  </si>
  <si>
    <t>LC005954</t>
  </si>
  <si>
    <t>LC005955</t>
  </si>
  <si>
    <t>LC005956</t>
  </si>
  <si>
    <t>LC005957</t>
  </si>
  <si>
    <t>LC005958</t>
  </si>
  <si>
    <t>LC005959</t>
  </si>
  <si>
    <t>LC005960</t>
  </si>
  <si>
    <t>LC005961</t>
  </si>
  <si>
    <t>LC005962</t>
  </si>
  <si>
    <t>LC005963</t>
  </si>
  <si>
    <t>LC005964</t>
  </si>
  <si>
    <t>LC005965</t>
  </si>
  <si>
    <t>LC005966</t>
  </si>
  <si>
    <t>LC005967</t>
  </si>
  <si>
    <t>LC005968</t>
  </si>
  <si>
    <t>LC005969</t>
  </si>
  <si>
    <t>LC005970</t>
  </si>
  <si>
    <t>LC005971</t>
  </si>
  <si>
    <t>LC005972</t>
  </si>
  <si>
    <t>LC005973</t>
  </si>
  <si>
    <t>LC005974</t>
  </si>
  <si>
    <t>LC005975</t>
  </si>
  <si>
    <t>LC005976</t>
  </si>
  <si>
    <t>LC005977</t>
  </si>
  <si>
    <t>LC005978</t>
  </si>
  <si>
    <t>LC005979</t>
  </si>
  <si>
    <t>LC005980</t>
  </si>
  <si>
    <t>LC005981</t>
  </si>
  <si>
    <t>LC005982</t>
  </si>
  <si>
    <t>LC005983</t>
  </si>
  <si>
    <t>LC005984</t>
  </si>
  <si>
    <t>LC005985</t>
  </si>
  <si>
    <t>LC005986</t>
  </si>
  <si>
    <t>LC005987</t>
  </si>
  <si>
    <t>LC005988</t>
  </si>
  <si>
    <t>LC005989</t>
  </si>
  <si>
    <t>LC005990</t>
  </si>
  <si>
    <t>LC005991</t>
  </si>
  <si>
    <t>LC005992</t>
  </si>
  <si>
    <t>LC005993</t>
  </si>
  <si>
    <t>LC005994</t>
  </si>
  <si>
    <t>LC005995</t>
  </si>
  <si>
    <t>LC005996</t>
  </si>
  <si>
    <t>LC005997</t>
  </si>
  <si>
    <t>LC005998</t>
  </si>
  <si>
    <t>LC005999</t>
  </si>
  <si>
    <t>LC006000</t>
  </si>
  <si>
    <t>LC006001</t>
  </si>
  <si>
    <t>LC006002</t>
  </si>
  <si>
    <t>LC006003</t>
  </si>
  <si>
    <t>LC006004</t>
  </si>
  <si>
    <t>LC006005</t>
  </si>
  <si>
    <t>LC006006</t>
  </si>
  <si>
    <t>LC006007</t>
  </si>
  <si>
    <t>LC006008</t>
  </si>
  <si>
    <t>LC006009</t>
  </si>
  <si>
    <t>LC006010</t>
  </si>
  <si>
    <t>LC006011</t>
  </si>
  <si>
    <t>LC006012</t>
  </si>
  <si>
    <t>LC006013</t>
  </si>
  <si>
    <t>LC006014</t>
  </si>
  <si>
    <t>LC006015</t>
  </si>
  <si>
    <t>LC006016</t>
  </si>
  <si>
    <t>LC006017</t>
  </si>
  <si>
    <t>LC006018</t>
  </si>
  <si>
    <t>LC006019</t>
  </si>
  <si>
    <t>LC006020</t>
  </si>
  <si>
    <t>LC006021</t>
  </si>
  <si>
    <t>LC006022</t>
  </si>
  <si>
    <t>LC006023</t>
  </si>
  <si>
    <t>LC006024</t>
  </si>
  <si>
    <t>LC006025</t>
  </si>
  <si>
    <t>LC006026</t>
  </si>
  <si>
    <t>LC006027</t>
  </si>
  <si>
    <t>LC006028</t>
  </si>
  <si>
    <t>LC006029</t>
  </si>
  <si>
    <t>LC006030</t>
  </si>
  <si>
    <t>LC006031</t>
  </si>
  <si>
    <t>LC006032</t>
  </si>
  <si>
    <t>LC006033</t>
  </si>
  <si>
    <t>LC006034</t>
  </si>
  <si>
    <t>LC006035</t>
  </si>
  <si>
    <t>LC006036</t>
  </si>
  <si>
    <t>LC006037</t>
  </si>
  <si>
    <t>LC006038</t>
  </si>
  <si>
    <t>LC006039</t>
  </si>
  <si>
    <t>LC006040</t>
  </si>
  <si>
    <t>LC006041</t>
  </si>
  <si>
    <t>LC006042</t>
  </si>
  <si>
    <t>LC006043</t>
  </si>
  <si>
    <t>LC006044</t>
  </si>
  <si>
    <t>LC006045</t>
  </si>
  <si>
    <t>LC006046</t>
  </si>
  <si>
    <t>LC006047</t>
  </si>
  <si>
    <t>LC006048</t>
  </si>
  <si>
    <t>LC006049</t>
  </si>
  <si>
    <t>LC006050</t>
  </si>
  <si>
    <t>LC006051</t>
  </si>
  <si>
    <t>LC006052</t>
  </si>
  <si>
    <t>LC006053</t>
  </si>
  <si>
    <t>LC006054</t>
  </si>
  <si>
    <t>LC006055</t>
  </si>
  <si>
    <t>LC006056</t>
  </si>
  <si>
    <t>LC006057</t>
  </si>
  <si>
    <t>LC006058</t>
  </si>
  <si>
    <t>LC006059</t>
  </si>
  <si>
    <t>LC006060</t>
  </si>
  <si>
    <t>LC006061</t>
  </si>
  <si>
    <t>LC006062</t>
  </si>
  <si>
    <t>LC006063</t>
  </si>
  <si>
    <t>LC006064</t>
  </si>
  <si>
    <t>LC006065</t>
  </si>
  <si>
    <t>LC006066</t>
  </si>
  <si>
    <t>LC006067</t>
  </si>
  <si>
    <t>LC006068</t>
  </si>
  <si>
    <t>LC006069</t>
  </si>
  <si>
    <t>LC006070</t>
  </si>
  <si>
    <t>LC006071</t>
  </si>
  <si>
    <t>LC006072</t>
  </si>
  <si>
    <t>LC006073</t>
  </si>
  <si>
    <t>LC006074</t>
  </si>
  <si>
    <t>LC006075</t>
  </si>
  <si>
    <t>LC006076</t>
  </si>
  <si>
    <t>LC006077</t>
  </si>
  <si>
    <t>LC006078</t>
  </si>
  <si>
    <t>LC006079</t>
  </si>
  <si>
    <t>LC006080</t>
  </si>
  <si>
    <t>LC006081</t>
  </si>
  <si>
    <t>LC006082</t>
  </si>
  <si>
    <t>LC006083</t>
  </si>
  <si>
    <t>LC006084</t>
  </si>
  <si>
    <t>LC006085</t>
  </si>
  <si>
    <t>LC006086</t>
  </si>
  <si>
    <t>LC006087</t>
  </si>
  <si>
    <t>LC006088</t>
  </si>
  <si>
    <t>LC006089</t>
  </si>
  <si>
    <t>LC006090</t>
  </si>
  <si>
    <t>LC006091</t>
  </si>
  <si>
    <t>LC006092</t>
  </si>
  <si>
    <t>LC006093</t>
  </si>
  <si>
    <t>LC006094</t>
  </si>
  <si>
    <t>LC006095</t>
  </si>
  <si>
    <t>LC006096</t>
  </si>
  <si>
    <t>LC006097</t>
  </si>
  <si>
    <t>LC006098</t>
  </si>
  <si>
    <t>LC006099</t>
  </si>
  <si>
    <t>LC006100</t>
  </si>
  <si>
    <t>LC006101</t>
  </si>
  <si>
    <t>LC006102</t>
  </si>
  <si>
    <t>LC006103</t>
  </si>
  <si>
    <t>LC006104</t>
  </si>
  <si>
    <t>LC006105</t>
  </si>
  <si>
    <t>LC006106</t>
  </si>
  <si>
    <t>LC006107</t>
  </si>
  <si>
    <t>LC006108</t>
  </si>
  <si>
    <t>LC006109</t>
  </si>
  <si>
    <t>LC006110</t>
  </si>
  <si>
    <t>LC006111</t>
  </si>
  <si>
    <t>LC006112</t>
  </si>
  <si>
    <t>LC006113</t>
  </si>
  <si>
    <t>LC006114</t>
  </si>
  <si>
    <t>LC006115</t>
  </si>
  <si>
    <t>LC006116</t>
  </si>
  <si>
    <t>LC006117</t>
  </si>
  <si>
    <t>LC006118</t>
  </si>
  <si>
    <t>LC006119</t>
  </si>
  <si>
    <t>LC006120</t>
  </si>
  <si>
    <t>LC006121</t>
  </si>
  <si>
    <t>LC006122</t>
  </si>
  <si>
    <t>LC006123</t>
  </si>
  <si>
    <t>LC006124</t>
  </si>
  <si>
    <t>LC006125</t>
  </si>
  <si>
    <t>LC006126</t>
  </si>
  <si>
    <t>LC006127</t>
  </si>
  <si>
    <t>LC006128</t>
  </si>
  <si>
    <t>LC006129</t>
  </si>
  <si>
    <t>LC006130</t>
  </si>
  <si>
    <t>LC006131</t>
  </si>
  <si>
    <t>LC006132</t>
  </si>
  <si>
    <t>LC006133</t>
  </si>
  <si>
    <t>LC006134</t>
  </si>
  <si>
    <t>LC006135</t>
  </si>
  <si>
    <t>LC006136</t>
  </si>
  <si>
    <t>LC006137</t>
  </si>
  <si>
    <t>LC006138</t>
  </si>
  <si>
    <t>LC006139</t>
  </si>
  <si>
    <t>LC006140</t>
  </si>
  <si>
    <t>LC006141</t>
  </si>
  <si>
    <t>LC006142</t>
  </si>
  <si>
    <t>LC006143</t>
  </si>
  <si>
    <t>LC006144</t>
  </si>
  <si>
    <t>LC006145</t>
  </si>
  <si>
    <t>LC006146</t>
  </si>
  <si>
    <t>LC006147</t>
  </si>
  <si>
    <t>LC006148</t>
  </si>
  <si>
    <t>LC006149</t>
  </si>
  <si>
    <t>LC006150</t>
  </si>
  <si>
    <t>LC006151</t>
  </si>
  <si>
    <t>LC006152</t>
  </si>
  <si>
    <t>LC006153</t>
  </si>
  <si>
    <t>LC006154</t>
  </si>
  <si>
    <t>LC006155</t>
  </si>
  <si>
    <t>LC006156</t>
  </si>
  <si>
    <t>LC006157</t>
  </si>
  <si>
    <t>LC006158</t>
  </si>
  <si>
    <t>LC006159</t>
  </si>
  <si>
    <t>LC006160</t>
  </si>
  <si>
    <t>LC006161</t>
  </si>
  <si>
    <t>LC006162</t>
  </si>
  <si>
    <t>LC006163</t>
  </si>
  <si>
    <t>LC006164</t>
  </si>
  <si>
    <t>LC006165</t>
  </si>
  <si>
    <t>LC006166</t>
  </si>
  <si>
    <t>LC006167</t>
  </si>
  <si>
    <t>LC006168</t>
  </si>
  <si>
    <t>LC006169</t>
  </si>
  <si>
    <t>LC006170</t>
  </si>
  <si>
    <t>LC006171</t>
  </si>
  <si>
    <t>LC006172</t>
  </si>
  <si>
    <t>LC006173</t>
  </si>
  <si>
    <t>LC006174</t>
  </si>
  <si>
    <t>LC006175</t>
  </si>
  <si>
    <t>LC006176</t>
  </si>
  <si>
    <t>LC006177</t>
  </si>
  <si>
    <t>LC006178</t>
  </si>
  <si>
    <t>LC006179</t>
  </si>
  <si>
    <t>LC006180</t>
  </si>
  <si>
    <t>LC006181</t>
  </si>
  <si>
    <t>LC006182</t>
  </si>
  <si>
    <t>LC006183</t>
  </si>
  <si>
    <t>LC006184</t>
  </si>
  <si>
    <t>LC006185</t>
  </si>
  <si>
    <t>LC006186</t>
  </si>
  <si>
    <t>LC006187</t>
  </si>
  <si>
    <t>LC006188</t>
  </si>
  <si>
    <t>LC006189</t>
  </si>
  <si>
    <t>LC006190</t>
  </si>
  <si>
    <t>LC006191</t>
  </si>
  <si>
    <t>LC006192</t>
  </si>
  <si>
    <t>LC006193</t>
  </si>
  <si>
    <t>LC006194</t>
  </si>
  <si>
    <t>LC006195</t>
  </si>
  <si>
    <t>LC006196</t>
  </si>
  <si>
    <t>LC006197</t>
  </si>
  <si>
    <t>LC006198</t>
  </si>
  <si>
    <t>LC006199</t>
  </si>
  <si>
    <t>LC006200</t>
  </si>
  <si>
    <t>LC006201</t>
  </si>
  <si>
    <t>LC006202</t>
  </si>
  <si>
    <t>LC006203</t>
  </si>
  <si>
    <t>LC006204</t>
  </si>
  <si>
    <t>LC006205</t>
  </si>
  <si>
    <t>LC006206</t>
  </si>
  <si>
    <t>LC006207</t>
  </si>
  <si>
    <t>LC006208</t>
  </si>
  <si>
    <t>LC006209</t>
  </si>
  <si>
    <t>LC006210</t>
  </si>
  <si>
    <t>LC006211</t>
  </si>
  <si>
    <t>LC006212</t>
  </si>
  <si>
    <t>LC006213</t>
  </si>
  <si>
    <t>LC006214</t>
  </si>
  <si>
    <t>LC006215</t>
  </si>
  <si>
    <t>LC006216</t>
  </si>
  <si>
    <t>LC006217</t>
  </si>
  <si>
    <t>LC006218</t>
  </si>
  <si>
    <t>LC006219</t>
  </si>
  <si>
    <t>LC006220</t>
  </si>
  <si>
    <t>LC006221</t>
  </si>
  <si>
    <t>LC006222</t>
  </si>
  <si>
    <t>LC006223</t>
  </si>
  <si>
    <t>LC006224</t>
  </si>
  <si>
    <t>LC006225</t>
  </si>
  <si>
    <t>LC006226</t>
  </si>
  <si>
    <t>LC006227</t>
  </si>
  <si>
    <t>LC006228</t>
  </si>
  <si>
    <t>LC006229</t>
  </si>
  <si>
    <t>LC006230</t>
  </si>
  <si>
    <t>LC006231</t>
  </si>
  <si>
    <t>LC006232</t>
  </si>
  <si>
    <t>LC006233</t>
  </si>
  <si>
    <t>LC006234</t>
  </si>
  <si>
    <t>LC006235</t>
  </si>
  <si>
    <t>LC006236</t>
  </si>
  <si>
    <t>LC006237</t>
  </si>
  <si>
    <t>LC006238</t>
  </si>
  <si>
    <t>LC006239</t>
  </si>
  <si>
    <t>LC006240</t>
  </si>
  <si>
    <t>LC006241</t>
  </si>
  <si>
    <t>LC006242</t>
  </si>
  <si>
    <t>LC006243</t>
  </si>
  <si>
    <t>LC006244</t>
  </si>
  <si>
    <t>LC006245</t>
  </si>
  <si>
    <t>LC006246</t>
  </si>
  <si>
    <t>LC006247</t>
  </si>
  <si>
    <t>LC006248</t>
  </si>
  <si>
    <t>LC006249</t>
  </si>
  <si>
    <t>LC006250</t>
  </si>
  <si>
    <t>LC006251</t>
  </si>
  <si>
    <t>LC006252</t>
  </si>
  <si>
    <t>LC006253</t>
  </si>
  <si>
    <t>LC006254</t>
  </si>
  <si>
    <t>LC006255</t>
  </si>
  <si>
    <t>LC006256</t>
  </si>
  <si>
    <t>LC006257</t>
  </si>
  <si>
    <t>LC006258</t>
  </si>
  <si>
    <t>LC006259</t>
  </si>
  <si>
    <t>LC006260</t>
  </si>
  <si>
    <t>LC006261</t>
  </si>
  <si>
    <t>LC006262</t>
  </si>
  <si>
    <t>LC006263</t>
  </si>
  <si>
    <t>LC006264</t>
  </si>
  <si>
    <t>LC006265</t>
  </si>
  <si>
    <t>LC006266</t>
  </si>
  <si>
    <t>LC006267</t>
  </si>
  <si>
    <t>LC006268</t>
  </si>
  <si>
    <t>LC006269</t>
  </si>
  <si>
    <t>LC006270</t>
  </si>
  <si>
    <t>LC006271</t>
  </si>
  <si>
    <t>LC006272</t>
  </si>
  <si>
    <t>LC006273</t>
  </si>
  <si>
    <t>LC006274</t>
  </si>
  <si>
    <t>LC006275</t>
  </si>
  <si>
    <t>LC006276</t>
  </si>
  <si>
    <t>LC006277</t>
  </si>
  <si>
    <t>LC006278</t>
  </si>
  <si>
    <t>LC006279</t>
  </si>
  <si>
    <t>LC006280</t>
  </si>
  <si>
    <t>LC006281</t>
  </si>
  <si>
    <t>LC006282</t>
  </si>
  <si>
    <t>LC006283</t>
  </si>
  <si>
    <t>LC006284</t>
  </si>
  <si>
    <t>LC006285</t>
  </si>
  <si>
    <t>LC006286</t>
  </si>
  <si>
    <t>LC006287</t>
  </si>
  <si>
    <t>LC006288</t>
  </si>
  <si>
    <t>LC006289</t>
  </si>
  <si>
    <t>LC006290</t>
  </si>
  <si>
    <t>LC006291</t>
  </si>
  <si>
    <t>LC006292</t>
  </si>
  <si>
    <t>LC006293</t>
  </si>
  <si>
    <t>LC006294</t>
  </si>
  <si>
    <t>LC006295</t>
  </si>
  <si>
    <t>LC006296</t>
  </si>
  <si>
    <t>LC006297</t>
  </si>
  <si>
    <t>LC006298</t>
  </si>
  <si>
    <t>LC006299</t>
  </si>
  <si>
    <t>LC006300</t>
  </si>
  <si>
    <t>LC006301</t>
  </si>
  <si>
    <t>LC006302</t>
  </si>
  <si>
    <t>LC006303</t>
  </si>
  <si>
    <t>LC006304</t>
  </si>
  <si>
    <t>LC006305</t>
  </si>
  <si>
    <t>LC006306</t>
  </si>
  <si>
    <t>LC006307</t>
  </si>
  <si>
    <t>LC006308</t>
  </si>
  <si>
    <t>LC006309</t>
  </si>
  <si>
    <t>LC006310</t>
  </si>
  <si>
    <t>LC006311</t>
  </si>
  <si>
    <t>LC006312</t>
  </si>
  <si>
    <t>LC006313</t>
  </si>
  <si>
    <t>LC006314</t>
  </si>
  <si>
    <t>LC006315</t>
  </si>
  <si>
    <t>LC006316</t>
  </si>
  <si>
    <t>LC006317</t>
  </si>
  <si>
    <t>LC006318</t>
  </si>
  <si>
    <t>LC006319</t>
  </si>
  <si>
    <t>LC006320</t>
  </si>
  <si>
    <t>LC006321</t>
  </si>
  <si>
    <t>LC006322</t>
  </si>
  <si>
    <t>LC006323</t>
  </si>
  <si>
    <t>LC006324</t>
  </si>
  <si>
    <t>LC006325</t>
  </si>
  <si>
    <t>LC006326</t>
  </si>
  <si>
    <t>LC006327</t>
  </si>
  <si>
    <t>LC006328</t>
  </si>
  <si>
    <t>LC006329</t>
  </si>
  <si>
    <t>LC006330</t>
  </si>
  <si>
    <t>LC006331</t>
  </si>
  <si>
    <t>LC006332</t>
  </si>
  <si>
    <t>LC006333</t>
  </si>
  <si>
    <t>LC006334</t>
  </si>
  <si>
    <t>LC006335</t>
  </si>
  <si>
    <t>LC006336</t>
  </si>
  <si>
    <t>LC006337</t>
  </si>
  <si>
    <t>LC006338</t>
  </si>
  <si>
    <t>LC006339</t>
  </si>
  <si>
    <t>LC006340</t>
  </si>
  <si>
    <t>LC006341</t>
  </si>
  <si>
    <t>LC006342</t>
  </si>
  <si>
    <t>LC006343</t>
  </si>
  <si>
    <t>LC006344</t>
  </si>
  <si>
    <t>LC006345</t>
  </si>
  <si>
    <t>LC006346</t>
  </si>
  <si>
    <t>LC006347</t>
  </si>
  <si>
    <t>LC006348</t>
  </si>
  <si>
    <t>LC006349</t>
  </si>
  <si>
    <t>LC006350</t>
  </si>
  <si>
    <t>LC006351</t>
  </si>
  <si>
    <t>LC006352</t>
  </si>
  <si>
    <t>LC006353</t>
  </si>
  <si>
    <t>LC006354</t>
  </si>
  <si>
    <t>LC006355</t>
  </si>
  <si>
    <t>LC006356</t>
  </si>
  <si>
    <t>LC006357</t>
  </si>
  <si>
    <t>LC006358</t>
  </si>
  <si>
    <t>LC006359</t>
  </si>
  <si>
    <t>LC006360</t>
  </si>
  <si>
    <t>LC006361</t>
  </si>
  <si>
    <t>LC006362</t>
  </si>
  <si>
    <t>LC006363</t>
  </si>
  <si>
    <t>LC006364</t>
  </si>
  <si>
    <t>LC006365</t>
  </si>
  <si>
    <t>LC006366</t>
  </si>
  <si>
    <t>LC006367</t>
  </si>
  <si>
    <t>LC006368</t>
  </si>
  <si>
    <t>LC006369</t>
  </si>
  <si>
    <t>LC006370</t>
  </si>
  <si>
    <t>LC006371</t>
  </si>
  <si>
    <t>LC006372</t>
  </si>
  <si>
    <t>LC006373</t>
  </si>
  <si>
    <t>LC006374</t>
  </si>
  <si>
    <t>LC006375</t>
  </si>
  <si>
    <t>LC006376</t>
  </si>
  <si>
    <t>LC006377</t>
  </si>
  <si>
    <t>LC006378</t>
  </si>
  <si>
    <t>LC006379</t>
  </si>
  <si>
    <t>LC006380</t>
  </si>
  <si>
    <t>LC006381</t>
  </si>
  <si>
    <t>LC006382</t>
  </si>
  <si>
    <t>LC006383</t>
  </si>
  <si>
    <t>LC006384</t>
  </si>
  <si>
    <t>LC006385</t>
  </si>
  <si>
    <t>LC006386</t>
  </si>
  <si>
    <t>LC006387</t>
  </si>
  <si>
    <t>LC006388</t>
  </si>
  <si>
    <t>LC006389</t>
  </si>
  <si>
    <t>LC006390</t>
  </si>
  <si>
    <t>LC006391</t>
  </si>
  <si>
    <t>LC006392</t>
  </si>
  <si>
    <t>LC006393</t>
  </si>
  <si>
    <t>LC006394</t>
  </si>
  <si>
    <t>LC006395</t>
  </si>
  <si>
    <t>LC006396</t>
  </si>
  <si>
    <t>LC006397</t>
  </si>
  <si>
    <t>LC006398</t>
  </si>
  <si>
    <t>LC006399</t>
  </si>
  <si>
    <t>LC006400</t>
  </si>
  <si>
    <t>LC006401</t>
  </si>
  <si>
    <t>LC006402</t>
  </si>
  <si>
    <t>LC006403</t>
  </si>
  <si>
    <t>LC006404</t>
  </si>
  <si>
    <t>LC006405</t>
  </si>
  <si>
    <t>LC006406</t>
  </si>
  <si>
    <t>LC006407</t>
  </si>
  <si>
    <t>LC006408</t>
  </si>
  <si>
    <t>LC006409</t>
  </si>
  <si>
    <t>LC006410</t>
  </si>
  <si>
    <t>LC006411</t>
  </si>
  <si>
    <t>LC006412</t>
  </si>
  <si>
    <t>LC006413</t>
  </si>
  <si>
    <t>LC006414</t>
  </si>
  <si>
    <t>LC006415</t>
  </si>
  <si>
    <t>LC006416</t>
  </si>
  <si>
    <t>LC006417</t>
  </si>
  <si>
    <t>LC006418</t>
  </si>
  <si>
    <t>LC006419</t>
  </si>
  <si>
    <t>LC006420</t>
  </si>
  <si>
    <t>LC006421</t>
  </si>
  <si>
    <t>LC006422</t>
  </si>
  <si>
    <t>LC006423</t>
  </si>
  <si>
    <t>LC006424</t>
  </si>
  <si>
    <t>LC006425</t>
  </si>
  <si>
    <t>LC006426</t>
  </si>
  <si>
    <t>LC006427</t>
  </si>
  <si>
    <t>LC006428</t>
  </si>
  <si>
    <t>LC006429</t>
  </si>
  <si>
    <t>LC006430</t>
  </si>
  <si>
    <t>LC006431</t>
  </si>
  <si>
    <t>LC006432</t>
  </si>
  <si>
    <t>LC006433</t>
  </si>
  <si>
    <t>LC006434</t>
  </si>
  <si>
    <t>LC006435</t>
  </si>
  <si>
    <t>LC006436</t>
  </si>
  <si>
    <t>LC006437</t>
  </si>
  <si>
    <t>LC006438</t>
  </si>
  <si>
    <t>LC006439</t>
  </si>
  <si>
    <t>LC006440</t>
  </si>
  <si>
    <t>LC006441</t>
  </si>
  <si>
    <t>LC006442</t>
  </si>
  <si>
    <t>LC006443</t>
  </si>
  <si>
    <t>LC006444</t>
  </si>
  <si>
    <t>LC006445</t>
  </si>
  <si>
    <t>LC006446</t>
  </si>
  <si>
    <t>LC006447</t>
  </si>
  <si>
    <t>LC006448</t>
  </si>
  <si>
    <t>LC006449</t>
  </si>
  <si>
    <t>LC006450</t>
  </si>
  <si>
    <t>LC006451</t>
  </si>
  <si>
    <t>LC006452</t>
  </si>
  <si>
    <t>LC006453</t>
  </si>
  <si>
    <t>LC006454</t>
  </si>
  <si>
    <t>LC006455</t>
  </si>
  <si>
    <t>LC006456</t>
  </si>
  <si>
    <t>LC006457</t>
  </si>
  <si>
    <t>LC006458</t>
  </si>
  <si>
    <t>LC006459</t>
  </si>
  <si>
    <t>LC006460</t>
  </si>
  <si>
    <t>LC006461</t>
  </si>
  <si>
    <t>LC006462</t>
  </si>
  <si>
    <t>LC006463</t>
  </si>
  <si>
    <t>LC006464</t>
  </si>
  <si>
    <t>LC006465</t>
  </si>
  <si>
    <t>LC006466</t>
  </si>
  <si>
    <t>LC006467</t>
  </si>
  <si>
    <t>LC006468</t>
  </si>
  <si>
    <t>LC006469</t>
  </si>
  <si>
    <t>LC006470</t>
  </si>
  <si>
    <t>LC006471</t>
  </si>
  <si>
    <t>LC006472</t>
  </si>
  <si>
    <t>LC006473</t>
  </si>
  <si>
    <t>LC006474</t>
  </si>
  <si>
    <t>LC006475</t>
  </si>
  <si>
    <t>LC006476</t>
  </si>
  <si>
    <t>LC006477</t>
  </si>
  <si>
    <t>LC006478</t>
  </si>
  <si>
    <t>LC006479</t>
  </si>
  <si>
    <t>LC006480</t>
  </si>
  <si>
    <t>LC006481</t>
  </si>
  <si>
    <t>LC006482</t>
  </si>
  <si>
    <t>LC006483</t>
  </si>
  <si>
    <t>LC006484</t>
  </si>
  <si>
    <t>LC006485</t>
  </si>
  <si>
    <t>LC006486</t>
  </si>
  <si>
    <t>LC006487</t>
  </si>
  <si>
    <t>LC006488</t>
  </si>
  <si>
    <t>LC006489</t>
  </si>
  <si>
    <t>LC006490</t>
  </si>
  <si>
    <t>LC006491</t>
  </si>
  <si>
    <t>LC006492</t>
  </si>
  <si>
    <t>LC006493</t>
  </si>
  <si>
    <t>LC006494</t>
  </si>
  <si>
    <t>LC006495</t>
  </si>
  <si>
    <t>LC006496</t>
  </si>
  <si>
    <t>LC006497</t>
  </si>
  <si>
    <t>LC006498</t>
  </si>
  <si>
    <t>LC006499</t>
  </si>
  <si>
    <t>LC006500</t>
  </si>
  <si>
    <t>LC006501</t>
  </si>
  <si>
    <t>LC006502</t>
  </si>
  <si>
    <t>LC006503</t>
  </si>
  <si>
    <t>LC006504</t>
  </si>
  <si>
    <t>LC006505</t>
  </si>
  <si>
    <t>LC006506</t>
  </si>
  <si>
    <t>LC006507</t>
  </si>
  <si>
    <t>LC006508</t>
  </si>
  <si>
    <t>LC006509</t>
  </si>
  <si>
    <t>LC006510</t>
  </si>
  <si>
    <t>LC006511</t>
  </si>
  <si>
    <t>LC006512</t>
  </si>
  <si>
    <t>LC006513</t>
  </si>
  <si>
    <t>LC006514</t>
  </si>
  <si>
    <t>LC006515</t>
  </si>
  <si>
    <t>LC006516</t>
  </si>
  <si>
    <t>LC006517</t>
  </si>
  <si>
    <t>LC006518</t>
  </si>
  <si>
    <t>LC006519</t>
  </si>
  <si>
    <t>LC006520</t>
  </si>
  <si>
    <t>LC006521</t>
  </si>
  <si>
    <t>LC006522</t>
  </si>
  <si>
    <t>LC006523</t>
  </si>
  <si>
    <t>LC006524</t>
  </si>
  <si>
    <t>LC006525</t>
  </si>
  <si>
    <t>LC006526</t>
  </si>
  <si>
    <t>LC006527</t>
  </si>
  <si>
    <t>LC006528</t>
  </si>
  <si>
    <t>LC006529</t>
  </si>
  <si>
    <t>LC006530</t>
  </si>
  <si>
    <t>LC006531</t>
  </si>
  <si>
    <t>LC006532</t>
  </si>
  <si>
    <t>LC006533</t>
  </si>
  <si>
    <t>LC006534</t>
  </si>
  <si>
    <t>LC006535</t>
  </si>
  <si>
    <t>LC006536</t>
  </si>
  <si>
    <t>LC006537</t>
  </si>
  <si>
    <t>LC006538</t>
  </si>
  <si>
    <t>LC006539</t>
  </si>
  <si>
    <t>LC006540</t>
  </si>
  <si>
    <t>LC006541</t>
  </si>
  <si>
    <t>LC006542</t>
  </si>
  <si>
    <t>LC006543</t>
  </si>
  <si>
    <t>LC006544</t>
  </si>
  <si>
    <t>LC006545</t>
  </si>
  <si>
    <t>LC006546</t>
  </si>
  <si>
    <t>LC006547</t>
  </si>
  <si>
    <t>LC006548</t>
  </si>
  <si>
    <t>LC006549</t>
  </si>
  <si>
    <t>LC006550</t>
  </si>
  <si>
    <t>LC006551</t>
  </si>
  <si>
    <t>LC006552</t>
  </si>
  <si>
    <t>LC006553</t>
  </si>
  <si>
    <t>LC006554</t>
  </si>
  <si>
    <t>LC006555</t>
  </si>
  <si>
    <t>LC006556</t>
  </si>
  <si>
    <t>LC006557</t>
  </si>
  <si>
    <t>LC006558</t>
  </si>
  <si>
    <t>LC006559</t>
  </si>
  <si>
    <t>LC006560</t>
  </si>
  <si>
    <t>LC006561</t>
  </si>
  <si>
    <t>LC006562</t>
  </si>
  <si>
    <t>LC006563</t>
  </si>
  <si>
    <t>LC006564</t>
  </si>
  <si>
    <t>LC006565</t>
  </si>
  <si>
    <t>LC006566</t>
  </si>
  <si>
    <t>LC006567</t>
  </si>
  <si>
    <t>LC006568</t>
  </si>
  <si>
    <t>LC006569</t>
  </si>
  <si>
    <t>LC006570</t>
  </si>
  <si>
    <t>LC006571</t>
  </si>
  <si>
    <t>LC006572</t>
  </si>
  <si>
    <t>LC006573</t>
  </si>
  <si>
    <t>LC006574</t>
  </si>
  <si>
    <t>LC006575</t>
  </si>
  <si>
    <t>LC006576</t>
  </si>
  <si>
    <t>LC006577</t>
  </si>
  <si>
    <t>LC006578</t>
  </si>
  <si>
    <t>LC006579</t>
  </si>
  <si>
    <t>LC006580</t>
  </si>
  <si>
    <t>LC006581</t>
  </si>
  <si>
    <t>LC006582</t>
  </si>
  <si>
    <t>LC006583</t>
  </si>
  <si>
    <t>LC006584</t>
  </si>
  <si>
    <t>LC006585</t>
  </si>
  <si>
    <t>LC006586</t>
  </si>
  <si>
    <t>LC006587</t>
  </si>
  <si>
    <t>LC006588</t>
  </si>
  <si>
    <t>LC006589</t>
  </si>
  <si>
    <t>LC006590</t>
  </si>
  <si>
    <t>LC006591</t>
  </si>
  <si>
    <t>LC006592</t>
  </si>
  <si>
    <t>LC006593</t>
  </si>
  <si>
    <t>LC006594</t>
  </si>
  <si>
    <t>LC006595</t>
  </si>
  <si>
    <t>LC006596</t>
  </si>
  <si>
    <t>LC006597</t>
  </si>
  <si>
    <t>LC006598</t>
  </si>
  <si>
    <t>LC006599</t>
  </si>
  <si>
    <t>LC006600</t>
  </si>
  <si>
    <t>LC006601</t>
  </si>
  <si>
    <t>LC006602</t>
  </si>
  <si>
    <t>LC006603</t>
  </si>
  <si>
    <t>LC006604</t>
  </si>
  <si>
    <t>LC006605</t>
  </si>
  <si>
    <t>LC006606</t>
  </si>
  <si>
    <t>LC006607</t>
  </si>
  <si>
    <t>LC006608</t>
  </si>
  <si>
    <t>LC006609</t>
  </si>
  <si>
    <t>LC006610</t>
  </si>
  <si>
    <t>LC006611</t>
  </si>
  <si>
    <t>LC006612</t>
  </si>
  <si>
    <t>LC006613</t>
  </si>
  <si>
    <t>LC006614</t>
  </si>
  <si>
    <t>LC006615</t>
  </si>
  <si>
    <t>LC006616</t>
  </si>
  <si>
    <t>LC006617</t>
  </si>
  <si>
    <t>LC006618</t>
  </si>
  <si>
    <t>LC006619</t>
  </si>
  <si>
    <t>LC006620</t>
  </si>
  <si>
    <t>LC006621</t>
  </si>
  <si>
    <t>LC006622</t>
  </si>
  <si>
    <t>LC006623</t>
  </si>
  <si>
    <t>LC006624</t>
  </si>
  <si>
    <t>LC006625</t>
  </si>
  <si>
    <t>LC006626</t>
  </si>
  <si>
    <t>LC006627</t>
  </si>
  <si>
    <t>LC006628</t>
  </si>
  <si>
    <t>LC006629</t>
  </si>
  <si>
    <t>LC006630</t>
  </si>
  <si>
    <t>LC006631</t>
  </si>
  <si>
    <t>LC006632</t>
  </si>
  <si>
    <t>LC006633</t>
  </si>
  <si>
    <t>LC006634</t>
  </si>
  <si>
    <t>LC006635</t>
  </si>
  <si>
    <t>LC006636</t>
  </si>
  <si>
    <t>LC006637</t>
  </si>
  <si>
    <t>LC006638</t>
  </si>
  <si>
    <t>LC006639</t>
  </si>
  <si>
    <t>LC006640</t>
  </si>
  <si>
    <t>LC006641</t>
  </si>
  <si>
    <t>LC006642</t>
  </si>
  <si>
    <t>LC006643</t>
  </si>
  <si>
    <t>LC006644</t>
  </si>
  <si>
    <t>LC006645</t>
  </si>
  <si>
    <t>LC006646</t>
  </si>
  <si>
    <t>LC006647</t>
  </si>
  <si>
    <t>LC006648</t>
  </si>
  <si>
    <t>LC006649</t>
  </si>
  <si>
    <t>LC006650</t>
  </si>
  <si>
    <t>LC006651</t>
  </si>
  <si>
    <t>LC006652</t>
  </si>
  <si>
    <t>LC006653</t>
  </si>
  <si>
    <t>LC006654</t>
  </si>
  <si>
    <t>LC006655</t>
  </si>
  <si>
    <t>LC006656</t>
  </si>
  <si>
    <t>LC006657</t>
  </si>
  <si>
    <t>LC006658</t>
  </si>
  <si>
    <t>LC006659</t>
  </si>
  <si>
    <t>LC006660</t>
  </si>
  <si>
    <t>LC006661</t>
  </si>
  <si>
    <t>LC006662</t>
  </si>
  <si>
    <t>LC006663</t>
  </si>
  <si>
    <t>LC006664</t>
  </si>
  <si>
    <t>LC006665</t>
  </si>
  <si>
    <t>LC006666</t>
  </si>
  <si>
    <t>LC006667</t>
  </si>
  <si>
    <t>LC006668</t>
  </si>
  <si>
    <t>LC006669</t>
  </si>
  <si>
    <t>LC006670</t>
  </si>
  <si>
    <t>LC006671</t>
  </si>
  <si>
    <t>LC006672</t>
  </si>
  <si>
    <t>LC006673</t>
  </si>
  <si>
    <t>LC006674</t>
  </si>
  <si>
    <t>LC006675</t>
  </si>
  <si>
    <t>LC006676</t>
  </si>
  <si>
    <t>LC006677</t>
  </si>
  <si>
    <t>LC006678</t>
  </si>
  <si>
    <t>LC006679</t>
  </si>
  <si>
    <t>LC006680</t>
  </si>
  <si>
    <t>LC006681</t>
  </si>
  <si>
    <t>LC006682</t>
  </si>
  <si>
    <t>LC006683</t>
  </si>
  <si>
    <t>LC006684</t>
  </si>
  <si>
    <t>LC006685</t>
  </si>
  <si>
    <t>LC006686</t>
  </si>
  <si>
    <t>LC006687</t>
  </si>
  <si>
    <t>LC006688</t>
  </si>
  <si>
    <t>LC006689</t>
  </si>
  <si>
    <t>LC006690</t>
  </si>
  <si>
    <t>LC006691</t>
  </si>
  <si>
    <t>LC006692</t>
  </si>
  <si>
    <t>LC006693</t>
  </si>
  <si>
    <t>LC006694</t>
  </si>
  <si>
    <t>LC006695</t>
  </si>
  <si>
    <t>LC006696</t>
  </si>
  <si>
    <t>LC006697</t>
  </si>
  <si>
    <t>LC006698</t>
  </si>
  <si>
    <t>LC006699</t>
  </si>
  <si>
    <t>LC006700</t>
  </si>
  <si>
    <t>LC006701</t>
  </si>
  <si>
    <t>LC006702</t>
  </si>
  <si>
    <t>LC006703</t>
  </si>
  <si>
    <t>LC006704</t>
  </si>
  <si>
    <t>LC006705</t>
  </si>
  <si>
    <t>LC006706</t>
  </si>
  <si>
    <t>LC006707</t>
  </si>
  <si>
    <t>LC006708</t>
  </si>
  <si>
    <t>LC006709</t>
  </si>
  <si>
    <t>LC006710</t>
  </si>
  <si>
    <t>LC006711</t>
  </si>
  <si>
    <t>LC006712</t>
  </si>
  <si>
    <t>LC006713</t>
  </si>
  <si>
    <t>LC006714</t>
  </si>
  <si>
    <t>LC006715</t>
  </si>
  <si>
    <t>LC006716</t>
  </si>
  <si>
    <t>LC006717</t>
  </si>
  <si>
    <t>LC006718</t>
  </si>
  <si>
    <t>LC006719</t>
  </si>
  <si>
    <t>LC006720</t>
  </si>
  <si>
    <t>LC006721</t>
  </si>
  <si>
    <t>LC006722</t>
  </si>
  <si>
    <t>LC006723</t>
  </si>
  <si>
    <t>LC006724</t>
  </si>
  <si>
    <t>LC006725</t>
  </si>
  <si>
    <t>LC006726</t>
  </si>
  <si>
    <t>LC006727</t>
  </si>
  <si>
    <t>LC006728</t>
  </si>
  <si>
    <t>LC006729</t>
  </si>
  <si>
    <t>LC006730</t>
  </si>
  <si>
    <t>LC006731</t>
  </si>
  <si>
    <t>LC006732</t>
  </si>
  <si>
    <t>LC006733</t>
  </si>
  <si>
    <t>LC006734</t>
  </si>
  <si>
    <t>LC006735</t>
  </si>
  <si>
    <t>LC006736</t>
  </si>
  <si>
    <t>LC006737</t>
  </si>
  <si>
    <t>LC006738</t>
  </si>
  <si>
    <t>LC006739</t>
  </si>
  <si>
    <t>LC006740</t>
  </si>
  <si>
    <t>LC006741</t>
  </si>
  <si>
    <t>LC006742</t>
  </si>
  <si>
    <t>LC006743</t>
  </si>
  <si>
    <t>LC006744</t>
  </si>
  <si>
    <t>LC006745</t>
  </si>
  <si>
    <t>LC006746</t>
  </si>
  <si>
    <t>LC006747</t>
  </si>
  <si>
    <t>LC006748</t>
  </si>
  <si>
    <t>LC006749</t>
  </si>
  <si>
    <t>LC006750</t>
  </si>
  <si>
    <t>LC006751</t>
  </si>
  <si>
    <t>LC006752</t>
  </si>
  <si>
    <t>LC006753</t>
  </si>
  <si>
    <t>LC006754</t>
  </si>
  <si>
    <t>LC006755</t>
  </si>
  <si>
    <t>LC006756</t>
  </si>
  <si>
    <t>LC006757</t>
  </si>
  <si>
    <t>LC006758</t>
  </si>
  <si>
    <t>LC006759</t>
  </si>
  <si>
    <t>LC006760</t>
  </si>
  <si>
    <t>LC006761</t>
  </si>
  <si>
    <t>LC006762</t>
  </si>
  <si>
    <t>LC006763</t>
  </si>
  <si>
    <t>LC006764</t>
  </si>
  <si>
    <t>LC006765</t>
  </si>
  <si>
    <t>LC006766</t>
  </si>
  <si>
    <t>LC006767</t>
  </si>
  <si>
    <t>LC006768</t>
  </si>
  <si>
    <t>LC006769</t>
  </si>
  <si>
    <t>LC006770</t>
  </si>
  <si>
    <t>LC006771</t>
  </si>
  <si>
    <t>LC006772</t>
  </si>
  <si>
    <t>LC006773</t>
  </si>
  <si>
    <t>LC006774</t>
  </si>
  <si>
    <t>LC006775</t>
  </si>
  <si>
    <t>LC006776</t>
  </si>
  <si>
    <t>LC006777</t>
  </si>
  <si>
    <t>LC006778</t>
  </si>
  <si>
    <t>LC006779</t>
  </si>
  <si>
    <t>LC006780</t>
  </si>
  <si>
    <t>LC006781</t>
  </si>
  <si>
    <t>LC006782</t>
  </si>
  <si>
    <t>LC006783</t>
  </si>
  <si>
    <t>LC006784</t>
  </si>
  <si>
    <t>LC006785</t>
  </si>
  <si>
    <t>LC006786</t>
  </si>
  <si>
    <t>LC006787</t>
  </si>
  <si>
    <t>LC006788</t>
  </si>
  <si>
    <t>LC006789</t>
  </si>
  <si>
    <t>LC006790</t>
  </si>
  <si>
    <t>LC006791</t>
  </si>
  <si>
    <t>LC006792</t>
  </si>
  <si>
    <t>LC006793</t>
  </si>
  <si>
    <t>LC006794</t>
  </si>
  <si>
    <t>LC006795</t>
  </si>
  <si>
    <t>LC006796</t>
  </si>
  <si>
    <t>LC006797</t>
  </si>
  <si>
    <t>LC006798</t>
  </si>
  <si>
    <t>LC006799</t>
  </si>
  <si>
    <t>LC006800</t>
  </si>
  <si>
    <t>LC006801</t>
  </si>
  <si>
    <t>LC006802</t>
  </si>
  <si>
    <t>LC006803</t>
  </si>
  <si>
    <t>LC006804</t>
  </si>
  <si>
    <t>LC006805</t>
  </si>
  <si>
    <t>LC006806</t>
  </si>
  <si>
    <t>LC006807</t>
  </si>
  <si>
    <t>LC006808</t>
  </si>
  <si>
    <t>LC006809</t>
  </si>
  <si>
    <t>LC006810</t>
  </si>
  <si>
    <t>LC006811</t>
  </si>
  <si>
    <t>LC006812</t>
  </si>
  <si>
    <t>LC006813</t>
  </si>
  <si>
    <t>LC006814</t>
  </si>
  <si>
    <t>LC006815</t>
  </si>
  <si>
    <t>LC006816</t>
  </si>
  <si>
    <t>LC006817</t>
  </si>
  <si>
    <t>LC006818</t>
  </si>
  <si>
    <t>LC006819</t>
  </si>
  <si>
    <t>LC006820</t>
  </si>
  <si>
    <t>LC006821</t>
  </si>
  <si>
    <t>LC006822</t>
  </si>
  <si>
    <t>LC006823</t>
  </si>
  <si>
    <t>LC006824</t>
  </si>
  <si>
    <t>LC006825</t>
  </si>
  <si>
    <t>LC006826</t>
  </si>
  <si>
    <t>LC006827</t>
  </si>
  <si>
    <t>LC006828</t>
  </si>
  <si>
    <t>LC006829</t>
  </si>
  <si>
    <t>LC006830</t>
  </si>
  <si>
    <t>LC006831</t>
  </si>
  <si>
    <t>LC006832</t>
  </si>
  <si>
    <t>LC006833</t>
  </si>
  <si>
    <t>LC006834</t>
  </si>
  <si>
    <t>LC006835</t>
  </si>
  <si>
    <t>LC006836</t>
  </si>
  <si>
    <t>LC006837</t>
  </si>
  <si>
    <t>LC006838</t>
  </si>
  <si>
    <t>LC006839</t>
  </si>
  <si>
    <t>LC006840</t>
  </si>
  <si>
    <t>LC006841</t>
  </si>
  <si>
    <t>LC006842</t>
  </si>
  <si>
    <t>LC006843</t>
  </si>
  <si>
    <t>LC006844</t>
  </si>
  <si>
    <t>LC006845</t>
  </si>
  <si>
    <t>LC006846</t>
  </si>
  <si>
    <t>LC006847</t>
  </si>
  <si>
    <t>LC006848</t>
  </si>
  <si>
    <t>LC006849</t>
  </si>
  <si>
    <t>LC006850</t>
  </si>
  <si>
    <t>LC006851</t>
  </si>
  <si>
    <t>LC006852</t>
  </si>
  <si>
    <t>LC006853</t>
  </si>
  <si>
    <t>LC006854</t>
  </si>
  <si>
    <t>LC006855</t>
  </si>
  <si>
    <t>LC006856</t>
  </si>
  <si>
    <t>LC006857</t>
  </si>
  <si>
    <t>LC006858</t>
  </si>
  <si>
    <t>LC006859</t>
  </si>
  <si>
    <t>LC006860</t>
  </si>
  <si>
    <t>LC006861</t>
  </si>
  <si>
    <t>LC006862</t>
  </si>
  <si>
    <t>LC006863</t>
  </si>
  <si>
    <t>LC006864</t>
  </si>
  <si>
    <t>LC006865</t>
  </si>
  <si>
    <t>LC006866</t>
  </si>
  <si>
    <t>LC006867</t>
  </si>
  <si>
    <t>LC006868</t>
  </si>
  <si>
    <t>LC006869</t>
  </si>
  <si>
    <t>LC006870</t>
  </si>
  <si>
    <t>LC006871</t>
  </si>
  <si>
    <t>LC006872</t>
  </si>
  <si>
    <t>LC006873</t>
  </si>
  <si>
    <t>LC006874</t>
  </si>
  <si>
    <t>LC006875</t>
  </si>
  <si>
    <t>LC006876</t>
  </si>
  <si>
    <t>LC006877</t>
  </si>
  <si>
    <t>LC006878</t>
  </si>
  <si>
    <t>LC006879</t>
  </si>
  <si>
    <t>LC006880</t>
  </si>
  <si>
    <t>LC006881</t>
  </si>
  <si>
    <t>LC006882</t>
  </si>
  <si>
    <t>LC006883</t>
  </si>
  <si>
    <t>LC006884</t>
  </si>
  <si>
    <t>LC006885</t>
  </si>
  <si>
    <t>LC006886</t>
  </si>
  <si>
    <t>LC006887</t>
  </si>
  <si>
    <t>LC006888</t>
  </si>
  <si>
    <t>LC006889</t>
  </si>
  <si>
    <t>LC006890</t>
  </si>
  <si>
    <t>LC006891</t>
  </si>
  <si>
    <t>LC006892</t>
  </si>
  <si>
    <t>LC006893</t>
  </si>
  <si>
    <t>LC006894</t>
  </si>
  <si>
    <t>LC006895</t>
  </si>
  <si>
    <t>LC006896</t>
  </si>
  <si>
    <t>LC006897</t>
  </si>
  <si>
    <t>LC006898</t>
  </si>
  <si>
    <t>LC006899</t>
  </si>
  <si>
    <t>LC006900</t>
  </si>
  <si>
    <t>LC006901</t>
  </si>
  <si>
    <t>LC006902</t>
  </si>
  <si>
    <t>LC006903</t>
  </si>
  <si>
    <t>LC006904</t>
  </si>
  <si>
    <t>LC006905</t>
  </si>
  <si>
    <t>LC006906</t>
  </si>
  <si>
    <t>LC006907</t>
  </si>
  <si>
    <t>LC006908</t>
  </si>
  <si>
    <t>LC006909</t>
  </si>
  <si>
    <t>LC006910</t>
  </si>
  <si>
    <t>LC006911</t>
  </si>
  <si>
    <t>LC006912</t>
  </si>
  <si>
    <t>LC006913</t>
  </si>
  <si>
    <t>LC006914</t>
  </si>
  <si>
    <t>LC006915</t>
  </si>
  <si>
    <t>LC006916</t>
  </si>
  <si>
    <t>LC006917</t>
  </si>
  <si>
    <t>LC006918</t>
  </si>
  <si>
    <t>LC006919</t>
  </si>
  <si>
    <t>LC006920</t>
  </si>
  <si>
    <t>LC006921</t>
  </si>
  <si>
    <t>LC006922</t>
  </si>
  <si>
    <t>LC006923</t>
  </si>
  <si>
    <t>LC006924</t>
  </si>
  <si>
    <t>LC006925</t>
  </si>
  <si>
    <t>LC006926</t>
  </si>
  <si>
    <t>LC006927</t>
  </si>
  <si>
    <t>LC006928</t>
  </si>
  <si>
    <t>LC006929</t>
  </si>
  <si>
    <t>LC006930</t>
  </si>
  <si>
    <t>LC006931</t>
  </si>
  <si>
    <t>LC006932</t>
  </si>
  <si>
    <t>LC006933</t>
  </si>
  <si>
    <t>LC006934</t>
  </si>
  <si>
    <t>LC006935</t>
  </si>
  <si>
    <t>LC006936</t>
  </si>
  <si>
    <t>LC006937</t>
  </si>
  <si>
    <t>LC006938</t>
  </si>
  <si>
    <t>LC006939</t>
  </si>
  <si>
    <t>LC006940</t>
  </si>
  <si>
    <t>LC006941</t>
  </si>
  <si>
    <t>LC006942</t>
  </si>
  <si>
    <t>LC006943</t>
  </si>
  <si>
    <t>LC006944</t>
  </si>
  <si>
    <t>LC006945</t>
  </si>
  <si>
    <t>LC006946</t>
  </si>
  <si>
    <t>LC006947</t>
  </si>
  <si>
    <t>LC006948</t>
  </si>
  <si>
    <t>LC006949</t>
  </si>
  <si>
    <t>LC006950</t>
  </si>
  <si>
    <t>LC006951</t>
  </si>
  <si>
    <t>LC006952</t>
  </si>
  <si>
    <t>LC006953</t>
  </si>
  <si>
    <t>LC006954</t>
  </si>
  <si>
    <t>LC006955</t>
  </si>
  <si>
    <t>LC006956</t>
  </si>
  <si>
    <t>LC006957</t>
  </si>
  <si>
    <t>LC006958</t>
  </si>
  <si>
    <t>LC006959</t>
  </si>
  <si>
    <t>LC006960</t>
  </si>
  <si>
    <t>LC006961</t>
  </si>
  <si>
    <t>LC006962</t>
  </si>
  <si>
    <t>LC006963</t>
  </si>
  <si>
    <t>LC006964</t>
  </si>
  <si>
    <t>LC006965</t>
  </si>
  <si>
    <t>LC006966</t>
  </si>
  <si>
    <t>LC006967</t>
  </si>
  <si>
    <t>LC006968</t>
  </si>
  <si>
    <t>LC006969</t>
  </si>
  <si>
    <t>LC006970</t>
  </si>
  <si>
    <t>LC006971</t>
  </si>
  <si>
    <t>LC006972</t>
  </si>
  <si>
    <t>LC006973</t>
  </si>
  <si>
    <t>LC006974</t>
  </si>
  <si>
    <t>LC006975</t>
  </si>
  <si>
    <t>LC006976</t>
  </si>
  <si>
    <t>LC006977</t>
  </si>
  <si>
    <t>LC006978</t>
  </si>
  <si>
    <t>LC006979</t>
  </si>
  <si>
    <t>LC006980</t>
  </si>
  <si>
    <t>LC006981</t>
  </si>
  <si>
    <t>LC006982</t>
  </si>
  <si>
    <t>LC006983</t>
  </si>
  <si>
    <t>LC006984</t>
  </si>
  <si>
    <t>LC006985</t>
  </si>
  <si>
    <t>LC006986</t>
  </si>
  <si>
    <t>LC006987</t>
  </si>
  <si>
    <t>LC006988</t>
  </si>
  <si>
    <t>LC006989</t>
  </si>
  <si>
    <t>LC006990</t>
  </si>
  <si>
    <t>LC006991</t>
  </si>
  <si>
    <t>LC006992</t>
  </si>
  <si>
    <t>LC006993</t>
  </si>
  <si>
    <t>LC006994</t>
  </si>
  <si>
    <t>LC006995</t>
  </si>
  <si>
    <t>LC006996</t>
  </si>
  <si>
    <t>LC006997</t>
  </si>
  <si>
    <t>LC006998</t>
  </si>
  <si>
    <t>LC006999</t>
  </si>
  <si>
    <t>LC007000</t>
  </si>
  <si>
    <t>LC007001</t>
  </si>
  <si>
    <t>LC007002</t>
  </si>
  <si>
    <t>LC007003</t>
  </si>
  <si>
    <t>LC007004</t>
  </si>
  <si>
    <t>LC007005</t>
  </si>
  <si>
    <t>LC007006</t>
  </si>
  <si>
    <t>LC007007</t>
  </si>
  <si>
    <t>LC007008</t>
  </si>
  <si>
    <t>LC007009</t>
  </si>
  <si>
    <t>LC007010</t>
  </si>
  <si>
    <t>LC007011</t>
  </si>
  <si>
    <t>LC007012</t>
  </si>
  <si>
    <t>LC007013</t>
  </si>
  <si>
    <t>LC007014</t>
  </si>
  <si>
    <t>LC007015</t>
  </si>
  <si>
    <t>LC007016</t>
  </si>
  <si>
    <t>LC007017</t>
  </si>
  <si>
    <t>LC007018</t>
  </si>
  <si>
    <t>LC007019</t>
  </si>
  <si>
    <t>LC007020</t>
  </si>
  <si>
    <t>LC007021</t>
  </si>
  <si>
    <t>LC007022</t>
  </si>
  <si>
    <t>LC007023</t>
  </si>
  <si>
    <t>LC007024</t>
  </si>
  <si>
    <t>LC007025</t>
  </si>
  <si>
    <t>LC007026</t>
  </si>
  <si>
    <t>LC007027</t>
  </si>
  <si>
    <t>LC007028</t>
  </si>
  <si>
    <t>LC007029</t>
  </si>
  <si>
    <t>LC007030</t>
  </si>
  <si>
    <t>LC007031</t>
  </si>
  <si>
    <t>LC007032</t>
  </si>
  <si>
    <t>LC007033</t>
  </si>
  <si>
    <t>LC007034</t>
  </si>
  <si>
    <t>LC007035</t>
  </si>
  <si>
    <t>LC007036</t>
  </si>
  <si>
    <t>LC007037</t>
  </si>
  <si>
    <t>LC007038</t>
  </si>
  <si>
    <t>LC007039</t>
  </si>
  <si>
    <t>LC007040</t>
  </si>
  <si>
    <t>LC007041</t>
  </si>
  <si>
    <t>LC007042</t>
  </si>
  <si>
    <t>LC007043</t>
  </si>
  <si>
    <t>LC007044</t>
  </si>
  <si>
    <t>LC007045</t>
  </si>
  <si>
    <t>LC007046</t>
  </si>
  <si>
    <t>LC007047</t>
  </si>
  <si>
    <t>LC007048</t>
  </si>
  <si>
    <t>LC007049</t>
  </si>
  <si>
    <t>LC007050</t>
  </si>
  <si>
    <t>LC007051</t>
  </si>
  <si>
    <t>LC007052</t>
  </si>
  <si>
    <t>LC007053</t>
  </si>
  <si>
    <t>LC007054</t>
  </si>
  <si>
    <t>LC007055</t>
  </si>
  <si>
    <t>LC007056</t>
  </si>
  <si>
    <t>LC007057</t>
  </si>
  <si>
    <t>LC007058</t>
  </si>
  <si>
    <t>LC007059</t>
  </si>
  <si>
    <t>LC007060</t>
  </si>
  <si>
    <t>LC007061</t>
  </si>
  <si>
    <t>LC007062</t>
  </si>
  <si>
    <t>LC007063</t>
  </si>
  <si>
    <t>LC007064</t>
  </si>
  <si>
    <t>LC007065</t>
  </si>
  <si>
    <t>LC007066</t>
  </si>
  <si>
    <t>LC007067</t>
  </si>
  <si>
    <t>LC007068</t>
  </si>
  <si>
    <t>LC007069</t>
  </si>
  <si>
    <t>LC007070</t>
  </si>
  <si>
    <t>LC007071</t>
  </si>
  <si>
    <t>LC007072</t>
  </si>
  <si>
    <t>LC007073</t>
  </si>
  <si>
    <t>LC007074</t>
  </si>
  <si>
    <t>LC007075</t>
  </si>
  <si>
    <t>LC007076</t>
  </si>
  <si>
    <t>LC007077</t>
  </si>
  <si>
    <t>LC007078</t>
  </si>
  <si>
    <t>LC007079</t>
  </si>
  <si>
    <t>LC007080</t>
  </si>
  <si>
    <t>LC007081</t>
  </si>
  <si>
    <t>LC007082</t>
  </si>
  <si>
    <t>LC007083</t>
  </si>
  <si>
    <t>LC007084</t>
  </si>
  <si>
    <t>LC007085</t>
  </si>
  <si>
    <t>LC007086</t>
  </si>
  <si>
    <t>LC007087</t>
  </si>
  <si>
    <t>LC007088</t>
  </si>
  <si>
    <t>LC007089</t>
  </si>
  <si>
    <t>LC007090</t>
  </si>
  <si>
    <t>LC007091</t>
  </si>
  <si>
    <t>LC007092</t>
  </si>
  <si>
    <t>LC007093</t>
  </si>
  <si>
    <t>LC007094</t>
  </si>
  <si>
    <t>LC007095</t>
  </si>
  <si>
    <t>LC007096</t>
  </si>
  <si>
    <t>LC007097</t>
  </si>
  <si>
    <t>LC007098</t>
  </si>
  <si>
    <t>LC007099</t>
  </si>
  <si>
    <t>LC007100</t>
  </si>
  <si>
    <t>LC007101</t>
  </si>
  <si>
    <t>LC007102</t>
  </si>
  <si>
    <t>LC007103</t>
  </si>
  <si>
    <t>LC007104</t>
  </si>
  <si>
    <t>LC007105</t>
  </si>
  <si>
    <t>LC007106</t>
  </si>
  <si>
    <t>LC007107</t>
  </si>
  <si>
    <t>LC007108</t>
  </si>
  <si>
    <t>LC007109</t>
  </si>
  <si>
    <t>LC007110</t>
  </si>
  <si>
    <t>LC007111</t>
  </si>
  <si>
    <t>LC007112</t>
  </si>
  <si>
    <t>LC007113</t>
  </si>
  <si>
    <t>LC007114</t>
  </si>
  <si>
    <t>LC007115</t>
  </si>
  <si>
    <t>LC007116</t>
  </si>
  <si>
    <t>LC007117</t>
  </si>
  <si>
    <t>LC007118</t>
  </si>
  <si>
    <t>LC007119</t>
  </si>
  <si>
    <t>LC007120</t>
  </si>
  <si>
    <t>LC007121</t>
  </si>
  <si>
    <t>LC007122</t>
  </si>
  <si>
    <t>LC007123</t>
  </si>
  <si>
    <t>LC007124</t>
  </si>
  <si>
    <t>LC007125</t>
  </si>
  <si>
    <t>LC007126</t>
  </si>
  <si>
    <t>LC007127</t>
  </si>
  <si>
    <t>LC007128</t>
  </si>
  <si>
    <t>LC007129</t>
  </si>
  <si>
    <t>LC007130</t>
  </si>
  <si>
    <t>LC007131</t>
  </si>
  <si>
    <t>LC007132</t>
  </si>
  <si>
    <t>LC007133</t>
  </si>
  <si>
    <t>LC007134</t>
  </si>
  <si>
    <t>LC007135</t>
  </si>
  <si>
    <t>LC007136</t>
  </si>
  <si>
    <t>LC007137</t>
  </si>
  <si>
    <t>LC007138</t>
  </si>
  <si>
    <t>LC007139</t>
  </si>
  <si>
    <t>LC007140</t>
  </si>
  <si>
    <t>LC007141</t>
  </si>
  <si>
    <t>LC007142</t>
  </si>
  <si>
    <t>LC007143</t>
  </si>
  <si>
    <t>LC007144</t>
  </si>
  <si>
    <t>LC007145</t>
  </si>
  <si>
    <t>LC007146</t>
  </si>
  <si>
    <t>LC007147</t>
  </si>
  <si>
    <t>LC007148</t>
  </si>
  <si>
    <t>LC007149</t>
  </si>
  <si>
    <t>LC007150</t>
  </si>
  <si>
    <t>LC007151</t>
  </si>
  <si>
    <t>LC007152</t>
  </si>
  <si>
    <t>LC007153</t>
  </si>
  <si>
    <t>LC007154</t>
  </si>
  <si>
    <t>LC007155</t>
  </si>
  <si>
    <t>LC007156</t>
  </si>
  <si>
    <t>LC007157</t>
  </si>
  <si>
    <t>LC007158</t>
  </si>
  <si>
    <t>LC007159</t>
  </si>
  <si>
    <t>LC007160</t>
  </si>
  <si>
    <t>LC007161</t>
  </si>
  <si>
    <t>LC007162</t>
  </si>
  <si>
    <t>LC007163</t>
  </si>
  <si>
    <t>LC007164</t>
  </si>
  <si>
    <t>LC007165</t>
  </si>
  <si>
    <t>LC007166</t>
  </si>
  <si>
    <t>LC007167</t>
  </si>
  <si>
    <t>LC007168</t>
  </si>
  <si>
    <t>LC007169</t>
  </si>
  <si>
    <t>LC007170</t>
  </si>
  <si>
    <t>LC007171</t>
  </si>
  <si>
    <t>LC007172</t>
  </si>
  <si>
    <t>LC007173</t>
  </si>
  <si>
    <t>LC007174</t>
  </si>
  <si>
    <t>LC007175</t>
  </si>
  <si>
    <t>LC007176</t>
  </si>
  <si>
    <t>LC007177</t>
  </si>
  <si>
    <t>LC007178</t>
  </si>
  <si>
    <t>LC007179</t>
  </si>
  <si>
    <t>LC007180</t>
  </si>
  <si>
    <t>LC007181</t>
  </si>
  <si>
    <t>LC007182</t>
  </si>
  <si>
    <t>LC007183</t>
  </si>
  <si>
    <t>LC007184</t>
  </si>
  <si>
    <t>LC007185</t>
  </si>
  <si>
    <t>LC007186</t>
  </si>
  <si>
    <t>LC007187</t>
  </si>
  <si>
    <t>LC007188</t>
  </si>
  <si>
    <t>LC007189</t>
  </si>
  <si>
    <t>LC007190</t>
  </si>
  <si>
    <t>LC007191</t>
  </si>
  <si>
    <t>LC007192</t>
  </si>
  <si>
    <t>LC007193</t>
  </si>
  <si>
    <t>LC007194</t>
  </si>
  <si>
    <t>LC007195</t>
  </si>
  <si>
    <t>LC007196</t>
  </si>
  <si>
    <t>LC007197</t>
  </si>
  <si>
    <t>LC007198</t>
  </si>
  <si>
    <t>LC007199</t>
  </si>
  <si>
    <t>LC007200</t>
  </si>
  <si>
    <t>LC007201</t>
  </si>
  <si>
    <t>LC007202</t>
  </si>
  <si>
    <t>LC007203</t>
  </si>
  <si>
    <t>LC007204</t>
  </si>
  <si>
    <t>LC007205</t>
  </si>
  <si>
    <t>LC007206</t>
  </si>
  <si>
    <t>LC007207</t>
  </si>
  <si>
    <t>LC007208</t>
  </si>
  <si>
    <t>LC007209</t>
  </si>
  <si>
    <t>LC007210</t>
  </si>
  <si>
    <t>LC007211</t>
  </si>
  <si>
    <t>LC007212</t>
  </si>
  <si>
    <t>LC007213</t>
  </si>
  <si>
    <t>LC007214</t>
  </si>
  <si>
    <t>LC007215</t>
  </si>
  <si>
    <t>LC007216</t>
  </si>
  <si>
    <t>LC007217</t>
  </si>
  <si>
    <t>LC007218</t>
  </si>
  <si>
    <t>LC007219</t>
  </si>
  <si>
    <t>LC007220</t>
  </si>
  <si>
    <t>LC007221</t>
  </si>
  <si>
    <t>LC007222</t>
  </si>
  <si>
    <t>LC007223</t>
  </si>
  <si>
    <t>LC007224</t>
  </si>
  <si>
    <t>LC007225</t>
  </si>
  <si>
    <t>LC007226</t>
  </si>
  <si>
    <t>LC007227</t>
  </si>
  <si>
    <t>LC007228</t>
  </si>
  <si>
    <t>LC007229</t>
  </si>
  <si>
    <t>LC007230</t>
  </si>
  <si>
    <t>LC007231</t>
  </si>
  <si>
    <t>LC007232</t>
  </si>
  <si>
    <t>LC007233</t>
  </si>
  <si>
    <t>LC007234</t>
  </si>
  <si>
    <t>LC007235</t>
  </si>
  <si>
    <t>LC007236</t>
  </si>
  <si>
    <t>LC007237</t>
  </si>
  <si>
    <t>LC007238</t>
  </si>
  <si>
    <t>LC007239</t>
  </si>
  <si>
    <t>LC007240</t>
  </si>
  <si>
    <t>LC007241</t>
  </si>
  <si>
    <t>LC007242</t>
  </si>
  <si>
    <t>LC007243</t>
  </si>
  <si>
    <t>LC007244</t>
  </si>
  <si>
    <t>LC007245</t>
  </si>
  <si>
    <t>LC007246</t>
  </si>
  <si>
    <t>LC007247</t>
  </si>
  <si>
    <t>LC007248</t>
  </si>
  <si>
    <t>LC007249</t>
  </si>
  <si>
    <t>LC007250</t>
  </si>
  <si>
    <t>LC007251</t>
  </si>
  <si>
    <t>LC007252</t>
  </si>
  <si>
    <t>LC007253</t>
  </si>
  <si>
    <t>LC007254</t>
  </si>
  <si>
    <t>LC007255</t>
  </si>
  <si>
    <t>LC007256</t>
  </si>
  <si>
    <t>LC007257</t>
  </si>
  <si>
    <t>LC007258</t>
  </si>
  <si>
    <t>LC007259</t>
  </si>
  <si>
    <t>LC007260</t>
  </si>
  <si>
    <t>LC007261</t>
  </si>
  <si>
    <t>LC007262</t>
  </si>
  <si>
    <t>LC007263</t>
  </si>
  <si>
    <t>LC007264</t>
  </si>
  <si>
    <t>LC007265</t>
  </si>
  <si>
    <t>LC007266</t>
  </si>
  <si>
    <t>LC007267</t>
  </si>
  <si>
    <t>LC007268</t>
  </si>
  <si>
    <t>LC007269</t>
  </si>
  <si>
    <t>LC007270</t>
  </si>
  <si>
    <t>LC007271</t>
  </si>
  <si>
    <t>LC007272</t>
  </si>
  <si>
    <t>LC007273</t>
  </si>
  <si>
    <t>LC007274</t>
  </si>
  <si>
    <t>LC007275</t>
  </si>
  <si>
    <t>LC007276</t>
  </si>
  <si>
    <t>LC007277</t>
  </si>
  <si>
    <t>LC007278</t>
  </si>
  <si>
    <t>LC007279</t>
  </si>
  <si>
    <t>LC007280</t>
  </si>
  <si>
    <t>LC007281</t>
  </si>
  <si>
    <t>LC007282</t>
  </si>
  <si>
    <t>LC007283</t>
  </si>
  <si>
    <t>LC007284</t>
  </si>
  <si>
    <t>LC007285</t>
  </si>
  <si>
    <t>LC007286</t>
  </si>
  <si>
    <t>LC007287</t>
  </si>
  <si>
    <t>LC007288</t>
  </si>
  <si>
    <t>LC007289</t>
  </si>
  <si>
    <t>LC007290</t>
  </si>
  <si>
    <t>LC007291</t>
  </si>
  <si>
    <t>LC007292</t>
  </si>
  <si>
    <t>LC007293</t>
  </si>
  <si>
    <t>LC007294</t>
  </si>
  <si>
    <t>LC007295</t>
  </si>
  <si>
    <t>LC007296</t>
  </si>
  <si>
    <t>LC007297</t>
  </si>
  <si>
    <t>LC007298</t>
  </si>
  <si>
    <t>LC007299</t>
  </si>
  <si>
    <t>LC007300</t>
  </si>
  <si>
    <t>LC007301</t>
  </si>
  <si>
    <t>LC007302</t>
  </si>
  <si>
    <t>LC007303</t>
  </si>
  <si>
    <t>LC007304</t>
  </si>
  <si>
    <t>LC007305</t>
  </si>
  <si>
    <t>LC007306</t>
  </si>
  <si>
    <t>LC007307</t>
  </si>
  <si>
    <t>LC007308</t>
  </si>
  <si>
    <t>LC007309</t>
  </si>
  <si>
    <t>LC007310</t>
  </si>
  <si>
    <t>LC007311</t>
  </si>
  <si>
    <t>LC007312</t>
  </si>
  <si>
    <t>LC007313</t>
  </si>
  <si>
    <t>LC007314</t>
  </si>
  <si>
    <t>LC007315</t>
  </si>
  <si>
    <t>LC007316</t>
  </si>
  <si>
    <t>LC007317</t>
  </si>
  <si>
    <t>LC007318</t>
  </si>
  <si>
    <t>LC007319</t>
  </si>
  <si>
    <t>LC007320</t>
  </si>
  <si>
    <t>LC007321</t>
  </si>
  <si>
    <t>LC007322</t>
  </si>
  <si>
    <t>LC007323</t>
  </si>
  <si>
    <t>LC007324</t>
  </si>
  <si>
    <t>LC007325</t>
  </si>
  <si>
    <t>LC007326</t>
  </si>
  <si>
    <t>LC007327</t>
  </si>
  <si>
    <t>LC007328</t>
  </si>
  <si>
    <t>LC007329</t>
  </si>
  <si>
    <t>LC007330</t>
  </si>
  <si>
    <t>LC007331</t>
  </si>
  <si>
    <t>LC007332</t>
  </si>
  <si>
    <t>LC007333</t>
  </si>
  <si>
    <t>LC007334</t>
  </si>
  <si>
    <t>LC007335</t>
  </si>
  <si>
    <t>LC007336</t>
  </si>
  <si>
    <t>LC007337</t>
  </si>
  <si>
    <t>LC007338</t>
  </si>
  <si>
    <t>LC007339</t>
  </si>
  <si>
    <t>LC007340</t>
  </si>
  <si>
    <t>LC007341</t>
  </si>
  <si>
    <t>LC007342</t>
  </si>
  <si>
    <t>LC007343</t>
  </si>
  <si>
    <t>LC007344</t>
  </si>
  <si>
    <t>LC007345</t>
  </si>
  <si>
    <t>LC007346</t>
  </si>
  <si>
    <t>LC007347</t>
  </si>
  <si>
    <t>LC007348</t>
  </si>
  <si>
    <t>LC007349</t>
  </si>
  <si>
    <t>LC007350</t>
  </si>
  <si>
    <t>LC007351</t>
  </si>
  <si>
    <t>LC007352</t>
  </si>
  <si>
    <t>LC007353</t>
  </si>
  <si>
    <t>LC007354</t>
  </si>
  <si>
    <t>LC007355</t>
  </si>
  <si>
    <t>LC007356</t>
  </si>
  <si>
    <t>LC007357</t>
  </si>
  <si>
    <t>LC007358</t>
  </si>
  <si>
    <t>LC007359</t>
  </si>
  <si>
    <t>LC007360</t>
  </si>
  <si>
    <t>LC007361</t>
  </si>
  <si>
    <t>LC007362</t>
  </si>
  <si>
    <t>LC007363</t>
  </si>
  <si>
    <t>LC007364</t>
  </si>
  <si>
    <t>LC007365</t>
  </si>
  <si>
    <t>LC007366</t>
  </si>
  <si>
    <t>LC007367</t>
  </si>
  <si>
    <t>LC007368</t>
  </si>
  <si>
    <t>LC007369</t>
  </si>
  <si>
    <t>LC007370</t>
  </si>
  <si>
    <t>LC007371</t>
  </si>
  <si>
    <t>LC007372</t>
  </si>
  <si>
    <t>LC007373</t>
  </si>
  <si>
    <t>LC007374</t>
  </si>
  <si>
    <t>LC007375</t>
  </si>
  <si>
    <t>LC007376</t>
  </si>
  <si>
    <t>LC007377</t>
  </si>
  <si>
    <t>LC007378</t>
  </si>
  <si>
    <t>LC007379</t>
  </si>
  <si>
    <t>LC007380</t>
  </si>
  <si>
    <t>LC007381</t>
  </si>
  <si>
    <t>LC007382</t>
  </si>
  <si>
    <t>LC007383</t>
  </si>
  <si>
    <t>LC007384</t>
  </si>
  <si>
    <t>LC007385</t>
  </si>
  <si>
    <t>LC007386</t>
  </si>
  <si>
    <t>LC007387</t>
  </si>
  <si>
    <t>LC007388</t>
  </si>
  <si>
    <t>LC007389</t>
  </si>
  <si>
    <t>LC007390</t>
  </si>
  <si>
    <t>LC007391</t>
  </si>
  <si>
    <t>LC007392</t>
  </si>
  <si>
    <t>LC007393</t>
  </si>
  <si>
    <t>LC007394</t>
  </si>
  <si>
    <t>LC007395</t>
  </si>
  <si>
    <t>LC007396</t>
  </si>
  <si>
    <t>LC007397</t>
  </si>
  <si>
    <t>LC007398</t>
  </si>
  <si>
    <t>LC007399</t>
  </si>
  <si>
    <t>LC007400</t>
  </si>
  <si>
    <t>LC007401</t>
  </si>
  <si>
    <t>LC007402</t>
  </si>
  <si>
    <t>LC007403</t>
  </si>
  <si>
    <t>LC007404</t>
  </si>
  <si>
    <t>LC007405</t>
  </si>
  <si>
    <t>LC007406</t>
  </si>
  <si>
    <t>LC007407</t>
  </si>
  <si>
    <t>LC007408</t>
  </si>
  <si>
    <t>LC007409</t>
  </si>
  <si>
    <t>LC007410</t>
  </si>
  <si>
    <t>LC007411</t>
  </si>
  <si>
    <t>LC007412</t>
  </si>
  <si>
    <t>LC007413</t>
  </si>
  <si>
    <t>LC007414</t>
  </si>
  <si>
    <t>LC007415</t>
  </si>
  <si>
    <t>LC007416</t>
  </si>
  <si>
    <t>LC007417</t>
  </si>
  <si>
    <t>LC007418</t>
  </si>
  <si>
    <t>LC007419</t>
  </si>
  <si>
    <t>LC007420</t>
  </si>
  <si>
    <t>LC007421</t>
  </si>
  <si>
    <t>LC007422</t>
  </si>
  <si>
    <t>LC007423</t>
  </si>
  <si>
    <t>LC007424</t>
  </si>
  <si>
    <t>LC007425</t>
  </si>
  <si>
    <t>LC007426</t>
  </si>
  <si>
    <t>LC007427</t>
  </si>
  <si>
    <t>LC007428</t>
  </si>
  <si>
    <t>LC007429</t>
  </si>
  <si>
    <t>LC007430</t>
  </si>
  <si>
    <t>LC007431</t>
  </si>
  <si>
    <t>LC007432</t>
  </si>
  <si>
    <t>LC007433</t>
  </si>
  <si>
    <t>LC007434</t>
  </si>
  <si>
    <t>LC007435</t>
  </si>
  <si>
    <t>LC007436</t>
  </si>
  <si>
    <t>LC007437</t>
  </si>
  <si>
    <t>LC007438</t>
  </si>
  <si>
    <t>LC007439</t>
  </si>
  <si>
    <t>LC007440</t>
  </si>
  <si>
    <t>LC007441</t>
  </si>
  <si>
    <t>LC007442</t>
  </si>
  <si>
    <t>LC007443</t>
  </si>
  <si>
    <t>LC007444</t>
  </si>
  <si>
    <t>LC007445</t>
  </si>
  <si>
    <t>LC007446</t>
  </si>
  <si>
    <t>LC007447</t>
  </si>
  <si>
    <t>LC007448</t>
  </si>
  <si>
    <t>LC007449</t>
  </si>
  <si>
    <t>LC007450</t>
  </si>
  <si>
    <t>LC007451</t>
  </si>
  <si>
    <t>LC007452</t>
  </si>
  <si>
    <t>LC007453</t>
  </si>
  <si>
    <t>LC007454</t>
  </si>
  <si>
    <t>LC007455</t>
  </si>
  <si>
    <t>LC007456</t>
  </si>
  <si>
    <t>LC007457</t>
  </si>
  <si>
    <t>LC007458</t>
  </si>
  <si>
    <t>LC007459</t>
  </si>
  <si>
    <t>LC007460</t>
  </si>
  <si>
    <t>LC007461</t>
  </si>
  <si>
    <t>LC007462</t>
  </si>
  <si>
    <t>LC007463</t>
  </si>
  <si>
    <t>LC007464</t>
  </si>
  <si>
    <t>LC007465</t>
  </si>
  <si>
    <t>LC007466</t>
  </si>
  <si>
    <t>LC007467</t>
  </si>
  <si>
    <t>LC007468</t>
  </si>
  <si>
    <t>LC007469</t>
  </si>
  <si>
    <t>LC007470</t>
  </si>
  <si>
    <t>LC007471</t>
  </si>
  <si>
    <t>LC007472</t>
  </si>
  <si>
    <t>LC007473</t>
  </si>
  <si>
    <t>LC007474</t>
  </si>
  <si>
    <t>LC007475</t>
  </si>
  <si>
    <t>LC007476</t>
  </si>
  <si>
    <t>LC007477</t>
  </si>
  <si>
    <t>LC007478</t>
  </si>
  <si>
    <t>LC007479</t>
  </si>
  <si>
    <t>LC007480</t>
  </si>
  <si>
    <t>LC007481</t>
  </si>
  <si>
    <t>LC007482</t>
  </si>
  <si>
    <t>LC007483</t>
  </si>
  <si>
    <t>LC007484</t>
  </si>
  <si>
    <t>LC007485</t>
  </si>
  <si>
    <t>LC007486</t>
  </si>
  <si>
    <t>LC007487</t>
  </si>
  <si>
    <t>LC007488</t>
  </si>
  <si>
    <t>LC007489</t>
  </si>
  <si>
    <t>LC007490</t>
  </si>
  <si>
    <t>LC007491</t>
  </si>
  <si>
    <t>LC007492</t>
  </si>
  <si>
    <t>LC007493</t>
  </si>
  <si>
    <t>LC007494</t>
  </si>
  <si>
    <t>LC007495</t>
  </si>
  <si>
    <t>LC007496</t>
  </si>
  <si>
    <t>LC007497</t>
  </si>
  <si>
    <t>LC007498</t>
  </si>
  <si>
    <t>LC007499</t>
  </si>
  <si>
    <t>LC007500</t>
  </si>
  <si>
    <t>LC007501</t>
  </si>
  <si>
    <t>LC007502</t>
  </si>
  <si>
    <t>LC007503</t>
  </si>
  <si>
    <t>LC007504</t>
  </si>
  <si>
    <t>LC007505</t>
  </si>
  <si>
    <t>LC007506</t>
  </si>
  <si>
    <t>LC007507</t>
  </si>
  <si>
    <t>LC007508</t>
  </si>
  <si>
    <t>LC007509</t>
  </si>
  <si>
    <t>LC007510</t>
  </si>
  <si>
    <t>LC007511</t>
  </si>
  <si>
    <t>LC007512</t>
  </si>
  <si>
    <t>LC007513</t>
  </si>
  <si>
    <t>LC007514</t>
  </si>
  <si>
    <t>LC007515</t>
  </si>
  <si>
    <t>LC007516</t>
  </si>
  <si>
    <t>LC007517</t>
  </si>
  <si>
    <t>LC007518</t>
  </si>
  <si>
    <t>LC007519</t>
  </si>
  <si>
    <t>LC007520</t>
  </si>
  <si>
    <t>LC007521</t>
  </si>
  <si>
    <t>LC007522</t>
  </si>
  <si>
    <t>LC007523</t>
  </si>
  <si>
    <t>LC007524</t>
  </si>
  <si>
    <t>LC007525</t>
  </si>
  <si>
    <t>LC007526</t>
  </si>
  <si>
    <t>LC007527</t>
  </si>
  <si>
    <t>LC007528</t>
  </si>
  <si>
    <t>LC007529</t>
  </si>
  <si>
    <t>LC007530</t>
  </si>
  <si>
    <t>LC007531</t>
  </si>
  <si>
    <t>LC007532</t>
  </si>
  <si>
    <t>LC007533</t>
  </si>
  <si>
    <t>LC007534</t>
  </si>
  <si>
    <t>LC007535</t>
  </si>
  <si>
    <t>LC007536</t>
  </si>
  <si>
    <t>LC007537</t>
  </si>
  <si>
    <t>LC007538</t>
  </si>
  <si>
    <t>LC007539</t>
  </si>
  <si>
    <t>LC007540</t>
  </si>
  <si>
    <t>LC007541</t>
  </si>
  <si>
    <t>LC007542</t>
  </si>
  <si>
    <t>LC007543</t>
  </si>
  <si>
    <t>LC007544</t>
  </si>
  <si>
    <t>LC007545</t>
  </si>
  <si>
    <t>LC007546</t>
  </si>
  <si>
    <t>LC007547</t>
  </si>
  <si>
    <t>LC007548</t>
  </si>
  <si>
    <t>LC007549</t>
  </si>
  <si>
    <t>LC007550</t>
  </si>
  <si>
    <t>LC007551</t>
  </si>
  <si>
    <t>LC007552</t>
  </si>
  <si>
    <t>LC007553</t>
  </si>
  <si>
    <t>LC007554</t>
  </si>
  <si>
    <t>LC007555</t>
  </si>
  <si>
    <t>LC007556</t>
  </si>
  <si>
    <t>LC007557</t>
  </si>
  <si>
    <t>LC007558</t>
  </si>
  <si>
    <t>LC007559</t>
  </si>
  <si>
    <t>LC007560</t>
  </si>
  <si>
    <t>LC007561</t>
  </si>
  <si>
    <t>LC007562</t>
  </si>
  <si>
    <t>LC007563</t>
  </si>
  <si>
    <t>LC007564</t>
  </si>
  <si>
    <t>LC007565</t>
  </si>
  <si>
    <t>LC007566</t>
  </si>
  <si>
    <t>LC007567</t>
  </si>
  <si>
    <t>LC007568</t>
  </si>
  <si>
    <t>LC007569</t>
  </si>
  <si>
    <t>LC007570</t>
  </si>
  <si>
    <t>LC007571</t>
  </si>
  <si>
    <t>LC007572</t>
  </si>
  <si>
    <t>LC007573</t>
  </si>
  <si>
    <t>LC007574</t>
  </si>
  <si>
    <t>LC007575</t>
  </si>
  <si>
    <t>LC007576</t>
  </si>
  <si>
    <t>LC007577</t>
  </si>
  <si>
    <t>LC007578</t>
  </si>
  <si>
    <t>LC007579</t>
  </si>
  <si>
    <t>LC007580</t>
  </si>
  <si>
    <t>LC007581</t>
  </si>
  <si>
    <t>LC007582</t>
  </si>
  <si>
    <t>LC007583</t>
  </si>
  <si>
    <t>LC007584</t>
  </si>
  <si>
    <t>LC007585</t>
  </si>
  <si>
    <t>LC007586</t>
  </si>
  <si>
    <t>LC007587</t>
  </si>
  <si>
    <t>LC007588</t>
  </si>
  <si>
    <t>LC007589</t>
  </si>
  <si>
    <t>LC007590</t>
  </si>
  <si>
    <t>LC007591</t>
  </si>
  <si>
    <t>LC007592</t>
  </si>
  <si>
    <t>LC007593</t>
  </si>
  <si>
    <t>LC007594</t>
  </si>
  <si>
    <t>LC007595</t>
  </si>
  <si>
    <t>LC007596</t>
  </si>
  <si>
    <t>LC007597</t>
  </si>
  <si>
    <t>LC007598</t>
  </si>
  <si>
    <t>LC007599</t>
  </si>
  <si>
    <t>LC007600</t>
  </si>
  <si>
    <t>LC007601</t>
  </si>
  <si>
    <t>LC007602</t>
  </si>
  <si>
    <t>LC007603</t>
  </si>
  <si>
    <t>LC007604</t>
  </si>
  <si>
    <t>LC007605</t>
  </si>
  <si>
    <t>LC007606</t>
  </si>
  <si>
    <t>LC007607</t>
  </si>
  <si>
    <t>LC007608</t>
  </si>
  <si>
    <t>LC007609</t>
  </si>
  <si>
    <t>LC007610</t>
  </si>
  <si>
    <t>LC007611</t>
  </si>
  <si>
    <t>LC007612</t>
  </si>
  <si>
    <t>LC007613</t>
  </si>
  <si>
    <t>LC007614</t>
  </si>
  <si>
    <t>LC007615</t>
  </si>
  <si>
    <t>LC007616</t>
  </si>
  <si>
    <t>LC007617</t>
  </si>
  <si>
    <t>LC007618</t>
  </si>
  <si>
    <t>LC007619</t>
  </si>
  <si>
    <t>LC007620</t>
  </si>
  <si>
    <t>LC007621</t>
  </si>
  <si>
    <t>LC007622</t>
  </si>
  <si>
    <t>LC007623</t>
  </si>
  <si>
    <t>LC007624</t>
  </si>
  <si>
    <t>LC007625</t>
  </si>
  <si>
    <t>LC007626</t>
  </si>
  <si>
    <t>LC007627</t>
  </si>
  <si>
    <t>LC007628</t>
  </si>
  <si>
    <t>LC007629</t>
  </si>
  <si>
    <t>LC007630</t>
  </si>
  <si>
    <t>LC007631</t>
  </si>
  <si>
    <t>LC007632</t>
  </si>
  <si>
    <t>LC007633</t>
  </si>
  <si>
    <t>LC007634</t>
  </si>
  <si>
    <t>LC007635</t>
  </si>
  <si>
    <t>LC007636</t>
  </si>
  <si>
    <t>LC007637</t>
  </si>
  <si>
    <t>LC007638</t>
  </si>
  <si>
    <t>LC007639</t>
  </si>
  <si>
    <t>LC007640</t>
  </si>
  <si>
    <t>LC007641</t>
  </si>
  <si>
    <t>LC007642</t>
  </si>
  <si>
    <t>LC007643</t>
  </si>
  <si>
    <t>LC007644</t>
  </si>
  <si>
    <t>LC007645</t>
  </si>
  <si>
    <t>LC007646</t>
  </si>
  <si>
    <t>LC007647</t>
  </si>
  <si>
    <t>LC007648</t>
  </si>
  <si>
    <t>LC007649</t>
  </si>
  <si>
    <t>LC007650</t>
  </si>
  <si>
    <t>LC007651</t>
  </si>
  <si>
    <t>LC007652</t>
  </si>
  <si>
    <t>LC007653</t>
  </si>
  <si>
    <t>LC007654</t>
  </si>
  <si>
    <t>LC007655</t>
  </si>
  <si>
    <t>LC007656</t>
  </si>
  <si>
    <t>LC007657</t>
  </si>
  <si>
    <t>LC007658</t>
  </si>
  <si>
    <t>LC007659</t>
  </si>
  <si>
    <t>LC007660</t>
  </si>
  <si>
    <t>LC007661</t>
  </si>
  <si>
    <t>LC007662</t>
  </si>
  <si>
    <t>LC007663</t>
  </si>
  <si>
    <t>LC007664</t>
  </si>
  <si>
    <t>LC007665</t>
  </si>
  <si>
    <t>LC007666</t>
  </si>
  <si>
    <t>LC007667</t>
  </si>
  <si>
    <t>LC007668</t>
  </si>
  <si>
    <t>LC007669</t>
  </si>
  <si>
    <t>LC007670</t>
  </si>
  <si>
    <t>LC007671</t>
  </si>
  <si>
    <t>LC007672</t>
  </si>
  <si>
    <t>LC007673</t>
  </si>
  <si>
    <t>LC007674</t>
  </si>
  <si>
    <t>LC007675</t>
  </si>
  <si>
    <t>LC007676</t>
  </si>
  <si>
    <t>LC007677</t>
  </si>
  <si>
    <t>LC007678</t>
  </si>
  <si>
    <t>LC007679</t>
  </si>
  <si>
    <t>LC007680</t>
  </si>
  <si>
    <t>LC007681</t>
  </si>
  <si>
    <t>LC007682</t>
  </si>
  <si>
    <t>LC007683</t>
  </si>
  <si>
    <t>LC007684</t>
  </si>
  <si>
    <t>LC007685</t>
  </si>
  <si>
    <t>LC007686</t>
  </si>
  <si>
    <t>LC007687</t>
  </si>
  <si>
    <t>LC007688</t>
  </si>
  <si>
    <t>LC007689</t>
  </si>
  <si>
    <t>LC007690</t>
  </si>
  <si>
    <t>LC007691</t>
  </si>
  <si>
    <t>LC007692</t>
  </si>
  <si>
    <t>LC007693</t>
  </si>
  <si>
    <t>LC007694</t>
  </si>
  <si>
    <t>LC007695</t>
  </si>
  <si>
    <t>LC007696</t>
  </si>
  <si>
    <t>LC007697</t>
  </si>
  <si>
    <t>LC007698</t>
  </si>
  <si>
    <t>LC007699</t>
  </si>
  <si>
    <t>LC007700</t>
  </si>
  <si>
    <t>LC007701</t>
  </si>
  <si>
    <t>LC007702</t>
  </si>
  <si>
    <t>LC007703</t>
  </si>
  <si>
    <t>LC007704</t>
  </si>
  <si>
    <t>LC007705</t>
  </si>
  <si>
    <t>LC007706</t>
  </si>
  <si>
    <t>LC007707</t>
  </si>
  <si>
    <t>LC007708</t>
  </si>
  <si>
    <t>LC007709</t>
  </si>
  <si>
    <t>LC007710</t>
  </si>
  <si>
    <t>LC007711</t>
  </si>
  <si>
    <t>LC007712</t>
  </si>
  <si>
    <t>LC007713</t>
  </si>
  <si>
    <t>LC007714</t>
  </si>
  <si>
    <t>LC007715</t>
  </si>
  <si>
    <t>LC007716</t>
  </si>
  <si>
    <t>LC007717</t>
  </si>
  <si>
    <t>LC007718</t>
  </si>
  <si>
    <t>LC007719</t>
  </si>
  <si>
    <t>LC007720</t>
  </si>
  <si>
    <t>LC007721</t>
  </si>
  <si>
    <t>LC007722</t>
  </si>
  <si>
    <t>LC007723</t>
  </si>
  <si>
    <t>LC007724</t>
  </si>
  <si>
    <t>LC007725</t>
  </si>
  <si>
    <t>LC007726</t>
  </si>
  <si>
    <t>LC007727</t>
  </si>
  <si>
    <t>LC007728</t>
  </si>
  <si>
    <t>LC007729</t>
  </si>
  <si>
    <t>LC007730</t>
  </si>
  <si>
    <t>LC007731</t>
  </si>
  <si>
    <t>LC007732</t>
  </si>
  <si>
    <t>LC007733</t>
  </si>
  <si>
    <t>LC007734</t>
  </si>
  <si>
    <t>LC007735</t>
  </si>
  <si>
    <t>LC007736</t>
  </si>
  <si>
    <t>LC007737</t>
  </si>
  <si>
    <t>LC007738</t>
  </si>
  <si>
    <t>LC007739</t>
  </si>
  <si>
    <t>LC007740</t>
  </si>
  <si>
    <t>LC007741</t>
  </si>
  <si>
    <t>LC007742</t>
  </si>
  <si>
    <t>LC007743</t>
  </si>
  <si>
    <t>LC007744</t>
  </si>
  <si>
    <t>LC007745</t>
  </si>
  <si>
    <t>LC007746</t>
  </si>
  <si>
    <t>LC007747</t>
  </si>
  <si>
    <t>LC007748</t>
  </si>
  <si>
    <t>LC007749</t>
  </si>
  <si>
    <t>LC007750</t>
  </si>
  <si>
    <t>LC007751</t>
  </si>
  <si>
    <t>LC007752</t>
  </si>
  <si>
    <t>LC007753</t>
  </si>
  <si>
    <t>LC007754</t>
  </si>
  <si>
    <t>LC007755</t>
  </si>
  <si>
    <t>LC007756</t>
  </si>
  <si>
    <t>LC007757</t>
  </si>
  <si>
    <t>LC007758</t>
  </si>
  <si>
    <t>LC007759</t>
  </si>
  <si>
    <t>LC007760</t>
  </si>
  <si>
    <t>LC007761</t>
  </si>
  <si>
    <t>LC007762</t>
  </si>
  <si>
    <t>LC007763</t>
  </si>
  <si>
    <t>LC007764</t>
  </si>
  <si>
    <t>LC007765</t>
  </si>
  <si>
    <t>LC007766</t>
  </si>
  <si>
    <t>LC007767</t>
  </si>
  <si>
    <t>LC007768</t>
  </si>
  <si>
    <t>LC007769</t>
  </si>
  <si>
    <t>LC007770</t>
  </si>
  <si>
    <t>LC007771</t>
  </si>
  <si>
    <t>LC007772</t>
  </si>
  <si>
    <t>LC007773</t>
  </si>
  <si>
    <t>LC007774</t>
  </si>
  <si>
    <t>LC007775</t>
  </si>
  <si>
    <t>LC007776</t>
  </si>
  <si>
    <t>LC007777</t>
  </si>
  <si>
    <t>LC007778</t>
  </si>
  <si>
    <t>LC007779</t>
  </si>
  <si>
    <t>LC007780</t>
  </si>
  <si>
    <t>LC007781</t>
  </si>
  <si>
    <t>LC007782</t>
  </si>
  <si>
    <t>LC007783</t>
  </si>
  <si>
    <t>LC007784</t>
  </si>
  <si>
    <t>LC007785</t>
  </si>
  <si>
    <t>LC007786</t>
  </si>
  <si>
    <t>LC007787</t>
  </si>
  <si>
    <t>LC007788</t>
  </si>
  <si>
    <t>LC007789</t>
  </si>
  <si>
    <t>LC007790</t>
  </si>
  <si>
    <t>LC007791</t>
  </si>
  <si>
    <t>LC007792</t>
  </si>
  <si>
    <t>LC007793</t>
  </si>
  <si>
    <t>LC007794</t>
  </si>
  <si>
    <t>LC007795</t>
  </si>
  <si>
    <t>LC007796</t>
  </si>
  <si>
    <t>LC007797</t>
  </si>
  <si>
    <t>LC007798</t>
  </si>
  <si>
    <t>LC007799</t>
  </si>
  <si>
    <t>LC007800</t>
  </si>
  <si>
    <t>LC007801</t>
  </si>
  <si>
    <t>LC007802</t>
  </si>
  <si>
    <t>LC007803</t>
  </si>
  <si>
    <t>LC007804</t>
  </si>
  <si>
    <t>LC007805</t>
  </si>
  <si>
    <t>LC007806</t>
  </si>
  <si>
    <t>LC007807</t>
  </si>
  <si>
    <t>LC007808</t>
  </si>
  <si>
    <t>LC007809</t>
  </si>
  <si>
    <t>LC007810</t>
  </si>
  <si>
    <t>LC007811</t>
  </si>
  <si>
    <t>LC007812</t>
  </si>
  <si>
    <t>LC007813</t>
  </si>
  <si>
    <t>LC007814</t>
  </si>
  <si>
    <t>LC007815</t>
  </si>
  <si>
    <t>LC007816</t>
  </si>
  <si>
    <t>LC007817</t>
  </si>
  <si>
    <t>LC007818</t>
  </si>
  <si>
    <t>LC007819</t>
  </si>
  <si>
    <t>LC007820</t>
  </si>
  <si>
    <t>LC007821</t>
  </si>
  <si>
    <t>LC007822</t>
  </si>
  <si>
    <t>LC007823</t>
  </si>
  <si>
    <t>LC007824</t>
  </si>
  <si>
    <t>LC007825</t>
  </si>
  <si>
    <t>LC007826</t>
  </si>
  <si>
    <t>LC007827</t>
  </si>
  <si>
    <t>LC007828</t>
  </si>
  <si>
    <t>LC007829</t>
  </si>
  <si>
    <t>LC007830</t>
  </si>
  <si>
    <t>LC007831</t>
  </si>
  <si>
    <t>LC007832</t>
  </si>
  <si>
    <t>LC007833</t>
  </si>
  <si>
    <t>LC007834</t>
  </si>
  <si>
    <t>LC007835</t>
  </si>
  <si>
    <t>LC007836</t>
  </si>
  <si>
    <t>LC007837</t>
  </si>
  <si>
    <t>LC007838</t>
  </si>
  <si>
    <t>LC007839</t>
  </si>
  <si>
    <t>LC007840</t>
  </si>
  <si>
    <t>LC007841</t>
  </si>
  <si>
    <t>LC007842</t>
  </si>
  <si>
    <t>LC007843</t>
  </si>
  <si>
    <t>LC007844</t>
  </si>
  <si>
    <t>LC007845</t>
  </si>
  <si>
    <t>LC007846</t>
  </si>
  <si>
    <t>LC007847</t>
  </si>
  <si>
    <t>LC007848</t>
  </si>
  <si>
    <t>LC007849</t>
  </si>
  <si>
    <t>LC007850</t>
  </si>
  <si>
    <t>LC007851</t>
  </si>
  <si>
    <t>LC007852</t>
  </si>
  <si>
    <t>LC007853</t>
  </si>
  <si>
    <t>LC007854</t>
  </si>
  <si>
    <t>LC007855</t>
  </si>
  <si>
    <t>LC007856</t>
  </si>
  <si>
    <t>LC007857</t>
  </si>
  <si>
    <t>LC007858</t>
  </si>
  <si>
    <t>LC007859</t>
  </si>
  <si>
    <t>LC007860</t>
  </si>
  <si>
    <t>LC007861</t>
  </si>
  <si>
    <t>LC007862</t>
  </si>
  <si>
    <t>LC007863</t>
  </si>
  <si>
    <t>LC007864</t>
  </si>
  <si>
    <t>LC007865</t>
  </si>
  <si>
    <t>LC007866</t>
  </si>
  <si>
    <t>LC007867</t>
  </si>
  <si>
    <t>LC007868</t>
  </si>
  <si>
    <t>LC007869</t>
  </si>
  <si>
    <t>LC007870</t>
  </si>
  <si>
    <t>LC007871</t>
  </si>
  <si>
    <t>LC007872</t>
  </si>
  <si>
    <t>LC007873</t>
  </si>
  <si>
    <t>LC007874</t>
  </si>
  <si>
    <t>LC007875</t>
  </si>
  <si>
    <t>LC007876</t>
  </si>
  <si>
    <t>LC007877</t>
  </si>
  <si>
    <t>LC007878</t>
  </si>
  <si>
    <t>LC007879</t>
  </si>
  <si>
    <t>LC007880</t>
  </si>
  <si>
    <t>LC007881</t>
  </si>
  <si>
    <t>LC007882</t>
  </si>
  <si>
    <t>LC007883</t>
  </si>
  <si>
    <t>LC007884</t>
  </si>
  <si>
    <t>LC007885</t>
  </si>
  <si>
    <t>LC007886</t>
  </si>
  <si>
    <t>LC007887</t>
  </si>
  <si>
    <t>LC007888</t>
  </si>
  <si>
    <t>LC007889</t>
  </si>
  <si>
    <t>LC007890</t>
  </si>
  <si>
    <t>LC007891</t>
  </si>
  <si>
    <t>LC007892</t>
  </si>
  <si>
    <t>LC007893</t>
  </si>
  <si>
    <t>LC007894</t>
  </si>
  <si>
    <t>LC007895</t>
  </si>
  <si>
    <t>LC007896</t>
  </si>
  <si>
    <t>LC007897</t>
  </si>
  <si>
    <t>LC007898</t>
  </si>
  <si>
    <t>LC007899</t>
  </si>
  <si>
    <t>LC007900</t>
  </si>
  <si>
    <t>LC007901</t>
  </si>
  <si>
    <t>LC007902</t>
  </si>
  <si>
    <t>LC007903</t>
  </si>
  <si>
    <t>LC007904</t>
  </si>
  <si>
    <t>LC007905</t>
  </si>
  <si>
    <t>LC007906</t>
  </si>
  <si>
    <t>LC007907</t>
  </si>
  <si>
    <t>LC007908</t>
  </si>
  <si>
    <t>LC007909</t>
  </si>
  <si>
    <t>LC007910</t>
  </si>
  <si>
    <t>LC007911</t>
  </si>
  <si>
    <t>LC007912</t>
  </si>
  <si>
    <t>LC007913</t>
  </si>
  <si>
    <t>LC007914</t>
  </si>
  <si>
    <t>LC007915</t>
  </si>
  <si>
    <t>LC007916</t>
  </si>
  <si>
    <t>LC007917</t>
  </si>
  <si>
    <t>LC007918</t>
  </si>
  <si>
    <t>LC007919</t>
  </si>
  <si>
    <t>LC007920</t>
  </si>
  <si>
    <t>LC007921</t>
  </si>
  <si>
    <t>LC007922</t>
  </si>
  <si>
    <t>LC007923</t>
  </si>
  <si>
    <t>LC007924</t>
  </si>
  <si>
    <t>LC007925</t>
  </si>
  <si>
    <t>LC007926</t>
  </si>
  <si>
    <t>LC007927</t>
  </si>
  <si>
    <t>LC007928</t>
  </si>
  <si>
    <t>LC007929</t>
  </si>
  <si>
    <t>LC007930</t>
  </si>
  <si>
    <t>LC007931</t>
  </si>
  <si>
    <t>LC007932</t>
  </si>
  <si>
    <t>LC007933</t>
  </si>
  <si>
    <t>LC007934</t>
  </si>
  <si>
    <t>LC007935</t>
  </si>
  <si>
    <t>LC007936</t>
  </si>
  <si>
    <t>LC007937</t>
  </si>
  <si>
    <t>LC007938</t>
  </si>
  <si>
    <t>LC007939</t>
  </si>
  <si>
    <t>LC007940</t>
  </si>
  <si>
    <t>LC007941</t>
  </si>
  <si>
    <t>LC007942</t>
  </si>
  <si>
    <t>LC007943</t>
  </si>
  <si>
    <t>LC007944</t>
  </si>
  <si>
    <t>LC007945</t>
  </si>
  <si>
    <t>LC007946</t>
  </si>
  <si>
    <t>LC007947</t>
  </si>
  <si>
    <t>LC007948</t>
  </si>
  <si>
    <t>LC007949</t>
  </si>
  <si>
    <t>LC007950</t>
  </si>
  <si>
    <t>LC007951</t>
  </si>
  <si>
    <t>LC007952</t>
  </si>
  <si>
    <t>LC007953</t>
  </si>
  <si>
    <t>LC007954</t>
  </si>
  <si>
    <t>LC007955</t>
  </si>
  <si>
    <t>LC007956</t>
  </si>
  <si>
    <t>LC007957</t>
  </si>
  <si>
    <t>LC007958</t>
  </si>
  <si>
    <t>LC007959</t>
  </si>
  <si>
    <t>LC007960</t>
  </si>
  <si>
    <t>LC007961</t>
  </si>
  <si>
    <t>LC007962</t>
  </si>
  <si>
    <t>LC007963</t>
  </si>
  <si>
    <t>LC007964</t>
  </si>
  <si>
    <t>LC007965</t>
  </si>
  <si>
    <t>LC007966</t>
  </si>
  <si>
    <t>LC007967</t>
  </si>
  <si>
    <t>LC007968</t>
  </si>
  <si>
    <t>LC007969</t>
  </si>
  <si>
    <t>LC007970</t>
  </si>
  <si>
    <t>LC007971</t>
  </si>
  <si>
    <t>LC007972</t>
  </si>
  <si>
    <t>LC007973</t>
  </si>
  <si>
    <t>LC007974</t>
  </si>
  <si>
    <t>LC007975</t>
  </si>
  <si>
    <t>LC007976</t>
  </si>
  <si>
    <t>LC007977</t>
  </si>
  <si>
    <t>LC007978</t>
  </si>
  <si>
    <t>LC007979</t>
  </si>
  <si>
    <t>LC007980</t>
  </si>
  <si>
    <t>LC007981</t>
  </si>
  <si>
    <t>LC007982</t>
  </si>
  <si>
    <t>LC007983</t>
  </si>
  <si>
    <t>LC007984</t>
  </si>
  <si>
    <t>LC007985</t>
  </si>
  <si>
    <t>LC007986</t>
  </si>
  <si>
    <t>LC007987</t>
  </si>
  <si>
    <t>LC007988</t>
  </si>
  <si>
    <t>LC007989</t>
  </si>
  <si>
    <t>LC007990</t>
  </si>
  <si>
    <t>LC007991</t>
  </si>
  <si>
    <t>LC007992</t>
  </si>
  <si>
    <t>LC007993</t>
  </si>
  <si>
    <t>LC007994</t>
  </si>
  <si>
    <t>LC007995</t>
  </si>
  <si>
    <t>LC007996</t>
  </si>
  <si>
    <t>LC007997</t>
  </si>
  <si>
    <t>LC007998</t>
  </si>
  <si>
    <t>LC007999</t>
  </si>
  <si>
    <t>LC008000</t>
  </si>
  <si>
    <t>LC008001</t>
  </si>
  <si>
    <t>LC008002</t>
  </si>
  <si>
    <t>LC008003</t>
  </si>
  <si>
    <t>LC008004</t>
  </si>
  <si>
    <t>LC008005</t>
  </si>
  <si>
    <t>LC008006</t>
  </si>
  <si>
    <t>LC008007</t>
  </si>
  <si>
    <t>LC008008</t>
  </si>
  <si>
    <t>LC008009</t>
  </si>
  <si>
    <t>LC008010</t>
  </si>
  <si>
    <t>LC008011</t>
  </si>
  <si>
    <t>LC008012</t>
  </si>
  <si>
    <t>LC008013</t>
  </si>
  <si>
    <t>LC008014</t>
  </si>
  <si>
    <t>LC008015</t>
  </si>
  <si>
    <t>LC008016</t>
  </si>
  <si>
    <t>LC008017</t>
  </si>
  <si>
    <t>LC008018</t>
  </si>
  <si>
    <t>LC008019</t>
  </si>
  <si>
    <t>LC008020</t>
  </si>
  <si>
    <t>LC008021</t>
  </si>
  <si>
    <t>LC008022</t>
  </si>
  <si>
    <t>LC008023</t>
  </si>
  <si>
    <t>LC008024</t>
  </si>
  <si>
    <t>LC008025</t>
  </si>
  <si>
    <t>LC008026</t>
  </si>
  <si>
    <t>LC008027</t>
  </si>
  <si>
    <t>LC008028</t>
  </si>
  <si>
    <t>LC008029</t>
  </si>
  <si>
    <t>LC008030</t>
  </si>
  <si>
    <t>LC008031</t>
  </si>
  <si>
    <t>LC008032</t>
  </si>
  <si>
    <t>LC008033</t>
  </si>
  <si>
    <t>LC008034</t>
  </si>
  <si>
    <t>LC008035</t>
  </si>
  <si>
    <t>LC008036</t>
  </si>
  <si>
    <t>LC008037</t>
  </si>
  <si>
    <t>LC008038</t>
  </si>
  <si>
    <t>LC008039</t>
  </si>
  <si>
    <t>LC008040</t>
  </si>
  <si>
    <t>LC008041</t>
  </si>
  <si>
    <t>LC008042</t>
  </si>
  <si>
    <t>LC008043</t>
  </si>
  <si>
    <t>LC008044</t>
  </si>
  <si>
    <t>LC008045</t>
  </si>
  <si>
    <t>LC008046</t>
  </si>
  <si>
    <t>LC008047</t>
  </si>
  <si>
    <t>LC008048</t>
  </si>
  <si>
    <t>LC008049</t>
  </si>
  <si>
    <t>LC008050</t>
  </si>
  <si>
    <t>LC008051</t>
  </si>
  <si>
    <t>LC008052</t>
  </si>
  <si>
    <t>LC008053</t>
  </si>
  <si>
    <t>LC008054</t>
  </si>
  <si>
    <t>LC008055</t>
  </si>
  <si>
    <t>LC008056</t>
  </si>
  <si>
    <t>LC008057</t>
  </si>
  <si>
    <t>LC008058</t>
  </si>
  <si>
    <t>LC008059</t>
  </si>
  <si>
    <t>LC008060</t>
  </si>
  <si>
    <t>LC008061</t>
  </si>
  <si>
    <t>LC008062</t>
  </si>
  <si>
    <t>LC008063</t>
  </si>
  <si>
    <t>LC008064</t>
  </si>
  <si>
    <t>LC008065</t>
  </si>
  <si>
    <t>LC008066</t>
  </si>
  <si>
    <t>LC008067</t>
  </si>
  <si>
    <t>LC008068</t>
  </si>
  <si>
    <t>LC008069</t>
  </si>
  <si>
    <t>LC008070</t>
  </si>
  <si>
    <t>LC008071</t>
  </si>
  <si>
    <t>LC008072</t>
  </si>
  <si>
    <t>LC008073</t>
  </si>
  <si>
    <t>LC008074</t>
  </si>
  <si>
    <t>LC008075</t>
  </si>
  <si>
    <t>LC008076</t>
  </si>
  <si>
    <t>LC008077</t>
  </si>
  <si>
    <t>LC008078</t>
  </si>
  <si>
    <t>LC008079</t>
  </si>
  <si>
    <t>LC008080</t>
  </si>
  <si>
    <t>LC008081</t>
  </si>
  <si>
    <t>LC008082</t>
  </si>
  <si>
    <t>LC008083</t>
  </si>
  <si>
    <t>LC008084</t>
  </si>
  <si>
    <t>LC008085</t>
  </si>
  <si>
    <t>LC008086</t>
  </si>
  <si>
    <t>LC008087</t>
  </si>
  <si>
    <t>LC008088</t>
  </si>
  <si>
    <t>LC008089</t>
  </si>
  <si>
    <t>LC008090</t>
  </si>
  <si>
    <t>LC008091</t>
  </si>
  <si>
    <t>LC008092</t>
  </si>
  <si>
    <t>LC008093</t>
  </si>
  <si>
    <t>LC008094</t>
  </si>
  <si>
    <t>LC008095</t>
  </si>
  <si>
    <t>LC008096</t>
  </si>
  <si>
    <t>LC008097</t>
  </si>
  <si>
    <t>LC008098</t>
  </si>
  <si>
    <t>LC008099</t>
  </si>
  <si>
    <t>LC008100</t>
  </si>
  <si>
    <t>LC008101</t>
  </si>
  <si>
    <t>LC008102</t>
  </si>
  <si>
    <t>LC008103</t>
  </si>
  <si>
    <t>LC008104</t>
  </si>
  <si>
    <t>LC008105</t>
  </si>
  <si>
    <t>LC008106</t>
  </si>
  <si>
    <t>LC008107</t>
  </si>
  <si>
    <t>LC008108</t>
  </si>
  <si>
    <t>LC008109</t>
  </si>
  <si>
    <t>LC008110</t>
  </si>
  <si>
    <t>LC008111</t>
  </si>
  <si>
    <t>LC008112</t>
  </si>
  <si>
    <t>LC008113</t>
  </si>
  <si>
    <t>LC008114</t>
  </si>
  <si>
    <t>LC008115</t>
  </si>
  <si>
    <t>LC008116</t>
  </si>
  <si>
    <t>LC008117</t>
  </si>
  <si>
    <t>LC008118</t>
  </si>
  <si>
    <t>LC008119</t>
  </si>
  <si>
    <t>LC008120</t>
  </si>
  <si>
    <t>LC008121</t>
  </si>
  <si>
    <t>LC008122</t>
  </si>
  <si>
    <t>LC008123</t>
  </si>
  <si>
    <t>LC008124</t>
  </si>
  <si>
    <t>LC008125</t>
  </si>
  <si>
    <t>LC008126</t>
  </si>
  <si>
    <t>LC008127</t>
  </si>
  <si>
    <t>LC008128</t>
  </si>
  <si>
    <t>LC008129</t>
  </si>
  <si>
    <t>LC008130</t>
  </si>
  <si>
    <t>LC008131</t>
  </si>
  <si>
    <t>LC008132</t>
  </si>
  <si>
    <t>LC008133</t>
  </si>
  <si>
    <t>LC008134</t>
  </si>
  <si>
    <t>LC008135</t>
  </si>
  <si>
    <t>LC008136</t>
  </si>
  <si>
    <t>LC008137</t>
  </si>
  <si>
    <t>LC008138</t>
  </si>
  <si>
    <t>LC008139</t>
  </si>
  <si>
    <t>LC008140</t>
  </si>
  <si>
    <t>LC008141</t>
  </si>
  <si>
    <t>LC008142</t>
  </si>
  <si>
    <t>LC008143</t>
  </si>
  <si>
    <t>LC008144</t>
  </si>
  <si>
    <t>LC008145</t>
  </si>
  <si>
    <t>LC008146</t>
  </si>
  <si>
    <t>LC008147</t>
  </si>
  <si>
    <t>LC008148</t>
  </si>
  <si>
    <t>LC008149</t>
  </si>
  <si>
    <t>LC008150</t>
  </si>
  <si>
    <t>LC008151</t>
  </si>
  <si>
    <t>LC008152</t>
  </si>
  <si>
    <t>LC008153</t>
  </si>
  <si>
    <t>LC008154</t>
  </si>
  <si>
    <t>LC008155</t>
  </si>
  <si>
    <t>LC008156</t>
  </si>
  <si>
    <t>LC008157</t>
  </si>
  <si>
    <t>LC008158</t>
  </si>
  <si>
    <t>LC008159</t>
  </si>
  <si>
    <t>LC008160</t>
  </si>
  <si>
    <t>LC008161</t>
  </si>
  <si>
    <t>LC008162</t>
  </si>
  <si>
    <t>LC008163</t>
  </si>
  <si>
    <t>LC008164</t>
  </si>
  <si>
    <t>LC008165</t>
  </si>
  <si>
    <t>LC008166</t>
  </si>
  <si>
    <t>LC008167</t>
  </si>
  <si>
    <t>LC008168</t>
  </si>
  <si>
    <t>LC008169</t>
  </si>
  <si>
    <t>LC008170</t>
  </si>
  <si>
    <t>LC008171</t>
  </si>
  <si>
    <t>LC008172</t>
  </si>
  <si>
    <t>LC008173</t>
  </si>
  <si>
    <t>LC008174</t>
  </si>
  <si>
    <t>LC008175</t>
  </si>
  <si>
    <t>LC008176</t>
  </si>
  <si>
    <t>LC008177</t>
  </si>
  <si>
    <t>LC008178</t>
  </si>
  <si>
    <t>LC008179</t>
  </si>
  <si>
    <t>LC008180</t>
  </si>
  <si>
    <t>LC008181</t>
  </si>
  <si>
    <t>LC008182</t>
  </si>
  <si>
    <t>LC008183</t>
  </si>
  <si>
    <t>LC008184</t>
  </si>
  <si>
    <t>LC008185</t>
  </si>
  <si>
    <t>LC008186</t>
  </si>
  <si>
    <t>LC008187</t>
  </si>
  <si>
    <t>LC008188</t>
  </si>
  <si>
    <t>LC008189</t>
  </si>
  <si>
    <t>LC008190</t>
  </si>
  <si>
    <t>LC008191</t>
  </si>
  <si>
    <t>LC008192</t>
  </si>
  <si>
    <t>LC008193</t>
  </si>
  <si>
    <t>LC008194</t>
  </si>
  <si>
    <t>LC008195</t>
  </si>
  <si>
    <t>LC008196</t>
  </si>
  <si>
    <t>LC008197</t>
  </si>
  <si>
    <t>LC008198</t>
  </si>
  <si>
    <t>LC008199</t>
  </si>
  <si>
    <t>LC008200</t>
  </si>
  <si>
    <t>LC008201</t>
  </si>
  <si>
    <t>LC008202</t>
  </si>
  <si>
    <t>LC008203</t>
  </si>
  <si>
    <t>LC008204</t>
  </si>
  <si>
    <t>LC008205</t>
  </si>
  <si>
    <t>LC008206</t>
  </si>
  <si>
    <t>LC008207</t>
  </si>
  <si>
    <t>LC008208</t>
  </si>
  <si>
    <t>LC008209</t>
  </si>
  <si>
    <t>LC008210</t>
  </si>
  <si>
    <t>LC008211</t>
  </si>
  <si>
    <t>LC008212</t>
  </si>
  <si>
    <t>LC008213</t>
  </si>
  <si>
    <t>LC008214</t>
  </si>
  <si>
    <t>LC008215</t>
  </si>
  <si>
    <t>LC008216</t>
  </si>
  <si>
    <t>LC008217</t>
  </si>
  <si>
    <t>LC008218</t>
  </si>
  <si>
    <t>LC008219</t>
  </si>
  <si>
    <t>LC008220</t>
  </si>
  <si>
    <t>LC008221</t>
  </si>
  <si>
    <t>LC008222</t>
  </si>
  <si>
    <t>LC008223</t>
  </si>
  <si>
    <t>LC008224</t>
  </si>
  <si>
    <t>LC008225</t>
  </si>
  <si>
    <t>LC008226</t>
  </si>
  <si>
    <t>LC008227</t>
  </si>
  <si>
    <t>LC008228</t>
  </si>
  <si>
    <t>LC008229</t>
  </si>
  <si>
    <t>LC008230</t>
  </si>
  <si>
    <t>LC008231</t>
  </si>
  <si>
    <t>LC008232</t>
  </si>
  <si>
    <t>LC008233</t>
  </si>
  <si>
    <t>LC008234</t>
  </si>
  <si>
    <t>LC008235</t>
  </si>
  <si>
    <t>LC008236</t>
  </si>
  <si>
    <t>LC008237</t>
  </si>
  <si>
    <t>LC008238</t>
  </si>
  <si>
    <t>LC008239</t>
  </si>
  <si>
    <t>LC008240</t>
  </si>
  <si>
    <t>LC008241</t>
  </si>
  <si>
    <t>LC008242</t>
  </si>
  <si>
    <t>LC008243</t>
  </si>
  <si>
    <t>LC008244</t>
  </si>
  <si>
    <t>LC008245</t>
  </si>
  <si>
    <t>LC008246</t>
  </si>
  <si>
    <t>LC008247</t>
  </si>
  <si>
    <t>LC008248</t>
  </si>
  <si>
    <t>LC008249</t>
  </si>
  <si>
    <t>LC008250</t>
  </si>
  <si>
    <t>LC008251</t>
  </si>
  <si>
    <t>LC008252</t>
  </si>
  <si>
    <t>LC008253</t>
  </si>
  <si>
    <t>LC008254</t>
  </si>
  <si>
    <t>LC008255</t>
  </si>
  <si>
    <t>LC008256</t>
  </si>
  <si>
    <t>LC008257</t>
  </si>
  <si>
    <t>LC008258</t>
  </si>
  <si>
    <t>LC008259</t>
  </si>
  <si>
    <t>LC008260</t>
  </si>
  <si>
    <t>LC008261</t>
  </si>
  <si>
    <t>LC008262</t>
  </si>
  <si>
    <t>LC008263</t>
  </si>
  <si>
    <t>LC008264</t>
  </si>
  <si>
    <t>LC008265</t>
  </si>
  <si>
    <t>LC008266</t>
  </si>
  <si>
    <t>LC008267</t>
  </si>
  <si>
    <t>LC008268</t>
  </si>
  <si>
    <t>LC008269</t>
  </si>
  <si>
    <t>LC008270</t>
  </si>
  <si>
    <t>LC008271</t>
  </si>
  <si>
    <t>LC008272</t>
  </si>
  <si>
    <t>LC008273</t>
  </si>
  <si>
    <t>LC008274</t>
  </si>
  <si>
    <t>LC008275</t>
  </si>
  <si>
    <t>LC008276</t>
  </si>
  <si>
    <t>LC008277</t>
  </si>
  <si>
    <t>LC008278</t>
  </si>
  <si>
    <t>LC008279</t>
  </si>
  <si>
    <t>LC008280</t>
  </si>
  <si>
    <t>LC008281</t>
  </si>
  <si>
    <t>LC008282</t>
  </si>
  <si>
    <t>LC008283</t>
  </si>
  <si>
    <t>LC008284</t>
  </si>
  <si>
    <t>LC008285</t>
  </si>
  <si>
    <t>LC008286</t>
  </si>
  <si>
    <t>LC008287</t>
  </si>
  <si>
    <t>LC008288</t>
  </si>
  <si>
    <t>LC008289</t>
  </si>
  <si>
    <t>LC008290</t>
  </si>
  <si>
    <t>LC008291</t>
  </si>
  <si>
    <t>LC008292</t>
  </si>
  <si>
    <t>LC008293</t>
  </si>
  <si>
    <t>LC008294</t>
  </si>
  <si>
    <t>LC008295</t>
  </si>
  <si>
    <t>LC008296</t>
  </si>
  <si>
    <t>LC008297</t>
  </si>
  <si>
    <t>LC008298</t>
  </si>
  <si>
    <t>LC008299</t>
  </si>
  <si>
    <t>LC008300</t>
  </si>
  <si>
    <t>LC008301</t>
  </si>
  <si>
    <t>LC008302</t>
  </si>
  <si>
    <t>LC008303</t>
  </si>
  <si>
    <t>LC008304</t>
  </si>
  <si>
    <t>LC008305</t>
  </si>
  <si>
    <t>LC008306</t>
  </si>
  <si>
    <t>LC008307</t>
  </si>
  <si>
    <t>LC008308</t>
  </si>
  <si>
    <t>LC008309</t>
  </si>
  <si>
    <t>LC008310</t>
  </si>
  <si>
    <t>LC008311</t>
  </si>
  <si>
    <t>LC008312</t>
  </si>
  <si>
    <t>LC008313</t>
  </si>
  <si>
    <t>LC008314</t>
  </si>
  <si>
    <t>LC008315</t>
  </si>
  <si>
    <t>LC008316</t>
  </si>
  <si>
    <t>LC008317</t>
  </si>
  <si>
    <t>LC008318</t>
  </si>
  <si>
    <t>LC008319</t>
  </si>
  <si>
    <t>LC008320</t>
  </si>
  <si>
    <t>LC008321</t>
  </si>
  <si>
    <t>LC008322</t>
  </si>
  <si>
    <t>LC008323</t>
  </si>
  <si>
    <t>LC008324</t>
  </si>
  <si>
    <t>LC008325</t>
  </si>
  <si>
    <t>LC008326</t>
  </si>
  <si>
    <t>LC008327</t>
  </si>
  <si>
    <t>LC008328</t>
  </si>
  <si>
    <t>LC008329</t>
  </si>
  <si>
    <t>LC008330</t>
  </si>
  <si>
    <t>LC008331</t>
  </si>
  <si>
    <t>LC008332</t>
  </si>
  <si>
    <t>LC008333</t>
  </si>
  <si>
    <t>LC008334</t>
  </si>
  <si>
    <t>LC008335</t>
  </si>
  <si>
    <t>LC008336</t>
  </si>
  <si>
    <t>LC008337</t>
  </si>
  <si>
    <t>LC008338</t>
  </si>
  <si>
    <t>LC008339</t>
  </si>
  <si>
    <t>LC008340</t>
  </si>
  <si>
    <t>LC008341</t>
  </si>
  <si>
    <t>LC008342</t>
  </si>
  <si>
    <t>LC008343</t>
  </si>
  <si>
    <t>LC008344</t>
  </si>
  <si>
    <t>LC008345</t>
  </si>
  <si>
    <t>LC008346</t>
  </si>
  <si>
    <t>LC008347</t>
  </si>
  <si>
    <t>LC008348</t>
  </si>
  <si>
    <t>LC008349</t>
  </si>
  <si>
    <t>LC008350</t>
  </si>
  <si>
    <t>LC008351</t>
  </si>
  <si>
    <t>LC008352</t>
  </si>
  <si>
    <t>LC008353</t>
  </si>
  <si>
    <t>LC008354</t>
  </si>
  <si>
    <t>LC008355</t>
  </si>
  <si>
    <t>LC008356</t>
  </si>
  <si>
    <t>LC008357</t>
  </si>
  <si>
    <t>LC008358</t>
  </si>
  <si>
    <t>LC008359</t>
  </si>
  <si>
    <t>LC008360</t>
  </si>
  <si>
    <t>LC008361</t>
  </si>
  <si>
    <t>LC008362</t>
  </si>
  <si>
    <t>LC008363</t>
  </si>
  <si>
    <t>LC008364</t>
  </si>
  <si>
    <t>LC008365</t>
  </si>
  <si>
    <t>LC008366</t>
  </si>
  <si>
    <t>LC008367</t>
  </si>
  <si>
    <t>LC008368</t>
  </si>
  <si>
    <t>LC008369</t>
  </si>
  <si>
    <t>LC008370</t>
  </si>
  <si>
    <t>LC008371</t>
  </si>
  <si>
    <t>LC008372</t>
  </si>
  <si>
    <t>LC008373</t>
  </si>
  <si>
    <t>LC008374</t>
  </si>
  <si>
    <t>LC008375</t>
  </si>
  <si>
    <t>LC008376</t>
  </si>
  <si>
    <t>LC008377</t>
  </si>
  <si>
    <t>LC008378</t>
  </si>
  <si>
    <t>LC008379</t>
  </si>
  <si>
    <t>LC008380</t>
  </si>
  <si>
    <t>LC008381</t>
  </si>
  <si>
    <t>LC008382</t>
  </si>
  <si>
    <t>LC008383</t>
  </si>
  <si>
    <t>LC008384</t>
  </si>
  <si>
    <t>LC008385</t>
  </si>
  <si>
    <t>LC008386</t>
  </si>
  <si>
    <t>LC008387</t>
  </si>
  <si>
    <t>LC008388</t>
  </si>
  <si>
    <t>LC008389</t>
  </si>
  <si>
    <t>LC008390</t>
  </si>
  <si>
    <t>LC008391</t>
  </si>
  <si>
    <t>LC008392</t>
  </si>
  <si>
    <t>LC008393</t>
  </si>
  <si>
    <t>LC008394</t>
  </si>
  <si>
    <t>LC008395</t>
  </si>
  <si>
    <t>LC008396</t>
  </si>
  <si>
    <t>LC008397</t>
  </si>
  <si>
    <t>LC008398</t>
  </si>
  <si>
    <t>LC008399</t>
  </si>
  <si>
    <t>LC008400</t>
  </si>
  <si>
    <t>LC008401</t>
  </si>
  <si>
    <t>LC008402</t>
  </si>
  <si>
    <t>LC008403</t>
  </si>
  <si>
    <t>LC008404</t>
  </si>
  <si>
    <t>LC008405</t>
  </si>
  <si>
    <t>LC008406</t>
  </si>
  <si>
    <t>LC008407</t>
  </si>
  <si>
    <t>LC008408</t>
  </si>
  <si>
    <t>LC008409</t>
  </si>
  <si>
    <t>LC008410</t>
  </si>
  <si>
    <t>LC008411</t>
  </si>
  <si>
    <t>LC008412</t>
  </si>
  <si>
    <t>LC008413</t>
  </si>
  <si>
    <t>LC008414</t>
  </si>
  <si>
    <t>LC008415</t>
  </si>
  <si>
    <t>LC008416</t>
  </si>
  <si>
    <t>LC008417</t>
  </si>
  <si>
    <t>LC008418</t>
  </si>
  <si>
    <t>LC008419</t>
  </si>
  <si>
    <t>LC008420</t>
  </si>
  <si>
    <t>LC008421</t>
  </si>
  <si>
    <t>LC008422</t>
  </si>
  <si>
    <t>LC008423</t>
  </si>
  <si>
    <t>LC008424</t>
  </si>
  <si>
    <t>LC008425</t>
  </si>
  <si>
    <t>LC008426</t>
  </si>
  <si>
    <t>LC008427</t>
  </si>
  <si>
    <t>LC008428</t>
  </si>
  <si>
    <t>LC008429</t>
  </si>
  <si>
    <t>LC008430</t>
  </si>
  <si>
    <t>LC008431</t>
  </si>
  <si>
    <t>LC008432</t>
  </si>
  <si>
    <t>LC008433</t>
  </si>
  <si>
    <t>LC008434</t>
  </si>
  <si>
    <t>LC008435</t>
  </si>
  <si>
    <t>LC008436</t>
  </si>
  <si>
    <t>LC008437</t>
  </si>
  <si>
    <t>LC008438</t>
  </si>
  <si>
    <t>LC008439</t>
  </si>
  <si>
    <t>LC008440</t>
  </si>
  <si>
    <t>LC008441</t>
  </si>
  <si>
    <t>LC008442</t>
  </si>
  <si>
    <t>LC008443</t>
  </si>
  <si>
    <t>LC008444</t>
  </si>
  <si>
    <t>LC008445</t>
  </si>
  <si>
    <t>LC008446</t>
  </si>
  <si>
    <t>LC008447</t>
  </si>
  <si>
    <t>LC008448</t>
  </si>
  <si>
    <t>LC008449</t>
  </si>
  <si>
    <t>LC008450</t>
  </si>
  <si>
    <t>LC008451</t>
  </si>
  <si>
    <t>LC008452</t>
  </si>
  <si>
    <t>LC008453</t>
  </si>
  <si>
    <t>LC008454</t>
  </si>
  <si>
    <t>LC008455</t>
  </si>
  <si>
    <t>LC008456</t>
  </si>
  <si>
    <t>LC008457</t>
  </si>
  <si>
    <t>LC008458</t>
  </si>
  <si>
    <t>LC008459</t>
  </si>
  <si>
    <t>LC008460</t>
  </si>
  <si>
    <t>LC008461</t>
  </si>
  <si>
    <t>LC008462</t>
  </si>
  <si>
    <t>LC008463</t>
  </si>
  <si>
    <t>LC008464</t>
  </si>
  <si>
    <t>LC008465</t>
  </si>
  <si>
    <t>LC008466</t>
  </si>
  <si>
    <t>LC008467</t>
  </si>
  <si>
    <t>LC008468</t>
  </si>
  <si>
    <t>LC008469</t>
  </si>
  <si>
    <t>LC008470</t>
  </si>
  <si>
    <t>LC008471</t>
  </si>
  <si>
    <t>LC008472</t>
  </si>
  <si>
    <t>LC008473</t>
  </si>
  <si>
    <t>LC008474</t>
  </si>
  <si>
    <t>LC008475</t>
  </si>
  <si>
    <t>LC008476</t>
  </si>
  <si>
    <t>LC008477</t>
  </si>
  <si>
    <t>LC008478</t>
  </si>
  <si>
    <t>LC008479</t>
  </si>
  <si>
    <t>LC008480</t>
  </si>
  <si>
    <t>LC008481</t>
  </si>
  <si>
    <t>LC008482</t>
  </si>
  <si>
    <t>LC008483</t>
  </si>
  <si>
    <t>LC008484</t>
  </si>
  <si>
    <t>LC008485</t>
  </si>
  <si>
    <t>LC008486</t>
  </si>
  <si>
    <t>LC008487</t>
  </si>
  <si>
    <t>LC008488</t>
  </si>
  <si>
    <t>LC008489</t>
  </si>
  <si>
    <t>LC008490</t>
  </si>
  <si>
    <t>LC008491</t>
  </si>
  <si>
    <t>LC008492</t>
  </si>
  <si>
    <t>LC008493</t>
  </si>
  <si>
    <t>LC008494</t>
  </si>
  <si>
    <t>LC008495</t>
  </si>
  <si>
    <t>LC008496</t>
  </si>
  <si>
    <t>LC008497</t>
  </si>
  <si>
    <t>LC008498</t>
  </si>
  <si>
    <t>LC008499</t>
  </si>
  <si>
    <t>LC008500</t>
  </si>
  <si>
    <t>LC008501</t>
  </si>
  <si>
    <t>LC008502</t>
  </si>
  <si>
    <t>LC008503</t>
  </si>
  <si>
    <t>LC008504</t>
  </si>
  <si>
    <t>LC008505</t>
  </si>
  <si>
    <t>LC008506</t>
  </si>
  <si>
    <t>LC008507</t>
  </si>
  <si>
    <t>LC008508</t>
  </si>
  <si>
    <t>LC008509</t>
  </si>
  <si>
    <t>LC008510</t>
  </si>
  <si>
    <t>LC008511</t>
  </si>
  <si>
    <t>LC008512</t>
  </si>
  <si>
    <t>LC008513</t>
  </si>
  <si>
    <t>LC008514</t>
  </si>
  <si>
    <t>LC008515</t>
  </si>
  <si>
    <t>LC008516</t>
  </si>
  <si>
    <t>LC008517</t>
  </si>
  <si>
    <t>LC008518</t>
  </si>
  <si>
    <t>LC008519</t>
  </si>
  <si>
    <t>LC008520</t>
  </si>
  <si>
    <t>LC008521</t>
  </si>
  <si>
    <t>LC008522</t>
  </si>
  <si>
    <t>LC008523</t>
  </si>
  <si>
    <t>LC008524</t>
  </si>
  <si>
    <t>LC008525</t>
  </si>
  <si>
    <t>LC008526</t>
  </si>
  <si>
    <t>LC008527</t>
  </si>
  <si>
    <t>LC008528</t>
  </si>
  <si>
    <t>LC008529</t>
  </si>
  <si>
    <t>LC008530</t>
  </si>
  <si>
    <t>LC008531</t>
  </si>
  <si>
    <t>LC008532</t>
  </si>
  <si>
    <t>LC008533</t>
  </si>
  <si>
    <t>LC008534</t>
  </si>
  <si>
    <t>LC008535</t>
  </si>
  <si>
    <t>LC008536</t>
  </si>
  <si>
    <t>LC008537</t>
  </si>
  <si>
    <t>LC008538</t>
  </si>
  <si>
    <t>LC008539</t>
  </si>
  <si>
    <t>LC008540</t>
  </si>
  <si>
    <t>LC008541</t>
  </si>
  <si>
    <t>LC008542</t>
  </si>
  <si>
    <t>LC008543</t>
  </si>
  <si>
    <t>LC008544</t>
  </si>
  <si>
    <t>LC008545</t>
  </si>
  <si>
    <t>LC008546</t>
  </si>
  <si>
    <t>LC008547</t>
  </si>
  <si>
    <t>LC008548</t>
  </si>
  <si>
    <t>LC008549</t>
  </si>
  <si>
    <t>LC008550</t>
  </si>
  <si>
    <t>LC008551</t>
  </si>
  <si>
    <t>LC008552</t>
  </si>
  <si>
    <t>LC008553</t>
  </si>
  <si>
    <t>LC008554</t>
  </si>
  <si>
    <t>LC008555</t>
  </si>
  <si>
    <t>LC008556</t>
  </si>
  <si>
    <t>LC008557</t>
  </si>
  <si>
    <t>LC008558</t>
  </si>
  <si>
    <t>LC008559</t>
  </si>
  <si>
    <t>LC008560</t>
  </si>
  <si>
    <t>LC008561</t>
  </si>
  <si>
    <t>LC008562</t>
  </si>
  <si>
    <t>LC008563</t>
  </si>
  <si>
    <t>LC008564</t>
  </si>
  <si>
    <t>LC008565</t>
  </si>
  <si>
    <t>LC008566</t>
  </si>
  <si>
    <t>LC008567</t>
  </si>
  <si>
    <t>LC008568</t>
  </si>
  <si>
    <t>LC008569</t>
  </si>
  <si>
    <t>LC008570</t>
  </si>
  <si>
    <t>LC008571</t>
  </si>
  <si>
    <t>LC008572</t>
  </si>
  <si>
    <t>LC008573</t>
  </si>
  <si>
    <t>LC008574</t>
  </si>
  <si>
    <t>LC008575</t>
  </si>
  <si>
    <t>LC008576</t>
  </si>
  <si>
    <t>LC008577</t>
  </si>
  <si>
    <t>LC008578</t>
  </si>
  <si>
    <t>LC008579</t>
  </si>
  <si>
    <t>LC008580</t>
  </si>
  <si>
    <t>LC008581</t>
  </si>
  <si>
    <t>LC008582</t>
  </si>
  <si>
    <t>LC008583</t>
  </si>
  <si>
    <t>LC008584</t>
  </si>
  <si>
    <t>LC008585</t>
  </si>
  <si>
    <t>LC008586</t>
  </si>
  <si>
    <t>LC008587</t>
  </si>
  <si>
    <t>LC008588</t>
  </si>
  <si>
    <t>LC008589</t>
  </si>
  <si>
    <t>LC008590</t>
  </si>
  <si>
    <t>LC008591</t>
  </si>
  <si>
    <t>LC008592</t>
  </si>
  <si>
    <t>LC008593</t>
  </si>
  <si>
    <t>LC008594</t>
  </si>
  <si>
    <t>LC008595</t>
  </si>
  <si>
    <t>LC008596</t>
  </si>
  <si>
    <t>LC008597</t>
  </si>
  <si>
    <t>LC008598</t>
  </si>
  <si>
    <t>LC008599</t>
  </si>
  <si>
    <t>LC008600</t>
  </si>
  <si>
    <t>LC008601</t>
  </si>
  <si>
    <t>LC008602</t>
  </si>
  <si>
    <t>LC008603</t>
  </si>
  <si>
    <t>LC008604</t>
  </si>
  <si>
    <t>LC008605</t>
  </si>
  <si>
    <t>LC008606</t>
  </si>
  <si>
    <t>LC008607</t>
  </si>
  <si>
    <t>LC008608</t>
  </si>
  <si>
    <t>LC008609</t>
  </si>
  <si>
    <t>LC008610</t>
  </si>
  <si>
    <t>LC008611</t>
  </si>
  <si>
    <t>LC008612</t>
  </si>
  <si>
    <t>LC008613</t>
  </si>
  <si>
    <t>LC008614</t>
  </si>
  <si>
    <t>LC008615</t>
  </si>
  <si>
    <t>LC008616</t>
  </si>
  <si>
    <t>LC008617</t>
  </si>
  <si>
    <t>LC008618</t>
  </si>
  <si>
    <t>LC008619</t>
  </si>
  <si>
    <t>LC008620</t>
  </si>
  <si>
    <t>LC008621</t>
  </si>
  <si>
    <t>LC008622</t>
  </si>
  <si>
    <t>LC008623</t>
  </si>
  <si>
    <t>LC008624</t>
  </si>
  <si>
    <t>LC008625</t>
  </si>
  <si>
    <t>LC008626</t>
  </si>
  <si>
    <t>LC008627</t>
  </si>
  <si>
    <t>LC008628</t>
  </si>
  <si>
    <t>LC008629</t>
  </si>
  <si>
    <t>LC008630</t>
  </si>
  <si>
    <t>LC008631</t>
  </si>
  <si>
    <t>LC008632</t>
  </si>
  <si>
    <t>LC008633</t>
  </si>
  <si>
    <t>LC008634</t>
  </si>
  <si>
    <t>LC008635</t>
  </si>
  <si>
    <t>LC008636</t>
  </si>
  <si>
    <t>LC008637</t>
  </si>
  <si>
    <t>LC008638</t>
  </si>
  <si>
    <t>LC008639</t>
  </si>
  <si>
    <t>LC008640</t>
  </si>
  <si>
    <t>LC008641</t>
  </si>
  <si>
    <t>LC008642</t>
  </si>
  <si>
    <t>LC008643</t>
  </si>
  <si>
    <t>LC008644</t>
  </si>
  <si>
    <t>LC008645</t>
  </si>
  <si>
    <t>LC008646</t>
  </si>
  <si>
    <t>LC008647</t>
  </si>
  <si>
    <t>LC008648</t>
  </si>
  <si>
    <t>LC008649</t>
  </si>
  <si>
    <t>LC008650</t>
  </si>
  <si>
    <t>LC008651</t>
  </si>
  <si>
    <t>LC008652</t>
  </si>
  <si>
    <t>LC008653</t>
  </si>
  <si>
    <t>LC008654</t>
  </si>
  <si>
    <t>LC008655</t>
  </si>
  <si>
    <t>LC008656</t>
  </si>
  <si>
    <t>LC008657</t>
  </si>
  <si>
    <t>LC008658</t>
  </si>
  <si>
    <t>LC008659</t>
  </si>
  <si>
    <t>LC008660</t>
  </si>
  <si>
    <t>LC008661</t>
  </si>
  <si>
    <t>LC008662</t>
  </si>
  <si>
    <t>LC008663</t>
  </si>
  <si>
    <t>LC008664</t>
  </si>
  <si>
    <t>LC008665</t>
  </si>
  <si>
    <t>LC008666</t>
  </si>
  <si>
    <t>LC008667</t>
  </si>
  <si>
    <t>LC008668</t>
  </si>
  <si>
    <t>LC008669</t>
  </si>
  <si>
    <t>LC008670</t>
  </si>
  <si>
    <t>LC008671</t>
  </si>
  <si>
    <t>LC008672</t>
  </si>
  <si>
    <t>LC008673</t>
  </si>
  <si>
    <t>LC008674</t>
  </si>
  <si>
    <t>LC008675</t>
  </si>
  <si>
    <t>LC008676</t>
  </si>
  <si>
    <t>LC008677</t>
  </si>
  <si>
    <t>LC008678</t>
  </si>
  <si>
    <t>LC008679</t>
  </si>
  <si>
    <t>LC008680</t>
  </si>
  <si>
    <t>LC008681</t>
  </si>
  <si>
    <t>LC008682</t>
  </si>
  <si>
    <t>LC008683</t>
  </si>
  <si>
    <t>LC008684</t>
  </si>
  <si>
    <t>LC008685</t>
  </si>
  <si>
    <t>LC008686</t>
  </si>
  <si>
    <t>LC008687</t>
  </si>
  <si>
    <t>LC008688</t>
  </si>
  <si>
    <t>LC008689</t>
  </si>
  <si>
    <t>LC008690</t>
  </si>
  <si>
    <t>LC008691</t>
  </si>
  <si>
    <t>LC008692</t>
  </si>
  <si>
    <t>LC008693</t>
  </si>
  <si>
    <t>LC008694</t>
  </si>
  <si>
    <t>LC008695</t>
  </si>
  <si>
    <t>LC008696</t>
  </si>
  <si>
    <t>LC008697</t>
  </si>
  <si>
    <t>LC008698</t>
  </si>
  <si>
    <t>LC008699</t>
  </si>
  <si>
    <t>LC008700</t>
  </si>
  <si>
    <t>LC008701</t>
  </si>
  <si>
    <t>LC008702</t>
  </si>
  <si>
    <t>LC008703</t>
  </si>
  <si>
    <t>LC008704</t>
  </si>
  <si>
    <t>LC008705</t>
  </si>
  <si>
    <t>LC008706</t>
  </si>
  <si>
    <t>LC008707</t>
  </si>
  <si>
    <t>LC008708</t>
  </si>
  <si>
    <t>LC008709</t>
  </si>
  <si>
    <t>LC008710</t>
  </si>
  <si>
    <t>LC008711</t>
  </si>
  <si>
    <t>LC008712</t>
  </si>
  <si>
    <t>LC008713</t>
  </si>
  <si>
    <t>LC008714</t>
  </si>
  <si>
    <t>LC008715</t>
  </si>
  <si>
    <t>LC008716</t>
  </si>
  <si>
    <t>LC008717</t>
  </si>
  <si>
    <t>LC008718</t>
  </si>
  <si>
    <t>LC008719</t>
  </si>
  <si>
    <t>LC008720</t>
  </si>
  <si>
    <t>LC008721</t>
  </si>
  <si>
    <t>LC008722</t>
  </si>
  <si>
    <t>LC008723</t>
  </si>
  <si>
    <t>LC008724</t>
  </si>
  <si>
    <t>LC008725</t>
  </si>
  <si>
    <t>LC008726</t>
  </si>
  <si>
    <t>LC008727</t>
  </si>
  <si>
    <t>LC008728</t>
  </si>
  <si>
    <t>LC008729</t>
  </si>
  <si>
    <t>LC008730</t>
  </si>
  <si>
    <t>LC008731</t>
  </si>
  <si>
    <t>LC008732</t>
  </si>
  <si>
    <t>LC008733</t>
  </si>
  <si>
    <t>LC008734</t>
  </si>
  <si>
    <t>LC008735</t>
  </si>
  <si>
    <t>LC008736</t>
  </si>
  <si>
    <t>LC008737</t>
  </si>
  <si>
    <t>LC008738</t>
  </si>
  <si>
    <t>LC008739</t>
  </si>
  <si>
    <t>LC008740</t>
  </si>
  <si>
    <t>LC008741</t>
  </si>
  <si>
    <t>LC008742</t>
  </si>
  <si>
    <t>LC008743</t>
  </si>
  <si>
    <t>LC008744</t>
  </si>
  <si>
    <t>LC008745</t>
  </si>
  <si>
    <t>LC008746</t>
  </si>
  <si>
    <t>LC008747</t>
  </si>
  <si>
    <t>LC008748</t>
  </si>
  <si>
    <t>LC008749</t>
  </si>
  <si>
    <t>LC008750</t>
  </si>
  <si>
    <t>LC008751</t>
  </si>
  <si>
    <t>LC008752</t>
  </si>
  <si>
    <t>LC008753</t>
  </si>
  <si>
    <t>LC008754</t>
  </si>
  <si>
    <t>LC008755</t>
  </si>
  <si>
    <t>LC008756</t>
  </si>
  <si>
    <t>LC008757</t>
  </si>
  <si>
    <t>LC008758</t>
  </si>
  <si>
    <t>LC008759</t>
  </si>
  <si>
    <t>LC008760</t>
  </si>
  <si>
    <t>LC008761</t>
  </si>
  <si>
    <t>LC008762</t>
  </si>
  <si>
    <t>LC008763</t>
  </si>
  <si>
    <t>LC008764</t>
  </si>
  <si>
    <t>LC008765</t>
  </si>
  <si>
    <t>LC008766</t>
  </si>
  <si>
    <t>LC008767</t>
  </si>
  <si>
    <t>LC008768</t>
  </si>
  <si>
    <t>LC008769</t>
  </si>
  <si>
    <t>LC008770</t>
  </si>
  <si>
    <t>LC008771</t>
  </si>
  <si>
    <t>LC008772</t>
  </si>
  <si>
    <t>LC008773</t>
  </si>
  <si>
    <t>LC008774</t>
  </si>
  <si>
    <t>LC008775</t>
  </si>
  <si>
    <t>LC008776</t>
  </si>
  <si>
    <t>LC008777</t>
  </si>
  <si>
    <t>LC008778</t>
  </si>
  <si>
    <t>LC008779</t>
  </si>
  <si>
    <t>LC008780</t>
  </si>
  <si>
    <t>LC008781</t>
  </si>
  <si>
    <t>LC008782</t>
  </si>
  <si>
    <t>LC008783</t>
  </si>
  <si>
    <t>LC008784</t>
  </si>
  <si>
    <t>LC008785</t>
  </si>
  <si>
    <t>LC008786</t>
  </si>
  <si>
    <t>LC008787</t>
  </si>
  <si>
    <t>LC008788</t>
  </si>
  <si>
    <t>LC008789</t>
  </si>
  <si>
    <t>LC008790</t>
  </si>
  <si>
    <t>LC008791</t>
  </si>
  <si>
    <t>LC008792</t>
  </si>
  <si>
    <t>LC008793</t>
  </si>
  <si>
    <t>LC008794</t>
  </si>
  <si>
    <t>LC008795</t>
  </si>
  <si>
    <t>LC008796</t>
  </si>
  <si>
    <t>LC008797</t>
  </si>
  <si>
    <t>LC008798</t>
  </si>
  <si>
    <t>LC008799</t>
  </si>
  <si>
    <t>LC008800</t>
  </si>
  <si>
    <t>LC008801</t>
  </si>
  <si>
    <t>LC008802</t>
  </si>
  <si>
    <t>LC008803</t>
  </si>
  <si>
    <t>LC008804</t>
  </si>
  <si>
    <t>LC008805</t>
  </si>
  <si>
    <t>LC008806</t>
  </si>
  <si>
    <t>LC008807</t>
  </si>
  <si>
    <t>LC008808</t>
  </si>
  <si>
    <t>LC008809</t>
  </si>
  <si>
    <t>LC008810</t>
  </si>
  <si>
    <t>LC008811</t>
  </si>
  <si>
    <t>LC008812</t>
  </si>
  <si>
    <t>LC008813</t>
  </si>
  <si>
    <t>LC008814</t>
  </si>
  <si>
    <t>LC008815</t>
  </si>
  <si>
    <t>LC008816</t>
  </si>
  <si>
    <t>LC008817</t>
  </si>
  <si>
    <t>LC008818</t>
  </si>
  <si>
    <t>LC008819</t>
  </si>
  <si>
    <t>LC008820</t>
  </si>
  <si>
    <t>LC008821</t>
  </si>
  <si>
    <t>LC008822</t>
  </si>
  <si>
    <t>LC008823</t>
  </si>
  <si>
    <t>LC008824</t>
  </si>
  <si>
    <t>LC008825</t>
  </si>
  <si>
    <t>LC008826</t>
  </si>
  <si>
    <t>LC008827</t>
  </si>
  <si>
    <t>LC008828</t>
  </si>
  <si>
    <t>LC008829</t>
  </si>
  <si>
    <t>LC008830</t>
  </si>
  <si>
    <t>LC008831</t>
  </si>
  <si>
    <t>LC008832</t>
  </si>
  <si>
    <t>LC008833</t>
  </si>
  <si>
    <t>LC008834</t>
  </si>
  <si>
    <t>LC008835</t>
  </si>
  <si>
    <t>LC008836</t>
  </si>
  <si>
    <t>LC008837</t>
  </si>
  <si>
    <t>LC008838</t>
  </si>
  <si>
    <t>LC008839</t>
  </si>
  <si>
    <t>LC008840</t>
  </si>
  <si>
    <t>LC008841</t>
  </si>
  <si>
    <t>LC008842</t>
  </si>
  <si>
    <t>LC008843</t>
  </si>
  <si>
    <t>LC008844</t>
  </si>
  <si>
    <t>LC008845</t>
  </si>
  <si>
    <t>LC008846</t>
  </si>
  <si>
    <t>LC008847</t>
  </si>
  <si>
    <t>LC008848</t>
  </si>
  <si>
    <t>LC008849</t>
  </si>
  <si>
    <t>LC008850</t>
  </si>
  <si>
    <t>LC008851</t>
  </si>
  <si>
    <t>LC008852</t>
  </si>
  <si>
    <t>LC008853</t>
  </si>
  <si>
    <t>LC008854</t>
  </si>
  <si>
    <t>LC008855</t>
  </si>
  <si>
    <t>LC008856</t>
  </si>
  <si>
    <t>LC008857</t>
  </si>
  <si>
    <t>LC008858</t>
  </si>
  <si>
    <t>LC008859</t>
  </si>
  <si>
    <t>LC008860</t>
  </si>
  <si>
    <t>LC008861</t>
  </si>
  <si>
    <t>LC008862</t>
  </si>
  <si>
    <t>LC008863</t>
  </si>
  <si>
    <t>LC008864</t>
  </si>
  <si>
    <t>LC008865</t>
  </si>
  <si>
    <t>LC008866</t>
  </si>
  <si>
    <t>LC008867</t>
  </si>
  <si>
    <t>LC008868</t>
  </si>
  <si>
    <t>LC008869</t>
  </si>
  <si>
    <t>LC008870</t>
  </si>
  <si>
    <t>LC008871</t>
  </si>
  <si>
    <t>LC008872</t>
  </si>
  <si>
    <t>LC008873</t>
  </si>
  <si>
    <t>LC008874</t>
  </si>
  <si>
    <t>LC008875</t>
  </si>
  <si>
    <t>LC008876</t>
  </si>
  <si>
    <t>LC008877</t>
  </si>
  <si>
    <t>LC008878</t>
  </si>
  <si>
    <t>LC008879</t>
  </si>
  <si>
    <t>LC008880</t>
  </si>
  <si>
    <t>LC008881</t>
  </si>
  <si>
    <t>LC008882</t>
  </si>
  <si>
    <t>LC008883</t>
  </si>
  <si>
    <t>LC008884</t>
  </si>
  <si>
    <t>LC008885</t>
  </si>
  <si>
    <t>LC008886</t>
  </si>
  <si>
    <t>LC008887</t>
  </si>
  <si>
    <t>LC008888</t>
  </si>
  <si>
    <t>LC008889</t>
  </si>
  <si>
    <t>LC008890</t>
  </si>
  <si>
    <t>LC008891</t>
  </si>
  <si>
    <t>LC008892</t>
  </si>
  <si>
    <t>LC008893</t>
  </si>
  <si>
    <t>LC008894</t>
  </si>
  <si>
    <t>LC008895</t>
  </si>
  <si>
    <t>LC008896</t>
  </si>
  <si>
    <t>LC008897</t>
  </si>
  <si>
    <t>LC008898</t>
  </si>
  <si>
    <t>LC008899</t>
  </si>
  <si>
    <t>LC008900</t>
  </si>
  <si>
    <t>LC008901</t>
  </si>
  <si>
    <t>LC008902</t>
  </si>
  <si>
    <t>LC008903</t>
  </si>
  <si>
    <t>LC008904</t>
  </si>
  <si>
    <t>LC008905</t>
  </si>
  <si>
    <t>LC008906</t>
  </si>
  <si>
    <t>LC008907</t>
  </si>
  <si>
    <t>LC008908</t>
  </si>
  <si>
    <t>LC008909</t>
  </si>
  <si>
    <t>LC008910</t>
  </si>
  <si>
    <t>LC008911</t>
  </si>
  <si>
    <t>LC008912</t>
  </si>
  <si>
    <t>LC008913</t>
  </si>
  <si>
    <t>LC008914</t>
  </si>
  <si>
    <t>LC008915</t>
  </si>
  <si>
    <t>LC008916</t>
  </si>
  <si>
    <t>LC008917</t>
  </si>
  <si>
    <t>LC008918</t>
  </si>
  <si>
    <t>LC008919</t>
  </si>
  <si>
    <t>LC008920</t>
  </si>
  <si>
    <t>LC008921</t>
  </si>
  <si>
    <t>LC008922</t>
  </si>
  <si>
    <t>LC008923</t>
  </si>
  <si>
    <t>LC008924</t>
  </si>
  <si>
    <t>LC008925</t>
  </si>
  <si>
    <t>LC008926</t>
  </si>
  <si>
    <t>LC008927</t>
  </si>
  <si>
    <t>LC008928</t>
  </si>
  <si>
    <t>LC008929</t>
  </si>
  <si>
    <t>LC008930</t>
  </si>
  <si>
    <t>LC008931</t>
  </si>
  <si>
    <t>LC008932</t>
  </si>
  <si>
    <t>LC008933</t>
  </si>
  <si>
    <t>LC008934</t>
  </si>
  <si>
    <t>LC008935</t>
  </si>
  <si>
    <t>LC008936</t>
  </si>
  <si>
    <t>LC008937</t>
  </si>
  <si>
    <t>LC008938</t>
  </si>
  <si>
    <t>LC008939</t>
  </si>
  <si>
    <t>LC008940</t>
  </si>
  <si>
    <t>LC008941</t>
  </si>
  <si>
    <t>LC008942</t>
  </si>
  <si>
    <t>LC008943</t>
  </si>
  <si>
    <t>LC008944</t>
  </si>
  <si>
    <t>LC008945</t>
  </si>
  <si>
    <t>LC008946</t>
  </si>
  <si>
    <t>LC008947</t>
  </si>
  <si>
    <t>LC008948</t>
  </si>
  <si>
    <t>LC008949</t>
  </si>
  <si>
    <t>LC008950</t>
  </si>
  <si>
    <t>LC008951</t>
  </si>
  <si>
    <t>LC008952</t>
  </si>
  <si>
    <t>LC008953</t>
  </si>
  <si>
    <t>LC008954</t>
  </si>
  <si>
    <t>LC008955</t>
  </si>
  <si>
    <t>LC008956</t>
  </si>
  <si>
    <t>LC008957</t>
  </si>
  <si>
    <t>LC008958</t>
  </si>
  <si>
    <t>LC008959</t>
  </si>
  <si>
    <t>LC008960</t>
  </si>
  <si>
    <t>LC008961</t>
  </si>
  <si>
    <t>LC008962</t>
  </si>
  <si>
    <t>LC008963</t>
  </si>
  <si>
    <t>LC008964</t>
  </si>
  <si>
    <t>LC008965</t>
  </si>
  <si>
    <t>LC008966</t>
  </si>
  <si>
    <t>LC008967</t>
  </si>
  <si>
    <t>LC008968</t>
  </si>
  <si>
    <t>LC008969</t>
  </si>
  <si>
    <t>LC008970</t>
  </si>
  <si>
    <t>LC008971</t>
  </si>
  <si>
    <t>LC008972</t>
  </si>
  <si>
    <t>LC008973</t>
  </si>
  <si>
    <t>LC008974</t>
  </si>
  <si>
    <t>LC008975</t>
  </si>
  <si>
    <t>LC008976</t>
  </si>
  <si>
    <t>LC008977</t>
  </si>
  <si>
    <t>LC008978</t>
  </si>
  <si>
    <t>LC008979</t>
  </si>
  <si>
    <t>LC008980</t>
  </si>
  <si>
    <t>LC008981</t>
  </si>
  <si>
    <t>LC008982</t>
  </si>
  <si>
    <t>LC008983</t>
  </si>
  <si>
    <t>LC008984</t>
  </si>
  <si>
    <t>LC008985</t>
  </si>
  <si>
    <t>LC008986</t>
  </si>
  <si>
    <t>LC008987</t>
  </si>
  <si>
    <t>LC008988</t>
  </si>
  <si>
    <t>LC008989</t>
  </si>
  <si>
    <t>LC008990</t>
  </si>
  <si>
    <t>LC008991</t>
  </si>
  <si>
    <t>LC008992</t>
  </si>
  <si>
    <t>LC008993</t>
  </si>
  <si>
    <t>LC008994</t>
  </si>
  <si>
    <t>LC008995</t>
  </si>
  <si>
    <t>LC008996</t>
  </si>
  <si>
    <t>LC008997</t>
  </si>
  <si>
    <t>LC008998</t>
  </si>
  <si>
    <t>LC008999</t>
  </si>
  <si>
    <t>LC009000</t>
  </si>
  <si>
    <t>LC009001</t>
  </si>
  <si>
    <t>LC009002</t>
  </si>
  <si>
    <t>LC009003</t>
  </si>
  <si>
    <t>LC009004</t>
  </si>
  <si>
    <t>LC009005</t>
  </si>
  <si>
    <t>LC009006</t>
  </si>
  <si>
    <t>LC009007</t>
  </si>
  <si>
    <t>LC009008</t>
  </si>
  <si>
    <t>LC009009</t>
  </si>
  <si>
    <t>LC009010</t>
  </si>
  <si>
    <t>LC009011</t>
  </si>
  <si>
    <t>LC009012</t>
  </si>
  <si>
    <t>LC009013</t>
  </si>
  <si>
    <t>LC009014</t>
  </si>
  <si>
    <t>LC009015</t>
  </si>
  <si>
    <t>LC009016</t>
  </si>
  <si>
    <t>LC009017</t>
  </si>
  <si>
    <t>LC009018</t>
  </si>
  <si>
    <t>LC009019</t>
  </si>
  <si>
    <t>LC009020</t>
  </si>
  <si>
    <t>LC009021</t>
  </si>
  <si>
    <t>LC009022</t>
  </si>
  <si>
    <t>LC009023</t>
  </si>
  <si>
    <t>LC009024</t>
  </si>
  <si>
    <t>LC009025</t>
  </si>
  <si>
    <t>LC009026</t>
  </si>
  <si>
    <t>LC009027</t>
  </si>
  <si>
    <t>LC009028</t>
  </si>
  <si>
    <t>LC009029</t>
  </si>
  <si>
    <t>LC009030</t>
  </si>
  <si>
    <t>LC009031</t>
  </si>
  <si>
    <t>LC009032</t>
  </si>
  <si>
    <t>LC009033</t>
  </si>
  <si>
    <t>LC009034</t>
  </si>
  <si>
    <t>LC009035</t>
  </si>
  <si>
    <t>LC009036</t>
  </si>
  <si>
    <t>LC009037</t>
  </si>
  <si>
    <t>LC009038</t>
  </si>
  <si>
    <t>LC009039</t>
  </si>
  <si>
    <t>LC009040</t>
  </si>
  <si>
    <t>LC009041</t>
  </si>
  <si>
    <t>LC009042</t>
  </si>
  <si>
    <t>LC009043</t>
  </si>
  <si>
    <t>LC009044</t>
  </si>
  <si>
    <t>LC009045</t>
  </si>
  <si>
    <t>LC009046</t>
  </si>
  <si>
    <t>LC009047</t>
  </si>
  <si>
    <t>LC009048</t>
  </si>
  <si>
    <t>LC009049</t>
  </si>
  <si>
    <t>LC009050</t>
  </si>
  <si>
    <t>LC009051</t>
  </si>
  <si>
    <t>LC009052</t>
  </si>
  <si>
    <t>LC009053</t>
  </si>
  <si>
    <t>LC009054</t>
  </si>
  <si>
    <t>LC009055</t>
  </si>
  <si>
    <t>LC009056</t>
  </si>
  <si>
    <t>LC009057</t>
  </si>
  <si>
    <t>LC009058</t>
  </si>
  <si>
    <t>LC009059</t>
  </si>
  <si>
    <t>LC009060</t>
  </si>
  <si>
    <t>LC009061</t>
  </si>
  <si>
    <t>LC009062</t>
  </si>
  <si>
    <t>LC009063</t>
  </si>
  <si>
    <t>LC009064</t>
  </si>
  <si>
    <t>LC009065</t>
  </si>
  <si>
    <t>LC009066</t>
  </si>
  <si>
    <t>LC009067</t>
  </si>
  <si>
    <t>LC009068</t>
  </si>
  <si>
    <t>LC009069</t>
  </si>
  <si>
    <t>LC009070</t>
  </si>
  <si>
    <t>LC009071</t>
  </si>
  <si>
    <t>LC009072</t>
  </si>
  <si>
    <t>LC009073</t>
  </si>
  <si>
    <t>LC009074</t>
  </si>
  <si>
    <t>LC009075</t>
  </si>
  <si>
    <t>LC009076</t>
  </si>
  <si>
    <t>LC009077</t>
  </si>
  <si>
    <t>LC009078</t>
  </si>
  <si>
    <t>LC009079</t>
  </si>
  <si>
    <t>LC009080</t>
  </si>
  <si>
    <t>LC009081</t>
  </si>
  <si>
    <t>LC009082</t>
  </si>
  <si>
    <t>LC009083</t>
  </si>
  <si>
    <t>LC009084</t>
  </si>
  <si>
    <t>LC009085</t>
  </si>
  <si>
    <t>LC009086</t>
  </si>
  <si>
    <t>LC009087</t>
  </si>
  <si>
    <t>LC009088</t>
  </si>
  <si>
    <t>LC009089</t>
  </si>
  <si>
    <t>LC009090</t>
  </si>
  <si>
    <t>LC009091</t>
  </si>
  <si>
    <t>LC009092</t>
  </si>
  <si>
    <t>LC009093</t>
  </si>
  <si>
    <t>LC009094</t>
  </si>
  <si>
    <t>LC009095</t>
  </si>
  <si>
    <t>LC009096</t>
  </si>
  <si>
    <t>LC009097</t>
  </si>
  <si>
    <t>LC009098</t>
  </si>
  <si>
    <t>LC009099</t>
  </si>
  <si>
    <t>LC009100</t>
  </si>
  <si>
    <t>LC009101</t>
  </si>
  <si>
    <t>LC009102</t>
  </si>
  <si>
    <t>LC009103</t>
  </si>
  <si>
    <t>LC009104</t>
  </si>
  <si>
    <t>LC009105</t>
  </si>
  <si>
    <t>LC009106</t>
  </si>
  <si>
    <t>LC009107</t>
  </si>
  <si>
    <t>LC009108</t>
  </si>
  <si>
    <t>LC009109</t>
  </si>
  <si>
    <t>LC009110</t>
  </si>
  <si>
    <t>LC009111</t>
  </si>
  <si>
    <t>LC009112</t>
  </si>
  <si>
    <t>LC009113</t>
  </si>
  <si>
    <t>LC009114</t>
  </si>
  <si>
    <t>LC009115</t>
  </si>
  <si>
    <t>LC009116</t>
  </si>
  <si>
    <t>LC009117</t>
  </si>
  <si>
    <t>LC009118</t>
  </si>
  <si>
    <t>LC009119</t>
  </si>
  <si>
    <t>LC009120</t>
  </si>
  <si>
    <t>LC009121</t>
  </si>
  <si>
    <t>LC009122</t>
  </si>
  <si>
    <t>LC009123</t>
  </si>
  <si>
    <t>LC009124</t>
  </si>
  <si>
    <t>LC009125</t>
  </si>
  <si>
    <t>LC009126</t>
  </si>
  <si>
    <t>LC009127</t>
  </si>
  <si>
    <t>LC009128</t>
  </si>
  <si>
    <t>LC009129</t>
  </si>
  <si>
    <t>LC009130</t>
  </si>
  <si>
    <t>LC009131</t>
  </si>
  <si>
    <t>LC009132</t>
  </si>
  <si>
    <t>LC009133</t>
  </si>
  <si>
    <t>LC009134</t>
  </si>
  <si>
    <t>LC009135</t>
  </si>
  <si>
    <t>LC009136</t>
  </si>
  <si>
    <t>LC009137</t>
  </si>
  <si>
    <t>LC009138</t>
  </si>
  <si>
    <t>LC009139</t>
  </si>
  <si>
    <t>LC009140</t>
  </si>
  <si>
    <t>LC009141</t>
  </si>
  <si>
    <t>LC009142</t>
  </si>
  <si>
    <t>LC009143</t>
  </si>
  <si>
    <t>LC009144</t>
  </si>
  <si>
    <t>LC009145</t>
  </si>
  <si>
    <t>LC009146</t>
  </si>
  <si>
    <t>LC009147</t>
  </si>
  <si>
    <t>LC009148</t>
  </si>
  <si>
    <t>LC009149</t>
  </si>
  <si>
    <t>LC009150</t>
  </si>
  <si>
    <t>LC009151</t>
  </si>
  <si>
    <t>LC009152</t>
  </si>
  <si>
    <t>LC009153</t>
  </si>
  <si>
    <t>LC009154</t>
  </si>
  <si>
    <t>LC009155</t>
  </si>
  <si>
    <t>LC009156</t>
  </si>
  <si>
    <t>LC009157</t>
  </si>
  <si>
    <t>LC009158</t>
  </si>
  <si>
    <t>LC009159</t>
  </si>
  <si>
    <t>LC009160</t>
  </si>
  <si>
    <t>LC009161</t>
  </si>
  <si>
    <t>LC009162</t>
  </si>
  <si>
    <t>LC009163</t>
  </si>
  <si>
    <t>LC009164</t>
  </si>
  <si>
    <t>LC009165</t>
  </si>
  <si>
    <t>LC009166</t>
  </si>
  <si>
    <t>LC009167</t>
  </si>
  <si>
    <t>LC009168</t>
  </si>
  <si>
    <t>LC009169</t>
  </si>
  <si>
    <t>LC009170</t>
  </si>
  <si>
    <t>LC009171</t>
  </si>
  <si>
    <t>LC009172</t>
  </si>
  <si>
    <t>LC009173</t>
  </si>
  <si>
    <t>LC009174</t>
  </si>
  <si>
    <t>LC009175</t>
  </si>
  <si>
    <t>LC009176</t>
  </si>
  <si>
    <t>LC009177</t>
  </si>
  <si>
    <t>LC009178</t>
  </si>
  <si>
    <t>LC009179</t>
  </si>
  <si>
    <t>LC009180</t>
  </si>
  <si>
    <t>LC009181</t>
  </si>
  <si>
    <t>LC009182</t>
  </si>
  <si>
    <t>LC009183</t>
  </si>
  <si>
    <t>LC009184</t>
  </si>
  <si>
    <t>LC009185</t>
  </si>
  <si>
    <t>LC009186</t>
  </si>
  <si>
    <t>LC009187</t>
  </si>
  <si>
    <t>LC009188</t>
  </si>
  <si>
    <t>LC009189</t>
  </si>
  <si>
    <t>LC009190</t>
  </si>
  <si>
    <t>LC009191</t>
  </si>
  <si>
    <t>LC009192</t>
  </si>
  <si>
    <t>LC009193</t>
  </si>
  <si>
    <t>LC009194</t>
  </si>
  <si>
    <t>LC009195</t>
  </si>
  <si>
    <t>LC009196</t>
  </si>
  <si>
    <t>LC009197</t>
  </si>
  <si>
    <t>LC009198</t>
  </si>
  <si>
    <t>LC009199</t>
  </si>
  <si>
    <t>LC009200</t>
  </si>
  <si>
    <t>LC009201</t>
  </si>
  <si>
    <t>LC009202</t>
  </si>
  <si>
    <t>LC009203</t>
  </si>
  <si>
    <t>LC009204</t>
  </si>
  <si>
    <t>LC009205</t>
  </si>
  <si>
    <t>LC009206</t>
  </si>
  <si>
    <t>LC009207</t>
  </si>
  <si>
    <t>LC009208</t>
  </si>
  <si>
    <t>LC009209</t>
  </si>
  <si>
    <t>LC009210</t>
  </si>
  <si>
    <t>LC009211</t>
  </si>
  <si>
    <t>LC009212</t>
  </si>
  <si>
    <t>LC009213</t>
  </si>
  <si>
    <t>LC009214</t>
  </si>
  <si>
    <t>LC009215</t>
  </si>
  <si>
    <t>LC009216</t>
  </si>
  <si>
    <t>LC009217</t>
  </si>
  <si>
    <t>LC009218</t>
  </si>
  <si>
    <t>LC009219</t>
  </si>
  <si>
    <t>LC009220</t>
  </si>
  <si>
    <t>LC009221</t>
  </si>
  <si>
    <t>LC009222</t>
  </si>
  <si>
    <t>LC009223</t>
  </si>
  <si>
    <t>LC009224</t>
  </si>
  <si>
    <t>LC009225</t>
  </si>
  <si>
    <t>LC009226</t>
  </si>
  <si>
    <t>LC009227</t>
  </si>
  <si>
    <t>LC009228</t>
  </si>
  <si>
    <t>LC009229</t>
  </si>
  <si>
    <t>LC009230</t>
  </si>
  <si>
    <t>LC009231</t>
  </si>
  <si>
    <t>LC009232</t>
  </si>
  <si>
    <t>LC009233</t>
  </si>
  <si>
    <t>LC009234</t>
  </si>
  <si>
    <t>LC009235</t>
  </si>
  <si>
    <t>LC009236</t>
  </si>
  <si>
    <t>LC009237</t>
  </si>
  <si>
    <t>LC009238</t>
  </si>
  <si>
    <t>LC009239</t>
  </si>
  <si>
    <t>LC009240</t>
  </si>
  <si>
    <t>LC009241</t>
  </si>
  <si>
    <t>LC009242</t>
  </si>
  <si>
    <t>LC009243</t>
  </si>
  <si>
    <t>LC009244</t>
  </si>
  <si>
    <t>LC009245</t>
  </si>
  <si>
    <t>LC009246</t>
  </si>
  <si>
    <t>LC009247</t>
  </si>
  <si>
    <t>LC009248</t>
  </si>
  <si>
    <t>LC009249</t>
  </si>
  <si>
    <t>LC009250</t>
  </si>
  <si>
    <t>LC009251</t>
  </si>
  <si>
    <t>LC009252</t>
  </si>
  <si>
    <t>LC009253</t>
  </si>
  <si>
    <t>LC009254</t>
  </si>
  <si>
    <t>LC009255</t>
  </si>
  <si>
    <t>LC009256</t>
  </si>
  <si>
    <t>LC009257</t>
  </si>
  <si>
    <t>LC009258</t>
  </si>
  <si>
    <t>LC009259</t>
  </si>
  <si>
    <t>LC009260</t>
  </si>
  <si>
    <t>LC009261</t>
  </si>
  <si>
    <t>LC009262</t>
  </si>
  <si>
    <t>LC009263</t>
  </si>
  <si>
    <t>LC009264</t>
  </si>
  <si>
    <t>LC009265</t>
  </si>
  <si>
    <t>LC009266</t>
  </si>
  <si>
    <t>LC009267</t>
  </si>
  <si>
    <t>LC009268</t>
  </si>
  <si>
    <t>LC009269</t>
  </si>
  <si>
    <t>LC009270</t>
  </si>
  <si>
    <t>LC009271</t>
  </si>
  <si>
    <t>LC009272</t>
  </si>
  <si>
    <t>LC009273</t>
  </si>
  <si>
    <t>LC009274</t>
  </si>
  <si>
    <t>LC009275</t>
  </si>
  <si>
    <t>LC009276</t>
  </si>
  <si>
    <t>LC009277</t>
  </si>
  <si>
    <t>LC009278</t>
  </si>
  <si>
    <t>LC009279</t>
  </si>
  <si>
    <t>LC009280</t>
  </si>
  <si>
    <t>LC009281</t>
  </si>
  <si>
    <t>LC009282</t>
  </si>
  <si>
    <t>LC009283</t>
  </si>
  <si>
    <t>LC009284</t>
  </si>
  <si>
    <t>LC009285</t>
  </si>
  <si>
    <t>LC009286</t>
  </si>
  <si>
    <t>LC009287</t>
  </si>
  <si>
    <t>LC009288</t>
  </si>
  <si>
    <t>LC009289</t>
  </si>
  <si>
    <t>LC009290</t>
  </si>
  <si>
    <t>LC009291</t>
  </si>
  <si>
    <t>LC009292</t>
  </si>
  <si>
    <t>LC009293</t>
  </si>
  <si>
    <t>LC009294</t>
  </si>
  <si>
    <t>LC009295</t>
  </si>
  <si>
    <t>LC009296</t>
  </si>
  <si>
    <t>LC009297</t>
  </si>
  <si>
    <t>LC009298</t>
  </si>
  <si>
    <t>LC009299</t>
  </si>
  <si>
    <t>LC009300</t>
  </si>
  <si>
    <t>LC009301</t>
  </si>
  <si>
    <t>LC009302</t>
  </si>
  <si>
    <t>LC009303</t>
  </si>
  <si>
    <t>LC009304</t>
  </si>
  <si>
    <t>LC009305</t>
  </si>
  <si>
    <t>LC009306</t>
  </si>
  <si>
    <t>LC009307</t>
  </si>
  <si>
    <t>LC009308</t>
  </si>
  <si>
    <t>LC009309</t>
  </si>
  <si>
    <t>LC009310</t>
  </si>
  <si>
    <t>LC009311</t>
  </si>
  <si>
    <t>LC009312</t>
  </si>
  <si>
    <t>LC009313</t>
  </si>
  <si>
    <t>LC009314</t>
  </si>
  <si>
    <t>LC009315</t>
  </si>
  <si>
    <t>LC009316</t>
  </si>
  <si>
    <t>LC009317</t>
  </si>
  <si>
    <t>LC009318</t>
  </si>
  <si>
    <t>LC009319</t>
  </si>
  <si>
    <t>LC009320</t>
  </si>
  <si>
    <t>LC009321</t>
  </si>
  <si>
    <t>LC009322</t>
  </si>
  <si>
    <t>LC009323</t>
  </si>
  <si>
    <t>LC009324</t>
  </si>
  <si>
    <t>LC009325</t>
  </si>
  <si>
    <t>LC009326</t>
  </si>
  <si>
    <t>LC009327</t>
  </si>
  <si>
    <t>LC009328</t>
  </si>
  <si>
    <t>LC009329</t>
  </si>
  <si>
    <t>LC009330</t>
  </si>
  <si>
    <t>LC009331</t>
  </si>
  <si>
    <t>LC009332</t>
  </si>
  <si>
    <t>LC009333</t>
  </si>
  <si>
    <t>LC009334</t>
  </si>
  <si>
    <t>LC009335</t>
  </si>
  <si>
    <t>LC009336</t>
  </si>
  <si>
    <t>LC009337</t>
  </si>
  <si>
    <t>LC009338</t>
  </si>
  <si>
    <t>LC009339</t>
  </si>
  <si>
    <t>LC009340</t>
  </si>
  <si>
    <t>LC009341</t>
  </si>
  <si>
    <t>LC009342</t>
  </si>
  <si>
    <t>LC009343</t>
  </si>
  <si>
    <t>LC009344</t>
  </si>
  <si>
    <t>LC009345</t>
  </si>
  <si>
    <t>LC009346</t>
  </si>
  <si>
    <t>LC009347</t>
  </si>
  <si>
    <t>LC009348</t>
  </si>
  <si>
    <t>LC009349</t>
  </si>
  <si>
    <t>LC009350</t>
  </si>
  <si>
    <t>LC009351</t>
  </si>
  <si>
    <t>LC009352</t>
  </si>
  <si>
    <t>LC009353</t>
  </si>
  <si>
    <t>LC009354</t>
  </si>
  <si>
    <t>LC009355</t>
  </si>
  <si>
    <t>LC009356</t>
  </si>
  <si>
    <t>LC009357</t>
  </si>
  <si>
    <t>LC009358</t>
  </si>
  <si>
    <t>LC009359</t>
  </si>
  <si>
    <t>LC009360</t>
  </si>
  <si>
    <t>LC009361</t>
  </si>
  <si>
    <t>LC009362</t>
  </si>
  <si>
    <t>LC009363</t>
  </si>
  <si>
    <t>LC009364</t>
  </si>
  <si>
    <t>LC009365</t>
  </si>
  <si>
    <t>LC009366</t>
  </si>
  <si>
    <t>LC009367</t>
  </si>
  <si>
    <t>LC009368</t>
  </si>
  <si>
    <t>LC009369</t>
  </si>
  <si>
    <t>LC009370</t>
  </si>
  <si>
    <t>LC009371</t>
  </si>
  <si>
    <t>LC009372</t>
  </si>
  <si>
    <t>LC009373</t>
  </si>
  <si>
    <t>LC009374</t>
  </si>
  <si>
    <t>LC009375</t>
  </si>
  <si>
    <t>LC009376</t>
  </si>
  <si>
    <t>LC009377</t>
  </si>
  <si>
    <t>LC009378</t>
  </si>
  <si>
    <t>LC009379</t>
  </si>
  <si>
    <t>LC009380</t>
  </si>
  <si>
    <t>LC009381</t>
  </si>
  <si>
    <t>LC009382</t>
  </si>
  <si>
    <t>LC009383</t>
  </si>
  <si>
    <t>LC009384</t>
  </si>
  <si>
    <t>LC009385</t>
  </si>
  <si>
    <t>LC009386</t>
  </si>
  <si>
    <t>LC009387</t>
  </si>
  <si>
    <t>LC009388</t>
  </si>
  <si>
    <t>LC009389</t>
  </si>
  <si>
    <t>LC009390</t>
  </si>
  <si>
    <t>LC009391</t>
  </si>
  <si>
    <t>LC009392</t>
  </si>
  <si>
    <t>LC009393</t>
  </si>
  <si>
    <t>LC009394</t>
  </si>
  <si>
    <t>LC009395</t>
  </si>
  <si>
    <t>LC009396</t>
  </si>
  <si>
    <t>LC009397</t>
  </si>
  <si>
    <t>LC009398</t>
  </si>
  <si>
    <t>LC009399</t>
  </si>
  <si>
    <t>LC009400</t>
  </si>
  <si>
    <t>LC009401</t>
  </si>
  <si>
    <t>LC009402</t>
  </si>
  <si>
    <t>LC009403</t>
  </si>
  <si>
    <t>LC009404</t>
  </si>
  <si>
    <t>LC009405</t>
  </si>
  <si>
    <t>LC009406</t>
  </si>
  <si>
    <t>LC009407</t>
  </si>
  <si>
    <t>LC009408</t>
  </si>
  <si>
    <t>LC009409</t>
  </si>
  <si>
    <t>LC009410</t>
  </si>
  <si>
    <t>LC009411</t>
  </si>
  <si>
    <t>LC009412</t>
  </si>
  <si>
    <t>LC009413</t>
  </si>
  <si>
    <t>LC009414</t>
  </si>
  <si>
    <t>LC009415</t>
  </si>
  <si>
    <t>LC009416</t>
  </si>
  <si>
    <t>LC009417</t>
  </si>
  <si>
    <t>LC009418</t>
  </si>
  <si>
    <t>LC009419</t>
  </si>
  <si>
    <t>LC009420</t>
  </si>
  <si>
    <t>LC009421</t>
  </si>
  <si>
    <t>LC009422</t>
  </si>
  <si>
    <t>LC009423</t>
  </si>
  <si>
    <t>LC009424</t>
  </si>
  <si>
    <t>LC009425</t>
  </si>
  <si>
    <t>LC009426</t>
  </si>
  <si>
    <t>LC009427</t>
  </si>
  <si>
    <t>LC009428</t>
  </si>
  <si>
    <t>LC009429</t>
  </si>
  <si>
    <t>LC009430</t>
  </si>
  <si>
    <t>LC009431</t>
  </si>
  <si>
    <t>LC009432</t>
  </si>
  <si>
    <t>LC009433</t>
  </si>
  <si>
    <t>LC009434</t>
  </si>
  <si>
    <t>LC009435</t>
  </si>
  <si>
    <t>LC009436</t>
  </si>
  <si>
    <t>LC009437</t>
  </si>
  <si>
    <t>LC009438</t>
  </si>
  <si>
    <t>LC009439</t>
  </si>
  <si>
    <t>LC009440</t>
  </si>
  <si>
    <t>LC009441</t>
  </si>
  <si>
    <t>LC009442</t>
  </si>
  <si>
    <t>LC009443</t>
  </si>
  <si>
    <t>LC009444</t>
  </si>
  <si>
    <t>LC009445</t>
  </si>
  <si>
    <t>LC009446</t>
  </si>
  <si>
    <t>LC009447</t>
  </si>
  <si>
    <t>LC009448</t>
  </si>
  <si>
    <t>LC009449</t>
  </si>
  <si>
    <t>LC009450</t>
  </si>
  <si>
    <t>LC009451</t>
  </si>
  <si>
    <t>LC009452</t>
  </si>
  <si>
    <t>LC009453</t>
  </si>
  <si>
    <t>LC009454</t>
  </si>
  <si>
    <t>LC009455</t>
  </si>
  <si>
    <t>LC009456</t>
  </si>
  <si>
    <t>LC009457</t>
  </si>
  <si>
    <t>LC009458</t>
  </si>
  <si>
    <t>LC009459</t>
  </si>
  <si>
    <t>LC009460</t>
  </si>
  <si>
    <t>LC009461</t>
  </si>
  <si>
    <t>LC009462</t>
  </si>
  <si>
    <t>LC009463</t>
  </si>
  <si>
    <t>LC009464</t>
  </si>
  <si>
    <t>LC009465</t>
  </si>
  <si>
    <t>LC009466</t>
  </si>
  <si>
    <t>LC009467</t>
  </si>
  <si>
    <t>LC009468</t>
  </si>
  <si>
    <t>LC009469</t>
  </si>
  <si>
    <t>LC009470</t>
  </si>
  <si>
    <t>LC009471</t>
  </si>
  <si>
    <t>LC009472</t>
  </si>
  <si>
    <t>LC009473</t>
  </si>
  <si>
    <t>LC009474</t>
  </si>
  <si>
    <t>LC009475</t>
  </si>
  <si>
    <t>LC009476</t>
  </si>
  <si>
    <t>LC009477</t>
  </si>
  <si>
    <t>LC009478</t>
  </si>
  <si>
    <t>LC009479</t>
  </si>
  <si>
    <t>LC009480</t>
  </si>
  <si>
    <t>LC009481</t>
  </si>
  <si>
    <t>LC009482</t>
  </si>
  <si>
    <t>LC009483</t>
  </si>
  <si>
    <t>LC009484</t>
  </si>
  <si>
    <t>LC009485</t>
  </si>
  <si>
    <t>LC009486</t>
  </si>
  <si>
    <t>LC009487</t>
  </si>
  <si>
    <t>LC009488</t>
  </si>
  <si>
    <t>LC009489</t>
  </si>
  <si>
    <t>LC009490</t>
  </si>
  <si>
    <t>LC009491</t>
  </si>
  <si>
    <t>LC009492</t>
  </si>
  <si>
    <t>LC009493</t>
  </si>
  <si>
    <t>LC009494</t>
  </si>
  <si>
    <t>LC009495</t>
  </si>
  <si>
    <t>LC009496</t>
  </si>
  <si>
    <t>LC009497</t>
  </si>
  <si>
    <t>LC009498</t>
  </si>
  <si>
    <t>LC009499</t>
  </si>
  <si>
    <t>LC009500</t>
  </si>
  <si>
    <t>LC009501</t>
  </si>
  <si>
    <t>LC009502</t>
  </si>
  <si>
    <t>LC009503</t>
  </si>
  <si>
    <t>LC009504</t>
  </si>
  <si>
    <t>LC009505</t>
  </si>
  <si>
    <t>LC009506</t>
  </si>
  <si>
    <t>LC009507</t>
  </si>
  <si>
    <t>LC009508</t>
  </si>
  <si>
    <t>LC009509</t>
  </si>
  <si>
    <t>LC009510</t>
  </si>
  <si>
    <t>LC009511</t>
  </si>
  <si>
    <t>LC009512</t>
  </si>
  <si>
    <t>LC009513</t>
  </si>
  <si>
    <t>LC009514</t>
  </si>
  <si>
    <t>LC009515</t>
  </si>
  <si>
    <t>LC009516</t>
  </si>
  <si>
    <t>LC009517</t>
  </si>
  <si>
    <t>LC009518</t>
  </si>
  <si>
    <t>LC009519</t>
  </si>
  <si>
    <t>LC009520</t>
  </si>
  <si>
    <t>LC009521</t>
  </si>
  <si>
    <t>LC009522</t>
  </si>
  <si>
    <t>LC009523</t>
  </si>
  <si>
    <t>LC009524</t>
  </si>
  <si>
    <t>LC009525</t>
  </si>
  <si>
    <t>LC009526</t>
  </si>
  <si>
    <t>LC009527</t>
  </si>
  <si>
    <t>LC009528</t>
  </si>
  <si>
    <t>LC009529</t>
  </si>
  <si>
    <t>LC009530</t>
  </si>
  <si>
    <t>LC009531</t>
  </si>
  <si>
    <t>LC009532</t>
  </si>
  <si>
    <t>LC009533</t>
  </si>
  <si>
    <t>LC009534</t>
  </si>
  <si>
    <t>LC009535</t>
  </si>
  <si>
    <t>LC009536</t>
  </si>
  <si>
    <t>LC009537</t>
  </si>
  <si>
    <t>LC009538</t>
  </si>
  <si>
    <t>LC009539</t>
  </si>
  <si>
    <t>LC009540</t>
  </si>
  <si>
    <t>LC009541</t>
  </si>
  <si>
    <t>LC009542</t>
  </si>
  <si>
    <t>LC009543</t>
  </si>
  <si>
    <t>LC009544</t>
  </si>
  <si>
    <t>LC009545</t>
  </si>
  <si>
    <t>LC009546</t>
  </si>
  <si>
    <t>LC009547</t>
  </si>
  <si>
    <t>LC009548</t>
  </si>
  <si>
    <t>LC009549</t>
  </si>
  <si>
    <t>LC009550</t>
  </si>
  <si>
    <t>LC009551</t>
  </si>
  <si>
    <t>LC009552</t>
  </si>
  <si>
    <t>LC009553</t>
  </si>
  <si>
    <t>LC009554</t>
  </si>
  <si>
    <t>LC009555</t>
  </si>
  <si>
    <t>LC009556</t>
  </si>
  <si>
    <t>LC009557</t>
  </si>
  <si>
    <t>LC009558</t>
  </si>
  <si>
    <t>LC009559</t>
  </si>
  <si>
    <t>LC009560</t>
  </si>
  <si>
    <t>LC009561</t>
  </si>
  <si>
    <t>LC009562</t>
  </si>
  <si>
    <t>LC009563</t>
  </si>
  <si>
    <t>LC009564</t>
  </si>
  <si>
    <t>LC009565</t>
  </si>
  <si>
    <t>LC009566</t>
  </si>
  <si>
    <t>LC009567</t>
  </si>
  <si>
    <t>LC009568</t>
  </si>
  <si>
    <t>LC009569</t>
  </si>
  <si>
    <t>LC009570</t>
  </si>
  <si>
    <t>LC009571</t>
  </si>
  <si>
    <t>LC009572</t>
  </si>
  <si>
    <t>LC009573</t>
  </si>
  <si>
    <t>LC009574</t>
  </si>
  <si>
    <t>LC009575</t>
  </si>
  <si>
    <t>LC009576</t>
  </si>
  <si>
    <t>LC009577</t>
  </si>
  <si>
    <t>LC009578</t>
  </si>
  <si>
    <t>LC009579</t>
  </si>
  <si>
    <t>LC009580</t>
  </si>
  <si>
    <t>LC009581</t>
  </si>
  <si>
    <t>LC009582</t>
  </si>
  <si>
    <t>LC009583</t>
  </si>
  <si>
    <t>LC009584</t>
  </si>
  <si>
    <t>LC009585</t>
  </si>
  <si>
    <t>LC009586</t>
  </si>
  <si>
    <t>LC009587</t>
  </si>
  <si>
    <t>LC009588</t>
  </si>
  <si>
    <t>LC009589</t>
  </si>
  <si>
    <t>LC009590</t>
  </si>
  <si>
    <t>LC009591</t>
  </si>
  <si>
    <t>LC009592</t>
  </si>
  <si>
    <t>LC009593</t>
  </si>
  <si>
    <t>LC009594</t>
  </si>
  <si>
    <t>LC009595</t>
  </si>
  <si>
    <t>LC009596</t>
  </si>
  <si>
    <t>LC009597</t>
  </si>
  <si>
    <t>LC009598</t>
  </si>
  <si>
    <t>LC009599</t>
  </si>
  <si>
    <t>LC009600</t>
  </si>
  <si>
    <t>LC009601</t>
  </si>
  <si>
    <t>LC009602</t>
  </si>
  <si>
    <t>LC009603</t>
  </si>
  <si>
    <t>LC009604</t>
  </si>
  <si>
    <t>LC009605</t>
  </si>
  <si>
    <t>LC009606</t>
  </si>
  <si>
    <t>LC009607</t>
  </si>
  <si>
    <t>LC009608</t>
  </si>
  <si>
    <t>LC009609</t>
  </si>
  <si>
    <t>LC009610</t>
  </si>
  <si>
    <t>LC009611</t>
  </si>
  <si>
    <t>LC009612</t>
  </si>
  <si>
    <t>LC009613</t>
  </si>
  <si>
    <t>LC009614</t>
  </si>
  <si>
    <t>LC009615</t>
  </si>
  <si>
    <t>LC009616</t>
  </si>
  <si>
    <t>LC009617</t>
  </si>
  <si>
    <t>LC009618</t>
  </si>
  <si>
    <t>LC009619</t>
  </si>
  <si>
    <t>LC009620</t>
  </si>
  <si>
    <t>LC009621</t>
  </si>
  <si>
    <t>LC009622</t>
  </si>
  <si>
    <t>LC009623</t>
  </si>
  <si>
    <t>LC009624</t>
  </si>
  <si>
    <t>LC009625</t>
  </si>
  <si>
    <t>LC009626</t>
  </si>
  <si>
    <t>LC009627</t>
  </si>
  <si>
    <t>LC009628</t>
  </si>
  <si>
    <t>LC009629</t>
  </si>
  <si>
    <t>LC009630</t>
  </si>
  <si>
    <t>LC009631</t>
  </si>
  <si>
    <t>LC009632</t>
  </si>
  <si>
    <t>LC009633</t>
  </si>
  <si>
    <t>LC009634</t>
  </si>
  <si>
    <t>LC009635</t>
  </si>
  <si>
    <t>LC009636</t>
  </si>
  <si>
    <t>LC009637</t>
  </si>
  <si>
    <t>LC009638</t>
  </si>
  <si>
    <t>LC009639</t>
  </si>
  <si>
    <t>LC009640</t>
  </si>
  <si>
    <t>LC009641</t>
  </si>
  <si>
    <t>LC009642</t>
  </si>
  <si>
    <t>LC009643</t>
  </si>
  <si>
    <t>LC009644</t>
  </si>
  <si>
    <t>LC009645</t>
  </si>
  <si>
    <t>LC009646</t>
  </si>
  <si>
    <t>LC009647</t>
  </si>
  <si>
    <t>LC009648</t>
  </si>
  <si>
    <t>LC009649</t>
  </si>
  <si>
    <t>LC009650</t>
  </si>
  <si>
    <t>LC009651</t>
  </si>
  <si>
    <t>LC009652</t>
  </si>
  <si>
    <t>LC009653</t>
  </si>
  <si>
    <t>LC009654</t>
  </si>
  <si>
    <t>LC009655</t>
  </si>
  <si>
    <t>LC009656</t>
  </si>
  <si>
    <t>LC009657</t>
  </si>
  <si>
    <t>LC009658</t>
  </si>
  <si>
    <t>LC009659</t>
  </si>
  <si>
    <t>LC009660</t>
  </si>
  <si>
    <t>LC009661</t>
  </si>
  <si>
    <t>LC009662</t>
  </si>
  <si>
    <t>LC009663</t>
  </si>
  <si>
    <t>LC009664</t>
  </si>
  <si>
    <t>LC009665</t>
  </si>
  <si>
    <t>LC009666</t>
  </si>
  <si>
    <t>LC009667</t>
  </si>
  <si>
    <t>LC009668</t>
  </si>
  <si>
    <t>LC009669</t>
  </si>
  <si>
    <t>LC009670</t>
  </si>
  <si>
    <t>LC009671</t>
  </si>
  <si>
    <t>LC009672</t>
  </si>
  <si>
    <t>LC009673</t>
  </si>
  <si>
    <t>LC009674</t>
  </si>
  <si>
    <t>LC009675</t>
  </si>
  <si>
    <t>LC009676</t>
  </si>
  <si>
    <t>LC009677</t>
  </si>
  <si>
    <t>LC009678</t>
  </si>
  <si>
    <t>LC009679</t>
  </si>
  <si>
    <t>LC009680</t>
  </si>
  <si>
    <t>LC009681</t>
  </si>
  <si>
    <t>LC009682</t>
  </si>
  <si>
    <t>LC009683</t>
  </si>
  <si>
    <t>LC009684</t>
  </si>
  <si>
    <t>LC009685</t>
  </si>
  <si>
    <t>LC009686</t>
  </si>
  <si>
    <t>LC009687</t>
  </si>
  <si>
    <t>LC009688</t>
  </si>
  <si>
    <t>LC009689</t>
  </si>
  <si>
    <t>LC009690</t>
  </si>
  <si>
    <t>LC009691</t>
  </si>
  <si>
    <t>LC009692</t>
  </si>
  <si>
    <t>LC009693</t>
  </si>
  <si>
    <t>LC009694</t>
  </si>
  <si>
    <t>LC009695</t>
  </si>
  <si>
    <t>LC009696</t>
  </si>
  <si>
    <t>LC009697</t>
  </si>
  <si>
    <t>LC009698</t>
  </si>
  <si>
    <t>LC009699</t>
  </si>
  <si>
    <t>LC009700</t>
  </si>
  <si>
    <t>LC009701</t>
  </si>
  <si>
    <t>LC009702</t>
  </si>
  <si>
    <t>LC009703</t>
  </si>
  <si>
    <t>LC009704</t>
  </si>
  <si>
    <t>LC009705</t>
  </si>
  <si>
    <t>LC009706</t>
  </si>
  <si>
    <t>LC009707</t>
  </si>
  <si>
    <t>LC009708</t>
  </si>
  <si>
    <t>LC009709</t>
  </si>
  <si>
    <t>LC009710</t>
  </si>
  <si>
    <t>LC009711</t>
  </si>
  <si>
    <t>LC009712</t>
  </si>
  <si>
    <t>LC009713</t>
  </si>
  <si>
    <t>LC009714</t>
  </si>
  <si>
    <t>LC009715</t>
  </si>
  <si>
    <t>LC009716</t>
  </si>
  <si>
    <t>LC009717</t>
  </si>
  <si>
    <t>LC009718</t>
  </si>
  <si>
    <t>LC009719</t>
  </si>
  <si>
    <t>LC009720</t>
  </si>
  <si>
    <t>LC009721</t>
  </si>
  <si>
    <t>LC009722</t>
  </si>
  <si>
    <t>LC009723</t>
  </si>
  <si>
    <t>LC009724</t>
  </si>
  <si>
    <t>LC009725</t>
  </si>
  <si>
    <t>LC009726</t>
  </si>
  <si>
    <t>LC009727</t>
  </si>
  <si>
    <t>LC009728</t>
  </si>
  <si>
    <t>LC009729</t>
  </si>
  <si>
    <t>LC009730</t>
  </si>
  <si>
    <t>LC009731</t>
  </si>
  <si>
    <t>LC009732</t>
  </si>
  <si>
    <t>LC009733</t>
  </si>
  <si>
    <t>LC009734</t>
  </si>
  <si>
    <t>LC009735</t>
  </si>
  <si>
    <t>LC009736</t>
  </si>
  <si>
    <t>LC009737</t>
  </si>
  <si>
    <t>LC009738</t>
  </si>
  <si>
    <t>LC009739</t>
  </si>
  <si>
    <t>LC009740</t>
  </si>
  <si>
    <t>LC009741</t>
  </si>
  <si>
    <t>LC009742</t>
  </si>
  <si>
    <t>LC009743</t>
  </si>
  <si>
    <t>LC009744</t>
  </si>
  <si>
    <t>LC009745</t>
  </si>
  <si>
    <t>LC009746</t>
  </si>
  <si>
    <t>LC009747</t>
  </si>
  <si>
    <t>LC009748</t>
  </si>
  <si>
    <t>LC009749</t>
  </si>
  <si>
    <t>LC009750</t>
  </si>
  <si>
    <t>LC009751</t>
  </si>
  <si>
    <t>LC009752</t>
  </si>
  <si>
    <t>LC009753</t>
  </si>
  <si>
    <t>LC009754</t>
  </si>
  <si>
    <t>LC009755</t>
  </si>
  <si>
    <t>LC009756</t>
  </si>
  <si>
    <t>LC009757</t>
  </si>
  <si>
    <t>LC009758</t>
  </si>
  <si>
    <t>LC009759</t>
  </si>
  <si>
    <t>LC009760</t>
  </si>
  <si>
    <t>LC009761</t>
  </si>
  <si>
    <t>LC009762</t>
  </si>
  <si>
    <t>LC009763</t>
  </si>
  <si>
    <t>LC009764</t>
  </si>
  <si>
    <t>LC009765</t>
  </si>
  <si>
    <t>LC009766</t>
  </si>
  <si>
    <t>LC009767</t>
  </si>
  <si>
    <t>LC009768</t>
  </si>
  <si>
    <t>LC009769</t>
  </si>
  <si>
    <t>LC009770</t>
  </si>
  <si>
    <t>LC009771</t>
  </si>
  <si>
    <t>LC009772</t>
  </si>
  <si>
    <t>LC009773</t>
  </si>
  <si>
    <t>LC009774</t>
  </si>
  <si>
    <t>LC009775</t>
  </si>
  <si>
    <t>LC009776</t>
  </si>
  <si>
    <t>LC009777</t>
  </si>
  <si>
    <t>LC009778</t>
  </si>
  <si>
    <t>LC009779</t>
  </si>
  <si>
    <t>LC009780</t>
  </si>
  <si>
    <t>LC009781</t>
  </si>
  <si>
    <t>LC009782</t>
  </si>
  <si>
    <t>LC009783</t>
  </si>
  <si>
    <t>LC009784</t>
  </si>
  <si>
    <t>LC009785</t>
  </si>
  <si>
    <t>LC009786</t>
  </si>
  <si>
    <t>LC009787</t>
  </si>
  <si>
    <t>LC009788</t>
  </si>
  <si>
    <t>LC009789</t>
  </si>
  <si>
    <t>LC009790</t>
  </si>
  <si>
    <t>LC009791</t>
  </si>
  <si>
    <t>LC009792</t>
  </si>
  <si>
    <t>LC009793</t>
  </si>
  <si>
    <t>LC009794</t>
  </si>
  <si>
    <t>LC009795</t>
  </si>
  <si>
    <t>LC009796</t>
  </si>
  <si>
    <t>LC009797</t>
  </si>
  <si>
    <t>LC009798</t>
  </si>
  <si>
    <t>LC009799</t>
  </si>
  <si>
    <t>LC009800</t>
  </si>
  <si>
    <t>LC009801</t>
  </si>
  <si>
    <t>LC009802</t>
  </si>
  <si>
    <t>LC009803</t>
  </si>
  <si>
    <t>LC009804</t>
  </si>
  <si>
    <t>LC009805</t>
  </si>
  <si>
    <t>LC009806</t>
  </si>
  <si>
    <t>LC009807</t>
  </si>
  <si>
    <t>LC009808</t>
  </si>
  <si>
    <t>LC009809</t>
  </si>
  <si>
    <t>LC009810</t>
  </si>
  <si>
    <t>LC009811</t>
  </si>
  <si>
    <t>LC009812</t>
  </si>
  <si>
    <t>LC009813</t>
  </si>
  <si>
    <t>LC009814</t>
  </si>
  <si>
    <t>LC009815</t>
  </si>
  <si>
    <t>LC009816</t>
  </si>
  <si>
    <t>LC009817</t>
  </si>
  <si>
    <t>LC009818</t>
  </si>
  <si>
    <t>LC009819</t>
  </si>
  <si>
    <t>LC009820</t>
  </si>
  <si>
    <t>LC009821</t>
  </si>
  <si>
    <t>LC009822</t>
  </si>
  <si>
    <t>LC009823</t>
  </si>
  <si>
    <t>LC009824</t>
  </si>
  <si>
    <t>LC009825</t>
  </si>
  <si>
    <t>LC009826</t>
  </si>
  <si>
    <t>LC009827</t>
  </si>
  <si>
    <t>LC009828</t>
  </si>
  <si>
    <t>LC009829</t>
  </si>
  <si>
    <t>LC009830</t>
  </si>
  <si>
    <t>LC009831</t>
  </si>
  <si>
    <t>LC009832</t>
  </si>
  <si>
    <t>LC009833</t>
  </si>
  <si>
    <t>LC009834</t>
  </si>
  <si>
    <t>LC009835</t>
  </si>
  <si>
    <t>LC009836</t>
  </si>
  <si>
    <t>LC009837</t>
  </si>
  <si>
    <t>LC009838</t>
  </si>
  <si>
    <t>LC009839</t>
  </si>
  <si>
    <t>LC009840</t>
  </si>
  <si>
    <t>LC009841</t>
  </si>
  <si>
    <t>LC009842</t>
  </si>
  <si>
    <t>LC009843</t>
  </si>
  <si>
    <t>LC009844</t>
  </si>
  <si>
    <t>LC009845</t>
  </si>
  <si>
    <t>LC009846</t>
  </si>
  <si>
    <t>LC009847</t>
  </si>
  <si>
    <t>LC009848</t>
  </si>
  <si>
    <t>LC009849</t>
  </si>
  <si>
    <t>LC009850</t>
  </si>
  <si>
    <t>LC009851</t>
  </si>
  <si>
    <t>LC009852</t>
  </si>
  <si>
    <t>LC009853</t>
  </si>
  <si>
    <t>LC009854</t>
  </si>
  <si>
    <t>LC009855</t>
  </si>
  <si>
    <t>LC009856</t>
  </si>
  <si>
    <t>LC009857</t>
  </si>
  <si>
    <t>LC009858</t>
  </si>
  <si>
    <t>LC009859</t>
  </si>
  <si>
    <t>LC009860</t>
  </si>
  <si>
    <t>LC009861</t>
  </si>
  <si>
    <t>LC009862</t>
  </si>
  <si>
    <t>LC009863</t>
  </si>
  <si>
    <t>LC009864</t>
  </si>
  <si>
    <t>LC009865</t>
  </si>
  <si>
    <t>LC009866</t>
  </si>
  <si>
    <t>LC009867</t>
  </si>
  <si>
    <t>LC009868</t>
  </si>
  <si>
    <t>LC009869</t>
  </si>
  <si>
    <t>LC009870</t>
  </si>
  <si>
    <t>LC009871</t>
  </si>
  <si>
    <t>LC009872</t>
  </si>
  <si>
    <t>LC009873</t>
  </si>
  <si>
    <t>LC009874</t>
  </si>
  <si>
    <t>LC009875</t>
  </si>
  <si>
    <t>LC009876</t>
  </si>
  <si>
    <t>LC009877</t>
  </si>
  <si>
    <t>LC009878</t>
  </si>
  <si>
    <t>LC009879</t>
  </si>
  <si>
    <t>LC009880</t>
  </si>
  <si>
    <t>LC009881</t>
  </si>
  <si>
    <t>LC009882</t>
  </si>
  <si>
    <t>LC009883</t>
  </si>
  <si>
    <t>LC009884</t>
  </si>
  <si>
    <t>LC009885</t>
  </si>
  <si>
    <t>LC009886</t>
  </si>
  <si>
    <t>LC009887</t>
  </si>
  <si>
    <t>LC009888</t>
  </si>
  <si>
    <t>LC009889</t>
  </si>
  <si>
    <t>LC009890</t>
  </si>
  <si>
    <t>LC009891</t>
  </si>
  <si>
    <t>LC009892</t>
  </si>
  <si>
    <t>LC009893</t>
  </si>
  <si>
    <t>LC009894</t>
  </si>
  <si>
    <t>LC009895</t>
  </si>
  <si>
    <t>LC009896</t>
  </si>
  <si>
    <t>LC009897</t>
  </si>
  <si>
    <t>LC009898</t>
  </si>
  <si>
    <t>LC009899</t>
  </si>
  <si>
    <t>LC009900</t>
  </si>
  <si>
    <t>LC009901</t>
  </si>
  <si>
    <t>LC009902</t>
  </si>
  <si>
    <t>LC009903</t>
  </si>
  <si>
    <t>LC009904</t>
  </si>
  <si>
    <t>LC009905</t>
  </si>
  <si>
    <t>LC009906</t>
  </si>
  <si>
    <t>LC009907</t>
  </si>
  <si>
    <t>LC009908</t>
  </si>
  <si>
    <t>LC009909</t>
  </si>
  <si>
    <t>LC009910</t>
  </si>
  <si>
    <t>LC009911</t>
  </si>
  <si>
    <t>LC009912</t>
  </si>
  <si>
    <t>LC009913</t>
  </si>
  <si>
    <t>LC009914</t>
  </si>
  <si>
    <t>LC009915</t>
  </si>
  <si>
    <t>LC009916</t>
  </si>
  <si>
    <t>LC009917</t>
  </si>
  <si>
    <t>LC009918</t>
  </si>
  <si>
    <t>LC009919</t>
  </si>
  <si>
    <t>LC009920</t>
  </si>
  <si>
    <t>LC009921</t>
  </si>
  <si>
    <t>LC009922</t>
  </si>
  <si>
    <t>LC009923</t>
  </si>
  <si>
    <t>LC009924</t>
  </si>
  <si>
    <t>LC009925</t>
  </si>
  <si>
    <t>LC009926</t>
  </si>
  <si>
    <t>LC009927</t>
  </si>
  <si>
    <t>LC009928</t>
  </si>
  <si>
    <t>LC009929</t>
  </si>
  <si>
    <t>LC009930</t>
  </si>
  <si>
    <t>LC009931</t>
  </si>
  <si>
    <t>LC009932</t>
  </si>
  <si>
    <t>LC009933</t>
  </si>
  <si>
    <t>LC009934</t>
  </si>
  <si>
    <t>LC009935</t>
  </si>
  <si>
    <t>LC009936</t>
  </si>
  <si>
    <t>LC009937</t>
  </si>
  <si>
    <t>LC009938</t>
  </si>
  <si>
    <t>LC009939</t>
  </si>
  <si>
    <t>LC009940</t>
  </si>
  <si>
    <t>LC009941</t>
  </si>
  <si>
    <t>LC009942</t>
  </si>
  <si>
    <t>LC009943</t>
  </si>
  <si>
    <t>LC009944</t>
  </si>
  <si>
    <t>LC009945</t>
  </si>
  <si>
    <t>LC009946</t>
  </si>
  <si>
    <t>LC009947</t>
  </si>
  <si>
    <t>LC009948</t>
  </si>
  <si>
    <t>LC009949</t>
  </si>
  <si>
    <t>LC009950</t>
  </si>
  <si>
    <t>LC009951</t>
  </si>
  <si>
    <t>LC009952</t>
  </si>
  <si>
    <t>LC009953</t>
  </si>
  <si>
    <t>LC009954</t>
  </si>
  <si>
    <t>LC009955</t>
  </si>
  <si>
    <t>LC009956</t>
  </si>
  <si>
    <t>LC009957</t>
  </si>
  <si>
    <t>LC009958</t>
  </si>
  <si>
    <t>LC009959</t>
  </si>
  <si>
    <t>LC009960</t>
  </si>
  <si>
    <t>LC009961</t>
  </si>
  <si>
    <t>LC009962</t>
  </si>
  <si>
    <t>LC009963</t>
  </si>
  <si>
    <t>LC009964</t>
  </si>
  <si>
    <t>LC009965</t>
  </si>
  <si>
    <t>LC009966</t>
  </si>
  <si>
    <t>LC009967</t>
  </si>
  <si>
    <t>LC009968</t>
  </si>
  <si>
    <t>LC009969</t>
  </si>
  <si>
    <t>LC009970</t>
  </si>
  <si>
    <t>LC009971</t>
  </si>
  <si>
    <t>LC009972</t>
  </si>
  <si>
    <t>LC009973</t>
  </si>
  <si>
    <t>LC009974</t>
  </si>
  <si>
    <t>LC009975</t>
  </si>
  <si>
    <t>LC009976</t>
  </si>
  <si>
    <t>LC009977</t>
  </si>
  <si>
    <t>LC009978</t>
  </si>
  <si>
    <t>LC009979</t>
  </si>
  <si>
    <t>LC009980</t>
  </si>
  <si>
    <t>LC009981</t>
  </si>
  <si>
    <t>LC009982</t>
  </si>
  <si>
    <t>LC009983</t>
  </si>
  <si>
    <t>LC009984</t>
  </si>
  <si>
    <t>LC009985</t>
  </si>
  <si>
    <t>LC009986</t>
  </si>
  <si>
    <t>LC009987</t>
  </si>
  <si>
    <t>LC009988</t>
  </si>
  <si>
    <t>LC009989</t>
  </si>
  <si>
    <t>LC009990</t>
  </si>
  <si>
    <t>LC009991</t>
  </si>
  <si>
    <t>LC009992</t>
  </si>
  <si>
    <t>LC009993</t>
  </si>
  <si>
    <t>LC009994</t>
  </si>
  <si>
    <t>LC009995</t>
  </si>
  <si>
    <t>LC009996</t>
  </si>
  <si>
    <t>LC009997</t>
  </si>
  <si>
    <t>LC009998</t>
  </si>
  <si>
    <t>LC009999</t>
  </si>
  <si>
    <t>LC010000</t>
  </si>
  <si>
    <t>36 months</t>
  </si>
  <si>
    <t>60 months</t>
  </si>
  <si>
    <t>8 years</t>
  </si>
  <si>
    <t>6 years</t>
  </si>
  <si>
    <t>1 year</t>
  </si>
  <si>
    <t>9 years</t>
  </si>
  <si>
    <t>3 years</t>
  </si>
  <si>
    <t>&lt; 1 year</t>
  </si>
  <si>
    <t>5 years</t>
  </si>
  <si>
    <t>10+ years</t>
  </si>
  <si>
    <t>4 years</t>
  </si>
  <si>
    <t>2 years</t>
  </si>
  <si>
    <t>7 years</t>
  </si>
  <si>
    <t>home_improvement</t>
  </si>
  <si>
    <t>vacation</t>
  </si>
  <si>
    <t>medical</t>
  </si>
  <si>
    <t>small_business</t>
  </si>
  <si>
    <t>car</t>
  </si>
  <si>
    <t>credit_card</t>
  </si>
  <si>
    <t>education</t>
  </si>
  <si>
    <t>debt_consolidation</t>
  </si>
  <si>
    <t>Not Verified</t>
  </si>
  <si>
    <t>Verified</t>
  </si>
  <si>
    <t>Fully Paid</t>
  </si>
  <si>
    <t>Charged Off</t>
  </si>
  <si>
    <t>Own</t>
  </si>
  <si>
    <t>Rent</t>
  </si>
  <si>
    <t>Mortgage</t>
  </si>
  <si>
    <t>Credit_Score_Range</t>
  </si>
  <si>
    <t>Income_Band</t>
  </si>
  <si>
    <t>Default_Rate</t>
  </si>
  <si>
    <t>Interest_Rate_Band</t>
  </si>
  <si>
    <t>Simple_Risk_Alert</t>
  </si>
  <si>
    <t xml:space="preserve"> </t>
  </si>
  <si>
    <t>Row Labels</t>
  </si>
  <si>
    <t>Count of Loan_ID</t>
  </si>
  <si>
    <t>Average of Default_Rate</t>
  </si>
  <si>
    <t>Excellent</t>
  </si>
  <si>
    <t>Fair</t>
  </si>
  <si>
    <t>Grand Total</t>
  </si>
  <si>
    <t>Good</t>
  </si>
  <si>
    <t>Poor</t>
  </si>
  <si>
    <t>Very Poor</t>
  </si>
  <si>
    <t>High</t>
  </si>
  <si>
    <t>Low</t>
  </si>
  <si>
    <t>Lower Middle</t>
  </si>
  <si>
    <t>Upper Middle</t>
  </si>
  <si>
    <t>High Risk</t>
  </si>
  <si>
    <t>Normal</t>
  </si>
  <si>
    <t>Loan Count</t>
  </si>
  <si>
    <t>Loan Status</t>
  </si>
  <si>
    <t>Default Rate</t>
  </si>
  <si>
    <t xml:space="preserve">LOAN PERFORMANCE </t>
  </si>
  <si>
    <t>Default  Rate</t>
  </si>
  <si>
    <t>Credit Score</t>
  </si>
  <si>
    <t>Medium</t>
  </si>
  <si>
    <t>Very High</t>
  </si>
  <si>
    <t>Interest Rate Category</t>
  </si>
  <si>
    <t>Loan purpose</t>
  </si>
  <si>
    <t xml:space="preserve"> Default_Rate</t>
  </si>
  <si>
    <t>Income band</t>
  </si>
  <si>
    <t>Risk Level</t>
  </si>
  <si>
    <t>Total Loans</t>
  </si>
  <si>
    <t>Overall Default Rate</t>
  </si>
  <si>
    <t>Average Credit Score</t>
  </si>
  <si>
    <t>Interest Rate</t>
  </si>
  <si>
    <t>High Default</t>
  </si>
  <si>
    <t>Medium Default</t>
  </si>
  <si>
    <t>Low Default</t>
  </si>
  <si>
    <t>Red Flag</t>
  </si>
  <si>
    <t>Yellow flag column</t>
  </si>
  <si>
    <t>Green Flag</t>
  </si>
  <si>
    <t xml:space="preserve">Borrower Count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</si>
</sst>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yyyy\-mm\-dd;@"/>
    <numFmt numFmtId="166" formatCode="0.0000"/>
    <numFmt numFmtId="167" formatCode="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rgb="FFF5F6FA"/>
        <bgColor indexed="64"/>
      </patternFill>
    </fill>
    <fill>
      <patternFill patternType="solid">
        <fgColor rgb="FF50008E"/>
        <bgColor indexed="64"/>
      </patternFill>
    </fill>
    <fill>
      <patternFill patternType="solid">
        <fgColor theme="4" tint="0.79998168889431442"/>
        <bgColor theme="4" tint="0.79998168889431442"/>
      </patternFill>
    </fill>
  </fills>
  <borders count="3">
    <border>
      <left/>
      <right/>
      <top/>
      <bottom/>
      <diagonal/>
    </border>
    <border>
      <left style="thin">
        <color auto="1"/>
      </left>
      <right style="thin">
        <color auto="1"/>
      </right>
      <top/>
      <bottom style="thin">
        <color auto="1"/>
      </bottom>
      <diagonal/>
    </border>
    <border>
      <left/>
      <right/>
      <top/>
      <bottom style="thin">
        <color theme="4" tint="0.39997558519241921"/>
      </bottom>
      <diagonal/>
    </border>
  </borders>
  <cellStyleXfs count="2">
    <xf numFmtId="0" fontId="0" fillId="0" borderId="0"/>
    <xf numFmtId="9" fontId="2" fillId="0" borderId="0" applyFont="0" applyFill="0" applyBorder="0" applyAlignment="0" applyProtection="0"/>
  </cellStyleXfs>
  <cellXfs count="15">
    <xf numFmtId="0" fontId="0" fillId="0" borderId="0" xfId="0"/>
    <xf numFmtId="2" fontId="0" fillId="0" borderId="0" xfId="0" applyNumberFormat="1"/>
    <xf numFmtId="1" fontId="0" fillId="0" borderId="0" xfId="0" applyNumberFormat="1"/>
    <xf numFmtId="164" fontId="0" fillId="0" borderId="0" xfId="0" applyNumberFormat="1"/>
    <xf numFmtId="165" fontId="0" fillId="0" borderId="0" xfId="0" applyNumberFormat="1"/>
    <xf numFmtId="0" fontId="1" fillId="0" borderId="1" xfId="0" applyFont="1" applyBorder="1" applyAlignment="1">
      <alignment horizontal="center" vertical="top"/>
    </xf>
    <xf numFmtId="0" fontId="0" fillId="0" borderId="0" xfId="0" applyAlignment="1">
      <alignment horizontal="left"/>
    </xf>
    <xf numFmtId="166" fontId="0" fillId="0" borderId="0" xfId="0" applyNumberFormat="1"/>
    <xf numFmtId="0" fontId="0" fillId="0" borderId="0" xfId="0" pivotButton="1"/>
    <xf numFmtId="167" fontId="0" fillId="0" borderId="0" xfId="0" applyNumberFormat="1"/>
    <xf numFmtId="0" fontId="0" fillId="2" borderId="0" xfId="0" applyFill="1"/>
    <xf numFmtId="0" fontId="0" fillId="3" borderId="0" xfId="0" applyFill="1"/>
    <xf numFmtId="167" fontId="0" fillId="0" borderId="0" xfId="1" applyNumberFormat="1" applyFont="1"/>
    <xf numFmtId="0" fontId="1" fillId="4" borderId="2" xfId="0" applyFont="1" applyFill="1" applyBorder="1"/>
    <xf numFmtId="0" fontId="0" fillId="0" borderId="0" xfId="0" applyNumberFormat="1"/>
  </cellXfs>
  <cellStyles count="2">
    <cellStyle name="Normal" xfId="0" builtinId="0"/>
    <cellStyle name="Percent" xfId="1" builtinId="5"/>
  </cellStyles>
  <dxfs count="256">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font>
        <b val="0"/>
        <i val="0"/>
        <strike val="0"/>
        <condense val="0"/>
        <extend val="0"/>
        <outline val="0"/>
        <shadow val="0"/>
        <u val="none"/>
        <vertAlign val="baseline"/>
        <sz val="11"/>
        <color theme="1"/>
        <name val="Calibri"/>
        <family val="2"/>
        <scheme val="minor"/>
      </font>
      <numFmt numFmtId="167" formatCode="0.0%"/>
    </dxf>
    <dxf>
      <font>
        <b val="0"/>
        <i val="0"/>
        <strike val="0"/>
        <condense val="0"/>
        <extend val="0"/>
        <outline val="0"/>
        <shadow val="0"/>
        <u val="none"/>
        <vertAlign val="baseline"/>
        <sz val="11"/>
        <color theme="1"/>
        <name val="Calibri"/>
        <family val="2"/>
        <scheme val="minor"/>
      </font>
      <numFmt numFmtId="167" formatCode="0.0%"/>
    </dxf>
    <dxf>
      <font>
        <b val="0"/>
        <i val="0"/>
        <strike val="0"/>
        <condense val="0"/>
        <extend val="0"/>
        <outline val="0"/>
        <shadow val="0"/>
        <u val="none"/>
        <vertAlign val="baseline"/>
        <sz val="11"/>
        <color theme="1"/>
        <name val="Calibri"/>
        <family val="2"/>
        <scheme val="minor"/>
      </font>
      <numFmt numFmtId="167" formatCode="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7" formatCode="0.0%"/>
    </dxf>
    <dxf>
      <font>
        <b val="0"/>
        <i val="0"/>
        <strike val="0"/>
        <condense val="0"/>
        <extend val="0"/>
        <outline val="0"/>
        <shadow val="0"/>
        <u val="none"/>
        <vertAlign val="baseline"/>
        <sz val="11"/>
        <color theme="1"/>
        <name val="Calibri"/>
        <family val="2"/>
        <scheme val="minor"/>
      </font>
      <numFmt numFmtId="167" formatCode="0.0%"/>
    </dxf>
    <dxf>
      <font>
        <b val="0"/>
        <i val="0"/>
        <strike val="0"/>
        <condense val="0"/>
        <extend val="0"/>
        <outline val="0"/>
        <shadow val="0"/>
        <u val="none"/>
        <vertAlign val="baseline"/>
        <sz val="11"/>
        <color theme="1"/>
        <name val="Calibri"/>
        <family val="2"/>
        <scheme val="minor"/>
      </font>
      <numFmt numFmtId="167" formatCode="0.0%"/>
    </dxf>
    <dxf>
      <font>
        <b val="0"/>
        <i val="0"/>
        <strike val="0"/>
        <condense val="0"/>
        <extend val="0"/>
        <outline val="0"/>
        <shadow val="0"/>
        <u val="none"/>
        <vertAlign val="baseline"/>
        <sz val="11"/>
        <color theme="1"/>
        <name val="Calibri"/>
        <family val="2"/>
        <scheme val="minor"/>
      </font>
    </dxf>
    <dxf>
      <numFmt numFmtId="167" formatCode="0.0%"/>
    </dxf>
    <dxf>
      <numFmt numFmtId="167" formatCode="0.0%"/>
    </dxf>
    <dxf>
      <numFmt numFmtId="167" formatCode="0.0%"/>
    </dxf>
    <dxf>
      <numFmt numFmtId="167" formatCode="0.0%"/>
    </dxf>
    <dxf>
      <numFmt numFmtId="167" formatCode="0.0%"/>
    </dxf>
    <dxf>
      <numFmt numFmtId="167" formatCode="0.0%"/>
    </dxf>
    <dxf>
      <numFmt numFmtId="165" formatCode="yyyy\-mm\-dd;@"/>
    </dxf>
    <dxf>
      <numFmt numFmtId="164" formatCode="0.0"/>
    </dxf>
    <dxf>
      <numFmt numFmtId="1" formatCode="0"/>
    </dxf>
    <dxf>
      <numFmt numFmtId="1" formatCode="0"/>
    </dxf>
    <dxf>
      <numFmt numFmtId="2" formatCode="0.00"/>
    </dxf>
    <dxf>
      <numFmt numFmtId="1" formatCode="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ill>
        <patternFill>
          <bgColor rgb="FF50008E"/>
        </patternFill>
      </fill>
    </dxf>
  </dxfs>
  <tableStyles count="3" defaultTableStyle="TableStyleMedium9" defaultPivotStyle="PivotStyleLight16">
    <tableStyle name="Slicer Style 1" pivot="0" table="0" count="1" xr9:uid="{CD7DFDE5-1304-4510-BAF2-1A4993436966}">
      <tableStyleElement type="wholeTable" dxfId="255"/>
    </tableStyle>
    <tableStyle name="Slicer Style 2" pivot="0" table="0" count="1" xr9:uid="{B1637653-DA92-411F-9E5D-C1A5D74275CE}"/>
    <tableStyle name="SlicerStyleDark4 2" pivot="0" table="0" count="10" xr9:uid="{D3BC4C74-0B08-4EBA-AD67-3876BF6FCC66}">
      <tableStyleElement type="wholeTable" dxfId="254"/>
      <tableStyleElement type="headerRow" dxfId="253"/>
    </tableStyle>
  </tableStyles>
  <colors>
    <mruColors>
      <color rgb="FF67757B"/>
      <color rgb="FF50008E"/>
      <color rgb="FFF5F6FA"/>
      <color rgb="FFD2D7D9"/>
      <color rgb="FFFE375F"/>
    </mruColors>
  </colors>
  <extLst>
    <ext xmlns:x14="http://schemas.microsoft.com/office/spreadsheetml/2009/9/main" uri="{46F421CA-312F-682f-3DD2-61675219B42D}">
      <x14:dxfs count="9">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bgColor rgb="FF50008E"/>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8"/>
          </x14:slicerStyleElements>
        </x14:slicerStyle>
        <x14:slicerStyle name="SlicerStyleDark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[Lending_Club_Loan_Data Analysis.xlsx]CHARTS!PivotTable7</c:name>
    <c:fmtId val="15"/>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2"/>
        <c:spPr>
          <a:solidFill>
            <a:schemeClr val="accent4">
              <a:lumMod val="60000"/>
              <a:lumOff val="40000"/>
              <a:alpha val="90000"/>
            </a:schemeClr>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clip" horzOverflow="clip" vert="horz" wrap="none" lIns="38100" tIns="19050" rIns="38100" bIns="19050" anchor="t" anchorCtr="0">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4">
              <a:lumMod val="75000"/>
            </a:schemeClr>
          </a:solidFill>
          <a:ln>
            <a:noFill/>
          </a:ln>
          <a:effectLst>
            <a:outerShdw blurRad="40000" dist="23000" dir="5400000" rotWithShape="0">
              <a:srgbClr val="000000">
                <a:alpha val="35000"/>
              </a:srgbClr>
            </a:outerShdw>
          </a:effectLst>
        </c:spPr>
      </c:pivotFmt>
      <c:pivotFmt>
        <c:idx val="14"/>
        <c:spPr>
          <a:solidFill>
            <a:schemeClr val="accent4">
              <a:lumMod val="60000"/>
              <a:lumOff val="40000"/>
              <a:alpha val="90000"/>
            </a:schemeClr>
          </a:solidFill>
          <a:ln>
            <a:noFill/>
          </a:ln>
          <a:effectLst>
            <a:outerShdw blurRad="40000" dist="23000" dir="5400000" rotWithShape="0">
              <a:srgbClr val="000000">
                <a:alpha val="35000"/>
              </a:srgbClr>
            </a:outerShdw>
          </a:effectLst>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4">
              <a:lumMod val="75000"/>
            </a:schemeClr>
          </a:solidFill>
          <a:ln>
            <a:noFill/>
          </a:ln>
          <a:effectLst>
            <a:outerShdw blurRad="40000" dist="23000" dir="5400000" rotWithShape="0">
              <a:srgbClr val="000000">
                <a:alpha val="35000"/>
              </a:srgbClr>
            </a:outerShdw>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4">
              <a:lumMod val="60000"/>
              <a:lumOff val="40000"/>
              <a:alpha val="90000"/>
            </a:schemeClr>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clip" horzOverflow="clip" vert="horz" wrap="none" lIns="38100" tIns="19050" rIns="38100" bIns="19050" anchor="t" anchorCtr="0">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4">
              <a:lumMod val="75000"/>
            </a:schemeClr>
          </a:solidFill>
          <a:ln>
            <a:noFill/>
          </a:ln>
          <a:effectLst>
            <a:outerShdw blurRad="40000" dist="23000" dir="5400000" rotWithShape="0">
              <a:srgbClr val="000000">
                <a:alpha val="35000"/>
              </a:srgbClr>
            </a:outerShdw>
          </a:effectLst>
        </c:spPr>
      </c:pivotFmt>
      <c:pivotFmt>
        <c:idx val="20"/>
        <c:spPr>
          <a:solidFill>
            <a:schemeClr val="accent4">
              <a:lumMod val="60000"/>
              <a:lumOff val="40000"/>
              <a:alpha val="90000"/>
            </a:schemeClr>
          </a:solidFill>
          <a:ln>
            <a:noFill/>
          </a:ln>
          <a:effectLst>
            <a:outerShdw blurRad="40000" dist="23000" dir="5400000" rotWithShape="0">
              <a:srgbClr val="000000">
                <a:alpha val="35000"/>
              </a:srgbClr>
            </a:outerShdw>
          </a:effectLst>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4">
              <a:lumMod val="75000"/>
            </a:schemeClr>
          </a:solidFill>
          <a:ln>
            <a:noFill/>
          </a:ln>
          <a:effectLst>
            <a:outerShdw blurRad="40000" dist="23000" dir="5400000" rotWithShape="0">
              <a:srgbClr val="000000">
                <a:alpha val="35000"/>
              </a:srgbClr>
            </a:outerShdw>
          </a:effectLst>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4"/>
        <c:spPr>
          <a:solidFill>
            <a:schemeClr val="accent4">
              <a:lumMod val="60000"/>
              <a:lumOff val="40000"/>
              <a:alpha val="90000"/>
            </a:schemeClr>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clip" horzOverflow="clip" vert="horz" wrap="none" lIns="38100" tIns="19050" rIns="38100" bIns="19050" anchor="t" anchorCtr="0">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4">
              <a:lumMod val="75000"/>
            </a:schemeClr>
          </a:solidFill>
          <a:ln>
            <a:noFill/>
          </a:ln>
          <a:effectLst>
            <a:outerShdw blurRad="40000" dist="23000" dir="5400000" rotWithShape="0">
              <a:srgbClr val="000000">
                <a:alpha val="35000"/>
              </a:srgbClr>
            </a:outerShdw>
          </a:effectLst>
        </c:spPr>
      </c:pivotFmt>
      <c:pivotFmt>
        <c:idx val="26"/>
        <c:spPr>
          <a:solidFill>
            <a:schemeClr val="accent4">
              <a:lumMod val="60000"/>
              <a:lumOff val="40000"/>
              <a:alpha val="90000"/>
            </a:schemeClr>
          </a:solidFill>
          <a:ln>
            <a:noFill/>
          </a:ln>
          <a:effectLst>
            <a:outerShdw blurRad="40000" dist="23000" dir="5400000" rotWithShape="0">
              <a:srgbClr val="000000">
                <a:alpha val="35000"/>
              </a:srgbClr>
            </a:outerShdw>
          </a:effectLst>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4">
              <a:lumMod val="75000"/>
            </a:schemeClr>
          </a:solidFill>
          <a:ln>
            <a:noFill/>
          </a:ln>
          <a:effectLst>
            <a:outerShdw blurRad="40000" dist="23000" dir="5400000" rotWithShape="0">
              <a:srgbClr val="000000">
                <a:alpha val="35000"/>
              </a:srgbClr>
            </a:outerShdw>
          </a:effectLst>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manualLayout>
          <c:layoutTarget val="inner"/>
          <c:xMode val="edge"/>
          <c:yMode val="edge"/>
          <c:x val="0.32521385231704336"/>
          <c:y val="1.9280254664112928E-2"/>
          <c:w val="0.58657538759072125"/>
          <c:h val="0.97894676172235229"/>
        </c:manualLayout>
      </c:layout>
      <c:doughnutChart>
        <c:varyColors val="1"/>
        <c:ser>
          <c:idx val="0"/>
          <c:order val="0"/>
          <c:tx>
            <c:strRef>
              <c:f>CHARTS!$B$3</c:f>
              <c:strCache>
                <c:ptCount val="1"/>
                <c:pt idx="0">
                  <c:v>Loan Count</c:v>
                </c:pt>
              </c:strCache>
            </c:strRef>
          </c:tx>
          <c:spPr>
            <a:solidFill>
              <a:schemeClr val="accent4">
                <a:lumMod val="60000"/>
                <a:lumOff val="40000"/>
                <a:alpha val="90000"/>
              </a:schemeClr>
            </a:solidFill>
            <a:ln>
              <a:noFill/>
            </a:ln>
          </c:spPr>
          <c:dPt>
            <c:idx val="0"/>
            <c:bubble3D val="0"/>
            <c:explosion val="23"/>
            <c:spPr>
              <a:solidFill>
                <a:schemeClr val="accent4">
                  <a:lumMod val="75000"/>
                </a:schemeClr>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A536-46D9-A4BA-C2CF190BC3D8}"/>
              </c:ext>
            </c:extLst>
          </c:dPt>
          <c:dPt>
            <c:idx val="1"/>
            <c:bubble3D val="0"/>
            <c:spPr>
              <a:solidFill>
                <a:schemeClr val="accent4">
                  <a:lumMod val="60000"/>
                  <a:lumOff val="40000"/>
                  <a:alpha val="90000"/>
                </a:schemeClr>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A536-46D9-A4BA-C2CF190BC3D8}"/>
              </c:ext>
            </c:extLst>
          </c:dPt>
          <c:dLbls>
            <c:spPr>
              <a:noFill/>
              <a:ln>
                <a:noFill/>
              </a:ln>
              <a:effectLst/>
            </c:spPr>
            <c:txPr>
              <a:bodyPr rot="0" spcFirstLastPara="1" vertOverflow="clip" horzOverflow="clip" vert="horz" wrap="none" lIns="38100" tIns="19050" rIns="38100" bIns="19050" anchor="t" anchorCtr="0">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CHARTS!$A$4:$A$6</c:f>
              <c:strCache>
                <c:ptCount val="2"/>
                <c:pt idx="0">
                  <c:v>Charged Off</c:v>
                </c:pt>
                <c:pt idx="1">
                  <c:v>Fully Paid</c:v>
                </c:pt>
              </c:strCache>
            </c:strRef>
          </c:cat>
          <c:val>
            <c:numRef>
              <c:f>CHARTS!$B$4:$B$6</c:f>
              <c:numCache>
                <c:formatCode>General</c:formatCode>
                <c:ptCount val="2"/>
                <c:pt idx="0">
                  <c:v>4005</c:v>
                </c:pt>
                <c:pt idx="1">
                  <c:v>5995</c:v>
                </c:pt>
              </c:numCache>
            </c:numRef>
          </c:val>
          <c:extLst>
            <c:ext xmlns:c16="http://schemas.microsoft.com/office/drawing/2014/chart" uri="{C3380CC4-5D6E-409C-BE32-E72D297353CC}">
              <c16:uniqueId val="{00000004-A536-46D9-A4BA-C2CF190BC3D8}"/>
            </c:ext>
          </c:extLst>
        </c:ser>
        <c:ser>
          <c:idx val="1"/>
          <c:order val="1"/>
          <c:tx>
            <c:strRef>
              <c:f>CHARTS!$C$3</c:f>
              <c:strCache>
                <c:ptCount val="1"/>
                <c:pt idx="0">
                  <c:v>Default Rate</c:v>
                </c:pt>
              </c:strCache>
            </c:strRef>
          </c:tx>
          <c:dPt>
            <c:idx val="0"/>
            <c:bubble3D val="0"/>
            <c:spPr>
              <a:solidFill>
                <a:schemeClr val="accent4">
                  <a:lumMod val="75000"/>
                </a:schemeClr>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6-A536-46D9-A4BA-C2CF190BC3D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8-A536-46D9-A4BA-C2CF190BC3D8}"/>
              </c:ext>
            </c:extLst>
          </c:dPt>
          <c:dLbls>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CHARTS!$A$4:$A$6</c:f>
              <c:strCache>
                <c:ptCount val="2"/>
                <c:pt idx="0">
                  <c:v>Charged Off</c:v>
                </c:pt>
                <c:pt idx="1">
                  <c:v>Fully Paid</c:v>
                </c:pt>
              </c:strCache>
            </c:strRef>
          </c:cat>
          <c:val>
            <c:numRef>
              <c:f>CHARTS!$C$4:$C$6</c:f>
              <c:numCache>
                <c:formatCode>0.0%</c:formatCode>
                <c:ptCount val="2"/>
                <c:pt idx="0">
                  <c:v>1</c:v>
                </c:pt>
                <c:pt idx="1">
                  <c:v>0</c:v>
                </c:pt>
              </c:numCache>
            </c:numRef>
          </c:val>
          <c:extLst>
            <c:ext xmlns:c16="http://schemas.microsoft.com/office/drawing/2014/chart" uri="{C3380CC4-5D6E-409C-BE32-E72D297353CC}">
              <c16:uniqueId val="{00000009-A536-46D9-A4BA-C2CF190BC3D8}"/>
            </c:ext>
          </c:extLst>
        </c:ser>
        <c:dLbls>
          <c:showLegendKey val="0"/>
          <c:showVal val="0"/>
          <c:showCatName val="0"/>
          <c:showSerName val="0"/>
          <c:showPercent val="0"/>
          <c:showBubbleSize val="0"/>
          <c:showLeaderLines val="0"/>
        </c:dLbls>
        <c:firstSliceAng val="10"/>
        <c:holeSize val="40"/>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[Lending_Club_Loan_Data Analysis.xlsx]CHARTS!PivotTable3</c:name>
    <c:fmtId val="11"/>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75968992248062E-2"/>
          <c:y val="8.2304526748971193E-2"/>
          <c:w val="0.92248062015503873"/>
          <c:h val="0.76544397999632763"/>
        </c:manualLayout>
      </c:layout>
      <c:barChart>
        <c:barDir val="col"/>
        <c:grouping val="clustered"/>
        <c:varyColors val="0"/>
        <c:ser>
          <c:idx val="0"/>
          <c:order val="0"/>
          <c:tx>
            <c:strRef>
              <c:f>CHARTS!$O$1</c:f>
              <c:strCache>
                <c:ptCount val="1"/>
                <c:pt idx="0">
                  <c:v>Total</c:v>
                </c:pt>
              </c:strCache>
            </c:strRef>
          </c:tx>
          <c:spPr>
            <a:solidFill>
              <a:schemeClr val="accent4">
                <a:lumMod val="60000"/>
                <a:lumOff val="40000"/>
              </a:schemeClr>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CHARTS!$N$2:$N$7</c:f>
              <c:strCache>
                <c:ptCount val="5"/>
                <c:pt idx="0">
                  <c:v>Excellent</c:v>
                </c:pt>
                <c:pt idx="1">
                  <c:v>Fair</c:v>
                </c:pt>
                <c:pt idx="2">
                  <c:v>Good</c:v>
                </c:pt>
                <c:pt idx="3">
                  <c:v>Poor</c:v>
                </c:pt>
                <c:pt idx="4">
                  <c:v>Very Poor</c:v>
                </c:pt>
              </c:strCache>
            </c:strRef>
          </c:cat>
          <c:val>
            <c:numRef>
              <c:f>CHARTS!$O$2:$O$7</c:f>
              <c:numCache>
                <c:formatCode>0.0%</c:formatCode>
                <c:ptCount val="5"/>
                <c:pt idx="0">
                  <c:v>0.27123655913978495</c:v>
                </c:pt>
                <c:pt idx="1">
                  <c:v>0.2856350526899612</c:v>
                </c:pt>
                <c:pt idx="2">
                  <c:v>0.28384050367261282</c:v>
                </c:pt>
                <c:pt idx="3">
                  <c:v>0.75</c:v>
                </c:pt>
                <c:pt idx="4">
                  <c:v>0.76572958500669341</c:v>
                </c:pt>
              </c:numCache>
            </c:numRef>
          </c:val>
          <c:extLst>
            <c:ext xmlns:c16="http://schemas.microsoft.com/office/drawing/2014/chart" uri="{C3380CC4-5D6E-409C-BE32-E72D297353CC}">
              <c16:uniqueId val="{00000000-7786-458D-B613-5B4592A7B5F9}"/>
            </c:ext>
          </c:extLst>
        </c:ser>
        <c:dLbls>
          <c:dLblPos val="inEnd"/>
          <c:showLegendKey val="0"/>
          <c:showVal val="1"/>
          <c:showCatName val="0"/>
          <c:showSerName val="0"/>
          <c:showPercent val="0"/>
          <c:showBubbleSize val="0"/>
        </c:dLbls>
        <c:gapWidth val="41"/>
        <c:axId val="1401687952"/>
        <c:axId val="1397250688"/>
      </c:barChart>
      <c:catAx>
        <c:axId val="1401687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effectLst/>
                <a:latin typeface="+mn-lt"/>
                <a:ea typeface="+mn-ea"/>
                <a:cs typeface="+mn-cs"/>
              </a:defRPr>
            </a:pPr>
            <a:endParaRPr lang="en-US"/>
          </a:p>
        </c:txPr>
        <c:crossAx val="1397250688"/>
        <c:crosses val="autoZero"/>
        <c:auto val="1"/>
        <c:lblAlgn val="ctr"/>
        <c:lblOffset val="100"/>
        <c:noMultiLvlLbl val="0"/>
      </c:catAx>
      <c:valAx>
        <c:axId val="1397250688"/>
        <c:scaling>
          <c:orientation val="minMax"/>
        </c:scaling>
        <c:delete val="1"/>
        <c:axPos val="l"/>
        <c:numFmt formatCode="0.0%" sourceLinked="1"/>
        <c:majorTickMark val="none"/>
        <c:minorTickMark val="none"/>
        <c:tickLblPos val="nextTo"/>
        <c:crossAx val="1401687952"/>
        <c:crosses val="autoZero"/>
        <c:crossBetween val="between"/>
      </c:valAx>
      <c:spPr>
        <a:solidFill>
          <a:sysClr val="window" lastClr="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[Lending_Club_Loan_Data Analysis.xlsx]CHARTS!PivotTable9</c:name>
    <c:fmtId val="6"/>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496291224466509E-2"/>
          <c:y val="0.16664582699694727"/>
          <c:w val="0.92359168843184702"/>
          <c:h val="0.70318058418663332"/>
        </c:manualLayout>
      </c:layout>
      <c:barChart>
        <c:barDir val="col"/>
        <c:grouping val="clustered"/>
        <c:varyColors val="0"/>
        <c:ser>
          <c:idx val="0"/>
          <c:order val="0"/>
          <c:tx>
            <c:strRef>
              <c:f>CHARTS!$H$3</c:f>
              <c:strCache>
                <c:ptCount val="1"/>
                <c:pt idx="0">
                  <c:v>Total</c:v>
                </c:pt>
              </c:strCache>
            </c:strRef>
          </c:tx>
          <c:spPr>
            <a:solidFill>
              <a:schemeClr val="accent4"/>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CHARTS!$G$4:$G$8</c:f>
              <c:strCache>
                <c:ptCount val="4"/>
                <c:pt idx="0">
                  <c:v>Low</c:v>
                </c:pt>
                <c:pt idx="1">
                  <c:v>Medium</c:v>
                </c:pt>
                <c:pt idx="2">
                  <c:v>High</c:v>
                </c:pt>
                <c:pt idx="3">
                  <c:v>Very High</c:v>
                </c:pt>
              </c:strCache>
            </c:strRef>
          </c:cat>
          <c:val>
            <c:numRef>
              <c:f>CHARTS!$H$4:$H$8</c:f>
              <c:numCache>
                <c:formatCode>0.0%</c:formatCode>
                <c:ptCount val="4"/>
                <c:pt idx="0">
                  <c:v>0.17757483510908167</c:v>
                </c:pt>
                <c:pt idx="1">
                  <c:v>0.18239608801955989</c:v>
                </c:pt>
                <c:pt idx="2">
                  <c:v>0.3550762756443977</c:v>
                </c:pt>
                <c:pt idx="3">
                  <c:v>0.63850110213078615</c:v>
                </c:pt>
              </c:numCache>
            </c:numRef>
          </c:val>
          <c:extLst>
            <c:ext xmlns:c16="http://schemas.microsoft.com/office/drawing/2014/chart" uri="{C3380CC4-5D6E-409C-BE32-E72D297353CC}">
              <c16:uniqueId val="{00000000-525B-44F2-BBFA-B4AE7D4D34DA}"/>
            </c:ext>
          </c:extLst>
        </c:ser>
        <c:dLbls>
          <c:dLblPos val="inEnd"/>
          <c:showLegendKey val="0"/>
          <c:showVal val="1"/>
          <c:showCatName val="0"/>
          <c:showSerName val="0"/>
          <c:showPercent val="0"/>
          <c:showBubbleSize val="0"/>
        </c:dLbls>
        <c:gapWidth val="41"/>
        <c:axId val="1395891856"/>
        <c:axId val="1395890416"/>
      </c:barChart>
      <c:catAx>
        <c:axId val="1395891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effectLst/>
                <a:latin typeface="+mn-lt"/>
                <a:ea typeface="+mn-ea"/>
                <a:cs typeface="+mn-cs"/>
              </a:defRPr>
            </a:pPr>
            <a:endParaRPr lang="en-US"/>
          </a:p>
        </c:txPr>
        <c:crossAx val="1395890416"/>
        <c:crosses val="autoZero"/>
        <c:auto val="1"/>
        <c:lblAlgn val="ctr"/>
        <c:lblOffset val="100"/>
        <c:noMultiLvlLbl val="0"/>
      </c:catAx>
      <c:valAx>
        <c:axId val="1395890416"/>
        <c:scaling>
          <c:orientation val="minMax"/>
        </c:scaling>
        <c:delete val="1"/>
        <c:axPos val="l"/>
        <c:numFmt formatCode="0.0%" sourceLinked="1"/>
        <c:majorTickMark val="none"/>
        <c:minorTickMark val="none"/>
        <c:tickLblPos val="nextTo"/>
        <c:crossAx val="139589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[Lending_Club_Loan_Data Analysis.xlsx]CHARTS!PivotTable4</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741739940530116E-2"/>
          <c:y val="0.20163941045830813"/>
          <c:w val="0.81416469522027235"/>
          <c:h val="0.59967949723416047"/>
        </c:manualLayout>
      </c:layout>
      <c:barChart>
        <c:barDir val="col"/>
        <c:grouping val="clustered"/>
        <c:varyColors val="0"/>
        <c:ser>
          <c:idx val="0"/>
          <c:order val="0"/>
          <c:tx>
            <c:strRef>
              <c:f>CHARTS!$H$24</c:f>
              <c:strCache>
                <c:ptCount val="1"/>
                <c:pt idx="0">
                  <c:v>Total</c:v>
                </c:pt>
              </c:strCache>
            </c:strRef>
          </c:tx>
          <c:spPr>
            <a:solidFill>
              <a:schemeClr val="accent4">
                <a:lumMod val="75000"/>
              </a:schemeClr>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CHARTS!$G$25:$G$29</c:f>
              <c:strCache>
                <c:ptCount val="4"/>
                <c:pt idx="0">
                  <c:v>High</c:v>
                </c:pt>
                <c:pt idx="1">
                  <c:v>Upper Middle</c:v>
                </c:pt>
                <c:pt idx="2">
                  <c:v>Lower Middle</c:v>
                </c:pt>
                <c:pt idx="3">
                  <c:v>Low</c:v>
                </c:pt>
              </c:strCache>
            </c:strRef>
          </c:cat>
          <c:val>
            <c:numRef>
              <c:f>CHARTS!$H$25:$H$29</c:f>
              <c:numCache>
                <c:formatCode>0.0%</c:formatCode>
                <c:ptCount val="4"/>
                <c:pt idx="0">
                  <c:v>0.33024929324081215</c:v>
                </c:pt>
                <c:pt idx="1">
                  <c:v>0.33764510779436152</c:v>
                </c:pt>
                <c:pt idx="2">
                  <c:v>0.47876447876447875</c:v>
                </c:pt>
                <c:pt idx="3">
                  <c:v>0.76802096985583224</c:v>
                </c:pt>
              </c:numCache>
            </c:numRef>
          </c:val>
          <c:extLst>
            <c:ext xmlns:c16="http://schemas.microsoft.com/office/drawing/2014/chart" uri="{C3380CC4-5D6E-409C-BE32-E72D297353CC}">
              <c16:uniqueId val="{00000000-63F2-43C2-95F3-5598ABA7BA82}"/>
            </c:ext>
          </c:extLst>
        </c:ser>
        <c:dLbls>
          <c:dLblPos val="outEnd"/>
          <c:showLegendKey val="0"/>
          <c:showVal val="1"/>
          <c:showCatName val="0"/>
          <c:showSerName val="0"/>
          <c:showPercent val="0"/>
          <c:showBubbleSize val="0"/>
        </c:dLbls>
        <c:gapWidth val="27"/>
        <c:overlap val="75"/>
        <c:axId val="1385615888"/>
        <c:axId val="1385616368"/>
      </c:barChart>
      <c:catAx>
        <c:axId val="1385615888"/>
        <c:scaling>
          <c:orientation val="minMax"/>
        </c:scaling>
        <c:delete val="0"/>
        <c:axPos val="b"/>
        <c:numFmt formatCode="General" sourceLinked="1"/>
        <c:majorTickMark val="out"/>
        <c:minorTickMark val="none"/>
        <c:tickLblPos val="nextTo"/>
        <c:spPr>
          <a:noFill/>
          <a:ln>
            <a:noFill/>
          </a:ln>
          <a:effectLst/>
        </c:spPr>
        <c:txPr>
          <a:bodyPr rot="0" spcFirstLastPara="1" vertOverflow="ellipsis" wrap="square" anchor="b" anchorCtr="1"/>
          <a:lstStyle/>
          <a:p>
            <a:pPr>
              <a:defRPr sz="900" b="1" i="0" u="none" strike="noStrike" kern="1200" baseline="0">
                <a:solidFill>
                  <a:schemeClr val="tx1">
                    <a:lumMod val="75000"/>
                    <a:lumOff val="25000"/>
                  </a:schemeClr>
                </a:solidFill>
                <a:effectLst/>
                <a:latin typeface="+mn-lt"/>
                <a:ea typeface="+mn-ea"/>
                <a:cs typeface="+mn-cs"/>
              </a:defRPr>
            </a:pPr>
            <a:endParaRPr lang="en-US"/>
          </a:p>
        </c:txPr>
        <c:crossAx val="1385616368"/>
        <c:crosses val="autoZero"/>
        <c:auto val="1"/>
        <c:lblAlgn val="ctr"/>
        <c:lblOffset val="100"/>
        <c:noMultiLvlLbl val="0"/>
      </c:catAx>
      <c:valAx>
        <c:axId val="1385616368"/>
        <c:scaling>
          <c:orientation val="minMax"/>
        </c:scaling>
        <c:delete val="1"/>
        <c:axPos val="l"/>
        <c:numFmt formatCode="0.0%" sourceLinked="1"/>
        <c:majorTickMark val="out"/>
        <c:minorTickMark val="none"/>
        <c:tickLblPos val="nextTo"/>
        <c:crossAx val="1385615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[Lending_Club_Loan_Data Analysis.xlsx]CHARTS!PivotTable6</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54553026762064"/>
          <c:y val="0.10061468122936246"/>
          <c:w val="0.75474972734572565"/>
          <c:h val="0.79643888263967"/>
        </c:manualLayout>
      </c:layout>
      <c:barChart>
        <c:barDir val="bar"/>
        <c:grouping val="clustered"/>
        <c:varyColors val="0"/>
        <c:ser>
          <c:idx val="0"/>
          <c:order val="0"/>
          <c:tx>
            <c:strRef>
              <c:f>CHARTS!$H$31</c:f>
              <c:strCache>
                <c:ptCount val="1"/>
                <c:pt idx="0">
                  <c:v>Total</c:v>
                </c:pt>
              </c:strCache>
            </c:strRef>
          </c:tx>
          <c:spPr>
            <a:solidFill>
              <a:schemeClr val="accent4">
                <a:lumMod val="60000"/>
                <a:lumOff val="4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CHARTS!$G$32:$G$40</c:f>
              <c:strCache>
                <c:ptCount val="8"/>
                <c:pt idx="0">
                  <c:v>small_business</c:v>
                </c:pt>
                <c:pt idx="1">
                  <c:v>education</c:v>
                </c:pt>
                <c:pt idx="2">
                  <c:v>medical</c:v>
                </c:pt>
                <c:pt idx="3">
                  <c:v>debt_consolidation</c:v>
                </c:pt>
                <c:pt idx="4">
                  <c:v>home_improvement</c:v>
                </c:pt>
                <c:pt idx="5">
                  <c:v>vacation</c:v>
                </c:pt>
                <c:pt idx="6">
                  <c:v>car</c:v>
                </c:pt>
                <c:pt idx="7">
                  <c:v>credit_card</c:v>
                </c:pt>
              </c:strCache>
            </c:strRef>
          </c:cat>
          <c:val>
            <c:numRef>
              <c:f>CHARTS!$H$32:$H$40</c:f>
              <c:numCache>
                <c:formatCode>0.0%</c:formatCode>
                <c:ptCount val="8"/>
                <c:pt idx="0">
                  <c:v>0.42245557350565427</c:v>
                </c:pt>
                <c:pt idx="1">
                  <c:v>0.41529605263157893</c:v>
                </c:pt>
                <c:pt idx="2">
                  <c:v>0.40410418310970797</c:v>
                </c:pt>
                <c:pt idx="3">
                  <c:v>0.40186915887850466</c:v>
                </c:pt>
                <c:pt idx="4">
                  <c:v>0.39548872180451128</c:v>
                </c:pt>
                <c:pt idx="5">
                  <c:v>0.39384116693679094</c:v>
                </c:pt>
                <c:pt idx="6">
                  <c:v>0.38717735220649457</c:v>
                </c:pt>
                <c:pt idx="7">
                  <c:v>0.38373983739837397</c:v>
                </c:pt>
              </c:numCache>
            </c:numRef>
          </c:val>
          <c:extLst>
            <c:ext xmlns:c16="http://schemas.microsoft.com/office/drawing/2014/chart" uri="{C3380CC4-5D6E-409C-BE32-E72D297353CC}">
              <c16:uniqueId val="{00000000-0BB1-46A5-A281-EE98D5893640}"/>
            </c:ext>
          </c:extLst>
        </c:ser>
        <c:dLbls>
          <c:dLblPos val="outEnd"/>
          <c:showLegendKey val="0"/>
          <c:showVal val="1"/>
          <c:showCatName val="0"/>
          <c:showSerName val="0"/>
          <c:showPercent val="0"/>
          <c:showBubbleSize val="0"/>
        </c:dLbls>
        <c:gapWidth val="65"/>
        <c:axId val="1397248288"/>
        <c:axId val="1397248768"/>
      </c:barChart>
      <c:catAx>
        <c:axId val="1397248288"/>
        <c:scaling>
          <c:orientation val="minMax"/>
        </c:scaling>
        <c:delete val="0"/>
        <c:axPos val="l"/>
        <c:numFmt formatCode="General" sourceLinked="1"/>
        <c:majorTickMark val="none"/>
        <c:minorTickMark val="none"/>
        <c:tickLblPos val="nextTo"/>
        <c:spPr>
          <a:noFill/>
          <a:ln w="19050" cap="flat" cmpd="sng" algn="ctr">
            <a:noFill/>
            <a:round/>
          </a:ln>
          <a:effectLst/>
        </c:spPr>
        <c:txPr>
          <a:bodyPr rot="-60000000" spcFirstLastPara="1" vertOverflow="ellipsis" vert="horz" wrap="square" anchor="ctr" anchorCtr="1"/>
          <a:lstStyle/>
          <a:p>
            <a:pPr>
              <a:defRPr sz="900" b="1" i="0" u="none" strike="noStrike" kern="1200" cap="all" baseline="0">
                <a:solidFill>
                  <a:schemeClr val="tx1">
                    <a:lumMod val="75000"/>
                    <a:lumOff val="25000"/>
                  </a:schemeClr>
                </a:solidFill>
                <a:latin typeface="+mn-lt"/>
                <a:ea typeface="+mn-ea"/>
                <a:cs typeface="+mn-cs"/>
              </a:defRPr>
            </a:pPr>
            <a:endParaRPr lang="en-US"/>
          </a:p>
        </c:txPr>
        <c:crossAx val="1397248768"/>
        <c:crosses val="autoZero"/>
        <c:auto val="1"/>
        <c:lblAlgn val="ctr"/>
        <c:lblOffset val="100"/>
        <c:noMultiLvlLbl val="0"/>
      </c:catAx>
      <c:valAx>
        <c:axId val="1397248768"/>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crossAx val="139724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[Lending_Club_Loan_Data Analysis.xlsx]CHARTS!PivotTable5</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BORROWER RISK LEVEL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w="9525" cap="flat" cmpd="sng" algn="ctr">
            <a:no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w="9525" cap="flat" cmpd="sng" algn="ctr">
            <a:solidFill>
              <a:schemeClr val="lt1">
                <a:alpha val="50000"/>
              </a:schemeClr>
            </a:solidFill>
            <a:round/>
          </a:ln>
          <a:effectLst/>
        </c:spPr>
      </c:pivotFmt>
      <c:pivotFmt>
        <c:idx val="7"/>
        <c:spPr>
          <a:solidFill>
            <a:schemeClr val="accent4">
              <a:lumMod val="75000"/>
            </a:schemeClr>
          </a:solidFill>
          <a:ln w="9525" cap="flat" cmpd="sng" algn="ctr">
            <a:solidFill>
              <a:schemeClr val="lt1">
                <a:alpha val="50000"/>
              </a:schemeClr>
            </a:solidFill>
            <a:round/>
          </a:ln>
          <a:effectLst/>
        </c:spPr>
      </c:pivotFmt>
      <c:pivotFmt>
        <c:idx val="8"/>
        <c:spPr>
          <a:solidFill>
            <a:schemeClr val="accent4">
              <a:lumMod val="60000"/>
              <a:lumOff val="40000"/>
            </a:schemeClr>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lumOff val="40000"/>
            </a:schemeClr>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7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038237643932816E-2"/>
          <c:y val="0.1390373716065236"/>
          <c:w val="0.78254104144693393"/>
          <c:h val="0.6994897967572582"/>
        </c:manualLayout>
      </c:layout>
      <c:barChart>
        <c:barDir val="col"/>
        <c:grouping val="clustered"/>
        <c:varyColors val="0"/>
        <c:ser>
          <c:idx val="0"/>
          <c:order val="0"/>
          <c:tx>
            <c:strRef>
              <c:f>CHARTS!$K$3</c:f>
              <c:strCache>
                <c:ptCount val="1"/>
                <c:pt idx="0">
                  <c:v>Borrower Count </c:v>
                </c:pt>
              </c:strCache>
            </c:strRef>
          </c:tx>
          <c:spPr>
            <a:solidFill>
              <a:schemeClr val="accent4">
                <a:lumMod val="60000"/>
                <a:lumOff val="40000"/>
              </a:schemeClr>
            </a:soli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CHARTS!$J$4:$J$6</c:f>
              <c:strCache>
                <c:ptCount val="2"/>
                <c:pt idx="0">
                  <c:v>High Risk</c:v>
                </c:pt>
                <c:pt idx="1">
                  <c:v>Normal</c:v>
                </c:pt>
              </c:strCache>
            </c:strRef>
          </c:cat>
          <c:val>
            <c:numRef>
              <c:f>CHARTS!$K$4:$K$6</c:f>
              <c:numCache>
                <c:formatCode>General</c:formatCode>
                <c:ptCount val="2"/>
                <c:pt idx="0">
                  <c:v>1530</c:v>
                </c:pt>
                <c:pt idx="1">
                  <c:v>8470</c:v>
                </c:pt>
              </c:numCache>
            </c:numRef>
          </c:val>
          <c:extLst>
            <c:ext xmlns:c16="http://schemas.microsoft.com/office/drawing/2014/chart" uri="{C3380CC4-5D6E-409C-BE32-E72D297353CC}">
              <c16:uniqueId val="{00000000-2A35-4883-9D65-21868A64EFF9}"/>
            </c:ext>
          </c:extLst>
        </c:ser>
        <c:ser>
          <c:idx val="1"/>
          <c:order val="1"/>
          <c:tx>
            <c:strRef>
              <c:f>CHARTS!$L$3</c:f>
              <c:strCache>
                <c:ptCount val="1"/>
                <c:pt idx="0">
                  <c:v>Default Rate</c:v>
                </c:pt>
              </c:strCache>
            </c:strRef>
          </c:tx>
          <c:spPr>
            <a:solidFill>
              <a:schemeClr val="accent4">
                <a:lumMod val="7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CHARTS!$J$4:$J$6</c:f>
              <c:strCache>
                <c:ptCount val="2"/>
                <c:pt idx="0">
                  <c:v>High Risk</c:v>
                </c:pt>
                <c:pt idx="1">
                  <c:v>Normal</c:v>
                </c:pt>
              </c:strCache>
            </c:strRef>
          </c:cat>
          <c:val>
            <c:numRef>
              <c:f>CHARTS!$L$4:$L$6</c:f>
              <c:numCache>
                <c:formatCode>0.0%</c:formatCode>
                <c:ptCount val="2"/>
                <c:pt idx="0">
                  <c:v>0.90980392156862744</c:v>
                </c:pt>
                <c:pt idx="1">
                  <c:v>0.30850059031877214</c:v>
                </c:pt>
              </c:numCache>
            </c:numRef>
          </c:val>
          <c:extLst>
            <c:ext xmlns:c16="http://schemas.microsoft.com/office/drawing/2014/chart" uri="{C3380CC4-5D6E-409C-BE32-E72D297353CC}">
              <c16:uniqueId val="{00000001-2A35-4883-9D65-21868A64EFF9}"/>
            </c:ext>
          </c:extLst>
        </c:ser>
        <c:dLbls>
          <c:dLblPos val="outEnd"/>
          <c:showLegendKey val="0"/>
          <c:showVal val="1"/>
          <c:showCatName val="0"/>
          <c:showSerName val="0"/>
          <c:showPercent val="0"/>
          <c:showBubbleSize val="0"/>
        </c:dLbls>
        <c:gapWidth val="65"/>
        <c:axId val="1499714224"/>
        <c:axId val="1547186656"/>
      </c:barChart>
      <c:catAx>
        <c:axId val="1499714224"/>
        <c:scaling>
          <c:orientation val="minMax"/>
        </c:scaling>
        <c:delete val="0"/>
        <c:axPos val="b"/>
        <c:numFmt formatCode="General" sourceLinked="1"/>
        <c:majorTickMark val="none"/>
        <c:minorTickMark val="none"/>
        <c:tickLblPos val="nextTo"/>
        <c:spPr>
          <a:noFill/>
          <a:ln w="19050" cap="flat" cmpd="sng" algn="ctr">
            <a:noFill/>
            <a:round/>
          </a:ln>
          <a:effectLst/>
        </c:spPr>
        <c:txPr>
          <a:bodyPr rot="-600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crossAx val="1547186656"/>
        <c:crosses val="autoZero"/>
        <c:auto val="1"/>
        <c:lblAlgn val="ctr"/>
        <c:lblOffset val="100"/>
        <c:noMultiLvlLbl val="0"/>
      </c:catAx>
      <c:valAx>
        <c:axId val="1547186656"/>
        <c:scaling>
          <c:orientation val="minMax"/>
        </c:scaling>
        <c:delete val="1"/>
        <c:axPos val="l"/>
        <c:numFmt formatCode="General" sourceLinked="1"/>
        <c:majorTickMark val="none"/>
        <c:minorTickMark val="none"/>
        <c:tickLblPos val="nextTo"/>
        <c:crossAx val="1499714224"/>
        <c:crosses val="autoZero"/>
        <c:crossBetween val="between"/>
      </c:valAx>
      <c:spPr>
        <a:noFill/>
        <a:ln>
          <a:noFill/>
        </a:ln>
        <a:effectLst/>
      </c:spPr>
    </c:plotArea>
    <c:legend>
      <c:legendPos val="r"/>
      <c:layout>
        <c:manualLayout>
          <c:xMode val="edge"/>
          <c:yMode val="edge"/>
          <c:x val="0.68699959225617746"/>
          <c:y val="0.33413060025096325"/>
          <c:w val="0.2977137758733015"/>
          <c:h val="0.2393632437799498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[Lending_Club_Loan_Data Analysis.xlsx]CHARTS!PivotTable7</c:name>
    <c:fmtId val="8"/>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2"/>
        <c:spPr>
          <a:solidFill>
            <a:schemeClr val="accent4">
              <a:lumMod val="60000"/>
              <a:lumOff val="40000"/>
              <a:alpha val="90000"/>
            </a:schemeClr>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clip" horzOverflow="clip" vert="horz" wrap="none" lIns="38100" tIns="19050" rIns="38100" bIns="19050" anchor="t" anchorCtr="0">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4">
              <a:lumMod val="75000"/>
            </a:schemeClr>
          </a:solidFill>
          <a:ln>
            <a:noFill/>
          </a:ln>
          <a:effectLst>
            <a:outerShdw blurRad="40000" dist="23000" dir="5400000" rotWithShape="0">
              <a:srgbClr val="000000">
                <a:alpha val="35000"/>
              </a:srgbClr>
            </a:outerShdw>
          </a:effectLst>
        </c:spPr>
      </c:pivotFmt>
      <c:pivotFmt>
        <c:idx val="14"/>
        <c:spPr>
          <a:solidFill>
            <a:schemeClr val="accent4">
              <a:lumMod val="60000"/>
              <a:lumOff val="40000"/>
              <a:alpha val="90000"/>
            </a:schemeClr>
          </a:solidFill>
          <a:ln>
            <a:noFill/>
          </a:ln>
          <a:effectLst>
            <a:outerShdw blurRad="40000" dist="23000" dir="5400000" rotWithShape="0">
              <a:srgbClr val="000000">
                <a:alpha val="35000"/>
              </a:srgbClr>
            </a:outerShdw>
          </a:effectLst>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4">
              <a:lumMod val="75000"/>
            </a:schemeClr>
          </a:solidFill>
          <a:ln>
            <a:noFill/>
          </a:ln>
          <a:effectLst>
            <a:outerShdw blurRad="40000" dist="23000" dir="5400000" rotWithShape="0">
              <a:srgbClr val="000000">
                <a:alpha val="35000"/>
              </a:srgbClr>
            </a:outerShdw>
          </a:effectLst>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manualLayout>
          <c:layoutTarget val="inner"/>
          <c:xMode val="edge"/>
          <c:yMode val="edge"/>
          <c:x val="0.32521385231704336"/>
          <c:y val="1.9280254664112928E-2"/>
          <c:w val="0.58657538759072125"/>
          <c:h val="0.97894676172235229"/>
        </c:manualLayout>
      </c:layout>
      <c:doughnutChart>
        <c:varyColors val="1"/>
        <c:ser>
          <c:idx val="0"/>
          <c:order val="0"/>
          <c:tx>
            <c:strRef>
              <c:f>CHARTS!$B$3</c:f>
              <c:strCache>
                <c:ptCount val="1"/>
                <c:pt idx="0">
                  <c:v>Loan Count</c:v>
                </c:pt>
              </c:strCache>
            </c:strRef>
          </c:tx>
          <c:spPr>
            <a:solidFill>
              <a:schemeClr val="accent4">
                <a:lumMod val="60000"/>
                <a:lumOff val="40000"/>
                <a:alpha val="90000"/>
              </a:schemeClr>
            </a:solidFill>
            <a:ln>
              <a:noFill/>
            </a:ln>
          </c:spPr>
          <c:dPt>
            <c:idx val="0"/>
            <c:bubble3D val="0"/>
            <c:explosion val="23"/>
            <c:spPr>
              <a:solidFill>
                <a:schemeClr val="accent4">
                  <a:lumMod val="75000"/>
                </a:schemeClr>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0E76-4D6D-ACEB-5F8A8CF2237B}"/>
              </c:ext>
            </c:extLst>
          </c:dPt>
          <c:dPt>
            <c:idx val="1"/>
            <c:bubble3D val="0"/>
            <c:spPr>
              <a:solidFill>
                <a:schemeClr val="accent4">
                  <a:lumMod val="60000"/>
                  <a:lumOff val="40000"/>
                  <a:alpha val="90000"/>
                </a:schemeClr>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0E76-4D6D-ACEB-5F8A8CF2237B}"/>
              </c:ext>
            </c:extLst>
          </c:dPt>
          <c:dLbls>
            <c:spPr>
              <a:noFill/>
              <a:ln>
                <a:noFill/>
              </a:ln>
              <a:effectLst/>
            </c:spPr>
            <c:txPr>
              <a:bodyPr rot="0" spcFirstLastPara="1" vertOverflow="clip" horzOverflow="clip" vert="horz" wrap="none" lIns="38100" tIns="19050" rIns="38100" bIns="19050" anchor="t" anchorCtr="0">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CHARTS!$A$4:$A$6</c:f>
              <c:strCache>
                <c:ptCount val="2"/>
                <c:pt idx="0">
                  <c:v>Charged Off</c:v>
                </c:pt>
                <c:pt idx="1">
                  <c:v>Fully Paid</c:v>
                </c:pt>
              </c:strCache>
            </c:strRef>
          </c:cat>
          <c:val>
            <c:numRef>
              <c:f>CHARTS!$B$4:$B$6</c:f>
              <c:numCache>
                <c:formatCode>General</c:formatCode>
                <c:ptCount val="2"/>
                <c:pt idx="0">
                  <c:v>4005</c:v>
                </c:pt>
                <c:pt idx="1">
                  <c:v>5995</c:v>
                </c:pt>
              </c:numCache>
            </c:numRef>
          </c:val>
          <c:extLst>
            <c:ext xmlns:c16="http://schemas.microsoft.com/office/drawing/2014/chart" uri="{C3380CC4-5D6E-409C-BE32-E72D297353CC}">
              <c16:uniqueId val="{00000004-0E76-4D6D-ACEB-5F8A8CF2237B}"/>
            </c:ext>
          </c:extLst>
        </c:ser>
        <c:ser>
          <c:idx val="1"/>
          <c:order val="1"/>
          <c:tx>
            <c:strRef>
              <c:f>CHARTS!$C$3</c:f>
              <c:strCache>
                <c:ptCount val="1"/>
                <c:pt idx="0">
                  <c:v>Default Rate</c:v>
                </c:pt>
              </c:strCache>
            </c:strRef>
          </c:tx>
          <c:dPt>
            <c:idx val="0"/>
            <c:bubble3D val="0"/>
            <c:spPr>
              <a:solidFill>
                <a:schemeClr val="accent4">
                  <a:lumMod val="75000"/>
                </a:schemeClr>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6-0E76-4D6D-ACEB-5F8A8CF2237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8-0E76-4D6D-ACEB-5F8A8CF2237B}"/>
              </c:ext>
            </c:extLst>
          </c:dPt>
          <c:dLbls>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CHARTS!$A$4:$A$6</c:f>
              <c:strCache>
                <c:ptCount val="2"/>
                <c:pt idx="0">
                  <c:v>Charged Off</c:v>
                </c:pt>
                <c:pt idx="1">
                  <c:v>Fully Paid</c:v>
                </c:pt>
              </c:strCache>
            </c:strRef>
          </c:cat>
          <c:val>
            <c:numRef>
              <c:f>CHARTS!$C$4:$C$6</c:f>
              <c:numCache>
                <c:formatCode>0.0%</c:formatCode>
                <c:ptCount val="2"/>
                <c:pt idx="0">
                  <c:v>1</c:v>
                </c:pt>
                <c:pt idx="1">
                  <c:v>0</c:v>
                </c:pt>
              </c:numCache>
            </c:numRef>
          </c:val>
          <c:extLst>
            <c:ext xmlns:c16="http://schemas.microsoft.com/office/drawing/2014/chart" uri="{C3380CC4-5D6E-409C-BE32-E72D297353CC}">
              <c16:uniqueId val="{00000009-0E76-4D6D-ACEB-5F8A8CF2237B}"/>
            </c:ext>
          </c:extLst>
        </c:ser>
        <c:dLbls>
          <c:showLegendKey val="0"/>
          <c:showVal val="0"/>
          <c:showCatName val="0"/>
          <c:showSerName val="0"/>
          <c:showPercent val="0"/>
          <c:showBubbleSize val="0"/>
          <c:showLeaderLines val="0"/>
        </c:dLbls>
        <c:firstSliceAng val="10"/>
        <c:holeSize val="40"/>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[Lending_Club_Loan_Data Analysis.xlsx]CHARTS!PivotTable3</c:name>
    <c:fmtId val="6"/>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75968992248062E-2"/>
          <c:y val="8.2304526748971193E-2"/>
          <c:w val="0.92248062015503873"/>
          <c:h val="0.76544397999632763"/>
        </c:manualLayout>
      </c:layout>
      <c:barChart>
        <c:barDir val="col"/>
        <c:grouping val="clustered"/>
        <c:varyColors val="0"/>
        <c:ser>
          <c:idx val="0"/>
          <c:order val="0"/>
          <c:tx>
            <c:strRef>
              <c:f>CHARTS!$O$1</c:f>
              <c:strCache>
                <c:ptCount val="1"/>
                <c:pt idx="0">
                  <c:v>Total</c:v>
                </c:pt>
              </c:strCache>
            </c:strRef>
          </c:tx>
          <c:spPr>
            <a:solidFill>
              <a:schemeClr val="accent4">
                <a:lumMod val="60000"/>
                <a:lumOff val="40000"/>
              </a:schemeClr>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CHARTS!$N$2:$N$7</c:f>
              <c:strCache>
                <c:ptCount val="5"/>
                <c:pt idx="0">
                  <c:v>Excellent</c:v>
                </c:pt>
                <c:pt idx="1">
                  <c:v>Fair</c:v>
                </c:pt>
                <c:pt idx="2">
                  <c:v>Good</c:v>
                </c:pt>
                <c:pt idx="3">
                  <c:v>Poor</c:v>
                </c:pt>
                <c:pt idx="4">
                  <c:v>Very Poor</c:v>
                </c:pt>
              </c:strCache>
            </c:strRef>
          </c:cat>
          <c:val>
            <c:numRef>
              <c:f>CHARTS!$O$2:$O$7</c:f>
              <c:numCache>
                <c:formatCode>0.0%</c:formatCode>
                <c:ptCount val="5"/>
                <c:pt idx="0">
                  <c:v>0.27123655913978495</c:v>
                </c:pt>
                <c:pt idx="1">
                  <c:v>0.2856350526899612</c:v>
                </c:pt>
                <c:pt idx="2">
                  <c:v>0.28384050367261282</c:v>
                </c:pt>
                <c:pt idx="3">
                  <c:v>0.75</c:v>
                </c:pt>
                <c:pt idx="4">
                  <c:v>0.76572958500669341</c:v>
                </c:pt>
              </c:numCache>
            </c:numRef>
          </c:val>
          <c:extLst>
            <c:ext xmlns:c16="http://schemas.microsoft.com/office/drawing/2014/chart" uri="{C3380CC4-5D6E-409C-BE32-E72D297353CC}">
              <c16:uniqueId val="{00000000-6C80-412A-A765-527F369BC68B}"/>
            </c:ext>
          </c:extLst>
        </c:ser>
        <c:dLbls>
          <c:dLblPos val="inEnd"/>
          <c:showLegendKey val="0"/>
          <c:showVal val="1"/>
          <c:showCatName val="0"/>
          <c:showSerName val="0"/>
          <c:showPercent val="0"/>
          <c:showBubbleSize val="0"/>
        </c:dLbls>
        <c:gapWidth val="41"/>
        <c:axId val="1401687952"/>
        <c:axId val="1397250688"/>
      </c:barChart>
      <c:catAx>
        <c:axId val="1401687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effectLst/>
                <a:latin typeface="+mn-lt"/>
                <a:ea typeface="+mn-ea"/>
                <a:cs typeface="+mn-cs"/>
              </a:defRPr>
            </a:pPr>
            <a:endParaRPr lang="en-US"/>
          </a:p>
        </c:txPr>
        <c:crossAx val="1397250688"/>
        <c:crosses val="autoZero"/>
        <c:auto val="1"/>
        <c:lblAlgn val="ctr"/>
        <c:lblOffset val="100"/>
        <c:noMultiLvlLbl val="0"/>
      </c:catAx>
      <c:valAx>
        <c:axId val="1397250688"/>
        <c:scaling>
          <c:orientation val="minMax"/>
        </c:scaling>
        <c:delete val="1"/>
        <c:axPos val="l"/>
        <c:numFmt formatCode="0.0%" sourceLinked="1"/>
        <c:majorTickMark val="none"/>
        <c:minorTickMark val="none"/>
        <c:tickLblPos val="nextTo"/>
        <c:crossAx val="1401687952"/>
        <c:crosses val="autoZero"/>
        <c:crossBetween val="between"/>
      </c:valAx>
      <c:spPr>
        <a:solidFill>
          <a:sysClr val="window" lastClr="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[Lending_Club_Loan_Data Analysis.xlsx]CHARTS!PivotTable9</c:name>
    <c:fmtId val="3"/>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496291224466509E-2"/>
          <c:y val="0.16664582699694727"/>
          <c:w val="0.92359168843184702"/>
          <c:h val="0.70318058418663332"/>
        </c:manualLayout>
      </c:layout>
      <c:barChart>
        <c:barDir val="col"/>
        <c:grouping val="clustered"/>
        <c:varyColors val="0"/>
        <c:ser>
          <c:idx val="0"/>
          <c:order val="0"/>
          <c:tx>
            <c:strRef>
              <c:f>CHARTS!$H$3</c:f>
              <c:strCache>
                <c:ptCount val="1"/>
                <c:pt idx="0">
                  <c:v>Total</c:v>
                </c:pt>
              </c:strCache>
            </c:strRef>
          </c:tx>
          <c:spPr>
            <a:solidFill>
              <a:schemeClr val="accent4"/>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CHARTS!$G$4:$G$8</c:f>
              <c:strCache>
                <c:ptCount val="4"/>
                <c:pt idx="0">
                  <c:v>Low</c:v>
                </c:pt>
                <c:pt idx="1">
                  <c:v>Medium</c:v>
                </c:pt>
                <c:pt idx="2">
                  <c:v>High</c:v>
                </c:pt>
                <c:pt idx="3">
                  <c:v>Very High</c:v>
                </c:pt>
              </c:strCache>
            </c:strRef>
          </c:cat>
          <c:val>
            <c:numRef>
              <c:f>CHARTS!$H$4:$H$8</c:f>
              <c:numCache>
                <c:formatCode>0.0%</c:formatCode>
                <c:ptCount val="4"/>
                <c:pt idx="0">
                  <c:v>0.17757483510908167</c:v>
                </c:pt>
                <c:pt idx="1">
                  <c:v>0.18239608801955989</c:v>
                </c:pt>
                <c:pt idx="2">
                  <c:v>0.3550762756443977</c:v>
                </c:pt>
                <c:pt idx="3">
                  <c:v>0.63850110213078615</c:v>
                </c:pt>
              </c:numCache>
            </c:numRef>
          </c:val>
          <c:extLst>
            <c:ext xmlns:c16="http://schemas.microsoft.com/office/drawing/2014/chart" uri="{C3380CC4-5D6E-409C-BE32-E72D297353CC}">
              <c16:uniqueId val="{00000000-12A0-4810-A464-8C8FBD54CD97}"/>
            </c:ext>
          </c:extLst>
        </c:ser>
        <c:dLbls>
          <c:dLblPos val="inEnd"/>
          <c:showLegendKey val="0"/>
          <c:showVal val="1"/>
          <c:showCatName val="0"/>
          <c:showSerName val="0"/>
          <c:showPercent val="0"/>
          <c:showBubbleSize val="0"/>
        </c:dLbls>
        <c:gapWidth val="41"/>
        <c:axId val="1395891856"/>
        <c:axId val="1395890416"/>
      </c:barChart>
      <c:catAx>
        <c:axId val="1395891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effectLst/>
                <a:latin typeface="+mn-lt"/>
                <a:ea typeface="+mn-ea"/>
                <a:cs typeface="+mn-cs"/>
              </a:defRPr>
            </a:pPr>
            <a:endParaRPr lang="en-US"/>
          </a:p>
        </c:txPr>
        <c:crossAx val="1395890416"/>
        <c:crosses val="autoZero"/>
        <c:auto val="1"/>
        <c:lblAlgn val="ctr"/>
        <c:lblOffset val="100"/>
        <c:noMultiLvlLbl val="0"/>
      </c:catAx>
      <c:valAx>
        <c:axId val="1395890416"/>
        <c:scaling>
          <c:orientation val="minMax"/>
        </c:scaling>
        <c:delete val="1"/>
        <c:axPos val="l"/>
        <c:numFmt formatCode="0.0%" sourceLinked="1"/>
        <c:majorTickMark val="none"/>
        <c:minorTickMark val="none"/>
        <c:tickLblPos val="nextTo"/>
        <c:crossAx val="139589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[Lending_Club_Loan_Data Analysis.xlsx]CHARTS!PivotTable4</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741739940530116E-2"/>
          <c:y val="0.20163941045830813"/>
          <c:w val="0.81416469522027235"/>
          <c:h val="0.59967949723416047"/>
        </c:manualLayout>
      </c:layout>
      <c:barChart>
        <c:barDir val="col"/>
        <c:grouping val="clustered"/>
        <c:varyColors val="0"/>
        <c:ser>
          <c:idx val="0"/>
          <c:order val="0"/>
          <c:tx>
            <c:strRef>
              <c:f>CHARTS!$H$24</c:f>
              <c:strCache>
                <c:ptCount val="1"/>
                <c:pt idx="0">
                  <c:v>Total</c:v>
                </c:pt>
              </c:strCache>
            </c:strRef>
          </c:tx>
          <c:spPr>
            <a:solidFill>
              <a:schemeClr val="accent4">
                <a:lumMod val="75000"/>
              </a:schemeClr>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CHARTS!$G$25:$G$29</c:f>
              <c:strCache>
                <c:ptCount val="4"/>
                <c:pt idx="0">
                  <c:v>High</c:v>
                </c:pt>
                <c:pt idx="1">
                  <c:v>Upper Middle</c:v>
                </c:pt>
                <c:pt idx="2">
                  <c:v>Lower Middle</c:v>
                </c:pt>
                <c:pt idx="3">
                  <c:v>Low</c:v>
                </c:pt>
              </c:strCache>
            </c:strRef>
          </c:cat>
          <c:val>
            <c:numRef>
              <c:f>CHARTS!$H$25:$H$29</c:f>
              <c:numCache>
                <c:formatCode>0.0%</c:formatCode>
                <c:ptCount val="4"/>
                <c:pt idx="0">
                  <c:v>0.33024929324081215</c:v>
                </c:pt>
                <c:pt idx="1">
                  <c:v>0.33764510779436152</c:v>
                </c:pt>
                <c:pt idx="2">
                  <c:v>0.47876447876447875</c:v>
                </c:pt>
                <c:pt idx="3">
                  <c:v>0.76802096985583224</c:v>
                </c:pt>
              </c:numCache>
            </c:numRef>
          </c:val>
          <c:extLst>
            <c:ext xmlns:c16="http://schemas.microsoft.com/office/drawing/2014/chart" uri="{C3380CC4-5D6E-409C-BE32-E72D297353CC}">
              <c16:uniqueId val="{00000000-F959-4A96-859A-A0183431A6DF}"/>
            </c:ext>
          </c:extLst>
        </c:ser>
        <c:dLbls>
          <c:dLblPos val="outEnd"/>
          <c:showLegendKey val="0"/>
          <c:showVal val="1"/>
          <c:showCatName val="0"/>
          <c:showSerName val="0"/>
          <c:showPercent val="0"/>
          <c:showBubbleSize val="0"/>
        </c:dLbls>
        <c:gapWidth val="27"/>
        <c:overlap val="75"/>
        <c:axId val="1385615888"/>
        <c:axId val="1385616368"/>
      </c:barChart>
      <c:catAx>
        <c:axId val="1385615888"/>
        <c:scaling>
          <c:orientation val="minMax"/>
        </c:scaling>
        <c:delete val="0"/>
        <c:axPos val="b"/>
        <c:numFmt formatCode="General" sourceLinked="1"/>
        <c:majorTickMark val="out"/>
        <c:minorTickMark val="none"/>
        <c:tickLblPos val="nextTo"/>
        <c:spPr>
          <a:noFill/>
          <a:ln>
            <a:noFill/>
          </a:ln>
          <a:effectLst/>
        </c:spPr>
        <c:txPr>
          <a:bodyPr rot="0" spcFirstLastPara="1" vertOverflow="ellipsis" wrap="square" anchor="b" anchorCtr="1"/>
          <a:lstStyle/>
          <a:p>
            <a:pPr>
              <a:defRPr sz="900" b="1" i="0" u="none" strike="noStrike" kern="1200" baseline="0">
                <a:solidFill>
                  <a:schemeClr val="tx1">
                    <a:lumMod val="75000"/>
                    <a:lumOff val="25000"/>
                  </a:schemeClr>
                </a:solidFill>
                <a:effectLst/>
                <a:latin typeface="+mn-lt"/>
                <a:ea typeface="+mn-ea"/>
                <a:cs typeface="+mn-cs"/>
              </a:defRPr>
            </a:pPr>
            <a:endParaRPr lang="en-US"/>
          </a:p>
        </c:txPr>
        <c:crossAx val="1385616368"/>
        <c:crosses val="autoZero"/>
        <c:auto val="1"/>
        <c:lblAlgn val="ctr"/>
        <c:lblOffset val="100"/>
        <c:noMultiLvlLbl val="0"/>
      </c:catAx>
      <c:valAx>
        <c:axId val="1385616368"/>
        <c:scaling>
          <c:orientation val="minMax"/>
        </c:scaling>
        <c:delete val="1"/>
        <c:axPos val="l"/>
        <c:numFmt formatCode="0.0%" sourceLinked="1"/>
        <c:majorTickMark val="out"/>
        <c:minorTickMark val="none"/>
        <c:tickLblPos val="nextTo"/>
        <c:crossAx val="1385615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[Lending_Club_Loan_Data Analysis.xlsx]CHARTS!PivotTable6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54553026762064"/>
          <c:y val="0.10061468122936246"/>
          <c:w val="0.75474972734572565"/>
          <c:h val="0.79643888263967"/>
        </c:manualLayout>
      </c:layout>
      <c:barChart>
        <c:barDir val="bar"/>
        <c:grouping val="clustered"/>
        <c:varyColors val="0"/>
        <c:ser>
          <c:idx val="0"/>
          <c:order val="0"/>
          <c:tx>
            <c:strRef>
              <c:f>CHARTS!$H$31</c:f>
              <c:strCache>
                <c:ptCount val="1"/>
                <c:pt idx="0">
                  <c:v>Total</c:v>
                </c:pt>
              </c:strCache>
            </c:strRef>
          </c:tx>
          <c:spPr>
            <a:solidFill>
              <a:schemeClr val="accent4">
                <a:lumMod val="60000"/>
                <a:lumOff val="4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CHARTS!$G$32:$G$40</c:f>
              <c:strCache>
                <c:ptCount val="8"/>
                <c:pt idx="0">
                  <c:v>small_business</c:v>
                </c:pt>
                <c:pt idx="1">
                  <c:v>education</c:v>
                </c:pt>
                <c:pt idx="2">
                  <c:v>medical</c:v>
                </c:pt>
                <c:pt idx="3">
                  <c:v>debt_consolidation</c:v>
                </c:pt>
                <c:pt idx="4">
                  <c:v>home_improvement</c:v>
                </c:pt>
                <c:pt idx="5">
                  <c:v>vacation</c:v>
                </c:pt>
                <c:pt idx="6">
                  <c:v>car</c:v>
                </c:pt>
                <c:pt idx="7">
                  <c:v>credit_card</c:v>
                </c:pt>
              </c:strCache>
            </c:strRef>
          </c:cat>
          <c:val>
            <c:numRef>
              <c:f>CHARTS!$H$32:$H$40</c:f>
              <c:numCache>
                <c:formatCode>0.0%</c:formatCode>
                <c:ptCount val="8"/>
                <c:pt idx="0">
                  <c:v>0.42245557350565427</c:v>
                </c:pt>
                <c:pt idx="1">
                  <c:v>0.41529605263157893</c:v>
                </c:pt>
                <c:pt idx="2">
                  <c:v>0.40410418310970797</c:v>
                </c:pt>
                <c:pt idx="3">
                  <c:v>0.40186915887850466</c:v>
                </c:pt>
                <c:pt idx="4">
                  <c:v>0.39548872180451128</c:v>
                </c:pt>
                <c:pt idx="5">
                  <c:v>0.39384116693679094</c:v>
                </c:pt>
                <c:pt idx="6">
                  <c:v>0.38717735220649457</c:v>
                </c:pt>
                <c:pt idx="7">
                  <c:v>0.38373983739837397</c:v>
                </c:pt>
              </c:numCache>
            </c:numRef>
          </c:val>
          <c:extLst>
            <c:ext xmlns:c16="http://schemas.microsoft.com/office/drawing/2014/chart" uri="{C3380CC4-5D6E-409C-BE32-E72D297353CC}">
              <c16:uniqueId val="{00000000-9CDA-45A8-94D6-552B1ADD6961}"/>
            </c:ext>
          </c:extLst>
        </c:ser>
        <c:dLbls>
          <c:dLblPos val="outEnd"/>
          <c:showLegendKey val="0"/>
          <c:showVal val="1"/>
          <c:showCatName val="0"/>
          <c:showSerName val="0"/>
          <c:showPercent val="0"/>
          <c:showBubbleSize val="0"/>
        </c:dLbls>
        <c:gapWidth val="65"/>
        <c:axId val="1397248288"/>
        <c:axId val="1397248768"/>
      </c:barChart>
      <c:catAx>
        <c:axId val="1397248288"/>
        <c:scaling>
          <c:orientation val="minMax"/>
        </c:scaling>
        <c:delete val="0"/>
        <c:axPos val="l"/>
        <c:numFmt formatCode="General" sourceLinked="1"/>
        <c:majorTickMark val="none"/>
        <c:minorTickMark val="none"/>
        <c:tickLblPos val="nextTo"/>
        <c:spPr>
          <a:noFill/>
          <a:ln w="19050" cap="flat" cmpd="sng" algn="ctr">
            <a:noFill/>
            <a:round/>
          </a:ln>
          <a:effectLst/>
        </c:spPr>
        <c:txPr>
          <a:bodyPr rot="-60000000" spcFirstLastPara="1" vertOverflow="ellipsis" vert="horz" wrap="square" anchor="ctr" anchorCtr="1"/>
          <a:lstStyle/>
          <a:p>
            <a:pPr>
              <a:defRPr sz="900" b="1" i="0" u="none" strike="noStrike" kern="1200" cap="all" baseline="0">
                <a:solidFill>
                  <a:schemeClr val="tx1">
                    <a:lumMod val="75000"/>
                    <a:lumOff val="25000"/>
                  </a:schemeClr>
                </a:solidFill>
                <a:latin typeface="+mn-lt"/>
                <a:ea typeface="+mn-ea"/>
                <a:cs typeface="+mn-cs"/>
              </a:defRPr>
            </a:pPr>
            <a:endParaRPr lang="en-US"/>
          </a:p>
        </c:txPr>
        <c:crossAx val="1397248768"/>
        <c:crosses val="autoZero"/>
        <c:auto val="1"/>
        <c:lblAlgn val="ctr"/>
        <c:lblOffset val="100"/>
        <c:noMultiLvlLbl val="0"/>
      </c:catAx>
      <c:valAx>
        <c:axId val="1397248768"/>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crossAx val="139724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[Lending_Club_Loan_Data Analysis.xlsx]CHARTS!PivotTable5</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BORROWER RISK LEVEL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w="9525" cap="flat" cmpd="sng" algn="ctr">
            <a:solidFill>
              <a:schemeClr val="lt1">
                <a:alpha val="50000"/>
              </a:schemeClr>
            </a:solidFill>
            <a:round/>
          </a:ln>
          <a:effectLst/>
        </c:spPr>
      </c:pivotFmt>
      <c:pivotFmt>
        <c:idx val="7"/>
        <c:spPr>
          <a:solidFill>
            <a:schemeClr val="accent4">
              <a:lumMod val="75000"/>
            </a:schemeClr>
          </a:solidFill>
          <a:ln w="9525" cap="flat" cmpd="sng" algn="ctr">
            <a:solidFill>
              <a:schemeClr val="lt1">
                <a:alpha val="50000"/>
              </a:schemeClr>
            </a:solidFill>
            <a:round/>
          </a:ln>
          <a:effectLst/>
        </c:spPr>
      </c:pivotFmt>
    </c:pivotFmts>
    <c:plotArea>
      <c:layout>
        <c:manualLayout>
          <c:layoutTarget val="inner"/>
          <c:xMode val="edge"/>
          <c:yMode val="edge"/>
          <c:x val="4.2038237643932816E-2"/>
          <c:y val="0.1390373716065236"/>
          <c:w val="0.78254104144693393"/>
          <c:h val="0.6994897967572582"/>
        </c:manualLayout>
      </c:layout>
      <c:barChart>
        <c:barDir val="col"/>
        <c:grouping val="clustered"/>
        <c:varyColors val="0"/>
        <c:ser>
          <c:idx val="0"/>
          <c:order val="0"/>
          <c:tx>
            <c:strRef>
              <c:f>CHARTS!$K$3</c:f>
              <c:strCache>
                <c:ptCount val="1"/>
                <c:pt idx="0">
                  <c:v>Borrower Count </c:v>
                </c:pt>
              </c:strCache>
            </c:strRef>
          </c:tx>
          <c:spPr>
            <a:solidFill>
              <a:schemeClr val="accent4">
                <a:lumMod val="60000"/>
                <a:lumOff val="40000"/>
              </a:schemeClr>
            </a:soli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CHARTS!$J$4:$J$6</c:f>
              <c:strCache>
                <c:ptCount val="2"/>
                <c:pt idx="0">
                  <c:v>High Risk</c:v>
                </c:pt>
                <c:pt idx="1">
                  <c:v>Normal</c:v>
                </c:pt>
              </c:strCache>
            </c:strRef>
          </c:cat>
          <c:val>
            <c:numRef>
              <c:f>CHARTS!$K$4:$K$6</c:f>
              <c:numCache>
                <c:formatCode>General</c:formatCode>
                <c:ptCount val="2"/>
                <c:pt idx="0">
                  <c:v>1530</c:v>
                </c:pt>
                <c:pt idx="1">
                  <c:v>8470</c:v>
                </c:pt>
              </c:numCache>
            </c:numRef>
          </c:val>
          <c:extLst>
            <c:ext xmlns:c16="http://schemas.microsoft.com/office/drawing/2014/chart" uri="{C3380CC4-5D6E-409C-BE32-E72D297353CC}">
              <c16:uniqueId val="{00000000-8540-4639-A7EB-7844D1F0249F}"/>
            </c:ext>
          </c:extLst>
        </c:ser>
        <c:ser>
          <c:idx val="1"/>
          <c:order val="1"/>
          <c:tx>
            <c:strRef>
              <c:f>CHARTS!$L$3</c:f>
              <c:strCache>
                <c:ptCount val="1"/>
                <c:pt idx="0">
                  <c:v>Default Rate</c:v>
                </c:pt>
              </c:strCache>
            </c:strRef>
          </c:tx>
          <c:spPr>
            <a:solidFill>
              <a:schemeClr val="accent4">
                <a:lumMod val="7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CHARTS!$J$4:$J$6</c:f>
              <c:strCache>
                <c:ptCount val="2"/>
                <c:pt idx="0">
                  <c:v>High Risk</c:v>
                </c:pt>
                <c:pt idx="1">
                  <c:v>Normal</c:v>
                </c:pt>
              </c:strCache>
            </c:strRef>
          </c:cat>
          <c:val>
            <c:numRef>
              <c:f>CHARTS!$L$4:$L$6</c:f>
              <c:numCache>
                <c:formatCode>0.0%</c:formatCode>
                <c:ptCount val="2"/>
                <c:pt idx="0">
                  <c:v>0.90980392156862744</c:v>
                </c:pt>
                <c:pt idx="1">
                  <c:v>0.30850059031877214</c:v>
                </c:pt>
              </c:numCache>
            </c:numRef>
          </c:val>
          <c:extLst>
            <c:ext xmlns:c16="http://schemas.microsoft.com/office/drawing/2014/chart" uri="{C3380CC4-5D6E-409C-BE32-E72D297353CC}">
              <c16:uniqueId val="{00000001-8540-4639-A7EB-7844D1F0249F}"/>
            </c:ext>
          </c:extLst>
        </c:ser>
        <c:dLbls>
          <c:dLblPos val="outEnd"/>
          <c:showLegendKey val="0"/>
          <c:showVal val="1"/>
          <c:showCatName val="0"/>
          <c:showSerName val="0"/>
          <c:showPercent val="0"/>
          <c:showBubbleSize val="0"/>
        </c:dLbls>
        <c:gapWidth val="65"/>
        <c:axId val="1499714224"/>
        <c:axId val="1547186656"/>
      </c:barChart>
      <c:catAx>
        <c:axId val="1499714224"/>
        <c:scaling>
          <c:orientation val="minMax"/>
        </c:scaling>
        <c:delete val="0"/>
        <c:axPos val="b"/>
        <c:numFmt formatCode="General" sourceLinked="1"/>
        <c:majorTickMark val="none"/>
        <c:minorTickMark val="none"/>
        <c:tickLblPos val="nextTo"/>
        <c:spPr>
          <a:noFill/>
          <a:ln w="19050" cap="flat" cmpd="sng" algn="ctr">
            <a:noFill/>
            <a:round/>
          </a:ln>
          <a:effectLst/>
        </c:spPr>
        <c:txPr>
          <a:bodyPr rot="-600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crossAx val="1547186656"/>
        <c:crosses val="autoZero"/>
        <c:auto val="1"/>
        <c:lblAlgn val="ctr"/>
        <c:lblOffset val="100"/>
        <c:noMultiLvlLbl val="0"/>
      </c:catAx>
      <c:valAx>
        <c:axId val="1547186656"/>
        <c:scaling>
          <c:orientation val="minMax"/>
        </c:scaling>
        <c:delete val="1"/>
        <c:axPos val="l"/>
        <c:numFmt formatCode="General" sourceLinked="1"/>
        <c:majorTickMark val="none"/>
        <c:minorTickMark val="none"/>
        <c:tickLblPos val="nextTo"/>
        <c:crossAx val="1499714224"/>
        <c:crosses val="autoZero"/>
        <c:crossBetween val="between"/>
      </c:valAx>
      <c:spPr>
        <a:noFill/>
        <a:ln>
          <a:noFill/>
        </a:ln>
        <a:effectLst/>
      </c:spPr>
    </c:plotArea>
    <c:legend>
      <c:legendPos val="r"/>
      <c:layout>
        <c:manualLayout>
          <c:xMode val="edge"/>
          <c:yMode val="edge"/>
          <c:x val="0.68699959225617746"/>
          <c:y val="0.33413060025096325"/>
          <c:w val="0.2977137758733015"/>
          <c:h val="0.2393632437799498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s>
</file>

<file path=xl/drawings/_rels/drawing7.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png"/><Relationship Id="rId3" Type="http://schemas.openxmlformats.org/officeDocument/2006/relationships/chart" Target="../charts/chart9.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5.png"/><Relationship Id="rId5" Type="http://schemas.openxmlformats.org/officeDocument/2006/relationships/chart" Target="../charts/chart11.xml"/><Relationship Id="rId10" Type="http://schemas.openxmlformats.org/officeDocument/2006/relationships/image" Target="../media/image4.png"/><Relationship Id="rId4" Type="http://schemas.openxmlformats.org/officeDocument/2006/relationships/chart" Target="../charts/chart10.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7620</xdr:rowOff>
    </xdr:from>
    <xdr:to>
      <xdr:col>3</xdr:col>
      <xdr:colOff>68580</xdr:colOff>
      <xdr:row>26</xdr:row>
      <xdr:rowOff>137160</xdr:rowOff>
    </xdr:to>
    <xdr:sp macro="" textlink="">
      <xdr:nvSpPr>
        <xdr:cNvPr id="2" name="Rectangle 1">
          <a:extLst>
            <a:ext uri="{FF2B5EF4-FFF2-40B4-BE49-F238E27FC236}">
              <a16:creationId xmlns:a16="http://schemas.microsoft.com/office/drawing/2014/main" id="{27016787-3EC1-4C0E-9542-5D12B5A36BFF}"/>
            </a:ext>
          </a:extLst>
        </xdr:cNvPr>
        <xdr:cNvSpPr/>
      </xdr:nvSpPr>
      <xdr:spPr>
        <a:xfrm>
          <a:off x="0" y="396240"/>
          <a:ext cx="1897380" cy="470154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175260</xdr:colOff>
      <xdr:row>0</xdr:row>
      <xdr:rowOff>0</xdr:rowOff>
    </xdr:from>
    <xdr:to>
      <xdr:col>12</xdr:col>
      <xdr:colOff>83820</xdr:colOff>
      <xdr:row>0</xdr:row>
      <xdr:rowOff>381000</xdr:rowOff>
    </xdr:to>
    <xdr:sp macro="" textlink="">
      <xdr:nvSpPr>
        <xdr:cNvPr id="3" name="TextBox 2">
          <a:extLst>
            <a:ext uri="{FF2B5EF4-FFF2-40B4-BE49-F238E27FC236}">
              <a16:creationId xmlns:a16="http://schemas.microsoft.com/office/drawing/2014/main" id="{1B2924DE-C4F7-419C-9DE7-97C8FD077E51}"/>
            </a:ext>
          </a:extLst>
        </xdr:cNvPr>
        <xdr:cNvSpPr txBox="1"/>
      </xdr:nvSpPr>
      <xdr:spPr>
        <a:xfrm>
          <a:off x="2004060" y="0"/>
          <a:ext cx="539496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600">
              <a:solidFill>
                <a:schemeClr val="bg1"/>
              </a:solidFill>
            </a:rPr>
            <a:t>LENDING CLUB RISK ANALYSIS DASHBOARD</a:t>
          </a:r>
        </a:p>
      </xdr:txBody>
    </xdr:sp>
    <xdr:clientData/>
  </xdr:twoCellAnchor>
  <xdr:twoCellAnchor>
    <xdr:from>
      <xdr:col>3</xdr:col>
      <xdr:colOff>129541</xdr:colOff>
      <xdr:row>1</xdr:row>
      <xdr:rowOff>50482</xdr:rowOff>
    </xdr:from>
    <xdr:to>
      <xdr:col>6</xdr:col>
      <xdr:colOff>145959</xdr:colOff>
      <xdr:row>4</xdr:row>
      <xdr:rowOff>42862</xdr:rowOff>
    </xdr:to>
    <xdr:grpSp>
      <xdr:nvGrpSpPr>
        <xdr:cNvPr id="4" name="Group 3">
          <a:extLst>
            <a:ext uri="{FF2B5EF4-FFF2-40B4-BE49-F238E27FC236}">
              <a16:creationId xmlns:a16="http://schemas.microsoft.com/office/drawing/2014/main" id="{D5C465BC-F182-48D1-93CF-EBB3515C8FA5}"/>
            </a:ext>
          </a:extLst>
        </xdr:cNvPr>
        <xdr:cNvGrpSpPr/>
      </xdr:nvGrpSpPr>
      <xdr:grpSpPr>
        <a:xfrm>
          <a:off x="1958341" y="439102"/>
          <a:ext cx="1845218" cy="541020"/>
          <a:chOff x="1630680" y="533400"/>
          <a:chExt cx="2217420" cy="495300"/>
        </a:xfrm>
      </xdr:grpSpPr>
      <xdr:sp macro="" textlink="">
        <xdr:nvSpPr>
          <xdr:cNvPr id="5" name="Rectangle 4">
            <a:extLst>
              <a:ext uri="{FF2B5EF4-FFF2-40B4-BE49-F238E27FC236}">
                <a16:creationId xmlns:a16="http://schemas.microsoft.com/office/drawing/2014/main" id="{C62ACEFB-054C-8F2F-5C19-61075C7EB6F9}"/>
              </a:ext>
            </a:extLst>
          </xdr:cNvPr>
          <xdr:cNvSpPr/>
        </xdr:nvSpPr>
        <xdr:spPr>
          <a:xfrm>
            <a:off x="1630680" y="533400"/>
            <a:ext cx="2217420" cy="4953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6" name="TextBox 5">
            <a:extLst>
              <a:ext uri="{FF2B5EF4-FFF2-40B4-BE49-F238E27FC236}">
                <a16:creationId xmlns:a16="http://schemas.microsoft.com/office/drawing/2014/main" id="{91452DF2-98F6-A168-644A-DB4D2E105A2F}"/>
              </a:ext>
            </a:extLst>
          </xdr:cNvPr>
          <xdr:cNvSpPr txBox="1"/>
        </xdr:nvSpPr>
        <xdr:spPr>
          <a:xfrm>
            <a:off x="1645920" y="541020"/>
            <a:ext cx="1508760"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lumMod val="50000"/>
                  </a:schemeClr>
                </a:solidFill>
              </a:rPr>
              <a:t>Total</a:t>
            </a:r>
            <a:r>
              <a:rPr lang="en-GB" sz="1100" b="1" baseline="0">
                <a:solidFill>
                  <a:schemeClr val="bg1">
                    <a:lumMod val="50000"/>
                  </a:schemeClr>
                </a:solidFill>
              </a:rPr>
              <a:t> Loans</a:t>
            </a:r>
            <a:endParaRPr lang="en-GB" sz="1100" b="1">
              <a:solidFill>
                <a:schemeClr val="bg1">
                  <a:lumMod val="50000"/>
                </a:schemeClr>
              </a:solidFill>
            </a:endParaRPr>
          </a:p>
        </xdr:txBody>
      </xdr:sp>
      <xdr:sp macro="" textlink="KPI!A5">
        <xdr:nvSpPr>
          <xdr:cNvPr id="7" name="TextBox 6">
            <a:extLst>
              <a:ext uri="{FF2B5EF4-FFF2-40B4-BE49-F238E27FC236}">
                <a16:creationId xmlns:a16="http://schemas.microsoft.com/office/drawing/2014/main" id="{7BD86BFC-3911-F6C2-91C2-A523973BFD8E}"/>
              </a:ext>
            </a:extLst>
          </xdr:cNvPr>
          <xdr:cNvSpPr txBox="1"/>
        </xdr:nvSpPr>
        <xdr:spPr>
          <a:xfrm>
            <a:off x="1676400" y="731520"/>
            <a:ext cx="7696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C6A2019-0D85-4DD4-958D-24BC8B12CE96}" type="TxLink">
              <a:rPr lang="en-US" sz="1600" b="1" i="0" u="none" strike="noStrike">
                <a:solidFill>
                  <a:schemeClr val="tx1">
                    <a:lumMod val="85000"/>
                    <a:lumOff val="15000"/>
                  </a:schemeClr>
                </a:solidFill>
                <a:latin typeface="Calibri"/>
                <a:ea typeface="Calibri"/>
                <a:cs typeface="Calibri"/>
              </a:rPr>
              <a:pPr/>
              <a:t>10000</a:t>
            </a:fld>
            <a:endParaRPr lang="en-US" sz="1600" b="1">
              <a:solidFill>
                <a:schemeClr val="tx1">
                  <a:lumMod val="85000"/>
                  <a:lumOff val="15000"/>
                </a:schemeClr>
              </a:solidFill>
            </a:endParaRPr>
          </a:p>
        </xdr:txBody>
      </xdr:sp>
    </xdr:grpSp>
    <xdr:clientData/>
  </xdr:twoCellAnchor>
  <xdr:twoCellAnchor>
    <xdr:from>
      <xdr:col>6</xdr:col>
      <xdr:colOff>243840</xdr:colOff>
      <xdr:row>1</xdr:row>
      <xdr:rowOff>28575</xdr:rowOff>
    </xdr:from>
    <xdr:to>
      <xdr:col>9</xdr:col>
      <xdr:colOff>236220</xdr:colOff>
      <xdr:row>4</xdr:row>
      <xdr:rowOff>64770</xdr:rowOff>
    </xdr:to>
    <xdr:grpSp>
      <xdr:nvGrpSpPr>
        <xdr:cNvPr id="8" name="Group 7">
          <a:extLst>
            <a:ext uri="{FF2B5EF4-FFF2-40B4-BE49-F238E27FC236}">
              <a16:creationId xmlns:a16="http://schemas.microsoft.com/office/drawing/2014/main" id="{95345522-B84F-4376-BAEC-5388EA84EC0D}"/>
            </a:ext>
          </a:extLst>
        </xdr:cNvPr>
        <xdr:cNvGrpSpPr/>
      </xdr:nvGrpSpPr>
      <xdr:grpSpPr>
        <a:xfrm>
          <a:off x="3901440" y="417195"/>
          <a:ext cx="1821180" cy="584835"/>
          <a:chOff x="1630680" y="533400"/>
          <a:chExt cx="2217420" cy="495300"/>
        </a:xfrm>
      </xdr:grpSpPr>
      <xdr:sp macro="" textlink="">
        <xdr:nvSpPr>
          <xdr:cNvPr id="9" name="Rectangle 8">
            <a:extLst>
              <a:ext uri="{FF2B5EF4-FFF2-40B4-BE49-F238E27FC236}">
                <a16:creationId xmlns:a16="http://schemas.microsoft.com/office/drawing/2014/main" id="{E681F876-0A70-288E-4CF2-2430A0312C24}"/>
              </a:ext>
            </a:extLst>
          </xdr:cNvPr>
          <xdr:cNvSpPr/>
        </xdr:nvSpPr>
        <xdr:spPr>
          <a:xfrm>
            <a:off x="1630680" y="533400"/>
            <a:ext cx="2217420" cy="4953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0" name="TextBox 9">
            <a:extLst>
              <a:ext uri="{FF2B5EF4-FFF2-40B4-BE49-F238E27FC236}">
                <a16:creationId xmlns:a16="http://schemas.microsoft.com/office/drawing/2014/main" id="{03F2EBE9-BAD0-74D3-396A-6FE6BA1B58EB}"/>
              </a:ext>
            </a:extLst>
          </xdr:cNvPr>
          <xdr:cNvSpPr txBox="1"/>
        </xdr:nvSpPr>
        <xdr:spPr>
          <a:xfrm>
            <a:off x="1645920" y="541020"/>
            <a:ext cx="1508760"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lumMod val="50000"/>
                  </a:schemeClr>
                </a:solidFill>
              </a:rPr>
              <a:t>Overall</a:t>
            </a:r>
            <a:r>
              <a:rPr lang="en-GB" sz="1100" b="1" baseline="0">
                <a:solidFill>
                  <a:schemeClr val="bg1">
                    <a:lumMod val="50000"/>
                  </a:schemeClr>
                </a:solidFill>
              </a:rPr>
              <a:t> Default Rate</a:t>
            </a:r>
            <a:endParaRPr lang="en-GB" sz="1100" b="1">
              <a:solidFill>
                <a:schemeClr val="bg1">
                  <a:lumMod val="50000"/>
                </a:schemeClr>
              </a:solidFill>
            </a:endParaRPr>
          </a:p>
        </xdr:txBody>
      </xdr:sp>
      <xdr:sp macro="" textlink="KPI!C5">
        <xdr:nvSpPr>
          <xdr:cNvPr id="11" name="TextBox 10">
            <a:extLst>
              <a:ext uri="{FF2B5EF4-FFF2-40B4-BE49-F238E27FC236}">
                <a16:creationId xmlns:a16="http://schemas.microsoft.com/office/drawing/2014/main" id="{7E41F9C1-5B1C-252B-ED3C-FDACAF7D9495}"/>
              </a:ext>
            </a:extLst>
          </xdr:cNvPr>
          <xdr:cNvSpPr txBox="1"/>
        </xdr:nvSpPr>
        <xdr:spPr>
          <a:xfrm>
            <a:off x="1676400" y="731520"/>
            <a:ext cx="95629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587FDC-0556-455C-83B0-8CEC9F3EF4BB}" type="TxLink">
              <a:rPr lang="en-US" sz="1600" b="1" i="0" u="none" strike="noStrike">
                <a:solidFill>
                  <a:schemeClr val="tx1">
                    <a:lumMod val="85000"/>
                    <a:lumOff val="15000"/>
                  </a:schemeClr>
                </a:solidFill>
                <a:latin typeface="Calibri"/>
                <a:ea typeface="Calibri"/>
                <a:cs typeface="Calibri"/>
              </a:rPr>
              <a:pPr/>
              <a:t>40.1%</a:t>
            </a:fld>
            <a:endParaRPr lang="en-US" sz="2400" b="1">
              <a:solidFill>
                <a:schemeClr val="tx1">
                  <a:lumMod val="85000"/>
                  <a:lumOff val="15000"/>
                </a:schemeClr>
              </a:solidFill>
            </a:endParaRPr>
          </a:p>
        </xdr:txBody>
      </xdr:sp>
    </xdr:grpSp>
    <xdr:clientData/>
  </xdr:twoCellAnchor>
  <xdr:twoCellAnchor>
    <xdr:from>
      <xdr:col>9</xdr:col>
      <xdr:colOff>312420</xdr:colOff>
      <xdr:row>1</xdr:row>
      <xdr:rowOff>56197</xdr:rowOff>
    </xdr:from>
    <xdr:to>
      <xdr:col>12</xdr:col>
      <xdr:colOff>381000</xdr:colOff>
      <xdr:row>4</xdr:row>
      <xdr:rowOff>37147</xdr:rowOff>
    </xdr:to>
    <xdr:grpSp>
      <xdr:nvGrpSpPr>
        <xdr:cNvPr id="12" name="Group 11">
          <a:extLst>
            <a:ext uri="{FF2B5EF4-FFF2-40B4-BE49-F238E27FC236}">
              <a16:creationId xmlns:a16="http://schemas.microsoft.com/office/drawing/2014/main" id="{658D2C81-C963-4DC1-849D-08D7BCF94F84}"/>
            </a:ext>
          </a:extLst>
        </xdr:cNvPr>
        <xdr:cNvGrpSpPr/>
      </xdr:nvGrpSpPr>
      <xdr:grpSpPr>
        <a:xfrm>
          <a:off x="5798820" y="444817"/>
          <a:ext cx="1897380" cy="529590"/>
          <a:chOff x="1630680" y="533400"/>
          <a:chExt cx="2217420" cy="495300"/>
        </a:xfrm>
      </xdr:grpSpPr>
      <xdr:sp macro="" textlink="">
        <xdr:nvSpPr>
          <xdr:cNvPr id="13" name="Rectangle 12">
            <a:extLst>
              <a:ext uri="{FF2B5EF4-FFF2-40B4-BE49-F238E27FC236}">
                <a16:creationId xmlns:a16="http://schemas.microsoft.com/office/drawing/2014/main" id="{E0EBF61F-2051-8B75-2655-4D6EBD483366}"/>
              </a:ext>
            </a:extLst>
          </xdr:cNvPr>
          <xdr:cNvSpPr/>
        </xdr:nvSpPr>
        <xdr:spPr>
          <a:xfrm>
            <a:off x="1630680" y="533400"/>
            <a:ext cx="2217420" cy="4953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4" name="TextBox 13">
            <a:extLst>
              <a:ext uri="{FF2B5EF4-FFF2-40B4-BE49-F238E27FC236}">
                <a16:creationId xmlns:a16="http://schemas.microsoft.com/office/drawing/2014/main" id="{B4C2D3A8-6574-F64C-A4E8-35A96A0609A0}"/>
              </a:ext>
            </a:extLst>
          </xdr:cNvPr>
          <xdr:cNvSpPr txBox="1"/>
        </xdr:nvSpPr>
        <xdr:spPr>
          <a:xfrm>
            <a:off x="1645920" y="541020"/>
            <a:ext cx="1508760"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lumMod val="50000"/>
                  </a:schemeClr>
                </a:solidFill>
              </a:rPr>
              <a:t>Average Credit Score</a:t>
            </a:r>
          </a:p>
        </xdr:txBody>
      </xdr:sp>
      <xdr:sp macro="" textlink="KPI!E5">
        <xdr:nvSpPr>
          <xdr:cNvPr id="15" name="TextBox 14">
            <a:extLst>
              <a:ext uri="{FF2B5EF4-FFF2-40B4-BE49-F238E27FC236}">
                <a16:creationId xmlns:a16="http://schemas.microsoft.com/office/drawing/2014/main" id="{579318F6-4A00-976A-5E8B-71B174DEA28C}"/>
              </a:ext>
            </a:extLst>
          </xdr:cNvPr>
          <xdr:cNvSpPr txBox="1"/>
        </xdr:nvSpPr>
        <xdr:spPr>
          <a:xfrm>
            <a:off x="1676400" y="731520"/>
            <a:ext cx="7696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C88616-2607-4CCE-8D78-3A5959EF9981}" type="TxLink">
              <a:rPr lang="en-US" sz="1600" b="1" i="0" u="none" strike="noStrike">
                <a:solidFill>
                  <a:schemeClr val="tx1">
                    <a:lumMod val="85000"/>
                    <a:lumOff val="15000"/>
                  </a:schemeClr>
                </a:solidFill>
                <a:latin typeface="Calibri"/>
                <a:ea typeface="Calibri"/>
                <a:cs typeface="Calibri"/>
              </a:rPr>
              <a:pPr/>
              <a:t>715</a:t>
            </a:fld>
            <a:endParaRPr lang="en-US" sz="2400" b="1">
              <a:solidFill>
                <a:schemeClr val="tx1">
                  <a:lumMod val="85000"/>
                  <a:lumOff val="15000"/>
                </a:schemeClr>
              </a:solidFill>
            </a:endParaRPr>
          </a:p>
        </xdr:txBody>
      </xdr:sp>
    </xdr:grpSp>
    <xdr:clientData/>
  </xdr:twoCellAnchor>
  <xdr:twoCellAnchor>
    <xdr:from>
      <xdr:col>12</xdr:col>
      <xdr:colOff>457200</xdr:colOff>
      <xdr:row>1</xdr:row>
      <xdr:rowOff>48577</xdr:rowOff>
    </xdr:from>
    <xdr:to>
      <xdr:col>16</xdr:col>
      <xdr:colOff>0</xdr:colOff>
      <xdr:row>4</xdr:row>
      <xdr:rowOff>44767</xdr:rowOff>
    </xdr:to>
    <xdr:grpSp>
      <xdr:nvGrpSpPr>
        <xdr:cNvPr id="16" name="Group 15">
          <a:extLst>
            <a:ext uri="{FF2B5EF4-FFF2-40B4-BE49-F238E27FC236}">
              <a16:creationId xmlns:a16="http://schemas.microsoft.com/office/drawing/2014/main" id="{87D3E958-DB44-4537-BC47-B7CBA818DAB6}"/>
            </a:ext>
          </a:extLst>
        </xdr:cNvPr>
        <xdr:cNvGrpSpPr/>
      </xdr:nvGrpSpPr>
      <xdr:grpSpPr>
        <a:xfrm>
          <a:off x="7772400" y="437197"/>
          <a:ext cx="1981200" cy="544830"/>
          <a:chOff x="1630680" y="533400"/>
          <a:chExt cx="2217420" cy="495300"/>
        </a:xfrm>
      </xdr:grpSpPr>
      <xdr:sp macro="" textlink="">
        <xdr:nvSpPr>
          <xdr:cNvPr id="17" name="Rectangle 16">
            <a:extLst>
              <a:ext uri="{FF2B5EF4-FFF2-40B4-BE49-F238E27FC236}">
                <a16:creationId xmlns:a16="http://schemas.microsoft.com/office/drawing/2014/main" id="{1AB9576C-27CF-0FFE-6D19-2C99C439D0B1}"/>
              </a:ext>
            </a:extLst>
          </xdr:cNvPr>
          <xdr:cNvSpPr/>
        </xdr:nvSpPr>
        <xdr:spPr>
          <a:xfrm>
            <a:off x="1630680" y="533400"/>
            <a:ext cx="2217420" cy="4953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8" name="TextBox 17">
            <a:extLst>
              <a:ext uri="{FF2B5EF4-FFF2-40B4-BE49-F238E27FC236}">
                <a16:creationId xmlns:a16="http://schemas.microsoft.com/office/drawing/2014/main" id="{5791C88A-91A9-84AE-F29C-CCC5F1D367C1}"/>
              </a:ext>
            </a:extLst>
          </xdr:cNvPr>
          <xdr:cNvSpPr txBox="1"/>
        </xdr:nvSpPr>
        <xdr:spPr>
          <a:xfrm>
            <a:off x="1645920" y="541020"/>
            <a:ext cx="1508760"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lumMod val="50000"/>
                  </a:schemeClr>
                </a:solidFill>
              </a:rPr>
              <a:t>Interest Rate</a:t>
            </a:r>
          </a:p>
        </xdr:txBody>
      </xdr:sp>
      <xdr:sp macro="" textlink="KPI!G5">
        <xdr:nvSpPr>
          <xdr:cNvPr id="19" name="TextBox 18">
            <a:extLst>
              <a:ext uri="{FF2B5EF4-FFF2-40B4-BE49-F238E27FC236}">
                <a16:creationId xmlns:a16="http://schemas.microsoft.com/office/drawing/2014/main" id="{795C6E4B-3B48-41B2-7EE3-4CD9AE6F55AB}"/>
              </a:ext>
            </a:extLst>
          </xdr:cNvPr>
          <xdr:cNvSpPr txBox="1"/>
        </xdr:nvSpPr>
        <xdr:spPr>
          <a:xfrm>
            <a:off x="1676400" y="731520"/>
            <a:ext cx="10896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B9132E-053B-4B21-AFB2-815860237BB5}" type="TxLink">
              <a:rPr lang="en-US" sz="1600" b="1" i="0" u="none" strike="noStrike">
                <a:solidFill>
                  <a:schemeClr val="tx1">
                    <a:lumMod val="85000"/>
                    <a:lumOff val="15000"/>
                  </a:schemeClr>
                </a:solidFill>
                <a:latin typeface="Calibri"/>
                <a:ea typeface="Calibri"/>
                <a:cs typeface="Calibri"/>
              </a:rPr>
              <a:pPr/>
              <a:t>1758.6%</a:t>
            </a:fld>
            <a:endParaRPr lang="en-US" sz="3600" b="1">
              <a:solidFill>
                <a:schemeClr val="tx1">
                  <a:lumMod val="85000"/>
                  <a:lumOff val="15000"/>
                </a:schemeClr>
              </a:solidFill>
            </a:endParaRPr>
          </a:p>
        </xdr:txBody>
      </xdr:sp>
    </xdr:grpSp>
    <xdr:clientData/>
  </xdr:twoCellAnchor>
  <xdr:twoCellAnchor editAs="oneCell">
    <xdr:from>
      <xdr:col>33</xdr:col>
      <xdr:colOff>30480</xdr:colOff>
      <xdr:row>7</xdr:row>
      <xdr:rowOff>167640</xdr:rowOff>
    </xdr:from>
    <xdr:to>
      <xdr:col>35</xdr:col>
      <xdr:colOff>586740</xdr:colOff>
      <xdr:row>21</xdr:row>
      <xdr:rowOff>74295</xdr:rowOff>
    </xdr:to>
    <mc:AlternateContent xmlns:mc="http://schemas.openxmlformats.org/markup-compatibility/2006" xmlns:a14="http://schemas.microsoft.com/office/drawing/2010/main">
      <mc:Choice Requires="a14">
        <xdr:graphicFrame macro="">
          <xdr:nvGraphicFramePr>
            <xdr:cNvPr id="20" name="Loan_Purpose 1">
              <a:extLst>
                <a:ext uri="{FF2B5EF4-FFF2-40B4-BE49-F238E27FC236}">
                  <a16:creationId xmlns:a16="http://schemas.microsoft.com/office/drawing/2014/main" id="{A0DF2862-676A-4EE5-9805-E088B16BB1CC}"/>
                </a:ext>
              </a:extLst>
            </xdr:cNvPr>
            <xdr:cNvGraphicFramePr/>
          </xdr:nvGraphicFramePr>
          <xdr:xfrm>
            <a:off x="0" y="0"/>
            <a:ext cx="0" cy="0"/>
          </xdr:xfrm>
          <a:graphic>
            <a:graphicData uri="http://schemas.microsoft.com/office/drawing/2010/slicer">
              <sle:slicer xmlns:sle="http://schemas.microsoft.com/office/drawing/2010/slicer" name="Loan_Purpose 1"/>
            </a:graphicData>
          </a:graphic>
        </xdr:graphicFrame>
      </mc:Choice>
      <mc:Fallback xmlns="">
        <xdr:sp macro="" textlink="">
          <xdr:nvSpPr>
            <xdr:cNvPr id="0" name=""/>
            <xdr:cNvSpPr>
              <a:spLocks noTextEdit="1"/>
            </xdr:cNvSpPr>
          </xdr:nvSpPr>
          <xdr:spPr>
            <a:xfrm>
              <a:off x="20147280" y="1653540"/>
              <a:ext cx="177546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1</xdr:rowOff>
    </xdr:from>
    <xdr:to>
      <xdr:col>3</xdr:col>
      <xdr:colOff>0</xdr:colOff>
      <xdr:row>12</xdr:row>
      <xdr:rowOff>162721</xdr:rowOff>
    </xdr:to>
    <mc:AlternateContent xmlns:mc="http://schemas.openxmlformats.org/markup-compatibility/2006" xmlns:a14="http://schemas.microsoft.com/office/drawing/2010/main">
      <mc:Choice Requires="a14">
        <xdr:graphicFrame macro="">
          <xdr:nvGraphicFramePr>
            <xdr:cNvPr id="21" name="Income Rate 1">
              <a:extLst>
                <a:ext uri="{FF2B5EF4-FFF2-40B4-BE49-F238E27FC236}">
                  <a16:creationId xmlns:a16="http://schemas.microsoft.com/office/drawing/2014/main" id="{99AD9253-02A2-485D-8347-D356BAFEBE76}"/>
                </a:ext>
              </a:extLst>
            </xdr:cNvPr>
            <xdr:cNvGraphicFramePr/>
          </xdr:nvGraphicFramePr>
          <xdr:xfrm>
            <a:off x="0" y="0"/>
            <a:ext cx="0" cy="0"/>
          </xdr:xfrm>
          <a:graphic>
            <a:graphicData uri="http://schemas.microsoft.com/office/drawing/2010/slicer">
              <sle:slicer xmlns:sle="http://schemas.microsoft.com/office/drawing/2010/slicer" name="Income Rate 1"/>
            </a:graphicData>
          </a:graphic>
        </xdr:graphicFrame>
      </mc:Choice>
      <mc:Fallback xmlns="">
        <xdr:sp macro="" textlink="">
          <xdr:nvSpPr>
            <xdr:cNvPr id="0" name=""/>
            <xdr:cNvSpPr>
              <a:spLocks noTextEdit="1"/>
            </xdr:cNvSpPr>
          </xdr:nvSpPr>
          <xdr:spPr>
            <a:xfrm>
              <a:off x="0" y="1303021"/>
              <a:ext cx="1828800" cy="126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171780</xdr:rowOff>
    </xdr:from>
    <xdr:to>
      <xdr:col>3</xdr:col>
      <xdr:colOff>0</xdr:colOff>
      <xdr:row>19</xdr:row>
      <xdr:rowOff>151620</xdr:rowOff>
    </xdr:to>
    <mc:AlternateContent xmlns:mc="http://schemas.openxmlformats.org/markup-compatibility/2006" xmlns:a14="http://schemas.microsoft.com/office/drawing/2010/main">
      <mc:Choice Requires="a14">
        <xdr:graphicFrame macro="">
          <xdr:nvGraphicFramePr>
            <xdr:cNvPr id="22" name="Interest Rate Band 1">
              <a:extLst>
                <a:ext uri="{FF2B5EF4-FFF2-40B4-BE49-F238E27FC236}">
                  <a16:creationId xmlns:a16="http://schemas.microsoft.com/office/drawing/2014/main" id="{56A67C69-A0CD-41AB-BFF2-7B00C18AC798}"/>
                </a:ext>
              </a:extLst>
            </xdr:cNvPr>
            <xdr:cNvGraphicFramePr/>
          </xdr:nvGraphicFramePr>
          <xdr:xfrm>
            <a:off x="0" y="0"/>
            <a:ext cx="0" cy="0"/>
          </xdr:xfrm>
          <a:graphic>
            <a:graphicData uri="http://schemas.microsoft.com/office/drawing/2010/slicer">
              <sle:slicer xmlns:sle="http://schemas.microsoft.com/office/drawing/2010/slicer" name="Interest Rate Band 1"/>
            </a:graphicData>
          </a:graphic>
        </xdr:graphicFrame>
      </mc:Choice>
      <mc:Fallback xmlns="">
        <xdr:sp macro="" textlink="">
          <xdr:nvSpPr>
            <xdr:cNvPr id="0" name=""/>
            <xdr:cNvSpPr>
              <a:spLocks noTextEdit="1"/>
            </xdr:cNvSpPr>
          </xdr:nvSpPr>
          <xdr:spPr>
            <a:xfrm>
              <a:off x="0" y="2572080"/>
              <a:ext cx="1828800" cy="126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15239</xdr:colOff>
      <xdr:row>19</xdr:row>
      <xdr:rowOff>167641</xdr:rowOff>
    </xdr:from>
    <xdr:to>
      <xdr:col>3</xdr:col>
      <xdr:colOff>30480</xdr:colOff>
      <xdr:row>25</xdr:row>
      <xdr:rowOff>53341</xdr:rowOff>
    </xdr:to>
    <mc:AlternateContent xmlns:mc="http://schemas.openxmlformats.org/markup-compatibility/2006" xmlns:a14="http://schemas.microsoft.com/office/drawing/2010/main">
      <mc:Choice Requires="a14">
        <xdr:graphicFrame macro="">
          <xdr:nvGraphicFramePr>
            <xdr:cNvPr id="23" name="Simple_Risk_Alert 1">
              <a:extLst>
                <a:ext uri="{FF2B5EF4-FFF2-40B4-BE49-F238E27FC236}">
                  <a16:creationId xmlns:a16="http://schemas.microsoft.com/office/drawing/2014/main" id="{BC96AF30-D5DF-4E78-8627-20FAC686C697}"/>
                </a:ext>
              </a:extLst>
            </xdr:cNvPr>
            <xdr:cNvGraphicFramePr/>
          </xdr:nvGraphicFramePr>
          <xdr:xfrm>
            <a:off x="0" y="0"/>
            <a:ext cx="0" cy="0"/>
          </xdr:xfrm>
          <a:graphic>
            <a:graphicData uri="http://schemas.microsoft.com/office/drawing/2010/slicer">
              <sle:slicer xmlns:sle="http://schemas.microsoft.com/office/drawing/2010/slicer" name="Simple_Risk_Alert 1"/>
            </a:graphicData>
          </a:graphic>
        </xdr:graphicFrame>
      </mc:Choice>
      <mc:Fallback xmlns="">
        <xdr:sp macro="" textlink="">
          <xdr:nvSpPr>
            <xdr:cNvPr id="0" name=""/>
            <xdr:cNvSpPr>
              <a:spLocks noTextEdit="1"/>
            </xdr:cNvSpPr>
          </xdr:nvSpPr>
          <xdr:spPr>
            <a:xfrm>
              <a:off x="15239" y="3848101"/>
              <a:ext cx="1844041" cy="9829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22860</xdr:rowOff>
    </xdr:from>
    <xdr:to>
      <xdr:col>2</xdr:col>
      <xdr:colOff>601980</xdr:colOff>
      <xdr:row>5</xdr:row>
      <xdr:rowOff>162720</xdr:rowOff>
    </xdr:to>
    <mc:AlternateContent xmlns:mc="http://schemas.openxmlformats.org/markup-compatibility/2006" xmlns:a14="http://schemas.microsoft.com/office/drawing/2010/main">
      <mc:Choice Requires="a14">
        <xdr:graphicFrame macro="">
          <xdr:nvGraphicFramePr>
            <xdr:cNvPr id="24" name="Credit_Score_Range 1">
              <a:extLst>
                <a:ext uri="{FF2B5EF4-FFF2-40B4-BE49-F238E27FC236}">
                  <a16:creationId xmlns:a16="http://schemas.microsoft.com/office/drawing/2014/main" id="{80D53734-7A8A-43C2-9D52-24059F7B6AEE}"/>
                </a:ext>
              </a:extLst>
            </xdr:cNvPr>
            <xdr:cNvGraphicFramePr/>
          </xdr:nvGraphicFramePr>
          <xdr:xfrm>
            <a:off x="0" y="0"/>
            <a:ext cx="0" cy="0"/>
          </xdr:xfrm>
          <a:graphic>
            <a:graphicData uri="http://schemas.microsoft.com/office/drawing/2010/slicer">
              <sle:slicer xmlns:sle="http://schemas.microsoft.com/office/drawing/2010/slicer" name="Credit_Score_Range 1"/>
            </a:graphicData>
          </a:graphic>
        </xdr:graphicFrame>
      </mc:Choice>
      <mc:Fallback xmlns="">
        <xdr:sp macro="" textlink="">
          <xdr:nvSpPr>
            <xdr:cNvPr id="0" name=""/>
            <xdr:cNvSpPr>
              <a:spLocks noTextEdit="1"/>
            </xdr:cNvSpPr>
          </xdr:nvSpPr>
          <xdr:spPr>
            <a:xfrm>
              <a:off x="0" y="22860"/>
              <a:ext cx="1821180" cy="126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144780</xdr:colOff>
      <xdr:row>14</xdr:row>
      <xdr:rowOff>106680</xdr:rowOff>
    </xdr:from>
    <xdr:to>
      <xdr:col>9</xdr:col>
      <xdr:colOff>251460</xdr:colOff>
      <xdr:row>26</xdr:row>
      <xdr:rowOff>38100</xdr:rowOff>
    </xdr:to>
    <xdr:graphicFrame macro="">
      <xdr:nvGraphicFramePr>
        <xdr:cNvPr id="25" name="Chart 24">
          <a:extLst>
            <a:ext uri="{FF2B5EF4-FFF2-40B4-BE49-F238E27FC236}">
              <a16:creationId xmlns:a16="http://schemas.microsoft.com/office/drawing/2014/main" id="{B864DBF6-1093-4188-8C30-AF309A50A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129540</xdr:colOff>
      <xdr:row>4</xdr:row>
      <xdr:rowOff>83820</xdr:rowOff>
    </xdr:from>
    <xdr:to>
      <xdr:col>9</xdr:col>
      <xdr:colOff>251460</xdr:colOff>
      <xdr:row>14</xdr:row>
      <xdr:rowOff>38100</xdr:rowOff>
    </xdr:to>
    <xdr:graphicFrame macro="">
      <xdr:nvGraphicFramePr>
        <xdr:cNvPr id="26" name="Chart 25">
          <a:extLst>
            <a:ext uri="{FF2B5EF4-FFF2-40B4-BE49-F238E27FC236}">
              <a16:creationId xmlns:a16="http://schemas.microsoft.com/office/drawing/2014/main" id="{9AD739E4-AFA9-4627-B388-83727A7B2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436880</xdr:colOff>
      <xdr:row>4</xdr:row>
      <xdr:rowOff>53340</xdr:rowOff>
    </xdr:from>
    <xdr:to>
      <xdr:col>23</xdr:col>
      <xdr:colOff>320040</xdr:colOff>
      <xdr:row>14</xdr:row>
      <xdr:rowOff>54187</xdr:rowOff>
    </xdr:to>
    <xdr:graphicFrame macro="">
      <xdr:nvGraphicFramePr>
        <xdr:cNvPr id="27" name="Chart 26">
          <a:extLst>
            <a:ext uri="{FF2B5EF4-FFF2-40B4-BE49-F238E27FC236}">
              <a16:creationId xmlns:a16="http://schemas.microsoft.com/office/drawing/2014/main" id="{631680FF-D35F-4370-B28D-1C233B8CCE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320040</xdr:colOff>
      <xdr:row>4</xdr:row>
      <xdr:rowOff>76200</xdr:rowOff>
    </xdr:from>
    <xdr:to>
      <xdr:col>16</xdr:col>
      <xdr:colOff>350520</xdr:colOff>
      <xdr:row>14</xdr:row>
      <xdr:rowOff>53340</xdr:rowOff>
    </xdr:to>
    <xdr:graphicFrame macro="">
      <xdr:nvGraphicFramePr>
        <xdr:cNvPr id="28" name="Chart 27">
          <a:extLst>
            <a:ext uri="{FF2B5EF4-FFF2-40B4-BE49-F238E27FC236}">
              <a16:creationId xmlns:a16="http://schemas.microsoft.com/office/drawing/2014/main" id="{2B65BCD0-C577-424B-A87C-2AA29EC4B2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320040</xdr:colOff>
      <xdr:row>14</xdr:row>
      <xdr:rowOff>121920</xdr:rowOff>
    </xdr:from>
    <xdr:to>
      <xdr:col>23</xdr:col>
      <xdr:colOff>411480</xdr:colOff>
      <xdr:row>26</xdr:row>
      <xdr:rowOff>60960</xdr:rowOff>
    </xdr:to>
    <xdr:graphicFrame macro="">
      <xdr:nvGraphicFramePr>
        <xdr:cNvPr id="29" name="Chart 28">
          <a:extLst>
            <a:ext uri="{FF2B5EF4-FFF2-40B4-BE49-F238E27FC236}">
              <a16:creationId xmlns:a16="http://schemas.microsoft.com/office/drawing/2014/main" id="{D71FD52B-7515-4AA6-8F1A-9BCA4E332B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7621</xdr:colOff>
      <xdr:row>0</xdr:row>
      <xdr:rowOff>0</xdr:rowOff>
    </xdr:from>
    <xdr:to>
      <xdr:col>23</xdr:col>
      <xdr:colOff>563880</xdr:colOff>
      <xdr:row>3</xdr:row>
      <xdr:rowOff>167640</xdr:rowOff>
    </xdr:to>
    <mc:AlternateContent xmlns:mc="http://schemas.openxmlformats.org/markup-compatibility/2006" xmlns:tsle="http://schemas.microsoft.com/office/drawing/2012/timeslicer">
      <mc:Choice Requires="tsle">
        <xdr:graphicFrame macro="">
          <xdr:nvGraphicFramePr>
            <xdr:cNvPr id="30" name="Issue_Date 1">
              <a:extLst>
                <a:ext uri="{FF2B5EF4-FFF2-40B4-BE49-F238E27FC236}">
                  <a16:creationId xmlns:a16="http://schemas.microsoft.com/office/drawing/2014/main" id="{63AF1305-FA10-4F69-989A-80AC3F832C2E}"/>
                </a:ext>
              </a:extLst>
            </xdr:cNvPr>
            <xdr:cNvGraphicFramePr/>
          </xdr:nvGraphicFramePr>
          <xdr:xfrm>
            <a:off x="0" y="0"/>
            <a:ext cx="0" cy="0"/>
          </xdr:xfrm>
          <a:graphic>
            <a:graphicData uri="http://schemas.microsoft.com/office/drawing/2012/timeslicer">
              <tsle:timeslicer name="Issue_Date 1"/>
            </a:graphicData>
          </a:graphic>
        </xdr:graphicFrame>
      </mc:Choice>
      <mc:Fallback xmlns="">
        <xdr:sp macro="" textlink="">
          <xdr:nvSpPr>
            <xdr:cNvPr id="0" name=""/>
            <xdr:cNvSpPr>
              <a:spLocks noTextEdit="1"/>
            </xdr:cNvSpPr>
          </xdr:nvSpPr>
          <xdr:spPr>
            <a:xfrm>
              <a:off x="9761221" y="0"/>
              <a:ext cx="4823459" cy="92202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30</xdr:col>
      <xdr:colOff>309035</xdr:colOff>
      <xdr:row>14</xdr:row>
      <xdr:rowOff>62654</xdr:rowOff>
    </xdr:from>
    <xdr:to>
      <xdr:col>35</xdr:col>
      <xdr:colOff>584200</xdr:colOff>
      <xdr:row>36</xdr:row>
      <xdr:rowOff>84666</xdr:rowOff>
    </xdr:to>
    <xdr:graphicFrame macro="">
      <xdr:nvGraphicFramePr>
        <xdr:cNvPr id="31" name="Chart 30">
          <a:extLst>
            <a:ext uri="{FF2B5EF4-FFF2-40B4-BE49-F238E27FC236}">
              <a16:creationId xmlns:a16="http://schemas.microsoft.com/office/drawing/2014/main" id="{30F4702B-5C99-439A-80DC-08DF8A641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312420</xdr:colOff>
      <xdr:row>0</xdr:row>
      <xdr:rowOff>0</xdr:rowOff>
    </xdr:from>
    <xdr:to>
      <xdr:col>13</xdr:col>
      <xdr:colOff>236220</xdr:colOff>
      <xdr:row>1</xdr:row>
      <xdr:rowOff>15826</xdr:rowOff>
    </xdr:to>
    <xdr:pic>
      <xdr:nvPicPr>
        <xdr:cNvPr id="32" name="Picture 31">
          <a:extLst>
            <a:ext uri="{FF2B5EF4-FFF2-40B4-BE49-F238E27FC236}">
              <a16:creationId xmlns:a16="http://schemas.microsoft.com/office/drawing/2014/main" id="{2634634F-C0C5-4CD8-ABCA-9504589A69E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27620" y="0"/>
          <a:ext cx="533400" cy="404446"/>
        </a:xfrm>
        <a:prstGeom prst="rect">
          <a:avLst/>
        </a:prstGeom>
      </xdr:spPr>
    </xdr:pic>
    <xdr:clientData/>
  </xdr:twoCellAnchor>
  <xdr:twoCellAnchor editAs="oneCell">
    <xdr:from>
      <xdr:col>5</xdr:col>
      <xdr:colOff>152400</xdr:colOff>
      <xdr:row>1</xdr:row>
      <xdr:rowOff>97155</xdr:rowOff>
    </xdr:from>
    <xdr:to>
      <xdr:col>6</xdr:col>
      <xdr:colOff>7620</xdr:colOff>
      <xdr:row>4</xdr:row>
      <xdr:rowOff>13335</xdr:rowOff>
    </xdr:to>
    <xdr:pic>
      <xdr:nvPicPr>
        <xdr:cNvPr id="33" name="Picture 32">
          <a:extLst>
            <a:ext uri="{FF2B5EF4-FFF2-40B4-BE49-F238E27FC236}">
              <a16:creationId xmlns:a16="http://schemas.microsoft.com/office/drawing/2014/main" id="{32428572-073E-427B-B9A2-12C0E1E52FF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200400" y="485775"/>
          <a:ext cx="464820" cy="464820"/>
        </a:xfrm>
        <a:prstGeom prst="rect">
          <a:avLst/>
        </a:prstGeom>
      </xdr:spPr>
    </xdr:pic>
    <xdr:clientData/>
  </xdr:twoCellAnchor>
  <xdr:twoCellAnchor editAs="oneCell">
    <xdr:from>
      <xdr:col>11</xdr:col>
      <xdr:colOff>297180</xdr:colOff>
      <xdr:row>1</xdr:row>
      <xdr:rowOff>109537</xdr:rowOff>
    </xdr:from>
    <xdr:to>
      <xdr:col>12</xdr:col>
      <xdr:colOff>210503</xdr:colOff>
      <xdr:row>4</xdr:row>
      <xdr:rowOff>83820</xdr:rowOff>
    </xdr:to>
    <xdr:pic>
      <xdr:nvPicPr>
        <xdr:cNvPr id="34" name="Picture 33">
          <a:extLst>
            <a:ext uri="{FF2B5EF4-FFF2-40B4-BE49-F238E27FC236}">
              <a16:creationId xmlns:a16="http://schemas.microsoft.com/office/drawing/2014/main" id="{A4304E1C-3C22-4021-BEE1-194E5889331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002780" y="498157"/>
          <a:ext cx="522923" cy="522923"/>
        </a:xfrm>
        <a:prstGeom prst="rect">
          <a:avLst/>
        </a:prstGeom>
      </xdr:spPr>
    </xdr:pic>
    <xdr:clientData/>
  </xdr:twoCellAnchor>
  <xdr:twoCellAnchor editAs="oneCell">
    <xdr:from>
      <xdr:col>14</xdr:col>
      <xdr:colOff>419101</xdr:colOff>
      <xdr:row>0</xdr:row>
      <xdr:rowOff>350520</xdr:rowOff>
    </xdr:from>
    <xdr:to>
      <xdr:col>15</xdr:col>
      <xdr:colOff>441960</xdr:colOff>
      <xdr:row>4</xdr:row>
      <xdr:rowOff>45719</xdr:rowOff>
    </xdr:to>
    <xdr:pic>
      <xdr:nvPicPr>
        <xdr:cNvPr id="35" name="Picture 34">
          <a:extLst>
            <a:ext uri="{FF2B5EF4-FFF2-40B4-BE49-F238E27FC236}">
              <a16:creationId xmlns:a16="http://schemas.microsoft.com/office/drawing/2014/main" id="{2E30A679-3FFD-4A79-9198-B8C622134AA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953501" y="350520"/>
          <a:ext cx="632459" cy="632459"/>
        </a:xfrm>
        <a:prstGeom prst="rect">
          <a:avLst/>
        </a:prstGeom>
      </xdr:spPr>
    </xdr:pic>
    <xdr:clientData/>
  </xdr:twoCellAnchor>
  <xdr:twoCellAnchor editAs="oneCell">
    <xdr:from>
      <xdr:col>14</xdr:col>
      <xdr:colOff>274320</xdr:colOff>
      <xdr:row>0</xdr:row>
      <xdr:rowOff>0</xdr:rowOff>
    </xdr:from>
    <xdr:to>
      <xdr:col>15</xdr:col>
      <xdr:colOff>38100</xdr:colOff>
      <xdr:row>0</xdr:row>
      <xdr:rowOff>373380</xdr:rowOff>
    </xdr:to>
    <xdr:pic>
      <xdr:nvPicPr>
        <xdr:cNvPr id="36" name="Picture 35">
          <a:extLst>
            <a:ext uri="{FF2B5EF4-FFF2-40B4-BE49-F238E27FC236}">
              <a16:creationId xmlns:a16="http://schemas.microsoft.com/office/drawing/2014/main" id="{4162766E-EC62-4FBA-BAD4-60A94AD1F25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808720" y="0"/>
          <a:ext cx="373380" cy="373380"/>
        </a:xfrm>
        <a:prstGeom prst="rect">
          <a:avLst/>
        </a:prstGeom>
      </xdr:spPr>
    </xdr:pic>
    <xdr:clientData/>
  </xdr:twoCellAnchor>
  <xdr:twoCellAnchor editAs="oneCell">
    <xdr:from>
      <xdr:col>22</xdr:col>
      <xdr:colOff>365761</xdr:colOff>
      <xdr:row>0</xdr:row>
      <xdr:rowOff>281940</xdr:rowOff>
    </xdr:from>
    <xdr:to>
      <xdr:col>23</xdr:col>
      <xdr:colOff>251460</xdr:colOff>
      <xdr:row>3</xdr:row>
      <xdr:rowOff>22859</xdr:rowOff>
    </xdr:to>
    <xdr:pic>
      <xdr:nvPicPr>
        <xdr:cNvPr id="37" name="Picture 36">
          <a:extLst>
            <a:ext uri="{FF2B5EF4-FFF2-40B4-BE49-F238E27FC236}">
              <a16:creationId xmlns:a16="http://schemas.microsoft.com/office/drawing/2014/main" id="{BBEFA1D1-23B5-41FF-AF7C-1C06CACF4A4D}"/>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3776961" y="281940"/>
          <a:ext cx="495299" cy="495299"/>
        </a:xfrm>
        <a:prstGeom prst="rect">
          <a:avLst/>
        </a:prstGeom>
      </xdr:spPr>
    </xdr:pic>
    <xdr:clientData/>
  </xdr:twoCellAnchor>
  <xdr:twoCellAnchor editAs="oneCell">
    <xdr:from>
      <xdr:col>8</xdr:col>
      <xdr:colOff>289560</xdr:colOff>
      <xdr:row>2</xdr:row>
      <xdr:rowOff>15240</xdr:rowOff>
    </xdr:from>
    <xdr:to>
      <xdr:col>8</xdr:col>
      <xdr:colOff>601980</xdr:colOff>
      <xdr:row>3</xdr:row>
      <xdr:rowOff>144780</xdr:rowOff>
    </xdr:to>
    <xdr:pic>
      <xdr:nvPicPr>
        <xdr:cNvPr id="38" name="Picture 37">
          <a:extLst>
            <a:ext uri="{FF2B5EF4-FFF2-40B4-BE49-F238E27FC236}">
              <a16:creationId xmlns:a16="http://schemas.microsoft.com/office/drawing/2014/main" id="{216C98FC-9057-4EAB-93F1-986DEB9BE6A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166360" y="586740"/>
          <a:ext cx="312420" cy="312420"/>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0.56522</cdr:x>
      <cdr:y>0.08997</cdr:y>
    </cdr:to>
    <cdr:sp macro="" textlink="">
      <cdr:nvSpPr>
        <cdr:cNvPr id="2" name="TextBox 1">
          <a:extLst xmlns:a="http://schemas.openxmlformats.org/drawingml/2006/main">
            <a:ext uri="{FF2B5EF4-FFF2-40B4-BE49-F238E27FC236}">
              <a16:creationId xmlns:a16="http://schemas.microsoft.com/office/drawing/2014/main" id="{B5DF1773-8FAA-2871-2591-B0A7A53651D6}"/>
            </a:ext>
          </a:extLst>
        </cdr:cNvPr>
        <cdr:cNvSpPr txBox="1"/>
      </cdr:nvSpPr>
      <cdr:spPr>
        <a:xfrm xmlns:a="http://schemas.openxmlformats.org/drawingml/2006/main">
          <a:off x="0" y="0"/>
          <a:ext cx="1386840" cy="1981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kern="1200">
              <a:solidFill>
                <a:schemeClr val="tx1">
                  <a:lumMod val="75000"/>
                  <a:lumOff val="25000"/>
                </a:schemeClr>
              </a:solidFill>
            </a:rPr>
            <a:t>Loan Performance</a:t>
          </a:r>
        </a:p>
      </cdr:txBody>
    </cdr:sp>
  </cdr:relSizeAnchor>
</c:userShapes>
</file>

<file path=xl/drawings/drawing3.xml><?xml version="1.0" encoding="utf-8"?>
<c:userShapes xmlns:c="http://schemas.openxmlformats.org/drawingml/2006/chart">
  <cdr:relSizeAnchor xmlns:cdr="http://schemas.openxmlformats.org/drawingml/2006/chartDrawing">
    <cdr:from>
      <cdr:x>0.01084</cdr:x>
      <cdr:y>0.01646</cdr:y>
    </cdr:from>
    <cdr:to>
      <cdr:x>0.91057</cdr:x>
      <cdr:y>0.14103</cdr:y>
    </cdr:to>
    <cdr:sp macro="" textlink="">
      <cdr:nvSpPr>
        <cdr:cNvPr id="2" name="TextBox 1">
          <a:extLst xmlns:a="http://schemas.openxmlformats.org/drawingml/2006/main">
            <a:ext uri="{FF2B5EF4-FFF2-40B4-BE49-F238E27FC236}">
              <a16:creationId xmlns:a16="http://schemas.microsoft.com/office/drawing/2014/main" id="{DA630860-DF3E-2A36-C410-BAB19A5925A8}"/>
            </a:ext>
          </a:extLst>
        </cdr:cNvPr>
        <cdr:cNvSpPr txBox="1"/>
      </cdr:nvSpPr>
      <cdr:spPr>
        <a:xfrm xmlns:a="http://schemas.openxmlformats.org/drawingml/2006/main">
          <a:off x="36841" y="29350"/>
          <a:ext cx="3057747" cy="222109"/>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GB" sz="1100" b="1" kern="1200">
              <a:solidFill>
                <a:srgbClr val="67757B"/>
              </a:solidFill>
            </a:rPr>
            <a:t>Default Rate by Credit</a:t>
          </a:r>
          <a:r>
            <a:rPr lang="en-GB" sz="1100" b="1" kern="1200" baseline="0">
              <a:solidFill>
                <a:srgbClr val="67757B"/>
              </a:solidFill>
            </a:rPr>
            <a:t> Score</a:t>
          </a:r>
          <a:endParaRPr lang="en-GB" sz="1100" b="1" kern="1200">
            <a:solidFill>
              <a:srgbClr val="67757B"/>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0.00956</cdr:x>
      <cdr:y>0</cdr:y>
    </cdr:from>
    <cdr:to>
      <cdr:x>0.70937</cdr:x>
      <cdr:y>0.1046</cdr:y>
    </cdr:to>
    <cdr:sp macro="" textlink="">
      <cdr:nvSpPr>
        <cdr:cNvPr id="2" name="TextBox 1">
          <a:extLst xmlns:a="http://schemas.openxmlformats.org/drawingml/2006/main">
            <a:ext uri="{FF2B5EF4-FFF2-40B4-BE49-F238E27FC236}">
              <a16:creationId xmlns:a16="http://schemas.microsoft.com/office/drawing/2014/main" id="{F7AEFA82-8EB5-AFD4-B5FE-4172A4CD749E}"/>
            </a:ext>
          </a:extLst>
        </cdr:cNvPr>
        <cdr:cNvSpPr txBox="1"/>
      </cdr:nvSpPr>
      <cdr:spPr>
        <a:xfrm xmlns:a="http://schemas.openxmlformats.org/drawingml/2006/main">
          <a:off x="38100" y="0"/>
          <a:ext cx="278892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kern="1200">
              <a:solidFill>
                <a:srgbClr val="67757B"/>
              </a:solidFill>
            </a:rPr>
            <a:t>Default Rate by Interest</a:t>
          </a:r>
          <a:r>
            <a:rPr lang="en-GB" sz="1100" b="1" kern="1200" baseline="0">
              <a:solidFill>
                <a:srgbClr val="67757B"/>
              </a:solidFill>
            </a:rPr>
            <a:t> Rate</a:t>
          </a:r>
          <a:endParaRPr lang="en-GB" sz="1100" b="1" kern="1200">
            <a:solidFill>
              <a:srgbClr val="67757B"/>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0.00716</cdr:x>
      <cdr:y>0.01992</cdr:y>
    </cdr:from>
    <cdr:to>
      <cdr:x>0.85442</cdr:x>
      <cdr:y>0.16733</cdr:y>
    </cdr:to>
    <cdr:sp macro="" textlink="">
      <cdr:nvSpPr>
        <cdr:cNvPr id="2" name="TextBox 1">
          <a:extLst xmlns:a="http://schemas.openxmlformats.org/drawingml/2006/main">
            <a:ext uri="{FF2B5EF4-FFF2-40B4-BE49-F238E27FC236}">
              <a16:creationId xmlns:a16="http://schemas.microsoft.com/office/drawing/2014/main" id="{1B4528A8-E988-DE16-CCC0-7ADF0976155A}"/>
            </a:ext>
          </a:extLst>
        </cdr:cNvPr>
        <cdr:cNvSpPr txBox="1"/>
      </cdr:nvSpPr>
      <cdr:spPr>
        <a:xfrm xmlns:a="http://schemas.openxmlformats.org/drawingml/2006/main">
          <a:off x="22860" y="38100"/>
          <a:ext cx="2705100" cy="2819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kern="1200">
              <a:solidFill>
                <a:srgbClr val="67757B"/>
              </a:solidFill>
            </a:rPr>
            <a:t>Default</a:t>
          </a:r>
          <a:r>
            <a:rPr lang="en-GB" sz="1100" b="1" kern="1200" baseline="0">
              <a:solidFill>
                <a:srgbClr val="67757B"/>
              </a:solidFill>
            </a:rPr>
            <a:t> Rate by Income Level</a:t>
          </a:r>
          <a:endParaRPr lang="en-GB" sz="1100" b="1" kern="1200">
            <a:solidFill>
              <a:srgbClr val="67757B"/>
            </a:solidFill>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0.00571</cdr:x>
      <cdr:y>0</cdr:y>
    </cdr:from>
    <cdr:to>
      <cdr:x>0.39954</cdr:x>
      <cdr:y>0.14286</cdr:y>
    </cdr:to>
    <cdr:sp macro="" textlink="">
      <cdr:nvSpPr>
        <cdr:cNvPr id="2" name="TextBox 1">
          <a:extLst xmlns:a="http://schemas.openxmlformats.org/drawingml/2006/main">
            <a:ext uri="{FF2B5EF4-FFF2-40B4-BE49-F238E27FC236}">
              <a16:creationId xmlns:a16="http://schemas.microsoft.com/office/drawing/2014/main" id="{C6065C9D-2A57-E265-58FC-14141DBE5558}"/>
            </a:ext>
          </a:extLst>
        </cdr:cNvPr>
        <cdr:cNvSpPr txBox="1"/>
      </cdr:nvSpPr>
      <cdr:spPr>
        <a:xfrm xmlns:a="http://schemas.openxmlformats.org/drawingml/2006/main">
          <a:off x="38100" y="0"/>
          <a:ext cx="2628900" cy="31133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kern="1200">
              <a:solidFill>
                <a:srgbClr val="67757B"/>
              </a:solidFill>
            </a:rPr>
            <a:t>Default Rate by Loan Purpose</a:t>
          </a: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1</xdr:row>
      <xdr:rowOff>7620</xdr:rowOff>
    </xdr:from>
    <xdr:to>
      <xdr:col>3</xdr:col>
      <xdr:colOff>68580</xdr:colOff>
      <xdr:row>26</xdr:row>
      <xdr:rowOff>137160</xdr:rowOff>
    </xdr:to>
    <xdr:sp macro="" textlink="">
      <xdr:nvSpPr>
        <xdr:cNvPr id="4" name="Rectangle 3">
          <a:extLst>
            <a:ext uri="{FF2B5EF4-FFF2-40B4-BE49-F238E27FC236}">
              <a16:creationId xmlns:a16="http://schemas.microsoft.com/office/drawing/2014/main" id="{0B1B7FBD-F2AF-FC92-60F8-F31AD8F012E7}"/>
            </a:ext>
          </a:extLst>
        </xdr:cNvPr>
        <xdr:cNvSpPr/>
      </xdr:nvSpPr>
      <xdr:spPr>
        <a:xfrm>
          <a:off x="0" y="396240"/>
          <a:ext cx="1897380" cy="470154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175260</xdr:colOff>
      <xdr:row>0</xdr:row>
      <xdr:rowOff>0</xdr:rowOff>
    </xdr:from>
    <xdr:to>
      <xdr:col>12</xdr:col>
      <xdr:colOff>83820</xdr:colOff>
      <xdr:row>0</xdr:row>
      <xdr:rowOff>381000</xdr:rowOff>
    </xdr:to>
    <xdr:sp macro="" textlink="">
      <xdr:nvSpPr>
        <xdr:cNvPr id="3" name="TextBox 2">
          <a:extLst>
            <a:ext uri="{FF2B5EF4-FFF2-40B4-BE49-F238E27FC236}">
              <a16:creationId xmlns:a16="http://schemas.microsoft.com/office/drawing/2014/main" id="{F6562221-B59B-A3B3-7ADD-397B11CE2F5D}"/>
            </a:ext>
          </a:extLst>
        </xdr:cNvPr>
        <xdr:cNvSpPr txBox="1"/>
      </xdr:nvSpPr>
      <xdr:spPr>
        <a:xfrm>
          <a:off x="2004060" y="0"/>
          <a:ext cx="539496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600">
              <a:solidFill>
                <a:schemeClr val="bg1"/>
              </a:solidFill>
            </a:rPr>
            <a:t>LENDING CLUB RISK ANALYSIS DASHBOARD</a:t>
          </a:r>
        </a:p>
      </xdr:txBody>
    </xdr:sp>
    <xdr:clientData/>
  </xdr:twoCellAnchor>
  <xdr:twoCellAnchor>
    <xdr:from>
      <xdr:col>3</xdr:col>
      <xdr:colOff>129541</xdr:colOff>
      <xdr:row>1</xdr:row>
      <xdr:rowOff>50482</xdr:rowOff>
    </xdr:from>
    <xdr:to>
      <xdr:col>6</xdr:col>
      <xdr:colOff>145959</xdr:colOff>
      <xdr:row>4</xdr:row>
      <xdr:rowOff>42862</xdr:rowOff>
    </xdr:to>
    <xdr:grpSp>
      <xdr:nvGrpSpPr>
        <xdr:cNvPr id="12" name="Group 11">
          <a:extLst>
            <a:ext uri="{FF2B5EF4-FFF2-40B4-BE49-F238E27FC236}">
              <a16:creationId xmlns:a16="http://schemas.microsoft.com/office/drawing/2014/main" id="{FD201494-72E8-7E51-F01B-8AAC8A9C1AA6}"/>
            </a:ext>
          </a:extLst>
        </xdr:cNvPr>
        <xdr:cNvGrpSpPr/>
      </xdr:nvGrpSpPr>
      <xdr:grpSpPr>
        <a:xfrm>
          <a:off x="1958341" y="439102"/>
          <a:ext cx="1845218" cy="541020"/>
          <a:chOff x="1630680" y="533400"/>
          <a:chExt cx="2217420" cy="495300"/>
        </a:xfrm>
      </xdr:grpSpPr>
      <xdr:sp macro="" textlink="">
        <xdr:nvSpPr>
          <xdr:cNvPr id="9" name="Rectangle 8">
            <a:extLst>
              <a:ext uri="{FF2B5EF4-FFF2-40B4-BE49-F238E27FC236}">
                <a16:creationId xmlns:a16="http://schemas.microsoft.com/office/drawing/2014/main" id="{2E7F9F80-B469-7144-E69A-61EA781E1C47}"/>
              </a:ext>
            </a:extLst>
          </xdr:cNvPr>
          <xdr:cNvSpPr/>
        </xdr:nvSpPr>
        <xdr:spPr>
          <a:xfrm>
            <a:off x="1630680" y="533400"/>
            <a:ext cx="2217420" cy="4953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0" name="TextBox 9">
            <a:extLst>
              <a:ext uri="{FF2B5EF4-FFF2-40B4-BE49-F238E27FC236}">
                <a16:creationId xmlns:a16="http://schemas.microsoft.com/office/drawing/2014/main" id="{6A99B829-EA84-D4AD-011E-195C0542F42A}"/>
              </a:ext>
            </a:extLst>
          </xdr:cNvPr>
          <xdr:cNvSpPr txBox="1"/>
        </xdr:nvSpPr>
        <xdr:spPr>
          <a:xfrm>
            <a:off x="1645920" y="541020"/>
            <a:ext cx="1508760"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lumMod val="50000"/>
                  </a:schemeClr>
                </a:solidFill>
              </a:rPr>
              <a:t>Total</a:t>
            </a:r>
            <a:r>
              <a:rPr lang="en-GB" sz="1100" b="1" baseline="0">
                <a:solidFill>
                  <a:schemeClr val="bg1">
                    <a:lumMod val="50000"/>
                  </a:schemeClr>
                </a:solidFill>
              </a:rPr>
              <a:t> Loans</a:t>
            </a:r>
            <a:endParaRPr lang="en-GB" sz="1100" b="1">
              <a:solidFill>
                <a:schemeClr val="bg1">
                  <a:lumMod val="50000"/>
                </a:schemeClr>
              </a:solidFill>
            </a:endParaRPr>
          </a:p>
        </xdr:txBody>
      </xdr:sp>
      <xdr:sp macro="" textlink="KPI!A5">
        <xdr:nvSpPr>
          <xdr:cNvPr id="11" name="TextBox 10">
            <a:extLst>
              <a:ext uri="{FF2B5EF4-FFF2-40B4-BE49-F238E27FC236}">
                <a16:creationId xmlns:a16="http://schemas.microsoft.com/office/drawing/2014/main" id="{DE8FE2E7-BD71-47DB-B249-FA91E51B90C8}"/>
              </a:ext>
            </a:extLst>
          </xdr:cNvPr>
          <xdr:cNvSpPr txBox="1"/>
        </xdr:nvSpPr>
        <xdr:spPr>
          <a:xfrm>
            <a:off x="1676400" y="731520"/>
            <a:ext cx="7696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C6A2019-0D85-4DD4-958D-24BC8B12CE96}" type="TxLink">
              <a:rPr lang="en-US" sz="1600" b="1" i="0" u="none" strike="noStrike">
                <a:solidFill>
                  <a:schemeClr val="tx1">
                    <a:lumMod val="85000"/>
                    <a:lumOff val="15000"/>
                  </a:schemeClr>
                </a:solidFill>
                <a:latin typeface="Calibri"/>
                <a:ea typeface="Calibri"/>
                <a:cs typeface="Calibri"/>
              </a:rPr>
              <a:pPr/>
              <a:t>10000</a:t>
            </a:fld>
            <a:endParaRPr lang="en-US" sz="1600" b="1">
              <a:solidFill>
                <a:schemeClr val="tx1">
                  <a:lumMod val="85000"/>
                  <a:lumOff val="15000"/>
                </a:schemeClr>
              </a:solidFill>
            </a:endParaRPr>
          </a:p>
        </xdr:txBody>
      </xdr:sp>
    </xdr:grpSp>
    <xdr:clientData/>
  </xdr:twoCellAnchor>
  <xdr:twoCellAnchor>
    <xdr:from>
      <xdr:col>6</xdr:col>
      <xdr:colOff>243840</xdr:colOff>
      <xdr:row>1</xdr:row>
      <xdr:rowOff>28575</xdr:rowOff>
    </xdr:from>
    <xdr:to>
      <xdr:col>9</xdr:col>
      <xdr:colOff>236220</xdr:colOff>
      <xdr:row>4</xdr:row>
      <xdr:rowOff>64770</xdr:rowOff>
    </xdr:to>
    <xdr:grpSp>
      <xdr:nvGrpSpPr>
        <xdr:cNvPr id="13" name="Group 12">
          <a:extLst>
            <a:ext uri="{FF2B5EF4-FFF2-40B4-BE49-F238E27FC236}">
              <a16:creationId xmlns:a16="http://schemas.microsoft.com/office/drawing/2014/main" id="{60C6BE5C-ED63-484D-95F5-924CA9F7C646}"/>
            </a:ext>
          </a:extLst>
        </xdr:cNvPr>
        <xdr:cNvGrpSpPr/>
      </xdr:nvGrpSpPr>
      <xdr:grpSpPr>
        <a:xfrm>
          <a:off x="3901440" y="417195"/>
          <a:ext cx="1821180" cy="584835"/>
          <a:chOff x="1630680" y="533400"/>
          <a:chExt cx="2217420" cy="495300"/>
        </a:xfrm>
      </xdr:grpSpPr>
      <xdr:sp macro="" textlink="">
        <xdr:nvSpPr>
          <xdr:cNvPr id="14" name="Rectangle 13">
            <a:extLst>
              <a:ext uri="{FF2B5EF4-FFF2-40B4-BE49-F238E27FC236}">
                <a16:creationId xmlns:a16="http://schemas.microsoft.com/office/drawing/2014/main" id="{78565DE5-9027-61C1-98BF-9CB3C48744D0}"/>
              </a:ext>
            </a:extLst>
          </xdr:cNvPr>
          <xdr:cNvSpPr/>
        </xdr:nvSpPr>
        <xdr:spPr>
          <a:xfrm>
            <a:off x="1630680" y="533400"/>
            <a:ext cx="2217420" cy="4953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5" name="TextBox 14">
            <a:extLst>
              <a:ext uri="{FF2B5EF4-FFF2-40B4-BE49-F238E27FC236}">
                <a16:creationId xmlns:a16="http://schemas.microsoft.com/office/drawing/2014/main" id="{0D4FDC41-5C77-1B0D-22B7-37274D3B959A}"/>
              </a:ext>
            </a:extLst>
          </xdr:cNvPr>
          <xdr:cNvSpPr txBox="1"/>
        </xdr:nvSpPr>
        <xdr:spPr>
          <a:xfrm>
            <a:off x="1645920" y="541020"/>
            <a:ext cx="1508760"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lumMod val="50000"/>
                  </a:schemeClr>
                </a:solidFill>
              </a:rPr>
              <a:t>Overall</a:t>
            </a:r>
            <a:r>
              <a:rPr lang="en-GB" sz="1100" b="1" baseline="0">
                <a:solidFill>
                  <a:schemeClr val="bg1">
                    <a:lumMod val="50000"/>
                  </a:schemeClr>
                </a:solidFill>
              </a:rPr>
              <a:t> Default Rate</a:t>
            </a:r>
            <a:endParaRPr lang="en-GB" sz="1100" b="1">
              <a:solidFill>
                <a:schemeClr val="bg1">
                  <a:lumMod val="50000"/>
                </a:schemeClr>
              </a:solidFill>
            </a:endParaRPr>
          </a:p>
        </xdr:txBody>
      </xdr:sp>
      <xdr:sp macro="" textlink="KPI!C5">
        <xdr:nvSpPr>
          <xdr:cNvPr id="16" name="TextBox 15">
            <a:extLst>
              <a:ext uri="{FF2B5EF4-FFF2-40B4-BE49-F238E27FC236}">
                <a16:creationId xmlns:a16="http://schemas.microsoft.com/office/drawing/2014/main" id="{D68E1D50-222D-3223-E18C-5F8FB680E159}"/>
              </a:ext>
            </a:extLst>
          </xdr:cNvPr>
          <xdr:cNvSpPr txBox="1"/>
        </xdr:nvSpPr>
        <xdr:spPr>
          <a:xfrm>
            <a:off x="1676400" y="731520"/>
            <a:ext cx="984128"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587FDC-0556-455C-83B0-8CEC9F3EF4BB}" type="TxLink">
              <a:rPr lang="en-US" sz="1600" b="1" i="0" u="none" strike="noStrike">
                <a:solidFill>
                  <a:schemeClr val="tx1">
                    <a:lumMod val="85000"/>
                    <a:lumOff val="15000"/>
                  </a:schemeClr>
                </a:solidFill>
                <a:latin typeface="Calibri"/>
                <a:ea typeface="Calibri"/>
                <a:cs typeface="Calibri"/>
              </a:rPr>
              <a:pPr/>
              <a:t>40.1%</a:t>
            </a:fld>
            <a:endParaRPr lang="en-US" sz="2400" b="1">
              <a:solidFill>
                <a:schemeClr val="tx1">
                  <a:lumMod val="85000"/>
                  <a:lumOff val="15000"/>
                </a:schemeClr>
              </a:solidFill>
            </a:endParaRPr>
          </a:p>
        </xdr:txBody>
      </xdr:sp>
    </xdr:grpSp>
    <xdr:clientData/>
  </xdr:twoCellAnchor>
  <xdr:twoCellAnchor>
    <xdr:from>
      <xdr:col>9</xdr:col>
      <xdr:colOff>312420</xdr:colOff>
      <xdr:row>1</xdr:row>
      <xdr:rowOff>56197</xdr:rowOff>
    </xdr:from>
    <xdr:to>
      <xdr:col>12</xdr:col>
      <xdr:colOff>381000</xdr:colOff>
      <xdr:row>4</xdr:row>
      <xdr:rowOff>37147</xdr:rowOff>
    </xdr:to>
    <xdr:grpSp>
      <xdr:nvGrpSpPr>
        <xdr:cNvPr id="17" name="Group 16">
          <a:extLst>
            <a:ext uri="{FF2B5EF4-FFF2-40B4-BE49-F238E27FC236}">
              <a16:creationId xmlns:a16="http://schemas.microsoft.com/office/drawing/2014/main" id="{7F31C226-9AFC-4561-A705-05BBEFFE4676}"/>
            </a:ext>
          </a:extLst>
        </xdr:cNvPr>
        <xdr:cNvGrpSpPr/>
      </xdr:nvGrpSpPr>
      <xdr:grpSpPr>
        <a:xfrm>
          <a:off x="5798820" y="444817"/>
          <a:ext cx="1897380" cy="529590"/>
          <a:chOff x="1630680" y="533400"/>
          <a:chExt cx="2217420" cy="495300"/>
        </a:xfrm>
      </xdr:grpSpPr>
      <xdr:sp macro="" textlink="">
        <xdr:nvSpPr>
          <xdr:cNvPr id="18" name="Rectangle 17">
            <a:extLst>
              <a:ext uri="{FF2B5EF4-FFF2-40B4-BE49-F238E27FC236}">
                <a16:creationId xmlns:a16="http://schemas.microsoft.com/office/drawing/2014/main" id="{57CD51E3-3EE2-4231-FF1F-A8AF01916804}"/>
              </a:ext>
            </a:extLst>
          </xdr:cNvPr>
          <xdr:cNvSpPr/>
        </xdr:nvSpPr>
        <xdr:spPr>
          <a:xfrm>
            <a:off x="1630680" y="533400"/>
            <a:ext cx="2217420" cy="4953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9" name="TextBox 18">
            <a:extLst>
              <a:ext uri="{FF2B5EF4-FFF2-40B4-BE49-F238E27FC236}">
                <a16:creationId xmlns:a16="http://schemas.microsoft.com/office/drawing/2014/main" id="{FF1D0345-FC69-D988-1DAA-609838E63514}"/>
              </a:ext>
            </a:extLst>
          </xdr:cNvPr>
          <xdr:cNvSpPr txBox="1"/>
        </xdr:nvSpPr>
        <xdr:spPr>
          <a:xfrm>
            <a:off x="1645920" y="541020"/>
            <a:ext cx="1508760"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lumMod val="50000"/>
                  </a:schemeClr>
                </a:solidFill>
              </a:rPr>
              <a:t>Average Credit Score</a:t>
            </a:r>
          </a:p>
        </xdr:txBody>
      </xdr:sp>
      <xdr:sp macro="" textlink="KPI!E5">
        <xdr:nvSpPr>
          <xdr:cNvPr id="20" name="TextBox 19">
            <a:extLst>
              <a:ext uri="{FF2B5EF4-FFF2-40B4-BE49-F238E27FC236}">
                <a16:creationId xmlns:a16="http://schemas.microsoft.com/office/drawing/2014/main" id="{25A2C709-A015-62E9-64ED-FF40BDD99DA7}"/>
              </a:ext>
            </a:extLst>
          </xdr:cNvPr>
          <xdr:cNvSpPr txBox="1"/>
        </xdr:nvSpPr>
        <xdr:spPr>
          <a:xfrm>
            <a:off x="1676400" y="731520"/>
            <a:ext cx="7696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C88616-2607-4CCE-8D78-3A5959EF9981}" type="TxLink">
              <a:rPr lang="en-US" sz="1600" b="1" i="0" u="none" strike="noStrike">
                <a:solidFill>
                  <a:schemeClr val="tx1">
                    <a:lumMod val="85000"/>
                    <a:lumOff val="15000"/>
                  </a:schemeClr>
                </a:solidFill>
                <a:latin typeface="Calibri"/>
                <a:ea typeface="Calibri"/>
                <a:cs typeface="Calibri"/>
              </a:rPr>
              <a:pPr/>
              <a:t>715</a:t>
            </a:fld>
            <a:endParaRPr lang="en-US" sz="2400" b="1">
              <a:solidFill>
                <a:schemeClr val="tx1">
                  <a:lumMod val="85000"/>
                  <a:lumOff val="15000"/>
                </a:schemeClr>
              </a:solidFill>
            </a:endParaRPr>
          </a:p>
        </xdr:txBody>
      </xdr:sp>
    </xdr:grpSp>
    <xdr:clientData/>
  </xdr:twoCellAnchor>
  <xdr:twoCellAnchor>
    <xdr:from>
      <xdr:col>12</xdr:col>
      <xdr:colOff>457200</xdr:colOff>
      <xdr:row>1</xdr:row>
      <xdr:rowOff>48577</xdr:rowOff>
    </xdr:from>
    <xdr:to>
      <xdr:col>16</xdr:col>
      <xdr:colOff>0</xdr:colOff>
      <xdr:row>4</xdr:row>
      <xdr:rowOff>44767</xdr:rowOff>
    </xdr:to>
    <xdr:grpSp>
      <xdr:nvGrpSpPr>
        <xdr:cNvPr id="21" name="Group 20">
          <a:extLst>
            <a:ext uri="{FF2B5EF4-FFF2-40B4-BE49-F238E27FC236}">
              <a16:creationId xmlns:a16="http://schemas.microsoft.com/office/drawing/2014/main" id="{1988535C-1E54-426F-A7F0-2B5E0EE3FB81}"/>
            </a:ext>
          </a:extLst>
        </xdr:cNvPr>
        <xdr:cNvGrpSpPr/>
      </xdr:nvGrpSpPr>
      <xdr:grpSpPr>
        <a:xfrm>
          <a:off x="7772400" y="437197"/>
          <a:ext cx="1981200" cy="544830"/>
          <a:chOff x="1630680" y="533400"/>
          <a:chExt cx="2217420" cy="495300"/>
        </a:xfrm>
      </xdr:grpSpPr>
      <xdr:sp macro="" textlink="">
        <xdr:nvSpPr>
          <xdr:cNvPr id="22" name="Rectangle 21">
            <a:extLst>
              <a:ext uri="{FF2B5EF4-FFF2-40B4-BE49-F238E27FC236}">
                <a16:creationId xmlns:a16="http://schemas.microsoft.com/office/drawing/2014/main" id="{D3600285-FC77-C395-897C-CCBDC17D40A3}"/>
              </a:ext>
            </a:extLst>
          </xdr:cNvPr>
          <xdr:cNvSpPr/>
        </xdr:nvSpPr>
        <xdr:spPr>
          <a:xfrm>
            <a:off x="1630680" y="533400"/>
            <a:ext cx="2217420" cy="4953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3" name="TextBox 22">
            <a:extLst>
              <a:ext uri="{FF2B5EF4-FFF2-40B4-BE49-F238E27FC236}">
                <a16:creationId xmlns:a16="http://schemas.microsoft.com/office/drawing/2014/main" id="{34D98DC5-E576-6E43-A371-4DBF641FF8E9}"/>
              </a:ext>
            </a:extLst>
          </xdr:cNvPr>
          <xdr:cNvSpPr txBox="1"/>
        </xdr:nvSpPr>
        <xdr:spPr>
          <a:xfrm>
            <a:off x="1645920" y="541020"/>
            <a:ext cx="1508760"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lumMod val="50000"/>
                  </a:schemeClr>
                </a:solidFill>
              </a:rPr>
              <a:t>Interest Rate</a:t>
            </a:r>
          </a:p>
        </xdr:txBody>
      </xdr:sp>
      <xdr:sp macro="" textlink="KPI!G5">
        <xdr:nvSpPr>
          <xdr:cNvPr id="24" name="TextBox 23">
            <a:extLst>
              <a:ext uri="{FF2B5EF4-FFF2-40B4-BE49-F238E27FC236}">
                <a16:creationId xmlns:a16="http://schemas.microsoft.com/office/drawing/2014/main" id="{5F2861D6-6DDA-8B00-FC9A-7B6AF1C3B157}"/>
              </a:ext>
            </a:extLst>
          </xdr:cNvPr>
          <xdr:cNvSpPr txBox="1"/>
        </xdr:nvSpPr>
        <xdr:spPr>
          <a:xfrm>
            <a:off x="1676400" y="731520"/>
            <a:ext cx="10896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B9132E-053B-4B21-AFB2-815860237BB5}" type="TxLink">
              <a:rPr lang="en-US" sz="1600" b="1" i="0" u="none" strike="noStrike">
                <a:solidFill>
                  <a:schemeClr val="tx1">
                    <a:lumMod val="85000"/>
                    <a:lumOff val="15000"/>
                  </a:schemeClr>
                </a:solidFill>
                <a:latin typeface="Calibri"/>
                <a:ea typeface="Calibri"/>
                <a:cs typeface="Calibri"/>
              </a:rPr>
              <a:pPr/>
              <a:t>1758.6%</a:t>
            </a:fld>
            <a:endParaRPr lang="en-US" sz="3600" b="1">
              <a:solidFill>
                <a:schemeClr val="tx1">
                  <a:lumMod val="85000"/>
                  <a:lumOff val="15000"/>
                </a:schemeClr>
              </a:solidFill>
            </a:endParaRPr>
          </a:p>
        </xdr:txBody>
      </xdr:sp>
    </xdr:grpSp>
    <xdr:clientData/>
  </xdr:twoCellAnchor>
  <xdr:twoCellAnchor editAs="oneCell">
    <xdr:from>
      <xdr:col>33</xdr:col>
      <xdr:colOff>30480</xdr:colOff>
      <xdr:row>7</xdr:row>
      <xdr:rowOff>167640</xdr:rowOff>
    </xdr:from>
    <xdr:to>
      <xdr:col>35</xdr:col>
      <xdr:colOff>586740</xdr:colOff>
      <xdr:row>21</xdr:row>
      <xdr:rowOff>74295</xdr:rowOff>
    </xdr:to>
    <mc:AlternateContent xmlns:mc="http://schemas.openxmlformats.org/markup-compatibility/2006" xmlns:a14="http://schemas.microsoft.com/office/drawing/2010/main">
      <mc:Choice Requires="a14">
        <xdr:graphicFrame macro="">
          <xdr:nvGraphicFramePr>
            <xdr:cNvPr id="28" name="Loan_Purpose">
              <a:extLst>
                <a:ext uri="{FF2B5EF4-FFF2-40B4-BE49-F238E27FC236}">
                  <a16:creationId xmlns:a16="http://schemas.microsoft.com/office/drawing/2014/main" id="{BB1B2319-7030-4FF2-8581-8C4C5D27E89C}"/>
                </a:ext>
              </a:extLst>
            </xdr:cNvPr>
            <xdr:cNvGraphicFramePr/>
          </xdr:nvGraphicFramePr>
          <xdr:xfrm>
            <a:off x="0" y="0"/>
            <a:ext cx="0" cy="0"/>
          </xdr:xfrm>
          <a:graphic>
            <a:graphicData uri="http://schemas.microsoft.com/office/drawing/2010/slicer">
              <sle:slicer xmlns:sle="http://schemas.microsoft.com/office/drawing/2010/slicer" name="Loan_Purpose"/>
            </a:graphicData>
          </a:graphic>
        </xdr:graphicFrame>
      </mc:Choice>
      <mc:Fallback xmlns="">
        <xdr:sp macro="" textlink="">
          <xdr:nvSpPr>
            <xdr:cNvPr id="0" name=""/>
            <xdr:cNvSpPr>
              <a:spLocks noTextEdit="1"/>
            </xdr:cNvSpPr>
          </xdr:nvSpPr>
          <xdr:spPr>
            <a:xfrm>
              <a:off x="20147280" y="1653540"/>
              <a:ext cx="177546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30481</xdr:rowOff>
    </xdr:from>
    <xdr:to>
      <xdr:col>3</xdr:col>
      <xdr:colOff>0</xdr:colOff>
      <xdr:row>13</xdr:row>
      <xdr:rowOff>10321</xdr:rowOff>
    </xdr:to>
    <mc:AlternateContent xmlns:mc="http://schemas.openxmlformats.org/markup-compatibility/2006">
      <mc:Choice xmlns:a14="http://schemas.microsoft.com/office/drawing/2010/main" Requires="a14">
        <xdr:graphicFrame macro="">
          <xdr:nvGraphicFramePr>
            <xdr:cNvPr id="30" name="Income Rate">
              <a:extLst>
                <a:ext uri="{FF2B5EF4-FFF2-40B4-BE49-F238E27FC236}">
                  <a16:creationId xmlns:a16="http://schemas.microsoft.com/office/drawing/2014/main" id="{327299E3-5027-4539-81EA-5605EBB9968E}"/>
                </a:ext>
              </a:extLst>
            </xdr:cNvPr>
            <xdr:cNvGraphicFramePr/>
          </xdr:nvGraphicFramePr>
          <xdr:xfrm>
            <a:off x="0" y="0"/>
            <a:ext cx="0" cy="0"/>
          </xdr:xfrm>
          <a:graphic>
            <a:graphicData uri="http://schemas.microsoft.com/office/drawing/2010/slicer">
              <sle:slicer xmlns:sle="http://schemas.microsoft.com/office/drawing/2010/slicer" name="Income Rate"/>
            </a:graphicData>
          </a:graphic>
        </xdr:graphicFrame>
      </mc:Choice>
      <mc:Fallback>
        <xdr:sp macro="" textlink="">
          <xdr:nvSpPr>
            <xdr:cNvPr id="0" name=""/>
            <xdr:cNvSpPr>
              <a:spLocks noTextEdit="1"/>
            </xdr:cNvSpPr>
          </xdr:nvSpPr>
          <xdr:spPr>
            <a:xfrm>
              <a:off x="0" y="1333501"/>
              <a:ext cx="1828800" cy="126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171780</xdr:rowOff>
    </xdr:from>
    <xdr:to>
      <xdr:col>3</xdr:col>
      <xdr:colOff>0</xdr:colOff>
      <xdr:row>19</xdr:row>
      <xdr:rowOff>151620</xdr:rowOff>
    </xdr:to>
    <mc:AlternateContent xmlns:mc="http://schemas.openxmlformats.org/markup-compatibility/2006" xmlns:a14="http://schemas.microsoft.com/office/drawing/2010/main">
      <mc:Choice Requires="a14">
        <xdr:graphicFrame macro="">
          <xdr:nvGraphicFramePr>
            <xdr:cNvPr id="31" name="Interest Rate Band">
              <a:extLst>
                <a:ext uri="{FF2B5EF4-FFF2-40B4-BE49-F238E27FC236}">
                  <a16:creationId xmlns:a16="http://schemas.microsoft.com/office/drawing/2014/main" id="{9D00E18E-F83B-4D25-AF64-167FC3887662}"/>
                </a:ext>
              </a:extLst>
            </xdr:cNvPr>
            <xdr:cNvGraphicFramePr/>
          </xdr:nvGraphicFramePr>
          <xdr:xfrm>
            <a:off x="0" y="0"/>
            <a:ext cx="0" cy="0"/>
          </xdr:xfrm>
          <a:graphic>
            <a:graphicData uri="http://schemas.microsoft.com/office/drawing/2010/slicer">
              <sle:slicer xmlns:sle="http://schemas.microsoft.com/office/drawing/2010/slicer" name="Interest Rate Band"/>
            </a:graphicData>
          </a:graphic>
        </xdr:graphicFrame>
      </mc:Choice>
      <mc:Fallback xmlns="">
        <xdr:sp macro="" textlink="">
          <xdr:nvSpPr>
            <xdr:cNvPr id="0" name=""/>
            <xdr:cNvSpPr>
              <a:spLocks noTextEdit="1"/>
            </xdr:cNvSpPr>
          </xdr:nvSpPr>
          <xdr:spPr>
            <a:xfrm>
              <a:off x="0" y="2572080"/>
              <a:ext cx="1828800" cy="126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15239</xdr:colOff>
      <xdr:row>19</xdr:row>
      <xdr:rowOff>167641</xdr:rowOff>
    </xdr:from>
    <xdr:to>
      <xdr:col>3</xdr:col>
      <xdr:colOff>30480</xdr:colOff>
      <xdr:row>25</xdr:row>
      <xdr:rowOff>53341</xdr:rowOff>
    </xdr:to>
    <mc:AlternateContent xmlns:mc="http://schemas.openxmlformats.org/markup-compatibility/2006" xmlns:a14="http://schemas.microsoft.com/office/drawing/2010/main">
      <mc:Choice Requires="a14">
        <xdr:graphicFrame macro="">
          <xdr:nvGraphicFramePr>
            <xdr:cNvPr id="32" name="Simple_Risk_Alert">
              <a:extLst>
                <a:ext uri="{FF2B5EF4-FFF2-40B4-BE49-F238E27FC236}">
                  <a16:creationId xmlns:a16="http://schemas.microsoft.com/office/drawing/2014/main" id="{D3B2B3DA-B580-4AF6-9ADF-3D73AB165EDE}"/>
                </a:ext>
              </a:extLst>
            </xdr:cNvPr>
            <xdr:cNvGraphicFramePr/>
          </xdr:nvGraphicFramePr>
          <xdr:xfrm>
            <a:off x="0" y="0"/>
            <a:ext cx="0" cy="0"/>
          </xdr:xfrm>
          <a:graphic>
            <a:graphicData uri="http://schemas.microsoft.com/office/drawing/2010/slicer">
              <sle:slicer xmlns:sle="http://schemas.microsoft.com/office/drawing/2010/slicer" name="Simple_Risk_Alert"/>
            </a:graphicData>
          </a:graphic>
        </xdr:graphicFrame>
      </mc:Choice>
      <mc:Fallback xmlns="">
        <xdr:sp macro="" textlink="">
          <xdr:nvSpPr>
            <xdr:cNvPr id="0" name=""/>
            <xdr:cNvSpPr>
              <a:spLocks noTextEdit="1"/>
            </xdr:cNvSpPr>
          </xdr:nvSpPr>
          <xdr:spPr>
            <a:xfrm>
              <a:off x="15239" y="3848101"/>
              <a:ext cx="1844041" cy="9829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22860</xdr:rowOff>
    </xdr:from>
    <xdr:to>
      <xdr:col>2</xdr:col>
      <xdr:colOff>601980</xdr:colOff>
      <xdr:row>5</xdr:row>
      <xdr:rowOff>162720</xdr:rowOff>
    </xdr:to>
    <mc:AlternateContent xmlns:mc="http://schemas.openxmlformats.org/markup-compatibility/2006" xmlns:a14="http://schemas.microsoft.com/office/drawing/2010/main">
      <mc:Choice Requires="a14">
        <xdr:graphicFrame macro="">
          <xdr:nvGraphicFramePr>
            <xdr:cNvPr id="29" name="Credit_Score_Range">
              <a:extLst>
                <a:ext uri="{FF2B5EF4-FFF2-40B4-BE49-F238E27FC236}">
                  <a16:creationId xmlns:a16="http://schemas.microsoft.com/office/drawing/2014/main" id="{3547E424-C0FE-4B30-A169-2BD0F4AD9F3F}"/>
                </a:ext>
              </a:extLst>
            </xdr:cNvPr>
            <xdr:cNvGraphicFramePr/>
          </xdr:nvGraphicFramePr>
          <xdr:xfrm>
            <a:off x="0" y="0"/>
            <a:ext cx="0" cy="0"/>
          </xdr:xfrm>
          <a:graphic>
            <a:graphicData uri="http://schemas.microsoft.com/office/drawing/2010/slicer">
              <sle:slicer xmlns:sle="http://schemas.microsoft.com/office/drawing/2010/slicer" name="Credit_Score_Range"/>
            </a:graphicData>
          </a:graphic>
        </xdr:graphicFrame>
      </mc:Choice>
      <mc:Fallback xmlns="">
        <xdr:sp macro="" textlink="">
          <xdr:nvSpPr>
            <xdr:cNvPr id="0" name=""/>
            <xdr:cNvSpPr>
              <a:spLocks noTextEdit="1"/>
            </xdr:cNvSpPr>
          </xdr:nvSpPr>
          <xdr:spPr>
            <a:xfrm>
              <a:off x="0" y="22860"/>
              <a:ext cx="1821180" cy="126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144780</xdr:colOff>
      <xdr:row>14</xdr:row>
      <xdr:rowOff>106680</xdr:rowOff>
    </xdr:from>
    <xdr:to>
      <xdr:col>9</xdr:col>
      <xdr:colOff>251460</xdr:colOff>
      <xdr:row>26</xdr:row>
      <xdr:rowOff>38100</xdr:rowOff>
    </xdr:to>
    <xdr:graphicFrame macro="">
      <xdr:nvGraphicFramePr>
        <xdr:cNvPr id="34" name="Chart 33">
          <a:extLst>
            <a:ext uri="{FF2B5EF4-FFF2-40B4-BE49-F238E27FC236}">
              <a16:creationId xmlns:a16="http://schemas.microsoft.com/office/drawing/2014/main" id="{43ADDF32-1F32-4133-8AFC-8AAAD3BD5C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129540</xdr:colOff>
      <xdr:row>4</xdr:row>
      <xdr:rowOff>83820</xdr:rowOff>
    </xdr:from>
    <xdr:to>
      <xdr:col>9</xdr:col>
      <xdr:colOff>251460</xdr:colOff>
      <xdr:row>14</xdr:row>
      <xdr:rowOff>38100</xdr:rowOff>
    </xdr:to>
    <xdr:graphicFrame macro="">
      <xdr:nvGraphicFramePr>
        <xdr:cNvPr id="35" name="Chart 34">
          <a:extLst>
            <a:ext uri="{FF2B5EF4-FFF2-40B4-BE49-F238E27FC236}">
              <a16:creationId xmlns:a16="http://schemas.microsoft.com/office/drawing/2014/main" id="{7E7853FE-2625-4910-AB95-A0E01D8D5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436880</xdr:colOff>
      <xdr:row>4</xdr:row>
      <xdr:rowOff>53340</xdr:rowOff>
    </xdr:from>
    <xdr:to>
      <xdr:col>23</xdr:col>
      <xdr:colOff>320040</xdr:colOff>
      <xdr:row>14</xdr:row>
      <xdr:rowOff>54187</xdr:rowOff>
    </xdr:to>
    <xdr:graphicFrame macro="">
      <xdr:nvGraphicFramePr>
        <xdr:cNvPr id="36" name="Chart 35">
          <a:extLst>
            <a:ext uri="{FF2B5EF4-FFF2-40B4-BE49-F238E27FC236}">
              <a16:creationId xmlns:a16="http://schemas.microsoft.com/office/drawing/2014/main" id="{F1C685CF-C3FB-4FE5-825D-64FEDC3E3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320040</xdr:colOff>
      <xdr:row>4</xdr:row>
      <xdr:rowOff>76200</xdr:rowOff>
    </xdr:from>
    <xdr:to>
      <xdr:col>16</xdr:col>
      <xdr:colOff>350520</xdr:colOff>
      <xdr:row>14</xdr:row>
      <xdr:rowOff>53340</xdr:rowOff>
    </xdr:to>
    <xdr:graphicFrame macro="">
      <xdr:nvGraphicFramePr>
        <xdr:cNvPr id="37" name="Chart 36">
          <a:extLst>
            <a:ext uri="{FF2B5EF4-FFF2-40B4-BE49-F238E27FC236}">
              <a16:creationId xmlns:a16="http://schemas.microsoft.com/office/drawing/2014/main" id="{992FF06F-0E24-4AFC-849E-5B45A8F8FA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320040</xdr:colOff>
      <xdr:row>14</xdr:row>
      <xdr:rowOff>121920</xdr:rowOff>
    </xdr:from>
    <xdr:to>
      <xdr:col>23</xdr:col>
      <xdr:colOff>411480</xdr:colOff>
      <xdr:row>26</xdr:row>
      <xdr:rowOff>60960</xdr:rowOff>
    </xdr:to>
    <xdr:graphicFrame macro="">
      <xdr:nvGraphicFramePr>
        <xdr:cNvPr id="38" name="Chart 37">
          <a:extLst>
            <a:ext uri="{FF2B5EF4-FFF2-40B4-BE49-F238E27FC236}">
              <a16:creationId xmlns:a16="http://schemas.microsoft.com/office/drawing/2014/main" id="{200EA73F-D222-4768-A4B0-00E0AA7274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7621</xdr:colOff>
      <xdr:row>0</xdr:row>
      <xdr:rowOff>0</xdr:rowOff>
    </xdr:from>
    <xdr:to>
      <xdr:col>23</xdr:col>
      <xdr:colOff>563880</xdr:colOff>
      <xdr:row>3</xdr:row>
      <xdr:rowOff>167640</xdr:rowOff>
    </xdr:to>
    <mc:AlternateContent xmlns:mc="http://schemas.openxmlformats.org/markup-compatibility/2006" xmlns:tsle="http://schemas.microsoft.com/office/drawing/2012/timeslicer">
      <mc:Choice Requires="tsle">
        <xdr:graphicFrame macro="">
          <xdr:nvGraphicFramePr>
            <xdr:cNvPr id="33" name="Issue_Date">
              <a:extLst>
                <a:ext uri="{FF2B5EF4-FFF2-40B4-BE49-F238E27FC236}">
                  <a16:creationId xmlns:a16="http://schemas.microsoft.com/office/drawing/2014/main" id="{A817C1B0-1B27-405A-90FE-42CD82E6619D}"/>
                </a:ext>
              </a:extLst>
            </xdr:cNvPr>
            <xdr:cNvGraphicFramePr/>
          </xdr:nvGraphicFramePr>
          <xdr:xfrm>
            <a:off x="0" y="0"/>
            <a:ext cx="0" cy="0"/>
          </xdr:xfrm>
          <a:graphic>
            <a:graphicData uri="http://schemas.microsoft.com/office/drawing/2012/timeslicer">
              <tsle:timeslicer name="Issue_Date"/>
            </a:graphicData>
          </a:graphic>
        </xdr:graphicFrame>
      </mc:Choice>
      <mc:Fallback xmlns="">
        <xdr:sp macro="" textlink="">
          <xdr:nvSpPr>
            <xdr:cNvPr id="0" name=""/>
            <xdr:cNvSpPr>
              <a:spLocks noTextEdit="1"/>
            </xdr:cNvSpPr>
          </xdr:nvSpPr>
          <xdr:spPr>
            <a:xfrm>
              <a:off x="9761221" y="0"/>
              <a:ext cx="4823459" cy="92202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30</xdr:col>
      <xdr:colOff>309035</xdr:colOff>
      <xdr:row>14</xdr:row>
      <xdr:rowOff>62654</xdr:rowOff>
    </xdr:from>
    <xdr:to>
      <xdr:col>35</xdr:col>
      <xdr:colOff>584200</xdr:colOff>
      <xdr:row>36</xdr:row>
      <xdr:rowOff>84666</xdr:rowOff>
    </xdr:to>
    <xdr:graphicFrame macro="">
      <xdr:nvGraphicFramePr>
        <xdr:cNvPr id="39" name="Chart 38">
          <a:extLst>
            <a:ext uri="{FF2B5EF4-FFF2-40B4-BE49-F238E27FC236}">
              <a16:creationId xmlns:a16="http://schemas.microsoft.com/office/drawing/2014/main" id="{1FEA4131-F4B6-44B6-85F7-70A582D91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312420</xdr:colOff>
      <xdr:row>0</xdr:row>
      <xdr:rowOff>0</xdr:rowOff>
    </xdr:from>
    <xdr:to>
      <xdr:col>13</xdr:col>
      <xdr:colOff>236220</xdr:colOff>
      <xdr:row>1</xdr:row>
      <xdr:rowOff>15826</xdr:rowOff>
    </xdr:to>
    <xdr:pic>
      <xdr:nvPicPr>
        <xdr:cNvPr id="41" name="Picture 40">
          <a:extLst>
            <a:ext uri="{FF2B5EF4-FFF2-40B4-BE49-F238E27FC236}">
              <a16:creationId xmlns:a16="http://schemas.microsoft.com/office/drawing/2014/main" id="{0840692D-71FD-440A-9FB4-617995DB3E0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27620" y="0"/>
          <a:ext cx="533400" cy="404446"/>
        </a:xfrm>
        <a:prstGeom prst="rect">
          <a:avLst/>
        </a:prstGeom>
      </xdr:spPr>
    </xdr:pic>
    <xdr:clientData/>
  </xdr:twoCellAnchor>
  <xdr:twoCellAnchor editAs="oneCell">
    <xdr:from>
      <xdr:col>5</xdr:col>
      <xdr:colOff>152400</xdr:colOff>
      <xdr:row>1</xdr:row>
      <xdr:rowOff>97155</xdr:rowOff>
    </xdr:from>
    <xdr:to>
      <xdr:col>6</xdr:col>
      <xdr:colOff>7620</xdr:colOff>
      <xdr:row>4</xdr:row>
      <xdr:rowOff>13335</xdr:rowOff>
    </xdr:to>
    <xdr:pic>
      <xdr:nvPicPr>
        <xdr:cNvPr id="43" name="Picture 42">
          <a:extLst>
            <a:ext uri="{FF2B5EF4-FFF2-40B4-BE49-F238E27FC236}">
              <a16:creationId xmlns:a16="http://schemas.microsoft.com/office/drawing/2014/main" id="{6260E723-3077-40B0-8888-748BBA37F07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200400" y="485775"/>
          <a:ext cx="464820" cy="464820"/>
        </a:xfrm>
        <a:prstGeom prst="rect">
          <a:avLst/>
        </a:prstGeom>
      </xdr:spPr>
    </xdr:pic>
    <xdr:clientData/>
  </xdr:twoCellAnchor>
  <xdr:twoCellAnchor editAs="oneCell">
    <xdr:from>
      <xdr:col>11</xdr:col>
      <xdr:colOff>297180</xdr:colOff>
      <xdr:row>1</xdr:row>
      <xdr:rowOff>109537</xdr:rowOff>
    </xdr:from>
    <xdr:to>
      <xdr:col>12</xdr:col>
      <xdr:colOff>210503</xdr:colOff>
      <xdr:row>4</xdr:row>
      <xdr:rowOff>83820</xdr:rowOff>
    </xdr:to>
    <xdr:pic>
      <xdr:nvPicPr>
        <xdr:cNvPr id="44" name="Picture 43">
          <a:extLst>
            <a:ext uri="{FF2B5EF4-FFF2-40B4-BE49-F238E27FC236}">
              <a16:creationId xmlns:a16="http://schemas.microsoft.com/office/drawing/2014/main" id="{359724D0-1601-413A-80A4-C6430AEA36C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002780" y="498157"/>
          <a:ext cx="522923" cy="522923"/>
        </a:xfrm>
        <a:prstGeom prst="rect">
          <a:avLst/>
        </a:prstGeom>
      </xdr:spPr>
    </xdr:pic>
    <xdr:clientData/>
  </xdr:twoCellAnchor>
  <xdr:twoCellAnchor editAs="oneCell">
    <xdr:from>
      <xdr:col>14</xdr:col>
      <xdr:colOff>419101</xdr:colOff>
      <xdr:row>0</xdr:row>
      <xdr:rowOff>350520</xdr:rowOff>
    </xdr:from>
    <xdr:to>
      <xdr:col>15</xdr:col>
      <xdr:colOff>441960</xdr:colOff>
      <xdr:row>4</xdr:row>
      <xdr:rowOff>45719</xdr:rowOff>
    </xdr:to>
    <xdr:pic>
      <xdr:nvPicPr>
        <xdr:cNvPr id="45" name="Picture 44">
          <a:extLst>
            <a:ext uri="{FF2B5EF4-FFF2-40B4-BE49-F238E27FC236}">
              <a16:creationId xmlns:a16="http://schemas.microsoft.com/office/drawing/2014/main" id="{8284102C-AA4A-4ADB-8BC2-6DEA2BEDB8D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953501" y="350520"/>
          <a:ext cx="632459" cy="632459"/>
        </a:xfrm>
        <a:prstGeom prst="rect">
          <a:avLst/>
        </a:prstGeom>
      </xdr:spPr>
    </xdr:pic>
    <xdr:clientData/>
  </xdr:twoCellAnchor>
  <xdr:twoCellAnchor editAs="oneCell">
    <xdr:from>
      <xdr:col>14</xdr:col>
      <xdr:colOff>274320</xdr:colOff>
      <xdr:row>0</xdr:row>
      <xdr:rowOff>0</xdr:rowOff>
    </xdr:from>
    <xdr:to>
      <xdr:col>15</xdr:col>
      <xdr:colOff>38100</xdr:colOff>
      <xdr:row>0</xdr:row>
      <xdr:rowOff>373380</xdr:rowOff>
    </xdr:to>
    <xdr:pic>
      <xdr:nvPicPr>
        <xdr:cNvPr id="46" name="Picture 45">
          <a:extLst>
            <a:ext uri="{FF2B5EF4-FFF2-40B4-BE49-F238E27FC236}">
              <a16:creationId xmlns:a16="http://schemas.microsoft.com/office/drawing/2014/main" id="{EF2C7DDC-32A1-444C-9A27-5DC87AA09692}"/>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808720" y="0"/>
          <a:ext cx="373380" cy="373380"/>
        </a:xfrm>
        <a:prstGeom prst="rect">
          <a:avLst/>
        </a:prstGeom>
      </xdr:spPr>
    </xdr:pic>
    <xdr:clientData/>
  </xdr:twoCellAnchor>
  <xdr:twoCellAnchor editAs="oneCell">
    <xdr:from>
      <xdr:col>22</xdr:col>
      <xdr:colOff>365761</xdr:colOff>
      <xdr:row>0</xdr:row>
      <xdr:rowOff>281940</xdr:rowOff>
    </xdr:from>
    <xdr:to>
      <xdr:col>23</xdr:col>
      <xdr:colOff>251460</xdr:colOff>
      <xdr:row>3</xdr:row>
      <xdr:rowOff>22859</xdr:rowOff>
    </xdr:to>
    <xdr:pic>
      <xdr:nvPicPr>
        <xdr:cNvPr id="47" name="Picture 46">
          <a:extLst>
            <a:ext uri="{FF2B5EF4-FFF2-40B4-BE49-F238E27FC236}">
              <a16:creationId xmlns:a16="http://schemas.microsoft.com/office/drawing/2014/main" id="{7F63D51A-F775-45B0-B422-4FA7AEEE201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3776961" y="281940"/>
          <a:ext cx="495299" cy="495299"/>
        </a:xfrm>
        <a:prstGeom prst="rect">
          <a:avLst/>
        </a:prstGeom>
      </xdr:spPr>
    </xdr:pic>
    <xdr:clientData/>
  </xdr:twoCellAnchor>
  <xdr:twoCellAnchor editAs="oneCell">
    <xdr:from>
      <xdr:col>8</xdr:col>
      <xdr:colOff>289560</xdr:colOff>
      <xdr:row>2</xdr:row>
      <xdr:rowOff>15240</xdr:rowOff>
    </xdr:from>
    <xdr:to>
      <xdr:col>8</xdr:col>
      <xdr:colOff>601980</xdr:colOff>
      <xdr:row>3</xdr:row>
      <xdr:rowOff>144780</xdr:rowOff>
    </xdr:to>
    <xdr:pic>
      <xdr:nvPicPr>
        <xdr:cNvPr id="48" name="Picture 47">
          <a:extLst>
            <a:ext uri="{FF2B5EF4-FFF2-40B4-BE49-F238E27FC236}">
              <a16:creationId xmlns:a16="http://schemas.microsoft.com/office/drawing/2014/main" id="{7750550C-8949-40C5-B169-B5E9DF3CABA7}"/>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166360" y="586740"/>
          <a:ext cx="312420" cy="312420"/>
        </a:xfrm>
        <a:prstGeom prst="rect">
          <a:avLst/>
        </a:prstGeom>
      </xdr:spPr>
    </xdr:pic>
    <xdr:clientData/>
  </xdr:twoCellAnchor>
</xdr:wsDr>
</file>

<file path=xl/drawings/drawing8.xml><?xml version="1.0" encoding="utf-8"?>
<c:userShapes xmlns:c="http://schemas.openxmlformats.org/drawingml/2006/chart">
  <cdr:relSizeAnchor xmlns:cdr="http://schemas.openxmlformats.org/drawingml/2006/chartDrawing">
    <cdr:from>
      <cdr:x>0</cdr:x>
      <cdr:y>0</cdr:y>
    </cdr:from>
    <cdr:to>
      <cdr:x>0.56522</cdr:x>
      <cdr:y>0.08997</cdr:y>
    </cdr:to>
    <cdr:sp macro="" textlink="">
      <cdr:nvSpPr>
        <cdr:cNvPr id="2" name="TextBox 1">
          <a:extLst xmlns:a="http://schemas.openxmlformats.org/drawingml/2006/main">
            <a:ext uri="{FF2B5EF4-FFF2-40B4-BE49-F238E27FC236}">
              <a16:creationId xmlns:a16="http://schemas.microsoft.com/office/drawing/2014/main" id="{B5DF1773-8FAA-2871-2591-B0A7A53651D6}"/>
            </a:ext>
          </a:extLst>
        </cdr:cNvPr>
        <cdr:cNvSpPr txBox="1"/>
      </cdr:nvSpPr>
      <cdr:spPr>
        <a:xfrm xmlns:a="http://schemas.openxmlformats.org/drawingml/2006/main">
          <a:off x="0" y="0"/>
          <a:ext cx="1386840" cy="1981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kern="1200">
              <a:solidFill>
                <a:schemeClr val="tx1">
                  <a:lumMod val="75000"/>
                  <a:lumOff val="25000"/>
                </a:schemeClr>
              </a:solidFill>
            </a:rPr>
            <a:t>Loan Performance</a:t>
          </a:r>
        </a:p>
      </cdr:txBody>
    </cdr:sp>
  </cdr:relSizeAnchor>
</c:userShapes>
</file>

<file path=xl/drawings/drawing9.xml><?xml version="1.0" encoding="utf-8"?>
<c:userShapes xmlns:c="http://schemas.openxmlformats.org/drawingml/2006/chart">
  <cdr:relSizeAnchor xmlns:cdr="http://schemas.openxmlformats.org/drawingml/2006/chartDrawing">
    <cdr:from>
      <cdr:x>0.01084</cdr:x>
      <cdr:y>0.01646</cdr:y>
    </cdr:from>
    <cdr:to>
      <cdr:x>0.91057</cdr:x>
      <cdr:y>0.14103</cdr:y>
    </cdr:to>
    <cdr:sp macro="" textlink="">
      <cdr:nvSpPr>
        <cdr:cNvPr id="2" name="TextBox 1">
          <a:extLst xmlns:a="http://schemas.openxmlformats.org/drawingml/2006/main">
            <a:ext uri="{FF2B5EF4-FFF2-40B4-BE49-F238E27FC236}">
              <a16:creationId xmlns:a16="http://schemas.microsoft.com/office/drawing/2014/main" id="{DA630860-DF3E-2A36-C410-BAB19A5925A8}"/>
            </a:ext>
          </a:extLst>
        </cdr:cNvPr>
        <cdr:cNvSpPr txBox="1"/>
      </cdr:nvSpPr>
      <cdr:spPr>
        <a:xfrm xmlns:a="http://schemas.openxmlformats.org/drawingml/2006/main">
          <a:off x="36841" y="29350"/>
          <a:ext cx="3057747" cy="222109"/>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GB" sz="1100" b="1" kern="1200">
              <a:solidFill>
                <a:srgbClr val="67757B"/>
              </a:solidFill>
            </a:rPr>
            <a:t>Default Rate by Credit</a:t>
          </a:r>
          <a:r>
            <a:rPr lang="en-GB" sz="1100" b="1" kern="1200" baseline="0">
              <a:solidFill>
                <a:srgbClr val="67757B"/>
              </a:solidFill>
            </a:rPr>
            <a:t> Score</a:t>
          </a:r>
          <a:endParaRPr lang="en-GB" sz="1100" b="1" kern="1200">
            <a:solidFill>
              <a:srgbClr val="67757B"/>
            </a:solidFill>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0.00956</cdr:x>
      <cdr:y>0</cdr:y>
    </cdr:from>
    <cdr:to>
      <cdr:x>0.70937</cdr:x>
      <cdr:y>0.1046</cdr:y>
    </cdr:to>
    <cdr:sp macro="" textlink="">
      <cdr:nvSpPr>
        <cdr:cNvPr id="2" name="TextBox 1">
          <a:extLst xmlns:a="http://schemas.openxmlformats.org/drawingml/2006/main">
            <a:ext uri="{FF2B5EF4-FFF2-40B4-BE49-F238E27FC236}">
              <a16:creationId xmlns:a16="http://schemas.microsoft.com/office/drawing/2014/main" id="{F7AEFA82-8EB5-AFD4-B5FE-4172A4CD749E}"/>
            </a:ext>
          </a:extLst>
        </cdr:cNvPr>
        <cdr:cNvSpPr txBox="1"/>
      </cdr:nvSpPr>
      <cdr:spPr>
        <a:xfrm xmlns:a="http://schemas.openxmlformats.org/drawingml/2006/main">
          <a:off x="38100" y="0"/>
          <a:ext cx="278892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kern="1200">
              <a:solidFill>
                <a:srgbClr val="67757B"/>
              </a:solidFill>
            </a:rPr>
            <a:t>Default Rate by Interest</a:t>
          </a:r>
          <a:r>
            <a:rPr lang="en-GB" sz="1100" b="1" kern="1200" baseline="0">
              <a:solidFill>
                <a:srgbClr val="67757B"/>
              </a:solidFill>
            </a:rPr>
            <a:t> Rate</a:t>
          </a:r>
          <a:endParaRPr lang="en-GB" sz="1100" b="1" kern="1200">
            <a:solidFill>
              <a:srgbClr val="67757B"/>
            </a:solidFill>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0.00716</cdr:x>
      <cdr:y>0.01992</cdr:y>
    </cdr:from>
    <cdr:to>
      <cdr:x>0.85442</cdr:x>
      <cdr:y>0.16733</cdr:y>
    </cdr:to>
    <cdr:sp macro="" textlink="">
      <cdr:nvSpPr>
        <cdr:cNvPr id="2" name="TextBox 1">
          <a:extLst xmlns:a="http://schemas.openxmlformats.org/drawingml/2006/main">
            <a:ext uri="{FF2B5EF4-FFF2-40B4-BE49-F238E27FC236}">
              <a16:creationId xmlns:a16="http://schemas.microsoft.com/office/drawing/2014/main" id="{1B4528A8-E988-DE16-CCC0-7ADF0976155A}"/>
            </a:ext>
          </a:extLst>
        </cdr:cNvPr>
        <cdr:cNvSpPr txBox="1"/>
      </cdr:nvSpPr>
      <cdr:spPr>
        <a:xfrm xmlns:a="http://schemas.openxmlformats.org/drawingml/2006/main">
          <a:off x="22860" y="38100"/>
          <a:ext cx="2705100" cy="2819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kern="1200">
              <a:solidFill>
                <a:srgbClr val="67757B"/>
              </a:solidFill>
            </a:rPr>
            <a:t>Default</a:t>
          </a:r>
          <a:r>
            <a:rPr lang="en-GB" sz="1100" b="1" kern="1200" baseline="0">
              <a:solidFill>
                <a:srgbClr val="67757B"/>
              </a:solidFill>
            </a:rPr>
            <a:t> Rate by Income Level</a:t>
          </a:r>
          <a:endParaRPr lang="en-GB" sz="1100" b="1" kern="1200">
            <a:solidFill>
              <a:srgbClr val="67757B"/>
            </a:solidFill>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0.00571</cdr:x>
      <cdr:y>0</cdr:y>
    </cdr:from>
    <cdr:to>
      <cdr:x>0.39954</cdr:x>
      <cdr:y>0.14286</cdr:y>
    </cdr:to>
    <cdr:sp macro="" textlink="">
      <cdr:nvSpPr>
        <cdr:cNvPr id="2" name="TextBox 1">
          <a:extLst xmlns:a="http://schemas.openxmlformats.org/drawingml/2006/main">
            <a:ext uri="{FF2B5EF4-FFF2-40B4-BE49-F238E27FC236}">
              <a16:creationId xmlns:a16="http://schemas.microsoft.com/office/drawing/2014/main" id="{C6065C9D-2A57-E265-58FC-14141DBE5558}"/>
            </a:ext>
          </a:extLst>
        </cdr:cNvPr>
        <cdr:cNvSpPr txBox="1"/>
      </cdr:nvSpPr>
      <cdr:spPr>
        <a:xfrm xmlns:a="http://schemas.openxmlformats.org/drawingml/2006/main">
          <a:off x="38100" y="0"/>
          <a:ext cx="2628900" cy="31133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kern="1200">
              <a:solidFill>
                <a:srgbClr val="67757B"/>
              </a:solidFill>
            </a:rPr>
            <a:t>Default Rate by Loan Purpose</a:t>
          </a:r>
        </a:p>
      </cdr:txBody>
    </cdr:sp>
  </cdr:relSizeAnchor>
</c:userShapes>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aocof/Downloads/project%20update%202.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OC CONSULTING" refreshedDate="45979.425452777781" createdVersion="8" refreshedVersion="8" minRefreshableVersion="3" recordCount="10000" xr:uid="{4C031BF7-9A7D-4E45-BE32-5505B724D46E}">
  <cacheSource type="worksheet">
    <worksheetSource name="Table1" r:id="rId2"/>
  </cacheSource>
  <cacheFields count="18">
    <cacheField name="Loan_ID" numFmtId="0">
      <sharedItems count="10000">
        <s v="LC000001"/>
        <s v="LC000002"/>
        <s v="LC000003"/>
        <s v="LC000004"/>
        <s v="LC000005"/>
        <s v="LC000006"/>
        <s v="LC000007"/>
        <s v="LC000008"/>
        <s v="LC000009"/>
        <s v="LC000010"/>
        <s v="LC000011"/>
        <s v="LC000012"/>
        <s v="LC000013"/>
        <s v="LC000014"/>
        <s v="LC000015"/>
        <s v="LC000016"/>
        <s v="LC000017"/>
        <s v="LC000018"/>
        <s v="LC000019"/>
        <s v="LC000020"/>
        <s v="LC000021"/>
        <s v="LC000022"/>
        <s v="LC000023"/>
        <s v="LC000024"/>
        <s v="LC000025"/>
        <s v="LC000026"/>
        <s v="LC000027"/>
        <s v="LC000028"/>
        <s v="LC000029"/>
        <s v="LC000030"/>
        <s v="LC000031"/>
        <s v="LC000032"/>
        <s v="LC000033"/>
        <s v="LC000034"/>
        <s v="LC000035"/>
        <s v="LC000036"/>
        <s v="LC000037"/>
        <s v="LC000038"/>
        <s v="LC000039"/>
        <s v="LC000040"/>
        <s v="LC000041"/>
        <s v="LC000042"/>
        <s v="LC000043"/>
        <s v="LC000044"/>
        <s v="LC000045"/>
        <s v="LC000046"/>
        <s v="LC000047"/>
        <s v="LC000048"/>
        <s v="LC000049"/>
        <s v="LC000050"/>
        <s v="LC000051"/>
        <s v="LC000052"/>
        <s v="LC000053"/>
        <s v="LC000054"/>
        <s v="LC000055"/>
        <s v="LC000056"/>
        <s v="LC000057"/>
        <s v="LC000058"/>
        <s v="LC000059"/>
        <s v="LC000060"/>
        <s v="LC000061"/>
        <s v="LC000062"/>
        <s v="LC000063"/>
        <s v="LC000064"/>
        <s v="LC000065"/>
        <s v="LC000066"/>
        <s v="LC000067"/>
        <s v="LC000068"/>
        <s v="LC000069"/>
        <s v="LC000070"/>
        <s v="LC000071"/>
        <s v="LC000072"/>
        <s v="LC000073"/>
        <s v="LC000074"/>
        <s v="LC000075"/>
        <s v="LC000076"/>
        <s v="LC000077"/>
        <s v="LC000078"/>
        <s v="LC000079"/>
        <s v="LC000080"/>
        <s v="LC000081"/>
        <s v="LC000082"/>
        <s v="LC000083"/>
        <s v="LC000084"/>
        <s v="LC000085"/>
        <s v="LC000086"/>
        <s v="LC000087"/>
        <s v="LC000088"/>
        <s v="LC000089"/>
        <s v="LC000090"/>
        <s v="LC000091"/>
        <s v="LC000092"/>
        <s v="LC000093"/>
        <s v="LC000094"/>
        <s v="LC000095"/>
        <s v="LC000096"/>
        <s v="LC000097"/>
        <s v="LC000098"/>
        <s v="LC000099"/>
        <s v="LC000100"/>
        <s v="LC000101"/>
        <s v="LC000102"/>
        <s v="LC000103"/>
        <s v="LC000104"/>
        <s v="LC000105"/>
        <s v="LC000106"/>
        <s v="LC000107"/>
        <s v="LC000108"/>
        <s v="LC000109"/>
        <s v="LC000110"/>
        <s v="LC000111"/>
        <s v="LC000112"/>
        <s v="LC000113"/>
        <s v="LC000114"/>
        <s v="LC000115"/>
        <s v="LC000116"/>
        <s v="LC000117"/>
        <s v="LC000118"/>
        <s v="LC000119"/>
        <s v="LC000120"/>
        <s v="LC000121"/>
        <s v="LC000122"/>
        <s v="LC000123"/>
        <s v="LC000124"/>
        <s v="LC000125"/>
        <s v="LC000126"/>
        <s v="LC000127"/>
        <s v="LC000128"/>
        <s v="LC000129"/>
        <s v="LC000130"/>
        <s v="LC000131"/>
        <s v="LC000132"/>
        <s v="LC000133"/>
        <s v="LC000134"/>
        <s v="LC000135"/>
        <s v="LC000136"/>
        <s v="LC000137"/>
        <s v="LC000138"/>
        <s v="LC000139"/>
        <s v="LC000140"/>
        <s v="LC000141"/>
        <s v="LC000142"/>
        <s v="LC000143"/>
        <s v="LC000144"/>
        <s v="LC000145"/>
        <s v="LC000146"/>
        <s v="LC000147"/>
        <s v="LC000148"/>
        <s v="LC000149"/>
        <s v="LC000150"/>
        <s v="LC000151"/>
        <s v="LC000152"/>
        <s v="LC000153"/>
        <s v="LC000154"/>
        <s v="LC000155"/>
        <s v="LC000156"/>
        <s v="LC000157"/>
        <s v="LC000158"/>
        <s v="LC000159"/>
        <s v="LC000160"/>
        <s v="LC000161"/>
        <s v="LC000162"/>
        <s v="LC000163"/>
        <s v="LC000164"/>
        <s v="LC000165"/>
        <s v="LC000166"/>
        <s v="LC000167"/>
        <s v="LC000168"/>
        <s v="LC000169"/>
        <s v="LC000170"/>
        <s v="LC000171"/>
        <s v="LC000172"/>
        <s v="LC000173"/>
        <s v="LC000174"/>
        <s v="LC000175"/>
        <s v="LC000176"/>
        <s v="LC000177"/>
        <s v="LC000178"/>
        <s v="LC000179"/>
        <s v="LC000180"/>
        <s v="LC000181"/>
        <s v="LC000182"/>
        <s v="LC000183"/>
        <s v="LC000184"/>
        <s v="LC000185"/>
        <s v="LC000186"/>
        <s v="LC000187"/>
        <s v="LC000188"/>
        <s v="LC000189"/>
        <s v="LC000190"/>
        <s v="LC000191"/>
        <s v="LC000192"/>
        <s v="LC000193"/>
        <s v="LC000194"/>
        <s v="LC000195"/>
        <s v="LC000196"/>
        <s v="LC000197"/>
        <s v="LC000198"/>
        <s v="LC000199"/>
        <s v="LC000200"/>
        <s v="LC000201"/>
        <s v="LC000202"/>
        <s v="LC000203"/>
        <s v="LC000204"/>
        <s v="LC000205"/>
        <s v="LC000206"/>
        <s v="LC000207"/>
        <s v="LC000208"/>
        <s v="LC000209"/>
        <s v="LC000210"/>
        <s v="LC000211"/>
        <s v="LC000212"/>
        <s v="LC000213"/>
        <s v="LC000214"/>
        <s v="LC000215"/>
        <s v="LC000216"/>
        <s v="LC000217"/>
        <s v="LC000218"/>
        <s v="LC000219"/>
        <s v="LC000220"/>
        <s v="LC000221"/>
        <s v="LC000222"/>
        <s v="LC000223"/>
        <s v="LC000224"/>
        <s v="LC000225"/>
        <s v="LC000226"/>
        <s v="LC000227"/>
        <s v="LC000228"/>
        <s v="LC000229"/>
        <s v="LC000230"/>
        <s v="LC000231"/>
        <s v="LC000232"/>
        <s v="LC000233"/>
        <s v="LC000234"/>
        <s v="LC000235"/>
        <s v="LC000236"/>
        <s v="LC000237"/>
        <s v="LC000238"/>
        <s v="LC000239"/>
        <s v="LC000240"/>
        <s v="LC000241"/>
        <s v="LC000242"/>
        <s v="LC000243"/>
        <s v="LC000244"/>
        <s v="LC000245"/>
        <s v="LC000246"/>
        <s v="LC000247"/>
        <s v="LC000248"/>
        <s v="LC000249"/>
        <s v="LC000250"/>
        <s v="LC000251"/>
        <s v="LC000252"/>
        <s v="LC000253"/>
        <s v="LC000254"/>
        <s v="LC000255"/>
        <s v="LC000256"/>
        <s v="LC000257"/>
        <s v="LC000258"/>
        <s v="LC000259"/>
        <s v="LC000260"/>
        <s v="LC000261"/>
        <s v="LC000262"/>
        <s v="LC000263"/>
        <s v="LC000264"/>
        <s v="LC000265"/>
        <s v="LC000266"/>
        <s v="LC000267"/>
        <s v="LC000268"/>
        <s v="LC000269"/>
        <s v="LC000270"/>
        <s v="LC000271"/>
        <s v="LC000272"/>
        <s v="LC000273"/>
        <s v="LC000274"/>
        <s v="LC000275"/>
        <s v="LC000276"/>
        <s v="LC000277"/>
        <s v="LC000278"/>
        <s v="LC000279"/>
        <s v="LC000280"/>
        <s v="LC000281"/>
        <s v="LC000282"/>
        <s v="LC000283"/>
        <s v="LC000284"/>
        <s v="LC000285"/>
        <s v="LC000286"/>
        <s v="LC000287"/>
        <s v="LC000288"/>
        <s v="LC000289"/>
        <s v="LC000290"/>
        <s v="LC000291"/>
        <s v="LC000292"/>
        <s v="LC000293"/>
        <s v="LC000294"/>
        <s v="LC000295"/>
        <s v="LC000296"/>
        <s v="LC000297"/>
        <s v="LC000298"/>
        <s v="LC000299"/>
        <s v="LC000300"/>
        <s v="LC000301"/>
        <s v="LC000302"/>
        <s v="LC000303"/>
        <s v="LC000304"/>
        <s v="LC000305"/>
        <s v="LC000306"/>
        <s v="LC000307"/>
        <s v="LC000308"/>
        <s v="LC000309"/>
        <s v="LC000310"/>
        <s v="LC000311"/>
        <s v="LC000312"/>
        <s v="LC000313"/>
        <s v="LC000314"/>
        <s v="LC000315"/>
        <s v="LC000316"/>
        <s v="LC000317"/>
        <s v="LC000318"/>
        <s v="LC000319"/>
        <s v="LC000320"/>
        <s v="LC000321"/>
        <s v="LC000322"/>
        <s v="LC000323"/>
        <s v="LC000324"/>
        <s v="LC000325"/>
        <s v="LC000326"/>
        <s v="LC000327"/>
        <s v="LC000328"/>
        <s v="LC000329"/>
        <s v="LC000330"/>
        <s v="LC000331"/>
        <s v="LC000332"/>
        <s v="LC000333"/>
        <s v="LC000334"/>
        <s v="LC000335"/>
        <s v="LC000336"/>
        <s v="LC000337"/>
        <s v="LC000338"/>
        <s v="LC000339"/>
        <s v="LC000340"/>
        <s v="LC000341"/>
        <s v="LC000342"/>
        <s v="LC000343"/>
        <s v="LC000344"/>
        <s v="LC000345"/>
        <s v="LC000346"/>
        <s v="LC000347"/>
        <s v="LC000348"/>
        <s v="LC000349"/>
        <s v="LC000350"/>
        <s v="LC000351"/>
        <s v="LC000352"/>
        <s v="LC000353"/>
        <s v="LC000354"/>
        <s v="LC000355"/>
        <s v="LC000356"/>
        <s v="LC000357"/>
        <s v="LC000358"/>
        <s v="LC000359"/>
        <s v="LC000360"/>
        <s v="LC000361"/>
        <s v="LC000362"/>
        <s v="LC000363"/>
        <s v="LC000364"/>
        <s v="LC000365"/>
        <s v="LC000366"/>
        <s v="LC000367"/>
        <s v="LC000368"/>
        <s v="LC000369"/>
        <s v="LC000370"/>
        <s v="LC000371"/>
        <s v="LC000372"/>
        <s v="LC000373"/>
        <s v="LC000374"/>
        <s v="LC000375"/>
        <s v="LC000376"/>
        <s v="LC000377"/>
        <s v="LC000378"/>
        <s v="LC000379"/>
        <s v="LC000380"/>
        <s v="LC000381"/>
        <s v="LC000382"/>
        <s v="LC000383"/>
        <s v="LC000384"/>
        <s v="LC000385"/>
        <s v="LC000386"/>
        <s v="LC000387"/>
        <s v="LC000388"/>
        <s v="LC000389"/>
        <s v="LC000390"/>
        <s v="LC000391"/>
        <s v="LC000392"/>
        <s v="LC000393"/>
        <s v="LC000394"/>
        <s v="LC000395"/>
        <s v="LC000396"/>
        <s v="LC000397"/>
        <s v="LC000398"/>
        <s v="LC000399"/>
        <s v="LC000400"/>
        <s v="LC000401"/>
        <s v="LC000402"/>
        <s v="LC000403"/>
        <s v="LC000404"/>
        <s v="LC000405"/>
        <s v="LC000406"/>
        <s v="LC000407"/>
        <s v="LC000408"/>
        <s v="LC000409"/>
        <s v="LC000410"/>
        <s v="LC000411"/>
        <s v="LC000412"/>
        <s v="LC000413"/>
        <s v="LC000414"/>
        <s v="LC000415"/>
        <s v="LC000416"/>
        <s v="LC000417"/>
        <s v="LC000418"/>
        <s v="LC000419"/>
        <s v="LC000420"/>
        <s v="LC000421"/>
        <s v="LC000422"/>
        <s v="LC000423"/>
        <s v="LC000424"/>
        <s v="LC000425"/>
        <s v="LC000426"/>
        <s v="LC000427"/>
        <s v="LC000428"/>
        <s v="LC000429"/>
        <s v="LC000430"/>
        <s v="LC000431"/>
        <s v="LC000432"/>
        <s v="LC000433"/>
        <s v="LC000434"/>
        <s v="LC000435"/>
        <s v="LC000436"/>
        <s v="LC000437"/>
        <s v="LC000438"/>
        <s v="LC000439"/>
        <s v="LC000440"/>
        <s v="LC000441"/>
        <s v="LC000442"/>
        <s v="LC000443"/>
        <s v="LC000444"/>
        <s v="LC000445"/>
        <s v="LC000446"/>
        <s v="LC000447"/>
        <s v="LC000448"/>
        <s v="LC000449"/>
        <s v="LC000450"/>
        <s v="LC000451"/>
        <s v="LC000452"/>
        <s v="LC000453"/>
        <s v="LC000454"/>
        <s v="LC000455"/>
        <s v="LC000456"/>
        <s v="LC000457"/>
        <s v="LC000458"/>
        <s v="LC000459"/>
        <s v="LC000460"/>
        <s v="LC000461"/>
        <s v="LC000462"/>
        <s v="LC000463"/>
        <s v="LC000464"/>
        <s v="LC000465"/>
        <s v="LC000466"/>
        <s v="LC000467"/>
        <s v="LC000468"/>
        <s v="LC000469"/>
        <s v="LC000470"/>
        <s v="LC000471"/>
        <s v="LC000472"/>
        <s v="LC000473"/>
        <s v="LC000474"/>
        <s v="LC000475"/>
        <s v="LC000476"/>
        <s v="LC000477"/>
        <s v="LC000478"/>
        <s v="LC000479"/>
        <s v="LC000480"/>
        <s v="LC000481"/>
        <s v="LC000482"/>
        <s v="LC000483"/>
        <s v="LC000484"/>
        <s v="LC000485"/>
        <s v="LC000486"/>
        <s v="LC000487"/>
        <s v="LC000488"/>
        <s v="LC000489"/>
        <s v="LC000490"/>
        <s v="LC000491"/>
        <s v="LC000492"/>
        <s v="LC000493"/>
        <s v="LC000494"/>
        <s v="LC000495"/>
        <s v="LC000496"/>
        <s v="LC000497"/>
        <s v="LC000498"/>
        <s v="LC000499"/>
        <s v="LC000500"/>
        <s v="LC000501"/>
        <s v="LC000502"/>
        <s v="LC000503"/>
        <s v="LC000504"/>
        <s v="LC000505"/>
        <s v="LC000506"/>
        <s v="LC000507"/>
        <s v="LC000508"/>
        <s v="LC000509"/>
        <s v="LC000510"/>
        <s v="LC000511"/>
        <s v="LC000512"/>
        <s v="LC000513"/>
        <s v="LC000514"/>
        <s v="LC000515"/>
        <s v="LC000516"/>
        <s v="LC000517"/>
        <s v="LC000518"/>
        <s v="LC000519"/>
        <s v="LC000520"/>
        <s v="LC000521"/>
        <s v="LC000522"/>
        <s v="LC000523"/>
        <s v="LC000524"/>
        <s v="LC000525"/>
        <s v="LC000526"/>
        <s v="LC000527"/>
        <s v="LC000528"/>
        <s v="LC000529"/>
        <s v="LC000530"/>
        <s v="LC000531"/>
        <s v="LC000532"/>
        <s v="LC000533"/>
        <s v="LC000534"/>
        <s v="LC000535"/>
        <s v="LC000536"/>
        <s v="LC000537"/>
        <s v="LC000538"/>
        <s v="LC000539"/>
        <s v="LC000540"/>
        <s v="LC000541"/>
        <s v="LC000542"/>
        <s v="LC000543"/>
        <s v="LC000544"/>
        <s v="LC000545"/>
        <s v="LC000546"/>
        <s v="LC000547"/>
        <s v="LC000548"/>
        <s v="LC000549"/>
        <s v="LC000550"/>
        <s v="LC000551"/>
        <s v="LC000552"/>
        <s v="LC000553"/>
        <s v="LC000554"/>
        <s v="LC000555"/>
        <s v="LC000556"/>
        <s v="LC000557"/>
        <s v="LC000558"/>
        <s v="LC000559"/>
        <s v="LC000560"/>
        <s v="LC000561"/>
        <s v="LC000562"/>
        <s v="LC000563"/>
        <s v="LC000564"/>
        <s v="LC000565"/>
        <s v="LC000566"/>
        <s v="LC000567"/>
        <s v="LC000568"/>
        <s v="LC000569"/>
        <s v="LC000570"/>
        <s v="LC000571"/>
        <s v="LC000572"/>
        <s v="LC000573"/>
        <s v="LC000574"/>
        <s v="LC000575"/>
        <s v="LC000576"/>
        <s v="LC000577"/>
        <s v="LC000578"/>
        <s v="LC000579"/>
        <s v="LC000580"/>
        <s v="LC000581"/>
        <s v="LC000582"/>
        <s v="LC000583"/>
        <s v="LC000584"/>
        <s v="LC000585"/>
        <s v="LC000586"/>
        <s v="LC000587"/>
        <s v="LC000588"/>
        <s v="LC000589"/>
        <s v="LC000590"/>
        <s v="LC000591"/>
        <s v="LC000592"/>
        <s v="LC000593"/>
        <s v="LC000594"/>
        <s v="LC000595"/>
        <s v="LC000596"/>
        <s v="LC000597"/>
        <s v="LC000598"/>
        <s v="LC000599"/>
        <s v="LC000600"/>
        <s v="LC000601"/>
        <s v="LC000602"/>
        <s v="LC000603"/>
        <s v="LC000604"/>
        <s v="LC000605"/>
        <s v="LC000606"/>
        <s v="LC000607"/>
        <s v="LC000608"/>
        <s v="LC000609"/>
        <s v="LC000610"/>
        <s v="LC000611"/>
        <s v="LC000612"/>
        <s v="LC000613"/>
        <s v="LC000614"/>
        <s v="LC000615"/>
        <s v="LC000616"/>
        <s v="LC000617"/>
        <s v="LC000618"/>
        <s v="LC000619"/>
        <s v="LC000620"/>
        <s v="LC000621"/>
        <s v="LC000622"/>
        <s v="LC000623"/>
        <s v="LC000624"/>
        <s v="LC000625"/>
        <s v="LC000626"/>
        <s v="LC000627"/>
        <s v="LC000628"/>
        <s v="LC000629"/>
        <s v="LC000630"/>
        <s v="LC000631"/>
        <s v="LC000632"/>
        <s v="LC000633"/>
        <s v="LC000634"/>
        <s v="LC000635"/>
        <s v="LC000636"/>
        <s v="LC000637"/>
        <s v="LC000638"/>
        <s v="LC000639"/>
        <s v="LC000640"/>
        <s v="LC000641"/>
        <s v="LC000642"/>
        <s v="LC000643"/>
        <s v="LC000644"/>
        <s v="LC000645"/>
        <s v="LC000646"/>
        <s v="LC000647"/>
        <s v="LC000648"/>
        <s v="LC000649"/>
        <s v="LC000650"/>
        <s v="LC000651"/>
        <s v="LC000652"/>
        <s v="LC000653"/>
        <s v="LC000654"/>
        <s v="LC000655"/>
        <s v="LC000656"/>
        <s v="LC000657"/>
        <s v="LC000658"/>
        <s v="LC000659"/>
        <s v="LC000660"/>
        <s v="LC000661"/>
        <s v="LC000662"/>
        <s v="LC000663"/>
        <s v="LC000664"/>
        <s v="LC000665"/>
        <s v="LC000666"/>
        <s v="LC000667"/>
        <s v="LC000668"/>
        <s v="LC000669"/>
        <s v="LC000670"/>
        <s v="LC000671"/>
        <s v="LC000672"/>
        <s v="LC000673"/>
        <s v="LC000674"/>
        <s v="LC000675"/>
        <s v="LC000676"/>
        <s v="LC000677"/>
        <s v="LC000678"/>
        <s v="LC000679"/>
        <s v="LC000680"/>
        <s v="LC000681"/>
        <s v="LC000682"/>
        <s v="LC000683"/>
        <s v="LC000684"/>
        <s v="LC000685"/>
        <s v="LC000686"/>
        <s v="LC000687"/>
        <s v="LC000688"/>
        <s v="LC000689"/>
        <s v="LC000690"/>
        <s v="LC000691"/>
        <s v="LC000692"/>
        <s v="LC000693"/>
        <s v="LC000694"/>
        <s v="LC000695"/>
        <s v="LC000696"/>
        <s v="LC000697"/>
        <s v="LC000698"/>
        <s v="LC000699"/>
        <s v="LC000700"/>
        <s v="LC000701"/>
        <s v="LC000702"/>
        <s v="LC000703"/>
        <s v="LC000704"/>
        <s v="LC000705"/>
        <s v="LC000706"/>
        <s v="LC000707"/>
        <s v="LC000708"/>
        <s v="LC000709"/>
        <s v="LC000710"/>
        <s v="LC000711"/>
        <s v="LC000712"/>
        <s v="LC000713"/>
        <s v="LC000714"/>
        <s v="LC000715"/>
        <s v="LC000716"/>
        <s v="LC000717"/>
        <s v="LC000718"/>
        <s v="LC000719"/>
        <s v="LC000720"/>
        <s v="LC000721"/>
        <s v="LC000722"/>
        <s v="LC000723"/>
        <s v="LC000724"/>
        <s v="LC000725"/>
        <s v="LC000726"/>
        <s v="LC000727"/>
        <s v="LC000728"/>
        <s v="LC000729"/>
        <s v="LC000730"/>
        <s v="LC000731"/>
        <s v="LC000732"/>
        <s v="LC000733"/>
        <s v="LC000734"/>
        <s v="LC000735"/>
        <s v="LC000736"/>
        <s v="LC000737"/>
        <s v="LC000738"/>
        <s v="LC000739"/>
        <s v="LC000740"/>
        <s v="LC000741"/>
        <s v="LC000742"/>
        <s v="LC000743"/>
        <s v="LC000744"/>
        <s v="LC000745"/>
        <s v="LC000746"/>
        <s v="LC000747"/>
        <s v="LC000748"/>
        <s v="LC000749"/>
        <s v="LC000750"/>
        <s v="LC000751"/>
        <s v="LC000752"/>
        <s v="LC000753"/>
        <s v="LC000754"/>
        <s v="LC000755"/>
        <s v="LC000756"/>
        <s v="LC000757"/>
        <s v="LC000758"/>
        <s v="LC000759"/>
        <s v="LC000760"/>
        <s v="LC000761"/>
        <s v="LC000762"/>
        <s v="LC000763"/>
        <s v="LC000764"/>
        <s v="LC000765"/>
        <s v="LC000766"/>
        <s v="LC000767"/>
        <s v="LC000768"/>
        <s v="LC000769"/>
        <s v="LC000770"/>
        <s v="LC000771"/>
        <s v="LC000772"/>
        <s v="LC000773"/>
        <s v="LC000774"/>
        <s v="LC000775"/>
        <s v="LC000776"/>
        <s v="LC000777"/>
        <s v="LC000778"/>
        <s v="LC000779"/>
        <s v="LC000780"/>
        <s v="LC000781"/>
        <s v="LC000782"/>
        <s v="LC000783"/>
        <s v="LC000784"/>
        <s v="LC000785"/>
        <s v="LC000786"/>
        <s v="LC000787"/>
        <s v="LC000788"/>
        <s v="LC000789"/>
        <s v="LC000790"/>
        <s v="LC000791"/>
        <s v="LC000792"/>
        <s v="LC000793"/>
        <s v="LC000794"/>
        <s v="LC000795"/>
        <s v="LC000796"/>
        <s v="LC000797"/>
        <s v="LC000798"/>
        <s v="LC000799"/>
        <s v="LC000800"/>
        <s v="LC000801"/>
        <s v="LC000802"/>
        <s v="LC000803"/>
        <s v="LC000804"/>
        <s v="LC000805"/>
        <s v="LC000806"/>
        <s v="LC000807"/>
        <s v="LC000808"/>
        <s v="LC000809"/>
        <s v="LC000810"/>
        <s v="LC000811"/>
        <s v="LC000812"/>
        <s v="LC000813"/>
        <s v="LC000814"/>
        <s v="LC000815"/>
        <s v="LC000816"/>
        <s v="LC000817"/>
        <s v="LC000818"/>
        <s v="LC000819"/>
        <s v="LC000820"/>
        <s v="LC000821"/>
        <s v="LC000822"/>
        <s v="LC000823"/>
        <s v="LC000824"/>
        <s v="LC000825"/>
        <s v="LC000826"/>
        <s v="LC000827"/>
        <s v="LC000828"/>
        <s v="LC000829"/>
        <s v="LC000830"/>
        <s v="LC000831"/>
        <s v="LC000832"/>
        <s v="LC000833"/>
        <s v="LC000834"/>
        <s v="LC000835"/>
        <s v="LC000836"/>
        <s v="LC000837"/>
        <s v="LC000838"/>
        <s v="LC000839"/>
        <s v="LC000840"/>
        <s v="LC000841"/>
        <s v="LC000842"/>
        <s v="LC000843"/>
        <s v="LC000844"/>
        <s v="LC000845"/>
        <s v="LC000846"/>
        <s v="LC000847"/>
        <s v="LC000848"/>
        <s v="LC000849"/>
        <s v="LC000850"/>
        <s v="LC000851"/>
        <s v="LC000852"/>
        <s v="LC000853"/>
        <s v="LC000854"/>
        <s v="LC000855"/>
        <s v="LC000856"/>
        <s v="LC000857"/>
        <s v="LC000858"/>
        <s v="LC000859"/>
        <s v="LC000860"/>
        <s v="LC000861"/>
        <s v="LC000862"/>
        <s v="LC000863"/>
        <s v="LC000864"/>
        <s v="LC000865"/>
        <s v="LC000866"/>
        <s v="LC000867"/>
        <s v="LC000868"/>
        <s v="LC000869"/>
        <s v="LC000870"/>
        <s v="LC000871"/>
        <s v="LC000872"/>
        <s v="LC000873"/>
        <s v="LC000874"/>
        <s v="LC000875"/>
        <s v="LC000876"/>
        <s v="LC000877"/>
        <s v="LC000878"/>
        <s v="LC000879"/>
        <s v="LC000880"/>
        <s v="LC000881"/>
        <s v="LC000882"/>
        <s v="LC000883"/>
        <s v="LC000884"/>
        <s v="LC000885"/>
        <s v="LC000886"/>
        <s v="LC000887"/>
        <s v="LC000888"/>
        <s v="LC000889"/>
        <s v="LC000890"/>
        <s v="LC000891"/>
        <s v="LC000892"/>
        <s v="LC000893"/>
        <s v="LC000894"/>
        <s v="LC000895"/>
        <s v="LC000896"/>
        <s v="LC000897"/>
        <s v="LC000898"/>
        <s v="LC000899"/>
        <s v="LC000900"/>
        <s v="LC000901"/>
        <s v="LC000902"/>
        <s v="LC000903"/>
        <s v="LC000904"/>
        <s v="LC000905"/>
        <s v="LC000906"/>
        <s v="LC000907"/>
        <s v="LC000908"/>
        <s v="LC000909"/>
        <s v="LC000910"/>
        <s v="LC000911"/>
        <s v="LC000912"/>
        <s v="LC000913"/>
        <s v="LC000914"/>
        <s v="LC000915"/>
        <s v="LC000916"/>
        <s v="LC000917"/>
        <s v="LC000918"/>
        <s v="LC000919"/>
        <s v="LC000920"/>
        <s v="LC000921"/>
        <s v="LC000922"/>
        <s v="LC000923"/>
        <s v="LC000924"/>
        <s v="LC000925"/>
        <s v="LC000926"/>
        <s v="LC000927"/>
        <s v="LC000928"/>
        <s v="LC000929"/>
        <s v="LC000930"/>
        <s v="LC000931"/>
        <s v="LC000932"/>
        <s v="LC000933"/>
        <s v="LC000934"/>
        <s v="LC000935"/>
        <s v="LC000936"/>
        <s v="LC000937"/>
        <s v="LC000938"/>
        <s v="LC000939"/>
        <s v="LC000940"/>
        <s v="LC000941"/>
        <s v="LC000942"/>
        <s v="LC000943"/>
        <s v="LC000944"/>
        <s v="LC000945"/>
        <s v="LC000946"/>
        <s v="LC000947"/>
        <s v="LC000948"/>
        <s v="LC000949"/>
        <s v="LC000950"/>
        <s v="LC000951"/>
        <s v="LC000952"/>
        <s v="LC000953"/>
        <s v="LC000954"/>
        <s v="LC000955"/>
        <s v="LC000956"/>
        <s v="LC000957"/>
        <s v="LC000958"/>
        <s v="LC000959"/>
        <s v="LC000960"/>
        <s v="LC000961"/>
        <s v="LC000962"/>
        <s v="LC000963"/>
        <s v="LC000964"/>
        <s v="LC000965"/>
        <s v="LC000966"/>
        <s v="LC000967"/>
        <s v="LC000968"/>
        <s v="LC000969"/>
        <s v="LC000970"/>
        <s v="LC000971"/>
        <s v="LC000972"/>
        <s v="LC000973"/>
        <s v="LC000974"/>
        <s v="LC000975"/>
        <s v="LC000976"/>
        <s v="LC000977"/>
        <s v="LC000978"/>
        <s v="LC000979"/>
        <s v="LC000980"/>
        <s v="LC000981"/>
        <s v="LC000982"/>
        <s v="LC000983"/>
        <s v="LC000984"/>
        <s v="LC000985"/>
        <s v="LC000986"/>
        <s v="LC000987"/>
        <s v="LC000988"/>
        <s v="LC000989"/>
        <s v="LC000990"/>
        <s v="LC000991"/>
        <s v="LC000992"/>
        <s v="LC000993"/>
        <s v="LC000994"/>
        <s v="LC000995"/>
        <s v="LC000996"/>
        <s v="LC000997"/>
        <s v="LC000998"/>
        <s v="LC000999"/>
        <s v="LC001000"/>
        <s v="LC001001"/>
        <s v="LC001002"/>
        <s v="LC001003"/>
        <s v="LC001004"/>
        <s v="LC001005"/>
        <s v="LC001006"/>
        <s v="LC001007"/>
        <s v="LC001008"/>
        <s v="LC001009"/>
        <s v="LC001010"/>
        <s v="LC001011"/>
        <s v="LC001012"/>
        <s v="LC001013"/>
        <s v="LC001014"/>
        <s v="LC001015"/>
        <s v="LC001016"/>
        <s v="LC001017"/>
        <s v="LC001018"/>
        <s v="LC001019"/>
        <s v="LC001020"/>
        <s v="LC001021"/>
        <s v="LC001022"/>
        <s v="LC001023"/>
        <s v="LC001024"/>
        <s v="LC001025"/>
        <s v="LC001026"/>
        <s v="LC001027"/>
        <s v="LC001028"/>
        <s v="LC001029"/>
        <s v="LC001030"/>
        <s v="LC001031"/>
        <s v="LC001032"/>
        <s v="LC001033"/>
        <s v="LC001034"/>
        <s v="LC001035"/>
        <s v="LC001036"/>
        <s v="LC001037"/>
        <s v="LC001038"/>
        <s v="LC001039"/>
        <s v="LC001040"/>
        <s v="LC001041"/>
        <s v="LC001042"/>
        <s v="LC001043"/>
        <s v="LC001044"/>
        <s v="LC001045"/>
        <s v="LC001046"/>
        <s v="LC001047"/>
        <s v="LC001048"/>
        <s v="LC001049"/>
        <s v="LC001050"/>
        <s v="LC001051"/>
        <s v="LC001052"/>
        <s v="LC001053"/>
        <s v="LC001054"/>
        <s v="LC001055"/>
        <s v="LC001056"/>
        <s v="LC001057"/>
        <s v="LC001058"/>
        <s v="LC001059"/>
        <s v="LC001060"/>
        <s v="LC001061"/>
        <s v="LC001062"/>
        <s v="LC001063"/>
        <s v="LC001064"/>
        <s v="LC001065"/>
        <s v="LC001066"/>
        <s v="LC001067"/>
        <s v="LC001068"/>
        <s v="LC001069"/>
        <s v="LC001070"/>
        <s v="LC001071"/>
        <s v="LC001072"/>
        <s v="LC001073"/>
        <s v="LC001074"/>
        <s v="LC001075"/>
        <s v="LC001076"/>
        <s v="LC001077"/>
        <s v="LC001078"/>
        <s v="LC001079"/>
        <s v="LC001080"/>
        <s v="LC001081"/>
        <s v="LC001082"/>
        <s v="LC001083"/>
        <s v="LC001084"/>
        <s v="LC001085"/>
        <s v="LC001086"/>
        <s v="LC001087"/>
        <s v="LC001088"/>
        <s v="LC001089"/>
        <s v="LC001090"/>
        <s v="LC001091"/>
        <s v="LC001092"/>
        <s v="LC001093"/>
        <s v="LC001094"/>
        <s v="LC001095"/>
        <s v="LC001096"/>
        <s v="LC001097"/>
        <s v="LC001098"/>
        <s v="LC001099"/>
        <s v="LC001100"/>
        <s v="LC001101"/>
        <s v="LC001102"/>
        <s v="LC001103"/>
        <s v="LC001104"/>
        <s v="LC001105"/>
        <s v="LC001106"/>
        <s v="LC001107"/>
        <s v="LC001108"/>
        <s v="LC001109"/>
        <s v="LC001110"/>
        <s v="LC001111"/>
        <s v="LC001112"/>
        <s v="LC001113"/>
        <s v="LC001114"/>
        <s v="LC001115"/>
        <s v="LC001116"/>
        <s v="LC001117"/>
        <s v="LC001118"/>
        <s v="LC001119"/>
        <s v="LC001120"/>
        <s v="LC001121"/>
        <s v="LC001122"/>
        <s v="LC001123"/>
        <s v="LC001124"/>
        <s v="LC001125"/>
        <s v="LC001126"/>
        <s v="LC001127"/>
        <s v="LC001128"/>
        <s v="LC001129"/>
        <s v="LC001130"/>
        <s v="LC001131"/>
        <s v="LC001132"/>
        <s v="LC001133"/>
        <s v="LC001134"/>
        <s v="LC001135"/>
        <s v="LC001136"/>
        <s v="LC001137"/>
        <s v="LC001138"/>
        <s v="LC001139"/>
        <s v="LC001140"/>
        <s v="LC001141"/>
        <s v="LC001142"/>
        <s v="LC001143"/>
        <s v="LC001144"/>
        <s v="LC001145"/>
        <s v="LC001146"/>
        <s v="LC001147"/>
        <s v="LC001148"/>
        <s v="LC001149"/>
        <s v="LC001150"/>
        <s v="LC001151"/>
        <s v="LC001152"/>
        <s v="LC001153"/>
        <s v="LC001154"/>
        <s v="LC001155"/>
        <s v="LC001156"/>
        <s v="LC001157"/>
        <s v="LC001158"/>
        <s v="LC001159"/>
        <s v="LC001160"/>
        <s v="LC001161"/>
        <s v="LC001162"/>
        <s v="LC001163"/>
        <s v="LC001164"/>
        <s v="LC001165"/>
        <s v="LC001166"/>
        <s v="LC001167"/>
        <s v="LC001168"/>
        <s v="LC001169"/>
        <s v="LC001170"/>
        <s v="LC001171"/>
        <s v="LC001172"/>
        <s v="LC001173"/>
        <s v="LC001174"/>
        <s v="LC001175"/>
        <s v="LC001176"/>
        <s v="LC001177"/>
        <s v="LC001178"/>
        <s v="LC001179"/>
        <s v="LC001180"/>
        <s v="LC001181"/>
        <s v="LC001182"/>
        <s v="LC001183"/>
        <s v="LC001184"/>
        <s v="LC001185"/>
        <s v="LC001186"/>
        <s v="LC001187"/>
        <s v="LC001188"/>
        <s v="LC001189"/>
        <s v="LC001190"/>
        <s v="LC001191"/>
        <s v="LC001192"/>
        <s v="LC001193"/>
        <s v="LC001194"/>
        <s v="LC001195"/>
        <s v="LC001196"/>
        <s v="LC001197"/>
        <s v="LC001198"/>
        <s v="LC001199"/>
        <s v="LC001200"/>
        <s v="LC001201"/>
        <s v="LC001202"/>
        <s v="LC001203"/>
        <s v="LC001204"/>
        <s v="LC001205"/>
        <s v="LC001206"/>
        <s v="LC001207"/>
        <s v="LC001208"/>
        <s v="LC001209"/>
        <s v="LC001210"/>
        <s v="LC001211"/>
        <s v="LC001212"/>
        <s v="LC001213"/>
        <s v="LC001214"/>
        <s v="LC001215"/>
        <s v="LC001216"/>
        <s v="LC001217"/>
        <s v="LC001218"/>
        <s v="LC001219"/>
        <s v="LC001220"/>
        <s v="LC001221"/>
        <s v="LC001222"/>
        <s v="LC001223"/>
        <s v="LC001224"/>
        <s v="LC001225"/>
        <s v="LC001226"/>
        <s v="LC001227"/>
        <s v="LC001228"/>
        <s v="LC001229"/>
        <s v="LC001230"/>
        <s v="LC001231"/>
        <s v="LC001232"/>
        <s v="LC001233"/>
        <s v="LC001234"/>
        <s v="LC001235"/>
        <s v="LC001236"/>
        <s v="LC001237"/>
        <s v="LC001238"/>
        <s v="LC001239"/>
        <s v="LC001240"/>
        <s v="LC001241"/>
        <s v="LC001242"/>
        <s v="LC001243"/>
        <s v="LC001244"/>
        <s v="LC001245"/>
        <s v="LC001246"/>
        <s v="LC001247"/>
        <s v="LC001248"/>
        <s v="LC001249"/>
        <s v="LC001250"/>
        <s v="LC001251"/>
        <s v="LC001252"/>
        <s v="LC001253"/>
        <s v="LC001254"/>
        <s v="LC001255"/>
        <s v="LC001256"/>
        <s v="LC001257"/>
        <s v="LC001258"/>
        <s v="LC001259"/>
        <s v="LC001260"/>
        <s v="LC001261"/>
        <s v="LC001262"/>
        <s v="LC001263"/>
        <s v="LC001264"/>
        <s v="LC001265"/>
        <s v="LC001266"/>
        <s v="LC001267"/>
        <s v="LC001268"/>
        <s v="LC001269"/>
        <s v="LC001270"/>
        <s v="LC001271"/>
        <s v="LC001272"/>
        <s v="LC001273"/>
        <s v="LC001274"/>
        <s v="LC001275"/>
        <s v="LC001276"/>
        <s v="LC001277"/>
        <s v="LC001278"/>
        <s v="LC001279"/>
        <s v="LC001280"/>
        <s v="LC001281"/>
        <s v="LC001282"/>
        <s v="LC001283"/>
        <s v="LC001284"/>
        <s v="LC001285"/>
        <s v="LC001286"/>
        <s v="LC001287"/>
        <s v="LC001288"/>
        <s v="LC001289"/>
        <s v="LC001290"/>
        <s v="LC001291"/>
        <s v="LC001292"/>
        <s v="LC001293"/>
        <s v="LC001294"/>
        <s v="LC001295"/>
        <s v="LC001296"/>
        <s v="LC001297"/>
        <s v="LC001298"/>
        <s v="LC001299"/>
        <s v="LC001300"/>
        <s v="LC001301"/>
        <s v="LC001302"/>
        <s v="LC001303"/>
        <s v="LC001304"/>
        <s v="LC001305"/>
        <s v="LC001306"/>
        <s v="LC001307"/>
        <s v="LC001308"/>
        <s v="LC001309"/>
        <s v="LC001310"/>
        <s v="LC001311"/>
        <s v="LC001312"/>
        <s v="LC001313"/>
        <s v="LC001314"/>
        <s v="LC001315"/>
        <s v="LC001316"/>
        <s v="LC001317"/>
        <s v="LC001318"/>
        <s v="LC001319"/>
        <s v="LC001320"/>
        <s v="LC001321"/>
        <s v="LC001322"/>
        <s v="LC001323"/>
        <s v="LC001324"/>
        <s v="LC001325"/>
        <s v="LC001326"/>
        <s v="LC001327"/>
        <s v="LC001328"/>
        <s v="LC001329"/>
        <s v="LC001330"/>
        <s v="LC001331"/>
        <s v="LC001332"/>
        <s v="LC001333"/>
        <s v="LC001334"/>
        <s v="LC001335"/>
        <s v="LC001336"/>
        <s v="LC001337"/>
        <s v="LC001338"/>
        <s v="LC001339"/>
        <s v="LC001340"/>
        <s v="LC001341"/>
        <s v="LC001342"/>
        <s v="LC001343"/>
        <s v="LC001344"/>
        <s v="LC001345"/>
        <s v="LC001346"/>
        <s v="LC001347"/>
        <s v="LC001348"/>
        <s v="LC001349"/>
        <s v="LC001350"/>
        <s v="LC001351"/>
        <s v="LC001352"/>
        <s v="LC001353"/>
        <s v="LC001354"/>
        <s v="LC001355"/>
        <s v="LC001356"/>
        <s v="LC001357"/>
        <s v="LC001358"/>
        <s v="LC001359"/>
        <s v="LC001360"/>
        <s v="LC001361"/>
        <s v="LC001362"/>
        <s v="LC001363"/>
        <s v="LC001364"/>
        <s v="LC001365"/>
        <s v="LC001366"/>
        <s v="LC001367"/>
        <s v="LC001368"/>
        <s v="LC001369"/>
        <s v="LC001370"/>
        <s v="LC001371"/>
        <s v="LC001372"/>
        <s v="LC001373"/>
        <s v="LC001374"/>
        <s v="LC001375"/>
        <s v="LC001376"/>
        <s v="LC001377"/>
        <s v="LC001378"/>
        <s v="LC001379"/>
        <s v="LC001380"/>
        <s v="LC001381"/>
        <s v="LC001382"/>
        <s v="LC001383"/>
        <s v="LC001384"/>
        <s v="LC001385"/>
        <s v="LC001386"/>
        <s v="LC001387"/>
        <s v="LC001388"/>
        <s v="LC001389"/>
        <s v="LC001390"/>
        <s v="LC001391"/>
        <s v="LC001392"/>
        <s v="LC001393"/>
        <s v="LC001394"/>
        <s v="LC001395"/>
        <s v="LC001396"/>
        <s v="LC001397"/>
        <s v="LC001398"/>
        <s v="LC001399"/>
        <s v="LC001400"/>
        <s v="LC001401"/>
        <s v="LC001402"/>
        <s v="LC001403"/>
        <s v="LC001404"/>
        <s v="LC001405"/>
        <s v="LC001406"/>
        <s v="LC001407"/>
        <s v="LC001408"/>
        <s v="LC001409"/>
        <s v="LC001410"/>
        <s v="LC001411"/>
        <s v="LC001412"/>
        <s v="LC001413"/>
        <s v="LC001414"/>
        <s v="LC001415"/>
        <s v="LC001416"/>
        <s v="LC001417"/>
        <s v="LC001418"/>
        <s v="LC001419"/>
        <s v="LC001420"/>
        <s v="LC001421"/>
        <s v="LC001422"/>
        <s v="LC001423"/>
        <s v="LC001424"/>
        <s v="LC001425"/>
        <s v="LC001426"/>
        <s v="LC001427"/>
        <s v="LC001428"/>
        <s v="LC001429"/>
        <s v="LC001430"/>
        <s v="LC001431"/>
        <s v="LC001432"/>
        <s v="LC001433"/>
        <s v="LC001434"/>
        <s v="LC001435"/>
        <s v="LC001436"/>
        <s v="LC001437"/>
        <s v="LC001438"/>
        <s v="LC001439"/>
        <s v="LC001440"/>
        <s v="LC001441"/>
        <s v="LC001442"/>
        <s v="LC001443"/>
        <s v="LC001444"/>
        <s v="LC001445"/>
        <s v="LC001446"/>
        <s v="LC001447"/>
        <s v="LC001448"/>
        <s v="LC001449"/>
        <s v="LC001450"/>
        <s v="LC001451"/>
        <s v="LC001452"/>
        <s v="LC001453"/>
        <s v="LC001454"/>
        <s v="LC001455"/>
        <s v="LC001456"/>
        <s v="LC001457"/>
        <s v="LC001458"/>
        <s v="LC001459"/>
        <s v="LC001460"/>
        <s v="LC001461"/>
        <s v="LC001462"/>
        <s v="LC001463"/>
        <s v="LC001464"/>
        <s v="LC001465"/>
        <s v="LC001466"/>
        <s v="LC001467"/>
        <s v="LC001468"/>
        <s v="LC001469"/>
        <s v="LC001470"/>
        <s v="LC001471"/>
        <s v="LC001472"/>
        <s v="LC001473"/>
        <s v="LC001474"/>
        <s v="LC001475"/>
        <s v="LC001476"/>
        <s v="LC001477"/>
        <s v="LC001478"/>
        <s v="LC001479"/>
        <s v="LC001480"/>
        <s v="LC001481"/>
        <s v="LC001482"/>
        <s v="LC001483"/>
        <s v="LC001484"/>
        <s v="LC001485"/>
        <s v="LC001486"/>
        <s v="LC001487"/>
        <s v="LC001488"/>
        <s v="LC001489"/>
        <s v="LC001490"/>
        <s v="LC001491"/>
        <s v="LC001492"/>
        <s v="LC001493"/>
        <s v="LC001494"/>
        <s v="LC001495"/>
        <s v="LC001496"/>
        <s v="LC001497"/>
        <s v="LC001498"/>
        <s v="LC001499"/>
        <s v="LC001500"/>
        <s v="LC001501"/>
        <s v="LC001502"/>
        <s v="LC001503"/>
        <s v="LC001504"/>
        <s v="LC001505"/>
        <s v="LC001506"/>
        <s v="LC001507"/>
        <s v="LC001508"/>
        <s v="LC001509"/>
        <s v="LC001510"/>
        <s v="LC001511"/>
        <s v="LC001512"/>
        <s v="LC001513"/>
        <s v="LC001514"/>
        <s v="LC001515"/>
        <s v="LC001516"/>
        <s v="LC001517"/>
        <s v="LC001518"/>
        <s v="LC001519"/>
        <s v="LC001520"/>
        <s v="LC001521"/>
        <s v="LC001522"/>
        <s v="LC001523"/>
        <s v="LC001524"/>
        <s v="LC001525"/>
        <s v="LC001526"/>
        <s v="LC001527"/>
        <s v="LC001528"/>
        <s v="LC001529"/>
        <s v="LC001530"/>
        <s v="LC001531"/>
        <s v="LC001532"/>
        <s v="LC001533"/>
        <s v="LC001534"/>
        <s v="LC001535"/>
        <s v="LC001536"/>
        <s v="LC001537"/>
        <s v="LC001538"/>
        <s v="LC001539"/>
        <s v="LC001540"/>
        <s v="LC001541"/>
        <s v="LC001542"/>
        <s v="LC001543"/>
        <s v="LC001544"/>
        <s v="LC001545"/>
        <s v="LC001546"/>
        <s v="LC001547"/>
        <s v="LC001548"/>
        <s v="LC001549"/>
        <s v="LC001550"/>
        <s v="LC001551"/>
        <s v="LC001552"/>
        <s v="LC001553"/>
        <s v="LC001554"/>
        <s v="LC001555"/>
        <s v="LC001556"/>
        <s v="LC001557"/>
        <s v="LC001558"/>
        <s v="LC001559"/>
        <s v="LC001560"/>
        <s v="LC001561"/>
        <s v="LC001562"/>
        <s v="LC001563"/>
        <s v="LC001564"/>
        <s v="LC001565"/>
        <s v="LC001566"/>
        <s v="LC001567"/>
        <s v="LC001568"/>
        <s v="LC001569"/>
        <s v="LC001570"/>
        <s v="LC001571"/>
        <s v="LC001572"/>
        <s v="LC001573"/>
        <s v="LC001574"/>
        <s v="LC001575"/>
        <s v="LC001576"/>
        <s v="LC001577"/>
        <s v="LC001578"/>
        <s v="LC001579"/>
        <s v="LC001580"/>
        <s v="LC001581"/>
        <s v="LC001582"/>
        <s v="LC001583"/>
        <s v="LC001584"/>
        <s v="LC001585"/>
        <s v="LC001586"/>
        <s v="LC001587"/>
        <s v="LC001588"/>
        <s v="LC001589"/>
        <s v="LC001590"/>
        <s v="LC001591"/>
        <s v="LC001592"/>
        <s v="LC001593"/>
        <s v="LC001594"/>
        <s v="LC001595"/>
        <s v="LC001596"/>
        <s v="LC001597"/>
        <s v="LC001598"/>
        <s v="LC001599"/>
        <s v="LC001600"/>
        <s v="LC001601"/>
        <s v="LC001602"/>
        <s v="LC001603"/>
        <s v="LC001604"/>
        <s v="LC001605"/>
        <s v="LC001606"/>
        <s v="LC001607"/>
        <s v="LC001608"/>
        <s v="LC001609"/>
        <s v="LC001610"/>
        <s v="LC001611"/>
        <s v="LC001612"/>
        <s v="LC001613"/>
        <s v="LC001614"/>
        <s v="LC001615"/>
        <s v="LC001616"/>
        <s v="LC001617"/>
        <s v="LC001618"/>
        <s v="LC001619"/>
        <s v="LC001620"/>
        <s v="LC001621"/>
        <s v="LC001622"/>
        <s v="LC001623"/>
        <s v="LC001624"/>
        <s v="LC001625"/>
        <s v="LC001626"/>
        <s v="LC001627"/>
        <s v="LC001628"/>
        <s v="LC001629"/>
        <s v="LC001630"/>
        <s v="LC001631"/>
        <s v="LC001632"/>
        <s v="LC001633"/>
        <s v="LC001634"/>
        <s v="LC001635"/>
        <s v="LC001636"/>
        <s v="LC001637"/>
        <s v="LC001638"/>
        <s v="LC001639"/>
        <s v="LC001640"/>
        <s v="LC001641"/>
        <s v="LC001642"/>
        <s v="LC001643"/>
        <s v="LC001644"/>
        <s v="LC001645"/>
        <s v="LC001646"/>
        <s v="LC001647"/>
        <s v="LC001648"/>
        <s v="LC001649"/>
        <s v="LC001650"/>
        <s v="LC001651"/>
        <s v="LC001652"/>
        <s v="LC001653"/>
        <s v="LC001654"/>
        <s v="LC001655"/>
        <s v="LC001656"/>
        <s v="LC001657"/>
        <s v="LC001658"/>
        <s v="LC001659"/>
        <s v="LC001660"/>
        <s v="LC001661"/>
        <s v="LC001662"/>
        <s v="LC001663"/>
        <s v="LC001664"/>
        <s v="LC001665"/>
        <s v="LC001666"/>
        <s v="LC001667"/>
        <s v="LC001668"/>
        <s v="LC001669"/>
        <s v="LC001670"/>
        <s v="LC001671"/>
        <s v="LC001672"/>
        <s v="LC001673"/>
        <s v="LC001674"/>
        <s v="LC001675"/>
        <s v="LC001676"/>
        <s v="LC001677"/>
        <s v="LC001678"/>
        <s v="LC001679"/>
        <s v="LC001680"/>
        <s v="LC001681"/>
        <s v="LC001682"/>
        <s v="LC001683"/>
        <s v="LC001684"/>
        <s v="LC001685"/>
        <s v="LC001686"/>
        <s v="LC001687"/>
        <s v="LC001688"/>
        <s v="LC001689"/>
        <s v="LC001690"/>
        <s v="LC001691"/>
        <s v="LC001692"/>
        <s v="LC001693"/>
        <s v="LC001694"/>
        <s v="LC001695"/>
        <s v="LC001696"/>
        <s v="LC001697"/>
        <s v="LC001698"/>
        <s v="LC001699"/>
        <s v="LC001700"/>
        <s v="LC001701"/>
        <s v="LC001702"/>
        <s v="LC001703"/>
        <s v="LC001704"/>
        <s v="LC001705"/>
        <s v="LC001706"/>
        <s v="LC001707"/>
        <s v="LC001708"/>
        <s v="LC001709"/>
        <s v="LC001710"/>
        <s v="LC001711"/>
        <s v="LC001712"/>
        <s v="LC001713"/>
        <s v="LC001714"/>
        <s v="LC001715"/>
        <s v="LC001716"/>
        <s v="LC001717"/>
        <s v="LC001718"/>
        <s v="LC001719"/>
        <s v="LC001720"/>
        <s v="LC001721"/>
        <s v="LC001722"/>
        <s v="LC001723"/>
        <s v="LC001724"/>
        <s v="LC001725"/>
        <s v="LC001726"/>
        <s v="LC001727"/>
        <s v="LC001728"/>
        <s v="LC001729"/>
        <s v="LC001730"/>
        <s v="LC001731"/>
        <s v="LC001732"/>
        <s v="LC001733"/>
        <s v="LC001734"/>
        <s v="LC001735"/>
        <s v="LC001736"/>
        <s v="LC001737"/>
        <s v="LC001738"/>
        <s v="LC001739"/>
        <s v="LC001740"/>
        <s v="LC001741"/>
        <s v="LC001742"/>
        <s v="LC001743"/>
        <s v="LC001744"/>
        <s v="LC001745"/>
        <s v="LC001746"/>
        <s v="LC001747"/>
        <s v="LC001748"/>
        <s v="LC001749"/>
        <s v="LC001750"/>
        <s v="LC001751"/>
        <s v="LC001752"/>
        <s v="LC001753"/>
        <s v="LC001754"/>
        <s v="LC001755"/>
        <s v="LC001756"/>
        <s v="LC001757"/>
        <s v="LC001758"/>
        <s v="LC001759"/>
        <s v="LC001760"/>
        <s v="LC001761"/>
        <s v="LC001762"/>
        <s v="LC001763"/>
        <s v="LC001764"/>
        <s v="LC001765"/>
        <s v="LC001766"/>
        <s v="LC001767"/>
        <s v="LC001768"/>
        <s v="LC001769"/>
        <s v="LC001770"/>
        <s v="LC001771"/>
        <s v="LC001772"/>
        <s v="LC001773"/>
        <s v="LC001774"/>
        <s v="LC001775"/>
        <s v="LC001776"/>
        <s v="LC001777"/>
        <s v="LC001778"/>
        <s v="LC001779"/>
        <s v="LC001780"/>
        <s v="LC001781"/>
        <s v="LC001782"/>
        <s v="LC001783"/>
        <s v="LC001784"/>
        <s v="LC001785"/>
        <s v="LC001786"/>
        <s v="LC001787"/>
        <s v="LC001788"/>
        <s v="LC001789"/>
        <s v="LC001790"/>
        <s v="LC001791"/>
        <s v="LC001792"/>
        <s v="LC001793"/>
        <s v="LC001794"/>
        <s v="LC001795"/>
        <s v="LC001796"/>
        <s v="LC001797"/>
        <s v="LC001798"/>
        <s v="LC001799"/>
        <s v="LC001800"/>
        <s v="LC001801"/>
        <s v="LC001802"/>
        <s v="LC001803"/>
        <s v="LC001804"/>
        <s v="LC001805"/>
        <s v="LC001806"/>
        <s v="LC001807"/>
        <s v="LC001808"/>
        <s v="LC001809"/>
        <s v="LC001810"/>
        <s v="LC001811"/>
        <s v="LC001812"/>
        <s v="LC001813"/>
        <s v="LC001814"/>
        <s v="LC001815"/>
        <s v="LC001816"/>
        <s v="LC001817"/>
        <s v="LC001818"/>
        <s v="LC001819"/>
        <s v="LC001820"/>
        <s v="LC001821"/>
        <s v="LC001822"/>
        <s v="LC001823"/>
        <s v="LC001824"/>
        <s v="LC001825"/>
        <s v="LC001826"/>
        <s v="LC001827"/>
        <s v="LC001828"/>
        <s v="LC001829"/>
        <s v="LC001830"/>
        <s v="LC001831"/>
        <s v="LC001832"/>
        <s v="LC001833"/>
        <s v="LC001834"/>
        <s v="LC001835"/>
        <s v="LC001836"/>
        <s v="LC001837"/>
        <s v="LC001838"/>
        <s v="LC001839"/>
        <s v="LC001840"/>
        <s v="LC001841"/>
        <s v="LC001842"/>
        <s v="LC001843"/>
        <s v="LC001844"/>
        <s v="LC001845"/>
        <s v="LC001846"/>
        <s v="LC001847"/>
        <s v="LC001848"/>
        <s v="LC001849"/>
        <s v="LC001850"/>
        <s v="LC001851"/>
        <s v="LC001852"/>
        <s v="LC001853"/>
        <s v="LC001854"/>
        <s v="LC001855"/>
        <s v="LC001856"/>
        <s v="LC001857"/>
        <s v="LC001858"/>
        <s v="LC001859"/>
        <s v="LC001860"/>
        <s v="LC001861"/>
        <s v="LC001862"/>
        <s v="LC001863"/>
        <s v="LC001864"/>
        <s v="LC001865"/>
        <s v="LC001866"/>
        <s v="LC001867"/>
        <s v="LC001868"/>
        <s v="LC001869"/>
        <s v="LC001870"/>
        <s v="LC001871"/>
        <s v="LC001872"/>
        <s v="LC001873"/>
        <s v="LC001874"/>
        <s v="LC001875"/>
        <s v="LC001876"/>
        <s v="LC001877"/>
        <s v="LC001878"/>
        <s v="LC001879"/>
        <s v="LC001880"/>
        <s v="LC001881"/>
        <s v="LC001882"/>
        <s v="LC001883"/>
        <s v="LC001884"/>
        <s v="LC001885"/>
        <s v="LC001886"/>
        <s v="LC001887"/>
        <s v="LC001888"/>
        <s v="LC001889"/>
        <s v="LC001890"/>
        <s v="LC001891"/>
        <s v="LC001892"/>
        <s v="LC001893"/>
        <s v="LC001894"/>
        <s v="LC001895"/>
        <s v="LC001896"/>
        <s v="LC001897"/>
        <s v="LC001898"/>
        <s v="LC001899"/>
        <s v="LC001900"/>
        <s v="LC001901"/>
        <s v="LC001902"/>
        <s v="LC001903"/>
        <s v="LC001904"/>
        <s v="LC001905"/>
        <s v="LC001906"/>
        <s v="LC001907"/>
        <s v="LC001908"/>
        <s v="LC001909"/>
        <s v="LC001910"/>
        <s v="LC001911"/>
        <s v="LC001912"/>
        <s v="LC001913"/>
        <s v="LC001914"/>
        <s v="LC001915"/>
        <s v="LC001916"/>
        <s v="LC001917"/>
        <s v="LC001918"/>
        <s v="LC001919"/>
        <s v="LC001920"/>
        <s v="LC001921"/>
        <s v="LC001922"/>
        <s v="LC001923"/>
        <s v="LC001924"/>
        <s v="LC001925"/>
        <s v="LC001926"/>
        <s v="LC001927"/>
        <s v="LC001928"/>
        <s v="LC001929"/>
        <s v="LC001930"/>
        <s v="LC001931"/>
        <s v="LC001932"/>
        <s v="LC001933"/>
        <s v="LC001934"/>
        <s v="LC001935"/>
        <s v="LC001936"/>
        <s v="LC001937"/>
        <s v="LC001938"/>
        <s v="LC001939"/>
        <s v="LC001940"/>
        <s v="LC001941"/>
        <s v="LC001942"/>
        <s v="LC001943"/>
        <s v="LC001944"/>
        <s v="LC001945"/>
        <s v="LC001946"/>
        <s v="LC001947"/>
        <s v="LC001948"/>
        <s v="LC001949"/>
        <s v="LC001950"/>
        <s v="LC001951"/>
        <s v="LC001952"/>
        <s v="LC001953"/>
        <s v="LC001954"/>
        <s v="LC001955"/>
        <s v="LC001956"/>
        <s v="LC001957"/>
        <s v="LC001958"/>
        <s v="LC001959"/>
        <s v="LC001960"/>
        <s v="LC001961"/>
        <s v="LC001962"/>
        <s v="LC001963"/>
        <s v="LC001964"/>
        <s v="LC001965"/>
        <s v="LC001966"/>
        <s v="LC001967"/>
        <s v="LC001968"/>
        <s v="LC001969"/>
        <s v="LC001970"/>
        <s v="LC001971"/>
        <s v="LC001972"/>
        <s v="LC001973"/>
        <s v="LC001974"/>
        <s v="LC001975"/>
        <s v="LC001976"/>
        <s v="LC001977"/>
        <s v="LC001978"/>
        <s v="LC001979"/>
        <s v="LC001980"/>
        <s v="LC001981"/>
        <s v="LC001982"/>
        <s v="LC001983"/>
        <s v="LC001984"/>
        <s v="LC001985"/>
        <s v="LC001986"/>
        <s v="LC001987"/>
        <s v="LC001988"/>
        <s v="LC001989"/>
        <s v="LC001990"/>
        <s v="LC001991"/>
        <s v="LC001992"/>
        <s v="LC001993"/>
        <s v="LC001994"/>
        <s v="LC001995"/>
        <s v="LC001996"/>
        <s v="LC001997"/>
        <s v="LC001998"/>
        <s v="LC001999"/>
        <s v="LC002000"/>
        <s v="LC002001"/>
        <s v="LC002002"/>
        <s v="LC002003"/>
        <s v="LC002004"/>
        <s v="LC002005"/>
        <s v="LC002006"/>
        <s v="LC002007"/>
        <s v="LC002008"/>
        <s v="LC002009"/>
        <s v="LC002010"/>
        <s v="LC002011"/>
        <s v="LC002012"/>
        <s v="LC002013"/>
        <s v="LC002014"/>
        <s v="LC002015"/>
        <s v="LC002016"/>
        <s v="LC002017"/>
        <s v="LC002018"/>
        <s v="LC002019"/>
        <s v="LC002020"/>
        <s v="LC002021"/>
        <s v="LC002022"/>
        <s v="LC002023"/>
        <s v="LC002024"/>
        <s v="LC002025"/>
        <s v="LC002026"/>
        <s v="LC002027"/>
        <s v="LC002028"/>
        <s v="LC002029"/>
        <s v="LC002030"/>
        <s v="LC002031"/>
        <s v="LC002032"/>
        <s v="LC002033"/>
        <s v="LC002034"/>
        <s v="LC002035"/>
        <s v="LC002036"/>
        <s v="LC002037"/>
        <s v="LC002038"/>
        <s v="LC002039"/>
        <s v="LC002040"/>
        <s v="LC002041"/>
        <s v="LC002042"/>
        <s v="LC002043"/>
        <s v="LC002044"/>
        <s v="LC002045"/>
        <s v="LC002046"/>
        <s v="LC002047"/>
        <s v="LC002048"/>
        <s v="LC002049"/>
        <s v="LC002050"/>
        <s v="LC002051"/>
        <s v="LC002052"/>
        <s v="LC002053"/>
        <s v="LC002054"/>
        <s v="LC002055"/>
        <s v="LC002056"/>
        <s v="LC002057"/>
        <s v="LC002058"/>
        <s v="LC002059"/>
        <s v="LC002060"/>
        <s v="LC002061"/>
        <s v="LC002062"/>
        <s v="LC002063"/>
        <s v="LC002064"/>
        <s v="LC002065"/>
        <s v="LC002066"/>
        <s v="LC002067"/>
        <s v="LC002068"/>
        <s v="LC002069"/>
        <s v="LC002070"/>
        <s v="LC002071"/>
        <s v="LC002072"/>
        <s v="LC002073"/>
        <s v="LC002074"/>
        <s v="LC002075"/>
        <s v="LC002076"/>
        <s v="LC002077"/>
        <s v="LC002078"/>
        <s v="LC002079"/>
        <s v="LC002080"/>
        <s v="LC002081"/>
        <s v="LC002082"/>
        <s v="LC002083"/>
        <s v="LC002084"/>
        <s v="LC002085"/>
        <s v="LC002086"/>
        <s v="LC002087"/>
        <s v="LC002088"/>
        <s v="LC002089"/>
        <s v="LC002090"/>
        <s v="LC002091"/>
        <s v="LC002092"/>
        <s v="LC002093"/>
        <s v="LC002094"/>
        <s v="LC002095"/>
        <s v="LC002096"/>
        <s v="LC002097"/>
        <s v="LC002098"/>
        <s v="LC002099"/>
        <s v="LC002100"/>
        <s v="LC002101"/>
        <s v="LC002102"/>
        <s v="LC002103"/>
        <s v="LC002104"/>
        <s v="LC002105"/>
        <s v="LC002106"/>
        <s v="LC002107"/>
        <s v="LC002108"/>
        <s v="LC002109"/>
        <s v="LC002110"/>
        <s v="LC002111"/>
        <s v="LC002112"/>
        <s v="LC002113"/>
        <s v="LC002114"/>
        <s v="LC002115"/>
        <s v="LC002116"/>
        <s v="LC002117"/>
        <s v="LC002118"/>
        <s v="LC002119"/>
        <s v="LC002120"/>
        <s v="LC002121"/>
        <s v="LC002122"/>
        <s v="LC002123"/>
        <s v="LC002124"/>
        <s v="LC002125"/>
        <s v="LC002126"/>
        <s v="LC002127"/>
        <s v="LC002128"/>
        <s v="LC002129"/>
        <s v="LC002130"/>
        <s v="LC002131"/>
        <s v="LC002132"/>
        <s v="LC002133"/>
        <s v="LC002134"/>
        <s v="LC002135"/>
        <s v="LC002136"/>
        <s v="LC002137"/>
        <s v="LC002138"/>
        <s v="LC002139"/>
        <s v="LC002140"/>
        <s v="LC002141"/>
        <s v="LC002142"/>
        <s v="LC002143"/>
        <s v="LC002144"/>
        <s v="LC002145"/>
        <s v="LC002146"/>
        <s v="LC002147"/>
        <s v="LC002148"/>
        <s v="LC002149"/>
        <s v="LC002150"/>
        <s v="LC002151"/>
        <s v="LC002152"/>
        <s v="LC002153"/>
        <s v="LC002154"/>
        <s v="LC002155"/>
        <s v="LC002156"/>
        <s v="LC002157"/>
        <s v="LC002158"/>
        <s v="LC002159"/>
        <s v="LC002160"/>
        <s v="LC002161"/>
        <s v="LC002162"/>
        <s v="LC002163"/>
        <s v="LC002164"/>
        <s v="LC002165"/>
        <s v="LC002166"/>
        <s v="LC002167"/>
        <s v="LC002168"/>
        <s v="LC002169"/>
        <s v="LC002170"/>
        <s v="LC002171"/>
        <s v="LC002172"/>
        <s v="LC002173"/>
        <s v="LC002174"/>
        <s v="LC002175"/>
        <s v="LC002176"/>
        <s v="LC002177"/>
        <s v="LC002178"/>
        <s v="LC002179"/>
        <s v="LC002180"/>
        <s v="LC002181"/>
        <s v="LC002182"/>
        <s v="LC002183"/>
        <s v="LC002184"/>
        <s v="LC002185"/>
        <s v="LC002186"/>
        <s v="LC002187"/>
        <s v="LC002188"/>
        <s v="LC002189"/>
        <s v="LC002190"/>
        <s v="LC002191"/>
        <s v="LC002192"/>
        <s v="LC002193"/>
        <s v="LC002194"/>
        <s v="LC002195"/>
        <s v="LC002196"/>
        <s v="LC002197"/>
        <s v="LC002198"/>
        <s v="LC002199"/>
        <s v="LC002200"/>
        <s v="LC002201"/>
        <s v="LC002202"/>
        <s v="LC002203"/>
        <s v="LC002204"/>
        <s v="LC002205"/>
        <s v="LC002206"/>
        <s v="LC002207"/>
        <s v="LC002208"/>
        <s v="LC002209"/>
        <s v="LC002210"/>
        <s v="LC002211"/>
        <s v="LC002212"/>
        <s v="LC002213"/>
        <s v="LC002214"/>
        <s v="LC002215"/>
        <s v="LC002216"/>
        <s v="LC002217"/>
        <s v="LC002218"/>
        <s v="LC002219"/>
        <s v="LC002220"/>
        <s v="LC002221"/>
        <s v="LC002222"/>
        <s v="LC002223"/>
        <s v="LC002224"/>
        <s v="LC002225"/>
        <s v="LC002226"/>
        <s v="LC002227"/>
        <s v="LC002228"/>
        <s v="LC002229"/>
        <s v="LC002230"/>
        <s v="LC002231"/>
        <s v="LC002232"/>
        <s v="LC002233"/>
        <s v="LC002234"/>
        <s v="LC002235"/>
        <s v="LC002236"/>
        <s v="LC002237"/>
        <s v="LC002238"/>
        <s v="LC002239"/>
        <s v="LC002240"/>
        <s v="LC002241"/>
        <s v="LC002242"/>
        <s v="LC002243"/>
        <s v="LC002244"/>
        <s v="LC002245"/>
        <s v="LC002246"/>
        <s v="LC002247"/>
        <s v="LC002248"/>
        <s v="LC002249"/>
        <s v="LC002250"/>
        <s v="LC002251"/>
        <s v="LC002252"/>
        <s v="LC002253"/>
        <s v="LC002254"/>
        <s v="LC002255"/>
        <s v="LC002256"/>
        <s v="LC002257"/>
        <s v="LC002258"/>
        <s v="LC002259"/>
        <s v="LC002260"/>
        <s v="LC002261"/>
        <s v="LC002262"/>
        <s v="LC002263"/>
        <s v="LC002264"/>
        <s v="LC002265"/>
        <s v="LC002266"/>
        <s v="LC002267"/>
        <s v="LC002268"/>
        <s v="LC002269"/>
        <s v="LC002270"/>
        <s v="LC002271"/>
        <s v="LC002272"/>
        <s v="LC002273"/>
        <s v="LC002274"/>
        <s v="LC002275"/>
        <s v="LC002276"/>
        <s v="LC002277"/>
        <s v="LC002278"/>
        <s v="LC002279"/>
        <s v="LC002280"/>
        <s v="LC002281"/>
        <s v="LC002282"/>
        <s v="LC002283"/>
        <s v="LC002284"/>
        <s v="LC002285"/>
        <s v="LC002286"/>
        <s v="LC002287"/>
        <s v="LC002288"/>
        <s v="LC002289"/>
        <s v="LC002290"/>
        <s v="LC002291"/>
        <s v="LC002292"/>
        <s v="LC002293"/>
        <s v="LC002294"/>
        <s v="LC002295"/>
        <s v="LC002296"/>
        <s v="LC002297"/>
        <s v="LC002298"/>
        <s v="LC002299"/>
        <s v="LC002300"/>
        <s v="LC002301"/>
        <s v="LC002302"/>
        <s v="LC002303"/>
        <s v="LC002304"/>
        <s v="LC002305"/>
        <s v="LC002306"/>
        <s v="LC002307"/>
        <s v="LC002308"/>
        <s v="LC002309"/>
        <s v="LC002310"/>
        <s v="LC002311"/>
        <s v="LC002312"/>
        <s v="LC002313"/>
        <s v="LC002314"/>
        <s v="LC002315"/>
        <s v="LC002316"/>
        <s v="LC002317"/>
        <s v="LC002318"/>
        <s v="LC002319"/>
        <s v="LC002320"/>
        <s v="LC002321"/>
        <s v="LC002322"/>
        <s v="LC002323"/>
        <s v="LC002324"/>
        <s v="LC002325"/>
        <s v="LC002326"/>
        <s v="LC002327"/>
        <s v="LC002328"/>
        <s v="LC002329"/>
        <s v="LC002330"/>
        <s v="LC002331"/>
        <s v="LC002332"/>
        <s v="LC002333"/>
        <s v="LC002334"/>
        <s v="LC002335"/>
        <s v="LC002336"/>
        <s v="LC002337"/>
        <s v="LC002338"/>
        <s v="LC002339"/>
        <s v="LC002340"/>
        <s v="LC002341"/>
        <s v="LC002342"/>
        <s v="LC002343"/>
        <s v="LC002344"/>
        <s v="LC002345"/>
        <s v="LC002346"/>
        <s v="LC002347"/>
        <s v="LC002348"/>
        <s v="LC002349"/>
        <s v="LC002350"/>
        <s v="LC002351"/>
        <s v="LC002352"/>
        <s v="LC002353"/>
        <s v="LC002354"/>
        <s v="LC002355"/>
        <s v="LC002356"/>
        <s v="LC002357"/>
        <s v="LC002358"/>
        <s v="LC002359"/>
        <s v="LC002360"/>
        <s v="LC002361"/>
        <s v="LC002362"/>
        <s v="LC002363"/>
        <s v="LC002364"/>
        <s v="LC002365"/>
        <s v="LC002366"/>
        <s v="LC002367"/>
        <s v="LC002368"/>
        <s v="LC002369"/>
        <s v="LC002370"/>
        <s v="LC002371"/>
        <s v="LC002372"/>
        <s v="LC002373"/>
        <s v="LC002374"/>
        <s v="LC002375"/>
        <s v="LC002376"/>
        <s v="LC002377"/>
        <s v="LC002378"/>
        <s v="LC002379"/>
        <s v="LC002380"/>
        <s v="LC002381"/>
        <s v="LC002382"/>
        <s v="LC002383"/>
        <s v="LC002384"/>
        <s v="LC002385"/>
        <s v="LC002386"/>
        <s v="LC002387"/>
        <s v="LC002388"/>
        <s v="LC002389"/>
        <s v="LC002390"/>
        <s v="LC002391"/>
        <s v="LC002392"/>
        <s v="LC002393"/>
        <s v="LC002394"/>
        <s v="LC002395"/>
        <s v="LC002396"/>
        <s v="LC002397"/>
        <s v="LC002398"/>
        <s v="LC002399"/>
        <s v="LC002400"/>
        <s v="LC002401"/>
        <s v="LC002402"/>
        <s v="LC002403"/>
        <s v="LC002404"/>
        <s v="LC002405"/>
        <s v="LC002406"/>
        <s v="LC002407"/>
        <s v="LC002408"/>
        <s v="LC002409"/>
        <s v="LC002410"/>
        <s v="LC002411"/>
        <s v="LC002412"/>
        <s v="LC002413"/>
        <s v="LC002414"/>
        <s v="LC002415"/>
        <s v="LC002416"/>
        <s v="LC002417"/>
        <s v="LC002418"/>
        <s v="LC002419"/>
        <s v="LC002420"/>
        <s v="LC002421"/>
        <s v="LC002422"/>
        <s v="LC002423"/>
        <s v="LC002424"/>
        <s v="LC002425"/>
        <s v="LC002426"/>
        <s v="LC002427"/>
        <s v="LC002428"/>
        <s v="LC002429"/>
        <s v="LC002430"/>
        <s v="LC002431"/>
        <s v="LC002432"/>
        <s v="LC002433"/>
        <s v="LC002434"/>
        <s v="LC002435"/>
        <s v="LC002436"/>
        <s v="LC002437"/>
        <s v="LC002438"/>
        <s v="LC002439"/>
        <s v="LC002440"/>
        <s v="LC002441"/>
        <s v="LC002442"/>
        <s v="LC002443"/>
        <s v="LC002444"/>
        <s v="LC002445"/>
        <s v="LC002446"/>
        <s v="LC002447"/>
        <s v="LC002448"/>
        <s v="LC002449"/>
        <s v="LC002450"/>
        <s v="LC002451"/>
        <s v="LC002452"/>
        <s v="LC002453"/>
        <s v="LC002454"/>
        <s v="LC002455"/>
        <s v="LC002456"/>
        <s v="LC002457"/>
        <s v="LC002458"/>
        <s v="LC002459"/>
        <s v="LC002460"/>
        <s v="LC002461"/>
        <s v="LC002462"/>
        <s v="LC002463"/>
        <s v="LC002464"/>
        <s v="LC002465"/>
        <s v="LC002466"/>
        <s v="LC002467"/>
        <s v="LC002468"/>
        <s v="LC002469"/>
        <s v="LC002470"/>
        <s v="LC002471"/>
        <s v="LC002472"/>
        <s v="LC002473"/>
        <s v="LC002474"/>
        <s v="LC002475"/>
        <s v="LC002476"/>
        <s v="LC002477"/>
        <s v="LC002478"/>
        <s v="LC002479"/>
        <s v="LC002480"/>
        <s v="LC002481"/>
        <s v="LC002482"/>
        <s v="LC002483"/>
        <s v="LC002484"/>
        <s v="LC002485"/>
        <s v="LC002486"/>
        <s v="LC002487"/>
        <s v="LC002488"/>
        <s v="LC002489"/>
        <s v="LC002490"/>
        <s v="LC002491"/>
        <s v="LC002492"/>
        <s v="LC002493"/>
        <s v="LC002494"/>
        <s v="LC002495"/>
        <s v="LC002496"/>
        <s v="LC002497"/>
        <s v="LC002498"/>
        <s v="LC002499"/>
        <s v="LC002500"/>
        <s v="LC002501"/>
        <s v="LC002502"/>
        <s v="LC002503"/>
        <s v="LC002504"/>
        <s v="LC002505"/>
        <s v="LC002506"/>
        <s v="LC002507"/>
        <s v="LC002508"/>
        <s v="LC002509"/>
        <s v="LC002510"/>
        <s v="LC002511"/>
        <s v="LC002512"/>
        <s v="LC002513"/>
        <s v="LC002514"/>
        <s v="LC002515"/>
        <s v="LC002516"/>
        <s v="LC002517"/>
        <s v="LC002518"/>
        <s v="LC002519"/>
        <s v="LC002520"/>
        <s v="LC002521"/>
        <s v="LC002522"/>
        <s v="LC002523"/>
        <s v="LC002524"/>
        <s v="LC002525"/>
        <s v="LC002526"/>
        <s v="LC002527"/>
        <s v="LC002528"/>
        <s v="LC002529"/>
        <s v="LC002530"/>
        <s v="LC002531"/>
        <s v="LC002532"/>
        <s v="LC002533"/>
        <s v="LC002534"/>
        <s v="LC002535"/>
        <s v="LC002536"/>
        <s v="LC002537"/>
        <s v="LC002538"/>
        <s v="LC002539"/>
        <s v="LC002540"/>
        <s v="LC002541"/>
        <s v="LC002542"/>
        <s v="LC002543"/>
        <s v="LC002544"/>
        <s v="LC002545"/>
        <s v="LC002546"/>
        <s v="LC002547"/>
        <s v="LC002548"/>
        <s v="LC002549"/>
        <s v="LC002550"/>
        <s v="LC002551"/>
        <s v="LC002552"/>
        <s v="LC002553"/>
        <s v="LC002554"/>
        <s v="LC002555"/>
        <s v="LC002556"/>
        <s v="LC002557"/>
        <s v="LC002558"/>
        <s v="LC002559"/>
        <s v="LC002560"/>
        <s v="LC002561"/>
        <s v="LC002562"/>
        <s v="LC002563"/>
        <s v="LC002564"/>
        <s v="LC002565"/>
        <s v="LC002566"/>
        <s v="LC002567"/>
        <s v="LC002568"/>
        <s v="LC002569"/>
        <s v="LC002570"/>
        <s v="LC002571"/>
        <s v="LC002572"/>
        <s v="LC002573"/>
        <s v="LC002574"/>
        <s v="LC002575"/>
        <s v="LC002576"/>
        <s v="LC002577"/>
        <s v="LC002578"/>
        <s v="LC002579"/>
        <s v="LC002580"/>
        <s v="LC002581"/>
        <s v="LC002582"/>
        <s v="LC002583"/>
        <s v="LC002584"/>
        <s v="LC002585"/>
        <s v="LC002586"/>
        <s v="LC002587"/>
        <s v="LC002588"/>
        <s v="LC002589"/>
        <s v="LC002590"/>
        <s v="LC002591"/>
        <s v="LC002592"/>
        <s v="LC002593"/>
        <s v="LC002594"/>
        <s v="LC002595"/>
        <s v="LC002596"/>
        <s v="LC002597"/>
        <s v="LC002598"/>
        <s v="LC002599"/>
        <s v="LC002600"/>
        <s v="LC002601"/>
        <s v="LC002602"/>
        <s v="LC002603"/>
        <s v="LC002604"/>
        <s v="LC002605"/>
        <s v="LC002606"/>
        <s v="LC002607"/>
        <s v="LC002608"/>
        <s v="LC002609"/>
        <s v="LC002610"/>
        <s v="LC002611"/>
        <s v="LC002612"/>
        <s v="LC002613"/>
        <s v="LC002614"/>
        <s v="LC002615"/>
        <s v="LC002616"/>
        <s v="LC002617"/>
        <s v="LC002618"/>
        <s v="LC002619"/>
        <s v="LC002620"/>
        <s v="LC002621"/>
        <s v="LC002622"/>
        <s v="LC002623"/>
        <s v="LC002624"/>
        <s v="LC002625"/>
        <s v="LC002626"/>
        <s v="LC002627"/>
        <s v="LC002628"/>
        <s v="LC002629"/>
        <s v="LC002630"/>
        <s v="LC002631"/>
        <s v="LC002632"/>
        <s v="LC002633"/>
        <s v="LC002634"/>
        <s v="LC002635"/>
        <s v="LC002636"/>
        <s v="LC002637"/>
        <s v="LC002638"/>
        <s v="LC002639"/>
        <s v="LC002640"/>
        <s v="LC002641"/>
        <s v="LC002642"/>
        <s v="LC002643"/>
        <s v="LC002644"/>
        <s v="LC002645"/>
        <s v="LC002646"/>
        <s v="LC002647"/>
        <s v="LC002648"/>
        <s v="LC002649"/>
        <s v="LC002650"/>
        <s v="LC002651"/>
        <s v="LC002652"/>
        <s v="LC002653"/>
        <s v="LC002654"/>
        <s v="LC002655"/>
        <s v="LC002656"/>
        <s v="LC002657"/>
        <s v="LC002658"/>
        <s v="LC002659"/>
        <s v="LC002660"/>
        <s v="LC002661"/>
        <s v="LC002662"/>
        <s v="LC002663"/>
        <s v="LC002664"/>
        <s v="LC002665"/>
        <s v="LC002666"/>
        <s v="LC002667"/>
        <s v="LC002668"/>
        <s v="LC002669"/>
        <s v="LC002670"/>
        <s v="LC002671"/>
        <s v="LC002672"/>
        <s v="LC002673"/>
        <s v="LC002674"/>
        <s v="LC002675"/>
        <s v="LC002676"/>
        <s v="LC002677"/>
        <s v="LC002678"/>
        <s v="LC002679"/>
        <s v="LC002680"/>
        <s v="LC002681"/>
        <s v="LC002682"/>
        <s v="LC002683"/>
        <s v="LC002684"/>
        <s v="LC002685"/>
        <s v="LC002686"/>
        <s v="LC002687"/>
        <s v="LC002688"/>
        <s v="LC002689"/>
        <s v="LC002690"/>
        <s v="LC002691"/>
        <s v="LC002692"/>
        <s v="LC002693"/>
        <s v="LC002694"/>
        <s v="LC002695"/>
        <s v="LC002696"/>
        <s v="LC002697"/>
        <s v="LC002698"/>
        <s v="LC002699"/>
        <s v="LC002700"/>
        <s v="LC002701"/>
        <s v="LC002702"/>
        <s v="LC002703"/>
        <s v="LC002704"/>
        <s v="LC002705"/>
        <s v="LC002706"/>
        <s v="LC002707"/>
        <s v="LC002708"/>
        <s v="LC002709"/>
        <s v="LC002710"/>
        <s v="LC002711"/>
        <s v="LC002712"/>
        <s v="LC002713"/>
        <s v="LC002714"/>
        <s v="LC002715"/>
        <s v="LC002716"/>
        <s v="LC002717"/>
        <s v="LC002718"/>
        <s v="LC002719"/>
        <s v="LC002720"/>
        <s v="LC002721"/>
        <s v="LC002722"/>
        <s v="LC002723"/>
        <s v="LC002724"/>
        <s v="LC002725"/>
        <s v="LC002726"/>
        <s v="LC002727"/>
        <s v="LC002728"/>
        <s v="LC002729"/>
        <s v="LC002730"/>
        <s v="LC002731"/>
        <s v="LC002732"/>
        <s v="LC002733"/>
        <s v="LC002734"/>
        <s v="LC002735"/>
        <s v="LC002736"/>
        <s v="LC002737"/>
        <s v="LC002738"/>
        <s v="LC002739"/>
        <s v="LC002740"/>
        <s v="LC002741"/>
        <s v="LC002742"/>
        <s v="LC002743"/>
        <s v="LC002744"/>
        <s v="LC002745"/>
        <s v="LC002746"/>
        <s v="LC002747"/>
        <s v="LC002748"/>
        <s v="LC002749"/>
        <s v="LC002750"/>
        <s v="LC002751"/>
        <s v="LC002752"/>
        <s v="LC002753"/>
        <s v="LC002754"/>
        <s v="LC002755"/>
        <s v="LC002756"/>
        <s v="LC002757"/>
        <s v="LC002758"/>
        <s v="LC002759"/>
        <s v="LC002760"/>
        <s v="LC002761"/>
        <s v="LC002762"/>
        <s v="LC002763"/>
        <s v="LC002764"/>
        <s v="LC002765"/>
        <s v="LC002766"/>
        <s v="LC002767"/>
        <s v="LC002768"/>
        <s v="LC002769"/>
        <s v="LC002770"/>
        <s v="LC002771"/>
        <s v="LC002772"/>
        <s v="LC002773"/>
        <s v="LC002774"/>
        <s v="LC002775"/>
        <s v="LC002776"/>
        <s v="LC002777"/>
        <s v="LC002778"/>
        <s v="LC002779"/>
        <s v="LC002780"/>
        <s v="LC002781"/>
        <s v="LC002782"/>
        <s v="LC002783"/>
        <s v="LC002784"/>
        <s v="LC002785"/>
        <s v="LC002786"/>
        <s v="LC002787"/>
        <s v="LC002788"/>
        <s v="LC002789"/>
        <s v="LC002790"/>
        <s v="LC002791"/>
        <s v="LC002792"/>
        <s v="LC002793"/>
        <s v="LC002794"/>
        <s v="LC002795"/>
        <s v="LC002796"/>
        <s v="LC002797"/>
        <s v="LC002798"/>
        <s v="LC002799"/>
        <s v="LC002800"/>
        <s v="LC002801"/>
        <s v="LC002802"/>
        <s v="LC002803"/>
        <s v="LC002804"/>
        <s v="LC002805"/>
        <s v="LC002806"/>
        <s v="LC002807"/>
        <s v="LC002808"/>
        <s v="LC002809"/>
        <s v="LC002810"/>
        <s v="LC002811"/>
        <s v="LC002812"/>
        <s v="LC002813"/>
        <s v="LC002814"/>
        <s v="LC002815"/>
        <s v="LC002816"/>
        <s v="LC002817"/>
        <s v="LC002818"/>
        <s v="LC002819"/>
        <s v="LC002820"/>
        <s v="LC002821"/>
        <s v="LC002822"/>
        <s v="LC002823"/>
        <s v="LC002824"/>
        <s v="LC002825"/>
        <s v="LC002826"/>
        <s v="LC002827"/>
        <s v="LC002828"/>
        <s v="LC002829"/>
        <s v="LC002830"/>
        <s v="LC002831"/>
        <s v="LC002832"/>
        <s v="LC002833"/>
        <s v="LC002834"/>
        <s v="LC002835"/>
        <s v="LC002836"/>
        <s v="LC002837"/>
        <s v="LC002838"/>
        <s v="LC002839"/>
        <s v="LC002840"/>
        <s v="LC002841"/>
        <s v="LC002842"/>
        <s v="LC002843"/>
        <s v="LC002844"/>
        <s v="LC002845"/>
        <s v="LC002846"/>
        <s v="LC002847"/>
        <s v="LC002848"/>
        <s v="LC002849"/>
        <s v="LC002850"/>
        <s v="LC002851"/>
        <s v="LC002852"/>
        <s v="LC002853"/>
        <s v="LC002854"/>
        <s v="LC002855"/>
        <s v="LC002856"/>
        <s v="LC002857"/>
        <s v="LC002858"/>
        <s v="LC002859"/>
        <s v="LC002860"/>
        <s v="LC002861"/>
        <s v="LC002862"/>
        <s v="LC002863"/>
        <s v="LC002864"/>
        <s v="LC002865"/>
        <s v="LC002866"/>
        <s v="LC002867"/>
        <s v="LC002868"/>
        <s v="LC002869"/>
        <s v="LC002870"/>
        <s v="LC002871"/>
        <s v="LC002872"/>
        <s v="LC002873"/>
        <s v="LC002874"/>
        <s v="LC002875"/>
        <s v="LC002876"/>
        <s v="LC002877"/>
        <s v="LC002878"/>
        <s v="LC002879"/>
        <s v="LC002880"/>
        <s v="LC002881"/>
        <s v="LC002882"/>
        <s v="LC002883"/>
        <s v="LC002884"/>
        <s v="LC002885"/>
        <s v="LC002886"/>
        <s v="LC002887"/>
        <s v="LC002888"/>
        <s v="LC002889"/>
        <s v="LC002890"/>
        <s v="LC002891"/>
        <s v="LC002892"/>
        <s v="LC002893"/>
        <s v="LC002894"/>
        <s v="LC002895"/>
        <s v="LC002896"/>
        <s v="LC002897"/>
        <s v="LC002898"/>
        <s v="LC002899"/>
        <s v="LC002900"/>
        <s v="LC002901"/>
        <s v="LC002902"/>
        <s v="LC002903"/>
        <s v="LC002904"/>
        <s v="LC002905"/>
        <s v="LC002906"/>
        <s v="LC002907"/>
        <s v="LC002908"/>
        <s v="LC002909"/>
        <s v="LC002910"/>
        <s v="LC002911"/>
        <s v="LC002912"/>
        <s v="LC002913"/>
        <s v="LC002914"/>
        <s v="LC002915"/>
        <s v="LC002916"/>
        <s v="LC002917"/>
        <s v="LC002918"/>
        <s v="LC002919"/>
        <s v="LC002920"/>
        <s v="LC002921"/>
        <s v="LC002922"/>
        <s v="LC002923"/>
        <s v="LC002924"/>
        <s v="LC002925"/>
        <s v="LC002926"/>
        <s v="LC002927"/>
        <s v="LC002928"/>
        <s v="LC002929"/>
        <s v="LC002930"/>
        <s v="LC002931"/>
        <s v="LC002932"/>
        <s v="LC002933"/>
        <s v="LC002934"/>
        <s v="LC002935"/>
        <s v="LC002936"/>
        <s v="LC002937"/>
        <s v="LC002938"/>
        <s v="LC002939"/>
        <s v="LC002940"/>
        <s v="LC002941"/>
        <s v="LC002942"/>
        <s v="LC002943"/>
        <s v="LC002944"/>
        <s v="LC002945"/>
        <s v="LC002946"/>
        <s v="LC002947"/>
        <s v="LC002948"/>
        <s v="LC002949"/>
        <s v="LC002950"/>
        <s v="LC002951"/>
        <s v="LC002952"/>
        <s v="LC002953"/>
        <s v="LC002954"/>
        <s v="LC002955"/>
        <s v="LC002956"/>
        <s v="LC002957"/>
        <s v="LC002958"/>
        <s v="LC002959"/>
        <s v="LC002960"/>
        <s v="LC002961"/>
        <s v="LC002962"/>
        <s v="LC002963"/>
        <s v="LC002964"/>
        <s v="LC002965"/>
        <s v="LC002966"/>
        <s v="LC002967"/>
        <s v="LC002968"/>
        <s v="LC002969"/>
        <s v="LC002970"/>
        <s v="LC002971"/>
        <s v="LC002972"/>
        <s v="LC002973"/>
        <s v="LC002974"/>
        <s v="LC002975"/>
        <s v="LC002976"/>
        <s v="LC002977"/>
        <s v="LC002978"/>
        <s v="LC002979"/>
        <s v="LC002980"/>
        <s v="LC002981"/>
        <s v="LC002982"/>
        <s v="LC002983"/>
        <s v="LC002984"/>
        <s v="LC002985"/>
        <s v="LC002986"/>
        <s v="LC002987"/>
        <s v="LC002988"/>
        <s v="LC002989"/>
        <s v="LC002990"/>
        <s v="LC002991"/>
        <s v="LC002992"/>
        <s v="LC002993"/>
        <s v="LC002994"/>
        <s v="LC002995"/>
        <s v="LC002996"/>
        <s v="LC002997"/>
        <s v="LC002998"/>
        <s v="LC002999"/>
        <s v="LC003000"/>
        <s v="LC003001"/>
        <s v="LC003002"/>
        <s v="LC003003"/>
        <s v="LC003004"/>
        <s v="LC003005"/>
        <s v="LC003006"/>
        <s v="LC003007"/>
        <s v="LC003008"/>
        <s v="LC003009"/>
        <s v="LC003010"/>
        <s v="LC003011"/>
        <s v="LC003012"/>
        <s v="LC003013"/>
        <s v="LC003014"/>
        <s v="LC003015"/>
        <s v="LC003016"/>
        <s v="LC003017"/>
        <s v="LC003018"/>
        <s v="LC003019"/>
        <s v="LC003020"/>
        <s v="LC003021"/>
        <s v="LC003022"/>
        <s v="LC003023"/>
        <s v="LC003024"/>
        <s v="LC003025"/>
        <s v="LC003026"/>
        <s v="LC003027"/>
        <s v="LC003028"/>
        <s v="LC003029"/>
        <s v="LC003030"/>
        <s v="LC003031"/>
        <s v="LC003032"/>
        <s v="LC003033"/>
        <s v="LC003034"/>
        <s v="LC003035"/>
        <s v="LC003036"/>
        <s v="LC003037"/>
        <s v="LC003038"/>
        <s v="LC003039"/>
        <s v="LC003040"/>
        <s v="LC003041"/>
        <s v="LC003042"/>
        <s v="LC003043"/>
        <s v="LC003044"/>
        <s v="LC003045"/>
        <s v="LC003046"/>
        <s v="LC003047"/>
        <s v="LC003048"/>
        <s v="LC003049"/>
        <s v="LC003050"/>
        <s v="LC003051"/>
        <s v="LC003052"/>
        <s v="LC003053"/>
        <s v="LC003054"/>
        <s v="LC003055"/>
        <s v="LC003056"/>
        <s v="LC003057"/>
        <s v="LC003058"/>
        <s v="LC003059"/>
        <s v="LC003060"/>
        <s v="LC003061"/>
        <s v="LC003062"/>
        <s v="LC003063"/>
        <s v="LC003064"/>
        <s v="LC003065"/>
        <s v="LC003066"/>
        <s v="LC003067"/>
        <s v="LC003068"/>
        <s v="LC003069"/>
        <s v="LC003070"/>
        <s v="LC003071"/>
        <s v="LC003072"/>
        <s v="LC003073"/>
        <s v="LC003074"/>
        <s v="LC003075"/>
        <s v="LC003076"/>
        <s v="LC003077"/>
        <s v="LC003078"/>
        <s v="LC003079"/>
        <s v="LC003080"/>
        <s v="LC003081"/>
        <s v="LC003082"/>
        <s v="LC003083"/>
        <s v="LC003084"/>
        <s v="LC003085"/>
        <s v="LC003086"/>
        <s v="LC003087"/>
        <s v="LC003088"/>
        <s v="LC003089"/>
        <s v="LC003090"/>
        <s v="LC003091"/>
        <s v="LC003092"/>
        <s v="LC003093"/>
        <s v="LC003094"/>
        <s v="LC003095"/>
        <s v="LC003096"/>
        <s v="LC003097"/>
        <s v="LC003098"/>
        <s v="LC003099"/>
        <s v="LC003100"/>
        <s v="LC003101"/>
        <s v="LC003102"/>
        <s v="LC003103"/>
        <s v="LC003104"/>
        <s v="LC003105"/>
        <s v="LC003106"/>
        <s v="LC003107"/>
        <s v="LC003108"/>
        <s v="LC003109"/>
        <s v="LC003110"/>
        <s v="LC003111"/>
        <s v="LC003112"/>
        <s v="LC003113"/>
        <s v="LC003114"/>
        <s v="LC003115"/>
        <s v="LC003116"/>
        <s v="LC003117"/>
        <s v="LC003118"/>
        <s v="LC003119"/>
        <s v="LC003120"/>
        <s v="LC003121"/>
        <s v="LC003122"/>
        <s v="LC003123"/>
        <s v="LC003124"/>
        <s v="LC003125"/>
        <s v="LC003126"/>
        <s v="LC003127"/>
        <s v="LC003128"/>
        <s v="LC003129"/>
        <s v="LC003130"/>
        <s v="LC003131"/>
        <s v="LC003132"/>
        <s v="LC003133"/>
        <s v="LC003134"/>
        <s v="LC003135"/>
        <s v="LC003136"/>
        <s v="LC003137"/>
        <s v="LC003138"/>
        <s v="LC003139"/>
        <s v="LC003140"/>
        <s v="LC003141"/>
        <s v="LC003142"/>
        <s v="LC003143"/>
        <s v="LC003144"/>
        <s v="LC003145"/>
        <s v="LC003146"/>
        <s v="LC003147"/>
        <s v="LC003148"/>
        <s v="LC003149"/>
        <s v="LC003150"/>
        <s v="LC003151"/>
        <s v="LC003152"/>
        <s v="LC003153"/>
        <s v="LC003154"/>
        <s v="LC003155"/>
        <s v="LC003156"/>
        <s v="LC003157"/>
        <s v="LC003158"/>
        <s v="LC003159"/>
        <s v="LC003160"/>
        <s v="LC003161"/>
        <s v="LC003162"/>
        <s v="LC003163"/>
        <s v="LC003164"/>
        <s v="LC003165"/>
        <s v="LC003166"/>
        <s v="LC003167"/>
        <s v="LC003168"/>
        <s v="LC003169"/>
        <s v="LC003170"/>
        <s v="LC003171"/>
        <s v="LC003172"/>
        <s v="LC003173"/>
        <s v="LC003174"/>
        <s v="LC003175"/>
        <s v="LC003176"/>
        <s v="LC003177"/>
        <s v="LC003178"/>
        <s v="LC003179"/>
        <s v="LC003180"/>
        <s v="LC003181"/>
        <s v="LC003182"/>
        <s v="LC003183"/>
        <s v="LC003184"/>
        <s v="LC003185"/>
        <s v="LC003186"/>
        <s v="LC003187"/>
        <s v="LC003188"/>
        <s v="LC003189"/>
        <s v="LC003190"/>
        <s v="LC003191"/>
        <s v="LC003192"/>
        <s v="LC003193"/>
        <s v="LC003194"/>
        <s v="LC003195"/>
        <s v="LC003196"/>
        <s v="LC003197"/>
        <s v="LC003198"/>
        <s v="LC003199"/>
        <s v="LC003200"/>
        <s v="LC003201"/>
        <s v="LC003202"/>
        <s v="LC003203"/>
        <s v="LC003204"/>
        <s v="LC003205"/>
        <s v="LC003206"/>
        <s v="LC003207"/>
        <s v="LC003208"/>
        <s v="LC003209"/>
        <s v="LC003210"/>
        <s v="LC003211"/>
        <s v="LC003212"/>
        <s v="LC003213"/>
        <s v="LC003214"/>
        <s v="LC003215"/>
        <s v="LC003216"/>
        <s v="LC003217"/>
        <s v="LC003218"/>
        <s v="LC003219"/>
        <s v="LC003220"/>
        <s v="LC003221"/>
        <s v="LC003222"/>
        <s v="LC003223"/>
        <s v="LC003224"/>
        <s v="LC003225"/>
        <s v="LC003226"/>
        <s v="LC003227"/>
        <s v="LC003228"/>
        <s v="LC003229"/>
        <s v="LC003230"/>
        <s v="LC003231"/>
        <s v="LC003232"/>
        <s v="LC003233"/>
        <s v="LC003234"/>
        <s v="LC003235"/>
        <s v="LC003236"/>
        <s v="LC003237"/>
        <s v="LC003238"/>
        <s v="LC003239"/>
        <s v="LC003240"/>
        <s v="LC003241"/>
        <s v="LC003242"/>
        <s v="LC003243"/>
        <s v="LC003244"/>
        <s v="LC003245"/>
        <s v="LC003246"/>
        <s v="LC003247"/>
        <s v="LC003248"/>
        <s v="LC003249"/>
        <s v="LC003250"/>
        <s v="LC003251"/>
        <s v="LC003252"/>
        <s v="LC003253"/>
        <s v="LC003254"/>
        <s v="LC003255"/>
        <s v="LC003256"/>
        <s v="LC003257"/>
        <s v="LC003258"/>
        <s v="LC003259"/>
        <s v="LC003260"/>
        <s v="LC003261"/>
        <s v="LC003262"/>
        <s v="LC003263"/>
        <s v="LC003264"/>
        <s v="LC003265"/>
        <s v="LC003266"/>
        <s v="LC003267"/>
        <s v="LC003268"/>
        <s v="LC003269"/>
        <s v="LC003270"/>
        <s v="LC003271"/>
        <s v="LC003272"/>
        <s v="LC003273"/>
        <s v="LC003274"/>
        <s v="LC003275"/>
        <s v="LC003276"/>
        <s v="LC003277"/>
        <s v="LC003278"/>
        <s v="LC003279"/>
        <s v="LC003280"/>
        <s v="LC003281"/>
        <s v="LC003282"/>
        <s v="LC003283"/>
        <s v="LC003284"/>
        <s v="LC003285"/>
        <s v="LC003286"/>
        <s v="LC003287"/>
        <s v="LC003288"/>
        <s v="LC003289"/>
        <s v="LC003290"/>
        <s v="LC003291"/>
        <s v="LC003292"/>
        <s v="LC003293"/>
        <s v="LC003294"/>
        <s v="LC003295"/>
        <s v="LC003296"/>
        <s v="LC003297"/>
        <s v="LC003298"/>
        <s v="LC003299"/>
        <s v="LC003300"/>
        <s v="LC003301"/>
        <s v="LC003302"/>
        <s v="LC003303"/>
        <s v="LC003304"/>
        <s v="LC003305"/>
        <s v="LC003306"/>
        <s v="LC003307"/>
        <s v="LC003308"/>
        <s v="LC003309"/>
        <s v="LC003310"/>
        <s v="LC003311"/>
        <s v="LC003312"/>
        <s v="LC003313"/>
        <s v="LC003314"/>
        <s v="LC003315"/>
        <s v="LC003316"/>
        <s v="LC003317"/>
        <s v="LC003318"/>
        <s v="LC003319"/>
        <s v="LC003320"/>
        <s v="LC003321"/>
        <s v="LC003322"/>
        <s v="LC003323"/>
        <s v="LC003324"/>
        <s v="LC003325"/>
        <s v="LC003326"/>
        <s v="LC003327"/>
        <s v="LC003328"/>
        <s v="LC003329"/>
        <s v="LC003330"/>
        <s v="LC003331"/>
        <s v="LC003332"/>
        <s v="LC003333"/>
        <s v="LC003334"/>
        <s v="LC003335"/>
        <s v="LC003336"/>
        <s v="LC003337"/>
        <s v="LC003338"/>
        <s v="LC003339"/>
        <s v="LC003340"/>
        <s v="LC003341"/>
        <s v="LC003342"/>
        <s v="LC003343"/>
        <s v="LC003344"/>
        <s v="LC003345"/>
        <s v="LC003346"/>
        <s v="LC003347"/>
        <s v="LC003348"/>
        <s v="LC003349"/>
        <s v="LC003350"/>
        <s v="LC003351"/>
        <s v="LC003352"/>
        <s v="LC003353"/>
        <s v="LC003354"/>
        <s v="LC003355"/>
        <s v="LC003356"/>
        <s v="LC003357"/>
        <s v="LC003358"/>
        <s v="LC003359"/>
        <s v="LC003360"/>
        <s v="LC003361"/>
        <s v="LC003362"/>
        <s v="LC003363"/>
        <s v="LC003364"/>
        <s v="LC003365"/>
        <s v="LC003366"/>
        <s v="LC003367"/>
        <s v="LC003368"/>
        <s v="LC003369"/>
        <s v="LC003370"/>
        <s v="LC003371"/>
        <s v="LC003372"/>
        <s v="LC003373"/>
        <s v="LC003374"/>
        <s v="LC003375"/>
        <s v="LC003376"/>
        <s v="LC003377"/>
        <s v="LC003378"/>
        <s v="LC003379"/>
        <s v="LC003380"/>
        <s v="LC003381"/>
        <s v="LC003382"/>
        <s v="LC003383"/>
        <s v="LC003384"/>
        <s v="LC003385"/>
        <s v="LC003386"/>
        <s v="LC003387"/>
        <s v="LC003388"/>
        <s v="LC003389"/>
        <s v="LC003390"/>
        <s v="LC003391"/>
        <s v="LC003392"/>
        <s v="LC003393"/>
        <s v="LC003394"/>
        <s v="LC003395"/>
        <s v="LC003396"/>
        <s v="LC003397"/>
        <s v="LC003398"/>
        <s v="LC003399"/>
        <s v="LC003400"/>
        <s v="LC003401"/>
        <s v="LC003402"/>
        <s v="LC003403"/>
        <s v="LC003404"/>
        <s v="LC003405"/>
        <s v="LC003406"/>
        <s v="LC003407"/>
        <s v="LC003408"/>
        <s v="LC003409"/>
        <s v="LC003410"/>
        <s v="LC003411"/>
        <s v="LC003412"/>
        <s v="LC003413"/>
        <s v="LC003414"/>
        <s v="LC003415"/>
        <s v="LC003416"/>
        <s v="LC003417"/>
        <s v="LC003418"/>
        <s v="LC003419"/>
        <s v="LC003420"/>
        <s v="LC003421"/>
        <s v="LC003422"/>
        <s v="LC003423"/>
        <s v="LC003424"/>
        <s v="LC003425"/>
        <s v="LC003426"/>
        <s v="LC003427"/>
        <s v="LC003428"/>
        <s v="LC003429"/>
        <s v="LC003430"/>
        <s v="LC003431"/>
        <s v="LC003432"/>
        <s v="LC003433"/>
        <s v="LC003434"/>
        <s v="LC003435"/>
        <s v="LC003436"/>
        <s v="LC003437"/>
        <s v="LC003438"/>
        <s v="LC003439"/>
        <s v="LC003440"/>
        <s v="LC003441"/>
        <s v="LC003442"/>
        <s v="LC003443"/>
        <s v="LC003444"/>
        <s v="LC003445"/>
        <s v="LC003446"/>
        <s v="LC003447"/>
        <s v="LC003448"/>
        <s v="LC003449"/>
        <s v="LC003450"/>
        <s v="LC003451"/>
        <s v="LC003452"/>
        <s v="LC003453"/>
        <s v="LC003454"/>
        <s v="LC003455"/>
        <s v="LC003456"/>
        <s v="LC003457"/>
        <s v="LC003458"/>
        <s v="LC003459"/>
        <s v="LC003460"/>
        <s v="LC003461"/>
        <s v="LC003462"/>
        <s v="LC003463"/>
        <s v="LC003464"/>
        <s v="LC003465"/>
        <s v="LC003466"/>
        <s v="LC003467"/>
        <s v="LC003468"/>
        <s v="LC003469"/>
        <s v="LC003470"/>
        <s v="LC003471"/>
        <s v="LC003472"/>
        <s v="LC003473"/>
        <s v="LC003474"/>
        <s v="LC003475"/>
        <s v="LC003476"/>
        <s v="LC003477"/>
        <s v="LC003478"/>
        <s v="LC003479"/>
        <s v="LC003480"/>
        <s v="LC003481"/>
        <s v="LC003482"/>
        <s v="LC003483"/>
        <s v="LC003484"/>
        <s v="LC003485"/>
        <s v="LC003486"/>
        <s v="LC003487"/>
        <s v="LC003488"/>
        <s v="LC003489"/>
        <s v="LC003490"/>
        <s v="LC003491"/>
        <s v="LC003492"/>
        <s v="LC003493"/>
        <s v="LC003494"/>
        <s v="LC003495"/>
        <s v="LC003496"/>
        <s v="LC003497"/>
        <s v="LC003498"/>
        <s v="LC003499"/>
        <s v="LC003500"/>
        <s v="LC003501"/>
        <s v="LC003502"/>
        <s v="LC003503"/>
        <s v="LC003504"/>
        <s v="LC003505"/>
        <s v="LC003506"/>
        <s v="LC003507"/>
        <s v="LC003508"/>
        <s v="LC003509"/>
        <s v="LC003510"/>
        <s v="LC003511"/>
        <s v="LC003512"/>
        <s v="LC003513"/>
        <s v="LC003514"/>
        <s v="LC003515"/>
        <s v="LC003516"/>
        <s v="LC003517"/>
        <s v="LC003518"/>
        <s v="LC003519"/>
        <s v="LC003520"/>
        <s v="LC003521"/>
        <s v="LC003522"/>
        <s v="LC003523"/>
        <s v="LC003524"/>
        <s v="LC003525"/>
        <s v="LC003526"/>
        <s v="LC003527"/>
        <s v="LC003528"/>
        <s v="LC003529"/>
        <s v="LC003530"/>
        <s v="LC003531"/>
        <s v="LC003532"/>
        <s v="LC003533"/>
        <s v="LC003534"/>
        <s v="LC003535"/>
        <s v="LC003536"/>
        <s v="LC003537"/>
        <s v="LC003538"/>
        <s v="LC003539"/>
        <s v="LC003540"/>
        <s v="LC003541"/>
        <s v="LC003542"/>
        <s v="LC003543"/>
        <s v="LC003544"/>
        <s v="LC003545"/>
        <s v="LC003546"/>
        <s v="LC003547"/>
        <s v="LC003548"/>
        <s v="LC003549"/>
        <s v="LC003550"/>
        <s v="LC003551"/>
        <s v="LC003552"/>
        <s v="LC003553"/>
        <s v="LC003554"/>
        <s v="LC003555"/>
        <s v="LC003556"/>
        <s v="LC003557"/>
        <s v="LC003558"/>
        <s v="LC003559"/>
        <s v="LC003560"/>
        <s v="LC003561"/>
        <s v="LC003562"/>
        <s v="LC003563"/>
        <s v="LC003564"/>
        <s v="LC003565"/>
        <s v="LC003566"/>
        <s v="LC003567"/>
        <s v="LC003568"/>
        <s v="LC003569"/>
        <s v="LC003570"/>
        <s v="LC003571"/>
        <s v="LC003572"/>
        <s v="LC003573"/>
        <s v="LC003574"/>
        <s v="LC003575"/>
        <s v="LC003576"/>
        <s v="LC003577"/>
        <s v="LC003578"/>
        <s v="LC003579"/>
        <s v="LC003580"/>
        <s v="LC003581"/>
        <s v="LC003582"/>
        <s v="LC003583"/>
        <s v="LC003584"/>
        <s v="LC003585"/>
        <s v="LC003586"/>
        <s v="LC003587"/>
        <s v="LC003588"/>
        <s v="LC003589"/>
        <s v="LC003590"/>
        <s v="LC003591"/>
        <s v="LC003592"/>
        <s v="LC003593"/>
        <s v="LC003594"/>
        <s v="LC003595"/>
        <s v="LC003596"/>
        <s v="LC003597"/>
        <s v="LC003598"/>
        <s v="LC003599"/>
        <s v="LC003600"/>
        <s v="LC003601"/>
        <s v="LC003602"/>
        <s v="LC003603"/>
        <s v="LC003604"/>
        <s v="LC003605"/>
        <s v="LC003606"/>
        <s v="LC003607"/>
        <s v="LC003608"/>
        <s v="LC003609"/>
        <s v="LC003610"/>
        <s v="LC003611"/>
        <s v="LC003612"/>
        <s v="LC003613"/>
        <s v="LC003614"/>
        <s v="LC003615"/>
        <s v="LC003616"/>
        <s v="LC003617"/>
        <s v="LC003618"/>
        <s v="LC003619"/>
        <s v="LC003620"/>
        <s v="LC003621"/>
        <s v="LC003622"/>
        <s v="LC003623"/>
        <s v="LC003624"/>
        <s v="LC003625"/>
        <s v="LC003626"/>
        <s v="LC003627"/>
        <s v="LC003628"/>
        <s v="LC003629"/>
        <s v="LC003630"/>
        <s v="LC003631"/>
        <s v="LC003632"/>
        <s v="LC003633"/>
        <s v="LC003634"/>
        <s v="LC003635"/>
        <s v="LC003636"/>
        <s v="LC003637"/>
        <s v="LC003638"/>
        <s v="LC003639"/>
        <s v="LC003640"/>
        <s v="LC003641"/>
        <s v="LC003642"/>
        <s v="LC003643"/>
        <s v="LC003644"/>
        <s v="LC003645"/>
        <s v="LC003646"/>
        <s v="LC003647"/>
        <s v="LC003648"/>
        <s v="LC003649"/>
        <s v="LC003650"/>
        <s v="LC003651"/>
        <s v="LC003652"/>
        <s v="LC003653"/>
        <s v="LC003654"/>
        <s v="LC003655"/>
        <s v="LC003656"/>
        <s v="LC003657"/>
        <s v="LC003658"/>
        <s v="LC003659"/>
        <s v="LC003660"/>
        <s v="LC003661"/>
        <s v="LC003662"/>
        <s v="LC003663"/>
        <s v="LC003664"/>
        <s v="LC003665"/>
        <s v="LC003666"/>
        <s v="LC003667"/>
        <s v="LC003668"/>
        <s v="LC003669"/>
        <s v="LC003670"/>
        <s v="LC003671"/>
        <s v="LC003672"/>
        <s v="LC003673"/>
        <s v="LC003674"/>
        <s v="LC003675"/>
        <s v="LC003676"/>
        <s v="LC003677"/>
        <s v="LC003678"/>
        <s v="LC003679"/>
        <s v="LC003680"/>
        <s v="LC003681"/>
        <s v="LC003682"/>
        <s v="LC003683"/>
        <s v="LC003684"/>
        <s v="LC003685"/>
        <s v="LC003686"/>
        <s v="LC003687"/>
        <s v="LC003688"/>
        <s v="LC003689"/>
        <s v="LC003690"/>
        <s v="LC003691"/>
        <s v="LC003692"/>
        <s v="LC003693"/>
        <s v="LC003694"/>
        <s v="LC003695"/>
        <s v="LC003696"/>
        <s v="LC003697"/>
        <s v="LC003698"/>
        <s v="LC003699"/>
        <s v="LC003700"/>
        <s v="LC003701"/>
        <s v="LC003702"/>
        <s v="LC003703"/>
        <s v="LC003704"/>
        <s v="LC003705"/>
        <s v="LC003706"/>
        <s v="LC003707"/>
        <s v="LC003708"/>
        <s v="LC003709"/>
        <s v="LC003710"/>
        <s v="LC003711"/>
        <s v="LC003712"/>
        <s v="LC003713"/>
        <s v="LC003714"/>
        <s v="LC003715"/>
        <s v="LC003716"/>
        <s v="LC003717"/>
        <s v="LC003718"/>
        <s v="LC003719"/>
        <s v="LC003720"/>
        <s v="LC003721"/>
        <s v="LC003722"/>
        <s v="LC003723"/>
        <s v="LC003724"/>
        <s v="LC003725"/>
        <s v="LC003726"/>
        <s v="LC003727"/>
        <s v="LC003728"/>
        <s v="LC003729"/>
        <s v="LC003730"/>
        <s v="LC003731"/>
        <s v="LC003732"/>
        <s v="LC003733"/>
        <s v="LC003734"/>
        <s v="LC003735"/>
        <s v="LC003736"/>
        <s v="LC003737"/>
        <s v="LC003738"/>
        <s v="LC003739"/>
        <s v="LC003740"/>
        <s v="LC003741"/>
        <s v="LC003742"/>
        <s v="LC003743"/>
        <s v="LC003744"/>
        <s v="LC003745"/>
        <s v="LC003746"/>
        <s v="LC003747"/>
        <s v="LC003748"/>
        <s v="LC003749"/>
        <s v="LC003750"/>
        <s v="LC003751"/>
        <s v="LC003752"/>
        <s v="LC003753"/>
        <s v="LC003754"/>
        <s v="LC003755"/>
        <s v="LC003756"/>
        <s v="LC003757"/>
        <s v="LC003758"/>
        <s v="LC003759"/>
        <s v="LC003760"/>
        <s v="LC003761"/>
        <s v="LC003762"/>
        <s v="LC003763"/>
        <s v="LC003764"/>
        <s v="LC003765"/>
        <s v="LC003766"/>
        <s v="LC003767"/>
        <s v="LC003768"/>
        <s v="LC003769"/>
        <s v="LC003770"/>
        <s v="LC003771"/>
        <s v="LC003772"/>
        <s v="LC003773"/>
        <s v="LC003774"/>
        <s v="LC003775"/>
        <s v="LC003776"/>
        <s v="LC003777"/>
        <s v="LC003778"/>
        <s v="LC003779"/>
        <s v="LC003780"/>
        <s v="LC003781"/>
        <s v="LC003782"/>
        <s v="LC003783"/>
        <s v="LC003784"/>
        <s v="LC003785"/>
        <s v="LC003786"/>
        <s v="LC003787"/>
        <s v="LC003788"/>
        <s v="LC003789"/>
        <s v="LC003790"/>
        <s v="LC003791"/>
        <s v="LC003792"/>
        <s v="LC003793"/>
        <s v="LC003794"/>
        <s v="LC003795"/>
        <s v="LC003796"/>
        <s v="LC003797"/>
        <s v="LC003798"/>
        <s v="LC003799"/>
        <s v="LC003800"/>
        <s v="LC003801"/>
        <s v="LC003802"/>
        <s v="LC003803"/>
        <s v="LC003804"/>
        <s v="LC003805"/>
        <s v="LC003806"/>
        <s v="LC003807"/>
        <s v="LC003808"/>
        <s v="LC003809"/>
        <s v="LC003810"/>
        <s v="LC003811"/>
        <s v="LC003812"/>
        <s v="LC003813"/>
        <s v="LC003814"/>
        <s v="LC003815"/>
        <s v="LC003816"/>
        <s v="LC003817"/>
        <s v="LC003818"/>
        <s v="LC003819"/>
        <s v="LC003820"/>
        <s v="LC003821"/>
        <s v="LC003822"/>
        <s v="LC003823"/>
        <s v="LC003824"/>
        <s v="LC003825"/>
        <s v="LC003826"/>
        <s v="LC003827"/>
        <s v="LC003828"/>
        <s v="LC003829"/>
        <s v="LC003830"/>
        <s v="LC003831"/>
        <s v="LC003832"/>
        <s v="LC003833"/>
        <s v="LC003834"/>
        <s v="LC003835"/>
        <s v="LC003836"/>
        <s v="LC003837"/>
        <s v="LC003838"/>
        <s v="LC003839"/>
        <s v="LC003840"/>
        <s v="LC003841"/>
        <s v="LC003842"/>
        <s v="LC003843"/>
        <s v="LC003844"/>
        <s v="LC003845"/>
        <s v="LC003846"/>
        <s v="LC003847"/>
        <s v="LC003848"/>
        <s v="LC003849"/>
        <s v="LC003850"/>
        <s v="LC003851"/>
        <s v="LC003852"/>
        <s v="LC003853"/>
        <s v="LC003854"/>
        <s v="LC003855"/>
        <s v="LC003856"/>
        <s v="LC003857"/>
        <s v="LC003858"/>
        <s v="LC003859"/>
        <s v="LC003860"/>
        <s v="LC003861"/>
        <s v="LC003862"/>
        <s v="LC003863"/>
        <s v="LC003864"/>
        <s v="LC003865"/>
        <s v="LC003866"/>
        <s v="LC003867"/>
        <s v="LC003868"/>
        <s v="LC003869"/>
        <s v="LC003870"/>
        <s v="LC003871"/>
        <s v="LC003872"/>
        <s v="LC003873"/>
        <s v="LC003874"/>
        <s v="LC003875"/>
        <s v="LC003876"/>
        <s v="LC003877"/>
        <s v="LC003878"/>
        <s v="LC003879"/>
        <s v="LC003880"/>
        <s v="LC003881"/>
        <s v="LC003882"/>
        <s v="LC003883"/>
        <s v="LC003884"/>
        <s v="LC003885"/>
        <s v="LC003886"/>
        <s v="LC003887"/>
        <s v="LC003888"/>
        <s v="LC003889"/>
        <s v="LC003890"/>
        <s v="LC003891"/>
        <s v="LC003892"/>
        <s v="LC003893"/>
        <s v="LC003894"/>
        <s v="LC003895"/>
        <s v="LC003896"/>
        <s v="LC003897"/>
        <s v="LC003898"/>
        <s v="LC003899"/>
        <s v="LC003900"/>
        <s v="LC003901"/>
        <s v="LC003902"/>
        <s v="LC003903"/>
        <s v="LC003904"/>
        <s v="LC003905"/>
        <s v="LC003906"/>
        <s v="LC003907"/>
        <s v="LC003908"/>
        <s v="LC003909"/>
        <s v="LC003910"/>
        <s v="LC003911"/>
        <s v="LC003912"/>
        <s v="LC003913"/>
        <s v="LC003914"/>
        <s v="LC003915"/>
        <s v="LC003916"/>
        <s v="LC003917"/>
        <s v="LC003918"/>
        <s v="LC003919"/>
        <s v="LC003920"/>
        <s v="LC003921"/>
        <s v="LC003922"/>
        <s v="LC003923"/>
        <s v="LC003924"/>
        <s v="LC003925"/>
        <s v="LC003926"/>
        <s v="LC003927"/>
        <s v="LC003928"/>
        <s v="LC003929"/>
        <s v="LC003930"/>
        <s v="LC003931"/>
        <s v="LC003932"/>
        <s v="LC003933"/>
        <s v="LC003934"/>
        <s v="LC003935"/>
        <s v="LC003936"/>
        <s v="LC003937"/>
        <s v="LC003938"/>
        <s v="LC003939"/>
        <s v="LC003940"/>
        <s v="LC003941"/>
        <s v="LC003942"/>
        <s v="LC003943"/>
        <s v="LC003944"/>
        <s v="LC003945"/>
        <s v="LC003946"/>
        <s v="LC003947"/>
        <s v="LC003948"/>
        <s v="LC003949"/>
        <s v="LC003950"/>
        <s v="LC003951"/>
        <s v="LC003952"/>
        <s v="LC003953"/>
        <s v="LC003954"/>
        <s v="LC003955"/>
        <s v="LC003956"/>
        <s v="LC003957"/>
        <s v="LC003958"/>
        <s v="LC003959"/>
        <s v="LC003960"/>
        <s v="LC003961"/>
        <s v="LC003962"/>
        <s v="LC003963"/>
        <s v="LC003964"/>
        <s v="LC003965"/>
        <s v="LC003966"/>
        <s v="LC003967"/>
        <s v="LC003968"/>
        <s v="LC003969"/>
        <s v="LC003970"/>
        <s v="LC003971"/>
        <s v="LC003972"/>
        <s v="LC003973"/>
        <s v="LC003974"/>
        <s v="LC003975"/>
        <s v="LC003976"/>
        <s v="LC003977"/>
        <s v="LC003978"/>
        <s v="LC003979"/>
        <s v="LC003980"/>
        <s v="LC003981"/>
        <s v="LC003982"/>
        <s v="LC003983"/>
        <s v="LC003984"/>
        <s v="LC003985"/>
        <s v="LC003986"/>
        <s v="LC003987"/>
        <s v="LC003988"/>
        <s v="LC003989"/>
        <s v="LC003990"/>
        <s v="LC003991"/>
        <s v="LC003992"/>
        <s v="LC003993"/>
        <s v="LC003994"/>
        <s v="LC003995"/>
        <s v="LC003996"/>
        <s v="LC003997"/>
        <s v="LC003998"/>
        <s v="LC003999"/>
        <s v="LC004000"/>
        <s v="LC004001"/>
        <s v="LC004002"/>
        <s v="LC004003"/>
        <s v="LC004004"/>
        <s v="LC004005"/>
        <s v="LC004006"/>
        <s v="LC004007"/>
        <s v="LC004008"/>
        <s v="LC004009"/>
        <s v="LC004010"/>
        <s v="LC004011"/>
        <s v="LC004012"/>
        <s v="LC004013"/>
        <s v="LC004014"/>
        <s v="LC004015"/>
        <s v="LC004016"/>
        <s v="LC004017"/>
        <s v="LC004018"/>
        <s v="LC004019"/>
        <s v="LC004020"/>
        <s v="LC004021"/>
        <s v="LC004022"/>
        <s v="LC004023"/>
        <s v="LC004024"/>
        <s v="LC004025"/>
        <s v="LC004026"/>
        <s v="LC004027"/>
        <s v="LC004028"/>
        <s v="LC004029"/>
        <s v="LC004030"/>
        <s v="LC004031"/>
        <s v="LC004032"/>
        <s v="LC004033"/>
        <s v="LC004034"/>
        <s v="LC004035"/>
        <s v="LC004036"/>
        <s v="LC004037"/>
        <s v="LC004038"/>
        <s v="LC004039"/>
        <s v="LC004040"/>
        <s v="LC004041"/>
        <s v="LC004042"/>
        <s v="LC004043"/>
        <s v="LC004044"/>
        <s v="LC004045"/>
        <s v="LC004046"/>
        <s v="LC004047"/>
        <s v="LC004048"/>
        <s v="LC004049"/>
        <s v="LC004050"/>
        <s v="LC004051"/>
        <s v="LC004052"/>
        <s v="LC004053"/>
        <s v="LC004054"/>
        <s v="LC004055"/>
        <s v="LC004056"/>
        <s v="LC004057"/>
        <s v="LC004058"/>
        <s v="LC004059"/>
        <s v="LC004060"/>
        <s v="LC004061"/>
        <s v="LC004062"/>
        <s v="LC004063"/>
        <s v="LC004064"/>
        <s v="LC004065"/>
        <s v="LC004066"/>
        <s v="LC004067"/>
        <s v="LC004068"/>
        <s v="LC004069"/>
        <s v="LC004070"/>
        <s v="LC004071"/>
        <s v="LC004072"/>
        <s v="LC004073"/>
        <s v="LC004074"/>
        <s v="LC004075"/>
        <s v="LC004076"/>
        <s v="LC004077"/>
        <s v="LC004078"/>
        <s v="LC004079"/>
        <s v="LC004080"/>
        <s v="LC004081"/>
        <s v="LC004082"/>
        <s v="LC004083"/>
        <s v="LC004084"/>
        <s v="LC004085"/>
        <s v="LC004086"/>
        <s v="LC004087"/>
        <s v="LC004088"/>
        <s v="LC004089"/>
        <s v="LC004090"/>
        <s v="LC004091"/>
        <s v="LC004092"/>
        <s v="LC004093"/>
        <s v="LC004094"/>
        <s v="LC004095"/>
        <s v="LC004096"/>
        <s v="LC004097"/>
        <s v="LC004098"/>
        <s v="LC004099"/>
        <s v="LC004100"/>
        <s v="LC004101"/>
        <s v="LC004102"/>
        <s v="LC004103"/>
        <s v="LC004104"/>
        <s v="LC004105"/>
        <s v="LC004106"/>
        <s v="LC004107"/>
        <s v="LC004108"/>
        <s v="LC004109"/>
        <s v="LC004110"/>
        <s v="LC004111"/>
        <s v="LC004112"/>
        <s v="LC004113"/>
        <s v="LC004114"/>
        <s v="LC004115"/>
        <s v="LC004116"/>
        <s v="LC004117"/>
        <s v="LC004118"/>
        <s v="LC004119"/>
        <s v="LC004120"/>
        <s v="LC004121"/>
        <s v="LC004122"/>
        <s v="LC004123"/>
        <s v="LC004124"/>
        <s v="LC004125"/>
        <s v="LC004126"/>
        <s v="LC004127"/>
        <s v="LC004128"/>
        <s v="LC004129"/>
        <s v="LC004130"/>
        <s v="LC004131"/>
        <s v="LC004132"/>
        <s v="LC004133"/>
        <s v="LC004134"/>
        <s v="LC004135"/>
        <s v="LC004136"/>
        <s v="LC004137"/>
        <s v="LC004138"/>
        <s v="LC004139"/>
        <s v="LC004140"/>
        <s v="LC004141"/>
        <s v="LC004142"/>
        <s v="LC004143"/>
        <s v="LC004144"/>
        <s v="LC004145"/>
        <s v="LC004146"/>
        <s v="LC004147"/>
        <s v="LC004148"/>
        <s v="LC004149"/>
        <s v="LC004150"/>
        <s v="LC004151"/>
        <s v="LC004152"/>
        <s v="LC004153"/>
        <s v="LC004154"/>
        <s v="LC004155"/>
        <s v="LC004156"/>
        <s v="LC004157"/>
        <s v="LC004158"/>
        <s v="LC004159"/>
        <s v="LC004160"/>
        <s v="LC004161"/>
        <s v="LC004162"/>
        <s v="LC004163"/>
        <s v="LC004164"/>
        <s v="LC004165"/>
        <s v="LC004166"/>
        <s v="LC004167"/>
        <s v="LC004168"/>
        <s v="LC004169"/>
        <s v="LC004170"/>
        <s v="LC004171"/>
        <s v="LC004172"/>
        <s v="LC004173"/>
        <s v="LC004174"/>
        <s v="LC004175"/>
        <s v="LC004176"/>
        <s v="LC004177"/>
        <s v="LC004178"/>
        <s v="LC004179"/>
        <s v="LC004180"/>
        <s v="LC004181"/>
        <s v="LC004182"/>
        <s v="LC004183"/>
        <s v="LC004184"/>
        <s v="LC004185"/>
        <s v="LC004186"/>
        <s v="LC004187"/>
        <s v="LC004188"/>
        <s v="LC004189"/>
        <s v="LC004190"/>
        <s v="LC004191"/>
        <s v="LC004192"/>
        <s v="LC004193"/>
        <s v="LC004194"/>
        <s v="LC004195"/>
        <s v="LC004196"/>
        <s v="LC004197"/>
        <s v="LC004198"/>
        <s v="LC004199"/>
        <s v="LC004200"/>
        <s v="LC004201"/>
        <s v="LC004202"/>
        <s v="LC004203"/>
        <s v="LC004204"/>
        <s v="LC004205"/>
        <s v="LC004206"/>
        <s v="LC004207"/>
        <s v="LC004208"/>
        <s v="LC004209"/>
        <s v="LC004210"/>
        <s v="LC004211"/>
        <s v="LC004212"/>
        <s v="LC004213"/>
        <s v="LC004214"/>
        <s v="LC004215"/>
        <s v="LC004216"/>
        <s v="LC004217"/>
        <s v="LC004218"/>
        <s v="LC004219"/>
        <s v="LC004220"/>
        <s v="LC004221"/>
        <s v="LC004222"/>
        <s v="LC004223"/>
        <s v="LC004224"/>
        <s v="LC004225"/>
        <s v="LC004226"/>
        <s v="LC004227"/>
        <s v="LC004228"/>
        <s v="LC004229"/>
        <s v="LC004230"/>
        <s v="LC004231"/>
        <s v="LC004232"/>
        <s v="LC004233"/>
        <s v="LC004234"/>
        <s v="LC004235"/>
        <s v="LC004236"/>
        <s v="LC004237"/>
        <s v="LC004238"/>
        <s v="LC004239"/>
        <s v="LC004240"/>
        <s v="LC004241"/>
        <s v="LC004242"/>
        <s v="LC004243"/>
        <s v="LC004244"/>
        <s v="LC004245"/>
        <s v="LC004246"/>
        <s v="LC004247"/>
        <s v="LC004248"/>
        <s v="LC004249"/>
        <s v="LC004250"/>
        <s v="LC004251"/>
        <s v="LC004252"/>
        <s v="LC004253"/>
        <s v="LC004254"/>
        <s v="LC004255"/>
        <s v="LC004256"/>
        <s v="LC004257"/>
        <s v="LC004258"/>
        <s v="LC004259"/>
        <s v="LC004260"/>
        <s v="LC004261"/>
        <s v="LC004262"/>
        <s v="LC004263"/>
        <s v="LC004264"/>
        <s v="LC004265"/>
        <s v="LC004266"/>
        <s v="LC004267"/>
        <s v="LC004268"/>
        <s v="LC004269"/>
        <s v="LC004270"/>
        <s v="LC004271"/>
        <s v="LC004272"/>
        <s v="LC004273"/>
        <s v="LC004274"/>
        <s v="LC004275"/>
        <s v="LC004276"/>
        <s v="LC004277"/>
        <s v="LC004278"/>
        <s v="LC004279"/>
        <s v="LC004280"/>
        <s v="LC004281"/>
        <s v="LC004282"/>
        <s v="LC004283"/>
        <s v="LC004284"/>
        <s v="LC004285"/>
        <s v="LC004286"/>
        <s v="LC004287"/>
        <s v="LC004288"/>
        <s v="LC004289"/>
        <s v="LC004290"/>
        <s v="LC004291"/>
        <s v="LC004292"/>
        <s v="LC004293"/>
        <s v="LC004294"/>
        <s v="LC004295"/>
        <s v="LC004296"/>
        <s v="LC004297"/>
        <s v="LC004298"/>
        <s v="LC004299"/>
        <s v="LC004300"/>
        <s v="LC004301"/>
        <s v="LC004302"/>
        <s v="LC004303"/>
        <s v="LC004304"/>
        <s v="LC004305"/>
        <s v="LC004306"/>
        <s v="LC004307"/>
        <s v="LC004308"/>
        <s v="LC004309"/>
        <s v="LC004310"/>
        <s v="LC004311"/>
        <s v="LC004312"/>
        <s v="LC004313"/>
        <s v="LC004314"/>
        <s v="LC004315"/>
        <s v="LC004316"/>
        <s v="LC004317"/>
        <s v="LC004318"/>
        <s v="LC004319"/>
        <s v="LC004320"/>
        <s v="LC004321"/>
        <s v="LC004322"/>
        <s v="LC004323"/>
        <s v="LC004324"/>
        <s v="LC004325"/>
        <s v="LC004326"/>
        <s v="LC004327"/>
        <s v="LC004328"/>
        <s v="LC004329"/>
        <s v="LC004330"/>
        <s v="LC004331"/>
        <s v="LC004332"/>
        <s v="LC004333"/>
        <s v="LC004334"/>
        <s v="LC004335"/>
        <s v="LC004336"/>
        <s v="LC004337"/>
        <s v="LC004338"/>
        <s v="LC004339"/>
        <s v="LC004340"/>
        <s v="LC004341"/>
        <s v="LC004342"/>
        <s v="LC004343"/>
        <s v="LC004344"/>
        <s v="LC004345"/>
        <s v="LC004346"/>
        <s v="LC004347"/>
        <s v="LC004348"/>
        <s v="LC004349"/>
        <s v="LC004350"/>
        <s v="LC004351"/>
        <s v="LC004352"/>
        <s v="LC004353"/>
        <s v="LC004354"/>
        <s v="LC004355"/>
        <s v="LC004356"/>
        <s v="LC004357"/>
        <s v="LC004358"/>
        <s v="LC004359"/>
        <s v="LC004360"/>
        <s v="LC004361"/>
        <s v="LC004362"/>
        <s v="LC004363"/>
        <s v="LC004364"/>
        <s v="LC004365"/>
        <s v="LC004366"/>
        <s v="LC004367"/>
        <s v="LC004368"/>
        <s v="LC004369"/>
        <s v="LC004370"/>
        <s v="LC004371"/>
        <s v="LC004372"/>
        <s v="LC004373"/>
        <s v="LC004374"/>
        <s v="LC004375"/>
        <s v="LC004376"/>
        <s v="LC004377"/>
        <s v="LC004378"/>
        <s v="LC004379"/>
        <s v="LC004380"/>
        <s v="LC004381"/>
        <s v="LC004382"/>
        <s v="LC004383"/>
        <s v="LC004384"/>
        <s v="LC004385"/>
        <s v="LC004386"/>
        <s v="LC004387"/>
        <s v="LC004388"/>
        <s v="LC004389"/>
        <s v="LC004390"/>
        <s v="LC004391"/>
        <s v="LC004392"/>
        <s v="LC004393"/>
        <s v="LC004394"/>
        <s v="LC004395"/>
        <s v="LC004396"/>
        <s v="LC004397"/>
        <s v="LC004398"/>
        <s v="LC004399"/>
        <s v="LC004400"/>
        <s v="LC004401"/>
        <s v="LC004402"/>
        <s v="LC004403"/>
        <s v="LC004404"/>
        <s v="LC004405"/>
        <s v="LC004406"/>
        <s v="LC004407"/>
        <s v="LC004408"/>
        <s v="LC004409"/>
        <s v="LC004410"/>
        <s v="LC004411"/>
        <s v="LC004412"/>
        <s v="LC004413"/>
        <s v="LC004414"/>
        <s v="LC004415"/>
        <s v="LC004416"/>
        <s v="LC004417"/>
        <s v="LC004418"/>
        <s v="LC004419"/>
        <s v="LC004420"/>
        <s v="LC004421"/>
        <s v="LC004422"/>
        <s v="LC004423"/>
        <s v="LC004424"/>
        <s v="LC004425"/>
        <s v="LC004426"/>
        <s v="LC004427"/>
        <s v="LC004428"/>
        <s v="LC004429"/>
        <s v="LC004430"/>
        <s v="LC004431"/>
        <s v="LC004432"/>
        <s v="LC004433"/>
        <s v="LC004434"/>
        <s v="LC004435"/>
        <s v="LC004436"/>
        <s v="LC004437"/>
        <s v="LC004438"/>
        <s v="LC004439"/>
        <s v="LC004440"/>
        <s v="LC004441"/>
        <s v="LC004442"/>
        <s v="LC004443"/>
        <s v="LC004444"/>
        <s v="LC004445"/>
        <s v="LC004446"/>
        <s v="LC004447"/>
        <s v="LC004448"/>
        <s v="LC004449"/>
        <s v="LC004450"/>
        <s v="LC004451"/>
        <s v="LC004452"/>
        <s v="LC004453"/>
        <s v="LC004454"/>
        <s v="LC004455"/>
        <s v="LC004456"/>
        <s v="LC004457"/>
        <s v="LC004458"/>
        <s v="LC004459"/>
        <s v="LC004460"/>
        <s v="LC004461"/>
        <s v="LC004462"/>
        <s v="LC004463"/>
        <s v="LC004464"/>
        <s v="LC004465"/>
        <s v="LC004466"/>
        <s v="LC004467"/>
        <s v="LC004468"/>
        <s v="LC004469"/>
        <s v="LC004470"/>
        <s v="LC004471"/>
        <s v="LC004472"/>
        <s v="LC004473"/>
        <s v="LC004474"/>
        <s v="LC004475"/>
        <s v="LC004476"/>
        <s v="LC004477"/>
        <s v="LC004478"/>
        <s v="LC004479"/>
        <s v="LC004480"/>
        <s v="LC004481"/>
        <s v="LC004482"/>
        <s v="LC004483"/>
        <s v="LC004484"/>
        <s v="LC004485"/>
        <s v="LC004486"/>
        <s v="LC004487"/>
        <s v="LC004488"/>
        <s v="LC004489"/>
        <s v="LC004490"/>
        <s v="LC004491"/>
        <s v="LC004492"/>
        <s v="LC004493"/>
        <s v="LC004494"/>
        <s v="LC004495"/>
        <s v="LC004496"/>
        <s v="LC004497"/>
        <s v="LC004498"/>
        <s v="LC004499"/>
        <s v="LC004500"/>
        <s v="LC004501"/>
        <s v="LC004502"/>
        <s v="LC004503"/>
        <s v="LC004504"/>
        <s v="LC004505"/>
        <s v="LC004506"/>
        <s v="LC004507"/>
        <s v="LC004508"/>
        <s v="LC004509"/>
        <s v="LC004510"/>
        <s v="LC004511"/>
        <s v="LC004512"/>
        <s v="LC004513"/>
        <s v="LC004514"/>
        <s v="LC004515"/>
        <s v="LC004516"/>
        <s v="LC004517"/>
        <s v="LC004518"/>
        <s v="LC004519"/>
        <s v="LC004520"/>
        <s v="LC004521"/>
        <s v="LC004522"/>
        <s v="LC004523"/>
        <s v="LC004524"/>
        <s v="LC004525"/>
        <s v="LC004526"/>
        <s v="LC004527"/>
        <s v="LC004528"/>
        <s v="LC004529"/>
        <s v="LC004530"/>
        <s v="LC004531"/>
        <s v="LC004532"/>
        <s v="LC004533"/>
        <s v="LC004534"/>
        <s v="LC004535"/>
        <s v="LC004536"/>
        <s v="LC004537"/>
        <s v="LC004538"/>
        <s v="LC004539"/>
        <s v="LC004540"/>
        <s v="LC004541"/>
        <s v="LC004542"/>
        <s v="LC004543"/>
        <s v="LC004544"/>
        <s v="LC004545"/>
        <s v="LC004546"/>
        <s v="LC004547"/>
        <s v="LC004548"/>
        <s v="LC004549"/>
        <s v="LC004550"/>
        <s v="LC004551"/>
        <s v="LC004552"/>
        <s v="LC004553"/>
        <s v="LC004554"/>
        <s v="LC004555"/>
        <s v="LC004556"/>
        <s v="LC004557"/>
        <s v="LC004558"/>
        <s v="LC004559"/>
        <s v="LC004560"/>
        <s v="LC004561"/>
        <s v="LC004562"/>
        <s v="LC004563"/>
        <s v="LC004564"/>
        <s v="LC004565"/>
        <s v="LC004566"/>
        <s v="LC004567"/>
        <s v="LC004568"/>
        <s v="LC004569"/>
        <s v="LC004570"/>
        <s v="LC004571"/>
        <s v="LC004572"/>
        <s v="LC004573"/>
        <s v="LC004574"/>
        <s v="LC004575"/>
        <s v="LC004576"/>
        <s v="LC004577"/>
        <s v="LC004578"/>
        <s v="LC004579"/>
        <s v="LC004580"/>
        <s v="LC004581"/>
        <s v="LC004582"/>
        <s v="LC004583"/>
        <s v="LC004584"/>
        <s v="LC004585"/>
        <s v="LC004586"/>
        <s v="LC004587"/>
        <s v="LC004588"/>
        <s v="LC004589"/>
        <s v="LC004590"/>
        <s v="LC004591"/>
        <s v="LC004592"/>
        <s v="LC004593"/>
        <s v="LC004594"/>
        <s v="LC004595"/>
        <s v="LC004596"/>
        <s v="LC004597"/>
        <s v="LC004598"/>
        <s v="LC004599"/>
        <s v="LC004600"/>
        <s v="LC004601"/>
        <s v="LC004602"/>
        <s v="LC004603"/>
        <s v="LC004604"/>
        <s v="LC004605"/>
        <s v="LC004606"/>
        <s v="LC004607"/>
        <s v="LC004608"/>
        <s v="LC004609"/>
        <s v="LC004610"/>
        <s v="LC004611"/>
        <s v="LC004612"/>
        <s v="LC004613"/>
        <s v="LC004614"/>
        <s v="LC004615"/>
        <s v="LC004616"/>
        <s v="LC004617"/>
        <s v="LC004618"/>
        <s v="LC004619"/>
        <s v="LC004620"/>
        <s v="LC004621"/>
        <s v="LC004622"/>
        <s v="LC004623"/>
        <s v="LC004624"/>
        <s v="LC004625"/>
        <s v="LC004626"/>
        <s v="LC004627"/>
        <s v="LC004628"/>
        <s v="LC004629"/>
        <s v="LC004630"/>
        <s v="LC004631"/>
        <s v="LC004632"/>
        <s v="LC004633"/>
        <s v="LC004634"/>
        <s v="LC004635"/>
        <s v="LC004636"/>
        <s v="LC004637"/>
        <s v="LC004638"/>
        <s v="LC004639"/>
        <s v="LC004640"/>
        <s v="LC004641"/>
        <s v="LC004642"/>
        <s v="LC004643"/>
        <s v="LC004644"/>
        <s v="LC004645"/>
        <s v="LC004646"/>
        <s v="LC004647"/>
        <s v="LC004648"/>
        <s v="LC004649"/>
        <s v="LC004650"/>
        <s v="LC004651"/>
        <s v="LC004652"/>
        <s v="LC004653"/>
        <s v="LC004654"/>
        <s v="LC004655"/>
        <s v="LC004656"/>
        <s v="LC004657"/>
        <s v="LC004658"/>
        <s v="LC004659"/>
        <s v="LC004660"/>
        <s v="LC004661"/>
        <s v="LC004662"/>
        <s v="LC004663"/>
        <s v="LC004664"/>
        <s v="LC004665"/>
        <s v="LC004666"/>
        <s v="LC004667"/>
        <s v="LC004668"/>
        <s v="LC004669"/>
        <s v="LC004670"/>
        <s v="LC004671"/>
        <s v="LC004672"/>
        <s v="LC004673"/>
        <s v="LC004674"/>
        <s v="LC004675"/>
        <s v="LC004676"/>
        <s v="LC004677"/>
        <s v="LC004678"/>
        <s v="LC004679"/>
        <s v="LC004680"/>
        <s v="LC004681"/>
        <s v="LC004682"/>
        <s v="LC004683"/>
        <s v="LC004684"/>
        <s v="LC004685"/>
        <s v="LC004686"/>
        <s v="LC004687"/>
        <s v="LC004688"/>
        <s v="LC004689"/>
        <s v="LC004690"/>
        <s v="LC004691"/>
        <s v="LC004692"/>
        <s v="LC004693"/>
        <s v="LC004694"/>
        <s v="LC004695"/>
        <s v="LC004696"/>
        <s v="LC004697"/>
        <s v="LC004698"/>
        <s v="LC004699"/>
        <s v="LC004700"/>
        <s v="LC004701"/>
        <s v="LC004702"/>
        <s v="LC004703"/>
        <s v="LC004704"/>
        <s v="LC004705"/>
        <s v="LC004706"/>
        <s v="LC004707"/>
        <s v="LC004708"/>
        <s v="LC004709"/>
        <s v="LC004710"/>
        <s v="LC004711"/>
        <s v="LC004712"/>
        <s v="LC004713"/>
        <s v="LC004714"/>
        <s v="LC004715"/>
        <s v="LC004716"/>
        <s v="LC004717"/>
        <s v="LC004718"/>
        <s v="LC004719"/>
        <s v="LC004720"/>
        <s v="LC004721"/>
        <s v="LC004722"/>
        <s v="LC004723"/>
        <s v="LC004724"/>
        <s v="LC004725"/>
        <s v="LC004726"/>
        <s v="LC004727"/>
        <s v="LC004728"/>
        <s v="LC004729"/>
        <s v="LC004730"/>
        <s v="LC004731"/>
        <s v="LC004732"/>
        <s v="LC004733"/>
        <s v="LC004734"/>
        <s v="LC004735"/>
        <s v="LC004736"/>
        <s v="LC004737"/>
        <s v="LC004738"/>
        <s v="LC004739"/>
        <s v="LC004740"/>
        <s v="LC004741"/>
        <s v="LC004742"/>
        <s v="LC004743"/>
        <s v="LC004744"/>
        <s v="LC004745"/>
        <s v="LC004746"/>
        <s v="LC004747"/>
        <s v="LC004748"/>
        <s v="LC004749"/>
        <s v="LC004750"/>
        <s v="LC004751"/>
        <s v="LC004752"/>
        <s v="LC004753"/>
        <s v="LC004754"/>
        <s v="LC004755"/>
        <s v="LC004756"/>
        <s v="LC004757"/>
        <s v="LC004758"/>
        <s v="LC004759"/>
        <s v="LC004760"/>
        <s v="LC004761"/>
        <s v="LC004762"/>
        <s v="LC004763"/>
        <s v="LC004764"/>
        <s v="LC004765"/>
        <s v="LC004766"/>
        <s v="LC004767"/>
        <s v="LC004768"/>
        <s v="LC004769"/>
        <s v="LC004770"/>
        <s v="LC004771"/>
        <s v="LC004772"/>
        <s v="LC004773"/>
        <s v="LC004774"/>
        <s v="LC004775"/>
        <s v="LC004776"/>
        <s v="LC004777"/>
        <s v="LC004778"/>
        <s v="LC004779"/>
        <s v="LC004780"/>
        <s v="LC004781"/>
        <s v="LC004782"/>
        <s v="LC004783"/>
        <s v="LC004784"/>
        <s v="LC004785"/>
        <s v="LC004786"/>
        <s v="LC004787"/>
        <s v="LC004788"/>
        <s v="LC004789"/>
        <s v="LC004790"/>
        <s v="LC004791"/>
        <s v="LC004792"/>
        <s v="LC004793"/>
        <s v="LC004794"/>
        <s v="LC004795"/>
        <s v="LC004796"/>
        <s v="LC004797"/>
        <s v="LC004798"/>
        <s v="LC004799"/>
        <s v="LC004800"/>
        <s v="LC004801"/>
        <s v="LC004802"/>
        <s v="LC004803"/>
        <s v="LC004804"/>
        <s v="LC004805"/>
        <s v="LC004806"/>
        <s v="LC004807"/>
        <s v="LC004808"/>
        <s v="LC004809"/>
        <s v="LC004810"/>
        <s v="LC004811"/>
        <s v="LC004812"/>
        <s v="LC004813"/>
        <s v="LC004814"/>
        <s v="LC004815"/>
        <s v="LC004816"/>
        <s v="LC004817"/>
        <s v="LC004818"/>
        <s v="LC004819"/>
        <s v="LC004820"/>
        <s v="LC004821"/>
        <s v="LC004822"/>
        <s v="LC004823"/>
        <s v="LC004824"/>
        <s v="LC004825"/>
        <s v="LC004826"/>
        <s v="LC004827"/>
        <s v="LC004828"/>
        <s v="LC004829"/>
        <s v="LC004830"/>
        <s v="LC004831"/>
        <s v="LC004832"/>
        <s v="LC004833"/>
        <s v="LC004834"/>
        <s v="LC004835"/>
        <s v="LC004836"/>
        <s v="LC004837"/>
        <s v="LC004838"/>
        <s v="LC004839"/>
        <s v="LC004840"/>
        <s v="LC004841"/>
        <s v="LC004842"/>
        <s v="LC004843"/>
        <s v="LC004844"/>
        <s v="LC004845"/>
        <s v="LC004846"/>
        <s v="LC004847"/>
        <s v="LC004848"/>
        <s v="LC004849"/>
        <s v="LC004850"/>
        <s v="LC004851"/>
        <s v="LC004852"/>
        <s v="LC004853"/>
        <s v="LC004854"/>
        <s v="LC004855"/>
        <s v="LC004856"/>
        <s v="LC004857"/>
        <s v="LC004858"/>
        <s v="LC004859"/>
        <s v="LC004860"/>
        <s v="LC004861"/>
        <s v="LC004862"/>
        <s v="LC004863"/>
        <s v="LC004864"/>
        <s v="LC004865"/>
        <s v="LC004866"/>
        <s v="LC004867"/>
        <s v="LC004868"/>
        <s v="LC004869"/>
        <s v="LC004870"/>
        <s v="LC004871"/>
        <s v="LC004872"/>
        <s v="LC004873"/>
        <s v="LC004874"/>
        <s v="LC004875"/>
        <s v="LC004876"/>
        <s v="LC004877"/>
        <s v="LC004878"/>
        <s v="LC004879"/>
        <s v="LC004880"/>
        <s v="LC004881"/>
        <s v="LC004882"/>
        <s v="LC004883"/>
        <s v="LC004884"/>
        <s v="LC004885"/>
        <s v="LC004886"/>
        <s v="LC004887"/>
        <s v="LC004888"/>
        <s v="LC004889"/>
        <s v="LC004890"/>
        <s v="LC004891"/>
        <s v="LC004892"/>
        <s v="LC004893"/>
        <s v="LC004894"/>
        <s v="LC004895"/>
        <s v="LC004896"/>
        <s v="LC004897"/>
        <s v="LC004898"/>
        <s v="LC004899"/>
        <s v="LC004900"/>
        <s v="LC004901"/>
        <s v="LC004902"/>
        <s v="LC004903"/>
        <s v="LC004904"/>
        <s v="LC004905"/>
        <s v="LC004906"/>
        <s v="LC004907"/>
        <s v="LC004908"/>
        <s v="LC004909"/>
        <s v="LC004910"/>
        <s v="LC004911"/>
        <s v="LC004912"/>
        <s v="LC004913"/>
        <s v="LC004914"/>
        <s v="LC004915"/>
        <s v="LC004916"/>
        <s v="LC004917"/>
        <s v="LC004918"/>
        <s v="LC004919"/>
        <s v="LC004920"/>
        <s v="LC004921"/>
        <s v="LC004922"/>
        <s v="LC004923"/>
        <s v="LC004924"/>
        <s v="LC004925"/>
        <s v="LC004926"/>
        <s v="LC004927"/>
        <s v="LC004928"/>
        <s v="LC004929"/>
        <s v="LC004930"/>
        <s v="LC004931"/>
        <s v="LC004932"/>
        <s v="LC004933"/>
        <s v="LC004934"/>
        <s v="LC004935"/>
        <s v="LC004936"/>
        <s v="LC004937"/>
        <s v="LC004938"/>
        <s v="LC004939"/>
        <s v="LC004940"/>
        <s v="LC004941"/>
        <s v="LC004942"/>
        <s v="LC004943"/>
        <s v="LC004944"/>
        <s v="LC004945"/>
        <s v="LC004946"/>
        <s v="LC004947"/>
        <s v="LC004948"/>
        <s v="LC004949"/>
        <s v="LC004950"/>
        <s v="LC004951"/>
        <s v="LC004952"/>
        <s v="LC004953"/>
        <s v="LC004954"/>
        <s v="LC004955"/>
        <s v="LC004956"/>
        <s v="LC004957"/>
        <s v="LC004958"/>
        <s v="LC004959"/>
        <s v="LC004960"/>
        <s v="LC004961"/>
        <s v="LC004962"/>
        <s v="LC004963"/>
        <s v="LC004964"/>
        <s v="LC004965"/>
        <s v="LC004966"/>
        <s v="LC004967"/>
        <s v="LC004968"/>
        <s v="LC004969"/>
        <s v="LC004970"/>
        <s v="LC004971"/>
        <s v="LC004972"/>
        <s v="LC004973"/>
        <s v="LC004974"/>
        <s v="LC004975"/>
        <s v="LC004976"/>
        <s v="LC004977"/>
        <s v="LC004978"/>
        <s v="LC004979"/>
        <s v="LC004980"/>
        <s v="LC004981"/>
        <s v="LC004982"/>
        <s v="LC004983"/>
        <s v="LC004984"/>
        <s v="LC004985"/>
        <s v="LC004986"/>
        <s v="LC004987"/>
        <s v="LC004988"/>
        <s v="LC004989"/>
        <s v="LC004990"/>
        <s v="LC004991"/>
        <s v="LC004992"/>
        <s v="LC004993"/>
        <s v="LC004994"/>
        <s v="LC004995"/>
        <s v="LC004996"/>
        <s v="LC004997"/>
        <s v="LC004998"/>
        <s v="LC004999"/>
        <s v="LC005000"/>
        <s v="LC005001"/>
        <s v="LC005002"/>
        <s v="LC005003"/>
        <s v="LC005004"/>
        <s v="LC005005"/>
        <s v="LC005006"/>
        <s v="LC005007"/>
        <s v="LC005008"/>
        <s v="LC005009"/>
        <s v="LC005010"/>
        <s v="LC005011"/>
        <s v="LC005012"/>
        <s v="LC005013"/>
        <s v="LC005014"/>
        <s v="LC005015"/>
        <s v="LC005016"/>
        <s v="LC005017"/>
        <s v="LC005018"/>
        <s v="LC005019"/>
        <s v="LC005020"/>
        <s v="LC005021"/>
        <s v="LC005022"/>
        <s v="LC005023"/>
        <s v="LC005024"/>
        <s v="LC005025"/>
        <s v="LC005026"/>
        <s v="LC005027"/>
        <s v="LC005028"/>
        <s v="LC005029"/>
        <s v="LC005030"/>
        <s v="LC005031"/>
        <s v="LC005032"/>
        <s v="LC005033"/>
        <s v="LC005034"/>
        <s v="LC005035"/>
        <s v="LC005036"/>
        <s v="LC005037"/>
        <s v="LC005038"/>
        <s v="LC005039"/>
        <s v="LC005040"/>
        <s v="LC005041"/>
        <s v="LC005042"/>
        <s v="LC005043"/>
        <s v="LC005044"/>
        <s v="LC005045"/>
        <s v="LC005046"/>
        <s v="LC005047"/>
        <s v="LC005048"/>
        <s v="LC005049"/>
        <s v="LC005050"/>
        <s v="LC005051"/>
        <s v="LC005052"/>
        <s v="LC005053"/>
        <s v="LC005054"/>
        <s v="LC005055"/>
        <s v="LC005056"/>
        <s v="LC005057"/>
        <s v="LC005058"/>
        <s v="LC005059"/>
        <s v="LC005060"/>
        <s v="LC005061"/>
        <s v="LC005062"/>
        <s v="LC005063"/>
        <s v="LC005064"/>
        <s v="LC005065"/>
        <s v="LC005066"/>
        <s v="LC005067"/>
        <s v="LC005068"/>
        <s v="LC005069"/>
        <s v="LC005070"/>
        <s v="LC005071"/>
        <s v="LC005072"/>
        <s v="LC005073"/>
        <s v="LC005074"/>
        <s v="LC005075"/>
        <s v="LC005076"/>
        <s v="LC005077"/>
        <s v="LC005078"/>
        <s v="LC005079"/>
        <s v="LC005080"/>
        <s v="LC005081"/>
        <s v="LC005082"/>
        <s v="LC005083"/>
        <s v="LC005084"/>
        <s v="LC005085"/>
        <s v="LC005086"/>
        <s v="LC005087"/>
        <s v="LC005088"/>
        <s v="LC005089"/>
        <s v="LC005090"/>
        <s v="LC005091"/>
        <s v="LC005092"/>
        <s v="LC005093"/>
        <s v="LC005094"/>
        <s v="LC005095"/>
        <s v="LC005096"/>
        <s v="LC005097"/>
        <s v="LC005098"/>
        <s v="LC005099"/>
        <s v="LC005100"/>
        <s v="LC005101"/>
        <s v="LC005102"/>
        <s v="LC005103"/>
        <s v="LC005104"/>
        <s v="LC005105"/>
        <s v="LC005106"/>
        <s v="LC005107"/>
        <s v="LC005108"/>
        <s v="LC005109"/>
        <s v="LC005110"/>
        <s v="LC005111"/>
        <s v="LC005112"/>
        <s v="LC005113"/>
        <s v="LC005114"/>
        <s v="LC005115"/>
        <s v="LC005116"/>
        <s v="LC005117"/>
        <s v="LC005118"/>
        <s v="LC005119"/>
        <s v="LC005120"/>
        <s v="LC005121"/>
        <s v="LC005122"/>
        <s v="LC005123"/>
        <s v="LC005124"/>
        <s v="LC005125"/>
        <s v="LC005126"/>
        <s v="LC005127"/>
        <s v="LC005128"/>
        <s v="LC005129"/>
        <s v="LC005130"/>
        <s v="LC005131"/>
        <s v="LC005132"/>
        <s v="LC005133"/>
        <s v="LC005134"/>
        <s v="LC005135"/>
        <s v="LC005136"/>
        <s v="LC005137"/>
        <s v="LC005138"/>
        <s v="LC005139"/>
        <s v="LC005140"/>
        <s v="LC005141"/>
        <s v="LC005142"/>
        <s v="LC005143"/>
        <s v="LC005144"/>
        <s v="LC005145"/>
        <s v="LC005146"/>
        <s v="LC005147"/>
        <s v="LC005148"/>
        <s v="LC005149"/>
        <s v="LC005150"/>
        <s v="LC005151"/>
        <s v="LC005152"/>
        <s v="LC005153"/>
        <s v="LC005154"/>
        <s v="LC005155"/>
        <s v="LC005156"/>
        <s v="LC005157"/>
        <s v="LC005158"/>
        <s v="LC005159"/>
        <s v="LC005160"/>
        <s v="LC005161"/>
        <s v="LC005162"/>
        <s v="LC005163"/>
        <s v="LC005164"/>
        <s v="LC005165"/>
        <s v="LC005166"/>
        <s v="LC005167"/>
        <s v="LC005168"/>
        <s v="LC005169"/>
        <s v="LC005170"/>
        <s v="LC005171"/>
        <s v="LC005172"/>
        <s v="LC005173"/>
        <s v="LC005174"/>
        <s v="LC005175"/>
        <s v="LC005176"/>
        <s v="LC005177"/>
        <s v="LC005178"/>
        <s v="LC005179"/>
        <s v="LC005180"/>
        <s v="LC005181"/>
        <s v="LC005182"/>
        <s v="LC005183"/>
        <s v="LC005184"/>
        <s v="LC005185"/>
        <s v="LC005186"/>
        <s v="LC005187"/>
        <s v="LC005188"/>
        <s v="LC005189"/>
        <s v="LC005190"/>
        <s v="LC005191"/>
        <s v="LC005192"/>
        <s v="LC005193"/>
        <s v="LC005194"/>
        <s v="LC005195"/>
        <s v="LC005196"/>
        <s v="LC005197"/>
        <s v="LC005198"/>
        <s v="LC005199"/>
        <s v="LC005200"/>
        <s v="LC005201"/>
        <s v="LC005202"/>
        <s v="LC005203"/>
        <s v="LC005204"/>
        <s v="LC005205"/>
        <s v="LC005206"/>
        <s v="LC005207"/>
        <s v="LC005208"/>
        <s v="LC005209"/>
        <s v="LC005210"/>
        <s v="LC005211"/>
        <s v="LC005212"/>
        <s v="LC005213"/>
        <s v="LC005214"/>
        <s v="LC005215"/>
        <s v="LC005216"/>
        <s v="LC005217"/>
        <s v="LC005218"/>
        <s v="LC005219"/>
        <s v="LC005220"/>
        <s v="LC005221"/>
        <s v="LC005222"/>
        <s v="LC005223"/>
        <s v="LC005224"/>
        <s v="LC005225"/>
        <s v="LC005226"/>
        <s v="LC005227"/>
        <s v="LC005228"/>
        <s v="LC005229"/>
        <s v="LC005230"/>
        <s v="LC005231"/>
        <s v="LC005232"/>
        <s v="LC005233"/>
        <s v="LC005234"/>
        <s v="LC005235"/>
        <s v="LC005236"/>
        <s v="LC005237"/>
        <s v="LC005238"/>
        <s v="LC005239"/>
        <s v="LC005240"/>
        <s v="LC005241"/>
        <s v="LC005242"/>
        <s v="LC005243"/>
        <s v="LC005244"/>
        <s v="LC005245"/>
        <s v="LC005246"/>
        <s v="LC005247"/>
        <s v="LC005248"/>
        <s v="LC005249"/>
        <s v="LC005250"/>
        <s v="LC005251"/>
        <s v="LC005252"/>
        <s v="LC005253"/>
        <s v="LC005254"/>
        <s v="LC005255"/>
        <s v="LC005256"/>
        <s v="LC005257"/>
        <s v="LC005258"/>
        <s v="LC005259"/>
        <s v="LC005260"/>
        <s v="LC005261"/>
        <s v="LC005262"/>
        <s v="LC005263"/>
        <s v="LC005264"/>
        <s v="LC005265"/>
        <s v="LC005266"/>
        <s v="LC005267"/>
        <s v="LC005268"/>
        <s v="LC005269"/>
        <s v="LC005270"/>
        <s v="LC005271"/>
        <s v="LC005272"/>
        <s v="LC005273"/>
        <s v="LC005274"/>
        <s v="LC005275"/>
        <s v="LC005276"/>
        <s v="LC005277"/>
        <s v="LC005278"/>
        <s v="LC005279"/>
        <s v="LC005280"/>
        <s v="LC005281"/>
        <s v="LC005282"/>
        <s v="LC005283"/>
        <s v="LC005284"/>
        <s v="LC005285"/>
        <s v="LC005286"/>
        <s v="LC005287"/>
        <s v="LC005288"/>
        <s v="LC005289"/>
        <s v="LC005290"/>
        <s v="LC005291"/>
        <s v="LC005292"/>
        <s v="LC005293"/>
        <s v="LC005294"/>
        <s v="LC005295"/>
        <s v="LC005296"/>
        <s v="LC005297"/>
        <s v="LC005298"/>
        <s v="LC005299"/>
        <s v="LC005300"/>
        <s v="LC005301"/>
        <s v="LC005302"/>
        <s v="LC005303"/>
        <s v="LC005304"/>
        <s v="LC005305"/>
        <s v="LC005306"/>
        <s v="LC005307"/>
        <s v="LC005308"/>
        <s v="LC005309"/>
        <s v="LC005310"/>
        <s v="LC005311"/>
        <s v="LC005312"/>
        <s v="LC005313"/>
        <s v="LC005314"/>
        <s v="LC005315"/>
        <s v="LC005316"/>
        <s v="LC005317"/>
        <s v="LC005318"/>
        <s v="LC005319"/>
        <s v="LC005320"/>
        <s v="LC005321"/>
        <s v="LC005322"/>
        <s v="LC005323"/>
        <s v="LC005324"/>
        <s v="LC005325"/>
        <s v="LC005326"/>
        <s v="LC005327"/>
        <s v="LC005328"/>
        <s v="LC005329"/>
        <s v="LC005330"/>
        <s v="LC005331"/>
        <s v="LC005332"/>
        <s v="LC005333"/>
        <s v="LC005334"/>
        <s v="LC005335"/>
        <s v="LC005336"/>
        <s v="LC005337"/>
        <s v="LC005338"/>
        <s v="LC005339"/>
        <s v="LC005340"/>
        <s v="LC005341"/>
        <s v="LC005342"/>
        <s v="LC005343"/>
        <s v="LC005344"/>
        <s v="LC005345"/>
        <s v="LC005346"/>
        <s v="LC005347"/>
        <s v="LC005348"/>
        <s v="LC005349"/>
        <s v="LC005350"/>
        <s v="LC005351"/>
        <s v="LC005352"/>
        <s v="LC005353"/>
        <s v="LC005354"/>
        <s v="LC005355"/>
        <s v="LC005356"/>
        <s v="LC005357"/>
        <s v="LC005358"/>
        <s v="LC005359"/>
        <s v="LC005360"/>
        <s v="LC005361"/>
        <s v="LC005362"/>
        <s v="LC005363"/>
        <s v="LC005364"/>
        <s v="LC005365"/>
        <s v="LC005366"/>
        <s v="LC005367"/>
        <s v="LC005368"/>
        <s v="LC005369"/>
        <s v="LC005370"/>
        <s v="LC005371"/>
        <s v="LC005372"/>
        <s v="LC005373"/>
        <s v="LC005374"/>
        <s v="LC005375"/>
        <s v="LC005376"/>
        <s v="LC005377"/>
        <s v="LC005378"/>
        <s v="LC005379"/>
        <s v="LC005380"/>
        <s v="LC005381"/>
        <s v="LC005382"/>
        <s v="LC005383"/>
        <s v="LC005384"/>
        <s v="LC005385"/>
        <s v="LC005386"/>
        <s v="LC005387"/>
        <s v="LC005388"/>
        <s v="LC005389"/>
        <s v="LC005390"/>
        <s v="LC005391"/>
        <s v="LC005392"/>
        <s v="LC005393"/>
        <s v="LC005394"/>
        <s v="LC005395"/>
        <s v="LC005396"/>
        <s v="LC005397"/>
        <s v="LC005398"/>
        <s v="LC005399"/>
        <s v="LC005400"/>
        <s v="LC005401"/>
        <s v="LC005402"/>
        <s v="LC005403"/>
        <s v="LC005404"/>
        <s v="LC005405"/>
        <s v="LC005406"/>
        <s v="LC005407"/>
        <s v="LC005408"/>
        <s v="LC005409"/>
        <s v="LC005410"/>
        <s v="LC005411"/>
        <s v="LC005412"/>
        <s v="LC005413"/>
        <s v="LC005414"/>
        <s v="LC005415"/>
        <s v="LC005416"/>
        <s v="LC005417"/>
        <s v="LC005418"/>
        <s v="LC005419"/>
        <s v="LC005420"/>
        <s v="LC005421"/>
        <s v="LC005422"/>
        <s v="LC005423"/>
        <s v="LC005424"/>
        <s v="LC005425"/>
        <s v="LC005426"/>
        <s v="LC005427"/>
        <s v="LC005428"/>
        <s v="LC005429"/>
        <s v="LC005430"/>
        <s v="LC005431"/>
        <s v="LC005432"/>
        <s v="LC005433"/>
        <s v="LC005434"/>
        <s v="LC005435"/>
        <s v="LC005436"/>
        <s v="LC005437"/>
        <s v="LC005438"/>
        <s v="LC005439"/>
        <s v="LC005440"/>
        <s v="LC005441"/>
        <s v="LC005442"/>
        <s v="LC005443"/>
        <s v="LC005444"/>
        <s v="LC005445"/>
        <s v="LC005446"/>
        <s v="LC005447"/>
        <s v="LC005448"/>
        <s v="LC005449"/>
        <s v="LC005450"/>
        <s v="LC005451"/>
        <s v="LC005452"/>
        <s v="LC005453"/>
        <s v="LC005454"/>
        <s v="LC005455"/>
        <s v="LC005456"/>
        <s v="LC005457"/>
        <s v="LC005458"/>
        <s v="LC005459"/>
        <s v="LC005460"/>
        <s v="LC005461"/>
        <s v="LC005462"/>
        <s v="LC005463"/>
        <s v="LC005464"/>
        <s v="LC005465"/>
        <s v="LC005466"/>
        <s v="LC005467"/>
        <s v="LC005468"/>
        <s v="LC005469"/>
        <s v="LC005470"/>
        <s v="LC005471"/>
        <s v="LC005472"/>
        <s v="LC005473"/>
        <s v="LC005474"/>
        <s v="LC005475"/>
        <s v="LC005476"/>
        <s v="LC005477"/>
        <s v="LC005478"/>
        <s v="LC005479"/>
        <s v="LC005480"/>
        <s v="LC005481"/>
        <s v="LC005482"/>
        <s v="LC005483"/>
        <s v="LC005484"/>
        <s v="LC005485"/>
        <s v="LC005486"/>
        <s v="LC005487"/>
        <s v="LC005488"/>
        <s v="LC005489"/>
        <s v="LC005490"/>
        <s v="LC005491"/>
        <s v="LC005492"/>
        <s v="LC005493"/>
        <s v="LC005494"/>
        <s v="LC005495"/>
        <s v="LC005496"/>
        <s v="LC005497"/>
        <s v="LC005498"/>
        <s v="LC005499"/>
        <s v="LC005500"/>
        <s v="LC005501"/>
        <s v="LC005502"/>
        <s v="LC005503"/>
        <s v="LC005504"/>
        <s v="LC005505"/>
        <s v="LC005506"/>
        <s v="LC005507"/>
        <s v="LC005508"/>
        <s v="LC005509"/>
        <s v="LC005510"/>
        <s v="LC005511"/>
        <s v="LC005512"/>
        <s v="LC005513"/>
        <s v="LC005514"/>
        <s v="LC005515"/>
        <s v="LC005516"/>
        <s v="LC005517"/>
        <s v="LC005518"/>
        <s v="LC005519"/>
        <s v="LC005520"/>
        <s v="LC005521"/>
        <s v="LC005522"/>
        <s v="LC005523"/>
        <s v="LC005524"/>
        <s v="LC005525"/>
        <s v="LC005526"/>
        <s v="LC005527"/>
        <s v="LC005528"/>
        <s v="LC005529"/>
        <s v="LC005530"/>
        <s v="LC005531"/>
        <s v="LC005532"/>
        <s v="LC005533"/>
        <s v="LC005534"/>
        <s v="LC005535"/>
        <s v="LC005536"/>
        <s v="LC005537"/>
        <s v="LC005538"/>
        <s v="LC005539"/>
        <s v="LC005540"/>
        <s v="LC005541"/>
        <s v="LC005542"/>
        <s v="LC005543"/>
        <s v="LC005544"/>
        <s v="LC005545"/>
        <s v="LC005546"/>
        <s v="LC005547"/>
        <s v="LC005548"/>
        <s v="LC005549"/>
        <s v="LC005550"/>
        <s v="LC005551"/>
        <s v="LC005552"/>
        <s v="LC005553"/>
        <s v="LC005554"/>
        <s v="LC005555"/>
        <s v="LC005556"/>
        <s v="LC005557"/>
        <s v="LC005558"/>
        <s v="LC005559"/>
        <s v="LC005560"/>
        <s v="LC005561"/>
        <s v="LC005562"/>
        <s v="LC005563"/>
        <s v="LC005564"/>
        <s v="LC005565"/>
        <s v="LC005566"/>
        <s v="LC005567"/>
        <s v="LC005568"/>
        <s v="LC005569"/>
        <s v="LC005570"/>
        <s v="LC005571"/>
        <s v="LC005572"/>
        <s v="LC005573"/>
        <s v="LC005574"/>
        <s v="LC005575"/>
        <s v="LC005576"/>
        <s v="LC005577"/>
        <s v="LC005578"/>
        <s v="LC005579"/>
        <s v="LC005580"/>
        <s v="LC005581"/>
        <s v="LC005582"/>
        <s v="LC005583"/>
        <s v="LC005584"/>
        <s v="LC005585"/>
        <s v="LC005586"/>
        <s v="LC005587"/>
        <s v="LC005588"/>
        <s v="LC005589"/>
        <s v="LC005590"/>
        <s v="LC005591"/>
        <s v="LC005592"/>
        <s v="LC005593"/>
        <s v="LC005594"/>
        <s v="LC005595"/>
        <s v="LC005596"/>
        <s v="LC005597"/>
        <s v="LC005598"/>
        <s v="LC005599"/>
        <s v="LC005600"/>
        <s v="LC005601"/>
        <s v="LC005602"/>
        <s v="LC005603"/>
        <s v="LC005604"/>
        <s v="LC005605"/>
        <s v="LC005606"/>
        <s v="LC005607"/>
        <s v="LC005608"/>
        <s v="LC005609"/>
        <s v="LC005610"/>
        <s v="LC005611"/>
        <s v="LC005612"/>
        <s v="LC005613"/>
        <s v="LC005614"/>
        <s v="LC005615"/>
        <s v="LC005616"/>
        <s v="LC005617"/>
        <s v="LC005618"/>
        <s v="LC005619"/>
        <s v="LC005620"/>
        <s v="LC005621"/>
        <s v="LC005622"/>
        <s v="LC005623"/>
        <s v="LC005624"/>
        <s v="LC005625"/>
        <s v="LC005626"/>
        <s v="LC005627"/>
        <s v="LC005628"/>
        <s v="LC005629"/>
        <s v="LC005630"/>
        <s v="LC005631"/>
        <s v="LC005632"/>
        <s v="LC005633"/>
        <s v="LC005634"/>
        <s v="LC005635"/>
        <s v="LC005636"/>
        <s v="LC005637"/>
        <s v="LC005638"/>
        <s v="LC005639"/>
        <s v="LC005640"/>
        <s v="LC005641"/>
        <s v="LC005642"/>
        <s v="LC005643"/>
        <s v="LC005644"/>
        <s v="LC005645"/>
        <s v="LC005646"/>
        <s v="LC005647"/>
        <s v="LC005648"/>
        <s v="LC005649"/>
        <s v="LC005650"/>
        <s v="LC005651"/>
        <s v="LC005652"/>
        <s v="LC005653"/>
        <s v="LC005654"/>
        <s v="LC005655"/>
        <s v="LC005656"/>
        <s v="LC005657"/>
        <s v="LC005658"/>
        <s v="LC005659"/>
        <s v="LC005660"/>
        <s v="LC005661"/>
        <s v="LC005662"/>
        <s v="LC005663"/>
        <s v="LC005664"/>
        <s v="LC005665"/>
        <s v="LC005666"/>
        <s v="LC005667"/>
        <s v="LC005668"/>
        <s v="LC005669"/>
        <s v="LC005670"/>
        <s v="LC005671"/>
        <s v="LC005672"/>
        <s v="LC005673"/>
        <s v="LC005674"/>
        <s v="LC005675"/>
        <s v="LC005676"/>
        <s v="LC005677"/>
        <s v="LC005678"/>
        <s v="LC005679"/>
        <s v="LC005680"/>
        <s v="LC005681"/>
        <s v="LC005682"/>
        <s v="LC005683"/>
        <s v="LC005684"/>
        <s v="LC005685"/>
        <s v="LC005686"/>
        <s v="LC005687"/>
        <s v="LC005688"/>
        <s v="LC005689"/>
        <s v="LC005690"/>
        <s v="LC005691"/>
        <s v="LC005692"/>
        <s v="LC005693"/>
        <s v="LC005694"/>
        <s v="LC005695"/>
        <s v="LC005696"/>
        <s v="LC005697"/>
        <s v="LC005698"/>
        <s v="LC005699"/>
        <s v="LC005700"/>
        <s v="LC005701"/>
        <s v="LC005702"/>
        <s v="LC005703"/>
        <s v="LC005704"/>
        <s v="LC005705"/>
        <s v="LC005706"/>
        <s v="LC005707"/>
        <s v="LC005708"/>
        <s v="LC005709"/>
        <s v="LC005710"/>
        <s v="LC005711"/>
        <s v="LC005712"/>
        <s v="LC005713"/>
        <s v="LC005714"/>
        <s v="LC005715"/>
        <s v="LC005716"/>
        <s v="LC005717"/>
        <s v="LC005718"/>
        <s v="LC005719"/>
        <s v="LC005720"/>
        <s v="LC005721"/>
        <s v="LC005722"/>
        <s v="LC005723"/>
        <s v="LC005724"/>
        <s v="LC005725"/>
        <s v="LC005726"/>
        <s v="LC005727"/>
        <s v="LC005728"/>
        <s v="LC005729"/>
        <s v="LC005730"/>
        <s v="LC005731"/>
        <s v="LC005732"/>
        <s v="LC005733"/>
        <s v="LC005734"/>
        <s v="LC005735"/>
        <s v="LC005736"/>
        <s v="LC005737"/>
        <s v="LC005738"/>
        <s v="LC005739"/>
        <s v="LC005740"/>
        <s v="LC005741"/>
        <s v="LC005742"/>
        <s v="LC005743"/>
        <s v="LC005744"/>
        <s v="LC005745"/>
        <s v="LC005746"/>
        <s v="LC005747"/>
        <s v="LC005748"/>
        <s v="LC005749"/>
        <s v="LC005750"/>
        <s v="LC005751"/>
        <s v="LC005752"/>
        <s v="LC005753"/>
        <s v="LC005754"/>
        <s v="LC005755"/>
        <s v="LC005756"/>
        <s v="LC005757"/>
        <s v="LC005758"/>
        <s v="LC005759"/>
        <s v="LC005760"/>
        <s v="LC005761"/>
        <s v="LC005762"/>
        <s v="LC005763"/>
        <s v="LC005764"/>
        <s v="LC005765"/>
        <s v="LC005766"/>
        <s v="LC005767"/>
        <s v="LC005768"/>
        <s v="LC005769"/>
        <s v="LC005770"/>
        <s v="LC005771"/>
        <s v="LC005772"/>
        <s v="LC005773"/>
        <s v="LC005774"/>
        <s v="LC005775"/>
        <s v="LC005776"/>
        <s v="LC005777"/>
        <s v="LC005778"/>
        <s v="LC005779"/>
        <s v="LC005780"/>
        <s v="LC005781"/>
        <s v="LC005782"/>
        <s v="LC005783"/>
        <s v="LC005784"/>
        <s v="LC005785"/>
        <s v="LC005786"/>
        <s v="LC005787"/>
        <s v="LC005788"/>
        <s v="LC005789"/>
        <s v="LC005790"/>
        <s v="LC005791"/>
        <s v="LC005792"/>
        <s v="LC005793"/>
        <s v="LC005794"/>
        <s v="LC005795"/>
        <s v="LC005796"/>
        <s v="LC005797"/>
        <s v="LC005798"/>
        <s v="LC005799"/>
        <s v="LC005800"/>
        <s v="LC005801"/>
        <s v="LC005802"/>
        <s v="LC005803"/>
        <s v="LC005804"/>
        <s v="LC005805"/>
        <s v="LC005806"/>
        <s v="LC005807"/>
        <s v="LC005808"/>
        <s v="LC005809"/>
        <s v="LC005810"/>
        <s v="LC005811"/>
        <s v="LC005812"/>
        <s v="LC005813"/>
        <s v="LC005814"/>
        <s v="LC005815"/>
        <s v="LC005816"/>
        <s v="LC005817"/>
        <s v="LC005818"/>
        <s v="LC005819"/>
        <s v="LC005820"/>
        <s v="LC005821"/>
        <s v="LC005822"/>
        <s v="LC005823"/>
        <s v="LC005824"/>
        <s v="LC005825"/>
        <s v="LC005826"/>
        <s v="LC005827"/>
        <s v="LC005828"/>
        <s v="LC005829"/>
        <s v="LC005830"/>
        <s v="LC005831"/>
        <s v="LC005832"/>
        <s v="LC005833"/>
        <s v="LC005834"/>
        <s v="LC005835"/>
        <s v="LC005836"/>
        <s v="LC005837"/>
        <s v="LC005838"/>
        <s v="LC005839"/>
        <s v="LC005840"/>
        <s v="LC005841"/>
        <s v="LC005842"/>
        <s v="LC005843"/>
        <s v="LC005844"/>
        <s v="LC005845"/>
        <s v="LC005846"/>
        <s v="LC005847"/>
        <s v="LC005848"/>
        <s v="LC005849"/>
        <s v="LC005850"/>
        <s v="LC005851"/>
        <s v="LC005852"/>
        <s v="LC005853"/>
        <s v="LC005854"/>
        <s v="LC005855"/>
        <s v="LC005856"/>
        <s v="LC005857"/>
        <s v="LC005858"/>
        <s v="LC005859"/>
        <s v="LC005860"/>
        <s v="LC005861"/>
        <s v="LC005862"/>
        <s v="LC005863"/>
        <s v="LC005864"/>
        <s v="LC005865"/>
        <s v="LC005866"/>
        <s v="LC005867"/>
        <s v="LC005868"/>
        <s v="LC005869"/>
        <s v="LC005870"/>
        <s v="LC005871"/>
        <s v="LC005872"/>
        <s v="LC005873"/>
        <s v="LC005874"/>
        <s v="LC005875"/>
        <s v="LC005876"/>
        <s v="LC005877"/>
        <s v="LC005878"/>
        <s v="LC005879"/>
        <s v="LC005880"/>
        <s v="LC005881"/>
        <s v="LC005882"/>
        <s v="LC005883"/>
        <s v="LC005884"/>
        <s v="LC005885"/>
        <s v="LC005886"/>
        <s v="LC005887"/>
        <s v="LC005888"/>
        <s v="LC005889"/>
        <s v="LC005890"/>
        <s v="LC005891"/>
        <s v="LC005892"/>
        <s v="LC005893"/>
        <s v="LC005894"/>
        <s v="LC005895"/>
        <s v="LC005896"/>
        <s v="LC005897"/>
        <s v="LC005898"/>
        <s v="LC005899"/>
        <s v="LC005900"/>
        <s v="LC005901"/>
        <s v="LC005902"/>
        <s v="LC005903"/>
        <s v="LC005904"/>
        <s v="LC005905"/>
        <s v="LC005906"/>
        <s v="LC005907"/>
        <s v="LC005908"/>
        <s v="LC005909"/>
        <s v="LC005910"/>
        <s v="LC005911"/>
        <s v="LC005912"/>
        <s v="LC005913"/>
        <s v="LC005914"/>
        <s v="LC005915"/>
        <s v="LC005916"/>
        <s v="LC005917"/>
        <s v="LC005918"/>
        <s v="LC005919"/>
        <s v="LC005920"/>
        <s v="LC005921"/>
        <s v="LC005922"/>
        <s v="LC005923"/>
        <s v="LC005924"/>
        <s v="LC005925"/>
        <s v="LC005926"/>
        <s v="LC005927"/>
        <s v="LC005928"/>
        <s v="LC005929"/>
        <s v="LC005930"/>
        <s v="LC005931"/>
        <s v="LC005932"/>
        <s v="LC005933"/>
        <s v="LC005934"/>
        <s v="LC005935"/>
        <s v="LC005936"/>
        <s v="LC005937"/>
        <s v="LC005938"/>
        <s v="LC005939"/>
        <s v="LC005940"/>
        <s v="LC005941"/>
        <s v="LC005942"/>
        <s v="LC005943"/>
        <s v="LC005944"/>
        <s v="LC005945"/>
        <s v="LC005946"/>
        <s v="LC005947"/>
        <s v="LC005948"/>
        <s v="LC005949"/>
        <s v="LC005950"/>
        <s v="LC005951"/>
        <s v="LC005952"/>
        <s v="LC005953"/>
        <s v="LC005954"/>
        <s v="LC005955"/>
        <s v="LC005956"/>
        <s v="LC005957"/>
        <s v="LC005958"/>
        <s v="LC005959"/>
        <s v="LC005960"/>
        <s v="LC005961"/>
        <s v="LC005962"/>
        <s v="LC005963"/>
        <s v="LC005964"/>
        <s v="LC005965"/>
        <s v="LC005966"/>
        <s v="LC005967"/>
        <s v="LC005968"/>
        <s v="LC005969"/>
        <s v="LC005970"/>
        <s v="LC005971"/>
        <s v="LC005972"/>
        <s v="LC005973"/>
        <s v="LC005974"/>
        <s v="LC005975"/>
        <s v="LC005976"/>
        <s v="LC005977"/>
        <s v="LC005978"/>
        <s v="LC005979"/>
        <s v="LC005980"/>
        <s v="LC005981"/>
        <s v="LC005982"/>
        <s v="LC005983"/>
        <s v="LC005984"/>
        <s v="LC005985"/>
        <s v="LC005986"/>
        <s v="LC005987"/>
        <s v="LC005988"/>
        <s v="LC005989"/>
        <s v="LC005990"/>
        <s v="LC005991"/>
        <s v="LC005992"/>
        <s v="LC005993"/>
        <s v="LC005994"/>
        <s v="LC005995"/>
        <s v="LC005996"/>
        <s v="LC005997"/>
        <s v="LC005998"/>
        <s v="LC005999"/>
        <s v="LC006000"/>
        <s v="LC006001"/>
        <s v="LC006002"/>
        <s v="LC006003"/>
        <s v="LC006004"/>
        <s v="LC006005"/>
        <s v="LC006006"/>
        <s v="LC006007"/>
        <s v="LC006008"/>
        <s v="LC006009"/>
        <s v="LC006010"/>
        <s v="LC006011"/>
        <s v="LC006012"/>
        <s v="LC006013"/>
        <s v="LC006014"/>
        <s v="LC006015"/>
        <s v="LC006016"/>
        <s v="LC006017"/>
        <s v="LC006018"/>
        <s v="LC006019"/>
        <s v="LC006020"/>
        <s v="LC006021"/>
        <s v="LC006022"/>
        <s v="LC006023"/>
        <s v="LC006024"/>
        <s v="LC006025"/>
        <s v="LC006026"/>
        <s v="LC006027"/>
        <s v="LC006028"/>
        <s v="LC006029"/>
        <s v="LC006030"/>
        <s v="LC006031"/>
        <s v="LC006032"/>
        <s v="LC006033"/>
        <s v="LC006034"/>
        <s v="LC006035"/>
        <s v="LC006036"/>
        <s v="LC006037"/>
        <s v="LC006038"/>
        <s v="LC006039"/>
        <s v="LC006040"/>
        <s v="LC006041"/>
        <s v="LC006042"/>
        <s v="LC006043"/>
        <s v="LC006044"/>
        <s v="LC006045"/>
        <s v="LC006046"/>
        <s v="LC006047"/>
        <s v="LC006048"/>
        <s v="LC006049"/>
        <s v="LC006050"/>
        <s v="LC006051"/>
        <s v="LC006052"/>
        <s v="LC006053"/>
        <s v="LC006054"/>
        <s v="LC006055"/>
        <s v="LC006056"/>
        <s v="LC006057"/>
        <s v="LC006058"/>
        <s v="LC006059"/>
        <s v="LC006060"/>
        <s v="LC006061"/>
        <s v="LC006062"/>
        <s v="LC006063"/>
        <s v="LC006064"/>
        <s v="LC006065"/>
        <s v="LC006066"/>
        <s v="LC006067"/>
        <s v="LC006068"/>
        <s v="LC006069"/>
        <s v="LC006070"/>
        <s v="LC006071"/>
        <s v="LC006072"/>
        <s v="LC006073"/>
        <s v="LC006074"/>
        <s v="LC006075"/>
        <s v="LC006076"/>
        <s v="LC006077"/>
        <s v="LC006078"/>
        <s v="LC006079"/>
        <s v="LC006080"/>
        <s v="LC006081"/>
        <s v="LC006082"/>
        <s v="LC006083"/>
        <s v="LC006084"/>
        <s v="LC006085"/>
        <s v="LC006086"/>
        <s v="LC006087"/>
        <s v="LC006088"/>
        <s v="LC006089"/>
        <s v="LC006090"/>
        <s v="LC006091"/>
        <s v="LC006092"/>
        <s v="LC006093"/>
        <s v="LC006094"/>
        <s v="LC006095"/>
        <s v="LC006096"/>
        <s v="LC006097"/>
        <s v="LC006098"/>
        <s v="LC006099"/>
        <s v="LC006100"/>
        <s v="LC006101"/>
        <s v="LC006102"/>
        <s v="LC006103"/>
        <s v="LC006104"/>
        <s v="LC006105"/>
        <s v="LC006106"/>
        <s v="LC006107"/>
        <s v="LC006108"/>
        <s v="LC006109"/>
        <s v="LC006110"/>
        <s v="LC006111"/>
        <s v="LC006112"/>
        <s v="LC006113"/>
        <s v="LC006114"/>
        <s v="LC006115"/>
        <s v="LC006116"/>
        <s v="LC006117"/>
        <s v="LC006118"/>
        <s v="LC006119"/>
        <s v="LC006120"/>
        <s v="LC006121"/>
        <s v="LC006122"/>
        <s v="LC006123"/>
        <s v="LC006124"/>
        <s v="LC006125"/>
        <s v="LC006126"/>
        <s v="LC006127"/>
        <s v="LC006128"/>
        <s v="LC006129"/>
        <s v="LC006130"/>
        <s v="LC006131"/>
        <s v="LC006132"/>
        <s v="LC006133"/>
        <s v="LC006134"/>
        <s v="LC006135"/>
        <s v="LC006136"/>
        <s v="LC006137"/>
        <s v="LC006138"/>
        <s v="LC006139"/>
        <s v="LC006140"/>
        <s v="LC006141"/>
        <s v="LC006142"/>
        <s v="LC006143"/>
        <s v="LC006144"/>
        <s v="LC006145"/>
        <s v="LC006146"/>
        <s v="LC006147"/>
        <s v="LC006148"/>
        <s v="LC006149"/>
        <s v="LC006150"/>
        <s v="LC006151"/>
        <s v="LC006152"/>
        <s v="LC006153"/>
        <s v="LC006154"/>
        <s v="LC006155"/>
        <s v="LC006156"/>
        <s v="LC006157"/>
        <s v="LC006158"/>
        <s v="LC006159"/>
        <s v="LC006160"/>
        <s v="LC006161"/>
        <s v="LC006162"/>
        <s v="LC006163"/>
        <s v="LC006164"/>
        <s v="LC006165"/>
        <s v="LC006166"/>
        <s v="LC006167"/>
        <s v="LC006168"/>
        <s v="LC006169"/>
        <s v="LC006170"/>
        <s v="LC006171"/>
        <s v="LC006172"/>
        <s v="LC006173"/>
        <s v="LC006174"/>
        <s v="LC006175"/>
        <s v="LC006176"/>
        <s v="LC006177"/>
        <s v="LC006178"/>
        <s v="LC006179"/>
        <s v="LC006180"/>
        <s v="LC006181"/>
        <s v="LC006182"/>
        <s v="LC006183"/>
        <s v="LC006184"/>
        <s v="LC006185"/>
        <s v="LC006186"/>
        <s v="LC006187"/>
        <s v="LC006188"/>
        <s v="LC006189"/>
        <s v="LC006190"/>
        <s v="LC006191"/>
        <s v="LC006192"/>
        <s v="LC006193"/>
        <s v="LC006194"/>
        <s v="LC006195"/>
        <s v="LC006196"/>
        <s v="LC006197"/>
        <s v="LC006198"/>
        <s v="LC006199"/>
        <s v="LC006200"/>
        <s v="LC006201"/>
        <s v="LC006202"/>
        <s v="LC006203"/>
        <s v="LC006204"/>
        <s v="LC006205"/>
        <s v="LC006206"/>
        <s v="LC006207"/>
        <s v="LC006208"/>
        <s v="LC006209"/>
        <s v="LC006210"/>
        <s v="LC006211"/>
        <s v="LC006212"/>
        <s v="LC006213"/>
        <s v="LC006214"/>
        <s v="LC006215"/>
        <s v="LC006216"/>
        <s v="LC006217"/>
        <s v="LC006218"/>
        <s v="LC006219"/>
        <s v="LC006220"/>
        <s v="LC006221"/>
        <s v="LC006222"/>
        <s v="LC006223"/>
        <s v="LC006224"/>
        <s v="LC006225"/>
        <s v="LC006226"/>
        <s v="LC006227"/>
        <s v="LC006228"/>
        <s v="LC006229"/>
        <s v="LC006230"/>
        <s v="LC006231"/>
        <s v="LC006232"/>
        <s v="LC006233"/>
        <s v="LC006234"/>
        <s v="LC006235"/>
        <s v="LC006236"/>
        <s v="LC006237"/>
        <s v="LC006238"/>
        <s v="LC006239"/>
        <s v="LC006240"/>
        <s v="LC006241"/>
        <s v="LC006242"/>
        <s v="LC006243"/>
        <s v="LC006244"/>
        <s v="LC006245"/>
        <s v="LC006246"/>
        <s v="LC006247"/>
        <s v="LC006248"/>
        <s v="LC006249"/>
        <s v="LC006250"/>
        <s v="LC006251"/>
        <s v="LC006252"/>
        <s v="LC006253"/>
        <s v="LC006254"/>
        <s v="LC006255"/>
        <s v="LC006256"/>
        <s v="LC006257"/>
        <s v="LC006258"/>
        <s v="LC006259"/>
        <s v="LC006260"/>
        <s v="LC006261"/>
        <s v="LC006262"/>
        <s v="LC006263"/>
        <s v="LC006264"/>
        <s v="LC006265"/>
        <s v="LC006266"/>
        <s v="LC006267"/>
        <s v="LC006268"/>
        <s v="LC006269"/>
        <s v="LC006270"/>
        <s v="LC006271"/>
        <s v="LC006272"/>
        <s v="LC006273"/>
        <s v="LC006274"/>
        <s v="LC006275"/>
        <s v="LC006276"/>
        <s v="LC006277"/>
        <s v="LC006278"/>
        <s v="LC006279"/>
        <s v="LC006280"/>
        <s v="LC006281"/>
        <s v="LC006282"/>
        <s v="LC006283"/>
        <s v="LC006284"/>
        <s v="LC006285"/>
        <s v="LC006286"/>
        <s v="LC006287"/>
        <s v="LC006288"/>
        <s v="LC006289"/>
        <s v="LC006290"/>
        <s v="LC006291"/>
        <s v="LC006292"/>
        <s v="LC006293"/>
        <s v="LC006294"/>
        <s v="LC006295"/>
        <s v="LC006296"/>
        <s v="LC006297"/>
        <s v="LC006298"/>
        <s v="LC006299"/>
        <s v="LC006300"/>
        <s v="LC006301"/>
        <s v="LC006302"/>
        <s v="LC006303"/>
        <s v="LC006304"/>
        <s v="LC006305"/>
        <s v="LC006306"/>
        <s v="LC006307"/>
        <s v="LC006308"/>
        <s v="LC006309"/>
        <s v="LC006310"/>
        <s v="LC006311"/>
        <s v="LC006312"/>
        <s v="LC006313"/>
        <s v="LC006314"/>
        <s v="LC006315"/>
        <s v="LC006316"/>
        <s v="LC006317"/>
        <s v="LC006318"/>
        <s v="LC006319"/>
        <s v="LC006320"/>
        <s v="LC006321"/>
        <s v="LC006322"/>
        <s v="LC006323"/>
        <s v="LC006324"/>
        <s v="LC006325"/>
        <s v="LC006326"/>
        <s v="LC006327"/>
        <s v="LC006328"/>
        <s v="LC006329"/>
        <s v="LC006330"/>
        <s v="LC006331"/>
        <s v="LC006332"/>
        <s v="LC006333"/>
        <s v="LC006334"/>
        <s v="LC006335"/>
        <s v="LC006336"/>
        <s v="LC006337"/>
        <s v="LC006338"/>
        <s v="LC006339"/>
        <s v="LC006340"/>
        <s v="LC006341"/>
        <s v="LC006342"/>
        <s v="LC006343"/>
        <s v="LC006344"/>
        <s v="LC006345"/>
        <s v="LC006346"/>
        <s v="LC006347"/>
        <s v="LC006348"/>
        <s v="LC006349"/>
        <s v="LC006350"/>
        <s v="LC006351"/>
        <s v="LC006352"/>
        <s v="LC006353"/>
        <s v="LC006354"/>
        <s v="LC006355"/>
        <s v="LC006356"/>
        <s v="LC006357"/>
        <s v="LC006358"/>
        <s v="LC006359"/>
        <s v="LC006360"/>
        <s v="LC006361"/>
        <s v="LC006362"/>
        <s v="LC006363"/>
        <s v="LC006364"/>
        <s v="LC006365"/>
        <s v="LC006366"/>
        <s v="LC006367"/>
        <s v="LC006368"/>
        <s v="LC006369"/>
        <s v="LC006370"/>
        <s v="LC006371"/>
        <s v="LC006372"/>
        <s v="LC006373"/>
        <s v="LC006374"/>
        <s v="LC006375"/>
        <s v="LC006376"/>
        <s v="LC006377"/>
        <s v="LC006378"/>
        <s v="LC006379"/>
        <s v="LC006380"/>
        <s v="LC006381"/>
        <s v="LC006382"/>
        <s v="LC006383"/>
        <s v="LC006384"/>
        <s v="LC006385"/>
        <s v="LC006386"/>
        <s v="LC006387"/>
        <s v="LC006388"/>
        <s v="LC006389"/>
        <s v="LC006390"/>
        <s v="LC006391"/>
        <s v="LC006392"/>
        <s v="LC006393"/>
        <s v="LC006394"/>
        <s v="LC006395"/>
        <s v="LC006396"/>
        <s v="LC006397"/>
        <s v="LC006398"/>
        <s v="LC006399"/>
        <s v="LC006400"/>
        <s v="LC006401"/>
        <s v="LC006402"/>
        <s v="LC006403"/>
        <s v="LC006404"/>
        <s v="LC006405"/>
        <s v="LC006406"/>
        <s v="LC006407"/>
        <s v="LC006408"/>
        <s v="LC006409"/>
        <s v="LC006410"/>
        <s v="LC006411"/>
        <s v="LC006412"/>
        <s v="LC006413"/>
        <s v="LC006414"/>
        <s v="LC006415"/>
        <s v="LC006416"/>
        <s v="LC006417"/>
        <s v="LC006418"/>
        <s v="LC006419"/>
        <s v="LC006420"/>
        <s v="LC006421"/>
        <s v="LC006422"/>
        <s v="LC006423"/>
        <s v="LC006424"/>
        <s v="LC006425"/>
        <s v="LC006426"/>
        <s v="LC006427"/>
        <s v="LC006428"/>
        <s v="LC006429"/>
        <s v="LC006430"/>
        <s v="LC006431"/>
        <s v="LC006432"/>
        <s v="LC006433"/>
        <s v="LC006434"/>
        <s v="LC006435"/>
        <s v="LC006436"/>
        <s v="LC006437"/>
        <s v="LC006438"/>
        <s v="LC006439"/>
        <s v="LC006440"/>
        <s v="LC006441"/>
        <s v="LC006442"/>
        <s v="LC006443"/>
        <s v="LC006444"/>
        <s v="LC006445"/>
        <s v="LC006446"/>
        <s v="LC006447"/>
        <s v="LC006448"/>
        <s v="LC006449"/>
        <s v="LC006450"/>
        <s v="LC006451"/>
        <s v="LC006452"/>
        <s v="LC006453"/>
        <s v="LC006454"/>
        <s v="LC006455"/>
        <s v="LC006456"/>
        <s v="LC006457"/>
        <s v="LC006458"/>
        <s v="LC006459"/>
        <s v="LC006460"/>
        <s v="LC006461"/>
        <s v="LC006462"/>
        <s v="LC006463"/>
        <s v="LC006464"/>
        <s v="LC006465"/>
        <s v="LC006466"/>
        <s v="LC006467"/>
        <s v="LC006468"/>
        <s v="LC006469"/>
        <s v="LC006470"/>
        <s v="LC006471"/>
        <s v="LC006472"/>
        <s v="LC006473"/>
        <s v="LC006474"/>
        <s v="LC006475"/>
        <s v="LC006476"/>
        <s v="LC006477"/>
        <s v="LC006478"/>
        <s v="LC006479"/>
        <s v="LC006480"/>
        <s v="LC006481"/>
        <s v="LC006482"/>
        <s v="LC006483"/>
        <s v="LC006484"/>
        <s v="LC006485"/>
        <s v="LC006486"/>
        <s v="LC006487"/>
        <s v="LC006488"/>
        <s v="LC006489"/>
        <s v="LC006490"/>
        <s v="LC006491"/>
        <s v="LC006492"/>
        <s v="LC006493"/>
        <s v="LC006494"/>
        <s v="LC006495"/>
        <s v="LC006496"/>
        <s v="LC006497"/>
        <s v="LC006498"/>
        <s v="LC006499"/>
        <s v="LC006500"/>
        <s v="LC006501"/>
        <s v="LC006502"/>
        <s v="LC006503"/>
        <s v="LC006504"/>
        <s v="LC006505"/>
        <s v="LC006506"/>
        <s v="LC006507"/>
        <s v="LC006508"/>
        <s v="LC006509"/>
        <s v="LC006510"/>
        <s v="LC006511"/>
        <s v="LC006512"/>
        <s v="LC006513"/>
        <s v="LC006514"/>
        <s v="LC006515"/>
        <s v="LC006516"/>
        <s v="LC006517"/>
        <s v="LC006518"/>
        <s v="LC006519"/>
        <s v="LC006520"/>
        <s v="LC006521"/>
        <s v="LC006522"/>
        <s v="LC006523"/>
        <s v="LC006524"/>
        <s v="LC006525"/>
        <s v="LC006526"/>
        <s v="LC006527"/>
        <s v="LC006528"/>
        <s v="LC006529"/>
        <s v="LC006530"/>
        <s v="LC006531"/>
        <s v="LC006532"/>
        <s v="LC006533"/>
        <s v="LC006534"/>
        <s v="LC006535"/>
        <s v="LC006536"/>
        <s v="LC006537"/>
        <s v="LC006538"/>
        <s v="LC006539"/>
        <s v="LC006540"/>
        <s v="LC006541"/>
        <s v="LC006542"/>
        <s v="LC006543"/>
        <s v="LC006544"/>
        <s v="LC006545"/>
        <s v="LC006546"/>
        <s v="LC006547"/>
        <s v="LC006548"/>
        <s v="LC006549"/>
        <s v="LC006550"/>
        <s v="LC006551"/>
        <s v="LC006552"/>
        <s v="LC006553"/>
        <s v="LC006554"/>
        <s v="LC006555"/>
        <s v="LC006556"/>
        <s v="LC006557"/>
        <s v="LC006558"/>
        <s v="LC006559"/>
        <s v="LC006560"/>
        <s v="LC006561"/>
        <s v="LC006562"/>
        <s v="LC006563"/>
        <s v="LC006564"/>
        <s v="LC006565"/>
        <s v="LC006566"/>
        <s v="LC006567"/>
        <s v="LC006568"/>
        <s v="LC006569"/>
        <s v="LC006570"/>
        <s v="LC006571"/>
        <s v="LC006572"/>
        <s v="LC006573"/>
        <s v="LC006574"/>
        <s v="LC006575"/>
        <s v="LC006576"/>
        <s v="LC006577"/>
        <s v="LC006578"/>
        <s v="LC006579"/>
        <s v="LC006580"/>
        <s v="LC006581"/>
        <s v="LC006582"/>
        <s v="LC006583"/>
        <s v="LC006584"/>
        <s v="LC006585"/>
        <s v="LC006586"/>
        <s v="LC006587"/>
        <s v="LC006588"/>
        <s v="LC006589"/>
        <s v="LC006590"/>
        <s v="LC006591"/>
        <s v="LC006592"/>
        <s v="LC006593"/>
        <s v="LC006594"/>
        <s v="LC006595"/>
        <s v="LC006596"/>
        <s v="LC006597"/>
        <s v="LC006598"/>
        <s v="LC006599"/>
        <s v="LC006600"/>
        <s v="LC006601"/>
        <s v="LC006602"/>
        <s v="LC006603"/>
        <s v="LC006604"/>
        <s v="LC006605"/>
        <s v="LC006606"/>
        <s v="LC006607"/>
        <s v="LC006608"/>
        <s v="LC006609"/>
        <s v="LC006610"/>
        <s v="LC006611"/>
        <s v="LC006612"/>
        <s v="LC006613"/>
        <s v="LC006614"/>
        <s v="LC006615"/>
        <s v="LC006616"/>
        <s v="LC006617"/>
        <s v="LC006618"/>
        <s v="LC006619"/>
        <s v="LC006620"/>
        <s v="LC006621"/>
        <s v="LC006622"/>
        <s v="LC006623"/>
        <s v="LC006624"/>
        <s v="LC006625"/>
        <s v="LC006626"/>
        <s v="LC006627"/>
        <s v="LC006628"/>
        <s v="LC006629"/>
        <s v="LC006630"/>
        <s v="LC006631"/>
        <s v="LC006632"/>
        <s v="LC006633"/>
        <s v="LC006634"/>
        <s v="LC006635"/>
        <s v="LC006636"/>
        <s v="LC006637"/>
        <s v="LC006638"/>
        <s v="LC006639"/>
        <s v="LC006640"/>
        <s v="LC006641"/>
        <s v="LC006642"/>
        <s v="LC006643"/>
        <s v="LC006644"/>
        <s v="LC006645"/>
        <s v="LC006646"/>
        <s v="LC006647"/>
        <s v="LC006648"/>
        <s v="LC006649"/>
        <s v="LC006650"/>
        <s v="LC006651"/>
        <s v="LC006652"/>
        <s v="LC006653"/>
        <s v="LC006654"/>
        <s v="LC006655"/>
        <s v="LC006656"/>
        <s v="LC006657"/>
        <s v="LC006658"/>
        <s v="LC006659"/>
        <s v="LC006660"/>
        <s v="LC006661"/>
        <s v="LC006662"/>
        <s v="LC006663"/>
        <s v="LC006664"/>
        <s v="LC006665"/>
        <s v="LC006666"/>
        <s v="LC006667"/>
        <s v="LC006668"/>
        <s v="LC006669"/>
        <s v="LC006670"/>
        <s v="LC006671"/>
        <s v="LC006672"/>
        <s v="LC006673"/>
        <s v="LC006674"/>
        <s v="LC006675"/>
        <s v="LC006676"/>
        <s v="LC006677"/>
        <s v="LC006678"/>
        <s v="LC006679"/>
        <s v="LC006680"/>
        <s v="LC006681"/>
        <s v="LC006682"/>
        <s v="LC006683"/>
        <s v="LC006684"/>
        <s v="LC006685"/>
        <s v="LC006686"/>
        <s v="LC006687"/>
        <s v="LC006688"/>
        <s v="LC006689"/>
        <s v="LC006690"/>
        <s v="LC006691"/>
        <s v="LC006692"/>
        <s v="LC006693"/>
        <s v="LC006694"/>
        <s v="LC006695"/>
        <s v="LC006696"/>
        <s v="LC006697"/>
        <s v="LC006698"/>
        <s v="LC006699"/>
        <s v="LC006700"/>
        <s v="LC006701"/>
        <s v="LC006702"/>
        <s v="LC006703"/>
        <s v="LC006704"/>
        <s v="LC006705"/>
        <s v="LC006706"/>
        <s v="LC006707"/>
        <s v="LC006708"/>
        <s v="LC006709"/>
        <s v="LC006710"/>
        <s v="LC006711"/>
        <s v="LC006712"/>
        <s v="LC006713"/>
        <s v="LC006714"/>
        <s v="LC006715"/>
        <s v="LC006716"/>
        <s v="LC006717"/>
        <s v="LC006718"/>
        <s v="LC006719"/>
        <s v="LC006720"/>
        <s v="LC006721"/>
        <s v="LC006722"/>
        <s v="LC006723"/>
        <s v="LC006724"/>
        <s v="LC006725"/>
        <s v="LC006726"/>
        <s v="LC006727"/>
        <s v="LC006728"/>
        <s v="LC006729"/>
        <s v="LC006730"/>
        <s v="LC006731"/>
        <s v="LC006732"/>
        <s v="LC006733"/>
        <s v="LC006734"/>
        <s v="LC006735"/>
        <s v="LC006736"/>
        <s v="LC006737"/>
        <s v="LC006738"/>
        <s v="LC006739"/>
        <s v="LC006740"/>
        <s v="LC006741"/>
        <s v="LC006742"/>
        <s v="LC006743"/>
        <s v="LC006744"/>
        <s v="LC006745"/>
        <s v="LC006746"/>
        <s v="LC006747"/>
        <s v="LC006748"/>
        <s v="LC006749"/>
        <s v="LC006750"/>
        <s v="LC006751"/>
        <s v="LC006752"/>
        <s v="LC006753"/>
        <s v="LC006754"/>
        <s v="LC006755"/>
        <s v="LC006756"/>
        <s v="LC006757"/>
        <s v="LC006758"/>
        <s v="LC006759"/>
        <s v="LC006760"/>
        <s v="LC006761"/>
        <s v="LC006762"/>
        <s v="LC006763"/>
        <s v="LC006764"/>
        <s v="LC006765"/>
        <s v="LC006766"/>
        <s v="LC006767"/>
        <s v="LC006768"/>
        <s v="LC006769"/>
        <s v="LC006770"/>
        <s v="LC006771"/>
        <s v="LC006772"/>
        <s v="LC006773"/>
        <s v="LC006774"/>
        <s v="LC006775"/>
        <s v="LC006776"/>
        <s v="LC006777"/>
        <s v="LC006778"/>
        <s v="LC006779"/>
        <s v="LC006780"/>
        <s v="LC006781"/>
        <s v="LC006782"/>
        <s v="LC006783"/>
        <s v="LC006784"/>
        <s v="LC006785"/>
        <s v="LC006786"/>
        <s v="LC006787"/>
        <s v="LC006788"/>
        <s v="LC006789"/>
        <s v="LC006790"/>
        <s v="LC006791"/>
        <s v="LC006792"/>
        <s v="LC006793"/>
        <s v="LC006794"/>
        <s v="LC006795"/>
        <s v="LC006796"/>
        <s v="LC006797"/>
        <s v="LC006798"/>
        <s v="LC006799"/>
        <s v="LC006800"/>
        <s v="LC006801"/>
        <s v="LC006802"/>
        <s v="LC006803"/>
        <s v="LC006804"/>
        <s v="LC006805"/>
        <s v="LC006806"/>
        <s v="LC006807"/>
        <s v="LC006808"/>
        <s v="LC006809"/>
        <s v="LC006810"/>
        <s v="LC006811"/>
        <s v="LC006812"/>
        <s v="LC006813"/>
        <s v="LC006814"/>
        <s v="LC006815"/>
        <s v="LC006816"/>
        <s v="LC006817"/>
        <s v="LC006818"/>
        <s v="LC006819"/>
        <s v="LC006820"/>
        <s v="LC006821"/>
        <s v="LC006822"/>
        <s v="LC006823"/>
        <s v="LC006824"/>
        <s v="LC006825"/>
        <s v="LC006826"/>
        <s v="LC006827"/>
        <s v="LC006828"/>
        <s v="LC006829"/>
        <s v="LC006830"/>
        <s v="LC006831"/>
        <s v="LC006832"/>
        <s v="LC006833"/>
        <s v="LC006834"/>
        <s v="LC006835"/>
        <s v="LC006836"/>
        <s v="LC006837"/>
        <s v="LC006838"/>
        <s v="LC006839"/>
        <s v="LC006840"/>
        <s v="LC006841"/>
        <s v="LC006842"/>
        <s v="LC006843"/>
        <s v="LC006844"/>
        <s v="LC006845"/>
        <s v="LC006846"/>
        <s v="LC006847"/>
        <s v="LC006848"/>
        <s v="LC006849"/>
        <s v="LC006850"/>
        <s v="LC006851"/>
        <s v="LC006852"/>
        <s v="LC006853"/>
        <s v="LC006854"/>
        <s v="LC006855"/>
        <s v="LC006856"/>
        <s v="LC006857"/>
        <s v="LC006858"/>
        <s v="LC006859"/>
        <s v="LC006860"/>
        <s v="LC006861"/>
        <s v="LC006862"/>
        <s v="LC006863"/>
        <s v="LC006864"/>
        <s v="LC006865"/>
        <s v="LC006866"/>
        <s v="LC006867"/>
        <s v="LC006868"/>
        <s v="LC006869"/>
        <s v="LC006870"/>
        <s v="LC006871"/>
        <s v="LC006872"/>
        <s v="LC006873"/>
        <s v="LC006874"/>
        <s v="LC006875"/>
        <s v="LC006876"/>
        <s v="LC006877"/>
        <s v="LC006878"/>
        <s v="LC006879"/>
        <s v="LC006880"/>
        <s v="LC006881"/>
        <s v="LC006882"/>
        <s v="LC006883"/>
        <s v="LC006884"/>
        <s v="LC006885"/>
        <s v="LC006886"/>
        <s v="LC006887"/>
        <s v="LC006888"/>
        <s v="LC006889"/>
        <s v="LC006890"/>
        <s v="LC006891"/>
        <s v="LC006892"/>
        <s v="LC006893"/>
        <s v="LC006894"/>
        <s v="LC006895"/>
        <s v="LC006896"/>
        <s v="LC006897"/>
        <s v="LC006898"/>
        <s v="LC006899"/>
        <s v="LC006900"/>
        <s v="LC006901"/>
        <s v="LC006902"/>
        <s v="LC006903"/>
        <s v="LC006904"/>
        <s v="LC006905"/>
        <s v="LC006906"/>
        <s v="LC006907"/>
        <s v="LC006908"/>
        <s v="LC006909"/>
        <s v="LC006910"/>
        <s v="LC006911"/>
        <s v="LC006912"/>
        <s v="LC006913"/>
        <s v="LC006914"/>
        <s v="LC006915"/>
        <s v="LC006916"/>
        <s v="LC006917"/>
        <s v="LC006918"/>
        <s v="LC006919"/>
        <s v="LC006920"/>
        <s v="LC006921"/>
        <s v="LC006922"/>
        <s v="LC006923"/>
        <s v="LC006924"/>
        <s v="LC006925"/>
        <s v="LC006926"/>
        <s v="LC006927"/>
        <s v="LC006928"/>
        <s v="LC006929"/>
        <s v="LC006930"/>
        <s v="LC006931"/>
        <s v="LC006932"/>
        <s v="LC006933"/>
        <s v="LC006934"/>
        <s v="LC006935"/>
        <s v="LC006936"/>
        <s v="LC006937"/>
        <s v="LC006938"/>
        <s v="LC006939"/>
        <s v="LC006940"/>
        <s v="LC006941"/>
        <s v="LC006942"/>
        <s v="LC006943"/>
        <s v="LC006944"/>
        <s v="LC006945"/>
        <s v="LC006946"/>
        <s v="LC006947"/>
        <s v="LC006948"/>
        <s v="LC006949"/>
        <s v="LC006950"/>
        <s v="LC006951"/>
        <s v="LC006952"/>
        <s v="LC006953"/>
        <s v="LC006954"/>
        <s v="LC006955"/>
        <s v="LC006956"/>
        <s v="LC006957"/>
        <s v="LC006958"/>
        <s v="LC006959"/>
        <s v="LC006960"/>
        <s v="LC006961"/>
        <s v="LC006962"/>
        <s v="LC006963"/>
        <s v="LC006964"/>
        <s v="LC006965"/>
        <s v="LC006966"/>
        <s v="LC006967"/>
        <s v="LC006968"/>
        <s v="LC006969"/>
        <s v="LC006970"/>
        <s v="LC006971"/>
        <s v="LC006972"/>
        <s v="LC006973"/>
        <s v="LC006974"/>
        <s v="LC006975"/>
        <s v="LC006976"/>
        <s v="LC006977"/>
        <s v="LC006978"/>
        <s v="LC006979"/>
        <s v="LC006980"/>
        <s v="LC006981"/>
        <s v="LC006982"/>
        <s v="LC006983"/>
        <s v="LC006984"/>
        <s v="LC006985"/>
        <s v="LC006986"/>
        <s v="LC006987"/>
        <s v="LC006988"/>
        <s v="LC006989"/>
        <s v="LC006990"/>
        <s v="LC006991"/>
        <s v="LC006992"/>
        <s v="LC006993"/>
        <s v="LC006994"/>
        <s v="LC006995"/>
        <s v="LC006996"/>
        <s v="LC006997"/>
        <s v="LC006998"/>
        <s v="LC006999"/>
        <s v="LC007000"/>
        <s v="LC007001"/>
        <s v="LC007002"/>
        <s v="LC007003"/>
        <s v="LC007004"/>
        <s v="LC007005"/>
        <s v="LC007006"/>
        <s v="LC007007"/>
        <s v="LC007008"/>
        <s v="LC007009"/>
        <s v="LC007010"/>
        <s v="LC007011"/>
        <s v="LC007012"/>
        <s v="LC007013"/>
        <s v="LC007014"/>
        <s v="LC007015"/>
        <s v="LC007016"/>
        <s v="LC007017"/>
        <s v="LC007018"/>
        <s v="LC007019"/>
        <s v="LC007020"/>
        <s v="LC007021"/>
        <s v="LC007022"/>
        <s v="LC007023"/>
        <s v="LC007024"/>
        <s v="LC007025"/>
        <s v="LC007026"/>
        <s v="LC007027"/>
        <s v="LC007028"/>
        <s v="LC007029"/>
        <s v="LC007030"/>
        <s v="LC007031"/>
        <s v="LC007032"/>
        <s v="LC007033"/>
        <s v="LC007034"/>
        <s v="LC007035"/>
        <s v="LC007036"/>
        <s v="LC007037"/>
        <s v="LC007038"/>
        <s v="LC007039"/>
        <s v="LC007040"/>
        <s v="LC007041"/>
        <s v="LC007042"/>
        <s v="LC007043"/>
        <s v="LC007044"/>
        <s v="LC007045"/>
        <s v="LC007046"/>
        <s v="LC007047"/>
        <s v="LC007048"/>
        <s v="LC007049"/>
        <s v="LC007050"/>
        <s v="LC007051"/>
        <s v="LC007052"/>
        <s v="LC007053"/>
        <s v="LC007054"/>
        <s v="LC007055"/>
        <s v="LC007056"/>
        <s v="LC007057"/>
        <s v="LC007058"/>
        <s v="LC007059"/>
        <s v="LC007060"/>
        <s v="LC007061"/>
        <s v="LC007062"/>
        <s v="LC007063"/>
        <s v="LC007064"/>
        <s v="LC007065"/>
        <s v="LC007066"/>
        <s v="LC007067"/>
        <s v="LC007068"/>
        <s v="LC007069"/>
        <s v="LC007070"/>
        <s v="LC007071"/>
        <s v="LC007072"/>
        <s v="LC007073"/>
        <s v="LC007074"/>
        <s v="LC007075"/>
        <s v="LC007076"/>
        <s v="LC007077"/>
        <s v="LC007078"/>
        <s v="LC007079"/>
        <s v="LC007080"/>
        <s v="LC007081"/>
        <s v="LC007082"/>
        <s v="LC007083"/>
        <s v="LC007084"/>
        <s v="LC007085"/>
        <s v="LC007086"/>
        <s v="LC007087"/>
        <s v="LC007088"/>
        <s v="LC007089"/>
        <s v="LC007090"/>
        <s v="LC007091"/>
        <s v="LC007092"/>
        <s v="LC007093"/>
        <s v="LC007094"/>
        <s v="LC007095"/>
        <s v="LC007096"/>
        <s v="LC007097"/>
        <s v="LC007098"/>
        <s v="LC007099"/>
        <s v="LC007100"/>
        <s v="LC007101"/>
        <s v="LC007102"/>
        <s v="LC007103"/>
        <s v="LC007104"/>
        <s v="LC007105"/>
        <s v="LC007106"/>
        <s v="LC007107"/>
        <s v="LC007108"/>
        <s v="LC007109"/>
        <s v="LC007110"/>
        <s v="LC007111"/>
        <s v="LC007112"/>
        <s v="LC007113"/>
        <s v="LC007114"/>
        <s v="LC007115"/>
        <s v="LC007116"/>
        <s v="LC007117"/>
        <s v="LC007118"/>
        <s v="LC007119"/>
        <s v="LC007120"/>
        <s v="LC007121"/>
        <s v="LC007122"/>
        <s v="LC007123"/>
        <s v="LC007124"/>
        <s v="LC007125"/>
        <s v="LC007126"/>
        <s v="LC007127"/>
        <s v="LC007128"/>
        <s v="LC007129"/>
        <s v="LC007130"/>
        <s v="LC007131"/>
        <s v="LC007132"/>
        <s v="LC007133"/>
        <s v="LC007134"/>
        <s v="LC007135"/>
        <s v="LC007136"/>
        <s v="LC007137"/>
        <s v="LC007138"/>
        <s v="LC007139"/>
        <s v="LC007140"/>
        <s v="LC007141"/>
        <s v="LC007142"/>
        <s v="LC007143"/>
        <s v="LC007144"/>
        <s v="LC007145"/>
        <s v="LC007146"/>
        <s v="LC007147"/>
        <s v="LC007148"/>
        <s v="LC007149"/>
        <s v="LC007150"/>
        <s v="LC007151"/>
        <s v="LC007152"/>
        <s v="LC007153"/>
        <s v="LC007154"/>
        <s v="LC007155"/>
        <s v="LC007156"/>
        <s v="LC007157"/>
        <s v="LC007158"/>
        <s v="LC007159"/>
        <s v="LC007160"/>
        <s v="LC007161"/>
        <s v="LC007162"/>
        <s v="LC007163"/>
        <s v="LC007164"/>
        <s v="LC007165"/>
        <s v="LC007166"/>
        <s v="LC007167"/>
        <s v="LC007168"/>
        <s v="LC007169"/>
        <s v="LC007170"/>
        <s v="LC007171"/>
        <s v="LC007172"/>
        <s v="LC007173"/>
        <s v="LC007174"/>
        <s v="LC007175"/>
        <s v="LC007176"/>
        <s v="LC007177"/>
        <s v="LC007178"/>
        <s v="LC007179"/>
        <s v="LC007180"/>
        <s v="LC007181"/>
        <s v="LC007182"/>
        <s v="LC007183"/>
        <s v="LC007184"/>
        <s v="LC007185"/>
        <s v="LC007186"/>
        <s v="LC007187"/>
        <s v="LC007188"/>
        <s v="LC007189"/>
        <s v="LC007190"/>
        <s v="LC007191"/>
        <s v="LC007192"/>
        <s v="LC007193"/>
        <s v="LC007194"/>
        <s v="LC007195"/>
        <s v="LC007196"/>
        <s v="LC007197"/>
        <s v="LC007198"/>
        <s v="LC007199"/>
        <s v="LC007200"/>
        <s v="LC007201"/>
        <s v="LC007202"/>
        <s v="LC007203"/>
        <s v="LC007204"/>
        <s v="LC007205"/>
        <s v="LC007206"/>
        <s v="LC007207"/>
        <s v="LC007208"/>
        <s v="LC007209"/>
        <s v="LC007210"/>
        <s v="LC007211"/>
        <s v="LC007212"/>
        <s v="LC007213"/>
        <s v="LC007214"/>
        <s v="LC007215"/>
        <s v="LC007216"/>
        <s v="LC007217"/>
        <s v="LC007218"/>
        <s v="LC007219"/>
        <s v="LC007220"/>
        <s v="LC007221"/>
        <s v="LC007222"/>
        <s v="LC007223"/>
        <s v="LC007224"/>
        <s v="LC007225"/>
        <s v="LC007226"/>
        <s v="LC007227"/>
        <s v="LC007228"/>
        <s v="LC007229"/>
        <s v="LC007230"/>
        <s v="LC007231"/>
        <s v="LC007232"/>
        <s v="LC007233"/>
        <s v="LC007234"/>
        <s v="LC007235"/>
        <s v="LC007236"/>
        <s v="LC007237"/>
        <s v="LC007238"/>
        <s v="LC007239"/>
        <s v="LC007240"/>
        <s v="LC007241"/>
        <s v="LC007242"/>
        <s v="LC007243"/>
        <s v="LC007244"/>
        <s v="LC007245"/>
        <s v="LC007246"/>
        <s v="LC007247"/>
        <s v="LC007248"/>
        <s v="LC007249"/>
        <s v="LC007250"/>
        <s v="LC007251"/>
        <s v="LC007252"/>
        <s v="LC007253"/>
        <s v="LC007254"/>
        <s v="LC007255"/>
        <s v="LC007256"/>
        <s v="LC007257"/>
        <s v="LC007258"/>
        <s v="LC007259"/>
        <s v="LC007260"/>
        <s v="LC007261"/>
        <s v="LC007262"/>
        <s v="LC007263"/>
        <s v="LC007264"/>
        <s v="LC007265"/>
        <s v="LC007266"/>
        <s v="LC007267"/>
        <s v="LC007268"/>
        <s v="LC007269"/>
        <s v="LC007270"/>
        <s v="LC007271"/>
        <s v="LC007272"/>
        <s v="LC007273"/>
        <s v="LC007274"/>
        <s v="LC007275"/>
        <s v="LC007276"/>
        <s v="LC007277"/>
        <s v="LC007278"/>
        <s v="LC007279"/>
        <s v="LC007280"/>
        <s v="LC007281"/>
        <s v="LC007282"/>
        <s v="LC007283"/>
        <s v="LC007284"/>
        <s v="LC007285"/>
        <s v="LC007286"/>
        <s v="LC007287"/>
        <s v="LC007288"/>
        <s v="LC007289"/>
        <s v="LC007290"/>
        <s v="LC007291"/>
        <s v="LC007292"/>
        <s v="LC007293"/>
        <s v="LC007294"/>
        <s v="LC007295"/>
        <s v="LC007296"/>
        <s v="LC007297"/>
        <s v="LC007298"/>
        <s v="LC007299"/>
        <s v="LC007300"/>
        <s v="LC007301"/>
        <s v="LC007302"/>
        <s v="LC007303"/>
        <s v="LC007304"/>
        <s v="LC007305"/>
        <s v="LC007306"/>
        <s v="LC007307"/>
        <s v="LC007308"/>
        <s v="LC007309"/>
        <s v="LC007310"/>
        <s v="LC007311"/>
        <s v="LC007312"/>
        <s v="LC007313"/>
        <s v="LC007314"/>
        <s v="LC007315"/>
        <s v="LC007316"/>
        <s v="LC007317"/>
        <s v="LC007318"/>
        <s v="LC007319"/>
        <s v="LC007320"/>
        <s v="LC007321"/>
        <s v="LC007322"/>
        <s v="LC007323"/>
        <s v="LC007324"/>
        <s v="LC007325"/>
        <s v="LC007326"/>
        <s v="LC007327"/>
        <s v="LC007328"/>
        <s v="LC007329"/>
        <s v="LC007330"/>
        <s v="LC007331"/>
        <s v="LC007332"/>
        <s v="LC007333"/>
        <s v="LC007334"/>
        <s v="LC007335"/>
        <s v="LC007336"/>
        <s v="LC007337"/>
        <s v="LC007338"/>
        <s v="LC007339"/>
        <s v="LC007340"/>
        <s v="LC007341"/>
        <s v="LC007342"/>
        <s v="LC007343"/>
        <s v="LC007344"/>
        <s v="LC007345"/>
        <s v="LC007346"/>
        <s v="LC007347"/>
        <s v="LC007348"/>
        <s v="LC007349"/>
        <s v="LC007350"/>
        <s v="LC007351"/>
        <s v="LC007352"/>
        <s v="LC007353"/>
        <s v="LC007354"/>
        <s v="LC007355"/>
        <s v="LC007356"/>
        <s v="LC007357"/>
        <s v="LC007358"/>
        <s v="LC007359"/>
        <s v="LC007360"/>
        <s v="LC007361"/>
        <s v="LC007362"/>
        <s v="LC007363"/>
        <s v="LC007364"/>
        <s v="LC007365"/>
        <s v="LC007366"/>
        <s v="LC007367"/>
        <s v="LC007368"/>
        <s v="LC007369"/>
        <s v="LC007370"/>
        <s v="LC007371"/>
        <s v="LC007372"/>
        <s v="LC007373"/>
        <s v="LC007374"/>
        <s v="LC007375"/>
        <s v="LC007376"/>
        <s v="LC007377"/>
        <s v="LC007378"/>
        <s v="LC007379"/>
        <s v="LC007380"/>
        <s v="LC007381"/>
        <s v="LC007382"/>
        <s v="LC007383"/>
        <s v="LC007384"/>
        <s v="LC007385"/>
        <s v="LC007386"/>
        <s v="LC007387"/>
        <s v="LC007388"/>
        <s v="LC007389"/>
        <s v="LC007390"/>
        <s v="LC007391"/>
        <s v="LC007392"/>
        <s v="LC007393"/>
        <s v="LC007394"/>
        <s v="LC007395"/>
        <s v="LC007396"/>
        <s v="LC007397"/>
        <s v="LC007398"/>
        <s v="LC007399"/>
        <s v="LC007400"/>
        <s v="LC007401"/>
        <s v="LC007402"/>
        <s v="LC007403"/>
        <s v="LC007404"/>
        <s v="LC007405"/>
        <s v="LC007406"/>
        <s v="LC007407"/>
        <s v="LC007408"/>
        <s v="LC007409"/>
        <s v="LC007410"/>
        <s v="LC007411"/>
        <s v="LC007412"/>
        <s v="LC007413"/>
        <s v="LC007414"/>
        <s v="LC007415"/>
        <s v="LC007416"/>
        <s v="LC007417"/>
        <s v="LC007418"/>
        <s v="LC007419"/>
        <s v="LC007420"/>
        <s v="LC007421"/>
        <s v="LC007422"/>
        <s v="LC007423"/>
        <s v="LC007424"/>
        <s v="LC007425"/>
        <s v="LC007426"/>
        <s v="LC007427"/>
        <s v="LC007428"/>
        <s v="LC007429"/>
        <s v="LC007430"/>
        <s v="LC007431"/>
        <s v="LC007432"/>
        <s v="LC007433"/>
        <s v="LC007434"/>
        <s v="LC007435"/>
        <s v="LC007436"/>
        <s v="LC007437"/>
        <s v="LC007438"/>
        <s v="LC007439"/>
        <s v="LC007440"/>
        <s v="LC007441"/>
        <s v="LC007442"/>
        <s v="LC007443"/>
        <s v="LC007444"/>
        <s v="LC007445"/>
        <s v="LC007446"/>
        <s v="LC007447"/>
        <s v="LC007448"/>
        <s v="LC007449"/>
        <s v="LC007450"/>
        <s v="LC007451"/>
        <s v="LC007452"/>
        <s v="LC007453"/>
        <s v="LC007454"/>
        <s v="LC007455"/>
        <s v="LC007456"/>
        <s v="LC007457"/>
        <s v="LC007458"/>
        <s v="LC007459"/>
        <s v="LC007460"/>
        <s v="LC007461"/>
        <s v="LC007462"/>
        <s v="LC007463"/>
        <s v="LC007464"/>
        <s v="LC007465"/>
        <s v="LC007466"/>
        <s v="LC007467"/>
        <s v="LC007468"/>
        <s v="LC007469"/>
        <s v="LC007470"/>
        <s v="LC007471"/>
        <s v="LC007472"/>
        <s v="LC007473"/>
        <s v="LC007474"/>
        <s v="LC007475"/>
        <s v="LC007476"/>
        <s v="LC007477"/>
        <s v="LC007478"/>
        <s v="LC007479"/>
        <s v="LC007480"/>
        <s v="LC007481"/>
        <s v="LC007482"/>
        <s v="LC007483"/>
        <s v="LC007484"/>
        <s v="LC007485"/>
        <s v="LC007486"/>
        <s v="LC007487"/>
        <s v="LC007488"/>
        <s v="LC007489"/>
        <s v="LC007490"/>
        <s v="LC007491"/>
        <s v="LC007492"/>
        <s v="LC007493"/>
        <s v="LC007494"/>
        <s v="LC007495"/>
        <s v="LC007496"/>
        <s v="LC007497"/>
        <s v="LC007498"/>
        <s v="LC007499"/>
        <s v="LC007500"/>
        <s v="LC007501"/>
        <s v="LC007502"/>
        <s v="LC007503"/>
        <s v="LC007504"/>
        <s v="LC007505"/>
        <s v="LC007506"/>
        <s v="LC007507"/>
        <s v="LC007508"/>
        <s v="LC007509"/>
        <s v="LC007510"/>
        <s v="LC007511"/>
        <s v="LC007512"/>
        <s v="LC007513"/>
        <s v="LC007514"/>
        <s v="LC007515"/>
        <s v="LC007516"/>
        <s v="LC007517"/>
        <s v="LC007518"/>
        <s v="LC007519"/>
        <s v="LC007520"/>
        <s v="LC007521"/>
        <s v="LC007522"/>
        <s v="LC007523"/>
        <s v="LC007524"/>
        <s v="LC007525"/>
        <s v="LC007526"/>
        <s v="LC007527"/>
        <s v="LC007528"/>
        <s v="LC007529"/>
        <s v="LC007530"/>
        <s v="LC007531"/>
        <s v="LC007532"/>
        <s v="LC007533"/>
        <s v="LC007534"/>
        <s v="LC007535"/>
        <s v="LC007536"/>
        <s v="LC007537"/>
        <s v="LC007538"/>
        <s v="LC007539"/>
        <s v="LC007540"/>
        <s v="LC007541"/>
        <s v="LC007542"/>
        <s v="LC007543"/>
        <s v="LC007544"/>
        <s v="LC007545"/>
        <s v="LC007546"/>
        <s v="LC007547"/>
        <s v="LC007548"/>
        <s v="LC007549"/>
        <s v="LC007550"/>
        <s v="LC007551"/>
        <s v="LC007552"/>
        <s v="LC007553"/>
        <s v="LC007554"/>
        <s v="LC007555"/>
        <s v="LC007556"/>
        <s v="LC007557"/>
        <s v="LC007558"/>
        <s v="LC007559"/>
        <s v="LC007560"/>
        <s v="LC007561"/>
        <s v="LC007562"/>
        <s v="LC007563"/>
        <s v="LC007564"/>
        <s v="LC007565"/>
        <s v="LC007566"/>
        <s v="LC007567"/>
        <s v="LC007568"/>
        <s v="LC007569"/>
        <s v="LC007570"/>
        <s v="LC007571"/>
        <s v="LC007572"/>
        <s v="LC007573"/>
        <s v="LC007574"/>
        <s v="LC007575"/>
        <s v="LC007576"/>
        <s v="LC007577"/>
        <s v="LC007578"/>
        <s v="LC007579"/>
        <s v="LC007580"/>
        <s v="LC007581"/>
        <s v="LC007582"/>
        <s v="LC007583"/>
        <s v="LC007584"/>
        <s v="LC007585"/>
        <s v="LC007586"/>
        <s v="LC007587"/>
        <s v="LC007588"/>
        <s v="LC007589"/>
        <s v="LC007590"/>
        <s v="LC007591"/>
        <s v="LC007592"/>
        <s v="LC007593"/>
        <s v="LC007594"/>
        <s v="LC007595"/>
        <s v="LC007596"/>
        <s v="LC007597"/>
        <s v="LC007598"/>
        <s v="LC007599"/>
        <s v="LC007600"/>
        <s v="LC007601"/>
        <s v="LC007602"/>
        <s v="LC007603"/>
        <s v="LC007604"/>
        <s v="LC007605"/>
        <s v="LC007606"/>
        <s v="LC007607"/>
        <s v="LC007608"/>
        <s v="LC007609"/>
        <s v="LC007610"/>
        <s v="LC007611"/>
        <s v="LC007612"/>
        <s v="LC007613"/>
        <s v="LC007614"/>
        <s v="LC007615"/>
        <s v="LC007616"/>
        <s v="LC007617"/>
        <s v="LC007618"/>
        <s v="LC007619"/>
        <s v="LC007620"/>
        <s v="LC007621"/>
        <s v="LC007622"/>
        <s v="LC007623"/>
        <s v="LC007624"/>
        <s v="LC007625"/>
        <s v="LC007626"/>
        <s v="LC007627"/>
        <s v="LC007628"/>
        <s v="LC007629"/>
        <s v="LC007630"/>
        <s v="LC007631"/>
        <s v="LC007632"/>
        <s v="LC007633"/>
        <s v="LC007634"/>
        <s v="LC007635"/>
        <s v="LC007636"/>
        <s v="LC007637"/>
        <s v="LC007638"/>
        <s v="LC007639"/>
        <s v="LC007640"/>
        <s v="LC007641"/>
        <s v="LC007642"/>
        <s v="LC007643"/>
        <s v="LC007644"/>
        <s v="LC007645"/>
        <s v="LC007646"/>
        <s v="LC007647"/>
        <s v="LC007648"/>
        <s v="LC007649"/>
        <s v="LC007650"/>
        <s v="LC007651"/>
        <s v="LC007652"/>
        <s v="LC007653"/>
        <s v="LC007654"/>
        <s v="LC007655"/>
        <s v="LC007656"/>
        <s v="LC007657"/>
        <s v="LC007658"/>
        <s v="LC007659"/>
        <s v="LC007660"/>
        <s v="LC007661"/>
        <s v="LC007662"/>
        <s v="LC007663"/>
        <s v="LC007664"/>
        <s v="LC007665"/>
        <s v="LC007666"/>
        <s v="LC007667"/>
        <s v="LC007668"/>
        <s v="LC007669"/>
        <s v="LC007670"/>
        <s v="LC007671"/>
        <s v="LC007672"/>
        <s v="LC007673"/>
        <s v="LC007674"/>
        <s v="LC007675"/>
        <s v="LC007676"/>
        <s v="LC007677"/>
        <s v="LC007678"/>
        <s v="LC007679"/>
        <s v="LC007680"/>
        <s v="LC007681"/>
        <s v="LC007682"/>
        <s v="LC007683"/>
        <s v="LC007684"/>
        <s v="LC007685"/>
        <s v="LC007686"/>
        <s v="LC007687"/>
        <s v="LC007688"/>
        <s v="LC007689"/>
        <s v="LC007690"/>
        <s v="LC007691"/>
        <s v="LC007692"/>
        <s v="LC007693"/>
        <s v="LC007694"/>
        <s v="LC007695"/>
        <s v="LC007696"/>
        <s v="LC007697"/>
        <s v="LC007698"/>
        <s v="LC007699"/>
        <s v="LC007700"/>
        <s v="LC007701"/>
        <s v="LC007702"/>
        <s v="LC007703"/>
        <s v="LC007704"/>
        <s v="LC007705"/>
        <s v="LC007706"/>
        <s v="LC007707"/>
        <s v="LC007708"/>
        <s v="LC007709"/>
        <s v="LC007710"/>
        <s v="LC007711"/>
        <s v="LC007712"/>
        <s v="LC007713"/>
        <s v="LC007714"/>
        <s v="LC007715"/>
        <s v="LC007716"/>
        <s v="LC007717"/>
        <s v="LC007718"/>
        <s v="LC007719"/>
        <s v="LC007720"/>
        <s v="LC007721"/>
        <s v="LC007722"/>
        <s v="LC007723"/>
        <s v="LC007724"/>
        <s v="LC007725"/>
        <s v="LC007726"/>
        <s v="LC007727"/>
        <s v="LC007728"/>
        <s v="LC007729"/>
        <s v="LC007730"/>
        <s v="LC007731"/>
        <s v="LC007732"/>
        <s v="LC007733"/>
        <s v="LC007734"/>
        <s v="LC007735"/>
        <s v="LC007736"/>
        <s v="LC007737"/>
        <s v="LC007738"/>
        <s v="LC007739"/>
        <s v="LC007740"/>
        <s v="LC007741"/>
        <s v="LC007742"/>
        <s v="LC007743"/>
        <s v="LC007744"/>
        <s v="LC007745"/>
        <s v="LC007746"/>
        <s v="LC007747"/>
        <s v="LC007748"/>
        <s v="LC007749"/>
        <s v="LC007750"/>
        <s v="LC007751"/>
        <s v="LC007752"/>
        <s v="LC007753"/>
        <s v="LC007754"/>
        <s v="LC007755"/>
        <s v="LC007756"/>
        <s v="LC007757"/>
        <s v="LC007758"/>
        <s v="LC007759"/>
        <s v="LC007760"/>
        <s v="LC007761"/>
        <s v="LC007762"/>
        <s v="LC007763"/>
        <s v="LC007764"/>
        <s v="LC007765"/>
        <s v="LC007766"/>
        <s v="LC007767"/>
        <s v="LC007768"/>
        <s v="LC007769"/>
        <s v="LC007770"/>
        <s v="LC007771"/>
        <s v="LC007772"/>
        <s v="LC007773"/>
        <s v="LC007774"/>
        <s v="LC007775"/>
        <s v="LC007776"/>
        <s v="LC007777"/>
        <s v="LC007778"/>
        <s v="LC007779"/>
        <s v="LC007780"/>
        <s v="LC007781"/>
        <s v="LC007782"/>
        <s v="LC007783"/>
        <s v="LC007784"/>
        <s v="LC007785"/>
        <s v="LC007786"/>
        <s v="LC007787"/>
        <s v="LC007788"/>
        <s v="LC007789"/>
        <s v="LC007790"/>
        <s v="LC007791"/>
        <s v="LC007792"/>
        <s v="LC007793"/>
        <s v="LC007794"/>
        <s v="LC007795"/>
        <s v="LC007796"/>
        <s v="LC007797"/>
        <s v="LC007798"/>
        <s v="LC007799"/>
        <s v="LC007800"/>
        <s v="LC007801"/>
        <s v="LC007802"/>
        <s v="LC007803"/>
        <s v="LC007804"/>
        <s v="LC007805"/>
        <s v="LC007806"/>
        <s v="LC007807"/>
        <s v="LC007808"/>
        <s v="LC007809"/>
        <s v="LC007810"/>
        <s v="LC007811"/>
        <s v="LC007812"/>
        <s v="LC007813"/>
        <s v="LC007814"/>
        <s v="LC007815"/>
        <s v="LC007816"/>
        <s v="LC007817"/>
        <s v="LC007818"/>
        <s v="LC007819"/>
        <s v="LC007820"/>
        <s v="LC007821"/>
        <s v="LC007822"/>
        <s v="LC007823"/>
        <s v="LC007824"/>
        <s v="LC007825"/>
        <s v="LC007826"/>
        <s v="LC007827"/>
        <s v="LC007828"/>
        <s v="LC007829"/>
        <s v="LC007830"/>
        <s v="LC007831"/>
        <s v="LC007832"/>
        <s v="LC007833"/>
        <s v="LC007834"/>
        <s v="LC007835"/>
        <s v="LC007836"/>
        <s v="LC007837"/>
        <s v="LC007838"/>
        <s v="LC007839"/>
        <s v="LC007840"/>
        <s v="LC007841"/>
        <s v="LC007842"/>
        <s v="LC007843"/>
        <s v="LC007844"/>
        <s v="LC007845"/>
        <s v="LC007846"/>
        <s v="LC007847"/>
        <s v="LC007848"/>
        <s v="LC007849"/>
        <s v="LC007850"/>
        <s v="LC007851"/>
        <s v="LC007852"/>
        <s v="LC007853"/>
        <s v="LC007854"/>
        <s v="LC007855"/>
        <s v="LC007856"/>
        <s v="LC007857"/>
        <s v="LC007858"/>
        <s v="LC007859"/>
        <s v="LC007860"/>
        <s v="LC007861"/>
        <s v="LC007862"/>
        <s v="LC007863"/>
        <s v="LC007864"/>
        <s v="LC007865"/>
        <s v="LC007866"/>
        <s v="LC007867"/>
        <s v="LC007868"/>
        <s v="LC007869"/>
        <s v="LC007870"/>
        <s v="LC007871"/>
        <s v="LC007872"/>
        <s v="LC007873"/>
        <s v="LC007874"/>
        <s v="LC007875"/>
        <s v="LC007876"/>
        <s v="LC007877"/>
        <s v="LC007878"/>
        <s v="LC007879"/>
        <s v="LC007880"/>
        <s v="LC007881"/>
        <s v="LC007882"/>
        <s v="LC007883"/>
        <s v="LC007884"/>
        <s v="LC007885"/>
        <s v="LC007886"/>
        <s v="LC007887"/>
        <s v="LC007888"/>
        <s v="LC007889"/>
        <s v="LC007890"/>
        <s v="LC007891"/>
        <s v="LC007892"/>
        <s v="LC007893"/>
        <s v="LC007894"/>
        <s v="LC007895"/>
        <s v="LC007896"/>
        <s v="LC007897"/>
        <s v="LC007898"/>
        <s v="LC007899"/>
        <s v="LC007900"/>
        <s v="LC007901"/>
        <s v="LC007902"/>
        <s v="LC007903"/>
        <s v="LC007904"/>
        <s v="LC007905"/>
        <s v="LC007906"/>
        <s v="LC007907"/>
        <s v="LC007908"/>
        <s v="LC007909"/>
        <s v="LC007910"/>
        <s v="LC007911"/>
        <s v="LC007912"/>
        <s v="LC007913"/>
        <s v="LC007914"/>
        <s v="LC007915"/>
        <s v="LC007916"/>
        <s v="LC007917"/>
        <s v="LC007918"/>
        <s v="LC007919"/>
        <s v="LC007920"/>
        <s v="LC007921"/>
        <s v="LC007922"/>
        <s v="LC007923"/>
        <s v="LC007924"/>
        <s v="LC007925"/>
        <s v="LC007926"/>
        <s v="LC007927"/>
        <s v="LC007928"/>
        <s v="LC007929"/>
        <s v="LC007930"/>
        <s v="LC007931"/>
        <s v="LC007932"/>
        <s v="LC007933"/>
        <s v="LC007934"/>
        <s v="LC007935"/>
        <s v="LC007936"/>
        <s v="LC007937"/>
        <s v="LC007938"/>
        <s v="LC007939"/>
        <s v="LC007940"/>
        <s v="LC007941"/>
        <s v="LC007942"/>
        <s v="LC007943"/>
        <s v="LC007944"/>
        <s v="LC007945"/>
        <s v="LC007946"/>
        <s v="LC007947"/>
        <s v="LC007948"/>
        <s v="LC007949"/>
        <s v="LC007950"/>
        <s v="LC007951"/>
        <s v="LC007952"/>
        <s v="LC007953"/>
        <s v="LC007954"/>
        <s v="LC007955"/>
        <s v="LC007956"/>
        <s v="LC007957"/>
        <s v="LC007958"/>
        <s v="LC007959"/>
        <s v="LC007960"/>
        <s v="LC007961"/>
        <s v="LC007962"/>
        <s v="LC007963"/>
        <s v="LC007964"/>
        <s v="LC007965"/>
        <s v="LC007966"/>
        <s v="LC007967"/>
        <s v="LC007968"/>
        <s v="LC007969"/>
        <s v="LC007970"/>
        <s v="LC007971"/>
        <s v="LC007972"/>
        <s v="LC007973"/>
        <s v="LC007974"/>
        <s v="LC007975"/>
        <s v="LC007976"/>
        <s v="LC007977"/>
        <s v="LC007978"/>
        <s v="LC007979"/>
        <s v="LC007980"/>
        <s v="LC007981"/>
        <s v="LC007982"/>
        <s v="LC007983"/>
        <s v="LC007984"/>
        <s v="LC007985"/>
        <s v="LC007986"/>
        <s v="LC007987"/>
        <s v="LC007988"/>
        <s v="LC007989"/>
        <s v="LC007990"/>
        <s v="LC007991"/>
        <s v="LC007992"/>
        <s v="LC007993"/>
        <s v="LC007994"/>
        <s v="LC007995"/>
        <s v="LC007996"/>
        <s v="LC007997"/>
        <s v="LC007998"/>
        <s v="LC007999"/>
        <s v="LC008000"/>
        <s v="LC008001"/>
        <s v="LC008002"/>
        <s v="LC008003"/>
        <s v="LC008004"/>
        <s v="LC008005"/>
        <s v="LC008006"/>
        <s v="LC008007"/>
        <s v="LC008008"/>
        <s v="LC008009"/>
        <s v="LC008010"/>
        <s v="LC008011"/>
        <s v="LC008012"/>
        <s v="LC008013"/>
        <s v="LC008014"/>
        <s v="LC008015"/>
        <s v="LC008016"/>
        <s v="LC008017"/>
        <s v="LC008018"/>
        <s v="LC008019"/>
        <s v="LC008020"/>
        <s v="LC008021"/>
        <s v="LC008022"/>
        <s v="LC008023"/>
        <s v="LC008024"/>
        <s v="LC008025"/>
        <s v="LC008026"/>
        <s v="LC008027"/>
        <s v="LC008028"/>
        <s v="LC008029"/>
        <s v="LC008030"/>
        <s v="LC008031"/>
        <s v="LC008032"/>
        <s v="LC008033"/>
        <s v="LC008034"/>
        <s v="LC008035"/>
        <s v="LC008036"/>
        <s v="LC008037"/>
        <s v="LC008038"/>
        <s v="LC008039"/>
        <s v="LC008040"/>
        <s v="LC008041"/>
        <s v="LC008042"/>
        <s v="LC008043"/>
        <s v="LC008044"/>
        <s v="LC008045"/>
        <s v="LC008046"/>
        <s v="LC008047"/>
        <s v="LC008048"/>
        <s v="LC008049"/>
        <s v="LC008050"/>
        <s v="LC008051"/>
        <s v="LC008052"/>
        <s v="LC008053"/>
        <s v="LC008054"/>
        <s v="LC008055"/>
        <s v="LC008056"/>
        <s v="LC008057"/>
        <s v="LC008058"/>
        <s v="LC008059"/>
        <s v="LC008060"/>
        <s v="LC008061"/>
        <s v="LC008062"/>
        <s v="LC008063"/>
        <s v="LC008064"/>
        <s v="LC008065"/>
        <s v="LC008066"/>
        <s v="LC008067"/>
        <s v="LC008068"/>
        <s v="LC008069"/>
        <s v="LC008070"/>
        <s v="LC008071"/>
        <s v="LC008072"/>
        <s v="LC008073"/>
        <s v="LC008074"/>
        <s v="LC008075"/>
        <s v="LC008076"/>
        <s v="LC008077"/>
        <s v="LC008078"/>
        <s v="LC008079"/>
        <s v="LC008080"/>
        <s v="LC008081"/>
        <s v="LC008082"/>
        <s v="LC008083"/>
        <s v="LC008084"/>
        <s v="LC008085"/>
        <s v="LC008086"/>
        <s v="LC008087"/>
        <s v="LC008088"/>
        <s v="LC008089"/>
        <s v="LC008090"/>
        <s v="LC008091"/>
        <s v="LC008092"/>
        <s v="LC008093"/>
        <s v="LC008094"/>
        <s v="LC008095"/>
        <s v="LC008096"/>
        <s v="LC008097"/>
        <s v="LC008098"/>
        <s v="LC008099"/>
        <s v="LC008100"/>
        <s v="LC008101"/>
        <s v="LC008102"/>
        <s v="LC008103"/>
        <s v="LC008104"/>
        <s v="LC008105"/>
        <s v="LC008106"/>
        <s v="LC008107"/>
        <s v="LC008108"/>
        <s v="LC008109"/>
        <s v="LC008110"/>
        <s v="LC008111"/>
        <s v="LC008112"/>
        <s v="LC008113"/>
        <s v="LC008114"/>
        <s v="LC008115"/>
        <s v="LC008116"/>
        <s v="LC008117"/>
        <s v="LC008118"/>
        <s v="LC008119"/>
        <s v="LC008120"/>
        <s v="LC008121"/>
        <s v="LC008122"/>
        <s v="LC008123"/>
        <s v="LC008124"/>
        <s v="LC008125"/>
        <s v="LC008126"/>
        <s v="LC008127"/>
        <s v="LC008128"/>
        <s v="LC008129"/>
        <s v="LC008130"/>
        <s v="LC008131"/>
        <s v="LC008132"/>
        <s v="LC008133"/>
        <s v="LC008134"/>
        <s v="LC008135"/>
        <s v="LC008136"/>
        <s v="LC008137"/>
        <s v="LC008138"/>
        <s v="LC008139"/>
        <s v="LC008140"/>
        <s v="LC008141"/>
        <s v="LC008142"/>
        <s v="LC008143"/>
        <s v="LC008144"/>
        <s v="LC008145"/>
        <s v="LC008146"/>
        <s v="LC008147"/>
        <s v="LC008148"/>
        <s v="LC008149"/>
        <s v="LC008150"/>
        <s v="LC008151"/>
        <s v="LC008152"/>
        <s v="LC008153"/>
        <s v="LC008154"/>
        <s v="LC008155"/>
        <s v="LC008156"/>
        <s v="LC008157"/>
        <s v="LC008158"/>
        <s v="LC008159"/>
        <s v="LC008160"/>
        <s v="LC008161"/>
        <s v="LC008162"/>
        <s v="LC008163"/>
        <s v="LC008164"/>
        <s v="LC008165"/>
        <s v="LC008166"/>
        <s v="LC008167"/>
        <s v="LC008168"/>
        <s v="LC008169"/>
        <s v="LC008170"/>
        <s v="LC008171"/>
        <s v="LC008172"/>
        <s v="LC008173"/>
        <s v="LC008174"/>
        <s v="LC008175"/>
        <s v="LC008176"/>
        <s v="LC008177"/>
        <s v="LC008178"/>
        <s v="LC008179"/>
        <s v="LC008180"/>
        <s v="LC008181"/>
        <s v="LC008182"/>
        <s v="LC008183"/>
        <s v="LC008184"/>
        <s v="LC008185"/>
        <s v="LC008186"/>
        <s v="LC008187"/>
        <s v="LC008188"/>
        <s v="LC008189"/>
        <s v="LC008190"/>
        <s v="LC008191"/>
        <s v="LC008192"/>
        <s v="LC008193"/>
        <s v="LC008194"/>
        <s v="LC008195"/>
        <s v="LC008196"/>
        <s v="LC008197"/>
        <s v="LC008198"/>
        <s v="LC008199"/>
        <s v="LC008200"/>
        <s v="LC008201"/>
        <s v="LC008202"/>
        <s v="LC008203"/>
        <s v="LC008204"/>
        <s v="LC008205"/>
        <s v="LC008206"/>
        <s v="LC008207"/>
        <s v="LC008208"/>
        <s v="LC008209"/>
        <s v="LC008210"/>
        <s v="LC008211"/>
        <s v="LC008212"/>
        <s v="LC008213"/>
        <s v="LC008214"/>
        <s v="LC008215"/>
        <s v="LC008216"/>
        <s v="LC008217"/>
        <s v="LC008218"/>
        <s v="LC008219"/>
        <s v="LC008220"/>
        <s v="LC008221"/>
        <s v="LC008222"/>
        <s v="LC008223"/>
        <s v="LC008224"/>
        <s v="LC008225"/>
        <s v="LC008226"/>
        <s v="LC008227"/>
        <s v="LC008228"/>
        <s v="LC008229"/>
        <s v="LC008230"/>
        <s v="LC008231"/>
        <s v="LC008232"/>
        <s v="LC008233"/>
        <s v="LC008234"/>
        <s v="LC008235"/>
        <s v="LC008236"/>
        <s v="LC008237"/>
        <s v="LC008238"/>
        <s v="LC008239"/>
        <s v="LC008240"/>
        <s v="LC008241"/>
        <s v="LC008242"/>
        <s v="LC008243"/>
        <s v="LC008244"/>
        <s v="LC008245"/>
        <s v="LC008246"/>
        <s v="LC008247"/>
        <s v="LC008248"/>
        <s v="LC008249"/>
        <s v="LC008250"/>
        <s v="LC008251"/>
        <s v="LC008252"/>
        <s v="LC008253"/>
        <s v="LC008254"/>
        <s v="LC008255"/>
        <s v="LC008256"/>
        <s v="LC008257"/>
        <s v="LC008258"/>
        <s v="LC008259"/>
        <s v="LC008260"/>
        <s v="LC008261"/>
        <s v="LC008262"/>
        <s v="LC008263"/>
        <s v="LC008264"/>
        <s v="LC008265"/>
        <s v="LC008266"/>
        <s v="LC008267"/>
        <s v="LC008268"/>
        <s v="LC008269"/>
        <s v="LC008270"/>
        <s v="LC008271"/>
        <s v="LC008272"/>
        <s v="LC008273"/>
        <s v="LC008274"/>
        <s v="LC008275"/>
        <s v="LC008276"/>
        <s v="LC008277"/>
        <s v="LC008278"/>
        <s v="LC008279"/>
        <s v="LC008280"/>
        <s v="LC008281"/>
        <s v="LC008282"/>
        <s v="LC008283"/>
        <s v="LC008284"/>
        <s v="LC008285"/>
        <s v="LC008286"/>
        <s v="LC008287"/>
        <s v="LC008288"/>
        <s v="LC008289"/>
        <s v="LC008290"/>
        <s v="LC008291"/>
        <s v="LC008292"/>
        <s v="LC008293"/>
        <s v="LC008294"/>
        <s v="LC008295"/>
        <s v="LC008296"/>
        <s v="LC008297"/>
        <s v="LC008298"/>
        <s v="LC008299"/>
        <s v="LC008300"/>
        <s v="LC008301"/>
        <s v="LC008302"/>
        <s v="LC008303"/>
        <s v="LC008304"/>
        <s v="LC008305"/>
        <s v="LC008306"/>
        <s v="LC008307"/>
        <s v="LC008308"/>
        <s v="LC008309"/>
        <s v="LC008310"/>
        <s v="LC008311"/>
        <s v="LC008312"/>
        <s v="LC008313"/>
        <s v="LC008314"/>
        <s v="LC008315"/>
        <s v="LC008316"/>
        <s v="LC008317"/>
        <s v="LC008318"/>
        <s v="LC008319"/>
        <s v="LC008320"/>
        <s v="LC008321"/>
        <s v="LC008322"/>
        <s v="LC008323"/>
        <s v="LC008324"/>
        <s v="LC008325"/>
        <s v="LC008326"/>
        <s v="LC008327"/>
        <s v="LC008328"/>
        <s v="LC008329"/>
        <s v="LC008330"/>
        <s v="LC008331"/>
        <s v="LC008332"/>
        <s v="LC008333"/>
        <s v="LC008334"/>
        <s v="LC008335"/>
        <s v="LC008336"/>
        <s v="LC008337"/>
        <s v="LC008338"/>
        <s v="LC008339"/>
        <s v="LC008340"/>
        <s v="LC008341"/>
        <s v="LC008342"/>
        <s v="LC008343"/>
        <s v="LC008344"/>
        <s v="LC008345"/>
        <s v="LC008346"/>
        <s v="LC008347"/>
        <s v="LC008348"/>
        <s v="LC008349"/>
        <s v="LC008350"/>
        <s v="LC008351"/>
        <s v="LC008352"/>
        <s v="LC008353"/>
        <s v="LC008354"/>
        <s v="LC008355"/>
        <s v="LC008356"/>
        <s v="LC008357"/>
        <s v="LC008358"/>
        <s v="LC008359"/>
        <s v="LC008360"/>
        <s v="LC008361"/>
        <s v="LC008362"/>
        <s v="LC008363"/>
        <s v="LC008364"/>
        <s v="LC008365"/>
        <s v="LC008366"/>
        <s v="LC008367"/>
        <s v="LC008368"/>
        <s v="LC008369"/>
        <s v="LC008370"/>
        <s v="LC008371"/>
        <s v="LC008372"/>
        <s v="LC008373"/>
        <s v="LC008374"/>
        <s v="LC008375"/>
        <s v="LC008376"/>
        <s v="LC008377"/>
        <s v="LC008378"/>
        <s v="LC008379"/>
        <s v="LC008380"/>
        <s v="LC008381"/>
        <s v="LC008382"/>
        <s v="LC008383"/>
        <s v="LC008384"/>
        <s v="LC008385"/>
        <s v="LC008386"/>
        <s v="LC008387"/>
        <s v="LC008388"/>
        <s v="LC008389"/>
        <s v="LC008390"/>
        <s v="LC008391"/>
        <s v="LC008392"/>
        <s v="LC008393"/>
        <s v="LC008394"/>
        <s v="LC008395"/>
        <s v="LC008396"/>
        <s v="LC008397"/>
        <s v="LC008398"/>
        <s v="LC008399"/>
        <s v="LC008400"/>
        <s v="LC008401"/>
        <s v="LC008402"/>
        <s v="LC008403"/>
        <s v="LC008404"/>
        <s v="LC008405"/>
        <s v="LC008406"/>
        <s v="LC008407"/>
        <s v="LC008408"/>
        <s v="LC008409"/>
        <s v="LC008410"/>
        <s v="LC008411"/>
        <s v="LC008412"/>
        <s v="LC008413"/>
        <s v="LC008414"/>
        <s v="LC008415"/>
        <s v="LC008416"/>
        <s v="LC008417"/>
        <s v="LC008418"/>
        <s v="LC008419"/>
        <s v="LC008420"/>
        <s v="LC008421"/>
        <s v="LC008422"/>
        <s v="LC008423"/>
        <s v="LC008424"/>
        <s v="LC008425"/>
        <s v="LC008426"/>
        <s v="LC008427"/>
        <s v="LC008428"/>
        <s v="LC008429"/>
        <s v="LC008430"/>
        <s v="LC008431"/>
        <s v="LC008432"/>
        <s v="LC008433"/>
        <s v="LC008434"/>
        <s v="LC008435"/>
        <s v="LC008436"/>
        <s v="LC008437"/>
        <s v="LC008438"/>
        <s v="LC008439"/>
        <s v="LC008440"/>
        <s v="LC008441"/>
        <s v="LC008442"/>
        <s v="LC008443"/>
        <s v="LC008444"/>
        <s v="LC008445"/>
        <s v="LC008446"/>
        <s v="LC008447"/>
        <s v="LC008448"/>
        <s v="LC008449"/>
        <s v="LC008450"/>
        <s v="LC008451"/>
        <s v="LC008452"/>
        <s v="LC008453"/>
        <s v="LC008454"/>
        <s v="LC008455"/>
        <s v="LC008456"/>
        <s v="LC008457"/>
        <s v="LC008458"/>
        <s v="LC008459"/>
        <s v="LC008460"/>
        <s v="LC008461"/>
        <s v="LC008462"/>
        <s v="LC008463"/>
        <s v="LC008464"/>
        <s v="LC008465"/>
        <s v="LC008466"/>
        <s v="LC008467"/>
        <s v="LC008468"/>
        <s v="LC008469"/>
        <s v="LC008470"/>
        <s v="LC008471"/>
        <s v="LC008472"/>
        <s v="LC008473"/>
        <s v="LC008474"/>
        <s v="LC008475"/>
        <s v="LC008476"/>
        <s v="LC008477"/>
        <s v="LC008478"/>
        <s v="LC008479"/>
        <s v="LC008480"/>
        <s v="LC008481"/>
        <s v="LC008482"/>
        <s v="LC008483"/>
        <s v="LC008484"/>
        <s v="LC008485"/>
        <s v="LC008486"/>
        <s v="LC008487"/>
        <s v="LC008488"/>
        <s v="LC008489"/>
        <s v="LC008490"/>
        <s v="LC008491"/>
        <s v="LC008492"/>
        <s v="LC008493"/>
        <s v="LC008494"/>
        <s v="LC008495"/>
        <s v="LC008496"/>
        <s v="LC008497"/>
        <s v="LC008498"/>
        <s v="LC008499"/>
        <s v="LC008500"/>
        <s v="LC008501"/>
        <s v="LC008502"/>
        <s v="LC008503"/>
        <s v="LC008504"/>
        <s v="LC008505"/>
        <s v="LC008506"/>
        <s v="LC008507"/>
        <s v="LC008508"/>
        <s v="LC008509"/>
        <s v="LC008510"/>
        <s v="LC008511"/>
        <s v="LC008512"/>
        <s v="LC008513"/>
        <s v="LC008514"/>
        <s v="LC008515"/>
        <s v="LC008516"/>
        <s v="LC008517"/>
        <s v="LC008518"/>
        <s v="LC008519"/>
        <s v="LC008520"/>
        <s v="LC008521"/>
        <s v="LC008522"/>
        <s v="LC008523"/>
        <s v="LC008524"/>
        <s v="LC008525"/>
        <s v="LC008526"/>
        <s v="LC008527"/>
        <s v="LC008528"/>
        <s v="LC008529"/>
        <s v="LC008530"/>
        <s v="LC008531"/>
        <s v="LC008532"/>
        <s v="LC008533"/>
        <s v="LC008534"/>
        <s v="LC008535"/>
        <s v="LC008536"/>
        <s v="LC008537"/>
        <s v="LC008538"/>
        <s v="LC008539"/>
        <s v="LC008540"/>
        <s v="LC008541"/>
        <s v="LC008542"/>
        <s v="LC008543"/>
        <s v="LC008544"/>
        <s v="LC008545"/>
        <s v="LC008546"/>
        <s v="LC008547"/>
        <s v="LC008548"/>
        <s v="LC008549"/>
        <s v="LC008550"/>
        <s v="LC008551"/>
        <s v="LC008552"/>
        <s v="LC008553"/>
        <s v="LC008554"/>
        <s v="LC008555"/>
        <s v="LC008556"/>
        <s v="LC008557"/>
        <s v="LC008558"/>
        <s v="LC008559"/>
        <s v="LC008560"/>
        <s v="LC008561"/>
        <s v="LC008562"/>
        <s v="LC008563"/>
        <s v="LC008564"/>
        <s v="LC008565"/>
        <s v="LC008566"/>
        <s v="LC008567"/>
        <s v="LC008568"/>
        <s v="LC008569"/>
        <s v="LC008570"/>
        <s v="LC008571"/>
        <s v="LC008572"/>
        <s v="LC008573"/>
        <s v="LC008574"/>
        <s v="LC008575"/>
        <s v="LC008576"/>
        <s v="LC008577"/>
        <s v="LC008578"/>
        <s v="LC008579"/>
        <s v="LC008580"/>
        <s v="LC008581"/>
        <s v="LC008582"/>
        <s v="LC008583"/>
        <s v="LC008584"/>
        <s v="LC008585"/>
        <s v="LC008586"/>
        <s v="LC008587"/>
        <s v="LC008588"/>
        <s v="LC008589"/>
        <s v="LC008590"/>
        <s v="LC008591"/>
        <s v="LC008592"/>
        <s v="LC008593"/>
        <s v="LC008594"/>
        <s v="LC008595"/>
        <s v="LC008596"/>
        <s v="LC008597"/>
        <s v="LC008598"/>
        <s v="LC008599"/>
        <s v="LC008600"/>
        <s v="LC008601"/>
        <s v="LC008602"/>
        <s v="LC008603"/>
        <s v="LC008604"/>
        <s v="LC008605"/>
        <s v="LC008606"/>
        <s v="LC008607"/>
        <s v="LC008608"/>
        <s v="LC008609"/>
        <s v="LC008610"/>
        <s v="LC008611"/>
        <s v="LC008612"/>
        <s v="LC008613"/>
        <s v="LC008614"/>
        <s v="LC008615"/>
        <s v="LC008616"/>
        <s v="LC008617"/>
        <s v="LC008618"/>
        <s v="LC008619"/>
        <s v="LC008620"/>
        <s v="LC008621"/>
        <s v="LC008622"/>
        <s v="LC008623"/>
        <s v="LC008624"/>
        <s v="LC008625"/>
        <s v="LC008626"/>
        <s v="LC008627"/>
        <s v="LC008628"/>
        <s v="LC008629"/>
        <s v="LC008630"/>
        <s v="LC008631"/>
        <s v="LC008632"/>
        <s v="LC008633"/>
        <s v="LC008634"/>
        <s v="LC008635"/>
        <s v="LC008636"/>
        <s v="LC008637"/>
        <s v="LC008638"/>
        <s v="LC008639"/>
        <s v="LC008640"/>
        <s v="LC008641"/>
        <s v="LC008642"/>
        <s v="LC008643"/>
        <s v="LC008644"/>
        <s v="LC008645"/>
        <s v="LC008646"/>
        <s v="LC008647"/>
        <s v="LC008648"/>
        <s v="LC008649"/>
        <s v="LC008650"/>
        <s v="LC008651"/>
        <s v="LC008652"/>
        <s v="LC008653"/>
        <s v="LC008654"/>
        <s v="LC008655"/>
        <s v="LC008656"/>
        <s v="LC008657"/>
        <s v="LC008658"/>
        <s v="LC008659"/>
        <s v="LC008660"/>
        <s v="LC008661"/>
        <s v="LC008662"/>
        <s v="LC008663"/>
        <s v="LC008664"/>
        <s v="LC008665"/>
        <s v="LC008666"/>
        <s v="LC008667"/>
        <s v="LC008668"/>
        <s v="LC008669"/>
        <s v="LC008670"/>
        <s v="LC008671"/>
        <s v="LC008672"/>
        <s v="LC008673"/>
        <s v="LC008674"/>
        <s v="LC008675"/>
        <s v="LC008676"/>
        <s v="LC008677"/>
        <s v="LC008678"/>
        <s v="LC008679"/>
        <s v="LC008680"/>
        <s v="LC008681"/>
        <s v="LC008682"/>
        <s v="LC008683"/>
        <s v="LC008684"/>
        <s v="LC008685"/>
        <s v="LC008686"/>
        <s v="LC008687"/>
        <s v="LC008688"/>
        <s v="LC008689"/>
        <s v="LC008690"/>
        <s v="LC008691"/>
        <s v="LC008692"/>
        <s v="LC008693"/>
        <s v="LC008694"/>
        <s v="LC008695"/>
        <s v="LC008696"/>
        <s v="LC008697"/>
        <s v="LC008698"/>
        <s v="LC008699"/>
        <s v="LC008700"/>
        <s v="LC008701"/>
        <s v="LC008702"/>
        <s v="LC008703"/>
        <s v="LC008704"/>
        <s v="LC008705"/>
        <s v="LC008706"/>
        <s v="LC008707"/>
        <s v="LC008708"/>
        <s v="LC008709"/>
        <s v="LC008710"/>
        <s v="LC008711"/>
        <s v="LC008712"/>
        <s v="LC008713"/>
        <s v="LC008714"/>
        <s v="LC008715"/>
        <s v="LC008716"/>
        <s v="LC008717"/>
        <s v="LC008718"/>
        <s v="LC008719"/>
        <s v="LC008720"/>
        <s v="LC008721"/>
        <s v="LC008722"/>
        <s v="LC008723"/>
        <s v="LC008724"/>
        <s v="LC008725"/>
        <s v="LC008726"/>
        <s v="LC008727"/>
        <s v="LC008728"/>
        <s v="LC008729"/>
        <s v="LC008730"/>
        <s v="LC008731"/>
        <s v="LC008732"/>
        <s v="LC008733"/>
        <s v="LC008734"/>
        <s v="LC008735"/>
        <s v="LC008736"/>
        <s v="LC008737"/>
        <s v="LC008738"/>
        <s v="LC008739"/>
        <s v="LC008740"/>
        <s v="LC008741"/>
        <s v="LC008742"/>
        <s v="LC008743"/>
        <s v="LC008744"/>
        <s v="LC008745"/>
        <s v="LC008746"/>
        <s v="LC008747"/>
        <s v="LC008748"/>
        <s v="LC008749"/>
        <s v="LC008750"/>
        <s v="LC008751"/>
        <s v="LC008752"/>
        <s v="LC008753"/>
        <s v="LC008754"/>
        <s v="LC008755"/>
        <s v="LC008756"/>
        <s v="LC008757"/>
        <s v="LC008758"/>
        <s v="LC008759"/>
        <s v="LC008760"/>
        <s v="LC008761"/>
        <s v="LC008762"/>
        <s v="LC008763"/>
        <s v="LC008764"/>
        <s v="LC008765"/>
        <s v="LC008766"/>
        <s v="LC008767"/>
        <s v="LC008768"/>
        <s v="LC008769"/>
        <s v="LC008770"/>
        <s v="LC008771"/>
        <s v="LC008772"/>
        <s v="LC008773"/>
        <s v="LC008774"/>
        <s v="LC008775"/>
        <s v="LC008776"/>
        <s v="LC008777"/>
        <s v="LC008778"/>
        <s v="LC008779"/>
        <s v="LC008780"/>
        <s v="LC008781"/>
        <s v="LC008782"/>
        <s v="LC008783"/>
        <s v="LC008784"/>
        <s v="LC008785"/>
        <s v="LC008786"/>
        <s v="LC008787"/>
        <s v="LC008788"/>
        <s v="LC008789"/>
        <s v="LC008790"/>
        <s v="LC008791"/>
        <s v="LC008792"/>
        <s v="LC008793"/>
        <s v="LC008794"/>
        <s v="LC008795"/>
        <s v="LC008796"/>
        <s v="LC008797"/>
        <s v="LC008798"/>
        <s v="LC008799"/>
        <s v="LC008800"/>
        <s v="LC008801"/>
        <s v="LC008802"/>
        <s v="LC008803"/>
        <s v="LC008804"/>
        <s v="LC008805"/>
        <s v="LC008806"/>
        <s v="LC008807"/>
        <s v="LC008808"/>
        <s v="LC008809"/>
        <s v="LC008810"/>
        <s v="LC008811"/>
        <s v="LC008812"/>
        <s v="LC008813"/>
        <s v="LC008814"/>
        <s v="LC008815"/>
        <s v="LC008816"/>
        <s v="LC008817"/>
        <s v="LC008818"/>
        <s v="LC008819"/>
        <s v="LC008820"/>
        <s v="LC008821"/>
        <s v="LC008822"/>
        <s v="LC008823"/>
        <s v="LC008824"/>
        <s v="LC008825"/>
        <s v="LC008826"/>
        <s v="LC008827"/>
        <s v="LC008828"/>
        <s v="LC008829"/>
        <s v="LC008830"/>
        <s v="LC008831"/>
        <s v="LC008832"/>
        <s v="LC008833"/>
        <s v="LC008834"/>
        <s v="LC008835"/>
        <s v="LC008836"/>
        <s v="LC008837"/>
        <s v="LC008838"/>
        <s v="LC008839"/>
        <s v="LC008840"/>
        <s v="LC008841"/>
        <s v="LC008842"/>
        <s v="LC008843"/>
        <s v="LC008844"/>
        <s v="LC008845"/>
        <s v="LC008846"/>
        <s v="LC008847"/>
        <s v="LC008848"/>
        <s v="LC008849"/>
        <s v="LC008850"/>
        <s v="LC008851"/>
        <s v="LC008852"/>
        <s v="LC008853"/>
        <s v="LC008854"/>
        <s v="LC008855"/>
        <s v="LC008856"/>
        <s v="LC008857"/>
        <s v="LC008858"/>
        <s v="LC008859"/>
        <s v="LC008860"/>
        <s v="LC008861"/>
        <s v="LC008862"/>
        <s v="LC008863"/>
        <s v="LC008864"/>
        <s v="LC008865"/>
        <s v="LC008866"/>
        <s v="LC008867"/>
        <s v="LC008868"/>
        <s v="LC008869"/>
        <s v="LC008870"/>
        <s v="LC008871"/>
        <s v="LC008872"/>
        <s v="LC008873"/>
        <s v="LC008874"/>
        <s v="LC008875"/>
        <s v="LC008876"/>
        <s v="LC008877"/>
        <s v="LC008878"/>
        <s v="LC008879"/>
        <s v="LC008880"/>
        <s v="LC008881"/>
        <s v="LC008882"/>
        <s v="LC008883"/>
        <s v="LC008884"/>
        <s v="LC008885"/>
        <s v="LC008886"/>
        <s v="LC008887"/>
        <s v="LC008888"/>
        <s v="LC008889"/>
        <s v="LC008890"/>
        <s v="LC008891"/>
        <s v="LC008892"/>
        <s v="LC008893"/>
        <s v="LC008894"/>
        <s v="LC008895"/>
        <s v="LC008896"/>
        <s v="LC008897"/>
        <s v="LC008898"/>
        <s v="LC008899"/>
        <s v="LC008900"/>
        <s v="LC008901"/>
        <s v="LC008902"/>
        <s v="LC008903"/>
        <s v="LC008904"/>
        <s v="LC008905"/>
        <s v="LC008906"/>
        <s v="LC008907"/>
        <s v="LC008908"/>
        <s v="LC008909"/>
        <s v="LC008910"/>
        <s v="LC008911"/>
        <s v="LC008912"/>
        <s v="LC008913"/>
        <s v="LC008914"/>
        <s v="LC008915"/>
        <s v="LC008916"/>
        <s v="LC008917"/>
        <s v="LC008918"/>
        <s v="LC008919"/>
        <s v="LC008920"/>
        <s v="LC008921"/>
        <s v="LC008922"/>
        <s v="LC008923"/>
        <s v="LC008924"/>
        <s v="LC008925"/>
        <s v="LC008926"/>
        <s v="LC008927"/>
        <s v="LC008928"/>
        <s v="LC008929"/>
        <s v="LC008930"/>
        <s v="LC008931"/>
        <s v="LC008932"/>
        <s v="LC008933"/>
        <s v="LC008934"/>
        <s v="LC008935"/>
        <s v="LC008936"/>
        <s v="LC008937"/>
        <s v="LC008938"/>
        <s v="LC008939"/>
        <s v="LC008940"/>
        <s v="LC008941"/>
        <s v="LC008942"/>
        <s v="LC008943"/>
        <s v="LC008944"/>
        <s v="LC008945"/>
        <s v="LC008946"/>
        <s v="LC008947"/>
        <s v="LC008948"/>
        <s v="LC008949"/>
        <s v="LC008950"/>
        <s v="LC008951"/>
        <s v="LC008952"/>
        <s v="LC008953"/>
        <s v="LC008954"/>
        <s v="LC008955"/>
        <s v="LC008956"/>
        <s v="LC008957"/>
        <s v="LC008958"/>
        <s v="LC008959"/>
        <s v="LC008960"/>
        <s v="LC008961"/>
        <s v="LC008962"/>
        <s v="LC008963"/>
        <s v="LC008964"/>
        <s v="LC008965"/>
        <s v="LC008966"/>
        <s v="LC008967"/>
        <s v="LC008968"/>
        <s v="LC008969"/>
        <s v="LC008970"/>
        <s v="LC008971"/>
        <s v="LC008972"/>
        <s v="LC008973"/>
        <s v="LC008974"/>
        <s v="LC008975"/>
        <s v="LC008976"/>
        <s v="LC008977"/>
        <s v="LC008978"/>
        <s v="LC008979"/>
        <s v="LC008980"/>
        <s v="LC008981"/>
        <s v="LC008982"/>
        <s v="LC008983"/>
        <s v="LC008984"/>
        <s v="LC008985"/>
        <s v="LC008986"/>
        <s v="LC008987"/>
        <s v="LC008988"/>
        <s v="LC008989"/>
        <s v="LC008990"/>
        <s v="LC008991"/>
        <s v="LC008992"/>
        <s v="LC008993"/>
        <s v="LC008994"/>
        <s v="LC008995"/>
        <s v="LC008996"/>
        <s v="LC008997"/>
        <s v="LC008998"/>
        <s v="LC008999"/>
        <s v="LC009000"/>
        <s v="LC009001"/>
        <s v="LC009002"/>
        <s v="LC009003"/>
        <s v="LC009004"/>
        <s v="LC009005"/>
        <s v="LC009006"/>
        <s v="LC009007"/>
        <s v="LC009008"/>
        <s v="LC009009"/>
        <s v="LC009010"/>
        <s v="LC009011"/>
        <s v="LC009012"/>
        <s v="LC009013"/>
        <s v="LC009014"/>
        <s v="LC009015"/>
        <s v="LC009016"/>
        <s v="LC009017"/>
        <s v="LC009018"/>
        <s v="LC009019"/>
        <s v="LC009020"/>
        <s v="LC009021"/>
        <s v="LC009022"/>
        <s v="LC009023"/>
        <s v="LC009024"/>
        <s v="LC009025"/>
        <s v="LC009026"/>
        <s v="LC009027"/>
        <s v="LC009028"/>
        <s v="LC009029"/>
        <s v="LC009030"/>
        <s v="LC009031"/>
        <s v="LC009032"/>
        <s v="LC009033"/>
        <s v="LC009034"/>
        <s v="LC009035"/>
        <s v="LC009036"/>
        <s v="LC009037"/>
        <s v="LC009038"/>
        <s v="LC009039"/>
        <s v="LC009040"/>
        <s v="LC009041"/>
        <s v="LC009042"/>
        <s v="LC009043"/>
        <s v="LC009044"/>
        <s v="LC009045"/>
        <s v="LC009046"/>
        <s v="LC009047"/>
        <s v="LC009048"/>
        <s v="LC009049"/>
        <s v="LC009050"/>
        <s v="LC009051"/>
        <s v="LC009052"/>
        <s v="LC009053"/>
        <s v="LC009054"/>
        <s v="LC009055"/>
        <s v="LC009056"/>
        <s v="LC009057"/>
        <s v="LC009058"/>
        <s v="LC009059"/>
        <s v="LC009060"/>
        <s v="LC009061"/>
        <s v="LC009062"/>
        <s v="LC009063"/>
        <s v="LC009064"/>
        <s v="LC009065"/>
        <s v="LC009066"/>
        <s v="LC009067"/>
        <s v="LC009068"/>
        <s v="LC009069"/>
        <s v="LC009070"/>
        <s v="LC009071"/>
        <s v="LC009072"/>
        <s v="LC009073"/>
        <s v="LC009074"/>
        <s v="LC009075"/>
        <s v="LC009076"/>
        <s v="LC009077"/>
        <s v="LC009078"/>
        <s v="LC009079"/>
        <s v="LC009080"/>
        <s v="LC009081"/>
        <s v="LC009082"/>
        <s v="LC009083"/>
        <s v="LC009084"/>
        <s v="LC009085"/>
        <s v="LC009086"/>
        <s v="LC009087"/>
        <s v="LC009088"/>
        <s v="LC009089"/>
        <s v="LC009090"/>
        <s v="LC009091"/>
        <s v="LC009092"/>
        <s v="LC009093"/>
        <s v="LC009094"/>
        <s v="LC009095"/>
        <s v="LC009096"/>
        <s v="LC009097"/>
        <s v="LC009098"/>
        <s v="LC009099"/>
        <s v="LC009100"/>
        <s v="LC009101"/>
        <s v="LC009102"/>
        <s v="LC009103"/>
        <s v="LC009104"/>
        <s v="LC009105"/>
        <s v="LC009106"/>
        <s v="LC009107"/>
        <s v="LC009108"/>
        <s v="LC009109"/>
        <s v="LC009110"/>
        <s v="LC009111"/>
        <s v="LC009112"/>
        <s v="LC009113"/>
        <s v="LC009114"/>
        <s v="LC009115"/>
        <s v="LC009116"/>
        <s v="LC009117"/>
        <s v="LC009118"/>
        <s v="LC009119"/>
        <s v="LC009120"/>
        <s v="LC009121"/>
        <s v="LC009122"/>
        <s v="LC009123"/>
        <s v="LC009124"/>
        <s v="LC009125"/>
        <s v="LC009126"/>
        <s v="LC009127"/>
        <s v="LC009128"/>
        <s v="LC009129"/>
        <s v="LC009130"/>
        <s v="LC009131"/>
        <s v="LC009132"/>
        <s v="LC009133"/>
        <s v="LC009134"/>
        <s v="LC009135"/>
        <s v="LC009136"/>
        <s v="LC009137"/>
        <s v="LC009138"/>
        <s v="LC009139"/>
        <s v="LC009140"/>
        <s v="LC009141"/>
        <s v="LC009142"/>
        <s v="LC009143"/>
        <s v="LC009144"/>
        <s v="LC009145"/>
        <s v="LC009146"/>
        <s v="LC009147"/>
        <s v="LC009148"/>
        <s v="LC009149"/>
        <s v="LC009150"/>
        <s v="LC009151"/>
        <s v="LC009152"/>
        <s v="LC009153"/>
        <s v="LC009154"/>
        <s v="LC009155"/>
        <s v="LC009156"/>
        <s v="LC009157"/>
        <s v="LC009158"/>
        <s v="LC009159"/>
        <s v="LC009160"/>
        <s v="LC009161"/>
        <s v="LC009162"/>
        <s v="LC009163"/>
        <s v="LC009164"/>
        <s v="LC009165"/>
        <s v="LC009166"/>
        <s v="LC009167"/>
        <s v="LC009168"/>
        <s v="LC009169"/>
        <s v="LC009170"/>
        <s v="LC009171"/>
        <s v="LC009172"/>
        <s v="LC009173"/>
        <s v="LC009174"/>
        <s v="LC009175"/>
        <s v="LC009176"/>
        <s v="LC009177"/>
        <s v="LC009178"/>
        <s v="LC009179"/>
        <s v="LC009180"/>
        <s v="LC009181"/>
        <s v="LC009182"/>
        <s v="LC009183"/>
        <s v="LC009184"/>
        <s v="LC009185"/>
        <s v="LC009186"/>
        <s v="LC009187"/>
        <s v="LC009188"/>
        <s v="LC009189"/>
        <s v="LC009190"/>
        <s v="LC009191"/>
        <s v="LC009192"/>
        <s v="LC009193"/>
        <s v="LC009194"/>
        <s v="LC009195"/>
        <s v="LC009196"/>
        <s v="LC009197"/>
        <s v="LC009198"/>
        <s v="LC009199"/>
        <s v="LC009200"/>
        <s v="LC009201"/>
        <s v="LC009202"/>
        <s v="LC009203"/>
        <s v="LC009204"/>
        <s v="LC009205"/>
        <s v="LC009206"/>
        <s v="LC009207"/>
        <s v="LC009208"/>
        <s v="LC009209"/>
        <s v="LC009210"/>
        <s v="LC009211"/>
        <s v="LC009212"/>
        <s v="LC009213"/>
        <s v="LC009214"/>
        <s v="LC009215"/>
        <s v="LC009216"/>
        <s v="LC009217"/>
        <s v="LC009218"/>
        <s v="LC009219"/>
        <s v="LC009220"/>
        <s v="LC009221"/>
        <s v="LC009222"/>
        <s v="LC009223"/>
        <s v="LC009224"/>
        <s v="LC009225"/>
        <s v="LC009226"/>
        <s v="LC009227"/>
        <s v="LC009228"/>
        <s v="LC009229"/>
        <s v="LC009230"/>
        <s v="LC009231"/>
        <s v="LC009232"/>
        <s v="LC009233"/>
        <s v="LC009234"/>
        <s v="LC009235"/>
        <s v="LC009236"/>
        <s v="LC009237"/>
        <s v="LC009238"/>
        <s v="LC009239"/>
        <s v="LC009240"/>
        <s v="LC009241"/>
        <s v="LC009242"/>
        <s v="LC009243"/>
        <s v="LC009244"/>
        <s v="LC009245"/>
        <s v="LC009246"/>
        <s v="LC009247"/>
        <s v="LC009248"/>
        <s v="LC009249"/>
        <s v="LC009250"/>
        <s v="LC009251"/>
        <s v="LC009252"/>
        <s v="LC009253"/>
        <s v="LC009254"/>
        <s v="LC009255"/>
        <s v="LC009256"/>
        <s v="LC009257"/>
        <s v="LC009258"/>
        <s v="LC009259"/>
        <s v="LC009260"/>
        <s v="LC009261"/>
        <s v="LC009262"/>
        <s v="LC009263"/>
        <s v="LC009264"/>
        <s v="LC009265"/>
        <s v="LC009266"/>
        <s v="LC009267"/>
        <s v="LC009268"/>
        <s v="LC009269"/>
        <s v="LC009270"/>
        <s v="LC009271"/>
        <s v="LC009272"/>
        <s v="LC009273"/>
        <s v="LC009274"/>
        <s v="LC009275"/>
        <s v="LC009276"/>
        <s v="LC009277"/>
        <s v="LC009278"/>
        <s v="LC009279"/>
        <s v="LC009280"/>
        <s v="LC009281"/>
        <s v="LC009282"/>
        <s v="LC009283"/>
        <s v="LC009284"/>
        <s v="LC009285"/>
        <s v="LC009286"/>
        <s v="LC009287"/>
        <s v="LC009288"/>
        <s v="LC009289"/>
        <s v="LC009290"/>
        <s v="LC009291"/>
        <s v="LC009292"/>
        <s v="LC009293"/>
        <s v="LC009294"/>
        <s v="LC009295"/>
        <s v="LC009296"/>
        <s v="LC009297"/>
        <s v="LC009298"/>
        <s v="LC009299"/>
        <s v="LC009300"/>
        <s v="LC009301"/>
        <s v="LC009302"/>
        <s v="LC009303"/>
        <s v="LC009304"/>
        <s v="LC009305"/>
        <s v="LC009306"/>
        <s v="LC009307"/>
        <s v="LC009308"/>
        <s v="LC009309"/>
        <s v="LC009310"/>
        <s v="LC009311"/>
        <s v="LC009312"/>
        <s v="LC009313"/>
        <s v="LC009314"/>
        <s v="LC009315"/>
        <s v="LC009316"/>
        <s v="LC009317"/>
        <s v="LC009318"/>
        <s v="LC009319"/>
        <s v="LC009320"/>
        <s v="LC009321"/>
        <s v="LC009322"/>
        <s v="LC009323"/>
        <s v="LC009324"/>
        <s v="LC009325"/>
        <s v="LC009326"/>
        <s v="LC009327"/>
        <s v="LC009328"/>
        <s v="LC009329"/>
        <s v="LC009330"/>
        <s v="LC009331"/>
        <s v="LC009332"/>
        <s v="LC009333"/>
        <s v="LC009334"/>
        <s v="LC009335"/>
        <s v="LC009336"/>
        <s v="LC009337"/>
        <s v="LC009338"/>
        <s v="LC009339"/>
        <s v="LC009340"/>
        <s v="LC009341"/>
        <s v="LC009342"/>
        <s v="LC009343"/>
        <s v="LC009344"/>
        <s v="LC009345"/>
        <s v="LC009346"/>
        <s v="LC009347"/>
        <s v="LC009348"/>
        <s v="LC009349"/>
        <s v="LC009350"/>
        <s v="LC009351"/>
        <s v="LC009352"/>
        <s v="LC009353"/>
        <s v="LC009354"/>
        <s v="LC009355"/>
        <s v="LC009356"/>
        <s v="LC009357"/>
        <s v="LC009358"/>
        <s v="LC009359"/>
        <s v="LC009360"/>
        <s v="LC009361"/>
        <s v="LC009362"/>
        <s v="LC009363"/>
        <s v="LC009364"/>
        <s v="LC009365"/>
        <s v="LC009366"/>
        <s v="LC009367"/>
        <s v="LC009368"/>
        <s v="LC009369"/>
        <s v="LC009370"/>
        <s v="LC009371"/>
        <s v="LC009372"/>
        <s v="LC009373"/>
        <s v="LC009374"/>
        <s v="LC009375"/>
        <s v="LC009376"/>
        <s v="LC009377"/>
        <s v="LC009378"/>
        <s v="LC009379"/>
        <s v="LC009380"/>
        <s v="LC009381"/>
        <s v="LC009382"/>
        <s v="LC009383"/>
        <s v="LC009384"/>
        <s v="LC009385"/>
        <s v="LC009386"/>
        <s v="LC009387"/>
        <s v="LC009388"/>
        <s v="LC009389"/>
        <s v="LC009390"/>
        <s v="LC009391"/>
        <s v="LC009392"/>
        <s v="LC009393"/>
        <s v="LC009394"/>
        <s v="LC009395"/>
        <s v="LC009396"/>
        <s v="LC009397"/>
        <s v="LC009398"/>
        <s v="LC009399"/>
        <s v="LC009400"/>
        <s v="LC009401"/>
        <s v="LC009402"/>
        <s v="LC009403"/>
        <s v="LC009404"/>
        <s v="LC009405"/>
        <s v="LC009406"/>
        <s v="LC009407"/>
        <s v="LC009408"/>
        <s v="LC009409"/>
        <s v="LC009410"/>
        <s v="LC009411"/>
        <s v="LC009412"/>
        <s v="LC009413"/>
        <s v="LC009414"/>
        <s v="LC009415"/>
        <s v="LC009416"/>
        <s v="LC009417"/>
        <s v="LC009418"/>
        <s v="LC009419"/>
        <s v="LC009420"/>
        <s v="LC009421"/>
        <s v="LC009422"/>
        <s v="LC009423"/>
        <s v="LC009424"/>
        <s v="LC009425"/>
        <s v="LC009426"/>
        <s v="LC009427"/>
        <s v="LC009428"/>
        <s v="LC009429"/>
        <s v="LC009430"/>
        <s v="LC009431"/>
        <s v="LC009432"/>
        <s v="LC009433"/>
        <s v="LC009434"/>
        <s v="LC009435"/>
        <s v="LC009436"/>
        <s v="LC009437"/>
        <s v="LC009438"/>
        <s v="LC009439"/>
        <s v="LC009440"/>
        <s v="LC009441"/>
        <s v="LC009442"/>
        <s v="LC009443"/>
        <s v="LC009444"/>
        <s v="LC009445"/>
        <s v="LC009446"/>
        <s v="LC009447"/>
        <s v="LC009448"/>
        <s v="LC009449"/>
        <s v="LC009450"/>
        <s v="LC009451"/>
        <s v="LC009452"/>
        <s v="LC009453"/>
        <s v="LC009454"/>
        <s v="LC009455"/>
        <s v="LC009456"/>
        <s v="LC009457"/>
        <s v="LC009458"/>
        <s v="LC009459"/>
        <s v="LC009460"/>
        <s v="LC009461"/>
        <s v="LC009462"/>
        <s v="LC009463"/>
        <s v="LC009464"/>
        <s v="LC009465"/>
        <s v="LC009466"/>
        <s v="LC009467"/>
        <s v="LC009468"/>
        <s v="LC009469"/>
        <s v="LC009470"/>
        <s v="LC009471"/>
        <s v="LC009472"/>
        <s v="LC009473"/>
        <s v="LC009474"/>
        <s v="LC009475"/>
        <s v="LC009476"/>
        <s v="LC009477"/>
        <s v="LC009478"/>
        <s v="LC009479"/>
        <s v="LC009480"/>
        <s v="LC009481"/>
        <s v="LC009482"/>
        <s v="LC009483"/>
        <s v="LC009484"/>
        <s v="LC009485"/>
        <s v="LC009486"/>
        <s v="LC009487"/>
        <s v="LC009488"/>
        <s v="LC009489"/>
        <s v="LC009490"/>
        <s v="LC009491"/>
        <s v="LC009492"/>
        <s v="LC009493"/>
        <s v="LC009494"/>
        <s v="LC009495"/>
        <s v="LC009496"/>
        <s v="LC009497"/>
        <s v="LC009498"/>
        <s v="LC009499"/>
        <s v="LC009500"/>
        <s v="LC009501"/>
        <s v="LC009502"/>
        <s v="LC009503"/>
        <s v="LC009504"/>
        <s v="LC009505"/>
        <s v="LC009506"/>
        <s v="LC009507"/>
        <s v="LC009508"/>
        <s v="LC009509"/>
        <s v="LC009510"/>
        <s v="LC009511"/>
        <s v="LC009512"/>
        <s v="LC009513"/>
        <s v="LC009514"/>
        <s v="LC009515"/>
        <s v="LC009516"/>
        <s v="LC009517"/>
        <s v="LC009518"/>
        <s v="LC009519"/>
        <s v="LC009520"/>
        <s v="LC009521"/>
        <s v="LC009522"/>
        <s v="LC009523"/>
        <s v="LC009524"/>
        <s v="LC009525"/>
        <s v="LC009526"/>
        <s v="LC009527"/>
        <s v="LC009528"/>
        <s v="LC009529"/>
        <s v="LC009530"/>
        <s v="LC009531"/>
        <s v="LC009532"/>
        <s v="LC009533"/>
        <s v="LC009534"/>
        <s v="LC009535"/>
        <s v="LC009536"/>
        <s v="LC009537"/>
        <s v="LC009538"/>
        <s v="LC009539"/>
        <s v="LC009540"/>
        <s v="LC009541"/>
        <s v="LC009542"/>
        <s v="LC009543"/>
        <s v="LC009544"/>
        <s v="LC009545"/>
        <s v="LC009546"/>
        <s v="LC009547"/>
        <s v="LC009548"/>
        <s v="LC009549"/>
        <s v="LC009550"/>
        <s v="LC009551"/>
        <s v="LC009552"/>
        <s v="LC009553"/>
        <s v="LC009554"/>
        <s v="LC009555"/>
        <s v="LC009556"/>
        <s v="LC009557"/>
        <s v="LC009558"/>
        <s v="LC009559"/>
        <s v="LC009560"/>
        <s v="LC009561"/>
        <s v="LC009562"/>
        <s v="LC009563"/>
        <s v="LC009564"/>
        <s v="LC009565"/>
        <s v="LC009566"/>
        <s v="LC009567"/>
        <s v="LC009568"/>
        <s v="LC009569"/>
        <s v="LC009570"/>
        <s v="LC009571"/>
        <s v="LC009572"/>
        <s v="LC009573"/>
        <s v="LC009574"/>
        <s v="LC009575"/>
        <s v="LC009576"/>
        <s v="LC009577"/>
        <s v="LC009578"/>
        <s v="LC009579"/>
        <s v="LC009580"/>
        <s v="LC009581"/>
        <s v="LC009582"/>
        <s v="LC009583"/>
        <s v="LC009584"/>
        <s v="LC009585"/>
        <s v="LC009586"/>
        <s v="LC009587"/>
        <s v="LC009588"/>
        <s v="LC009589"/>
        <s v="LC009590"/>
        <s v="LC009591"/>
        <s v="LC009592"/>
        <s v="LC009593"/>
        <s v="LC009594"/>
        <s v="LC009595"/>
        <s v="LC009596"/>
        <s v="LC009597"/>
        <s v="LC009598"/>
        <s v="LC009599"/>
        <s v="LC009600"/>
        <s v="LC009601"/>
        <s v="LC009602"/>
        <s v="LC009603"/>
        <s v="LC009604"/>
        <s v="LC009605"/>
        <s v="LC009606"/>
        <s v="LC009607"/>
        <s v="LC009608"/>
        <s v="LC009609"/>
        <s v="LC009610"/>
        <s v="LC009611"/>
        <s v="LC009612"/>
        <s v="LC009613"/>
        <s v="LC009614"/>
        <s v="LC009615"/>
        <s v="LC009616"/>
        <s v="LC009617"/>
        <s v="LC009618"/>
        <s v="LC009619"/>
        <s v="LC009620"/>
        <s v="LC009621"/>
        <s v="LC009622"/>
        <s v="LC009623"/>
        <s v="LC009624"/>
        <s v="LC009625"/>
        <s v="LC009626"/>
        <s v="LC009627"/>
        <s v="LC009628"/>
        <s v="LC009629"/>
        <s v="LC009630"/>
        <s v="LC009631"/>
        <s v="LC009632"/>
        <s v="LC009633"/>
        <s v="LC009634"/>
        <s v="LC009635"/>
        <s v="LC009636"/>
        <s v="LC009637"/>
        <s v="LC009638"/>
        <s v="LC009639"/>
        <s v="LC009640"/>
        <s v="LC009641"/>
        <s v="LC009642"/>
        <s v="LC009643"/>
        <s v="LC009644"/>
        <s v="LC009645"/>
        <s v="LC009646"/>
        <s v="LC009647"/>
        <s v="LC009648"/>
        <s v="LC009649"/>
        <s v="LC009650"/>
        <s v="LC009651"/>
        <s v="LC009652"/>
        <s v="LC009653"/>
        <s v="LC009654"/>
        <s v="LC009655"/>
        <s v="LC009656"/>
        <s v="LC009657"/>
        <s v="LC009658"/>
        <s v="LC009659"/>
        <s v="LC009660"/>
        <s v="LC009661"/>
        <s v="LC009662"/>
        <s v="LC009663"/>
        <s v="LC009664"/>
        <s v="LC009665"/>
        <s v="LC009666"/>
        <s v="LC009667"/>
        <s v="LC009668"/>
        <s v="LC009669"/>
        <s v="LC009670"/>
        <s v="LC009671"/>
        <s v="LC009672"/>
        <s v="LC009673"/>
        <s v="LC009674"/>
        <s v="LC009675"/>
        <s v="LC009676"/>
        <s v="LC009677"/>
        <s v="LC009678"/>
        <s v="LC009679"/>
        <s v="LC009680"/>
        <s v="LC009681"/>
        <s v="LC009682"/>
        <s v="LC009683"/>
        <s v="LC009684"/>
        <s v="LC009685"/>
        <s v="LC009686"/>
        <s v="LC009687"/>
        <s v="LC009688"/>
        <s v="LC009689"/>
        <s v="LC009690"/>
        <s v="LC009691"/>
        <s v="LC009692"/>
        <s v="LC009693"/>
        <s v="LC009694"/>
        <s v="LC009695"/>
        <s v="LC009696"/>
        <s v="LC009697"/>
        <s v="LC009698"/>
        <s v="LC009699"/>
        <s v="LC009700"/>
        <s v="LC009701"/>
        <s v="LC009702"/>
        <s v="LC009703"/>
        <s v="LC009704"/>
        <s v="LC009705"/>
        <s v="LC009706"/>
        <s v="LC009707"/>
        <s v="LC009708"/>
        <s v="LC009709"/>
        <s v="LC009710"/>
        <s v="LC009711"/>
        <s v="LC009712"/>
        <s v="LC009713"/>
        <s v="LC009714"/>
        <s v="LC009715"/>
        <s v="LC009716"/>
        <s v="LC009717"/>
        <s v="LC009718"/>
        <s v="LC009719"/>
        <s v="LC009720"/>
        <s v="LC009721"/>
        <s v="LC009722"/>
        <s v="LC009723"/>
        <s v="LC009724"/>
        <s v="LC009725"/>
        <s v="LC009726"/>
        <s v="LC009727"/>
        <s v="LC009728"/>
        <s v="LC009729"/>
        <s v="LC009730"/>
        <s v="LC009731"/>
        <s v="LC009732"/>
        <s v="LC009733"/>
        <s v="LC009734"/>
        <s v="LC009735"/>
        <s v="LC009736"/>
        <s v="LC009737"/>
        <s v="LC009738"/>
        <s v="LC009739"/>
        <s v="LC009740"/>
        <s v="LC009741"/>
        <s v="LC009742"/>
        <s v="LC009743"/>
        <s v="LC009744"/>
        <s v="LC009745"/>
        <s v="LC009746"/>
        <s v="LC009747"/>
        <s v="LC009748"/>
        <s v="LC009749"/>
        <s v="LC009750"/>
        <s v="LC009751"/>
        <s v="LC009752"/>
        <s v="LC009753"/>
        <s v="LC009754"/>
        <s v="LC009755"/>
        <s v="LC009756"/>
        <s v="LC009757"/>
        <s v="LC009758"/>
        <s v="LC009759"/>
        <s v="LC009760"/>
        <s v="LC009761"/>
        <s v="LC009762"/>
        <s v="LC009763"/>
        <s v="LC009764"/>
        <s v="LC009765"/>
        <s v="LC009766"/>
        <s v="LC009767"/>
        <s v="LC009768"/>
        <s v="LC009769"/>
        <s v="LC009770"/>
        <s v="LC009771"/>
        <s v="LC009772"/>
        <s v="LC009773"/>
        <s v="LC009774"/>
        <s v="LC009775"/>
        <s v="LC009776"/>
        <s v="LC009777"/>
        <s v="LC009778"/>
        <s v="LC009779"/>
        <s v="LC009780"/>
        <s v="LC009781"/>
        <s v="LC009782"/>
        <s v="LC009783"/>
        <s v="LC009784"/>
        <s v="LC009785"/>
        <s v="LC009786"/>
        <s v="LC009787"/>
        <s v="LC009788"/>
        <s v="LC009789"/>
        <s v="LC009790"/>
        <s v="LC009791"/>
        <s v="LC009792"/>
        <s v="LC009793"/>
        <s v="LC009794"/>
        <s v="LC009795"/>
        <s v="LC009796"/>
        <s v="LC009797"/>
        <s v="LC009798"/>
        <s v="LC009799"/>
        <s v="LC009800"/>
        <s v="LC009801"/>
        <s v="LC009802"/>
        <s v="LC009803"/>
        <s v="LC009804"/>
        <s v="LC009805"/>
        <s v="LC009806"/>
        <s v="LC009807"/>
        <s v="LC009808"/>
        <s v="LC009809"/>
        <s v="LC009810"/>
        <s v="LC009811"/>
        <s v="LC009812"/>
        <s v="LC009813"/>
        <s v="LC009814"/>
        <s v="LC009815"/>
        <s v="LC009816"/>
        <s v="LC009817"/>
        <s v="LC009818"/>
        <s v="LC009819"/>
        <s v="LC009820"/>
        <s v="LC009821"/>
        <s v="LC009822"/>
        <s v="LC009823"/>
        <s v="LC009824"/>
        <s v="LC009825"/>
        <s v="LC009826"/>
        <s v="LC009827"/>
        <s v="LC009828"/>
        <s v="LC009829"/>
        <s v="LC009830"/>
        <s v="LC009831"/>
        <s v="LC009832"/>
        <s v="LC009833"/>
        <s v="LC009834"/>
        <s v="LC009835"/>
        <s v="LC009836"/>
        <s v="LC009837"/>
        <s v="LC009838"/>
        <s v="LC009839"/>
        <s v="LC009840"/>
        <s v="LC009841"/>
        <s v="LC009842"/>
        <s v="LC009843"/>
        <s v="LC009844"/>
        <s v="LC009845"/>
        <s v="LC009846"/>
        <s v="LC009847"/>
        <s v="LC009848"/>
        <s v="LC009849"/>
        <s v="LC009850"/>
        <s v="LC009851"/>
        <s v="LC009852"/>
        <s v="LC009853"/>
        <s v="LC009854"/>
        <s v="LC009855"/>
        <s v="LC009856"/>
        <s v="LC009857"/>
        <s v="LC009858"/>
        <s v="LC009859"/>
        <s v="LC009860"/>
        <s v="LC009861"/>
        <s v="LC009862"/>
        <s v="LC009863"/>
        <s v="LC009864"/>
        <s v="LC009865"/>
        <s v="LC009866"/>
        <s v="LC009867"/>
        <s v="LC009868"/>
        <s v="LC009869"/>
        <s v="LC009870"/>
        <s v="LC009871"/>
        <s v="LC009872"/>
        <s v="LC009873"/>
        <s v="LC009874"/>
        <s v="LC009875"/>
        <s v="LC009876"/>
        <s v="LC009877"/>
        <s v="LC009878"/>
        <s v="LC009879"/>
        <s v="LC009880"/>
        <s v="LC009881"/>
        <s v="LC009882"/>
        <s v="LC009883"/>
        <s v="LC009884"/>
        <s v="LC009885"/>
        <s v="LC009886"/>
        <s v="LC009887"/>
        <s v="LC009888"/>
        <s v="LC009889"/>
        <s v="LC009890"/>
        <s v="LC009891"/>
        <s v="LC009892"/>
        <s v="LC009893"/>
        <s v="LC009894"/>
        <s v="LC009895"/>
        <s v="LC009896"/>
        <s v="LC009897"/>
        <s v="LC009898"/>
        <s v="LC009899"/>
        <s v="LC009900"/>
        <s v="LC009901"/>
        <s v="LC009902"/>
        <s v="LC009903"/>
        <s v="LC009904"/>
        <s v="LC009905"/>
        <s v="LC009906"/>
        <s v="LC009907"/>
        <s v="LC009908"/>
        <s v="LC009909"/>
        <s v="LC009910"/>
        <s v="LC009911"/>
        <s v="LC009912"/>
        <s v="LC009913"/>
        <s v="LC009914"/>
        <s v="LC009915"/>
        <s v="LC009916"/>
        <s v="LC009917"/>
        <s v="LC009918"/>
        <s v="LC009919"/>
        <s v="LC009920"/>
        <s v="LC009921"/>
        <s v="LC009922"/>
        <s v="LC009923"/>
        <s v="LC009924"/>
        <s v="LC009925"/>
        <s v="LC009926"/>
        <s v="LC009927"/>
        <s v="LC009928"/>
        <s v="LC009929"/>
        <s v="LC009930"/>
        <s v="LC009931"/>
        <s v="LC009932"/>
        <s v="LC009933"/>
        <s v="LC009934"/>
        <s v="LC009935"/>
        <s v="LC009936"/>
        <s v="LC009937"/>
        <s v="LC009938"/>
        <s v="LC009939"/>
        <s v="LC009940"/>
        <s v="LC009941"/>
        <s v="LC009942"/>
        <s v="LC009943"/>
        <s v="LC009944"/>
        <s v="LC009945"/>
        <s v="LC009946"/>
        <s v="LC009947"/>
        <s v="LC009948"/>
        <s v="LC009949"/>
        <s v="LC009950"/>
        <s v="LC009951"/>
        <s v="LC009952"/>
        <s v="LC009953"/>
        <s v="LC009954"/>
        <s v="LC009955"/>
        <s v="LC009956"/>
        <s v="LC009957"/>
        <s v="LC009958"/>
        <s v="LC009959"/>
        <s v="LC009960"/>
        <s v="LC009961"/>
        <s v="LC009962"/>
        <s v="LC009963"/>
        <s v="LC009964"/>
        <s v="LC009965"/>
        <s v="LC009966"/>
        <s v="LC009967"/>
        <s v="LC009968"/>
        <s v="LC009969"/>
        <s v="LC009970"/>
        <s v="LC009971"/>
        <s v="LC009972"/>
        <s v="LC009973"/>
        <s v="LC009974"/>
        <s v="LC009975"/>
        <s v="LC009976"/>
        <s v="LC009977"/>
        <s v="LC009978"/>
        <s v="LC009979"/>
        <s v="LC009980"/>
        <s v="LC009981"/>
        <s v="LC009982"/>
        <s v="LC009983"/>
        <s v="LC009984"/>
        <s v="LC009985"/>
        <s v="LC009986"/>
        <s v="LC009987"/>
        <s v="LC009988"/>
        <s v="LC009989"/>
        <s v="LC009990"/>
        <s v="LC009991"/>
        <s v="LC009992"/>
        <s v="LC009993"/>
        <s v="LC009994"/>
        <s v="LC009995"/>
        <s v="LC009996"/>
        <s v="LC009997"/>
        <s v="LC009998"/>
        <s v="LC009999"/>
        <s v="LC010000"/>
      </sharedItems>
    </cacheField>
    <cacheField name="Loan_Amount" numFmtId="1">
      <sharedItems containsSemiMixedTypes="0" containsString="0" containsNumber="1" containsInteger="1" minValue="1002" maxValue="39990"/>
    </cacheField>
    <cacheField name="Term" numFmtId="0">
      <sharedItems/>
    </cacheField>
    <cacheField name="Interest_Rate" numFmtId="2">
      <sharedItems containsSemiMixedTypes="0" containsString="0" containsNumber="1" minValue="5" maxValue="30"/>
    </cacheField>
    <cacheField name="Employment_Length" numFmtId="0">
      <sharedItems/>
    </cacheField>
    <cacheField name="Annual_Income" numFmtId="1">
      <sharedItems containsSemiMixedTypes="0" containsString="0" containsNumber="1" containsInteger="1" minValue="20005" maxValue="149996"/>
    </cacheField>
    <cacheField name="Home_Ownership" numFmtId="0">
      <sharedItems/>
    </cacheField>
    <cacheField name="Loan_Purpose" numFmtId="0">
      <sharedItems count="8">
        <s v="home_improvement"/>
        <s v="vacation"/>
        <s v="medical"/>
        <s v="small_business"/>
        <s v="car"/>
        <s v="credit_card"/>
        <s v="education"/>
        <s v="debt_consolidation"/>
      </sharedItems>
    </cacheField>
    <cacheField name="Credit_Score" numFmtId="1">
      <sharedItems containsSemiMixedTypes="0" containsString="0" containsNumber="1" containsInteger="1" minValue="580" maxValue="849"/>
    </cacheField>
    <cacheField name="Debt_To_Income" numFmtId="164">
      <sharedItems containsSemiMixedTypes="0" containsString="0" containsNumber="1" minValue="5" maxValue="40"/>
    </cacheField>
    <cacheField name="Verification_Status" numFmtId="0">
      <sharedItems/>
    </cacheField>
    <cacheField name="Issue_Date" numFmtId="165">
      <sharedItems containsSemiMixedTypes="0" containsNonDate="0" containsDate="1" containsString="0" minDate="2015-01-01T00:00:00" maxDate="2021-01-01T00:00:00" count="2175">
        <d v="2018-11-10T00:00:00"/>
        <d v="2016-12-15T00:00:00"/>
        <d v="2018-12-04T00:00:00"/>
        <d v="2015-12-05T00:00:00"/>
        <d v="2018-06-16T00:00:00"/>
        <d v="2016-04-09T00:00:00"/>
        <d v="2017-07-01T00:00:00"/>
        <d v="2016-11-12T00:00:00"/>
        <d v="2017-05-11T00:00:00"/>
        <d v="2019-05-24T00:00:00"/>
        <d v="2018-07-06T00:00:00"/>
        <d v="2016-08-15T00:00:00"/>
        <d v="2015-11-06T00:00:00"/>
        <d v="2017-11-11T00:00:00"/>
        <d v="2017-09-13T00:00:00"/>
        <d v="2017-11-22T00:00:00"/>
        <d v="2020-12-16T00:00:00"/>
        <d v="2018-03-01T00:00:00"/>
        <d v="2016-04-04T00:00:00"/>
        <d v="2020-03-15T00:00:00"/>
        <d v="2020-07-28T00:00:00"/>
        <d v="2017-10-14T00:00:00"/>
        <d v="2020-08-21T00:00:00"/>
        <d v="2020-11-23T00:00:00"/>
        <d v="2018-04-14T00:00:00"/>
        <d v="2016-09-16T00:00:00"/>
        <d v="2015-10-16T00:00:00"/>
        <d v="2015-04-15T00:00:00"/>
        <d v="2018-06-26T00:00:00"/>
        <d v="2017-12-09T00:00:00"/>
        <d v="2018-10-07T00:00:00"/>
        <d v="2020-08-10T00:00:00"/>
        <d v="2018-05-03T00:00:00"/>
        <d v="2020-11-14T00:00:00"/>
        <d v="2016-06-19T00:00:00"/>
        <d v="2018-03-16T00:00:00"/>
        <d v="2015-07-28T00:00:00"/>
        <d v="2015-04-13T00:00:00"/>
        <d v="2015-07-11T00:00:00"/>
        <d v="2020-10-14T00:00:00"/>
        <d v="2019-04-24T00:00:00"/>
        <d v="2015-11-07T00:00:00"/>
        <d v="2017-12-16T00:00:00"/>
        <d v="2015-12-18T00:00:00"/>
        <d v="2017-06-17T00:00:00"/>
        <d v="2020-11-07T00:00:00"/>
        <d v="2015-07-23T00:00:00"/>
        <d v="2019-07-25T00:00:00"/>
        <d v="2017-07-12T00:00:00"/>
        <d v="2016-04-18T00:00:00"/>
        <d v="2018-07-08T00:00:00"/>
        <d v="2015-12-20T00:00:00"/>
        <d v="2020-08-04T00:00:00"/>
        <d v="2016-03-21T00:00:00"/>
        <d v="2020-11-16T00:00:00"/>
        <d v="2016-03-24T00:00:00"/>
        <d v="2015-03-09T00:00:00"/>
        <d v="2017-06-09T00:00:00"/>
        <d v="2017-05-21T00:00:00"/>
        <d v="2017-08-06T00:00:00"/>
        <d v="2019-04-06T00:00:00"/>
        <d v="2020-06-24T00:00:00"/>
        <d v="2019-06-08T00:00:00"/>
        <d v="2015-04-06T00:00:00"/>
        <d v="2018-09-12T00:00:00"/>
        <d v="2018-12-23T00:00:00"/>
        <d v="2015-12-09T00:00:00"/>
        <d v="2018-02-18T00:00:00"/>
        <d v="2016-11-27T00:00:00"/>
        <d v="2019-02-13T00:00:00"/>
        <d v="2019-06-06T00:00:00"/>
        <d v="2016-07-05T00:00:00"/>
        <d v="2017-08-20T00:00:00"/>
        <d v="2015-06-12T00:00:00"/>
        <d v="2020-03-08T00:00:00"/>
        <d v="2015-11-27T00:00:00"/>
        <d v="2019-11-15T00:00:00"/>
        <d v="2017-10-04T00:00:00"/>
        <d v="2020-12-03T00:00:00"/>
        <d v="2016-12-09T00:00:00"/>
        <d v="2017-07-21T00:00:00"/>
        <d v="2016-10-17T00:00:00"/>
        <d v="2018-07-17T00:00:00"/>
        <d v="2016-09-20T00:00:00"/>
        <d v="2019-11-27T00:00:00"/>
        <d v="2020-08-11T00:00:00"/>
        <d v="2020-08-14T00:00:00"/>
        <d v="2016-07-10T00:00:00"/>
        <d v="2017-10-17T00:00:00"/>
        <d v="2016-10-16T00:00:00"/>
        <d v="2016-01-15T00:00:00"/>
        <d v="2016-07-07T00:00:00"/>
        <d v="2016-04-16T00:00:00"/>
        <d v="2016-08-27T00:00:00"/>
        <d v="2016-12-25T00:00:00"/>
        <d v="2015-06-02T00:00:00"/>
        <d v="2018-11-30T00:00:00"/>
        <d v="2018-11-08T00:00:00"/>
        <d v="2018-07-02T00:00:00"/>
        <d v="2018-11-20T00:00:00"/>
        <d v="2016-12-27T00:00:00"/>
        <d v="2020-07-05T00:00:00"/>
        <d v="2020-05-02T00:00:00"/>
        <d v="2020-05-16T00:00:00"/>
        <d v="2016-03-16T00:00:00"/>
        <d v="2020-09-13T00:00:00"/>
        <d v="2019-08-04T00:00:00"/>
        <d v="2019-09-15T00:00:00"/>
        <d v="2016-08-22T00:00:00"/>
        <d v="2018-09-04T00:00:00"/>
        <d v="2020-11-10T00:00:00"/>
        <d v="2018-01-14T00:00:00"/>
        <d v="2016-07-08T00:00:00"/>
        <d v="2020-06-27T00:00:00"/>
        <d v="2018-02-20T00:00:00"/>
        <d v="2017-11-01T00:00:00"/>
        <d v="2017-09-14T00:00:00"/>
        <d v="2018-03-12T00:00:00"/>
        <d v="2015-05-05T00:00:00"/>
        <d v="2015-10-21T00:00:00"/>
        <d v="2015-10-18T00:00:00"/>
        <d v="2018-06-17T00:00:00"/>
        <d v="2015-04-19T00:00:00"/>
        <d v="2015-09-29T00:00:00"/>
        <d v="2017-09-23T00:00:00"/>
        <d v="2019-09-24T00:00:00"/>
        <d v="2019-08-06T00:00:00"/>
        <d v="2018-06-01T00:00:00"/>
        <d v="2017-12-23T00:00:00"/>
        <d v="2017-05-14T00:00:00"/>
        <d v="2016-11-10T00:00:00"/>
        <d v="2016-11-07T00:00:00"/>
        <d v="2017-06-11T00:00:00"/>
        <d v="2016-02-04T00:00:00"/>
        <d v="2019-12-17T00:00:00"/>
        <d v="2015-02-25T00:00:00"/>
        <d v="2018-08-15T00:00:00"/>
        <d v="2016-07-15T00:00:00"/>
        <d v="2015-02-28T00:00:00"/>
        <d v="2015-03-25T00:00:00"/>
        <d v="2017-10-06T00:00:00"/>
        <d v="2019-03-15T00:00:00"/>
        <d v="2017-09-03T00:00:00"/>
        <d v="2017-08-27T00:00:00"/>
        <d v="2018-11-13T00:00:00"/>
        <d v="2016-07-16T00:00:00"/>
        <d v="2020-05-21T00:00:00"/>
        <d v="2020-09-05T00:00:00"/>
        <d v="2018-08-26T00:00:00"/>
        <d v="2019-01-15T00:00:00"/>
        <d v="2017-04-18T00:00:00"/>
        <d v="2020-07-17T00:00:00"/>
        <d v="2018-08-01T00:00:00"/>
        <d v="2017-01-12T00:00:00"/>
        <d v="2020-04-23T00:00:00"/>
        <d v="2020-08-07T00:00:00"/>
        <d v="2018-07-13T00:00:00"/>
        <d v="2017-03-26T00:00:00"/>
        <d v="2018-05-12T00:00:00"/>
        <d v="2020-03-10T00:00:00"/>
        <d v="2018-10-14T00:00:00"/>
        <d v="2020-10-26T00:00:00"/>
        <d v="2019-12-09T00:00:00"/>
        <d v="2019-10-13T00:00:00"/>
        <d v="2016-12-23T00:00:00"/>
        <d v="2018-01-27T00:00:00"/>
        <d v="2018-01-08T00:00:00"/>
        <d v="2017-01-10T00:00:00"/>
        <d v="2017-11-10T00:00:00"/>
        <d v="2015-09-14T00:00:00"/>
        <d v="2015-08-17T00:00:00"/>
        <d v="2020-04-28T00:00:00"/>
        <d v="2018-08-05T00:00:00"/>
        <d v="2019-01-22T00:00:00"/>
        <d v="2015-03-04T00:00:00"/>
        <d v="2017-06-19T00:00:00"/>
        <d v="2018-10-19T00:00:00"/>
        <d v="2018-08-10T00:00:00"/>
        <d v="2019-10-26T00:00:00"/>
        <d v="2019-05-25T00:00:00"/>
        <d v="2019-02-02T00:00:00"/>
        <d v="2019-03-13T00:00:00"/>
        <d v="2019-02-27T00:00:00"/>
        <d v="2015-12-25T00:00:00"/>
        <d v="2015-12-06T00:00:00"/>
        <d v="2020-02-04T00:00:00"/>
        <d v="2015-12-26T00:00:00"/>
        <d v="2017-04-03T00:00:00"/>
        <d v="2019-01-25T00:00:00"/>
        <d v="2018-11-06T00:00:00"/>
        <d v="2019-08-12T00:00:00"/>
        <d v="2020-02-10T00:00:00"/>
        <d v="2019-08-16T00:00:00"/>
        <d v="2018-09-07T00:00:00"/>
        <d v="2016-08-29T00:00:00"/>
        <d v="2015-10-30T00:00:00"/>
        <d v="2015-07-19T00:00:00"/>
        <d v="2020-11-29T00:00:00"/>
        <d v="2015-11-24T00:00:00"/>
        <d v="2019-07-27T00:00:00"/>
        <d v="2018-10-18T00:00:00"/>
        <d v="2016-02-28T00:00:00"/>
        <d v="2015-11-23T00:00:00"/>
        <d v="2015-10-01T00:00:00"/>
        <d v="2016-06-20T00:00:00"/>
        <d v="2016-08-01T00:00:00"/>
        <d v="2018-01-17T00:00:00"/>
        <d v="2016-02-09T00:00:00"/>
        <d v="2015-04-05T00:00:00"/>
        <d v="2020-03-16T00:00:00"/>
        <d v="2018-12-20T00:00:00"/>
        <d v="2016-08-14T00:00:00"/>
        <d v="2015-11-04T00:00:00"/>
        <d v="2015-11-16T00:00:00"/>
        <d v="2018-02-12T00:00:00"/>
        <d v="2018-02-22T00:00:00"/>
        <d v="2019-10-06T00:00:00"/>
        <d v="2019-07-12T00:00:00"/>
        <d v="2016-03-05T00:00:00"/>
        <d v="2017-12-02T00:00:00"/>
        <d v="2017-04-10T00:00:00"/>
        <d v="2016-01-20T00:00:00"/>
        <d v="2019-08-17T00:00:00"/>
        <d v="2016-12-14T00:00:00"/>
        <d v="2015-03-30T00:00:00"/>
        <d v="2019-07-26T00:00:00"/>
        <d v="2020-10-08T00:00:00"/>
        <d v="2016-08-06T00:00:00"/>
        <d v="2018-07-10T00:00:00"/>
        <d v="2020-05-15T00:00:00"/>
        <d v="2016-03-03T00:00:00"/>
        <d v="2019-04-17T00:00:00"/>
        <d v="2019-10-07T00:00:00"/>
        <d v="2019-04-14T00:00:00"/>
        <d v="2020-12-20T00:00:00"/>
        <d v="2016-09-21T00:00:00"/>
        <d v="2017-09-24T00:00:00"/>
        <d v="2016-02-03T00:00:00"/>
        <d v="2020-06-10T00:00:00"/>
        <d v="2016-12-13T00:00:00"/>
        <d v="2020-05-17T00:00:00"/>
        <d v="2015-06-24T00:00:00"/>
        <d v="2015-12-29T00:00:00"/>
        <d v="2020-03-23T00:00:00"/>
        <d v="2016-08-07T00:00:00"/>
        <d v="2020-09-04T00:00:00"/>
        <d v="2018-08-07T00:00:00"/>
        <d v="2016-06-05T00:00:00"/>
        <d v="2018-12-16T00:00:00"/>
        <d v="2019-07-17T00:00:00"/>
        <d v="2015-07-15T00:00:00"/>
        <d v="2017-04-30T00:00:00"/>
        <d v="2019-08-03T00:00:00"/>
        <d v="2016-08-25T00:00:00"/>
        <d v="2019-01-04T00:00:00"/>
        <d v="2019-06-09T00:00:00"/>
        <d v="2015-04-25T00:00:00"/>
        <d v="2018-10-28T00:00:00"/>
        <d v="2018-09-19T00:00:00"/>
        <d v="2017-11-26T00:00:00"/>
        <d v="2018-08-22T00:00:00"/>
        <d v="2017-06-23T00:00:00"/>
        <d v="2016-07-13T00:00:00"/>
        <d v="2015-09-22T00:00:00"/>
        <d v="2015-08-23T00:00:00"/>
        <d v="2020-09-08T00:00:00"/>
        <d v="2015-11-30T00:00:00"/>
        <d v="2019-09-12T00:00:00"/>
        <d v="2019-08-19T00:00:00"/>
        <d v="2017-04-22T00:00:00"/>
        <d v="2018-05-17T00:00:00"/>
        <d v="2019-03-03T00:00:00"/>
        <d v="2016-12-21T00:00:00"/>
        <d v="2016-10-26T00:00:00"/>
        <d v="2016-04-13T00:00:00"/>
        <d v="2015-09-24T00:00:00"/>
        <d v="2019-09-07T00:00:00"/>
        <d v="2020-08-13T00:00:00"/>
        <d v="2015-03-12T00:00:00"/>
        <d v="2018-07-21T00:00:00"/>
        <d v="2019-03-12T00:00:00"/>
        <d v="2016-06-14T00:00:00"/>
        <d v="2019-05-30T00:00:00"/>
        <d v="2020-12-27T00:00:00"/>
        <d v="2016-07-01T00:00:00"/>
        <d v="2017-01-26T00:00:00"/>
        <d v="2018-06-19T00:00:00"/>
        <d v="2018-03-13T00:00:00"/>
        <d v="2017-10-16T00:00:00"/>
        <d v="2015-06-21T00:00:00"/>
        <d v="2018-08-16T00:00:00"/>
        <d v="2017-07-20T00:00:00"/>
        <d v="2019-01-06T00:00:00"/>
        <d v="2018-12-08T00:00:00"/>
        <d v="2016-08-18T00:00:00"/>
        <d v="2017-10-29T00:00:00"/>
        <d v="2015-02-15T00:00:00"/>
        <d v="2019-10-25T00:00:00"/>
        <d v="2018-05-22T00:00:00"/>
        <d v="2020-01-05T00:00:00"/>
        <d v="2017-04-13T00:00:00"/>
        <d v="2016-09-25T00:00:00"/>
        <d v="2019-03-02T00:00:00"/>
        <d v="2019-01-05T00:00:00"/>
        <d v="2020-02-27T00:00:00"/>
        <d v="2016-08-08T00:00:00"/>
        <d v="2018-01-12T00:00:00"/>
        <d v="2020-05-26T00:00:00"/>
        <d v="2019-05-06T00:00:00"/>
        <d v="2016-03-04T00:00:00"/>
        <d v="2016-09-22T00:00:00"/>
        <d v="2017-07-06T00:00:00"/>
        <d v="2018-01-10T00:00:00"/>
        <d v="2015-02-14T00:00:00"/>
        <d v="2019-01-10T00:00:00"/>
        <d v="2016-11-14T00:00:00"/>
        <d v="2018-11-25T00:00:00"/>
        <d v="2017-01-25T00:00:00"/>
        <d v="2019-04-27T00:00:00"/>
        <d v="2015-08-02T00:00:00"/>
        <d v="2015-06-01T00:00:00"/>
        <d v="2020-08-28T00:00:00"/>
        <d v="2020-09-19T00:00:00"/>
        <d v="2016-05-09T00:00:00"/>
        <d v="2015-12-27T00:00:00"/>
        <d v="2020-12-28T00:00:00"/>
        <d v="2020-02-26T00:00:00"/>
        <d v="2020-10-12T00:00:00"/>
        <d v="2018-12-07T00:00:00"/>
        <d v="2018-08-02T00:00:00"/>
        <d v="2020-04-01T00:00:00"/>
        <d v="2016-09-03T00:00:00"/>
        <d v="2015-01-13T00:00:00"/>
        <d v="2018-02-27T00:00:00"/>
        <d v="2016-03-15T00:00:00"/>
        <d v="2019-09-23T00:00:00"/>
        <d v="2020-12-18T00:00:00"/>
        <d v="2018-04-18T00:00:00"/>
        <d v="2016-06-11T00:00:00"/>
        <d v="2019-02-20T00:00:00"/>
        <d v="2018-04-12T00:00:00"/>
        <d v="2015-10-14T00:00:00"/>
        <d v="2017-09-30T00:00:00"/>
        <d v="2019-01-02T00:00:00"/>
        <d v="2016-06-25T00:00:00"/>
        <d v="2019-04-01T00:00:00"/>
        <d v="2015-06-17T00:00:00"/>
        <d v="2019-06-11T00:00:00"/>
        <d v="2015-01-17T00:00:00"/>
        <d v="2020-08-03T00:00:00"/>
        <d v="2016-09-02T00:00:00"/>
        <d v="2016-04-07T00:00:00"/>
        <d v="2018-11-23T00:00:00"/>
        <d v="2018-09-13T00:00:00"/>
        <d v="2020-12-04T00:00:00"/>
        <d v="2018-07-07T00:00:00"/>
        <d v="2018-07-28T00:00:00"/>
        <d v="2016-04-27T00:00:00"/>
        <d v="2020-09-06T00:00:00"/>
        <d v="2020-06-12T00:00:00"/>
        <d v="2017-06-10T00:00:00"/>
        <d v="2017-05-24T00:00:00"/>
        <d v="2020-01-21T00:00:00"/>
        <d v="2020-04-04T00:00:00"/>
        <d v="2020-10-15T00:00:00"/>
        <d v="2018-01-02T00:00:00"/>
        <d v="2020-08-24T00:00:00"/>
        <d v="2016-11-11T00:00:00"/>
        <d v="2017-05-07T00:00:00"/>
        <d v="2016-02-13T00:00:00"/>
        <d v="2015-08-11T00:00:00"/>
        <d v="2020-02-06T00:00:00"/>
        <d v="2015-01-05T00:00:00"/>
        <d v="2018-05-15T00:00:00"/>
        <d v="2017-11-30T00:00:00"/>
        <d v="2015-03-27T00:00:00"/>
        <d v="2018-07-15T00:00:00"/>
        <d v="2016-02-21T00:00:00"/>
        <d v="2016-01-07T00:00:00"/>
        <d v="2020-07-14T00:00:00"/>
        <d v="2018-10-09T00:00:00"/>
        <d v="2017-06-27T00:00:00"/>
        <d v="2018-07-23T00:00:00"/>
        <d v="2019-10-10T00:00:00"/>
        <d v="2016-11-04T00:00:00"/>
        <d v="2019-07-14T00:00:00"/>
        <d v="2019-06-20T00:00:00"/>
        <d v="2016-11-18T00:00:00"/>
        <d v="2017-09-29T00:00:00"/>
        <d v="2019-05-17T00:00:00"/>
        <d v="2016-12-20T00:00:00"/>
        <d v="2020-12-31T00:00:00"/>
        <d v="2015-01-31T00:00:00"/>
        <d v="2019-10-01T00:00:00"/>
        <d v="2016-03-25T00:00:00"/>
        <d v="2018-07-01T00:00:00"/>
        <d v="2016-01-31T00:00:00"/>
        <d v="2019-08-05T00:00:00"/>
        <d v="2015-10-03T00:00:00"/>
        <d v="2015-03-19T00:00:00"/>
        <d v="2015-02-04T00:00:00"/>
        <d v="2020-09-09T00:00:00"/>
        <d v="2019-04-22T00:00:00"/>
        <d v="2018-08-03T00:00:00"/>
        <d v="2020-10-06T00:00:00"/>
        <d v="2020-12-17T00:00:00"/>
        <d v="2018-10-02T00:00:00"/>
        <d v="2018-03-19T00:00:00"/>
        <d v="2015-01-04T00:00:00"/>
        <d v="2020-07-03T00:00:00"/>
        <d v="2018-08-17T00:00:00"/>
        <d v="2015-04-02T00:00:00"/>
        <d v="2019-03-06T00:00:00"/>
        <d v="2019-02-28T00:00:00"/>
        <d v="2015-12-03T00:00:00"/>
        <d v="2015-06-25T00:00:00"/>
        <d v="2017-12-17T00:00:00"/>
        <d v="2020-01-06T00:00:00"/>
        <d v="2019-05-03T00:00:00"/>
        <d v="2015-09-19T00:00:00"/>
        <d v="2020-10-10T00:00:00"/>
        <d v="2017-11-25T00:00:00"/>
        <d v="2019-01-19T00:00:00"/>
        <d v="2016-09-19T00:00:00"/>
        <d v="2019-04-12T00:00:00"/>
        <d v="2015-04-20T00:00:00"/>
        <d v="2019-12-05T00:00:00"/>
        <d v="2019-01-30T00:00:00"/>
        <d v="2020-07-06T00:00:00"/>
        <d v="2020-07-04T00:00:00"/>
        <d v="2018-05-27T00:00:00"/>
        <d v="2020-01-03T00:00:00"/>
        <d v="2016-10-04T00:00:00"/>
        <d v="2019-12-25T00:00:00"/>
        <d v="2016-04-11T00:00:00"/>
        <d v="2015-11-09T00:00:00"/>
        <d v="2015-05-21T00:00:00"/>
        <d v="2018-06-27T00:00:00"/>
        <d v="2017-04-19T00:00:00"/>
        <d v="2018-03-26T00:00:00"/>
        <d v="2017-03-25T00:00:00"/>
        <d v="2017-04-17T00:00:00"/>
        <d v="2020-10-04T00:00:00"/>
        <d v="2015-05-25T00:00:00"/>
        <d v="2018-06-09T00:00:00"/>
        <d v="2015-07-06T00:00:00"/>
        <d v="2020-07-27T00:00:00"/>
        <d v="2019-12-28T00:00:00"/>
        <d v="2019-01-23T00:00:00"/>
        <d v="2017-11-15T00:00:00"/>
        <d v="2017-01-17T00:00:00"/>
        <d v="2018-09-01T00:00:00"/>
        <d v="2015-08-29T00:00:00"/>
        <d v="2017-03-28T00:00:00"/>
        <d v="2015-05-02T00:00:00"/>
        <d v="2015-01-02T00:00:00"/>
        <d v="2018-06-08T00:00:00"/>
        <d v="2017-10-12T00:00:00"/>
        <d v="2016-07-28T00:00:00"/>
        <d v="2018-10-20T00:00:00"/>
        <d v="2018-05-13T00:00:00"/>
        <d v="2015-11-03T00:00:00"/>
        <d v="2020-10-18T00:00:00"/>
        <d v="2018-07-11T00:00:00"/>
        <d v="2017-03-04T00:00:00"/>
        <d v="2017-08-07T00:00:00"/>
        <d v="2020-10-22T00:00:00"/>
        <d v="2017-10-18T00:00:00"/>
        <d v="2020-02-01T00:00:00"/>
        <d v="2016-03-23T00:00:00"/>
        <d v="2019-11-18T00:00:00"/>
        <d v="2019-09-25T00:00:00"/>
        <d v="2015-03-29T00:00:00"/>
        <d v="2017-02-06T00:00:00"/>
        <d v="2020-04-30T00:00:00"/>
        <d v="2020-03-14T00:00:00"/>
        <d v="2017-08-23T00:00:00"/>
        <d v="2018-05-07T00:00:00"/>
        <d v="2015-05-13T00:00:00"/>
        <d v="2016-10-27T00:00:00"/>
        <d v="2020-05-09T00:00:00"/>
        <d v="2019-11-17T00:00:00"/>
        <d v="2017-05-23T00:00:00"/>
        <d v="2016-02-11T00:00:00"/>
        <d v="2019-04-29T00:00:00"/>
        <d v="2015-09-02T00:00:00"/>
        <d v="2016-08-23T00:00:00"/>
        <d v="2020-11-13T00:00:00"/>
        <d v="2019-03-26T00:00:00"/>
        <d v="2016-07-22T00:00:00"/>
        <d v="2015-12-02T00:00:00"/>
        <d v="2016-09-11T00:00:00"/>
        <d v="2017-06-16T00:00:00"/>
        <d v="2017-05-13T00:00:00"/>
        <d v="2017-08-17T00:00:00"/>
        <d v="2018-03-02T00:00:00"/>
        <d v="2020-12-12T00:00:00"/>
        <d v="2017-02-28T00:00:00"/>
        <d v="2018-05-26T00:00:00"/>
        <d v="2020-04-24T00:00:00"/>
        <d v="2018-02-04T00:00:00"/>
        <d v="2019-11-01T00:00:00"/>
        <d v="2018-08-19T00:00:00"/>
        <d v="2018-08-20T00:00:00"/>
        <d v="2020-03-04T00:00:00"/>
        <d v="2020-02-05T00:00:00"/>
        <d v="2018-09-17T00:00:00"/>
        <d v="2015-02-19T00:00:00"/>
        <d v="2017-01-13T00:00:00"/>
        <d v="2020-03-25T00:00:00"/>
        <d v="2019-03-17T00:00:00"/>
        <d v="2018-09-09T00:00:00"/>
        <d v="2019-10-02T00:00:00"/>
        <d v="2019-05-21T00:00:00"/>
        <d v="2019-03-28T00:00:00"/>
        <d v="2018-06-28T00:00:00"/>
        <d v="2015-06-18T00:00:00"/>
        <d v="2016-02-19T00:00:00"/>
        <d v="2018-08-04T00:00:00"/>
        <d v="2020-10-31T00:00:00"/>
        <d v="2016-09-18T00:00:00"/>
        <d v="2015-03-14T00:00:00"/>
        <d v="2016-09-15T00:00:00"/>
        <d v="2015-07-07T00:00:00"/>
        <d v="2019-12-26T00:00:00"/>
        <d v="2019-09-10T00:00:00"/>
        <d v="2019-04-16T00:00:00"/>
        <d v="2020-01-31T00:00:00"/>
        <d v="2017-11-08T00:00:00"/>
        <d v="2015-06-20T00:00:00"/>
        <d v="2019-05-08T00:00:00"/>
        <d v="2018-06-10T00:00:00"/>
        <d v="2016-03-08T00:00:00"/>
        <d v="2019-07-03T00:00:00"/>
        <d v="2020-05-20T00:00:00"/>
        <d v="2020-11-22T00:00:00"/>
        <d v="2018-10-04T00:00:00"/>
        <d v="2017-07-30T00:00:00"/>
        <d v="2017-01-29T00:00:00"/>
        <d v="2015-02-27T00:00:00"/>
        <d v="2019-06-18T00:00:00"/>
        <d v="2015-03-23T00:00:00"/>
        <d v="2019-11-19T00:00:00"/>
        <d v="2017-02-07T00:00:00"/>
        <d v="2016-02-29T00:00:00"/>
        <d v="2020-03-05T00:00:00"/>
        <d v="2019-12-30T00:00:00"/>
        <d v="2019-05-27T00:00:00"/>
        <d v="2017-10-05T00:00:00"/>
        <d v="2017-05-08T00:00:00"/>
        <d v="2015-06-19T00:00:00"/>
        <d v="2018-02-05T00:00:00"/>
        <d v="2018-02-09T00:00:00"/>
        <d v="2015-08-12T00:00:00"/>
        <d v="2016-04-28T00:00:00"/>
        <d v="2019-12-07T00:00:00"/>
        <d v="2020-06-06T00:00:00"/>
        <d v="2016-08-20T00:00:00"/>
        <d v="2015-03-26T00:00:00"/>
        <d v="2017-09-16T00:00:00"/>
        <d v="2016-10-28T00:00:00"/>
        <d v="2016-07-31T00:00:00"/>
        <d v="2018-03-20T00:00:00"/>
        <d v="2020-05-30T00:00:00"/>
        <d v="2019-12-13T00:00:00"/>
        <d v="2018-01-04T00:00:00"/>
        <d v="2016-12-28T00:00:00"/>
        <d v="2017-12-01T00:00:00"/>
        <d v="2016-02-26T00:00:00"/>
        <d v="2020-06-03T00:00:00"/>
        <d v="2019-05-02T00:00:00"/>
        <d v="2015-08-25T00:00:00"/>
        <d v="2015-11-15T00:00:00"/>
        <d v="2017-12-06T00:00:00"/>
        <d v="2016-01-21T00:00:00"/>
        <d v="2017-10-22T00:00:00"/>
        <d v="2015-06-14T00:00:00"/>
        <d v="2015-05-30T00:00:00"/>
        <d v="2016-08-21T00:00:00"/>
        <d v="2019-12-12T00:00:00"/>
        <d v="2017-08-13T00:00:00"/>
        <d v="2019-01-09T00:00:00"/>
        <d v="2017-11-29T00:00:00"/>
        <d v="2019-08-30T00:00:00"/>
        <d v="2015-04-29T00:00:00"/>
        <d v="2017-03-13T00:00:00"/>
        <d v="2020-08-01T00:00:00"/>
        <d v="2017-07-16T00:00:00"/>
        <d v="2015-02-21T00:00:00"/>
        <d v="2020-01-13T00:00:00"/>
        <d v="2018-05-24T00:00:00"/>
        <d v="2016-03-22T00:00:00"/>
        <d v="2020-02-18T00:00:00"/>
        <d v="2015-06-09T00:00:00"/>
        <d v="2019-12-31T00:00:00"/>
        <d v="2016-03-11T00:00:00"/>
        <d v="2015-12-04T00:00:00"/>
        <d v="2020-08-05T00:00:00"/>
        <d v="2018-11-09T00:00:00"/>
        <d v="2016-04-14T00:00:00"/>
        <d v="2016-03-30T00:00:00"/>
        <d v="2016-01-09T00:00:00"/>
        <d v="2018-08-21T00:00:00"/>
        <d v="2016-10-13T00:00:00"/>
        <d v="2019-01-14T00:00:00"/>
        <d v="2020-11-28T00:00:00"/>
        <d v="2020-08-26T00:00:00"/>
        <d v="2018-03-03T00:00:00"/>
        <d v="2018-08-28T00:00:00"/>
        <d v="2015-07-13T00:00:00"/>
        <d v="2016-10-21T00:00:00"/>
        <d v="2020-01-30T00:00:00"/>
        <d v="2020-11-12T00:00:00"/>
        <d v="2020-06-28T00:00:00"/>
        <d v="2018-04-24T00:00:00"/>
        <d v="2020-09-27T00:00:00"/>
        <d v="2018-04-19T00:00:00"/>
        <d v="2018-11-14T00:00:00"/>
        <d v="2017-08-12T00:00:00"/>
        <d v="2020-05-24T00:00:00"/>
        <d v="2018-04-15T00:00:00"/>
        <d v="2016-05-10T00:00:00"/>
        <d v="2015-04-23T00:00:00"/>
        <d v="2015-05-01T00:00:00"/>
        <d v="2017-07-31T00:00:00"/>
        <d v="2015-08-06T00:00:00"/>
        <d v="2017-02-15T00:00:00"/>
        <d v="2015-06-29T00:00:00"/>
        <d v="2016-05-08T00:00:00"/>
        <d v="2016-08-31T00:00:00"/>
        <d v="2019-02-25T00:00:00"/>
        <d v="2018-10-30T00:00:00"/>
        <d v="2017-04-27T00:00:00"/>
        <d v="2016-01-11T00:00:00"/>
        <d v="2019-04-20T00:00:00"/>
        <d v="2015-12-15T00:00:00"/>
        <d v="2015-08-22T00:00:00"/>
        <d v="2019-06-07T00:00:00"/>
        <d v="2019-12-03T00:00:00"/>
        <d v="2017-12-26T00:00:00"/>
        <d v="2019-08-08T00:00:00"/>
        <d v="2017-03-10T00:00:00"/>
        <d v="2016-02-12T00:00:00"/>
        <d v="2020-03-30T00:00:00"/>
        <d v="2020-10-03T00:00:00"/>
        <d v="2017-10-27T00:00:00"/>
        <d v="2020-06-20T00:00:00"/>
        <d v="2016-12-11T00:00:00"/>
        <d v="2017-08-25T00:00:00"/>
        <d v="2017-05-30T00:00:00"/>
        <d v="2018-06-29T00:00:00"/>
        <d v="2019-03-29T00:00:00"/>
        <d v="2020-03-12T00:00:00"/>
        <d v="2017-06-04T00:00:00"/>
        <d v="2020-08-15T00:00:00"/>
        <d v="2016-02-24T00:00:00"/>
        <d v="2016-07-20T00:00:00"/>
        <d v="2020-04-21T00:00:00"/>
        <d v="2016-07-14T00:00:00"/>
        <d v="2018-01-21T00:00:00"/>
        <d v="2020-04-17T00:00:00"/>
        <d v="2018-03-23T00:00:00"/>
        <d v="2017-10-15T00:00:00"/>
        <d v="2019-03-09T00:00:00"/>
        <d v="2016-08-09T00:00:00"/>
        <d v="2015-03-01T00:00:00"/>
        <d v="2018-12-12T00:00:00"/>
        <d v="2020-03-03T00:00:00"/>
        <d v="2015-11-10T00:00:00"/>
        <d v="2019-09-03T00:00:00"/>
        <d v="2018-05-04T00:00:00"/>
        <d v="2019-05-09T00:00:00"/>
        <d v="2015-04-24T00:00:00"/>
        <d v="2016-03-19T00:00:00"/>
        <d v="2019-12-08T00:00:00"/>
        <d v="2017-10-24T00:00:00"/>
        <d v="2020-09-20T00:00:00"/>
        <d v="2016-04-17T00:00:00"/>
        <d v="2016-07-09T00:00:00"/>
        <d v="2017-05-31T00:00:00"/>
        <d v="2019-05-31T00:00:00"/>
        <d v="2017-12-29T00:00:00"/>
        <d v="2020-11-24T00:00:00"/>
        <d v="2018-06-07T00:00:00"/>
        <d v="2019-11-07T00:00:00"/>
        <d v="2018-02-11T00:00:00"/>
        <d v="2015-11-21T00:00:00"/>
        <d v="2019-06-02T00:00:00"/>
        <d v="2018-12-09T00:00:00"/>
        <d v="2017-03-09T00:00:00"/>
        <d v="2018-09-02T00:00:00"/>
        <d v="2018-09-22T00:00:00"/>
        <d v="2015-12-10T00:00:00"/>
        <d v="2016-05-14T00:00:00"/>
        <d v="2016-06-18T00:00:00"/>
        <d v="2015-06-23T00:00:00"/>
        <d v="2020-06-18T00:00:00"/>
        <d v="2015-01-15T00:00:00"/>
        <d v="2016-09-30T00:00:00"/>
        <d v="2017-11-14T00:00:00"/>
        <d v="2017-03-31T00:00:00"/>
        <d v="2019-03-18T00:00:00"/>
        <d v="2017-12-24T00:00:00"/>
        <d v="2020-05-18T00:00:00"/>
        <d v="2015-06-03T00:00:00"/>
        <d v="2015-03-24T00:00:00"/>
        <d v="2018-03-28T00:00:00"/>
        <d v="2020-01-18T00:00:00"/>
        <d v="2017-02-08T00:00:00"/>
        <d v="2020-06-08T00:00:00"/>
        <d v="2019-02-09T00:00:00"/>
        <d v="2019-10-27T00:00:00"/>
        <d v="2020-11-02T00:00:00"/>
        <d v="2018-05-21T00:00:00"/>
        <d v="2018-12-29T00:00:00"/>
        <d v="2017-09-10T00:00:00"/>
        <d v="2015-03-03T00:00:00"/>
        <d v="2018-07-26T00:00:00"/>
        <d v="2016-11-01T00:00:00"/>
        <d v="2019-11-05T00:00:00"/>
        <d v="2020-01-20T00:00:00"/>
        <d v="2018-11-19T00:00:00"/>
        <d v="2017-01-01T00:00:00"/>
        <d v="2017-12-04T00:00:00"/>
        <d v="2018-01-15T00:00:00"/>
        <d v="2018-06-22T00:00:00"/>
        <d v="2020-07-21T00:00:00"/>
        <d v="2019-04-28T00:00:00"/>
        <d v="2020-01-27T00:00:00"/>
        <d v="2015-03-16T00:00:00"/>
        <d v="2020-08-17T00:00:00"/>
        <d v="2020-09-30T00:00:00"/>
        <d v="2018-01-09T00:00:00"/>
        <d v="2015-12-13T00:00:00"/>
        <d v="2017-08-01T00:00:00"/>
        <d v="2017-04-11T00:00:00"/>
        <d v="2018-02-21T00:00:00"/>
        <d v="2018-05-05T00:00:00"/>
        <d v="2019-10-11T00:00:00"/>
        <d v="2017-06-26T00:00:00"/>
        <d v="2018-02-03T00:00:00"/>
        <d v="2015-07-10T00:00:00"/>
        <d v="2020-12-22T00:00:00"/>
        <d v="2015-09-21T00:00:00"/>
        <d v="2016-10-09T00:00:00"/>
        <d v="2017-03-08T00:00:00"/>
        <d v="2017-05-01T00:00:00"/>
        <d v="2020-10-02T00:00:00"/>
        <d v="2016-11-24T00:00:00"/>
        <d v="2017-01-03T00:00:00"/>
        <d v="2015-10-27T00:00:00"/>
        <d v="2018-01-22T00:00:00"/>
        <d v="2017-01-30T00:00:00"/>
        <d v="2019-04-07T00:00:00"/>
        <d v="2016-05-17T00:00:00"/>
        <d v="2019-07-20T00:00:00"/>
        <d v="2017-10-25T00:00:00"/>
        <d v="2018-05-02T00:00:00"/>
        <d v="2015-02-17T00:00:00"/>
        <d v="2017-08-04T00:00:00"/>
        <d v="2016-08-12T00:00:00"/>
        <d v="2016-05-02T00:00:00"/>
        <d v="2019-08-07T00:00:00"/>
        <d v="2017-12-07T00:00:00"/>
        <d v="2018-02-26T00:00:00"/>
        <d v="2018-11-05T00:00:00"/>
        <d v="2019-04-05T00:00:00"/>
        <d v="2016-02-20T00:00:00"/>
        <d v="2017-12-18T00:00:00"/>
        <d v="2020-09-22T00:00:00"/>
        <d v="2017-06-07T00:00:00"/>
        <d v="2020-10-23T00:00:00"/>
        <d v="2017-01-27T00:00:00"/>
        <d v="2016-12-30T00:00:00"/>
        <d v="2016-01-04T00:00:00"/>
        <d v="2019-10-16T00:00:00"/>
        <d v="2017-05-02T00:00:00"/>
        <d v="2019-11-11T00:00:00"/>
        <d v="2016-06-30T00:00:00"/>
        <d v="2019-05-28T00:00:00"/>
        <d v="2018-04-04T00:00:00"/>
        <d v="2020-02-14T00:00:00"/>
        <d v="2016-02-17T00:00:00"/>
        <d v="2019-11-16T00:00:00"/>
        <d v="2018-05-01T00:00:00"/>
        <d v="2019-12-06T00:00:00"/>
        <d v="2016-09-27T00:00:00"/>
        <d v="2019-07-21T00:00:00"/>
        <d v="2017-07-03T00:00:00"/>
        <d v="2015-06-05T00:00:00"/>
        <d v="2015-01-12T00:00:00"/>
        <d v="2017-04-16T00:00:00"/>
        <d v="2017-07-09T00:00:00"/>
        <d v="2015-06-06T00:00:00"/>
        <d v="2018-07-24T00:00:00"/>
        <d v="2017-12-15T00:00:00"/>
        <d v="2019-04-08T00:00:00"/>
        <d v="2020-05-08T00:00:00"/>
        <d v="2015-09-09T00:00:00"/>
        <d v="2018-09-03T00:00:00"/>
        <d v="2017-04-26T00:00:00"/>
        <d v="2018-06-30T00:00:00"/>
        <d v="2020-07-11T00:00:00"/>
        <d v="2016-09-28T00:00:00"/>
        <d v="2018-11-26T00:00:00"/>
        <d v="2019-02-06T00:00:00"/>
        <d v="2020-11-15T00:00:00"/>
        <d v="2019-10-08T00:00:00"/>
        <d v="2018-09-20T00:00:00"/>
        <d v="2020-10-28T00:00:00"/>
        <d v="2016-05-19T00:00:00"/>
        <d v="2016-04-12T00:00:00"/>
        <d v="2019-12-16T00:00:00"/>
        <d v="2015-05-18T00:00:00"/>
        <d v="2015-04-14T00:00:00"/>
        <d v="2018-08-23T00:00:00"/>
        <d v="2019-07-13T00:00:00"/>
        <d v="2015-10-26T00:00:00"/>
        <d v="2016-10-07T00:00:00"/>
        <d v="2015-05-22T00:00:00"/>
        <d v="2019-10-21T00:00:00"/>
        <d v="2017-09-04T00:00:00"/>
        <d v="2019-09-17T00:00:00"/>
        <d v="2015-09-18T00:00:00"/>
        <d v="2018-02-01T00:00:00"/>
        <d v="2016-07-26T00:00:00"/>
        <d v="2015-11-01T00:00:00"/>
        <d v="2015-04-08T00:00:00"/>
        <d v="2019-07-10T00:00:00"/>
        <d v="2020-10-16T00:00:00"/>
        <d v="2015-03-02T00:00:00"/>
        <d v="2016-12-01T00:00:00"/>
        <d v="2016-03-09T00:00:00"/>
        <d v="2016-03-01T00:00:00"/>
        <d v="2016-05-13T00:00:00"/>
        <d v="2018-04-22T00:00:00"/>
        <d v="2019-07-11T00:00:00"/>
        <d v="2018-04-20T00:00:00"/>
        <d v="2018-04-11T00:00:00"/>
        <d v="2015-09-16T00:00:00"/>
        <d v="2019-01-18T00:00:00"/>
        <d v="2016-08-13T00:00:00"/>
        <d v="2016-01-10T00:00:00"/>
        <d v="2019-05-14T00:00:00"/>
        <d v="2018-12-30T00:00:00"/>
        <d v="2020-03-11T00:00:00"/>
        <d v="2018-05-29T00:00:00"/>
        <d v="2018-06-18T00:00:00"/>
        <d v="2017-10-02T00:00:00"/>
        <d v="2017-01-21T00:00:00"/>
        <d v="2020-01-01T00:00:00"/>
        <d v="2018-11-01T00:00:00"/>
        <d v="2015-12-14T00:00:00"/>
        <d v="2018-01-29T00:00:00"/>
        <d v="2018-10-01T00:00:00"/>
        <d v="2020-06-16T00:00:00"/>
        <d v="2019-10-04T00:00:00"/>
        <d v="2018-01-11T00:00:00"/>
        <d v="2015-10-15T00:00:00"/>
        <d v="2017-11-13T00:00:00"/>
        <d v="2020-03-24T00:00:00"/>
        <d v="2017-03-05T00:00:00"/>
        <d v="2018-02-28T00:00:00"/>
        <d v="2015-07-14T00:00:00"/>
        <d v="2016-04-05T00:00:00"/>
        <d v="2020-12-13T00:00:00"/>
        <d v="2016-12-02T00:00:00"/>
        <d v="2017-02-25T00:00:00"/>
        <d v="2018-12-24T00:00:00"/>
        <d v="2020-11-11T00:00:00"/>
        <d v="2017-09-17T00:00:00"/>
        <d v="2020-06-23T00:00:00"/>
        <d v="2015-08-08T00:00:00"/>
        <d v="2017-01-14T00:00:00"/>
        <d v="2019-07-29T00:00:00"/>
        <d v="2018-01-18T00:00:00"/>
        <d v="2018-03-17T00:00:00"/>
        <d v="2015-05-12T00:00:00"/>
        <d v="2019-10-03T00:00:00"/>
        <d v="2019-09-21T00:00:00"/>
        <d v="2016-01-08T00:00:00"/>
        <d v="2016-10-03T00:00:00"/>
        <d v="2019-03-30T00:00:00"/>
        <d v="2018-07-04T00:00:00"/>
        <d v="2015-10-08T00:00:00"/>
        <d v="2019-06-24T00:00:00"/>
        <d v="2016-07-23T00:00:00"/>
        <d v="2019-08-21T00:00:00"/>
        <d v="2019-02-05T00:00:00"/>
        <d v="2015-08-26T00:00:00"/>
        <d v="2015-09-05T00:00:00"/>
        <d v="2018-03-14T00:00:00"/>
        <d v="2018-02-16T00:00:00"/>
        <d v="2018-12-14T00:00:00"/>
        <d v="2015-04-17T00:00:00"/>
        <d v="2020-05-14T00:00:00"/>
        <d v="2017-06-25T00:00:00"/>
        <d v="2020-06-21T00:00:00"/>
        <d v="2016-02-14T00:00:00"/>
        <d v="2020-04-07T00:00:00"/>
        <d v="2016-03-20T00:00:00"/>
        <d v="2015-02-02T00:00:00"/>
        <d v="2016-09-26T00:00:00"/>
        <d v="2019-10-30T00:00:00"/>
        <d v="2017-02-27T00:00:00"/>
        <d v="2018-10-05T00:00:00"/>
        <d v="2020-02-29T00:00:00"/>
        <d v="2016-11-16T00:00:00"/>
        <d v="2020-09-01T00:00:00"/>
        <d v="2018-12-06T00:00:00"/>
        <d v="2015-05-17T00:00:00"/>
        <d v="2016-07-03T00:00:00"/>
        <d v="2019-11-09T00:00:00"/>
        <d v="2019-09-01T00:00:00"/>
        <d v="2016-04-24T00:00:00"/>
        <d v="2020-05-03T00:00:00"/>
        <d v="2015-02-13T00:00:00"/>
        <d v="2016-05-18T00:00:00"/>
        <d v="2018-06-13T00:00:00"/>
        <d v="2017-05-12T00:00:00"/>
        <d v="2017-11-24T00:00:00"/>
        <d v="2020-04-29T00:00:00"/>
        <d v="2020-03-26T00:00:00"/>
        <d v="2019-09-13T00:00:00"/>
        <d v="2017-02-19T00:00:00"/>
        <d v="2019-11-14T00:00:00"/>
        <d v="2020-03-17T00:00:00"/>
        <d v="2019-10-24T00:00:00"/>
        <d v="2019-04-26T00:00:00"/>
        <d v="2015-08-07T00:00:00"/>
        <d v="2019-03-10T00:00:00"/>
        <d v="2017-02-26T00:00:00"/>
        <d v="2017-05-15T00:00:00"/>
        <d v="2015-04-26T00:00:00"/>
        <d v="2017-06-18T00:00:00"/>
        <d v="2018-06-14T00:00:00"/>
        <d v="2015-10-29T00:00:00"/>
        <d v="2017-12-30T00:00:00"/>
        <d v="2019-01-28T00:00:00"/>
        <d v="2017-06-21T00:00:00"/>
        <d v="2017-05-17T00:00:00"/>
        <d v="2016-11-08T00:00:00"/>
        <d v="2020-09-14T00:00:00"/>
        <d v="2020-07-09T00:00:00"/>
        <d v="2017-11-12T00:00:00"/>
        <d v="2016-11-29T00:00:00"/>
        <d v="2015-07-27T00:00:00"/>
        <d v="2016-10-14T00:00:00"/>
        <d v="2015-07-02T00:00:00"/>
        <d v="2016-01-23T00:00:00"/>
        <d v="2018-03-24T00:00:00"/>
        <d v="2016-06-08T00:00:00"/>
        <d v="2019-05-10T00:00:00"/>
        <d v="2018-01-07T00:00:00"/>
        <d v="2020-01-26T00:00:00"/>
        <d v="2018-03-31T00:00:00"/>
        <d v="2016-04-21T00:00:00"/>
        <d v="2017-02-22T00:00:00"/>
        <d v="2015-05-28T00:00:00"/>
        <d v="2015-10-12T00:00:00"/>
        <d v="2017-08-05T00:00:00"/>
        <d v="2017-07-26T00:00:00"/>
        <d v="2018-05-25T00:00:00"/>
        <d v="2016-07-02T00:00:00"/>
        <d v="2015-05-07T00:00:00"/>
        <d v="2016-07-17T00:00:00"/>
        <d v="2019-05-18T00:00:00"/>
        <d v="2020-08-18T00:00:00"/>
        <d v="2016-06-03T00:00:00"/>
        <d v="2015-04-11T00:00:00"/>
        <d v="2016-03-31T00:00:00"/>
        <d v="2015-11-18T00:00:00"/>
        <d v="2018-09-06T00:00:00"/>
        <d v="2015-03-18T00:00:00"/>
        <d v="2018-01-31T00:00:00"/>
        <d v="2017-10-28T00:00:00"/>
        <d v="2015-01-10T00:00:00"/>
        <d v="2018-10-12T00:00:00"/>
        <d v="2019-12-24T00:00:00"/>
        <d v="2020-12-05T00:00:00"/>
        <d v="2019-08-11T00:00:00"/>
        <d v="2016-03-13T00:00:00"/>
        <d v="2020-02-21T00:00:00"/>
        <d v="2015-05-29T00:00:00"/>
        <d v="2015-03-10T00:00:00"/>
        <d v="2018-12-31T00:00:00"/>
        <d v="2018-12-25T00:00:00"/>
        <d v="2020-02-15T00:00:00"/>
        <d v="2019-08-14T00:00:00"/>
        <d v="2019-11-30T00:00:00"/>
        <d v="2017-02-09T00:00:00"/>
        <d v="2019-12-29T00:00:00"/>
        <d v="2018-04-08T00:00:00"/>
        <d v="2015-08-01T00:00:00"/>
        <d v="2019-04-25T00:00:00"/>
        <d v="2019-11-06T00:00:00"/>
        <d v="2015-10-04T00:00:00"/>
        <d v="2020-12-15T00:00:00"/>
        <d v="2015-04-04T00:00:00"/>
        <d v="2015-04-09T00:00:00"/>
        <d v="2015-02-11T00:00:00"/>
        <d v="2019-06-25T00:00:00"/>
        <d v="2019-04-13T00:00:00"/>
        <d v="2015-08-21T00:00:00"/>
        <d v="2019-02-26T00:00:00"/>
        <d v="2015-03-22T00:00:00"/>
        <d v="2016-12-03T00:00:00"/>
        <d v="2015-07-04T00:00:00"/>
        <d v="2020-07-02T00:00:00"/>
        <d v="2016-02-15T00:00:00"/>
        <d v="2016-09-17T00:00:00"/>
        <d v="2017-11-18T00:00:00"/>
        <d v="2016-01-03T00:00:00"/>
        <d v="2020-12-08T00:00:00"/>
        <d v="2019-10-14T00:00:00"/>
        <d v="2017-02-11T00:00:00"/>
        <d v="2019-02-03T00:00:00"/>
        <d v="2017-10-19T00:00:00"/>
        <d v="2018-08-25T00:00:00"/>
        <d v="2019-07-16T00:00:00"/>
        <d v="2017-04-25T00:00:00"/>
        <d v="2017-06-02T00:00:00"/>
        <d v="2016-02-07T00:00:00"/>
        <d v="2020-05-23T00:00:00"/>
        <d v="2016-03-17T00:00:00"/>
        <d v="2019-06-28T00:00:00"/>
        <d v="2015-09-27T00:00:00"/>
        <d v="2020-05-01T00:00:00"/>
        <d v="2018-03-07T00:00:00"/>
        <d v="2018-03-25T00:00:00"/>
        <d v="2017-06-13T00:00:00"/>
        <d v="2016-11-17T00:00:00"/>
        <d v="2016-03-28T00:00:00"/>
        <d v="2015-08-14T00:00:00"/>
        <d v="2017-07-23T00:00:00"/>
        <d v="2016-01-18T00:00:00"/>
        <d v="2015-12-17T00:00:00"/>
        <d v="2015-07-12T00:00:00"/>
        <d v="2018-10-17T00:00:00"/>
        <d v="2018-04-02T00:00:00"/>
        <d v="2019-12-11T00:00:00"/>
        <d v="2019-12-14T00:00:00"/>
        <d v="2020-04-09T00:00:00"/>
        <d v="2019-12-20T00:00:00"/>
        <d v="2019-02-01T00:00:00"/>
        <d v="2016-04-03T00:00:00"/>
        <d v="2020-07-15T00:00:00"/>
        <d v="2020-10-24T00:00:00"/>
        <d v="2019-05-22T00:00:00"/>
        <d v="2020-02-16T00:00:00"/>
        <d v="2020-02-03T00:00:00"/>
        <d v="2020-09-28T00:00:00"/>
        <d v="2020-05-29T00:00:00"/>
        <d v="2015-04-22T00:00:00"/>
        <d v="2019-09-27T00:00:00"/>
        <d v="2018-07-12T00:00:00"/>
        <d v="2015-09-26T00:00:00"/>
        <d v="2016-05-04T00:00:00"/>
        <d v="2019-06-01T00:00:00"/>
        <d v="2015-04-27T00:00:00"/>
        <d v="2020-01-09T00:00:00"/>
        <d v="2020-09-03T00:00:00"/>
        <d v="2015-07-31T00:00:00"/>
        <d v="2015-11-25T00:00:00"/>
        <d v="2019-10-31T00:00:00"/>
        <d v="2019-03-22T00:00:00"/>
        <d v="2017-05-28T00:00:00"/>
        <d v="2015-01-06T00:00:00"/>
        <d v="2015-02-06T00:00:00"/>
        <d v="2018-06-11T00:00:00"/>
        <d v="2020-06-25T00:00:00"/>
        <d v="2015-04-01T00:00:00"/>
        <d v="2019-10-19T00:00:00"/>
        <d v="2020-09-12T00:00:00"/>
        <d v="2016-10-01T00:00:00"/>
        <d v="2020-01-19T00:00:00"/>
        <d v="2015-10-31T00:00:00"/>
        <d v="2018-02-17T00:00:00"/>
        <d v="2017-03-06T00:00:00"/>
        <d v="2020-01-29T00:00:00"/>
        <d v="2016-06-24T00:00:00"/>
        <d v="2016-11-15T00:00:00"/>
        <d v="2017-10-20T00:00:00"/>
        <d v="2016-02-05T00:00:00"/>
        <d v="2018-11-28T00:00:00"/>
        <d v="2016-08-03T00:00:00"/>
        <d v="2019-08-23T00:00:00"/>
        <d v="2020-10-17T00:00:00"/>
        <d v="2020-06-04T00:00:00"/>
        <d v="2016-12-26T00:00:00"/>
        <d v="2015-12-01T00:00:00"/>
        <d v="2018-07-31T00:00:00"/>
        <d v="2019-08-25T00:00:00"/>
        <d v="2020-01-25T00:00:00"/>
        <d v="2019-10-18T00:00:00"/>
        <d v="2020-11-08T00:00:00"/>
        <d v="2019-05-12T00:00:00"/>
        <d v="2017-11-21T00:00:00"/>
        <d v="2016-12-31T00:00:00"/>
        <d v="2015-03-05T00:00:00"/>
        <d v="2017-05-03T00:00:00"/>
        <d v="2020-12-10T00:00:00"/>
        <d v="2020-05-22T00:00:00"/>
        <d v="2017-01-15T00:00:00"/>
        <d v="2017-01-05T00:00:00"/>
        <d v="2018-11-03T00:00:00"/>
        <d v="2015-05-03T00:00:00"/>
        <d v="2020-07-22T00:00:00"/>
        <d v="2018-08-06T00:00:00"/>
        <d v="2015-05-26T00:00:00"/>
        <d v="2018-05-06T00:00:00"/>
        <d v="2018-04-05T00:00:00"/>
        <d v="2017-06-03T00:00:00"/>
        <d v="2016-01-22T00:00:00"/>
        <d v="2019-06-26T00:00:00"/>
        <d v="2019-12-22T00:00:00"/>
        <d v="2015-02-22T00:00:00"/>
        <d v="2020-04-15T00:00:00"/>
        <d v="2018-03-06T00:00:00"/>
        <d v="2017-02-10T00:00:00"/>
        <d v="2017-09-05T00:00:00"/>
        <d v="2019-03-25T00:00:00"/>
        <d v="2016-08-05T00:00:00"/>
        <d v="2017-07-10T00:00:00"/>
        <d v="2020-08-30T00:00:00"/>
        <d v="2018-01-28T00:00:00"/>
        <d v="2020-09-21T00:00:00"/>
        <d v="2017-06-22T00:00:00"/>
        <d v="2015-11-28T00:00:00"/>
        <d v="2016-07-19T00:00:00"/>
        <d v="2019-08-31T00:00:00"/>
        <d v="2020-10-20T00:00:00"/>
        <d v="2018-07-18T00:00:00"/>
        <d v="2018-04-07T00:00:00"/>
        <d v="2019-08-24T00:00:00"/>
        <d v="2016-05-15T00:00:00"/>
        <d v="2015-07-22T00:00:00"/>
        <d v="2017-01-18T00:00:00"/>
        <d v="2020-02-25T00:00:00"/>
        <d v="2018-04-16T00:00:00"/>
        <d v="2019-04-15T00:00:00"/>
        <d v="2017-10-01T00:00:00"/>
        <d v="2015-06-10T00:00:00"/>
        <d v="2015-06-08T00:00:00"/>
        <d v="2015-10-06T00:00:00"/>
        <d v="2017-10-30T00:00:00"/>
        <d v="2015-08-10T00:00:00"/>
        <d v="2020-12-09T00:00:00"/>
        <d v="2017-05-29T00:00:00"/>
        <d v="2020-10-25T00:00:00"/>
        <d v="2016-05-12T00:00:00"/>
        <d v="2017-07-22T00:00:00"/>
        <d v="2015-07-03T00:00:00"/>
        <d v="2020-02-19T00:00:00"/>
        <d v="2017-09-27T00:00:00"/>
        <d v="2018-06-15T00:00:00"/>
        <d v="2016-02-25T00:00:00"/>
        <d v="2019-07-08T00:00:00"/>
        <d v="2017-12-03T00:00:00"/>
        <d v="2017-03-30T00:00:00"/>
        <d v="2018-09-25T00:00:00"/>
        <d v="2017-01-08T00:00:00"/>
        <d v="2020-05-25T00:00:00"/>
        <d v="2017-08-31T00:00:00"/>
        <d v="2016-04-06T00:00:00"/>
        <d v="2019-07-28T00:00:00"/>
        <d v="2016-05-03T00:00:00"/>
        <d v="2017-02-18T00:00:00"/>
        <d v="2015-03-07T00:00:00"/>
        <d v="2017-05-27T00:00:00"/>
        <d v="2018-09-08T00:00:00"/>
        <d v="2020-08-31T00:00:00"/>
        <d v="2017-09-18T00:00:00"/>
        <d v="2015-04-10T00:00:00"/>
        <d v="2017-02-02T00:00:00"/>
        <d v="2019-07-07T00:00:00"/>
        <d v="2020-09-18T00:00:00"/>
        <d v="2018-10-23T00:00:00"/>
        <d v="2017-10-23T00:00:00"/>
        <d v="2017-04-21T00:00:00"/>
        <d v="2019-01-26T00:00:00"/>
        <d v="2020-02-08T00:00:00"/>
        <d v="2019-12-15T00:00:00"/>
        <d v="2020-07-08T00:00:00"/>
        <d v="2017-01-07T00:00:00"/>
        <d v="2016-01-24T00:00:00"/>
        <d v="2019-04-18T00:00:00"/>
        <d v="2019-08-10T00:00:00"/>
        <d v="2019-10-12T00:00:00"/>
        <d v="2020-02-13T00:00:00"/>
        <d v="2019-01-16T00:00:00"/>
        <d v="2016-10-19T00:00:00"/>
        <d v="2017-02-01T00:00:00"/>
        <d v="2020-09-10T00:00:00"/>
        <d v="2020-11-06T00:00:00"/>
        <d v="2016-06-22T00:00:00"/>
        <d v="2020-04-11T00:00:00"/>
        <d v="2015-01-18T00:00:00"/>
        <d v="2020-04-26T00:00:00"/>
        <d v="2015-12-16T00:00:00"/>
        <d v="2016-01-17T00:00:00"/>
        <d v="2017-01-23T00:00:00"/>
        <d v="2020-10-21T00:00:00"/>
        <d v="2019-02-24T00:00:00"/>
        <d v="2020-04-13T00:00:00"/>
        <d v="2017-06-14T00:00:00"/>
        <d v="2015-10-23T00:00:00"/>
        <d v="2016-09-01T00:00:00"/>
        <d v="2018-08-27T00:00:00"/>
        <d v="2018-06-23T00:00:00"/>
        <d v="2016-08-26T00:00:00"/>
        <d v="2015-05-14T00:00:00"/>
        <d v="2019-03-07T00:00:00"/>
        <d v="2015-10-19T00:00:00"/>
        <d v="2016-06-10T00:00:00"/>
        <d v="2020-10-19T00:00:00"/>
        <d v="2017-03-02T00:00:00"/>
        <d v="2017-02-04T00:00:00"/>
        <d v="2020-05-04T00:00:00"/>
        <d v="2019-07-30T00:00:00"/>
        <d v="2017-01-09T00:00:00"/>
        <d v="2020-07-24T00:00:00"/>
        <d v="2020-06-09T00:00:00"/>
        <d v="2015-02-07T00:00:00"/>
        <d v="2020-01-10T00:00:00"/>
        <d v="2018-07-25T00:00:00"/>
        <d v="2015-09-11T00:00:00"/>
        <d v="2020-01-08T00:00:00"/>
        <d v="2018-03-04T00:00:00"/>
        <d v="2020-03-07T00:00:00"/>
        <d v="2015-01-09T00:00:00"/>
        <d v="2016-11-13T00:00:00"/>
        <d v="2018-09-24T00:00:00"/>
        <d v="2016-08-16T00:00:00"/>
        <d v="2018-04-29T00:00:00"/>
        <d v="2019-05-16T00:00:00"/>
        <d v="2018-10-21T00:00:00"/>
        <d v="2018-05-11T00:00:00"/>
        <d v="2015-11-26T00:00:00"/>
        <d v="2019-12-21T00:00:00"/>
        <d v="2019-09-14T00:00:00"/>
        <d v="2017-11-23T00:00:00"/>
        <d v="2020-05-19T00:00:00"/>
        <d v="2015-02-03T00:00:00"/>
        <d v="2020-09-25T00:00:00"/>
        <d v="2016-06-15T00:00:00"/>
        <d v="2017-05-10T00:00:00"/>
        <d v="2018-07-19T00:00:00"/>
        <d v="2018-12-28T00:00:00"/>
        <d v="2019-06-30T00:00:00"/>
        <d v="2017-08-03T00:00:00"/>
        <d v="2016-11-22T00:00:00"/>
        <d v="2016-05-20T00:00:00"/>
        <d v="2019-12-19T00:00:00"/>
        <d v="2017-01-19T00:00:00"/>
        <d v="2015-03-11T00:00:00"/>
        <d v="2018-05-20T00:00:00"/>
        <d v="2016-06-27T00:00:00"/>
        <d v="2015-02-18T00:00:00"/>
        <d v="2017-05-26T00:00:00"/>
        <d v="2018-04-21T00:00:00"/>
        <d v="2016-05-26T00:00:00"/>
        <d v="2018-08-29T00:00:00"/>
        <d v="2015-03-06T00:00:00"/>
        <d v="2019-11-04T00:00:00"/>
        <d v="2020-08-22T00:00:00"/>
        <d v="2017-07-24T00:00:00"/>
        <d v="2016-03-26T00:00:00"/>
        <d v="2017-09-09T00:00:00"/>
        <d v="2016-04-23T00:00:00"/>
        <d v="2018-09-16T00:00:00"/>
        <d v="2018-12-17T00:00:00"/>
        <d v="2017-08-18T00:00:00"/>
        <d v="2018-05-18T00:00:00"/>
        <d v="2019-03-27T00:00:00"/>
        <d v="2020-09-02T00:00:00"/>
        <d v="2018-06-03T00:00:00"/>
        <d v="2015-12-28T00:00:00"/>
        <d v="2017-10-03T00:00:00"/>
        <d v="2016-07-24T00:00:00"/>
        <d v="2016-09-06T00:00:00"/>
        <d v="2019-07-01T00:00:00"/>
        <d v="2016-07-18T00:00:00"/>
        <d v="2018-11-11T00:00:00"/>
        <d v="2019-09-11T00:00:00"/>
        <d v="2020-06-30T00:00:00"/>
        <d v="2015-05-11T00:00:00"/>
        <d v="2019-07-19T00:00:00"/>
        <d v="2016-01-05T00:00:00"/>
        <d v="2015-09-30T00:00:00"/>
        <d v="2019-01-11T00:00:00"/>
        <d v="2015-01-25T00:00:00"/>
        <d v="2019-02-10T00:00:00"/>
        <d v="2016-05-05T00:00:00"/>
        <d v="2018-12-26T00:00:00"/>
        <d v="2017-09-28T00:00:00"/>
        <d v="2018-03-08T00:00:00"/>
        <d v="2018-02-25T00:00:00"/>
        <d v="2016-11-06T00:00:00"/>
        <d v="2020-06-02T00:00:00"/>
        <d v="2019-09-05T00:00:00"/>
        <d v="2017-04-05T00:00:00"/>
        <d v="2016-06-29T00:00:00"/>
        <d v="2020-12-23T00:00:00"/>
        <d v="2015-08-05T00:00:00"/>
        <d v="2020-02-28T00:00:00"/>
        <d v="2015-09-04T00:00:00"/>
        <d v="2016-05-22T00:00:00"/>
        <d v="2018-06-12T00:00:00"/>
        <d v="2018-06-20T00:00:00"/>
        <d v="2020-04-06T00:00:00"/>
        <d v="2018-08-08T00:00:00"/>
        <d v="2019-09-02T00:00:00"/>
        <d v="2019-02-16T00:00:00"/>
        <d v="2017-08-16T00:00:00"/>
        <d v="2015-08-20T00:00:00"/>
        <d v="2019-11-24T00:00:00"/>
        <d v="2020-03-21T00:00:00"/>
        <d v="2018-12-21T00:00:00"/>
        <d v="2016-06-12T00:00:00"/>
        <d v="2016-10-29T00:00:00"/>
        <d v="2019-07-04T00:00:00"/>
        <d v="2017-04-28T00:00:00"/>
        <d v="2017-11-04T00:00:00"/>
        <d v="2020-03-28T00:00:00"/>
        <d v="2015-05-27T00:00:00"/>
        <d v="2015-05-23T00:00:00"/>
        <d v="2019-12-10T00:00:00"/>
        <d v="2016-05-11T00:00:00"/>
        <d v="2015-07-08T00:00:00"/>
        <d v="2019-04-02T00:00:00"/>
        <d v="2015-04-03T00:00:00"/>
        <d v="2020-07-16T00:00:00"/>
        <d v="2016-04-02T00:00:00"/>
        <d v="2016-07-11T00:00:00"/>
        <d v="2019-05-07T00:00:00"/>
        <d v="2017-10-26T00:00:00"/>
        <d v="2016-03-10T00:00:00"/>
        <d v="2016-01-12T00:00:00"/>
        <d v="2016-06-01T00:00:00"/>
        <d v="2016-02-10T00:00:00"/>
        <d v="2019-08-26T00:00:00"/>
        <d v="2015-10-28T00:00:00"/>
        <d v="2016-11-23T00:00:00"/>
        <d v="2020-09-26T00:00:00"/>
        <d v="2016-12-24T00:00:00"/>
        <d v="2019-02-11T00:00:00"/>
        <d v="2017-04-29T00:00:00"/>
        <d v="2017-03-24T00:00:00"/>
        <d v="2020-07-23T00:00:00"/>
        <d v="2019-05-29T00:00:00"/>
        <d v="2018-03-29T00:00:00"/>
        <d v="2020-11-09T00:00:00"/>
        <d v="2017-08-26T00:00:00"/>
        <d v="2015-01-27T00:00:00"/>
        <d v="2015-01-29T00:00:00"/>
        <d v="2018-04-01T00:00:00"/>
        <d v="2018-10-24T00:00:00"/>
        <d v="2018-11-15T00:00:00"/>
        <d v="2015-04-28T00:00:00"/>
        <d v="2017-07-07T00:00:00"/>
        <d v="2015-01-01T00:00:00"/>
        <d v="2015-10-24T00:00:00"/>
        <d v="2018-07-20T00:00:00"/>
        <d v="2018-11-17T00:00:00"/>
        <d v="2019-08-02T00:00:00"/>
        <d v="2019-01-03T00:00:00"/>
        <d v="2015-03-20T00:00:00"/>
        <d v="2019-09-19T00:00:00"/>
        <d v="2017-12-19T00:00:00"/>
        <d v="2018-03-30T00:00:00"/>
        <d v="2015-07-01T00:00:00"/>
        <d v="2018-08-31T00:00:00"/>
        <d v="2019-08-22T00:00:00"/>
        <d v="2016-07-29T00:00:00"/>
        <d v="2017-03-07T00:00:00"/>
        <d v="2015-06-30T00:00:00"/>
        <d v="2017-11-02T00:00:00"/>
        <d v="2018-01-25T00:00:00"/>
        <d v="2018-01-19T00:00:00"/>
        <d v="2020-12-07T00:00:00"/>
        <d v="2015-02-20T00:00:00"/>
        <d v="2020-06-19T00:00:00"/>
        <d v="2016-09-23T00:00:00"/>
        <d v="2017-11-19T00:00:00"/>
        <d v="2019-06-17T00:00:00"/>
        <d v="2016-04-15T00:00:00"/>
        <d v="2017-08-22T00:00:00"/>
        <d v="2016-02-18T00:00:00"/>
        <d v="2015-07-20T00:00:00"/>
        <d v="2015-01-26T00:00:00"/>
        <d v="2017-07-18T00:00:00"/>
        <d v="2019-05-23T00:00:00"/>
        <d v="2016-04-01T00:00:00"/>
        <d v="2017-07-08T00:00:00"/>
        <d v="2017-04-24T00:00:00"/>
        <d v="2015-12-11T00:00:00"/>
        <d v="2019-02-04T00:00:00"/>
        <d v="2020-10-13T00:00:00"/>
        <d v="2017-04-09T00:00:00"/>
        <d v="2016-12-05T00:00:00"/>
        <d v="2020-04-16T00:00:00"/>
        <d v="2016-01-06T00:00:00"/>
        <d v="2019-03-20T00:00:00"/>
        <d v="2018-08-09T00:00:00"/>
        <d v="2018-02-07T00:00:00"/>
        <d v="2016-01-13T00:00:00"/>
        <d v="2017-11-17T00:00:00"/>
        <d v="2020-09-07T00:00:00"/>
        <d v="2020-08-20T00:00:00"/>
        <d v="2019-01-21T00:00:00"/>
        <d v="2017-02-12T00:00:00"/>
        <d v="2017-11-07T00:00:00"/>
        <d v="2017-05-20T00:00:00"/>
        <d v="2018-08-11T00:00:00"/>
        <d v="2018-06-05T00:00:00"/>
        <d v="2018-10-27T00:00:00"/>
        <d v="2020-03-31T00:00:00"/>
        <d v="2019-05-26T00:00:00"/>
        <d v="2017-09-26T00:00:00"/>
        <d v="2020-01-17T00:00:00"/>
        <d v="2019-06-13T00:00:00"/>
        <d v="2017-12-25T00:00:00"/>
        <d v="2018-04-06T00:00:00"/>
        <d v="2019-05-01T00:00:00"/>
        <d v="2020-08-08T00:00:00"/>
        <d v="2016-04-08T00:00:00"/>
        <d v="2016-12-19T00:00:00"/>
        <d v="2020-06-13T00:00:00"/>
        <d v="2017-06-15T00:00:00"/>
        <d v="2015-11-17T00:00:00"/>
        <d v="2017-03-23T00:00:00"/>
        <d v="2019-05-20T00:00:00"/>
        <d v="2015-01-21T00:00:00"/>
        <d v="2019-12-23T00:00:00"/>
        <d v="2020-08-23T00:00:00"/>
        <d v="2017-05-05T00:00:00"/>
        <d v="2019-01-12T00:00:00"/>
        <d v="2016-01-01T00:00:00"/>
        <d v="2015-12-24T00:00:00"/>
        <d v="2020-01-12T00:00:00"/>
        <d v="2019-03-04T00:00:00"/>
        <d v="2015-08-24T00:00:00"/>
        <d v="2017-05-09T00:00:00"/>
        <d v="2016-08-04T00:00:00"/>
        <d v="2015-09-23T00:00:00"/>
        <d v="2015-11-22T00:00:00"/>
        <d v="2017-09-22T00:00:00"/>
        <d v="2017-06-29T00:00:00"/>
        <d v="2020-02-09T00:00:00"/>
        <d v="2016-02-16T00:00:00"/>
        <d v="2019-11-20T00:00:00"/>
        <d v="2017-10-10T00:00:00"/>
        <d v="2019-10-15T00:00:00"/>
        <d v="2015-08-03T00:00:00"/>
        <d v="2020-06-29T00:00:00"/>
        <d v="2018-04-27T00:00:00"/>
        <d v="2017-07-25T00:00:00"/>
        <d v="2016-06-04T00:00:00"/>
        <d v="2020-06-17T00:00:00"/>
        <d v="2015-11-08T00:00:00"/>
        <d v="2020-11-30T00:00:00"/>
        <d v="2016-07-12T00:00:00"/>
        <d v="2016-12-07T00:00:00"/>
        <d v="2018-06-24T00:00:00"/>
        <d v="2015-04-16T00:00:00"/>
        <d v="2016-04-22T00:00:00"/>
        <d v="2018-01-30T00:00:00"/>
        <d v="2016-11-25T00:00:00"/>
        <d v="2017-11-28T00:00:00"/>
        <d v="2017-09-06T00:00:00"/>
        <d v="2017-12-22T00:00:00"/>
        <d v="2015-05-06T00:00:00"/>
        <d v="2019-01-01T00:00:00"/>
        <d v="2018-11-16T00:00:00"/>
        <d v="2020-11-26T00:00:00"/>
        <d v="2016-10-18T00:00:00"/>
        <d v="2019-03-01T00:00:00"/>
        <d v="2020-06-07T00:00:00"/>
        <d v="2015-04-18T00:00:00"/>
        <d v="2016-10-30T00:00:00"/>
        <d v="2016-06-09T00:00:00"/>
        <d v="2018-01-16T00:00:00"/>
        <d v="2018-02-08T00:00:00"/>
        <d v="2020-01-11T00:00:00"/>
        <d v="2018-08-12T00:00:00"/>
        <d v="2015-06-15T00:00:00"/>
        <d v="2016-01-28T00:00:00"/>
        <d v="2016-10-24T00:00:00"/>
        <d v="2018-01-24T00:00:00"/>
        <d v="2018-06-04T00:00:00"/>
        <d v="2018-02-10T00:00:00"/>
        <d v="2019-09-09T00:00:00"/>
        <d v="2015-02-23T00:00:00"/>
        <d v="2017-10-08T00:00:00"/>
        <d v="2016-11-20T00:00:00"/>
        <d v="2016-03-27T00:00:00"/>
        <d v="2015-10-05T00:00:00"/>
        <d v="2015-01-16T00:00:00"/>
        <d v="2019-01-13T00:00:00"/>
        <d v="2017-08-28T00:00:00"/>
        <d v="2019-04-03T00:00:00"/>
        <d v="2020-12-25T00:00:00"/>
        <d v="2020-08-16T00:00:00"/>
        <d v="2015-05-20T00:00:00"/>
        <d v="2020-03-06T00:00:00"/>
        <d v="2018-04-23T00:00:00"/>
        <d v="2019-03-31T00:00:00"/>
        <d v="2017-12-31T00:00:00"/>
        <d v="2017-08-15T00:00:00"/>
        <d v="2019-10-17T00:00:00"/>
        <d v="2018-01-23T00:00:00"/>
        <d v="2020-10-11T00:00:00"/>
        <d v="2019-09-18T00:00:00"/>
        <d v="2016-06-02T00:00:00"/>
        <d v="2015-12-12T00:00:00"/>
        <d v="2018-09-15T00:00:00"/>
        <d v="2019-01-17T00:00:00"/>
        <d v="2020-04-27T00:00:00"/>
        <d v="2019-06-04T00:00:00"/>
        <d v="2017-02-03T00:00:00"/>
        <d v="2016-06-13T00:00:00"/>
        <d v="2018-07-09T00:00:00"/>
        <d v="2015-08-27T00:00:00"/>
        <d v="2019-06-19T00:00:00"/>
        <d v="2019-07-31T00:00:00"/>
        <d v="2019-07-02T00:00:00"/>
        <d v="2019-09-29T00:00:00"/>
        <d v="2019-10-09T00:00:00"/>
        <d v="2018-03-11T00:00:00"/>
        <d v="2015-02-10T00:00:00"/>
        <d v="2019-03-14T00:00:00"/>
        <d v="2017-05-16T00:00:00"/>
        <d v="2018-04-13T00:00:00"/>
        <d v="2019-11-12T00:00:00"/>
        <d v="2018-02-13T00:00:00"/>
        <d v="2015-06-11T00:00:00"/>
        <d v="2016-12-16T00:00:00"/>
        <d v="2020-06-01T00:00:00"/>
        <d v="2018-08-30T00:00:00"/>
        <d v="2015-01-30T00:00:00"/>
        <d v="2018-12-11T00:00:00"/>
        <d v="2017-02-05T00:00:00"/>
        <d v="2020-05-05T00:00:00"/>
        <d v="2020-05-28T00:00:00"/>
        <d v="2017-04-20T00:00:00"/>
        <d v="2015-12-22T00:00:00"/>
        <d v="2016-04-25T00:00:00"/>
        <d v="2019-07-22T00:00:00"/>
        <d v="2019-09-06T00:00:00"/>
        <d v="2015-02-12T00:00:00"/>
        <d v="2018-03-10T00:00:00"/>
        <d v="2019-07-05T00:00:00"/>
        <d v="2020-04-08T00:00:00"/>
        <d v="2017-04-08T00:00:00"/>
        <d v="2016-06-28T00:00:00"/>
        <d v="2020-02-22T00:00:00"/>
        <d v="2017-07-14T00:00:00"/>
        <d v="2018-09-29T00:00:00"/>
        <d v="2020-04-12T00:00:00"/>
        <d v="2015-10-02T00:00:00"/>
        <d v="2018-04-17T00:00:00"/>
        <d v="2017-06-12T00:00:00"/>
        <d v="2017-09-07T00:00:00"/>
        <d v="2019-02-23T00:00:00"/>
        <d v="2020-07-19T00:00:00"/>
        <d v="2018-02-14T00:00:00"/>
        <d v="2016-11-03T00:00:00"/>
        <d v="2017-11-03T00:00:00"/>
        <d v="2020-08-19T00:00:00"/>
        <d v="2018-10-22T00:00:00"/>
        <d v="2017-12-05T00:00:00"/>
        <d v="2016-10-23T00:00:00"/>
        <d v="2017-12-27T00:00:00"/>
        <d v="2017-03-01T00:00:00"/>
        <d v="2017-03-03T00:00:00"/>
        <d v="2019-06-03T00:00:00"/>
        <d v="2016-09-14T00:00:00"/>
        <d v="2018-02-23T00:00:00"/>
        <d v="2016-05-29T00:00:00"/>
        <d v="2019-04-23T00:00:00"/>
        <d v="2015-09-10T00:00:00"/>
        <d v="2017-05-18T00:00:00"/>
        <d v="2017-08-19T00:00:00"/>
        <d v="2015-08-19T00:00:00"/>
        <d v="2017-11-06T00:00:00"/>
        <d v="2020-05-12T00:00:00"/>
        <d v="2015-06-07T00:00:00"/>
        <d v="2020-07-26T00:00:00"/>
        <d v="2016-08-30T00:00:00"/>
        <d v="2019-02-15T00:00:00"/>
        <d v="2017-07-05T00:00:00"/>
        <d v="2015-07-17T00:00:00"/>
        <d v="2015-08-16T00:00:00"/>
        <d v="2018-12-03T00:00:00"/>
        <d v="2019-11-23T00:00:00"/>
        <d v="2017-08-30T00:00:00"/>
        <d v="2019-11-22T00:00:00"/>
        <d v="2016-01-30T00:00:00"/>
        <d v="2020-07-30T00:00:00"/>
        <d v="2017-09-01T00:00:00"/>
        <d v="2018-11-29T00:00:00"/>
        <d v="2019-11-28T00:00:00"/>
        <d v="2015-03-21T00:00:00"/>
        <d v="2018-05-31T00:00:00"/>
        <d v="2015-05-10T00:00:00"/>
        <d v="2018-03-15T00:00:00"/>
        <d v="2017-07-13T00:00:00"/>
        <d v="2015-10-13T00:00:00"/>
        <d v="2020-10-30T00:00:00"/>
        <d v="2017-01-06T00:00:00"/>
        <d v="2019-06-29T00:00:00"/>
        <d v="2016-09-13T00:00:00"/>
        <d v="2020-07-18T00:00:00"/>
        <d v="2015-12-19T00:00:00"/>
        <d v="2019-08-13T00:00:00"/>
        <d v="2017-01-16T00:00:00"/>
        <d v="2017-12-12T00:00:00"/>
        <d v="2016-07-21T00:00:00"/>
        <d v="2017-12-28T00:00:00"/>
        <d v="2019-02-17T00:00:00"/>
        <d v="2018-10-31T00:00:00"/>
        <d v="2018-05-08T00:00:00"/>
        <d v="2016-07-30T00:00:00"/>
        <d v="2016-11-05T00:00:00"/>
        <d v="2017-01-28T00:00:00"/>
        <d v="2015-02-01T00:00:00"/>
        <d v="2016-09-29T00:00:00"/>
        <d v="2015-10-11T00:00:00"/>
        <d v="2018-07-29T00:00:00"/>
        <d v="2020-04-05T00:00:00"/>
        <d v="2018-12-13T00:00:00"/>
        <d v="2015-01-07T00:00:00"/>
        <d v="2015-12-21T00:00:00"/>
        <d v="2015-09-01T00:00:00"/>
        <d v="2017-05-22T00:00:00"/>
        <d v="2016-09-04T00:00:00"/>
        <d v="2018-05-19T00:00:00"/>
        <d v="2015-02-05T00:00:00"/>
        <d v="2019-09-16T00:00:00"/>
        <d v="2015-07-26T00:00:00"/>
        <d v="2020-05-13T00:00:00"/>
        <d v="2015-09-20T00:00:00"/>
        <d v="2019-11-08T00:00:00"/>
        <d v="2019-02-08T00:00:00"/>
        <d v="2018-10-11T00:00:00"/>
        <d v="2015-11-19T00:00:00"/>
        <d v="2015-11-20T00:00:00"/>
        <d v="2020-05-07T00:00:00"/>
        <d v="2020-03-02T00:00:00"/>
        <d v="2018-08-14T00:00:00"/>
        <d v="2018-04-28T00:00:00"/>
        <d v="2019-09-30T00:00:00"/>
        <d v="2020-07-31T00:00:00"/>
        <d v="2020-12-29T00:00:00"/>
        <d v="2017-12-11T00:00:00"/>
        <d v="2016-11-02T00:00:00"/>
        <d v="2017-03-19T00:00:00"/>
        <d v="2019-02-12T00:00:00"/>
        <d v="2015-03-08T00:00:00"/>
        <d v="2016-04-19T00:00:00"/>
        <d v="2020-07-12T00:00:00"/>
        <d v="2015-12-23T00:00:00"/>
        <d v="2016-10-22T00:00:00"/>
        <d v="2020-11-20T00:00:00"/>
        <d v="2015-11-29T00:00:00"/>
        <d v="2020-04-10T00:00:00"/>
        <d v="2017-07-29T00:00:00"/>
        <d v="2018-10-29T00:00:00"/>
        <d v="2019-11-26T00:00:00"/>
        <d v="2020-08-09T00:00:00"/>
        <d v="2016-10-06T00:00:00"/>
        <d v="2016-03-18T00:00:00"/>
        <d v="2019-07-23T00:00:00"/>
        <d v="2015-10-07T00:00:00"/>
        <d v="2019-06-14T00:00:00"/>
        <d v="2019-12-27T00:00:00"/>
        <d v="2018-05-14T00:00:00"/>
        <d v="2020-07-07T00:00:00"/>
        <d v="2017-01-24T00:00:00"/>
        <d v="2017-03-18T00:00:00"/>
        <d v="2018-05-23T00:00:00"/>
        <d v="2016-03-07T00:00:00"/>
        <d v="2020-04-02T00:00:00"/>
        <d v="2017-07-02T00:00:00"/>
        <d v="2020-11-03T00:00:00"/>
        <d v="2015-01-19T00:00:00"/>
        <d v="2017-10-13T00:00:00"/>
        <d v="2020-10-29T00:00:00"/>
        <d v="2015-10-10T00:00:00"/>
        <d v="2019-11-10T00:00:00"/>
        <d v="2020-01-28T00:00:00"/>
        <d v="2015-08-28T00:00:00"/>
        <d v="2016-08-11T00:00:00"/>
        <d v="2019-10-05T00:00:00"/>
        <d v="2018-09-26T00:00:00"/>
        <d v="2019-07-15T00:00:00"/>
        <d v="2015-10-20T00:00:00"/>
        <d v="2015-09-28T00:00:00"/>
        <d v="2016-05-31T00:00:00"/>
        <d v="2019-10-28T00:00:00"/>
        <d v="2020-03-19T00:00:00"/>
        <d v="2020-12-19T00:00:00"/>
        <d v="2017-03-11T00:00:00"/>
        <d v="2020-12-02T00:00:00"/>
        <d v="2017-02-14T00:00:00"/>
        <d v="2016-02-01T00:00:00"/>
        <d v="2017-03-22T00:00:00"/>
        <d v="2019-09-26T00:00:00"/>
        <d v="2018-05-16T00:00:00"/>
        <d v="2019-09-22T00:00:00"/>
        <d v="2015-09-06T00:00:00"/>
        <d v="2018-12-05T00:00:00"/>
        <d v="2018-10-06T00:00:00"/>
        <d v="2019-05-04T00:00:00"/>
        <d v="2016-09-08T00:00:00"/>
        <d v="2020-11-01T00:00:00"/>
        <d v="2019-06-16T00:00:00"/>
        <d v="2018-12-10T00:00:00"/>
        <d v="2019-01-24T00:00:00"/>
        <d v="2018-07-03T00:00:00"/>
        <d v="2019-04-09T00:00:00"/>
        <d v="2018-05-30T00:00:00"/>
        <d v="2018-12-02T00:00:00"/>
        <d v="2019-10-20T00:00:00"/>
        <d v="2017-08-11T00:00:00"/>
        <d v="2020-12-01T00:00:00"/>
        <d v="2020-11-27T00:00:00"/>
        <d v="2016-05-01T00:00:00"/>
        <d v="2017-10-11T00:00:00"/>
        <d v="2018-03-27T00:00:00"/>
        <d v="2016-05-16T00:00:00"/>
        <d v="2016-08-17T00:00:00"/>
        <d v="2016-02-06T00:00:00"/>
        <d v="2017-04-04T00:00:00"/>
        <d v="2016-07-27T00:00:00"/>
        <d v="2017-12-08T00:00:00"/>
        <d v="2015-03-17T00:00:00"/>
        <d v="2016-02-02T00:00:00"/>
        <d v="2017-11-16T00:00:00"/>
        <d v="2019-04-11T00:00:00"/>
        <d v="2019-09-20T00:00:00"/>
        <d v="2016-08-19T00:00:00"/>
        <d v="2019-09-04T00:00:00"/>
        <d v="2018-01-01T00:00:00"/>
        <d v="2020-07-29T00:00:00"/>
        <d v="2019-02-07T00:00:00"/>
        <d v="2016-03-29T00:00:00"/>
        <d v="2017-06-20T00:00:00"/>
        <d v="2017-10-31T00:00:00"/>
        <d v="2020-08-25T00:00:00"/>
        <d v="2015-04-12T00:00:00"/>
        <d v="2015-07-25T00:00:00"/>
        <d v="2016-01-29T00:00:00"/>
        <d v="2015-01-03T00:00:00"/>
        <d v="2018-09-21T00:00:00"/>
        <d v="2015-07-21T00:00:00"/>
        <d v="2018-03-21T00:00:00"/>
        <d v="2015-10-17T00:00:00"/>
        <d v="2016-05-24T00:00:00"/>
        <d v="2017-09-15T00:00:00"/>
        <d v="2017-04-12T00:00:00"/>
        <d v="2016-04-20T00:00:00"/>
        <d v="2020-03-27T00:00:00"/>
        <d v="2019-11-03T00:00:00"/>
        <d v="2015-07-29T00:00:00"/>
        <d v="2015-02-24T00:00:00"/>
        <d v="2018-09-10T00:00:00"/>
        <d v="2019-06-23T00:00:00"/>
        <d v="2017-12-13T00:00:00"/>
        <d v="2016-10-08T00:00:00"/>
        <d v="2015-07-16T00:00:00"/>
        <d v="2019-08-15T00:00:00"/>
        <d v="2017-07-15T00:00:00"/>
        <d v="2019-11-02T00:00:00"/>
        <d v="2017-08-21T00:00:00"/>
        <d v="2018-10-03T00:00:00"/>
        <d v="2016-07-06T00:00:00"/>
        <d v="2018-12-01T00:00:00"/>
        <d v="2019-08-28T00:00:00"/>
        <d v="2016-03-02T00:00:00"/>
        <d v="2018-08-18T00:00:00"/>
        <d v="2019-05-19T00:00:00"/>
        <d v="2016-10-10T00:00:00"/>
        <d v="2015-06-13T00:00:00"/>
        <d v="2015-11-13T00:00:00"/>
        <d v="2015-02-08T00:00:00"/>
        <d v="2019-02-14T00:00:00"/>
        <d v="2015-06-22T00:00:00"/>
        <d v="2019-03-05T00:00:00"/>
        <d v="2018-11-12T00:00:00"/>
        <d v="2017-03-15T00:00:00"/>
        <d v="2019-04-30T00:00:00"/>
        <d v="2018-04-10T00:00:00"/>
        <d v="2017-06-06T00:00:00"/>
        <d v="2018-07-05T00:00:00"/>
        <d v="2018-03-05T00:00:00"/>
        <d v="2016-02-27T00:00:00"/>
        <d v="2018-11-07T00:00:00"/>
        <d v="2020-06-14T00:00:00"/>
        <d v="2015-01-22T00:00:00"/>
        <d v="2015-05-08T00:00:00"/>
        <d v="2018-08-13T00:00:00"/>
        <d v="2018-11-22T00:00:00"/>
        <d v="2019-07-18T00:00:00"/>
        <d v="2015-09-17T00:00:00"/>
        <d v="2019-04-21T00:00:00"/>
        <d v="2016-09-05T00:00:00"/>
        <d v="2015-10-22T00:00:00"/>
        <d v="2015-05-31T00:00:00"/>
        <d v="2015-07-05T00:00:00"/>
        <d v="2020-01-02T00:00:00"/>
        <d v="2016-10-05T00:00:00"/>
        <d v="2016-05-07T00:00:00"/>
        <d v="2015-06-27T00:00:00"/>
        <d v="2015-05-19T00:00:00"/>
        <d v="2016-01-14T00:00:00"/>
        <d v="2016-06-16T00:00:00"/>
        <d v="2016-06-07T00:00:00"/>
        <d v="2020-12-06T00:00:00"/>
        <d v="2019-06-22T00:00:00"/>
        <d v="2016-05-30T00:00:00"/>
        <d v="2016-03-12T00:00:00"/>
        <d v="2016-04-29T00:00:00"/>
        <d v="2020-03-18T00:00:00"/>
        <d v="2017-11-05T00:00:00"/>
        <d v="2020-08-27T00:00:00"/>
        <d v="2020-09-23T00:00:00"/>
        <d v="2017-05-25T00:00:00"/>
        <d v="2015-08-13T00:00:00"/>
        <d v="2018-04-26T00:00:00"/>
        <d v="2018-07-14T00:00:00"/>
        <d v="2017-09-25T00:00:00"/>
        <d v="2019-12-01T00:00:00"/>
        <d v="2018-01-20T00:00:00"/>
        <d v="2015-09-07T00:00:00"/>
        <d v="2018-11-24T00:00:00"/>
        <d v="2015-12-31T00:00:00"/>
        <d v="2019-12-04T00:00:00"/>
        <d v="2015-06-16T00:00:00"/>
        <d v="2015-09-13T00:00:00"/>
        <d v="2017-05-04T00:00:00"/>
        <d v="2019-03-08T00:00:00"/>
        <d v="2018-06-02T00:00:00"/>
        <d v="2018-03-18T00:00:00"/>
        <d v="2017-02-21T00:00:00"/>
        <d v="2020-04-19T00:00:00"/>
        <d v="2018-11-21T00:00:00"/>
        <d v="2018-10-26T00:00:00"/>
        <d v="2016-09-12T00:00:00"/>
        <d v="2020-02-11T00:00:00"/>
        <d v="2018-05-28T00:00:00"/>
        <d v="2019-05-15T00:00:00"/>
        <d v="2017-02-17T00:00:00"/>
        <d v="2020-04-22T00:00:00"/>
        <d v="2019-08-18T00:00:00"/>
        <d v="2016-11-19T00:00:00"/>
        <d v="2015-03-28T00:00:00"/>
        <d v="2019-07-06T00:00:00"/>
        <d v="2015-11-12T00:00:00"/>
        <d v="2017-01-11T00:00:00"/>
        <d v="2020-04-14T00:00:00"/>
        <d v="2015-08-30T00:00:00"/>
        <d v="2015-04-21T00:00:00"/>
        <d v="2020-04-18T00:00:00"/>
        <d v="2017-05-06T00:00:00"/>
        <d v="2016-05-06T00:00:00"/>
        <d v="2015-06-26T00:00:00"/>
        <d v="2020-11-18T00:00:00"/>
        <d v="2016-01-16T00:00:00"/>
        <d v="2018-02-02T00:00:00"/>
        <d v="2016-10-15T00:00:00"/>
        <d v="2018-01-26T00:00:00"/>
        <d v="2016-04-30T00:00:00"/>
        <d v="2018-10-10T00:00:00"/>
        <d v="2019-03-21T00:00:00"/>
        <d v="2017-07-27T00:00:00"/>
        <d v="2017-09-19T00:00:00"/>
        <d v="2017-02-13T00:00:00"/>
        <d v="2020-06-15T00:00:00"/>
        <d v="2015-07-18T00:00:00"/>
        <d v="2019-08-09T00:00:00"/>
        <d v="2015-03-31T00:00:00"/>
        <d v="2018-11-27T00:00:00"/>
        <d v="2020-01-23T00:00:00"/>
        <d v="2015-04-30T00:00:00"/>
        <d v="2020-04-20T00:00:00"/>
        <d v="2017-08-08T00:00:00"/>
        <d v="2015-08-04T00:00:00"/>
        <d v="2020-09-15T00:00:00"/>
        <d v="2020-03-09T00:00:00"/>
        <d v="2018-05-10T00:00:00"/>
        <d v="2015-01-14T00:00:00"/>
        <d v="2015-05-15T00:00:00"/>
        <d v="2015-02-16T00:00:00"/>
        <d v="2020-06-05T00:00:00"/>
        <d v="2015-12-08T00:00:00"/>
        <d v="2015-04-07T00:00:00"/>
        <d v="2019-11-21T00:00:00"/>
        <d v="2015-03-13T00:00:00"/>
        <d v="2017-06-28T00:00:00"/>
        <d v="2017-02-16T00:00:00"/>
        <d v="2020-01-14T00:00:00"/>
        <d v="2019-05-13T00:00:00"/>
        <d v="2015-11-05T00:00:00"/>
        <d v="2015-09-25T00:00:00"/>
        <d v="2015-09-12T00:00:00"/>
        <d v="2018-10-15T00:00:00"/>
        <d v="2019-06-10T00:00:00"/>
        <d v="2018-01-13T00:00:00"/>
        <d v="2018-09-30T00:00:00"/>
        <d v="2016-02-23T00:00:00"/>
        <d v="2015-01-24T00:00:00"/>
        <d v="2017-01-02T00:00:00"/>
        <d v="2020-10-01T00:00:00"/>
        <d v="2016-03-06T00:00:00"/>
        <d v="2020-09-11T00:00:00"/>
        <d v="2020-02-17T00:00:00"/>
        <d v="2016-08-10T00:00:00"/>
        <d v="2020-09-24T00:00:00"/>
        <d v="2020-03-22T00:00:00"/>
        <d v="2018-01-03T00:00:00"/>
        <d v="2019-10-29T00:00:00"/>
        <d v="2017-04-15T00:00:00"/>
        <d v="2015-02-26T00:00:00"/>
        <d v="2020-02-20T00:00:00"/>
        <d v="2020-07-20T00:00:00"/>
        <d v="2020-12-14T00:00:00"/>
        <d v="2019-01-31T00:00:00"/>
        <d v="2019-08-27T00:00:00"/>
        <d v="2017-01-22T00:00:00"/>
        <d v="2015-11-11T00:00:00"/>
        <d v="2017-04-02T00:00:00"/>
        <d v="2016-10-11T00:00:00"/>
        <d v="2019-06-05T00:00:00"/>
        <d v="2017-05-19T00:00:00"/>
        <d v="2017-09-20T00:00:00"/>
        <d v="2017-09-02T00:00:00"/>
        <d v="2018-11-18T00:00:00"/>
        <d v="2016-06-21T00:00:00"/>
        <d v="2018-12-22T00:00:00"/>
        <d v="2020-01-22T00:00:00"/>
        <d v="2018-12-18T00:00:00"/>
        <d v="2018-03-09T00:00:00"/>
        <d v="2020-02-23T00:00:00"/>
        <d v="2017-04-06T00:00:00"/>
        <d v="2020-09-16T00:00:00"/>
        <d v="2020-03-29T00:00:00"/>
        <d v="2016-05-21T00:00:00"/>
        <d v="2018-02-19T00:00:00"/>
        <d v="2020-08-29T00:00:00"/>
        <d v="2019-08-29T00:00:00"/>
        <d v="2019-01-08T00:00:00"/>
        <d v="2020-12-30T00:00:00"/>
        <d v="2020-08-02T00:00:00"/>
        <d v="2017-10-21T00:00:00"/>
        <d v="2020-05-10T00:00:00"/>
        <d v="2019-03-11T00:00:00"/>
        <d v="2020-09-17T00:00:00"/>
        <d v="2018-09-11T00:00:00"/>
        <d v="2020-04-03T00:00:00"/>
        <d v="2017-04-01T00:00:00"/>
        <d v="2020-06-11T00:00:00"/>
        <d v="2015-08-18T00:00:00"/>
        <d v="2020-05-06T00:00:00"/>
        <d v="2017-12-10T00:00:00"/>
        <d v="2016-12-18T00:00:00"/>
        <d v="2017-09-11T00:00:00"/>
        <d v="2020-09-29T00:00:00"/>
        <d v="2018-09-28T00:00:00"/>
        <d v="2017-03-20T00:00:00"/>
        <d v="2016-07-25T00:00:00"/>
        <d v="2018-01-06T00:00:00"/>
        <d v="2017-01-20T00:00:00"/>
        <d v="2016-12-22T00:00:00"/>
        <d v="2018-07-22T00:00:00"/>
        <d v="2019-08-01T00:00:00"/>
        <d v="2019-05-05T00:00:00"/>
        <d v="2016-01-19T00:00:00"/>
        <d v="2020-12-11T00:00:00"/>
        <d v="2018-07-30T00:00:00"/>
        <d v="2020-12-26T00:00:00"/>
        <d v="2017-08-24T00:00:00"/>
        <d v="2019-01-07T00:00:00"/>
        <d v="2020-05-31T00:00:00"/>
        <d v="2017-08-02T00:00:00"/>
        <d v="2018-10-25T00:00:00"/>
        <d v="2020-01-04T00:00:00"/>
        <d v="2019-01-20T00:00:00"/>
        <d v="2015-01-23T00:00:00"/>
        <d v="2017-08-09T00:00:00"/>
        <d v="2019-09-28T00:00:00"/>
        <d v="2016-12-04T00:00:00"/>
        <d v="2019-03-19T00:00:00"/>
        <d v="2018-04-03T00:00:00"/>
        <d v="2016-06-17T00:00:00"/>
        <d v="2017-08-14T00:00:00"/>
        <d v="2016-09-09T00:00:00"/>
        <d v="2017-07-04T00:00:00"/>
        <d v="2017-02-23T00:00:00"/>
        <d v="2016-11-26T00:00:00"/>
        <d v="2019-11-25T00:00:00"/>
        <d v="2020-02-24T00:00:00"/>
        <d v="2018-12-19T00:00:00"/>
        <d v="2018-06-21T00:00:00"/>
        <d v="2017-07-28T00:00:00"/>
        <d v="2019-07-09T00:00:00"/>
        <d v="2017-09-08T00:00:00"/>
        <d v="2020-02-02T00:00:00"/>
        <d v="2019-03-24T00:00:00"/>
        <d v="2020-11-19T00:00:00"/>
        <d v="2019-07-24T00:00:00"/>
        <d v="2017-12-20T00:00:00"/>
        <d v="2017-06-05T00:00:00"/>
        <d v="2016-10-25T00:00:00"/>
        <d v="2020-03-01T00:00:00"/>
        <d v="2020-11-21T00:00:00"/>
        <d v="2020-12-21T00:00:00"/>
        <d v="2017-12-14T00:00:00"/>
        <d v="2015-01-08T00:00:00"/>
        <d v="2017-08-29T00:00:00"/>
        <d v="2015-02-09T00:00:00"/>
        <d v="2016-08-28T00:00:00"/>
        <d v="2019-08-20T00:00:00"/>
        <d v="2016-06-06T00:00:00"/>
        <d v="2016-02-08T00:00:00"/>
        <d v="2017-09-21T00:00:00"/>
        <d v="2015-01-11T00:00:00"/>
        <d v="2020-07-01T00:00:00"/>
        <d v="2016-04-26T00:00:00"/>
        <d v="2016-02-22T00:00:00"/>
        <d v="2018-09-05T00:00:00"/>
        <d v="2018-07-16T00:00:00"/>
        <d v="2020-04-25T00:00:00"/>
        <d v="2017-06-08T00:00:00"/>
        <d v="2017-11-27T00:00:00"/>
        <d v="2018-06-25T00:00:00"/>
        <d v="2016-12-12T00:00:00"/>
        <d v="2016-03-14T00:00:00"/>
        <d v="2019-02-19T00:00:00"/>
        <d v="2017-03-17T00:00:00"/>
        <d v="2018-09-18T00:00:00"/>
        <d v="2017-04-23T00:00:00"/>
        <d v="2020-05-27T00:00:00"/>
        <d v="2016-09-10T00:00:00"/>
        <d v="2016-12-29T00:00:00"/>
        <d v="2015-05-09T00:00:00"/>
        <d v="2020-07-13T00:00:00"/>
        <d v="2018-05-09T00:00:00"/>
        <d v="2018-10-08T00:00:00"/>
        <d v="2017-10-07T00:00:00"/>
        <d v="2017-03-16T00:00:00"/>
        <d v="2015-10-25T00:00:00"/>
        <d v="2020-07-25T00:00:00"/>
        <d v="2020-10-27T00:00:00"/>
        <d v="2018-11-02T00:00:00"/>
        <d v="2020-08-12T00:00:00"/>
        <d v="2016-11-28T00:00:00"/>
        <d v="2015-08-15T00:00:00"/>
        <d v="2019-01-29T00:00:00"/>
        <d v="2018-10-16T00:00:00"/>
        <d v="2017-02-20T00:00:00"/>
        <d v="2019-10-22T00:00:00"/>
        <d v="2018-07-27T00:00:00"/>
        <d v="2015-06-04T00:00:00"/>
        <d v="2018-02-06T00:00:00"/>
        <d v="2019-03-23T00:00:00"/>
        <d v="2015-12-07T00:00:00"/>
        <d v="2015-07-30T00:00:00"/>
        <d v="2017-04-07T00:00:00"/>
        <d v="2020-10-09T00:00:00"/>
        <d v="2017-07-17T00:00:00"/>
        <d v="2018-06-06T00:00:00"/>
        <d v="2015-11-02T00:00:00"/>
        <d v="2018-02-24T00:00:00"/>
        <d v="2016-06-26T00:00:00"/>
        <d v="2019-02-21T00:00:00"/>
        <d v="2019-12-18T00:00:00"/>
        <d v="2015-12-30T00:00:00"/>
        <d v="2017-07-19T00:00:00"/>
        <d v="2017-06-30T00:00:00"/>
        <d v="2016-12-10T00:00:00"/>
        <d v="2018-02-15T00:00:00"/>
        <d v="2018-01-05T00:00:00"/>
        <d v="2020-08-06T00:00:00"/>
        <d v="2019-06-21T00:00:00"/>
        <d v="2015-06-28T00:00:00"/>
        <d v="2020-01-07T00:00:00"/>
        <d v="2018-11-04T00:00:00"/>
        <d v="2019-02-18T00:00:00"/>
        <d v="2018-03-22T00:00:00"/>
        <d v="2016-10-02T00:00:00"/>
        <d v="2018-10-13T00:00:00"/>
        <d v="2017-12-21T00:00:00"/>
        <d v="2016-08-24T00:00:00"/>
        <d v="2020-02-07T00:00:00"/>
        <d v="2020-05-11T00:00:00"/>
        <d v="2016-10-12T00:00:00"/>
        <d v="2015-01-28T00:00:00"/>
        <d v="2020-11-05T00:00:00"/>
        <d v="2019-06-27T00:00:00"/>
        <d v="2015-01-20T00:00:00"/>
        <d v="2020-11-04T00:00:00"/>
        <d v="2020-06-26T00:00:00"/>
        <d v="2020-02-12T00:00:00"/>
        <d v="2016-01-02T00:00:00"/>
        <d v="2020-06-22T00:00:00"/>
        <d v="2017-06-01T00:00:00"/>
        <d v="2018-09-27T00:00:00"/>
        <d v="2017-03-21T00:00:00"/>
        <d v="2016-07-04T00:00:00"/>
        <d v="2015-10-09T00:00:00"/>
        <d v="2016-09-24T00:00:00"/>
        <d v="2016-10-20T00:00:00"/>
        <d v="2016-05-27T00:00:00"/>
        <d v="2015-05-16T00:00:00"/>
        <d v="2016-09-07T00:00:00"/>
        <d v="2016-05-23T00:00:00"/>
        <d v="2018-08-24T00:00:00"/>
        <d v="2019-11-29T00:00:00"/>
        <d v="2019-04-04T00:00:00"/>
        <d v="2016-12-17T00:00:00"/>
        <d v="2017-01-04T00:00:00"/>
        <d v="2020-11-25T00:00:00"/>
        <d v="2020-11-17T00:00:00"/>
        <d v="2020-12-24T00:00:00"/>
        <d v="2020-10-07T00:00:00"/>
        <d v="2019-04-10T00:00:00"/>
        <d v="2019-04-19T00:00:00"/>
        <d v="2017-09-12T00:00:00"/>
        <d v="2016-05-25T00:00:00"/>
        <d v="2016-11-09T00:00:00"/>
        <d v="2019-09-08T00:00:00"/>
        <d v="2017-03-27T00:00:00"/>
        <d v="2015-08-09T00:00:00"/>
        <d v="2015-08-31T00:00:00"/>
        <d v="2020-07-10T00:00:00"/>
        <d v="2015-05-24T00:00:00"/>
        <d v="2017-11-09T00:00:00"/>
        <d v="2015-05-04T00:00:00"/>
        <d v="2015-09-08T00:00:00"/>
        <d v="2016-01-27T00:00:00"/>
        <d v="2015-09-03T00:00:00"/>
        <d v="2016-04-10T00:00:00"/>
        <d v="2016-01-26T00:00:00"/>
        <d v="2018-04-30T00:00:00"/>
        <d v="2017-04-14T00:00:00"/>
        <d v="2016-10-31T00:00:00"/>
        <d v="2020-10-05T00:00:00"/>
        <d v="2019-11-13T00:00:00"/>
        <d v="2017-06-24T00:00:00"/>
        <d v="2019-01-27T00:00:00"/>
        <d v="2019-03-16T00:00:00"/>
        <d v="2017-01-31T00:00:00"/>
        <d v="2016-11-30T00:00:00"/>
        <d v="2016-05-28T00:00:00"/>
        <d v="2016-01-25T00:00:00"/>
        <d v="2015-07-24T00:00:00"/>
        <d v="2018-04-09T00:00:00"/>
        <d v="2016-06-23T00:00:00"/>
        <d v="2020-01-16T00:00:00"/>
        <d v="2018-12-15T00:00:00"/>
        <d v="2016-11-21T00:00:00"/>
        <d v="2015-11-14T00:00:00"/>
        <d v="2019-10-23T00:00:00"/>
        <d v="2018-04-25T00:00:00"/>
        <d v="2017-03-29T00:00:00"/>
        <d v="2017-02-24T00:00:00"/>
        <d v="2015-03-15T00:00:00"/>
        <d v="2017-03-12T00:00:00"/>
        <d v="2015-09-15T00:00:00"/>
        <d v="2015-07-09T00:00:00"/>
        <d v="2019-05-11T00:00:00"/>
        <d v="2018-09-23T00:00:00"/>
        <d v="2017-10-09T00:00:00"/>
      </sharedItems>
    </cacheField>
    <cacheField name="Loan_Status" numFmtId="0">
      <sharedItems count="2">
        <s v="Fully Paid"/>
        <s v="Charged Off"/>
      </sharedItems>
    </cacheField>
    <cacheField name="Default_Rate" numFmtId="0">
      <sharedItems containsSemiMixedTypes="0" containsString="0" containsNumber="1" containsInteger="1" minValue="0" maxValue="1"/>
    </cacheField>
    <cacheField name="Credit_Score_Range" numFmtId="0">
      <sharedItems count="5">
        <s v="Fair"/>
        <s v="Good"/>
        <s v="Excellent"/>
        <s v="Very Poor"/>
        <s v="Poor"/>
      </sharedItems>
    </cacheField>
    <cacheField name="Income_Band" numFmtId="0">
      <sharedItems count="4">
        <s v="Upper Middle"/>
        <s v="High"/>
        <s v="Lower Middle"/>
        <s v="Low"/>
      </sharedItems>
    </cacheField>
    <cacheField name="Interest_Rate_Band" numFmtId="0">
      <sharedItems count="4">
        <s v="Low"/>
        <s v="High"/>
        <s v="Medium"/>
        <s v="Very High"/>
      </sharedItems>
    </cacheField>
    <cacheField name="Simple_Risk_Alert" numFmtId="0">
      <sharedItems count="2">
        <s v="Normal"/>
        <s v="High Risk"/>
      </sharedItems>
    </cacheField>
  </cacheFields>
  <extLst>
    <ext xmlns:x14="http://schemas.microsoft.com/office/spreadsheetml/2009/9/main" uri="{725AE2AE-9491-48be-B2B4-4EB974FC3084}">
      <x14:pivotCacheDefinition pivotCacheId="15922039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OC CONSULTING" refreshedDate="45986.419054513892" createdVersion="8" refreshedVersion="8" minRefreshableVersion="3" recordCount="10000" xr:uid="{59B78DE3-7AE4-4AD6-8CEB-1D69E41AE8E3}">
  <cacheSource type="worksheet">
    <worksheetSource name="Table1"/>
  </cacheSource>
  <cacheFields count="18">
    <cacheField name="Loan_ID" numFmtId="0">
      <sharedItems/>
    </cacheField>
    <cacheField name="Loan_Amount" numFmtId="1">
      <sharedItems containsSemiMixedTypes="0" containsString="0" containsNumber="1" containsInteger="1" minValue="1002" maxValue="39990"/>
    </cacheField>
    <cacheField name="Term" numFmtId="0">
      <sharedItems/>
    </cacheField>
    <cacheField name="Interest_Rate" numFmtId="2">
      <sharedItems containsSemiMixedTypes="0" containsString="0" containsNumber="1" minValue="5" maxValue="30"/>
    </cacheField>
    <cacheField name="Employment_Length" numFmtId="0">
      <sharedItems/>
    </cacheField>
    <cacheField name="Annual_Income" numFmtId="1">
      <sharedItems containsSemiMixedTypes="0" containsString="0" containsNumber="1" containsInteger="1" minValue="20005" maxValue="149996"/>
    </cacheField>
    <cacheField name="Home_Ownership" numFmtId="0">
      <sharedItems/>
    </cacheField>
    <cacheField name="Loan_Purpose" numFmtId="0">
      <sharedItems/>
    </cacheField>
    <cacheField name="Credit_Score" numFmtId="1">
      <sharedItems containsSemiMixedTypes="0" containsString="0" containsNumber="1" containsInteger="1" minValue="580" maxValue="849"/>
    </cacheField>
    <cacheField name="Debt_To_Income" numFmtId="164">
      <sharedItems containsSemiMixedTypes="0" containsString="0" containsNumber="1" minValue="5" maxValue="40"/>
    </cacheField>
    <cacheField name="Verification_Status" numFmtId="0">
      <sharedItems/>
    </cacheField>
    <cacheField name="Issue_Date" numFmtId="165">
      <sharedItems containsSemiMixedTypes="0" containsNonDate="0" containsDate="1" containsString="0" minDate="2015-01-01T00:00:00" maxDate="2021-01-01T00:00:00"/>
    </cacheField>
    <cacheField name="Loan_Status" numFmtId="0">
      <sharedItems/>
    </cacheField>
    <cacheField name="Default_Rate" numFmtId="0">
      <sharedItems containsSemiMixedTypes="0" containsString="0" containsNumber="1" containsInteger="1" minValue="0" maxValue="1"/>
    </cacheField>
    <cacheField name="Credit_Score_Range" numFmtId="0">
      <sharedItems/>
    </cacheField>
    <cacheField name="Income_Band" numFmtId="0">
      <sharedItems/>
    </cacheField>
    <cacheField name="Interest_Rate_Band" numFmtId="0">
      <sharedItems/>
    </cacheField>
    <cacheField name="Simple_Risk_Alert"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n v="16795"/>
    <s v="36 months"/>
    <n v="8.43"/>
    <s v="8 years"/>
    <n v="69902"/>
    <s v="Own"/>
    <x v="0"/>
    <n v="693"/>
    <n v="33.5"/>
    <s v="Not Verified"/>
    <x v="0"/>
    <x v="0"/>
    <n v="0"/>
    <x v="0"/>
    <x v="0"/>
    <x v="0"/>
    <x v="0"/>
  </r>
  <r>
    <x v="1"/>
    <n v="1860"/>
    <s v="36 months"/>
    <n v="17.78"/>
    <s v="6 years"/>
    <n v="104731"/>
    <s v="Rent"/>
    <x v="1"/>
    <n v="701"/>
    <n v="39.5"/>
    <s v="Verified"/>
    <x v="1"/>
    <x v="0"/>
    <n v="0"/>
    <x v="1"/>
    <x v="1"/>
    <x v="1"/>
    <x v="0"/>
  </r>
  <r>
    <x v="2"/>
    <n v="39158"/>
    <s v="60 months"/>
    <n v="6.42"/>
    <s v="1 year"/>
    <n v="139144"/>
    <s v="Own"/>
    <x v="2"/>
    <n v="682"/>
    <n v="24.5"/>
    <s v="Verified"/>
    <x v="2"/>
    <x v="0"/>
    <n v="0"/>
    <x v="0"/>
    <x v="1"/>
    <x v="0"/>
    <x v="0"/>
  </r>
  <r>
    <x v="3"/>
    <n v="12284"/>
    <s v="60 months"/>
    <n v="10.17"/>
    <s v="9 years"/>
    <n v="43738"/>
    <s v="Rent"/>
    <x v="3"/>
    <n v="734"/>
    <n v="20.100000000000001"/>
    <s v="Not Verified"/>
    <x v="3"/>
    <x v="0"/>
    <n v="0"/>
    <x v="1"/>
    <x v="2"/>
    <x v="2"/>
    <x v="0"/>
  </r>
  <r>
    <x v="4"/>
    <n v="7265"/>
    <s v="60 months"/>
    <n v="7.25"/>
    <s v="1 year"/>
    <n v="105474"/>
    <s v="Rent"/>
    <x v="4"/>
    <n v="653"/>
    <n v="27.1"/>
    <s v="Not Verified"/>
    <x v="4"/>
    <x v="0"/>
    <n v="0"/>
    <x v="0"/>
    <x v="1"/>
    <x v="0"/>
    <x v="0"/>
  </r>
  <r>
    <x v="5"/>
    <n v="17850"/>
    <s v="36 months"/>
    <n v="15.1"/>
    <s v="3 years"/>
    <n v="87954"/>
    <s v="Rent"/>
    <x v="4"/>
    <n v="754"/>
    <n v="22"/>
    <s v="Verified"/>
    <x v="5"/>
    <x v="0"/>
    <n v="0"/>
    <x v="2"/>
    <x v="0"/>
    <x v="1"/>
    <x v="0"/>
  </r>
  <r>
    <x v="6"/>
    <n v="38194"/>
    <s v="60 months"/>
    <n v="25.52"/>
    <s v="1 year"/>
    <n v="123444"/>
    <s v="Mortgage"/>
    <x v="2"/>
    <n v="593"/>
    <n v="10.8"/>
    <s v="Verified"/>
    <x v="6"/>
    <x v="1"/>
    <n v="1"/>
    <x v="3"/>
    <x v="1"/>
    <x v="3"/>
    <x v="1"/>
  </r>
  <r>
    <x v="7"/>
    <n v="22962"/>
    <s v="36 months"/>
    <n v="19.43"/>
    <s v="&lt; 1 year"/>
    <n v="139724"/>
    <s v="Rent"/>
    <x v="0"/>
    <n v="746"/>
    <n v="21.1"/>
    <s v="Verified"/>
    <x v="7"/>
    <x v="0"/>
    <n v="0"/>
    <x v="1"/>
    <x v="1"/>
    <x v="1"/>
    <x v="0"/>
  </r>
  <r>
    <x v="8"/>
    <n v="17023"/>
    <s v="60 months"/>
    <n v="10.56"/>
    <s v="5 years"/>
    <n v="88524"/>
    <s v="Mortgage"/>
    <x v="0"/>
    <n v="634"/>
    <n v="39.299999999999997"/>
    <s v="Verified"/>
    <x v="8"/>
    <x v="1"/>
    <n v="1"/>
    <x v="4"/>
    <x v="0"/>
    <x v="2"/>
    <x v="0"/>
  </r>
  <r>
    <x v="9"/>
    <n v="2685"/>
    <s v="36 months"/>
    <n v="6"/>
    <s v="9 years"/>
    <n v="119158"/>
    <s v="Mortgage"/>
    <x v="5"/>
    <n v="605"/>
    <n v="27.4"/>
    <s v="Not Verified"/>
    <x v="9"/>
    <x v="1"/>
    <n v="1"/>
    <x v="4"/>
    <x v="1"/>
    <x v="0"/>
    <x v="0"/>
  </r>
  <r>
    <x v="10"/>
    <n v="1769"/>
    <s v="36 months"/>
    <n v="18.829999999999998"/>
    <s v="10+ years"/>
    <n v="55618"/>
    <s v="Rent"/>
    <x v="1"/>
    <n v="623"/>
    <n v="14.9"/>
    <s v="Not Verified"/>
    <x v="10"/>
    <x v="1"/>
    <n v="1"/>
    <x v="4"/>
    <x v="2"/>
    <x v="1"/>
    <x v="1"/>
  </r>
  <r>
    <x v="11"/>
    <n v="3433"/>
    <s v="60 months"/>
    <n v="8.32"/>
    <s v="4 years"/>
    <n v="88915"/>
    <s v="Rent"/>
    <x v="2"/>
    <n v="648"/>
    <n v="38.200000000000003"/>
    <s v="Not Verified"/>
    <x v="11"/>
    <x v="1"/>
    <n v="1"/>
    <x v="4"/>
    <x v="0"/>
    <x v="0"/>
    <x v="0"/>
  </r>
  <r>
    <x v="12"/>
    <n v="6311"/>
    <s v="36 months"/>
    <n v="13.57"/>
    <s v="2 years"/>
    <n v="50765"/>
    <s v="Rent"/>
    <x v="2"/>
    <n v="617"/>
    <n v="18.600000000000001"/>
    <s v="Verified"/>
    <x v="12"/>
    <x v="0"/>
    <n v="0"/>
    <x v="4"/>
    <x v="2"/>
    <x v="2"/>
    <x v="0"/>
  </r>
  <r>
    <x v="13"/>
    <n v="38819"/>
    <s v="36 months"/>
    <n v="17.75"/>
    <s v="10+ years"/>
    <n v="85729"/>
    <s v="Own"/>
    <x v="4"/>
    <n v="591"/>
    <n v="18.7"/>
    <s v="Not Verified"/>
    <x v="13"/>
    <x v="0"/>
    <n v="0"/>
    <x v="3"/>
    <x v="0"/>
    <x v="1"/>
    <x v="1"/>
  </r>
  <r>
    <x v="14"/>
    <n v="18568"/>
    <s v="60 months"/>
    <n v="27.59"/>
    <s v="&lt; 1 year"/>
    <n v="66136"/>
    <s v="Mortgage"/>
    <x v="3"/>
    <n v="684"/>
    <n v="26.6"/>
    <s v="Not Verified"/>
    <x v="14"/>
    <x v="1"/>
    <n v="1"/>
    <x v="0"/>
    <x v="0"/>
    <x v="3"/>
    <x v="0"/>
  </r>
  <r>
    <x v="15"/>
    <n v="20769"/>
    <s v="60 months"/>
    <n v="7.05"/>
    <s v="8 years"/>
    <n v="111689"/>
    <s v="Rent"/>
    <x v="6"/>
    <n v="823"/>
    <n v="24.9"/>
    <s v="Not Verified"/>
    <x v="15"/>
    <x v="0"/>
    <n v="0"/>
    <x v="2"/>
    <x v="1"/>
    <x v="0"/>
    <x v="0"/>
  </r>
  <r>
    <x v="16"/>
    <n v="29693"/>
    <s v="60 months"/>
    <n v="21.72"/>
    <s v="7 years"/>
    <n v="127976"/>
    <s v="Rent"/>
    <x v="7"/>
    <n v="771"/>
    <n v="15.2"/>
    <s v="Verified"/>
    <x v="16"/>
    <x v="0"/>
    <n v="0"/>
    <x v="2"/>
    <x v="1"/>
    <x v="3"/>
    <x v="0"/>
  </r>
  <r>
    <x v="17"/>
    <n v="7396"/>
    <s v="36 months"/>
    <n v="5.35"/>
    <s v="5 years"/>
    <n v="114540"/>
    <s v="Rent"/>
    <x v="2"/>
    <n v="667"/>
    <n v="21.3"/>
    <s v="Verified"/>
    <x v="17"/>
    <x v="0"/>
    <n v="0"/>
    <x v="0"/>
    <x v="1"/>
    <x v="0"/>
    <x v="0"/>
  </r>
  <r>
    <x v="18"/>
    <n v="28480"/>
    <s v="36 months"/>
    <n v="20.75"/>
    <s v="5 years"/>
    <n v="45322"/>
    <s v="Rent"/>
    <x v="3"/>
    <n v="718"/>
    <n v="16.600000000000001"/>
    <s v="Not Verified"/>
    <x v="18"/>
    <x v="0"/>
    <n v="0"/>
    <x v="1"/>
    <x v="2"/>
    <x v="3"/>
    <x v="0"/>
  </r>
  <r>
    <x v="19"/>
    <n v="26658"/>
    <s v="36 months"/>
    <n v="18.79"/>
    <s v="3 years"/>
    <n v="74113"/>
    <s v="Own"/>
    <x v="4"/>
    <n v="725"/>
    <n v="30.8"/>
    <s v="Verified"/>
    <x v="19"/>
    <x v="1"/>
    <n v="1"/>
    <x v="1"/>
    <x v="0"/>
    <x v="1"/>
    <x v="0"/>
  </r>
  <r>
    <x v="20"/>
    <n v="19942"/>
    <s v="36 months"/>
    <n v="25.3"/>
    <s v="1 year"/>
    <n v="31279"/>
    <s v="Rent"/>
    <x v="0"/>
    <n v="743"/>
    <n v="9.3000000000000007"/>
    <s v="Not Verified"/>
    <x v="20"/>
    <x v="1"/>
    <n v="1"/>
    <x v="1"/>
    <x v="2"/>
    <x v="3"/>
    <x v="0"/>
  </r>
  <r>
    <x v="21"/>
    <n v="19431"/>
    <s v="36 months"/>
    <n v="18.29"/>
    <s v="3 years"/>
    <n v="139428"/>
    <s v="Rent"/>
    <x v="5"/>
    <n v="838"/>
    <n v="31.3"/>
    <s v="Not Verified"/>
    <x v="21"/>
    <x v="1"/>
    <n v="1"/>
    <x v="2"/>
    <x v="1"/>
    <x v="1"/>
    <x v="0"/>
  </r>
  <r>
    <x v="22"/>
    <n v="3747"/>
    <s v="36 months"/>
    <n v="13.82"/>
    <s v="1 year"/>
    <n v="42016"/>
    <s v="Own"/>
    <x v="3"/>
    <n v="666"/>
    <n v="10.6"/>
    <s v="Verified"/>
    <x v="22"/>
    <x v="0"/>
    <n v="0"/>
    <x v="0"/>
    <x v="2"/>
    <x v="2"/>
    <x v="0"/>
  </r>
  <r>
    <x v="23"/>
    <n v="1189"/>
    <s v="36 months"/>
    <n v="11.07"/>
    <s v="6 years"/>
    <n v="100615"/>
    <s v="Rent"/>
    <x v="3"/>
    <n v="818"/>
    <n v="15.7"/>
    <s v="Verified"/>
    <x v="23"/>
    <x v="0"/>
    <n v="0"/>
    <x v="2"/>
    <x v="1"/>
    <x v="2"/>
    <x v="0"/>
  </r>
  <r>
    <x v="24"/>
    <n v="20118"/>
    <s v="36 months"/>
    <n v="7.13"/>
    <s v="8 years"/>
    <n v="44725"/>
    <s v="Rent"/>
    <x v="4"/>
    <n v="844"/>
    <n v="16.7"/>
    <s v="Verified"/>
    <x v="24"/>
    <x v="0"/>
    <n v="0"/>
    <x v="2"/>
    <x v="2"/>
    <x v="0"/>
    <x v="0"/>
  </r>
  <r>
    <x v="25"/>
    <n v="36773"/>
    <s v="60 months"/>
    <n v="18.37"/>
    <s v="1 year"/>
    <n v="93519"/>
    <s v="Rent"/>
    <x v="6"/>
    <n v="773"/>
    <n v="39.700000000000003"/>
    <s v="Not Verified"/>
    <x v="25"/>
    <x v="1"/>
    <n v="1"/>
    <x v="2"/>
    <x v="0"/>
    <x v="1"/>
    <x v="0"/>
  </r>
  <r>
    <x v="26"/>
    <n v="2899"/>
    <s v="60 months"/>
    <n v="27.21"/>
    <s v="8 years"/>
    <n v="141837"/>
    <s v="Own"/>
    <x v="3"/>
    <n v="707"/>
    <n v="25.6"/>
    <s v="Not Verified"/>
    <x v="26"/>
    <x v="1"/>
    <n v="1"/>
    <x v="1"/>
    <x v="1"/>
    <x v="3"/>
    <x v="0"/>
  </r>
  <r>
    <x v="27"/>
    <n v="2267"/>
    <s v="60 months"/>
    <n v="17.87"/>
    <s v="8 years"/>
    <n v="42137"/>
    <s v="Rent"/>
    <x v="0"/>
    <n v="701"/>
    <n v="32.200000000000003"/>
    <s v="Verified"/>
    <x v="27"/>
    <x v="0"/>
    <n v="0"/>
    <x v="1"/>
    <x v="2"/>
    <x v="1"/>
    <x v="0"/>
  </r>
  <r>
    <x v="28"/>
    <n v="32551"/>
    <s v="60 months"/>
    <n v="23.48"/>
    <s v="7 years"/>
    <n v="32057"/>
    <s v="Rent"/>
    <x v="6"/>
    <n v="823"/>
    <n v="24.4"/>
    <s v="Verified"/>
    <x v="28"/>
    <x v="1"/>
    <n v="1"/>
    <x v="2"/>
    <x v="2"/>
    <x v="3"/>
    <x v="0"/>
  </r>
  <r>
    <x v="29"/>
    <n v="12394"/>
    <s v="36 months"/>
    <n v="12.46"/>
    <s v="&lt; 1 year"/>
    <n v="41281"/>
    <s v="Rent"/>
    <x v="3"/>
    <n v="626"/>
    <n v="39.4"/>
    <s v="Verified"/>
    <x v="29"/>
    <x v="1"/>
    <n v="1"/>
    <x v="4"/>
    <x v="2"/>
    <x v="2"/>
    <x v="0"/>
  </r>
  <r>
    <x v="30"/>
    <n v="4556"/>
    <s v="60 months"/>
    <n v="16.2"/>
    <s v="4 years"/>
    <n v="131473"/>
    <s v="Rent"/>
    <x v="3"/>
    <n v="691"/>
    <n v="11.2"/>
    <s v="Verified"/>
    <x v="30"/>
    <x v="0"/>
    <n v="0"/>
    <x v="0"/>
    <x v="1"/>
    <x v="1"/>
    <x v="0"/>
  </r>
  <r>
    <x v="31"/>
    <n v="4890"/>
    <s v="36 months"/>
    <n v="13.12"/>
    <s v="9 years"/>
    <n v="125273"/>
    <s v="Rent"/>
    <x v="3"/>
    <n v="654"/>
    <n v="26.2"/>
    <s v="Verified"/>
    <x v="31"/>
    <x v="0"/>
    <n v="0"/>
    <x v="0"/>
    <x v="1"/>
    <x v="2"/>
    <x v="0"/>
  </r>
  <r>
    <x v="32"/>
    <n v="31740"/>
    <s v="60 months"/>
    <n v="7.73"/>
    <s v="10+ years"/>
    <n v="41716"/>
    <s v="Rent"/>
    <x v="6"/>
    <n v="609"/>
    <n v="32.9"/>
    <s v="Verified"/>
    <x v="32"/>
    <x v="1"/>
    <n v="1"/>
    <x v="4"/>
    <x v="2"/>
    <x v="0"/>
    <x v="0"/>
  </r>
  <r>
    <x v="33"/>
    <n v="15502"/>
    <s v="60 months"/>
    <n v="15.42"/>
    <s v="3 years"/>
    <n v="26534"/>
    <s v="Rent"/>
    <x v="2"/>
    <n v="587"/>
    <n v="27"/>
    <s v="Verified"/>
    <x v="33"/>
    <x v="1"/>
    <n v="1"/>
    <x v="3"/>
    <x v="3"/>
    <x v="1"/>
    <x v="1"/>
  </r>
  <r>
    <x v="34"/>
    <n v="22777"/>
    <s v="60 months"/>
    <n v="24.11"/>
    <s v="6 years"/>
    <n v="79672"/>
    <s v="Rent"/>
    <x v="7"/>
    <n v="587"/>
    <n v="36.4"/>
    <s v="Not Verified"/>
    <x v="34"/>
    <x v="1"/>
    <n v="1"/>
    <x v="3"/>
    <x v="0"/>
    <x v="3"/>
    <x v="1"/>
  </r>
  <r>
    <x v="35"/>
    <n v="11627"/>
    <s v="36 months"/>
    <n v="14.87"/>
    <s v="10+ years"/>
    <n v="126424"/>
    <s v="Rent"/>
    <x v="7"/>
    <n v="818"/>
    <n v="26"/>
    <s v="Verified"/>
    <x v="35"/>
    <x v="0"/>
    <n v="0"/>
    <x v="2"/>
    <x v="1"/>
    <x v="2"/>
    <x v="0"/>
  </r>
  <r>
    <x v="36"/>
    <n v="9792"/>
    <s v="36 months"/>
    <n v="21.25"/>
    <s v="7 years"/>
    <n v="128171"/>
    <s v="Own"/>
    <x v="2"/>
    <n v="770"/>
    <n v="33.9"/>
    <s v="Not Verified"/>
    <x v="36"/>
    <x v="1"/>
    <n v="1"/>
    <x v="2"/>
    <x v="1"/>
    <x v="3"/>
    <x v="0"/>
  </r>
  <r>
    <x v="37"/>
    <n v="9433"/>
    <s v="36 months"/>
    <n v="23.97"/>
    <s v="9 years"/>
    <n v="58558"/>
    <s v="Mortgage"/>
    <x v="4"/>
    <n v="707"/>
    <n v="11.2"/>
    <s v="Verified"/>
    <x v="22"/>
    <x v="0"/>
    <n v="0"/>
    <x v="1"/>
    <x v="2"/>
    <x v="3"/>
    <x v="0"/>
  </r>
  <r>
    <x v="38"/>
    <n v="12016"/>
    <s v="36 months"/>
    <n v="13.07"/>
    <s v="10+ years"/>
    <n v="134670"/>
    <s v="Rent"/>
    <x v="7"/>
    <n v="590"/>
    <n v="14.2"/>
    <s v="Verified"/>
    <x v="37"/>
    <x v="0"/>
    <n v="0"/>
    <x v="3"/>
    <x v="1"/>
    <x v="2"/>
    <x v="0"/>
  </r>
  <r>
    <x v="39"/>
    <n v="24897"/>
    <s v="36 months"/>
    <n v="24.94"/>
    <s v="7 years"/>
    <n v="145466"/>
    <s v="Rent"/>
    <x v="3"/>
    <n v="835"/>
    <n v="20.5"/>
    <s v="Verified"/>
    <x v="38"/>
    <x v="0"/>
    <n v="0"/>
    <x v="2"/>
    <x v="1"/>
    <x v="3"/>
    <x v="0"/>
  </r>
  <r>
    <x v="40"/>
    <n v="3612"/>
    <s v="36 months"/>
    <n v="13.47"/>
    <s v="1 year"/>
    <n v="46965"/>
    <s v="Rent"/>
    <x v="4"/>
    <n v="812"/>
    <n v="34.799999999999997"/>
    <s v="Not Verified"/>
    <x v="39"/>
    <x v="0"/>
    <n v="0"/>
    <x v="2"/>
    <x v="2"/>
    <x v="2"/>
    <x v="0"/>
  </r>
  <r>
    <x v="41"/>
    <n v="24483"/>
    <s v="36 months"/>
    <n v="11.4"/>
    <s v="2 years"/>
    <n v="102593"/>
    <s v="Rent"/>
    <x v="4"/>
    <n v="765"/>
    <n v="19.899999999999999"/>
    <s v="Verified"/>
    <x v="40"/>
    <x v="0"/>
    <n v="0"/>
    <x v="2"/>
    <x v="1"/>
    <x v="2"/>
    <x v="0"/>
  </r>
  <r>
    <x v="42"/>
    <n v="18159"/>
    <s v="36 months"/>
    <n v="10.56"/>
    <s v="9 years"/>
    <n v="56469"/>
    <s v="Rent"/>
    <x v="2"/>
    <n v="700"/>
    <n v="27"/>
    <s v="Not Verified"/>
    <x v="41"/>
    <x v="0"/>
    <n v="0"/>
    <x v="1"/>
    <x v="2"/>
    <x v="2"/>
    <x v="0"/>
  </r>
  <r>
    <x v="43"/>
    <n v="15541"/>
    <s v="60 months"/>
    <n v="10"/>
    <s v="9 years"/>
    <n v="103280"/>
    <s v="Rent"/>
    <x v="1"/>
    <n v="746"/>
    <n v="18.899999999999999"/>
    <s v="Verified"/>
    <x v="42"/>
    <x v="0"/>
    <n v="0"/>
    <x v="1"/>
    <x v="1"/>
    <x v="2"/>
    <x v="0"/>
  </r>
  <r>
    <x v="44"/>
    <n v="36920"/>
    <s v="36 months"/>
    <n v="23.43"/>
    <s v="6 years"/>
    <n v="31258"/>
    <s v="Rent"/>
    <x v="0"/>
    <n v="723"/>
    <n v="33.200000000000003"/>
    <s v="Not Verified"/>
    <x v="43"/>
    <x v="1"/>
    <n v="1"/>
    <x v="1"/>
    <x v="2"/>
    <x v="3"/>
    <x v="0"/>
  </r>
  <r>
    <x v="45"/>
    <n v="27531"/>
    <s v="36 months"/>
    <n v="27.19"/>
    <s v="3 years"/>
    <n v="129642"/>
    <s v="Mortgage"/>
    <x v="1"/>
    <n v="680"/>
    <n v="12"/>
    <s v="Verified"/>
    <x v="44"/>
    <x v="0"/>
    <n v="0"/>
    <x v="0"/>
    <x v="1"/>
    <x v="3"/>
    <x v="0"/>
  </r>
  <r>
    <x v="46"/>
    <n v="2585"/>
    <s v="60 months"/>
    <n v="10.77"/>
    <s v="5 years"/>
    <n v="83580"/>
    <s v="Rent"/>
    <x v="0"/>
    <n v="601"/>
    <n v="25.8"/>
    <s v="Not Verified"/>
    <x v="45"/>
    <x v="1"/>
    <n v="1"/>
    <x v="4"/>
    <x v="0"/>
    <x v="2"/>
    <x v="0"/>
  </r>
  <r>
    <x v="47"/>
    <n v="4943"/>
    <s v="36 months"/>
    <n v="7.13"/>
    <s v="7 years"/>
    <n v="97345"/>
    <s v="Mortgage"/>
    <x v="5"/>
    <n v="778"/>
    <n v="25.2"/>
    <s v="Not Verified"/>
    <x v="46"/>
    <x v="0"/>
    <n v="0"/>
    <x v="2"/>
    <x v="0"/>
    <x v="0"/>
    <x v="0"/>
  </r>
  <r>
    <x v="48"/>
    <n v="24939"/>
    <s v="60 months"/>
    <n v="12.84"/>
    <s v="7 years"/>
    <n v="23067"/>
    <s v="Mortgage"/>
    <x v="1"/>
    <n v="848"/>
    <n v="19.100000000000001"/>
    <s v="Not Verified"/>
    <x v="47"/>
    <x v="0"/>
    <n v="0"/>
    <x v="2"/>
    <x v="3"/>
    <x v="2"/>
    <x v="0"/>
  </r>
  <r>
    <x v="49"/>
    <n v="20457"/>
    <s v="36 months"/>
    <n v="21.45"/>
    <s v="6 years"/>
    <n v="112274"/>
    <s v="Mortgage"/>
    <x v="7"/>
    <n v="661"/>
    <n v="29.7"/>
    <s v="Not Verified"/>
    <x v="48"/>
    <x v="1"/>
    <n v="1"/>
    <x v="0"/>
    <x v="1"/>
    <x v="3"/>
    <x v="0"/>
  </r>
  <r>
    <x v="50"/>
    <n v="2021"/>
    <s v="36 months"/>
    <n v="14.21"/>
    <s v="1 year"/>
    <n v="54212"/>
    <s v="Mortgage"/>
    <x v="2"/>
    <n v="749"/>
    <n v="6"/>
    <s v="Verified"/>
    <x v="49"/>
    <x v="0"/>
    <n v="0"/>
    <x v="1"/>
    <x v="2"/>
    <x v="2"/>
    <x v="0"/>
  </r>
  <r>
    <x v="51"/>
    <n v="12653"/>
    <s v="36 months"/>
    <n v="18.73"/>
    <s v="1 year"/>
    <n v="32217"/>
    <s v="Rent"/>
    <x v="5"/>
    <n v="592"/>
    <n v="34.5"/>
    <s v="Not Verified"/>
    <x v="50"/>
    <x v="1"/>
    <n v="1"/>
    <x v="3"/>
    <x v="2"/>
    <x v="1"/>
    <x v="1"/>
  </r>
  <r>
    <x v="52"/>
    <n v="14417"/>
    <s v="36 months"/>
    <n v="23.61"/>
    <s v="2 years"/>
    <n v="145040"/>
    <s v="Rent"/>
    <x v="3"/>
    <n v="776"/>
    <n v="17.2"/>
    <s v="Verified"/>
    <x v="51"/>
    <x v="0"/>
    <n v="0"/>
    <x v="2"/>
    <x v="1"/>
    <x v="3"/>
    <x v="0"/>
  </r>
  <r>
    <x v="53"/>
    <n v="10692"/>
    <s v="36 months"/>
    <n v="15.21"/>
    <s v="3 years"/>
    <n v="41871"/>
    <s v="Rent"/>
    <x v="2"/>
    <n v="674"/>
    <n v="32.799999999999997"/>
    <s v="Verified"/>
    <x v="52"/>
    <x v="0"/>
    <n v="0"/>
    <x v="0"/>
    <x v="2"/>
    <x v="1"/>
    <x v="0"/>
  </r>
  <r>
    <x v="54"/>
    <n v="7873"/>
    <s v="36 months"/>
    <n v="29.99"/>
    <s v="&lt; 1 year"/>
    <n v="25179"/>
    <s v="Rent"/>
    <x v="6"/>
    <n v="846"/>
    <n v="15.7"/>
    <s v="Verified"/>
    <x v="53"/>
    <x v="1"/>
    <n v="1"/>
    <x v="2"/>
    <x v="3"/>
    <x v="3"/>
    <x v="0"/>
  </r>
  <r>
    <x v="55"/>
    <n v="6675"/>
    <s v="36 months"/>
    <n v="12.45"/>
    <s v="4 years"/>
    <n v="88889"/>
    <s v="Rent"/>
    <x v="4"/>
    <n v="630"/>
    <n v="11.6"/>
    <s v="Not Verified"/>
    <x v="54"/>
    <x v="0"/>
    <n v="0"/>
    <x v="4"/>
    <x v="0"/>
    <x v="2"/>
    <x v="0"/>
  </r>
  <r>
    <x v="56"/>
    <n v="1161"/>
    <s v="36 months"/>
    <n v="29.46"/>
    <s v="6 years"/>
    <n v="141068"/>
    <s v="Mortgage"/>
    <x v="1"/>
    <n v="767"/>
    <n v="18.600000000000001"/>
    <s v="Verified"/>
    <x v="55"/>
    <x v="0"/>
    <n v="0"/>
    <x v="2"/>
    <x v="1"/>
    <x v="3"/>
    <x v="0"/>
  </r>
  <r>
    <x v="57"/>
    <n v="38065"/>
    <s v="36 months"/>
    <n v="10.08"/>
    <s v="9 years"/>
    <n v="43165"/>
    <s v="Rent"/>
    <x v="4"/>
    <n v="583"/>
    <n v="32.9"/>
    <s v="Verified"/>
    <x v="56"/>
    <x v="1"/>
    <n v="1"/>
    <x v="3"/>
    <x v="2"/>
    <x v="2"/>
    <x v="0"/>
  </r>
  <r>
    <x v="58"/>
    <n v="27557"/>
    <s v="36 months"/>
    <n v="7.77"/>
    <s v="10+ years"/>
    <n v="107980"/>
    <s v="Rent"/>
    <x v="0"/>
    <n v="842"/>
    <n v="29.6"/>
    <s v="Verified"/>
    <x v="57"/>
    <x v="0"/>
    <n v="0"/>
    <x v="2"/>
    <x v="1"/>
    <x v="0"/>
    <x v="0"/>
  </r>
  <r>
    <x v="59"/>
    <n v="34763"/>
    <s v="36 months"/>
    <n v="23.77"/>
    <s v="4 years"/>
    <n v="76364"/>
    <s v="Own"/>
    <x v="6"/>
    <n v="610"/>
    <n v="19"/>
    <s v="Not Verified"/>
    <x v="58"/>
    <x v="1"/>
    <n v="1"/>
    <x v="4"/>
    <x v="0"/>
    <x v="3"/>
    <x v="1"/>
  </r>
  <r>
    <x v="60"/>
    <n v="33606"/>
    <s v="36 months"/>
    <n v="22.56"/>
    <s v="6 years"/>
    <n v="25919"/>
    <s v="Rent"/>
    <x v="3"/>
    <n v="697"/>
    <n v="37.799999999999997"/>
    <s v="Not Verified"/>
    <x v="59"/>
    <x v="1"/>
    <n v="1"/>
    <x v="0"/>
    <x v="3"/>
    <x v="3"/>
    <x v="0"/>
  </r>
  <r>
    <x v="61"/>
    <n v="12534"/>
    <s v="36 months"/>
    <n v="25.28"/>
    <s v="4 years"/>
    <n v="75012"/>
    <s v="Rent"/>
    <x v="4"/>
    <n v="788"/>
    <n v="19.3"/>
    <s v="Verified"/>
    <x v="60"/>
    <x v="0"/>
    <n v="0"/>
    <x v="2"/>
    <x v="0"/>
    <x v="3"/>
    <x v="0"/>
  </r>
  <r>
    <x v="62"/>
    <n v="30127"/>
    <s v="36 months"/>
    <n v="13.59"/>
    <s v="10+ years"/>
    <n v="101092"/>
    <s v="Rent"/>
    <x v="4"/>
    <n v="781"/>
    <n v="17.3"/>
    <s v="Verified"/>
    <x v="61"/>
    <x v="0"/>
    <n v="0"/>
    <x v="2"/>
    <x v="1"/>
    <x v="2"/>
    <x v="0"/>
  </r>
  <r>
    <x v="63"/>
    <n v="26851"/>
    <s v="36 months"/>
    <n v="28.27"/>
    <s v="9 years"/>
    <n v="98547"/>
    <s v="Mortgage"/>
    <x v="6"/>
    <n v="665"/>
    <n v="10.1"/>
    <s v="Not Verified"/>
    <x v="62"/>
    <x v="0"/>
    <n v="0"/>
    <x v="0"/>
    <x v="0"/>
    <x v="3"/>
    <x v="0"/>
  </r>
  <r>
    <x v="64"/>
    <n v="2016"/>
    <s v="60 months"/>
    <n v="7.99"/>
    <s v="7 years"/>
    <n v="67602"/>
    <s v="Own"/>
    <x v="3"/>
    <n v="609"/>
    <n v="7.5"/>
    <s v="Verified"/>
    <x v="63"/>
    <x v="0"/>
    <n v="0"/>
    <x v="4"/>
    <x v="0"/>
    <x v="0"/>
    <x v="0"/>
  </r>
  <r>
    <x v="65"/>
    <n v="25253"/>
    <s v="36 months"/>
    <n v="5.76"/>
    <s v="6 years"/>
    <n v="66662"/>
    <s v="Own"/>
    <x v="6"/>
    <n v="736"/>
    <n v="17.2"/>
    <s v="Verified"/>
    <x v="64"/>
    <x v="0"/>
    <n v="0"/>
    <x v="1"/>
    <x v="0"/>
    <x v="0"/>
    <x v="0"/>
  </r>
  <r>
    <x v="66"/>
    <n v="25276"/>
    <s v="60 months"/>
    <n v="12.51"/>
    <s v="&lt; 1 year"/>
    <n v="103690"/>
    <s v="Rent"/>
    <x v="4"/>
    <n v="788"/>
    <n v="8.1999999999999993"/>
    <s v="Verified"/>
    <x v="65"/>
    <x v="0"/>
    <n v="0"/>
    <x v="2"/>
    <x v="1"/>
    <x v="2"/>
    <x v="0"/>
  </r>
  <r>
    <x v="67"/>
    <n v="24247"/>
    <s v="60 months"/>
    <n v="24.93"/>
    <s v="10+ years"/>
    <n v="42294"/>
    <s v="Mortgage"/>
    <x v="6"/>
    <n v="622"/>
    <n v="21.2"/>
    <s v="Not Verified"/>
    <x v="8"/>
    <x v="1"/>
    <n v="1"/>
    <x v="4"/>
    <x v="2"/>
    <x v="3"/>
    <x v="1"/>
  </r>
  <r>
    <x v="68"/>
    <n v="25300"/>
    <s v="36 months"/>
    <n v="21.82"/>
    <s v="&lt; 1 year"/>
    <n v="98272"/>
    <s v="Rent"/>
    <x v="7"/>
    <n v="664"/>
    <n v="35.1"/>
    <s v="Verified"/>
    <x v="66"/>
    <x v="1"/>
    <n v="1"/>
    <x v="0"/>
    <x v="0"/>
    <x v="3"/>
    <x v="0"/>
  </r>
  <r>
    <x v="69"/>
    <n v="9529"/>
    <s v="36 months"/>
    <n v="15.91"/>
    <s v="4 years"/>
    <n v="62662"/>
    <s v="Mortgage"/>
    <x v="3"/>
    <n v="755"/>
    <n v="21.7"/>
    <s v="Verified"/>
    <x v="67"/>
    <x v="0"/>
    <n v="0"/>
    <x v="2"/>
    <x v="0"/>
    <x v="1"/>
    <x v="0"/>
  </r>
  <r>
    <x v="70"/>
    <n v="18262"/>
    <s v="60 months"/>
    <n v="11.41"/>
    <s v="1 year"/>
    <n v="102114"/>
    <s v="Mortgage"/>
    <x v="3"/>
    <n v="810"/>
    <n v="21.8"/>
    <s v="Verified"/>
    <x v="68"/>
    <x v="0"/>
    <n v="0"/>
    <x v="2"/>
    <x v="1"/>
    <x v="2"/>
    <x v="0"/>
  </r>
  <r>
    <x v="71"/>
    <n v="10268"/>
    <s v="60 months"/>
    <n v="6.48"/>
    <s v="8 years"/>
    <n v="99532"/>
    <s v="Own"/>
    <x v="6"/>
    <n v="729"/>
    <n v="13.9"/>
    <s v="Not Verified"/>
    <x v="69"/>
    <x v="0"/>
    <n v="0"/>
    <x v="1"/>
    <x v="0"/>
    <x v="0"/>
    <x v="0"/>
  </r>
  <r>
    <x v="72"/>
    <n v="22271"/>
    <s v="36 months"/>
    <n v="13.44"/>
    <s v="1 year"/>
    <n v="82658"/>
    <s v="Own"/>
    <x v="5"/>
    <n v="839"/>
    <n v="10.8"/>
    <s v="Not Verified"/>
    <x v="70"/>
    <x v="0"/>
    <n v="0"/>
    <x v="2"/>
    <x v="0"/>
    <x v="2"/>
    <x v="0"/>
  </r>
  <r>
    <x v="73"/>
    <n v="13185"/>
    <s v="60 months"/>
    <n v="16.5"/>
    <s v="8 years"/>
    <n v="110686"/>
    <s v="Rent"/>
    <x v="5"/>
    <n v="582"/>
    <n v="12.8"/>
    <s v="Verified"/>
    <x v="71"/>
    <x v="0"/>
    <n v="0"/>
    <x v="3"/>
    <x v="1"/>
    <x v="1"/>
    <x v="1"/>
  </r>
  <r>
    <x v="74"/>
    <n v="22243"/>
    <s v="60 months"/>
    <n v="22.18"/>
    <s v="9 years"/>
    <n v="112741"/>
    <s v="Rent"/>
    <x v="3"/>
    <n v="814"/>
    <n v="24.9"/>
    <s v="Not Verified"/>
    <x v="72"/>
    <x v="0"/>
    <n v="0"/>
    <x v="2"/>
    <x v="1"/>
    <x v="3"/>
    <x v="0"/>
  </r>
  <r>
    <x v="75"/>
    <n v="9571"/>
    <s v="36 months"/>
    <n v="21.15"/>
    <s v="1 year"/>
    <n v="75006"/>
    <s v="Mortgage"/>
    <x v="4"/>
    <n v="661"/>
    <n v="25.7"/>
    <s v="Verified"/>
    <x v="73"/>
    <x v="1"/>
    <n v="1"/>
    <x v="0"/>
    <x v="0"/>
    <x v="3"/>
    <x v="0"/>
  </r>
  <r>
    <x v="76"/>
    <n v="39044"/>
    <s v="60 months"/>
    <n v="28.68"/>
    <s v="3 years"/>
    <n v="149333"/>
    <s v="Rent"/>
    <x v="4"/>
    <n v="831"/>
    <n v="12.7"/>
    <s v="Verified"/>
    <x v="74"/>
    <x v="0"/>
    <n v="0"/>
    <x v="2"/>
    <x v="1"/>
    <x v="3"/>
    <x v="0"/>
  </r>
  <r>
    <x v="77"/>
    <n v="3568"/>
    <s v="36 months"/>
    <n v="7.51"/>
    <s v="2 years"/>
    <n v="42298"/>
    <s v="Mortgage"/>
    <x v="3"/>
    <n v="733"/>
    <n v="19"/>
    <s v="Verified"/>
    <x v="75"/>
    <x v="0"/>
    <n v="0"/>
    <x v="1"/>
    <x v="2"/>
    <x v="0"/>
    <x v="0"/>
  </r>
  <r>
    <x v="78"/>
    <n v="3027"/>
    <s v="36 months"/>
    <n v="13.41"/>
    <s v="5 years"/>
    <n v="50556"/>
    <s v="Own"/>
    <x v="0"/>
    <n v="753"/>
    <n v="24.9"/>
    <s v="Not Verified"/>
    <x v="76"/>
    <x v="0"/>
    <n v="0"/>
    <x v="2"/>
    <x v="2"/>
    <x v="2"/>
    <x v="0"/>
  </r>
  <r>
    <x v="79"/>
    <n v="3695"/>
    <s v="60 months"/>
    <n v="17.04"/>
    <s v="3 years"/>
    <n v="139374"/>
    <s v="Rent"/>
    <x v="6"/>
    <n v="603"/>
    <n v="31.6"/>
    <s v="Verified"/>
    <x v="77"/>
    <x v="1"/>
    <n v="1"/>
    <x v="4"/>
    <x v="1"/>
    <x v="1"/>
    <x v="1"/>
  </r>
  <r>
    <x v="80"/>
    <n v="6258"/>
    <s v="60 months"/>
    <n v="21.77"/>
    <s v="8 years"/>
    <n v="57411"/>
    <s v="Own"/>
    <x v="1"/>
    <n v="581"/>
    <n v="16.2"/>
    <s v="Verified"/>
    <x v="78"/>
    <x v="1"/>
    <n v="1"/>
    <x v="3"/>
    <x v="2"/>
    <x v="3"/>
    <x v="1"/>
  </r>
  <r>
    <x v="81"/>
    <n v="23002"/>
    <s v="36 months"/>
    <n v="17.39"/>
    <s v="8 years"/>
    <n v="110500"/>
    <s v="Rent"/>
    <x v="5"/>
    <n v="766"/>
    <n v="14.5"/>
    <s v="Not Verified"/>
    <x v="79"/>
    <x v="0"/>
    <n v="0"/>
    <x v="2"/>
    <x v="1"/>
    <x v="1"/>
    <x v="0"/>
  </r>
  <r>
    <x v="82"/>
    <n v="34159"/>
    <s v="36 months"/>
    <n v="27.82"/>
    <s v="9 years"/>
    <n v="142562"/>
    <s v="Rent"/>
    <x v="0"/>
    <n v="743"/>
    <n v="30.6"/>
    <s v="Not Verified"/>
    <x v="80"/>
    <x v="1"/>
    <n v="1"/>
    <x v="1"/>
    <x v="1"/>
    <x v="3"/>
    <x v="0"/>
  </r>
  <r>
    <x v="83"/>
    <n v="14986"/>
    <s v="36 months"/>
    <n v="20.22"/>
    <s v="8 years"/>
    <n v="33746"/>
    <s v="Rent"/>
    <x v="3"/>
    <n v="624"/>
    <n v="23"/>
    <s v="Verified"/>
    <x v="81"/>
    <x v="1"/>
    <n v="1"/>
    <x v="4"/>
    <x v="2"/>
    <x v="3"/>
    <x v="1"/>
  </r>
  <r>
    <x v="84"/>
    <n v="13666"/>
    <s v="60 months"/>
    <n v="5.99"/>
    <s v="2 years"/>
    <n v="120056"/>
    <s v="Rent"/>
    <x v="4"/>
    <n v="673"/>
    <n v="35"/>
    <s v="Verified"/>
    <x v="82"/>
    <x v="0"/>
    <n v="0"/>
    <x v="0"/>
    <x v="1"/>
    <x v="0"/>
    <x v="0"/>
  </r>
  <r>
    <x v="85"/>
    <n v="39660"/>
    <s v="36 months"/>
    <n v="7.84"/>
    <s v="2 years"/>
    <n v="133439"/>
    <s v="Mortgage"/>
    <x v="1"/>
    <n v="783"/>
    <n v="12.4"/>
    <s v="Not Verified"/>
    <x v="83"/>
    <x v="0"/>
    <n v="0"/>
    <x v="2"/>
    <x v="1"/>
    <x v="0"/>
    <x v="0"/>
  </r>
  <r>
    <x v="86"/>
    <n v="4561"/>
    <s v="60 months"/>
    <n v="23.84"/>
    <s v="3 years"/>
    <n v="53428"/>
    <s v="Rent"/>
    <x v="2"/>
    <n v="702"/>
    <n v="32"/>
    <s v="Verified"/>
    <x v="84"/>
    <x v="1"/>
    <n v="1"/>
    <x v="1"/>
    <x v="2"/>
    <x v="3"/>
    <x v="0"/>
  </r>
  <r>
    <x v="87"/>
    <n v="27854"/>
    <s v="60 months"/>
    <n v="22.89"/>
    <s v="8 years"/>
    <n v="41999"/>
    <s v="Own"/>
    <x v="3"/>
    <n v="616"/>
    <n v="10.7"/>
    <s v="Verified"/>
    <x v="85"/>
    <x v="1"/>
    <n v="1"/>
    <x v="4"/>
    <x v="2"/>
    <x v="3"/>
    <x v="1"/>
  </r>
  <r>
    <x v="88"/>
    <n v="39952"/>
    <s v="36 months"/>
    <n v="8.84"/>
    <s v="5 years"/>
    <n v="121136"/>
    <s v="Rent"/>
    <x v="2"/>
    <n v="697"/>
    <n v="25.5"/>
    <s v="Verified"/>
    <x v="86"/>
    <x v="0"/>
    <n v="0"/>
    <x v="0"/>
    <x v="1"/>
    <x v="0"/>
    <x v="0"/>
  </r>
  <r>
    <x v="89"/>
    <n v="23662"/>
    <s v="36 months"/>
    <n v="6.47"/>
    <s v="8 years"/>
    <n v="84712"/>
    <s v="Mortgage"/>
    <x v="7"/>
    <n v="719"/>
    <n v="14.9"/>
    <s v="Verified"/>
    <x v="87"/>
    <x v="0"/>
    <n v="0"/>
    <x v="1"/>
    <x v="0"/>
    <x v="0"/>
    <x v="0"/>
  </r>
  <r>
    <x v="90"/>
    <n v="9392"/>
    <s v="36 months"/>
    <n v="19.47"/>
    <s v="7 years"/>
    <n v="50361"/>
    <s v="Own"/>
    <x v="6"/>
    <n v="701"/>
    <n v="8.5"/>
    <s v="Verified"/>
    <x v="88"/>
    <x v="0"/>
    <n v="0"/>
    <x v="1"/>
    <x v="2"/>
    <x v="1"/>
    <x v="0"/>
  </r>
  <r>
    <x v="91"/>
    <n v="31535"/>
    <s v="36 months"/>
    <n v="20.89"/>
    <s v="6 years"/>
    <n v="131125"/>
    <s v="Rent"/>
    <x v="0"/>
    <n v="811"/>
    <n v="26.6"/>
    <s v="Not Verified"/>
    <x v="89"/>
    <x v="1"/>
    <n v="1"/>
    <x v="2"/>
    <x v="1"/>
    <x v="3"/>
    <x v="0"/>
  </r>
  <r>
    <x v="92"/>
    <n v="14067"/>
    <s v="36 months"/>
    <n v="8.3800000000000008"/>
    <s v="4 years"/>
    <n v="28488"/>
    <s v="Mortgage"/>
    <x v="7"/>
    <n v="808"/>
    <n v="22.7"/>
    <s v="Verified"/>
    <x v="90"/>
    <x v="0"/>
    <n v="0"/>
    <x v="2"/>
    <x v="3"/>
    <x v="0"/>
    <x v="0"/>
  </r>
  <r>
    <x v="93"/>
    <n v="24599"/>
    <s v="36 months"/>
    <n v="16.84"/>
    <s v="8 years"/>
    <n v="58381"/>
    <s v="Mortgage"/>
    <x v="1"/>
    <n v="807"/>
    <n v="22"/>
    <s v="Not Verified"/>
    <x v="91"/>
    <x v="0"/>
    <n v="0"/>
    <x v="2"/>
    <x v="2"/>
    <x v="1"/>
    <x v="0"/>
  </r>
  <r>
    <x v="94"/>
    <n v="36222"/>
    <s v="36 months"/>
    <n v="12.65"/>
    <s v="3 years"/>
    <n v="43354"/>
    <s v="Own"/>
    <x v="1"/>
    <n v="798"/>
    <n v="25.7"/>
    <s v="Not Verified"/>
    <x v="92"/>
    <x v="0"/>
    <n v="0"/>
    <x v="2"/>
    <x v="2"/>
    <x v="2"/>
    <x v="0"/>
  </r>
  <r>
    <x v="95"/>
    <n v="12837"/>
    <s v="36 months"/>
    <n v="28.28"/>
    <s v="3 years"/>
    <n v="141558"/>
    <s v="Mortgage"/>
    <x v="1"/>
    <n v="734"/>
    <n v="18"/>
    <s v="Verified"/>
    <x v="93"/>
    <x v="0"/>
    <n v="0"/>
    <x v="1"/>
    <x v="1"/>
    <x v="3"/>
    <x v="0"/>
  </r>
  <r>
    <x v="96"/>
    <n v="15039"/>
    <s v="36 months"/>
    <n v="10.48"/>
    <s v="7 years"/>
    <n v="36714"/>
    <s v="Own"/>
    <x v="2"/>
    <n v="586"/>
    <n v="28.5"/>
    <s v="Verified"/>
    <x v="94"/>
    <x v="1"/>
    <n v="1"/>
    <x v="3"/>
    <x v="2"/>
    <x v="2"/>
    <x v="0"/>
  </r>
  <r>
    <x v="97"/>
    <n v="31818"/>
    <s v="36 months"/>
    <n v="23.33"/>
    <s v="3 years"/>
    <n v="26777"/>
    <s v="Mortgage"/>
    <x v="4"/>
    <n v="582"/>
    <n v="9.6"/>
    <s v="Verified"/>
    <x v="95"/>
    <x v="1"/>
    <n v="1"/>
    <x v="3"/>
    <x v="3"/>
    <x v="3"/>
    <x v="1"/>
  </r>
  <r>
    <x v="98"/>
    <n v="20115"/>
    <s v="36 months"/>
    <n v="17.95"/>
    <s v="6 years"/>
    <n v="32041"/>
    <s v="Rent"/>
    <x v="5"/>
    <n v="583"/>
    <n v="30"/>
    <s v="Verified"/>
    <x v="96"/>
    <x v="1"/>
    <n v="1"/>
    <x v="3"/>
    <x v="2"/>
    <x v="1"/>
    <x v="1"/>
  </r>
  <r>
    <x v="99"/>
    <n v="11965"/>
    <s v="36 months"/>
    <n v="5.29"/>
    <s v="3 years"/>
    <n v="33142"/>
    <s v="Rent"/>
    <x v="0"/>
    <n v="795"/>
    <n v="25.3"/>
    <s v="Verified"/>
    <x v="3"/>
    <x v="1"/>
    <n v="1"/>
    <x v="2"/>
    <x v="2"/>
    <x v="0"/>
    <x v="0"/>
  </r>
  <r>
    <x v="100"/>
    <n v="25538"/>
    <s v="36 months"/>
    <n v="17.920000000000002"/>
    <s v="10+ years"/>
    <n v="111396"/>
    <s v="Mortgage"/>
    <x v="0"/>
    <n v="843"/>
    <n v="22"/>
    <s v="Verified"/>
    <x v="97"/>
    <x v="0"/>
    <n v="0"/>
    <x v="2"/>
    <x v="1"/>
    <x v="1"/>
    <x v="0"/>
  </r>
  <r>
    <x v="101"/>
    <n v="6056"/>
    <s v="36 months"/>
    <n v="7.49"/>
    <s v="&lt; 1 year"/>
    <n v="29270"/>
    <s v="Rent"/>
    <x v="4"/>
    <n v="624"/>
    <n v="9.5"/>
    <s v="Verified"/>
    <x v="98"/>
    <x v="1"/>
    <n v="1"/>
    <x v="4"/>
    <x v="3"/>
    <x v="0"/>
    <x v="0"/>
  </r>
  <r>
    <x v="102"/>
    <n v="33482"/>
    <s v="36 months"/>
    <n v="21.48"/>
    <s v="9 years"/>
    <n v="123705"/>
    <s v="Rent"/>
    <x v="4"/>
    <n v="784"/>
    <n v="14.7"/>
    <s v="Verified"/>
    <x v="99"/>
    <x v="0"/>
    <n v="0"/>
    <x v="2"/>
    <x v="1"/>
    <x v="3"/>
    <x v="0"/>
  </r>
  <r>
    <x v="103"/>
    <n v="9110"/>
    <s v="60 months"/>
    <n v="19.14"/>
    <s v="8 years"/>
    <n v="76067"/>
    <s v="Rent"/>
    <x v="3"/>
    <n v="780"/>
    <n v="15.3"/>
    <s v="Not Verified"/>
    <x v="100"/>
    <x v="0"/>
    <n v="0"/>
    <x v="2"/>
    <x v="0"/>
    <x v="1"/>
    <x v="0"/>
  </r>
  <r>
    <x v="104"/>
    <n v="14773"/>
    <s v="36 months"/>
    <n v="5.26"/>
    <s v="3 years"/>
    <n v="143754"/>
    <s v="Rent"/>
    <x v="5"/>
    <n v="829"/>
    <n v="13.2"/>
    <s v="Verified"/>
    <x v="101"/>
    <x v="0"/>
    <n v="0"/>
    <x v="2"/>
    <x v="1"/>
    <x v="0"/>
    <x v="0"/>
  </r>
  <r>
    <x v="105"/>
    <n v="28266"/>
    <s v="36 months"/>
    <n v="10.119999999999999"/>
    <s v="2 years"/>
    <n v="23866"/>
    <s v="Rent"/>
    <x v="5"/>
    <n v="791"/>
    <n v="38.4"/>
    <s v="Verified"/>
    <x v="102"/>
    <x v="1"/>
    <n v="1"/>
    <x v="2"/>
    <x v="3"/>
    <x v="2"/>
    <x v="0"/>
  </r>
  <r>
    <x v="106"/>
    <n v="18412"/>
    <s v="60 months"/>
    <n v="24.41"/>
    <s v="2 years"/>
    <n v="33029"/>
    <s v="Own"/>
    <x v="5"/>
    <n v="712"/>
    <n v="37"/>
    <s v="Verified"/>
    <x v="103"/>
    <x v="1"/>
    <n v="1"/>
    <x v="1"/>
    <x v="2"/>
    <x v="3"/>
    <x v="0"/>
  </r>
  <r>
    <x v="107"/>
    <n v="34270"/>
    <s v="36 months"/>
    <n v="11.89"/>
    <s v="8 years"/>
    <n v="58881"/>
    <s v="Mortgage"/>
    <x v="7"/>
    <n v="753"/>
    <n v="24.1"/>
    <s v="Verified"/>
    <x v="104"/>
    <x v="0"/>
    <n v="0"/>
    <x v="2"/>
    <x v="2"/>
    <x v="2"/>
    <x v="0"/>
  </r>
  <r>
    <x v="108"/>
    <n v="7910"/>
    <s v="36 months"/>
    <n v="17.48"/>
    <s v="7 years"/>
    <n v="129181"/>
    <s v="Rent"/>
    <x v="7"/>
    <n v="648"/>
    <n v="12.2"/>
    <s v="Not Verified"/>
    <x v="105"/>
    <x v="0"/>
    <n v="0"/>
    <x v="4"/>
    <x v="1"/>
    <x v="1"/>
    <x v="1"/>
  </r>
  <r>
    <x v="109"/>
    <n v="26446"/>
    <s v="60 months"/>
    <n v="12.8"/>
    <s v="9 years"/>
    <n v="145369"/>
    <s v="Mortgage"/>
    <x v="4"/>
    <n v="722"/>
    <n v="36.9"/>
    <s v="Verified"/>
    <x v="106"/>
    <x v="0"/>
    <n v="0"/>
    <x v="1"/>
    <x v="1"/>
    <x v="2"/>
    <x v="0"/>
  </r>
  <r>
    <x v="110"/>
    <n v="1206"/>
    <s v="60 months"/>
    <n v="28.04"/>
    <s v="6 years"/>
    <n v="142114"/>
    <s v="Rent"/>
    <x v="1"/>
    <n v="596"/>
    <n v="31.2"/>
    <s v="Verified"/>
    <x v="107"/>
    <x v="1"/>
    <n v="1"/>
    <x v="3"/>
    <x v="1"/>
    <x v="3"/>
    <x v="1"/>
  </r>
  <r>
    <x v="111"/>
    <n v="22518"/>
    <s v="60 months"/>
    <n v="18.41"/>
    <s v="6 years"/>
    <n v="119889"/>
    <s v="Rent"/>
    <x v="3"/>
    <n v="827"/>
    <n v="6.4"/>
    <s v="Not Verified"/>
    <x v="108"/>
    <x v="0"/>
    <n v="0"/>
    <x v="2"/>
    <x v="1"/>
    <x v="1"/>
    <x v="0"/>
  </r>
  <r>
    <x v="112"/>
    <n v="23361"/>
    <s v="60 months"/>
    <n v="22.4"/>
    <s v="3 years"/>
    <n v="130303"/>
    <s v="Own"/>
    <x v="1"/>
    <n v="807"/>
    <n v="22.2"/>
    <s v="Verified"/>
    <x v="109"/>
    <x v="0"/>
    <n v="0"/>
    <x v="2"/>
    <x v="1"/>
    <x v="3"/>
    <x v="0"/>
  </r>
  <r>
    <x v="113"/>
    <n v="24419"/>
    <s v="36 months"/>
    <n v="7.09"/>
    <s v="2 years"/>
    <n v="22940"/>
    <s v="Mortgage"/>
    <x v="0"/>
    <n v="750"/>
    <n v="26.2"/>
    <s v="Verified"/>
    <x v="110"/>
    <x v="1"/>
    <n v="1"/>
    <x v="2"/>
    <x v="3"/>
    <x v="0"/>
    <x v="0"/>
  </r>
  <r>
    <x v="114"/>
    <n v="23403"/>
    <s v="36 months"/>
    <n v="6.01"/>
    <s v="3 years"/>
    <n v="34105"/>
    <s v="Rent"/>
    <x v="7"/>
    <n v="785"/>
    <n v="7.3"/>
    <s v="Verified"/>
    <x v="111"/>
    <x v="0"/>
    <n v="0"/>
    <x v="2"/>
    <x v="2"/>
    <x v="0"/>
    <x v="0"/>
  </r>
  <r>
    <x v="115"/>
    <n v="19141"/>
    <s v="36 months"/>
    <n v="11.48"/>
    <s v="5 years"/>
    <n v="140977"/>
    <s v="Rent"/>
    <x v="4"/>
    <n v="670"/>
    <n v="6.7"/>
    <s v="Verified"/>
    <x v="112"/>
    <x v="0"/>
    <n v="0"/>
    <x v="0"/>
    <x v="1"/>
    <x v="2"/>
    <x v="0"/>
  </r>
  <r>
    <x v="116"/>
    <n v="15820"/>
    <s v="36 months"/>
    <n v="12.73"/>
    <s v="3 years"/>
    <n v="114598"/>
    <s v="Rent"/>
    <x v="2"/>
    <n v="693"/>
    <n v="21.2"/>
    <s v="Not Verified"/>
    <x v="113"/>
    <x v="0"/>
    <n v="0"/>
    <x v="0"/>
    <x v="1"/>
    <x v="2"/>
    <x v="0"/>
  </r>
  <r>
    <x v="117"/>
    <n v="7374"/>
    <s v="36 months"/>
    <n v="22.19"/>
    <s v="3 years"/>
    <n v="114580"/>
    <s v="Mortgage"/>
    <x v="3"/>
    <n v="601"/>
    <n v="5.0999999999999996"/>
    <s v="Verified"/>
    <x v="114"/>
    <x v="1"/>
    <n v="1"/>
    <x v="4"/>
    <x v="1"/>
    <x v="3"/>
    <x v="1"/>
  </r>
  <r>
    <x v="118"/>
    <n v="2678"/>
    <s v="60 months"/>
    <n v="19.23"/>
    <s v="1 year"/>
    <n v="84556"/>
    <s v="Rent"/>
    <x v="2"/>
    <n v="716"/>
    <n v="6.6"/>
    <s v="Not Verified"/>
    <x v="115"/>
    <x v="0"/>
    <n v="0"/>
    <x v="1"/>
    <x v="0"/>
    <x v="1"/>
    <x v="0"/>
  </r>
  <r>
    <x v="119"/>
    <n v="34827"/>
    <s v="36 months"/>
    <n v="14.36"/>
    <s v="6 years"/>
    <n v="132012"/>
    <s v="Rent"/>
    <x v="7"/>
    <n v="792"/>
    <n v="10.8"/>
    <s v="Verified"/>
    <x v="116"/>
    <x v="0"/>
    <n v="0"/>
    <x v="2"/>
    <x v="1"/>
    <x v="2"/>
    <x v="0"/>
  </r>
  <r>
    <x v="120"/>
    <n v="17198"/>
    <s v="36 months"/>
    <n v="21.35"/>
    <s v="5 years"/>
    <n v="42789"/>
    <s v="Mortgage"/>
    <x v="5"/>
    <n v="582"/>
    <n v="36.799999999999997"/>
    <s v="Verified"/>
    <x v="117"/>
    <x v="1"/>
    <n v="1"/>
    <x v="3"/>
    <x v="2"/>
    <x v="3"/>
    <x v="1"/>
  </r>
  <r>
    <x v="121"/>
    <n v="10914"/>
    <s v="60 months"/>
    <n v="9.09"/>
    <s v="1 year"/>
    <n v="33218"/>
    <s v="Own"/>
    <x v="2"/>
    <n v="592"/>
    <n v="31.8"/>
    <s v="Not Verified"/>
    <x v="118"/>
    <x v="1"/>
    <n v="1"/>
    <x v="3"/>
    <x v="2"/>
    <x v="0"/>
    <x v="0"/>
  </r>
  <r>
    <x v="122"/>
    <n v="28890"/>
    <s v="60 months"/>
    <n v="6.59"/>
    <s v="4 years"/>
    <n v="37886"/>
    <s v="Mortgage"/>
    <x v="4"/>
    <n v="581"/>
    <n v="20.8"/>
    <s v="Verified"/>
    <x v="119"/>
    <x v="1"/>
    <n v="1"/>
    <x v="3"/>
    <x v="2"/>
    <x v="0"/>
    <x v="0"/>
  </r>
  <r>
    <x v="123"/>
    <n v="23299"/>
    <s v="36 months"/>
    <n v="26.36"/>
    <s v="5 years"/>
    <n v="37129"/>
    <s v="Mortgage"/>
    <x v="2"/>
    <n v="842"/>
    <n v="21.8"/>
    <s v="Verified"/>
    <x v="120"/>
    <x v="1"/>
    <n v="1"/>
    <x v="2"/>
    <x v="2"/>
    <x v="3"/>
    <x v="0"/>
  </r>
  <r>
    <x v="124"/>
    <n v="3693"/>
    <s v="60 months"/>
    <n v="19.100000000000001"/>
    <s v="4 years"/>
    <n v="55380"/>
    <s v="Rent"/>
    <x v="5"/>
    <n v="711"/>
    <n v="29"/>
    <s v="Not Verified"/>
    <x v="121"/>
    <x v="1"/>
    <n v="1"/>
    <x v="1"/>
    <x v="2"/>
    <x v="1"/>
    <x v="0"/>
  </r>
  <r>
    <x v="125"/>
    <n v="30467"/>
    <s v="60 months"/>
    <n v="21.23"/>
    <s v="3 years"/>
    <n v="21508"/>
    <s v="Own"/>
    <x v="6"/>
    <n v="813"/>
    <n v="21.6"/>
    <s v="Verified"/>
    <x v="122"/>
    <x v="1"/>
    <n v="1"/>
    <x v="2"/>
    <x v="3"/>
    <x v="3"/>
    <x v="0"/>
  </r>
  <r>
    <x v="126"/>
    <n v="30723"/>
    <s v="36 months"/>
    <n v="12.68"/>
    <s v="10+ years"/>
    <n v="87306"/>
    <s v="Rent"/>
    <x v="2"/>
    <n v="822"/>
    <n v="7.2"/>
    <s v="Verified"/>
    <x v="123"/>
    <x v="0"/>
    <n v="0"/>
    <x v="2"/>
    <x v="0"/>
    <x v="2"/>
    <x v="0"/>
  </r>
  <r>
    <x v="127"/>
    <n v="4627"/>
    <s v="36 months"/>
    <n v="14.3"/>
    <s v="10+ years"/>
    <n v="97507"/>
    <s v="Mortgage"/>
    <x v="0"/>
    <n v="752"/>
    <n v="30.9"/>
    <s v="Verified"/>
    <x v="124"/>
    <x v="0"/>
    <n v="0"/>
    <x v="2"/>
    <x v="0"/>
    <x v="2"/>
    <x v="0"/>
  </r>
  <r>
    <x v="128"/>
    <n v="26939"/>
    <s v="36 months"/>
    <n v="7.06"/>
    <s v="8 years"/>
    <n v="54729"/>
    <s v="Rent"/>
    <x v="5"/>
    <n v="843"/>
    <n v="7"/>
    <s v="Verified"/>
    <x v="125"/>
    <x v="0"/>
    <n v="0"/>
    <x v="2"/>
    <x v="2"/>
    <x v="0"/>
    <x v="0"/>
  </r>
  <r>
    <x v="129"/>
    <n v="22834"/>
    <s v="36 months"/>
    <n v="26.42"/>
    <s v="2 years"/>
    <n v="149539"/>
    <s v="Mortgage"/>
    <x v="0"/>
    <n v="621"/>
    <n v="22"/>
    <s v="Not Verified"/>
    <x v="126"/>
    <x v="1"/>
    <n v="1"/>
    <x v="4"/>
    <x v="1"/>
    <x v="3"/>
    <x v="1"/>
  </r>
  <r>
    <x v="130"/>
    <n v="19047"/>
    <s v="36 months"/>
    <n v="19.809999999999999"/>
    <s v="10+ years"/>
    <n v="29787"/>
    <s v="Rent"/>
    <x v="4"/>
    <n v="724"/>
    <n v="35.200000000000003"/>
    <s v="Not Verified"/>
    <x v="127"/>
    <x v="1"/>
    <n v="1"/>
    <x v="1"/>
    <x v="3"/>
    <x v="1"/>
    <x v="0"/>
  </r>
  <r>
    <x v="131"/>
    <n v="27105"/>
    <s v="60 months"/>
    <n v="7.09"/>
    <s v="1 year"/>
    <n v="147660"/>
    <s v="Rent"/>
    <x v="3"/>
    <n v="633"/>
    <n v="9.1"/>
    <s v="Not Verified"/>
    <x v="128"/>
    <x v="0"/>
    <n v="0"/>
    <x v="4"/>
    <x v="1"/>
    <x v="0"/>
    <x v="0"/>
  </r>
  <r>
    <x v="132"/>
    <n v="11230"/>
    <s v="60 months"/>
    <n v="25.11"/>
    <s v="8 years"/>
    <n v="60519"/>
    <s v="Rent"/>
    <x v="3"/>
    <n v="739"/>
    <n v="29.7"/>
    <s v="Not Verified"/>
    <x v="129"/>
    <x v="1"/>
    <n v="1"/>
    <x v="1"/>
    <x v="0"/>
    <x v="3"/>
    <x v="0"/>
  </r>
  <r>
    <x v="133"/>
    <n v="16707"/>
    <s v="60 months"/>
    <n v="16.100000000000001"/>
    <s v="7 years"/>
    <n v="145413"/>
    <s v="Own"/>
    <x v="1"/>
    <n v="802"/>
    <n v="6.6"/>
    <s v="Verified"/>
    <x v="130"/>
    <x v="0"/>
    <n v="0"/>
    <x v="2"/>
    <x v="1"/>
    <x v="1"/>
    <x v="0"/>
  </r>
  <r>
    <x v="134"/>
    <n v="22976"/>
    <s v="60 months"/>
    <n v="24.13"/>
    <s v="8 years"/>
    <n v="23658"/>
    <s v="Rent"/>
    <x v="1"/>
    <n v="802"/>
    <n v="39.799999999999997"/>
    <s v="Not Verified"/>
    <x v="131"/>
    <x v="1"/>
    <n v="1"/>
    <x v="2"/>
    <x v="3"/>
    <x v="3"/>
    <x v="0"/>
  </r>
  <r>
    <x v="135"/>
    <n v="24776"/>
    <s v="60 months"/>
    <n v="5.32"/>
    <s v="9 years"/>
    <n v="43361"/>
    <s v="Rent"/>
    <x v="6"/>
    <n v="622"/>
    <n v="28.9"/>
    <s v="Not Verified"/>
    <x v="132"/>
    <x v="1"/>
    <n v="1"/>
    <x v="4"/>
    <x v="2"/>
    <x v="0"/>
    <x v="0"/>
  </r>
  <r>
    <x v="136"/>
    <n v="31080"/>
    <s v="36 months"/>
    <n v="5.72"/>
    <s v="10+ years"/>
    <n v="108529"/>
    <s v="Rent"/>
    <x v="0"/>
    <n v="648"/>
    <n v="38.9"/>
    <s v="Verified"/>
    <x v="133"/>
    <x v="1"/>
    <n v="1"/>
    <x v="4"/>
    <x v="1"/>
    <x v="0"/>
    <x v="0"/>
  </r>
  <r>
    <x v="137"/>
    <n v="2306"/>
    <s v="36 months"/>
    <n v="9.27"/>
    <s v="2 years"/>
    <n v="86001"/>
    <s v="Rent"/>
    <x v="1"/>
    <n v="679"/>
    <n v="28.4"/>
    <s v="Verified"/>
    <x v="134"/>
    <x v="0"/>
    <n v="0"/>
    <x v="0"/>
    <x v="0"/>
    <x v="0"/>
    <x v="0"/>
  </r>
  <r>
    <x v="138"/>
    <n v="7776"/>
    <s v="60 months"/>
    <n v="10.27"/>
    <s v="&lt; 1 year"/>
    <n v="103989"/>
    <s v="Own"/>
    <x v="2"/>
    <n v="783"/>
    <n v="13.5"/>
    <s v="Not Verified"/>
    <x v="135"/>
    <x v="0"/>
    <n v="0"/>
    <x v="2"/>
    <x v="1"/>
    <x v="2"/>
    <x v="0"/>
  </r>
  <r>
    <x v="139"/>
    <n v="28251"/>
    <s v="36 months"/>
    <n v="24.1"/>
    <s v="10+ years"/>
    <n v="137131"/>
    <s v="Rent"/>
    <x v="7"/>
    <n v="787"/>
    <n v="37.4"/>
    <s v="Verified"/>
    <x v="136"/>
    <x v="1"/>
    <n v="1"/>
    <x v="2"/>
    <x v="1"/>
    <x v="3"/>
    <x v="0"/>
  </r>
  <r>
    <x v="140"/>
    <n v="10474"/>
    <s v="36 months"/>
    <n v="22.67"/>
    <s v="&lt; 1 year"/>
    <n v="45808"/>
    <s v="Rent"/>
    <x v="2"/>
    <n v="740"/>
    <n v="26.9"/>
    <s v="Not Verified"/>
    <x v="137"/>
    <x v="1"/>
    <n v="1"/>
    <x v="1"/>
    <x v="2"/>
    <x v="3"/>
    <x v="0"/>
  </r>
  <r>
    <x v="141"/>
    <n v="22959"/>
    <s v="36 months"/>
    <n v="20.399999999999999"/>
    <s v="2 years"/>
    <n v="33874"/>
    <s v="Own"/>
    <x v="2"/>
    <n v="733"/>
    <n v="25.2"/>
    <s v="Verified"/>
    <x v="138"/>
    <x v="1"/>
    <n v="1"/>
    <x v="1"/>
    <x v="2"/>
    <x v="3"/>
    <x v="0"/>
  </r>
  <r>
    <x v="142"/>
    <n v="6530"/>
    <s v="60 months"/>
    <n v="27.12"/>
    <s v="3 years"/>
    <n v="126640"/>
    <s v="Mortgage"/>
    <x v="4"/>
    <n v="668"/>
    <n v="20"/>
    <s v="Not Verified"/>
    <x v="139"/>
    <x v="0"/>
    <n v="0"/>
    <x v="0"/>
    <x v="1"/>
    <x v="3"/>
    <x v="0"/>
  </r>
  <r>
    <x v="143"/>
    <n v="30320"/>
    <s v="36 months"/>
    <n v="11.18"/>
    <s v="1 year"/>
    <n v="42947"/>
    <s v="Own"/>
    <x v="6"/>
    <n v="761"/>
    <n v="15"/>
    <s v="Verified"/>
    <x v="140"/>
    <x v="0"/>
    <n v="0"/>
    <x v="2"/>
    <x v="2"/>
    <x v="2"/>
    <x v="0"/>
  </r>
  <r>
    <x v="144"/>
    <n v="4748"/>
    <s v="60 months"/>
    <n v="27.61"/>
    <s v="7 years"/>
    <n v="60284"/>
    <s v="Mortgage"/>
    <x v="7"/>
    <n v="626"/>
    <n v="23.6"/>
    <s v="Not Verified"/>
    <x v="141"/>
    <x v="1"/>
    <n v="1"/>
    <x v="4"/>
    <x v="0"/>
    <x v="3"/>
    <x v="1"/>
  </r>
  <r>
    <x v="145"/>
    <n v="32968"/>
    <s v="36 months"/>
    <n v="27.74"/>
    <s v="2 years"/>
    <n v="145232"/>
    <s v="Rent"/>
    <x v="1"/>
    <n v="823"/>
    <n v="17.8"/>
    <s v="Not Verified"/>
    <x v="142"/>
    <x v="0"/>
    <n v="0"/>
    <x v="2"/>
    <x v="1"/>
    <x v="3"/>
    <x v="0"/>
  </r>
  <r>
    <x v="146"/>
    <n v="33562"/>
    <s v="36 months"/>
    <n v="15.86"/>
    <s v="3 years"/>
    <n v="79151"/>
    <s v="Mortgage"/>
    <x v="3"/>
    <n v="828"/>
    <n v="34.9"/>
    <s v="Verified"/>
    <x v="143"/>
    <x v="0"/>
    <n v="0"/>
    <x v="2"/>
    <x v="0"/>
    <x v="1"/>
    <x v="0"/>
  </r>
  <r>
    <x v="147"/>
    <n v="14545"/>
    <s v="36 months"/>
    <n v="7.36"/>
    <s v="5 years"/>
    <n v="39432"/>
    <s v="Own"/>
    <x v="7"/>
    <n v="820"/>
    <n v="6"/>
    <s v="Verified"/>
    <x v="144"/>
    <x v="0"/>
    <n v="0"/>
    <x v="2"/>
    <x v="2"/>
    <x v="0"/>
    <x v="0"/>
  </r>
  <r>
    <x v="148"/>
    <n v="1663"/>
    <s v="60 months"/>
    <n v="23.16"/>
    <s v="9 years"/>
    <n v="89578"/>
    <s v="Own"/>
    <x v="2"/>
    <n v="697"/>
    <n v="23.6"/>
    <s v="Verified"/>
    <x v="145"/>
    <x v="0"/>
    <n v="0"/>
    <x v="0"/>
    <x v="0"/>
    <x v="3"/>
    <x v="0"/>
  </r>
  <r>
    <x v="149"/>
    <n v="35766"/>
    <s v="36 months"/>
    <n v="13.42"/>
    <s v="5 years"/>
    <n v="106059"/>
    <s v="Own"/>
    <x v="3"/>
    <n v="743"/>
    <n v="34.299999999999997"/>
    <s v="Verified"/>
    <x v="146"/>
    <x v="0"/>
    <n v="0"/>
    <x v="1"/>
    <x v="1"/>
    <x v="2"/>
    <x v="0"/>
  </r>
  <r>
    <x v="150"/>
    <n v="8994"/>
    <s v="60 months"/>
    <n v="24.87"/>
    <s v="1 year"/>
    <n v="24202"/>
    <s v="Rent"/>
    <x v="6"/>
    <n v="750"/>
    <n v="6"/>
    <s v="Verified"/>
    <x v="147"/>
    <x v="1"/>
    <n v="1"/>
    <x v="2"/>
    <x v="3"/>
    <x v="3"/>
    <x v="0"/>
  </r>
  <r>
    <x v="151"/>
    <n v="29021"/>
    <s v="36 months"/>
    <n v="9.09"/>
    <s v="5 years"/>
    <n v="58892"/>
    <s v="Rent"/>
    <x v="5"/>
    <n v="584"/>
    <n v="14.9"/>
    <s v="Verified"/>
    <x v="148"/>
    <x v="0"/>
    <n v="0"/>
    <x v="3"/>
    <x v="2"/>
    <x v="0"/>
    <x v="0"/>
  </r>
  <r>
    <x v="152"/>
    <n v="31303"/>
    <s v="36 months"/>
    <n v="18.489999999999998"/>
    <s v="3 years"/>
    <n v="65205"/>
    <s v="Own"/>
    <x v="6"/>
    <n v="839"/>
    <n v="6.8"/>
    <s v="Not Verified"/>
    <x v="48"/>
    <x v="0"/>
    <n v="0"/>
    <x v="2"/>
    <x v="0"/>
    <x v="1"/>
    <x v="0"/>
  </r>
  <r>
    <x v="153"/>
    <n v="4304"/>
    <s v="36 months"/>
    <n v="17.7"/>
    <s v="4 years"/>
    <n v="27773"/>
    <s v="Rent"/>
    <x v="6"/>
    <n v="637"/>
    <n v="25.8"/>
    <s v="Verified"/>
    <x v="149"/>
    <x v="1"/>
    <n v="1"/>
    <x v="4"/>
    <x v="3"/>
    <x v="1"/>
    <x v="1"/>
  </r>
  <r>
    <x v="154"/>
    <n v="18675"/>
    <s v="36 months"/>
    <n v="7.51"/>
    <s v="6 years"/>
    <n v="37671"/>
    <s v="Own"/>
    <x v="1"/>
    <n v="779"/>
    <n v="16.100000000000001"/>
    <s v="Verified"/>
    <x v="150"/>
    <x v="0"/>
    <n v="0"/>
    <x v="2"/>
    <x v="2"/>
    <x v="0"/>
    <x v="0"/>
  </r>
  <r>
    <x v="155"/>
    <n v="24938"/>
    <s v="36 months"/>
    <n v="14.08"/>
    <s v="6 years"/>
    <n v="28301"/>
    <s v="Mortgage"/>
    <x v="1"/>
    <n v="717"/>
    <n v="38.6"/>
    <s v="Not Verified"/>
    <x v="151"/>
    <x v="1"/>
    <n v="1"/>
    <x v="1"/>
    <x v="3"/>
    <x v="2"/>
    <x v="0"/>
  </r>
  <r>
    <x v="156"/>
    <n v="24664"/>
    <s v="36 months"/>
    <n v="7.12"/>
    <s v="5 years"/>
    <n v="148017"/>
    <s v="Rent"/>
    <x v="3"/>
    <n v="816"/>
    <n v="26.6"/>
    <s v="Not Verified"/>
    <x v="152"/>
    <x v="0"/>
    <n v="0"/>
    <x v="2"/>
    <x v="1"/>
    <x v="0"/>
    <x v="0"/>
  </r>
  <r>
    <x v="157"/>
    <n v="2636"/>
    <s v="60 months"/>
    <n v="16.62"/>
    <s v="9 years"/>
    <n v="114957"/>
    <s v="Rent"/>
    <x v="6"/>
    <n v="727"/>
    <n v="24.7"/>
    <s v="Verified"/>
    <x v="153"/>
    <x v="0"/>
    <n v="0"/>
    <x v="1"/>
    <x v="1"/>
    <x v="1"/>
    <x v="0"/>
  </r>
  <r>
    <x v="158"/>
    <n v="21080"/>
    <s v="36 months"/>
    <n v="26.07"/>
    <s v="5 years"/>
    <n v="125807"/>
    <s v="Rent"/>
    <x v="0"/>
    <n v="798"/>
    <n v="37.1"/>
    <s v="Verified"/>
    <x v="154"/>
    <x v="1"/>
    <n v="1"/>
    <x v="2"/>
    <x v="1"/>
    <x v="3"/>
    <x v="0"/>
  </r>
  <r>
    <x v="159"/>
    <n v="28728"/>
    <s v="36 months"/>
    <n v="11.76"/>
    <s v="5 years"/>
    <n v="100110"/>
    <s v="Rent"/>
    <x v="5"/>
    <n v="756"/>
    <n v="12.8"/>
    <s v="Verified"/>
    <x v="155"/>
    <x v="0"/>
    <n v="0"/>
    <x v="2"/>
    <x v="1"/>
    <x v="2"/>
    <x v="0"/>
  </r>
  <r>
    <x v="160"/>
    <n v="27736"/>
    <s v="60 months"/>
    <n v="24.12"/>
    <s v="3 years"/>
    <n v="52629"/>
    <s v="Rent"/>
    <x v="1"/>
    <n v="742"/>
    <n v="24.7"/>
    <s v="Not Verified"/>
    <x v="156"/>
    <x v="0"/>
    <n v="0"/>
    <x v="1"/>
    <x v="2"/>
    <x v="3"/>
    <x v="0"/>
  </r>
  <r>
    <x v="161"/>
    <n v="29673"/>
    <s v="36 months"/>
    <n v="9.59"/>
    <s v="2 years"/>
    <n v="73971"/>
    <s v="Rent"/>
    <x v="1"/>
    <n v="765"/>
    <n v="24"/>
    <s v="Not Verified"/>
    <x v="157"/>
    <x v="0"/>
    <n v="0"/>
    <x v="2"/>
    <x v="0"/>
    <x v="0"/>
    <x v="0"/>
  </r>
  <r>
    <x v="162"/>
    <n v="38505"/>
    <s v="36 months"/>
    <n v="21.84"/>
    <s v="&lt; 1 year"/>
    <n v="71942"/>
    <s v="Rent"/>
    <x v="3"/>
    <n v="585"/>
    <n v="7.9"/>
    <s v="Not Verified"/>
    <x v="158"/>
    <x v="1"/>
    <n v="1"/>
    <x v="3"/>
    <x v="0"/>
    <x v="3"/>
    <x v="1"/>
  </r>
  <r>
    <x v="163"/>
    <n v="1854"/>
    <s v="36 months"/>
    <n v="27.89"/>
    <s v="2 years"/>
    <n v="48999"/>
    <s v="Rent"/>
    <x v="3"/>
    <n v="629"/>
    <n v="37.6"/>
    <s v="Not Verified"/>
    <x v="159"/>
    <x v="1"/>
    <n v="1"/>
    <x v="4"/>
    <x v="2"/>
    <x v="3"/>
    <x v="1"/>
  </r>
  <r>
    <x v="164"/>
    <n v="25548"/>
    <s v="36 months"/>
    <n v="13.1"/>
    <s v="2 years"/>
    <n v="119165"/>
    <s v="Rent"/>
    <x v="4"/>
    <n v="625"/>
    <n v="29.5"/>
    <s v="Not Verified"/>
    <x v="160"/>
    <x v="1"/>
    <n v="1"/>
    <x v="4"/>
    <x v="1"/>
    <x v="2"/>
    <x v="0"/>
  </r>
  <r>
    <x v="165"/>
    <n v="39623"/>
    <s v="36 months"/>
    <n v="27.51"/>
    <s v="8 years"/>
    <n v="148293"/>
    <s v="Mortgage"/>
    <x v="3"/>
    <n v="796"/>
    <n v="36.1"/>
    <s v="Verified"/>
    <x v="161"/>
    <x v="1"/>
    <n v="1"/>
    <x v="2"/>
    <x v="1"/>
    <x v="3"/>
    <x v="0"/>
  </r>
  <r>
    <x v="166"/>
    <n v="8392"/>
    <s v="60 months"/>
    <n v="17.64"/>
    <s v="2 years"/>
    <n v="115644"/>
    <s v="Mortgage"/>
    <x v="7"/>
    <n v="788"/>
    <n v="39.4"/>
    <s v="Verified"/>
    <x v="162"/>
    <x v="0"/>
    <n v="0"/>
    <x v="2"/>
    <x v="1"/>
    <x v="1"/>
    <x v="0"/>
  </r>
  <r>
    <x v="167"/>
    <n v="22556"/>
    <s v="36 months"/>
    <n v="12.92"/>
    <s v="7 years"/>
    <n v="94188"/>
    <s v="Rent"/>
    <x v="2"/>
    <n v="675"/>
    <n v="21.8"/>
    <s v="Not Verified"/>
    <x v="163"/>
    <x v="0"/>
    <n v="0"/>
    <x v="0"/>
    <x v="0"/>
    <x v="2"/>
    <x v="0"/>
  </r>
  <r>
    <x v="168"/>
    <n v="39559"/>
    <s v="36 months"/>
    <n v="27.41"/>
    <s v="7 years"/>
    <n v="103024"/>
    <s v="Rent"/>
    <x v="0"/>
    <n v="604"/>
    <n v="33.1"/>
    <s v="Verified"/>
    <x v="164"/>
    <x v="1"/>
    <n v="1"/>
    <x v="4"/>
    <x v="1"/>
    <x v="3"/>
    <x v="1"/>
  </r>
  <r>
    <x v="169"/>
    <n v="27309"/>
    <s v="36 months"/>
    <n v="5.8"/>
    <s v="2 years"/>
    <n v="123678"/>
    <s v="Rent"/>
    <x v="5"/>
    <n v="704"/>
    <n v="25.2"/>
    <s v="Verified"/>
    <x v="165"/>
    <x v="0"/>
    <n v="0"/>
    <x v="1"/>
    <x v="1"/>
    <x v="0"/>
    <x v="0"/>
  </r>
  <r>
    <x v="170"/>
    <n v="22919"/>
    <s v="60 months"/>
    <n v="5.7"/>
    <s v="9 years"/>
    <n v="102663"/>
    <s v="Rent"/>
    <x v="6"/>
    <n v="642"/>
    <n v="39.200000000000003"/>
    <s v="Verified"/>
    <x v="166"/>
    <x v="1"/>
    <n v="1"/>
    <x v="4"/>
    <x v="1"/>
    <x v="0"/>
    <x v="0"/>
  </r>
  <r>
    <x v="171"/>
    <n v="5931"/>
    <s v="36 months"/>
    <n v="20"/>
    <s v="9 years"/>
    <n v="38794"/>
    <s v="Own"/>
    <x v="2"/>
    <n v="742"/>
    <n v="13.7"/>
    <s v="Verified"/>
    <x v="167"/>
    <x v="1"/>
    <n v="1"/>
    <x v="1"/>
    <x v="2"/>
    <x v="3"/>
    <x v="0"/>
  </r>
  <r>
    <x v="172"/>
    <n v="33970"/>
    <s v="60 months"/>
    <n v="24.92"/>
    <s v="5 years"/>
    <n v="113904"/>
    <s v="Rent"/>
    <x v="1"/>
    <n v="822"/>
    <n v="5.5"/>
    <s v="Verified"/>
    <x v="168"/>
    <x v="0"/>
    <n v="0"/>
    <x v="2"/>
    <x v="1"/>
    <x v="3"/>
    <x v="0"/>
  </r>
  <r>
    <x v="173"/>
    <n v="13688"/>
    <s v="60 months"/>
    <n v="23.79"/>
    <s v="7 years"/>
    <n v="66536"/>
    <s v="Rent"/>
    <x v="2"/>
    <n v="731"/>
    <n v="11.5"/>
    <s v="Verified"/>
    <x v="169"/>
    <x v="0"/>
    <n v="0"/>
    <x v="1"/>
    <x v="0"/>
    <x v="3"/>
    <x v="0"/>
  </r>
  <r>
    <x v="174"/>
    <n v="26342"/>
    <s v="60 months"/>
    <n v="6.99"/>
    <s v="7 years"/>
    <n v="90529"/>
    <s v="Mortgage"/>
    <x v="0"/>
    <n v="674"/>
    <n v="9.5"/>
    <s v="Not Verified"/>
    <x v="76"/>
    <x v="0"/>
    <n v="0"/>
    <x v="0"/>
    <x v="0"/>
    <x v="0"/>
    <x v="0"/>
  </r>
  <r>
    <x v="175"/>
    <n v="38157"/>
    <s v="60 months"/>
    <n v="28.76"/>
    <s v="9 years"/>
    <n v="94170"/>
    <s v="Mortgage"/>
    <x v="0"/>
    <n v="676"/>
    <n v="20.3"/>
    <s v="Not Verified"/>
    <x v="170"/>
    <x v="0"/>
    <n v="0"/>
    <x v="0"/>
    <x v="0"/>
    <x v="3"/>
    <x v="0"/>
  </r>
  <r>
    <x v="176"/>
    <n v="3327"/>
    <s v="36 months"/>
    <n v="22.58"/>
    <s v="9 years"/>
    <n v="21833"/>
    <s v="Mortgage"/>
    <x v="1"/>
    <n v="642"/>
    <n v="7.7"/>
    <s v="Not Verified"/>
    <x v="171"/>
    <x v="1"/>
    <n v="1"/>
    <x v="4"/>
    <x v="3"/>
    <x v="3"/>
    <x v="1"/>
  </r>
  <r>
    <x v="177"/>
    <n v="1197"/>
    <s v="60 months"/>
    <n v="28.73"/>
    <s v="8 years"/>
    <n v="53653"/>
    <s v="Rent"/>
    <x v="1"/>
    <n v="827"/>
    <n v="12.7"/>
    <s v="Verified"/>
    <x v="155"/>
    <x v="0"/>
    <n v="0"/>
    <x v="2"/>
    <x v="2"/>
    <x v="3"/>
    <x v="0"/>
  </r>
  <r>
    <x v="178"/>
    <n v="24509"/>
    <s v="36 months"/>
    <n v="13.23"/>
    <s v="8 years"/>
    <n v="35319"/>
    <s v="Mortgage"/>
    <x v="7"/>
    <n v="618"/>
    <n v="8.4"/>
    <s v="Verified"/>
    <x v="172"/>
    <x v="1"/>
    <n v="1"/>
    <x v="4"/>
    <x v="2"/>
    <x v="2"/>
    <x v="0"/>
  </r>
  <r>
    <x v="179"/>
    <n v="35698"/>
    <s v="60 months"/>
    <n v="22.35"/>
    <s v="7 years"/>
    <n v="23604"/>
    <s v="Own"/>
    <x v="4"/>
    <n v="683"/>
    <n v="22"/>
    <s v="Verified"/>
    <x v="13"/>
    <x v="1"/>
    <n v="1"/>
    <x v="0"/>
    <x v="3"/>
    <x v="3"/>
    <x v="0"/>
  </r>
  <r>
    <x v="180"/>
    <n v="16087"/>
    <s v="36 months"/>
    <n v="26.5"/>
    <s v="6 years"/>
    <n v="25357"/>
    <s v="Own"/>
    <x v="5"/>
    <n v="662"/>
    <n v="14.3"/>
    <s v="Verified"/>
    <x v="173"/>
    <x v="1"/>
    <n v="1"/>
    <x v="0"/>
    <x v="3"/>
    <x v="3"/>
    <x v="0"/>
  </r>
  <r>
    <x v="181"/>
    <n v="23671"/>
    <s v="60 months"/>
    <n v="14.51"/>
    <s v="9 years"/>
    <n v="36257"/>
    <s v="Mortgage"/>
    <x v="2"/>
    <n v="779"/>
    <n v="21.5"/>
    <s v="Verified"/>
    <x v="112"/>
    <x v="0"/>
    <n v="0"/>
    <x v="2"/>
    <x v="2"/>
    <x v="2"/>
    <x v="0"/>
  </r>
  <r>
    <x v="182"/>
    <n v="26184"/>
    <s v="36 months"/>
    <n v="29.12"/>
    <s v="2 years"/>
    <n v="48932"/>
    <s v="Mortgage"/>
    <x v="2"/>
    <n v="684"/>
    <n v="8.1"/>
    <s v="Verified"/>
    <x v="174"/>
    <x v="0"/>
    <n v="0"/>
    <x v="0"/>
    <x v="2"/>
    <x v="3"/>
    <x v="0"/>
  </r>
  <r>
    <x v="183"/>
    <n v="28848"/>
    <s v="36 months"/>
    <n v="11.62"/>
    <s v="6 years"/>
    <n v="82736"/>
    <s v="Mortgage"/>
    <x v="5"/>
    <n v="758"/>
    <n v="23.1"/>
    <s v="Verified"/>
    <x v="175"/>
    <x v="0"/>
    <n v="0"/>
    <x v="2"/>
    <x v="0"/>
    <x v="2"/>
    <x v="0"/>
  </r>
  <r>
    <x v="184"/>
    <n v="21666"/>
    <s v="60 months"/>
    <n v="12.89"/>
    <s v="3 years"/>
    <n v="81719"/>
    <s v="Rent"/>
    <x v="5"/>
    <n v="639"/>
    <n v="9.6"/>
    <s v="Not Verified"/>
    <x v="176"/>
    <x v="0"/>
    <n v="0"/>
    <x v="4"/>
    <x v="0"/>
    <x v="2"/>
    <x v="0"/>
  </r>
  <r>
    <x v="185"/>
    <n v="16708"/>
    <s v="36 months"/>
    <n v="28.01"/>
    <s v="1 year"/>
    <n v="85415"/>
    <s v="Rent"/>
    <x v="1"/>
    <n v="835"/>
    <n v="8.5"/>
    <s v="Verified"/>
    <x v="177"/>
    <x v="0"/>
    <n v="0"/>
    <x v="2"/>
    <x v="0"/>
    <x v="3"/>
    <x v="0"/>
  </r>
  <r>
    <x v="186"/>
    <n v="27370"/>
    <s v="36 months"/>
    <n v="29.24"/>
    <s v="7 years"/>
    <n v="84413"/>
    <s v="Own"/>
    <x v="6"/>
    <n v="785"/>
    <n v="15.9"/>
    <s v="Verified"/>
    <x v="178"/>
    <x v="0"/>
    <n v="0"/>
    <x v="2"/>
    <x v="0"/>
    <x v="3"/>
    <x v="0"/>
  </r>
  <r>
    <x v="187"/>
    <n v="3811"/>
    <s v="36 months"/>
    <n v="12.13"/>
    <s v="1 year"/>
    <n v="76241"/>
    <s v="Mortgage"/>
    <x v="6"/>
    <n v="789"/>
    <n v="35.6"/>
    <s v="Verified"/>
    <x v="93"/>
    <x v="0"/>
    <n v="0"/>
    <x v="2"/>
    <x v="0"/>
    <x v="2"/>
    <x v="0"/>
  </r>
  <r>
    <x v="188"/>
    <n v="7546"/>
    <s v="60 months"/>
    <n v="8.41"/>
    <s v="&lt; 1 year"/>
    <n v="105141"/>
    <s v="Own"/>
    <x v="0"/>
    <n v="808"/>
    <n v="32.6"/>
    <s v="Verified"/>
    <x v="179"/>
    <x v="0"/>
    <n v="0"/>
    <x v="2"/>
    <x v="1"/>
    <x v="0"/>
    <x v="0"/>
  </r>
  <r>
    <x v="189"/>
    <n v="35754"/>
    <s v="36 months"/>
    <n v="23.98"/>
    <s v="4 years"/>
    <n v="148826"/>
    <s v="Rent"/>
    <x v="2"/>
    <n v="701"/>
    <n v="38.6"/>
    <s v="Verified"/>
    <x v="180"/>
    <x v="1"/>
    <n v="1"/>
    <x v="1"/>
    <x v="1"/>
    <x v="3"/>
    <x v="0"/>
  </r>
  <r>
    <x v="190"/>
    <n v="31206"/>
    <s v="36 months"/>
    <n v="28.24"/>
    <s v="9 years"/>
    <n v="126647"/>
    <s v="Rent"/>
    <x v="4"/>
    <n v="703"/>
    <n v="21.1"/>
    <s v="Verified"/>
    <x v="181"/>
    <x v="0"/>
    <n v="0"/>
    <x v="1"/>
    <x v="1"/>
    <x v="3"/>
    <x v="0"/>
  </r>
  <r>
    <x v="191"/>
    <n v="12411"/>
    <s v="36 months"/>
    <n v="20.02"/>
    <s v="8 years"/>
    <n v="141625"/>
    <s v="Rent"/>
    <x v="3"/>
    <n v="714"/>
    <n v="15.9"/>
    <s v="Not Verified"/>
    <x v="182"/>
    <x v="0"/>
    <n v="0"/>
    <x v="1"/>
    <x v="1"/>
    <x v="3"/>
    <x v="0"/>
  </r>
  <r>
    <x v="192"/>
    <n v="3911"/>
    <s v="36 months"/>
    <n v="20.86"/>
    <s v="4 years"/>
    <n v="21596"/>
    <s v="Mortgage"/>
    <x v="7"/>
    <n v="767"/>
    <n v="39"/>
    <s v="Not Verified"/>
    <x v="183"/>
    <x v="1"/>
    <n v="1"/>
    <x v="2"/>
    <x v="3"/>
    <x v="3"/>
    <x v="0"/>
  </r>
  <r>
    <x v="193"/>
    <n v="2734"/>
    <s v="60 months"/>
    <n v="24.07"/>
    <s v="10+ years"/>
    <n v="79015"/>
    <s v="Rent"/>
    <x v="2"/>
    <n v="712"/>
    <n v="18.399999999999999"/>
    <s v="Verified"/>
    <x v="184"/>
    <x v="0"/>
    <n v="0"/>
    <x v="1"/>
    <x v="0"/>
    <x v="3"/>
    <x v="0"/>
  </r>
  <r>
    <x v="194"/>
    <n v="19227"/>
    <s v="60 months"/>
    <n v="8.83"/>
    <s v="1 year"/>
    <n v="133675"/>
    <s v="Own"/>
    <x v="1"/>
    <n v="670"/>
    <n v="5.3"/>
    <s v="Not Verified"/>
    <x v="185"/>
    <x v="0"/>
    <n v="0"/>
    <x v="0"/>
    <x v="1"/>
    <x v="0"/>
    <x v="0"/>
  </r>
  <r>
    <x v="195"/>
    <n v="9680"/>
    <s v="36 months"/>
    <n v="29.34"/>
    <s v="9 years"/>
    <n v="50733"/>
    <s v="Mortgage"/>
    <x v="7"/>
    <n v="681"/>
    <n v="33.700000000000003"/>
    <s v="Verified"/>
    <x v="150"/>
    <x v="1"/>
    <n v="1"/>
    <x v="0"/>
    <x v="2"/>
    <x v="3"/>
    <x v="0"/>
  </r>
  <r>
    <x v="196"/>
    <n v="20360"/>
    <s v="36 months"/>
    <n v="14.11"/>
    <s v="3 years"/>
    <n v="128030"/>
    <s v="Rent"/>
    <x v="4"/>
    <n v="740"/>
    <n v="10.9"/>
    <s v="Not Verified"/>
    <x v="186"/>
    <x v="0"/>
    <n v="0"/>
    <x v="1"/>
    <x v="1"/>
    <x v="2"/>
    <x v="0"/>
  </r>
  <r>
    <x v="197"/>
    <n v="19343"/>
    <s v="60 months"/>
    <n v="20.71"/>
    <s v="7 years"/>
    <n v="29757"/>
    <s v="Mortgage"/>
    <x v="5"/>
    <n v="704"/>
    <n v="30.1"/>
    <s v="Not Verified"/>
    <x v="187"/>
    <x v="1"/>
    <n v="1"/>
    <x v="1"/>
    <x v="3"/>
    <x v="3"/>
    <x v="0"/>
  </r>
  <r>
    <x v="198"/>
    <n v="6759"/>
    <s v="36 months"/>
    <n v="16.72"/>
    <s v="6 years"/>
    <n v="29142"/>
    <s v="Mortgage"/>
    <x v="4"/>
    <n v="722"/>
    <n v="5.5"/>
    <s v="Not Verified"/>
    <x v="188"/>
    <x v="0"/>
    <n v="0"/>
    <x v="1"/>
    <x v="3"/>
    <x v="1"/>
    <x v="0"/>
  </r>
  <r>
    <x v="199"/>
    <n v="24078"/>
    <s v="36 months"/>
    <n v="16.7"/>
    <s v="4 years"/>
    <n v="96642"/>
    <s v="Rent"/>
    <x v="7"/>
    <n v="616"/>
    <n v="8.9"/>
    <s v="Not Verified"/>
    <x v="126"/>
    <x v="0"/>
    <n v="0"/>
    <x v="4"/>
    <x v="0"/>
    <x v="1"/>
    <x v="1"/>
  </r>
  <r>
    <x v="200"/>
    <n v="36153"/>
    <s v="36 months"/>
    <n v="22.57"/>
    <s v="3 years"/>
    <n v="104412"/>
    <s v="Rent"/>
    <x v="6"/>
    <n v="838"/>
    <n v="21.9"/>
    <s v="Not Verified"/>
    <x v="189"/>
    <x v="0"/>
    <n v="0"/>
    <x v="2"/>
    <x v="1"/>
    <x v="3"/>
    <x v="0"/>
  </r>
  <r>
    <x v="201"/>
    <n v="12111"/>
    <s v="36 months"/>
    <n v="29.87"/>
    <s v="4 years"/>
    <n v="45917"/>
    <s v="Own"/>
    <x v="3"/>
    <n v="733"/>
    <n v="7.4"/>
    <s v="Verified"/>
    <x v="190"/>
    <x v="0"/>
    <n v="0"/>
    <x v="1"/>
    <x v="2"/>
    <x v="3"/>
    <x v="0"/>
  </r>
  <r>
    <x v="202"/>
    <n v="38504"/>
    <s v="36 months"/>
    <n v="21.48"/>
    <s v="6 years"/>
    <n v="117054"/>
    <s v="Rent"/>
    <x v="4"/>
    <n v="683"/>
    <n v="36.1"/>
    <s v="Verified"/>
    <x v="191"/>
    <x v="1"/>
    <n v="1"/>
    <x v="0"/>
    <x v="1"/>
    <x v="3"/>
    <x v="0"/>
  </r>
  <r>
    <x v="203"/>
    <n v="2802"/>
    <s v="36 months"/>
    <n v="24.85"/>
    <s v="4 years"/>
    <n v="78075"/>
    <s v="Own"/>
    <x v="0"/>
    <n v="700"/>
    <n v="31.2"/>
    <s v="Verified"/>
    <x v="192"/>
    <x v="1"/>
    <n v="1"/>
    <x v="1"/>
    <x v="0"/>
    <x v="3"/>
    <x v="0"/>
  </r>
  <r>
    <x v="204"/>
    <n v="9155"/>
    <s v="36 months"/>
    <n v="5.69"/>
    <s v="7 years"/>
    <n v="89869"/>
    <s v="Own"/>
    <x v="6"/>
    <n v="713"/>
    <n v="16.5"/>
    <s v="Verified"/>
    <x v="193"/>
    <x v="0"/>
    <n v="0"/>
    <x v="1"/>
    <x v="0"/>
    <x v="0"/>
    <x v="0"/>
  </r>
  <r>
    <x v="205"/>
    <n v="9120"/>
    <s v="36 months"/>
    <n v="25.26"/>
    <s v="6 years"/>
    <n v="53306"/>
    <s v="Rent"/>
    <x v="0"/>
    <n v="678"/>
    <n v="25.9"/>
    <s v="Verified"/>
    <x v="194"/>
    <x v="1"/>
    <n v="1"/>
    <x v="0"/>
    <x v="2"/>
    <x v="3"/>
    <x v="0"/>
  </r>
  <r>
    <x v="206"/>
    <n v="22918"/>
    <s v="60 months"/>
    <n v="12.5"/>
    <s v="6 years"/>
    <n v="142851"/>
    <s v="Rent"/>
    <x v="0"/>
    <n v="795"/>
    <n v="30"/>
    <s v="Verified"/>
    <x v="195"/>
    <x v="0"/>
    <n v="0"/>
    <x v="2"/>
    <x v="1"/>
    <x v="2"/>
    <x v="0"/>
  </r>
  <r>
    <x v="207"/>
    <n v="21445"/>
    <s v="36 months"/>
    <n v="8.17"/>
    <s v="8 years"/>
    <n v="69920"/>
    <s v="Rent"/>
    <x v="1"/>
    <n v="822"/>
    <n v="31.4"/>
    <s v="Not Verified"/>
    <x v="196"/>
    <x v="0"/>
    <n v="0"/>
    <x v="2"/>
    <x v="0"/>
    <x v="0"/>
    <x v="0"/>
  </r>
  <r>
    <x v="208"/>
    <n v="31306"/>
    <s v="60 months"/>
    <n v="7.83"/>
    <s v="7 years"/>
    <n v="121160"/>
    <s v="Rent"/>
    <x v="4"/>
    <n v="810"/>
    <n v="18.8"/>
    <s v="Not Verified"/>
    <x v="197"/>
    <x v="0"/>
    <n v="0"/>
    <x v="2"/>
    <x v="1"/>
    <x v="0"/>
    <x v="0"/>
  </r>
  <r>
    <x v="209"/>
    <n v="17646"/>
    <s v="36 months"/>
    <n v="22"/>
    <s v="7 years"/>
    <n v="48301"/>
    <s v="Own"/>
    <x v="0"/>
    <n v="805"/>
    <n v="36.5"/>
    <s v="Not Verified"/>
    <x v="198"/>
    <x v="1"/>
    <n v="1"/>
    <x v="2"/>
    <x v="2"/>
    <x v="3"/>
    <x v="0"/>
  </r>
  <r>
    <x v="210"/>
    <n v="32065"/>
    <s v="60 months"/>
    <n v="29.94"/>
    <s v="5 years"/>
    <n v="76057"/>
    <s v="Own"/>
    <x v="2"/>
    <n v="592"/>
    <n v="38"/>
    <s v="Verified"/>
    <x v="199"/>
    <x v="1"/>
    <n v="1"/>
    <x v="3"/>
    <x v="0"/>
    <x v="3"/>
    <x v="1"/>
  </r>
  <r>
    <x v="211"/>
    <n v="26199"/>
    <s v="60 months"/>
    <n v="21.65"/>
    <s v="6 years"/>
    <n v="71273"/>
    <s v="Rent"/>
    <x v="5"/>
    <n v="814"/>
    <n v="11.9"/>
    <s v="Verified"/>
    <x v="200"/>
    <x v="0"/>
    <n v="0"/>
    <x v="2"/>
    <x v="0"/>
    <x v="3"/>
    <x v="0"/>
  </r>
  <r>
    <x v="212"/>
    <n v="17371"/>
    <s v="60 months"/>
    <n v="11.56"/>
    <s v="7 years"/>
    <n v="58321"/>
    <s v="Mortgage"/>
    <x v="4"/>
    <n v="662"/>
    <n v="36.9"/>
    <s v="Not Verified"/>
    <x v="201"/>
    <x v="0"/>
    <n v="0"/>
    <x v="0"/>
    <x v="2"/>
    <x v="2"/>
    <x v="0"/>
  </r>
  <r>
    <x v="213"/>
    <n v="12835"/>
    <s v="60 months"/>
    <n v="10.08"/>
    <s v="4 years"/>
    <n v="101193"/>
    <s v="Rent"/>
    <x v="7"/>
    <n v="822"/>
    <n v="29.9"/>
    <s v="Not Verified"/>
    <x v="202"/>
    <x v="0"/>
    <n v="0"/>
    <x v="2"/>
    <x v="1"/>
    <x v="2"/>
    <x v="0"/>
  </r>
  <r>
    <x v="214"/>
    <n v="3049"/>
    <s v="36 months"/>
    <n v="18.149999999999999"/>
    <s v="9 years"/>
    <n v="95462"/>
    <s v="Mortgage"/>
    <x v="5"/>
    <n v="803"/>
    <n v="36.1"/>
    <s v="Verified"/>
    <x v="203"/>
    <x v="1"/>
    <n v="1"/>
    <x v="2"/>
    <x v="0"/>
    <x v="1"/>
    <x v="0"/>
  </r>
  <r>
    <x v="215"/>
    <n v="32616"/>
    <s v="36 months"/>
    <n v="6.63"/>
    <s v="1 year"/>
    <n v="48967"/>
    <s v="Rent"/>
    <x v="6"/>
    <n v="803"/>
    <n v="19.899999999999999"/>
    <s v="Not Verified"/>
    <x v="204"/>
    <x v="0"/>
    <n v="0"/>
    <x v="2"/>
    <x v="2"/>
    <x v="0"/>
    <x v="0"/>
  </r>
  <r>
    <x v="216"/>
    <n v="39191"/>
    <s v="36 months"/>
    <n v="14.98"/>
    <s v="6 years"/>
    <n v="85549"/>
    <s v="Rent"/>
    <x v="4"/>
    <n v="764"/>
    <n v="28.1"/>
    <s v="Verified"/>
    <x v="205"/>
    <x v="0"/>
    <n v="0"/>
    <x v="2"/>
    <x v="0"/>
    <x v="2"/>
    <x v="0"/>
  </r>
  <r>
    <x v="217"/>
    <n v="21932"/>
    <s v="36 months"/>
    <n v="21.66"/>
    <s v="9 years"/>
    <n v="90243"/>
    <s v="Mortgage"/>
    <x v="7"/>
    <n v="753"/>
    <n v="13.2"/>
    <s v="Not Verified"/>
    <x v="206"/>
    <x v="0"/>
    <n v="0"/>
    <x v="2"/>
    <x v="0"/>
    <x v="3"/>
    <x v="0"/>
  </r>
  <r>
    <x v="218"/>
    <n v="30855"/>
    <s v="36 months"/>
    <n v="29.19"/>
    <s v="2 years"/>
    <n v="146554"/>
    <s v="Own"/>
    <x v="3"/>
    <n v="847"/>
    <n v="31.3"/>
    <s v="Verified"/>
    <x v="207"/>
    <x v="1"/>
    <n v="1"/>
    <x v="2"/>
    <x v="1"/>
    <x v="3"/>
    <x v="0"/>
  </r>
  <r>
    <x v="219"/>
    <n v="8158"/>
    <s v="60 months"/>
    <n v="15.64"/>
    <s v="9 years"/>
    <n v="122794"/>
    <s v="Rent"/>
    <x v="7"/>
    <n v="676"/>
    <n v="25.4"/>
    <s v="Not Verified"/>
    <x v="208"/>
    <x v="0"/>
    <n v="0"/>
    <x v="0"/>
    <x v="1"/>
    <x v="1"/>
    <x v="0"/>
  </r>
  <r>
    <x v="220"/>
    <n v="8400"/>
    <s v="36 months"/>
    <n v="10.01"/>
    <s v="10+ years"/>
    <n v="110302"/>
    <s v="Rent"/>
    <x v="4"/>
    <n v="706"/>
    <n v="21.8"/>
    <s v="Not Verified"/>
    <x v="209"/>
    <x v="0"/>
    <n v="0"/>
    <x v="1"/>
    <x v="1"/>
    <x v="2"/>
    <x v="0"/>
  </r>
  <r>
    <x v="221"/>
    <n v="16151"/>
    <s v="36 months"/>
    <n v="25.43"/>
    <s v="7 years"/>
    <n v="25993"/>
    <s v="Rent"/>
    <x v="5"/>
    <n v="794"/>
    <n v="29.2"/>
    <s v="Verified"/>
    <x v="210"/>
    <x v="1"/>
    <n v="1"/>
    <x v="2"/>
    <x v="3"/>
    <x v="3"/>
    <x v="0"/>
  </r>
  <r>
    <x v="222"/>
    <n v="2154"/>
    <s v="60 months"/>
    <n v="23.6"/>
    <s v="5 years"/>
    <n v="72016"/>
    <s v="Rent"/>
    <x v="3"/>
    <n v="607"/>
    <n v="24.3"/>
    <s v="Verified"/>
    <x v="211"/>
    <x v="1"/>
    <n v="1"/>
    <x v="4"/>
    <x v="0"/>
    <x v="3"/>
    <x v="1"/>
  </r>
  <r>
    <x v="223"/>
    <n v="5499"/>
    <s v="36 months"/>
    <n v="26.49"/>
    <s v="10+ years"/>
    <n v="117700"/>
    <s v="Rent"/>
    <x v="2"/>
    <n v="629"/>
    <n v="31.8"/>
    <s v="Not Verified"/>
    <x v="212"/>
    <x v="1"/>
    <n v="1"/>
    <x v="4"/>
    <x v="1"/>
    <x v="3"/>
    <x v="1"/>
  </r>
  <r>
    <x v="224"/>
    <n v="7295"/>
    <s v="36 months"/>
    <n v="10.37"/>
    <s v="3 years"/>
    <n v="116361"/>
    <s v="Own"/>
    <x v="7"/>
    <n v="847"/>
    <n v="35"/>
    <s v="Verified"/>
    <x v="213"/>
    <x v="0"/>
    <n v="0"/>
    <x v="2"/>
    <x v="1"/>
    <x v="2"/>
    <x v="0"/>
  </r>
  <r>
    <x v="225"/>
    <n v="13183"/>
    <s v="60 months"/>
    <n v="15.12"/>
    <s v="1 year"/>
    <n v="52137"/>
    <s v="Mortgage"/>
    <x v="4"/>
    <n v="662"/>
    <n v="33"/>
    <s v="Verified"/>
    <x v="214"/>
    <x v="0"/>
    <n v="0"/>
    <x v="0"/>
    <x v="2"/>
    <x v="1"/>
    <x v="0"/>
  </r>
  <r>
    <x v="226"/>
    <n v="30299"/>
    <s v="36 months"/>
    <n v="29.54"/>
    <s v="6 years"/>
    <n v="142293"/>
    <s v="Mortgage"/>
    <x v="4"/>
    <n v="823"/>
    <n v="15.8"/>
    <s v="Verified"/>
    <x v="215"/>
    <x v="0"/>
    <n v="0"/>
    <x v="2"/>
    <x v="1"/>
    <x v="3"/>
    <x v="0"/>
  </r>
  <r>
    <x v="227"/>
    <n v="13874"/>
    <s v="36 months"/>
    <n v="8.9499999999999993"/>
    <s v="&lt; 1 year"/>
    <n v="89638"/>
    <s v="Rent"/>
    <x v="2"/>
    <n v="804"/>
    <n v="39.200000000000003"/>
    <s v="Not Verified"/>
    <x v="216"/>
    <x v="0"/>
    <n v="0"/>
    <x v="2"/>
    <x v="0"/>
    <x v="0"/>
    <x v="0"/>
  </r>
  <r>
    <x v="228"/>
    <n v="33711"/>
    <s v="60 months"/>
    <n v="21.79"/>
    <s v="6 years"/>
    <n v="21104"/>
    <s v="Mortgage"/>
    <x v="0"/>
    <n v="597"/>
    <n v="27.7"/>
    <s v="Verified"/>
    <x v="217"/>
    <x v="1"/>
    <n v="1"/>
    <x v="3"/>
    <x v="3"/>
    <x v="3"/>
    <x v="1"/>
  </r>
  <r>
    <x v="229"/>
    <n v="6539"/>
    <s v="60 months"/>
    <n v="10.93"/>
    <s v="9 years"/>
    <n v="55580"/>
    <s v="Rent"/>
    <x v="4"/>
    <n v="805"/>
    <n v="16.3"/>
    <s v="Not Verified"/>
    <x v="218"/>
    <x v="0"/>
    <n v="0"/>
    <x v="2"/>
    <x v="2"/>
    <x v="2"/>
    <x v="0"/>
  </r>
  <r>
    <x v="230"/>
    <n v="3557"/>
    <s v="60 months"/>
    <n v="17.5"/>
    <s v="9 years"/>
    <n v="58899"/>
    <s v="Rent"/>
    <x v="1"/>
    <n v="690"/>
    <n v="6.5"/>
    <s v="Verified"/>
    <x v="219"/>
    <x v="0"/>
    <n v="0"/>
    <x v="0"/>
    <x v="2"/>
    <x v="1"/>
    <x v="0"/>
  </r>
  <r>
    <x v="231"/>
    <n v="39360"/>
    <s v="36 months"/>
    <n v="25.01"/>
    <s v="6 years"/>
    <n v="69803"/>
    <s v="Mortgage"/>
    <x v="7"/>
    <n v="655"/>
    <n v="39.6"/>
    <s v="Verified"/>
    <x v="220"/>
    <x v="1"/>
    <n v="1"/>
    <x v="0"/>
    <x v="0"/>
    <x v="3"/>
    <x v="0"/>
  </r>
  <r>
    <x v="232"/>
    <n v="17482"/>
    <s v="60 months"/>
    <n v="17.21"/>
    <s v="9 years"/>
    <n v="124932"/>
    <s v="Rent"/>
    <x v="3"/>
    <n v="602"/>
    <n v="26"/>
    <s v="Verified"/>
    <x v="221"/>
    <x v="1"/>
    <n v="1"/>
    <x v="4"/>
    <x v="1"/>
    <x v="1"/>
    <x v="1"/>
  </r>
  <r>
    <x v="233"/>
    <n v="3200"/>
    <s v="36 months"/>
    <n v="25.14"/>
    <s v="2 years"/>
    <n v="45956"/>
    <s v="Rent"/>
    <x v="0"/>
    <n v="735"/>
    <n v="13"/>
    <s v="Verified"/>
    <x v="222"/>
    <x v="0"/>
    <n v="0"/>
    <x v="1"/>
    <x v="2"/>
    <x v="3"/>
    <x v="0"/>
  </r>
  <r>
    <x v="234"/>
    <n v="3961"/>
    <s v="36 months"/>
    <n v="15.66"/>
    <s v="3 years"/>
    <n v="82774"/>
    <s v="Rent"/>
    <x v="7"/>
    <n v="782"/>
    <n v="22.2"/>
    <s v="Verified"/>
    <x v="223"/>
    <x v="0"/>
    <n v="0"/>
    <x v="2"/>
    <x v="0"/>
    <x v="1"/>
    <x v="0"/>
  </r>
  <r>
    <x v="235"/>
    <n v="22357"/>
    <s v="36 months"/>
    <n v="29.98"/>
    <s v="3 years"/>
    <n v="117187"/>
    <s v="Rent"/>
    <x v="5"/>
    <n v="799"/>
    <n v="18.899999999999999"/>
    <s v="Not Verified"/>
    <x v="224"/>
    <x v="0"/>
    <n v="0"/>
    <x v="2"/>
    <x v="1"/>
    <x v="3"/>
    <x v="0"/>
  </r>
  <r>
    <x v="236"/>
    <n v="12969"/>
    <s v="36 months"/>
    <n v="15.9"/>
    <s v="3 years"/>
    <n v="133145"/>
    <s v="Rent"/>
    <x v="5"/>
    <n v="619"/>
    <n v="38.299999999999997"/>
    <s v="Not Verified"/>
    <x v="225"/>
    <x v="1"/>
    <n v="1"/>
    <x v="4"/>
    <x v="1"/>
    <x v="1"/>
    <x v="1"/>
  </r>
  <r>
    <x v="237"/>
    <n v="3869"/>
    <s v="36 months"/>
    <n v="8.73"/>
    <s v="8 years"/>
    <n v="133158"/>
    <s v="Mortgage"/>
    <x v="7"/>
    <n v="677"/>
    <n v="22.2"/>
    <s v="Verified"/>
    <x v="226"/>
    <x v="0"/>
    <n v="0"/>
    <x v="0"/>
    <x v="1"/>
    <x v="0"/>
    <x v="0"/>
  </r>
  <r>
    <x v="238"/>
    <n v="29643"/>
    <s v="36 months"/>
    <n v="15.05"/>
    <s v="5 years"/>
    <n v="126135"/>
    <s v="Rent"/>
    <x v="1"/>
    <n v="741"/>
    <n v="22"/>
    <s v="Not Verified"/>
    <x v="136"/>
    <x v="0"/>
    <n v="0"/>
    <x v="1"/>
    <x v="1"/>
    <x v="1"/>
    <x v="0"/>
  </r>
  <r>
    <x v="239"/>
    <n v="25736"/>
    <s v="36 months"/>
    <n v="23.56"/>
    <s v="9 years"/>
    <n v="102721"/>
    <s v="Rent"/>
    <x v="1"/>
    <n v="792"/>
    <n v="32.799999999999997"/>
    <s v="Verified"/>
    <x v="227"/>
    <x v="1"/>
    <n v="1"/>
    <x v="2"/>
    <x v="1"/>
    <x v="3"/>
    <x v="0"/>
  </r>
  <r>
    <x v="240"/>
    <n v="39467"/>
    <s v="36 months"/>
    <n v="26.2"/>
    <s v="8 years"/>
    <n v="134301"/>
    <s v="Rent"/>
    <x v="6"/>
    <n v="671"/>
    <n v="18.7"/>
    <s v="Not Verified"/>
    <x v="228"/>
    <x v="0"/>
    <n v="0"/>
    <x v="0"/>
    <x v="1"/>
    <x v="3"/>
    <x v="0"/>
  </r>
  <r>
    <x v="241"/>
    <n v="24328"/>
    <s v="60 months"/>
    <n v="16.5"/>
    <s v="3 years"/>
    <n v="73696"/>
    <s v="Mortgage"/>
    <x v="6"/>
    <n v="769"/>
    <n v="11.9"/>
    <s v="Verified"/>
    <x v="229"/>
    <x v="0"/>
    <n v="0"/>
    <x v="2"/>
    <x v="0"/>
    <x v="1"/>
    <x v="0"/>
  </r>
  <r>
    <x v="242"/>
    <n v="26876"/>
    <s v="36 months"/>
    <n v="19.86"/>
    <s v="6 years"/>
    <n v="26428"/>
    <s v="Rent"/>
    <x v="6"/>
    <n v="741"/>
    <n v="31.9"/>
    <s v="Verified"/>
    <x v="230"/>
    <x v="1"/>
    <n v="1"/>
    <x v="1"/>
    <x v="3"/>
    <x v="1"/>
    <x v="0"/>
  </r>
  <r>
    <x v="243"/>
    <n v="22295"/>
    <s v="36 months"/>
    <n v="26.12"/>
    <s v="9 years"/>
    <n v="101177"/>
    <s v="Rent"/>
    <x v="7"/>
    <n v="636"/>
    <n v="36.9"/>
    <s v="Not Verified"/>
    <x v="231"/>
    <x v="1"/>
    <n v="1"/>
    <x v="4"/>
    <x v="1"/>
    <x v="3"/>
    <x v="1"/>
  </r>
  <r>
    <x v="244"/>
    <n v="4987"/>
    <s v="36 months"/>
    <n v="25.34"/>
    <s v="8 years"/>
    <n v="30313"/>
    <s v="Mortgage"/>
    <x v="4"/>
    <n v="812"/>
    <n v="6.6"/>
    <s v="Verified"/>
    <x v="232"/>
    <x v="1"/>
    <n v="1"/>
    <x v="2"/>
    <x v="2"/>
    <x v="3"/>
    <x v="0"/>
  </r>
  <r>
    <x v="245"/>
    <n v="23399"/>
    <s v="36 months"/>
    <n v="21.44"/>
    <s v="9 years"/>
    <n v="128480"/>
    <s v="Rent"/>
    <x v="0"/>
    <n v="608"/>
    <n v="35.1"/>
    <s v="Not Verified"/>
    <x v="233"/>
    <x v="1"/>
    <n v="1"/>
    <x v="4"/>
    <x v="1"/>
    <x v="3"/>
    <x v="1"/>
  </r>
  <r>
    <x v="246"/>
    <n v="34986"/>
    <s v="36 months"/>
    <n v="25.38"/>
    <s v="2 years"/>
    <n v="24140"/>
    <s v="Rent"/>
    <x v="4"/>
    <n v="784"/>
    <n v="20.3"/>
    <s v="Verified"/>
    <x v="234"/>
    <x v="1"/>
    <n v="1"/>
    <x v="2"/>
    <x v="3"/>
    <x v="3"/>
    <x v="0"/>
  </r>
  <r>
    <x v="247"/>
    <n v="21880"/>
    <s v="36 months"/>
    <n v="19.399999999999999"/>
    <s v="2 years"/>
    <n v="103472"/>
    <s v="Own"/>
    <x v="2"/>
    <n v="703"/>
    <n v="15.1"/>
    <s v="Not Verified"/>
    <x v="235"/>
    <x v="0"/>
    <n v="0"/>
    <x v="1"/>
    <x v="1"/>
    <x v="1"/>
    <x v="0"/>
  </r>
  <r>
    <x v="248"/>
    <n v="5735"/>
    <s v="36 months"/>
    <n v="5.12"/>
    <s v="5 years"/>
    <n v="22792"/>
    <s v="Rent"/>
    <x v="7"/>
    <n v="587"/>
    <n v="6.4"/>
    <s v="Not Verified"/>
    <x v="236"/>
    <x v="1"/>
    <n v="1"/>
    <x v="3"/>
    <x v="3"/>
    <x v="0"/>
    <x v="0"/>
  </r>
  <r>
    <x v="249"/>
    <n v="5555"/>
    <s v="60 months"/>
    <n v="6.03"/>
    <s v="7 years"/>
    <n v="88259"/>
    <s v="Rent"/>
    <x v="2"/>
    <n v="686"/>
    <n v="12.2"/>
    <s v="Verified"/>
    <x v="237"/>
    <x v="0"/>
    <n v="0"/>
    <x v="0"/>
    <x v="0"/>
    <x v="0"/>
    <x v="0"/>
  </r>
  <r>
    <x v="250"/>
    <n v="20830"/>
    <s v="36 months"/>
    <n v="29.5"/>
    <s v="&lt; 1 year"/>
    <n v="107496"/>
    <s v="Rent"/>
    <x v="1"/>
    <n v="671"/>
    <n v="16.7"/>
    <s v="Not Verified"/>
    <x v="238"/>
    <x v="0"/>
    <n v="0"/>
    <x v="0"/>
    <x v="1"/>
    <x v="3"/>
    <x v="0"/>
  </r>
  <r>
    <x v="251"/>
    <n v="18429"/>
    <s v="36 months"/>
    <n v="8.6199999999999992"/>
    <s v="3 years"/>
    <n v="87558"/>
    <s v="Rent"/>
    <x v="2"/>
    <n v="737"/>
    <n v="7.5"/>
    <s v="Verified"/>
    <x v="239"/>
    <x v="0"/>
    <n v="0"/>
    <x v="1"/>
    <x v="0"/>
    <x v="0"/>
    <x v="0"/>
  </r>
  <r>
    <x v="252"/>
    <n v="7893"/>
    <s v="36 months"/>
    <n v="15.11"/>
    <s v="7 years"/>
    <n v="139358"/>
    <s v="Mortgage"/>
    <x v="4"/>
    <n v="663"/>
    <n v="11.6"/>
    <s v="Verified"/>
    <x v="240"/>
    <x v="0"/>
    <n v="0"/>
    <x v="0"/>
    <x v="1"/>
    <x v="1"/>
    <x v="0"/>
  </r>
  <r>
    <x v="253"/>
    <n v="15373"/>
    <s v="36 months"/>
    <n v="28.35"/>
    <s v="5 years"/>
    <n v="78774"/>
    <s v="Rent"/>
    <x v="1"/>
    <n v="618"/>
    <n v="30.8"/>
    <s v="Not Verified"/>
    <x v="156"/>
    <x v="1"/>
    <n v="1"/>
    <x v="4"/>
    <x v="0"/>
    <x v="3"/>
    <x v="1"/>
  </r>
  <r>
    <x v="254"/>
    <n v="4436"/>
    <s v="36 months"/>
    <n v="9.8800000000000008"/>
    <s v="1 year"/>
    <n v="122492"/>
    <s v="Rent"/>
    <x v="2"/>
    <n v="612"/>
    <n v="29"/>
    <s v="Verified"/>
    <x v="241"/>
    <x v="1"/>
    <n v="1"/>
    <x v="4"/>
    <x v="1"/>
    <x v="0"/>
    <x v="0"/>
  </r>
  <r>
    <x v="255"/>
    <n v="9754"/>
    <s v="36 months"/>
    <n v="26.09"/>
    <s v="7 years"/>
    <n v="51041"/>
    <s v="Mortgage"/>
    <x v="5"/>
    <n v="787"/>
    <n v="31.9"/>
    <s v="Verified"/>
    <x v="242"/>
    <x v="1"/>
    <n v="1"/>
    <x v="2"/>
    <x v="2"/>
    <x v="3"/>
    <x v="0"/>
  </r>
  <r>
    <x v="256"/>
    <n v="11677"/>
    <s v="36 months"/>
    <n v="25.46"/>
    <s v="&lt; 1 year"/>
    <n v="47089"/>
    <s v="Rent"/>
    <x v="0"/>
    <n v="757"/>
    <n v="10.8"/>
    <s v="Not Verified"/>
    <x v="243"/>
    <x v="0"/>
    <n v="0"/>
    <x v="2"/>
    <x v="2"/>
    <x v="3"/>
    <x v="0"/>
  </r>
  <r>
    <x v="257"/>
    <n v="6895"/>
    <s v="60 months"/>
    <n v="29.66"/>
    <s v="&lt; 1 year"/>
    <n v="20603"/>
    <s v="Rent"/>
    <x v="7"/>
    <n v="767"/>
    <n v="6.5"/>
    <s v="Verified"/>
    <x v="244"/>
    <x v="1"/>
    <n v="1"/>
    <x v="2"/>
    <x v="3"/>
    <x v="3"/>
    <x v="0"/>
  </r>
  <r>
    <x v="258"/>
    <n v="20738"/>
    <s v="60 months"/>
    <n v="12.04"/>
    <s v="6 years"/>
    <n v="92564"/>
    <s v="Own"/>
    <x v="3"/>
    <n v="794"/>
    <n v="21.4"/>
    <s v="Not Verified"/>
    <x v="13"/>
    <x v="0"/>
    <n v="0"/>
    <x v="2"/>
    <x v="0"/>
    <x v="2"/>
    <x v="0"/>
  </r>
  <r>
    <x v="259"/>
    <n v="31746"/>
    <s v="36 months"/>
    <n v="12.88"/>
    <s v="9 years"/>
    <n v="27150"/>
    <s v="Own"/>
    <x v="0"/>
    <n v="780"/>
    <n v="17"/>
    <s v="Not Verified"/>
    <x v="245"/>
    <x v="0"/>
    <n v="0"/>
    <x v="2"/>
    <x v="3"/>
    <x v="2"/>
    <x v="0"/>
  </r>
  <r>
    <x v="260"/>
    <n v="33352"/>
    <s v="60 months"/>
    <n v="27.57"/>
    <s v="2 years"/>
    <n v="133193"/>
    <s v="Own"/>
    <x v="1"/>
    <n v="751"/>
    <n v="32.200000000000003"/>
    <s v="Not Verified"/>
    <x v="246"/>
    <x v="1"/>
    <n v="1"/>
    <x v="2"/>
    <x v="1"/>
    <x v="3"/>
    <x v="0"/>
  </r>
  <r>
    <x v="261"/>
    <n v="6600"/>
    <s v="36 months"/>
    <n v="10.85"/>
    <s v="7 years"/>
    <n v="76048"/>
    <s v="Rent"/>
    <x v="6"/>
    <n v="786"/>
    <n v="23.9"/>
    <s v="Verified"/>
    <x v="247"/>
    <x v="0"/>
    <n v="0"/>
    <x v="2"/>
    <x v="0"/>
    <x v="2"/>
    <x v="0"/>
  </r>
  <r>
    <x v="262"/>
    <n v="30124"/>
    <s v="60 months"/>
    <n v="18.7"/>
    <s v="8 years"/>
    <n v="110438"/>
    <s v="Mortgage"/>
    <x v="6"/>
    <n v="638"/>
    <n v="37.6"/>
    <s v="Verified"/>
    <x v="248"/>
    <x v="1"/>
    <n v="1"/>
    <x v="4"/>
    <x v="1"/>
    <x v="1"/>
    <x v="1"/>
  </r>
  <r>
    <x v="263"/>
    <n v="28643"/>
    <s v="36 months"/>
    <n v="22.68"/>
    <s v="7 years"/>
    <n v="130334"/>
    <s v="Rent"/>
    <x v="1"/>
    <n v="815"/>
    <n v="7.1"/>
    <s v="Verified"/>
    <x v="249"/>
    <x v="0"/>
    <n v="0"/>
    <x v="2"/>
    <x v="1"/>
    <x v="3"/>
    <x v="0"/>
  </r>
  <r>
    <x v="264"/>
    <n v="10007"/>
    <s v="36 months"/>
    <n v="11.8"/>
    <s v="&lt; 1 year"/>
    <n v="42346"/>
    <s v="Rent"/>
    <x v="5"/>
    <n v="660"/>
    <n v="17.7"/>
    <s v="Verified"/>
    <x v="250"/>
    <x v="0"/>
    <n v="0"/>
    <x v="0"/>
    <x v="2"/>
    <x v="2"/>
    <x v="0"/>
  </r>
  <r>
    <x v="265"/>
    <n v="38410"/>
    <s v="60 months"/>
    <n v="28.46"/>
    <s v="&lt; 1 year"/>
    <n v="101478"/>
    <s v="Rent"/>
    <x v="7"/>
    <n v="756"/>
    <n v="19.2"/>
    <s v="Verified"/>
    <x v="251"/>
    <x v="0"/>
    <n v="0"/>
    <x v="2"/>
    <x v="1"/>
    <x v="3"/>
    <x v="0"/>
  </r>
  <r>
    <x v="266"/>
    <n v="9208"/>
    <s v="60 months"/>
    <n v="21.64"/>
    <s v="5 years"/>
    <n v="77130"/>
    <s v="Mortgage"/>
    <x v="6"/>
    <n v="619"/>
    <n v="9.4"/>
    <s v="Verified"/>
    <x v="252"/>
    <x v="1"/>
    <n v="1"/>
    <x v="4"/>
    <x v="0"/>
    <x v="3"/>
    <x v="1"/>
  </r>
  <r>
    <x v="267"/>
    <n v="19589"/>
    <s v="60 months"/>
    <n v="6.18"/>
    <s v="&lt; 1 year"/>
    <n v="88311"/>
    <s v="Own"/>
    <x v="0"/>
    <n v="661"/>
    <n v="25.4"/>
    <s v="Verified"/>
    <x v="253"/>
    <x v="0"/>
    <n v="0"/>
    <x v="0"/>
    <x v="0"/>
    <x v="0"/>
    <x v="0"/>
  </r>
  <r>
    <x v="268"/>
    <n v="18453"/>
    <s v="36 months"/>
    <n v="8.39"/>
    <s v="7 years"/>
    <n v="116054"/>
    <s v="Mortgage"/>
    <x v="1"/>
    <n v="741"/>
    <n v="6.4"/>
    <s v="Not Verified"/>
    <x v="254"/>
    <x v="0"/>
    <n v="0"/>
    <x v="1"/>
    <x v="1"/>
    <x v="0"/>
    <x v="0"/>
  </r>
  <r>
    <x v="269"/>
    <n v="37212"/>
    <s v="60 months"/>
    <n v="9.77"/>
    <s v="5 years"/>
    <n v="23639"/>
    <s v="Own"/>
    <x v="0"/>
    <n v="692"/>
    <n v="29.9"/>
    <s v="Not Verified"/>
    <x v="255"/>
    <x v="1"/>
    <n v="1"/>
    <x v="0"/>
    <x v="3"/>
    <x v="0"/>
    <x v="0"/>
  </r>
  <r>
    <x v="270"/>
    <n v="33635"/>
    <s v="60 months"/>
    <n v="11.12"/>
    <s v="4 years"/>
    <n v="110702"/>
    <s v="Rent"/>
    <x v="5"/>
    <n v="668"/>
    <n v="6.3"/>
    <s v="Not Verified"/>
    <x v="12"/>
    <x v="0"/>
    <n v="0"/>
    <x v="0"/>
    <x v="1"/>
    <x v="2"/>
    <x v="0"/>
  </r>
  <r>
    <x v="271"/>
    <n v="34828"/>
    <s v="36 months"/>
    <n v="23.27"/>
    <s v="5 years"/>
    <n v="70590"/>
    <s v="Rent"/>
    <x v="3"/>
    <n v="591"/>
    <n v="35.6"/>
    <s v="Not Verified"/>
    <x v="256"/>
    <x v="1"/>
    <n v="1"/>
    <x v="3"/>
    <x v="0"/>
    <x v="3"/>
    <x v="1"/>
  </r>
  <r>
    <x v="272"/>
    <n v="19711"/>
    <s v="36 months"/>
    <n v="7.22"/>
    <s v="3 years"/>
    <n v="146450"/>
    <s v="Own"/>
    <x v="2"/>
    <n v="844"/>
    <n v="7.3"/>
    <s v="Verified"/>
    <x v="257"/>
    <x v="0"/>
    <n v="0"/>
    <x v="2"/>
    <x v="1"/>
    <x v="0"/>
    <x v="0"/>
  </r>
  <r>
    <x v="273"/>
    <n v="4420"/>
    <s v="36 months"/>
    <n v="13.76"/>
    <s v="&lt; 1 year"/>
    <n v="86386"/>
    <s v="Rent"/>
    <x v="6"/>
    <n v="811"/>
    <n v="21"/>
    <s v="Verified"/>
    <x v="258"/>
    <x v="0"/>
    <n v="0"/>
    <x v="2"/>
    <x v="0"/>
    <x v="2"/>
    <x v="0"/>
  </r>
  <r>
    <x v="274"/>
    <n v="32216"/>
    <s v="60 months"/>
    <n v="27.78"/>
    <s v="6 years"/>
    <n v="69591"/>
    <s v="Rent"/>
    <x v="4"/>
    <n v="668"/>
    <n v="10.4"/>
    <s v="Verified"/>
    <x v="259"/>
    <x v="0"/>
    <n v="0"/>
    <x v="0"/>
    <x v="0"/>
    <x v="3"/>
    <x v="0"/>
  </r>
  <r>
    <x v="275"/>
    <n v="1301"/>
    <s v="36 months"/>
    <n v="18.920000000000002"/>
    <s v="9 years"/>
    <n v="93336"/>
    <s v="Mortgage"/>
    <x v="3"/>
    <n v="795"/>
    <n v="9.6999999999999993"/>
    <s v="Verified"/>
    <x v="260"/>
    <x v="0"/>
    <n v="0"/>
    <x v="2"/>
    <x v="0"/>
    <x v="1"/>
    <x v="0"/>
  </r>
  <r>
    <x v="276"/>
    <n v="1699"/>
    <s v="36 months"/>
    <n v="11.64"/>
    <s v="8 years"/>
    <n v="141545"/>
    <s v="Mortgage"/>
    <x v="3"/>
    <n v="628"/>
    <n v="30.2"/>
    <s v="Verified"/>
    <x v="261"/>
    <x v="1"/>
    <n v="1"/>
    <x v="4"/>
    <x v="1"/>
    <x v="2"/>
    <x v="0"/>
  </r>
  <r>
    <x v="277"/>
    <n v="1190"/>
    <s v="36 months"/>
    <n v="28.93"/>
    <s v="3 years"/>
    <n v="92111"/>
    <s v="Rent"/>
    <x v="6"/>
    <n v="849"/>
    <n v="32.1"/>
    <s v="Not Verified"/>
    <x v="144"/>
    <x v="1"/>
    <n v="1"/>
    <x v="2"/>
    <x v="0"/>
    <x v="3"/>
    <x v="0"/>
  </r>
  <r>
    <x v="278"/>
    <n v="11492"/>
    <s v="36 months"/>
    <n v="11.11"/>
    <s v="3 years"/>
    <n v="63955"/>
    <s v="Mortgage"/>
    <x v="5"/>
    <n v="639"/>
    <n v="30.9"/>
    <s v="Verified"/>
    <x v="262"/>
    <x v="1"/>
    <n v="1"/>
    <x v="4"/>
    <x v="0"/>
    <x v="2"/>
    <x v="0"/>
  </r>
  <r>
    <x v="279"/>
    <n v="36743"/>
    <s v="36 months"/>
    <n v="27.63"/>
    <s v="8 years"/>
    <n v="114535"/>
    <s v="Own"/>
    <x v="6"/>
    <n v="825"/>
    <n v="19.100000000000001"/>
    <s v="Verified"/>
    <x v="263"/>
    <x v="0"/>
    <n v="0"/>
    <x v="2"/>
    <x v="1"/>
    <x v="3"/>
    <x v="0"/>
  </r>
  <r>
    <x v="280"/>
    <n v="7102"/>
    <s v="36 months"/>
    <n v="23.14"/>
    <s v="3 years"/>
    <n v="148256"/>
    <s v="Rent"/>
    <x v="1"/>
    <n v="793"/>
    <n v="39.700000000000003"/>
    <s v="Not Verified"/>
    <x v="264"/>
    <x v="1"/>
    <n v="1"/>
    <x v="2"/>
    <x v="1"/>
    <x v="3"/>
    <x v="0"/>
  </r>
  <r>
    <x v="281"/>
    <n v="20778"/>
    <s v="60 months"/>
    <n v="23.51"/>
    <s v="9 years"/>
    <n v="79009"/>
    <s v="Rent"/>
    <x v="3"/>
    <n v="661"/>
    <n v="16.899999999999999"/>
    <s v="Not Verified"/>
    <x v="265"/>
    <x v="0"/>
    <n v="0"/>
    <x v="0"/>
    <x v="0"/>
    <x v="3"/>
    <x v="0"/>
  </r>
  <r>
    <x v="282"/>
    <n v="27641"/>
    <s v="36 months"/>
    <n v="24.12"/>
    <s v="3 years"/>
    <n v="104828"/>
    <s v="Rent"/>
    <x v="7"/>
    <n v="643"/>
    <n v="13.6"/>
    <s v="Verified"/>
    <x v="266"/>
    <x v="1"/>
    <n v="1"/>
    <x v="4"/>
    <x v="1"/>
    <x v="3"/>
    <x v="1"/>
  </r>
  <r>
    <x v="283"/>
    <n v="35584"/>
    <s v="60 months"/>
    <n v="17.66"/>
    <s v="7 years"/>
    <n v="50249"/>
    <s v="Rent"/>
    <x v="5"/>
    <n v="837"/>
    <n v="39.9"/>
    <s v="Verified"/>
    <x v="10"/>
    <x v="0"/>
    <n v="0"/>
    <x v="2"/>
    <x v="2"/>
    <x v="1"/>
    <x v="0"/>
  </r>
  <r>
    <x v="284"/>
    <n v="33745"/>
    <s v="36 months"/>
    <n v="25.36"/>
    <s v="10+ years"/>
    <n v="41577"/>
    <s v="Rent"/>
    <x v="3"/>
    <n v="836"/>
    <n v="39.200000000000003"/>
    <s v="Not Verified"/>
    <x v="267"/>
    <x v="1"/>
    <n v="1"/>
    <x v="2"/>
    <x v="2"/>
    <x v="3"/>
    <x v="0"/>
  </r>
  <r>
    <x v="285"/>
    <n v="24093"/>
    <s v="36 months"/>
    <n v="25.9"/>
    <s v="3 years"/>
    <n v="135945"/>
    <s v="Mortgage"/>
    <x v="1"/>
    <n v="697"/>
    <n v="25.7"/>
    <s v="Verified"/>
    <x v="268"/>
    <x v="1"/>
    <n v="1"/>
    <x v="0"/>
    <x v="1"/>
    <x v="3"/>
    <x v="0"/>
  </r>
  <r>
    <x v="286"/>
    <n v="1569"/>
    <s v="36 months"/>
    <n v="14.01"/>
    <s v="8 years"/>
    <n v="37928"/>
    <s v="Rent"/>
    <x v="3"/>
    <n v="603"/>
    <n v="12.3"/>
    <s v="Verified"/>
    <x v="269"/>
    <x v="1"/>
    <n v="1"/>
    <x v="4"/>
    <x v="2"/>
    <x v="2"/>
    <x v="0"/>
  </r>
  <r>
    <x v="287"/>
    <n v="39210"/>
    <s v="36 months"/>
    <n v="15.01"/>
    <s v="10+ years"/>
    <n v="136593"/>
    <s v="Mortgage"/>
    <x v="1"/>
    <n v="815"/>
    <n v="13.3"/>
    <s v="Not Verified"/>
    <x v="270"/>
    <x v="0"/>
    <n v="0"/>
    <x v="2"/>
    <x v="1"/>
    <x v="1"/>
    <x v="0"/>
  </r>
  <r>
    <x v="288"/>
    <n v="35663"/>
    <s v="36 months"/>
    <n v="27.22"/>
    <s v="7 years"/>
    <n v="50238"/>
    <s v="Rent"/>
    <x v="1"/>
    <n v="681"/>
    <n v="23.2"/>
    <s v="Verified"/>
    <x v="271"/>
    <x v="0"/>
    <n v="0"/>
    <x v="0"/>
    <x v="2"/>
    <x v="3"/>
    <x v="0"/>
  </r>
  <r>
    <x v="289"/>
    <n v="37631"/>
    <s v="60 months"/>
    <n v="18.12"/>
    <s v="4 years"/>
    <n v="64639"/>
    <s v="Rent"/>
    <x v="4"/>
    <n v="584"/>
    <n v="32.200000000000003"/>
    <s v="Verified"/>
    <x v="272"/>
    <x v="1"/>
    <n v="1"/>
    <x v="3"/>
    <x v="0"/>
    <x v="1"/>
    <x v="1"/>
  </r>
  <r>
    <x v="290"/>
    <n v="8455"/>
    <s v="36 months"/>
    <n v="26.67"/>
    <s v="8 years"/>
    <n v="52001"/>
    <s v="Mortgage"/>
    <x v="0"/>
    <n v="688"/>
    <n v="7.7"/>
    <s v="Verified"/>
    <x v="273"/>
    <x v="0"/>
    <n v="0"/>
    <x v="0"/>
    <x v="2"/>
    <x v="3"/>
    <x v="0"/>
  </r>
  <r>
    <x v="291"/>
    <n v="5014"/>
    <s v="36 months"/>
    <n v="20.67"/>
    <s v="7 years"/>
    <n v="38199"/>
    <s v="Rent"/>
    <x v="1"/>
    <n v="762"/>
    <n v="29.1"/>
    <s v="Verified"/>
    <x v="274"/>
    <x v="1"/>
    <n v="1"/>
    <x v="2"/>
    <x v="2"/>
    <x v="3"/>
    <x v="0"/>
  </r>
  <r>
    <x v="292"/>
    <n v="12093"/>
    <s v="36 months"/>
    <n v="19.84"/>
    <s v="9 years"/>
    <n v="120580"/>
    <s v="Mortgage"/>
    <x v="3"/>
    <n v="698"/>
    <n v="8.6"/>
    <s v="Verified"/>
    <x v="275"/>
    <x v="0"/>
    <n v="0"/>
    <x v="0"/>
    <x v="1"/>
    <x v="1"/>
    <x v="0"/>
  </r>
  <r>
    <x v="293"/>
    <n v="19070"/>
    <s v="36 months"/>
    <n v="5.77"/>
    <s v="3 years"/>
    <n v="80660"/>
    <s v="Rent"/>
    <x v="6"/>
    <n v="762"/>
    <n v="34.5"/>
    <s v="Not Verified"/>
    <x v="276"/>
    <x v="0"/>
    <n v="0"/>
    <x v="2"/>
    <x v="0"/>
    <x v="0"/>
    <x v="0"/>
  </r>
  <r>
    <x v="294"/>
    <n v="36777"/>
    <s v="60 months"/>
    <n v="11.95"/>
    <s v="3 years"/>
    <n v="86986"/>
    <s v="Mortgage"/>
    <x v="1"/>
    <n v="717"/>
    <n v="23.6"/>
    <s v="Not Verified"/>
    <x v="277"/>
    <x v="0"/>
    <n v="0"/>
    <x v="1"/>
    <x v="0"/>
    <x v="2"/>
    <x v="0"/>
  </r>
  <r>
    <x v="295"/>
    <n v="17538"/>
    <s v="36 months"/>
    <n v="17.55"/>
    <s v="&lt; 1 year"/>
    <n v="117989"/>
    <s v="Rent"/>
    <x v="2"/>
    <n v="664"/>
    <n v="39.6"/>
    <s v="Not Verified"/>
    <x v="278"/>
    <x v="0"/>
    <n v="0"/>
    <x v="0"/>
    <x v="1"/>
    <x v="1"/>
    <x v="0"/>
  </r>
  <r>
    <x v="296"/>
    <n v="11729"/>
    <s v="36 months"/>
    <n v="19.68"/>
    <s v="3 years"/>
    <n v="112159"/>
    <s v="Rent"/>
    <x v="0"/>
    <n v="753"/>
    <n v="31.4"/>
    <s v="Not Verified"/>
    <x v="279"/>
    <x v="1"/>
    <n v="1"/>
    <x v="2"/>
    <x v="1"/>
    <x v="1"/>
    <x v="0"/>
  </r>
  <r>
    <x v="297"/>
    <n v="35177"/>
    <s v="36 months"/>
    <n v="20.76"/>
    <s v="7 years"/>
    <n v="114951"/>
    <s v="Own"/>
    <x v="1"/>
    <n v="631"/>
    <n v="22.4"/>
    <s v="Verified"/>
    <x v="280"/>
    <x v="1"/>
    <n v="1"/>
    <x v="4"/>
    <x v="1"/>
    <x v="3"/>
    <x v="1"/>
  </r>
  <r>
    <x v="298"/>
    <n v="1784"/>
    <s v="36 months"/>
    <n v="22.91"/>
    <s v="4 years"/>
    <n v="121848"/>
    <s v="Mortgage"/>
    <x v="5"/>
    <n v="805"/>
    <n v="9.9"/>
    <s v="Not Verified"/>
    <x v="281"/>
    <x v="0"/>
    <n v="0"/>
    <x v="2"/>
    <x v="1"/>
    <x v="3"/>
    <x v="0"/>
  </r>
  <r>
    <x v="299"/>
    <n v="28751"/>
    <s v="36 months"/>
    <n v="21.41"/>
    <s v="5 years"/>
    <n v="133641"/>
    <s v="Rent"/>
    <x v="0"/>
    <n v="805"/>
    <n v="24"/>
    <s v="Not Verified"/>
    <x v="282"/>
    <x v="0"/>
    <n v="0"/>
    <x v="2"/>
    <x v="1"/>
    <x v="3"/>
    <x v="0"/>
  </r>
  <r>
    <x v="300"/>
    <n v="13533"/>
    <s v="36 months"/>
    <n v="26.21"/>
    <s v="3 years"/>
    <n v="123210"/>
    <s v="Mortgage"/>
    <x v="2"/>
    <n v="711"/>
    <n v="9"/>
    <s v="Not Verified"/>
    <x v="283"/>
    <x v="0"/>
    <n v="0"/>
    <x v="1"/>
    <x v="1"/>
    <x v="3"/>
    <x v="0"/>
  </r>
  <r>
    <x v="301"/>
    <n v="6801"/>
    <s v="36 months"/>
    <n v="12.39"/>
    <s v="4 years"/>
    <n v="138322"/>
    <s v="Own"/>
    <x v="2"/>
    <n v="763"/>
    <n v="36.700000000000003"/>
    <s v="Not Verified"/>
    <x v="284"/>
    <x v="0"/>
    <n v="0"/>
    <x v="2"/>
    <x v="1"/>
    <x v="2"/>
    <x v="0"/>
  </r>
  <r>
    <x v="302"/>
    <n v="20190"/>
    <s v="36 months"/>
    <n v="21.04"/>
    <s v="9 years"/>
    <n v="91384"/>
    <s v="Rent"/>
    <x v="2"/>
    <n v="846"/>
    <n v="13.1"/>
    <s v="Verified"/>
    <x v="285"/>
    <x v="0"/>
    <n v="0"/>
    <x v="2"/>
    <x v="0"/>
    <x v="3"/>
    <x v="0"/>
  </r>
  <r>
    <x v="303"/>
    <n v="39754"/>
    <s v="36 months"/>
    <n v="6.28"/>
    <s v="7 years"/>
    <n v="44749"/>
    <s v="Rent"/>
    <x v="2"/>
    <n v="684"/>
    <n v="35.299999999999997"/>
    <s v="Verified"/>
    <x v="286"/>
    <x v="0"/>
    <n v="0"/>
    <x v="0"/>
    <x v="2"/>
    <x v="0"/>
    <x v="0"/>
  </r>
  <r>
    <x v="304"/>
    <n v="30592"/>
    <s v="60 months"/>
    <n v="17"/>
    <s v="8 years"/>
    <n v="94826"/>
    <s v="Rent"/>
    <x v="7"/>
    <n v="757"/>
    <n v="15.6"/>
    <s v="Verified"/>
    <x v="287"/>
    <x v="0"/>
    <n v="0"/>
    <x v="2"/>
    <x v="0"/>
    <x v="1"/>
    <x v="0"/>
  </r>
  <r>
    <x v="305"/>
    <n v="11647"/>
    <s v="36 months"/>
    <n v="11.7"/>
    <s v="2 years"/>
    <n v="103042"/>
    <s v="Rent"/>
    <x v="2"/>
    <n v="768"/>
    <n v="12.8"/>
    <s v="Verified"/>
    <x v="288"/>
    <x v="0"/>
    <n v="0"/>
    <x v="2"/>
    <x v="1"/>
    <x v="2"/>
    <x v="0"/>
  </r>
  <r>
    <x v="306"/>
    <n v="9716"/>
    <s v="60 months"/>
    <n v="14.52"/>
    <s v="9 years"/>
    <n v="96288"/>
    <s v="Rent"/>
    <x v="5"/>
    <n v="730"/>
    <n v="15.6"/>
    <s v="Verified"/>
    <x v="289"/>
    <x v="0"/>
    <n v="0"/>
    <x v="1"/>
    <x v="0"/>
    <x v="2"/>
    <x v="0"/>
  </r>
  <r>
    <x v="307"/>
    <n v="24355"/>
    <s v="60 months"/>
    <n v="13.87"/>
    <s v="3 years"/>
    <n v="112154"/>
    <s v="Mortgage"/>
    <x v="5"/>
    <n v="692"/>
    <n v="29.8"/>
    <s v="Verified"/>
    <x v="153"/>
    <x v="0"/>
    <n v="0"/>
    <x v="0"/>
    <x v="1"/>
    <x v="2"/>
    <x v="0"/>
  </r>
  <r>
    <x v="308"/>
    <n v="23009"/>
    <s v="36 months"/>
    <n v="6.51"/>
    <s v="&lt; 1 year"/>
    <n v="92820"/>
    <s v="Own"/>
    <x v="6"/>
    <n v="702"/>
    <n v="23.4"/>
    <s v="Not Verified"/>
    <x v="290"/>
    <x v="0"/>
    <n v="0"/>
    <x v="1"/>
    <x v="0"/>
    <x v="0"/>
    <x v="0"/>
  </r>
  <r>
    <x v="309"/>
    <n v="25376"/>
    <s v="36 months"/>
    <n v="16.670000000000002"/>
    <s v="10+ years"/>
    <n v="64738"/>
    <s v="Rent"/>
    <x v="3"/>
    <n v="667"/>
    <n v="8.8000000000000007"/>
    <s v="Verified"/>
    <x v="291"/>
    <x v="0"/>
    <n v="0"/>
    <x v="0"/>
    <x v="0"/>
    <x v="1"/>
    <x v="0"/>
  </r>
  <r>
    <x v="310"/>
    <n v="5780"/>
    <s v="36 months"/>
    <n v="29.87"/>
    <s v="4 years"/>
    <n v="107272"/>
    <s v="Rent"/>
    <x v="1"/>
    <n v="604"/>
    <n v="9.8000000000000007"/>
    <s v="Not Verified"/>
    <x v="292"/>
    <x v="1"/>
    <n v="1"/>
    <x v="4"/>
    <x v="1"/>
    <x v="3"/>
    <x v="1"/>
  </r>
  <r>
    <x v="311"/>
    <n v="3368"/>
    <s v="60 months"/>
    <n v="12.47"/>
    <s v="3 years"/>
    <n v="38560"/>
    <s v="Mortgage"/>
    <x v="5"/>
    <n v="609"/>
    <n v="18.2"/>
    <s v="Not Verified"/>
    <x v="293"/>
    <x v="1"/>
    <n v="1"/>
    <x v="4"/>
    <x v="2"/>
    <x v="2"/>
    <x v="0"/>
  </r>
  <r>
    <x v="312"/>
    <n v="13039"/>
    <s v="36 months"/>
    <n v="23.4"/>
    <s v="5 years"/>
    <n v="96149"/>
    <s v="Rent"/>
    <x v="7"/>
    <n v="746"/>
    <n v="16.8"/>
    <s v="Not Verified"/>
    <x v="294"/>
    <x v="0"/>
    <n v="0"/>
    <x v="1"/>
    <x v="0"/>
    <x v="3"/>
    <x v="0"/>
  </r>
  <r>
    <x v="313"/>
    <n v="7655"/>
    <s v="36 months"/>
    <n v="18.690000000000001"/>
    <s v="5 years"/>
    <n v="101470"/>
    <s v="Rent"/>
    <x v="6"/>
    <n v="653"/>
    <n v="34.799999999999997"/>
    <s v="Not Verified"/>
    <x v="295"/>
    <x v="1"/>
    <n v="1"/>
    <x v="0"/>
    <x v="1"/>
    <x v="1"/>
    <x v="0"/>
  </r>
  <r>
    <x v="314"/>
    <n v="5495"/>
    <s v="36 months"/>
    <n v="13.13"/>
    <s v="9 years"/>
    <n v="48907"/>
    <s v="Own"/>
    <x v="7"/>
    <n v="652"/>
    <n v="25"/>
    <s v="Verified"/>
    <x v="118"/>
    <x v="0"/>
    <n v="0"/>
    <x v="0"/>
    <x v="2"/>
    <x v="2"/>
    <x v="0"/>
  </r>
  <r>
    <x v="315"/>
    <n v="11893"/>
    <s v="60 months"/>
    <n v="7.24"/>
    <s v="5 years"/>
    <n v="99691"/>
    <s v="Mortgage"/>
    <x v="4"/>
    <n v="691"/>
    <n v="11.5"/>
    <s v="Verified"/>
    <x v="296"/>
    <x v="0"/>
    <n v="0"/>
    <x v="0"/>
    <x v="0"/>
    <x v="0"/>
    <x v="0"/>
  </r>
  <r>
    <x v="316"/>
    <n v="26547"/>
    <s v="36 months"/>
    <n v="10.4"/>
    <s v="2 years"/>
    <n v="90373"/>
    <s v="Mortgage"/>
    <x v="6"/>
    <n v="790"/>
    <n v="6"/>
    <s v="Not Verified"/>
    <x v="175"/>
    <x v="0"/>
    <n v="0"/>
    <x v="2"/>
    <x v="0"/>
    <x v="2"/>
    <x v="0"/>
  </r>
  <r>
    <x v="317"/>
    <n v="23386"/>
    <s v="36 months"/>
    <n v="24.55"/>
    <s v="6 years"/>
    <n v="59101"/>
    <s v="Mortgage"/>
    <x v="5"/>
    <n v="759"/>
    <n v="8.6"/>
    <s v="Verified"/>
    <x v="297"/>
    <x v="0"/>
    <n v="0"/>
    <x v="2"/>
    <x v="2"/>
    <x v="3"/>
    <x v="0"/>
  </r>
  <r>
    <x v="318"/>
    <n v="14403"/>
    <s v="36 months"/>
    <n v="11.98"/>
    <s v="2 years"/>
    <n v="113884"/>
    <s v="Mortgage"/>
    <x v="5"/>
    <n v="584"/>
    <n v="29.5"/>
    <s v="Verified"/>
    <x v="279"/>
    <x v="1"/>
    <n v="1"/>
    <x v="3"/>
    <x v="1"/>
    <x v="2"/>
    <x v="0"/>
  </r>
  <r>
    <x v="319"/>
    <n v="33097"/>
    <s v="36 months"/>
    <n v="8.61"/>
    <s v="5 years"/>
    <n v="75463"/>
    <s v="Rent"/>
    <x v="5"/>
    <n v="781"/>
    <n v="34.6"/>
    <s v="Verified"/>
    <x v="298"/>
    <x v="0"/>
    <n v="0"/>
    <x v="2"/>
    <x v="0"/>
    <x v="0"/>
    <x v="0"/>
  </r>
  <r>
    <x v="320"/>
    <n v="14121"/>
    <s v="36 months"/>
    <n v="13.28"/>
    <s v="9 years"/>
    <n v="68734"/>
    <s v="Rent"/>
    <x v="4"/>
    <n v="835"/>
    <n v="32.4"/>
    <s v="Verified"/>
    <x v="299"/>
    <x v="0"/>
    <n v="0"/>
    <x v="2"/>
    <x v="0"/>
    <x v="2"/>
    <x v="0"/>
  </r>
  <r>
    <x v="321"/>
    <n v="11966"/>
    <s v="60 months"/>
    <n v="19.600000000000001"/>
    <s v="&lt; 1 year"/>
    <n v="79036"/>
    <s v="Own"/>
    <x v="7"/>
    <n v="721"/>
    <n v="32.6"/>
    <s v="Not Verified"/>
    <x v="300"/>
    <x v="1"/>
    <n v="1"/>
    <x v="1"/>
    <x v="0"/>
    <x v="1"/>
    <x v="0"/>
  </r>
  <r>
    <x v="322"/>
    <n v="34621"/>
    <s v="60 months"/>
    <n v="22.59"/>
    <s v="7 years"/>
    <n v="36674"/>
    <s v="Rent"/>
    <x v="5"/>
    <n v="599"/>
    <n v="14.1"/>
    <s v="Verified"/>
    <x v="301"/>
    <x v="1"/>
    <n v="1"/>
    <x v="3"/>
    <x v="2"/>
    <x v="3"/>
    <x v="1"/>
  </r>
  <r>
    <x v="323"/>
    <n v="29312"/>
    <s v="60 months"/>
    <n v="14.68"/>
    <s v="6 years"/>
    <n v="64891"/>
    <s v="Rent"/>
    <x v="2"/>
    <n v="679"/>
    <n v="39.6"/>
    <s v="Verified"/>
    <x v="302"/>
    <x v="0"/>
    <n v="0"/>
    <x v="0"/>
    <x v="0"/>
    <x v="2"/>
    <x v="0"/>
  </r>
  <r>
    <x v="324"/>
    <n v="23677"/>
    <s v="36 months"/>
    <n v="17.45"/>
    <s v="8 years"/>
    <n v="43892"/>
    <s v="Rent"/>
    <x v="3"/>
    <n v="748"/>
    <n v="8"/>
    <s v="Verified"/>
    <x v="303"/>
    <x v="0"/>
    <n v="0"/>
    <x v="1"/>
    <x v="2"/>
    <x v="1"/>
    <x v="0"/>
  </r>
  <r>
    <x v="325"/>
    <n v="32289"/>
    <s v="36 months"/>
    <n v="16.37"/>
    <s v="2 years"/>
    <n v="136106"/>
    <s v="Rent"/>
    <x v="3"/>
    <n v="812"/>
    <n v="33.700000000000003"/>
    <s v="Not Verified"/>
    <x v="304"/>
    <x v="0"/>
    <n v="0"/>
    <x v="2"/>
    <x v="1"/>
    <x v="1"/>
    <x v="0"/>
  </r>
  <r>
    <x v="326"/>
    <n v="32024"/>
    <s v="36 months"/>
    <n v="5.23"/>
    <s v="7 years"/>
    <n v="91129"/>
    <s v="Rent"/>
    <x v="0"/>
    <n v="670"/>
    <n v="8.4"/>
    <s v="Not Verified"/>
    <x v="305"/>
    <x v="0"/>
    <n v="0"/>
    <x v="0"/>
    <x v="0"/>
    <x v="0"/>
    <x v="0"/>
  </r>
  <r>
    <x v="327"/>
    <n v="5777"/>
    <s v="36 months"/>
    <n v="14.89"/>
    <s v="1 year"/>
    <n v="67242"/>
    <s v="Rent"/>
    <x v="2"/>
    <n v="837"/>
    <n v="14.4"/>
    <s v="Verified"/>
    <x v="306"/>
    <x v="0"/>
    <n v="0"/>
    <x v="2"/>
    <x v="0"/>
    <x v="2"/>
    <x v="0"/>
  </r>
  <r>
    <x v="328"/>
    <n v="30749"/>
    <s v="36 months"/>
    <n v="19.68"/>
    <s v="8 years"/>
    <n v="139998"/>
    <s v="Rent"/>
    <x v="1"/>
    <n v="607"/>
    <n v="22.3"/>
    <s v="Verified"/>
    <x v="194"/>
    <x v="1"/>
    <n v="1"/>
    <x v="4"/>
    <x v="1"/>
    <x v="1"/>
    <x v="1"/>
  </r>
  <r>
    <x v="329"/>
    <n v="16338"/>
    <s v="36 months"/>
    <n v="19.25"/>
    <s v="&lt; 1 year"/>
    <n v="136676"/>
    <s v="Mortgage"/>
    <x v="5"/>
    <n v="623"/>
    <n v="6.9"/>
    <s v="Verified"/>
    <x v="307"/>
    <x v="1"/>
    <n v="1"/>
    <x v="4"/>
    <x v="1"/>
    <x v="1"/>
    <x v="1"/>
  </r>
  <r>
    <x v="330"/>
    <n v="3491"/>
    <s v="36 months"/>
    <n v="23.74"/>
    <s v="9 years"/>
    <n v="94295"/>
    <s v="Own"/>
    <x v="6"/>
    <n v="720"/>
    <n v="18.8"/>
    <s v="Verified"/>
    <x v="308"/>
    <x v="0"/>
    <n v="0"/>
    <x v="1"/>
    <x v="0"/>
    <x v="3"/>
    <x v="0"/>
  </r>
  <r>
    <x v="331"/>
    <n v="28236"/>
    <s v="36 months"/>
    <n v="21.76"/>
    <s v="6 years"/>
    <n v="107558"/>
    <s v="Mortgage"/>
    <x v="3"/>
    <n v="664"/>
    <n v="17.3"/>
    <s v="Not Verified"/>
    <x v="309"/>
    <x v="0"/>
    <n v="0"/>
    <x v="0"/>
    <x v="1"/>
    <x v="3"/>
    <x v="0"/>
  </r>
  <r>
    <x v="332"/>
    <n v="15599"/>
    <s v="36 months"/>
    <n v="11.92"/>
    <s v="9 years"/>
    <n v="107090"/>
    <s v="Rent"/>
    <x v="6"/>
    <n v="847"/>
    <n v="27.7"/>
    <s v="Verified"/>
    <x v="76"/>
    <x v="0"/>
    <n v="0"/>
    <x v="2"/>
    <x v="1"/>
    <x v="2"/>
    <x v="0"/>
  </r>
  <r>
    <x v="333"/>
    <n v="20508"/>
    <s v="60 months"/>
    <n v="11.39"/>
    <s v="&lt; 1 year"/>
    <n v="104958"/>
    <s v="Rent"/>
    <x v="0"/>
    <n v="623"/>
    <n v="30.1"/>
    <s v="Not Verified"/>
    <x v="310"/>
    <x v="1"/>
    <n v="1"/>
    <x v="4"/>
    <x v="1"/>
    <x v="2"/>
    <x v="0"/>
  </r>
  <r>
    <x v="334"/>
    <n v="4051"/>
    <s v="36 months"/>
    <n v="16.600000000000001"/>
    <s v="5 years"/>
    <n v="52294"/>
    <s v="Rent"/>
    <x v="1"/>
    <n v="590"/>
    <n v="8.1999999999999993"/>
    <s v="Verified"/>
    <x v="311"/>
    <x v="0"/>
    <n v="0"/>
    <x v="3"/>
    <x v="2"/>
    <x v="1"/>
    <x v="1"/>
  </r>
  <r>
    <x v="335"/>
    <n v="22606"/>
    <s v="60 months"/>
    <n v="23.32"/>
    <s v="&lt; 1 year"/>
    <n v="145225"/>
    <s v="Own"/>
    <x v="1"/>
    <n v="779"/>
    <n v="6.3"/>
    <s v="Verified"/>
    <x v="312"/>
    <x v="0"/>
    <n v="0"/>
    <x v="2"/>
    <x v="1"/>
    <x v="3"/>
    <x v="0"/>
  </r>
  <r>
    <x v="336"/>
    <n v="22699"/>
    <s v="60 months"/>
    <n v="7.35"/>
    <s v="3 years"/>
    <n v="80487"/>
    <s v="Mortgage"/>
    <x v="4"/>
    <n v="778"/>
    <n v="32.200000000000003"/>
    <s v="Not Verified"/>
    <x v="115"/>
    <x v="0"/>
    <n v="0"/>
    <x v="2"/>
    <x v="0"/>
    <x v="0"/>
    <x v="0"/>
  </r>
  <r>
    <x v="337"/>
    <n v="1876"/>
    <s v="36 months"/>
    <n v="28.71"/>
    <s v="6 years"/>
    <n v="120607"/>
    <s v="Rent"/>
    <x v="6"/>
    <n v="700"/>
    <n v="23.5"/>
    <s v="Verified"/>
    <x v="313"/>
    <x v="0"/>
    <n v="0"/>
    <x v="1"/>
    <x v="1"/>
    <x v="3"/>
    <x v="0"/>
  </r>
  <r>
    <x v="338"/>
    <n v="33093"/>
    <s v="36 months"/>
    <n v="18.579999999999998"/>
    <s v="1 year"/>
    <n v="102228"/>
    <s v="Mortgage"/>
    <x v="4"/>
    <n v="593"/>
    <n v="23.7"/>
    <s v="Not Verified"/>
    <x v="314"/>
    <x v="1"/>
    <n v="1"/>
    <x v="3"/>
    <x v="1"/>
    <x v="1"/>
    <x v="1"/>
  </r>
  <r>
    <x v="339"/>
    <n v="5142"/>
    <s v="36 months"/>
    <n v="12.66"/>
    <s v="2 years"/>
    <n v="71290"/>
    <s v="Own"/>
    <x v="4"/>
    <n v="643"/>
    <n v="39.299999999999997"/>
    <s v="Verified"/>
    <x v="38"/>
    <x v="1"/>
    <n v="1"/>
    <x v="4"/>
    <x v="0"/>
    <x v="2"/>
    <x v="0"/>
  </r>
  <r>
    <x v="340"/>
    <n v="16202"/>
    <s v="60 months"/>
    <n v="22.33"/>
    <s v="3 years"/>
    <n v="38580"/>
    <s v="Rent"/>
    <x v="0"/>
    <n v="799"/>
    <n v="20.3"/>
    <s v="Not Verified"/>
    <x v="315"/>
    <x v="1"/>
    <n v="1"/>
    <x v="2"/>
    <x v="2"/>
    <x v="3"/>
    <x v="0"/>
  </r>
  <r>
    <x v="341"/>
    <n v="8079"/>
    <s v="36 months"/>
    <n v="6.12"/>
    <s v="5 years"/>
    <n v="117309"/>
    <s v="Own"/>
    <x v="6"/>
    <n v="731"/>
    <n v="11.9"/>
    <s v="Not Verified"/>
    <x v="316"/>
    <x v="0"/>
    <n v="0"/>
    <x v="1"/>
    <x v="1"/>
    <x v="0"/>
    <x v="0"/>
  </r>
  <r>
    <x v="342"/>
    <n v="8987"/>
    <s v="60 months"/>
    <n v="17.11"/>
    <s v="8 years"/>
    <n v="20461"/>
    <s v="Own"/>
    <x v="2"/>
    <n v="825"/>
    <n v="28.8"/>
    <s v="Not Verified"/>
    <x v="317"/>
    <x v="1"/>
    <n v="1"/>
    <x v="2"/>
    <x v="3"/>
    <x v="1"/>
    <x v="0"/>
  </r>
  <r>
    <x v="343"/>
    <n v="29940"/>
    <s v="36 months"/>
    <n v="17.149999999999999"/>
    <s v="3 years"/>
    <n v="131226"/>
    <s v="Rent"/>
    <x v="1"/>
    <n v="674"/>
    <n v="33.5"/>
    <s v="Verified"/>
    <x v="206"/>
    <x v="0"/>
    <n v="0"/>
    <x v="0"/>
    <x v="1"/>
    <x v="1"/>
    <x v="0"/>
  </r>
  <r>
    <x v="344"/>
    <n v="38233"/>
    <s v="60 months"/>
    <n v="9.0500000000000007"/>
    <s v="5 years"/>
    <n v="134048"/>
    <s v="Rent"/>
    <x v="5"/>
    <n v="847"/>
    <n v="22.6"/>
    <s v="Not Verified"/>
    <x v="318"/>
    <x v="0"/>
    <n v="0"/>
    <x v="2"/>
    <x v="1"/>
    <x v="0"/>
    <x v="0"/>
  </r>
  <r>
    <x v="345"/>
    <n v="18019"/>
    <s v="60 months"/>
    <n v="25.93"/>
    <s v="6 years"/>
    <n v="138508"/>
    <s v="Mortgage"/>
    <x v="2"/>
    <n v="772"/>
    <n v="29.2"/>
    <s v="Verified"/>
    <x v="319"/>
    <x v="1"/>
    <n v="1"/>
    <x v="2"/>
    <x v="1"/>
    <x v="3"/>
    <x v="0"/>
  </r>
  <r>
    <x v="346"/>
    <n v="19077"/>
    <s v="36 months"/>
    <n v="24.92"/>
    <s v="3 years"/>
    <n v="142647"/>
    <s v="Own"/>
    <x v="2"/>
    <n v="637"/>
    <n v="23"/>
    <s v="Not Verified"/>
    <x v="320"/>
    <x v="1"/>
    <n v="1"/>
    <x v="4"/>
    <x v="1"/>
    <x v="3"/>
    <x v="1"/>
  </r>
  <r>
    <x v="347"/>
    <n v="27258"/>
    <s v="36 months"/>
    <n v="8.82"/>
    <s v="5 years"/>
    <n v="24732"/>
    <s v="Rent"/>
    <x v="2"/>
    <n v="673"/>
    <n v="19.3"/>
    <s v="Verified"/>
    <x v="321"/>
    <x v="0"/>
    <n v="0"/>
    <x v="0"/>
    <x v="3"/>
    <x v="0"/>
    <x v="0"/>
  </r>
  <r>
    <x v="348"/>
    <n v="22136"/>
    <s v="36 months"/>
    <n v="14.1"/>
    <s v="2 years"/>
    <n v="102565"/>
    <s v="Mortgage"/>
    <x v="1"/>
    <n v="580"/>
    <n v="6.2"/>
    <s v="Verified"/>
    <x v="322"/>
    <x v="0"/>
    <n v="0"/>
    <x v="3"/>
    <x v="1"/>
    <x v="2"/>
    <x v="0"/>
  </r>
  <r>
    <x v="349"/>
    <n v="9311"/>
    <s v="36 months"/>
    <n v="7.51"/>
    <s v="4 years"/>
    <n v="81957"/>
    <s v="Rent"/>
    <x v="4"/>
    <n v="785"/>
    <n v="11.1"/>
    <s v="Not Verified"/>
    <x v="163"/>
    <x v="0"/>
    <n v="0"/>
    <x v="2"/>
    <x v="0"/>
    <x v="0"/>
    <x v="0"/>
  </r>
  <r>
    <x v="350"/>
    <n v="18214"/>
    <s v="36 months"/>
    <n v="26.22"/>
    <s v="10+ years"/>
    <n v="42398"/>
    <s v="Rent"/>
    <x v="4"/>
    <n v="772"/>
    <n v="21.8"/>
    <s v="Not Verified"/>
    <x v="323"/>
    <x v="0"/>
    <n v="0"/>
    <x v="2"/>
    <x v="2"/>
    <x v="3"/>
    <x v="0"/>
  </r>
  <r>
    <x v="351"/>
    <n v="15098"/>
    <s v="60 months"/>
    <n v="13.08"/>
    <s v="9 years"/>
    <n v="95124"/>
    <s v="Rent"/>
    <x v="6"/>
    <n v="803"/>
    <n v="18.899999999999999"/>
    <s v="Not Verified"/>
    <x v="324"/>
    <x v="0"/>
    <n v="0"/>
    <x v="2"/>
    <x v="0"/>
    <x v="2"/>
    <x v="0"/>
  </r>
  <r>
    <x v="352"/>
    <n v="29251"/>
    <s v="36 months"/>
    <n v="15.98"/>
    <s v="3 years"/>
    <n v="72420"/>
    <s v="Mortgage"/>
    <x v="6"/>
    <n v="617"/>
    <n v="34.5"/>
    <s v="Verified"/>
    <x v="325"/>
    <x v="1"/>
    <n v="1"/>
    <x v="4"/>
    <x v="0"/>
    <x v="1"/>
    <x v="1"/>
  </r>
  <r>
    <x v="353"/>
    <n v="38945"/>
    <s v="60 months"/>
    <n v="13.1"/>
    <s v="6 years"/>
    <n v="65245"/>
    <s v="Own"/>
    <x v="2"/>
    <n v="690"/>
    <n v="8.8000000000000007"/>
    <s v="Verified"/>
    <x v="39"/>
    <x v="0"/>
    <n v="0"/>
    <x v="0"/>
    <x v="0"/>
    <x v="2"/>
    <x v="0"/>
  </r>
  <r>
    <x v="354"/>
    <n v="26945"/>
    <s v="60 months"/>
    <n v="12.75"/>
    <s v="5 years"/>
    <n v="113986"/>
    <s v="Own"/>
    <x v="0"/>
    <n v="831"/>
    <n v="6.8"/>
    <s v="Verified"/>
    <x v="326"/>
    <x v="0"/>
    <n v="0"/>
    <x v="2"/>
    <x v="1"/>
    <x v="2"/>
    <x v="0"/>
  </r>
  <r>
    <x v="355"/>
    <n v="26316"/>
    <s v="36 months"/>
    <n v="23.68"/>
    <s v="6 years"/>
    <n v="52639"/>
    <s v="Mortgage"/>
    <x v="7"/>
    <n v="663"/>
    <n v="8"/>
    <s v="Verified"/>
    <x v="327"/>
    <x v="0"/>
    <n v="0"/>
    <x v="0"/>
    <x v="2"/>
    <x v="3"/>
    <x v="0"/>
  </r>
  <r>
    <x v="356"/>
    <n v="33217"/>
    <s v="60 months"/>
    <n v="23.69"/>
    <s v="5 years"/>
    <n v="77067"/>
    <s v="Mortgage"/>
    <x v="2"/>
    <n v="739"/>
    <n v="28.7"/>
    <s v="Verified"/>
    <x v="233"/>
    <x v="1"/>
    <n v="1"/>
    <x v="1"/>
    <x v="0"/>
    <x v="3"/>
    <x v="0"/>
  </r>
  <r>
    <x v="357"/>
    <n v="9308"/>
    <s v="36 months"/>
    <n v="17.940000000000001"/>
    <s v="1 year"/>
    <n v="65134"/>
    <s v="Rent"/>
    <x v="2"/>
    <n v="734"/>
    <n v="25.8"/>
    <s v="Not Verified"/>
    <x v="328"/>
    <x v="0"/>
    <n v="0"/>
    <x v="1"/>
    <x v="0"/>
    <x v="1"/>
    <x v="0"/>
  </r>
  <r>
    <x v="358"/>
    <n v="6949"/>
    <s v="60 months"/>
    <n v="21.44"/>
    <s v="6 years"/>
    <n v="95298"/>
    <s v="Mortgage"/>
    <x v="1"/>
    <n v="677"/>
    <n v="27.1"/>
    <s v="Verified"/>
    <x v="319"/>
    <x v="1"/>
    <n v="1"/>
    <x v="0"/>
    <x v="0"/>
    <x v="3"/>
    <x v="0"/>
  </r>
  <r>
    <x v="359"/>
    <n v="2150"/>
    <s v="36 months"/>
    <n v="17.79"/>
    <s v="7 years"/>
    <n v="69967"/>
    <s v="Mortgage"/>
    <x v="1"/>
    <n v="768"/>
    <n v="10.5"/>
    <s v="Verified"/>
    <x v="329"/>
    <x v="0"/>
    <n v="0"/>
    <x v="2"/>
    <x v="0"/>
    <x v="1"/>
    <x v="0"/>
  </r>
  <r>
    <x v="360"/>
    <n v="24944"/>
    <s v="36 months"/>
    <n v="5.71"/>
    <s v="6 years"/>
    <n v="103825"/>
    <s v="Rent"/>
    <x v="7"/>
    <n v="665"/>
    <n v="23.1"/>
    <s v="Not Verified"/>
    <x v="244"/>
    <x v="0"/>
    <n v="0"/>
    <x v="0"/>
    <x v="1"/>
    <x v="0"/>
    <x v="0"/>
  </r>
  <r>
    <x v="361"/>
    <n v="35699"/>
    <s v="36 months"/>
    <n v="6.65"/>
    <s v="3 years"/>
    <n v="28040"/>
    <s v="Rent"/>
    <x v="1"/>
    <n v="641"/>
    <n v="31.9"/>
    <s v="Not Verified"/>
    <x v="330"/>
    <x v="1"/>
    <n v="1"/>
    <x v="4"/>
    <x v="3"/>
    <x v="0"/>
    <x v="0"/>
  </r>
  <r>
    <x v="362"/>
    <n v="10204"/>
    <s v="36 months"/>
    <n v="14.59"/>
    <s v="3 years"/>
    <n v="97895"/>
    <s v="Mortgage"/>
    <x v="7"/>
    <n v="838"/>
    <n v="28.9"/>
    <s v="Not Verified"/>
    <x v="331"/>
    <x v="0"/>
    <n v="0"/>
    <x v="2"/>
    <x v="0"/>
    <x v="2"/>
    <x v="0"/>
  </r>
  <r>
    <x v="363"/>
    <n v="2081"/>
    <s v="36 months"/>
    <n v="23.74"/>
    <s v="4 years"/>
    <n v="144970"/>
    <s v="Rent"/>
    <x v="4"/>
    <n v="660"/>
    <n v="20.399999999999999"/>
    <s v="Not Verified"/>
    <x v="332"/>
    <x v="0"/>
    <n v="0"/>
    <x v="0"/>
    <x v="1"/>
    <x v="3"/>
    <x v="0"/>
  </r>
  <r>
    <x v="364"/>
    <n v="30305"/>
    <s v="36 months"/>
    <n v="27.83"/>
    <s v="8 years"/>
    <n v="57666"/>
    <s v="Rent"/>
    <x v="0"/>
    <n v="674"/>
    <n v="8.6"/>
    <s v="Verified"/>
    <x v="333"/>
    <x v="0"/>
    <n v="0"/>
    <x v="0"/>
    <x v="2"/>
    <x v="3"/>
    <x v="0"/>
  </r>
  <r>
    <x v="365"/>
    <n v="17896"/>
    <s v="36 months"/>
    <n v="5.74"/>
    <s v="4 years"/>
    <n v="23204"/>
    <s v="Mortgage"/>
    <x v="1"/>
    <n v="800"/>
    <n v="35.5"/>
    <s v="Verified"/>
    <x v="334"/>
    <x v="1"/>
    <n v="1"/>
    <x v="2"/>
    <x v="3"/>
    <x v="0"/>
    <x v="0"/>
  </r>
  <r>
    <x v="366"/>
    <n v="8805"/>
    <s v="60 months"/>
    <n v="14.2"/>
    <s v="1 year"/>
    <n v="130366"/>
    <s v="Mortgage"/>
    <x v="7"/>
    <n v="771"/>
    <n v="23.4"/>
    <s v="Verified"/>
    <x v="129"/>
    <x v="0"/>
    <n v="0"/>
    <x v="2"/>
    <x v="1"/>
    <x v="2"/>
    <x v="0"/>
  </r>
  <r>
    <x v="367"/>
    <n v="6237"/>
    <s v="36 months"/>
    <n v="10.59"/>
    <s v="4 years"/>
    <n v="53897"/>
    <s v="Rent"/>
    <x v="2"/>
    <n v="749"/>
    <n v="36.1"/>
    <s v="Verified"/>
    <x v="118"/>
    <x v="0"/>
    <n v="0"/>
    <x v="1"/>
    <x v="2"/>
    <x v="2"/>
    <x v="0"/>
  </r>
  <r>
    <x v="368"/>
    <n v="21056"/>
    <s v="36 months"/>
    <n v="25.38"/>
    <s v="2 years"/>
    <n v="66750"/>
    <s v="Rent"/>
    <x v="6"/>
    <n v="637"/>
    <n v="20.399999999999999"/>
    <s v="Not Verified"/>
    <x v="335"/>
    <x v="1"/>
    <n v="1"/>
    <x v="4"/>
    <x v="0"/>
    <x v="3"/>
    <x v="1"/>
  </r>
  <r>
    <x v="369"/>
    <n v="4343"/>
    <s v="36 months"/>
    <n v="26.15"/>
    <s v="9 years"/>
    <n v="116612"/>
    <s v="Own"/>
    <x v="1"/>
    <n v="622"/>
    <n v="13.3"/>
    <s v="Not Verified"/>
    <x v="287"/>
    <x v="1"/>
    <n v="1"/>
    <x v="4"/>
    <x v="1"/>
    <x v="3"/>
    <x v="1"/>
  </r>
  <r>
    <x v="370"/>
    <n v="14500"/>
    <s v="60 months"/>
    <n v="10.16"/>
    <s v="7 years"/>
    <n v="63015"/>
    <s v="Own"/>
    <x v="2"/>
    <n v="739"/>
    <n v="15.8"/>
    <s v="Not Verified"/>
    <x v="226"/>
    <x v="0"/>
    <n v="0"/>
    <x v="1"/>
    <x v="0"/>
    <x v="2"/>
    <x v="0"/>
  </r>
  <r>
    <x v="371"/>
    <n v="30375"/>
    <s v="60 months"/>
    <n v="22.77"/>
    <s v="9 years"/>
    <n v="38181"/>
    <s v="Mortgage"/>
    <x v="1"/>
    <n v="737"/>
    <n v="19.600000000000001"/>
    <s v="Verified"/>
    <x v="336"/>
    <x v="1"/>
    <n v="1"/>
    <x v="1"/>
    <x v="2"/>
    <x v="3"/>
    <x v="0"/>
  </r>
  <r>
    <x v="372"/>
    <n v="10662"/>
    <s v="36 months"/>
    <n v="23.29"/>
    <s v="9 years"/>
    <n v="138102"/>
    <s v="Own"/>
    <x v="4"/>
    <n v="814"/>
    <n v="26.5"/>
    <s v="Verified"/>
    <x v="337"/>
    <x v="1"/>
    <n v="1"/>
    <x v="2"/>
    <x v="1"/>
    <x v="3"/>
    <x v="0"/>
  </r>
  <r>
    <x v="373"/>
    <n v="17964"/>
    <s v="36 months"/>
    <n v="9.43"/>
    <s v="1 year"/>
    <n v="38868"/>
    <s v="Own"/>
    <x v="4"/>
    <n v="723"/>
    <n v="31.9"/>
    <s v="Verified"/>
    <x v="338"/>
    <x v="1"/>
    <n v="1"/>
    <x v="1"/>
    <x v="2"/>
    <x v="0"/>
    <x v="0"/>
  </r>
  <r>
    <x v="374"/>
    <n v="9130"/>
    <s v="36 months"/>
    <n v="15.84"/>
    <s v="10+ years"/>
    <n v="108143"/>
    <s v="Mortgage"/>
    <x v="2"/>
    <n v="589"/>
    <n v="13.5"/>
    <s v="Verified"/>
    <x v="339"/>
    <x v="0"/>
    <n v="0"/>
    <x v="3"/>
    <x v="1"/>
    <x v="1"/>
    <x v="1"/>
  </r>
  <r>
    <x v="375"/>
    <n v="20531"/>
    <s v="36 months"/>
    <n v="20.51"/>
    <s v="3 years"/>
    <n v="44107"/>
    <s v="Rent"/>
    <x v="1"/>
    <n v="847"/>
    <n v="11.6"/>
    <s v="Not Verified"/>
    <x v="164"/>
    <x v="0"/>
    <n v="0"/>
    <x v="2"/>
    <x v="2"/>
    <x v="3"/>
    <x v="0"/>
  </r>
  <r>
    <x v="376"/>
    <n v="2679"/>
    <s v="60 months"/>
    <n v="5.65"/>
    <s v="4 years"/>
    <n v="37072"/>
    <s v="Rent"/>
    <x v="3"/>
    <n v="735"/>
    <n v="12.1"/>
    <s v="Verified"/>
    <x v="173"/>
    <x v="0"/>
    <n v="0"/>
    <x v="1"/>
    <x v="2"/>
    <x v="0"/>
    <x v="0"/>
  </r>
  <r>
    <x v="377"/>
    <n v="4506"/>
    <s v="36 months"/>
    <n v="15.11"/>
    <s v="3 years"/>
    <n v="113575"/>
    <s v="Own"/>
    <x v="6"/>
    <n v="597"/>
    <n v="37.700000000000003"/>
    <s v="Not Verified"/>
    <x v="340"/>
    <x v="1"/>
    <n v="1"/>
    <x v="3"/>
    <x v="1"/>
    <x v="1"/>
    <x v="1"/>
  </r>
  <r>
    <x v="378"/>
    <n v="14284"/>
    <s v="60 months"/>
    <n v="8.8699999999999992"/>
    <s v="4 years"/>
    <n v="143455"/>
    <s v="Rent"/>
    <x v="0"/>
    <n v="810"/>
    <n v="10.7"/>
    <s v="Verified"/>
    <x v="341"/>
    <x v="0"/>
    <n v="0"/>
    <x v="2"/>
    <x v="1"/>
    <x v="0"/>
    <x v="0"/>
  </r>
  <r>
    <x v="379"/>
    <n v="8253"/>
    <s v="36 months"/>
    <n v="18.55"/>
    <s v="9 years"/>
    <n v="65955"/>
    <s v="Rent"/>
    <x v="0"/>
    <n v="849"/>
    <n v="17.100000000000001"/>
    <s v="Not Verified"/>
    <x v="31"/>
    <x v="0"/>
    <n v="0"/>
    <x v="2"/>
    <x v="0"/>
    <x v="1"/>
    <x v="0"/>
  </r>
  <r>
    <x v="380"/>
    <n v="20128"/>
    <s v="60 months"/>
    <n v="26.07"/>
    <s v="10+ years"/>
    <n v="42815"/>
    <s v="Rent"/>
    <x v="7"/>
    <n v="843"/>
    <n v="22"/>
    <s v="Verified"/>
    <x v="342"/>
    <x v="0"/>
    <n v="0"/>
    <x v="2"/>
    <x v="2"/>
    <x v="3"/>
    <x v="0"/>
  </r>
  <r>
    <x v="381"/>
    <n v="28932"/>
    <s v="36 months"/>
    <n v="18.12"/>
    <s v="3 years"/>
    <n v="68948"/>
    <s v="Own"/>
    <x v="6"/>
    <n v="838"/>
    <n v="24.5"/>
    <s v="Verified"/>
    <x v="343"/>
    <x v="0"/>
    <n v="0"/>
    <x v="2"/>
    <x v="0"/>
    <x v="1"/>
    <x v="0"/>
  </r>
  <r>
    <x v="382"/>
    <n v="10435"/>
    <s v="60 months"/>
    <n v="5.9"/>
    <s v="2 years"/>
    <n v="148112"/>
    <s v="Mortgage"/>
    <x v="5"/>
    <n v="781"/>
    <n v="35"/>
    <s v="Not Verified"/>
    <x v="344"/>
    <x v="0"/>
    <n v="0"/>
    <x v="2"/>
    <x v="1"/>
    <x v="0"/>
    <x v="0"/>
  </r>
  <r>
    <x v="383"/>
    <n v="14296"/>
    <s v="60 months"/>
    <n v="5.74"/>
    <s v="&lt; 1 year"/>
    <n v="113122"/>
    <s v="Rent"/>
    <x v="0"/>
    <n v="716"/>
    <n v="9"/>
    <s v="Verified"/>
    <x v="345"/>
    <x v="0"/>
    <n v="0"/>
    <x v="1"/>
    <x v="1"/>
    <x v="0"/>
    <x v="0"/>
  </r>
  <r>
    <x v="384"/>
    <n v="31445"/>
    <s v="60 months"/>
    <n v="20.14"/>
    <s v="3 years"/>
    <n v="48478"/>
    <s v="Own"/>
    <x v="3"/>
    <n v="626"/>
    <n v="8.8000000000000007"/>
    <s v="Not Verified"/>
    <x v="346"/>
    <x v="1"/>
    <n v="1"/>
    <x v="4"/>
    <x v="2"/>
    <x v="3"/>
    <x v="1"/>
  </r>
  <r>
    <x v="385"/>
    <n v="14245"/>
    <s v="36 months"/>
    <n v="13.2"/>
    <s v="8 years"/>
    <n v="107921"/>
    <s v="Rent"/>
    <x v="7"/>
    <n v="642"/>
    <n v="16.100000000000001"/>
    <s v="Verified"/>
    <x v="347"/>
    <x v="0"/>
    <n v="0"/>
    <x v="4"/>
    <x v="1"/>
    <x v="2"/>
    <x v="0"/>
  </r>
  <r>
    <x v="386"/>
    <n v="30124"/>
    <s v="36 months"/>
    <n v="19.32"/>
    <s v="&lt; 1 year"/>
    <n v="82159"/>
    <s v="Own"/>
    <x v="4"/>
    <n v="656"/>
    <n v="19.5"/>
    <s v="Not Verified"/>
    <x v="348"/>
    <x v="0"/>
    <n v="0"/>
    <x v="0"/>
    <x v="0"/>
    <x v="1"/>
    <x v="0"/>
  </r>
  <r>
    <x v="387"/>
    <n v="30899"/>
    <s v="36 months"/>
    <n v="9.09"/>
    <s v="6 years"/>
    <n v="141787"/>
    <s v="Own"/>
    <x v="0"/>
    <n v="700"/>
    <n v="18.100000000000001"/>
    <s v="Not Verified"/>
    <x v="349"/>
    <x v="0"/>
    <n v="0"/>
    <x v="1"/>
    <x v="1"/>
    <x v="0"/>
    <x v="0"/>
  </r>
  <r>
    <x v="388"/>
    <n v="36247"/>
    <s v="36 months"/>
    <n v="24.42"/>
    <s v="2 years"/>
    <n v="48897"/>
    <s v="Mortgage"/>
    <x v="5"/>
    <n v="592"/>
    <n v="18.7"/>
    <s v="Not Verified"/>
    <x v="350"/>
    <x v="1"/>
    <n v="1"/>
    <x v="3"/>
    <x v="2"/>
    <x v="3"/>
    <x v="1"/>
  </r>
  <r>
    <x v="389"/>
    <n v="30222"/>
    <s v="36 months"/>
    <n v="26.52"/>
    <s v="7 years"/>
    <n v="50028"/>
    <s v="Rent"/>
    <x v="4"/>
    <n v="758"/>
    <n v="34.799999999999997"/>
    <s v="Verified"/>
    <x v="351"/>
    <x v="1"/>
    <n v="1"/>
    <x v="2"/>
    <x v="2"/>
    <x v="3"/>
    <x v="0"/>
  </r>
  <r>
    <x v="390"/>
    <n v="27211"/>
    <s v="36 months"/>
    <n v="27.23"/>
    <s v="5 years"/>
    <n v="50112"/>
    <s v="Rent"/>
    <x v="3"/>
    <n v="736"/>
    <n v="34.299999999999997"/>
    <s v="Verified"/>
    <x v="352"/>
    <x v="1"/>
    <n v="1"/>
    <x v="1"/>
    <x v="2"/>
    <x v="3"/>
    <x v="0"/>
  </r>
  <r>
    <x v="391"/>
    <n v="38220"/>
    <s v="36 months"/>
    <n v="12.6"/>
    <s v="&lt; 1 year"/>
    <n v="75573"/>
    <s v="Rent"/>
    <x v="4"/>
    <n v="595"/>
    <n v="33.200000000000003"/>
    <s v="Verified"/>
    <x v="353"/>
    <x v="1"/>
    <n v="1"/>
    <x v="3"/>
    <x v="0"/>
    <x v="2"/>
    <x v="0"/>
  </r>
  <r>
    <x v="392"/>
    <n v="27646"/>
    <s v="36 months"/>
    <n v="21.52"/>
    <s v="9 years"/>
    <n v="125342"/>
    <s v="Own"/>
    <x v="3"/>
    <n v="825"/>
    <n v="31.4"/>
    <s v="Verified"/>
    <x v="354"/>
    <x v="1"/>
    <n v="1"/>
    <x v="2"/>
    <x v="1"/>
    <x v="3"/>
    <x v="0"/>
  </r>
  <r>
    <x v="393"/>
    <n v="39649"/>
    <s v="36 months"/>
    <n v="11.98"/>
    <s v="4 years"/>
    <n v="64830"/>
    <s v="Mortgage"/>
    <x v="1"/>
    <n v="771"/>
    <n v="6.4"/>
    <s v="Verified"/>
    <x v="355"/>
    <x v="0"/>
    <n v="0"/>
    <x v="2"/>
    <x v="0"/>
    <x v="2"/>
    <x v="0"/>
  </r>
  <r>
    <x v="394"/>
    <n v="24049"/>
    <s v="36 months"/>
    <n v="24.07"/>
    <s v="7 years"/>
    <n v="137527"/>
    <s v="Mortgage"/>
    <x v="3"/>
    <n v="634"/>
    <n v="10.199999999999999"/>
    <s v="Verified"/>
    <x v="356"/>
    <x v="1"/>
    <n v="1"/>
    <x v="4"/>
    <x v="1"/>
    <x v="3"/>
    <x v="1"/>
  </r>
  <r>
    <x v="395"/>
    <n v="15069"/>
    <s v="36 months"/>
    <n v="8.01"/>
    <s v="10+ years"/>
    <n v="72226"/>
    <s v="Rent"/>
    <x v="6"/>
    <n v="767"/>
    <n v="30.6"/>
    <s v="Verified"/>
    <x v="357"/>
    <x v="0"/>
    <n v="0"/>
    <x v="2"/>
    <x v="0"/>
    <x v="0"/>
    <x v="0"/>
  </r>
  <r>
    <x v="396"/>
    <n v="33580"/>
    <s v="36 months"/>
    <n v="24.07"/>
    <s v="2 years"/>
    <n v="114752"/>
    <s v="Mortgage"/>
    <x v="6"/>
    <n v="748"/>
    <n v="25.8"/>
    <s v="Verified"/>
    <x v="358"/>
    <x v="1"/>
    <n v="1"/>
    <x v="1"/>
    <x v="1"/>
    <x v="3"/>
    <x v="0"/>
  </r>
  <r>
    <x v="397"/>
    <n v="32843"/>
    <s v="36 months"/>
    <n v="15.99"/>
    <s v="3 years"/>
    <n v="88061"/>
    <s v="Rent"/>
    <x v="2"/>
    <n v="787"/>
    <n v="28.6"/>
    <s v="Not Verified"/>
    <x v="359"/>
    <x v="0"/>
    <n v="0"/>
    <x v="2"/>
    <x v="0"/>
    <x v="1"/>
    <x v="0"/>
  </r>
  <r>
    <x v="398"/>
    <n v="3849"/>
    <s v="36 months"/>
    <n v="26.39"/>
    <s v="6 years"/>
    <n v="113593"/>
    <s v="Rent"/>
    <x v="0"/>
    <n v="588"/>
    <n v="30.1"/>
    <s v="Verified"/>
    <x v="360"/>
    <x v="1"/>
    <n v="1"/>
    <x v="3"/>
    <x v="1"/>
    <x v="3"/>
    <x v="1"/>
  </r>
  <r>
    <x v="399"/>
    <n v="24289"/>
    <s v="60 months"/>
    <n v="23.47"/>
    <s v="10+ years"/>
    <n v="71169"/>
    <s v="Mortgage"/>
    <x v="5"/>
    <n v="585"/>
    <n v="36.9"/>
    <s v="Not Verified"/>
    <x v="361"/>
    <x v="1"/>
    <n v="1"/>
    <x v="3"/>
    <x v="0"/>
    <x v="3"/>
    <x v="1"/>
  </r>
  <r>
    <x v="400"/>
    <n v="36257"/>
    <s v="60 months"/>
    <n v="14.41"/>
    <s v="5 years"/>
    <n v="56146"/>
    <s v="Rent"/>
    <x v="6"/>
    <n v="681"/>
    <n v="27.2"/>
    <s v="Verified"/>
    <x v="362"/>
    <x v="0"/>
    <n v="0"/>
    <x v="0"/>
    <x v="2"/>
    <x v="2"/>
    <x v="0"/>
  </r>
  <r>
    <x v="401"/>
    <n v="10823"/>
    <s v="60 months"/>
    <n v="27.59"/>
    <s v="6 years"/>
    <n v="113397"/>
    <s v="Rent"/>
    <x v="3"/>
    <n v="725"/>
    <n v="14.6"/>
    <s v="Verified"/>
    <x v="363"/>
    <x v="0"/>
    <n v="0"/>
    <x v="1"/>
    <x v="1"/>
    <x v="3"/>
    <x v="0"/>
  </r>
  <r>
    <x v="402"/>
    <n v="10540"/>
    <s v="60 months"/>
    <n v="12.08"/>
    <s v="8 years"/>
    <n v="145981"/>
    <s v="Rent"/>
    <x v="7"/>
    <n v="630"/>
    <n v="7.9"/>
    <s v="Verified"/>
    <x v="364"/>
    <x v="0"/>
    <n v="0"/>
    <x v="4"/>
    <x v="1"/>
    <x v="2"/>
    <x v="0"/>
  </r>
  <r>
    <x v="403"/>
    <n v="17364"/>
    <s v="36 months"/>
    <n v="29.17"/>
    <s v="8 years"/>
    <n v="147394"/>
    <s v="Rent"/>
    <x v="4"/>
    <n v="807"/>
    <n v="20.100000000000001"/>
    <s v="Not Verified"/>
    <x v="239"/>
    <x v="0"/>
    <n v="0"/>
    <x v="2"/>
    <x v="1"/>
    <x v="3"/>
    <x v="0"/>
  </r>
  <r>
    <x v="404"/>
    <n v="5611"/>
    <s v="36 months"/>
    <n v="24.18"/>
    <s v="1 year"/>
    <n v="64568"/>
    <s v="Rent"/>
    <x v="7"/>
    <n v="662"/>
    <n v="29.8"/>
    <s v="Verified"/>
    <x v="62"/>
    <x v="1"/>
    <n v="1"/>
    <x v="0"/>
    <x v="0"/>
    <x v="3"/>
    <x v="0"/>
  </r>
  <r>
    <x v="405"/>
    <n v="28663"/>
    <s v="36 months"/>
    <n v="29.77"/>
    <s v="2 years"/>
    <n v="94779"/>
    <s v="Mortgage"/>
    <x v="4"/>
    <n v="696"/>
    <n v="14.9"/>
    <s v="Verified"/>
    <x v="365"/>
    <x v="0"/>
    <n v="0"/>
    <x v="0"/>
    <x v="0"/>
    <x v="3"/>
    <x v="0"/>
  </r>
  <r>
    <x v="406"/>
    <n v="39646"/>
    <s v="36 months"/>
    <n v="6.35"/>
    <s v="3 years"/>
    <n v="114816"/>
    <s v="Rent"/>
    <x v="7"/>
    <n v="654"/>
    <n v="9.1999999999999993"/>
    <s v="Verified"/>
    <x v="366"/>
    <x v="0"/>
    <n v="0"/>
    <x v="0"/>
    <x v="1"/>
    <x v="0"/>
    <x v="0"/>
  </r>
  <r>
    <x v="407"/>
    <n v="31977"/>
    <s v="36 months"/>
    <n v="11.85"/>
    <s v="5 years"/>
    <n v="110198"/>
    <s v="Rent"/>
    <x v="4"/>
    <n v="750"/>
    <n v="40"/>
    <s v="Not Verified"/>
    <x v="367"/>
    <x v="0"/>
    <n v="0"/>
    <x v="2"/>
    <x v="1"/>
    <x v="2"/>
    <x v="0"/>
  </r>
  <r>
    <x v="408"/>
    <n v="30168"/>
    <s v="36 months"/>
    <n v="23.53"/>
    <s v="4 years"/>
    <n v="137785"/>
    <s v="Rent"/>
    <x v="6"/>
    <n v="793"/>
    <n v="19.7"/>
    <s v="Verified"/>
    <x v="368"/>
    <x v="0"/>
    <n v="0"/>
    <x v="2"/>
    <x v="1"/>
    <x v="3"/>
    <x v="0"/>
  </r>
  <r>
    <x v="409"/>
    <n v="26471"/>
    <s v="36 months"/>
    <n v="28.06"/>
    <s v="5 years"/>
    <n v="83607"/>
    <s v="Own"/>
    <x v="7"/>
    <n v="790"/>
    <n v="12.6"/>
    <s v="Verified"/>
    <x v="99"/>
    <x v="0"/>
    <n v="0"/>
    <x v="2"/>
    <x v="0"/>
    <x v="3"/>
    <x v="0"/>
  </r>
  <r>
    <x v="410"/>
    <n v="23687"/>
    <s v="36 months"/>
    <n v="5.72"/>
    <s v="10+ years"/>
    <n v="114920"/>
    <s v="Mortgage"/>
    <x v="0"/>
    <n v="730"/>
    <n v="10.8"/>
    <s v="Not Verified"/>
    <x v="369"/>
    <x v="0"/>
    <n v="0"/>
    <x v="1"/>
    <x v="1"/>
    <x v="0"/>
    <x v="0"/>
  </r>
  <r>
    <x v="411"/>
    <n v="1851"/>
    <s v="60 months"/>
    <n v="5"/>
    <s v="7 years"/>
    <n v="47015"/>
    <s v="Mortgage"/>
    <x v="3"/>
    <n v="819"/>
    <n v="35.200000000000003"/>
    <s v="Verified"/>
    <x v="370"/>
    <x v="0"/>
    <n v="0"/>
    <x v="2"/>
    <x v="2"/>
    <x v="0"/>
    <x v="0"/>
  </r>
  <r>
    <x v="412"/>
    <n v="19071"/>
    <s v="36 months"/>
    <n v="11.41"/>
    <s v="1 year"/>
    <n v="93060"/>
    <s v="Mortgage"/>
    <x v="0"/>
    <n v="700"/>
    <n v="33.700000000000003"/>
    <s v="Verified"/>
    <x v="360"/>
    <x v="0"/>
    <n v="0"/>
    <x v="1"/>
    <x v="0"/>
    <x v="2"/>
    <x v="0"/>
  </r>
  <r>
    <x v="413"/>
    <n v="7833"/>
    <s v="36 months"/>
    <n v="26.32"/>
    <s v="5 years"/>
    <n v="100224"/>
    <s v="Rent"/>
    <x v="5"/>
    <n v="794"/>
    <n v="26.5"/>
    <s v="Verified"/>
    <x v="271"/>
    <x v="1"/>
    <n v="1"/>
    <x v="2"/>
    <x v="1"/>
    <x v="3"/>
    <x v="0"/>
  </r>
  <r>
    <x v="414"/>
    <n v="12938"/>
    <s v="36 months"/>
    <n v="24.18"/>
    <s v="8 years"/>
    <n v="34350"/>
    <s v="Mortgage"/>
    <x v="5"/>
    <n v="844"/>
    <n v="24.2"/>
    <s v="Verified"/>
    <x v="371"/>
    <x v="1"/>
    <n v="1"/>
    <x v="2"/>
    <x v="2"/>
    <x v="3"/>
    <x v="0"/>
  </r>
  <r>
    <x v="415"/>
    <n v="36195"/>
    <s v="36 months"/>
    <n v="13.51"/>
    <s v="4 years"/>
    <n v="124752"/>
    <s v="Rent"/>
    <x v="1"/>
    <n v="731"/>
    <n v="38.299999999999997"/>
    <s v="Verified"/>
    <x v="372"/>
    <x v="0"/>
    <n v="0"/>
    <x v="1"/>
    <x v="1"/>
    <x v="2"/>
    <x v="0"/>
  </r>
  <r>
    <x v="416"/>
    <n v="27144"/>
    <s v="36 months"/>
    <n v="5.05"/>
    <s v="&lt; 1 year"/>
    <n v="54045"/>
    <s v="Rent"/>
    <x v="2"/>
    <n v="655"/>
    <n v="13"/>
    <s v="Verified"/>
    <x v="206"/>
    <x v="0"/>
    <n v="0"/>
    <x v="0"/>
    <x v="2"/>
    <x v="0"/>
    <x v="0"/>
  </r>
  <r>
    <x v="417"/>
    <n v="5000"/>
    <s v="60 months"/>
    <n v="18.87"/>
    <s v="7 years"/>
    <n v="92302"/>
    <s v="Mortgage"/>
    <x v="5"/>
    <n v="803"/>
    <n v="19.5"/>
    <s v="Not Verified"/>
    <x v="373"/>
    <x v="0"/>
    <n v="0"/>
    <x v="2"/>
    <x v="0"/>
    <x v="1"/>
    <x v="0"/>
  </r>
  <r>
    <x v="418"/>
    <n v="6052"/>
    <s v="36 months"/>
    <n v="10.95"/>
    <s v="3 years"/>
    <n v="127015"/>
    <s v="Rent"/>
    <x v="7"/>
    <n v="709"/>
    <n v="5.9"/>
    <s v="Verified"/>
    <x v="374"/>
    <x v="0"/>
    <n v="0"/>
    <x v="1"/>
    <x v="1"/>
    <x v="2"/>
    <x v="0"/>
  </r>
  <r>
    <x v="419"/>
    <n v="36506"/>
    <s v="36 months"/>
    <n v="23.64"/>
    <s v="7 years"/>
    <n v="140758"/>
    <s v="Rent"/>
    <x v="4"/>
    <n v="830"/>
    <n v="19.7"/>
    <s v="Not Verified"/>
    <x v="375"/>
    <x v="0"/>
    <n v="0"/>
    <x v="2"/>
    <x v="1"/>
    <x v="3"/>
    <x v="0"/>
  </r>
  <r>
    <x v="420"/>
    <n v="29074"/>
    <s v="36 months"/>
    <n v="16.16"/>
    <s v="3 years"/>
    <n v="141684"/>
    <s v="Mortgage"/>
    <x v="2"/>
    <n v="839"/>
    <n v="18.399999999999999"/>
    <s v="Verified"/>
    <x v="376"/>
    <x v="0"/>
    <n v="0"/>
    <x v="2"/>
    <x v="1"/>
    <x v="1"/>
    <x v="0"/>
  </r>
  <r>
    <x v="421"/>
    <n v="39155"/>
    <s v="36 months"/>
    <n v="21.97"/>
    <s v="10+ years"/>
    <n v="149663"/>
    <s v="Mortgage"/>
    <x v="3"/>
    <n v="784"/>
    <n v="38.200000000000003"/>
    <s v="Not Verified"/>
    <x v="377"/>
    <x v="1"/>
    <n v="1"/>
    <x v="2"/>
    <x v="1"/>
    <x v="3"/>
    <x v="0"/>
  </r>
  <r>
    <x v="422"/>
    <n v="33320"/>
    <s v="60 months"/>
    <n v="26.31"/>
    <s v="7 years"/>
    <n v="27353"/>
    <s v="Rent"/>
    <x v="3"/>
    <n v="705"/>
    <n v="17.5"/>
    <s v="Verified"/>
    <x v="378"/>
    <x v="1"/>
    <n v="1"/>
    <x v="1"/>
    <x v="3"/>
    <x v="3"/>
    <x v="0"/>
  </r>
  <r>
    <x v="423"/>
    <n v="39304"/>
    <s v="36 months"/>
    <n v="18.39"/>
    <s v="8 years"/>
    <n v="28578"/>
    <s v="Mortgage"/>
    <x v="5"/>
    <n v="771"/>
    <n v="34.200000000000003"/>
    <s v="Not Verified"/>
    <x v="379"/>
    <x v="1"/>
    <n v="1"/>
    <x v="2"/>
    <x v="3"/>
    <x v="1"/>
    <x v="0"/>
  </r>
  <r>
    <x v="424"/>
    <n v="4913"/>
    <s v="60 months"/>
    <n v="13.4"/>
    <s v="4 years"/>
    <n v="68008"/>
    <s v="Mortgage"/>
    <x v="6"/>
    <n v="615"/>
    <n v="31.8"/>
    <s v="Not Verified"/>
    <x v="380"/>
    <x v="1"/>
    <n v="1"/>
    <x v="4"/>
    <x v="0"/>
    <x v="2"/>
    <x v="0"/>
  </r>
  <r>
    <x v="425"/>
    <n v="18450"/>
    <s v="60 months"/>
    <n v="24.24"/>
    <s v="4 years"/>
    <n v="93203"/>
    <s v="Mortgage"/>
    <x v="0"/>
    <n v="620"/>
    <n v="10.199999999999999"/>
    <s v="Verified"/>
    <x v="381"/>
    <x v="1"/>
    <n v="1"/>
    <x v="4"/>
    <x v="0"/>
    <x v="3"/>
    <x v="1"/>
  </r>
  <r>
    <x v="426"/>
    <n v="25107"/>
    <s v="60 months"/>
    <n v="11.63"/>
    <s v="1 year"/>
    <n v="20013"/>
    <s v="Own"/>
    <x v="0"/>
    <n v="745"/>
    <n v="38.700000000000003"/>
    <s v="Not Verified"/>
    <x v="382"/>
    <x v="1"/>
    <n v="1"/>
    <x v="1"/>
    <x v="3"/>
    <x v="2"/>
    <x v="0"/>
  </r>
  <r>
    <x v="427"/>
    <n v="21764"/>
    <s v="36 months"/>
    <n v="27.29"/>
    <s v="8 years"/>
    <n v="76549"/>
    <s v="Mortgage"/>
    <x v="6"/>
    <n v="722"/>
    <n v="27.1"/>
    <s v="Verified"/>
    <x v="383"/>
    <x v="1"/>
    <n v="1"/>
    <x v="1"/>
    <x v="0"/>
    <x v="3"/>
    <x v="0"/>
  </r>
  <r>
    <x v="428"/>
    <n v="21491"/>
    <s v="36 months"/>
    <n v="6.79"/>
    <s v="10+ years"/>
    <n v="40570"/>
    <s v="Mortgage"/>
    <x v="0"/>
    <n v="813"/>
    <n v="25.9"/>
    <s v="Verified"/>
    <x v="384"/>
    <x v="0"/>
    <n v="0"/>
    <x v="2"/>
    <x v="2"/>
    <x v="0"/>
    <x v="0"/>
  </r>
  <r>
    <x v="429"/>
    <n v="39494"/>
    <s v="36 months"/>
    <n v="25.89"/>
    <s v="3 years"/>
    <n v="138163"/>
    <s v="Own"/>
    <x v="7"/>
    <n v="807"/>
    <n v="5.4"/>
    <s v="Not Verified"/>
    <x v="385"/>
    <x v="0"/>
    <n v="0"/>
    <x v="2"/>
    <x v="1"/>
    <x v="3"/>
    <x v="0"/>
  </r>
  <r>
    <x v="430"/>
    <n v="4373"/>
    <s v="36 months"/>
    <n v="7.29"/>
    <s v="2 years"/>
    <n v="97304"/>
    <s v="Own"/>
    <x v="1"/>
    <n v="770"/>
    <n v="29.5"/>
    <s v="Verified"/>
    <x v="386"/>
    <x v="0"/>
    <n v="0"/>
    <x v="2"/>
    <x v="0"/>
    <x v="0"/>
    <x v="0"/>
  </r>
  <r>
    <x v="431"/>
    <n v="13161"/>
    <s v="60 months"/>
    <n v="6.4"/>
    <s v="1 year"/>
    <n v="69155"/>
    <s v="Own"/>
    <x v="6"/>
    <n v="604"/>
    <n v="6.9"/>
    <s v="Not Verified"/>
    <x v="121"/>
    <x v="0"/>
    <n v="0"/>
    <x v="4"/>
    <x v="0"/>
    <x v="0"/>
    <x v="0"/>
  </r>
  <r>
    <x v="432"/>
    <n v="32996"/>
    <s v="60 months"/>
    <n v="14.08"/>
    <s v="2 years"/>
    <n v="113181"/>
    <s v="Rent"/>
    <x v="1"/>
    <n v="839"/>
    <n v="11.5"/>
    <s v="Verified"/>
    <x v="81"/>
    <x v="0"/>
    <n v="0"/>
    <x v="2"/>
    <x v="1"/>
    <x v="2"/>
    <x v="0"/>
  </r>
  <r>
    <x v="433"/>
    <n v="28122"/>
    <s v="60 months"/>
    <n v="28.91"/>
    <s v="3 years"/>
    <n v="52407"/>
    <s v="Mortgage"/>
    <x v="7"/>
    <n v="597"/>
    <n v="8.5"/>
    <s v="Not Verified"/>
    <x v="387"/>
    <x v="1"/>
    <n v="1"/>
    <x v="3"/>
    <x v="2"/>
    <x v="3"/>
    <x v="1"/>
  </r>
  <r>
    <x v="434"/>
    <n v="35850"/>
    <s v="60 months"/>
    <n v="29.59"/>
    <s v="8 years"/>
    <n v="23290"/>
    <s v="Rent"/>
    <x v="2"/>
    <n v="699"/>
    <n v="18.2"/>
    <s v="Not Verified"/>
    <x v="388"/>
    <x v="1"/>
    <n v="1"/>
    <x v="0"/>
    <x v="3"/>
    <x v="3"/>
    <x v="0"/>
  </r>
  <r>
    <x v="435"/>
    <n v="28350"/>
    <s v="36 months"/>
    <n v="10.050000000000001"/>
    <s v="5 years"/>
    <n v="130155"/>
    <s v="Rent"/>
    <x v="3"/>
    <n v="663"/>
    <n v="32.799999999999997"/>
    <s v="Verified"/>
    <x v="389"/>
    <x v="0"/>
    <n v="0"/>
    <x v="0"/>
    <x v="1"/>
    <x v="2"/>
    <x v="0"/>
  </r>
  <r>
    <x v="436"/>
    <n v="28472"/>
    <s v="36 months"/>
    <n v="8.7200000000000006"/>
    <s v="9 years"/>
    <n v="147771"/>
    <s v="Mortgage"/>
    <x v="1"/>
    <n v="792"/>
    <n v="29.8"/>
    <s v="Verified"/>
    <x v="390"/>
    <x v="0"/>
    <n v="0"/>
    <x v="2"/>
    <x v="1"/>
    <x v="0"/>
    <x v="0"/>
  </r>
  <r>
    <x v="437"/>
    <n v="29761"/>
    <s v="36 months"/>
    <n v="13.82"/>
    <s v="4 years"/>
    <n v="81282"/>
    <s v="Rent"/>
    <x v="0"/>
    <n v="644"/>
    <n v="8.6999999999999993"/>
    <s v="Verified"/>
    <x v="108"/>
    <x v="0"/>
    <n v="0"/>
    <x v="4"/>
    <x v="0"/>
    <x v="2"/>
    <x v="0"/>
  </r>
  <r>
    <x v="438"/>
    <n v="26351"/>
    <s v="60 months"/>
    <n v="13.43"/>
    <s v="8 years"/>
    <n v="147191"/>
    <s v="Own"/>
    <x v="6"/>
    <n v="606"/>
    <n v="32.9"/>
    <s v="Not Verified"/>
    <x v="391"/>
    <x v="1"/>
    <n v="1"/>
    <x v="4"/>
    <x v="1"/>
    <x v="2"/>
    <x v="0"/>
  </r>
  <r>
    <x v="439"/>
    <n v="24132"/>
    <s v="60 months"/>
    <n v="23.99"/>
    <s v="7 years"/>
    <n v="131774"/>
    <s v="Rent"/>
    <x v="6"/>
    <n v="786"/>
    <n v="21.1"/>
    <s v="Verified"/>
    <x v="392"/>
    <x v="0"/>
    <n v="0"/>
    <x v="2"/>
    <x v="1"/>
    <x v="3"/>
    <x v="0"/>
  </r>
  <r>
    <x v="440"/>
    <n v="16305"/>
    <s v="36 months"/>
    <n v="16.100000000000001"/>
    <s v="5 years"/>
    <n v="60698"/>
    <s v="Own"/>
    <x v="3"/>
    <n v="667"/>
    <n v="6.1"/>
    <s v="Verified"/>
    <x v="337"/>
    <x v="0"/>
    <n v="0"/>
    <x v="0"/>
    <x v="0"/>
    <x v="1"/>
    <x v="0"/>
  </r>
  <r>
    <x v="441"/>
    <n v="10817"/>
    <s v="60 months"/>
    <n v="24.5"/>
    <s v="2 years"/>
    <n v="78946"/>
    <s v="Mortgage"/>
    <x v="2"/>
    <n v="815"/>
    <n v="12.8"/>
    <s v="Verified"/>
    <x v="187"/>
    <x v="0"/>
    <n v="0"/>
    <x v="2"/>
    <x v="0"/>
    <x v="3"/>
    <x v="0"/>
  </r>
  <r>
    <x v="442"/>
    <n v="12261"/>
    <s v="60 months"/>
    <n v="23.72"/>
    <s v="6 years"/>
    <n v="99581"/>
    <s v="Mortgage"/>
    <x v="2"/>
    <n v="629"/>
    <n v="32.5"/>
    <s v="Verified"/>
    <x v="393"/>
    <x v="1"/>
    <n v="1"/>
    <x v="4"/>
    <x v="0"/>
    <x v="3"/>
    <x v="1"/>
  </r>
  <r>
    <x v="443"/>
    <n v="1417"/>
    <s v="60 months"/>
    <n v="19.46"/>
    <s v="9 years"/>
    <n v="65759"/>
    <s v="Rent"/>
    <x v="3"/>
    <n v="762"/>
    <n v="30.7"/>
    <s v="Verified"/>
    <x v="394"/>
    <x v="1"/>
    <n v="1"/>
    <x v="2"/>
    <x v="0"/>
    <x v="1"/>
    <x v="0"/>
  </r>
  <r>
    <x v="444"/>
    <n v="21358"/>
    <s v="60 months"/>
    <n v="25.84"/>
    <s v="5 years"/>
    <n v="90362"/>
    <s v="Mortgage"/>
    <x v="2"/>
    <n v="812"/>
    <n v="11.6"/>
    <s v="Not Verified"/>
    <x v="180"/>
    <x v="0"/>
    <n v="0"/>
    <x v="2"/>
    <x v="0"/>
    <x v="3"/>
    <x v="0"/>
  </r>
  <r>
    <x v="445"/>
    <n v="4267"/>
    <s v="36 months"/>
    <n v="9.89"/>
    <s v="10+ years"/>
    <n v="125844"/>
    <s v="Rent"/>
    <x v="6"/>
    <n v="765"/>
    <n v="6.3"/>
    <s v="Verified"/>
    <x v="395"/>
    <x v="0"/>
    <n v="0"/>
    <x v="2"/>
    <x v="1"/>
    <x v="0"/>
    <x v="0"/>
  </r>
  <r>
    <x v="446"/>
    <n v="18209"/>
    <s v="36 months"/>
    <n v="9.0500000000000007"/>
    <s v="7 years"/>
    <n v="124464"/>
    <s v="Rent"/>
    <x v="3"/>
    <n v="668"/>
    <n v="15.3"/>
    <s v="Verified"/>
    <x v="396"/>
    <x v="0"/>
    <n v="0"/>
    <x v="0"/>
    <x v="1"/>
    <x v="0"/>
    <x v="0"/>
  </r>
  <r>
    <x v="447"/>
    <n v="25052"/>
    <s v="36 months"/>
    <n v="23.77"/>
    <s v="5 years"/>
    <n v="89509"/>
    <s v="Rent"/>
    <x v="0"/>
    <n v="665"/>
    <n v="32.799999999999997"/>
    <s v="Verified"/>
    <x v="78"/>
    <x v="1"/>
    <n v="1"/>
    <x v="0"/>
    <x v="0"/>
    <x v="3"/>
    <x v="0"/>
  </r>
  <r>
    <x v="448"/>
    <n v="39513"/>
    <s v="36 months"/>
    <n v="11.12"/>
    <s v="10+ years"/>
    <n v="47118"/>
    <s v="Mortgage"/>
    <x v="0"/>
    <n v="683"/>
    <n v="37.799999999999997"/>
    <s v="Verified"/>
    <x v="397"/>
    <x v="0"/>
    <n v="0"/>
    <x v="0"/>
    <x v="2"/>
    <x v="2"/>
    <x v="0"/>
  </r>
  <r>
    <x v="449"/>
    <n v="27092"/>
    <s v="36 months"/>
    <n v="5.07"/>
    <s v="9 years"/>
    <n v="46218"/>
    <s v="Rent"/>
    <x v="0"/>
    <n v="689"/>
    <n v="25.1"/>
    <s v="Verified"/>
    <x v="398"/>
    <x v="0"/>
    <n v="0"/>
    <x v="0"/>
    <x v="2"/>
    <x v="0"/>
    <x v="0"/>
  </r>
  <r>
    <x v="450"/>
    <n v="12338"/>
    <s v="36 months"/>
    <n v="27.8"/>
    <s v="3 years"/>
    <n v="46065"/>
    <s v="Own"/>
    <x v="5"/>
    <n v="699"/>
    <n v="8.1999999999999993"/>
    <s v="Verified"/>
    <x v="220"/>
    <x v="0"/>
    <n v="0"/>
    <x v="0"/>
    <x v="2"/>
    <x v="3"/>
    <x v="0"/>
  </r>
  <r>
    <x v="451"/>
    <n v="1412"/>
    <s v="60 months"/>
    <n v="20.57"/>
    <s v="9 years"/>
    <n v="108507"/>
    <s v="Rent"/>
    <x v="5"/>
    <n v="667"/>
    <n v="22.6"/>
    <s v="Verified"/>
    <x v="399"/>
    <x v="0"/>
    <n v="0"/>
    <x v="0"/>
    <x v="1"/>
    <x v="3"/>
    <x v="0"/>
  </r>
  <r>
    <x v="452"/>
    <n v="8543"/>
    <s v="36 months"/>
    <n v="16.12"/>
    <s v="6 years"/>
    <n v="148738"/>
    <s v="Rent"/>
    <x v="1"/>
    <n v="635"/>
    <n v="40"/>
    <s v="Not Verified"/>
    <x v="400"/>
    <x v="1"/>
    <n v="1"/>
    <x v="4"/>
    <x v="1"/>
    <x v="1"/>
    <x v="1"/>
  </r>
  <r>
    <x v="453"/>
    <n v="34496"/>
    <s v="60 months"/>
    <n v="23.14"/>
    <s v="6 years"/>
    <n v="65018"/>
    <s v="Mortgage"/>
    <x v="4"/>
    <n v="734"/>
    <n v="37.9"/>
    <s v="Verified"/>
    <x v="174"/>
    <x v="1"/>
    <n v="1"/>
    <x v="1"/>
    <x v="0"/>
    <x v="3"/>
    <x v="0"/>
  </r>
  <r>
    <x v="454"/>
    <n v="24548"/>
    <s v="36 months"/>
    <n v="13.33"/>
    <s v="10+ years"/>
    <n v="82544"/>
    <s v="Own"/>
    <x v="1"/>
    <n v="669"/>
    <n v="39.799999999999997"/>
    <s v="Not Verified"/>
    <x v="100"/>
    <x v="0"/>
    <n v="0"/>
    <x v="0"/>
    <x v="0"/>
    <x v="2"/>
    <x v="0"/>
  </r>
  <r>
    <x v="455"/>
    <n v="28384"/>
    <s v="36 months"/>
    <n v="28.84"/>
    <s v="7 years"/>
    <n v="51498"/>
    <s v="Mortgage"/>
    <x v="6"/>
    <n v="775"/>
    <n v="29.5"/>
    <s v="Verified"/>
    <x v="401"/>
    <x v="1"/>
    <n v="1"/>
    <x v="2"/>
    <x v="2"/>
    <x v="3"/>
    <x v="0"/>
  </r>
  <r>
    <x v="456"/>
    <n v="39756"/>
    <s v="36 months"/>
    <n v="6.72"/>
    <s v="1 year"/>
    <n v="149189"/>
    <s v="Rent"/>
    <x v="1"/>
    <n v="602"/>
    <n v="19.899999999999999"/>
    <s v="Not Verified"/>
    <x v="233"/>
    <x v="0"/>
    <n v="0"/>
    <x v="4"/>
    <x v="1"/>
    <x v="0"/>
    <x v="0"/>
  </r>
  <r>
    <x v="457"/>
    <n v="19888"/>
    <s v="36 months"/>
    <n v="21.02"/>
    <s v="10+ years"/>
    <n v="116612"/>
    <s v="Mortgage"/>
    <x v="0"/>
    <n v="662"/>
    <n v="36.299999999999997"/>
    <s v="Verified"/>
    <x v="356"/>
    <x v="1"/>
    <n v="1"/>
    <x v="0"/>
    <x v="1"/>
    <x v="3"/>
    <x v="0"/>
  </r>
  <r>
    <x v="458"/>
    <n v="36735"/>
    <s v="36 months"/>
    <n v="24.43"/>
    <s v="5 years"/>
    <n v="75529"/>
    <s v="Mortgage"/>
    <x v="6"/>
    <n v="763"/>
    <n v="36.299999999999997"/>
    <s v="Verified"/>
    <x v="402"/>
    <x v="1"/>
    <n v="1"/>
    <x v="2"/>
    <x v="0"/>
    <x v="3"/>
    <x v="0"/>
  </r>
  <r>
    <x v="459"/>
    <n v="18506"/>
    <s v="36 months"/>
    <n v="16.73"/>
    <s v="2 years"/>
    <n v="39617"/>
    <s v="Rent"/>
    <x v="2"/>
    <n v="786"/>
    <n v="10.1"/>
    <s v="Not Verified"/>
    <x v="403"/>
    <x v="0"/>
    <n v="0"/>
    <x v="2"/>
    <x v="2"/>
    <x v="1"/>
    <x v="0"/>
  </r>
  <r>
    <x v="460"/>
    <n v="21463"/>
    <s v="36 months"/>
    <n v="23.87"/>
    <s v="7 years"/>
    <n v="116430"/>
    <s v="Own"/>
    <x v="7"/>
    <n v="802"/>
    <n v="32.1"/>
    <s v="Verified"/>
    <x v="404"/>
    <x v="1"/>
    <n v="1"/>
    <x v="2"/>
    <x v="1"/>
    <x v="3"/>
    <x v="0"/>
  </r>
  <r>
    <x v="461"/>
    <n v="18955"/>
    <s v="36 months"/>
    <n v="28.17"/>
    <s v="3 years"/>
    <n v="79039"/>
    <s v="Mortgage"/>
    <x v="7"/>
    <n v="667"/>
    <n v="37.200000000000003"/>
    <s v="Not Verified"/>
    <x v="405"/>
    <x v="1"/>
    <n v="1"/>
    <x v="0"/>
    <x v="0"/>
    <x v="3"/>
    <x v="0"/>
  </r>
  <r>
    <x v="462"/>
    <n v="38841"/>
    <s v="36 months"/>
    <n v="23.6"/>
    <s v="3 years"/>
    <n v="37770"/>
    <s v="Mortgage"/>
    <x v="0"/>
    <n v="632"/>
    <n v="36.4"/>
    <s v="Not Verified"/>
    <x v="228"/>
    <x v="1"/>
    <n v="1"/>
    <x v="4"/>
    <x v="2"/>
    <x v="3"/>
    <x v="1"/>
  </r>
  <r>
    <x v="463"/>
    <n v="6104"/>
    <s v="60 months"/>
    <n v="12.73"/>
    <s v="1 year"/>
    <n v="93079"/>
    <s v="Rent"/>
    <x v="5"/>
    <n v="781"/>
    <n v="29.7"/>
    <s v="Verified"/>
    <x v="406"/>
    <x v="0"/>
    <n v="0"/>
    <x v="2"/>
    <x v="0"/>
    <x v="2"/>
    <x v="0"/>
  </r>
  <r>
    <x v="464"/>
    <n v="35911"/>
    <s v="36 months"/>
    <n v="19.05"/>
    <s v="5 years"/>
    <n v="73944"/>
    <s v="Own"/>
    <x v="1"/>
    <n v="779"/>
    <n v="23.8"/>
    <s v="Verified"/>
    <x v="407"/>
    <x v="0"/>
    <n v="0"/>
    <x v="2"/>
    <x v="0"/>
    <x v="1"/>
    <x v="0"/>
  </r>
  <r>
    <x v="465"/>
    <n v="24190"/>
    <s v="36 months"/>
    <n v="27.79"/>
    <s v="5 years"/>
    <n v="37581"/>
    <s v="Mortgage"/>
    <x v="4"/>
    <n v="774"/>
    <n v="32.200000000000003"/>
    <s v="Not Verified"/>
    <x v="408"/>
    <x v="1"/>
    <n v="1"/>
    <x v="2"/>
    <x v="2"/>
    <x v="3"/>
    <x v="0"/>
  </r>
  <r>
    <x v="466"/>
    <n v="8357"/>
    <s v="60 months"/>
    <n v="16.23"/>
    <s v="&lt; 1 year"/>
    <n v="38669"/>
    <s v="Rent"/>
    <x v="1"/>
    <n v="583"/>
    <n v="23.1"/>
    <s v="Verified"/>
    <x v="409"/>
    <x v="1"/>
    <n v="1"/>
    <x v="3"/>
    <x v="2"/>
    <x v="1"/>
    <x v="1"/>
  </r>
  <r>
    <x v="467"/>
    <n v="33479"/>
    <s v="36 months"/>
    <n v="22.04"/>
    <s v="7 years"/>
    <n v="101058"/>
    <s v="Own"/>
    <x v="5"/>
    <n v="600"/>
    <n v="16.2"/>
    <s v="Verified"/>
    <x v="410"/>
    <x v="1"/>
    <n v="1"/>
    <x v="4"/>
    <x v="1"/>
    <x v="3"/>
    <x v="1"/>
  </r>
  <r>
    <x v="468"/>
    <n v="37208"/>
    <s v="60 months"/>
    <n v="16.64"/>
    <s v="2 years"/>
    <n v="111099"/>
    <s v="Mortgage"/>
    <x v="6"/>
    <n v="823"/>
    <n v="14.1"/>
    <s v="Not Verified"/>
    <x v="255"/>
    <x v="0"/>
    <n v="0"/>
    <x v="2"/>
    <x v="1"/>
    <x v="1"/>
    <x v="0"/>
  </r>
  <r>
    <x v="469"/>
    <n v="21150"/>
    <s v="60 months"/>
    <n v="8.0299999999999994"/>
    <s v="&lt; 1 year"/>
    <n v="131605"/>
    <s v="Mortgage"/>
    <x v="3"/>
    <n v="705"/>
    <n v="23.9"/>
    <s v="Verified"/>
    <x v="54"/>
    <x v="0"/>
    <n v="0"/>
    <x v="1"/>
    <x v="1"/>
    <x v="0"/>
    <x v="0"/>
  </r>
  <r>
    <x v="470"/>
    <n v="6644"/>
    <s v="60 months"/>
    <n v="6.46"/>
    <s v="9 years"/>
    <n v="130485"/>
    <s v="Mortgage"/>
    <x v="5"/>
    <n v="780"/>
    <n v="21"/>
    <s v="Verified"/>
    <x v="239"/>
    <x v="0"/>
    <n v="0"/>
    <x v="2"/>
    <x v="1"/>
    <x v="0"/>
    <x v="0"/>
  </r>
  <r>
    <x v="471"/>
    <n v="3914"/>
    <s v="36 months"/>
    <n v="28.81"/>
    <s v="&lt; 1 year"/>
    <n v="39343"/>
    <s v="Rent"/>
    <x v="0"/>
    <n v="631"/>
    <n v="23.4"/>
    <s v="Verified"/>
    <x v="411"/>
    <x v="1"/>
    <n v="1"/>
    <x v="4"/>
    <x v="2"/>
    <x v="3"/>
    <x v="1"/>
  </r>
  <r>
    <x v="472"/>
    <n v="22352"/>
    <s v="60 months"/>
    <n v="20.309999999999999"/>
    <s v="&lt; 1 year"/>
    <n v="70413"/>
    <s v="Mortgage"/>
    <x v="2"/>
    <n v="822"/>
    <n v="14.1"/>
    <s v="Verified"/>
    <x v="412"/>
    <x v="0"/>
    <n v="0"/>
    <x v="2"/>
    <x v="0"/>
    <x v="3"/>
    <x v="0"/>
  </r>
  <r>
    <x v="473"/>
    <n v="15397"/>
    <s v="60 months"/>
    <n v="7.6"/>
    <s v="4 years"/>
    <n v="132233"/>
    <s v="Own"/>
    <x v="2"/>
    <n v="790"/>
    <n v="25.7"/>
    <s v="Verified"/>
    <x v="413"/>
    <x v="0"/>
    <n v="0"/>
    <x v="2"/>
    <x v="1"/>
    <x v="0"/>
    <x v="0"/>
  </r>
  <r>
    <x v="474"/>
    <n v="1728"/>
    <s v="36 months"/>
    <n v="26.44"/>
    <s v="4 years"/>
    <n v="147605"/>
    <s v="Rent"/>
    <x v="5"/>
    <n v="724"/>
    <n v="28.2"/>
    <s v="Not Verified"/>
    <x v="414"/>
    <x v="1"/>
    <n v="1"/>
    <x v="1"/>
    <x v="1"/>
    <x v="3"/>
    <x v="0"/>
  </r>
  <r>
    <x v="475"/>
    <n v="1698"/>
    <s v="36 months"/>
    <n v="18.07"/>
    <s v="&lt; 1 year"/>
    <n v="144135"/>
    <s v="Own"/>
    <x v="7"/>
    <n v="623"/>
    <n v="33.200000000000003"/>
    <s v="Verified"/>
    <x v="415"/>
    <x v="1"/>
    <n v="1"/>
    <x v="4"/>
    <x v="1"/>
    <x v="1"/>
    <x v="1"/>
  </r>
  <r>
    <x v="476"/>
    <n v="14923"/>
    <s v="36 months"/>
    <n v="24.3"/>
    <s v="4 years"/>
    <n v="127083"/>
    <s v="Mortgage"/>
    <x v="0"/>
    <n v="686"/>
    <n v="25.6"/>
    <s v="Not Verified"/>
    <x v="416"/>
    <x v="1"/>
    <n v="1"/>
    <x v="0"/>
    <x v="1"/>
    <x v="3"/>
    <x v="0"/>
  </r>
  <r>
    <x v="477"/>
    <n v="17779"/>
    <s v="60 months"/>
    <n v="8.17"/>
    <s v="6 years"/>
    <n v="37924"/>
    <s v="Rent"/>
    <x v="1"/>
    <n v="731"/>
    <n v="31.5"/>
    <s v="Not Verified"/>
    <x v="417"/>
    <x v="1"/>
    <n v="1"/>
    <x v="1"/>
    <x v="2"/>
    <x v="0"/>
    <x v="0"/>
  </r>
  <r>
    <x v="478"/>
    <n v="8400"/>
    <s v="36 months"/>
    <n v="27.67"/>
    <s v="4 years"/>
    <n v="77049"/>
    <s v="Mortgage"/>
    <x v="0"/>
    <n v="692"/>
    <n v="10.9"/>
    <s v="Verified"/>
    <x v="418"/>
    <x v="0"/>
    <n v="0"/>
    <x v="0"/>
    <x v="0"/>
    <x v="3"/>
    <x v="0"/>
  </r>
  <r>
    <x v="479"/>
    <n v="25466"/>
    <s v="60 months"/>
    <n v="19.760000000000002"/>
    <s v="8 years"/>
    <n v="127289"/>
    <s v="Mortgage"/>
    <x v="1"/>
    <n v="802"/>
    <n v="9.1999999999999993"/>
    <s v="Not Verified"/>
    <x v="419"/>
    <x v="0"/>
    <n v="0"/>
    <x v="2"/>
    <x v="1"/>
    <x v="1"/>
    <x v="0"/>
  </r>
  <r>
    <x v="480"/>
    <n v="37939"/>
    <s v="36 months"/>
    <n v="23.46"/>
    <s v="3 years"/>
    <n v="114028"/>
    <s v="Rent"/>
    <x v="0"/>
    <n v="734"/>
    <n v="11.3"/>
    <s v="Verified"/>
    <x v="420"/>
    <x v="0"/>
    <n v="0"/>
    <x v="1"/>
    <x v="1"/>
    <x v="3"/>
    <x v="0"/>
  </r>
  <r>
    <x v="481"/>
    <n v="5360"/>
    <s v="60 months"/>
    <n v="5.78"/>
    <s v="8 years"/>
    <n v="84407"/>
    <s v="Mortgage"/>
    <x v="5"/>
    <n v="753"/>
    <n v="34.6"/>
    <s v="Verified"/>
    <x v="421"/>
    <x v="0"/>
    <n v="0"/>
    <x v="2"/>
    <x v="0"/>
    <x v="0"/>
    <x v="0"/>
  </r>
  <r>
    <x v="482"/>
    <n v="36270"/>
    <s v="36 months"/>
    <n v="12.88"/>
    <s v="7 years"/>
    <n v="131851"/>
    <s v="Mortgage"/>
    <x v="7"/>
    <n v="742"/>
    <n v="24.5"/>
    <s v="Verified"/>
    <x v="192"/>
    <x v="0"/>
    <n v="0"/>
    <x v="1"/>
    <x v="1"/>
    <x v="2"/>
    <x v="0"/>
  </r>
  <r>
    <x v="483"/>
    <n v="18101"/>
    <s v="36 months"/>
    <n v="11.69"/>
    <s v="&lt; 1 year"/>
    <n v="52066"/>
    <s v="Rent"/>
    <x v="5"/>
    <n v="764"/>
    <n v="20.9"/>
    <s v="Verified"/>
    <x v="422"/>
    <x v="0"/>
    <n v="0"/>
    <x v="2"/>
    <x v="2"/>
    <x v="2"/>
    <x v="0"/>
  </r>
  <r>
    <x v="484"/>
    <n v="33307"/>
    <s v="36 months"/>
    <n v="28.74"/>
    <s v="3 years"/>
    <n v="107583"/>
    <s v="Rent"/>
    <x v="6"/>
    <n v="777"/>
    <n v="31.7"/>
    <s v="Verified"/>
    <x v="423"/>
    <x v="1"/>
    <n v="1"/>
    <x v="2"/>
    <x v="1"/>
    <x v="3"/>
    <x v="0"/>
  </r>
  <r>
    <x v="485"/>
    <n v="6486"/>
    <s v="36 months"/>
    <n v="9.6300000000000008"/>
    <s v="6 years"/>
    <n v="83894"/>
    <s v="Rent"/>
    <x v="2"/>
    <n v="634"/>
    <n v="9.3000000000000007"/>
    <s v="Not Verified"/>
    <x v="424"/>
    <x v="0"/>
    <n v="0"/>
    <x v="4"/>
    <x v="0"/>
    <x v="0"/>
    <x v="0"/>
  </r>
  <r>
    <x v="486"/>
    <n v="9335"/>
    <s v="36 months"/>
    <n v="22.68"/>
    <s v="&lt; 1 year"/>
    <n v="91856"/>
    <s v="Rent"/>
    <x v="4"/>
    <n v="650"/>
    <n v="5.2"/>
    <s v="Verified"/>
    <x v="225"/>
    <x v="0"/>
    <n v="0"/>
    <x v="0"/>
    <x v="0"/>
    <x v="3"/>
    <x v="0"/>
  </r>
  <r>
    <x v="487"/>
    <n v="22364"/>
    <s v="36 months"/>
    <n v="6.07"/>
    <s v="7 years"/>
    <n v="142355"/>
    <s v="Mortgage"/>
    <x v="4"/>
    <n v="777"/>
    <n v="15.9"/>
    <s v="Not Verified"/>
    <x v="425"/>
    <x v="0"/>
    <n v="0"/>
    <x v="2"/>
    <x v="1"/>
    <x v="0"/>
    <x v="0"/>
  </r>
  <r>
    <x v="488"/>
    <n v="38259"/>
    <s v="36 months"/>
    <n v="9.94"/>
    <s v="10+ years"/>
    <n v="144900"/>
    <s v="Rent"/>
    <x v="2"/>
    <n v="632"/>
    <n v="13.7"/>
    <s v="Verified"/>
    <x v="426"/>
    <x v="0"/>
    <n v="0"/>
    <x v="4"/>
    <x v="1"/>
    <x v="0"/>
    <x v="0"/>
  </r>
  <r>
    <x v="489"/>
    <n v="24576"/>
    <s v="60 months"/>
    <n v="13.46"/>
    <s v="1 year"/>
    <n v="134806"/>
    <s v="Mortgage"/>
    <x v="3"/>
    <n v="593"/>
    <n v="15.8"/>
    <s v="Verified"/>
    <x v="14"/>
    <x v="0"/>
    <n v="0"/>
    <x v="3"/>
    <x v="1"/>
    <x v="2"/>
    <x v="0"/>
  </r>
  <r>
    <x v="490"/>
    <n v="32667"/>
    <s v="60 months"/>
    <n v="24.86"/>
    <s v="7 years"/>
    <n v="135901"/>
    <s v="Mortgage"/>
    <x v="4"/>
    <n v="600"/>
    <n v="39.1"/>
    <s v="Not Verified"/>
    <x v="427"/>
    <x v="1"/>
    <n v="1"/>
    <x v="4"/>
    <x v="1"/>
    <x v="3"/>
    <x v="1"/>
  </r>
  <r>
    <x v="491"/>
    <n v="12130"/>
    <s v="36 months"/>
    <n v="24.75"/>
    <s v="10+ years"/>
    <n v="61573"/>
    <s v="Rent"/>
    <x v="2"/>
    <n v="593"/>
    <n v="24.9"/>
    <s v="Not Verified"/>
    <x v="428"/>
    <x v="1"/>
    <n v="1"/>
    <x v="3"/>
    <x v="0"/>
    <x v="3"/>
    <x v="1"/>
  </r>
  <r>
    <x v="492"/>
    <n v="22972"/>
    <s v="36 months"/>
    <n v="28.82"/>
    <s v="3 years"/>
    <n v="100236"/>
    <s v="Own"/>
    <x v="6"/>
    <n v="694"/>
    <n v="25.6"/>
    <s v="Not Verified"/>
    <x v="429"/>
    <x v="1"/>
    <n v="1"/>
    <x v="0"/>
    <x v="1"/>
    <x v="3"/>
    <x v="0"/>
  </r>
  <r>
    <x v="493"/>
    <n v="2167"/>
    <s v="36 months"/>
    <n v="27.92"/>
    <s v="7 years"/>
    <n v="49157"/>
    <s v="Own"/>
    <x v="6"/>
    <n v="797"/>
    <n v="27.9"/>
    <s v="Not Verified"/>
    <x v="430"/>
    <x v="1"/>
    <n v="1"/>
    <x v="2"/>
    <x v="2"/>
    <x v="3"/>
    <x v="0"/>
  </r>
  <r>
    <x v="494"/>
    <n v="28192"/>
    <s v="60 months"/>
    <n v="7.04"/>
    <s v="&lt; 1 year"/>
    <n v="99820"/>
    <s v="Own"/>
    <x v="6"/>
    <n v="774"/>
    <n v="18.899999999999999"/>
    <s v="Not Verified"/>
    <x v="431"/>
    <x v="0"/>
    <n v="0"/>
    <x v="2"/>
    <x v="0"/>
    <x v="0"/>
    <x v="0"/>
  </r>
  <r>
    <x v="495"/>
    <n v="2062"/>
    <s v="36 months"/>
    <n v="25.75"/>
    <s v="4 years"/>
    <n v="148078"/>
    <s v="Rent"/>
    <x v="7"/>
    <n v="786"/>
    <n v="39.299999999999997"/>
    <s v="Verified"/>
    <x v="240"/>
    <x v="1"/>
    <n v="1"/>
    <x v="2"/>
    <x v="1"/>
    <x v="3"/>
    <x v="0"/>
  </r>
  <r>
    <x v="496"/>
    <n v="19540"/>
    <s v="36 months"/>
    <n v="16.28"/>
    <s v="8 years"/>
    <n v="114529"/>
    <s v="Rent"/>
    <x v="3"/>
    <n v="690"/>
    <n v="39.1"/>
    <s v="Verified"/>
    <x v="432"/>
    <x v="0"/>
    <n v="0"/>
    <x v="0"/>
    <x v="1"/>
    <x v="1"/>
    <x v="0"/>
  </r>
  <r>
    <x v="497"/>
    <n v="25244"/>
    <s v="36 months"/>
    <n v="26.65"/>
    <s v="6 years"/>
    <n v="73386"/>
    <s v="Rent"/>
    <x v="3"/>
    <n v="746"/>
    <n v="31.9"/>
    <s v="Not Verified"/>
    <x v="433"/>
    <x v="1"/>
    <n v="1"/>
    <x v="1"/>
    <x v="0"/>
    <x v="3"/>
    <x v="0"/>
  </r>
  <r>
    <x v="498"/>
    <n v="22545"/>
    <s v="60 months"/>
    <n v="7.23"/>
    <s v="2 years"/>
    <n v="93039"/>
    <s v="Rent"/>
    <x v="0"/>
    <n v="680"/>
    <n v="12.4"/>
    <s v="Verified"/>
    <x v="434"/>
    <x v="0"/>
    <n v="0"/>
    <x v="0"/>
    <x v="0"/>
    <x v="0"/>
    <x v="0"/>
  </r>
  <r>
    <x v="499"/>
    <n v="22689"/>
    <s v="36 months"/>
    <n v="25.57"/>
    <s v="3 years"/>
    <n v="72625"/>
    <s v="Mortgage"/>
    <x v="2"/>
    <n v="748"/>
    <n v="35.799999999999997"/>
    <s v="Not Verified"/>
    <x v="435"/>
    <x v="1"/>
    <n v="1"/>
    <x v="1"/>
    <x v="0"/>
    <x v="3"/>
    <x v="0"/>
  </r>
  <r>
    <x v="500"/>
    <n v="12174"/>
    <s v="60 months"/>
    <n v="8.99"/>
    <s v="9 years"/>
    <n v="31489"/>
    <s v="Rent"/>
    <x v="1"/>
    <n v="735"/>
    <n v="8.5"/>
    <s v="Not Verified"/>
    <x v="436"/>
    <x v="0"/>
    <n v="0"/>
    <x v="1"/>
    <x v="2"/>
    <x v="0"/>
    <x v="0"/>
  </r>
  <r>
    <x v="501"/>
    <n v="23925"/>
    <s v="36 months"/>
    <n v="13.35"/>
    <s v="6 years"/>
    <n v="103209"/>
    <s v="Rent"/>
    <x v="6"/>
    <n v="837"/>
    <n v="27"/>
    <s v="Verified"/>
    <x v="437"/>
    <x v="0"/>
    <n v="0"/>
    <x v="2"/>
    <x v="1"/>
    <x v="2"/>
    <x v="0"/>
  </r>
  <r>
    <x v="502"/>
    <n v="38497"/>
    <s v="36 months"/>
    <n v="5.72"/>
    <s v="5 years"/>
    <n v="137068"/>
    <s v="Own"/>
    <x v="4"/>
    <n v="815"/>
    <n v="21"/>
    <s v="Verified"/>
    <x v="428"/>
    <x v="0"/>
    <n v="0"/>
    <x v="2"/>
    <x v="1"/>
    <x v="0"/>
    <x v="0"/>
  </r>
  <r>
    <x v="503"/>
    <n v="10348"/>
    <s v="36 months"/>
    <n v="8.09"/>
    <s v="3 years"/>
    <n v="118527"/>
    <s v="Rent"/>
    <x v="2"/>
    <n v="707"/>
    <n v="6.4"/>
    <s v="Verified"/>
    <x v="438"/>
    <x v="0"/>
    <n v="0"/>
    <x v="1"/>
    <x v="1"/>
    <x v="0"/>
    <x v="0"/>
  </r>
  <r>
    <x v="504"/>
    <n v="24714"/>
    <s v="36 months"/>
    <n v="16.14"/>
    <s v="2 years"/>
    <n v="98395"/>
    <s v="Rent"/>
    <x v="1"/>
    <n v="702"/>
    <n v="36.6"/>
    <s v="Not Verified"/>
    <x v="439"/>
    <x v="0"/>
    <n v="0"/>
    <x v="1"/>
    <x v="0"/>
    <x v="1"/>
    <x v="0"/>
  </r>
  <r>
    <x v="505"/>
    <n v="39102"/>
    <s v="36 months"/>
    <n v="25.46"/>
    <s v="10+ years"/>
    <n v="31015"/>
    <s v="Own"/>
    <x v="1"/>
    <n v="768"/>
    <n v="38.6"/>
    <s v="Verified"/>
    <x v="440"/>
    <x v="1"/>
    <n v="1"/>
    <x v="2"/>
    <x v="2"/>
    <x v="3"/>
    <x v="0"/>
  </r>
  <r>
    <x v="506"/>
    <n v="9924"/>
    <s v="36 months"/>
    <n v="24.34"/>
    <s v="1 year"/>
    <n v="129510"/>
    <s v="Own"/>
    <x v="4"/>
    <n v="838"/>
    <n v="36.799999999999997"/>
    <s v="Verified"/>
    <x v="441"/>
    <x v="1"/>
    <n v="1"/>
    <x v="2"/>
    <x v="1"/>
    <x v="3"/>
    <x v="0"/>
  </r>
  <r>
    <x v="507"/>
    <n v="38098"/>
    <s v="36 months"/>
    <n v="10.88"/>
    <s v="9 years"/>
    <n v="123983"/>
    <s v="Rent"/>
    <x v="3"/>
    <n v="810"/>
    <n v="11.7"/>
    <s v="Verified"/>
    <x v="442"/>
    <x v="0"/>
    <n v="0"/>
    <x v="2"/>
    <x v="1"/>
    <x v="2"/>
    <x v="0"/>
  </r>
  <r>
    <x v="508"/>
    <n v="25394"/>
    <s v="36 months"/>
    <n v="8.7899999999999991"/>
    <s v="8 years"/>
    <n v="104560"/>
    <s v="Rent"/>
    <x v="2"/>
    <n v="735"/>
    <n v="16.7"/>
    <s v="Verified"/>
    <x v="443"/>
    <x v="0"/>
    <n v="0"/>
    <x v="1"/>
    <x v="1"/>
    <x v="0"/>
    <x v="0"/>
  </r>
  <r>
    <x v="509"/>
    <n v="7801"/>
    <s v="36 months"/>
    <n v="14.73"/>
    <s v="2 years"/>
    <n v="33096"/>
    <s v="Rent"/>
    <x v="2"/>
    <n v="688"/>
    <n v="38.5"/>
    <s v="Not Verified"/>
    <x v="442"/>
    <x v="1"/>
    <n v="1"/>
    <x v="0"/>
    <x v="2"/>
    <x v="2"/>
    <x v="0"/>
  </r>
  <r>
    <x v="510"/>
    <n v="38614"/>
    <s v="60 months"/>
    <n v="27.08"/>
    <s v="6 years"/>
    <n v="45562"/>
    <s v="Own"/>
    <x v="5"/>
    <n v="612"/>
    <n v="8.6999999999999993"/>
    <s v="Not Verified"/>
    <x v="444"/>
    <x v="1"/>
    <n v="1"/>
    <x v="4"/>
    <x v="2"/>
    <x v="3"/>
    <x v="1"/>
  </r>
  <r>
    <x v="511"/>
    <n v="7731"/>
    <s v="36 months"/>
    <n v="7.29"/>
    <s v="&lt; 1 year"/>
    <n v="99738"/>
    <s v="Mortgage"/>
    <x v="1"/>
    <n v="705"/>
    <n v="25.4"/>
    <s v="Verified"/>
    <x v="146"/>
    <x v="0"/>
    <n v="0"/>
    <x v="1"/>
    <x v="0"/>
    <x v="0"/>
    <x v="0"/>
  </r>
  <r>
    <x v="512"/>
    <n v="24625"/>
    <s v="36 months"/>
    <n v="18.57"/>
    <s v="7 years"/>
    <n v="86559"/>
    <s v="Rent"/>
    <x v="0"/>
    <n v="647"/>
    <n v="22"/>
    <s v="Not Verified"/>
    <x v="445"/>
    <x v="1"/>
    <n v="1"/>
    <x v="4"/>
    <x v="0"/>
    <x v="1"/>
    <x v="1"/>
  </r>
  <r>
    <x v="513"/>
    <n v="18337"/>
    <s v="36 months"/>
    <n v="7.22"/>
    <s v="&lt; 1 year"/>
    <n v="136231"/>
    <s v="Rent"/>
    <x v="6"/>
    <n v="824"/>
    <n v="10.3"/>
    <s v="Verified"/>
    <x v="446"/>
    <x v="0"/>
    <n v="0"/>
    <x v="2"/>
    <x v="1"/>
    <x v="0"/>
    <x v="0"/>
  </r>
  <r>
    <x v="514"/>
    <n v="36307"/>
    <s v="36 months"/>
    <n v="16.760000000000002"/>
    <s v="1 year"/>
    <n v="76156"/>
    <s v="Mortgage"/>
    <x v="0"/>
    <n v="846"/>
    <n v="36"/>
    <s v="Not Verified"/>
    <x v="447"/>
    <x v="0"/>
    <n v="0"/>
    <x v="2"/>
    <x v="0"/>
    <x v="1"/>
    <x v="0"/>
  </r>
  <r>
    <x v="515"/>
    <n v="8056"/>
    <s v="36 months"/>
    <n v="8.17"/>
    <s v="&lt; 1 year"/>
    <n v="45848"/>
    <s v="Mortgage"/>
    <x v="6"/>
    <n v="715"/>
    <n v="9.6999999999999993"/>
    <s v="Not Verified"/>
    <x v="448"/>
    <x v="0"/>
    <n v="0"/>
    <x v="1"/>
    <x v="2"/>
    <x v="0"/>
    <x v="0"/>
  </r>
  <r>
    <x v="516"/>
    <n v="12516"/>
    <s v="36 months"/>
    <n v="7.01"/>
    <s v="3 years"/>
    <n v="87315"/>
    <s v="Mortgage"/>
    <x v="4"/>
    <n v="641"/>
    <n v="25.7"/>
    <s v="Verified"/>
    <x v="449"/>
    <x v="1"/>
    <n v="1"/>
    <x v="4"/>
    <x v="0"/>
    <x v="0"/>
    <x v="0"/>
  </r>
  <r>
    <x v="517"/>
    <n v="2542"/>
    <s v="36 months"/>
    <n v="9.77"/>
    <s v="1 year"/>
    <n v="70852"/>
    <s v="Rent"/>
    <x v="0"/>
    <n v="750"/>
    <n v="16.100000000000001"/>
    <s v="Verified"/>
    <x v="450"/>
    <x v="0"/>
    <n v="0"/>
    <x v="2"/>
    <x v="0"/>
    <x v="0"/>
    <x v="0"/>
  </r>
  <r>
    <x v="518"/>
    <n v="22677"/>
    <s v="36 months"/>
    <n v="11.38"/>
    <s v="&lt; 1 year"/>
    <n v="130426"/>
    <s v="Own"/>
    <x v="0"/>
    <n v="682"/>
    <n v="19.600000000000001"/>
    <s v="Verified"/>
    <x v="451"/>
    <x v="0"/>
    <n v="0"/>
    <x v="0"/>
    <x v="1"/>
    <x v="2"/>
    <x v="0"/>
  </r>
  <r>
    <x v="519"/>
    <n v="28569"/>
    <s v="60 months"/>
    <n v="11.91"/>
    <s v="&lt; 1 year"/>
    <n v="68548"/>
    <s v="Own"/>
    <x v="6"/>
    <n v="671"/>
    <n v="12.4"/>
    <s v="Verified"/>
    <x v="452"/>
    <x v="0"/>
    <n v="0"/>
    <x v="0"/>
    <x v="0"/>
    <x v="2"/>
    <x v="0"/>
  </r>
  <r>
    <x v="520"/>
    <n v="24322"/>
    <s v="36 months"/>
    <n v="21.13"/>
    <s v="1 year"/>
    <n v="77151"/>
    <s v="Mortgage"/>
    <x v="6"/>
    <n v="654"/>
    <n v="26.9"/>
    <s v="Verified"/>
    <x v="453"/>
    <x v="1"/>
    <n v="1"/>
    <x v="0"/>
    <x v="0"/>
    <x v="3"/>
    <x v="0"/>
  </r>
  <r>
    <x v="521"/>
    <n v="20065"/>
    <s v="36 months"/>
    <n v="6.37"/>
    <s v="5 years"/>
    <n v="30426"/>
    <s v="Mortgage"/>
    <x v="1"/>
    <n v="693"/>
    <n v="39.6"/>
    <s v="Not Verified"/>
    <x v="454"/>
    <x v="1"/>
    <n v="1"/>
    <x v="0"/>
    <x v="2"/>
    <x v="0"/>
    <x v="0"/>
  </r>
  <r>
    <x v="522"/>
    <n v="18924"/>
    <s v="36 months"/>
    <n v="7.02"/>
    <s v="1 year"/>
    <n v="32536"/>
    <s v="Rent"/>
    <x v="3"/>
    <n v="700"/>
    <n v="34.200000000000003"/>
    <s v="Verified"/>
    <x v="243"/>
    <x v="1"/>
    <n v="1"/>
    <x v="1"/>
    <x v="2"/>
    <x v="0"/>
    <x v="0"/>
  </r>
  <r>
    <x v="523"/>
    <n v="23556"/>
    <s v="36 months"/>
    <n v="9.7200000000000006"/>
    <s v="10+ years"/>
    <n v="146078"/>
    <s v="Rent"/>
    <x v="3"/>
    <n v="793"/>
    <n v="28.9"/>
    <s v="Not Verified"/>
    <x v="276"/>
    <x v="0"/>
    <n v="0"/>
    <x v="2"/>
    <x v="1"/>
    <x v="0"/>
    <x v="0"/>
  </r>
  <r>
    <x v="524"/>
    <n v="27962"/>
    <s v="60 months"/>
    <n v="26.8"/>
    <s v="1 year"/>
    <n v="96887"/>
    <s v="Rent"/>
    <x v="0"/>
    <n v="777"/>
    <n v="31.5"/>
    <s v="Verified"/>
    <x v="455"/>
    <x v="1"/>
    <n v="1"/>
    <x v="2"/>
    <x v="0"/>
    <x v="3"/>
    <x v="0"/>
  </r>
  <r>
    <x v="525"/>
    <n v="29295"/>
    <s v="36 months"/>
    <n v="20.72"/>
    <s v="7 years"/>
    <n v="84556"/>
    <s v="Rent"/>
    <x v="2"/>
    <n v="842"/>
    <n v="34.4"/>
    <s v="Verified"/>
    <x v="456"/>
    <x v="1"/>
    <n v="1"/>
    <x v="2"/>
    <x v="0"/>
    <x v="3"/>
    <x v="0"/>
  </r>
  <r>
    <x v="526"/>
    <n v="14807"/>
    <s v="36 months"/>
    <n v="23.26"/>
    <s v="4 years"/>
    <n v="89519"/>
    <s v="Mortgage"/>
    <x v="6"/>
    <n v="717"/>
    <n v="21.5"/>
    <s v="Not Verified"/>
    <x v="457"/>
    <x v="0"/>
    <n v="0"/>
    <x v="1"/>
    <x v="0"/>
    <x v="3"/>
    <x v="0"/>
  </r>
  <r>
    <x v="527"/>
    <n v="27432"/>
    <s v="36 months"/>
    <n v="14.26"/>
    <s v="7 years"/>
    <n v="132409"/>
    <s v="Rent"/>
    <x v="0"/>
    <n v="747"/>
    <n v="24.8"/>
    <s v="Verified"/>
    <x v="458"/>
    <x v="0"/>
    <n v="0"/>
    <x v="1"/>
    <x v="1"/>
    <x v="2"/>
    <x v="0"/>
  </r>
  <r>
    <x v="528"/>
    <n v="18749"/>
    <s v="36 months"/>
    <n v="10.33"/>
    <s v="7 years"/>
    <n v="127519"/>
    <s v="Rent"/>
    <x v="5"/>
    <n v="583"/>
    <n v="36.299999999999997"/>
    <s v="Verified"/>
    <x v="459"/>
    <x v="1"/>
    <n v="1"/>
    <x v="3"/>
    <x v="1"/>
    <x v="2"/>
    <x v="0"/>
  </r>
  <r>
    <x v="529"/>
    <n v="27256"/>
    <s v="36 months"/>
    <n v="5.95"/>
    <s v="1 year"/>
    <n v="100117"/>
    <s v="Mortgage"/>
    <x v="0"/>
    <n v="780"/>
    <n v="29.4"/>
    <s v="Verified"/>
    <x v="460"/>
    <x v="0"/>
    <n v="0"/>
    <x v="2"/>
    <x v="1"/>
    <x v="0"/>
    <x v="0"/>
  </r>
  <r>
    <x v="530"/>
    <n v="38080"/>
    <s v="36 months"/>
    <n v="17.21"/>
    <s v="6 years"/>
    <n v="68030"/>
    <s v="Rent"/>
    <x v="7"/>
    <n v="681"/>
    <n v="9.8000000000000007"/>
    <s v="Verified"/>
    <x v="461"/>
    <x v="0"/>
    <n v="0"/>
    <x v="0"/>
    <x v="0"/>
    <x v="1"/>
    <x v="0"/>
  </r>
  <r>
    <x v="531"/>
    <n v="2324"/>
    <s v="36 months"/>
    <n v="19.36"/>
    <s v="8 years"/>
    <n v="101306"/>
    <s v="Rent"/>
    <x v="0"/>
    <n v="598"/>
    <n v="32.299999999999997"/>
    <s v="Verified"/>
    <x v="462"/>
    <x v="1"/>
    <n v="1"/>
    <x v="3"/>
    <x v="1"/>
    <x v="1"/>
    <x v="1"/>
  </r>
  <r>
    <x v="532"/>
    <n v="26731"/>
    <s v="36 months"/>
    <n v="27.43"/>
    <s v="7 years"/>
    <n v="27385"/>
    <s v="Rent"/>
    <x v="3"/>
    <n v="601"/>
    <n v="5.8"/>
    <s v="Not Verified"/>
    <x v="318"/>
    <x v="1"/>
    <n v="1"/>
    <x v="4"/>
    <x v="3"/>
    <x v="3"/>
    <x v="1"/>
  </r>
  <r>
    <x v="533"/>
    <n v="36909"/>
    <s v="36 months"/>
    <n v="27.05"/>
    <s v="8 years"/>
    <n v="76746"/>
    <s v="Own"/>
    <x v="1"/>
    <n v="708"/>
    <n v="34.700000000000003"/>
    <s v="Verified"/>
    <x v="463"/>
    <x v="1"/>
    <n v="1"/>
    <x v="1"/>
    <x v="0"/>
    <x v="3"/>
    <x v="0"/>
  </r>
  <r>
    <x v="534"/>
    <n v="24803"/>
    <s v="36 months"/>
    <n v="15.62"/>
    <s v="7 years"/>
    <n v="42542"/>
    <s v="Rent"/>
    <x v="1"/>
    <n v="728"/>
    <n v="32.6"/>
    <s v="Not Verified"/>
    <x v="464"/>
    <x v="0"/>
    <n v="0"/>
    <x v="1"/>
    <x v="2"/>
    <x v="1"/>
    <x v="0"/>
  </r>
  <r>
    <x v="535"/>
    <n v="20870"/>
    <s v="36 months"/>
    <n v="15.59"/>
    <s v="3 years"/>
    <n v="40223"/>
    <s v="Rent"/>
    <x v="3"/>
    <n v="817"/>
    <n v="34.1"/>
    <s v="Not Verified"/>
    <x v="465"/>
    <x v="0"/>
    <n v="0"/>
    <x v="2"/>
    <x v="2"/>
    <x v="1"/>
    <x v="0"/>
  </r>
  <r>
    <x v="536"/>
    <n v="35578"/>
    <s v="60 months"/>
    <n v="9.0299999999999994"/>
    <s v="9 years"/>
    <n v="135513"/>
    <s v="Rent"/>
    <x v="2"/>
    <n v="586"/>
    <n v="5.8"/>
    <s v="Verified"/>
    <x v="466"/>
    <x v="0"/>
    <n v="0"/>
    <x v="3"/>
    <x v="1"/>
    <x v="0"/>
    <x v="0"/>
  </r>
  <r>
    <x v="537"/>
    <n v="7588"/>
    <s v="36 months"/>
    <n v="11.44"/>
    <s v="6 years"/>
    <n v="55504"/>
    <s v="Own"/>
    <x v="5"/>
    <n v="602"/>
    <n v="39"/>
    <s v="Verified"/>
    <x v="467"/>
    <x v="1"/>
    <n v="1"/>
    <x v="4"/>
    <x v="2"/>
    <x v="2"/>
    <x v="0"/>
  </r>
  <r>
    <x v="538"/>
    <n v="39069"/>
    <s v="36 months"/>
    <n v="28.14"/>
    <s v="8 years"/>
    <n v="72558"/>
    <s v="Rent"/>
    <x v="5"/>
    <n v="669"/>
    <n v="26.5"/>
    <s v="Not Verified"/>
    <x v="468"/>
    <x v="1"/>
    <n v="1"/>
    <x v="0"/>
    <x v="0"/>
    <x v="3"/>
    <x v="0"/>
  </r>
  <r>
    <x v="539"/>
    <n v="27790"/>
    <s v="36 months"/>
    <n v="8.5299999999999994"/>
    <s v="8 years"/>
    <n v="104694"/>
    <s v="Mortgage"/>
    <x v="3"/>
    <n v="597"/>
    <n v="33"/>
    <s v="Not Verified"/>
    <x v="469"/>
    <x v="1"/>
    <n v="1"/>
    <x v="3"/>
    <x v="1"/>
    <x v="0"/>
    <x v="0"/>
  </r>
  <r>
    <x v="540"/>
    <n v="26289"/>
    <s v="36 months"/>
    <n v="29.22"/>
    <s v="3 years"/>
    <n v="73784"/>
    <s v="Rent"/>
    <x v="2"/>
    <n v="650"/>
    <n v="24.8"/>
    <s v="Verified"/>
    <x v="470"/>
    <x v="0"/>
    <n v="0"/>
    <x v="0"/>
    <x v="0"/>
    <x v="3"/>
    <x v="0"/>
  </r>
  <r>
    <x v="541"/>
    <n v="29178"/>
    <s v="36 months"/>
    <n v="17.62"/>
    <s v="6 years"/>
    <n v="45067"/>
    <s v="Rent"/>
    <x v="1"/>
    <n v="645"/>
    <n v="16.899999999999999"/>
    <s v="Verified"/>
    <x v="471"/>
    <x v="0"/>
    <n v="0"/>
    <x v="4"/>
    <x v="2"/>
    <x v="1"/>
    <x v="1"/>
  </r>
  <r>
    <x v="542"/>
    <n v="29710"/>
    <s v="60 months"/>
    <n v="16.420000000000002"/>
    <s v="5 years"/>
    <n v="30051"/>
    <s v="Own"/>
    <x v="3"/>
    <n v="632"/>
    <n v="15.4"/>
    <s v="Verified"/>
    <x v="472"/>
    <x v="1"/>
    <n v="1"/>
    <x v="4"/>
    <x v="2"/>
    <x v="1"/>
    <x v="1"/>
  </r>
  <r>
    <x v="543"/>
    <n v="16485"/>
    <s v="60 months"/>
    <n v="9.3699999999999992"/>
    <s v="2 years"/>
    <n v="63299"/>
    <s v="Rent"/>
    <x v="1"/>
    <n v="771"/>
    <n v="7.4"/>
    <s v="Verified"/>
    <x v="473"/>
    <x v="0"/>
    <n v="0"/>
    <x v="2"/>
    <x v="0"/>
    <x v="0"/>
    <x v="0"/>
  </r>
  <r>
    <x v="544"/>
    <n v="21652"/>
    <s v="36 months"/>
    <n v="21.54"/>
    <s v="9 years"/>
    <n v="149140"/>
    <s v="Rent"/>
    <x v="4"/>
    <n v="721"/>
    <n v="24"/>
    <s v="Verified"/>
    <x v="414"/>
    <x v="0"/>
    <n v="0"/>
    <x v="1"/>
    <x v="1"/>
    <x v="3"/>
    <x v="0"/>
  </r>
  <r>
    <x v="545"/>
    <n v="5748"/>
    <s v="36 months"/>
    <n v="16.5"/>
    <s v="5 years"/>
    <n v="45167"/>
    <s v="Mortgage"/>
    <x v="2"/>
    <n v="604"/>
    <n v="10"/>
    <s v="Not Verified"/>
    <x v="474"/>
    <x v="0"/>
    <n v="0"/>
    <x v="4"/>
    <x v="2"/>
    <x v="1"/>
    <x v="1"/>
  </r>
  <r>
    <x v="546"/>
    <n v="22233"/>
    <s v="36 months"/>
    <n v="14.27"/>
    <s v="7 years"/>
    <n v="55502"/>
    <s v="Rent"/>
    <x v="4"/>
    <n v="829"/>
    <n v="24.9"/>
    <s v="Verified"/>
    <x v="475"/>
    <x v="0"/>
    <n v="0"/>
    <x v="2"/>
    <x v="2"/>
    <x v="2"/>
    <x v="0"/>
  </r>
  <r>
    <x v="547"/>
    <n v="10435"/>
    <s v="36 months"/>
    <n v="11.61"/>
    <s v="1 year"/>
    <n v="76039"/>
    <s v="Own"/>
    <x v="1"/>
    <n v="612"/>
    <n v="26.9"/>
    <s v="Not Verified"/>
    <x v="465"/>
    <x v="1"/>
    <n v="1"/>
    <x v="4"/>
    <x v="0"/>
    <x v="2"/>
    <x v="0"/>
  </r>
  <r>
    <x v="548"/>
    <n v="4709"/>
    <s v="60 months"/>
    <n v="6.66"/>
    <s v="2 years"/>
    <n v="118106"/>
    <s v="Rent"/>
    <x v="7"/>
    <n v="755"/>
    <n v="20.5"/>
    <s v="Not Verified"/>
    <x v="476"/>
    <x v="0"/>
    <n v="0"/>
    <x v="2"/>
    <x v="1"/>
    <x v="0"/>
    <x v="0"/>
  </r>
  <r>
    <x v="549"/>
    <n v="31355"/>
    <s v="36 months"/>
    <n v="17.98"/>
    <s v="7 years"/>
    <n v="87028"/>
    <s v="Mortgage"/>
    <x v="6"/>
    <n v="618"/>
    <n v="10.5"/>
    <s v="Not Verified"/>
    <x v="477"/>
    <x v="0"/>
    <n v="0"/>
    <x v="4"/>
    <x v="0"/>
    <x v="1"/>
    <x v="1"/>
  </r>
  <r>
    <x v="550"/>
    <n v="14116"/>
    <s v="36 months"/>
    <n v="12.82"/>
    <s v="3 years"/>
    <n v="127443"/>
    <s v="Mortgage"/>
    <x v="6"/>
    <n v="791"/>
    <n v="20.100000000000001"/>
    <s v="Not Verified"/>
    <x v="478"/>
    <x v="0"/>
    <n v="0"/>
    <x v="2"/>
    <x v="1"/>
    <x v="2"/>
    <x v="0"/>
  </r>
  <r>
    <x v="551"/>
    <n v="26470"/>
    <s v="36 months"/>
    <n v="22.7"/>
    <s v="3 years"/>
    <n v="111687"/>
    <s v="Rent"/>
    <x v="5"/>
    <n v="712"/>
    <n v="35.799999999999997"/>
    <s v="Verified"/>
    <x v="479"/>
    <x v="1"/>
    <n v="1"/>
    <x v="1"/>
    <x v="1"/>
    <x v="3"/>
    <x v="0"/>
  </r>
  <r>
    <x v="552"/>
    <n v="15683"/>
    <s v="36 months"/>
    <n v="23.09"/>
    <s v="1 year"/>
    <n v="20682"/>
    <s v="Own"/>
    <x v="5"/>
    <n v="692"/>
    <n v="21"/>
    <s v="Verified"/>
    <x v="480"/>
    <x v="1"/>
    <n v="1"/>
    <x v="0"/>
    <x v="3"/>
    <x v="3"/>
    <x v="0"/>
  </r>
  <r>
    <x v="553"/>
    <n v="1504"/>
    <s v="60 months"/>
    <n v="13.3"/>
    <s v="10+ years"/>
    <n v="45204"/>
    <s v="Rent"/>
    <x v="4"/>
    <n v="728"/>
    <n v="17"/>
    <s v="Verified"/>
    <x v="481"/>
    <x v="0"/>
    <n v="0"/>
    <x v="1"/>
    <x v="2"/>
    <x v="2"/>
    <x v="0"/>
  </r>
  <r>
    <x v="554"/>
    <n v="34982"/>
    <s v="36 months"/>
    <n v="21.73"/>
    <s v="9 years"/>
    <n v="83159"/>
    <s v="Mortgage"/>
    <x v="1"/>
    <n v="656"/>
    <n v="27"/>
    <s v="Not Verified"/>
    <x v="482"/>
    <x v="1"/>
    <n v="1"/>
    <x v="0"/>
    <x v="0"/>
    <x v="3"/>
    <x v="0"/>
  </r>
  <r>
    <x v="555"/>
    <n v="35299"/>
    <s v="36 months"/>
    <n v="11.47"/>
    <s v="&lt; 1 year"/>
    <n v="147568"/>
    <s v="Rent"/>
    <x v="5"/>
    <n v="593"/>
    <n v="26.7"/>
    <s v="Verified"/>
    <x v="483"/>
    <x v="1"/>
    <n v="1"/>
    <x v="3"/>
    <x v="1"/>
    <x v="2"/>
    <x v="0"/>
  </r>
  <r>
    <x v="556"/>
    <n v="29016"/>
    <s v="36 months"/>
    <n v="23.18"/>
    <s v="6 years"/>
    <n v="40866"/>
    <s v="Own"/>
    <x v="3"/>
    <n v="633"/>
    <n v="8.1999999999999993"/>
    <s v="Verified"/>
    <x v="373"/>
    <x v="1"/>
    <n v="1"/>
    <x v="4"/>
    <x v="2"/>
    <x v="3"/>
    <x v="1"/>
  </r>
  <r>
    <x v="557"/>
    <n v="24960"/>
    <s v="60 months"/>
    <n v="5.4"/>
    <s v="3 years"/>
    <n v="66662"/>
    <s v="Own"/>
    <x v="0"/>
    <n v="832"/>
    <n v="13.3"/>
    <s v="Not Verified"/>
    <x v="484"/>
    <x v="0"/>
    <n v="0"/>
    <x v="2"/>
    <x v="0"/>
    <x v="0"/>
    <x v="0"/>
  </r>
  <r>
    <x v="558"/>
    <n v="34591"/>
    <s v="60 months"/>
    <n v="8.7899999999999991"/>
    <s v="5 years"/>
    <n v="41131"/>
    <s v="Rent"/>
    <x v="0"/>
    <n v="752"/>
    <n v="22.3"/>
    <s v="Verified"/>
    <x v="485"/>
    <x v="0"/>
    <n v="0"/>
    <x v="2"/>
    <x v="2"/>
    <x v="0"/>
    <x v="0"/>
  </r>
  <r>
    <x v="559"/>
    <n v="18312"/>
    <s v="36 months"/>
    <n v="11.13"/>
    <s v="7 years"/>
    <n v="71392"/>
    <s v="Rent"/>
    <x v="7"/>
    <n v="748"/>
    <n v="17.8"/>
    <s v="Verified"/>
    <x v="486"/>
    <x v="0"/>
    <n v="0"/>
    <x v="1"/>
    <x v="0"/>
    <x v="2"/>
    <x v="0"/>
  </r>
  <r>
    <x v="560"/>
    <n v="38797"/>
    <s v="36 months"/>
    <n v="24.32"/>
    <s v="10+ years"/>
    <n v="64714"/>
    <s v="Rent"/>
    <x v="1"/>
    <n v="671"/>
    <n v="16.2"/>
    <s v="Not Verified"/>
    <x v="487"/>
    <x v="0"/>
    <n v="0"/>
    <x v="0"/>
    <x v="0"/>
    <x v="3"/>
    <x v="0"/>
  </r>
  <r>
    <x v="561"/>
    <n v="3105"/>
    <s v="36 months"/>
    <n v="6.66"/>
    <s v="6 years"/>
    <n v="118404"/>
    <s v="Mortgage"/>
    <x v="0"/>
    <n v="708"/>
    <n v="20.6"/>
    <s v="Verified"/>
    <x v="488"/>
    <x v="0"/>
    <n v="0"/>
    <x v="1"/>
    <x v="1"/>
    <x v="0"/>
    <x v="0"/>
  </r>
  <r>
    <x v="562"/>
    <n v="37395"/>
    <s v="36 months"/>
    <n v="9.6999999999999993"/>
    <s v="6 years"/>
    <n v="21093"/>
    <s v="Rent"/>
    <x v="7"/>
    <n v="709"/>
    <n v="15.2"/>
    <s v="Verified"/>
    <x v="116"/>
    <x v="0"/>
    <n v="0"/>
    <x v="1"/>
    <x v="3"/>
    <x v="0"/>
    <x v="0"/>
  </r>
  <r>
    <x v="563"/>
    <n v="23700"/>
    <s v="36 months"/>
    <n v="13.97"/>
    <s v="5 years"/>
    <n v="99021"/>
    <s v="Own"/>
    <x v="4"/>
    <n v="651"/>
    <n v="17.2"/>
    <s v="Not Verified"/>
    <x v="489"/>
    <x v="0"/>
    <n v="0"/>
    <x v="0"/>
    <x v="0"/>
    <x v="2"/>
    <x v="0"/>
  </r>
  <r>
    <x v="564"/>
    <n v="35620"/>
    <s v="36 months"/>
    <n v="5.23"/>
    <s v="10+ years"/>
    <n v="30683"/>
    <s v="Rent"/>
    <x v="3"/>
    <n v="834"/>
    <n v="32.1"/>
    <s v="Verified"/>
    <x v="490"/>
    <x v="1"/>
    <n v="1"/>
    <x v="2"/>
    <x v="2"/>
    <x v="0"/>
    <x v="0"/>
  </r>
  <r>
    <x v="565"/>
    <n v="38678"/>
    <s v="36 months"/>
    <n v="24.05"/>
    <s v="3 years"/>
    <n v="105692"/>
    <s v="Rent"/>
    <x v="0"/>
    <n v="720"/>
    <n v="22.9"/>
    <s v="Verified"/>
    <x v="85"/>
    <x v="0"/>
    <n v="0"/>
    <x v="1"/>
    <x v="1"/>
    <x v="3"/>
    <x v="0"/>
  </r>
  <r>
    <x v="566"/>
    <n v="21559"/>
    <s v="36 months"/>
    <n v="19"/>
    <s v="3 years"/>
    <n v="61392"/>
    <s v="Own"/>
    <x v="7"/>
    <n v="705"/>
    <n v="35.5"/>
    <s v="Verified"/>
    <x v="491"/>
    <x v="1"/>
    <n v="1"/>
    <x v="1"/>
    <x v="0"/>
    <x v="1"/>
    <x v="0"/>
  </r>
  <r>
    <x v="567"/>
    <n v="28509"/>
    <s v="60 months"/>
    <n v="27.52"/>
    <s v="8 years"/>
    <n v="25334"/>
    <s v="Mortgage"/>
    <x v="3"/>
    <n v="830"/>
    <n v="38.200000000000003"/>
    <s v="Not Verified"/>
    <x v="492"/>
    <x v="1"/>
    <n v="1"/>
    <x v="2"/>
    <x v="3"/>
    <x v="3"/>
    <x v="0"/>
  </r>
  <r>
    <x v="568"/>
    <n v="28860"/>
    <s v="36 months"/>
    <n v="5.78"/>
    <s v="10+ years"/>
    <n v="118840"/>
    <s v="Own"/>
    <x v="1"/>
    <n v="581"/>
    <n v="37.299999999999997"/>
    <s v="Verified"/>
    <x v="493"/>
    <x v="1"/>
    <n v="1"/>
    <x v="3"/>
    <x v="1"/>
    <x v="0"/>
    <x v="0"/>
  </r>
  <r>
    <x v="569"/>
    <n v="12003"/>
    <s v="36 months"/>
    <n v="11.78"/>
    <s v="4 years"/>
    <n v="135288"/>
    <s v="Mortgage"/>
    <x v="3"/>
    <n v="589"/>
    <n v="13.9"/>
    <s v="Verified"/>
    <x v="494"/>
    <x v="0"/>
    <n v="0"/>
    <x v="3"/>
    <x v="1"/>
    <x v="2"/>
    <x v="0"/>
  </r>
  <r>
    <x v="570"/>
    <n v="22732"/>
    <s v="36 months"/>
    <n v="23.28"/>
    <s v="8 years"/>
    <n v="128162"/>
    <s v="Own"/>
    <x v="6"/>
    <n v="803"/>
    <n v="21.6"/>
    <s v="Verified"/>
    <x v="495"/>
    <x v="0"/>
    <n v="0"/>
    <x v="2"/>
    <x v="1"/>
    <x v="3"/>
    <x v="0"/>
  </r>
  <r>
    <x v="571"/>
    <n v="26826"/>
    <s v="36 months"/>
    <n v="21.88"/>
    <s v="10+ years"/>
    <n v="121059"/>
    <s v="Own"/>
    <x v="3"/>
    <n v="644"/>
    <n v="23.7"/>
    <s v="Verified"/>
    <x v="496"/>
    <x v="1"/>
    <n v="1"/>
    <x v="4"/>
    <x v="1"/>
    <x v="3"/>
    <x v="1"/>
  </r>
  <r>
    <x v="572"/>
    <n v="31354"/>
    <s v="36 months"/>
    <n v="11.08"/>
    <s v="8 years"/>
    <n v="94046"/>
    <s v="Rent"/>
    <x v="7"/>
    <n v="688"/>
    <n v="34.799999999999997"/>
    <s v="Verified"/>
    <x v="47"/>
    <x v="0"/>
    <n v="0"/>
    <x v="0"/>
    <x v="0"/>
    <x v="2"/>
    <x v="0"/>
  </r>
  <r>
    <x v="573"/>
    <n v="14843"/>
    <s v="60 months"/>
    <n v="19.89"/>
    <s v="3 years"/>
    <n v="101181"/>
    <s v="Mortgage"/>
    <x v="2"/>
    <n v="621"/>
    <n v="24.6"/>
    <s v="Verified"/>
    <x v="127"/>
    <x v="1"/>
    <n v="1"/>
    <x v="4"/>
    <x v="1"/>
    <x v="1"/>
    <x v="1"/>
  </r>
  <r>
    <x v="574"/>
    <n v="7190"/>
    <s v="36 months"/>
    <n v="24.84"/>
    <s v="1 year"/>
    <n v="83712"/>
    <s v="Own"/>
    <x v="3"/>
    <n v="838"/>
    <n v="13.8"/>
    <s v="Not Verified"/>
    <x v="497"/>
    <x v="0"/>
    <n v="0"/>
    <x v="2"/>
    <x v="0"/>
    <x v="3"/>
    <x v="0"/>
  </r>
  <r>
    <x v="575"/>
    <n v="18640"/>
    <s v="60 months"/>
    <n v="5.83"/>
    <s v="1 year"/>
    <n v="43900"/>
    <s v="Own"/>
    <x v="1"/>
    <n v="690"/>
    <n v="24.2"/>
    <s v="Verified"/>
    <x v="498"/>
    <x v="0"/>
    <n v="0"/>
    <x v="0"/>
    <x v="2"/>
    <x v="0"/>
    <x v="0"/>
  </r>
  <r>
    <x v="576"/>
    <n v="39413"/>
    <s v="36 months"/>
    <n v="22.94"/>
    <s v="8 years"/>
    <n v="51107"/>
    <s v="Own"/>
    <x v="0"/>
    <n v="607"/>
    <n v="6.5"/>
    <s v="Verified"/>
    <x v="499"/>
    <x v="1"/>
    <n v="1"/>
    <x v="4"/>
    <x v="2"/>
    <x v="3"/>
    <x v="1"/>
  </r>
  <r>
    <x v="577"/>
    <n v="4330"/>
    <s v="36 months"/>
    <n v="11.3"/>
    <s v="8 years"/>
    <n v="139629"/>
    <s v="Rent"/>
    <x v="7"/>
    <n v="630"/>
    <n v="34.200000000000003"/>
    <s v="Verified"/>
    <x v="500"/>
    <x v="1"/>
    <n v="1"/>
    <x v="4"/>
    <x v="1"/>
    <x v="2"/>
    <x v="0"/>
  </r>
  <r>
    <x v="578"/>
    <n v="20087"/>
    <s v="36 months"/>
    <n v="28.7"/>
    <s v="2 years"/>
    <n v="76660"/>
    <s v="Rent"/>
    <x v="2"/>
    <n v="792"/>
    <n v="24.8"/>
    <s v="Verified"/>
    <x v="228"/>
    <x v="0"/>
    <n v="0"/>
    <x v="2"/>
    <x v="0"/>
    <x v="3"/>
    <x v="0"/>
  </r>
  <r>
    <x v="579"/>
    <n v="25504"/>
    <s v="36 months"/>
    <n v="18.46"/>
    <s v="4 years"/>
    <n v="62822"/>
    <s v="Rent"/>
    <x v="4"/>
    <n v="704"/>
    <n v="27.8"/>
    <s v="Verified"/>
    <x v="501"/>
    <x v="1"/>
    <n v="1"/>
    <x v="1"/>
    <x v="0"/>
    <x v="1"/>
    <x v="0"/>
  </r>
  <r>
    <x v="580"/>
    <n v="8114"/>
    <s v="36 months"/>
    <n v="5.83"/>
    <s v="4 years"/>
    <n v="130228"/>
    <s v="Mortgage"/>
    <x v="3"/>
    <n v="848"/>
    <n v="12"/>
    <s v="Verified"/>
    <x v="200"/>
    <x v="0"/>
    <n v="0"/>
    <x v="2"/>
    <x v="1"/>
    <x v="0"/>
    <x v="0"/>
  </r>
  <r>
    <x v="581"/>
    <n v="14323"/>
    <s v="60 months"/>
    <n v="15.09"/>
    <s v="1 year"/>
    <n v="119831"/>
    <s v="Rent"/>
    <x v="5"/>
    <n v="619"/>
    <n v="24.5"/>
    <s v="Not Verified"/>
    <x v="502"/>
    <x v="0"/>
    <n v="0"/>
    <x v="4"/>
    <x v="1"/>
    <x v="1"/>
    <x v="1"/>
  </r>
  <r>
    <x v="582"/>
    <n v="35121"/>
    <s v="60 months"/>
    <n v="29.16"/>
    <s v="1 year"/>
    <n v="44646"/>
    <s v="Rent"/>
    <x v="6"/>
    <n v="733"/>
    <n v="23.6"/>
    <s v="Verified"/>
    <x v="503"/>
    <x v="0"/>
    <n v="0"/>
    <x v="1"/>
    <x v="2"/>
    <x v="3"/>
    <x v="0"/>
  </r>
  <r>
    <x v="583"/>
    <n v="11975"/>
    <s v="60 months"/>
    <n v="23.26"/>
    <s v="9 years"/>
    <n v="74400"/>
    <s v="Mortgage"/>
    <x v="4"/>
    <n v="737"/>
    <n v="26.7"/>
    <s v="Verified"/>
    <x v="504"/>
    <x v="1"/>
    <n v="1"/>
    <x v="1"/>
    <x v="0"/>
    <x v="3"/>
    <x v="0"/>
  </r>
  <r>
    <x v="584"/>
    <n v="12023"/>
    <s v="60 months"/>
    <n v="12.51"/>
    <s v="&lt; 1 year"/>
    <n v="85979"/>
    <s v="Own"/>
    <x v="6"/>
    <n v="689"/>
    <n v="34.700000000000003"/>
    <s v="Verified"/>
    <x v="245"/>
    <x v="0"/>
    <n v="0"/>
    <x v="0"/>
    <x v="0"/>
    <x v="2"/>
    <x v="0"/>
  </r>
  <r>
    <x v="585"/>
    <n v="22447"/>
    <s v="60 months"/>
    <n v="19.38"/>
    <s v="1 year"/>
    <n v="68417"/>
    <s v="Rent"/>
    <x v="3"/>
    <n v="813"/>
    <n v="31.8"/>
    <s v="Verified"/>
    <x v="505"/>
    <x v="1"/>
    <n v="1"/>
    <x v="2"/>
    <x v="0"/>
    <x v="1"/>
    <x v="0"/>
  </r>
  <r>
    <x v="586"/>
    <n v="25933"/>
    <s v="36 months"/>
    <n v="19.98"/>
    <s v="10+ years"/>
    <n v="82038"/>
    <s v="Mortgage"/>
    <x v="6"/>
    <n v="756"/>
    <n v="24.1"/>
    <s v="Not Verified"/>
    <x v="506"/>
    <x v="0"/>
    <n v="0"/>
    <x v="2"/>
    <x v="0"/>
    <x v="1"/>
    <x v="0"/>
  </r>
  <r>
    <x v="587"/>
    <n v="24959"/>
    <s v="36 months"/>
    <n v="5.58"/>
    <s v="6 years"/>
    <n v="126882"/>
    <s v="Rent"/>
    <x v="2"/>
    <n v="706"/>
    <n v="36.299999999999997"/>
    <s v="Verified"/>
    <x v="507"/>
    <x v="0"/>
    <n v="0"/>
    <x v="1"/>
    <x v="1"/>
    <x v="0"/>
    <x v="0"/>
  </r>
  <r>
    <x v="588"/>
    <n v="1667"/>
    <s v="36 months"/>
    <n v="9.4700000000000006"/>
    <s v="&lt; 1 year"/>
    <n v="83505"/>
    <s v="Own"/>
    <x v="7"/>
    <n v="659"/>
    <n v="17.5"/>
    <s v="Not Verified"/>
    <x v="508"/>
    <x v="0"/>
    <n v="0"/>
    <x v="0"/>
    <x v="0"/>
    <x v="0"/>
    <x v="0"/>
  </r>
  <r>
    <x v="589"/>
    <n v="30703"/>
    <s v="36 months"/>
    <n v="18.79"/>
    <s v="&lt; 1 year"/>
    <n v="91210"/>
    <s v="Own"/>
    <x v="1"/>
    <n v="631"/>
    <n v="22.2"/>
    <s v="Not Verified"/>
    <x v="509"/>
    <x v="1"/>
    <n v="1"/>
    <x v="4"/>
    <x v="0"/>
    <x v="1"/>
    <x v="1"/>
  </r>
  <r>
    <x v="590"/>
    <n v="10337"/>
    <s v="60 months"/>
    <n v="15.07"/>
    <s v="8 years"/>
    <n v="123499"/>
    <s v="Rent"/>
    <x v="5"/>
    <n v="661"/>
    <n v="27.7"/>
    <s v="Verified"/>
    <x v="510"/>
    <x v="0"/>
    <n v="0"/>
    <x v="0"/>
    <x v="1"/>
    <x v="1"/>
    <x v="0"/>
  </r>
  <r>
    <x v="591"/>
    <n v="37487"/>
    <s v="36 months"/>
    <n v="9.75"/>
    <s v="1 year"/>
    <n v="21869"/>
    <s v="Rent"/>
    <x v="3"/>
    <n v="620"/>
    <n v="20.399999999999999"/>
    <s v="Not Verified"/>
    <x v="120"/>
    <x v="1"/>
    <n v="1"/>
    <x v="4"/>
    <x v="3"/>
    <x v="0"/>
    <x v="0"/>
  </r>
  <r>
    <x v="592"/>
    <n v="20129"/>
    <s v="36 months"/>
    <n v="24.32"/>
    <s v="10+ years"/>
    <n v="73800"/>
    <s v="Rent"/>
    <x v="7"/>
    <n v="733"/>
    <n v="17.600000000000001"/>
    <s v="Verified"/>
    <x v="511"/>
    <x v="0"/>
    <n v="0"/>
    <x v="1"/>
    <x v="0"/>
    <x v="3"/>
    <x v="0"/>
  </r>
  <r>
    <x v="593"/>
    <n v="32921"/>
    <s v="60 months"/>
    <n v="17.22"/>
    <s v="3 years"/>
    <n v="62971"/>
    <s v="Rent"/>
    <x v="7"/>
    <n v="811"/>
    <n v="8.9"/>
    <s v="Not Verified"/>
    <x v="512"/>
    <x v="0"/>
    <n v="0"/>
    <x v="2"/>
    <x v="0"/>
    <x v="1"/>
    <x v="0"/>
  </r>
  <r>
    <x v="594"/>
    <n v="34307"/>
    <s v="36 months"/>
    <n v="12.75"/>
    <s v="10+ years"/>
    <n v="47497"/>
    <s v="Rent"/>
    <x v="0"/>
    <n v="725"/>
    <n v="27.3"/>
    <s v="Verified"/>
    <x v="513"/>
    <x v="0"/>
    <n v="0"/>
    <x v="1"/>
    <x v="2"/>
    <x v="2"/>
    <x v="0"/>
  </r>
  <r>
    <x v="595"/>
    <n v="28355"/>
    <s v="36 months"/>
    <n v="9.0399999999999991"/>
    <s v="2 years"/>
    <n v="115596"/>
    <s v="Mortgage"/>
    <x v="3"/>
    <n v="635"/>
    <n v="11.7"/>
    <s v="Verified"/>
    <x v="514"/>
    <x v="0"/>
    <n v="0"/>
    <x v="4"/>
    <x v="1"/>
    <x v="0"/>
    <x v="0"/>
  </r>
  <r>
    <x v="596"/>
    <n v="38732"/>
    <s v="60 months"/>
    <n v="20.28"/>
    <s v="10+ years"/>
    <n v="64311"/>
    <s v="Rent"/>
    <x v="7"/>
    <n v="609"/>
    <n v="9.8000000000000007"/>
    <s v="Verified"/>
    <x v="214"/>
    <x v="1"/>
    <n v="1"/>
    <x v="4"/>
    <x v="0"/>
    <x v="3"/>
    <x v="1"/>
  </r>
  <r>
    <x v="597"/>
    <n v="5835"/>
    <s v="60 months"/>
    <n v="21.66"/>
    <s v="3 years"/>
    <n v="102199"/>
    <s v="Mortgage"/>
    <x v="3"/>
    <n v="654"/>
    <n v="11.4"/>
    <s v="Verified"/>
    <x v="196"/>
    <x v="0"/>
    <n v="0"/>
    <x v="0"/>
    <x v="1"/>
    <x v="3"/>
    <x v="0"/>
  </r>
  <r>
    <x v="598"/>
    <n v="21159"/>
    <s v="36 months"/>
    <n v="21.74"/>
    <s v="10+ years"/>
    <n v="20770"/>
    <s v="Own"/>
    <x v="5"/>
    <n v="631"/>
    <n v="29.1"/>
    <s v="Not Verified"/>
    <x v="515"/>
    <x v="1"/>
    <n v="1"/>
    <x v="4"/>
    <x v="3"/>
    <x v="3"/>
    <x v="1"/>
  </r>
  <r>
    <x v="599"/>
    <n v="39810"/>
    <s v="60 months"/>
    <n v="10.51"/>
    <s v="10+ years"/>
    <n v="107482"/>
    <s v="Own"/>
    <x v="4"/>
    <n v="775"/>
    <n v="9.8000000000000007"/>
    <s v="Verified"/>
    <x v="516"/>
    <x v="0"/>
    <n v="0"/>
    <x v="2"/>
    <x v="1"/>
    <x v="2"/>
    <x v="0"/>
  </r>
  <r>
    <x v="600"/>
    <n v="39088"/>
    <s v="60 months"/>
    <n v="19.88"/>
    <s v="6 years"/>
    <n v="70105"/>
    <s v="Rent"/>
    <x v="2"/>
    <n v="807"/>
    <n v="39.200000000000003"/>
    <s v="Not Verified"/>
    <x v="517"/>
    <x v="1"/>
    <n v="1"/>
    <x v="2"/>
    <x v="0"/>
    <x v="1"/>
    <x v="0"/>
  </r>
  <r>
    <x v="601"/>
    <n v="14216"/>
    <s v="60 months"/>
    <n v="27.64"/>
    <s v="9 years"/>
    <n v="49000"/>
    <s v="Rent"/>
    <x v="7"/>
    <n v="717"/>
    <n v="31.5"/>
    <s v="Not Verified"/>
    <x v="297"/>
    <x v="1"/>
    <n v="1"/>
    <x v="1"/>
    <x v="2"/>
    <x v="3"/>
    <x v="0"/>
  </r>
  <r>
    <x v="602"/>
    <n v="36547"/>
    <s v="60 months"/>
    <n v="13.83"/>
    <s v="1 year"/>
    <n v="21559"/>
    <s v="Own"/>
    <x v="5"/>
    <n v="761"/>
    <n v="18.7"/>
    <s v="Verified"/>
    <x v="518"/>
    <x v="0"/>
    <n v="0"/>
    <x v="2"/>
    <x v="3"/>
    <x v="2"/>
    <x v="0"/>
  </r>
  <r>
    <x v="603"/>
    <n v="32471"/>
    <s v="36 months"/>
    <n v="10.27"/>
    <s v="1 year"/>
    <n v="149531"/>
    <s v="Mortgage"/>
    <x v="7"/>
    <n v="770"/>
    <n v="25.8"/>
    <s v="Verified"/>
    <x v="519"/>
    <x v="0"/>
    <n v="0"/>
    <x v="2"/>
    <x v="1"/>
    <x v="2"/>
    <x v="0"/>
  </r>
  <r>
    <x v="604"/>
    <n v="18308"/>
    <s v="36 months"/>
    <n v="24.3"/>
    <s v="8 years"/>
    <n v="112609"/>
    <s v="Rent"/>
    <x v="2"/>
    <n v="738"/>
    <n v="5.3"/>
    <s v="Verified"/>
    <x v="520"/>
    <x v="0"/>
    <n v="0"/>
    <x v="1"/>
    <x v="1"/>
    <x v="3"/>
    <x v="0"/>
  </r>
  <r>
    <x v="605"/>
    <n v="28532"/>
    <s v="36 months"/>
    <n v="9.42"/>
    <s v="5 years"/>
    <n v="72598"/>
    <s v="Own"/>
    <x v="6"/>
    <n v="771"/>
    <n v="34.6"/>
    <s v="Not Verified"/>
    <x v="521"/>
    <x v="0"/>
    <n v="0"/>
    <x v="2"/>
    <x v="0"/>
    <x v="0"/>
    <x v="0"/>
  </r>
  <r>
    <x v="606"/>
    <n v="35349"/>
    <s v="36 months"/>
    <n v="11.34"/>
    <s v="10+ years"/>
    <n v="64327"/>
    <s v="Rent"/>
    <x v="3"/>
    <n v="757"/>
    <n v="14.5"/>
    <s v="Verified"/>
    <x v="522"/>
    <x v="0"/>
    <n v="0"/>
    <x v="2"/>
    <x v="0"/>
    <x v="2"/>
    <x v="0"/>
  </r>
  <r>
    <x v="607"/>
    <n v="6713"/>
    <s v="36 months"/>
    <n v="7.52"/>
    <s v="6 years"/>
    <n v="113659"/>
    <s v="Rent"/>
    <x v="2"/>
    <n v="616"/>
    <n v="7.5"/>
    <s v="Verified"/>
    <x v="523"/>
    <x v="0"/>
    <n v="0"/>
    <x v="4"/>
    <x v="1"/>
    <x v="0"/>
    <x v="0"/>
  </r>
  <r>
    <x v="608"/>
    <n v="5804"/>
    <s v="36 months"/>
    <n v="11.7"/>
    <s v="4 years"/>
    <n v="26982"/>
    <s v="Own"/>
    <x v="7"/>
    <n v="803"/>
    <n v="31.5"/>
    <s v="Verified"/>
    <x v="524"/>
    <x v="1"/>
    <n v="1"/>
    <x v="2"/>
    <x v="3"/>
    <x v="2"/>
    <x v="0"/>
  </r>
  <r>
    <x v="609"/>
    <n v="11136"/>
    <s v="36 months"/>
    <n v="15.26"/>
    <s v="4 years"/>
    <n v="38824"/>
    <s v="Mortgage"/>
    <x v="0"/>
    <n v="739"/>
    <n v="16.5"/>
    <s v="Not Verified"/>
    <x v="185"/>
    <x v="0"/>
    <n v="0"/>
    <x v="1"/>
    <x v="2"/>
    <x v="1"/>
    <x v="0"/>
  </r>
  <r>
    <x v="610"/>
    <n v="1009"/>
    <s v="36 months"/>
    <n v="6.6"/>
    <s v="3 years"/>
    <n v="118412"/>
    <s v="Rent"/>
    <x v="6"/>
    <n v="788"/>
    <n v="24.9"/>
    <s v="Verified"/>
    <x v="525"/>
    <x v="0"/>
    <n v="0"/>
    <x v="2"/>
    <x v="1"/>
    <x v="0"/>
    <x v="0"/>
  </r>
  <r>
    <x v="611"/>
    <n v="20255"/>
    <s v="36 months"/>
    <n v="26.79"/>
    <s v="7 years"/>
    <n v="139142"/>
    <s v="Rent"/>
    <x v="5"/>
    <n v="828"/>
    <n v="34.5"/>
    <s v="Not Verified"/>
    <x v="526"/>
    <x v="1"/>
    <n v="1"/>
    <x v="2"/>
    <x v="1"/>
    <x v="3"/>
    <x v="0"/>
  </r>
  <r>
    <x v="612"/>
    <n v="24793"/>
    <s v="60 months"/>
    <n v="17.84"/>
    <s v="6 years"/>
    <n v="29147"/>
    <s v="Rent"/>
    <x v="2"/>
    <n v="764"/>
    <n v="32.200000000000003"/>
    <s v="Verified"/>
    <x v="527"/>
    <x v="1"/>
    <n v="1"/>
    <x v="2"/>
    <x v="3"/>
    <x v="1"/>
    <x v="0"/>
  </r>
  <r>
    <x v="613"/>
    <n v="30548"/>
    <s v="36 months"/>
    <n v="19.7"/>
    <s v="9 years"/>
    <n v="27078"/>
    <s v="Mortgage"/>
    <x v="7"/>
    <n v="805"/>
    <n v="16.8"/>
    <s v="Not Verified"/>
    <x v="528"/>
    <x v="1"/>
    <n v="1"/>
    <x v="2"/>
    <x v="3"/>
    <x v="1"/>
    <x v="0"/>
  </r>
  <r>
    <x v="614"/>
    <n v="38892"/>
    <s v="36 months"/>
    <n v="14.28"/>
    <s v="1 year"/>
    <n v="105280"/>
    <s v="Rent"/>
    <x v="3"/>
    <n v="805"/>
    <n v="35.4"/>
    <s v="Not Verified"/>
    <x v="58"/>
    <x v="0"/>
    <n v="0"/>
    <x v="2"/>
    <x v="1"/>
    <x v="2"/>
    <x v="0"/>
  </r>
  <r>
    <x v="615"/>
    <n v="2015"/>
    <s v="36 months"/>
    <n v="21.75"/>
    <s v="1 year"/>
    <n v="105409"/>
    <s v="Rent"/>
    <x v="1"/>
    <n v="587"/>
    <n v="18.600000000000001"/>
    <s v="Verified"/>
    <x v="529"/>
    <x v="1"/>
    <n v="1"/>
    <x v="3"/>
    <x v="1"/>
    <x v="3"/>
    <x v="1"/>
  </r>
  <r>
    <x v="616"/>
    <n v="28712"/>
    <s v="36 months"/>
    <n v="15.79"/>
    <s v="5 years"/>
    <n v="85853"/>
    <s v="Rent"/>
    <x v="6"/>
    <n v="602"/>
    <n v="22.5"/>
    <s v="Verified"/>
    <x v="530"/>
    <x v="0"/>
    <n v="0"/>
    <x v="4"/>
    <x v="0"/>
    <x v="1"/>
    <x v="1"/>
  </r>
  <r>
    <x v="617"/>
    <n v="35961"/>
    <s v="60 months"/>
    <n v="24.03"/>
    <s v="10+ years"/>
    <n v="118644"/>
    <s v="Rent"/>
    <x v="6"/>
    <n v="802"/>
    <n v="26.4"/>
    <s v="Not Verified"/>
    <x v="505"/>
    <x v="1"/>
    <n v="1"/>
    <x v="2"/>
    <x v="1"/>
    <x v="3"/>
    <x v="0"/>
  </r>
  <r>
    <x v="618"/>
    <n v="9415"/>
    <s v="36 months"/>
    <n v="25.54"/>
    <s v="&lt; 1 year"/>
    <n v="131932"/>
    <s v="Mortgage"/>
    <x v="4"/>
    <n v="745"/>
    <n v="7.5"/>
    <s v="Not Verified"/>
    <x v="531"/>
    <x v="0"/>
    <n v="0"/>
    <x v="1"/>
    <x v="1"/>
    <x v="3"/>
    <x v="0"/>
  </r>
  <r>
    <x v="619"/>
    <n v="24833"/>
    <s v="36 months"/>
    <n v="21.8"/>
    <s v="6 years"/>
    <n v="57212"/>
    <s v="Rent"/>
    <x v="6"/>
    <n v="615"/>
    <n v="25.9"/>
    <s v="Not Verified"/>
    <x v="532"/>
    <x v="1"/>
    <n v="1"/>
    <x v="4"/>
    <x v="2"/>
    <x v="3"/>
    <x v="1"/>
  </r>
  <r>
    <x v="620"/>
    <n v="5158"/>
    <s v="36 months"/>
    <n v="17.28"/>
    <s v="7 years"/>
    <n v="103994"/>
    <s v="Mortgage"/>
    <x v="2"/>
    <n v="756"/>
    <n v="25.2"/>
    <s v="Not Verified"/>
    <x v="533"/>
    <x v="0"/>
    <n v="0"/>
    <x v="2"/>
    <x v="1"/>
    <x v="1"/>
    <x v="0"/>
  </r>
  <r>
    <x v="621"/>
    <n v="21309"/>
    <s v="36 months"/>
    <n v="24.56"/>
    <s v="9 years"/>
    <n v="143517"/>
    <s v="Rent"/>
    <x v="5"/>
    <n v="767"/>
    <n v="35.6"/>
    <s v="Not Verified"/>
    <x v="534"/>
    <x v="1"/>
    <n v="1"/>
    <x v="2"/>
    <x v="1"/>
    <x v="3"/>
    <x v="0"/>
  </r>
  <r>
    <x v="622"/>
    <n v="7970"/>
    <s v="36 months"/>
    <n v="17.36"/>
    <s v="7 years"/>
    <n v="65456"/>
    <s v="Own"/>
    <x v="3"/>
    <n v="806"/>
    <n v="17.399999999999999"/>
    <s v="Verified"/>
    <x v="270"/>
    <x v="0"/>
    <n v="0"/>
    <x v="2"/>
    <x v="0"/>
    <x v="1"/>
    <x v="0"/>
  </r>
  <r>
    <x v="623"/>
    <n v="7938"/>
    <s v="36 months"/>
    <n v="7.79"/>
    <s v="2 years"/>
    <n v="83803"/>
    <s v="Rent"/>
    <x v="1"/>
    <n v="638"/>
    <n v="13.5"/>
    <s v="Not Verified"/>
    <x v="295"/>
    <x v="0"/>
    <n v="0"/>
    <x v="4"/>
    <x v="0"/>
    <x v="0"/>
    <x v="0"/>
  </r>
  <r>
    <x v="624"/>
    <n v="22168"/>
    <s v="36 months"/>
    <n v="7.91"/>
    <s v="6 years"/>
    <n v="101577"/>
    <s v="Mortgage"/>
    <x v="7"/>
    <n v="836"/>
    <n v="21.7"/>
    <s v="Verified"/>
    <x v="453"/>
    <x v="0"/>
    <n v="0"/>
    <x v="2"/>
    <x v="1"/>
    <x v="0"/>
    <x v="0"/>
  </r>
  <r>
    <x v="625"/>
    <n v="21384"/>
    <s v="60 months"/>
    <n v="28.71"/>
    <s v="&lt; 1 year"/>
    <n v="42062"/>
    <s v="Rent"/>
    <x v="2"/>
    <n v="676"/>
    <n v="29.1"/>
    <s v="Verified"/>
    <x v="535"/>
    <x v="1"/>
    <n v="1"/>
    <x v="0"/>
    <x v="2"/>
    <x v="3"/>
    <x v="0"/>
  </r>
  <r>
    <x v="626"/>
    <n v="19017"/>
    <s v="36 months"/>
    <n v="10.34"/>
    <s v="10+ years"/>
    <n v="65423"/>
    <s v="Own"/>
    <x v="6"/>
    <n v="788"/>
    <n v="24.7"/>
    <s v="Verified"/>
    <x v="536"/>
    <x v="0"/>
    <n v="0"/>
    <x v="2"/>
    <x v="0"/>
    <x v="2"/>
    <x v="0"/>
  </r>
  <r>
    <x v="627"/>
    <n v="11344"/>
    <s v="36 months"/>
    <n v="25.4"/>
    <s v="2 years"/>
    <n v="128886"/>
    <s v="Mortgage"/>
    <x v="1"/>
    <n v="828"/>
    <n v="9.8000000000000007"/>
    <s v="Not Verified"/>
    <x v="537"/>
    <x v="0"/>
    <n v="0"/>
    <x v="2"/>
    <x v="1"/>
    <x v="3"/>
    <x v="0"/>
  </r>
  <r>
    <x v="628"/>
    <n v="9702"/>
    <s v="36 months"/>
    <n v="11.17"/>
    <s v="5 years"/>
    <n v="149716"/>
    <s v="Own"/>
    <x v="5"/>
    <n v="840"/>
    <n v="17.2"/>
    <s v="Not Verified"/>
    <x v="493"/>
    <x v="0"/>
    <n v="0"/>
    <x v="2"/>
    <x v="1"/>
    <x v="2"/>
    <x v="0"/>
  </r>
  <r>
    <x v="629"/>
    <n v="1384"/>
    <s v="36 months"/>
    <n v="15.77"/>
    <s v="8 years"/>
    <n v="140172"/>
    <s v="Rent"/>
    <x v="4"/>
    <n v="637"/>
    <n v="7.2"/>
    <s v="Verified"/>
    <x v="538"/>
    <x v="0"/>
    <n v="0"/>
    <x v="4"/>
    <x v="1"/>
    <x v="1"/>
    <x v="1"/>
  </r>
  <r>
    <x v="630"/>
    <n v="1404"/>
    <s v="36 months"/>
    <n v="21.37"/>
    <s v="4 years"/>
    <n v="97716"/>
    <s v="Mortgage"/>
    <x v="7"/>
    <n v="636"/>
    <n v="30.9"/>
    <s v="Not Verified"/>
    <x v="539"/>
    <x v="1"/>
    <n v="1"/>
    <x v="4"/>
    <x v="0"/>
    <x v="3"/>
    <x v="1"/>
  </r>
  <r>
    <x v="631"/>
    <n v="30189"/>
    <s v="36 months"/>
    <n v="8.9700000000000006"/>
    <s v="4 years"/>
    <n v="131495"/>
    <s v="Rent"/>
    <x v="0"/>
    <n v="749"/>
    <n v="35.9"/>
    <s v="Not Verified"/>
    <x v="169"/>
    <x v="0"/>
    <n v="0"/>
    <x v="1"/>
    <x v="1"/>
    <x v="0"/>
    <x v="0"/>
  </r>
  <r>
    <x v="632"/>
    <n v="13763"/>
    <s v="60 months"/>
    <n v="23.43"/>
    <s v="8 years"/>
    <n v="33384"/>
    <s v="Mortgage"/>
    <x v="6"/>
    <n v="652"/>
    <n v="6.6"/>
    <s v="Verified"/>
    <x v="540"/>
    <x v="1"/>
    <n v="1"/>
    <x v="0"/>
    <x v="2"/>
    <x v="3"/>
    <x v="0"/>
  </r>
  <r>
    <x v="633"/>
    <n v="19384"/>
    <s v="36 months"/>
    <n v="22.25"/>
    <s v="8 years"/>
    <n v="129689"/>
    <s v="Rent"/>
    <x v="6"/>
    <n v="601"/>
    <n v="23.4"/>
    <s v="Verified"/>
    <x v="304"/>
    <x v="1"/>
    <n v="1"/>
    <x v="4"/>
    <x v="1"/>
    <x v="3"/>
    <x v="1"/>
  </r>
  <r>
    <x v="634"/>
    <n v="33606"/>
    <s v="60 months"/>
    <n v="18.579999999999998"/>
    <s v="5 years"/>
    <n v="32128"/>
    <s v="Rent"/>
    <x v="4"/>
    <n v="632"/>
    <n v="24.8"/>
    <s v="Verified"/>
    <x v="541"/>
    <x v="1"/>
    <n v="1"/>
    <x v="4"/>
    <x v="2"/>
    <x v="1"/>
    <x v="1"/>
  </r>
  <r>
    <x v="635"/>
    <n v="10860"/>
    <s v="36 months"/>
    <n v="19.149999999999999"/>
    <s v="4 years"/>
    <n v="32473"/>
    <s v="Rent"/>
    <x v="5"/>
    <n v="636"/>
    <n v="20.399999999999999"/>
    <s v="Verified"/>
    <x v="542"/>
    <x v="1"/>
    <n v="1"/>
    <x v="4"/>
    <x v="2"/>
    <x v="1"/>
    <x v="1"/>
  </r>
  <r>
    <x v="636"/>
    <n v="39757"/>
    <s v="60 months"/>
    <n v="7.64"/>
    <s v="9 years"/>
    <n v="125283"/>
    <s v="Rent"/>
    <x v="4"/>
    <n v="682"/>
    <n v="22.6"/>
    <s v="Not Verified"/>
    <x v="543"/>
    <x v="0"/>
    <n v="0"/>
    <x v="0"/>
    <x v="1"/>
    <x v="0"/>
    <x v="0"/>
  </r>
  <r>
    <x v="637"/>
    <n v="16106"/>
    <s v="36 months"/>
    <n v="15.9"/>
    <s v="1 year"/>
    <n v="22366"/>
    <s v="Rent"/>
    <x v="5"/>
    <n v="691"/>
    <n v="29.9"/>
    <s v="Verified"/>
    <x v="544"/>
    <x v="1"/>
    <n v="1"/>
    <x v="0"/>
    <x v="3"/>
    <x v="1"/>
    <x v="0"/>
  </r>
  <r>
    <x v="638"/>
    <n v="24574"/>
    <s v="60 months"/>
    <n v="7.16"/>
    <s v="10+ years"/>
    <n v="47578"/>
    <s v="Rent"/>
    <x v="7"/>
    <n v="840"/>
    <n v="21.9"/>
    <s v="Verified"/>
    <x v="545"/>
    <x v="0"/>
    <n v="0"/>
    <x v="2"/>
    <x v="2"/>
    <x v="0"/>
    <x v="0"/>
  </r>
  <r>
    <x v="639"/>
    <n v="24524"/>
    <s v="36 months"/>
    <n v="12.7"/>
    <s v="7 years"/>
    <n v="65649"/>
    <s v="Mortgage"/>
    <x v="6"/>
    <n v="714"/>
    <n v="37.200000000000003"/>
    <s v="Verified"/>
    <x v="546"/>
    <x v="0"/>
    <n v="0"/>
    <x v="1"/>
    <x v="0"/>
    <x v="2"/>
    <x v="0"/>
  </r>
  <r>
    <x v="640"/>
    <n v="4636"/>
    <s v="60 months"/>
    <n v="27.51"/>
    <s v="7 years"/>
    <n v="35327"/>
    <s v="Mortgage"/>
    <x v="0"/>
    <n v="764"/>
    <n v="23.9"/>
    <s v="Verified"/>
    <x v="547"/>
    <x v="1"/>
    <n v="1"/>
    <x v="2"/>
    <x v="2"/>
    <x v="3"/>
    <x v="0"/>
  </r>
  <r>
    <x v="641"/>
    <n v="11916"/>
    <s v="60 months"/>
    <n v="19.36"/>
    <s v="6 years"/>
    <n v="87101"/>
    <s v="Rent"/>
    <x v="3"/>
    <n v="605"/>
    <n v="7.5"/>
    <s v="Verified"/>
    <x v="20"/>
    <x v="1"/>
    <n v="1"/>
    <x v="4"/>
    <x v="0"/>
    <x v="1"/>
    <x v="1"/>
  </r>
  <r>
    <x v="642"/>
    <n v="5809"/>
    <s v="36 months"/>
    <n v="23.57"/>
    <s v="7 years"/>
    <n v="78136"/>
    <s v="Rent"/>
    <x v="4"/>
    <n v="604"/>
    <n v="38.4"/>
    <s v="Verified"/>
    <x v="548"/>
    <x v="1"/>
    <n v="1"/>
    <x v="4"/>
    <x v="0"/>
    <x v="3"/>
    <x v="1"/>
  </r>
  <r>
    <x v="643"/>
    <n v="33201"/>
    <s v="36 months"/>
    <n v="19.350000000000001"/>
    <s v="2 years"/>
    <n v="122008"/>
    <s v="Own"/>
    <x v="2"/>
    <n v="843"/>
    <n v="10.1"/>
    <s v="Not Verified"/>
    <x v="549"/>
    <x v="0"/>
    <n v="0"/>
    <x v="2"/>
    <x v="1"/>
    <x v="1"/>
    <x v="0"/>
  </r>
  <r>
    <x v="644"/>
    <n v="14456"/>
    <s v="60 months"/>
    <n v="9.86"/>
    <s v="2 years"/>
    <n v="112512"/>
    <s v="Rent"/>
    <x v="0"/>
    <n v="588"/>
    <n v="32.5"/>
    <s v="Verified"/>
    <x v="550"/>
    <x v="1"/>
    <n v="1"/>
    <x v="3"/>
    <x v="1"/>
    <x v="0"/>
    <x v="0"/>
  </r>
  <r>
    <x v="645"/>
    <n v="39765"/>
    <s v="36 months"/>
    <n v="19.87"/>
    <s v="1 year"/>
    <n v="143234"/>
    <s v="Mortgage"/>
    <x v="0"/>
    <n v="799"/>
    <n v="23.4"/>
    <s v="Verified"/>
    <x v="551"/>
    <x v="0"/>
    <n v="0"/>
    <x v="2"/>
    <x v="1"/>
    <x v="1"/>
    <x v="0"/>
  </r>
  <r>
    <x v="646"/>
    <n v="35816"/>
    <s v="36 months"/>
    <n v="23.88"/>
    <s v="&lt; 1 year"/>
    <n v="56969"/>
    <s v="Own"/>
    <x v="6"/>
    <n v="774"/>
    <n v="30.9"/>
    <s v="Not Verified"/>
    <x v="552"/>
    <x v="1"/>
    <n v="1"/>
    <x v="2"/>
    <x v="2"/>
    <x v="3"/>
    <x v="0"/>
  </r>
  <r>
    <x v="647"/>
    <n v="18100"/>
    <s v="60 months"/>
    <n v="8.4600000000000009"/>
    <s v="2 years"/>
    <n v="146775"/>
    <s v="Own"/>
    <x v="6"/>
    <n v="751"/>
    <n v="23"/>
    <s v="Not Verified"/>
    <x v="553"/>
    <x v="0"/>
    <n v="0"/>
    <x v="2"/>
    <x v="1"/>
    <x v="0"/>
    <x v="0"/>
  </r>
  <r>
    <x v="648"/>
    <n v="22949"/>
    <s v="36 months"/>
    <n v="25.42"/>
    <s v="2 years"/>
    <n v="131009"/>
    <s v="Own"/>
    <x v="1"/>
    <n v="749"/>
    <n v="7.1"/>
    <s v="Not Verified"/>
    <x v="554"/>
    <x v="0"/>
    <n v="0"/>
    <x v="1"/>
    <x v="1"/>
    <x v="3"/>
    <x v="0"/>
  </r>
  <r>
    <x v="649"/>
    <n v="5544"/>
    <s v="36 months"/>
    <n v="18.88"/>
    <s v="6 years"/>
    <n v="97745"/>
    <s v="Own"/>
    <x v="1"/>
    <n v="691"/>
    <n v="18.100000000000001"/>
    <s v="Not Verified"/>
    <x v="555"/>
    <x v="0"/>
    <n v="0"/>
    <x v="0"/>
    <x v="0"/>
    <x v="1"/>
    <x v="0"/>
  </r>
  <r>
    <x v="650"/>
    <n v="38744"/>
    <s v="36 months"/>
    <n v="5.1100000000000003"/>
    <s v="9 years"/>
    <n v="32929"/>
    <s v="Rent"/>
    <x v="2"/>
    <n v="750"/>
    <n v="26.7"/>
    <s v="Not Verified"/>
    <x v="556"/>
    <x v="1"/>
    <n v="1"/>
    <x v="2"/>
    <x v="2"/>
    <x v="0"/>
    <x v="0"/>
  </r>
  <r>
    <x v="651"/>
    <n v="27657"/>
    <s v="60 months"/>
    <n v="17.989999999999998"/>
    <s v="8 years"/>
    <n v="30444"/>
    <s v="Rent"/>
    <x v="0"/>
    <n v="793"/>
    <n v="27"/>
    <s v="Not Verified"/>
    <x v="557"/>
    <x v="1"/>
    <n v="1"/>
    <x v="2"/>
    <x v="2"/>
    <x v="1"/>
    <x v="0"/>
  </r>
  <r>
    <x v="652"/>
    <n v="37187"/>
    <s v="36 months"/>
    <n v="14.89"/>
    <s v="&lt; 1 year"/>
    <n v="28756"/>
    <s v="Rent"/>
    <x v="7"/>
    <n v="753"/>
    <n v="39.1"/>
    <s v="Not Verified"/>
    <x v="558"/>
    <x v="1"/>
    <n v="1"/>
    <x v="2"/>
    <x v="3"/>
    <x v="2"/>
    <x v="0"/>
  </r>
  <r>
    <x v="653"/>
    <n v="8239"/>
    <s v="36 months"/>
    <n v="12.41"/>
    <s v="7 years"/>
    <n v="23453"/>
    <s v="Own"/>
    <x v="2"/>
    <n v="647"/>
    <n v="26.2"/>
    <s v="Not Verified"/>
    <x v="559"/>
    <x v="1"/>
    <n v="1"/>
    <x v="4"/>
    <x v="3"/>
    <x v="2"/>
    <x v="0"/>
  </r>
  <r>
    <x v="654"/>
    <n v="15489"/>
    <s v="36 months"/>
    <n v="24.28"/>
    <s v="&lt; 1 year"/>
    <n v="68424"/>
    <s v="Rent"/>
    <x v="0"/>
    <n v="725"/>
    <n v="15"/>
    <s v="Not Verified"/>
    <x v="560"/>
    <x v="0"/>
    <n v="0"/>
    <x v="1"/>
    <x v="0"/>
    <x v="3"/>
    <x v="0"/>
  </r>
  <r>
    <x v="655"/>
    <n v="29538"/>
    <s v="60 months"/>
    <n v="27.49"/>
    <s v="2 years"/>
    <n v="62262"/>
    <s v="Mortgage"/>
    <x v="5"/>
    <n v="718"/>
    <n v="6.5"/>
    <s v="Verified"/>
    <x v="561"/>
    <x v="0"/>
    <n v="0"/>
    <x v="1"/>
    <x v="0"/>
    <x v="3"/>
    <x v="0"/>
  </r>
  <r>
    <x v="656"/>
    <n v="33049"/>
    <s v="36 months"/>
    <n v="24.07"/>
    <s v="3 years"/>
    <n v="67292"/>
    <s v="Rent"/>
    <x v="2"/>
    <n v="798"/>
    <n v="32.6"/>
    <s v="Verified"/>
    <x v="562"/>
    <x v="1"/>
    <n v="1"/>
    <x v="2"/>
    <x v="0"/>
    <x v="3"/>
    <x v="0"/>
  </r>
  <r>
    <x v="657"/>
    <n v="38131"/>
    <s v="36 months"/>
    <n v="26.17"/>
    <s v="10+ years"/>
    <n v="46326"/>
    <s v="Rent"/>
    <x v="1"/>
    <n v="604"/>
    <n v="36.1"/>
    <s v="Not Verified"/>
    <x v="257"/>
    <x v="1"/>
    <n v="1"/>
    <x v="4"/>
    <x v="2"/>
    <x v="3"/>
    <x v="1"/>
  </r>
  <r>
    <x v="658"/>
    <n v="9427"/>
    <s v="36 months"/>
    <n v="27.72"/>
    <s v="7 years"/>
    <n v="137278"/>
    <s v="Rent"/>
    <x v="3"/>
    <n v="831"/>
    <n v="26.5"/>
    <s v="Verified"/>
    <x v="97"/>
    <x v="1"/>
    <n v="1"/>
    <x v="2"/>
    <x v="1"/>
    <x v="3"/>
    <x v="0"/>
  </r>
  <r>
    <x v="659"/>
    <n v="25285"/>
    <s v="60 months"/>
    <n v="27.82"/>
    <s v="&lt; 1 year"/>
    <n v="109537"/>
    <s v="Own"/>
    <x v="5"/>
    <n v="794"/>
    <n v="21.9"/>
    <s v="Not Verified"/>
    <x v="563"/>
    <x v="0"/>
    <n v="0"/>
    <x v="2"/>
    <x v="1"/>
    <x v="3"/>
    <x v="0"/>
  </r>
  <r>
    <x v="660"/>
    <n v="38626"/>
    <s v="60 months"/>
    <n v="7.87"/>
    <s v="1 year"/>
    <n v="53025"/>
    <s v="Mortgage"/>
    <x v="5"/>
    <n v="744"/>
    <n v="35.1"/>
    <s v="Verified"/>
    <x v="329"/>
    <x v="0"/>
    <n v="0"/>
    <x v="1"/>
    <x v="2"/>
    <x v="0"/>
    <x v="0"/>
  </r>
  <r>
    <x v="661"/>
    <n v="23928"/>
    <s v="36 months"/>
    <n v="16.41"/>
    <s v="10+ years"/>
    <n v="34788"/>
    <s v="Mortgage"/>
    <x v="5"/>
    <n v="660"/>
    <n v="13.4"/>
    <s v="Verified"/>
    <x v="564"/>
    <x v="0"/>
    <n v="0"/>
    <x v="0"/>
    <x v="2"/>
    <x v="1"/>
    <x v="0"/>
  </r>
  <r>
    <x v="662"/>
    <n v="20198"/>
    <s v="36 months"/>
    <n v="5.01"/>
    <s v="4 years"/>
    <n v="78939"/>
    <s v="Mortgage"/>
    <x v="4"/>
    <n v="656"/>
    <n v="19"/>
    <s v="Not Verified"/>
    <x v="565"/>
    <x v="0"/>
    <n v="0"/>
    <x v="0"/>
    <x v="0"/>
    <x v="0"/>
    <x v="0"/>
  </r>
  <r>
    <x v="663"/>
    <n v="20758"/>
    <s v="60 months"/>
    <n v="17.66"/>
    <s v="5 years"/>
    <n v="75373"/>
    <s v="Mortgage"/>
    <x v="1"/>
    <n v="737"/>
    <n v="22.8"/>
    <s v="Verified"/>
    <x v="566"/>
    <x v="0"/>
    <n v="0"/>
    <x v="1"/>
    <x v="0"/>
    <x v="1"/>
    <x v="0"/>
  </r>
  <r>
    <x v="664"/>
    <n v="16254"/>
    <s v="36 months"/>
    <n v="28.11"/>
    <s v="4 years"/>
    <n v="21046"/>
    <s v="Mortgage"/>
    <x v="7"/>
    <n v="753"/>
    <n v="6.7"/>
    <s v="Not Verified"/>
    <x v="567"/>
    <x v="1"/>
    <n v="1"/>
    <x v="2"/>
    <x v="3"/>
    <x v="3"/>
    <x v="0"/>
  </r>
  <r>
    <x v="665"/>
    <n v="2252"/>
    <s v="36 months"/>
    <n v="9.98"/>
    <s v="2 years"/>
    <n v="26646"/>
    <s v="Rent"/>
    <x v="4"/>
    <n v="747"/>
    <n v="29.1"/>
    <s v="Verified"/>
    <x v="568"/>
    <x v="1"/>
    <n v="1"/>
    <x v="1"/>
    <x v="3"/>
    <x v="0"/>
    <x v="0"/>
  </r>
  <r>
    <x v="666"/>
    <n v="13173"/>
    <s v="60 months"/>
    <n v="20.99"/>
    <s v="9 years"/>
    <n v="71384"/>
    <s v="Rent"/>
    <x v="4"/>
    <n v="728"/>
    <n v="11.6"/>
    <s v="Not Verified"/>
    <x v="569"/>
    <x v="0"/>
    <n v="0"/>
    <x v="1"/>
    <x v="0"/>
    <x v="3"/>
    <x v="0"/>
  </r>
  <r>
    <x v="667"/>
    <n v="38441"/>
    <s v="60 months"/>
    <n v="21.11"/>
    <s v="6 years"/>
    <n v="79938"/>
    <s v="Rent"/>
    <x v="3"/>
    <n v="722"/>
    <n v="16.7"/>
    <s v="Not Verified"/>
    <x v="201"/>
    <x v="0"/>
    <n v="0"/>
    <x v="1"/>
    <x v="0"/>
    <x v="3"/>
    <x v="0"/>
  </r>
  <r>
    <x v="668"/>
    <n v="27698"/>
    <s v="36 months"/>
    <n v="9.01"/>
    <s v="&lt; 1 year"/>
    <n v="73229"/>
    <s v="Mortgage"/>
    <x v="3"/>
    <n v="710"/>
    <n v="19.5"/>
    <s v="Verified"/>
    <x v="570"/>
    <x v="0"/>
    <n v="0"/>
    <x v="1"/>
    <x v="0"/>
    <x v="0"/>
    <x v="0"/>
  </r>
  <r>
    <x v="669"/>
    <n v="16781"/>
    <s v="36 months"/>
    <n v="10.96"/>
    <s v="1 year"/>
    <n v="113696"/>
    <s v="Rent"/>
    <x v="5"/>
    <n v="676"/>
    <n v="27.3"/>
    <s v="Verified"/>
    <x v="571"/>
    <x v="0"/>
    <n v="0"/>
    <x v="0"/>
    <x v="1"/>
    <x v="2"/>
    <x v="0"/>
  </r>
  <r>
    <x v="670"/>
    <n v="14051"/>
    <s v="36 months"/>
    <n v="16.55"/>
    <s v="10+ years"/>
    <n v="78984"/>
    <s v="Rent"/>
    <x v="7"/>
    <n v="843"/>
    <n v="7.3"/>
    <s v="Verified"/>
    <x v="572"/>
    <x v="0"/>
    <n v="0"/>
    <x v="2"/>
    <x v="0"/>
    <x v="1"/>
    <x v="0"/>
  </r>
  <r>
    <x v="671"/>
    <n v="7949"/>
    <s v="36 months"/>
    <n v="9.7100000000000009"/>
    <s v="8 years"/>
    <n v="46287"/>
    <s v="Mortgage"/>
    <x v="1"/>
    <n v="744"/>
    <n v="16.899999999999999"/>
    <s v="Not Verified"/>
    <x v="573"/>
    <x v="0"/>
    <n v="0"/>
    <x v="1"/>
    <x v="2"/>
    <x v="0"/>
    <x v="0"/>
  </r>
  <r>
    <x v="672"/>
    <n v="9017"/>
    <s v="60 months"/>
    <n v="19.62"/>
    <s v="3 years"/>
    <n v="101968"/>
    <s v="Rent"/>
    <x v="3"/>
    <n v="598"/>
    <n v="14.6"/>
    <s v="Verified"/>
    <x v="574"/>
    <x v="1"/>
    <n v="1"/>
    <x v="3"/>
    <x v="1"/>
    <x v="1"/>
    <x v="1"/>
  </r>
  <r>
    <x v="673"/>
    <n v="7941"/>
    <s v="60 months"/>
    <n v="17.11"/>
    <s v="7 years"/>
    <n v="110279"/>
    <s v="Own"/>
    <x v="7"/>
    <n v="595"/>
    <n v="5.0999999999999996"/>
    <s v="Verified"/>
    <x v="127"/>
    <x v="0"/>
    <n v="0"/>
    <x v="3"/>
    <x v="1"/>
    <x v="1"/>
    <x v="1"/>
  </r>
  <r>
    <x v="674"/>
    <n v="26934"/>
    <s v="60 months"/>
    <n v="17.98"/>
    <s v="8 years"/>
    <n v="120157"/>
    <s v="Mortgage"/>
    <x v="0"/>
    <n v="581"/>
    <n v="29.2"/>
    <s v="Not Verified"/>
    <x v="575"/>
    <x v="1"/>
    <n v="1"/>
    <x v="3"/>
    <x v="1"/>
    <x v="1"/>
    <x v="1"/>
  </r>
  <r>
    <x v="675"/>
    <n v="24386"/>
    <s v="36 months"/>
    <n v="8.36"/>
    <s v="6 years"/>
    <n v="130350"/>
    <s v="Mortgage"/>
    <x v="2"/>
    <n v="589"/>
    <n v="13.3"/>
    <s v="Not Verified"/>
    <x v="576"/>
    <x v="0"/>
    <n v="0"/>
    <x v="3"/>
    <x v="1"/>
    <x v="0"/>
    <x v="0"/>
  </r>
  <r>
    <x v="676"/>
    <n v="11209"/>
    <s v="36 months"/>
    <n v="17.93"/>
    <s v="&lt; 1 year"/>
    <n v="40125"/>
    <s v="Mortgage"/>
    <x v="4"/>
    <n v="685"/>
    <n v="10.8"/>
    <s v="Not Verified"/>
    <x v="577"/>
    <x v="0"/>
    <n v="0"/>
    <x v="0"/>
    <x v="2"/>
    <x v="1"/>
    <x v="0"/>
  </r>
  <r>
    <x v="677"/>
    <n v="18715"/>
    <s v="36 months"/>
    <n v="6.24"/>
    <s v="4 years"/>
    <n v="54836"/>
    <s v="Mortgage"/>
    <x v="2"/>
    <n v="596"/>
    <n v="32.9"/>
    <s v="Not Verified"/>
    <x v="504"/>
    <x v="1"/>
    <n v="1"/>
    <x v="3"/>
    <x v="2"/>
    <x v="0"/>
    <x v="0"/>
  </r>
  <r>
    <x v="678"/>
    <n v="29920"/>
    <s v="36 months"/>
    <n v="27.04"/>
    <s v="5 years"/>
    <n v="77735"/>
    <s v="Own"/>
    <x v="2"/>
    <n v="783"/>
    <n v="6.4"/>
    <s v="Verified"/>
    <x v="128"/>
    <x v="0"/>
    <n v="0"/>
    <x v="2"/>
    <x v="0"/>
    <x v="3"/>
    <x v="0"/>
  </r>
  <r>
    <x v="679"/>
    <n v="32703"/>
    <s v="60 months"/>
    <n v="13.58"/>
    <s v="10+ years"/>
    <n v="145830"/>
    <s v="Rent"/>
    <x v="3"/>
    <n v="586"/>
    <n v="36.5"/>
    <s v="Verified"/>
    <x v="578"/>
    <x v="1"/>
    <n v="1"/>
    <x v="3"/>
    <x v="1"/>
    <x v="2"/>
    <x v="0"/>
  </r>
  <r>
    <x v="680"/>
    <n v="5637"/>
    <s v="36 months"/>
    <n v="26.41"/>
    <s v="7 years"/>
    <n v="131720"/>
    <s v="Own"/>
    <x v="7"/>
    <n v="780"/>
    <n v="29"/>
    <s v="Not Verified"/>
    <x v="311"/>
    <x v="1"/>
    <n v="1"/>
    <x v="2"/>
    <x v="1"/>
    <x v="3"/>
    <x v="0"/>
  </r>
  <r>
    <x v="681"/>
    <n v="5854"/>
    <s v="36 months"/>
    <n v="22.54"/>
    <s v="9 years"/>
    <n v="125761"/>
    <s v="Mortgage"/>
    <x v="1"/>
    <n v="625"/>
    <n v="11"/>
    <s v="Verified"/>
    <x v="579"/>
    <x v="1"/>
    <n v="1"/>
    <x v="4"/>
    <x v="1"/>
    <x v="3"/>
    <x v="1"/>
  </r>
  <r>
    <x v="682"/>
    <n v="38660"/>
    <s v="36 months"/>
    <n v="24.15"/>
    <s v="7 years"/>
    <n v="148632"/>
    <s v="Rent"/>
    <x v="6"/>
    <n v="757"/>
    <n v="17.3"/>
    <s v="Verified"/>
    <x v="580"/>
    <x v="0"/>
    <n v="0"/>
    <x v="2"/>
    <x v="1"/>
    <x v="3"/>
    <x v="0"/>
  </r>
  <r>
    <x v="683"/>
    <n v="20856"/>
    <s v="60 months"/>
    <n v="12.86"/>
    <s v="8 years"/>
    <n v="91359"/>
    <s v="Rent"/>
    <x v="2"/>
    <n v="589"/>
    <n v="38.200000000000003"/>
    <s v="Verified"/>
    <x v="581"/>
    <x v="1"/>
    <n v="1"/>
    <x v="3"/>
    <x v="0"/>
    <x v="2"/>
    <x v="0"/>
  </r>
  <r>
    <x v="684"/>
    <n v="22833"/>
    <s v="60 months"/>
    <n v="10.69"/>
    <s v="8 years"/>
    <n v="46025"/>
    <s v="Rent"/>
    <x v="4"/>
    <n v="836"/>
    <n v="26.7"/>
    <s v="Verified"/>
    <x v="582"/>
    <x v="0"/>
    <n v="0"/>
    <x v="2"/>
    <x v="2"/>
    <x v="2"/>
    <x v="0"/>
  </r>
  <r>
    <x v="685"/>
    <n v="20963"/>
    <s v="60 months"/>
    <n v="15.17"/>
    <s v="3 years"/>
    <n v="52996"/>
    <s v="Own"/>
    <x v="2"/>
    <n v="716"/>
    <n v="26.3"/>
    <s v="Not Verified"/>
    <x v="583"/>
    <x v="0"/>
    <n v="0"/>
    <x v="1"/>
    <x v="2"/>
    <x v="1"/>
    <x v="0"/>
  </r>
  <r>
    <x v="686"/>
    <n v="37932"/>
    <s v="36 months"/>
    <n v="5.61"/>
    <s v="5 years"/>
    <n v="149007"/>
    <s v="Rent"/>
    <x v="3"/>
    <n v="592"/>
    <n v="27.9"/>
    <s v="Verified"/>
    <x v="584"/>
    <x v="1"/>
    <n v="1"/>
    <x v="3"/>
    <x v="1"/>
    <x v="0"/>
    <x v="0"/>
  </r>
  <r>
    <x v="687"/>
    <n v="28169"/>
    <s v="36 months"/>
    <n v="27.97"/>
    <s v="2 years"/>
    <n v="56020"/>
    <s v="Mortgage"/>
    <x v="7"/>
    <n v="768"/>
    <n v="21.2"/>
    <s v="Not Verified"/>
    <x v="585"/>
    <x v="0"/>
    <n v="0"/>
    <x v="2"/>
    <x v="2"/>
    <x v="3"/>
    <x v="0"/>
  </r>
  <r>
    <x v="688"/>
    <n v="8941"/>
    <s v="36 months"/>
    <n v="14.68"/>
    <s v="&lt; 1 year"/>
    <n v="118655"/>
    <s v="Rent"/>
    <x v="6"/>
    <n v="723"/>
    <n v="10.9"/>
    <s v="Not Verified"/>
    <x v="586"/>
    <x v="0"/>
    <n v="0"/>
    <x v="1"/>
    <x v="1"/>
    <x v="2"/>
    <x v="0"/>
  </r>
  <r>
    <x v="689"/>
    <n v="15388"/>
    <s v="36 months"/>
    <n v="29.71"/>
    <s v="5 years"/>
    <n v="120576"/>
    <s v="Rent"/>
    <x v="2"/>
    <n v="805"/>
    <n v="10.3"/>
    <s v="Not Verified"/>
    <x v="587"/>
    <x v="0"/>
    <n v="0"/>
    <x v="2"/>
    <x v="1"/>
    <x v="3"/>
    <x v="0"/>
  </r>
  <r>
    <x v="690"/>
    <n v="6569"/>
    <s v="36 months"/>
    <n v="24.04"/>
    <s v="&lt; 1 year"/>
    <n v="40421"/>
    <s v="Rent"/>
    <x v="6"/>
    <n v="784"/>
    <n v="29.1"/>
    <s v="Verified"/>
    <x v="588"/>
    <x v="1"/>
    <n v="1"/>
    <x v="2"/>
    <x v="2"/>
    <x v="3"/>
    <x v="0"/>
  </r>
  <r>
    <x v="691"/>
    <n v="5300"/>
    <s v="36 months"/>
    <n v="7.01"/>
    <s v="8 years"/>
    <n v="44809"/>
    <s v="Own"/>
    <x v="6"/>
    <n v="762"/>
    <n v="35.9"/>
    <s v="Verified"/>
    <x v="589"/>
    <x v="0"/>
    <n v="0"/>
    <x v="2"/>
    <x v="2"/>
    <x v="0"/>
    <x v="0"/>
  </r>
  <r>
    <x v="692"/>
    <n v="37586"/>
    <s v="36 months"/>
    <n v="21.5"/>
    <s v="10+ years"/>
    <n v="77609"/>
    <s v="Rent"/>
    <x v="5"/>
    <n v="590"/>
    <n v="15.5"/>
    <s v="Not Verified"/>
    <x v="590"/>
    <x v="1"/>
    <n v="1"/>
    <x v="3"/>
    <x v="0"/>
    <x v="3"/>
    <x v="1"/>
  </r>
  <r>
    <x v="693"/>
    <n v="13015"/>
    <s v="36 months"/>
    <n v="11.77"/>
    <s v="5 years"/>
    <n v="37241"/>
    <s v="Rent"/>
    <x v="1"/>
    <n v="627"/>
    <n v="22.6"/>
    <s v="Not Verified"/>
    <x v="591"/>
    <x v="1"/>
    <n v="1"/>
    <x v="4"/>
    <x v="2"/>
    <x v="2"/>
    <x v="0"/>
  </r>
  <r>
    <x v="694"/>
    <n v="7254"/>
    <s v="36 months"/>
    <n v="11.09"/>
    <s v="&lt; 1 year"/>
    <n v="67417"/>
    <s v="Mortgage"/>
    <x v="3"/>
    <n v="842"/>
    <n v="39.700000000000003"/>
    <s v="Verified"/>
    <x v="499"/>
    <x v="0"/>
    <n v="0"/>
    <x v="2"/>
    <x v="0"/>
    <x v="2"/>
    <x v="0"/>
  </r>
  <r>
    <x v="695"/>
    <n v="18144"/>
    <s v="36 months"/>
    <n v="11.41"/>
    <s v="10+ years"/>
    <n v="143378"/>
    <s v="Mortgage"/>
    <x v="1"/>
    <n v="836"/>
    <n v="14"/>
    <s v="Verified"/>
    <x v="592"/>
    <x v="0"/>
    <n v="0"/>
    <x v="2"/>
    <x v="1"/>
    <x v="2"/>
    <x v="0"/>
  </r>
  <r>
    <x v="696"/>
    <n v="25214"/>
    <s v="36 months"/>
    <n v="27.9"/>
    <s v="2 years"/>
    <n v="29068"/>
    <s v="Mortgage"/>
    <x v="1"/>
    <n v="666"/>
    <n v="18.7"/>
    <s v="Verified"/>
    <x v="593"/>
    <x v="1"/>
    <n v="1"/>
    <x v="0"/>
    <x v="3"/>
    <x v="3"/>
    <x v="0"/>
  </r>
  <r>
    <x v="697"/>
    <n v="16183"/>
    <s v="36 months"/>
    <n v="17.5"/>
    <s v="&lt; 1 year"/>
    <n v="84729"/>
    <s v="Own"/>
    <x v="0"/>
    <n v="611"/>
    <n v="17.7"/>
    <s v="Verified"/>
    <x v="594"/>
    <x v="0"/>
    <n v="0"/>
    <x v="4"/>
    <x v="0"/>
    <x v="1"/>
    <x v="1"/>
  </r>
  <r>
    <x v="698"/>
    <n v="7238"/>
    <s v="36 months"/>
    <n v="21.74"/>
    <s v="1 year"/>
    <n v="46834"/>
    <s v="Mortgage"/>
    <x v="2"/>
    <n v="722"/>
    <n v="6.1"/>
    <s v="Not Verified"/>
    <x v="595"/>
    <x v="0"/>
    <n v="0"/>
    <x v="1"/>
    <x v="2"/>
    <x v="3"/>
    <x v="0"/>
  </r>
  <r>
    <x v="699"/>
    <n v="7090"/>
    <s v="36 months"/>
    <n v="12.02"/>
    <s v="5 years"/>
    <n v="89730"/>
    <s v="Mortgage"/>
    <x v="2"/>
    <n v="671"/>
    <n v="22.8"/>
    <s v="Verified"/>
    <x v="596"/>
    <x v="0"/>
    <n v="0"/>
    <x v="0"/>
    <x v="0"/>
    <x v="2"/>
    <x v="0"/>
  </r>
  <r>
    <x v="700"/>
    <n v="12637"/>
    <s v="60 months"/>
    <n v="18.07"/>
    <s v="6 years"/>
    <n v="111756"/>
    <s v="Mortgage"/>
    <x v="0"/>
    <n v="768"/>
    <n v="12.3"/>
    <s v="Verified"/>
    <x v="275"/>
    <x v="0"/>
    <n v="0"/>
    <x v="2"/>
    <x v="1"/>
    <x v="1"/>
    <x v="0"/>
  </r>
  <r>
    <x v="701"/>
    <n v="23415"/>
    <s v="60 months"/>
    <n v="13.75"/>
    <s v="&lt; 1 year"/>
    <n v="99235"/>
    <s v="Rent"/>
    <x v="7"/>
    <n v="657"/>
    <n v="9.5"/>
    <s v="Verified"/>
    <x v="75"/>
    <x v="0"/>
    <n v="0"/>
    <x v="0"/>
    <x v="0"/>
    <x v="2"/>
    <x v="0"/>
  </r>
  <r>
    <x v="702"/>
    <n v="25071"/>
    <s v="36 months"/>
    <n v="13.03"/>
    <s v="9 years"/>
    <n v="71544"/>
    <s v="Rent"/>
    <x v="1"/>
    <n v="613"/>
    <n v="29.9"/>
    <s v="Not Verified"/>
    <x v="597"/>
    <x v="1"/>
    <n v="1"/>
    <x v="4"/>
    <x v="0"/>
    <x v="2"/>
    <x v="0"/>
  </r>
  <r>
    <x v="703"/>
    <n v="19271"/>
    <s v="36 months"/>
    <n v="11.17"/>
    <s v="4 years"/>
    <n v="88860"/>
    <s v="Rent"/>
    <x v="7"/>
    <n v="727"/>
    <n v="31.8"/>
    <s v="Not Verified"/>
    <x v="598"/>
    <x v="0"/>
    <n v="0"/>
    <x v="1"/>
    <x v="0"/>
    <x v="2"/>
    <x v="0"/>
  </r>
  <r>
    <x v="704"/>
    <n v="37034"/>
    <s v="36 months"/>
    <n v="15.23"/>
    <s v="5 years"/>
    <n v="63911"/>
    <s v="Mortgage"/>
    <x v="2"/>
    <n v="697"/>
    <n v="36.1"/>
    <s v="Verified"/>
    <x v="374"/>
    <x v="0"/>
    <n v="0"/>
    <x v="0"/>
    <x v="0"/>
    <x v="1"/>
    <x v="0"/>
  </r>
  <r>
    <x v="705"/>
    <n v="34434"/>
    <s v="60 months"/>
    <n v="21.5"/>
    <s v="3 years"/>
    <n v="81963"/>
    <s v="Own"/>
    <x v="1"/>
    <n v="603"/>
    <n v="37.700000000000003"/>
    <s v="Verified"/>
    <x v="599"/>
    <x v="1"/>
    <n v="1"/>
    <x v="4"/>
    <x v="0"/>
    <x v="3"/>
    <x v="1"/>
  </r>
  <r>
    <x v="706"/>
    <n v="5188"/>
    <s v="60 months"/>
    <n v="10.55"/>
    <s v="5 years"/>
    <n v="59029"/>
    <s v="Rent"/>
    <x v="2"/>
    <n v="607"/>
    <n v="35.4"/>
    <s v="Not Verified"/>
    <x v="600"/>
    <x v="1"/>
    <n v="1"/>
    <x v="4"/>
    <x v="2"/>
    <x v="2"/>
    <x v="0"/>
  </r>
  <r>
    <x v="707"/>
    <n v="11161"/>
    <s v="36 months"/>
    <n v="29.14"/>
    <s v="4 years"/>
    <n v="145527"/>
    <s v="Own"/>
    <x v="0"/>
    <n v="846"/>
    <n v="9.3000000000000007"/>
    <s v="Verified"/>
    <x v="601"/>
    <x v="0"/>
    <n v="0"/>
    <x v="2"/>
    <x v="1"/>
    <x v="3"/>
    <x v="0"/>
  </r>
  <r>
    <x v="708"/>
    <n v="29732"/>
    <s v="36 months"/>
    <n v="8.1199999999999992"/>
    <s v="10+ years"/>
    <n v="106871"/>
    <s v="Mortgage"/>
    <x v="3"/>
    <n v="822"/>
    <n v="12.8"/>
    <s v="Not Verified"/>
    <x v="602"/>
    <x v="0"/>
    <n v="0"/>
    <x v="2"/>
    <x v="1"/>
    <x v="0"/>
    <x v="0"/>
  </r>
  <r>
    <x v="709"/>
    <n v="12314"/>
    <s v="36 months"/>
    <n v="17.010000000000002"/>
    <s v="6 years"/>
    <n v="46832"/>
    <s v="Mortgage"/>
    <x v="6"/>
    <n v="793"/>
    <n v="9.3000000000000007"/>
    <s v="Not Verified"/>
    <x v="603"/>
    <x v="0"/>
    <n v="0"/>
    <x v="2"/>
    <x v="2"/>
    <x v="1"/>
    <x v="0"/>
  </r>
  <r>
    <x v="710"/>
    <n v="24954"/>
    <s v="36 months"/>
    <n v="7.13"/>
    <s v="3 years"/>
    <n v="21432"/>
    <s v="Mortgage"/>
    <x v="7"/>
    <n v="617"/>
    <n v="17.399999999999999"/>
    <s v="Verified"/>
    <x v="604"/>
    <x v="1"/>
    <n v="1"/>
    <x v="4"/>
    <x v="3"/>
    <x v="0"/>
    <x v="0"/>
  </r>
  <r>
    <x v="711"/>
    <n v="22508"/>
    <s v="36 months"/>
    <n v="5.57"/>
    <s v="&lt; 1 year"/>
    <n v="20480"/>
    <s v="Mortgage"/>
    <x v="2"/>
    <n v="788"/>
    <n v="9.3000000000000007"/>
    <s v="Verified"/>
    <x v="605"/>
    <x v="0"/>
    <n v="0"/>
    <x v="2"/>
    <x v="3"/>
    <x v="0"/>
    <x v="0"/>
  </r>
  <r>
    <x v="712"/>
    <n v="22969"/>
    <s v="36 months"/>
    <n v="28.07"/>
    <s v="1 year"/>
    <n v="142879"/>
    <s v="Rent"/>
    <x v="5"/>
    <n v="793"/>
    <n v="27.9"/>
    <s v="Verified"/>
    <x v="342"/>
    <x v="1"/>
    <n v="1"/>
    <x v="2"/>
    <x v="1"/>
    <x v="3"/>
    <x v="0"/>
  </r>
  <r>
    <x v="713"/>
    <n v="38545"/>
    <s v="36 months"/>
    <n v="25.26"/>
    <s v="5 years"/>
    <n v="88506"/>
    <s v="Rent"/>
    <x v="3"/>
    <n v="708"/>
    <n v="30.1"/>
    <s v="Not Verified"/>
    <x v="606"/>
    <x v="1"/>
    <n v="1"/>
    <x v="1"/>
    <x v="0"/>
    <x v="3"/>
    <x v="0"/>
  </r>
  <r>
    <x v="714"/>
    <n v="37668"/>
    <s v="36 months"/>
    <n v="22.35"/>
    <s v="9 years"/>
    <n v="54433"/>
    <s v="Mortgage"/>
    <x v="1"/>
    <n v="700"/>
    <n v="10.6"/>
    <s v="Not Verified"/>
    <x v="607"/>
    <x v="0"/>
    <n v="0"/>
    <x v="1"/>
    <x v="2"/>
    <x v="3"/>
    <x v="0"/>
  </r>
  <r>
    <x v="715"/>
    <n v="24061"/>
    <s v="60 months"/>
    <n v="26.63"/>
    <s v="10+ years"/>
    <n v="135016"/>
    <s v="Mortgage"/>
    <x v="3"/>
    <n v="791"/>
    <n v="26.8"/>
    <s v="Not Verified"/>
    <x v="608"/>
    <x v="1"/>
    <n v="1"/>
    <x v="2"/>
    <x v="1"/>
    <x v="3"/>
    <x v="0"/>
  </r>
  <r>
    <x v="716"/>
    <n v="14716"/>
    <s v="60 months"/>
    <n v="25.07"/>
    <s v="1 year"/>
    <n v="72406"/>
    <s v="Own"/>
    <x v="5"/>
    <n v="740"/>
    <n v="5.8"/>
    <s v="Verified"/>
    <x v="609"/>
    <x v="0"/>
    <n v="0"/>
    <x v="1"/>
    <x v="0"/>
    <x v="3"/>
    <x v="0"/>
  </r>
  <r>
    <x v="717"/>
    <n v="17907"/>
    <s v="36 months"/>
    <n v="21.18"/>
    <s v="4 years"/>
    <n v="34265"/>
    <s v="Rent"/>
    <x v="0"/>
    <n v="688"/>
    <n v="20.2"/>
    <s v="Verified"/>
    <x v="610"/>
    <x v="1"/>
    <n v="1"/>
    <x v="0"/>
    <x v="2"/>
    <x v="3"/>
    <x v="0"/>
  </r>
  <r>
    <x v="718"/>
    <n v="19777"/>
    <s v="36 months"/>
    <n v="26.18"/>
    <s v="3 years"/>
    <n v="94144"/>
    <s v="Rent"/>
    <x v="7"/>
    <n v="644"/>
    <n v="15"/>
    <s v="Not Verified"/>
    <x v="611"/>
    <x v="1"/>
    <n v="1"/>
    <x v="4"/>
    <x v="0"/>
    <x v="3"/>
    <x v="1"/>
  </r>
  <r>
    <x v="719"/>
    <n v="28693"/>
    <s v="36 months"/>
    <n v="14.77"/>
    <s v="6 years"/>
    <n v="92786"/>
    <s v="Rent"/>
    <x v="7"/>
    <n v="643"/>
    <n v="39.9"/>
    <s v="Verified"/>
    <x v="382"/>
    <x v="1"/>
    <n v="1"/>
    <x v="4"/>
    <x v="0"/>
    <x v="2"/>
    <x v="0"/>
  </r>
  <r>
    <x v="720"/>
    <n v="27329"/>
    <s v="36 months"/>
    <n v="18.82"/>
    <s v="3 years"/>
    <n v="136989"/>
    <s v="Own"/>
    <x v="2"/>
    <n v="588"/>
    <n v="37.299999999999997"/>
    <s v="Not Verified"/>
    <x v="612"/>
    <x v="1"/>
    <n v="1"/>
    <x v="3"/>
    <x v="1"/>
    <x v="1"/>
    <x v="1"/>
  </r>
  <r>
    <x v="721"/>
    <n v="17282"/>
    <s v="36 months"/>
    <n v="24.41"/>
    <s v="6 years"/>
    <n v="20944"/>
    <s v="Own"/>
    <x v="3"/>
    <n v="611"/>
    <n v="10.199999999999999"/>
    <s v="Not Verified"/>
    <x v="613"/>
    <x v="1"/>
    <n v="1"/>
    <x v="4"/>
    <x v="3"/>
    <x v="3"/>
    <x v="1"/>
  </r>
  <r>
    <x v="722"/>
    <n v="24624"/>
    <s v="36 months"/>
    <n v="7.12"/>
    <s v="10+ years"/>
    <n v="54820"/>
    <s v="Mortgage"/>
    <x v="2"/>
    <n v="704"/>
    <n v="37.1"/>
    <s v="Not Verified"/>
    <x v="614"/>
    <x v="0"/>
    <n v="0"/>
    <x v="1"/>
    <x v="2"/>
    <x v="0"/>
    <x v="0"/>
  </r>
  <r>
    <x v="723"/>
    <n v="24321"/>
    <s v="60 months"/>
    <n v="26.47"/>
    <s v="7 years"/>
    <n v="30542"/>
    <s v="Own"/>
    <x v="1"/>
    <n v="688"/>
    <n v="19.7"/>
    <s v="Verified"/>
    <x v="615"/>
    <x v="1"/>
    <n v="1"/>
    <x v="0"/>
    <x v="2"/>
    <x v="3"/>
    <x v="0"/>
  </r>
  <r>
    <x v="724"/>
    <n v="11488"/>
    <s v="36 months"/>
    <n v="8.92"/>
    <s v="6 years"/>
    <n v="78323"/>
    <s v="Rent"/>
    <x v="6"/>
    <n v="749"/>
    <n v="25.2"/>
    <s v="Not Verified"/>
    <x v="616"/>
    <x v="0"/>
    <n v="0"/>
    <x v="1"/>
    <x v="0"/>
    <x v="0"/>
    <x v="0"/>
  </r>
  <r>
    <x v="725"/>
    <n v="23574"/>
    <s v="36 months"/>
    <n v="26.61"/>
    <s v="1 year"/>
    <n v="93239"/>
    <s v="Rent"/>
    <x v="3"/>
    <n v="755"/>
    <n v="23.7"/>
    <s v="Not Verified"/>
    <x v="617"/>
    <x v="0"/>
    <n v="0"/>
    <x v="2"/>
    <x v="0"/>
    <x v="3"/>
    <x v="0"/>
  </r>
  <r>
    <x v="726"/>
    <n v="6240"/>
    <s v="36 months"/>
    <n v="12.78"/>
    <s v="10+ years"/>
    <n v="111768"/>
    <s v="Mortgage"/>
    <x v="7"/>
    <n v="824"/>
    <n v="30.4"/>
    <s v="Not Verified"/>
    <x v="618"/>
    <x v="0"/>
    <n v="0"/>
    <x v="2"/>
    <x v="1"/>
    <x v="2"/>
    <x v="0"/>
  </r>
  <r>
    <x v="727"/>
    <n v="11478"/>
    <s v="36 months"/>
    <n v="13.17"/>
    <s v="&lt; 1 year"/>
    <n v="79998"/>
    <s v="Rent"/>
    <x v="0"/>
    <n v="835"/>
    <n v="16.7"/>
    <s v="Verified"/>
    <x v="619"/>
    <x v="0"/>
    <n v="0"/>
    <x v="2"/>
    <x v="0"/>
    <x v="2"/>
    <x v="0"/>
  </r>
  <r>
    <x v="728"/>
    <n v="20262"/>
    <s v="36 months"/>
    <n v="6.85"/>
    <s v="4 years"/>
    <n v="119755"/>
    <s v="Own"/>
    <x v="7"/>
    <n v="811"/>
    <n v="7.4"/>
    <s v="Verified"/>
    <x v="620"/>
    <x v="0"/>
    <n v="0"/>
    <x v="2"/>
    <x v="1"/>
    <x v="0"/>
    <x v="0"/>
  </r>
  <r>
    <x v="729"/>
    <n v="5432"/>
    <s v="60 months"/>
    <n v="27.15"/>
    <s v="6 years"/>
    <n v="96739"/>
    <s v="Own"/>
    <x v="2"/>
    <n v="730"/>
    <n v="19.600000000000001"/>
    <s v="Not Verified"/>
    <x v="347"/>
    <x v="0"/>
    <n v="0"/>
    <x v="1"/>
    <x v="0"/>
    <x v="3"/>
    <x v="0"/>
  </r>
  <r>
    <x v="730"/>
    <n v="30721"/>
    <s v="60 months"/>
    <n v="9.36"/>
    <s v="&lt; 1 year"/>
    <n v="63743"/>
    <s v="Rent"/>
    <x v="7"/>
    <n v="682"/>
    <n v="24.1"/>
    <s v="Verified"/>
    <x v="621"/>
    <x v="0"/>
    <n v="0"/>
    <x v="0"/>
    <x v="0"/>
    <x v="0"/>
    <x v="0"/>
  </r>
  <r>
    <x v="731"/>
    <n v="14568"/>
    <s v="36 months"/>
    <n v="20.75"/>
    <s v="10+ years"/>
    <n v="126222"/>
    <s v="Rent"/>
    <x v="3"/>
    <n v="604"/>
    <n v="24.4"/>
    <s v="Not Verified"/>
    <x v="622"/>
    <x v="1"/>
    <n v="1"/>
    <x v="4"/>
    <x v="1"/>
    <x v="3"/>
    <x v="1"/>
  </r>
  <r>
    <x v="732"/>
    <n v="15178"/>
    <s v="36 months"/>
    <n v="21.1"/>
    <s v="7 years"/>
    <n v="49922"/>
    <s v="Rent"/>
    <x v="5"/>
    <n v="720"/>
    <n v="32.700000000000003"/>
    <s v="Verified"/>
    <x v="470"/>
    <x v="1"/>
    <n v="1"/>
    <x v="1"/>
    <x v="2"/>
    <x v="3"/>
    <x v="0"/>
  </r>
  <r>
    <x v="733"/>
    <n v="23195"/>
    <s v="60 months"/>
    <n v="12.03"/>
    <s v="2 years"/>
    <n v="33965"/>
    <s v="Rent"/>
    <x v="0"/>
    <n v="732"/>
    <n v="6.5"/>
    <s v="Not Verified"/>
    <x v="623"/>
    <x v="0"/>
    <n v="0"/>
    <x v="1"/>
    <x v="2"/>
    <x v="2"/>
    <x v="0"/>
  </r>
  <r>
    <x v="734"/>
    <n v="1302"/>
    <s v="36 months"/>
    <n v="29.64"/>
    <s v="6 years"/>
    <n v="40387"/>
    <s v="Own"/>
    <x v="4"/>
    <n v="687"/>
    <n v="39.6"/>
    <s v="Verified"/>
    <x v="624"/>
    <x v="1"/>
    <n v="1"/>
    <x v="0"/>
    <x v="2"/>
    <x v="3"/>
    <x v="0"/>
  </r>
  <r>
    <x v="735"/>
    <n v="18022"/>
    <s v="60 months"/>
    <n v="6.6"/>
    <s v="2 years"/>
    <n v="54354"/>
    <s v="Own"/>
    <x v="0"/>
    <n v="606"/>
    <n v="39.700000000000003"/>
    <s v="Not Verified"/>
    <x v="625"/>
    <x v="1"/>
    <n v="1"/>
    <x v="4"/>
    <x v="2"/>
    <x v="0"/>
    <x v="0"/>
  </r>
  <r>
    <x v="736"/>
    <n v="1055"/>
    <s v="36 months"/>
    <n v="20.2"/>
    <s v="3 years"/>
    <n v="69541"/>
    <s v="Mortgage"/>
    <x v="0"/>
    <n v="718"/>
    <n v="8.5"/>
    <s v="Verified"/>
    <x v="626"/>
    <x v="0"/>
    <n v="0"/>
    <x v="1"/>
    <x v="0"/>
    <x v="3"/>
    <x v="0"/>
  </r>
  <r>
    <x v="737"/>
    <n v="9717"/>
    <s v="36 months"/>
    <n v="16.989999999999998"/>
    <s v="7 years"/>
    <n v="23728"/>
    <s v="Mortgage"/>
    <x v="2"/>
    <n v="713"/>
    <n v="17"/>
    <s v="Not Verified"/>
    <x v="627"/>
    <x v="0"/>
    <n v="0"/>
    <x v="1"/>
    <x v="3"/>
    <x v="1"/>
    <x v="0"/>
  </r>
  <r>
    <x v="738"/>
    <n v="29699"/>
    <s v="36 months"/>
    <n v="11.14"/>
    <s v="1 year"/>
    <n v="78193"/>
    <s v="Rent"/>
    <x v="3"/>
    <n v="658"/>
    <n v="25.7"/>
    <s v="Verified"/>
    <x v="628"/>
    <x v="0"/>
    <n v="0"/>
    <x v="0"/>
    <x v="0"/>
    <x v="2"/>
    <x v="0"/>
  </r>
  <r>
    <x v="739"/>
    <n v="9150"/>
    <s v="36 months"/>
    <n v="9.09"/>
    <s v="5 years"/>
    <n v="109927"/>
    <s v="Own"/>
    <x v="4"/>
    <n v="803"/>
    <n v="18.100000000000001"/>
    <s v="Verified"/>
    <x v="317"/>
    <x v="0"/>
    <n v="0"/>
    <x v="2"/>
    <x v="1"/>
    <x v="0"/>
    <x v="0"/>
  </r>
  <r>
    <x v="740"/>
    <n v="3125"/>
    <s v="60 months"/>
    <n v="23.43"/>
    <s v="9 years"/>
    <n v="45394"/>
    <s v="Own"/>
    <x v="1"/>
    <n v="795"/>
    <n v="22.1"/>
    <s v="Not Verified"/>
    <x v="99"/>
    <x v="0"/>
    <n v="0"/>
    <x v="2"/>
    <x v="2"/>
    <x v="3"/>
    <x v="0"/>
  </r>
  <r>
    <x v="741"/>
    <n v="17748"/>
    <s v="36 months"/>
    <n v="27.91"/>
    <s v="8 years"/>
    <n v="138323"/>
    <s v="Rent"/>
    <x v="2"/>
    <n v="782"/>
    <n v="16.399999999999999"/>
    <s v="Verified"/>
    <x v="629"/>
    <x v="0"/>
    <n v="0"/>
    <x v="2"/>
    <x v="1"/>
    <x v="3"/>
    <x v="0"/>
  </r>
  <r>
    <x v="742"/>
    <n v="5621"/>
    <s v="36 months"/>
    <n v="7.69"/>
    <s v="9 years"/>
    <n v="97835"/>
    <s v="Mortgage"/>
    <x v="4"/>
    <n v="685"/>
    <n v="29.9"/>
    <s v="Not Verified"/>
    <x v="630"/>
    <x v="0"/>
    <n v="0"/>
    <x v="0"/>
    <x v="0"/>
    <x v="0"/>
    <x v="0"/>
  </r>
  <r>
    <x v="743"/>
    <n v="16034"/>
    <s v="36 months"/>
    <n v="9.85"/>
    <s v="8 years"/>
    <n v="26480"/>
    <s v="Own"/>
    <x v="5"/>
    <n v="744"/>
    <n v="17.7"/>
    <s v="Verified"/>
    <x v="393"/>
    <x v="0"/>
    <n v="0"/>
    <x v="1"/>
    <x v="3"/>
    <x v="0"/>
    <x v="0"/>
  </r>
  <r>
    <x v="744"/>
    <n v="6126"/>
    <s v="60 months"/>
    <n v="29.66"/>
    <s v="4 years"/>
    <n v="71806"/>
    <s v="Mortgage"/>
    <x v="6"/>
    <n v="781"/>
    <n v="20"/>
    <s v="Verified"/>
    <x v="631"/>
    <x v="0"/>
    <n v="0"/>
    <x v="2"/>
    <x v="0"/>
    <x v="3"/>
    <x v="0"/>
  </r>
  <r>
    <x v="745"/>
    <n v="6122"/>
    <s v="36 months"/>
    <n v="5.38"/>
    <s v="2 years"/>
    <n v="114066"/>
    <s v="Mortgage"/>
    <x v="0"/>
    <n v="589"/>
    <n v="25.2"/>
    <s v="Verified"/>
    <x v="632"/>
    <x v="1"/>
    <n v="1"/>
    <x v="3"/>
    <x v="1"/>
    <x v="0"/>
    <x v="0"/>
  </r>
  <r>
    <x v="746"/>
    <n v="19030"/>
    <s v="60 months"/>
    <n v="17.71"/>
    <s v="5 years"/>
    <n v="67232"/>
    <s v="Own"/>
    <x v="0"/>
    <n v="836"/>
    <n v="38.9"/>
    <s v="Verified"/>
    <x v="479"/>
    <x v="0"/>
    <n v="0"/>
    <x v="2"/>
    <x v="0"/>
    <x v="1"/>
    <x v="0"/>
  </r>
  <r>
    <x v="747"/>
    <n v="18302"/>
    <s v="36 months"/>
    <n v="17.899999999999999"/>
    <s v="8 years"/>
    <n v="89642"/>
    <s v="Rent"/>
    <x v="0"/>
    <n v="816"/>
    <n v="27.5"/>
    <s v="Verified"/>
    <x v="224"/>
    <x v="0"/>
    <n v="0"/>
    <x v="2"/>
    <x v="0"/>
    <x v="1"/>
    <x v="0"/>
  </r>
  <r>
    <x v="748"/>
    <n v="20181"/>
    <s v="36 months"/>
    <n v="11.58"/>
    <s v="5 years"/>
    <n v="126985"/>
    <s v="Own"/>
    <x v="0"/>
    <n v="631"/>
    <n v="8.4"/>
    <s v="Verified"/>
    <x v="633"/>
    <x v="0"/>
    <n v="0"/>
    <x v="4"/>
    <x v="1"/>
    <x v="2"/>
    <x v="0"/>
  </r>
  <r>
    <x v="749"/>
    <n v="39638"/>
    <s v="36 months"/>
    <n v="21.58"/>
    <s v="3 years"/>
    <n v="104239"/>
    <s v="Own"/>
    <x v="5"/>
    <n v="794"/>
    <n v="16.2"/>
    <s v="Verified"/>
    <x v="634"/>
    <x v="0"/>
    <n v="0"/>
    <x v="2"/>
    <x v="1"/>
    <x v="3"/>
    <x v="0"/>
  </r>
  <r>
    <x v="750"/>
    <n v="2531"/>
    <s v="36 months"/>
    <n v="28.62"/>
    <s v="10+ years"/>
    <n v="117636"/>
    <s v="Mortgage"/>
    <x v="0"/>
    <n v="725"/>
    <n v="19.7"/>
    <s v="Verified"/>
    <x v="635"/>
    <x v="0"/>
    <n v="0"/>
    <x v="1"/>
    <x v="1"/>
    <x v="3"/>
    <x v="0"/>
  </r>
  <r>
    <x v="751"/>
    <n v="24333"/>
    <s v="36 months"/>
    <n v="16.260000000000002"/>
    <s v="4 years"/>
    <n v="96656"/>
    <s v="Rent"/>
    <x v="4"/>
    <n v="840"/>
    <n v="30.9"/>
    <s v="Not Verified"/>
    <x v="636"/>
    <x v="0"/>
    <n v="0"/>
    <x v="2"/>
    <x v="0"/>
    <x v="1"/>
    <x v="0"/>
  </r>
  <r>
    <x v="752"/>
    <n v="35674"/>
    <s v="36 months"/>
    <n v="23.74"/>
    <s v="6 years"/>
    <n v="129659"/>
    <s v="Rent"/>
    <x v="4"/>
    <n v="802"/>
    <n v="20.6"/>
    <s v="Not Verified"/>
    <x v="637"/>
    <x v="0"/>
    <n v="0"/>
    <x v="2"/>
    <x v="1"/>
    <x v="3"/>
    <x v="0"/>
  </r>
  <r>
    <x v="753"/>
    <n v="36854"/>
    <s v="36 months"/>
    <n v="21.15"/>
    <s v="9 years"/>
    <n v="58920"/>
    <s v="Mortgage"/>
    <x v="7"/>
    <n v="682"/>
    <n v="28.1"/>
    <s v="Verified"/>
    <x v="130"/>
    <x v="1"/>
    <n v="1"/>
    <x v="0"/>
    <x v="2"/>
    <x v="3"/>
    <x v="0"/>
  </r>
  <r>
    <x v="754"/>
    <n v="9152"/>
    <s v="36 months"/>
    <n v="16.82"/>
    <s v="2 years"/>
    <n v="104854"/>
    <s v="Mortgage"/>
    <x v="5"/>
    <n v="791"/>
    <n v="34.4"/>
    <s v="Not Verified"/>
    <x v="638"/>
    <x v="0"/>
    <n v="0"/>
    <x v="2"/>
    <x v="1"/>
    <x v="1"/>
    <x v="0"/>
  </r>
  <r>
    <x v="755"/>
    <n v="39518"/>
    <s v="36 months"/>
    <n v="6.25"/>
    <s v="8 years"/>
    <n v="111258"/>
    <s v="Rent"/>
    <x v="7"/>
    <n v="627"/>
    <n v="8.6999999999999993"/>
    <s v="Verified"/>
    <x v="639"/>
    <x v="0"/>
    <n v="0"/>
    <x v="4"/>
    <x v="1"/>
    <x v="0"/>
    <x v="0"/>
  </r>
  <r>
    <x v="756"/>
    <n v="11267"/>
    <s v="36 months"/>
    <n v="23.54"/>
    <s v="&lt; 1 year"/>
    <n v="137511"/>
    <s v="Mortgage"/>
    <x v="0"/>
    <n v="764"/>
    <n v="31.8"/>
    <s v="Verified"/>
    <x v="640"/>
    <x v="1"/>
    <n v="1"/>
    <x v="2"/>
    <x v="1"/>
    <x v="3"/>
    <x v="0"/>
  </r>
  <r>
    <x v="757"/>
    <n v="26289"/>
    <s v="60 months"/>
    <n v="14.08"/>
    <s v="7 years"/>
    <n v="116536"/>
    <s v="Rent"/>
    <x v="1"/>
    <n v="682"/>
    <n v="31.1"/>
    <s v="Not Verified"/>
    <x v="641"/>
    <x v="0"/>
    <n v="0"/>
    <x v="0"/>
    <x v="1"/>
    <x v="2"/>
    <x v="0"/>
  </r>
  <r>
    <x v="758"/>
    <n v="2062"/>
    <s v="36 months"/>
    <n v="10.61"/>
    <s v="4 years"/>
    <n v="88041"/>
    <s v="Mortgage"/>
    <x v="5"/>
    <n v="803"/>
    <n v="33.700000000000003"/>
    <s v="Verified"/>
    <x v="642"/>
    <x v="0"/>
    <n v="0"/>
    <x v="2"/>
    <x v="0"/>
    <x v="2"/>
    <x v="0"/>
  </r>
  <r>
    <x v="759"/>
    <n v="30926"/>
    <s v="60 months"/>
    <n v="28.71"/>
    <s v="9 years"/>
    <n v="108999"/>
    <s v="Rent"/>
    <x v="1"/>
    <n v="670"/>
    <n v="38.5"/>
    <s v="Verified"/>
    <x v="63"/>
    <x v="1"/>
    <n v="1"/>
    <x v="0"/>
    <x v="1"/>
    <x v="3"/>
    <x v="0"/>
  </r>
  <r>
    <x v="760"/>
    <n v="7229"/>
    <s v="36 months"/>
    <n v="24.34"/>
    <s v="8 years"/>
    <n v="100322"/>
    <s v="Mortgage"/>
    <x v="5"/>
    <n v="690"/>
    <n v="15.8"/>
    <s v="Verified"/>
    <x v="643"/>
    <x v="0"/>
    <n v="0"/>
    <x v="0"/>
    <x v="1"/>
    <x v="3"/>
    <x v="0"/>
  </r>
  <r>
    <x v="761"/>
    <n v="5632"/>
    <s v="36 months"/>
    <n v="29.06"/>
    <s v="1 year"/>
    <n v="93334"/>
    <s v="Own"/>
    <x v="6"/>
    <n v="707"/>
    <n v="20"/>
    <s v="Not Verified"/>
    <x v="255"/>
    <x v="0"/>
    <n v="0"/>
    <x v="1"/>
    <x v="0"/>
    <x v="3"/>
    <x v="0"/>
  </r>
  <r>
    <x v="762"/>
    <n v="4596"/>
    <s v="36 months"/>
    <n v="11.41"/>
    <s v="&lt; 1 year"/>
    <n v="84918"/>
    <s v="Rent"/>
    <x v="3"/>
    <n v="830"/>
    <n v="14.2"/>
    <s v="Verified"/>
    <x v="483"/>
    <x v="0"/>
    <n v="0"/>
    <x v="2"/>
    <x v="0"/>
    <x v="2"/>
    <x v="0"/>
  </r>
  <r>
    <x v="763"/>
    <n v="7168"/>
    <s v="36 months"/>
    <n v="25.89"/>
    <s v="9 years"/>
    <n v="44253"/>
    <s v="Rent"/>
    <x v="6"/>
    <n v="775"/>
    <n v="16.399999999999999"/>
    <s v="Verified"/>
    <x v="644"/>
    <x v="0"/>
    <n v="0"/>
    <x v="2"/>
    <x v="2"/>
    <x v="3"/>
    <x v="0"/>
  </r>
  <r>
    <x v="764"/>
    <n v="8561"/>
    <s v="36 months"/>
    <n v="20.190000000000001"/>
    <s v="6 years"/>
    <n v="125238"/>
    <s v="Rent"/>
    <x v="3"/>
    <n v="732"/>
    <n v="16.5"/>
    <s v="Verified"/>
    <x v="645"/>
    <x v="0"/>
    <n v="0"/>
    <x v="1"/>
    <x v="1"/>
    <x v="3"/>
    <x v="0"/>
  </r>
  <r>
    <x v="765"/>
    <n v="9258"/>
    <s v="36 months"/>
    <n v="29.54"/>
    <s v="9 years"/>
    <n v="29003"/>
    <s v="Own"/>
    <x v="1"/>
    <n v="699"/>
    <n v="35.4"/>
    <s v="Verified"/>
    <x v="50"/>
    <x v="1"/>
    <n v="1"/>
    <x v="0"/>
    <x v="3"/>
    <x v="3"/>
    <x v="0"/>
  </r>
  <r>
    <x v="766"/>
    <n v="17616"/>
    <s v="36 months"/>
    <n v="28.66"/>
    <s v="10+ years"/>
    <n v="101975"/>
    <s v="Mortgage"/>
    <x v="7"/>
    <n v="843"/>
    <n v="7.2"/>
    <s v="Not Verified"/>
    <x v="646"/>
    <x v="0"/>
    <n v="0"/>
    <x v="2"/>
    <x v="1"/>
    <x v="3"/>
    <x v="0"/>
  </r>
  <r>
    <x v="767"/>
    <n v="27734"/>
    <s v="36 months"/>
    <n v="29.32"/>
    <s v="8 years"/>
    <n v="94435"/>
    <s v="Mortgage"/>
    <x v="7"/>
    <n v="804"/>
    <n v="12.1"/>
    <s v="Not Verified"/>
    <x v="647"/>
    <x v="0"/>
    <n v="0"/>
    <x v="2"/>
    <x v="0"/>
    <x v="3"/>
    <x v="0"/>
  </r>
  <r>
    <x v="768"/>
    <n v="7371"/>
    <s v="60 months"/>
    <n v="28.79"/>
    <s v="4 years"/>
    <n v="34714"/>
    <s v="Mortgage"/>
    <x v="4"/>
    <n v="833"/>
    <n v="26.4"/>
    <s v="Verified"/>
    <x v="648"/>
    <x v="1"/>
    <n v="1"/>
    <x v="2"/>
    <x v="2"/>
    <x v="3"/>
    <x v="0"/>
  </r>
  <r>
    <x v="769"/>
    <n v="27069"/>
    <s v="60 months"/>
    <n v="5.19"/>
    <s v="10+ years"/>
    <n v="35861"/>
    <s v="Mortgage"/>
    <x v="1"/>
    <n v="736"/>
    <n v="31.8"/>
    <s v="Verified"/>
    <x v="643"/>
    <x v="1"/>
    <n v="1"/>
    <x v="1"/>
    <x v="2"/>
    <x v="0"/>
    <x v="0"/>
  </r>
  <r>
    <x v="770"/>
    <n v="15369"/>
    <s v="36 months"/>
    <n v="23.53"/>
    <s v="3 years"/>
    <n v="135697"/>
    <s v="Mortgage"/>
    <x v="4"/>
    <n v="763"/>
    <n v="29.4"/>
    <s v="Verified"/>
    <x v="280"/>
    <x v="1"/>
    <n v="1"/>
    <x v="2"/>
    <x v="1"/>
    <x v="3"/>
    <x v="0"/>
  </r>
  <r>
    <x v="771"/>
    <n v="13910"/>
    <s v="36 months"/>
    <n v="11.8"/>
    <s v="3 years"/>
    <n v="106038"/>
    <s v="Mortgage"/>
    <x v="2"/>
    <n v="594"/>
    <n v="6.6"/>
    <s v="Not Verified"/>
    <x v="649"/>
    <x v="0"/>
    <n v="0"/>
    <x v="3"/>
    <x v="1"/>
    <x v="2"/>
    <x v="0"/>
  </r>
  <r>
    <x v="772"/>
    <n v="8943"/>
    <s v="60 months"/>
    <n v="22.63"/>
    <s v="7 years"/>
    <n v="113960"/>
    <s v="Rent"/>
    <x v="1"/>
    <n v="699"/>
    <n v="20.9"/>
    <s v="Verified"/>
    <x v="650"/>
    <x v="0"/>
    <n v="0"/>
    <x v="0"/>
    <x v="1"/>
    <x v="3"/>
    <x v="0"/>
  </r>
  <r>
    <x v="773"/>
    <n v="13199"/>
    <s v="60 months"/>
    <n v="29.52"/>
    <s v="&lt; 1 year"/>
    <n v="23316"/>
    <s v="Mortgage"/>
    <x v="2"/>
    <n v="827"/>
    <n v="11.5"/>
    <s v="Not Verified"/>
    <x v="651"/>
    <x v="1"/>
    <n v="1"/>
    <x v="2"/>
    <x v="3"/>
    <x v="3"/>
    <x v="0"/>
  </r>
  <r>
    <x v="774"/>
    <n v="16728"/>
    <s v="36 months"/>
    <n v="5.98"/>
    <s v="&lt; 1 year"/>
    <n v="98595"/>
    <s v="Rent"/>
    <x v="1"/>
    <n v="697"/>
    <n v="39.6"/>
    <s v="Verified"/>
    <x v="379"/>
    <x v="0"/>
    <n v="0"/>
    <x v="0"/>
    <x v="0"/>
    <x v="0"/>
    <x v="0"/>
  </r>
  <r>
    <x v="775"/>
    <n v="24275"/>
    <s v="36 months"/>
    <n v="19.170000000000002"/>
    <s v="7 years"/>
    <n v="56257"/>
    <s v="Mortgage"/>
    <x v="2"/>
    <n v="671"/>
    <n v="40"/>
    <s v="Verified"/>
    <x v="652"/>
    <x v="1"/>
    <n v="1"/>
    <x v="0"/>
    <x v="2"/>
    <x v="1"/>
    <x v="0"/>
  </r>
  <r>
    <x v="776"/>
    <n v="7738"/>
    <s v="60 months"/>
    <n v="23.37"/>
    <s v="1 year"/>
    <n v="40710"/>
    <s v="Rent"/>
    <x v="4"/>
    <n v="615"/>
    <n v="6.8"/>
    <s v="Not Verified"/>
    <x v="653"/>
    <x v="1"/>
    <n v="1"/>
    <x v="4"/>
    <x v="2"/>
    <x v="3"/>
    <x v="1"/>
  </r>
  <r>
    <x v="777"/>
    <n v="16913"/>
    <s v="60 months"/>
    <n v="11.33"/>
    <s v="9 years"/>
    <n v="138993"/>
    <s v="Rent"/>
    <x v="5"/>
    <n v="591"/>
    <n v="28.4"/>
    <s v="Verified"/>
    <x v="207"/>
    <x v="1"/>
    <n v="1"/>
    <x v="3"/>
    <x v="1"/>
    <x v="2"/>
    <x v="0"/>
  </r>
  <r>
    <x v="778"/>
    <n v="36240"/>
    <s v="36 months"/>
    <n v="10.63"/>
    <s v="5 years"/>
    <n v="74433"/>
    <s v="Rent"/>
    <x v="0"/>
    <n v="607"/>
    <n v="33.5"/>
    <s v="Not Verified"/>
    <x v="654"/>
    <x v="1"/>
    <n v="1"/>
    <x v="4"/>
    <x v="0"/>
    <x v="2"/>
    <x v="0"/>
  </r>
  <r>
    <x v="779"/>
    <n v="20123"/>
    <s v="36 months"/>
    <n v="6.51"/>
    <s v="1 year"/>
    <n v="127896"/>
    <s v="Own"/>
    <x v="3"/>
    <n v="654"/>
    <n v="16.399999999999999"/>
    <s v="Not Verified"/>
    <x v="655"/>
    <x v="0"/>
    <n v="0"/>
    <x v="0"/>
    <x v="1"/>
    <x v="0"/>
    <x v="0"/>
  </r>
  <r>
    <x v="780"/>
    <n v="35529"/>
    <s v="60 months"/>
    <n v="7.35"/>
    <s v="4 years"/>
    <n v="100737"/>
    <s v="Rent"/>
    <x v="7"/>
    <n v="658"/>
    <n v="29.3"/>
    <s v="Verified"/>
    <x v="656"/>
    <x v="0"/>
    <n v="0"/>
    <x v="0"/>
    <x v="1"/>
    <x v="0"/>
    <x v="0"/>
  </r>
  <r>
    <x v="781"/>
    <n v="11167"/>
    <s v="60 months"/>
    <n v="21.42"/>
    <s v="2 years"/>
    <n v="37577"/>
    <s v="Mortgage"/>
    <x v="4"/>
    <n v="790"/>
    <n v="11.6"/>
    <s v="Verified"/>
    <x v="431"/>
    <x v="1"/>
    <n v="1"/>
    <x v="2"/>
    <x v="2"/>
    <x v="3"/>
    <x v="0"/>
  </r>
  <r>
    <x v="782"/>
    <n v="11554"/>
    <s v="60 months"/>
    <n v="17.63"/>
    <s v="6 years"/>
    <n v="90530"/>
    <s v="Rent"/>
    <x v="1"/>
    <n v="762"/>
    <n v="9.5"/>
    <s v="Verified"/>
    <x v="657"/>
    <x v="0"/>
    <n v="0"/>
    <x v="2"/>
    <x v="0"/>
    <x v="1"/>
    <x v="0"/>
  </r>
  <r>
    <x v="783"/>
    <n v="18260"/>
    <s v="60 months"/>
    <n v="5.75"/>
    <s v="8 years"/>
    <n v="27506"/>
    <s v="Rent"/>
    <x v="5"/>
    <n v="658"/>
    <n v="37.4"/>
    <s v="Not Verified"/>
    <x v="658"/>
    <x v="1"/>
    <n v="1"/>
    <x v="0"/>
    <x v="3"/>
    <x v="0"/>
    <x v="0"/>
  </r>
  <r>
    <x v="784"/>
    <n v="4812"/>
    <s v="36 months"/>
    <n v="29.24"/>
    <s v="1 year"/>
    <n v="77121"/>
    <s v="Rent"/>
    <x v="6"/>
    <n v="780"/>
    <n v="27.5"/>
    <s v="Not Verified"/>
    <x v="659"/>
    <x v="1"/>
    <n v="1"/>
    <x v="2"/>
    <x v="0"/>
    <x v="3"/>
    <x v="0"/>
  </r>
  <r>
    <x v="785"/>
    <n v="29024"/>
    <s v="60 months"/>
    <n v="21.4"/>
    <s v="6 years"/>
    <n v="87033"/>
    <s v="Rent"/>
    <x v="0"/>
    <n v="784"/>
    <n v="33.6"/>
    <s v="Not Verified"/>
    <x v="660"/>
    <x v="1"/>
    <n v="1"/>
    <x v="2"/>
    <x v="0"/>
    <x v="3"/>
    <x v="0"/>
  </r>
  <r>
    <x v="786"/>
    <n v="28285"/>
    <s v="36 months"/>
    <n v="17.89"/>
    <s v="7 years"/>
    <n v="29442"/>
    <s v="Rent"/>
    <x v="6"/>
    <n v="608"/>
    <n v="23.6"/>
    <s v="Verified"/>
    <x v="661"/>
    <x v="1"/>
    <n v="1"/>
    <x v="4"/>
    <x v="3"/>
    <x v="1"/>
    <x v="1"/>
  </r>
  <r>
    <x v="787"/>
    <n v="27900"/>
    <s v="60 months"/>
    <n v="11.82"/>
    <s v="9 years"/>
    <n v="78216"/>
    <s v="Rent"/>
    <x v="2"/>
    <n v="602"/>
    <n v="10.4"/>
    <s v="Verified"/>
    <x v="354"/>
    <x v="0"/>
    <n v="0"/>
    <x v="4"/>
    <x v="0"/>
    <x v="2"/>
    <x v="0"/>
  </r>
  <r>
    <x v="788"/>
    <n v="2605"/>
    <s v="36 months"/>
    <n v="21.45"/>
    <s v="7 years"/>
    <n v="22410"/>
    <s v="Rent"/>
    <x v="1"/>
    <n v="596"/>
    <n v="18.2"/>
    <s v="Not Verified"/>
    <x v="662"/>
    <x v="1"/>
    <n v="1"/>
    <x v="3"/>
    <x v="3"/>
    <x v="3"/>
    <x v="1"/>
  </r>
  <r>
    <x v="789"/>
    <n v="6622"/>
    <s v="60 months"/>
    <n v="14.1"/>
    <s v="6 years"/>
    <n v="130046"/>
    <s v="Rent"/>
    <x v="6"/>
    <n v="712"/>
    <n v="35.9"/>
    <s v="Not Verified"/>
    <x v="663"/>
    <x v="0"/>
    <n v="0"/>
    <x v="1"/>
    <x v="1"/>
    <x v="2"/>
    <x v="0"/>
  </r>
  <r>
    <x v="790"/>
    <n v="7767"/>
    <s v="36 months"/>
    <n v="22.56"/>
    <s v="3 years"/>
    <n v="46154"/>
    <s v="Rent"/>
    <x v="1"/>
    <n v="638"/>
    <n v="5.5"/>
    <s v="Verified"/>
    <x v="664"/>
    <x v="1"/>
    <n v="1"/>
    <x v="4"/>
    <x v="2"/>
    <x v="3"/>
    <x v="1"/>
  </r>
  <r>
    <x v="791"/>
    <n v="28139"/>
    <s v="36 months"/>
    <n v="22.06"/>
    <s v="3 years"/>
    <n v="94202"/>
    <s v="Mortgage"/>
    <x v="0"/>
    <n v="723"/>
    <n v="12.3"/>
    <s v="Not Verified"/>
    <x v="43"/>
    <x v="0"/>
    <n v="0"/>
    <x v="1"/>
    <x v="0"/>
    <x v="3"/>
    <x v="0"/>
  </r>
  <r>
    <x v="792"/>
    <n v="12613"/>
    <s v="36 months"/>
    <n v="7.32"/>
    <s v="9 years"/>
    <n v="147170"/>
    <s v="Rent"/>
    <x v="5"/>
    <n v="682"/>
    <n v="13.9"/>
    <s v="Not Verified"/>
    <x v="665"/>
    <x v="0"/>
    <n v="0"/>
    <x v="0"/>
    <x v="1"/>
    <x v="0"/>
    <x v="0"/>
  </r>
  <r>
    <x v="793"/>
    <n v="11589"/>
    <s v="36 months"/>
    <n v="27.73"/>
    <s v="8 years"/>
    <n v="117188"/>
    <s v="Rent"/>
    <x v="1"/>
    <n v="673"/>
    <n v="14.2"/>
    <s v="Not Verified"/>
    <x v="610"/>
    <x v="0"/>
    <n v="0"/>
    <x v="0"/>
    <x v="1"/>
    <x v="3"/>
    <x v="0"/>
  </r>
  <r>
    <x v="794"/>
    <n v="14918"/>
    <s v="60 months"/>
    <n v="17.170000000000002"/>
    <s v="9 years"/>
    <n v="41515"/>
    <s v="Rent"/>
    <x v="6"/>
    <n v="840"/>
    <n v="8.5"/>
    <s v="Verified"/>
    <x v="232"/>
    <x v="0"/>
    <n v="0"/>
    <x v="2"/>
    <x v="2"/>
    <x v="1"/>
    <x v="0"/>
  </r>
  <r>
    <x v="795"/>
    <n v="21119"/>
    <s v="60 months"/>
    <n v="14.82"/>
    <s v="8 years"/>
    <n v="72718"/>
    <s v="Own"/>
    <x v="5"/>
    <n v="750"/>
    <n v="34.700000000000003"/>
    <s v="Verified"/>
    <x v="666"/>
    <x v="0"/>
    <n v="0"/>
    <x v="2"/>
    <x v="0"/>
    <x v="2"/>
    <x v="0"/>
  </r>
  <r>
    <x v="796"/>
    <n v="28446"/>
    <s v="36 months"/>
    <n v="28.89"/>
    <s v="4 years"/>
    <n v="83446"/>
    <s v="Rent"/>
    <x v="3"/>
    <n v="705"/>
    <n v="10.6"/>
    <s v="Verified"/>
    <x v="667"/>
    <x v="0"/>
    <n v="0"/>
    <x v="1"/>
    <x v="0"/>
    <x v="3"/>
    <x v="0"/>
  </r>
  <r>
    <x v="797"/>
    <n v="14046"/>
    <s v="36 months"/>
    <n v="15.96"/>
    <s v="6 years"/>
    <n v="105968"/>
    <s v="Own"/>
    <x v="6"/>
    <n v="665"/>
    <n v="34"/>
    <s v="Not Verified"/>
    <x v="668"/>
    <x v="0"/>
    <n v="0"/>
    <x v="0"/>
    <x v="1"/>
    <x v="1"/>
    <x v="0"/>
  </r>
  <r>
    <x v="798"/>
    <n v="25818"/>
    <s v="60 months"/>
    <n v="23.03"/>
    <s v="6 years"/>
    <n v="59695"/>
    <s v="Mortgage"/>
    <x v="4"/>
    <n v="765"/>
    <n v="17.399999999999999"/>
    <s v="Verified"/>
    <x v="669"/>
    <x v="0"/>
    <n v="0"/>
    <x v="2"/>
    <x v="2"/>
    <x v="3"/>
    <x v="0"/>
  </r>
  <r>
    <x v="799"/>
    <n v="36358"/>
    <s v="60 months"/>
    <n v="21.38"/>
    <s v="8 years"/>
    <n v="35421"/>
    <s v="Rent"/>
    <x v="1"/>
    <n v="688"/>
    <n v="21"/>
    <s v="Verified"/>
    <x v="670"/>
    <x v="1"/>
    <n v="1"/>
    <x v="0"/>
    <x v="2"/>
    <x v="3"/>
    <x v="0"/>
  </r>
  <r>
    <x v="800"/>
    <n v="5324"/>
    <s v="60 months"/>
    <n v="9.1300000000000008"/>
    <s v="6 years"/>
    <n v="41008"/>
    <s v="Rent"/>
    <x v="2"/>
    <n v="581"/>
    <n v="21.2"/>
    <s v="Not Verified"/>
    <x v="671"/>
    <x v="0"/>
    <n v="0"/>
    <x v="3"/>
    <x v="2"/>
    <x v="0"/>
    <x v="0"/>
  </r>
  <r>
    <x v="801"/>
    <n v="11787"/>
    <s v="60 months"/>
    <n v="29.78"/>
    <s v="7 years"/>
    <n v="126766"/>
    <s v="Rent"/>
    <x v="0"/>
    <n v="623"/>
    <n v="30"/>
    <s v="Not Verified"/>
    <x v="21"/>
    <x v="1"/>
    <n v="1"/>
    <x v="4"/>
    <x v="1"/>
    <x v="3"/>
    <x v="1"/>
  </r>
  <r>
    <x v="802"/>
    <n v="10111"/>
    <s v="60 months"/>
    <n v="16.59"/>
    <s v="6 years"/>
    <n v="108601"/>
    <s v="Rent"/>
    <x v="7"/>
    <n v="783"/>
    <n v="30.6"/>
    <s v="Verified"/>
    <x v="672"/>
    <x v="0"/>
    <n v="0"/>
    <x v="2"/>
    <x v="1"/>
    <x v="1"/>
    <x v="0"/>
  </r>
  <r>
    <x v="803"/>
    <n v="39110"/>
    <s v="36 months"/>
    <n v="14.87"/>
    <s v="10+ years"/>
    <n v="115788"/>
    <s v="Rent"/>
    <x v="0"/>
    <n v="685"/>
    <n v="27.4"/>
    <s v="Verified"/>
    <x v="673"/>
    <x v="0"/>
    <n v="0"/>
    <x v="0"/>
    <x v="1"/>
    <x v="2"/>
    <x v="0"/>
  </r>
  <r>
    <x v="804"/>
    <n v="17389"/>
    <s v="60 months"/>
    <n v="27.99"/>
    <s v="3 years"/>
    <n v="58785"/>
    <s v="Rent"/>
    <x v="6"/>
    <n v="798"/>
    <n v="32.1"/>
    <s v="Not Verified"/>
    <x v="674"/>
    <x v="1"/>
    <n v="1"/>
    <x v="2"/>
    <x v="2"/>
    <x v="3"/>
    <x v="0"/>
  </r>
  <r>
    <x v="805"/>
    <n v="15043"/>
    <s v="36 months"/>
    <n v="18.23"/>
    <s v="1 year"/>
    <n v="75952"/>
    <s v="Mortgage"/>
    <x v="6"/>
    <n v="688"/>
    <n v="5.3"/>
    <s v="Not Verified"/>
    <x v="13"/>
    <x v="0"/>
    <n v="0"/>
    <x v="0"/>
    <x v="0"/>
    <x v="1"/>
    <x v="0"/>
  </r>
  <r>
    <x v="806"/>
    <n v="29746"/>
    <s v="60 months"/>
    <n v="22.63"/>
    <s v="2 years"/>
    <n v="83552"/>
    <s v="Rent"/>
    <x v="2"/>
    <n v="623"/>
    <n v="22.7"/>
    <s v="Not Verified"/>
    <x v="675"/>
    <x v="1"/>
    <n v="1"/>
    <x v="4"/>
    <x v="0"/>
    <x v="3"/>
    <x v="1"/>
  </r>
  <r>
    <x v="807"/>
    <n v="23350"/>
    <s v="60 months"/>
    <n v="26.16"/>
    <s v="6 years"/>
    <n v="27005"/>
    <s v="Rent"/>
    <x v="1"/>
    <n v="796"/>
    <n v="23.3"/>
    <s v="Verified"/>
    <x v="676"/>
    <x v="1"/>
    <n v="1"/>
    <x v="2"/>
    <x v="3"/>
    <x v="3"/>
    <x v="0"/>
  </r>
  <r>
    <x v="808"/>
    <n v="1117"/>
    <s v="36 months"/>
    <n v="10.89"/>
    <s v="10+ years"/>
    <n v="138239"/>
    <s v="Mortgage"/>
    <x v="4"/>
    <n v="670"/>
    <n v="13.4"/>
    <s v="Verified"/>
    <x v="677"/>
    <x v="0"/>
    <n v="0"/>
    <x v="0"/>
    <x v="1"/>
    <x v="2"/>
    <x v="0"/>
  </r>
  <r>
    <x v="809"/>
    <n v="19935"/>
    <s v="36 months"/>
    <n v="9.24"/>
    <s v="10+ years"/>
    <n v="132413"/>
    <s v="Rent"/>
    <x v="4"/>
    <n v="660"/>
    <n v="24.5"/>
    <s v="Not Verified"/>
    <x v="678"/>
    <x v="0"/>
    <n v="0"/>
    <x v="0"/>
    <x v="1"/>
    <x v="0"/>
    <x v="0"/>
  </r>
  <r>
    <x v="810"/>
    <n v="14234"/>
    <s v="36 months"/>
    <n v="6.71"/>
    <s v="8 years"/>
    <n v="73737"/>
    <s v="Rent"/>
    <x v="0"/>
    <n v="764"/>
    <n v="21.4"/>
    <s v="Not Verified"/>
    <x v="395"/>
    <x v="0"/>
    <n v="0"/>
    <x v="2"/>
    <x v="0"/>
    <x v="0"/>
    <x v="0"/>
  </r>
  <r>
    <x v="811"/>
    <n v="39328"/>
    <s v="36 months"/>
    <n v="27.43"/>
    <s v="10+ years"/>
    <n v="51811"/>
    <s v="Own"/>
    <x v="7"/>
    <n v="713"/>
    <n v="21.5"/>
    <s v="Verified"/>
    <x v="679"/>
    <x v="0"/>
    <n v="0"/>
    <x v="1"/>
    <x v="2"/>
    <x v="3"/>
    <x v="0"/>
  </r>
  <r>
    <x v="812"/>
    <n v="1846"/>
    <s v="36 months"/>
    <n v="10.01"/>
    <s v="1 year"/>
    <n v="122761"/>
    <s v="Rent"/>
    <x v="2"/>
    <n v="623"/>
    <n v="9.1"/>
    <s v="Not Verified"/>
    <x v="680"/>
    <x v="0"/>
    <n v="0"/>
    <x v="4"/>
    <x v="1"/>
    <x v="2"/>
    <x v="0"/>
  </r>
  <r>
    <x v="813"/>
    <n v="11954"/>
    <s v="60 months"/>
    <n v="12.69"/>
    <s v="6 years"/>
    <n v="138571"/>
    <s v="Mortgage"/>
    <x v="0"/>
    <n v="645"/>
    <n v="20.2"/>
    <s v="Not Verified"/>
    <x v="129"/>
    <x v="0"/>
    <n v="0"/>
    <x v="4"/>
    <x v="1"/>
    <x v="2"/>
    <x v="0"/>
  </r>
  <r>
    <x v="814"/>
    <n v="14703"/>
    <s v="36 months"/>
    <n v="12.15"/>
    <s v="3 years"/>
    <n v="117887"/>
    <s v="Rent"/>
    <x v="7"/>
    <n v="598"/>
    <n v="31.8"/>
    <s v="Verified"/>
    <x v="681"/>
    <x v="1"/>
    <n v="1"/>
    <x v="3"/>
    <x v="1"/>
    <x v="2"/>
    <x v="0"/>
  </r>
  <r>
    <x v="815"/>
    <n v="23700"/>
    <s v="36 months"/>
    <n v="12.61"/>
    <s v="6 years"/>
    <n v="112731"/>
    <s v="Own"/>
    <x v="5"/>
    <n v="822"/>
    <n v="19.3"/>
    <s v="Not Verified"/>
    <x v="682"/>
    <x v="0"/>
    <n v="0"/>
    <x v="2"/>
    <x v="1"/>
    <x v="2"/>
    <x v="0"/>
  </r>
  <r>
    <x v="816"/>
    <n v="33043"/>
    <s v="60 months"/>
    <n v="21.7"/>
    <s v="4 years"/>
    <n v="94722"/>
    <s v="Mortgage"/>
    <x v="6"/>
    <n v="827"/>
    <n v="22.1"/>
    <s v="Verified"/>
    <x v="683"/>
    <x v="0"/>
    <n v="0"/>
    <x v="2"/>
    <x v="0"/>
    <x v="3"/>
    <x v="0"/>
  </r>
  <r>
    <x v="817"/>
    <n v="7469"/>
    <s v="60 months"/>
    <n v="28.85"/>
    <s v="6 years"/>
    <n v="69920"/>
    <s v="Rent"/>
    <x v="5"/>
    <n v="583"/>
    <n v="38.9"/>
    <s v="Verified"/>
    <x v="684"/>
    <x v="1"/>
    <n v="1"/>
    <x v="3"/>
    <x v="0"/>
    <x v="3"/>
    <x v="1"/>
  </r>
  <r>
    <x v="818"/>
    <n v="31105"/>
    <s v="36 months"/>
    <n v="13.24"/>
    <s v="5 years"/>
    <n v="131634"/>
    <s v="Rent"/>
    <x v="0"/>
    <n v="676"/>
    <n v="35.5"/>
    <s v="Verified"/>
    <x v="685"/>
    <x v="0"/>
    <n v="0"/>
    <x v="0"/>
    <x v="1"/>
    <x v="2"/>
    <x v="0"/>
  </r>
  <r>
    <x v="819"/>
    <n v="27386"/>
    <s v="60 months"/>
    <n v="15.19"/>
    <s v="1 year"/>
    <n v="45120"/>
    <s v="Rent"/>
    <x v="7"/>
    <n v="675"/>
    <n v="37.5"/>
    <s v="Verified"/>
    <x v="686"/>
    <x v="0"/>
    <n v="0"/>
    <x v="0"/>
    <x v="2"/>
    <x v="1"/>
    <x v="0"/>
  </r>
  <r>
    <x v="820"/>
    <n v="37976"/>
    <s v="36 months"/>
    <n v="24.28"/>
    <s v="6 years"/>
    <n v="90610"/>
    <s v="Mortgage"/>
    <x v="7"/>
    <n v="789"/>
    <n v="7.7"/>
    <s v="Verified"/>
    <x v="186"/>
    <x v="0"/>
    <n v="0"/>
    <x v="2"/>
    <x v="0"/>
    <x v="3"/>
    <x v="0"/>
  </r>
  <r>
    <x v="821"/>
    <n v="3048"/>
    <s v="36 months"/>
    <n v="15.81"/>
    <s v="4 years"/>
    <n v="29123"/>
    <s v="Mortgage"/>
    <x v="3"/>
    <n v="815"/>
    <n v="26.7"/>
    <s v="Not Verified"/>
    <x v="85"/>
    <x v="1"/>
    <n v="1"/>
    <x v="2"/>
    <x v="3"/>
    <x v="1"/>
    <x v="0"/>
  </r>
  <r>
    <x v="822"/>
    <n v="13941"/>
    <s v="36 months"/>
    <n v="28.15"/>
    <s v="8 years"/>
    <n v="44666"/>
    <s v="Rent"/>
    <x v="5"/>
    <n v="716"/>
    <n v="12.8"/>
    <s v="Not Verified"/>
    <x v="687"/>
    <x v="0"/>
    <n v="0"/>
    <x v="1"/>
    <x v="2"/>
    <x v="3"/>
    <x v="0"/>
  </r>
  <r>
    <x v="823"/>
    <n v="2828"/>
    <s v="36 months"/>
    <n v="17.579999999999998"/>
    <s v="10+ years"/>
    <n v="149996"/>
    <s v="Mortgage"/>
    <x v="4"/>
    <n v="627"/>
    <n v="19.100000000000001"/>
    <s v="Verified"/>
    <x v="688"/>
    <x v="0"/>
    <n v="0"/>
    <x v="4"/>
    <x v="1"/>
    <x v="1"/>
    <x v="1"/>
  </r>
  <r>
    <x v="824"/>
    <n v="2917"/>
    <s v="36 months"/>
    <n v="13.69"/>
    <s v="&lt; 1 year"/>
    <n v="132602"/>
    <s v="Mortgage"/>
    <x v="4"/>
    <n v="743"/>
    <n v="28.8"/>
    <s v="Verified"/>
    <x v="689"/>
    <x v="0"/>
    <n v="0"/>
    <x v="1"/>
    <x v="1"/>
    <x v="2"/>
    <x v="0"/>
  </r>
  <r>
    <x v="825"/>
    <n v="21618"/>
    <s v="60 months"/>
    <n v="29.29"/>
    <s v="&lt; 1 year"/>
    <n v="106253"/>
    <s v="Mortgage"/>
    <x v="2"/>
    <n v="774"/>
    <n v="25.3"/>
    <s v="Verified"/>
    <x v="690"/>
    <x v="1"/>
    <n v="1"/>
    <x v="2"/>
    <x v="1"/>
    <x v="3"/>
    <x v="0"/>
  </r>
  <r>
    <x v="826"/>
    <n v="33254"/>
    <s v="60 months"/>
    <n v="15.64"/>
    <s v="1 year"/>
    <n v="67565"/>
    <s v="Rent"/>
    <x v="5"/>
    <n v="760"/>
    <n v="22.7"/>
    <s v="Verified"/>
    <x v="691"/>
    <x v="0"/>
    <n v="0"/>
    <x v="2"/>
    <x v="0"/>
    <x v="1"/>
    <x v="0"/>
  </r>
  <r>
    <x v="827"/>
    <n v="21128"/>
    <s v="36 months"/>
    <n v="10.78"/>
    <s v="7 years"/>
    <n v="125495"/>
    <s v="Mortgage"/>
    <x v="4"/>
    <n v="693"/>
    <n v="33.5"/>
    <s v="Not Verified"/>
    <x v="692"/>
    <x v="0"/>
    <n v="0"/>
    <x v="0"/>
    <x v="1"/>
    <x v="2"/>
    <x v="0"/>
  </r>
  <r>
    <x v="828"/>
    <n v="1009"/>
    <s v="36 months"/>
    <n v="9.44"/>
    <s v="10+ years"/>
    <n v="148226"/>
    <s v="Rent"/>
    <x v="7"/>
    <n v="641"/>
    <n v="28.9"/>
    <s v="Verified"/>
    <x v="339"/>
    <x v="1"/>
    <n v="1"/>
    <x v="4"/>
    <x v="1"/>
    <x v="0"/>
    <x v="0"/>
  </r>
  <r>
    <x v="829"/>
    <n v="17644"/>
    <s v="36 months"/>
    <n v="29.88"/>
    <s v="8 years"/>
    <n v="143730"/>
    <s v="Mortgage"/>
    <x v="0"/>
    <n v="705"/>
    <n v="33.700000000000003"/>
    <s v="Verified"/>
    <x v="686"/>
    <x v="1"/>
    <n v="1"/>
    <x v="1"/>
    <x v="1"/>
    <x v="3"/>
    <x v="0"/>
  </r>
  <r>
    <x v="830"/>
    <n v="23422"/>
    <s v="60 months"/>
    <n v="23.82"/>
    <s v="10+ years"/>
    <n v="125852"/>
    <s v="Rent"/>
    <x v="4"/>
    <n v="742"/>
    <n v="37.6"/>
    <s v="Not Verified"/>
    <x v="693"/>
    <x v="1"/>
    <n v="1"/>
    <x v="1"/>
    <x v="1"/>
    <x v="3"/>
    <x v="0"/>
  </r>
  <r>
    <x v="831"/>
    <n v="10865"/>
    <s v="60 months"/>
    <n v="15.22"/>
    <s v="10+ years"/>
    <n v="39352"/>
    <s v="Rent"/>
    <x v="2"/>
    <n v="764"/>
    <n v="29.9"/>
    <s v="Not Verified"/>
    <x v="589"/>
    <x v="1"/>
    <n v="1"/>
    <x v="2"/>
    <x v="2"/>
    <x v="1"/>
    <x v="0"/>
  </r>
  <r>
    <x v="832"/>
    <n v="3219"/>
    <s v="36 months"/>
    <n v="25.66"/>
    <s v="6 years"/>
    <n v="51626"/>
    <s v="Mortgage"/>
    <x v="7"/>
    <n v="719"/>
    <n v="18.8"/>
    <s v="Verified"/>
    <x v="249"/>
    <x v="0"/>
    <n v="0"/>
    <x v="1"/>
    <x v="2"/>
    <x v="3"/>
    <x v="0"/>
  </r>
  <r>
    <x v="833"/>
    <n v="6287"/>
    <s v="36 months"/>
    <n v="18.670000000000002"/>
    <s v="&lt; 1 year"/>
    <n v="131368"/>
    <s v="Mortgage"/>
    <x v="2"/>
    <n v="822"/>
    <n v="12.4"/>
    <s v="Verified"/>
    <x v="221"/>
    <x v="0"/>
    <n v="0"/>
    <x v="2"/>
    <x v="1"/>
    <x v="1"/>
    <x v="0"/>
  </r>
  <r>
    <x v="834"/>
    <n v="35387"/>
    <s v="36 months"/>
    <n v="12.93"/>
    <s v="6 years"/>
    <n v="113189"/>
    <s v="Rent"/>
    <x v="1"/>
    <n v="628"/>
    <n v="14.5"/>
    <s v="Not Verified"/>
    <x v="210"/>
    <x v="0"/>
    <n v="0"/>
    <x v="4"/>
    <x v="1"/>
    <x v="2"/>
    <x v="0"/>
  </r>
  <r>
    <x v="835"/>
    <n v="9512"/>
    <s v="36 months"/>
    <n v="23.58"/>
    <s v="7 years"/>
    <n v="116825"/>
    <s v="Own"/>
    <x v="0"/>
    <n v="729"/>
    <n v="18.899999999999999"/>
    <s v="Not Verified"/>
    <x v="694"/>
    <x v="0"/>
    <n v="0"/>
    <x v="1"/>
    <x v="1"/>
    <x v="3"/>
    <x v="0"/>
  </r>
  <r>
    <x v="836"/>
    <n v="2342"/>
    <s v="36 months"/>
    <n v="23.65"/>
    <s v="6 years"/>
    <n v="22659"/>
    <s v="Rent"/>
    <x v="3"/>
    <n v="669"/>
    <n v="30.9"/>
    <s v="Not Verified"/>
    <x v="297"/>
    <x v="1"/>
    <n v="1"/>
    <x v="0"/>
    <x v="3"/>
    <x v="3"/>
    <x v="0"/>
  </r>
  <r>
    <x v="837"/>
    <n v="20216"/>
    <s v="36 months"/>
    <n v="17.5"/>
    <s v="4 years"/>
    <n v="20633"/>
    <s v="Rent"/>
    <x v="7"/>
    <n v="726"/>
    <n v="6.4"/>
    <s v="Verified"/>
    <x v="695"/>
    <x v="0"/>
    <n v="0"/>
    <x v="1"/>
    <x v="3"/>
    <x v="1"/>
    <x v="0"/>
  </r>
  <r>
    <x v="838"/>
    <n v="28534"/>
    <s v="36 months"/>
    <n v="6.13"/>
    <s v="6 years"/>
    <n v="35716"/>
    <s v="Rent"/>
    <x v="3"/>
    <n v="632"/>
    <n v="33.5"/>
    <s v="Not Verified"/>
    <x v="696"/>
    <x v="1"/>
    <n v="1"/>
    <x v="4"/>
    <x v="2"/>
    <x v="0"/>
    <x v="0"/>
  </r>
  <r>
    <x v="839"/>
    <n v="15231"/>
    <s v="36 months"/>
    <n v="6.93"/>
    <s v="9 years"/>
    <n v="121532"/>
    <s v="Rent"/>
    <x v="1"/>
    <n v="733"/>
    <n v="31.5"/>
    <s v="Not Verified"/>
    <x v="697"/>
    <x v="0"/>
    <n v="0"/>
    <x v="1"/>
    <x v="1"/>
    <x v="0"/>
    <x v="0"/>
  </r>
  <r>
    <x v="840"/>
    <n v="33293"/>
    <s v="36 months"/>
    <n v="24.72"/>
    <s v="10+ years"/>
    <n v="111336"/>
    <s v="Own"/>
    <x v="1"/>
    <n v="729"/>
    <n v="22.5"/>
    <s v="Not Verified"/>
    <x v="622"/>
    <x v="0"/>
    <n v="0"/>
    <x v="1"/>
    <x v="1"/>
    <x v="3"/>
    <x v="0"/>
  </r>
  <r>
    <x v="841"/>
    <n v="27614"/>
    <s v="36 months"/>
    <n v="25.59"/>
    <s v="1 year"/>
    <n v="37632"/>
    <s v="Rent"/>
    <x v="1"/>
    <n v="640"/>
    <n v="19"/>
    <s v="Verified"/>
    <x v="698"/>
    <x v="1"/>
    <n v="1"/>
    <x v="4"/>
    <x v="2"/>
    <x v="3"/>
    <x v="1"/>
  </r>
  <r>
    <x v="842"/>
    <n v="37258"/>
    <s v="60 months"/>
    <n v="21.96"/>
    <s v="8 years"/>
    <n v="37366"/>
    <s v="Rent"/>
    <x v="6"/>
    <n v="652"/>
    <n v="8.9"/>
    <s v="Not Verified"/>
    <x v="699"/>
    <x v="1"/>
    <n v="1"/>
    <x v="0"/>
    <x v="2"/>
    <x v="3"/>
    <x v="0"/>
  </r>
  <r>
    <x v="843"/>
    <n v="29253"/>
    <s v="60 months"/>
    <n v="25.98"/>
    <s v="1 year"/>
    <n v="55278"/>
    <s v="Mortgage"/>
    <x v="1"/>
    <n v="637"/>
    <n v="15.1"/>
    <s v="Verified"/>
    <x v="700"/>
    <x v="1"/>
    <n v="1"/>
    <x v="4"/>
    <x v="2"/>
    <x v="3"/>
    <x v="1"/>
  </r>
  <r>
    <x v="844"/>
    <n v="18988"/>
    <s v="60 months"/>
    <n v="22.99"/>
    <s v="1 year"/>
    <n v="105770"/>
    <s v="Rent"/>
    <x v="0"/>
    <n v="608"/>
    <n v="8.8000000000000007"/>
    <s v="Verified"/>
    <x v="701"/>
    <x v="1"/>
    <n v="1"/>
    <x v="4"/>
    <x v="1"/>
    <x v="3"/>
    <x v="1"/>
  </r>
  <r>
    <x v="845"/>
    <n v="32037"/>
    <s v="60 months"/>
    <n v="27.42"/>
    <s v="4 years"/>
    <n v="139446"/>
    <s v="Own"/>
    <x v="6"/>
    <n v="803"/>
    <n v="33.700000000000003"/>
    <s v="Verified"/>
    <x v="702"/>
    <x v="1"/>
    <n v="1"/>
    <x v="2"/>
    <x v="1"/>
    <x v="3"/>
    <x v="0"/>
  </r>
  <r>
    <x v="846"/>
    <n v="13219"/>
    <s v="36 months"/>
    <n v="8.76"/>
    <s v="7 years"/>
    <n v="40377"/>
    <s v="Mortgage"/>
    <x v="1"/>
    <n v="632"/>
    <n v="22.8"/>
    <s v="Verified"/>
    <x v="703"/>
    <x v="0"/>
    <n v="0"/>
    <x v="4"/>
    <x v="2"/>
    <x v="0"/>
    <x v="0"/>
  </r>
  <r>
    <x v="847"/>
    <n v="1235"/>
    <s v="36 months"/>
    <n v="14.69"/>
    <s v="5 years"/>
    <n v="133920"/>
    <s v="Rent"/>
    <x v="4"/>
    <n v="738"/>
    <n v="13.6"/>
    <s v="Verified"/>
    <x v="289"/>
    <x v="0"/>
    <n v="0"/>
    <x v="1"/>
    <x v="1"/>
    <x v="2"/>
    <x v="0"/>
  </r>
  <r>
    <x v="848"/>
    <n v="2908"/>
    <s v="60 months"/>
    <n v="16.600000000000001"/>
    <s v="8 years"/>
    <n v="119293"/>
    <s v="Rent"/>
    <x v="2"/>
    <n v="588"/>
    <n v="5.6"/>
    <s v="Not Verified"/>
    <x v="704"/>
    <x v="0"/>
    <n v="0"/>
    <x v="3"/>
    <x v="1"/>
    <x v="1"/>
    <x v="1"/>
  </r>
  <r>
    <x v="849"/>
    <n v="9567"/>
    <s v="36 months"/>
    <n v="12.44"/>
    <s v="5 years"/>
    <n v="87152"/>
    <s v="Own"/>
    <x v="4"/>
    <n v="616"/>
    <n v="23.3"/>
    <s v="Not Verified"/>
    <x v="705"/>
    <x v="0"/>
    <n v="0"/>
    <x v="4"/>
    <x v="0"/>
    <x v="2"/>
    <x v="0"/>
  </r>
  <r>
    <x v="850"/>
    <n v="37298"/>
    <s v="36 months"/>
    <n v="23.13"/>
    <s v="4 years"/>
    <n v="116686"/>
    <s v="Own"/>
    <x v="7"/>
    <n v="843"/>
    <n v="31.3"/>
    <s v="Verified"/>
    <x v="706"/>
    <x v="1"/>
    <n v="1"/>
    <x v="2"/>
    <x v="1"/>
    <x v="3"/>
    <x v="0"/>
  </r>
  <r>
    <x v="851"/>
    <n v="6256"/>
    <s v="36 months"/>
    <n v="27.81"/>
    <s v="&lt; 1 year"/>
    <n v="76173"/>
    <s v="Own"/>
    <x v="5"/>
    <n v="647"/>
    <n v="31.8"/>
    <s v="Not Verified"/>
    <x v="707"/>
    <x v="1"/>
    <n v="1"/>
    <x v="4"/>
    <x v="0"/>
    <x v="3"/>
    <x v="1"/>
  </r>
  <r>
    <x v="852"/>
    <n v="20019"/>
    <s v="36 months"/>
    <n v="15.31"/>
    <s v="7 years"/>
    <n v="28616"/>
    <s v="Own"/>
    <x v="7"/>
    <n v="600"/>
    <n v="12.5"/>
    <s v="Verified"/>
    <x v="708"/>
    <x v="1"/>
    <n v="1"/>
    <x v="4"/>
    <x v="3"/>
    <x v="1"/>
    <x v="1"/>
  </r>
  <r>
    <x v="853"/>
    <n v="9162"/>
    <s v="36 months"/>
    <n v="28.54"/>
    <s v="2 years"/>
    <n v="29622"/>
    <s v="Mortgage"/>
    <x v="1"/>
    <n v="627"/>
    <n v="39.799999999999997"/>
    <s v="Not Verified"/>
    <x v="709"/>
    <x v="1"/>
    <n v="1"/>
    <x v="4"/>
    <x v="3"/>
    <x v="3"/>
    <x v="1"/>
  </r>
  <r>
    <x v="854"/>
    <n v="6415"/>
    <s v="36 months"/>
    <n v="17.920000000000002"/>
    <s v="1 year"/>
    <n v="103555"/>
    <s v="Rent"/>
    <x v="3"/>
    <n v="844"/>
    <n v="24.9"/>
    <s v="Verified"/>
    <x v="710"/>
    <x v="0"/>
    <n v="0"/>
    <x v="2"/>
    <x v="1"/>
    <x v="1"/>
    <x v="0"/>
  </r>
  <r>
    <x v="855"/>
    <n v="37159"/>
    <s v="60 months"/>
    <n v="18.059999999999999"/>
    <s v="6 years"/>
    <n v="65160"/>
    <s v="Mortgage"/>
    <x v="2"/>
    <n v="831"/>
    <n v="16.600000000000001"/>
    <s v="Verified"/>
    <x v="711"/>
    <x v="0"/>
    <n v="0"/>
    <x v="2"/>
    <x v="0"/>
    <x v="1"/>
    <x v="0"/>
  </r>
  <r>
    <x v="856"/>
    <n v="6951"/>
    <s v="36 months"/>
    <n v="20.010000000000002"/>
    <s v="10+ years"/>
    <n v="59163"/>
    <s v="Rent"/>
    <x v="2"/>
    <n v="584"/>
    <n v="18.7"/>
    <s v="Not Verified"/>
    <x v="121"/>
    <x v="1"/>
    <n v="1"/>
    <x v="3"/>
    <x v="2"/>
    <x v="3"/>
    <x v="1"/>
  </r>
  <r>
    <x v="857"/>
    <n v="22852"/>
    <s v="60 months"/>
    <n v="11.71"/>
    <s v="1 year"/>
    <n v="116900"/>
    <s v="Rent"/>
    <x v="2"/>
    <n v="585"/>
    <n v="9.4"/>
    <s v="Verified"/>
    <x v="296"/>
    <x v="0"/>
    <n v="0"/>
    <x v="3"/>
    <x v="1"/>
    <x v="2"/>
    <x v="0"/>
  </r>
  <r>
    <x v="858"/>
    <n v="9007"/>
    <s v="36 months"/>
    <n v="14.58"/>
    <s v="&lt; 1 year"/>
    <n v="123522"/>
    <s v="Rent"/>
    <x v="6"/>
    <n v="809"/>
    <n v="22.3"/>
    <s v="Verified"/>
    <x v="712"/>
    <x v="0"/>
    <n v="0"/>
    <x v="2"/>
    <x v="1"/>
    <x v="2"/>
    <x v="0"/>
  </r>
  <r>
    <x v="859"/>
    <n v="31523"/>
    <s v="60 months"/>
    <n v="18.829999999999998"/>
    <s v="10+ years"/>
    <n v="102097"/>
    <s v="Rent"/>
    <x v="2"/>
    <n v="625"/>
    <n v="31.4"/>
    <s v="Verified"/>
    <x v="713"/>
    <x v="1"/>
    <n v="1"/>
    <x v="4"/>
    <x v="1"/>
    <x v="1"/>
    <x v="1"/>
  </r>
  <r>
    <x v="860"/>
    <n v="24325"/>
    <s v="36 months"/>
    <n v="28.55"/>
    <s v="1 year"/>
    <n v="99112"/>
    <s v="Mortgage"/>
    <x v="0"/>
    <n v="676"/>
    <n v="19.3"/>
    <s v="Not Verified"/>
    <x v="264"/>
    <x v="0"/>
    <n v="0"/>
    <x v="0"/>
    <x v="0"/>
    <x v="3"/>
    <x v="0"/>
  </r>
  <r>
    <x v="861"/>
    <n v="22204"/>
    <s v="36 months"/>
    <n v="21.07"/>
    <s v="5 years"/>
    <n v="90787"/>
    <s v="Rent"/>
    <x v="3"/>
    <n v="691"/>
    <n v="35.299999999999997"/>
    <s v="Verified"/>
    <x v="714"/>
    <x v="1"/>
    <n v="1"/>
    <x v="0"/>
    <x v="0"/>
    <x v="3"/>
    <x v="0"/>
  </r>
  <r>
    <x v="862"/>
    <n v="16524"/>
    <s v="36 months"/>
    <n v="13.33"/>
    <s v="1 year"/>
    <n v="66278"/>
    <s v="Rent"/>
    <x v="5"/>
    <n v="786"/>
    <n v="21.7"/>
    <s v="Verified"/>
    <x v="490"/>
    <x v="0"/>
    <n v="0"/>
    <x v="2"/>
    <x v="0"/>
    <x v="2"/>
    <x v="0"/>
  </r>
  <r>
    <x v="863"/>
    <n v="20282"/>
    <s v="36 months"/>
    <n v="5.26"/>
    <s v="&lt; 1 year"/>
    <n v="113888"/>
    <s v="Rent"/>
    <x v="7"/>
    <n v="710"/>
    <n v="36.5"/>
    <s v="Verified"/>
    <x v="519"/>
    <x v="0"/>
    <n v="0"/>
    <x v="1"/>
    <x v="1"/>
    <x v="0"/>
    <x v="0"/>
  </r>
  <r>
    <x v="864"/>
    <n v="24930"/>
    <s v="36 months"/>
    <n v="29.54"/>
    <s v="&lt; 1 year"/>
    <n v="119023"/>
    <s v="Rent"/>
    <x v="6"/>
    <n v="738"/>
    <n v="29.6"/>
    <s v="Verified"/>
    <x v="715"/>
    <x v="1"/>
    <n v="1"/>
    <x v="1"/>
    <x v="1"/>
    <x v="3"/>
    <x v="0"/>
  </r>
  <r>
    <x v="865"/>
    <n v="1077"/>
    <s v="36 months"/>
    <n v="17.32"/>
    <s v="3 years"/>
    <n v="121432"/>
    <s v="Mortgage"/>
    <x v="6"/>
    <n v="682"/>
    <n v="6.9"/>
    <s v="Verified"/>
    <x v="716"/>
    <x v="0"/>
    <n v="0"/>
    <x v="0"/>
    <x v="1"/>
    <x v="1"/>
    <x v="0"/>
  </r>
  <r>
    <x v="866"/>
    <n v="21611"/>
    <s v="36 months"/>
    <n v="28.46"/>
    <s v="7 years"/>
    <n v="43419"/>
    <s v="Mortgage"/>
    <x v="4"/>
    <n v="714"/>
    <n v="7.3"/>
    <s v="Not Verified"/>
    <x v="717"/>
    <x v="0"/>
    <n v="0"/>
    <x v="1"/>
    <x v="2"/>
    <x v="3"/>
    <x v="0"/>
  </r>
  <r>
    <x v="867"/>
    <n v="17984"/>
    <s v="36 months"/>
    <n v="18.73"/>
    <s v="5 years"/>
    <n v="114616"/>
    <s v="Mortgage"/>
    <x v="7"/>
    <n v="595"/>
    <n v="33"/>
    <s v="Verified"/>
    <x v="718"/>
    <x v="1"/>
    <n v="1"/>
    <x v="3"/>
    <x v="1"/>
    <x v="1"/>
    <x v="1"/>
  </r>
  <r>
    <x v="868"/>
    <n v="15060"/>
    <s v="60 months"/>
    <n v="20.14"/>
    <s v="3 years"/>
    <n v="47577"/>
    <s v="Own"/>
    <x v="7"/>
    <n v="671"/>
    <n v="17.5"/>
    <s v="Verified"/>
    <x v="719"/>
    <x v="0"/>
    <n v="0"/>
    <x v="0"/>
    <x v="2"/>
    <x v="3"/>
    <x v="0"/>
  </r>
  <r>
    <x v="869"/>
    <n v="18449"/>
    <s v="60 months"/>
    <n v="22.8"/>
    <s v="5 years"/>
    <n v="100133"/>
    <s v="Own"/>
    <x v="2"/>
    <n v="806"/>
    <n v="11.6"/>
    <s v="Verified"/>
    <x v="720"/>
    <x v="0"/>
    <n v="0"/>
    <x v="2"/>
    <x v="1"/>
    <x v="3"/>
    <x v="0"/>
  </r>
  <r>
    <x v="870"/>
    <n v="19520"/>
    <s v="36 months"/>
    <n v="13.02"/>
    <s v="5 years"/>
    <n v="55557"/>
    <s v="Rent"/>
    <x v="1"/>
    <n v="722"/>
    <n v="35.299999999999997"/>
    <s v="Not Verified"/>
    <x v="721"/>
    <x v="0"/>
    <n v="0"/>
    <x v="1"/>
    <x v="2"/>
    <x v="2"/>
    <x v="0"/>
  </r>
  <r>
    <x v="871"/>
    <n v="10510"/>
    <s v="36 months"/>
    <n v="22.47"/>
    <s v="8 years"/>
    <n v="110765"/>
    <s v="Own"/>
    <x v="2"/>
    <n v="842"/>
    <n v="39.4"/>
    <s v="Verified"/>
    <x v="722"/>
    <x v="1"/>
    <n v="1"/>
    <x v="2"/>
    <x v="1"/>
    <x v="3"/>
    <x v="0"/>
  </r>
  <r>
    <x v="872"/>
    <n v="30287"/>
    <s v="60 months"/>
    <n v="18.170000000000002"/>
    <s v="3 years"/>
    <n v="145502"/>
    <s v="Rent"/>
    <x v="6"/>
    <n v="691"/>
    <n v="33.299999999999997"/>
    <s v="Not Verified"/>
    <x v="723"/>
    <x v="1"/>
    <n v="1"/>
    <x v="0"/>
    <x v="1"/>
    <x v="1"/>
    <x v="0"/>
  </r>
  <r>
    <x v="873"/>
    <n v="29173"/>
    <s v="36 months"/>
    <n v="21.81"/>
    <s v="5 years"/>
    <n v="42645"/>
    <s v="Mortgage"/>
    <x v="7"/>
    <n v="819"/>
    <n v="30.4"/>
    <s v="Verified"/>
    <x v="724"/>
    <x v="1"/>
    <n v="1"/>
    <x v="2"/>
    <x v="2"/>
    <x v="3"/>
    <x v="0"/>
  </r>
  <r>
    <x v="874"/>
    <n v="12954"/>
    <s v="36 months"/>
    <n v="25.9"/>
    <s v="9 years"/>
    <n v="64516"/>
    <s v="Mortgage"/>
    <x v="2"/>
    <n v="763"/>
    <n v="5"/>
    <s v="Not Verified"/>
    <x v="215"/>
    <x v="0"/>
    <n v="0"/>
    <x v="2"/>
    <x v="0"/>
    <x v="3"/>
    <x v="0"/>
  </r>
  <r>
    <x v="875"/>
    <n v="8804"/>
    <s v="36 months"/>
    <n v="9.61"/>
    <s v="&lt; 1 year"/>
    <n v="35306"/>
    <s v="Mortgage"/>
    <x v="1"/>
    <n v="677"/>
    <n v="8.6999999999999993"/>
    <s v="Verified"/>
    <x v="725"/>
    <x v="0"/>
    <n v="0"/>
    <x v="0"/>
    <x v="2"/>
    <x v="0"/>
    <x v="0"/>
  </r>
  <r>
    <x v="876"/>
    <n v="7565"/>
    <s v="36 months"/>
    <n v="20.34"/>
    <s v="6 years"/>
    <n v="47968"/>
    <s v="Rent"/>
    <x v="4"/>
    <n v="726"/>
    <n v="28.5"/>
    <s v="Verified"/>
    <x v="726"/>
    <x v="1"/>
    <n v="1"/>
    <x v="1"/>
    <x v="2"/>
    <x v="3"/>
    <x v="0"/>
  </r>
  <r>
    <x v="877"/>
    <n v="6984"/>
    <s v="36 months"/>
    <n v="6.3"/>
    <s v="6 years"/>
    <n v="98131"/>
    <s v="Rent"/>
    <x v="5"/>
    <n v="785"/>
    <n v="19.3"/>
    <s v="Not Verified"/>
    <x v="727"/>
    <x v="0"/>
    <n v="0"/>
    <x v="2"/>
    <x v="0"/>
    <x v="0"/>
    <x v="0"/>
  </r>
  <r>
    <x v="878"/>
    <n v="22526"/>
    <s v="36 months"/>
    <n v="7.55"/>
    <s v="10+ years"/>
    <n v="45065"/>
    <s v="Mortgage"/>
    <x v="6"/>
    <n v="598"/>
    <n v="5.7"/>
    <s v="Not Verified"/>
    <x v="496"/>
    <x v="0"/>
    <n v="0"/>
    <x v="3"/>
    <x v="2"/>
    <x v="0"/>
    <x v="0"/>
  </r>
  <r>
    <x v="879"/>
    <n v="38438"/>
    <s v="36 months"/>
    <n v="21.86"/>
    <s v="&lt; 1 year"/>
    <n v="45920"/>
    <s v="Mortgage"/>
    <x v="4"/>
    <n v="666"/>
    <n v="30.9"/>
    <s v="Not Verified"/>
    <x v="554"/>
    <x v="1"/>
    <n v="1"/>
    <x v="0"/>
    <x v="2"/>
    <x v="3"/>
    <x v="0"/>
  </r>
  <r>
    <x v="880"/>
    <n v="19574"/>
    <s v="36 months"/>
    <n v="6.77"/>
    <s v="7 years"/>
    <n v="125204"/>
    <s v="Mortgage"/>
    <x v="4"/>
    <n v="839"/>
    <n v="19.7"/>
    <s v="Verified"/>
    <x v="728"/>
    <x v="0"/>
    <n v="0"/>
    <x v="2"/>
    <x v="1"/>
    <x v="0"/>
    <x v="0"/>
  </r>
  <r>
    <x v="881"/>
    <n v="10184"/>
    <s v="60 months"/>
    <n v="19.88"/>
    <s v="4 years"/>
    <n v="52636"/>
    <s v="Rent"/>
    <x v="0"/>
    <n v="771"/>
    <n v="28.1"/>
    <s v="Verified"/>
    <x v="415"/>
    <x v="1"/>
    <n v="1"/>
    <x v="2"/>
    <x v="2"/>
    <x v="1"/>
    <x v="0"/>
  </r>
  <r>
    <x v="882"/>
    <n v="20096"/>
    <s v="36 months"/>
    <n v="10.5"/>
    <s v="8 years"/>
    <n v="142211"/>
    <s v="Mortgage"/>
    <x v="5"/>
    <n v="709"/>
    <n v="21.4"/>
    <s v="Not Verified"/>
    <x v="729"/>
    <x v="0"/>
    <n v="0"/>
    <x v="1"/>
    <x v="1"/>
    <x v="2"/>
    <x v="0"/>
  </r>
  <r>
    <x v="883"/>
    <n v="3192"/>
    <s v="36 months"/>
    <n v="12.6"/>
    <s v="7 years"/>
    <n v="149671"/>
    <s v="Own"/>
    <x v="4"/>
    <n v="783"/>
    <n v="5.9"/>
    <s v="Verified"/>
    <x v="730"/>
    <x v="0"/>
    <n v="0"/>
    <x v="2"/>
    <x v="1"/>
    <x v="2"/>
    <x v="0"/>
  </r>
  <r>
    <x v="884"/>
    <n v="35016"/>
    <s v="36 months"/>
    <n v="8.24"/>
    <s v="2 years"/>
    <n v="118911"/>
    <s v="Rent"/>
    <x v="0"/>
    <n v="602"/>
    <n v="27.3"/>
    <s v="Verified"/>
    <x v="731"/>
    <x v="1"/>
    <n v="1"/>
    <x v="4"/>
    <x v="1"/>
    <x v="0"/>
    <x v="0"/>
  </r>
  <r>
    <x v="885"/>
    <n v="12246"/>
    <s v="36 months"/>
    <n v="11.22"/>
    <s v="&lt; 1 year"/>
    <n v="100608"/>
    <s v="Mortgage"/>
    <x v="3"/>
    <n v="763"/>
    <n v="32.6"/>
    <s v="Not Verified"/>
    <x v="732"/>
    <x v="0"/>
    <n v="0"/>
    <x v="2"/>
    <x v="1"/>
    <x v="2"/>
    <x v="0"/>
  </r>
  <r>
    <x v="886"/>
    <n v="19381"/>
    <s v="36 months"/>
    <n v="25.53"/>
    <s v="2 years"/>
    <n v="56359"/>
    <s v="Rent"/>
    <x v="0"/>
    <n v="686"/>
    <n v="10.5"/>
    <s v="Verified"/>
    <x v="733"/>
    <x v="0"/>
    <n v="0"/>
    <x v="0"/>
    <x v="2"/>
    <x v="3"/>
    <x v="0"/>
  </r>
  <r>
    <x v="887"/>
    <n v="37455"/>
    <s v="36 months"/>
    <n v="20.97"/>
    <s v="1 year"/>
    <n v="58413"/>
    <s v="Own"/>
    <x v="7"/>
    <n v="661"/>
    <n v="36.200000000000003"/>
    <s v="Verified"/>
    <x v="734"/>
    <x v="1"/>
    <n v="1"/>
    <x v="0"/>
    <x v="2"/>
    <x v="3"/>
    <x v="0"/>
  </r>
  <r>
    <x v="888"/>
    <n v="27727"/>
    <s v="36 months"/>
    <n v="28.74"/>
    <s v="1 year"/>
    <n v="89655"/>
    <s v="Rent"/>
    <x v="2"/>
    <n v="738"/>
    <n v="11.4"/>
    <s v="Not Verified"/>
    <x v="252"/>
    <x v="0"/>
    <n v="0"/>
    <x v="1"/>
    <x v="0"/>
    <x v="3"/>
    <x v="0"/>
  </r>
  <r>
    <x v="889"/>
    <n v="5018"/>
    <s v="36 months"/>
    <n v="6.22"/>
    <s v="10+ years"/>
    <n v="90847"/>
    <s v="Own"/>
    <x v="4"/>
    <n v="847"/>
    <n v="19.8"/>
    <s v="Not Verified"/>
    <x v="735"/>
    <x v="0"/>
    <n v="0"/>
    <x v="2"/>
    <x v="0"/>
    <x v="0"/>
    <x v="0"/>
  </r>
  <r>
    <x v="890"/>
    <n v="12302"/>
    <s v="36 months"/>
    <n v="24.81"/>
    <s v="3 years"/>
    <n v="28944"/>
    <s v="Rent"/>
    <x v="3"/>
    <n v="700"/>
    <n v="23.5"/>
    <s v="Verified"/>
    <x v="736"/>
    <x v="1"/>
    <n v="1"/>
    <x v="1"/>
    <x v="3"/>
    <x v="3"/>
    <x v="0"/>
  </r>
  <r>
    <x v="891"/>
    <n v="2970"/>
    <s v="36 months"/>
    <n v="22.48"/>
    <s v="1 year"/>
    <n v="23048"/>
    <s v="Rent"/>
    <x v="6"/>
    <n v="742"/>
    <n v="16"/>
    <s v="Verified"/>
    <x v="339"/>
    <x v="1"/>
    <n v="1"/>
    <x v="1"/>
    <x v="3"/>
    <x v="3"/>
    <x v="0"/>
  </r>
  <r>
    <x v="892"/>
    <n v="28202"/>
    <s v="60 months"/>
    <n v="11.52"/>
    <s v="7 years"/>
    <n v="57212"/>
    <s v="Own"/>
    <x v="7"/>
    <n v="583"/>
    <n v="22.5"/>
    <s v="Verified"/>
    <x v="193"/>
    <x v="0"/>
    <n v="0"/>
    <x v="3"/>
    <x v="2"/>
    <x v="2"/>
    <x v="0"/>
  </r>
  <r>
    <x v="893"/>
    <n v="32110"/>
    <s v="36 months"/>
    <n v="23.23"/>
    <s v="4 years"/>
    <n v="89656"/>
    <s v="Rent"/>
    <x v="5"/>
    <n v="809"/>
    <n v="30.1"/>
    <s v="Verified"/>
    <x v="737"/>
    <x v="1"/>
    <n v="1"/>
    <x v="2"/>
    <x v="0"/>
    <x v="3"/>
    <x v="0"/>
  </r>
  <r>
    <x v="894"/>
    <n v="18586"/>
    <s v="36 months"/>
    <n v="22.91"/>
    <s v="&lt; 1 year"/>
    <n v="97189"/>
    <s v="Mortgage"/>
    <x v="2"/>
    <n v="785"/>
    <n v="30"/>
    <s v="Not Verified"/>
    <x v="738"/>
    <x v="1"/>
    <n v="1"/>
    <x v="2"/>
    <x v="0"/>
    <x v="3"/>
    <x v="0"/>
  </r>
  <r>
    <x v="895"/>
    <n v="25519"/>
    <s v="36 months"/>
    <n v="16.48"/>
    <s v="5 years"/>
    <n v="36000"/>
    <s v="Rent"/>
    <x v="6"/>
    <n v="584"/>
    <n v="37.299999999999997"/>
    <s v="Verified"/>
    <x v="739"/>
    <x v="1"/>
    <n v="1"/>
    <x v="3"/>
    <x v="2"/>
    <x v="1"/>
    <x v="1"/>
  </r>
  <r>
    <x v="896"/>
    <n v="32273"/>
    <s v="36 months"/>
    <n v="22.22"/>
    <s v="6 years"/>
    <n v="119318"/>
    <s v="Mortgage"/>
    <x v="6"/>
    <n v="845"/>
    <n v="35.200000000000003"/>
    <s v="Verified"/>
    <x v="740"/>
    <x v="1"/>
    <n v="1"/>
    <x v="2"/>
    <x v="1"/>
    <x v="3"/>
    <x v="0"/>
  </r>
  <r>
    <x v="897"/>
    <n v="22951"/>
    <s v="60 months"/>
    <n v="16.11"/>
    <s v="&lt; 1 year"/>
    <n v="65654"/>
    <s v="Rent"/>
    <x v="0"/>
    <n v="732"/>
    <n v="39.5"/>
    <s v="Verified"/>
    <x v="0"/>
    <x v="0"/>
    <n v="0"/>
    <x v="1"/>
    <x v="0"/>
    <x v="1"/>
    <x v="0"/>
  </r>
  <r>
    <x v="898"/>
    <n v="16374"/>
    <s v="36 months"/>
    <n v="13.39"/>
    <s v="2 years"/>
    <n v="95496"/>
    <s v="Own"/>
    <x v="3"/>
    <n v="596"/>
    <n v="25.8"/>
    <s v="Verified"/>
    <x v="89"/>
    <x v="1"/>
    <n v="1"/>
    <x v="3"/>
    <x v="0"/>
    <x v="2"/>
    <x v="0"/>
  </r>
  <r>
    <x v="899"/>
    <n v="6788"/>
    <s v="36 months"/>
    <n v="16.66"/>
    <s v="8 years"/>
    <n v="106816"/>
    <s v="Rent"/>
    <x v="4"/>
    <n v="822"/>
    <n v="19"/>
    <s v="Verified"/>
    <x v="741"/>
    <x v="0"/>
    <n v="0"/>
    <x v="2"/>
    <x v="1"/>
    <x v="1"/>
    <x v="0"/>
  </r>
  <r>
    <x v="900"/>
    <n v="6408"/>
    <s v="36 months"/>
    <n v="27.38"/>
    <s v="6 years"/>
    <n v="108973"/>
    <s v="Rent"/>
    <x v="0"/>
    <n v="768"/>
    <n v="13.4"/>
    <s v="Verified"/>
    <x v="742"/>
    <x v="0"/>
    <n v="0"/>
    <x v="2"/>
    <x v="1"/>
    <x v="3"/>
    <x v="0"/>
  </r>
  <r>
    <x v="901"/>
    <n v="26053"/>
    <s v="36 months"/>
    <n v="14.61"/>
    <s v="3 years"/>
    <n v="45534"/>
    <s v="Mortgage"/>
    <x v="0"/>
    <n v="791"/>
    <n v="13.5"/>
    <s v="Not Verified"/>
    <x v="398"/>
    <x v="0"/>
    <n v="0"/>
    <x v="2"/>
    <x v="2"/>
    <x v="2"/>
    <x v="0"/>
  </r>
  <r>
    <x v="902"/>
    <n v="10446"/>
    <s v="36 months"/>
    <n v="15.09"/>
    <s v="5 years"/>
    <n v="119895"/>
    <s v="Rent"/>
    <x v="3"/>
    <n v="716"/>
    <n v="10.3"/>
    <s v="Verified"/>
    <x v="743"/>
    <x v="0"/>
    <n v="0"/>
    <x v="1"/>
    <x v="1"/>
    <x v="1"/>
    <x v="0"/>
  </r>
  <r>
    <x v="903"/>
    <n v="1922"/>
    <s v="36 months"/>
    <n v="20.21"/>
    <s v="5 years"/>
    <n v="64221"/>
    <s v="Mortgage"/>
    <x v="4"/>
    <n v="757"/>
    <n v="30.4"/>
    <s v="Verified"/>
    <x v="45"/>
    <x v="1"/>
    <n v="1"/>
    <x v="2"/>
    <x v="0"/>
    <x v="3"/>
    <x v="0"/>
  </r>
  <r>
    <x v="904"/>
    <n v="34187"/>
    <s v="36 months"/>
    <n v="23.82"/>
    <s v="2 years"/>
    <n v="33339"/>
    <s v="Rent"/>
    <x v="4"/>
    <n v="738"/>
    <n v="27.9"/>
    <s v="Verified"/>
    <x v="404"/>
    <x v="1"/>
    <n v="1"/>
    <x v="1"/>
    <x v="2"/>
    <x v="3"/>
    <x v="0"/>
  </r>
  <r>
    <x v="905"/>
    <n v="11789"/>
    <s v="60 months"/>
    <n v="23.37"/>
    <s v="1 year"/>
    <n v="120892"/>
    <s v="Mortgage"/>
    <x v="1"/>
    <n v="753"/>
    <n v="15.2"/>
    <s v="Not Verified"/>
    <x v="744"/>
    <x v="0"/>
    <n v="0"/>
    <x v="2"/>
    <x v="1"/>
    <x v="3"/>
    <x v="0"/>
  </r>
  <r>
    <x v="906"/>
    <n v="33184"/>
    <s v="36 months"/>
    <n v="5.49"/>
    <s v="4 years"/>
    <n v="55306"/>
    <s v="Own"/>
    <x v="4"/>
    <n v="822"/>
    <n v="36.200000000000003"/>
    <s v="Verified"/>
    <x v="745"/>
    <x v="0"/>
    <n v="0"/>
    <x v="2"/>
    <x v="2"/>
    <x v="0"/>
    <x v="0"/>
  </r>
  <r>
    <x v="907"/>
    <n v="2120"/>
    <s v="36 months"/>
    <n v="22.19"/>
    <s v="7 years"/>
    <n v="100359"/>
    <s v="Own"/>
    <x v="0"/>
    <n v="690"/>
    <n v="24.3"/>
    <s v="Verified"/>
    <x v="746"/>
    <x v="0"/>
    <n v="0"/>
    <x v="0"/>
    <x v="1"/>
    <x v="3"/>
    <x v="0"/>
  </r>
  <r>
    <x v="908"/>
    <n v="33154"/>
    <s v="60 months"/>
    <n v="16.260000000000002"/>
    <s v="2 years"/>
    <n v="78134"/>
    <s v="Rent"/>
    <x v="2"/>
    <n v="711"/>
    <n v="7.4"/>
    <s v="Verified"/>
    <x v="747"/>
    <x v="0"/>
    <n v="0"/>
    <x v="1"/>
    <x v="0"/>
    <x v="1"/>
    <x v="0"/>
  </r>
  <r>
    <x v="909"/>
    <n v="18334"/>
    <s v="60 months"/>
    <n v="18.100000000000001"/>
    <s v="4 years"/>
    <n v="32459"/>
    <s v="Rent"/>
    <x v="1"/>
    <n v="610"/>
    <n v="7.2"/>
    <s v="Not Verified"/>
    <x v="748"/>
    <x v="1"/>
    <n v="1"/>
    <x v="4"/>
    <x v="2"/>
    <x v="1"/>
    <x v="1"/>
  </r>
  <r>
    <x v="910"/>
    <n v="3336"/>
    <s v="36 months"/>
    <n v="19.04"/>
    <s v="2 years"/>
    <n v="91717"/>
    <s v="Rent"/>
    <x v="4"/>
    <n v="583"/>
    <n v="10"/>
    <s v="Verified"/>
    <x v="90"/>
    <x v="1"/>
    <n v="1"/>
    <x v="3"/>
    <x v="0"/>
    <x v="1"/>
    <x v="1"/>
  </r>
  <r>
    <x v="911"/>
    <n v="39141"/>
    <s v="36 months"/>
    <n v="23.29"/>
    <s v="6 years"/>
    <n v="32208"/>
    <s v="Own"/>
    <x v="4"/>
    <n v="597"/>
    <n v="12.4"/>
    <s v="Verified"/>
    <x v="749"/>
    <x v="1"/>
    <n v="1"/>
    <x v="3"/>
    <x v="2"/>
    <x v="3"/>
    <x v="1"/>
  </r>
  <r>
    <x v="912"/>
    <n v="3243"/>
    <s v="60 months"/>
    <n v="25.78"/>
    <s v="5 years"/>
    <n v="73546"/>
    <s v="Own"/>
    <x v="3"/>
    <n v="811"/>
    <n v="36.1"/>
    <s v="Verified"/>
    <x v="401"/>
    <x v="1"/>
    <n v="1"/>
    <x v="2"/>
    <x v="0"/>
    <x v="3"/>
    <x v="0"/>
  </r>
  <r>
    <x v="913"/>
    <n v="20029"/>
    <s v="36 months"/>
    <n v="21.16"/>
    <s v="5 years"/>
    <n v="117545"/>
    <s v="Mortgage"/>
    <x v="6"/>
    <n v="627"/>
    <n v="32.200000000000003"/>
    <s v="Verified"/>
    <x v="408"/>
    <x v="1"/>
    <n v="1"/>
    <x v="4"/>
    <x v="1"/>
    <x v="3"/>
    <x v="1"/>
  </r>
  <r>
    <x v="914"/>
    <n v="33265"/>
    <s v="36 months"/>
    <n v="19.100000000000001"/>
    <s v="&lt; 1 year"/>
    <n v="137786"/>
    <s v="Mortgage"/>
    <x v="0"/>
    <n v="642"/>
    <n v="12.1"/>
    <s v="Verified"/>
    <x v="328"/>
    <x v="1"/>
    <n v="1"/>
    <x v="4"/>
    <x v="1"/>
    <x v="1"/>
    <x v="1"/>
  </r>
  <r>
    <x v="915"/>
    <n v="38380"/>
    <s v="60 months"/>
    <n v="14.34"/>
    <s v="1 year"/>
    <n v="77991"/>
    <s v="Rent"/>
    <x v="4"/>
    <n v="849"/>
    <n v="13.7"/>
    <s v="Not Verified"/>
    <x v="750"/>
    <x v="0"/>
    <n v="0"/>
    <x v="2"/>
    <x v="0"/>
    <x v="2"/>
    <x v="0"/>
  </r>
  <r>
    <x v="916"/>
    <n v="24710"/>
    <s v="36 months"/>
    <n v="8.4499999999999993"/>
    <s v="5 years"/>
    <n v="98571"/>
    <s v="Rent"/>
    <x v="0"/>
    <n v="669"/>
    <n v="27.3"/>
    <s v="Not Verified"/>
    <x v="751"/>
    <x v="0"/>
    <n v="0"/>
    <x v="0"/>
    <x v="0"/>
    <x v="0"/>
    <x v="0"/>
  </r>
  <r>
    <x v="917"/>
    <n v="30486"/>
    <s v="36 months"/>
    <n v="28.96"/>
    <s v="7 years"/>
    <n v="25876"/>
    <s v="Rent"/>
    <x v="5"/>
    <n v="666"/>
    <n v="35.5"/>
    <s v="Not Verified"/>
    <x v="752"/>
    <x v="1"/>
    <n v="1"/>
    <x v="0"/>
    <x v="3"/>
    <x v="3"/>
    <x v="0"/>
  </r>
  <r>
    <x v="918"/>
    <n v="7371"/>
    <s v="36 months"/>
    <n v="16.55"/>
    <s v="4 years"/>
    <n v="87011"/>
    <s v="Mortgage"/>
    <x v="3"/>
    <n v="660"/>
    <n v="16.100000000000001"/>
    <s v="Not Verified"/>
    <x v="753"/>
    <x v="0"/>
    <n v="0"/>
    <x v="0"/>
    <x v="0"/>
    <x v="1"/>
    <x v="0"/>
  </r>
  <r>
    <x v="919"/>
    <n v="7359"/>
    <s v="36 months"/>
    <n v="19.16"/>
    <s v="1 year"/>
    <n v="99316"/>
    <s v="Rent"/>
    <x v="7"/>
    <n v="749"/>
    <n v="23.4"/>
    <s v="Verified"/>
    <x v="754"/>
    <x v="0"/>
    <n v="0"/>
    <x v="1"/>
    <x v="0"/>
    <x v="1"/>
    <x v="0"/>
  </r>
  <r>
    <x v="920"/>
    <n v="36996"/>
    <s v="60 months"/>
    <n v="23.78"/>
    <s v="4 years"/>
    <n v="139892"/>
    <s v="Own"/>
    <x v="6"/>
    <n v="739"/>
    <n v="36.200000000000003"/>
    <s v="Verified"/>
    <x v="755"/>
    <x v="1"/>
    <n v="1"/>
    <x v="1"/>
    <x v="1"/>
    <x v="3"/>
    <x v="0"/>
  </r>
  <r>
    <x v="921"/>
    <n v="21103"/>
    <s v="36 months"/>
    <n v="6.71"/>
    <s v="8 years"/>
    <n v="147901"/>
    <s v="Rent"/>
    <x v="1"/>
    <n v="691"/>
    <n v="32"/>
    <s v="Not Verified"/>
    <x v="63"/>
    <x v="0"/>
    <n v="0"/>
    <x v="0"/>
    <x v="1"/>
    <x v="0"/>
    <x v="0"/>
  </r>
  <r>
    <x v="922"/>
    <n v="15382"/>
    <s v="60 months"/>
    <n v="26.38"/>
    <s v="5 years"/>
    <n v="46636"/>
    <s v="Rent"/>
    <x v="6"/>
    <n v="678"/>
    <n v="36.200000000000003"/>
    <s v="Verified"/>
    <x v="739"/>
    <x v="1"/>
    <n v="1"/>
    <x v="0"/>
    <x v="2"/>
    <x v="3"/>
    <x v="0"/>
  </r>
  <r>
    <x v="923"/>
    <n v="19755"/>
    <s v="36 months"/>
    <n v="24.93"/>
    <s v="4 years"/>
    <n v="109657"/>
    <s v="Own"/>
    <x v="1"/>
    <n v="750"/>
    <n v="14.7"/>
    <s v="Not Verified"/>
    <x v="756"/>
    <x v="0"/>
    <n v="0"/>
    <x v="2"/>
    <x v="1"/>
    <x v="3"/>
    <x v="0"/>
  </r>
  <r>
    <x v="924"/>
    <n v="36659"/>
    <s v="36 months"/>
    <n v="24.36"/>
    <s v="9 years"/>
    <n v="50978"/>
    <s v="Rent"/>
    <x v="0"/>
    <n v="764"/>
    <n v="29.2"/>
    <s v="Not Verified"/>
    <x v="757"/>
    <x v="1"/>
    <n v="1"/>
    <x v="2"/>
    <x v="2"/>
    <x v="3"/>
    <x v="0"/>
  </r>
  <r>
    <x v="925"/>
    <n v="4756"/>
    <s v="36 months"/>
    <n v="5.55"/>
    <s v="5 years"/>
    <n v="123379"/>
    <s v="Rent"/>
    <x v="3"/>
    <n v="722"/>
    <n v="9"/>
    <s v="Verified"/>
    <x v="57"/>
    <x v="0"/>
    <n v="0"/>
    <x v="1"/>
    <x v="1"/>
    <x v="0"/>
    <x v="0"/>
  </r>
  <r>
    <x v="926"/>
    <n v="21609"/>
    <s v="60 months"/>
    <n v="18.16"/>
    <s v="10+ years"/>
    <n v="78467"/>
    <s v="Own"/>
    <x v="4"/>
    <n v="822"/>
    <n v="26.6"/>
    <s v="Not Verified"/>
    <x v="758"/>
    <x v="1"/>
    <n v="1"/>
    <x v="2"/>
    <x v="0"/>
    <x v="1"/>
    <x v="0"/>
  </r>
  <r>
    <x v="927"/>
    <n v="17478"/>
    <s v="60 months"/>
    <n v="6.36"/>
    <s v="8 years"/>
    <n v="45191"/>
    <s v="Rent"/>
    <x v="1"/>
    <n v="650"/>
    <n v="15.6"/>
    <s v="Verified"/>
    <x v="180"/>
    <x v="0"/>
    <n v="0"/>
    <x v="0"/>
    <x v="2"/>
    <x v="0"/>
    <x v="0"/>
  </r>
  <r>
    <x v="928"/>
    <n v="36442"/>
    <s v="36 months"/>
    <n v="18.77"/>
    <s v="6 years"/>
    <n v="111396"/>
    <s v="Rent"/>
    <x v="0"/>
    <n v="642"/>
    <n v="29.6"/>
    <s v="Verified"/>
    <x v="759"/>
    <x v="1"/>
    <n v="1"/>
    <x v="4"/>
    <x v="1"/>
    <x v="1"/>
    <x v="1"/>
  </r>
  <r>
    <x v="929"/>
    <n v="11147"/>
    <s v="36 months"/>
    <n v="22.96"/>
    <s v="9 years"/>
    <n v="46901"/>
    <s v="Own"/>
    <x v="2"/>
    <n v="649"/>
    <n v="10"/>
    <s v="Not Verified"/>
    <x v="760"/>
    <x v="1"/>
    <n v="1"/>
    <x v="4"/>
    <x v="2"/>
    <x v="3"/>
    <x v="1"/>
  </r>
  <r>
    <x v="930"/>
    <n v="34561"/>
    <s v="36 months"/>
    <n v="8.0500000000000007"/>
    <s v="2 years"/>
    <n v="147929"/>
    <s v="Own"/>
    <x v="7"/>
    <n v="720"/>
    <n v="28.3"/>
    <s v="Verified"/>
    <x v="761"/>
    <x v="0"/>
    <n v="0"/>
    <x v="1"/>
    <x v="1"/>
    <x v="0"/>
    <x v="0"/>
  </r>
  <r>
    <x v="931"/>
    <n v="35884"/>
    <s v="60 months"/>
    <n v="22.37"/>
    <s v="9 years"/>
    <n v="31329"/>
    <s v="Rent"/>
    <x v="6"/>
    <n v="683"/>
    <n v="29.8"/>
    <s v="Verified"/>
    <x v="762"/>
    <x v="1"/>
    <n v="1"/>
    <x v="0"/>
    <x v="2"/>
    <x v="3"/>
    <x v="0"/>
  </r>
  <r>
    <x v="932"/>
    <n v="6779"/>
    <s v="36 months"/>
    <n v="16.239999999999998"/>
    <s v="9 years"/>
    <n v="40056"/>
    <s v="Own"/>
    <x v="6"/>
    <n v="725"/>
    <n v="35"/>
    <s v="Verified"/>
    <x v="763"/>
    <x v="0"/>
    <n v="0"/>
    <x v="1"/>
    <x v="2"/>
    <x v="1"/>
    <x v="0"/>
  </r>
  <r>
    <x v="933"/>
    <n v="13298"/>
    <s v="36 months"/>
    <n v="25.29"/>
    <s v="4 years"/>
    <n v="121159"/>
    <s v="Own"/>
    <x v="7"/>
    <n v="742"/>
    <n v="29"/>
    <s v="Verified"/>
    <x v="764"/>
    <x v="1"/>
    <n v="1"/>
    <x v="1"/>
    <x v="1"/>
    <x v="3"/>
    <x v="0"/>
  </r>
  <r>
    <x v="934"/>
    <n v="15153"/>
    <s v="36 months"/>
    <n v="18.34"/>
    <s v="3 years"/>
    <n v="103543"/>
    <s v="Rent"/>
    <x v="0"/>
    <n v="580"/>
    <n v="23.3"/>
    <s v="Verified"/>
    <x v="765"/>
    <x v="1"/>
    <n v="1"/>
    <x v="3"/>
    <x v="1"/>
    <x v="1"/>
    <x v="1"/>
  </r>
  <r>
    <x v="935"/>
    <n v="11789"/>
    <s v="36 months"/>
    <n v="13.4"/>
    <s v="10+ years"/>
    <n v="48025"/>
    <s v="Mortgage"/>
    <x v="6"/>
    <n v="795"/>
    <n v="32.4"/>
    <s v="Not Verified"/>
    <x v="766"/>
    <x v="0"/>
    <n v="0"/>
    <x v="2"/>
    <x v="2"/>
    <x v="2"/>
    <x v="0"/>
  </r>
  <r>
    <x v="936"/>
    <n v="13999"/>
    <s v="36 months"/>
    <n v="13.3"/>
    <s v="4 years"/>
    <n v="123940"/>
    <s v="Own"/>
    <x v="3"/>
    <n v="704"/>
    <n v="15"/>
    <s v="Not Verified"/>
    <x v="767"/>
    <x v="0"/>
    <n v="0"/>
    <x v="1"/>
    <x v="1"/>
    <x v="2"/>
    <x v="0"/>
  </r>
  <r>
    <x v="937"/>
    <n v="1814"/>
    <s v="36 months"/>
    <n v="27.44"/>
    <s v="7 years"/>
    <n v="30895"/>
    <s v="Rent"/>
    <x v="4"/>
    <n v="615"/>
    <n v="28.7"/>
    <s v="Not Verified"/>
    <x v="768"/>
    <x v="1"/>
    <n v="1"/>
    <x v="4"/>
    <x v="2"/>
    <x v="3"/>
    <x v="1"/>
  </r>
  <r>
    <x v="938"/>
    <n v="11541"/>
    <s v="60 months"/>
    <n v="16.32"/>
    <s v="10+ years"/>
    <n v="29332"/>
    <s v="Own"/>
    <x v="0"/>
    <n v="821"/>
    <n v="30.4"/>
    <s v="Verified"/>
    <x v="180"/>
    <x v="1"/>
    <n v="1"/>
    <x v="2"/>
    <x v="3"/>
    <x v="1"/>
    <x v="0"/>
  </r>
  <r>
    <x v="939"/>
    <n v="25938"/>
    <s v="36 months"/>
    <n v="15.14"/>
    <s v="5 years"/>
    <n v="121134"/>
    <s v="Own"/>
    <x v="4"/>
    <n v="787"/>
    <n v="18.7"/>
    <s v="Verified"/>
    <x v="769"/>
    <x v="0"/>
    <n v="0"/>
    <x v="2"/>
    <x v="1"/>
    <x v="1"/>
    <x v="0"/>
  </r>
  <r>
    <x v="940"/>
    <n v="3443"/>
    <s v="36 months"/>
    <n v="6"/>
    <s v="3 years"/>
    <n v="126994"/>
    <s v="Mortgage"/>
    <x v="1"/>
    <n v="834"/>
    <n v="39.6"/>
    <s v="Verified"/>
    <x v="516"/>
    <x v="0"/>
    <n v="0"/>
    <x v="2"/>
    <x v="1"/>
    <x v="0"/>
    <x v="0"/>
  </r>
  <r>
    <x v="941"/>
    <n v="11457"/>
    <s v="36 months"/>
    <n v="14.11"/>
    <s v="4 years"/>
    <n v="100076"/>
    <s v="Mortgage"/>
    <x v="2"/>
    <n v="832"/>
    <n v="17.5"/>
    <s v="Not Verified"/>
    <x v="493"/>
    <x v="0"/>
    <n v="0"/>
    <x v="2"/>
    <x v="1"/>
    <x v="2"/>
    <x v="0"/>
  </r>
  <r>
    <x v="942"/>
    <n v="11380"/>
    <s v="36 months"/>
    <n v="26.24"/>
    <s v="10+ years"/>
    <n v="24682"/>
    <s v="Rent"/>
    <x v="2"/>
    <n v="744"/>
    <n v="8"/>
    <s v="Verified"/>
    <x v="770"/>
    <x v="1"/>
    <n v="1"/>
    <x v="1"/>
    <x v="3"/>
    <x v="3"/>
    <x v="0"/>
  </r>
  <r>
    <x v="943"/>
    <n v="8783"/>
    <s v="60 months"/>
    <n v="24.02"/>
    <s v="6 years"/>
    <n v="94831"/>
    <s v="Rent"/>
    <x v="2"/>
    <n v="701"/>
    <n v="15.6"/>
    <s v="Verified"/>
    <x v="389"/>
    <x v="0"/>
    <n v="0"/>
    <x v="1"/>
    <x v="0"/>
    <x v="3"/>
    <x v="0"/>
  </r>
  <r>
    <x v="944"/>
    <n v="18368"/>
    <s v="36 months"/>
    <n v="10.52"/>
    <s v="7 years"/>
    <n v="121393"/>
    <s v="Mortgage"/>
    <x v="5"/>
    <n v="661"/>
    <n v="8.5"/>
    <s v="Verified"/>
    <x v="771"/>
    <x v="0"/>
    <n v="0"/>
    <x v="0"/>
    <x v="1"/>
    <x v="2"/>
    <x v="0"/>
  </r>
  <r>
    <x v="945"/>
    <n v="16328"/>
    <s v="36 months"/>
    <n v="15.33"/>
    <s v="4 years"/>
    <n v="120056"/>
    <s v="Mortgage"/>
    <x v="7"/>
    <n v="655"/>
    <n v="16.899999999999999"/>
    <s v="Verified"/>
    <x v="464"/>
    <x v="0"/>
    <n v="0"/>
    <x v="0"/>
    <x v="1"/>
    <x v="1"/>
    <x v="0"/>
  </r>
  <r>
    <x v="946"/>
    <n v="27215"/>
    <s v="36 months"/>
    <n v="9.91"/>
    <s v="1 year"/>
    <n v="122318"/>
    <s v="Rent"/>
    <x v="2"/>
    <n v="758"/>
    <n v="9.5"/>
    <s v="Not Verified"/>
    <x v="351"/>
    <x v="0"/>
    <n v="0"/>
    <x v="2"/>
    <x v="1"/>
    <x v="0"/>
    <x v="0"/>
  </r>
  <r>
    <x v="947"/>
    <n v="34595"/>
    <s v="36 months"/>
    <n v="28.86"/>
    <s v="5 years"/>
    <n v="20613"/>
    <s v="Rent"/>
    <x v="6"/>
    <n v="781"/>
    <n v="20.399999999999999"/>
    <s v="Verified"/>
    <x v="772"/>
    <x v="1"/>
    <n v="1"/>
    <x v="2"/>
    <x v="3"/>
    <x v="3"/>
    <x v="0"/>
  </r>
  <r>
    <x v="948"/>
    <n v="28306"/>
    <s v="36 months"/>
    <n v="19.95"/>
    <s v="8 years"/>
    <n v="80391"/>
    <s v="Mortgage"/>
    <x v="7"/>
    <n v="665"/>
    <n v="32.200000000000003"/>
    <s v="Not Verified"/>
    <x v="773"/>
    <x v="1"/>
    <n v="1"/>
    <x v="0"/>
    <x v="0"/>
    <x v="1"/>
    <x v="0"/>
  </r>
  <r>
    <x v="949"/>
    <n v="20915"/>
    <s v="36 months"/>
    <n v="23.86"/>
    <s v="2 years"/>
    <n v="102563"/>
    <s v="Mortgage"/>
    <x v="7"/>
    <n v="844"/>
    <n v="7.4"/>
    <s v="Not Verified"/>
    <x v="774"/>
    <x v="0"/>
    <n v="0"/>
    <x v="2"/>
    <x v="1"/>
    <x v="3"/>
    <x v="0"/>
  </r>
  <r>
    <x v="950"/>
    <n v="38219"/>
    <s v="36 months"/>
    <n v="22.85"/>
    <s v="6 years"/>
    <n v="129364"/>
    <s v="Rent"/>
    <x v="4"/>
    <n v="648"/>
    <n v="24.7"/>
    <s v="Not Verified"/>
    <x v="775"/>
    <x v="1"/>
    <n v="1"/>
    <x v="4"/>
    <x v="1"/>
    <x v="3"/>
    <x v="1"/>
  </r>
  <r>
    <x v="951"/>
    <n v="16343"/>
    <s v="60 months"/>
    <n v="26.84"/>
    <s v="7 years"/>
    <n v="81497"/>
    <s v="Own"/>
    <x v="1"/>
    <n v="685"/>
    <n v="6.5"/>
    <s v="Verified"/>
    <x v="776"/>
    <x v="0"/>
    <n v="0"/>
    <x v="0"/>
    <x v="0"/>
    <x v="3"/>
    <x v="0"/>
  </r>
  <r>
    <x v="952"/>
    <n v="39727"/>
    <s v="36 months"/>
    <n v="28.73"/>
    <s v="5 years"/>
    <n v="37519"/>
    <s v="Rent"/>
    <x v="6"/>
    <n v="644"/>
    <n v="36"/>
    <s v="Verified"/>
    <x v="700"/>
    <x v="1"/>
    <n v="1"/>
    <x v="4"/>
    <x v="2"/>
    <x v="3"/>
    <x v="1"/>
  </r>
  <r>
    <x v="953"/>
    <n v="1126"/>
    <s v="36 months"/>
    <n v="5.81"/>
    <s v="2 years"/>
    <n v="131188"/>
    <s v="Rent"/>
    <x v="5"/>
    <n v="606"/>
    <n v="37.200000000000003"/>
    <s v="Not Verified"/>
    <x v="204"/>
    <x v="1"/>
    <n v="1"/>
    <x v="4"/>
    <x v="1"/>
    <x v="0"/>
    <x v="0"/>
  </r>
  <r>
    <x v="954"/>
    <n v="28632"/>
    <s v="60 months"/>
    <n v="29.38"/>
    <s v="&lt; 1 year"/>
    <n v="36202"/>
    <s v="Rent"/>
    <x v="7"/>
    <n v="585"/>
    <n v="22.2"/>
    <s v="Not Verified"/>
    <x v="37"/>
    <x v="1"/>
    <n v="1"/>
    <x v="3"/>
    <x v="2"/>
    <x v="3"/>
    <x v="1"/>
  </r>
  <r>
    <x v="955"/>
    <n v="21530"/>
    <s v="36 months"/>
    <n v="26.76"/>
    <s v="2 years"/>
    <n v="132441"/>
    <s v="Own"/>
    <x v="4"/>
    <n v="696"/>
    <n v="31.9"/>
    <s v="Not Verified"/>
    <x v="777"/>
    <x v="1"/>
    <n v="1"/>
    <x v="0"/>
    <x v="1"/>
    <x v="3"/>
    <x v="0"/>
  </r>
  <r>
    <x v="956"/>
    <n v="4368"/>
    <s v="36 months"/>
    <n v="14.57"/>
    <s v="10+ years"/>
    <n v="40083"/>
    <s v="Mortgage"/>
    <x v="2"/>
    <n v="725"/>
    <n v="25.8"/>
    <s v="Verified"/>
    <x v="778"/>
    <x v="0"/>
    <n v="0"/>
    <x v="1"/>
    <x v="2"/>
    <x v="2"/>
    <x v="0"/>
  </r>
  <r>
    <x v="957"/>
    <n v="4797"/>
    <s v="36 months"/>
    <n v="25.93"/>
    <s v="5 years"/>
    <n v="63322"/>
    <s v="Rent"/>
    <x v="4"/>
    <n v="743"/>
    <n v="16.899999999999999"/>
    <s v="Verified"/>
    <x v="779"/>
    <x v="0"/>
    <n v="0"/>
    <x v="1"/>
    <x v="0"/>
    <x v="3"/>
    <x v="0"/>
  </r>
  <r>
    <x v="958"/>
    <n v="14718"/>
    <s v="36 months"/>
    <n v="23.41"/>
    <s v="10+ years"/>
    <n v="134849"/>
    <s v="Rent"/>
    <x v="2"/>
    <n v="676"/>
    <n v="13.6"/>
    <s v="Verified"/>
    <x v="780"/>
    <x v="0"/>
    <n v="0"/>
    <x v="0"/>
    <x v="1"/>
    <x v="3"/>
    <x v="0"/>
  </r>
  <r>
    <x v="959"/>
    <n v="35560"/>
    <s v="36 months"/>
    <n v="24.83"/>
    <s v="3 years"/>
    <n v="30013"/>
    <s v="Mortgage"/>
    <x v="1"/>
    <n v="741"/>
    <n v="31.6"/>
    <s v="Verified"/>
    <x v="781"/>
    <x v="1"/>
    <n v="1"/>
    <x v="1"/>
    <x v="2"/>
    <x v="3"/>
    <x v="0"/>
  </r>
  <r>
    <x v="960"/>
    <n v="12053"/>
    <s v="36 months"/>
    <n v="10.52"/>
    <s v="&lt; 1 year"/>
    <n v="91605"/>
    <s v="Rent"/>
    <x v="6"/>
    <n v="630"/>
    <n v="20"/>
    <s v="Verified"/>
    <x v="782"/>
    <x v="0"/>
    <n v="0"/>
    <x v="4"/>
    <x v="0"/>
    <x v="2"/>
    <x v="0"/>
  </r>
  <r>
    <x v="961"/>
    <n v="23116"/>
    <s v="60 months"/>
    <n v="21.21"/>
    <s v="5 years"/>
    <n v="81763"/>
    <s v="Mortgage"/>
    <x v="0"/>
    <n v="710"/>
    <n v="37.200000000000003"/>
    <s v="Not Verified"/>
    <x v="783"/>
    <x v="1"/>
    <n v="1"/>
    <x v="1"/>
    <x v="0"/>
    <x v="3"/>
    <x v="0"/>
  </r>
  <r>
    <x v="962"/>
    <n v="37244"/>
    <s v="36 months"/>
    <n v="5.65"/>
    <s v="&lt; 1 year"/>
    <n v="47341"/>
    <s v="Mortgage"/>
    <x v="0"/>
    <n v="833"/>
    <n v="39.1"/>
    <s v="Verified"/>
    <x v="784"/>
    <x v="0"/>
    <n v="0"/>
    <x v="2"/>
    <x v="2"/>
    <x v="0"/>
    <x v="0"/>
  </r>
  <r>
    <x v="963"/>
    <n v="37185"/>
    <s v="36 months"/>
    <n v="26.21"/>
    <s v="7 years"/>
    <n v="121706"/>
    <s v="Rent"/>
    <x v="1"/>
    <n v="592"/>
    <n v="12.4"/>
    <s v="Verified"/>
    <x v="184"/>
    <x v="1"/>
    <n v="1"/>
    <x v="3"/>
    <x v="1"/>
    <x v="3"/>
    <x v="1"/>
  </r>
  <r>
    <x v="964"/>
    <n v="2645"/>
    <s v="36 months"/>
    <n v="28.78"/>
    <s v="2 years"/>
    <n v="30819"/>
    <s v="Rent"/>
    <x v="5"/>
    <n v="587"/>
    <n v="24.6"/>
    <s v="Verified"/>
    <x v="600"/>
    <x v="1"/>
    <n v="1"/>
    <x v="3"/>
    <x v="2"/>
    <x v="3"/>
    <x v="1"/>
  </r>
  <r>
    <x v="965"/>
    <n v="20256"/>
    <s v="36 months"/>
    <n v="21.55"/>
    <s v="2 years"/>
    <n v="56761"/>
    <s v="Mortgage"/>
    <x v="1"/>
    <n v="843"/>
    <n v="23.8"/>
    <s v="Verified"/>
    <x v="785"/>
    <x v="0"/>
    <n v="0"/>
    <x v="2"/>
    <x v="2"/>
    <x v="3"/>
    <x v="0"/>
  </r>
  <r>
    <x v="966"/>
    <n v="36840"/>
    <s v="36 months"/>
    <n v="17.82"/>
    <s v="&lt; 1 year"/>
    <n v="131490"/>
    <s v="Own"/>
    <x v="3"/>
    <n v="715"/>
    <n v="35.4"/>
    <s v="Verified"/>
    <x v="786"/>
    <x v="0"/>
    <n v="0"/>
    <x v="1"/>
    <x v="1"/>
    <x v="1"/>
    <x v="0"/>
  </r>
  <r>
    <x v="967"/>
    <n v="35622"/>
    <s v="36 months"/>
    <n v="23.14"/>
    <s v="2 years"/>
    <n v="74007"/>
    <s v="Rent"/>
    <x v="2"/>
    <n v="827"/>
    <n v="29.2"/>
    <s v="Not Verified"/>
    <x v="787"/>
    <x v="1"/>
    <n v="1"/>
    <x v="2"/>
    <x v="0"/>
    <x v="3"/>
    <x v="0"/>
  </r>
  <r>
    <x v="968"/>
    <n v="38430"/>
    <s v="36 months"/>
    <n v="13.16"/>
    <s v="6 years"/>
    <n v="49173"/>
    <s v="Mortgage"/>
    <x v="4"/>
    <n v="778"/>
    <n v="26.3"/>
    <s v="Not Verified"/>
    <x v="788"/>
    <x v="0"/>
    <n v="0"/>
    <x v="2"/>
    <x v="2"/>
    <x v="2"/>
    <x v="0"/>
  </r>
  <r>
    <x v="969"/>
    <n v="3708"/>
    <s v="60 months"/>
    <n v="20.66"/>
    <s v="9 years"/>
    <n v="20056"/>
    <s v="Rent"/>
    <x v="0"/>
    <n v="655"/>
    <n v="28.8"/>
    <s v="Verified"/>
    <x v="789"/>
    <x v="1"/>
    <n v="1"/>
    <x v="0"/>
    <x v="3"/>
    <x v="3"/>
    <x v="0"/>
  </r>
  <r>
    <x v="970"/>
    <n v="12694"/>
    <s v="36 months"/>
    <n v="22.97"/>
    <s v="7 years"/>
    <n v="139972"/>
    <s v="Rent"/>
    <x v="1"/>
    <n v="673"/>
    <n v="18.600000000000001"/>
    <s v="Not Verified"/>
    <x v="774"/>
    <x v="0"/>
    <n v="0"/>
    <x v="0"/>
    <x v="1"/>
    <x v="3"/>
    <x v="0"/>
  </r>
  <r>
    <x v="971"/>
    <n v="10524"/>
    <s v="60 months"/>
    <n v="8.57"/>
    <s v="10+ years"/>
    <n v="72389"/>
    <s v="Own"/>
    <x v="7"/>
    <n v="597"/>
    <n v="38.6"/>
    <s v="Verified"/>
    <x v="790"/>
    <x v="1"/>
    <n v="1"/>
    <x v="3"/>
    <x v="0"/>
    <x v="0"/>
    <x v="0"/>
  </r>
  <r>
    <x v="972"/>
    <n v="32880"/>
    <s v="60 months"/>
    <n v="8.5"/>
    <s v="7 years"/>
    <n v="46920"/>
    <s v="Own"/>
    <x v="5"/>
    <n v="751"/>
    <n v="7"/>
    <s v="Not Verified"/>
    <x v="791"/>
    <x v="0"/>
    <n v="0"/>
    <x v="2"/>
    <x v="2"/>
    <x v="0"/>
    <x v="0"/>
  </r>
  <r>
    <x v="973"/>
    <n v="37980"/>
    <s v="36 months"/>
    <n v="22.9"/>
    <s v="2 years"/>
    <n v="82467"/>
    <s v="Rent"/>
    <x v="2"/>
    <n v="727"/>
    <n v="6"/>
    <s v="Verified"/>
    <x v="307"/>
    <x v="0"/>
    <n v="0"/>
    <x v="1"/>
    <x v="0"/>
    <x v="3"/>
    <x v="0"/>
  </r>
  <r>
    <x v="974"/>
    <n v="33409"/>
    <s v="60 months"/>
    <n v="15.79"/>
    <s v="4 years"/>
    <n v="83897"/>
    <s v="Rent"/>
    <x v="7"/>
    <n v="581"/>
    <n v="19.5"/>
    <s v="Verified"/>
    <x v="392"/>
    <x v="0"/>
    <n v="0"/>
    <x v="3"/>
    <x v="0"/>
    <x v="1"/>
    <x v="1"/>
  </r>
  <r>
    <x v="975"/>
    <n v="14224"/>
    <s v="60 months"/>
    <n v="27.23"/>
    <s v="&lt; 1 year"/>
    <n v="139590"/>
    <s v="Own"/>
    <x v="0"/>
    <n v="609"/>
    <n v="10.4"/>
    <s v="Verified"/>
    <x v="792"/>
    <x v="1"/>
    <n v="1"/>
    <x v="4"/>
    <x v="1"/>
    <x v="3"/>
    <x v="1"/>
  </r>
  <r>
    <x v="976"/>
    <n v="26150"/>
    <s v="36 months"/>
    <n v="12.8"/>
    <s v="8 years"/>
    <n v="91532"/>
    <s v="Own"/>
    <x v="4"/>
    <n v="751"/>
    <n v="24.1"/>
    <s v="Verified"/>
    <x v="793"/>
    <x v="0"/>
    <n v="0"/>
    <x v="2"/>
    <x v="0"/>
    <x v="2"/>
    <x v="0"/>
  </r>
  <r>
    <x v="977"/>
    <n v="35393"/>
    <s v="60 months"/>
    <n v="6.06"/>
    <s v="7 years"/>
    <n v="115337"/>
    <s v="Mortgage"/>
    <x v="0"/>
    <n v="829"/>
    <n v="5.3"/>
    <s v="Verified"/>
    <x v="794"/>
    <x v="0"/>
    <n v="0"/>
    <x v="2"/>
    <x v="1"/>
    <x v="0"/>
    <x v="0"/>
  </r>
  <r>
    <x v="978"/>
    <n v="8973"/>
    <s v="36 months"/>
    <n v="21.25"/>
    <s v="9 years"/>
    <n v="53387"/>
    <s v="Rent"/>
    <x v="5"/>
    <n v="626"/>
    <n v="21.1"/>
    <s v="Not Verified"/>
    <x v="795"/>
    <x v="1"/>
    <n v="1"/>
    <x v="4"/>
    <x v="2"/>
    <x v="3"/>
    <x v="1"/>
  </r>
  <r>
    <x v="979"/>
    <n v="9577"/>
    <s v="36 months"/>
    <n v="22.11"/>
    <s v="1 year"/>
    <n v="36041"/>
    <s v="Own"/>
    <x v="3"/>
    <n v="590"/>
    <n v="15.3"/>
    <s v="Verified"/>
    <x v="796"/>
    <x v="1"/>
    <n v="1"/>
    <x v="3"/>
    <x v="2"/>
    <x v="3"/>
    <x v="1"/>
  </r>
  <r>
    <x v="980"/>
    <n v="9070"/>
    <s v="60 months"/>
    <n v="18.84"/>
    <s v="9 years"/>
    <n v="41258"/>
    <s v="Rent"/>
    <x v="2"/>
    <n v="583"/>
    <n v="12.1"/>
    <s v="Verified"/>
    <x v="638"/>
    <x v="1"/>
    <n v="1"/>
    <x v="3"/>
    <x v="2"/>
    <x v="1"/>
    <x v="1"/>
  </r>
  <r>
    <x v="981"/>
    <n v="9666"/>
    <s v="36 months"/>
    <n v="22.08"/>
    <s v="&lt; 1 year"/>
    <n v="33066"/>
    <s v="Mortgage"/>
    <x v="5"/>
    <n v="745"/>
    <n v="20.6"/>
    <s v="Not Verified"/>
    <x v="501"/>
    <x v="1"/>
    <n v="1"/>
    <x v="1"/>
    <x v="2"/>
    <x v="3"/>
    <x v="0"/>
  </r>
  <r>
    <x v="982"/>
    <n v="37368"/>
    <s v="36 months"/>
    <n v="18.09"/>
    <s v="3 years"/>
    <n v="22613"/>
    <s v="Rent"/>
    <x v="7"/>
    <n v="780"/>
    <n v="34.9"/>
    <s v="Not Verified"/>
    <x v="797"/>
    <x v="1"/>
    <n v="1"/>
    <x v="2"/>
    <x v="3"/>
    <x v="1"/>
    <x v="0"/>
  </r>
  <r>
    <x v="983"/>
    <n v="7783"/>
    <s v="36 months"/>
    <n v="22.32"/>
    <s v="8 years"/>
    <n v="141829"/>
    <s v="Own"/>
    <x v="7"/>
    <n v="741"/>
    <n v="27.9"/>
    <s v="Verified"/>
    <x v="798"/>
    <x v="1"/>
    <n v="1"/>
    <x v="1"/>
    <x v="1"/>
    <x v="3"/>
    <x v="0"/>
  </r>
  <r>
    <x v="984"/>
    <n v="5971"/>
    <s v="60 months"/>
    <n v="6.1"/>
    <s v="7 years"/>
    <n v="114373"/>
    <s v="Mortgage"/>
    <x v="5"/>
    <n v="818"/>
    <n v="10.6"/>
    <s v="Verified"/>
    <x v="799"/>
    <x v="0"/>
    <n v="0"/>
    <x v="2"/>
    <x v="1"/>
    <x v="0"/>
    <x v="0"/>
  </r>
  <r>
    <x v="985"/>
    <n v="14490"/>
    <s v="60 months"/>
    <n v="14.21"/>
    <s v="2 years"/>
    <n v="107293"/>
    <s v="Mortgage"/>
    <x v="1"/>
    <n v="683"/>
    <n v="22.5"/>
    <s v="Not Verified"/>
    <x v="800"/>
    <x v="0"/>
    <n v="0"/>
    <x v="0"/>
    <x v="1"/>
    <x v="2"/>
    <x v="0"/>
  </r>
  <r>
    <x v="986"/>
    <n v="2990"/>
    <s v="36 months"/>
    <n v="10.27"/>
    <s v="9 years"/>
    <n v="39219"/>
    <s v="Own"/>
    <x v="1"/>
    <n v="616"/>
    <n v="37.6"/>
    <s v="Not Verified"/>
    <x v="801"/>
    <x v="1"/>
    <n v="1"/>
    <x v="4"/>
    <x v="2"/>
    <x v="2"/>
    <x v="0"/>
  </r>
  <r>
    <x v="987"/>
    <n v="6299"/>
    <s v="60 months"/>
    <n v="7.48"/>
    <s v="5 years"/>
    <n v="110777"/>
    <s v="Mortgage"/>
    <x v="7"/>
    <n v="803"/>
    <n v="20.399999999999999"/>
    <s v="Not Verified"/>
    <x v="802"/>
    <x v="0"/>
    <n v="0"/>
    <x v="2"/>
    <x v="1"/>
    <x v="0"/>
    <x v="0"/>
  </r>
  <r>
    <x v="988"/>
    <n v="20956"/>
    <s v="36 months"/>
    <n v="10.85"/>
    <s v="8 years"/>
    <n v="126623"/>
    <s v="Mortgage"/>
    <x v="1"/>
    <n v="638"/>
    <n v="21.5"/>
    <s v="Verified"/>
    <x v="803"/>
    <x v="0"/>
    <n v="0"/>
    <x v="4"/>
    <x v="1"/>
    <x v="2"/>
    <x v="0"/>
  </r>
  <r>
    <x v="989"/>
    <n v="23359"/>
    <s v="36 months"/>
    <n v="9.7799999999999994"/>
    <s v="9 years"/>
    <n v="89093"/>
    <s v="Mortgage"/>
    <x v="6"/>
    <n v="799"/>
    <n v="37.9"/>
    <s v="Verified"/>
    <x v="804"/>
    <x v="0"/>
    <n v="0"/>
    <x v="2"/>
    <x v="0"/>
    <x v="0"/>
    <x v="0"/>
  </r>
  <r>
    <x v="990"/>
    <n v="38148"/>
    <s v="36 months"/>
    <n v="29.33"/>
    <s v="7 years"/>
    <n v="89707"/>
    <s v="Own"/>
    <x v="2"/>
    <n v="604"/>
    <n v="9.8000000000000007"/>
    <s v="Verified"/>
    <x v="805"/>
    <x v="1"/>
    <n v="1"/>
    <x v="4"/>
    <x v="0"/>
    <x v="3"/>
    <x v="1"/>
  </r>
  <r>
    <x v="991"/>
    <n v="29734"/>
    <s v="60 months"/>
    <n v="12.16"/>
    <s v="9 years"/>
    <n v="24982"/>
    <s v="Own"/>
    <x v="5"/>
    <n v="786"/>
    <n v="30.7"/>
    <s v="Verified"/>
    <x v="806"/>
    <x v="1"/>
    <n v="1"/>
    <x v="2"/>
    <x v="3"/>
    <x v="2"/>
    <x v="0"/>
  </r>
  <r>
    <x v="992"/>
    <n v="5757"/>
    <s v="36 months"/>
    <n v="10.77"/>
    <s v="4 years"/>
    <n v="99068"/>
    <s v="Rent"/>
    <x v="2"/>
    <n v="604"/>
    <n v="15.5"/>
    <s v="Not Verified"/>
    <x v="170"/>
    <x v="0"/>
    <n v="0"/>
    <x v="4"/>
    <x v="0"/>
    <x v="2"/>
    <x v="0"/>
  </r>
  <r>
    <x v="993"/>
    <n v="20097"/>
    <s v="36 months"/>
    <n v="25.87"/>
    <s v="8 years"/>
    <n v="125229"/>
    <s v="Rent"/>
    <x v="7"/>
    <n v="663"/>
    <n v="35.299999999999997"/>
    <s v="Not Verified"/>
    <x v="807"/>
    <x v="1"/>
    <n v="1"/>
    <x v="0"/>
    <x v="1"/>
    <x v="3"/>
    <x v="0"/>
  </r>
  <r>
    <x v="994"/>
    <n v="11395"/>
    <s v="60 months"/>
    <n v="15.48"/>
    <s v="8 years"/>
    <n v="149457"/>
    <s v="Rent"/>
    <x v="1"/>
    <n v="827"/>
    <n v="6.9"/>
    <s v="Not Verified"/>
    <x v="808"/>
    <x v="0"/>
    <n v="0"/>
    <x v="2"/>
    <x v="1"/>
    <x v="1"/>
    <x v="0"/>
  </r>
  <r>
    <x v="995"/>
    <n v="17241"/>
    <s v="60 months"/>
    <n v="15.54"/>
    <s v="2 years"/>
    <n v="102554"/>
    <s v="Rent"/>
    <x v="2"/>
    <n v="827"/>
    <n v="39.700000000000003"/>
    <s v="Verified"/>
    <x v="809"/>
    <x v="0"/>
    <n v="0"/>
    <x v="2"/>
    <x v="1"/>
    <x v="1"/>
    <x v="0"/>
  </r>
  <r>
    <x v="996"/>
    <n v="39356"/>
    <s v="36 months"/>
    <n v="16.09"/>
    <s v="7 years"/>
    <n v="72760"/>
    <s v="Own"/>
    <x v="0"/>
    <n v="630"/>
    <n v="31.9"/>
    <s v="Verified"/>
    <x v="810"/>
    <x v="1"/>
    <n v="1"/>
    <x v="4"/>
    <x v="0"/>
    <x v="1"/>
    <x v="1"/>
  </r>
  <r>
    <x v="997"/>
    <n v="28696"/>
    <s v="36 months"/>
    <n v="15.41"/>
    <s v="3 years"/>
    <n v="76758"/>
    <s v="Rent"/>
    <x v="4"/>
    <n v="589"/>
    <n v="15"/>
    <s v="Not Verified"/>
    <x v="811"/>
    <x v="0"/>
    <n v="0"/>
    <x v="3"/>
    <x v="0"/>
    <x v="1"/>
    <x v="1"/>
  </r>
  <r>
    <x v="998"/>
    <n v="5944"/>
    <s v="60 months"/>
    <n v="13.16"/>
    <s v="9 years"/>
    <n v="68562"/>
    <s v="Rent"/>
    <x v="1"/>
    <n v="756"/>
    <n v="31.6"/>
    <s v="Not Verified"/>
    <x v="812"/>
    <x v="0"/>
    <n v="0"/>
    <x v="2"/>
    <x v="0"/>
    <x v="2"/>
    <x v="0"/>
  </r>
  <r>
    <x v="999"/>
    <n v="20816"/>
    <s v="60 months"/>
    <n v="12.16"/>
    <s v="6 years"/>
    <n v="81033"/>
    <s v="Rent"/>
    <x v="6"/>
    <n v="704"/>
    <n v="37.299999999999997"/>
    <s v="Verified"/>
    <x v="813"/>
    <x v="0"/>
    <n v="0"/>
    <x v="1"/>
    <x v="0"/>
    <x v="2"/>
    <x v="0"/>
  </r>
  <r>
    <x v="1000"/>
    <n v="38011"/>
    <s v="36 months"/>
    <n v="27.05"/>
    <s v="9 years"/>
    <n v="91273"/>
    <s v="Rent"/>
    <x v="6"/>
    <n v="745"/>
    <n v="9"/>
    <s v="Not Verified"/>
    <x v="594"/>
    <x v="0"/>
    <n v="0"/>
    <x v="1"/>
    <x v="0"/>
    <x v="3"/>
    <x v="0"/>
  </r>
  <r>
    <x v="1001"/>
    <n v="25917"/>
    <s v="60 months"/>
    <n v="9.0399999999999991"/>
    <s v="7 years"/>
    <n v="65670"/>
    <s v="Rent"/>
    <x v="4"/>
    <n v="705"/>
    <n v="37"/>
    <s v="Verified"/>
    <x v="814"/>
    <x v="0"/>
    <n v="0"/>
    <x v="1"/>
    <x v="0"/>
    <x v="0"/>
    <x v="0"/>
  </r>
  <r>
    <x v="1002"/>
    <n v="32195"/>
    <s v="60 months"/>
    <n v="9.5299999999999994"/>
    <s v="6 years"/>
    <n v="111097"/>
    <s v="Mortgage"/>
    <x v="4"/>
    <n v="826"/>
    <n v="17.600000000000001"/>
    <s v="Verified"/>
    <x v="815"/>
    <x v="0"/>
    <n v="0"/>
    <x v="2"/>
    <x v="1"/>
    <x v="0"/>
    <x v="0"/>
  </r>
  <r>
    <x v="1003"/>
    <n v="22566"/>
    <s v="60 months"/>
    <n v="19.29"/>
    <s v="4 years"/>
    <n v="109865"/>
    <s v="Mortgage"/>
    <x v="2"/>
    <n v="649"/>
    <n v="5.2"/>
    <s v="Verified"/>
    <x v="113"/>
    <x v="1"/>
    <n v="1"/>
    <x v="4"/>
    <x v="1"/>
    <x v="1"/>
    <x v="1"/>
  </r>
  <r>
    <x v="1004"/>
    <n v="10916"/>
    <s v="60 months"/>
    <n v="13.59"/>
    <s v="10+ years"/>
    <n v="38957"/>
    <s v="Rent"/>
    <x v="2"/>
    <n v="590"/>
    <n v="8.9"/>
    <s v="Verified"/>
    <x v="816"/>
    <x v="1"/>
    <n v="1"/>
    <x v="3"/>
    <x v="2"/>
    <x v="2"/>
    <x v="0"/>
  </r>
  <r>
    <x v="1005"/>
    <n v="21806"/>
    <s v="36 months"/>
    <n v="15.54"/>
    <s v="&lt; 1 year"/>
    <n v="86692"/>
    <s v="Rent"/>
    <x v="0"/>
    <n v="662"/>
    <n v="36"/>
    <s v="Verified"/>
    <x v="817"/>
    <x v="0"/>
    <n v="0"/>
    <x v="0"/>
    <x v="0"/>
    <x v="1"/>
    <x v="0"/>
  </r>
  <r>
    <x v="1006"/>
    <n v="10984"/>
    <s v="36 months"/>
    <n v="25.16"/>
    <s v="7 years"/>
    <n v="147416"/>
    <s v="Own"/>
    <x v="2"/>
    <n v="739"/>
    <n v="39.4"/>
    <s v="Not Verified"/>
    <x v="209"/>
    <x v="1"/>
    <n v="1"/>
    <x v="1"/>
    <x v="1"/>
    <x v="3"/>
    <x v="0"/>
  </r>
  <r>
    <x v="1007"/>
    <n v="2759"/>
    <s v="36 months"/>
    <n v="27.59"/>
    <s v="4 years"/>
    <n v="123957"/>
    <s v="Own"/>
    <x v="4"/>
    <n v="637"/>
    <n v="36.299999999999997"/>
    <s v="Not Verified"/>
    <x v="818"/>
    <x v="1"/>
    <n v="1"/>
    <x v="4"/>
    <x v="1"/>
    <x v="3"/>
    <x v="1"/>
  </r>
  <r>
    <x v="1008"/>
    <n v="27838"/>
    <s v="36 months"/>
    <n v="24.76"/>
    <s v="2 years"/>
    <n v="84074"/>
    <s v="Rent"/>
    <x v="6"/>
    <n v="658"/>
    <n v="20.5"/>
    <s v="Verified"/>
    <x v="819"/>
    <x v="0"/>
    <n v="0"/>
    <x v="0"/>
    <x v="0"/>
    <x v="3"/>
    <x v="0"/>
  </r>
  <r>
    <x v="1009"/>
    <n v="3482"/>
    <s v="60 months"/>
    <n v="10.87"/>
    <s v="1 year"/>
    <n v="23868"/>
    <s v="Rent"/>
    <x v="0"/>
    <n v="764"/>
    <n v="38.6"/>
    <s v="Not Verified"/>
    <x v="342"/>
    <x v="1"/>
    <n v="1"/>
    <x v="2"/>
    <x v="3"/>
    <x v="2"/>
    <x v="0"/>
  </r>
  <r>
    <x v="1010"/>
    <n v="25442"/>
    <s v="60 months"/>
    <n v="29.5"/>
    <s v="2 years"/>
    <n v="141222"/>
    <s v="Rent"/>
    <x v="4"/>
    <n v="656"/>
    <n v="19.2"/>
    <s v="Verified"/>
    <x v="245"/>
    <x v="0"/>
    <n v="0"/>
    <x v="0"/>
    <x v="1"/>
    <x v="3"/>
    <x v="0"/>
  </r>
  <r>
    <x v="1011"/>
    <n v="34719"/>
    <s v="36 months"/>
    <n v="14.08"/>
    <s v="8 years"/>
    <n v="126739"/>
    <s v="Rent"/>
    <x v="3"/>
    <n v="650"/>
    <n v="9"/>
    <s v="Not Verified"/>
    <x v="820"/>
    <x v="0"/>
    <n v="0"/>
    <x v="0"/>
    <x v="1"/>
    <x v="2"/>
    <x v="0"/>
  </r>
  <r>
    <x v="1012"/>
    <n v="28965"/>
    <s v="36 months"/>
    <n v="9.23"/>
    <s v="1 year"/>
    <n v="37151"/>
    <s v="Rent"/>
    <x v="0"/>
    <n v="695"/>
    <n v="16.899999999999999"/>
    <s v="Verified"/>
    <x v="200"/>
    <x v="0"/>
    <n v="0"/>
    <x v="0"/>
    <x v="2"/>
    <x v="0"/>
    <x v="0"/>
  </r>
  <r>
    <x v="1013"/>
    <n v="3079"/>
    <s v="36 months"/>
    <n v="17.489999999999998"/>
    <s v="9 years"/>
    <n v="129713"/>
    <s v="Mortgage"/>
    <x v="0"/>
    <n v="764"/>
    <n v="39.9"/>
    <s v="Verified"/>
    <x v="439"/>
    <x v="0"/>
    <n v="0"/>
    <x v="2"/>
    <x v="1"/>
    <x v="1"/>
    <x v="0"/>
  </r>
  <r>
    <x v="1014"/>
    <n v="3717"/>
    <s v="36 months"/>
    <n v="23.13"/>
    <s v="&lt; 1 year"/>
    <n v="28606"/>
    <s v="Mortgage"/>
    <x v="2"/>
    <n v="594"/>
    <n v="26.9"/>
    <s v="Not Verified"/>
    <x v="821"/>
    <x v="1"/>
    <n v="1"/>
    <x v="3"/>
    <x v="3"/>
    <x v="3"/>
    <x v="1"/>
  </r>
  <r>
    <x v="1015"/>
    <n v="28952"/>
    <s v="36 months"/>
    <n v="7.08"/>
    <s v="1 year"/>
    <n v="59338"/>
    <s v="Rent"/>
    <x v="2"/>
    <n v="582"/>
    <n v="16.899999999999999"/>
    <s v="Not Verified"/>
    <x v="822"/>
    <x v="0"/>
    <n v="0"/>
    <x v="3"/>
    <x v="2"/>
    <x v="0"/>
    <x v="0"/>
  </r>
  <r>
    <x v="1016"/>
    <n v="21908"/>
    <s v="36 months"/>
    <n v="20.86"/>
    <s v="1 year"/>
    <n v="97011"/>
    <s v="Mortgage"/>
    <x v="7"/>
    <n v="637"/>
    <n v="26.8"/>
    <s v="Verified"/>
    <x v="371"/>
    <x v="1"/>
    <n v="1"/>
    <x v="4"/>
    <x v="0"/>
    <x v="3"/>
    <x v="1"/>
  </r>
  <r>
    <x v="1017"/>
    <n v="25861"/>
    <s v="36 months"/>
    <n v="26.45"/>
    <s v="10+ years"/>
    <n v="65304"/>
    <s v="Mortgage"/>
    <x v="4"/>
    <n v="767"/>
    <n v="20"/>
    <s v="Not Verified"/>
    <x v="823"/>
    <x v="0"/>
    <n v="0"/>
    <x v="2"/>
    <x v="0"/>
    <x v="3"/>
    <x v="0"/>
  </r>
  <r>
    <x v="1018"/>
    <n v="8311"/>
    <s v="36 months"/>
    <n v="11.54"/>
    <s v="4 years"/>
    <n v="129602"/>
    <s v="Mortgage"/>
    <x v="3"/>
    <n v="838"/>
    <n v="6.7"/>
    <s v="Verified"/>
    <x v="615"/>
    <x v="0"/>
    <n v="0"/>
    <x v="2"/>
    <x v="1"/>
    <x v="2"/>
    <x v="0"/>
  </r>
  <r>
    <x v="1019"/>
    <n v="29071"/>
    <s v="36 months"/>
    <n v="22.33"/>
    <s v="&lt; 1 year"/>
    <n v="55654"/>
    <s v="Mortgage"/>
    <x v="2"/>
    <n v="754"/>
    <n v="12"/>
    <s v="Not Verified"/>
    <x v="824"/>
    <x v="0"/>
    <n v="0"/>
    <x v="2"/>
    <x v="2"/>
    <x v="3"/>
    <x v="0"/>
  </r>
  <r>
    <x v="1020"/>
    <n v="24570"/>
    <s v="60 months"/>
    <n v="15"/>
    <s v="9 years"/>
    <n v="132892"/>
    <s v="Mortgage"/>
    <x v="7"/>
    <n v="644"/>
    <n v="5.7"/>
    <s v="Not Verified"/>
    <x v="825"/>
    <x v="0"/>
    <n v="0"/>
    <x v="4"/>
    <x v="1"/>
    <x v="1"/>
    <x v="0"/>
  </r>
  <r>
    <x v="1021"/>
    <n v="19449"/>
    <s v="36 months"/>
    <n v="15.35"/>
    <s v="7 years"/>
    <n v="86397"/>
    <s v="Rent"/>
    <x v="2"/>
    <n v="590"/>
    <n v="13.9"/>
    <s v="Verified"/>
    <x v="826"/>
    <x v="0"/>
    <n v="0"/>
    <x v="3"/>
    <x v="0"/>
    <x v="1"/>
    <x v="1"/>
  </r>
  <r>
    <x v="1022"/>
    <n v="34536"/>
    <s v="36 months"/>
    <n v="12.02"/>
    <s v="1 year"/>
    <n v="116003"/>
    <s v="Rent"/>
    <x v="6"/>
    <n v="770"/>
    <n v="30.9"/>
    <s v="Not Verified"/>
    <x v="827"/>
    <x v="0"/>
    <n v="0"/>
    <x v="2"/>
    <x v="1"/>
    <x v="2"/>
    <x v="0"/>
  </r>
  <r>
    <x v="1023"/>
    <n v="39258"/>
    <s v="36 months"/>
    <n v="20.61"/>
    <s v="5 years"/>
    <n v="106834"/>
    <s v="Mortgage"/>
    <x v="1"/>
    <n v="583"/>
    <n v="11.8"/>
    <s v="Verified"/>
    <x v="828"/>
    <x v="1"/>
    <n v="1"/>
    <x v="3"/>
    <x v="1"/>
    <x v="3"/>
    <x v="1"/>
  </r>
  <r>
    <x v="1024"/>
    <n v="29865"/>
    <s v="36 months"/>
    <n v="14.02"/>
    <s v="4 years"/>
    <n v="74109"/>
    <s v="Rent"/>
    <x v="0"/>
    <n v="633"/>
    <n v="23.5"/>
    <s v="Verified"/>
    <x v="829"/>
    <x v="0"/>
    <n v="0"/>
    <x v="4"/>
    <x v="0"/>
    <x v="2"/>
    <x v="0"/>
  </r>
  <r>
    <x v="1025"/>
    <n v="7645"/>
    <s v="60 months"/>
    <n v="25.77"/>
    <s v="1 year"/>
    <n v="113469"/>
    <s v="Mortgage"/>
    <x v="6"/>
    <n v="639"/>
    <n v="29.6"/>
    <s v="Verified"/>
    <x v="443"/>
    <x v="1"/>
    <n v="1"/>
    <x v="4"/>
    <x v="1"/>
    <x v="3"/>
    <x v="1"/>
  </r>
  <r>
    <x v="1026"/>
    <n v="39000"/>
    <s v="36 months"/>
    <n v="29.07"/>
    <s v="9 years"/>
    <n v="138621"/>
    <s v="Mortgage"/>
    <x v="0"/>
    <n v="735"/>
    <n v="24.2"/>
    <s v="Not Verified"/>
    <x v="16"/>
    <x v="0"/>
    <n v="0"/>
    <x v="1"/>
    <x v="1"/>
    <x v="3"/>
    <x v="0"/>
  </r>
  <r>
    <x v="1027"/>
    <n v="27737"/>
    <s v="60 months"/>
    <n v="28.38"/>
    <s v="&lt; 1 year"/>
    <n v="130260"/>
    <s v="Rent"/>
    <x v="4"/>
    <n v="717"/>
    <n v="5.5"/>
    <s v="Verified"/>
    <x v="830"/>
    <x v="0"/>
    <n v="0"/>
    <x v="1"/>
    <x v="1"/>
    <x v="3"/>
    <x v="0"/>
  </r>
  <r>
    <x v="1028"/>
    <n v="12485"/>
    <s v="36 months"/>
    <n v="9.08"/>
    <s v="5 years"/>
    <n v="134897"/>
    <s v="Own"/>
    <x v="1"/>
    <n v="743"/>
    <n v="17.7"/>
    <s v="Verified"/>
    <x v="831"/>
    <x v="0"/>
    <n v="0"/>
    <x v="1"/>
    <x v="1"/>
    <x v="0"/>
    <x v="0"/>
  </r>
  <r>
    <x v="1029"/>
    <n v="39565"/>
    <s v="36 months"/>
    <n v="5.35"/>
    <s v="5 years"/>
    <n v="140810"/>
    <s v="Own"/>
    <x v="5"/>
    <n v="659"/>
    <n v="20.5"/>
    <s v="Not Verified"/>
    <x v="832"/>
    <x v="0"/>
    <n v="0"/>
    <x v="0"/>
    <x v="1"/>
    <x v="0"/>
    <x v="0"/>
  </r>
  <r>
    <x v="1030"/>
    <n v="26522"/>
    <s v="36 months"/>
    <n v="15.96"/>
    <s v="2 years"/>
    <n v="136845"/>
    <s v="Rent"/>
    <x v="4"/>
    <n v="752"/>
    <n v="17"/>
    <s v="Not Verified"/>
    <x v="833"/>
    <x v="0"/>
    <n v="0"/>
    <x v="2"/>
    <x v="1"/>
    <x v="1"/>
    <x v="0"/>
  </r>
  <r>
    <x v="1031"/>
    <n v="13342"/>
    <s v="60 months"/>
    <n v="23.22"/>
    <s v="7 years"/>
    <n v="120681"/>
    <s v="Rent"/>
    <x v="0"/>
    <n v="758"/>
    <n v="24.1"/>
    <s v="Not Verified"/>
    <x v="590"/>
    <x v="0"/>
    <n v="0"/>
    <x v="2"/>
    <x v="1"/>
    <x v="3"/>
    <x v="0"/>
  </r>
  <r>
    <x v="1032"/>
    <n v="14087"/>
    <s v="36 months"/>
    <n v="29.44"/>
    <s v="8 years"/>
    <n v="136877"/>
    <s v="Own"/>
    <x v="5"/>
    <n v="625"/>
    <n v="23"/>
    <s v="Not Verified"/>
    <x v="834"/>
    <x v="1"/>
    <n v="1"/>
    <x v="4"/>
    <x v="1"/>
    <x v="3"/>
    <x v="1"/>
  </r>
  <r>
    <x v="1033"/>
    <n v="38641"/>
    <s v="60 months"/>
    <n v="24.59"/>
    <s v="2 years"/>
    <n v="143555"/>
    <s v="Rent"/>
    <x v="3"/>
    <n v="835"/>
    <n v="11.6"/>
    <s v="Verified"/>
    <x v="835"/>
    <x v="0"/>
    <n v="0"/>
    <x v="2"/>
    <x v="1"/>
    <x v="3"/>
    <x v="0"/>
  </r>
  <r>
    <x v="1034"/>
    <n v="35249"/>
    <s v="36 months"/>
    <n v="19.510000000000002"/>
    <s v="8 years"/>
    <n v="58998"/>
    <s v="Rent"/>
    <x v="5"/>
    <n v="711"/>
    <n v="31.3"/>
    <s v="Not Verified"/>
    <x v="836"/>
    <x v="1"/>
    <n v="1"/>
    <x v="1"/>
    <x v="2"/>
    <x v="1"/>
    <x v="0"/>
  </r>
  <r>
    <x v="1035"/>
    <n v="11093"/>
    <s v="36 months"/>
    <n v="5.66"/>
    <s v="7 years"/>
    <n v="108203"/>
    <s v="Rent"/>
    <x v="3"/>
    <n v="749"/>
    <n v="10.6"/>
    <s v="Not Verified"/>
    <x v="411"/>
    <x v="0"/>
    <n v="0"/>
    <x v="1"/>
    <x v="1"/>
    <x v="0"/>
    <x v="0"/>
  </r>
  <r>
    <x v="1036"/>
    <n v="17438"/>
    <s v="60 months"/>
    <n v="25.64"/>
    <s v="4 years"/>
    <n v="136043"/>
    <s v="Mortgage"/>
    <x v="4"/>
    <n v="715"/>
    <n v="21.1"/>
    <s v="Not Verified"/>
    <x v="163"/>
    <x v="0"/>
    <n v="0"/>
    <x v="1"/>
    <x v="1"/>
    <x v="3"/>
    <x v="0"/>
  </r>
  <r>
    <x v="1037"/>
    <n v="27399"/>
    <s v="60 months"/>
    <n v="9.43"/>
    <s v="5 years"/>
    <n v="133313"/>
    <s v="Mortgage"/>
    <x v="6"/>
    <n v="684"/>
    <n v="31.5"/>
    <s v="Verified"/>
    <x v="837"/>
    <x v="0"/>
    <n v="0"/>
    <x v="0"/>
    <x v="1"/>
    <x v="0"/>
    <x v="0"/>
  </r>
  <r>
    <x v="1038"/>
    <n v="20846"/>
    <s v="36 months"/>
    <n v="6.39"/>
    <s v="&lt; 1 year"/>
    <n v="77369"/>
    <s v="Own"/>
    <x v="4"/>
    <n v="605"/>
    <n v="29.4"/>
    <s v="Verified"/>
    <x v="292"/>
    <x v="1"/>
    <n v="1"/>
    <x v="4"/>
    <x v="0"/>
    <x v="0"/>
    <x v="0"/>
  </r>
  <r>
    <x v="1039"/>
    <n v="16708"/>
    <s v="36 months"/>
    <n v="26.26"/>
    <s v="4 years"/>
    <n v="129189"/>
    <s v="Rent"/>
    <x v="0"/>
    <n v="580"/>
    <n v="20.100000000000001"/>
    <s v="Verified"/>
    <x v="838"/>
    <x v="1"/>
    <n v="1"/>
    <x v="3"/>
    <x v="1"/>
    <x v="3"/>
    <x v="1"/>
  </r>
  <r>
    <x v="1040"/>
    <n v="11998"/>
    <s v="36 months"/>
    <n v="19.16"/>
    <s v="9 years"/>
    <n v="101764"/>
    <s v="Mortgage"/>
    <x v="1"/>
    <n v="833"/>
    <n v="32.6"/>
    <s v="Not Verified"/>
    <x v="839"/>
    <x v="1"/>
    <n v="1"/>
    <x v="2"/>
    <x v="1"/>
    <x v="1"/>
    <x v="0"/>
  </r>
  <r>
    <x v="1041"/>
    <n v="31678"/>
    <s v="36 months"/>
    <n v="8.2100000000000009"/>
    <s v="9 years"/>
    <n v="119954"/>
    <s v="Rent"/>
    <x v="6"/>
    <n v="790"/>
    <n v="30"/>
    <s v="Verified"/>
    <x v="840"/>
    <x v="0"/>
    <n v="0"/>
    <x v="2"/>
    <x v="1"/>
    <x v="0"/>
    <x v="0"/>
  </r>
  <r>
    <x v="1042"/>
    <n v="11682"/>
    <s v="60 months"/>
    <n v="14.66"/>
    <s v="6 years"/>
    <n v="134356"/>
    <s v="Rent"/>
    <x v="0"/>
    <n v="789"/>
    <n v="18.5"/>
    <s v="Verified"/>
    <x v="206"/>
    <x v="0"/>
    <n v="0"/>
    <x v="2"/>
    <x v="1"/>
    <x v="2"/>
    <x v="0"/>
  </r>
  <r>
    <x v="1043"/>
    <n v="9519"/>
    <s v="36 months"/>
    <n v="7.14"/>
    <s v="&lt; 1 year"/>
    <n v="121262"/>
    <s v="Rent"/>
    <x v="3"/>
    <n v="669"/>
    <n v="36.299999999999997"/>
    <s v="Not Verified"/>
    <x v="841"/>
    <x v="0"/>
    <n v="0"/>
    <x v="0"/>
    <x v="1"/>
    <x v="0"/>
    <x v="0"/>
  </r>
  <r>
    <x v="1044"/>
    <n v="32480"/>
    <s v="36 months"/>
    <n v="20.95"/>
    <s v="9 years"/>
    <n v="106377"/>
    <s v="Rent"/>
    <x v="2"/>
    <n v="618"/>
    <n v="10"/>
    <s v="Not Verified"/>
    <x v="489"/>
    <x v="1"/>
    <n v="1"/>
    <x v="4"/>
    <x v="1"/>
    <x v="3"/>
    <x v="1"/>
  </r>
  <r>
    <x v="1045"/>
    <n v="20694"/>
    <s v="60 months"/>
    <n v="12.06"/>
    <s v="8 years"/>
    <n v="25990"/>
    <s v="Rent"/>
    <x v="2"/>
    <n v="606"/>
    <n v="17.5"/>
    <s v="Verified"/>
    <x v="333"/>
    <x v="1"/>
    <n v="1"/>
    <x v="4"/>
    <x v="3"/>
    <x v="2"/>
    <x v="0"/>
  </r>
  <r>
    <x v="1046"/>
    <n v="4300"/>
    <s v="60 months"/>
    <n v="26.65"/>
    <s v="6 years"/>
    <n v="136370"/>
    <s v="Rent"/>
    <x v="1"/>
    <n v="777"/>
    <n v="29.4"/>
    <s v="Verified"/>
    <x v="623"/>
    <x v="1"/>
    <n v="1"/>
    <x v="2"/>
    <x v="1"/>
    <x v="3"/>
    <x v="0"/>
  </r>
  <r>
    <x v="1047"/>
    <n v="7722"/>
    <s v="36 months"/>
    <n v="13.94"/>
    <s v="3 years"/>
    <n v="98183"/>
    <s v="Rent"/>
    <x v="6"/>
    <n v="809"/>
    <n v="35.6"/>
    <s v="Not Verified"/>
    <x v="215"/>
    <x v="0"/>
    <n v="0"/>
    <x v="2"/>
    <x v="0"/>
    <x v="2"/>
    <x v="0"/>
  </r>
  <r>
    <x v="1048"/>
    <n v="25160"/>
    <s v="60 months"/>
    <n v="17.37"/>
    <s v="10+ years"/>
    <n v="38350"/>
    <s v="Own"/>
    <x v="7"/>
    <n v="595"/>
    <n v="16.3"/>
    <s v="Verified"/>
    <x v="842"/>
    <x v="1"/>
    <n v="1"/>
    <x v="3"/>
    <x v="2"/>
    <x v="1"/>
    <x v="1"/>
  </r>
  <r>
    <x v="1049"/>
    <n v="21059"/>
    <s v="36 months"/>
    <n v="6.59"/>
    <s v="3 years"/>
    <n v="23286"/>
    <s v="Rent"/>
    <x v="6"/>
    <n v="601"/>
    <n v="24.6"/>
    <s v="Not Verified"/>
    <x v="843"/>
    <x v="1"/>
    <n v="1"/>
    <x v="4"/>
    <x v="3"/>
    <x v="0"/>
    <x v="0"/>
  </r>
  <r>
    <x v="1050"/>
    <n v="36822"/>
    <s v="36 months"/>
    <n v="11.89"/>
    <s v="10+ years"/>
    <n v="70147"/>
    <s v="Own"/>
    <x v="7"/>
    <n v="652"/>
    <n v="5.4"/>
    <s v="Not Verified"/>
    <x v="844"/>
    <x v="0"/>
    <n v="0"/>
    <x v="0"/>
    <x v="0"/>
    <x v="2"/>
    <x v="0"/>
  </r>
  <r>
    <x v="1051"/>
    <n v="14575"/>
    <s v="60 months"/>
    <n v="21.92"/>
    <s v="9 years"/>
    <n v="142956"/>
    <s v="Own"/>
    <x v="0"/>
    <n v="763"/>
    <n v="18"/>
    <s v="Not Verified"/>
    <x v="845"/>
    <x v="0"/>
    <n v="0"/>
    <x v="2"/>
    <x v="1"/>
    <x v="3"/>
    <x v="0"/>
  </r>
  <r>
    <x v="1052"/>
    <n v="8970"/>
    <s v="36 months"/>
    <n v="23.41"/>
    <s v="6 years"/>
    <n v="104062"/>
    <s v="Rent"/>
    <x v="4"/>
    <n v="714"/>
    <n v="16.600000000000001"/>
    <s v="Verified"/>
    <x v="846"/>
    <x v="0"/>
    <n v="0"/>
    <x v="1"/>
    <x v="1"/>
    <x v="3"/>
    <x v="0"/>
  </r>
  <r>
    <x v="1053"/>
    <n v="35911"/>
    <s v="36 months"/>
    <n v="11.07"/>
    <s v="5 years"/>
    <n v="119260"/>
    <s v="Mortgage"/>
    <x v="0"/>
    <n v="580"/>
    <n v="34.5"/>
    <s v="Verified"/>
    <x v="847"/>
    <x v="1"/>
    <n v="1"/>
    <x v="3"/>
    <x v="1"/>
    <x v="2"/>
    <x v="0"/>
  </r>
  <r>
    <x v="1054"/>
    <n v="22591"/>
    <s v="36 months"/>
    <n v="17.600000000000001"/>
    <s v="2 years"/>
    <n v="47620"/>
    <s v="Rent"/>
    <x v="4"/>
    <n v="787"/>
    <n v="7.6"/>
    <s v="Not Verified"/>
    <x v="848"/>
    <x v="0"/>
    <n v="0"/>
    <x v="2"/>
    <x v="2"/>
    <x v="1"/>
    <x v="0"/>
  </r>
  <r>
    <x v="1055"/>
    <n v="32821"/>
    <s v="60 months"/>
    <n v="25.44"/>
    <s v="8 years"/>
    <n v="20217"/>
    <s v="Rent"/>
    <x v="2"/>
    <n v="593"/>
    <n v="7.2"/>
    <s v="Verified"/>
    <x v="229"/>
    <x v="1"/>
    <n v="1"/>
    <x v="3"/>
    <x v="3"/>
    <x v="3"/>
    <x v="1"/>
  </r>
  <r>
    <x v="1056"/>
    <n v="10503"/>
    <s v="36 months"/>
    <n v="14.5"/>
    <s v="5 years"/>
    <n v="73098"/>
    <s v="Rent"/>
    <x v="7"/>
    <n v="801"/>
    <n v="20.5"/>
    <s v="Not Verified"/>
    <x v="371"/>
    <x v="0"/>
    <n v="0"/>
    <x v="2"/>
    <x v="0"/>
    <x v="2"/>
    <x v="0"/>
  </r>
  <r>
    <x v="1057"/>
    <n v="19922"/>
    <s v="36 months"/>
    <n v="8.34"/>
    <s v="10+ years"/>
    <n v="120719"/>
    <s v="Mortgage"/>
    <x v="4"/>
    <n v="823"/>
    <n v="19.3"/>
    <s v="Verified"/>
    <x v="79"/>
    <x v="0"/>
    <n v="0"/>
    <x v="2"/>
    <x v="1"/>
    <x v="0"/>
    <x v="0"/>
  </r>
  <r>
    <x v="1058"/>
    <n v="13175"/>
    <s v="36 months"/>
    <n v="15.8"/>
    <s v="1 year"/>
    <n v="108115"/>
    <s v="Mortgage"/>
    <x v="3"/>
    <n v="726"/>
    <n v="10.7"/>
    <s v="Not Verified"/>
    <x v="117"/>
    <x v="0"/>
    <n v="0"/>
    <x v="1"/>
    <x v="1"/>
    <x v="1"/>
    <x v="0"/>
  </r>
  <r>
    <x v="1059"/>
    <n v="22389"/>
    <s v="36 months"/>
    <n v="20.02"/>
    <s v="9 years"/>
    <n v="64305"/>
    <s v="Own"/>
    <x v="0"/>
    <n v="656"/>
    <n v="14.2"/>
    <s v="Verified"/>
    <x v="731"/>
    <x v="0"/>
    <n v="0"/>
    <x v="0"/>
    <x v="0"/>
    <x v="3"/>
    <x v="0"/>
  </r>
  <r>
    <x v="1060"/>
    <n v="1822"/>
    <s v="36 months"/>
    <n v="5.18"/>
    <s v="1 year"/>
    <n v="119771"/>
    <s v="Rent"/>
    <x v="0"/>
    <n v="687"/>
    <n v="39.1"/>
    <s v="Verified"/>
    <x v="849"/>
    <x v="0"/>
    <n v="0"/>
    <x v="0"/>
    <x v="1"/>
    <x v="0"/>
    <x v="0"/>
  </r>
  <r>
    <x v="1061"/>
    <n v="18327"/>
    <s v="60 months"/>
    <n v="13.71"/>
    <s v="&lt; 1 year"/>
    <n v="65742"/>
    <s v="Rent"/>
    <x v="0"/>
    <n v="690"/>
    <n v="23"/>
    <s v="Not Verified"/>
    <x v="850"/>
    <x v="0"/>
    <n v="0"/>
    <x v="0"/>
    <x v="0"/>
    <x v="2"/>
    <x v="0"/>
  </r>
  <r>
    <x v="1062"/>
    <n v="7150"/>
    <s v="36 months"/>
    <n v="20.190000000000001"/>
    <s v="10+ years"/>
    <n v="39256"/>
    <s v="Own"/>
    <x v="1"/>
    <n v="704"/>
    <n v="8.1"/>
    <s v="Not Verified"/>
    <x v="649"/>
    <x v="1"/>
    <n v="1"/>
    <x v="1"/>
    <x v="2"/>
    <x v="3"/>
    <x v="0"/>
  </r>
  <r>
    <x v="1063"/>
    <n v="5425"/>
    <s v="36 months"/>
    <n v="28.8"/>
    <s v="4 years"/>
    <n v="36416"/>
    <s v="Mortgage"/>
    <x v="6"/>
    <n v="672"/>
    <n v="6.7"/>
    <s v="Not Verified"/>
    <x v="851"/>
    <x v="1"/>
    <n v="1"/>
    <x v="0"/>
    <x v="2"/>
    <x v="3"/>
    <x v="0"/>
  </r>
  <r>
    <x v="1064"/>
    <n v="17032"/>
    <s v="36 months"/>
    <n v="15.21"/>
    <s v="9 years"/>
    <n v="129415"/>
    <s v="Own"/>
    <x v="0"/>
    <n v="816"/>
    <n v="6.5"/>
    <s v="Verified"/>
    <x v="852"/>
    <x v="0"/>
    <n v="0"/>
    <x v="2"/>
    <x v="1"/>
    <x v="1"/>
    <x v="0"/>
  </r>
  <r>
    <x v="1065"/>
    <n v="3198"/>
    <s v="36 months"/>
    <n v="9.07"/>
    <s v="5 years"/>
    <n v="39871"/>
    <s v="Rent"/>
    <x v="6"/>
    <n v="827"/>
    <n v="18.600000000000001"/>
    <s v="Verified"/>
    <x v="853"/>
    <x v="0"/>
    <n v="0"/>
    <x v="2"/>
    <x v="2"/>
    <x v="0"/>
    <x v="0"/>
  </r>
  <r>
    <x v="1066"/>
    <n v="21079"/>
    <s v="60 months"/>
    <n v="18.36"/>
    <s v="2 years"/>
    <n v="43171"/>
    <s v="Rent"/>
    <x v="5"/>
    <n v="722"/>
    <n v="35.299999999999997"/>
    <s v="Not Verified"/>
    <x v="854"/>
    <x v="1"/>
    <n v="1"/>
    <x v="1"/>
    <x v="2"/>
    <x v="1"/>
    <x v="0"/>
  </r>
  <r>
    <x v="1067"/>
    <n v="37220"/>
    <s v="36 months"/>
    <n v="12.14"/>
    <s v="3 years"/>
    <n v="110536"/>
    <s v="Rent"/>
    <x v="7"/>
    <n v="788"/>
    <n v="34.200000000000003"/>
    <s v="Verified"/>
    <x v="476"/>
    <x v="0"/>
    <n v="0"/>
    <x v="2"/>
    <x v="1"/>
    <x v="2"/>
    <x v="0"/>
  </r>
  <r>
    <x v="1068"/>
    <n v="14859"/>
    <s v="36 months"/>
    <n v="10.37"/>
    <s v="4 years"/>
    <n v="106802"/>
    <s v="Own"/>
    <x v="5"/>
    <n v="602"/>
    <n v="17.899999999999999"/>
    <s v="Not Verified"/>
    <x v="196"/>
    <x v="0"/>
    <n v="0"/>
    <x v="4"/>
    <x v="1"/>
    <x v="2"/>
    <x v="0"/>
  </r>
  <r>
    <x v="1069"/>
    <n v="32419"/>
    <s v="36 months"/>
    <n v="19.760000000000002"/>
    <s v="3 years"/>
    <n v="23078"/>
    <s v="Rent"/>
    <x v="5"/>
    <n v="589"/>
    <n v="32.1"/>
    <s v="Not Verified"/>
    <x v="855"/>
    <x v="1"/>
    <n v="1"/>
    <x v="3"/>
    <x v="3"/>
    <x v="1"/>
    <x v="1"/>
  </r>
  <r>
    <x v="1070"/>
    <n v="9705"/>
    <s v="36 months"/>
    <n v="27.9"/>
    <s v="8 years"/>
    <n v="124942"/>
    <s v="Rent"/>
    <x v="6"/>
    <n v="835"/>
    <n v="31.3"/>
    <s v="Not Verified"/>
    <x v="856"/>
    <x v="1"/>
    <n v="1"/>
    <x v="2"/>
    <x v="1"/>
    <x v="3"/>
    <x v="0"/>
  </r>
  <r>
    <x v="1071"/>
    <n v="24236"/>
    <s v="36 months"/>
    <n v="25.88"/>
    <s v="2 years"/>
    <n v="114946"/>
    <s v="Own"/>
    <x v="6"/>
    <n v="756"/>
    <n v="21.9"/>
    <s v="Verified"/>
    <x v="857"/>
    <x v="0"/>
    <n v="0"/>
    <x v="2"/>
    <x v="1"/>
    <x v="3"/>
    <x v="0"/>
  </r>
  <r>
    <x v="1072"/>
    <n v="23419"/>
    <s v="60 months"/>
    <n v="9.56"/>
    <s v="4 years"/>
    <n v="57630"/>
    <s v="Rent"/>
    <x v="1"/>
    <n v="833"/>
    <n v="19.2"/>
    <s v="Not Verified"/>
    <x v="858"/>
    <x v="0"/>
    <n v="0"/>
    <x v="2"/>
    <x v="2"/>
    <x v="0"/>
    <x v="0"/>
  </r>
  <r>
    <x v="1073"/>
    <n v="20978"/>
    <s v="36 months"/>
    <n v="24.15"/>
    <s v="6 years"/>
    <n v="136505"/>
    <s v="Own"/>
    <x v="3"/>
    <n v="674"/>
    <n v="11.3"/>
    <s v="Verified"/>
    <x v="859"/>
    <x v="0"/>
    <n v="0"/>
    <x v="0"/>
    <x v="1"/>
    <x v="3"/>
    <x v="0"/>
  </r>
  <r>
    <x v="1074"/>
    <n v="38609"/>
    <s v="60 months"/>
    <n v="10.75"/>
    <s v="6 years"/>
    <n v="140555"/>
    <s v="Own"/>
    <x v="7"/>
    <n v="659"/>
    <n v="14.8"/>
    <s v="Verified"/>
    <x v="279"/>
    <x v="0"/>
    <n v="0"/>
    <x v="0"/>
    <x v="1"/>
    <x v="2"/>
    <x v="0"/>
  </r>
  <r>
    <x v="1075"/>
    <n v="16358"/>
    <s v="36 months"/>
    <n v="12.27"/>
    <s v="5 years"/>
    <n v="97654"/>
    <s v="Rent"/>
    <x v="7"/>
    <n v="797"/>
    <n v="16.899999999999999"/>
    <s v="Verified"/>
    <x v="754"/>
    <x v="0"/>
    <n v="0"/>
    <x v="2"/>
    <x v="0"/>
    <x v="2"/>
    <x v="0"/>
  </r>
  <r>
    <x v="1076"/>
    <n v="35177"/>
    <s v="36 months"/>
    <n v="28"/>
    <s v="8 years"/>
    <n v="107393"/>
    <s v="Mortgage"/>
    <x v="2"/>
    <n v="788"/>
    <n v="33.4"/>
    <s v="Verified"/>
    <x v="860"/>
    <x v="1"/>
    <n v="1"/>
    <x v="2"/>
    <x v="1"/>
    <x v="3"/>
    <x v="0"/>
  </r>
  <r>
    <x v="1077"/>
    <n v="30378"/>
    <s v="36 months"/>
    <n v="27.78"/>
    <s v="6 years"/>
    <n v="97746"/>
    <s v="Own"/>
    <x v="7"/>
    <n v="679"/>
    <n v="24.4"/>
    <s v="Not Verified"/>
    <x v="861"/>
    <x v="0"/>
    <n v="0"/>
    <x v="0"/>
    <x v="0"/>
    <x v="3"/>
    <x v="0"/>
  </r>
  <r>
    <x v="1078"/>
    <n v="38334"/>
    <s v="60 months"/>
    <n v="9.2200000000000006"/>
    <s v="10+ years"/>
    <n v="100567"/>
    <s v="Rent"/>
    <x v="3"/>
    <n v="602"/>
    <n v="12"/>
    <s v="Verified"/>
    <x v="511"/>
    <x v="0"/>
    <n v="0"/>
    <x v="4"/>
    <x v="1"/>
    <x v="0"/>
    <x v="0"/>
  </r>
  <r>
    <x v="1079"/>
    <n v="12382"/>
    <s v="36 months"/>
    <n v="6.6"/>
    <s v="3 years"/>
    <n v="57062"/>
    <s v="Mortgage"/>
    <x v="1"/>
    <n v="776"/>
    <n v="8.4"/>
    <s v="Verified"/>
    <x v="862"/>
    <x v="0"/>
    <n v="0"/>
    <x v="2"/>
    <x v="2"/>
    <x v="0"/>
    <x v="0"/>
  </r>
  <r>
    <x v="1080"/>
    <n v="15596"/>
    <s v="36 months"/>
    <n v="12.33"/>
    <s v="10+ years"/>
    <n v="119018"/>
    <s v="Mortgage"/>
    <x v="0"/>
    <n v="826"/>
    <n v="22.4"/>
    <s v="Verified"/>
    <x v="863"/>
    <x v="0"/>
    <n v="0"/>
    <x v="2"/>
    <x v="1"/>
    <x v="2"/>
    <x v="0"/>
  </r>
  <r>
    <x v="1081"/>
    <n v="34572"/>
    <s v="36 months"/>
    <n v="19.54"/>
    <s v="9 years"/>
    <n v="100306"/>
    <s v="Mortgage"/>
    <x v="0"/>
    <n v="669"/>
    <n v="28.3"/>
    <s v="Not Verified"/>
    <x v="150"/>
    <x v="1"/>
    <n v="1"/>
    <x v="0"/>
    <x v="1"/>
    <x v="1"/>
    <x v="0"/>
  </r>
  <r>
    <x v="1082"/>
    <n v="14221"/>
    <s v="60 months"/>
    <n v="26.92"/>
    <s v="8 years"/>
    <n v="137895"/>
    <s v="Own"/>
    <x v="1"/>
    <n v="832"/>
    <n v="33.700000000000003"/>
    <s v="Verified"/>
    <x v="430"/>
    <x v="1"/>
    <n v="1"/>
    <x v="2"/>
    <x v="1"/>
    <x v="3"/>
    <x v="0"/>
  </r>
  <r>
    <x v="1083"/>
    <n v="2279"/>
    <s v="36 months"/>
    <n v="7.97"/>
    <s v="5 years"/>
    <n v="56748"/>
    <s v="Rent"/>
    <x v="7"/>
    <n v="585"/>
    <n v="32.9"/>
    <s v="Verified"/>
    <x v="755"/>
    <x v="1"/>
    <n v="1"/>
    <x v="3"/>
    <x v="2"/>
    <x v="0"/>
    <x v="0"/>
  </r>
  <r>
    <x v="1084"/>
    <n v="8083"/>
    <s v="36 months"/>
    <n v="15.37"/>
    <s v="&lt; 1 year"/>
    <n v="57151"/>
    <s v="Rent"/>
    <x v="6"/>
    <n v="598"/>
    <n v="33.799999999999997"/>
    <s v="Verified"/>
    <x v="44"/>
    <x v="1"/>
    <n v="1"/>
    <x v="3"/>
    <x v="2"/>
    <x v="1"/>
    <x v="1"/>
  </r>
  <r>
    <x v="1085"/>
    <n v="18771"/>
    <s v="60 months"/>
    <n v="11.79"/>
    <s v="8 years"/>
    <n v="71176"/>
    <s v="Own"/>
    <x v="5"/>
    <n v="689"/>
    <n v="20.7"/>
    <s v="Verified"/>
    <x v="864"/>
    <x v="0"/>
    <n v="0"/>
    <x v="0"/>
    <x v="0"/>
    <x v="2"/>
    <x v="0"/>
  </r>
  <r>
    <x v="1086"/>
    <n v="30975"/>
    <s v="60 months"/>
    <n v="5.37"/>
    <s v="10+ years"/>
    <n v="146753"/>
    <s v="Rent"/>
    <x v="7"/>
    <n v="674"/>
    <n v="35.299999999999997"/>
    <s v="Verified"/>
    <x v="865"/>
    <x v="0"/>
    <n v="0"/>
    <x v="0"/>
    <x v="1"/>
    <x v="0"/>
    <x v="0"/>
  </r>
  <r>
    <x v="1087"/>
    <n v="20063"/>
    <s v="36 months"/>
    <n v="24.71"/>
    <s v="6 years"/>
    <n v="64689"/>
    <s v="Mortgage"/>
    <x v="2"/>
    <n v="666"/>
    <n v="20.6"/>
    <s v="Not Verified"/>
    <x v="838"/>
    <x v="0"/>
    <n v="0"/>
    <x v="0"/>
    <x v="0"/>
    <x v="3"/>
    <x v="0"/>
  </r>
  <r>
    <x v="1088"/>
    <n v="3106"/>
    <s v="36 months"/>
    <n v="25.33"/>
    <s v="5 years"/>
    <n v="59630"/>
    <s v="Rent"/>
    <x v="7"/>
    <n v="592"/>
    <n v="10.9"/>
    <s v="Not Verified"/>
    <x v="252"/>
    <x v="1"/>
    <n v="1"/>
    <x v="3"/>
    <x v="2"/>
    <x v="3"/>
    <x v="1"/>
  </r>
  <r>
    <x v="1089"/>
    <n v="25557"/>
    <s v="36 months"/>
    <n v="10.53"/>
    <s v="5 years"/>
    <n v="38998"/>
    <s v="Own"/>
    <x v="5"/>
    <n v="774"/>
    <n v="18.899999999999999"/>
    <s v="Verified"/>
    <x v="866"/>
    <x v="0"/>
    <n v="0"/>
    <x v="2"/>
    <x v="2"/>
    <x v="2"/>
    <x v="0"/>
  </r>
  <r>
    <x v="1090"/>
    <n v="21607"/>
    <s v="36 months"/>
    <n v="8.7799999999999994"/>
    <s v="3 years"/>
    <n v="86346"/>
    <s v="Rent"/>
    <x v="4"/>
    <n v="655"/>
    <n v="16.899999999999999"/>
    <s v="Not Verified"/>
    <x v="867"/>
    <x v="0"/>
    <n v="0"/>
    <x v="0"/>
    <x v="0"/>
    <x v="0"/>
    <x v="0"/>
  </r>
  <r>
    <x v="1091"/>
    <n v="38599"/>
    <s v="60 months"/>
    <n v="8.61"/>
    <s v="3 years"/>
    <n v="30647"/>
    <s v="Own"/>
    <x v="7"/>
    <n v="808"/>
    <n v="18.7"/>
    <s v="Verified"/>
    <x v="868"/>
    <x v="0"/>
    <n v="0"/>
    <x v="2"/>
    <x v="2"/>
    <x v="0"/>
    <x v="0"/>
  </r>
  <r>
    <x v="1092"/>
    <n v="29529"/>
    <s v="36 months"/>
    <n v="16.600000000000001"/>
    <s v="10+ years"/>
    <n v="120334"/>
    <s v="Mortgage"/>
    <x v="7"/>
    <n v="738"/>
    <n v="28.1"/>
    <s v="Not Verified"/>
    <x v="869"/>
    <x v="0"/>
    <n v="0"/>
    <x v="1"/>
    <x v="1"/>
    <x v="1"/>
    <x v="0"/>
  </r>
  <r>
    <x v="1093"/>
    <n v="36954"/>
    <s v="60 months"/>
    <n v="11.16"/>
    <s v="2 years"/>
    <n v="98740"/>
    <s v="Own"/>
    <x v="0"/>
    <n v="602"/>
    <n v="28"/>
    <s v="Verified"/>
    <x v="235"/>
    <x v="1"/>
    <n v="1"/>
    <x v="4"/>
    <x v="0"/>
    <x v="2"/>
    <x v="0"/>
  </r>
  <r>
    <x v="1094"/>
    <n v="28856"/>
    <s v="36 months"/>
    <n v="17.78"/>
    <s v="7 years"/>
    <n v="26033"/>
    <s v="Rent"/>
    <x v="5"/>
    <n v="784"/>
    <n v="12.9"/>
    <s v="Verified"/>
    <x v="176"/>
    <x v="0"/>
    <n v="0"/>
    <x v="2"/>
    <x v="3"/>
    <x v="1"/>
    <x v="0"/>
  </r>
  <r>
    <x v="1095"/>
    <n v="3573"/>
    <s v="36 months"/>
    <n v="14.62"/>
    <s v="7 years"/>
    <n v="100781"/>
    <s v="Rent"/>
    <x v="2"/>
    <n v="819"/>
    <n v="16.100000000000001"/>
    <s v="Not Verified"/>
    <x v="643"/>
    <x v="0"/>
    <n v="0"/>
    <x v="2"/>
    <x v="1"/>
    <x v="2"/>
    <x v="0"/>
  </r>
  <r>
    <x v="1096"/>
    <n v="13808"/>
    <s v="36 months"/>
    <n v="10.27"/>
    <s v="1 year"/>
    <n v="46361"/>
    <s v="Mortgage"/>
    <x v="3"/>
    <n v="774"/>
    <n v="25.8"/>
    <s v="Not Verified"/>
    <x v="870"/>
    <x v="0"/>
    <n v="0"/>
    <x v="2"/>
    <x v="2"/>
    <x v="2"/>
    <x v="0"/>
  </r>
  <r>
    <x v="1097"/>
    <n v="36367"/>
    <s v="60 months"/>
    <n v="23.78"/>
    <s v="4 years"/>
    <n v="120276"/>
    <s v="Mortgage"/>
    <x v="7"/>
    <n v="778"/>
    <n v="7.9"/>
    <s v="Verified"/>
    <x v="871"/>
    <x v="0"/>
    <n v="0"/>
    <x v="2"/>
    <x v="1"/>
    <x v="3"/>
    <x v="0"/>
  </r>
  <r>
    <x v="1098"/>
    <n v="37801"/>
    <s v="36 months"/>
    <n v="8.76"/>
    <s v="8 years"/>
    <n v="126258"/>
    <s v="Rent"/>
    <x v="2"/>
    <n v="717"/>
    <n v="29.1"/>
    <s v="Verified"/>
    <x v="872"/>
    <x v="0"/>
    <n v="0"/>
    <x v="1"/>
    <x v="1"/>
    <x v="0"/>
    <x v="0"/>
  </r>
  <r>
    <x v="1099"/>
    <n v="35072"/>
    <s v="36 months"/>
    <n v="24.97"/>
    <s v="8 years"/>
    <n v="143596"/>
    <s v="Rent"/>
    <x v="7"/>
    <n v="802"/>
    <n v="11.3"/>
    <s v="Not Verified"/>
    <x v="873"/>
    <x v="0"/>
    <n v="0"/>
    <x v="2"/>
    <x v="1"/>
    <x v="3"/>
    <x v="0"/>
  </r>
  <r>
    <x v="1100"/>
    <n v="24752"/>
    <s v="36 months"/>
    <n v="19.04"/>
    <s v="6 years"/>
    <n v="86360"/>
    <s v="Rent"/>
    <x v="4"/>
    <n v="794"/>
    <n v="34.799999999999997"/>
    <s v="Verified"/>
    <x v="56"/>
    <x v="1"/>
    <n v="1"/>
    <x v="2"/>
    <x v="0"/>
    <x v="1"/>
    <x v="0"/>
  </r>
  <r>
    <x v="1101"/>
    <n v="18685"/>
    <s v="60 months"/>
    <n v="25.8"/>
    <s v="3 years"/>
    <n v="54495"/>
    <s v="Mortgage"/>
    <x v="5"/>
    <n v="587"/>
    <n v="19.100000000000001"/>
    <s v="Verified"/>
    <x v="874"/>
    <x v="1"/>
    <n v="1"/>
    <x v="3"/>
    <x v="2"/>
    <x v="3"/>
    <x v="1"/>
  </r>
  <r>
    <x v="1102"/>
    <n v="12372"/>
    <s v="60 months"/>
    <n v="5.12"/>
    <s v="3 years"/>
    <n v="125807"/>
    <s v="Rent"/>
    <x v="7"/>
    <n v="795"/>
    <n v="12.7"/>
    <s v="Not Verified"/>
    <x v="133"/>
    <x v="0"/>
    <n v="0"/>
    <x v="2"/>
    <x v="1"/>
    <x v="0"/>
    <x v="0"/>
  </r>
  <r>
    <x v="1103"/>
    <n v="9996"/>
    <s v="36 months"/>
    <n v="23.73"/>
    <s v="9 years"/>
    <n v="123425"/>
    <s v="Rent"/>
    <x v="4"/>
    <n v="834"/>
    <n v="28.4"/>
    <s v="Verified"/>
    <x v="875"/>
    <x v="1"/>
    <n v="1"/>
    <x v="2"/>
    <x v="1"/>
    <x v="3"/>
    <x v="0"/>
  </r>
  <r>
    <x v="1104"/>
    <n v="17458"/>
    <s v="36 months"/>
    <n v="6.29"/>
    <s v="10+ years"/>
    <n v="38616"/>
    <s v="Rent"/>
    <x v="7"/>
    <n v="784"/>
    <n v="24.4"/>
    <s v="Verified"/>
    <x v="876"/>
    <x v="0"/>
    <n v="0"/>
    <x v="2"/>
    <x v="2"/>
    <x v="0"/>
    <x v="0"/>
  </r>
  <r>
    <x v="1105"/>
    <n v="32889"/>
    <s v="60 months"/>
    <n v="28.75"/>
    <s v="6 years"/>
    <n v="133313"/>
    <s v="Mortgage"/>
    <x v="6"/>
    <n v="740"/>
    <n v="11"/>
    <s v="Not Verified"/>
    <x v="877"/>
    <x v="0"/>
    <n v="0"/>
    <x v="1"/>
    <x v="1"/>
    <x v="3"/>
    <x v="0"/>
  </r>
  <r>
    <x v="1106"/>
    <n v="27665"/>
    <s v="60 months"/>
    <n v="22.57"/>
    <s v="2 years"/>
    <n v="25680"/>
    <s v="Mortgage"/>
    <x v="4"/>
    <n v="693"/>
    <n v="34"/>
    <s v="Verified"/>
    <x v="63"/>
    <x v="1"/>
    <n v="1"/>
    <x v="0"/>
    <x v="3"/>
    <x v="3"/>
    <x v="0"/>
  </r>
  <r>
    <x v="1107"/>
    <n v="39243"/>
    <s v="36 months"/>
    <n v="13"/>
    <s v="2 years"/>
    <n v="92281"/>
    <s v="Rent"/>
    <x v="2"/>
    <n v="824"/>
    <n v="20.9"/>
    <s v="Not Verified"/>
    <x v="878"/>
    <x v="0"/>
    <n v="0"/>
    <x v="2"/>
    <x v="0"/>
    <x v="2"/>
    <x v="0"/>
  </r>
  <r>
    <x v="1108"/>
    <n v="32653"/>
    <s v="36 months"/>
    <n v="13"/>
    <s v="4 years"/>
    <n v="27605"/>
    <s v="Rent"/>
    <x v="3"/>
    <n v="782"/>
    <n v="10.3"/>
    <s v="Not Verified"/>
    <x v="44"/>
    <x v="0"/>
    <n v="0"/>
    <x v="2"/>
    <x v="3"/>
    <x v="2"/>
    <x v="0"/>
  </r>
  <r>
    <x v="1109"/>
    <n v="27657"/>
    <s v="36 months"/>
    <n v="26.54"/>
    <s v="10+ years"/>
    <n v="53530"/>
    <s v="Own"/>
    <x v="3"/>
    <n v="796"/>
    <n v="32.9"/>
    <s v="Verified"/>
    <x v="879"/>
    <x v="1"/>
    <n v="1"/>
    <x v="2"/>
    <x v="2"/>
    <x v="3"/>
    <x v="0"/>
  </r>
  <r>
    <x v="1110"/>
    <n v="23180"/>
    <s v="36 months"/>
    <n v="27.57"/>
    <s v="5 years"/>
    <n v="118325"/>
    <s v="Rent"/>
    <x v="1"/>
    <n v="724"/>
    <n v="9.6999999999999993"/>
    <s v="Verified"/>
    <x v="83"/>
    <x v="0"/>
    <n v="0"/>
    <x v="1"/>
    <x v="1"/>
    <x v="3"/>
    <x v="0"/>
  </r>
  <r>
    <x v="1111"/>
    <n v="32896"/>
    <s v="60 months"/>
    <n v="27.29"/>
    <s v="7 years"/>
    <n v="136947"/>
    <s v="Rent"/>
    <x v="6"/>
    <n v="713"/>
    <n v="38.9"/>
    <s v="Not Verified"/>
    <x v="122"/>
    <x v="1"/>
    <n v="1"/>
    <x v="1"/>
    <x v="1"/>
    <x v="3"/>
    <x v="0"/>
  </r>
  <r>
    <x v="1112"/>
    <n v="13875"/>
    <s v="36 months"/>
    <n v="25.22"/>
    <s v="&lt; 1 year"/>
    <n v="100348"/>
    <s v="Mortgage"/>
    <x v="3"/>
    <n v="753"/>
    <n v="20.5"/>
    <s v="Verified"/>
    <x v="880"/>
    <x v="0"/>
    <n v="0"/>
    <x v="2"/>
    <x v="1"/>
    <x v="3"/>
    <x v="0"/>
  </r>
  <r>
    <x v="1113"/>
    <n v="2622"/>
    <s v="36 months"/>
    <n v="25.48"/>
    <s v="6 years"/>
    <n v="57329"/>
    <s v="Mortgage"/>
    <x v="1"/>
    <n v="849"/>
    <n v="30.5"/>
    <s v="Not Verified"/>
    <x v="881"/>
    <x v="1"/>
    <n v="1"/>
    <x v="2"/>
    <x v="2"/>
    <x v="3"/>
    <x v="0"/>
  </r>
  <r>
    <x v="1114"/>
    <n v="17725"/>
    <s v="36 months"/>
    <n v="19.32"/>
    <s v="7 years"/>
    <n v="141820"/>
    <s v="Mortgage"/>
    <x v="3"/>
    <n v="744"/>
    <n v="20.8"/>
    <s v="Verified"/>
    <x v="737"/>
    <x v="0"/>
    <n v="0"/>
    <x v="1"/>
    <x v="1"/>
    <x v="1"/>
    <x v="0"/>
  </r>
  <r>
    <x v="1115"/>
    <n v="16646"/>
    <s v="60 months"/>
    <n v="5.71"/>
    <s v="4 years"/>
    <n v="23305"/>
    <s v="Rent"/>
    <x v="7"/>
    <n v="686"/>
    <n v="11.6"/>
    <s v="Verified"/>
    <x v="882"/>
    <x v="0"/>
    <n v="0"/>
    <x v="0"/>
    <x v="3"/>
    <x v="0"/>
    <x v="0"/>
  </r>
  <r>
    <x v="1116"/>
    <n v="18029"/>
    <s v="36 months"/>
    <n v="7.17"/>
    <s v="9 years"/>
    <n v="114379"/>
    <s v="Rent"/>
    <x v="4"/>
    <n v="827"/>
    <n v="31.5"/>
    <s v="Not Verified"/>
    <x v="313"/>
    <x v="0"/>
    <n v="0"/>
    <x v="2"/>
    <x v="1"/>
    <x v="0"/>
    <x v="0"/>
  </r>
  <r>
    <x v="1117"/>
    <n v="30402"/>
    <s v="36 months"/>
    <n v="21.24"/>
    <s v="1 year"/>
    <n v="60538"/>
    <s v="Mortgage"/>
    <x v="5"/>
    <n v="608"/>
    <n v="15.1"/>
    <s v="Not Verified"/>
    <x v="856"/>
    <x v="1"/>
    <n v="1"/>
    <x v="4"/>
    <x v="0"/>
    <x v="3"/>
    <x v="1"/>
  </r>
  <r>
    <x v="1118"/>
    <n v="5263"/>
    <s v="36 months"/>
    <n v="15.03"/>
    <s v="3 years"/>
    <n v="51394"/>
    <s v="Rent"/>
    <x v="1"/>
    <n v="799"/>
    <n v="28.9"/>
    <s v="Not Verified"/>
    <x v="883"/>
    <x v="0"/>
    <n v="0"/>
    <x v="2"/>
    <x v="2"/>
    <x v="1"/>
    <x v="0"/>
  </r>
  <r>
    <x v="1119"/>
    <n v="31987"/>
    <s v="36 months"/>
    <n v="19.18"/>
    <s v="5 years"/>
    <n v="74044"/>
    <s v="Rent"/>
    <x v="1"/>
    <n v="788"/>
    <n v="14"/>
    <s v="Verified"/>
    <x v="47"/>
    <x v="0"/>
    <n v="0"/>
    <x v="2"/>
    <x v="0"/>
    <x v="1"/>
    <x v="0"/>
  </r>
  <r>
    <x v="1120"/>
    <n v="9646"/>
    <s v="36 months"/>
    <n v="10.78"/>
    <s v="8 years"/>
    <n v="29733"/>
    <s v="Rent"/>
    <x v="3"/>
    <n v="628"/>
    <n v="13.4"/>
    <s v="Verified"/>
    <x v="160"/>
    <x v="1"/>
    <n v="1"/>
    <x v="4"/>
    <x v="3"/>
    <x v="2"/>
    <x v="0"/>
  </r>
  <r>
    <x v="1121"/>
    <n v="28529"/>
    <s v="60 months"/>
    <n v="21.24"/>
    <s v="1 year"/>
    <n v="147219"/>
    <s v="Mortgage"/>
    <x v="3"/>
    <n v="581"/>
    <n v="21"/>
    <s v="Verified"/>
    <x v="884"/>
    <x v="1"/>
    <n v="1"/>
    <x v="3"/>
    <x v="1"/>
    <x v="3"/>
    <x v="1"/>
  </r>
  <r>
    <x v="1122"/>
    <n v="12664"/>
    <s v="36 months"/>
    <n v="11.07"/>
    <s v="3 years"/>
    <n v="28612"/>
    <s v="Mortgage"/>
    <x v="2"/>
    <n v="777"/>
    <n v="33.6"/>
    <s v="Verified"/>
    <x v="633"/>
    <x v="1"/>
    <n v="1"/>
    <x v="2"/>
    <x v="3"/>
    <x v="2"/>
    <x v="0"/>
  </r>
  <r>
    <x v="1123"/>
    <n v="36737"/>
    <s v="36 months"/>
    <n v="16.52"/>
    <s v="9 years"/>
    <n v="83866"/>
    <s v="Rent"/>
    <x v="3"/>
    <n v="668"/>
    <n v="26.5"/>
    <s v="Not Verified"/>
    <x v="885"/>
    <x v="0"/>
    <n v="0"/>
    <x v="0"/>
    <x v="0"/>
    <x v="1"/>
    <x v="0"/>
  </r>
  <r>
    <x v="1124"/>
    <n v="36796"/>
    <s v="36 months"/>
    <n v="16.97"/>
    <s v="4 years"/>
    <n v="130040"/>
    <s v="Rent"/>
    <x v="0"/>
    <n v="790"/>
    <n v="7.3"/>
    <s v="Not Verified"/>
    <x v="379"/>
    <x v="0"/>
    <n v="0"/>
    <x v="2"/>
    <x v="1"/>
    <x v="1"/>
    <x v="0"/>
  </r>
  <r>
    <x v="1125"/>
    <n v="25027"/>
    <s v="36 months"/>
    <n v="9.44"/>
    <s v="7 years"/>
    <n v="24436"/>
    <s v="Mortgage"/>
    <x v="3"/>
    <n v="649"/>
    <n v="30.7"/>
    <s v="Not Verified"/>
    <x v="886"/>
    <x v="1"/>
    <n v="1"/>
    <x v="4"/>
    <x v="3"/>
    <x v="0"/>
    <x v="0"/>
  </r>
  <r>
    <x v="1126"/>
    <n v="30373"/>
    <s v="36 months"/>
    <n v="26.91"/>
    <s v="7 years"/>
    <n v="125401"/>
    <s v="Mortgage"/>
    <x v="7"/>
    <n v="772"/>
    <n v="25.3"/>
    <s v="Verified"/>
    <x v="887"/>
    <x v="1"/>
    <n v="1"/>
    <x v="2"/>
    <x v="1"/>
    <x v="3"/>
    <x v="0"/>
  </r>
  <r>
    <x v="1127"/>
    <n v="37397"/>
    <s v="36 months"/>
    <n v="18.149999999999999"/>
    <s v="1 year"/>
    <n v="46559"/>
    <s v="Own"/>
    <x v="4"/>
    <n v="625"/>
    <n v="26.8"/>
    <s v="Verified"/>
    <x v="888"/>
    <x v="1"/>
    <n v="1"/>
    <x v="4"/>
    <x v="2"/>
    <x v="1"/>
    <x v="1"/>
  </r>
  <r>
    <x v="1128"/>
    <n v="21609"/>
    <s v="36 months"/>
    <n v="26.67"/>
    <s v="5 years"/>
    <n v="125118"/>
    <s v="Rent"/>
    <x v="3"/>
    <n v="642"/>
    <n v="17.399999999999999"/>
    <s v="Verified"/>
    <x v="889"/>
    <x v="1"/>
    <n v="1"/>
    <x v="4"/>
    <x v="1"/>
    <x v="3"/>
    <x v="1"/>
  </r>
  <r>
    <x v="1129"/>
    <n v="36835"/>
    <s v="36 months"/>
    <n v="11.56"/>
    <s v="5 years"/>
    <n v="93850"/>
    <s v="Rent"/>
    <x v="6"/>
    <n v="698"/>
    <n v="24.5"/>
    <s v="Not Verified"/>
    <x v="625"/>
    <x v="0"/>
    <n v="0"/>
    <x v="0"/>
    <x v="0"/>
    <x v="2"/>
    <x v="0"/>
  </r>
  <r>
    <x v="1130"/>
    <n v="39709"/>
    <s v="60 months"/>
    <n v="9.31"/>
    <s v="4 years"/>
    <n v="139655"/>
    <s v="Own"/>
    <x v="4"/>
    <n v="805"/>
    <n v="18"/>
    <s v="Not Verified"/>
    <x v="327"/>
    <x v="0"/>
    <n v="0"/>
    <x v="2"/>
    <x v="1"/>
    <x v="0"/>
    <x v="0"/>
  </r>
  <r>
    <x v="1131"/>
    <n v="20250"/>
    <s v="36 months"/>
    <n v="5.45"/>
    <s v="7 years"/>
    <n v="61393"/>
    <s v="Mortgage"/>
    <x v="5"/>
    <n v="606"/>
    <n v="7.9"/>
    <s v="Not Verified"/>
    <x v="287"/>
    <x v="0"/>
    <n v="0"/>
    <x v="4"/>
    <x v="0"/>
    <x v="0"/>
    <x v="0"/>
  </r>
  <r>
    <x v="1132"/>
    <n v="22172"/>
    <s v="36 months"/>
    <n v="7.35"/>
    <s v="9 years"/>
    <n v="36335"/>
    <s v="Rent"/>
    <x v="4"/>
    <n v="770"/>
    <n v="34.6"/>
    <s v="Not Verified"/>
    <x v="890"/>
    <x v="1"/>
    <n v="1"/>
    <x v="2"/>
    <x v="2"/>
    <x v="0"/>
    <x v="0"/>
  </r>
  <r>
    <x v="1133"/>
    <n v="12555"/>
    <s v="36 months"/>
    <n v="8.69"/>
    <s v="1 year"/>
    <n v="42715"/>
    <s v="Own"/>
    <x v="6"/>
    <n v="807"/>
    <n v="28.7"/>
    <s v="Not Verified"/>
    <x v="691"/>
    <x v="0"/>
    <n v="0"/>
    <x v="2"/>
    <x v="2"/>
    <x v="0"/>
    <x v="0"/>
  </r>
  <r>
    <x v="1134"/>
    <n v="22874"/>
    <s v="60 months"/>
    <n v="6.97"/>
    <s v="1 year"/>
    <n v="148013"/>
    <s v="Rent"/>
    <x v="7"/>
    <n v="803"/>
    <n v="28.5"/>
    <s v="Not Verified"/>
    <x v="891"/>
    <x v="0"/>
    <n v="0"/>
    <x v="2"/>
    <x v="1"/>
    <x v="0"/>
    <x v="0"/>
  </r>
  <r>
    <x v="1135"/>
    <n v="14081"/>
    <s v="36 months"/>
    <n v="27.42"/>
    <s v="6 years"/>
    <n v="24165"/>
    <s v="Rent"/>
    <x v="2"/>
    <n v="637"/>
    <n v="11.8"/>
    <s v="Not Verified"/>
    <x v="333"/>
    <x v="1"/>
    <n v="1"/>
    <x v="4"/>
    <x v="3"/>
    <x v="3"/>
    <x v="1"/>
  </r>
  <r>
    <x v="1136"/>
    <n v="25063"/>
    <s v="60 months"/>
    <n v="27.79"/>
    <s v="8 years"/>
    <n v="147626"/>
    <s v="Rent"/>
    <x v="6"/>
    <n v="788"/>
    <n v="28.2"/>
    <s v="Verified"/>
    <x v="892"/>
    <x v="1"/>
    <n v="1"/>
    <x v="2"/>
    <x v="1"/>
    <x v="3"/>
    <x v="0"/>
  </r>
  <r>
    <x v="1137"/>
    <n v="7819"/>
    <s v="36 months"/>
    <n v="28.43"/>
    <s v="2 years"/>
    <n v="138170"/>
    <s v="Mortgage"/>
    <x v="2"/>
    <n v="721"/>
    <n v="13.1"/>
    <s v="Not Verified"/>
    <x v="893"/>
    <x v="0"/>
    <n v="0"/>
    <x v="1"/>
    <x v="1"/>
    <x v="3"/>
    <x v="0"/>
  </r>
  <r>
    <x v="1138"/>
    <n v="26712"/>
    <s v="60 months"/>
    <n v="29"/>
    <s v="6 years"/>
    <n v="126341"/>
    <s v="Rent"/>
    <x v="2"/>
    <n v="729"/>
    <n v="29.1"/>
    <s v="Verified"/>
    <x v="852"/>
    <x v="1"/>
    <n v="1"/>
    <x v="1"/>
    <x v="1"/>
    <x v="3"/>
    <x v="0"/>
  </r>
  <r>
    <x v="1139"/>
    <n v="25762"/>
    <s v="36 months"/>
    <n v="17.3"/>
    <s v="2 years"/>
    <n v="137572"/>
    <s v="Rent"/>
    <x v="6"/>
    <n v="596"/>
    <n v="16.7"/>
    <s v="Not Verified"/>
    <x v="894"/>
    <x v="0"/>
    <n v="0"/>
    <x v="3"/>
    <x v="1"/>
    <x v="1"/>
    <x v="1"/>
  </r>
  <r>
    <x v="1140"/>
    <n v="12046"/>
    <s v="36 months"/>
    <n v="18.25"/>
    <s v="5 years"/>
    <n v="71790"/>
    <s v="Rent"/>
    <x v="6"/>
    <n v="819"/>
    <n v="10.5"/>
    <s v="Not Verified"/>
    <x v="895"/>
    <x v="0"/>
    <n v="0"/>
    <x v="2"/>
    <x v="0"/>
    <x v="1"/>
    <x v="0"/>
  </r>
  <r>
    <x v="1141"/>
    <n v="32463"/>
    <s v="36 months"/>
    <n v="8.27"/>
    <s v="2 years"/>
    <n v="73029"/>
    <s v="Mortgage"/>
    <x v="0"/>
    <n v="617"/>
    <n v="36.700000000000003"/>
    <s v="Not Verified"/>
    <x v="721"/>
    <x v="1"/>
    <n v="1"/>
    <x v="4"/>
    <x v="0"/>
    <x v="0"/>
    <x v="0"/>
  </r>
  <r>
    <x v="1142"/>
    <n v="29769"/>
    <s v="36 months"/>
    <n v="8.43"/>
    <s v="&lt; 1 year"/>
    <n v="116573"/>
    <s v="Mortgage"/>
    <x v="3"/>
    <n v="677"/>
    <n v="8.6999999999999993"/>
    <s v="Not Verified"/>
    <x v="896"/>
    <x v="0"/>
    <n v="0"/>
    <x v="0"/>
    <x v="1"/>
    <x v="0"/>
    <x v="0"/>
  </r>
  <r>
    <x v="1143"/>
    <n v="24150"/>
    <s v="60 months"/>
    <n v="24.32"/>
    <s v="5 years"/>
    <n v="100308"/>
    <s v="Rent"/>
    <x v="2"/>
    <n v="637"/>
    <n v="31.7"/>
    <s v="Not Verified"/>
    <x v="897"/>
    <x v="1"/>
    <n v="1"/>
    <x v="4"/>
    <x v="1"/>
    <x v="3"/>
    <x v="1"/>
  </r>
  <r>
    <x v="1144"/>
    <n v="3711"/>
    <s v="36 months"/>
    <n v="26.39"/>
    <s v="10+ years"/>
    <n v="37999"/>
    <s v="Rent"/>
    <x v="7"/>
    <n v="596"/>
    <n v="8.6"/>
    <s v="Not Verified"/>
    <x v="2"/>
    <x v="1"/>
    <n v="1"/>
    <x v="3"/>
    <x v="2"/>
    <x v="3"/>
    <x v="1"/>
  </r>
  <r>
    <x v="1145"/>
    <n v="5853"/>
    <s v="60 months"/>
    <n v="24.62"/>
    <s v="2 years"/>
    <n v="35505"/>
    <s v="Own"/>
    <x v="3"/>
    <n v="699"/>
    <n v="29"/>
    <s v="Not Verified"/>
    <x v="898"/>
    <x v="1"/>
    <n v="1"/>
    <x v="0"/>
    <x v="2"/>
    <x v="3"/>
    <x v="0"/>
  </r>
  <r>
    <x v="1146"/>
    <n v="30077"/>
    <s v="36 months"/>
    <n v="25.86"/>
    <s v="&lt; 1 year"/>
    <n v="42388"/>
    <s v="Rent"/>
    <x v="3"/>
    <n v="602"/>
    <n v="8.9"/>
    <s v="Not Verified"/>
    <x v="899"/>
    <x v="1"/>
    <n v="1"/>
    <x v="4"/>
    <x v="2"/>
    <x v="3"/>
    <x v="1"/>
  </r>
  <r>
    <x v="1147"/>
    <n v="24863"/>
    <s v="36 months"/>
    <n v="11.91"/>
    <s v="4 years"/>
    <n v="122112"/>
    <s v="Rent"/>
    <x v="3"/>
    <n v="789"/>
    <n v="22.8"/>
    <s v="Verified"/>
    <x v="378"/>
    <x v="0"/>
    <n v="0"/>
    <x v="2"/>
    <x v="1"/>
    <x v="2"/>
    <x v="0"/>
  </r>
  <r>
    <x v="1148"/>
    <n v="22792"/>
    <s v="36 months"/>
    <n v="16.649999999999999"/>
    <s v="7 years"/>
    <n v="134914"/>
    <s v="Mortgage"/>
    <x v="0"/>
    <n v="792"/>
    <n v="11.6"/>
    <s v="Verified"/>
    <x v="223"/>
    <x v="0"/>
    <n v="0"/>
    <x v="2"/>
    <x v="1"/>
    <x v="1"/>
    <x v="0"/>
  </r>
  <r>
    <x v="1149"/>
    <n v="9942"/>
    <s v="36 months"/>
    <n v="16.48"/>
    <s v="7 years"/>
    <n v="66461"/>
    <s v="Rent"/>
    <x v="2"/>
    <n v="727"/>
    <n v="35.299999999999997"/>
    <s v="Verified"/>
    <x v="181"/>
    <x v="0"/>
    <n v="0"/>
    <x v="1"/>
    <x v="0"/>
    <x v="1"/>
    <x v="0"/>
  </r>
  <r>
    <x v="1150"/>
    <n v="2762"/>
    <s v="60 months"/>
    <n v="29.88"/>
    <s v="7 years"/>
    <n v="132630"/>
    <s v="Mortgage"/>
    <x v="4"/>
    <n v="675"/>
    <n v="19.100000000000001"/>
    <s v="Verified"/>
    <x v="636"/>
    <x v="0"/>
    <n v="0"/>
    <x v="0"/>
    <x v="1"/>
    <x v="3"/>
    <x v="0"/>
  </r>
  <r>
    <x v="1151"/>
    <n v="32987"/>
    <s v="36 months"/>
    <n v="28.73"/>
    <s v="2 years"/>
    <n v="100051"/>
    <s v="Rent"/>
    <x v="7"/>
    <n v="839"/>
    <n v="5.5"/>
    <s v="Verified"/>
    <x v="900"/>
    <x v="0"/>
    <n v="0"/>
    <x v="2"/>
    <x v="1"/>
    <x v="3"/>
    <x v="0"/>
  </r>
  <r>
    <x v="1152"/>
    <n v="16850"/>
    <s v="36 months"/>
    <n v="19.96"/>
    <s v="7 years"/>
    <n v="118839"/>
    <s v="Rent"/>
    <x v="7"/>
    <n v="652"/>
    <n v="27"/>
    <s v="Not Verified"/>
    <x v="444"/>
    <x v="1"/>
    <n v="1"/>
    <x v="0"/>
    <x v="1"/>
    <x v="1"/>
    <x v="0"/>
  </r>
  <r>
    <x v="1153"/>
    <n v="13112"/>
    <s v="60 months"/>
    <n v="8.4499999999999993"/>
    <s v="3 years"/>
    <n v="53890"/>
    <s v="Rent"/>
    <x v="3"/>
    <n v="628"/>
    <n v="20.6"/>
    <s v="Not Verified"/>
    <x v="901"/>
    <x v="0"/>
    <n v="0"/>
    <x v="4"/>
    <x v="2"/>
    <x v="0"/>
    <x v="0"/>
  </r>
  <r>
    <x v="1154"/>
    <n v="25058"/>
    <s v="36 months"/>
    <n v="11.46"/>
    <s v="7 years"/>
    <n v="73517"/>
    <s v="Own"/>
    <x v="2"/>
    <n v="801"/>
    <n v="35.1"/>
    <s v="Verified"/>
    <x v="902"/>
    <x v="0"/>
    <n v="0"/>
    <x v="2"/>
    <x v="0"/>
    <x v="2"/>
    <x v="0"/>
  </r>
  <r>
    <x v="1155"/>
    <n v="39890"/>
    <s v="36 months"/>
    <n v="14.09"/>
    <s v="2 years"/>
    <n v="59857"/>
    <s v="Rent"/>
    <x v="4"/>
    <n v="611"/>
    <n v="20.2"/>
    <s v="Not Verified"/>
    <x v="343"/>
    <x v="0"/>
    <n v="0"/>
    <x v="4"/>
    <x v="2"/>
    <x v="2"/>
    <x v="0"/>
  </r>
  <r>
    <x v="1156"/>
    <n v="1481"/>
    <s v="36 months"/>
    <n v="26.83"/>
    <s v="2 years"/>
    <n v="107133"/>
    <s v="Mortgage"/>
    <x v="4"/>
    <n v="607"/>
    <n v="19.399999999999999"/>
    <s v="Verified"/>
    <x v="903"/>
    <x v="1"/>
    <n v="1"/>
    <x v="4"/>
    <x v="1"/>
    <x v="3"/>
    <x v="1"/>
  </r>
  <r>
    <x v="1157"/>
    <n v="33921"/>
    <s v="36 months"/>
    <n v="9.27"/>
    <s v="&lt; 1 year"/>
    <n v="99639"/>
    <s v="Rent"/>
    <x v="6"/>
    <n v="747"/>
    <n v="20.9"/>
    <s v="Not Verified"/>
    <x v="599"/>
    <x v="0"/>
    <n v="0"/>
    <x v="1"/>
    <x v="0"/>
    <x v="0"/>
    <x v="0"/>
  </r>
  <r>
    <x v="1158"/>
    <n v="2524"/>
    <s v="36 months"/>
    <n v="10.49"/>
    <s v="7 years"/>
    <n v="121838"/>
    <s v="Rent"/>
    <x v="2"/>
    <n v="616"/>
    <n v="35.1"/>
    <s v="Not Verified"/>
    <x v="904"/>
    <x v="1"/>
    <n v="1"/>
    <x v="4"/>
    <x v="1"/>
    <x v="2"/>
    <x v="0"/>
  </r>
  <r>
    <x v="1159"/>
    <n v="35888"/>
    <s v="36 months"/>
    <n v="13.73"/>
    <s v="7 years"/>
    <n v="102578"/>
    <s v="Mortgage"/>
    <x v="2"/>
    <n v="813"/>
    <n v="25.5"/>
    <s v="Not Verified"/>
    <x v="905"/>
    <x v="0"/>
    <n v="0"/>
    <x v="2"/>
    <x v="1"/>
    <x v="2"/>
    <x v="0"/>
  </r>
  <r>
    <x v="1160"/>
    <n v="16048"/>
    <s v="36 months"/>
    <n v="28.17"/>
    <s v="8 years"/>
    <n v="116540"/>
    <s v="Mortgage"/>
    <x v="7"/>
    <n v="758"/>
    <n v="28.4"/>
    <s v="Verified"/>
    <x v="623"/>
    <x v="1"/>
    <n v="1"/>
    <x v="2"/>
    <x v="1"/>
    <x v="3"/>
    <x v="0"/>
  </r>
  <r>
    <x v="1161"/>
    <n v="36111"/>
    <s v="60 months"/>
    <n v="17.600000000000001"/>
    <s v="5 years"/>
    <n v="68149"/>
    <s v="Own"/>
    <x v="1"/>
    <n v="636"/>
    <n v="30.2"/>
    <s v="Verified"/>
    <x v="906"/>
    <x v="1"/>
    <n v="1"/>
    <x v="4"/>
    <x v="0"/>
    <x v="1"/>
    <x v="1"/>
  </r>
  <r>
    <x v="1162"/>
    <n v="38904"/>
    <s v="36 months"/>
    <n v="21.17"/>
    <s v="1 year"/>
    <n v="34337"/>
    <s v="Mortgage"/>
    <x v="5"/>
    <n v="812"/>
    <n v="37.799999999999997"/>
    <s v="Not Verified"/>
    <x v="907"/>
    <x v="1"/>
    <n v="1"/>
    <x v="2"/>
    <x v="2"/>
    <x v="3"/>
    <x v="0"/>
  </r>
  <r>
    <x v="1163"/>
    <n v="35008"/>
    <s v="60 months"/>
    <n v="14.68"/>
    <s v="&lt; 1 year"/>
    <n v="149126"/>
    <s v="Rent"/>
    <x v="3"/>
    <n v="651"/>
    <n v="34.299999999999997"/>
    <s v="Verified"/>
    <x v="513"/>
    <x v="0"/>
    <n v="0"/>
    <x v="0"/>
    <x v="1"/>
    <x v="2"/>
    <x v="0"/>
  </r>
  <r>
    <x v="1164"/>
    <n v="1060"/>
    <s v="36 months"/>
    <n v="9.7100000000000009"/>
    <s v="7 years"/>
    <n v="116204"/>
    <s v="Rent"/>
    <x v="2"/>
    <n v="774"/>
    <n v="37.5"/>
    <s v="Verified"/>
    <x v="908"/>
    <x v="0"/>
    <n v="0"/>
    <x v="2"/>
    <x v="1"/>
    <x v="0"/>
    <x v="0"/>
  </r>
  <r>
    <x v="1165"/>
    <n v="10130"/>
    <s v="36 months"/>
    <n v="10.57"/>
    <s v="9 years"/>
    <n v="47683"/>
    <s v="Rent"/>
    <x v="6"/>
    <n v="582"/>
    <n v="17"/>
    <s v="Verified"/>
    <x v="38"/>
    <x v="0"/>
    <n v="0"/>
    <x v="3"/>
    <x v="2"/>
    <x v="2"/>
    <x v="0"/>
  </r>
  <r>
    <x v="1166"/>
    <n v="19023"/>
    <s v="36 months"/>
    <n v="25.07"/>
    <s v="3 years"/>
    <n v="83269"/>
    <s v="Mortgage"/>
    <x v="7"/>
    <n v="781"/>
    <n v="12.5"/>
    <s v="Not Verified"/>
    <x v="559"/>
    <x v="0"/>
    <n v="0"/>
    <x v="2"/>
    <x v="0"/>
    <x v="3"/>
    <x v="0"/>
  </r>
  <r>
    <x v="1167"/>
    <n v="14350"/>
    <s v="36 months"/>
    <n v="27.34"/>
    <s v="10+ years"/>
    <n v="145201"/>
    <s v="Own"/>
    <x v="3"/>
    <n v="770"/>
    <n v="12.1"/>
    <s v="Verified"/>
    <x v="611"/>
    <x v="0"/>
    <n v="0"/>
    <x v="2"/>
    <x v="1"/>
    <x v="3"/>
    <x v="0"/>
  </r>
  <r>
    <x v="1168"/>
    <n v="25354"/>
    <s v="36 months"/>
    <n v="17.329999999999998"/>
    <s v="10+ years"/>
    <n v="92754"/>
    <s v="Rent"/>
    <x v="4"/>
    <n v="786"/>
    <n v="35"/>
    <s v="Not Verified"/>
    <x v="909"/>
    <x v="0"/>
    <n v="0"/>
    <x v="2"/>
    <x v="0"/>
    <x v="1"/>
    <x v="0"/>
  </r>
  <r>
    <x v="1169"/>
    <n v="29145"/>
    <s v="60 months"/>
    <n v="13.92"/>
    <s v="6 years"/>
    <n v="127662"/>
    <s v="Rent"/>
    <x v="4"/>
    <n v="690"/>
    <n v="34.1"/>
    <s v="Not Verified"/>
    <x v="910"/>
    <x v="0"/>
    <n v="0"/>
    <x v="0"/>
    <x v="1"/>
    <x v="2"/>
    <x v="0"/>
  </r>
  <r>
    <x v="1170"/>
    <n v="35020"/>
    <s v="60 months"/>
    <n v="25.2"/>
    <s v="9 years"/>
    <n v="123295"/>
    <s v="Rent"/>
    <x v="3"/>
    <n v="630"/>
    <n v="27.8"/>
    <s v="Not Verified"/>
    <x v="481"/>
    <x v="1"/>
    <n v="1"/>
    <x v="4"/>
    <x v="1"/>
    <x v="3"/>
    <x v="1"/>
  </r>
  <r>
    <x v="1171"/>
    <n v="21587"/>
    <s v="36 months"/>
    <n v="21.83"/>
    <s v="3 years"/>
    <n v="99330"/>
    <s v="Rent"/>
    <x v="5"/>
    <n v="817"/>
    <n v="7.2"/>
    <s v="Verified"/>
    <x v="911"/>
    <x v="0"/>
    <n v="0"/>
    <x v="2"/>
    <x v="0"/>
    <x v="3"/>
    <x v="0"/>
  </r>
  <r>
    <x v="1172"/>
    <n v="10650"/>
    <s v="36 months"/>
    <n v="6.02"/>
    <s v="&lt; 1 year"/>
    <n v="128467"/>
    <s v="Rent"/>
    <x v="7"/>
    <n v="713"/>
    <n v="16.100000000000001"/>
    <s v="Not Verified"/>
    <x v="912"/>
    <x v="0"/>
    <n v="0"/>
    <x v="1"/>
    <x v="1"/>
    <x v="0"/>
    <x v="0"/>
  </r>
  <r>
    <x v="1173"/>
    <n v="20933"/>
    <s v="36 months"/>
    <n v="13.77"/>
    <s v="7 years"/>
    <n v="77360"/>
    <s v="Rent"/>
    <x v="0"/>
    <n v="805"/>
    <n v="30.7"/>
    <s v="Verified"/>
    <x v="705"/>
    <x v="0"/>
    <n v="0"/>
    <x v="2"/>
    <x v="0"/>
    <x v="2"/>
    <x v="0"/>
  </r>
  <r>
    <x v="1174"/>
    <n v="21581"/>
    <s v="36 months"/>
    <n v="22.05"/>
    <s v="9 years"/>
    <n v="136591"/>
    <s v="Rent"/>
    <x v="6"/>
    <n v="605"/>
    <n v="13.7"/>
    <s v="Verified"/>
    <x v="913"/>
    <x v="1"/>
    <n v="1"/>
    <x v="4"/>
    <x v="1"/>
    <x v="3"/>
    <x v="1"/>
  </r>
  <r>
    <x v="1175"/>
    <n v="24393"/>
    <s v="36 months"/>
    <n v="19.34"/>
    <s v="8 years"/>
    <n v="70764"/>
    <s v="Rent"/>
    <x v="7"/>
    <n v="795"/>
    <n v="26.8"/>
    <s v="Verified"/>
    <x v="161"/>
    <x v="1"/>
    <n v="1"/>
    <x v="2"/>
    <x v="0"/>
    <x v="1"/>
    <x v="0"/>
  </r>
  <r>
    <x v="1176"/>
    <n v="24051"/>
    <s v="60 months"/>
    <n v="29.45"/>
    <s v="9 years"/>
    <n v="25397"/>
    <s v="Own"/>
    <x v="0"/>
    <n v="659"/>
    <n v="24"/>
    <s v="Verified"/>
    <x v="914"/>
    <x v="1"/>
    <n v="1"/>
    <x v="0"/>
    <x v="3"/>
    <x v="3"/>
    <x v="0"/>
  </r>
  <r>
    <x v="1177"/>
    <n v="27212"/>
    <s v="36 months"/>
    <n v="26.65"/>
    <s v="8 years"/>
    <n v="130202"/>
    <s v="Own"/>
    <x v="4"/>
    <n v="600"/>
    <n v="14.2"/>
    <s v="Not Verified"/>
    <x v="305"/>
    <x v="1"/>
    <n v="1"/>
    <x v="4"/>
    <x v="1"/>
    <x v="3"/>
    <x v="1"/>
  </r>
  <r>
    <x v="1178"/>
    <n v="5090"/>
    <s v="60 months"/>
    <n v="6.49"/>
    <s v="8 years"/>
    <n v="84949"/>
    <s v="Rent"/>
    <x v="4"/>
    <n v="801"/>
    <n v="37.700000000000003"/>
    <s v="Verified"/>
    <x v="791"/>
    <x v="0"/>
    <n v="0"/>
    <x v="2"/>
    <x v="0"/>
    <x v="0"/>
    <x v="0"/>
  </r>
  <r>
    <x v="1179"/>
    <n v="7960"/>
    <s v="36 months"/>
    <n v="23.14"/>
    <s v="10+ years"/>
    <n v="143315"/>
    <s v="Mortgage"/>
    <x v="0"/>
    <n v="628"/>
    <n v="14"/>
    <s v="Not Verified"/>
    <x v="359"/>
    <x v="1"/>
    <n v="1"/>
    <x v="4"/>
    <x v="1"/>
    <x v="3"/>
    <x v="1"/>
  </r>
  <r>
    <x v="1180"/>
    <n v="36772"/>
    <s v="36 months"/>
    <n v="13.41"/>
    <s v="10+ years"/>
    <n v="65031"/>
    <s v="Rent"/>
    <x v="0"/>
    <n v="639"/>
    <n v="36.299999999999997"/>
    <s v="Not Verified"/>
    <x v="915"/>
    <x v="1"/>
    <n v="1"/>
    <x v="4"/>
    <x v="0"/>
    <x v="2"/>
    <x v="0"/>
  </r>
  <r>
    <x v="1181"/>
    <n v="22520"/>
    <s v="36 months"/>
    <n v="22.05"/>
    <s v="3 years"/>
    <n v="138143"/>
    <s v="Rent"/>
    <x v="5"/>
    <n v="821"/>
    <n v="23.9"/>
    <s v="Verified"/>
    <x v="916"/>
    <x v="0"/>
    <n v="0"/>
    <x v="2"/>
    <x v="1"/>
    <x v="3"/>
    <x v="0"/>
  </r>
  <r>
    <x v="1182"/>
    <n v="37408"/>
    <s v="36 months"/>
    <n v="20.43"/>
    <s v="8 years"/>
    <n v="120308"/>
    <s v="Mortgage"/>
    <x v="3"/>
    <n v="598"/>
    <n v="8.1999999999999993"/>
    <s v="Verified"/>
    <x v="917"/>
    <x v="1"/>
    <n v="1"/>
    <x v="3"/>
    <x v="1"/>
    <x v="3"/>
    <x v="1"/>
  </r>
  <r>
    <x v="1183"/>
    <n v="29470"/>
    <s v="36 months"/>
    <n v="17.579999999999998"/>
    <s v="10+ years"/>
    <n v="115065"/>
    <s v="Rent"/>
    <x v="7"/>
    <n v="657"/>
    <n v="34.200000000000003"/>
    <s v="Not Verified"/>
    <x v="918"/>
    <x v="0"/>
    <n v="0"/>
    <x v="0"/>
    <x v="1"/>
    <x v="1"/>
    <x v="0"/>
  </r>
  <r>
    <x v="1184"/>
    <n v="21491"/>
    <s v="36 months"/>
    <n v="26.32"/>
    <s v="3 years"/>
    <n v="88269"/>
    <s v="Rent"/>
    <x v="4"/>
    <n v="710"/>
    <n v="32.700000000000003"/>
    <s v="Verified"/>
    <x v="919"/>
    <x v="1"/>
    <n v="1"/>
    <x v="1"/>
    <x v="0"/>
    <x v="3"/>
    <x v="0"/>
  </r>
  <r>
    <x v="1185"/>
    <n v="2341"/>
    <s v="60 months"/>
    <n v="22.72"/>
    <s v="1 year"/>
    <n v="139939"/>
    <s v="Mortgage"/>
    <x v="6"/>
    <n v="793"/>
    <n v="34.1"/>
    <s v="Verified"/>
    <x v="208"/>
    <x v="1"/>
    <n v="1"/>
    <x v="2"/>
    <x v="1"/>
    <x v="3"/>
    <x v="0"/>
  </r>
  <r>
    <x v="1186"/>
    <n v="25791"/>
    <s v="60 months"/>
    <n v="27.24"/>
    <s v="9 years"/>
    <n v="44838"/>
    <s v="Rent"/>
    <x v="4"/>
    <n v="707"/>
    <n v="27.3"/>
    <s v="Verified"/>
    <x v="920"/>
    <x v="1"/>
    <n v="1"/>
    <x v="1"/>
    <x v="2"/>
    <x v="3"/>
    <x v="0"/>
  </r>
  <r>
    <x v="1187"/>
    <n v="1338"/>
    <s v="36 months"/>
    <n v="12.04"/>
    <s v="2 years"/>
    <n v="137129"/>
    <s v="Rent"/>
    <x v="7"/>
    <n v="686"/>
    <n v="29.9"/>
    <s v="Verified"/>
    <x v="921"/>
    <x v="0"/>
    <n v="0"/>
    <x v="0"/>
    <x v="1"/>
    <x v="2"/>
    <x v="0"/>
  </r>
  <r>
    <x v="1188"/>
    <n v="6895"/>
    <s v="60 months"/>
    <n v="13.7"/>
    <s v="1 year"/>
    <n v="126254"/>
    <s v="Mortgage"/>
    <x v="3"/>
    <n v="760"/>
    <n v="36.700000000000003"/>
    <s v="Verified"/>
    <x v="922"/>
    <x v="0"/>
    <n v="0"/>
    <x v="2"/>
    <x v="1"/>
    <x v="2"/>
    <x v="0"/>
  </r>
  <r>
    <x v="1189"/>
    <n v="13254"/>
    <s v="36 months"/>
    <n v="20.55"/>
    <s v="&lt; 1 year"/>
    <n v="42425"/>
    <s v="Rent"/>
    <x v="0"/>
    <n v="773"/>
    <n v="9.5"/>
    <s v="Verified"/>
    <x v="923"/>
    <x v="0"/>
    <n v="0"/>
    <x v="2"/>
    <x v="2"/>
    <x v="3"/>
    <x v="0"/>
  </r>
  <r>
    <x v="1190"/>
    <n v="12344"/>
    <s v="60 months"/>
    <n v="29.16"/>
    <s v="10+ years"/>
    <n v="59119"/>
    <s v="Own"/>
    <x v="5"/>
    <n v="624"/>
    <n v="7.9"/>
    <s v="Not Verified"/>
    <x v="645"/>
    <x v="1"/>
    <n v="1"/>
    <x v="4"/>
    <x v="2"/>
    <x v="3"/>
    <x v="1"/>
  </r>
  <r>
    <x v="1191"/>
    <n v="2750"/>
    <s v="36 months"/>
    <n v="14.29"/>
    <s v="5 years"/>
    <n v="119111"/>
    <s v="Rent"/>
    <x v="1"/>
    <n v="636"/>
    <n v="9.4"/>
    <s v="Not Verified"/>
    <x v="924"/>
    <x v="0"/>
    <n v="0"/>
    <x v="4"/>
    <x v="1"/>
    <x v="2"/>
    <x v="0"/>
  </r>
  <r>
    <x v="1192"/>
    <n v="3421"/>
    <s v="36 months"/>
    <n v="5.81"/>
    <s v="3 years"/>
    <n v="134364"/>
    <s v="Rent"/>
    <x v="3"/>
    <n v="762"/>
    <n v="35.5"/>
    <s v="Verified"/>
    <x v="925"/>
    <x v="0"/>
    <n v="0"/>
    <x v="2"/>
    <x v="1"/>
    <x v="0"/>
    <x v="0"/>
  </r>
  <r>
    <x v="1193"/>
    <n v="6319"/>
    <s v="36 months"/>
    <n v="16.149999999999999"/>
    <s v="6 years"/>
    <n v="71664"/>
    <s v="Own"/>
    <x v="4"/>
    <n v="584"/>
    <n v="24.7"/>
    <s v="Verified"/>
    <x v="926"/>
    <x v="0"/>
    <n v="0"/>
    <x v="3"/>
    <x v="0"/>
    <x v="1"/>
    <x v="1"/>
  </r>
  <r>
    <x v="1194"/>
    <n v="16896"/>
    <s v="36 months"/>
    <n v="18.600000000000001"/>
    <s v="6 years"/>
    <n v="53125"/>
    <s v="Rent"/>
    <x v="3"/>
    <n v="733"/>
    <n v="11.2"/>
    <s v="Verified"/>
    <x v="927"/>
    <x v="0"/>
    <n v="0"/>
    <x v="1"/>
    <x v="2"/>
    <x v="1"/>
    <x v="0"/>
  </r>
  <r>
    <x v="1195"/>
    <n v="12918"/>
    <s v="36 months"/>
    <n v="25.02"/>
    <s v="9 years"/>
    <n v="27311"/>
    <s v="Mortgage"/>
    <x v="5"/>
    <n v="598"/>
    <n v="10"/>
    <s v="Verified"/>
    <x v="271"/>
    <x v="1"/>
    <n v="1"/>
    <x v="3"/>
    <x v="3"/>
    <x v="3"/>
    <x v="1"/>
  </r>
  <r>
    <x v="1196"/>
    <n v="26064"/>
    <s v="36 months"/>
    <n v="23.22"/>
    <s v="&lt; 1 year"/>
    <n v="55169"/>
    <s v="Mortgage"/>
    <x v="3"/>
    <n v="610"/>
    <n v="20.6"/>
    <s v="Verified"/>
    <x v="928"/>
    <x v="1"/>
    <n v="1"/>
    <x v="4"/>
    <x v="2"/>
    <x v="3"/>
    <x v="1"/>
  </r>
  <r>
    <x v="1197"/>
    <n v="28935"/>
    <s v="36 months"/>
    <n v="29.12"/>
    <s v="8 years"/>
    <n v="54042"/>
    <s v="Rent"/>
    <x v="0"/>
    <n v="726"/>
    <n v="33.6"/>
    <s v="Verified"/>
    <x v="929"/>
    <x v="1"/>
    <n v="1"/>
    <x v="1"/>
    <x v="2"/>
    <x v="3"/>
    <x v="0"/>
  </r>
  <r>
    <x v="1198"/>
    <n v="38641"/>
    <s v="36 months"/>
    <n v="24.57"/>
    <s v="7 years"/>
    <n v="130967"/>
    <s v="Mortgage"/>
    <x v="2"/>
    <n v="704"/>
    <n v="33.200000000000003"/>
    <s v="Not Verified"/>
    <x v="930"/>
    <x v="1"/>
    <n v="1"/>
    <x v="1"/>
    <x v="1"/>
    <x v="3"/>
    <x v="0"/>
  </r>
  <r>
    <x v="1199"/>
    <n v="30711"/>
    <s v="36 months"/>
    <n v="12.47"/>
    <s v="9 years"/>
    <n v="53756"/>
    <s v="Rent"/>
    <x v="7"/>
    <n v="604"/>
    <n v="34.799999999999997"/>
    <s v="Not Verified"/>
    <x v="367"/>
    <x v="1"/>
    <n v="1"/>
    <x v="4"/>
    <x v="2"/>
    <x v="2"/>
    <x v="0"/>
  </r>
  <r>
    <x v="1200"/>
    <n v="5806"/>
    <s v="36 months"/>
    <n v="21.03"/>
    <s v="&lt; 1 year"/>
    <n v="101140"/>
    <s v="Rent"/>
    <x v="4"/>
    <n v="732"/>
    <n v="31.9"/>
    <s v="Verified"/>
    <x v="221"/>
    <x v="1"/>
    <n v="1"/>
    <x v="1"/>
    <x v="1"/>
    <x v="3"/>
    <x v="0"/>
  </r>
  <r>
    <x v="1201"/>
    <n v="13182"/>
    <s v="36 months"/>
    <n v="21.81"/>
    <s v="7 years"/>
    <n v="36401"/>
    <s v="Mortgage"/>
    <x v="7"/>
    <n v="816"/>
    <n v="7.2"/>
    <s v="Verified"/>
    <x v="931"/>
    <x v="1"/>
    <n v="1"/>
    <x v="2"/>
    <x v="2"/>
    <x v="3"/>
    <x v="0"/>
  </r>
  <r>
    <x v="1202"/>
    <n v="23297"/>
    <s v="36 months"/>
    <n v="29.95"/>
    <s v="4 years"/>
    <n v="70890"/>
    <s v="Rent"/>
    <x v="6"/>
    <n v="793"/>
    <n v="30.2"/>
    <s v="Verified"/>
    <x v="36"/>
    <x v="1"/>
    <n v="1"/>
    <x v="2"/>
    <x v="0"/>
    <x v="3"/>
    <x v="0"/>
  </r>
  <r>
    <x v="1203"/>
    <n v="20541"/>
    <s v="60 months"/>
    <n v="8.4700000000000006"/>
    <s v="&lt; 1 year"/>
    <n v="121067"/>
    <s v="Rent"/>
    <x v="7"/>
    <n v="720"/>
    <n v="23.2"/>
    <s v="Not Verified"/>
    <x v="208"/>
    <x v="0"/>
    <n v="0"/>
    <x v="1"/>
    <x v="1"/>
    <x v="0"/>
    <x v="0"/>
  </r>
  <r>
    <x v="1204"/>
    <n v="29921"/>
    <s v="36 months"/>
    <n v="9.7799999999999994"/>
    <s v="3 years"/>
    <n v="26628"/>
    <s v="Own"/>
    <x v="1"/>
    <n v="722"/>
    <n v="30.4"/>
    <s v="Verified"/>
    <x v="932"/>
    <x v="1"/>
    <n v="1"/>
    <x v="1"/>
    <x v="3"/>
    <x v="0"/>
    <x v="0"/>
  </r>
  <r>
    <x v="1205"/>
    <n v="17774"/>
    <s v="36 months"/>
    <n v="8.89"/>
    <s v="6 years"/>
    <n v="90657"/>
    <s v="Rent"/>
    <x v="2"/>
    <n v="602"/>
    <n v="21.9"/>
    <s v="Verified"/>
    <x v="933"/>
    <x v="0"/>
    <n v="0"/>
    <x v="4"/>
    <x v="0"/>
    <x v="0"/>
    <x v="0"/>
  </r>
  <r>
    <x v="1206"/>
    <n v="38198"/>
    <s v="36 months"/>
    <n v="19.73"/>
    <s v="4 years"/>
    <n v="113109"/>
    <s v="Rent"/>
    <x v="0"/>
    <n v="691"/>
    <n v="21.9"/>
    <s v="Not Verified"/>
    <x v="258"/>
    <x v="0"/>
    <n v="0"/>
    <x v="0"/>
    <x v="1"/>
    <x v="1"/>
    <x v="0"/>
  </r>
  <r>
    <x v="1207"/>
    <n v="9820"/>
    <s v="36 months"/>
    <n v="8.3800000000000008"/>
    <s v="10+ years"/>
    <n v="133015"/>
    <s v="Own"/>
    <x v="0"/>
    <n v="848"/>
    <n v="9.4"/>
    <s v="Not Verified"/>
    <x v="598"/>
    <x v="0"/>
    <n v="0"/>
    <x v="2"/>
    <x v="1"/>
    <x v="0"/>
    <x v="0"/>
  </r>
  <r>
    <x v="1208"/>
    <n v="25070"/>
    <s v="36 months"/>
    <n v="21.4"/>
    <s v="2 years"/>
    <n v="70065"/>
    <s v="Mortgage"/>
    <x v="6"/>
    <n v="675"/>
    <n v="36.700000000000003"/>
    <s v="Verified"/>
    <x v="311"/>
    <x v="1"/>
    <n v="1"/>
    <x v="0"/>
    <x v="0"/>
    <x v="3"/>
    <x v="0"/>
  </r>
  <r>
    <x v="1209"/>
    <n v="5232"/>
    <s v="36 months"/>
    <n v="25.09"/>
    <s v="10+ years"/>
    <n v="61525"/>
    <s v="Rent"/>
    <x v="1"/>
    <n v="751"/>
    <n v="18.100000000000001"/>
    <s v="Not Verified"/>
    <x v="912"/>
    <x v="0"/>
    <n v="0"/>
    <x v="2"/>
    <x v="0"/>
    <x v="3"/>
    <x v="0"/>
  </r>
  <r>
    <x v="1210"/>
    <n v="12122"/>
    <s v="36 months"/>
    <n v="15.82"/>
    <s v="3 years"/>
    <n v="142021"/>
    <s v="Rent"/>
    <x v="7"/>
    <n v="814"/>
    <n v="25.4"/>
    <s v="Not Verified"/>
    <x v="934"/>
    <x v="0"/>
    <n v="0"/>
    <x v="2"/>
    <x v="1"/>
    <x v="1"/>
    <x v="0"/>
  </r>
  <r>
    <x v="1211"/>
    <n v="16023"/>
    <s v="60 months"/>
    <n v="19.02"/>
    <s v="1 year"/>
    <n v="137600"/>
    <s v="Rent"/>
    <x v="2"/>
    <n v="666"/>
    <n v="12.3"/>
    <s v="Verified"/>
    <x v="350"/>
    <x v="0"/>
    <n v="0"/>
    <x v="0"/>
    <x v="1"/>
    <x v="1"/>
    <x v="0"/>
  </r>
  <r>
    <x v="1212"/>
    <n v="9007"/>
    <s v="36 months"/>
    <n v="27.82"/>
    <s v="7 years"/>
    <n v="111464"/>
    <s v="Rent"/>
    <x v="0"/>
    <n v="777"/>
    <n v="17.899999999999999"/>
    <s v="Verified"/>
    <x v="711"/>
    <x v="0"/>
    <n v="0"/>
    <x v="2"/>
    <x v="1"/>
    <x v="3"/>
    <x v="0"/>
  </r>
  <r>
    <x v="1213"/>
    <n v="18905"/>
    <s v="60 months"/>
    <n v="19.239999999999998"/>
    <s v="1 year"/>
    <n v="52398"/>
    <s v="Mortgage"/>
    <x v="0"/>
    <n v="800"/>
    <n v="35.5"/>
    <s v="Not Verified"/>
    <x v="303"/>
    <x v="1"/>
    <n v="1"/>
    <x v="2"/>
    <x v="2"/>
    <x v="1"/>
    <x v="0"/>
  </r>
  <r>
    <x v="1214"/>
    <n v="30398"/>
    <s v="36 months"/>
    <n v="10.220000000000001"/>
    <s v="10+ years"/>
    <n v="54239"/>
    <s v="Mortgage"/>
    <x v="0"/>
    <n v="722"/>
    <n v="12.3"/>
    <s v="Not Verified"/>
    <x v="935"/>
    <x v="0"/>
    <n v="0"/>
    <x v="1"/>
    <x v="2"/>
    <x v="2"/>
    <x v="0"/>
  </r>
  <r>
    <x v="1215"/>
    <n v="35268"/>
    <s v="36 months"/>
    <n v="13.58"/>
    <s v="5 years"/>
    <n v="88699"/>
    <s v="Mortgage"/>
    <x v="0"/>
    <n v="639"/>
    <n v="12.2"/>
    <s v="Verified"/>
    <x v="778"/>
    <x v="0"/>
    <n v="0"/>
    <x v="4"/>
    <x v="0"/>
    <x v="2"/>
    <x v="0"/>
  </r>
  <r>
    <x v="1216"/>
    <n v="7737"/>
    <s v="36 months"/>
    <n v="18.25"/>
    <s v="6 years"/>
    <n v="68647"/>
    <s v="Own"/>
    <x v="5"/>
    <n v="581"/>
    <n v="14.1"/>
    <s v="Verified"/>
    <x v="936"/>
    <x v="1"/>
    <n v="1"/>
    <x v="3"/>
    <x v="0"/>
    <x v="1"/>
    <x v="1"/>
  </r>
  <r>
    <x v="1217"/>
    <n v="37062"/>
    <s v="36 months"/>
    <n v="8.8699999999999992"/>
    <s v="6 years"/>
    <n v="41755"/>
    <s v="Mortgage"/>
    <x v="1"/>
    <n v="732"/>
    <n v="25.1"/>
    <s v="Verified"/>
    <x v="937"/>
    <x v="0"/>
    <n v="0"/>
    <x v="1"/>
    <x v="2"/>
    <x v="0"/>
    <x v="0"/>
  </r>
  <r>
    <x v="1218"/>
    <n v="26510"/>
    <s v="36 months"/>
    <n v="20.309999999999999"/>
    <s v="&lt; 1 year"/>
    <n v="69069"/>
    <s v="Rent"/>
    <x v="4"/>
    <n v="833"/>
    <n v="23.2"/>
    <s v="Not Verified"/>
    <x v="565"/>
    <x v="0"/>
    <n v="0"/>
    <x v="2"/>
    <x v="0"/>
    <x v="3"/>
    <x v="0"/>
  </r>
  <r>
    <x v="1219"/>
    <n v="20426"/>
    <s v="36 months"/>
    <n v="29.98"/>
    <s v="7 years"/>
    <n v="127107"/>
    <s v="Rent"/>
    <x v="5"/>
    <n v="638"/>
    <n v="11.1"/>
    <s v="Verified"/>
    <x v="441"/>
    <x v="1"/>
    <n v="1"/>
    <x v="4"/>
    <x v="1"/>
    <x v="3"/>
    <x v="1"/>
  </r>
  <r>
    <x v="1220"/>
    <n v="38265"/>
    <s v="36 months"/>
    <n v="21.31"/>
    <s v="8 years"/>
    <n v="111174"/>
    <s v="Rent"/>
    <x v="0"/>
    <n v="830"/>
    <n v="29.2"/>
    <s v="Verified"/>
    <x v="6"/>
    <x v="1"/>
    <n v="1"/>
    <x v="2"/>
    <x v="1"/>
    <x v="3"/>
    <x v="0"/>
  </r>
  <r>
    <x v="1221"/>
    <n v="18850"/>
    <s v="60 months"/>
    <n v="14.31"/>
    <s v="6 years"/>
    <n v="126931"/>
    <s v="Mortgage"/>
    <x v="1"/>
    <n v="604"/>
    <n v="36.799999999999997"/>
    <s v="Verified"/>
    <x v="938"/>
    <x v="1"/>
    <n v="1"/>
    <x v="4"/>
    <x v="1"/>
    <x v="2"/>
    <x v="0"/>
  </r>
  <r>
    <x v="1222"/>
    <n v="1614"/>
    <s v="60 months"/>
    <n v="13.29"/>
    <s v="7 years"/>
    <n v="110759"/>
    <s v="Rent"/>
    <x v="2"/>
    <n v="712"/>
    <n v="12"/>
    <s v="Not Verified"/>
    <x v="939"/>
    <x v="0"/>
    <n v="0"/>
    <x v="1"/>
    <x v="1"/>
    <x v="2"/>
    <x v="0"/>
  </r>
  <r>
    <x v="1223"/>
    <n v="22776"/>
    <s v="36 months"/>
    <n v="28.29"/>
    <s v="3 years"/>
    <n v="30601"/>
    <s v="Own"/>
    <x v="7"/>
    <n v="822"/>
    <n v="28.6"/>
    <s v="Not Verified"/>
    <x v="940"/>
    <x v="1"/>
    <n v="1"/>
    <x v="2"/>
    <x v="2"/>
    <x v="3"/>
    <x v="0"/>
  </r>
  <r>
    <x v="1224"/>
    <n v="25077"/>
    <s v="60 months"/>
    <n v="26.79"/>
    <s v="7 years"/>
    <n v="24017"/>
    <s v="Rent"/>
    <x v="5"/>
    <n v="641"/>
    <n v="25.5"/>
    <s v="Verified"/>
    <x v="941"/>
    <x v="1"/>
    <n v="1"/>
    <x v="4"/>
    <x v="3"/>
    <x v="3"/>
    <x v="1"/>
  </r>
  <r>
    <x v="1225"/>
    <n v="10374"/>
    <s v="36 months"/>
    <n v="16.809999999999999"/>
    <s v="2 years"/>
    <n v="88145"/>
    <s v="Own"/>
    <x v="3"/>
    <n v="683"/>
    <n v="16.5"/>
    <s v="Verified"/>
    <x v="942"/>
    <x v="0"/>
    <n v="0"/>
    <x v="0"/>
    <x v="0"/>
    <x v="1"/>
    <x v="0"/>
  </r>
  <r>
    <x v="1226"/>
    <n v="36435"/>
    <s v="36 months"/>
    <n v="13.84"/>
    <s v="&lt; 1 year"/>
    <n v="52850"/>
    <s v="Mortgage"/>
    <x v="3"/>
    <n v="657"/>
    <n v="26.6"/>
    <s v="Verified"/>
    <x v="943"/>
    <x v="0"/>
    <n v="0"/>
    <x v="0"/>
    <x v="2"/>
    <x v="2"/>
    <x v="0"/>
  </r>
  <r>
    <x v="1227"/>
    <n v="31907"/>
    <s v="36 months"/>
    <n v="22.76"/>
    <s v="7 years"/>
    <n v="120093"/>
    <s v="Rent"/>
    <x v="3"/>
    <n v="788"/>
    <n v="12.3"/>
    <s v="Verified"/>
    <x v="944"/>
    <x v="0"/>
    <n v="0"/>
    <x v="2"/>
    <x v="1"/>
    <x v="3"/>
    <x v="0"/>
  </r>
  <r>
    <x v="1228"/>
    <n v="14409"/>
    <s v="36 months"/>
    <n v="12.86"/>
    <s v="10+ years"/>
    <n v="66787"/>
    <s v="Own"/>
    <x v="6"/>
    <n v="684"/>
    <n v="34.200000000000003"/>
    <s v="Not Verified"/>
    <x v="872"/>
    <x v="0"/>
    <n v="0"/>
    <x v="0"/>
    <x v="0"/>
    <x v="2"/>
    <x v="0"/>
  </r>
  <r>
    <x v="1229"/>
    <n v="17514"/>
    <s v="36 months"/>
    <n v="7.99"/>
    <s v="5 years"/>
    <n v="62010"/>
    <s v="Rent"/>
    <x v="4"/>
    <n v="670"/>
    <n v="5.8"/>
    <s v="Not Verified"/>
    <x v="358"/>
    <x v="0"/>
    <n v="0"/>
    <x v="0"/>
    <x v="0"/>
    <x v="0"/>
    <x v="0"/>
  </r>
  <r>
    <x v="1230"/>
    <n v="30866"/>
    <s v="60 months"/>
    <n v="12.75"/>
    <s v="8 years"/>
    <n v="91244"/>
    <s v="Mortgage"/>
    <x v="3"/>
    <n v="743"/>
    <n v="24.8"/>
    <s v="Verified"/>
    <x v="149"/>
    <x v="0"/>
    <n v="0"/>
    <x v="1"/>
    <x v="0"/>
    <x v="2"/>
    <x v="0"/>
  </r>
  <r>
    <x v="1231"/>
    <n v="3983"/>
    <s v="36 months"/>
    <n v="15.86"/>
    <s v="2 years"/>
    <n v="27973"/>
    <s v="Rent"/>
    <x v="7"/>
    <n v="694"/>
    <n v="16.2"/>
    <s v="Not Verified"/>
    <x v="945"/>
    <x v="0"/>
    <n v="0"/>
    <x v="0"/>
    <x v="3"/>
    <x v="1"/>
    <x v="0"/>
  </r>
  <r>
    <x v="1232"/>
    <n v="32705"/>
    <s v="36 months"/>
    <n v="11.39"/>
    <s v="7 years"/>
    <n v="113950"/>
    <s v="Rent"/>
    <x v="5"/>
    <n v="729"/>
    <n v="35.799999999999997"/>
    <s v="Not Verified"/>
    <x v="946"/>
    <x v="0"/>
    <n v="0"/>
    <x v="1"/>
    <x v="1"/>
    <x v="2"/>
    <x v="0"/>
  </r>
  <r>
    <x v="1233"/>
    <n v="21662"/>
    <s v="60 months"/>
    <n v="10.42"/>
    <s v="8 years"/>
    <n v="122420"/>
    <s v="Rent"/>
    <x v="4"/>
    <n v="812"/>
    <n v="22.5"/>
    <s v="Verified"/>
    <x v="286"/>
    <x v="0"/>
    <n v="0"/>
    <x v="2"/>
    <x v="1"/>
    <x v="2"/>
    <x v="0"/>
  </r>
  <r>
    <x v="1234"/>
    <n v="24510"/>
    <s v="36 months"/>
    <n v="5.15"/>
    <s v="8 years"/>
    <n v="49913"/>
    <s v="Rent"/>
    <x v="1"/>
    <n v="665"/>
    <n v="33.1"/>
    <s v="Not Verified"/>
    <x v="947"/>
    <x v="0"/>
    <n v="0"/>
    <x v="0"/>
    <x v="2"/>
    <x v="0"/>
    <x v="0"/>
  </r>
  <r>
    <x v="1235"/>
    <n v="13651"/>
    <s v="36 months"/>
    <n v="20.77"/>
    <s v="6 years"/>
    <n v="33356"/>
    <s v="Mortgage"/>
    <x v="2"/>
    <n v="607"/>
    <n v="37.299999999999997"/>
    <s v="Not Verified"/>
    <x v="100"/>
    <x v="1"/>
    <n v="1"/>
    <x v="4"/>
    <x v="2"/>
    <x v="3"/>
    <x v="1"/>
  </r>
  <r>
    <x v="1236"/>
    <n v="29535"/>
    <s v="36 months"/>
    <n v="20.36"/>
    <s v="10+ years"/>
    <n v="131545"/>
    <s v="Mortgage"/>
    <x v="1"/>
    <n v="627"/>
    <n v="16.7"/>
    <s v="Verified"/>
    <x v="453"/>
    <x v="1"/>
    <n v="1"/>
    <x v="4"/>
    <x v="1"/>
    <x v="3"/>
    <x v="1"/>
  </r>
  <r>
    <x v="1237"/>
    <n v="7640"/>
    <s v="36 months"/>
    <n v="9.6999999999999993"/>
    <s v="9 years"/>
    <n v="123830"/>
    <s v="Rent"/>
    <x v="5"/>
    <n v="767"/>
    <n v="35.799999999999997"/>
    <s v="Not Verified"/>
    <x v="851"/>
    <x v="0"/>
    <n v="0"/>
    <x v="2"/>
    <x v="1"/>
    <x v="0"/>
    <x v="0"/>
  </r>
  <r>
    <x v="1238"/>
    <n v="16317"/>
    <s v="36 months"/>
    <n v="28.59"/>
    <s v="2 years"/>
    <n v="71893"/>
    <s v="Rent"/>
    <x v="6"/>
    <n v="663"/>
    <n v="30.4"/>
    <s v="Verified"/>
    <x v="831"/>
    <x v="1"/>
    <n v="1"/>
    <x v="0"/>
    <x v="0"/>
    <x v="3"/>
    <x v="0"/>
  </r>
  <r>
    <x v="1239"/>
    <n v="8564"/>
    <s v="36 months"/>
    <n v="15.24"/>
    <s v="2 years"/>
    <n v="86333"/>
    <s v="Own"/>
    <x v="0"/>
    <n v="642"/>
    <n v="8.8000000000000007"/>
    <s v="Not Verified"/>
    <x v="450"/>
    <x v="0"/>
    <n v="0"/>
    <x v="4"/>
    <x v="0"/>
    <x v="1"/>
    <x v="1"/>
  </r>
  <r>
    <x v="1240"/>
    <n v="28345"/>
    <s v="36 months"/>
    <n v="5.64"/>
    <s v="1 year"/>
    <n v="120830"/>
    <s v="Rent"/>
    <x v="6"/>
    <n v="581"/>
    <n v="8.6"/>
    <s v="Verified"/>
    <x v="948"/>
    <x v="0"/>
    <n v="0"/>
    <x v="3"/>
    <x v="1"/>
    <x v="0"/>
    <x v="0"/>
  </r>
  <r>
    <x v="1241"/>
    <n v="29687"/>
    <s v="60 months"/>
    <n v="10.49"/>
    <s v="&lt; 1 year"/>
    <n v="51582"/>
    <s v="Rent"/>
    <x v="0"/>
    <n v="630"/>
    <n v="33.6"/>
    <s v="Not Verified"/>
    <x v="949"/>
    <x v="1"/>
    <n v="1"/>
    <x v="4"/>
    <x v="2"/>
    <x v="2"/>
    <x v="0"/>
  </r>
  <r>
    <x v="1242"/>
    <n v="14737"/>
    <s v="60 months"/>
    <n v="22.3"/>
    <s v="1 year"/>
    <n v="41135"/>
    <s v="Rent"/>
    <x v="4"/>
    <n v="805"/>
    <n v="21.4"/>
    <s v="Verified"/>
    <x v="834"/>
    <x v="0"/>
    <n v="0"/>
    <x v="2"/>
    <x v="2"/>
    <x v="3"/>
    <x v="0"/>
  </r>
  <r>
    <x v="1243"/>
    <n v="10323"/>
    <s v="36 months"/>
    <n v="10.039999999999999"/>
    <s v="4 years"/>
    <n v="142419"/>
    <s v="Mortgage"/>
    <x v="5"/>
    <n v="659"/>
    <n v="22.3"/>
    <s v="Verified"/>
    <x v="950"/>
    <x v="0"/>
    <n v="0"/>
    <x v="0"/>
    <x v="1"/>
    <x v="2"/>
    <x v="0"/>
  </r>
  <r>
    <x v="1244"/>
    <n v="16229"/>
    <s v="36 months"/>
    <n v="6.35"/>
    <s v="&lt; 1 year"/>
    <n v="69914"/>
    <s v="Mortgage"/>
    <x v="5"/>
    <n v="825"/>
    <n v="36.200000000000003"/>
    <s v="Not Verified"/>
    <x v="816"/>
    <x v="0"/>
    <n v="0"/>
    <x v="2"/>
    <x v="0"/>
    <x v="0"/>
    <x v="0"/>
  </r>
  <r>
    <x v="1245"/>
    <n v="9502"/>
    <s v="36 months"/>
    <n v="20.440000000000001"/>
    <s v="9 years"/>
    <n v="61577"/>
    <s v="Mortgage"/>
    <x v="6"/>
    <n v="785"/>
    <n v="36.6"/>
    <s v="Not Verified"/>
    <x v="347"/>
    <x v="1"/>
    <n v="1"/>
    <x v="2"/>
    <x v="0"/>
    <x v="3"/>
    <x v="0"/>
  </r>
  <r>
    <x v="1246"/>
    <n v="1545"/>
    <s v="60 months"/>
    <n v="17.96"/>
    <s v="3 years"/>
    <n v="97608"/>
    <s v="Rent"/>
    <x v="7"/>
    <n v="695"/>
    <n v="8.9"/>
    <s v="Verified"/>
    <x v="951"/>
    <x v="0"/>
    <n v="0"/>
    <x v="0"/>
    <x v="0"/>
    <x v="1"/>
    <x v="0"/>
  </r>
  <r>
    <x v="1247"/>
    <n v="38114"/>
    <s v="36 months"/>
    <n v="24.03"/>
    <s v="10+ years"/>
    <n v="123110"/>
    <s v="Mortgage"/>
    <x v="4"/>
    <n v="836"/>
    <n v="18.100000000000001"/>
    <s v="Verified"/>
    <x v="185"/>
    <x v="0"/>
    <n v="0"/>
    <x v="2"/>
    <x v="1"/>
    <x v="3"/>
    <x v="0"/>
  </r>
  <r>
    <x v="1248"/>
    <n v="30430"/>
    <s v="36 months"/>
    <n v="24.32"/>
    <s v="9 years"/>
    <n v="32624"/>
    <s v="Own"/>
    <x v="2"/>
    <n v="594"/>
    <n v="36.299999999999997"/>
    <s v="Verified"/>
    <x v="914"/>
    <x v="1"/>
    <n v="1"/>
    <x v="3"/>
    <x v="2"/>
    <x v="3"/>
    <x v="1"/>
  </r>
  <r>
    <x v="1249"/>
    <n v="10996"/>
    <s v="60 months"/>
    <n v="29"/>
    <s v="9 years"/>
    <n v="40247"/>
    <s v="Rent"/>
    <x v="0"/>
    <n v="796"/>
    <n v="33.700000000000003"/>
    <s v="Verified"/>
    <x v="952"/>
    <x v="1"/>
    <n v="1"/>
    <x v="2"/>
    <x v="2"/>
    <x v="3"/>
    <x v="0"/>
  </r>
  <r>
    <x v="1250"/>
    <n v="28788"/>
    <s v="60 months"/>
    <n v="6.43"/>
    <s v="&lt; 1 year"/>
    <n v="35507"/>
    <s v="Mortgage"/>
    <x v="1"/>
    <n v="622"/>
    <n v="30.2"/>
    <s v="Not Verified"/>
    <x v="856"/>
    <x v="1"/>
    <n v="1"/>
    <x v="4"/>
    <x v="2"/>
    <x v="0"/>
    <x v="0"/>
  </r>
  <r>
    <x v="1251"/>
    <n v="30969"/>
    <s v="36 months"/>
    <n v="5.97"/>
    <s v="9 years"/>
    <n v="138374"/>
    <s v="Mortgage"/>
    <x v="4"/>
    <n v="682"/>
    <n v="8.6"/>
    <s v="Verified"/>
    <x v="953"/>
    <x v="0"/>
    <n v="0"/>
    <x v="0"/>
    <x v="1"/>
    <x v="0"/>
    <x v="0"/>
  </r>
  <r>
    <x v="1252"/>
    <n v="14919"/>
    <s v="36 months"/>
    <n v="29.68"/>
    <s v="7 years"/>
    <n v="148410"/>
    <s v="Mortgage"/>
    <x v="1"/>
    <n v="642"/>
    <n v="26.7"/>
    <s v="Verified"/>
    <x v="954"/>
    <x v="1"/>
    <n v="1"/>
    <x v="4"/>
    <x v="1"/>
    <x v="3"/>
    <x v="1"/>
  </r>
  <r>
    <x v="1253"/>
    <n v="4810"/>
    <s v="36 months"/>
    <n v="21.12"/>
    <s v="4 years"/>
    <n v="85025"/>
    <s v="Mortgage"/>
    <x v="2"/>
    <n v="810"/>
    <n v="25.4"/>
    <s v="Not Verified"/>
    <x v="65"/>
    <x v="1"/>
    <n v="1"/>
    <x v="2"/>
    <x v="0"/>
    <x v="3"/>
    <x v="0"/>
  </r>
  <r>
    <x v="1254"/>
    <n v="31586"/>
    <s v="36 months"/>
    <n v="22.88"/>
    <s v="9 years"/>
    <n v="37151"/>
    <s v="Mortgage"/>
    <x v="6"/>
    <n v="817"/>
    <n v="10.9"/>
    <s v="Not Verified"/>
    <x v="213"/>
    <x v="1"/>
    <n v="1"/>
    <x v="2"/>
    <x v="2"/>
    <x v="3"/>
    <x v="0"/>
  </r>
  <r>
    <x v="1255"/>
    <n v="17371"/>
    <s v="36 months"/>
    <n v="7.41"/>
    <s v="3 years"/>
    <n v="52315"/>
    <s v="Own"/>
    <x v="2"/>
    <n v="829"/>
    <n v="32.1"/>
    <s v="Not Verified"/>
    <x v="955"/>
    <x v="0"/>
    <n v="0"/>
    <x v="2"/>
    <x v="2"/>
    <x v="0"/>
    <x v="0"/>
  </r>
  <r>
    <x v="1256"/>
    <n v="30629"/>
    <s v="36 months"/>
    <n v="6.75"/>
    <s v="2 years"/>
    <n v="133458"/>
    <s v="Mortgage"/>
    <x v="3"/>
    <n v="657"/>
    <n v="15.9"/>
    <s v="Verified"/>
    <x v="956"/>
    <x v="0"/>
    <n v="0"/>
    <x v="0"/>
    <x v="1"/>
    <x v="0"/>
    <x v="0"/>
  </r>
  <r>
    <x v="1257"/>
    <n v="9436"/>
    <s v="36 months"/>
    <n v="9.01"/>
    <s v="8 years"/>
    <n v="51104"/>
    <s v="Rent"/>
    <x v="5"/>
    <n v="662"/>
    <n v="26.7"/>
    <s v="Not Verified"/>
    <x v="426"/>
    <x v="0"/>
    <n v="0"/>
    <x v="0"/>
    <x v="2"/>
    <x v="0"/>
    <x v="0"/>
  </r>
  <r>
    <x v="1258"/>
    <n v="13984"/>
    <s v="36 months"/>
    <n v="15.68"/>
    <s v="5 years"/>
    <n v="107521"/>
    <s v="Rent"/>
    <x v="0"/>
    <n v="733"/>
    <n v="17.7"/>
    <s v="Not Verified"/>
    <x v="957"/>
    <x v="0"/>
    <n v="0"/>
    <x v="1"/>
    <x v="1"/>
    <x v="1"/>
    <x v="0"/>
  </r>
  <r>
    <x v="1259"/>
    <n v="34039"/>
    <s v="36 months"/>
    <n v="7.75"/>
    <s v="&lt; 1 year"/>
    <n v="50298"/>
    <s v="Mortgage"/>
    <x v="0"/>
    <n v="809"/>
    <n v="8"/>
    <s v="Verified"/>
    <x v="958"/>
    <x v="0"/>
    <n v="0"/>
    <x v="2"/>
    <x v="2"/>
    <x v="0"/>
    <x v="0"/>
  </r>
  <r>
    <x v="1260"/>
    <n v="20895"/>
    <s v="36 months"/>
    <n v="16.16"/>
    <s v="7 years"/>
    <n v="55953"/>
    <s v="Mortgage"/>
    <x v="3"/>
    <n v="676"/>
    <n v="23.4"/>
    <s v="Not Verified"/>
    <x v="438"/>
    <x v="0"/>
    <n v="0"/>
    <x v="0"/>
    <x v="2"/>
    <x v="1"/>
    <x v="0"/>
  </r>
  <r>
    <x v="1261"/>
    <n v="19155"/>
    <s v="36 months"/>
    <n v="19.04"/>
    <s v="9 years"/>
    <n v="78364"/>
    <s v="Rent"/>
    <x v="2"/>
    <n v="753"/>
    <n v="15.7"/>
    <s v="Not Verified"/>
    <x v="959"/>
    <x v="0"/>
    <n v="0"/>
    <x v="2"/>
    <x v="0"/>
    <x v="1"/>
    <x v="0"/>
  </r>
  <r>
    <x v="1262"/>
    <n v="11616"/>
    <s v="60 months"/>
    <n v="5.01"/>
    <s v="1 year"/>
    <n v="76581"/>
    <s v="Mortgage"/>
    <x v="0"/>
    <n v="719"/>
    <n v="7.5"/>
    <s v="Verified"/>
    <x v="960"/>
    <x v="0"/>
    <n v="0"/>
    <x v="1"/>
    <x v="0"/>
    <x v="0"/>
    <x v="0"/>
  </r>
  <r>
    <x v="1263"/>
    <n v="38129"/>
    <s v="36 months"/>
    <n v="7.86"/>
    <s v="8 years"/>
    <n v="80837"/>
    <s v="Rent"/>
    <x v="0"/>
    <n v="672"/>
    <n v="11.9"/>
    <s v="Verified"/>
    <x v="961"/>
    <x v="0"/>
    <n v="0"/>
    <x v="0"/>
    <x v="0"/>
    <x v="0"/>
    <x v="0"/>
  </r>
  <r>
    <x v="1264"/>
    <n v="25574"/>
    <s v="36 months"/>
    <n v="14.38"/>
    <s v="10+ years"/>
    <n v="37461"/>
    <s v="Mortgage"/>
    <x v="4"/>
    <n v="719"/>
    <n v="26.7"/>
    <s v="Not Verified"/>
    <x v="962"/>
    <x v="1"/>
    <n v="1"/>
    <x v="1"/>
    <x v="2"/>
    <x v="2"/>
    <x v="0"/>
  </r>
  <r>
    <x v="1265"/>
    <n v="4430"/>
    <s v="36 months"/>
    <n v="6.33"/>
    <s v="6 years"/>
    <n v="64219"/>
    <s v="Own"/>
    <x v="4"/>
    <n v="608"/>
    <n v="8.5"/>
    <s v="Verified"/>
    <x v="963"/>
    <x v="0"/>
    <n v="0"/>
    <x v="4"/>
    <x v="0"/>
    <x v="0"/>
    <x v="0"/>
  </r>
  <r>
    <x v="1266"/>
    <n v="13676"/>
    <s v="36 months"/>
    <n v="8.34"/>
    <s v="2 years"/>
    <n v="97338"/>
    <s v="Own"/>
    <x v="2"/>
    <n v="640"/>
    <n v="8.1"/>
    <s v="Verified"/>
    <x v="964"/>
    <x v="0"/>
    <n v="0"/>
    <x v="4"/>
    <x v="0"/>
    <x v="0"/>
    <x v="0"/>
  </r>
  <r>
    <x v="1267"/>
    <n v="11816"/>
    <s v="36 months"/>
    <n v="10.79"/>
    <s v="3 years"/>
    <n v="128271"/>
    <s v="Mortgage"/>
    <x v="1"/>
    <n v="620"/>
    <n v="38"/>
    <s v="Not Verified"/>
    <x v="965"/>
    <x v="1"/>
    <n v="1"/>
    <x v="4"/>
    <x v="1"/>
    <x v="2"/>
    <x v="0"/>
  </r>
  <r>
    <x v="1268"/>
    <n v="33733"/>
    <s v="60 months"/>
    <n v="15.74"/>
    <s v="2 years"/>
    <n v="116847"/>
    <s v="Mortgage"/>
    <x v="1"/>
    <n v="727"/>
    <n v="8.8000000000000007"/>
    <s v="Verified"/>
    <x v="966"/>
    <x v="0"/>
    <n v="0"/>
    <x v="1"/>
    <x v="1"/>
    <x v="1"/>
    <x v="0"/>
  </r>
  <r>
    <x v="1269"/>
    <n v="21144"/>
    <s v="36 months"/>
    <n v="22.87"/>
    <s v="5 years"/>
    <n v="33501"/>
    <s v="Mortgage"/>
    <x v="6"/>
    <n v="826"/>
    <n v="18.2"/>
    <s v="Not Verified"/>
    <x v="656"/>
    <x v="1"/>
    <n v="1"/>
    <x v="2"/>
    <x v="2"/>
    <x v="3"/>
    <x v="0"/>
  </r>
  <r>
    <x v="1270"/>
    <n v="3050"/>
    <s v="60 months"/>
    <n v="8.32"/>
    <s v="8 years"/>
    <n v="31070"/>
    <s v="Mortgage"/>
    <x v="2"/>
    <n v="737"/>
    <n v="9.6999999999999993"/>
    <s v="Not Verified"/>
    <x v="967"/>
    <x v="0"/>
    <n v="0"/>
    <x v="1"/>
    <x v="2"/>
    <x v="0"/>
    <x v="0"/>
  </r>
  <r>
    <x v="1271"/>
    <n v="34933"/>
    <s v="36 months"/>
    <n v="23.45"/>
    <s v="9 years"/>
    <n v="120194"/>
    <s v="Rent"/>
    <x v="2"/>
    <n v="825"/>
    <n v="37.9"/>
    <s v="Verified"/>
    <x v="968"/>
    <x v="1"/>
    <n v="1"/>
    <x v="2"/>
    <x v="1"/>
    <x v="3"/>
    <x v="0"/>
  </r>
  <r>
    <x v="1272"/>
    <n v="25951"/>
    <s v="36 months"/>
    <n v="26.38"/>
    <s v="8 years"/>
    <n v="21626"/>
    <s v="Rent"/>
    <x v="1"/>
    <n v="758"/>
    <n v="21.8"/>
    <s v="Verified"/>
    <x v="969"/>
    <x v="1"/>
    <n v="1"/>
    <x v="2"/>
    <x v="3"/>
    <x v="3"/>
    <x v="0"/>
  </r>
  <r>
    <x v="1273"/>
    <n v="33413"/>
    <s v="60 months"/>
    <n v="21.29"/>
    <s v="&lt; 1 year"/>
    <n v="97346"/>
    <s v="Mortgage"/>
    <x v="5"/>
    <n v="837"/>
    <n v="8.9"/>
    <s v="Verified"/>
    <x v="970"/>
    <x v="0"/>
    <n v="0"/>
    <x v="2"/>
    <x v="0"/>
    <x v="3"/>
    <x v="0"/>
  </r>
  <r>
    <x v="1274"/>
    <n v="35801"/>
    <s v="36 months"/>
    <n v="6.09"/>
    <s v="9 years"/>
    <n v="84569"/>
    <s v="Mortgage"/>
    <x v="2"/>
    <n v="797"/>
    <n v="31.9"/>
    <s v="Verified"/>
    <x v="573"/>
    <x v="0"/>
    <n v="0"/>
    <x v="2"/>
    <x v="0"/>
    <x v="0"/>
    <x v="0"/>
  </r>
  <r>
    <x v="1275"/>
    <n v="33913"/>
    <s v="36 months"/>
    <n v="16.02"/>
    <s v="5 years"/>
    <n v="59414"/>
    <s v="Rent"/>
    <x v="2"/>
    <n v="735"/>
    <n v="32.299999999999997"/>
    <s v="Verified"/>
    <x v="971"/>
    <x v="0"/>
    <n v="0"/>
    <x v="1"/>
    <x v="2"/>
    <x v="1"/>
    <x v="0"/>
  </r>
  <r>
    <x v="1276"/>
    <n v="26280"/>
    <s v="36 months"/>
    <n v="21.5"/>
    <s v="&lt; 1 year"/>
    <n v="48860"/>
    <s v="Rent"/>
    <x v="5"/>
    <n v="699"/>
    <n v="36.5"/>
    <s v="Not Verified"/>
    <x v="99"/>
    <x v="1"/>
    <n v="1"/>
    <x v="0"/>
    <x v="2"/>
    <x v="3"/>
    <x v="0"/>
  </r>
  <r>
    <x v="1277"/>
    <n v="25557"/>
    <s v="36 months"/>
    <n v="29.46"/>
    <s v="10+ years"/>
    <n v="50460"/>
    <s v="Rent"/>
    <x v="4"/>
    <n v="843"/>
    <n v="29.7"/>
    <s v="Not Verified"/>
    <x v="79"/>
    <x v="1"/>
    <n v="1"/>
    <x v="2"/>
    <x v="2"/>
    <x v="3"/>
    <x v="0"/>
  </r>
  <r>
    <x v="1278"/>
    <n v="36400"/>
    <s v="60 months"/>
    <n v="28.8"/>
    <s v="3 years"/>
    <n v="136259"/>
    <s v="Rent"/>
    <x v="6"/>
    <n v="618"/>
    <n v="6.9"/>
    <s v="Verified"/>
    <x v="972"/>
    <x v="1"/>
    <n v="1"/>
    <x v="4"/>
    <x v="1"/>
    <x v="3"/>
    <x v="1"/>
  </r>
  <r>
    <x v="1279"/>
    <n v="5494"/>
    <s v="60 months"/>
    <n v="14.89"/>
    <s v="6 years"/>
    <n v="115077"/>
    <s v="Mortgage"/>
    <x v="1"/>
    <n v="767"/>
    <n v="24.3"/>
    <s v="Verified"/>
    <x v="973"/>
    <x v="0"/>
    <n v="0"/>
    <x v="2"/>
    <x v="1"/>
    <x v="2"/>
    <x v="0"/>
  </r>
  <r>
    <x v="1280"/>
    <n v="16152"/>
    <s v="60 months"/>
    <n v="20.399999999999999"/>
    <s v="3 years"/>
    <n v="138363"/>
    <s v="Rent"/>
    <x v="7"/>
    <n v="821"/>
    <n v="18.399999999999999"/>
    <s v="Not Verified"/>
    <x v="974"/>
    <x v="0"/>
    <n v="0"/>
    <x v="2"/>
    <x v="1"/>
    <x v="3"/>
    <x v="0"/>
  </r>
  <r>
    <x v="1281"/>
    <n v="24895"/>
    <s v="36 months"/>
    <n v="27.27"/>
    <s v="8 years"/>
    <n v="144471"/>
    <s v="Rent"/>
    <x v="2"/>
    <n v="662"/>
    <n v="31.2"/>
    <s v="Not Verified"/>
    <x v="975"/>
    <x v="1"/>
    <n v="1"/>
    <x v="0"/>
    <x v="1"/>
    <x v="3"/>
    <x v="0"/>
  </r>
  <r>
    <x v="1282"/>
    <n v="10155"/>
    <s v="36 months"/>
    <n v="25.78"/>
    <s v="9 years"/>
    <n v="79970"/>
    <s v="Mortgage"/>
    <x v="3"/>
    <n v="784"/>
    <n v="25.7"/>
    <s v="Verified"/>
    <x v="249"/>
    <x v="1"/>
    <n v="1"/>
    <x v="2"/>
    <x v="0"/>
    <x v="3"/>
    <x v="0"/>
  </r>
  <r>
    <x v="1283"/>
    <n v="32883"/>
    <s v="36 months"/>
    <n v="16.989999999999998"/>
    <s v="4 years"/>
    <n v="74584"/>
    <s v="Rent"/>
    <x v="2"/>
    <n v="723"/>
    <n v="30.4"/>
    <s v="Verified"/>
    <x v="812"/>
    <x v="0"/>
    <n v="0"/>
    <x v="1"/>
    <x v="0"/>
    <x v="1"/>
    <x v="0"/>
  </r>
  <r>
    <x v="1284"/>
    <n v="2828"/>
    <s v="60 months"/>
    <n v="11.53"/>
    <s v="8 years"/>
    <n v="144072"/>
    <s v="Mortgage"/>
    <x v="2"/>
    <n v="761"/>
    <n v="11.3"/>
    <s v="Not Verified"/>
    <x v="912"/>
    <x v="0"/>
    <n v="0"/>
    <x v="2"/>
    <x v="1"/>
    <x v="2"/>
    <x v="0"/>
  </r>
  <r>
    <x v="1285"/>
    <n v="33123"/>
    <s v="36 months"/>
    <n v="8.43"/>
    <s v="&lt; 1 year"/>
    <n v="84286"/>
    <s v="Rent"/>
    <x v="0"/>
    <n v="591"/>
    <n v="20.3"/>
    <s v="Verified"/>
    <x v="453"/>
    <x v="0"/>
    <n v="0"/>
    <x v="3"/>
    <x v="0"/>
    <x v="0"/>
    <x v="0"/>
  </r>
  <r>
    <x v="1286"/>
    <n v="38573"/>
    <s v="36 months"/>
    <n v="17.2"/>
    <s v="3 years"/>
    <n v="149154"/>
    <s v="Own"/>
    <x v="2"/>
    <n v="636"/>
    <n v="20.100000000000001"/>
    <s v="Verified"/>
    <x v="504"/>
    <x v="0"/>
    <n v="0"/>
    <x v="4"/>
    <x v="1"/>
    <x v="1"/>
    <x v="1"/>
  </r>
  <r>
    <x v="1287"/>
    <n v="1806"/>
    <s v="60 months"/>
    <n v="23.07"/>
    <s v="6 years"/>
    <n v="90309"/>
    <s v="Rent"/>
    <x v="5"/>
    <n v="733"/>
    <n v="39.299999999999997"/>
    <s v="Verified"/>
    <x v="976"/>
    <x v="1"/>
    <n v="1"/>
    <x v="1"/>
    <x v="0"/>
    <x v="3"/>
    <x v="0"/>
  </r>
  <r>
    <x v="1288"/>
    <n v="30757"/>
    <s v="36 months"/>
    <n v="29.24"/>
    <s v="1 year"/>
    <n v="57812"/>
    <s v="Rent"/>
    <x v="0"/>
    <n v="671"/>
    <n v="5.7"/>
    <s v="Verified"/>
    <x v="561"/>
    <x v="0"/>
    <n v="0"/>
    <x v="0"/>
    <x v="2"/>
    <x v="3"/>
    <x v="0"/>
  </r>
  <r>
    <x v="1289"/>
    <n v="35636"/>
    <s v="36 months"/>
    <n v="26.55"/>
    <s v="8 years"/>
    <n v="148563"/>
    <s v="Rent"/>
    <x v="5"/>
    <n v="669"/>
    <n v="33.6"/>
    <s v="Verified"/>
    <x v="967"/>
    <x v="1"/>
    <n v="1"/>
    <x v="0"/>
    <x v="1"/>
    <x v="3"/>
    <x v="0"/>
  </r>
  <r>
    <x v="1290"/>
    <n v="15561"/>
    <s v="60 months"/>
    <n v="10.11"/>
    <s v="2 years"/>
    <n v="114359"/>
    <s v="Mortgage"/>
    <x v="2"/>
    <n v="583"/>
    <n v="8.4"/>
    <s v="Not Verified"/>
    <x v="787"/>
    <x v="0"/>
    <n v="0"/>
    <x v="3"/>
    <x v="1"/>
    <x v="2"/>
    <x v="0"/>
  </r>
  <r>
    <x v="1291"/>
    <n v="25262"/>
    <s v="36 months"/>
    <n v="22.99"/>
    <s v="3 years"/>
    <n v="65977"/>
    <s v="Own"/>
    <x v="7"/>
    <n v="800"/>
    <n v="7.8"/>
    <s v="Not Verified"/>
    <x v="777"/>
    <x v="0"/>
    <n v="0"/>
    <x v="2"/>
    <x v="0"/>
    <x v="3"/>
    <x v="0"/>
  </r>
  <r>
    <x v="1292"/>
    <n v="15899"/>
    <s v="36 months"/>
    <n v="12.23"/>
    <s v="3 years"/>
    <n v="62088"/>
    <s v="Rent"/>
    <x v="1"/>
    <n v="723"/>
    <n v="16.5"/>
    <s v="Verified"/>
    <x v="222"/>
    <x v="0"/>
    <n v="0"/>
    <x v="1"/>
    <x v="0"/>
    <x v="2"/>
    <x v="0"/>
  </r>
  <r>
    <x v="1293"/>
    <n v="16934"/>
    <s v="36 months"/>
    <n v="22.09"/>
    <s v="7 years"/>
    <n v="31630"/>
    <s v="Mortgage"/>
    <x v="2"/>
    <n v="601"/>
    <n v="29.5"/>
    <s v="Verified"/>
    <x v="933"/>
    <x v="1"/>
    <n v="1"/>
    <x v="4"/>
    <x v="2"/>
    <x v="3"/>
    <x v="1"/>
  </r>
  <r>
    <x v="1294"/>
    <n v="39197"/>
    <s v="36 months"/>
    <n v="21.65"/>
    <s v="1 year"/>
    <n v="62075"/>
    <s v="Rent"/>
    <x v="5"/>
    <n v="771"/>
    <n v="28.7"/>
    <s v="Verified"/>
    <x v="582"/>
    <x v="1"/>
    <n v="1"/>
    <x v="2"/>
    <x v="0"/>
    <x v="3"/>
    <x v="0"/>
  </r>
  <r>
    <x v="1295"/>
    <n v="37332"/>
    <s v="60 months"/>
    <n v="11.81"/>
    <s v="4 years"/>
    <n v="139496"/>
    <s v="Mortgage"/>
    <x v="2"/>
    <n v="686"/>
    <n v="27"/>
    <s v="Verified"/>
    <x v="977"/>
    <x v="0"/>
    <n v="0"/>
    <x v="0"/>
    <x v="1"/>
    <x v="2"/>
    <x v="0"/>
  </r>
  <r>
    <x v="1296"/>
    <n v="35157"/>
    <s v="36 months"/>
    <n v="10.86"/>
    <s v="1 year"/>
    <n v="82244"/>
    <s v="Rent"/>
    <x v="7"/>
    <n v="799"/>
    <n v="32.1"/>
    <s v="Verified"/>
    <x v="978"/>
    <x v="0"/>
    <n v="0"/>
    <x v="2"/>
    <x v="0"/>
    <x v="2"/>
    <x v="0"/>
  </r>
  <r>
    <x v="1297"/>
    <n v="12593"/>
    <s v="36 months"/>
    <n v="7.6"/>
    <s v="5 years"/>
    <n v="30100"/>
    <s v="Rent"/>
    <x v="5"/>
    <n v="818"/>
    <n v="13.1"/>
    <s v="Verified"/>
    <x v="379"/>
    <x v="0"/>
    <n v="0"/>
    <x v="2"/>
    <x v="2"/>
    <x v="0"/>
    <x v="0"/>
  </r>
  <r>
    <x v="1298"/>
    <n v="18320"/>
    <s v="36 months"/>
    <n v="6.26"/>
    <s v="8 years"/>
    <n v="85242"/>
    <s v="Rent"/>
    <x v="4"/>
    <n v="797"/>
    <n v="27.2"/>
    <s v="Verified"/>
    <x v="979"/>
    <x v="0"/>
    <n v="0"/>
    <x v="2"/>
    <x v="0"/>
    <x v="0"/>
    <x v="0"/>
  </r>
  <r>
    <x v="1299"/>
    <n v="28376"/>
    <s v="60 months"/>
    <n v="26.46"/>
    <s v="8 years"/>
    <n v="49103"/>
    <s v="Own"/>
    <x v="0"/>
    <n v="618"/>
    <n v="27.3"/>
    <s v="Not Verified"/>
    <x v="278"/>
    <x v="1"/>
    <n v="1"/>
    <x v="4"/>
    <x v="2"/>
    <x v="3"/>
    <x v="1"/>
  </r>
  <r>
    <x v="1300"/>
    <n v="15199"/>
    <s v="36 months"/>
    <n v="6.25"/>
    <s v="&lt; 1 year"/>
    <n v="148578"/>
    <s v="Rent"/>
    <x v="6"/>
    <n v="824"/>
    <n v="27.9"/>
    <s v="Not Verified"/>
    <x v="941"/>
    <x v="0"/>
    <n v="0"/>
    <x v="2"/>
    <x v="1"/>
    <x v="0"/>
    <x v="0"/>
  </r>
  <r>
    <x v="1301"/>
    <n v="16876"/>
    <s v="36 months"/>
    <n v="7.22"/>
    <s v="3 years"/>
    <n v="138440"/>
    <s v="Rent"/>
    <x v="3"/>
    <n v="729"/>
    <n v="25.8"/>
    <s v="Verified"/>
    <x v="980"/>
    <x v="0"/>
    <n v="0"/>
    <x v="1"/>
    <x v="1"/>
    <x v="0"/>
    <x v="0"/>
  </r>
  <r>
    <x v="1302"/>
    <n v="9245"/>
    <s v="36 months"/>
    <n v="10.97"/>
    <s v="3 years"/>
    <n v="54096"/>
    <s v="Rent"/>
    <x v="6"/>
    <n v="609"/>
    <n v="12.8"/>
    <s v="Verified"/>
    <x v="679"/>
    <x v="0"/>
    <n v="0"/>
    <x v="4"/>
    <x v="2"/>
    <x v="2"/>
    <x v="0"/>
  </r>
  <r>
    <x v="1303"/>
    <n v="8214"/>
    <s v="36 months"/>
    <n v="27.19"/>
    <s v="&lt; 1 year"/>
    <n v="89659"/>
    <s v="Mortgage"/>
    <x v="5"/>
    <n v="740"/>
    <n v="37"/>
    <s v="Verified"/>
    <x v="956"/>
    <x v="1"/>
    <n v="1"/>
    <x v="1"/>
    <x v="0"/>
    <x v="3"/>
    <x v="0"/>
  </r>
  <r>
    <x v="1304"/>
    <n v="1726"/>
    <s v="36 months"/>
    <n v="13.32"/>
    <s v="9 years"/>
    <n v="119615"/>
    <s v="Mortgage"/>
    <x v="6"/>
    <n v="683"/>
    <n v="39.200000000000003"/>
    <s v="Verified"/>
    <x v="981"/>
    <x v="0"/>
    <n v="0"/>
    <x v="0"/>
    <x v="1"/>
    <x v="2"/>
    <x v="0"/>
  </r>
  <r>
    <x v="1305"/>
    <n v="12362"/>
    <s v="36 months"/>
    <n v="9.7899999999999991"/>
    <s v="1 year"/>
    <n v="122754"/>
    <s v="Own"/>
    <x v="2"/>
    <n v="737"/>
    <n v="29.1"/>
    <s v="Not Verified"/>
    <x v="982"/>
    <x v="0"/>
    <n v="0"/>
    <x v="1"/>
    <x v="1"/>
    <x v="0"/>
    <x v="0"/>
  </r>
  <r>
    <x v="1306"/>
    <n v="19297"/>
    <s v="36 months"/>
    <n v="22.89"/>
    <s v="5 years"/>
    <n v="97766"/>
    <s v="Own"/>
    <x v="0"/>
    <n v="713"/>
    <n v="20.5"/>
    <s v="Verified"/>
    <x v="983"/>
    <x v="0"/>
    <n v="0"/>
    <x v="1"/>
    <x v="0"/>
    <x v="3"/>
    <x v="0"/>
  </r>
  <r>
    <x v="1307"/>
    <n v="31448"/>
    <s v="36 months"/>
    <n v="12.98"/>
    <s v="9 years"/>
    <n v="144742"/>
    <s v="Own"/>
    <x v="3"/>
    <n v="633"/>
    <n v="23.8"/>
    <s v="Verified"/>
    <x v="984"/>
    <x v="0"/>
    <n v="0"/>
    <x v="4"/>
    <x v="1"/>
    <x v="2"/>
    <x v="0"/>
  </r>
  <r>
    <x v="1308"/>
    <n v="27172"/>
    <s v="60 months"/>
    <n v="13.33"/>
    <s v="2 years"/>
    <n v="144884"/>
    <s v="Rent"/>
    <x v="4"/>
    <n v="615"/>
    <n v="8.8000000000000007"/>
    <s v="Verified"/>
    <x v="985"/>
    <x v="0"/>
    <n v="0"/>
    <x v="4"/>
    <x v="1"/>
    <x v="2"/>
    <x v="0"/>
  </r>
  <r>
    <x v="1309"/>
    <n v="8657"/>
    <s v="36 months"/>
    <n v="23.47"/>
    <s v="8 years"/>
    <n v="31807"/>
    <s v="Mortgage"/>
    <x v="4"/>
    <n v="710"/>
    <n v="17.7"/>
    <s v="Verified"/>
    <x v="986"/>
    <x v="1"/>
    <n v="1"/>
    <x v="1"/>
    <x v="2"/>
    <x v="3"/>
    <x v="0"/>
  </r>
  <r>
    <x v="1310"/>
    <n v="19850"/>
    <s v="36 months"/>
    <n v="11.29"/>
    <s v="2 years"/>
    <n v="121029"/>
    <s v="Rent"/>
    <x v="7"/>
    <n v="659"/>
    <n v="39.200000000000003"/>
    <s v="Not Verified"/>
    <x v="15"/>
    <x v="0"/>
    <n v="0"/>
    <x v="0"/>
    <x v="1"/>
    <x v="2"/>
    <x v="0"/>
  </r>
  <r>
    <x v="1311"/>
    <n v="26425"/>
    <s v="36 months"/>
    <n v="27.42"/>
    <s v="2 years"/>
    <n v="76723"/>
    <s v="Own"/>
    <x v="6"/>
    <n v="699"/>
    <n v="24.2"/>
    <s v="Not Verified"/>
    <x v="987"/>
    <x v="0"/>
    <n v="0"/>
    <x v="0"/>
    <x v="0"/>
    <x v="3"/>
    <x v="0"/>
  </r>
  <r>
    <x v="1312"/>
    <n v="27685"/>
    <s v="60 months"/>
    <n v="19.04"/>
    <s v="8 years"/>
    <n v="54951"/>
    <s v="Own"/>
    <x v="2"/>
    <n v="713"/>
    <n v="24.6"/>
    <s v="Verified"/>
    <x v="984"/>
    <x v="0"/>
    <n v="0"/>
    <x v="1"/>
    <x v="2"/>
    <x v="1"/>
    <x v="0"/>
  </r>
  <r>
    <x v="1313"/>
    <n v="25578"/>
    <s v="60 months"/>
    <n v="18.45"/>
    <s v="2 years"/>
    <n v="35427"/>
    <s v="Own"/>
    <x v="3"/>
    <n v="784"/>
    <n v="38.4"/>
    <s v="Verified"/>
    <x v="988"/>
    <x v="1"/>
    <n v="1"/>
    <x v="2"/>
    <x v="2"/>
    <x v="1"/>
    <x v="0"/>
  </r>
  <r>
    <x v="1314"/>
    <n v="29831"/>
    <s v="36 months"/>
    <n v="11.62"/>
    <s v="5 years"/>
    <n v="20153"/>
    <s v="Mortgage"/>
    <x v="0"/>
    <n v="844"/>
    <n v="36"/>
    <s v="Verified"/>
    <x v="747"/>
    <x v="1"/>
    <n v="1"/>
    <x v="2"/>
    <x v="3"/>
    <x v="2"/>
    <x v="0"/>
  </r>
  <r>
    <x v="1315"/>
    <n v="8906"/>
    <s v="60 months"/>
    <n v="25.88"/>
    <s v="5 years"/>
    <n v="74734"/>
    <s v="Rent"/>
    <x v="6"/>
    <n v="812"/>
    <n v="24.9"/>
    <s v="Not Verified"/>
    <x v="989"/>
    <x v="0"/>
    <n v="0"/>
    <x v="2"/>
    <x v="0"/>
    <x v="3"/>
    <x v="0"/>
  </r>
  <r>
    <x v="1316"/>
    <n v="8287"/>
    <s v="36 months"/>
    <n v="19.32"/>
    <s v="&lt; 1 year"/>
    <n v="83813"/>
    <s v="Mortgage"/>
    <x v="0"/>
    <n v="607"/>
    <n v="14.4"/>
    <s v="Not Verified"/>
    <x v="453"/>
    <x v="1"/>
    <n v="1"/>
    <x v="4"/>
    <x v="0"/>
    <x v="1"/>
    <x v="1"/>
  </r>
  <r>
    <x v="1317"/>
    <n v="34660"/>
    <s v="36 months"/>
    <n v="8.89"/>
    <s v="6 years"/>
    <n v="86351"/>
    <s v="Own"/>
    <x v="1"/>
    <n v="637"/>
    <n v="9.1"/>
    <s v="Verified"/>
    <x v="990"/>
    <x v="0"/>
    <n v="0"/>
    <x v="4"/>
    <x v="0"/>
    <x v="0"/>
    <x v="0"/>
  </r>
  <r>
    <x v="1318"/>
    <n v="11222"/>
    <s v="36 months"/>
    <n v="10.16"/>
    <s v="8 years"/>
    <n v="21119"/>
    <s v="Rent"/>
    <x v="7"/>
    <n v="608"/>
    <n v="35.200000000000003"/>
    <s v="Verified"/>
    <x v="991"/>
    <x v="1"/>
    <n v="1"/>
    <x v="4"/>
    <x v="3"/>
    <x v="2"/>
    <x v="0"/>
  </r>
  <r>
    <x v="1319"/>
    <n v="38443"/>
    <s v="60 months"/>
    <n v="16.71"/>
    <s v="8 years"/>
    <n v="80612"/>
    <s v="Rent"/>
    <x v="1"/>
    <n v="612"/>
    <n v="37.200000000000003"/>
    <s v="Verified"/>
    <x v="992"/>
    <x v="1"/>
    <n v="1"/>
    <x v="4"/>
    <x v="0"/>
    <x v="1"/>
    <x v="1"/>
  </r>
  <r>
    <x v="1320"/>
    <n v="35701"/>
    <s v="36 months"/>
    <n v="24.49"/>
    <s v="8 years"/>
    <n v="104075"/>
    <s v="Mortgage"/>
    <x v="2"/>
    <n v="687"/>
    <n v="22.3"/>
    <s v="Not Verified"/>
    <x v="993"/>
    <x v="0"/>
    <n v="0"/>
    <x v="0"/>
    <x v="1"/>
    <x v="3"/>
    <x v="0"/>
  </r>
  <r>
    <x v="1321"/>
    <n v="18764"/>
    <s v="60 months"/>
    <n v="28.48"/>
    <s v="1 year"/>
    <n v="57933"/>
    <s v="Rent"/>
    <x v="1"/>
    <n v="770"/>
    <n v="8.3000000000000007"/>
    <s v="Not Verified"/>
    <x v="994"/>
    <x v="0"/>
    <n v="0"/>
    <x v="2"/>
    <x v="2"/>
    <x v="3"/>
    <x v="0"/>
  </r>
  <r>
    <x v="1322"/>
    <n v="18674"/>
    <s v="36 months"/>
    <n v="21.59"/>
    <s v="&lt; 1 year"/>
    <n v="86745"/>
    <s v="Rent"/>
    <x v="6"/>
    <n v="660"/>
    <n v="26.2"/>
    <s v="Not Verified"/>
    <x v="808"/>
    <x v="1"/>
    <n v="1"/>
    <x v="0"/>
    <x v="0"/>
    <x v="3"/>
    <x v="0"/>
  </r>
  <r>
    <x v="1323"/>
    <n v="19024"/>
    <s v="36 months"/>
    <n v="17.649999999999999"/>
    <s v="5 years"/>
    <n v="143333"/>
    <s v="Rent"/>
    <x v="1"/>
    <n v="661"/>
    <n v="17.899999999999999"/>
    <s v="Verified"/>
    <x v="995"/>
    <x v="0"/>
    <n v="0"/>
    <x v="0"/>
    <x v="1"/>
    <x v="1"/>
    <x v="0"/>
  </r>
  <r>
    <x v="1324"/>
    <n v="24874"/>
    <s v="36 months"/>
    <n v="11.27"/>
    <s v="5 years"/>
    <n v="83810"/>
    <s v="Own"/>
    <x v="4"/>
    <n v="675"/>
    <n v="10.5"/>
    <s v="Not Verified"/>
    <x v="996"/>
    <x v="0"/>
    <n v="0"/>
    <x v="0"/>
    <x v="0"/>
    <x v="2"/>
    <x v="0"/>
  </r>
  <r>
    <x v="1325"/>
    <n v="33284"/>
    <s v="60 months"/>
    <n v="21.82"/>
    <s v="3 years"/>
    <n v="108348"/>
    <s v="Mortgage"/>
    <x v="7"/>
    <n v="725"/>
    <n v="37.200000000000003"/>
    <s v="Verified"/>
    <x v="136"/>
    <x v="1"/>
    <n v="1"/>
    <x v="1"/>
    <x v="1"/>
    <x v="3"/>
    <x v="0"/>
  </r>
  <r>
    <x v="1326"/>
    <n v="18602"/>
    <s v="36 months"/>
    <n v="29.56"/>
    <s v="7 years"/>
    <n v="119410"/>
    <s v="Rent"/>
    <x v="2"/>
    <n v="636"/>
    <n v="13.4"/>
    <s v="Verified"/>
    <x v="997"/>
    <x v="1"/>
    <n v="1"/>
    <x v="4"/>
    <x v="1"/>
    <x v="3"/>
    <x v="1"/>
  </r>
  <r>
    <x v="1327"/>
    <n v="38784"/>
    <s v="36 months"/>
    <n v="16.91"/>
    <s v="4 years"/>
    <n v="100521"/>
    <s v="Own"/>
    <x v="1"/>
    <n v="797"/>
    <n v="29.9"/>
    <s v="Not Verified"/>
    <x v="696"/>
    <x v="0"/>
    <n v="0"/>
    <x v="2"/>
    <x v="1"/>
    <x v="1"/>
    <x v="0"/>
  </r>
  <r>
    <x v="1328"/>
    <n v="24265"/>
    <s v="36 months"/>
    <n v="9.0500000000000007"/>
    <s v="6 years"/>
    <n v="50022"/>
    <s v="Rent"/>
    <x v="6"/>
    <n v="821"/>
    <n v="20"/>
    <s v="Not Verified"/>
    <x v="674"/>
    <x v="0"/>
    <n v="0"/>
    <x v="2"/>
    <x v="2"/>
    <x v="0"/>
    <x v="0"/>
  </r>
  <r>
    <x v="1329"/>
    <n v="26931"/>
    <s v="60 months"/>
    <n v="7.58"/>
    <s v="8 years"/>
    <n v="47372"/>
    <s v="Rent"/>
    <x v="4"/>
    <n v="747"/>
    <n v="34"/>
    <s v="Verified"/>
    <x v="998"/>
    <x v="0"/>
    <n v="0"/>
    <x v="1"/>
    <x v="2"/>
    <x v="0"/>
    <x v="0"/>
  </r>
  <r>
    <x v="1330"/>
    <n v="29841"/>
    <s v="36 months"/>
    <n v="11.73"/>
    <s v="&lt; 1 year"/>
    <n v="147424"/>
    <s v="Mortgage"/>
    <x v="4"/>
    <n v="715"/>
    <n v="29.5"/>
    <s v="Verified"/>
    <x v="52"/>
    <x v="0"/>
    <n v="0"/>
    <x v="1"/>
    <x v="1"/>
    <x v="2"/>
    <x v="0"/>
  </r>
  <r>
    <x v="1331"/>
    <n v="30192"/>
    <s v="36 months"/>
    <n v="19.239999999999998"/>
    <s v="8 years"/>
    <n v="139104"/>
    <s v="Rent"/>
    <x v="0"/>
    <n v="720"/>
    <n v="9.3000000000000007"/>
    <s v="Verified"/>
    <x v="235"/>
    <x v="0"/>
    <n v="0"/>
    <x v="1"/>
    <x v="1"/>
    <x v="1"/>
    <x v="0"/>
  </r>
  <r>
    <x v="1332"/>
    <n v="16585"/>
    <s v="36 months"/>
    <n v="28.67"/>
    <s v="3 years"/>
    <n v="123568"/>
    <s v="Rent"/>
    <x v="4"/>
    <n v="751"/>
    <n v="20.7"/>
    <s v="Not Verified"/>
    <x v="999"/>
    <x v="0"/>
    <n v="0"/>
    <x v="2"/>
    <x v="1"/>
    <x v="3"/>
    <x v="0"/>
  </r>
  <r>
    <x v="1333"/>
    <n v="26559"/>
    <s v="60 months"/>
    <n v="12.48"/>
    <s v="6 years"/>
    <n v="98101"/>
    <s v="Mortgage"/>
    <x v="5"/>
    <n v="626"/>
    <n v="14.1"/>
    <s v="Verified"/>
    <x v="73"/>
    <x v="0"/>
    <n v="0"/>
    <x v="4"/>
    <x v="0"/>
    <x v="2"/>
    <x v="0"/>
  </r>
  <r>
    <x v="1334"/>
    <n v="34742"/>
    <s v="60 months"/>
    <n v="12.63"/>
    <s v="10+ years"/>
    <n v="47235"/>
    <s v="Rent"/>
    <x v="1"/>
    <n v="589"/>
    <n v="30"/>
    <s v="Verified"/>
    <x v="1000"/>
    <x v="1"/>
    <n v="1"/>
    <x v="3"/>
    <x v="2"/>
    <x v="2"/>
    <x v="0"/>
  </r>
  <r>
    <x v="1335"/>
    <n v="5133"/>
    <s v="60 months"/>
    <n v="17.03"/>
    <s v="3 years"/>
    <n v="86573"/>
    <s v="Mortgage"/>
    <x v="6"/>
    <n v="774"/>
    <n v="24.1"/>
    <s v="Not Verified"/>
    <x v="588"/>
    <x v="0"/>
    <n v="0"/>
    <x v="2"/>
    <x v="0"/>
    <x v="1"/>
    <x v="0"/>
  </r>
  <r>
    <x v="1336"/>
    <n v="15663"/>
    <s v="36 months"/>
    <n v="27.96"/>
    <s v="3 years"/>
    <n v="88869"/>
    <s v="Mortgage"/>
    <x v="6"/>
    <n v="594"/>
    <n v="16.899999999999999"/>
    <s v="Not Verified"/>
    <x v="1001"/>
    <x v="1"/>
    <n v="1"/>
    <x v="3"/>
    <x v="0"/>
    <x v="3"/>
    <x v="1"/>
  </r>
  <r>
    <x v="1337"/>
    <n v="22754"/>
    <s v="36 months"/>
    <n v="15.48"/>
    <s v="3 years"/>
    <n v="102333"/>
    <s v="Rent"/>
    <x v="0"/>
    <n v="795"/>
    <n v="16.5"/>
    <s v="Verified"/>
    <x v="1002"/>
    <x v="0"/>
    <n v="0"/>
    <x v="2"/>
    <x v="1"/>
    <x v="1"/>
    <x v="0"/>
  </r>
  <r>
    <x v="1338"/>
    <n v="4972"/>
    <s v="60 months"/>
    <n v="10.58"/>
    <s v="5 years"/>
    <n v="129037"/>
    <s v="Rent"/>
    <x v="3"/>
    <n v="768"/>
    <n v="9"/>
    <s v="Verified"/>
    <x v="1003"/>
    <x v="0"/>
    <n v="0"/>
    <x v="2"/>
    <x v="1"/>
    <x v="2"/>
    <x v="0"/>
  </r>
  <r>
    <x v="1339"/>
    <n v="6295"/>
    <s v="36 months"/>
    <n v="9.08"/>
    <s v="4 years"/>
    <n v="48718"/>
    <s v="Rent"/>
    <x v="4"/>
    <n v="832"/>
    <n v="12.5"/>
    <s v="Verified"/>
    <x v="85"/>
    <x v="0"/>
    <n v="0"/>
    <x v="2"/>
    <x v="2"/>
    <x v="0"/>
    <x v="0"/>
  </r>
  <r>
    <x v="1340"/>
    <n v="30125"/>
    <s v="36 months"/>
    <n v="16.43"/>
    <s v="1 year"/>
    <n v="93440"/>
    <s v="Rent"/>
    <x v="0"/>
    <n v="631"/>
    <n v="30"/>
    <s v="Not Verified"/>
    <x v="1004"/>
    <x v="1"/>
    <n v="1"/>
    <x v="4"/>
    <x v="0"/>
    <x v="1"/>
    <x v="1"/>
  </r>
  <r>
    <x v="1341"/>
    <n v="10903"/>
    <s v="36 months"/>
    <n v="25.02"/>
    <s v="8 years"/>
    <n v="120243"/>
    <s v="Rent"/>
    <x v="5"/>
    <n v="638"/>
    <n v="26.3"/>
    <s v="Not Verified"/>
    <x v="1005"/>
    <x v="1"/>
    <n v="1"/>
    <x v="4"/>
    <x v="1"/>
    <x v="3"/>
    <x v="1"/>
  </r>
  <r>
    <x v="1342"/>
    <n v="4020"/>
    <s v="60 months"/>
    <n v="12.28"/>
    <s v="10+ years"/>
    <n v="102575"/>
    <s v="Mortgage"/>
    <x v="0"/>
    <n v="755"/>
    <n v="17.399999999999999"/>
    <s v="Verified"/>
    <x v="1006"/>
    <x v="0"/>
    <n v="0"/>
    <x v="2"/>
    <x v="1"/>
    <x v="2"/>
    <x v="0"/>
  </r>
  <r>
    <x v="1343"/>
    <n v="21420"/>
    <s v="36 months"/>
    <n v="17.809999999999999"/>
    <s v="5 years"/>
    <n v="35555"/>
    <s v="Mortgage"/>
    <x v="6"/>
    <n v="705"/>
    <n v="34.299999999999997"/>
    <s v="Verified"/>
    <x v="864"/>
    <x v="1"/>
    <n v="1"/>
    <x v="1"/>
    <x v="2"/>
    <x v="1"/>
    <x v="0"/>
  </r>
  <r>
    <x v="1344"/>
    <n v="22452"/>
    <s v="36 months"/>
    <n v="20.079999999999998"/>
    <s v="9 years"/>
    <n v="92993"/>
    <s v="Rent"/>
    <x v="3"/>
    <n v="621"/>
    <n v="22"/>
    <s v="Verified"/>
    <x v="971"/>
    <x v="1"/>
    <n v="1"/>
    <x v="4"/>
    <x v="0"/>
    <x v="3"/>
    <x v="1"/>
  </r>
  <r>
    <x v="1345"/>
    <n v="39001"/>
    <s v="60 months"/>
    <n v="16.260000000000002"/>
    <s v="5 years"/>
    <n v="51488"/>
    <s v="Mortgage"/>
    <x v="2"/>
    <n v="833"/>
    <n v="32.799999999999997"/>
    <s v="Verified"/>
    <x v="1007"/>
    <x v="0"/>
    <n v="0"/>
    <x v="2"/>
    <x v="2"/>
    <x v="1"/>
    <x v="0"/>
  </r>
  <r>
    <x v="1346"/>
    <n v="10516"/>
    <s v="36 months"/>
    <n v="9.7899999999999991"/>
    <s v="8 years"/>
    <n v="130540"/>
    <s v="Rent"/>
    <x v="2"/>
    <n v="645"/>
    <n v="32.299999999999997"/>
    <s v="Not Verified"/>
    <x v="1008"/>
    <x v="1"/>
    <n v="1"/>
    <x v="4"/>
    <x v="1"/>
    <x v="0"/>
    <x v="0"/>
  </r>
  <r>
    <x v="1347"/>
    <n v="3396"/>
    <s v="36 months"/>
    <n v="28.04"/>
    <s v="&lt; 1 year"/>
    <n v="38863"/>
    <s v="Own"/>
    <x v="3"/>
    <n v="637"/>
    <n v="34.700000000000003"/>
    <s v="Verified"/>
    <x v="1009"/>
    <x v="1"/>
    <n v="1"/>
    <x v="4"/>
    <x v="2"/>
    <x v="3"/>
    <x v="1"/>
  </r>
  <r>
    <x v="1348"/>
    <n v="19546"/>
    <s v="60 months"/>
    <n v="19.14"/>
    <s v="6 years"/>
    <n v="140327"/>
    <s v="Rent"/>
    <x v="0"/>
    <n v="706"/>
    <n v="34.700000000000003"/>
    <s v="Not Verified"/>
    <x v="1010"/>
    <x v="1"/>
    <n v="1"/>
    <x v="1"/>
    <x v="1"/>
    <x v="1"/>
    <x v="0"/>
  </r>
  <r>
    <x v="1349"/>
    <n v="20129"/>
    <s v="60 months"/>
    <n v="23.23"/>
    <s v="2 years"/>
    <n v="146741"/>
    <s v="Rent"/>
    <x v="3"/>
    <n v="583"/>
    <n v="28.8"/>
    <s v="Not Verified"/>
    <x v="563"/>
    <x v="1"/>
    <n v="1"/>
    <x v="3"/>
    <x v="1"/>
    <x v="3"/>
    <x v="1"/>
  </r>
  <r>
    <x v="1350"/>
    <n v="2591"/>
    <s v="60 months"/>
    <n v="20.9"/>
    <s v="3 years"/>
    <n v="111459"/>
    <s v="Mortgage"/>
    <x v="6"/>
    <n v="814"/>
    <n v="31.2"/>
    <s v="Not Verified"/>
    <x v="1011"/>
    <x v="1"/>
    <n v="1"/>
    <x v="2"/>
    <x v="1"/>
    <x v="3"/>
    <x v="0"/>
  </r>
  <r>
    <x v="1351"/>
    <n v="12303"/>
    <s v="36 months"/>
    <n v="29.95"/>
    <s v="&lt; 1 year"/>
    <n v="42305"/>
    <s v="Rent"/>
    <x v="7"/>
    <n v="611"/>
    <n v="32.200000000000003"/>
    <s v="Verified"/>
    <x v="1012"/>
    <x v="1"/>
    <n v="1"/>
    <x v="4"/>
    <x v="2"/>
    <x v="3"/>
    <x v="1"/>
  </r>
  <r>
    <x v="1352"/>
    <n v="31561"/>
    <s v="36 months"/>
    <n v="16.41"/>
    <s v="2 years"/>
    <n v="117211"/>
    <s v="Own"/>
    <x v="5"/>
    <n v="754"/>
    <n v="10.9"/>
    <s v="Verified"/>
    <x v="248"/>
    <x v="0"/>
    <n v="0"/>
    <x v="2"/>
    <x v="1"/>
    <x v="1"/>
    <x v="0"/>
  </r>
  <r>
    <x v="1353"/>
    <n v="7183"/>
    <s v="60 months"/>
    <n v="15.62"/>
    <s v="6 years"/>
    <n v="134092"/>
    <s v="Rent"/>
    <x v="3"/>
    <n v="641"/>
    <n v="15.5"/>
    <s v="Not Verified"/>
    <x v="1013"/>
    <x v="0"/>
    <n v="0"/>
    <x v="4"/>
    <x v="1"/>
    <x v="1"/>
    <x v="1"/>
  </r>
  <r>
    <x v="1354"/>
    <n v="27572"/>
    <s v="36 months"/>
    <n v="14"/>
    <s v="5 years"/>
    <n v="127812"/>
    <s v="Rent"/>
    <x v="1"/>
    <n v="805"/>
    <n v="8.6"/>
    <s v="Verified"/>
    <x v="663"/>
    <x v="0"/>
    <n v="0"/>
    <x v="2"/>
    <x v="1"/>
    <x v="2"/>
    <x v="0"/>
  </r>
  <r>
    <x v="1355"/>
    <n v="35080"/>
    <s v="60 months"/>
    <n v="14.04"/>
    <s v="&lt; 1 year"/>
    <n v="141208"/>
    <s v="Mortgage"/>
    <x v="5"/>
    <n v="723"/>
    <n v="11.6"/>
    <s v="Not Verified"/>
    <x v="623"/>
    <x v="0"/>
    <n v="0"/>
    <x v="1"/>
    <x v="1"/>
    <x v="2"/>
    <x v="0"/>
  </r>
  <r>
    <x v="1356"/>
    <n v="21695"/>
    <s v="60 months"/>
    <n v="11.89"/>
    <s v="8 years"/>
    <n v="56374"/>
    <s v="Mortgage"/>
    <x v="6"/>
    <n v="597"/>
    <n v="32.200000000000003"/>
    <s v="Verified"/>
    <x v="924"/>
    <x v="1"/>
    <n v="1"/>
    <x v="3"/>
    <x v="2"/>
    <x v="2"/>
    <x v="0"/>
  </r>
  <r>
    <x v="1357"/>
    <n v="8314"/>
    <s v="36 months"/>
    <n v="29.52"/>
    <s v="3 years"/>
    <n v="25203"/>
    <s v="Rent"/>
    <x v="2"/>
    <n v="799"/>
    <n v="38.1"/>
    <s v="Verified"/>
    <x v="1014"/>
    <x v="1"/>
    <n v="1"/>
    <x v="2"/>
    <x v="3"/>
    <x v="3"/>
    <x v="0"/>
  </r>
  <r>
    <x v="1358"/>
    <n v="20623"/>
    <s v="60 months"/>
    <n v="26.77"/>
    <s v="6 years"/>
    <n v="81182"/>
    <s v="Rent"/>
    <x v="7"/>
    <n v="813"/>
    <n v="28.6"/>
    <s v="Not Verified"/>
    <x v="1015"/>
    <x v="1"/>
    <n v="1"/>
    <x v="2"/>
    <x v="0"/>
    <x v="3"/>
    <x v="0"/>
  </r>
  <r>
    <x v="1359"/>
    <n v="3139"/>
    <s v="60 months"/>
    <n v="12.92"/>
    <s v="3 years"/>
    <n v="115604"/>
    <s v="Own"/>
    <x v="4"/>
    <n v="814"/>
    <n v="36"/>
    <s v="Not Verified"/>
    <x v="1016"/>
    <x v="0"/>
    <n v="0"/>
    <x v="2"/>
    <x v="1"/>
    <x v="2"/>
    <x v="0"/>
  </r>
  <r>
    <x v="1360"/>
    <n v="32290"/>
    <s v="36 months"/>
    <n v="12.63"/>
    <s v="6 years"/>
    <n v="51767"/>
    <s v="Own"/>
    <x v="0"/>
    <n v="659"/>
    <n v="16.100000000000001"/>
    <s v="Verified"/>
    <x v="275"/>
    <x v="0"/>
    <n v="0"/>
    <x v="0"/>
    <x v="2"/>
    <x v="2"/>
    <x v="0"/>
  </r>
  <r>
    <x v="1361"/>
    <n v="19088"/>
    <s v="36 months"/>
    <n v="7.59"/>
    <s v="4 years"/>
    <n v="122362"/>
    <s v="Own"/>
    <x v="3"/>
    <n v="652"/>
    <n v="34.6"/>
    <s v="Verified"/>
    <x v="1017"/>
    <x v="0"/>
    <n v="0"/>
    <x v="0"/>
    <x v="1"/>
    <x v="0"/>
    <x v="0"/>
  </r>
  <r>
    <x v="1362"/>
    <n v="34130"/>
    <s v="36 months"/>
    <n v="26.93"/>
    <s v="&lt; 1 year"/>
    <n v="57772"/>
    <s v="Own"/>
    <x v="3"/>
    <n v="679"/>
    <n v="16.899999999999999"/>
    <s v="Not Verified"/>
    <x v="1018"/>
    <x v="0"/>
    <n v="0"/>
    <x v="0"/>
    <x v="2"/>
    <x v="3"/>
    <x v="0"/>
  </r>
  <r>
    <x v="1363"/>
    <n v="33088"/>
    <s v="36 months"/>
    <n v="14.29"/>
    <s v="3 years"/>
    <n v="75620"/>
    <s v="Mortgage"/>
    <x v="1"/>
    <n v="835"/>
    <n v="36.299999999999997"/>
    <s v="Verified"/>
    <x v="361"/>
    <x v="0"/>
    <n v="0"/>
    <x v="2"/>
    <x v="0"/>
    <x v="2"/>
    <x v="0"/>
  </r>
  <r>
    <x v="1364"/>
    <n v="27292"/>
    <s v="36 months"/>
    <n v="19.32"/>
    <s v="2 years"/>
    <n v="126319"/>
    <s v="Rent"/>
    <x v="1"/>
    <n v="741"/>
    <n v="32.9"/>
    <s v="Verified"/>
    <x v="419"/>
    <x v="1"/>
    <n v="1"/>
    <x v="1"/>
    <x v="1"/>
    <x v="1"/>
    <x v="0"/>
  </r>
  <r>
    <x v="1365"/>
    <n v="21670"/>
    <s v="36 months"/>
    <n v="27.51"/>
    <s v="5 years"/>
    <n v="36699"/>
    <s v="Own"/>
    <x v="4"/>
    <n v="741"/>
    <n v="39.4"/>
    <s v="Verified"/>
    <x v="846"/>
    <x v="1"/>
    <n v="1"/>
    <x v="1"/>
    <x v="2"/>
    <x v="3"/>
    <x v="0"/>
  </r>
  <r>
    <x v="1366"/>
    <n v="4738"/>
    <s v="60 months"/>
    <n v="15.2"/>
    <s v="5 years"/>
    <n v="52293"/>
    <s v="Own"/>
    <x v="1"/>
    <n v="708"/>
    <n v="34"/>
    <s v="Not Verified"/>
    <x v="429"/>
    <x v="0"/>
    <n v="0"/>
    <x v="1"/>
    <x v="2"/>
    <x v="1"/>
    <x v="0"/>
  </r>
  <r>
    <x v="1367"/>
    <n v="3469"/>
    <s v="60 months"/>
    <n v="25.17"/>
    <s v="&lt; 1 year"/>
    <n v="107983"/>
    <s v="Own"/>
    <x v="7"/>
    <n v="832"/>
    <n v="18.899999999999999"/>
    <s v="Not Verified"/>
    <x v="1019"/>
    <x v="0"/>
    <n v="0"/>
    <x v="2"/>
    <x v="1"/>
    <x v="3"/>
    <x v="0"/>
  </r>
  <r>
    <x v="1368"/>
    <n v="23534"/>
    <s v="36 months"/>
    <n v="15.76"/>
    <s v="10+ years"/>
    <n v="143100"/>
    <s v="Rent"/>
    <x v="5"/>
    <n v="641"/>
    <n v="8.9"/>
    <s v="Verified"/>
    <x v="1020"/>
    <x v="0"/>
    <n v="0"/>
    <x v="4"/>
    <x v="1"/>
    <x v="1"/>
    <x v="1"/>
  </r>
  <r>
    <x v="1369"/>
    <n v="10017"/>
    <s v="36 months"/>
    <n v="22.52"/>
    <s v="1 year"/>
    <n v="42425"/>
    <s v="Own"/>
    <x v="4"/>
    <n v="722"/>
    <n v="35.6"/>
    <s v="Verified"/>
    <x v="1021"/>
    <x v="1"/>
    <n v="1"/>
    <x v="1"/>
    <x v="2"/>
    <x v="3"/>
    <x v="0"/>
  </r>
  <r>
    <x v="1370"/>
    <n v="3808"/>
    <s v="36 months"/>
    <n v="15.78"/>
    <s v="1 year"/>
    <n v="104181"/>
    <s v="Own"/>
    <x v="7"/>
    <n v="802"/>
    <n v="25"/>
    <s v="Verified"/>
    <x v="1022"/>
    <x v="0"/>
    <n v="0"/>
    <x v="2"/>
    <x v="1"/>
    <x v="1"/>
    <x v="0"/>
  </r>
  <r>
    <x v="1371"/>
    <n v="13713"/>
    <s v="60 months"/>
    <n v="14.82"/>
    <s v="9 years"/>
    <n v="142327"/>
    <s v="Own"/>
    <x v="5"/>
    <n v="593"/>
    <n v="35"/>
    <s v="Not Verified"/>
    <x v="1009"/>
    <x v="1"/>
    <n v="1"/>
    <x v="3"/>
    <x v="1"/>
    <x v="2"/>
    <x v="0"/>
  </r>
  <r>
    <x v="1372"/>
    <n v="3719"/>
    <s v="36 months"/>
    <n v="29.77"/>
    <s v="3 years"/>
    <n v="102764"/>
    <s v="Rent"/>
    <x v="2"/>
    <n v="677"/>
    <n v="18.5"/>
    <s v="Not Verified"/>
    <x v="1023"/>
    <x v="0"/>
    <n v="0"/>
    <x v="0"/>
    <x v="1"/>
    <x v="3"/>
    <x v="0"/>
  </r>
  <r>
    <x v="1373"/>
    <n v="23890"/>
    <s v="36 months"/>
    <n v="20.309999999999999"/>
    <s v="8 years"/>
    <n v="54282"/>
    <s v="Own"/>
    <x v="4"/>
    <n v="638"/>
    <n v="6"/>
    <s v="Verified"/>
    <x v="1024"/>
    <x v="1"/>
    <n v="1"/>
    <x v="4"/>
    <x v="2"/>
    <x v="3"/>
    <x v="1"/>
  </r>
  <r>
    <x v="1374"/>
    <n v="12700"/>
    <s v="60 months"/>
    <n v="14.18"/>
    <s v="10+ years"/>
    <n v="119412"/>
    <s v="Mortgage"/>
    <x v="1"/>
    <n v="759"/>
    <n v="6.8"/>
    <s v="Verified"/>
    <x v="271"/>
    <x v="0"/>
    <n v="0"/>
    <x v="2"/>
    <x v="1"/>
    <x v="2"/>
    <x v="0"/>
  </r>
  <r>
    <x v="1375"/>
    <n v="37509"/>
    <s v="36 months"/>
    <n v="11.45"/>
    <s v="1 year"/>
    <n v="133024"/>
    <s v="Mortgage"/>
    <x v="2"/>
    <n v="580"/>
    <n v="28.5"/>
    <s v="Verified"/>
    <x v="1025"/>
    <x v="1"/>
    <n v="1"/>
    <x v="3"/>
    <x v="1"/>
    <x v="2"/>
    <x v="0"/>
  </r>
  <r>
    <x v="1376"/>
    <n v="37766"/>
    <s v="60 months"/>
    <n v="5.99"/>
    <s v="10+ years"/>
    <n v="107043"/>
    <s v="Mortgage"/>
    <x v="5"/>
    <n v="806"/>
    <n v="9"/>
    <s v="Verified"/>
    <x v="324"/>
    <x v="0"/>
    <n v="0"/>
    <x v="2"/>
    <x v="1"/>
    <x v="0"/>
    <x v="0"/>
  </r>
  <r>
    <x v="1377"/>
    <n v="27705"/>
    <s v="60 months"/>
    <n v="22.66"/>
    <s v="7 years"/>
    <n v="70882"/>
    <s v="Own"/>
    <x v="6"/>
    <n v="724"/>
    <n v="31.1"/>
    <s v="Verified"/>
    <x v="709"/>
    <x v="1"/>
    <n v="1"/>
    <x v="1"/>
    <x v="0"/>
    <x v="3"/>
    <x v="0"/>
  </r>
  <r>
    <x v="1378"/>
    <n v="19787"/>
    <s v="60 months"/>
    <n v="14.3"/>
    <s v="10+ years"/>
    <n v="88721"/>
    <s v="Rent"/>
    <x v="1"/>
    <n v="712"/>
    <n v="19.7"/>
    <s v="Not Verified"/>
    <x v="1026"/>
    <x v="0"/>
    <n v="0"/>
    <x v="1"/>
    <x v="0"/>
    <x v="2"/>
    <x v="0"/>
  </r>
  <r>
    <x v="1379"/>
    <n v="27588"/>
    <s v="36 months"/>
    <n v="25.53"/>
    <s v="&lt; 1 year"/>
    <n v="37622"/>
    <s v="Rent"/>
    <x v="5"/>
    <n v="724"/>
    <n v="24.7"/>
    <s v="Verified"/>
    <x v="795"/>
    <x v="1"/>
    <n v="1"/>
    <x v="1"/>
    <x v="2"/>
    <x v="3"/>
    <x v="0"/>
  </r>
  <r>
    <x v="1380"/>
    <n v="27123"/>
    <s v="36 months"/>
    <n v="14.1"/>
    <s v="7 years"/>
    <n v="25455"/>
    <s v="Rent"/>
    <x v="5"/>
    <n v="626"/>
    <n v="33"/>
    <s v="Not Verified"/>
    <x v="1027"/>
    <x v="1"/>
    <n v="1"/>
    <x v="4"/>
    <x v="3"/>
    <x v="2"/>
    <x v="0"/>
  </r>
  <r>
    <x v="1381"/>
    <n v="34062"/>
    <s v="60 months"/>
    <n v="14.33"/>
    <s v="2 years"/>
    <n v="55692"/>
    <s v="Mortgage"/>
    <x v="3"/>
    <n v="787"/>
    <n v="13.9"/>
    <s v="Verified"/>
    <x v="1028"/>
    <x v="0"/>
    <n v="0"/>
    <x v="2"/>
    <x v="2"/>
    <x v="2"/>
    <x v="0"/>
  </r>
  <r>
    <x v="1382"/>
    <n v="11177"/>
    <s v="36 months"/>
    <n v="24.48"/>
    <s v="4 years"/>
    <n v="26796"/>
    <s v="Rent"/>
    <x v="1"/>
    <n v="818"/>
    <n v="19.5"/>
    <s v="Not Verified"/>
    <x v="1029"/>
    <x v="1"/>
    <n v="1"/>
    <x v="2"/>
    <x v="3"/>
    <x v="3"/>
    <x v="0"/>
  </r>
  <r>
    <x v="1383"/>
    <n v="22727"/>
    <s v="36 months"/>
    <n v="17.239999999999998"/>
    <s v="&lt; 1 year"/>
    <n v="78534"/>
    <s v="Mortgage"/>
    <x v="7"/>
    <n v="821"/>
    <n v="30.5"/>
    <s v="Verified"/>
    <x v="571"/>
    <x v="0"/>
    <n v="0"/>
    <x v="2"/>
    <x v="0"/>
    <x v="1"/>
    <x v="0"/>
  </r>
  <r>
    <x v="1384"/>
    <n v="31220"/>
    <s v="36 months"/>
    <n v="27.12"/>
    <s v="&lt; 1 year"/>
    <n v="147262"/>
    <s v="Mortgage"/>
    <x v="7"/>
    <n v="683"/>
    <n v="37.1"/>
    <s v="Verified"/>
    <x v="6"/>
    <x v="1"/>
    <n v="1"/>
    <x v="0"/>
    <x v="1"/>
    <x v="3"/>
    <x v="0"/>
  </r>
  <r>
    <x v="1385"/>
    <n v="10882"/>
    <s v="36 months"/>
    <n v="19.75"/>
    <s v="5 years"/>
    <n v="42423"/>
    <s v="Mortgage"/>
    <x v="0"/>
    <n v="736"/>
    <n v="15.2"/>
    <s v="Verified"/>
    <x v="1030"/>
    <x v="0"/>
    <n v="0"/>
    <x v="1"/>
    <x v="2"/>
    <x v="1"/>
    <x v="0"/>
  </r>
  <r>
    <x v="1386"/>
    <n v="2136"/>
    <s v="36 months"/>
    <n v="11.02"/>
    <s v="2 years"/>
    <n v="138254"/>
    <s v="Mortgage"/>
    <x v="1"/>
    <n v="767"/>
    <n v="26.8"/>
    <s v="Not Verified"/>
    <x v="1031"/>
    <x v="0"/>
    <n v="0"/>
    <x v="2"/>
    <x v="1"/>
    <x v="2"/>
    <x v="0"/>
  </r>
  <r>
    <x v="1387"/>
    <n v="35832"/>
    <s v="36 months"/>
    <n v="19.21"/>
    <s v="7 years"/>
    <n v="47007"/>
    <s v="Own"/>
    <x v="7"/>
    <n v="753"/>
    <n v="38.299999999999997"/>
    <s v="Verified"/>
    <x v="1032"/>
    <x v="1"/>
    <n v="1"/>
    <x v="2"/>
    <x v="2"/>
    <x v="1"/>
    <x v="0"/>
  </r>
  <r>
    <x v="1388"/>
    <n v="32966"/>
    <s v="36 months"/>
    <n v="5.0999999999999996"/>
    <s v="3 years"/>
    <n v="68121"/>
    <s v="Own"/>
    <x v="3"/>
    <n v="679"/>
    <n v="27.7"/>
    <s v="Not Verified"/>
    <x v="1033"/>
    <x v="0"/>
    <n v="0"/>
    <x v="0"/>
    <x v="0"/>
    <x v="0"/>
    <x v="0"/>
  </r>
  <r>
    <x v="1389"/>
    <n v="8009"/>
    <s v="36 months"/>
    <n v="12.81"/>
    <s v="5 years"/>
    <n v="113006"/>
    <s v="Rent"/>
    <x v="6"/>
    <n v="589"/>
    <n v="36.200000000000003"/>
    <s v="Not Verified"/>
    <x v="1034"/>
    <x v="1"/>
    <n v="1"/>
    <x v="3"/>
    <x v="1"/>
    <x v="2"/>
    <x v="0"/>
  </r>
  <r>
    <x v="1390"/>
    <n v="13987"/>
    <s v="36 months"/>
    <n v="10.199999999999999"/>
    <s v="9 years"/>
    <n v="133156"/>
    <s v="Rent"/>
    <x v="6"/>
    <n v="663"/>
    <n v="37.9"/>
    <s v="Verified"/>
    <x v="1035"/>
    <x v="0"/>
    <n v="0"/>
    <x v="0"/>
    <x v="1"/>
    <x v="2"/>
    <x v="0"/>
  </r>
  <r>
    <x v="1391"/>
    <n v="38311"/>
    <s v="36 months"/>
    <n v="21.35"/>
    <s v="8 years"/>
    <n v="116382"/>
    <s v="Rent"/>
    <x v="3"/>
    <n v="632"/>
    <n v="37.5"/>
    <s v="Verified"/>
    <x v="38"/>
    <x v="1"/>
    <n v="1"/>
    <x v="4"/>
    <x v="1"/>
    <x v="3"/>
    <x v="1"/>
  </r>
  <r>
    <x v="1392"/>
    <n v="32575"/>
    <s v="36 months"/>
    <n v="8.4"/>
    <s v="7 years"/>
    <n v="136144"/>
    <s v="Rent"/>
    <x v="2"/>
    <n v="706"/>
    <n v="31.5"/>
    <s v="Verified"/>
    <x v="1036"/>
    <x v="0"/>
    <n v="0"/>
    <x v="1"/>
    <x v="1"/>
    <x v="0"/>
    <x v="0"/>
  </r>
  <r>
    <x v="1393"/>
    <n v="2007"/>
    <s v="36 months"/>
    <n v="12.25"/>
    <s v="3 years"/>
    <n v="70261"/>
    <s v="Mortgage"/>
    <x v="5"/>
    <n v="714"/>
    <n v="24.3"/>
    <s v="Verified"/>
    <x v="1037"/>
    <x v="0"/>
    <n v="0"/>
    <x v="1"/>
    <x v="0"/>
    <x v="2"/>
    <x v="0"/>
  </r>
  <r>
    <x v="1394"/>
    <n v="6445"/>
    <s v="36 months"/>
    <n v="13.28"/>
    <s v="9 years"/>
    <n v="99445"/>
    <s v="Rent"/>
    <x v="7"/>
    <n v="634"/>
    <n v="8.4"/>
    <s v="Verified"/>
    <x v="1010"/>
    <x v="0"/>
    <n v="0"/>
    <x v="4"/>
    <x v="0"/>
    <x v="2"/>
    <x v="0"/>
  </r>
  <r>
    <x v="1395"/>
    <n v="11706"/>
    <s v="36 months"/>
    <n v="5.08"/>
    <s v="7 years"/>
    <n v="120234"/>
    <s v="Mortgage"/>
    <x v="1"/>
    <n v="823"/>
    <n v="12.8"/>
    <s v="Verified"/>
    <x v="319"/>
    <x v="0"/>
    <n v="0"/>
    <x v="2"/>
    <x v="1"/>
    <x v="0"/>
    <x v="0"/>
  </r>
  <r>
    <x v="1396"/>
    <n v="30257"/>
    <s v="36 months"/>
    <n v="6.17"/>
    <s v="6 years"/>
    <n v="142391"/>
    <s v="Rent"/>
    <x v="1"/>
    <n v="644"/>
    <n v="14"/>
    <s v="Not Verified"/>
    <x v="1038"/>
    <x v="0"/>
    <n v="0"/>
    <x v="4"/>
    <x v="1"/>
    <x v="0"/>
    <x v="0"/>
  </r>
  <r>
    <x v="1397"/>
    <n v="22736"/>
    <s v="36 months"/>
    <n v="12.78"/>
    <s v="4 years"/>
    <n v="47692"/>
    <s v="Mortgage"/>
    <x v="1"/>
    <n v="600"/>
    <n v="6.2"/>
    <s v="Not Verified"/>
    <x v="1039"/>
    <x v="0"/>
    <n v="0"/>
    <x v="4"/>
    <x v="2"/>
    <x v="2"/>
    <x v="0"/>
  </r>
  <r>
    <x v="1398"/>
    <n v="14281"/>
    <s v="36 months"/>
    <n v="10.56"/>
    <s v="6 years"/>
    <n v="67049"/>
    <s v="Rent"/>
    <x v="0"/>
    <n v="842"/>
    <n v="8.6"/>
    <s v="Not Verified"/>
    <x v="267"/>
    <x v="0"/>
    <n v="0"/>
    <x v="2"/>
    <x v="0"/>
    <x v="2"/>
    <x v="0"/>
  </r>
  <r>
    <x v="1399"/>
    <n v="2435"/>
    <s v="36 months"/>
    <n v="7.92"/>
    <s v="6 years"/>
    <n v="102542"/>
    <s v="Rent"/>
    <x v="7"/>
    <n v="827"/>
    <n v="15.3"/>
    <s v="Verified"/>
    <x v="1040"/>
    <x v="0"/>
    <n v="0"/>
    <x v="2"/>
    <x v="1"/>
    <x v="0"/>
    <x v="0"/>
  </r>
  <r>
    <x v="1400"/>
    <n v="34339"/>
    <s v="60 months"/>
    <n v="8.85"/>
    <s v="9 years"/>
    <n v="38721"/>
    <s v="Rent"/>
    <x v="3"/>
    <n v="722"/>
    <n v="8.1999999999999993"/>
    <s v="Verified"/>
    <x v="1041"/>
    <x v="0"/>
    <n v="0"/>
    <x v="1"/>
    <x v="2"/>
    <x v="0"/>
    <x v="0"/>
  </r>
  <r>
    <x v="1401"/>
    <n v="36150"/>
    <s v="36 months"/>
    <n v="25.89"/>
    <s v="1 year"/>
    <n v="95658"/>
    <s v="Mortgage"/>
    <x v="1"/>
    <n v="677"/>
    <n v="10.9"/>
    <s v="Verified"/>
    <x v="354"/>
    <x v="0"/>
    <n v="0"/>
    <x v="0"/>
    <x v="0"/>
    <x v="3"/>
    <x v="0"/>
  </r>
  <r>
    <x v="1402"/>
    <n v="26821"/>
    <s v="60 months"/>
    <n v="22.08"/>
    <s v="6 years"/>
    <n v="145624"/>
    <s v="Rent"/>
    <x v="0"/>
    <n v="581"/>
    <n v="6.9"/>
    <s v="Not Verified"/>
    <x v="1042"/>
    <x v="1"/>
    <n v="1"/>
    <x v="3"/>
    <x v="1"/>
    <x v="3"/>
    <x v="1"/>
  </r>
  <r>
    <x v="1403"/>
    <n v="27660"/>
    <s v="36 months"/>
    <n v="17.100000000000001"/>
    <s v="2 years"/>
    <n v="54026"/>
    <s v="Mortgage"/>
    <x v="5"/>
    <n v="710"/>
    <n v="19.600000000000001"/>
    <s v="Verified"/>
    <x v="1043"/>
    <x v="0"/>
    <n v="0"/>
    <x v="1"/>
    <x v="2"/>
    <x v="1"/>
    <x v="0"/>
  </r>
  <r>
    <x v="1404"/>
    <n v="6084"/>
    <s v="60 months"/>
    <n v="27.72"/>
    <s v="7 years"/>
    <n v="140988"/>
    <s v="Own"/>
    <x v="1"/>
    <n v="755"/>
    <n v="33.700000000000003"/>
    <s v="Verified"/>
    <x v="359"/>
    <x v="1"/>
    <n v="1"/>
    <x v="2"/>
    <x v="1"/>
    <x v="3"/>
    <x v="0"/>
  </r>
  <r>
    <x v="1405"/>
    <n v="17661"/>
    <s v="36 months"/>
    <n v="5.74"/>
    <s v="7 years"/>
    <n v="24501"/>
    <s v="Rent"/>
    <x v="1"/>
    <n v="626"/>
    <n v="33.4"/>
    <s v="Not Verified"/>
    <x v="1044"/>
    <x v="1"/>
    <n v="1"/>
    <x v="4"/>
    <x v="3"/>
    <x v="0"/>
    <x v="0"/>
  </r>
  <r>
    <x v="1406"/>
    <n v="14507"/>
    <s v="36 months"/>
    <n v="13.62"/>
    <s v="8 years"/>
    <n v="93376"/>
    <s v="Rent"/>
    <x v="2"/>
    <n v="820"/>
    <n v="36.700000000000003"/>
    <s v="Verified"/>
    <x v="1045"/>
    <x v="0"/>
    <n v="0"/>
    <x v="2"/>
    <x v="0"/>
    <x v="2"/>
    <x v="0"/>
  </r>
  <r>
    <x v="1407"/>
    <n v="8059"/>
    <s v="36 months"/>
    <n v="25.58"/>
    <s v="10+ years"/>
    <n v="132120"/>
    <s v="Mortgage"/>
    <x v="2"/>
    <n v="606"/>
    <n v="31.1"/>
    <s v="Verified"/>
    <x v="1046"/>
    <x v="1"/>
    <n v="1"/>
    <x v="4"/>
    <x v="1"/>
    <x v="3"/>
    <x v="1"/>
  </r>
  <r>
    <x v="1408"/>
    <n v="19271"/>
    <s v="36 months"/>
    <n v="20.71"/>
    <s v="3 years"/>
    <n v="148711"/>
    <s v="Rent"/>
    <x v="6"/>
    <n v="615"/>
    <n v="13.6"/>
    <s v="Verified"/>
    <x v="86"/>
    <x v="1"/>
    <n v="1"/>
    <x v="4"/>
    <x v="1"/>
    <x v="3"/>
    <x v="1"/>
  </r>
  <r>
    <x v="1409"/>
    <n v="8491"/>
    <s v="36 months"/>
    <n v="29.54"/>
    <s v="9 years"/>
    <n v="27289"/>
    <s v="Mortgage"/>
    <x v="3"/>
    <n v="759"/>
    <n v="29.6"/>
    <s v="Not Verified"/>
    <x v="194"/>
    <x v="1"/>
    <n v="1"/>
    <x v="2"/>
    <x v="3"/>
    <x v="3"/>
    <x v="0"/>
  </r>
  <r>
    <x v="1410"/>
    <n v="15859"/>
    <s v="36 months"/>
    <n v="28.61"/>
    <s v="2 years"/>
    <n v="95696"/>
    <s v="Rent"/>
    <x v="7"/>
    <n v="630"/>
    <n v="31.4"/>
    <s v="Not Verified"/>
    <x v="809"/>
    <x v="1"/>
    <n v="1"/>
    <x v="4"/>
    <x v="0"/>
    <x v="3"/>
    <x v="1"/>
  </r>
  <r>
    <x v="1411"/>
    <n v="9073"/>
    <s v="36 months"/>
    <n v="9.25"/>
    <s v="8 years"/>
    <n v="80639"/>
    <s v="Own"/>
    <x v="7"/>
    <n v="739"/>
    <n v="24"/>
    <s v="Not Verified"/>
    <x v="1047"/>
    <x v="0"/>
    <n v="0"/>
    <x v="1"/>
    <x v="0"/>
    <x v="0"/>
    <x v="0"/>
  </r>
  <r>
    <x v="1412"/>
    <n v="10077"/>
    <s v="36 months"/>
    <n v="29.3"/>
    <s v="8 years"/>
    <n v="103943"/>
    <s v="Own"/>
    <x v="6"/>
    <n v="837"/>
    <n v="33.200000000000003"/>
    <s v="Not Verified"/>
    <x v="792"/>
    <x v="1"/>
    <n v="1"/>
    <x v="2"/>
    <x v="1"/>
    <x v="3"/>
    <x v="0"/>
  </r>
  <r>
    <x v="1413"/>
    <n v="21953"/>
    <s v="60 months"/>
    <n v="28.64"/>
    <s v="1 year"/>
    <n v="135564"/>
    <s v="Own"/>
    <x v="6"/>
    <n v="596"/>
    <n v="7.5"/>
    <s v="Not Verified"/>
    <x v="1048"/>
    <x v="1"/>
    <n v="1"/>
    <x v="3"/>
    <x v="1"/>
    <x v="3"/>
    <x v="1"/>
  </r>
  <r>
    <x v="1414"/>
    <n v="12383"/>
    <s v="36 months"/>
    <n v="14.34"/>
    <s v="5 years"/>
    <n v="27190"/>
    <s v="Rent"/>
    <x v="2"/>
    <n v="751"/>
    <n v="25.8"/>
    <s v="Verified"/>
    <x v="1049"/>
    <x v="1"/>
    <n v="1"/>
    <x v="2"/>
    <x v="3"/>
    <x v="2"/>
    <x v="0"/>
  </r>
  <r>
    <x v="1415"/>
    <n v="3353"/>
    <s v="60 months"/>
    <n v="29.57"/>
    <s v="2 years"/>
    <n v="95972"/>
    <s v="Mortgage"/>
    <x v="2"/>
    <n v="633"/>
    <n v="21.8"/>
    <s v="Verified"/>
    <x v="616"/>
    <x v="1"/>
    <n v="1"/>
    <x v="4"/>
    <x v="0"/>
    <x v="3"/>
    <x v="1"/>
  </r>
  <r>
    <x v="1416"/>
    <n v="24821"/>
    <s v="36 months"/>
    <n v="5.9"/>
    <s v="4 years"/>
    <n v="71678"/>
    <s v="Mortgage"/>
    <x v="3"/>
    <n v="592"/>
    <n v="33.200000000000003"/>
    <s v="Verified"/>
    <x v="1050"/>
    <x v="1"/>
    <n v="1"/>
    <x v="3"/>
    <x v="0"/>
    <x v="0"/>
    <x v="0"/>
  </r>
  <r>
    <x v="1417"/>
    <n v="38567"/>
    <s v="36 months"/>
    <n v="21.52"/>
    <s v="1 year"/>
    <n v="83772"/>
    <s v="Own"/>
    <x v="3"/>
    <n v="781"/>
    <n v="9.5"/>
    <s v="Verified"/>
    <x v="1051"/>
    <x v="0"/>
    <n v="0"/>
    <x v="2"/>
    <x v="0"/>
    <x v="3"/>
    <x v="0"/>
  </r>
  <r>
    <x v="1418"/>
    <n v="25860"/>
    <s v="36 months"/>
    <n v="11.65"/>
    <s v="3 years"/>
    <n v="130085"/>
    <s v="Own"/>
    <x v="3"/>
    <n v="825"/>
    <n v="12.4"/>
    <s v="Verified"/>
    <x v="1052"/>
    <x v="0"/>
    <n v="0"/>
    <x v="2"/>
    <x v="1"/>
    <x v="2"/>
    <x v="0"/>
  </r>
  <r>
    <x v="1419"/>
    <n v="22195"/>
    <s v="36 months"/>
    <n v="8.24"/>
    <s v="10+ years"/>
    <n v="114515"/>
    <s v="Own"/>
    <x v="2"/>
    <n v="807"/>
    <n v="24.6"/>
    <s v="Verified"/>
    <x v="643"/>
    <x v="0"/>
    <n v="0"/>
    <x v="2"/>
    <x v="1"/>
    <x v="0"/>
    <x v="0"/>
  </r>
  <r>
    <x v="1420"/>
    <n v="12939"/>
    <s v="36 months"/>
    <n v="19.440000000000001"/>
    <s v="2 years"/>
    <n v="110456"/>
    <s v="Mortgage"/>
    <x v="4"/>
    <n v="641"/>
    <n v="38.200000000000003"/>
    <s v="Verified"/>
    <x v="609"/>
    <x v="1"/>
    <n v="1"/>
    <x v="4"/>
    <x v="1"/>
    <x v="1"/>
    <x v="1"/>
  </r>
  <r>
    <x v="1421"/>
    <n v="26338"/>
    <s v="36 months"/>
    <n v="12.66"/>
    <s v="1 year"/>
    <n v="56440"/>
    <s v="Mortgage"/>
    <x v="4"/>
    <n v="780"/>
    <n v="7.9"/>
    <s v="Verified"/>
    <x v="1053"/>
    <x v="0"/>
    <n v="0"/>
    <x v="2"/>
    <x v="2"/>
    <x v="2"/>
    <x v="0"/>
  </r>
  <r>
    <x v="1422"/>
    <n v="22730"/>
    <s v="36 months"/>
    <n v="21.67"/>
    <s v="5 years"/>
    <n v="31260"/>
    <s v="Rent"/>
    <x v="3"/>
    <n v="731"/>
    <n v="31"/>
    <s v="Not Verified"/>
    <x v="1054"/>
    <x v="1"/>
    <n v="1"/>
    <x v="1"/>
    <x v="2"/>
    <x v="3"/>
    <x v="0"/>
  </r>
  <r>
    <x v="1423"/>
    <n v="22427"/>
    <s v="60 months"/>
    <n v="18.5"/>
    <s v="10+ years"/>
    <n v="38297"/>
    <s v="Rent"/>
    <x v="4"/>
    <n v="649"/>
    <n v="12.2"/>
    <s v="Verified"/>
    <x v="560"/>
    <x v="1"/>
    <n v="1"/>
    <x v="4"/>
    <x v="2"/>
    <x v="1"/>
    <x v="1"/>
  </r>
  <r>
    <x v="1424"/>
    <n v="36196"/>
    <s v="36 months"/>
    <n v="14.81"/>
    <s v="2 years"/>
    <n v="22445"/>
    <s v="Mortgage"/>
    <x v="6"/>
    <n v="768"/>
    <n v="8.6999999999999993"/>
    <s v="Not Verified"/>
    <x v="724"/>
    <x v="0"/>
    <n v="0"/>
    <x v="2"/>
    <x v="3"/>
    <x v="2"/>
    <x v="0"/>
  </r>
  <r>
    <x v="1425"/>
    <n v="28083"/>
    <s v="60 months"/>
    <n v="9.5500000000000007"/>
    <s v="3 years"/>
    <n v="28976"/>
    <s v="Rent"/>
    <x v="3"/>
    <n v="787"/>
    <n v="18.8"/>
    <s v="Not Verified"/>
    <x v="1055"/>
    <x v="0"/>
    <n v="0"/>
    <x v="2"/>
    <x v="3"/>
    <x v="0"/>
    <x v="0"/>
  </r>
  <r>
    <x v="1426"/>
    <n v="22510"/>
    <s v="60 months"/>
    <n v="20.03"/>
    <s v="5 years"/>
    <n v="103407"/>
    <s v="Mortgage"/>
    <x v="4"/>
    <n v="710"/>
    <n v="25.4"/>
    <s v="Not Verified"/>
    <x v="569"/>
    <x v="1"/>
    <n v="1"/>
    <x v="1"/>
    <x v="1"/>
    <x v="3"/>
    <x v="0"/>
  </r>
  <r>
    <x v="1427"/>
    <n v="8813"/>
    <s v="60 months"/>
    <n v="25.73"/>
    <s v="4 years"/>
    <n v="41275"/>
    <s v="Own"/>
    <x v="7"/>
    <n v="736"/>
    <n v="33.9"/>
    <s v="Not Verified"/>
    <x v="299"/>
    <x v="1"/>
    <n v="1"/>
    <x v="1"/>
    <x v="2"/>
    <x v="3"/>
    <x v="0"/>
  </r>
  <r>
    <x v="1428"/>
    <n v="32598"/>
    <s v="36 months"/>
    <n v="20"/>
    <s v="3 years"/>
    <n v="113960"/>
    <s v="Rent"/>
    <x v="6"/>
    <n v="633"/>
    <n v="27.2"/>
    <s v="Not Verified"/>
    <x v="1056"/>
    <x v="1"/>
    <n v="1"/>
    <x v="4"/>
    <x v="1"/>
    <x v="3"/>
    <x v="1"/>
  </r>
  <r>
    <x v="1429"/>
    <n v="28570"/>
    <s v="36 months"/>
    <n v="20.260000000000002"/>
    <s v="3 years"/>
    <n v="74386"/>
    <s v="Rent"/>
    <x v="7"/>
    <n v="823"/>
    <n v="22.2"/>
    <s v="Verified"/>
    <x v="1057"/>
    <x v="0"/>
    <n v="0"/>
    <x v="2"/>
    <x v="0"/>
    <x v="3"/>
    <x v="0"/>
  </r>
  <r>
    <x v="1430"/>
    <n v="28082"/>
    <s v="36 months"/>
    <n v="17.8"/>
    <s v="1 year"/>
    <n v="100507"/>
    <s v="Rent"/>
    <x v="6"/>
    <n v="794"/>
    <n v="15"/>
    <s v="Not Verified"/>
    <x v="1058"/>
    <x v="0"/>
    <n v="0"/>
    <x v="2"/>
    <x v="1"/>
    <x v="1"/>
    <x v="0"/>
  </r>
  <r>
    <x v="1431"/>
    <n v="30241"/>
    <s v="36 months"/>
    <n v="14.71"/>
    <s v="9 years"/>
    <n v="85985"/>
    <s v="Mortgage"/>
    <x v="1"/>
    <n v="590"/>
    <n v="15.2"/>
    <s v="Not Verified"/>
    <x v="1059"/>
    <x v="0"/>
    <n v="0"/>
    <x v="3"/>
    <x v="0"/>
    <x v="2"/>
    <x v="0"/>
  </r>
  <r>
    <x v="1432"/>
    <n v="31678"/>
    <s v="36 months"/>
    <n v="16.440000000000001"/>
    <s v="3 years"/>
    <n v="100643"/>
    <s v="Rent"/>
    <x v="5"/>
    <n v="798"/>
    <n v="32"/>
    <s v="Verified"/>
    <x v="899"/>
    <x v="0"/>
    <n v="0"/>
    <x v="2"/>
    <x v="1"/>
    <x v="1"/>
    <x v="0"/>
  </r>
  <r>
    <x v="1433"/>
    <n v="12745"/>
    <s v="36 months"/>
    <n v="29.74"/>
    <s v="7 years"/>
    <n v="54195"/>
    <s v="Rent"/>
    <x v="7"/>
    <n v="784"/>
    <n v="9"/>
    <s v="Not Verified"/>
    <x v="1060"/>
    <x v="0"/>
    <n v="0"/>
    <x v="2"/>
    <x v="2"/>
    <x v="3"/>
    <x v="0"/>
  </r>
  <r>
    <x v="1434"/>
    <n v="27029"/>
    <s v="36 months"/>
    <n v="23.74"/>
    <s v="4 years"/>
    <n v="84168"/>
    <s v="Mortgage"/>
    <x v="3"/>
    <n v="780"/>
    <n v="10.1"/>
    <s v="Verified"/>
    <x v="1061"/>
    <x v="0"/>
    <n v="0"/>
    <x v="2"/>
    <x v="0"/>
    <x v="3"/>
    <x v="0"/>
  </r>
  <r>
    <x v="1435"/>
    <n v="14025"/>
    <s v="36 months"/>
    <n v="15.76"/>
    <s v="10+ years"/>
    <n v="88131"/>
    <s v="Rent"/>
    <x v="1"/>
    <n v="651"/>
    <n v="30.2"/>
    <s v="Verified"/>
    <x v="1062"/>
    <x v="0"/>
    <n v="0"/>
    <x v="0"/>
    <x v="0"/>
    <x v="1"/>
    <x v="0"/>
  </r>
  <r>
    <x v="1436"/>
    <n v="37124"/>
    <s v="60 months"/>
    <n v="16.43"/>
    <s v="9 years"/>
    <n v="71428"/>
    <s v="Own"/>
    <x v="6"/>
    <n v="688"/>
    <n v="38.6"/>
    <s v="Verified"/>
    <x v="1063"/>
    <x v="0"/>
    <n v="0"/>
    <x v="0"/>
    <x v="0"/>
    <x v="1"/>
    <x v="0"/>
  </r>
  <r>
    <x v="1437"/>
    <n v="15288"/>
    <s v="36 months"/>
    <n v="17.489999999999998"/>
    <s v="9 years"/>
    <n v="91301"/>
    <s v="Own"/>
    <x v="0"/>
    <n v="606"/>
    <n v="9.1999999999999993"/>
    <s v="Not Verified"/>
    <x v="1064"/>
    <x v="0"/>
    <n v="0"/>
    <x v="4"/>
    <x v="0"/>
    <x v="1"/>
    <x v="1"/>
  </r>
  <r>
    <x v="1438"/>
    <n v="24650"/>
    <s v="36 months"/>
    <n v="21.48"/>
    <s v="7 years"/>
    <n v="77587"/>
    <s v="Rent"/>
    <x v="6"/>
    <n v="584"/>
    <n v="26.3"/>
    <s v="Not Verified"/>
    <x v="244"/>
    <x v="1"/>
    <n v="1"/>
    <x v="3"/>
    <x v="0"/>
    <x v="3"/>
    <x v="1"/>
  </r>
  <r>
    <x v="1439"/>
    <n v="7540"/>
    <s v="60 months"/>
    <n v="16.649999999999999"/>
    <s v="5 years"/>
    <n v="120416"/>
    <s v="Rent"/>
    <x v="5"/>
    <n v="844"/>
    <n v="13.4"/>
    <s v="Not Verified"/>
    <x v="88"/>
    <x v="0"/>
    <n v="0"/>
    <x v="2"/>
    <x v="1"/>
    <x v="1"/>
    <x v="0"/>
  </r>
  <r>
    <x v="1440"/>
    <n v="33232"/>
    <s v="36 months"/>
    <n v="22.15"/>
    <s v="9 years"/>
    <n v="64268"/>
    <s v="Rent"/>
    <x v="6"/>
    <n v="720"/>
    <n v="5.9"/>
    <s v="Verified"/>
    <x v="1050"/>
    <x v="0"/>
    <n v="0"/>
    <x v="1"/>
    <x v="0"/>
    <x v="3"/>
    <x v="0"/>
  </r>
  <r>
    <x v="1441"/>
    <n v="17422"/>
    <s v="36 months"/>
    <n v="13.23"/>
    <s v="4 years"/>
    <n v="94673"/>
    <s v="Rent"/>
    <x v="5"/>
    <n v="804"/>
    <n v="34.1"/>
    <s v="Not Verified"/>
    <x v="135"/>
    <x v="0"/>
    <n v="0"/>
    <x v="2"/>
    <x v="0"/>
    <x v="2"/>
    <x v="0"/>
  </r>
  <r>
    <x v="1442"/>
    <n v="4342"/>
    <s v="60 months"/>
    <n v="15.27"/>
    <s v="3 years"/>
    <n v="99807"/>
    <s v="Rent"/>
    <x v="3"/>
    <n v="668"/>
    <n v="22.8"/>
    <s v="Verified"/>
    <x v="434"/>
    <x v="0"/>
    <n v="0"/>
    <x v="0"/>
    <x v="0"/>
    <x v="1"/>
    <x v="0"/>
  </r>
  <r>
    <x v="1443"/>
    <n v="36612"/>
    <s v="36 months"/>
    <n v="26.6"/>
    <s v="9 years"/>
    <n v="102946"/>
    <s v="Own"/>
    <x v="4"/>
    <n v="713"/>
    <n v="5.8"/>
    <s v="Verified"/>
    <x v="916"/>
    <x v="0"/>
    <n v="0"/>
    <x v="1"/>
    <x v="1"/>
    <x v="3"/>
    <x v="0"/>
  </r>
  <r>
    <x v="1444"/>
    <n v="11396"/>
    <s v="36 months"/>
    <n v="13.22"/>
    <s v="8 years"/>
    <n v="95251"/>
    <s v="Own"/>
    <x v="7"/>
    <n v="682"/>
    <n v="36.299999999999997"/>
    <s v="Not Verified"/>
    <x v="1065"/>
    <x v="0"/>
    <n v="0"/>
    <x v="0"/>
    <x v="0"/>
    <x v="2"/>
    <x v="0"/>
  </r>
  <r>
    <x v="1445"/>
    <n v="18482"/>
    <s v="36 months"/>
    <n v="29.11"/>
    <s v="9 years"/>
    <n v="145988"/>
    <s v="Own"/>
    <x v="5"/>
    <n v="704"/>
    <n v="23.7"/>
    <s v="Not Verified"/>
    <x v="1066"/>
    <x v="0"/>
    <n v="0"/>
    <x v="1"/>
    <x v="1"/>
    <x v="3"/>
    <x v="0"/>
  </r>
  <r>
    <x v="1446"/>
    <n v="24411"/>
    <s v="36 months"/>
    <n v="9.31"/>
    <s v="4 years"/>
    <n v="89228"/>
    <s v="Rent"/>
    <x v="0"/>
    <n v="662"/>
    <n v="30.8"/>
    <s v="Not Verified"/>
    <x v="834"/>
    <x v="0"/>
    <n v="0"/>
    <x v="0"/>
    <x v="0"/>
    <x v="0"/>
    <x v="0"/>
  </r>
  <r>
    <x v="1447"/>
    <n v="14261"/>
    <s v="36 months"/>
    <n v="11.04"/>
    <s v="9 years"/>
    <n v="88585"/>
    <s v="Rent"/>
    <x v="7"/>
    <n v="846"/>
    <n v="19.8"/>
    <s v="Verified"/>
    <x v="30"/>
    <x v="0"/>
    <n v="0"/>
    <x v="2"/>
    <x v="0"/>
    <x v="2"/>
    <x v="0"/>
  </r>
  <r>
    <x v="1448"/>
    <n v="4093"/>
    <s v="36 months"/>
    <n v="16.59"/>
    <s v="10+ years"/>
    <n v="113433"/>
    <s v="Rent"/>
    <x v="6"/>
    <n v="842"/>
    <n v="11.5"/>
    <s v="Verified"/>
    <x v="1013"/>
    <x v="0"/>
    <n v="0"/>
    <x v="2"/>
    <x v="1"/>
    <x v="1"/>
    <x v="0"/>
  </r>
  <r>
    <x v="1449"/>
    <n v="12722"/>
    <s v="36 months"/>
    <n v="24.94"/>
    <s v="5 years"/>
    <n v="75298"/>
    <s v="Rent"/>
    <x v="6"/>
    <n v="636"/>
    <n v="21.3"/>
    <s v="Verified"/>
    <x v="418"/>
    <x v="1"/>
    <n v="1"/>
    <x v="4"/>
    <x v="0"/>
    <x v="3"/>
    <x v="1"/>
  </r>
  <r>
    <x v="1450"/>
    <n v="23042"/>
    <s v="36 months"/>
    <n v="23.29"/>
    <s v="6 years"/>
    <n v="113418"/>
    <s v="Mortgage"/>
    <x v="5"/>
    <n v="766"/>
    <n v="15.1"/>
    <s v="Not Verified"/>
    <x v="1067"/>
    <x v="0"/>
    <n v="0"/>
    <x v="2"/>
    <x v="1"/>
    <x v="3"/>
    <x v="0"/>
  </r>
  <r>
    <x v="1451"/>
    <n v="29087"/>
    <s v="60 months"/>
    <n v="9.36"/>
    <s v="10+ years"/>
    <n v="109504"/>
    <s v="Rent"/>
    <x v="1"/>
    <n v="753"/>
    <n v="15.4"/>
    <s v="Verified"/>
    <x v="1068"/>
    <x v="0"/>
    <n v="0"/>
    <x v="2"/>
    <x v="1"/>
    <x v="0"/>
    <x v="0"/>
  </r>
  <r>
    <x v="1452"/>
    <n v="33347"/>
    <s v="36 months"/>
    <n v="10.92"/>
    <s v="10+ years"/>
    <n v="59866"/>
    <s v="Rent"/>
    <x v="0"/>
    <n v="714"/>
    <n v="27.5"/>
    <s v="Verified"/>
    <x v="1033"/>
    <x v="0"/>
    <n v="0"/>
    <x v="1"/>
    <x v="2"/>
    <x v="2"/>
    <x v="0"/>
  </r>
  <r>
    <x v="1453"/>
    <n v="34756"/>
    <s v="60 months"/>
    <n v="19.38"/>
    <s v="&lt; 1 year"/>
    <n v="68378"/>
    <s v="Mortgage"/>
    <x v="5"/>
    <n v="673"/>
    <n v="8.3000000000000007"/>
    <s v="Verified"/>
    <x v="508"/>
    <x v="0"/>
    <n v="0"/>
    <x v="0"/>
    <x v="0"/>
    <x v="1"/>
    <x v="0"/>
  </r>
  <r>
    <x v="1454"/>
    <n v="17335"/>
    <s v="36 months"/>
    <n v="12.38"/>
    <s v="8 years"/>
    <n v="147118"/>
    <s v="Mortgage"/>
    <x v="1"/>
    <n v="588"/>
    <n v="18.899999999999999"/>
    <s v="Not Verified"/>
    <x v="983"/>
    <x v="0"/>
    <n v="0"/>
    <x v="3"/>
    <x v="1"/>
    <x v="2"/>
    <x v="0"/>
  </r>
  <r>
    <x v="1455"/>
    <n v="29602"/>
    <s v="60 months"/>
    <n v="15.56"/>
    <s v="7 years"/>
    <n v="140567"/>
    <s v="Mortgage"/>
    <x v="0"/>
    <n v="588"/>
    <n v="24.1"/>
    <s v="Verified"/>
    <x v="1069"/>
    <x v="0"/>
    <n v="0"/>
    <x v="3"/>
    <x v="1"/>
    <x v="1"/>
    <x v="1"/>
  </r>
  <r>
    <x v="1456"/>
    <n v="35450"/>
    <s v="36 months"/>
    <n v="17.16"/>
    <s v="10+ years"/>
    <n v="82519"/>
    <s v="Rent"/>
    <x v="2"/>
    <n v="692"/>
    <n v="29.8"/>
    <s v="Not Verified"/>
    <x v="549"/>
    <x v="0"/>
    <n v="0"/>
    <x v="0"/>
    <x v="0"/>
    <x v="1"/>
    <x v="0"/>
  </r>
  <r>
    <x v="1457"/>
    <n v="33196"/>
    <s v="36 months"/>
    <n v="19.86"/>
    <s v="4 years"/>
    <n v="44636"/>
    <s v="Rent"/>
    <x v="5"/>
    <n v="701"/>
    <n v="27.2"/>
    <s v="Verified"/>
    <x v="755"/>
    <x v="1"/>
    <n v="1"/>
    <x v="1"/>
    <x v="2"/>
    <x v="1"/>
    <x v="0"/>
  </r>
  <r>
    <x v="1458"/>
    <n v="6626"/>
    <s v="36 months"/>
    <n v="11.28"/>
    <s v="2 years"/>
    <n v="132707"/>
    <s v="Rent"/>
    <x v="4"/>
    <n v="687"/>
    <n v="36"/>
    <s v="Not Verified"/>
    <x v="1070"/>
    <x v="0"/>
    <n v="0"/>
    <x v="0"/>
    <x v="1"/>
    <x v="2"/>
    <x v="0"/>
  </r>
  <r>
    <x v="1459"/>
    <n v="8424"/>
    <s v="60 months"/>
    <n v="9.08"/>
    <s v="4 years"/>
    <n v="114286"/>
    <s v="Rent"/>
    <x v="3"/>
    <n v="837"/>
    <n v="39.700000000000003"/>
    <s v="Verified"/>
    <x v="1071"/>
    <x v="0"/>
    <n v="0"/>
    <x v="2"/>
    <x v="1"/>
    <x v="0"/>
    <x v="0"/>
  </r>
  <r>
    <x v="1460"/>
    <n v="13857"/>
    <s v="36 months"/>
    <n v="14.96"/>
    <s v="4 years"/>
    <n v="31590"/>
    <s v="Own"/>
    <x v="4"/>
    <n v="777"/>
    <n v="37.799999999999997"/>
    <s v="Not Verified"/>
    <x v="364"/>
    <x v="1"/>
    <n v="1"/>
    <x v="2"/>
    <x v="2"/>
    <x v="2"/>
    <x v="0"/>
  </r>
  <r>
    <x v="1461"/>
    <n v="20982"/>
    <s v="36 months"/>
    <n v="7.05"/>
    <s v="8 years"/>
    <n v="128910"/>
    <s v="Mortgage"/>
    <x v="4"/>
    <n v="697"/>
    <n v="31.7"/>
    <s v="Verified"/>
    <x v="1072"/>
    <x v="0"/>
    <n v="0"/>
    <x v="0"/>
    <x v="1"/>
    <x v="0"/>
    <x v="0"/>
  </r>
  <r>
    <x v="1462"/>
    <n v="12425"/>
    <s v="36 months"/>
    <n v="18.170000000000002"/>
    <s v="6 years"/>
    <n v="117987"/>
    <s v="Own"/>
    <x v="5"/>
    <n v="735"/>
    <n v="29"/>
    <s v="Not Verified"/>
    <x v="1073"/>
    <x v="1"/>
    <n v="1"/>
    <x v="1"/>
    <x v="1"/>
    <x v="1"/>
    <x v="0"/>
  </r>
  <r>
    <x v="1463"/>
    <n v="2980"/>
    <s v="60 months"/>
    <n v="25.99"/>
    <s v="1 year"/>
    <n v="139741"/>
    <s v="Rent"/>
    <x v="1"/>
    <n v="707"/>
    <n v="6.2"/>
    <s v="Verified"/>
    <x v="983"/>
    <x v="0"/>
    <n v="0"/>
    <x v="1"/>
    <x v="1"/>
    <x v="3"/>
    <x v="0"/>
  </r>
  <r>
    <x v="1464"/>
    <n v="27431"/>
    <s v="36 months"/>
    <n v="7.97"/>
    <s v="4 years"/>
    <n v="113890"/>
    <s v="Rent"/>
    <x v="7"/>
    <n v="622"/>
    <n v="23.7"/>
    <s v="Not Verified"/>
    <x v="1074"/>
    <x v="0"/>
    <n v="0"/>
    <x v="4"/>
    <x v="1"/>
    <x v="0"/>
    <x v="0"/>
  </r>
  <r>
    <x v="1465"/>
    <n v="20440"/>
    <s v="36 months"/>
    <n v="7.82"/>
    <s v="8 years"/>
    <n v="39990"/>
    <s v="Mortgage"/>
    <x v="6"/>
    <n v="642"/>
    <n v="28.2"/>
    <s v="Verified"/>
    <x v="474"/>
    <x v="1"/>
    <n v="1"/>
    <x v="4"/>
    <x v="2"/>
    <x v="0"/>
    <x v="0"/>
  </r>
  <r>
    <x v="1466"/>
    <n v="18175"/>
    <s v="36 months"/>
    <n v="7.01"/>
    <s v="10+ years"/>
    <n v="26669"/>
    <s v="Rent"/>
    <x v="7"/>
    <n v="724"/>
    <n v="19.5"/>
    <s v="Verified"/>
    <x v="277"/>
    <x v="0"/>
    <n v="0"/>
    <x v="1"/>
    <x v="3"/>
    <x v="0"/>
    <x v="0"/>
  </r>
  <r>
    <x v="1467"/>
    <n v="27385"/>
    <s v="36 months"/>
    <n v="26.2"/>
    <s v="1 year"/>
    <n v="36773"/>
    <s v="Mortgage"/>
    <x v="6"/>
    <n v="602"/>
    <n v="18.5"/>
    <s v="Verified"/>
    <x v="1075"/>
    <x v="1"/>
    <n v="1"/>
    <x v="4"/>
    <x v="2"/>
    <x v="3"/>
    <x v="1"/>
  </r>
  <r>
    <x v="1468"/>
    <n v="39158"/>
    <s v="60 months"/>
    <n v="7.02"/>
    <s v="7 years"/>
    <n v="35648"/>
    <s v="Mortgage"/>
    <x v="0"/>
    <n v="708"/>
    <n v="24"/>
    <s v="Not Verified"/>
    <x v="1076"/>
    <x v="0"/>
    <n v="0"/>
    <x v="1"/>
    <x v="2"/>
    <x v="0"/>
    <x v="0"/>
  </r>
  <r>
    <x v="1469"/>
    <n v="24019"/>
    <s v="60 months"/>
    <n v="29.59"/>
    <s v="2 years"/>
    <n v="90152"/>
    <s v="Mortgage"/>
    <x v="4"/>
    <n v="761"/>
    <n v="36.700000000000003"/>
    <s v="Verified"/>
    <x v="1008"/>
    <x v="1"/>
    <n v="1"/>
    <x v="2"/>
    <x v="0"/>
    <x v="3"/>
    <x v="0"/>
  </r>
  <r>
    <x v="1470"/>
    <n v="19639"/>
    <s v="36 months"/>
    <n v="13.96"/>
    <s v="3 years"/>
    <n v="29867"/>
    <s v="Mortgage"/>
    <x v="4"/>
    <n v="841"/>
    <n v="14.1"/>
    <s v="Verified"/>
    <x v="615"/>
    <x v="0"/>
    <n v="0"/>
    <x v="2"/>
    <x v="3"/>
    <x v="2"/>
    <x v="0"/>
  </r>
  <r>
    <x v="1471"/>
    <n v="20994"/>
    <s v="36 months"/>
    <n v="13.22"/>
    <s v="1 year"/>
    <n v="128273"/>
    <s v="Rent"/>
    <x v="6"/>
    <n v="807"/>
    <n v="19"/>
    <s v="Verified"/>
    <x v="125"/>
    <x v="0"/>
    <n v="0"/>
    <x v="2"/>
    <x v="1"/>
    <x v="2"/>
    <x v="0"/>
  </r>
  <r>
    <x v="1472"/>
    <n v="35375"/>
    <s v="60 months"/>
    <n v="7.29"/>
    <s v="8 years"/>
    <n v="85788"/>
    <s v="Mortgage"/>
    <x v="3"/>
    <n v="830"/>
    <n v="27.9"/>
    <s v="Not Verified"/>
    <x v="894"/>
    <x v="0"/>
    <n v="0"/>
    <x v="2"/>
    <x v="0"/>
    <x v="0"/>
    <x v="0"/>
  </r>
  <r>
    <x v="1473"/>
    <n v="22563"/>
    <s v="36 months"/>
    <n v="19.64"/>
    <s v="5 years"/>
    <n v="118018"/>
    <s v="Rent"/>
    <x v="4"/>
    <n v="660"/>
    <n v="11.5"/>
    <s v="Verified"/>
    <x v="250"/>
    <x v="0"/>
    <n v="0"/>
    <x v="0"/>
    <x v="1"/>
    <x v="1"/>
    <x v="0"/>
  </r>
  <r>
    <x v="1474"/>
    <n v="6776"/>
    <s v="60 months"/>
    <n v="19.649999999999999"/>
    <s v="8 years"/>
    <n v="93588"/>
    <s v="Rent"/>
    <x v="7"/>
    <n v="655"/>
    <n v="34.200000000000003"/>
    <s v="Verified"/>
    <x v="263"/>
    <x v="1"/>
    <n v="1"/>
    <x v="0"/>
    <x v="0"/>
    <x v="1"/>
    <x v="0"/>
  </r>
  <r>
    <x v="1475"/>
    <n v="37444"/>
    <s v="36 months"/>
    <n v="17.350000000000001"/>
    <s v="10+ years"/>
    <n v="105086"/>
    <s v="Rent"/>
    <x v="5"/>
    <n v="781"/>
    <n v="28.3"/>
    <s v="Verified"/>
    <x v="186"/>
    <x v="0"/>
    <n v="0"/>
    <x v="2"/>
    <x v="1"/>
    <x v="1"/>
    <x v="0"/>
  </r>
  <r>
    <x v="1476"/>
    <n v="4380"/>
    <s v="36 months"/>
    <n v="12.78"/>
    <s v="7 years"/>
    <n v="62674"/>
    <s v="Rent"/>
    <x v="4"/>
    <n v="698"/>
    <n v="17.3"/>
    <s v="Verified"/>
    <x v="1077"/>
    <x v="0"/>
    <n v="0"/>
    <x v="0"/>
    <x v="0"/>
    <x v="2"/>
    <x v="0"/>
  </r>
  <r>
    <x v="1477"/>
    <n v="9711"/>
    <s v="36 months"/>
    <n v="14.21"/>
    <s v="8 years"/>
    <n v="128546"/>
    <s v="Rent"/>
    <x v="2"/>
    <n v="831"/>
    <n v="30.3"/>
    <s v="Verified"/>
    <x v="1078"/>
    <x v="0"/>
    <n v="0"/>
    <x v="2"/>
    <x v="1"/>
    <x v="2"/>
    <x v="0"/>
  </r>
  <r>
    <x v="1478"/>
    <n v="9782"/>
    <s v="36 months"/>
    <n v="13.01"/>
    <s v="4 years"/>
    <n v="118999"/>
    <s v="Rent"/>
    <x v="1"/>
    <n v="701"/>
    <n v="14.8"/>
    <s v="Not Verified"/>
    <x v="913"/>
    <x v="0"/>
    <n v="0"/>
    <x v="1"/>
    <x v="1"/>
    <x v="2"/>
    <x v="0"/>
  </r>
  <r>
    <x v="1479"/>
    <n v="18434"/>
    <s v="60 months"/>
    <n v="15.65"/>
    <s v="5 years"/>
    <n v="79437"/>
    <s v="Own"/>
    <x v="1"/>
    <n v="753"/>
    <n v="32.1"/>
    <s v="Verified"/>
    <x v="1079"/>
    <x v="0"/>
    <n v="0"/>
    <x v="2"/>
    <x v="0"/>
    <x v="1"/>
    <x v="0"/>
  </r>
  <r>
    <x v="1480"/>
    <n v="21017"/>
    <s v="36 months"/>
    <n v="13.54"/>
    <s v="6 years"/>
    <n v="107843"/>
    <s v="Mortgage"/>
    <x v="4"/>
    <n v="638"/>
    <n v="7.5"/>
    <s v="Verified"/>
    <x v="1080"/>
    <x v="0"/>
    <n v="0"/>
    <x v="4"/>
    <x v="1"/>
    <x v="2"/>
    <x v="0"/>
  </r>
  <r>
    <x v="1481"/>
    <n v="31707"/>
    <s v="60 months"/>
    <n v="21.89"/>
    <s v="4 years"/>
    <n v="139436"/>
    <s v="Own"/>
    <x v="2"/>
    <n v="634"/>
    <n v="19.899999999999999"/>
    <s v="Not Verified"/>
    <x v="1081"/>
    <x v="1"/>
    <n v="1"/>
    <x v="4"/>
    <x v="1"/>
    <x v="3"/>
    <x v="1"/>
  </r>
  <r>
    <x v="1482"/>
    <n v="18343"/>
    <s v="36 months"/>
    <n v="12.39"/>
    <s v="&lt; 1 year"/>
    <n v="63532"/>
    <s v="Rent"/>
    <x v="0"/>
    <n v="731"/>
    <n v="14.2"/>
    <s v="Not Verified"/>
    <x v="1041"/>
    <x v="0"/>
    <n v="0"/>
    <x v="1"/>
    <x v="0"/>
    <x v="2"/>
    <x v="0"/>
  </r>
  <r>
    <x v="1483"/>
    <n v="39827"/>
    <s v="60 months"/>
    <n v="13.77"/>
    <s v="8 years"/>
    <n v="27865"/>
    <s v="Rent"/>
    <x v="5"/>
    <n v="731"/>
    <n v="33.6"/>
    <s v="Verified"/>
    <x v="1082"/>
    <x v="1"/>
    <n v="1"/>
    <x v="1"/>
    <x v="3"/>
    <x v="2"/>
    <x v="0"/>
  </r>
  <r>
    <x v="1484"/>
    <n v="6655"/>
    <s v="36 months"/>
    <n v="15.89"/>
    <s v="1 year"/>
    <n v="70657"/>
    <s v="Rent"/>
    <x v="6"/>
    <n v="747"/>
    <n v="31.3"/>
    <s v="Verified"/>
    <x v="1083"/>
    <x v="0"/>
    <n v="0"/>
    <x v="1"/>
    <x v="0"/>
    <x v="1"/>
    <x v="0"/>
  </r>
  <r>
    <x v="1485"/>
    <n v="16251"/>
    <s v="60 months"/>
    <n v="5.0999999999999996"/>
    <s v="6 years"/>
    <n v="64628"/>
    <s v="Own"/>
    <x v="3"/>
    <n v="727"/>
    <n v="34.5"/>
    <s v="Not Verified"/>
    <x v="182"/>
    <x v="0"/>
    <n v="0"/>
    <x v="1"/>
    <x v="0"/>
    <x v="0"/>
    <x v="0"/>
  </r>
  <r>
    <x v="1486"/>
    <n v="1526"/>
    <s v="36 months"/>
    <n v="17.3"/>
    <s v="7 years"/>
    <n v="32705"/>
    <s v="Mortgage"/>
    <x v="5"/>
    <n v="776"/>
    <n v="27.8"/>
    <s v="Verified"/>
    <x v="1084"/>
    <x v="1"/>
    <n v="1"/>
    <x v="2"/>
    <x v="2"/>
    <x v="1"/>
    <x v="0"/>
  </r>
  <r>
    <x v="1487"/>
    <n v="4224"/>
    <s v="60 months"/>
    <n v="11.4"/>
    <s v="7 years"/>
    <n v="66057"/>
    <s v="Rent"/>
    <x v="5"/>
    <n v="703"/>
    <n v="32.799999999999997"/>
    <s v="Not Verified"/>
    <x v="1085"/>
    <x v="0"/>
    <n v="0"/>
    <x v="1"/>
    <x v="0"/>
    <x v="2"/>
    <x v="0"/>
  </r>
  <r>
    <x v="1488"/>
    <n v="12536"/>
    <s v="36 months"/>
    <n v="6.4"/>
    <s v="&lt; 1 year"/>
    <n v="51786"/>
    <s v="Own"/>
    <x v="6"/>
    <n v="807"/>
    <n v="20.399999999999999"/>
    <s v="Not Verified"/>
    <x v="1086"/>
    <x v="0"/>
    <n v="0"/>
    <x v="2"/>
    <x v="2"/>
    <x v="0"/>
    <x v="0"/>
  </r>
  <r>
    <x v="1489"/>
    <n v="29541"/>
    <s v="36 months"/>
    <n v="27.78"/>
    <s v="9 years"/>
    <n v="84383"/>
    <s v="Mortgage"/>
    <x v="5"/>
    <n v="773"/>
    <n v="28.7"/>
    <s v="Verified"/>
    <x v="1087"/>
    <x v="1"/>
    <n v="1"/>
    <x v="2"/>
    <x v="0"/>
    <x v="3"/>
    <x v="0"/>
  </r>
  <r>
    <x v="1490"/>
    <n v="14547"/>
    <s v="60 months"/>
    <n v="13.06"/>
    <s v="6 years"/>
    <n v="85179"/>
    <s v="Rent"/>
    <x v="0"/>
    <n v="658"/>
    <n v="6.1"/>
    <s v="Verified"/>
    <x v="1088"/>
    <x v="0"/>
    <n v="0"/>
    <x v="0"/>
    <x v="0"/>
    <x v="2"/>
    <x v="0"/>
  </r>
  <r>
    <x v="1491"/>
    <n v="35531"/>
    <s v="36 months"/>
    <n v="15.65"/>
    <s v="8 years"/>
    <n v="137431"/>
    <s v="Rent"/>
    <x v="2"/>
    <n v="587"/>
    <n v="35.799999999999997"/>
    <s v="Not Verified"/>
    <x v="1089"/>
    <x v="1"/>
    <n v="1"/>
    <x v="3"/>
    <x v="1"/>
    <x v="1"/>
    <x v="1"/>
  </r>
  <r>
    <x v="1492"/>
    <n v="9712"/>
    <s v="36 months"/>
    <n v="25.68"/>
    <s v="10+ years"/>
    <n v="57422"/>
    <s v="Mortgage"/>
    <x v="3"/>
    <n v="634"/>
    <n v="29"/>
    <s v="Not Verified"/>
    <x v="308"/>
    <x v="1"/>
    <n v="1"/>
    <x v="4"/>
    <x v="2"/>
    <x v="3"/>
    <x v="1"/>
  </r>
  <r>
    <x v="1493"/>
    <n v="39565"/>
    <s v="36 months"/>
    <n v="9.17"/>
    <s v="10+ years"/>
    <n v="98754"/>
    <s v="Own"/>
    <x v="7"/>
    <n v="616"/>
    <n v="35.299999999999997"/>
    <s v="Not Verified"/>
    <x v="1090"/>
    <x v="1"/>
    <n v="1"/>
    <x v="4"/>
    <x v="0"/>
    <x v="0"/>
    <x v="0"/>
  </r>
  <r>
    <x v="1494"/>
    <n v="10208"/>
    <s v="36 months"/>
    <n v="26.26"/>
    <s v="2 years"/>
    <n v="64237"/>
    <s v="Rent"/>
    <x v="3"/>
    <n v="828"/>
    <n v="32"/>
    <s v="Verified"/>
    <x v="618"/>
    <x v="1"/>
    <n v="1"/>
    <x v="2"/>
    <x v="0"/>
    <x v="3"/>
    <x v="0"/>
  </r>
  <r>
    <x v="1495"/>
    <n v="6109"/>
    <s v="36 months"/>
    <n v="11.04"/>
    <s v="7 years"/>
    <n v="109809"/>
    <s v="Rent"/>
    <x v="5"/>
    <n v="779"/>
    <n v="15"/>
    <s v="Not Verified"/>
    <x v="722"/>
    <x v="0"/>
    <n v="0"/>
    <x v="2"/>
    <x v="1"/>
    <x v="2"/>
    <x v="0"/>
  </r>
  <r>
    <x v="1496"/>
    <n v="36201"/>
    <s v="36 months"/>
    <n v="19.73"/>
    <s v="7 years"/>
    <n v="70450"/>
    <s v="Own"/>
    <x v="7"/>
    <n v="849"/>
    <n v="14.6"/>
    <s v="Not Verified"/>
    <x v="1091"/>
    <x v="0"/>
    <n v="0"/>
    <x v="2"/>
    <x v="0"/>
    <x v="1"/>
    <x v="0"/>
  </r>
  <r>
    <x v="1497"/>
    <n v="17967"/>
    <s v="36 months"/>
    <n v="22.14"/>
    <s v="8 years"/>
    <n v="139378"/>
    <s v="Rent"/>
    <x v="0"/>
    <n v="668"/>
    <n v="33"/>
    <s v="Verified"/>
    <x v="443"/>
    <x v="1"/>
    <n v="1"/>
    <x v="0"/>
    <x v="1"/>
    <x v="3"/>
    <x v="0"/>
  </r>
  <r>
    <x v="1498"/>
    <n v="30759"/>
    <s v="36 months"/>
    <n v="27.63"/>
    <s v="7 years"/>
    <n v="49792"/>
    <s v="Mortgage"/>
    <x v="0"/>
    <n v="805"/>
    <n v="11.5"/>
    <s v="Verified"/>
    <x v="1092"/>
    <x v="0"/>
    <n v="0"/>
    <x v="2"/>
    <x v="2"/>
    <x v="3"/>
    <x v="0"/>
  </r>
  <r>
    <x v="1499"/>
    <n v="21172"/>
    <s v="36 months"/>
    <n v="20.190000000000001"/>
    <s v="4 years"/>
    <n v="96978"/>
    <s v="Rent"/>
    <x v="1"/>
    <n v="739"/>
    <n v="8.9"/>
    <s v="Verified"/>
    <x v="1093"/>
    <x v="0"/>
    <n v="0"/>
    <x v="1"/>
    <x v="0"/>
    <x v="3"/>
    <x v="0"/>
  </r>
  <r>
    <x v="1500"/>
    <n v="37935"/>
    <s v="60 months"/>
    <n v="16.329999999999998"/>
    <s v="4 years"/>
    <n v="129410"/>
    <s v="Rent"/>
    <x v="1"/>
    <n v="701"/>
    <n v="5.5"/>
    <s v="Verified"/>
    <x v="1094"/>
    <x v="0"/>
    <n v="0"/>
    <x v="1"/>
    <x v="1"/>
    <x v="1"/>
    <x v="0"/>
  </r>
  <r>
    <x v="1501"/>
    <n v="27589"/>
    <s v="36 months"/>
    <n v="19.309999999999999"/>
    <s v="2 years"/>
    <n v="101043"/>
    <s v="Rent"/>
    <x v="5"/>
    <n v="816"/>
    <n v="15.4"/>
    <s v="Not Verified"/>
    <x v="1095"/>
    <x v="0"/>
    <n v="0"/>
    <x v="2"/>
    <x v="1"/>
    <x v="1"/>
    <x v="0"/>
  </r>
  <r>
    <x v="1502"/>
    <n v="31015"/>
    <s v="36 months"/>
    <n v="10.050000000000001"/>
    <s v="5 years"/>
    <n v="138556"/>
    <s v="Mortgage"/>
    <x v="4"/>
    <n v="846"/>
    <n v="8.5"/>
    <s v="Verified"/>
    <x v="263"/>
    <x v="0"/>
    <n v="0"/>
    <x v="2"/>
    <x v="1"/>
    <x v="2"/>
    <x v="0"/>
  </r>
  <r>
    <x v="1503"/>
    <n v="30009"/>
    <s v="36 months"/>
    <n v="22.23"/>
    <s v="9 years"/>
    <n v="83871"/>
    <s v="Mortgage"/>
    <x v="5"/>
    <n v="711"/>
    <n v="33.1"/>
    <s v="Verified"/>
    <x v="1096"/>
    <x v="1"/>
    <n v="1"/>
    <x v="1"/>
    <x v="0"/>
    <x v="3"/>
    <x v="0"/>
  </r>
  <r>
    <x v="1504"/>
    <n v="18773"/>
    <s v="36 months"/>
    <n v="9.67"/>
    <s v="2 years"/>
    <n v="131687"/>
    <s v="Mortgage"/>
    <x v="7"/>
    <n v="761"/>
    <n v="22"/>
    <s v="Verified"/>
    <x v="1097"/>
    <x v="0"/>
    <n v="0"/>
    <x v="2"/>
    <x v="1"/>
    <x v="0"/>
    <x v="0"/>
  </r>
  <r>
    <x v="1505"/>
    <n v="27143"/>
    <s v="36 months"/>
    <n v="18.93"/>
    <s v="1 year"/>
    <n v="95992"/>
    <s v="Rent"/>
    <x v="0"/>
    <n v="772"/>
    <n v="13.8"/>
    <s v="Verified"/>
    <x v="1098"/>
    <x v="0"/>
    <n v="0"/>
    <x v="2"/>
    <x v="0"/>
    <x v="1"/>
    <x v="0"/>
  </r>
  <r>
    <x v="1506"/>
    <n v="7154"/>
    <s v="36 months"/>
    <n v="21.19"/>
    <s v="6 years"/>
    <n v="146672"/>
    <s v="Mortgage"/>
    <x v="7"/>
    <n v="689"/>
    <n v="26.1"/>
    <s v="Not Verified"/>
    <x v="267"/>
    <x v="1"/>
    <n v="1"/>
    <x v="0"/>
    <x v="1"/>
    <x v="3"/>
    <x v="0"/>
  </r>
  <r>
    <x v="1507"/>
    <n v="22804"/>
    <s v="36 months"/>
    <n v="27.46"/>
    <s v="9 years"/>
    <n v="129376"/>
    <s v="Mortgage"/>
    <x v="7"/>
    <n v="793"/>
    <n v="7.5"/>
    <s v="Verified"/>
    <x v="92"/>
    <x v="0"/>
    <n v="0"/>
    <x v="2"/>
    <x v="1"/>
    <x v="3"/>
    <x v="0"/>
  </r>
  <r>
    <x v="1508"/>
    <n v="21581"/>
    <s v="36 months"/>
    <n v="16.25"/>
    <s v="2 years"/>
    <n v="80197"/>
    <s v="Rent"/>
    <x v="1"/>
    <n v="819"/>
    <n v="30.4"/>
    <s v="Verified"/>
    <x v="1099"/>
    <x v="0"/>
    <n v="0"/>
    <x v="2"/>
    <x v="0"/>
    <x v="1"/>
    <x v="0"/>
  </r>
  <r>
    <x v="1509"/>
    <n v="31087"/>
    <s v="36 months"/>
    <n v="24.38"/>
    <s v="3 years"/>
    <n v="142288"/>
    <s v="Mortgage"/>
    <x v="3"/>
    <n v="720"/>
    <n v="22.5"/>
    <s v="Not Verified"/>
    <x v="63"/>
    <x v="0"/>
    <n v="0"/>
    <x v="1"/>
    <x v="1"/>
    <x v="3"/>
    <x v="0"/>
  </r>
  <r>
    <x v="1510"/>
    <n v="33981"/>
    <s v="60 months"/>
    <n v="9.19"/>
    <s v="10+ years"/>
    <n v="31899"/>
    <s v="Mortgage"/>
    <x v="6"/>
    <n v="652"/>
    <n v="5.2"/>
    <s v="Verified"/>
    <x v="122"/>
    <x v="0"/>
    <n v="0"/>
    <x v="0"/>
    <x v="2"/>
    <x v="0"/>
    <x v="0"/>
  </r>
  <r>
    <x v="1511"/>
    <n v="4762"/>
    <s v="36 months"/>
    <n v="8.9"/>
    <s v="9 years"/>
    <n v="52244"/>
    <s v="Mortgage"/>
    <x v="0"/>
    <n v="582"/>
    <n v="16.2"/>
    <s v="Verified"/>
    <x v="1100"/>
    <x v="0"/>
    <n v="0"/>
    <x v="3"/>
    <x v="2"/>
    <x v="0"/>
    <x v="0"/>
  </r>
  <r>
    <x v="1512"/>
    <n v="10768"/>
    <s v="36 months"/>
    <n v="18.12"/>
    <s v="7 years"/>
    <n v="134525"/>
    <s v="Mortgage"/>
    <x v="0"/>
    <n v="581"/>
    <n v="31.3"/>
    <s v="Not Verified"/>
    <x v="1101"/>
    <x v="1"/>
    <n v="1"/>
    <x v="3"/>
    <x v="1"/>
    <x v="1"/>
    <x v="1"/>
  </r>
  <r>
    <x v="1513"/>
    <n v="39559"/>
    <s v="36 months"/>
    <n v="19.91"/>
    <s v="&lt; 1 year"/>
    <n v="85179"/>
    <s v="Mortgage"/>
    <x v="7"/>
    <n v="789"/>
    <n v="11.6"/>
    <s v="Verified"/>
    <x v="1102"/>
    <x v="0"/>
    <n v="0"/>
    <x v="2"/>
    <x v="0"/>
    <x v="1"/>
    <x v="0"/>
  </r>
  <r>
    <x v="1514"/>
    <n v="9783"/>
    <s v="60 months"/>
    <n v="20.81"/>
    <s v="8 years"/>
    <n v="43584"/>
    <s v="Mortgage"/>
    <x v="3"/>
    <n v="637"/>
    <n v="38.700000000000003"/>
    <s v="Verified"/>
    <x v="1103"/>
    <x v="1"/>
    <n v="1"/>
    <x v="4"/>
    <x v="2"/>
    <x v="3"/>
    <x v="1"/>
  </r>
  <r>
    <x v="1515"/>
    <n v="30781"/>
    <s v="60 months"/>
    <n v="23.64"/>
    <s v="5 years"/>
    <n v="31020"/>
    <s v="Rent"/>
    <x v="2"/>
    <n v="796"/>
    <n v="36.4"/>
    <s v="Verified"/>
    <x v="1104"/>
    <x v="1"/>
    <n v="1"/>
    <x v="2"/>
    <x v="2"/>
    <x v="3"/>
    <x v="0"/>
  </r>
  <r>
    <x v="1516"/>
    <n v="31811"/>
    <s v="60 months"/>
    <n v="12.37"/>
    <s v="1 year"/>
    <n v="52983"/>
    <s v="Mortgage"/>
    <x v="0"/>
    <n v="836"/>
    <n v="32.200000000000003"/>
    <s v="Verified"/>
    <x v="1105"/>
    <x v="0"/>
    <n v="0"/>
    <x v="2"/>
    <x v="2"/>
    <x v="2"/>
    <x v="0"/>
  </r>
  <r>
    <x v="1517"/>
    <n v="36488"/>
    <s v="36 months"/>
    <n v="20.57"/>
    <s v="2 years"/>
    <n v="34251"/>
    <s v="Rent"/>
    <x v="2"/>
    <n v="692"/>
    <n v="7.7"/>
    <s v="Verified"/>
    <x v="1106"/>
    <x v="1"/>
    <n v="1"/>
    <x v="0"/>
    <x v="2"/>
    <x v="3"/>
    <x v="0"/>
  </r>
  <r>
    <x v="1518"/>
    <n v="9905"/>
    <s v="36 months"/>
    <n v="9.6999999999999993"/>
    <s v="4 years"/>
    <n v="91780"/>
    <s v="Mortgage"/>
    <x v="2"/>
    <n v="650"/>
    <n v="17.399999999999999"/>
    <s v="Verified"/>
    <x v="1107"/>
    <x v="0"/>
    <n v="0"/>
    <x v="0"/>
    <x v="0"/>
    <x v="0"/>
    <x v="0"/>
  </r>
  <r>
    <x v="1519"/>
    <n v="10127"/>
    <s v="36 months"/>
    <n v="10.47"/>
    <s v="10+ years"/>
    <n v="147445"/>
    <s v="Mortgage"/>
    <x v="5"/>
    <n v="681"/>
    <n v="15.4"/>
    <s v="Not Verified"/>
    <x v="354"/>
    <x v="0"/>
    <n v="0"/>
    <x v="0"/>
    <x v="1"/>
    <x v="2"/>
    <x v="0"/>
  </r>
  <r>
    <x v="1520"/>
    <n v="23431"/>
    <s v="60 months"/>
    <n v="6.68"/>
    <s v="5 years"/>
    <n v="52947"/>
    <s v="Mortgage"/>
    <x v="6"/>
    <n v="624"/>
    <n v="9.8000000000000007"/>
    <s v="Verified"/>
    <x v="1108"/>
    <x v="0"/>
    <n v="0"/>
    <x v="4"/>
    <x v="2"/>
    <x v="0"/>
    <x v="0"/>
  </r>
  <r>
    <x v="1521"/>
    <n v="7368"/>
    <s v="60 months"/>
    <n v="23.68"/>
    <s v="8 years"/>
    <n v="71838"/>
    <s v="Mortgage"/>
    <x v="5"/>
    <n v="723"/>
    <n v="40"/>
    <s v="Verified"/>
    <x v="543"/>
    <x v="1"/>
    <n v="1"/>
    <x v="1"/>
    <x v="0"/>
    <x v="3"/>
    <x v="0"/>
  </r>
  <r>
    <x v="1522"/>
    <n v="28424"/>
    <s v="36 months"/>
    <n v="17.670000000000002"/>
    <s v="1 year"/>
    <n v="133996"/>
    <s v="Rent"/>
    <x v="3"/>
    <n v="702"/>
    <n v="10.199999999999999"/>
    <s v="Not Verified"/>
    <x v="91"/>
    <x v="0"/>
    <n v="0"/>
    <x v="1"/>
    <x v="1"/>
    <x v="1"/>
    <x v="0"/>
  </r>
  <r>
    <x v="1523"/>
    <n v="19333"/>
    <s v="36 months"/>
    <n v="10.95"/>
    <s v="4 years"/>
    <n v="125959"/>
    <s v="Own"/>
    <x v="1"/>
    <n v="809"/>
    <n v="16"/>
    <s v="Not Verified"/>
    <x v="536"/>
    <x v="0"/>
    <n v="0"/>
    <x v="2"/>
    <x v="1"/>
    <x v="2"/>
    <x v="0"/>
  </r>
  <r>
    <x v="1524"/>
    <n v="24116"/>
    <s v="36 months"/>
    <n v="18.91"/>
    <s v="6 years"/>
    <n v="74731"/>
    <s v="Rent"/>
    <x v="4"/>
    <n v="609"/>
    <n v="35.799999999999997"/>
    <s v="Verified"/>
    <x v="1109"/>
    <x v="1"/>
    <n v="1"/>
    <x v="4"/>
    <x v="0"/>
    <x v="1"/>
    <x v="1"/>
  </r>
  <r>
    <x v="1525"/>
    <n v="16525"/>
    <s v="36 months"/>
    <n v="13.86"/>
    <s v="10+ years"/>
    <n v="36760"/>
    <s v="Rent"/>
    <x v="4"/>
    <n v="783"/>
    <n v="10.1"/>
    <s v="Verified"/>
    <x v="1110"/>
    <x v="0"/>
    <n v="0"/>
    <x v="2"/>
    <x v="2"/>
    <x v="2"/>
    <x v="0"/>
  </r>
  <r>
    <x v="1526"/>
    <n v="24398"/>
    <s v="36 months"/>
    <n v="25.93"/>
    <s v="10+ years"/>
    <n v="145608"/>
    <s v="Own"/>
    <x v="2"/>
    <n v="819"/>
    <n v="21.4"/>
    <s v="Verified"/>
    <x v="929"/>
    <x v="0"/>
    <n v="0"/>
    <x v="2"/>
    <x v="1"/>
    <x v="3"/>
    <x v="0"/>
  </r>
  <r>
    <x v="1527"/>
    <n v="33857"/>
    <s v="36 months"/>
    <n v="18.2"/>
    <s v="6 years"/>
    <n v="141648"/>
    <s v="Own"/>
    <x v="7"/>
    <n v="846"/>
    <n v="39.1"/>
    <s v="Verified"/>
    <x v="1111"/>
    <x v="1"/>
    <n v="1"/>
    <x v="2"/>
    <x v="1"/>
    <x v="1"/>
    <x v="0"/>
  </r>
  <r>
    <x v="1528"/>
    <n v="11361"/>
    <s v="36 months"/>
    <n v="5.75"/>
    <s v="3 years"/>
    <n v="93581"/>
    <s v="Rent"/>
    <x v="2"/>
    <n v="639"/>
    <n v="13.7"/>
    <s v="Not Verified"/>
    <x v="1112"/>
    <x v="0"/>
    <n v="0"/>
    <x v="4"/>
    <x v="0"/>
    <x v="0"/>
    <x v="0"/>
  </r>
  <r>
    <x v="1529"/>
    <n v="17369"/>
    <s v="36 months"/>
    <n v="29.63"/>
    <s v="2 years"/>
    <n v="84646"/>
    <s v="Rent"/>
    <x v="4"/>
    <n v="814"/>
    <n v="29.6"/>
    <s v="Verified"/>
    <x v="1113"/>
    <x v="1"/>
    <n v="1"/>
    <x v="2"/>
    <x v="0"/>
    <x v="3"/>
    <x v="0"/>
  </r>
  <r>
    <x v="1530"/>
    <n v="4041"/>
    <s v="36 months"/>
    <n v="6.86"/>
    <s v="7 years"/>
    <n v="38211"/>
    <s v="Rent"/>
    <x v="3"/>
    <n v="826"/>
    <n v="7.8"/>
    <s v="Verified"/>
    <x v="520"/>
    <x v="0"/>
    <n v="0"/>
    <x v="2"/>
    <x v="2"/>
    <x v="0"/>
    <x v="0"/>
  </r>
  <r>
    <x v="1531"/>
    <n v="1105"/>
    <s v="36 months"/>
    <n v="22.4"/>
    <s v="1 year"/>
    <n v="44156"/>
    <s v="Mortgage"/>
    <x v="5"/>
    <n v="733"/>
    <n v="26"/>
    <s v="Not Verified"/>
    <x v="1114"/>
    <x v="1"/>
    <n v="1"/>
    <x v="1"/>
    <x v="2"/>
    <x v="3"/>
    <x v="0"/>
  </r>
  <r>
    <x v="1532"/>
    <n v="10078"/>
    <s v="36 months"/>
    <n v="15.93"/>
    <s v="4 years"/>
    <n v="140540"/>
    <s v="Own"/>
    <x v="4"/>
    <n v="659"/>
    <n v="16.899999999999999"/>
    <s v="Verified"/>
    <x v="398"/>
    <x v="0"/>
    <n v="0"/>
    <x v="0"/>
    <x v="1"/>
    <x v="1"/>
    <x v="0"/>
  </r>
  <r>
    <x v="1533"/>
    <n v="26003"/>
    <s v="36 months"/>
    <n v="11.23"/>
    <s v="9 years"/>
    <n v="43961"/>
    <s v="Rent"/>
    <x v="3"/>
    <n v="617"/>
    <n v="29.5"/>
    <s v="Not Verified"/>
    <x v="67"/>
    <x v="1"/>
    <n v="1"/>
    <x v="4"/>
    <x v="2"/>
    <x v="2"/>
    <x v="0"/>
  </r>
  <r>
    <x v="1534"/>
    <n v="7090"/>
    <s v="60 months"/>
    <n v="21.91"/>
    <s v="4 years"/>
    <n v="64186"/>
    <s v="Mortgage"/>
    <x v="7"/>
    <n v="716"/>
    <n v="20.2"/>
    <s v="Verified"/>
    <x v="39"/>
    <x v="0"/>
    <n v="0"/>
    <x v="1"/>
    <x v="0"/>
    <x v="3"/>
    <x v="0"/>
  </r>
  <r>
    <x v="1535"/>
    <n v="39850"/>
    <s v="60 months"/>
    <n v="8.15"/>
    <s v="&lt; 1 year"/>
    <n v="38711"/>
    <s v="Rent"/>
    <x v="0"/>
    <n v="804"/>
    <n v="15.5"/>
    <s v="Verified"/>
    <x v="371"/>
    <x v="0"/>
    <n v="0"/>
    <x v="2"/>
    <x v="2"/>
    <x v="0"/>
    <x v="0"/>
  </r>
  <r>
    <x v="1536"/>
    <n v="2925"/>
    <s v="36 months"/>
    <n v="26.46"/>
    <s v="6 years"/>
    <n v="111614"/>
    <s v="Own"/>
    <x v="6"/>
    <n v="821"/>
    <n v="24.1"/>
    <s v="Verified"/>
    <x v="495"/>
    <x v="0"/>
    <n v="0"/>
    <x v="2"/>
    <x v="1"/>
    <x v="3"/>
    <x v="0"/>
  </r>
  <r>
    <x v="1537"/>
    <n v="19440"/>
    <s v="36 months"/>
    <n v="11.27"/>
    <s v="3 years"/>
    <n v="99046"/>
    <s v="Rent"/>
    <x v="3"/>
    <n v="790"/>
    <n v="9.9"/>
    <s v="Verified"/>
    <x v="1115"/>
    <x v="0"/>
    <n v="0"/>
    <x v="2"/>
    <x v="0"/>
    <x v="2"/>
    <x v="0"/>
  </r>
  <r>
    <x v="1538"/>
    <n v="27015"/>
    <s v="36 months"/>
    <n v="14.04"/>
    <s v="9 years"/>
    <n v="49520"/>
    <s v="Mortgage"/>
    <x v="7"/>
    <n v="625"/>
    <n v="33.5"/>
    <s v="Verified"/>
    <x v="1116"/>
    <x v="1"/>
    <n v="1"/>
    <x v="4"/>
    <x v="2"/>
    <x v="2"/>
    <x v="0"/>
  </r>
  <r>
    <x v="1539"/>
    <n v="34320"/>
    <s v="36 months"/>
    <n v="20.82"/>
    <s v="1 year"/>
    <n v="110864"/>
    <s v="Rent"/>
    <x v="7"/>
    <n v="751"/>
    <n v="31.3"/>
    <s v="Not Verified"/>
    <x v="1117"/>
    <x v="1"/>
    <n v="1"/>
    <x v="2"/>
    <x v="1"/>
    <x v="3"/>
    <x v="0"/>
  </r>
  <r>
    <x v="1540"/>
    <n v="26291"/>
    <s v="60 months"/>
    <n v="5.03"/>
    <s v="7 years"/>
    <n v="109504"/>
    <s v="Mortgage"/>
    <x v="7"/>
    <n v="621"/>
    <n v="24.1"/>
    <s v="Verified"/>
    <x v="899"/>
    <x v="0"/>
    <n v="0"/>
    <x v="4"/>
    <x v="1"/>
    <x v="0"/>
    <x v="0"/>
  </r>
  <r>
    <x v="1541"/>
    <n v="37679"/>
    <s v="60 months"/>
    <n v="16.82"/>
    <s v="3 years"/>
    <n v="146049"/>
    <s v="Own"/>
    <x v="5"/>
    <n v="602"/>
    <n v="17.8"/>
    <s v="Verified"/>
    <x v="528"/>
    <x v="0"/>
    <n v="0"/>
    <x v="4"/>
    <x v="1"/>
    <x v="1"/>
    <x v="1"/>
  </r>
  <r>
    <x v="1542"/>
    <n v="27289"/>
    <s v="36 months"/>
    <n v="27.36"/>
    <s v="&lt; 1 year"/>
    <n v="44825"/>
    <s v="Rent"/>
    <x v="0"/>
    <n v="809"/>
    <n v="37"/>
    <s v="Verified"/>
    <x v="776"/>
    <x v="1"/>
    <n v="1"/>
    <x v="2"/>
    <x v="2"/>
    <x v="3"/>
    <x v="0"/>
  </r>
  <r>
    <x v="1543"/>
    <n v="4389"/>
    <s v="60 months"/>
    <n v="22.01"/>
    <s v="7 years"/>
    <n v="133553"/>
    <s v="Rent"/>
    <x v="7"/>
    <n v="776"/>
    <n v="27.2"/>
    <s v="Not Verified"/>
    <x v="205"/>
    <x v="1"/>
    <n v="1"/>
    <x v="2"/>
    <x v="1"/>
    <x v="3"/>
    <x v="0"/>
  </r>
  <r>
    <x v="1544"/>
    <n v="26683"/>
    <s v="60 months"/>
    <n v="14.7"/>
    <s v="10+ years"/>
    <n v="92808"/>
    <s v="Rent"/>
    <x v="0"/>
    <n v="772"/>
    <n v="15"/>
    <s v="Verified"/>
    <x v="1118"/>
    <x v="0"/>
    <n v="0"/>
    <x v="2"/>
    <x v="0"/>
    <x v="2"/>
    <x v="0"/>
  </r>
  <r>
    <x v="1545"/>
    <n v="14629"/>
    <s v="60 months"/>
    <n v="21.51"/>
    <s v="6 years"/>
    <n v="121124"/>
    <s v="Mortgage"/>
    <x v="2"/>
    <n v="733"/>
    <n v="33.200000000000003"/>
    <s v="Not Verified"/>
    <x v="1119"/>
    <x v="1"/>
    <n v="1"/>
    <x v="1"/>
    <x v="1"/>
    <x v="3"/>
    <x v="0"/>
  </r>
  <r>
    <x v="1546"/>
    <n v="25826"/>
    <s v="36 months"/>
    <n v="28.41"/>
    <s v="2 years"/>
    <n v="57504"/>
    <s v="Rent"/>
    <x v="1"/>
    <n v="634"/>
    <n v="27.2"/>
    <s v="Verified"/>
    <x v="515"/>
    <x v="1"/>
    <n v="1"/>
    <x v="4"/>
    <x v="2"/>
    <x v="3"/>
    <x v="1"/>
  </r>
  <r>
    <x v="1547"/>
    <n v="36198"/>
    <s v="36 months"/>
    <n v="9.6999999999999993"/>
    <s v="2 years"/>
    <n v="59238"/>
    <s v="Mortgage"/>
    <x v="1"/>
    <n v="834"/>
    <n v="9.4"/>
    <s v="Not Verified"/>
    <x v="908"/>
    <x v="0"/>
    <n v="0"/>
    <x v="2"/>
    <x v="2"/>
    <x v="0"/>
    <x v="0"/>
  </r>
  <r>
    <x v="1548"/>
    <n v="27630"/>
    <s v="36 months"/>
    <n v="18.3"/>
    <s v="6 years"/>
    <n v="111001"/>
    <s v="Own"/>
    <x v="7"/>
    <n v="594"/>
    <n v="9"/>
    <s v="Verified"/>
    <x v="1120"/>
    <x v="1"/>
    <n v="1"/>
    <x v="3"/>
    <x v="1"/>
    <x v="1"/>
    <x v="1"/>
  </r>
  <r>
    <x v="1549"/>
    <n v="34226"/>
    <s v="36 months"/>
    <n v="10.87"/>
    <s v="1 year"/>
    <n v="140289"/>
    <s v="Rent"/>
    <x v="5"/>
    <n v="760"/>
    <n v="37.799999999999997"/>
    <s v="Verified"/>
    <x v="527"/>
    <x v="0"/>
    <n v="0"/>
    <x v="2"/>
    <x v="1"/>
    <x v="2"/>
    <x v="0"/>
  </r>
  <r>
    <x v="1550"/>
    <n v="33975"/>
    <s v="36 months"/>
    <n v="26.36"/>
    <s v="4 years"/>
    <n v="139554"/>
    <s v="Rent"/>
    <x v="3"/>
    <n v="658"/>
    <n v="15.1"/>
    <s v="Verified"/>
    <x v="1121"/>
    <x v="0"/>
    <n v="0"/>
    <x v="0"/>
    <x v="1"/>
    <x v="3"/>
    <x v="0"/>
  </r>
  <r>
    <x v="1551"/>
    <n v="1899"/>
    <s v="60 months"/>
    <n v="23.03"/>
    <s v="6 years"/>
    <n v="66883"/>
    <s v="Mortgage"/>
    <x v="7"/>
    <n v="590"/>
    <n v="28.2"/>
    <s v="Verified"/>
    <x v="676"/>
    <x v="1"/>
    <n v="1"/>
    <x v="3"/>
    <x v="0"/>
    <x v="3"/>
    <x v="1"/>
  </r>
  <r>
    <x v="1552"/>
    <n v="12653"/>
    <s v="36 months"/>
    <n v="25.03"/>
    <s v="5 years"/>
    <n v="130498"/>
    <s v="Rent"/>
    <x v="1"/>
    <n v="637"/>
    <n v="6.3"/>
    <s v="Verified"/>
    <x v="1122"/>
    <x v="1"/>
    <n v="1"/>
    <x v="4"/>
    <x v="1"/>
    <x v="3"/>
    <x v="1"/>
  </r>
  <r>
    <x v="1553"/>
    <n v="28961"/>
    <s v="60 months"/>
    <n v="28.58"/>
    <s v="9 years"/>
    <n v="50642"/>
    <s v="Rent"/>
    <x v="2"/>
    <n v="818"/>
    <n v="24.5"/>
    <s v="Not Verified"/>
    <x v="1123"/>
    <x v="0"/>
    <n v="0"/>
    <x v="2"/>
    <x v="2"/>
    <x v="3"/>
    <x v="0"/>
  </r>
  <r>
    <x v="1554"/>
    <n v="17405"/>
    <s v="36 months"/>
    <n v="10.81"/>
    <s v="6 years"/>
    <n v="92056"/>
    <s v="Own"/>
    <x v="4"/>
    <n v="776"/>
    <n v="13.1"/>
    <s v="Not Verified"/>
    <x v="1124"/>
    <x v="0"/>
    <n v="0"/>
    <x v="2"/>
    <x v="0"/>
    <x v="2"/>
    <x v="0"/>
  </r>
  <r>
    <x v="1555"/>
    <n v="9601"/>
    <s v="36 months"/>
    <n v="6.22"/>
    <s v="1 year"/>
    <n v="48299"/>
    <s v="Rent"/>
    <x v="5"/>
    <n v="740"/>
    <n v="9.9"/>
    <s v="Not Verified"/>
    <x v="1105"/>
    <x v="0"/>
    <n v="0"/>
    <x v="1"/>
    <x v="2"/>
    <x v="0"/>
    <x v="0"/>
  </r>
  <r>
    <x v="1556"/>
    <n v="34662"/>
    <s v="60 months"/>
    <n v="12.27"/>
    <s v="6 years"/>
    <n v="64046"/>
    <s v="Rent"/>
    <x v="1"/>
    <n v="751"/>
    <n v="32.1"/>
    <s v="Verified"/>
    <x v="488"/>
    <x v="0"/>
    <n v="0"/>
    <x v="2"/>
    <x v="0"/>
    <x v="2"/>
    <x v="0"/>
  </r>
  <r>
    <x v="1557"/>
    <n v="34282"/>
    <s v="36 months"/>
    <n v="14.98"/>
    <s v="1 year"/>
    <n v="134563"/>
    <s v="Rent"/>
    <x v="7"/>
    <n v="714"/>
    <n v="33.299999999999997"/>
    <s v="Verified"/>
    <x v="471"/>
    <x v="0"/>
    <n v="0"/>
    <x v="1"/>
    <x v="1"/>
    <x v="2"/>
    <x v="0"/>
  </r>
  <r>
    <x v="1558"/>
    <n v="22288"/>
    <s v="36 months"/>
    <n v="20.63"/>
    <s v="6 years"/>
    <n v="104663"/>
    <s v="Mortgage"/>
    <x v="7"/>
    <n v="805"/>
    <n v="30"/>
    <s v="Verified"/>
    <x v="1125"/>
    <x v="1"/>
    <n v="1"/>
    <x v="2"/>
    <x v="1"/>
    <x v="3"/>
    <x v="0"/>
  </r>
  <r>
    <x v="1559"/>
    <n v="30545"/>
    <s v="60 months"/>
    <n v="24.94"/>
    <s v="7 years"/>
    <n v="24576"/>
    <s v="Rent"/>
    <x v="7"/>
    <n v="848"/>
    <n v="5.4"/>
    <s v="Not Verified"/>
    <x v="1048"/>
    <x v="1"/>
    <n v="1"/>
    <x v="2"/>
    <x v="3"/>
    <x v="3"/>
    <x v="0"/>
  </r>
  <r>
    <x v="1560"/>
    <n v="37877"/>
    <s v="60 months"/>
    <n v="13.75"/>
    <s v="9 years"/>
    <n v="27183"/>
    <s v="Mortgage"/>
    <x v="4"/>
    <n v="611"/>
    <n v="15"/>
    <s v="Not Verified"/>
    <x v="115"/>
    <x v="1"/>
    <n v="1"/>
    <x v="4"/>
    <x v="3"/>
    <x v="2"/>
    <x v="0"/>
  </r>
  <r>
    <x v="1561"/>
    <n v="16313"/>
    <s v="36 months"/>
    <n v="16.84"/>
    <s v="7 years"/>
    <n v="79100"/>
    <s v="Rent"/>
    <x v="3"/>
    <n v="657"/>
    <n v="17.600000000000001"/>
    <s v="Not Verified"/>
    <x v="253"/>
    <x v="0"/>
    <n v="0"/>
    <x v="0"/>
    <x v="0"/>
    <x v="1"/>
    <x v="0"/>
  </r>
  <r>
    <x v="1562"/>
    <n v="16349"/>
    <s v="60 months"/>
    <n v="24.64"/>
    <s v="4 years"/>
    <n v="96350"/>
    <s v="Rent"/>
    <x v="4"/>
    <n v="599"/>
    <n v="29.2"/>
    <s v="Verified"/>
    <x v="143"/>
    <x v="1"/>
    <n v="1"/>
    <x v="3"/>
    <x v="0"/>
    <x v="3"/>
    <x v="1"/>
  </r>
  <r>
    <x v="1563"/>
    <n v="8179"/>
    <s v="36 months"/>
    <n v="10.63"/>
    <s v="6 years"/>
    <n v="46352"/>
    <s v="Mortgage"/>
    <x v="1"/>
    <n v="595"/>
    <n v="31.4"/>
    <s v="Verified"/>
    <x v="1126"/>
    <x v="1"/>
    <n v="1"/>
    <x v="3"/>
    <x v="2"/>
    <x v="2"/>
    <x v="0"/>
  </r>
  <r>
    <x v="1564"/>
    <n v="11326"/>
    <s v="60 months"/>
    <n v="10.43"/>
    <s v="10+ years"/>
    <n v="81924"/>
    <s v="Rent"/>
    <x v="3"/>
    <n v="737"/>
    <n v="27"/>
    <s v="Not Verified"/>
    <x v="1127"/>
    <x v="0"/>
    <n v="0"/>
    <x v="1"/>
    <x v="0"/>
    <x v="2"/>
    <x v="0"/>
  </r>
  <r>
    <x v="1565"/>
    <n v="2560"/>
    <s v="60 months"/>
    <n v="19.73"/>
    <s v="7 years"/>
    <n v="68406"/>
    <s v="Rent"/>
    <x v="7"/>
    <n v="684"/>
    <n v="32.6"/>
    <s v="Not Verified"/>
    <x v="153"/>
    <x v="1"/>
    <n v="1"/>
    <x v="0"/>
    <x v="0"/>
    <x v="1"/>
    <x v="0"/>
  </r>
  <r>
    <x v="1566"/>
    <n v="14612"/>
    <s v="36 months"/>
    <n v="15.9"/>
    <s v="3 years"/>
    <n v="97132"/>
    <s v="Rent"/>
    <x v="1"/>
    <n v="793"/>
    <n v="20"/>
    <s v="Verified"/>
    <x v="1128"/>
    <x v="0"/>
    <n v="0"/>
    <x v="2"/>
    <x v="0"/>
    <x v="1"/>
    <x v="0"/>
  </r>
  <r>
    <x v="1567"/>
    <n v="18650"/>
    <s v="36 months"/>
    <n v="28.72"/>
    <s v="1 year"/>
    <n v="149963"/>
    <s v="Mortgage"/>
    <x v="4"/>
    <n v="653"/>
    <n v="24"/>
    <s v="Verified"/>
    <x v="583"/>
    <x v="0"/>
    <n v="0"/>
    <x v="0"/>
    <x v="1"/>
    <x v="3"/>
    <x v="0"/>
  </r>
  <r>
    <x v="1568"/>
    <n v="27745"/>
    <s v="36 months"/>
    <n v="13.93"/>
    <s v="6 years"/>
    <n v="75552"/>
    <s v="Rent"/>
    <x v="7"/>
    <n v="651"/>
    <n v="7.2"/>
    <s v="Verified"/>
    <x v="1129"/>
    <x v="0"/>
    <n v="0"/>
    <x v="0"/>
    <x v="0"/>
    <x v="2"/>
    <x v="0"/>
  </r>
  <r>
    <x v="1569"/>
    <n v="32890"/>
    <s v="36 months"/>
    <n v="23.99"/>
    <s v="&lt; 1 year"/>
    <n v="35544"/>
    <s v="Mortgage"/>
    <x v="4"/>
    <n v="800"/>
    <n v="20"/>
    <s v="Verified"/>
    <x v="1130"/>
    <x v="1"/>
    <n v="1"/>
    <x v="2"/>
    <x v="2"/>
    <x v="3"/>
    <x v="0"/>
  </r>
  <r>
    <x v="1570"/>
    <n v="21022"/>
    <s v="60 months"/>
    <n v="19.579999999999998"/>
    <s v="1 year"/>
    <n v="109675"/>
    <s v="Own"/>
    <x v="0"/>
    <n v="782"/>
    <n v="20.100000000000001"/>
    <s v="Verified"/>
    <x v="793"/>
    <x v="0"/>
    <n v="0"/>
    <x v="2"/>
    <x v="1"/>
    <x v="1"/>
    <x v="0"/>
  </r>
  <r>
    <x v="1571"/>
    <n v="5780"/>
    <s v="36 months"/>
    <n v="6.36"/>
    <s v="9 years"/>
    <n v="79418"/>
    <s v="Rent"/>
    <x v="2"/>
    <n v="804"/>
    <n v="26.4"/>
    <s v="Not Verified"/>
    <x v="1131"/>
    <x v="0"/>
    <n v="0"/>
    <x v="2"/>
    <x v="0"/>
    <x v="0"/>
    <x v="0"/>
  </r>
  <r>
    <x v="1572"/>
    <n v="19311"/>
    <s v="60 months"/>
    <n v="7.11"/>
    <s v="6 years"/>
    <n v="121400"/>
    <s v="Rent"/>
    <x v="1"/>
    <n v="628"/>
    <n v="18.2"/>
    <s v="Verified"/>
    <x v="1132"/>
    <x v="0"/>
    <n v="0"/>
    <x v="4"/>
    <x v="1"/>
    <x v="0"/>
    <x v="0"/>
  </r>
  <r>
    <x v="1573"/>
    <n v="29380"/>
    <s v="60 months"/>
    <n v="10.08"/>
    <s v="9 years"/>
    <n v="77173"/>
    <s v="Mortgage"/>
    <x v="3"/>
    <n v="680"/>
    <n v="13.3"/>
    <s v="Not Verified"/>
    <x v="245"/>
    <x v="0"/>
    <n v="0"/>
    <x v="0"/>
    <x v="0"/>
    <x v="2"/>
    <x v="0"/>
  </r>
  <r>
    <x v="1574"/>
    <n v="3356"/>
    <s v="60 months"/>
    <n v="8.58"/>
    <s v="&lt; 1 year"/>
    <n v="110110"/>
    <s v="Mortgage"/>
    <x v="7"/>
    <n v="808"/>
    <n v="13.3"/>
    <s v="Verified"/>
    <x v="331"/>
    <x v="0"/>
    <n v="0"/>
    <x v="2"/>
    <x v="1"/>
    <x v="0"/>
    <x v="0"/>
  </r>
  <r>
    <x v="1575"/>
    <n v="5790"/>
    <s v="60 months"/>
    <n v="13.23"/>
    <s v="6 years"/>
    <n v="21085"/>
    <s v="Own"/>
    <x v="2"/>
    <n v="712"/>
    <n v="9.6999999999999993"/>
    <s v="Not Verified"/>
    <x v="1133"/>
    <x v="0"/>
    <n v="0"/>
    <x v="1"/>
    <x v="3"/>
    <x v="2"/>
    <x v="0"/>
  </r>
  <r>
    <x v="1576"/>
    <n v="27911"/>
    <s v="36 months"/>
    <n v="19.47"/>
    <s v="4 years"/>
    <n v="116225"/>
    <s v="Rent"/>
    <x v="7"/>
    <n v="626"/>
    <n v="29.5"/>
    <s v="Verified"/>
    <x v="1134"/>
    <x v="1"/>
    <n v="1"/>
    <x v="4"/>
    <x v="1"/>
    <x v="1"/>
    <x v="1"/>
  </r>
  <r>
    <x v="1577"/>
    <n v="25363"/>
    <s v="36 months"/>
    <n v="20.059999999999999"/>
    <s v="10+ years"/>
    <n v="56497"/>
    <s v="Rent"/>
    <x v="6"/>
    <n v="766"/>
    <n v="26.8"/>
    <s v="Not Verified"/>
    <x v="283"/>
    <x v="1"/>
    <n v="1"/>
    <x v="2"/>
    <x v="2"/>
    <x v="3"/>
    <x v="0"/>
  </r>
  <r>
    <x v="1578"/>
    <n v="21049"/>
    <s v="36 months"/>
    <n v="19.690000000000001"/>
    <s v="2 years"/>
    <n v="106248"/>
    <s v="Own"/>
    <x v="6"/>
    <n v="776"/>
    <n v="25.3"/>
    <s v="Verified"/>
    <x v="1135"/>
    <x v="1"/>
    <n v="1"/>
    <x v="2"/>
    <x v="1"/>
    <x v="1"/>
    <x v="0"/>
  </r>
  <r>
    <x v="1579"/>
    <n v="11181"/>
    <s v="36 months"/>
    <n v="7.94"/>
    <s v="10+ years"/>
    <n v="21487"/>
    <s v="Own"/>
    <x v="5"/>
    <n v="834"/>
    <n v="23.6"/>
    <s v="Verified"/>
    <x v="1136"/>
    <x v="0"/>
    <n v="0"/>
    <x v="2"/>
    <x v="3"/>
    <x v="0"/>
    <x v="0"/>
  </r>
  <r>
    <x v="1580"/>
    <n v="17082"/>
    <s v="36 months"/>
    <n v="20.010000000000002"/>
    <s v="1 year"/>
    <n v="94076"/>
    <s v="Mortgage"/>
    <x v="0"/>
    <n v="598"/>
    <n v="17.899999999999999"/>
    <s v="Not Verified"/>
    <x v="1116"/>
    <x v="1"/>
    <n v="1"/>
    <x v="3"/>
    <x v="0"/>
    <x v="3"/>
    <x v="1"/>
  </r>
  <r>
    <x v="1581"/>
    <n v="1661"/>
    <s v="36 months"/>
    <n v="15.24"/>
    <s v="6 years"/>
    <n v="125757"/>
    <s v="Rent"/>
    <x v="3"/>
    <n v="733"/>
    <n v="31.9"/>
    <s v="Not Verified"/>
    <x v="1137"/>
    <x v="0"/>
    <n v="0"/>
    <x v="1"/>
    <x v="1"/>
    <x v="1"/>
    <x v="0"/>
  </r>
  <r>
    <x v="1582"/>
    <n v="38412"/>
    <s v="36 months"/>
    <n v="27.58"/>
    <s v="8 years"/>
    <n v="44989"/>
    <s v="Mortgage"/>
    <x v="3"/>
    <n v="773"/>
    <n v="37.299999999999997"/>
    <s v="Verified"/>
    <x v="1138"/>
    <x v="1"/>
    <n v="1"/>
    <x v="2"/>
    <x v="2"/>
    <x v="3"/>
    <x v="0"/>
  </r>
  <r>
    <x v="1583"/>
    <n v="3920"/>
    <s v="60 months"/>
    <n v="27.8"/>
    <s v="8 years"/>
    <n v="101491"/>
    <s v="Rent"/>
    <x v="0"/>
    <n v="671"/>
    <n v="20.399999999999999"/>
    <s v="Verified"/>
    <x v="1139"/>
    <x v="0"/>
    <n v="0"/>
    <x v="0"/>
    <x v="1"/>
    <x v="3"/>
    <x v="0"/>
  </r>
  <r>
    <x v="1584"/>
    <n v="26658"/>
    <s v="60 months"/>
    <n v="24.2"/>
    <s v="9 years"/>
    <n v="148686"/>
    <s v="Rent"/>
    <x v="5"/>
    <n v="710"/>
    <n v="19.3"/>
    <s v="Verified"/>
    <x v="1140"/>
    <x v="0"/>
    <n v="0"/>
    <x v="1"/>
    <x v="1"/>
    <x v="3"/>
    <x v="0"/>
  </r>
  <r>
    <x v="1585"/>
    <n v="15025"/>
    <s v="36 months"/>
    <n v="22.58"/>
    <s v="9 years"/>
    <n v="112565"/>
    <s v="Mortgage"/>
    <x v="6"/>
    <n v="629"/>
    <n v="10.7"/>
    <s v="Not Verified"/>
    <x v="538"/>
    <x v="1"/>
    <n v="1"/>
    <x v="4"/>
    <x v="1"/>
    <x v="3"/>
    <x v="1"/>
  </r>
  <r>
    <x v="1586"/>
    <n v="9946"/>
    <s v="36 months"/>
    <n v="7.87"/>
    <s v="7 years"/>
    <n v="129948"/>
    <s v="Own"/>
    <x v="1"/>
    <n v="805"/>
    <n v="28.5"/>
    <s v="Verified"/>
    <x v="1141"/>
    <x v="0"/>
    <n v="0"/>
    <x v="2"/>
    <x v="1"/>
    <x v="0"/>
    <x v="0"/>
  </r>
  <r>
    <x v="1587"/>
    <n v="29706"/>
    <s v="36 months"/>
    <n v="7.12"/>
    <s v="1 year"/>
    <n v="60105"/>
    <s v="Rent"/>
    <x v="5"/>
    <n v="845"/>
    <n v="24.5"/>
    <s v="Verified"/>
    <x v="1018"/>
    <x v="0"/>
    <n v="0"/>
    <x v="2"/>
    <x v="0"/>
    <x v="0"/>
    <x v="0"/>
  </r>
  <r>
    <x v="1588"/>
    <n v="17309"/>
    <s v="36 months"/>
    <n v="26.02"/>
    <s v="&lt; 1 year"/>
    <n v="66369"/>
    <s v="Mortgage"/>
    <x v="6"/>
    <n v="763"/>
    <n v="39.6"/>
    <s v="Not Verified"/>
    <x v="72"/>
    <x v="1"/>
    <n v="1"/>
    <x v="2"/>
    <x v="0"/>
    <x v="3"/>
    <x v="0"/>
  </r>
  <r>
    <x v="1589"/>
    <n v="34120"/>
    <s v="60 months"/>
    <n v="15.68"/>
    <s v="7 years"/>
    <n v="27102"/>
    <s v="Rent"/>
    <x v="1"/>
    <n v="595"/>
    <n v="25.5"/>
    <s v="Not Verified"/>
    <x v="1142"/>
    <x v="1"/>
    <n v="1"/>
    <x v="3"/>
    <x v="3"/>
    <x v="1"/>
    <x v="1"/>
  </r>
  <r>
    <x v="1590"/>
    <n v="31027"/>
    <s v="36 months"/>
    <n v="16.28"/>
    <s v="1 year"/>
    <n v="145443"/>
    <s v="Rent"/>
    <x v="7"/>
    <n v="679"/>
    <n v="15.1"/>
    <s v="Not Verified"/>
    <x v="1143"/>
    <x v="0"/>
    <n v="0"/>
    <x v="0"/>
    <x v="1"/>
    <x v="1"/>
    <x v="0"/>
  </r>
  <r>
    <x v="1591"/>
    <n v="8005"/>
    <s v="60 months"/>
    <n v="26.19"/>
    <s v="3 years"/>
    <n v="86545"/>
    <s v="Own"/>
    <x v="3"/>
    <n v="660"/>
    <n v="24.7"/>
    <s v="Verified"/>
    <x v="1144"/>
    <x v="0"/>
    <n v="0"/>
    <x v="0"/>
    <x v="0"/>
    <x v="3"/>
    <x v="0"/>
  </r>
  <r>
    <x v="1592"/>
    <n v="1956"/>
    <s v="36 months"/>
    <n v="20.54"/>
    <s v="3 years"/>
    <n v="40766"/>
    <s v="Rent"/>
    <x v="2"/>
    <n v="831"/>
    <n v="39.5"/>
    <s v="Verified"/>
    <x v="969"/>
    <x v="1"/>
    <n v="1"/>
    <x v="2"/>
    <x v="2"/>
    <x v="3"/>
    <x v="0"/>
  </r>
  <r>
    <x v="1593"/>
    <n v="35839"/>
    <s v="36 months"/>
    <n v="9.49"/>
    <s v="1 year"/>
    <n v="83794"/>
    <s v="Rent"/>
    <x v="5"/>
    <n v="759"/>
    <n v="30.3"/>
    <s v="Verified"/>
    <x v="850"/>
    <x v="0"/>
    <n v="0"/>
    <x v="2"/>
    <x v="0"/>
    <x v="0"/>
    <x v="0"/>
  </r>
  <r>
    <x v="1594"/>
    <n v="9595"/>
    <s v="36 months"/>
    <n v="10.28"/>
    <s v="3 years"/>
    <n v="108625"/>
    <s v="Rent"/>
    <x v="4"/>
    <n v="612"/>
    <n v="9.5"/>
    <s v="Not Verified"/>
    <x v="257"/>
    <x v="0"/>
    <n v="0"/>
    <x v="4"/>
    <x v="1"/>
    <x v="2"/>
    <x v="0"/>
  </r>
  <r>
    <x v="1595"/>
    <n v="13803"/>
    <s v="36 months"/>
    <n v="5.16"/>
    <s v="6 years"/>
    <n v="94509"/>
    <s v="Rent"/>
    <x v="2"/>
    <n v="699"/>
    <n v="17"/>
    <s v="Verified"/>
    <x v="683"/>
    <x v="0"/>
    <n v="0"/>
    <x v="0"/>
    <x v="0"/>
    <x v="0"/>
    <x v="0"/>
  </r>
  <r>
    <x v="1596"/>
    <n v="26963"/>
    <s v="36 months"/>
    <n v="22.77"/>
    <s v="5 years"/>
    <n v="23079"/>
    <s v="Rent"/>
    <x v="6"/>
    <n v="676"/>
    <n v="15.5"/>
    <s v="Verified"/>
    <x v="1145"/>
    <x v="1"/>
    <n v="1"/>
    <x v="0"/>
    <x v="3"/>
    <x v="3"/>
    <x v="0"/>
  </r>
  <r>
    <x v="1597"/>
    <n v="37221"/>
    <s v="60 months"/>
    <n v="17.14"/>
    <s v="9 years"/>
    <n v="106372"/>
    <s v="Mortgage"/>
    <x v="7"/>
    <n v="593"/>
    <n v="35"/>
    <s v="Verified"/>
    <x v="1146"/>
    <x v="1"/>
    <n v="1"/>
    <x v="3"/>
    <x v="1"/>
    <x v="1"/>
    <x v="1"/>
  </r>
  <r>
    <x v="1598"/>
    <n v="34723"/>
    <s v="60 months"/>
    <n v="28.75"/>
    <s v="5 years"/>
    <n v="145508"/>
    <s v="Own"/>
    <x v="1"/>
    <n v="680"/>
    <n v="26.4"/>
    <s v="Not Verified"/>
    <x v="1019"/>
    <x v="1"/>
    <n v="1"/>
    <x v="0"/>
    <x v="1"/>
    <x v="3"/>
    <x v="0"/>
  </r>
  <r>
    <x v="1599"/>
    <n v="16282"/>
    <s v="36 months"/>
    <n v="22.85"/>
    <s v="3 years"/>
    <n v="32167"/>
    <s v="Rent"/>
    <x v="4"/>
    <n v="804"/>
    <n v="33.4"/>
    <s v="Not Verified"/>
    <x v="1147"/>
    <x v="1"/>
    <n v="1"/>
    <x v="2"/>
    <x v="2"/>
    <x v="3"/>
    <x v="0"/>
  </r>
  <r>
    <x v="1600"/>
    <n v="5703"/>
    <s v="60 months"/>
    <n v="7.58"/>
    <s v="1 year"/>
    <n v="87722"/>
    <s v="Own"/>
    <x v="4"/>
    <n v="818"/>
    <n v="11.2"/>
    <s v="Verified"/>
    <x v="1059"/>
    <x v="0"/>
    <n v="0"/>
    <x v="2"/>
    <x v="0"/>
    <x v="0"/>
    <x v="0"/>
  </r>
  <r>
    <x v="1601"/>
    <n v="7563"/>
    <s v="36 months"/>
    <n v="9.0399999999999991"/>
    <s v="4 years"/>
    <n v="140318"/>
    <s v="Mortgage"/>
    <x v="1"/>
    <n v="665"/>
    <n v="36.799999999999997"/>
    <s v="Verified"/>
    <x v="1148"/>
    <x v="0"/>
    <n v="0"/>
    <x v="0"/>
    <x v="1"/>
    <x v="0"/>
    <x v="0"/>
  </r>
  <r>
    <x v="1602"/>
    <n v="26849"/>
    <s v="60 months"/>
    <n v="17.54"/>
    <s v="10+ years"/>
    <n v="64279"/>
    <s v="Own"/>
    <x v="0"/>
    <n v="609"/>
    <n v="7"/>
    <s v="Not Verified"/>
    <x v="19"/>
    <x v="0"/>
    <n v="0"/>
    <x v="4"/>
    <x v="0"/>
    <x v="1"/>
    <x v="1"/>
  </r>
  <r>
    <x v="1603"/>
    <n v="32860"/>
    <s v="36 months"/>
    <n v="28.12"/>
    <s v="2 years"/>
    <n v="132156"/>
    <s v="Rent"/>
    <x v="6"/>
    <n v="643"/>
    <n v="18.100000000000001"/>
    <s v="Not Verified"/>
    <x v="822"/>
    <x v="1"/>
    <n v="1"/>
    <x v="4"/>
    <x v="1"/>
    <x v="3"/>
    <x v="1"/>
  </r>
  <r>
    <x v="1604"/>
    <n v="32585"/>
    <s v="60 months"/>
    <n v="11.18"/>
    <s v="2 years"/>
    <n v="29398"/>
    <s v="Rent"/>
    <x v="7"/>
    <n v="659"/>
    <n v="5.5"/>
    <s v="Verified"/>
    <x v="694"/>
    <x v="0"/>
    <n v="0"/>
    <x v="0"/>
    <x v="3"/>
    <x v="2"/>
    <x v="0"/>
  </r>
  <r>
    <x v="1605"/>
    <n v="23015"/>
    <s v="36 months"/>
    <n v="25.64"/>
    <s v="3 years"/>
    <n v="81140"/>
    <s v="Mortgage"/>
    <x v="6"/>
    <n v="734"/>
    <n v="11.4"/>
    <s v="Verified"/>
    <x v="798"/>
    <x v="0"/>
    <n v="0"/>
    <x v="1"/>
    <x v="0"/>
    <x v="3"/>
    <x v="0"/>
  </r>
  <r>
    <x v="1606"/>
    <n v="13003"/>
    <s v="36 months"/>
    <n v="12.81"/>
    <s v="10+ years"/>
    <n v="24518"/>
    <s v="Rent"/>
    <x v="7"/>
    <n v="744"/>
    <n v="38.700000000000003"/>
    <s v="Verified"/>
    <x v="832"/>
    <x v="1"/>
    <n v="1"/>
    <x v="1"/>
    <x v="3"/>
    <x v="2"/>
    <x v="0"/>
  </r>
  <r>
    <x v="1607"/>
    <n v="27958"/>
    <s v="36 months"/>
    <n v="11.75"/>
    <s v="10+ years"/>
    <n v="65452"/>
    <s v="Rent"/>
    <x v="3"/>
    <n v="790"/>
    <n v="7.7"/>
    <s v="Verified"/>
    <x v="841"/>
    <x v="0"/>
    <n v="0"/>
    <x v="2"/>
    <x v="0"/>
    <x v="2"/>
    <x v="0"/>
  </r>
  <r>
    <x v="1608"/>
    <n v="27017"/>
    <s v="36 months"/>
    <n v="27.53"/>
    <s v="4 years"/>
    <n v="149855"/>
    <s v="Own"/>
    <x v="1"/>
    <n v="678"/>
    <n v="10.1"/>
    <s v="Not Verified"/>
    <x v="1149"/>
    <x v="0"/>
    <n v="0"/>
    <x v="0"/>
    <x v="1"/>
    <x v="3"/>
    <x v="0"/>
  </r>
  <r>
    <x v="1609"/>
    <n v="12171"/>
    <s v="36 months"/>
    <n v="6.18"/>
    <s v="10+ years"/>
    <n v="69456"/>
    <s v="Rent"/>
    <x v="2"/>
    <n v="846"/>
    <n v="37.4"/>
    <s v="Not Verified"/>
    <x v="34"/>
    <x v="0"/>
    <n v="0"/>
    <x v="2"/>
    <x v="0"/>
    <x v="0"/>
    <x v="0"/>
  </r>
  <r>
    <x v="1610"/>
    <n v="13201"/>
    <s v="36 months"/>
    <n v="21.52"/>
    <s v="1 year"/>
    <n v="74290"/>
    <s v="Mortgage"/>
    <x v="6"/>
    <n v="631"/>
    <n v="29.9"/>
    <s v="Not Verified"/>
    <x v="1150"/>
    <x v="1"/>
    <n v="1"/>
    <x v="4"/>
    <x v="0"/>
    <x v="3"/>
    <x v="1"/>
  </r>
  <r>
    <x v="1611"/>
    <n v="30426"/>
    <s v="60 months"/>
    <n v="6.08"/>
    <s v="5 years"/>
    <n v="56222"/>
    <s v="Mortgage"/>
    <x v="2"/>
    <n v="705"/>
    <n v="19.2"/>
    <s v="Not Verified"/>
    <x v="663"/>
    <x v="0"/>
    <n v="0"/>
    <x v="1"/>
    <x v="2"/>
    <x v="0"/>
    <x v="0"/>
  </r>
  <r>
    <x v="1612"/>
    <n v="18778"/>
    <s v="60 months"/>
    <n v="25.02"/>
    <s v="5 years"/>
    <n v="26082"/>
    <s v="Own"/>
    <x v="3"/>
    <n v="701"/>
    <n v="7.4"/>
    <s v="Verified"/>
    <x v="1151"/>
    <x v="1"/>
    <n v="1"/>
    <x v="1"/>
    <x v="3"/>
    <x v="3"/>
    <x v="0"/>
  </r>
  <r>
    <x v="1613"/>
    <n v="22116"/>
    <s v="60 months"/>
    <n v="25.74"/>
    <s v="7 years"/>
    <n v="145153"/>
    <s v="Mortgage"/>
    <x v="3"/>
    <n v="611"/>
    <n v="32.5"/>
    <s v="Verified"/>
    <x v="871"/>
    <x v="1"/>
    <n v="1"/>
    <x v="4"/>
    <x v="1"/>
    <x v="3"/>
    <x v="1"/>
  </r>
  <r>
    <x v="1614"/>
    <n v="34297"/>
    <s v="60 months"/>
    <n v="27.33"/>
    <s v="1 year"/>
    <n v="123653"/>
    <s v="Rent"/>
    <x v="4"/>
    <n v="667"/>
    <n v="22.2"/>
    <s v="Verified"/>
    <x v="1152"/>
    <x v="0"/>
    <n v="0"/>
    <x v="0"/>
    <x v="1"/>
    <x v="3"/>
    <x v="0"/>
  </r>
  <r>
    <x v="1615"/>
    <n v="20342"/>
    <s v="60 months"/>
    <n v="9.65"/>
    <s v="7 years"/>
    <n v="119154"/>
    <s v="Mortgage"/>
    <x v="0"/>
    <n v="750"/>
    <n v="16.3"/>
    <s v="Not Verified"/>
    <x v="1153"/>
    <x v="0"/>
    <n v="0"/>
    <x v="2"/>
    <x v="1"/>
    <x v="0"/>
    <x v="0"/>
  </r>
  <r>
    <x v="1616"/>
    <n v="28490"/>
    <s v="36 months"/>
    <n v="8.11"/>
    <s v="7 years"/>
    <n v="42111"/>
    <s v="Own"/>
    <x v="1"/>
    <n v="647"/>
    <n v="17.600000000000001"/>
    <s v="Verified"/>
    <x v="652"/>
    <x v="0"/>
    <n v="0"/>
    <x v="4"/>
    <x v="2"/>
    <x v="0"/>
    <x v="0"/>
  </r>
  <r>
    <x v="1617"/>
    <n v="20975"/>
    <s v="36 months"/>
    <n v="17.59"/>
    <s v="3 years"/>
    <n v="110606"/>
    <s v="Rent"/>
    <x v="2"/>
    <n v="712"/>
    <n v="22.7"/>
    <s v="Verified"/>
    <x v="1154"/>
    <x v="0"/>
    <n v="0"/>
    <x v="1"/>
    <x v="1"/>
    <x v="1"/>
    <x v="0"/>
  </r>
  <r>
    <x v="1618"/>
    <n v="27723"/>
    <s v="60 months"/>
    <n v="11.79"/>
    <s v="6 years"/>
    <n v="39939"/>
    <s v="Mortgage"/>
    <x v="3"/>
    <n v="662"/>
    <n v="24.3"/>
    <s v="Verified"/>
    <x v="185"/>
    <x v="0"/>
    <n v="0"/>
    <x v="0"/>
    <x v="2"/>
    <x v="2"/>
    <x v="0"/>
  </r>
  <r>
    <x v="1619"/>
    <n v="24279"/>
    <s v="60 months"/>
    <n v="20.16"/>
    <s v="6 years"/>
    <n v="71826"/>
    <s v="Mortgage"/>
    <x v="1"/>
    <n v="755"/>
    <n v="33.6"/>
    <s v="Not Verified"/>
    <x v="1155"/>
    <x v="1"/>
    <n v="1"/>
    <x v="2"/>
    <x v="0"/>
    <x v="3"/>
    <x v="0"/>
  </r>
  <r>
    <x v="1620"/>
    <n v="13765"/>
    <s v="36 months"/>
    <n v="17.84"/>
    <s v="&lt; 1 year"/>
    <n v="72582"/>
    <s v="Mortgage"/>
    <x v="5"/>
    <n v="691"/>
    <n v="32"/>
    <s v="Verified"/>
    <x v="470"/>
    <x v="0"/>
    <n v="0"/>
    <x v="0"/>
    <x v="0"/>
    <x v="1"/>
    <x v="0"/>
  </r>
  <r>
    <x v="1621"/>
    <n v="12561"/>
    <s v="36 months"/>
    <n v="8.6199999999999992"/>
    <s v="&lt; 1 year"/>
    <n v="68819"/>
    <s v="Mortgage"/>
    <x v="6"/>
    <n v="836"/>
    <n v="31.8"/>
    <s v="Verified"/>
    <x v="1156"/>
    <x v="0"/>
    <n v="0"/>
    <x v="2"/>
    <x v="0"/>
    <x v="0"/>
    <x v="0"/>
  </r>
  <r>
    <x v="1622"/>
    <n v="1525"/>
    <s v="36 months"/>
    <n v="23.48"/>
    <s v="7 years"/>
    <n v="93076"/>
    <s v="Rent"/>
    <x v="4"/>
    <n v="837"/>
    <n v="30.5"/>
    <s v="Not Verified"/>
    <x v="912"/>
    <x v="1"/>
    <n v="1"/>
    <x v="2"/>
    <x v="0"/>
    <x v="3"/>
    <x v="0"/>
  </r>
  <r>
    <x v="1623"/>
    <n v="23861"/>
    <s v="60 months"/>
    <n v="25.09"/>
    <s v="10+ years"/>
    <n v="39533"/>
    <s v="Rent"/>
    <x v="1"/>
    <n v="770"/>
    <n v="31.5"/>
    <s v="Not Verified"/>
    <x v="1157"/>
    <x v="1"/>
    <n v="1"/>
    <x v="2"/>
    <x v="2"/>
    <x v="3"/>
    <x v="0"/>
  </r>
  <r>
    <x v="1624"/>
    <n v="34142"/>
    <s v="36 months"/>
    <n v="29.08"/>
    <s v="&lt; 1 year"/>
    <n v="67430"/>
    <s v="Rent"/>
    <x v="5"/>
    <n v="638"/>
    <n v="28.7"/>
    <s v="Verified"/>
    <x v="441"/>
    <x v="1"/>
    <n v="1"/>
    <x v="4"/>
    <x v="0"/>
    <x v="3"/>
    <x v="1"/>
  </r>
  <r>
    <x v="1625"/>
    <n v="27916"/>
    <s v="60 months"/>
    <n v="14.89"/>
    <s v="2 years"/>
    <n v="23347"/>
    <s v="Rent"/>
    <x v="2"/>
    <n v="841"/>
    <n v="35.4"/>
    <s v="Verified"/>
    <x v="1103"/>
    <x v="1"/>
    <n v="1"/>
    <x v="2"/>
    <x v="3"/>
    <x v="2"/>
    <x v="0"/>
  </r>
  <r>
    <x v="1626"/>
    <n v="5648"/>
    <s v="60 months"/>
    <n v="13.44"/>
    <s v="5 years"/>
    <n v="68479"/>
    <s v="Rent"/>
    <x v="5"/>
    <n v="683"/>
    <n v="24.5"/>
    <s v="Not Verified"/>
    <x v="855"/>
    <x v="0"/>
    <n v="0"/>
    <x v="0"/>
    <x v="0"/>
    <x v="2"/>
    <x v="0"/>
  </r>
  <r>
    <x v="1627"/>
    <n v="36133"/>
    <s v="36 months"/>
    <n v="9.81"/>
    <s v="7 years"/>
    <n v="23949"/>
    <s v="Own"/>
    <x v="5"/>
    <n v="809"/>
    <n v="23.2"/>
    <s v="Verified"/>
    <x v="297"/>
    <x v="0"/>
    <n v="0"/>
    <x v="2"/>
    <x v="3"/>
    <x v="0"/>
    <x v="0"/>
  </r>
  <r>
    <x v="1628"/>
    <n v="31523"/>
    <s v="36 months"/>
    <n v="9.52"/>
    <s v="4 years"/>
    <n v="115413"/>
    <s v="Own"/>
    <x v="2"/>
    <n v="791"/>
    <n v="29.5"/>
    <s v="Not Verified"/>
    <x v="752"/>
    <x v="0"/>
    <n v="0"/>
    <x v="2"/>
    <x v="1"/>
    <x v="0"/>
    <x v="0"/>
  </r>
  <r>
    <x v="1629"/>
    <n v="30052"/>
    <s v="36 months"/>
    <n v="13.03"/>
    <s v="4 years"/>
    <n v="36888"/>
    <s v="Rent"/>
    <x v="4"/>
    <n v="755"/>
    <n v="10.8"/>
    <s v="Verified"/>
    <x v="1158"/>
    <x v="0"/>
    <n v="0"/>
    <x v="2"/>
    <x v="2"/>
    <x v="2"/>
    <x v="0"/>
  </r>
  <r>
    <x v="1630"/>
    <n v="35414"/>
    <s v="36 months"/>
    <n v="29.55"/>
    <s v="3 years"/>
    <n v="114814"/>
    <s v="Own"/>
    <x v="2"/>
    <n v="627"/>
    <n v="32.200000000000003"/>
    <s v="Not Verified"/>
    <x v="1159"/>
    <x v="1"/>
    <n v="1"/>
    <x v="4"/>
    <x v="1"/>
    <x v="3"/>
    <x v="1"/>
  </r>
  <r>
    <x v="1631"/>
    <n v="33781"/>
    <s v="36 months"/>
    <n v="7.31"/>
    <s v="3 years"/>
    <n v="93301"/>
    <s v="Rent"/>
    <x v="7"/>
    <n v="699"/>
    <n v="37.799999999999997"/>
    <s v="Not Verified"/>
    <x v="1160"/>
    <x v="0"/>
    <n v="0"/>
    <x v="0"/>
    <x v="0"/>
    <x v="0"/>
    <x v="0"/>
  </r>
  <r>
    <x v="1632"/>
    <n v="5599"/>
    <s v="60 months"/>
    <n v="11.48"/>
    <s v="6 years"/>
    <n v="50084"/>
    <s v="Own"/>
    <x v="5"/>
    <n v="611"/>
    <n v="15.4"/>
    <s v="Not Verified"/>
    <x v="1161"/>
    <x v="0"/>
    <n v="0"/>
    <x v="4"/>
    <x v="2"/>
    <x v="2"/>
    <x v="0"/>
  </r>
  <r>
    <x v="1633"/>
    <n v="36046"/>
    <s v="36 months"/>
    <n v="7.15"/>
    <s v="5 years"/>
    <n v="137342"/>
    <s v="Mortgage"/>
    <x v="0"/>
    <n v="832"/>
    <n v="26.4"/>
    <s v="Verified"/>
    <x v="55"/>
    <x v="0"/>
    <n v="0"/>
    <x v="2"/>
    <x v="1"/>
    <x v="0"/>
    <x v="0"/>
  </r>
  <r>
    <x v="1634"/>
    <n v="36923"/>
    <s v="36 months"/>
    <n v="11.84"/>
    <s v="7 years"/>
    <n v="56174"/>
    <s v="Own"/>
    <x v="1"/>
    <n v="840"/>
    <n v="6.1"/>
    <s v="Verified"/>
    <x v="1162"/>
    <x v="0"/>
    <n v="0"/>
    <x v="2"/>
    <x v="2"/>
    <x v="2"/>
    <x v="0"/>
  </r>
  <r>
    <x v="1635"/>
    <n v="4814"/>
    <s v="36 months"/>
    <n v="7.31"/>
    <s v="10+ years"/>
    <n v="72669"/>
    <s v="Rent"/>
    <x v="7"/>
    <n v="664"/>
    <n v="31.8"/>
    <s v="Verified"/>
    <x v="688"/>
    <x v="0"/>
    <n v="0"/>
    <x v="0"/>
    <x v="0"/>
    <x v="0"/>
    <x v="0"/>
  </r>
  <r>
    <x v="1636"/>
    <n v="36984"/>
    <s v="60 months"/>
    <n v="17.71"/>
    <s v="5 years"/>
    <n v="83996"/>
    <s v="Rent"/>
    <x v="4"/>
    <n v="596"/>
    <n v="24.6"/>
    <s v="Verified"/>
    <x v="1163"/>
    <x v="0"/>
    <n v="0"/>
    <x v="3"/>
    <x v="0"/>
    <x v="1"/>
    <x v="1"/>
  </r>
  <r>
    <x v="1637"/>
    <n v="27616"/>
    <s v="36 months"/>
    <n v="15.96"/>
    <s v="10+ years"/>
    <n v="63664"/>
    <s v="Mortgage"/>
    <x v="3"/>
    <n v="603"/>
    <n v="28.6"/>
    <s v="Not Verified"/>
    <x v="364"/>
    <x v="1"/>
    <n v="1"/>
    <x v="4"/>
    <x v="0"/>
    <x v="1"/>
    <x v="1"/>
  </r>
  <r>
    <x v="1638"/>
    <n v="3113"/>
    <s v="60 months"/>
    <n v="9.35"/>
    <s v="9 years"/>
    <n v="117527"/>
    <s v="Own"/>
    <x v="5"/>
    <n v="691"/>
    <n v="10"/>
    <s v="Verified"/>
    <x v="1164"/>
    <x v="0"/>
    <n v="0"/>
    <x v="0"/>
    <x v="1"/>
    <x v="0"/>
    <x v="0"/>
  </r>
  <r>
    <x v="1639"/>
    <n v="14760"/>
    <s v="36 months"/>
    <n v="9.3699999999999992"/>
    <s v="6 years"/>
    <n v="130260"/>
    <s v="Mortgage"/>
    <x v="4"/>
    <n v="661"/>
    <n v="33.299999999999997"/>
    <s v="Not Verified"/>
    <x v="1048"/>
    <x v="0"/>
    <n v="0"/>
    <x v="0"/>
    <x v="1"/>
    <x v="0"/>
    <x v="0"/>
  </r>
  <r>
    <x v="1640"/>
    <n v="22927"/>
    <s v="36 months"/>
    <n v="20.65"/>
    <s v="9 years"/>
    <n v="140100"/>
    <s v="Rent"/>
    <x v="4"/>
    <n v="585"/>
    <n v="14"/>
    <s v="Not Verified"/>
    <x v="1165"/>
    <x v="1"/>
    <n v="1"/>
    <x v="3"/>
    <x v="1"/>
    <x v="3"/>
    <x v="1"/>
  </r>
  <r>
    <x v="1641"/>
    <n v="21939"/>
    <s v="36 months"/>
    <n v="14.68"/>
    <s v="9 years"/>
    <n v="67634"/>
    <s v="Rent"/>
    <x v="5"/>
    <n v="685"/>
    <n v="29"/>
    <s v="Not Verified"/>
    <x v="1166"/>
    <x v="0"/>
    <n v="0"/>
    <x v="0"/>
    <x v="0"/>
    <x v="2"/>
    <x v="0"/>
  </r>
  <r>
    <x v="1642"/>
    <n v="33419"/>
    <s v="36 months"/>
    <n v="6.4"/>
    <s v="4 years"/>
    <n v="90793"/>
    <s v="Rent"/>
    <x v="4"/>
    <n v="727"/>
    <n v="25.8"/>
    <s v="Not Verified"/>
    <x v="1167"/>
    <x v="0"/>
    <n v="0"/>
    <x v="1"/>
    <x v="0"/>
    <x v="0"/>
    <x v="0"/>
  </r>
  <r>
    <x v="1643"/>
    <n v="13588"/>
    <s v="36 months"/>
    <n v="28"/>
    <s v="5 years"/>
    <n v="119883"/>
    <s v="Mortgage"/>
    <x v="1"/>
    <n v="787"/>
    <n v="27.9"/>
    <s v="Verified"/>
    <x v="1168"/>
    <x v="1"/>
    <n v="1"/>
    <x v="2"/>
    <x v="1"/>
    <x v="3"/>
    <x v="0"/>
  </r>
  <r>
    <x v="1644"/>
    <n v="37142"/>
    <s v="36 months"/>
    <n v="15.12"/>
    <s v="&lt; 1 year"/>
    <n v="144641"/>
    <s v="Own"/>
    <x v="1"/>
    <n v="726"/>
    <n v="6.8"/>
    <s v="Verified"/>
    <x v="735"/>
    <x v="0"/>
    <n v="0"/>
    <x v="1"/>
    <x v="1"/>
    <x v="1"/>
    <x v="0"/>
  </r>
  <r>
    <x v="1645"/>
    <n v="34397"/>
    <s v="36 months"/>
    <n v="19.78"/>
    <s v="2 years"/>
    <n v="134608"/>
    <s v="Rent"/>
    <x v="0"/>
    <n v="587"/>
    <n v="31"/>
    <s v="Not Verified"/>
    <x v="1169"/>
    <x v="1"/>
    <n v="1"/>
    <x v="3"/>
    <x v="1"/>
    <x v="1"/>
    <x v="1"/>
  </r>
  <r>
    <x v="1646"/>
    <n v="17653"/>
    <s v="36 months"/>
    <n v="27.14"/>
    <s v="7 years"/>
    <n v="148344"/>
    <s v="Rent"/>
    <x v="0"/>
    <n v="768"/>
    <n v="32.799999999999997"/>
    <s v="Not Verified"/>
    <x v="673"/>
    <x v="1"/>
    <n v="1"/>
    <x v="2"/>
    <x v="1"/>
    <x v="3"/>
    <x v="0"/>
  </r>
  <r>
    <x v="1647"/>
    <n v="11831"/>
    <s v="36 months"/>
    <n v="15.05"/>
    <s v="2 years"/>
    <n v="147012"/>
    <s v="Own"/>
    <x v="3"/>
    <n v="752"/>
    <n v="21.6"/>
    <s v="Verified"/>
    <x v="1170"/>
    <x v="0"/>
    <n v="0"/>
    <x v="2"/>
    <x v="1"/>
    <x v="1"/>
    <x v="0"/>
  </r>
  <r>
    <x v="1648"/>
    <n v="6724"/>
    <s v="60 months"/>
    <n v="25.52"/>
    <s v="&lt; 1 year"/>
    <n v="135001"/>
    <s v="Mortgage"/>
    <x v="6"/>
    <n v="802"/>
    <n v="19.3"/>
    <s v="Not Verified"/>
    <x v="535"/>
    <x v="0"/>
    <n v="0"/>
    <x v="2"/>
    <x v="1"/>
    <x v="3"/>
    <x v="0"/>
  </r>
  <r>
    <x v="1649"/>
    <n v="12083"/>
    <s v="36 months"/>
    <n v="27.87"/>
    <s v="2 years"/>
    <n v="122619"/>
    <s v="Rent"/>
    <x v="1"/>
    <n v="617"/>
    <n v="17"/>
    <s v="Verified"/>
    <x v="1171"/>
    <x v="1"/>
    <n v="1"/>
    <x v="4"/>
    <x v="1"/>
    <x v="3"/>
    <x v="1"/>
  </r>
  <r>
    <x v="1650"/>
    <n v="20816"/>
    <s v="36 months"/>
    <n v="9.35"/>
    <s v="3 years"/>
    <n v="120991"/>
    <s v="Rent"/>
    <x v="5"/>
    <n v="581"/>
    <n v="37.5"/>
    <s v="Not Verified"/>
    <x v="1008"/>
    <x v="1"/>
    <n v="1"/>
    <x v="3"/>
    <x v="1"/>
    <x v="0"/>
    <x v="0"/>
  </r>
  <r>
    <x v="1651"/>
    <n v="7276"/>
    <s v="60 months"/>
    <n v="27.31"/>
    <s v="7 years"/>
    <n v="141998"/>
    <s v="Rent"/>
    <x v="5"/>
    <n v="803"/>
    <n v="31.4"/>
    <s v="Not Verified"/>
    <x v="752"/>
    <x v="1"/>
    <n v="1"/>
    <x v="2"/>
    <x v="1"/>
    <x v="3"/>
    <x v="0"/>
  </r>
  <r>
    <x v="1652"/>
    <n v="39663"/>
    <s v="60 months"/>
    <n v="8"/>
    <s v="8 years"/>
    <n v="58291"/>
    <s v="Rent"/>
    <x v="1"/>
    <n v="638"/>
    <n v="29.5"/>
    <s v="Verified"/>
    <x v="390"/>
    <x v="1"/>
    <n v="1"/>
    <x v="4"/>
    <x v="2"/>
    <x v="0"/>
    <x v="0"/>
  </r>
  <r>
    <x v="1653"/>
    <n v="14994"/>
    <s v="60 months"/>
    <n v="11.88"/>
    <s v="3 years"/>
    <n v="29910"/>
    <s v="Own"/>
    <x v="5"/>
    <n v="654"/>
    <n v="37.4"/>
    <s v="Not Verified"/>
    <x v="1172"/>
    <x v="1"/>
    <n v="1"/>
    <x v="0"/>
    <x v="3"/>
    <x v="2"/>
    <x v="0"/>
  </r>
  <r>
    <x v="1654"/>
    <n v="24499"/>
    <s v="36 months"/>
    <n v="25.21"/>
    <s v="6 years"/>
    <n v="50604"/>
    <s v="Rent"/>
    <x v="6"/>
    <n v="712"/>
    <n v="17.2"/>
    <s v="Not Verified"/>
    <x v="1173"/>
    <x v="0"/>
    <n v="0"/>
    <x v="1"/>
    <x v="2"/>
    <x v="3"/>
    <x v="0"/>
  </r>
  <r>
    <x v="1655"/>
    <n v="24040"/>
    <s v="60 months"/>
    <n v="27.52"/>
    <s v="&lt; 1 year"/>
    <n v="40883"/>
    <s v="Own"/>
    <x v="2"/>
    <n v="800"/>
    <n v="27.1"/>
    <s v="Verified"/>
    <x v="1174"/>
    <x v="1"/>
    <n v="1"/>
    <x v="2"/>
    <x v="2"/>
    <x v="3"/>
    <x v="0"/>
  </r>
  <r>
    <x v="1656"/>
    <n v="17959"/>
    <s v="36 months"/>
    <n v="22.1"/>
    <s v="8 years"/>
    <n v="113738"/>
    <s v="Mortgage"/>
    <x v="3"/>
    <n v="791"/>
    <n v="29"/>
    <s v="Verified"/>
    <x v="1175"/>
    <x v="1"/>
    <n v="1"/>
    <x v="2"/>
    <x v="1"/>
    <x v="3"/>
    <x v="0"/>
  </r>
  <r>
    <x v="1657"/>
    <n v="7099"/>
    <s v="36 months"/>
    <n v="7.62"/>
    <s v="10+ years"/>
    <n v="73726"/>
    <s v="Rent"/>
    <x v="3"/>
    <n v="727"/>
    <n v="39.9"/>
    <s v="Not Verified"/>
    <x v="1176"/>
    <x v="0"/>
    <n v="0"/>
    <x v="1"/>
    <x v="0"/>
    <x v="0"/>
    <x v="0"/>
  </r>
  <r>
    <x v="1658"/>
    <n v="20576"/>
    <s v="60 months"/>
    <n v="18.07"/>
    <s v="3 years"/>
    <n v="76017"/>
    <s v="Mortgage"/>
    <x v="0"/>
    <n v="661"/>
    <n v="20"/>
    <s v="Verified"/>
    <x v="1177"/>
    <x v="0"/>
    <n v="0"/>
    <x v="0"/>
    <x v="0"/>
    <x v="1"/>
    <x v="0"/>
  </r>
  <r>
    <x v="1659"/>
    <n v="36946"/>
    <s v="36 months"/>
    <n v="19.32"/>
    <s v="8 years"/>
    <n v="117192"/>
    <s v="Mortgage"/>
    <x v="0"/>
    <n v="764"/>
    <n v="19"/>
    <s v="Not Verified"/>
    <x v="269"/>
    <x v="0"/>
    <n v="0"/>
    <x v="2"/>
    <x v="1"/>
    <x v="1"/>
    <x v="0"/>
  </r>
  <r>
    <x v="1660"/>
    <n v="7116"/>
    <s v="36 months"/>
    <n v="12.05"/>
    <s v="2 years"/>
    <n v="109647"/>
    <s v="Rent"/>
    <x v="5"/>
    <n v="647"/>
    <n v="8"/>
    <s v="Not Verified"/>
    <x v="277"/>
    <x v="0"/>
    <n v="0"/>
    <x v="4"/>
    <x v="1"/>
    <x v="2"/>
    <x v="0"/>
  </r>
  <r>
    <x v="1661"/>
    <n v="16563"/>
    <s v="36 months"/>
    <n v="29.78"/>
    <s v="10+ years"/>
    <n v="127319"/>
    <s v="Rent"/>
    <x v="4"/>
    <n v="828"/>
    <n v="8.4"/>
    <s v="Verified"/>
    <x v="1178"/>
    <x v="0"/>
    <n v="0"/>
    <x v="2"/>
    <x v="1"/>
    <x v="3"/>
    <x v="0"/>
  </r>
  <r>
    <x v="1662"/>
    <n v="27788"/>
    <s v="60 months"/>
    <n v="13.39"/>
    <s v="4 years"/>
    <n v="57083"/>
    <s v="Mortgage"/>
    <x v="7"/>
    <n v="832"/>
    <n v="22.9"/>
    <s v="Verified"/>
    <x v="633"/>
    <x v="0"/>
    <n v="0"/>
    <x v="2"/>
    <x v="2"/>
    <x v="2"/>
    <x v="0"/>
  </r>
  <r>
    <x v="1663"/>
    <n v="27928"/>
    <s v="36 months"/>
    <n v="10.26"/>
    <s v="&lt; 1 year"/>
    <n v="120718"/>
    <s v="Mortgage"/>
    <x v="7"/>
    <n v="666"/>
    <n v="11"/>
    <s v="Not Verified"/>
    <x v="1179"/>
    <x v="0"/>
    <n v="0"/>
    <x v="0"/>
    <x v="1"/>
    <x v="2"/>
    <x v="0"/>
  </r>
  <r>
    <x v="1664"/>
    <n v="37336"/>
    <s v="36 months"/>
    <n v="7.75"/>
    <s v="10+ years"/>
    <n v="74467"/>
    <s v="Rent"/>
    <x v="5"/>
    <n v="695"/>
    <n v="7.6"/>
    <s v="Not Verified"/>
    <x v="119"/>
    <x v="0"/>
    <n v="0"/>
    <x v="0"/>
    <x v="0"/>
    <x v="0"/>
    <x v="0"/>
  </r>
  <r>
    <x v="1665"/>
    <n v="10847"/>
    <s v="36 months"/>
    <n v="14.46"/>
    <s v="2 years"/>
    <n v="33271"/>
    <s v="Rent"/>
    <x v="5"/>
    <n v="749"/>
    <n v="38.799999999999997"/>
    <s v="Verified"/>
    <x v="1180"/>
    <x v="1"/>
    <n v="1"/>
    <x v="1"/>
    <x v="2"/>
    <x v="2"/>
    <x v="0"/>
  </r>
  <r>
    <x v="1666"/>
    <n v="27155"/>
    <s v="36 months"/>
    <n v="22.32"/>
    <s v="4 years"/>
    <n v="73931"/>
    <s v="Own"/>
    <x v="0"/>
    <n v="831"/>
    <n v="38.299999999999997"/>
    <s v="Verified"/>
    <x v="470"/>
    <x v="1"/>
    <n v="1"/>
    <x v="2"/>
    <x v="0"/>
    <x v="3"/>
    <x v="0"/>
  </r>
  <r>
    <x v="1667"/>
    <n v="15135"/>
    <s v="60 months"/>
    <n v="10.79"/>
    <s v="5 years"/>
    <n v="138508"/>
    <s v="Rent"/>
    <x v="1"/>
    <n v="775"/>
    <n v="16.399999999999999"/>
    <s v="Not Verified"/>
    <x v="675"/>
    <x v="0"/>
    <n v="0"/>
    <x v="2"/>
    <x v="1"/>
    <x v="2"/>
    <x v="0"/>
  </r>
  <r>
    <x v="1668"/>
    <n v="18774"/>
    <s v="36 months"/>
    <n v="24.24"/>
    <s v="7 years"/>
    <n v="84456"/>
    <s v="Mortgage"/>
    <x v="0"/>
    <n v="615"/>
    <n v="32.6"/>
    <s v="Not Verified"/>
    <x v="1181"/>
    <x v="1"/>
    <n v="1"/>
    <x v="4"/>
    <x v="0"/>
    <x v="3"/>
    <x v="1"/>
  </r>
  <r>
    <x v="1669"/>
    <n v="2742"/>
    <s v="36 months"/>
    <n v="8.39"/>
    <s v="&lt; 1 year"/>
    <n v="58574"/>
    <s v="Own"/>
    <x v="4"/>
    <n v="809"/>
    <n v="35.5"/>
    <s v="Verified"/>
    <x v="1182"/>
    <x v="0"/>
    <n v="0"/>
    <x v="2"/>
    <x v="2"/>
    <x v="0"/>
    <x v="0"/>
  </r>
  <r>
    <x v="1670"/>
    <n v="19309"/>
    <s v="60 months"/>
    <n v="16.010000000000002"/>
    <s v="2 years"/>
    <n v="71121"/>
    <s v="Mortgage"/>
    <x v="0"/>
    <n v="712"/>
    <n v="21.3"/>
    <s v="Not Verified"/>
    <x v="502"/>
    <x v="0"/>
    <n v="0"/>
    <x v="1"/>
    <x v="0"/>
    <x v="1"/>
    <x v="0"/>
  </r>
  <r>
    <x v="1671"/>
    <n v="1619"/>
    <s v="36 months"/>
    <n v="22.56"/>
    <s v="&lt; 1 year"/>
    <n v="134675"/>
    <s v="Own"/>
    <x v="7"/>
    <n v="744"/>
    <n v="12.8"/>
    <s v="Not Verified"/>
    <x v="1009"/>
    <x v="0"/>
    <n v="0"/>
    <x v="1"/>
    <x v="1"/>
    <x v="3"/>
    <x v="0"/>
  </r>
  <r>
    <x v="1672"/>
    <n v="18658"/>
    <s v="36 months"/>
    <n v="8.3800000000000008"/>
    <s v="4 years"/>
    <n v="47679"/>
    <s v="Own"/>
    <x v="1"/>
    <n v="606"/>
    <n v="9.5"/>
    <s v="Verified"/>
    <x v="1183"/>
    <x v="0"/>
    <n v="0"/>
    <x v="4"/>
    <x v="2"/>
    <x v="0"/>
    <x v="0"/>
  </r>
  <r>
    <x v="1673"/>
    <n v="35707"/>
    <s v="60 months"/>
    <n v="19.95"/>
    <s v="7 years"/>
    <n v="96794"/>
    <s v="Own"/>
    <x v="7"/>
    <n v="674"/>
    <n v="9.9"/>
    <s v="Verified"/>
    <x v="305"/>
    <x v="0"/>
    <n v="0"/>
    <x v="0"/>
    <x v="0"/>
    <x v="1"/>
    <x v="0"/>
  </r>
  <r>
    <x v="1674"/>
    <n v="21337"/>
    <s v="36 months"/>
    <n v="24.97"/>
    <s v="3 years"/>
    <n v="21759"/>
    <s v="Rent"/>
    <x v="0"/>
    <n v="754"/>
    <n v="32.9"/>
    <s v="Not Verified"/>
    <x v="1184"/>
    <x v="1"/>
    <n v="1"/>
    <x v="2"/>
    <x v="3"/>
    <x v="3"/>
    <x v="0"/>
  </r>
  <r>
    <x v="1675"/>
    <n v="17001"/>
    <s v="36 months"/>
    <n v="19.89"/>
    <s v="10+ years"/>
    <n v="121429"/>
    <s v="Mortgage"/>
    <x v="7"/>
    <n v="655"/>
    <n v="18.5"/>
    <s v="Verified"/>
    <x v="1185"/>
    <x v="0"/>
    <n v="0"/>
    <x v="0"/>
    <x v="1"/>
    <x v="1"/>
    <x v="0"/>
  </r>
  <r>
    <x v="1676"/>
    <n v="1968"/>
    <s v="60 months"/>
    <n v="17.79"/>
    <s v="8 years"/>
    <n v="75718"/>
    <s v="Own"/>
    <x v="2"/>
    <n v="707"/>
    <n v="29.3"/>
    <s v="Verified"/>
    <x v="998"/>
    <x v="0"/>
    <n v="0"/>
    <x v="1"/>
    <x v="0"/>
    <x v="1"/>
    <x v="0"/>
  </r>
  <r>
    <x v="1677"/>
    <n v="26892"/>
    <s v="60 months"/>
    <n v="25.96"/>
    <s v="5 years"/>
    <n v="48628"/>
    <s v="Mortgage"/>
    <x v="7"/>
    <n v="825"/>
    <n v="23.9"/>
    <s v="Not Verified"/>
    <x v="1186"/>
    <x v="0"/>
    <n v="0"/>
    <x v="2"/>
    <x v="2"/>
    <x v="3"/>
    <x v="0"/>
  </r>
  <r>
    <x v="1678"/>
    <n v="26619"/>
    <s v="60 months"/>
    <n v="29.64"/>
    <s v="5 years"/>
    <n v="142553"/>
    <s v="Mortgage"/>
    <x v="7"/>
    <n v="762"/>
    <n v="18.8"/>
    <s v="Verified"/>
    <x v="1187"/>
    <x v="0"/>
    <n v="0"/>
    <x v="2"/>
    <x v="1"/>
    <x v="3"/>
    <x v="0"/>
  </r>
  <r>
    <x v="1679"/>
    <n v="1281"/>
    <s v="60 months"/>
    <n v="9.5299999999999994"/>
    <s v="10+ years"/>
    <n v="49675"/>
    <s v="Own"/>
    <x v="3"/>
    <n v="631"/>
    <n v="9.3000000000000007"/>
    <s v="Not Verified"/>
    <x v="1188"/>
    <x v="0"/>
    <n v="0"/>
    <x v="4"/>
    <x v="2"/>
    <x v="0"/>
    <x v="0"/>
  </r>
  <r>
    <x v="1680"/>
    <n v="28420"/>
    <s v="60 months"/>
    <n v="22.28"/>
    <s v="4 years"/>
    <n v="38665"/>
    <s v="Rent"/>
    <x v="7"/>
    <n v="681"/>
    <n v="16.7"/>
    <s v="Verified"/>
    <x v="1189"/>
    <x v="1"/>
    <n v="1"/>
    <x v="0"/>
    <x v="2"/>
    <x v="3"/>
    <x v="0"/>
  </r>
  <r>
    <x v="1681"/>
    <n v="16360"/>
    <s v="60 months"/>
    <n v="7.02"/>
    <s v="9 years"/>
    <n v="82268"/>
    <s v="Mortgage"/>
    <x v="6"/>
    <n v="835"/>
    <n v="34.4"/>
    <s v="Verified"/>
    <x v="1190"/>
    <x v="0"/>
    <n v="0"/>
    <x v="2"/>
    <x v="0"/>
    <x v="0"/>
    <x v="0"/>
  </r>
  <r>
    <x v="1682"/>
    <n v="2058"/>
    <s v="60 months"/>
    <n v="6.07"/>
    <s v="4 years"/>
    <n v="147718"/>
    <s v="Rent"/>
    <x v="5"/>
    <n v="656"/>
    <n v="33.4"/>
    <s v="Verified"/>
    <x v="1191"/>
    <x v="0"/>
    <n v="0"/>
    <x v="0"/>
    <x v="1"/>
    <x v="0"/>
    <x v="0"/>
  </r>
  <r>
    <x v="1683"/>
    <n v="21677"/>
    <s v="36 months"/>
    <n v="12.02"/>
    <s v="10+ years"/>
    <n v="123533"/>
    <s v="Mortgage"/>
    <x v="1"/>
    <n v="841"/>
    <n v="6"/>
    <s v="Not Verified"/>
    <x v="953"/>
    <x v="0"/>
    <n v="0"/>
    <x v="2"/>
    <x v="1"/>
    <x v="2"/>
    <x v="0"/>
  </r>
  <r>
    <x v="1684"/>
    <n v="11724"/>
    <s v="36 months"/>
    <n v="29.27"/>
    <s v="6 years"/>
    <n v="31226"/>
    <s v="Rent"/>
    <x v="4"/>
    <n v="581"/>
    <n v="9.9"/>
    <s v="Verified"/>
    <x v="260"/>
    <x v="1"/>
    <n v="1"/>
    <x v="3"/>
    <x v="2"/>
    <x v="3"/>
    <x v="1"/>
  </r>
  <r>
    <x v="1685"/>
    <n v="29404"/>
    <s v="60 months"/>
    <n v="18.8"/>
    <s v="7 years"/>
    <n v="67982"/>
    <s v="Rent"/>
    <x v="6"/>
    <n v="782"/>
    <n v="31.5"/>
    <s v="Not Verified"/>
    <x v="225"/>
    <x v="1"/>
    <n v="1"/>
    <x v="2"/>
    <x v="0"/>
    <x v="1"/>
    <x v="0"/>
  </r>
  <r>
    <x v="1686"/>
    <n v="38946"/>
    <s v="36 months"/>
    <n v="11.71"/>
    <s v="6 years"/>
    <n v="37507"/>
    <s v="Mortgage"/>
    <x v="1"/>
    <n v="737"/>
    <n v="16.8"/>
    <s v="Verified"/>
    <x v="22"/>
    <x v="0"/>
    <n v="0"/>
    <x v="1"/>
    <x v="2"/>
    <x v="2"/>
    <x v="0"/>
  </r>
  <r>
    <x v="1687"/>
    <n v="30856"/>
    <s v="36 months"/>
    <n v="8.31"/>
    <s v="&lt; 1 year"/>
    <n v="91367"/>
    <s v="Mortgage"/>
    <x v="4"/>
    <n v="707"/>
    <n v="27.5"/>
    <s v="Not Verified"/>
    <x v="152"/>
    <x v="0"/>
    <n v="0"/>
    <x v="1"/>
    <x v="0"/>
    <x v="0"/>
    <x v="0"/>
  </r>
  <r>
    <x v="1688"/>
    <n v="10200"/>
    <s v="36 months"/>
    <n v="28"/>
    <s v="&lt; 1 year"/>
    <n v="21234"/>
    <s v="Mortgage"/>
    <x v="6"/>
    <n v="711"/>
    <n v="24.7"/>
    <s v="Verified"/>
    <x v="419"/>
    <x v="1"/>
    <n v="1"/>
    <x v="1"/>
    <x v="3"/>
    <x v="3"/>
    <x v="0"/>
  </r>
  <r>
    <x v="1689"/>
    <n v="34997"/>
    <s v="36 months"/>
    <n v="14.06"/>
    <s v="9 years"/>
    <n v="76028"/>
    <s v="Rent"/>
    <x v="3"/>
    <n v="621"/>
    <n v="27.8"/>
    <s v="Verified"/>
    <x v="605"/>
    <x v="1"/>
    <n v="1"/>
    <x v="4"/>
    <x v="0"/>
    <x v="2"/>
    <x v="0"/>
  </r>
  <r>
    <x v="1690"/>
    <n v="26611"/>
    <s v="36 months"/>
    <n v="12.67"/>
    <s v="5 years"/>
    <n v="125874"/>
    <s v="Mortgage"/>
    <x v="6"/>
    <n v="749"/>
    <n v="6.9"/>
    <s v="Verified"/>
    <x v="557"/>
    <x v="0"/>
    <n v="0"/>
    <x v="1"/>
    <x v="1"/>
    <x v="2"/>
    <x v="0"/>
  </r>
  <r>
    <x v="1691"/>
    <n v="36057"/>
    <s v="60 months"/>
    <n v="26.45"/>
    <s v="2 years"/>
    <n v="25956"/>
    <s v="Own"/>
    <x v="4"/>
    <n v="838"/>
    <n v="37.6"/>
    <s v="Not Verified"/>
    <x v="1192"/>
    <x v="1"/>
    <n v="1"/>
    <x v="2"/>
    <x v="3"/>
    <x v="3"/>
    <x v="0"/>
  </r>
  <r>
    <x v="1692"/>
    <n v="2239"/>
    <s v="60 months"/>
    <n v="20.11"/>
    <s v="8 years"/>
    <n v="69826"/>
    <s v="Rent"/>
    <x v="5"/>
    <n v="789"/>
    <n v="5.7"/>
    <s v="Not Verified"/>
    <x v="1193"/>
    <x v="0"/>
    <n v="0"/>
    <x v="2"/>
    <x v="0"/>
    <x v="3"/>
    <x v="0"/>
  </r>
  <r>
    <x v="1693"/>
    <n v="39138"/>
    <s v="60 months"/>
    <n v="9.2200000000000006"/>
    <s v="10+ years"/>
    <n v="140201"/>
    <s v="Mortgage"/>
    <x v="1"/>
    <n v="616"/>
    <n v="5.3"/>
    <s v="Not Verified"/>
    <x v="1194"/>
    <x v="0"/>
    <n v="0"/>
    <x v="4"/>
    <x v="1"/>
    <x v="0"/>
    <x v="0"/>
  </r>
  <r>
    <x v="1694"/>
    <n v="1125"/>
    <s v="60 months"/>
    <n v="15.54"/>
    <s v="6 years"/>
    <n v="112814"/>
    <s v="Own"/>
    <x v="0"/>
    <n v="601"/>
    <n v="12.9"/>
    <s v="Verified"/>
    <x v="307"/>
    <x v="0"/>
    <n v="0"/>
    <x v="4"/>
    <x v="1"/>
    <x v="1"/>
    <x v="1"/>
  </r>
  <r>
    <x v="1695"/>
    <n v="24857"/>
    <s v="36 months"/>
    <n v="28.21"/>
    <s v="1 year"/>
    <n v="38689"/>
    <s v="Rent"/>
    <x v="6"/>
    <n v="740"/>
    <n v="39.799999999999997"/>
    <s v="Not Verified"/>
    <x v="647"/>
    <x v="1"/>
    <n v="1"/>
    <x v="1"/>
    <x v="2"/>
    <x v="3"/>
    <x v="0"/>
  </r>
  <r>
    <x v="1696"/>
    <n v="16398"/>
    <s v="36 months"/>
    <n v="27.53"/>
    <s v="2 years"/>
    <n v="86804"/>
    <s v="Own"/>
    <x v="1"/>
    <n v="809"/>
    <n v="7.5"/>
    <s v="Verified"/>
    <x v="778"/>
    <x v="0"/>
    <n v="0"/>
    <x v="2"/>
    <x v="0"/>
    <x v="3"/>
    <x v="0"/>
  </r>
  <r>
    <x v="1697"/>
    <n v="7638"/>
    <s v="36 months"/>
    <n v="6.75"/>
    <s v="7 years"/>
    <n v="41481"/>
    <s v="Own"/>
    <x v="1"/>
    <n v="614"/>
    <n v="35.6"/>
    <s v="Not Verified"/>
    <x v="1195"/>
    <x v="1"/>
    <n v="1"/>
    <x v="4"/>
    <x v="2"/>
    <x v="0"/>
    <x v="0"/>
  </r>
  <r>
    <x v="1698"/>
    <n v="7570"/>
    <s v="36 months"/>
    <n v="11.72"/>
    <s v="&lt; 1 year"/>
    <n v="105141"/>
    <s v="Mortgage"/>
    <x v="5"/>
    <n v="593"/>
    <n v="10.6"/>
    <s v="Verified"/>
    <x v="1196"/>
    <x v="0"/>
    <n v="0"/>
    <x v="3"/>
    <x v="1"/>
    <x v="2"/>
    <x v="0"/>
  </r>
  <r>
    <x v="1699"/>
    <n v="4249"/>
    <s v="36 months"/>
    <n v="8.86"/>
    <s v="4 years"/>
    <n v="106639"/>
    <s v="Rent"/>
    <x v="0"/>
    <n v="627"/>
    <n v="8.8000000000000007"/>
    <s v="Not Verified"/>
    <x v="1197"/>
    <x v="0"/>
    <n v="0"/>
    <x v="4"/>
    <x v="1"/>
    <x v="0"/>
    <x v="0"/>
  </r>
  <r>
    <x v="1700"/>
    <n v="10110"/>
    <s v="36 months"/>
    <n v="18.350000000000001"/>
    <s v="9 years"/>
    <n v="24194"/>
    <s v="Mortgage"/>
    <x v="1"/>
    <n v="821"/>
    <n v="32.299999999999997"/>
    <s v="Not Verified"/>
    <x v="1198"/>
    <x v="1"/>
    <n v="1"/>
    <x v="2"/>
    <x v="3"/>
    <x v="1"/>
    <x v="0"/>
  </r>
  <r>
    <x v="1701"/>
    <n v="14605"/>
    <s v="36 months"/>
    <n v="23.75"/>
    <s v="&lt; 1 year"/>
    <n v="115334"/>
    <s v="Mortgage"/>
    <x v="4"/>
    <n v="651"/>
    <n v="34.6"/>
    <s v="Verified"/>
    <x v="1199"/>
    <x v="1"/>
    <n v="1"/>
    <x v="0"/>
    <x v="1"/>
    <x v="3"/>
    <x v="0"/>
  </r>
  <r>
    <x v="1702"/>
    <n v="13115"/>
    <s v="36 months"/>
    <n v="12.39"/>
    <s v="8 years"/>
    <n v="48370"/>
    <s v="Rent"/>
    <x v="6"/>
    <n v="838"/>
    <n v="32.700000000000003"/>
    <s v="Not Verified"/>
    <x v="1200"/>
    <x v="0"/>
    <n v="0"/>
    <x v="2"/>
    <x v="2"/>
    <x v="2"/>
    <x v="0"/>
  </r>
  <r>
    <x v="1703"/>
    <n v="23911"/>
    <s v="60 months"/>
    <n v="23.95"/>
    <s v="6 years"/>
    <n v="114190"/>
    <s v="Rent"/>
    <x v="0"/>
    <n v="778"/>
    <n v="13.4"/>
    <s v="Not Verified"/>
    <x v="1201"/>
    <x v="0"/>
    <n v="0"/>
    <x v="2"/>
    <x v="1"/>
    <x v="3"/>
    <x v="0"/>
  </r>
  <r>
    <x v="1704"/>
    <n v="39525"/>
    <s v="36 months"/>
    <n v="21.72"/>
    <s v="4 years"/>
    <n v="30251"/>
    <s v="Own"/>
    <x v="5"/>
    <n v="677"/>
    <n v="35.799999999999997"/>
    <s v="Not Verified"/>
    <x v="764"/>
    <x v="1"/>
    <n v="1"/>
    <x v="0"/>
    <x v="2"/>
    <x v="3"/>
    <x v="0"/>
  </r>
  <r>
    <x v="1705"/>
    <n v="33556"/>
    <s v="36 months"/>
    <n v="23.21"/>
    <s v="5 years"/>
    <n v="83356"/>
    <s v="Mortgage"/>
    <x v="1"/>
    <n v="705"/>
    <n v="7.5"/>
    <s v="Not Verified"/>
    <x v="1202"/>
    <x v="0"/>
    <n v="0"/>
    <x v="1"/>
    <x v="0"/>
    <x v="3"/>
    <x v="0"/>
  </r>
  <r>
    <x v="1706"/>
    <n v="13595"/>
    <s v="36 months"/>
    <n v="28.71"/>
    <s v="10+ years"/>
    <n v="103169"/>
    <s v="Own"/>
    <x v="3"/>
    <n v="739"/>
    <n v="17"/>
    <s v="Verified"/>
    <x v="554"/>
    <x v="0"/>
    <n v="0"/>
    <x v="1"/>
    <x v="1"/>
    <x v="3"/>
    <x v="0"/>
  </r>
  <r>
    <x v="1707"/>
    <n v="2969"/>
    <s v="36 months"/>
    <n v="15.62"/>
    <s v="2 years"/>
    <n v="24029"/>
    <s v="Mortgage"/>
    <x v="0"/>
    <n v="844"/>
    <n v="21.2"/>
    <s v="Verified"/>
    <x v="1203"/>
    <x v="0"/>
    <n v="0"/>
    <x v="2"/>
    <x v="3"/>
    <x v="1"/>
    <x v="0"/>
  </r>
  <r>
    <x v="1708"/>
    <n v="18275"/>
    <s v="36 months"/>
    <n v="13.56"/>
    <s v="2 years"/>
    <n v="88396"/>
    <s v="Own"/>
    <x v="3"/>
    <n v="826"/>
    <n v="7.4"/>
    <s v="Not Verified"/>
    <x v="1074"/>
    <x v="0"/>
    <n v="0"/>
    <x v="2"/>
    <x v="0"/>
    <x v="2"/>
    <x v="0"/>
  </r>
  <r>
    <x v="1709"/>
    <n v="5470"/>
    <s v="36 months"/>
    <n v="22.1"/>
    <s v="6 years"/>
    <n v="89049"/>
    <s v="Own"/>
    <x v="3"/>
    <n v="764"/>
    <n v="25.3"/>
    <s v="Verified"/>
    <x v="630"/>
    <x v="1"/>
    <n v="1"/>
    <x v="2"/>
    <x v="0"/>
    <x v="3"/>
    <x v="0"/>
  </r>
  <r>
    <x v="1710"/>
    <n v="11225"/>
    <s v="36 months"/>
    <n v="25.19"/>
    <s v="6 years"/>
    <n v="55987"/>
    <s v="Rent"/>
    <x v="4"/>
    <n v="637"/>
    <n v="24.6"/>
    <s v="Verified"/>
    <x v="289"/>
    <x v="1"/>
    <n v="1"/>
    <x v="4"/>
    <x v="2"/>
    <x v="3"/>
    <x v="1"/>
  </r>
  <r>
    <x v="1711"/>
    <n v="24196"/>
    <s v="60 months"/>
    <n v="9.7899999999999991"/>
    <s v="6 years"/>
    <n v="61138"/>
    <s v="Rent"/>
    <x v="0"/>
    <n v="763"/>
    <n v="39.700000000000003"/>
    <s v="Verified"/>
    <x v="1204"/>
    <x v="0"/>
    <n v="0"/>
    <x v="2"/>
    <x v="0"/>
    <x v="0"/>
    <x v="0"/>
  </r>
  <r>
    <x v="1712"/>
    <n v="14669"/>
    <s v="36 months"/>
    <n v="26.17"/>
    <s v="1 year"/>
    <n v="133670"/>
    <s v="Mortgage"/>
    <x v="7"/>
    <n v="698"/>
    <n v="26.8"/>
    <s v="Not Verified"/>
    <x v="936"/>
    <x v="1"/>
    <n v="1"/>
    <x v="0"/>
    <x v="1"/>
    <x v="3"/>
    <x v="0"/>
  </r>
  <r>
    <x v="1713"/>
    <n v="38380"/>
    <s v="60 months"/>
    <n v="6.45"/>
    <s v="1 year"/>
    <n v="136887"/>
    <s v="Mortgage"/>
    <x v="6"/>
    <n v="802"/>
    <n v="18.899999999999999"/>
    <s v="Not Verified"/>
    <x v="88"/>
    <x v="0"/>
    <n v="0"/>
    <x v="2"/>
    <x v="1"/>
    <x v="0"/>
    <x v="0"/>
  </r>
  <r>
    <x v="1714"/>
    <n v="39006"/>
    <s v="60 months"/>
    <n v="5.16"/>
    <s v="10+ years"/>
    <n v="90466"/>
    <s v="Own"/>
    <x v="5"/>
    <n v="723"/>
    <n v="32.700000000000003"/>
    <s v="Not Verified"/>
    <x v="232"/>
    <x v="0"/>
    <n v="0"/>
    <x v="1"/>
    <x v="0"/>
    <x v="0"/>
    <x v="0"/>
  </r>
  <r>
    <x v="1715"/>
    <n v="16577"/>
    <s v="36 months"/>
    <n v="8.9600000000000009"/>
    <s v="4 years"/>
    <n v="24677"/>
    <s v="Own"/>
    <x v="2"/>
    <n v="818"/>
    <n v="16.7"/>
    <s v="Not Verified"/>
    <x v="941"/>
    <x v="0"/>
    <n v="0"/>
    <x v="2"/>
    <x v="3"/>
    <x v="0"/>
    <x v="0"/>
  </r>
  <r>
    <x v="1716"/>
    <n v="23473"/>
    <s v="60 months"/>
    <n v="29.47"/>
    <s v="3 years"/>
    <n v="25472"/>
    <s v="Own"/>
    <x v="3"/>
    <n v="625"/>
    <n v="23.7"/>
    <s v="Not Verified"/>
    <x v="123"/>
    <x v="1"/>
    <n v="1"/>
    <x v="4"/>
    <x v="3"/>
    <x v="3"/>
    <x v="1"/>
  </r>
  <r>
    <x v="1717"/>
    <n v="29625"/>
    <s v="36 months"/>
    <n v="18.09"/>
    <s v="6 years"/>
    <n v="59476"/>
    <s v="Rent"/>
    <x v="5"/>
    <n v="808"/>
    <n v="6.9"/>
    <s v="Not Verified"/>
    <x v="560"/>
    <x v="0"/>
    <n v="0"/>
    <x v="2"/>
    <x v="2"/>
    <x v="1"/>
    <x v="0"/>
  </r>
  <r>
    <x v="1718"/>
    <n v="16504"/>
    <s v="36 months"/>
    <n v="6.16"/>
    <s v="2 years"/>
    <n v="109761"/>
    <s v="Own"/>
    <x v="3"/>
    <n v="645"/>
    <n v="16.3"/>
    <s v="Not Verified"/>
    <x v="1205"/>
    <x v="0"/>
    <n v="0"/>
    <x v="4"/>
    <x v="1"/>
    <x v="0"/>
    <x v="0"/>
  </r>
  <r>
    <x v="1719"/>
    <n v="25089"/>
    <s v="36 months"/>
    <n v="29.93"/>
    <s v="4 years"/>
    <n v="33728"/>
    <s v="Rent"/>
    <x v="6"/>
    <n v="806"/>
    <n v="23.5"/>
    <s v="Verified"/>
    <x v="1148"/>
    <x v="1"/>
    <n v="1"/>
    <x v="2"/>
    <x v="2"/>
    <x v="3"/>
    <x v="0"/>
  </r>
  <r>
    <x v="1720"/>
    <n v="37487"/>
    <s v="60 months"/>
    <n v="23.62"/>
    <s v="1 year"/>
    <n v="132220"/>
    <s v="Own"/>
    <x v="6"/>
    <n v="591"/>
    <n v="29.6"/>
    <s v="Verified"/>
    <x v="390"/>
    <x v="1"/>
    <n v="1"/>
    <x v="3"/>
    <x v="1"/>
    <x v="3"/>
    <x v="1"/>
  </r>
  <r>
    <x v="1721"/>
    <n v="1302"/>
    <s v="36 months"/>
    <n v="25.95"/>
    <s v="&lt; 1 year"/>
    <n v="44214"/>
    <s v="Own"/>
    <x v="7"/>
    <n v="754"/>
    <n v="8.5"/>
    <s v="Not Verified"/>
    <x v="1165"/>
    <x v="0"/>
    <n v="0"/>
    <x v="2"/>
    <x v="2"/>
    <x v="3"/>
    <x v="0"/>
  </r>
  <r>
    <x v="1722"/>
    <n v="32463"/>
    <s v="60 months"/>
    <n v="10.32"/>
    <s v="8 years"/>
    <n v="66649"/>
    <s v="Mortgage"/>
    <x v="7"/>
    <n v="800"/>
    <n v="32.9"/>
    <s v="Verified"/>
    <x v="6"/>
    <x v="0"/>
    <n v="0"/>
    <x v="2"/>
    <x v="0"/>
    <x v="2"/>
    <x v="0"/>
  </r>
  <r>
    <x v="1723"/>
    <n v="30259"/>
    <s v="60 months"/>
    <n v="7.64"/>
    <s v="3 years"/>
    <n v="98019"/>
    <s v="Rent"/>
    <x v="5"/>
    <n v="644"/>
    <n v="36.5"/>
    <s v="Not Verified"/>
    <x v="1206"/>
    <x v="1"/>
    <n v="1"/>
    <x v="4"/>
    <x v="0"/>
    <x v="0"/>
    <x v="0"/>
  </r>
  <r>
    <x v="1724"/>
    <n v="38208"/>
    <s v="60 months"/>
    <n v="17.88"/>
    <s v="7 years"/>
    <n v="116580"/>
    <s v="Rent"/>
    <x v="2"/>
    <n v="708"/>
    <n v="14.8"/>
    <s v="Not Verified"/>
    <x v="64"/>
    <x v="0"/>
    <n v="0"/>
    <x v="1"/>
    <x v="1"/>
    <x v="1"/>
    <x v="0"/>
  </r>
  <r>
    <x v="1725"/>
    <n v="31659"/>
    <s v="36 months"/>
    <n v="24.3"/>
    <s v="6 years"/>
    <n v="55297"/>
    <s v="Rent"/>
    <x v="0"/>
    <n v="829"/>
    <n v="31.8"/>
    <s v="Not Verified"/>
    <x v="1207"/>
    <x v="1"/>
    <n v="1"/>
    <x v="2"/>
    <x v="2"/>
    <x v="3"/>
    <x v="0"/>
  </r>
  <r>
    <x v="1726"/>
    <n v="36840"/>
    <s v="60 months"/>
    <n v="20.94"/>
    <s v="&lt; 1 year"/>
    <n v="112367"/>
    <s v="Mortgage"/>
    <x v="2"/>
    <n v="774"/>
    <n v="11.3"/>
    <s v="Verified"/>
    <x v="122"/>
    <x v="0"/>
    <n v="0"/>
    <x v="2"/>
    <x v="1"/>
    <x v="3"/>
    <x v="0"/>
  </r>
  <r>
    <x v="1727"/>
    <n v="32890"/>
    <s v="36 months"/>
    <n v="20.78"/>
    <s v="9 years"/>
    <n v="94663"/>
    <s v="Rent"/>
    <x v="6"/>
    <n v="849"/>
    <n v="23.3"/>
    <s v="Not Verified"/>
    <x v="1208"/>
    <x v="0"/>
    <n v="0"/>
    <x v="2"/>
    <x v="0"/>
    <x v="3"/>
    <x v="0"/>
  </r>
  <r>
    <x v="1728"/>
    <n v="14598"/>
    <s v="36 months"/>
    <n v="23.93"/>
    <s v="10+ years"/>
    <n v="76622"/>
    <s v="Rent"/>
    <x v="7"/>
    <n v="761"/>
    <n v="32.9"/>
    <s v="Verified"/>
    <x v="464"/>
    <x v="1"/>
    <n v="1"/>
    <x v="2"/>
    <x v="0"/>
    <x v="3"/>
    <x v="0"/>
  </r>
  <r>
    <x v="1729"/>
    <n v="20508"/>
    <s v="60 months"/>
    <n v="10.68"/>
    <s v="6 years"/>
    <n v="148298"/>
    <s v="Mortgage"/>
    <x v="3"/>
    <n v="679"/>
    <n v="18.5"/>
    <s v="Verified"/>
    <x v="245"/>
    <x v="0"/>
    <n v="0"/>
    <x v="0"/>
    <x v="1"/>
    <x v="2"/>
    <x v="0"/>
  </r>
  <r>
    <x v="1730"/>
    <n v="14380"/>
    <s v="60 months"/>
    <n v="21.54"/>
    <s v="1 year"/>
    <n v="111068"/>
    <s v="Rent"/>
    <x v="7"/>
    <n v="820"/>
    <n v="5.9"/>
    <s v="Not Verified"/>
    <x v="1209"/>
    <x v="0"/>
    <n v="0"/>
    <x v="2"/>
    <x v="1"/>
    <x v="3"/>
    <x v="0"/>
  </r>
  <r>
    <x v="1731"/>
    <n v="27984"/>
    <s v="36 months"/>
    <n v="14.8"/>
    <s v="2 years"/>
    <n v="88009"/>
    <s v="Rent"/>
    <x v="7"/>
    <n v="695"/>
    <n v="23.9"/>
    <s v="Verified"/>
    <x v="356"/>
    <x v="0"/>
    <n v="0"/>
    <x v="0"/>
    <x v="0"/>
    <x v="2"/>
    <x v="0"/>
  </r>
  <r>
    <x v="1732"/>
    <n v="9125"/>
    <s v="36 months"/>
    <n v="6.74"/>
    <s v="&lt; 1 year"/>
    <n v="119389"/>
    <s v="Own"/>
    <x v="3"/>
    <n v="743"/>
    <n v="34.6"/>
    <s v="Verified"/>
    <x v="940"/>
    <x v="0"/>
    <n v="0"/>
    <x v="1"/>
    <x v="1"/>
    <x v="0"/>
    <x v="0"/>
  </r>
  <r>
    <x v="1733"/>
    <n v="37059"/>
    <s v="36 months"/>
    <n v="10.050000000000001"/>
    <s v="6 years"/>
    <n v="125666"/>
    <s v="Mortgage"/>
    <x v="0"/>
    <n v="818"/>
    <n v="8.8000000000000007"/>
    <s v="Verified"/>
    <x v="701"/>
    <x v="0"/>
    <n v="0"/>
    <x v="2"/>
    <x v="1"/>
    <x v="2"/>
    <x v="0"/>
  </r>
  <r>
    <x v="1734"/>
    <n v="5033"/>
    <s v="36 months"/>
    <n v="24.85"/>
    <s v="2 years"/>
    <n v="24662"/>
    <s v="Own"/>
    <x v="1"/>
    <n v="590"/>
    <n v="6"/>
    <s v="Verified"/>
    <x v="1210"/>
    <x v="1"/>
    <n v="1"/>
    <x v="3"/>
    <x v="3"/>
    <x v="3"/>
    <x v="1"/>
  </r>
  <r>
    <x v="1735"/>
    <n v="38873"/>
    <s v="36 months"/>
    <n v="27.4"/>
    <s v="5 years"/>
    <n v="121738"/>
    <s v="Own"/>
    <x v="5"/>
    <n v="746"/>
    <n v="33.299999999999997"/>
    <s v="Verified"/>
    <x v="883"/>
    <x v="1"/>
    <n v="1"/>
    <x v="1"/>
    <x v="1"/>
    <x v="3"/>
    <x v="0"/>
  </r>
  <r>
    <x v="1736"/>
    <n v="18087"/>
    <s v="36 months"/>
    <n v="12.07"/>
    <s v="6 years"/>
    <n v="60496"/>
    <s v="Rent"/>
    <x v="2"/>
    <n v="589"/>
    <n v="14.3"/>
    <s v="Verified"/>
    <x v="1211"/>
    <x v="0"/>
    <n v="0"/>
    <x v="3"/>
    <x v="0"/>
    <x v="2"/>
    <x v="0"/>
  </r>
  <r>
    <x v="1737"/>
    <n v="6704"/>
    <s v="36 months"/>
    <n v="9.76"/>
    <s v="2 years"/>
    <n v="22665"/>
    <s v="Rent"/>
    <x v="3"/>
    <n v="630"/>
    <n v="17.8"/>
    <s v="Verified"/>
    <x v="1212"/>
    <x v="1"/>
    <n v="1"/>
    <x v="4"/>
    <x v="3"/>
    <x v="0"/>
    <x v="0"/>
  </r>
  <r>
    <x v="1738"/>
    <n v="8848"/>
    <s v="60 months"/>
    <n v="5.67"/>
    <s v="1 year"/>
    <n v="96720"/>
    <s v="Rent"/>
    <x v="1"/>
    <n v="626"/>
    <n v="8"/>
    <s v="Not Verified"/>
    <x v="1213"/>
    <x v="0"/>
    <n v="0"/>
    <x v="4"/>
    <x v="0"/>
    <x v="0"/>
    <x v="0"/>
  </r>
  <r>
    <x v="1739"/>
    <n v="22592"/>
    <s v="36 months"/>
    <n v="28.69"/>
    <s v="8 years"/>
    <n v="111213"/>
    <s v="Rent"/>
    <x v="5"/>
    <n v="592"/>
    <n v="8.4"/>
    <s v="Not Verified"/>
    <x v="1214"/>
    <x v="1"/>
    <n v="1"/>
    <x v="3"/>
    <x v="1"/>
    <x v="3"/>
    <x v="1"/>
  </r>
  <r>
    <x v="1740"/>
    <n v="7924"/>
    <s v="60 months"/>
    <n v="22.1"/>
    <s v="8 years"/>
    <n v="65942"/>
    <s v="Own"/>
    <x v="7"/>
    <n v="700"/>
    <n v="26.5"/>
    <s v="Verified"/>
    <x v="784"/>
    <x v="1"/>
    <n v="1"/>
    <x v="1"/>
    <x v="0"/>
    <x v="3"/>
    <x v="0"/>
  </r>
  <r>
    <x v="1741"/>
    <n v="28208"/>
    <s v="60 months"/>
    <n v="28.93"/>
    <s v="6 years"/>
    <n v="145856"/>
    <s v="Rent"/>
    <x v="0"/>
    <n v="824"/>
    <n v="24.3"/>
    <s v="Verified"/>
    <x v="982"/>
    <x v="0"/>
    <n v="0"/>
    <x v="2"/>
    <x v="1"/>
    <x v="3"/>
    <x v="0"/>
  </r>
  <r>
    <x v="1742"/>
    <n v="20614"/>
    <s v="36 months"/>
    <n v="26.6"/>
    <s v="4 years"/>
    <n v="28475"/>
    <s v="Own"/>
    <x v="0"/>
    <n v="626"/>
    <n v="15.2"/>
    <s v="Verified"/>
    <x v="66"/>
    <x v="1"/>
    <n v="1"/>
    <x v="4"/>
    <x v="3"/>
    <x v="3"/>
    <x v="1"/>
  </r>
  <r>
    <x v="1743"/>
    <n v="1488"/>
    <s v="36 months"/>
    <n v="13.51"/>
    <s v="3 years"/>
    <n v="115288"/>
    <s v="Own"/>
    <x v="5"/>
    <n v="798"/>
    <n v="20.8"/>
    <s v="Verified"/>
    <x v="1215"/>
    <x v="0"/>
    <n v="0"/>
    <x v="2"/>
    <x v="1"/>
    <x v="2"/>
    <x v="0"/>
  </r>
  <r>
    <x v="1744"/>
    <n v="26923"/>
    <s v="36 months"/>
    <n v="7.82"/>
    <s v="3 years"/>
    <n v="149704"/>
    <s v="Rent"/>
    <x v="6"/>
    <n v="702"/>
    <n v="18.600000000000001"/>
    <s v="Verified"/>
    <x v="408"/>
    <x v="0"/>
    <n v="0"/>
    <x v="1"/>
    <x v="1"/>
    <x v="0"/>
    <x v="0"/>
  </r>
  <r>
    <x v="1745"/>
    <n v="36941"/>
    <s v="60 months"/>
    <n v="17.48"/>
    <s v="&lt; 1 year"/>
    <n v="57239"/>
    <s v="Rent"/>
    <x v="7"/>
    <n v="593"/>
    <n v="29.3"/>
    <s v="Verified"/>
    <x v="1216"/>
    <x v="1"/>
    <n v="1"/>
    <x v="3"/>
    <x v="2"/>
    <x v="1"/>
    <x v="1"/>
  </r>
  <r>
    <x v="1746"/>
    <n v="30165"/>
    <s v="36 months"/>
    <n v="5.67"/>
    <s v="3 years"/>
    <n v="42903"/>
    <s v="Rent"/>
    <x v="0"/>
    <n v="832"/>
    <n v="35.200000000000003"/>
    <s v="Verified"/>
    <x v="408"/>
    <x v="0"/>
    <n v="0"/>
    <x v="2"/>
    <x v="2"/>
    <x v="0"/>
    <x v="0"/>
  </r>
  <r>
    <x v="1747"/>
    <n v="2667"/>
    <s v="36 months"/>
    <n v="8.75"/>
    <s v="6 years"/>
    <n v="81134"/>
    <s v="Rent"/>
    <x v="3"/>
    <n v="658"/>
    <n v="31.8"/>
    <s v="Verified"/>
    <x v="201"/>
    <x v="0"/>
    <n v="0"/>
    <x v="0"/>
    <x v="0"/>
    <x v="0"/>
    <x v="0"/>
  </r>
  <r>
    <x v="1748"/>
    <n v="27213"/>
    <s v="36 months"/>
    <n v="10.84"/>
    <s v="4 years"/>
    <n v="129315"/>
    <s v="Mortgage"/>
    <x v="6"/>
    <n v="817"/>
    <n v="5.2"/>
    <s v="Verified"/>
    <x v="1217"/>
    <x v="0"/>
    <n v="0"/>
    <x v="2"/>
    <x v="1"/>
    <x v="2"/>
    <x v="0"/>
  </r>
  <r>
    <x v="1749"/>
    <n v="5114"/>
    <s v="36 months"/>
    <n v="21.64"/>
    <s v="8 years"/>
    <n v="37171"/>
    <s v="Mortgage"/>
    <x v="3"/>
    <n v="689"/>
    <n v="8.5"/>
    <s v="Verified"/>
    <x v="337"/>
    <x v="1"/>
    <n v="1"/>
    <x v="0"/>
    <x v="2"/>
    <x v="3"/>
    <x v="0"/>
  </r>
  <r>
    <x v="1750"/>
    <n v="37321"/>
    <s v="36 months"/>
    <n v="17.75"/>
    <s v="3 years"/>
    <n v="32660"/>
    <s v="Mortgage"/>
    <x v="4"/>
    <n v="643"/>
    <n v="20"/>
    <s v="Verified"/>
    <x v="683"/>
    <x v="1"/>
    <n v="1"/>
    <x v="4"/>
    <x v="2"/>
    <x v="1"/>
    <x v="1"/>
  </r>
  <r>
    <x v="1751"/>
    <n v="8761"/>
    <s v="60 months"/>
    <n v="12.56"/>
    <s v="10+ years"/>
    <n v="78200"/>
    <s v="Own"/>
    <x v="2"/>
    <n v="623"/>
    <n v="34.799999999999997"/>
    <s v="Not Verified"/>
    <x v="1092"/>
    <x v="1"/>
    <n v="1"/>
    <x v="4"/>
    <x v="0"/>
    <x v="2"/>
    <x v="0"/>
  </r>
  <r>
    <x v="1752"/>
    <n v="32116"/>
    <s v="36 months"/>
    <n v="19.12"/>
    <s v="2 years"/>
    <n v="62658"/>
    <s v="Rent"/>
    <x v="7"/>
    <n v="849"/>
    <n v="13.3"/>
    <s v="Verified"/>
    <x v="1218"/>
    <x v="0"/>
    <n v="0"/>
    <x v="2"/>
    <x v="0"/>
    <x v="1"/>
    <x v="0"/>
  </r>
  <r>
    <x v="1753"/>
    <n v="34768"/>
    <s v="60 months"/>
    <n v="8.1300000000000008"/>
    <s v="5 years"/>
    <n v="149267"/>
    <s v="Mortgage"/>
    <x v="2"/>
    <n v="670"/>
    <n v="35.799999999999997"/>
    <s v="Verified"/>
    <x v="403"/>
    <x v="0"/>
    <n v="0"/>
    <x v="0"/>
    <x v="1"/>
    <x v="0"/>
    <x v="0"/>
  </r>
  <r>
    <x v="1754"/>
    <n v="26426"/>
    <s v="60 months"/>
    <n v="23.89"/>
    <s v="3 years"/>
    <n v="43289"/>
    <s v="Own"/>
    <x v="4"/>
    <n v="818"/>
    <n v="8.9"/>
    <s v="Verified"/>
    <x v="767"/>
    <x v="0"/>
    <n v="0"/>
    <x v="2"/>
    <x v="2"/>
    <x v="3"/>
    <x v="0"/>
  </r>
  <r>
    <x v="1755"/>
    <n v="18772"/>
    <s v="36 months"/>
    <n v="22.8"/>
    <s v="10+ years"/>
    <n v="27988"/>
    <s v="Rent"/>
    <x v="3"/>
    <n v="837"/>
    <n v="7.5"/>
    <s v="Verified"/>
    <x v="788"/>
    <x v="1"/>
    <n v="1"/>
    <x v="2"/>
    <x v="3"/>
    <x v="3"/>
    <x v="0"/>
  </r>
  <r>
    <x v="1756"/>
    <n v="39218"/>
    <s v="36 months"/>
    <n v="10.41"/>
    <s v="1 year"/>
    <n v="59974"/>
    <s v="Mortgage"/>
    <x v="5"/>
    <n v="822"/>
    <n v="37"/>
    <s v="Not Verified"/>
    <x v="65"/>
    <x v="0"/>
    <n v="0"/>
    <x v="2"/>
    <x v="2"/>
    <x v="2"/>
    <x v="0"/>
  </r>
  <r>
    <x v="1757"/>
    <n v="4712"/>
    <s v="60 months"/>
    <n v="20.16"/>
    <s v="4 years"/>
    <n v="52052"/>
    <s v="Rent"/>
    <x v="5"/>
    <n v="658"/>
    <n v="10.7"/>
    <s v="Not Verified"/>
    <x v="778"/>
    <x v="0"/>
    <n v="0"/>
    <x v="0"/>
    <x v="2"/>
    <x v="3"/>
    <x v="0"/>
  </r>
  <r>
    <x v="1758"/>
    <n v="2367"/>
    <s v="60 months"/>
    <n v="17.579999999999998"/>
    <s v="3 years"/>
    <n v="112792"/>
    <s v="Own"/>
    <x v="3"/>
    <n v="817"/>
    <n v="21.2"/>
    <s v="Verified"/>
    <x v="1151"/>
    <x v="0"/>
    <n v="0"/>
    <x v="2"/>
    <x v="1"/>
    <x v="1"/>
    <x v="0"/>
  </r>
  <r>
    <x v="1759"/>
    <n v="27200"/>
    <s v="36 months"/>
    <n v="6.52"/>
    <s v="4 years"/>
    <n v="120437"/>
    <s v="Own"/>
    <x v="2"/>
    <n v="844"/>
    <n v="16.399999999999999"/>
    <s v="Verified"/>
    <x v="7"/>
    <x v="0"/>
    <n v="0"/>
    <x v="2"/>
    <x v="1"/>
    <x v="0"/>
    <x v="0"/>
  </r>
  <r>
    <x v="1760"/>
    <n v="4726"/>
    <s v="60 months"/>
    <n v="11.95"/>
    <s v="8 years"/>
    <n v="65154"/>
    <s v="Mortgage"/>
    <x v="5"/>
    <n v="768"/>
    <n v="10.199999999999999"/>
    <s v="Not Verified"/>
    <x v="795"/>
    <x v="0"/>
    <n v="0"/>
    <x v="2"/>
    <x v="0"/>
    <x v="2"/>
    <x v="0"/>
  </r>
  <r>
    <x v="1761"/>
    <n v="24616"/>
    <s v="36 months"/>
    <n v="29.99"/>
    <s v="3 years"/>
    <n v="22421"/>
    <s v="Mortgage"/>
    <x v="1"/>
    <n v="774"/>
    <n v="27.1"/>
    <s v="Verified"/>
    <x v="580"/>
    <x v="1"/>
    <n v="1"/>
    <x v="2"/>
    <x v="3"/>
    <x v="3"/>
    <x v="0"/>
  </r>
  <r>
    <x v="1762"/>
    <n v="28723"/>
    <s v="36 months"/>
    <n v="7.49"/>
    <s v="5 years"/>
    <n v="80149"/>
    <s v="Mortgage"/>
    <x v="2"/>
    <n v="745"/>
    <n v="38.700000000000003"/>
    <s v="Verified"/>
    <x v="1219"/>
    <x v="0"/>
    <n v="0"/>
    <x v="1"/>
    <x v="0"/>
    <x v="0"/>
    <x v="0"/>
  </r>
  <r>
    <x v="1763"/>
    <n v="38574"/>
    <s v="36 months"/>
    <n v="17.66"/>
    <s v="3 years"/>
    <n v="132110"/>
    <s v="Own"/>
    <x v="0"/>
    <n v="777"/>
    <n v="28"/>
    <s v="Verified"/>
    <x v="1220"/>
    <x v="0"/>
    <n v="0"/>
    <x v="2"/>
    <x v="1"/>
    <x v="1"/>
    <x v="0"/>
  </r>
  <r>
    <x v="1764"/>
    <n v="35958"/>
    <s v="36 months"/>
    <n v="26.23"/>
    <s v="&lt; 1 year"/>
    <n v="89467"/>
    <s v="Own"/>
    <x v="0"/>
    <n v="647"/>
    <n v="17.399999999999999"/>
    <s v="Verified"/>
    <x v="927"/>
    <x v="1"/>
    <n v="1"/>
    <x v="4"/>
    <x v="0"/>
    <x v="3"/>
    <x v="1"/>
  </r>
  <r>
    <x v="1765"/>
    <n v="10108"/>
    <s v="36 months"/>
    <n v="12.52"/>
    <s v="1 year"/>
    <n v="91561"/>
    <s v="Rent"/>
    <x v="3"/>
    <n v="774"/>
    <n v="29.9"/>
    <s v="Verified"/>
    <x v="1221"/>
    <x v="0"/>
    <n v="0"/>
    <x v="2"/>
    <x v="0"/>
    <x v="2"/>
    <x v="0"/>
  </r>
  <r>
    <x v="1766"/>
    <n v="13178"/>
    <s v="36 months"/>
    <n v="11.52"/>
    <s v="5 years"/>
    <n v="140015"/>
    <s v="Rent"/>
    <x v="6"/>
    <n v="816"/>
    <n v="10"/>
    <s v="Verified"/>
    <x v="908"/>
    <x v="0"/>
    <n v="0"/>
    <x v="2"/>
    <x v="1"/>
    <x v="2"/>
    <x v="0"/>
  </r>
  <r>
    <x v="1767"/>
    <n v="36643"/>
    <s v="36 months"/>
    <n v="27.27"/>
    <s v="7 years"/>
    <n v="61584"/>
    <s v="Mortgage"/>
    <x v="4"/>
    <n v="737"/>
    <n v="25.3"/>
    <s v="Not Verified"/>
    <x v="202"/>
    <x v="1"/>
    <n v="1"/>
    <x v="1"/>
    <x v="0"/>
    <x v="3"/>
    <x v="0"/>
  </r>
  <r>
    <x v="1768"/>
    <n v="32324"/>
    <s v="36 months"/>
    <n v="12.62"/>
    <s v="8 years"/>
    <n v="125430"/>
    <s v="Rent"/>
    <x v="5"/>
    <n v="807"/>
    <n v="21.4"/>
    <s v="Not Verified"/>
    <x v="407"/>
    <x v="0"/>
    <n v="0"/>
    <x v="2"/>
    <x v="1"/>
    <x v="2"/>
    <x v="0"/>
  </r>
  <r>
    <x v="1769"/>
    <n v="39360"/>
    <s v="60 months"/>
    <n v="21.29"/>
    <s v="3 years"/>
    <n v="147058"/>
    <s v="Rent"/>
    <x v="5"/>
    <n v="641"/>
    <n v="17.600000000000001"/>
    <s v="Not Verified"/>
    <x v="1222"/>
    <x v="1"/>
    <n v="1"/>
    <x v="4"/>
    <x v="1"/>
    <x v="3"/>
    <x v="1"/>
  </r>
  <r>
    <x v="1770"/>
    <n v="18824"/>
    <s v="60 months"/>
    <n v="23.51"/>
    <s v="5 years"/>
    <n v="46176"/>
    <s v="Rent"/>
    <x v="3"/>
    <n v="714"/>
    <n v="30.9"/>
    <s v="Verified"/>
    <x v="1223"/>
    <x v="1"/>
    <n v="1"/>
    <x v="1"/>
    <x v="2"/>
    <x v="3"/>
    <x v="0"/>
  </r>
  <r>
    <x v="1771"/>
    <n v="9927"/>
    <s v="36 months"/>
    <n v="24.72"/>
    <s v="2 years"/>
    <n v="142880"/>
    <s v="Rent"/>
    <x v="0"/>
    <n v="739"/>
    <n v="9.1"/>
    <s v="Not Verified"/>
    <x v="1224"/>
    <x v="0"/>
    <n v="0"/>
    <x v="1"/>
    <x v="1"/>
    <x v="3"/>
    <x v="0"/>
  </r>
  <r>
    <x v="1772"/>
    <n v="29144"/>
    <s v="36 months"/>
    <n v="29.87"/>
    <s v="8 years"/>
    <n v="67540"/>
    <s v="Rent"/>
    <x v="0"/>
    <n v="686"/>
    <n v="23.6"/>
    <s v="Verified"/>
    <x v="1225"/>
    <x v="0"/>
    <n v="0"/>
    <x v="0"/>
    <x v="0"/>
    <x v="3"/>
    <x v="0"/>
  </r>
  <r>
    <x v="1773"/>
    <n v="32010"/>
    <s v="36 months"/>
    <n v="25.08"/>
    <s v="7 years"/>
    <n v="114893"/>
    <s v="Rent"/>
    <x v="0"/>
    <n v="822"/>
    <n v="34.9"/>
    <s v="Verified"/>
    <x v="1226"/>
    <x v="1"/>
    <n v="1"/>
    <x v="2"/>
    <x v="1"/>
    <x v="3"/>
    <x v="0"/>
  </r>
  <r>
    <x v="1774"/>
    <n v="23443"/>
    <s v="36 months"/>
    <n v="21.43"/>
    <s v="&lt; 1 year"/>
    <n v="65305"/>
    <s v="Rent"/>
    <x v="7"/>
    <n v="822"/>
    <n v="12.1"/>
    <s v="Verified"/>
    <x v="60"/>
    <x v="0"/>
    <n v="0"/>
    <x v="2"/>
    <x v="0"/>
    <x v="3"/>
    <x v="0"/>
  </r>
  <r>
    <x v="1775"/>
    <n v="15437"/>
    <s v="36 months"/>
    <n v="27.39"/>
    <s v="1 year"/>
    <n v="57273"/>
    <s v="Rent"/>
    <x v="4"/>
    <n v="680"/>
    <n v="14.3"/>
    <s v="Verified"/>
    <x v="1227"/>
    <x v="0"/>
    <n v="0"/>
    <x v="0"/>
    <x v="2"/>
    <x v="3"/>
    <x v="0"/>
  </r>
  <r>
    <x v="1776"/>
    <n v="12207"/>
    <s v="36 months"/>
    <n v="27.64"/>
    <s v="9 years"/>
    <n v="108801"/>
    <s v="Rent"/>
    <x v="4"/>
    <n v="804"/>
    <n v="28.1"/>
    <s v="Not Verified"/>
    <x v="1228"/>
    <x v="1"/>
    <n v="1"/>
    <x v="2"/>
    <x v="1"/>
    <x v="3"/>
    <x v="0"/>
  </r>
  <r>
    <x v="1777"/>
    <n v="26537"/>
    <s v="60 months"/>
    <n v="29.33"/>
    <s v="8 years"/>
    <n v="62369"/>
    <s v="Mortgage"/>
    <x v="7"/>
    <n v="622"/>
    <n v="32"/>
    <s v="Verified"/>
    <x v="1085"/>
    <x v="1"/>
    <n v="1"/>
    <x v="4"/>
    <x v="0"/>
    <x v="3"/>
    <x v="1"/>
  </r>
  <r>
    <x v="1778"/>
    <n v="36757"/>
    <s v="60 months"/>
    <n v="24.41"/>
    <s v="9 years"/>
    <n v="64827"/>
    <s v="Own"/>
    <x v="5"/>
    <n v="602"/>
    <n v="14.9"/>
    <s v="Not Verified"/>
    <x v="1229"/>
    <x v="1"/>
    <n v="1"/>
    <x v="4"/>
    <x v="0"/>
    <x v="3"/>
    <x v="1"/>
  </r>
  <r>
    <x v="1779"/>
    <n v="13040"/>
    <s v="36 months"/>
    <n v="9.8699999999999992"/>
    <s v="2 years"/>
    <n v="98931"/>
    <s v="Own"/>
    <x v="2"/>
    <n v="643"/>
    <n v="17.600000000000001"/>
    <s v="Not Verified"/>
    <x v="35"/>
    <x v="0"/>
    <n v="0"/>
    <x v="4"/>
    <x v="0"/>
    <x v="0"/>
    <x v="0"/>
  </r>
  <r>
    <x v="1780"/>
    <n v="23612"/>
    <s v="60 months"/>
    <n v="22.75"/>
    <s v="2 years"/>
    <n v="114697"/>
    <s v="Own"/>
    <x v="1"/>
    <n v="762"/>
    <n v="30.9"/>
    <s v="Verified"/>
    <x v="486"/>
    <x v="1"/>
    <n v="1"/>
    <x v="2"/>
    <x v="1"/>
    <x v="3"/>
    <x v="0"/>
  </r>
  <r>
    <x v="1781"/>
    <n v="29441"/>
    <s v="36 months"/>
    <n v="6.88"/>
    <s v="9 years"/>
    <n v="149262"/>
    <s v="Rent"/>
    <x v="1"/>
    <n v="723"/>
    <n v="15"/>
    <s v="Verified"/>
    <x v="1230"/>
    <x v="0"/>
    <n v="0"/>
    <x v="1"/>
    <x v="1"/>
    <x v="0"/>
    <x v="0"/>
  </r>
  <r>
    <x v="1782"/>
    <n v="7471"/>
    <s v="36 months"/>
    <n v="12.95"/>
    <s v="8 years"/>
    <n v="63930"/>
    <s v="Mortgage"/>
    <x v="2"/>
    <n v="699"/>
    <n v="28.3"/>
    <s v="Verified"/>
    <x v="1231"/>
    <x v="0"/>
    <n v="0"/>
    <x v="0"/>
    <x v="0"/>
    <x v="2"/>
    <x v="0"/>
  </r>
  <r>
    <x v="1783"/>
    <n v="36631"/>
    <s v="60 months"/>
    <n v="7.9"/>
    <s v="2 years"/>
    <n v="129083"/>
    <s v="Mortgage"/>
    <x v="6"/>
    <n v="844"/>
    <n v="10.6"/>
    <s v="Not Verified"/>
    <x v="264"/>
    <x v="0"/>
    <n v="0"/>
    <x v="2"/>
    <x v="1"/>
    <x v="0"/>
    <x v="0"/>
  </r>
  <r>
    <x v="1784"/>
    <n v="27523"/>
    <s v="36 months"/>
    <n v="28.75"/>
    <s v="9 years"/>
    <n v="141211"/>
    <s v="Rent"/>
    <x v="6"/>
    <n v="839"/>
    <n v="19.399999999999999"/>
    <s v="Verified"/>
    <x v="1232"/>
    <x v="0"/>
    <n v="0"/>
    <x v="2"/>
    <x v="1"/>
    <x v="3"/>
    <x v="0"/>
  </r>
  <r>
    <x v="1785"/>
    <n v="32348"/>
    <s v="36 months"/>
    <n v="13.47"/>
    <s v="10+ years"/>
    <n v="86334"/>
    <s v="Rent"/>
    <x v="5"/>
    <n v="618"/>
    <n v="29.1"/>
    <s v="Verified"/>
    <x v="1132"/>
    <x v="1"/>
    <n v="1"/>
    <x v="4"/>
    <x v="0"/>
    <x v="2"/>
    <x v="0"/>
  </r>
  <r>
    <x v="1786"/>
    <n v="2177"/>
    <s v="60 months"/>
    <n v="22.83"/>
    <s v="4 years"/>
    <n v="143822"/>
    <s v="Own"/>
    <x v="6"/>
    <n v="848"/>
    <n v="21.1"/>
    <s v="Verified"/>
    <x v="331"/>
    <x v="0"/>
    <n v="0"/>
    <x v="2"/>
    <x v="1"/>
    <x v="3"/>
    <x v="0"/>
  </r>
  <r>
    <x v="1787"/>
    <n v="5760"/>
    <s v="60 months"/>
    <n v="19.28"/>
    <s v="5 years"/>
    <n v="23462"/>
    <s v="Rent"/>
    <x v="0"/>
    <n v="655"/>
    <n v="5.7"/>
    <s v="Verified"/>
    <x v="1233"/>
    <x v="1"/>
    <n v="1"/>
    <x v="0"/>
    <x v="3"/>
    <x v="1"/>
    <x v="0"/>
  </r>
  <r>
    <x v="1788"/>
    <n v="33779"/>
    <s v="60 months"/>
    <n v="7.69"/>
    <s v="2 years"/>
    <n v="125799"/>
    <s v="Mortgage"/>
    <x v="4"/>
    <n v="627"/>
    <n v="19.2"/>
    <s v="Not Verified"/>
    <x v="1234"/>
    <x v="0"/>
    <n v="0"/>
    <x v="4"/>
    <x v="1"/>
    <x v="0"/>
    <x v="0"/>
  </r>
  <r>
    <x v="1789"/>
    <n v="22636"/>
    <s v="60 months"/>
    <n v="19.03"/>
    <s v="9 years"/>
    <n v="132095"/>
    <s v="Own"/>
    <x v="2"/>
    <n v="784"/>
    <n v="15.1"/>
    <s v="Verified"/>
    <x v="497"/>
    <x v="0"/>
    <n v="0"/>
    <x v="2"/>
    <x v="1"/>
    <x v="1"/>
    <x v="0"/>
  </r>
  <r>
    <x v="1790"/>
    <n v="17353"/>
    <s v="60 months"/>
    <n v="21.53"/>
    <s v="7 years"/>
    <n v="116202"/>
    <s v="Rent"/>
    <x v="3"/>
    <n v="678"/>
    <n v="8.5"/>
    <s v="Not Verified"/>
    <x v="77"/>
    <x v="0"/>
    <n v="0"/>
    <x v="0"/>
    <x v="1"/>
    <x v="3"/>
    <x v="0"/>
  </r>
  <r>
    <x v="1791"/>
    <n v="12556"/>
    <s v="36 months"/>
    <n v="27.04"/>
    <s v="1 year"/>
    <n v="70479"/>
    <s v="Rent"/>
    <x v="0"/>
    <n v="738"/>
    <n v="5.3"/>
    <s v="Verified"/>
    <x v="1235"/>
    <x v="0"/>
    <n v="0"/>
    <x v="1"/>
    <x v="0"/>
    <x v="3"/>
    <x v="0"/>
  </r>
  <r>
    <x v="1792"/>
    <n v="28598"/>
    <s v="36 months"/>
    <n v="6.75"/>
    <s v="5 years"/>
    <n v="27449"/>
    <s v="Own"/>
    <x v="6"/>
    <n v="742"/>
    <n v="6.6"/>
    <s v="Not Verified"/>
    <x v="1236"/>
    <x v="0"/>
    <n v="0"/>
    <x v="1"/>
    <x v="3"/>
    <x v="0"/>
    <x v="0"/>
  </r>
  <r>
    <x v="1793"/>
    <n v="12563"/>
    <s v="36 months"/>
    <n v="12.39"/>
    <s v="1 year"/>
    <n v="78038"/>
    <s v="Rent"/>
    <x v="6"/>
    <n v="723"/>
    <n v="38.200000000000003"/>
    <s v="Verified"/>
    <x v="598"/>
    <x v="0"/>
    <n v="0"/>
    <x v="1"/>
    <x v="0"/>
    <x v="2"/>
    <x v="0"/>
  </r>
  <r>
    <x v="1794"/>
    <n v="9234"/>
    <s v="36 months"/>
    <n v="22.31"/>
    <s v="8 years"/>
    <n v="80760"/>
    <s v="Mortgage"/>
    <x v="4"/>
    <n v="747"/>
    <n v="31.2"/>
    <s v="Verified"/>
    <x v="1237"/>
    <x v="1"/>
    <n v="1"/>
    <x v="1"/>
    <x v="0"/>
    <x v="3"/>
    <x v="0"/>
  </r>
  <r>
    <x v="1795"/>
    <n v="26519"/>
    <s v="36 months"/>
    <n v="5.86"/>
    <s v="5 years"/>
    <n v="65190"/>
    <s v="Rent"/>
    <x v="1"/>
    <n v="669"/>
    <n v="37.9"/>
    <s v="Verified"/>
    <x v="1135"/>
    <x v="0"/>
    <n v="0"/>
    <x v="0"/>
    <x v="0"/>
    <x v="0"/>
    <x v="0"/>
  </r>
  <r>
    <x v="1796"/>
    <n v="27966"/>
    <s v="36 months"/>
    <n v="10.09"/>
    <s v="8 years"/>
    <n v="50163"/>
    <s v="Mortgage"/>
    <x v="2"/>
    <n v="617"/>
    <n v="9"/>
    <s v="Not Verified"/>
    <x v="802"/>
    <x v="0"/>
    <n v="0"/>
    <x v="4"/>
    <x v="2"/>
    <x v="2"/>
    <x v="0"/>
  </r>
  <r>
    <x v="1797"/>
    <n v="17173"/>
    <s v="36 months"/>
    <n v="10.47"/>
    <s v="3 years"/>
    <n v="116616"/>
    <s v="Rent"/>
    <x v="1"/>
    <n v="838"/>
    <n v="25"/>
    <s v="Verified"/>
    <x v="882"/>
    <x v="0"/>
    <n v="0"/>
    <x v="2"/>
    <x v="1"/>
    <x v="2"/>
    <x v="0"/>
  </r>
  <r>
    <x v="1798"/>
    <n v="27987"/>
    <s v="36 months"/>
    <n v="21.73"/>
    <s v="2 years"/>
    <n v="133208"/>
    <s v="Mortgage"/>
    <x v="0"/>
    <n v="744"/>
    <n v="7.9"/>
    <s v="Verified"/>
    <x v="403"/>
    <x v="0"/>
    <n v="0"/>
    <x v="1"/>
    <x v="1"/>
    <x v="3"/>
    <x v="0"/>
  </r>
  <r>
    <x v="1799"/>
    <n v="14178"/>
    <s v="60 months"/>
    <n v="12.15"/>
    <s v="1 year"/>
    <n v="68242"/>
    <s v="Rent"/>
    <x v="4"/>
    <n v="679"/>
    <n v="5.9"/>
    <s v="Verified"/>
    <x v="70"/>
    <x v="0"/>
    <n v="0"/>
    <x v="0"/>
    <x v="0"/>
    <x v="2"/>
    <x v="0"/>
  </r>
  <r>
    <x v="1800"/>
    <n v="25596"/>
    <s v="36 months"/>
    <n v="19.989999999999998"/>
    <s v="7 years"/>
    <n v="52953"/>
    <s v="Rent"/>
    <x v="3"/>
    <n v="837"/>
    <n v="21.3"/>
    <s v="Verified"/>
    <x v="1238"/>
    <x v="0"/>
    <n v="0"/>
    <x v="2"/>
    <x v="2"/>
    <x v="1"/>
    <x v="0"/>
  </r>
  <r>
    <x v="1801"/>
    <n v="34174"/>
    <s v="36 months"/>
    <n v="29.13"/>
    <s v="3 years"/>
    <n v="110589"/>
    <s v="Own"/>
    <x v="3"/>
    <n v="838"/>
    <n v="27.6"/>
    <s v="Not Verified"/>
    <x v="1239"/>
    <x v="1"/>
    <n v="1"/>
    <x v="2"/>
    <x v="1"/>
    <x v="3"/>
    <x v="0"/>
  </r>
  <r>
    <x v="1802"/>
    <n v="5431"/>
    <s v="60 months"/>
    <n v="24.83"/>
    <s v="1 year"/>
    <n v="59799"/>
    <s v="Rent"/>
    <x v="2"/>
    <n v="683"/>
    <n v="7.2"/>
    <s v="Verified"/>
    <x v="977"/>
    <x v="0"/>
    <n v="0"/>
    <x v="0"/>
    <x v="2"/>
    <x v="3"/>
    <x v="0"/>
  </r>
  <r>
    <x v="1803"/>
    <n v="28764"/>
    <s v="60 months"/>
    <n v="13.32"/>
    <s v="10+ years"/>
    <n v="32288"/>
    <s v="Rent"/>
    <x v="6"/>
    <n v="754"/>
    <n v="17.8"/>
    <s v="Not Verified"/>
    <x v="1240"/>
    <x v="0"/>
    <n v="0"/>
    <x v="2"/>
    <x v="2"/>
    <x v="2"/>
    <x v="0"/>
  </r>
  <r>
    <x v="1804"/>
    <n v="22627"/>
    <s v="36 months"/>
    <n v="16.809999999999999"/>
    <s v="8 years"/>
    <n v="47473"/>
    <s v="Rent"/>
    <x v="1"/>
    <n v="685"/>
    <n v="8.1999999999999993"/>
    <s v="Verified"/>
    <x v="1241"/>
    <x v="0"/>
    <n v="0"/>
    <x v="0"/>
    <x v="2"/>
    <x v="1"/>
    <x v="0"/>
  </r>
  <r>
    <x v="1805"/>
    <n v="9906"/>
    <s v="36 months"/>
    <n v="10.02"/>
    <s v="7 years"/>
    <n v="47591"/>
    <s v="Rent"/>
    <x v="2"/>
    <n v="690"/>
    <n v="17.7"/>
    <s v="Not Verified"/>
    <x v="836"/>
    <x v="0"/>
    <n v="0"/>
    <x v="0"/>
    <x v="2"/>
    <x v="2"/>
    <x v="0"/>
  </r>
  <r>
    <x v="1806"/>
    <n v="37914"/>
    <s v="36 months"/>
    <n v="5.39"/>
    <s v="4 years"/>
    <n v="124988"/>
    <s v="Own"/>
    <x v="4"/>
    <n v="606"/>
    <n v="21.5"/>
    <s v="Verified"/>
    <x v="633"/>
    <x v="0"/>
    <n v="0"/>
    <x v="4"/>
    <x v="1"/>
    <x v="0"/>
    <x v="0"/>
  </r>
  <r>
    <x v="1807"/>
    <n v="14076"/>
    <s v="36 months"/>
    <n v="12.24"/>
    <s v="7 years"/>
    <n v="48391"/>
    <s v="Mortgage"/>
    <x v="3"/>
    <n v="617"/>
    <n v="16.8"/>
    <s v="Verified"/>
    <x v="1242"/>
    <x v="0"/>
    <n v="0"/>
    <x v="4"/>
    <x v="2"/>
    <x v="2"/>
    <x v="0"/>
  </r>
  <r>
    <x v="1808"/>
    <n v="38650"/>
    <s v="36 months"/>
    <n v="14.24"/>
    <s v="4 years"/>
    <n v="29877"/>
    <s v="Rent"/>
    <x v="4"/>
    <n v="751"/>
    <n v="25.2"/>
    <s v="Verified"/>
    <x v="646"/>
    <x v="1"/>
    <n v="1"/>
    <x v="2"/>
    <x v="3"/>
    <x v="2"/>
    <x v="0"/>
  </r>
  <r>
    <x v="1809"/>
    <n v="7012"/>
    <s v="36 months"/>
    <n v="19.11"/>
    <s v="6 years"/>
    <n v="111103"/>
    <s v="Rent"/>
    <x v="6"/>
    <n v="587"/>
    <n v="25.5"/>
    <s v="Verified"/>
    <x v="195"/>
    <x v="1"/>
    <n v="1"/>
    <x v="3"/>
    <x v="1"/>
    <x v="1"/>
    <x v="1"/>
  </r>
  <r>
    <x v="1810"/>
    <n v="8151"/>
    <s v="36 months"/>
    <n v="28.6"/>
    <s v="4 years"/>
    <n v="93127"/>
    <s v="Rent"/>
    <x v="1"/>
    <n v="602"/>
    <n v="16.7"/>
    <s v="Not Verified"/>
    <x v="810"/>
    <x v="1"/>
    <n v="1"/>
    <x v="4"/>
    <x v="0"/>
    <x v="3"/>
    <x v="1"/>
  </r>
  <r>
    <x v="1811"/>
    <n v="29211"/>
    <s v="36 months"/>
    <n v="28.7"/>
    <s v="4 years"/>
    <n v="121053"/>
    <s v="Mortgage"/>
    <x v="4"/>
    <n v="713"/>
    <n v="18.600000000000001"/>
    <s v="Verified"/>
    <x v="928"/>
    <x v="0"/>
    <n v="0"/>
    <x v="1"/>
    <x v="1"/>
    <x v="3"/>
    <x v="0"/>
  </r>
  <r>
    <x v="1812"/>
    <n v="28117"/>
    <s v="36 months"/>
    <n v="6.75"/>
    <s v="3 years"/>
    <n v="147245"/>
    <s v="Mortgage"/>
    <x v="0"/>
    <n v="638"/>
    <n v="20.399999999999999"/>
    <s v="Not Verified"/>
    <x v="692"/>
    <x v="0"/>
    <n v="0"/>
    <x v="4"/>
    <x v="1"/>
    <x v="0"/>
    <x v="0"/>
  </r>
  <r>
    <x v="1813"/>
    <n v="37378"/>
    <s v="60 months"/>
    <n v="20.37"/>
    <s v="4 years"/>
    <n v="118039"/>
    <s v="Own"/>
    <x v="1"/>
    <n v="637"/>
    <n v="18.100000000000001"/>
    <s v="Verified"/>
    <x v="1243"/>
    <x v="1"/>
    <n v="1"/>
    <x v="4"/>
    <x v="1"/>
    <x v="3"/>
    <x v="1"/>
  </r>
  <r>
    <x v="1814"/>
    <n v="7894"/>
    <s v="60 months"/>
    <n v="6.06"/>
    <s v="6 years"/>
    <n v="121249"/>
    <s v="Mortgage"/>
    <x v="6"/>
    <n v="835"/>
    <n v="31.6"/>
    <s v="Not Verified"/>
    <x v="1244"/>
    <x v="0"/>
    <n v="0"/>
    <x v="2"/>
    <x v="1"/>
    <x v="0"/>
    <x v="0"/>
  </r>
  <r>
    <x v="1815"/>
    <n v="14467"/>
    <s v="36 months"/>
    <n v="21.2"/>
    <s v="2 years"/>
    <n v="108482"/>
    <s v="Mortgage"/>
    <x v="4"/>
    <n v="754"/>
    <n v="9.9"/>
    <s v="Verified"/>
    <x v="1245"/>
    <x v="0"/>
    <n v="0"/>
    <x v="2"/>
    <x v="1"/>
    <x v="3"/>
    <x v="0"/>
  </r>
  <r>
    <x v="1816"/>
    <n v="32010"/>
    <s v="36 months"/>
    <n v="7.94"/>
    <s v="3 years"/>
    <n v="72550"/>
    <s v="Rent"/>
    <x v="3"/>
    <n v="675"/>
    <n v="35"/>
    <s v="Verified"/>
    <x v="1246"/>
    <x v="0"/>
    <n v="0"/>
    <x v="0"/>
    <x v="0"/>
    <x v="0"/>
    <x v="0"/>
  </r>
  <r>
    <x v="1817"/>
    <n v="13289"/>
    <s v="36 months"/>
    <n v="28.66"/>
    <s v="7 years"/>
    <n v="110306"/>
    <s v="Rent"/>
    <x v="5"/>
    <n v="726"/>
    <n v="16.600000000000001"/>
    <s v="Verified"/>
    <x v="1247"/>
    <x v="0"/>
    <n v="0"/>
    <x v="1"/>
    <x v="1"/>
    <x v="3"/>
    <x v="0"/>
  </r>
  <r>
    <x v="1818"/>
    <n v="24171"/>
    <s v="36 months"/>
    <n v="26.61"/>
    <s v="5 years"/>
    <n v="126364"/>
    <s v="Rent"/>
    <x v="0"/>
    <n v="696"/>
    <n v="30.3"/>
    <s v="Verified"/>
    <x v="1248"/>
    <x v="1"/>
    <n v="1"/>
    <x v="0"/>
    <x v="1"/>
    <x v="3"/>
    <x v="0"/>
  </r>
  <r>
    <x v="1819"/>
    <n v="35905"/>
    <s v="36 months"/>
    <n v="5.56"/>
    <s v="7 years"/>
    <n v="30494"/>
    <s v="Rent"/>
    <x v="0"/>
    <n v="819"/>
    <n v="35.9"/>
    <s v="Verified"/>
    <x v="1249"/>
    <x v="1"/>
    <n v="1"/>
    <x v="2"/>
    <x v="2"/>
    <x v="0"/>
    <x v="0"/>
  </r>
  <r>
    <x v="1820"/>
    <n v="21829"/>
    <s v="36 months"/>
    <n v="24.55"/>
    <s v="10+ years"/>
    <n v="20078"/>
    <s v="Own"/>
    <x v="0"/>
    <n v="733"/>
    <n v="36.1"/>
    <s v="Verified"/>
    <x v="1250"/>
    <x v="1"/>
    <n v="1"/>
    <x v="1"/>
    <x v="3"/>
    <x v="3"/>
    <x v="0"/>
  </r>
  <r>
    <x v="1821"/>
    <n v="35054"/>
    <s v="36 months"/>
    <n v="20.9"/>
    <s v="1 year"/>
    <n v="97674"/>
    <s v="Own"/>
    <x v="2"/>
    <n v="779"/>
    <n v="20.8"/>
    <s v="Verified"/>
    <x v="1251"/>
    <x v="0"/>
    <n v="0"/>
    <x v="2"/>
    <x v="0"/>
    <x v="3"/>
    <x v="0"/>
  </r>
  <r>
    <x v="1822"/>
    <n v="30734"/>
    <s v="36 months"/>
    <n v="17.38"/>
    <s v="8 years"/>
    <n v="103041"/>
    <s v="Own"/>
    <x v="7"/>
    <n v="593"/>
    <n v="14"/>
    <s v="Verified"/>
    <x v="343"/>
    <x v="0"/>
    <n v="0"/>
    <x v="3"/>
    <x v="1"/>
    <x v="1"/>
    <x v="1"/>
  </r>
  <r>
    <x v="1823"/>
    <n v="8052"/>
    <s v="36 months"/>
    <n v="20.07"/>
    <s v="6 years"/>
    <n v="121525"/>
    <s v="Rent"/>
    <x v="3"/>
    <n v="733"/>
    <n v="26.2"/>
    <s v="Not Verified"/>
    <x v="228"/>
    <x v="1"/>
    <n v="1"/>
    <x v="1"/>
    <x v="1"/>
    <x v="3"/>
    <x v="0"/>
  </r>
  <r>
    <x v="1824"/>
    <n v="4654"/>
    <s v="36 months"/>
    <n v="21.96"/>
    <s v="4 years"/>
    <n v="28977"/>
    <s v="Mortgage"/>
    <x v="3"/>
    <n v="626"/>
    <n v="11.4"/>
    <s v="Not Verified"/>
    <x v="370"/>
    <x v="1"/>
    <n v="1"/>
    <x v="4"/>
    <x v="3"/>
    <x v="3"/>
    <x v="1"/>
  </r>
  <r>
    <x v="1825"/>
    <n v="24486"/>
    <s v="36 months"/>
    <n v="27.11"/>
    <s v="10+ years"/>
    <n v="137549"/>
    <s v="Rent"/>
    <x v="6"/>
    <n v="827"/>
    <n v="32.700000000000003"/>
    <s v="Verified"/>
    <x v="1252"/>
    <x v="1"/>
    <n v="1"/>
    <x v="2"/>
    <x v="1"/>
    <x v="3"/>
    <x v="0"/>
  </r>
  <r>
    <x v="1826"/>
    <n v="19743"/>
    <s v="36 months"/>
    <n v="24.18"/>
    <s v="6 years"/>
    <n v="52593"/>
    <s v="Rent"/>
    <x v="7"/>
    <n v="673"/>
    <n v="29.9"/>
    <s v="Verified"/>
    <x v="187"/>
    <x v="1"/>
    <n v="1"/>
    <x v="0"/>
    <x v="2"/>
    <x v="3"/>
    <x v="0"/>
  </r>
  <r>
    <x v="1827"/>
    <n v="25489"/>
    <s v="36 months"/>
    <n v="19.38"/>
    <s v="1 year"/>
    <n v="110558"/>
    <s v="Mortgage"/>
    <x v="4"/>
    <n v="811"/>
    <n v="32.799999999999997"/>
    <s v="Not Verified"/>
    <x v="1253"/>
    <x v="1"/>
    <n v="1"/>
    <x v="2"/>
    <x v="1"/>
    <x v="1"/>
    <x v="0"/>
  </r>
  <r>
    <x v="1828"/>
    <n v="9636"/>
    <s v="36 months"/>
    <n v="25.62"/>
    <s v="10+ years"/>
    <n v="89754"/>
    <s v="Rent"/>
    <x v="6"/>
    <n v="685"/>
    <n v="20.2"/>
    <s v="Verified"/>
    <x v="338"/>
    <x v="0"/>
    <n v="0"/>
    <x v="0"/>
    <x v="0"/>
    <x v="3"/>
    <x v="0"/>
  </r>
  <r>
    <x v="1829"/>
    <n v="7441"/>
    <s v="36 months"/>
    <n v="29.67"/>
    <s v="3 years"/>
    <n v="91265"/>
    <s v="Rent"/>
    <x v="2"/>
    <n v="807"/>
    <n v="24.5"/>
    <s v="Not Verified"/>
    <x v="1059"/>
    <x v="0"/>
    <n v="0"/>
    <x v="2"/>
    <x v="0"/>
    <x v="3"/>
    <x v="0"/>
  </r>
  <r>
    <x v="1830"/>
    <n v="25611"/>
    <s v="36 months"/>
    <n v="12.5"/>
    <s v="6 years"/>
    <n v="22723"/>
    <s v="Own"/>
    <x v="0"/>
    <n v="837"/>
    <n v="8.6"/>
    <s v="Verified"/>
    <x v="1254"/>
    <x v="0"/>
    <n v="0"/>
    <x v="2"/>
    <x v="3"/>
    <x v="2"/>
    <x v="0"/>
  </r>
  <r>
    <x v="1831"/>
    <n v="13149"/>
    <s v="36 months"/>
    <n v="7.96"/>
    <s v="1 year"/>
    <n v="29773"/>
    <s v="Mortgage"/>
    <x v="0"/>
    <n v="737"/>
    <n v="29.1"/>
    <s v="Not Verified"/>
    <x v="31"/>
    <x v="1"/>
    <n v="1"/>
    <x v="1"/>
    <x v="3"/>
    <x v="0"/>
    <x v="0"/>
  </r>
  <r>
    <x v="1832"/>
    <n v="35566"/>
    <s v="36 months"/>
    <n v="23.29"/>
    <s v="7 years"/>
    <n v="69510"/>
    <s v="Rent"/>
    <x v="2"/>
    <n v="824"/>
    <n v="22"/>
    <s v="Verified"/>
    <x v="455"/>
    <x v="0"/>
    <n v="0"/>
    <x v="2"/>
    <x v="0"/>
    <x v="3"/>
    <x v="0"/>
  </r>
  <r>
    <x v="1833"/>
    <n v="22675"/>
    <s v="36 months"/>
    <n v="29.46"/>
    <s v="9 years"/>
    <n v="136974"/>
    <s v="Mortgage"/>
    <x v="1"/>
    <n v="661"/>
    <n v="22.8"/>
    <s v="Not Verified"/>
    <x v="448"/>
    <x v="0"/>
    <n v="0"/>
    <x v="0"/>
    <x v="1"/>
    <x v="3"/>
    <x v="0"/>
  </r>
  <r>
    <x v="1834"/>
    <n v="6495"/>
    <s v="36 months"/>
    <n v="7.92"/>
    <s v="9 years"/>
    <n v="87301"/>
    <s v="Mortgage"/>
    <x v="0"/>
    <n v="602"/>
    <n v="34.6"/>
    <s v="Verified"/>
    <x v="1255"/>
    <x v="1"/>
    <n v="1"/>
    <x v="4"/>
    <x v="0"/>
    <x v="0"/>
    <x v="0"/>
  </r>
  <r>
    <x v="1835"/>
    <n v="14673"/>
    <s v="36 months"/>
    <n v="15.79"/>
    <s v="10+ years"/>
    <n v="53572"/>
    <s v="Rent"/>
    <x v="0"/>
    <n v="696"/>
    <n v="32"/>
    <s v="Verified"/>
    <x v="609"/>
    <x v="0"/>
    <n v="0"/>
    <x v="0"/>
    <x v="2"/>
    <x v="1"/>
    <x v="0"/>
  </r>
  <r>
    <x v="1836"/>
    <n v="12130"/>
    <s v="60 months"/>
    <n v="6.56"/>
    <s v="4 years"/>
    <n v="99603"/>
    <s v="Rent"/>
    <x v="4"/>
    <n v="649"/>
    <n v="23.7"/>
    <s v="Not Verified"/>
    <x v="856"/>
    <x v="0"/>
    <n v="0"/>
    <x v="4"/>
    <x v="0"/>
    <x v="0"/>
    <x v="0"/>
  </r>
  <r>
    <x v="1837"/>
    <n v="23668"/>
    <s v="60 months"/>
    <n v="24.41"/>
    <s v="4 years"/>
    <n v="91185"/>
    <s v="Own"/>
    <x v="1"/>
    <n v="654"/>
    <n v="17.399999999999999"/>
    <s v="Verified"/>
    <x v="1067"/>
    <x v="0"/>
    <n v="0"/>
    <x v="0"/>
    <x v="0"/>
    <x v="3"/>
    <x v="0"/>
  </r>
  <r>
    <x v="1838"/>
    <n v="16222"/>
    <s v="60 months"/>
    <n v="28.72"/>
    <s v="7 years"/>
    <n v="104650"/>
    <s v="Rent"/>
    <x v="1"/>
    <n v="714"/>
    <n v="20.6"/>
    <s v="Verified"/>
    <x v="598"/>
    <x v="0"/>
    <n v="0"/>
    <x v="1"/>
    <x v="1"/>
    <x v="3"/>
    <x v="0"/>
  </r>
  <r>
    <x v="1839"/>
    <n v="24669"/>
    <s v="36 months"/>
    <n v="17.47"/>
    <s v="&lt; 1 year"/>
    <n v="58759"/>
    <s v="Rent"/>
    <x v="5"/>
    <n v="804"/>
    <n v="17.3"/>
    <s v="Not Verified"/>
    <x v="1256"/>
    <x v="0"/>
    <n v="0"/>
    <x v="2"/>
    <x v="2"/>
    <x v="1"/>
    <x v="0"/>
  </r>
  <r>
    <x v="1840"/>
    <n v="35068"/>
    <s v="60 months"/>
    <n v="15.24"/>
    <s v="5 years"/>
    <n v="114876"/>
    <s v="Mortgage"/>
    <x v="2"/>
    <n v="717"/>
    <n v="10.3"/>
    <s v="Verified"/>
    <x v="1257"/>
    <x v="0"/>
    <n v="0"/>
    <x v="1"/>
    <x v="1"/>
    <x v="1"/>
    <x v="0"/>
  </r>
  <r>
    <x v="1841"/>
    <n v="24253"/>
    <s v="36 months"/>
    <n v="27.69"/>
    <s v="1 year"/>
    <n v="34539"/>
    <s v="Own"/>
    <x v="6"/>
    <n v="780"/>
    <n v="27.6"/>
    <s v="Verified"/>
    <x v="891"/>
    <x v="1"/>
    <n v="1"/>
    <x v="2"/>
    <x v="2"/>
    <x v="3"/>
    <x v="0"/>
  </r>
  <r>
    <x v="1842"/>
    <n v="10435"/>
    <s v="36 months"/>
    <n v="8.33"/>
    <s v="&lt; 1 year"/>
    <n v="60593"/>
    <s v="Rent"/>
    <x v="1"/>
    <n v="819"/>
    <n v="29.2"/>
    <s v="Verified"/>
    <x v="1258"/>
    <x v="0"/>
    <n v="0"/>
    <x v="2"/>
    <x v="0"/>
    <x v="0"/>
    <x v="0"/>
  </r>
  <r>
    <x v="1843"/>
    <n v="29552"/>
    <s v="36 months"/>
    <n v="27.29"/>
    <s v="6 years"/>
    <n v="65022"/>
    <s v="Rent"/>
    <x v="5"/>
    <n v="604"/>
    <n v="39"/>
    <s v="Verified"/>
    <x v="436"/>
    <x v="1"/>
    <n v="1"/>
    <x v="4"/>
    <x v="0"/>
    <x v="3"/>
    <x v="1"/>
  </r>
  <r>
    <x v="1844"/>
    <n v="38384"/>
    <s v="60 months"/>
    <n v="14.8"/>
    <s v="3 years"/>
    <n v="118446"/>
    <s v="Own"/>
    <x v="2"/>
    <n v="796"/>
    <n v="20.9"/>
    <s v="Verified"/>
    <x v="1259"/>
    <x v="0"/>
    <n v="0"/>
    <x v="2"/>
    <x v="1"/>
    <x v="2"/>
    <x v="0"/>
  </r>
  <r>
    <x v="1845"/>
    <n v="17393"/>
    <s v="36 months"/>
    <n v="18.989999999999998"/>
    <s v="&lt; 1 year"/>
    <n v="145114"/>
    <s v="Rent"/>
    <x v="6"/>
    <n v="591"/>
    <n v="39.9"/>
    <s v="Verified"/>
    <x v="1223"/>
    <x v="1"/>
    <n v="1"/>
    <x v="3"/>
    <x v="1"/>
    <x v="1"/>
    <x v="1"/>
  </r>
  <r>
    <x v="1846"/>
    <n v="11617"/>
    <s v="60 months"/>
    <n v="18.21"/>
    <s v="9 years"/>
    <n v="113671"/>
    <s v="Own"/>
    <x v="2"/>
    <n v="778"/>
    <n v="11.5"/>
    <s v="Not Verified"/>
    <x v="350"/>
    <x v="0"/>
    <n v="0"/>
    <x v="2"/>
    <x v="1"/>
    <x v="1"/>
    <x v="0"/>
  </r>
  <r>
    <x v="1847"/>
    <n v="39520"/>
    <s v="36 months"/>
    <n v="20.399999999999999"/>
    <s v="10+ years"/>
    <n v="145049"/>
    <s v="Mortgage"/>
    <x v="0"/>
    <n v="713"/>
    <n v="28"/>
    <s v="Not Verified"/>
    <x v="1076"/>
    <x v="1"/>
    <n v="1"/>
    <x v="1"/>
    <x v="1"/>
    <x v="3"/>
    <x v="0"/>
  </r>
  <r>
    <x v="1848"/>
    <n v="10852"/>
    <s v="36 months"/>
    <n v="28.55"/>
    <s v="10+ years"/>
    <n v="80765"/>
    <s v="Rent"/>
    <x v="2"/>
    <n v="662"/>
    <n v="39.799999999999997"/>
    <s v="Verified"/>
    <x v="346"/>
    <x v="1"/>
    <n v="1"/>
    <x v="0"/>
    <x v="0"/>
    <x v="3"/>
    <x v="0"/>
  </r>
  <r>
    <x v="1849"/>
    <n v="32401"/>
    <s v="36 months"/>
    <n v="28.78"/>
    <s v="5 years"/>
    <n v="127619"/>
    <s v="Mortgage"/>
    <x v="1"/>
    <n v="615"/>
    <n v="27.4"/>
    <s v="Verified"/>
    <x v="512"/>
    <x v="1"/>
    <n v="1"/>
    <x v="4"/>
    <x v="1"/>
    <x v="3"/>
    <x v="1"/>
  </r>
  <r>
    <x v="1850"/>
    <n v="7295"/>
    <s v="36 months"/>
    <n v="25.78"/>
    <s v="9 years"/>
    <n v="53051"/>
    <s v="Mortgage"/>
    <x v="7"/>
    <n v="810"/>
    <n v="20.8"/>
    <s v="Verified"/>
    <x v="1260"/>
    <x v="0"/>
    <n v="0"/>
    <x v="2"/>
    <x v="2"/>
    <x v="3"/>
    <x v="0"/>
  </r>
  <r>
    <x v="1851"/>
    <n v="36993"/>
    <s v="36 months"/>
    <n v="9.7899999999999991"/>
    <s v="5 years"/>
    <n v="141780"/>
    <s v="Rent"/>
    <x v="1"/>
    <n v="679"/>
    <n v="23"/>
    <s v="Verified"/>
    <x v="801"/>
    <x v="0"/>
    <n v="0"/>
    <x v="0"/>
    <x v="1"/>
    <x v="0"/>
    <x v="0"/>
  </r>
  <r>
    <x v="1852"/>
    <n v="35084"/>
    <s v="36 months"/>
    <n v="13.34"/>
    <s v="2 years"/>
    <n v="116782"/>
    <s v="Rent"/>
    <x v="4"/>
    <n v="778"/>
    <n v="34.6"/>
    <s v="Verified"/>
    <x v="85"/>
    <x v="0"/>
    <n v="0"/>
    <x v="2"/>
    <x v="1"/>
    <x v="2"/>
    <x v="0"/>
  </r>
  <r>
    <x v="1853"/>
    <n v="37451"/>
    <s v="36 months"/>
    <n v="17.2"/>
    <s v="5 years"/>
    <n v="102303"/>
    <s v="Rent"/>
    <x v="6"/>
    <n v="772"/>
    <n v="37.9"/>
    <s v="Not Verified"/>
    <x v="1261"/>
    <x v="0"/>
    <n v="0"/>
    <x v="2"/>
    <x v="1"/>
    <x v="1"/>
    <x v="0"/>
  </r>
  <r>
    <x v="1854"/>
    <n v="8227"/>
    <s v="36 months"/>
    <n v="27.64"/>
    <s v="9 years"/>
    <n v="70730"/>
    <s v="Rent"/>
    <x v="0"/>
    <n v="749"/>
    <n v="20.9"/>
    <s v="Not Verified"/>
    <x v="875"/>
    <x v="0"/>
    <n v="0"/>
    <x v="1"/>
    <x v="0"/>
    <x v="3"/>
    <x v="0"/>
  </r>
  <r>
    <x v="1855"/>
    <n v="32910"/>
    <s v="36 months"/>
    <n v="18.02"/>
    <s v="8 years"/>
    <n v="113984"/>
    <s v="Rent"/>
    <x v="7"/>
    <n v="721"/>
    <n v="32"/>
    <s v="Verified"/>
    <x v="998"/>
    <x v="1"/>
    <n v="1"/>
    <x v="1"/>
    <x v="1"/>
    <x v="1"/>
    <x v="0"/>
  </r>
  <r>
    <x v="1856"/>
    <n v="37041"/>
    <s v="60 months"/>
    <n v="29.44"/>
    <s v="5 years"/>
    <n v="104865"/>
    <s v="Rent"/>
    <x v="3"/>
    <n v="827"/>
    <n v="37.700000000000003"/>
    <s v="Verified"/>
    <x v="1021"/>
    <x v="1"/>
    <n v="1"/>
    <x v="2"/>
    <x v="1"/>
    <x v="3"/>
    <x v="0"/>
  </r>
  <r>
    <x v="1857"/>
    <n v="24384"/>
    <s v="36 months"/>
    <n v="29.6"/>
    <s v="&lt; 1 year"/>
    <n v="65242"/>
    <s v="Rent"/>
    <x v="0"/>
    <n v="591"/>
    <n v="14.9"/>
    <s v="Verified"/>
    <x v="303"/>
    <x v="1"/>
    <n v="1"/>
    <x v="3"/>
    <x v="0"/>
    <x v="3"/>
    <x v="1"/>
  </r>
  <r>
    <x v="1858"/>
    <n v="1145"/>
    <s v="36 months"/>
    <n v="19.96"/>
    <s v="9 years"/>
    <n v="100903"/>
    <s v="Rent"/>
    <x v="1"/>
    <n v="790"/>
    <n v="22.3"/>
    <s v="Verified"/>
    <x v="1262"/>
    <x v="0"/>
    <n v="0"/>
    <x v="2"/>
    <x v="1"/>
    <x v="1"/>
    <x v="0"/>
  </r>
  <r>
    <x v="1859"/>
    <n v="38778"/>
    <s v="36 months"/>
    <n v="26.94"/>
    <s v="5 years"/>
    <n v="86159"/>
    <s v="Rent"/>
    <x v="4"/>
    <n v="849"/>
    <n v="39.799999999999997"/>
    <s v="Verified"/>
    <x v="1263"/>
    <x v="1"/>
    <n v="1"/>
    <x v="2"/>
    <x v="0"/>
    <x v="3"/>
    <x v="0"/>
  </r>
  <r>
    <x v="1860"/>
    <n v="17035"/>
    <s v="36 months"/>
    <n v="29.98"/>
    <s v="7 years"/>
    <n v="53312"/>
    <s v="Rent"/>
    <x v="1"/>
    <n v="694"/>
    <n v="17.399999999999999"/>
    <s v="Verified"/>
    <x v="909"/>
    <x v="0"/>
    <n v="0"/>
    <x v="0"/>
    <x v="2"/>
    <x v="3"/>
    <x v="0"/>
  </r>
  <r>
    <x v="1861"/>
    <n v="4040"/>
    <s v="60 months"/>
    <n v="26.24"/>
    <s v="6 years"/>
    <n v="27586"/>
    <s v="Rent"/>
    <x v="1"/>
    <n v="849"/>
    <n v="26.7"/>
    <s v="Verified"/>
    <x v="540"/>
    <x v="1"/>
    <n v="1"/>
    <x v="2"/>
    <x v="3"/>
    <x v="3"/>
    <x v="0"/>
  </r>
  <r>
    <x v="1862"/>
    <n v="27160"/>
    <s v="60 months"/>
    <n v="21.42"/>
    <s v="7 years"/>
    <n v="102833"/>
    <s v="Rent"/>
    <x v="7"/>
    <n v="716"/>
    <n v="28"/>
    <s v="Verified"/>
    <x v="651"/>
    <x v="1"/>
    <n v="1"/>
    <x v="1"/>
    <x v="1"/>
    <x v="3"/>
    <x v="0"/>
  </r>
  <r>
    <x v="1863"/>
    <n v="18633"/>
    <s v="36 months"/>
    <n v="26.13"/>
    <s v="10+ years"/>
    <n v="145017"/>
    <s v="Mortgage"/>
    <x v="2"/>
    <n v="736"/>
    <n v="10.4"/>
    <s v="Verified"/>
    <x v="1264"/>
    <x v="0"/>
    <n v="0"/>
    <x v="1"/>
    <x v="1"/>
    <x v="3"/>
    <x v="0"/>
  </r>
  <r>
    <x v="1864"/>
    <n v="30344"/>
    <s v="36 months"/>
    <n v="7.07"/>
    <s v="7 years"/>
    <n v="104463"/>
    <s v="Rent"/>
    <x v="6"/>
    <n v="640"/>
    <n v="33.200000000000003"/>
    <s v="Not Verified"/>
    <x v="994"/>
    <x v="1"/>
    <n v="1"/>
    <x v="4"/>
    <x v="1"/>
    <x v="0"/>
    <x v="0"/>
  </r>
  <r>
    <x v="1865"/>
    <n v="18014"/>
    <s v="60 months"/>
    <n v="20.87"/>
    <s v="8 years"/>
    <n v="81076"/>
    <s v="Mortgage"/>
    <x v="2"/>
    <n v="747"/>
    <n v="19.5"/>
    <s v="Not Verified"/>
    <x v="253"/>
    <x v="0"/>
    <n v="0"/>
    <x v="1"/>
    <x v="0"/>
    <x v="3"/>
    <x v="0"/>
  </r>
  <r>
    <x v="1866"/>
    <n v="15996"/>
    <s v="60 months"/>
    <n v="10.41"/>
    <s v="2 years"/>
    <n v="82399"/>
    <s v="Rent"/>
    <x v="6"/>
    <n v="602"/>
    <n v="22.5"/>
    <s v="Not Verified"/>
    <x v="1265"/>
    <x v="0"/>
    <n v="0"/>
    <x v="4"/>
    <x v="0"/>
    <x v="2"/>
    <x v="0"/>
  </r>
  <r>
    <x v="1867"/>
    <n v="12695"/>
    <s v="60 months"/>
    <n v="7.9"/>
    <s v="6 years"/>
    <n v="130491"/>
    <s v="Own"/>
    <x v="1"/>
    <n v="638"/>
    <n v="27.5"/>
    <s v="Not Verified"/>
    <x v="1266"/>
    <x v="1"/>
    <n v="1"/>
    <x v="4"/>
    <x v="1"/>
    <x v="0"/>
    <x v="0"/>
  </r>
  <r>
    <x v="1868"/>
    <n v="3852"/>
    <s v="60 months"/>
    <n v="27.32"/>
    <s v="5 years"/>
    <n v="38131"/>
    <s v="Rent"/>
    <x v="2"/>
    <n v="750"/>
    <n v="19.399999999999999"/>
    <s v="Not Verified"/>
    <x v="1267"/>
    <x v="1"/>
    <n v="1"/>
    <x v="2"/>
    <x v="2"/>
    <x v="3"/>
    <x v="0"/>
  </r>
  <r>
    <x v="1869"/>
    <n v="17014"/>
    <s v="36 months"/>
    <n v="20.99"/>
    <s v="1 year"/>
    <n v="136851"/>
    <s v="Mortgage"/>
    <x v="6"/>
    <n v="663"/>
    <n v="16.399999999999999"/>
    <s v="Not Verified"/>
    <x v="418"/>
    <x v="0"/>
    <n v="0"/>
    <x v="0"/>
    <x v="1"/>
    <x v="3"/>
    <x v="0"/>
  </r>
  <r>
    <x v="1870"/>
    <n v="28042"/>
    <s v="36 months"/>
    <n v="11.09"/>
    <s v="4 years"/>
    <n v="35020"/>
    <s v="Rent"/>
    <x v="6"/>
    <n v="827"/>
    <n v="24.1"/>
    <s v="Not Verified"/>
    <x v="1268"/>
    <x v="0"/>
    <n v="0"/>
    <x v="2"/>
    <x v="2"/>
    <x v="2"/>
    <x v="0"/>
  </r>
  <r>
    <x v="1871"/>
    <n v="34755"/>
    <s v="36 months"/>
    <n v="14.67"/>
    <s v="2 years"/>
    <n v="94771"/>
    <s v="Mortgage"/>
    <x v="3"/>
    <n v="713"/>
    <n v="17.100000000000001"/>
    <s v="Verified"/>
    <x v="1269"/>
    <x v="0"/>
    <n v="0"/>
    <x v="1"/>
    <x v="0"/>
    <x v="2"/>
    <x v="0"/>
  </r>
  <r>
    <x v="1872"/>
    <n v="24711"/>
    <s v="36 months"/>
    <n v="29.33"/>
    <s v="10+ years"/>
    <n v="118170"/>
    <s v="Rent"/>
    <x v="7"/>
    <n v="772"/>
    <n v="20.2"/>
    <s v="Verified"/>
    <x v="818"/>
    <x v="0"/>
    <n v="0"/>
    <x v="2"/>
    <x v="1"/>
    <x v="3"/>
    <x v="0"/>
  </r>
  <r>
    <x v="1873"/>
    <n v="27122"/>
    <s v="36 months"/>
    <n v="26.55"/>
    <s v="4 years"/>
    <n v="79523"/>
    <s v="Rent"/>
    <x v="4"/>
    <n v="767"/>
    <n v="8.8000000000000007"/>
    <s v="Verified"/>
    <x v="1270"/>
    <x v="0"/>
    <n v="0"/>
    <x v="2"/>
    <x v="0"/>
    <x v="3"/>
    <x v="0"/>
  </r>
  <r>
    <x v="1874"/>
    <n v="10160"/>
    <s v="36 months"/>
    <n v="5.39"/>
    <s v="10+ years"/>
    <n v="95043"/>
    <s v="Rent"/>
    <x v="7"/>
    <n v="731"/>
    <n v="34.6"/>
    <s v="Verified"/>
    <x v="276"/>
    <x v="0"/>
    <n v="0"/>
    <x v="1"/>
    <x v="0"/>
    <x v="0"/>
    <x v="0"/>
  </r>
  <r>
    <x v="1875"/>
    <n v="28213"/>
    <s v="36 months"/>
    <n v="29.5"/>
    <s v="8 years"/>
    <n v="83477"/>
    <s v="Mortgage"/>
    <x v="6"/>
    <n v="736"/>
    <n v="19.399999999999999"/>
    <s v="Verified"/>
    <x v="1271"/>
    <x v="0"/>
    <n v="0"/>
    <x v="1"/>
    <x v="0"/>
    <x v="3"/>
    <x v="0"/>
  </r>
  <r>
    <x v="1876"/>
    <n v="8421"/>
    <s v="36 months"/>
    <n v="14.21"/>
    <s v="7 years"/>
    <n v="136065"/>
    <s v="Mortgage"/>
    <x v="4"/>
    <n v="587"/>
    <n v="7.9"/>
    <s v="Not Verified"/>
    <x v="818"/>
    <x v="0"/>
    <n v="0"/>
    <x v="3"/>
    <x v="1"/>
    <x v="2"/>
    <x v="0"/>
  </r>
  <r>
    <x v="1877"/>
    <n v="22400"/>
    <s v="36 months"/>
    <n v="22.39"/>
    <s v="8 years"/>
    <n v="113420"/>
    <s v="Rent"/>
    <x v="5"/>
    <n v="848"/>
    <n v="32.700000000000003"/>
    <s v="Verified"/>
    <x v="1191"/>
    <x v="1"/>
    <n v="1"/>
    <x v="2"/>
    <x v="1"/>
    <x v="3"/>
    <x v="0"/>
  </r>
  <r>
    <x v="1878"/>
    <n v="34537"/>
    <s v="36 months"/>
    <n v="22.82"/>
    <s v="8 years"/>
    <n v="91244"/>
    <s v="Mortgage"/>
    <x v="5"/>
    <n v="642"/>
    <n v="5.7"/>
    <s v="Not Verified"/>
    <x v="1272"/>
    <x v="1"/>
    <n v="1"/>
    <x v="4"/>
    <x v="0"/>
    <x v="3"/>
    <x v="1"/>
  </r>
  <r>
    <x v="1879"/>
    <n v="18727"/>
    <s v="36 months"/>
    <n v="27.79"/>
    <s v="10+ years"/>
    <n v="110334"/>
    <s v="Mortgage"/>
    <x v="1"/>
    <n v="604"/>
    <n v="26"/>
    <s v="Not Verified"/>
    <x v="1273"/>
    <x v="1"/>
    <n v="1"/>
    <x v="4"/>
    <x v="1"/>
    <x v="3"/>
    <x v="1"/>
  </r>
  <r>
    <x v="1880"/>
    <n v="5358"/>
    <s v="60 months"/>
    <n v="27.13"/>
    <s v="7 years"/>
    <n v="90067"/>
    <s v="Own"/>
    <x v="2"/>
    <n v="736"/>
    <n v="29.6"/>
    <s v="Verified"/>
    <x v="1274"/>
    <x v="1"/>
    <n v="1"/>
    <x v="1"/>
    <x v="0"/>
    <x v="3"/>
    <x v="0"/>
  </r>
  <r>
    <x v="1881"/>
    <n v="29482"/>
    <s v="60 months"/>
    <n v="12.04"/>
    <s v="7 years"/>
    <n v="83101"/>
    <s v="Own"/>
    <x v="3"/>
    <n v="766"/>
    <n v="11.7"/>
    <s v="Verified"/>
    <x v="1275"/>
    <x v="0"/>
    <n v="0"/>
    <x v="2"/>
    <x v="0"/>
    <x v="2"/>
    <x v="0"/>
  </r>
  <r>
    <x v="1882"/>
    <n v="33117"/>
    <s v="36 months"/>
    <n v="21.09"/>
    <s v="10+ years"/>
    <n v="51782"/>
    <s v="Rent"/>
    <x v="7"/>
    <n v="667"/>
    <n v="9.6"/>
    <s v="Not Verified"/>
    <x v="585"/>
    <x v="0"/>
    <n v="0"/>
    <x v="0"/>
    <x v="2"/>
    <x v="3"/>
    <x v="0"/>
  </r>
  <r>
    <x v="1883"/>
    <n v="24164"/>
    <s v="36 months"/>
    <n v="14.84"/>
    <s v="10+ years"/>
    <n v="130918"/>
    <s v="Rent"/>
    <x v="6"/>
    <n v="704"/>
    <n v="9"/>
    <s v="Verified"/>
    <x v="1276"/>
    <x v="0"/>
    <n v="0"/>
    <x v="1"/>
    <x v="1"/>
    <x v="2"/>
    <x v="0"/>
  </r>
  <r>
    <x v="1884"/>
    <n v="32910"/>
    <s v="36 months"/>
    <n v="18.14"/>
    <s v="5 years"/>
    <n v="49904"/>
    <s v="Mortgage"/>
    <x v="2"/>
    <n v="822"/>
    <n v="39.799999999999997"/>
    <s v="Verified"/>
    <x v="1277"/>
    <x v="1"/>
    <n v="1"/>
    <x v="2"/>
    <x v="2"/>
    <x v="1"/>
    <x v="0"/>
  </r>
  <r>
    <x v="1885"/>
    <n v="33496"/>
    <s v="36 months"/>
    <n v="18.87"/>
    <s v="5 years"/>
    <n v="104073"/>
    <s v="Rent"/>
    <x v="5"/>
    <n v="605"/>
    <n v="31.4"/>
    <s v="Verified"/>
    <x v="1278"/>
    <x v="1"/>
    <n v="1"/>
    <x v="4"/>
    <x v="1"/>
    <x v="1"/>
    <x v="1"/>
  </r>
  <r>
    <x v="1886"/>
    <n v="30371"/>
    <s v="36 months"/>
    <n v="14.91"/>
    <s v="5 years"/>
    <n v="121003"/>
    <s v="Mortgage"/>
    <x v="5"/>
    <n v="663"/>
    <n v="15.9"/>
    <s v="Verified"/>
    <x v="1023"/>
    <x v="0"/>
    <n v="0"/>
    <x v="0"/>
    <x v="1"/>
    <x v="2"/>
    <x v="0"/>
  </r>
  <r>
    <x v="1887"/>
    <n v="39467"/>
    <s v="36 months"/>
    <n v="16.600000000000001"/>
    <s v="9 years"/>
    <n v="105240"/>
    <s v="Mortgage"/>
    <x v="1"/>
    <n v="775"/>
    <n v="16.7"/>
    <s v="Not Verified"/>
    <x v="850"/>
    <x v="0"/>
    <n v="0"/>
    <x v="2"/>
    <x v="1"/>
    <x v="1"/>
    <x v="0"/>
  </r>
  <r>
    <x v="1888"/>
    <n v="18625"/>
    <s v="60 months"/>
    <n v="10.210000000000001"/>
    <s v="5 years"/>
    <n v="86102"/>
    <s v="Mortgage"/>
    <x v="0"/>
    <n v="714"/>
    <n v="27.7"/>
    <s v="Not Verified"/>
    <x v="933"/>
    <x v="0"/>
    <n v="0"/>
    <x v="1"/>
    <x v="0"/>
    <x v="2"/>
    <x v="0"/>
  </r>
  <r>
    <x v="1889"/>
    <n v="34893"/>
    <s v="36 months"/>
    <n v="20.190000000000001"/>
    <s v="10+ years"/>
    <n v="136730"/>
    <s v="Rent"/>
    <x v="0"/>
    <n v="697"/>
    <n v="21"/>
    <s v="Verified"/>
    <x v="682"/>
    <x v="0"/>
    <n v="0"/>
    <x v="0"/>
    <x v="1"/>
    <x v="3"/>
    <x v="0"/>
  </r>
  <r>
    <x v="1890"/>
    <n v="11793"/>
    <s v="36 months"/>
    <n v="23.97"/>
    <s v="8 years"/>
    <n v="110741"/>
    <s v="Rent"/>
    <x v="2"/>
    <n v="845"/>
    <n v="14.5"/>
    <s v="Verified"/>
    <x v="1279"/>
    <x v="0"/>
    <n v="0"/>
    <x v="2"/>
    <x v="1"/>
    <x v="3"/>
    <x v="0"/>
  </r>
  <r>
    <x v="1891"/>
    <n v="32007"/>
    <s v="36 months"/>
    <n v="15.74"/>
    <s v="9 years"/>
    <n v="118141"/>
    <s v="Rent"/>
    <x v="1"/>
    <n v="605"/>
    <n v="7"/>
    <s v="Verified"/>
    <x v="1142"/>
    <x v="0"/>
    <n v="0"/>
    <x v="4"/>
    <x v="1"/>
    <x v="1"/>
    <x v="1"/>
  </r>
  <r>
    <x v="1892"/>
    <n v="26766"/>
    <s v="36 months"/>
    <n v="29.44"/>
    <s v="&lt; 1 year"/>
    <n v="55503"/>
    <s v="Mortgage"/>
    <x v="2"/>
    <n v="762"/>
    <n v="32.4"/>
    <s v="Verified"/>
    <x v="1280"/>
    <x v="1"/>
    <n v="1"/>
    <x v="2"/>
    <x v="2"/>
    <x v="3"/>
    <x v="0"/>
  </r>
  <r>
    <x v="1893"/>
    <n v="13323"/>
    <s v="36 months"/>
    <n v="6.43"/>
    <s v="9 years"/>
    <n v="140161"/>
    <s v="Rent"/>
    <x v="4"/>
    <n v="818"/>
    <n v="36.1"/>
    <s v="Verified"/>
    <x v="341"/>
    <x v="0"/>
    <n v="0"/>
    <x v="2"/>
    <x v="1"/>
    <x v="0"/>
    <x v="0"/>
  </r>
  <r>
    <x v="1894"/>
    <n v="8843"/>
    <s v="60 months"/>
    <n v="19.73"/>
    <s v="5 years"/>
    <n v="96245"/>
    <s v="Rent"/>
    <x v="4"/>
    <n v="688"/>
    <n v="12.2"/>
    <s v="Not Verified"/>
    <x v="281"/>
    <x v="0"/>
    <n v="0"/>
    <x v="0"/>
    <x v="0"/>
    <x v="1"/>
    <x v="0"/>
  </r>
  <r>
    <x v="1895"/>
    <n v="15210"/>
    <s v="36 months"/>
    <n v="19.59"/>
    <s v="7 years"/>
    <n v="102644"/>
    <s v="Rent"/>
    <x v="6"/>
    <n v="669"/>
    <n v="7.2"/>
    <s v="Verified"/>
    <x v="884"/>
    <x v="0"/>
    <n v="0"/>
    <x v="0"/>
    <x v="1"/>
    <x v="1"/>
    <x v="0"/>
  </r>
  <r>
    <x v="1896"/>
    <n v="17456"/>
    <s v="36 months"/>
    <n v="5.91"/>
    <s v="&lt; 1 year"/>
    <n v="114472"/>
    <s v="Rent"/>
    <x v="5"/>
    <n v="699"/>
    <n v="9.1999999999999993"/>
    <s v="Not Verified"/>
    <x v="1281"/>
    <x v="0"/>
    <n v="0"/>
    <x v="0"/>
    <x v="1"/>
    <x v="0"/>
    <x v="0"/>
  </r>
  <r>
    <x v="1897"/>
    <n v="32367"/>
    <s v="36 months"/>
    <n v="10.61"/>
    <s v="10+ years"/>
    <n v="142507"/>
    <s v="Rent"/>
    <x v="7"/>
    <n v="759"/>
    <n v="19.5"/>
    <s v="Not Verified"/>
    <x v="1006"/>
    <x v="0"/>
    <n v="0"/>
    <x v="2"/>
    <x v="1"/>
    <x v="2"/>
    <x v="0"/>
  </r>
  <r>
    <x v="1898"/>
    <n v="11106"/>
    <s v="36 months"/>
    <n v="27.64"/>
    <s v="10+ years"/>
    <n v="73200"/>
    <s v="Rent"/>
    <x v="7"/>
    <n v="597"/>
    <n v="15.5"/>
    <s v="Not Verified"/>
    <x v="1282"/>
    <x v="1"/>
    <n v="1"/>
    <x v="3"/>
    <x v="0"/>
    <x v="3"/>
    <x v="1"/>
  </r>
  <r>
    <x v="1899"/>
    <n v="38957"/>
    <s v="36 months"/>
    <n v="18.61"/>
    <s v="5 years"/>
    <n v="82927"/>
    <s v="Rent"/>
    <x v="0"/>
    <n v="731"/>
    <n v="7.6"/>
    <s v="Not Verified"/>
    <x v="402"/>
    <x v="0"/>
    <n v="0"/>
    <x v="1"/>
    <x v="0"/>
    <x v="1"/>
    <x v="0"/>
  </r>
  <r>
    <x v="1900"/>
    <n v="3472"/>
    <s v="36 months"/>
    <n v="15.91"/>
    <s v="8 years"/>
    <n v="141668"/>
    <s v="Mortgage"/>
    <x v="1"/>
    <n v="687"/>
    <n v="20.9"/>
    <s v="Verified"/>
    <x v="1283"/>
    <x v="0"/>
    <n v="0"/>
    <x v="0"/>
    <x v="1"/>
    <x v="1"/>
    <x v="0"/>
  </r>
  <r>
    <x v="1901"/>
    <n v="7704"/>
    <s v="36 months"/>
    <n v="15.39"/>
    <s v="5 years"/>
    <n v="72050"/>
    <s v="Own"/>
    <x v="1"/>
    <n v="722"/>
    <n v="12.1"/>
    <s v="Not Verified"/>
    <x v="1284"/>
    <x v="0"/>
    <n v="0"/>
    <x v="1"/>
    <x v="0"/>
    <x v="1"/>
    <x v="0"/>
  </r>
  <r>
    <x v="1902"/>
    <n v="4713"/>
    <s v="36 months"/>
    <n v="27.2"/>
    <s v="1 year"/>
    <n v="54232"/>
    <s v="Mortgage"/>
    <x v="1"/>
    <n v="843"/>
    <n v="7.3"/>
    <s v="Verified"/>
    <x v="416"/>
    <x v="0"/>
    <n v="0"/>
    <x v="2"/>
    <x v="2"/>
    <x v="3"/>
    <x v="0"/>
  </r>
  <r>
    <x v="1903"/>
    <n v="6051"/>
    <s v="60 months"/>
    <n v="14.18"/>
    <s v="&lt; 1 year"/>
    <n v="111419"/>
    <s v="Rent"/>
    <x v="4"/>
    <n v="622"/>
    <n v="28"/>
    <s v="Verified"/>
    <x v="1069"/>
    <x v="1"/>
    <n v="1"/>
    <x v="4"/>
    <x v="1"/>
    <x v="2"/>
    <x v="0"/>
  </r>
  <r>
    <x v="1904"/>
    <n v="11756"/>
    <s v="36 months"/>
    <n v="26.48"/>
    <s v="3 years"/>
    <n v="100656"/>
    <s v="Mortgage"/>
    <x v="6"/>
    <n v="796"/>
    <n v="25"/>
    <s v="Not Verified"/>
    <x v="1285"/>
    <x v="0"/>
    <n v="0"/>
    <x v="2"/>
    <x v="1"/>
    <x v="3"/>
    <x v="0"/>
  </r>
  <r>
    <x v="1905"/>
    <n v="3475"/>
    <s v="36 months"/>
    <n v="12.73"/>
    <s v="5 years"/>
    <n v="84021"/>
    <s v="Mortgage"/>
    <x v="1"/>
    <n v="603"/>
    <n v="33.9"/>
    <s v="Not Verified"/>
    <x v="1286"/>
    <x v="1"/>
    <n v="1"/>
    <x v="4"/>
    <x v="0"/>
    <x v="2"/>
    <x v="0"/>
  </r>
  <r>
    <x v="1906"/>
    <n v="37378"/>
    <s v="36 months"/>
    <n v="18.29"/>
    <s v="9 years"/>
    <n v="62914"/>
    <s v="Mortgage"/>
    <x v="0"/>
    <n v="829"/>
    <n v="15.6"/>
    <s v="Verified"/>
    <x v="1275"/>
    <x v="0"/>
    <n v="0"/>
    <x v="2"/>
    <x v="0"/>
    <x v="1"/>
    <x v="0"/>
  </r>
  <r>
    <x v="1907"/>
    <n v="5255"/>
    <s v="36 months"/>
    <n v="8.6"/>
    <s v="9 years"/>
    <n v="83856"/>
    <s v="Rent"/>
    <x v="0"/>
    <n v="681"/>
    <n v="9.8000000000000007"/>
    <s v="Verified"/>
    <x v="428"/>
    <x v="0"/>
    <n v="0"/>
    <x v="0"/>
    <x v="0"/>
    <x v="0"/>
    <x v="0"/>
  </r>
  <r>
    <x v="1908"/>
    <n v="15484"/>
    <s v="36 months"/>
    <n v="25.63"/>
    <s v="8 years"/>
    <n v="131290"/>
    <s v="Mortgage"/>
    <x v="6"/>
    <n v="605"/>
    <n v="17.600000000000001"/>
    <s v="Not Verified"/>
    <x v="185"/>
    <x v="1"/>
    <n v="1"/>
    <x v="4"/>
    <x v="1"/>
    <x v="3"/>
    <x v="1"/>
  </r>
  <r>
    <x v="1909"/>
    <n v="35503"/>
    <s v="36 months"/>
    <n v="23.4"/>
    <s v="4 years"/>
    <n v="66798"/>
    <s v="Rent"/>
    <x v="6"/>
    <n v="733"/>
    <n v="32.299999999999997"/>
    <s v="Not Verified"/>
    <x v="845"/>
    <x v="1"/>
    <n v="1"/>
    <x v="1"/>
    <x v="0"/>
    <x v="3"/>
    <x v="0"/>
  </r>
  <r>
    <x v="1910"/>
    <n v="9258"/>
    <s v="36 months"/>
    <n v="18.25"/>
    <s v="6 years"/>
    <n v="68786"/>
    <s v="Rent"/>
    <x v="2"/>
    <n v="849"/>
    <n v="13.5"/>
    <s v="Verified"/>
    <x v="720"/>
    <x v="0"/>
    <n v="0"/>
    <x v="2"/>
    <x v="0"/>
    <x v="1"/>
    <x v="0"/>
  </r>
  <r>
    <x v="1911"/>
    <n v="36196"/>
    <s v="36 months"/>
    <n v="5.65"/>
    <s v="5 years"/>
    <n v="58382"/>
    <s v="Rent"/>
    <x v="5"/>
    <n v="708"/>
    <n v="13.9"/>
    <s v="Not Verified"/>
    <x v="1006"/>
    <x v="0"/>
    <n v="0"/>
    <x v="1"/>
    <x v="2"/>
    <x v="0"/>
    <x v="0"/>
  </r>
  <r>
    <x v="1912"/>
    <n v="9533"/>
    <s v="36 months"/>
    <n v="17.03"/>
    <s v="5 years"/>
    <n v="43473"/>
    <s v="Own"/>
    <x v="1"/>
    <n v="673"/>
    <n v="10.199999999999999"/>
    <s v="Not Verified"/>
    <x v="1106"/>
    <x v="0"/>
    <n v="0"/>
    <x v="0"/>
    <x v="2"/>
    <x v="1"/>
    <x v="0"/>
  </r>
  <r>
    <x v="1913"/>
    <n v="33581"/>
    <s v="36 months"/>
    <n v="10.63"/>
    <s v="8 years"/>
    <n v="52921"/>
    <s v="Own"/>
    <x v="6"/>
    <n v="616"/>
    <n v="39.5"/>
    <s v="Verified"/>
    <x v="203"/>
    <x v="1"/>
    <n v="1"/>
    <x v="4"/>
    <x v="2"/>
    <x v="2"/>
    <x v="0"/>
  </r>
  <r>
    <x v="1914"/>
    <n v="6249"/>
    <s v="36 months"/>
    <n v="15.33"/>
    <s v="4 years"/>
    <n v="141451"/>
    <s v="Rent"/>
    <x v="6"/>
    <n v="737"/>
    <n v="38.9"/>
    <s v="Not Verified"/>
    <x v="346"/>
    <x v="0"/>
    <n v="0"/>
    <x v="1"/>
    <x v="1"/>
    <x v="1"/>
    <x v="0"/>
  </r>
  <r>
    <x v="1915"/>
    <n v="20201"/>
    <s v="60 months"/>
    <n v="26.41"/>
    <s v="1 year"/>
    <n v="124763"/>
    <s v="Mortgage"/>
    <x v="3"/>
    <n v="734"/>
    <n v="28"/>
    <s v="Not Verified"/>
    <x v="286"/>
    <x v="1"/>
    <n v="1"/>
    <x v="1"/>
    <x v="1"/>
    <x v="3"/>
    <x v="0"/>
  </r>
  <r>
    <x v="1916"/>
    <n v="10686"/>
    <s v="60 months"/>
    <n v="24.24"/>
    <s v="7 years"/>
    <n v="49995"/>
    <s v="Rent"/>
    <x v="0"/>
    <n v="767"/>
    <n v="12.5"/>
    <s v="Not Verified"/>
    <x v="1287"/>
    <x v="0"/>
    <n v="0"/>
    <x v="2"/>
    <x v="2"/>
    <x v="3"/>
    <x v="0"/>
  </r>
  <r>
    <x v="1917"/>
    <n v="33007"/>
    <s v="36 months"/>
    <n v="11.05"/>
    <s v="10+ years"/>
    <n v="130007"/>
    <s v="Rent"/>
    <x v="0"/>
    <n v="692"/>
    <n v="31.8"/>
    <s v="Verified"/>
    <x v="1288"/>
    <x v="0"/>
    <n v="0"/>
    <x v="0"/>
    <x v="1"/>
    <x v="2"/>
    <x v="0"/>
  </r>
  <r>
    <x v="1918"/>
    <n v="1661"/>
    <s v="36 months"/>
    <n v="29.62"/>
    <s v="2 years"/>
    <n v="40450"/>
    <s v="Rent"/>
    <x v="7"/>
    <n v="609"/>
    <n v="25.4"/>
    <s v="Not Verified"/>
    <x v="1289"/>
    <x v="1"/>
    <n v="1"/>
    <x v="4"/>
    <x v="2"/>
    <x v="3"/>
    <x v="1"/>
  </r>
  <r>
    <x v="1919"/>
    <n v="31137"/>
    <s v="60 months"/>
    <n v="27.58"/>
    <s v="8 years"/>
    <n v="119114"/>
    <s v="Own"/>
    <x v="2"/>
    <n v="824"/>
    <n v="31.2"/>
    <s v="Verified"/>
    <x v="480"/>
    <x v="1"/>
    <n v="1"/>
    <x v="2"/>
    <x v="1"/>
    <x v="3"/>
    <x v="0"/>
  </r>
  <r>
    <x v="1920"/>
    <n v="11526"/>
    <s v="36 months"/>
    <n v="18.22"/>
    <s v="4 years"/>
    <n v="69302"/>
    <s v="Rent"/>
    <x v="7"/>
    <n v="679"/>
    <n v="35.1"/>
    <s v="Not Verified"/>
    <x v="1290"/>
    <x v="1"/>
    <n v="1"/>
    <x v="0"/>
    <x v="0"/>
    <x v="1"/>
    <x v="0"/>
  </r>
  <r>
    <x v="1921"/>
    <n v="4374"/>
    <s v="36 months"/>
    <n v="18.25"/>
    <s v="&lt; 1 year"/>
    <n v="93673"/>
    <s v="Rent"/>
    <x v="7"/>
    <n v="600"/>
    <n v="16.100000000000001"/>
    <s v="Verified"/>
    <x v="1101"/>
    <x v="1"/>
    <n v="1"/>
    <x v="4"/>
    <x v="0"/>
    <x v="1"/>
    <x v="1"/>
  </r>
  <r>
    <x v="1922"/>
    <n v="26592"/>
    <s v="60 months"/>
    <n v="27.53"/>
    <s v="3 years"/>
    <n v="35765"/>
    <s v="Mortgage"/>
    <x v="6"/>
    <n v="597"/>
    <n v="37"/>
    <s v="Verified"/>
    <x v="1291"/>
    <x v="1"/>
    <n v="1"/>
    <x v="3"/>
    <x v="2"/>
    <x v="3"/>
    <x v="1"/>
  </r>
  <r>
    <x v="1923"/>
    <n v="29982"/>
    <s v="36 months"/>
    <n v="20.9"/>
    <s v="8 years"/>
    <n v="112334"/>
    <s v="Mortgage"/>
    <x v="5"/>
    <n v="741"/>
    <n v="36.4"/>
    <s v="Not Verified"/>
    <x v="1292"/>
    <x v="1"/>
    <n v="1"/>
    <x v="1"/>
    <x v="1"/>
    <x v="3"/>
    <x v="0"/>
  </r>
  <r>
    <x v="1924"/>
    <n v="1207"/>
    <s v="60 months"/>
    <n v="18.420000000000002"/>
    <s v="&lt; 1 year"/>
    <n v="94806"/>
    <s v="Rent"/>
    <x v="0"/>
    <n v="738"/>
    <n v="24.1"/>
    <s v="Verified"/>
    <x v="1293"/>
    <x v="0"/>
    <n v="0"/>
    <x v="1"/>
    <x v="0"/>
    <x v="1"/>
    <x v="0"/>
  </r>
  <r>
    <x v="1925"/>
    <n v="36433"/>
    <s v="60 months"/>
    <n v="23.73"/>
    <s v="7 years"/>
    <n v="86314"/>
    <s v="Own"/>
    <x v="4"/>
    <n v="589"/>
    <n v="29"/>
    <s v="Verified"/>
    <x v="71"/>
    <x v="1"/>
    <n v="1"/>
    <x v="3"/>
    <x v="0"/>
    <x v="3"/>
    <x v="1"/>
  </r>
  <r>
    <x v="1926"/>
    <n v="24197"/>
    <s v="36 months"/>
    <n v="10.88"/>
    <s v="7 years"/>
    <n v="66390"/>
    <s v="Rent"/>
    <x v="1"/>
    <n v="829"/>
    <n v="19.399999999999999"/>
    <s v="Not Verified"/>
    <x v="272"/>
    <x v="0"/>
    <n v="0"/>
    <x v="2"/>
    <x v="0"/>
    <x v="2"/>
    <x v="0"/>
  </r>
  <r>
    <x v="1927"/>
    <n v="34400"/>
    <s v="60 months"/>
    <n v="26.96"/>
    <s v="8 years"/>
    <n v="40633"/>
    <s v="Own"/>
    <x v="1"/>
    <n v="583"/>
    <n v="27.9"/>
    <s v="Verified"/>
    <x v="916"/>
    <x v="1"/>
    <n v="1"/>
    <x v="3"/>
    <x v="2"/>
    <x v="3"/>
    <x v="1"/>
  </r>
  <r>
    <x v="1928"/>
    <n v="4083"/>
    <s v="36 months"/>
    <n v="18.29"/>
    <s v="8 years"/>
    <n v="73120"/>
    <s v="Rent"/>
    <x v="5"/>
    <n v="594"/>
    <n v="24.2"/>
    <s v="Verified"/>
    <x v="1294"/>
    <x v="1"/>
    <n v="1"/>
    <x v="3"/>
    <x v="0"/>
    <x v="1"/>
    <x v="1"/>
  </r>
  <r>
    <x v="1929"/>
    <n v="30328"/>
    <s v="36 months"/>
    <n v="20.09"/>
    <s v="5 years"/>
    <n v="60435"/>
    <s v="Rent"/>
    <x v="2"/>
    <n v="632"/>
    <n v="16.3"/>
    <s v="Not Verified"/>
    <x v="1221"/>
    <x v="1"/>
    <n v="1"/>
    <x v="4"/>
    <x v="0"/>
    <x v="3"/>
    <x v="1"/>
  </r>
  <r>
    <x v="1930"/>
    <n v="21103"/>
    <s v="60 months"/>
    <n v="7.25"/>
    <s v="4 years"/>
    <n v="99843"/>
    <s v="Rent"/>
    <x v="1"/>
    <n v="766"/>
    <n v="16.3"/>
    <s v="Not Verified"/>
    <x v="1175"/>
    <x v="0"/>
    <n v="0"/>
    <x v="2"/>
    <x v="0"/>
    <x v="0"/>
    <x v="0"/>
  </r>
  <r>
    <x v="1931"/>
    <n v="11754"/>
    <s v="36 months"/>
    <n v="12.74"/>
    <s v="6 years"/>
    <n v="122900"/>
    <s v="Rent"/>
    <x v="4"/>
    <n v="634"/>
    <n v="27.8"/>
    <s v="Verified"/>
    <x v="1295"/>
    <x v="1"/>
    <n v="1"/>
    <x v="4"/>
    <x v="1"/>
    <x v="2"/>
    <x v="0"/>
  </r>
  <r>
    <x v="1932"/>
    <n v="35447"/>
    <s v="60 months"/>
    <n v="15.67"/>
    <s v="8 years"/>
    <n v="27357"/>
    <s v="Rent"/>
    <x v="2"/>
    <n v="812"/>
    <n v="38.5"/>
    <s v="Verified"/>
    <x v="1296"/>
    <x v="1"/>
    <n v="1"/>
    <x v="2"/>
    <x v="3"/>
    <x v="1"/>
    <x v="0"/>
  </r>
  <r>
    <x v="1933"/>
    <n v="16901"/>
    <s v="60 months"/>
    <n v="15.35"/>
    <s v="4 years"/>
    <n v="88089"/>
    <s v="Mortgage"/>
    <x v="1"/>
    <n v="735"/>
    <n v="12.1"/>
    <s v="Verified"/>
    <x v="766"/>
    <x v="0"/>
    <n v="0"/>
    <x v="1"/>
    <x v="0"/>
    <x v="1"/>
    <x v="0"/>
  </r>
  <r>
    <x v="1934"/>
    <n v="34004"/>
    <s v="60 months"/>
    <n v="24.46"/>
    <s v="2 years"/>
    <n v="48820"/>
    <s v="Mortgage"/>
    <x v="6"/>
    <n v="718"/>
    <n v="18.7"/>
    <s v="Verified"/>
    <x v="1297"/>
    <x v="0"/>
    <n v="0"/>
    <x v="1"/>
    <x v="2"/>
    <x v="3"/>
    <x v="0"/>
  </r>
  <r>
    <x v="1935"/>
    <n v="8446"/>
    <s v="60 months"/>
    <n v="12.06"/>
    <s v="8 years"/>
    <n v="40487"/>
    <s v="Mortgage"/>
    <x v="3"/>
    <n v="741"/>
    <n v="33.200000000000003"/>
    <s v="Verified"/>
    <x v="1186"/>
    <x v="0"/>
    <n v="0"/>
    <x v="1"/>
    <x v="2"/>
    <x v="2"/>
    <x v="0"/>
  </r>
  <r>
    <x v="1936"/>
    <n v="38211"/>
    <s v="36 months"/>
    <n v="9.5500000000000007"/>
    <s v="9 years"/>
    <n v="99507"/>
    <s v="Mortgage"/>
    <x v="2"/>
    <n v="829"/>
    <n v="9.3000000000000007"/>
    <s v="Verified"/>
    <x v="1298"/>
    <x v="0"/>
    <n v="0"/>
    <x v="2"/>
    <x v="0"/>
    <x v="0"/>
    <x v="0"/>
  </r>
  <r>
    <x v="1937"/>
    <n v="30301"/>
    <s v="36 months"/>
    <n v="19.57"/>
    <s v="&lt; 1 year"/>
    <n v="42188"/>
    <s v="Rent"/>
    <x v="3"/>
    <n v="704"/>
    <n v="39.799999999999997"/>
    <s v="Verified"/>
    <x v="1299"/>
    <x v="1"/>
    <n v="1"/>
    <x v="1"/>
    <x v="2"/>
    <x v="1"/>
    <x v="0"/>
  </r>
  <r>
    <x v="1938"/>
    <n v="27116"/>
    <s v="60 months"/>
    <n v="20.38"/>
    <s v="&lt; 1 year"/>
    <n v="98416"/>
    <s v="Mortgage"/>
    <x v="1"/>
    <n v="695"/>
    <n v="28.7"/>
    <s v="Not Verified"/>
    <x v="1300"/>
    <x v="1"/>
    <n v="1"/>
    <x v="0"/>
    <x v="0"/>
    <x v="3"/>
    <x v="0"/>
  </r>
  <r>
    <x v="1939"/>
    <n v="19752"/>
    <s v="36 months"/>
    <n v="8.0399999999999991"/>
    <s v="9 years"/>
    <n v="51310"/>
    <s v="Rent"/>
    <x v="4"/>
    <n v="798"/>
    <n v="36.9"/>
    <s v="Not Verified"/>
    <x v="857"/>
    <x v="0"/>
    <n v="0"/>
    <x v="2"/>
    <x v="2"/>
    <x v="0"/>
    <x v="0"/>
  </r>
  <r>
    <x v="1940"/>
    <n v="33376"/>
    <s v="36 months"/>
    <n v="5.0599999999999996"/>
    <s v="10+ years"/>
    <n v="24564"/>
    <s v="Mortgage"/>
    <x v="2"/>
    <n v="819"/>
    <n v="34.299999999999997"/>
    <s v="Verified"/>
    <x v="1301"/>
    <x v="1"/>
    <n v="1"/>
    <x v="2"/>
    <x v="3"/>
    <x v="0"/>
    <x v="0"/>
  </r>
  <r>
    <x v="1941"/>
    <n v="17669"/>
    <s v="36 months"/>
    <n v="27.94"/>
    <s v="3 years"/>
    <n v="124768"/>
    <s v="Mortgage"/>
    <x v="2"/>
    <n v="681"/>
    <n v="32.200000000000003"/>
    <s v="Not Verified"/>
    <x v="778"/>
    <x v="1"/>
    <n v="1"/>
    <x v="0"/>
    <x v="1"/>
    <x v="3"/>
    <x v="0"/>
  </r>
  <r>
    <x v="1942"/>
    <n v="33916"/>
    <s v="60 months"/>
    <n v="6.99"/>
    <s v="1 year"/>
    <n v="108635"/>
    <s v="Rent"/>
    <x v="7"/>
    <n v="619"/>
    <n v="6.2"/>
    <s v="Verified"/>
    <x v="347"/>
    <x v="0"/>
    <n v="0"/>
    <x v="4"/>
    <x v="1"/>
    <x v="0"/>
    <x v="0"/>
  </r>
  <r>
    <x v="1943"/>
    <n v="14395"/>
    <s v="60 months"/>
    <n v="27.45"/>
    <s v="6 years"/>
    <n v="114658"/>
    <s v="Rent"/>
    <x v="2"/>
    <n v="672"/>
    <n v="19.2"/>
    <s v="Verified"/>
    <x v="264"/>
    <x v="0"/>
    <n v="0"/>
    <x v="0"/>
    <x v="1"/>
    <x v="3"/>
    <x v="0"/>
  </r>
  <r>
    <x v="1944"/>
    <n v="21421"/>
    <s v="36 months"/>
    <n v="14.98"/>
    <s v="1 year"/>
    <n v="40062"/>
    <s v="Rent"/>
    <x v="0"/>
    <n v="770"/>
    <n v="12.1"/>
    <s v="Not Verified"/>
    <x v="1302"/>
    <x v="0"/>
    <n v="0"/>
    <x v="2"/>
    <x v="2"/>
    <x v="2"/>
    <x v="0"/>
  </r>
  <r>
    <x v="1945"/>
    <n v="27342"/>
    <s v="36 months"/>
    <n v="21.33"/>
    <s v="6 years"/>
    <n v="99671"/>
    <s v="Rent"/>
    <x v="5"/>
    <n v="590"/>
    <n v="35.5"/>
    <s v="Not Verified"/>
    <x v="1303"/>
    <x v="1"/>
    <n v="1"/>
    <x v="3"/>
    <x v="0"/>
    <x v="3"/>
    <x v="1"/>
  </r>
  <r>
    <x v="1946"/>
    <n v="5895"/>
    <s v="36 months"/>
    <n v="9.64"/>
    <s v="7 years"/>
    <n v="32415"/>
    <s v="Mortgage"/>
    <x v="7"/>
    <n v="767"/>
    <n v="28.8"/>
    <s v="Verified"/>
    <x v="1194"/>
    <x v="1"/>
    <n v="1"/>
    <x v="2"/>
    <x v="2"/>
    <x v="0"/>
    <x v="0"/>
  </r>
  <r>
    <x v="1947"/>
    <n v="12023"/>
    <s v="36 months"/>
    <n v="25.6"/>
    <s v="10+ years"/>
    <n v="89241"/>
    <s v="Mortgage"/>
    <x v="0"/>
    <n v="771"/>
    <n v="8.6999999999999993"/>
    <s v="Not Verified"/>
    <x v="261"/>
    <x v="0"/>
    <n v="0"/>
    <x v="2"/>
    <x v="0"/>
    <x v="3"/>
    <x v="0"/>
  </r>
  <r>
    <x v="1948"/>
    <n v="11699"/>
    <s v="36 months"/>
    <n v="9.5"/>
    <s v="7 years"/>
    <n v="121662"/>
    <s v="Rent"/>
    <x v="1"/>
    <n v="825"/>
    <n v="17.600000000000001"/>
    <s v="Not Verified"/>
    <x v="1304"/>
    <x v="0"/>
    <n v="0"/>
    <x v="2"/>
    <x v="1"/>
    <x v="0"/>
    <x v="0"/>
  </r>
  <r>
    <x v="1949"/>
    <n v="10715"/>
    <s v="36 months"/>
    <n v="14.66"/>
    <s v="2 years"/>
    <n v="29044"/>
    <s v="Rent"/>
    <x v="2"/>
    <n v="711"/>
    <n v="7.4"/>
    <s v="Verified"/>
    <x v="87"/>
    <x v="0"/>
    <n v="0"/>
    <x v="1"/>
    <x v="3"/>
    <x v="2"/>
    <x v="0"/>
  </r>
  <r>
    <x v="1950"/>
    <n v="20169"/>
    <s v="36 months"/>
    <n v="10.95"/>
    <s v="8 years"/>
    <n v="56950"/>
    <s v="Rent"/>
    <x v="1"/>
    <n v="635"/>
    <n v="30.9"/>
    <s v="Verified"/>
    <x v="1305"/>
    <x v="1"/>
    <n v="1"/>
    <x v="4"/>
    <x v="2"/>
    <x v="2"/>
    <x v="0"/>
  </r>
  <r>
    <x v="1951"/>
    <n v="17163"/>
    <s v="36 months"/>
    <n v="25.94"/>
    <s v="9 years"/>
    <n v="40349"/>
    <s v="Mortgage"/>
    <x v="7"/>
    <n v="623"/>
    <n v="19.600000000000001"/>
    <s v="Verified"/>
    <x v="1306"/>
    <x v="1"/>
    <n v="1"/>
    <x v="4"/>
    <x v="2"/>
    <x v="3"/>
    <x v="1"/>
  </r>
  <r>
    <x v="1952"/>
    <n v="6782"/>
    <s v="36 months"/>
    <n v="26.46"/>
    <s v="9 years"/>
    <n v="57968"/>
    <s v="Mortgage"/>
    <x v="5"/>
    <n v="788"/>
    <n v="13.2"/>
    <s v="Not Verified"/>
    <x v="1307"/>
    <x v="0"/>
    <n v="0"/>
    <x v="2"/>
    <x v="2"/>
    <x v="3"/>
    <x v="0"/>
  </r>
  <r>
    <x v="1953"/>
    <n v="23641"/>
    <s v="36 months"/>
    <n v="14.3"/>
    <s v="9 years"/>
    <n v="122933"/>
    <s v="Own"/>
    <x v="6"/>
    <n v="840"/>
    <n v="23.1"/>
    <s v="Verified"/>
    <x v="819"/>
    <x v="0"/>
    <n v="0"/>
    <x v="2"/>
    <x v="1"/>
    <x v="2"/>
    <x v="0"/>
  </r>
  <r>
    <x v="1954"/>
    <n v="19792"/>
    <s v="60 months"/>
    <n v="12.68"/>
    <s v="5 years"/>
    <n v="146203"/>
    <s v="Own"/>
    <x v="4"/>
    <n v="774"/>
    <n v="6.5"/>
    <s v="Verified"/>
    <x v="337"/>
    <x v="0"/>
    <n v="0"/>
    <x v="2"/>
    <x v="1"/>
    <x v="2"/>
    <x v="0"/>
  </r>
  <r>
    <x v="1955"/>
    <n v="36585"/>
    <s v="36 months"/>
    <n v="24.34"/>
    <s v="3 years"/>
    <n v="42717"/>
    <s v="Mortgage"/>
    <x v="3"/>
    <n v="659"/>
    <n v="14"/>
    <s v="Not Verified"/>
    <x v="1308"/>
    <x v="0"/>
    <n v="0"/>
    <x v="0"/>
    <x v="2"/>
    <x v="3"/>
    <x v="0"/>
  </r>
  <r>
    <x v="1956"/>
    <n v="31682"/>
    <s v="36 months"/>
    <n v="26.96"/>
    <s v="7 years"/>
    <n v="82263"/>
    <s v="Rent"/>
    <x v="6"/>
    <n v="647"/>
    <n v="11.1"/>
    <s v="Verified"/>
    <x v="262"/>
    <x v="1"/>
    <n v="1"/>
    <x v="4"/>
    <x v="0"/>
    <x v="3"/>
    <x v="1"/>
  </r>
  <r>
    <x v="1957"/>
    <n v="19880"/>
    <s v="36 months"/>
    <n v="20.6"/>
    <s v="3 years"/>
    <n v="76917"/>
    <s v="Mortgage"/>
    <x v="2"/>
    <n v="716"/>
    <n v="37.6"/>
    <s v="Verified"/>
    <x v="286"/>
    <x v="1"/>
    <n v="1"/>
    <x v="1"/>
    <x v="0"/>
    <x v="3"/>
    <x v="0"/>
  </r>
  <r>
    <x v="1958"/>
    <n v="39067"/>
    <s v="36 months"/>
    <n v="28.19"/>
    <s v="3 years"/>
    <n v="58371"/>
    <s v="Own"/>
    <x v="2"/>
    <n v="583"/>
    <n v="18.2"/>
    <s v="Not Verified"/>
    <x v="1309"/>
    <x v="1"/>
    <n v="1"/>
    <x v="3"/>
    <x v="2"/>
    <x v="3"/>
    <x v="1"/>
  </r>
  <r>
    <x v="1959"/>
    <n v="19073"/>
    <s v="36 months"/>
    <n v="14.58"/>
    <s v="10+ years"/>
    <n v="90010"/>
    <s v="Rent"/>
    <x v="1"/>
    <n v="696"/>
    <n v="25.5"/>
    <s v="Verified"/>
    <x v="1284"/>
    <x v="0"/>
    <n v="0"/>
    <x v="0"/>
    <x v="0"/>
    <x v="2"/>
    <x v="0"/>
  </r>
  <r>
    <x v="1960"/>
    <n v="37035"/>
    <s v="36 months"/>
    <n v="8.8000000000000007"/>
    <s v="7 years"/>
    <n v="28647"/>
    <s v="Rent"/>
    <x v="4"/>
    <n v="674"/>
    <n v="22.6"/>
    <s v="Verified"/>
    <x v="546"/>
    <x v="0"/>
    <n v="0"/>
    <x v="0"/>
    <x v="3"/>
    <x v="0"/>
    <x v="0"/>
  </r>
  <r>
    <x v="1961"/>
    <n v="38174"/>
    <s v="36 months"/>
    <n v="9.49"/>
    <s v="3 years"/>
    <n v="34190"/>
    <s v="Own"/>
    <x v="4"/>
    <n v="788"/>
    <n v="28.1"/>
    <s v="Verified"/>
    <x v="1310"/>
    <x v="1"/>
    <n v="1"/>
    <x v="2"/>
    <x v="2"/>
    <x v="0"/>
    <x v="0"/>
  </r>
  <r>
    <x v="1962"/>
    <n v="25837"/>
    <s v="36 months"/>
    <n v="21.75"/>
    <s v="&lt; 1 year"/>
    <n v="125479"/>
    <s v="Rent"/>
    <x v="1"/>
    <n v="595"/>
    <n v="14.8"/>
    <s v="Not Verified"/>
    <x v="4"/>
    <x v="1"/>
    <n v="1"/>
    <x v="3"/>
    <x v="1"/>
    <x v="3"/>
    <x v="1"/>
  </r>
  <r>
    <x v="1963"/>
    <n v="18826"/>
    <s v="60 months"/>
    <n v="15.19"/>
    <s v="5 years"/>
    <n v="130909"/>
    <s v="Own"/>
    <x v="2"/>
    <n v="690"/>
    <n v="9.1999999999999993"/>
    <s v="Not Verified"/>
    <x v="1311"/>
    <x v="0"/>
    <n v="0"/>
    <x v="0"/>
    <x v="1"/>
    <x v="1"/>
    <x v="0"/>
  </r>
  <r>
    <x v="1964"/>
    <n v="25981"/>
    <s v="36 months"/>
    <n v="8.91"/>
    <s v="7 years"/>
    <n v="100205"/>
    <s v="Mortgage"/>
    <x v="5"/>
    <n v="801"/>
    <n v="7.9"/>
    <s v="Not Verified"/>
    <x v="387"/>
    <x v="0"/>
    <n v="0"/>
    <x v="2"/>
    <x v="1"/>
    <x v="0"/>
    <x v="0"/>
  </r>
  <r>
    <x v="1965"/>
    <n v="11382"/>
    <s v="36 months"/>
    <n v="12.31"/>
    <s v="2 years"/>
    <n v="118533"/>
    <s v="Mortgage"/>
    <x v="5"/>
    <n v="738"/>
    <n v="11.8"/>
    <s v="Not Verified"/>
    <x v="1312"/>
    <x v="0"/>
    <n v="0"/>
    <x v="1"/>
    <x v="1"/>
    <x v="2"/>
    <x v="0"/>
  </r>
  <r>
    <x v="1966"/>
    <n v="5437"/>
    <s v="60 months"/>
    <n v="18.27"/>
    <s v="1 year"/>
    <n v="43191"/>
    <s v="Own"/>
    <x v="6"/>
    <n v="673"/>
    <n v="21.9"/>
    <s v="Verified"/>
    <x v="554"/>
    <x v="0"/>
    <n v="0"/>
    <x v="0"/>
    <x v="2"/>
    <x v="1"/>
    <x v="0"/>
  </r>
  <r>
    <x v="1967"/>
    <n v="6435"/>
    <s v="36 months"/>
    <n v="8.0399999999999991"/>
    <s v="5 years"/>
    <n v="131099"/>
    <s v="Own"/>
    <x v="0"/>
    <n v="743"/>
    <n v="13.3"/>
    <s v="Not Verified"/>
    <x v="1313"/>
    <x v="0"/>
    <n v="0"/>
    <x v="1"/>
    <x v="1"/>
    <x v="0"/>
    <x v="0"/>
  </r>
  <r>
    <x v="1968"/>
    <n v="25819"/>
    <s v="60 months"/>
    <n v="5.09"/>
    <s v="&lt; 1 year"/>
    <n v="147765"/>
    <s v="Rent"/>
    <x v="3"/>
    <n v="834"/>
    <n v="20.2"/>
    <s v="Verified"/>
    <x v="86"/>
    <x v="0"/>
    <n v="0"/>
    <x v="2"/>
    <x v="1"/>
    <x v="0"/>
    <x v="0"/>
  </r>
  <r>
    <x v="1969"/>
    <n v="37875"/>
    <s v="60 months"/>
    <n v="27.93"/>
    <s v="10+ years"/>
    <n v="148526"/>
    <s v="Rent"/>
    <x v="0"/>
    <n v="617"/>
    <n v="6"/>
    <s v="Not Verified"/>
    <x v="396"/>
    <x v="1"/>
    <n v="1"/>
    <x v="4"/>
    <x v="1"/>
    <x v="3"/>
    <x v="1"/>
  </r>
  <r>
    <x v="1970"/>
    <n v="32982"/>
    <s v="36 months"/>
    <n v="12.62"/>
    <s v="4 years"/>
    <n v="118259"/>
    <s v="Rent"/>
    <x v="6"/>
    <n v="761"/>
    <n v="27"/>
    <s v="Verified"/>
    <x v="434"/>
    <x v="0"/>
    <n v="0"/>
    <x v="2"/>
    <x v="1"/>
    <x v="2"/>
    <x v="0"/>
  </r>
  <r>
    <x v="1971"/>
    <n v="34328"/>
    <s v="60 months"/>
    <n v="10.54"/>
    <s v="5 years"/>
    <n v="140282"/>
    <s v="Mortgage"/>
    <x v="1"/>
    <n v="766"/>
    <n v="35.700000000000003"/>
    <s v="Not Verified"/>
    <x v="1314"/>
    <x v="0"/>
    <n v="0"/>
    <x v="2"/>
    <x v="1"/>
    <x v="2"/>
    <x v="0"/>
  </r>
  <r>
    <x v="1972"/>
    <n v="13329"/>
    <s v="60 months"/>
    <n v="22.46"/>
    <s v="7 years"/>
    <n v="57787"/>
    <s v="Mortgage"/>
    <x v="4"/>
    <n v="604"/>
    <n v="6.7"/>
    <s v="Not Verified"/>
    <x v="1315"/>
    <x v="1"/>
    <n v="1"/>
    <x v="4"/>
    <x v="2"/>
    <x v="3"/>
    <x v="1"/>
  </r>
  <r>
    <x v="1973"/>
    <n v="26169"/>
    <s v="60 months"/>
    <n v="26.34"/>
    <s v="6 years"/>
    <n v="121781"/>
    <s v="Rent"/>
    <x v="1"/>
    <n v="721"/>
    <n v="12.6"/>
    <s v="Verified"/>
    <x v="1316"/>
    <x v="0"/>
    <n v="0"/>
    <x v="1"/>
    <x v="1"/>
    <x v="3"/>
    <x v="0"/>
  </r>
  <r>
    <x v="1974"/>
    <n v="22932"/>
    <s v="36 months"/>
    <n v="20.81"/>
    <s v="5 years"/>
    <n v="72510"/>
    <s v="Mortgage"/>
    <x v="5"/>
    <n v="703"/>
    <n v="16.100000000000001"/>
    <s v="Not Verified"/>
    <x v="978"/>
    <x v="0"/>
    <n v="0"/>
    <x v="1"/>
    <x v="0"/>
    <x v="3"/>
    <x v="0"/>
  </r>
  <r>
    <x v="1975"/>
    <n v="35594"/>
    <s v="36 months"/>
    <n v="11.36"/>
    <s v="1 year"/>
    <n v="100840"/>
    <s v="Mortgage"/>
    <x v="6"/>
    <n v="604"/>
    <n v="15.1"/>
    <s v="Verified"/>
    <x v="305"/>
    <x v="0"/>
    <n v="0"/>
    <x v="4"/>
    <x v="1"/>
    <x v="2"/>
    <x v="0"/>
  </r>
  <r>
    <x v="1976"/>
    <n v="12421"/>
    <s v="60 months"/>
    <n v="26.54"/>
    <s v="7 years"/>
    <n v="102679"/>
    <s v="Mortgage"/>
    <x v="0"/>
    <n v="754"/>
    <n v="6.4"/>
    <s v="Verified"/>
    <x v="1317"/>
    <x v="0"/>
    <n v="0"/>
    <x v="2"/>
    <x v="1"/>
    <x v="3"/>
    <x v="0"/>
  </r>
  <r>
    <x v="1977"/>
    <n v="8629"/>
    <s v="36 months"/>
    <n v="17.760000000000002"/>
    <s v="7 years"/>
    <n v="128286"/>
    <s v="Rent"/>
    <x v="4"/>
    <n v="811"/>
    <n v="8.6999999999999993"/>
    <s v="Not Verified"/>
    <x v="586"/>
    <x v="0"/>
    <n v="0"/>
    <x v="2"/>
    <x v="1"/>
    <x v="1"/>
    <x v="0"/>
  </r>
  <r>
    <x v="1978"/>
    <n v="9325"/>
    <s v="36 months"/>
    <n v="14.53"/>
    <s v="10+ years"/>
    <n v="81885"/>
    <s v="Mortgage"/>
    <x v="0"/>
    <n v="724"/>
    <n v="36.9"/>
    <s v="Verified"/>
    <x v="1002"/>
    <x v="0"/>
    <n v="0"/>
    <x v="1"/>
    <x v="0"/>
    <x v="2"/>
    <x v="0"/>
  </r>
  <r>
    <x v="1979"/>
    <n v="29495"/>
    <s v="36 months"/>
    <n v="20.12"/>
    <s v="4 years"/>
    <n v="54134"/>
    <s v="Own"/>
    <x v="4"/>
    <n v="602"/>
    <n v="29.9"/>
    <s v="Not Verified"/>
    <x v="534"/>
    <x v="1"/>
    <n v="1"/>
    <x v="4"/>
    <x v="2"/>
    <x v="3"/>
    <x v="1"/>
  </r>
  <r>
    <x v="1980"/>
    <n v="32750"/>
    <s v="36 months"/>
    <n v="22.52"/>
    <s v="2 years"/>
    <n v="44900"/>
    <s v="Rent"/>
    <x v="0"/>
    <n v="803"/>
    <n v="38.5"/>
    <s v="Verified"/>
    <x v="1318"/>
    <x v="1"/>
    <n v="1"/>
    <x v="2"/>
    <x v="2"/>
    <x v="3"/>
    <x v="0"/>
  </r>
  <r>
    <x v="1981"/>
    <n v="30619"/>
    <s v="36 months"/>
    <n v="19.850000000000001"/>
    <s v="10+ years"/>
    <n v="135564"/>
    <s v="Rent"/>
    <x v="2"/>
    <n v="701"/>
    <n v="20.399999999999999"/>
    <s v="Verified"/>
    <x v="999"/>
    <x v="0"/>
    <n v="0"/>
    <x v="1"/>
    <x v="1"/>
    <x v="1"/>
    <x v="0"/>
  </r>
  <r>
    <x v="1982"/>
    <n v="9264"/>
    <s v="60 months"/>
    <n v="28.01"/>
    <s v="7 years"/>
    <n v="85702"/>
    <s v="Rent"/>
    <x v="7"/>
    <n v="802"/>
    <n v="35.799999999999997"/>
    <s v="Not Verified"/>
    <x v="1319"/>
    <x v="1"/>
    <n v="1"/>
    <x v="2"/>
    <x v="0"/>
    <x v="3"/>
    <x v="0"/>
  </r>
  <r>
    <x v="1983"/>
    <n v="13686"/>
    <s v="60 months"/>
    <n v="20.7"/>
    <s v="4 years"/>
    <n v="105584"/>
    <s v="Rent"/>
    <x v="4"/>
    <n v="809"/>
    <n v="33.6"/>
    <s v="Verified"/>
    <x v="509"/>
    <x v="1"/>
    <n v="1"/>
    <x v="2"/>
    <x v="1"/>
    <x v="3"/>
    <x v="0"/>
  </r>
  <r>
    <x v="1984"/>
    <n v="25226"/>
    <s v="36 months"/>
    <n v="26.96"/>
    <s v="2 years"/>
    <n v="142151"/>
    <s v="Rent"/>
    <x v="4"/>
    <n v="596"/>
    <n v="35.6"/>
    <s v="Verified"/>
    <x v="1237"/>
    <x v="1"/>
    <n v="1"/>
    <x v="3"/>
    <x v="1"/>
    <x v="3"/>
    <x v="1"/>
  </r>
  <r>
    <x v="1985"/>
    <n v="7721"/>
    <s v="60 months"/>
    <n v="19.670000000000002"/>
    <s v="8 years"/>
    <n v="77924"/>
    <s v="Mortgage"/>
    <x v="1"/>
    <n v="581"/>
    <n v="6.4"/>
    <s v="Not Verified"/>
    <x v="1039"/>
    <x v="1"/>
    <n v="1"/>
    <x v="3"/>
    <x v="0"/>
    <x v="1"/>
    <x v="1"/>
  </r>
  <r>
    <x v="1986"/>
    <n v="21609"/>
    <s v="60 months"/>
    <n v="13.24"/>
    <s v="8 years"/>
    <n v="92886"/>
    <s v="Mortgage"/>
    <x v="4"/>
    <n v="846"/>
    <n v="27.8"/>
    <s v="Not Verified"/>
    <x v="963"/>
    <x v="0"/>
    <n v="0"/>
    <x v="2"/>
    <x v="0"/>
    <x v="2"/>
    <x v="0"/>
  </r>
  <r>
    <x v="1987"/>
    <n v="8373"/>
    <s v="36 months"/>
    <n v="18.309999999999999"/>
    <s v="6 years"/>
    <n v="115046"/>
    <s v="Mortgage"/>
    <x v="7"/>
    <n v="595"/>
    <n v="24.8"/>
    <s v="Not Verified"/>
    <x v="341"/>
    <x v="1"/>
    <n v="1"/>
    <x v="3"/>
    <x v="1"/>
    <x v="1"/>
    <x v="1"/>
  </r>
  <r>
    <x v="1988"/>
    <n v="39675"/>
    <s v="36 months"/>
    <n v="7.16"/>
    <s v="7 years"/>
    <n v="58463"/>
    <s v="Rent"/>
    <x v="7"/>
    <n v="600"/>
    <n v="24.1"/>
    <s v="Verified"/>
    <x v="802"/>
    <x v="0"/>
    <n v="0"/>
    <x v="4"/>
    <x v="2"/>
    <x v="0"/>
    <x v="0"/>
  </r>
  <r>
    <x v="1989"/>
    <n v="29937"/>
    <s v="60 months"/>
    <n v="10.75"/>
    <s v="4 years"/>
    <n v="144679"/>
    <s v="Mortgage"/>
    <x v="1"/>
    <n v="830"/>
    <n v="22.7"/>
    <s v="Not Verified"/>
    <x v="1320"/>
    <x v="0"/>
    <n v="0"/>
    <x v="2"/>
    <x v="1"/>
    <x v="2"/>
    <x v="0"/>
  </r>
  <r>
    <x v="1990"/>
    <n v="6656"/>
    <s v="36 months"/>
    <n v="24.16"/>
    <s v="4 years"/>
    <n v="116070"/>
    <s v="Own"/>
    <x v="0"/>
    <n v="585"/>
    <n v="32.9"/>
    <s v="Not Verified"/>
    <x v="1263"/>
    <x v="1"/>
    <n v="1"/>
    <x v="3"/>
    <x v="1"/>
    <x v="3"/>
    <x v="1"/>
  </r>
  <r>
    <x v="1991"/>
    <n v="9984"/>
    <s v="60 months"/>
    <n v="21.54"/>
    <s v="4 years"/>
    <n v="143989"/>
    <s v="Rent"/>
    <x v="5"/>
    <n v="816"/>
    <n v="38.9"/>
    <s v="Verified"/>
    <x v="78"/>
    <x v="1"/>
    <n v="1"/>
    <x v="2"/>
    <x v="1"/>
    <x v="3"/>
    <x v="0"/>
  </r>
  <r>
    <x v="1992"/>
    <n v="30984"/>
    <s v="60 months"/>
    <n v="9.16"/>
    <s v="1 year"/>
    <n v="64587"/>
    <s v="Own"/>
    <x v="1"/>
    <n v="602"/>
    <n v="34"/>
    <s v="Not Verified"/>
    <x v="252"/>
    <x v="1"/>
    <n v="1"/>
    <x v="4"/>
    <x v="0"/>
    <x v="0"/>
    <x v="0"/>
  </r>
  <r>
    <x v="1993"/>
    <n v="9286"/>
    <s v="36 months"/>
    <n v="15.95"/>
    <s v="2 years"/>
    <n v="80197"/>
    <s v="Mortgage"/>
    <x v="2"/>
    <n v="764"/>
    <n v="35.5"/>
    <s v="Verified"/>
    <x v="696"/>
    <x v="0"/>
    <n v="0"/>
    <x v="2"/>
    <x v="0"/>
    <x v="1"/>
    <x v="0"/>
  </r>
  <r>
    <x v="1994"/>
    <n v="6901"/>
    <s v="36 months"/>
    <n v="8.5500000000000007"/>
    <s v="7 years"/>
    <n v="77204"/>
    <s v="Rent"/>
    <x v="0"/>
    <n v="803"/>
    <n v="21.9"/>
    <s v="Verified"/>
    <x v="549"/>
    <x v="0"/>
    <n v="0"/>
    <x v="2"/>
    <x v="0"/>
    <x v="0"/>
    <x v="0"/>
  </r>
  <r>
    <x v="1995"/>
    <n v="32552"/>
    <s v="36 months"/>
    <n v="26.4"/>
    <s v="5 years"/>
    <n v="45748"/>
    <s v="Mortgage"/>
    <x v="4"/>
    <n v="618"/>
    <n v="29.2"/>
    <s v="Verified"/>
    <x v="879"/>
    <x v="1"/>
    <n v="1"/>
    <x v="4"/>
    <x v="2"/>
    <x v="3"/>
    <x v="1"/>
  </r>
  <r>
    <x v="1996"/>
    <n v="26709"/>
    <s v="36 months"/>
    <n v="7.73"/>
    <s v="8 years"/>
    <n v="61731"/>
    <s v="Mortgage"/>
    <x v="4"/>
    <n v="610"/>
    <n v="19.5"/>
    <s v="Verified"/>
    <x v="1321"/>
    <x v="0"/>
    <n v="0"/>
    <x v="4"/>
    <x v="0"/>
    <x v="0"/>
    <x v="0"/>
  </r>
  <r>
    <x v="1997"/>
    <n v="32055"/>
    <s v="36 months"/>
    <n v="21.36"/>
    <s v="6 years"/>
    <n v="86463"/>
    <s v="Mortgage"/>
    <x v="2"/>
    <n v="581"/>
    <n v="17.600000000000001"/>
    <s v="Verified"/>
    <x v="1322"/>
    <x v="1"/>
    <n v="1"/>
    <x v="3"/>
    <x v="0"/>
    <x v="3"/>
    <x v="1"/>
  </r>
  <r>
    <x v="1998"/>
    <n v="38685"/>
    <s v="60 months"/>
    <n v="20.18"/>
    <s v="5 years"/>
    <n v="134486"/>
    <s v="Mortgage"/>
    <x v="1"/>
    <n v="744"/>
    <n v="36.299999999999997"/>
    <s v="Verified"/>
    <x v="693"/>
    <x v="1"/>
    <n v="1"/>
    <x v="1"/>
    <x v="1"/>
    <x v="3"/>
    <x v="0"/>
  </r>
  <r>
    <x v="1999"/>
    <n v="9429"/>
    <s v="36 months"/>
    <n v="16.82"/>
    <s v="10+ years"/>
    <n v="96636"/>
    <s v="Own"/>
    <x v="0"/>
    <n v="706"/>
    <n v="36.700000000000003"/>
    <s v="Verified"/>
    <x v="192"/>
    <x v="0"/>
    <n v="0"/>
    <x v="1"/>
    <x v="0"/>
    <x v="1"/>
    <x v="0"/>
  </r>
  <r>
    <x v="2000"/>
    <n v="15716"/>
    <s v="60 months"/>
    <n v="11.96"/>
    <s v="3 years"/>
    <n v="98779"/>
    <s v="Mortgage"/>
    <x v="6"/>
    <n v="654"/>
    <n v="28.9"/>
    <s v="Verified"/>
    <x v="186"/>
    <x v="0"/>
    <n v="0"/>
    <x v="0"/>
    <x v="0"/>
    <x v="2"/>
    <x v="0"/>
  </r>
  <r>
    <x v="2001"/>
    <n v="12138"/>
    <s v="36 months"/>
    <n v="15.1"/>
    <s v="6 years"/>
    <n v="50778"/>
    <s v="Mortgage"/>
    <x v="5"/>
    <n v="655"/>
    <n v="34.299999999999997"/>
    <s v="Verified"/>
    <x v="1323"/>
    <x v="0"/>
    <n v="0"/>
    <x v="0"/>
    <x v="2"/>
    <x v="1"/>
    <x v="0"/>
  </r>
  <r>
    <x v="2002"/>
    <n v="36298"/>
    <s v="60 months"/>
    <n v="25.16"/>
    <s v="3 years"/>
    <n v="61565"/>
    <s v="Mortgage"/>
    <x v="7"/>
    <n v="814"/>
    <n v="17.600000000000001"/>
    <s v="Verified"/>
    <x v="1324"/>
    <x v="0"/>
    <n v="0"/>
    <x v="2"/>
    <x v="0"/>
    <x v="3"/>
    <x v="0"/>
  </r>
  <r>
    <x v="2003"/>
    <n v="24429"/>
    <s v="36 months"/>
    <n v="24.04"/>
    <s v="6 years"/>
    <n v="97634"/>
    <s v="Mortgage"/>
    <x v="5"/>
    <n v="634"/>
    <n v="20.2"/>
    <s v="Not Verified"/>
    <x v="1325"/>
    <x v="1"/>
    <n v="1"/>
    <x v="4"/>
    <x v="0"/>
    <x v="3"/>
    <x v="1"/>
  </r>
  <r>
    <x v="2004"/>
    <n v="6772"/>
    <s v="60 months"/>
    <n v="23.47"/>
    <s v="4 years"/>
    <n v="138788"/>
    <s v="Mortgage"/>
    <x v="6"/>
    <n v="778"/>
    <n v="33.700000000000003"/>
    <s v="Verified"/>
    <x v="56"/>
    <x v="1"/>
    <n v="1"/>
    <x v="2"/>
    <x v="1"/>
    <x v="3"/>
    <x v="0"/>
  </r>
  <r>
    <x v="2005"/>
    <n v="36732"/>
    <s v="60 months"/>
    <n v="23.75"/>
    <s v="1 year"/>
    <n v="73246"/>
    <s v="Rent"/>
    <x v="0"/>
    <n v="608"/>
    <n v="18.899999999999999"/>
    <s v="Not Verified"/>
    <x v="1326"/>
    <x v="1"/>
    <n v="1"/>
    <x v="4"/>
    <x v="0"/>
    <x v="3"/>
    <x v="1"/>
  </r>
  <r>
    <x v="2006"/>
    <n v="18347"/>
    <s v="36 months"/>
    <n v="8.6"/>
    <s v="6 years"/>
    <n v="67186"/>
    <s v="Mortgage"/>
    <x v="3"/>
    <n v="642"/>
    <n v="6.4"/>
    <s v="Verified"/>
    <x v="579"/>
    <x v="0"/>
    <n v="0"/>
    <x v="4"/>
    <x v="0"/>
    <x v="0"/>
    <x v="0"/>
  </r>
  <r>
    <x v="2007"/>
    <n v="17920"/>
    <s v="60 months"/>
    <n v="7.48"/>
    <s v="7 years"/>
    <n v="141671"/>
    <s v="Rent"/>
    <x v="1"/>
    <n v="728"/>
    <n v="17.399999999999999"/>
    <s v="Verified"/>
    <x v="629"/>
    <x v="0"/>
    <n v="0"/>
    <x v="1"/>
    <x v="1"/>
    <x v="0"/>
    <x v="0"/>
  </r>
  <r>
    <x v="2008"/>
    <n v="32822"/>
    <s v="36 months"/>
    <n v="26.54"/>
    <s v="9 years"/>
    <n v="67652"/>
    <s v="Own"/>
    <x v="0"/>
    <n v="848"/>
    <n v="18.899999999999999"/>
    <s v="Verified"/>
    <x v="1265"/>
    <x v="0"/>
    <n v="0"/>
    <x v="2"/>
    <x v="0"/>
    <x v="3"/>
    <x v="0"/>
  </r>
  <r>
    <x v="2009"/>
    <n v="24563"/>
    <s v="36 months"/>
    <n v="25.93"/>
    <s v="10+ years"/>
    <n v="66558"/>
    <s v="Rent"/>
    <x v="3"/>
    <n v="734"/>
    <n v="10.4"/>
    <s v="Not Verified"/>
    <x v="272"/>
    <x v="0"/>
    <n v="0"/>
    <x v="1"/>
    <x v="0"/>
    <x v="3"/>
    <x v="0"/>
  </r>
  <r>
    <x v="2010"/>
    <n v="8967"/>
    <s v="36 months"/>
    <n v="22.03"/>
    <s v="1 year"/>
    <n v="141882"/>
    <s v="Rent"/>
    <x v="4"/>
    <n v="775"/>
    <n v="17"/>
    <s v="Not Verified"/>
    <x v="1070"/>
    <x v="0"/>
    <n v="0"/>
    <x v="2"/>
    <x v="1"/>
    <x v="3"/>
    <x v="0"/>
  </r>
  <r>
    <x v="2011"/>
    <n v="12871"/>
    <s v="60 months"/>
    <n v="20.149999999999999"/>
    <s v="5 years"/>
    <n v="51244"/>
    <s v="Rent"/>
    <x v="2"/>
    <n v="684"/>
    <n v="37.700000000000003"/>
    <s v="Verified"/>
    <x v="138"/>
    <x v="1"/>
    <n v="1"/>
    <x v="0"/>
    <x v="2"/>
    <x v="3"/>
    <x v="0"/>
  </r>
  <r>
    <x v="2012"/>
    <n v="29763"/>
    <s v="36 months"/>
    <n v="14.17"/>
    <s v="3 years"/>
    <n v="45577"/>
    <s v="Mortgage"/>
    <x v="3"/>
    <n v="844"/>
    <n v="35"/>
    <s v="Verified"/>
    <x v="52"/>
    <x v="0"/>
    <n v="0"/>
    <x v="2"/>
    <x v="2"/>
    <x v="2"/>
    <x v="0"/>
  </r>
  <r>
    <x v="2013"/>
    <n v="12916"/>
    <s v="36 months"/>
    <n v="10.6"/>
    <s v="4 years"/>
    <n v="105893"/>
    <s v="Mortgage"/>
    <x v="0"/>
    <n v="653"/>
    <n v="20.6"/>
    <s v="Not Verified"/>
    <x v="1327"/>
    <x v="0"/>
    <n v="0"/>
    <x v="0"/>
    <x v="1"/>
    <x v="2"/>
    <x v="0"/>
  </r>
  <r>
    <x v="2014"/>
    <n v="9734"/>
    <s v="60 months"/>
    <n v="21.69"/>
    <s v="&lt; 1 year"/>
    <n v="142432"/>
    <s v="Own"/>
    <x v="6"/>
    <n v="654"/>
    <n v="29.8"/>
    <s v="Verified"/>
    <x v="1096"/>
    <x v="1"/>
    <n v="1"/>
    <x v="0"/>
    <x v="1"/>
    <x v="3"/>
    <x v="0"/>
  </r>
  <r>
    <x v="2015"/>
    <n v="34613"/>
    <s v="60 months"/>
    <n v="27.83"/>
    <s v="5 years"/>
    <n v="85949"/>
    <s v="Own"/>
    <x v="0"/>
    <n v="676"/>
    <n v="10.3"/>
    <s v="Not Verified"/>
    <x v="748"/>
    <x v="0"/>
    <n v="0"/>
    <x v="0"/>
    <x v="0"/>
    <x v="3"/>
    <x v="0"/>
  </r>
  <r>
    <x v="2016"/>
    <n v="29179"/>
    <s v="36 months"/>
    <n v="15.92"/>
    <s v="10+ years"/>
    <n v="49386"/>
    <s v="Mortgage"/>
    <x v="1"/>
    <n v="820"/>
    <n v="31.3"/>
    <s v="Not Verified"/>
    <x v="417"/>
    <x v="0"/>
    <n v="0"/>
    <x v="2"/>
    <x v="2"/>
    <x v="1"/>
    <x v="0"/>
  </r>
  <r>
    <x v="2017"/>
    <n v="36262"/>
    <s v="36 months"/>
    <n v="12.58"/>
    <s v="7 years"/>
    <n v="83667"/>
    <s v="Rent"/>
    <x v="0"/>
    <n v="718"/>
    <n v="21.7"/>
    <s v="Not Verified"/>
    <x v="1056"/>
    <x v="0"/>
    <n v="0"/>
    <x v="1"/>
    <x v="0"/>
    <x v="2"/>
    <x v="0"/>
  </r>
  <r>
    <x v="2018"/>
    <n v="13677"/>
    <s v="36 months"/>
    <n v="11.77"/>
    <s v="1 year"/>
    <n v="42312"/>
    <s v="Own"/>
    <x v="6"/>
    <n v="688"/>
    <n v="30.3"/>
    <s v="Verified"/>
    <x v="635"/>
    <x v="0"/>
    <n v="0"/>
    <x v="0"/>
    <x v="2"/>
    <x v="2"/>
    <x v="0"/>
  </r>
  <r>
    <x v="2019"/>
    <n v="19268"/>
    <s v="60 months"/>
    <n v="5.59"/>
    <s v="&lt; 1 year"/>
    <n v="103934"/>
    <s v="Own"/>
    <x v="3"/>
    <n v="607"/>
    <n v="27.5"/>
    <s v="Verified"/>
    <x v="1328"/>
    <x v="1"/>
    <n v="1"/>
    <x v="4"/>
    <x v="1"/>
    <x v="0"/>
    <x v="0"/>
  </r>
  <r>
    <x v="2020"/>
    <n v="13330"/>
    <s v="60 months"/>
    <n v="18.010000000000002"/>
    <s v="8 years"/>
    <n v="127983"/>
    <s v="Mortgage"/>
    <x v="7"/>
    <n v="681"/>
    <n v="13.1"/>
    <s v="Not Verified"/>
    <x v="795"/>
    <x v="0"/>
    <n v="0"/>
    <x v="0"/>
    <x v="1"/>
    <x v="1"/>
    <x v="0"/>
  </r>
  <r>
    <x v="2021"/>
    <n v="21733"/>
    <s v="36 months"/>
    <n v="29.71"/>
    <s v="1 year"/>
    <n v="143662"/>
    <s v="Rent"/>
    <x v="3"/>
    <n v="698"/>
    <n v="34.200000000000003"/>
    <s v="Verified"/>
    <x v="936"/>
    <x v="1"/>
    <n v="1"/>
    <x v="0"/>
    <x v="1"/>
    <x v="3"/>
    <x v="0"/>
  </r>
  <r>
    <x v="2022"/>
    <n v="38947"/>
    <s v="36 months"/>
    <n v="25.38"/>
    <s v="7 years"/>
    <n v="149924"/>
    <s v="Mortgage"/>
    <x v="5"/>
    <n v="651"/>
    <n v="25"/>
    <s v="Verified"/>
    <x v="708"/>
    <x v="0"/>
    <n v="0"/>
    <x v="0"/>
    <x v="1"/>
    <x v="3"/>
    <x v="0"/>
  </r>
  <r>
    <x v="2023"/>
    <n v="28286"/>
    <s v="36 months"/>
    <n v="27.44"/>
    <s v="4 years"/>
    <n v="28718"/>
    <s v="Rent"/>
    <x v="1"/>
    <n v="606"/>
    <n v="32.4"/>
    <s v="Not Verified"/>
    <x v="211"/>
    <x v="1"/>
    <n v="1"/>
    <x v="4"/>
    <x v="3"/>
    <x v="3"/>
    <x v="1"/>
  </r>
  <r>
    <x v="2024"/>
    <n v="7610"/>
    <s v="60 months"/>
    <n v="20.53"/>
    <s v="1 year"/>
    <n v="85536"/>
    <s v="Rent"/>
    <x v="0"/>
    <n v="729"/>
    <n v="8.3000000000000007"/>
    <s v="Verified"/>
    <x v="368"/>
    <x v="0"/>
    <n v="0"/>
    <x v="1"/>
    <x v="0"/>
    <x v="3"/>
    <x v="0"/>
  </r>
  <r>
    <x v="2025"/>
    <n v="7430"/>
    <s v="36 months"/>
    <n v="17.04"/>
    <s v="4 years"/>
    <n v="126766"/>
    <s v="Rent"/>
    <x v="5"/>
    <n v="749"/>
    <n v="26.5"/>
    <s v="Not Verified"/>
    <x v="1329"/>
    <x v="0"/>
    <n v="0"/>
    <x v="1"/>
    <x v="1"/>
    <x v="1"/>
    <x v="0"/>
  </r>
  <r>
    <x v="2026"/>
    <n v="14828"/>
    <s v="36 months"/>
    <n v="29.76"/>
    <s v="8 years"/>
    <n v="120835"/>
    <s v="Rent"/>
    <x v="5"/>
    <n v="739"/>
    <n v="15.2"/>
    <s v="Not Verified"/>
    <x v="1038"/>
    <x v="0"/>
    <n v="0"/>
    <x v="1"/>
    <x v="1"/>
    <x v="3"/>
    <x v="0"/>
  </r>
  <r>
    <x v="2027"/>
    <n v="32497"/>
    <s v="36 months"/>
    <n v="16.18"/>
    <s v="5 years"/>
    <n v="149979"/>
    <s v="Own"/>
    <x v="4"/>
    <n v="721"/>
    <n v="35.1"/>
    <s v="Verified"/>
    <x v="670"/>
    <x v="0"/>
    <n v="0"/>
    <x v="1"/>
    <x v="1"/>
    <x v="1"/>
    <x v="0"/>
  </r>
  <r>
    <x v="2028"/>
    <n v="37618"/>
    <s v="36 months"/>
    <n v="27.92"/>
    <s v="2 years"/>
    <n v="37455"/>
    <s v="Own"/>
    <x v="7"/>
    <n v="733"/>
    <n v="38.200000000000003"/>
    <s v="Verified"/>
    <x v="199"/>
    <x v="1"/>
    <n v="1"/>
    <x v="1"/>
    <x v="2"/>
    <x v="3"/>
    <x v="0"/>
  </r>
  <r>
    <x v="2029"/>
    <n v="27526"/>
    <s v="36 months"/>
    <n v="24.05"/>
    <s v="7 years"/>
    <n v="143573"/>
    <s v="Rent"/>
    <x v="5"/>
    <n v="829"/>
    <n v="7"/>
    <s v="Verified"/>
    <x v="1330"/>
    <x v="0"/>
    <n v="0"/>
    <x v="2"/>
    <x v="1"/>
    <x v="3"/>
    <x v="0"/>
  </r>
  <r>
    <x v="2030"/>
    <n v="31158"/>
    <s v="36 months"/>
    <n v="13.27"/>
    <s v="&lt; 1 year"/>
    <n v="67078"/>
    <s v="Own"/>
    <x v="4"/>
    <n v="762"/>
    <n v="30.3"/>
    <s v="Verified"/>
    <x v="958"/>
    <x v="0"/>
    <n v="0"/>
    <x v="2"/>
    <x v="0"/>
    <x v="2"/>
    <x v="0"/>
  </r>
  <r>
    <x v="2031"/>
    <n v="26032"/>
    <s v="60 months"/>
    <n v="17.579999999999998"/>
    <s v="8 years"/>
    <n v="35542"/>
    <s v="Mortgage"/>
    <x v="3"/>
    <n v="782"/>
    <n v="8.6"/>
    <s v="Verified"/>
    <x v="1130"/>
    <x v="0"/>
    <n v="0"/>
    <x v="2"/>
    <x v="2"/>
    <x v="1"/>
    <x v="0"/>
  </r>
  <r>
    <x v="2032"/>
    <n v="38846"/>
    <s v="36 months"/>
    <n v="14.61"/>
    <s v="8 years"/>
    <n v="137575"/>
    <s v="Mortgage"/>
    <x v="6"/>
    <n v="650"/>
    <n v="35"/>
    <s v="Verified"/>
    <x v="1331"/>
    <x v="0"/>
    <n v="0"/>
    <x v="0"/>
    <x v="1"/>
    <x v="2"/>
    <x v="0"/>
  </r>
  <r>
    <x v="2033"/>
    <n v="30794"/>
    <s v="36 months"/>
    <n v="8.41"/>
    <s v="3 years"/>
    <n v="141204"/>
    <s v="Mortgage"/>
    <x v="6"/>
    <n v="762"/>
    <n v="9.4"/>
    <s v="Verified"/>
    <x v="1233"/>
    <x v="0"/>
    <n v="0"/>
    <x v="2"/>
    <x v="1"/>
    <x v="0"/>
    <x v="0"/>
  </r>
  <r>
    <x v="2034"/>
    <n v="6448"/>
    <s v="60 months"/>
    <n v="13.92"/>
    <s v="7 years"/>
    <n v="85237"/>
    <s v="Mortgage"/>
    <x v="6"/>
    <n v="752"/>
    <n v="11.8"/>
    <s v="Verified"/>
    <x v="96"/>
    <x v="0"/>
    <n v="0"/>
    <x v="2"/>
    <x v="0"/>
    <x v="2"/>
    <x v="0"/>
  </r>
  <r>
    <x v="2035"/>
    <n v="29861"/>
    <s v="36 months"/>
    <n v="27.22"/>
    <s v="10+ years"/>
    <n v="149562"/>
    <s v="Own"/>
    <x v="2"/>
    <n v="609"/>
    <n v="13.8"/>
    <s v="Not Verified"/>
    <x v="1075"/>
    <x v="1"/>
    <n v="1"/>
    <x v="4"/>
    <x v="1"/>
    <x v="3"/>
    <x v="1"/>
  </r>
  <r>
    <x v="2036"/>
    <n v="29141"/>
    <s v="36 months"/>
    <n v="23.82"/>
    <s v="10+ years"/>
    <n v="31770"/>
    <s v="Rent"/>
    <x v="2"/>
    <n v="733"/>
    <n v="30.5"/>
    <s v="Not Verified"/>
    <x v="438"/>
    <x v="1"/>
    <n v="1"/>
    <x v="1"/>
    <x v="2"/>
    <x v="3"/>
    <x v="0"/>
  </r>
  <r>
    <x v="2037"/>
    <n v="10074"/>
    <s v="36 months"/>
    <n v="11.94"/>
    <s v="2 years"/>
    <n v="142593"/>
    <s v="Rent"/>
    <x v="1"/>
    <n v="668"/>
    <n v="15.2"/>
    <s v="Verified"/>
    <x v="624"/>
    <x v="0"/>
    <n v="0"/>
    <x v="0"/>
    <x v="1"/>
    <x v="2"/>
    <x v="0"/>
  </r>
  <r>
    <x v="2038"/>
    <n v="7406"/>
    <s v="60 months"/>
    <n v="14.2"/>
    <s v="5 years"/>
    <n v="133309"/>
    <s v="Rent"/>
    <x v="6"/>
    <n v="800"/>
    <n v="25.9"/>
    <s v="Not Verified"/>
    <x v="1332"/>
    <x v="0"/>
    <n v="0"/>
    <x v="2"/>
    <x v="1"/>
    <x v="2"/>
    <x v="0"/>
  </r>
  <r>
    <x v="2039"/>
    <n v="32823"/>
    <s v="36 months"/>
    <n v="20.41"/>
    <s v="9 years"/>
    <n v="120299"/>
    <s v="Own"/>
    <x v="6"/>
    <n v="604"/>
    <n v="25"/>
    <s v="Verified"/>
    <x v="1333"/>
    <x v="1"/>
    <n v="1"/>
    <x v="4"/>
    <x v="1"/>
    <x v="3"/>
    <x v="1"/>
  </r>
  <r>
    <x v="2040"/>
    <n v="24291"/>
    <s v="60 months"/>
    <n v="15.4"/>
    <s v="9 years"/>
    <n v="23577"/>
    <s v="Mortgage"/>
    <x v="4"/>
    <n v="677"/>
    <n v="19.100000000000001"/>
    <s v="Verified"/>
    <x v="36"/>
    <x v="0"/>
    <n v="0"/>
    <x v="0"/>
    <x v="3"/>
    <x v="1"/>
    <x v="0"/>
  </r>
  <r>
    <x v="2041"/>
    <n v="33003"/>
    <s v="36 months"/>
    <n v="17.579999999999998"/>
    <s v="7 years"/>
    <n v="133211"/>
    <s v="Mortgage"/>
    <x v="3"/>
    <n v="621"/>
    <n v="23.9"/>
    <s v="Not Verified"/>
    <x v="1334"/>
    <x v="0"/>
    <n v="0"/>
    <x v="4"/>
    <x v="1"/>
    <x v="1"/>
    <x v="1"/>
  </r>
  <r>
    <x v="2042"/>
    <n v="35406"/>
    <s v="36 months"/>
    <n v="22.45"/>
    <s v="10+ years"/>
    <n v="140897"/>
    <s v="Rent"/>
    <x v="7"/>
    <n v="648"/>
    <n v="9.1"/>
    <s v="Verified"/>
    <x v="303"/>
    <x v="1"/>
    <n v="1"/>
    <x v="4"/>
    <x v="1"/>
    <x v="3"/>
    <x v="1"/>
  </r>
  <r>
    <x v="2043"/>
    <n v="24312"/>
    <s v="60 months"/>
    <n v="16.68"/>
    <s v="8 years"/>
    <n v="54477"/>
    <s v="Own"/>
    <x v="7"/>
    <n v="843"/>
    <n v="35.700000000000003"/>
    <s v="Verified"/>
    <x v="1335"/>
    <x v="0"/>
    <n v="0"/>
    <x v="2"/>
    <x v="2"/>
    <x v="1"/>
    <x v="0"/>
  </r>
  <r>
    <x v="2044"/>
    <n v="2382"/>
    <s v="60 months"/>
    <n v="9.77"/>
    <s v="7 years"/>
    <n v="34322"/>
    <s v="Own"/>
    <x v="4"/>
    <n v="642"/>
    <n v="12.2"/>
    <s v="Verified"/>
    <x v="152"/>
    <x v="1"/>
    <n v="1"/>
    <x v="4"/>
    <x v="2"/>
    <x v="0"/>
    <x v="0"/>
  </r>
  <r>
    <x v="2045"/>
    <n v="35171"/>
    <s v="36 months"/>
    <n v="18.010000000000002"/>
    <s v="8 years"/>
    <n v="136787"/>
    <s v="Mortgage"/>
    <x v="4"/>
    <n v="785"/>
    <n v="35.799999999999997"/>
    <s v="Verified"/>
    <x v="1336"/>
    <x v="1"/>
    <n v="1"/>
    <x v="2"/>
    <x v="1"/>
    <x v="1"/>
    <x v="0"/>
  </r>
  <r>
    <x v="2046"/>
    <n v="4292"/>
    <s v="60 months"/>
    <n v="13.9"/>
    <s v="3 years"/>
    <n v="58885"/>
    <s v="Rent"/>
    <x v="2"/>
    <n v="727"/>
    <n v="23.2"/>
    <s v="Verified"/>
    <x v="876"/>
    <x v="0"/>
    <n v="0"/>
    <x v="1"/>
    <x v="2"/>
    <x v="2"/>
    <x v="0"/>
  </r>
  <r>
    <x v="2047"/>
    <n v="34187"/>
    <s v="36 months"/>
    <n v="12.27"/>
    <s v="9 years"/>
    <n v="77813"/>
    <s v="Rent"/>
    <x v="0"/>
    <n v="834"/>
    <n v="26.5"/>
    <s v="Verified"/>
    <x v="124"/>
    <x v="0"/>
    <n v="0"/>
    <x v="2"/>
    <x v="0"/>
    <x v="2"/>
    <x v="0"/>
  </r>
  <r>
    <x v="2048"/>
    <n v="13411"/>
    <s v="36 months"/>
    <n v="13.2"/>
    <s v="&lt; 1 year"/>
    <n v="71442"/>
    <s v="Mortgage"/>
    <x v="5"/>
    <n v="830"/>
    <n v="14"/>
    <s v="Verified"/>
    <x v="191"/>
    <x v="0"/>
    <n v="0"/>
    <x v="2"/>
    <x v="0"/>
    <x v="2"/>
    <x v="0"/>
  </r>
  <r>
    <x v="2049"/>
    <n v="38285"/>
    <s v="36 months"/>
    <n v="15.98"/>
    <s v="6 years"/>
    <n v="28528"/>
    <s v="Mortgage"/>
    <x v="2"/>
    <n v="840"/>
    <n v="12.8"/>
    <s v="Verified"/>
    <x v="522"/>
    <x v="0"/>
    <n v="0"/>
    <x v="2"/>
    <x v="3"/>
    <x v="1"/>
    <x v="0"/>
  </r>
  <r>
    <x v="2050"/>
    <n v="16422"/>
    <s v="36 months"/>
    <n v="27.17"/>
    <s v="10+ years"/>
    <n v="93506"/>
    <s v="Rent"/>
    <x v="1"/>
    <n v="708"/>
    <n v="22.2"/>
    <s v="Verified"/>
    <x v="1337"/>
    <x v="0"/>
    <n v="0"/>
    <x v="1"/>
    <x v="0"/>
    <x v="3"/>
    <x v="0"/>
  </r>
  <r>
    <x v="2051"/>
    <n v="33371"/>
    <s v="36 months"/>
    <n v="23.35"/>
    <s v="9 years"/>
    <n v="37139"/>
    <s v="Rent"/>
    <x v="2"/>
    <n v="590"/>
    <n v="14.4"/>
    <s v="Verified"/>
    <x v="1338"/>
    <x v="1"/>
    <n v="1"/>
    <x v="3"/>
    <x v="2"/>
    <x v="3"/>
    <x v="1"/>
  </r>
  <r>
    <x v="2052"/>
    <n v="6693"/>
    <s v="36 months"/>
    <n v="21.7"/>
    <s v="3 years"/>
    <n v="117400"/>
    <s v="Own"/>
    <x v="3"/>
    <n v="596"/>
    <n v="19.8"/>
    <s v="Not Verified"/>
    <x v="1339"/>
    <x v="1"/>
    <n v="1"/>
    <x v="3"/>
    <x v="1"/>
    <x v="3"/>
    <x v="1"/>
  </r>
  <r>
    <x v="2053"/>
    <n v="34535"/>
    <s v="36 months"/>
    <n v="16.78"/>
    <s v="&lt; 1 year"/>
    <n v="129097"/>
    <s v="Mortgage"/>
    <x v="6"/>
    <n v="647"/>
    <n v="20.399999999999999"/>
    <s v="Verified"/>
    <x v="735"/>
    <x v="0"/>
    <n v="0"/>
    <x v="4"/>
    <x v="1"/>
    <x v="1"/>
    <x v="1"/>
  </r>
  <r>
    <x v="2054"/>
    <n v="15818"/>
    <s v="36 months"/>
    <n v="5.05"/>
    <s v="2 years"/>
    <n v="95447"/>
    <s v="Rent"/>
    <x v="2"/>
    <n v="584"/>
    <n v="14.5"/>
    <s v="Not Verified"/>
    <x v="1340"/>
    <x v="0"/>
    <n v="0"/>
    <x v="3"/>
    <x v="0"/>
    <x v="0"/>
    <x v="0"/>
  </r>
  <r>
    <x v="2055"/>
    <n v="32238"/>
    <s v="60 months"/>
    <n v="13.51"/>
    <s v="6 years"/>
    <n v="27212"/>
    <s v="Mortgage"/>
    <x v="2"/>
    <n v="785"/>
    <n v="15.2"/>
    <s v="Verified"/>
    <x v="1341"/>
    <x v="0"/>
    <n v="0"/>
    <x v="2"/>
    <x v="3"/>
    <x v="2"/>
    <x v="0"/>
  </r>
  <r>
    <x v="2056"/>
    <n v="31874"/>
    <s v="60 months"/>
    <n v="25.33"/>
    <s v="10+ years"/>
    <n v="54867"/>
    <s v="Rent"/>
    <x v="5"/>
    <n v="661"/>
    <n v="39.1"/>
    <s v="Verified"/>
    <x v="1342"/>
    <x v="1"/>
    <n v="1"/>
    <x v="0"/>
    <x v="2"/>
    <x v="3"/>
    <x v="0"/>
  </r>
  <r>
    <x v="2057"/>
    <n v="27715"/>
    <s v="60 months"/>
    <n v="14.7"/>
    <s v="2 years"/>
    <n v="84662"/>
    <s v="Own"/>
    <x v="3"/>
    <n v="646"/>
    <n v="25.6"/>
    <s v="Verified"/>
    <x v="917"/>
    <x v="1"/>
    <n v="1"/>
    <x v="4"/>
    <x v="0"/>
    <x v="2"/>
    <x v="0"/>
  </r>
  <r>
    <x v="2058"/>
    <n v="28605"/>
    <s v="36 months"/>
    <n v="19.100000000000001"/>
    <s v="&lt; 1 year"/>
    <n v="118716"/>
    <s v="Mortgage"/>
    <x v="0"/>
    <n v="824"/>
    <n v="34.1"/>
    <s v="Not Verified"/>
    <x v="1343"/>
    <x v="1"/>
    <n v="1"/>
    <x v="2"/>
    <x v="1"/>
    <x v="1"/>
    <x v="0"/>
  </r>
  <r>
    <x v="2059"/>
    <n v="35317"/>
    <s v="36 months"/>
    <n v="10.119999999999999"/>
    <s v="6 years"/>
    <n v="113724"/>
    <s v="Rent"/>
    <x v="3"/>
    <n v="846"/>
    <n v="6.6"/>
    <s v="Not Verified"/>
    <x v="166"/>
    <x v="0"/>
    <n v="0"/>
    <x v="2"/>
    <x v="1"/>
    <x v="2"/>
    <x v="0"/>
  </r>
  <r>
    <x v="2060"/>
    <n v="32174"/>
    <s v="60 months"/>
    <n v="27.9"/>
    <s v="7 years"/>
    <n v="67672"/>
    <s v="Rent"/>
    <x v="1"/>
    <n v="818"/>
    <n v="5.0999999999999996"/>
    <s v="Not Verified"/>
    <x v="1344"/>
    <x v="0"/>
    <n v="0"/>
    <x v="2"/>
    <x v="0"/>
    <x v="3"/>
    <x v="0"/>
  </r>
  <r>
    <x v="2061"/>
    <n v="10956"/>
    <s v="60 months"/>
    <n v="28.08"/>
    <s v="4 years"/>
    <n v="134161"/>
    <s v="Rent"/>
    <x v="7"/>
    <n v="810"/>
    <n v="23.2"/>
    <s v="Verified"/>
    <x v="274"/>
    <x v="0"/>
    <n v="0"/>
    <x v="2"/>
    <x v="1"/>
    <x v="3"/>
    <x v="0"/>
  </r>
  <r>
    <x v="2062"/>
    <n v="39908"/>
    <s v="36 months"/>
    <n v="8.65"/>
    <s v="5 years"/>
    <n v="101682"/>
    <s v="Mortgage"/>
    <x v="1"/>
    <n v="807"/>
    <n v="33.9"/>
    <s v="Verified"/>
    <x v="837"/>
    <x v="0"/>
    <n v="0"/>
    <x v="2"/>
    <x v="1"/>
    <x v="0"/>
    <x v="0"/>
  </r>
  <r>
    <x v="2063"/>
    <n v="11837"/>
    <s v="60 months"/>
    <n v="23.1"/>
    <s v="2 years"/>
    <n v="80624"/>
    <s v="Rent"/>
    <x v="6"/>
    <n v="732"/>
    <n v="26.4"/>
    <s v="Not Verified"/>
    <x v="1345"/>
    <x v="1"/>
    <n v="1"/>
    <x v="1"/>
    <x v="0"/>
    <x v="3"/>
    <x v="0"/>
  </r>
  <r>
    <x v="2064"/>
    <n v="4716"/>
    <s v="60 months"/>
    <n v="6.88"/>
    <s v="4 years"/>
    <n v="138791"/>
    <s v="Own"/>
    <x v="2"/>
    <n v="621"/>
    <n v="26.7"/>
    <s v="Not Verified"/>
    <x v="1322"/>
    <x v="1"/>
    <n v="1"/>
    <x v="4"/>
    <x v="1"/>
    <x v="0"/>
    <x v="0"/>
  </r>
  <r>
    <x v="2065"/>
    <n v="5481"/>
    <s v="60 months"/>
    <n v="19.96"/>
    <s v="2 years"/>
    <n v="22993"/>
    <s v="Own"/>
    <x v="3"/>
    <n v="658"/>
    <n v="9.9"/>
    <s v="Verified"/>
    <x v="1346"/>
    <x v="1"/>
    <n v="1"/>
    <x v="0"/>
    <x v="3"/>
    <x v="1"/>
    <x v="0"/>
  </r>
  <r>
    <x v="2066"/>
    <n v="25282"/>
    <s v="36 months"/>
    <n v="9.4700000000000006"/>
    <s v="1 year"/>
    <n v="31654"/>
    <s v="Own"/>
    <x v="3"/>
    <n v="638"/>
    <n v="39.200000000000003"/>
    <s v="Not Verified"/>
    <x v="1347"/>
    <x v="1"/>
    <n v="1"/>
    <x v="4"/>
    <x v="2"/>
    <x v="0"/>
    <x v="0"/>
  </r>
  <r>
    <x v="2067"/>
    <n v="7548"/>
    <s v="36 months"/>
    <n v="8.64"/>
    <s v="6 years"/>
    <n v="20246"/>
    <s v="Mortgage"/>
    <x v="3"/>
    <n v="696"/>
    <n v="23.5"/>
    <s v="Not Verified"/>
    <x v="29"/>
    <x v="0"/>
    <n v="0"/>
    <x v="0"/>
    <x v="3"/>
    <x v="0"/>
    <x v="0"/>
  </r>
  <r>
    <x v="2068"/>
    <n v="38605"/>
    <s v="36 months"/>
    <n v="5.0999999999999996"/>
    <s v="9 years"/>
    <n v="76714"/>
    <s v="Own"/>
    <x v="2"/>
    <n v="828"/>
    <n v="8.6"/>
    <s v="Verified"/>
    <x v="1348"/>
    <x v="0"/>
    <n v="0"/>
    <x v="2"/>
    <x v="0"/>
    <x v="0"/>
    <x v="0"/>
  </r>
  <r>
    <x v="2069"/>
    <n v="8758"/>
    <s v="36 months"/>
    <n v="28.52"/>
    <s v="10+ years"/>
    <n v="64738"/>
    <s v="Own"/>
    <x v="7"/>
    <n v="627"/>
    <n v="19.5"/>
    <s v="Verified"/>
    <x v="1165"/>
    <x v="1"/>
    <n v="1"/>
    <x v="4"/>
    <x v="0"/>
    <x v="3"/>
    <x v="1"/>
  </r>
  <r>
    <x v="2070"/>
    <n v="24177"/>
    <s v="36 months"/>
    <n v="25.73"/>
    <s v="6 years"/>
    <n v="59745"/>
    <s v="Own"/>
    <x v="4"/>
    <n v="792"/>
    <n v="7.5"/>
    <s v="Verified"/>
    <x v="232"/>
    <x v="0"/>
    <n v="0"/>
    <x v="2"/>
    <x v="2"/>
    <x v="3"/>
    <x v="0"/>
  </r>
  <r>
    <x v="2071"/>
    <n v="25022"/>
    <s v="36 months"/>
    <n v="6.94"/>
    <s v="7 years"/>
    <n v="76658"/>
    <s v="Mortgage"/>
    <x v="1"/>
    <n v="838"/>
    <n v="19.600000000000001"/>
    <s v="Not Verified"/>
    <x v="95"/>
    <x v="0"/>
    <n v="0"/>
    <x v="2"/>
    <x v="0"/>
    <x v="0"/>
    <x v="0"/>
  </r>
  <r>
    <x v="2072"/>
    <n v="6542"/>
    <s v="60 months"/>
    <n v="19.98"/>
    <s v="&lt; 1 year"/>
    <n v="110523"/>
    <s v="Rent"/>
    <x v="5"/>
    <n v="603"/>
    <n v="29.9"/>
    <s v="Verified"/>
    <x v="142"/>
    <x v="1"/>
    <n v="1"/>
    <x v="4"/>
    <x v="1"/>
    <x v="1"/>
    <x v="1"/>
  </r>
  <r>
    <x v="2073"/>
    <n v="26476"/>
    <s v="36 months"/>
    <n v="10.82"/>
    <s v="1 year"/>
    <n v="76247"/>
    <s v="Mortgage"/>
    <x v="7"/>
    <n v="815"/>
    <n v="16.3"/>
    <s v="Verified"/>
    <x v="1157"/>
    <x v="0"/>
    <n v="0"/>
    <x v="2"/>
    <x v="0"/>
    <x v="2"/>
    <x v="0"/>
  </r>
  <r>
    <x v="2074"/>
    <n v="31784"/>
    <s v="36 months"/>
    <n v="11.6"/>
    <s v="1 year"/>
    <n v="115771"/>
    <s v="Rent"/>
    <x v="0"/>
    <n v="776"/>
    <n v="16"/>
    <s v="Verified"/>
    <x v="1336"/>
    <x v="0"/>
    <n v="0"/>
    <x v="2"/>
    <x v="1"/>
    <x v="2"/>
    <x v="0"/>
  </r>
  <r>
    <x v="2075"/>
    <n v="23740"/>
    <s v="36 months"/>
    <n v="26.85"/>
    <s v="2 years"/>
    <n v="99192"/>
    <s v="Own"/>
    <x v="7"/>
    <n v="612"/>
    <n v="23"/>
    <s v="Not Verified"/>
    <x v="1279"/>
    <x v="1"/>
    <n v="1"/>
    <x v="4"/>
    <x v="0"/>
    <x v="3"/>
    <x v="1"/>
  </r>
  <r>
    <x v="2076"/>
    <n v="25817"/>
    <s v="36 months"/>
    <n v="7.86"/>
    <s v="6 years"/>
    <n v="35178"/>
    <s v="Own"/>
    <x v="6"/>
    <n v="754"/>
    <n v="22.4"/>
    <s v="Verified"/>
    <x v="1349"/>
    <x v="0"/>
    <n v="0"/>
    <x v="2"/>
    <x v="2"/>
    <x v="0"/>
    <x v="0"/>
  </r>
  <r>
    <x v="2077"/>
    <n v="17052"/>
    <s v="60 months"/>
    <n v="20.04"/>
    <s v="6 years"/>
    <n v="138055"/>
    <s v="Rent"/>
    <x v="3"/>
    <n v="632"/>
    <n v="21.3"/>
    <s v="Not Verified"/>
    <x v="451"/>
    <x v="1"/>
    <n v="1"/>
    <x v="4"/>
    <x v="1"/>
    <x v="3"/>
    <x v="1"/>
  </r>
  <r>
    <x v="2078"/>
    <n v="36153"/>
    <s v="36 months"/>
    <n v="15.03"/>
    <s v="6 years"/>
    <n v="48906"/>
    <s v="Rent"/>
    <x v="6"/>
    <n v="752"/>
    <n v="23.1"/>
    <s v="Not Verified"/>
    <x v="707"/>
    <x v="0"/>
    <n v="0"/>
    <x v="2"/>
    <x v="2"/>
    <x v="1"/>
    <x v="0"/>
  </r>
  <r>
    <x v="2079"/>
    <n v="1671"/>
    <s v="60 months"/>
    <n v="9.77"/>
    <s v="&lt; 1 year"/>
    <n v="22689"/>
    <s v="Rent"/>
    <x v="5"/>
    <n v="790"/>
    <n v="6.7"/>
    <s v="Not Verified"/>
    <x v="583"/>
    <x v="0"/>
    <n v="0"/>
    <x v="2"/>
    <x v="3"/>
    <x v="0"/>
    <x v="0"/>
  </r>
  <r>
    <x v="2080"/>
    <n v="1163"/>
    <s v="36 months"/>
    <n v="16.3"/>
    <s v="1 year"/>
    <n v="53355"/>
    <s v="Rent"/>
    <x v="4"/>
    <n v="792"/>
    <n v="21.6"/>
    <s v="Not Verified"/>
    <x v="427"/>
    <x v="0"/>
    <n v="0"/>
    <x v="2"/>
    <x v="2"/>
    <x v="1"/>
    <x v="0"/>
  </r>
  <r>
    <x v="2081"/>
    <n v="5795"/>
    <s v="36 months"/>
    <n v="28.51"/>
    <s v="7 years"/>
    <n v="87004"/>
    <s v="Mortgage"/>
    <x v="2"/>
    <n v="777"/>
    <n v="39.700000000000003"/>
    <s v="Not Verified"/>
    <x v="633"/>
    <x v="1"/>
    <n v="1"/>
    <x v="2"/>
    <x v="0"/>
    <x v="3"/>
    <x v="0"/>
  </r>
  <r>
    <x v="2082"/>
    <n v="11634"/>
    <s v="60 months"/>
    <n v="24.54"/>
    <s v="8 years"/>
    <n v="85768"/>
    <s v="Mortgage"/>
    <x v="6"/>
    <n v="582"/>
    <n v="31.8"/>
    <s v="Verified"/>
    <x v="876"/>
    <x v="1"/>
    <n v="1"/>
    <x v="3"/>
    <x v="0"/>
    <x v="3"/>
    <x v="1"/>
  </r>
  <r>
    <x v="2083"/>
    <n v="5798"/>
    <s v="36 months"/>
    <n v="8.3000000000000007"/>
    <s v="9 years"/>
    <n v="59653"/>
    <s v="Rent"/>
    <x v="0"/>
    <n v="628"/>
    <n v="15.1"/>
    <s v="Verified"/>
    <x v="296"/>
    <x v="0"/>
    <n v="0"/>
    <x v="4"/>
    <x v="2"/>
    <x v="0"/>
    <x v="0"/>
  </r>
  <r>
    <x v="2084"/>
    <n v="23420"/>
    <s v="36 months"/>
    <n v="26.24"/>
    <s v="6 years"/>
    <n v="142699"/>
    <s v="Rent"/>
    <x v="1"/>
    <n v="593"/>
    <n v="28.7"/>
    <s v="Verified"/>
    <x v="984"/>
    <x v="1"/>
    <n v="1"/>
    <x v="3"/>
    <x v="1"/>
    <x v="3"/>
    <x v="1"/>
  </r>
  <r>
    <x v="2085"/>
    <n v="30300"/>
    <s v="36 months"/>
    <n v="28.44"/>
    <s v="&lt; 1 year"/>
    <n v="148881"/>
    <s v="Mortgage"/>
    <x v="5"/>
    <n v="785"/>
    <n v="16.5"/>
    <s v="Verified"/>
    <x v="1350"/>
    <x v="0"/>
    <n v="0"/>
    <x v="2"/>
    <x v="1"/>
    <x v="3"/>
    <x v="0"/>
  </r>
  <r>
    <x v="2086"/>
    <n v="25345"/>
    <s v="36 months"/>
    <n v="11.92"/>
    <s v="3 years"/>
    <n v="34232"/>
    <s v="Rent"/>
    <x v="6"/>
    <n v="773"/>
    <n v="11.7"/>
    <s v="Verified"/>
    <x v="174"/>
    <x v="0"/>
    <n v="0"/>
    <x v="2"/>
    <x v="2"/>
    <x v="2"/>
    <x v="0"/>
  </r>
  <r>
    <x v="2087"/>
    <n v="11749"/>
    <s v="36 months"/>
    <n v="13.34"/>
    <s v="9 years"/>
    <n v="109060"/>
    <s v="Mortgage"/>
    <x v="0"/>
    <n v="839"/>
    <n v="32.1"/>
    <s v="Verified"/>
    <x v="1351"/>
    <x v="0"/>
    <n v="0"/>
    <x v="2"/>
    <x v="1"/>
    <x v="2"/>
    <x v="0"/>
  </r>
  <r>
    <x v="2088"/>
    <n v="39595"/>
    <s v="60 months"/>
    <n v="8.16"/>
    <s v="7 years"/>
    <n v="120190"/>
    <s v="Rent"/>
    <x v="2"/>
    <n v="826"/>
    <n v="12.3"/>
    <s v="Not Verified"/>
    <x v="346"/>
    <x v="0"/>
    <n v="0"/>
    <x v="2"/>
    <x v="1"/>
    <x v="0"/>
    <x v="0"/>
  </r>
  <r>
    <x v="2089"/>
    <n v="26121"/>
    <s v="36 months"/>
    <n v="13.62"/>
    <s v="4 years"/>
    <n v="36693"/>
    <s v="Mortgage"/>
    <x v="7"/>
    <n v="642"/>
    <n v="35.1"/>
    <s v="Verified"/>
    <x v="130"/>
    <x v="1"/>
    <n v="1"/>
    <x v="4"/>
    <x v="2"/>
    <x v="2"/>
    <x v="0"/>
  </r>
  <r>
    <x v="2090"/>
    <n v="38487"/>
    <s v="60 months"/>
    <n v="21.83"/>
    <s v="&lt; 1 year"/>
    <n v="110000"/>
    <s v="Rent"/>
    <x v="3"/>
    <n v="634"/>
    <n v="18.3"/>
    <s v="Verified"/>
    <x v="1352"/>
    <x v="1"/>
    <n v="1"/>
    <x v="4"/>
    <x v="1"/>
    <x v="3"/>
    <x v="1"/>
  </r>
  <r>
    <x v="2091"/>
    <n v="29411"/>
    <s v="36 months"/>
    <n v="11.8"/>
    <s v="6 years"/>
    <n v="45519"/>
    <s v="Rent"/>
    <x v="2"/>
    <n v="837"/>
    <n v="31.5"/>
    <s v="Not Verified"/>
    <x v="77"/>
    <x v="0"/>
    <n v="0"/>
    <x v="2"/>
    <x v="2"/>
    <x v="2"/>
    <x v="0"/>
  </r>
  <r>
    <x v="2092"/>
    <n v="34361"/>
    <s v="36 months"/>
    <n v="5.17"/>
    <s v="5 years"/>
    <n v="111019"/>
    <s v="Rent"/>
    <x v="0"/>
    <n v="602"/>
    <n v="14.1"/>
    <s v="Not Verified"/>
    <x v="1353"/>
    <x v="0"/>
    <n v="0"/>
    <x v="4"/>
    <x v="1"/>
    <x v="0"/>
    <x v="0"/>
  </r>
  <r>
    <x v="2093"/>
    <n v="22223"/>
    <s v="36 months"/>
    <n v="13.46"/>
    <s v="8 years"/>
    <n v="88284"/>
    <s v="Own"/>
    <x v="2"/>
    <n v="687"/>
    <n v="27.8"/>
    <s v="Verified"/>
    <x v="232"/>
    <x v="0"/>
    <n v="0"/>
    <x v="0"/>
    <x v="0"/>
    <x v="2"/>
    <x v="0"/>
  </r>
  <r>
    <x v="2094"/>
    <n v="8394"/>
    <s v="36 months"/>
    <n v="16.329999999999998"/>
    <s v="3 years"/>
    <n v="63485"/>
    <s v="Rent"/>
    <x v="5"/>
    <n v="755"/>
    <n v="12.4"/>
    <s v="Verified"/>
    <x v="1354"/>
    <x v="0"/>
    <n v="0"/>
    <x v="2"/>
    <x v="0"/>
    <x v="1"/>
    <x v="0"/>
  </r>
  <r>
    <x v="2095"/>
    <n v="15056"/>
    <s v="36 months"/>
    <n v="19.16"/>
    <s v="3 years"/>
    <n v="149359"/>
    <s v="Own"/>
    <x v="6"/>
    <n v="594"/>
    <n v="5.8"/>
    <s v="Verified"/>
    <x v="314"/>
    <x v="1"/>
    <n v="1"/>
    <x v="3"/>
    <x v="1"/>
    <x v="1"/>
    <x v="1"/>
  </r>
  <r>
    <x v="2096"/>
    <n v="29380"/>
    <s v="36 months"/>
    <n v="22.1"/>
    <s v="7 years"/>
    <n v="87136"/>
    <s v="Rent"/>
    <x v="4"/>
    <n v="731"/>
    <n v="33.5"/>
    <s v="Verified"/>
    <x v="851"/>
    <x v="1"/>
    <n v="1"/>
    <x v="1"/>
    <x v="0"/>
    <x v="3"/>
    <x v="0"/>
  </r>
  <r>
    <x v="2097"/>
    <n v="27035"/>
    <s v="36 months"/>
    <n v="6.54"/>
    <s v="3 years"/>
    <n v="128595"/>
    <s v="Rent"/>
    <x v="4"/>
    <n v="617"/>
    <n v="35"/>
    <s v="Not Verified"/>
    <x v="887"/>
    <x v="1"/>
    <n v="1"/>
    <x v="4"/>
    <x v="1"/>
    <x v="0"/>
    <x v="0"/>
  </r>
  <r>
    <x v="2098"/>
    <n v="31620"/>
    <s v="60 months"/>
    <n v="16.739999999999998"/>
    <s v="2 years"/>
    <n v="135233"/>
    <s v="Own"/>
    <x v="3"/>
    <n v="665"/>
    <n v="35.799999999999997"/>
    <s v="Verified"/>
    <x v="1355"/>
    <x v="0"/>
    <n v="0"/>
    <x v="0"/>
    <x v="1"/>
    <x v="1"/>
    <x v="0"/>
  </r>
  <r>
    <x v="2099"/>
    <n v="20877"/>
    <s v="36 months"/>
    <n v="11.66"/>
    <s v="6 years"/>
    <n v="145228"/>
    <s v="Rent"/>
    <x v="0"/>
    <n v="659"/>
    <n v="6.3"/>
    <s v="Not Verified"/>
    <x v="1356"/>
    <x v="0"/>
    <n v="0"/>
    <x v="0"/>
    <x v="1"/>
    <x v="2"/>
    <x v="0"/>
  </r>
  <r>
    <x v="2100"/>
    <n v="31911"/>
    <s v="60 months"/>
    <n v="28.7"/>
    <s v="4 years"/>
    <n v="89359"/>
    <s v="Rent"/>
    <x v="0"/>
    <n v="750"/>
    <n v="31.6"/>
    <s v="Verified"/>
    <x v="259"/>
    <x v="1"/>
    <n v="1"/>
    <x v="2"/>
    <x v="0"/>
    <x v="3"/>
    <x v="0"/>
  </r>
  <r>
    <x v="2101"/>
    <n v="33784"/>
    <s v="36 months"/>
    <n v="14"/>
    <s v="8 years"/>
    <n v="129184"/>
    <s v="Rent"/>
    <x v="3"/>
    <n v="650"/>
    <n v="34.299999999999997"/>
    <s v="Verified"/>
    <x v="479"/>
    <x v="0"/>
    <n v="0"/>
    <x v="0"/>
    <x v="1"/>
    <x v="2"/>
    <x v="0"/>
  </r>
  <r>
    <x v="2102"/>
    <n v="4191"/>
    <s v="36 months"/>
    <n v="7.5"/>
    <s v="4 years"/>
    <n v="138002"/>
    <s v="Own"/>
    <x v="0"/>
    <n v="667"/>
    <n v="15.9"/>
    <s v="Verified"/>
    <x v="675"/>
    <x v="0"/>
    <n v="0"/>
    <x v="0"/>
    <x v="1"/>
    <x v="0"/>
    <x v="0"/>
  </r>
  <r>
    <x v="2103"/>
    <n v="34160"/>
    <s v="36 months"/>
    <n v="6.04"/>
    <s v="8 years"/>
    <n v="49027"/>
    <s v="Mortgage"/>
    <x v="6"/>
    <n v="636"/>
    <n v="21.5"/>
    <s v="Verified"/>
    <x v="1204"/>
    <x v="0"/>
    <n v="0"/>
    <x v="4"/>
    <x v="2"/>
    <x v="0"/>
    <x v="0"/>
  </r>
  <r>
    <x v="2104"/>
    <n v="26000"/>
    <s v="36 months"/>
    <n v="11.64"/>
    <s v="5 years"/>
    <n v="84307"/>
    <s v="Mortgage"/>
    <x v="3"/>
    <n v="746"/>
    <n v="19.3"/>
    <s v="Verified"/>
    <x v="154"/>
    <x v="0"/>
    <n v="0"/>
    <x v="1"/>
    <x v="0"/>
    <x v="2"/>
    <x v="0"/>
  </r>
  <r>
    <x v="2105"/>
    <n v="4631"/>
    <s v="60 months"/>
    <n v="9.4700000000000006"/>
    <s v="5 years"/>
    <n v="57698"/>
    <s v="Rent"/>
    <x v="4"/>
    <n v="698"/>
    <n v="20.399999999999999"/>
    <s v="Not Verified"/>
    <x v="1357"/>
    <x v="0"/>
    <n v="0"/>
    <x v="0"/>
    <x v="2"/>
    <x v="0"/>
    <x v="0"/>
  </r>
  <r>
    <x v="2106"/>
    <n v="7172"/>
    <s v="36 months"/>
    <n v="21.24"/>
    <s v="10+ years"/>
    <n v="25729"/>
    <s v="Rent"/>
    <x v="4"/>
    <n v="815"/>
    <n v="34.6"/>
    <s v="Verified"/>
    <x v="247"/>
    <x v="1"/>
    <n v="1"/>
    <x v="2"/>
    <x v="3"/>
    <x v="3"/>
    <x v="0"/>
  </r>
  <r>
    <x v="2107"/>
    <n v="24561"/>
    <s v="36 months"/>
    <n v="26.17"/>
    <s v="5 years"/>
    <n v="149611"/>
    <s v="Rent"/>
    <x v="5"/>
    <n v="599"/>
    <n v="19.600000000000001"/>
    <s v="Not Verified"/>
    <x v="344"/>
    <x v="1"/>
    <n v="1"/>
    <x v="3"/>
    <x v="1"/>
    <x v="3"/>
    <x v="1"/>
  </r>
  <r>
    <x v="2108"/>
    <n v="25817"/>
    <s v="36 months"/>
    <n v="12.81"/>
    <s v="6 years"/>
    <n v="77143"/>
    <s v="Rent"/>
    <x v="5"/>
    <n v="586"/>
    <n v="15.6"/>
    <s v="Not Verified"/>
    <x v="282"/>
    <x v="0"/>
    <n v="0"/>
    <x v="3"/>
    <x v="0"/>
    <x v="2"/>
    <x v="0"/>
  </r>
  <r>
    <x v="2109"/>
    <n v="21281"/>
    <s v="36 months"/>
    <n v="19.440000000000001"/>
    <s v="10+ years"/>
    <n v="123865"/>
    <s v="Rent"/>
    <x v="7"/>
    <n v="789"/>
    <n v="9.6"/>
    <s v="Verified"/>
    <x v="1358"/>
    <x v="0"/>
    <n v="0"/>
    <x v="2"/>
    <x v="1"/>
    <x v="1"/>
    <x v="0"/>
  </r>
  <r>
    <x v="2110"/>
    <n v="29671"/>
    <s v="36 months"/>
    <n v="23.26"/>
    <s v="3 years"/>
    <n v="65932"/>
    <s v="Rent"/>
    <x v="6"/>
    <n v="817"/>
    <n v="28.6"/>
    <s v="Verified"/>
    <x v="1359"/>
    <x v="1"/>
    <n v="1"/>
    <x v="2"/>
    <x v="0"/>
    <x v="3"/>
    <x v="0"/>
  </r>
  <r>
    <x v="2111"/>
    <n v="26364"/>
    <s v="60 months"/>
    <n v="14.96"/>
    <s v="3 years"/>
    <n v="35066"/>
    <s v="Rent"/>
    <x v="0"/>
    <n v="693"/>
    <n v="7.9"/>
    <s v="Not Verified"/>
    <x v="1360"/>
    <x v="0"/>
    <n v="0"/>
    <x v="0"/>
    <x v="2"/>
    <x v="2"/>
    <x v="0"/>
  </r>
  <r>
    <x v="2112"/>
    <n v="28425"/>
    <s v="36 months"/>
    <n v="6.66"/>
    <s v="8 years"/>
    <n v="136529"/>
    <s v="Rent"/>
    <x v="5"/>
    <n v="737"/>
    <n v="7.1"/>
    <s v="Verified"/>
    <x v="994"/>
    <x v="0"/>
    <n v="0"/>
    <x v="1"/>
    <x v="1"/>
    <x v="0"/>
    <x v="0"/>
  </r>
  <r>
    <x v="2113"/>
    <n v="29602"/>
    <s v="60 months"/>
    <n v="10.73"/>
    <s v="6 years"/>
    <n v="38020"/>
    <s v="Rent"/>
    <x v="7"/>
    <n v="706"/>
    <n v="28.9"/>
    <s v="Verified"/>
    <x v="1361"/>
    <x v="1"/>
    <n v="1"/>
    <x v="1"/>
    <x v="2"/>
    <x v="2"/>
    <x v="0"/>
  </r>
  <r>
    <x v="2114"/>
    <n v="24253"/>
    <s v="60 months"/>
    <n v="27.08"/>
    <s v="10+ years"/>
    <n v="98966"/>
    <s v="Rent"/>
    <x v="7"/>
    <n v="782"/>
    <n v="29.3"/>
    <s v="Not Verified"/>
    <x v="1342"/>
    <x v="1"/>
    <n v="1"/>
    <x v="2"/>
    <x v="0"/>
    <x v="3"/>
    <x v="0"/>
  </r>
  <r>
    <x v="2115"/>
    <n v="24472"/>
    <s v="36 months"/>
    <n v="25.61"/>
    <s v="9 years"/>
    <n v="125880"/>
    <s v="Rent"/>
    <x v="4"/>
    <n v="803"/>
    <n v="12"/>
    <s v="Verified"/>
    <x v="1362"/>
    <x v="0"/>
    <n v="0"/>
    <x v="2"/>
    <x v="1"/>
    <x v="3"/>
    <x v="0"/>
  </r>
  <r>
    <x v="2116"/>
    <n v="9080"/>
    <s v="36 months"/>
    <n v="7.16"/>
    <s v="5 years"/>
    <n v="136363"/>
    <s v="Own"/>
    <x v="6"/>
    <n v="649"/>
    <n v="38.5"/>
    <s v="Verified"/>
    <x v="1363"/>
    <x v="1"/>
    <n v="1"/>
    <x v="4"/>
    <x v="1"/>
    <x v="0"/>
    <x v="0"/>
  </r>
  <r>
    <x v="2117"/>
    <n v="8099"/>
    <s v="36 months"/>
    <n v="10.6"/>
    <s v="&lt; 1 year"/>
    <n v="148370"/>
    <s v="Rent"/>
    <x v="6"/>
    <n v="699"/>
    <n v="32.6"/>
    <s v="Not Verified"/>
    <x v="1364"/>
    <x v="0"/>
    <n v="0"/>
    <x v="0"/>
    <x v="1"/>
    <x v="2"/>
    <x v="0"/>
  </r>
  <r>
    <x v="2118"/>
    <n v="26431"/>
    <s v="36 months"/>
    <n v="24.23"/>
    <s v="6 years"/>
    <n v="82176"/>
    <s v="Rent"/>
    <x v="2"/>
    <n v="732"/>
    <n v="29"/>
    <s v="Verified"/>
    <x v="1365"/>
    <x v="1"/>
    <n v="1"/>
    <x v="1"/>
    <x v="0"/>
    <x v="3"/>
    <x v="0"/>
  </r>
  <r>
    <x v="2119"/>
    <n v="32186"/>
    <s v="36 months"/>
    <n v="17.149999999999999"/>
    <s v="5 years"/>
    <n v="87326"/>
    <s v="Rent"/>
    <x v="0"/>
    <n v="602"/>
    <n v="31.4"/>
    <s v="Not Verified"/>
    <x v="290"/>
    <x v="1"/>
    <n v="1"/>
    <x v="4"/>
    <x v="0"/>
    <x v="1"/>
    <x v="1"/>
  </r>
  <r>
    <x v="2120"/>
    <n v="31111"/>
    <s v="60 months"/>
    <n v="24"/>
    <s v="3 years"/>
    <n v="88680"/>
    <s v="Rent"/>
    <x v="3"/>
    <n v="719"/>
    <n v="19.399999999999999"/>
    <s v="Not Verified"/>
    <x v="1366"/>
    <x v="0"/>
    <n v="0"/>
    <x v="1"/>
    <x v="0"/>
    <x v="3"/>
    <x v="0"/>
  </r>
  <r>
    <x v="2121"/>
    <n v="23614"/>
    <s v="36 months"/>
    <n v="10.28"/>
    <s v="7 years"/>
    <n v="130016"/>
    <s v="Mortgage"/>
    <x v="6"/>
    <n v="691"/>
    <n v="20.9"/>
    <s v="Verified"/>
    <x v="1367"/>
    <x v="0"/>
    <n v="0"/>
    <x v="0"/>
    <x v="1"/>
    <x v="2"/>
    <x v="0"/>
  </r>
  <r>
    <x v="2122"/>
    <n v="27724"/>
    <s v="36 months"/>
    <n v="28.82"/>
    <s v="6 years"/>
    <n v="59735"/>
    <s v="Rent"/>
    <x v="2"/>
    <n v="717"/>
    <n v="35.5"/>
    <s v="Verified"/>
    <x v="1368"/>
    <x v="1"/>
    <n v="1"/>
    <x v="1"/>
    <x v="2"/>
    <x v="3"/>
    <x v="0"/>
  </r>
  <r>
    <x v="2123"/>
    <n v="5940"/>
    <s v="36 months"/>
    <n v="24.59"/>
    <s v="7 years"/>
    <n v="144721"/>
    <s v="Own"/>
    <x v="3"/>
    <n v="759"/>
    <n v="5.9"/>
    <s v="Verified"/>
    <x v="455"/>
    <x v="0"/>
    <n v="0"/>
    <x v="2"/>
    <x v="1"/>
    <x v="3"/>
    <x v="0"/>
  </r>
  <r>
    <x v="2124"/>
    <n v="29758"/>
    <s v="36 months"/>
    <n v="9.94"/>
    <s v="8 years"/>
    <n v="115702"/>
    <s v="Own"/>
    <x v="0"/>
    <n v="698"/>
    <n v="33.1"/>
    <s v="Verified"/>
    <x v="1369"/>
    <x v="0"/>
    <n v="0"/>
    <x v="0"/>
    <x v="1"/>
    <x v="0"/>
    <x v="0"/>
  </r>
  <r>
    <x v="2125"/>
    <n v="37224"/>
    <s v="60 months"/>
    <n v="18.96"/>
    <s v="&lt; 1 year"/>
    <n v="69307"/>
    <s v="Own"/>
    <x v="6"/>
    <n v="709"/>
    <n v="20.7"/>
    <s v="Verified"/>
    <x v="1147"/>
    <x v="0"/>
    <n v="0"/>
    <x v="1"/>
    <x v="0"/>
    <x v="1"/>
    <x v="0"/>
  </r>
  <r>
    <x v="2126"/>
    <n v="8788"/>
    <s v="36 months"/>
    <n v="7.83"/>
    <s v="2 years"/>
    <n v="43298"/>
    <s v="Mortgage"/>
    <x v="3"/>
    <n v="767"/>
    <n v="21.2"/>
    <s v="Verified"/>
    <x v="1311"/>
    <x v="0"/>
    <n v="0"/>
    <x v="2"/>
    <x v="2"/>
    <x v="0"/>
    <x v="0"/>
  </r>
  <r>
    <x v="2127"/>
    <n v="29082"/>
    <s v="36 months"/>
    <n v="14.04"/>
    <s v="1 year"/>
    <n v="61893"/>
    <s v="Mortgage"/>
    <x v="3"/>
    <n v="660"/>
    <n v="16.399999999999999"/>
    <s v="Verified"/>
    <x v="379"/>
    <x v="0"/>
    <n v="0"/>
    <x v="0"/>
    <x v="0"/>
    <x v="2"/>
    <x v="0"/>
  </r>
  <r>
    <x v="2128"/>
    <n v="25034"/>
    <s v="36 months"/>
    <n v="21.49"/>
    <s v="2 years"/>
    <n v="110687"/>
    <s v="Rent"/>
    <x v="4"/>
    <n v="780"/>
    <n v="26.2"/>
    <s v="Verified"/>
    <x v="1370"/>
    <x v="1"/>
    <n v="1"/>
    <x v="2"/>
    <x v="1"/>
    <x v="3"/>
    <x v="0"/>
  </r>
  <r>
    <x v="2129"/>
    <n v="36479"/>
    <s v="60 months"/>
    <n v="13.25"/>
    <s v="10+ years"/>
    <n v="144213"/>
    <s v="Rent"/>
    <x v="2"/>
    <n v="653"/>
    <n v="28.6"/>
    <s v="Not Verified"/>
    <x v="42"/>
    <x v="0"/>
    <n v="0"/>
    <x v="0"/>
    <x v="1"/>
    <x v="2"/>
    <x v="0"/>
  </r>
  <r>
    <x v="2130"/>
    <n v="12280"/>
    <s v="36 months"/>
    <n v="21.42"/>
    <s v="10+ years"/>
    <n v="137795"/>
    <s v="Own"/>
    <x v="7"/>
    <n v="705"/>
    <n v="10.6"/>
    <s v="Not Verified"/>
    <x v="1276"/>
    <x v="0"/>
    <n v="0"/>
    <x v="1"/>
    <x v="1"/>
    <x v="3"/>
    <x v="0"/>
  </r>
  <r>
    <x v="2131"/>
    <n v="19052"/>
    <s v="60 months"/>
    <n v="11.12"/>
    <s v="1 year"/>
    <n v="122647"/>
    <s v="Mortgage"/>
    <x v="6"/>
    <n v="735"/>
    <n v="24.8"/>
    <s v="Verified"/>
    <x v="1371"/>
    <x v="0"/>
    <n v="0"/>
    <x v="1"/>
    <x v="1"/>
    <x v="2"/>
    <x v="0"/>
  </r>
  <r>
    <x v="2132"/>
    <n v="17531"/>
    <s v="36 months"/>
    <n v="23.03"/>
    <s v="10+ years"/>
    <n v="62411"/>
    <s v="Mortgage"/>
    <x v="1"/>
    <n v="762"/>
    <n v="21.3"/>
    <s v="Verified"/>
    <x v="1372"/>
    <x v="0"/>
    <n v="0"/>
    <x v="2"/>
    <x v="0"/>
    <x v="3"/>
    <x v="0"/>
  </r>
  <r>
    <x v="2133"/>
    <n v="23804"/>
    <s v="36 months"/>
    <n v="13.99"/>
    <s v="5 years"/>
    <n v="74315"/>
    <s v="Rent"/>
    <x v="6"/>
    <n v="685"/>
    <n v="32.4"/>
    <s v="Verified"/>
    <x v="968"/>
    <x v="0"/>
    <n v="0"/>
    <x v="0"/>
    <x v="0"/>
    <x v="2"/>
    <x v="0"/>
  </r>
  <r>
    <x v="2134"/>
    <n v="29903"/>
    <s v="36 months"/>
    <n v="24.76"/>
    <s v="8 years"/>
    <n v="40932"/>
    <s v="Rent"/>
    <x v="4"/>
    <n v="726"/>
    <n v="24.1"/>
    <s v="Not Verified"/>
    <x v="1148"/>
    <x v="0"/>
    <n v="0"/>
    <x v="1"/>
    <x v="2"/>
    <x v="3"/>
    <x v="0"/>
  </r>
  <r>
    <x v="2135"/>
    <n v="11142"/>
    <s v="36 months"/>
    <n v="8.42"/>
    <s v="1 year"/>
    <n v="58006"/>
    <s v="Mortgage"/>
    <x v="5"/>
    <n v="580"/>
    <n v="20"/>
    <s v="Verified"/>
    <x v="1373"/>
    <x v="0"/>
    <n v="0"/>
    <x v="3"/>
    <x v="2"/>
    <x v="0"/>
    <x v="0"/>
  </r>
  <r>
    <x v="2136"/>
    <n v="10866"/>
    <s v="36 months"/>
    <n v="14.05"/>
    <s v="3 years"/>
    <n v="76668"/>
    <s v="Rent"/>
    <x v="0"/>
    <n v="763"/>
    <n v="23.5"/>
    <s v="Not Verified"/>
    <x v="1374"/>
    <x v="0"/>
    <n v="0"/>
    <x v="2"/>
    <x v="0"/>
    <x v="2"/>
    <x v="0"/>
  </r>
  <r>
    <x v="2137"/>
    <n v="5531"/>
    <s v="36 months"/>
    <n v="16.600000000000001"/>
    <s v="4 years"/>
    <n v="125140"/>
    <s v="Own"/>
    <x v="3"/>
    <n v="667"/>
    <n v="22.2"/>
    <s v="Not Verified"/>
    <x v="372"/>
    <x v="0"/>
    <n v="0"/>
    <x v="0"/>
    <x v="1"/>
    <x v="1"/>
    <x v="0"/>
  </r>
  <r>
    <x v="2138"/>
    <n v="39098"/>
    <s v="36 months"/>
    <n v="15.6"/>
    <s v="4 years"/>
    <n v="98732"/>
    <s v="Own"/>
    <x v="5"/>
    <n v="771"/>
    <n v="37.700000000000003"/>
    <s v="Verified"/>
    <x v="992"/>
    <x v="0"/>
    <n v="0"/>
    <x v="2"/>
    <x v="0"/>
    <x v="1"/>
    <x v="0"/>
  </r>
  <r>
    <x v="2139"/>
    <n v="39278"/>
    <s v="36 months"/>
    <n v="15.83"/>
    <s v="&lt; 1 year"/>
    <n v="20939"/>
    <s v="Rent"/>
    <x v="7"/>
    <n v="666"/>
    <n v="15.9"/>
    <s v="Verified"/>
    <x v="1375"/>
    <x v="0"/>
    <n v="0"/>
    <x v="0"/>
    <x v="3"/>
    <x v="1"/>
    <x v="0"/>
  </r>
  <r>
    <x v="2140"/>
    <n v="29138"/>
    <s v="36 months"/>
    <n v="16.12"/>
    <s v="5 years"/>
    <n v="31651"/>
    <s v="Mortgage"/>
    <x v="5"/>
    <n v="648"/>
    <n v="6.3"/>
    <s v="Verified"/>
    <x v="660"/>
    <x v="1"/>
    <n v="1"/>
    <x v="4"/>
    <x v="2"/>
    <x v="1"/>
    <x v="1"/>
  </r>
  <r>
    <x v="2141"/>
    <n v="28065"/>
    <s v="36 months"/>
    <n v="29.72"/>
    <s v="4 years"/>
    <n v="29285"/>
    <s v="Mortgage"/>
    <x v="3"/>
    <n v="689"/>
    <n v="28.2"/>
    <s v="Verified"/>
    <x v="337"/>
    <x v="1"/>
    <n v="1"/>
    <x v="0"/>
    <x v="3"/>
    <x v="3"/>
    <x v="0"/>
  </r>
  <r>
    <x v="2142"/>
    <n v="30956"/>
    <s v="60 months"/>
    <n v="9.83"/>
    <s v="5 years"/>
    <n v="92626"/>
    <s v="Rent"/>
    <x v="1"/>
    <n v="751"/>
    <n v="26.1"/>
    <s v="Verified"/>
    <x v="1376"/>
    <x v="0"/>
    <n v="0"/>
    <x v="2"/>
    <x v="0"/>
    <x v="0"/>
    <x v="0"/>
  </r>
  <r>
    <x v="2143"/>
    <n v="11759"/>
    <s v="36 months"/>
    <n v="24.22"/>
    <s v="3 years"/>
    <n v="73093"/>
    <s v="Own"/>
    <x v="1"/>
    <n v="756"/>
    <n v="36.799999999999997"/>
    <s v="Verified"/>
    <x v="1377"/>
    <x v="1"/>
    <n v="1"/>
    <x v="2"/>
    <x v="0"/>
    <x v="3"/>
    <x v="0"/>
  </r>
  <r>
    <x v="2144"/>
    <n v="6439"/>
    <s v="36 months"/>
    <n v="18.79"/>
    <s v="10+ years"/>
    <n v="47077"/>
    <s v="Own"/>
    <x v="7"/>
    <n v="678"/>
    <n v="9.1"/>
    <s v="Not Verified"/>
    <x v="580"/>
    <x v="0"/>
    <n v="0"/>
    <x v="0"/>
    <x v="2"/>
    <x v="1"/>
    <x v="0"/>
  </r>
  <r>
    <x v="2145"/>
    <n v="29270"/>
    <s v="36 months"/>
    <n v="15.34"/>
    <s v="5 years"/>
    <n v="89898"/>
    <s v="Rent"/>
    <x v="0"/>
    <n v="615"/>
    <n v="23.3"/>
    <s v="Verified"/>
    <x v="157"/>
    <x v="0"/>
    <n v="0"/>
    <x v="4"/>
    <x v="0"/>
    <x v="1"/>
    <x v="1"/>
  </r>
  <r>
    <x v="2146"/>
    <n v="14279"/>
    <s v="60 months"/>
    <n v="20.84"/>
    <s v="8 years"/>
    <n v="67834"/>
    <s v="Rent"/>
    <x v="4"/>
    <n v="804"/>
    <n v="10.3"/>
    <s v="Verified"/>
    <x v="1256"/>
    <x v="0"/>
    <n v="0"/>
    <x v="2"/>
    <x v="0"/>
    <x v="3"/>
    <x v="0"/>
  </r>
  <r>
    <x v="2147"/>
    <n v="24888"/>
    <s v="60 months"/>
    <n v="26.34"/>
    <s v="&lt; 1 year"/>
    <n v="70613"/>
    <s v="Rent"/>
    <x v="1"/>
    <n v="832"/>
    <n v="20.9"/>
    <s v="Verified"/>
    <x v="942"/>
    <x v="0"/>
    <n v="0"/>
    <x v="2"/>
    <x v="0"/>
    <x v="3"/>
    <x v="0"/>
  </r>
  <r>
    <x v="2148"/>
    <n v="18630"/>
    <s v="36 months"/>
    <n v="16.670000000000002"/>
    <s v="5 years"/>
    <n v="79757"/>
    <s v="Mortgage"/>
    <x v="1"/>
    <n v="630"/>
    <n v="33"/>
    <s v="Verified"/>
    <x v="424"/>
    <x v="1"/>
    <n v="1"/>
    <x v="4"/>
    <x v="0"/>
    <x v="1"/>
    <x v="1"/>
  </r>
  <r>
    <x v="2149"/>
    <n v="36144"/>
    <s v="36 months"/>
    <n v="26.62"/>
    <s v="&lt; 1 year"/>
    <n v="64733"/>
    <s v="Rent"/>
    <x v="7"/>
    <n v="732"/>
    <n v="35"/>
    <s v="Verified"/>
    <x v="1378"/>
    <x v="1"/>
    <n v="1"/>
    <x v="1"/>
    <x v="0"/>
    <x v="3"/>
    <x v="0"/>
  </r>
  <r>
    <x v="2150"/>
    <n v="32182"/>
    <s v="60 months"/>
    <n v="7.34"/>
    <s v="6 years"/>
    <n v="44319"/>
    <s v="Rent"/>
    <x v="0"/>
    <n v="816"/>
    <n v="34.200000000000003"/>
    <s v="Verified"/>
    <x v="1379"/>
    <x v="0"/>
    <n v="0"/>
    <x v="2"/>
    <x v="2"/>
    <x v="0"/>
    <x v="0"/>
  </r>
  <r>
    <x v="2151"/>
    <n v="26538"/>
    <s v="60 months"/>
    <n v="21.33"/>
    <s v="3 years"/>
    <n v="45786"/>
    <s v="Rent"/>
    <x v="2"/>
    <n v="840"/>
    <n v="24.2"/>
    <s v="Verified"/>
    <x v="1"/>
    <x v="0"/>
    <n v="0"/>
    <x v="2"/>
    <x v="2"/>
    <x v="3"/>
    <x v="0"/>
  </r>
  <r>
    <x v="2152"/>
    <n v="12824"/>
    <s v="36 months"/>
    <n v="13.33"/>
    <s v="5 years"/>
    <n v="39682"/>
    <s v="Rent"/>
    <x v="4"/>
    <n v="715"/>
    <n v="27.2"/>
    <s v="Not Verified"/>
    <x v="1380"/>
    <x v="1"/>
    <n v="1"/>
    <x v="1"/>
    <x v="2"/>
    <x v="2"/>
    <x v="0"/>
  </r>
  <r>
    <x v="2153"/>
    <n v="33125"/>
    <s v="60 months"/>
    <n v="14.67"/>
    <s v="6 years"/>
    <n v="134748"/>
    <s v="Rent"/>
    <x v="5"/>
    <n v="833"/>
    <n v="24.3"/>
    <s v="Not Verified"/>
    <x v="478"/>
    <x v="0"/>
    <n v="0"/>
    <x v="2"/>
    <x v="1"/>
    <x v="2"/>
    <x v="0"/>
  </r>
  <r>
    <x v="2154"/>
    <n v="7979"/>
    <s v="36 months"/>
    <n v="19.28"/>
    <s v="10+ years"/>
    <n v="87751"/>
    <s v="Rent"/>
    <x v="5"/>
    <n v="684"/>
    <n v="24.6"/>
    <s v="Verified"/>
    <x v="1381"/>
    <x v="0"/>
    <n v="0"/>
    <x v="0"/>
    <x v="0"/>
    <x v="1"/>
    <x v="0"/>
  </r>
  <r>
    <x v="2155"/>
    <n v="27189"/>
    <s v="60 months"/>
    <n v="17"/>
    <s v="4 years"/>
    <n v="26275"/>
    <s v="Own"/>
    <x v="7"/>
    <n v="663"/>
    <n v="36"/>
    <s v="Verified"/>
    <x v="561"/>
    <x v="1"/>
    <n v="1"/>
    <x v="0"/>
    <x v="3"/>
    <x v="1"/>
    <x v="0"/>
  </r>
  <r>
    <x v="2156"/>
    <n v="13504"/>
    <s v="36 months"/>
    <n v="14.54"/>
    <s v="8 years"/>
    <n v="81594"/>
    <s v="Own"/>
    <x v="6"/>
    <n v="778"/>
    <n v="12.3"/>
    <s v="Verified"/>
    <x v="1382"/>
    <x v="0"/>
    <n v="0"/>
    <x v="2"/>
    <x v="0"/>
    <x v="2"/>
    <x v="0"/>
  </r>
  <r>
    <x v="2157"/>
    <n v="21669"/>
    <s v="36 months"/>
    <n v="12.71"/>
    <s v="7 years"/>
    <n v="63791"/>
    <s v="Own"/>
    <x v="2"/>
    <n v="624"/>
    <n v="20.399999999999999"/>
    <s v="Verified"/>
    <x v="1383"/>
    <x v="0"/>
    <n v="0"/>
    <x v="4"/>
    <x v="0"/>
    <x v="2"/>
    <x v="0"/>
  </r>
  <r>
    <x v="2158"/>
    <n v="7910"/>
    <s v="36 months"/>
    <n v="20.46"/>
    <s v="2 years"/>
    <n v="90353"/>
    <s v="Own"/>
    <x v="6"/>
    <n v="768"/>
    <n v="26.4"/>
    <s v="Verified"/>
    <x v="36"/>
    <x v="1"/>
    <n v="1"/>
    <x v="2"/>
    <x v="0"/>
    <x v="3"/>
    <x v="0"/>
  </r>
  <r>
    <x v="2159"/>
    <n v="35964"/>
    <s v="60 months"/>
    <n v="17.64"/>
    <s v="&lt; 1 year"/>
    <n v="40486"/>
    <s v="Rent"/>
    <x v="2"/>
    <n v="629"/>
    <n v="31.8"/>
    <s v="Verified"/>
    <x v="870"/>
    <x v="1"/>
    <n v="1"/>
    <x v="4"/>
    <x v="2"/>
    <x v="1"/>
    <x v="1"/>
  </r>
  <r>
    <x v="2160"/>
    <n v="21131"/>
    <s v="60 months"/>
    <n v="13.08"/>
    <s v="10+ years"/>
    <n v="32810"/>
    <s v="Own"/>
    <x v="4"/>
    <n v="780"/>
    <n v="31.7"/>
    <s v="Verified"/>
    <x v="1371"/>
    <x v="1"/>
    <n v="1"/>
    <x v="2"/>
    <x v="2"/>
    <x v="2"/>
    <x v="0"/>
  </r>
  <r>
    <x v="2161"/>
    <n v="26227"/>
    <s v="36 months"/>
    <n v="10.119999999999999"/>
    <s v="9 years"/>
    <n v="124135"/>
    <s v="Rent"/>
    <x v="3"/>
    <n v="754"/>
    <n v="9.1"/>
    <s v="Verified"/>
    <x v="1136"/>
    <x v="0"/>
    <n v="0"/>
    <x v="2"/>
    <x v="1"/>
    <x v="2"/>
    <x v="0"/>
  </r>
  <r>
    <x v="2162"/>
    <n v="6978"/>
    <s v="36 months"/>
    <n v="24.36"/>
    <s v="7 years"/>
    <n v="69402"/>
    <s v="Rent"/>
    <x v="5"/>
    <n v="721"/>
    <n v="12.8"/>
    <s v="Not Verified"/>
    <x v="1064"/>
    <x v="0"/>
    <n v="0"/>
    <x v="1"/>
    <x v="0"/>
    <x v="3"/>
    <x v="0"/>
  </r>
  <r>
    <x v="2163"/>
    <n v="22991"/>
    <s v="36 months"/>
    <n v="24.99"/>
    <s v="3 years"/>
    <n v="136287"/>
    <s v="Rent"/>
    <x v="0"/>
    <n v="769"/>
    <n v="36.9"/>
    <s v="Verified"/>
    <x v="1255"/>
    <x v="1"/>
    <n v="1"/>
    <x v="2"/>
    <x v="1"/>
    <x v="3"/>
    <x v="0"/>
  </r>
  <r>
    <x v="2164"/>
    <n v="18153"/>
    <s v="36 months"/>
    <n v="10.34"/>
    <s v="6 years"/>
    <n v="35027"/>
    <s v="Rent"/>
    <x v="2"/>
    <n v="713"/>
    <n v="17.5"/>
    <s v="Not Verified"/>
    <x v="1384"/>
    <x v="0"/>
    <n v="0"/>
    <x v="1"/>
    <x v="2"/>
    <x v="2"/>
    <x v="0"/>
  </r>
  <r>
    <x v="2165"/>
    <n v="34548"/>
    <s v="36 months"/>
    <n v="11.54"/>
    <s v="3 years"/>
    <n v="50335"/>
    <s v="Rent"/>
    <x v="4"/>
    <n v="680"/>
    <n v="5.0999999999999996"/>
    <s v="Verified"/>
    <x v="1385"/>
    <x v="0"/>
    <n v="0"/>
    <x v="0"/>
    <x v="2"/>
    <x v="2"/>
    <x v="0"/>
  </r>
  <r>
    <x v="2166"/>
    <n v="4983"/>
    <s v="36 months"/>
    <n v="10.98"/>
    <s v="6 years"/>
    <n v="92965"/>
    <s v="Rent"/>
    <x v="7"/>
    <n v="848"/>
    <n v="12"/>
    <s v="Verified"/>
    <x v="1386"/>
    <x v="0"/>
    <n v="0"/>
    <x v="2"/>
    <x v="0"/>
    <x v="2"/>
    <x v="0"/>
  </r>
  <r>
    <x v="2167"/>
    <n v="10503"/>
    <s v="60 months"/>
    <n v="27.11"/>
    <s v="&lt; 1 year"/>
    <n v="104087"/>
    <s v="Own"/>
    <x v="2"/>
    <n v="612"/>
    <n v="38.9"/>
    <s v="Not Verified"/>
    <x v="387"/>
    <x v="1"/>
    <n v="1"/>
    <x v="4"/>
    <x v="1"/>
    <x v="3"/>
    <x v="1"/>
  </r>
  <r>
    <x v="2168"/>
    <n v="30921"/>
    <s v="36 months"/>
    <n v="24.35"/>
    <s v="&lt; 1 year"/>
    <n v="108111"/>
    <s v="Own"/>
    <x v="7"/>
    <n v="695"/>
    <n v="15.8"/>
    <s v="Verified"/>
    <x v="1313"/>
    <x v="0"/>
    <n v="0"/>
    <x v="0"/>
    <x v="1"/>
    <x v="3"/>
    <x v="0"/>
  </r>
  <r>
    <x v="2169"/>
    <n v="17905"/>
    <s v="36 months"/>
    <n v="6.86"/>
    <s v="1 year"/>
    <n v="96868"/>
    <s v="Rent"/>
    <x v="4"/>
    <n v="676"/>
    <n v="26.5"/>
    <s v="Verified"/>
    <x v="270"/>
    <x v="0"/>
    <n v="0"/>
    <x v="0"/>
    <x v="0"/>
    <x v="0"/>
    <x v="0"/>
  </r>
  <r>
    <x v="2170"/>
    <n v="24953"/>
    <s v="36 months"/>
    <n v="25.82"/>
    <s v="4 years"/>
    <n v="50584"/>
    <s v="Mortgage"/>
    <x v="0"/>
    <n v="620"/>
    <n v="30.4"/>
    <s v="Verified"/>
    <x v="1387"/>
    <x v="1"/>
    <n v="1"/>
    <x v="4"/>
    <x v="2"/>
    <x v="3"/>
    <x v="1"/>
  </r>
  <r>
    <x v="2171"/>
    <n v="27806"/>
    <s v="36 months"/>
    <n v="5.92"/>
    <s v="10+ years"/>
    <n v="62245"/>
    <s v="Own"/>
    <x v="5"/>
    <n v="786"/>
    <n v="27.6"/>
    <s v="Verified"/>
    <x v="1388"/>
    <x v="0"/>
    <n v="0"/>
    <x v="2"/>
    <x v="0"/>
    <x v="0"/>
    <x v="0"/>
  </r>
  <r>
    <x v="2172"/>
    <n v="23168"/>
    <s v="60 months"/>
    <n v="11.33"/>
    <s v="9 years"/>
    <n v="35077"/>
    <s v="Mortgage"/>
    <x v="5"/>
    <n v="608"/>
    <n v="18.2"/>
    <s v="Not Verified"/>
    <x v="1389"/>
    <x v="1"/>
    <n v="1"/>
    <x v="4"/>
    <x v="2"/>
    <x v="2"/>
    <x v="0"/>
  </r>
  <r>
    <x v="2173"/>
    <n v="5583"/>
    <s v="36 months"/>
    <n v="27.97"/>
    <s v="5 years"/>
    <n v="128283"/>
    <s v="Own"/>
    <x v="0"/>
    <n v="842"/>
    <n v="20.100000000000001"/>
    <s v="Verified"/>
    <x v="1177"/>
    <x v="0"/>
    <n v="0"/>
    <x v="2"/>
    <x v="1"/>
    <x v="3"/>
    <x v="0"/>
  </r>
  <r>
    <x v="2174"/>
    <n v="39714"/>
    <s v="36 months"/>
    <n v="26.61"/>
    <s v="1 year"/>
    <n v="37852"/>
    <s v="Rent"/>
    <x v="5"/>
    <n v="674"/>
    <n v="34.299999999999997"/>
    <s v="Not Verified"/>
    <x v="1390"/>
    <x v="1"/>
    <n v="1"/>
    <x v="0"/>
    <x v="2"/>
    <x v="3"/>
    <x v="0"/>
  </r>
  <r>
    <x v="2175"/>
    <n v="12889"/>
    <s v="36 months"/>
    <n v="24.54"/>
    <s v="&lt; 1 year"/>
    <n v="138721"/>
    <s v="Mortgage"/>
    <x v="2"/>
    <n v="761"/>
    <n v="28.2"/>
    <s v="Verified"/>
    <x v="90"/>
    <x v="1"/>
    <n v="1"/>
    <x v="2"/>
    <x v="1"/>
    <x v="3"/>
    <x v="0"/>
  </r>
  <r>
    <x v="2176"/>
    <n v="28413"/>
    <s v="36 months"/>
    <n v="16.440000000000001"/>
    <s v="8 years"/>
    <n v="70654"/>
    <s v="Mortgage"/>
    <x v="3"/>
    <n v="590"/>
    <n v="5.8"/>
    <s v="Not Verified"/>
    <x v="1391"/>
    <x v="0"/>
    <n v="0"/>
    <x v="3"/>
    <x v="0"/>
    <x v="1"/>
    <x v="1"/>
  </r>
  <r>
    <x v="2177"/>
    <n v="13275"/>
    <s v="36 months"/>
    <n v="13.04"/>
    <s v="6 years"/>
    <n v="144134"/>
    <s v="Rent"/>
    <x v="6"/>
    <n v="621"/>
    <n v="12.1"/>
    <s v="Not Verified"/>
    <x v="1392"/>
    <x v="0"/>
    <n v="0"/>
    <x v="4"/>
    <x v="1"/>
    <x v="2"/>
    <x v="0"/>
  </r>
  <r>
    <x v="2178"/>
    <n v="3461"/>
    <s v="36 months"/>
    <n v="27.04"/>
    <s v="7 years"/>
    <n v="81663"/>
    <s v="Rent"/>
    <x v="6"/>
    <n v="840"/>
    <n v="15"/>
    <s v="Verified"/>
    <x v="157"/>
    <x v="0"/>
    <n v="0"/>
    <x v="2"/>
    <x v="0"/>
    <x v="3"/>
    <x v="0"/>
  </r>
  <r>
    <x v="2179"/>
    <n v="15291"/>
    <s v="36 months"/>
    <n v="21.43"/>
    <s v="5 years"/>
    <n v="26600"/>
    <s v="Rent"/>
    <x v="0"/>
    <n v="581"/>
    <n v="17.8"/>
    <s v="Not Verified"/>
    <x v="1393"/>
    <x v="1"/>
    <n v="1"/>
    <x v="3"/>
    <x v="3"/>
    <x v="3"/>
    <x v="1"/>
  </r>
  <r>
    <x v="2180"/>
    <n v="12435"/>
    <s v="36 months"/>
    <n v="12.39"/>
    <s v="8 years"/>
    <n v="90350"/>
    <s v="Mortgage"/>
    <x v="1"/>
    <n v="622"/>
    <n v="25.2"/>
    <s v="Verified"/>
    <x v="1394"/>
    <x v="1"/>
    <n v="1"/>
    <x v="4"/>
    <x v="0"/>
    <x v="2"/>
    <x v="0"/>
  </r>
  <r>
    <x v="2181"/>
    <n v="28935"/>
    <s v="36 months"/>
    <n v="16.579999999999998"/>
    <s v="7 years"/>
    <n v="145780"/>
    <s v="Rent"/>
    <x v="3"/>
    <n v="583"/>
    <n v="17.8"/>
    <s v="Verified"/>
    <x v="1395"/>
    <x v="0"/>
    <n v="0"/>
    <x v="3"/>
    <x v="1"/>
    <x v="1"/>
    <x v="1"/>
  </r>
  <r>
    <x v="2182"/>
    <n v="34453"/>
    <s v="36 months"/>
    <n v="27.04"/>
    <s v="3 years"/>
    <n v="64397"/>
    <s v="Own"/>
    <x v="3"/>
    <n v="674"/>
    <n v="33.9"/>
    <s v="Verified"/>
    <x v="1396"/>
    <x v="1"/>
    <n v="1"/>
    <x v="0"/>
    <x v="0"/>
    <x v="3"/>
    <x v="0"/>
  </r>
  <r>
    <x v="2183"/>
    <n v="19544"/>
    <s v="36 months"/>
    <n v="27.59"/>
    <s v="4 years"/>
    <n v="90580"/>
    <s v="Own"/>
    <x v="6"/>
    <n v="638"/>
    <n v="21.6"/>
    <s v="Not Verified"/>
    <x v="745"/>
    <x v="1"/>
    <n v="1"/>
    <x v="4"/>
    <x v="0"/>
    <x v="3"/>
    <x v="1"/>
  </r>
  <r>
    <x v="2184"/>
    <n v="13258"/>
    <s v="36 months"/>
    <n v="21.48"/>
    <s v="1 year"/>
    <n v="36411"/>
    <s v="Rent"/>
    <x v="2"/>
    <n v="609"/>
    <n v="22.6"/>
    <s v="Verified"/>
    <x v="1397"/>
    <x v="1"/>
    <n v="1"/>
    <x v="4"/>
    <x v="2"/>
    <x v="3"/>
    <x v="1"/>
  </r>
  <r>
    <x v="2185"/>
    <n v="31841"/>
    <s v="60 months"/>
    <n v="23.31"/>
    <s v="&lt; 1 year"/>
    <n v="84364"/>
    <s v="Mortgage"/>
    <x v="4"/>
    <n v="667"/>
    <n v="20"/>
    <s v="Not Verified"/>
    <x v="988"/>
    <x v="0"/>
    <n v="0"/>
    <x v="0"/>
    <x v="0"/>
    <x v="3"/>
    <x v="0"/>
  </r>
  <r>
    <x v="2186"/>
    <n v="11736"/>
    <s v="36 months"/>
    <n v="5.98"/>
    <s v="5 years"/>
    <n v="109818"/>
    <s v="Mortgage"/>
    <x v="5"/>
    <n v="799"/>
    <n v="15.9"/>
    <s v="Verified"/>
    <x v="427"/>
    <x v="0"/>
    <n v="0"/>
    <x v="2"/>
    <x v="1"/>
    <x v="0"/>
    <x v="0"/>
  </r>
  <r>
    <x v="2187"/>
    <n v="38643"/>
    <s v="36 months"/>
    <n v="20.12"/>
    <s v="2 years"/>
    <n v="61860"/>
    <s v="Rent"/>
    <x v="2"/>
    <n v="707"/>
    <n v="30.4"/>
    <s v="Not Verified"/>
    <x v="1398"/>
    <x v="1"/>
    <n v="1"/>
    <x v="1"/>
    <x v="0"/>
    <x v="3"/>
    <x v="0"/>
  </r>
  <r>
    <x v="2188"/>
    <n v="35964"/>
    <s v="36 months"/>
    <n v="22.22"/>
    <s v="10+ years"/>
    <n v="61808"/>
    <s v="Rent"/>
    <x v="4"/>
    <n v="750"/>
    <n v="13"/>
    <s v="Verified"/>
    <x v="800"/>
    <x v="0"/>
    <n v="0"/>
    <x v="2"/>
    <x v="0"/>
    <x v="3"/>
    <x v="0"/>
  </r>
  <r>
    <x v="2189"/>
    <n v="29044"/>
    <s v="36 months"/>
    <n v="5.51"/>
    <s v="3 years"/>
    <n v="85636"/>
    <s v="Mortgage"/>
    <x v="0"/>
    <n v="804"/>
    <n v="29.1"/>
    <s v="Verified"/>
    <x v="537"/>
    <x v="0"/>
    <n v="0"/>
    <x v="2"/>
    <x v="0"/>
    <x v="0"/>
    <x v="0"/>
  </r>
  <r>
    <x v="2190"/>
    <n v="16997"/>
    <s v="36 months"/>
    <n v="26.1"/>
    <s v="&lt; 1 year"/>
    <n v="79449"/>
    <s v="Own"/>
    <x v="3"/>
    <n v="744"/>
    <n v="23.5"/>
    <s v="Not Verified"/>
    <x v="1399"/>
    <x v="0"/>
    <n v="0"/>
    <x v="1"/>
    <x v="0"/>
    <x v="3"/>
    <x v="0"/>
  </r>
  <r>
    <x v="2191"/>
    <n v="15215"/>
    <s v="60 months"/>
    <n v="28.21"/>
    <s v="5 years"/>
    <n v="35383"/>
    <s v="Own"/>
    <x v="2"/>
    <n v="737"/>
    <n v="8.6"/>
    <s v="Verified"/>
    <x v="51"/>
    <x v="1"/>
    <n v="1"/>
    <x v="1"/>
    <x v="2"/>
    <x v="3"/>
    <x v="0"/>
  </r>
  <r>
    <x v="2192"/>
    <n v="34069"/>
    <s v="36 months"/>
    <n v="10.95"/>
    <s v="7 years"/>
    <n v="106430"/>
    <s v="Rent"/>
    <x v="2"/>
    <n v="776"/>
    <n v="5.6"/>
    <s v="Not Verified"/>
    <x v="1400"/>
    <x v="0"/>
    <n v="0"/>
    <x v="2"/>
    <x v="1"/>
    <x v="2"/>
    <x v="0"/>
  </r>
  <r>
    <x v="2193"/>
    <n v="24911"/>
    <s v="36 months"/>
    <n v="26.14"/>
    <s v="9 years"/>
    <n v="76546"/>
    <s v="Rent"/>
    <x v="1"/>
    <n v="609"/>
    <n v="10.9"/>
    <s v="Not Verified"/>
    <x v="1301"/>
    <x v="1"/>
    <n v="1"/>
    <x v="4"/>
    <x v="0"/>
    <x v="3"/>
    <x v="1"/>
  </r>
  <r>
    <x v="2194"/>
    <n v="18030"/>
    <s v="36 months"/>
    <n v="21.64"/>
    <s v="3 years"/>
    <n v="56008"/>
    <s v="Mortgage"/>
    <x v="6"/>
    <n v="775"/>
    <n v="31.6"/>
    <s v="Not Verified"/>
    <x v="1343"/>
    <x v="1"/>
    <n v="1"/>
    <x v="2"/>
    <x v="2"/>
    <x v="3"/>
    <x v="0"/>
  </r>
  <r>
    <x v="2195"/>
    <n v="30334"/>
    <s v="60 months"/>
    <n v="19.52"/>
    <s v="9 years"/>
    <n v="68616"/>
    <s v="Own"/>
    <x v="4"/>
    <n v="748"/>
    <n v="18.5"/>
    <s v="Not Verified"/>
    <x v="602"/>
    <x v="0"/>
    <n v="0"/>
    <x v="1"/>
    <x v="0"/>
    <x v="1"/>
    <x v="0"/>
  </r>
  <r>
    <x v="2196"/>
    <n v="15571"/>
    <s v="36 months"/>
    <n v="26.08"/>
    <s v="7 years"/>
    <n v="31509"/>
    <s v="Rent"/>
    <x v="4"/>
    <n v="646"/>
    <n v="33.200000000000003"/>
    <s v="Verified"/>
    <x v="1401"/>
    <x v="1"/>
    <n v="1"/>
    <x v="4"/>
    <x v="2"/>
    <x v="3"/>
    <x v="1"/>
  </r>
  <r>
    <x v="2197"/>
    <n v="29927"/>
    <s v="36 months"/>
    <n v="12.14"/>
    <s v="10+ years"/>
    <n v="66915"/>
    <s v="Mortgage"/>
    <x v="1"/>
    <n v="763"/>
    <n v="22.6"/>
    <s v="Verified"/>
    <x v="60"/>
    <x v="0"/>
    <n v="0"/>
    <x v="2"/>
    <x v="0"/>
    <x v="2"/>
    <x v="0"/>
  </r>
  <r>
    <x v="2198"/>
    <n v="21714"/>
    <s v="60 months"/>
    <n v="24.77"/>
    <s v="9 years"/>
    <n v="52766"/>
    <s v="Own"/>
    <x v="7"/>
    <n v="817"/>
    <n v="6.1"/>
    <s v="Not Verified"/>
    <x v="227"/>
    <x v="0"/>
    <n v="0"/>
    <x v="2"/>
    <x v="2"/>
    <x v="3"/>
    <x v="0"/>
  </r>
  <r>
    <x v="2199"/>
    <n v="24387"/>
    <s v="60 months"/>
    <n v="12.86"/>
    <s v="2 years"/>
    <n v="149386"/>
    <s v="Rent"/>
    <x v="3"/>
    <n v="781"/>
    <n v="34.6"/>
    <s v="Not Verified"/>
    <x v="439"/>
    <x v="0"/>
    <n v="0"/>
    <x v="2"/>
    <x v="1"/>
    <x v="2"/>
    <x v="0"/>
  </r>
  <r>
    <x v="2200"/>
    <n v="29444"/>
    <s v="60 months"/>
    <n v="24.69"/>
    <s v="10+ years"/>
    <n v="87024"/>
    <s v="Mortgage"/>
    <x v="4"/>
    <n v="688"/>
    <n v="37.799999999999997"/>
    <s v="Verified"/>
    <x v="1181"/>
    <x v="1"/>
    <n v="1"/>
    <x v="0"/>
    <x v="0"/>
    <x v="3"/>
    <x v="0"/>
  </r>
  <r>
    <x v="2201"/>
    <n v="20921"/>
    <s v="36 months"/>
    <n v="16.28"/>
    <s v="6 years"/>
    <n v="54221"/>
    <s v="Rent"/>
    <x v="6"/>
    <n v="797"/>
    <n v="7.6"/>
    <s v="Verified"/>
    <x v="1402"/>
    <x v="0"/>
    <n v="0"/>
    <x v="2"/>
    <x v="2"/>
    <x v="1"/>
    <x v="0"/>
  </r>
  <r>
    <x v="2202"/>
    <n v="14057"/>
    <s v="36 months"/>
    <n v="7.92"/>
    <s v="2 years"/>
    <n v="70953"/>
    <s v="Own"/>
    <x v="5"/>
    <n v="655"/>
    <n v="12.3"/>
    <s v="Verified"/>
    <x v="361"/>
    <x v="0"/>
    <n v="0"/>
    <x v="0"/>
    <x v="0"/>
    <x v="0"/>
    <x v="0"/>
  </r>
  <r>
    <x v="2203"/>
    <n v="25858"/>
    <s v="36 months"/>
    <n v="14.54"/>
    <s v="5 years"/>
    <n v="81860"/>
    <s v="Rent"/>
    <x v="1"/>
    <n v="581"/>
    <n v="30"/>
    <s v="Verified"/>
    <x v="1403"/>
    <x v="1"/>
    <n v="1"/>
    <x v="3"/>
    <x v="0"/>
    <x v="2"/>
    <x v="0"/>
  </r>
  <r>
    <x v="2204"/>
    <n v="27062"/>
    <s v="36 months"/>
    <n v="10.84"/>
    <s v="3 years"/>
    <n v="93620"/>
    <s v="Rent"/>
    <x v="5"/>
    <n v="590"/>
    <n v="39.9"/>
    <s v="Verified"/>
    <x v="1071"/>
    <x v="1"/>
    <n v="1"/>
    <x v="3"/>
    <x v="0"/>
    <x v="2"/>
    <x v="0"/>
  </r>
  <r>
    <x v="2205"/>
    <n v="37850"/>
    <s v="36 months"/>
    <n v="7.51"/>
    <s v="5 years"/>
    <n v="48692"/>
    <s v="Mortgage"/>
    <x v="5"/>
    <n v="655"/>
    <n v="35.700000000000003"/>
    <s v="Verified"/>
    <x v="1404"/>
    <x v="0"/>
    <n v="0"/>
    <x v="0"/>
    <x v="2"/>
    <x v="0"/>
    <x v="0"/>
  </r>
  <r>
    <x v="2206"/>
    <n v="21567"/>
    <s v="60 months"/>
    <n v="7.76"/>
    <s v="6 years"/>
    <n v="114843"/>
    <s v="Own"/>
    <x v="6"/>
    <n v="671"/>
    <n v="8.5"/>
    <s v="Not Verified"/>
    <x v="1405"/>
    <x v="0"/>
    <n v="0"/>
    <x v="0"/>
    <x v="1"/>
    <x v="0"/>
    <x v="0"/>
  </r>
  <r>
    <x v="2207"/>
    <n v="30739"/>
    <s v="60 months"/>
    <n v="24.5"/>
    <s v="7 years"/>
    <n v="64400"/>
    <s v="Mortgage"/>
    <x v="5"/>
    <n v="676"/>
    <n v="26.3"/>
    <s v="Verified"/>
    <x v="1406"/>
    <x v="1"/>
    <n v="1"/>
    <x v="0"/>
    <x v="0"/>
    <x v="3"/>
    <x v="0"/>
  </r>
  <r>
    <x v="2208"/>
    <n v="4754"/>
    <s v="36 months"/>
    <n v="27.03"/>
    <s v="5 years"/>
    <n v="122863"/>
    <s v="Rent"/>
    <x v="2"/>
    <n v="749"/>
    <n v="28.3"/>
    <s v="Verified"/>
    <x v="428"/>
    <x v="1"/>
    <n v="1"/>
    <x v="1"/>
    <x v="1"/>
    <x v="3"/>
    <x v="0"/>
  </r>
  <r>
    <x v="2209"/>
    <n v="28044"/>
    <s v="36 months"/>
    <n v="28.18"/>
    <s v="3 years"/>
    <n v="91776"/>
    <s v="Mortgage"/>
    <x v="1"/>
    <n v="838"/>
    <n v="27.1"/>
    <s v="Not Verified"/>
    <x v="107"/>
    <x v="1"/>
    <n v="1"/>
    <x v="2"/>
    <x v="0"/>
    <x v="3"/>
    <x v="0"/>
  </r>
  <r>
    <x v="2210"/>
    <n v="2724"/>
    <s v="36 months"/>
    <n v="26.35"/>
    <s v="8 years"/>
    <n v="93353"/>
    <s v="Rent"/>
    <x v="2"/>
    <n v="662"/>
    <n v="24.9"/>
    <s v="Verified"/>
    <x v="18"/>
    <x v="0"/>
    <n v="0"/>
    <x v="0"/>
    <x v="0"/>
    <x v="3"/>
    <x v="0"/>
  </r>
  <r>
    <x v="2211"/>
    <n v="2376"/>
    <s v="60 months"/>
    <n v="25.76"/>
    <s v="6 years"/>
    <n v="119819"/>
    <s v="Own"/>
    <x v="1"/>
    <n v="661"/>
    <n v="15.2"/>
    <s v="Verified"/>
    <x v="1407"/>
    <x v="0"/>
    <n v="0"/>
    <x v="0"/>
    <x v="1"/>
    <x v="3"/>
    <x v="0"/>
  </r>
  <r>
    <x v="2212"/>
    <n v="9706"/>
    <s v="36 months"/>
    <n v="6.72"/>
    <s v="8 years"/>
    <n v="130417"/>
    <s v="Mortgage"/>
    <x v="5"/>
    <n v="802"/>
    <n v="28.4"/>
    <s v="Verified"/>
    <x v="249"/>
    <x v="0"/>
    <n v="0"/>
    <x v="2"/>
    <x v="1"/>
    <x v="0"/>
    <x v="0"/>
  </r>
  <r>
    <x v="2213"/>
    <n v="9894"/>
    <s v="60 months"/>
    <n v="24.75"/>
    <s v="2 years"/>
    <n v="101248"/>
    <s v="Rent"/>
    <x v="0"/>
    <n v="842"/>
    <n v="30.5"/>
    <s v="Not Verified"/>
    <x v="226"/>
    <x v="1"/>
    <n v="1"/>
    <x v="2"/>
    <x v="1"/>
    <x v="3"/>
    <x v="0"/>
  </r>
  <r>
    <x v="2214"/>
    <n v="19037"/>
    <s v="36 months"/>
    <n v="24.58"/>
    <s v="4 years"/>
    <n v="35964"/>
    <s v="Rent"/>
    <x v="0"/>
    <n v="617"/>
    <n v="25.2"/>
    <s v="Verified"/>
    <x v="20"/>
    <x v="1"/>
    <n v="1"/>
    <x v="4"/>
    <x v="2"/>
    <x v="3"/>
    <x v="1"/>
  </r>
  <r>
    <x v="2215"/>
    <n v="19450"/>
    <s v="36 months"/>
    <n v="8.2799999999999994"/>
    <s v="&lt; 1 year"/>
    <n v="47742"/>
    <s v="Mortgage"/>
    <x v="7"/>
    <n v="712"/>
    <n v="22.4"/>
    <s v="Verified"/>
    <x v="880"/>
    <x v="0"/>
    <n v="0"/>
    <x v="1"/>
    <x v="2"/>
    <x v="0"/>
    <x v="0"/>
  </r>
  <r>
    <x v="2216"/>
    <n v="17406"/>
    <s v="60 months"/>
    <n v="21.55"/>
    <s v="10+ years"/>
    <n v="77367"/>
    <s v="Mortgage"/>
    <x v="2"/>
    <n v="640"/>
    <n v="12.7"/>
    <s v="Not Verified"/>
    <x v="209"/>
    <x v="1"/>
    <n v="1"/>
    <x v="4"/>
    <x v="0"/>
    <x v="3"/>
    <x v="1"/>
  </r>
  <r>
    <x v="2217"/>
    <n v="30725"/>
    <s v="36 months"/>
    <n v="16.309999999999999"/>
    <s v="7 years"/>
    <n v="83867"/>
    <s v="Mortgage"/>
    <x v="7"/>
    <n v="662"/>
    <n v="24.1"/>
    <s v="Verified"/>
    <x v="1408"/>
    <x v="0"/>
    <n v="0"/>
    <x v="0"/>
    <x v="0"/>
    <x v="1"/>
    <x v="0"/>
  </r>
  <r>
    <x v="2218"/>
    <n v="6926"/>
    <s v="36 months"/>
    <n v="27.5"/>
    <s v="&lt; 1 year"/>
    <n v="77739"/>
    <s v="Rent"/>
    <x v="4"/>
    <n v="784"/>
    <n v="9.5"/>
    <s v="Not Verified"/>
    <x v="1173"/>
    <x v="0"/>
    <n v="0"/>
    <x v="2"/>
    <x v="0"/>
    <x v="3"/>
    <x v="0"/>
  </r>
  <r>
    <x v="2219"/>
    <n v="10496"/>
    <s v="60 months"/>
    <n v="22.39"/>
    <s v="&lt; 1 year"/>
    <n v="54195"/>
    <s v="Own"/>
    <x v="4"/>
    <n v="607"/>
    <n v="7.5"/>
    <s v="Verified"/>
    <x v="919"/>
    <x v="1"/>
    <n v="1"/>
    <x v="4"/>
    <x v="2"/>
    <x v="3"/>
    <x v="1"/>
  </r>
  <r>
    <x v="2220"/>
    <n v="37068"/>
    <s v="36 months"/>
    <n v="28.77"/>
    <s v="6 years"/>
    <n v="91621"/>
    <s v="Rent"/>
    <x v="2"/>
    <n v="764"/>
    <n v="32.200000000000003"/>
    <s v="Not Verified"/>
    <x v="1409"/>
    <x v="1"/>
    <n v="1"/>
    <x v="2"/>
    <x v="0"/>
    <x v="3"/>
    <x v="0"/>
  </r>
  <r>
    <x v="2221"/>
    <n v="30806"/>
    <s v="36 months"/>
    <n v="7.62"/>
    <s v="10+ years"/>
    <n v="117927"/>
    <s v="Rent"/>
    <x v="2"/>
    <n v="709"/>
    <n v="28.7"/>
    <s v="Verified"/>
    <x v="537"/>
    <x v="0"/>
    <n v="0"/>
    <x v="1"/>
    <x v="1"/>
    <x v="0"/>
    <x v="0"/>
  </r>
  <r>
    <x v="2222"/>
    <n v="23663"/>
    <s v="36 months"/>
    <n v="6.02"/>
    <s v="7 years"/>
    <n v="116077"/>
    <s v="Rent"/>
    <x v="3"/>
    <n v="649"/>
    <n v="27.7"/>
    <s v="Verified"/>
    <x v="648"/>
    <x v="1"/>
    <n v="1"/>
    <x v="4"/>
    <x v="1"/>
    <x v="0"/>
    <x v="0"/>
  </r>
  <r>
    <x v="2223"/>
    <n v="37495"/>
    <s v="36 months"/>
    <n v="29.34"/>
    <s v="2 years"/>
    <n v="64164"/>
    <s v="Rent"/>
    <x v="1"/>
    <n v="786"/>
    <n v="37.5"/>
    <s v="Not Verified"/>
    <x v="1410"/>
    <x v="1"/>
    <n v="1"/>
    <x v="2"/>
    <x v="0"/>
    <x v="3"/>
    <x v="0"/>
  </r>
  <r>
    <x v="2224"/>
    <n v="23656"/>
    <s v="60 months"/>
    <n v="7"/>
    <s v="1 year"/>
    <n v="132693"/>
    <s v="Rent"/>
    <x v="4"/>
    <n v="735"/>
    <n v="18.3"/>
    <s v="Verified"/>
    <x v="1411"/>
    <x v="0"/>
    <n v="0"/>
    <x v="1"/>
    <x v="1"/>
    <x v="0"/>
    <x v="0"/>
  </r>
  <r>
    <x v="2225"/>
    <n v="26860"/>
    <s v="60 months"/>
    <n v="14.65"/>
    <s v="6 years"/>
    <n v="37397"/>
    <s v="Rent"/>
    <x v="1"/>
    <n v="616"/>
    <n v="19"/>
    <s v="Verified"/>
    <x v="948"/>
    <x v="1"/>
    <n v="1"/>
    <x v="4"/>
    <x v="2"/>
    <x v="2"/>
    <x v="0"/>
  </r>
  <r>
    <x v="2226"/>
    <n v="17832"/>
    <s v="60 months"/>
    <n v="21.25"/>
    <s v="9 years"/>
    <n v="60047"/>
    <s v="Own"/>
    <x v="7"/>
    <n v="796"/>
    <n v="19.5"/>
    <s v="Not Verified"/>
    <x v="27"/>
    <x v="0"/>
    <n v="0"/>
    <x v="2"/>
    <x v="0"/>
    <x v="3"/>
    <x v="0"/>
  </r>
  <r>
    <x v="2227"/>
    <n v="39787"/>
    <s v="36 months"/>
    <n v="27"/>
    <s v="4 years"/>
    <n v="147397"/>
    <s v="Own"/>
    <x v="5"/>
    <n v="675"/>
    <n v="21.3"/>
    <s v="Verified"/>
    <x v="1280"/>
    <x v="0"/>
    <n v="0"/>
    <x v="0"/>
    <x v="1"/>
    <x v="3"/>
    <x v="0"/>
  </r>
  <r>
    <x v="2228"/>
    <n v="22727"/>
    <s v="36 months"/>
    <n v="11.36"/>
    <s v="&lt; 1 year"/>
    <n v="122530"/>
    <s v="Mortgage"/>
    <x v="1"/>
    <n v="828"/>
    <n v="22.9"/>
    <s v="Verified"/>
    <x v="1388"/>
    <x v="0"/>
    <n v="0"/>
    <x v="2"/>
    <x v="1"/>
    <x v="2"/>
    <x v="0"/>
  </r>
  <r>
    <x v="2229"/>
    <n v="30545"/>
    <s v="36 months"/>
    <n v="5.73"/>
    <s v="1 year"/>
    <n v="126915"/>
    <s v="Rent"/>
    <x v="4"/>
    <n v="762"/>
    <n v="32.200000000000003"/>
    <s v="Verified"/>
    <x v="1412"/>
    <x v="0"/>
    <n v="0"/>
    <x v="2"/>
    <x v="1"/>
    <x v="0"/>
    <x v="0"/>
  </r>
  <r>
    <x v="2230"/>
    <n v="3520"/>
    <s v="60 months"/>
    <n v="18.03"/>
    <s v="2 years"/>
    <n v="88885"/>
    <s v="Rent"/>
    <x v="5"/>
    <n v="680"/>
    <n v="12.6"/>
    <s v="Not Verified"/>
    <x v="1413"/>
    <x v="0"/>
    <n v="0"/>
    <x v="0"/>
    <x v="0"/>
    <x v="1"/>
    <x v="0"/>
  </r>
  <r>
    <x v="2231"/>
    <n v="4081"/>
    <s v="36 months"/>
    <n v="16.78"/>
    <s v="5 years"/>
    <n v="67879"/>
    <s v="Own"/>
    <x v="5"/>
    <n v="807"/>
    <n v="20.2"/>
    <s v="Verified"/>
    <x v="1414"/>
    <x v="0"/>
    <n v="0"/>
    <x v="2"/>
    <x v="0"/>
    <x v="1"/>
    <x v="0"/>
  </r>
  <r>
    <x v="2232"/>
    <n v="35196"/>
    <s v="36 months"/>
    <n v="12.67"/>
    <s v="&lt; 1 year"/>
    <n v="124380"/>
    <s v="Rent"/>
    <x v="7"/>
    <n v="582"/>
    <n v="22.7"/>
    <s v="Verified"/>
    <x v="266"/>
    <x v="0"/>
    <n v="0"/>
    <x v="3"/>
    <x v="1"/>
    <x v="2"/>
    <x v="0"/>
  </r>
  <r>
    <x v="2233"/>
    <n v="37735"/>
    <s v="60 months"/>
    <n v="26.85"/>
    <s v="7 years"/>
    <n v="32157"/>
    <s v="Rent"/>
    <x v="3"/>
    <n v="650"/>
    <n v="10.9"/>
    <s v="Verified"/>
    <x v="89"/>
    <x v="1"/>
    <n v="1"/>
    <x v="0"/>
    <x v="2"/>
    <x v="3"/>
    <x v="0"/>
  </r>
  <r>
    <x v="2234"/>
    <n v="15566"/>
    <s v="36 months"/>
    <n v="23.73"/>
    <s v="1 year"/>
    <n v="142445"/>
    <s v="Own"/>
    <x v="1"/>
    <n v="676"/>
    <n v="29.6"/>
    <s v="Verified"/>
    <x v="260"/>
    <x v="1"/>
    <n v="1"/>
    <x v="0"/>
    <x v="1"/>
    <x v="3"/>
    <x v="0"/>
  </r>
  <r>
    <x v="2235"/>
    <n v="15042"/>
    <s v="36 months"/>
    <n v="26.45"/>
    <s v="4 years"/>
    <n v="82214"/>
    <s v="Rent"/>
    <x v="0"/>
    <n v="664"/>
    <n v="7"/>
    <s v="Verified"/>
    <x v="1415"/>
    <x v="0"/>
    <n v="0"/>
    <x v="0"/>
    <x v="0"/>
    <x v="3"/>
    <x v="0"/>
  </r>
  <r>
    <x v="2236"/>
    <n v="26498"/>
    <s v="36 months"/>
    <n v="9.0500000000000007"/>
    <s v="7 years"/>
    <n v="123491"/>
    <s v="Mortgage"/>
    <x v="2"/>
    <n v="818"/>
    <n v="25.5"/>
    <s v="Verified"/>
    <x v="347"/>
    <x v="0"/>
    <n v="0"/>
    <x v="2"/>
    <x v="1"/>
    <x v="0"/>
    <x v="0"/>
  </r>
  <r>
    <x v="2237"/>
    <n v="12329"/>
    <s v="60 months"/>
    <n v="22.31"/>
    <s v="4 years"/>
    <n v="33885"/>
    <s v="Own"/>
    <x v="0"/>
    <n v="755"/>
    <n v="12.1"/>
    <s v="Verified"/>
    <x v="1072"/>
    <x v="1"/>
    <n v="1"/>
    <x v="2"/>
    <x v="2"/>
    <x v="3"/>
    <x v="0"/>
  </r>
  <r>
    <x v="2238"/>
    <n v="32656"/>
    <s v="36 months"/>
    <n v="29.38"/>
    <s v="7 years"/>
    <n v="127922"/>
    <s v="Rent"/>
    <x v="6"/>
    <n v="710"/>
    <n v="5.3"/>
    <s v="Verified"/>
    <x v="967"/>
    <x v="0"/>
    <n v="0"/>
    <x v="1"/>
    <x v="1"/>
    <x v="3"/>
    <x v="0"/>
  </r>
  <r>
    <x v="2239"/>
    <n v="3159"/>
    <s v="60 months"/>
    <n v="20.3"/>
    <s v="5 years"/>
    <n v="27018"/>
    <s v="Rent"/>
    <x v="0"/>
    <n v="756"/>
    <n v="16.100000000000001"/>
    <s v="Verified"/>
    <x v="1070"/>
    <x v="1"/>
    <n v="1"/>
    <x v="2"/>
    <x v="3"/>
    <x v="3"/>
    <x v="0"/>
  </r>
  <r>
    <x v="2240"/>
    <n v="38900"/>
    <s v="36 months"/>
    <n v="9.2799999999999994"/>
    <s v="6 years"/>
    <n v="106190"/>
    <s v="Mortgage"/>
    <x v="4"/>
    <n v="680"/>
    <n v="20"/>
    <s v="Verified"/>
    <x v="879"/>
    <x v="0"/>
    <n v="0"/>
    <x v="0"/>
    <x v="1"/>
    <x v="0"/>
    <x v="0"/>
  </r>
  <r>
    <x v="2241"/>
    <n v="20363"/>
    <s v="60 months"/>
    <n v="29.89"/>
    <s v="7 years"/>
    <n v="99127"/>
    <s v="Own"/>
    <x v="7"/>
    <n v="796"/>
    <n v="33.6"/>
    <s v="Not Verified"/>
    <x v="504"/>
    <x v="1"/>
    <n v="1"/>
    <x v="2"/>
    <x v="0"/>
    <x v="3"/>
    <x v="0"/>
  </r>
  <r>
    <x v="2242"/>
    <n v="20033"/>
    <s v="36 months"/>
    <n v="18.21"/>
    <s v="2 years"/>
    <n v="94191"/>
    <s v="Mortgage"/>
    <x v="5"/>
    <n v="767"/>
    <n v="19.3"/>
    <s v="Not Verified"/>
    <x v="585"/>
    <x v="0"/>
    <n v="0"/>
    <x v="2"/>
    <x v="0"/>
    <x v="1"/>
    <x v="0"/>
  </r>
  <r>
    <x v="2243"/>
    <n v="11805"/>
    <s v="36 months"/>
    <n v="26"/>
    <s v="4 years"/>
    <n v="20389"/>
    <s v="Mortgage"/>
    <x v="7"/>
    <n v="825"/>
    <n v="37"/>
    <s v="Verified"/>
    <x v="852"/>
    <x v="1"/>
    <n v="1"/>
    <x v="2"/>
    <x v="3"/>
    <x v="3"/>
    <x v="0"/>
  </r>
  <r>
    <x v="2244"/>
    <n v="36851"/>
    <s v="60 months"/>
    <n v="8.73"/>
    <s v="9 years"/>
    <n v="59659"/>
    <s v="Rent"/>
    <x v="1"/>
    <n v="848"/>
    <n v="34.5"/>
    <s v="Verified"/>
    <x v="1416"/>
    <x v="0"/>
    <n v="0"/>
    <x v="2"/>
    <x v="2"/>
    <x v="0"/>
    <x v="0"/>
  </r>
  <r>
    <x v="2245"/>
    <n v="27832"/>
    <s v="60 months"/>
    <n v="21.65"/>
    <s v="6 years"/>
    <n v="36519"/>
    <s v="Rent"/>
    <x v="2"/>
    <n v="760"/>
    <n v="11.7"/>
    <s v="Not Verified"/>
    <x v="526"/>
    <x v="1"/>
    <n v="1"/>
    <x v="2"/>
    <x v="2"/>
    <x v="3"/>
    <x v="0"/>
  </r>
  <r>
    <x v="2246"/>
    <n v="14944"/>
    <s v="36 months"/>
    <n v="27.82"/>
    <s v="8 years"/>
    <n v="55224"/>
    <s v="Own"/>
    <x v="3"/>
    <n v="733"/>
    <n v="10.5"/>
    <s v="Not Verified"/>
    <x v="331"/>
    <x v="0"/>
    <n v="0"/>
    <x v="1"/>
    <x v="2"/>
    <x v="3"/>
    <x v="0"/>
  </r>
  <r>
    <x v="2247"/>
    <n v="20873"/>
    <s v="60 months"/>
    <n v="18.3"/>
    <s v="5 years"/>
    <n v="104191"/>
    <s v="Rent"/>
    <x v="1"/>
    <n v="760"/>
    <n v="13.5"/>
    <s v="Not Verified"/>
    <x v="1417"/>
    <x v="0"/>
    <n v="0"/>
    <x v="2"/>
    <x v="1"/>
    <x v="1"/>
    <x v="0"/>
  </r>
  <r>
    <x v="2248"/>
    <n v="24928"/>
    <s v="60 months"/>
    <n v="12.22"/>
    <s v="9 years"/>
    <n v="77944"/>
    <s v="Own"/>
    <x v="6"/>
    <n v="636"/>
    <n v="17.600000000000001"/>
    <s v="Verified"/>
    <x v="183"/>
    <x v="0"/>
    <n v="0"/>
    <x v="4"/>
    <x v="0"/>
    <x v="2"/>
    <x v="0"/>
  </r>
  <r>
    <x v="2249"/>
    <n v="16379"/>
    <s v="36 months"/>
    <n v="8.19"/>
    <s v="&lt; 1 year"/>
    <n v="43497"/>
    <s v="Mortgage"/>
    <x v="6"/>
    <n v="625"/>
    <n v="25.4"/>
    <s v="Verified"/>
    <x v="140"/>
    <x v="1"/>
    <n v="1"/>
    <x v="4"/>
    <x v="2"/>
    <x v="0"/>
    <x v="0"/>
  </r>
  <r>
    <x v="2250"/>
    <n v="37751"/>
    <s v="36 months"/>
    <n v="12.4"/>
    <s v="10+ years"/>
    <n v="45194"/>
    <s v="Own"/>
    <x v="6"/>
    <n v="665"/>
    <n v="9.3000000000000007"/>
    <s v="Verified"/>
    <x v="1195"/>
    <x v="0"/>
    <n v="0"/>
    <x v="0"/>
    <x v="2"/>
    <x v="2"/>
    <x v="0"/>
  </r>
  <r>
    <x v="2251"/>
    <n v="35546"/>
    <s v="60 months"/>
    <n v="13.87"/>
    <s v="7 years"/>
    <n v="29768"/>
    <s v="Rent"/>
    <x v="5"/>
    <n v="814"/>
    <n v="23.6"/>
    <s v="Not Verified"/>
    <x v="391"/>
    <x v="0"/>
    <n v="0"/>
    <x v="2"/>
    <x v="3"/>
    <x v="2"/>
    <x v="0"/>
  </r>
  <r>
    <x v="2252"/>
    <n v="25286"/>
    <s v="36 months"/>
    <n v="22.75"/>
    <s v="5 years"/>
    <n v="48345"/>
    <s v="Own"/>
    <x v="6"/>
    <n v="661"/>
    <n v="25.3"/>
    <s v="Verified"/>
    <x v="205"/>
    <x v="1"/>
    <n v="1"/>
    <x v="0"/>
    <x v="2"/>
    <x v="3"/>
    <x v="0"/>
  </r>
  <r>
    <x v="2253"/>
    <n v="6110"/>
    <s v="36 months"/>
    <n v="9.4700000000000006"/>
    <s v="&lt; 1 year"/>
    <n v="140784"/>
    <s v="Rent"/>
    <x v="2"/>
    <n v="757"/>
    <n v="28.1"/>
    <s v="Verified"/>
    <x v="591"/>
    <x v="0"/>
    <n v="0"/>
    <x v="2"/>
    <x v="1"/>
    <x v="0"/>
    <x v="0"/>
  </r>
  <r>
    <x v="2254"/>
    <n v="13087"/>
    <s v="60 months"/>
    <n v="7.65"/>
    <s v="3 years"/>
    <n v="142043"/>
    <s v="Mortgage"/>
    <x v="6"/>
    <n v="672"/>
    <n v="24.3"/>
    <s v="Not Verified"/>
    <x v="424"/>
    <x v="0"/>
    <n v="0"/>
    <x v="0"/>
    <x v="1"/>
    <x v="0"/>
    <x v="0"/>
  </r>
  <r>
    <x v="2255"/>
    <n v="24762"/>
    <s v="36 months"/>
    <n v="14.67"/>
    <s v="5 years"/>
    <n v="31117"/>
    <s v="Own"/>
    <x v="6"/>
    <n v="777"/>
    <n v="33.9"/>
    <s v="Not Verified"/>
    <x v="1418"/>
    <x v="1"/>
    <n v="1"/>
    <x v="2"/>
    <x v="2"/>
    <x v="2"/>
    <x v="0"/>
  </r>
  <r>
    <x v="2256"/>
    <n v="18081"/>
    <s v="36 months"/>
    <n v="16.47"/>
    <s v="9 years"/>
    <n v="58274"/>
    <s v="Own"/>
    <x v="2"/>
    <n v="741"/>
    <n v="27.5"/>
    <s v="Not Verified"/>
    <x v="649"/>
    <x v="0"/>
    <n v="0"/>
    <x v="1"/>
    <x v="2"/>
    <x v="1"/>
    <x v="0"/>
  </r>
  <r>
    <x v="2257"/>
    <n v="35947"/>
    <s v="60 months"/>
    <n v="20.71"/>
    <s v="&lt; 1 year"/>
    <n v="77352"/>
    <s v="Rent"/>
    <x v="2"/>
    <n v="805"/>
    <n v="37.4"/>
    <s v="Verified"/>
    <x v="1419"/>
    <x v="1"/>
    <n v="1"/>
    <x v="2"/>
    <x v="0"/>
    <x v="3"/>
    <x v="0"/>
  </r>
  <r>
    <x v="2258"/>
    <n v="10596"/>
    <s v="36 months"/>
    <n v="22.69"/>
    <s v="9 years"/>
    <n v="94931"/>
    <s v="Mortgage"/>
    <x v="5"/>
    <n v="772"/>
    <n v="29.5"/>
    <s v="Not Verified"/>
    <x v="519"/>
    <x v="1"/>
    <n v="1"/>
    <x v="2"/>
    <x v="0"/>
    <x v="3"/>
    <x v="0"/>
  </r>
  <r>
    <x v="2259"/>
    <n v="39019"/>
    <s v="60 months"/>
    <n v="27.23"/>
    <s v="4 years"/>
    <n v="29913"/>
    <s v="Own"/>
    <x v="1"/>
    <n v="725"/>
    <n v="20.3"/>
    <s v="Not Verified"/>
    <x v="1420"/>
    <x v="1"/>
    <n v="1"/>
    <x v="1"/>
    <x v="3"/>
    <x v="3"/>
    <x v="0"/>
  </r>
  <r>
    <x v="2260"/>
    <n v="19313"/>
    <s v="60 months"/>
    <n v="12.22"/>
    <s v="2 years"/>
    <n v="76763"/>
    <s v="Rent"/>
    <x v="3"/>
    <n v="833"/>
    <n v="12.3"/>
    <s v="Not Verified"/>
    <x v="1006"/>
    <x v="0"/>
    <n v="0"/>
    <x v="2"/>
    <x v="0"/>
    <x v="2"/>
    <x v="0"/>
  </r>
  <r>
    <x v="2261"/>
    <n v="2013"/>
    <s v="36 months"/>
    <n v="18.22"/>
    <s v="6 years"/>
    <n v="28785"/>
    <s v="Mortgage"/>
    <x v="6"/>
    <n v="589"/>
    <n v="5.4"/>
    <s v="Verified"/>
    <x v="968"/>
    <x v="1"/>
    <n v="1"/>
    <x v="3"/>
    <x v="3"/>
    <x v="1"/>
    <x v="1"/>
  </r>
  <r>
    <x v="2262"/>
    <n v="24705"/>
    <s v="36 months"/>
    <n v="14.15"/>
    <s v="7 years"/>
    <n v="97488"/>
    <s v="Mortgage"/>
    <x v="4"/>
    <n v="709"/>
    <n v="8.1999999999999993"/>
    <s v="Not Verified"/>
    <x v="1421"/>
    <x v="0"/>
    <n v="0"/>
    <x v="1"/>
    <x v="0"/>
    <x v="2"/>
    <x v="0"/>
  </r>
  <r>
    <x v="2263"/>
    <n v="2828"/>
    <s v="36 months"/>
    <n v="5.04"/>
    <s v="2 years"/>
    <n v="127101"/>
    <s v="Own"/>
    <x v="3"/>
    <n v="670"/>
    <n v="11.6"/>
    <s v="Verified"/>
    <x v="1422"/>
    <x v="0"/>
    <n v="0"/>
    <x v="0"/>
    <x v="1"/>
    <x v="0"/>
    <x v="0"/>
  </r>
  <r>
    <x v="2264"/>
    <n v="8909"/>
    <s v="36 months"/>
    <n v="19.489999999999998"/>
    <s v="9 years"/>
    <n v="107940"/>
    <s v="Rent"/>
    <x v="7"/>
    <n v="642"/>
    <n v="12.6"/>
    <s v="Verified"/>
    <x v="1423"/>
    <x v="1"/>
    <n v="1"/>
    <x v="4"/>
    <x v="1"/>
    <x v="1"/>
    <x v="1"/>
  </r>
  <r>
    <x v="2265"/>
    <n v="39356"/>
    <s v="36 months"/>
    <n v="25.39"/>
    <s v="2 years"/>
    <n v="54237"/>
    <s v="Mortgage"/>
    <x v="6"/>
    <n v="594"/>
    <n v="31"/>
    <s v="Verified"/>
    <x v="1424"/>
    <x v="1"/>
    <n v="1"/>
    <x v="3"/>
    <x v="2"/>
    <x v="3"/>
    <x v="1"/>
  </r>
  <r>
    <x v="2266"/>
    <n v="14109"/>
    <s v="36 months"/>
    <n v="5.91"/>
    <s v="10+ years"/>
    <n v="99987"/>
    <s v="Mortgage"/>
    <x v="6"/>
    <n v="821"/>
    <n v="18.5"/>
    <s v="Not Verified"/>
    <x v="1425"/>
    <x v="0"/>
    <n v="0"/>
    <x v="2"/>
    <x v="0"/>
    <x v="0"/>
    <x v="0"/>
  </r>
  <r>
    <x v="2267"/>
    <n v="3023"/>
    <s v="36 months"/>
    <n v="5.09"/>
    <s v="2 years"/>
    <n v="70847"/>
    <s v="Own"/>
    <x v="3"/>
    <n v="772"/>
    <n v="16.399999999999999"/>
    <s v="Not Verified"/>
    <x v="488"/>
    <x v="0"/>
    <n v="0"/>
    <x v="2"/>
    <x v="0"/>
    <x v="0"/>
    <x v="0"/>
  </r>
  <r>
    <x v="2268"/>
    <n v="15537"/>
    <s v="36 months"/>
    <n v="23.2"/>
    <s v="10+ years"/>
    <n v="50964"/>
    <s v="Own"/>
    <x v="7"/>
    <n v="795"/>
    <n v="6.8"/>
    <s v="Not Verified"/>
    <x v="677"/>
    <x v="0"/>
    <n v="0"/>
    <x v="2"/>
    <x v="2"/>
    <x v="3"/>
    <x v="0"/>
  </r>
  <r>
    <x v="2269"/>
    <n v="27661"/>
    <s v="36 months"/>
    <n v="22.1"/>
    <s v="5 years"/>
    <n v="119610"/>
    <s v="Rent"/>
    <x v="1"/>
    <n v="841"/>
    <n v="23.9"/>
    <s v="Verified"/>
    <x v="1157"/>
    <x v="0"/>
    <n v="0"/>
    <x v="2"/>
    <x v="1"/>
    <x v="3"/>
    <x v="0"/>
  </r>
  <r>
    <x v="2270"/>
    <n v="39659"/>
    <s v="36 months"/>
    <n v="15.15"/>
    <s v="5 years"/>
    <n v="25332"/>
    <s v="Rent"/>
    <x v="6"/>
    <n v="800"/>
    <n v="26.5"/>
    <s v="Verified"/>
    <x v="1426"/>
    <x v="1"/>
    <n v="1"/>
    <x v="2"/>
    <x v="3"/>
    <x v="1"/>
    <x v="0"/>
  </r>
  <r>
    <x v="2271"/>
    <n v="34848"/>
    <s v="36 months"/>
    <n v="21.54"/>
    <s v="2 years"/>
    <n v="46263"/>
    <s v="Rent"/>
    <x v="1"/>
    <n v="713"/>
    <n v="35.700000000000003"/>
    <s v="Not Verified"/>
    <x v="1427"/>
    <x v="1"/>
    <n v="1"/>
    <x v="1"/>
    <x v="2"/>
    <x v="3"/>
    <x v="0"/>
  </r>
  <r>
    <x v="2272"/>
    <n v="38804"/>
    <s v="36 months"/>
    <n v="28.83"/>
    <s v="5 years"/>
    <n v="124101"/>
    <s v="Rent"/>
    <x v="2"/>
    <n v="594"/>
    <n v="22.6"/>
    <s v="Verified"/>
    <x v="1428"/>
    <x v="1"/>
    <n v="1"/>
    <x v="3"/>
    <x v="1"/>
    <x v="3"/>
    <x v="1"/>
  </r>
  <r>
    <x v="2273"/>
    <n v="16379"/>
    <s v="36 months"/>
    <n v="11.2"/>
    <s v="8 years"/>
    <n v="67554"/>
    <s v="Mortgage"/>
    <x v="3"/>
    <n v="608"/>
    <n v="5.3"/>
    <s v="Verified"/>
    <x v="1429"/>
    <x v="0"/>
    <n v="0"/>
    <x v="4"/>
    <x v="0"/>
    <x v="2"/>
    <x v="0"/>
  </r>
  <r>
    <x v="2274"/>
    <n v="28766"/>
    <s v="36 months"/>
    <n v="11.15"/>
    <s v="10+ years"/>
    <n v="40367"/>
    <s v="Rent"/>
    <x v="1"/>
    <n v="837"/>
    <n v="7.3"/>
    <s v="Verified"/>
    <x v="1430"/>
    <x v="0"/>
    <n v="0"/>
    <x v="2"/>
    <x v="2"/>
    <x v="2"/>
    <x v="0"/>
  </r>
  <r>
    <x v="2275"/>
    <n v="3563"/>
    <s v="36 months"/>
    <n v="9.66"/>
    <s v="7 years"/>
    <n v="31918"/>
    <s v="Mortgage"/>
    <x v="6"/>
    <n v="780"/>
    <n v="14.5"/>
    <s v="Verified"/>
    <x v="306"/>
    <x v="0"/>
    <n v="0"/>
    <x v="2"/>
    <x v="2"/>
    <x v="0"/>
    <x v="0"/>
  </r>
  <r>
    <x v="2276"/>
    <n v="37060"/>
    <s v="60 months"/>
    <n v="23.1"/>
    <s v="10+ years"/>
    <n v="127544"/>
    <s v="Own"/>
    <x v="4"/>
    <n v="667"/>
    <n v="9.9"/>
    <s v="Not Verified"/>
    <x v="946"/>
    <x v="0"/>
    <n v="0"/>
    <x v="0"/>
    <x v="1"/>
    <x v="3"/>
    <x v="0"/>
  </r>
  <r>
    <x v="2277"/>
    <n v="30197"/>
    <s v="36 months"/>
    <n v="13.83"/>
    <s v="6 years"/>
    <n v="103655"/>
    <s v="Rent"/>
    <x v="1"/>
    <n v="741"/>
    <n v="32"/>
    <s v="Verified"/>
    <x v="1431"/>
    <x v="0"/>
    <n v="0"/>
    <x v="1"/>
    <x v="1"/>
    <x v="2"/>
    <x v="0"/>
  </r>
  <r>
    <x v="2278"/>
    <n v="4586"/>
    <s v="36 months"/>
    <n v="29.72"/>
    <s v="6 years"/>
    <n v="73480"/>
    <s v="Rent"/>
    <x v="2"/>
    <n v="603"/>
    <n v="8.8000000000000007"/>
    <s v="Verified"/>
    <x v="778"/>
    <x v="1"/>
    <n v="1"/>
    <x v="4"/>
    <x v="0"/>
    <x v="3"/>
    <x v="1"/>
  </r>
  <r>
    <x v="2279"/>
    <n v="17087"/>
    <s v="36 months"/>
    <n v="22.87"/>
    <s v="7 years"/>
    <n v="82979"/>
    <s v="Own"/>
    <x v="0"/>
    <n v="820"/>
    <n v="10.6"/>
    <s v="Verified"/>
    <x v="963"/>
    <x v="0"/>
    <n v="0"/>
    <x v="2"/>
    <x v="0"/>
    <x v="3"/>
    <x v="0"/>
  </r>
  <r>
    <x v="2280"/>
    <n v="24225"/>
    <s v="36 months"/>
    <n v="14.18"/>
    <s v="6 years"/>
    <n v="39743"/>
    <s v="Rent"/>
    <x v="5"/>
    <n v="681"/>
    <n v="28.3"/>
    <s v="Not Verified"/>
    <x v="1432"/>
    <x v="1"/>
    <n v="1"/>
    <x v="0"/>
    <x v="2"/>
    <x v="2"/>
    <x v="0"/>
  </r>
  <r>
    <x v="2281"/>
    <n v="30750"/>
    <s v="36 months"/>
    <n v="8.73"/>
    <s v="2 years"/>
    <n v="94412"/>
    <s v="Rent"/>
    <x v="3"/>
    <n v="696"/>
    <n v="13.4"/>
    <s v="Verified"/>
    <x v="1433"/>
    <x v="0"/>
    <n v="0"/>
    <x v="0"/>
    <x v="0"/>
    <x v="0"/>
    <x v="0"/>
  </r>
  <r>
    <x v="2282"/>
    <n v="7643"/>
    <s v="60 months"/>
    <n v="19.8"/>
    <s v="7 years"/>
    <n v="91863"/>
    <s v="Mortgage"/>
    <x v="5"/>
    <n v="612"/>
    <n v="38.9"/>
    <s v="Not Verified"/>
    <x v="1434"/>
    <x v="1"/>
    <n v="1"/>
    <x v="4"/>
    <x v="0"/>
    <x v="1"/>
    <x v="1"/>
  </r>
  <r>
    <x v="2283"/>
    <n v="28523"/>
    <s v="36 months"/>
    <n v="12.37"/>
    <s v="7 years"/>
    <n v="67354"/>
    <s v="Own"/>
    <x v="3"/>
    <n v="833"/>
    <n v="35.200000000000003"/>
    <s v="Not Verified"/>
    <x v="1435"/>
    <x v="0"/>
    <n v="0"/>
    <x v="2"/>
    <x v="0"/>
    <x v="2"/>
    <x v="0"/>
  </r>
  <r>
    <x v="2284"/>
    <n v="37727"/>
    <s v="60 months"/>
    <n v="27.64"/>
    <s v="&lt; 1 year"/>
    <n v="46914"/>
    <s v="Mortgage"/>
    <x v="7"/>
    <n v="596"/>
    <n v="31.1"/>
    <s v="Not Verified"/>
    <x v="1436"/>
    <x v="1"/>
    <n v="1"/>
    <x v="3"/>
    <x v="2"/>
    <x v="3"/>
    <x v="1"/>
  </r>
  <r>
    <x v="2285"/>
    <n v="12005"/>
    <s v="36 months"/>
    <n v="16.04"/>
    <s v="9 years"/>
    <n v="111060"/>
    <s v="Mortgage"/>
    <x v="4"/>
    <n v="586"/>
    <n v="17"/>
    <s v="Verified"/>
    <x v="634"/>
    <x v="0"/>
    <n v="0"/>
    <x v="3"/>
    <x v="1"/>
    <x v="1"/>
    <x v="1"/>
  </r>
  <r>
    <x v="2286"/>
    <n v="1161"/>
    <s v="36 months"/>
    <n v="12.32"/>
    <s v="4 years"/>
    <n v="59709"/>
    <s v="Mortgage"/>
    <x v="1"/>
    <n v="606"/>
    <n v="7"/>
    <s v="Verified"/>
    <x v="1437"/>
    <x v="0"/>
    <n v="0"/>
    <x v="4"/>
    <x v="2"/>
    <x v="2"/>
    <x v="0"/>
  </r>
  <r>
    <x v="2287"/>
    <n v="17029"/>
    <s v="36 months"/>
    <n v="19.71"/>
    <s v="4 years"/>
    <n v="113542"/>
    <s v="Rent"/>
    <x v="5"/>
    <n v="615"/>
    <n v="16.8"/>
    <s v="Not Verified"/>
    <x v="388"/>
    <x v="1"/>
    <n v="1"/>
    <x v="4"/>
    <x v="1"/>
    <x v="1"/>
    <x v="1"/>
  </r>
  <r>
    <x v="2288"/>
    <n v="15226"/>
    <s v="36 months"/>
    <n v="8.42"/>
    <s v="&lt; 1 year"/>
    <n v="96399"/>
    <s v="Mortgage"/>
    <x v="7"/>
    <n v="649"/>
    <n v="18.2"/>
    <s v="Not Verified"/>
    <x v="345"/>
    <x v="0"/>
    <n v="0"/>
    <x v="4"/>
    <x v="0"/>
    <x v="0"/>
    <x v="0"/>
  </r>
  <r>
    <x v="2289"/>
    <n v="29731"/>
    <s v="36 months"/>
    <n v="19.04"/>
    <s v="5 years"/>
    <n v="118608"/>
    <s v="Rent"/>
    <x v="7"/>
    <n v="764"/>
    <n v="9.5"/>
    <s v="Not Verified"/>
    <x v="825"/>
    <x v="0"/>
    <n v="0"/>
    <x v="2"/>
    <x v="1"/>
    <x v="1"/>
    <x v="0"/>
  </r>
  <r>
    <x v="2290"/>
    <n v="4390"/>
    <s v="36 months"/>
    <n v="6.4"/>
    <s v="5 years"/>
    <n v="87933"/>
    <s v="Mortgage"/>
    <x v="7"/>
    <n v="807"/>
    <n v="9.1999999999999993"/>
    <s v="Verified"/>
    <x v="1438"/>
    <x v="0"/>
    <n v="0"/>
    <x v="2"/>
    <x v="0"/>
    <x v="0"/>
    <x v="0"/>
  </r>
  <r>
    <x v="2291"/>
    <n v="6997"/>
    <s v="36 months"/>
    <n v="20.170000000000002"/>
    <s v="3 years"/>
    <n v="144880"/>
    <s v="Own"/>
    <x v="5"/>
    <n v="648"/>
    <n v="28.4"/>
    <s v="Verified"/>
    <x v="1413"/>
    <x v="1"/>
    <n v="1"/>
    <x v="4"/>
    <x v="1"/>
    <x v="3"/>
    <x v="1"/>
  </r>
  <r>
    <x v="2292"/>
    <n v="13693"/>
    <s v="36 months"/>
    <n v="18.25"/>
    <s v="5 years"/>
    <n v="35698"/>
    <s v="Own"/>
    <x v="0"/>
    <n v="632"/>
    <n v="13.1"/>
    <s v="Verified"/>
    <x v="1439"/>
    <x v="1"/>
    <n v="1"/>
    <x v="4"/>
    <x v="2"/>
    <x v="1"/>
    <x v="1"/>
  </r>
  <r>
    <x v="2293"/>
    <n v="1541"/>
    <s v="36 months"/>
    <n v="18.02"/>
    <s v="5 years"/>
    <n v="42451"/>
    <s v="Mortgage"/>
    <x v="7"/>
    <n v="816"/>
    <n v="28.7"/>
    <s v="Verified"/>
    <x v="715"/>
    <x v="1"/>
    <n v="1"/>
    <x v="2"/>
    <x v="2"/>
    <x v="1"/>
    <x v="0"/>
  </r>
  <r>
    <x v="2294"/>
    <n v="22817"/>
    <s v="36 months"/>
    <n v="22.1"/>
    <s v="&lt; 1 year"/>
    <n v="120830"/>
    <s v="Rent"/>
    <x v="6"/>
    <n v="776"/>
    <n v="24.2"/>
    <s v="Not Verified"/>
    <x v="449"/>
    <x v="0"/>
    <n v="0"/>
    <x v="2"/>
    <x v="1"/>
    <x v="3"/>
    <x v="0"/>
  </r>
  <r>
    <x v="2295"/>
    <n v="38861"/>
    <s v="36 months"/>
    <n v="6.11"/>
    <s v="4 years"/>
    <n v="132080"/>
    <s v="Rent"/>
    <x v="0"/>
    <n v="581"/>
    <n v="36.6"/>
    <s v="Verified"/>
    <x v="1440"/>
    <x v="1"/>
    <n v="1"/>
    <x v="3"/>
    <x v="1"/>
    <x v="0"/>
    <x v="0"/>
  </r>
  <r>
    <x v="2296"/>
    <n v="14428"/>
    <s v="36 months"/>
    <n v="16.489999999999998"/>
    <s v="1 year"/>
    <n v="125463"/>
    <s v="Rent"/>
    <x v="0"/>
    <n v="686"/>
    <n v="32.9"/>
    <s v="Not Verified"/>
    <x v="1441"/>
    <x v="0"/>
    <n v="0"/>
    <x v="0"/>
    <x v="1"/>
    <x v="1"/>
    <x v="0"/>
  </r>
  <r>
    <x v="2297"/>
    <n v="11258"/>
    <s v="60 months"/>
    <n v="16.100000000000001"/>
    <s v="6 years"/>
    <n v="32417"/>
    <s v="Rent"/>
    <x v="6"/>
    <n v="725"/>
    <n v="10.3"/>
    <s v="Verified"/>
    <x v="1442"/>
    <x v="0"/>
    <n v="0"/>
    <x v="1"/>
    <x v="2"/>
    <x v="1"/>
    <x v="0"/>
  </r>
  <r>
    <x v="2298"/>
    <n v="17044"/>
    <s v="36 months"/>
    <n v="16.489999999999998"/>
    <s v="8 years"/>
    <n v="52954"/>
    <s v="Mortgage"/>
    <x v="5"/>
    <n v="739"/>
    <n v="26.4"/>
    <s v="Not Verified"/>
    <x v="1443"/>
    <x v="0"/>
    <n v="0"/>
    <x v="1"/>
    <x v="2"/>
    <x v="1"/>
    <x v="0"/>
  </r>
  <r>
    <x v="2299"/>
    <n v="30411"/>
    <s v="36 months"/>
    <n v="29.5"/>
    <s v="8 years"/>
    <n v="82884"/>
    <s v="Rent"/>
    <x v="5"/>
    <n v="818"/>
    <n v="27.9"/>
    <s v="Not Verified"/>
    <x v="1417"/>
    <x v="1"/>
    <n v="1"/>
    <x v="2"/>
    <x v="0"/>
    <x v="3"/>
    <x v="0"/>
  </r>
  <r>
    <x v="2300"/>
    <n v="6469"/>
    <s v="36 months"/>
    <n v="8.48"/>
    <s v="10+ years"/>
    <n v="52239"/>
    <s v="Mortgage"/>
    <x v="1"/>
    <n v="705"/>
    <n v="35.200000000000003"/>
    <s v="Not Verified"/>
    <x v="1280"/>
    <x v="0"/>
    <n v="0"/>
    <x v="1"/>
    <x v="2"/>
    <x v="0"/>
    <x v="0"/>
  </r>
  <r>
    <x v="2301"/>
    <n v="29854"/>
    <s v="60 months"/>
    <n v="22.26"/>
    <s v="8 years"/>
    <n v="87100"/>
    <s v="Own"/>
    <x v="4"/>
    <n v="736"/>
    <n v="27.4"/>
    <s v="Verified"/>
    <x v="1422"/>
    <x v="1"/>
    <n v="1"/>
    <x v="1"/>
    <x v="0"/>
    <x v="3"/>
    <x v="0"/>
  </r>
  <r>
    <x v="2302"/>
    <n v="7256"/>
    <s v="36 months"/>
    <n v="15.05"/>
    <s v="10+ years"/>
    <n v="59581"/>
    <s v="Rent"/>
    <x v="1"/>
    <n v="787"/>
    <n v="9.9"/>
    <s v="Verified"/>
    <x v="6"/>
    <x v="0"/>
    <n v="0"/>
    <x v="2"/>
    <x v="2"/>
    <x v="1"/>
    <x v="0"/>
  </r>
  <r>
    <x v="2303"/>
    <n v="11720"/>
    <s v="36 months"/>
    <n v="17.79"/>
    <s v="6 years"/>
    <n v="120213"/>
    <s v="Rent"/>
    <x v="5"/>
    <n v="782"/>
    <n v="14"/>
    <s v="Not Verified"/>
    <x v="1444"/>
    <x v="0"/>
    <n v="0"/>
    <x v="2"/>
    <x v="1"/>
    <x v="1"/>
    <x v="0"/>
  </r>
  <r>
    <x v="2304"/>
    <n v="34937"/>
    <s v="36 months"/>
    <n v="24.06"/>
    <s v="6 years"/>
    <n v="112394"/>
    <s v="Rent"/>
    <x v="4"/>
    <n v="706"/>
    <n v="27.3"/>
    <s v="Not Verified"/>
    <x v="444"/>
    <x v="1"/>
    <n v="1"/>
    <x v="1"/>
    <x v="1"/>
    <x v="3"/>
    <x v="0"/>
  </r>
  <r>
    <x v="2305"/>
    <n v="34598"/>
    <s v="36 months"/>
    <n v="8.93"/>
    <s v="&lt; 1 year"/>
    <n v="126773"/>
    <s v="Mortgage"/>
    <x v="7"/>
    <n v="734"/>
    <n v="36.9"/>
    <s v="Verified"/>
    <x v="1445"/>
    <x v="0"/>
    <n v="0"/>
    <x v="1"/>
    <x v="1"/>
    <x v="0"/>
    <x v="0"/>
  </r>
  <r>
    <x v="2306"/>
    <n v="2651"/>
    <s v="36 months"/>
    <n v="24.09"/>
    <s v="10+ years"/>
    <n v="117381"/>
    <s v="Mortgage"/>
    <x v="5"/>
    <n v="715"/>
    <n v="36.200000000000003"/>
    <s v="Not Verified"/>
    <x v="1446"/>
    <x v="1"/>
    <n v="1"/>
    <x v="1"/>
    <x v="1"/>
    <x v="3"/>
    <x v="0"/>
  </r>
  <r>
    <x v="2307"/>
    <n v="20194"/>
    <s v="36 months"/>
    <n v="6.76"/>
    <s v="10+ years"/>
    <n v="37866"/>
    <s v="Rent"/>
    <x v="5"/>
    <n v="730"/>
    <n v="17.600000000000001"/>
    <s v="Verified"/>
    <x v="1447"/>
    <x v="0"/>
    <n v="0"/>
    <x v="1"/>
    <x v="2"/>
    <x v="0"/>
    <x v="0"/>
  </r>
  <r>
    <x v="2308"/>
    <n v="26051"/>
    <s v="60 months"/>
    <n v="17.079999999999998"/>
    <s v="5 years"/>
    <n v="77056"/>
    <s v="Rent"/>
    <x v="1"/>
    <n v="611"/>
    <n v="34.1"/>
    <s v="Not Verified"/>
    <x v="492"/>
    <x v="1"/>
    <n v="1"/>
    <x v="4"/>
    <x v="0"/>
    <x v="1"/>
    <x v="1"/>
  </r>
  <r>
    <x v="2309"/>
    <n v="28386"/>
    <s v="36 months"/>
    <n v="23.55"/>
    <s v="4 years"/>
    <n v="41266"/>
    <s v="Rent"/>
    <x v="6"/>
    <n v="594"/>
    <n v="22.9"/>
    <s v="Verified"/>
    <x v="632"/>
    <x v="1"/>
    <n v="1"/>
    <x v="3"/>
    <x v="2"/>
    <x v="3"/>
    <x v="1"/>
  </r>
  <r>
    <x v="2310"/>
    <n v="10518"/>
    <s v="36 months"/>
    <n v="9.81"/>
    <s v="7 years"/>
    <n v="108898"/>
    <s v="Rent"/>
    <x v="7"/>
    <n v="707"/>
    <n v="21.3"/>
    <s v="Verified"/>
    <x v="273"/>
    <x v="0"/>
    <n v="0"/>
    <x v="1"/>
    <x v="1"/>
    <x v="0"/>
    <x v="0"/>
  </r>
  <r>
    <x v="2311"/>
    <n v="17184"/>
    <s v="36 months"/>
    <n v="24.27"/>
    <s v="7 years"/>
    <n v="131847"/>
    <s v="Mortgage"/>
    <x v="2"/>
    <n v="675"/>
    <n v="17.3"/>
    <s v="Not Verified"/>
    <x v="1153"/>
    <x v="0"/>
    <n v="0"/>
    <x v="0"/>
    <x v="1"/>
    <x v="3"/>
    <x v="0"/>
  </r>
  <r>
    <x v="2312"/>
    <n v="34787"/>
    <s v="36 months"/>
    <n v="9.17"/>
    <s v="10+ years"/>
    <n v="62837"/>
    <s v="Mortgage"/>
    <x v="2"/>
    <n v="680"/>
    <n v="28.7"/>
    <s v="Verified"/>
    <x v="1098"/>
    <x v="0"/>
    <n v="0"/>
    <x v="0"/>
    <x v="0"/>
    <x v="0"/>
    <x v="0"/>
  </r>
  <r>
    <x v="2313"/>
    <n v="22621"/>
    <s v="36 months"/>
    <n v="24.98"/>
    <s v="3 years"/>
    <n v="132913"/>
    <s v="Rent"/>
    <x v="4"/>
    <n v="697"/>
    <n v="26"/>
    <s v="Not Verified"/>
    <x v="1448"/>
    <x v="1"/>
    <n v="1"/>
    <x v="0"/>
    <x v="1"/>
    <x v="3"/>
    <x v="0"/>
  </r>
  <r>
    <x v="2314"/>
    <n v="11028"/>
    <s v="36 months"/>
    <n v="16.72"/>
    <s v="&lt; 1 year"/>
    <n v="32652"/>
    <s v="Mortgage"/>
    <x v="7"/>
    <n v="589"/>
    <n v="18.100000000000001"/>
    <s v="Not Verified"/>
    <x v="1419"/>
    <x v="1"/>
    <n v="1"/>
    <x v="3"/>
    <x v="2"/>
    <x v="1"/>
    <x v="1"/>
  </r>
  <r>
    <x v="2315"/>
    <n v="13448"/>
    <s v="36 months"/>
    <n v="22.12"/>
    <s v="5 years"/>
    <n v="33789"/>
    <s v="Rent"/>
    <x v="2"/>
    <n v="696"/>
    <n v="31.7"/>
    <s v="Not Verified"/>
    <x v="1449"/>
    <x v="1"/>
    <n v="1"/>
    <x v="0"/>
    <x v="2"/>
    <x v="3"/>
    <x v="0"/>
  </r>
  <r>
    <x v="2316"/>
    <n v="35051"/>
    <s v="36 months"/>
    <n v="27.94"/>
    <s v="9 years"/>
    <n v="134624"/>
    <s v="Rent"/>
    <x v="0"/>
    <n v="759"/>
    <n v="18.3"/>
    <s v="Not Verified"/>
    <x v="443"/>
    <x v="0"/>
    <n v="0"/>
    <x v="2"/>
    <x v="1"/>
    <x v="3"/>
    <x v="0"/>
  </r>
  <r>
    <x v="2317"/>
    <n v="31447"/>
    <s v="36 months"/>
    <n v="15.21"/>
    <s v="&lt; 1 year"/>
    <n v="32755"/>
    <s v="Mortgage"/>
    <x v="6"/>
    <n v="803"/>
    <n v="25.5"/>
    <s v="Verified"/>
    <x v="1046"/>
    <x v="1"/>
    <n v="1"/>
    <x v="2"/>
    <x v="2"/>
    <x v="1"/>
    <x v="0"/>
  </r>
  <r>
    <x v="2318"/>
    <n v="19394"/>
    <s v="36 months"/>
    <n v="10.82"/>
    <s v="4 years"/>
    <n v="62608"/>
    <s v="Rent"/>
    <x v="0"/>
    <n v="803"/>
    <n v="18.7"/>
    <s v="Not Verified"/>
    <x v="1435"/>
    <x v="0"/>
    <n v="0"/>
    <x v="2"/>
    <x v="0"/>
    <x v="2"/>
    <x v="0"/>
  </r>
  <r>
    <x v="2319"/>
    <n v="35501"/>
    <s v="36 months"/>
    <n v="26.68"/>
    <s v="4 years"/>
    <n v="54692"/>
    <s v="Rent"/>
    <x v="2"/>
    <n v="827"/>
    <n v="9.1"/>
    <s v="Not Verified"/>
    <x v="25"/>
    <x v="0"/>
    <n v="0"/>
    <x v="2"/>
    <x v="2"/>
    <x v="3"/>
    <x v="0"/>
  </r>
  <r>
    <x v="2320"/>
    <n v="31254"/>
    <s v="36 months"/>
    <n v="9.0399999999999991"/>
    <s v="2 years"/>
    <n v="50667"/>
    <s v="Own"/>
    <x v="4"/>
    <n v="833"/>
    <n v="10.6"/>
    <s v="Not Verified"/>
    <x v="1450"/>
    <x v="0"/>
    <n v="0"/>
    <x v="2"/>
    <x v="2"/>
    <x v="0"/>
    <x v="0"/>
  </r>
  <r>
    <x v="2321"/>
    <n v="19509"/>
    <s v="60 months"/>
    <n v="20.79"/>
    <s v="4 years"/>
    <n v="88234"/>
    <s v="Rent"/>
    <x v="5"/>
    <n v="716"/>
    <n v="28"/>
    <s v="Verified"/>
    <x v="1451"/>
    <x v="1"/>
    <n v="1"/>
    <x v="1"/>
    <x v="0"/>
    <x v="3"/>
    <x v="0"/>
  </r>
  <r>
    <x v="2322"/>
    <n v="15472"/>
    <s v="36 months"/>
    <n v="28.08"/>
    <s v="5 years"/>
    <n v="130295"/>
    <s v="Rent"/>
    <x v="5"/>
    <n v="809"/>
    <n v="33.4"/>
    <s v="Not Verified"/>
    <x v="1452"/>
    <x v="1"/>
    <n v="1"/>
    <x v="2"/>
    <x v="1"/>
    <x v="3"/>
    <x v="0"/>
  </r>
  <r>
    <x v="2323"/>
    <n v="4471"/>
    <s v="36 months"/>
    <n v="21.86"/>
    <s v="4 years"/>
    <n v="67929"/>
    <s v="Own"/>
    <x v="3"/>
    <n v="620"/>
    <n v="21.4"/>
    <s v="Verified"/>
    <x v="1131"/>
    <x v="1"/>
    <n v="1"/>
    <x v="4"/>
    <x v="0"/>
    <x v="3"/>
    <x v="1"/>
  </r>
  <r>
    <x v="2324"/>
    <n v="31268"/>
    <s v="60 months"/>
    <n v="9.89"/>
    <s v="&lt; 1 year"/>
    <n v="144177"/>
    <s v="Rent"/>
    <x v="5"/>
    <n v="619"/>
    <n v="16.399999999999999"/>
    <s v="Not Verified"/>
    <x v="524"/>
    <x v="0"/>
    <n v="0"/>
    <x v="4"/>
    <x v="1"/>
    <x v="0"/>
    <x v="0"/>
  </r>
  <r>
    <x v="2325"/>
    <n v="9329"/>
    <s v="36 months"/>
    <n v="8.81"/>
    <s v="6 years"/>
    <n v="78695"/>
    <s v="Rent"/>
    <x v="4"/>
    <n v="831"/>
    <n v="16.8"/>
    <s v="Not Verified"/>
    <x v="426"/>
    <x v="0"/>
    <n v="0"/>
    <x v="2"/>
    <x v="0"/>
    <x v="0"/>
    <x v="0"/>
  </r>
  <r>
    <x v="2326"/>
    <n v="35865"/>
    <s v="60 months"/>
    <n v="11.31"/>
    <s v="2 years"/>
    <n v="129404"/>
    <s v="Rent"/>
    <x v="0"/>
    <n v="604"/>
    <n v="25.9"/>
    <s v="Verified"/>
    <x v="949"/>
    <x v="1"/>
    <n v="1"/>
    <x v="4"/>
    <x v="1"/>
    <x v="2"/>
    <x v="0"/>
  </r>
  <r>
    <x v="2327"/>
    <n v="29272"/>
    <s v="36 months"/>
    <n v="14.79"/>
    <s v="6 years"/>
    <n v="112343"/>
    <s v="Own"/>
    <x v="3"/>
    <n v="717"/>
    <n v="21.4"/>
    <s v="Verified"/>
    <x v="1453"/>
    <x v="0"/>
    <n v="0"/>
    <x v="1"/>
    <x v="1"/>
    <x v="2"/>
    <x v="0"/>
  </r>
  <r>
    <x v="2328"/>
    <n v="7397"/>
    <s v="36 months"/>
    <n v="8.98"/>
    <s v="4 years"/>
    <n v="100789"/>
    <s v="Rent"/>
    <x v="4"/>
    <n v="588"/>
    <n v="5"/>
    <s v="Verified"/>
    <x v="770"/>
    <x v="0"/>
    <n v="0"/>
    <x v="3"/>
    <x v="1"/>
    <x v="0"/>
    <x v="0"/>
  </r>
  <r>
    <x v="2329"/>
    <n v="33373"/>
    <s v="36 months"/>
    <n v="24.95"/>
    <s v="2 years"/>
    <n v="99671"/>
    <s v="Mortgage"/>
    <x v="3"/>
    <n v="636"/>
    <n v="32"/>
    <s v="Verified"/>
    <x v="452"/>
    <x v="1"/>
    <n v="1"/>
    <x v="4"/>
    <x v="0"/>
    <x v="3"/>
    <x v="1"/>
  </r>
  <r>
    <x v="2330"/>
    <n v="36525"/>
    <s v="60 months"/>
    <n v="13.93"/>
    <s v="10+ years"/>
    <n v="112140"/>
    <s v="Mortgage"/>
    <x v="4"/>
    <n v="698"/>
    <n v="10"/>
    <s v="Verified"/>
    <x v="322"/>
    <x v="0"/>
    <n v="0"/>
    <x v="0"/>
    <x v="1"/>
    <x v="2"/>
    <x v="0"/>
  </r>
  <r>
    <x v="2331"/>
    <n v="25570"/>
    <s v="36 months"/>
    <n v="28.4"/>
    <s v="5 years"/>
    <n v="78561"/>
    <s v="Rent"/>
    <x v="0"/>
    <n v="842"/>
    <n v="28.6"/>
    <s v="Verified"/>
    <x v="1252"/>
    <x v="1"/>
    <n v="1"/>
    <x v="2"/>
    <x v="0"/>
    <x v="3"/>
    <x v="0"/>
  </r>
  <r>
    <x v="2332"/>
    <n v="19284"/>
    <s v="60 months"/>
    <n v="26.06"/>
    <s v="&lt; 1 year"/>
    <n v="85302"/>
    <s v="Mortgage"/>
    <x v="2"/>
    <n v="750"/>
    <n v="17"/>
    <s v="Not Verified"/>
    <x v="1454"/>
    <x v="0"/>
    <n v="0"/>
    <x v="2"/>
    <x v="0"/>
    <x v="3"/>
    <x v="0"/>
  </r>
  <r>
    <x v="2333"/>
    <n v="19994"/>
    <s v="36 months"/>
    <n v="27.72"/>
    <s v="5 years"/>
    <n v="102191"/>
    <s v="Own"/>
    <x v="5"/>
    <n v="783"/>
    <n v="25.2"/>
    <s v="Not Verified"/>
    <x v="772"/>
    <x v="1"/>
    <n v="1"/>
    <x v="2"/>
    <x v="1"/>
    <x v="3"/>
    <x v="0"/>
  </r>
  <r>
    <x v="2334"/>
    <n v="24284"/>
    <s v="60 months"/>
    <n v="12.36"/>
    <s v="3 years"/>
    <n v="136011"/>
    <s v="Rent"/>
    <x v="6"/>
    <n v="636"/>
    <n v="34.9"/>
    <s v="Verified"/>
    <x v="828"/>
    <x v="1"/>
    <n v="1"/>
    <x v="4"/>
    <x v="1"/>
    <x v="2"/>
    <x v="0"/>
  </r>
  <r>
    <x v="2335"/>
    <n v="18833"/>
    <s v="36 months"/>
    <n v="19.34"/>
    <s v="3 years"/>
    <n v="126055"/>
    <s v="Own"/>
    <x v="3"/>
    <n v="724"/>
    <n v="10.4"/>
    <s v="Verified"/>
    <x v="1455"/>
    <x v="0"/>
    <n v="0"/>
    <x v="1"/>
    <x v="1"/>
    <x v="1"/>
    <x v="0"/>
  </r>
  <r>
    <x v="2336"/>
    <n v="26122"/>
    <s v="36 months"/>
    <n v="13.04"/>
    <s v="4 years"/>
    <n v="120547"/>
    <s v="Own"/>
    <x v="4"/>
    <n v="604"/>
    <n v="32.200000000000003"/>
    <s v="Not Verified"/>
    <x v="574"/>
    <x v="1"/>
    <n v="1"/>
    <x v="4"/>
    <x v="1"/>
    <x v="2"/>
    <x v="0"/>
  </r>
  <r>
    <x v="2337"/>
    <n v="6017"/>
    <s v="60 months"/>
    <n v="11.42"/>
    <s v="8 years"/>
    <n v="35117"/>
    <s v="Rent"/>
    <x v="4"/>
    <n v="690"/>
    <n v="6.3"/>
    <s v="Verified"/>
    <x v="863"/>
    <x v="0"/>
    <n v="0"/>
    <x v="0"/>
    <x v="2"/>
    <x v="2"/>
    <x v="0"/>
  </r>
  <r>
    <x v="2338"/>
    <n v="17370"/>
    <s v="60 months"/>
    <n v="20.18"/>
    <s v="&lt; 1 year"/>
    <n v="104872"/>
    <s v="Rent"/>
    <x v="0"/>
    <n v="634"/>
    <n v="37.200000000000003"/>
    <s v="Not Verified"/>
    <x v="358"/>
    <x v="1"/>
    <n v="1"/>
    <x v="4"/>
    <x v="1"/>
    <x v="3"/>
    <x v="1"/>
  </r>
  <r>
    <x v="2339"/>
    <n v="30252"/>
    <s v="36 months"/>
    <n v="25.45"/>
    <s v="2 years"/>
    <n v="36714"/>
    <s v="Rent"/>
    <x v="2"/>
    <n v="726"/>
    <n v="12.1"/>
    <s v="Not Verified"/>
    <x v="650"/>
    <x v="1"/>
    <n v="1"/>
    <x v="1"/>
    <x v="2"/>
    <x v="3"/>
    <x v="0"/>
  </r>
  <r>
    <x v="2340"/>
    <n v="8999"/>
    <s v="36 months"/>
    <n v="7.34"/>
    <s v="10+ years"/>
    <n v="58639"/>
    <s v="Rent"/>
    <x v="1"/>
    <n v="611"/>
    <n v="32.799999999999997"/>
    <s v="Verified"/>
    <x v="1389"/>
    <x v="1"/>
    <n v="1"/>
    <x v="4"/>
    <x v="2"/>
    <x v="0"/>
    <x v="0"/>
  </r>
  <r>
    <x v="2341"/>
    <n v="23436"/>
    <s v="36 months"/>
    <n v="11.89"/>
    <s v="3 years"/>
    <n v="72709"/>
    <s v="Rent"/>
    <x v="6"/>
    <n v="666"/>
    <n v="7.4"/>
    <s v="Not Verified"/>
    <x v="1004"/>
    <x v="0"/>
    <n v="0"/>
    <x v="0"/>
    <x v="0"/>
    <x v="2"/>
    <x v="0"/>
  </r>
  <r>
    <x v="2342"/>
    <n v="3096"/>
    <s v="36 months"/>
    <n v="10.130000000000001"/>
    <s v="1 year"/>
    <n v="30859"/>
    <s v="Own"/>
    <x v="1"/>
    <n v="739"/>
    <n v="16.399999999999999"/>
    <s v="Verified"/>
    <x v="876"/>
    <x v="0"/>
    <n v="0"/>
    <x v="1"/>
    <x v="2"/>
    <x v="2"/>
    <x v="0"/>
  </r>
  <r>
    <x v="2343"/>
    <n v="26279"/>
    <s v="36 months"/>
    <n v="24.96"/>
    <s v="8 years"/>
    <n v="96274"/>
    <s v="Rent"/>
    <x v="4"/>
    <n v="651"/>
    <n v="27.2"/>
    <s v="Verified"/>
    <x v="1456"/>
    <x v="1"/>
    <n v="1"/>
    <x v="0"/>
    <x v="0"/>
    <x v="3"/>
    <x v="0"/>
  </r>
  <r>
    <x v="2344"/>
    <n v="27201"/>
    <s v="36 months"/>
    <n v="28.33"/>
    <s v="10+ years"/>
    <n v="97199"/>
    <s v="Rent"/>
    <x v="1"/>
    <n v="601"/>
    <n v="28.1"/>
    <s v="Not Verified"/>
    <x v="1457"/>
    <x v="1"/>
    <n v="1"/>
    <x v="4"/>
    <x v="0"/>
    <x v="3"/>
    <x v="1"/>
  </r>
  <r>
    <x v="2345"/>
    <n v="20715"/>
    <s v="36 months"/>
    <n v="7"/>
    <s v="6 years"/>
    <n v="125868"/>
    <s v="Rent"/>
    <x v="7"/>
    <n v="817"/>
    <n v="29.5"/>
    <s v="Not Verified"/>
    <x v="1458"/>
    <x v="0"/>
    <n v="0"/>
    <x v="2"/>
    <x v="1"/>
    <x v="0"/>
    <x v="0"/>
  </r>
  <r>
    <x v="2346"/>
    <n v="30309"/>
    <s v="60 months"/>
    <n v="14.48"/>
    <s v="&lt; 1 year"/>
    <n v="87363"/>
    <s v="Mortgage"/>
    <x v="6"/>
    <n v="762"/>
    <n v="17.3"/>
    <s v="Not Verified"/>
    <x v="1459"/>
    <x v="0"/>
    <n v="0"/>
    <x v="2"/>
    <x v="0"/>
    <x v="2"/>
    <x v="0"/>
  </r>
  <r>
    <x v="2347"/>
    <n v="16078"/>
    <s v="36 months"/>
    <n v="27.86"/>
    <s v="8 years"/>
    <n v="30027"/>
    <s v="Rent"/>
    <x v="4"/>
    <n v="715"/>
    <n v="28.3"/>
    <s v="Not Verified"/>
    <x v="571"/>
    <x v="1"/>
    <n v="1"/>
    <x v="1"/>
    <x v="2"/>
    <x v="3"/>
    <x v="0"/>
  </r>
  <r>
    <x v="2348"/>
    <n v="6105"/>
    <s v="36 months"/>
    <n v="13.62"/>
    <s v="5 years"/>
    <n v="117379"/>
    <s v="Rent"/>
    <x v="6"/>
    <n v="625"/>
    <n v="20"/>
    <s v="Not Verified"/>
    <x v="1259"/>
    <x v="0"/>
    <n v="0"/>
    <x v="4"/>
    <x v="1"/>
    <x v="2"/>
    <x v="0"/>
  </r>
  <r>
    <x v="2349"/>
    <n v="30312"/>
    <s v="36 months"/>
    <n v="22.82"/>
    <s v="1 year"/>
    <n v="145008"/>
    <s v="Rent"/>
    <x v="2"/>
    <n v="584"/>
    <n v="24.8"/>
    <s v="Not Verified"/>
    <x v="252"/>
    <x v="1"/>
    <n v="1"/>
    <x v="3"/>
    <x v="1"/>
    <x v="3"/>
    <x v="1"/>
  </r>
  <r>
    <x v="2350"/>
    <n v="3839"/>
    <s v="36 months"/>
    <n v="7.52"/>
    <s v="&lt; 1 year"/>
    <n v="109869"/>
    <s v="Mortgage"/>
    <x v="1"/>
    <n v="591"/>
    <n v="24.2"/>
    <s v="Verified"/>
    <x v="1457"/>
    <x v="0"/>
    <n v="0"/>
    <x v="3"/>
    <x v="1"/>
    <x v="0"/>
    <x v="0"/>
  </r>
  <r>
    <x v="2351"/>
    <n v="4384"/>
    <s v="36 months"/>
    <n v="16.11"/>
    <s v="5 years"/>
    <n v="131452"/>
    <s v="Rent"/>
    <x v="7"/>
    <n v="606"/>
    <n v="10.9"/>
    <s v="Not Verified"/>
    <x v="722"/>
    <x v="0"/>
    <n v="0"/>
    <x v="4"/>
    <x v="1"/>
    <x v="1"/>
    <x v="1"/>
  </r>
  <r>
    <x v="2352"/>
    <n v="14493"/>
    <s v="36 months"/>
    <n v="17.579999999999998"/>
    <s v="6 years"/>
    <n v="27184"/>
    <s v="Rent"/>
    <x v="7"/>
    <n v="663"/>
    <n v="34.6"/>
    <s v="Not Verified"/>
    <x v="1099"/>
    <x v="1"/>
    <n v="1"/>
    <x v="0"/>
    <x v="3"/>
    <x v="1"/>
    <x v="0"/>
  </r>
  <r>
    <x v="2353"/>
    <n v="18069"/>
    <s v="36 months"/>
    <n v="23.94"/>
    <s v="9 years"/>
    <n v="44256"/>
    <s v="Rent"/>
    <x v="6"/>
    <n v="615"/>
    <n v="35.299999999999997"/>
    <s v="Not Verified"/>
    <x v="1460"/>
    <x v="1"/>
    <n v="1"/>
    <x v="4"/>
    <x v="2"/>
    <x v="3"/>
    <x v="1"/>
  </r>
  <r>
    <x v="2354"/>
    <n v="8531"/>
    <s v="60 months"/>
    <n v="12.22"/>
    <s v="5 years"/>
    <n v="68339"/>
    <s v="Rent"/>
    <x v="5"/>
    <n v="631"/>
    <n v="12.1"/>
    <s v="Not Verified"/>
    <x v="1392"/>
    <x v="0"/>
    <n v="0"/>
    <x v="4"/>
    <x v="0"/>
    <x v="2"/>
    <x v="0"/>
  </r>
  <r>
    <x v="2355"/>
    <n v="38051"/>
    <s v="36 months"/>
    <n v="11.6"/>
    <s v="6 years"/>
    <n v="64896"/>
    <s v="Own"/>
    <x v="6"/>
    <n v="709"/>
    <n v="19.600000000000001"/>
    <s v="Not Verified"/>
    <x v="398"/>
    <x v="0"/>
    <n v="0"/>
    <x v="1"/>
    <x v="0"/>
    <x v="2"/>
    <x v="0"/>
  </r>
  <r>
    <x v="2356"/>
    <n v="8736"/>
    <s v="60 months"/>
    <n v="12.57"/>
    <s v="5 years"/>
    <n v="38557"/>
    <s v="Rent"/>
    <x v="0"/>
    <n v="653"/>
    <n v="21.3"/>
    <s v="Verified"/>
    <x v="480"/>
    <x v="0"/>
    <n v="0"/>
    <x v="0"/>
    <x v="2"/>
    <x v="2"/>
    <x v="0"/>
  </r>
  <r>
    <x v="2357"/>
    <n v="8710"/>
    <s v="60 months"/>
    <n v="18.89"/>
    <s v="7 years"/>
    <n v="50517"/>
    <s v="Rent"/>
    <x v="3"/>
    <n v="827"/>
    <n v="24.2"/>
    <s v="Not Verified"/>
    <x v="1461"/>
    <x v="0"/>
    <n v="0"/>
    <x v="2"/>
    <x v="2"/>
    <x v="1"/>
    <x v="0"/>
  </r>
  <r>
    <x v="2358"/>
    <n v="2619"/>
    <s v="60 months"/>
    <n v="26.9"/>
    <s v="1 year"/>
    <n v="122013"/>
    <s v="Own"/>
    <x v="5"/>
    <n v="591"/>
    <n v="5.8"/>
    <s v="Verified"/>
    <x v="1087"/>
    <x v="1"/>
    <n v="1"/>
    <x v="3"/>
    <x v="1"/>
    <x v="3"/>
    <x v="1"/>
  </r>
  <r>
    <x v="2359"/>
    <n v="14975"/>
    <s v="36 months"/>
    <n v="25.77"/>
    <s v="8 years"/>
    <n v="85665"/>
    <s v="Rent"/>
    <x v="2"/>
    <n v="634"/>
    <n v="31.6"/>
    <s v="Not Verified"/>
    <x v="669"/>
    <x v="1"/>
    <n v="1"/>
    <x v="4"/>
    <x v="0"/>
    <x v="3"/>
    <x v="1"/>
  </r>
  <r>
    <x v="2360"/>
    <n v="24252"/>
    <s v="36 months"/>
    <n v="6.45"/>
    <s v="8 years"/>
    <n v="101552"/>
    <s v="Mortgage"/>
    <x v="7"/>
    <n v="833"/>
    <n v="35.200000000000003"/>
    <s v="Not Verified"/>
    <x v="283"/>
    <x v="0"/>
    <n v="0"/>
    <x v="2"/>
    <x v="1"/>
    <x v="0"/>
    <x v="0"/>
  </r>
  <r>
    <x v="2361"/>
    <n v="16261"/>
    <s v="36 months"/>
    <n v="26.97"/>
    <s v="10+ years"/>
    <n v="75039"/>
    <s v="Rent"/>
    <x v="5"/>
    <n v="738"/>
    <n v="10"/>
    <s v="Verified"/>
    <x v="1462"/>
    <x v="0"/>
    <n v="0"/>
    <x v="1"/>
    <x v="0"/>
    <x v="3"/>
    <x v="0"/>
  </r>
  <r>
    <x v="2362"/>
    <n v="2431"/>
    <s v="36 months"/>
    <n v="7.38"/>
    <s v="8 years"/>
    <n v="87094"/>
    <s v="Mortgage"/>
    <x v="7"/>
    <n v="670"/>
    <n v="36.4"/>
    <s v="Not Verified"/>
    <x v="1072"/>
    <x v="0"/>
    <n v="0"/>
    <x v="0"/>
    <x v="0"/>
    <x v="0"/>
    <x v="0"/>
  </r>
  <r>
    <x v="2363"/>
    <n v="10067"/>
    <s v="36 months"/>
    <n v="15.38"/>
    <s v="6 years"/>
    <n v="95989"/>
    <s v="Mortgage"/>
    <x v="7"/>
    <n v="739"/>
    <n v="34.799999999999997"/>
    <s v="Not Verified"/>
    <x v="43"/>
    <x v="0"/>
    <n v="0"/>
    <x v="1"/>
    <x v="0"/>
    <x v="1"/>
    <x v="0"/>
  </r>
  <r>
    <x v="2364"/>
    <n v="38481"/>
    <s v="36 months"/>
    <n v="24.14"/>
    <s v="8 years"/>
    <n v="105120"/>
    <s v="Mortgage"/>
    <x v="7"/>
    <n v="683"/>
    <n v="24"/>
    <s v="Not Verified"/>
    <x v="1463"/>
    <x v="0"/>
    <n v="0"/>
    <x v="0"/>
    <x v="1"/>
    <x v="3"/>
    <x v="0"/>
  </r>
  <r>
    <x v="2365"/>
    <n v="28037"/>
    <s v="36 months"/>
    <n v="7.04"/>
    <s v="&lt; 1 year"/>
    <n v="33835"/>
    <s v="Mortgage"/>
    <x v="0"/>
    <n v="670"/>
    <n v="14.6"/>
    <s v="Verified"/>
    <x v="581"/>
    <x v="0"/>
    <n v="0"/>
    <x v="0"/>
    <x v="2"/>
    <x v="0"/>
    <x v="0"/>
  </r>
  <r>
    <x v="2366"/>
    <n v="10557"/>
    <s v="36 months"/>
    <n v="6.01"/>
    <s v="2 years"/>
    <n v="56492"/>
    <s v="Rent"/>
    <x v="0"/>
    <n v="647"/>
    <n v="12.3"/>
    <s v="Not Verified"/>
    <x v="842"/>
    <x v="0"/>
    <n v="0"/>
    <x v="4"/>
    <x v="2"/>
    <x v="0"/>
    <x v="0"/>
  </r>
  <r>
    <x v="2367"/>
    <n v="10435"/>
    <s v="36 months"/>
    <n v="13.25"/>
    <s v="1 year"/>
    <n v="72685"/>
    <s v="Mortgage"/>
    <x v="4"/>
    <n v="751"/>
    <n v="22.1"/>
    <s v="Verified"/>
    <x v="1464"/>
    <x v="0"/>
    <n v="0"/>
    <x v="2"/>
    <x v="0"/>
    <x v="2"/>
    <x v="0"/>
  </r>
  <r>
    <x v="2368"/>
    <n v="38766"/>
    <s v="60 months"/>
    <n v="23.25"/>
    <s v="10+ years"/>
    <n v="139753"/>
    <s v="Rent"/>
    <x v="2"/>
    <n v="750"/>
    <n v="22.8"/>
    <s v="Verified"/>
    <x v="541"/>
    <x v="0"/>
    <n v="0"/>
    <x v="2"/>
    <x v="1"/>
    <x v="3"/>
    <x v="0"/>
  </r>
  <r>
    <x v="2369"/>
    <n v="1162"/>
    <s v="36 months"/>
    <n v="18.04"/>
    <s v="&lt; 1 year"/>
    <n v="144683"/>
    <s v="Mortgage"/>
    <x v="0"/>
    <n v="722"/>
    <n v="27.8"/>
    <s v="Not Verified"/>
    <x v="1465"/>
    <x v="1"/>
    <n v="1"/>
    <x v="1"/>
    <x v="1"/>
    <x v="1"/>
    <x v="0"/>
  </r>
  <r>
    <x v="2370"/>
    <n v="35742"/>
    <s v="36 months"/>
    <n v="15.43"/>
    <s v="4 years"/>
    <n v="129624"/>
    <s v="Rent"/>
    <x v="2"/>
    <n v="804"/>
    <n v="33.1"/>
    <s v="Verified"/>
    <x v="1099"/>
    <x v="0"/>
    <n v="0"/>
    <x v="2"/>
    <x v="1"/>
    <x v="1"/>
    <x v="0"/>
  </r>
  <r>
    <x v="2371"/>
    <n v="20675"/>
    <s v="36 months"/>
    <n v="25.33"/>
    <s v="&lt; 1 year"/>
    <n v="24693"/>
    <s v="Rent"/>
    <x v="7"/>
    <n v="776"/>
    <n v="37.700000000000003"/>
    <s v="Not Verified"/>
    <x v="453"/>
    <x v="1"/>
    <n v="1"/>
    <x v="2"/>
    <x v="3"/>
    <x v="3"/>
    <x v="0"/>
  </r>
  <r>
    <x v="2372"/>
    <n v="9461"/>
    <s v="60 months"/>
    <n v="24.17"/>
    <s v="2 years"/>
    <n v="68401"/>
    <s v="Mortgage"/>
    <x v="2"/>
    <n v="777"/>
    <n v="32.9"/>
    <s v="Not Verified"/>
    <x v="760"/>
    <x v="1"/>
    <n v="1"/>
    <x v="2"/>
    <x v="0"/>
    <x v="3"/>
    <x v="0"/>
  </r>
  <r>
    <x v="2373"/>
    <n v="18015"/>
    <s v="36 months"/>
    <n v="24.65"/>
    <s v="5 years"/>
    <n v="45190"/>
    <s v="Rent"/>
    <x v="6"/>
    <n v="752"/>
    <n v="36.799999999999997"/>
    <s v="Verified"/>
    <x v="401"/>
    <x v="1"/>
    <n v="1"/>
    <x v="2"/>
    <x v="2"/>
    <x v="3"/>
    <x v="0"/>
  </r>
  <r>
    <x v="2374"/>
    <n v="33591"/>
    <s v="36 months"/>
    <n v="16.489999999999998"/>
    <s v="5 years"/>
    <n v="146290"/>
    <s v="Mortgage"/>
    <x v="2"/>
    <n v="732"/>
    <n v="22.5"/>
    <s v="Verified"/>
    <x v="1466"/>
    <x v="0"/>
    <n v="0"/>
    <x v="1"/>
    <x v="1"/>
    <x v="1"/>
    <x v="0"/>
  </r>
  <r>
    <x v="2375"/>
    <n v="29047"/>
    <s v="36 months"/>
    <n v="5.49"/>
    <s v="2 years"/>
    <n v="52605"/>
    <s v="Own"/>
    <x v="3"/>
    <n v="732"/>
    <n v="6.4"/>
    <s v="Verified"/>
    <x v="1467"/>
    <x v="0"/>
    <n v="0"/>
    <x v="1"/>
    <x v="2"/>
    <x v="0"/>
    <x v="0"/>
  </r>
  <r>
    <x v="2376"/>
    <n v="35782"/>
    <s v="36 months"/>
    <n v="9.3000000000000007"/>
    <s v="3 years"/>
    <n v="41646"/>
    <s v="Rent"/>
    <x v="5"/>
    <n v="589"/>
    <n v="6.8"/>
    <s v="Verified"/>
    <x v="1468"/>
    <x v="0"/>
    <n v="0"/>
    <x v="3"/>
    <x v="2"/>
    <x v="0"/>
    <x v="0"/>
  </r>
  <r>
    <x v="2377"/>
    <n v="10833"/>
    <s v="36 months"/>
    <n v="23.53"/>
    <s v="6 years"/>
    <n v="65478"/>
    <s v="Rent"/>
    <x v="6"/>
    <n v="769"/>
    <n v="14.4"/>
    <s v="Not Verified"/>
    <x v="152"/>
    <x v="0"/>
    <n v="0"/>
    <x v="2"/>
    <x v="0"/>
    <x v="3"/>
    <x v="0"/>
  </r>
  <r>
    <x v="2378"/>
    <n v="8896"/>
    <s v="60 months"/>
    <n v="23.83"/>
    <s v="5 years"/>
    <n v="46957"/>
    <s v="Rent"/>
    <x v="3"/>
    <n v="591"/>
    <n v="26.5"/>
    <s v="Not Verified"/>
    <x v="1469"/>
    <x v="1"/>
    <n v="1"/>
    <x v="3"/>
    <x v="2"/>
    <x v="3"/>
    <x v="1"/>
  </r>
  <r>
    <x v="2379"/>
    <n v="33972"/>
    <s v="60 months"/>
    <n v="29.31"/>
    <s v="10+ years"/>
    <n v="136552"/>
    <s v="Mortgage"/>
    <x v="7"/>
    <n v="608"/>
    <n v="16.7"/>
    <s v="Verified"/>
    <x v="1470"/>
    <x v="1"/>
    <n v="1"/>
    <x v="4"/>
    <x v="1"/>
    <x v="3"/>
    <x v="1"/>
  </r>
  <r>
    <x v="2380"/>
    <n v="31508"/>
    <s v="60 months"/>
    <n v="9.75"/>
    <s v="1 year"/>
    <n v="101860"/>
    <s v="Mortgage"/>
    <x v="6"/>
    <n v="622"/>
    <n v="10.8"/>
    <s v="Not Verified"/>
    <x v="1241"/>
    <x v="0"/>
    <n v="0"/>
    <x v="4"/>
    <x v="1"/>
    <x v="0"/>
    <x v="0"/>
  </r>
  <r>
    <x v="2381"/>
    <n v="6347"/>
    <s v="60 months"/>
    <n v="8.07"/>
    <s v="8 years"/>
    <n v="79296"/>
    <s v="Mortgage"/>
    <x v="3"/>
    <n v="667"/>
    <n v="34.799999999999997"/>
    <s v="Verified"/>
    <x v="450"/>
    <x v="0"/>
    <n v="0"/>
    <x v="0"/>
    <x v="0"/>
    <x v="0"/>
    <x v="0"/>
  </r>
  <r>
    <x v="2382"/>
    <n v="31314"/>
    <s v="36 months"/>
    <n v="8.4700000000000006"/>
    <s v="5 years"/>
    <n v="135375"/>
    <s v="Mortgage"/>
    <x v="5"/>
    <n v="690"/>
    <n v="39.5"/>
    <s v="Verified"/>
    <x v="580"/>
    <x v="0"/>
    <n v="0"/>
    <x v="0"/>
    <x v="1"/>
    <x v="0"/>
    <x v="0"/>
  </r>
  <r>
    <x v="2383"/>
    <n v="3643"/>
    <s v="60 months"/>
    <n v="9.6199999999999992"/>
    <s v="1 year"/>
    <n v="109220"/>
    <s v="Rent"/>
    <x v="4"/>
    <n v="648"/>
    <n v="5.6"/>
    <s v="Verified"/>
    <x v="404"/>
    <x v="0"/>
    <n v="0"/>
    <x v="4"/>
    <x v="1"/>
    <x v="0"/>
    <x v="0"/>
  </r>
  <r>
    <x v="2384"/>
    <n v="19681"/>
    <s v="36 months"/>
    <n v="18.21"/>
    <s v="6 years"/>
    <n v="130423"/>
    <s v="Rent"/>
    <x v="4"/>
    <n v="698"/>
    <n v="8.1"/>
    <s v="Not Verified"/>
    <x v="116"/>
    <x v="0"/>
    <n v="0"/>
    <x v="0"/>
    <x v="1"/>
    <x v="1"/>
    <x v="0"/>
  </r>
  <r>
    <x v="2385"/>
    <n v="39328"/>
    <s v="36 months"/>
    <n v="29.38"/>
    <s v="10+ years"/>
    <n v="59175"/>
    <s v="Rent"/>
    <x v="2"/>
    <n v="846"/>
    <n v="22.5"/>
    <s v="Verified"/>
    <x v="1471"/>
    <x v="0"/>
    <n v="0"/>
    <x v="2"/>
    <x v="2"/>
    <x v="3"/>
    <x v="0"/>
  </r>
  <r>
    <x v="2386"/>
    <n v="16892"/>
    <s v="36 months"/>
    <n v="19.739999999999998"/>
    <s v="10+ years"/>
    <n v="57010"/>
    <s v="Own"/>
    <x v="2"/>
    <n v="826"/>
    <n v="16.8"/>
    <s v="Verified"/>
    <x v="278"/>
    <x v="0"/>
    <n v="0"/>
    <x v="2"/>
    <x v="2"/>
    <x v="1"/>
    <x v="0"/>
  </r>
  <r>
    <x v="2387"/>
    <n v="18073"/>
    <s v="36 months"/>
    <n v="18.07"/>
    <s v="9 years"/>
    <n v="130003"/>
    <s v="Rent"/>
    <x v="0"/>
    <n v="601"/>
    <n v="32.4"/>
    <s v="Verified"/>
    <x v="1472"/>
    <x v="1"/>
    <n v="1"/>
    <x v="4"/>
    <x v="1"/>
    <x v="1"/>
    <x v="1"/>
  </r>
  <r>
    <x v="2388"/>
    <n v="37768"/>
    <s v="36 months"/>
    <n v="21.83"/>
    <s v="9 years"/>
    <n v="30251"/>
    <s v="Own"/>
    <x v="6"/>
    <n v="771"/>
    <n v="27.9"/>
    <s v="Verified"/>
    <x v="641"/>
    <x v="1"/>
    <n v="1"/>
    <x v="2"/>
    <x v="2"/>
    <x v="3"/>
    <x v="0"/>
  </r>
  <r>
    <x v="2389"/>
    <n v="31682"/>
    <s v="36 months"/>
    <n v="6.85"/>
    <s v="3 years"/>
    <n v="42343"/>
    <s v="Own"/>
    <x v="0"/>
    <n v="669"/>
    <n v="7.4"/>
    <s v="Not Verified"/>
    <x v="571"/>
    <x v="0"/>
    <n v="0"/>
    <x v="0"/>
    <x v="2"/>
    <x v="0"/>
    <x v="0"/>
  </r>
  <r>
    <x v="2390"/>
    <n v="33262"/>
    <s v="36 months"/>
    <n v="25.38"/>
    <s v="&lt; 1 year"/>
    <n v="107943"/>
    <s v="Rent"/>
    <x v="0"/>
    <n v="713"/>
    <n v="24.1"/>
    <s v="Verified"/>
    <x v="1212"/>
    <x v="0"/>
    <n v="0"/>
    <x v="1"/>
    <x v="1"/>
    <x v="3"/>
    <x v="0"/>
  </r>
  <r>
    <x v="2391"/>
    <n v="32358"/>
    <s v="60 months"/>
    <n v="21.17"/>
    <s v="9 years"/>
    <n v="91734"/>
    <s v="Rent"/>
    <x v="6"/>
    <n v="704"/>
    <n v="16.8"/>
    <s v="Not Verified"/>
    <x v="1473"/>
    <x v="0"/>
    <n v="0"/>
    <x v="1"/>
    <x v="0"/>
    <x v="3"/>
    <x v="0"/>
  </r>
  <r>
    <x v="2392"/>
    <n v="15289"/>
    <s v="36 months"/>
    <n v="9.2799999999999994"/>
    <s v="8 years"/>
    <n v="116485"/>
    <s v="Rent"/>
    <x v="6"/>
    <n v="769"/>
    <n v="38.799999999999997"/>
    <s v="Verified"/>
    <x v="462"/>
    <x v="0"/>
    <n v="0"/>
    <x v="2"/>
    <x v="1"/>
    <x v="0"/>
    <x v="0"/>
  </r>
  <r>
    <x v="2393"/>
    <n v="8927"/>
    <s v="36 months"/>
    <n v="20.77"/>
    <s v="10+ years"/>
    <n v="134643"/>
    <s v="Mortgage"/>
    <x v="5"/>
    <n v="661"/>
    <n v="21.6"/>
    <s v="Verified"/>
    <x v="1243"/>
    <x v="0"/>
    <n v="0"/>
    <x v="0"/>
    <x v="1"/>
    <x v="3"/>
    <x v="0"/>
  </r>
  <r>
    <x v="2394"/>
    <n v="2171"/>
    <s v="60 months"/>
    <n v="19.91"/>
    <s v="9 years"/>
    <n v="66201"/>
    <s v="Rent"/>
    <x v="6"/>
    <n v="806"/>
    <n v="37.5"/>
    <s v="Not Verified"/>
    <x v="734"/>
    <x v="1"/>
    <n v="1"/>
    <x v="2"/>
    <x v="0"/>
    <x v="1"/>
    <x v="0"/>
  </r>
  <r>
    <x v="2395"/>
    <n v="12918"/>
    <s v="36 months"/>
    <n v="6.62"/>
    <s v="7 years"/>
    <n v="113020"/>
    <s v="Rent"/>
    <x v="6"/>
    <n v="759"/>
    <n v="6.1"/>
    <s v="Verified"/>
    <x v="439"/>
    <x v="0"/>
    <n v="0"/>
    <x v="2"/>
    <x v="1"/>
    <x v="0"/>
    <x v="0"/>
  </r>
  <r>
    <x v="2396"/>
    <n v="12929"/>
    <s v="60 months"/>
    <n v="11.67"/>
    <s v="4 years"/>
    <n v="113416"/>
    <s v="Mortgage"/>
    <x v="2"/>
    <n v="731"/>
    <n v="8.6"/>
    <s v="Not Verified"/>
    <x v="1474"/>
    <x v="0"/>
    <n v="0"/>
    <x v="1"/>
    <x v="1"/>
    <x v="2"/>
    <x v="0"/>
  </r>
  <r>
    <x v="2397"/>
    <n v="3539"/>
    <s v="36 months"/>
    <n v="14.77"/>
    <s v="2 years"/>
    <n v="95937"/>
    <s v="Rent"/>
    <x v="0"/>
    <n v="733"/>
    <n v="18.5"/>
    <s v="Not Verified"/>
    <x v="353"/>
    <x v="0"/>
    <n v="0"/>
    <x v="1"/>
    <x v="0"/>
    <x v="2"/>
    <x v="0"/>
  </r>
  <r>
    <x v="2398"/>
    <n v="37727"/>
    <s v="60 months"/>
    <n v="11.12"/>
    <s v="3 years"/>
    <n v="54385"/>
    <s v="Rent"/>
    <x v="4"/>
    <n v="800"/>
    <n v="36"/>
    <s v="Not Verified"/>
    <x v="577"/>
    <x v="0"/>
    <n v="0"/>
    <x v="2"/>
    <x v="2"/>
    <x v="2"/>
    <x v="0"/>
  </r>
  <r>
    <x v="2399"/>
    <n v="23669"/>
    <s v="36 months"/>
    <n v="11.08"/>
    <s v="2 years"/>
    <n v="58848"/>
    <s v="Mortgage"/>
    <x v="7"/>
    <n v="615"/>
    <n v="24.1"/>
    <s v="Not Verified"/>
    <x v="1475"/>
    <x v="0"/>
    <n v="0"/>
    <x v="4"/>
    <x v="2"/>
    <x v="2"/>
    <x v="0"/>
  </r>
  <r>
    <x v="2400"/>
    <n v="6432"/>
    <s v="36 months"/>
    <n v="19.32"/>
    <s v="9 years"/>
    <n v="130538"/>
    <s v="Own"/>
    <x v="3"/>
    <n v="701"/>
    <n v="33.799999999999997"/>
    <s v="Not Verified"/>
    <x v="1476"/>
    <x v="1"/>
    <n v="1"/>
    <x v="1"/>
    <x v="1"/>
    <x v="1"/>
    <x v="0"/>
  </r>
  <r>
    <x v="2401"/>
    <n v="21644"/>
    <s v="36 months"/>
    <n v="16.77"/>
    <s v="7 years"/>
    <n v="132174"/>
    <s v="Own"/>
    <x v="3"/>
    <n v="761"/>
    <n v="14.9"/>
    <s v="Not Verified"/>
    <x v="353"/>
    <x v="0"/>
    <n v="0"/>
    <x v="2"/>
    <x v="1"/>
    <x v="1"/>
    <x v="0"/>
  </r>
  <r>
    <x v="2402"/>
    <n v="19745"/>
    <s v="36 months"/>
    <n v="21.68"/>
    <s v="4 years"/>
    <n v="21899"/>
    <s v="Rent"/>
    <x v="4"/>
    <n v="675"/>
    <n v="8.9"/>
    <s v="Verified"/>
    <x v="672"/>
    <x v="1"/>
    <n v="1"/>
    <x v="0"/>
    <x v="3"/>
    <x v="3"/>
    <x v="0"/>
  </r>
  <r>
    <x v="2403"/>
    <n v="29228"/>
    <s v="60 months"/>
    <n v="28.91"/>
    <s v="10+ years"/>
    <n v="100674"/>
    <s v="Rent"/>
    <x v="6"/>
    <n v="683"/>
    <n v="13.6"/>
    <s v="Verified"/>
    <x v="746"/>
    <x v="0"/>
    <n v="0"/>
    <x v="0"/>
    <x v="1"/>
    <x v="3"/>
    <x v="0"/>
  </r>
  <r>
    <x v="2404"/>
    <n v="35521"/>
    <s v="36 months"/>
    <n v="21.51"/>
    <s v="7 years"/>
    <n v="120338"/>
    <s v="Own"/>
    <x v="3"/>
    <n v="661"/>
    <n v="27.6"/>
    <s v="Not Verified"/>
    <x v="1477"/>
    <x v="1"/>
    <n v="1"/>
    <x v="0"/>
    <x v="1"/>
    <x v="3"/>
    <x v="0"/>
  </r>
  <r>
    <x v="2405"/>
    <n v="32703"/>
    <s v="36 months"/>
    <n v="19.55"/>
    <s v="&lt; 1 year"/>
    <n v="130067"/>
    <s v="Rent"/>
    <x v="3"/>
    <n v="603"/>
    <n v="35.5"/>
    <s v="Verified"/>
    <x v="1478"/>
    <x v="1"/>
    <n v="1"/>
    <x v="4"/>
    <x v="1"/>
    <x v="1"/>
    <x v="1"/>
  </r>
  <r>
    <x v="2406"/>
    <n v="27928"/>
    <s v="36 months"/>
    <n v="26.19"/>
    <s v="8 years"/>
    <n v="33983"/>
    <s v="Mortgage"/>
    <x v="7"/>
    <n v="747"/>
    <n v="20.9"/>
    <s v="Verified"/>
    <x v="1479"/>
    <x v="1"/>
    <n v="1"/>
    <x v="1"/>
    <x v="2"/>
    <x v="3"/>
    <x v="0"/>
  </r>
  <r>
    <x v="2407"/>
    <n v="19322"/>
    <s v="60 months"/>
    <n v="20.8"/>
    <s v="10+ years"/>
    <n v="42706"/>
    <s v="Rent"/>
    <x v="6"/>
    <n v="682"/>
    <n v="11.8"/>
    <s v="Verified"/>
    <x v="226"/>
    <x v="0"/>
    <n v="0"/>
    <x v="0"/>
    <x v="2"/>
    <x v="3"/>
    <x v="0"/>
  </r>
  <r>
    <x v="2408"/>
    <n v="23360"/>
    <s v="36 months"/>
    <n v="9.14"/>
    <s v="9 years"/>
    <n v="125833"/>
    <s v="Rent"/>
    <x v="3"/>
    <n v="843"/>
    <n v="27.3"/>
    <s v="Not Verified"/>
    <x v="341"/>
    <x v="0"/>
    <n v="0"/>
    <x v="2"/>
    <x v="1"/>
    <x v="0"/>
    <x v="0"/>
  </r>
  <r>
    <x v="2409"/>
    <n v="30055"/>
    <s v="60 months"/>
    <n v="12.87"/>
    <s v="2 years"/>
    <n v="92911"/>
    <s v="Rent"/>
    <x v="2"/>
    <n v="810"/>
    <n v="11.9"/>
    <s v="Verified"/>
    <x v="189"/>
    <x v="0"/>
    <n v="0"/>
    <x v="2"/>
    <x v="0"/>
    <x v="2"/>
    <x v="0"/>
  </r>
  <r>
    <x v="2410"/>
    <n v="17376"/>
    <s v="36 months"/>
    <n v="23.33"/>
    <s v="&lt; 1 year"/>
    <n v="40357"/>
    <s v="Mortgage"/>
    <x v="5"/>
    <n v="761"/>
    <n v="25"/>
    <s v="Verified"/>
    <x v="361"/>
    <x v="0"/>
    <n v="0"/>
    <x v="2"/>
    <x v="2"/>
    <x v="3"/>
    <x v="0"/>
  </r>
  <r>
    <x v="2411"/>
    <n v="7588"/>
    <s v="36 months"/>
    <n v="23.46"/>
    <s v="2 years"/>
    <n v="47528"/>
    <s v="Own"/>
    <x v="3"/>
    <n v="694"/>
    <n v="8.6"/>
    <s v="Not Verified"/>
    <x v="1061"/>
    <x v="0"/>
    <n v="0"/>
    <x v="0"/>
    <x v="2"/>
    <x v="3"/>
    <x v="0"/>
  </r>
  <r>
    <x v="2412"/>
    <n v="26000"/>
    <s v="36 months"/>
    <n v="29.68"/>
    <s v="1 year"/>
    <n v="49223"/>
    <s v="Rent"/>
    <x v="6"/>
    <n v="846"/>
    <n v="33.4"/>
    <s v="Not Verified"/>
    <x v="680"/>
    <x v="1"/>
    <n v="1"/>
    <x v="2"/>
    <x v="2"/>
    <x v="3"/>
    <x v="0"/>
  </r>
  <r>
    <x v="2413"/>
    <n v="7304"/>
    <s v="60 months"/>
    <n v="20.67"/>
    <s v="6 years"/>
    <n v="69877"/>
    <s v="Own"/>
    <x v="7"/>
    <n v="806"/>
    <n v="33.200000000000003"/>
    <s v="Verified"/>
    <x v="1480"/>
    <x v="1"/>
    <n v="1"/>
    <x v="2"/>
    <x v="0"/>
    <x v="3"/>
    <x v="0"/>
  </r>
  <r>
    <x v="2414"/>
    <n v="8345"/>
    <s v="60 months"/>
    <n v="27.49"/>
    <s v="9 years"/>
    <n v="121807"/>
    <s v="Rent"/>
    <x v="2"/>
    <n v="795"/>
    <n v="23.9"/>
    <s v="Not Verified"/>
    <x v="1481"/>
    <x v="0"/>
    <n v="0"/>
    <x v="2"/>
    <x v="1"/>
    <x v="3"/>
    <x v="0"/>
  </r>
  <r>
    <x v="2415"/>
    <n v="30300"/>
    <s v="36 months"/>
    <n v="6.36"/>
    <s v="3 years"/>
    <n v="64487"/>
    <s v="Rent"/>
    <x v="5"/>
    <n v="841"/>
    <n v="6.3"/>
    <s v="Verified"/>
    <x v="260"/>
    <x v="0"/>
    <n v="0"/>
    <x v="2"/>
    <x v="0"/>
    <x v="0"/>
    <x v="0"/>
  </r>
  <r>
    <x v="2416"/>
    <n v="25259"/>
    <s v="36 months"/>
    <n v="19.16"/>
    <s v="6 years"/>
    <n v="134167"/>
    <s v="Rent"/>
    <x v="1"/>
    <n v="582"/>
    <n v="14.8"/>
    <s v="Not Verified"/>
    <x v="1482"/>
    <x v="1"/>
    <n v="1"/>
    <x v="3"/>
    <x v="1"/>
    <x v="1"/>
    <x v="1"/>
  </r>
  <r>
    <x v="2417"/>
    <n v="26470"/>
    <s v="60 months"/>
    <n v="28"/>
    <s v="2 years"/>
    <n v="28031"/>
    <s v="Rent"/>
    <x v="2"/>
    <n v="615"/>
    <n v="9.8000000000000007"/>
    <s v="Verified"/>
    <x v="1061"/>
    <x v="1"/>
    <n v="1"/>
    <x v="4"/>
    <x v="3"/>
    <x v="3"/>
    <x v="1"/>
  </r>
  <r>
    <x v="2418"/>
    <n v="24017"/>
    <s v="36 months"/>
    <n v="12.18"/>
    <s v="5 years"/>
    <n v="45753"/>
    <s v="Rent"/>
    <x v="7"/>
    <n v="763"/>
    <n v="23.3"/>
    <s v="Verified"/>
    <x v="1483"/>
    <x v="0"/>
    <n v="0"/>
    <x v="2"/>
    <x v="2"/>
    <x v="2"/>
    <x v="0"/>
  </r>
  <r>
    <x v="2419"/>
    <n v="16352"/>
    <s v="36 months"/>
    <n v="8.8699999999999992"/>
    <s v="6 years"/>
    <n v="114197"/>
    <s v="Rent"/>
    <x v="5"/>
    <n v="759"/>
    <n v="8.6"/>
    <s v="Not Verified"/>
    <x v="34"/>
    <x v="0"/>
    <n v="0"/>
    <x v="2"/>
    <x v="1"/>
    <x v="0"/>
    <x v="0"/>
  </r>
  <r>
    <x v="2420"/>
    <n v="34365"/>
    <s v="36 months"/>
    <n v="13.76"/>
    <s v="6 years"/>
    <n v="97137"/>
    <s v="Rent"/>
    <x v="0"/>
    <n v="704"/>
    <n v="35.4"/>
    <s v="Verified"/>
    <x v="1484"/>
    <x v="0"/>
    <n v="0"/>
    <x v="1"/>
    <x v="0"/>
    <x v="2"/>
    <x v="0"/>
  </r>
  <r>
    <x v="2421"/>
    <n v="20446"/>
    <s v="36 months"/>
    <n v="24.81"/>
    <s v="4 years"/>
    <n v="104260"/>
    <s v="Rent"/>
    <x v="1"/>
    <n v="739"/>
    <n v="34.799999999999997"/>
    <s v="Verified"/>
    <x v="1449"/>
    <x v="1"/>
    <n v="1"/>
    <x v="1"/>
    <x v="1"/>
    <x v="3"/>
    <x v="0"/>
  </r>
  <r>
    <x v="2422"/>
    <n v="3336"/>
    <s v="36 months"/>
    <n v="7.12"/>
    <s v="5 years"/>
    <n v="30675"/>
    <s v="Rent"/>
    <x v="1"/>
    <n v="691"/>
    <n v="10.5"/>
    <s v="Verified"/>
    <x v="1204"/>
    <x v="0"/>
    <n v="0"/>
    <x v="0"/>
    <x v="2"/>
    <x v="0"/>
    <x v="0"/>
  </r>
  <r>
    <x v="2423"/>
    <n v="10879"/>
    <s v="36 months"/>
    <n v="20.010000000000002"/>
    <s v="2 years"/>
    <n v="59307"/>
    <s v="Mortgage"/>
    <x v="7"/>
    <n v="713"/>
    <n v="29.3"/>
    <s v="Verified"/>
    <x v="1485"/>
    <x v="1"/>
    <n v="1"/>
    <x v="1"/>
    <x v="2"/>
    <x v="3"/>
    <x v="0"/>
  </r>
  <r>
    <x v="2424"/>
    <n v="33316"/>
    <s v="36 months"/>
    <n v="8.39"/>
    <s v="3 years"/>
    <n v="65221"/>
    <s v="Own"/>
    <x v="0"/>
    <n v="781"/>
    <n v="29.4"/>
    <s v="Not Verified"/>
    <x v="861"/>
    <x v="0"/>
    <n v="0"/>
    <x v="2"/>
    <x v="0"/>
    <x v="0"/>
    <x v="0"/>
  </r>
  <r>
    <x v="2425"/>
    <n v="34340"/>
    <s v="60 months"/>
    <n v="15.89"/>
    <s v="10+ years"/>
    <n v="137729"/>
    <s v="Mortgage"/>
    <x v="2"/>
    <n v="731"/>
    <n v="18.899999999999999"/>
    <s v="Not Verified"/>
    <x v="1486"/>
    <x v="0"/>
    <n v="0"/>
    <x v="1"/>
    <x v="1"/>
    <x v="1"/>
    <x v="0"/>
  </r>
  <r>
    <x v="2426"/>
    <n v="8521"/>
    <s v="36 months"/>
    <n v="29.15"/>
    <s v="5 years"/>
    <n v="48099"/>
    <s v="Rent"/>
    <x v="1"/>
    <n v="656"/>
    <n v="10.4"/>
    <s v="Verified"/>
    <x v="1388"/>
    <x v="0"/>
    <n v="0"/>
    <x v="0"/>
    <x v="2"/>
    <x v="3"/>
    <x v="0"/>
  </r>
  <r>
    <x v="2427"/>
    <n v="7171"/>
    <s v="60 months"/>
    <n v="9.8800000000000008"/>
    <s v="2 years"/>
    <n v="114991"/>
    <s v="Rent"/>
    <x v="1"/>
    <n v="844"/>
    <n v="9.6"/>
    <s v="Not Verified"/>
    <x v="1487"/>
    <x v="0"/>
    <n v="0"/>
    <x v="2"/>
    <x v="1"/>
    <x v="0"/>
    <x v="0"/>
  </r>
  <r>
    <x v="2428"/>
    <n v="24481"/>
    <s v="36 months"/>
    <n v="5.85"/>
    <s v="6 years"/>
    <n v="109020"/>
    <s v="Mortgage"/>
    <x v="3"/>
    <n v="833"/>
    <n v="30.9"/>
    <s v="Not Verified"/>
    <x v="1315"/>
    <x v="0"/>
    <n v="0"/>
    <x v="2"/>
    <x v="1"/>
    <x v="0"/>
    <x v="0"/>
  </r>
  <r>
    <x v="2429"/>
    <n v="19474"/>
    <s v="36 months"/>
    <n v="15.68"/>
    <s v="2 years"/>
    <n v="70711"/>
    <s v="Own"/>
    <x v="1"/>
    <n v="649"/>
    <n v="12.7"/>
    <s v="Not Verified"/>
    <x v="1198"/>
    <x v="0"/>
    <n v="0"/>
    <x v="4"/>
    <x v="0"/>
    <x v="1"/>
    <x v="1"/>
  </r>
  <r>
    <x v="2430"/>
    <n v="22008"/>
    <s v="36 months"/>
    <n v="19.440000000000001"/>
    <s v="8 years"/>
    <n v="69101"/>
    <s v="Own"/>
    <x v="0"/>
    <n v="602"/>
    <n v="26.1"/>
    <s v="Verified"/>
    <x v="1356"/>
    <x v="1"/>
    <n v="1"/>
    <x v="4"/>
    <x v="0"/>
    <x v="1"/>
    <x v="1"/>
  </r>
  <r>
    <x v="2431"/>
    <n v="2633"/>
    <s v="60 months"/>
    <n v="12.44"/>
    <s v="3 years"/>
    <n v="36784"/>
    <s v="Own"/>
    <x v="6"/>
    <n v="792"/>
    <n v="35.299999999999997"/>
    <s v="Verified"/>
    <x v="1488"/>
    <x v="1"/>
    <n v="1"/>
    <x v="2"/>
    <x v="2"/>
    <x v="2"/>
    <x v="0"/>
  </r>
  <r>
    <x v="2432"/>
    <n v="13485"/>
    <s v="36 months"/>
    <n v="18.54"/>
    <s v="1 year"/>
    <n v="56978"/>
    <s v="Own"/>
    <x v="4"/>
    <n v="677"/>
    <n v="25.8"/>
    <s v="Verified"/>
    <x v="653"/>
    <x v="1"/>
    <n v="1"/>
    <x v="0"/>
    <x v="2"/>
    <x v="1"/>
    <x v="0"/>
  </r>
  <r>
    <x v="2433"/>
    <n v="4648"/>
    <s v="60 months"/>
    <n v="28.84"/>
    <s v="5 years"/>
    <n v="49022"/>
    <s v="Mortgage"/>
    <x v="5"/>
    <n v="702"/>
    <n v="39.1"/>
    <s v="Verified"/>
    <x v="1207"/>
    <x v="1"/>
    <n v="1"/>
    <x v="1"/>
    <x v="2"/>
    <x v="3"/>
    <x v="0"/>
  </r>
  <r>
    <x v="2434"/>
    <n v="14140"/>
    <s v="36 months"/>
    <n v="12.79"/>
    <s v="8 years"/>
    <n v="105251"/>
    <s v="Own"/>
    <x v="3"/>
    <n v="604"/>
    <n v="27.6"/>
    <s v="Not Verified"/>
    <x v="827"/>
    <x v="1"/>
    <n v="1"/>
    <x v="4"/>
    <x v="1"/>
    <x v="2"/>
    <x v="0"/>
  </r>
  <r>
    <x v="2435"/>
    <n v="18921"/>
    <s v="36 months"/>
    <n v="12.74"/>
    <s v="9 years"/>
    <n v="112977"/>
    <s v="Mortgage"/>
    <x v="7"/>
    <n v="617"/>
    <n v="16"/>
    <s v="Verified"/>
    <x v="1489"/>
    <x v="0"/>
    <n v="0"/>
    <x v="4"/>
    <x v="1"/>
    <x v="2"/>
    <x v="0"/>
  </r>
  <r>
    <x v="2436"/>
    <n v="15357"/>
    <s v="60 months"/>
    <n v="17.07"/>
    <s v="9 years"/>
    <n v="57739"/>
    <s v="Mortgage"/>
    <x v="2"/>
    <n v="838"/>
    <n v="34.799999999999997"/>
    <s v="Verified"/>
    <x v="759"/>
    <x v="0"/>
    <n v="0"/>
    <x v="2"/>
    <x v="2"/>
    <x v="1"/>
    <x v="0"/>
  </r>
  <r>
    <x v="2437"/>
    <n v="4137"/>
    <s v="36 months"/>
    <n v="17.88"/>
    <s v="1 year"/>
    <n v="103169"/>
    <s v="Rent"/>
    <x v="0"/>
    <n v="774"/>
    <n v="15.9"/>
    <s v="Verified"/>
    <x v="1187"/>
    <x v="0"/>
    <n v="0"/>
    <x v="2"/>
    <x v="1"/>
    <x v="1"/>
    <x v="0"/>
  </r>
  <r>
    <x v="2438"/>
    <n v="1097"/>
    <s v="36 months"/>
    <n v="5.03"/>
    <s v="3 years"/>
    <n v="143493"/>
    <s v="Rent"/>
    <x v="2"/>
    <n v="849"/>
    <n v="39"/>
    <s v="Verified"/>
    <x v="1316"/>
    <x v="0"/>
    <n v="0"/>
    <x v="2"/>
    <x v="1"/>
    <x v="0"/>
    <x v="0"/>
  </r>
  <r>
    <x v="2439"/>
    <n v="12407"/>
    <s v="60 months"/>
    <n v="20.399999999999999"/>
    <s v="4 years"/>
    <n v="134149"/>
    <s v="Rent"/>
    <x v="1"/>
    <n v="845"/>
    <n v="21.7"/>
    <s v="Not Verified"/>
    <x v="1175"/>
    <x v="0"/>
    <n v="0"/>
    <x v="2"/>
    <x v="1"/>
    <x v="3"/>
    <x v="0"/>
  </r>
  <r>
    <x v="2440"/>
    <n v="31575"/>
    <s v="36 months"/>
    <n v="29.93"/>
    <s v="8 years"/>
    <n v="24226"/>
    <s v="Rent"/>
    <x v="6"/>
    <n v="645"/>
    <n v="38.4"/>
    <s v="Not Verified"/>
    <x v="1490"/>
    <x v="1"/>
    <n v="1"/>
    <x v="4"/>
    <x v="3"/>
    <x v="3"/>
    <x v="1"/>
  </r>
  <r>
    <x v="2441"/>
    <n v="13722"/>
    <s v="36 months"/>
    <n v="12.3"/>
    <s v="6 years"/>
    <n v="42791"/>
    <s v="Rent"/>
    <x v="3"/>
    <n v="778"/>
    <n v="11.4"/>
    <s v="Verified"/>
    <x v="649"/>
    <x v="0"/>
    <n v="0"/>
    <x v="2"/>
    <x v="2"/>
    <x v="2"/>
    <x v="0"/>
  </r>
  <r>
    <x v="2442"/>
    <n v="13924"/>
    <s v="60 months"/>
    <n v="20.77"/>
    <s v="4 years"/>
    <n v="107563"/>
    <s v="Rent"/>
    <x v="3"/>
    <n v="721"/>
    <n v="5.4"/>
    <s v="Verified"/>
    <x v="940"/>
    <x v="0"/>
    <n v="0"/>
    <x v="1"/>
    <x v="1"/>
    <x v="3"/>
    <x v="0"/>
  </r>
  <r>
    <x v="2443"/>
    <n v="4750"/>
    <s v="36 months"/>
    <n v="5.12"/>
    <s v="5 years"/>
    <n v="120258"/>
    <s v="Rent"/>
    <x v="7"/>
    <n v="820"/>
    <n v="11.9"/>
    <s v="Not Verified"/>
    <x v="1491"/>
    <x v="0"/>
    <n v="0"/>
    <x v="2"/>
    <x v="1"/>
    <x v="0"/>
    <x v="0"/>
  </r>
  <r>
    <x v="2444"/>
    <n v="28733"/>
    <s v="60 months"/>
    <n v="20.11"/>
    <s v="8 years"/>
    <n v="108897"/>
    <s v="Own"/>
    <x v="2"/>
    <n v="788"/>
    <n v="8.4"/>
    <s v="Not Verified"/>
    <x v="1492"/>
    <x v="0"/>
    <n v="0"/>
    <x v="2"/>
    <x v="1"/>
    <x v="3"/>
    <x v="0"/>
  </r>
  <r>
    <x v="2445"/>
    <n v="9535"/>
    <s v="36 months"/>
    <n v="16.18"/>
    <s v="3 years"/>
    <n v="147156"/>
    <s v="Rent"/>
    <x v="6"/>
    <n v="705"/>
    <n v="30.7"/>
    <s v="Verified"/>
    <x v="903"/>
    <x v="0"/>
    <n v="0"/>
    <x v="1"/>
    <x v="1"/>
    <x v="1"/>
    <x v="0"/>
  </r>
  <r>
    <x v="2446"/>
    <n v="25487"/>
    <s v="60 months"/>
    <n v="18.260000000000002"/>
    <s v="1 year"/>
    <n v="126844"/>
    <s v="Own"/>
    <x v="7"/>
    <n v="845"/>
    <n v="14.3"/>
    <s v="Verified"/>
    <x v="74"/>
    <x v="0"/>
    <n v="0"/>
    <x v="2"/>
    <x v="1"/>
    <x v="1"/>
    <x v="0"/>
  </r>
  <r>
    <x v="2447"/>
    <n v="31651"/>
    <s v="36 months"/>
    <n v="18.600000000000001"/>
    <s v="4 years"/>
    <n v="63478"/>
    <s v="Rent"/>
    <x v="6"/>
    <n v="755"/>
    <n v="27.4"/>
    <s v="Not Verified"/>
    <x v="1493"/>
    <x v="1"/>
    <n v="1"/>
    <x v="2"/>
    <x v="0"/>
    <x v="1"/>
    <x v="0"/>
  </r>
  <r>
    <x v="2448"/>
    <n v="5666"/>
    <s v="60 months"/>
    <n v="9.42"/>
    <s v="6 years"/>
    <n v="77504"/>
    <s v="Mortgage"/>
    <x v="6"/>
    <n v="626"/>
    <n v="28.4"/>
    <s v="Not Verified"/>
    <x v="684"/>
    <x v="1"/>
    <n v="1"/>
    <x v="4"/>
    <x v="0"/>
    <x v="0"/>
    <x v="0"/>
  </r>
  <r>
    <x v="2449"/>
    <n v="17994"/>
    <s v="36 months"/>
    <n v="24.25"/>
    <s v="3 years"/>
    <n v="61073"/>
    <s v="Mortgage"/>
    <x v="4"/>
    <n v="639"/>
    <n v="29.1"/>
    <s v="Verified"/>
    <x v="1494"/>
    <x v="1"/>
    <n v="1"/>
    <x v="4"/>
    <x v="0"/>
    <x v="3"/>
    <x v="1"/>
  </r>
  <r>
    <x v="2450"/>
    <n v="2727"/>
    <s v="36 months"/>
    <n v="18.89"/>
    <s v="&lt; 1 year"/>
    <n v="26161"/>
    <s v="Rent"/>
    <x v="0"/>
    <n v="714"/>
    <n v="34.1"/>
    <s v="Verified"/>
    <x v="1495"/>
    <x v="1"/>
    <n v="1"/>
    <x v="1"/>
    <x v="3"/>
    <x v="1"/>
    <x v="0"/>
  </r>
  <r>
    <x v="2451"/>
    <n v="35622"/>
    <s v="36 months"/>
    <n v="11.75"/>
    <s v="7 years"/>
    <n v="141959"/>
    <s v="Mortgage"/>
    <x v="5"/>
    <n v="700"/>
    <n v="10.199999999999999"/>
    <s v="Not Verified"/>
    <x v="28"/>
    <x v="0"/>
    <n v="0"/>
    <x v="1"/>
    <x v="1"/>
    <x v="2"/>
    <x v="0"/>
  </r>
  <r>
    <x v="2452"/>
    <n v="11800"/>
    <s v="36 months"/>
    <n v="28.43"/>
    <s v="4 years"/>
    <n v="117465"/>
    <s v="Rent"/>
    <x v="5"/>
    <n v="746"/>
    <n v="6.8"/>
    <s v="Not Verified"/>
    <x v="1223"/>
    <x v="0"/>
    <n v="0"/>
    <x v="1"/>
    <x v="1"/>
    <x v="3"/>
    <x v="0"/>
  </r>
  <r>
    <x v="2453"/>
    <n v="38823"/>
    <s v="60 months"/>
    <n v="5.32"/>
    <s v="9 years"/>
    <n v="58229"/>
    <s v="Mortgage"/>
    <x v="7"/>
    <n v="622"/>
    <n v="6"/>
    <s v="Verified"/>
    <x v="864"/>
    <x v="0"/>
    <n v="0"/>
    <x v="4"/>
    <x v="2"/>
    <x v="0"/>
    <x v="0"/>
  </r>
  <r>
    <x v="2454"/>
    <n v="19708"/>
    <s v="60 months"/>
    <n v="23.15"/>
    <s v="1 year"/>
    <n v="95213"/>
    <s v="Own"/>
    <x v="7"/>
    <n v="625"/>
    <n v="8.6"/>
    <s v="Not Verified"/>
    <x v="808"/>
    <x v="1"/>
    <n v="1"/>
    <x v="4"/>
    <x v="0"/>
    <x v="3"/>
    <x v="1"/>
  </r>
  <r>
    <x v="2455"/>
    <n v="13819"/>
    <s v="36 months"/>
    <n v="14.53"/>
    <s v="2 years"/>
    <n v="21628"/>
    <s v="Rent"/>
    <x v="2"/>
    <n v="796"/>
    <n v="18.3"/>
    <s v="Verified"/>
    <x v="1496"/>
    <x v="0"/>
    <n v="0"/>
    <x v="2"/>
    <x v="3"/>
    <x v="2"/>
    <x v="0"/>
  </r>
  <r>
    <x v="2456"/>
    <n v="10369"/>
    <s v="60 months"/>
    <n v="18.059999999999999"/>
    <s v="9 years"/>
    <n v="93516"/>
    <s v="Rent"/>
    <x v="2"/>
    <n v="682"/>
    <n v="38.9"/>
    <s v="Verified"/>
    <x v="683"/>
    <x v="1"/>
    <n v="1"/>
    <x v="0"/>
    <x v="0"/>
    <x v="1"/>
    <x v="0"/>
  </r>
  <r>
    <x v="2457"/>
    <n v="10283"/>
    <s v="36 months"/>
    <n v="12.29"/>
    <s v="9 years"/>
    <n v="122542"/>
    <s v="Rent"/>
    <x v="4"/>
    <n v="665"/>
    <n v="17.399999999999999"/>
    <s v="Verified"/>
    <x v="688"/>
    <x v="0"/>
    <n v="0"/>
    <x v="0"/>
    <x v="1"/>
    <x v="2"/>
    <x v="0"/>
  </r>
  <r>
    <x v="2458"/>
    <n v="31573"/>
    <s v="36 months"/>
    <n v="13.03"/>
    <s v="4 years"/>
    <n v="51374"/>
    <s v="Mortgage"/>
    <x v="7"/>
    <n v="773"/>
    <n v="20.9"/>
    <s v="Not Verified"/>
    <x v="887"/>
    <x v="0"/>
    <n v="0"/>
    <x v="2"/>
    <x v="2"/>
    <x v="2"/>
    <x v="0"/>
  </r>
  <r>
    <x v="2459"/>
    <n v="14171"/>
    <s v="36 months"/>
    <n v="5.38"/>
    <s v="10+ years"/>
    <n v="66892"/>
    <s v="Own"/>
    <x v="5"/>
    <n v="793"/>
    <n v="33.5"/>
    <s v="Not Verified"/>
    <x v="959"/>
    <x v="0"/>
    <n v="0"/>
    <x v="2"/>
    <x v="0"/>
    <x v="0"/>
    <x v="0"/>
  </r>
  <r>
    <x v="2460"/>
    <n v="31933"/>
    <s v="36 months"/>
    <n v="23.25"/>
    <s v="3 years"/>
    <n v="149987"/>
    <s v="Rent"/>
    <x v="0"/>
    <n v="805"/>
    <n v="37.200000000000003"/>
    <s v="Verified"/>
    <x v="1497"/>
    <x v="1"/>
    <n v="1"/>
    <x v="2"/>
    <x v="1"/>
    <x v="3"/>
    <x v="0"/>
  </r>
  <r>
    <x v="2461"/>
    <n v="6774"/>
    <s v="36 months"/>
    <n v="22.77"/>
    <s v="8 years"/>
    <n v="97411"/>
    <s v="Rent"/>
    <x v="4"/>
    <n v="776"/>
    <n v="39"/>
    <s v="Verified"/>
    <x v="1477"/>
    <x v="1"/>
    <n v="1"/>
    <x v="2"/>
    <x v="0"/>
    <x v="3"/>
    <x v="0"/>
  </r>
  <r>
    <x v="2462"/>
    <n v="7519"/>
    <s v="60 months"/>
    <n v="21.36"/>
    <s v="8 years"/>
    <n v="42980"/>
    <s v="Rent"/>
    <x v="1"/>
    <n v="734"/>
    <n v="33.9"/>
    <s v="Not Verified"/>
    <x v="104"/>
    <x v="1"/>
    <n v="1"/>
    <x v="1"/>
    <x v="2"/>
    <x v="3"/>
    <x v="0"/>
  </r>
  <r>
    <x v="2463"/>
    <n v="11983"/>
    <s v="36 months"/>
    <n v="26.95"/>
    <s v="7 years"/>
    <n v="104418"/>
    <s v="Rent"/>
    <x v="7"/>
    <n v="582"/>
    <n v="22.6"/>
    <s v="Verified"/>
    <x v="1096"/>
    <x v="1"/>
    <n v="1"/>
    <x v="3"/>
    <x v="1"/>
    <x v="3"/>
    <x v="1"/>
  </r>
  <r>
    <x v="2464"/>
    <n v="31932"/>
    <s v="36 months"/>
    <n v="27.53"/>
    <s v="1 year"/>
    <n v="54763"/>
    <s v="Mortgage"/>
    <x v="1"/>
    <n v="603"/>
    <n v="13"/>
    <s v="Verified"/>
    <x v="344"/>
    <x v="1"/>
    <n v="1"/>
    <x v="4"/>
    <x v="2"/>
    <x v="3"/>
    <x v="1"/>
  </r>
  <r>
    <x v="2465"/>
    <n v="31798"/>
    <s v="36 months"/>
    <n v="18.91"/>
    <s v="4 years"/>
    <n v="30301"/>
    <s v="Rent"/>
    <x v="1"/>
    <n v="727"/>
    <n v="25.9"/>
    <s v="Not Verified"/>
    <x v="1498"/>
    <x v="1"/>
    <n v="1"/>
    <x v="1"/>
    <x v="2"/>
    <x v="1"/>
    <x v="0"/>
  </r>
  <r>
    <x v="2466"/>
    <n v="19133"/>
    <s v="60 months"/>
    <n v="22.12"/>
    <s v="7 years"/>
    <n v="86131"/>
    <s v="Rent"/>
    <x v="3"/>
    <n v="592"/>
    <n v="11.9"/>
    <s v="Not Verified"/>
    <x v="1499"/>
    <x v="1"/>
    <n v="1"/>
    <x v="3"/>
    <x v="0"/>
    <x v="3"/>
    <x v="1"/>
  </r>
  <r>
    <x v="2467"/>
    <n v="15939"/>
    <s v="36 months"/>
    <n v="5.27"/>
    <s v="7 years"/>
    <n v="102859"/>
    <s v="Mortgage"/>
    <x v="4"/>
    <n v="797"/>
    <n v="7"/>
    <s v="Verified"/>
    <x v="1500"/>
    <x v="0"/>
    <n v="0"/>
    <x v="2"/>
    <x v="1"/>
    <x v="0"/>
    <x v="0"/>
  </r>
  <r>
    <x v="2468"/>
    <n v="1781"/>
    <s v="36 months"/>
    <n v="26.16"/>
    <s v="6 years"/>
    <n v="70451"/>
    <s v="Rent"/>
    <x v="3"/>
    <n v="750"/>
    <n v="37.200000000000003"/>
    <s v="Verified"/>
    <x v="440"/>
    <x v="1"/>
    <n v="1"/>
    <x v="2"/>
    <x v="0"/>
    <x v="3"/>
    <x v="0"/>
  </r>
  <r>
    <x v="2469"/>
    <n v="28624"/>
    <s v="36 months"/>
    <n v="25.41"/>
    <s v="3 years"/>
    <n v="146630"/>
    <s v="Rent"/>
    <x v="4"/>
    <n v="657"/>
    <n v="22"/>
    <s v="Verified"/>
    <x v="782"/>
    <x v="0"/>
    <n v="0"/>
    <x v="0"/>
    <x v="1"/>
    <x v="3"/>
    <x v="0"/>
  </r>
  <r>
    <x v="2470"/>
    <n v="7823"/>
    <s v="60 months"/>
    <n v="5.51"/>
    <s v="2 years"/>
    <n v="41798"/>
    <s v="Rent"/>
    <x v="4"/>
    <n v="818"/>
    <n v="22.8"/>
    <s v="Verified"/>
    <x v="560"/>
    <x v="0"/>
    <n v="0"/>
    <x v="2"/>
    <x v="2"/>
    <x v="0"/>
    <x v="0"/>
  </r>
  <r>
    <x v="2471"/>
    <n v="19489"/>
    <s v="36 months"/>
    <n v="18.57"/>
    <s v="7 years"/>
    <n v="78496"/>
    <s v="Own"/>
    <x v="7"/>
    <n v="824"/>
    <n v="26.3"/>
    <s v="Verified"/>
    <x v="335"/>
    <x v="1"/>
    <n v="1"/>
    <x v="2"/>
    <x v="0"/>
    <x v="1"/>
    <x v="0"/>
  </r>
  <r>
    <x v="2472"/>
    <n v="30118"/>
    <s v="60 months"/>
    <n v="27.67"/>
    <s v="7 years"/>
    <n v="81803"/>
    <s v="Own"/>
    <x v="6"/>
    <n v="681"/>
    <n v="20.8"/>
    <s v="Verified"/>
    <x v="1501"/>
    <x v="0"/>
    <n v="0"/>
    <x v="0"/>
    <x v="0"/>
    <x v="3"/>
    <x v="0"/>
  </r>
  <r>
    <x v="2473"/>
    <n v="35881"/>
    <s v="36 months"/>
    <n v="9.5299999999999994"/>
    <s v="9 years"/>
    <n v="131682"/>
    <s v="Rent"/>
    <x v="7"/>
    <n v="609"/>
    <n v="20.6"/>
    <s v="Verified"/>
    <x v="791"/>
    <x v="0"/>
    <n v="0"/>
    <x v="4"/>
    <x v="1"/>
    <x v="0"/>
    <x v="0"/>
  </r>
  <r>
    <x v="2474"/>
    <n v="17280"/>
    <s v="60 months"/>
    <n v="13.82"/>
    <s v="4 years"/>
    <n v="112206"/>
    <s v="Own"/>
    <x v="7"/>
    <n v="782"/>
    <n v="37"/>
    <s v="Verified"/>
    <x v="1502"/>
    <x v="0"/>
    <n v="0"/>
    <x v="2"/>
    <x v="1"/>
    <x v="2"/>
    <x v="0"/>
  </r>
  <r>
    <x v="2475"/>
    <n v="23263"/>
    <s v="36 months"/>
    <n v="13.28"/>
    <s v="2 years"/>
    <n v="121320"/>
    <s v="Mortgage"/>
    <x v="2"/>
    <n v="791"/>
    <n v="33.6"/>
    <s v="Not Verified"/>
    <x v="375"/>
    <x v="0"/>
    <n v="0"/>
    <x v="2"/>
    <x v="1"/>
    <x v="2"/>
    <x v="0"/>
  </r>
  <r>
    <x v="2476"/>
    <n v="14565"/>
    <s v="36 months"/>
    <n v="13.9"/>
    <s v="4 years"/>
    <n v="29589"/>
    <s v="Own"/>
    <x v="7"/>
    <n v="732"/>
    <n v="12.4"/>
    <s v="Not Verified"/>
    <x v="1264"/>
    <x v="0"/>
    <n v="0"/>
    <x v="1"/>
    <x v="3"/>
    <x v="2"/>
    <x v="0"/>
  </r>
  <r>
    <x v="2477"/>
    <n v="21354"/>
    <s v="36 months"/>
    <n v="6.05"/>
    <s v="3 years"/>
    <n v="121173"/>
    <s v="Mortgage"/>
    <x v="7"/>
    <n v="745"/>
    <n v="15.2"/>
    <s v="Not Verified"/>
    <x v="1503"/>
    <x v="0"/>
    <n v="0"/>
    <x v="1"/>
    <x v="1"/>
    <x v="0"/>
    <x v="0"/>
  </r>
  <r>
    <x v="2478"/>
    <n v="26643"/>
    <s v="36 months"/>
    <n v="11.98"/>
    <s v="7 years"/>
    <n v="131251"/>
    <s v="Rent"/>
    <x v="7"/>
    <n v="622"/>
    <n v="28.1"/>
    <s v="Verified"/>
    <x v="1504"/>
    <x v="1"/>
    <n v="1"/>
    <x v="4"/>
    <x v="1"/>
    <x v="2"/>
    <x v="0"/>
  </r>
  <r>
    <x v="2479"/>
    <n v="24648"/>
    <s v="36 months"/>
    <n v="12.37"/>
    <s v="1 year"/>
    <n v="100633"/>
    <s v="Rent"/>
    <x v="4"/>
    <n v="619"/>
    <n v="25"/>
    <s v="Verified"/>
    <x v="738"/>
    <x v="0"/>
    <n v="0"/>
    <x v="4"/>
    <x v="1"/>
    <x v="2"/>
    <x v="0"/>
  </r>
  <r>
    <x v="2480"/>
    <n v="19658"/>
    <s v="60 months"/>
    <n v="26.65"/>
    <s v="10+ years"/>
    <n v="127656"/>
    <s v="Own"/>
    <x v="1"/>
    <n v="730"/>
    <n v="31.8"/>
    <s v="Not Verified"/>
    <x v="1505"/>
    <x v="1"/>
    <n v="1"/>
    <x v="1"/>
    <x v="1"/>
    <x v="3"/>
    <x v="0"/>
  </r>
  <r>
    <x v="2481"/>
    <n v="22253"/>
    <s v="60 months"/>
    <n v="13.8"/>
    <s v="7 years"/>
    <n v="68222"/>
    <s v="Rent"/>
    <x v="4"/>
    <n v="623"/>
    <n v="30.5"/>
    <s v="Verified"/>
    <x v="51"/>
    <x v="1"/>
    <n v="1"/>
    <x v="4"/>
    <x v="0"/>
    <x v="2"/>
    <x v="0"/>
  </r>
  <r>
    <x v="2482"/>
    <n v="27390"/>
    <s v="60 months"/>
    <n v="16.18"/>
    <s v="9 years"/>
    <n v="26381"/>
    <s v="Rent"/>
    <x v="7"/>
    <n v="660"/>
    <n v="29.8"/>
    <s v="Not Verified"/>
    <x v="1506"/>
    <x v="1"/>
    <n v="1"/>
    <x v="0"/>
    <x v="3"/>
    <x v="1"/>
    <x v="0"/>
  </r>
  <r>
    <x v="2483"/>
    <n v="24128"/>
    <s v="36 months"/>
    <n v="14.52"/>
    <s v="5 years"/>
    <n v="110907"/>
    <s v="Rent"/>
    <x v="3"/>
    <n v="836"/>
    <n v="35.799999999999997"/>
    <s v="Verified"/>
    <x v="1507"/>
    <x v="0"/>
    <n v="0"/>
    <x v="2"/>
    <x v="1"/>
    <x v="2"/>
    <x v="0"/>
  </r>
  <r>
    <x v="2484"/>
    <n v="14489"/>
    <s v="36 months"/>
    <n v="8.02"/>
    <s v="3 years"/>
    <n v="134495"/>
    <s v="Mortgage"/>
    <x v="2"/>
    <n v="682"/>
    <n v="31.8"/>
    <s v="Not Verified"/>
    <x v="1508"/>
    <x v="0"/>
    <n v="0"/>
    <x v="0"/>
    <x v="1"/>
    <x v="0"/>
    <x v="0"/>
  </r>
  <r>
    <x v="2485"/>
    <n v="39314"/>
    <s v="36 months"/>
    <n v="29.76"/>
    <s v="10+ years"/>
    <n v="122434"/>
    <s v="Rent"/>
    <x v="0"/>
    <n v="620"/>
    <n v="13.5"/>
    <s v="Not Verified"/>
    <x v="1509"/>
    <x v="1"/>
    <n v="1"/>
    <x v="4"/>
    <x v="1"/>
    <x v="3"/>
    <x v="1"/>
  </r>
  <r>
    <x v="2486"/>
    <n v="33658"/>
    <s v="36 months"/>
    <n v="25.65"/>
    <s v="2 years"/>
    <n v="76615"/>
    <s v="Rent"/>
    <x v="3"/>
    <n v="767"/>
    <n v="35.5"/>
    <s v="Not Verified"/>
    <x v="1510"/>
    <x v="1"/>
    <n v="1"/>
    <x v="2"/>
    <x v="0"/>
    <x v="3"/>
    <x v="0"/>
  </r>
  <r>
    <x v="2487"/>
    <n v="7852"/>
    <s v="60 months"/>
    <n v="18.52"/>
    <s v="9 years"/>
    <n v="50588"/>
    <s v="Rent"/>
    <x v="3"/>
    <n v="787"/>
    <n v="16.7"/>
    <s v="Not Verified"/>
    <x v="342"/>
    <x v="0"/>
    <n v="0"/>
    <x v="2"/>
    <x v="2"/>
    <x v="1"/>
    <x v="0"/>
  </r>
  <r>
    <x v="2488"/>
    <n v="30450"/>
    <s v="36 months"/>
    <n v="16.91"/>
    <s v="4 years"/>
    <n v="88453"/>
    <s v="Mortgage"/>
    <x v="3"/>
    <n v="687"/>
    <n v="36.9"/>
    <s v="Not Verified"/>
    <x v="874"/>
    <x v="0"/>
    <n v="0"/>
    <x v="0"/>
    <x v="0"/>
    <x v="1"/>
    <x v="0"/>
  </r>
  <r>
    <x v="2489"/>
    <n v="3551"/>
    <s v="60 months"/>
    <n v="21.23"/>
    <s v="5 years"/>
    <n v="47115"/>
    <s v="Own"/>
    <x v="2"/>
    <n v="773"/>
    <n v="33.799999999999997"/>
    <s v="Verified"/>
    <x v="1511"/>
    <x v="1"/>
    <n v="1"/>
    <x v="2"/>
    <x v="2"/>
    <x v="3"/>
    <x v="0"/>
  </r>
  <r>
    <x v="2490"/>
    <n v="7411"/>
    <s v="36 months"/>
    <n v="13.16"/>
    <s v="&lt; 1 year"/>
    <n v="24353"/>
    <s v="Rent"/>
    <x v="0"/>
    <n v="636"/>
    <n v="7.6"/>
    <s v="Verified"/>
    <x v="1512"/>
    <x v="1"/>
    <n v="1"/>
    <x v="4"/>
    <x v="3"/>
    <x v="2"/>
    <x v="0"/>
  </r>
  <r>
    <x v="2491"/>
    <n v="34243"/>
    <s v="60 months"/>
    <n v="6.26"/>
    <s v="&lt; 1 year"/>
    <n v="96162"/>
    <s v="Mortgage"/>
    <x v="6"/>
    <n v="700"/>
    <n v="32"/>
    <s v="Verified"/>
    <x v="1513"/>
    <x v="0"/>
    <n v="0"/>
    <x v="1"/>
    <x v="0"/>
    <x v="0"/>
    <x v="0"/>
  </r>
  <r>
    <x v="2492"/>
    <n v="22800"/>
    <s v="36 months"/>
    <n v="15.11"/>
    <s v="10+ years"/>
    <n v="89901"/>
    <s v="Mortgage"/>
    <x v="0"/>
    <n v="664"/>
    <n v="22.5"/>
    <s v="Verified"/>
    <x v="1514"/>
    <x v="0"/>
    <n v="0"/>
    <x v="0"/>
    <x v="0"/>
    <x v="1"/>
    <x v="0"/>
  </r>
  <r>
    <x v="2493"/>
    <n v="11403"/>
    <s v="60 months"/>
    <n v="29.6"/>
    <s v="9 years"/>
    <n v="46576"/>
    <s v="Own"/>
    <x v="5"/>
    <n v="645"/>
    <n v="39.200000000000003"/>
    <s v="Verified"/>
    <x v="948"/>
    <x v="1"/>
    <n v="1"/>
    <x v="4"/>
    <x v="2"/>
    <x v="3"/>
    <x v="1"/>
  </r>
  <r>
    <x v="2494"/>
    <n v="8239"/>
    <s v="36 months"/>
    <n v="9.56"/>
    <s v="2 years"/>
    <n v="133506"/>
    <s v="Rent"/>
    <x v="5"/>
    <n v="649"/>
    <n v="21"/>
    <s v="Not Verified"/>
    <x v="775"/>
    <x v="0"/>
    <n v="0"/>
    <x v="4"/>
    <x v="1"/>
    <x v="0"/>
    <x v="0"/>
  </r>
  <r>
    <x v="2495"/>
    <n v="7710"/>
    <s v="36 months"/>
    <n v="18.190000000000001"/>
    <s v="1 year"/>
    <n v="148323"/>
    <s v="Own"/>
    <x v="0"/>
    <n v="812"/>
    <n v="7.3"/>
    <s v="Verified"/>
    <x v="28"/>
    <x v="0"/>
    <n v="0"/>
    <x v="2"/>
    <x v="1"/>
    <x v="1"/>
    <x v="0"/>
  </r>
  <r>
    <x v="2496"/>
    <n v="22384"/>
    <s v="60 months"/>
    <n v="5.21"/>
    <s v="&lt; 1 year"/>
    <n v="105038"/>
    <s v="Mortgage"/>
    <x v="7"/>
    <n v="822"/>
    <n v="15.3"/>
    <s v="Not Verified"/>
    <x v="693"/>
    <x v="0"/>
    <n v="0"/>
    <x v="2"/>
    <x v="1"/>
    <x v="0"/>
    <x v="0"/>
  </r>
  <r>
    <x v="2497"/>
    <n v="22038"/>
    <s v="36 months"/>
    <n v="8.0500000000000007"/>
    <s v="10+ years"/>
    <n v="43133"/>
    <s v="Rent"/>
    <x v="0"/>
    <n v="846"/>
    <n v="20.100000000000001"/>
    <s v="Verified"/>
    <x v="1116"/>
    <x v="0"/>
    <n v="0"/>
    <x v="2"/>
    <x v="2"/>
    <x v="0"/>
    <x v="0"/>
  </r>
  <r>
    <x v="2498"/>
    <n v="23447"/>
    <s v="36 months"/>
    <n v="19.68"/>
    <s v="7 years"/>
    <n v="63701"/>
    <s v="Rent"/>
    <x v="1"/>
    <n v="583"/>
    <n v="25.7"/>
    <s v="Verified"/>
    <x v="577"/>
    <x v="1"/>
    <n v="1"/>
    <x v="3"/>
    <x v="0"/>
    <x v="1"/>
    <x v="1"/>
  </r>
  <r>
    <x v="2499"/>
    <n v="3285"/>
    <s v="36 months"/>
    <n v="12.44"/>
    <s v="&lt; 1 year"/>
    <n v="94681"/>
    <s v="Rent"/>
    <x v="5"/>
    <n v="658"/>
    <n v="10.3"/>
    <s v="Verified"/>
    <x v="1515"/>
    <x v="0"/>
    <n v="0"/>
    <x v="0"/>
    <x v="0"/>
    <x v="2"/>
    <x v="0"/>
  </r>
  <r>
    <x v="2500"/>
    <n v="38991"/>
    <s v="36 months"/>
    <n v="27.64"/>
    <s v="9 years"/>
    <n v="111837"/>
    <s v="Own"/>
    <x v="0"/>
    <n v="797"/>
    <n v="23"/>
    <s v="Not Verified"/>
    <x v="1249"/>
    <x v="0"/>
    <n v="0"/>
    <x v="2"/>
    <x v="1"/>
    <x v="3"/>
    <x v="0"/>
  </r>
  <r>
    <x v="2501"/>
    <n v="14521"/>
    <s v="36 months"/>
    <n v="15.15"/>
    <s v="7 years"/>
    <n v="144390"/>
    <s v="Own"/>
    <x v="4"/>
    <n v="815"/>
    <n v="21.9"/>
    <s v="Verified"/>
    <x v="1516"/>
    <x v="0"/>
    <n v="0"/>
    <x v="2"/>
    <x v="1"/>
    <x v="1"/>
    <x v="0"/>
  </r>
  <r>
    <x v="2502"/>
    <n v="7971"/>
    <s v="36 months"/>
    <n v="10.199999999999999"/>
    <s v="4 years"/>
    <n v="62546"/>
    <s v="Rent"/>
    <x v="6"/>
    <n v="658"/>
    <n v="34.299999999999997"/>
    <s v="Verified"/>
    <x v="1396"/>
    <x v="0"/>
    <n v="0"/>
    <x v="0"/>
    <x v="0"/>
    <x v="2"/>
    <x v="0"/>
  </r>
  <r>
    <x v="2503"/>
    <n v="30139"/>
    <s v="36 months"/>
    <n v="18.64"/>
    <s v="3 years"/>
    <n v="103661"/>
    <s v="Rent"/>
    <x v="4"/>
    <n v="756"/>
    <n v="15.6"/>
    <s v="Not Verified"/>
    <x v="1517"/>
    <x v="0"/>
    <n v="0"/>
    <x v="2"/>
    <x v="1"/>
    <x v="1"/>
    <x v="0"/>
  </r>
  <r>
    <x v="2504"/>
    <n v="20909"/>
    <s v="36 months"/>
    <n v="24.87"/>
    <s v="7 years"/>
    <n v="68943"/>
    <s v="Mortgage"/>
    <x v="2"/>
    <n v="821"/>
    <n v="20.7"/>
    <s v="Not Verified"/>
    <x v="581"/>
    <x v="0"/>
    <n v="0"/>
    <x v="2"/>
    <x v="0"/>
    <x v="3"/>
    <x v="0"/>
  </r>
  <r>
    <x v="2505"/>
    <n v="12531"/>
    <s v="36 months"/>
    <n v="5.49"/>
    <s v="7 years"/>
    <n v="87994"/>
    <s v="Mortgage"/>
    <x v="4"/>
    <n v="744"/>
    <n v="18.600000000000001"/>
    <s v="Verified"/>
    <x v="1518"/>
    <x v="0"/>
    <n v="0"/>
    <x v="1"/>
    <x v="0"/>
    <x v="0"/>
    <x v="0"/>
  </r>
  <r>
    <x v="2506"/>
    <n v="15721"/>
    <s v="36 months"/>
    <n v="17.64"/>
    <s v="10+ years"/>
    <n v="47468"/>
    <s v="Mortgage"/>
    <x v="1"/>
    <n v="757"/>
    <n v="27.1"/>
    <s v="Verified"/>
    <x v="1335"/>
    <x v="0"/>
    <n v="0"/>
    <x v="2"/>
    <x v="2"/>
    <x v="1"/>
    <x v="0"/>
  </r>
  <r>
    <x v="2507"/>
    <n v="20206"/>
    <s v="60 months"/>
    <n v="24.34"/>
    <s v="7 years"/>
    <n v="144854"/>
    <s v="Mortgage"/>
    <x v="1"/>
    <n v="738"/>
    <n v="34.299999999999997"/>
    <s v="Verified"/>
    <x v="1519"/>
    <x v="1"/>
    <n v="1"/>
    <x v="1"/>
    <x v="1"/>
    <x v="3"/>
    <x v="0"/>
  </r>
  <r>
    <x v="2508"/>
    <n v="38711"/>
    <s v="60 months"/>
    <n v="7.59"/>
    <s v="2 years"/>
    <n v="83612"/>
    <s v="Rent"/>
    <x v="6"/>
    <n v="610"/>
    <n v="28.6"/>
    <s v="Not Verified"/>
    <x v="1306"/>
    <x v="1"/>
    <n v="1"/>
    <x v="4"/>
    <x v="0"/>
    <x v="0"/>
    <x v="0"/>
  </r>
  <r>
    <x v="2509"/>
    <n v="7530"/>
    <s v="36 months"/>
    <n v="27.57"/>
    <s v="7 years"/>
    <n v="59123"/>
    <s v="Rent"/>
    <x v="7"/>
    <n v="620"/>
    <n v="21.3"/>
    <s v="Not Verified"/>
    <x v="167"/>
    <x v="1"/>
    <n v="1"/>
    <x v="4"/>
    <x v="2"/>
    <x v="3"/>
    <x v="1"/>
  </r>
  <r>
    <x v="2510"/>
    <n v="12116"/>
    <s v="36 months"/>
    <n v="11.61"/>
    <s v="&lt; 1 year"/>
    <n v="144272"/>
    <s v="Own"/>
    <x v="6"/>
    <n v="583"/>
    <n v="27.3"/>
    <s v="Verified"/>
    <x v="250"/>
    <x v="1"/>
    <n v="1"/>
    <x v="3"/>
    <x v="1"/>
    <x v="2"/>
    <x v="0"/>
  </r>
  <r>
    <x v="2511"/>
    <n v="1258"/>
    <s v="36 months"/>
    <n v="9.27"/>
    <s v="3 years"/>
    <n v="131536"/>
    <s v="Rent"/>
    <x v="7"/>
    <n v="849"/>
    <n v="16.3"/>
    <s v="Verified"/>
    <x v="1520"/>
    <x v="0"/>
    <n v="0"/>
    <x v="2"/>
    <x v="1"/>
    <x v="0"/>
    <x v="0"/>
  </r>
  <r>
    <x v="2512"/>
    <n v="1282"/>
    <s v="60 months"/>
    <n v="19.73"/>
    <s v="4 years"/>
    <n v="92599"/>
    <s v="Rent"/>
    <x v="3"/>
    <n v="753"/>
    <n v="10"/>
    <s v="Not Verified"/>
    <x v="1521"/>
    <x v="0"/>
    <n v="0"/>
    <x v="2"/>
    <x v="0"/>
    <x v="1"/>
    <x v="0"/>
  </r>
  <r>
    <x v="2513"/>
    <n v="14937"/>
    <s v="36 months"/>
    <n v="9.3800000000000008"/>
    <s v="5 years"/>
    <n v="121641"/>
    <s v="Rent"/>
    <x v="1"/>
    <n v="671"/>
    <n v="16.2"/>
    <s v="Verified"/>
    <x v="1068"/>
    <x v="0"/>
    <n v="0"/>
    <x v="0"/>
    <x v="1"/>
    <x v="0"/>
    <x v="0"/>
  </r>
  <r>
    <x v="2514"/>
    <n v="2898"/>
    <s v="36 months"/>
    <n v="21.99"/>
    <s v="4 years"/>
    <n v="140966"/>
    <s v="Mortgage"/>
    <x v="5"/>
    <n v="668"/>
    <n v="20.5"/>
    <s v="Not Verified"/>
    <x v="664"/>
    <x v="0"/>
    <n v="0"/>
    <x v="0"/>
    <x v="1"/>
    <x v="3"/>
    <x v="0"/>
  </r>
  <r>
    <x v="2515"/>
    <n v="5135"/>
    <s v="36 months"/>
    <n v="17.25"/>
    <s v="4 years"/>
    <n v="26003"/>
    <s v="Rent"/>
    <x v="1"/>
    <n v="666"/>
    <n v="20.399999999999999"/>
    <s v="Verified"/>
    <x v="1522"/>
    <x v="0"/>
    <n v="0"/>
    <x v="0"/>
    <x v="3"/>
    <x v="1"/>
    <x v="0"/>
  </r>
  <r>
    <x v="2516"/>
    <n v="7629"/>
    <s v="36 months"/>
    <n v="7.75"/>
    <s v="4 years"/>
    <n v="31024"/>
    <s v="Rent"/>
    <x v="0"/>
    <n v="612"/>
    <n v="30.8"/>
    <s v="Not Verified"/>
    <x v="901"/>
    <x v="1"/>
    <n v="1"/>
    <x v="4"/>
    <x v="2"/>
    <x v="0"/>
    <x v="0"/>
  </r>
  <r>
    <x v="2517"/>
    <n v="20584"/>
    <s v="36 months"/>
    <n v="27.81"/>
    <s v="8 years"/>
    <n v="37173"/>
    <s v="Own"/>
    <x v="1"/>
    <n v="716"/>
    <n v="37.799999999999997"/>
    <s v="Verified"/>
    <x v="284"/>
    <x v="1"/>
    <n v="1"/>
    <x v="1"/>
    <x v="2"/>
    <x v="3"/>
    <x v="0"/>
  </r>
  <r>
    <x v="2518"/>
    <n v="24551"/>
    <s v="36 months"/>
    <n v="21.83"/>
    <s v="9 years"/>
    <n v="26458"/>
    <s v="Mortgage"/>
    <x v="1"/>
    <n v="745"/>
    <n v="18.600000000000001"/>
    <s v="Verified"/>
    <x v="1523"/>
    <x v="1"/>
    <n v="1"/>
    <x v="1"/>
    <x v="3"/>
    <x v="3"/>
    <x v="0"/>
  </r>
  <r>
    <x v="2519"/>
    <n v="34380"/>
    <s v="36 months"/>
    <n v="18.649999999999999"/>
    <s v="9 years"/>
    <n v="126795"/>
    <s v="Mortgage"/>
    <x v="5"/>
    <n v="668"/>
    <n v="8"/>
    <s v="Verified"/>
    <x v="1524"/>
    <x v="0"/>
    <n v="0"/>
    <x v="0"/>
    <x v="1"/>
    <x v="1"/>
    <x v="0"/>
  </r>
  <r>
    <x v="2520"/>
    <n v="18071"/>
    <s v="36 months"/>
    <n v="14.36"/>
    <s v="2 years"/>
    <n v="81194"/>
    <s v="Own"/>
    <x v="5"/>
    <n v="661"/>
    <n v="6.2"/>
    <s v="Verified"/>
    <x v="267"/>
    <x v="0"/>
    <n v="0"/>
    <x v="0"/>
    <x v="0"/>
    <x v="2"/>
    <x v="0"/>
  </r>
  <r>
    <x v="2521"/>
    <n v="21074"/>
    <s v="36 months"/>
    <n v="8.3699999999999992"/>
    <s v="1 year"/>
    <n v="103241"/>
    <s v="Rent"/>
    <x v="5"/>
    <n v="622"/>
    <n v="5.0999999999999996"/>
    <s v="Not Verified"/>
    <x v="316"/>
    <x v="0"/>
    <n v="0"/>
    <x v="4"/>
    <x v="1"/>
    <x v="0"/>
    <x v="0"/>
  </r>
  <r>
    <x v="2522"/>
    <n v="26188"/>
    <s v="60 months"/>
    <n v="22.69"/>
    <s v="9 years"/>
    <n v="141110"/>
    <s v="Rent"/>
    <x v="1"/>
    <n v="714"/>
    <n v="37.799999999999997"/>
    <s v="Verified"/>
    <x v="1525"/>
    <x v="1"/>
    <n v="1"/>
    <x v="1"/>
    <x v="1"/>
    <x v="3"/>
    <x v="0"/>
  </r>
  <r>
    <x v="2523"/>
    <n v="3307"/>
    <s v="36 months"/>
    <n v="25.34"/>
    <s v="1 year"/>
    <n v="73621"/>
    <s v="Mortgage"/>
    <x v="0"/>
    <n v="698"/>
    <n v="39.799999999999997"/>
    <s v="Not Verified"/>
    <x v="841"/>
    <x v="1"/>
    <n v="1"/>
    <x v="0"/>
    <x v="0"/>
    <x v="3"/>
    <x v="0"/>
  </r>
  <r>
    <x v="2524"/>
    <n v="12205"/>
    <s v="36 months"/>
    <n v="8.15"/>
    <s v="7 years"/>
    <n v="132571"/>
    <s v="Rent"/>
    <x v="7"/>
    <n v="762"/>
    <n v="6.8"/>
    <s v="Not Verified"/>
    <x v="877"/>
    <x v="0"/>
    <n v="0"/>
    <x v="2"/>
    <x v="1"/>
    <x v="0"/>
    <x v="0"/>
  </r>
  <r>
    <x v="2525"/>
    <n v="6906"/>
    <s v="36 months"/>
    <n v="17.36"/>
    <s v="4 years"/>
    <n v="84213"/>
    <s v="Mortgage"/>
    <x v="6"/>
    <n v="614"/>
    <n v="17.5"/>
    <s v="Verified"/>
    <x v="590"/>
    <x v="0"/>
    <n v="0"/>
    <x v="4"/>
    <x v="0"/>
    <x v="1"/>
    <x v="1"/>
  </r>
  <r>
    <x v="2526"/>
    <n v="3591"/>
    <s v="36 months"/>
    <n v="17.12"/>
    <s v="4 years"/>
    <n v="125959"/>
    <s v="Rent"/>
    <x v="1"/>
    <n v="750"/>
    <n v="28.4"/>
    <s v="Verified"/>
    <x v="590"/>
    <x v="0"/>
    <n v="0"/>
    <x v="2"/>
    <x v="1"/>
    <x v="1"/>
    <x v="0"/>
  </r>
  <r>
    <x v="2527"/>
    <n v="16149"/>
    <s v="36 months"/>
    <n v="13.75"/>
    <s v="5 years"/>
    <n v="22109"/>
    <s v="Rent"/>
    <x v="7"/>
    <n v="590"/>
    <n v="11.3"/>
    <s v="Not Verified"/>
    <x v="1526"/>
    <x v="1"/>
    <n v="1"/>
    <x v="3"/>
    <x v="3"/>
    <x v="2"/>
    <x v="0"/>
  </r>
  <r>
    <x v="2528"/>
    <n v="26150"/>
    <s v="36 months"/>
    <n v="24.73"/>
    <s v="8 years"/>
    <n v="141710"/>
    <s v="Own"/>
    <x v="7"/>
    <n v="658"/>
    <n v="25.8"/>
    <s v="Not Verified"/>
    <x v="396"/>
    <x v="1"/>
    <n v="1"/>
    <x v="0"/>
    <x v="1"/>
    <x v="3"/>
    <x v="0"/>
  </r>
  <r>
    <x v="2529"/>
    <n v="32852"/>
    <s v="60 months"/>
    <n v="7.49"/>
    <s v="6 years"/>
    <n v="33365"/>
    <s v="Mortgage"/>
    <x v="1"/>
    <n v="712"/>
    <n v="33.5"/>
    <s v="Not Verified"/>
    <x v="866"/>
    <x v="1"/>
    <n v="1"/>
    <x v="1"/>
    <x v="2"/>
    <x v="0"/>
    <x v="0"/>
  </r>
  <r>
    <x v="2530"/>
    <n v="2283"/>
    <s v="36 months"/>
    <n v="10.130000000000001"/>
    <s v="4 years"/>
    <n v="71537"/>
    <s v="Mortgage"/>
    <x v="4"/>
    <n v="747"/>
    <n v="35"/>
    <s v="Verified"/>
    <x v="1224"/>
    <x v="0"/>
    <n v="0"/>
    <x v="1"/>
    <x v="0"/>
    <x v="2"/>
    <x v="0"/>
  </r>
  <r>
    <x v="2531"/>
    <n v="34691"/>
    <s v="36 months"/>
    <n v="5.04"/>
    <s v="4 years"/>
    <n v="121750"/>
    <s v="Mortgage"/>
    <x v="0"/>
    <n v="815"/>
    <n v="29.7"/>
    <s v="Not Verified"/>
    <x v="382"/>
    <x v="0"/>
    <n v="0"/>
    <x v="2"/>
    <x v="1"/>
    <x v="0"/>
    <x v="0"/>
  </r>
  <r>
    <x v="2532"/>
    <n v="2125"/>
    <s v="36 months"/>
    <n v="14.32"/>
    <s v="9 years"/>
    <n v="100748"/>
    <s v="Own"/>
    <x v="7"/>
    <n v="600"/>
    <n v="7.9"/>
    <s v="Verified"/>
    <x v="1527"/>
    <x v="0"/>
    <n v="0"/>
    <x v="4"/>
    <x v="1"/>
    <x v="2"/>
    <x v="0"/>
  </r>
  <r>
    <x v="2533"/>
    <n v="2529"/>
    <s v="36 months"/>
    <n v="12.28"/>
    <s v="8 years"/>
    <n v="49145"/>
    <s v="Own"/>
    <x v="1"/>
    <n v="716"/>
    <n v="17.2"/>
    <s v="Not Verified"/>
    <x v="660"/>
    <x v="0"/>
    <n v="0"/>
    <x v="1"/>
    <x v="2"/>
    <x v="2"/>
    <x v="0"/>
  </r>
  <r>
    <x v="2534"/>
    <n v="27170"/>
    <s v="60 months"/>
    <n v="26.67"/>
    <s v="8 years"/>
    <n v="97935"/>
    <s v="Mortgage"/>
    <x v="7"/>
    <n v="734"/>
    <n v="38.9"/>
    <s v="Verified"/>
    <x v="1528"/>
    <x v="1"/>
    <n v="1"/>
    <x v="1"/>
    <x v="0"/>
    <x v="3"/>
    <x v="0"/>
  </r>
  <r>
    <x v="2535"/>
    <n v="9438"/>
    <s v="36 months"/>
    <n v="23.65"/>
    <s v="1 year"/>
    <n v="90621"/>
    <s v="Rent"/>
    <x v="5"/>
    <n v="645"/>
    <n v="11.7"/>
    <s v="Not Verified"/>
    <x v="1005"/>
    <x v="1"/>
    <n v="1"/>
    <x v="4"/>
    <x v="0"/>
    <x v="3"/>
    <x v="1"/>
  </r>
  <r>
    <x v="2536"/>
    <n v="21095"/>
    <s v="36 months"/>
    <n v="7.11"/>
    <s v="6 years"/>
    <n v="43820"/>
    <s v="Mortgage"/>
    <x v="2"/>
    <n v="811"/>
    <n v="20.9"/>
    <s v="Verified"/>
    <x v="894"/>
    <x v="0"/>
    <n v="0"/>
    <x v="2"/>
    <x v="2"/>
    <x v="0"/>
    <x v="0"/>
  </r>
  <r>
    <x v="2537"/>
    <n v="17154"/>
    <s v="60 months"/>
    <n v="23.52"/>
    <s v="9 years"/>
    <n v="100195"/>
    <s v="Own"/>
    <x v="3"/>
    <n v="605"/>
    <n v="16.7"/>
    <s v="Verified"/>
    <x v="1529"/>
    <x v="1"/>
    <n v="1"/>
    <x v="4"/>
    <x v="1"/>
    <x v="3"/>
    <x v="1"/>
  </r>
  <r>
    <x v="2538"/>
    <n v="9004"/>
    <s v="60 months"/>
    <n v="21.89"/>
    <s v="&lt; 1 year"/>
    <n v="53386"/>
    <s v="Mortgage"/>
    <x v="4"/>
    <n v="779"/>
    <n v="12.2"/>
    <s v="Verified"/>
    <x v="1024"/>
    <x v="0"/>
    <n v="0"/>
    <x v="2"/>
    <x v="2"/>
    <x v="3"/>
    <x v="0"/>
  </r>
  <r>
    <x v="2539"/>
    <n v="10752"/>
    <s v="36 months"/>
    <n v="12.04"/>
    <s v="3 years"/>
    <n v="41274"/>
    <s v="Mortgage"/>
    <x v="6"/>
    <n v="752"/>
    <n v="16.3"/>
    <s v="Not Verified"/>
    <x v="1530"/>
    <x v="0"/>
    <n v="0"/>
    <x v="2"/>
    <x v="2"/>
    <x v="2"/>
    <x v="0"/>
  </r>
  <r>
    <x v="2540"/>
    <n v="27819"/>
    <s v="36 months"/>
    <n v="5.39"/>
    <s v="1 year"/>
    <n v="29074"/>
    <s v="Rent"/>
    <x v="2"/>
    <n v="762"/>
    <n v="11.6"/>
    <s v="Verified"/>
    <x v="844"/>
    <x v="0"/>
    <n v="0"/>
    <x v="2"/>
    <x v="3"/>
    <x v="0"/>
    <x v="0"/>
  </r>
  <r>
    <x v="2541"/>
    <n v="37632"/>
    <s v="36 months"/>
    <n v="7.88"/>
    <s v="9 years"/>
    <n v="87239"/>
    <s v="Rent"/>
    <x v="4"/>
    <n v="619"/>
    <n v="35.700000000000003"/>
    <s v="Verified"/>
    <x v="337"/>
    <x v="1"/>
    <n v="1"/>
    <x v="4"/>
    <x v="0"/>
    <x v="0"/>
    <x v="0"/>
  </r>
  <r>
    <x v="2542"/>
    <n v="27515"/>
    <s v="36 months"/>
    <n v="11.25"/>
    <s v="8 years"/>
    <n v="126057"/>
    <s v="Rent"/>
    <x v="5"/>
    <n v="791"/>
    <n v="11.1"/>
    <s v="Not Verified"/>
    <x v="1531"/>
    <x v="0"/>
    <n v="0"/>
    <x v="2"/>
    <x v="1"/>
    <x v="2"/>
    <x v="0"/>
  </r>
  <r>
    <x v="2543"/>
    <n v="25217"/>
    <s v="60 months"/>
    <n v="25.42"/>
    <s v="5 years"/>
    <n v="30987"/>
    <s v="Rent"/>
    <x v="5"/>
    <n v="803"/>
    <n v="26.8"/>
    <s v="Verified"/>
    <x v="1250"/>
    <x v="1"/>
    <n v="1"/>
    <x v="2"/>
    <x v="2"/>
    <x v="3"/>
    <x v="0"/>
  </r>
  <r>
    <x v="2544"/>
    <n v="24172"/>
    <s v="36 months"/>
    <n v="16.63"/>
    <s v="3 years"/>
    <n v="148603"/>
    <s v="Rent"/>
    <x v="1"/>
    <n v="739"/>
    <n v="38"/>
    <s v="Verified"/>
    <x v="1532"/>
    <x v="0"/>
    <n v="0"/>
    <x v="1"/>
    <x v="1"/>
    <x v="1"/>
    <x v="0"/>
  </r>
  <r>
    <x v="2545"/>
    <n v="33994"/>
    <s v="36 months"/>
    <n v="27.96"/>
    <s v="2 years"/>
    <n v="49780"/>
    <s v="Own"/>
    <x v="5"/>
    <n v="614"/>
    <n v="38.299999999999997"/>
    <s v="Verified"/>
    <x v="499"/>
    <x v="1"/>
    <n v="1"/>
    <x v="4"/>
    <x v="2"/>
    <x v="3"/>
    <x v="1"/>
  </r>
  <r>
    <x v="2546"/>
    <n v="16036"/>
    <s v="36 months"/>
    <n v="24.73"/>
    <s v="3 years"/>
    <n v="71571"/>
    <s v="Rent"/>
    <x v="1"/>
    <n v="700"/>
    <n v="26"/>
    <s v="Verified"/>
    <x v="1533"/>
    <x v="1"/>
    <n v="1"/>
    <x v="1"/>
    <x v="0"/>
    <x v="3"/>
    <x v="0"/>
  </r>
  <r>
    <x v="2547"/>
    <n v="12739"/>
    <s v="36 months"/>
    <n v="12.18"/>
    <s v="1 year"/>
    <n v="82538"/>
    <s v="Rent"/>
    <x v="0"/>
    <n v="749"/>
    <n v="14.5"/>
    <s v="Verified"/>
    <x v="134"/>
    <x v="0"/>
    <n v="0"/>
    <x v="1"/>
    <x v="0"/>
    <x v="2"/>
    <x v="0"/>
  </r>
  <r>
    <x v="2548"/>
    <n v="33220"/>
    <s v="36 months"/>
    <n v="26.13"/>
    <s v="4 years"/>
    <n v="147571"/>
    <s v="Mortgage"/>
    <x v="1"/>
    <n v="810"/>
    <n v="13.7"/>
    <s v="Verified"/>
    <x v="1534"/>
    <x v="0"/>
    <n v="0"/>
    <x v="2"/>
    <x v="1"/>
    <x v="3"/>
    <x v="0"/>
  </r>
  <r>
    <x v="2549"/>
    <n v="10587"/>
    <s v="60 months"/>
    <n v="7.92"/>
    <s v="8 years"/>
    <n v="130324"/>
    <s v="Rent"/>
    <x v="2"/>
    <n v="679"/>
    <n v="31.2"/>
    <s v="Not Verified"/>
    <x v="1535"/>
    <x v="0"/>
    <n v="0"/>
    <x v="0"/>
    <x v="1"/>
    <x v="0"/>
    <x v="0"/>
  </r>
  <r>
    <x v="2550"/>
    <n v="31129"/>
    <s v="36 months"/>
    <n v="5.9"/>
    <s v="5 years"/>
    <n v="110619"/>
    <s v="Mortgage"/>
    <x v="5"/>
    <n v="812"/>
    <n v="39.299999999999997"/>
    <s v="Verified"/>
    <x v="584"/>
    <x v="0"/>
    <n v="0"/>
    <x v="2"/>
    <x v="1"/>
    <x v="0"/>
    <x v="0"/>
  </r>
  <r>
    <x v="2551"/>
    <n v="1645"/>
    <s v="36 months"/>
    <n v="20.21"/>
    <s v="1 year"/>
    <n v="108291"/>
    <s v="Rent"/>
    <x v="7"/>
    <n v="581"/>
    <n v="7.7"/>
    <s v="Verified"/>
    <x v="760"/>
    <x v="1"/>
    <n v="1"/>
    <x v="3"/>
    <x v="1"/>
    <x v="3"/>
    <x v="1"/>
  </r>
  <r>
    <x v="2552"/>
    <n v="31930"/>
    <s v="60 months"/>
    <n v="13.54"/>
    <s v="5 years"/>
    <n v="84082"/>
    <s v="Mortgage"/>
    <x v="0"/>
    <n v="595"/>
    <n v="32.6"/>
    <s v="Not Verified"/>
    <x v="1536"/>
    <x v="1"/>
    <n v="1"/>
    <x v="3"/>
    <x v="0"/>
    <x v="2"/>
    <x v="0"/>
  </r>
  <r>
    <x v="2553"/>
    <n v="17299"/>
    <s v="36 months"/>
    <n v="13.24"/>
    <s v="8 years"/>
    <n v="30227"/>
    <s v="Rent"/>
    <x v="5"/>
    <n v="800"/>
    <n v="9.3000000000000007"/>
    <s v="Not Verified"/>
    <x v="480"/>
    <x v="0"/>
    <n v="0"/>
    <x v="2"/>
    <x v="2"/>
    <x v="2"/>
    <x v="0"/>
  </r>
  <r>
    <x v="2554"/>
    <n v="31090"/>
    <s v="60 months"/>
    <n v="22.18"/>
    <s v="3 years"/>
    <n v="119721"/>
    <s v="Own"/>
    <x v="0"/>
    <n v="842"/>
    <n v="15.4"/>
    <s v="Verified"/>
    <x v="1537"/>
    <x v="0"/>
    <n v="0"/>
    <x v="2"/>
    <x v="1"/>
    <x v="3"/>
    <x v="0"/>
  </r>
  <r>
    <x v="2555"/>
    <n v="22953"/>
    <s v="36 months"/>
    <n v="26.25"/>
    <s v="&lt; 1 year"/>
    <n v="58926"/>
    <s v="Own"/>
    <x v="7"/>
    <n v="762"/>
    <n v="24.8"/>
    <s v="Not Verified"/>
    <x v="1243"/>
    <x v="0"/>
    <n v="0"/>
    <x v="2"/>
    <x v="2"/>
    <x v="3"/>
    <x v="0"/>
  </r>
  <r>
    <x v="2556"/>
    <n v="27475"/>
    <s v="36 months"/>
    <n v="13.05"/>
    <s v="1 year"/>
    <n v="27148"/>
    <s v="Mortgage"/>
    <x v="3"/>
    <n v="602"/>
    <n v="15.4"/>
    <s v="Verified"/>
    <x v="1498"/>
    <x v="1"/>
    <n v="1"/>
    <x v="4"/>
    <x v="3"/>
    <x v="2"/>
    <x v="0"/>
  </r>
  <r>
    <x v="2557"/>
    <n v="19888"/>
    <s v="36 months"/>
    <n v="13.13"/>
    <s v="4 years"/>
    <n v="55628"/>
    <s v="Rent"/>
    <x v="1"/>
    <n v="826"/>
    <n v="27.8"/>
    <s v="Verified"/>
    <x v="1538"/>
    <x v="0"/>
    <n v="0"/>
    <x v="2"/>
    <x v="2"/>
    <x v="2"/>
    <x v="0"/>
  </r>
  <r>
    <x v="2558"/>
    <n v="17087"/>
    <s v="60 months"/>
    <n v="18.350000000000001"/>
    <s v="9 years"/>
    <n v="50900"/>
    <s v="Rent"/>
    <x v="3"/>
    <n v="836"/>
    <n v="19.600000000000001"/>
    <s v="Not Verified"/>
    <x v="1539"/>
    <x v="0"/>
    <n v="0"/>
    <x v="2"/>
    <x v="2"/>
    <x v="1"/>
    <x v="0"/>
  </r>
  <r>
    <x v="2559"/>
    <n v="10346"/>
    <s v="36 months"/>
    <n v="21.33"/>
    <s v="6 years"/>
    <n v="31771"/>
    <s v="Mortgage"/>
    <x v="5"/>
    <n v="695"/>
    <n v="12.7"/>
    <s v="Verified"/>
    <x v="861"/>
    <x v="1"/>
    <n v="1"/>
    <x v="0"/>
    <x v="2"/>
    <x v="3"/>
    <x v="0"/>
  </r>
  <r>
    <x v="2560"/>
    <n v="1587"/>
    <s v="36 months"/>
    <n v="10.07"/>
    <s v="7 years"/>
    <n v="87921"/>
    <s v="Rent"/>
    <x v="2"/>
    <n v="648"/>
    <n v="23.6"/>
    <s v="Not Verified"/>
    <x v="1540"/>
    <x v="0"/>
    <n v="0"/>
    <x v="4"/>
    <x v="0"/>
    <x v="2"/>
    <x v="0"/>
  </r>
  <r>
    <x v="2561"/>
    <n v="13763"/>
    <s v="60 months"/>
    <n v="27.82"/>
    <s v="2 years"/>
    <n v="144166"/>
    <s v="Rent"/>
    <x v="1"/>
    <n v="720"/>
    <n v="5.8"/>
    <s v="Not Verified"/>
    <x v="1541"/>
    <x v="0"/>
    <n v="0"/>
    <x v="1"/>
    <x v="1"/>
    <x v="3"/>
    <x v="0"/>
  </r>
  <r>
    <x v="2562"/>
    <n v="5079"/>
    <s v="36 months"/>
    <n v="21.36"/>
    <s v="8 years"/>
    <n v="86461"/>
    <s v="Rent"/>
    <x v="5"/>
    <n v="631"/>
    <n v="30.9"/>
    <s v="Verified"/>
    <x v="1164"/>
    <x v="1"/>
    <n v="1"/>
    <x v="4"/>
    <x v="0"/>
    <x v="3"/>
    <x v="1"/>
  </r>
  <r>
    <x v="2563"/>
    <n v="37116"/>
    <s v="36 months"/>
    <n v="20.63"/>
    <s v="1 year"/>
    <n v="58989"/>
    <s v="Rent"/>
    <x v="7"/>
    <n v="675"/>
    <n v="23.3"/>
    <s v="Verified"/>
    <x v="159"/>
    <x v="0"/>
    <n v="0"/>
    <x v="0"/>
    <x v="2"/>
    <x v="3"/>
    <x v="0"/>
  </r>
  <r>
    <x v="2564"/>
    <n v="21215"/>
    <s v="36 months"/>
    <n v="27.6"/>
    <s v="3 years"/>
    <n v="52996"/>
    <s v="Rent"/>
    <x v="5"/>
    <n v="634"/>
    <n v="38.1"/>
    <s v="Not Verified"/>
    <x v="141"/>
    <x v="1"/>
    <n v="1"/>
    <x v="4"/>
    <x v="2"/>
    <x v="3"/>
    <x v="1"/>
  </r>
  <r>
    <x v="2565"/>
    <n v="26817"/>
    <s v="36 months"/>
    <n v="27.68"/>
    <s v="3 years"/>
    <n v="70920"/>
    <s v="Rent"/>
    <x v="7"/>
    <n v="725"/>
    <n v="8.6"/>
    <s v="Verified"/>
    <x v="720"/>
    <x v="0"/>
    <n v="0"/>
    <x v="1"/>
    <x v="0"/>
    <x v="3"/>
    <x v="0"/>
  </r>
  <r>
    <x v="2566"/>
    <n v="25765"/>
    <s v="36 months"/>
    <n v="8.39"/>
    <s v="5 years"/>
    <n v="100925"/>
    <s v="Rent"/>
    <x v="3"/>
    <n v="629"/>
    <n v="30.6"/>
    <s v="Verified"/>
    <x v="409"/>
    <x v="1"/>
    <n v="1"/>
    <x v="4"/>
    <x v="1"/>
    <x v="0"/>
    <x v="0"/>
  </r>
  <r>
    <x v="2567"/>
    <n v="31112"/>
    <s v="36 months"/>
    <n v="8.6300000000000008"/>
    <s v="9 years"/>
    <n v="46997"/>
    <s v="Rent"/>
    <x v="3"/>
    <n v="774"/>
    <n v="15.5"/>
    <s v="Verified"/>
    <x v="1542"/>
    <x v="0"/>
    <n v="0"/>
    <x v="2"/>
    <x v="2"/>
    <x v="0"/>
    <x v="0"/>
  </r>
  <r>
    <x v="2568"/>
    <n v="26556"/>
    <s v="60 months"/>
    <n v="24.05"/>
    <s v="5 years"/>
    <n v="149178"/>
    <s v="Rent"/>
    <x v="5"/>
    <n v="801"/>
    <n v="18.100000000000001"/>
    <s v="Verified"/>
    <x v="1543"/>
    <x v="0"/>
    <n v="0"/>
    <x v="2"/>
    <x v="1"/>
    <x v="3"/>
    <x v="0"/>
  </r>
  <r>
    <x v="2569"/>
    <n v="19099"/>
    <s v="60 months"/>
    <n v="28.92"/>
    <s v="2 years"/>
    <n v="49488"/>
    <s v="Mortgage"/>
    <x v="5"/>
    <n v="717"/>
    <n v="17.2"/>
    <s v="Not Verified"/>
    <x v="1057"/>
    <x v="0"/>
    <n v="0"/>
    <x v="1"/>
    <x v="2"/>
    <x v="3"/>
    <x v="0"/>
  </r>
  <r>
    <x v="2570"/>
    <n v="7450"/>
    <s v="36 months"/>
    <n v="21.66"/>
    <s v="8 years"/>
    <n v="129752"/>
    <s v="Mortgage"/>
    <x v="4"/>
    <n v="588"/>
    <n v="17.5"/>
    <s v="Verified"/>
    <x v="613"/>
    <x v="1"/>
    <n v="1"/>
    <x v="3"/>
    <x v="1"/>
    <x v="3"/>
    <x v="1"/>
  </r>
  <r>
    <x v="2571"/>
    <n v="14230"/>
    <s v="60 months"/>
    <n v="15.28"/>
    <s v="10+ years"/>
    <n v="42975"/>
    <s v="Rent"/>
    <x v="0"/>
    <n v="582"/>
    <n v="20.100000000000001"/>
    <s v="Verified"/>
    <x v="1365"/>
    <x v="0"/>
    <n v="0"/>
    <x v="3"/>
    <x v="2"/>
    <x v="1"/>
    <x v="1"/>
  </r>
  <r>
    <x v="2572"/>
    <n v="30009"/>
    <s v="36 months"/>
    <n v="22.09"/>
    <s v="4 years"/>
    <n v="131460"/>
    <s v="Mortgage"/>
    <x v="6"/>
    <n v="617"/>
    <n v="5.7"/>
    <s v="Verified"/>
    <x v="1527"/>
    <x v="1"/>
    <n v="1"/>
    <x v="4"/>
    <x v="1"/>
    <x v="3"/>
    <x v="1"/>
  </r>
  <r>
    <x v="2573"/>
    <n v="6433"/>
    <s v="36 months"/>
    <n v="10.72"/>
    <s v="1 year"/>
    <n v="57310"/>
    <s v="Mortgage"/>
    <x v="4"/>
    <n v="649"/>
    <n v="34.6"/>
    <s v="Not Verified"/>
    <x v="1544"/>
    <x v="1"/>
    <n v="1"/>
    <x v="4"/>
    <x v="2"/>
    <x v="2"/>
    <x v="0"/>
  </r>
  <r>
    <x v="2574"/>
    <n v="34866"/>
    <s v="36 months"/>
    <n v="29.95"/>
    <s v="5 years"/>
    <n v="92111"/>
    <s v="Own"/>
    <x v="4"/>
    <n v="648"/>
    <n v="35.9"/>
    <s v="Not Verified"/>
    <x v="943"/>
    <x v="1"/>
    <n v="1"/>
    <x v="4"/>
    <x v="0"/>
    <x v="3"/>
    <x v="1"/>
  </r>
  <r>
    <x v="2575"/>
    <n v="19710"/>
    <s v="36 months"/>
    <n v="15.78"/>
    <s v="2 years"/>
    <n v="84254"/>
    <s v="Mortgage"/>
    <x v="0"/>
    <n v="737"/>
    <n v="6.4"/>
    <s v="Verified"/>
    <x v="1545"/>
    <x v="0"/>
    <n v="0"/>
    <x v="1"/>
    <x v="0"/>
    <x v="1"/>
    <x v="0"/>
  </r>
  <r>
    <x v="2576"/>
    <n v="12439"/>
    <s v="60 months"/>
    <n v="28.29"/>
    <s v="7 years"/>
    <n v="125640"/>
    <s v="Rent"/>
    <x v="4"/>
    <n v="849"/>
    <n v="32.200000000000003"/>
    <s v="Verified"/>
    <x v="24"/>
    <x v="1"/>
    <n v="1"/>
    <x v="2"/>
    <x v="1"/>
    <x v="3"/>
    <x v="0"/>
  </r>
  <r>
    <x v="2577"/>
    <n v="17021"/>
    <s v="36 months"/>
    <n v="15.77"/>
    <s v="2 years"/>
    <n v="113264"/>
    <s v="Mortgage"/>
    <x v="7"/>
    <n v="581"/>
    <n v="7.5"/>
    <s v="Verified"/>
    <x v="547"/>
    <x v="0"/>
    <n v="0"/>
    <x v="3"/>
    <x v="1"/>
    <x v="1"/>
    <x v="1"/>
  </r>
  <r>
    <x v="2578"/>
    <n v="7416"/>
    <s v="36 months"/>
    <n v="28.2"/>
    <s v="4 years"/>
    <n v="123197"/>
    <s v="Own"/>
    <x v="4"/>
    <n v="680"/>
    <n v="33.299999999999997"/>
    <s v="Verified"/>
    <x v="1546"/>
    <x v="1"/>
    <n v="1"/>
    <x v="0"/>
    <x v="1"/>
    <x v="3"/>
    <x v="0"/>
  </r>
  <r>
    <x v="2579"/>
    <n v="7980"/>
    <s v="36 months"/>
    <n v="13.39"/>
    <s v="3 years"/>
    <n v="45809"/>
    <s v="Rent"/>
    <x v="6"/>
    <n v="715"/>
    <n v="26.5"/>
    <s v="Not Verified"/>
    <x v="41"/>
    <x v="0"/>
    <n v="0"/>
    <x v="1"/>
    <x v="2"/>
    <x v="2"/>
    <x v="0"/>
  </r>
  <r>
    <x v="2580"/>
    <n v="19058"/>
    <s v="36 months"/>
    <n v="24.01"/>
    <s v="3 years"/>
    <n v="125730"/>
    <s v="Mortgage"/>
    <x v="7"/>
    <n v="792"/>
    <n v="15.7"/>
    <s v="Not Verified"/>
    <x v="779"/>
    <x v="0"/>
    <n v="0"/>
    <x v="2"/>
    <x v="1"/>
    <x v="3"/>
    <x v="0"/>
  </r>
  <r>
    <x v="2581"/>
    <n v="12101"/>
    <s v="36 months"/>
    <n v="28.78"/>
    <s v="1 year"/>
    <n v="63995"/>
    <s v="Own"/>
    <x v="2"/>
    <n v="662"/>
    <n v="26.5"/>
    <s v="Verified"/>
    <x v="331"/>
    <x v="1"/>
    <n v="1"/>
    <x v="0"/>
    <x v="0"/>
    <x v="3"/>
    <x v="0"/>
  </r>
  <r>
    <x v="2582"/>
    <n v="33602"/>
    <s v="36 months"/>
    <n v="21.15"/>
    <s v="7 years"/>
    <n v="88132"/>
    <s v="Rent"/>
    <x v="0"/>
    <n v="720"/>
    <n v="22.7"/>
    <s v="Verified"/>
    <x v="1547"/>
    <x v="0"/>
    <n v="0"/>
    <x v="1"/>
    <x v="0"/>
    <x v="3"/>
    <x v="0"/>
  </r>
  <r>
    <x v="2583"/>
    <n v="10122"/>
    <s v="36 months"/>
    <n v="21.94"/>
    <s v="2 years"/>
    <n v="144189"/>
    <s v="Rent"/>
    <x v="0"/>
    <n v="719"/>
    <n v="27.3"/>
    <s v="Verified"/>
    <x v="1548"/>
    <x v="1"/>
    <n v="1"/>
    <x v="1"/>
    <x v="1"/>
    <x v="3"/>
    <x v="0"/>
  </r>
  <r>
    <x v="2584"/>
    <n v="13576"/>
    <s v="60 months"/>
    <n v="7.57"/>
    <s v="3 years"/>
    <n v="92757"/>
    <s v="Mortgage"/>
    <x v="0"/>
    <n v="667"/>
    <n v="21.6"/>
    <s v="Not Verified"/>
    <x v="614"/>
    <x v="0"/>
    <n v="0"/>
    <x v="0"/>
    <x v="0"/>
    <x v="0"/>
    <x v="0"/>
  </r>
  <r>
    <x v="2585"/>
    <n v="28516"/>
    <s v="36 months"/>
    <n v="16.86"/>
    <s v="5 years"/>
    <n v="77812"/>
    <s v="Mortgage"/>
    <x v="3"/>
    <n v="820"/>
    <n v="32.1"/>
    <s v="Verified"/>
    <x v="254"/>
    <x v="0"/>
    <n v="0"/>
    <x v="2"/>
    <x v="0"/>
    <x v="1"/>
    <x v="0"/>
  </r>
  <r>
    <x v="2586"/>
    <n v="23433"/>
    <s v="36 months"/>
    <n v="27.17"/>
    <s v="8 years"/>
    <n v="79760"/>
    <s v="Own"/>
    <x v="7"/>
    <n v="691"/>
    <n v="6.6"/>
    <s v="Not Verified"/>
    <x v="482"/>
    <x v="0"/>
    <n v="0"/>
    <x v="0"/>
    <x v="0"/>
    <x v="3"/>
    <x v="0"/>
  </r>
  <r>
    <x v="2587"/>
    <n v="2089"/>
    <s v="36 months"/>
    <n v="11.02"/>
    <s v="3 years"/>
    <n v="146675"/>
    <s v="Own"/>
    <x v="0"/>
    <n v="720"/>
    <n v="17"/>
    <s v="Verified"/>
    <x v="302"/>
    <x v="0"/>
    <n v="0"/>
    <x v="1"/>
    <x v="1"/>
    <x v="2"/>
    <x v="0"/>
  </r>
  <r>
    <x v="2588"/>
    <n v="38346"/>
    <s v="60 months"/>
    <n v="24.71"/>
    <s v="2 years"/>
    <n v="110965"/>
    <s v="Rent"/>
    <x v="0"/>
    <n v="731"/>
    <n v="24.6"/>
    <s v="Not Verified"/>
    <x v="451"/>
    <x v="0"/>
    <n v="0"/>
    <x v="1"/>
    <x v="1"/>
    <x v="3"/>
    <x v="0"/>
  </r>
  <r>
    <x v="2589"/>
    <n v="10127"/>
    <s v="36 months"/>
    <n v="21.89"/>
    <s v="4 years"/>
    <n v="124419"/>
    <s v="Rent"/>
    <x v="6"/>
    <n v="783"/>
    <n v="25.6"/>
    <s v="Not Verified"/>
    <x v="644"/>
    <x v="1"/>
    <n v="1"/>
    <x v="2"/>
    <x v="1"/>
    <x v="3"/>
    <x v="0"/>
  </r>
  <r>
    <x v="2590"/>
    <n v="11487"/>
    <s v="60 months"/>
    <n v="10.57"/>
    <s v="8 years"/>
    <n v="37507"/>
    <s v="Mortgage"/>
    <x v="5"/>
    <n v="837"/>
    <n v="10.9"/>
    <s v="Not Verified"/>
    <x v="1549"/>
    <x v="0"/>
    <n v="0"/>
    <x v="2"/>
    <x v="2"/>
    <x v="2"/>
    <x v="0"/>
  </r>
  <r>
    <x v="2591"/>
    <n v="1155"/>
    <s v="60 months"/>
    <n v="12.07"/>
    <s v="&lt; 1 year"/>
    <n v="54388"/>
    <s v="Mortgage"/>
    <x v="3"/>
    <n v="793"/>
    <n v="7.6"/>
    <s v="Not Verified"/>
    <x v="883"/>
    <x v="0"/>
    <n v="0"/>
    <x v="2"/>
    <x v="2"/>
    <x v="2"/>
    <x v="0"/>
  </r>
  <r>
    <x v="2592"/>
    <n v="2958"/>
    <s v="60 months"/>
    <n v="15.69"/>
    <s v="4 years"/>
    <n v="80375"/>
    <s v="Own"/>
    <x v="1"/>
    <n v="768"/>
    <n v="5.7"/>
    <s v="Verified"/>
    <x v="1550"/>
    <x v="0"/>
    <n v="0"/>
    <x v="2"/>
    <x v="0"/>
    <x v="1"/>
    <x v="0"/>
  </r>
  <r>
    <x v="2593"/>
    <n v="11693"/>
    <s v="60 months"/>
    <n v="8.1300000000000008"/>
    <s v="10+ years"/>
    <n v="82164"/>
    <s v="Mortgage"/>
    <x v="2"/>
    <n v="712"/>
    <n v="19.5"/>
    <s v="Not Verified"/>
    <x v="1482"/>
    <x v="0"/>
    <n v="0"/>
    <x v="1"/>
    <x v="0"/>
    <x v="0"/>
    <x v="0"/>
  </r>
  <r>
    <x v="2594"/>
    <n v="39547"/>
    <s v="60 months"/>
    <n v="27.83"/>
    <s v="3 years"/>
    <n v="105894"/>
    <s v="Mortgage"/>
    <x v="5"/>
    <n v="659"/>
    <n v="16.600000000000001"/>
    <s v="Verified"/>
    <x v="710"/>
    <x v="0"/>
    <n v="0"/>
    <x v="0"/>
    <x v="1"/>
    <x v="3"/>
    <x v="0"/>
  </r>
  <r>
    <x v="2595"/>
    <n v="29795"/>
    <s v="36 months"/>
    <n v="23.48"/>
    <s v="4 years"/>
    <n v="77095"/>
    <s v="Rent"/>
    <x v="5"/>
    <n v="680"/>
    <n v="24.9"/>
    <s v="Not Verified"/>
    <x v="1551"/>
    <x v="0"/>
    <n v="0"/>
    <x v="0"/>
    <x v="0"/>
    <x v="3"/>
    <x v="0"/>
  </r>
  <r>
    <x v="2596"/>
    <n v="22447"/>
    <s v="60 months"/>
    <n v="14.12"/>
    <s v="6 years"/>
    <n v="72181"/>
    <s v="Rent"/>
    <x v="0"/>
    <n v="643"/>
    <n v="20.7"/>
    <s v="Not Verified"/>
    <x v="161"/>
    <x v="0"/>
    <n v="0"/>
    <x v="4"/>
    <x v="0"/>
    <x v="2"/>
    <x v="0"/>
  </r>
  <r>
    <x v="2597"/>
    <n v="37598"/>
    <s v="36 months"/>
    <n v="12.49"/>
    <s v="6 years"/>
    <n v="100469"/>
    <s v="Rent"/>
    <x v="7"/>
    <n v="591"/>
    <n v="18.8"/>
    <s v="Not Verified"/>
    <x v="1552"/>
    <x v="0"/>
    <n v="0"/>
    <x v="3"/>
    <x v="1"/>
    <x v="2"/>
    <x v="0"/>
  </r>
  <r>
    <x v="2598"/>
    <n v="26215"/>
    <s v="60 months"/>
    <n v="22.24"/>
    <s v="6 years"/>
    <n v="66654"/>
    <s v="Rent"/>
    <x v="3"/>
    <n v="702"/>
    <n v="34.5"/>
    <s v="Verified"/>
    <x v="436"/>
    <x v="1"/>
    <n v="1"/>
    <x v="1"/>
    <x v="0"/>
    <x v="3"/>
    <x v="0"/>
  </r>
  <r>
    <x v="2599"/>
    <n v="10794"/>
    <s v="36 months"/>
    <n v="15.61"/>
    <s v="&lt; 1 year"/>
    <n v="119774"/>
    <s v="Mortgage"/>
    <x v="0"/>
    <n v="688"/>
    <n v="26.8"/>
    <s v="Not Verified"/>
    <x v="1553"/>
    <x v="0"/>
    <n v="0"/>
    <x v="0"/>
    <x v="1"/>
    <x v="1"/>
    <x v="0"/>
  </r>
  <r>
    <x v="2600"/>
    <n v="34209"/>
    <s v="36 months"/>
    <n v="10.73"/>
    <s v="8 years"/>
    <n v="133855"/>
    <s v="Rent"/>
    <x v="5"/>
    <n v="766"/>
    <n v="27.6"/>
    <s v="Not Verified"/>
    <x v="463"/>
    <x v="0"/>
    <n v="0"/>
    <x v="2"/>
    <x v="1"/>
    <x v="2"/>
    <x v="0"/>
  </r>
  <r>
    <x v="2601"/>
    <n v="23424"/>
    <s v="36 months"/>
    <n v="15.75"/>
    <s v="6 years"/>
    <n v="96189"/>
    <s v="Mortgage"/>
    <x v="6"/>
    <n v="785"/>
    <n v="18.399999999999999"/>
    <s v="Verified"/>
    <x v="1290"/>
    <x v="0"/>
    <n v="0"/>
    <x v="2"/>
    <x v="0"/>
    <x v="1"/>
    <x v="0"/>
  </r>
  <r>
    <x v="2602"/>
    <n v="38396"/>
    <s v="36 months"/>
    <n v="26.78"/>
    <s v="3 years"/>
    <n v="148481"/>
    <s v="Own"/>
    <x v="0"/>
    <n v="626"/>
    <n v="32.200000000000003"/>
    <s v="Not Verified"/>
    <x v="926"/>
    <x v="1"/>
    <n v="1"/>
    <x v="4"/>
    <x v="1"/>
    <x v="3"/>
    <x v="1"/>
  </r>
  <r>
    <x v="2603"/>
    <n v="7370"/>
    <s v="36 months"/>
    <n v="6.72"/>
    <s v="3 years"/>
    <n v="142972"/>
    <s v="Mortgage"/>
    <x v="0"/>
    <n v="678"/>
    <n v="10.3"/>
    <s v="Not Verified"/>
    <x v="1516"/>
    <x v="0"/>
    <n v="0"/>
    <x v="0"/>
    <x v="1"/>
    <x v="0"/>
    <x v="0"/>
  </r>
  <r>
    <x v="2604"/>
    <n v="10528"/>
    <s v="36 months"/>
    <n v="14.21"/>
    <s v="1 year"/>
    <n v="135964"/>
    <s v="Rent"/>
    <x v="0"/>
    <n v="813"/>
    <n v="19.100000000000001"/>
    <s v="Verified"/>
    <x v="630"/>
    <x v="0"/>
    <n v="0"/>
    <x v="2"/>
    <x v="1"/>
    <x v="2"/>
    <x v="0"/>
  </r>
  <r>
    <x v="2605"/>
    <n v="29276"/>
    <s v="60 months"/>
    <n v="29.06"/>
    <s v="5 years"/>
    <n v="146601"/>
    <s v="Rent"/>
    <x v="3"/>
    <n v="800"/>
    <n v="6.7"/>
    <s v="Not Verified"/>
    <x v="174"/>
    <x v="0"/>
    <n v="0"/>
    <x v="2"/>
    <x v="1"/>
    <x v="3"/>
    <x v="0"/>
  </r>
  <r>
    <x v="2606"/>
    <n v="9179"/>
    <s v="36 months"/>
    <n v="5.37"/>
    <s v="9 years"/>
    <n v="35300"/>
    <s v="Own"/>
    <x v="7"/>
    <n v="657"/>
    <n v="9"/>
    <s v="Not Verified"/>
    <x v="1554"/>
    <x v="0"/>
    <n v="0"/>
    <x v="0"/>
    <x v="2"/>
    <x v="0"/>
    <x v="0"/>
  </r>
  <r>
    <x v="2607"/>
    <n v="17843"/>
    <s v="36 months"/>
    <n v="27.27"/>
    <s v="2 years"/>
    <n v="49232"/>
    <s v="Mortgage"/>
    <x v="6"/>
    <n v="796"/>
    <n v="7.9"/>
    <s v="Verified"/>
    <x v="304"/>
    <x v="0"/>
    <n v="0"/>
    <x v="2"/>
    <x v="2"/>
    <x v="3"/>
    <x v="0"/>
  </r>
  <r>
    <x v="2608"/>
    <n v="24952"/>
    <s v="60 months"/>
    <n v="14.37"/>
    <s v="&lt; 1 year"/>
    <n v="29848"/>
    <s v="Mortgage"/>
    <x v="6"/>
    <n v="753"/>
    <n v="20.5"/>
    <s v="Verified"/>
    <x v="392"/>
    <x v="0"/>
    <n v="0"/>
    <x v="2"/>
    <x v="3"/>
    <x v="2"/>
    <x v="0"/>
  </r>
  <r>
    <x v="2609"/>
    <n v="34160"/>
    <s v="36 months"/>
    <n v="9.74"/>
    <s v="4 years"/>
    <n v="88646"/>
    <s v="Own"/>
    <x v="1"/>
    <n v="685"/>
    <n v="29.4"/>
    <s v="Verified"/>
    <x v="565"/>
    <x v="0"/>
    <n v="0"/>
    <x v="0"/>
    <x v="0"/>
    <x v="0"/>
    <x v="0"/>
  </r>
  <r>
    <x v="2610"/>
    <n v="30516"/>
    <s v="36 months"/>
    <n v="5.37"/>
    <s v="5 years"/>
    <n v="122945"/>
    <s v="Rent"/>
    <x v="6"/>
    <n v="744"/>
    <n v="15.9"/>
    <s v="Not Verified"/>
    <x v="1342"/>
    <x v="0"/>
    <n v="0"/>
    <x v="1"/>
    <x v="1"/>
    <x v="0"/>
    <x v="0"/>
  </r>
  <r>
    <x v="2611"/>
    <n v="11449"/>
    <s v="36 months"/>
    <n v="6.76"/>
    <s v="10+ years"/>
    <n v="105349"/>
    <s v="Rent"/>
    <x v="6"/>
    <n v="692"/>
    <n v="5.9"/>
    <s v="Verified"/>
    <x v="966"/>
    <x v="0"/>
    <n v="0"/>
    <x v="0"/>
    <x v="1"/>
    <x v="0"/>
    <x v="0"/>
  </r>
  <r>
    <x v="2612"/>
    <n v="22125"/>
    <s v="60 months"/>
    <n v="9.3000000000000007"/>
    <s v="4 years"/>
    <n v="82217"/>
    <s v="Mortgage"/>
    <x v="5"/>
    <n v="725"/>
    <n v="29.8"/>
    <s v="Verified"/>
    <x v="703"/>
    <x v="0"/>
    <n v="0"/>
    <x v="1"/>
    <x v="0"/>
    <x v="0"/>
    <x v="0"/>
  </r>
  <r>
    <x v="2613"/>
    <n v="8418"/>
    <s v="36 months"/>
    <n v="5.64"/>
    <s v="4 years"/>
    <n v="27176"/>
    <s v="Rent"/>
    <x v="0"/>
    <n v="711"/>
    <n v="12.3"/>
    <s v="Verified"/>
    <x v="1407"/>
    <x v="0"/>
    <n v="0"/>
    <x v="1"/>
    <x v="3"/>
    <x v="0"/>
    <x v="0"/>
  </r>
  <r>
    <x v="2614"/>
    <n v="23746"/>
    <s v="36 months"/>
    <n v="13.4"/>
    <s v="9 years"/>
    <n v="93915"/>
    <s v="Own"/>
    <x v="3"/>
    <n v="663"/>
    <n v="30.3"/>
    <s v="Not Verified"/>
    <x v="1555"/>
    <x v="0"/>
    <n v="0"/>
    <x v="0"/>
    <x v="0"/>
    <x v="2"/>
    <x v="0"/>
  </r>
  <r>
    <x v="2615"/>
    <n v="3454"/>
    <s v="36 months"/>
    <n v="6.12"/>
    <s v="10+ years"/>
    <n v="65663"/>
    <s v="Own"/>
    <x v="2"/>
    <n v="580"/>
    <n v="5.3"/>
    <s v="Verified"/>
    <x v="268"/>
    <x v="0"/>
    <n v="0"/>
    <x v="3"/>
    <x v="0"/>
    <x v="0"/>
    <x v="0"/>
  </r>
  <r>
    <x v="2616"/>
    <n v="18761"/>
    <s v="36 months"/>
    <n v="22.31"/>
    <s v="7 years"/>
    <n v="26788"/>
    <s v="Rent"/>
    <x v="6"/>
    <n v="832"/>
    <n v="15.9"/>
    <s v="Not Verified"/>
    <x v="1538"/>
    <x v="1"/>
    <n v="1"/>
    <x v="2"/>
    <x v="3"/>
    <x v="3"/>
    <x v="0"/>
  </r>
  <r>
    <x v="2617"/>
    <n v="16223"/>
    <s v="36 months"/>
    <n v="25.47"/>
    <s v="9 years"/>
    <n v="82114"/>
    <s v="Rent"/>
    <x v="3"/>
    <n v="603"/>
    <n v="26.7"/>
    <s v="Verified"/>
    <x v="582"/>
    <x v="1"/>
    <n v="1"/>
    <x v="4"/>
    <x v="0"/>
    <x v="3"/>
    <x v="1"/>
  </r>
  <r>
    <x v="2618"/>
    <n v="7701"/>
    <s v="60 months"/>
    <n v="27.19"/>
    <s v="&lt; 1 year"/>
    <n v="26282"/>
    <s v="Mortgage"/>
    <x v="4"/>
    <n v="767"/>
    <n v="35.5"/>
    <s v="Not Verified"/>
    <x v="1128"/>
    <x v="1"/>
    <n v="1"/>
    <x v="2"/>
    <x v="3"/>
    <x v="3"/>
    <x v="0"/>
  </r>
  <r>
    <x v="2619"/>
    <n v="3597"/>
    <s v="60 months"/>
    <n v="18.73"/>
    <s v="7 years"/>
    <n v="145225"/>
    <s v="Mortgage"/>
    <x v="4"/>
    <n v="690"/>
    <n v="31.4"/>
    <s v="Verified"/>
    <x v="1556"/>
    <x v="1"/>
    <n v="1"/>
    <x v="0"/>
    <x v="1"/>
    <x v="1"/>
    <x v="0"/>
  </r>
  <r>
    <x v="2620"/>
    <n v="1141"/>
    <s v="36 months"/>
    <n v="28.66"/>
    <s v="10+ years"/>
    <n v="143983"/>
    <s v="Mortgage"/>
    <x v="2"/>
    <n v="603"/>
    <n v="20.7"/>
    <s v="Verified"/>
    <x v="1557"/>
    <x v="1"/>
    <n v="1"/>
    <x v="4"/>
    <x v="1"/>
    <x v="3"/>
    <x v="1"/>
  </r>
  <r>
    <x v="2621"/>
    <n v="3659"/>
    <s v="36 months"/>
    <n v="5.14"/>
    <s v="6 years"/>
    <n v="132218"/>
    <s v="Rent"/>
    <x v="1"/>
    <n v="635"/>
    <n v="30.1"/>
    <s v="Verified"/>
    <x v="1558"/>
    <x v="1"/>
    <n v="1"/>
    <x v="4"/>
    <x v="1"/>
    <x v="0"/>
    <x v="0"/>
  </r>
  <r>
    <x v="2622"/>
    <n v="21980"/>
    <s v="60 months"/>
    <n v="8.35"/>
    <s v="&lt; 1 year"/>
    <n v="25375"/>
    <s v="Rent"/>
    <x v="5"/>
    <n v="648"/>
    <n v="23.8"/>
    <s v="Verified"/>
    <x v="1559"/>
    <x v="1"/>
    <n v="1"/>
    <x v="4"/>
    <x v="3"/>
    <x v="0"/>
    <x v="0"/>
  </r>
  <r>
    <x v="2623"/>
    <n v="10031"/>
    <s v="36 months"/>
    <n v="12.33"/>
    <s v="8 years"/>
    <n v="52403"/>
    <s v="Mortgage"/>
    <x v="4"/>
    <n v="597"/>
    <n v="33.5"/>
    <s v="Verified"/>
    <x v="404"/>
    <x v="1"/>
    <n v="1"/>
    <x v="3"/>
    <x v="2"/>
    <x v="2"/>
    <x v="0"/>
  </r>
  <r>
    <x v="2624"/>
    <n v="16037"/>
    <s v="36 months"/>
    <n v="24.73"/>
    <s v="3 years"/>
    <n v="38610"/>
    <s v="Rent"/>
    <x v="4"/>
    <n v="807"/>
    <n v="32"/>
    <s v="Verified"/>
    <x v="139"/>
    <x v="1"/>
    <n v="1"/>
    <x v="2"/>
    <x v="2"/>
    <x v="3"/>
    <x v="0"/>
  </r>
  <r>
    <x v="2625"/>
    <n v="39429"/>
    <s v="36 months"/>
    <n v="27.13"/>
    <s v="6 years"/>
    <n v="135968"/>
    <s v="Own"/>
    <x v="4"/>
    <n v="637"/>
    <n v="39.200000000000003"/>
    <s v="Verified"/>
    <x v="1560"/>
    <x v="1"/>
    <n v="1"/>
    <x v="4"/>
    <x v="1"/>
    <x v="3"/>
    <x v="1"/>
  </r>
  <r>
    <x v="2626"/>
    <n v="7142"/>
    <s v="36 months"/>
    <n v="20.45"/>
    <s v="2 years"/>
    <n v="139001"/>
    <s v="Rent"/>
    <x v="5"/>
    <n v="742"/>
    <n v="8.6999999999999993"/>
    <s v="Verified"/>
    <x v="934"/>
    <x v="0"/>
    <n v="0"/>
    <x v="1"/>
    <x v="1"/>
    <x v="3"/>
    <x v="0"/>
  </r>
  <r>
    <x v="2627"/>
    <n v="13109"/>
    <s v="60 months"/>
    <n v="14.58"/>
    <s v="7 years"/>
    <n v="138781"/>
    <s v="Own"/>
    <x v="0"/>
    <n v="711"/>
    <n v="16.899999999999999"/>
    <s v="Verified"/>
    <x v="1390"/>
    <x v="0"/>
    <n v="0"/>
    <x v="1"/>
    <x v="1"/>
    <x v="2"/>
    <x v="0"/>
  </r>
  <r>
    <x v="2628"/>
    <n v="23010"/>
    <s v="36 months"/>
    <n v="21.65"/>
    <s v="3 years"/>
    <n v="145194"/>
    <s v="Rent"/>
    <x v="5"/>
    <n v="798"/>
    <n v="11.7"/>
    <s v="Not Verified"/>
    <x v="1561"/>
    <x v="0"/>
    <n v="0"/>
    <x v="2"/>
    <x v="1"/>
    <x v="3"/>
    <x v="0"/>
  </r>
  <r>
    <x v="2629"/>
    <n v="9787"/>
    <s v="36 months"/>
    <n v="9.52"/>
    <s v="1 year"/>
    <n v="21340"/>
    <s v="Mortgage"/>
    <x v="7"/>
    <n v="718"/>
    <n v="27.1"/>
    <s v="Verified"/>
    <x v="1562"/>
    <x v="1"/>
    <n v="1"/>
    <x v="1"/>
    <x v="3"/>
    <x v="0"/>
    <x v="0"/>
  </r>
  <r>
    <x v="2630"/>
    <n v="9472"/>
    <s v="36 months"/>
    <n v="16.45"/>
    <s v="1 year"/>
    <n v="143470"/>
    <s v="Mortgage"/>
    <x v="7"/>
    <n v="582"/>
    <n v="28.2"/>
    <s v="Not Verified"/>
    <x v="1563"/>
    <x v="1"/>
    <n v="1"/>
    <x v="3"/>
    <x v="1"/>
    <x v="1"/>
    <x v="1"/>
  </r>
  <r>
    <x v="2631"/>
    <n v="24383"/>
    <s v="60 months"/>
    <n v="17.690000000000001"/>
    <s v="7 years"/>
    <n v="61638"/>
    <s v="Rent"/>
    <x v="4"/>
    <n v="838"/>
    <n v="12.1"/>
    <s v="Verified"/>
    <x v="417"/>
    <x v="0"/>
    <n v="0"/>
    <x v="2"/>
    <x v="0"/>
    <x v="1"/>
    <x v="0"/>
  </r>
  <r>
    <x v="2632"/>
    <n v="5249"/>
    <s v="36 months"/>
    <n v="7.62"/>
    <s v="7 years"/>
    <n v="127111"/>
    <s v="Rent"/>
    <x v="4"/>
    <n v="591"/>
    <n v="19.8"/>
    <s v="Verified"/>
    <x v="944"/>
    <x v="0"/>
    <n v="0"/>
    <x v="3"/>
    <x v="1"/>
    <x v="0"/>
    <x v="0"/>
  </r>
  <r>
    <x v="2633"/>
    <n v="35518"/>
    <s v="36 months"/>
    <n v="5.85"/>
    <s v="&lt; 1 year"/>
    <n v="93519"/>
    <s v="Own"/>
    <x v="3"/>
    <n v="632"/>
    <n v="26.1"/>
    <s v="Verified"/>
    <x v="617"/>
    <x v="1"/>
    <n v="1"/>
    <x v="4"/>
    <x v="0"/>
    <x v="0"/>
    <x v="0"/>
  </r>
  <r>
    <x v="2634"/>
    <n v="19351"/>
    <s v="36 months"/>
    <n v="23.75"/>
    <s v="5 years"/>
    <n v="127345"/>
    <s v="Rent"/>
    <x v="3"/>
    <n v="833"/>
    <n v="28.1"/>
    <s v="Verified"/>
    <x v="1308"/>
    <x v="1"/>
    <n v="1"/>
    <x v="2"/>
    <x v="1"/>
    <x v="3"/>
    <x v="0"/>
  </r>
  <r>
    <x v="2635"/>
    <n v="5088"/>
    <s v="36 months"/>
    <n v="18.37"/>
    <s v="8 years"/>
    <n v="120311"/>
    <s v="Mortgage"/>
    <x v="0"/>
    <n v="675"/>
    <n v="8.6"/>
    <s v="Not Verified"/>
    <x v="173"/>
    <x v="0"/>
    <n v="0"/>
    <x v="0"/>
    <x v="1"/>
    <x v="1"/>
    <x v="0"/>
  </r>
  <r>
    <x v="2636"/>
    <n v="16282"/>
    <s v="36 months"/>
    <n v="13.31"/>
    <s v="8 years"/>
    <n v="68411"/>
    <s v="Rent"/>
    <x v="1"/>
    <n v="811"/>
    <n v="37.200000000000003"/>
    <s v="Verified"/>
    <x v="1125"/>
    <x v="0"/>
    <n v="0"/>
    <x v="2"/>
    <x v="0"/>
    <x v="2"/>
    <x v="0"/>
  </r>
  <r>
    <x v="2637"/>
    <n v="20330"/>
    <s v="36 months"/>
    <n v="15.93"/>
    <s v="1 year"/>
    <n v="52088"/>
    <s v="Rent"/>
    <x v="2"/>
    <n v="845"/>
    <n v="6.2"/>
    <s v="Verified"/>
    <x v="1564"/>
    <x v="0"/>
    <n v="0"/>
    <x v="2"/>
    <x v="2"/>
    <x v="1"/>
    <x v="0"/>
  </r>
  <r>
    <x v="2638"/>
    <n v="22778"/>
    <s v="36 months"/>
    <n v="28.94"/>
    <s v="7 years"/>
    <n v="131318"/>
    <s v="Own"/>
    <x v="4"/>
    <n v="691"/>
    <n v="39.1"/>
    <s v="Verified"/>
    <x v="1565"/>
    <x v="1"/>
    <n v="1"/>
    <x v="0"/>
    <x v="1"/>
    <x v="3"/>
    <x v="0"/>
  </r>
  <r>
    <x v="2639"/>
    <n v="25264"/>
    <s v="36 months"/>
    <n v="14.62"/>
    <s v="7 years"/>
    <n v="138858"/>
    <s v="Mortgage"/>
    <x v="7"/>
    <n v="626"/>
    <n v="16.100000000000001"/>
    <s v="Not Verified"/>
    <x v="1566"/>
    <x v="0"/>
    <n v="0"/>
    <x v="4"/>
    <x v="1"/>
    <x v="2"/>
    <x v="0"/>
  </r>
  <r>
    <x v="2640"/>
    <n v="6075"/>
    <s v="60 months"/>
    <n v="7.59"/>
    <s v="3 years"/>
    <n v="47360"/>
    <s v="Rent"/>
    <x v="4"/>
    <n v="761"/>
    <n v="16.100000000000001"/>
    <s v="Not Verified"/>
    <x v="1567"/>
    <x v="0"/>
    <n v="0"/>
    <x v="2"/>
    <x v="2"/>
    <x v="0"/>
    <x v="0"/>
  </r>
  <r>
    <x v="2641"/>
    <n v="11412"/>
    <s v="36 months"/>
    <n v="16.59"/>
    <s v="3 years"/>
    <n v="94063"/>
    <s v="Rent"/>
    <x v="0"/>
    <n v="814"/>
    <n v="20.6"/>
    <s v="Verified"/>
    <x v="1510"/>
    <x v="0"/>
    <n v="0"/>
    <x v="2"/>
    <x v="0"/>
    <x v="1"/>
    <x v="0"/>
  </r>
  <r>
    <x v="2642"/>
    <n v="29365"/>
    <s v="36 months"/>
    <n v="21.2"/>
    <s v="4 years"/>
    <n v="110915"/>
    <s v="Rent"/>
    <x v="7"/>
    <n v="833"/>
    <n v="29.3"/>
    <s v="Verified"/>
    <x v="840"/>
    <x v="1"/>
    <n v="1"/>
    <x v="2"/>
    <x v="1"/>
    <x v="3"/>
    <x v="0"/>
  </r>
  <r>
    <x v="2643"/>
    <n v="8230"/>
    <s v="36 months"/>
    <n v="5.3"/>
    <s v="10+ years"/>
    <n v="82294"/>
    <s v="Rent"/>
    <x v="4"/>
    <n v="586"/>
    <n v="10.6"/>
    <s v="Verified"/>
    <x v="1001"/>
    <x v="0"/>
    <n v="0"/>
    <x v="3"/>
    <x v="0"/>
    <x v="0"/>
    <x v="0"/>
  </r>
  <r>
    <x v="2644"/>
    <n v="12002"/>
    <s v="36 months"/>
    <n v="13.31"/>
    <s v="9 years"/>
    <n v="66661"/>
    <s v="Rent"/>
    <x v="0"/>
    <n v="774"/>
    <n v="13.9"/>
    <s v="Verified"/>
    <x v="413"/>
    <x v="0"/>
    <n v="0"/>
    <x v="2"/>
    <x v="0"/>
    <x v="2"/>
    <x v="0"/>
  </r>
  <r>
    <x v="2645"/>
    <n v="14947"/>
    <s v="36 months"/>
    <n v="14.84"/>
    <s v="6 years"/>
    <n v="94090"/>
    <s v="Mortgage"/>
    <x v="1"/>
    <n v="604"/>
    <n v="38.700000000000003"/>
    <s v="Verified"/>
    <x v="241"/>
    <x v="1"/>
    <n v="1"/>
    <x v="4"/>
    <x v="0"/>
    <x v="2"/>
    <x v="0"/>
  </r>
  <r>
    <x v="2646"/>
    <n v="14686"/>
    <s v="60 months"/>
    <n v="16.59"/>
    <s v="&lt; 1 year"/>
    <n v="91869"/>
    <s v="Rent"/>
    <x v="1"/>
    <n v="585"/>
    <n v="35.700000000000003"/>
    <s v="Verified"/>
    <x v="892"/>
    <x v="1"/>
    <n v="1"/>
    <x v="3"/>
    <x v="0"/>
    <x v="1"/>
    <x v="1"/>
  </r>
  <r>
    <x v="2647"/>
    <n v="30304"/>
    <s v="60 months"/>
    <n v="12.54"/>
    <s v="10+ years"/>
    <n v="125943"/>
    <s v="Rent"/>
    <x v="0"/>
    <n v="722"/>
    <n v="12.4"/>
    <s v="Verified"/>
    <x v="486"/>
    <x v="0"/>
    <n v="0"/>
    <x v="1"/>
    <x v="1"/>
    <x v="2"/>
    <x v="0"/>
  </r>
  <r>
    <x v="2648"/>
    <n v="14074"/>
    <s v="36 months"/>
    <n v="21.67"/>
    <s v="8 years"/>
    <n v="38405"/>
    <s v="Mortgage"/>
    <x v="7"/>
    <n v="770"/>
    <n v="25.1"/>
    <s v="Verified"/>
    <x v="1145"/>
    <x v="1"/>
    <n v="1"/>
    <x v="2"/>
    <x v="2"/>
    <x v="3"/>
    <x v="0"/>
  </r>
  <r>
    <x v="2649"/>
    <n v="5493"/>
    <s v="36 months"/>
    <n v="28.62"/>
    <s v="2 years"/>
    <n v="66185"/>
    <s v="Rent"/>
    <x v="7"/>
    <n v="727"/>
    <n v="12.1"/>
    <s v="Verified"/>
    <x v="732"/>
    <x v="0"/>
    <n v="0"/>
    <x v="1"/>
    <x v="0"/>
    <x v="3"/>
    <x v="0"/>
  </r>
  <r>
    <x v="2650"/>
    <n v="35228"/>
    <s v="36 months"/>
    <n v="27.85"/>
    <s v="10+ years"/>
    <n v="140901"/>
    <s v="Mortgage"/>
    <x v="2"/>
    <n v="750"/>
    <n v="24.3"/>
    <s v="Verified"/>
    <x v="1568"/>
    <x v="0"/>
    <n v="0"/>
    <x v="2"/>
    <x v="1"/>
    <x v="3"/>
    <x v="0"/>
  </r>
  <r>
    <x v="2651"/>
    <n v="15140"/>
    <s v="36 months"/>
    <n v="21.61"/>
    <s v="3 years"/>
    <n v="88105"/>
    <s v="Mortgage"/>
    <x v="7"/>
    <n v="675"/>
    <n v="17.8"/>
    <s v="Not Verified"/>
    <x v="831"/>
    <x v="0"/>
    <n v="0"/>
    <x v="0"/>
    <x v="0"/>
    <x v="3"/>
    <x v="0"/>
  </r>
  <r>
    <x v="2652"/>
    <n v="32655"/>
    <s v="36 months"/>
    <n v="17.670000000000002"/>
    <s v="6 years"/>
    <n v="109301"/>
    <s v="Rent"/>
    <x v="1"/>
    <n v="774"/>
    <n v="17.7"/>
    <s v="Not Verified"/>
    <x v="1"/>
    <x v="0"/>
    <n v="0"/>
    <x v="2"/>
    <x v="1"/>
    <x v="1"/>
    <x v="0"/>
  </r>
  <r>
    <x v="2653"/>
    <n v="7816"/>
    <s v="36 months"/>
    <n v="25.65"/>
    <s v="4 years"/>
    <n v="113142"/>
    <s v="Mortgage"/>
    <x v="0"/>
    <n v="839"/>
    <n v="27.2"/>
    <s v="Verified"/>
    <x v="473"/>
    <x v="1"/>
    <n v="1"/>
    <x v="2"/>
    <x v="1"/>
    <x v="3"/>
    <x v="0"/>
  </r>
  <r>
    <x v="2654"/>
    <n v="12639"/>
    <s v="60 months"/>
    <n v="25.9"/>
    <s v="4 years"/>
    <n v="67620"/>
    <s v="Rent"/>
    <x v="7"/>
    <n v="815"/>
    <n v="13.8"/>
    <s v="Verified"/>
    <x v="1569"/>
    <x v="0"/>
    <n v="0"/>
    <x v="2"/>
    <x v="0"/>
    <x v="3"/>
    <x v="0"/>
  </r>
  <r>
    <x v="2655"/>
    <n v="30492"/>
    <s v="36 months"/>
    <n v="25.74"/>
    <s v="&lt; 1 year"/>
    <n v="136763"/>
    <s v="Own"/>
    <x v="1"/>
    <n v="585"/>
    <n v="19.100000000000001"/>
    <s v="Verified"/>
    <x v="1570"/>
    <x v="1"/>
    <n v="1"/>
    <x v="3"/>
    <x v="1"/>
    <x v="3"/>
    <x v="1"/>
  </r>
  <r>
    <x v="2656"/>
    <n v="12240"/>
    <s v="36 months"/>
    <n v="8.9499999999999993"/>
    <s v="1 year"/>
    <n v="31578"/>
    <s v="Mortgage"/>
    <x v="1"/>
    <n v="638"/>
    <n v="37.4"/>
    <s v="Verified"/>
    <x v="1571"/>
    <x v="1"/>
    <n v="1"/>
    <x v="4"/>
    <x v="2"/>
    <x v="0"/>
    <x v="0"/>
  </r>
  <r>
    <x v="2657"/>
    <n v="33698"/>
    <s v="60 months"/>
    <n v="5.64"/>
    <s v="4 years"/>
    <n v="78248"/>
    <s v="Mortgage"/>
    <x v="7"/>
    <n v="828"/>
    <n v="31.4"/>
    <s v="Verified"/>
    <x v="1544"/>
    <x v="0"/>
    <n v="0"/>
    <x v="2"/>
    <x v="0"/>
    <x v="0"/>
    <x v="0"/>
  </r>
  <r>
    <x v="2658"/>
    <n v="27957"/>
    <s v="36 months"/>
    <n v="29.58"/>
    <s v="1 year"/>
    <n v="124358"/>
    <s v="Rent"/>
    <x v="0"/>
    <n v="631"/>
    <n v="18.399999999999999"/>
    <s v="Not Verified"/>
    <x v="1403"/>
    <x v="1"/>
    <n v="1"/>
    <x v="4"/>
    <x v="1"/>
    <x v="3"/>
    <x v="1"/>
  </r>
  <r>
    <x v="2659"/>
    <n v="33808"/>
    <s v="36 months"/>
    <n v="28.99"/>
    <s v="&lt; 1 year"/>
    <n v="68880"/>
    <s v="Rent"/>
    <x v="3"/>
    <n v="701"/>
    <n v="13.1"/>
    <s v="Not Verified"/>
    <x v="299"/>
    <x v="0"/>
    <n v="0"/>
    <x v="1"/>
    <x v="0"/>
    <x v="3"/>
    <x v="0"/>
  </r>
  <r>
    <x v="2660"/>
    <n v="6827"/>
    <s v="36 months"/>
    <n v="19.11"/>
    <s v="9 years"/>
    <n v="50202"/>
    <s v="Rent"/>
    <x v="2"/>
    <n v="605"/>
    <n v="28.1"/>
    <s v="Verified"/>
    <x v="904"/>
    <x v="1"/>
    <n v="1"/>
    <x v="4"/>
    <x v="2"/>
    <x v="1"/>
    <x v="1"/>
  </r>
  <r>
    <x v="2661"/>
    <n v="33762"/>
    <s v="36 months"/>
    <n v="29.83"/>
    <s v="2 years"/>
    <n v="99963"/>
    <s v="Mortgage"/>
    <x v="0"/>
    <n v="796"/>
    <n v="33.299999999999997"/>
    <s v="Not Verified"/>
    <x v="1572"/>
    <x v="1"/>
    <n v="1"/>
    <x v="2"/>
    <x v="0"/>
    <x v="3"/>
    <x v="0"/>
  </r>
  <r>
    <x v="2662"/>
    <n v="9259"/>
    <s v="60 months"/>
    <n v="24.26"/>
    <s v="10+ years"/>
    <n v="44381"/>
    <s v="Mortgage"/>
    <x v="3"/>
    <n v="762"/>
    <n v="35.1"/>
    <s v="Verified"/>
    <x v="1573"/>
    <x v="1"/>
    <n v="1"/>
    <x v="2"/>
    <x v="2"/>
    <x v="3"/>
    <x v="0"/>
  </r>
  <r>
    <x v="2663"/>
    <n v="15849"/>
    <s v="60 months"/>
    <n v="17.93"/>
    <s v="&lt; 1 year"/>
    <n v="83320"/>
    <s v="Rent"/>
    <x v="7"/>
    <n v="668"/>
    <n v="24.7"/>
    <s v="Verified"/>
    <x v="1574"/>
    <x v="0"/>
    <n v="0"/>
    <x v="0"/>
    <x v="0"/>
    <x v="1"/>
    <x v="0"/>
  </r>
  <r>
    <x v="2664"/>
    <n v="17232"/>
    <s v="60 months"/>
    <n v="14.73"/>
    <s v="9 years"/>
    <n v="57226"/>
    <s v="Rent"/>
    <x v="7"/>
    <n v="617"/>
    <n v="23.1"/>
    <s v="Not Verified"/>
    <x v="28"/>
    <x v="0"/>
    <n v="0"/>
    <x v="4"/>
    <x v="2"/>
    <x v="2"/>
    <x v="0"/>
  </r>
  <r>
    <x v="2665"/>
    <n v="25173"/>
    <s v="60 months"/>
    <n v="19.82"/>
    <s v="7 years"/>
    <n v="104005"/>
    <s v="Mortgage"/>
    <x v="1"/>
    <n v="663"/>
    <n v="30.2"/>
    <s v="Not Verified"/>
    <x v="1425"/>
    <x v="1"/>
    <n v="1"/>
    <x v="0"/>
    <x v="1"/>
    <x v="1"/>
    <x v="0"/>
  </r>
  <r>
    <x v="2666"/>
    <n v="6374"/>
    <s v="36 months"/>
    <n v="17.899999999999999"/>
    <s v="7 years"/>
    <n v="148730"/>
    <s v="Rent"/>
    <x v="7"/>
    <n v="687"/>
    <n v="11.2"/>
    <s v="Verified"/>
    <x v="1575"/>
    <x v="0"/>
    <n v="0"/>
    <x v="0"/>
    <x v="1"/>
    <x v="1"/>
    <x v="0"/>
  </r>
  <r>
    <x v="2667"/>
    <n v="22174"/>
    <s v="60 months"/>
    <n v="29.85"/>
    <s v="7 years"/>
    <n v="39095"/>
    <s v="Rent"/>
    <x v="2"/>
    <n v="742"/>
    <n v="34.799999999999997"/>
    <s v="Not Verified"/>
    <x v="711"/>
    <x v="1"/>
    <n v="1"/>
    <x v="1"/>
    <x v="2"/>
    <x v="3"/>
    <x v="0"/>
  </r>
  <r>
    <x v="2668"/>
    <n v="24567"/>
    <s v="60 months"/>
    <n v="17.260000000000002"/>
    <s v="6 years"/>
    <n v="59615"/>
    <s v="Rent"/>
    <x v="1"/>
    <n v="776"/>
    <n v="7.6"/>
    <s v="Verified"/>
    <x v="1156"/>
    <x v="0"/>
    <n v="0"/>
    <x v="2"/>
    <x v="2"/>
    <x v="1"/>
    <x v="0"/>
  </r>
  <r>
    <x v="2669"/>
    <n v="36292"/>
    <s v="36 months"/>
    <n v="25.9"/>
    <s v="6 years"/>
    <n v="72856"/>
    <s v="Rent"/>
    <x v="0"/>
    <n v="832"/>
    <n v="26.1"/>
    <s v="Verified"/>
    <x v="1576"/>
    <x v="1"/>
    <n v="1"/>
    <x v="2"/>
    <x v="0"/>
    <x v="3"/>
    <x v="0"/>
  </r>
  <r>
    <x v="2670"/>
    <n v="10277"/>
    <s v="36 months"/>
    <n v="25.34"/>
    <s v="1 year"/>
    <n v="51210"/>
    <s v="Mortgage"/>
    <x v="6"/>
    <n v="806"/>
    <n v="25.6"/>
    <s v="Not Verified"/>
    <x v="738"/>
    <x v="1"/>
    <n v="1"/>
    <x v="2"/>
    <x v="2"/>
    <x v="3"/>
    <x v="0"/>
  </r>
  <r>
    <x v="2671"/>
    <n v="32600"/>
    <s v="36 months"/>
    <n v="6.79"/>
    <s v="8 years"/>
    <n v="25802"/>
    <s v="Mortgage"/>
    <x v="5"/>
    <n v="582"/>
    <n v="15.9"/>
    <s v="Not Verified"/>
    <x v="1577"/>
    <x v="1"/>
    <n v="1"/>
    <x v="3"/>
    <x v="3"/>
    <x v="0"/>
    <x v="0"/>
  </r>
  <r>
    <x v="2672"/>
    <n v="10885"/>
    <s v="36 months"/>
    <n v="7.18"/>
    <s v="6 years"/>
    <n v="123533"/>
    <s v="Rent"/>
    <x v="4"/>
    <n v="739"/>
    <n v="6.2"/>
    <s v="Verified"/>
    <x v="1578"/>
    <x v="0"/>
    <n v="0"/>
    <x v="1"/>
    <x v="1"/>
    <x v="0"/>
    <x v="0"/>
  </r>
  <r>
    <x v="2673"/>
    <n v="1778"/>
    <s v="36 months"/>
    <n v="21.5"/>
    <s v="4 years"/>
    <n v="134831"/>
    <s v="Mortgage"/>
    <x v="5"/>
    <n v="609"/>
    <n v="30.1"/>
    <s v="Verified"/>
    <x v="457"/>
    <x v="1"/>
    <n v="1"/>
    <x v="4"/>
    <x v="1"/>
    <x v="3"/>
    <x v="1"/>
  </r>
  <r>
    <x v="2674"/>
    <n v="30165"/>
    <s v="60 months"/>
    <n v="11.48"/>
    <s v="3 years"/>
    <n v="31841"/>
    <s v="Rent"/>
    <x v="2"/>
    <n v="695"/>
    <n v="5.8"/>
    <s v="Verified"/>
    <x v="278"/>
    <x v="0"/>
    <n v="0"/>
    <x v="0"/>
    <x v="2"/>
    <x v="2"/>
    <x v="0"/>
  </r>
  <r>
    <x v="2675"/>
    <n v="2492"/>
    <s v="60 months"/>
    <n v="21.44"/>
    <s v="7 years"/>
    <n v="100705"/>
    <s v="Mortgage"/>
    <x v="0"/>
    <n v="746"/>
    <n v="11.3"/>
    <s v="Verified"/>
    <x v="1579"/>
    <x v="0"/>
    <n v="0"/>
    <x v="1"/>
    <x v="1"/>
    <x v="3"/>
    <x v="0"/>
  </r>
  <r>
    <x v="2676"/>
    <n v="31462"/>
    <s v="36 months"/>
    <n v="8.6199999999999992"/>
    <s v="4 years"/>
    <n v="121572"/>
    <s v="Rent"/>
    <x v="1"/>
    <n v="672"/>
    <n v="24"/>
    <s v="Verified"/>
    <x v="1580"/>
    <x v="0"/>
    <n v="0"/>
    <x v="0"/>
    <x v="1"/>
    <x v="0"/>
    <x v="0"/>
  </r>
  <r>
    <x v="2677"/>
    <n v="14615"/>
    <s v="36 months"/>
    <n v="14.93"/>
    <s v="5 years"/>
    <n v="127565"/>
    <s v="Mortgage"/>
    <x v="6"/>
    <n v="797"/>
    <n v="37.9"/>
    <s v="Not Verified"/>
    <x v="353"/>
    <x v="0"/>
    <n v="0"/>
    <x v="2"/>
    <x v="1"/>
    <x v="2"/>
    <x v="0"/>
  </r>
  <r>
    <x v="2678"/>
    <n v="8851"/>
    <s v="60 months"/>
    <n v="7.56"/>
    <s v="3 years"/>
    <n v="84660"/>
    <s v="Rent"/>
    <x v="3"/>
    <n v="688"/>
    <n v="7.3"/>
    <s v="Not Verified"/>
    <x v="1291"/>
    <x v="0"/>
    <n v="0"/>
    <x v="0"/>
    <x v="0"/>
    <x v="0"/>
    <x v="0"/>
  </r>
  <r>
    <x v="2679"/>
    <n v="17288"/>
    <s v="36 months"/>
    <n v="12.05"/>
    <s v="1 year"/>
    <n v="132187"/>
    <s v="Rent"/>
    <x v="2"/>
    <n v="668"/>
    <n v="25.3"/>
    <s v="Not Verified"/>
    <x v="754"/>
    <x v="0"/>
    <n v="0"/>
    <x v="0"/>
    <x v="1"/>
    <x v="2"/>
    <x v="0"/>
  </r>
  <r>
    <x v="2680"/>
    <n v="8156"/>
    <s v="36 months"/>
    <n v="7.21"/>
    <s v="6 years"/>
    <n v="120489"/>
    <s v="Mortgage"/>
    <x v="1"/>
    <n v="767"/>
    <n v="16.5"/>
    <s v="Verified"/>
    <x v="677"/>
    <x v="0"/>
    <n v="0"/>
    <x v="2"/>
    <x v="1"/>
    <x v="0"/>
    <x v="0"/>
  </r>
  <r>
    <x v="2681"/>
    <n v="3044"/>
    <s v="60 months"/>
    <n v="29.26"/>
    <s v="1 year"/>
    <n v="38921"/>
    <s v="Rent"/>
    <x v="0"/>
    <n v="763"/>
    <n v="28.4"/>
    <s v="Not Verified"/>
    <x v="1581"/>
    <x v="1"/>
    <n v="1"/>
    <x v="2"/>
    <x v="2"/>
    <x v="3"/>
    <x v="0"/>
  </r>
  <r>
    <x v="2682"/>
    <n v="8368"/>
    <s v="60 months"/>
    <n v="14.88"/>
    <s v="10+ years"/>
    <n v="67505"/>
    <s v="Mortgage"/>
    <x v="7"/>
    <n v="789"/>
    <n v="38.4"/>
    <s v="Not Verified"/>
    <x v="169"/>
    <x v="0"/>
    <n v="0"/>
    <x v="2"/>
    <x v="0"/>
    <x v="2"/>
    <x v="0"/>
  </r>
  <r>
    <x v="2683"/>
    <n v="20900"/>
    <s v="60 months"/>
    <n v="27.53"/>
    <s v="6 years"/>
    <n v="26745"/>
    <s v="Rent"/>
    <x v="2"/>
    <n v="765"/>
    <n v="14.4"/>
    <s v="Not Verified"/>
    <x v="569"/>
    <x v="1"/>
    <n v="1"/>
    <x v="2"/>
    <x v="3"/>
    <x v="3"/>
    <x v="0"/>
  </r>
  <r>
    <x v="2684"/>
    <n v="31600"/>
    <s v="36 months"/>
    <n v="29.28"/>
    <s v="6 years"/>
    <n v="51443"/>
    <s v="Rent"/>
    <x v="4"/>
    <n v="763"/>
    <n v="38.5"/>
    <s v="Verified"/>
    <x v="1113"/>
    <x v="1"/>
    <n v="1"/>
    <x v="2"/>
    <x v="2"/>
    <x v="3"/>
    <x v="0"/>
  </r>
  <r>
    <x v="2685"/>
    <n v="26634"/>
    <s v="36 months"/>
    <n v="27.74"/>
    <s v="&lt; 1 year"/>
    <n v="35016"/>
    <s v="Mortgage"/>
    <x v="3"/>
    <n v="716"/>
    <n v="35.5"/>
    <s v="Verified"/>
    <x v="361"/>
    <x v="1"/>
    <n v="1"/>
    <x v="1"/>
    <x v="2"/>
    <x v="3"/>
    <x v="0"/>
  </r>
  <r>
    <x v="2686"/>
    <n v="10168"/>
    <s v="60 months"/>
    <n v="16.37"/>
    <s v="9 years"/>
    <n v="98755"/>
    <s v="Own"/>
    <x v="3"/>
    <n v="686"/>
    <n v="26.2"/>
    <s v="Not Verified"/>
    <x v="763"/>
    <x v="0"/>
    <n v="0"/>
    <x v="0"/>
    <x v="0"/>
    <x v="1"/>
    <x v="0"/>
  </r>
  <r>
    <x v="2687"/>
    <n v="21961"/>
    <s v="36 months"/>
    <n v="24.47"/>
    <s v="9 years"/>
    <n v="133264"/>
    <s v="Rent"/>
    <x v="5"/>
    <n v="667"/>
    <n v="31.5"/>
    <s v="Verified"/>
    <x v="1582"/>
    <x v="1"/>
    <n v="1"/>
    <x v="0"/>
    <x v="1"/>
    <x v="3"/>
    <x v="0"/>
  </r>
  <r>
    <x v="2688"/>
    <n v="24852"/>
    <s v="60 months"/>
    <n v="8.84"/>
    <s v="2 years"/>
    <n v="49012"/>
    <s v="Rent"/>
    <x v="0"/>
    <n v="704"/>
    <n v="35.299999999999997"/>
    <s v="Verified"/>
    <x v="82"/>
    <x v="0"/>
    <n v="0"/>
    <x v="1"/>
    <x v="2"/>
    <x v="0"/>
    <x v="0"/>
  </r>
  <r>
    <x v="2689"/>
    <n v="34110"/>
    <s v="36 months"/>
    <n v="7.37"/>
    <s v="2 years"/>
    <n v="107617"/>
    <s v="Own"/>
    <x v="6"/>
    <n v="776"/>
    <n v="33.1"/>
    <s v="Not Verified"/>
    <x v="397"/>
    <x v="0"/>
    <n v="0"/>
    <x v="2"/>
    <x v="1"/>
    <x v="0"/>
    <x v="0"/>
  </r>
  <r>
    <x v="2690"/>
    <n v="33174"/>
    <s v="36 months"/>
    <n v="26.92"/>
    <s v="10+ years"/>
    <n v="85837"/>
    <s v="Rent"/>
    <x v="7"/>
    <n v="689"/>
    <n v="16.399999999999999"/>
    <s v="Verified"/>
    <x v="550"/>
    <x v="0"/>
    <n v="0"/>
    <x v="0"/>
    <x v="0"/>
    <x v="3"/>
    <x v="0"/>
  </r>
  <r>
    <x v="2691"/>
    <n v="35215"/>
    <s v="36 months"/>
    <n v="5.78"/>
    <s v="5 years"/>
    <n v="38549"/>
    <s v="Rent"/>
    <x v="6"/>
    <n v="627"/>
    <n v="33.4"/>
    <s v="Not Verified"/>
    <x v="452"/>
    <x v="1"/>
    <n v="1"/>
    <x v="4"/>
    <x v="2"/>
    <x v="0"/>
    <x v="0"/>
  </r>
  <r>
    <x v="2692"/>
    <n v="27955"/>
    <s v="36 months"/>
    <n v="29.31"/>
    <s v="10+ years"/>
    <n v="120064"/>
    <s v="Own"/>
    <x v="4"/>
    <n v="769"/>
    <n v="16"/>
    <s v="Verified"/>
    <x v="310"/>
    <x v="0"/>
    <n v="0"/>
    <x v="2"/>
    <x v="1"/>
    <x v="3"/>
    <x v="0"/>
  </r>
  <r>
    <x v="2693"/>
    <n v="7581"/>
    <s v="60 months"/>
    <n v="21.8"/>
    <s v="2 years"/>
    <n v="97974"/>
    <s v="Own"/>
    <x v="3"/>
    <n v="690"/>
    <n v="35.299999999999997"/>
    <s v="Verified"/>
    <x v="1492"/>
    <x v="1"/>
    <n v="1"/>
    <x v="0"/>
    <x v="0"/>
    <x v="3"/>
    <x v="0"/>
  </r>
  <r>
    <x v="2694"/>
    <n v="7317"/>
    <s v="36 months"/>
    <n v="15.49"/>
    <s v="8 years"/>
    <n v="90822"/>
    <s v="Mortgage"/>
    <x v="6"/>
    <n v="801"/>
    <n v="13.9"/>
    <s v="Not Verified"/>
    <x v="1090"/>
    <x v="0"/>
    <n v="0"/>
    <x v="2"/>
    <x v="0"/>
    <x v="1"/>
    <x v="0"/>
  </r>
  <r>
    <x v="2695"/>
    <n v="27649"/>
    <s v="60 months"/>
    <n v="8.5299999999999994"/>
    <s v="4 years"/>
    <n v="55422"/>
    <s v="Own"/>
    <x v="6"/>
    <n v="648"/>
    <n v="25"/>
    <s v="Verified"/>
    <x v="1583"/>
    <x v="0"/>
    <n v="0"/>
    <x v="4"/>
    <x v="2"/>
    <x v="0"/>
    <x v="0"/>
  </r>
  <r>
    <x v="2696"/>
    <n v="24132"/>
    <s v="60 months"/>
    <n v="23.08"/>
    <s v="5 years"/>
    <n v="41251"/>
    <s v="Rent"/>
    <x v="1"/>
    <n v="763"/>
    <n v="29.3"/>
    <s v="Not Verified"/>
    <x v="103"/>
    <x v="1"/>
    <n v="1"/>
    <x v="2"/>
    <x v="2"/>
    <x v="3"/>
    <x v="0"/>
  </r>
  <r>
    <x v="2697"/>
    <n v="17789"/>
    <s v="36 months"/>
    <n v="19.079999999999998"/>
    <s v="5 years"/>
    <n v="144328"/>
    <s v="Rent"/>
    <x v="3"/>
    <n v="743"/>
    <n v="19.899999999999999"/>
    <s v="Verified"/>
    <x v="1584"/>
    <x v="0"/>
    <n v="0"/>
    <x v="1"/>
    <x v="1"/>
    <x v="1"/>
    <x v="0"/>
  </r>
  <r>
    <x v="2698"/>
    <n v="15567"/>
    <s v="60 months"/>
    <n v="22.78"/>
    <s v="7 years"/>
    <n v="50466"/>
    <s v="Rent"/>
    <x v="7"/>
    <n v="586"/>
    <n v="32.4"/>
    <s v="Verified"/>
    <x v="733"/>
    <x v="1"/>
    <n v="1"/>
    <x v="3"/>
    <x v="2"/>
    <x v="3"/>
    <x v="1"/>
  </r>
  <r>
    <x v="2699"/>
    <n v="15868"/>
    <s v="36 months"/>
    <n v="15.45"/>
    <s v="9 years"/>
    <n v="57860"/>
    <s v="Rent"/>
    <x v="6"/>
    <n v="800"/>
    <n v="37.4"/>
    <s v="Verified"/>
    <x v="1572"/>
    <x v="0"/>
    <n v="0"/>
    <x v="2"/>
    <x v="2"/>
    <x v="1"/>
    <x v="0"/>
  </r>
  <r>
    <x v="2700"/>
    <n v="25370"/>
    <s v="60 months"/>
    <n v="6.66"/>
    <s v="10+ years"/>
    <n v="26580"/>
    <s v="Rent"/>
    <x v="7"/>
    <n v="798"/>
    <n v="11.5"/>
    <s v="Not Verified"/>
    <x v="1585"/>
    <x v="0"/>
    <n v="0"/>
    <x v="2"/>
    <x v="3"/>
    <x v="0"/>
    <x v="0"/>
  </r>
  <r>
    <x v="2701"/>
    <n v="31483"/>
    <s v="36 months"/>
    <n v="12.87"/>
    <s v="2 years"/>
    <n v="102551"/>
    <s v="Mortgage"/>
    <x v="4"/>
    <n v="637"/>
    <n v="6.2"/>
    <s v="Verified"/>
    <x v="1366"/>
    <x v="0"/>
    <n v="0"/>
    <x v="4"/>
    <x v="1"/>
    <x v="2"/>
    <x v="0"/>
  </r>
  <r>
    <x v="2702"/>
    <n v="13466"/>
    <s v="36 months"/>
    <n v="12.88"/>
    <s v="8 years"/>
    <n v="68201"/>
    <s v="Mortgage"/>
    <x v="0"/>
    <n v="630"/>
    <n v="26.9"/>
    <s v="Verified"/>
    <x v="1586"/>
    <x v="1"/>
    <n v="1"/>
    <x v="4"/>
    <x v="0"/>
    <x v="2"/>
    <x v="0"/>
  </r>
  <r>
    <x v="2703"/>
    <n v="29803"/>
    <s v="36 months"/>
    <n v="5.22"/>
    <s v="6 years"/>
    <n v="77705"/>
    <s v="Own"/>
    <x v="7"/>
    <n v="794"/>
    <n v="26.1"/>
    <s v="Verified"/>
    <x v="1587"/>
    <x v="0"/>
    <n v="0"/>
    <x v="2"/>
    <x v="0"/>
    <x v="0"/>
    <x v="0"/>
  </r>
  <r>
    <x v="2704"/>
    <n v="19230"/>
    <s v="36 months"/>
    <n v="5.24"/>
    <s v="10+ years"/>
    <n v="97919"/>
    <s v="Own"/>
    <x v="2"/>
    <n v="740"/>
    <n v="16.899999999999999"/>
    <s v="Not Verified"/>
    <x v="152"/>
    <x v="0"/>
    <n v="0"/>
    <x v="1"/>
    <x v="0"/>
    <x v="0"/>
    <x v="0"/>
  </r>
  <r>
    <x v="2705"/>
    <n v="18862"/>
    <s v="60 months"/>
    <n v="13.27"/>
    <s v="5 years"/>
    <n v="114499"/>
    <s v="Rent"/>
    <x v="1"/>
    <n v="580"/>
    <n v="32.5"/>
    <s v="Verified"/>
    <x v="1588"/>
    <x v="1"/>
    <n v="1"/>
    <x v="3"/>
    <x v="1"/>
    <x v="2"/>
    <x v="0"/>
  </r>
  <r>
    <x v="2706"/>
    <n v="32259"/>
    <s v="36 months"/>
    <n v="23.19"/>
    <s v="10+ years"/>
    <n v="35536"/>
    <s v="Own"/>
    <x v="2"/>
    <n v="646"/>
    <n v="33.9"/>
    <s v="Not Verified"/>
    <x v="1589"/>
    <x v="1"/>
    <n v="1"/>
    <x v="4"/>
    <x v="2"/>
    <x v="3"/>
    <x v="1"/>
  </r>
  <r>
    <x v="2707"/>
    <n v="34539"/>
    <s v="36 months"/>
    <n v="20.6"/>
    <s v="&lt; 1 year"/>
    <n v="120378"/>
    <s v="Mortgage"/>
    <x v="0"/>
    <n v="629"/>
    <n v="16.600000000000001"/>
    <s v="Verified"/>
    <x v="1590"/>
    <x v="1"/>
    <n v="1"/>
    <x v="4"/>
    <x v="1"/>
    <x v="3"/>
    <x v="1"/>
  </r>
  <r>
    <x v="2708"/>
    <n v="22909"/>
    <s v="36 months"/>
    <n v="10.98"/>
    <s v="3 years"/>
    <n v="100692"/>
    <s v="Mortgage"/>
    <x v="1"/>
    <n v="614"/>
    <n v="28.9"/>
    <s v="Verified"/>
    <x v="1591"/>
    <x v="1"/>
    <n v="1"/>
    <x v="4"/>
    <x v="1"/>
    <x v="2"/>
    <x v="0"/>
  </r>
  <r>
    <x v="2709"/>
    <n v="31795"/>
    <s v="60 months"/>
    <n v="20.07"/>
    <s v="4 years"/>
    <n v="89936"/>
    <s v="Rent"/>
    <x v="1"/>
    <n v="742"/>
    <n v="27.5"/>
    <s v="Verified"/>
    <x v="427"/>
    <x v="1"/>
    <n v="1"/>
    <x v="1"/>
    <x v="0"/>
    <x v="3"/>
    <x v="0"/>
  </r>
  <r>
    <x v="2710"/>
    <n v="9770"/>
    <s v="36 months"/>
    <n v="21.18"/>
    <s v="1 year"/>
    <n v="71922"/>
    <s v="Mortgage"/>
    <x v="1"/>
    <n v="676"/>
    <n v="17"/>
    <s v="Not Verified"/>
    <x v="632"/>
    <x v="0"/>
    <n v="0"/>
    <x v="0"/>
    <x v="0"/>
    <x v="3"/>
    <x v="0"/>
  </r>
  <r>
    <x v="2711"/>
    <n v="12093"/>
    <s v="36 months"/>
    <n v="18.059999999999999"/>
    <s v="&lt; 1 year"/>
    <n v="129413"/>
    <s v="Mortgage"/>
    <x v="3"/>
    <n v="592"/>
    <n v="38.9"/>
    <s v="Not Verified"/>
    <x v="1327"/>
    <x v="1"/>
    <n v="1"/>
    <x v="3"/>
    <x v="1"/>
    <x v="1"/>
    <x v="1"/>
  </r>
  <r>
    <x v="2712"/>
    <n v="1193"/>
    <s v="36 months"/>
    <n v="18.03"/>
    <s v="1 year"/>
    <n v="45344"/>
    <s v="Rent"/>
    <x v="5"/>
    <n v="635"/>
    <n v="17.100000000000001"/>
    <s v="Not Verified"/>
    <x v="1163"/>
    <x v="1"/>
    <n v="1"/>
    <x v="4"/>
    <x v="2"/>
    <x v="1"/>
    <x v="1"/>
  </r>
  <r>
    <x v="2713"/>
    <n v="35775"/>
    <s v="36 months"/>
    <n v="14.24"/>
    <s v="7 years"/>
    <n v="143865"/>
    <s v="Rent"/>
    <x v="6"/>
    <n v="660"/>
    <n v="26.7"/>
    <s v="Verified"/>
    <x v="976"/>
    <x v="0"/>
    <n v="0"/>
    <x v="0"/>
    <x v="1"/>
    <x v="2"/>
    <x v="0"/>
  </r>
  <r>
    <x v="2714"/>
    <n v="18569"/>
    <s v="60 months"/>
    <n v="8.08"/>
    <s v="9 years"/>
    <n v="133581"/>
    <s v="Mortgage"/>
    <x v="0"/>
    <n v="781"/>
    <n v="18.3"/>
    <s v="Not Verified"/>
    <x v="43"/>
    <x v="0"/>
    <n v="0"/>
    <x v="2"/>
    <x v="1"/>
    <x v="0"/>
    <x v="0"/>
  </r>
  <r>
    <x v="2715"/>
    <n v="12190"/>
    <s v="60 months"/>
    <n v="14.64"/>
    <s v="5 years"/>
    <n v="52573"/>
    <s v="Own"/>
    <x v="6"/>
    <n v="830"/>
    <n v="5.4"/>
    <s v="Verified"/>
    <x v="1146"/>
    <x v="0"/>
    <n v="0"/>
    <x v="2"/>
    <x v="2"/>
    <x v="2"/>
    <x v="0"/>
  </r>
  <r>
    <x v="2716"/>
    <n v="33327"/>
    <s v="60 months"/>
    <n v="13.63"/>
    <s v="9 years"/>
    <n v="44780"/>
    <s v="Mortgage"/>
    <x v="7"/>
    <n v="798"/>
    <n v="8.1999999999999993"/>
    <s v="Not Verified"/>
    <x v="1592"/>
    <x v="0"/>
    <n v="0"/>
    <x v="2"/>
    <x v="2"/>
    <x v="2"/>
    <x v="0"/>
  </r>
  <r>
    <x v="2717"/>
    <n v="21389"/>
    <s v="36 months"/>
    <n v="19.8"/>
    <s v="1 year"/>
    <n v="78210"/>
    <s v="Rent"/>
    <x v="6"/>
    <n v="594"/>
    <n v="13.1"/>
    <s v="Verified"/>
    <x v="864"/>
    <x v="1"/>
    <n v="1"/>
    <x v="3"/>
    <x v="0"/>
    <x v="1"/>
    <x v="1"/>
  </r>
  <r>
    <x v="2718"/>
    <n v="3261"/>
    <s v="60 months"/>
    <n v="26.41"/>
    <s v="8 years"/>
    <n v="74262"/>
    <s v="Rent"/>
    <x v="1"/>
    <n v="688"/>
    <n v="33.4"/>
    <s v="Not Verified"/>
    <x v="623"/>
    <x v="1"/>
    <n v="1"/>
    <x v="0"/>
    <x v="0"/>
    <x v="3"/>
    <x v="0"/>
  </r>
  <r>
    <x v="2719"/>
    <n v="29369"/>
    <s v="36 months"/>
    <n v="14.38"/>
    <s v="7 years"/>
    <n v="79969"/>
    <s v="Rent"/>
    <x v="4"/>
    <n v="703"/>
    <n v="20.5"/>
    <s v="Not Verified"/>
    <x v="741"/>
    <x v="0"/>
    <n v="0"/>
    <x v="1"/>
    <x v="0"/>
    <x v="2"/>
    <x v="0"/>
  </r>
  <r>
    <x v="2720"/>
    <n v="27512"/>
    <s v="60 months"/>
    <n v="22.74"/>
    <s v="3 years"/>
    <n v="20661"/>
    <s v="Rent"/>
    <x v="2"/>
    <n v="650"/>
    <n v="25.6"/>
    <s v="Verified"/>
    <x v="1347"/>
    <x v="1"/>
    <n v="1"/>
    <x v="0"/>
    <x v="3"/>
    <x v="3"/>
    <x v="0"/>
  </r>
  <r>
    <x v="2721"/>
    <n v="7716"/>
    <s v="36 months"/>
    <n v="25.3"/>
    <s v="10+ years"/>
    <n v="86214"/>
    <s v="Own"/>
    <x v="0"/>
    <n v="764"/>
    <n v="38"/>
    <s v="Verified"/>
    <x v="1593"/>
    <x v="1"/>
    <n v="1"/>
    <x v="2"/>
    <x v="0"/>
    <x v="3"/>
    <x v="0"/>
  </r>
  <r>
    <x v="2722"/>
    <n v="22259"/>
    <s v="36 months"/>
    <n v="10.29"/>
    <s v="9 years"/>
    <n v="91899"/>
    <s v="Mortgage"/>
    <x v="6"/>
    <n v="771"/>
    <n v="10.1"/>
    <s v="Not Verified"/>
    <x v="620"/>
    <x v="0"/>
    <n v="0"/>
    <x v="2"/>
    <x v="0"/>
    <x v="2"/>
    <x v="0"/>
  </r>
  <r>
    <x v="2723"/>
    <n v="29933"/>
    <s v="36 months"/>
    <n v="27.54"/>
    <s v="6 years"/>
    <n v="53067"/>
    <s v="Mortgage"/>
    <x v="3"/>
    <n v="639"/>
    <n v="35.200000000000003"/>
    <s v="Not Verified"/>
    <x v="1165"/>
    <x v="1"/>
    <n v="1"/>
    <x v="4"/>
    <x v="2"/>
    <x v="3"/>
    <x v="1"/>
  </r>
  <r>
    <x v="2724"/>
    <n v="5378"/>
    <s v="36 months"/>
    <n v="6.76"/>
    <s v="2 years"/>
    <n v="102177"/>
    <s v="Mortgage"/>
    <x v="0"/>
    <n v="610"/>
    <n v="18.3"/>
    <s v="Not Verified"/>
    <x v="287"/>
    <x v="0"/>
    <n v="0"/>
    <x v="4"/>
    <x v="1"/>
    <x v="0"/>
    <x v="0"/>
  </r>
  <r>
    <x v="2725"/>
    <n v="20835"/>
    <s v="36 months"/>
    <n v="27.54"/>
    <s v="5 years"/>
    <n v="104682"/>
    <s v="Rent"/>
    <x v="0"/>
    <n v="634"/>
    <n v="16.8"/>
    <s v="Not Verified"/>
    <x v="1594"/>
    <x v="1"/>
    <n v="1"/>
    <x v="4"/>
    <x v="1"/>
    <x v="3"/>
    <x v="1"/>
  </r>
  <r>
    <x v="2726"/>
    <n v="30033"/>
    <s v="60 months"/>
    <n v="9.09"/>
    <s v="2 years"/>
    <n v="118543"/>
    <s v="Rent"/>
    <x v="4"/>
    <n v="741"/>
    <n v="26.9"/>
    <s v="Not Verified"/>
    <x v="514"/>
    <x v="0"/>
    <n v="0"/>
    <x v="1"/>
    <x v="1"/>
    <x v="0"/>
    <x v="0"/>
  </r>
  <r>
    <x v="2727"/>
    <n v="25000"/>
    <s v="36 months"/>
    <n v="13.43"/>
    <s v="9 years"/>
    <n v="77146"/>
    <s v="Rent"/>
    <x v="7"/>
    <n v="804"/>
    <n v="36.5"/>
    <s v="Not Verified"/>
    <x v="1595"/>
    <x v="0"/>
    <n v="0"/>
    <x v="2"/>
    <x v="0"/>
    <x v="2"/>
    <x v="0"/>
  </r>
  <r>
    <x v="2728"/>
    <n v="11332"/>
    <s v="60 months"/>
    <n v="20.13"/>
    <s v="2 years"/>
    <n v="72452"/>
    <s v="Own"/>
    <x v="6"/>
    <n v="711"/>
    <n v="17.2"/>
    <s v="Verified"/>
    <x v="48"/>
    <x v="0"/>
    <n v="0"/>
    <x v="1"/>
    <x v="0"/>
    <x v="3"/>
    <x v="0"/>
  </r>
  <r>
    <x v="2729"/>
    <n v="3800"/>
    <s v="36 months"/>
    <n v="27.64"/>
    <s v="10+ years"/>
    <n v="64505"/>
    <s v="Rent"/>
    <x v="3"/>
    <n v="681"/>
    <n v="31.6"/>
    <s v="Verified"/>
    <x v="406"/>
    <x v="1"/>
    <n v="1"/>
    <x v="0"/>
    <x v="0"/>
    <x v="3"/>
    <x v="0"/>
  </r>
  <r>
    <x v="2730"/>
    <n v="30538"/>
    <s v="36 months"/>
    <n v="11.39"/>
    <s v="8 years"/>
    <n v="43707"/>
    <s v="Own"/>
    <x v="5"/>
    <n v="803"/>
    <n v="5.7"/>
    <s v="Not Verified"/>
    <x v="1596"/>
    <x v="0"/>
    <n v="0"/>
    <x v="2"/>
    <x v="2"/>
    <x v="2"/>
    <x v="0"/>
  </r>
  <r>
    <x v="2731"/>
    <n v="31119"/>
    <s v="60 months"/>
    <n v="24.09"/>
    <s v="5 years"/>
    <n v="136953"/>
    <s v="Rent"/>
    <x v="1"/>
    <n v="810"/>
    <n v="26.8"/>
    <s v="Verified"/>
    <x v="134"/>
    <x v="1"/>
    <n v="1"/>
    <x v="2"/>
    <x v="1"/>
    <x v="3"/>
    <x v="0"/>
  </r>
  <r>
    <x v="2732"/>
    <n v="9333"/>
    <s v="36 months"/>
    <n v="22.76"/>
    <s v="7 years"/>
    <n v="112624"/>
    <s v="Rent"/>
    <x v="0"/>
    <n v="638"/>
    <n v="27.1"/>
    <s v="Not Verified"/>
    <x v="1082"/>
    <x v="1"/>
    <n v="1"/>
    <x v="4"/>
    <x v="1"/>
    <x v="3"/>
    <x v="1"/>
  </r>
  <r>
    <x v="2733"/>
    <n v="6410"/>
    <s v="36 months"/>
    <n v="8.99"/>
    <s v="3 years"/>
    <n v="122594"/>
    <s v="Rent"/>
    <x v="3"/>
    <n v="797"/>
    <n v="24.5"/>
    <s v="Not Verified"/>
    <x v="1597"/>
    <x v="0"/>
    <n v="0"/>
    <x v="2"/>
    <x v="1"/>
    <x v="0"/>
    <x v="0"/>
  </r>
  <r>
    <x v="2734"/>
    <n v="18839"/>
    <s v="60 months"/>
    <n v="16.989999999999998"/>
    <s v="3 years"/>
    <n v="116525"/>
    <s v="Rent"/>
    <x v="7"/>
    <n v="658"/>
    <n v="37.799999999999997"/>
    <s v="Verified"/>
    <x v="1593"/>
    <x v="0"/>
    <n v="0"/>
    <x v="0"/>
    <x v="1"/>
    <x v="1"/>
    <x v="0"/>
  </r>
  <r>
    <x v="2735"/>
    <n v="31519"/>
    <s v="36 months"/>
    <n v="17.04"/>
    <s v="7 years"/>
    <n v="25647"/>
    <s v="Mortgage"/>
    <x v="5"/>
    <n v="728"/>
    <n v="37.9"/>
    <s v="Verified"/>
    <x v="1203"/>
    <x v="1"/>
    <n v="1"/>
    <x v="1"/>
    <x v="3"/>
    <x v="1"/>
    <x v="0"/>
  </r>
  <r>
    <x v="2736"/>
    <n v="6808"/>
    <s v="36 months"/>
    <n v="12.62"/>
    <s v="6 years"/>
    <n v="34064"/>
    <s v="Mortgage"/>
    <x v="0"/>
    <n v="670"/>
    <n v="17"/>
    <s v="Verified"/>
    <x v="933"/>
    <x v="0"/>
    <n v="0"/>
    <x v="0"/>
    <x v="2"/>
    <x v="2"/>
    <x v="0"/>
  </r>
  <r>
    <x v="2737"/>
    <n v="7796"/>
    <s v="60 months"/>
    <n v="24.5"/>
    <s v="4 years"/>
    <n v="77083"/>
    <s v="Rent"/>
    <x v="5"/>
    <n v="805"/>
    <n v="21"/>
    <s v="Verified"/>
    <x v="1598"/>
    <x v="0"/>
    <n v="0"/>
    <x v="2"/>
    <x v="0"/>
    <x v="3"/>
    <x v="0"/>
  </r>
  <r>
    <x v="2738"/>
    <n v="22180"/>
    <s v="36 months"/>
    <n v="28.15"/>
    <s v="1 year"/>
    <n v="125010"/>
    <s v="Mortgage"/>
    <x v="6"/>
    <n v="718"/>
    <n v="32.700000000000003"/>
    <s v="Verified"/>
    <x v="926"/>
    <x v="1"/>
    <n v="1"/>
    <x v="1"/>
    <x v="1"/>
    <x v="3"/>
    <x v="0"/>
  </r>
  <r>
    <x v="2739"/>
    <n v="18709"/>
    <s v="60 months"/>
    <n v="22.91"/>
    <s v="5 years"/>
    <n v="65411"/>
    <s v="Own"/>
    <x v="6"/>
    <n v="693"/>
    <n v="34.5"/>
    <s v="Not Verified"/>
    <x v="1599"/>
    <x v="1"/>
    <n v="1"/>
    <x v="0"/>
    <x v="0"/>
    <x v="3"/>
    <x v="0"/>
  </r>
  <r>
    <x v="2740"/>
    <n v="18543"/>
    <s v="36 months"/>
    <n v="29.32"/>
    <s v="&lt; 1 year"/>
    <n v="75835"/>
    <s v="Own"/>
    <x v="3"/>
    <n v="601"/>
    <n v="19.600000000000001"/>
    <s v="Not Verified"/>
    <x v="1526"/>
    <x v="1"/>
    <n v="1"/>
    <x v="4"/>
    <x v="0"/>
    <x v="3"/>
    <x v="1"/>
  </r>
  <r>
    <x v="2741"/>
    <n v="38418"/>
    <s v="36 months"/>
    <n v="6.26"/>
    <s v="6 years"/>
    <n v="51195"/>
    <s v="Rent"/>
    <x v="2"/>
    <n v="602"/>
    <n v="17.2"/>
    <s v="Not Verified"/>
    <x v="1600"/>
    <x v="0"/>
    <n v="0"/>
    <x v="4"/>
    <x v="2"/>
    <x v="0"/>
    <x v="0"/>
  </r>
  <r>
    <x v="2742"/>
    <n v="30075"/>
    <s v="36 months"/>
    <n v="5.93"/>
    <s v="8 years"/>
    <n v="131156"/>
    <s v="Mortgage"/>
    <x v="0"/>
    <n v="644"/>
    <n v="33.700000000000003"/>
    <s v="Verified"/>
    <x v="1009"/>
    <x v="1"/>
    <n v="1"/>
    <x v="4"/>
    <x v="1"/>
    <x v="0"/>
    <x v="0"/>
  </r>
  <r>
    <x v="2743"/>
    <n v="38755"/>
    <s v="60 months"/>
    <n v="27.35"/>
    <s v="4 years"/>
    <n v="48979"/>
    <s v="Rent"/>
    <x v="3"/>
    <n v="638"/>
    <n v="18.2"/>
    <s v="Verified"/>
    <x v="126"/>
    <x v="1"/>
    <n v="1"/>
    <x v="4"/>
    <x v="2"/>
    <x v="3"/>
    <x v="1"/>
  </r>
  <r>
    <x v="2744"/>
    <n v="38465"/>
    <s v="36 months"/>
    <n v="27.45"/>
    <s v="4 years"/>
    <n v="59539"/>
    <s v="Rent"/>
    <x v="3"/>
    <n v="668"/>
    <n v="19.2"/>
    <s v="Not Verified"/>
    <x v="1149"/>
    <x v="0"/>
    <n v="0"/>
    <x v="0"/>
    <x v="2"/>
    <x v="3"/>
    <x v="0"/>
  </r>
  <r>
    <x v="2745"/>
    <n v="31502"/>
    <s v="60 months"/>
    <n v="7.68"/>
    <s v="6 years"/>
    <n v="77752"/>
    <s v="Rent"/>
    <x v="0"/>
    <n v="777"/>
    <n v="9.6999999999999993"/>
    <s v="Verified"/>
    <x v="1530"/>
    <x v="0"/>
    <n v="0"/>
    <x v="2"/>
    <x v="0"/>
    <x v="0"/>
    <x v="0"/>
  </r>
  <r>
    <x v="2746"/>
    <n v="17724"/>
    <s v="36 months"/>
    <n v="13.94"/>
    <s v="4 years"/>
    <n v="43992"/>
    <s v="Own"/>
    <x v="2"/>
    <n v="693"/>
    <n v="24"/>
    <s v="Not Verified"/>
    <x v="987"/>
    <x v="0"/>
    <n v="0"/>
    <x v="0"/>
    <x v="2"/>
    <x v="2"/>
    <x v="0"/>
  </r>
  <r>
    <x v="2747"/>
    <n v="4828"/>
    <s v="36 months"/>
    <n v="25.88"/>
    <s v="9 years"/>
    <n v="53288"/>
    <s v="Own"/>
    <x v="3"/>
    <n v="607"/>
    <n v="16.399999999999999"/>
    <s v="Not Verified"/>
    <x v="1601"/>
    <x v="1"/>
    <n v="1"/>
    <x v="4"/>
    <x v="2"/>
    <x v="3"/>
    <x v="1"/>
  </r>
  <r>
    <x v="2748"/>
    <n v="18087"/>
    <s v="60 months"/>
    <n v="8.2100000000000009"/>
    <s v="3 years"/>
    <n v="25642"/>
    <s v="Mortgage"/>
    <x v="6"/>
    <n v="789"/>
    <n v="25.7"/>
    <s v="Verified"/>
    <x v="30"/>
    <x v="1"/>
    <n v="1"/>
    <x v="2"/>
    <x v="3"/>
    <x v="0"/>
    <x v="0"/>
  </r>
  <r>
    <x v="2749"/>
    <n v="13605"/>
    <s v="36 months"/>
    <n v="11.69"/>
    <s v="&lt; 1 year"/>
    <n v="79876"/>
    <s v="Mortgage"/>
    <x v="7"/>
    <n v="818"/>
    <n v="20.7"/>
    <s v="Verified"/>
    <x v="448"/>
    <x v="0"/>
    <n v="0"/>
    <x v="2"/>
    <x v="0"/>
    <x v="2"/>
    <x v="0"/>
  </r>
  <r>
    <x v="2750"/>
    <n v="32337"/>
    <s v="36 months"/>
    <n v="22.02"/>
    <s v="5 years"/>
    <n v="66698"/>
    <s v="Mortgage"/>
    <x v="5"/>
    <n v="836"/>
    <n v="31.2"/>
    <s v="Verified"/>
    <x v="816"/>
    <x v="1"/>
    <n v="1"/>
    <x v="2"/>
    <x v="0"/>
    <x v="3"/>
    <x v="0"/>
  </r>
  <r>
    <x v="2751"/>
    <n v="6482"/>
    <s v="36 months"/>
    <n v="29.55"/>
    <s v="8 years"/>
    <n v="23884"/>
    <s v="Mortgage"/>
    <x v="0"/>
    <n v="625"/>
    <n v="14.7"/>
    <s v="Verified"/>
    <x v="42"/>
    <x v="1"/>
    <n v="1"/>
    <x v="4"/>
    <x v="3"/>
    <x v="3"/>
    <x v="1"/>
  </r>
  <r>
    <x v="2752"/>
    <n v="28005"/>
    <s v="36 months"/>
    <n v="24.93"/>
    <s v="3 years"/>
    <n v="136564"/>
    <s v="Rent"/>
    <x v="0"/>
    <n v="764"/>
    <n v="11"/>
    <s v="Verified"/>
    <x v="1602"/>
    <x v="0"/>
    <n v="0"/>
    <x v="2"/>
    <x v="1"/>
    <x v="3"/>
    <x v="0"/>
  </r>
  <r>
    <x v="2753"/>
    <n v="23760"/>
    <s v="36 months"/>
    <n v="24.43"/>
    <s v="9 years"/>
    <n v="68385"/>
    <s v="Own"/>
    <x v="4"/>
    <n v="719"/>
    <n v="29.6"/>
    <s v="Verified"/>
    <x v="1395"/>
    <x v="1"/>
    <n v="1"/>
    <x v="1"/>
    <x v="0"/>
    <x v="3"/>
    <x v="0"/>
  </r>
  <r>
    <x v="2754"/>
    <n v="6463"/>
    <s v="36 months"/>
    <n v="13.57"/>
    <s v="10+ years"/>
    <n v="55509"/>
    <s v="Rent"/>
    <x v="3"/>
    <n v="746"/>
    <n v="18.399999999999999"/>
    <s v="Verified"/>
    <x v="512"/>
    <x v="0"/>
    <n v="0"/>
    <x v="1"/>
    <x v="2"/>
    <x v="2"/>
    <x v="0"/>
  </r>
  <r>
    <x v="2755"/>
    <n v="5912"/>
    <s v="36 months"/>
    <n v="21.53"/>
    <s v="3 years"/>
    <n v="51649"/>
    <s v="Own"/>
    <x v="5"/>
    <n v="792"/>
    <n v="24.7"/>
    <s v="Verified"/>
    <x v="916"/>
    <x v="0"/>
    <n v="0"/>
    <x v="2"/>
    <x v="2"/>
    <x v="3"/>
    <x v="0"/>
  </r>
  <r>
    <x v="2756"/>
    <n v="5648"/>
    <s v="36 months"/>
    <n v="7.83"/>
    <s v="4 years"/>
    <n v="99017"/>
    <s v="Own"/>
    <x v="2"/>
    <n v="738"/>
    <n v="37.9"/>
    <s v="Verified"/>
    <x v="1603"/>
    <x v="0"/>
    <n v="0"/>
    <x v="1"/>
    <x v="0"/>
    <x v="0"/>
    <x v="0"/>
  </r>
  <r>
    <x v="2757"/>
    <n v="34623"/>
    <s v="36 months"/>
    <n v="29.81"/>
    <s v="5 years"/>
    <n v="56300"/>
    <s v="Mortgage"/>
    <x v="1"/>
    <n v="618"/>
    <n v="21.9"/>
    <s v="Not Verified"/>
    <x v="137"/>
    <x v="1"/>
    <n v="1"/>
    <x v="4"/>
    <x v="2"/>
    <x v="3"/>
    <x v="1"/>
  </r>
  <r>
    <x v="2758"/>
    <n v="36634"/>
    <s v="36 months"/>
    <n v="17.010000000000002"/>
    <s v="2 years"/>
    <n v="116068"/>
    <s v="Rent"/>
    <x v="6"/>
    <n v="681"/>
    <n v="10.3"/>
    <s v="Not Verified"/>
    <x v="812"/>
    <x v="0"/>
    <n v="0"/>
    <x v="0"/>
    <x v="1"/>
    <x v="1"/>
    <x v="0"/>
  </r>
  <r>
    <x v="2759"/>
    <n v="4112"/>
    <s v="60 months"/>
    <n v="20.97"/>
    <s v="8 years"/>
    <n v="118954"/>
    <s v="Mortgage"/>
    <x v="2"/>
    <n v="689"/>
    <n v="19.899999999999999"/>
    <s v="Verified"/>
    <x v="1604"/>
    <x v="0"/>
    <n v="0"/>
    <x v="0"/>
    <x v="1"/>
    <x v="3"/>
    <x v="0"/>
  </r>
  <r>
    <x v="2760"/>
    <n v="23054"/>
    <s v="60 months"/>
    <n v="26.9"/>
    <s v="&lt; 1 year"/>
    <n v="31036"/>
    <s v="Rent"/>
    <x v="0"/>
    <n v="843"/>
    <n v="21.7"/>
    <s v="Verified"/>
    <x v="1222"/>
    <x v="1"/>
    <n v="1"/>
    <x v="2"/>
    <x v="2"/>
    <x v="3"/>
    <x v="0"/>
  </r>
  <r>
    <x v="2761"/>
    <n v="5492"/>
    <s v="36 months"/>
    <n v="5.0199999999999996"/>
    <s v="10+ years"/>
    <n v="87694"/>
    <s v="Rent"/>
    <x v="0"/>
    <n v="675"/>
    <n v="31.8"/>
    <s v="Verified"/>
    <x v="1605"/>
    <x v="0"/>
    <n v="0"/>
    <x v="0"/>
    <x v="0"/>
    <x v="0"/>
    <x v="0"/>
  </r>
  <r>
    <x v="2762"/>
    <n v="23207"/>
    <s v="36 months"/>
    <n v="29.4"/>
    <s v="5 years"/>
    <n v="104571"/>
    <s v="Own"/>
    <x v="6"/>
    <n v="640"/>
    <n v="11.8"/>
    <s v="Verified"/>
    <x v="1606"/>
    <x v="1"/>
    <n v="1"/>
    <x v="4"/>
    <x v="1"/>
    <x v="3"/>
    <x v="1"/>
  </r>
  <r>
    <x v="2763"/>
    <n v="16114"/>
    <s v="60 months"/>
    <n v="13.98"/>
    <s v="5 years"/>
    <n v="128763"/>
    <s v="Own"/>
    <x v="1"/>
    <n v="718"/>
    <n v="17.100000000000001"/>
    <s v="Verified"/>
    <x v="561"/>
    <x v="0"/>
    <n v="0"/>
    <x v="1"/>
    <x v="1"/>
    <x v="2"/>
    <x v="0"/>
  </r>
  <r>
    <x v="2764"/>
    <n v="35285"/>
    <s v="36 months"/>
    <n v="13.49"/>
    <s v="7 years"/>
    <n v="94756"/>
    <s v="Rent"/>
    <x v="5"/>
    <n v="809"/>
    <n v="6.8"/>
    <s v="Verified"/>
    <x v="859"/>
    <x v="0"/>
    <n v="0"/>
    <x v="2"/>
    <x v="0"/>
    <x v="2"/>
    <x v="0"/>
  </r>
  <r>
    <x v="2765"/>
    <n v="17018"/>
    <s v="36 months"/>
    <n v="8.6300000000000008"/>
    <s v="4 years"/>
    <n v="29747"/>
    <s v="Own"/>
    <x v="3"/>
    <n v="611"/>
    <n v="29.6"/>
    <s v="Not Verified"/>
    <x v="296"/>
    <x v="1"/>
    <n v="1"/>
    <x v="4"/>
    <x v="3"/>
    <x v="0"/>
    <x v="0"/>
  </r>
  <r>
    <x v="2766"/>
    <n v="22386"/>
    <s v="36 months"/>
    <n v="26.45"/>
    <s v="8 years"/>
    <n v="66692"/>
    <s v="Own"/>
    <x v="7"/>
    <n v="712"/>
    <n v="31"/>
    <s v="Not Verified"/>
    <x v="83"/>
    <x v="1"/>
    <n v="1"/>
    <x v="1"/>
    <x v="0"/>
    <x v="3"/>
    <x v="0"/>
  </r>
  <r>
    <x v="2767"/>
    <n v="18740"/>
    <s v="60 months"/>
    <n v="26.77"/>
    <s v="8 years"/>
    <n v="60230"/>
    <s v="Rent"/>
    <x v="6"/>
    <n v="814"/>
    <n v="21"/>
    <s v="Verified"/>
    <x v="770"/>
    <x v="0"/>
    <n v="0"/>
    <x v="2"/>
    <x v="0"/>
    <x v="3"/>
    <x v="0"/>
  </r>
  <r>
    <x v="2768"/>
    <n v="9210"/>
    <s v="36 months"/>
    <n v="5.5"/>
    <s v="1 year"/>
    <n v="76777"/>
    <s v="Mortgage"/>
    <x v="7"/>
    <n v="814"/>
    <n v="23.8"/>
    <s v="Verified"/>
    <x v="1607"/>
    <x v="0"/>
    <n v="0"/>
    <x v="2"/>
    <x v="0"/>
    <x v="0"/>
    <x v="0"/>
  </r>
  <r>
    <x v="2769"/>
    <n v="13743"/>
    <s v="60 months"/>
    <n v="6.39"/>
    <s v="4 years"/>
    <n v="148927"/>
    <s v="Rent"/>
    <x v="0"/>
    <n v="821"/>
    <n v="31.2"/>
    <s v="Verified"/>
    <x v="1608"/>
    <x v="0"/>
    <n v="0"/>
    <x v="2"/>
    <x v="1"/>
    <x v="0"/>
    <x v="0"/>
  </r>
  <r>
    <x v="2770"/>
    <n v="7588"/>
    <s v="60 months"/>
    <n v="27.96"/>
    <s v="6 years"/>
    <n v="82108"/>
    <s v="Mortgage"/>
    <x v="7"/>
    <n v="828"/>
    <n v="14.4"/>
    <s v="Not Verified"/>
    <x v="883"/>
    <x v="0"/>
    <n v="0"/>
    <x v="2"/>
    <x v="0"/>
    <x v="3"/>
    <x v="0"/>
  </r>
  <r>
    <x v="2771"/>
    <n v="4311"/>
    <s v="36 months"/>
    <n v="8.07"/>
    <s v="1 year"/>
    <n v="110049"/>
    <s v="Rent"/>
    <x v="7"/>
    <n v="602"/>
    <n v="26.2"/>
    <s v="Verified"/>
    <x v="814"/>
    <x v="1"/>
    <n v="1"/>
    <x v="4"/>
    <x v="1"/>
    <x v="0"/>
    <x v="0"/>
  </r>
  <r>
    <x v="2772"/>
    <n v="23432"/>
    <s v="60 months"/>
    <n v="20.52"/>
    <s v="6 years"/>
    <n v="59806"/>
    <s v="Rent"/>
    <x v="6"/>
    <n v="804"/>
    <n v="38.700000000000003"/>
    <s v="Verified"/>
    <x v="336"/>
    <x v="1"/>
    <n v="1"/>
    <x v="2"/>
    <x v="2"/>
    <x v="3"/>
    <x v="0"/>
  </r>
  <r>
    <x v="2773"/>
    <n v="34755"/>
    <s v="36 months"/>
    <n v="20.49"/>
    <s v="8 years"/>
    <n v="127008"/>
    <s v="Mortgage"/>
    <x v="2"/>
    <n v="723"/>
    <n v="28"/>
    <s v="Verified"/>
    <x v="489"/>
    <x v="1"/>
    <n v="1"/>
    <x v="1"/>
    <x v="1"/>
    <x v="3"/>
    <x v="0"/>
  </r>
  <r>
    <x v="2774"/>
    <n v="4321"/>
    <s v="36 months"/>
    <n v="26.74"/>
    <s v="7 years"/>
    <n v="70387"/>
    <s v="Mortgage"/>
    <x v="0"/>
    <n v="651"/>
    <n v="7.7"/>
    <s v="Verified"/>
    <x v="64"/>
    <x v="0"/>
    <n v="0"/>
    <x v="0"/>
    <x v="0"/>
    <x v="3"/>
    <x v="0"/>
  </r>
  <r>
    <x v="2775"/>
    <n v="16812"/>
    <s v="36 months"/>
    <n v="19.32"/>
    <s v="9 years"/>
    <n v="102038"/>
    <s v="Mortgage"/>
    <x v="5"/>
    <n v="804"/>
    <n v="15.2"/>
    <s v="Verified"/>
    <x v="310"/>
    <x v="0"/>
    <n v="0"/>
    <x v="2"/>
    <x v="1"/>
    <x v="1"/>
    <x v="0"/>
  </r>
  <r>
    <x v="2776"/>
    <n v="38383"/>
    <s v="36 months"/>
    <n v="15.85"/>
    <s v="8 years"/>
    <n v="81824"/>
    <s v="Rent"/>
    <x v="4"/>
    <n v="627"/>
    <n v="23.2"/>
    <s v="Verified"/>
    <x v="601"/>
    <x v="0"/>
    <n v="0"/>
    <x v="4"/>
    <x v="0"/>
    <x v="1"/>
    <x v="1"/>
  </r>
  <r>
    <x v="2777"/>
    <n v="14146"/>
    <s v="36 months"/>
    <n v="29.36"/>
    <s v="3 years"/>
    <n v="134947"/>
    <s v="Rent"/>
    <x v="7"/>
    <n v="613"/>
    <n v="7.5"/>
    <s v="Not Verified"/>
    <x v="149"/>
    <x v="1"/>
    <n v="1"/>
    <x v="4"/>
    <x v="1"/>
    <x v="3"/>
    <x v="1"/>
  </r>
  <r>
    <x v="2778"/>
    <n v="14654"/>
    <s v="36 months"/>
    <n v="10.72"/>
    <s v="7 years"/>
    <n v="25518"/>
    <s v="Own"/>
    <x v="0"/>
    <n v="833"/>
    <n v="28.7"/>
    <s v="Verified"/>
    <x v="1609"/>
    <x v="1"/>
    <n v="1"/>
    <x v="2"/>
    <x v="3"/>
    <x v="2"/>
    <x v="0"/>
  </r>
  <r>
    <x v="2779"/>
    <n v="36820"/>
    <s v="36 months"/>
    <n v="11.57"/>
    <s v="8 years"/>
    <n v="70350"/>
    <s v="Rent"/>
    <x v="4"/>
    <n v="642"/>
    <n v="27.9"/>
    <s v="Not Verified"/>
    <x v="721"/>
    <x v="1"/>
    <n v="1"/>
    <x v="4"/>
    <x v="0"/>
    <x v="2"/>
    <x v="0"/>
  </r>
  <r>
    <x v="2780"/>
    <n v="1726"/>
    <s v="36 months"/>
    <n v="7.12"/>
    <s v="9 years"/>
    <n v="125885"/>
    <s v="Mortgage"/>
    <x v="5"/>
    <n v="681"/>
    <n v="35.700000000000003"/>
    <s v="Not Verified"/>
    <x v="1610"/>
    <x v="0"/>
    <n v="0"/>
    <x v="0"/>
    <x v="1"/>
    <x v="0"/>
    <x v="0"/>
  </r>
  <r>
    <x v="2781"/>
    <n v="4760"/>
    <s v="36 months"/>
    <n v="29.38"/>
    <s v="1 year"/>
    <n v="26277"/>
    <s v="Rent"/>
    <x v="4"/>
    <n v="596"/>
    <n v="22.5"/>
    <s v="Not Verified"/>
    <x v="894"/>
    <x v="1"/>
    <n v="1"/>
    <x v="3"/>
    <x v="3"/>
    <x v="3"/>
    <x v="1"/>
  </r>
  <r>
    <x v="2782"/>
    <n v="23190"/>
    <s v="60 months"/>
    <n v="22.66"/>
    <s v="9 years"/>
    <n v="95877"/>
    <s v="Rent"/>
    <x v="5"/>
    <n v="820"/>
    <n v="29.2"/>
    <s v="Not Verified"/>
    <x v="1611"/>
    <x v="1"/>
    <n v="1"/>
    <x v="2"/>
    <x v="0"/>
    <x v="3"/>
    <x v="0"/>
  </r>
  <r>
    <x v="2783"/>
    <n v="2875"/>
    <s v="36 months"/>
    <n v="5.3"/>
    <s v="2 years"/>
    <n v="137120"/>
    <s v="Own"/>
    <x v="3"/>
    <n v="835"/>
    <n v="11.4"/>
    <s v="Not Verified"/>
    <x v="1473"/>
    <x v="0"/>
    <n v="0"/>
    <x v="2"/>
    <x v="1"/>
    <x v="0"/>
    <x v="0"/>
  </r>
  <r>
    <x v="2784"/>
    <n v="24377"/>
    <s v="36 months"/>
    <n v="22.61"/>
    <s v="&lt; 1 year"/>
    <n v="67558"/>
    <s v="Mortgage"/>
    <x v="2"/>
    <n v="646"/>
    <n v="5.0999999999999996"/>
    <s v="Verified"/>
    <x v="586"/>
    <x v="1"/>
    <n v="1"/>
    <x v="4"/>
    <x v="0"/>
    <x v="3"/>
    <x v="1"/>
  </r>
  <r>
    <x v="2785"/>
    <n v="5033"/>
    <s v="36 months"/>
    <n v="15.1"/>
    <s v="&lt; 1 year"/>
    <n v="43613"/>
    <s v="Rent"/>
    <x v="4"/>
    <n v="845"/>
    <n v="11"/>
    <s v="Verified"/>
    <x v="1121"/>
    <x v="0"/>
    <n v="0"/>
    <x v="2"/>
    <x v="2"/>
    <x v="1"/>
    <x v="0"/>
  </r>
  <r>
    <x v="2786"/>
    <n v="39211"/>
    <s v="36 months"/>
    <n v="29.19"/>
    <s v="9 years"/>
    <n v="20959"/>
    <s v="Mortgage"/>
    <x v="5"/>
    <n v="584"/>
    <n v="7.2"/>
    <s v="Verified"/>
    <x v="1612"/>
    <x v="1"/>
    <n v="1"/>
    <x v="3"/>
    <x v="3"/>
    <x v="3"/>
    <x v="1"/>
  </r>
  <r>
    <x v="2787"/>
    <n v="18373"/>
    <s v="36 months"/>
    <n v="11.93"/>
    <s v="5 years"/>
    <n v="72100"/>
    <s v="Own"/>
    <x v="2"/>
    <n v="610"/>
    <n v="20"/>
    <s v="Verified"/>
    <x v="1448"/>
    <x v="0"/>
    <n v="0"/>
    <x v="4"/>
    <x v="0"/>
    <x v="2"/>
    <x v="0"/>
  </r>
  <r>
    <x v="2788"/>
    <n v="4744"/>
    <s v="36 months"/>
    <n v="22.76"/>
    <s v="&lt; 1 year"/>
    <n v="69717"/>
    <s v="Mortgage"/>
    <x v="1"/>
    <n v="731"/>
    <n v="21.4"/>
    <s v="Verified"/>
    <x v="825"/>
    <x v="0"/>
    <n v="0"/>
    <x v="1"/>
    <x v="0"/>
    <x v="3"/>
    <x v="0"/>
  </r>
  <r>
    <x v="2789"/>
    <n v="25995"/>
    <s v="36 months"/>
    <n v="20.69"/>
    <s v="4 years"/>
    <n v="25936"/>
    <s v="Own"/>
    <x v="1"/>
    <n v="846"/>
    <n v="27.6"/>
    <s v="Verified"/>
    <x v="1613"/>
    <x v="1"/>
    <n v="1"/>
    <x v="2"/>
    <x v="3"/>
    <x v="3"/>
    <x v="0"/>
  </r>
  <r>
    <x v="2790"/>
    <n v="17977"/>
    <s v="36 months"/>
    <n v="5.3"/>
    <s v="5 years"/>
    <n v="48678"/>
    <s v="Mortgage"/>
    <x v="7"/>
    <n v="630"/>
    <n v="9.9"/>
    <s v="Not Verified"/>
    <x v="1391"/>
    <x v="0"/>
    <n v="0"/>
    <x v="4"/>
    <x v="2"/>
    <x v="0"/>
    <x v="0"/>
  </r>
  <r>
    <x v="2791"/>
    <n v="33402"/>
    <s v="60 months"/>
    <n v="27.13"/>
    <s v="8 years"/>
    <n v="98691"/>
    <s v="Rent"/>
    <x v="4"/>
    <n v="826"/>
    <n v="12.5"/>
    <s v="Not Verified"/>
    <x v="1548"/>
    <x v="0"/>
    <n v="0"/>
    <x v="2"/>
    <x v="0"/>
    <x v="3"/>
    <x v="0"/>
  </r>
  <r>
    <x v="2792"/>
    <n v="35542"/>
    <s v="60 months"/>
    <n v="8.49"/>
    <s v="5 years"/>
    <n v="43042"/>
    <s v="Mortgage"/>
    <x v="5"/>
    <n v="627"/>
    <n v="32.9"/>
    <s v="Not Verified"/>
    <x v="1600"/>
    <x v="1"/>
    <n v="1"/>
    <x v="4"/>
    <x v="2"/>
    <x v="0"/>
    <x v="0"/>
  </r>
  <r>
    <x v="2793"/>
    <n v="11651"/>
    <s v="36 months"/>
    <n v="21.59"/>
    <s v="3 years"/>
    <n v="104299"/>
    <s v="Own"/>
    <x v="3"/>
    <n v="711"/>
    <n v="25.2"/>
    <s v="Verified"/>
    <x v="1614"/>
    <x v="1"/>
    <n v="1"/>
    <x v="1"/>
    <x v="1"/>
    <x v="3"/>
    <x v="0"/>
  </r>
  <r>
    <x v="2794"/>
    <n v="34703"/>
    <s v="60 months"/>
    <n v="24.39"/>
    <s v="&lt; 1 year"/>
    <n v="31642"/>
    <s v="Rent"/>
    <x v="0"/>
    <n v="715"/>
    <n v="6"/>
    <s v="Verified"/>
    <x v="450"/>
    <x v="1"/>
    <n v="1"/>
    <x v="1"/>
    <x v="2"/>
    <x v="3"/>
    <x v="0"/>
  </r>
  <r>
    <x v="2795"/>
    <n v="14395"/>
    <s v="36 months"/>
    <n v="20.77"/>
    <s v="5 years"/>
    <n v="126940"/>
    <s v="Rent"/>
    <x v="6"/>
    <n v="586"/>
    <n v="34.700000000000003"/>
    <s v="Verified"/>
    <x v="1615"/>
    <x v="1"/>
    <n v="1"/>
    <x v="3"/>
    <x v="1"/>
    <x v="3"/>
    <x v="1"/>
  </r>
  <r>
    <x v="2796"/>
    <n v="30808"/>
    <s v="36 months"/>
    <n v="7.43"/>
    <s v="6 years"/>
    <n v="141166"/>
    <s v="Mortgage"/>
    <x v="2"/>
    <n v="698"/>
    <n v="27"/>
    <s v="Verified"/>
    <x v="337"/>
    <x v="0"/>
    <n v="0"/>
    <x v="0"/>
    <x v="1"/>
    <x v="0"/>
    <x v="0"/>
  </r>
  <r>
    <x v="2797"/>
    <n v="37576"/>
    <s v="60 months"/>
    <n v="29.38"/>
    <s v="4 years"/>
    <n v="39923"/>
    <s v="Rent"/>
    <x v="4"/>
    <n v="797"/>
    <n v="11.5"/>
    <s v="Verified"/>
    <x v="1447"/>
    <x v="1"/>
    <n v="1"/>
    <x v="2"/>
    <x v="2"/>
    <x v="3"/>
    <x v="0"/>
  </r>
  <r>
    <x v="2798"/>
    <n v="17715"/>
    <s v="36 months"/>
    <n v="10.92"/>
    <s v="5 years"/>
    <n v="101832"/>
    <s v="Rent"/>
    <x v="2"/>
    <n v="694"/>
    <n v="13.8"/>
    <s v="Not Verified"/>
    <x v="1481"/>
    <x v="0"/>
    <n v="0"/>
    <x v="0"/>
    <x v="1"/>
    <x v="2"/>
    <x v="0"/>
  </r>
  <r>
    <x v="2799"/>
    <n v="25306"/>
    <s v="36 months"/>
    <n v="20.7"/>
    <s v="9 years"/>
    <n v="71860"/>
    <s v="Rent"/>
    <x v="4"/>
    <n v="743"/>
    <n v="24.4"/>
    <s v="Verified"/>
    <x v="803"/>
    <x v="0"/>
    <n v="0"/>
    <x v="1"/>
    <x v="0"/>
    <x v="3"/>
    <x v="0"/>
  </r>
  <r>
    <x v="2800"/>
    <n v="20086"/>
    <s v="36 months"/>
    <n v="24.93"/>
    <s v="7 years"/>
    <n v="104255"/>
    <s v="Rent"/>
    <x v="4"/>
    <n v="802"/>
    <n v="24.6"/>
    <s v="Verified"/>
    <x v="1249"/>
    <x v="0"/>
    <n v="0"/>
    <x v="2"/>
    <x v="1"/>
    <x v="3"/>
    <x v="0"/>
  </r>
  <r>
    <x v="2801"/>
    <n v="15376"/>
    <s v="36 months"/>
    <n v="28.48"/>
    <s v="&lt; 1 year"/>
    <n v="29227"/>
    <s v="Own"/>
    <x v="4"/>
    <n v="665"/>
    <n v="33.200000000000003"/>
    <s v="Verified"/>
    <x v="1616"/>
    <x v="1"/>
    <n v="1"/>
    <x v="0"/>
    <x v="3"/>
    <x v="3"/>
    <x v="0"/>
  </r>
  <r>
    <x v="2802"/>
    <n v="6889"/>
    <s v="36 months"/>
    <n v="20.100000000000001"/>
    <s v="7 years"/>
    <n v="88580"/>
    <s v="Rent"/>
    <x v="6"/>
    <n v="768"/>
    <n v="17.600000000000001"/>
    <s v="Not Verified"/>
    <x v="1323"/>
    <x v="0"/>
    <n v="0"/>
    <x v="2"/>
    <x v="0"/>
    <x v="3"/>
    <x v="0"/>
  </r>
  <r>
    <x v="2803"/>
    <n v="38822"/>
    <s v="36 months"/>
    <n v="11.48"/>
    <s v="10+ years"/>
    <n v="133767"/>
    <s v="Rent"/>
    <x v="4"/>
    <n v="632"/>
    <n v="24.2"/>
    <s v="Not Verified"/>
    <x v="901"/>
    <x v="0"/>
    <n v="0"/>
    <x v="4"/>
    <x v="1"/>
    <x v="2"/>
    <x v="0"/>
  </r>
  <r>
    <x v="2804"/>
    <n v="37636"/>
    <s v="36 months"/>
    <n v="25.92"/>
    <s v="1 year"/>
    <n v="142478"/>
    <s v="Rent"/>
    <x v="2"/>
    <n v="594"/>
    <n v="25.4"/>
    <s v="Not Verified"/>
    <x v="412"/>
    <x v="1"/>
    <n v="1"/>
    <x v="3"/>
    <x v="1"/>
    <x v="3"/>
    <x v="1"/>
  </r>
  <r>
    <x v="2805"/>
    <n v="21584"/>
    <s v="36 months"/>
    <n v="9.08"/>
    <s v="1 year"/>
    <n v="119590"/>
    <s v="Rent"/>
    <x v="7"/>
    <n v="706"/>
    <n v="24.6"/>
    <s v="Verified"/>
    <x v="1283"/>
    <x v="0"/>
    <n v="0"/>
    <x v="1"/>
    <x v="1"/>
    <x v="0"/>
    <x v="0"/>
  </r>
  <r>
    <x v="2806"/>
    <n v="35610"/>
    <s v="60 months"/>
    <n v="5.56"/>
    <s v="7 years"/>
    <n v="95186"/>
    <s v="Own"/>
    <x v="7"/>
    <n v="755"/>
    <n v="7.6"/>
    <s v="Not Verified"/>
    <x v="374"/>
    <x v="0"/>
    <n v="0"/>
    <x v="2"/>
    <x v="0"/>
    <x v="0"/>
    <x v="0"/>
  </r>
  <r>
    <x v="2807"/>
    <n v="11058"/>
    <s v="36 months"/>
    <n v="27.7"/>
    <s v="1 year"/>
    <n v="30412"/>
    <s v="Rent"/>
    <x v="0"/>
    <n v="697"/>
    <n v="19.399999999999999"/>
    <s v="Not Verified"/>
    <x v="1617"/>
    <x v="1"/>
    <n v="1"/>
    <x v="0"/>
    <x v="2"/>
    <x v="3"/>
    <x v="0"/>
  </r>
  <r>
    <x v="2808"/>
    <n v="10101"/>
    <s v="60 months"/>
    <n v="19.38"/>
    <s v="7 years"/>
    <n v="119934"/>
    <s v="Rent"/>
    <x v="6"/>
    <n v="761"/>
    <n v="16.899999999999999"/>
    <s v="Verified"/>
    <x v="1618"/>
    <x v="0"/>
    <n v="0"/>
    <x v="2"/>
    <x v="1"/>
    <x v="1"/>
    <x v="0"/>
  </r>
  <r>
    <x v="2809"/>
    <n v="13497"/>
    <s v="36 months"/>
    <n v="6.74"/>
    <s v="4 years"/>
    <n v="51040"/>
    <s v="Rent"/>
    <x v="2"/>
    <n v="647"/>
    <n v="39.700000000000003"/>
    <s v="Not Verified"/>
    <x v="1619"/>
    <x v="1"/>
    <n v="1"/>
    <x v="4"/>
    <x v="2"/>
    <x v="0"/>
    <x v="0"/>
  </r>
  <r>
    <x v="2810"/>
    <n v="5658"/>
    <s v="60 months"/>
    <n v="19.489999999999998"/>
    <s v="8 years"/>
    <n v="105947"/>
    <s v="Mortgage"/>
    <x v="3"/>
    <n v="771"/>
    <n v="21.3"/>
    <s v="Not Verified"/>
    <x v="1416"/>
    <x v="0"/>
    <n v="0"/>
    <x v="2"/>
    <x v="1"/>
    <x v="1"/>
    <x v="0"/>
  </r>
  <r>
    <x v="2811"/>
    <n v="12381"/>
    <s v="60 months"/>
    <n v="8.6300000000000008"/>
    <s v="8 years"/>
    <n v="68842"/>
    <s v="Rent"/>
    <x v="1"/>
    <n v="773"/>
    <n v="20.2"/>
    <s v="Verified"/>
    <x v="1620"/>
    <x v="0"/>
    <n v="0"/>
    <x v="2"/>
    <x v="0"/>
    <x v="0"/>
    <x v="0"/>
  </r>
  <r>
    <x v="2812"/>
    <n v="18154"/>
    <s v="36 months"/>
    <n v="5.78"/>
    <s v="7 years"/>
    <n v="39500"/>
    <s v="Mortgage"/>
    <x v="0"/>
    <n v="757"/>
    <n v="21.9"/>
    <s v="Verified"/>
    <x v="21"/>
    <x v="0"/>
    <n v="0"/>
    <x v="2"/>
    <x v="2"/>
    <x v="0"/>
    <x v="0"/>
  </r>
  <r>
    <x v="2813"/>
    <n v="20539"/>
    <s v="36 months"/>
    <n v="7.91"/>
    <s v="8 years"/>
    <n v="58433"/>
    <s v="Rent"/>
    <x v="7"/>
    <n v="626"/>
    <n v="37.200000000000003"/>
    <s v="Verified"/>
    <x v="118"/>
    <x v="1"/>
    <n v="1"/>
    <x v="4"/>
    <x v="2"/>
    <x v="0"/>
    <x v="0"/>
  </r>
  <r>
    <x v="2814"/>
    <n v="12777"/>
    <s v="36 months"/>
    <n v="24.38"/>
    <s v="6 years"/>
    <n v="100082"/>
    <s v="Mortgage"/>
    <x v="4"/>
    <n v="721"/>
    <n v="26.4"/>
    <s v="Not Verified"/>
    <x v="543"/>
    <x v="1"/>
    <n v="1"/>
    <x v="1"/>
    <x v="1"/>
    <x v="3"/>
    <x v="0"/>
  </r>
  <r>
    <x v="2815"/>
    <n v="35396"/>
    <s v="60 months"/>
    <n v="23.89"/>
    <s v="7 years"/>
    <n v="113066"/>
    <s v="Rent"/>
    <x v="4"/>
    <n v="588"/>
    <n v="18.600000000000001"/>
    <s v="Verified"/>
    <x v="1573"/>
    <x v="1"/>
    <n v="1"/>
    <x v="3"/>
    <x v="1"/>
    <x v="3"/>
    <x v="1"/>
  </r>
  <r>
    <x v="2816"/>
    <n v="31373"/>
    <s v="36 months"/>
    <n v="20.11"/>
    <s v="5 years"/>
    <n v="33024"/>
    <s v="Rent"/>
    <x v="5"/>
    <n v="591"/>
    <n v="36.9"/>
    <s v="Verified"/>
    <x v="1621"/>
    <x v="1"/>
    <n v="1"/>
    <x v="3"/>
    <x v="2"/>
    <x v="3"/>
    <x v="1"/>
  </r>
  <r>
    <x v="2817"/>
    <n v="34154"/>
    <s v="36 months"/>
    <n v="10.23"/>
    <s v="8 years"/>
    <n v="49088"/>
    <s v="Own"/>
    <x v="6"/>
    <n v="671"/>
    <n v="37.5"/>
    <s v="Verified"/>
    <x v="1324"/>
    <x v="0"/>
    <n v="0"/>
    <x v="0"/>
    <x v="2"/>
    <x v="2"/>
    <x v="0"/>
  </r>
  <r>
    <x v="2818"/>
    <n v="7031"/>
    <s v="36 months"/>
    <n v="23.47"/>
    <s v="1 year"/>
    <n v="134951"/>
    <s v="Mortgage"/>
    <x v="5"/>
    <n v="592"/>
    <n v="14.3"/>
    <s v="Verified"/>
    <x v="539"/>
    <x v="1"/>
    <n v="1"/>
    <x v="3"/>
    <x v="1"/>
    <x v="3"/>
    <x v="1"/>
  </r>
  <r>
    <x v="2819"/>
    <n v="28997"/>
    <s v="60 months"/>
    <n v="15.2"/>
    <s v="2 years"/>
    <n v="42828"/>
    <s v="Rent"/>
    <x v="6"/>
    <n v="617"/>
    <n v="18.8"/>
    <s v="Verified"/>
    <x v="539"/>
    <x v="0"/>
    <n v="0"/>
    <x v="4"/>
    <x v="2"/>
    <x v="1"/>
    <x v="1"/>
  </r>
  <r>
    <x v="2820"/>
    <n v="7439"/>
    <s v="36 months"/>
    <n v="17.77"/>
    <s v="1 year"/>
    <n v="123879"/>
    <s v="Rent"/>
    <x v="6"/>
    <n v="823"/>
    <n v="38.799999999999997"/>
    <s v="Not Verified"/>
    <x v="117"/>
    <x v="0"/>
    <n v="0"/>
    <x v="2"/>
    <x v="1"/>
    <x v="1"/>
    <x v="0"/>
  </r>
  <r>
    <x v="2821"/>
    <n v="23785"/>
    <s v="36 months"/>
    <n v="27.44"/>
    <s v="5 years"/>
    <n v="109313"/>
    <s v="Rent"/>
    <x v="4"/>
    <n v="823"/>
    <n v="23.9"/>
    <s v="Not Verified"/>
    <x v="203"/>
    <x v="0"/>
    <n v="0"/>
    <x v="2"/>
    <x v="1"/>
    <x v="3"/>
    <x v="0"/>
  </r>
  <r>
    <x v="2822"/>
    <n v="14392"/>
    <s v="36 months"/>
    <n v="16.45"/>
    <s v="2 years"/>
    <n v="56967"/>
    <s v="Mortgage"/>
    <x v="4"/>
    <n v="616"/>
    <n v="20.100000000000001"/>
    <s v="Verified"/>
    <x v="283"/>
    <x v="0"/>
    <n v="0"/>
    <x v="4"/>
    <x v="2"/>
    <x v="1"/>
    <x v="1"/>
  </r>
  <r>
    <x v="2823"/>
    <n v="29669"/>
    <s v="60 months"/>
    <n v="20.66"/>
    <s v="10+ years"/>
    <n v="139770"/>
    <s v="Mortgage"/>
    <x v="0"/>
    <n v="811"/>
    <n v="11.8"/>
    <s v="Verified"/>
    <x v="1622"/>
    <x v="0"/>
    <n v="0"/>
    <x v="2"/>
    <x v="1"/>
    <x v="3"/>
    <x v="0"/>
  </r>
  <r>
    <x v="2824"/>
    <n v="29939"/>
    <s v="36 months"/>
    <n v="29.04"/>
    <s v="&lt; 1 year"/>
    <n v="93948"/>
    <s v="Rent"/>
    <x v="7"/>
    <n v="752"/>
    <n v="18.5"/>
    <s v="Not Verified"/>
    <x v="7"/>
    <x v="0"/>
    <n v="0"/>
    <x v="2"/>
    <x v="0"/>
    <x v="3"/>
    <x v="0"/>
  </r>
  <r>
    <x v="2825"/>
    <n v="3282"/>
    <s v="36 months"/>
    <n v="16.28"/>
    <s v="3 years"/>
    <n v="69485"/>
    <s v="Mortgage"/>
    <x v="7"/>
    <n v="830"/>
    <n v="27.1"/>
    <s v="Verified"/>
    <x v="1623"/>
    <x v="0"/>
    <n v="0"/>
    <x v="2"/>
    <x v="0"/>
    <x v="1"/>
    <x v="0"/>
  </r>
  <r>
    <x v="2826"/>
    <n v="35624"/>
    <s v="36 months"/>
    <n v="19.02"/>
    <s v="4 years"/>
    <n v="147393"/>
    <s v="Rent"/>
    <x v="4"/>
    <n v="699"/>
    <n v="6.4"/>
    <s v="Verified"/>
    <x v="1624"/>
    <x v="0"/>
    <n v="0"/>
    <x v="0"/>
    <x v="1"/>
    <x v="1"/>
    <x v="0"/>
  </r>
  <r>
    <x v="2827"/>
    <n v="25364"/>
    <s v="36 months"/>
    <n v="19.61"/>
    <s v="10+ years"/>
    <n v="127820"/>
    <s v="Mortgage"/>
    <x v="7"/>
    <n v="593"/>
    <n v="7.9"/>
    <s v="Verified"/>
    <x v="1446"/>
    <x v="1"/>
    <n v="1"/>
    <x v="3"/>
    <x v="1"/>
    <x v="1"/>
    <x v="1"/>
  </r>
  <r>
    <x v="2828"/>
    <n v="2998"/>
    <s v="60 months"/>
    <n v="11.02"/>
    <s v="3 years"/>
    <n v="145562"/>
    <s v="Own"/>
    <x v="6"/>
    <n v="714"/>
    <n v="5.2"/>
    <s v="Not Verified"/>
    <x v="1625"/>
    <x v="0"/>
    <n v="0"/>
    <x v="1"/>
    <x v="1"/>
    <x v="2"/>
    <x v="0"/>
  </r>
  <r>
    <x v="2829"/>
    <n v="32705"/>
    <s v="36 months"/>
    <n v="23.42"/>
    <s v="5 years"/>
    <n v="132100"/>
    <s v="Rent"/>
    <x v="7"/>
    <n v="767"/>
    <n v="12.7"/>
    <s v="Verified"/>
    <x v="499"/>
    <x v="0"/>
    <n v="0"/>
    <x v="2"/>
    <x v="1"/>
    <x v="3"/>
    <x v="0"/>
  </r>
  <r>
    <x v="2830"/>
    <n v="39244"/>
    <s v="36 months"/>
    <n v="23.17"/>
    <s v="2 years"/>
    <n v="143840"/>
    <s v="Rent"/>
    <x v="2"/>
    <n v="634"/>
    <n v="11.4"/>
    <s v="Verified"/>
    <x v="656"/>
    <x v="1"/>
    <n v="1"/>
    <x v="4"/>
    <x v="1"/>
    <x v="3"/>
    <x v="1"/>
  </r>
  <r>
    <x v="2831"/>
    <n v="10428"/>
    <s v="60 months"/>
    <n v="10.34"/>
    <s v="9 years"/>
    <n v="62440"/>
    <s v="Mortgage"/>
    <x v="3"/>
    <n v="706"/>
    <n v="34.799999999999997"/>
    <s v="Not Verified"/>
    <x v="1327"/>
    <x v="0"/>
    <n v="0"/>
    <x v="1"/>
    <x v="0"/>
    <x v="2"/>
    <x v="0"/>
  </r>
  <r>
    <x v="2832"/>
    <n v="38437"/>
    <s v="60 months"/>
    <n v="5.33"/>
    <s v="5 years"/>
    <n v="118739"/>
    <s v="Mortgage"/>
    <x v="0"/>
    <n v="838"/>
    <n v="11.5"/>
    <s v="Verified"/>
    <x v="1042"/>
    <x v="0"/>
    <n v="0"/>
    <x v="2"/>
    <x v="1"/>
    <x v="0"/>
    <x v="0"/>
  </r>
  <r>
    <x v="2833"/>
    <n v="13336"/>
    <s v="36 months"/>
    <n v="29.97"/>
    <s v="9 years"/>
    <n v="137129"/>
    <s v="Mortgage"/>
    <x v="7"/>
    <n v="679"/>
    <n v="28.1"/>
    <s v="Verified"/>
    <x v="333"/>
    <x v="1"/>
    <n v="1"/>
    <x v="0"/>
    <x v="1"/>
    <x v="3"/>
    <x v="0"/>
  </r>
  <r>
    <x v="2834"/>
    <n v="10342"/>
    <s v="36 months"/>
    <n v="19.54"/>
    <s v="&lt; 1 year"/>
    <n v="108797"/>
    <s v="Rent"/>
    <x v="7"/>
    <n v="738"/>
    <n v="9.1"/>
    <s v="Not Verified"/>
    <x v="746"/>
    <x v="0"/>
    <n v="0"/>
    <x v="1"/>
    <x v="1"/>
    <x v="1"/>
    <x v="0"/>
  </r>
  <r>
    <x v="2835"/>
    <n v="8446"/>
    <s v="60 months"/>
    <n v="9.5299999999999994"/>
    <s v="5 years"/>
    <n v="85578"/>
    <s v="Rent"/>
    <x v="1"/>
    <n v="602"/>
    <n v="25.8"/>
    <s v="Verified"/>
    <x v="1258"/>
    <x v="1"/>
    <n v="1"/>
    <x v="4"/>
    <x v="0"/>
    <x v="0"/>
    <x v="0"/>
  </r>
  <r>
    <x v="2836"/>
    <n v="39392"/>
    <s v="36 months"/>
    <n v="12.09"/>
    <s v="7 years"/>
    <n v="67313"/>
    <s v="Own"/>
    <x v="0"/>
    <n v="779"/>
    <n v="20.2"/>
    <s v="Verified"/>
    <x v="1303"/>
    <x v="0"/>
    <n v="0"/>
    <x v="2"/>
    <x v="0"/>
    <x v="2"/>
    <x v="0"/>
  </r>
  <r>
    <x v="2837"/>
    <n v="8461"/>
    <s v="60 months"/>
    <n v="20.440000000000001"/>
    <s v="9 years"/>
    <n v="148848"/>
    <s v="Mortgage"/>
    <x v="0"/>
    <n v="644"/>
    <n v="19.3"/>
    <s v="Not Verified"/>
    <x v="899"/>
    <x v="1"/>
    <n v="1"/>
    <x v="4"/>
    <x v="1"/>
    <x v="3"/>
    <x v="1"/>
  </r>
  <r>
    <x v="2838"/>
    <n v="35587"/>
    <s v="60 months"/>
    <n v="8.44"/>
    <s v="7 years"/>
    <n v="37349"/>
    <s v="Mortgage"/>
    <x v="4"/>
    <n v="762"/>
    <n v="35"/>
    <s v="Not Verified"/>
    <x v="310"/>
    <x v="1"/>
    <n v="1"/>
    <x v="2"/>
    <x v="2"/>
    <x v="0"/>
    <x v="0"/>
  </r>
  <r>
    <x v="2839"/>
    <n v="11516"/>
    <s v="36 months"/>
    <n v="5.93"/>
    <s v="&lt; 1 year"/>
    <n v="114218"/>
    <s v="Rent"/>
    <x v="0"/>
    <n v="806"/>
    <n v="10.9"/>
    <s v="Not Verified"/>
    <x v="1233"/>
    <x v="0"/>
    <n v="0"/>
    <x v="2"/>
    <x v="1"/>
    <x v="0"/>
    <x v="0"/>
  </r>
  <r>
    <x v="2840"/>
    <n v="14749"/>
    <s v="60 months"/>
    <n v="24.96"/>
    <s v="6 years"/>
    <n v="20215"/>
    <s v="Own"/>
    <x v="2"/>
    <n v="690"/>
    <n v="25.8"/>
    <s v="Not Verified"/>
    <x v="340"/>
    <x v="1"/>
    <n v="1"/>
    <x v="0"/>
    <x v="3"/>
    <x v="3"/>
    <x v="0"/>
  </r>
  <r>
    <x v="2841"/>
    <n v="18514"/>
    <s v="36 months"/>
    <n v="22.9"/>
    <s v="9 years"/>
    <n v="31427"/>
    <s v="Mortgage"/>
    <x v="4"/>
    <n v="658"/>
    <n v="33.799999999999997"/>
    <s v="Not Verified"/>
    <x v="1555"/>
    <x v="1"/>
    <n v="1"/>
    <x v="0"/>
    <x v="2"/>
    <x v="3"/>
    <x v="0"/>
  </r>
  <r>
    <x v="2842"/>
    <n v="36426"/>
    <s v="36 months"/>
    <n v="12.74"/>
    <s v="9 years"/>
    <n v="40704"/>
    <s v="Rent"/>
    <x v="6"/>
    <n v="824"/>
    <n v="30"/>
    <s v="Verified"/>
    <x v="728"/>
    <x v="0"/>
    <n v="0"/>
    <x v="2"/>
    <x v="2"/>
    <x v="2"/>
    <x v="0"/>
  </r>
  <r>
    <x v="2843"/>
    <n v="37268"/>
    <s v="36 months"/>
    <n v="6.46"/>
    <s v="3 years"/>
    <n v="50432"/>
    <s v="Rent"/>
    <x v="5"/>
    <n v="671"/>
    <n v="39.4"/>
    <s v="Not Verified"/>
    <x v="541"/>
    <x v="0"/>
    <n v="0"/>
    <x v="0"/>
    <x v="2"/>
    <x v="0"/>
    <x v="0"/>
  </r>
  <r>
    <x v="2844"/>
    <n v="25950"/>
    <s v="60 months"/>
    <n v="17.16"/>
    <s v="5 years"/>
    <n v="148245"/>
    <s v="Rent"/>
    <x v="3"/>
    <n v="719"/>
    <n v="5.0999999999999996"/>
    <s v="Not Verified"/>
    <x v="870"/>
    <x v="0"/>
    <n v="0"/>
    <x v="1"/>
    <x v="1"/>
    <x v="1"/>
    <x v="0"/>
  </r>
  <r>
    <x v="2845"/>
    <n v="35888"/>
    <s v="36 months"/>
    <n v="11.9"/>
    <s v="5 years"/>
    <n v="22705"/>
    <s v="Own"/>
    <x v="7"/>
    <n v="580"/>
    <n v="36"/>
    <s v="Verified"/>
    <x v="731"/>
    <x v="1"/>
    <n v="1"/>
    <x v="3"/>
    <x v="3"/>
    <x v="2"/>
    <x v="0"/>
  </r>
  <r>
    <x v="2846"/>
    <n v="37788"/>
    <s v="36 months"/>
    <n v="14.94"/>
    <s v="4 years"/>
    <n v="101598"/>
    <s v="Mortgage"/>
    <x v="0"/>
    <n v="846"/>
    <n v="26.5"/>
    <s v="Verified"/>
    <x v="306"/>
    <x v="0"/>
    <n v="0"/>
    <x v="2"/>
    <x v="1"/>
    <x v="2"/>
    <x v="0"/>
  </r>
  <r>
    <x v="2847"/>
    <n v="11213"/>
    <s v="60 months"/>
    <n v="11.85"/>
    <s v="9 years"/>
    <n v="61732"/>
    <s v="Mortgage"/>
    <x v="3"/>
    <n v="630"/>
    <n v="5.0999999999999996"/>
    <s v="Not Verified"/>
    <x v="1626"/>
    <x v="0"/>
    <n v="0"/>
    <x v="4"/>
    <x v="0"/>
    <x v="2"/>
    <x v="0"/>
  </r>
  <r>
    <x v="2848"/>
    <n v="37027"/>
    <s v="36 months"/>
    <n v="9.3800000000000008"/>
    <s v="8 years"/>
    <n v="136510"/>
    <s v="Own"/>
    <x v="7"/>
    <n v="808"/>
    <n v="21.3"/>
    <s v="Not Verified"/>
    <x v="1627"/>
    <x v="0"/>
    <n v="0"/>
    <x v="2"/>
    <x v="1"/>
    <x v="0"/>
    <x v="0"/>
  </r>
  <r>
    <x v="2849"/>
    <n v="29011"/>
    <s v="36 months"/>
    <n v="14.67"/>
    <s v="10+ years"/>
    <n v="40495"/>
    <s v="Rent"/>
    <x v="6"/>
    <n v="624"/>
    <n v="31.9"/>
    <s v="Not Verified"/>
    <x v="97"/>
    <x v="1"/>
    <n v="1"/>
    <x v="4"/>
    <x v="2"/>
    <x v="2"/>
    <x v="0"/>
  </r>
  <r>
    <x v="2850"/>
    <n v="35591"/>
    <s v="60 months"/>
    <n v="29.12"/>
    <s v="9 years"/>
    <n v="115240"/>
    <s v="Own"/>
    <x v="5"/>
    <n v="678"/>
    <n v="11.4"/>
    <s v="Not Verified"/>
    <x v="1628"/>
    <x v="0"/>
    <n v="0"/>
    <x v="0"/>
    <x v="1"/>
    <x v="3"/>
    <x v="0"/>
  </r>
  <r>
    <x v="2851"/>
    <n v="18858"/>
    <s v="60 months"/>
    <n v="11.66"/>
    <s v="7 years"/>
    <n v="51233"/>
    <s v="Mortgage"/>
    <x v="0"/>
    <n v="651"/>
    <n v="28.7"/>
    <s v="Verified"/>
    <x v="1629"/>
    <x v="0"/>
    <n v="0"/>
    <x v="0"/>
    <x v="2"/>
    <x v="2"/>
    <x v="0"/>
  </r>
  <r>
    <x v="2852"/>
    <n v="19626"/>
    <s v="60 months"/>
    <n v="13.4"/>
    <s v="5 years"/>
    <n v="141124"/>
    <s v="Own"/>
    <x v="1"/>
    <n v="664"/>
    <n v="9.9"/>
    <s v="Verified"/>
    <x v="236"/>
    <x v="0"/>
    <n v="0"/>
    <x v="0"/>
    <x v="1"/>
    <x v="2"/>
    <x v="0"/>
  </r>
  <r>
    <x v="2853"/>
    <n v="14467"/>
    <s v="60 months"/>
    <n v="13.23"/>
    <s v="3 years"/>
    <n v="113267"/>
    <s v="Rent"/>
    <x v="4"/>
    <n v="760"/>
    <n v="33.1"/>
    <s v="Verified"/>
    <x v="264"/>
    <x v="0"/>
    <n v="0"/>
    <x v="2"/>
    <x v="1"/>
    <x v="2"/>
    <x v="0"/>
  </r>
  <r>
    <x v="2854"/>
    <n v="4134"/>
    <s v="36 months"/>
    <n v="17.010000000000002"/>
    <s v="3 years"/>
    <n v="93658"/>
    <s v="Mortgage"/>
    <x v="4"/>
    <n v="796"/>
    <n v="24.9"/>
    <s v="Verified"/>
    <x v="716"/>
    <x v="0"/>
    <n v="0"/>
    <x v="2"/>
    <x v="0"/>
    <x v="1"/>
    <x v="0"/>
  </r>
  <r>
    <x v="2855"/>
    <n v="17743"/>
    <s v="36 months"/>
    <n v="26.09"/>
    <s v="8 years"/>
    <n v="146160"/>
    <s v="Mortgage"/>
    <x v="0"/>
    <n v="735"/>
    <n v="6.2"/>
    <s v="Not Verified"/>
    <x v="1630"/>
    <x v="0"/>
    <n v="0"/>
    <x v="1"/>
    <x v="1"/>
    <x v="3"/>
    <x v="0"/>
  </r>
  <r>
    <x v="2856"/>
    <n v="16434"/>
    <s v="36 months"/>
    <n v="15.05"/>
    <s v="3 years"/>
    <n v="93785"/>
    <s v="Mortgage"/>
    <x v="0"/>
    <n v="644"/>
    <n v="8.1999999999999993"/>
    <s v="Verified"/>
    <x v="1631"/>
    <x v="0"/>
    <n v="0"/>
    <x v="4"/>
    <x v="0"/>
    <x v="1"/>
    <x v="1"/>
  </r>
  <r>
    <x v="2857"/>
    <n v="11233"/>
    <s v="36 months"/>
    <n v="25.15"/>
    <s v="6 years"/>
    <n v="49656"/>
    <s v="Mortgage"/>
    <x v="6"/>
    <n v="722"/>
    <n v="35.200000000000003"/>
    <s v="Verified"/>
    <x v="629"/>
    <x v="1"/>
    <n v="1"/>
    <x v="1"/>
    <x v="2"/>
    <x v="3"/>
    <x v="0"/>
  </r>
  <r>
    <x v="2858"/>
    <n v="2141"/>
    <s v="36 months"/>
    <n v="7.88"/>
    <s v="5 years"/>
    <n v="24946"/>
    <s v="Rent"/>
    <x v="5"/>
    <n v="810"/>
    <n v="6.2"/>
    <s v="Verified"/>
    <x v="197"/>
    <x v="0"/>
    <n v="0"/>
    <x v="2"/>
    <x v="3"/>
    <x v="0"/>
    <x v="0"/>
  </r>
  <r>
    <x v="2859"/>
    <n v="19019"/>
    <s v="60 months"/>
    <n v="27.37"/>
    <s v="1 year"/>
    <n v="50207"/>
    <s v="Mortgage"/>
    <x v="0"/>
    <n v="599"/>
    <n v="15.4"/>
    <s v="Verified"/>
    <x v="1632"/>
    <x v="1"/>
    <n v="1"/>
    <x v="3"/>
    <x v="2"/>
    <x v="3"/>
    <x v="1"/>
  </r>
  <r>
    <x v="2860"/>
    <n v="21384"/>
    <s v="36 months"/>
    <n v="9.6300000000000008"/>
    <s v="4 years"/>
    <n v="97417"/>
    <s v="Own"/>
    <x v="4"/>
    <n v="771"/>
    <n v="24.8"/>
    <s v="Verified"/>
    <x v="840"/>
    <x v="0"/>
    <n v="0"/>
    <x v="2"/>
    <x v="0"/>
    <x v="0"/>
    <x v="0"/>
  </r>
  <r>
    <x v="2861"/>
    <n v="37129"/>
    <s v="36 months"/>
    <n v="5.98"/>
    <s v="2 years"/>
    <n v="24743"/>
    <s v="Rent"/>
    <x v="3"/>
    <n v="714"/>
    <n v="12.5"/>
    <s v="Verified"/>
    <x v="784"/>
    <x v="0"/>
    <n v="0"/>
    <x v="1"/>
    <x v="3"/>
    <x v="0"/>
    <x v="0"/>
  </r>
  <r>
    <x v="2862"/>
    <n v="23967"/>
    <s v="36 months"/>
    <n v="8.9600000000000009"/>
    <s v="8 years"/>
    <n v="38227"/>
    <s v="Own"/>
    <x v="5"/>
    <n v="782"/>
    <n v="12.8"/>
    <s v="Verified"/>
    <x v="958"/>
    <x v="0"/>
    <n v="0"/>
    <x v="2"/>
    <x v="2"/>
    <x v="0"/>
    <x v="0"/>
  </r>
  <r>
    <x v="2863"/>
    <n v="12172"/>
    <s v="36 months"/>
    <n v="9.77"/>
    <s v="9 years"/>
    <n v="140138"/>
    <s v="Rent"/>
    <x v="0"/>
    <n v="738"/>
    <n v="32.200000000000003"/>
    <s v="Verified"/>
    <x v="1633"/>
    <x v="0"/>
    <n v="0"/>
    <x v="1"/>
    <x v="1"/>
    <x v="0"/>
    <x v="0"/>
  </r>
  <r>
    <x v="2864"/>
    <n v="17390"/>
    <s v="36 months"/>
    <n v="17.71"/>
    <s v="&lt; 1 year"/>
    <n v="69612"/>
    <s v="Rent"/>
    <x v="5"/>
    <n v="741"/>
    <n v="15.2"/>
    <s v="Verified"/>
    <x v="1580"/>
    <x v="0"/>
    <n v="0"/>
    <x v="1"/>
    <x v="0"/>
    <x v="1"/>
    <x v="0"/>
  </r>
  <r>
    <x v="2865"/>
    <n v="4267"/>
    <s v="36 months"/>
    <n v="16.25"/>
    <s v="9 years"/>
    <n v="146540"/>
    <s v="Mortgage"/>
    <x v="6"/>
    <n v="782"/>
    <n v="6.4"/>
    <s v="Verified"/>
    <x v="1634"/>
    <x v="0"/>
    <n v="0"/>
    <x v="2"/>
    <x v="1"/>
    <x v="1"/>
    <x v="0"/>
  </r>
  <r>
    <x v="2866"/>
    <n v="27167"/>
    <s v="36 months"/>
    <n v="22.9"/>
    <s v="3 years"/>
    <n v="94696"/>
    <s v="Rent"/>
    <x v="2"/>
    <n v="667"/>
    <n v="30.2"/>
    <s v="Verified"/>
    <x v="1552"/>
    <x v="1"/>
    <n v="1"/>
    <x v="0"/>
    <x v="0"/>
    <x v="3"/>
    <x v="0"/>
  </r>
  <r>
    <x v="2867"/>
    <n v="22312"/>
    <s v="36 months"/>
    <n v="6.27"/>
    <s v="3 years"/>
    <n v="52068"/>
    <s v="Mortgage"/>
    <x v="1"/>
    <n v="630"/>
    <n v="38.4"/>
    <s v="Verified"/>
    <x v="730"/>
    <x v="1"/>
    <n v="1"/>
    <x v="4"/>
    <x v="2"/>
    <x v="0"/>
    <x v="0"/>
  </r>
  <r>
    <x v="2868"/>
    <n v="28840"/>
    <s v="60 months"/>
    <n v="17.440000000000001"/>
    <s v="8 years"/>
    <n v="33521"/>
    <s v="Rent"/>
    <x v="0"/>
    <n v="763"/>
    <n v="34.1"/>
    <s v="Verified"/>
    <x v="870"/>
    <x v="1"/>
    <n v="1"/>
    <x v="2"/>
    <x v="2"/>
    <x v="1"/>
    <x v="0"/>
  </r>
  <r>
    <x v="2869"/>
    <n v="19990"/>
    <s v="60 months"/>
    <n v="13.31"/>
    <s v="&lt; 1 year"/>
    <n v="72967"/>
    <s v="Rent"/>
    <x v="0"/>
    <n v="829"/>
    <n v="24.2"/>
    <s v="Not Verified"/>
    <x v="528"/>
    <x v="0"/>
    <n v="0"/>
    <x v="2"/>
    <x v="0"/>
    <x v="2"/>
    <x v="0"/>
  </r>
  <r>
    <x v="2870"/>
    <n v="6906"/>
    <s v="36 months"/>
    <n v="20.77"/>
    <s v="1 year"/>
    <n v="27292"/>
    <s v="Rent"/>
    <x v="1"/>
    <n v="792"/>
    <n v="19.899999999999999"/>
    <s v="Verified"/>
    <x v="1387"/>
    <x v="1"/>
    <n v="1"/>
    <x v="2"/>
    <x v="3"/>
    <x v="3"/>
    <x v="0"/>
  </r>
  <r>
    <x v="2871"/>
    <n v="18297"/>
    <s v="60 months"/>
    <n v="6.09"/>
    <s v="&lt; 1 year"/>
    <n v="145619"/>
    <s v="Mortgage"/>
    <x v="5"/>
    <n v="585"/>
    <n v="37.4"/>
    <s v="Verified"/>
    <x v="1426"/>
    <x v="1"/>
    <n v="1"/>
    <x v="3"/>
    <x v="1"/>
    <x v="0"/>
    <x v="0"/>
  </r>
  <r>
    <x v="2872"/>
    <n v="3011"/>
    <s v="36 months"/>
    <n v="5.87"/>
    <s v="&lt; 1 year"/>
    <n v="27629"/>
    <s v="Rent"/>
    <x v="0"/>
    <n v="616"/>
    <n v="31.8"/>
    <s v="Not Verified"/>
    <x v="1635"/>
    <x v="1"/>
    <n v="1"/>
    <x v="4"/>
    <x v="3"/>
    <x v="0"/>
    <x v="0"/>
  </r>
  <r>
    <x v="2873"/>
    <n v="12738"/>
    <s v="36 months"/>
    <n v="15.68"/>
    <s v="&lt; 1 year"/>
    <n v="20289"/>
    <s v="Mortgage"/>
    <x v="3"/>
    <n v="760"/>
    <n v="25"/>
    <s v="Not Verified"/>
    <x v="1124"/>
    <x v="0"/>
    <n v="0"/>
    <x v="2"/>
    <x v="3"/>
    <x v="1"/>
    <x v="0"/>
  </r>
  <r>
    <x v="2874"/>
    <n v="29797"/>
    <s v="36 months"/>
    <n v="25.28"/>
    <s v="2 years"/>
    <n v="113397"/>
    <s v="Mortgage"/>
    <x v="5"/>
    <n v="837"/>
    <n v="35.799999999999997"/>
    <s v="Verified"/>
    <x v="916"/>
    <x v="1"/>
    <n v="1"/>
    <x v="2"/>
    <x v="1"/>
    <x v="3"/>
    <x v="0"/>
  </r>
  <r>
    <x v="2875"/>
    <n v="12120"/>
    <s v="36 months"/>
    <n v="21.78"/>
    <s v="10+ years"/>
    <n v="35791"/>
    <s v="Mortgage"/>
    <x v="2"/>
    <n v="685"/>
    <n v="26.1"/>
    <s v="Verified"/>
    <x v="726"/>
    <x v="1"/>
    <n v="1"/>
    <x v="0"/>
    <x v="2"/>
    <x v="3"/>
    <x v="0"/>
  </r>
  <r>
    <x v="2876"/>
    <n v="9767"/>
    <s v="60 months"/>
    <n v="5.42"/>
    <s v="3 years"/>
    <n v="62080"/>
    <s v="Rent"/>
    <x v="5"/>
    <n v="801"/>
    <n v="39.1"/>
    <s v="Verified"/>
    <x v="556"/>
    <x v="0"/>
    <n v="0"/>
    <x v="2"/>
    <x v="0"/>
    <x v="0"/>
    <x v="0"/>
  </r>
  <r>
    <x v="2877"/>
    <n v="23852"/>
    <s v="36 months"/>
    <n v="9.4600000000000009"/>
    <s v="9 years"/>
    <n v="84407"/>
    <s v="Rent"/>
    <x v="0"/>
    <n v="696"/>
    <n v="35"/>
    <s v="Not Verified"/>
    <x v="198"/>
    <x v="0"/>
    <n v="0"/>
    <x v="0"/>
    <x v="0"/>
    <x v="0"/>
    <x v="0"/>
  </r>
  <r>
    <x v="2878"/>
    <n v="14703"/>
    <s v="60 months"/>
    <n v="10.67"/>
    <s v="1 year"/>
    <n v="108312"/>
    <s v="Mortgage"/>
    <x v="4"/>
    <n v="758"/>
    <n v="24.3"/>
    <s v="Verified"/>
    <x v="23"/>
    <x v="0"/>
    <n v="0"/>
    <x v="2"/>
    <x v="1"/>
    <x v="2"/>
    <x v="0"/>
  </r>
  <r>
    <x v="2879"/>
    <n v="1929"/>
    <s v="36 months"/>
    <n v="15.58"/>
    <s v="&lt; 1 year"/>
    <n v="52246"/>
    <s v="Rent"/>
    <x v="1"/>
    <n v="670"/>
    <n v="37.299999999999997"/>
    <s v="Not Verified"/>
    <x v="1636"/>
    <x v="0"/>
    <n v="0"/>
    <x v="0"/>
    <x v="2"/>
    <x v="1"/>
    <x v="0"/>
  </r>
  <r>
    <x v="2880"/>
    <n v="12951"/>
    <s v="36 months"/>
    <n v="19.670000000000002"/>
    <s v="4 years"/>
    <n v="45308"/>
    <s v="Rent"/>
    <x v="6"/>
    <n v="729"/>
    <n v="17"/>
    <s v="Not Verified"/>
    <x v="1075"/>
    <x v="0"/>
    <n v="0"/>
    <x v="1"/>
    <x v="2"/>
    <x v="1"/>
    <x v="0"/>
  </r>
  <r>
    <x v="2881"/>
    <n v="27039"/>
    <s v="60 months"/>
    <n v="10.41"/>
    <s v="5 years"/>
    <n v="141356"/>
    <s v="Rent"/>
    <x v="5"/>
    <n v="750"/>
    <n v="29.5"/>
    <s v="Not Verified"/>
    <x v="159"/>
    <x v="0"/>
    <n v="0"/>
    <x v="2"/>
    <x v="1"/>
    <x v="2"/>
    <x v="0"/>
  </r>
  <r>
    <x v="2882"/>
    <n v="30504"/>
    <s v="36 months"/>
    <n v="14.56"/>
    <s v="1 year"/>
    <n v="39960"/>
    <s v="Mortgage"/>
    <x v="4"/>
    <n v="771"/>
    <n v="11"/>
    <s v="Not Verified"/>
    <x v="1488"/>
    <x v="0"/>
    <n v="0"/>
    <x v="2"/>
    <x v="2"/>
    <x v="2"/>
    <x v="0"/>
  </r>
  <r>
    <x v="2883"/>
    <n v="18438"/>
    <s v="36 months"/>
    <n v="19.600000000000001"/>
    <s v="2 years"/>
    <n v="142673"/>
    <s v="Rent"/>
    <x v="5"/>
    <n v="616"/>
    <n v="36.299999999999997"/>
    <s v="Verified"/>
    <x v="920"/>
    <x v="1"/>
    <n v="1"/>
    <x v="4"/>
    <x v="1"/>
    <x v="1"/>
    <x v="1"/>
  </r>
  <r>
    <x v="2884"/>
    <n v="6744"/>
    <s v="36 months"/>
    <n v="14.59"/>
    <s v="9 years"/>
    <n v="100986"/>
    <s v="Rent"/>
    <x v="3"/>
    <n v="679"/>
    <n v="13.7"/>
    <s v="Verified"/>
    <x v="1346"/>
    <x v="0"/>
    <n v="0"/>
    <x v="0"/>
    <x v="1"/>
    <x v="2"/>
    <x v="0"/>
  </r>
  <r>
    <x v="2885"/>
    <n v="19284"/>
    <s v="36 months"/>
    <n v="8.58"/>
    <s v="2 years"/>
    <n v="125152"/>
    <s v="Own"/>
    <x v="4"/>
    <n v="610"/>
    <n v="38.200000000000003"/>
    <s v="Verified"/>
    <x v="1637"/>
    <x v="1"/>
    <n v="1"/>
    <x v="4"/>
    <x v="1"/>
    <x v="0"/>
    <x v="0"/>
  </r>
  <r>
    <x v="2886"/>
    <n v="8069"/>
    <s v="36 months"/>
    <n v="17.29"/>
    <s v="1 year"/>
    <n v="89318"/>
    <s v="Mortgage"/>
    <x v="0"/>
    <n v="673"/>
    <n v="5.6"/>
    <s v="Verified"/>
    <x v="1352"/>
    <x v="0"/>
    <n v="0"/>
    <x v="0"/>
    <x v="0"/>
    <x v="1"/>
    <x v="0"/>
  </r>
  <r>
    <x v="2887"/>
    <n v="20799"/>
    <s v="36 months"/>
    <n v="13.1"/>
    <s v="3 years"/>
    <n v="59683"/>
    <s v="Rent"/>
    <x v="6"/>
    <n v="849"/>
    <n v="28.9"/>
    <s v="Not Verified"/>
    <x v="911"/>
    <x v="0"/>
    <n v="0"/>
    <x v="2"/>
    <x v="2"/>
    <x v="2"/>
    <x v="0"/>
  </r>
  <r>
    <x v="2888"/>
    <n v="34210"/>
    <s v="36 months"/>
    <n v="26.6"/>
    <s v="4 years"/>
    <n v="65631"/>
    <s v="Rent"/>
    <x v="1"/>
    <n v="677"/>
    <n v="10.3"/>
    <s v="Verified"/>
    <x v="1638"/>
    <x v="0"/>
    <n v="0"/>
    <x v="0"/>
    <x v="0"/>
    <x v="3"/>
    <x v="0"/>
  </r>
  <r>
    <x v="2889"/>
    <n v="29226"/>
    <s v="36 months"/>
    <n v="24.39"/>
    <s v="7 years"/>
    <n v="24937"/>
    <s v="Rent"/>
    <x v="4"/>
    <n v="631"/>
    <n v="32"/>
    <s v="Not Verified"/>
    <x v="844"/>
    <x v="1"/>
    <n v="1"/>
    <x v="4"/>
    <x v="3"/>
    <x v="3"/>
    <x v="1"/>
  </r>
  <r>
    <x v="2890"/>
    <n v="5652"/>
    <s v="36 months"/>
    <n v="9.76"/>
    <s v="5 years"/>
    <n v="96519"/>
    <s v="Rent"/>
    <x v="7"/>
    <n v="586"/>
    <n v="22.2"/>
    <s v="Not Verified"/>
    <x v="69"/>
    <x v="0"/>
    <n v="0"/>
    <x v="3"/>
    <x v="0"/>
    <x v="0"/>
    <x v="0"/>
  </r>
  <r>
    <x v="2891"/>
    <n v="25323"/>
    <s v="36 months"/>
    <n v="8.82"/>
    <s v="8 years"/>
    <n v="115970"/>
    <s v="Rent"/>
    <x v="5"/>
    <n v="825"/>
    <n v="36.799999999999997"/>
    <s v="Verified"/>
    <x v="765"/>
    <x v="0"/>
    <n v="0"/>
    <x v="2"/>
    <x v="1"/>
    <x v="0"/>
    <x v="0"/>
  </r>
  <r>
    <x v="2892"/>
    <n v="8597"/>
    <s v="36 months"/>
    <n v="13.69"/>
    <s v="2 years"/>
    <n v="30230"/>
    <s v="Rent"/>
    <x v="4"/>
    <n v="597"/>
    <n v="30"/>
    <s v="Not Verified"/>
    <x v="1639"/>
    <x v="1"/>
    <n v="1"/>
    <x v="3"/>
    <x v="2"/>
    <x v="2"/>
    <x v="0"/>
  </r>
  <r>
    <x v="2893"/>
    <n v="38226"/>
    <s v="36 months"/>
    <n v="15.3"/>
    <s v="9 years"/>
    <n v="116422"/>
    <s v="Own"/>
    <x v="6"/>
    <n v="764"/>
    <n v="31.9"/>
    <s v="Not Verified"/>
    <x v="813"/>
    <x v="0"/>
    <n v="0"/>
    <x v="2"/>
    <x v="1"/>
    <x v="1"/>
    <x v="0"/>
  </r>
  <r>
    <x v="2894"/>
    <n v="7591"/>
    <s v="36 months"/>
    <n v="28.3"/>
    <s v="8 years"/>
    <n v="51994"/>
    <s v="Rent"/>
    <x v="3"/>
    <n v="809"/>
    <n v="9.1999999999999993"/>
    <s v="Verified"/>
    <x v="464"/>
    <x v="0"/>
    <n v="0"/>
    <x v="2"/>
    <x v="2"/>
    <x v="3"/>
    <x v="0"/>
  </r>
  <r>
    <x v="2895"/>
    <n v="26833"/>
    <s v="36 months"/>
    <n v="12.54"/>
    <s v="10+ years"/>
    <n v="31710"/>
    <s v="Rent"/>
    <x v="6"/>
    <n v="781"/>
    <n v="8.4"/>
    <s v="Verified"/>
    <x v="1640"/>
    <x v="0"/>
    <n v="0"/>
    <x v="2"/>
    <x v="2"/>
    <x v="2"/>
    <x v="0"/>
  </r>
  <r>
    <x v="2896"/>
    <n v="12826"/>
    <s v="36 months"/>
    <n v="26.69"/>
    <s v="10+ years"/>
    <n v="131801"/>
    <s v="Mortgage"/>
    <x v="3"/>
    <n v="623"/>
    <n v="34.799999999999997"/>
    <s v="Verified"/>
    <x v="1372"/>
    <x v="1"/>
    <n v="1"/>
    <x v="4"/>
    <x v="1"/>
    <x v="3"/>
    <x v="1"/>
  </r>
  <r>
    <x v="2897"/>
    <n v="27417"/>
    <s v="36 months"/>
    <n v="17.63"/>
    <s v="3 years"/>
    <n v="149272"/>
    <s v="Rent"/>
    <x v="6"/>
    <n v="677"/>
    <n v="12.9"/>
    <s v="Verified"/>
    <x v="5"/>
    <x v="0"/>
    <n v="0"/>
    <x v="0"/>
    <x v="1"/>
    <x v="1"/>
    <x v="0"/>
  </r>
  <r>
    <x v="2898"/>
    <n v="19693"/>
    <s v="36 months"/>
    <n v="27.14"/>
    <s v="7 years"/>
    <n v="146735"/>
    <s v="Rent"/>
    <x v="1"/>
    <n v="642"/>
    <n v="35.299999999999997"/>
    <s v="Not Verified"/>
    <x v="1602"/>
    <x v="1"/>
    <n v="1"/>
    <x v="4"/>
    <x v="1"/>
    <x v="3"/>
    <x v="1"/>
  </r>
  <r>
    <x v="2899"/>
    <n v="15138"/>
    <s v="36 months"/>
    <n v="22.55"/>
    <s v="9 years"/>
    <n v="105978"/>
    <s v="Rent"/>
    <x v="2"/>
    <n v="739"/>
    <n v="10"/>
    <s v="Not Verified"/>
    <x v="1448"/>
    <x v="0"/>
    <n v="0"/>
    <x v="1"/>
    <x v="1"/>
    <x v="3"/>
    <x v="0"/>
  </r>
  <r>
    <x v="2900"/>
    <n v="3169"/>
    <s v="36 months"/>
    <n v="22.71"/>
    <s v="6 years"/>
    <n v="81779"/>
    <s v="Own"/>
    <x v="4"/>
    <n v="722"/>
    <n v="15.8"/>
    <s v="Verified"/>
    <x v="1359"/>
    <x v="0"/>
    <n v="0"/>
    <x v="1"/>
    <x v="0"/>
    <x v="3"/>
    <x v="0"/>
  </r>
  <r>
    <x v="2901"/>
    <n v="19556"/>
    <s v="36 months"/>
    <n v="17.97"/>
    <s v="6 years"/>
    <n v="64477"/>
    <s v="Mortgage"/>
    <x v="4"/>
    <n v="581"/>
    <n v="37.5"/>
    <s v="Verified"/>
    <x v="1641"/>
    <x v="1"/>
    <n v="1"/>
    <x v="3"/>
    <x v="0"/>
    <x v="1"/>
    <x v="1"/>
  </r>
  <r>
    <x v="2902"/>
    <n v="23052"/>
    <s v="36 months"/>
    <n v="26.01"/>
    <s v="8 years"/>
    <n v="51881"/>
    <s v="Mortgage"/>
    <x v="0"/>
    <n v="730"/>
    <n v="34.4"/>
    <s v="Verified"/>
    <x v="1642"/>
    <x v="1"/>
    <n v="1"/>
    <x v="1"/>
    <x v="2"/>
    <x v="3"/>
    <x v="0"/>
  </r>
  <r>
    <x v="2903"/>
    <n v="7313"/>
    <s v="36 months"/>
    <n v="11.36"/>
    <s v="9 years"/>
    <n v="104076"/>
    <s v="Own"/>
    <x v="1"/>
    <n v="602"/>
    <n v="6.9"/>
    <s v="Not Verified"/>
    <x v="1039"/>
    <x v="0"/>
    <n v="0"/>
    <x v="4"/>
    <x v="1"/>
    <x v="2"/>
    <x v="0"/>
  </r>
  <r>
    <x v="2904"/>
    <n v="9315"/>
    <s v="36 months"/>
    <n v="27.68"/>
    <s v="1 year"/>
    <n v="137565"/>
    <s v="Mortgage"/>
    <x v="7"/>
    <n v="806"/>
    <n v="20.7"/>
    <s v="Not Verified"/>
    <x v="1643"/>
    <x v="0"/>
    <n v="0"/>
    <x v="2"/>
    <x v="1"/>
    <x v="3"/>
    <x v="0"/>
  </r>
  <r>
    <x v="2905"/>
    <n v="9036"/>
    <s v="36 months"/>
    <n v="20.92"/>
    <s v="4 years"/>
    <n v="83904"/>
    <s v="Mortgage"/>
    <x v="2"/>
    <n v="820"/>
    <n v="36.799999999999997"/>
    <s v="Verified"/>
    <x v="423"/>
    <x v="1"/>
    <n v="1"/>
    <x v="2"/>
    <x v="0"/>
    <x v="3"/>
    <x v="0"/>
  </r>
  <r>
    <x v="2906"/>
    <n v="32778"/>
    <s v="36 months"/>
    <n v="15.97"/>
    <s v="2 years"/>
    <n v="142822"/>
    <s v="Rent"/>
    <x v="4"/>
    <n v="720"/>
    <n v="5.5"/>
    <s v="Not Verified"/>
    <x v="1076"/>
    <x v="0"/>
    <n v="0"/>
    <x v="1"/>
    <x v="1"/>
    <x v="1"/>
    <x v="0"/>
  </r>
  <r>
    <x v="2907"/>
    <n v="28734"/>
    <s v="60 months"/>
    <n v="29.55"/>
    <s v="6 years"/>
    <n v="67529"/>
    <s v="Rent"/>
    <x v="2"/>
    <n v="747"/>
    <n v="8.8000000000000007"/>
    <s v="Not Verified"/>
    <x v="1591"/>
    <x v="0"/>
    <n v="0"/>
    <x v="1"/>
    <x v="0"/>
    <x v="3"/>
    <x v="0"/>
  </r>
  <r>
    <x v="2908"/>
    <n v="24173"/>
    <s v="36 months"/>
    <n v="26.55"/>
    <s v="2 years"/>
    <n v="78411"/>
    <s v="Own"/>
    <x v="0"/>
    <n v="695"/>
    <n v="27.6"/>
    <s v="Verified"/>
    <x v="954"/>
    <x v="1"/>
    <n v="1"/>
    <x v="0"/>
    <x v="0"/>
    <x v="3"/>
    <x v="0"/>
  </r>
  <r>
    <x v="2909"/>
    <n v="31403"/>
    <s v="60 months"/>
    <n v="24.3"/>
    <s v="4 years"/>
    <n v="148941"/>
    <s v="Mortgage"/>
    <x v="1"/>
    <n v="589"/>
    <n v="8.6999999999999993"/>
    <s v="Verified"/>
    <x v="126"/>
    <x v="1"/>
    <n v="1"/>
    <x v="3"/>
    <x v="1"/>
    <x v="3"/>
    <x v="1"/>
  </r>
  <r>
    <x v="2910"/>
    <n v="1785"/>
    <s v="60 months"/>
    <n v="11.85"/>
    <s v="4 years"/>
    <n v="24437"/>
    <s v="Rent"/>
    <x v="5"/>
    <n v="746"/>
    <n v="20.7"/>
    <s v="Verified"/>
    <x v="652"/>
    <x v="0"/>
    <n v="0"/>
    <x v="1"/>
    <x v="3"/>
    <x v="2"/>
    <x v="0"/>
  </r>
  <r>
    <x v="2911"/>
    <n v="7139"/>
    <s v="36 months"/>
    <n v="29.34"/>
    <s v="1 year"/>
    <n v="129546"/>
    <s v="Rent"/>
    <x v="7"/>
    <n v="669"/>
    <n v="22.8"/>
    <s v="Verified"/>
    <x v="1644"/>
    <x v="0"/>
    <n v="0"/>
    <x v="0"/>
    <x v="1"/>
    <x v="3"/>
    <x v="0"/>
  </r>
  <r>
    <x v="2912"/>
    <n v="7344"/>
    <s v="36 months"/>
    <n v="23.57"/>
    <s v="10+ years"/>
    <n v="89456"/>
    <s v="Mortgage"/>
    <x v="2"/>
    <n v="690"/>
    <n v="35.1"/>
    <s v="Verified"/>
    <x v="831"/>
    <x v="1"/>
    <n v="1"/>
    <x v="0"/>
    <x v="0"/>
    <x v="3"/>
    <x v="0"/>
  </r>
  <r>
    <x v="2913"/>
    <n v="19800"/>
    <s v="36 months"/>
    <n v="20.13"/>
    <s v="&lt; 1 year"/>
    <n v="149224"/>
    <s v="Rent"/>
    <x v="6"/>
    <n v="759"/>
    <n v="38.5"/>
    <s v="Verified"/>
    <x v="1343"/>
    <x v="1"/>
    <n v="1"/>
    <x v="2"/>
    <x v="1"/>
    <x v="3"/>
    <x v="0"/>
  </r>
  <r>
    <x v="2914"/>
    <n v="26372"/>
    <s v="36 months"/>
    <n v="28.04"/>
    <s v="5 years"/>
    <n v="34713"/>
    <s v="Own"/>
    <x v="7"/>
    <n v="763"/>
    <n v="22.9"/>
    <s v="Not Verified"/>
    <x v="906"/>
    <x v="1"/>
    <n v="1"/>
    <x v="2"/>
    <x v="2"/>
    <x v="3"/>
    <x v="0"/>
  </r>
  <r>
    <x v="2915"/>
    <n v="21538"/>
    <s v="36 months"/>
    <n v="9.0500000000000007"/>
    <s v="&lt; 1 year"/>
    <n v="86663"/>
    <s v="Rent"/>
    <x v="3"/>
    <n v="843"/>
    <n v="22.9"/>
    <s v="Verified"/>
    <x v="1309"/>
    <x v="0"/>
    <n v="0"/>
    <x v="2"/>
    <x v="0"/>
    <x v="0"/>
    <x v="0"/>
  </r>
  <r>
    <x v="2916"/>
    <n v="15973"/>
    <s v="60 months"/>
    <n v="8.48"/>
    <s v="8 years"/>
    <n v="75753"/>
    <s v="Rent"/>
    <x v="5"/>
    <n v="760"/>
    <n v="30.4"/>
    <s v="Verified"/>
    <x v="850"/>
    <x v="0"/>
    <n v="0"/>
    <x v="2"/>
    <x v="0"/>
    <x v="0"/>
    <x v="0"/>
  </r>
  <r>
    <x v="2917"/>
    <n v="6619"/>
    <s v="60 months"/>
    <n v="19.09"/>
    <s v="9 years"/>
    <n v="138755"/>
    <s v="Rent"/>
    <x v="1"/>
    <n v="592"/>
    <n v="11.7"/>
    <s v="Verified"/>
    <x v="45"/>
    <x v="1"/>
    <n v="1"/>
    <x v="3"/>
    <x v="1"/>
    <x v="1"/>
    <x v="1"/>
  </r>
  <r>
    <x v="2918"/>
    <n v="35704"/>
    <s v="36 months"/>
    <n v="6.42"/>
    <s v="4 years"/>
    <n v="94718"/>
    <s v="Own"/>
    <x v="1"/>
    <n v="753"/>
    <n v="37.9"/>
    <s v="Verified"/>
    <x v="862"/>
    <x v="0"/>
    <n v="0"/>
    <x v="2"/>
    <x v="0"/>
    <x v="0"/>
    <x v="0"/>
  </r>
  <r>
    <x v="2919"/>
    <n v="37575"/>
    <s v="36 months"/>
    <n v="21.6"/>
    <s v="&lt; 1 year"/>
    <n v="105406"/>
    <s v="Rent"/>
    <x v="4"/>
    <n v="665"/>
    <n v="5"/>
    <s v="Not Verified"/>
    <x v="168"/>
    <x v="0"/>
    <n v="0"/>
    <x v="0"/>
    <x v="1"/>
    <x v="3"/>
    <x v="0"/>
  </r>
  <r>
    <x v="2920"/>
    <n v="28716"/>
    <s v="36 months"/>
    <n v="11.02"/>
    <s v="7 years"/>
    <n v="84388"/>
    <s v="Mortgage"/>
    <x v="4"/>
    <n v="615"/>
    <n v="5.0999999999999996"/>
    <s v="Verified"/>
    <x v="233"/>
    <x v="0"/>
    <n v="0"/>
    <x v="4"/>
    <x v="0"/>
    <x v="2"/>
    <x v="0"/>
  </r>
  <r>
    <x v="2921"/>
    <n v="4236"/>
    <s v="60 months"/>
    <n v="7.98"/>
    <s v="&lt; 1 year"/>
    <n v="57495"/>
    <s v="Rent"/>
    <x v="2"/>
    <n v="750"/>
    <n v="26.9"/>
    <s v="Not Verified"/>
    <x v="883"/>
    <x v="0"/>
    <n v="0"/>
    <x v="2"/>
    <x v="2"/>
    <x v="0"/>
    <x v="0"/>
  </r>
  <r>
    <x v="2922"/>
    <n v="16848"/>
    <s v="60 months"/>
    <n v="15.24"/>
    <s v="3 years"/>
    <n v="62385"/>
    <s v="Own"/>
    <x v="0"/>
    <n v="673"/>
    <n v="17"/>
    <s v="Verified"/>
    <x v="605"/>
    <x v="0"/>
    <n v="0"/>
    <x v="0"/>
    <x v="0"/>
    <x v="1"/>
    <x v="0"/>
  </r>
  <r>
    <x v="2923"/>
    <n v="3352"/>
    <s v="60 months"/>
    <n v="16.649999999999999"/>
    <s v="6 years"/>
    <n v="25509"/>
    <s v="Rent"/>
    <x v="4"/>
    <n v="642"/>
    <n v="18.899999999999999"/>
    <s v="Verified"/>
    <x v="1048"/>
    <x v="1"/>
    <n v="1"/>
    <x v="4"/>
    <x v="3"/>
    <x v="1"/>
    <x v="1"/>
  </r>
  <r>
    <x v="2924"/>
    <n v="2932"/>
    <s v="36 months"/>
    <n v="9.26"/>
    <s v="3 years"/>
    <n v="91017"/>
    <s v="Mortgage"/>
    <x v="4"/>
    <n v="647"/>
    <n v="12.8"/>
    <s v="Not Verified"/>
    <x v="289"/>
    <x v="0"/>
    <n v="0"/>
    <x v="4"/>
    <x v="0"/>
    <x v="0"/>
    <x v="0"/>
  </r>
  <r>
    <x v="2925"/>
    <n v="11913"/>
    <s v="36 months"/>
    <n v="6.04"/>
    <s v="4 years"/>
    <n v="46033"/>
    <s v="Mortgage"/>
    <x v="7"/>
    <n v="720"/>
    <n v="19.3"/>
    <s v="Not Verified"/>
    <x v="1320"/>
    <x v="0"/>
    <n v="0"/>
    <x v="1"/>
    <x v="2"/>
    <x v="0"/>
    <x v="0"/>
  </r>
  <r>
    <x v="2926"/>
    <n v="9556"/>
    <s v="36 months"/>
    <n v="15.35"/>
    <s v="6 years"/>
    <n v="56222"/>
    <s v="Rent"/>
    <x v="5"/>
    <n v="713"/>
    <n v="34"/>
    <s v="Not Verified"/>
    <x v="1645"/>
    <x v="0"/>
    <n v="0"/>
    <x v="1"/>
    <x v="2"/>
    <x v="1"/>
    <x v="0"/>
  </r>
  <r>
    <x v="2927"/>
    <n v="22300"/>
    <s v="36 months"/>
    <n v="23.99"/>
    <s v="3 years"/>
    <n v="70203"/>
    <s v="Rent"/>
    <x v="6"/>
    <n v="725"/>
    <n v="29.5"/>
    <s v="Not Verified"/>
    <x v="492"/>
    <x v="1"/>
    <n v="1"/>
    <x v="1"/>
    <x v="0"/>
    <x v="3"/>
    <x v="0"/>
  </r>
  <r>
    <x v="2928"/>
    <n v="6498"/>
    <s v="60 months"/>
    <n v="26.85"/>
    <s v="4 years"/>
    <n v="109194"/>
    <s v="Mortgage"/>
    <x v="6"/>
    <n v="843"/>
    <n v="8.3000000000000007"/>
    <s v="Not Verified"/>
    <x v="589"/>
    <x v="0"/>
    <n v="0"/>
    <x v="2"/>
    <x v="1"/>
    <x v="3"/>
    <x v="0"/>
  </r>
  <r>
    <x v="2929"/>
    <n v="11582"/>
    <s v="60 months"/>
    <n v="7.44"/>
    <s v="6 years"/>
    <n v="50487"/>
    <s v="Rent"/>
    <x v="0"/>
    <n v="748"/>
    <n v="7"/>
    <s v="Not Verified"/>
    <x v="1646"/>
    <x v="0"/>
    <n v="0"/>
    <x v="1"/>
    <x v="2"/>
    <x v="0"/>
    <x v="0"/>
  </r>
  <r>
    <x v="2930"/>
    <n v="10569"/>
    <s v="36 months"/>
    <n v="18.12"/>
    <s v="&lt; 1 year"/>
    <n v="83428"/>
    <s v="Rent"/>
    <x v="1"/>
    <n v="792"/>
    <n v="22.7"/>
    <s v="Verified"/>
    <x v="1055"/>
    <x v="0"/>
    <n v="0"/>
    <x v="2"/>
    <x v="0"/>
    <x v="1"/>
    <x v="0"/>
  </r>
  <r>
    <x v="2931"/>
    <n v="5857"/>
    <s v="36 months"/>
    <n v="11.59"/>
    <s v="2 years"/>
    <n v="137275"/>
    <s v="Rent"/>
    <x v="1"/>
    <n v="635"/>
    <n v="30.6"/>
    <s v="Not Verified"/>
    <x v="665"/>
    <x v="1"/>
    <n v="1"/>
    <x v="4"/>
    <x v="1"/>
    <x v="2"/>
    <x v="0"/>
  </r>
  <r>
    <x v="2932"/>
    <n v="1340"/>
    <s v="36 months"/>
    <n v="14.37"/>
    <s v="&lt; 1 year"/>
    <n v="39641"/>
    <s v="Mortgage"/>
    <x v="5"/>
    <n v="701"/>
    <n v="28.3"/>
    <s v="Verified"/>
    <x v="1647"/>
    <x v="1"/>
    <n v="1"/>
    <x v="1"/>
    <x v="2"/>
    <x v="2"/>
    <x v="0"/>
  </r>
  <r>
    <x v="2933"/>
    <n v="17766"/>
    <s v="60 months"/>
    <n v="28.34"/>
    <s v="2 years"/>
    <n v="120546"/>
    <s v="Mortgage"/>
    <x v="7"/>
    <n v="813"/>
    <n v="35.200000000000003"/>
    <s v="Verified"/>
    <x v="1648"/>
    <x v="1"/>
    <n v="1"/>
    <x v="2"/>
    <x v="1"/>
    <x v="3"/>
    <x v="0"/>
  </r>
  <r>
    <x v="2934"/>
    <n v="27132"/>
    <s v="36 months"/>
    <n v="13.8"/>
    <s v="10+ years"/>
    <n v="84657"/>
    <s v="Rent"/>
    <x v="1"/>
    <n v="739"/>
    <n v="9.6999999999999993"/>
    <s v="Verified"/>
    <x v="1649"/>
    <x v="0"/>
    <n v="0"/>
    <x v="1"/>
    <x v="0"/>
    <x v="2"/>
    <x v="0"/>
  </r>
  <r>
    <x v="2935"/>
    <n v="9491"/>
    <s v="36 months"/>
    <n v="14.13"/>
    <s v="1 year"/>
    <n v="24867"/>
    <s v="Own"/>
    <x v="3"/>
    <n v="702"/>
    <n v="26.2"/>
    <s v="Not Verified"/>
    <x v="1528"/>
    <x v="1"/>
    <n v="1"/>
    <x v="1"/>
    <x v="3"/>
    <x v="2"/>
    <x v="0"/>
  </r>
  <r>
    <x v="2936"/>
    <n v="1138"/>
    <s v="36 months"/>
    <n v="10.23"/>
    <s v="4 years"/>
    <n v="94599"/>
    <s v="Mortgage"/>
    <x v="6"/>
    <n v="601"/>
    <n v="31.8"/>
    <s v="Not Verified"/>
    <x v="1326"/>
    <x v="1"/>
    <n v="1"/>
    <x v="4"/>
    <x v="0"/>
    <x v="2"/>
    <x v="0"/>
  </r>
  <r>
    <x v="2937"/>
    <n v="1358"/>
    <s v="36 months"/>
    <n v="29"/>
    <s v="9 years"/>
    <n v="75984"/>
    <s v="Rent"/>
    <x v="3"/>
    <n v="797"/>
    <n v="37.799999999999997"/>
    <s v="Not Verified"/>
    <x v="494"/>
    <x v="1"/>
    <n v="1"/>
    <x v="2"/>
    <x v="0"/>
    <x v="3"/>
    <x v="0"/>
  </r>
  <r>
    <x v="2938"/>
    <n v="10714"/>
    <s v="60 months"/>
    <n v="16.41"/>
    <s v="4 years"/>
    <n v="102047"/>
    <s v="Rent"/>
    <x v="3"/>
    <n v="620"/>
    <n v="8.5"/>
    <s v="Verified"/>
    <x v="1650"/>
    <x v="0"/>
    <n v="0"/>
    <x v="4"/>
    <x v="1"/>
    <x v="1"/>
    <x v="1"/>
  </r>
  <r>
    <x v="2939"/>
    <n v="20840"/>
    <s v="36 months"/>
    <n v="19.260000000000002"/>
    <s v="9 years"/>
    <n v="124319"/>
    <s v="Rent"/>
    <x v="3"/>
    <n v="624"/>
    <n v="13.4"/>
    <s v="Verified"/>
    <x v="1444"/>
    <x v="1"/>
    <n v="1"/>
    <x v="4"/>
    <x v="1"/>
    <x v="1"/>
    <x v="1"/>
  </r>
  <r>
    <x v="2940"/>
    <n v="35395"/>
    <s v="36 months"/>
    <n v="16.329999999999998"/>
    <s v="8 years"/>
    <n v="44681"/>
    <s v="Rent"/>
    <x v="1"/>
    <n v="840"/>
    <n v="17.399999999999999"/>
    <s v="Verified"/>
    <x v="689"/>
    <x v="0"/>
    <n v="0"/>
    <x v="2"/>
    <x v="2"/>
    <x v="1"/>
    <x v="0"/>
  </r>
  <r>
    <x v="2941"/>
    <n v="31654"/>
    <s v="36 months"/>
    <n v="11.32"/>
    <s v="7 years"/>
    <n v="115647"/>
    <s v="Mortgage"/>
    <x v="0"/>
    <n v="591"/>
    <n v="23.9"/>
    <s v="Verified"/>
    <x v="468"/>
    <x v="0"/>
    <n v="0"/>
    <x v="3"/>
    <x v="1"/>
    <x v="2"/>
    <x v="0"/>
  </r>
  <r>
    <x v="2942"/>
    <n v="26879"/>
    <s v="36 months"/>
    <n v="25.26"/>
    <s v="2 years"/>
    <n v="67455"/>
    <s v="Rent"/>
    <x v="3"/>
    <n v="812"/>
    <n v="19.3"/>
    <s v="Not Verified"/>
    <x v="850"/>
    <x v="0"/>
    <n v="0"/>
    <x v="2"/>
    <x v="0"/>
    <x v="3"/>
    <x v="0"/>
  </r>
  <r>
    <x v="2943"/>
    <n v="16996"/>
    <s v="36 months"/>
    <n v="5.71"/>
    <s v="&lt; 1 year"/>
    <n v="119710"/>
    <s v="Own"/>
    <x v="4"/>
    <n v="812"/>
    <n v="35.1"/>
    <s v="Verified"/>
    <x v="1651"/>
    <x v="0"/>
    <n v="0"/>
    <x v="2"/>
    <x v="1"/>
    <x v="0"/>
    <x v="0"/>
  </r>
  <r>
    <x v="2944"/>
    <n v="38772"/>
    <s v="36 months"/>
    <n v="22.26"/>
    <s v="4 years"/>
    <n v="81138"/>
    <s v="Rent"/>
    <x v="4"/>
    <n v="781"/>
    <n v="38.299999999999997"/>
    <s v="Verified"/>
    <x v="434"/>
    <x v="1"/>
    <n v="1"/>
    <x v="2"/>
    <x v="0"/>
    <x v="3"/>
    <x v="0"/>
  </r>
  <r>
    <x v="2945"/>
    <n v="27762"/>
    <s v="36 months"/>
    <n v="19.86"/>
    <s v="10+ years"/>
    <n v="138108"/>
    <s v="Mortgage"/>
    <x v="1"/>
    <n v="666"/>
    <n v="7.5"/>
    <s v="Verified"/>
    <x v="801"/>
    <x v="0"/>
    <n v="0"/>
    <x v="0"/>
    <x v="1"/>
    <x v="1"/>
    <x v="0"/>
  </r>
  <r>
    <x v="2946"/>
    <n v="14283"/>
    <s v="60 months"/>
    <n v="8.61"/>
    <s v="2 years"/>
    <n v="41984"/>
    <s v="Mortgage"/>
    <x v="2"/>
    <n v="760"/>
    <n v="29.5"/>
    <s v="Not Verified"/>
    <x v="903"/>
    <x v="0"/>
    <n v="0"/>
    <x v="2"/>
    <x v="2"/>
    <x v="0"/>
    <x v="0"/>
  </r>
  <r>
    <x v="2947"/>
    <n v="20554"/>
    <s v="36 months"/>
    <n v="9.15"/>
    <s v="4 years"/>
    <n v="84321"/>
    <s v="Own"/>
    <x v="7"/>
    <n v="749"/>
    <n v="9"/>
    <s v="Verified"/>
    <x v="127"/>
    <x v="0"/>
    <n v="0"/>
    <x v="1"/>
    <x v="0"/>
    <x v="0"/>
    <x v="0"/>
  </r>
  <r>
    <x v="2948"/>
    <n v="21219"/>
    <s v="36 months"/>
    <n v="21.48"/>
    <s v="8 years"/>
    <n v="112473"/>
    <s v="Mortgage"/>
    <x v="6"/>
    <n v="808"/>
    <n v="36.4"/>
    <s v="Verified"/>
    <x v="350"/>
    <x v="1"/>
    <n v="1"/>
    <x v="2"/>
    <x v="1"/>
    <x v="3"/>
    <x v="0"/>
  </r>
  <r>
    <x v="2949"/>
    <n v="35919"/>
    <s v="36 months"/>
    <n v="12.8"/>
    <s v="10+ years"/>
    <n v="64554"/>
    <s v="Rent"/>
    <x v="2"/>
    <n v="661"/>
    <n v="10"/>
    <s v="Verified"/>
    <x v="1652"/>
    <x v="0"/>
    <n v="0"/>
    <x v="0"/>
    <x v="0"/>
    <x v="2"/>
    <x v="0"/>
  </r>
  <r>
    <x v="2950"/>
    <n v="10429"/>
    <s v="36 months"/>
    <n v="11.64"/>
    <s v="&lt; 1 year"/>
    <n v="101774"/>
    <s v="Mortgage"/>
    <x v="2"/>
    <n v="790"/>
    <n v="39.700000000000003"/>
    <s v="Not Verified"/>
    <x v="1653"/>
    <x v="0"/>
    <n v="0"/>
    <x v="2"/>
    <x v="1"/>
    <x v="2"/>
    <x v="0"/>
  </r>
  <r>
    <x v="2951"/>
    <n v="20218"/>
    <s v="36 months"/>
    <n v="6.48"/>
    <s v="&lt; 1 year"/>
    <n v="28182"/>
    <s v="Own"/>
    <x v="2"/>
    <n v="745"/>
    <n v="20"/>
    <s v="Not Verified"/>
    <x v="633"/>
    <x v="0"/>
    <n v="0"/>
    <x v="1"/>
    <x v="3"/>
    <x v="0"/>
    <x v="0"/>
  </r>
  <r>
    <x v="2952"/>
    <n v="13452"/>
    <s v="60 months"/>
    <n v="24.16"/>
    <s v="8 years"/>
    <n v="118272"/>
    <s v="Rent"/>
    <x v="4"/>
    <n v="607"/>
    <n v="18.399999999999999"/>
    <s v="Not Verified"/>
    <x v="1543"/>
    <x v="1"/>
    <n v="1"/>
    <x v="4"/>
    <x v="1"/>
    <x v="3"/>
    <x v="1"/>
  </r>
  <r>
    <x v="2953"/>
    <n v="19951"/>
    <s v="36 months"/>
    <n v="27.07"/>
    <s v="2 years"/>
    <n v="29192"/>
    <s v="Rent"/>
    <x v="0"/>
    <n v="601"/>
    <n v="25.5"/>
    <s v="Not Verified"/>
    <x v="731"/>
    <x v="1"/>
    <n v="1"/>
    <x v="4"/>
    <x v="3"/>
    <x v="3"/>
    <x v="1"/>
  </r>
  <r>
    <x v="2954"/>
    <n v="2307"/>
    <s v="36 months"/>
    <n v="25.5"/>
    <s v="9 years"/>
    <n v="97159"/>
    <s v="Rent"/>
    <x v="1"/>
    <n v="611"/>
    <n v="18.8"/>
    <s v="Verified"/>
    <x v="464"/>
    <x v="1"/>
    <n v="1"/>
    <x v="4"/>
    <x v="0"/>
    <x v="3"/>
    <x v="1"/>
  </r>
  <r>
    <x v="2955"/>
    <n v="15852"/>
    <s v="36 months"/>
    <n v="16.649999999999999"/>
    <s v="4 years"/>
    <n v="60256"/>
    <s v="Mortgage"/>
    <x v="0"/>
    <n v="716"/>
    <n v="13.2"/>
    <s v="Verified"/>
    <x v="570"/>
    <x v="0"/>
    <n v="0"/>
    <x v="1"/>
    <x v="0"/>
    <x v="1"/>
    <x v="0"/>
  </r>
  <r>
    <x v="2956"/>
    <n v="26232"/>
    <s v="36 months"/>
    <n v="18.350000000000001"/>
    <s v="8 years"/>
    <n v="98207"/>
    <s v="Mortgage"/>
    <x v="6"/>
    <n v="644"/>
    <n v="27"/>
    <s v="Not Verified"/>
    <x v="1358"/>
    <x v="1"/>
    <n v="1"/>
    <x v="4"/>
    <x v="0"/>
    <x v="1"/>
    <x v="1"/>
  </r>
  <r>
    <x v="2957"/>
    <n v="36428"/>
    <s v="36 months"/>
    <n v="11.06"/>
    <s v="10+ years"/>
    <n v="25097"/>
    <s v="Own"/>
    <x v="3"/>
    <n v="658"/>
    <n v="30.5"/>
    <s v="Not Verified"/>
    <x v="1413"/>
    <x v="1"/>
    <n v="1"/>
    <x v="0"/>
    <x v="3"/>
    <x v="2"/>
    <x v="0"/>
  </r>
  <r>
    <x v="2958"/>
    <n v="27485"/>
    <s v="36 months"/>
    <n v="9.32"/>
    <s v="4 years"/>
    <n v="56880"/>
    <s v="Rent"/>
    <x v="2"/>
    <n v="834"/>
    <n v="38.1"/>
    <s v="Verified"/>
    <x v="587"/>
    <x v="0"/>
    <n v="0"/>
    <x v="2"/>
    <x v="2"/>
    <x v="0"/>
    <x v="0"/>
  </r>
  <r>
    <x v="2959"/>
    <n v="11238"/>
    <s v="36 months"/>
    <n v="25.58"/>
    <s v="2 years"/>
    <n v="136081"/>
    <s v="Mortgage"/>
    <x v="7"/>
    <n v="642"/>
    <n v="19.3"/>
    <s v="Verified"/>
    <x v="853"/>
    <x v="1"/>
    <n v="1"/>
    <x v="4"/>
    <x v="1"/>
    <x v="3"/>
    <x v="1"/>
  </r>
  <r>
    <x v="2960"/>
    <n v="39975"/>
    <s v="36 months"/>
    <n v="24.96"/>
    <s v="8 years"/>
    <n v="87407"/>
    <s v="Rent"/>
    <x v="0"/>
    <n v="655"/>
    <n v="29.7"/>
    <s v="Verified"/>
    <x v="781"/>
    <x v="1"/>
    <n v="1"/>
    <x v="0"/>
    <x v="0"/>
    <x v="3"/>
    <x v="0"/>
  </r>
  <r>
    <x v="2961"/>
    <n v="2140"/>
    <s v="36 months"/>
    <n v="24.43"/>
    <s v="6 years"/>
    <n v="37473"/>
    <s v="Own"/>
    <x v="5"/>
    <n v="614"/>
    <n v="34.200000000000003"/>
    <s v="Not Verified"/>
    <x v="738"/>
    <x v="1"/>
    <n v="1"/>
    <x v="4"/>
    <x v="2"/>
    <x v="3"/>
    <x v="1"/>
  </r>
  <r>
    <x v="2962"/>
    <n v="25842"/>
    <s v="36 months"/>
    <n v="16.579999999999998"/>
    <s v="6 years"/>
    <n v="98709"/>
    <s v="Mortgage"/>
    <x v="0"/>
    <n v="657"/>
    <n v="34.1"/>
    <s v="Not Verified"/>
    <x v="780"/>
    <x v="0"/>
    <n v="0"/>
    <x v="0"/>
    <x v="0"/>
    <x v="1"/>
    <x v="0"/>
  </r>
  <r>
    <x v="2963"/>
    <n v="27421"/>
    <s v="36 months"/>
    <n v="26.61"/>
    <s v="7 years"/>
    <n v="49808"/>
    <s v="Rent"/>
    <x v="3"/>
    <n v="842"/>
    <n v="6.2"/>
    <s v="Not Verified"/>
    <x v="1451"/>
    <x v="0"/>
    <n v="0"/>
    <x v="2"/>
    <x v="2"/>
    <x v="3"/>
    <x v="0"/>
  </r>
  <r>
    <x v="2964"/>
    <n v="2708"/>
    <s v="36 months"/>
    <n v="28.16"/>
    <s v="10+ years"/>
    <n v="36003"/>
    <s v="Own"/>
    <x v="3"/>
    <n v="632"/>
    <n v="17.399999999999999"/>
    <s v="Not Verified"/>
    <x v="243"/>
    <x v="1"/>
    <n v="1"/>
    <x v="4"/>
    <x v="2"/>
    <x v="3"/>
    <x v="1"/>
  </r>
  <r>
    <x v="2965"/>
    <n v="4630"/>
    <s v="36 months"/>
    <n v="13.21"/>
    <s v="4 years"/>
    <n v="91071"/>
    <s v="Rent"/>
    <x v="7"/>
    <n v="583"/>
    <n v="5.5"/>
    <s v="Verified"/>
    <x v="1654"/>
    <x v="0"/>
    <n v="0"/>
    <x v="3"/>
    <x v="0"/>
    <x v="2"/>
    <x v="0"/>
  </r>
  <r>
    <x v="2966"/>
    <n v="20595"/>
    <s v="60 months"/>
    <n v="10.62"/>
    <s v="1 year"/>
    <n v="138854"/>
    <s v="Rent"/>
    <x v="3"/>
    <n v="581"/>
    <n v="24.6"/>
    <s v="Not Verified"/>
    <x v="1655"/>
    <x v="0"/>
    <n v="0"/>
    <x v="3"/>
    <x v="1"/>
    <x v="2"/>
    <x v="0"/>
  </r>
  <r>
    <x v="2967"/>
    <n v="11485"/>
    <s v="36 months"/>
    <n v="16.61"/>
    <s v="10+ years"/>
    <n v="67004"/>
    <s v="Mortgage"/>
    <x v="2"/>
    <n v="720"/>
    <n v="35.299999999999997"/>
    <s v="Verified"/>
    <x v="1602"/>
    <x v="0"/>
    <n v="0"/>
    <x v="1"/>
    <x v="0"/>
    <x v="1"/>
    <x v="0"/>
  </r>
  <r>
    <x v="2968"/>
    <n v="29308"/>
    <s v="36 months"/>
    <n v="9.48"/>
    <s v="8 years"/>
    <n v="47708"/>
    <s v="Rent"/>
    <x v="0"/>
    <n v="694"/>
    <n v="33.5"/>
    <s v="Not Verified"/>
    <x v="1541"/>
    <x v="0"/>
    <n v="0"/>
    <x v="0"/>
    <x v="2"/>
    <x v="0"/>
    <x v="0"/>
  </r>
  <r>
    <x v="2969"/>
    <n v="27086"/>
    <s v="36 months"/>
    <n v="27.1"/>
    <s v="2 years"/>
    <n v="57307"/>
    <s v="Rent"/>
    <x v="2"/>
    <n v="694"/>
    <n v="33.4"/>
    <s v="Verified"/>
    <x v="640"/>
    <x v="1"/>
    <n v="1"/>
    <x v="0"/>
    <x v="2"/>
    <x v="3"/>
    <x v="0"/>
  </r>
  <r>
    <x v="2970"/>
    <n v="17859"/>
    <s v="60 months"/>
    <n v="13.45"/>
    <s v="10+ years"/>
    <n v="137704"/>
    <s v="Rent"/>
    <x v="4"/>
    <n v="842"/>
    <n v="17.3"/>
    <s v="Verified"/>
    <x v="1656"/>
    <x v="0"/>
    <n v="0"/>
    <x v="2"/>
    <x v="1"/>
    <x v="2"/>
    <x v="0"/>
  </r>
  <r>
    <x v="2971"/>
    <n v="8684"/>
    <s v="60 months"/>
    <n v="19.399999999999999"/>
    <s v="1 year"/>
    <n v="117593"/>
    <s v="Rent"/>
    <x v="7"/>
    <n v="703"/>
    <n v="6.6"/>
    <s v="Verified"/>
    <x v="1485"/>
    <x v="0"/>
    <n v="0"/>
    <x v="1"/>
    <x v="1"/>
    <x v="1"/>
    <x v="0"/>
  </r>
  <r>
    <x v="2972"/>
    <n v="26552"/>
    <s v="36 months"/>
    <n v="19.87"/>
    <s v="9 years"/>
    <n v="96258"/>
    <s v="Rent"/>
    <x v="4"/>
    <n v="829"/>
    <n v="11"/>
    <s v="Verified"/>
    <x v="1312"/>
    <x v="0"/>
    <n v="0"/>
    <x v="2"/>
    <x v="0"/>
    <x v="1"/>
    <x v="0"/>
  </r>
  <r>
    <x v="2973"/>
    <n v="2207"/>
    <s v="36 months"/>
    <n v="17.87"/>
    <s v="9 years"/>
    <n v="88851"/>
    <s v="Mortgage"/>
    <x v="4"/>
    <n v="670"/>
    <n v="28.5"/>
    <s v="Not Verified"/>
    <x v="1143"/>
    <x v="0"/>
    <n v="0"/>
    <x v="0"/>
    <x v="0"/>
    <x v="1"/>
    <x v="0"/>
  </r>
  <r>
    <x v="2974"/>
    <n v="2960"/>
    <s v="60 months"/>
    <n v="8.91"/>
    <s v="4 years"/>
    <n v="73044"/>
    <s v="Rent"/>
    <x v="6"/>
    <n v="628"/>
    <n v="9.6999999999999993"/>
    <s v="Verified"/>
    <x v="1009"/>
    <x v="0"/>
    <n v="0"/>
    <x v="4"/>
    <x v="0"/>
    <x v="0"/>
    <x v="0"/>
  </r>
  <r>
    <x v="2975"/>
    <n v="1557"/>
    <s v="36 months"/>
    <n v="29.78"/>
    <s v="7 years"/>
    <n v="63524"/>
    <s v="Mortgage"/>
    <x v="1"/>
    <n v="732"/>
    <n v="9.4"/>
    <s v="Verified"/>
    <x v="691"/>
    <x v="0"/>
    <n v="0"/>
    <x v="1"/>
    <x v="0"/>
    <x v="3"/>
    <x v="0"/>
  </r>
  <r>
    <x v="2976"/>
    <n v="30689"/>
    <s v="36 months"/>
    <n v="9.32"/>
    <s v="2 years"/>
    <n v="86929"/>
    <s v="Own"/>
    <x v="2"/>
    <n v="801"/>
    <n v="17.399999999999999"/>
    <s v="Verified"/>
    <x v="1466"/>
    <x v="0"/>
    <n v="0"/>
    <x v="2"/>
    <x v="0"/>
    <x v="0"/>
    <x v="0"/>
  </r>
  <r>
    <x v="2977"/>
    <n v="14893"/>
    <s v="60 months"/>
    <n v="23.79"/>
    <s v="5 years"/>
    <n v="83804"/>
    <s v="Rent"/>
    <x v="2"/>
    <n v="721"/>
    <n v="8.3000000000000007"/>
    <s v="Not Verified"/>
    <x v="818"/>
    <x v="0"/>
    <n v="0"/>
    <x v="1"/>
    <x v="0"/>
    <x v="3"/>
    <x v="0"/>
  </r>
  <r>
    <x v="2978"/>
    <n v="33272"/>
    <s v="36 months"/>
    <n v="24.78"/>
    <s v="8 years"/>
    <n v="47668"/>
    <s v="Mortgage"/>
    <x v="2"/>
    <n v="800"/>
    <n v="16.5"/>
    <s v="Verified"/>
    <x v="1"/>
    <x v="0"/>
    <n v="0"/>
    <x v="2"/>
    <x v="2"/>
    <x v="3"/>
    <x v="0"/>
  </r>
  <r>
    <x v="2979"/>
    <n v="1882"/>
    <s v="36 months"/>
    <n v="8.6300000000000008"/>
    <s v="1 year"/>
    <n v="30937"/>
    <s v="Rent"/>
    <x v="2"/>
    <n v="840"/>
    <n v="38.9"/>
    <s v="Verified"/>
    <x v="541"/>
    <x v="1"/>
    <n v="1"/>
    <x v="2"/>
    <x v="2"/>
    <x v="0"/>
    <x v="0"/>
  </r>
  <r>
    <x v="2980"/>
    <n v="38529"/>
    <s v="60 months"/>
    <n v="28.33"/>
    <s v="7 years"/>
    <n v="37104"/>
    <s v="Rent"/>
    <x v="1"/>
    <n v="778"/>
    <n v="5.7"/>
    <s v="Verified"/>
    <x v="1657"/>
    <x v="1"/>
    <n v="1"/>
    <x v="2"/>
    <x v="2"/>
    <x v="3"/>
    <x v="0"/>
  </r>
  <r>
    <x v="2981"/>
    <n v="39635"/>
    <s v="36 months"/>
    <n v="17.190000000000001"/>
    <s v="9 years"/>
    <n v="24326"/>
    <s v="Rent"/>
    <x v="7"/>
    <n v="662"/>
    <n v="34.1"/>
    <s v="Verified"/>
    <x v="949"/>
    <x v="1"/>
    <n v="1"/>
    <x v="0"/>
    <x v="3"/>
    <x v="1"/>
    <x v="0"/>
  </r>
  <r>
    <x v="2982"/>
    <n v="30535"/>
    <s v="36 months"/>
    <n v="20.72"/>
    <s v="6 years"/>
    <n v="89133"/>
    <s v="Rent"/>
    <x v="4"/>
    <n v="792"/>
    <n v="39.799999999999997"/>
    <s v="Verified"/>
    <x v="1658"/>
    <x v="1"/>
    <n v="1"/>
    <x v="2"/>
    <x v="0"/>
    <x v="3"/>
    <x v="0"/>
  </r>
  <r>
    <x v="2983"/>
    <n v="13869"/>
    <s v="36 months"/>
    <n v="21.05"/>
    <s v="2 years"/>
    <n v="57727"/>
    <s v="Mortgage"/>
    <x v="6"/>
    <n v="792"/>
    <n v="20.3"/>
    <s v="Verified"/>
    <x v="1458"/>
    <x v="0"/>
    <n v="0"/>
    <x v="2"/>
    <x v="2"/>
    <x v="3"/>
    <x v="0"/>
  </r>
  <r>
    <x v="2984"/>
    <n v="8166"/>
    <s v="36 months"/>
    <n v="17.62"/>
    <s v="&lt; 1 year"/>
    <n v="60526"/>
    <s v="Rent"/>
    <x v="6"/>
    <n v="705"/>
    <n v="38"/>
    <s v="Verified"/>
    <x v="1659"/>
    <x v="0"/>
    <n v="0"/>
    <x v="1"/>
    <x v="0"/>
    <x v="1"/>
    <x v="0"/>
  </r>
  <r>
    <x v="2985"/>
    <n v="13982"/>
    <s v="36 months"/>
    <n v="8.5500000000000007"/>
    <s v="5 years"/>
    <n v="109556"/>
    <s v="Mortgage"/>
    <x v="4"/>
    <n v="640"/>
    <n v="14.1"/>
    <s v="Verified"/>
    <x v="424"/>
    <x v="0"/>
    <n v="0"/>
    <x v="4"/>
    <x v="1"/>
    <x v="0"/>
    <x v="0"/>
  </r>
  <r>
    <x v="2986"/>
    <n v="39115"/>
    <s v="36 months"/>
    <n v="23.79"/>
    <s v="1 year"/>
    <n v="48341"/>
    <s v="Own"/>
    <x v="4"/>
    <n v="610"/>
    <n v="39.4"/>
    <s v="Verified"/>
    <x v="296"/>
    <x v="1"/>
    <n v="1"/>
    <x v="4"/>
    <x v="2"/>
    <x v="3"/>
    <x v="1"/>
  </r>
  <r>
    <x v="2987"/>
    <n v="8269"/>
    <s v="36 months"/>
    <n v="19.54"/>
    <s v="2 years"/>
    <n v="80493"/>
    <s v="Rent"/>
    <x v="5"/>
    <n v="594"/>
    <n v="35.200000000000003"/>
    <s v="Verified"/>
    <x v="1660"/>
    <x v="1"/>
    <n v="1"/>
    <x v="3"/>
    <x v="0"/>
    <x v="1"/>
    <x v="1"/>
  </r>
  <r>
    <x v="2988"/>
    <n v="29064"/>
    <s v="60 months"/>
    <n v="7.97"/>
    <s v="4 years"/>
    <n v="89416"/>
    <s v="Mortgage"/>
    <x v="7"/>
    <n v="619"/>
    <n v="36"/>
    <s v="Verified"/>
    <x v="835"/>
    <x v="1"/>
    <n v="1"/>
    <x v="4"/>
    <x v="0"/>
    <x v="0"/>
    <x v="0"/>
  </r>
  <r>
    <x v="2989"/>
    <n v="14527"/>
    <s v="36 months"/>
    <n v="22.51"/>
    <s v="10+ years"/>
    <n v="85295"/>
    <s v="Mortgage"/>
    <x v="6"/>
    <n v="812"/>
    <n v="9.6"/>
    <s v="Not Verified"/>
    <x v="1506"/>
    <x v="0"/>
    <n v="0"/>
    <x v="2"/>
    <x v="0"/>
    <x v="3"/>
    <x v="0"/>
  </r>
  <r>
    <x v="2990"/>
    <n v="3454"/>
    <s v="60 months"/>
    <n v="22.57"/>
    <s v="7 years"/>
    <n v="98386"/>
    <s v="Mortgage"/>
    <x v="3"/>
    <n v="819"/>
    <n v="35.5"/>
    <s v="Not Verified"/>
    <x v="1661"/>
    <x v="1"/>
    <n v="1"/>
    <x v="2"/>
    <x v="0"/>
    <x v="3"/>
    <x v="0"/>
  </r>
  <r>
    <x v="2991"/>
    <n v="21878"/>
    <s v="60 months"/>
    <n v="18.71"/>
    <s v="1 year"/>
    <n v="41248"/>
    <s v="Own"/>
    <x v="7"/>
    <n v="729"/>
    <n v="38"/>
    <s v="Verified"/>
    <x v="522"/>
    <x v="1"/>
    <n v="1"/>
    <x v="1"/>
    <x v="2"/>
    <x v="1"/>
    <x v="0"/>
  </r>
  <r>
    <x v="2992"/>
    <n v="13991"/>
    <s v="36 months"/>
    <n v="7.26"/>
    <s v="5 years"/>
    <n v="100679"/>
    <s v="Rent"/>
    <x v="2"/>
    <n v="641"/>
    <n v="33.700000000000003"/>
    <s v="Verified"/>
    <x v="1435"/>
    <x v="1"/>
    <n v="1"/>
    <x v="4"/>
    <x v="1"/>
    <x v="0"/>
    <x v="0"/>
  </r>
  <r>
    <x v="2993"/>
    <n v="3808"/>
    <s v="36 months"/>
    <n v="13.82"/>
    <s v="&lt; 1 year"/>
    <n v="43057"/>
    <s v="Rent"/>
    <x v="6"/>
    <n v="800"/>
    <n v="8.1999999999999993"/>
    <s v="Not Verified"/>
    <x v="1662"/>
    <x v="0"/>
    <n v="0"/>
    <x v="2"/>
    <x v="2"/>
    <x v="2"/>
    <x v="0"/>
  </r>
  <r>
    <x v="2994"/>
    <n v="37593"/>
    <s v="60 months"/>
    <n v="6.27"/>
    <s v="6 years"/>
    <n v="94017"/>
    <s v="Own"/>
    <x v="0"/>
    <n v="830"/>
    <n v="8"/>
    <s v="Verified"/>
    <x v="435"/>
    <x v="0"/>
    <n v="0"/>
    <x v="2"/>
    <x v="0"/>
    <x v="0"/>
    <x v="0"/>
  </r>
  <r>
    <x v="2995"/>
    <n v="37304"/>
    <s v="36 months"/>
    <n v="16.940000000000001"/>
    <s v="3 years"/>
    <n v="131833"/>
    <s v="Rent"/>
    <x v="0"/>
    <n v="590"/>
    <n v="17.5"/>
    <s v="Not Verified"/>
    <x v="1080"/>
    <x v="0"/>
    <n v="0"/>
    <x v="3"/>
    <x v="1"/>
    <x v="1"/>
    <x v="1"/>
  </r>
  <r>
    <x v="2996"/>
    <n v="31386"/>
    <s v="36 months"/>
    <n v="27.66"/>
    <s v="&lt; 1 year"/>
    <n v="52700"/>
    <s v="Mortgage"/>
    <x v="6"/>
    <n v="617"/>
    <n v="29.7"/>
    <s v="Not Verified"/>
    <x v="1529"/>
    <x v="1"/>
    <n v="1"/>
    <x v="4"/>
    <x v="2"/>
    <x v="3"/>
    <x v="1"/>
  </r>
  <r>
    <x v="2997"/>
    <n v="4802"/>
    <s v="36 months"/>
    <n v="5.0599999999999996"/>
    <s v="8 years"/>
    <n v="26243"/>
    <s v="Mortgage"/>
    <x v="5"/>
    <n v="644"/>
    <n v="5.4"/>
    <s v="Verified"/>
    <x v="1269"/>
    <x v="1"/>
    <n v="1"/>
    <x v="4"/>
    <x v="3"/>
    <x v="0"/>
    <x v="0"/>
  </r>
  <r>
    <x v="2998"/>
    <n v="29753"/>
    <s v="60 months"/>
    <n v="11.67"/>
    <s v="8 years"/>
    <n v="59060"/>
    <s v="Rent"/>
    <x v="3"/>
    <n v="770"/>
    <n v="38.299999999999997"/>
    <s v="Not Verified"/>
    <x v="765"/>
    <x v="0"/>
    <n v="0"/>
    <x v="2"/>
    <x v="2"/>
    <x v="2"/>
    <x v="0"/>
  </r>
  <r>
    <x v="2999"/>
    <n v="22083"/>
    <s v="36 months"/>
    <n v="25"/>
    <s v="10+ years"/>
    <n v="101280"/>
    <s v="Rent"/>
    <x v="3"/>
    <n v="617"/>
    <n v="23.4"/>
    <s v="Verified"/>
    <x v="784"/>
    <x v="1"/>
    <n v="1"/>
    <x v="4"/>
    <x v="1"/>
    <x v="3"/>
    <x v="1"/>
  </r>
  <r>
    <x v="3000"/>
    <n v="19354"/>
    <s v="36 months"/>
    <n v="5.25"/>
    <s v="2 years"/>
    <n v="130514"/>
    <s v="Mortgage"/>
    <x v="0"/>
    <n v="834"/>
    <n v="17.5"/>
    <s v="Not Verified"/>
    <x v="356"/>
    <x v="0"/>
    <n v="0"/>
    <x v="2"/>
    <x v="1"/>
    <x v="0"/>
    <x v="0"/>
  </r>
  <r>
    <x v="3001"/>
    <n v="23190"/>
    <s v="36 months"/>
    <n v="5.25"/>
    <s v="5 years"/>
    <n v="44970"/>
    <s v="Rent"/>
    <x v="1"/>
    <n v="848"/>
    <n v="24.6"/>
    <s v="Verified"/>
    <x v="420"/>
    <x v="0"/>
    <n v="0"/>
    <x v="2"/>
    <x v="2"/>
    <x v="0"/>
    <x v="0"/>
  </r>
  <r>
    <x v="3002"/>
    <n v="7142"/>
    <s v="60 months"/>
    <n v="20.27"/>
    <s v="6 years"/>
    <n v="20375"/>
    <s v="Rent"/>
    <x v="2"/>
    <n v="823"/>
    <n v="30.1"/>
    <s v="Verified"/>
    <x v="1663"/>
    <x v="1"/>
    <n v="1"/>
    <x v="2"/>
    <x v="3"/>
    <x v="3"/>
    <x v="0"/>
  </r>
  <r>
    <x v="3003"/>
    <n v="29398"/>
    <s v="36 months"/>
    <n v="24.73"/>
    <s v="3 years"/>
    <n v="124549"/>
    <s v="Rent"/>
    <x v="2"/>
    <n v="727"/>
    <n v="14.6"/>
    <s v="Verified"/>
    <x v="815"/>
    <x v="0"/>
    <n v="0"/>
    <x v="1"/>
    <x v="1"/>
    <x v="3"/>
    <x v="0"/>
  </r>
  <r>
    <x v="3004"/>
    <n v="34132"/>
    <s v="36 months"/>
    <n v="24.41"/>
    <s v="5 years"/>
    <n v="124050"/>
    <s v="Rent"/>
    <x v="1"/>
    <n v="622"/>
    <n v="15.2"/>
    <s v="Verified"/>
    <x v="806"/>
    <x v="1"/>
    <n v="1"/>
    <x v="4"/>
    <x v="1"/>
    <x v="3"/>
    <x v="1"/>
  </r>
  <r>
    <x v="3005"/>
    <n v="20503"/>
    <s v="36 months"/>
    <n v="24.49"/>
    <s v="8 years"/>
    <n v="41261"/>
    <s v="Rent"/>
    <x v="7"/>
    <n v="688"/>
    <n v="21.4"/>
    <s v="Verified"/>
    <x v="774"/>
    <x v="0"/>
    <n v="0"/>
    <x v="0"/>
    <x v="2"/>
    <x v="3"/>
    <x v="0"/>
  </r>
  <r>
    <x v="3006"/>
    <n v="35631"/>
    <s v="36 months"/>
    <n v="14.03"/>
    <s v="9 years"/>
    <n v="38523"/>
    <s v="Rent"/>
    <x v="3"/>
    <n v="678"/>
    <n v="28.4"/>
    <s v="Verified"/>
    <x v="1642"/>
    <x v="1"/>
    <n v="1"/>
    <x v="0"/>
    <x v="2"/>
    <x v="2"/>
    <x v="0"/>
  </r>
  <r>
    <x v="3007"/>
    <n v="17499"/>
    <s v="36 months"/>
    <n v="27.07"/>
    <s v="5 years"/>
    <n v="103894"/>
    <s v="Rent"/>
    <x v="3"/>
    <n v="622"/>
    <n v="29.7"/>
    <s v="Not Verified"/>
    <x v="1043"/>
    <x v="1"/>
    <n v="1"/>
    <x v="4"/>
    <x v="1"/>
    <x v="3"/>
    <x v="1"/>
  </r>
  <r>
    <x v="3008"/>
    <n v="9016"/>
    <s v="36 months"/>
    <n v="5.32"/>
    <s v="6 years"/>
    <n v="63418"/>
    <s v="Own"/>
    <x v="4"/>
    <n v="683"/>
    <n v="16.3"/>
    <s v="Verified"/>
    <x v="427"/>
    <x v="0"/>
    <n v="0"/>
    <x v="0"/>
    <x v="0"/>
    <x v="0"/>
    <x v="0"/>
  </r>
  <r>
    <x v="3009"/>
    <n v="3384"/>
    <s v="36 months"/>
    <n v="12.8"/>
    <s v="5 years"/>
    <n v="90037"/>
    <s v="Rent"/>
    <x v="7"/>
    <n v="772"/>
    <n v="16.3"/>
    <s v="Not Verified"/>
    <x v="1224"/>
    <x v="0"/>
    <n v="0"/>
    <x v="2"/>
    <x v="0"/>
    <x v="2"/>
    <x v="0"/>
  </r>
  <r>
    <x v="3010"/>
    <n v="16072"/>
    <s v="60 months"/>
    <n v="13.43"/>
    <s v="6 years"/>
    <n v="108084"/>
    <s v="Rent"/>
    <x v="2"/>
    <n v="694"/>
    <n v="22"/>
    <s v="Not Verified"/>
    <x v="1380"/>
    <x v="0"/>
    <n v="0"/>
    <x v="0"/>
    <x v="1"/>
    <x v="2"/>
    <x v="0"/>
  </r>
  <r>
    <x v="3011"/>
    <n v="37703"/>
    <s v="36 months"/>
    <n v="9.14"/>
    <s v="&lt; 1 year"/>
    <n v="63639"/>
    <s v="Mortgage"/>
    <x v="7"/>
    <n v="625"/>
    <n v="24"/>
    <s v="Verified"/>
    <x v="1506"/>
    <x v="0"/>
    <n v="0"/>
    <x v="4"/>
    <x v="0"/>
    <x v="0"/>
    <x v="0"/>
  </r>
  <r>
    <x v="3012"/>
    <n v="15482"/>
    <s v="36 months"/>
    <n v="13.41"/>
    <s v="5 years"/>
    <n v="148407"/>
    <s v="Own"/>
    <x v="2"/>
    <n v="641"/>
    <n v="27.7"/>
    <s v="Verified"/>
    <x v="1612"/>
    <x v="1"/>
    <n v="1"/>
    <x v="4"/>
    <x v="1"/>
    <x v="2"/>
    <x v="0"/>
  </r>
  <r>
    <x v="3013"/>
    <n v="22826"/>
    <s v="60 months"/>
    <n v="19.649999999999999"/>
    <s v="8 years"/>
    <n v="42546"/>
    <s v="Rent"/>
    <x v="3"/>
    <n v="693"/>
    <n v="26.6"/>
    <s v="Not Verified"/>
    <x v="426"/>
    <x v="1"/>
    <n v="1"/>
    <x v="0"/>
    <x v="2"/>
    <x v="1"/>
    <x v="0"/>
  </r>
  <r>
    <x v="3014"/>
    <n v="3490"/>
    <s v="36 months"/>
    <n v="18.010000000000002"/>
    <s v="10+ years"/>
    <n v="66615"/>
    <s v="Mortgage"/>
    <x v="7"/>
    <n v="777"/>
    <n v="18"/>
    <s v="Not Verified"/>
    <x v="1664"/>
    <x v="0"/>
    <n v="0"/>
    <x v="2"/>
    <x v="0"/>
    <x v="1"/>
    <x v="0"/>
  </r>
  <r>
    <x v="3015"/>
    <n v="26518"/>
    <s v="36 months"/>
    <n v="12.99"/>
    <s v="2 years"/>
    <n v="146489"/>
    <s v="Rent"/>
    <x v="2"/>
    <n v="831"/>
    <n v="15.4"/>
    <s v="Verified"/>
    <x v="332"/>
    <x v="0"/>
    <n v="0"/>
    <x v="2"/>
    <x v="1"/>
    <x v="2"/>
    <x v="0"/>
  </r>
  <r>
    <x v="3016"/>
    <n v="25045"/>
    <s v="60 months"/>
    <n v="23.73"/>
    <s v="5 years"/>
    <n v="112312"/>
    <s v="Rent"/>
    <x v="6"/>
    <n v="684"/>
    <n v="15.8"/>
    <s v="Verified"/>
    <x v="1665"/>
    <x v="0"/>
    <n v="0"/>
    <x v="0"/>
    <x v="1"/>
    <x v="3"/>
    <x v="0"/>
  </r>
  <r>
    <x v="3017"/>
    <n v="27910"/>
    <s v="36 months"/>
    <n v="22.87"/>
    <s v="3 years"/>
    <n v="130892"/>
    <s v="Mortgage"/>
    <x v="6"/>
    <n v="608"/>
    <n v="27.6"/>
    <s v="Verified"/>
    <x v="1666"/>
    <x v="1"/>
    <n v="1"/>
    <x v="4"/>
    <x v="1"/>
    <x v="3"/>
    <x v="1"/>
  </r>
  <r>
    <x v="3018"/>
    <n v="25566"/>
    <s v="36 months"/>
    <n v="12.02"/>
    <s v="6 years"/>
    <n v="50571"/>
    <s v="Rent"/>
    <x v="7"/>
    <n v="748"/>
    <n v="20.2"/>
    <s v="Verified"/>
    <x v="1667"/>
    <x v="0"/>
    <n v="0"/>
    <x v="1"/>
    <x v="2"/>
    <x v="2"/>
    <x v="0"/>
  </r>
  <r>
    <x v="3019"/>
    <n v="34905"/>
    <s v="36 months"/>
    <n v="13.08"/>
    <s v="6 years"/>
    <n v="110524"/>
    <s v="Mortgage"/>
    <x v="4"/>
    <n v="594"/>
    <n v="9.6999999999999993"/>
    <s v="Verified"/>
    <x v="288"/>
    <x v="0"/>
    <n v="0"/>
    <x v="3"/>
    <x v="1"/>
    <x v="2"/>
    <x v="0"/>
  </r>
  <r>
    <x v="3020"/>
    <n v="28103"/>
    <s v="36 months"/>
    <n v="12.19"/>
    <s v="8 years"/>
    <n v="26345"/>
    <s v="Mortgage"/>
    <x v="5"/>
    <n v="701"/>
    <n v="5.2"/>
    <s v="Verified"/>
    <x v="1555"/>
    <x v="0"/>
    <n v="0"/>
    <x v="1"/>
    <x v="3"/>
    <x v="2"/>
    <x v="0"/>
  </r>
  <r>
    <x v="3021"/>
    <n v="37188"/>
    <s v="36 months"/>
    <n v="8.2200000000000006"/>
    <s v="3 years"/>
    <n v="75282"/>
    <s v="Rent"/>
    <x v="2"/>
    <n v="598"/>
    <n v="6"/>
    <s v="Verified"/>
    <x v="959"/>
    <x v="0"/>
    <n v="0"/>
    <x v="3"/>
    <x v="0"/>
    <x v="0"/>
    <x v="0"/>
  </r>
  <r>
    <x v="3022"/>
    <n v="6845"/>
    <s v="60 months"/>
    <n v="23.82"/>
    <s v="7 years"/>
    <n v="100010"/>
    <s v="Rent"/>
    <x v="3"/>
    <n v="675"/>
    <n v="35.4"/>
    <s v="Not Verified"/>
    <x v="592"/>
    <x v="1"/>
    <n v="1"/>
    <x v="0"/>
    <x v="1"/>
    <x v="3"/>
    <x v="0"/>
  </r>
  <r>
    <x v="3023"/>
    <n v="22162"/>
    <s v="36 months"/>
    <n v="6.16"/>
    <s v="7 years"/>
    <n v="83255"/>
    <s v="Rent"/>
    <x v="5"/>
    <n v="765"/>
    <n v="21"/>
    <s v="Not Verified"/>
    <x v="641"/>
    <x v="0"/>
    <n v="0"/>
    <x v="2"/>
    <x v="0"/>
    <x v="0"/>
    <x v="0"/>
  </r>
  <r>
    <x v="3024"/>
    <n v="37674"/>
    <s v="36 months"/>
    <n v="8.76"/>
    <s v="7 years"/>
    <n v="67127"/>
    <s v="Rent"/>
    <x v="0"/>
    <n v="632"/>
    <n v="28"/>
    <s v="Not Verified"/>
    <x v="499"/>
    <x v="1"/>
    <n v="1"/>
    <x v="4"/>
    <x v="0"/>
    <x v="0"/>
    <x v="0"/>
  </r>
  <r>
    <x v="3025"/>
    <n v="20337"/>
    <s v="36 months"/>
    <n v="7.63"/>
    <s v="7 years"/>
    <n v="58923"/>
    <s v="Mortgage"/>
    <x v="1"/>
    <n v="670"/>
    <n v="37.5"/>
    <s v="Verified"/>
    <x v="1289"/>
    <x v="0"/>
    <n v="0"/>
    <x v="0"/>
    <x v="2"/>
    <x v="0"/>
    <x v="0"/>
  </r>
  <r>
    <x v="3026"/>
    <n v="23313"/>
    <s v="60 months"/>
    <n v="25.63"/>
    <s v="5 years"/>
    <n v="108198"/>
    <s v="Rent"/>
    <x v="0"/>
    <n v="598"/>
    <n v="9.4"/>
    <s v="Not Verified"/>
    <x v="1369"/>
    <x v="1"/>
    <n v="1"/>
    <x v="3"/>
    <x v="1"/>
    <x v="3"/>
    <x v="1"/>
  </r>
  <r>
    <x v="3027"/>
    <n v="27943"/>
    <s v="60 months"/>
    <n v="6.1"/>
    <s v="7 years"/>
    <n v="35271"/>
    <s v="Rent"/>
    <x v="3"/>
    <n v="656"/>
    <n v="20.7"/>
    <s v="Verified"/>
    <x v="1298"/>
    <x v="0"/>
    <n v="0"/>
    <x v="0"/>
    <x v="2"/>
    <x v="0"/>
    <x v="0"/>
  </r>
  <r>
    <x v="3028"/>
    <n v="13413"/>
    <s v="36 months"/>
    <n v="21.62"/>
    <s v="5 years"/>
    <n v="149104"/>
    <s v="Own"/>
    <x v="4"/>
    <n v="709"/>
    <n v="23.9"/>
    <s v="Not Verified"/>
    <x v="1668"/>
    <x v="0"/>
    <n v="0"/>
    <x v="1"/>
    <x v="1"/>
    <x v="3"/>
    <x v="0"/>
  </r>
  <r>
    <x v="3029"/>
    <n v="1276"/>
    <s v="60 months"/>
    <n v="6.11"/>
    <s v="9 years"/>
    <n v="37762"/>
    <s v="Rent"/>
    <x v="1"/>
    <n v="725"/>
    <n v="34.5"/>
    <s v="Not Verified"/>
    <x v="988"/>
    <x v="1"/>
    <n v="1"/>
    <x v="1"/>
    <x v="2"/>
    <x v="0"/>
    <x v="0"/>
  </r>
  <r>
    <x v="3030"/>
    <n v="18611"/>
    <s v="60 months"/>
    <n v="24.66"/>
    <s v="1 year"/>
    <n v="135781"/>
    <s v="Rent"/>
    <x v="1"/>
    <n v="824"/>
    <n v="39.799999999999997"/>
    <s v="Verified"/>
    <x v="1669"/>
    <x v="1"/>
    <n v="1"/>
    <x v="2"/>
    <x v="1"/>
    <x v="3"/>
    <x v="0"/>
  </r>
  <r>
    <x v="3031"/>
    <n v="12944"/>
    <s v="36 months"/>
    <n v="27.82"/>
    <s v="2 years"/>
    <n v="131819"/>
    <s v="Rent"/>
    <x v="7"/>
    <n v="760"/>
    <n v="29.9"/>
    <s v="Not Verified"/>
    <x v="802"/>
    <x v="1"/>
    <n v="1"/>
    <x v="2"/>
    <x v="1"/>
    <x v="3"/>
    <x v="0"/>
  </r>
  <r>
    <x v="3032"/>
    <n v="16906"/>
    <s v="36 months"/>
    <n v="17.170000000000002"/>
    <s v="5 years"/>
    <n v="82030"/>
    <s v="Mortgage"/>
    <x v="2"/>
    <n v="715"/>
    <n v="27.5"/>
    <s v="Verified"/>
    <x v="1049"/>
    <x v="0"/>
    <n v="0"/>
    <x v="1"/>
    <x v="0"/>
    <x v="1"/>
    <x v="0"/>
  </r>
  <r>
    <x v="3033"/>
    <n v="21536"/>
    <s v="36 months"/>
    <n v="25.11"/>
    <s v="6 years"/>
    <n v="43519"/>
    <s v="Rent"/>
    <x v="6"/>
    <n v="791"/>
    <n v="37.200000000000003"/>
    <s v="Verified"/>
    <x v="1522"/>
    <x v="1"/>
    <n v="1"/>
    <x v="2"/>
    <x v="2"/>
    <x v="3"/>
    <x v="0"/>
  </r>
  <r>
    <x v="3034"/>
    <n v="28810"/>
    <s v="60 months"/>
    <n v="22.66"/>
    <s v="3 years"/>
    <n v="117558"/>
    <s v="Rent"/>
    <x v="0"/>
    <n v="716"/>
    <n v="34.299999999999997"/>
    <s v="Verified"/>
    <x v="76"/>
    <x v="1"/>
    <n v="1"/>
    <x v="1"/>
    <x v="1"/>
    <x v="3"/>
    <x v="0"/>
  </r>
  <r>
    <x v="3035"/>
    <n v="13306"/>
    <s v="60 months"/>
    <n v="24.89"/>
    <s v="&lt; 1 year"/>
    <n v="20710"/>
    <s v="Rent"/>
    <x v="1"/>
    <n v="784"/>
    <n v="35.299999999999997"/>
    <s v="Not Verified"/>
    <x v="669"/>
    <x v="1"/>
    <n v="1"/>
    <x v="2"/>
    <x v="3"/>
    <x v="3"/>
    <x v="0"/>
  </r>
  <r>
    <x v="3036"/>
    <n v="11503"/>
    <s v="36 months"/>
    <n v="24.17"/>
    <s v="3 years"/>
    <n v="48026"/>
    <s v="Own"/>
    <x v="1"/>
    <n v="728"/>
    <n v="5.0999999999999996"/>
    <s v="Not Verified"/>
    <x v="833"/>
    <x v="0"/>
    <n v="0"/>
    <x v="1"/>
    <x v="2"/>
    <x v="3"/>
    <x v="0"/>
  </r>
  <r>
    <x v="3037"/>
    <n v="20225"/>
    <s v="36 months"/>
    <n v="10.130000000000001"/>
    <s v="5 years"/>
    <n v="109381"/>
    <s v="Rent"/>
    <x v="7"/>
    <n v="623"/>
    <n v="23"/>
    <s v="Not Verified"/>
    <x v="669"/>
    <x v="0"/>
    <n v="0"/>
    <x v="4"/>
    <x v="1"/>
    <x v="2"/>
    <x v="0"/>
  </r>
  <r>
    <x v="3038"/>
    <n v="37976"/>
    <s v="36 months"/>
    <n v="17.489999999999998"/>
    <s v="7 years"/>
    <n v="138174"/>
    <s v="Rent"/>
    <x v="3"/>
    <n v="639"/>
    <n v="32.4"/>
    <s v="Not Verified"/>
    <x v="273"/>
    <x v="1"/>
    <n v="1"/>
    <x v="4"/>
    <x v="1"/>
    <x v="1"/>
    <x v="1"/>
  </r>
  <r>
    <x v="3039"/>
    <n v="12590"/>
    <s v="60 months"/>
    <n v="29.01"/>
    <s v="3 years"/>
    <n v="24892"/>
    <s v="Rent"/>
    <x v="5"/>
    <n v="828"/>
    <n v="11.4"/>
    <s v="Not Verified"/>
    <x v="1618"/>
    <x v="1"/>
    <n v="1"/>
    <x v="2"/>
    <x v="3"/>
    <x v="3"/>
    <x v="0"/>
  </r>
  <r>
    <x v="3040"/>
    <n v="11886"/>
    <s v="60 months"/>
    <n v="13.59"/>
    <s v="9 years"/>
    <n v="138187"/>
    <s v="Own"/>
    <x v="3"/>
    <n v="705"/>
    <n v="31.3"/>
    <s v="Verified"/>
    <x v="1577"/>
    <x v="0"/>
    <n v="0"/>
    <x v="1"/>
    <x v="1"/>
    <x v="2"/>
    <x v="0"/>
  </r>
  <r>
    <x v="3041"/>
    <n v="13866"/>
    <s v="36 months"/>
    <n v="29.26"/>
    <s v="&lt; 1 year"/>
    <n v="55995"/>
    <s v="Rent"/>
    <x v="4"/>
    <n v="624"/>
    <n v="5.3"/>
    <s v="Verified"/>
    <x v="1323"/>
    <x v="1"/>
    <n v="1"/>
    <x v="4"/>
    <x v="2"/>
    <x v="3"/>
    <x v="1"/>
  </r>
  <r>
    <x v="3042"/>
    <n v="2088"/>
    <s v="36 months"/>
    <n v="19.579999999999998"/>
    <s v="4 years"/>
    <n v="144491"/>
    <s v="Mortgage"/>
    <x v="3"/>
    <n v="581"/>
    <n v="25.1"/>
    <s v="Not Verified"/>
    <x v="1670"/>
    <x v="1"/>
    <n v="1"/>
    <x v="3"/>
    <x v="1"/>
    <x v="1"/>
    <x v="1"/>
  </r>
  <r>
    <x v="3043"/>
    <n v="4363"/>
    <s v="36 months"/>
    <n v="16.54"/>
    <s v="6 years"/>
    <n v="37114"/>
    <s v="Rent"/>
    <x v="6"/>
    <n v="741"/>
    <n v="34.799999999999997"/>
    <s v="Verified"/>
    <x v="591"/>
    <x v="1"/>
    <n v="1"/>
    <x v="1"/>
    <x v="2"/>
    <x v="1"/>
    <x v="0"/>
  </r>
  <r>
    <x v="3044"/>
    <n v="33792"/>
    <s v="60 months"/>
    <n v="21.44"/>
    <s v="5 years"/>
    <n v="148835"/>
    <s v="Mortgage"/>
    <x v="3"/>
    <n v="776"/>
    <n v="20.100000000000001"/>
    <s v="Verified"/>
    <x v="1671"/>
    <x v="0"/>
    <n v="0"/>
    <x v="2"/>
    <x v="1"/>
    <x v="3"/>
    <x v="0"/>
  </r>
  <r>
    <x v="3045"/>
    <n v="10764"/>
    <s v="36 months"/>
    <n v="25.4"/>
    <s v="2 years"/>
    <n v="108340"/>
    <s v="Own"/>
    <x v="6"/>
    <n v="773"/>
    <n v="30.9"/>
    <s v="Not Verified"/>
    <x v="568"/>
    <x v="1"/>
    <n v="1"/>
    <x v="2"/>
    <x v="1"/>
    <x v="3"/>
    <x v="0"/>
  </r>
  <r>
    <x v="3046"/>
    <n v="21620"/>
    <s v="36 months"/>
    <n v="14.86"/>
    <s v="6 years"/>
    <n v="125736"/>
    <s v="Mortgage"/>
    <x v="3"/>
    <n v="626"/>
    <n v="23.6"/>
    <s v="Verified"/>
    <x v="274"/>
    <x v="0"/>
    <n v="0"/>
    <x v="4"/>
    <x v="1"/>
    <x v="2"/>
    <x v="0"/>
  </r>
  <r>
    <x v="3047"/>
    <n v="13935"/>
    <s v="60 months"/>
    <n v="5.82"/>
    <s v="3 years"/>
    <n v="58960"/>
    <s v="Own"/>
    <x v="0"/>
    <n v="805"/>
    <n v="27.7"/>
    <s v="Verified"/>
    <x v="289"/>
    <x v="0"/>
    <n v="0"/>
    <x v="2"/>
    <x v="2"/>
    <x v="0"/>
    <x v="0"/>
  </r>
  <r>
    <x v="3048"/>
    <n v="9068"/>
    <s v="36 months"/>
    <n v="22.72"/>
    <s v="4 years"/>
    <n v="127105"/>
    <s v="Rent"/>
    <x v="7"/>
    <n v="581"/>
    <n v="23.1"/>
    <s v="Not Verified"/>
    <x v="764"/>
    <x v="1"/>
    <n v="1"/>
    <x v="3"/>
    <x v="1"/>
    <x v="3"/>
    <x v="1"/>
  </r>
  <r>
    <x v="3049"/>
    <n v="8295"/>
    <s v="60 months"/>
    <n v="28.9"/>
    <s v="10+ years"/>
    <n v="145220"/>
    <s v="Mortgage"/>
    <x v="6"/>
    <n v="791"/>
    <n v="21.7"/>
    <s v="Verified"/>
    <x v="530"/>
    <x v="0"/>
    <n v="0"/>
    <x v="2"/>
    <x v="1"/>
    <x v="3"/>
    <x v="0"/>
  </r>
  <r>
    <x v="3050"/>
    <n v="12390"/>
    <s v="36 months"/>
    <n v="20.62"/>
    <s v="6 years"/>
    <n v="76340"/>
    <s v="Mortgage"/>
    <x v="5"/>
    <n v="794"/>
    <n v="34.5"/>
    <s v="Verified"/>
    <x v="1224"/>
    <x v="1"/>
    <n v="1"/>
    <x v="2"/>
    <x v="0"/>
    <x v="3"/>
    <x v="0"/>
  </r>
  <r>
    <x v="3051"/>
    <n v="21131"/>
    <s v="36 months"/>
    <n v="9.7100000000000009"/>
    <s v="1 year"/>
    <n v="37851"/>
    <s v="Mortgage"/>
    <x v="5"/>
    <n v="659"/>
    <n v="8.1999999999999993"/>
    <s v="Verified"/>
    <x v="1575"/>
    <x v="0"/>
    <n v="0"/>
    <x v="0"/>
    <x v="2"/>
    <x v="0"/>
    <x v="0"/>
  </r>
  <r>
    <x v="3052"/>
    <n v="30218"/>
    <s v="60 months"/>
    <n v="11.21"/>
    <s v="3 years"/>
    <n v="54326"/>
    <s v="Rent"/>
    <x v="3"/>
    <n v="698"/>
    <n v="25.5"/>
    <s v="Not Verified"/>
    <x v="727"/>
    <x v="0"/>
    <n v="0"/>
    <x v="0"/>
    <x v="2"/>
    <x v="2"/>
    <x v="0"/>
  </r>
  <r>
    <x v="3053"/>
    <n v="11433"/>
    <s v="36 months"/>
    <n v="27.74"/>
    <s v="3 years"/>
    <n v="63479"/>
    <s v="Own"/>
    <x v="4"/>
    <n v="665"/>
    <n v="9"/>
    <s v="Verified"/>
    <x v="793"/>
    <x v="0"/>
    <n v="0"/>
    <x v="0"/>
    <x v="0"/>
    <x v="3"/>
    <x v="0"/>
  </r>
  <r>
    <x v="3054"/>
    <n v="16038"/>
    <s v="36 months"/>
    <n v="5.34"/>
    <s v="5 years"/>
    <n v="58025"/>
    <s v="Rent"/>
    <x v="4"/>
    <n v="635"/>
    <n v="24.7"/>
    <s v="Not Verified"/>
    <x v="833"/>
    <x v="0"/>
    <n v="0"/>
    <x v="4"/>
    <x v="2"/>
    <x v="0"/>
    <x v="0"/>
  </r>
  <r>
    <x v="3055"/>
    <n v="29182"/>
    <s v="36 months"/>
    <n v="18.72"/>
    <s v="10+ years"/>
    <n v="102149"/>
    <s v="Own"/>
    <x v="5"/>
    <n v="642"/>
    <n v="38.700000000000003"/>
    <s v="Not Verified"/>
    <x v="1672"/>
    <x v="1"/>
    <n v="1"/>
    <x v="4"/>
    <x v="1"/>
    <x v="1"/>
    <x v="1"/>
  </r>
  <r>
    <x v="3056"/>
    <n v="12528"/>
    <s v="36 months"/>
    <n v="8.9700000000000006"/>
    <s v="6 years"/>
    <n v="43365"/>
    <s v="Mortgage"/>
    <x v="5"/>
    <n v="587"/>
    <n v="7"/>
    <s v="Not Verified"/>
    <x v="1381"/>
    <x v="0"/>
    <n v="0"/>
    <x v="3"/>
    <x v="2"/>
    <x v="0"/>
    <x v="0"/>
  </r>
  <r>
    <x v="3057"/>
    <n v="22281"/>
    <s v="36 months"/>
    <n v="12.07"/>
    <s v="3 years"/>
    <n v="91060"/>
    <s v="Own"/>
    <x v="3"/>
    <n v="762"/>
    <n v="19.8"/>
    <s v="Not Verified"/>
    <x v="1313"/>
    <x v="0"/>
    <n v="0"/>
    <x v="2"/>
    <x v="0"/>
    <x v="2"/>
    <x v="0"/>
  </r>
  <r>
    <x v="3058"/>
    <n v="9605"/>
    <s v="60 months"/>
    <n v="12.67"/>
    <s v="9 years"/>
    <n v="130948"/>
    <s v="Own"/>
    <x v="7"/>
    <n v="814"/>
    <n v="33.1"/>
    <s v="Not Verified"/>
    <x v="1316"/>
    <x v="0"/>
    <n v="0"/>
    <x v="2"/>
    <x v="1"/>
    <x v="2"/>
    <x v="0"/>
  </r>
  <r>
    <x v="3059"/>
    <n v="35782"/>
    <s v="60 months"/>
    <n v="10.48"/>
    <s v="&lt; 1 year"/>
    <n v="61500"/>
    <s v="Rent"/>
    <x v="6"/>
    <n v="669"/>
    <n v="17.899999999999999"/>
    <s v="Verified"/>
    <x v="1673"/>
    <x v="0"/>
    <n v="0"/>
    <x v="0"/>
    <x v="0"/>
    <x v="2"/>
    <x v="0"/>
  </r>
  <r>
    <x v="3060"/>
    <n v="2381"/>
    <s v="60 months"/>
    <n v="24.81"/>
    <s v="&lt; 1 year"/>
    <n v="88410"/>
    <s v="Rent"/>
    <x v="7"/>
    <n v="683"/>
    <n v="23.2"/>
    <s v="Not Verified"/>
    <x v="169"/>
    <x v="0"/>
    <n v="0"/>
    <x v="0"/>
    <x v="0"/>
    <x v="3"/>
    <x v="0"/>
  </r>
  <r>
    <x v="3061"/>
    <n v="2098"/>
    <s v="36 months"/>
    <n v="13.31"/>
    <s v="4 years"/>
    <n v="78279"/>
    <s v="Rent"/>
    <x v="4"/>
    <n v="829"/>
    <n v="9"/>
    <s v="Verified"/>
    <x v="167"/>
    <x v="0"/>
    <n v="0"/>
    <x v="2"/>
    <x v="0"/>
    <x v="2"/>
    <x v="0"/>
  </r>
  <r>
    <x v="3062"/>
    <n v="20810"/>
    <s v="60 months"/>
    <n v="13.64"/>
    <s v="&lt; 1 year"/>
    <n v="137780"/>
    <s v="Rent"/>
    <x v="4"/>
    <n v="707"/>
    <n v="12.8"/>
    <s v="Verified"/>
    <x v="1674"/>
    <x v="0"/>
    <n v="0"/>
    <x v="1"/>
    <x v="1"/>
    <x v="2"/>
    <x v="0"/>
  </r>
  <r>
    <x v="3063"/>
    <n v="25322"/>
    <s v="60 months"/>
    <n v="16.329999999999998"/>
    <s v="2 years"/>
    <n v="126325"/>
    <s v="Rent"/>
    <x v="4"/>
    <n v="759"/>
    <n v="29"/>
    <s v="Not Verified"/>
    <x v="1534"/>
    <x v="0"/>
    <n v="0"/>
    <x v="2"/>
    <x v="1"/>
    <x v="1"/>
    <x v="0"/>
  </r>
  <r>
    <x v="3064"/>
    <n v="33955"/>
    <s v="36 months"/>
    <n v="27.56"/>
    <s v="8 years"/>
    <n v="140418"/>
    <s v="Rent"/>
    <x v="1"/>
    <n v="672"/>
    <n v="34"/>
    <s v="Verified"/>
    <x v="1547"/>
    <x v="1"/>
    <n v="1"/>
    <x v="0"/>
    <x v="1"/>
    <x v="3"/>
    <x v="0"/>
  </r>
  <r>
    <x v="3065"/>
    <n v="11207"/>
    <s v="36 months"/>
    <n v="22.2"/>
    <s v="2 years"/>
    <n v="146526"/>
    <s v="Rent"/>
    <x v="6"/>
    <n v="761"/>
    <n v="27.6"/>
    <s v="Verified"/>
    <x v="1675"/>
    <x v="1"/>
    <n v="1"/>
    <x v="2"/>
    <x v="1"/>
    <x v="3"/>
    <x v="0"/>
  </r>
  <r>
    <x v="3066"/>
    <n v="22793"/>
    <s v="36 months"/>
    <n v="6.54"/>
    <s v="2 years"/>
    <n v="92493"/>
    <s v="Rent"/>
    <x v="0"/>
    <n v="791"/>
    <n v="34.299999999999997"/>
    <s v="Not Verified"/>
    <x v="1363"/>
    <x v="0"/>
    <n v="0"/>
    <x v="2"/>
    <x v="0"/>
    <x v="0"/>
    <x v="0"/>
  </r>
  <r>
    <x v="3067"/>
    <n v="3092"/>
    <s v="60 months"/>
    <n v="5.98"/>
    <s v="8 years"/>
    <n v="39076"/>
    <s v="Mortgage"/>
    <x v="3"/>
    <n v="783"/>
    <n v="26.2"/>
    <s v="Verified"/>
    <x v="1471"/>
    <x v="1"/>
    <n v="1"/>
    <x v="2"/>
    <x v="2"/>
    <x v="0"/>
    <x v="0"/>
  </r>
  <r>
    <x v="3068"/>
    <n v="29220"/>
    <s v="36 months"/>
    <n v="19.16"/>
    <s v="4 years"/>
    <n v="114734"/>
    <s v="Own"/>
    <x v="4"/>
    <n v="616"/>
    <n v="33.4"/>
    <s v="Verified"/>
    <x v="455"/>
    <x v="1"/>
    <n v="1"/>
    <x v="4"/>
    <x v="1"/>
    <x v="1"/>
    <x v="1"/>
  </r>
  <r>
    <x v="3069"/>
    <n v="19514"/>
    <s v="60 months"/>
    <n v="27.18"/>
    <s v="7 years"/>
    <n v="31261"/>
    <s v="Rent"/>
    <x v="4"/>
    <n v="797"/>
    <n v="39.4"/>
    <s v="Not Verified"/>
    <x v="412"/>
    <x v="1"/>
    <n v="1"/>
    <x v="2"/>
    <x v="2"/>
    <x v="3"/>
    <x v="0"/>
  </r>
  <r>
    <x v="3070"/>
    <n v="39010"/>
    <s v="36 months"/>
    <n v="13.08"/>
    <s v="9 years"/>
    <n v="57992"/>
    <s v="Rent"/>
    <x v="7"/>
    <n v="725"/>
    <n v="7.9"/>
    <s v="Verified"/>
    <x v="200"/>
    <x v="0"/>
    <n v="0"/>
    <x v="1"/>
    <x v="2"/>
    <x v="2"/>
    <x v="0"/>
  </r>
  <r>
    <x v="3071"/>
    <n v="9549"/>
    <s v="60 months"/>
    <n v="11.19"/>
    <s v="8 years"/>
    <n v="82062"/>
    <s v="Mortgage"/>
    <x v="7"/>
    <n v="638"/>
    <n v="21.8"/>
    <s v="Not Verified"/>
    <x v="1676"/>
    <x v="0"/>
    <n v="0"/>
    <x v="4"/>
    <x v="0"/>
    <x v="2"/>
    <x v="0"/>
  </r>
  <r>
    <x v="3072"/>
    <n v="23031"/>
    <s v="36 months"/>
    <n v="23.7"/>
    <s v="5 years"/>
    <n v="47474"/>
    <s v="Rent"/>
    <x v="0"/>
    <n v="708"/>
    <n v="11.6"/>
    <s v="Verified"/>
    <x v="1677"/>
    <x v="0"/>
    <n v="0"/>
    <x v="1"/>
    <x v="2"/>
    <x v="3"/>
    <x v="0"/>
  </r>
  <r>
    <x v="3073"/>
    <n v="6185"/>
    <s v="36 months"/>
    <n v="20.05"/>
    <s v="6 years"/>
    <n v="113519"/>
    <s v="Mortgage"/>
    <x v="2"/>
    <n v="720"/>
    <n v="21.3"/>
    <s v="Not Verified"/>
    <x v="1058"/>
    <x v="0"/>
    <n v="0"/>
    <x v="1"/>
    <x v="1"/>
    <x v="3"/>
    <x v="0"/>
  </r>
  <r>
    <x v="3074"/>
    <n v="16271"/>
    <s v="36 months"/>
    <n v="19.13"/>
    <s v="6 years"/>
    <n v="98247"/>
    <s v="Rent"/>
    <x v="0"/>
    <n v="612"/>
    <n v="22.5"/>
    <s v="Verified"/>
    <x v="285"/>
    <x v="1"/>
    <n v="1"/>
    <x v="4"/>
    <x v="0"/>
    <x v="1"/>
    <x v="1"/>
  </r>
  <r>
    <x v="3075"/>
    <n v="6776"/>
    <s v="36 months"/>
    <n v="8.73"/>
    <s v="6 years"/>
    <n v="59534"/>
    <s v="Rent"/>
    <x v="0"/>
    <n v="601"/>
    <n v="26.8"/>
    <s v="Verified"/>
    <x v="729"/>
    <x v="1"/>
    <n v="1"/>
    <x v="4"/>
    <x v="2"/>
    <x v="0"/>
    <x v="0"/>
  </r>
  <r>
    <x v="3076"/>
    <n v="13449"/>
    <s v="60 months"/>
    <n v="9.4"/>
    <s v="3 years"/>
    <n v="30090"/>
    <s v="Rent"/>
    <x v="0"/>
    <n v="784"/>
    <n v="20.399999999999999"/>
    <s v="Verified"/>
    <x v="1279"/>
    <x v="0"/>
    <n v="0"/>
    <x v="2"/>
    <x v="2"/>
    <x v="0"/>
    <x v="0"/>
  </r>
  <r>
    <x v="3077"/>
    <n v="25297"/>
    <s v="60 months"/>
    <n v="12.04"/>
    <s v="1 year"/>
    <n v="83318"/>
    <s v="Rent"/>
    <x v="7"/>
    <n v="651"/>
    <n v="16.399999999999999"/>
    <s v="Not Verified"/>
    <x v="1300"/>
    <x v="0"/>
    <n v="0"/>
    <x v="0"/>
    <x v="0"/>
    <x v="2"/>
    <x v="0"/>
  </r>
  <r>
    <x v="3078"/>
    <n v="16717"/>
    <s v="36 months"/>
    <n v="10.17"/>
    <s v="1 year"/>
    <n v="52771"/>
    <s v="Rent"/>
    <x v="4"/>
    <n v="760"/>
    <n v="6.5"/>
    <s v="Verified"/>
    <x v="1202"/>
    <x v="0"/>
    <n v="0"/>
    <x v="2"/>
    <x v="2"/>
    <x v="2"/>
    <x v="0"/>
  </r>
  <r>
    <x v="3079"/>
    <n v="11350"/>
    <s v="36 months"/>
    <n v="29.29"/>
    <s v="6 years"/>
    <n v="98292"/>
    <s v="Rent"/>
    <x v="7"/>
    <n v="767"/>
    <n v="6.2"/>
    <s v="Not Verified"/>
    <x v="1678"/>
    <x v="0"/>
    <n v="0"/>
    <x v="2"/>
    <x v="0"/>
    <x v="3"/>
    <x v="0"/>
  </r>
  <r>
    <x v="3080"/>
    <n v="31622"/>
    <s v="36 months"/>
    <n v="5.47"/>
    <s v="9 years"/>
    <n v="90295"/>
    <s v="Own"/>
    <x v="1"/>
    <n v="629"/>
    <n v="11.1"/>
    <s v="Verified"/>
    <x v="529"/>
    <x v="0"/>
    <n v="0"/>
    <x v="4"/>
    <x v="0"/>
    <x v="0"/>
    <x v="0"/>
  </r>
  <r>
    <x v="3081"/>
    <n v="36323"/>
    <s v="36 months"/>
    <n v="20.65"/>
    <s v="6 years"/>
    <n v="113737"/>
    <s v="Rent"/>
    <x v="5"/>
    <n v="662"/>
    <n v="20.7"/>
    <s v="Not Verified"/>
    <x v="1679"/>
    <x v="0"/>
    <n v="0"/>
    <x v="0"/>
    <x v="1"/>
    <x v="3"/>
    <x v="0"/>
  </r>
  <r>
    <x v="3082"/>
    <n v="3951"/>
    <s v="36 months"/>
    <n v="17.940000000000001"/>
    <s v="9 years"/>
    <n v="137622"/>
    <s v="Own"/>
    <x v="5"/>
    <n v="603"/>
    <n v="19.600000000000001"/>
    <s v="Verified"/>
    <x v="471"/>
    <x v="0"/>
    <n v="0"/>
    <x v="4"/>
    <x v="1"/>
    <x v="1"/>
    <x v="1"/>
  </r>
  <r>
    <x v="3083"/>
    <n v="18622"/>
    <s v="60 months"/>
    <n v="13.08"/>
    <s v="6 years"/>
    <n v="57401"/>
    <s v="Mortgage"/>
    <x v="2"/>
    <n v="648"/>
    <n v="11.7"/>
    <s v="Verified"/>
    <x v="1187"/>
    <x v="0"/>
    <n v="0"/>
    <x v="4"/>
    <x v="2"/>
    <x v="2"/>
    <x v="0"/>
  </r>
  <r>
    <x v="3084"/>
    <n v="5727"/>
    <s v="60 months"/>
    <n v="27.19"/>
    <s v="7 years"/>
    <n v="148873"/>
    <s v="Own"/>
    <x v="4"/>
    <n v="587"/>
    <n v="33.799999999999997"/>
    <s v="Not Verified"/>
    <x v="967"/>
    <x v="1"/>
    <n v="1"/>
    <x v="3"/>
    <x v="1"/>
    <x v="3"/>
    <x v="1"/>
  </r>
  <r>
    <x v="3085"/>
    <n v="39454"/>
    <s v="36 months"/>
    <n v="21.75"/>
    <s v="2 years"/>
    <n v="27361"/>
    <s v="Rent"/>
    <x v="0"/>
    <n v="828"/>
    <n v="28.9"/>
    <s v="Not Verified"/>
    <x v="46"/>
    <x v="1"/>
    <n v="1"/>
    <x v="2"/>
    <x v="3"/>
    <x v="3"/>
    <x v="0"/>
  </r>
  <r>
    <x v="3086"/>
    <n v="37469"/>
    <s v="36 months"/>
    <n v="29.96"/>
    <s v="10+ years"/>
    <n v="71559"/>
    <s v="Rent"/>
    <x v="4"/>
    <n v="678"/>
    <n v="17"/>
    <s v="Not Verified"/>
    <x v="669"/>
    <x v="0"/>
    <n v="0"/>
    <x v="0"/>
    <x v="0"/>
    <x v="3"/>
    <x v="0"/>
  </r>
  <r>
    <x v="3087"/>
    <n v="36548"/>
    <s v="36 months"/>
    <n v="9.2200000000000006"/>
    <s v="4 years"/>
    <n v="22567"/>
    <s v="Rent"/>
    <x v="5"/>
    <n v="777"/>
    <n v="32.9"/>
    <s v="Verified"/>
    <x v="1045"/>
    <x v="1"/>
    <n v="1"/>
    <x v="2"/>
    <x v="3"/>
    <x v="0"/>
    <x v="0"/>
  </r>
  <r>
    <x v="3088"/>
    <n v="24782"/>
    <s v="36 months"/>
    <n v="7.2"/>
    <s v="5 years"/>
    <n v="78440"/>
    <s v="Mortgage"/>
    <x v="3"/>
    <n v="787"/>
    <n v="39.6"/>
    <s v="Not Verified"/>
    <x v="1064"/>
    <x v="0"/>
    <n v="0"/>
    <x v="2"/>
    <x v="0"/>
    <x v="0"/>
    <x v="0"/>
  </r>
  <r>
    <x v="3089"/>
    <n v="29454"/>
    <s v="36 months"/>
    <n v="8.48"/>
    <s v="7 years"/>
    <n v="95713"/>
    <s v="Own"/>
    <x v="2"/>
    <n v="771"/>
    <n v="13.6"/>
    <s v="Verified"/>
    <x v="734"/>
    <x v="0"/>
    <n v="0"/>
    <x v="2"/>
    <x v="0"/>
    <x v="0"/>
    <x v="0"/>
  </r>
  <r>
    <x v="3090"/>
    <n v="3368"/>
    <s v="36 months"/>
    <n v="11.73"/>
    <s v="7 years"/>
    <n v="55917"/>
    <s v="Rent"/>
    <x v="4"/>
    <n v="605"/>
    <n v="17.7"/>
    <s v="Not Verified"/>
    <x v="6"/>
    <x v="0"/>
    <n v="0"/>
    <x v="4"/>
    <x v="2"/>
    <x v="2"/>
    <x v="0"/>
  </r>
  <r>
    <x v="3091"/>
    <n v="16592"/>
    <s v="36 months"/>
    <n v="15.42"/>
    <s v="9 years"/>
    <n v="44211"/>
    <s v="Rent"/>
    <x v="0"/>
    <n v="727"/>
    <n v="39.799999999999997"/>
    <s v="Verified"/>
    <x v="270"/>
    <x v="0"/>
    <n v="0"/>
    <x v="1"/>
    <x v="2"/>
    <x v="1"/>
    <x v="0"/>
  </r>
  <r>
    <x v="3092"/>
    <n v="23173"/>
    <s v="36 months"/>
    <n v="26.57"/>
    <s v="2 years"/>
    <n v="118113"/>
    <s v="Rent"/>
    <x v="1"/>
    <n v="583"/>
    <n v="9.8000000000000007"/>
    <s v="Verified"/>
    <x v="842"/>
    <x v="1"/>
    <n v="1"/>
    <x v="3"/>
    <x v="1"/>
    <x v="3"/>
    <x v="1"/>
  </r>
  <r>
    <x v="3093"/>
    <n v="34204"/>
    <s v="36 months"/>
    <n v="12.09"/>
    <s v="3 years"/>
    <n v="132707"/>
    <s v="Mortgage"/>
    <x v="1"/>
    <n v="644"/>
    <n v="7.7"/>
    <s v="Not Verified"/>
    <x v="390"/>
    <x v="0"/>
    <n v="0"/>
    <x v="4"/>
    <x v="1"/>
    <x v="2"/>
    <x v="0"/>
  </r>
  <r>
    <x v="3094"/>
    <n v="36596"/>
    <s v="36 months"/>
    <n v="27.88"/>
    <s v="5 years"/>
    <n v="132482"/>
    <s v="Rent"/>
    <x v="1"/>
    <n v="796"/>
    <n v="23.2"/>
    <s v="Verified"/>
    <x v="1680"/>
    <x v="0"/>
    <n v="0"/>
    <x v="2"/>
    <x v="1"/>
    <x v="3"/>
    <x v="0"/>
  </r>
  <r>
    <x v="3095"/>
    <n v="35324"/>
    <s v="36 months"/>
    <n v="16.57"/>
    <s v="3 years"/>
    <n v="125142"/>
    <s v="Mortgage"/>
    <x v="3"/>
    <n v="696"/>
    <n v="21.4"/>
    <s v="Not Verified"/>
    <x v="514"/>
    <x v="0"/>
    <n v="0"/>
    <x v="0"/>
    <x v="1"/>
    <x v="1"/>
    <x v="0"/>
  </r>
  <r>
    <x v="3096"/>
    <n v="24864"/>
    <s v="60 months"/>
    <n v="21.18"/>
    <s v="9 years"/>
    <n v="86893"/>
    <s v="Mortgage"/>
    <x v="2"/>
    <n v="664"/>
    <n v="7.7"/>
    <s v="Not Verified"/>
    <x v="1681"/>
    <x v="0"/>
    <n v="0"/>
    <x v="0"/>
    <x v="0"/>
    <x v="3"/>
    <x v="0"/>
  </r>
  <r>
    <x v="3097"/>
    <n v="31750"/>
    <s v="60 months"/>
    <n v="11.61"/>
    <s v="3 years"/>
    <n v="108148"/>
    <s v="Mortgage"/>
    <x v="2"/>
    <n v="748"/>
    <n v="15.2"/>
    <s v="Not Verified"/>
    <x v="461"/>
    <x v="0"/>
    <n v="0"/>
    <x v="1"/>
    <x v="1"/>
    <x v="2"/>
    <x v="0"/>
  </r>
  <r>
    <x v="3098"/>
    <n v="11576"/>
    <s v="60 months"/>
    <n v="8.9"/>
    <s v="4 years"/>
    <n v="107535"/>
    <s v="Rent"/>
    <x v="3"/>
    <n v="605"/>
    <n v="19.7"/>
    <s v="Verified"/>
    <x v="453"/>
    <x v="0"/>
    <n v="0"/>
    <x v="4"/>
    <x v="1"/>
    <x v="0"/>
    <x v="0"/>
  </r>
  <r>
    <x v="3099"/>
    <n v="17566"/>
    <s v="36 months"/>
    <n v="26.74"/>
    <s v="9 years"/>
    <n v="142958"/>
    <s v="Rent"/>
    <x v="7"/>
    <n v="619"/>
    <n v="33.799999999999997"/>
    <s v="Not Verified"/>
    <x v="1400"/>
    <x v="1"/>
    <n v="1"/>
    <x v="4"/>
    <x v="1"/>
    <x v="3"/>
    <x v="1"/>
  </r>
  <r>
    <x v="3100"/>
    <n v="8190"/>
    <s v="36 months"/>
    <n v="7.74"/>
    <s v="6 years"/>
    <n v="46150"/>
    <s v="Rent"/>
    <x v="0"/>
    <n v="787"/>
    <n v="29.8"/>
    <s v="Verified"/>
    <x v="1576"/>
    <x v="0"/>
    <n v="0"/>
    <x v="2"/>
    <x v="2"/>
    <x v="0"/>
    <x v="0"/>
  </r>
  <r>
    <x v="3101"/>
    <n v="24071"/>
    <s v="36 months"/>
    <n v="24.35"/>
    <s v="1 year"/>
    <n v="142161"/>
    <s v="Mortgage"/>
    <x v="7"/>
    <n v="663"/>
    <n v="37"/>
    <s v="Not Verified"/>
    <x v="1682"/>
    <x v="1"/>
    <n v="1"/>
    <x v="0"/>
    <x v="1"/>
    <x v="3"/>
    <x v="0"/>
  </r>
  <r>
    <x v="3102"/>
    <n v="39333"/>
    <s v="36 months"/>
    <n v="19.52"/>
    <s v="1 year"/>
    <n v="83507"/>
    <s v="Rent"/>
    <x v="1"/>
    <n v="817"/>
    <n v="16.600000000000001"/>
    <s v="Verified"/>
    <x v="1493"/>
    <x v="0"/>
    <n v="0"/>
    <x v="2"/>
    <x v="0"/>
    <x v="1"/>
    <x v="0"/>
  </r>
  <r>
    <x v="3103"/>
    <n v="16369"/>
    <s v="60 months"/>
    <n v="26.53"/>
    <s v="9 years"/>
    <n v="21605"/>
    <s v="Mortgage"/>
    <x v="5"/>
    <n v="773"/>
    <n v="15.8"/>
    <s v="Verified"/>
    <x v="1116"/>
    <x v="1"/>
    <n v="1"/>
    <x v="2"/>
    <x v="3"/>
    <x v="3"/>
    <x v="0"/>
  </r>
  <r>
    <x v="3104"/>
    <n v="25035"/>
    <s v="36 months"/>
    <n v="22.95"/>
    <s v="8 years"/>
    <n v="130747"/>
    <s v="Mortgage"/>
    <x v="1"/>
    <n v="838"/>
    <n v="21.2"/>
    <s v="Verified"/>
    <x v="826"/>
    <x v="0"/>
    <n v="0"/>
    <x v="2"/>
    <x v="1"/>
    <x v="3"/>
    <x v="0"/>
  </r>
  <r>
    <x v="3105"/>
    <n v="2589"/>
    <s v="36 months"/>
    <n v="12.04"/>
    <s v="3 years"/>
    <n v="92820"/>
    <s v="Mortgage"/>
    <x v="6"/>
    <n v="771"/>
    <n v="5.3"/>
    <s v="Not Verified"/>
    <x v="736"/>
    <x v="0"/>
    <n v="0"/>
    <x v="2"/>
    <x v="0"/>
    <x v="2"/>
    <x v="0"/>
  </r>
  <r>
    <x v="3106"/>
    <n v="26235"/>
    <s v="36 months"/>
    <n v="19.36"/>
    <s v="4 years"/>
    <n v="74127"/>
    <s v="Own"/>
    <x v="3"/>
    <n v="761"/>
    <n v="12.3"/>
    <s v="Not Verified"/>
    <x v="1112"/>
    <x v="0"/>
    <n v="0"/>
    <x v="2"/>
    <x v="0"/>
    <x v="1"/>
    <x v="0"/>
  </r>
  <r>
    <x v="3107"/>
    <n v="1159"/>
    <s v="36 months"/>
    <n v="5.33"/>
    <s v="2 years"/>
    <n v="113098"/>
    <s v="Rent"/>
    <x v="4"/>
    <n v="586"/>
    <n v="12.4"/>
    <s v="Not Verified"/>
    <x v="368"/>
    <x v="0"/>
    <n v="0"/>
    <x v="3"/>
    <x v="1"/>
    <x v="0"/>
    <x v="0"/>
  </r>
  <r>
    <x v="3108"/>
    <n v="13145"/>
    <s v="60 months"/>
    <n v="16.88"/>
    <s v="1 year"/>
    <n v="74721"/>
    <s v="Rent"/>
    <x v="3"/>
    <n v="732"/>
    <n v="7.1"/>
    <s v="Verified"/>
    <x v="346"/>
    <x v="0"/>
    <n v="0"/>
    <x v="1"/>
    <x v="0"/>
    <x v="1"/>
    <x v="0"/>
  </r>
  <r>
    <x v="3109"/>
    <n v="16373"/>
    <s v="36 months"/>
    <n v="7.15"/>
    <s v="9 years"/>
    <n v="69179"/>
    <s v="Rent"/>
    <x v="3"/>
    <n v="841"/>
    <n v="20.9"/>
    <s v="Verified"/>
    <x v="1683"/>
    <x v="0"/>
    <n v="0"/>
    <x v="2"/>
    <x v="0"/>
    <x v="0"/>
    <x v="0"/>
  </r>
  <r>
    <x v="3110"/>
    <n v="32921"/>
    <s v="36 months"/>
    <n v="15.72"/>
    <s v="7 years"/>
    <n v="144790"/>
    <s v="Mortgage"/>
    <x v="6"/>
    <n v="658"/>
    <n v="36.700000000000003"/>
    <s v="Verified"/>
    <x v="1518"/>
    <x v="0"/>
    <n v="0"/>
    <x v="0"/>
    <x v="1"/>
    <x v="1"/>
    <x v="0"/>
  </r>
  <r>
    <x v="3111"/>
    <n v="17237"/>
    <s v="36 months"/>
    <n v="7.74"/>
    <s v="3 years"/>
    <n v="131201"/>
    <s v="Mortgage"/>
    <x v="0"/>
    <n v="619"/>
    <n v="5.0999999999999996"/>
    <s v="Verified"/>
    <x v="1243"/>
    <x v="0"/>
    <n v="0"/>
    <x v="4"/>
    <x v="1"/>
    <x v="0"/>
    <x v="0"/>
  </r>
  <r>
    <x v="3112"/>
    <n v="9244"/>
    <s v="60 months"/>
    <n v="28.89"/>
    <s v="&lt; 1 year"/>
    <n v="66029"/>
    <s v="Rent"/>
    <x v="7"/>
    <n v="768"/>
    <n v="27"/>
    <s v="Not Verified"/>
    <x v="1684"/>
    <x v="1"/>
    <n v="1"/>
    <x v="2"/>
    <x v="0"/>
    <x v="3"/>
    <x v="0"/>
  </r>
  <r>
    <x v="3113"/>
    <n v="15743"/>
    <s v="36 months"/>
    <n v="18.079999999999998"/>
    <s v="5 years"/>
    <n v="37736"/>
    <s v="Rent"/>
    <x v="3"/>
    <n v="829"/>
    <n v="35.799999999999997"/>
    <s v="Verified"/>
    <x v="692"/>
    <x v="1"/>
    <n v="1"/>
    <x v="2"/>
    <x v="2"/>
    <x v="1"/>
    <x v="0"/>
  </r>
  <r>
    <x v="3114"/>
    <n v="32566"/>
    <s v="36 months"/>
    <n v="27.83"/>
    <s v="5 years"/>
    <n v="23734"/>
    <s v="Own"/>
    <x v="0"/>
    <n v="688"/>
    <n v="8.8000000000000007"/>
    <s v="Verified"/>
    <x v="1131"/>
    <x v="1"/>
    <n v="1"/>
    <x v="0"/>
    <x v="3"/>
    <x v="3"/>
    <x v="0"/>
  </r>
  <r>
    <x v="3115"/>
    <n v="19691"/>
    <s v="36 months"/>
    <n v="5.56"/>
    <s v="1 year"/>
    <n v="27531"/>
    <s v="Rent"/>
    <x v="0"/>
    <n v="675"/>
    <n v="37.1"/>
    <s v="Not Verified"/>
    <x v="16"/>
    <x v="1"/>
    <n v="1"/>
    <x v="0"/>
    <x v="3"/>
    <x v="0"/>
    <x v="0"/>
  </r>
  <r>
    <x v="3116"/>
    <n v="34996"/>
    <s v="60 months"/>
    <n v="20.94"/>
    <s v="1 year"/>
    <n v="53186"/>
    <s v="Rent"/>
    <x v="5"/>
    <n v="611"/>
    <n v="33.6"/>
    <s v="Not Verified"/>
    <x v="1300"/>
    <x v="1"/>
    <n v="1"/>
    <x v="4"/>
    <x v="2"/>
    <x v="3"/>
    <x v="1"/>
  </r>
  <r>
    <x v="3117"/>
    <n v="6590"/>
    <s v="36 months"/>
    <n v="12.67"/>
    <s v="7 years"/>
    <n v="65077"/>
    <s v="Rent"/>
    <x v="0"/>
    <n v="847"/>
    <n v="12.5"/>
    <s v="Not Verified"/>
    <x v="976"/>
    <x v="0"/>
    <n v="0"/>
    <x v="2"/>
    <x v="0"/>
    <x v="2"/>
    <x v="0"/>
  </r>
  <r>
    <x v="3118"/>
    <n v="6585"/>
    <s v="36 months"/>
    <n v="15.8"/>
    <s v="10+ years"/>
    <n v="61220"/>
    <s v="Mortgage"/>
    <x v="4"/>
    <n v="815"/>
    <n v="36.700000000000003"/>
    <s v="Verified"/>
    <x v="1125"/>
    <x v="0"/>
    <n v="0"/>
    <x v="2"/>
    <x v="0"/>
    <x v="1"/>
    <x v="0"/>
  </r>
  <r>
    <x v="3119"/>
    <n v="10227"/>
    <s v="60 months"/>
    <n v="26.83"/>
    <s v="6 years"/>
    <n v="104027"/>
    <s v="Mortgage"/>
    <x v="5"/>
    <n v="599"/>
    <n v="33.1"/>
    <s v="Verified"/>
    <x v="1514"/>
    <x v="1"/>
    <n v="1"/>
    <x v="3"/>
    <x v="1"/>
    <x v="3"/>
    <x v="1"/>
  </r>
  <r>
    <x v="3120"/>
    <n v="29278"/>
    <s v="60 months"/>
    <n v="29.5"/>
    <s v="1 year"/>
    <n v="63944"/>
    <s v="Own"/>
    <x v="6"/>
    <n v="784"/>
    <n v="8.9"/>
    <s v="Verified"/>
    <x v="1385"/>
    <x v="0"/>
    <n v="0"/>
    <x v="2"/>
    <x v="0"/>
    <x v="3"/>
    <x v="0"/>
  </r>
  <r>
    <x v="3121"/>
    <n v="39814"/>
    <s v="36 months"/>
    <n v="11.16"/>
    <s v="9 years"/>
    <n v="82876"/>
    <s v="Own"/>
    <x v="0"/>
    <n v="817"/>
    <n v="34.1"/>
    <s v="Not Verified"/>
    <x v="464"/>
    <x v="0"/>
    <n v="0"/>
    <x v="2"/>
    <x v="0"/>
    <x v="2"/>
    <x v="0"/>
  </r>
  <r>
    <x v="3122"/>
    <n v="13237"/>
    <s v="60 months"/>
    <n v="28.71"/>
    <s v="&lt; 1 year"/>
    <n v="91842"/>
    <s v="Rent"/>
    <x v="6"/>
    <n v="600"/>
    <n v="24"/>
    <s v="Verified"/>
    <x v="593"/>
    <x v="1"/>
    <n v="1"/>
    <x v="4"/>
    <x v="0"/>
    <x v="3"/>
    <x v="1"/>
  </r>
  <r>
    <x v="3123"/>
    <n v="16649"/>
    <s v="36 months"/>
    <n v="22.22"/>
    <s v="10+ years"/>
    <n v="68241"/>
    <s v="Mortgage"/>
    <x v="4"/>
    <n v="796"/>
    <n v="33.6"/>
    <s v="Verified"/>
    <x v="1495"/>
    <x v="1"/>
    <n v="1"/>
    <x v="2"/>
    <x v="0"/>
    <x v="3"/>
    <x v="0"/>
  </r>
  <r>
    <x v="3124"/>
    <n v="38713"/>
    <s v="60 months"/>
    <n v="28.79"/>
    <s v="7 years"/>
    <n v="83841"/>
    <s v="Rent"/>
    <x v="4"/>
    <n v="700"/>
    <n v="26.6"/>
    <s v="Verified"/>
    <x v="584"/>
    <x v="1"/>
    <n v="1"/>
    <x v="1"/>
    <x v="0"/>
    <x v="3"/>
    <x v="0"/>
  </r>
  <r>
    <x v="3125"/>
    <n v="8927"/>
    <s v="36 months"/>
    <n v="19.059999999999999"/>
    <s v="9 years"/>
    <n v="24291"/>
    <s v="Rent"/>
    <x v="4"/>
    <n v="841"/>
    <n v="18.7"/>
    <s v="Not Verified"/>
    <x v="63"/>
    <x v="1"/>
    <n v="1"/>
    <x v="2"/>
    <x v="3"/>
    <x v="1"/>
    <x v="0"/>
  </r>
  <r>
    <x v="3126"/>
    <n v="8016"/>
    <s v="36 months"/>
    <n v="29.02"/>
    <s v="1 year"/>
    <n v="131660"/>
    <s v="Rent"/>
    <x v="1"/>
    <n v="834"/>
    <n v="26"/>
    <s v="Verified"/>
    <x v="1685"/>
    <x v="1"/>
    <n v="1"/>
    <x v="2"/>
    <x v="1"/>
    <x v="3"/>
    <x v="0"/>
  </r>
  <r>
    <x v="3127"/>
    <n v="15027"/>
    <s v="60 months"/>
    <n v="27.31"/>
    <s v="4 years"/>
    <n v="100496"/>
    <s v="Rent"/>
    <x v="3"/>
    <n v="590"/>
    <n v="27.3"/>
    <s v="Verified"/>
    <x v="531"/>
    <x v="1"/>
    <n v="1"/>
    <x v="3"/>
    <x v="1"/>
    <x v="3"/>
    <x v="1"/>
  </r>
  <r>
    <x v="3128"/>
    <n v="25142"/>
    <s v="60 months"/>
    <n v="8.2100000000000009"/>
    <s v="5 years"/>
    <n v="94632"/>
    <s v="Mortgage"/>
    <x v="6"/>
    <n v="643"/>
    <n v="31.8"/>
    <s v="Verified"/>
    <x v="1360"/>
    <x v="1"/>
    <n v="1"/>
    <x v="4"/>
    <x v="0"/>
    <x v="0"/>
    <x v="0"/>
  </r>
  <r>
    <x v="3129"/>
    <n v="24545"/>
    <s v="36 months"/>
    <n v="12.77"/>
    <s v="9 years"/>
    <n v="120530"/>
    <s v="Mortgage"/>
    <x v="6"/>
    <n v="701"/>
    <n v="34.1"/>
    <s v="Verified"/>
    <x v="436"/>
    <x v="0"/>
    <n v="0"/>
    <x v="1"/>
    <x v="1"/>
    <x v="2"/>
    <x v="0"/>
  </r>
  <r>
    <x v="3130"/>
    <n v="32897"/>
    <s v="60 months"/>
    <n v="11.08"/>
    <s v="&lt; 1 year"/>
    <n v="146733"/>
    <s v="Own"/>
    <x v="7"/>
    <n v="766"/>
    <n v="28.2"/>
    <s v="Verified"/>
    <x v="726"/>
    <x v="0"/>
    <n v="0"/>
    <x v="2"/>
    <x v="1"/>
    <x v="2"/>
    <x v="0"/>
  </r>
  <r>
    <x v="3131"/>
    <n v="4167"/>
    <s v="36 months"/>
    <n v="19.3"/>
    <s v="1 year"/>
    <n v="60428"/>
    <s v="Mortgage"/>
    <x v="5"/>
    <n v="779"/>
    <n v="39.6"/>
    <s v="Verified"/>
    <x v="1685"/>
    <x v="1"/>
    <n v="1"/>
    <x v="2"/>
    <x v="0"/>
    <x v="1"/>
    <x v="0"/>
  </r>
  <r>
    <x v="3132"/>
    <n v="27917"/>
    <s v="60 months"/>
    <n v="25.07"/>
    <s v="9 years"/>
    <n v="32612"/>
    <s v="Rent"/>
    <x v="2"/>
    <n v="634"/>
    <n v="32.200000000000003"/>
    <s v="Not Verified"/>
    <x v="735"/>
    <x v="1"/>
    <n v="1"/>
    <x v="4"/>
    <x v="2"/>
    <x v="3"/>
    <x v="1"/>
  </r>
  <r>
    <x v="3133"/>
    <n v="23736"/>
    <s v="36 months"/>
    <n v="23.99"/>
    <s v="3 years"/>
    <n v="133009"/>
    <s v="Own"/>
    <x v="0"/>
    <n v="634"/>
    <n v="36.9"/>
    <s v="Not Verified"/>
    <x v="1686"/>
    <x v="1"/>
    <n v="1"/>
    <x v="4"/>
    <x v="1"/>
    <x v="3"/>
    <x v="1"/>
  </r>
  <r>
    <x v="3134"/>
    <n v="28990"/>
    <s v="36 months"/>
    <n v="23.17"/>
    <s v="1 year"/>
    <n v="77911"/>
    <s v="Mortgage"/>
    <x v="5"/>
    <n v="710"/>
    <n v="16.2"/>
    <s v="Not Verified"/>
    <x v="918"/>
    <x v="0"/>
    <n v="0"/>
    <x v="1"/>
    <x v="0"/>
    <x v="3"/>
    <x v="0"/>
  </r>
  <r>
    <x v="3135"/>
    <n v="15087"/>
    <s v="36 months"/>
    <n v="14.38"/>
    <s v="10+ years"/>
    <n v="132494"/>
    <s v="Rent"/>
    <x v="4"/>
    <n v="659"/>
    <n v="16.100000000000001"/>
    <s v="Verified"/>
    <x v="1173"/>
    <x v="0"/>
    <n v="0"/>
    <x v="0"/>
    <x v="1"/>
    <x v="2"/>
    <x v="0"/>
  </r>
  <r>
    <x v="3136"/>
    <n v="23440"/>
    <s v="36 months"/>
    <n v="8.49"/>
    <s v="5 years"/>
    <n v="102698"/>
    <s v="Rent"/>
    <x v="3"/>
    <n v="707"/>
    <n v="17.7"/>
    <s v="Not Verified"/>
    <x v="1026"/>
    <x v="0"/>
    <n v="0"/>
    <x v="1"/>
    <x v="1"/>
    <x v="0"/>
    <x v="0"/>
  </r>
  <r>
    <x v="3137"/>
    <n v="36205"/>
    <s v="36 months"/>
    <n v="10.26"/>
    <s v="3 years"/>
    <n v="78269"/>
    <s v="Mortgage"/>
    <x v="3"/>
    <n v="798"/>
    <n v="20.399999999999999"/>
    <s v="Verified"/>
    <x v="1320"/>
    <x v="0"/>
    <n v="0"/>
    <x v="2"/>
    <x v="0"/>
    <x v="2"/>
    <x v="0"/>
  </r>
  <r>
    <x v="3138"/>
    <n v="16275"/>
    <s v="36 months"/>
    <n v="23.54"/>
    <s v="10+ years"/>
    <n v="108178"/>
    <s v="Rent"/>
    <x v="0"/>
    <n v="840"/>
    <n v="38.6"/>
    <s v="Not Verified"/>
    <x v="517"/>
    <x v="1"/>
    <n v="1"/>
    <x v="2"/>
    <x v="1"/>
    <x v="3"/>
    <x v="0"/>
  </r>
  <r>
    <x v="3139"/>
    <n v="6276"/>
    <s v="36 months"/>
    <n v="8.69"/>
    <s v="2 years"/>
    <n v="116612"/>
    <s v="Rent"/>
    <x v="7"/>
    <n v="830"/>
    <n v="7.6"/>
    <s v="Not Verified"/>
    <x v="68"/>
    <x v="0"/>
    <n v="0"/>
    <x v="2"/>
    <x v="1"/>
    <x v="0"/>
    <x v="0"/>
  </r>
  <r>
    <x v="3140"/>
    <n v="38496"/>
    <s v="60 months"/>
    <n v="10.57"/>
    <s v="5 years"/>
    <n v="47814"/>
    <s v="Rent"/>
    <x v="5"/>
    <n v="806"/>
    <n v="22.4"/>
    <s v="Verified"/>
    <x v="1300"/>
    <x v="0"/>
    <n v="0"/>
    <x v="2"/>
    <x v="2"/>
    <x v="2"/>
    <x v="0"/>
  </r>
  <r>
    <x v="3141"/>
    <n v="20008"/>
    <s v="36 months"/>
    <n v="15.61"/>
    <s v="8 years"/>
    <n v="76673"/>
    <s v="Rent"/>
    <x v="4"/>
    <n v="752"/>
    <n v="10.6"/>
    <s v="Verified"/>
    <x v="1687"/>
    <x v="0"/>
    <n v="0"/>
    <x v="2"/>
    <x v="0"/>
    <x v="1"/>
    <x v="0"/>
  </r>
  <r>
    <x v="3142"/>
    <n v="6738"/>
    <s v="36 months"/>
    <n v="6.8"/>
    <s v="7 years"/>
    <n v="99986"/>
    <s v="Own"/>
    <x v="0"/>
    <n v="832"/>
    <n v="33.4"/>
    <s v="Not Verified"/>
    <x v="1364"/>
    <x v="0"/>
    <n v="0"/>
    <x v="2"/>
    <x v="0"/>
    <x v="0"/>
    <x v="0"/>
  </r>
  <r>
    <x v="3143"/>
    <n v="33402"/>
    <s v="36 months"/>
    <n v="10.32"/>
    <s v="1 year"/>
    <n v="97207"/>
    <s v="Own"/>
    <x v="1"/>
    <n v="603"/>
    <n v="6.1"/>
    <s v="Not Verified"/>
    <x v="1688"/>
    <x v="0"/>
    <n v="0"/>
    <x v="4"/>
    <x v="0"/>
    <x v="2"/>
    <x v="0"/>
  </r>
  <r>
    <x v="3144"/>
    <n v="6793"/>
    <s v="36 months"/>
    <n v="8.74"/>
    <s v="2 years"/>
    <n v="70767"/>
    <s v="Rent"/>
    <x v="0"/>
    <n v="705"/>
    <n v="20.9"/>
    <s v="Verified"/>
    <x v="1689"/>
    <x v="0"/>
    <n v="0"/>
    <x v="1"/>
    <x v="0"/>
    <x v="0"/>
    <x v="0"/>
  </r>
  <r>
    <x v="3145"/>
    <n v="38291"/>
    <s v="36 months"/>
    <n v="28.78"/>
    <s v="1 year"/>
    <n v="87385"/>
    <s v="Mortgage"/>
    <x v="4"/>
    <n v="835"/>
    <n v="18.8"/>
    <s v="Verified"/>
    <x v="882"/>
    <x v="0"/>
    <n v="0"/>
    <x v="2"/>
    <x v="0"/>
    <x v="3"/>
    <x v="0"/>
  </r>
  <r>
    <x v="3146"/>
    <n v="6571"/>
    <s v="36 months"/>
    <n v="9.7899999999999991"/>
    <s v="9 years"/>
    <n v="67901"/>
    <s v="Mortgage"/>
    <x v="6"/>
    <n v="758"/>
    <n v="8.1999999999999993"/>
    <s v="Not Verified"/>
    <x v="977"/>
    <x v="0"/>
    <n v="0"/>
    <x v="2"/>
    <x v="0"/>
    <x v="0"/>
    <x v="0"/>
  </r>
  <r>
    <x v="3147"/>
    <n v="32331"/>
    <s v="36 months"/>
    <n v="26.54"/>
    <s v="6 years"/>
    <n v="54711"/>
    <s v="Rent"/>
    <x v="1"/>
    <n v="659"/>
    <n v="18.2"/>
    <s v="Not Verified"/>
    <x v="1690"/>
    <x v="0"/>
    <n v="0"/>
    <x v="0"/>
    <x v="2"/>
    <x v="3"/>
    <x v="0"/>
  </r>
  <r>
    <x v="3148"/>
    <n v="17209"/>
    <s v="36 months"/>
    <n v="7.87"/>
    <s v="8 years"/>
    <n v="71522"/>
    <s v="Mortgage"/>
    <x v="5"/>
    <n v="676"/>
    <n v="33.299999999999997"/>
    <s v="Not Verified"/>
    <x v="1492"/>
    <x v="0"/>
    <n v="0"/>
    <x v="0"/>
    <x v="0"/>
    <x v="0"/>
    <x v="0"/>
  </r>
  <r>
    <x v="3149"/>
    <n v="26394"/>
    <s v="36 months"/>
    <n v="26.74"/>
    <s v="&lt; 1 year"/>
    <n v="60476"/>
    <s v="Rent"/>
    <x v="1"/>
    <n v="781"/>
    <n v="9.8000000000000007"/>
    <s v="Not Verified"/>
    <x v="1119"/>
    <x v="0"/>
    <n v="0"/>
    <x v="2"/>
    <x v="0"/>
    <x v="3"/>
    <x v="0"/>
  </r>
  <r>
    <x v="3150"/>
    <n v="26682"/>
    <s v="36 months"/>
    <n v="19.989999999999998"/>
    <s v="10+ years"/>
    <n v="126537"/>
    <s v="Mortgage"/>
    <x v="3"/>
    <n v="609"/>
    <n v="39.4"/>
    <s v="Not Verified"/>
    <x v="1103"/>
    <x v="1"/>
    <n v="1"/>
    <x v="4"/>
    <x v="1"/>
    <x v="1"/>
    <x v="1"/>
  </r>
  <r>
    <x v="3151"/>
    <n v="3224"/>
    <s v="60 months"/>
    <n v="26.24"/>
    <s v="2 years"/>
    <n v="148459"/>
    <s v="Mortgage"/>
    <x v="0"/>
    <n v="640"/>
    <n v="7"/>
    <s v="Not Verified"/>
    <x v="1598"/>
    <x v="1"/>
    <n v="1"/>
    <x v="4"/>
    <x v="1"/>
    <x v="3"/>
    <x v="1"/>
  </r>
  <r>
    <x v="3152"/>
    <n v="33441"/>
    <s v="36 months"/>
    <n v="26.68"/>
    <s v="5 years"/>
    <n v="137878"/>
    <s v="Rent"/>
    <x v="6"/>
    <n v="742"/>
    <n v="15.1"/>
    <s v="Not Verified"/>
    <x v="690"/>
    <x v="0"/>
    <n v="0"/>
    <x v="1"/>
    <x v="1"/>
    <x v="3"/>
    <x v="0"/>
  </r>
  <r>
    <x v="3153"/>
    <n v="35716"/>
    <s v="60 months"/>
    <n v="19.91"/>
    <s v="3 years"/>
    <n v="32861"/>
    <s v="Own"/>
    <x v="7"/>
    <n v="842"/>
    <n v="32.1"/>
    <s v="Verified"/>
    <x v="1317"/>
    <x v="1"/>
    <n v="1"/>
    <x v="2"/>
    <x v="2"/>
    <x v="1"/>
    <x v="0"/>
  </r>
  <r>
    <x v="3154"/>
    <n v="27586"/>
    <s v="36 months"/>
    <n v="27.94"/>
    <s v="9 years"/>
    <n v="44218"/>
    <s v="Mortgage"/>
    <x v="0"/>
    <n v="722"/>
    <n v="17.5"/>
    <s v="Not Verified"/>
    <x v="901"/>
    <x v="0"/>
    <n v="0"/>
    <x v="1"/>
    <x v="2"/>
    <x v="3"/>
    <x v="0"/>
  </r>
  <r>
    <x v="3155"/>
    <n v="24478"/>
    <s v="60 months"/>
    <n v="19.64"/>
    <s v="9 years"/>
    <n v="87356"/>
    <s v="Rent"/>
    <x v="0"/>
    <n v="645"/>
    <n v="21.8"/>
    <s v="Not Verified"/>
    <x v="1277"/>
    <x v="1"/>
    <n v="1"/>
    <x v="4"/>
    <x v="0"/>
    <x v="1"/>
    <x v="1"/>
  </r>
  <r>
    <x v="3156"/>
    <n v="7318"/>
    <s v="36 months"/>
    <n v="22.81"/>
    <s v="&lt; 1 year"/>
    <n v="148449"/>
    <s v="Rent"/>
    <x v="1"/>
    <n v="803"/>
    <n v="11.5"/>
    <s v="Verified"/>
    <x v="289"/>
    <x v="0"/>
    <n v="0"/>
    <x v="2"/>
    <x v="1"/>
    <x v="3"/>
    <x v="0"/>
  </r>
  <r>
    <x v="3157"/>
    <n v="29694"/>
    <s v="36 months"/>
    <n v="15.4"/>
    <s v="8 years"/>
    <n v="28632"/>
    <s v="Rent"/>
    <x v="3"/>
    <n v="799"/>
    <n v="30"/>
    <s v="Verified"/>
    <x v="641"/>
    <x v="1"/>
    <n v="1"/>
    <x v="2"/>
    <x v="3"/>
    <x v="1"/>
    <x v="0"/>
  </r>
  <r>
    <x v="3158"/>
    <n v="21180"/>
    <s v="60 months"/>
    <n v="27.85"/>
    <s v="6 years"/>
    <n v="49884"/>
    <s v="Rent"/>
    <x v="7"/>
    <n v="598"/>
    <n v="11.3"/>
    <s v="Not Verified"/>
    <x v="708"/>
    <x v="1"/>
    <n v="1"/>
    <x v="3"/>
    <x v="2"/>
    <x v="3"/>
    <x v="1"/>
  </r>
  <r>
    <x v="3159"/>
    <n v="13180"/>
    <s v="36 months"/>
    <n v="25.6"/>
    <s v="10+ years"/>
    <n v="67388"/>
    <s v="Rent"/>
    <x v="7"/>
    <n v="849"/>
    <n v="34.700000000000003"/>
    <s v="Verified"/>
    <x v="1337"/>
    <x v="1"/>
    <n v="1"/>
    <x v="2"/>
    <x v="0"/>
    <x v="3"/>
    <x v="0"/>
  </r>
  <r>
    <x v="3160"/>
    <n v="34002"/>
    <s v="36 months"/>
    <n v="9.17"/>
    <s v="6 years"/>
    <n v="61063"/>
    <s v="Rent"/>
    <x v="2"/>
    <n v="628"/>
    <n v="23.9"/>
    <s v="Verified"/>
    <x v="1691"/>
    <x v="0"/>
    <n v="0"/>
    <x v="4"/>
    <x v="0"/>
    <x v="0"/>
    <x v="0"/>
  </r>
  <r>
    <x v="3161"/>
    <n v="16372"/>
    <s v="36 months"/>
    <n v="19.41"/>
    <s v="&lt; 1 year"/>
    <n v="86104"/>
    <s v="Rent"/>
    <x v="2"/>
    <n v="613"/>
    <n v="24.2"/>
    <s v="Not Verified"/>
    <x v="379"/>
    <x v="1"/>
    <n v="1"/>
    <x v="4"/>
    <x v="0"/>
    <x v="1"/>
    <x v="1"/>
  </r>
  <r>
    <x v="3162"/>
    <n v="30796"/>
    <s v="60 months"/>
    <n v="27.42"/>
    <s v="8 years"/>
    <n v="126952"/>
    <s v="Rent"/>
    <x v="0"/>
    <n v="819"/>
    <n v="37.700000000000003"/>
    <s v="Verified"/>
    <x v="1692"/>
    <x v="1"/>
    <n v="1"/>
    <x v="2"/>
    <x v="1"/>
    <x v="3"/>
    <x v="0"/>
  </r>
  <r>
    <x v="3163"/>
    <n v="25427"/>
    <s v="36 months"/>
    <n v="24.83"/>
    <s v="7 years"/>
    <n v="20310"/>
    <s v="Own"/>
    <x v="4"/>
    <n v="663"/>
    <n v="32.1"/>
    <s v="Verified"/>
    <x v="1034"/>
    <x v="1"/>
    <n v="1"/>
    <x v="0"/>
    <x v="3"/>
    <x v="3"/>
    <x v="0"/>
  </r>
  <r>
    <x v="3164"/>
    <n v="34290"/>
    <s v="36 months"/>
    <n v="29.06"/>
    <s v="10+ years"/>
    <n v="54675"/>
    <s v="Mortgage"/>
    <x v="3"/>
    <n v="755"/>
    <n v="31"/>
    <s v="Not Verified"/>
    <x v="636"/>
    <x v="1"/>
    <n v="1"/>
    <x v="2"/>
    <x v="2"/>
    <x v="3"/>
    <x v="0"/>
  </r>
  <r>
    <x v="3165"/>
    <n v="29099"/>
    <s v="60 months"/>
    <n v="10.78"/>
    <s v="9 years"/>
    <n v="29899"/>
    <s v="Mortgage"/>
    <x v="7"/>
    <n v="728"/>
    <n v="35"/>
    <s v="Verified"/>
    <x v="1693"/>
    <x v="1"/>
    <n v="1"/>
    <x v="1"/>
    <x v="3"/>
    <x v="2"/>
    <x v="0"/>
  </r>
  <r>
    <x v="3166"/>
    <n v="10821"/>
    <s v="36 months"/>
    <n v="14.19"/>
    <s v="4 years"/>
    <n v="88991"/>
    <s v="Rent"/>
    <x v="6"/>
    <n v="736"/>
    <n v="8.1999999999999993"/>
    <s v="Verified"/>
    <x v="564"/>
    <x v="0"/>
    <n v="0"/>
    <x v="1"/>
    <x v="0"/>
    <x v="2"/>
    <x v="0"/>
  </r>
  <r>
    <x v="3167"/>
    <n v="6832"/>
    <s v="60 months"/>
    <n v="17.68"/>
    <s v="3 years"/>
    <n v="136379"/>
    <s v="Mortgage"/>
    <x v="7"/>
    <n v="811"/>
    <n v="30.4"/>
    <s v="Verified"/>
    <x v="1443"/>
    <x v="0"/>
    <n v="0"/>
    <x v="2"/>
    <x v="1"/>
    <x v="1"/>
    <x v="0"/>
  </r>
  <r>
    <x v="3168"/>
    <n v="13820"/>
    <s v="36 months"/>
    <n v="10.82"/>
    <s v="&lt; 1 year"/>
    <n v="125636"/>
    <s v="Mortgage"/>
    <x v="0"/>
    <n v="786"/>
    <n v="13.2"/>
    <s v="Not Verified"/>
    <x v="1694"/>
    <x v="0"/>
    <n v="0"/>
    <x v="2"/>
    <x v="1"/>
    <x v="2"/>
    <x v="0"/>
  </r>
  <r>
    <x v="3169"/>
    <n v="17211"/>
    <s v="60 months"/>
    <n v="14.85"/>
    <s v="8 years"/>
    <n v="24502"/>
    <s v="Mortgage"/>
    <x v="0"/>
    <n v="751"/>
    <n v="14.8"/>
    <s v="Verified"/>
    <x v="226"/>
    <x v="0"/>
    <n v="0"/>
    <x v="2"/>
    <x v="3"/>
    <x v="2"/>
    <x v="0"/>
  </r>
  <r>
    <x v="3170"/>
    <n v="6842"/>
    <s v="36 months"/>
    <n v="18.440000000000001"/>
    <s v="7 years"/>
    <n v="129388"/>
    <s v="Mortgage"/>
    <x v="5"/>
    <n v="745"/>
    <n v="5.5"/>
    <s v="Verified"/>
    <x v="1424"/>
    <x v="0"/>
    <n v="0"/>
    <x v="1"/>
    <x v="1"/>
    <x v="1"/>
    <x v="0"/>
  </r>
  <r>
    <x v="3171"/>
    <n v="2316"/>
    <s v="36 months"/>
    <n v="9.7799999999999994"/>
    <s v="1 year"/>
    <n v="36964"/>
    <s v="Mortgage"/>
    <x v="6"/>
    <n v="594"/>
    <n v="36.299999999999997"/>
    <s v="Verified"/>
    <x v="26"/>
    <x v="1"/>
    <n v="1"/>
    <x v="3"/>
    <x v="2"/>
    <x v="0"/>
    <x v="0"/>
  </r>
  <r>
    <x v="3172"/>
    <n v="18508"/>
    <s v="36 months"/>
    <n v="11.42"/>
    <s v="3 years"/>
    <n v="71167"/>
    <s v="Rent"/>
    <x v="5"/>
    <n v="611"/>
    <n v="30.9"/>
    <s v="Verified"/>
    <x v="1695"/>
    <x v="1"/>
    <n v="1"/>
    <x v="4"/>
    <x v="0"/>
    <x v="2"/>
    <x v="0"/>
  </r>
  <r>
    <x v="3173"/>
    <n v="23005"/>
    <s v="36 months"/>
    <n v="8.1199999999999992"/>
    <s v="3 years"/>
    <n v="76795"/>
    <s v="Rent"/>
    <x v="7"/>
    <n v="619"/>
    <n v="9.9"/>
    <s v="Not Verified"/>
    <x v="1059"/>
    <x v="0"/>
    <n v="0"/>
    <x v="4"/>
    <x v="0"/>
    <x v="0"/>
    <x v="0"/>
  </r>
  <r>
    <x v="3174"/>
    <n v="16206"/>
    <s v="36 months"/>
    <n v="22.83"/>
    <s v="6 years"/>
    <n v="148057"/>
    <s v="Rent"/>
    <x v="5"/>
    <n v="655"/>
    <n v="16.5"/>
    <s v="Not Verified"/>
    <x v="107"/>
    <x v="0"/>
    <n v="0"/>
    <x v="0"/>
    <x v="1"/>
    <x v="3"/>
    <x v="0"/>
  </r>
  <r>
    <x v="3175"/>
    <n v="19971"/>
    <s v="36 months"/>
    <n v="14.04"/>
    <s v="2 years"/>
    <n v="92398"/>
    <s v="Rent"/>
    <x v="0"/>
    <n v="791"/>
    <n v="21.8"/>
    <s v="Verified"/>
    <x v="1696"/>
    <x v="0"/>
    <n v="0"/>
    <x v="2"/>
    <x v="0"/>
    <x v="2"/>
    <x v="0"/>
  </r>
  <r>
    <x v="3176"/>
    <n v="26599"/>
    <s v="36 months"/>
    <n v="10.51"/>
    <s v="7 years"/>
    <n v="24055"/>
    <s v="Mortgage"/>
    <x v="1"/>
    <n v="670"/>
    <n v="22.3"/>
    <s v="Not Verified"/>
    <x v="79"/>
    <x v="0"/>
    <n v="0"/>
    <x v="0"/>
    <x v="3"/>
    <x v="2"/>
    <x v="0"/>
  </r>
  <r>
    <x v="3177"/>
    <n v="23056"/>
    <s v="36 months"/>
    <n v="17.68"/>
    <s v="10+ years"/>
    <n v="125887"/>
    <s v="Rent"/>
    <x v="4"/>
    <n v="837"/>
    <n v="25.8"/>
    <s v="Verified"/>
    <x v="1488"/>
    <x v="0"/>
    <n v="0"/>
    <x v="2"/>
    <x v="1"/>
    <x v="1"/>
    <x v="0"/>
  </r>
  <r>
    <x v="3178"/>
    <n v="2378"/>
    <s v="36 months"/>
    <n v="6.71"/>
    <s v="6 years"/>
    <n v="112756"/>
    <s v="Mortgage"/>
    <x v="7"/>
    <n v="812"/>
    <n v="21.5"/>
    <s v="Verified"/>
    <x v="1697"/>
    <x v="0"/>
    <n v="0"/>
    <x v="2"/>
    <x v="1"/>
    <x v="0"/>
    <x v="0"/>
  </r>
  <r>
    <x v="3179"/>
    <n v="2519"/>
    <s v="36 months"/>
    <n v="28.09"/>
    <s v="9 years"/>
    <n v="38244"/>
    <s v="Mortgage"/>
    <x v="0"/>
    <n v="601"/>
    <n v="27.7"/>
    <s v="Verified"/>
    <x v="1426"/>
    <x v="1"/>
    <n v="1"/>
    <x v="4"/>
    <x v="2"/>
    <x v="3"/>
    <x v="1"/>
  </r>
  <r>
    <x v="3180"/>
    <n v="23161"/>
    <s v="36 months"/>
    <n v="12.36"/>
    <s v="3 years"/>
    <n v="31876"/>
    <s v="Rent"/>
    <x v="7"/>
    <n v="733"/>
    <n v="35.9"/>
    <s v="Not Verified"/>
    <x v="695"/>
    <x v="1"/>
    <n v="1"/>
    <x v="1"/>
    <x v="2"/>
    <x v="2"/>
    <x v="0"/>
  </r>
  <r>
    <x v="3181"/>
    <n v="39861"/>
    <s v="36 months"/>
    <n v="27.16"/>
    <s v="8 years"/>
    <n v="138563"/>
    <s v="Rent"/>
    <x v="5"/>
    <n v="715"/>
    <n v="18.899999999999999"/>
    <s v="Verified"/>
    <x v="978"/>
    <x v="0"/>
    <n v="0"/>
    <x v="1"/>
    <x v="1"/>
    <x v="3"/>
    <x v="0"/>
  </r>
  <r>
    <x v="3182"/>
    <n v="6355"/>
    <s v="36 months"/>
    <n v="17.440000000000001"/>
    <s v="5 years"/>
    <n v="125722"/>
    <s v="Rent"/>
    <x v="3"/>
    <n v="680"/>
    <n v="35.700000000000003"/>
    <s v="Not Verified"/>
    <x v="1079"/>
    <x v="0"/>
    <n v="0"/>
    <x v="0"/>
    <x v="1"/>
    <x v="1"/>
    <x v="0"/>
  </r>
  <r>
    <x v="3183"/>
    <n v="10083"/>
    <s v="36 months"/>
    <n v="26.25"/>
    <s v="2 years"/>
    <n v="88827"/>
    <s v="Own"/>
    <x v="5"/>
    <n v="660"/>
    <n v="12.7"/>
    <s v="Verified"/>
    <x v="949"/>
    <x v="0"/>
    <n v="0"/>
    <x v="0"/>
    <x v="0"/>
    <x v="3"/>
    <x v="0"/>
  </r>
  <r>
    <x v="3184"/>
    <n v="39342"/>
    <s v="60 months"/>
    <n v="11.18"/>
    <s v="6 years"/>
    <n v="47807"/>
    <s v="Mortgage"/>
    <x v="2"/>
    <n v="700"/>
    <n v="9.1999999999999993"/>
    <s v="Verified"/>
    <x v="1301"/>
    <x v="0"/>
    <n v="0"/>
    <x v="1"/>
    <x v="2"/>
    <x v="2"/>
    <x v="0"/>
  </r>
  <r>
    <x v="3185"/>
    <n v="21456"/>
    <s v="36 months"/>
    <n v="9.3800000000000008"/>
    <s v="5 years"/>
    <n v="143066"/>
    <s v="Mortgage"/>
    <x v="7"/>
    <n v="714"/>
    <n v="13.4"/>
    <s v="Not Verified"/>
    <x v="1698"/>
    <x v="0"/>
    <n v="0"/>
    <x v="1"/>
    <x v="1"/>
    <x v="0"/>
    <x v="0"/>
  </r>
  <r>
    <x v="3186"/>
    <n v="14324"/>
    <s v="36 months"/>
    <n v="26.24"/>
    <s v="7 years"/>
    <n v="88479"/>
    <s v="Rent"/>
    <x v="2"/>
    <n v="798"/>
    <n v="12.2"/>
    <s v="Verified"/>
    <x v="1153"/>
    <x v="0"/>
    <n v="0"/>
    <x v="2"/>
    <x v="0"/>
    <x v="3"/>
    <x v="0"/>
  </r>
  <r>
    <x v="3187"/>
    <n v="3257"/>
    <s v="36 months"/>
    <n v="10.32"/>
    <s v="4 years"/>
    <n v="32219"/>
    <s v="Rent"/>
    <x v="7"/>
    <n v="813"/>
    <n v="39.5"/>
    <s v="Not Verified"/>
    <x v="759"/>
    <x v="1"/>
    <n v="1"/>
    <x v="2"/>
    <x v="2"/>
    <x v="2"/>
    <x v="0"/>
  </r>
  <r>
    <x v="3188"/>
    <n v="28364"/>
    <s v="60 months"/>
    <n v="23.65"/>
    <s v="5 years"/>
    <n v="128118"/>
    <s v="Rent"/>
    <x v="5"/>
    <n v="797"/>
    <n v="18.3"/>
    <s v="Not Verified"/>
    <x v="264"/>
    <x v="0"/>
    <n v="0"/>
    <x v="2"/>
    <x v="1"/>
    <x v="3"/>
    <x v="0"/>
  </r>
  <r>
    <x v="3189"/>
    <n v="25972"/>
    <s v="36 months"/>
    <n v="13.61"/>
    <s v="&lt; 1 year"/>
    <n v="71663"/>
    <s v="Rent"/>
    <x v="7"/>
    <n v="844"/>
    <n v="27.8"/>
    <s v="Verified"/>
    <x v="97"/>
    <x v="0"/>
    <n v="0"/>
    <x v="2"/>
    <x v="0"/>
    <x v="2"/>
    <x v="0"/>
  </r>
  <r>
    <x v="3190"/>
    <n v="27654"/>
    <s v="60 months"/>
    <n v="23.7"/>
    <s v="7 years"/>
    <n v="148497"/>
    <s v="Mortgage"/>
    <x v="2"/>
    <n v="814"/>
    <n v="29.4"/>
    <s v="Not Verified"/>
    <x v="1648"/>
    <x v="1"/>
    <n v="1"/>
    <x v="2"/>
    <x v="1"/>
    <x v="3"/>
    <x v="0"/>
  </r>
  <r>
    <x v="3191"/>
    <n v="16233"/>
    <s v="36 months"/>
    <n v="27.69"/>
    <s v="&lt; 1 year"/>
    <n v="46953"/>
    <s v="Rent"/>
    <x v="5"/>
    <n v="638"/>
    <n v="20.6"/>
    <s v="Not Verified"/>
    <x v="1577"/>
    <x v="1"/>
    <n v="1"/>
    <x v="4"/>
    <x v="2"/>
    <x v="3"/>
    <x v="1"/>
  </r>
  <r>
    <x v="3192"/>
    <n v="16887"/>
    <s v="60 months"/>
    <n v="29.54"/>
    <s v="2 years"/>
    <n v="75644"/>
    <s v="Own"/>
    <x v="2"/>
    <n v="644"/>
    <n v="12.8"/>
    <s v="Not Verified"/>
    <x v="757"/>
    <x v="1"/>
    <n v="1"/>
    <x v="4"/>
    <x v="0"/>
    <x v="3"/>
    <x v="1"/>
  </r>
  <r>
    <x v="3193"/>
    <n v="30320"/>
    <s v="36 months"/>
    <n v="14"/>
    <s v="1 year"/>
    <n v="43027"/>
    <s v="Rent"/>
    <x v="7"/>
    <n v="825"/>
    <n v="20.3"/>
    <s v="Verified"/>
    <x v="28"/>
    <x v="0"/>
    <n v="0"/>
    <x v="2"/>
    <x v="2"/>
    <x v="2"/>
    <x v="0"/>
  </r>
  <r>
    <x v="3194"/>
    <n v="21808"/>
    <s v="36 months"/>
    <n v="14.19"/>
    <s v="5 years"/>
    <n v="142522"/>
    <s v="Rent"/>
    <x v="3"/>
    <n v="728"/>
    <n v="21.6"/>
    <s v="Not Verified"/>
    <x v="1699"/>
    <x v="0"/>
    <n v="0"/>
    <x v="1"/>
    <x v="1"/>
    <x v="2"/>
    <x v="0"/>
  </r>
  <r>
    <x v="3195"/>
    <n v="31154"/>
    <s v="36 months"/>
    <n v="29.53"/>
    <s v="7 years"/>
    <n v="38274"/>
    <s v="Own"/>
    <x v="1"/>
    <n v="756"/>
    <n v="38.4"/>
    <s v="Not Verified"/>
    <x v="411"/>
    <x v="1"/>
    <n v="1"/>
    <x v="2"/>
    <x v="2"/>
    <x v="3"/>
    <x v="0"/>
  </r>
  <r>
    <x v="3196"/>
    <n v="35773"/>
    <s v="60 months"/>
    <n v="26.54"/>
    <s v="7 years"/>
    <n v="114697"/>
    <s v="Own"/>
    <x v="4"/>
    <n v="612"/>
    <n v="24.9"/>
    <s v="Not Verified"/>
    <x v="701"/>
    <x v="1"/>
    <n v="1"/>
    <x v="4"/>
    <x v="1"/>
    <x v="3"/>
    <x v="1"/>
  </r>
  <r>
    <x v="3197"/>
    <n v="28747"/>
    <s v="60 months"/>
    <n v="6.13"/>
    <s v="6 years"/>
    <n v="68108"/>
    <s v="Rent"/>
    <x v="7"/>
    <n v="724"/>
    <n v="38.9"/>
    <s v="Verified"/>
    <x v="1700"/>
    <x v="0"/>
    <n v="0"/>
    <x v="1"/>
    <x v="0"/>
    <x v="0"/>
    <x v="0"/>
  </r>
  <r>
    <x v="3198"/>
    <n v="11860"/>
    <s v="36 months"/>
    <n v="19.34"/>
    <s v="6 years"/>
    <n v="94007"/>
    <s v="Own"/>
    <x v="7"/>
    <n v="848"/>
    <n v="25.2"/>
    <s v="Not Verified"/>
    <x v="990"/>
    <x v="1"/>
    <n v="1"/>
    <x v="2"/>
    <x v="0"/>
    <x v="1"/>
    <x v="0"/>
  </r>
  <r>
    <x v="3199"/>
    <n v="19156"/>
    <s v="36 months"/>
    <n v="9.5299999999999994"/>
    <s v="7 years"/>
    <n v="53622"/>
    <s v="Rent"/>
    <x v="1"/>
    <n v="820"/>
    <n v="10.1"/>
    <s v="Not Verified"/>
    <x v="928"/>
    <x v="0"/>
    <n v="0"/>
    <x v="2"/>
    <x v="2"/>
    <x v="0"/>
    <x v="0"/>
  </r>
  <r>
    <x v="3200"/>
    <n v="21360"/>
    <s v="36 months"/>
    <n v="29.85"/>
    <s v="4 years"/>
    <n v="116066"/>
    <s v="Own"/>
    <x v="3"/>
    <n v="692"/>
    <n v="18.5"/>
    <s v="Verified"/>
    <x v="577"/>
    <x v="0"/>
    <n v="0"/>
    <x v="0"/>
    <x v="1"/>
    <x v="3"/>
    <x v="0"/>
  </r>
  <r>
    <x v="3201"/>
    <n v="19135"/>
    <s v="36 months"/>
    <n v="8.4700000000000006"/>
    <s v="2 years"/>
    <n v="90819"/>
    <s v="Mortgage"/>
    <x v="0"/>
    <n v="619"/>
    <n v="32.700000000000003"/>
    <s v="Not Verified"/>
    <x v="1701"/>
    <x v="1"/>
    <n v="1"/>
    <x v="4"/>
    <x v="0"/>
    <x v="0"/>
    <x v="0"/>
  </r>
  <r>
    <x v="3202"/>
    <n v="26351"/>
    <s v="36 months"/>
    <n v="18.98"/>
    <s v="1 year"/>
    <n v="49676"/>
    <s v="Mortgage"/>
    <x v="4"/>
    <n v="741"/>
    <n v="19.8"/>
    <s v="Not Verified"/>
    <x v="1076"/>
    <x v="0"/>
    <n v="0"/>
    <x v="1"/>
    <x v="2"/>
    <x v="1"/>
    <x v="0"/>
  </r>
  <r>
    <x v="3203"/>
    <n v="31499"/>
    <s v="36 months"/>
    <n v="21.63"/>
    <s v="2 years"/>
    <n v="36781"/>
    <s v="Rent"/>
    <x v="5"/>
    <n v="615"/>
    <n v="8.5"/>
    <s v="Not Verified"/>
    <x v="1702"/>
    <x v="1"/>
    <n v="1"/>
    <x v="4"/>
    <x v="2"/>
    <x v="3"/>
    <x v="1"/>
  </r>
  <r>
    <x v="3204"/>
    <n v="24554"/>
    <s v="60 months"/>
    <n v="28.43"/>
    <s v="10+ years"/>
    <n v="100963"/>
    <s v="Mortgage"/>
    <x v="5"/>
    <n v="785"/>
    <n v="8.4"/>
    <s v="Verified"/>
    <x v="1620"/>
    <x v="0"/>
    <n v="0"/>
    <x v="2"/>
    <x v="1"/>
    <x v="3"/>
    <x v="0"/>
  </r>
  <r>
    <x v="3205"/>
    <n v="20604"/>
    <s v="36 months"/>
    <n v="26.18"/>
    <s v="10+ years"/>
    <n v="49099"/>
    <s v="Mortgage"/>
    <x v="6"/>
    <n v="814"/>
    <n v="13.3"/>
    <s v="Not Verified"/>
    <x v="1703"/>
    <x v="0"/>
    <n v="0"/>
    <x v="2"/>
    <x v="2"/>
    <x v="3"/>
    <x v="0"/>
  </r>
  <r>
    <x v="3206"/>
    <n v="17923"/>
    <s v="36 months"/>
    <n v="11.14"/>
    <s v="2 years"/>
    <n v="23503"/>
    <s v="Rent"/>
    <x v="4"/>
    <n v="686"/>
    <n v="24.8"/>
    <s v="Not Verified"/>
    <x v="1687"/>
    <x v="0"/>
    <n v="0"/>
    <x v="0"/>
    <x v="3"/>
    <x v="2"/>
    <x v="0"/>
  </r>
  <r>
    <x v="3207"/>
    <n v="9547"/>
    <s v="36 months"/>
    <n v="19.32"/>
    <s v="6 years"/>
    <n v="52617"/>
    <s v="Mortgage"/>
    <x v="4"/>
    <n v="664"/>
    <n v="34.1"/>
    <s v="Not Verified"/>
    <x v="1704"/>
    <x v="1"/>
    <n v="1"/>
    <x v="0"/>
    <x v="2"/>
    <x v="1"/>
    <x v="0"/>
  </r>
  <r>
    <x v="3208"/>
    <n v="34002"/>
    <s v="60 months"/>
    <n v="28.84"/>
    <s v="&lt; 1 year"/>
    <n v="40854"/>
    <s v="Rent"/>
    <x v="7"/>
    <n v="671"/>
    <n v="23.7"/>
    <s v="Verified"/>
    <x v="1705"/>
    <x v="0"/>
    <n v="0"/>
    <x v="0"/>
    <x v="2"/>
    <x v="3"/>
    <x v="0"/>
  </r>
  <r>
    <x v="3209"/>
    <n v="15562"/>
    <s v="60 months"/>
    <n v="23.39"/>
    <s v="6 years"/>
    <n v="97599"/>
    <s v="Mortgage"/>
    <x v="0"/>
    <n v="803"/>
    <n v="31.1"/>
    <s v="Verified"/>
    <x v="1294"/>
    <x v="1"/>
    <n v="1"/>
    <x v="2"/>
    <x v="0"/>
    <x v="3"/>
    <x v="0"/>
  </r>
  <r>
    <x v="3210"/>
    <n v="8480"/>
    <s v="36 months"/>
    <n v="22.21"/>
    <s v="5 years"/>
    <n v="43543"/>
    <s v="Rent"/>
    <x v="3"/>
    <n v="619"/>
    <n v="27.6"/>
    <s v="Verified"/>
    <x v="1706"/>
    <x v="1"/>
    <n v="1"/>
    <x v="4"/>
    <x v="2"/>
    <x v="3"/>
    <x v="1"/>
  </r>
  <r>
    <x v="3211"/>
    <n v="27672"/>
    <s v="60 months"/>
    <n v="23.87"/>
    <s v="10+ years"/>
    <n v="72947"/>
    <s v="Mortgage"/>
    <x v="1"/>
    <n v="672"/>
    <n v="23.3"/>
    <s v="Not Verified"/>
    <x v="246"/>
    <x v="0"/>
    <n v="0"/>
    <x v="0"/>
    <x v="0"/>
    <x v="3"/>
    <x v="0"/>
  </r>
  <r>
    <x v="3212"/>
    <n v="5213"/>
    <s v="60 months"/>
    <n v="13.06"/>
    <s v="9 years"/>
    <n v="53399"/>
    <s v="Own"/>
    <x v="5"/>
    <n v="813"/>
    <n v="12.5"/>
    <s v="Not Verified"/>
    <x v="1523"/>
    <x v="0"/>
    <n v="0"/>
    <x v="2"/>
    <x v="2"/>
    <x v="2"/>
    <x v="0"/>
  </r>
  <r>
    <x v="3213"/>
    <n v="11293"/>
    <s v="36 months"/>
    <n v="23.23"/>
    <s v="1 year"/>
    <n v="101808"/>
    <s v="Rent"/>
    <x v="1"/>
    <n v="622"/>
    <n v="35.9"/>
    <s v="Verified"/>
    <x v="494"/>
    <x v="1"/>
    <n v="1"/>
    <x v="4"/>
    <x v="1"/>
    <x v="3"/>
    <x v="1"/>
  </r>
  <r>
    <x v="3214"/>
    <n v="35441"/>
    <s v="36 months"/>
    <n v="10.82"/>
    <s v="9 years"/>
    <n v="137724"/>
    <s v="Rent"/>
    <x v="1"/>
    <n v="712"/>
    <n v="14.7"/>
    <s v="Verified"/>
    <x v="1108"/>
    <x v="0"/>
    <n v="0"/>
    <x v="1"/>
    <x v="1"/>
    <x v="2"/>
    <x v="0"/>
  </r>
  <r>
    <x v="3215"/>
    <n v="3100"/>
    <s v="60 months"/>
    <n v="15.7"/>
    <s v="&lt; 1 year"/>
    <n v="32984"/>
    <s v="Rent"/>
    <x v="5"/>
    <n v="644"/>
    <n v="13.8"/>
    <s v="Verified"/>
    <x v="998"/>
    <x v="1"/>
    <n v="1"/>
    <x v="4"/>
    <x v="2"/>
    <x v="1"/>
    <x v="1"/>
  </r>
  <r>
    <x v="3216"/>
    <n v="29172"/>
    <s v="36 months"/>
    <n v="27.25"/>
    <s v="8 years"/>
    <n v="82886"/>
    <s v="Rent"/>
    <x v="1"/>
    <n v="661"/>
    <n v="14"/>
    <s v="Not Verified"/>
    <x v="820"/>
    <x v="0"/>
    <n v="0"/>
    <x v="0"/>
    <x v="0"/>
    <x v="3"/>
    <x v="0"/>
  </r>
  <r>
    <x v="3217"/>
    <n v="21132"/>
    <s v="36 months"/>
    <n v="5.47"/>
    <s v="1 year"/>
    <n v="20927"/>
    <s v="Rent"/>
    <x v="0"/>
    <n v="728"/>
    <n v="8.3000000000000007"/>
    <s v="Verified"/>
    <x v="103"/>
    <x v="0"/>
    <n v="0"/>
    <x v="1"/>
    <x v="3"/>
    <x v="0"/>
    <x v="0"/>
  </r>
  <r>
    <x v="3218"/>
    <n v="19199"/>
    <s v="36 months"/>
    <n v="15.36"/>
    <s v="3 years"/>
    <n v="83427"/>
    <s v="Rent"/>
    <x v="3"/>
    <n v="650"/>
    <n v="22.5"/>
    <s v="Verified"/>
    <x v="892"/>
    <x v="0"/>
    <n v="0"/>
    <x v="0"/>
    <x v="0"/>
    <x v="1"/>
    <x v="0"/>
  </r>
  <r>
    <x v="3219"/>
    <n v="37609"/>
    <s v="36 months"/>
    <n v="11.67"/>
    <s v="8 years"/>
    <n v="101623"/>
    <s v="Rent"/>
    <x v="2"/>
    <n v="670"/>
    <n v="16.5"/>
    <s v="Verified"/>
    <x v="348"/>
    <x v="0"/>
    <n v="0"/>
    <x v="0"/>
    <x v="1"/>
    <x v="2"/>
    <x v="0"/>
  </r>
  <r>
    <x v="3220"/>
    <n v="9016"/>
    <s v="60 months"/>
    <n v="9.9600000000000009"/>
    <s v="8 years"/>
    <n v="79371"/>
    <s v="Rent"/>
    <x v="0"/>
    <n v="834"/>
    <n v="23.3"/>
    <s v="Not Verified"/>
    <x v="1707"/>
    <x v="0"/>
    <n v="0"/>
    <x v="2"/>
    <x v="0"/>
    <x v="0"/>
    <x v="0"/>
  </r>
  <r>
    <x v="3221"/>
    <n v="38261"/>
    <s v="36 months"/>
    <n v="25.96"/>
    <s v="10+ years"/>
    <n v="111777"/>
    <s v="Rent"/>
    <x v="2"/>
    <n v="741"/>
    <n v="20.9"/>
    <s v="Verified"/>
    <x v="1708"/>
    <x v="0"/>
    <n v="0"/>
    <x v="1"/>
    <x v="1"/>
    <x v="3"/>
    <x v="0"/>
  </r>
  <r>
    <x v="3222"/>
    <n v="32881"/>
    <s v="36 months"/>
    <n v="22.41"/>
    <s v="&lt; 1 year"/>
    <n v="126573"/>
    <s v="Own"/>
    <x v="2"/>
    <n v="755"/>
    <n v="23.2"/>
    <s v="Not Verified"/>
    <x v="1554"/>
    <x v="0"/>
    <n v="0"/>
    <x v="2"/>
    <x v="1"/>
    <x v="3"/>
    <x v="0"/>
  </r>
  <r>
    <x v="3223"/>
    <n v="18058"/>
    <s v="60 months"/>
    <n v="7.82"/>
    <s v="1 year"/>
    <n v="122887"/>
    <s v="Rent"/>
    <x v="4"/>
    <n v="775"/>
    <n v="15.4"/>
    <s v="Verified"/>
    <x v="201"/>
    <x v="0"/>
    <n v="0"/>
    <x v="2"/>
    <x v="1"/>
    <x v="0"/>
    <x v="0"/>
  </r>
  <r>
    <x v="3224"/>
    <n v="25472"/>
    <s v="36 months"/>
    <n v="17.36"/>
    <s v="1 year"/>
    <n v="113353"/>
    <s v="Rent"/>
    <x v="2"/>
    <n v="739"/>
    <n v="33.5"/>
    <s v="Verified"/>
    <x v="1709"/>
    <x v="0"/>
    <n v="0"/>
    <x v="1"/>
    <x v="1"/>
    <x v="1"/>
    <x v="0"/>
  </r>
  <r>
    <x v="3225"/>
    <n v="35926"/>
    <s v="36 months"/>
    <n v="16.670000000000002"/>
    <s v="1 year"/>
    <n v="37445"/>
    <s v="Rent"/>
    <x v="0"/>
    <n v="671"/>
    <n v="23.7"/>
    <s v="Verified"/>
    <x v="1052"/>
    <x v="0"/>
    <n v="0"/>
    <x v="0"/>
    <x v="2"/>
    <x v="1"/>
    <x v="0"/>
  </r>
  <r>
    <x v="3226"/>
    <n v="35832"/>
    <s v="60 months"/>
    <n v="8.56"/>
    <s v="7 years"/>
    <n v="125014"/>
    <s v="Own"/>
    <x v="0"/>
    <n v="747"/>
    <n v="12.3"/>
    <s v="Verified"/>
    <x v="422"/>
    <x v="0"/>
    <n v="0"/>
    <x v="1"/>
    <x v="1"/>
    <x v="0"/>
    <x v="0"/>
  </r>
  <r>
    <x v="3227"/>
    <n v="37021"/>
    <s v="36 months"/>
    <n v="24.99"/>
    <s v="7 years"/>
    <n v="35286"/>
    <s v="Rent"/>
    <x v="7"/>
    <n v="720"/>
    <n v="36.6"/>
    <s v="Verified"/>
    <x v="1710"/>
    <x v="1"/>
    <n v="1"/>
    <x v="1"/>
    <x v="2"/>
    <x v="3"/>
    <x v="0"/>
  </r>
  <r>
    <x v="3228"/>
    <n v="25087"/>
    <s v="36 months"/>
    <n v="14.17"/>
    <s v="9 years"/>
    <n v="88897"/>
    <s v="Rent"/>
    <x v="3"/>
    <n v="840"/>
    <n v="8.8000000000000007"/>
    <s v="Verified"/>
    <x v="274"/>
    <x v="0"/>
    <n v="0"/>
    <x v="2"/>
    <x v="0"/>
    <x v="2"/>
    <x v="0"/>
  </r>
  <r>
    <x v="3229"/>
    <n v="13828"/>
    <s v="36 months"/>
    <n v="24.05"/>
    <s v="7 years"/>
    <n v="116813"/>
    <s v="Rent"/>
    <x v="4"/>
    <n v="724"/>
    <n v="30.7"/>
    <s v="Verified"/>
    <x v="938"/>
    <x v="1"/>
    <n v="1"/>
    <x v="1"/>
    <x v="1"/>
    <x v="3"/>
    <x v="0"/>
  </r>
  <r>
    <x v="3230"/>
    <n v="32128"/>
    <s v="36 months"/>
    <n v="9.8000000000000007"/>
    <s v="3 years"/>
    <n v="114378"/>
    <s v="Rent"/>
    <x v="2"/>
    <n v="818"/>
    <n v="28.7"/>
    <s v="Verified"/>
    <x v="1711"/>
    <x v="0"/>
    <n v="0"/>
    <x v="2"/>
    <x v="1"/>
    <x v="0"/>
    <x v="0"/>
  </r>
  <r>
    <x v="3231"/>
    <n v="2401"/>
    <s v="60 months"/>
    <n v="12.88"/>
    <s v="7 years"/>
    <n v="41121"/>
    <s v="Rent"/>
    <x v="3"/>
    <n v="650"/>
    <n v="7.6"/>
    <s v="Not Verified"/>
    <x v="1712"/>
    <x v="0"/>
    <n v="0"/>
    <x v="0"/>
    <x v="2"/>
    <x v="2"/>
    <x v="0"/>
  </r>
  <r>
    <x v="3232"/>
    <n v="20643"/>
    <s v="36 months"/>
    <n v="7.38"/>
    <s v="6 years"/>
    <n v="70851"/>
    <s v="Rent"/>
    <x v="6"/>
    <n v="766"/>
    <n v="36.6"/>
    <s v="Not Verified"/>
    <x v="817"/>
    <x v="0"/>
    <n v="0"/>
    <x v="2"/>
    <x v="0"/>
    <x v="0"/>
    <x v="0"/>
  </r>
  <r>
    <x v="3233"/>
    <n v="16193"/>
    <s v="36 months"/>
    <n v="8.59"/>
    <s v="7 years"/>
    <n v="91237"/>
    <s v="Mortgage"/>
    <x v="6"/>
    <n v="614"/>
    <n v="16.100000000000001"/>
    <s v="Verified"/>
    <x v="962"/>
    <x v="0"/>
    <n v="0"/>
    <x v="4"/>
    <x v="0"/>
    <x v="0"/>
    <x v="0"/>
  </r>
  <r>
    <x v="3234"/>
    <n v="27853"/>
    <s v="36 months"/>
    <n v="27.08"/>
    <s v="&lt; 1 year"/>
    <n v="134979"/>
    <s v="Mortgage"/>
    <x v="5"/>
    <n v="763"/>
    <n v="30.9"/>
    <s v="Verified"/>
    <x v="148"/>
    <x v="1"/>
    <n v="1"/>
    <x v="2"/>
    <x v="1"/>
    <x v="3"/>
    <x v="0"/>
  </r>
  <r>
    <x v="3235"/>
    <n v="21307"/>
    <s v="36 months"/>
    <n v="7.73"/>
    <s v="2 years"/>
    <n v="140725"/>
    <s v="Mortgage"/>
    <x v="0"/>
    <n v="723"/>
    <n v="14.7"/>
    <s v="Not Verified"/>
    <x v="752"/>
    <x v="0"/>
    <n v="0"/>
    <x v="1"/>
    <x v="1"/>
    <x v="0"/>
    <x v="0"/>
  </r>
  <r>
    <x v="3236"/>
    <n v="37982"/>
    <s v="60 months"/>
    <n v="7.39"/>
    <s v="9 years"/>
    <n v="36964"/>
    <s v="Own"/>
    <x v="3"/>
    <n v="734"/>
    <n v="23.4"/>
    <s v="Verified"/>
    <x v="1713"/>
    <x v="0"/>
    <n v="0"/>
    <x v="1"/>
    <x v="2"/>
    <x v="0"/>
    <x v="0"/>
  </r>
  <r>
    <x v="3237"/>
    <n v="20611"/>
    <s v="60 months"/>
    <n v="28.51"/>
    <s v="5 years"/>
    <n v="114629"/>
    <s v="Own"/>
    <x v="7"/>
    <n v="769"/>
    <n v="39"/>
    <s v="Not Verified"/>
    <x v="992"/>
    <x v="1"/>
    <n v="1"/>
    <x v="2"/>
    <x v="1"/>
    <x v="3"/>
    <x v="0"/>
  </r>
  <r>
    <x v="3238"/>
    <n v="12950"/>
    <s v="60 months"/>
    <n v="21.15"/>
    <s v="&lt; 1 year"/>
    <n v="24200"/>
    <s v="Mortgage"/>
    <x v="0"/>
    <n v="841"/>
    <n v="26.4"/>
    <s v="Not Verified"/>
    <x v="1540"/>
    <x v="1"/>
    <n v="1"/>
    <x v="2"/>
    <x v="3"/>
    <x v="3"/>
    <x v="0"/>
  </r>
  <r>
    <x v="3239"/>
    <n v="11704"/>
    <s v="36 months"/>
    <n v="7.52"/>
    <s v="3 years"/>
    <n v="116821"/>
    <s v="Rent"/>
    <x v="3"/>
    <n v="682"/>
    <n v="15.4"/>
    <s v="Verified"/>
    <x v="1714"/>
    <x v="0"/>
    <n v="0"/>
    <x v="0"/>
    <x v="1"/>
    <x v="0"/>
    <x v="0"/>
  </r>
  <r>
    <x v="3240"/>
    <n v="12867"/>
    <s v="60 months"/>
    <n v="29.29"/>
    <s v="8 years"/>
    <n v="115637"/>
    <s v="Own"/>
    <x v="5"/>
    <n v="822"/>
    <n v="21"/>
    <s v="Not Verified"/>
    <x v="1715"/>
    <x v="0"/>
    <n v="0"/>
    <x v="2"/>
    <x v="1"/>
    <x v="3"/>
    <x v="0"/>
  </r>
  <r>
    <x v="3241"/>
    <n v="3745"/>
    <s v="36 months"/>
    <n v="8.68"/>
    <s v="6 years"/>
    <n v="86415"/>
    <s v="Rent"/>
    <x v="0"/>
    <n v="666"/>
    <n v="28.7"/>
    <s v="Verified"/>
    <x v="1100"/>
    <x v="0"/>
    <n v="0"/>
    <x v="0"/>
    <x v="0"/>
    <x v="0"/>
    <x v="0"/>
  </r>
  <r>
    <x v="3242"/>
    <n v="4866"/>
    <s v="60 months"/>
    <n v="24.16"/>
    <s v="&lt; 1 year"/>
    <n v="87018"/>
    <s v="Own"/>
    <x v="3"/>
    <n v="712"/>
    <n v="20.6"/>
    <s v="Verified"/>
    <x v="1556"/>
    <x v="0"/>
    <n v="0"/>
    <x v="1"/>
    <x v="0"/>
    <x v="3"/>
    <x v="0"/>
  </r>
  <r>
    <x v="3243"/>
    <n v="33245"/>
    <s v="60 months"/>
    <n v="5.87"/>
    <s v="5 years"/>
    <n v="117130"/>
    <s v="Rent"/>
    <x v="6"/>
    <n v="778"/>
    <n v="36.9"/>
    <s v="Verified"/>
    <x v="112"/>
    <x v="0"/>
    <n v="0"/>
    <x v="2"/>
    <x v="1"/>
    <x v="0"/>
    <x v="0"/>
  </r>
  <r>
    <x v="3244"/>
    <n v="6818"/>
    <s v="36 months"/>
    <n v="20.61"/>
    <s v="5 years"/>
    <n v="30487"/>
    <s v="Mortgage"/>
    <x v="4"/>
    <n v="665"/>
    <n v="35.4"/>
    <s v="Not Verified"/>
    <x v="1631"/>
    <x v="1"/>
    <n v="1"/>
    <x v="0"/>
    <x v="2"/>
    <x v="3"/>
    <x v="0"/>
  </r>
  <r>
    <x v="3245"/>
    <n v="31116"/>
    <s v="36 months"/>
    <n v="18.670000000000002"/>
    <s v="1 year"/>
    <n v="27070"/>
    <s v="Mortgage"/>
    <x v="0"/>
    <n v="672"/>
    <n v="10.1"/>
    <s v="Verified"/>
    <x v="1716"/>
    <x v="1"/>
    <n v="1"/>
    <x v="0"/>
    <x v="3"/>
    <x v="1"/>
    <x v="0"/>
  </r>
  <r>
    <x v="3246"/>
    <n v="16493"/>
    <s v="36 months"/>
    <n v="10.199999999999999"/>
    <s v="5 years"/>
    <n v="91988"/>
    <s v="Rent"/>
    <x v="2"/>
    <n v="760"/>
    <n v="32.5"/>
    <s v="Verified"/>
    <x v="271"/>
    <x v="0"/>
    <n v="0"/>
    <x v="2"/>
    <x v="0"/>
    <x v="2"/>
    <x v="0"/>
  </r>
  <r>
    <x v="3247"/>
    <n v="29038"/>
    <s v="36 months"/>
    <n v="21.08"/>
    <s v="9 years"/>
    <n v="48020"/>
    <s v="Mortgage"/>
    <x v="6"/>
    <n v="738"/>
    <n v="38"/>
    <s v="Not Verified"/>
    <x v="1246"/>
    <x v="1"/>
    <n v="1"/>
    <x v="1"/>
    <x v="2"/>
    <x v="3"/>
    <x v="0"/>
  </r>
  <r>
    <x v="3248"/>
    <n v="21447"/>
    <s v="60 months"/>
    <n v="20.43"/>
    <s v="1 year"/>
    <n v="144009"/>
    <s v="Rent"/>
    <x v="6"/>
    <n v="614"/>
    <n v="16.100000000000001"/>
    <s v="Verified"/>
    <x v="1717"/>
    <x v="1"/>
    <n v="1"/>
    <x v="4"/>
    <x v="1"/>
    <x v="3"/>
    <x v="1"/>
  </r>
  <r>
    <x v="3249"/>
    <n v="31431"/>
    <s v="36 months"/>
    <n v="24.96"/>
    <s v="7 years"/>
    <n v="91516"/>
    <s v="Rent"/>
    <x v="5"/>
    <n v="677"/>
    <n v="13.3"/>
    <s v="Verified"/>
    <x v="1718"/>
    <x v="0"/>
    <n v="0"/>
    <x v="0"/>
    <x v="0"/>
    <x v="3"/>
    <x v="0"/>
  </r>
  <r>
    <x v="3250"/>
    <n v="18908"/>
    <s v="36 months"/>
    <n v="26.9"/>
    <s v="6 years"/>
    <n v="135002"/>
    <s v="Own"/>
    <x v="4"/>
    <n v="726"/>
    <n v="5.3"/>
    <s v="Verified"/>
    <x v="547"/>
    <x v="0"/>
    <n v="0"/>
    <x v="1"/>
    <x v="1"/>
    <x v="3"/>
    <x v="0"/>
  </r>
  <r>
    <x v="3251"/>
    <n v="30336"/>
    <s v="36 months"/>
    <n v="17.75"/>
    <s v="5 years"/>
    <n v="94336"/>
    <s v="Rent"/>
    <x v="3"/>
    <n v="613"/>
    <n v="9"/>
    <s v="Not Verified"/>
    <x v="763"/>
    <x v="0"/>
    <n v="0"/>
    <x v="4"/>
    <x v="0"/>
    <x v="1"/>
    <x v="1"/>
  </r>
  <r>
    <x v="3252"/>
    <n v="5025"/>
    <s v="60 months"/>
    <n v="17.260000000000002"/>
    <s v="9 years"/>
    <n v="122229"/>
    <s v="Rent"/>
    <x v="3"/>
    <n v="790"/>
    <n v="38.6"/>
    <s v="Not Verified"/>
    <x v="1719"/>
    <x v="0"/>
    <n v="0"/>
    <x v="2"/>
    <x v="1"/>
    <x v="1"/>
    <x v="0"/>
  </r>
  <r>
    <x v="3253"/>
    <n v="21093"/>
    <s v="36 months"/>
    <n v="20.54"/>
    <s v="5 years"/>
    <n v="63952"/>
    <s v="Rent"/>
    <x v="5"/>
    <n v="748"/>
    <n v="18.7"/>
    <s v="Not Verified"/>
    <x v="504"/>
    <x v="0"/>
    <n v="0"/>
    <x v="1"/>
    <x v="0"/>
    <x v="3"/>
    <x v="0"/>
  </r>
  <r>
    <x v="3254"/>
    <n v="7155"/>
    <s v="36 months"/>
    <n v="23.23"/>
    <s v="8 years"/>
    <n v="104506"/>
    <s v="Own"/>
    <x v="7"/>
    <n v="701"/>
    <n v="18.600000000000001"/>
    <s v="Verified"/>
    <x v="1523"/>
    <x v="0"/>
    <n v="0"/>
    <x v="1"/>
    <x v="1"/>
    <x v="3"/>
    <x v="0"/>
  </r>
  <r>
    <x v="3255"/>
    <n v="34487"/>
    <s v="36 months"/>
    <n v="13.9"/>
    <s v="8 years"/>
    <n v="87655"/>
    <s v="Rent"/>
    <x v="2"/>
    <n v="787"/>
    <n v="14.3"/>
    <s v="Verified"/>
    <x v="1136"/>
    <x v="0"/>
    <n v="0"/>
    <x v="2"/>
    <x v="0"/>
    <x v="2"/>
    <x v="0"/>
  </r>
  <r>
    <x v="3256"/>
    <n v="21963"/>
    <s v="36 months"/>
    <n v="17.62"/>
    <s v="9 years"/>
    <n v="110489"/>
    <s v="Mortgage"/>
    <x v="4"/>
    <n v="705"/>
    <n v="10.7"/>
    <s v="Verified"/>
    <x v="1720"/>
    <x v="0"/>
    <n v="0"/>
    <x v="1"/>
    <x v="1"/>
    <x v="1"/>
    <x v="0"/>
  </r>
  <r>
    <x v="3257"/>
    <n v="21936"/>
    <s v="36 months"/>
    <n v="19.63"/>
    <s v="9 years"/>
    <n v="82959"/>
    <s v="Mortgage"/>
    <x v="7"/>
    <n v="771"/>
    <n v="22.8"/>
    <s v="Not Verified"/>
    <x v="1721"/>
    <x v="0"/>
    <n v="0"/>
    <x v="2"/>
    <x v="0"/>
    <x v="1"/>
    <x v="0"/>
  </r>
  <r>
    <x v="3258"/>
    <n v="5426"/>
    <s v="60 months"/>
    <n v="29.71"/>
    <s v="1 year"/>
    <n v="142040"/>
    <s v="Rent"/>
    <x v="1"/>
    <n v="641"/>
    <n v="30.3"/>
    <s v="Not Verified"/>
    <x v="893"/>
    <x v="1"/>
    <n v="1"/>
    <x v="4"/>
    <x v="1"/>
    <x v="3"/>
    <x v="1"/>
  </r>
  <r>
    <x v="3259"/>
    <n v="24303"/>
    <s v="36 months"/>
    <n v="19.690000000000001"/>
    <s v="2 years"/>
    <n v="44709"/>
    <s v="Rent"/>
    <x v="4"/>
    <n v="634"/>
    <n v="24.3"/>
    <s v="Verified"/>
    <x v="1722"/>
    <x v="1"/>
    <n v="1"/>
    <x v="4"/>
    <x v="2"/>
    <x v="1"/>
    <x v="1"/>
  </r>
  <r>
    <x v="3260"/>
    <n v="28606"/>
    <s v="36 months"/>
    <n v="10.6"/>
    <s v="9 years"/>
    <n v="88781"/>
    <s v="Mortgage"/>
    <x v="6"/>
    <n v="590"/>
    <n v="6.2"/>
    <s v="Verified"/>
    <x v="130"/>
    <x v="0"/>
    <n v="0"/>
    <x v="3"/>
    <x v="0"/>
    <x v="2"/>
    <x v="0"/>
  </r>
  <r>
    <x v="3261"/>
    <n v="29151"/>
    <s v="36 months"/>
    <n v="19.7"/>
    <s v="6 years"/>
    <n v="46392"/>
    <s v="Mortgage"/>
    <x v="1"/>
    <n v="819"/>
    <n v="33.1"/>
    <s v="Verified"/>
    <x v="1110"/>
    <x v="1"/>
    <n v="1"/>
    <x v="2"/>
    <x v="2"/>
    <x v="1"/>
    <x v="0"/>
  </r>
  <r>
    <x v="3262"/>
    <n v="14767"/>
    <s v="36 months"/>
    <n v="25.49"/>
    <s v="10+ years"/>
    <n v="76929"/>
    <s v="Own"/>
    <x v="7"/>
    <n v="803"/>
    <n v="37.6"/>
    <s v="Not Verified"/>
    <x v="719"/>
    <x v="1"/>
    <n v="1"/>
    <x v="2"/>
    <x v="0"/>
    <x v="3"/>
    <x v="0"/>
  </r>
  <r>
    <x v="3263"/>
    <n v="12308"/>
    <s v="36 months"/>
    <n v="26.44"/>
    <s v="9 years"/>
    <n v="57256"/>
    <s v="Own"/>
    <x v="4"/>
    <n v="605"/>
    <n v="20.399999999999999"/>
    <s v="Not Verified"/>
    <x v="1655"/>
    <x v="1"/>
    <n v="1"/>
    <x v="4"/>
    <x v="2"/>
    <x v="3"/>
    <x v="1"/>
  </r>
  <r>
    <x v="3264"/>
    <n v="25770"/>
    <s v="36 months"/>
    <n v="25.01"/>
    <s v="8 years"/>
    <n v="121439"/>
    <s v="Rent"/>
    <x v="4"/>
    <n v="627"/>
    <n v="17.8"/>
    <s v="Verified"/>
    <x v="1395"/>
    <x v="1"/>
    <n v="1"/>
    <x v="4"/>
    <x v="1"/>
    <x v="3"/>
    <x v="1"/>
  </r>
  <r>
    <x v="3265"/>
    <n v="29572"/>
    <s v="36 months"/>
    <n v="27.21"/>
    <s v="5 years"/>
    <n v="51715"/>
    <s v="Own"/>
    <x v="7"/>
    <n v="657"/>
    <n v="13"/>
    <s v="Not Verified"/>
    <x v="1060"/>
    <x v="0"/>
    <n v="0"/>
    <x v="0"/>
    <x v="2"/>
    <x v="3"/>
    <x v="0"/>
  </r>
  <r>
    <x v="3266"/>
    <n v="3204"/>
    <s v="36 months"/>
    <n v="13.37"/>
    <s v="10+ years"/>
    <n v="139198"/>
    <s v="Mortgage"/>
    <x v="1"/>
    <n v="588"/>
    <n v="15.6"/>
    <s v="Verified"/>
    <x v="1014"/>
    <x v="0"/>
    <n v="0"/>
    <x v="3"/>
    <x v="1"/>
    <x v="2"/>
    <x v="0"/>
  </r>
  <r>
    <x v="3267"/>
    <n v="28233"/>
    <s v="36 months"/>
    <n v="17.690000000000001"/>
    <s v="&lt; 1 year"/>
    <n v="26546"/>
    <s v="Rent"/>
    <x v="1"/>
    <n v="807"/>
    <n v="27.6"/>
    <s v="Verified"/>
    <x v="175"/>
    <x v="1"/>
    <n v="1"/>
    <x v="2"/>
    <x v="3"/>
    <x v="1"/>
    <x v="0"/>
  </r>
  <r>
    <x v="3268"/>
    <n v="22729"/>
    <s v="60 months"/>
    <n v="24.49"/>
    <s v="10+ years"/>
    <n v="21136"/>
    <s v="Mortgage"/>
    <x v="3"/>
    <n v="826"/>
    <n v="32"/>
    <s v="Verified"/>
    <x v="1597"/>
    <x v="1"/>
    <n v="1"/>
    <x v="2"/>
    <x v="3"/>
    <x v="3"/>
    <x v="0"/>
  </r>
  <r>
    <x v="3269"/>
    <n v="32131"/>
    <s v="36 months"/>
    <n v="11.61"/>
    <s v="6 years"/>
    <n v="108128"/>
    <s v="Rent"/>
    <x v="4"/>
    <n v="684"/>
    <n v="16.600000000000001"/>
    <s v="Verified"/>
    <x v="1723"/>
    <x v="0"/>
    <n v="0"/>
    <x v="0"/>
    <x v="1"/>
    <x v="2"/>
    <x v="0"/>
  </r>
  <r>
    <x v="3270"/>
    <n v="34870"/>
    <s v="60 months"/>
    <n v="14.29"/>
    <s v="10+ years"/>
    <n v="38135"/>
    <s v="Rent"/>
    <x v="5"/>
    <n v="581"/>
    <n v="16.899999999999999"/>
    <s v="Verified"/>
    <x v="1000"/>
    <x v="1"/>
    <n v="1"/>
    <x v="3"/>
    <x v="2"/>
    <x v="2"/>
    <x v="0"/>
  </r>
  <r>
    <x v="3271"/>
    <n v="39011"/>
    <s v="60 months"/>
    <n v="25.78"/>
    <s v="&lt; 1 year"/>
    <n v="90497"/>
    <s v="Rent"/>
    <x v="1"/>
    <n v="849"/>
    <n v="20.8"/>
    <s v="Verified"/>
    <x v="457"/>
    <x v="0"/>
    <n v="0"/>
    <x v="2"/>
    <x v="0"/>
    <x v="3"/>
    <x v="0"/>
  </r>
  <r>
    <x v="3272"/>
    <n v="22607"/>
    <s v="36 months"/>
    <n v="24.25"/>
    <s v="4 years"/>
    <n v="59312"/>
    <s v="Own"/>
    <x v="5"/>
    <n v="743"/>
    <n v="11"/>
    <s v="Not Verified"/>
    <x v="1434"/>
    <x v="0"/>
    <n v="0"/>
    <x v="1"/>
    <x v="2"/>
    <x v="3"/>
    <x v="0"/>
  </r>
  <r>
    <x v="3273"/>
    <n v="25968"/>
    <s v="60 months"/>
    <n v="29.28"/>
    <s v="8 years"/>
    <n v="126785"/>
    <s v="Rent"/>
    <x v="7"/>
    <n v="614"/>
    <n v="37.5"/>
    <s v="Verified"/>
    <x v="1724"/>
    <x v="1"/>
    <n v="1"/>
    <x v="4"/>
    <x v="1"/>
    <x v="3"/>
    <x v="1"/>
  </r>
  <r>
    <x v="3274"/>
    <n v="34398"/>
    <s v="36 months"/>
    <n v="29.9"/>
    <s v="9 years"/>
    <n v="144386"/>
    <s v="Rent"/>
    <x v="6"/>
    <n v="643"/>
    <n v="29.7"/>
    <s v="Verified"/>
    <x v="596"/>
    <x v="1"/>
    <n v="1"/>
    <x v="4"/>
    <x v="1"/>
    <x v="3"/>
    <x v="1"/>
  </r>
  <r>
    <x v="3275"/>
    <n v="12908"/>
    <s v="36 months"/>
    <n v="11.02"/>
    <s v="10+ years"/>
    <n v="60355"/>
    <s v="Mortgage"/>
    <x v="0"/>
    <n v="685"/>
    <n v="20.2"/>
    <s v="Verified"/>
    <x v="291"/>
    <x v="0"/>
    <n v="0"/>
    <x v="0"/>
    <x v="0"/>
    <x v="2"/>
    <x v="0"/>
  </r>
  <r>
    <x v="3276"/>
    <n v="27423"/>
    <s v="36 months"/>
    <n v="27.51"/>
    <s v="9 years"/>
    <n v="99756"/>
    <s v="Rent"/>
    <x v="7"/>
    <n v="823"/>
    <n v="9.3000000000000007"/>
    <s v="Not Verified"/>
    <x v="1289"/>
    <x v="0"/>
    <n v="0"/>
    <x v="2"/>
    <x v="0"/>
    <x v="3"/>
    <x v="0"/>
  </r>
  <r>
    <x v="3277"/>
    <n v="10171"/>
    <s v="36 months"/>
    <n v="7.36"/>
    <s v="8 years"/>
    <n v="111450"/>
    <s v="Rent"/>
    <x v="2"/>
    <n v="588"/>
    <n v="34.700000000000003"/>
    <s v="Verified"/>
    <x v="1065"/>
    <x v="1"/>
    <n v="1"/>
    <x v="3"/>
    <x v="1"/>
    <x v="0"/>
    <x v="0"/>
  </r>
  <r>
    <x v="3278"/>
    <n v="13721"/>
    <s v="36 months"/>
    <n v="22.75"/>
    <s v="&lt; 1 year"/>
    <n v="35448"/>
    <s v="Rent"/>
    <x v="7"/>
    <n v="784"/>
    <n v="21.9"/>
    <s v="Verified"/>
    <x v="1241"/>
    <x v="1"/>
    <n v="1"/>
    <x v="2"/>
    <x v="2"/>
    <x v="3"/>
    <x v="0"/>
  </r>
  <r>
    <x v="3279"/>
    <n v="17616"/>
    <s v="36 months"/>
    <n v="10.5"/>
    <s v="5 years"/>
    <n v="133398"/>
    <s v="Rent"/>
    <x v="7"/>
    <n v="622"/>
    <n v="32.9"/>
    <s v="Not Verified"/>
    <x v="917"/>
    <x v="1"/>
    <n v="1"/>
    <x v="4"/>
    <x v="1"/>
    <x v="2"/>
    <x v="0"/>
  </r>
  <r>
    <x v="3280"/>
    <n v="39458"/>
    <s v="36 months"/>
    <n v="12.51"/>
    <s v="2 years"/>
    <n v="63851"/>
    <s v="Rent"/>
    <x v="1"/>
    <n v="845"/>
    <n v="6.2"/>
    <s v="Verified"/>
    <x v="1725"/>
    <x v="0"/>
    <n v="0"/>
    <x v="2"/>
    <x v="0"/>
    <x v="2"/>
    <x v="0"/>
  </r>
  <r>
    <x v="3281"/>
    <n v="8659"/>
    <s v="36 months"/>
    <n v="28.66"/>
    <s v="8 years"/>
    <n v="100532"/>
    <s v="Rent"/>
    <x v="2"/>
    <n v="764"/>
    <n v="14.6"/>
    <s v="Verified"/>
    <x v="158"/>
    <x v="0"/>
    <n v="0"/>
    <x v="2"/>
    <x v="1"/>
    <x v="3"/>
    <x v="0"/>
  </r>
  <r>
    <x v="3282"/>
    <n v="12704"/>
    <s v="36 months"/>
    <n v="11.58"/>
    <s v="2 years"/>
    <n v="59268"/>
    <s v="Rent"/>
    <x v="2"/>
    <n v="612"/>
    <n v="26.8"/>
    <s v="Verified"/>
    <x v="540"/>
    <x v="1"/>
    <n v="1"/>
    <x v="4"/>
    <x v="2"/>
    <x v="2"/>
    <x v="0"/>
  </r>
  <r>
    <x v="3283"/>
    <n v="33793"/>
    <s v="36 months"/>
    <n v="21.83"/>
    <s v="1 year"/>
    <n v="57741"/>
    <s v="Mortgage"/>
    <x v="2"/>
    <n v="633"/>
    <n v="22.1"/>
    <s v="Verified"/>
    <x v="1726"/>
    <x v="1"/>
    <n v="1"/>
    <x v="4"/>
    <x v="2"/>
    <x v="3"/>
    <x v="1"/>
  </r>
  <r>
    <x v="3284"/>
    <n v="32226"/>
    <s v="36 months"/>
    <n v="9.4499999999999993"/>
    <s v="7 years"/>
    <n v="141829"/>
    <s v="Rent"/>
    <x v="7"/>
    <n v="811"/>
    <n v="15.3"/>
    <s v="Verified"/>
    <x v="994"/>
    <x v="0"/>
    <n v="0"/>
    <x v="2"/>
    <x v="1"/>
    <x v="0"/>
    <x v="0"/>
  </r>
  <r>
    <x v="3285"/>
    <n v="24852"/>
    <s v="36 months"/>
    <n v="7.33"/>
    <s v="2 years"/>
    <n v="144864"/>
    <s v="Own"/>
    <x v="5"/>
    <n v="848"/>
    <n v="12"/>
    <s v="Not Verified"/>
    <x v="1727"/>
    <x v="0"/>
    <n v="0"/>
    <x v="2"/>
    <x v="1"/>
    <x v="0"/>
    <x v="0"/>
  </r>
  <r>
    <x v="3286"/>
    <n v="33082"/>
    <s v="36 months"/>
    <n v="13.48"/>
    <s v="4 years"/>
    <n v="37135"/>
    <s v="Rent"/>
    <x v="7"/>
    <n v="731"/>
    <n v="15.6"/>
    <s v="Verified"/>
    <x v="331"/>
    <x v="0"/>
    <n v="0"/>
    <x v="1"/>
    <x v="2"/>
    <x v="2"/>
    <x v="0"/>
  </r>
  <r>
    <x v="3287"/>
    <n v="23794"/>
    <s v="36 months"/>
    <n v="20.6"/>
    <s v="5 years"/>
    <n v="121893"/>
    <s v="Rent"/>
    <x v="6"/>
    <n v="641"/>
    <n v="31"/>
    <s v="Not Verified"/>
    <x v="628"/>
    <x v="1"/>
    <n v="1"/>
    <x v="4"/>
    <x v="1"/>
    <x v="3"/>
    <x v="1"/>
  </r>
  <r>
    <x v="3288"/>
    <n v="14379"/>
    <s v="60 months"/>
    <n v="11.2"/>
    <s v="9 years"/>
    <n v="20748"/>
    <s v="Rent"/>
    <x v="0"/>
    <n v="747"/>
    <n v="11.4"/>
    <s v="Verified"/>
    <x v="1440"/>
    <x v="0"/>
    <n v="0"/>
    <x v="1"/>
    <x v="3"/>
    <x v="2"/>
    <x v="0"/>
  </r>
  <r>
    <x v="3289"/>
    <n v="8006"/>
    <s v="60 months"/>
    <n v="12.5"/>
    <s v="9 years"/>
    <n v="135052"/>
    <s v="Rent"/>
    <x v="0"/>
    <n v="643"/>
    <n v="25.8"/>
    <s v="Verified"/>
    <x v="767"/>
    <x v="1"/>
    <n v="1"/>
    <x v="4"/>
    <x v="1"/>
    <x v="2"/>
    <x v="0"/>
  </r>
  <r>
    <x v="3290"/>
    <n v="9682"/>
    <s v="36 months"/>
    <n v="22.72"/>
    <s v="&lt; 1 year"/>
    <n v="102186"/>
    <s v="Own"/>
    <x v="6"/>
    <n v="639"/>
    <n v="19.8"/>
    <s v="Verified"/>
    <x v="408"/>
    <x v="1"/>
    <n v="1"/>
    <x v="4"/>
    <x v="1"/>
    <x v="3"/>
    <x v="1"/>
  </r>
  <r>
    <x v="3291"/>
    <n v="34840"/>
    <s v="60 months"/>
    <n v="7.57"/>
    <s v="6 years"/>
    <n v="130997"/>
    <s v="Rent"/>
    <x v="7"/>
    <n v="734"/>
    <n v="31.7"/>
    <s v="Verified"/>
    <x v="1728"/>
    <x v="0"/>
    <n v="0"/>
    <x v="1"/>
    <x v="1"/>
    <x v="0"/>
    <x v="0"/>
  </r>
  <r>
    <x v="3292"/>
    <n v="33430"/>
    <s v="36 months"/>
    <n v="16.170000000000002"/>
    <s v="10+ years"/>
    <n v="105741"/>
    <s v="Mortgage"/>
    <x v="1"/>
    <n v="687"/>
    <n v="12.1"/>
    <s v="Verified"/>
    <x v="301"/>
    <x v="0"/>
    <n v="0"/>
    <x v="0"/>
    <x v="1"/>
    <x v="1"/>
    <x v="0"/>
  </r>
  <r>
    <x v="3293"/>
    <n v="24091"/>
    <s v="36 months"/>
    <n v="28.54"/>
    <s v="6 years"/>
    <n v="106154"/>
    <s v="Own"/>
    <x v="0"/>
    <n v="636"/>
    <n v="14.5"/>
    <s v="Not Verified"/>
    <x v="216"/>
    <x v="1"/>
    <n v="1"/>
    <x v="4"/>
    <x v="1"/>
    <x v="3"/>
    <x v="1"/>
  </r>
  <r>
    <x v="3294"/>
    <n v="33983"/>
    <s v="60 months"/>
    <n v="14.92"/>
    <s v="4 years"/>
    <n v="62148"/>
    <s v="Rent"/>
    <x v="5"/>
    <n v="622"/>
    <n v="19"/>
    <s v="Verified"/>
    <x v="1729"/>
    <x v="0"/>
    <n v="0"/>
    <x v="4"/>
    <x v="0"/>
    <x v="2"/>
    <x v="0"/>
  </r>
  <r>
    <x v="3295"/>
    <n v="24989"/>
    <s v="36 months"/>
    <n v="15.86"/>
    <s v="8 years"/>
    <n v="42297"/>
    <s v="Rent"/>
    <x v="0"/>
    <n v="691"/>
    <n v="10.8"/>
    <s v="Verified"/>
    <x v="1459"/>
    <x v="0"/>
    <n v="0"/>
    <x v="0"/>
    <x v="2"/>
    <x v="1"/>
    <x v="0"/>
  </r>
  <r>
    <x v="3296"/>
    <n v="10915"/>
    <s v="60 months"/>
    <n v="23.46"/>
    <s v="10+ years"/>
    <n v="83160"/>
    <s v="Rent"/>
    <x v="3"/>
    <n v="802"/>
    <n v="21.1"/>
    <s v="Verified"/>
    <x v="1730"/>
    <x v="0"/>
    <n v="0"/>
    <x v="2"/>
    <x v="0"/>
    <x v="3"/>
    <x v="0"/>
  </r>
  <r>
    <x v="3297"/>
    <n v="19990"/>
    <s v="36 months"/>
    <n v="24.48"/>
    <s v="1 year"/>
    <n v="59577"/>
    <s v="Rent"/>
    <x v="3"/>
    <n v="774"/>
    <n v="19.600000000000001"/>
    <s v="Verified"/>
    <x v="1731"/>
    <x v="0"/>
    <n v="0"/>
    <x v="2"/>
    <x v="2"/>
    <x v="3"/>
    <x v="0"/>
  </r>
  <r>
    <x v="3298"/>
    <n v="25734"/>
    <s v="36 months"/>
    <n v="24.24"/>
    <s v="4 years"/>
    <n v="55945"/>
    <s v="Own"/>
    <x v="2"/>
    <n v="760"/>
    <n v="39.700000000000003"/>
    <s v="Not Verified"/>
    <x v="1732"/>
    <x v="1"/>
    <n v="1"/>
    <x v="2"/>
    <x v="2"/>
    <x v="3"/>
    <x v="0"/>
  </r>
  <r>
    <x v="3299"/>
    <n v="15824"/>
    <s v="36 months"/>
    <n v="29.95"/>
    <s v="1 year"/>
    <n v="72372"/>
    <s v="Mortgage"/>
    <x v="6"/>
    <n v="750"/>
    <n v="25.8"/>
    <s v="Verified"/>
    <x v="1733"/>
    <x v="1"/>
    <n v="1"/>
    <x v="2"/>
    <x v="0"/>
    <x v="3"/>
    <x v="0"/>
  </r>
  <r>
    <x v="3300"/>
    <n v="37081"/>
    <s v="36 months"/>
    <n v="6.79"/>
    <s v="1 year"/>
    <n v="149208"/>
    <s v="Rent"/>
    <x v="3"/>
    <n v="836"/>
    <n v="7.4"/>
    <s v="Verified"/>
    <x v="1734"/>
    <x v="0"/>
    <n v="0"/>
    <x v="2"/>
    <x v="1"/>
    <x v="0"/>
    <x v="0"/>
  </r>
  <r>
    <x v="3301"/>
    <n v="12033"/>
    <s v="36 months"/>
    <n v="29.56"/>
    <s v="10+ years"/>
    <n v="74681"/>
    <s v="Rent"/>
    <x v="0"/>
    <n v="628"/>
    <n v="21.1"/>
    <s v="Not Verified"/>
    <x v="245"/>
    <x v="1"/>
    <n v="1"/>
    <x v="4"/>
    <x v="0"/>
    <x v="3"/>
    <x v="1"/>
  </r>
  <r>
    <x v="3302"/>
    <n v="17241"/>
    <s v="36 months"/>
    <n v="28.75"/>
    <s v="8 years"/>
    <n v="47406"/>
    <s v="Rent"/>
    <x v="6"/>
    <n v="627"/>
    <n v="35.700000000000003"/>
    <s v="Verified"/>
    <x v="983"/>
    <x v="1"/>
    <n v="1"/>
    <x v="4"/>
    <x v="2"/>
    <x v="3"/>
    <x v="1"/>
  </r>
  <r>
    <x v="3303"/>
    <n v="6939"/>
    <s v="60 months"/>
    <n v="26.3"/>
    <s v="6 years"/>
    <n v="131462"/>
    <s v="Own"/>
    <x v="7"/>
    <n v="806"/>
    <n v="35.299999999999997"/>
    <s v="Verified"/>
    <x v="1344"/>
    <x v="1"/>
    <n v="1"/>
    <x v="2"/>
    <x v="1"/>
    <x v="3"/>
    <x v="0"/>
  </r>
  <r>
    <x v="3304"/>
    <n v="36063"/>
    <s v="36 months"/>
    <n v="16.350000000000001"/>
    <s v="3 years"/>
    <n v="37086"/>
    <s v="Rent"/>
    <x v="1"/>
    <n v="786"/>
    <n v="38.700000000000003"/>
    <s v="Not Verified"/>
    <x v="581"/>
    <x v="1"/>
    <n v="1"/>
    <x v="2"/>
    <x v="2"/>
    <x v="1"/>
    <x v="0"/>
  </r>
  <r>
    <x v="3305"/>
    <n v="35464"/>
    <s v="36 months"/>
    <n v="26.77"/>
    <s v="10+ years"/>
    <n v="29890"/>
    <s v="Mortgage"/>
    <x v="0"/>
    <n v="805"/>
    <n v="36.299999999999997"/>
    <s v="Verified"/>
    <x v="1126"/>
    <x v="1"/>
    <n v="1"/>
    <x v="2"/>
    <x v="3"/>
    <x v="3"/>
    <x v="0"/>
  </r>
  <r>
    <x v="3306"/>
    <n v="12185"/>
    <s v="36 months"/>
    <n v="10.52"/>
    <s v="7 years"/>
    <n v="133546"/>
    <s v="Mortgage"/>
    <x v="6"/>
    <n v="760"/>
    <n v="11.2"/>
    <s v="Verified"/>
    <x v="1735"/>
    <x v="0"/>
    <n v="0"/>
    <x v="2"/>
    <x v="1"/>
    <x v="2"/>
    <x v="0"/>
  </r>
  <r>
    <x v="3307"/>
    <n v="28045"/>
    <s v="60 months"/>
    <n v="24.79"/>
    <s v="10+ years"/>
    <n v="52968"/>
    <s v="Mortgage"/>
    <x v="5"/>
    <n v="590"/>
    <n v="5.0999999999999996"/>
    <s v="Verified"/>
    <x v="408"/>
    <x v="1"/>
    <n v="1"/>
    <x v="3"/>
    <x v="2"/>
    <x v="3"/>
    <x v="1"/>
  </r>
  <r>
    <x v="3308"/>
    <n v="20167"/>
    <s v="36 months"/>
    <n v="9.6300000000000008"/>
    <s v="10+ years"/>
    <n v="82057"/>
    <s v="Rent"/>
    <x v="5"/>
    <n v="700"/>
    <n v="26.6"/>
    <s v="Not Verified"/>
    <x v="921"/>
    <x v="0"/>
    <n v="0"/>
    <x v="1"/>
    <x v="0"/>
    <x v="0"/>
    <x v="0"/>
  </r>
  <r>
    <x v="3309"/>
    <n v="37412"/>
    <s v="36 months"/>
    <n v="25.38"/>
    <s v="3 years"/>
    <n v="48374"/>
    <s v="Own"/>
    <x v="4"/>
    <n v="667"/>
    <n v="29.6"/>
    <s v="Verified"/>
    <x v="94"/>
    <x v="1"/>
    <n v="1"/>
    <x v="0"/>
    <x v="2"/>
    <x v="3"/>
    <x v="0"/>
  </r>
  <r>
    <x v="3310"/>
    <n v="22625"/>
    <s v="60 months"/>
    <n v="20.36"/>
    <s v="&lt; 1 year"/>
    <n v="36195"/>
    <s v="Mortgage"/>
    <x v="0"/>
    <n v="680"/>
    <n v="9.6"/>
    <s v="Not Verified"/>
    <x v="1736"/>
    <x v="1"/>
    <n v="1"/>
    <x v="0"/>
    <x v="2"/>
    <x v="3"/>
    <x v="0"/>
  </r>
  <r>
    <x v="3311"/>
    <n v="28076"/>
    <s v="36 months"/>
    <n v="7.45"/>
    <s v="9 years"/>
    <n v="136701"/>
    <s v="Mortgage"/>
    <x v="7"/>
    <n v="678"/>
    <n v="10.8"/>
    <s v="Not Verified"/>
    <x v="515"/>
    <x v="0"/>
    <n v="0"/>
    <x v="0"/>
    <x v="1"/>
    <x v="0"/>
    <x v="0"/>
  </r>
  <r>
    <x v="3312"/>
    <n v="20029"/>
    <s v="36 months"/>
    <n v="27.38"/>
    <s v="2 years"/>
    <n v="67323"/>
    <s v="Rent"/>
    <x v="2"/>
    <n v="601"/>
    <n v="38.700000000000003"/>
    <s v="Not Verified"/>
    <x v="1737"/>
    <x v="1"/>
    <n v="1"/>
    <x v="4"/>
    <x v="0"/>
    <x v="3"/>
    <x v="1"/>
  </r>
  <r>
    <x v="3313"/>
    <n v="23973"/>
    <s v="60 months"/>
    <n v="19.45"/>
    <s v="9 years"/>
    <n v="98680"/>
    <s v="Mortgage"/>
    <x v="4"/>
    <n v="683"/>
    <n v="38"/>
    <s v="Not Verified"/>
    <x v="676"/>
    <x v="1"/>
    <n v="1"/>
    <x v="0"/>
    <x v="0"/>
    <x v="1"/>
    <x v="0"/>
  </r>
  <r>
    <x v="3314"/>
    <n v="32433"/>
    <s v="60 months"/>
    <n v="21.41"/>
    <s v="&lt; 1 year"/>
    <n v="56309"/>
    <s v="Mortgage"/>
    <x v="0"/>
    <n v="650"/>
    <n v="10.5"/>
    <s v="Not Verified"/>
    <x v="1128"/>
    <x v="0"/>
    <n v="0"/>
    <x v="0"/>
    <x v="2"/>
    <x v="3"/>
    <x v="0"/>
  </r>
  <r>
    <x v="3315"/>
    <n v="2932"/>
    <s v="36 months"/>
    <n v="12.09"/>
    <s v="1 year"/>
    <n v="99576"/>
    <s v="Rent"/>
    <x v="5"/>
    <n v="634"/>
    <n v="13.6"/>
    <s v="Verified"/>
    <x v="1423"/>
    <x v="0"/>
    <n v="0"/>
    <x v="4"/>
    <x v="0"/>
    <x v="2"/>
    <x v="0"/>
  </r>
  <r>
    <x v="3316"/>
    <n v="2757"/>
    <s v="36 months"/>
    <n v="26.79"/>
    <s v="1 year"/>
    <n v="92691"/>
    <s v="Own"/>
    <x v="1"/>
    <n v="706"/>
    <n v="36.200000000000003"/>
    <s v="Not Verified"/>
    <x v="534"/>
    <x v="1"/>
    <n v="1"/>
    <x v="1"/>
    <x v="0"/>
    <x v="3"/>
    <x v="0"/>
  </r>
  <r>
    <x v="3317"/>
    <n v="31722"/>
    <s v="60 months"/>
    <n v="18.63"/>
    <s v="6 years"/>
    <n v="95737"/>
    <s v="Rent"/>
    <x v="7"/>
    <n v="618"/>
    <n v="20.2"/>
    <s v="Not Verified"/>
    <x v="260"/>
    <x v="1"/>
    <n v="1"/>
    <x v="4"/>
    <x v="0"/>
    <x v="1"/>
    <x v="1"/>
  </r>
  <r>
    <x v="3318"/>
    <n v="38853"/>
    <s v="36 months"/>
    <n v="15.53"/>
    <s v="3 years"/>
    <n v="23505"/>
    <s v="Mortgage"/>
    <x v="5"/>
    <n v="718"/>
    <n v="32.9"/>
    <s v="Verified"/>
    <x v="1300"/>
    <x v="1"/>
    <n v="1"/>
    <x v="1"/>
    <x v="3"/>
    <x v="1"/>
    <x v="0"/>
  </r>
  <r>
    <x v="3319"/>
    <n v="39405"/>
    <s v="60 months"/>
    <n v="18.36"/>
    <s v="9 years"/>
    <n v="80444"/>
    <s v="Own"/>
    <x v="0"/>
    <n v="711"/>
    <n v="18.899999999999999"/>
    <s v="Not Verified"/>
    <x v="1738"/>
    <x v="0"/>
    <n v="0"/>
    <x v="1"/>
    <x v="0"/>
    <x v="1"/>
    <x v="0"/>
  </r>
  <r>
    <x v="3320"/>
    <n v="2116"/>
    <s v="36 months"/>
    <n v="22.58"/>
    <s v="8 years"/>
    <n v="101645"/>
    <s v="Rent"/>
    <x v="2"/>
    <n v="815"/>
    <n v="30.8"/>
    <s v="Verified"/>
    <x v="1166"/>
    <x v="1"/>
    <n v="1"/>
    <x v="2"/>
    <x v="1"/>
    <x v="3"/>
    <x v="0"/>
  </r>
  <r>
    <x v="3321"/>
    <n v="12691"/>
    <s v="36 months"/>
    <n v="22.38"/>
    <s v="1 year"/>
    <n v="56927"/>
    <s v="Rent"/>
    <x v="7"/>
    <n v="740"/>
    <n v="18.899999999999999"/>
    <s v="Not Verified"/>
    <x v="466"/>
    <x v="0"/>
    <n v="0"/>
    <x v="1"/>
    <x v="2"/>
    <x v="3"/>
    <x v="0"/>
  </r>
  <r>
    <x v="3322"/>
    <n v="1492"/>
    <s v="36 months"/>
    <n v="13.94"/>
    <s v="8 years"/>
    <n v="27080"/>
    <s v="Rent"/>
    <x v="7"/>
    <n v="624"/>
    <n v="36.5"/>
    <s v="Not Verified"/>
    <x v="1704"/>
    <x v="1"/>
    <n v="1"/>
    <x v="4"/>
    <x v="3"/>
    <x v="2"/>
    <x v="0"/>
  </r>
  <r>
    <x v="3323"/>
    <n v="28882"/>
    <s v="60 months"/>
    <n v="14.63"/>
    <s v="5 years"/>
    <n v="33407"/>
    <s v="Rent"/>
    <x v="4"/>
    <n v="744"/>
    <n v="16.399999999999999"/>
    <s v="Not Verified"/>
    <x v="1739"/>
    <x v="0"/>
    <n v="0"/>
    <x v="1"/>
    <x v="2"/>
    <x v="2"/>
    <x v="0"/>
  </r>
  <r>
    <x v="3324"/>
    <n v="9811"/>
    <s v="60 months"/>
    <n v="19.059999999999999"/>
    <s v="9 years"/>
    <n v="48313"/>
    <s v="Rent"/>
    <x v="7"/>
    <n v="805"/>
    <n v="23.3"/>
    <s v="Not Verified"/>
    <x v="1610"/>
    <x v="0"/>
    <n v="0"/>
    <x v="2"/>
    <x v="2"/>
    <x v="1"/>
    <x v="0"/>
  </r>
  <r>
    <x v="3325"/>
    <n v="28808"/>
    <s v="36 months"/>
    <n v="28.11"/>
    <s v="7 years"/>
    <n v="108603"/>
    <s v="Own"/>
    <x v="3"/>
    <n v="728"/>
    <n v="23.3"/>
    <s v="Not Verified"/>
    <x v="417"/>
    <x v="0"/>
    <n v="0"/>
    <x v="1"/>
    <x v="1"/>
    <x v="3"/>
    <x v="0"/>
  </r>
  <r>
    <x v="3326"/>
    <n v="25272"/>
    <s v="60 months"/>
    <n v="23.64"/>
    <s v="6 years"/>
    <n v="92189"/>
    <s v="Mortgage"/>
    <x v="0"/>
    <n v="723"/>
    <n v="27.7"/>
    <s v="Verified"/>
    <x v="554"/>
    <x v="1"/>
    <n v="1"/>
    <x v="1"/>
    <x v="0"/>
    <x v="3"/>
    <x v="0"/>
  </r>
  <r>
    <x v="3327"/>
    <n v="29399"/>
    <s v="36 months"/>
    <n v="14.76"/>
    <s v="10+ years"/>
    <n v="82803"/>
    <s v="Rent"/>
    <x v="2"/>
    <n v="803"/>
    <n v="15.7"/>
    <s v="Not Verified"/>
    <x v="36"/>
    <x v="0"/>
    <n v="0"/>
    <x v="2"/>
    <x v="0"/>
    <x v="2"/>
    <x v="0"/>
  </r>
  <r>
    <x v="3328"/>
    <n v="7474"/>
    <s v="36 months"/>
    <n v="13.43"/>
    <s v="7 years"/>
    <n v="144591"/>
    <s v="Own"/>
    <x v="2"/>
    <n v="757"/>
    <n v="27.5"/>
    <s v="Not Verified"/>
    <x v="556"/>
    <x v="0"/>
    <n v="0"/>
    <x v="2"/>
    <x v="1"/>
    <x v="2"/>
    <x v="0"/>
  </r>
  <r>
    <x v="3329"/>
    <n v="27956"/>
    <s v="60 months"/>
    <n v="18.09"/>
    <s v="8 years"/>
    <n v="65306"/>
    <s v="Rent"/>
    <x v="6"/>
    <n v="755"/>
    <n v="9.9"/>
    <s v="Not Verified"/>
    <x v="1318"/>
    <x v="0"/>
    <n v="0"/>
    <x v="2"/>
    <x v="0"/>
    <x v="1"/>
    <x v="0"/>
  </r>
  <r>
    <x v="3330"/>
    <n v="14979"/>
    <s v="60 months"/>
    <n v="26.75"/>
    <s v="7 years"/>
    <n v="111841"/>
    <s v="Rent"/>
    <x v="6"/>
    <n v="608"/>
    <n v="36.299999999999997"/>
    <s v="Not Verified"/>
    <x v="500"/>
    <x v="1"/>
    <n v="1"/>
    <x v="4"/>
    <x v="1"/>
    <x v="3"/>
    <x v="1"/>
  </r>
  <r>
    <x v="3331"/>
    <n v="29328"/>
    <s v="60 months"/>
    <n v="5.22"/>
    <s v="5 years"/>
    <n v="146230"/>
    <s v="Mortgage"/>
    <x v="7"/>
    <n v="677"/>
    <n v="10"/>
    <s v="Not Verified"/>
    <x v="1672"/>
    <x v="0"/>
    <n v="0"/>
    <x v="0"/>
    <x v="1"/>
    <x v="0"/>
    <x v="0"/>
  </r>
  <r>
    <x v="3332"/>
    <n v="13867"/>
    <s v="60 months"/>
    <n v="22.76"/>
    <s v="7 years"/>
    <n v="65094"/>
    <s v="Rent"/>
    <x v="6"/>
    <n v="766"/>
    <n v="34.4"/>
    <s v="Verified"/>
    <x v="1740"/>
    <x v="1"/>
    <n v="1"/>
    <x v="2"/>
    <x v="0"/>
    <x v="3"/>
    <x v="0"/>
  </r>
  <r>
    <x v="3333"/>
    <n v="26851"/>
    <s v="36 months"/>
    <n v="12.36"/>
    <s v="7 years"/>
    <n v="36452"/>
    <s v="Rent"/>
    <x v="2"/>
    <n v="803"/>
    <n v="29.3"/>
    <s v="Verified"/>
    <x v="404"/>
    <x v="1"/>
    <n v="1"/>
    <x v="2"/>
    <x v="2"/>
    <x v="2"/>
    <x v="0"/>
  </r>
  <r>
    <x v="3334"/>
    <n v="32279"/>
    <s v="36 months"/>
    <n v="10.210000000000001"/>
    <s v="1 year"/>
    <n v="122676"/>
    <s v="Rent"/>
    <x v="0"/>
    <n v="687"/>
    <n v="16.899999999999999"/>
    <s v="Not Verified"/>
    <x v="1446"/>
    <x v="0"/>
    <n v="0"/>
    <x v="0"/>
    <x v="1"/>
    <x v="2"/>
    <x v="0"/>
  </r>
  <r>
    <x v="3335"/>
    <n v="31527"/>
    <s v="60 months"/>
    <n v="5.3"/>
    <s v="1 year"/>
    <n v="31383"/>
    <s v="Own"/>
    <x v="4"/>
    <n v="663"/>
    <n v="16.5"/>
    <s v="Not Verified"/>
    <x v="1741"/>
    <x v="0"/>
    <n v="0"/>
    <x v="0"/>
    <x v="2"/>
    <x v="0"/>
    <x v="0"/>
  </r>
  <r>
    <x v="3336"/>
    <n v="8866"/>
    <s v="36 months"/>
    <n v="27.41"/>
    <s v="10+ years"/>
    <n v="78453"/>
    <s v="Mortgage"/>
    <x v="5"/>
    <n v="837"/>
    <n v="38.799999999999997"/>
    <s v="Verified"/>
    <x v="437"/>
    <x v="1"/>
    <n v="1"/>
    <x v="2"/>
    <x v="0"/>
    <x v="3"/>
    <x v="0"/>
  </r>
  <r>
    <x v="3337"/>
    <n v="16449"/>
    <s v="36 months"/>
    <n v="27.81"/>
    <s v="&lt; 1 year"/>
    <n v="75472"/>
    <s v="Rent"/>
    <x v="5"/>
    <n v="715"/>
    <n v="11.8"/>
    <s v="Verified"/>
    <x v="29"/>
    <x v="0"/>
    <n v="0"/>
    <x v="1"/>
    <x v="0"/>
    <x v="3"/>
    <x v="0"/>
  </r>
  <r>
    <x v="3338"/>
    <n v="11685"/>
    <s v="36 months"/>
    <n v="6.54"/>
    <s v="9 years"/>
    <n v="23018"/>
    <s v="Rent"/>
    <x v="0"/>
    <n v="693"/>
    <n v="30.3"/>
    <s v="Not Verified"/>
    <x v="1273"/>
    <x v="1"/>
    <n v="1"/>
    <x v="0"/>
    <x v="3"/>
    <x v="0"/>
    <x v="0"/>
  </r>
  <r>
    <x v="3339"/>
    <n v="24544"/>
    <s v="36 months"/>
    <n v="18.05"/>
    <s v="1 year"/>
    <n v="22653"/>
    <s v="Mortgage"/>
    <x v="4"/>
    <n v="707"/>
    <n v="11.4"/>
    <s v="Not Verified"/>
    <x v="1410"/>
    <x v="1"/>
    <n v="1"/>
    <x v="1"/>
    <x v="3"/>
    <x v="1"/>
    <x v="0"/>
  </r>
  <r>
    <x v="3340"/>
    <n v="6451"/>
    <s v="60 months"/>
    <n v="8.81"/>
    <s v="6 years"/>
    <n v="131707"/>
    <s v="Rent"/>
    <x v="0"/>
    <n v="668"/>
    <n v="36.700000000000003"/>
    <s v="Verified"/>
    <x v="153"/>
    <x v="0"/>
    <n v="0"/>
    <x v="0"/>
    <x v="1"/>
    <x v="0"/>
    <x v="0"/>
  </r>
  <r>
    <x v="3341"/>
    <n v="22642"/>
    <s v="36 months"/>
    <n v="23.97"/>
    <s v="10+ years"/>
    <n v="148419"/>
    <s v="Rent"/>
    <x v="7"/>
    <n v="718"/>
    <n v="31"/>
    <s v="Verified"/>
    <x v="807"/>
    <x v="1"/>
    <n v="1"/>
    <x v="1"/>
    <x v="1"/>
    <x v="3"/>
    <x v="0"/>
  </r>
  <r>
    <x v="3342"/>
    <n v="39870"/>
    <s v="60 months"/>
    <n v="21.63"/>
    <s v="2 years"/>
    <n v="83568"/>
    <s v="Rent"/>
    <x v="4"/>
    <n v="603"/>
    <n v="37.6"/>
    <s v="Not Verified"/>
    <x v="943"/>
    <x v="1"/>
    <n v="1"/>
    <x v="4"/>
    <x v="0"/>
    <x v="3"/>
    <x v="1"/>
  </r>
  <r>
    <x v="3343"/>
    <n v="32030"/>
    <s v="36 months"/>
    <n v="12.43"/>
    <s v="3 years"/>
    <n v="44916"/>
    <s v="Mortgage"/>
    <x v="2"/>
    <n v="614"/>
    <n v="35.799999999999997"/>
    <s v="Not Verified"/>
    <x v="587"/>
    <x v="1"/>
    <n v="1"/>
    <x v="4"/>
    <x v="2"/>
    <x v="2"/>
    <x v="0"/>
  </r>
  <r>
    <x v="3344"/>
    <n v="31873"/>
    <s v="36 months"/>
    <n v="7.92"/>
    <s v="3 years"/>
    <n v="28612"/>
    <s v="Mortgage"/>
    <x v="6"/>
    <n v="712"/>
    <n v="24.2"/>
    <s v="Not Verified"/>
    <x v="1322"/>
    <x v="0"/>
    <n v="0"/>
    <x v="1"/>
    <x v="3"/>
    <x v="0"/>
    <x v="0"/>
  </r>
  <r>
    <x v="3345"/>
    <n v="1619"/>
    <s v="36 months"/>
    <n v="25.78"/>
    <s v="3 years"/>
    <n v="104195"/>
    <s v="Own"/>
    <x v="7"/>
    <n v="685"/>
    <n v="10.3"/>
    <s v="Not Verified"/>
    <x v="543"/>
    <x v="0"/>
    <n v="0"/>
    <x v="0"/>
    <x v="1"/>
    <x v="3"/>
    <x v="0"/>
  </r>
  <r>
    <x v="3346"/>
    <n v="34650"/>
    <s v="36 months"/>
    <n v="21.86"/>
    <s v="1 year"/>
    <n v="120222"/>
    <s v="Own"/>
    <x v="6"/>
    <n v="849"/>
    <n v="12.8"/>
    <s v="Verified"/>
    <x v="834"/>
    <x v="0"/>
    <n v="0"/>
    <x v="2"/>
    <x v="1"/>
    <x v="3"/>
    <x v="0"/>
  </r>
  <r>
    <x v="3347"/>
    <n v="26372"/>
    <s v="36 months"/>
    <n v="5.17"/>
    <s v="10+ years"/>
    <n v="118776"/>
    <s v="Own"/>
    <x v="7"/>
    <n v="683"/>
    <n v="12.1"/>
    <s v="Verified"/>
    <x v="644"/>
    <x v="0"/>
    <n v="0"/>
    <x v="0"/>
    <x v="1"/>
    <x v="0"/>
    <x v="0"/>
  </r>
  <r>
    <x v="3348"/>
    <n v="4642"/>
    <s v="36 months"/>
    <n v="20.7"/>
    <s v="5 years"/>
    <n v="128631"/>
    <s v="Rent"/>
    <x v="7"/>
    <n v="753"/>
    <n v="12.7"/>
    <s v="Verified"/>
    <x v="746"/>
    <x v="0"/>
    <n v="0"/>
    <x v="2"/>
    <x v="1"/>
    <x v="3"/>
    <x v="0"/>
  </r>
  <r>
    <x v="3349"/>
    <n v="29001"/>
    <s v="36 months"/>
    <n v="25.26"/>
    <s v="&lt; 1 year"/>
    <n v="88957"/>
    <s v="Mortgage"/>
    <x v="7"/>
    <n v="804"/>
    <n v="21.7"/>
    <s v="Verified"/>
    <x v="1264"/>
    <x v="0"/>
    <n v="0"/>
    <x v="2"/>
    <x v="0"/>
    <x v="3"/>
    <x v="0"/>
  </r>
  <r>
    <x v="3350"/>
    <n v="35064"/>
    <s v="36 months"/>
    <n v="19.77"/>
    <s v="4 years"/>
    <n v="101535"/>
    <s v="Rent"/>
    <x v="1"/>
    <n v="647"/>
    <n v="35.4"/>
    <s v="Verified"/>
    <x v="761"/>
    <x v="1"/>
    <n v="1"/>
    <x v="4"/>
    <x v="1"/>
    <x v="1"/>
    <x v="1"/>
  </r>
  <r>
    <x v="3351"/>
    <n v="30290"/>
    <s v="36 months"/>
    <n v="15.62"/>
    <s v="1 year"/>
    <n v="42313"/>
    <s v="Own"/>
    <x v="7"/>
    <n v="636"/>
    <n v="5.8"/>
    <s v="Verified"/>
    <x v="464"/>
    <x v="0"/>
    <n v="0"/>
    <x v="4"/>
    <x v="2"/>
    <x v="1"/>
    <x v="1"/>
  </r>
  <r>
    <x v="3352"/>
    <n v="15122"/>
    <s v="36 months"/>
    <n v="19.600000000000001"/>
    <s v="8 years"/>
    <n v="132829"/>
    <s v="Rent"/>
    <x v="1"/>
    <n v="619"/>
    <n v="13.3"/>
    <s v="Verified"/>
    <x v="1027"/>
    <x v="1"/>
    <n v="1"/>
    <x v="4"/>
    <x v="1"/>
    <x v="1"/>
    <x v="1"/>
  </r>
  <r>
    <x v="3353"/>
    <n v="25820"/>
    <s v="36 months"/>
    <n v="20.49"/>
    <s v="1 year"/>
    <n v="131458"/>
    <s v="Rent"/>
    <x v="4"/>
    <n v="792"/>
    <n v="25.9"/>
    <s v="Not Verified"/>
    <x v="1617"/>
    <x v="1"/>
    <n v="1"/>
    <x v="2"/>
    <x v="1"/>
    <x v="3"/>
    <x v="0"/>
  </r>
  <r>
    <x v="3354"/>
    <n v="3895"/>
    <s v="36 months"/>
    <n v="21"/>
    <s v="5 years"/>
    <n v="145908"/>
    <s v="Own"/>
    <x v="3"/>
    <n v="752"/>
    <n v="35.299999999999997"/>
    <s v="Verified"/>
    <x v="387"/>
    <x v="1"/>
    <n v="1"/>
    <x v="2"/>
    <x v="1"/>
    <x v="3"/>
    <x v="0"/>
  </r>
  <r>
    <x v="3355"/>
    <n v="6366"/>
    <s v="60 months"/>
    <n v="29.18"/>
    <s v="3 years"/>
    <n v="74917"/>
    <s v="Rent"/>
    <x v="3"/>
    <n v="691"/>
    <n v="15.4"/>
    <s v="Verified"/>
    <x v="449"/>
    <x v="0"/>
    <n v="0"/>
    <x v="0"/>
    <x v="0"/>
    <x v="3"/>
    <x v="0"/>
  </r>
  <r>
    <x v="3356"/>
    <n v="9711"/>
    <s v="36 months"/>
    <n v="9.4700000000000006"/>
    <s v="5 years"/>
    <n v="147956"/>
    <s v="Rent"/>
    <x v="4"/>
    <n v="795"/>
    <n v="18.399999999999999"/>
    <s v="Verified"/>
    <x v="489"/>
    <x v="0"/>
    <n v="0"/>
    <x v="2"/>
    <x v="1"/>
    <x v="0"/>
    <x v="0"/>
  </r>
  <r>
    <x v="3357"/>
    <n v="20596"/>
    <s v="60 months"/>
    <n v="20.58"/>
    <s v="1 year"/>
    <n v="100007"/>
    <s v="Rent"/>
    <x v="7"/>
    <n v="780"/>
    <n v="18.100000000000001"/>
    <s v="Verified"/>
    <x v="1233"/>
    <x v="0"/>
    <n v="0"/>
    <x v="2"/>
    <x v="1"/>
    <x v="3"/>
    <x v="0"/>
  </r>
  <r>
    <x v="3358"/>
    <n v="19793"/>
    <s v="60 months"/>
    <n v="9.6999999999999993"/>
    <s v="1 year"/>
    <n v="133988"/>
    <s v="Own"/>
    <x v="0"/>
    <n v="662"/>
    <n v="15.3"/>
    <s v="Not Verified"/>
    <x v="1742"/>
    <x v="0"/>
    <n v="0"/>
    <x v="0"/>
    <x v="1"/>
    <x v="0"/>
    <x v="0"/>
  </r>
  <r>
    <x v="3359"/>
    <n v="9199"/>
    <s v="36 months"/>
    <n v="10.25"/>
    <s v="6 years"/>
    <n v="54855"/>
    <s v="Rent"/>
    <x v="7"/>
    <n v="798"/>
    <n v="29.5"/>
    <s v="Verified"/>
    <x v="38"/>
    <x v="0"/>
    <n v="0"/>
    <x v="2"/>
    <x v="2"/>
    <x v="2"/>
    <x v="0"/>
  </r>
  <r>
    <x v="3360"/>
    <n v="11717"/>
    <s v="60 months"/>
    <n v="21.73"/>
    <s v="2 years"/>
    <n v="60585"/>
    <s v="Rent"/>
    <x v="7"/>
    <n v="683"/>
    <n v="28"/>
    <s v="Not Verified"/>
    <x v="1147"/>
    <x v="1"/>
    <n v="1"/>
    <x v="0"/>
    <x v="0"/>
    <x v="3"/>
    <x v="0"/>
  </r>
  <r>
    <x v="3361"/>
    <n v="37191"/>
    <s v="36 months"/>
    <n v="27.9"/>
    <s v="2 years"/>
    <n v="47934"/>
    <s v="Own"/>
    <x v="0"/>
    <n v="630"/>
    <n v="34.5"/>
    <s v="Not Verified"/>
    <x v="851"/>
    <x v="1"/>
    <n v="1"/>
    <x v="4"/>
    <x v="2"/>
    <x v="3"/>
    <x v="1"/>
  </r>
  <r>
    <x v="3362"/>
    <n v="11211"/>
    <s v="60 months"/>
    <n v="8.98"/>
    <s v="6 years"/>
    <n v="44569"/>
    <s v="Rent"/>
    <x v="3"/>
    <n v="836"/>
    <n v="37.1"/>
    <s v="Not Verified"/>
    <x v="1743"/>
    <x v="0"/>
    <n v="0"/>
    <x v="2"/>
    <x v="2"/>
    <x v="0"/>
    <x v="0"/>
  </r>
  <r>
    <x v="3363"/>
    <n v="24360"/>
    <s v="60 months"/>
    <n v="29.06"/>
    <s v="7 years"/>
    <n v="126751"/>
    <s v="Mortgage"/>
    <x v="0"/>
    <n v="656"/>
    <n v="36.5"/>
    <s v="Verified"/>
    <x v="1744"/>
    <x v="1"/>
    <n v="1"/>
    <x v="0"/>
    <x v="1"/>
    <x v="3"/>
    <x v="0"/>
  </r>
  <r>
    <x v="3364"/>
    <n v="22542"/>
    <s v="36 months"/>
    <n v="12.98"/>
    <s v="6 years"/>
    <n v="40253"/>
    <s v="Rent"/>
    <x v="7"/>
    <n v="583"/>
    <n v="23.9"/>
    <s v="Not Verified"/>
    <x v="1318"/>
    <x v="0"/>
    <n v="0"/>
    <x v="3"/>
    <x v="2"/>
    <x v="2"/>
    <x v="0"/>
  </r>
  <r>
    <x v="3365"/>
    <n v="32312"/>
    <s v="36 months"/>
    <n v="14.78"/>
    <s v="2 years"/>
    <n v="117202"/>
    <s v="Mortgage"/>
    <x v="5"/>
    <n v="668"/>
    <n v="11.5"/>
    <s v="Verified"/>
    <x v="875"/>
    <x v="0"/>
    <n v="0"/>
    <x v="0"/>
    <x v="1"/>
    <x v="2"/>
    <x v="0"/>
  </r>
  <r>
    <x v="3366"/>
    <n v="37435"/>
    <s v="36 months"/>
    <n v="8.84"/>
    <s v="2 years"/>
    <n v="74868"/>
    <s v="Mortgage"/>
    <x v="5"/>
    <n v="717"/>
    <n v="12.8"/>
    <s v="Not Verified"/>
    <x v="1745"/>
    <x v="0"/>
    <n v="0"/>
    <x v="1"/>
    <x v="0"/>
    <x v="0"/>
    <x v="0"/>
  </r>
  <r>
    <x v="3367"/>
    <n v="29247"/>
    <s v="36 months"/>
    <n v="20.399999999999999"/>
    <s v="6 years"/>
    <n v="46019"/>
    <s v="Rent"/>
    <x v="0"/>
    <n v="829"/>
    <n v="25.7"/>
    <s v="Not Verified"/>
    <x v="591"/>
    <x v="1"/>
    <n v="1"/>
    <x v="2"/>
    <x v="2"/>
    <x v="3"/>
    <x v="0"/>
  </r>
  <r>
    <x v="3368"/>
    <n v="23357"/>
    <s v="36 months"/>
    <n v="19.91"/>
    <s v="2 years"/>
    <n v="27996"/>
    <s v="Mortgage"/>
    <x v="7"/>
    <n v="609"/>
    <n v="37.1"/>
    <s v="Not Verified"/>
    <x v="1477"/>
    <x v="1"/>
    <n v="1"/>
    <x v="4"/>
    <x v="3"/>
    <x v="1"/>
    <x v="1"/>
  </r>
  <r>
    <x v="3369"/>
    <n v="28691"/>
    <s v="36 months"/>
    <n v="16.059999999999999"/>
    <s v="1 year"/>
    <n v="127034"/>
    <s v="Mortgage"/>
    <x v="2"/>
    <n v="803"/>
    <n v="23.6"/>
    <s v="Verified"/>
    <x v="1623"/>
    <x v="0"/>
    <n v="0"/>
    <x v="2"/>
    <x v="1"/>
    <x v="1"/>
    <x v="0"/>
  </r>
  <r>
    <x v="3370"/>
    <n v="13424"/>
    <s v="36 months"/>
    <n v="16.899999999999999"/>
    <s v="6 years"/>
    <n v="50437"/>
    <s v="Mortgage"/>
    <x v="3"/>
    <n v="737"/>
    <n v="37.799999999999997"/>
    <s v="Verified"/>
    <x v="1385"/>
    <x v="0"/>
    <n v="0"/>
    <x v="1"/>
    <x v="2"/>
    <x v="1"/>
    <x v="0"/>
  </r>
  <r>
    <x v="3371"/>
    <n v="19852"/>
    <s v="36 months"/>
    <n v="20.57"/>
    <s v="2 years"/>
    <n v="84802"/>
    <s v="Rent"/>
    <x v="6"/>
    <n v="584"/>
    <n v="14.2"/>
    <s v="Verified"/>
    <x v="1600"/>
    <x v="1"/>
    <n v="1"/>
    <x v="3"/>
    <x v="0"/>
    <x v="3"/>
    <x v="1"/>
  </r>
  <r>
    <x v="3372"/>
    <n v="23601"/>
    <s v="60 months"/>
    <n v="19.59"/>
    <s v="4 years"/>
    <n v="39771"/>
    <s v="Rent"/>
    <x v="6"/>
    <n v="627"/>
    <n v="8"/>
    <s v="Verified"/>
    <x v="121"/>
    <x v="1"/>
    <n v="1"/>
    <x v="4"/>
    <x v="2"/>
    <x v="1"/>
    <x v="1"/>
  </r>
  <r>
    <x v="3373"/>
    <n v="19020"/>
    <s v="60 months"/>
    <n v="14.36"/>
    <s v="6 years"/>
    <n v="79167"/>
    <s v="Own"/>
    <x v="7"/>
    <n v="783"/>
    <n v="32.9"/>
    <s v="Not Verified"/>
    <x v="1612"/>
    <x v="0"/>
    <n v="0"/>
    <x v="2"/>
    <x v="0"/>
    <x v="2"/>
    <x v="0"/>
  </r>
  <r>
    <x v="3374"/>
    <n v="9155"/>
    <s v="36 months"/>
    <n v="27.1"/>
    <s v="1 year"/>
    <n v="70009"/>
    <s v="Rent"/>
    <x v="7"/>
    <n v="638"/>
    <n v="35.799999999999997"/>
    <s v="Verified"/>
    <x v="1322"/>
    <x v="1"/>
    <n v="1"/>
    <x v="4"/>
    <x v="0"/>
    <x v="3"/>
    <x v="1"/>
  </r>
  <r>
    <x v="3375"/>
    <n v="4583"/>
    <s v="36 months"/>
    <n v="21.69"/>
    <s v="7 years"/>
    <n v="20131"/>
    <s v="Mortgage"/>
    <x v="7"/>
    <n v="760"/>
    <n v="20.7"/>
    <s v="Not Verified"/>
    <x v="1746"/>
    <x v="1"/>
    <n v="1"/>
    <x v="2"/>
    <x v="3"/>
    <x v="3"/>
    <x v="0"/>
  </r>
  <r>
    <x v="3376"/>
    <n v="16515"/>
    <s v="36 months"/>
    <n v="10.14"/>
    <s v="1 year"/>
    <n v="140410"/>
    <s v="Own"/>
    <x v="6"/>
    <n v="746"/>
    <n v="8.6"/>
    <s v="Verified"/>
    <x v="194"/>
    <x v="0"/>
    <n v="0"/>
    <x v="1"/>
    <x v="1"/>
    <x v="2"/>
    <x v="0"/>
  </r>
  <r>
    <x v="3377"/>
    <n v="37777"/>
    <s v="36 months"/>
    <n v="13"/>
    <s v="3 years"/>
    <n v="39299"/>
    <s v="Own"/>
    <x v="6"/>
    <n v="840"/>
    <n v="6.5"/>
    <s v="Not Verified"/>
    <x v="1636"/>
    <x v="0"/>
    <n v="0"/>
    <x v="2"/>
    <x v="2"/>
    <x v="2"/>
    <x v="0"/>
  </r>
  <r>
    <x v="3378"/>
    <n v="20710"/>
    <s v="60 months"/>
    <n v="24.7"/>
    <s v="3 years"/>
    <n v="98564"/>
    <s v="Mortgage"/>
    <x v="0"/>
    <n v="792"/>
    <n v="7.2"/>
    <s v="Verified"/>
    <x v="1448"/>
    <x v="0"/>
    <n v="0"/>
    <x v="2"/>
    <x v="0"/>
    <x v="3"/>
    <x v="0"/>
  </r>
  <r>
    <x v="3379"/>
    <n v="25532"/>
    <s v="36 months"/>
    <n v="7.61"/>
    <s v="7 years"/>
    <n v="137274"/>
    <s v="Mortgage"/>
    <x v="3"/>
    <n v="679"/>
    <n v="20.399999999999999"/>
    <s v="Not Verified"/>
    <x v="1747"/>
    <x v="0"/>
    <n v="0"/>
    <x v="0"/>
    <x v="1"/>
    <x v="0"/>
    <x v="0"/>
  </r>
  <r>
    <x v="3380"/>
    <n v="19601"/>
    <s v="36 months"/>
    <n v="23.76"/>
    <s v="10+ years"/>
    <n v="121678"/>
    <s v="Rent"/>
    <x v="4"/>
    <n v="598"/>
    <n v="13.2"/>
    <s v="Not Verified"/>
    <x v="767"/>
    <x v="1"/>
    <n v="1"/>
    <x v="3"/>
    <x v="1"/>
    <x v="3"/>
    <x v="1"/>
  </r>
  <r>
    <x v="3381"/>
    <n v="5967"/>
    <s v="60 months"/>
    <n v="13.97"/>
    <s v="&lt; 1 year"/>
    <n v="54799"/>
    <s v="Mortgage"/>
    <x v="0"/>
    <n v="603"/>
    <n v="21.2"/>
    <s v="Verified"/>
    <x v="1603"/>
    <x v="0"/>
    <n v="0"/>
    <x v="4"/>
    <x v="2"/>
    <x v="2"/>
    <x v="0"/>
  </r>
  <r>
    <x v="3382"/>
    <n v="19753"/>
    <s v="60 months"/>
    <n v="18.79"/>
    <s v="8 years"/>
    <n v="54693"/>
    <s v="Own"/>
    <x v="0"/>
    <n v="669"/>
    <n v="22.1"/>
    <s v="Not Verified"/>
    <x v="1748"/>
    <x v="0"/>
    <n v="0"/>
    <x v="0"/>
    <x v="2"/>
    <x v="1"/>
    <x v="0"/>
  </r>
  <r>
    <x v="3383"/>
    <n v="21022"/>
    <s v="36 months"/>
    <n v="12.01"/>
    <s v="5 years"/>
    <n v="54769"/>
    <s v="Rent"/>
    <x v="1"/>
    <n v="726"/>
    <n v="21"/>
    <s v="Not Verified"/>
    <x v="473"/>
    <x v="0"/>
    <n v="0"/>
    <x v="1"/>
    <x v="2"/>
    <x v="2"/>
    <x v="0"/>
  </r>
  <r>
    <x v="3384"/>
    <n v="10135"/>
    <s v="36 months"/>
    <n v="29.66"/>
    <s v="3 years"/>
    <n v="24377"/>
    <s v="Mortgage"/>
    <x v="3"/>
    <n v="611"/>
    <n v="26.7"/>
    <s v="Not Verified"/>
    <x v="551"/>
    <x v="1"/>
    <n v="1"/>
    <x v="4"/>
    <x v="3"/>
    <x v="3"/>
    <x v="1"/>
  </r>
  <r>
    <x v="3385"/>
    <n v="6722"/>
    <s v="36 months"/>
    <n v="27.65"/>
    <s v="5 years"/>
    <n v="43019"/>
    <s v="Mortgage"/>
    <x v="5"/>
    <n v="624"/>
    <n v="28.8"/>
    <s v="Not Verified"/>
    <x v="1749"/>
    <x v="1"/>
    <n v="1"/>
    <x v="4"/>
    <x v="2"/>
    <x v="3"/>
    <x v="1"/>
  </r>
  <r>
    <x v="3386"/>
    <n v="28413"/>
    <s v="36 months"/>
    <n v="28.21"/>
    <s v="5 years"/>
    <n v="46903"/>
    <s v="Own"/>
    <x v="2"/>
    <n v="811"/>
    <n v="18.899999999999999"/>
    <s v="Not Verified"/>
    <x v="1694"/>
    <x v="0"/>
    <n v="0"/>
    <x v="2"/>
    <x v="2"/>
    <x v="3"/>
    <x v="0"/>
  </r>
  <r>
    <x v="3387"/>
    <n v="28236"/>
    <s v="60 months"/>
    <n v="9.6199999999999992"/>
    <s v="8 years"/>
    <n v="31763"/>
    <s v="Rent"/>
    <x v="0"/>
    <n v="709"/>
    <n v="16.8"/>
    <s v="Verified"/>
    <x v="466"/>
    <x v="0"/>
    <n v="0"/>
    <x v="1"/>
    <x v="2"/>
    <x v="0"/>
    <x v="0"/>
  </r>
  <r>
    <x v="3388"/>
    <n v="16514"/>
    <s v="36 months"/>
    <n v="26.04"/>
    <s v="10+ years"/>
    <n v="142054"/>
    <s v="Own"/>
    <x v="3"/>
    <n v="804"/>
    <n v="17.899999999999999"/>
    <s v="Verified"/>
    <x v="403"/>
    <x v="0"/>
    <n v="0"/>
    <x v="2"/>
    <x v="1"/>
    <x v="3"/>
    <x v="0"/>
  </r>
  <r>
    <x v="3389"/>
    <n v="38212"/>
    <s v="36 months"/>
    <n v="18.38"/>
    <s v="3 years"/>
    <n v="25494"/>
    <s v="Own"/>
    <x v="0"/>
    <n v="740"/>
    <n v="7.5"/>
    <s v="Not Verified"/>
    <x v="1653"/>
    <x v="1"/>
    <n v="1"/>
    <x v="1"/>
    <x v="3"/>
    <x v="1"/>
    <x v="0"/>
  </r>
  <r>
    <x v="3390"/>
    <n v="21331"/>
    <s v="60 months"/>
    <n v="22.7"/>
    <s v="7 years"/>
    <n v="31563"/>
    <s v="Rent"/>
    <x v="0"/>
    <n v="805"/>
    <n v="16.3"/>
    <s v="Not Verified"/>
    <x v="1750"/>
    <x v="1"/>
    <n v="1"/>
    <x v="2"/>
    <x v="2"/>
    <x v="3"/>
    <x v="0"/>
  </r>
  <r>
    <x v="3391"/>
    <n v="19060"/>
    <s v="60 months"/>
    <n v="10.44"/>
    <s v="&lt; 1 year"/>
    <n v="114093"/>
    <s v="Rent"/>
    <x v="1"/>
    <n v="685"/>
    <n v="12"/>
    <s v="Verified"/>
    <x v="1751"/>
    <x v="0"/>
    <n v="0"/>
    <x v="0"/>
    <x v="1"/>
    <x v="2"/>
    <x v="0"/>
  </r>
  <r>
    <x v="3392"/>
    <n v="2196"/>
    <s v="60 months"/>
    <n v="22.8"/>
    <s v="5 years"/>
    <n v="115116"/>
    <s v="Rent"/>
    <x v="1"/>
    <n v="648"/>
    <n v="15.2"/>
    <s v="Verified"/>
    <x v="1749"/>
    <x v="1"/>
    <n v="1"/>
    <x v="4"/>
    <x v="1"/>
    <x v="3"/>
    <x v="1"/>
  </r>
  <r>
    <x v="3393"/>
    <n v="13297"/>
    <s v="36 months"/>
    <n v="27.86"/>
    <s v="4 years"/>
    <n v="53433"/>
    <s v="Own"/>
    <x v="3"/>
    <n v="787"/>
    <n v="30"/>
    <s v="Not Verified"/>
    <x v="756"/>
    <x v="1"/>
    <n v="1"/>
    <x v="2"/>
    <x v="2"/>
    <x v="3"/>
    <x v="0"/>
  </r>
  <r>
    <x v="3394"/>
    <n v="3787"/>
    <s v="36 months"/>
    <n v="11.69"/>
    <s v="2 years"/>
    <n v="49994"/>
    <s v="Mortgage"/>
    <x v="0"/>
    <n v="778"/>
    <n v="39.6"/>
    <s v="Not Verified"/>
    <x v="1752"/>
    <x v="0"/>
    <n v="0"/>
    <x v="2"/>
    <x v="2"/>
    <x v="2"/>
    <x v="0"/>
  </r>
  <r>
    <x v="3395"/>
    <n v="24816"/>
    <s v="36 months"/>
    <n v="10.83"/>
    <s v="3 years"/>
    <n v="108618"/>
    <s v="Rent"/>
    <x v="4"/>
    <n v="716"/>
    <n v="37.299999999999997"/>
    <s v="Not Verified"/>
    <x v="1753"/>
    <x v="0"/>
    <n v="0"/>
    <x v="1"/>
    <x v="1"/>
    <x v="2"/>
    <x v="0"/>
  </r>
  <r>
    <x v="3396"/>
    <n v="20702"/>
    <s v="36 months"/>
    <n v="7.61"/>
    <s v="7 years"/>
    <n v="140129"/>
    <s v="Mortgage"/>
    <x v="5"/>
    <n v="823"/>
    <n v="33.799999999999997"/>
    <s v="Verified"/>
    <x v="1754"/>
    <x v="0"/>
    <n v="0"/>
    <x v="2"/>
    <x v="1"/>
    <x v="0"/>
    <x v="0"/>
  </r>
  <r>
    <x v="3397"/>
    <n v="26242"/>
    <s v="36 months"/>
    <n v="11.67"/>
    <s v="10+ years"/>
    <n v="82573"/>
    <s v="Rent"/>
    <x v="6"/>
    <n v="667"/>
    <n v="30.8"/>
    <s v="Verified"/>
    <x v="184"/>
    <x v="0"/>
    <n v="0"/>
    <x v="0"/>
    <x v="0"/>
    <x v="2"/>
    <x v="0"/>
  </r>
  <r>
    <x v="3398"/>
    <n v="3176"/>
    <s v="36 months"/>
    <n v="18.39"/>
    <s v="10+ years"/>
    <n v="38030"/>
    <s v="Own"/>
    <x v="3"/>
    <n v="628"/>
    <n v="38.1"/>
    <s v="Verified"/>
    <x v="819"/>
    <x v="1"/>
    <n v="1"/>
    <x v="4"/>
    <x v="2"/>
    <x v="1"/>
    <x v="1"/>
  </r>
  <r>
    <x v="3399"/>
    <n v="21127"/>
    <s v="36 months"/>
    <n v="25.82"/>
    <s v="9 years"/>
    <n v="98294"/>
    <s v="Own"/>
    <x v="2"/>
    <n v="605"/>
    <n v="31.3"/>
    <s v="Not Verified"/>
    <x v="1138"/>
    <x v="1"/>
    <n v="1"/>
    <x v="4"/>
    <x v="0"/>
    <x v="3"/>
    <x v="1"/>
  </r>
  <r>
    <x v="3400"/>
    <n v="28228"/>
    <s v="60 months"/>
    <n v="11.97"/>
    <s v="10+ years"/>
    <n v="90043"/>
    <s v="Mortgage"/>
    <x v="7"/>
    <n v="803"/>
    <n v="21.5"/>
    <s v="Not Verified"/>
    <x v="1217"/>
    <x v="0"/>
    <n v="0"/>
    <x v="2"/>
    <x v="0"/>
    <x v="2"/>
    <x v="0"/>
  </r>
  <r>
    <x v="3401"/>
    <n v="21208"/>
    <s v="36 months"/>
    <n v="20.53"/>
    <s v="1 year"/>
    <n v="81952"/>
    <s v="Mortgage"/>
    <x v="6"/>
    <n v="748"/>
    <n v="26"/>
    <s v="Verified"/>
    <x v="1560"/>
    <x v="1"/>
    <n v="1"/>
    <x v="1"/>
    <x v="0"/>
    <x v="3"/>
    <x v="0"/>
  </r>
  <r>
    <x v="3402"/>
    <n v="29482"/>
    <s v="60 months"/>
    <n v="16.989999999999998"/>
    <s v="7 years"/>
    <n v="74751"/>
    <s v="Rent"/>
    <x v="5"/>
    <n v="790"/>
    <n v="15.7"/>
    <s v="Verified"/>
    <x v="1755"/>
    <x v="0"/>
    <n v="0"/>
    <x v="2"/>
    <x v="0"/>
    <x v="1"/>
    <x v="0"/>
  </r>
  <r>
    <x v="3403"/>
    <n v="10171"/>
    <s v="36 months"/>
    <n v="12.21"/>
    <s v="6 years"/>
    <n v="21163"/>
    <s v="Rent"/>
    <x v="0"/>
    <n v="686"/>
    <n v="5.0999999999999996"/>
    <s v="Verified"/>
    <x v="1741"/>
    <x v="0"/>
    <n v="0"/>
    <x v="0"/>
    <x v="3"/>
    <x v="2"/>
    <x v="0"/>
  </r>
  <r>
    <x v="3404"/>
    <n v="36219"/>
    <s v="60 months"/>
    <n v="17.760000000000002"/>
    <s v="&lt; 1 year"/>
    <n v="88461"/>
    <s v="Own"/>
    <x v="6"/>
    <n v="784"/>
    <n v="17.399999999999999"/>
    <s v="Not Verified"/>
    <x v="985"/>
    <x v="0"/>
    <n v="0"/>
    <x v="2"/>
    <x v="0"/>
    <x v="1"/>
    <x v="0"/>
  </r>
  <r>
    <x v="3405"/>
    <n v="34396"/>
    <s v="36 months"/>
    <n v="9.1999999999999993"/>
    <s v="1 year"/>
    <n v="43217"/>
    <s v="Own"/>
    <x v="0"/>
    <n v="803"/>
    <n v="19.2"/>
    <s v="Verified"/>
    <x v="1240"/>
    <x v="0"/>
    <n v="0"/>
    <x v="2"/>
    <x v="2"/>
    <x v="0"/>
    <x v="0"/>
  </r>
  <r>
    <x v="3406"/>
    <n v="4696"/>
    <s v="60 months"/>
    <n v="20.99"/>
    <s v="6 years"/>
    <n v="117204"/>
    <s v="Rent"/>
    <x v="3"/>
    <n v="622"/>
    <n v="30.7"/>
    <s v="Not Verified"/>
    <x v="23"/>
    <x v="1"/>
    <n v="1"/>
    <x v="4"/>
    <x v="1"/>
    <x v="3"/>
    <x v="1"/>
  </r>
  <r>
    <x v="3407"/>
    <n v="21058"/>
    <s v="36 months"/>
    <n v="7.89"/>
    <s v="10+ years"/>
    <n v="44055"/>
    <s v="Rent"/>
    <x v="2"/>
    <n v="686"/>
    <n v="35.1"/>
    <s v="Verified"/>
    <x v="179"/>
    <x v="0"/>
    <n v="0"/>
    <x v="0"/>
    <x v="2"/>
    <x v="0"/>
    <x v="0"/>
  </r>
  <r>
    <x v="3408"/>
    <n v="21313"/>
    <s v="36 months"/>
    <n v="23.27"/>
    <s v="10+ years"/>
    <n v="99931"/>
    <s v="Rent"/>
    <x v="4"/>
    <n v="641"/>
    <n v="38.700000000000003"/>
    <s v="Verified"/>
    <x v="1444"/>
    <x v="1"/>
    <n v="1"/>
    <x v="4"/>
    <x v="0"/>
    <x v="3"/>
    <x v="1"/>
  </r>
  <r>
    <x v="3409"/>
    <n v="20149"/>
    <s v="60 months"/>
    <n v="9.44"/>
    <s v="2 years"/>
    <n v="99030"/>
    <s v="Rent"/>
    <x v="3"/>
    <n v="592"/>
    <n v="17.3"/>
    <s v="Not Verified"/>
    <x v="481"/>
    <x v="0"/>
    <n v="0"/>
    <x v="3"/>
    <x v="0"/>
    <x v="0"/>
    <x v="0"/>
  </r>
  <r>
    <x v="3410"/>
    <n v="5956"/>
    <s v="36 months"/>
    <n v="29.95"/>
    <s v="1 year"/>
    <n v="49090"/>
    <s v="Rent"/>
    <x v="4"/>
    <n v="662"/>
    <n v="38.5"/>
    <s v="Verified"/>
    <x v="1756"/>
    <x v="1"/>
    <n v="1"/>
    <x v="0"/>
    <x v="2"/>
    <x v="3"/>
    <x v="0"/>
  </r>
  <r>
    <x v="3411"/>
    <n v="11195"/>
    <s v="36 months"/>
    <n v="25.59"/>
    <s v="&lt; 1 year"/>
    <n v="57820"/>
    <s v="Rent"/>
    <x v="2"/>
    <n v="656"/>
    <n v="33"/>
    <s v="Verified"/>
    <x v="891"/>
    <x v="1"/>
    <n v="1"/>
    <x v="0"/>
    <x v="2"/>
    <x v="3"/>
    <x v="0"/>
  </r>
  <r>
    <x v="3412"/>
    <n v="18076"/>
    <s v="60 months"/>
    <n v="13.6"/>
    <s v="6 years"/>
    <n v="124217"/>
    <s v="Own"/>
    <x v="2"/>
    <n v="674"/>
    <n v="6.1"/>
    <s v="Not Verified"/>
    <x v="710"/>
    <x v="0"/>
    <n v="0"/>
    <x v="0"/>
    <x v="1"/>
    <x v="2"/>
    <x v="0"/>
  </r>
  <r>
    <x v="3413"/>
    <n v="2105"/>
    <s v="60 months"/>
    <n v="15.66"/>
    <s v="2 years"/>
    <n v="32190"/>
    <s v="Rent"/>
    <x v="5"/>
    <n v="745"/>
    <n v="25.8"/>
    <s v="Verified"/>
    <x v="1757"/>
    <x v="1"/>
    <n v="1"/>
    <x v="1"/>
    <x v="2"/>
    <x v="1"/>
    <x v="0"/>
  </r>
  <r>
    <x v="3414"/>
    <n v="16417"/>
    <s v="36 months"/>
    <n v="11.48"/>
    <s v="5 years"/>
    <n v="78168"/>
    <s v="Mortgage"/>
    <x v="2"/>
    <n v="587"/>
    <n v="17.8"/>
    <s v="Not Verified"/>
    <x v="1758"/>
    <x v="0"/>
    <n v="0"/>
    <x v="3"/>
    <x v="0"/>
    <x v="2"/>
    <x v="0"/>
  </r>
  <r>
    <x v="3415"/>
    <n v="25729"/>
    <s v="36 months"/>
    <n v="24.18"/>
    <s v="9 years"/>
    <n v="65963"/>
    <s v="Rent"/>
    <x v="6"/>
    <n v="737"/>
    <n v="6.2"/>
    <s v="Verified"/>
    <x v="306"/>
    <x v="0"/>
    <n v="0"/>
    <x v="1"/>
    <x v="0"/>
    <x v="3"/>
    <x v="0"/>
  </r>
  <r>
    <x v="3416"/>
    <n v="31099"/>
    <s v="36 months"/>
    <n v="14.52"/>
    <s v="7 years"/>
    <n v="94460"/>
    <s v="Rent"/>
    <x v="4"/>
    <n v="598"/>
    <n v="23.6"/>
    <s v="Verified"/>
    <x v="1396"/>
    <x v="0"/>
    <n v="0"/>
    <x v="3"/>
    <x v="0"/>
    <x v="2"/>
    <x v="0"/>
  </r>
  <r>
    <x v="3417"/>
    <n v="33598"/>
    <s v="36 months"/>
    <n v="23.88"/>
    <s v="5 years"/>
    <n v="34212"/>
    <s v="Rent"/>
    <x v="2"/>
    <n v="634"/>
    <n v="25.5"/>
    <s v="Verified"/>
    <x v="875"/>
    <x v="1"/>
    <n v="1"/>
    <x v="4"/>
    <x v="2"/>
    <x v="3"/>
    <x v="1"/>
  </r>
  <r>
    <x v="3418"/>
    <n v="30961"/>
    <s v="60 months"/>
    <n v="5.46"/>
    <s v="6 years"/>
    <n v="117506"/>
    <s v="Own"/>
    <x v="5"/>
    <n v="753"/>
    <n v="13.8"/>
    <s v="Verified"/>
    <x v="151"/>
    <x v="0"/>
    <n v="0"/>
    <x v="2"/>
    <x v="1"/>
    <x v="0"/>
    <x v="0"/>
  </r>
  <r>
    <x v="3419"/>
    <n v="13602"/>
    <s v="36 months"/>
    <n v="8.39"/>
    <s v="10+ years"/>
    <n v="73638"/>
    <s v="Own"/>
    <x v="3"/>
    <n v="745"/>
    <n v="37.9"/>
    <s v="Verified"/>
    <x v="728"/>
    <x v="0"/>
    <n v="0"/>
    <x v="1"/>
    <x v="0"/>
    <x v="0"/>
    <x v="0"/>
  </r>
  <r>
    <x v="3420"/>
    <n v="10256"/>
    <s v="36 months"/>
    <n v="14.12"/>
    <s v="5 years"/>
    <n v="60079"/>
    <s v="Own"/>
    <x v="1"/>
    <n v="616"/>
    <n v="26.4"/>
    <s v="Not Verified"/>
    <x v="939"/>
    <x v="1"/>
    <n v="1"/>
    <x v="4"/>
    <x v="0"/>
    <x v="2"/>
    <x v="0"/>
  </r>
  <r>
    <x v="3421"/>
    <n v="21584"/>
    <s v="60 months"/>
    <n v="7.72"/>
    <s v="6 years"/>
    <n v="76031"/>
    <s v="Mortgage"/>
    <x v="5"/>
    <n v="621"/>
    <n v="11.2"/>
    <s v="Verified"/>
    <x v="387"/>
    <x v="0"/>
    <n v="0"/>
    <x v="4"/>
    <x v="0"/>
    <x v="0"/>
    <x v="0"/>
  </r>
  <r>
    <x v="3422"/>
    <n v="35681"/>
    <s v="36 months"/>
    <n v="20.03"/>
    <s v="4 years"/>
    <n v="78931"/>
    <s v="Mortgage"/>
    <x v="1"/>
    <n v="834"/>
    <n v="30.2"/>
    <s v="Verified"/>
    <x v="772"/>
    <x v="1"/>
    <n v="1"/>
    <x v="2"/>
    <x v="0"/>
    <x v="3"/>
    <x v="0"/>
  </r>
  <r>
    <x v="3423"/>
    <n v="26792"/>
    <s v="36 months"/>
    <n v="6.27"/>
    <s v="8 years"/>
    <n v="146544"/>
    <s v="Mortgage"/>
    <x v="1"/>
    <n v="644"/>
    <n v="22.5"/>
    <s v="Verified"/>
    <x v="1759"/>
    <x v="0"/>
    <n v="0"/>
    <x v="4"/>
    <x v="1"/>
    <x v="0"/>
    <x v="0"/>
  </r>
  <r>
    <x v="3424"/>
    <n v="22904"/>
    <s v="36 months"/>
    <n v="26.49"/>
    <s v="2 years"/>
    <n v="98484"/>
    <s v="Rent"/>
    <x v="5"/>
    <n v="673"/>
    <n v="21.6"/>
    <s v="Not Verified"/>
    <x v="597"/>
    <x v="0"/>
    <n v="0"/>
    <x v="0"/>
    <x v="0"/>
    <x v="3"/>
    <x v="0"/>
  </r>
  <r>
    <x v="3425"/>
    <n v="35540"/>
    <s v="36 months"/>
    <n v="24.03"/>
    <s v="5 years"/>
    <n v="52794"/>
    <s v="Rent"/>
    <x v="6"/>
    <n v="589"/>
    <n v="34.200000000000003"/>
    <s v="Not Verified"/>
    <x v="1209"/>
    <x v="1"/>
    <n v="1"/>
    <x v="3"/>
    <x v="2"/>
    <x v="3"/>
    <x v="1"/>
  </r>
  <r>
    <x v="3426"/>
    <n v="27536"/>
    <s v="36 months"/>
    <n v="10.41"/>
    <s v="8 years"/>
    <n v="109831"/>
    <s v="Rent"/>
    <x v="2"/>
    <n v="759"/>
    <n v="9.8000000000000007"/>
    <s v="Not Verified"/>
    <x v="1075"/>
    <x v="0"/>
    <n v="0"/>
    <x v="2"/>
    <x v="1"/>
    <x v="2"/>
    <x v="0"/>
  </r>
  <r>
    <x v="3427"/>
    <n v="20164"/>
    <s v="36 months"/>
    <n v="17.09"/>
    <s v="&lt; 1 year"/>
    <n v="104590"/>
    <s v="Own"/>
    <x v="6"/>
    <n v="600"/>
    <n v="22.2"/>
    <s v="Verified"/>
    <x v="216"/>
    <x v="0"/>
    <n v="0"/>
    <x v="4"/>
    <x v="1"/>
    <x v="1"/>
    <x v="1"/>
  </r>
  <r>
    <x v="3428"/>
    <n v="13996"/>
    <s v="36 months"/>
    <n v="16.3"/>
    <s v="4 years"/>
    <n v="91163"/>
    <s v="Rent"/>
    <x v="5"/>
    <n v="759"/>
    <n v="32.299999999999997"/>
    <s v="Verified"/>
    <x v="1760"/>
    <x v="0"/>
    <n v="0"/>
    <x v="2"/>
    <x v="0"/>
    <x v="1"/>
    <x v="0"/>
  </r>
  <r>
    <x v="3429"/>
    <n v="3871"/>
    <s v="36 months"/>
    <n v="23.12"/>
    <s v="3 years"/>
    <n v="119187"/>
    <s v="Mortgage"/>
    <x v="7"/>
    <n v="658"/>
    <n v="28.1"/>
    <s v="Verified"/>
    <x v="298"/>
    <x v="1"/>
    <n v="1"/>
    <x v="0"/>
    <x v="1"/>
    <x v="3"/>
    <x v="0"/>
  </r>
  <r>
    <x v="3430"/>
    <n v="23626"/>
    <s v="36 months"/>
    <n v="15.04"/>
    <s v="8 years"/>
    <n v="91446"/>
    <s v="Rent"/>
    <x v="3"/>
    <n v="712"/>
    <n v="5.2"/>
    <s v="Verified"/>
    <x v="1118"/>
    <x v="0"/>
    <n v="0"/>
    <x v="1"/>
    <x v="0"/>
    <x v="1"/>
    <x v="0"/>
  </r>
  <r>
    <x v="3431"/>
    <n v="11521"/>
    <s v="36 months"/>
    <n v="5.82"/>
    <s v="10+ years"/>
    <n v="69278"/>
    <s v="Rent"/>
    <x v="1"/>
    <n v="743"/>
    <n v="32.6"/>
    <s v="Not Verified"/>
    <x v="444"/>
    <x v="0"/>
    <n v="0"/>
    <x v="1"/>
    <x v="0"/>
    <x v="0"/>
    <x v="0"/>
  </r>
  <r>
    <x v="3432"/>
    <n v="2132"/>
    <s v="36 months"/>
    <n v="11.84"/>
    <s v="10+ years"/>
    <n v="103399"/>
    <s v="Rent"/>
    <x v="1"/>
    <n v="694"/>
    <n v="38.1"/>
    <s v="Verified"/>
    <x v="1761"/>
    <x v="0"/>
    <n v="0"/>
    <x v="0"/>
    <x v="1"/>
    <x v="2"/>
    <x v="0"/>
  </r>
  <r>
    <x v="3433"/>
    <n v="34467"/>
    <s v="36 months"/>
    <n v="16.649999999999999"/>
    <s v="&lt; 1 year"/>
    <n v="145208"/>
    <s v="Rent"/>
    <x v="2"/>
    <n v="631"/>
    <n v="29.7"/>
    <s v="Verified"/>
    <x v="1762"/>
    <x v="1"/>
    <n v="1"/>
    <x v="4"/>
    <x v="1"/>
    <x v="1"/>
    <x v="1"/>
  </r>
  <r>
    <x v="3434"/>
    <n v="15534"/>
    <s v="36 months"/>
    <n v="29.36"/>
    <s v="3 years"/>
    <n v="66474"/>
    <s v="Rent"/>
    <x v="2"/>
    <n v="663"/>
    <n v="35.700000000000003"/>
    <s v="Verified"/>
    <x v="1763"/>
    <x v="1"/>
    <n v="1"/>
    <x v="0"/>
    <x v="0"/>
    <x v="3"/>
    <x v="0"/>
  </r>
  <r>
    <x v="3435"/>
    <n v="24854"/>
    <s v="36 months"/>
    <n v="27.03"/>
    <s v="&lt; 1 year"/>
    <n v="44894"/>
    <s v="Rent"/>
    <x v="6"/>
    <n v="731"/>
    <n v="17.600000000000001"/>
    <s v="Verified"/>
    <x v="1160"/>
    <x v="0"/>
    <n v="0"/>
    <x v="1"/>
    <x v="2"/>
    <x v="3"/>
    <x v="0"/>
  </r>
  <r>
    <x v="3436"/>
    <n v="8812"/>
    <s v="36 months"/>
    <n v="9.5399999999999991"/>
    <s v="2 years"/>
    <n v="38872"/>
    <s v="Rent"/>
    <x v="6"/>
    <n v="833"/>
    <n v="17.3"/>
    <s v="Not Verified"/>
    <x v="1424"/>
    <x v="0"/>
    <n v="0"/>
    <x v="2"/>
    <x v="2"/>
    <x v="0"/>
    <x v="0"/>
  </r>
  <r>
    <x v="3437"/>
    <n v="5557"/>
    <s v="36 months"/>
    <n v="23.08"/>
    <s v="3 years"/>
    <n v="118644"/>
    <s v="Mortgage"/>
    <x v="7"/>
    <n v="709"/>
    <n v="16.2"/>
    <s v="Not Verified"/>
    <x v="841"/>
    <x v="0"/>
    <n v="0"/>
    <x v="1"/>
    <x v="1"/>
    <x v="3"/>
    <x v="0"/>
  </r>
  <r>
    <x v="3438"/>
    <n v="3179"/>
    <s v="60 months"/>
    <n v="28.42"/>
    <s v="&lt; 1 year"/>
    <n v="65749"/>
    <s v="Rent"/>
    <x v="6"/>
    <n v="642"/>
    <n v="30.7"/>
    <s v="Verified"/>
    <x v="0"/>
    <x v="1"/>
    <n v="1"/>
    <x v="4"/>
    <x v="0"/>
    <x v="3"/>
    <x v="1"/>
  </r>
  <r>
    <x v="3439"/>
    <n v="10065"/>
    <s v="36 months"/>
    <n v="5.22"/>
    <s v="4 years"/>
    <n v="32406"/>
    <s v="Rent"/>
    <x v="6"/>
    <n v="620"/>
    <n v="38"/>
    <s v="Not Verified"/>
    <x v="748"/>
    <x v="1"/>
    <n v="1"/>
    <x v="4"/>
    <x v="2"/>
    <x v="0"/>
    <x v="0"/>
  </r>
  <r>
    <x v="3440"/>
    <n v="9275"/>
    <s v="60 months"/>
    <n v="23.02"/>
    <s v="5 years"/>
    <n v="90409"/>
    <s v="Rent"/>
    <x v="2"/>
    <n v="668"/>
    <n v="36"/>
    <s v="Verified"/>
    <x v="723"/>
    <x v="1"/>
    <n v="1"/>
    <x v="0"/>
    <x v="0"/>
    <x v="3"/>
    <x v="0"/>
  </r>
  <r>
    <x v="3441"/>
    <n v="36948"/>
    <s v="60 months"/>
    <n v="16.48"/>
    <s v="&lt; 1 year"/>
    <n v="100561"/>
    <s v="Mortgage"/>
    <x v="4"/>
    <n v="757"/>
    <n v="10.3"/>
    <s v="Not Verified"/>
    <x v="1221"/>
    <x v="0"/>
    <n v="0"/>
    <x v="2"/>
    <x v="1"/>
    <x v="1"/>
    <x v="0"/>
  </r>
  <r>
    <x v="3442"/>
    <n v="21700"/>
    <s v="36 months"/>
    <n v="22.01"/>
    <s v="9 years"/>
    <n v="141544"/>
    <s v="Own"/>
    <x v="7"/>
    <n v="740"/>
    <n v="26.9"/>
    <s v="Verified"/>
    <x v="322"/>
    <x v="1"/>
    <n v="1"/>
    <x v="1"/>
    <x v="1"/>
    <x v="3"/>
    <x v="0"/>
  </r>
  <r>
    <x v="3443"/>
    <n v="28794"/>
    <s v="36 months"/>
    <n v="20.14"/>
    <s v="10+ years"/>
    <n v="48671"/>
    <s v="Mortgage"/>
    <x v="1"/>
    <n v="622"/>
    <n v="39.9"/>
    <s v="Verified"/>
    <x v="575"/>
    <x v="1"/>
    <n v="1"/>
    <x v="4"/>
    <x v="2"/>
    <x v="3"/>
    <x v="1"/>
  </r>
  <r>
    <x v="3444"/>
    <n v="29783"/>
    <s v="60 months"/>
    <n v="29.62"/>
    <s v="9 years"/>
    <n v="148367"/>
    <s v="Own"/>
    <x v="4"/>
    <n v="634"/>
    <n v="15.3"/>
    <s v="Verified"/>
    <x v="1748"/>
    <x v="1"/>
    <n v="1"/>
    <x v="4"/>
    <x v="1"/>
    <x v="3"/>
    <x v="1"/>
  </r>
  <r>
    <x v="3445"/>
    <n v="17998"/>
    <s v="36 months"/>
    <n v="12.22"/>
    <s v="3 years"/>
    <n v="130976"/>
    <s v="Mortgage"/>
    <x v="2"/>
    <n v="630"/>
    <n v="27.2"/>
    <s v="Not Verified"/>
    <x v="1764"/>
    <x v="1"/>
    <n v="1"/>
    <x v="4"/>
    <x v="1"/>
    <x v="2"/>
    <x v="0"/>
  </r>
  <r>
    <x v="3446"/>
    <n v="14869"/>
    <s v="60 months"/>
    <n v="24.65"/>
    <s v="3 years"/>
    <n v="116765"/>
    <s v="Rent"/>
    <x v="3"/>
    <n v="744"/>
    <n v="36.700000000000003"/>
    <s v="Verified"/>
    <x v="1004"/>
    <x v="1"/>
    <n v="1"/>
    <x v="1"/>
    <x v="1"/>
    <x v="3"/>
    <x v="0"/>
  </r>
  <r>
    <x v="3447"/>
    <n v="29152"/>
    <s v="36 months"/>
    <n v="10.87"/>
    <s v="&lt; 1 year"/>
    <n v="91637"/>
    <s v="Rent"/>
    <x v="7"/>
    <n v="642"/>
    <n v="36.5"/>
    <s v="Not Verified"/>
    <x v="1765"/>
    <x v="1"/>
    <n v="1"/>
    <x v="4"/>
    <x v="0"/>
    <x v="2"/>
    <x v="0"/>
  </r>
  <r>
    <x v="3448"/>
    <n v="21954"/>
    <s v="36 months"/>
    <n v="15.89"/>
    <s v="1 year"/>
    <n v="119909"/>
    <s v="Own"/>
    <x v="7"/>
    <n v="828"/>
    <n v="16.3"/>
    <s v="Verified"/>
    <x v="1078"/>
    <x v="0"/>
    <n v="0"/>
    <x v="2"/>
    <x v="1"/>
    <x v="1"/>
    <x v="0"/>
  </r>
  <r>
    <x v="3449"/>
    <n v="32555"/>
    <s v="36 months"/>
    <n v="29.38"/>
    <s v="10+ years"/>
    <n v="107197"/>
    <s v="Mortgage"/>
    <x v="7"/>
    <n v="686"/>
    <n v="8.3000000000000007"/>
    <s v="Not Verified"/>
    <x v="319"/>
    <x v="0"/>
    <n v="0"/>
    <x v="0"/>
    <x v="1"/>
    <x v="3"/>
    <x v="0"/>
  </r>
  <r>
    <x v="3450"/>
    <n v="17654"/>
    <s v="36 months"/>
    <n v="24.15"/>
    <s v="9 years"/>
    <n v="36182"/>
    <s v="Mortgage"/>
    <x v="6"/>
    <n v="756"/>
    <n v="27.6"/>
    <s v="Verified"/>
    <x v="302"/>
    <x v="1"/>
    <n v="1"/>
    <x v="2"/>
    <x v="2"/>
    <x v="3"/>
    <x v="0"/>
  </r>
  <r>
    <x v="3451"/>
    <n v="36236"/>
    <s v="36 months"/>
    <n v="12.9"/>
    <s v="4 years"/>
    <n v="148609"/>
    <s v="Own"/>
    <x v="5"/>
    <n v="708"/>
    <n v="38.1"/>
    <s v="Not Verified"/>
    <x v="1709"/>
    <x v="0"/>
    <n v="0"/>
    <x v="1"/>
    <x v="1"/>
    <x v="2"/>
    <x v="0"/>
  </r>
  <r>
    <x v="3452"/>
    <n v="16042"/>
    <s v="36 months"/>
    <n v="20.48"/>
    <s v="1 year"/>
    <n v="58604"/>
    <s v="Rent"/>
    <x v="0"/>
    <n v="834"/>
    <n v="22.8"/>
    <s v="Verified"/>
    <x v="1680"/>
    <x v="0"/>
    <n v="0"/>
    <x v="2"/>
    <x v="2"/>
    <x v="3"/>
    <x v="0"/>
  </r>
  <r>
    <x v="3453"/>
    <n v="26966"/>
    <s v="60 months"/>
    <n v="6.24"/>
    <s v="2 years"/>
    <n v="81525"/>
    <s v="Rent"/>
    <x v="5"/>
    <n v="772"/>
    <n v="21"/>
    <s v="Not Verified"/>
    <x v="626"/>
    <x v="0"/>
    <n v="0"/>
    <x v="2"/>
    <x v="0"/>
    <x v="0"/>
    <x v="0"/>
  </r>
  <r>
    <x v="3454"/>
    <n v="15270"/>
    <s v="60 months"/>
    <n v="11.66"/>
    <s v="8 years"/>
    <n v="83365"/>
    <s v="Rent"/>
    <x v="6"/>
    <n v="673"/>
    <n v="35.200000000000003"/>
    <s v="Verified"/>
    <x v="589"/>
    <x v="0"/>
    <n v="0"/>
    <x v="0"/>
    <x v="0"/>
    <x v="2"/>
    <x v="0"/>
  </r>
  <r>
    <x v="3455"/>
    <n v="31908"/>
    <s v="36 months"/>
    <n v="22.96"/>
    <s v="4 years"/>
    <n v="55176"/>
    <s v="Rent"/>
    <x v="6"/>
    <n v="675"/>
    <n v="19.899999999999999"/>
    <s v="Verified"/>
    <x v="941"/>
    <x v="0"/>
    <n v="0"/>
    <x v="0"/>
    <x v="2"/>
    <x v="3"/>
    <x v="0"/>
  </r>
  <r>
    <x v="3456"/>
    <n v="16523"/>
    <s v="60 months"/>
    <n v="19.25"/>
    <s v="&lt; 1 year"/>
    <n v="145933"/>
    <s v="Rent"/>
    <x v="1"/>
    <n v="756"/>
    <n v="28.8"/>
    <s v="Verified"/>
    <x v="936"/>
    <x v="1"/>
    <n v="1"/>
    <x v="2"/>
    <x v="1"/>
    <x v="1"/>
    <x v="0"/>
  </r>
  <r>
    <x v="3457"/>
    <n v="20991"/>
    <s v="60 months"/>
    <n v="16.739999999999998"/>
    <s v="4 years"/>
    <n v="22839"/>
    <s v="Rent"/>
    <x v="1"/>
    <n v="626"/>
    <n v="18.600000000000001"/>
    <s v="Not Verified"/>
    <x v="1214"/>
    <x v="1"/>
    <n v="1"/>
    <x v="4"/>
    <x v="3"/>
    <x v="1"/>
    <x v="1"/>
  </r>
  <r>
    <x v="3458"/>
    <n v="11775"/>
    <s v="60 months"/>
    <n v="22.27"/>
    <s v="2 years"/>
    <n v="119412"/>
    <s v="Mortgage"/>
    <x v="0"/>
    <n v="706"/>
    <n v="18.2"/>
    <s v="Verified"/>
    <x v="778"/>
    <x v="0"/>
    <n v="0"/>
    <x v="1"/>
    <x v="1"/>
    <x v="3"/>
    <x v="0"/>
  </r>
  <r>
    <x v="3459"/>
    <n v="13265"/>
    <s v="36 months"/>
    <n v="14.96"/>
    <s v="&lt; 1 year"/>
    <n v="89990"/>
    <s v="Rent"/>
    <x v="6"/>
    <n v="845"/>
    <n v="11.6"/>
    <s v="Not Verified"/>
    <x v="1515"/>
    <x v="0"/>
    <n v="0"/>
    <x v="2"/>
    <x v="0"/>
    <x v="2"/>
    <x v="0"/>
  </r>
  <r>
    <x v="3460"/>
    <n v="20459"/>
    <s v="60 months"/>
    <n v="5.65"/>
    <s v="2 years"/>
    <n v="141558"/>
    <s v="Rent"/>
    <x v="7"/>
    <n v="819"/>
    <n v="8.1"/>
    <s v="Verified"/>
    <x v="1766"/>
    <x v="0"/>
    <n v="0"/>
    <x v="2"/>
    <x v="1"/>
    <x v="0"/>
    <x v="0"/>
  </r>
  <r>
    <x v="3461"/>
    <n v="17673"/>
    <s v="36 months"/>
    <n v="16.03"/>
    <s v="10+ years"/>
    <n v="113316"/>
    <s v="Rent"/>
    <x v="3"/>
    <n v="804"/>
    <n v="36"/>
    <s v="Verified"/>
    <x v="582"/>
    <x v="0"/>
    <n v="0"/>
    <x v="2"/>
    <x v="1"/>
    <x v="1"/>
    <x v="0"/>
  </r>
  <r>
    <x v="3462"/>
    <n v="28056"/>
    <s v="36 months"/>
    <n v="27.55"/>
    <s v="5 years"/>
    <n v="34214"/>
    <s v="Rent"/>
    <x v="4"/>
    <n v="583"/>
    <n v="11.3"/>
    <s v="Verified"/>
    <x v="1767"/>
    <x v="1"/>
    <n v="1"/>
    <x v="3"/>
    <x v="2"/>
    <x v="3"/>
    <x v="1"/>
  </r>
  <r>
    <x v="3463"/>
    <n v="7614"/>
    <s v="60 months"/>
    <n v="26.42"/>
    <s v="9 years"/>
    <n v="43938"/>
    <s v="Rent"/>
    <x v="4"/>
    <n v="643"/>
    <n v="7.2"/>
    <s v="Verified"/>
    <x v="175"/>
    <x v="1"/>
    <n v="1"/>
    <x v="4"/>
    <x v="2"/>
    <x v="3"/>
    <x v="1"/>
  </r>
  <r>
    <x v="3464"/>
    <n v="37020"/>
    <s v="36 months"/>
    <n v="15.22"/>
    <s v="4 years"/>
    <n v="92950"/>
    <s v="Rent"/>
    <x v="7"/>
    <n v="815"/>
    <n v="25.4"/>
    <s v="Not Verified"/>
    <x v="281"/>
    <x v="0"/>
    <n v="0"/>
    <x v="2"/>
    <x v="0"/>
    <x v="1"/>
    <x v="0"/>
  </r>
  <r>
    <x v="3465"/>
    <n v="8415"/>
    <s v="36 months"/>
    <n v="5.56"/>
    <s v="&lt; 1 year"/>
    <n v="113324"/>
    <s v="Mortgage"/>
    <x v="1"/>
    <n v="832"/>
    <n v="24.1"/>
    <s v="Verified"/>
    <x v="933"/>
    <x v="0"/>
    <n v="0"/>
    <x v="2"/>
    <x v="1"/>
    <x v="0"/>
    <x v="0"/>
  </r>
  <r>
    <x v="3466"/>
    <n v="24155"/>
    <s v="60 months"/>
    <n v="20.91"/>
    <s v="10+ years"/>
    <n v="83413"/>
    <s v="Rent"/>
    <x v="3"/>
    <n v="748"/>
    <n v="24.9"/>
    <s v="Verified"/>
    <x v="1768"/>
    <x v="0"/>
    <n v="0"/>
    <x v="1"/>
    <x v="0"/>
    <x v="3"/>
    <x v="0"/>
  </r>
  <r>
    <x v="3467"/>
    <n v="17964"/>
    <s v="36 months"/>
    <n v="23.53"/>
    <s v="1 year"/>
    <n v="131038"/>
    <s v="Rent"/>
    <x v="5"/>
    <n v="609"/>
    <n v="21.4"/>
    <s v="Verified"/>
    <x v="396"/>
    <x v="1"/>
    <n v="1"/>
    <x v="4"/>
    <x v="1"/>
    <x v="3"/>
    <x v="1"/>
  </r>
  <r>
    <x v="3468"/>
    <n v="38726"/>
    <s v="60 months"/>
    <n v="12.36"/>
    <s v="4 years"/>
    <n v="54693"/>
    <s v="Rent"/>
    <x v="4"/>
    <n v="650"/>
    <n v="10"/>
    <s v="Verified"/>
    <x v="586"/>
    <x v="0"/>
    <n v="0"/>
    <x v="0"/>
    <x v="2"/>
    <x v="2"/>
    <x v="0"/>
  </r>
  <r>
    <x v="3469"/>
    <n v="38044"/>
    <s v="60 months"/>
    <n v="16.920000000000002"/>
    <s v="8 years"/>
    <n v="35457"/>
    <s v="Rent"/>
    <x v="3"/>
    <n v="809"/>
    <n v="5.7"/>
    <s v="Not Verified"/>
    <x v="1241"/>
    <x v="0"/>
    <n v="0"/>
    <x v="2"/>
    <x v="2"/>
    <x v="1"/>
    <x v="0"/>
  </r>
  <r>
    <x v="3470"/>
    <n v="38544"/>
    <s v="36 months"/>
    <n v="29.8"/>
    <s v="10+ years"/>
    <n v="58862"/>
    <s v="Rent"/>
    <x v="7"/>
    <n v="715"/>
    <n v="6.6"/>
    <s v="Verified"/>
    <x v="177"/>
    <x v="0"/>
    <n v="0"/>
    <x v="1"/>
    <x v="2"/>
    <x v="3"/>
    <x v="0"/>
  </r>
  <r>
    <x v="3471"/>
    <n v="33252"/>
    <s v="36 months"/>
    <n v="19.41"/>
    <s v="4 years"/>
    <n v="148302"/>
    <s v="Rent"/>
    <x v="5"/>
    <n v="664"/>
    <n v="38"/>
    <s v="Verified"/>
    <x v="1172"/>
    <x v="1"/>
    <n v="1"/>
    <x v="0"/>
    <x v="1"/>
    <x v="1"/>
    <x v="0"/>
  </r>
  <r>
    <x v="3472"/>
    <n v="4832"/>
    <s v="60 months"/>
    <n v="13.78"/>
    <s v="4 years"/>
    <n v="109553"/>
    <s v="Rent"/>
    <x v="3"/>
    <n v="776"/>
    <n v="23.6"/>
    <s v="Verified"/>
    <x v="1769"/>
    <x v="0"/>
    <n v="0"/>
    <x v="2"/>
    <x v="1"/>
    <x v="2"/>
    <x v="0"/>
  </r>
  <r>
    <x v="3473"/>
    <n v="26275"/>
    <s v="36 months"/>
    <n v="20.69"/>
    <s v="&lt; 1 year"/>
    <n v="111190"/>
    <s v="Mortgage"/>
    <x v="2"/>
    <n v="739"/>
    <n v="19"/>
    <s v="Not Verified"/>
    <x v="478"/>
    <x v="0"/>
    <n v="0"/>
    <x v="1"/>
    <x v="1"/>
    <x v="3"/>
    <x v="0"/>
  </r>
  <r>
    <x v="3474"/>
    <n v="15901"/>
    <s v="60 months"/>
    <n v="9.5"/>
    <s v="4 years"/>
    <n v="139088"/>
    <s v="Mortgage"/>
    <x v="4"/>
    <n v="787"/>
    <n v="19.399999999999999"/>
    <s v="Verified"/>
    <x v="1302"/>
    <x v="0"/>
    <n v="0"/>
    <x v="2"/>
    <x v="1"/>
    <x v="0"/>
    <x v="0"/>
  </r>
  <r>
    <x v="3475"/>
    <n v="39213"/>
    <s v="60 months"/>
    <n v="9.98"/>
    <s v="7 years"/>
    <n v="21976"/>
    <s v="Rent"/>
    <x v="7"/>
    <n v="619"/>
    <n v="27.8"/>
    <s v="Not Verified"/>
    <x v="1673"/>
    <x v="1"/>
    <n v="1"/>
    <x v="4"/>
    <x v="3"/>
    <x v="0"/>
    <x v="0"/>
  </r>
  <r>
    <x v="3476"/>
    <n v="35148"/>
    <s v="36 months"/>
    <n v="28.12"/>
    <s v="8 years"/>
    <n v="145698"/>
    <s v="Own"/>
    <x v="4"/>
    <n v="769"/>
    <n v="18.2"/>
    <s v="Not Verified"/>
    <x v="1038"/>
    <x v="0"/>
    <n v="0"/>
    <x v="2"/>
    <x v="1"/>
    <x v="3"/>
    <x v="0"/>
  </r>
  <r>
    <x v="3477"/>
    <n v="23918"/>
    <s v="36 months"/>
    <n v="10.98"/>
    <s v="9 years"/>
    <n v="73781"/>
    <s v="Rent"/>
    <x v="4"/>
    <n v="797"/>
    <n v="32.9"/>
    <s v="Verified"/>
    <x v="961"/>
    <x v="0"/>
    <n v="0"/>
    <x v="2"/>
    <x v="0"/>
    <x v="2"/>
    <x v="0"/>
  </r>
  <r>
    <x v="3478"/>
    <n v="20540"/>
    <s v="60 months"/>
    <n v="12.77"/>
    <s v="2 years"/>
    <n v="71234"/>
    <s v="Rent"/>
    <x v="3"/>
    <n v="734"/>
    <n v="14.1"/>
    <s v="Not Verified"/>
    <x v="334"/>
    <x v="0"/>
    <n v="0"/>
    <x v="1"/>
    <x v="0"/>
    <x v="2"/>
    <x v="0"/>
  </r>
  <r>
    <x v="3479"/>
    <n v="12580"/>
    <s v="36 months"/>
    <n v="18.59"/>
    <s v="3 years"/>
    <n v="148539"/>
    <s v="Rent"/>
    <x v="3"/>
    <n v="702"/>
    <n v="17.899999999999999"/>
    <s v="Not Verified"/>
    <x v="1046"/>
    <x v="0"/>
    <n v="0"/>
    <x v="1"/>
    <x v="1"/>
    <x v="1"/>
    <x v="0"/>
  </r>
  <r>
    <x v="3480"/>
    <n v="39402"/>
    <s v="36 months"/>
    <n v="27.49"/>
    <s v="6 years"/>
    <n v="113672"/>
    <s v="Own"/>
    <x v="4"/>
    <n v="799"/>
    <n v="37.700000000000003"/>
    <s v="Not Verified"/>
    <x v="158"/>
    <x v="1"/>
    <n v="1"/>
    <x v="2"/>
    <x v="1"/>
    <x v="3"/>
    <x v="0"/>
  </r>
  <r>
    <x v="3481"/>
    <n v="39578"/>
    <s v="60 months"/>
    <n v="24.54"/>
    <s v="6 years"/>
    <n v="30921"/>
    <s v="Rent"/>
    <x v="3"/>
    <n v="684"/>
    <n v="14.1"/>
    <s v="Verified"/>
    <x v="1770"/>
    <x v="1"/>
    <n v="1"/>
    <x v="0"/>
    <x v="2"/>
    <x v="3"/>
    <x v="0"/>
  </r>
  <r>
    <x v="3482"/>
    <n v="25917"/>
    <s v="60 months"/>
    <n v="6.09"/>
    <s v="&lt; 1 year"/>
    <n v="78507"/>
    <s v="Own"/>
    <x v="0"/>
    <n v="658"/>
    <n v="28.2"/>
    <s v="Not Verified"/>
    <x v="895"/>
    <x v="0"/>
    <n v="0"/>
    <x v="0"/>
    <x v="0"/>
    <x v="0"/>
    <x v="0"/>
  </r>
  <r>
    <x v="3483"/>
    <n v="23318"/>
    <s v="36 months"/>
    <n v="22.33"/>
    <s v="10+ years"/>
    <n v="143894"/>
    <s v="Mortgage"/>
    <x v="5"/>
    <n v="778"/>
    <n v="17.8"/>
    <s v="Verified"/>
    <x v="1001"/>
    <x v="0"/>
    <n v="0"/>
    <x v="2"/>
    <x v="1"/>
    <x v="3"/>
    <x v="0"/>
  </r>
  <r>
    <x v="3484"/>
    <n v="11179"/>
    <s v="36 months"/>
    <n v="17.600000000000001"/>
    <s v="5 years"/>
    <n v="114848"/>
    <s v="Mortgage"/>
    <x v="4"/>
    <n v="791"/>
    <n v="21.5"/>
    <s v="Verified"/>
    <x v="1547"/>
    <x v="0"/>
    <n v="0"/>
    <x v="2"/>
    <x v="1"/>
    <x v="1"/>
    <x v="0"/>
  </r>
  <r>
    <x v="3485"/>
    <n v="13251"/>
    <s v="36 months"/>
    <n v="16.89"/>
    <s v="8 years"/>
    <n v="82563"/>
    <s v="Rent"/>
    <x v="1"/>
    <n v="592"/>
    <n v="6.6"/>
    <s v="Verified"/>
    <x v="297"/>
    <x v="0"/>
    <n v="0"/>
    <x v="3"/>
    <x v="0"/>
    <x v="1"/>
    <x v="1"/>
  </r>
  <r>
    <x v="3486"/>
    <n v="20493"/>
    <s v="60 months"/>
    <n v="22.29"/>
    <s v="4 years"/>
    <n v="51709"/>
    <s v="Rent"/>
    <x v="3"/>
    <n v="717"/>
    <n v="10.9"/>
    <s v="Verified"/>
    <x v="226"/>
    <x v="0"/>
    <n v="0"/>
    <x v="1"/>
    <x v="2"/>
    <x v="3"/>
    <x v="0"/>
  </r>
  <r>
    <x v="3487"/>
    <n v="21466"/>
    <s v="60 months"/>
    <n v="9.91"/>
    <s v="7 years"/>
    <n v="23444"/>
    <s v="Rent"/>
    <x v="1"/>
    <n v="655"/>
    <n v="8.6"/>
    <s v="Verified"/>
    <x v="1768"/>
    <x v="0"/>
    <n v="0"/>
    <x v="0"/>
    <x v="3"/>
    <x v="0"/>
    <x v="0"/>
  </r>
  <r>
    <x v="3488"/>
    <n v="31206"/>
    <s v="60 months"/>
    <n v="29.54"/>
    <s v="10+ years"/>
    <n v="53526"/>
    <s v="Mortgage"/>
    <x v="1"/>
    <n v="765"/>
    <n v="34.6"/>
    <s v="Not Verified"/>
    <x v="1730"/>
    <x v="1"/>
    <n v="1"/>
    <x v="2"/>
    <x v="2"/>
    <x v="3"/>
    <x v="0"/>
  </r>
  <r>
    <x v="3489"/>
    <n v="20624"/>
    <s v="36 months"/>
    <n v="21.13"/>
    <s v="9 years"/>
    <n v="39478"/>
    <s v="Mortgage"/>
    <x v="3"/>
    <n v="793"/>
    <n v="38.700000000000003"/>
    <s v="Verified"/>
    <x v="1771"/>
    <x v="1"/>
    <n v="1"/>
    <x v="2"/>
    <x v="2"/>
    <x v="3"/>
    <x v="0"/>
  </r>
  <r>
    <x v="3490"/>
    <n v="27564"/>
    <s v="60 months"/>
    <n v="14.14"/>
    <s v="10+ years"/>
    <n v="83332"/>
    <s v="Mortgage"/>
    <x v="7"/>
    <n v="765"/>
    <n v="7.4"/>
    <s v="Not Verified"/>
    <x v="1772"/>
    <x v="0"/>
    <n v="0"/>
    <x v="2"/>
    <x v="0"/>
    <x v="2"/>
    <x v="0"/>
  </r>
  <r>
    <x v="3491"/>
    <n v="23412"/>
    <s v="60 months"/>
    <n v="20.010000000000002"/>
    <s v="8 years"/>
    <n v="24379"/>
    <s v="Own"/>
    <x v="0"/>
    <n v="788"/>
    <n v="7.7"/>
    <s v="Verified"/>
    <x v="792"/>
    <x v="1"/>
    <n v="1"/>
    <x v="2"/>
    <x v="3"/>
    <x v="3"/>
    <x v="0"/>
  </r>
  <r>
    <x v="3492"/>
    <n v="28990"/>
    <s v="36 months"/>
    <n v="10.41"/>
    <s v="9 years"/>
    <n v="36496"/>
    <s v="Own"/>
    <x v="6"/>
    <n v="649"/>
    <n v="24.3"/>
    <s v="Verified"/>
    <x v="1773"/>
    <x v="1"/>
    <n v="1"/>
    <x v="4"/>
    <x v="2"/>
    <x v="2"/>
    <x v="0"/>
  </r>
  <r>
    <x v="3493"/>
    <n v="36517"/>
    <s v="36 months"/>
    <n v="20.85"/>
    <s v="9 years"/>
    <n v="71572"/>
    <s v="Rent"/>
    <x v="6"/>
    <n v="624"/>
    <n v="22.6"/>
    <s v="Verified"/>
    <x v="855"/>
    <x v="1"/>
    <n v="1"/>
    <x v="4"/>
    <x v="0"/>
    <x v="3"/>
    <x v="1"/>
  </r>
  <r>
    <x v="3494"/>
    <n v="14156"/>
    <s v="60 months"/>
    <n v="5.71"/>
    <s v="2 years"/>
    <n v="48868"/>
    <s v="Mortgage"/>
    <x v="5"/>
    <n v="757"/>
    <n v="27.8"/>
    <s v="Not Verified"/>
    <x v="594"/>
    <x v="0"/>
    <n v="0"/>
    <x v="2"/>
    <x v="2"/>
    <x v="0"/>
    <x v="0"/>
  </r>
  <r>
    <x v="3495"/>
    <n v="24064"/>
    <s v="36 months"/>
    <n v="13.53"/>
    <s v="&lt; 1 year"/>
    <n v="25283"/>
    <s v="Mortgage"/>
    <x v="7"/>
    <n v="755"/>
    <n v="30.8"/>
    <s v="Verified"/>
    <x v="872"/>
    <x v="1"/>
    <n v="1"/>
    <x v="2"/>
    <x v="3"/>
    <x v="2"/>
    <x v="0"/>
  </r>
  <r>
    <x v="3496"/>
    <n v="26711"/>
    <s v="36 months"/>
    <n v="23.69"/>
    <s v="1 year"/>
    <n v="98716"/>
    <s v="Rent"/>
    <x v="1"/>
    <n v="849"/>
    <n v="32.9"/>
    <s v="Not Verified"/>
    <x v="1774"/>
    <x v="1"/>
    <n v="1"/>
    <x v="2"/>
    <x v="0"/>
    <x v="3"/>
    <x v="0"/>
  </r>
  <r>
    <x v="3497"/>
    <n v="31106"/>
    <s v="36 months"/>
    <n v="25.2"/>
    <s v="4 years"/>
    <n v="37205"/>
    <s v="Rent"/>
    <x v="0"/>
    <n v="751"/>
    <n v="10.199999999999999"/>
    <s v="Not Verified"/>
    <x v="1047"/>
    <x v="1"/>
    <n v="1"/>
    <x v="2"/>
    <x v="2"/>
    <x v="3"/>
    <x v="0"/>
  </r>
  <r>
    <x v="3498"/>
    <n v="17589"/>
    <s v="36 months"/>
    <n v="11.32"/>
    <s v="9 years"/>
    <n v="115662"/>
    <s v="Mortgage"/>
    <x v="1"/>
    <n v="823"/>
    <n v="6.3"/>
    <s v="Verified"/>
    <x v="1667"/>
    <x v="0"/>
    <n v="0"/>
    <x v="2"/>
    <x v="1"/>
    <x v="2"/>
    <x v="0"/>
  </r>
  <r>
    <x v="3499"/>
    <n v="24736"/>
    <s v="36 months"/>
    <n v="18.489999999999998"/>
    <s v="6 years"/>
    <n v="138327"/>
    <s v="Rent"/>
    <x v="7"/>
    <n v="735"/>
    <n v="36.1"/>
    <s v="Verified"/>
    <x v="614"/>
    <x v="1"/>
    <n v="1"/>
    <x v="1"/>
    <x v="1"/>
    <x v="1"/>
    <x v="0"/>
  </r>
  <r>
    <x v="3500"/>
    <n v="21975"/>
    <s v="36 months"/>
    <n v="18.21"/>
    <s v="10+ years"/>
    <n v="132649"/>
    <s v="Mortgage"/>
    <x v="3"/>
    <n v="768"/>
    <n v="21.4"/>
    <s v="Verified"/>
    <x v="155"/>
    <x v="0"/>
    <n v="0"/>
    <x v="2"/>
    <x v="1"/>
    <x v="1"/>
    <x v="0"/>
  </r>
  <r>
    <x v="3501"/>
    <n v="37218"/>
    <s v="60 months"/>
    <n v="15.54"/>
    <s v="5 years"/>
    <n v="74916"/>
    <s v="Rent"/>
    <x v="3"/>
    <n v="778"/>
    <n v="39"/>
    <s v="Verified"/>
    <x v="1775"/>
    <x v="0"/>
    <n v="0"/>
    <x v="2"/>
    <x v="0"/>
    <x v="1"/>
    <x v="0"/>
  </r>
  <r>
    <x v="3502"/>
    <n v="8214"/>
    <s v="60 months"/>
    <n v="10.71"/>
    <s v="3 years"/>
    <n v="96173"/>
    <s v="Rent"/>
    <x v="3"/>
    <n v="654"/>
    <n v="23.6"/>
    <s v="Verified"/>
    <x v="1776"/>
    <x v="0"/>
    <n v="0"/>
    <x v="0"/>
    <x v="0"/>
    <x v="2"/>
    <x v="0"/>
  </r>
  <r>
    <x v="3503"/>
    <n v="31581"/>
    <s v="60 months"/>
    <n v="22.58"/>
    <s v="8 years"/>
    <n v="128695"/>
    <s v="Own"/>
    <x v="0"/>
    <n v="612"/>
    <n v="22.9"/>
    <s v="Verified"/>
    <x v="822"/>
    <x v="1"/>
    <n v="1"/>
    <x v="4"/>
    <x v="1"/>
    <x v="3"/>
    <x v="1"/>
  </r>
  <r>
    <x v="3504"/>
    <n v="21195"/>
    <s v="36 months"/>
    <n v="11.31"/>
    <s v="10+ years"/>
    <n v="65246"/>
    <s v="Own"/>
    <x v="2"/>
    <n v="774"/>
    <n v="26.8"/>
    <s v="Not Verified"/>
    <x v="1065"/>
    <x v="0"/>
    <n v="0"/>
    <x v="2"/>
    <x v="0"/>
    <x v="2"/>
    <x v="0"/>
  </r>
  <r>
    <x v="3505"/>
    <n v="28127"/>
    <s v="60 months"/>
    <n v="27.78"/>
    <s v="3 years"/>
    <n v="70971"/>
    <s v="Rent"/>
    <x v="2"/>
    <n v="672"/>
    <n v="11"/>
    <s v="Verified"/>
    <x v="748"/>
    <x v="0"/>
    <n v="0"/>
    <x v="0"/>
    <x v="0"/>
    <x v="3"/>
    <x v="0"/>
  </r>
  <r>
    <x v="3506"/>
    <n v="6141"/>
    <s v="60 months"/>
    <n v="18.21"/>
    <s v="2 years"/>
    <n v="118580"/>
    <s v="Mortgage"/>
    <x v="2"/>
    <n v="713"/>
    <n v="13.9"/>
    <s v="Not Verified"/>
    <x v="1013"/>
    <x v="0"/>
    <n v="0"/>
    <x v="1"/>
    <x v="1"/>
    <x v="1"/>
    <x v="0"/>
  </r>
  <r>
    <x v="3507"/>
    <n v="29884"/>
    <s v="36 months"/>
    <n v="26.76"/>
    <s v="10+ years"/>
    <n v="67596"/>
    <s v="Mortgage"/>
    <x v="0"/>
    <n v="771"/>
    <n v="36.700000000000003"/>
    <s v="Not Verified"/>
    <x v="47"/>
    <x v="1"/>
    <n v="1"/>
    <x v="2"/>
    <x v="0"/>
    <x v="3"/>
    <x v="0"/>
  </r>
  <r>
    <x v="3508"/>
    <n v="25885"/>
    <s v="36 months"/>
    <n v="12.27"/>
    <s v="4 years"/>
    <n v="45842"/>
    <s v="Own"/>
    <x v="1"/>
    <n v="685"/>
    <n v="12.4"/>
    <s v="Not Verified"/>
    <x v="415"/>
    <x v="0"/>
    <n v="0"/>
    <x v="0"/>
    <x v="2"/>
    <x v="2"/>
    <x v="0"/>
  </r>
  <r>
    <x v="3509"/>
    <n v="3708"/>
    <s v="36 months"/>
    <n v="25.18"/>
    <s v="3 years"/>
    <n v="43015"/>
    <s v="Own"/>
    <x v="6"/>
    <n v="810"/>
    <n v="13.2"/>
    <s v="Not Verified"/>
    <x v="19"/>
    <x v="0"/>
    <n v="0"/>
    <x v="2"/>
    <x v="2"/>
    <x v="3"/>
    <x v="0"/>
  </r>
  <r>
    <x v="3510"/>
    <n v="19375"/>
    <s v="60 months"/>
    <n v="7.84"/>
    <s v="1 year"/>
    <n v="44395"/>
    <s v="Own"/>
    <x v="2"/>
    <n v="607"/>
    <n v="22.8"/>
    <s v="Verified"/>
    <x v="1777"/>
    <x v="0"/>
    <n v="0"/>
    <x v="4"/>
    <x v="2"/>
    <x v="0"/>
    <x v="0"/>
  </r>
  <r>
    <x v="3511"/>
    <n v="16088"/>
    <s v="36 months"/>
    <n v="24.17"/>
    <s v="2 years"/>
    <n v="102195"/>
    <s v="Rent"/>
    <x v="1"/>
    <n v="594"/>
    <n v="27.4"/>
    <s v="Not Verified"/>
    <x v="1778"/>
    <x v="1"/>
    <n v="1"/>
    <x v="3"/>
    <x v="1"/>
    <x v="3"/>
    <x v="1"/>
  </r>
  <r>
    <x v="3512"/>
    <n v="11014"/>
    <s v="60 months"/>
    <n v="14.67"/>
    <s v="6 years"/>
    <n v="141021"/>
    <s v="Mortgage"/>
    <x v="5"/>
    <n v="731"/>
    <n v="5"/>
    <s v="Verified"/>
    <x v="1779"/>
    <x v="0"/>
    <n v="0"/>
    <x v="1"/>
    <x v="1"/>
    <x v="2"/>
    <x v="0"/>
  </r>
  <r>
    <x v="3513"/>
    <n v="4273"/>
    <s v="36 months"/>
    <n v="16.75"/>
    <s v="1 year"/>
    <n v="83090"/>
    <s v="Rent"/>
    <x v="5"/>
    <n v="669"/>
    <n v="21"/>
    <s v="Not Verified"/>
    <x v="1780"/>
    <x v="0"/>
    <n v="0"/>
    <x v="0"/>
    <x v="0"/>
    <x v="1"/>
    <x v="0"/>
  </r>
  <r>
    <x v="3514"/>
    <n v="38306"/>
    <s v="36 months"/>
    <n v="9.17"/>
    <s v="&lt; 1 year"/>
    <n v="47487"/>
    <s v="Rent"/>
    <x v="7"/>
    <n v="769"/>
    <n v="19"/>
    <s v="Verified"/>
    <x v="977"/>
    <x v="0"/>
    <n v="0"/>
    <x v="2"/>
    <x v="2"/>
    <x v="0"/>
    <x v="0"/>
  </r>
  <r>
    <x v="3515"/>
    <n v="31881"/>
    <s v="60 months"/>
    <n v="5.47"/>
    <s v="1 year"/>
    <n v="45906"/>
    <s v="Mortgage"/>
    <x v="0"/>
    <n v="772"/>
    <n v="35.299999999999997"/>
    <s v="Not Verified"/>
    <x v="118"/>
    <x v="0"/>
    <n v="0"/>
    <x v="2"/>
    <x v="2"/>
    <x v="0"/>
    <x v="0"/>
  </r>
  <r>
    <x v="3516"/>
    <n v="32486"/>
    <s v="36 months"/>
    <n v="21.65"/>
    <s v="7 years"/>
    <n v="136581"/>
    <s v="Rent"/>
    <x v="1"/>
    <n v="605"/>
    <n v="34.4"/>
    <s v="Not Verified"/>
    <x v="751"/>
    <x v="1"/>
    <n v="1"/>
    <x v="4"/>
    <x v="1"/>
    <x v="3"/>
    <x v="1"/>
  </r>
  <r>
    <x v="3517"/>
    <n v="13541"/>
    <s v="36 months"/>
    <n v="19.690000000000001"/>
    <s v="7 years"/>
    <n v="30535"/>
    <s v="Mortgage"/>
    <x v="2"/>
    <n v="689"/>
    <n v="36.700000000000003"/>
    <s v="Not Verified"/>
    <x v="1542"/>
    <x v="1"/>
    <n v="1"/>
    <x v="0"/>
    <x v="2"/>
    <x v="1"/>
    <x v="0"/>
  </r>
  <r>
    <x v="3518"/>
    <n v="9712"/>
    <s v="60 months"/>
    <n v="20.56"/>
    <s v="9 years"/>
    <n v="146185"/>
    <s v="Rent"/>
    <x v="0"/>
    <n v="708"/>
    <n v="34.5"/>
    <s v="Verified"/>
    <x v="557"/>
    <x v="1"/>
    <n v="1"/>
    <x v="1"/>
    <x v="1"/>
    <x v="3"/>
    <x v="0"/>
  </r>
  <r>
    <x v="3519"/>
    <n v="10168"/>
    <s v="60 months"/>
    <n v="11.38"/>
    <s v="1 year"/>
    <n v="112500"/>
    <s v="Mortgage"/>
    <x v="4"/>
    <n v="661"/>
    <n v="32.5"/>
    <s v="Verified"/>
    <x v="787"/>
    <x v="0"/>
    <n v="0"/>
    <x v="0"/>
    <x v="1"/>
    <x v="2"/>
    <x v="0"/>
  </r>
  <r>
    <x v="3520"/>
    <n v="4551"/>
    <s v="36 months"/>
    <n v="10.98"/>
    <s v="5 years"/>
    <n v="118896"/>
    <s v="Mortgage"/>
    <x v="5"/>
    <n v="788"/>
    <n v="35.1"/>
    <s v="Verified"/>
    <x v="1244"/>
    <x v="0"/>
    <n v="0"/>
    <x v="2"/>
    <x v="1"/>
    <x v="2"/>
    <x v="0"/>
  </r>
  <r>
    <x v="3521"/>
    <n v="13297"/>
    <s v="36 months"/>
    <n v="25.76"/>
    <s v="10+ years"/>
    <n v="101088"/>
    <s v="Mortgage"/>
    <x v="0"/>
    <n v="625"/>
    <n v="11.1"/>
    <s v="Not Verified"/>
    <x v="746"/>
    <x v="1"/>
    <n v="1"/>
    <x v="4"/>
    <x v="1"/>
    <x v="3"/>
    <x v="1"/>
  </r>
  <r>
    <x v="3522"/>
    <n v="28128"/>
    <s v="36 months"/>
    <n v="24.03"/>
    <s v="10+ years"/>
    <n v="147858"/>
    <s v="Mortgage"/>
    <x v="7"/>
    <n v="580"/>
    <n v="16.899999999999999"/>
    <s v="Not Verified"/>
    <x v="1002"/>
    <x v="1"/>
    <n v="1"/>
    <x v="3"/>
    <x v="1"/>
    <x v="3"/>
    <x v="1"/>
  </r>
  <r>
    <x v="3523"/>
    <n v="3832"/>
    <s v="60 months"/>
    <n v="13.42"/>
    <s v="10+ years"/>
    <n v="70539"/>
    <s v="Rent"/>
    <x v="2"/>
    <n v="630"/>
    <n v="28.9"/>
    <s v="Verified"/>
    <x v="596"/>
    <x v="1"/>
    <n v="1"/>
    <x v="4"/>
    <x v="0"/>
    <x v="2"/>
    <x v="0"/>
  </r>
  <r>
    <x v="3524"/>
    <n v="29483"/>
    <s v="36 months"/>
    <n v="20.95"/>
    <s v="6 years"/>
    <n v="89531"/>
    <s v="Rent"/>
    <x v="3"/>
    <n v="743"/>
    <n v="37.299999999999997"/>
    <s v="Verified"/>
    <x v="150"/>
    <x v="1"/>
    <n v="1"/>
    <x v="1"/>
    <x v="0"/>
    <x v="3"/>
    <x v="0"/>
  </r>
  <r>
    <x v="3525"/>
    <n v="23063"/>
    <s v="36 months"/>
    <n v="25.7"/>
    <s v="&lt; 1 year"/>
    <n v="43477"/>
    <s v="Own"/>
    <x v="6"/>
    <n v="678"/>
    <n v="28.3"/>
    <s v="Verified"/>
    <x v="993"/>
    <x v="1"/>
    <n v="1"/>
    <x v="0"/>
    <x v="2"/>
    <x v="3"/>
    <x v="0"/>
  </r>
  <r>
    <x v="3526"/>
    <n v="23963"/>
    <s v="36 months"/>
    <n v="27.22"/>
    <s v="6 years"/>
    <n v="50977"/>
    <s v="Mortgage"/>
    <x v="3"/>
    <n v="837"/>
    <n v="12.3"/>
    <s v="Not Verified"/>
    <x v="1528"/>
    <x v="0"/>
    <n v="0"/>
    <x v="2"/>
    <x v="2"/>
    <x v="3"/>
    <x v="0"/>
  </r>
  <r>
    <x v="3527"/>
    <n v="14422"/>
    <s v="60 months"/>
    <n v="5.15"/>
    <s v="10+ years"/>
    <n v="123376"/>
    <s v="Rent"/>
    <x v="2"/>
    <n v="679"/>
    <n v="38.1"/>
    <s v="Verified"/>
    <x v="745"/>
    <x v="0"/>
    <n v="0"/>
    <x v="0"/>
    <x v="1"/>
    <x v="0"/>
    <x v="0"/>
  </r>
  <r>
    <x v="3528"/>
    <n v="33920"/>
    <s v="60 months"/>
    <n v="25.34"/>
    <s v="7 years"/>
    <n v="111646"/>
    <s v="Mortgage"/>
    <x v="6"/>
    <n v="604"/>
    <n v="31.6"/>
    <s v="Verified"/>
    <x v="203"/>
    <x v="1"/>
    <n v="1"/>
    <x v="4"/>
    <x v="1"/>
    <x v="3"/>
    <x v="1"/>
  </r>
  <r>
    <x v="3529"/>
    <n v="12156"/>
    <s v="60 months"/>
    <n v="13.76"/>
    <s v="8 years"/>
    <n v="115462"/>
    <s v="Rent"/>
    <x v="5"/>
    <n v="726"/>
    <n v="30.1"/>
    <s v="Verified"/>
    <x v="811"/>
    <x v="0"/>
    <n v="0"/>
    <x v="1"/>
    <x v="1"/>
    <x v="2"/>
    <x v="0"/>
  </r>
  <r>
    <x v="3530"/>
    <n v="12108"/>
    <s v="36 months"/>
    <n v="22.96"/>
    <s v="7 years"/>
    <n v="97837"/>
    <s v="Mortgage"/>
    <x v="3"/>
    <n v="822"/>
    <n v="31.7"/>
    <s v="Verified"/>
    <x v="455"/>
    <x v="1"/>
    <n v="1"/>
    <x v="2"/>
    <x v="0"/>
    <x v="3"/>
    <x v="0"/>
  </r>
  <r>
    <x v="3531"/>
    <n v="32845"/>
    <s v="60 months"/>
    <n v="14.29"/>
    <s v="2 years"/>
    <n v="139821"/>
    <s v="Own"/>
    <x v="3"/>
    <n v="650"/>
    <n v="28.1"/>
    <s v="Not Verified"/>
    <x v="1012"/>
    <x v="0"/>
    <n v="0"/>
    <x v="0"/>
    <x v="1"/>
    <x v="2"/>
    <x v="0"/>
  </r>
  <r>
    <x v="3532"/>
    <n v="3800"/>
    <s v="36 months"/>
    <n v="20.16"/>
    <s v="7 years"/>
    <n v="108619"/>
    <s v="Own"/>
    <x v="2"/>
    <n v="593"/>
    <n v="5.8"/>
    <s v="Not Verified"/>
    <x v="1147"/>
    <x v="1"/>
    <n v="1"/>
    <x v="3"/>
    <x v="1"/>
    <x v="3"/>
    <x v="1"/>
  </r>
  <r>
    <x v="3533"/>
    <n v="39078"/>
    <s v="36 months"/>
    <n v="21.17"/>
    <s v="2 years"/>
    <n v="33295"/>
    <s v="Rent"/>
    <x v="5"/>
    <n v="785"/>
    <n v="13.9"/>
    <s v="Not Verified"/>
    <x v="354"/>
    <x v="1"/>
    <n v="1"/>
    <x v="2"/>
    <x v="2"/>
    <x v="3"/>
    <x v="0"/>
  </r>
  <r>
    <x v="3534"/>
    <n v="3610"/>
    <s v="60 months"/>
    <n v="15.12"/>
    <s v="5 years"/>
    <n v="83697"/>
    <s v="Rent"/>
    <x v="4"/>
    <n v="848"/>
    <n v="38.5"/>
    <s v="Not Verified"/>
    <x v="703"/>
    <x v="0"/>
    <n v="0"/>
    <x v="2"/>
    <x v="0"/>
    <x v="1"/>
    <x v="0"/>
  </r>
  <r>
    <x v="3535"/>
    <n v="13067"/>
    <s v="36 months"/>
    <n v="17.82"/>
    <s v="3 years"/>
    <n v="62023"/>
    <s v="Rent"/>
    <x v="1"/>
    <n v="652"/>
    <n v="15.1"/>
    <s v="Verified"/>
    <x v="1061"/>
    <x v="0"/>
    <n v="0"/>
    <x v="0"/>
    <x v="0"/>
    <x v="1"/>
    <x v="0"/>
  </r>
  <r>
    <x v="3536"/>
    <n v="34872"/>
    <s v="36 months"/>
    <n v="23.16"/>
    <s v="6 years"/>
    <n v="121409"/>
    <s v="Rent"/>
    <x v="5"/>
    <n v="666"/>
    <n v="32"/>
    <s v="Verified"/>
    <x v="1781"/>
    <x v="1"/>
    <n v="1"/>
    <x v="0"/>
    <x v="1"/>
    <x v="3"/>
    <x v="0"/>
  </r>
  <r>
    <x v="3537"/>
    <n v="11728"/>
    <s v="60 months"/>
    <n v="16.91"/>
    <s v="7 years"/>
    <n v="108810"/>
    <s v="Rent"/>
    <x v="0"/>
    <n v="745"/>
    <n v="19.899999999999999"/>
    <s v="Verified"/>
    <x v="184"/>
    <x v="0"/>
    <n v="0"/>
    <x v="1"/>
    <x v="1"/>
    <x v="1"/>
    <x v="0"/>
  </r>
  <r>
    <x v="3538"/>
    <n v="30566"/>
    <s v="36 months"/>
    <n v="5.35"/>
    <s v="9 years"/>
    <n v="130400"/>
    <s v="Mortgage"/>
    <x v="0"/>
    <n v="810"/>
    <n v="36.799999999999997"/>
    <s v="Verified"/>
    <x v="715"/>
    <x v="0"/>
    <n v="0"/>
    <x v="2"/>
    <x v="1"/>
    <x v="0"/>
    <x v="0"/>
  </r>
  <r>
    <x v="3539"/>
    <n v="30783"/>
    <s v="36 months"/>
    <n v="5.32"/>
    <s v="5 years"/>
    <n v="64265"/>
    <s v="Rent"/>
    <x v="0"/>
    <n v="771"/>
    <n v="24.5"/>
    <s v="Not Verified"/>
    <x v="1482"/>
    <x v="0"/>
    <n v="0"/>
    <x v="2"/>
    <x v="0"/>
    <x v="0"/>
    <x v="0"/>
  </r>
  <r>
    <x v="3540"/>
    <n v="21583"/>
    <s v="36 months"/>
    <n v="21.53"/>
    <s v="9 years"/>
    <n v="58673"/>
    <s v="Rent"/>
    <x v="1"/>
    <n v="635"/>
    <n v="27.1"/>
    <s v="Not Verified"/>
    <x v="687"/>
    <x v="1"/>
    <n v="1"/>
    <x v="4"/>
    <x v="2"/>
    <x v="3"/>
    <x v="1"/>
  </r>
  <r>
    <x v="3541"/>
    <n v="21238"/>
    <s v="36 months"/>
    <n v="26.18"/>
    <s v="3 years"/>
    <n v="71055"/>
    <s v="Mortgage"/>
    <x v="0"/>
    <n v="794"/>
    <n v="13.4"/>
    <s v="Not Verified"/>
    <x v="1569"/>
    <x v="0"/>
    <n v="0"/>
    <x v="2"/>
    <x v="0"/>
    <x v="3"/>
    <x v="0"/>
  </r>
  <r>
    <x v="3542"/>
    <n v="8263"/>
    <s v="60 months"/>
    <n v="24.63"/>
    <s v="7 years"/>
    <n v="23361"/>
    <s v="Mortgage"/>
    <x v="4"/>
    <n v="766"/>
    <n v="7"/>
    <s v="Verified"/>
    <x v="1343"/>
    <x v="1"/>
    <n v="1"/>
    <x v="2"/>
    <x v="3"/>
    <x v="3"/>
    <x v="0"/>
  </r>
  <r>
    <x v="3543"/>
    <n v="2914"/>
    <s v="36 months"/>
    <n v="12.76"/>
    <s v="6 years"/>
    <n v="78198"/>
    <s v="Rent"/>
    <x v="3"/>
    <n v="675"/>
    <n v="31.5"/>
    <s v="Verified"/>
    <x v="927"/>
    <x v="0"/>
    <n v="0"/>
    <x v="0"/>
    <x v="0"/>
    <x v="2"/>
    <x v="0"/>
  </r>
  <r>
    <x v="3544"/>
    <n v="24749"/>
    <s v="60 months"/>
    <n v="16.78"/>
    <s v="9 years"/>
    <n v="113616"/>
    <s v="Mortgage"/>
    <x v="5"/>
    <n v="824"/>
    <n v="7.4"/>
    <s v="Verified"/>
    <x v="463"/>
    <x v="0"/>
    <n v="0"/>
    <x v="2"/>
    <x v="1"/>
    <x v="1"/>
    <x v="0"/>
  </r>
  <r>
    <x v="3545"/>
    <n v="20456"/>
    <s v="36 months"/>
    <n v="10.85"/>
    <s v="7 years"/>
    <n v="96623"/>
    <s v="Mortgage"/>
    <x v="3"/>
    <n v="746"/>
    <n v="30.3"/>
    <s v="Verified"/>
    <x v="1782"/>
    <x v="0"/>
    <n v="0"/>
    <x v="1"/>
    <x v="0"/>
    <x v="2"/>
    <x v="0"/>
  </r>
  <r>
    <x v="3546"/>
    <n v="26582"/>
    <s v="36 months"/>
    <n v="29.73"/>
    <s v="9 years"/>
    <n v="48626"/>
    <s v="Mortgage"/>
    <x v="5"/>
    <n v="838"/>
    <n v="24.4"/>
    <s v="Verified"/>
    <x v="1531"/>
    <x v="0"/>
    <n v="0"/>
    <x v="2"/>
    <x v="2"/>
    <x v="3"/>
    <x v="0"/>
  </r>
  <r>
    <x v="3547"/>
    <n v="1406"/>
    <s v="36 months"/>
    <n v="11.51"/>
    <s v="6 years"/>
    <n v="48388"/>
    <s v="Mortgage"/>
    <x v="5"/>
    <n v="715"/>
    <n v="33.700000000000003"/>
    <s v="Verified"/>
    <x v="1370"/>
    <x v="0"/>
    <n v="0"/>
    <x v="1"/>
    <x v="2"/>
    <x v="2"/>
    <x v="0"/>
  </r>
  <r>
    <x v="3548"/>
    <n v="14689"/>
    <s v="60 months"/>
    <n v="15.41"/>
    <s v="2 years"/>
    <n v="95643"/>
    <s v="Own"/>
    <x v="3"/>
    <n v="786"/>
    <n v="12.2"/>
    <s v="Verified"/>
    <x v="1188"/>
    <x v="0"/>
    <n v="0"/>
    <x v="2"/>
    <x v="0"/>
    <x v="1"/>
    <x v="0"/>
  </r>
  <r>
    <x v="3549"/>
    <n v="33934"/>
    <s v="36 months"/>
    <n v="22.03"/>
    <s v="2 years"/>
    <n v="104918"/>
    <s v="Rent"/>
    <x v="1"/>
    <n v="828"/>
    <n v="24"/>
    <s v="Not Verified"/>
    <x v="905"/>
    <x v="0"/>
    <n v="0"/>
    <x v="2"/>
    <x v="1"/>
    <x v="3"/>
    <x v="0"/>
  </r>
  <r>
    <x v="3550"/>
    <n v="34276"/>
    <s v="60 months"/>
    <n v="26.9"/>
    <s v="8 years"/>
    <n v="37725"/>
    <s v="Own"/>
    <x v="4"/>
    <n v="833"/>
    <n v="26.5"/>
    <s v="Not Verified"/>
    <x v="1345"/>
    <x v="1"/>
    <n v="1"/>
    <x v="2"/>
    <x v="2"/>
    <x v="3"/>
    <x v="0"/>
  </r>
  <r>
    <x v="3551"/>
    <n v="37432"/>
    <s v="36 months"/>
    <n v="6.29"/>
    <s v="6 years"/>
    <n v="145567"/>
    <s v="Own"/>
    <x v="4"/>
    <n v="595"/>
    <n v="7.6"/>
    <s v="Not Verified"/>
    <x v="545"/>
    <x v="0"/>
    <n v="0"/>
    <x v="3"/>
    <x v="1"/>
    <x v="0"/>
    <x v="0"/>
  </r>
  <r>
    <x v="3552"/>
    <n v="20873"/>
    <s v="60 months"/>
    <n v="12.53"/>
    <s v="&lt; 1 year"/>
    <n v="120165"/>
    <s v="Rent"/>
    <x v="0"/>
    <n v="739"/>
    <n v="30.9"/>
    <s v="Verified"/>
    <x v="848"/>
    <x v="0"/>
    <n v="0"/>
    <x v="1"/>
    <x v="1"/>
    <x v="2"/>
    <x v="0"/>
  </r>
  <r>
    <x v="3553"/>
    <n v="14050"/>
    <s v="60 months"/>
    <n v="19.22"/>
    <s v="2 years"/>
    <n v="22455"/>
    <s v="Rent"/>
    <x v="2"/>
    <n v="843"/>
    <n v="18.600000000000001"/>
    <s v="Not Verified"/>
    <x v="73"/>
    <x v="1"/>
    <n v="1"/>
    <x v="2"/>
    <x v="3"/>
    <x v="1"/>
    <x v="0"/>
  </r>
  <r>
    <x v="3554"/>
    <n v="1680"/>
    <s v="60 months"/>
    <n v="20.46"/>
    <s v="10+ years"/>
    <n v="23792"/>
    <s v="Rent"/>
    <x v="4"/>
    <n v="639"/>
    <n v="9.5"/>
    <s v="Verified"/>
    <x v="1174"/>
    <x v="1"/>
    <n v="1"/>
    <x v="4"/>
    <x v="3"/>
    <x v="3"/>
    <x v="1"/>
  </r>
  <r>
    <x v="3555"/>
    <n v="19908"/>
    <s v="60 months"/>
    <n v="6.75"/>
    <s v="&lt; 1 year"/>
    <n v="112975"/>
    <s v="Own"/>
    <x v="4"/>
    <n v="847"/>
    <n v="18.5"/>
    <s v="Not Verified"/>
    <x v="244"/>
    <x v="0"/>
    <n v="0"/>
    <x v="2"/>
    <x v="1"/>
    <x v="0"/>
    <x v="0"/>
  </r>
  <r>
    <x v="3556"/>
    <n v="19504"/>
    <s v="36 months"/>
    <n v="21.6"/>
    <s v="5 years"/>
    <n v="47727"/>
    <s v="Rent"/>
    <x v="7"/>
    <n v="766"/>
    <n v="8.4"/>
    <s v="Verified"/>
    <x v="1783"/>
    <x v="0"/>
    <n v="0"/>
    <x v="2"/>
    <x v="2"/>
    <x v="3"/>
    <x v="0"/>
  </r>
  <r>
    <x v="3557"/>
    <n v="22644"/>
    <s v="60 months"/>
    <n v="18.2"/>
    <s v="1 year"/>
    <n v="64838"/>
    <s v="Own"/>
    <x v="0"/>
    <n v="766"/>
    <n v="36.1"/>
    <s v="Verified"/>
    <x v="870"/>
    <x v="1"/>
    <n v="1"/>
    <x v="2"/>
    <x v="0"/>
    <x v="1"/>
    <x v="0"/>
  </r>
  <r>
    <x v="3558"/>
    <n v="38125"/>
    <s v="36 months"/>
    <n v="25.69"/>
    <s v="6 years"/>
    <n v="149199"/>
    <s v="Mortgage"/>
    <x v="3"/>
    <n v="623"/>
    <n v="21"/>
    <s v="Verified"/>
    <x v="633"/>
    <x v="1"/>
    <n v="1"/>
    <x v="4"/>
    <x v="1"/>
    <x v="3"/>
    <x v="1"/>
  </r>
  <r>
    <x v="3559"/>
    <n v="2363"/>
    <s v="36 months"/>
    <n v="10.55"/>
    <s v="7 years"/>
    <n v="58632"/>
    <s v="Rent"/>
    <x v="0"/>
    <n v="745"/>
    <n v="9.8000000000000007"/>
    <s v="Not Verified"/>
    <x v="103"/>
    <x v="0"/>
    <n v="0"/>
    <x v="1"/>
    <x v="2"/>
    <x v="2"/>
    <x v="0"/>
  </r>
  <r>
    <x v="3560"/>
    <n v="36060"/>
    <s v="36 months"/>
    <n v="9.8800000000000008"/>
    <s v="5 years"/>
    <n v="145942"/>
    <s v="Mortgage"/>
    <x v="7"/>
    <n v="732"/>
    <n v="13.8"/>
    <s v="Not Verified"/>
    <x v="1784"/>
    <x v="0"/>
    <n v="0"/>
    <x v="1"/>
    <x v="1"/>
    <x v="0"/>
    <x v="0"/>
  </r>
  <r>
    <x v="3561"/>
    <n v="2538"/>
    <s v="36 months"/>
    <n v="24.83"/>
    <s v="4 years"/>
    <n v="101733"/>
    <s v="Rent"/>
    <x v="5"/>
    <n v="731"/>
    <n v="30.4"/>
    <s v="Verified"/>
    <x v="386"/>
    <x v="1"/>
    <n v="1"/>
    <x v="1"/>
    <x v="1"/>
    <x v="3"/>
    <x v="0"/>
  </r>
  <r>
    <x v="3562"/>
    <n v="37176"/>
    <s v="36 months"/>
    <n v="22.6"/>
    <s v="9 years"/>
    <n v="108911"/>
    <s v="Rent"/>
    <x v="2"/>
    <n v="676"/>
    <n v="32.5"/>
    <s v="Verified"/>
    <x v="560"/>
    <x v="1"/>
    <n v="1"/>
    <x v="0"/>
    <x v="1"/>
    <x v="3"/>
    <x v="0"/>
  </r>
  <r>
    <x v="3563"/>
    <n v="26675"/>
    <s v="36 months"/>
    <n v="24.79"/>
    <s v="3 years"/>
    <n v="107816"/>
    <s v="Rent"/>
    <x v="1"/>
    <n v="768"/>
    <n v="6.4"/>
    <s v="Verified"/>
    <x v="1433"/>
    <x v="0"/>
    <n v="0"/>
    <x v="2"/>
    <x v="1"/>
    <x v="3"/>
    <x v="0"/>
  </r>
  <r>
    <x v="3564"/>
    <n v="19287"/>
    <s v="36 months"/>
    <n v="24.55"/>
    <s v="8 years"/>
    <n v="21308"/>
    <s v="Rent"/>
    <x v="7"/>
    <n v="716"/>
    <n v="7.1"/>
    <s v="Verified"/>
    <x v="547"/>
    <x v="1"/>
    <n v="1"/>
    <x v="1"/>
    <x v="3"/>
    <x v="3"/>
    <x v="0"/>
  </r>
  <r>
    <x v="3565"/>
    <n v="1174"/>
    <s v="36 months"/>
    <n v="7.6"/>
    <s v="7 years"/>
    <n v="126435"/>
    <s v="Rent"/>
    <x v="7"/>
    <n v="796"/>
    <n v="37.1"/>
    <s v="Verified"/>
    <x v="1107"/>
    <x v="0"/>
    <n v="0"/>
    <x v="2"/>
    <x v="1"/>
    <x v="0"/>
    <x v="0"/>
  </r>
  <r>
    <x v="3566"/>
    <n v="27732"/>
    <s v="36 months"/>
    <n v="11.96"/>
    <s v="4 years"/>
    <n v="36315"/>
    <s v="Mortgage"/>
    <x v="2"/>
    <n v="788"/>
    <n v="16.600000000000001"/>
    <s v="Verified"/>
    <x v="899"/>
    <x v="0"/>
    <n v="0"/>
    <x v="2"/>
    <x v="2"/>
    <x v="2"/>
    <x v="0"/>
  </r>
  <r>
    <x v="3567"/>
    <n v="35998"/>
    <s v="60 months"/>
    <n v="11.5"/>
    <s v="&lt; 1 year"/>
    <n v="60857"/>
    <s v="Mortgage"/>
    <x v="1"/>
    <n v="631"/>
    <n v="11.8"/>
    <s v="Not Verified"/>
    <x v="56"/>
    <x v="0"/>
    <n v="0"/>
    <x v="4"/>
    <x v="0"/>
    <x v="2"/>
    <x v="0"/>
  </r>
  <r>
    <x v="3568"/>
    <n v="38055"/>
    <s v="60 months"/>
    <n v="28.36"/>
    <s v="7 years"/>
    <n v="109717"/>
    <s v="Mortgage"/>
    <x v="3"/>
    <n v="777"/>
    <n v="9.3000000000000007"/>
    <s v="Verified"/>
    <x v="297"/>
    <x v="0"/>
    <n v="0"/>
    <x v="2"/>
    <x v="1"/>
    <x v="3"/>
    <x v="0"/>
  </r>
  <r>
    <x v="3569"/>
    <n v="13112"/>
    <s v="60 months"/>
    <n v="17.190000000000001"/>
    <s v="7 years"/>
    <n v="29893"/>
    <s v="Own"/>
    <x v="3"/>
    <n v="615"/>
    <n v="21.7"/>
    <s v="Verified"/>
    <x v="1785"/>
    <x v="1"/>
    <n v="1"/>
    <x v="4"/>
    <x v="3"/>
    <x v="1"/>
    <x v="1"/>
  </r>
  <r>
    <x v="3570"/>
    <n v="10689"/>
    <s v="36 months"/>
    <n v="7.78"/>
    <s v="6 years"/>
    <n v="147293"/>
    <s v="Rent"/>
    <x v="3"/>
    <n v="684"/>
    <n v="32"/>
    <s v="Not Verified"/>
    <x v="1505"/>
    <x v="0"/>
    <n v="0"/>
    <x v="0"/>
    <x v="1"/>
    <x v="0"/>
    <x v="0"/>
  </r>
  <r>
    <x v="3571"/>
    <n v="20555"/>
    <s v="36 months"/>
    <n v="12.24"/>
    <s v="6 years"/>
    <n v="98233"/>
    <s v="Rent"/>
    <x v="2"/>
    <n v="591"/>
    <n v="23.2"/>
    <s v="Verified"/>
    <x v="1476"/>
    <x v="0"/>
    <n v="0"/>
    <x v="3"/>
    <x v="0"/>
    <x v="2"/>
    <x v="0"/>
  </r>
  <r>
    <x v="3572"/>
    <n v="34919"/>
    <s v="60 months"/>
    <n v="26.8"/>
    <s v="7 years"/>
    <n v="88749"/>
    <s v="Own"/>
    <x v="3"/>
    <n v="747"/>
    <n v="5.7"/>
    <s v="Not Verified"/>
    <x v="1042"/>
    <x v="0"/>
    <n v="0"/>
    <x v="1"/>
    <x v="0"/>
    <x v="3"/>
    <x v="0"/>
  </r>
  <r>
    <x v="3573"/>
    <n v="8619"/>
    <s v="60 months"/>
    <n v="26.18"/>
    <s v="&lt; 1 year"/>
    <n v="128514"/>
    <s v="Own"/>
    <x v="1"/>
    <n v="793"/>
    <n v="21.9"/>
    <s v="Verified"/>
    <x v="1058"/>
    <x v="0"/>
    <n v="0"/>
    <x v="2"/>
    <x v="1"/>
    <x v="3"/>
    <x v="0"/>
  </r>
  <r>
    <x v="3574"/>
    <n v="7033"/>
    <s v="60 months"/>
    <n v="27.51"/>
    <s v="2 years"/>
    <n v="28438"/>
    <s v="Rent"/>
    <x v="7"/>
    <n v="621"/>
    <n v="15.9"/>
    <s v="Not Verified"/>
    <x v="578"/>
    <x v="1"/>
    <n v="1"/>
    <x v="4"/>
    <x v="3"/>
    <x v="3"/>
    <x v="1"/>
  </r>
  <r>
    <x v="3575"/>
    <n v="5946"/>
    <s v="36 months"/>
    <n v="14.71"/>
    <s v="3 years"/>
    <n v="54992"/>
    <s v="Mortgage"/>
    <x v="4"/>
    <n v="646"/>
    <n v="28.9"/>
    <s v="Verified"/>
    <x v="1786"/>
    <x v="1"/>
    <n v="1"/>
    <x v="4"/>
    <x v="2"/>
    <x v="2"/>
    <x v="0"/>
  </r>
  <r>
    <x v="3576"/>
    <n v="25618"/>
    <s v="36 months"/>
    <n v="21.03"/>
    <s v="10+ years"/>
    <n v="88394"/>
    <s v="Own"/>
    <x v="7"/>
    <n v="748"/>
    <n v="23.3"/>
    <s v="Verified"/>
    <x v="1745"/>
    <x v="0"/>
    <n v="0"/>
    <x v="1"/>
    <x v="0"/>
    <x v="3"/>
    <x v="0"/>
  </r>
  <r>
    <x v="3577"/>
    <n v="35675"/>
    <s v="60 months"/>
    <n v="11.95"/>
    <s v="5 years"/>
    <n v="103287"/>
    <s v="Mortgage"/>
    <x v="3"/>
    <n v="731"/>
    <n v="38.799999999999997"/>
    <s v="Verified"/>
    <x v="1142"/>
    <x v="0"/>
    <n v="0"/>
    <x v="1"/>
    <x v="1"/>
    <x v="2"/>
    <x v="0"/>
  </r>
  <r>
    <x v="3578"/>
    <n v="37258"/>
    <s v="36 months"/>
    <n v="9.52"/>
    <s v="9 years"/>
    <n v="48935"/>
    <s v="Own"/>
    <x v="6"/>
    <n v="776"/>
    <n v="25.9"/>
    <s v="Verified"/>
    <x v="137"/>
    <x v="0"/>
    <n v="0"/>
    <x v="2"/>
    <x v="2"/>
    <x v="0"/>
    <x v="0"/>
  </r>
  <r>
    <x v="3579"/>
    <n v="19919"/>
    <s v="36 months"/>
    <n v="5.55"/>
    <s v="9 years"/>
    <n v="97991"/>
    <s v="Rent"/>
    <x v="3"/>
    <n v="592"/>
    <n v="27.1"/>
    <s v="Not Verified"/>
    <x v="1138"/>
    <x v="1"/>
    <n v="1"/>
    <x v="3"/>
    <x v="0"/>
    <x v="0"/>
    <x v="0"/>
  </r>
  <r>
    <x v="3580"/>
    <n v="5173"/>
    <s v="60 months"/>
    <n v="10.59"/>
    <s v="8 years"/>
    <n v="123448"/>
    <s v="Mortgage"/>
    <x v="7"/>
    <n v="808"/>
    <n v="23.2"/>
    <s v="Not Verified"/>
    <x v="443"/>
    <x v="0"/>
    <n v="0"/>
    <x v="2"/>
    <x v="1"/>
    <x v="2"/>
    <x v="0"/>
  </r>
  <r>
    <x v="3581"/>
    <n v="27400"/>
    <s v="60 months"/>
    <n v="20.11"/>
    <s v="3 years"/>
    <n v="69854"/>
    <s v="Rent"/>
    <x v="5"/>
    <n v="741"/>
    <n v="15.9"/>
    <s v="Verified"/>
    <x v="1316"/>
    <x v="0"/>
    <n v="0"/>
    <x v="1"/>
    <x v="0"/>
    <x v="3"/>
    <x v="0"/>
  </r>
  <r>
    <x v="3582"/>
    <n v="5769"/>
    <s v="36 months"/>
    <n v="27.61"/>
    <s v="5 years"/>
    <n v="95651"/>
    <s v="Own"/>
    <x v="5"/>
    <n v="682"/>
    <n v="27.1"/>
    <s v="Not Verified"/>
    <x v="92"/>
    <x v="1"/>
    <n v="1"/>
    <x v="0"/>
    <x v="0"/>
    <x v="3"/>
    <x v="0"/>
  </r>
  <r>
    <x v="3583"/>
    <n v="38564"/>
    <s v="36 months"/>
    <n v="8.34"/>
    <s v="8 years"/>
    <n v="70702"/>
    <s v="Rent"/>
    <x v="2"/>
    <n v="710"/>
    <n v="16.7"/>
    <s v="Not Verified"/>
    <x v="1336"/>
    <x v="0"/>
    <n v="0"/>
    <x v="1"/>
    <x v="0"/>
    <x v="0"/>
    <x v="0"/>
  </r>
  <r>
    <x v="3584"/>
    <n v="15211"/>
    <s v="60 months"/>
    <n v="27.95"/>
    <s v="8 years"/>
    <n v="75823"/>
    <s v="Rent"/>
    <x v="1"/>
    <n v="675"/>
    <n v="30.1"/>
    <s v="Not Verified"/>
    <x v="365"/>
    <x v="1"/>
    <n v="1"/>
    <x v="0"/>
    <x v="0"/>
    <x v="3"/>
    <x v="0"/>
  </r>
  <r>
    <x v="3585"/>
    <n v="24255"/>
    <s v="36 months"/>
    <n v="13.63"/>
    <s v="5 years"/>
    <n v="103253"/>
    <s v="Rent"/>
    <x v="5"/>
    <n v="795"/>
    <n v="13.3"/>
    <s v="Verified"/>
    <x v="80"/>
    <x v="0"/>
    <n v="0"/>
    <x v="2"/>
    <x v="1"/>
    <x v="2"/>
    <x v="0"/>
  </r>
  <r>
    <x v="3586"/>
    <n v="28962"/>
    <s v="60 months"/>
    <n v="15.67"/>
    <s v="4 years"/>
    <n v="83102"/>
    <s v="Rent"/>
    <x v="7"/>
    <n v="780"/>
    <n v="17.899999999999999"/>
    <s v="Verified"/>
    <x v="483"/>
    <x v="0"/>
    <n v="0"/>
    <x v="2"/>
    <x v="0"/>
    <x v="1"/>
    <x v="0"/>
  </r>
  <r>
    <x v="3587"/>
    <n v="20356"/>
    <s v="60 months"/>
    <n v="14.12"/>
    <s v="2 years"/>
    <n v="118058"/>
    <s v="Rent"/>
    <x v="0"/>
    <n v="710"/>
    <n v="25.4"/>
    <s v="Not Verified"/>
    <x v="1403"/>
    <x v="0"/>
    <n v="0"/>
    <x v="1"/>
    <x v="1"/>
    <x v="2"/>
    <x v="0"/>
  </r>
  <r>
    <x v="3588"/>
    <n v="21306"/>
    <s v="60 months"/>
    <n v="15.22"/>
    <s v="4 years"/>
    <n v="116283"/>
    <s v="Mortgage"/>
    <x v="5"/>
    <n v="781"/>
    <n v="27"/>
    <s v="Not Verified"/>
    <x v="1546"/>
    <x v="0"/>
    <n v="0"/>
    <x v="2"/>
    <x v="1"/>
    <x v="1"/>
    <x v="0"/>
  </r>
  <r>
    <x v="3589"/>
    <n v="5997"/>
    <s v="60 months"/>
    <n v="11.48"/>
    <s v="2 years"/>
    <n v="70950"/>
    <s v="Rent"/>
    <x v="3"/>
    <n v="627"/>
    <n v="28.4"/>
    <s v="Verified"/>
    <x v="131"/>
    <x v="1"/>
    <n v="1"/>
    <x v="4"/>
    <x v="0"/>
    <x v="2"/>
    <x v="0"/>
  </r>
  <r>
    <x v="3590"/>
    <n v="18376"/>
    <s v="36 months"/>
    <n v="22.47"/>
    <s v="4 years"/>
    <n v="148369"/>
    <s v="Rent"/>
    <x v="7"/>
    <n v="622"/>
    <n v="29.5"/>
    <s v="Verified"/>
    <x v="237"/>
    <x v="1"/>
    <n v="1"/>
    <x v="4"/>
    <x v="1"/>
    <x v="3"/>
    <x v="1"/>
  </r>
  <r>
    <x v="3591"/>
    <n v="39055"/>
    <s v="36 months"/>
    <n v="23.95"/>
    <s v="9 years"/>
    <n v="72607"/>
    <s v="Own"/>
    <x v="5"/>
    <n v="660"/>
    <n v="16.100000000000001"/>
    <s v="Not Verified"/>
    <x v="1695"/>
    <x v="0"/>
    <n v="0"/>
    <x v="0"/>
    <x v="0"/>
    <x v="3"/>
    <x v="0"/>
  </r>
  <r>
    <x v="3592"/>
    <n v="11578"/>
    <s v="36 months"/>
    <n v="25.58"/>
    <s v="9 years"/>
    <n v="88901"/>
    <s v="Mortgage"/>
    <x v="4"/>
    <n v="647"/>
    <n v="36.200000000000003"/>
    <s v="Verified"/>
    <x v="750"/>
    <x v="1"/>
    <n v="1"/>
    <x v="4"/>
    <x v="0"/>
    <x v="3"/>
    <x v="1"/>
  </r>
  <r>
    <x v="3593"/>
    <n v="19624"/>
    <s v="36 months"/>
    <n v="13.53"/>
    <s v="&lt; 1 year"/>
    <n v="127159"/>
    <s v="Rent"/>
    <x v="4"/>
    <n v="813"/>
    <n v="6"/>
    <s v="Verified"/>
    <x v="1336"/>
    <x v="0"/>
    <n v="0"/>
    <x v="2"/>
    <x v="1"/>
    <x v="2"/>
    <x v="0"/>
  </r>
  <r>
    <x v="3594"/>
    <n v="1389"/>
    <s v="36 months"/>
    <n v="24.12"/>
    <s v="5 years"/>
    <n v="71779"/>
    <s v="Own"/>
    <x v="7"/>
    <n v="820"/>
    <n v="11.6"/>
    <s v="Not Verified"/>
    <x v="1787"/>
    <x v="0"/>
    <n v="0"/>
    <x v="2"/>
    <x v="0"/>
    <x v="3"/>
    <x v="0"/>
  </r>
  <r>
    <x v="3595"/>
    <n v="34767"/>
    <s v="36 months"/>
    <n v="20.94"/>
    <s v="6 years"/>
    <n v="54852"/>
    <s v="Rent"/>
    <x v="5"/>
    <n v="778"/>
    <n v="7.5"/>
    <s v="Verified"/>
    <x v="1788"/>
    <x v="0"/>
    <n v="0"/>
    <x v="2"/>
    <x v="2"/>
    <x v="3"/>
    <x v="0"/>
  </r>
  <r>
    <x v="3596"/>
    <n v="2855"/>
    <s v="60 months"/>
    <n v="28.95"/>
    <s v="1 year"/>
    <n v="145815"/>
    <s v="Mortgage"/>
    <x v="5"/>
    <n v="762"/>
    <n v="28.5"/>
    <s v="Not Verified"/>
    <x v="528"/>
    <x v="1"/>
    <n v="1"/>
    <x v="2"/>
    <x v="1"/>
    <x v="3"/>
    <x v="0"/>
  </r>
  <r>
    <x v="3597"/>
    <n v="14794"/>
    <s v="36 months"/>
    <n v="15.62"/>
    <s v="2 years"/>
    <n v="81986"/>
    <s v="Own"/>
    <x v="6"/>
    <n v="789"/>
    <n v="14.6"/>
    <s v="Verified"/>
    <x v="447"/>
    <x v="0"/>
    <n v="0"/>
    <x v="2"/>
    <x v="0"/>
    <x v="1"/>
    <x v="0"/>
  </r>
  <r>
    <x v="3598"/>
    <n v="36531"/>
    <s v="36 months"/>
    <n v="29.81"/>
    <s v="9 years"/>
    <n v="114853"/>
    <s v="Rent"/>
    <x v="1"/>
    <n v="733"/>
    <n v="12"/>
    <s v="Verified"/>
    <x v="1686"/>
    <x v="0"/>
    <n v="0"/>
    <x v="1"/>
    <x v="1"/>
    <x v="3"/>
    <x v="0"/>
  </r>
  <r>
    <x v="3599"/>
    <n v="5986"/>
    <s v="36 months"/>
    <n v="23.51"/>
    <s v="8 years"/>
    <n v="90509"/>
    <s v="Rent"/>
    <x v="2"/>
    <n v="738"/>
    <n v="21.8"/>
    <s v="Verified"/>
    <x v="373"/>
    <x v="0"/>
    <n v="0"/>
    <x v="1"/>
    <x v="0"/>
    <x v="3"/>
    <x v="0"/>
  </r>
  <r>
    <x v="3600"/>
    <n v="33298"/>
    <s v="36 months"/>
    <n v="24.41"/>
    <s v="7 years"/>
    <n v="147648"/>
    <s v="Own"/>
    <x v="2"/>
    <n v="761"/>
    <n v="26.7"/>
    <s v="Verified"/>
    <x v="662"/>
    <x v="1"/>
    <n v="1"/>
    <x v="2"/>
    <x v="1"/>
    <x v="3"/>
    <x v="0"/>
  </r>
  <r>
    <x v="3601"/>
    <n v="2481"/>
    <s v="36 months"/>
    <n v="5.64"/>
    <s v="3 years"/>
    <n v="65427"/>
    <s v="Rent"/>
    <x v="5"/>
    <n v="763"/>
    <n v="26.7"/>
    <s v="Verified"/>
    <x v="557"/>
    <x v="0"/>
    <n v="0"/>
    <x v="2"/>
    <x v="0"/>
    <x v="0"/>
    <x v="0"/>
  </r>
  <r>
    <x v="3602"/>
    <n v="4731"/>
    <s v="36 months"/>
    <n v="17.43"/>
    <s v="10+ years"/>
    <n v="131327"/>
    <s v="Mortgage"/>
    <x v="3"/>
    <n v="635"/>
    <n v="24.5"/>
    <s v="Not Verified"/>
    <x v="1477"/>
    <x v="0"/>
    <n v="0"/>
    <x v="4"/>
    <x v="1"/>
    <x v="1"/>
    <x v="1"/>
  </r>
  <r>
    <x v="3603"/>
    <n v="17835"/>
    <s v="36 months"/>
    <n v="18.21"/>
    <s v="7 years"/>
    <n v="132237"/>
    <s v="Rent"/>
    <x v="0"/>
    <n v="706"/>
    <n v="39.700000000000003"/>
    <s v="Verified"/>
    <x v="340"/>
    <x v="1"/>
    <n v="1"/>
    <x v="1"/>
    <x v="1"/>
    <x v="1"/>
    <x v="0"/>
  </r>
  <r>
    <x v="3604"/>
    <n v="28798"/>
    <s v="60 months"/>
    <n v="6.02"/>
    <s v="10+ years"/>
    <n v="136837"/>
    <s v="Rent"/>
    <x v="4"/>
    <n v="632"/>
    <n v="35.1"/>
    <s v="Not Verified"/>
    <x v="756"/>
    <x v="1"/>
    <n v="1"/>
    <x v="4"/>
    <x v="1"/>
    <x v="0"/>
    <x v="0"/>
  </r>
  <r>
    <x v="3605"/>
    <n v="27113"/>
    <s v="60 months"/>
    <n v="12.8"/>
    <s v="7 years"/>
    <n v="56194"/>
    <s v="Rent"/>
    <x v="5"/>
    <n v="779"/>
    <n v="13.4"/>
    <s v="Verified"/>
    <x v="1186"/>
    <x v="0"/>
    <n v="0"/>
    <x v="2"/>
    <x v="2"/>
    <x v="2"/>
    <x v="0"/>
  </r>
  <r>
    <x v="3606"/>
    <n v="20477"/>
    <s v="60 months"/>
    <n v="28.89"/>
    <s v="5 years"/>
    <n v="141296"/>
    <s v="Own"/>
    <x v="1"/>
    <n v="613"/>
    <n v="31.6"/>
    <s v="Verified"/>
    <x v="1040"/>
    <x v="1"/>
    <n v="1"/>
    <x v="4"/>
    <x v="1"/>
    <x v="3"/>
    <x v="1"/>
  </r>
  <r>
    <x v="3607"/>
    <n v="18266"/>
    <s v="36 months"/>
    <n v="15.65"/>
    <s v="&lt; 1 year"/>
    <n v="75989"/>
    <s v="Rent"/>
    <x v="0"/>
    <n v="625"/>
    <n v="24.9"/>
    <s v="Not Verified"/>
    <x v="880"/>
    <x v="0"/>
    <n v="0"/>
    <x v="4"/>
    <x v="0"/>
    <x v="1"/>
    <x v="1"/>
  </r>
  <r>
    <x v="3608"/>
    <n v="21792"/>
    <s v="36 months"/>
    <n v="9.67"/>
    <s v="1 year"/>
    <n v="36863"/>
    <s v="Rent"/>
    <x v="3"/>
    <n v="787"/>
    <n v="7.5"/>
    <s v="Not Verified"/>
    <x v="451"/>
    <x v="0"/>
    <n v="0"/>
    <x v="2"/>
    <x v="2"/>
    <x v="0"/>
    <x v="0"/>
  </r>
  <r>
    <x v="3609"/>
    <n v="21452"/>
    <s v="36 months"/>
    <n v="17.829999999999998"/>
    <s v="3 years"/>
    <n v="47533"/>
    <s v="Mortgage"/>
    <x v="2"/>
    <n v="629"/>
    <n v="6.7"/>
    <s v="Verified"/>
    <x v="231"/>
    <x v="0"/>
    <n v="0"/>
    <x v="4"/>
    <x v="2"/>
    <x v="1"/>
    <x v="1"/>
  </r>
  <r>
    <x v="3610"/>
    <n v="12889"/>
    <s v="36 months"/>
    <n v="5.84"/>
    <s v="3 years"/>
    <n v="105650"/>
    <s v="Rent"/>
    <x v="1"/>
    <n v="776"/>
    <n v="33"/>
    <s v="Verified"/>
    <x v="1141"/>
    <x v="0"/>
    <n v="0"/>
    <x v="2"/>
    <x v="1"/>
    <x v="0"/>
    <x v="0"/>
  </r>
  <r>
    <x v="3611"/>
    <n v="25335"/>
    <s v="36 months"/>
    <n v="17.899999999999999"/>
    <s v="1 year"/>
    <n v="75511"/>
    <s v="Rent"/>
    <x v="7"/>
    <n v="590"/>
    <n v="24.1"/>
    <s v="Verified"/>
    <x v="406"/>
    <x v="0"/>
    <n v="0"/>
    <x v="3"/>
    <x v="0"/>
    <x v="1"/>
    <x v="1"/>
  </r>
  <r>
    <x v="3612"/>
    <n v="12254"/>
    <s v="36 months"/>
    <n v="19.86"/>
    <s v="8 years"/>
    <n v="109062"/>
    <s v="Rent"/>
    <x v="4"/>
    <n v="810"/>
    <n v="25"/>
    <s v="Not Verified"/>
    <x v="50"/>
    <x v="0"/>
    <n v="0"/>
    <x v="2"/>
    <x v="1"/>
    <x v="1"/>
    <x v="0"/>
  </r>
  <r>
    <x v="3613"/>
    <n v="22074"/>
    <s v="60 months"/>
    <n v="13.94"/>
    <s v="1 year"/>
    <n v="101546"/>
    <s v="Mortgage"/>
    <x v="7"/>
    <n v="665"/>
    <n v="16.8"/>
    <s v="Verified"/>
    <x v="496"/>
    <x v="0"/>
    <n v="0"/>
    <x v="0"/>
    <x v="1"/>
    <x v="2"/>
    <x v="0"/>
  </r>
  <r>
    <x v="3614"/>
    <n v="12442"/>
    <s v="36 months"/>
    <n v="24.06"/>
    <s v="5 years"/>
    <n v="136038"/>
    <s v="Mortgage"/>
    <x v="2"/>
    <n v="725"/>
    <n v="37.6"/>
    <s v="Verified"/>
    <x v="156"/>
    <x v="1"/>
    <n v="1"/>
    <x v="1"/>
    <x v="1"/>
    <x v="3"/>
    <x v="0"/>
  </r>
  <r>
    <x v="3615"/>
    <n v="38327"/>
    <s v="36 months"/>
    <n v="8.39"/>
    <s v="4 years"/>
    <n v="97740"/>
    <s v="Mortgage"/>
    <x v="3"/>
    <n v="738"/>
    <n v="30"/>
    <s v="Verified"/>
    <x v="939"/>
    <x v="0"/>
    <n v="0"/>
    <x v="1"/>
    <x v="0"/>
    <x v="0"/>
    <x v="0"/>
  </r>
  <r>
    <x v="3616"/>
    <n v="17199"/>
    <s v="36 months"/>
    <n v="26.95"/>
    <s v="3 years"/>
    <n v="45275"/>
    <s v="Rent"/>
    <x v="2"/>
    <n v="602"/>
    <n v="37.5"/>
    <s v="Verified"/>
    <x v="292"/>
    <x v="1"/>
    <n v="1"/>
    <x v="4"/>
    <x v="2"/>
    <x v="3"/>
    <x v="1"/>
  </r>
  <r>
    <x v="3617"/>
    <n v="8291"/>
    <s v="36 months"/>
    <n v="28.89"/>
    <s v="5 years"/>
    <n v="55415"/>
    <s v="Own"/>
    <x v="3"/>
    <n v="760"/>
    <n v="8.5"/>
    <s v="Not Verified"/>
    <x v="721"/>
    <x v="0"/>
    <n v="0"/>
    <x v="2"/>
    <x v="2"/>
    <x v="3"/>
    <x v="0"/>
  </r>
  <r>
    <x v="3618"/>
    <n v="1112"/>
    <s v="60 months"/>
    <n v="5.03"/>
    <s v="3 years"/>
    <n v="41750"/>
    <s v="Own"/>
    <x v="5"/>
    <n v="641"/>
    <n v="25.4"/>
    <s v="Verified"/>
    <x v="1709"/>
    <x v="1"/>
    <n v="1"/>
    <x v="4"/>
    <x v="2"/>
    <x v="0"/>
    <x v="0"/>
  </r>
  <r>
    <x v="3619"/>
    <n v="22515"/>
    <s v="36 months"/>
    <n v="26.07"/>
    <s v="8 years"/>
    <n v="57876"/>
    <s v="Rent"/>
    <x v="7"/>
    <n v="653"/>
    <n v="27.3"/>
    <s v="Verified"/>
    <x v="1789"/>
    <x v="1"/>
    <n v="1"/>
    <x v="0"/>
    <x v="2"/>
    <x v="3"/>
    <x v="0"/>
  </r>
  <r>
    <x v="3620"/>
    <n v="20581"/>
    <s v="36 months"/>
    <n v="17.649999999999999"/>
    <s v="10+ years"/>
    <n v="54489"/>
    <s v="Rent"/>
    <x v="2"/>
    <n v="596"/>
    <n v="9.4"/>
    <s v="Verified"/>
    <x v="847"/>
    <x v="0"/>
    <n v="0"/>
    <x v="3"/>
    <x v="2"/>
    <x v="1"/>
    <x v="1"/>
  </r>
  <r>
    <x v="3621"/>
    <n v="27500"/>
    <s v="36 months"/>
    <n v="16.54"/>
    <s v="9 years"/>
    <n v="88695"/>
    <s v="Mortgage"/>
    <x v="1"/>
    <n v="834"/>
    <n v="17.100000000000001"/>
    <s v="Not Verified"/>
    <x v="1201"/>
    <x v="0"/>
    <n v="0"/>
    <x v="2"/>
    <x v="0"/>
    <x v="1"/>
    <x v="0"/>
  </r>
  <r>
    <x v="3622"/>
    <n v="33026"/>
    <s v="36 months"/>
    <n v="10.97"/>
    <s v="6 years"/>
    <n v="102253"/>
    <s v="Rent"/>
    <x v="4"/>
    <n v="843"/>
    <n v="12.5"/>
    <s v="Not Verified"/>
    <x v="1354"/>
    <x v="0"/>
    <n v="0"/>
    <x v="2"/>
    <x v="1"/>
    <x v="2"/>
    <x v="0"/>
  </r>
  <r>
    <x v="3623"/>
    <n v="17523"/>
    <s v="36 months"/>
    <n v="16.18"/>
    <s v="2 years"/>
    <n v="28855"/>
    <s v="Own"/>
    <x v="7"/>
    <n v="764"/>
    <n v="39.5"/>
    <s v="Not Verified"/>
    <x v="1790"/>
    <x v="1"/>
    <n v="1"/>
    <x v="2"/>
    <x v="3"/>
    <x v="1"/>
    <x v="0"/>
  </r>
  <r>
    <x v="3624"/>
    <n v="2424"/>
    <s v="60 months"/>
    <n v="28.76"/>
    <s v="9 years"/>
    <n v="110890"/>
    <s v="Rent"/>
    <x v="1"/>
    <n v="760"/>
    <n v="24"/>
    <s v="Verified"/>
    <x v="933"/>
    <x v="0"/>
    <n v="0"/>
    <x v="2"/>
    <x v="1"/>
    <x v="3"/>
    <x v="0"/>
  </r>
  <r>
    <x v="3625"/>
    <n v="20552"/>
    <s v="60 months"/>
    <n v="10.27"/>
    <s v="3 years"/>
    <n v="86759"/>
    <s v="Own"/>
    <x v="7"/>
    <n v="797"/>
    <n v="16"/>
    <s v="Verified"/>
    <x v="394"/>
    <x v="0"/>
    <n v="0"/>
    <x v="2"/>
    <x v="0"/>
    <x v="2"/>
    <x v="0"/>
  </r>
  <r>
    <x v="3626"/>
    <n v="11808"/>
    <s v="60 months"/>
    <n v="9.48"/>
    <s v="&lt; 1 year"/>
    <n v="88990"/>
    <s v="Rent"/>
    <x v="7"/>
    <n v="685"/>
    <n v="28.3"/>
    <s v="Verified"/>
    <x v="1370"/>
    <x v="0"/>
    <n v="0"/>
    <x v="0"/>
    <x v="0"/>
    <x v="0"/>
    <x v="0"/>
  </r>
  <r>
    <x v="3627"/>
    <n v="39811"/>
    <s v="36 months"/>
    <n v="11.05"/>
    <s v="5 years"/>
    <n v="64459"/>
    <s v="Rent"/>
    <x v="0"/>
    <n v="634"/>
    <n v="28.1"/>
    <s v="Not Verified"/>
    <x v="1282"/>
    <x v="1"/>
    <n v="1"/>
    <x v="4"/>
    <x v="0"/>
    <x v="2"/>
    <x v="0"/>
  </r>
  <r>
    <x v="3628"/>
    <n v="7989"/>
    <s v="36 months"/>
    <n v="18.8"/>
    <s v="1 year"/>
    <n v="66414"/>
    <s v="Own"/>
    <x v="0"/>
    <n v="716"/>
    <n v="17.2"/>
    <s v="Verified"/>
    <x v="157"/>
    <x v="0"/>
    <n v="0"/>
    <x v="1"/>
    <x v="0"/>
    <x v="1"/>
    <x v="0"/>
  </r>
  <r>
    <x v="3629"/>
    <n v="24620"/>
    <s v="36 months"/>
    <n v="28.26"/>
    <s v="3 years"/>
    <n v="117257"/>
    <s v="Mortgage"/>
    <x v="5"/>
    <n v="636"/>
    <n v="39.799999999999997"/>
    <s v="Verified"/>
    <x v="1791"/>
    <x v="1"/>
    <n v="1"/>
    <x v="4"/>
    <x v="1"/>
    <x v="3"/>
    <x v="1"/>
  </r>
  <r>
    <x v="3630"/>
    <n v="1887"/>
    <s v="60 months"/>
    <n v="19.350000000000001"/>
    <s v="4 years"/>
    <n v="140565"/>
    <s v="Mortgage"/>
    <x v="3"/>
    <n v="679"/>
    <n v="33.299999999999997"/>
    <s v="Verified"/>
    <x v="505"/>
    <x v="1"/>
    <n v="1"/>
    <x v="0"/>
    <x v="1"/>
    <x v="1"/>
    <x v="0"/>
  </r>
  <r>
    <x v="3631"/>
    <n v="32802"/>
    <s v="60 months"/>
    <n v="11.09"/>
    <s v="7 years"/>
    <n v="47073"/>
    <s v="Rent"/>
    <x v="7"/>
    <n v="584"/>
    <n v="19"/>
    <s v="Verified"/>
    <x v="1792"/>
    <x v="0"/>
    <n v="0"/>
    <x v="3"/>
    <x v="2"/>
    <x v="2"/>
    <x v="0"/>
  </r>
  <r>
    <x v="3632"/>
    <n v="20488"/>
    <s v="60 months"/>
    <n v="16.010000000000002"/>
    <s v="2 years"/>
    <n v="75511"/>
    <s v="Rent"/>
    <x v="0"/>
    <n v="691"/>
    <n v="28.1"/>
    <s v="Verified"/>
    <x v="727"/>
    <x v="0"/>
    <n v="0"/>
    <x v="0"/>
    <x v="0"/>
    <x v="1"/>
    <x v="0"/>
  </r>
  <r>
    <x v="3633"/>
    <n v="31013"/>
    <s v="36 months"/>
    <n v="14.76"/>
    <s v="5 years"/>
    <n v="61900"/>
    <s v="Own"/>
    <x v="4"/>
    <n v="674"/>
    <n v="29.9"/>
    <s v="Not Verified"/>
    <x v="113"/>
    <x v="0"/>
    <n v="0"/>
    <x v="0"/>
    <x v="0"/>
    <x v="2"/>
    <x v="0"/>
  </r>
  <r>
    <x v="3634"/>
    <n v="17402"/>
    <s v="36 months"/>
    <n v="6.16"/>
    <s v="&lt; 1 year"/>
    <n v="120937"/>
    <s v="Rent"/>
    <x v="4"/>
    <n v="802"/>
    <n v="11.1"/>
    <s v="Not Verified"/>
    <x v="1004"/>
    <x v="0"/>
    <n v="0"/>
    <x v="2"/>
    <x v="1"/>
    <x v="0"/>
    <x v="0"/>
  </r>
  <r>
    <x v="3635"/>
    <n v="22205"/>
    <s v="36 months"/>
    <n v="17.77"/>
    <s v="8 years"/>
    <n v="43199"/>
    <s v="Mortgage"/>
    <x v="2"/>
    <n v="765"/>
    <n v="35.700000000000003"/>
    <s v="Not Verified"/>
    <x v="228"/>
    <x v="0"/>
    <n v="0"/>
    <x v="2"/>
    <x v="2"/>
    <x v="1"/>
    <x v="0"/>
  </r>
  <r>
    <x v="3636"/>
    <n v="27049"/>
    <s v="36 months"/>
    <n v="8.15"/>
    <s v="&lt; 1 year"/>
    <n v="74526"/>
    <s v="Own"/>
    <x v="7"/>
    <n v="716"/>
    <n v="33.9"/>
    <s v="Verified"/>
    <x v="1133"/>
    <x v="0"/>
    <n v="0"/>
    <x v="1"/>
    <x v="0"/>
    <x v="0"/>
    <x v="0"/>
  </r>
  <r>
    <x v="3637"/>
    <n v="13253"/>
    <s v="36 months"/>
    <n v="26.06"/>
    <s v="1 year"/>
    <n v="52272"/>
    <s v="Own"/>
    <x v="5"/>
    <n v="804"/>
    <n v="31.4"/>
    <s v="Verified"/>
    <x v="1515"/>
    <x v="1"/>
    <n v="1"/>
    <x v="2"/>
    <x v="2"/>
    <x v="3"/>
    <x v="0"/>
  </r>
  <r>
    <x v="3638"/>
    <n v="19990"/>
    <s v="36 months"/>
    <n v="18.72"/>
    <s v="&lt; 1 year"/>
    <n v="119320"/>
    <s v="Own"/>
    <x v="2"/>
    <n v="830"/>
    <n v="12.8"/>
    <s v="Verified"/>
    <x v="452"/>
    <x v="0"/>
    <n v="0"/>
    <x v="2"/>
    <x v="1"/>
    <x v="1"/>
    <x v="0"/>
  </r>
  <r>
    <x v="3639"/>
    <n v="8846"/>
    <s v="60 months"/>
    <n v="26.12"/>
    <s v="7 years"/>
    <n v="131096"/>
    <s v="Rent"/>
    <x v="0"/>
    <n v="605"/>
    <n v="9.8000000000000007"/>
    <s v="Verified"/>
    <x v="652"/>
    <x v="1"/>
    <n v="1"/>
    <x v="4"/>
    <x v="1"/>
    <x v="3"/>
    <x v="1"/>
  </r>
  <r>
    <x v="3640"/>
    <n v="26027"/>
    <s v="36 months"/>
    <n v="28.9"/>
    <s v="3 years"/>
    <n v="57301"/>
    <s v="Own"/>
    <x v="2"/>
    <n v="770"/>
    <n v="11.3"/>
    <s v="Not Verified"/>
    <x v="1105"/>
    <x v="0"/>
    <n v="0"/>
    <x v="2"/>
    <x v="2"/>
    <x v="3"/>
    <x v="0"/>
  </r>
  <r>
    <x v="3641"/>
    <n v="4765"/>
    <s v="36 months"/>
    <n v="28.58"/>
    <s v="1 year"/>
    <n v="130217"/>
    <s v="Rent"/>
    <x v="0"/>
    <n v="773"/>
    <n v="8.3000000000000007"/>
    <s v="Verified"/>
    <x v="1024"/>
    <x v="0"/>
    <n v="0"/>
    <x v="2"/>
    <x v="1"/>
    <x v="3"/>
    <x v="0"/>
  </r>
  <r>
    <x v="3642"/>
    <n v="16950"/>
    <s v="36 months"/>
    <n v="7.51"/>
    <s v="6 years"/>
    <n v="83957"/>
    <s v="Mortgage"/>
    <x v="0"/>
    <n v="585"/>
    <n v="37.9"/>
    <s v="Verified"/>
    <x v="363"/>
    <x v="1"/>
    <n v="1"/>
    <x v="3"/>
    <x v="0"/>
    <x v="0"/>
    <x v="0"/>
  </r>
  <r>
    <x v="3643"/>
    <n v="10741"/>
    <s v="36 months"/>
    <n v="28.62"/>
    <s v="7 years"/>
    <n v="20005"/>
    <s v="Rent"/>
    <x v="2"/>
    <n v="799"/>
    <n v="34.799999999999997"/>
    <s v="Verified"/>
    <x v="1793"/>
    <x v="1"/>
    <n v="1"/>
    <x v="2"/>
    <x v="3"/>
    <x v="3"/>
    <x v="0"/>
  </r>
  <r>
    <x v="3644"/>
    <n v="23742"/>
    <s v="60 months"/>
    <n v="24.89"/>
    <s v="8 years"/>
    <n v="63226"/>
    <s v="Rent"/>
    <x v="5"/>
    <n v="792"/>
    <n v="8.1999999999999993"/>
    <s v="Verified"/>
    <x v="655"/>
    <x v="0"/>
    <n v="0"/>
    <x v="2"/>
    <x v="0"/>
    <x v="3"/>
    <x v="0"/>
  </r>
  <r>
    <x v="3645"/>
    <n v="25703"/>
    <s v="36 months"/>
    <n v="24.44"/>
    <s v="4 years"/>
    <n v="122291"/>
    <s v="Mortgage"/>
    <x v="6"/>
    <n v="654"/>
    <n v="28.7"/>
    <s v="Verified"/>
    <x v="591"/>
    <x v="1"/>
    <n v="1"/>
    <x v="0"/>
    <x v="1"/>
    <x v="3"/>
    <x v="0"/>
  </r>
  <r>
    <x v="3646"/>
    <n v="39709"/>
    <s v="36 months"/>
    <n v="7.25"/>
    <s v="2 years"/>
    <n v="50208"/>
    <s v="Own"/>
    <x v="0"/>
    <n v="743"/>
    <n v="13.6"/>
    <s v="Verified"/>
    <x v="1794"/>
    <x v="0"/>
    <n v="0"/>
    <x v="1"/>
    <x v="2"/>
    <x v="0"/>
    <x v="0"/>
  </r>
  <r>
    <x v="3647"/>
    <n v="38623"/>
    <s v="60 months"/>
    <n v="9.49"/>
    <s v="&lt; 1 year"/>
    <n v="43103"/>
    <s v="Mortgage"/>
    <x v="1"/>
    <n v="810"/>
    <n v="5.6"/>
    <s v="Not Verified"/>
    <x v="1095"/>
    <x v="0"/>
    <n v="0"/>
    <x v="2"/>
    <x v="2"/>
    <x v="0"/>
    <x v="0"/>
  </r>
  <r>
    <x v="3648"/>
    <n v="23931"/>
    <s v="36 months"/>
    <n v="29.38"/>
    <s v="7 years"/>
    <n v="138480"/>
    <s v="Own"/>
    <x v="7"/>
    <n v="819"/>
    <n v="15.2"/>
    <s v="Not Verified"/>
    <x v="1795"/>
    <x v="0"/>
    <n v="0"/>
    <x v="2"/>
    <x v="1"/>
    <x v="3"/>
    <x v="0"/>
  </r>
  <r>
    <x v="3649"/>
    <n v="24580"/>
    <s v="36 months"/>
    <n v="10.33"/>
    <s v="5 years"/>
    <n v="94240"/>
    <s v="Mortgage"/>
    <x v="0"/>
    <n v="670"/>
    <n v="20.399999999999999"/>
    <s v="Not Verified"/>
    <x v="1796"/>
    <x v="0"/>
    <n v="0"/>
    <x v="0"/>
    <x v="0"/>
    <x v="2"/>
    <x v="0"/>
  </r>
  <r>
    <x v="3650"/>
    <n v="16166"/>
    <s v="60 months"/>
    <n v="9.23"/>
    <s v="4 years"/>
    <n v="139652"/>
    <s v="Rent"/>
    <x v="0"/>
    <n v="692"/>
    <n v="5.7"/>
    <s v="Verified"/>
    <x v="568"/>
    <x v="0"/>
    <n v="0"/>
    <x v="0"/>
    <x v="1"/>
    <x v="0"/>
    <x v="0"/>
  </r>
  <r>
    <x v="3651"/>
    <n v="30240"/>
    <s v="60 months"/>
    <n v="14.06"/>
    <s v="6 years"/>
    <n v="31452"/>
    <s v="Rent"/>
    <x v="3"/>
    <n v="709"/>
    <n v="16.3"/>
    <s v="Not Verified"/>
    <x v="1176"/>
    <x v="0"/>
    <n v="0"/>
    <x v="1"/>
    <x v="2"/>
    <x v="2"/>
    <x v="0"/>
  </r>
  <r>
    <x v="3652"/>
    <n v="26991"/>
    <s v="36 months"/>
    <n v="27.83"/>
    <s v="4 years"/>
    <n v="119278"/>
    <s v="Mortgage"/>
    <x v="3"/>
    <n v="680"/>
    <n v="29.5"/>
    <s v="Verified"/>
    <x v="1280"/>
    <x v="1"/>
    <n v="1"/>
    <x v="0"/>
    <x v="1"/>
    <x v="3"/>
    <x v="0"/>
  </r>
  <r>
    <x v="3653"/>
    <n v="39556"/>
    <s v="36 months"/>
    <n v="16.899999999999999"/>
    <s v="10+ years"/>
    <n v="33558"/>
    <s v="Mortgage"/>
    <x v="3"/>
    <n v="606"/>
    <n v="13"/>
    <s v="Verified"/>
    <x v="412"/>
    <x v="1"/>
    <n v="1"/>
    <x v="4"/>
    <x v="2"/>
    <x v="1"/>
    <x v="1"/>
  </r>
  <r>
    <x v="3654"/>
    <n v="33969"/>
    <s v="36 months"/>
    <n v="28.01"/>
    <s v="3 years"/>
    <n v="31008"/>
    <s v="Own"/>
    <x v="6"/>
    <n v="597"/>
    <n v="22"/>
    <s v="Not Verified"/>
    <x v="140"/>
    <x v="1"/>
    <n v="1"/>
    <x v="3"/>
    <x v="2"/>
    <x v="3"/>
    <x v="1"/>
  </r>
  <r>
    <x v="3655"/>
    <n v="11561"/>
    <s v="60 months"/>
    <n v="13.36"/>
    <s v="4 years"/>
    <n v="61936"/>
    <s v="Own"/>
    <x v="3"/>
    <n v="784"/>
    <n v="36.1"/>
    <s v="Verified"/>
    <x v="1474"/>
    <x v="0"/>
    <n v="0"/>
    <x v="2"/>
    <x v="0"/>
    <x v="2"/>
    <x v="0"/>
  </r>
  <r>
    <x v="3656"/>
    <n v="17901"/>
    <s v="36 months"/>
    <n v="10.66"/>
    <s v="10+ years"/>
    <n v="71885"/>
    <s v="Mortgage"/>
    <x v="2"/>
    <n v="789"/>
    <n v="6"/>
    <s v="Verified"/>
    <x v="296"/>
    <x v="0"/>
    <n v="0"/>
    <x v="2"/>
    <x v="0"/>
    <x v="2"/>
    <x v="0"/>
  </r>
  <r>
    <x v="3657"/>
    <n v="31020"/>
    <s v="60 months"/>
    <n v="17.38"/>
    <s v="6 years"/>
    <n v="86156"/>
    <s v="Rent"/>
    <x v="1"/>
    <n v="590"/>
    <n v="32.5"/>
    <s v="Verified"/>
    <x v="1656"/>
    <x v="1"/>
    <n v="1"/>
    <x v="3"/>
    <x v="0"/>
    <x v="1"/>
    <x v="1"/>
  </r>
  <r>
    <x v="3658"/>
    <n v="26917"/>
    <s v="60 months"/>
    <n v="20.39"/>
    <s v="10+ years"/>
    <n v="52315"/>
    <s v="Own"/>
    <x v="7"/>
    <n v="583"/>
    <n v="18.399999999999999"/>
    <s v="Not Verified"/>
    <x v="1556"/>
    <x v="1"/>
    <n v="1"/>
    <x v="3"/>
    <x v="2"/>
    <x v="3"/>
    <x v="1"/>
  </r>
  <r>
    <x v="3659"/>
    <n v="2988"/>
    <s v="60 months"/>
    <n v="14.79"/>
    <s v="5 years"/>
    <n v="65610"/>
    <s v="Rent"/>
    <x v="7"/>
    <n v="682"/>
    <n v="23.9"/>
    <s v="Verified"/>
    <x v="185"/>
    <x v="0"/>
    <n v="0"/>
    <x v="0"/>
    <x v="0"/>
    <x v="2"/>
    <x v="0"/>
  </r>
  <r>
    <x v="3660"/>
    <n v="15256"/>
    <s v="36 months"/>
    <n v="13.65"/>
    <s v="9 years"/>
    <n v="27595"/>
    <s v="Rent"/>
    <x v="1"/>
    <n v="784"/>
    <n v="13.1"/>
    <s v="Verified"/>
    <x v="1797"/>
    <x v="0"/>
    <n v="0"/>
    <x v="2"/>
    <x v="3"/>
    <x v="2"/>
    <x v="0"/>
  </r>
  <r>
    <x v="3661"/>
    <n v="23192"/>
    <s v="36 months"/>
    <n v="10.45"/>
    <s v="9 years"/>
    <n v="98373"/>
    <s v="Rent"/>
    <x v="7"/>
    <n v="662"/>
    <n v="25.3"/>
    <s v="Verified"/>
    <x v="707"/>
    <x v="0"/>
    <n v="0"/>
    <x v="0"/>
    <x v="0"/>
    <x v="2"/>
    <x v="0"/>
  </r>
  <r>
    <x v="3662"/>
    <n v="29230"/>
    <s v="36 months"/>
    <n v="11.88"/>
    <s v="10+ years"/>
    <n v="83850"/>
    <s v="Mortgage"/>
    <x v="0"/>
    <n v="622"/>
    <n v="30.6"/>
    <s v="Verified"/>
    <x v="1798"/>
    <x v="1"/>
    <n v="1"/>
    <x v="4"/>
    <x v="0"/>
    <x v="2"/>
    <x v="0"/>
  </r>
  <r>
    <x v="3663"/>
    <n v="23625"/>
    <s v="60 months"/>
    <n v="21.83"/>
    <s v="8 years"/>
    <n v="130337"/>
    <s v="Mortgage"/>
    <x v="0"/>
    <n v="831"/>
    <n v="12.1"/>
    <s v="Verified"/>
    <x v="56"/>
    <x v="0"/>
    <n v="0"/>
    <x v="2"/>
    <x v="1"/>
    <x v="3"/>
    <x v="0"/>
  </r>
  <r>
    <x v="3664"/>
    <n v="33088"/>
    <s v="36 months"/>
    <n v="14.25"/>
    <s v="9 years"/>
    <n v="28785"/>
    <s v="Mortgage"/>
    <x v="4"/>
    <n v="618"/>
    <n v="17"/>
    <s v="Verified"/>
    <x v="728"/>
    <x v="1"/>
    <n v="1"/>
    <x v="4"/>
    <x v="3"/>
    <x v="2"/>
    <x v="0"/>
  </r>
  <r>
    <x v="3665"/>
    <n v="15114"/>
    <s v="36 months"/>
    <n v="6.99"/>
    <s v="1 year"/>
    <n v="127915"/>
    <s v="Rent"/>
    <x v="6"/>
    <n v="732"/>
    <n v="24.9"/>
    <s v="Not Verified"/>
    <x v="1045"/>
    <x v="0"/>
    <n v="0"/>
    <x v="1"/>
    <x v="1"/>
    <x v="0"/>
    <x v="0"/>
  </r>
  <r>
    <x v="3666"/>
    <n v="39401"/>
    <s v="36 months"/>
    <n v="8.4499999999999993"/>
    <s v="6 years"/>
    <n v="91388"/>
    <s v="Rent"/>
    <x v="2"/>
    <n v="822"/>
    <n v="19.600000000000001"/>
    <s v="Not Verified"/>
    <x v="1799"/>
    <x v="0"/>
    <n v="0"/>
    <x v="2"/>
    <x v="0"/>
    <x v="0"/>
    <x v="0"/>
  </r>
  <r>
    <x v="3667"/>
    <n v="6755"/>
    <s v="36 months"/>
    <n v="14.31"/>
    <s v="&lt; 1 year"/>
    <n v="30134"/>
    <s v="Rent"/>
    <x v="1"/>
    <n v="663"/>
    <n v="15.3"/>
    <s v="Not Verified"/>
    <x v="939"/>
    <x v="0"/>
    <n v="0"/>
    <x v="0"/>
    <x v="2"/>
    <x v="2"/>
    <x v="0"/>
  </r>
  <r>
    <x v="3668"/>
    <n v="11825"/>
    <s v="36 months"/>
    <n v="28.11"/>
    <s v="7 years"/>
    <n v="28814"/>
    <s v="Rent"/>
    <x v="7"/>
    <n v="634"/>
    <n v="20.8"/>
    <s v="Not Verified"/>
    <x v="1335"/>
    <x v="1"/>
    <n v="1"/>
    <x v="4"/>
    <x v="3"/>
    <x v="3"/>
    <x v="1"/>
  </r>
  <r>
    <x v="3669"/>
    <n v="23693"/>
    <s v="36 months"/>
    <n v="14.48"/>
    <s v="3 years"/>
    <n v="97576"/>
    <s v="Rent"/>
    <x v="7"/>
    <n v="672"/>
    <n v="15.2"/>
    <s v="Not Verified"/>
    <x v="145"/>
    <x v="0"/>
    <n v="0"/>
    <x v="0"/>
    <x v="0"/>
    <x v="2"/>
    <x v="0"/>
  </r>
  <r>
    <x v="3670"/>
    <n v="5117"/>
    <s v="36 months"/>
    <n v="6.52"/>
    <s v="7 years"/>
    <n v="43687"/>
    <s v="Rent"/>
    <x v="4"/>
    <n v="687"/>
    <n v="15.6"/>
    <s v="Not Verified"/>
    <x v="938"/>
    <x v="0"/>
    <n v="0"/>
    <x v="0"/>
    <x v="2"/>
    <x v="0"/>
    <x v="0"/>
  </r>
  <r>
    <x v="3671"/>
    <n v="25729"/>
    <s v="36 months"/>
    <n v="15.45"/>
    <s v="7 years"/>
    <n v="24529"/>
    <s v="Rent"/>
    <x v="0"/>
    <n v="799"/>
    <n v="26.4"/>
    <s v="Verified"/>
    <x v="1475"/>
    <x v="1"/>
    <n v="1"/>
    <x v="2"/>
    <x v="3"/>
    <x v="1"/>
    <x v="0"/>
  </r>
  <r>
    <x v="3672"/>
    <n v="33182"/>
    <s v="36 months"/>
    <n v="21.72"/>
    <s v="3 years"/>
    <n v="56687"/>
    <s v="Rent"/>
    <x v="1"/>
    <n v="616"/>
    <n v="21.7"/>
    <s v="Verified"/>
    <x v="1800"/>
    <x v="1"/>
    <n v="1"/>
    <x v="4"/>
    <x v="2"/>
    <x v="3"/>
    <x v="1"/>
  </r>
  <r>
    <x v="3673"/>
    <n v="29890"/>
    <s v="60 months"/>
    <n v="19.84"/>
    <s v="3 years"/>
    <n v="126813"/>
    <s v="Rent"/>
    <x v="1"/>
    <n v="813"/>
    <n v="28.7"/>
    <s v="Verified"/>
    <x v="1161"/>
    <x v="1"/>
    <n v="1"/>
    <x v="2"/>
    <x v="1"/>
    <x v="1"/>
    <x v="0"/>
  </r>
  <r>
    <x v="3674"/>
    <n v="30340"/>
    <s v="60 months"/>
    <n v="11.97"/>
    <s v="4 years"/>
    <n v="137270"/>
    <s v="Mortgage"/>
    <x v="4"/>
    <n v="701"/>
    <n v="34.299999999999997"/>
    <s v="Verified"/>
    <x v="173"/>
    <x v="0"/>
    <n v="0"/>
    <x v="1"/>
    <x v="1"/>
    <x v="2"/>
    <x v="0"/>
  </r>
  <r>
    <x v="3675"/>
    <n v="2518"/>
    <s v="36 months"/>
    <n v="22.2"/>
    <s v="6 years"/>
    <n v="87060"/>
    <s v="Mortgage"/>
    <x v="1"/>
    <n v="654"/>
    <n v="38"/>
    <s v="Verified"/>
    <x v="1801"/>
    <x v="1"/>
    <n v="1"/>
    <x v="0"/>
    <x v="0"/>
    <x v="3"/>
    <x v="0"/>
  </r>
  <r>
    <x v="3676"/>
    <n v="31949"/>
    <s v="36 months"/>
    <n v="20.77"/>
    <s v="5 years"/>
    <n v="134012"/>
    <s v="Mortgage"/>
    <x v="4"/>
    <n v="787"/>
    <n v="10.3"/>
    <s v="Not Verified"/>
    <x v="1254"/>
    <x v="0"/>
    <n v="0"/>
    <x v="2"/>
    <x v="1"/>
    <x v="3"/>
    <x v="0"/>
  </r>
  <r>
    <x v="3677"/>
    <n v="23547"/>
    <s v="60 months"/>
    <n v="9.3000000000000007"/>
    <s v="&lt; 1 year"/>
    <n v="59994"/>
    <s v="Mortgage"/>
    <x v="0"/>
    <n v="652"/>
    <n v="26.9"/>
    <s v="Not Verified"/>
    <x v="1802"/>
    <x v="0"/>
    <n v="0"/>
    <x v="0"/>
    <x v="2"/>
    <x v="0"/>
    <x v="0"/>
  </r>
  <r>
    <x v="3678"/>
    <n v="17346"/>
    <s v="36 months"/>
    <n v="9.0500000000000007"/>
    <s v="5 years"/>
    <n v="51497"/>
    <s v="Rent"/>
    <x v="5"/>
    <n v="670"/>
    <n v="25.4"/>
    <s v="Verified"/>
    <x v="1803"/>
    <x v="0"/>
    <n v="0"/>
    <x v="0"/>
    <x v="2"/>
    <x v="0"/>
    <x v="0"/>
  </r>
  <r>
    <x v="3679"/>
    <n v="3600"/>
    <s v="36 months"/>
    <n v="18.68"/>
    <s v="2 years"/>
    <n v="83627"/>
    <s v="Mortgage"/>
    <x v="3"/>
    <n v="814"/>
    <n v="35.299999999999997"/>
    <s v="Verified"/>
    <x v="685"/>
    <x v="1"/>
    <n v="1"/>
    <x v="2"/>
    <x v="0"/>
    <x v="1"/>
    <x v="0"/>
  </r>
  <r>
    <x v="3680"/>
    <n v="30267"/>
    <s v="36 months"/>
    <n v="21.49"/>
    <s v="8 years"/>
    <n v="134621"/>
    <s v="Mortgage"/>
    <x v="2"/>
    <n v="793"/>
    <n v="36.4"/>
    <s v="Verified"/>
    <x v="1076"/>
    <x v="1"/>
    <n v="1"/>
    <x v="2"/>
    <x v="1"/>
    <x v="3"/>
    <x v="0"/>
  </r>
  <r>
    <x v="3681"/>
    <n v="37322"/>
    <s v="36 months"/>
    <n v="29.05"/>
    <s v="2 years"/>
    <n v="102812"/>
    <s v="Rent"/>
    <x v="3"/>
    <n v="647"/>
    <n v="31.6"/>
    <s v="Not Verified"/>
    <x v="1804"/>
    <x v="1"/>
    <n v="1"/>
    <x v="4"/>
    <x v="1"/>
    <x v="3"/>
    <x v="1"/>
  </r>
  <r>
    <x v="3682"/>
    <n v="27990"/>
    <s v="36 months"/>
    <n v="15.55"/>
    <s v="8 years"/>
    <n v="28819"/>
    <s v="Mortgage"/>
    <x v="1"/>
    <n v="803"/>
    <n v="25.8"/>
    <s v="Not Verified"/>
    <x v="406"/>
    <x v="1"/>
    <n v="1"/>
    <x v="2"/>
    <x v="3"/>
    <x v="1"/>
    <x v="0"/>
  </r>
  <r>
    <x v="3683"/>
    <n v="17193"/>
    <s v="60 months"/>
    <n v="24.12"/>
    <s v="4 years"/>
    <n v="107243"/>
    <s v="Rent"/>
    <x v="6"/>
    <n v="795"/>
    <n v="12"/>
    <s v="Verified"/>
    <x v="734"/>
    <x v="0"/>
    <n v="0"/>
    <x v="2"/>
    <x v="1"/>
    <x v="3"/>
    <x v="0"/>
  </r>
  <r>
    <x v="3684"/>
    <n v="31109"/>
    <s v="60 months"/>
    <n v="7.91"/>
    <s v="9 years"/>
    <n v="65213"/>
    <s v="Rent"/>
    <x v="5"/>
    <n v="745"/>
    <n v="14.7"/>
    <s v="Not Verified"/>
    <x v="5"/>
    <x v="0"/>
    <n v="0"/>
    <x v="1"/>
    <x v="0"/>
    <x v="0"/>
    <x v="0"/>
  </r>
  <r>
    <x v="3685"/>
    <n v="20233"/>
    <s v="36 months"/>
    <n v="27.24"/>
    <s v="7 years"/>
    <n v="82793"/>
    <s v="Own"/>
    <x v="5"/>
    <n v="640"/>
    <n v="26.1"/>
    <s v="Verified"/>
    <x v="1594"/>
    <x v="1"/>
    <n v="1"/>
    <x v="4"/>
    <x v="0"/>
    <x v="3"/>
    <x v="1"/>
  </r>
  <r>
    <x v="3686"/>
    <n v="17194"/>
    <s v="36 months"/>
    <n v="20.83"/>
    <s v="8 years"/>
    <n v="121325"/>
    <s v="Own"/>
    <x v="6"/>
    <n v="649"/>
    <n v="9.9"/>
    <s v="Verified"/>
    <x v="1805"/>
    <x v="1"/>
    <n v="1"/>
    <x v="4"/>
    <x v="1"/>
    <x v="3"/>
    <x v="1"/>
  </r>
  <r>
    <x v="3687"/>
    <n v="35510"/>
    <s v="36 months"/>
    <n v="20.73"/>
    <s v="8 years"/>
    <n v="50915"/>
    <s v="Own"/>
    <x v="5"/>
    <n v="610"/>
    <n v="11.4"/>
    <s v="Not Verified"/>
    <x v="1118"/>
    <x v="1"/>
    <n v="1"/>
    <x v="4"/>
    <x v="2"/>
    <x v="3"/>
    <x v="1"/>
  </r>
  <r>
    <x v="3688"/>
    <n v="2306"/>
    <s v="36 months"/>
    <n v="8.56"/>
    <s v="6 years"/>
    <n v="136142"/>
    <s v="Rent"/>
    <x v="0"/>
    <n v="764"/>
    <n v="36.9"/>
    <s v="Not Verified"/>
    <x v="1806"/>
    <x v="0"/>
    <n v="0"/>
    <x v="2"/>
    <x v="1"/>
    <x v="0"/>
    <x v="0"/>
  </r>
  <r>
    <x v="3689"/>
    <n v="4849"/>
    <s v="36 months"/>
    <n v="5.99"/>
    <s v="9 years"/>
    <n v="80115"/>
    <s v="Rent"/>
    <x v="5"/>
    <n v="706"/>
    <n v="38.5"/>
    <s v="Verified"/>
    <x v="983"/>
    <x v="0"/>
    <n v="0"/>
    <x v="1"/>
    <x v="0"/>
    <x v="0"/>
    <x v="0"/>
  </r>
  <r>
    <x v="3690"/>
    <n v="13360"/>
    <s v="36 months"/>
    <n v="22.54"/>
    <s v="&lt; 1 year"/>
    <n v="20552"/>
    <s v="Rent"/>
    <x v="3"/>
    <n v="717"/>
    <n v="5.2"/>
    <s v="Verified"/>
    <x v="167"/>
    <x v="1"/>
    <n v="1"/>
    <x v="1"/>
    <x v="3"/>
    <x v="3"/>
    <x v="0"/>
  </r>
  <r>
    <x v="3691"/>
    <n v="30231"/>
    <s v="60 months"/>
    <n v="7.93"/>
    <s v="7 years"/>
    <n v="99718"/>
    <s v="Mortgage"/>
    <x v="1"/>
    <n v="719"/>
    <n v="35.200000000000003"/>
    <s v="Verified"/>
    <x v="1645"/>
    <x v="0"/>
    <n v="0"/>
    <x v="1"/>
    <x v="0"/>
    <x v="0"/>
    <x v="0"/>
  </r>
  <r>
    <x v="3692"/>
    <n v="37963"/>
    <s v="36 months"/>
    <n v="8.17"/>
    <s v="6 years"/>
    <n v="130086"/>
    <s v="Mortgage"/>
    <x v="5"/>
    <n v="842"/>
    <n v="37.799999999999997"/>
    <s v="Verified"/>
    <x v="1647"/>
    <x v="0"/>
    <n v="0"/>
    <x v="2"/>
    <x v="1"/>
    <x v="0"/>
    <x v="0"/>
  </r>
  <r>
    <x v="3693"/>
    <n v="19689"/>
    <s v="60 months"/>
    <n v="9.69"/>
    <s v="3 years"/>
    <n v="33149"/>
    <s v="Mortgage"/>
    <x v="2"/>
    <n v="667"/>
    <n v="23.4"/>
    <s v="Not Verified"/>
    <x v="1766"/>
    <x v="0"/>
    <n v="0"/>
    <x v="0"/>
    <x v="2"/>
    <x v="0"/>
    <x v="0"/>
  </r>
  <r>
    <x v="3694"/>
    <n v="30084"/>
    <s v="36 months"/>
    <n v="7.44"/>
    <s v="5 years"/>
    <n v="117139"/>
    <s v="Rent"/>
    <x v="5"/>
    <n v="735"/>
    <n v="20.7"/>
    <s v="Not Verified"/>
    <x v="1509"/>
    <x v="0"/>
    <n v="0"/>
    <x v="1"/>
    <x v="1"/>
    <x v="0"/>
    <x v="0"/>
  </r>
  <r>
    <x v="3695"/>
    <n v="10280"/>
    <s v="36 months"/>
    <n v="20.63"/>
    <s v="9 years"/>
    <n v="115848"/>
    <s v="Rent"/>
    <x v="0"/>
    <n v="699"/>
    <n v="37.200000000000003"/>
    <s v="Not Verified"/>
    <x v="1807"/>
    <x v="1"/>
    <n v="1"/>
    <x v="0"/>
    <x v="1"/>
    <x v="3"/>
    <x v="0"/>
  </r>
  <r>
    <x v="3696"/>
    <n v="3642"/>
    <s v="36 months"/>
    <n v="15.55"/>
    <s v="1 year"/>
    <n v="148471"/>
    <s v="Rent"/>
    <x v="4"/>
    <n v="743"/>
    <n v="5.3"/>
    <s v="Verified"/>
    <x v="54"/>
    <x v="0"/>
    <n v="0"/>
    <x v="1"/>
    <x v="1"/>
    <x v="1"/>
    <x v="0"/>
  </r>
  <r>
    <x v="3697"/>
    <n v="15296"/>
    <s v="36 months"/>
    <n v="11.65"/>
    <s v="3 years"/>
    <n v="79849"/>
    <s v="Rent"/>
    <x v="7"/>
    <n v="717"/>
    <n v="34.4"/>
    <s v="Not Verified"/>
    <x v="1106"/>
    <x v="0"/>
    <n v="0"/>
    <x v="1"/>
    <x v="0"/>
    <x v="2"/>
    <x v="0"/>
  </r>
  <r>
    <x v="3698"/>
    <n v="16438"/>
    <s v="60 months"/>
    <n v="16.02"/>
    <s v="7 years"/>
    <n v="35155"/>
    <s v="Rent"/>
    <x v="6"/>
    <n v="810"/>
    <n v="15.4"/>
    <s v="Verified"/>
    <x v="771"/>
    <x v="0"/>
    <n v="0"/>
    <x v="2"/>
    <x v="2"/>
    <x v="1"/>
    <x v="0"/>
  </r>
  <r>
    <x v="3699"/>
    <n v="38525"/>
    <s v="36 months"/>
    <n v="26.1"/>
    <s v="3 years"/>
    <n v="95813"/>
    <s v="Own"/>
    <x v="6"/>
    <n v="781"/>
    <n v="27.4"/>
    <s v="Not Verified"/>
    <x v="997"/>
    <x v="1"/>
    <n v="1"/>
    <x v="2"/>
    <x v="0"/>
    <x v="3"/>
    <x v="0"/>
  </r>
  <r>
    <x v="3700"/>
    <n v="3994"/>
    <s v="36 months"/>
    <n v="28.18"/>
    <s v="9 years"/>
    <n v="118979"/>
    <s v="Rent"/>
    <x v="0"/>
    <n v="669"/>
    <n v="16.3"/>
    <s v="Verified"/>
    <x v="1808"/>
    <x v="0"/>
    <n v="0"/>
    <x v="0"/>
    <x v="1"/>
    <x v="3"/>
    <x v="0"/>
  </r>
  <r>
    <x v="3701"/>
    <n v="35039"/>
    <s v="36 months"/>
    <n v="17.190000000000001"/>
    <s v="3 years"/>
    <n v="126064"/>
    <s v="Own"/>
    <x v="7"/>
    <n v="812"/>
    <n v="23.3"/>
    <s v="Verified"/>
    <x v="539"/>
    <x v="0"/>
    <n v="0"/>
    <x v="2"/>
    <x v="1"/>
    <x v="1"/>
    <x v="0"/>
  </r>
  <r>
    <x v="3702"/>
    <n v="2813"/>
    <s v="36 months"/>
    <n v="19.170000000000002"/>
    <s v="3 years"/>
    <n v="100212"/>
    <s v="Rent"/>
    <x v="5"/>
    <n v="653"/>
    <n v="33.299999999999997"/>
    <s v="Verified"/>
    <x v="1809"/>
    <x v="1"/>
    <n v="1"/>
    <x v="0"/>
    <x v="1"/>
    <x v="1"/>
    <x v="0"/>
  </r>
  <r>
    <x v="3703"/>
    <n v="28491"/>
    <s v="36 months"/>
    <n v="11.43"/>
    <s v="9 years"/>
    <n v="29785"/>
    <s v="Rent"/>
    <x v="1"/>
    <n v="744"/>
    <n v="11.3"/>
    <s v="Verified"/>
    <x v="268"/>
    <x v="0"/>
    <n v="0"/>
    <x v="1"/>
    <x v="3"/>
    <x v="2"/>
    <x v="0"/>
  </r>
  <r>
    <x v="3704"/>
    <n v="19845"/>
    <s v="36 months"/>
    <n v="17.84"/>
    <s v="8 years"/>
    <n v="40781"/>
    <s v="Mortgage"/>
    <x v="1"/>
    <n v="720"/>
    <n v="28.2"/>
    <s v="Not Verified"/>
    <x v="1354"/>
    <x v="0"/>
    <n v="0"/>
    <x v="1"/>
    <x v="2"/>
    <x v="1"/>
    <x v="0"/>
  </r>
  <r>
    <x v="3705"/>
    <n v="38164"/>
    <s v="60 months"/>
    <n v="23.7"/>
    <s v="10+ years"/>
    <n v="112794"/>
    <s v="Own"/>
    <x v="3"/>
    <n v="667"/>
    <n v="36.4"/>
    <s v="Not Verified"/>
    <x v="1426"/>
    <x v="1"/>
    <n v="1"/>
    <x v="0"/>
    <x v="1"/>
    <x v="3"/>
    <x v="0"/>
  </r>
  <r>
    <x v="3706"/>
    <n v="14318"/>
    <s v="60 months"/>
    <n v="17.3"/>
    <s v="1 year"/>
    <n v="31970"/>
    <s v="Mortgage"/>
    <x v="2"/>
    <n v="598"/>
    <n v="36.5"/>
    <s v="Not Verified"/>
    <x v="1284"/>
    <x v="1"/>
    <n v="1"/>
    <x v="3"/>
    <x v="2"/>
    <x v="1"/>
    <x v="1"/>
  </r>
  <r>
    <x v="3707"/>
    <n v="18200"/>
    <s v="36 months"/>
    <n v="12.55"/>
    <s v="6 years"/>
    <n v="88800"/>
    <s v="Own"/>
    <x v="6"/>
    <n v="609"/>
    <n v="36.299999999999997"/>
    <s v="Verified"/>
    <x v="771"/>
    <x v="1"/>
    <n v="1"/>
    <x v="4"/>
    <x v="0"/>
    <x v="2"/>
    <x v="0"/>
  </r>
  <r>
    <x v="3708"/>
    <n v="1082"/>
    <s v="36 months"/>
    <n v="19.55"/>
    <s v="2 years"/>
    <n v="144817"/>
    <s v="Mortgage"/>
    <x v="1"/>
    <n v="793"/>
    <n v="23.1"/>
    <s v="Not Verified"/>
    <x v="90"/>
    <x v="0"/>
    <n v="0"/>
    <x v="2"/>
    <x v="1"/>
    <x v="1"/>
    <x v="0"/>
  </r>
  <r>
    <x v="3709"/>
    <n v="2920"/>
    <s v="36 months"/>
    <n v="28.67"/>
    <s v="3 years"/>
    <n v="123297"/>
    <s v="Rent"/>
    <x v="5"/>
    <n v="831"/>
    <n v="31.9"/>
    <s v="Verified"/>
    <x v="523"/>
    <x v="1"/>
    <n v="1"/>
    <x v="2"/>
    <x v="1"/>
    <x v="3"/>
    <x v="0"/>
  </r>
  <r>
    <x v="3710"/>
    <n v="12683"/>
    <s v="36 months"/>
    <n v="27.2"/>
    <s v="&lt; 1 year"/>
    <n v="94343"/>
    <s v="Rent"/>
    <x v="2"/>
    <n v="747"/>
    <n v="20.6"/>
    <s v="Verified"/>
    <x v="941"/>
    <x v="0"/>
    <n v="0"/>
    <x v="1"/>
    <x v="0"/>
    <x v="3"/>
    <x v="0"/>
  </r>
  <r>
    <x v="3711"/>
    <n v="12336"/>
    <s v="60 months"/>
    <n v="24.23"/>
    <s v="2 years"/>
    <n v="50319"/>
    <s v="Own"/>
    <x v="3"/>
    <n v="722"/>
    <n v="21.1"/>
    <s v="Verified"/>
    <x v="1033"/>
    <x v="0"/>
    <n v="0"/>
    <x v="1"/>
    <x v="2"/>
    <x v="3"/>
    <x v="0"/>
  </r>
  <r>
    <x v="3712"/>
    <n v="16596"/>
    <s v="60 months"/>
    <n v="11.91"/>
    <s v="1 year"/>
    <n v="89763"/>
    <s v="Mortgage"/>
    <x v="0"/>
    <n v="777"/>
    <n v="14.9"/>
    <s v="Not Verified"/>
    <x v="1261"/>
    <x v="0"/>
    <n v="0"/>
    <x v="2"/>
    <x v="0"/>
    <x v="2"/>
    <x v="0"/>
  </r>
  <r>
    <x v="3713"/>
    <n v="3093"/>
    <s v="36 months"/>
    <n v="11.04"/>
    <s v="9 years"/>
    <n v="46207"/>
    <s v="Own"/>
    <x v="2"/>
    <n v="664"/>
    <n v="15"/>
    <s v="Verified"/>
    <x v="398"/>
    <x v="0"/>
    <n v="0"/>
    <x v="0"/>
    <x v="2"/>
    <x v="2"/>
    <x v="0"/>
  </r>
  <r>
    <x v="3714"/>
    <n v="13905"/>
    <s v="36 months"/>
    <n v="25.96"/>
    <s v="6 years"/>
    <n v="50290"/>
    <s v="Rent"/>
    <x v="0"/>
    <n v="683"/>
    <n v="6.3"/>
    <s v="Not Verified"/>
    <x v="1810"/>
    <x v="0"/>
    <n v="0"/>
    <x v="0"/>
    <x v="2"/>
    <x v="3"/>
    <x v="0"/>
  </r>
  <r>
    <x v="3715"/>
    <n v="25351"/>
    <s v="60 months"/>
    <n v="9.5299999999999994"/>
    <s v="5 years"/>
    <n v="117747"/>
    <s v="Rent"/>
    <x v="2"/>
    <n v="697"/>
    <n v="23.6"/>
    <s v="Not Verified"/>
    <x v="1271"/>
    <x v="0"/>
    <n v="0"/>
    <x v="0"/>
    <x v="1"/>
    <x v="0"/>
    <x v="0"/>
  </r>
  <r>
    <x v="3716"/>
    <n v="31981"/>
    <s v="60 months"/>
    <n v="20.14"/>
    <s v="&lt; 1 year"/>
    <n v="107209"/>
    <s v="Rent"/>
    <x v="0"/>
    <n v="617"/>
    <n v="15.8"/>
    <s v="Verified"/>
    <x v="1811"/>
    <x v="1"/>
    <n v="1"/>
    <x v="4"/>
    <x v="1"/>
    <x v="3"/>
    <x v="1"/>
  </r>
  <r>
    <x v="3717"/>
    <n v="9367"/>
    <s v="36 months"/>
    <n v="15.97"/>
    <s v="10+ years"/>
    <n v="29136"/>
    <s v="Rent"/>
    <x v="4"/>
    <n v="715"/>
    <n v="11.6"/>
    <s v="Not Verified"/>
    <x v="1812"/>
    <x v="0"/>
    <n v="0"/>
    <x v="1"/>
    <x v="3"/>
    <x v="1"/>
    <x v="0"/>
  </r>
  <r>
    <x v="3718"/>
    <n v="6285"/>
    <s v="36 months"/>
    <n v="16.7"/>
    <s v="7 years"/>
    <n v="24980"/>
    <s v="Mortgage"/>
    <x v="0"/>
    <n v="655"/>
    <n v="9.3000000000000007"/>
    <s v="Not Verified"/>
    <x v="1427"/>
    <x v="0"/>
    <n v="0"/>
    <x v="0"/>
    <x v="3"/>
    <x v="1"/>
    <x v="0"/>
  </r>
  <r>
    <x v="3719"/>
    <n v="38705"/>
    <s v="36 months"/>
    <n v="16.36"/>
    <s v="8 years"/>
    <n v="109734"/>
    <s v="Rent"/>
    <x v="5"/>
    <n v="688"/>
    <n v="17.100000000000001"/>
    <s v="Not Verified"/>
    <x v="1173"/>
    <x v="0"/>
    <n v="0"/>
    <x v="0"/>
    <x v="1"/>
    <x v="1"/>
    <x v="0"/>
  </r>
  <r>
    <x v="3720"/>
    <n v="17753"/>
    <s v="60 months"/>
    <n v="27.5"/>
    <s v="&lt; 1 year"/>
    <n v="66344"/>
    <s v="Rent"/>
    <x v="4"/>
    <n v="635"/>
    <n v="36.5"/>
    <s v="Verified"/>
    <x v="1181"/>
    <x v="1"/>
    <n v="1"/>
    <x v="4"/>
    <x v="0"/>
    <x v="3"/>
    <x v="1"/>
  </r>
  <r>
    <x v="3721"/>
    <n v="19485"/>
    <s v="36 months"/>
    <n v="7.18"/>
    <s v="4 years"/>
    <n v="131898"/>
    <s v="Rent"/>
    <x v="5"/>
    <n v="597"/>
    <n v="23.1"/>
    <s v="Verified"/>
    <x v="777"/>
    <x v="0"/>
    <n v="0"/>
    <x v="3"/>
    <x v="1"/>
    <x v="0"/>
    <x v="0"/>
  </r>
  <r>
    <x v="3722"/>
    <n v="13977"/>
    <s v="60 months"/>
    <n v="24.57"/>
    <s v="6 years"/>
    <n v="146356"/>
    <s v="Rent"/>
    <x v="2"/>
    <n v="683"/>
    <n v="24.5"/>
    <s v="Verified"/>
    <x v="1782"/>
    <x v="0"/>
    <n v="0"/>
    <x v="0"/>
    <x v="1"/>
    <x v="3"/>
    <x v="0"/>
  </r>
  <r>
    <x v="3723"/>
    <n v="20874"/>
    <s v="36 months"/>
    <n v="25.88"/>
    <s v="1 year"/>
    <n v="123970"/>
    <s v="Rent"/>
    <x v="0"/>
    <n v="728"/>
    <n v="6.9"/>
    <s v="Verified"/>
    <x v="531"/>
    <x v="0"/>
    <n v="0"/>
    <x v="1"/>
    <x v="1"/>
    <x v="3"/>
    <x v="0"/>
  </r>
  <r>
    <x v="3724"/>
    <n v="8674"/>
    <s v="36 months"/>
    <n v="28.57"/>
    <s v="5 years"/>
    <n v="118135"/>
    <s v="Rent"/>
    <x v="4"/>
    <n v="798"/>
    <n v="23.2"/>
    <s v="Not Verified"/>
    <x v="1483"/>
    <x v="0"/>
    <n v="0"/>
    <x v="2"/>
    <x v="1"/>
    <x v="3"/>
    <x v="0"/>
  </r>
  <r>
    <x v="3725"/>
    <n v="30038"/>
    <s v="36 months"/>
    <n v="16.309999999999999"/>
    <s v="7 years"/>
    <n v="76799"/>
    <s v="Own"/>
    <x v="2"/>
    <n v="585"/>
    <n v="28.4"/>
    <s v="Verified"/>
    <x v="1813"/>
    <x v="1"/>
    <n v="1"/>
    <x v="3"/>
    <x v="0"/>
    <x v="1"/>
    <x v="1"/>
  </r>
  <r>
    <x v="3726"/>
    <n v="30315"/>
    <s v="60 months"/>
    <n v="17.5"/>
    <s v="7 years"/>
    <n v="92907"/>
    <s v="Mortgage"/>
    <x v="7"/>
    <n v="738"/>
    <n v="10.3"/>
    <s v="Verified"/>
    <x v="308"/>
    <x v="0"/>
    <n v="0"/>
    <x v="1"/>
    <x v="0"/>
    <x v="1"/>
    <x v="0"/>
  </r>
  <r>
    <x v="3727"/>
    <n v="4676"/>
    <s v="36 months"/>
    <n v="29.03"/>
    <s v="9 years"/>
    <n v="143350"/>
    <s v="Rent"/>
    <x v="0"/>
    <n v="677"/>
    <n v="39.4"/>
    <s v="Verified"/>
    <x v="1814"/>
    <x v="1"/>
    <n v="1"/>
    <x v="0"/>
    <x v="1"/>
    <x v="3"/>
    <x v="0"/>
  </r>
  <r>
    <x v="3728"/>
    <n v="3426"/>
    <s v="60 months"/>
    <n v="16.46"/>
    <s v="9 years"/>
    <n v="71107"/>
    <s v="Rent"/>
    <x v="1"/>
    <n v="830"/>
    <n v="37"/>
    <s v="Verified"/>
    <x v="668"/>
    <x v="0"/>
    <n v="0"/>
    <x v="2"/>
    <x v="0"/>
    <x v="1"/>
    <x v="0"/>
  </r>
  <r>
    <x v="3729"/>
    <n v="25473"/>
    <s v="36 months"/>
    <n v="17.59"/>
    <s v="7 years"/>
    <n v="85264"/>
    <s v="Mortgage"/>
    <x v="4"/>
    <n v="640"/>
    <n v="39.799999999999997"/>
    <s v="Not Verified"/>
    <x v="699"/>
    <x v="1"/>
    <n v="1"/>
    <x v="4"/>
    <x v="0"/>
    <x v="1"/>
    <x v="1"/>
  </r>
  <r>
    <x v="3730"/>
    <n v="3962"/>
    <s v="60 months"/>
    <n v="13.31"/>
    <s v="5 years"/>
    <n v="22396"/>
    <s v="Rent"/>
    <x v="2"/>
    <n v="647"/>
    <n v="17.600000000000001"/>
    <s v="Not Verified"/>
    <x v="70"/>
    <x v="1"/>
    <n v="1"/>
    <x v="4"/>
    <x v="3"/>
    <x v="2"/>
    <x v="0"/>
  </r>
  <r>
    <x v="3731"/>
    <n v="30943"/>
    <s v="60 months"/>
    <n v="5.79"/>
    <s v="5 years"/>
    <n v="130402"/>
    <s v="Own"/>
    <x v="4"/>
    <n v="832"/>
    <n v="33.799999999999997"/>
    <s v="Not Verified"/>
    <x v="1608"/>
    <x v="0"/>
    <n v="0"/>
    <x v="2"/>
    <x v="1"/>
    <x v="0"/>
    <x v="0"/>
  </r>
  <r>
    <x v="3732"/>
    <n v="1859"/>
    <s v="36 months"/>
    <n v="15.83"/>
    <s v="10+ years"/>
    <n v="22090"/>
    <s v="Rent"/>
    <x v="4"/>
    <n v="691"/>
    <n v="16.5"/>
    <s v="Verified"/>
    <x v="142"/>
    <x v="0"/>
    <n v="0"/>
    <x v="0"/>
    <x v="3"/>
    <x v="1"/>
    <x v="0"/>
  </r>
  <r>
    <x v="3733"/>
    <n v="5138"/>
    <s v="60 months"/>
    <n v="21.38"/>
    <s v="2 years"/>
    <n v="71975"/>
    <s v="Rent"/>
    <x v="6"/>
    <n v="596"/>
    <n v="31.2"/>
    <s v="Not Verified"/>
    <x v="1545"/>
    <x v="1"/>
    <n v="1"/>
    <x v="3"/>
    <x v="0"/>
    <x v="3"/>
    <x v="1"/>
  </r>
  <r>
    <x v="3734"/>
    <n v="36192"/>
    <s v="36 months"/>
    <n v="22.25"/>
    <s v="1 year"/>
    <n v="104449"/>
    <s v="Rent"/>
    <x v="4"/>
    <n v="736"/>
    <n v="38.200000000000003"/>
    <s v="Not Verified"/>
    <x v="225"/>
    <x v="1"/>
    <n v="1"/>
    <x v="1"/>
    <x v="1"/>
    <x v="3"/>
    <x v="0"/>
  </r>
  <r>
    <x v="3735"/>
    <n v="26640"/>
    <s v="36 months"/>
    <n v="5.16"/>
    <s v="4 years"/>
    <n v="109464"/>
    <s v="Rent"/>
    <x v="7"/>
    <n v="646"/>
    <n v="10.4"/>
    <s v="Verified"/>
    <x v="1815"/>
    <x v="0"/>
    <n v="0"/>
    <x v="4"/>
    <x v="1"/>
    <x v="0"/>
    <x v="0"/>
  </r>
  <r>
    <x v="3736"/>
    <n v="11409"/>
    <s v="36 months"/>
    <n v="25.03"/>
    <s v="8 years"/>
    <n v="56941"/>
    <s v="Rent"/>
    <x v="0"/>
    <n v="582"/>
    <n v="9.9"/>
    <s v="Not Verified"/>
    <x v="956"/>
    <x v="1"/>
    <n v="1"/>
    <x v="3"/>
    <x v="2"/>
    <x v="3"/>
    <x v="1"/>
  </r>
  <r>
    <x v="3737"/>
    <n v="5017"/>
    <s v="60 months"/>
    <n v="17.309999999999999"/>
    <s v="3 years"/>
    <n v="29251"/>
    <s v="Mortgage"/>
    <x v="0"/>
    <n v="682"/>
    <n v="8.6999999999999993"/>
    <s v="Not Verified"/>
    <x v="1346"/>
    <x v="0"/>
    <n v="0"/>
    <x v="0"/>
    <x v="3"/>
    <x v="1"/>
    <x v="0"/>
  </r>
  <r>
    <x v="3738"/>
    <n v="11451"/>
    <s v="60 months"/>
    <n v="18.02"/>
    <s v="4 years"/>
    <n v="52126"/>
    <s v="Rent"/>
    <x v="0"/>
    <n v="734"/>
    <n v="32.9"/>
    <s v="Verified"/>
    <x v="1816"/>
    <x v="1"/>
    <n v="1"/>
    <x v="1"/>
    <x v="2"/>
    <x v="1"/>
    <x v="0"/>
  </r>
  <r>
    <x v="3739"/>
    <n v="29327"/>
    <s v="36 months"/>
    <n v="29.04"/>
    <s v="5 years"/>
    <n v="59727"/>
    <s v="Mortgage"/>
    <x v="4"/>
    <n v="580"/>
    <n v="28.3"/>
    <s v="Verified"/>
    <x v="904"/>
    <x v="1"/>
    <n v="1"/>
    <x v="3"/>
    <x v="2"/>
    <x v="3"/>
    <x v="1"/>
  </r>
  <r>
    <x v="3740"/>
    <n v="11278"/>
    <s v="60 months"/>
    <n v="12.11"/>
    <s v="10+ years"/>
    <n v="99021"/>
    <s v="Mortgage"/>
    <x v="0"/>
    <n v="583"/>
    <n v="23.3"/>
    <s v="Not Verified"/>
    <x v="1244"/>
    <x v="0"/>
    <n v="0"/>
    <x v="3"/>
    <x v="0"/>
    <x v="2"/>
    <x v="0"/>
  </r>
  <r>
    <x v="3741"/>
    <n v="25944"/>
    <s v="36 months"/>
    <n v="24.04"/>
    <s v="5 years"/>
    <n v="117183"/>
    <s v="Own"/>
    <x v="7"/>
    <n v="782"/>
    <n v="32.1"/>
    <s v="Not Verified"/>
    <x v="1790"/>
    <x v="1"/>
    <n v="1"/>
    <x v="2"/>
    <x v="1"/>
    <x v="3"/>
    <x v="0"/>
  </r>
  <r>
    <x v="3742"/>
    <n v="2134"/>
    <s v="60 months"/>
    <n v="19.37"/>
    <s v="3 years"/>
    <n v="127142"/>
    <s v="Mortgage"/>
    <x v="1"/>
    <n v="612"/>
    <n v="34.700000000000003"/>
    <s v="Not Verified"/>
    <x v="1704"/>
    <x v="1"/>
    <n v="1"/>
    <x v="4"/>
    <x v="1"/>
    <x v="1"/>
    <x v="1"/>
  </r>
  <r>
    <x v="3743"/>
    <n v="31131"/>
    <s v="36 months"/>
    <n v="22.52"/>
    <s v="3 years"/>
    <n v="29545"/>
    <s v="Rent"/>
    <x v="1"/>
    <n v="590"/>
    <n v="38.200000000000003"/>
    <s v="Verified"/>
    <x v="656"/>
    <x v="1"/>
    <n v="1"/>
    <x v="3"/>
    <x v="3"/>
    <x v="3"/>
    <x v="1"/>
  </r>
  <r>
    <x v="3744"/>
    <n v="38887"/>
    <s v="36 months"/>
    <n v="15.45"/>
    <s v="7 years"/>
    <n v="47275"/>
    <s v="Own"/>
    <x v="6"/>
    <n v="783"/>
    <n v="12"/>
    <s v="Verified"/>
    <x v="570"/>
    <x v="0"/>
    <n v="0"/>
    <x v="2"/>
    <x v="2"/>
    <x v="1"/>
    <x v="0"/>
  </r>
  <r>
    <x v="3745"/>
    <n v="39462"/>
    <s v="36 months"/>
    <n v="11.98"/>
    <s v="4 years"/>
    <n v="98902"/>
    <s v="Mortgage"/>
    <x v="7"/>
    <n v="786"/>
    <n v="20.5"/>
    <s v="Not Verified"/>
    <x v="1776"/>
    <x v="0"/>
    <n v="0"/>
    <x v="2"/>
    <x v="0"/>
    <x v="2"/>
    <x v="0"/>
  </r>
  <r>
    <x v="3746"/>
    <n v="23520"/>
    <s v="36 months"/>
    <n v="18.649999999999999"/>
    <s v="10+ years"/>
    <n v="28955"/>
    <s v="Rent"/>
    <x v="6"/>
    <n v="764"/>
    <n v="37.299999999999997"/>
    <s v="Verified"/>
    <x v="1690"/>
    <x v="1"/>
    <n v="1"/>
    <x v="2"/>
    <x v="3"/>
    <x v="1"/>
    <x v="0"/>
  </r>
  <r>
    <x v="3747"/>
    <n v="22869"/>
    <s v="36 months"/>
    <n v="14.37"/>
    <s v="4 years"/>
    <n v="48647"/>
    <s v="Rent"/>
    <x v="0"/>
    <n v="733"/>
    <n v="21.1"/>
    <s v="Not Verified"/>
    <x v="1242"/>
    <x v="0"/>
    <n v="0"/>
    <x v="1"/>
    <x v="2"/>
    <x v="2"/>
    <x v="0"/>
  </r>
  <r>
    <x v="3748"/>
    <n v="37932"/>
    <s v="36 months"/>
    <n v="10.57"/>
    <s v="8 years"/>
    <n v="87862"/>
    <s v="Rent"/>
    <x v="1"/>
    <n v="761"/>
    <n v="22.1"/>
    <s v="Not Verified"/>
    <x v="1124"/>
    <x v="0"/>
    <n v="0"/>
    <x v="2"/>
    <x v="0"/>
    <x v="2"/>
    <x v="0"/>
  </r>
  <r>
    <x v="3749"/>
    <n v="6039"/>
    <s v="36 months"/>
    <n v="25.98"/>
    <s v="3 years"/>
    <n v="69610"/>
    <s v="Own"/>
    <x v="2"/>
    <n v="734"/>
    <n v="38"/>
    <s v="Verified"/>
    <x v="1817"/>
    <x v="1"/>
    <n v="1"/>
    <x v="1"/>
    <x v="0"/>
    <x v="3"/>
    <x v="0"/>
  </r>
  <r>
    <x v="3750"/>
    <n v="22281"/>
    <s v="60 months"/>
    <n v="16.899999999999999"/>
    <s v="6 years"/>
    <n v="143571"/>
    <s v="Rent"/>
    <x v="5"/>
    <n v="807"/>
    <n v="30.7"/>
    <s v="Verified"/>
    <x v="1818"/>
    <x v="0"/>
    <n v="0"/>
    <x v="2"/>
    <x v="1"/>
    <x v="1"/>
    <x v="0"/>
  </r>
  <r>
    <x v="3751"/>
    <n v="11442"/>
    <s v="36 months"/>
    <n v="26.18"/>
    <s v="4 years"/>
    <n v="55340"/>
    <s v="Rent"/>
    <x v="1"/>
    <n v="681"/>
    <n v="24.3"/>
    <s v="Verified"/>
    <x v="837"/>
    <x v="0"/>
    <n v="0"/>
    <x v="0"/>
    <x v="2"/>
    <x v="3"/>
    <x v="0"/>
  </r>
  <r>
    <x v="3752"/>
    <n v="9252"/>
    <s v="60 months"/>
    <n v="16.850000000000001"/>
    <s v="8 years"/>
    <n v="134379"/>
    <s v="Mortgage"/>
    <x v="1"/>
    <n v="761"/>
    <n v="17.5"/>
    <s v="Verified"/>
    <x v="47"/>
    <x v="0"/>
    <n v="0"/>
    <x v="2"/>
    <x v="1"/>
    <x v="1"/>
    <x v="0"/>
  </r>
  <r>
    <x v="3753"/>
    <n v="28586"/>
    <s v="36 months"/>
    <n v="18.920000000000002"/>
    <s v="7 years"/>
    <n v="66534"/>
    <s v="Rent"/>
    <x v="6"/>
    <n v="837"/>
    <n v="37"/>
    <s v="Verified"/>
    <x v="1819"/>
    <x v="1"/>
    <n v="1"/>
    <x v="2"/>
    <x v="0"/>
    <x v="1"/>
    <x v="0"/>
  </r>
  <r>
    <x v="3754"/>
    <n v="18568"/>
    <s v="36 months"/>
    <n v="29.88"/>
    <s v="7 years"/>
    <n v="124244"/>
    <s v="Mortgage"/>
    <x v="3"/>
    <n v="844"/>
    <n v="5.3"/>
    <s v="Verified"/>
    <x v="330"/>
    <x v="0"/>
    <n v="0"/>
    <x v="2"/>
    <x v="1"/>
    <x v="3"/>
    <x v="0"/>
  </r>
  <r>
    <x v="3755"/>
    <n v="21810"/>
    <s v="36 months"/>
    <n v="28.79"/>
    <s v="9 years"/>
    <n v="68702"/>
    <s v="Rent"/>
    <x v="7"/>
    <n v="651"/>
    <n v="16.2"/>
    <s v="Not Verified"/>
    <x v="1394"/>
    <x v="0"/>
    <n v="0"/>
    <x v="0"/>
    <x v="0"/>
    <x v="3"/>
    <x v="0"/>
  </r>
  <r>
    <x v="3756"/>
    <n v="2551"/>
    <s v="60 months"/>
    <n v="11.79"/>
    <s v="9 years"/>
    <n v="71691"/>
    <s v="Rent"/>
    <x v="7"/>
    <n v="820"/>
    <n v="38.1"/>
    <s v="Verified"/>
    <x v="896"/>
    <x v="0"/>
    <n v="0"/>
    <x v="2"/>
    <x v="0"/>
    <x v="2"/>
    <x v="0"/>
  </r>
  <r>
    <x v="3757"/>
    <n v="13625"/>
    <s v="60 months"/>
    <n v="26.72"/>
    <s v="2 years"/>
    <n v="89705"/>
    <s v="Rent"/>
    <x v="2"/>
    <n v="694"/>
    <n v="22.4"/>
    <s v="Verified"/>
    <x v="584"/>
    <x v="0"/>
    <n v="0"/>
    <x v="0"/>
    <x v="0"/>
    <x v="3"/>
    <x v="0"/>
  </r>
  <r>
    <x v="3758"/>
    <n v="35397"/>
    <s v="36 months"/>
    <n v="14.76"/>
    <s v="8 years"/>
    <n v="132070"/>
    <s v="Mortgage"/>
    <x v="3"/>
    <n v="644"/>
    <n v="26.8"/>
    <s v="Verified"/>
    <x v="728"/>
    <x v="1"/>
    <n v="1"/>
    <x v="4"/>
    <x v="1"/>
    <x v="2"/>
    <x v="0"/>
  </r>
  <r>
    <x v="3759"/>
    <n v="27249"/>
    <s v="36 months"/>
    <n v="6.78"/>
    <s v="7 years"/>
    <n v="29010"/>
    <s v="Mortgage"/>
    <x v="1"/>
    <n v="722"/>
    <n v="23.6"/>
    <s v="Not Verified"/>
    <x v="145"/>
    <x v="0"/>
    <n v="0"/>
    <x v="1"/>
    <x v="3"/>
    <x v="0"/>
    <x v="0"/>
  </r>
  <r>
    <x v="3760"/>
    <n v="2361"/>
    <s v="36 months"/>
    <n v="19.39"/>
    <s v="2 years"/>
    <n v="26073"/>
    <s v="Rent"/>
    <x v="1"/>
    <n v="796"/>
    <n v="18.899999999999999"/>
    <s v="Verified"/>
    <x v="1820"/>
    <x v="1"/>
    <n v="1"/>
    <x v="2"/>
    <x v="3"/>
    <x v="1"/>
    <x v="0"/>
  </r>
  <r>
    <x v="3761"/>
    <n v="27149"/>
    <s v="36 months"/>
    <n v="29.43"/>
    <s v="9 years"/>
    <n v="81594"/>
    <s v="Rent"/>
    <x v="5"/>
    <n v="746"/>
    <n v="28.3"/>
    <s v="Verified"/>
    <x v="559"/>
    <x v="1"/>
    <n v="1"/>
    <x v="1"/>
    <x v="0"/>
    <x v="3"/>
    <x v="0"/>
  </r>
  <r>
    <x v="3762"/>
    <n v="5370"/>
    <s v="60 months"/>
    <n v="29.36"/>
    <s v="&lt; 1 year"/>
    <n v="110630"/>
    <s v="Mortgage"/>
    <x v="6"/>
    <n v="595"/>
    <n v="31.8"/>
    <s v="Not Verified"/>
    <x v="1821"/>
    <x v="1"/>
    <n v="1"/>
    <x v="3"/>
    <x v="1"/>
    <x v="3"/>
    <x v="1"/>
  </r>
  <r>
    <x v="3763"/>
    <n v="6283"/>
    <s v="36 months"/>
    <n v="8.16"/>
    <s v="4 years"/>
    <n v="139158"/>
    <s v="Own"/>
    <x v="3"/>
    <n v="614"/>
    <n v="17.8"/>
    <s v="Verified"/>
    <x v="727"/>
    <x v="0"/>
    <n v="0"/>
    <x v="4"/>
    <x v="1"/>
    <x v="0"/>
    <x v="0"/>
  </r>
  <r>
    <x v="3764"/>
    <n v="8610"/>
    <s v="36 months"/>
    <n v="24.28"/>
    <s v="3 years"/>
    <n v="109393"/>
    <s v="Rent"/>
    <x v="6"/>
    <n v="719"/>
    <n v="25.7"/>
    <s v="Verified"/>
    <x v="909"/>
    <x v="1"/>
    <n v="1"/>
    <x v="1"/>
    <x v="1"/>
    <x v="3"/>
    <x v="0"/>
  </r>
  <r>
    <x v="3765"/>
    <n v="15924"/>
    <s v="60 months"/>
    <n v="25.07"/>
    <s v="7 years"/>
    <n v="105911"/>
    <s v="Own"/>
    <x v="3"/>
    <n v="819"/>
    <n v="7.9"/>
    <s v="Not Verified"/>
    <x v="1822"/>
    <x v="0"/>
    <n v="0"/>
    <x v="2"/>
    <x v="1"/>
    <x v="3"/>
    <x v="0"/>
  </r>
  <r>
    <x v="3766"/>
    <n v="11626"/>
    <s v="60 months"/>
    <n v="14.22"/>
    <s v="5 years"/>
    <n v="110454"/>
    <s v="Mortgage"/>
    <x v="7"/>
    <n v="694"/>
    <n v="24.2"/>
    <s v="Verified"/>
    <x v="1234"/>
    <x v="0"/>
    <n v="0"/>
    <x v="0"/>
    <x v="1"/>
    <x v="2"/>
    <x v="0"/>
  </r>
  <r>
    <x v="3767"/>
    <n v="35761"/>
    <s v="36 months"/>
    <n v="21.46"/>
    <s v="9 years"/>
    <n v="92344"/>
    <s v="Rent"/>
    <x v="3"/>
    <n v="666"/>
    <n v="31.2"/>
    <s v="Verified"/>
    <x v="121"/>
    <x v="1"/>
    <n v="1"/>
    <x v="0"/>
    <x v="0"/>
    <x v="3"/>
    <x v="0"/>
  </r>
  <r>
    <x v="3768"/>
    <n v="1869"/>
    <s v="36 months"/>
    <n v="17.2"/>
    <s v="4 years"/>
    <n v="108107"/>
    <s v="Rent"/>
    <x v="6"/>
    <n v="718"/>
    <n v="25.5"/>
    <s v="Verified"/>
    <x v="202"/>
    <x v="0"/>
    <n v="0"/>
    <x v="1"/>
    <x v="1"/>
    <x v="1"/>
    <x v="0"/>
  </r>
  <r>
    <x v="3769"/>
    <n v="32552"/>
    <s v="36 months"/>
    <n v="10.7"/>
    <s v="8 years"/>
    <n v="147523"/>
    <s v="Rent"/>
    <x v="5"/>
    <n v="622"/>
    <n v="35.700000000000003"/>
    <s v="Verified"/>
    <x v="1714"/>
    <x v="1"/>
    <n v="1"/>
    <x v="4"/>
    <x v="1"/>
    <x v="2"/>
    <x v="0"/>
  </r>
  <r>
    <x v="3770"/>
    <n v="2014"/>
    <s v="36 months"/>
    <n v="24.03"/>
    <s v="5 years"/>
    <n v="93144"/>
    <s v="Own"/>
    <x v="3"/>
    <n v="648"/>
    <n v="15"/>
    <s v="Not Verified"/>
    <x v="1281"/>
    <x v="1"/>
    <n v="1"/>
    <x v="4"/>
    <x v="0"/>
    <x v="3"/>
    <x v="1"/>
  </r>
  <r>
    <x v="3771"/>
    <n v="11103"/>
    <s v="36 months"/>
    <n v="11.57"/>
    <s v="10+ years"/>
    <n v="33408"/>
    <s v="Rent"/>
    <x v="6"/>
    <n v="744"/>
    <n v="22.2"/>
    <s v="Verified"/>
    <x v="1266"/>
    <x v="0"/>
    <n v="0"/>
    <x v="1"/>
    <x v="2"/>
    <x v="2"/>
    <x v="0"/>
  </r>
  <r>
    <x v="3772"/>
    <n v="17986"/>
    <s v="60 months"/>
    <n v="13.51"/>
    <s v="10+ years"/>
    <n v="42692"/>
    <s v="Mortgage"/>
    <x v="3"/>
    <n v="732"/>
    <n v="8.1"/>
    <s v="Verified"/>
    <x v="504"/>
    <x v="0"/>
    <n v="0"/>
    <x v="1"/>
    <x v="2"/>
    <x v="2"/>
    <x v="0"/>
  </r>
  <r>
    <x v="3773"/>
    <n v="31471"/>
    <s v="60 months"/>
    <n v="9.75"/>
    <s v="10+ years"/>
    <n v="47369"/>
    <s v="Mortgage"/>
    <x v="6"/>
    <n v="731"/>
    <n v="29.5"/>
    <s v="Verified"/>
    <x v="1823"/>
    <x v="0"/>
    <n v="0"/>
    <x v="1"/>
    <x v="2"/>
    <x v="0"/>
    <x v="0"/>
  </r>
  <r>
    <x v="3774"/>
    <n v="34458"/>
    <s v="36 months"/>
    <n v="22.98"/>
    <s v="10+ years"/>
    <n v="129670"/>
    <s v="Own"/>
    <x v="5"/>
    <n v="685"/>
    <n v="20.5"/>
    <s v="Verified"/>
    <x v="743"/>
    <x v="0"/>
    <n v="0"/>
    <x v="0"/>
    <x v="1"/>
    <x v="3"/>
    <x v="0"/>
  </r>
  <r>
    <x v="3775"/>
    <n v="26069"/>
    <s v="36 months"/>
    <n v="16.47"/>
    <s v="2 years"/>
    <n v="139219"/>
    <s v="Rent"/>
    <x v="0"/>
    <n v="658"/>
    <n v="23.6"/>
    <s v="Verified"/>
    <x v="405"/>
    <x v="0"/>
    <n v="0"/>
    <x v="0"/>
    <x v="1"/>
    <x v="1"/>
    <x v="0"/>
  </r>
  <r>
    <x v="3776"/>
    <n v="17873"/>
    <s v="36 months"/>
    <n v="16.079999999999998"/>
    <s v="5 years"/>
    <n v="68508"/>
    <s v="Mortgage"/>
    <x v="6"/>
    <n v="690"/>
    <n v="9.5"/>
    <s v="Verified"/>
    <x v="1113"/>
    <x v="0"/>
    <n v="0"/>
    <x v="0"/>
    <x v="0"/>
    <x v="1"/>
    <x v="0"/>
  </r>
  <r>
    <x v="3777"/>
    <n v="24248"/>
    <s v="36 months"/>
    <n v="20.11"/>
    <s v="10+ years"/>
    <n v="34782"/>
    <s v="Rent"/>
    <x v="2"/>
    <n v="847"/>
    <n v="39.9"/>
    <s v="Verified"/>
    <x v="1093"/>
    <x v="1"/>
    <n v="1"/>
    <x v="2"/>
    <x v="2"/>
    <x v="3"/>
    <x v="0"/>
  </r>
  <r>
    <x v="3778"/>
    <n v="24624"/>
    <s v="36 months"/>
    <n v="8.93"/>
    <s v="3 years"/>
    <n v="25126"/>
    <s v="Rent"/>
    <x v="7"/>
    <n v="727"/>
    <n v="32"/>
    <s v="Verified"/>
    <x v="1422"/>
    <x v="1"/>
    <n v="1"/>
    <x v="1"/>
    <x v="3"/>
    <x v="0"/>
    <x v="0"/>
  </r>
  <r>
    <x v="3779"/>
    <n v="30061"/>
    <s v="36 months"/>
    <n v="27.45"/>
    <s v="4 years"/>
    <n v="84605"/>
    <s v="Mortgage"/>
    <x v="4"/>
    <n v="650"/>
    <n v="19"/>
    <s v="Not Verified"/>
    <x v="1727"/>
    <x v="0"/>
    <n v="0"/>
    <x v="0"/>
    <x v="0"/>
    <x v="3"/>
    <x v="0"/>
  </r>
  <r>
    <x v="3780"/>
    <n v="25170"/>
    <s v="36 months"/>
    <n v="16.63"/>
    <s v="5 years"/>
    <n v="69595"/>
    <s v="Mortgage"/>
    <x v="7"/>
    <n v="820"/>
    <n v="24.9"/>
    <s v="Not Verified"/>
    <x v="72"/>
    <x v="0"/>
    <n v="0"/>
    <x v="2"/>
    <x v="0"/>
    <x v="1"/>
    <x v="0"/>
  </r>
  <r>
    <x v="3781"/>
    <n v="9024"/>
    <s v="36 months"/>
    <n v="14.16"/>
    <s v="8 years"/>
    <n v="147454"/>
    <s v="Rent"/>
    <x v="1"/>
    <n v="807"/>
    <n v="26.7"/>
    <s v="Not Verified"/>
    <x v="1456"/>
    <x v="0"/>
    <n v="0"/>
    <x v="2"/>
    <x v="1"/>
    <x v="2"/>
    <x v="0"/>
  </r>
  <r>
    <x v="3782"/>
    <n v="17678"/>
    <s v="36 months"/>
    <n v="8.17"/>
    <s v="2 years"/>
    <n v="23704"/>
    <s v="Rent"/>
    <x v="2"/>
    <n v="729"/>
    <n v="38.6"/>
    <s v="Verified"/>
    <x v="344"/>
    <x v="1"/>
    <n v="1"/>
    <x v="1"/>
    <x v="3"/>
    <x v="0"/>
    <x v="0"/>
  </r>
  <r>
    <x v="3783"/>
    <n v="39256"/>
    <s v="36 months"/>
    <n v="9.1999999999999993"/>
    <s v="&lt; 1 year"/>
    <n v="103820"/>
    <s v="Rent"/>
    <x v="7"/>
    <n v="652"/>
    <n v="31.9"/>
    <s v="Verified"/>
    <x v="1365"/>
    <x v="0"/>
    <n v="0"/>
    <x v="0"/>
    <x v="1"/>
    <x v="0"/>
    <x v="0"/>
  </r>
  <r>
    <x v="3784"/>
    <n v="21411"/>
    <s v="36 months"/>
    <n v="28.01"/>
    <s v="1 year"/>
    <n v="62477"/>
    <s v="Mortgage"/>
    <x v="3"/>
    <n v="596"/>
    <n v="17.2"/>
    <s v="Verified"/>
    <x v="890"/>
    <x v="1"/>
    <n v="1"/>
    <x v="3"/>
    <x v="0"/>
    <x v="3"/>
    <x v="1"/>
  </r>
  <r>
    <x v="3785"/>
    <n v="20296"/>
    <s v="36 months"/>
    <n v="16.420000000000002"/>
    <s v="7 years"/>
    <n v="114244"/>
    <s v="Mortgage"/>
    <x v="3"/>
    <n v="676"/>
    <n v="39.200000000000003"/>
    <s v="Verified"/>
    <x v="143"/>
    <x v="0"/>
    <n v="0"/>
    <x v="0"/>
    <x v="1"/>
    <x v="1"/>
    <x v="0"/>
  </r>
  <r>
    <x v="3786"/>
    <n v="27293"/>
    <s v="36 months"/>
    <n v="23.05"/>
    <s v="3 years"/>
    <n v="37940"/>
    <s v="Rent"/>
    <x v="0"/>
    <n v="837"/>
    <n v="15.6"/>
    <s v="Verified"/>
    <x v="1586"/>
    <x v="1"/>
    <n v="1"/>
    <x v="2"/>
    <x v="2"/>
    <x v="3"/>
    <x v="0"/>
  </r>
  <r>
    <x v="3787"/>
    <n v="28172"/>
    <s v="36 months"/>
    <n v="7.01"/>
    <s v="6 years"/>
    <n v="44673"/>
    <s v="Mortgage"/>
    <x v="0"/>
    <n v="842"/>
    <n v="25.2"/>
    <s v="Not Verified"/>
    <x v="1824"/>
    <x v="0"/>
    <n v="0"/>
    <x v="2"/>
    <x v="2"/>
    <x v="0"/>
    <x v="0"/>
  </r>
  <r>
    <x v="3788"/>
    <n v="22128"/>
    <s v="36 months"/>
    <n v="21.09"/>
    <s v="1 year"/>
    <n v="96589"/>
    <s v="Mortgage"/>
    <x v="7"/>
    <n v="802"/>
    <n v="29.5"/>
    <s v="Not Verified"/>
    <x v="1825"/>
    <x v="1"/>
    <n v="1"/>
    <x v="2"/>
    <x v="0"/>
    <x v="3"/>
    <x v="0"/>
  </r>
  <r>
    <x v="3789"/>
    <n v="19257"/>
    <s v="60 months"/>
    <n v="28.04"/>
    <s v="10+ years"/>
    <n v="102964"/>
    <s v="Rent"/>
    <x v="6"/>
    <n v="593"/>
    <n v="14.5"/>
    <s v="Verified"/>
    <x v="1826"/>
    <x v="1"/>
    <n v="1"/>
    <x v="3"/>
    <x v="1"/>
    <x v="3"/>
    <x v="1"/>
  </r>
  <r>
    <x v="3790"/>
    <n v="13855"/>
    <s v="36 months"/>
    <n v="12.5"/>
    <s v="9 years"/>
    <n v="99079"/>
    <s v="Own"/>
    <x v="1"/>
    <n v="839"/>
    <n v="38.5"/>
    <s v="Verified"/>
    <x v="1111"/>
    <x v="0"/>
    <n v="0"/>
    <x v="2"/>
    <x v="0"/>
    <x v="2"/>
    <x v="0"/>
  </r>
  <r>
    <x v="3791"/>
    <n v="20642"/>
    <s v="36 months"/>
    <n v="19.48"/>
    <s v="7 years"/>
    <n v="28659"/>
    <s v="Rent"/>
    <x v="7"/>
    <n v="752"/>
    <n v="12.6"/>
    <s v="Verified"/>
    <x v="1827"/>
    <x v="1"/>
    <n v="1"/>
    <x v="2"/>
    <x v="3"/>
    <x v="1"/>
    <x v="0"/>
  </r>
  <r>
    <x v="3792"/>
    <n v="36585"/>
    <s v="36 months"/>
    <n v="28.51"/>
    <s v="9 years"/>
    <n v="28545"/>
    <s v="Mortgage"/>
    <x v="2"/>
    <n v="770"/>
    <n v="20.5"/>
    <s v="Verified"/>
    <x v="797"/>
    <x v="1"/>
    <n v="1"/>
    <x v="2"/>
    <x v="3"/>
    <x v="3"/>
    <x v="0"/>
  </r>
  <r>
    <x v="3793"/>
    <n v="21025"/>
    <s v="36 months"/>
    <n v="22.98"/>
    <s v="8 years"/>
    <n v="69223"/>
    <s v="Rent"/>
    <x v="3"/>
    <n v="845"/>
    <n v="11.3"/>
    <s v="Verified"/>
    <x v="1828"/>
    <x v="0"/>
    <n v="0"/>
    <x v="2"/>
    <x v="0"/>
    <x v="3"/>
    <x v="0"/>
  </r>
  <r>
    <x v="3794"/>
    <n v="5458"/>
    <s v="60 months"/>
    <n v="6.56"/>
    <s v="6 years"/>
    <n v="29567"/>
    <s v="Own"/>
    <x v="6"/>
    <n v="624"/>
    <n v="35.6"/>
    <s v="Verified"/>
    <x v="1492"/>
    <x v="1"/>
    <n v="1"/>
    <x v="4"/>
    <x v="3"/>
    <x v="0"/>
    <x v="0"/>
  </r>
  <r>
    <x v="3795"/>
    <n v="6307"/>
    <s v="60 months"/>
    <n v="14.47"/>
    <s v="9 years"/>
    <n v="86611"/>
    <s v="Rent"/>
    <x v="5"/>
    <n v="795"/>
    <n v="12.8"/>
    <s v="Verified"/>
    <x v="1325"/>
    <x v="0"/>
    <n v="0"/>
    <x v="2"/>
    <x v="0"/>
    <x v="2"/>
    <x v="0"/>
  </r>
  <r>
    <x v="3796"/>
    <n v="19425"/>
    <s v="36 months"/>
    <n v="7.14"/>
    <s v="10+ years"/>
    <n v="29437"/>
    <s v="Rent"/>
    <x v="1"/>
    <n v="762"/>
    <n v="6.2"/>
    <s v="Not Verified"/>
    <x v="140"/>
    <x v="0"/>
    <n v="0"/>
    <x v="2"/>
    <x v="3"/>
    <x v="0"/>
    <x v="0"/>
  </r>
  <r>
    <x v="3797"/>
    <n v="29273"/>
    <s v="36 months"/>
    <n v="26.53"/>
    <s v="&lt; 1 year"/>
    <n v="29215"/>
    <s v="Rent"/>
    <x v="5"/>
    <n v="725"/>
    <n v="6.4"/>
    <s v="Verified"/>
    <x v="1829"/>
    <x v="1"/>
    <n v="1"/>
    <x v="1"/>
    <x v="3"/>
    <x v="3"/>
    <x v="0"/>
  </r>
  <r>
    <x v="3798"/>
    <n v="39506"/>
    <s v="36 months"/>
    <n v="20.54"/>
    <s v="1 year"/>
    <n v="128316"/>
    <s v="Own"/>
    <x v="1"/>
    <n v="590"/>
    <n v="19.5"/>
    <s v="Verified"/>
    <x v="665"/>
    <x v="1"/>
    <n v="1"/>
    <x v="3"/>
    <x v="1"/>
    <x v="3"/>
    <x v="1"/>
  </r>
  <r>
    <x v="3799"/>
    <n v="6668"/>
    <s v="36 months"/>
    <n v="28.91"/>
    <s v="8 years"/>
    <n v="52068"/>
    <s v="Rent"/>
    <x v="0"/>
    <n v="821"/>
    <n v="23.3"/>
    <s v="Verified"/>
    <x v="654"/>
    <x v="0"/>
    <n v="0"/>
    <x v="2"/>
    <x v="2"/>
    <x v="3"/>
    <x v="0"/>
  </r>
  <r>
    <x v="3800"/>
    <n v="26934"/>
    <s v="36 months"/>
    <n v="5.49"/>
    <s v="9 years"/>
    <n v="143869"/>
    <s v="Own"/>
    <x v="4"/>
    <n v="761"/>
    <n v="6.5"/>
    <s v="Verified"/>
    <x v="1115"/>
    <x v="0"/>
    <n v="0"/>
    <x v="2"/>
    <x v="1"/>
    <x v="0"/>
    <x v="0"/>
  </r>
  <r>
    <x v="3801"/>
    <n v="8697"/>
    <s v="36 months"/>
    <n v="15.58"/>
    <s v="6 years"/>
    <n v="73707"/>
    <s v="Rent"/>
    <x v="4"/>
    <n v="708"/>
    <n v="8.3000000000000007"/>
    <s v="Verified"/>
    <x v="1557"/>
    <x v="0"/>
    <n v="0"/>
    <x v="1"/>
    <x v="0"/>
    <x v="1"/>
    <x v="0"/>
  </r>
  <r>
    <x v="3802"/>
    <n v="25417"/>
    <s v="36 months"/>
    <n v="7.61"/>
    <s v="10+ years"/>
    <n v="107206"/>
    <s v="Own"/>
    <x v="2"/>
    <n v="632"/>
    <n v="8.4"/>
    <s v="Verified"/>
    <x v="1830"/>
    <x v="0"/>
    <n v="0"/>
    <x v="4"/>
    <x v="1"/>
    <x v="0"/>
    <x v="0"/>
  </r>
  <r>
    <x v="3803"/>
    <n v="17446"/>
    <s v="36 months"/>
    <n v="13.76"/>
    <s v="2 years"/>
    <n v="82746"/>
    <s v="Rent"/>
    <x v="0"/>
    <n v="787"/>
    <n v="28.4"/>
    <s v="Not Verified"/>
    <x v="1690"/>
    <x v="0"/>
    <n v="0"/>
    <x v="2"/>
    <x v="0"/>
    <x v="2"/>
    <x v="0"/>
  </r>
  <r>
    <x v="3804"/>
    <n v="11751"/>
    <s v="60 months"/>
    <n v="9.0500000000000007"/>
    <s v="4 years"/>
    <n v="79892"/>
    <s v="Rent"/>
    <x v="5"/>
    <n v="785"/>
    <n v="15.5"/>
    <s v="Verified"/>
    <x v="1831"/>
    <x v="0"/>
    <n v="0"/>
    <x v="2"/>
    <x v="0"/>
    <x v="0"/>
    <x v="0"/>
  </r>
  <r>
    <x v="3805"/>
    <n v="8352"/>
    <s v="36 months"/>
    <n v="13.22"/>
    <s v="&lt; 1 year"/>
    <n v="131308"/>
    <s v="Rent"/>
    <x v="0"/>
    <n v="612"/>
    <n v="24.7"/>
    <s v="Verified"/>
    <x v="1291"/>
    <x v="0"/>
    <n v="0"/>
    <x v="4"/>
    <x v="1"/>
    <x v="2"/>
    <x v="0"/>
  </r>
  <r>
    <x v="3806"/>
    <n v="14516"/>
    <s v="36 months"/>
    <n v="25.48"/>
    <s v="9 years"/>
    <n v="24462"/>
    <s v="Rent"/>
    <x v="5"/>
    <n v="662"/>
    <n v="7.6"/>
    <s v="Not Verified"/>
    <x v="497"/>
    <x v="1"/>
    <n v="1"/>
    <x v="0"/>
    <x v="3"/>
    <x v="3"/>
    <x v="0"/>
  </r>
  <r>
    <x v="3807"/>
    <n v="24299"/>
    <s v="36 months"/>
    <n v="9.02"/>
    <s v="2 years"/>
    <n v="122025"/>
    <s v="Own"/>
    <x v="6"/>
    <n v="604"/>
    <n v="36.200000000000003"/>
    <s v="Verified"/>
    <x v="1194"/>
    <x v="1"/>
    <n v="1"/>
    <x v="4"/>
    <x v="1"/>
    <x v="0"/>
    <x v="0"/>
  </r>
  <r>
    <x v="3808"/>
    <n v="32957"/>
    <s v="36 months"/>
    <n v="16.84"/>
    <s v="10+ years"/>
    <n v="23107"/>
    <s v="Mortgage"/>
    <x v="2"/>
    <n v="653"/>
    <n v="15.7"/>
    <s v="Not Verified"/>
    <x v="347"/>
    <x v="0"/>
    <n v="0"/>
    <x v="0"/>
    <x v="3"/>
    <x v="1"/>
    <x v="0"/>
  </r>
  <r>
    <x v="3809"/>
    <n v="29927"/>
    <s v="60 months"/>
    <n v="28.04"/>
    <s v="3 years"/>
    <n v="41086"/>
    <s v="Rent"/>
    <x v="1"/>
    <n v="711"/>
    <n v="32.200000000000003"/>
    <s v="Not Verified"/>
    <x v="1832"/>
    <x v="1"/>
    <n v="1"/>
    <x v="1"/>
    <x v="2"/>
    <x v="3"/>
    <x v="0"/>
  </r>
  <r>
    <x v="3810"/>
    <n v="37412"/>
    <s v="36 months"/>
    <n v="29.97"/>
    <s v="3 years"/>
    <n v="104495"/>
    <s v="Own"/>
    <x v="5"/>
    <n v="731"/>
    <n v="33.9"/>
    <s v="Verified"/>
    <x v="1094"/>
    <x v="1"/>
    <n v="1"/>
    <x v="1"/>
    <x v="1"/>
    <x v="3"/>
    <x v="0"/>
  </r>
  <r>
    <x v="3811"/>
    <n v="30493"/>
    <s v="60 months"/>
    <n v="11.27"/>
    <s v="6 years"/>
    <n v="72198"/>
    <s v="Rent"/>
    <x v="1"/>
    <n v="769"/>
    <n v="39.6"/>
    <s v="Verified"/>
    <x v="413"/>
    <x v="0"/>
    <n v="0"/>
    <x v="2"/>
    <x v="0"/>
    <x v="2"/>
    <x v="0"/>
  </r>
  <r>
    <x v="3812"/>
    <n v="27711"/>
    <s v="36 months"/>
    <n v="28.39"/>
    <s v="4 years"/>
    <n v="135436"/>
    <s v="Rent"/>
    <x v="5"/>
    <n v="797"/>
    <n v="30.9"/>
    <s v="Verified"/>
    <x v="1065"/>
    <x v="1"/>
    <n v="1"/>
    <x v="2"/>
    <x v="1"/>
    <x v="3"/>
    <x v="0"/>
  </r>
  <r>
    <x v="3813"/>
    <n v="9003"/>
    <s v="60 months"/>
    <n v="11.53"/>
    <s v="8 years"/>
    <n v="38083"/>
    <s v="Own"/>
    <x v="5"/>
    <n v="804"/>
    <n v="20.5"/>
    <s v="Not Verified"/>
    <x v="596"/>
    <x v="0"/>
    <n v="0"/>
    <x v="2"/>
    <x v="2"/>
    <x v="2"/>
    <x v="0"/>
  </r>
  <r>
    <x v="3814"/>
    <n v="32707"/>
    <s v="60 months"/>
    <n v="15.34"/>
    <s v="6 years"/>
    <n v="77945"/>
    <s v="Rent"/>
    <x v="4"/>
    <n v="655"/>
    <n v="10.3"/>
    <s v="Verified"/>
    <x v="614"/>
    <x v="0"/>
    <n v="0"/>
    <x v="0"/>
    <x v="0"/>
    <x v="1"/>
    <x v="0"/>
  </r>
  <r>
    <x v="3815"/>
    <n v="4278"/>
    <s v="36 months"/>
    <n v="26.95"/>
    <s v="1 year"/>
    <n v="90251"/>
    <s v="Own"/>
    <x v="3"/>
    <n v="745"/>
    <n v="6.7"/>
    <s v="Not Verified"/>
    <x v="1833"/>
    <x v="0"/>
    <n v="0"/>
    <x v="1"/>
    <x v="0"/>
    <x v="3"/>
    <x v="0"/>
  </r>
  <r>
    <x v="3816"/>
    <n v="8296"/>
    <s v="36 months"/>
    <n v="24.65"/>
    <s v="10+ years"/>
    <n v="68723"/>
    <s v="Mortgage"/>
    <x v="5"/>
    <n v="724"/>
    <n v="36"/>
    <s v="Verified"/>
    <x v="1465"/>
    <x v="1"/>
    <n v="1"/>
    <x v="1"/>
    <x v="0"/>
    <x v="3"/>
    <x v="0"/>
  </r>
  <r>
    <x v="3817"/>
    <n v="26398"/>
    <s v="60 months"/>
    <n v="26.44"/>
    <s v="10+ years"/>
    <n v="61214"/>
    <s v="Rent"/>
    <x v="7"/>
    <n v="589"/>
    <n v="20.6"/>
    <s v="Not Verified"/>
    <x v="1676"/>
    <x v="1"/>
    <n v="1"/>
    <x v="3"/>
    <x v="0"/>
    <x v="3"/>
    <x v="1"/>
  </r>
  <r>
    <x v="3818"/>
    <n v="36842"/>
    <s v="36 months"/>
    <n v="25.01"/>
    <s v="7 years"/>
    <n v="31169"/>
    <s v="Own"/>
    <x v="6"/>
    <n v="750"/>
    <n v="31.2"/>
    <s v="Not Verified"/>
    <x v="1002"/>
    <x v="1"/>
    <n v="1"/>
    <x v="2"/>
    <x v="2"/>
    <x v="3"/>
    <x v="0"/>
  </r>
  <r>
    <x v="3819"/>
    <n v="14261"/>
    <s v="36 months"/>
    <n v="10.88"/>
    <s v="10+ years"/>
    <n v="137412"/>
    <s v="Mortgage"/>
    <x v="1"/>
    <n v="616"/>
    <n v="22.4"/>
    <s v="Verified"/>
    <x v="181"/>
    <x v="0"/>
    <n v="0"/>
    <x v="4"/>
    <x v="1"/>
    <x v="2"/>
    <x v="0"/>
  </r>
  <r>
    <x v="3820"/>
    <n v="12173"/>
    <s v="36 months"/>
    <n v="18.97"/>
    <s v="1 year"/>
    <n v="74471"/>
    <s v="Rent"/>
    <x v="4"/>
    <n v="699"/>
    <n v="35.799999999999997"/>
    <s v="Verified"/>
    <x v="155"/>
    <x v="1"/>
    <n v="1"/>
    <x v="0"/>
    <x v="0"/>
    <x v="1"/>
    <x v="0"/>
  </r>
  <r>
    <x v="3821"/>
    <n v="31449"/>
    <s v="36 months"/>
    <n v="14.63"/>
    <s v="6 years"/>
    <n v="102755"/>
    <s v="Rent"/>
    <x v="1"/>
    <n v="753"/>
    <n v="31.2"/>
    <s v="Verified"/>
    <x v="382"/>
    <x v="0"/>
    <n v="0"/>
    <x v="2"/>
    <x v="1"/>
    <x v="2"/>
    <x v="0"/>
  </r>
  <r>
    <x v="3822"/>
    <n v="2637"/>
    <s v="36 months"/>
    <n v="16.489999999999998"/>
    <s v="4 years"/>
    <n v="21850"/>
    <s v="Rent"/>
    <x v="7"/>
    <n v="617"/>
    <n v="8"/>
    <s v="Verified"/>
    <x v="1834"/>
    <x v="1"/>
    <n v="1"/>
    <x v="4"/>
    <x v="3"/>
    <x v="1"/>
    <x v="1"/>
  </r>
  <r>
    <x v="3823"/>
    <n v="32781"/>
    <s v="36 months"/>
    <n v="8.85"/>
    <s v="9 years"/>
    <n v="73916"/>
    <s v="Own"/>
    <x v="4"/>
    <n v="600"/>
    <n v="31.3"/>
    <s v="Not Verified"/>
    <x v="1294"/>
    <x v="1"/>
    <n v="1"/>
    <x v="4"/>
    <x v="0"/>
    <x v="0"/>
    <x v="0"/>
  </r>
  <r>
    <x v="3824"/>
    <n v="14652"/>
    <s v="36 months"/>
    <n v="12.89"/>
    <s v="5 years"/>
    <n v="72254"/>
    <s v="Own"/>
    <x v="4"/>
    <n v="740"/>
    <n v="14.3"/>
    <s v="Verified"/>
    <x v="305"/>
    <x v="0"/>
    <n v="0"/>
    <x v="1"/>
    <x v="0"/>
    <x v="2"/>
    <x v="0"/>
  </r>
  <r>
    <x v="3825"/>
    <n v="6103"/>
    <s v="36 months"/>
    <n v="26.44"/>
    <s v="10+ years"/>
    <n v="89185"/>
    <s v="Own"/>
    <x v="3"/>
    <n v="797"/>
    <n v="32.1"/>
    <s v="Not Verified"/>
    <x v="1148"/>
    <x v="1"/>
    <n v="1"/>
    <x v="2"/>
    <x v="0"/>
    <x v="3"/>
    <x v="0"/>
  </r>
  <r>
    <x v="3826"/>
    <n v="26500"/>
    <s v="60 months"/>
    <n v="27.44"/>
    <s v="3 years"/>
    <n v="108664"/>
    <s v="Own"/>
    <x v="7"/>
    <n v="823"/>
    <n v="38.200000000000003"/>
    <s v="Verified"/>
    <x v="1031"/>
    <x v="1"/>
    <n v="1"/>
    <x v="2"/>
    <x v="1"/>
    <x v="3"/>
    <x v="0"/>
  </r>
  <r>
    <x v="3827"/>
    <n v="35800"/>
    <s v="36 months"/>
    <n v="20.25"/>
    <s v="4 years"/>
    <n v="104453"/>
    <s v="Mortgage"/>
    <x v="3"/>
    <n v="622"/>
    <n v="37.6"/>
    <s v="Verified"/>
    <x v="924"/>
    <x v="1"/>
    <n v="1"/>
    <x v="4"/>
    <x v="1"/>
    <x v="3"/>
    <x v="1"/>
  </r>
  <r>
    <x v="3828"/>
    <n v="36529"/>
    <s v="60 months"/>
    <n v="17.46"/>
    <s v="4 years"/>
    <n v="55074"/>
    <s v="Rent"/>
    <x v="3"/>
    <n v="697"/>
    <n v="9.4"/>
    <s v="Verified"/>
    <x v="1328"/>
    <x v="0"/>
    <n v="0"/>
    <x v="0"/>
    <x v="2"/>
    <x v="1"/>
    <x v="0"/>
  </r>
  <r>
    <x v="3829"/>
    <n v="19452"/>
    <s v="60 months"/>
    <n v="22.82"/>
    <s v="6 years"/>
    <n v="65308"/>
    <s v="Mortgage"/>
    <x v="1"/>
    <n v="673"/>
    <n v="6.9"/>
    <s v="Not Verified"/>
    <x v="1558"/>
    <x v="0"/>
    <n v="0"/>
    <x v="0"/>
    <x v="0"/>
    <x v="3"/>
    <x v="0"/>
  </r>
  <r>
    <x v="3830"/>
    <n v="32174"/>
    <s v="60 months"/>
    <n v="20.22"/>
    <s v="10+ years"/>
    <n v="86029"/>
    <s v="Rent"/>
    <x v="0"/>
    <n v="777"/>
    <n v="32.200000000000003"/>
    <s v="Not Verified"/>
    <x v="762"/>
    <x v="1"/>
    <n v="1"/>
    <x v="2"/>
    <x v="0"/>
    <x v="3"/>
    <x v="0"/>
  </r>
  <r>
    <x v="3831"/>
    <n v="36436"/>
    <s v="60 months"/>
    <n v="29.59"/>
    <s v="3 years"/>
    <n v="80649"/>
    <s v="Rent"/>
    <x v="2"/>
    <n v="830"/>
    <n v="29.8"/>
    <s v="Verified"/>
    <x v="1664"/>
    <x v="1"/>
    <n v="1"/>
    <x v="2"/>
    <x v="0"/>
    <x v="3"/>
    <x v="0"/>
  </r>
  <r>
    <x v="3832"/>
    <n v="16954"/>
    <s v="60 months"/>
    <n v="9.75"/>
    <s v="4 years"/>
    <n v="78474"/>
    <s v="Mortgage"/>
    <x v="2"/>
    <n v="771"/>
    <n v="11.2"/>
    <s v="Not Verified"/>
    <x v="311"/>
    <x v="0"/>
    <n v="0"/>
    <x v="2"/>
    <x v="0"/>
    <x v="0"/>
    <x v="0"/>
  </r>
  <r>
    <x v="3833"/>
    <n v="18186"/>
    <s v="60 months"/>
    <n v="16.23"/>
    <s v="3 years"/>
    <n v="107620"/>
    <s v="Mortgage"/>
    <x v="2"/>
    <n v="704"/>
    <n v="29"/>
    <s v="Verified"/>
    <x v="1384"/>
    <x v="0"/>
    <n v="0"/>
    <x v="1"/>
    <x v="1"/>
    <x v="1"/>
    <x v="0"/>
  </r>
  <r>
    <x v="3834"/>
    <n v="13356"/>
    <s v="36 months"/>
    <n v="27.96"/>
    <s v="3 years"/>
    <n v="125237"/>
    <s v="Mortgage"/>
    <x v="0"/>
    <n v="616"/>
    <n v="5.5"/>
    <s v="Verified"/>
    <x v="139"/>
    <x v="1"/>
    <n v="1"/>
    <x v="4"/>
    <x v="1"/>
    <x v="3"/>
    <x v="1"/>
  </r>
  <r>
    <x v="3835"/>
    <n v="33963"/>
    <s v="36 months"/>
    <n v="27.87"/>
    <s v="7 years"/>
    <n v="32623"/>
    <s v="Rent"/>
    <x v="5"/>
    <n v="658"/>
    <n v="27.1"/>
    <s v="Verified"/>
    <x v="1436"/>
    <x v="1"/>
    <n v="1"/>
    <x v="0"/>
    <x v="2"/>
    <x v="3"/>
    <x v="0"/>
  </r>
  <r>
    <x v="3836"/>
    <n v="3187"/>
    <s v="60 months"/>
    <n v="17.38"/>
    <s v="10+ years"/>
    <n v="48360"/>
    <s v="Mortgage"/>
    <x v="7"/>
    <n v="683"/>
    <n v="34.1"/>
    <s v="Not Verified"/>
    <x v="1835"/>
    <x v="0"/>
    <n v="0"/>
    <x v="0"/>
    <x v="2"/>
    <x v="1"/>
    <x v="0"/>
  </r>
  <r>
    <x v="3837"/>
    <n v="12707"/>
    <s v="36 months"/>
    <n v="8.3699999999999992"/>
    <s v="4 years"/>
    <n v="30292"/>
    <s v="Own"/>
    <x v="5"/>
    <n v="730"/>
    <n v="27.5"/>
    <s v="Verified"/>
    <x v="911"/>
    <x v="1"/>
    <n v="1"/>
    <x v="1"/>
    <x v="2"/>
    <x v="0"/>
    <x v="0"/>
  </r>
  <r>
    <x v="3838"/>
    <n v="36098"/>
    <s v="60 months"/>
    <n v="25.37"/>
    <s v="8 years"/>
    <n v="32207"/>
    <s v="Mortgage"/>
    <x v="2"/>
    <n v="813"/>
    <n v="7.3"/>
    <s v="Verified"/>
    <x v="1280"/>
    <x v="1"/>
    <n v="1"/>
    <x v="2"/>
    <x v="2"/>
    <x v="3"/>
    <x v="0"/>
  </r>
  <r>
    <x v="3839"/>
    <n v="27935"/>
    <s v="60 months"/>
    <n v="19.63"/>
    <s v="4 years"/>
    <n v="89576"/>
    <s v="Mortgage"/>
    <x v="0"/>
    <n v="652"/>
    <n v="39.700000000000003"/>
    <s v="Verified"/>
    <x v="537"/>
    <x v="1"/>
    <n v="1"/>
    <x v="0"/>
    <x v="0"/>
    <x v="1"/>
    <x v="0"/>
  </r>
  <r>
    <x v="3840"/>
    <n v="22225"/>
    <s v="36 months"/>
    <n v="24.33"/>
    <s v="7 years"/>
    <n v="120080"/>
    <s v="Rent"/>
    <x v="7"/>
    <n v="613"/>
    <n v="17.5"/>
    <s v="Verified"/>
    <x v="1558"/>
    <x v="1"/>
    <n v="1"/>
    <x v="4"/>
    <x v="1"/>
    <x v="3"/>
    <x v="1"/>
  </r>
  <r>
    <x v="3841"/>
    <n v="4606"/>
    <s v="60 months"/>
    <n v="16.559999999999999"/>
    <s v="2 years"/>
    <n v="87403"/>
    <s v="Own"/>
    <x v="3"/>
    <n v="741"/>
    <n v="18.3"/>
    <s v="Not Verified"/>
    <x v="735"/>
    <x v="0"/>
    <n v="0"/>
    <x v="1"/>
    <x v="0"/>
    <x v="1"/>
    <x v="0"/>
  </r>
  <r>
    <x v="3842"/>
    <n v="33828"/>
    <s v="36 months"/>
    <n v="10.1"/>
    <s v="6 years"/>
    <n v="55502"/>
    <s v="Mortgage"/>
    <x v="7"/>
    <n v="787"/>
    <n v="8"/>
    <s v="Verified"/>
    <x v="1398"/>
    <x v="0"/>
    <n v="0"/>
    <x v="2"/>
    <x v="2"/>
    <x v="2"/>
    <x v="0"/>
  </r>
  <r>
    <x v="3843"/>
    <n v="27489"/>
    <s v="36 months"/>
    <n v="5.6"/>
    <s v="&lt; 1 year"/>
    <n v="51785"/>
    <s v="Rent"/>
    <x v="7"/>
    <n v="839"/>
    <n v="10.8"/>
    <s v="Verified"/>
    <x v="1180"/>
    <x v="0"/>
    <n v="0"/>
    <x v="2"/>
    <x v="2"/>
    <x v="0"/>
    <x v="0"/>
  </r>
  <r>
    <x v="3844"/>
    <n v="15387"/>
    <s v="36 months"/>
    <n v="18.98"/>
    <s v="4 years"/>
    <n v="88867"/>
    <s v="Rent"/>
    <x v="3"/>
    <n v="783"/>
    <n v="14.5"/>
    <s v="Not Verified"/>
    <x v="1836"/>
    <x v="0"/>
    <n v="0"/>
    <x v="2"/>
    <x v="0"/>
    <x v="1"/>
    <x v="0"/>
  </r>
  <r>
    <x v="3845"/>
    <n v="4927"/>
    <s v="36 months"/>
    <n v="9.0299999999999994"/>
    <s v="1 year"/>
    <n v="72592"/>
    <s v="Rent"/>
    <x v="5"/>
    <n v="776"/>
    <n v="33"/>
    <s v="Verified"/>
    <x v="800"/>
    <x v="0"/>
    <n v="0"/>
    <x v="2"/>
    <x v="0"/>
    <x v="0"/>
    <x v="0"/>
  </r>
  <r>
    <x v="3846"/>
    <n v="7296"/>
    <s v="36 months"/>
    <n v="9.68"/>
    <s v="7 years"/>
    <n v="69361"/>
    <s v="Own"/>
    <x v="4"/>
    <n v="809"/>
    <n v="29.2"/>
    <s v="Not Verified"/>
    <x v="458"/>
    <x v="0"/>
    <n v="0"/>
    <x v="2"/>
    <x v="0"/>
    <x v="0"/>
    <x v="0"/>
  </r>
  <r>
    <x v="3847"/>
    <n v="31444"/>
    <s v="36 months"/>
    <n v="15.91"/>
    <s v="5 years"/>
    <n v="52209"/>
    <s v="Rent"/>
    <x v="4"/>
    <n v="679"/>
    <n v="25.4"/>
    <s v="Not Verified"/>
    <x v="1533"/>
    <x v="0"/>
    <n v="0"/>
    <x v="0"/>
    <x v="2"/>
    <x v="1"/>
    <x v="0"/>
  </r>
  <r>
    <x v="3848"/>
    <n v="3591"/>
    <s v="36 months"/>
    <n v="16.05"/>
    <s v="4 years"/>
    <n v="129609"/>
    <s v="Rent"/>
    <x v="2"/>
    <n v="673"/>
    <n v="35.200000000000003"/>
    <s v="Verified"/>
    <x v="929"/>
    <x v="0"/>
    <n v="0"/>
    <x v="0"/>
    <x v="1"/>
    <x v="1"/>
    <x v="0"/>
  </r>
  <r>
    <x v="3849"/>
    <n v="27147"/>
    <s v="60 months"/>
    <n v="11.86"/>
    <s v="2 years"/>
    <n v="44490"/>
    <s v="Rent"/>
    <x v="4"/>
    <n v="642"/>
    <n v="39.9"/>
    <s v="Verified"/>
    <x v="842"/>
    <x v="1"/>
    <n v="1"/>
    <x v="4"/>
    <x v="2"/>
    <x v="2"/>
    <x v="0"/>
  </r>
  <r>
    <x v="3850"/>
    <n v="39889"/>
    <s v="36 months"/>
    <n v="8.3000000000000007"/>
    <s v="&lt; 1 year"/>
    <n v="57876"/>
    <s v="Rent"/>
    <x v="1"/>
    <n v="773"/>
    <n v="18.5"/>
    <s v="Verified"/>
    <x v="1530"/>
    <x v="0"/>
    <n v="0"/>
    <x v="2"/>
    <x v="2"/>
    <x v="0"/>
    <x v="0"/>
  </r>
  <r>
    <x v="3851"/>
    <n v="2200"/>
    <s v="36 months"/>
    <n v="28.62"/>
    <s v="9 years"/>
    <n v="66432"/>
    <s v="Rent"/>
    <x v="7"/>
    <n v="786"/>
    <n v="18.7"/>
    <s v="Not Verified"/>
    <x v="1746"/>
    <x v="0"/>
    <n v="0"/>
    <x v="2"/>
    <x v="0"/>
    <x v="3"/>
    <x v="0"/>
  </r>
  <r>
    <x v="3852"/>
    <n v="16721"/>
    <s v="36 months"/>
    <n v="8.2899999999999991"/>
    <s v="9 years"/>
    <n v="71881"/>
    <s v="Rent"/>
    <x v="0"/>
    <n v="666"/>
    <n v="30.8"/>
    <s v="Verified"/>
    <x v="549"/>
    <x v="0"/>
    <n v="0"/>
    <x v="0"/>
    <x v="0"/>
    <x v="0"/>
    <x v="0"/>
  </r>
  <r>
    <x v="3853"/>
    <n v="20238"/>
    <s v="60 months"/>
    <n v="13.77"/>
    <s v="9 years"/>
    <n v="98717"/>
    <s v="Mortgage"/>
    <x v="3"/>
    <n v="717"/>
    <n v="27.6"/>
    <s v="Not Verified"/>
    <x v="1837"/>
    <x v="0"/>
    <n v="0"/>
    <x v="1"/>
    <x v="0"/>
    <x v="2"/>
    <x v="0"/>
  </r>
  <r>
    <x v="3854"/>
    <n v="12087"/>
    <s v="60 months"/>
    <n v="12.62"/>
    <s v="10+ years"/>
    <n v="148258"/>
    <s v="Rent"/>
    <x v="5"/>
    <n v="605"/>
    <n v="5.5"/>
    <s v="Verified"/>
    <x v="1077"/>
    <x v="0"/>
    <n v="0"/>
    <x v="4"/>
    <x v="1"/>
    <x v="2"/>
    <x v="0"/>
  </r>
  <r>
    <x v="3855"/>
    <n v="31816"/>
    <s v="36 months"/>
    <n v="26.66"/>
    <s v="9 years"/>
    <n v="126426"/>
    <s v="Mortgage"/>
    <x v="5"/>
    <n v="837"/>
    <n v="27.9"/>
    <s v="Verified"/>
    <x v="1813"/>
    <x v="1"/>
    <n v="1"/>
    <x v="2"/>
    <x v="1"/>
    <x v="3"/>
    <x v="0"/>
  </r>
  <r>
    <x v="3856"/>
    <n v="24408"/>
    <s v="36 months"/>
    <n v="15.25"/>
    <s v="7 years"/>
    <n v="32261"/>
    <s v="Mortgage"/>
    <x v="0"/>
    <n v="751"/>
    <n v="30.2"/>
    <s v="Not Verified"/>
    <x v="798"/>
    <x v="1"/>
    <n v="1"/>
    <x v="2"/>
    <x v="2"/>
    <x v="1"/>
    <x v="0"/>
  </r>
  <r>
    <x v="3857"/>
    <n v="1136"/>
    <s v="60 months"/>
    <n v="8.1"/>
    <s v="10+ years"/>
    <n v="147312"/>
    <s v="Own"/>
    <x v="4"/>
    <n v="818"/>
    <n v="39.5"/>
    <s v="Verified"/>
    <x v="621"/>
    <x v="0"/>
    <n v="0"/>
    <x v="2"/>
    <x v="1"/>
    <x v="0"/>
    <x v="0"/>
  </r>
  <r>
    <x v="3858"/>
    <n v="18413"/>
    <s v="36 months"/>
    <n v="5.26"/>
    <s v="4 years"/>
    <n v="116971"/>
    <s v="Rent"/>
    <x v="2"/>
    <n v="622"/>
    <n v="25.5"/>
    <s v="Verified"/>
    <x v="1661"/>
    <x v="1"/>
    <n v="1"/>
    <x v="4"/>
    <x v="1"/>
    <x v="0"/>
    <x v="0"/>
  </r>
  <r>
    <x v="3859"/>
    <n v="19978"/>
    <s v="36 months"/>
    <n v="23.05"/>
    <s v="8 years"/>
    <n v="50090"/>
    <s v="Mortgage"/>
    <x v="6"/>
    <n v="689"/>
    <n v="29"/>
    <s v="Verified"/>
    <x v="150"/>
    <x v="1"/>
    <n v="1"/>
    <x v="0"/>
    <x v="2"/>
    <x v="3"/>
    <x v="0"/>
  </r>
  <r>
    <x v="3860"/>
    <n v="1661"/>
    <s v="36 months"/>
    <n v="22.86"/>
    <s v="10+ years"/>
    <n v="51568"/>
    <s v="Rent"/>
    <x v="0"/>
    <n v="726"/>
    <n v="32.6"/>
    <s v="Verified"/>
    <x v="91"/>
    <x v="1"/>
    <n v="1"/>
    <x v="1"/>
    <x v="2"/>
    <x v="3"/>
    <x v="0"/>
  </r>
  <r>
    <x v="3861"/>
    <n v="36240"/>
    <s v="36 months"/>
    <n v="15.44"/>
    <s v="6 years"/>
    <n v="90306"/>
    <s v="Rent"/>
    <x v="4"/>
    <n v="702"/>
    <n v="8.4"/>
    <s v="Verified"/>
    <x v="1581"/>
    <x v="0"/>
    <n v="0"/>
    <x v="1"/>
    <x v="0"/>
    <x v="1"/>
    <x v="0"/>
  </r>
  <r>
    <x v="3862"/>
    <n v="28253"/>
    <s v="60 months"/>
    <n v="8.16"/>
    <s v="&lt; 1 year"/>
    <n v="56968"/>
    <s v="Rent"/>
    <x v="7"/>
    <n v="818"/>
    <n v="30.7"/>
    <s v="Not Verified"/>
    <x v="1838"/>
    <x v="0"/>
    <n v="0"/>
    <x v="2"/>
    <x v="2"/>
    <x v="0"/>
    <x v="0"/>
  </r>
  <r>
    <x v="3863"/>
    <n v="27884"/>
    <s v="36 months"/>
    <n v="14.29"/>
    <s v="10+ years"/>
    <n v="72913"/>
    <s v="Rent"/>
    <x v="0"/>
    <n v="770"/>
    <n v="24.1"/>
    <s v="Not Verified"/>
    <x v="1839"/>
    <x v="0"/>
    <n v="0"/>
    <x v="2"/>
    <x v="0"/>
    <x v="2"/>
    <x v="0"/>
  </r>
  <r>
    <x v="3864"/>
    <n v="33854"/>
    <s v="36 months"/>
    <n v="19.75"/>
    <s v="&lt; 1 year"/>
    <n v="147678"/>
    <s v="Rent"/>
    <x v="3"/>
    <n v="695"/>
    <n v="8.5"/>
    <s v="Not Verified"/>
    <x v="163"/>
    <x v="0"/>
    <n v="0"/>
    <x v="0"/>
    <x v="1"/>
    <x v="1"/>
    <x v="0"/>
  </r>
  <r>
    <x v="3865"/>
    <n v="11704"/>
    <s v="36 months"/>
    <n v="22.6"/>
    <s v="6 years"/>
    <n v="94875"/>
    <s v="Rent"/>
    <x v="4"/>
    <n v="736"/>
    <n v="28.4"/>
    <s v="Verified"/>
    <x v="798"/>
    <x v="1"/>
    <n v="1"/>
    <x v="1"/>
    <x v="0"/>
    <x v="3"/>
    <x v="0"/>
  </r>
  <r>
    <x v="3866"/>
    <n v="39987"/>
    <s v="60 months"/>
    <n v="6.96"/>
    <s v="10+ years"/>
    <n v="64741"/>
    <s v="Rent"/>
    <x v="5"/>
    <n v="786"/>
    <n v="13.2"/>
    <s v="Verified"/>
    <x v="564"/>
    <x v="0"/>
    <n v="0"/>
    <x v="2"/>
    <x v="0"/>
    <x v="0"/>
    <x v="0"/>
  </r>
  <r>
    <x v="3867"/>
    <n v="25527"/>
    <s v="60 months"/>
    <n v="18.91"/>
    <s v="6 years"/>
    <n v="51842"/>
    <s v="Own"/>
    <x v="6"/>
    <n v="632"/>
    <n v="23.8"/>
    <s v="Not Verified"/>
    <x v="822"/>
    <x v="1"/>
    <n v="1"/>
    <x v="4"/>
    <x v="2"/>
    <x v="1"/>
    <x v="1"/>
  </r>
  <r>
    <x v="3868"/>
    <n v="17322"/>
    <s v="60 months"/>
    <n v="11.9"/>
    <s v="8 years"/>
    <n v="67109"/>
    <s v="Mortgage"/>
    <x v="6"/>
    <n v="677"/>
    <n v="14.8"/>
    <s v="Not Verified"/>
    <x v="1840"/>
    <x v="0"/>
    <n v="0"/>
    <x v="0"/>
    <x v="0"/>
    <x v="2"/>
    <x v="0"/>
  </r>
  <r>
    <x v="3869"/>
    <n v="7968"/>
    <s v="36 months"/>
    <n v="20.43"/>
    <s v="1 year"/>
    <n v="141631"/>
    <s v="Rent"/>
    <x v="6"/>
    <n v="607"/>
    <n v="8.6999999999999993"/>
    <s v="Not Verified"/>
    <x v="937"/>
    <x v="1"/>
    <n v="1"/>
    <x v="4"/>
    <x v="1"/>
    <x v="3"/>
    <x v="1"/>
  </r>
  <r>
    <x v="3870"/>
    <n v="28518"/>
    <s v="36 months"/>
    <n v="21.2"/>
    <s v="6 years"/>
    <n v="111402"/>
    <s v="Rent"/>
    <x v="3"/>
    <n v="792"/>
    <n v="13.8"/>
    <s v="Verified"/>
    <x v="1810"/>
    <x v="0"/>
    <n v="0"/>
    <x v="2"/>
    <x v="1"/>
    <x v="3"/>
    <x v="0"/>
  </r>
  <r>
    <x v="3871"/>
    <n v="28886"/>
    <s v="60 months"/>
    <n v="27.77"/>
    <s v="1 year"/>
    <n v="72266"/>
    <s v="Mortgage"/>
    <x v="4"/>
    <n v="724"/>
    <n v="20.399999999999999"/>
    <s v="Verified"/>
    <x v="792"/>
    <x v="0"/>
    <n v="0"/>
    <x v="1"/>
    <x v="0"/>
    <x v="3"/>
    <x v="0"/>
  </r>
  <r>
    <x v="3872"/>
    <n v="2700"/>
    <s v="36 months"/>
    <n v="15.26"/>
    <s v="9 years"/>
    <n v="130374"/>
    <s v="Own"/>
    <x v="4"/>
    <n v="824"/>
    <n v="22.3"/>
    <s v="Verified"/>
    <x v="1841"/>
    <x v="0"/>
    <n v="0"/>
    <x v="2"/>
    <x v="1"/>
    <x v="1"/>
    <x v="0"/>
  </r>
  <r>
    <x v="3873"/>
    <n v="29246"/>
    <s v="60 months"/>
    <n v="18.440000000000001"/>
    <s v="9 years"/>
    <n v="121004"/>
    <s v="Rent"/>
    <x v="3"/>
    <n v="827"/>
    <n v="10.199999999999999"/>
    <s v="Verified"/>
    <x v="1142"/>
    <x v="0"/>
    <n v="0"/>
    <x v="2"/>
    <x v="1"/>
    <x v="1"/>
    <x v="0"/>
  </r>
  <r>
    <x v="3874"/>
    <n v="36468"/>
    <s v="36 months"/>
    <n v="11.71"/>
    <s v="1 year"/>
    <n v="148268"/>
    <s v="Mortgage"/>
    <x v="7"/>
    <n v="603"/>
    <n v="16.2"/>
    <s v="Not Verified"/>
    <x v="918"/>
    <x v="0"/>
    <n v="0"/>
    <x v="4"/>
    <x v="1"/>
    <x v="2"/>
    <x v="0"/>
  </r>
  <r>
    <x v="3875"/>
    <n v="24199"/>
    <s v="36 months"/>
    <n v="12.16"/>
    <s v="4 years"/>
    <n v="75846"/>
    <s v="Mortgage"/>
    <x v="6"/>
    <n v="832"/>
    <n v="35.1"/>
    <s v="Verified"/>
    <x v="261"/>
    <x v="0"/>
    <n v="0"/>
    <x v="2"/>
    <x v="0"/>
    <x v="2"/>
    <x v="0"/>
  </r>
  <r>
    <x v="3876"/>
    <n v="33115"/>
    <s v="36 months"/>
    <n v="6.15"/>
    <s v="8 years"/>
    <n v="68045"/>
    <s v="Own"/>
    <x v="1"/>
    <n v="615"/>
    <n v="36.9"/>
    <s v="Not Verified"/>
    <x v="1560"/>
    <x v="1"/>
    <n v="1"/>
    <x v="4"/>
    <x v="0"/>
    <x v="0"/>
    <x v="0"/>
  </r>
  <r>
    <x v="3877"/>
    <n v="6520"/>
    <s v="60 months"/>
    <n v="12.15"/>
    <s v="8 years"/>
    <n v="45249"/>
    <s v="Rent"/>
    <x v="5"/>
    <n v="776"/>
    <n v="23.7"/>
    <s v="Not Verified"/>
    <x v="1842"/>
    <x v="0"/>
    <n v="0"/>
    <x v="2"/>
    <x v="2"/>
    <x v="2"/>
    <x v="0"/>
  </r>
  <r>
    <x v="3878"/>
    <n v="37455"/>
    <s v="60 months"/>
    <n v="6.6"/>
    <s v="9 years"/>
    <n v="49890"/>
    <s v="Rent"/>
    <x v="3"/>
    <n v="763"/>
    <n v="22.2"/>
    <s v="Verified"/>
    <x v="711"/>
    <x v="0"/>
    <n v="0"/>
    <x v="2"/>
    <x v="2"/>
    <x v="0"/>
    <x v="0"/>
  </r>
  <r>
    <x v="3879"/>
    <n v="21929"/>
    <s v="36 months"/>
    <n v="29.1"/>
    <s v="&lt; 1 year"/>
    <n v="129471"/>
    <s v="Own"/>
    <x v="2"/>
    <n v="646"/>
    <n v="25.3"/>
    <s v="Verified"/>
    <x v="1351"/>
    <x v="1"/>
    <n v="1"/>
    <x v="4"/>
    <x v="1"/>
    <x v="3"/>
    <x v="1"/>
  </r>
  <r>
    <x v="3880"/>
    <n v="15955"/>
    <s v="36 months"/>
    <n v="20.61"/>
    <s v="10+ years"/>
    <n v="63331"/>
    <s v="Rent"/>
    <x v="6"/>
    <n v="612"/>
    <n v="12.5"/>
    <s v="Verified"/>
    <x v="1687"/>
    <x v="1"/>
    <n v="1"/>
    <x v="4"/>
    <x v="0"/>
    <x v="3"/>
    <x v="1"/>
  </r>
  <r>
    <x v="3881"/>
    <n v="14917"/>
    <s v="60 months"/>
    <n v="9.33"/>
    <s v="6 years"/>
    <n v="75911"/>
    <s v="Rent"/>
    <x v="0"/>
    <n v="746"/>
    <n v="39.799999999999997"/>
    <s v="Verified"/>
    <x v="1665"/>
    <x v="0"/>
    <n v="0"/>
    <x v="1"/>
    <x v="0"/>
    <x v="0"/>
    <x v="0"/>
  </r>
  <r>
    <x v="3882"/>
    <n v="5757"/>
    <s v="36 months"/>
    <n v="7.92"/>
    <s v="9 years"/>
    <n v="143636"/>
    <s v="Rent"/>
    <x v="0"/>
    <n v="765"/>
    <n v="31.1"/>
    <s v="Verified"/>
    <x v="860"/>
    <x v="0"/>
    <n v="0"/>
    <x v="2"/>
    <x v="1"/>
    <x v="0"/>
    <x v="0"/>
  </r>
  <r>
    <x v="3883"/>
    <n v="14045"/>
    <s v="60 months"/>
    <n v="14.25"/>
    <s v="9 years"/>
    <n v="25184"/>
    <s v="Rent"/>
    <x v="5"/>
    <n v="591"/>
    <n v="13.4"/>
    <s v="Verified"/>
    <x v="1843"/>
    <x v="1"/>
    <n v="1"/>
    <x v="3"/>
    <x v="3"/>
    <x v="2"/>
    <x v="0"/>
  </r>
  <r>
    <x v="3884"/>
    <n v="5733"/>
    <s v="36 months"/>
    <n v="12.69"/>
    <s v="2 years"/>
    <n v="57064"/>
    <s v="Rent"/>
    <x v="3"/>
    <n v="824"/>
    <n v="14.5"/>
    <s v="Verified"/>
    <x v="1450"/>
    <x v="0"/>
    <n v="0"/>
    <x v="2"/>
    <x v="2"/>
    <x v="2"/>
    <x v="0"/>
  </r>
  <r>
    <x v="3885"/>
    <n v="31954"/>
    <s v="36 months"/>
    <n v="11.98"/>
    <s v="9 years"/>
    <n v="109968"/>
    <s v="Mortgage"/>
    <x v="4"/>
    <n v="663"/>
    <n v="27.7"/>
    <s v="Not Verified"/>
    <x v="1844"/>
    <x v="0"/>
    <n v="0"/>
    <x v="0"/>
    <x v="1"/>
    <x v="2"/>
    <x v="0"/>
  </r>
  <r>
    <x v="3886"/>
    <n v="32135"/>
    <s v="36 months"/>
    <n v="16.7"/>
    <s v="9 years"/>
    <n v="73489"/>
    <s v="Mortgage"/>
    <x v="2"/>
    <n v="622"/>
    <n v="16.3"/>
    <s v="Verified"/>
    <x v="1457"/>
    <x v="0"/>
    <n v="0"/>
    <x v="4"/>
    <x v="0"/>
    <x v="1"/>
    <x v="1"/>
  </r>
  <r>
    <x v="3887"/>
    <n v="8081"/>
    <s v="36 months"/>
    <n v="27.82"/>
    <s v="&lt; 1 year"/>
    <n v="35366"/>
    <s v="Mortgage"/>
    <x v="1"/>
    <n v="686"/>
    <n v="17.399999999999999"/>
    <s v="Not Verified"/>
    <x v="1845"/>
    <x v="1"/>
    <n v="1"/>
    <x v="0"/>
    <x v="2"/>
    <x v="3"/>
    <x v="0"/>
  </r>
  <r>
    <x v="3888"/>
    <n v="24501"/>
    <s v="36 months"/>
    <n v="19.2"/>
    <s v="1 year"/>
    <n v="117498"/>
    <s v="Rent"/>
    <x v="6"/>
    <n v="592"/>
    <n v="32.299999999999997"/>
    <s v="Not Verified"/>
    <x v="1012"/>
    <x v="1"/>
    <n v="1"/>
    <x v="3"/>
    <x v="1"/>
    <x v="1"/>
    <x v="1"/>
  </r>
  <r>
    <x v="3889"/>
    <n v="22113"/>
    <s v="36 months"/>
    <n v="18.03"/>
    <s v="5 years"/>
    <n v="149026"/>
    <s v="Rent"/>
    <x v="2"/>
    <n v="669"/>
    <n v="14.3"/>
    <s v="Not Verified"/>
    <x v="240"/>
    <x v="0"/>
    <n v="0"/>
    <x v="0"/>
    <x v="1"/>
    <x v="1"/>
    <x v="0"/>
  </r>
  <r>
    <x v="3890"/>
    <n v="35441"/>
    <s v="36 months"/>
    <n v="25.16"/>
    <s v="9 years"/>
    <n v="80245"/>
    <s v="Mortgage"/>
    <x v="0"/>
    <n v="695"/>
    <n v="29.7"/>
    <s v="Verified"/>
    <x v="808"/>
    <x v="1"/>
    <n v="1"/>
    <x v="0"/>
    <x v="0"/>
    <x v="3"/>
    <x v="0"/>
  </r>
  <r>
    <x v="3891"/>
    <n v="25690"/>
    <s v="36 months"/>
    <n v="5.0999999999999996"/>
    <s v="1 year"/>
    <n v="62447"/>
    <s v="Own"/>
    <x v="5"/>
    <n v="685"/>
    <n v="37.700000000000003"/>
    <s v="Verified"/>
    <x v="1846"/>
    <x v="0"/>
    <n v="0"/>
    <x v="0"/>
    <x v="0"/>
    <x v="0"/>
    <x v="0"/>
  </r>
  <r>
    <x v="3892"/>
    <n v="30345"/>
    <s v="36 months"/>
    <n v="9.93"/>
    <s v="1 year"/>
    <n v="29159"/>
    <s v="Own"/>
    <x v="1"/>
    <n v="752"/>
    <n v="9.3000000000000007"/>
    <s v="Verified"/>
    <x v="1847"/>
    <x v="0"/>
    <n v="0"/>
    <x v="2"/>
    <x v="3"/>
    <x v="0"/>
    <x v="0"/>
  </r>
  <r>
    <x v="3893"/>
    <n v="27829"/>
    <s v="60 months"/>
    <n v="17.399999999999999"/>
    <s v="3 years"/>
    <n v="23012"/>
    <s v="Rent"/>
    <x v="1"/>
    <n v="602"/>
    <n v="10"/>
    <s v="Not Verified"/>
    <x v="1848"/>
    <x v="1"/>
    <n v="1"/>
    <x v="4"/>
    <x v="3"/>
    <x v="1"/>
    <x v="1"/>
  </r>
  <r>
    <x v="3894"/>
    <n v="36062"/>
    <s v="36 months"/>
    <n v="22.63"/>
    <s v="2 years"/>
    <n v="38736"/>
    <s v="Own"/>
    <x v="7"/>
    <n v="820"/>
    <n v="38"/>
    <s v="Verified"/>
    <x v="1224"/>
    <x v="1"/>
    <n v="1"/>
    <x v="2"/>
    <x v="2"/>
    <x v="3"/>
    <x v="0"/>
  </r>
  <r>
    <x v="3895"/>
    <n v="4630"/>
    <s v="36 months"/>
    <n v="17.13"/>
    <s v="7 years"/>
    <n v="89945"/>
    <s v="Mortgage"/>
    <x v="0"/>
    <n v="675"/>
    <n v="12.1"/>
    <s v="Verified"/>
    <x v="1300"/>
    <x v="0"/>
    <n v="0"/>
    <x v="0"/>
    <x v="0"/>
    <x v="1"/>
    <x v="0"/>
  </r>
  <r>
    <x v="3896"/>
    <n v="32870"/>
    <s v="36 months"/>
    <n v="9.09"/>
    <s v="7 years"/>
    <n v="43005"/>
    <s v="Rent"/>
    <x v="0"/>
    <n v="704"/>
    <n v="5.7"/>
    <s v="Not Verified"/>
    <x v="918"/>
    <x v="0"/>
    <n v="0"/>
    <x v="1"/>
    <x v="2"/>
    <x v="0"/>
    <x v="0"/>
  </r>
  <r>
    <x v="3897"/>
    <n v="4453"/>
    <s v="36 months"/>
    <n v="28.25"/>
    <s v="5 years"/>
    <n v="55611"/>
    <s v="Rent"/>
    <x v="6"/>
    <n v="813"/>
    <n v="35.4"/>
    <s v="Verified"/>
    <x v="199"/>
    <x v="1"/>
    <n v="1"/>
    <x v="2"/>
    <x v="2"/>
    <x v="3"/>
    <x v="0"/>
  </r>
  <r>
    <x v="3898"/>
    <n v="38275"/>
    <s v="60 months"/>
    <n v="13.22"/>
    <s v="3 years"/>
    <n v="70034"/>
    <s v="Own"/>
    <x v="4"/>
    <n v="756"/>
    <n v="14.9"/>
    <s v="Not Verified"/>
    <x v="671"/>
    <x v="0"/>
    <n v="0"/>
    <x v="2"/>
    <x v="0"/>
    <x v="2"/>
    <x v="0"/>
  </r>
  <r>
    <x v="3899"/>
    <n v="39396"/>
    <s v="36 months"/>
    <n v="24.71"/>
    <s v="6 years"/>
    <n v="52154"/>
    <s v="Own"/>
    <x v="0"/>
    <n v="649"/>
    <n v="15.4"/>
    <s v="Verified"/>
    <x v="1849"/>
    <x v="1"/>
    <n v="1"/>
    <x v="4"/>
    <x v="2"/>
    <x v="3"/>
    <x v="1"/>
  </r>
  <r>
    <x v="3900"/>
    <n v="9328"/>
    <s v="60 months"/>
    <n v="27.29"/>
    <s v="8 years"/>
    <n v="135185"/>
    <s v="Rent"/>
    <x v="0"/>
    <n v="785"/>
    <n v="12.9"/>
    <s v="Verified"/>
    <x v="1603"/>
    <x v="0"/>
    <n v="0"/>
    <x v="2"/>
    <x v="1"/>
    <x v="3"/>
    <x v="0"/>
  </r>
  <r>
    <x v="3901"/>
    <n v="16534"/>
    <s v="36 months"/>
    <n v="13.66"/>
    <s v="1 year"/>
    <n v="132149"/>
    <s v="Mortgage"/>
    <x v="1"/>
    <n v="812"/>
    <n v="37.1"/>
    <s v="Verified"/>
    <x v="42"/>
    <x v="0"/>
    <n v="0"/>
    <x v="2"/>
    <x v="1"/>
    <x v="2"/>
    <x v="0"/>
  </r>
  <r>
    <x v="3902"/>
    <n v="20744"/>
    <s v="36 months"/>
    <n v="26.13"/>
    <s v="5 years"/>
    <n v="52349"/>
    <s v="Rent"/>
    <x v="6"/>
    <n v="699"/>
    <n v="32.1"/>
    <s v="Not Verified"/>
    <x v="202"/>
    <x v="1"/>
    <n v="1"/>
    <x v="0"/>
    <x v="2"/>
    <x v="3"/>
    <x v="0"/>
  </r>
  <r>
    <x v="3903"/>
    <n v="20389"/>
    <s v="36 months"/>
    <n v="22.77"/>
    <s v="6 years"/>
    <n v="97156"/>
    <s v="Mortgage"/>
    <x v="4"/>
    <n v="698"/>
    <n v="25.9"/>
    <s v="Not Verified"/>
    <x v="1156"/>
    <x v="1"/>
    <n v="1"/>
    <x v="0"/>
    <x v="0"/>
    <x v="3"/>
    <x v="0"/>
  </r>
  <r>
    <x v="3904"/>
    <n v="37320"/>
    <s v="60 months"/>
    <n v="27.61"/>
    <s v="&lt; 1 year"/>
    <n v="75366"/>
    <s v="Rent"/>
    <x v="3"/>
    <n v="601"/>
    <n v="20.9"/>
    <s v="Verified"/>
    <x v="1831"/>
    <x v="1"/>
    <n v="1"/>
    <x v="4"/>
    <x v="0"/>
    <x v="3"/>
    <x v="1"/>
  </r>
  <r>
    <x v="3905"/>
    <n v="36010"/>
    <s v="60 months"/>
    <n v="11.28"/>
    <s v="5 years"/>
    <n v="54673"/>
    <s v="Rent"/>
    <x v="2"/>
    <n v="828"/>
    <n v="10"/>
    <s v="Not Verified"/>
    <x v="1215"/>
    <x v="0"/>
    <n v="0"/>
    <x v="2"/>
    <x v="2"/>
    <x v="2"/>
    <x v="0"/>
  </r>
  <r>
    <x v="3906"/>
    <n v="15665"/>
    <s v="36 months"/>
    <n v="28.28"/>
    <s v="7 years"/>
    <n v="118013"/>
    <s v="Mortgage"/>
    <x v="7"/>
    <n v="791"/>
    <n v="37.4"/>
    <s v="Verified"/>
    <x v="577"/>
    <x v="1"/>
    <n v="1"/>
    <x v="2"/>
    <x v="1"/>
    <x v="3"/>
    <x v="0"/>
  </r>
  <r>
    <x v="3907"/>
    <n v="38865"/>
    <s v="60 months"/>
    <n v="6.63"/>
    <s v="6 years"/>
    <n v="100908"/>
    <s v="Mortgage"/>
    <x v="2"/>
    <n v="764"/>
    <n v="31.2"/>
    <s v="Verified"/>
    <x v="1850"/>
    <x v="0"/>
    <n v="0"/>
    <x v="2"/>
    <x v="1"/>
    <x v="0"/>
    <x v="0"/>
  </r>
  <r>
    <x v="3908"/>
    <n v="9640"/>
    <s v="36 months"/>
    <n v="24.84"/>
    <s v="1 year"/>
    <n v="34741"/>
    <s v="Mortgage"/>
    <x v="1"/>
    <n v="767"/>
    <n v="14.8"/>
    <s v="Not Verified"/>
    <x v="425"/>
    <x v="1"/>
    <n v="1"/>
    <x v="2"/>
    <x v="2"/>
    <x v="3"/>
    <x v="0"/>
  </r>
  <r>
    <x v="3909"/>
    <n v="35716"/>
    <s v="60 months"/>
    <n v="15.89"/>
    <s v="1 year"/>
    <n v="116202"/>
    <s v="Rent"/>
    <x v="7"/>
    <n v="762"/>
    <n v="38.200000000000003"/>
    <s v="Not Verified"/>
    <x v="857"/>
    <x v="0"/>
    <n v="0"/>
    <x v="2"/>
    <x v="1"/>
    <x v="1"/>
    <x v="0"/>
  </r>
  <r>
    <x v="3910"/>
    <n v="26521"/>
    <s v="36 months"/>
    <n v="9.4499999999999993"/>
    <s v="3 years"/>
    <n v="119844"/>
    <s v="Own"/>
    <x v="7"/>
    <n v="620"/>
    <n v="37.700000000000003"/>
    <s v="Not Verified"/>
    <x v="1249"/>
    <x v="1"/>
    <n v="1"/>
    <x v="4"/>
    <x v="1"/>
    <x v="0"/>
    <x v="0"/>
  </r>
  <r>
    <x v="3911"/>
    <n v="31049"/>
    <s v="36 months"/>
    <n v="6.99"/>
    <s v="4 years"/>
    <n v="109109"/>
    <s v="Rent"/>
    <x v="7"/>
    <n v="607"/>
    <n v="28.1"/>
    <s v="Verified"/>
    <x v="946"/>
    <x v="1"/>
    <n v="1"/>
    <x v="4"/>
    <x v="1"/>
    <x v="0"/>
    <x v="0"/>
  </r>
  <r>
    <x v="3912"/>
    <n v="6618"/>
    <s v="36 months"/>
    <n v="14.74"/>
    <s v="4 years"/>
    <n v="38382"/>
    <s v="Rent"/>
    <x v="4"/>
    <n v="600"/>
    <n v="39.5"/>
    <s v="Not Verified"/>
    <x v="1412"/>
    <x v="1"/>
    <n v="1"/>
    <x v="4"/>
    <x v="2"/>
    <x v="2"/>
    <x v="0"/>
  </r>
  <r>
    <x v="3913"/>
    <n v="38004"/>
    <s v="60 months"/>
    <n v="14.73"/>
    <s v="10+ years"/>
    <n v="117150"/>
    <s v="Rent"/>
    <x v="7"/>
    <n v="653"/>
    <n v="11.6"/>
    <s v="Verified"/>
    <x v="71"/>
    <x v="0"/>
    <n v="0"/>
    <x v="0"/>
    <x v="1"/>
    <x v="2"/>
    <x v="0"/>
  </r>
  <r>
    <x v="3914"/>
    <n v="2920"/>
    <s v="60 months"/>
    <n v="10.75"/>
    <s v="1 year"/>
    <n v="103252"/>
    <s v="Rent"/>
    <x v="6"/>
    <n v="615"/>
    <n v="30.6"/>
    <s v="Verified"/>
    <x v="1712"/>
    <x v="1"/>
    <n v="1"/>
    <x v="4"/>
    <x v="1"/>
    <x v="2"/>
    <x v="0"/>
  </r>
  <r>
    <x v="3915"/>
    <n v="5188"/>
    <s v="60 months"/>
    <n v="10.39"/>
    <s v="6 years"/>
    <n v="39750"/>
    <s v="Mortgage"/>
    <x v="3"/>
    <n v="598"/>
    <n v="10.3"/>
    <s v="Verified"/>
    <x v="818"/>
    <x v="1"/>
    <n v="1"/>
    <x v="3"/>
    <x v="2"/>
    <x v="2"/>
    <x v="0"/>
  </r>
  <r>
    <x v="3916"/>
    <n v="13207"/>
    <s v="60 months"/>
    <n v="14.99"/>
    <s v="7 years"/>
    <n v="95300"/>
    <s v="Rent"/>
    <x v="6"/>
    <n v="841"/>
    <n v="29.2"/>
    <s v="Verified"/>
    <x v="1408"/>
    <x v="0"/>
    <n v="0"/>
    <x v="2"/>
    <x v="0"/>
    <x v="2"/>
    <x v="0"/>
  </r>
  <r>
    <x v="3917"/>
    <n v="1238"/>
    <s v="36 months"/>
    <n v="15.25"/>
    <s v="1 year"/>
    <n v="99902"/>
    <s v="Own"/>
    <x v="3"/>
    <n v="755"/>
    <n v="37.200000000000003"/>
    <s v="Verified"/>
    <x v="1851"/>
    <x v="0"/>
    <n v="0"/>
    <x v="2"/>
    <x v="0"/>
    <x v="1"/>
    <x v="0"/>
  </r>
  <r>
    <x v="3918"/>
    <n v="33972"/>
    <s v="60 months"/>
    <n v="16.059999999999999"/>
    <s v="3 years"/>
    <n v="27229"/>
    <s v="Own"/>
    <x v="6"/>
    <n v="594"/>
    <n v="23.8"/>
    <s v="Verified"/>
    <x v="1741"/>
    <x v="1"/>
    <n v="1"/>
    <x v="3"/>
    <x v="3"/>
    <x v="1"/>
    <x v="1"/>
  </r>
  <r>
    <x v="3919"/>
    <n v="11799"/>
    <s v="60 months"/>
    <n v="26.72"/>
    <s v="10+ years"/>
    <n v="90876"/>
    <s v="Rent"/>
    <x v="1"/>
    <n v="689"/>
    <n v="31.7"/>
    <s v="Verified"/>
    <x v="1852"/>
    <x v="1"/>
    <n v="1"/>
    <x v="0"/>
    <x v="0"/>
    <x v="3"/>
    <x v="0"/>
  </r>
  <r>
    <x v="3920"/>
    <n v="6552"/>
    <s v="36 months"/>
    <n v="20.28"/>
    <s v="10+ years"/>
    <n v="60294"/>
    <s v="Mortgage"/>
    <x v="7"/>
    <n v="688"/>
    <n v="10"/>
    <s v="Not Verified"/>
    <x v="1716"/>
    <x v="0"/>
    <n v="0"/>
    <x v="0"/>
    <x v="0"/>
    <x v="3"/>
    <x v="0"/>
  </r>
  <r>
    <x v="3921"/>
    <n v="29916"/>
    <s v="36 months"/>
    <n v="5.51"/>
    <s v="2 years"/>
    <n v="113776"/>
    <s v="Rent"/>
    <x v="6"/>
    <n v="703"/>
    <n v="27.2"/>
    <s v="Not Verified"/>
    <x v="1518"/>
    <x v="0"/>
    <n v="0"/>
    <x v="1"/>
    <x v="1"/>
    <x v="0"/>
    <x v="0"/>
  </r>
  <r>
    <x v="3922"/>
    <n v="5927"/>
    <s v="36 months"/>
    <n v="17.98"/>
    <s v="3 years"/>
    <n v="88990"/>
    <s v="Mortgage"/>
    <x v="1"/>
    <n v="597"/>
    <n v="7.2"/>
    <s v="Not Verified"/>
    <x v="227"/>
    <x v="0"/>
    <n v="0"/>
    <x v="3"/>
    <x v="0"/>
    <x v="1"/>
    <x v="1"/>
  </r>
  <r>
    <x v="3923"/>
    <n v="28964"/>
    <s v="60 months"/>
    <n v="24.06"/>
    <s v="4 years"/>
    <n v="23816"/>
    <s v="Mortgage"/>
    <x v="6"/>
    <n v="663"/>
    <n v="6.3"/>
    <s v="Verified"/>
    <x v="389"/>
    <x v="1"/>
    <n v="1"/>
    <x v="0"/>
    <x v="3"/>
    <x v="3"/>
    <x v="0"/>
  </r>
  <r>
    <x v="3924"/>
    <n v="12164"/>
    <s v="60 months"/>
    <n v="6.41"/>
    <s v="5 years"/>
    <n v="25637"/>
    <s v="Mortgage"/>
    <x v="5"/>
    <n v="772"/>
    <n v="27.2"/>
    <s v="Verified"/>
    <x v="1853"/>
    <x v="1"/>
    <n v="1"/>
    <x v="2"/>
    <x v="3"/>
    <x v="0"/>
    <x v="0"/>
  </r>
  <r>
    <x v="3925"/>
    <n v="38158"/>
    <s v="60 months"/>
    <n v="15.57"/>
    <s v="1 year"/>
    <n v="132232"/>
    <s v="Mortgage"/>
    <x v="7"/>
    <n v="767"/>
    <n v="25"/>
    <s v="Verified"/>
    <x v="102"/>
    <x v="0"/>
    <n v="0"/>
    <x v="2"/>
    <x v="1"/>
    <x v="1"/>
    <x v="0"/>
  </r>
  <r>
    <x v="3926"/>
    <n v="20071"/>
    <s v="60 months"/>
    <n v="16.28"/>
    <s v="9 years"/>
    <n v="54128"/>
    <s v="Rent"/>
    <x v="6"/>
    <n v="743"/>
    <n v="16.5"/>
    <s v="Verified"/>
    <x v="955"/>
    <x v="0"/>
    <n v="0"/>
    <x v="1"/>
    <x v="2"/>
    <x v="1"/>
    <x v="0"/>
  </r>
  <r>
    <x v="3927"/>
    <n v="7160"/>
    <s v="60 months"/>
    <n v="28.85"/>
    <s v="5 years"/>
    <n v="140993"/>
    <s v="Rent"/>
    <x v="3"/>
    <n v="789"/>
    <n v="23"/>
    <s v="Not Verified"/>
    <x v="1854"/>
    <x v="0"/>
    <n v="0"/>
    <x v="2"/>
    <x v="1"/>
    <x v="3"/>
    <x v="0"/>
  </r>
  <r>
    <x v="3928"/>
    <n v="16810"/>
    <s v="60 months"/>
    <n v="16.89"/>
    <s v="8 years"/>
    <n v="25974"/>
    <s v="Own"/>
    <x v="3"/>
    <n v="599"/>
    <n v="29"/>
    <s v="Verified"/>
    <x v="1755"/>
    <x v="1"/>
    <n v="1"/>
    <x v="3"/>
    <x v="3"/>
    <x v="1"/>
    <x v="1"/>
  </r>
  <r>
    <x v="3929"/>
    <n v="6126"/>
    <s v="60 months"/>
    <n v="23.75"/>
    <s v="10+ years"/>
    <n v="69715"/>
    <s v="Rent"/>
    <x v="2"/>
    <n v="830"/>
    <n v="27.6"/>
    <s v="Not Verified"/>
    <x v="526"/>
    <x v="1"/>
    <n v="1"/>
    <x v="2"/>
    <x v="0"/>
    <x v="3"/>
    <x v="0"/>
  </r>
  <r>
    <x v="3930"/>
    <n v="31009"/>
    <s v="36 months"/>
    <n v="12.57"/>
    <s v="7 years"/>
    <n v="59069"/>
    <s v="Mortgage"/>
    <x v="4"/>
    <n v="692"/>
    <n v="7.6"/>
    <s v="Verified"/>
    <x v="1565"/>
    <x v="0"/>
    <n v="0"/>
    <x v="0"/>
    <x v="2"/>
    <x v="2"/>
    <x v="0"/>
  </r>
  <r>
    <x v="3931"/>
    <n v="34584"/>
    <s v="36 months"/>
    <n v="24.48"/>
    <s v="&lt; 1 year"/>
    <n v="42540"/>
    <s v="Mortgage"/>
    <x v="6"/>
    <n v="729"/>
    <n v="28.7"/>
    <s v="Not Verified"/>
    <x v="1855"/>
    <x v="1"/>
    <n v="1"/>
    <x v="1"/>
    <x v="2"/>
    <x v="3"/>
    <x v="0"/>
  </r>
  <r>
    <x v="3932"/>
    <n v="26396"/>
    <s v="36 months"/>
    <n v="13.07"/>
    <s v="8 years"/>
    <n v="33497"/>
    <s v="Rent"/>
    <x v="3"/>
    <n v="839"/>
    <n v="28.1"/>
    <s v="Not Verified"/>
    <x v="1816"/>
    <x v="1"/>
    <n v="1"/>
    <x v="2"/>
    <x v="2"/>
    <x v="2"/>
    <x v="0"/>
  </r>
  <r>
    <x v="3933"/>
    <n v="1192"/>
    <s v="60 months"/>
    <n v="15.75"/>
    <s v="10+ years"/>
    <n v="69885"/>
    <s v="Rent"/>
    <x v="5"/>
    <n v="662"/>
    <n v="28.4"/>
    <s v="Not Verified"/>
    <x v="1856"/>
    <x v="0"/>
    <n v="0"/>
    <x v="0"/>
    <x v="0"/>
    <x v="1"/>
    <x v="0"/>
  </r>
  <r>
    <x v="3934"/>
    <n v="37413"/>
    <s v="36 months"/>
    <n v="16.989999999999998"/>
    <s v="9 years"/>
    <n v="45328"/>
    <s v="Rent"/>
    <x v="4"/>
    <n v="637"/>
    <n v="34.700000000000003"/>
    <s v="Not Verified"/>
    <x v="660"/>
    <x v="1"/>
    <n v="1"/>
    <x v="4"/>
    <x v="2"/>
    <x v="1"/>
    <x v="1"/>
  </r>
  <r>
    <x v="3935"/>
    <n v="13816"/>
    <s v="36 months"/>
    <n v="28.16"/>
    <s v="10+ years"/>
    <n v="79700"/>
    <s v="Own"/>
    <x v="3"/>
    <n v="633"/>
    <n v="25.2"/>
    <s v="Verified"/>
    <x v="1857"/>
    <x v="1"/>
    <n v="1"/>
    <x v="4"/>
    <x v="0"/>
    <x v="3"/>
    <x v="1"/>
  </r>
  <r>
    <x v="3936"/>
    <n v="33130"/>
    <s v="36 months"/>
    <n v="6.34"/>
    <s v="1 year"/>
    <n v="130739"/>
    <s v="Rent"/>
    <x v="4"/>
    <n v="607"/>
    <n v="37.799999999999997"/>
    <s v="Verified"/>
    <x v="1644"/>
    <x v="1"/>
    <n v="1"/>
    <x v="4"/>
    <x v="1"/>
    <x v="0"/>
    <x v="0"/>
  </r>
  <r>
    <x v="3937"/>
    <n v="37468"/>
    <s v="36 months"/>
    <n v="9.92"/>
    <s v="10+ years"/>
    <n v="132517"/>
    <s v="Own"/>
    <x v="2"/>
    <n v="784"/>
    <n v="39.299999999999997"/>
    <s v="Not Verified"/>
    <x v="1724"/>
    <x v="0"/>
    <n v="0"/>
    <x v="2"/>
    <x v="1"/>
    <x v="0"/>
    <x v="0"/>
  </r>
  <r>
    <x v="3938"/>
    <n v="31698"/>
    <s v="36 months"/>
    <n v="22.64"/>
    <s v="&lt; 1 year"/>
    <n v="115228"/>
    <s v="Own"/>
    <x v="1"/>
    <n v="636"/>
    <n v="31.3"/>
    <s v="Verified"/>
    <x v="314"/>
    <x v="1"/>
    <n v="1"/>
    <x v="4"/>
    <x v="1"/>
    <x v="3"/>
    <x v="1"/>
  </r>
  <r>
    <x v="3939"/>
    <n v="11655"/>
    <s v="36 months"/>
    <n v="19.440000000000001"/>
    <s v="5 years"/>
    <n v="74326"/>
    <s v="Rent"/>
    <x v="1"/>
    <n v="643"/>
    <n v="17.600000000000001"/>
    <s v="Verified"/>
    <x v="347"/>
    <x v="1"/>
    <n v="1"/>
    <x v="4"/>
    <x v="0"/>
    <x v="1"/>
    <x v="1"/>
  </r>
  <r>
    <x v="3940"/>
    <n v="31075"/>
    <s v="36 months"/>
    <n v="11.29"/>
    <s v="&lt; 1 year"/>
    <n v="104894"/>
    <s v="Own"/>
    <x v="2"/>
    <n v="671"/>
    <n v="10"/>
    <s v="Verified"/>
    <x v="37"/>
    <x v="0"/>
    <n v="0"/>
    <x v="0"/>
    <x v="1"/>
    <x v="2"/>
    <x v="0"/>
  </r>
  <r>
    <x v="3941"/>
    <n v="10359"/>
    <s v="36 months"/>
    <n v="12.23"/>
    <s v="5 years"/>
    <n v="125018"/>
    <s v="Own"/>
    <x v="1"/>
    <n v="602"/>
    <n v="33.700000000000003"/>
    <s v="Verified"/>
    <x v="70"/>
    <x v="1"/>
    <n v="1"/>
    <x v="4"/>
    <x v="1"/>
    <x v="2"/>
    <x v="0"/>
  </r>
  <r>
    <x v="3942"/>
    <n v="37661"/>
    <s v="36 months"/>
    <n v="14.18"/>
    <s v="1 year"/>
    <n v="23986"/>
    <s v="Rent"/>
    <x v="2"/>
    <n v="597"/>
    <n v="10.1"/>
    <s v="Not Verified"/>
    <x v="877"/>
    <x v="1"/>
    <n v="1"/>
    <x v="3"/>
    <x v="3"/>
    <x v="2"/>
    <x v="0"/>
  </r>
  <r>
    <x v="3943"/>
    <n v="34272"/>
    <s v="36 months"/>
    <n v="16.260000000000002"/>
    <s v="10+ years"/>
    <n v="140517"/>
    <s v="Mortgage"/>
    <x v="1"/>
    <n v="833"/>
    <n v="10.1"/>
    <s v="Not Verified"/>
    <x v="254"/>
    <x v="0"/>
    <n v="0"/>
    <x v="2"/>
    <x v="1"/>
    <x v="1"/>
    <x v="0"/>
  </r>
  <r>
    <x v="3944"/>
    <n v="15671"/>
    <s v="36 months"/>
    <n v="25.45"/>
    <s v="6 years"/>
    <n v="63675"/>
    <s v="Rent"/>
    <x v="0"/>
    <n v="660"/>
    <n v="37.200000000000003"/>
    <s v="Not Verified"/>
    <x v="1858"/>
    <x v="1"/>
    <n v="1"/>
    <x v="0"/>
    <x v="0"/>
    <x v="3"/>
    <x v="0"/>
  </r>
  <r>
    <x v="3945"/>
    <n v="28048"/>
    <s v="36 months"/>
    <n v="5.35"/>
    <s v="6 years"/>
    <n v="87321"/>
    <s v="Rent"/>
    <x v="3"/>
    <n v="761"/>
    <n v="24.6"/>
    <s v="Not Verified"/>
    <x v="71"/>
    <x v="0"/>
    <n v="0"/>
    <x v="2"/>
    <x v="0"/>
    <x v="0"/>
    <x v="0"/>
  </r>
  <r>
    <x v="3946"/>
    <n v="11738"/>
    <s v="36 months"/>
    <n v="27.45"/>
    <s v="3 years"/>
    <n v="36268"/>
    <s v="Mortgage"/>
    <x v="3"/>
    <n v="715"/>
    <n v="15.3"/>
    <s v="Verified"/>
    <x v="1401"/>
    <x v="1"/>
    <n v="1"/>
    <x v="1"/>
    <x v="2"/>
    <x v="3"/>
    <x v="0"/>
  </r>
  <r>
    <x v="3947"/>
    <n v="26963"/>
    <s v="36 months"/>
    <n v="15.33"/>
    <s v="1 year"/>
    <n v="147667"/>
    <s v="Rent"/>
    <x v="3"/>
    <n v="686"/>
    <n v="38.700000000000003"/>
    <s v="Not Verified"/>
    <x v="792"/>
    <x v="0"/>
    <n v="0"/>
    <x v="0"/>
    <x v="1"/>
    <x v="1"/>
    <x v="0"/>
  </r>
  <r>
    <x v="3948"/>
    <n v="7773"/>
    <s v="60 months"/>
    <n v="10.76"/>
    <s v="10+ years"/>
    <n v="100381"/>
    <s v="Rent"/>
    <x v="5"/>
    <n v="713"/>
    <n v="29.8"/>
    <s v="Verified"/>
    <x v="645"/>
    <x v="0"/>
    <n v="0"/>
    <x v="1"/>
    <x v="1"/>
    <x v="2"/>
    <x v="0"/>
  </r>
  <r>
    <x v="3949"/>
    <n v="37584"/>
    <s v="36 months"/>
    <n v="17.71"/>
    <s v="6 years"/>
    <n v="39017"/>
    <s v="Own"/>
    <x v="1"/>
    <n v="779"/>
    <n v="23.7"/>
    <s v="Not Verified"/>
    <x v="1082"/>
    <x v="0"/>
    <n v="0"/>
    <x v="2"/>
    <x v="2"/>
    <x v="1"/>
    <x v="0"/>
  </r>
  <r>
    <x v="3950"/>
    <n v="30894"/>
    <s v="36 months"/>
    <n v="21.49"/>
    <s v="&lt; 1 year"/>
    <n v="85084"/>
    <s v="Own"/>
    <x v="5"/>
    <n v="833"/>
    <n v="16.5"/>
    <s v="Not Verified"/>
    <x v="1466"/>
    <x v="0"/>
    <n v="0"/>
    <x v="2"/>
    <x v="0"/>
    <x v="3"/>
    <x v="0"/>
  </r>
  <r>
    <x v="3951"/>
    <n v="1717"/>
    <s v="36 months"/>
    <n v="6.12"/>
    <s v="10+ years"/>
    <n v="59848"/>
    <s v="Rent"/>
    <x v="6"/>
    <n v="758"/>
    <n v="28.7"/>
    <s v="Verified"/>
    <x v="1281"/>
    <x v="0"/>
    <n v="0"/>
    <x v="2"/>
    <x v="2"/>
    <x v="0"/>
    <x v="0"/>
  </r>
  <r>
    <x v="3952"/>
    <n v="12676"/>
    <s v="36 months"/>
    <n v="22.89"/>
    <s v="10+ years"/>
    <n v="71244"/>
    <s v="Rent"/>
    <x v="1"/>
    <n v="626"/>
    <n v="30.6"/>
    <s v="Not Verified"/>
    <x v="654"/>
    <x v="1"/>
    <n v="1"/>
    <x v="4"/>
    <x v="0"/>
    <x v="3"/>
    <x v="1"/>
  </r>
  <r>
    <x v="3953"/>
    <n v="5434"/>
    <s v="36 months"/>
    <n v="24.02"/>
    <s v="1 year"/>
    <n v="60582"/>
    <s v="Rent"/>
    <x v="5"/>
    <n v="802"/>
    <n v="29.9"/>
    <s v="Not Verified"/>
    <x v="1777"/>
    <x v="1"/>
    <n v="1"/>
    <x v="2"/>
    <x v="0"/>
    <x v="3"/>
    <x v="0"/>
  </r>
  <r>
    <x v="3954"/>
    <n v="38825"/>
    <s v="36 months"/>
    <n v="9.15"/>
    <s v="1 year"/>
    <n v="34033"/>
    <s v="Own"/>
    <x v="4"/>
    <n v="694"/>
    <n v="11.8"/>
    <s v="Not Verified"/>
    <x v="178"/>
    <x v="0"/>
    <n v="0"/>
    <x v="0"/>
    <x v="2"/>
    <x v="0"/>
    <x v="0"/>
  </r>
  <r>
    <x v="3955"/>
    <n v="30100"/>
    <s v="36 months"/>
    <n v="9.1999999999999993"/>
    <s v="&lt; 1 year"/>
    <n v="149109"/>
    <s v="Own"/>
    <x v="4"/>
    <n v="775"/>
    <n v="29.4"/>
    <s v="Verified"/>
    <x v="1563"/>
    <x v="0"/>
    <n v="0"/>
    <x v="2"/>
    <x v="1"/>
    <x v="0"/>
    <x v="0"/>
  </r>
  <r>
    <x v="3956"/>
    <n v="5994"/>
    <s v="36 months"/>
    <n v="10.09"/>
    <s v="8 years"/>
    <n v="62765"/>
    <s v="Own"/>
    <x v="6"/>
    <n v="828"/>
    <n v="25.4"/>
    <s v="Verified"/>
    <x v="1588"/>
    <x v="0"/>
    <n v="0"/>
    <x v="2"/>
    <x v="0"/>
    <x v="2"/>
    <x v="0"/>
  </r>
  <r>
    <x v="3957"/>
    <n v="5234"/>
    <s v="36 months"/>
    <n v="24.92"/>
    <s v="5 years"/>
    <n v="31555"/>
    <s v="Own"/>
    <x v="3"/>
    <n v="805"/>
    <n v="34.799999999999997"/>
    <s v="Not Verified"/>
    <x v="1859"/>
    <x v="1"/>
    <n v="1"/>
    <x v="2"/>
    <x v="2"/>
    <x v="3"/>
    <x v="0"/>
  </r>
  <r>
    <x v="3958"/>
    <n v="4764"/>
    <s v="60 months"/>
    <n v="11.8"/>
    <s v="2 years"/>
    <n v="114471"/>
    <s v="Rent"/>
    <x v="4"/>
    <n v="633"/>
    <n v="26.9"/>
    <s v="Verified"/>
    <x v="504"/>
    <x v="1"/>
    <n v="1"/>
    <x v="4"/>
    <x v="1"/>
    <x v="2"/>
    <x v="0"/>
  </r>
  <r>
    <x v="3959"/>
    <n v="38405"/>
    <s v="36 months"/>
    <n v="24.9"/>
    <s v="5 years"/>
    <n v="109355"/>
    <s v="Rent"/>
    <x v="1"/>
    <n v="721"/>
    <n v="10.1"/>
    <s v="Not Verified"/>
    <x v="1860"/>
    <x v="0"/>
    <n v="0"/>
    <x v="1"/>
    <x v="1"/>
    <x v="3"/>
    <x v="0"/>
  </r>
  <r>
    <x v="3960"/>
    <n v="35872"/>
    <s v="60 months"/>
    <n v="18.510000000000002"/>
    <s v="6 years"/>
    <n v="134599"/>
    <s v="Rent"/>
    <x v="6"/>
    <n v="812"/>
    <n v="16.100000000000001"/>
    <s v="Verified"/>
    <x v="54"/>
    <x v="0"/>
    <n v="0"/>
    <x v="2"/>
    <x v="1"/>
    <x v="1"/>
    <x v="0"/>
  </r>
  <r>
    <x v="3961"/>
    <n v="24185"/>
    <s v="36 months"/>
    <n v="24.18"/>
    <s v="2 years"/>
    <n v="47631"/>
    <s v="Rent"/>
    <x v="2"/>
    <n v="729"/>
    <n v="31"/>
    <s v="Not Verified"/>
    <x v="1496"/>
    <x v="1"/>
    <n v="1"/>
    <x v="1"/>
    <x v="2"/>
    <x v="3"/>
    <x v="0"/>
  </r>
  <r>
    <x v="3962"/>
    <n v="12999"/>
    <s v="36 months"/>
    <n v="18.84"/>
    <s v="3 years"/>
    <n v="70400"/>
    <s v="Own"/>
    <x v="0"/>
    <n v="776"/>
    <n v="30.9"/>
    <s v="Verified"/>
    <x v="764"/>
    <x v="1"/>
    <n v="1"/>
    <x v="2"/>
    <x v="0"/>
    <x v="1"/>
    <x v="0"/>
  </r>
  <r>
    <x v="3963"/>
    <n v="37487"/>
    <s v="36 months"/>
    <n v="13.39"/>
    <s v="9 years"/>
    <n v="126711"/>
    <s v="Own"/>
    <x v="5"/>
    <n v="635"/>
    <n v="12.8"/>
    <s v="Verified"/>
    <x v="166"/>
    <x v="0"/>
    <n v="0"/>
    <x v="4"/>
    <x v="1"/>
    <x v="2"/>
    <x v="0"/>
  </r>
  <r>
    <x v="3964"/>
    <n v="3581"/>
    <s v="60 months"/>
    <n v="27.77"/>
    <s v="&lt; 1 year"/>
    <n v="122249"/>
    <s v="Rent"/>
    <x v="5"/>
    <n v="789"/>
    <n v="17.399999999999999"/>
    <s v="Verified"/>
    <x v="224"/>
    <x v="0"/>
    <n v="0"/>
    <x v="2"/>
    <x v="1"/>
    <x v="3"/>
    <x v="0"/>
  </r>
  <r>
    <x v="3965"/>
    <n v="3763"/>
    <s v="36 months"/>
    <n v="22.88"/>
    <s v="5 years"/>
    <n v="48902"/>
    <s v="Mortgage"/>
    <x v="5"/>
    <n v="630"/>
    <n v="5.5"/>
    <s v="Verified"/>
    <x v="582"/>
    <x v="1"/>
    <n v="1"/>
    <x v="4"/>
    <x v="2"/>
    <x v="3"/>
    <x v="1"/>
  </r>
  <r>
    <x v="3966"/>
    <n v="28374"/>
    <s v="36 months"/>
    <n v="17.100000000000001"/>
    <s v="5 years"/>
    <n v="21725"/>
    <s v="Rent"/>
    <x v="0"/>
    <n v="707"/>
    <n v="16.600000000000001"/>
    <s v="Not Verified"/>
    <x v="355"/>
    <x v="0"/>
    <n v="0"/>
    <x v="1"/>
    <x v="3"/>
    <x v="1"/>
    <x v="0"/>
  </r>
  <r>
    <x v="3967"/>
    <n v="39759"/>
    <s v="36 months"/>
    <n v="20.94"/>
    <s v="8 years"/>
    <n v="71853"/>
    <s v="Rent"/>
    <x v="5"/>
    <n v="836"/>
    <n v="5.9"/>
    <s v="Not Verified"/>
    <x v="1861"/>
    <x v="0"/>
    <n v="0"/>
    <x v="2"/>
    <x v="0"/>
    <x v="3"/>
    <x v="0"/>
  </r>
  <r>
    <x v="3968"/>
    <n v="11531"/>
    <s v="36 months"/>
    <n v="20.399999999999999"/>
    <s v="1 year"/>
    <n v="127696"/>
    <s v="Rent"/>
    <x v="2"/>
    <n v="591"/>
    <n v="35.6"/>
    <s v="Not Verified"/>
    <x v="892"/>
    <x v="1"/>
    <n v="1"/>
    <x v="3"/>
    <x v="1"/>
    <x v="3"/>
    <x v="1"/>
  </r>
  <r>
    <x v="3969"/>
    <n v="26307"/>
    <s v="60 months"/>
    <n v="13.95"/>
    <s v="4 years"/>
    <n v="146514"/>
    <s v="Own"/>
    <x v="0"/>
    <n v="603"/>
    <n v="28.3"/>
    <s v="Verified"/>
    <x v="1862"/>
    <x v="1"/>
    <n v="1"/>
    <x v="4"/>
    <x v="1"/>
    <x v="2"/>
    <x v="0"/>
  </r>
  <r>
    <x v="3970"/>
    <n v="31835"/>
    <s v="36 months"/>
    <n v="15.59"/>
    <s v="4 years"/>
    <n v="100573"/>
    <s v="Rent"/>
    <x v="0"/>
    <n v="705"/>
    <n v="38.9"/>
    <s v="Verified"/>
    <x v="1144"/>
    <x v="0"/>
    <n v="0"/>
    <x v="1"/>
    <x v="1"/>
    <x v="1"/>
    <x v="0"/>
  </r>
  <r>
    <x v="3971"/>
    <n v="12064"/>
    <s v="36 months"/>
    <n v="12.96"/>
    <s v="6 years"/>
    <n v="103460"/>
    <s v="Mortgage"/>
    <x v="6"/>
    <n v="750"/>
    <n v="36.200000000000003"/>
    <s v="Not Verified"/>
    <x v="1863"/>
    <x v="0"/>
    <n v="0"/>
    <x v="2"/>
    <x v="1"/>
    <x v="2"/>
    <x v="0"/>
  </r>
  <r>
    <x v="3972"/>
    <n v="12312"/>
    <s v="36 months"/>
    <n v="29.99"/>
    <s v="4 years"/>
    <n v="124146"/>
    <s v="Rent"/>
    <x v="2"/>
    <n v="684"/>
    <n v="26.1"/>
    <s v="Verified"/>
    <x v="1688"/>
    <x v="1"/>
    <n v="1"/>
    <x v="0"/>
    <x v="1"/>
    <x v="3"/>
    <x v="0"/>
  </r>
  <r>
    <x v="3973"/>
    <n v="38548"/>
    <s v="36 months"/>
    <n v="19.5"/>
    <s v="9 years"/>
    <n v="139490"/>
    <s v="Mortgage"/>
    <x v="7"/>
    <n v="800"/>
    <n v="22.6"/>
    <s v="Verified"/>
    <x v="24"/>
    <x v="0"/>
    <n v="0"/>
    <x v="2"/>
    <x v="1"/>
    <x v="1"/>
    <x v="0"/>
  </r>
  <r>
    <x v="3974"/>
    <n v="37945"/>
    <s v="36 months"/>
    <n v="7.3"/>
    <s v="3 years"/>
    <n v="135200"/>
    <s v="Rent"/>
    <x v="1"/>
    <n v="636"/>
    <n v="35.9"/>
    <s v="Verified"/>
    <x v="895"/>
    <x v="1"/>
    <n v="1"/>
    <x v="4"/>
    <x v="1"/>
    <x v="0"/>
    <x v="0"/>
  </r>
  <r>
    <x v="3975"/>
    <n v="7476"/>
    <s v="36 months"/>
    <n v="17.98"/>
    <s v="9 years"/>
    <n v="60039"/>
    <s v="Own"/>
    <x v="7"/>
    <n v="728"/>
    <n v="15.4"/>
    <s v="Not Verified"/>
    <x v="1564"/>
    <x v="0"/>
    <n v="0"/>
    <x v="1"/>
    <x v="0"/>
    <x v="1"/>
    <x v="0"/>
  </r>
  <r>
    <x v="3976"/>
    <n v="25565"/>
    <s v="36 months"/>
    <n v="6.25"/>
    <s v="1 year"/>
    <n v="132488"/>
    <s v="Mortgage"/>
    <x v="6"/>
    <n v="619"/>
    <n v="12.8"/>
    <s v="Not Verified"/>
    <x v="749"/>
    <x v="0"/>
    <n v="0"/>
    <x v="4"/>
    <x v="1"/>
    <x v="0"/>
    <x v="0"/>
  </r>
  <r>
    <x v="3977"/>
    <n v="3382"/>
    <s v="60 months"/>
    <n v="12.22"/>
    <s v="7 years"/>
    <n v="82564"/>
    <s v="Rent"/>
    <x v="6"/>
    <n v="612"/>
    <n v="19.399999999999999"/>
    <s v="Not Verified"/>
    <x v="1242"/>
    <x v="0"/>
    <n v="0"/>
    <x v="4"/>
    <x v="0"/>
    <x v="2"/>
    <x v="0"/>
  </r>
  <r>
    <x v="3978"/>
    <n v="23463"/>
    <s v="36 months"/>
    <n v="16.149999999999999"/>
    <s v="4 years"/>
    <n v="81055"/>
    <s v="Rent"/>
    <x v="6"/>
    <n v="740"/>
    <n v="6.9"/>
    <s v="Verified"/>
    <x v="1864"/>
    <x v="0"/>
    <n v="0"/>
    <x v="1"/>
    <x v="0"/>
    <x v="1"/>
    <x v="0"/>
  </r>
  <r>
    <x v="3979"/>
    <n v="34402"/>
    <s v="60 months"/>
    <n v="18.36"/>
    <s v="3 years"/>
    <n v="146816"/>
    <s v="Rent"/>
    <x v="5"/>
    <n v="687"/>
    <n v="15.6"/>
    <s v="Verified"/>
    <x v="227"/>
    <x v="0"/>
    <n v="0"/>
    <x v="0"/>
    <x v="1"/>
    <x v="1"/>
    <x v="0"/>
  </r>
  <r>
    <x v="3980"/>
    <n v="27345"/>
    <s v="36 months"/>
    <n v="29.4"/>
    <s v="8 years"/>
    <n v="96080"/>
    <s v="Mortgage"/>
    <x v="1"/>
    <n v="644"/>
    <n v="7.9"/>
    <s v="Not Verified"/>
    <x v="1446"/>
    <x v="1"/>
    <n v="1"/>
    <x v="4"/>
    <x v="0"/>
    <x v="3"/>
    <x v="1"/>
  </r>
  <r>
    <x v="3981"/>
    <n v="27946"/>
    <s v="36 months"/>
    <n v="29.56"/>
    <s v="1 year"/>
    <n v="113944"/>
    <s v="Own"/>
    <x v="1"/>
    <n v="655"/>
    <n v="6.8"/>
    <s v="Not Verified"/>
    <x v="670"/>
    <x v="0"/>
    <n v="0"/>
    <x v="0"/>
    <x v="1"/>
    <x v="3"/>
    <x v="0"/>
  </r>
  <r>
    <x v="3982"/>
    <n v="15162"/>
    <s v="36 months"/>
    <n v="7.45"/>
    <s v="2 years"/>
    <n v="28173"/>
    <s v="Own"/>
    <x v="3"/>
    <n v="625"/>
    <n v="24.3"/>
    <s v="Verified"/>
    <x v="498"/>
    <x v="1"/>
    <n v="1"/>
    <x v="4"/>
    <x v="3"/>
    <x v="0"/>
    <x v="0"/>
  </r>
  <r>
    <x v="3983"/>
    <n v="9397"/>
    <s v="60 months"/>
    <n v="18.45"/>
    <s v="7 years"/>
    <n v="132528"/>
    <s v="Own"/>
    <x v="4"/>
    <n v="814"/>
    <n v="29.8"/>
    <s v="Verified"/>
    <x v="1865"/>
    <x v="1"/>
    <n v="1"/>
    <x v="2"/>
    <x v="1"/>
    <x v="1"/>
    <x v="0"/>
  </r>
  <r>
    <x v="3984"/>
    <n v="23335"/>
    <s v="36 months"/>
    <n v="25.43"/>
    <s v="10+ years"/>
    <n v="58856"/>
    <s v="Rent"/>
    <x v="6"/>
    <n v="693"/>
    <n v="23.8"/>
    <s v="Verified"/>
    <x v="1410"/>
    <x v="0"/>
    <n v="0"/>
    <x v="0"/>
    <x v="2"/>
    <x v="3"/>
    <x v="0"/>
  </r>
  <r>
    <x v="3985"/>
    <n v="15394"/>
    <s v="36 months"/>
    <n v="10.94"/>
    <s v="3 years"/>
    <n v="130942"/>
    <s v="Rent"/>
    <x v="0"/>
    <n v="703"/>
    <n v="7.5"/>
    <s v="Not Verified"/>
    <x v="334"/>
    <x v="0"/>
    <n v="0"/>
    <x v="1"/>
    <x v="1"/>
    <x v="2"/>
    <x v="0"/>
  </r>
  <r>
    <x v="3986"/>
    <n v="28197"/>
    <s v="36 months"/>
    <n v="23.76"/>
    <s v="8 years"/>
    <n v="119106"/>
    <s v="Rent"/>
    <x v="7"/>
    <n v="722"/>
    <n v="18.8"/>
    <s v="Verified"/>
    <x v="7"/>
    <x v="0"/>
    <n v="0"/>
    <x v="1"/>
    <x v="1"/>
    <x v="3"/>
    <x v="0"/>
  </r>
  <r>
    <x v="3987"/>
    <n v="23010"/>
    <s v="60 months"/>
    <n v="26.97"/>
    <s v="9 years"/>
    <n v="65506"/>
    <s v="Rent"/>
    <x v="5"/>
    <n v="716"/>
    <n v="8.9"/>
    <s v="Verified"/>
    <x v="306"/>
    <x v="0"/>
    <n v="0"/>
    <x v="1"/>
    <x v="0"/>
    <x v="3"/>
    <x v="0"/>
  </r>
  <r>
    <x v="3988"/>
    <n v="25123"/>
    <s v="36 months"/>
    <n v="21.56"/>
    <s v="9 years"/>
    <n v="25388"/>
    <s v="Mortgage"/>
    <x v="2"/>
    <n v="826"/>
    <n v="27.8"/>
    <s v="Not Verified"/>
    <x v="1642"/>
    <x v="1"/>
    <n v="1"/>
    <x v="2"/>
    <x v="3"/>
    <x v="3"/>
    <x v="0"/>
  </r>
  <r>
    <x v="3989"/>
    <n v="23387"/>
    <s v="36 months"/>
    <n v="13.19"/>
    <s v="9 years"/>
    <n v="43923"/>
    <s v="Own"/>
    <x v="4"/>
    <n v="651"/>
    <n v="33.9"/>
    <s v="Verified"/>
    <x v="428"/>
    <x v="0"/>
    <n v="0"/>
    <x v="0"/>
    <x v="2"/>
    <x v="2"/>
    <x v="0"/>
  </r>
  <r>
    <x v="3990"/>
    <n v="3890"/>
    <s v="36 months"/>
    <n v="28.08"/>
    <s v="9 years"/>
    <n v="76228"/>
    <s v="Mortgage"/>
    <x v="7"/>
    <n v="621"/>
    <n v="9.1"/>
    <s v="Verified"/>
    <x v="268"/>
    <x v="1"/>
    <n v="1"/>
    <x v="4"/>
    <x v="0"/>
    <x v="3"/>
    <x v="1"/>
  </r>
  <r>
    <x v="3991"/>
    <n v="28769"/>
    <s v="60 months"/>
    <n v="27.09"/>
    <s v="8 years"/>
    <n v="117317"/>
    <s v="Rent"/>
    <x v="7"/>
    <n v="843"/>
    <n v="7.3"/>
    <s v="Verified"/>
    <x v="1725"/>
    <x v="0"/>
    <n v="0"/>
    <x v="2"/>
    <x v="1"/>
    <x v="3"/>
    <x v="0"/>
  </r>
  <r>
    <x v="3992"/>
    <n v="9026"/>
    <s v="60 months"/>
    <n v="22.9"/>
    <s v="9 years"/>
    <n v="134509"/>
    <s v="Rent"/>
    <x v="7"/>
    <n v="800"/>
    <n v="19.2"/>
    <s v="Not Verified"/>
    <x v="571"/>
    <x v="0"/>
    <n v="0"/>
    <x v="2"/>
    <x v="1"/>
    <x v="3"/>
    <x v="0"/>
  </r>
  <r>
    <x v="3993"/>
    <n v="4306"/>
    <s v="36 months"/>
    <n v="14.09"/>
    <s v="8 years"/>
    <n v="119205"/>
    <s v="Mortgage"/>
    <x v="0"/>
    <n v="846"/>
    <n v="15.6"/>
    <s v="Verified"/>
    <x v="1521"/>
    <x v="0"/>
    <n v="0"/>
    <x v="2"/>
    <x v="1"/>
    <x v="2"/>
    <x v="0"/>
  </r>
  <r>
    <x v="3994"/>
    <n v="34665"/>
    <s v="36 months"/>
    <n v="24.8"/>
    <s v="&lt; 1 year"/>
    <n v="149785"/>
    <s v="Rent"/>
    <x v="0"/>
    <n v="822"/>
    <n v="14.1"/>
    <s v="Verified"/>
    <x v="353"/>
    <x v="0"/>
    <n v="0"/>
    <x v="2"/>
    <x v="1"/>
    <x v="3"/>
    <x v="0"/>
  </r>
  <r>
    <x v="3995"/>
    <n v="10277"/>
    <s v="60 months"/>
    <n v="12.9"/>
    <s v="5 years"/>
    <n v="26876"/>
    <s v="Rent"/>
    <x v="0"/>
    <n v="623"/>
    <n v="12.4"/>
    <s v="Not Verified"/>
    <x v="1663"/>
    <x v="1"/>
    <n v="1"/>
    <x v="4"/>
    <x v="3"/>
    <x v="2"/>
    <x v="0"/>
  </r>
  <r>
    <x v="3996"/>
    <n v="15683"/>
    <s v="60 months"/>
    <n v="11.32"/>
    <s v="9 years"/>
    <n v="106078"/>
    <s v="Rent"/>
    <x v="4"/>
    <n v="646"/>
    <n v="16.100000000000001"/>
    <s v="Verified"/>
    <x v="479"/>
    <x v="0"/>
    <n v="0"/>
    <x v="4"/>
    <x v="1"/>
    <x v="2"/>
    <x v="0"/>
  </r>
  <r>
    <x v="3997"/>
    <n v="1670"/>
    <s v="36 months"/>
    <n v="17.88"/>
    <s v="5 years"/>
    <n v="38172"/>
    <s v="Rent"/>
    <x v="1"/>
    <n v="848"/>
    <n v="38.799999999999997"/>
    <s v="Verified"/>
    <x v="1866"/>
    <x v="1"/>
    <n v="1"/>
    <x v="2"/>
    <x v="2"/>
    <x v="1"/>
    <x v="0"/>
  </r>
  <r>
    <x v="3998"/>
    <n v="24675"/>
    <s v="60 months"/>
    <n v="29.93"/>
    <s v="7 years"/>
    <n v="106520"/>
    <s v="Mortgage"/>
    <x v="7"/>
    <n v="615"/>
    <n v="35"/>
    <s v="Verified"/>
    <x v="1736"/>
    <x v="1"/>
    <n v="1"/>
    <x v="4"/>
    <x v="1"/>
    <x v="3"/>
    <x v="1"/>
  </r>
  <r>
    <x v="3999"/>
    <n v="18889"/>
    <s v="36 months"/>
    <n v="25.11"/>
    <s v="6 years"/>
    <n v="51664"/>
    <s v="Rent"/>
    <x v="6"/>
    <n v="666"/>
    <n v="26"/>
    <s v="Verified"/>
    <x v="1106"/>
    <x v="1"/>
    <n v="1"/>
    <x v="0"/>
    <x v="2"/>
    <x v="3"/>
    <x v="0"/>
  </r>
  <r>
    <x v="4000"/>
    <n v="14006"/>
    <s v="36 months"/>
    <n v="23.24"/>
    <s v="6 years"/>
    <n v="128808"/>
    <s v="Mortgage"/>
    <x v="4"/>
    <n v="605"/>
    <n v="33"/>
    <s v="Verified"/>
    <x v="1436"/>
    <x v="1"/>
    <n v="1"/>
    <x v="4"/>
    <x v="1"/>
    <x v="3"/>
    <x v="1"/>
  </r>
  <r>
    <x v="4001"/>
    <n v="27531"/>
    <s v="60 months"/>
    <n v="16.3"/>
    <s v="1 year"/>
    <n v="87235"/>
    <s v="Mortgage"/>
    <x v="0"/>
    <n v="679"/>
    <n v="5.5"/>
    <s v="Verified"/>
    <x v="1806"/>
    <x v="0"/>
    <n v="0"/>
    <x v="0"/>
    <x v="0"/>
    <x v="1"/>
    <x v="0"/>
  </r>
  <r>
    <x v="4002"/>
    <n v="22639"/>
    <s v="36 months"/>
    <n v="12.8"/>
    <s v="10+ years"/>
    <n v="75830"/>
    <s v="Rent"/>
    <x v="3"/>
    <n v="730"/>
    <n v="8.9"/>
    <s v="Not Verified"/>
    <x v="210"/>
    <x v="0"/>
    <n v="0"/>
    <x v="1"/>
    <x v="0"/>
    <x v="2"/>
    <x v="0"/>
  </r>
  <r>
    <x v="4003"/>
    <n v="17633"/>
    <s v="60 months"/>
    <n v="26.4"/>
    <s v="3 years"/>
    <n v="96878"/>
    <s v="Mortgage"/>
    <x v="0"/>
    <n v="715"/>
    <n v="15.2"/>
    <s v="Verified"/>
    <x v="1053"/>
    <x v="0"/>
    <n v="0"/>
    <x v="1"/>
    <x v="0"/>
    <x v="3"/>
    <x v="0"/>
  </r>
  <r>
    <x v="4004"/>
    <n v="35660"/>
    <s v="36 months"/>
    <n v="19.190000000000001"/>
    <s v="&lt; 1 year"/>
    <n v="25749"/>
    <s v="Rent"/>
    <x v="0"/>
    <n v="849"/>
    <n v="27.5"/>
    <s v="Verified"/>
    <x v="1523"/>
    <x v="1"/>
    <n v="1"/>
    <x v="2"/>
    <x v="3"/>
    <x v="1"/>
    <x v="0"/>
  </r>
  <r>
    <x v="4005"/>
    <n v="4439"/>
    <s v="36 months"/>
    <n v="25.33"/>
    <s v="10+ years"/>
    <n v="78552"/>
    <s v="Rent"/>
    <x v="3"/>
    <n v="680"/>
    <n v="35.9"/>
    <s v="Not Verified"/>
    <x v="51"/>
    <x v="1"/>
    <n v="1"/>
    <x v="0"/>
    <x v="0"/>
    <x v="3"/>
    <x v="0"/>
  </r>
  <r>
    <x v="4006"/>
    <n v="33172"/>
    <s v="60 months"/>
    <n v="17.190000000000001"/>
    <s v="10+ years"/>
    <n v="121297"/>
    <s v="Mortgage"/>
    <x v="1"/>
    <n v="732"/>
    <n v="13.1"/>
    <s v="Verified"/>
    <x v="1738"/>
    <x v="0"/>
    <n v="0"/>
    <x v="1"/>
    <x v="1"/>
    <x v="1"/>
    <x v="0"/>
  </r>
  <r>
    <x v="4007"/>
    <n v="36622"/>
    <s v="36 months"/>
    <n v="23.85"/>
    <s v="6 years"/>
    <n v="30734"/>
    <s v="Rent"/>
    <x v="2"/>
    <n v="697"/>
    <n v="9.9"/>
    <s v="Not Verified"/>
    <x v="1009"/>
    <x v="1"/>
    <n v="1"/>
    <x v="0"/>
    <x v="2"/>
    <x v="3"/>
    <x v="0"/>
  </r>
  <r>
    <x v="4008"/>
    <n v="12577"/>
    <s v="36 months"/>
    <n v="26.69"/>
    <s v="3 years"/>
    <n v="21594"/>
    <s v="Rent"/>
    <x v="5"/>
    <n v="818"/>
    <n v="34.700000000000003"/>
    <s v="Verified"/>
    <x v="1867"/>
    <x v="1"/>
    <n v="1"/>
    <x v="2"/>
    <x v="3"/>
    <x v="3"/>
    <x v="0"/>
  </r>
  <r>
    <x v="4009"/>
    <n v="12763"/>
    <s v="60 months"/>
    <n v="14.78"/>
    <s v="8 years"/>
    <n v="105361"/>
    <s v="Rent"/>
    <x v="2"/>
    <n v="596"/>
    <n v="19.3"/>
    <s v="Not Verified"/>
    <x v="1549"/>
    <x v="0"/>
    <n v="0"/>
    <x v="3"/>
    <x v="1"/>
    <x v="2"/>
    <x v="0"/>
  </r>
  <r>
    <x v="4010"/>
    <n v="21176"/>
    <s v="36 months"/>
    <n v="5.34"/>
    <s v="5 years"/>
    <n v="35238"/>
    <s v="Rent"/>
    <x v="7"/>
    <n v="711"/>
    <n v="29.5"/>
    <s v="Verified"/>
    <x v="1868"/>
    <x v="1"/>
    <n v="1"/>
    <x v="1"/>
    <x v="2"/>
    <x v="0"/>
    <x v="0"/>
  </r>
  <r>
    <x v="4011"/>
    <n v="25255"/>
    <s v="36 months"/>
    <n v="11.37"/>
    <s v="5 years"/>
    <n v="70990"/>
    <s v="Rent"/>
    <x v="6"/>
    <n v="830"/>
    <n v="24.2"/>
    <s v="Verified"/>
    <x v="811"/>
    <x v="0"/>
    <n v="0"/>
    <x v="2"/>
    <x v="0"/>
    <x v="2"/>
    <x v="0"/>
  </r>
  <r>
    <x v="4012"/>
    <n v="20996"/>
    <s v="60 months"/>
    <n v="27.87"/>
    <s v="8 years"/>
    <n v="65819"/>
    <s v="Rent"/>
    <x v="3"/>
    <n v="664"/>
    <n v="11.2"/>
    <s v="Verified"/>
    <x v="1869"/>
    <x v="0"/>
    <n v="0"/>
    <x v="0"/>
    <x v="0"/>
    <x v="3"/>
    <x v="0"/>
  </r>
  <r>
    <x v="4013"/>
    <n v="36386"/>
    <s v="36 months"/>
    <n v="22.19"/>
    <s v="7 years"/>
    <n v="48248"/>
    <s v="Rent"/>
    <x v="7"/>
    <n v="791"/>
    <n v="29.5"/>
    <s v="Verified"/>
    <x v="1555"/>
    <x v="1"/>
    <n v="1"/>
    <x v="2"/>
    <x v="2"/>
    <x v="3"/>
    <x v="0"/>
  </r>
  <r>
    <x v="4014"/>
    <n v="22062"/>
    <s v="60 months"/>
    <n v="23.43"/>
    <s v="5 years"/>
    <n v="60676"/>
    <s v="Mortgage"/>
    <x v="4"/>
    <n v="684"/>
    <n v="19.7"/>
    <s v="Not Verified"/>
    <x v="1242"/>
    <x v="0"/>
    <n v="0"/>
    <x v="0"/>
    <x v="0"/>
    <x v="3"/>
    <x v="0"/>
  </r>
  <r>
    <x v="4015"/>
    <n v="36931"/>
    <s v="60 months"/>
    <n v="13.13"/>
    <s v="5 years"/>
    <n v="22902"/>
    <s v="Rent"/>
    <x v="5"/>
    <n v="678"/>
    <n v="15.1"/>
    <s v="Not Verified"/>
    <x v="1631"/>
    <x v="0"/>
    <n v="0"/>
    <x v="0"/>
    <x v="3"/>
    <x v="2"/>
    <x v="0"/>
  </r>
  <r>
    <x v="4016"/>
    <n v="36710"/>
    <s v="36 months"/>
    <n v="22.53"/>
    <s v="5 years"/>
    <n v="67434"/>
    <s v="Rent"/>
    <x v="4"/>
    <n v="620"/>
    <n v="36.6"/>
    <s v="Verified"/>
    <x v="1870"/>
    <x v="1"/>
    <n v="1"/>
    <x v="4"/>
    <x v="0"/>
    <x v="3"/>
    <x v="1"/>
  </r>
  <r>
    <x v="4017"/>
    <n v="35693"/>
    <s v="36 months"/>
    <n v="21.16"/>
    <s v="3 years"/>
    <n v="134103"/>
    <s v="Rent"/>
    <x v="1"/>
    <n v="639"/>
    <n v="5.2"/>
    <s v="Verified"/>
    <x v="1079"/>
    <x v="1"/>
    <n v="1"/>
    <x v="4"/>
    <x v="1"/>
    <x v="3"/>
    <x v="1"/>
  </r>
  <r>
    <x v="4018"/>
    <n v="36740"/>
    <s v="60 months"/>
    <n v="9.4600000000000009"/>
    <s v="4 years"/>
    <n v="27405"/>
    <s v="Mortgage"/>
    <x v="1"/>
    <n v="666"/>
    <n v="19.2"/>
    <s v="Verified"/>
    <x v="1034"/>
    <x v="0"/>
    <n v="0"/>
    <x v="0"/>
    <x v="3"/>
    <x v="0"/>
    <x v="0"/>
  </r>
  <r>
    <x v="4019"/>
    <n v="12705"/>
    <s v="36 months"/>
    <n v="29.22"/>
    <s v="2 years"/>
    <n v="59815"/>
    <s v="Own"/>
    <x v="0"/>
    <n v="622"/>
    <n v="15.5"/>
    <s v="Verified"/>
    <x v="653"/>
    <x v="1"/>
    <n v="1"/>
    <x v="4"/>
    <x v="2"/>
    <x v="3"/>
    <x v="1"/>
  </r>
  <r>
    <x v="4020"/>
    <n v="29047"/>
    <s v="36 months"/>
    <n v="13.85"/>
    <s v="8 years"/>
    <n v="38723"/>
    <s v="Mortgage"/>
    <x v="3"/>
    <n v="600"/>
    <n v="6.9"/>
    <s v="Verified"/>
    <x v="1871"/>
    <x v="1"/>
    <n v="1"/>
    <x v="4"/>
    <x v="2"/>
    <x v="2"/>
    <x v="0"/>
  </r>
  <r>
    <x v="4021"/>
    <n v="11966"/>
    <s v="36 months"/>
    <n v="13.23"/>
    <s v="10+ years"/>
    <n v="24521"/>
    <s v="Own"/>
    <x v="0"/>
    <n v="731"/>
    <n v="7.8"/>
    <s v="Verified"/>
    <x v="931"/>
    <x v="0"/>
    <n v="0"/>
    <x v="1"/>
    <x v="3"/>
    <x v="2"/>
    <x v="0"/>
  </r>
  <r>
    <x v="4022"/>
    <n v="18374"/>
    <s v="36 months"/>
    <n v="14.23"/>
    <s v="1 year"/>
    <n v="128838"/>
    <s v="Rent"/>
    <x v="6"/>
    <n v="701"/>
    <n v="11"/>
    <s v="Not Verified"/>
    <x v="1684"/>
    <x v="0"/>
    <n v="0"/>
    <x v="1"/>
    <x v="1"/>
    <x v="2"/>
    <x v="0"/>
  </r>
  <r>
    <x v="4023"/>
    <n v="12138"/>
    <s v="36 months"/>
    <n v="7.29"/>
    <s v="10+ years"/>
    <n v="123232"/>
    <s v="Rent"/>
    <x v="3"/>
    <n v="751"/>
    <n v="22.7"/>
    <s v="Verified"/>
    <x v="1106"/>
    <x v="0"/>
    <n v="0"/>
    <x v="2"/>
    <x v="1"/>
    <x v="0"/>
    <x v="0"/>
  </r>
  <r>
    <x v="4024"/>
    <n v="16935"/>
    <s v="60 months"/>
    <n v="20.62"/>
    <s v="6 years"/>
    <n v="69651"/>
    <s v="Own"/>
    <x v="7"/>
    <n v="790"/>
    <n v="14.9"/>
    <s v="Verified"/>
    <x v="1872"/>
    <x v="0"/>
    <n v="0"/>
    <x v="2"/>
    <x v="0"/>
    <x v="3"/>
    <x v="0"/>
  </r>
  <r>
    <x v="4025"/>
    <n v="1489"/>
    <s v="60 months"/>
    <n v="10.97"/>
    <s v="&lt; 1 year"/>
    <n v="105547"/>
    <s v="Own"/>
    <x v="4"/>
    <n v="712"/>
    <n v="34.299999999999997"/>
    <s v="Not Verified"/>
    <x v="562"/>
    <x v="0"/>
    <n v="0"/>
    <x v="1"/>
    <x v="1"/>
    <x v="2"/>
    <x v="0"/>
  </r>
  <r>
    <x v="4026"/>
    <n v="23260"/>
    <s v="36 months"/>
    <n v="25.08"/>
    <s v="9 years"/>
    <n v="29036"/>
    <s v="Rent"/>
    <x v="2"/>
    <n v="798"/>
    <n v="13.4"/>
    <s v="Verified"/>
    <x v="879"/>
    <x v="1"/>
    <n v="1"/>
    <x v="2"/>
    <x v="3"/>
    <x v="3"/>
    <x v="0"/>
  </r>
  <r>
    <x v="4027"/>
    <n v="27069"/>
    <s v="36 months"/>
    <n v="14.85"/>
    <s v="6 years"/>
    <n v="130159"/>
    <s v="Own"/>
    <x v="0"/>
    <n v="644"/>
    <n v="30.2"/>
    <s v="Verified"/>
    <x v="1810"/>
    <x v="1"/>
    <n v="1"/>
    <x v="4"/>
    <x v="1"/>
    <x v="2"/>
    <x v="0"/>
  </r>
  <r>
    <x v="4028"/>
    <n v="20275"/>
    <s v="36 months"/>
    <n v="16.46"/>
    <s v="1 year"/>
    <n v="134349"/>
    <s v="Mortgage"/>
    <x v="6"/>
    <n v="738"/>
    <n v="12.4"/>
    <s v="Verified"/>
    <x v="1367"/>
    <x v="0"/>
    <n v="0"/>
    <x v="1"/>
    <x v="1"/>
    <x v="1"/>
    <x v="0"/>
  </r>
  <r>
    <x v="4029"/>
    <n v="37284"/>
    <s v="36 months"/>
    <n v="21.16"/>
    <s v="4 years"/>
    <n v="84140"/>
    <s v="Mortgage"/>
    <x v="6"/>
    <n v="693"/>
    <n v="6.5"/>
    <s v="Verified"/>
    <x v="1416"/>
    <x v="0"/>
    <n v="0"/>
    <x v="0"/>
    <x v="0"/>
    <x v="3"/>
    <x v="0"/>
  </r>
  <r>
    <x v="4030"/>
    <n v="33821"/>
    <s v="60 months"/>
    <n v="24.05"/>
    <s v="&lt; 1 year"/>
    <n v="29252"/>
    <s v="Own"/>
    <x v="3"/>
    <n v="653"/>
    <n v="14.3"/>
    <s v="Not Verified"/>
    <x v="1873"/>
    <x v="1"/>
    <n v="1"/>
    <x v="0"/>
    <x v="3"/>
    <x v="3"/>
    <x v="0"/>
  </r>
  <r>
    <x v="4031"/>
    <n v="17999"/>
    <s v="60 months"/>
    <n v="10.78"/>
    <s v="4 years"/>
    <n v="74797"/>
    <s v="Mortgage"/>
    <x v="3"/>
    <n v="639"/>
    <n v="34.299999999999997"/>
    <s v="Not Verified"/>
    <x v="390"/>
    <x v="1"/>
    <n v="1"/>
    <x v="4"/>
    <x v="0"/>
    <x v="2"/>
    <x v="0"/>
  </r>
  <r>
    <x v="4032"/>
    <n v="39712"/>
    <s v="60 months"/>
    <n v="29.16"/>
    <s v="10+ years"/>
    <n v="71833"/>
    <s v="Rent"/>
    <x v="4"/>
    <n v="833"/>
    <n v="7.9"/>
    <s v="Verified"/>
    <x v="643"/>
    <x v="0"/>
    <n v="0"/>
    <x v="2"/>
    <x v="0"/>
    <x v="3"/>
    <x v="0"/>
  </r>
  <r>
    <x v="4033"/>
    <n v="34722"/>
    <s v="36 months"/>
    <n v="20.56"/>
    <s v="3 years"/>
    <n v="62380"/>
    <s v="Rent"/>
    <x v="7"/>
    <n v="822"/>
    <n v="17.100000000000001"/>
    <s v="Not Verified"/>
    <x v="683"/>
    <x v="0"/>
    <n v="0"/>
    <x v="2"/>
    <x v="0"/>
    <x v="3"/>
    <x v="0"/>
  </r>
  <r>
    <x v="4034"/>
    <n v="11625"/>
    <s v="36 months"/>
    <n v="5.14"/>
    <s v="&lt; 1 year"/>
    <n v="78093"/>
    <s v="Rent"/>
    <x v="5"/>
    <n v="694"/>
    <n v="5.3"/>
    <s v="Not Verified"/>
    <x v="678"/>
    <x v="0"/>
    <n v="0"/>
    <x v="0"/>
    <x v="0"/>
    <x v="0"/>
    <x v="0"/>
  </r>
  <r>
    <x v="4035"/>
    <n v="2629"/>
    <s v="36 months"/>
    <n v="15.39"/>
    <s v="&lt; 1 year"/>
    <n v="116651"/>
    <s v="Rent"/>
    <x v="1"/>
    <n v="683"/>
    <n v="27.1"/>
    <s v="Verified"/>
    <x v="1402"/>
    <x v="0"/>
    <n v="0"/>
    <x v="0"/>
    <x v="1"/>
    <x v="1"/>
    <x v="0"/>
  </r>
  <r>
    <x v="4036"/>
    <n v="11973"/>
    <s v="36 months"/>
    <n v="15.92"/>
    <s v="6 years"/>
    <n v="99414"/>
    <s v="Mortgage"/>
    <x v="6"/>
    <n v="627"/>
    <n v="38"/>
    <s v="Not Verified"/>
    <x v="1346"/>
    <x v="1"/>
    <n v="1"/>
    <x v="4"/>
    <x v="0"/>
    <x v="1"/>
    <x v="1"/>
  </r>
  <r>
    <x v="4037"/>
    <n v="7859"/>
    <s v="36 months"/>
    <n v="25.23"/>
    <s v="2 years"/>
    <n v="30139"/>
    <s v="Rent"/>
    <x v="1"/>
    <n v="659"/>
    <n v="18.5"/>
    <s v="Verified"/>
    <x v="1403"/>
    <x v="1"/>
    <n v="1"/>
    <x v="0"/>
    <x v="2"/>
    <x v="3"/>
    <x v="0"/>
  </r>
  <r>
    <x v="4038"/>
    <n v="37046"/>
    <s v="60 months"/>
    <n v="12.63"/>
    <s v="9 years"/>
    <n v="78389"/>
    <s v="Own"/>
    <x v="4"/>
    <n v="606"/>
    <n v="25.2"/>
    <s v="Verified"/>
    <x v="49"/>
    <x v="1"/>
    <n v="1"/>
    <x v="4"/>
    <x v="0"/>
    <x v="2"/>
    <x v="0"/>
  </r>
  <r>
    <x v="4039"/>
    <n v="22839"/>
    <s v="60 months"/>
    <n v="13.28"/>
    <s v="8 years"/>
    <n v="113523"/>
    <s v="Own"/>
    <x v="0"/>
    <n v="812"/>
    <n v="20.8"/>
    <s v="Not Verified"/>
    <x v="1169"/>
    <x v="0"/>
    <n v="0"/>
    <x v="2"/>
    <x v="1"/>
    <x v="2"/>
    <x v="0"/>
  </r>
  <r>
    <x v="4040"/>
    <n v="28216"/>
    <s v="60 months"/>
    <n v="6.76"/>
    <s v="8 years"/>
    <n v="90126"/>
    <s v="Own"/>
    <x v="5"/>
    <n v="833"/>
    <n v="39.1"/>
    <s v="Verified"/>
    <x v="736"/>
    <x v="0"/>
    <n v="0"/>
    <x v="2"/>
    <x v="0"/>
    <x v="0"/>
    <x v="0"/>
  </r>
  <r>
    <x v="4041"/>
    <n v="19945"/>
    <s v="60 months"/>
    <n v="12.09"/>
    <s v="9 years"/>
    <n v="121778"/>
    <s v="Own"/>
    <x v="5"/>
    <n v="716"/>
    <n v="30.8"/>
    <s v="Not Verified"/>
    <x v="855"/>
    <x v="0"/>
    <n v="0"/>
    <x v="1"/>
    <x v="1"/>
    <x v="2"/>
    <x v="0"/>
  </r>
  <r>
    <x v="4042"/>
    <n v="7539"/>
    <s v="36 months"/>
    <n v="22.92"/>
    <s v="10+ years"/>
    <n v="70378"/>
    <s v="Rent"/>
    <x v="7"/>
    <n v="732"/>
    <n v="6.5"/>
    <s v="Verified"/>
    <x v="820"/>
    <x v="0"/>
    <n v="0"/>
    <x v="1"/>
    <x v="0"/>
    <x v="3"/>
    <x v="0"/>
  </r>
  <r>
    <x v="4043"/>
    <n v="34625"/>
    <s v="36 months"/>
    <n v="20.87"/>
    <s v="8 years"/>
    <n v="22973"/>
    <s v="Rent"/>
    <x v="4"/>
    <n v="637"/>
    <n v="8.8000000000000007"/>
    <s v="Not Verified"/>
    <x v="1874"/>
    <x v="1"/>
    <n v="1"/>
    <x v="4"/>
    <x v="3"/>
    <x v="3"/>
    <x v="1"/>
  </r>
  <r>
    <x v="4044"/>
    <n v="5886"/>
    <s v="36 months"/>
    <n v="7.03"/>
    <s v="&lt; 1 year"/>
    <n v="123349"/>
    <s v="Mortgage"/>
    <x v="3"/>
    <n v="799"/>
    <n v="21.5"/>
    <s v="Verified"/>
    <x v="965"/>
    <x v="0"/>
    <n v="0"/>
    <x v="2"/>
    <x v="1"/>
    <x v="0"/>
    <x v="0"/>
  </r>
  <r>
    <x v="4045"/>
    <n v="8485"/>
    <s v="36 months"/>
    <n v="7.87"/>
    <s v="3 years"/>
    <n v="144249"/>
    <s v="Rent"/>
    <x v="7"/>
    <n v="597"/>
    <n v="27.1"/>
    <s v="Verified"/>
    <x v="955"/>
    <x v="1"/>
    <n v="1"/>
    <x v="3"/>
    <x v="1"/>
    <x v="0"/>
    <x v="0"/>
  </r>
  <r>
    <x v="4046"/>
    <n v="32455"/>
    <s v="36 months"/>
    <n v="14.42"/>
    <s v="&lt; 1 year"/>
    <n v="102958"/>
    <s v="Rent"/>
    <x v="6"/>
    <n v="669"/>
    <n v="15.2"/>
    <s v="Verified"/>
    <x v="1875"/>
    <x v="0"/>
    <n v="0"/>
    <x v="0"/>
    <x v="1"/>
    <x v="2"/>
    <x v="0"/>
  </r>
  <r>
    <x v="4047"/>
    <n v="17767"/>
    <s v="60 months"/>
    <n v="23.59"/>
    <s v="&lt; 1 year"/>
    <n v="131645"/>
    <s v="Rent"/>
    <x v="6"/>
    <n v="756"/>
    <n v="28.6"/>
    <s v="Verified"/>
    <x v="358"/>
    <x v="1"/>
    <n v="1"/>
    <x v="2"/>
    <x v="1"/>
    <x v="3"/>
    <x v="0"/>
  </r>
  <r>
    <x v="4048"/>
    <n v="29453"/>
    <s v="36 months"/>
    <n v="25.82"/>
    <s v="8 years"/>
    <n v="35388"/>
    <s v="Rent"/>
    <x v="2"/>
    <n v="623"/>
    <n v="25.2"/>
    <s v="Not Verified"/>
    <x v="1153"/>
    <x v="1"/>
    <n v="1"/>
    <x v="4"/>
    <x v="2"/>
    <x v="3"/>
    <x v="1"/>
  </r>
  <r>
    <x v="4049"/>
    <n v="11744"/>
    <s v="36 months"/>
    <n v="5.37"/>
    <s v="4 years"/>
    <n v="103707"/>
    <s v="Rent"/>
    <x v="1"/>
    <n v="782"/>
    <n v="20.2"/>
    <s v="Not Verified"/>
    <x v="841"/>
    <x v="0"/>
    <n v="0"/>
    <x v="2"/>
    <x v="1"/>
    <x v="0"/>
    <x v="0"/>
  </r>
  <r>
    <x v="4050"/>
    <n v="38102"/>
    <s v="36 months"/>
    <n v="13.23"/>
    <s v="&lt; 1 year"/>
    <n v="34495"/>
    <s v="Mortgage"/>
    <x v="4"/>
    <n v="689"/>
    <n v="25.4"/>
    <s v="Verified"/>
    <x v="94"/>
    <x v="1"/>
    <n v="1"/>
    <x v="0"/>
    <x v="2"/>
    <x v="2"/>
    <x v="0"/>
  </r>
  <r>
    <x v="4051"/>
    <n v="13226"/>
    <s v="36 months"/>
    <n v="15.61"/>
    <s v="10+ years"/>
    <n v="144532"/>
    <s v="Mortgage"/>
    <x v="0"/>
    <n v="772"/>
    <n v="37.1"/>
    <s v="Verified"/>
    <x v="213"/>
    <x v="0"/>
    <n v="0"/>
    <x v="2"/>
    <x v="1"/>
    <x v="1"/>
    <x v="0"/>
  </r>
  <r>
    <x v="4052"/>
    <n v="28869"/>
    <s v="36 months"/>
    <n v="27.78"/>
    <s v="2 years"/>
    <n v="67773"/>
    <s v="Mortgage"/>
    <x v="2"/>
    <n v="707"/>
    <n v="13.5"/>
    <s v="Verified"/>
    <x v="1611"/>
    <x v="0"/>
    <n v="0"/>
    <x v="1"/>
    <x v="0"/>
    <x v="3"/>
    <x v="0"/>
  </r>
  <r>
    <x v="4053"/>
    <n v="23588"/>
    <s v="36 months"/>
    <n v="17.54"/>
    <s v="6 years"/>
    <n v="73867"/>
    <s v="Rent"/>
    <x v="2"/>
    <n v="589"/>
    <n v="32.700000000000003"/>
    <s v="Verified"/>
    <x v="1496"/>
    <x v="1"/>
    <n v="1"/>
    <x v="3"/>
    <x v="0"/>
    <x v="1"/>
    <x v="1"/>
  </r>
  <r>
    <x v="4054"/>
    <n v="14440"/>
    <s v="36 months"/>
    <n v="11.74"/>
    <s v="1 year"/>
    <n v="139410"/>
    <s v="Rent"/>
    <x v="6"/>
    <n v="673"/>
    <n v="5.4"/>
    <s v="Not Verified"/>
    <x v="1354"/>
    <x v="0"/>
    <n v="0"/>
    <x v="0"/>
    <x v="1"/>
    <x v="2"/>
    <x v="0"/>
  </r>
  <r>
    <x v="4055"/>
    <n v="32709"/>
    <s v="60 months"/>
    <n v="14.75"/>
    <s v="3 years"/>
    <n v="48943"/>
    <s v="Mortgage"/>
    <x v="3"/>
    <n v="804"/>
    <n v="8"/>
    <s v="Verified"/>
    <x v="1667"/>
    <x v="0"/>
    <n v="0"/>
    <x v="2"/>
    <x v="2"/>
    <x v="2"/>
    <x v="0"/>
  </r>
  <r>
    <x v="4056"/>
    <n v="23495"/>
    <s v="36 months"/>
    <n v="15.91"/>
    <s v="1 year"/>
    <n v="126915"/>
    <s v="Mortgage"/>
    <x v="6"/>
    <n v="837"/>
    <n v="38.200000000000003"/>
    <s v="Not Verified"/>
    <x v="1031"/>
    <x v="0"/>
    <n v="0"/>
    <x v="2"/>
    <x v="1"/>
    <x v="1"/>
    <x v="0"/>
  </r>
  <r>
    <x v="4057"/>
    <n v="38019"/>
    <s v="36 months"/>
    <n v="21.75"/>
    <s v="8 years"/>
    <n v="99871"/>
    <s v="Own"/>
    <x v="0"/>
    <n v="803"/>
    <n v="29.4"/>
    <s v="Verified"/>
    <x v="300"/>
    <x v="1"/>
    <n v="1"/>
    <x v="2"/>
    <x v="0"/>
    <x v="3"/>
    <x v="0"/>
  </r>
  <r>
    <x v="4058"/>
    <n v="1922"/>
    <s v="36 months"/>
    <n v="6.03"/>
    <s v="8 years"/>
    <n v="137585"/>
    <s v="Mortgage"/>
    <x v="3"/>
    <n v="838"/>
    <n v="27.2"/>
    <s v="Not Verified"/>
    <x v="1457"/>
    <x v="0"/>
    <n v="0"/>
    <x v="2"/>
    <x v="1"/>
    <x v="0"/>
    <x v="0"/>
  </r>
  <r>
    <x v="4059"/>
    <n v="28526"/>
    <s v="60 months"/>
    <n v="14.74"/>
    <s v="6 years"/>
    <n v="106504"/>
    <s v="Mortgage"/>
    <x v="2"/>
    <n v="615"/>
    <n v="16.7"/>
    <s v="Verified"/>
    <x v="1657"/>
    <x v="0"/>
    <n v="0"/>
    <x v="4"/>
    <x v="1"/>
    <x v="2"/>
    <x v="0"/>
  </r>
  <r>
    <x v="4060"/>
    <n v="8957"/>
    <s v="36 months"/>
    <n v="21.16"/>
    <s v="6 years"/>
    <n v="42703"/>
    <s v="Rent"/>
    <x v="5"/>
    <n v="840"/>
    <n v="11.5"/>
    <s v="Not Verified"/>
    <x v="502"/>
    <x v="0"/>
    <n v="0"/>
    <x v="2"/>
    <x v="2"/>
    <x v="3"/>
    <x v="0"/>
  </r>
  <r>
    <x v="4061"/>
    <n v="34998"/>
    <s v="60 months"/>
    <n v="12.08"/>
    <s v="1 year"/>
    <n v="56070"/>
    <s v="Rent"/>
    <x v="1"/>
    <n v="838"/>
    <n v="18.3"/>
    <s v="Verified"/>
    <x v="313"/>
    <x v="0"/>
    <n v="0"/>
    <x v="2"/>
    <x v="2"/>
    <x v="2"/>
    <x v="0"/>
  </r>
  <r>
    <x v="4062"/>
    <n v="25031"/>
    <s v="60 months"/>
    <n v="19.79"/>
    <s v="9 years"/>
    <n v="53563"/>
    <s v="Own"/>
    <x v="4"/>
    <n v="838"/>
    <n v="25.9"/>
    <s v="Not Verified"/>
    <x v="140"/>
    <x v="1"/>
    <n v="1"/>
    <x v="2"/>
    <x v="2"/>
    <x v="1"/>
    <x v="0"/>
  </r>
  <r>
    <x v="4063"/>
    <n v="11006"/>
    <s v="60 months"/>
    <n v="13.93"/>
    <s v="7 years"/>
    <n v="123741"/>
    <s v="Mortgage"/>
    <x v="1"/>
    <n v="807"/>
    <n v="27.2"/>
    <s v="Verified"/>
    <x v="659"/>
    <x v="0"/>
    <n v="0"/>
    <x v="2"/>
    <x v="1"/>
    <x v="2"/>
    <x v="0"/>
  </r>
  <r>
    <x v="4064"/>
    <n v="38701"/>
    <s v="36 months"/>
    <n v="23.97"/>
    <s v="&lt; 1 year"/>
    <n v="39193"/>
    <s v="Rent"/>
    <x v="5"/>
    <n v="667"/>
    <n v="10.9"/>
    <s v="Not Verified"/>
    <x v="1398"/>
    <x v="1"/>
    <n v="1"/>
    <x v="0"/>
    <x v="2"/>
    <x v="3"/>
    <x v="0"/>
  </r>
  <r>
    <x v="4065"/>
    <n v="26939"/>
    <s v="36 months"/>
    <n v="6.51"/>
    <s v="7 years"/>
    <n v="36850"/>
    <s v="Own"/>
    <x v="7"/>
    <n v="681"/>
    <n v="20.6"/>
    <s v="Not Verified"/>
    <x v="1330"/>
    <x v="0"/>
    <n v="0"/>
    <x v="0"/>
    <x v="2"/>
    <x v="0"/>
    <x v="0"/>
  </r>
  <r>
    <x v="4066"/>
    <n v="21324"/>
    <s v="36 months"/>
    <n v="27.95"/>
    <s v="4 years"/>
    <n v="32727"/>
    <s v="Own"/>
    <x v="0"/>
    <n v="587"/>
    <n v="24.8"/>
    <s v="Not Verified"/>
    <x v="289"/>
    <x v="1"/>
    <n v="1"/>
    <x v="3"/>
    <x v="2"/>
    <x v="3"/>
    <x v="1"/>
  </r>
  <r>
    <x v="4067"/>
    <n v="23867"/>
    <s v="36 months"/>
    <n v="9.2899999999999991"/>
    <s v="3 years"/>
    <n v="100951"/>
    <s v="Rent"/>
    <x v="3"/>
    <n v="681"/>
    <n v="38.6"/>
    <s v="Verified"/>
    <x v="285"/>
    <x v="0"/>
    <n v="0"/>
    <x v="0"/>
    <x v="1"/>
    <x v="0"/>
    <x v="0"/>
  </r>
  <r>
    <x v="4068"/>
    <n v="1203"/>
    <s v="36 months"/>
    <n v="8.9600000000000009"/>
    <s v="9 years"/>
    <n v="144234"/>
    <s v="Own"/>
    <x v="4"/>
    <n v="692"/>
    <n v="24.2"/>
    <s v="Not Verified"/>
    <x v="149"/>
    <x v="0"/>
    <n v="0"/>
    <x v="0"/>
    <x v="1"/>
    <x v="0"/>
    <x v="0"/>
  </r>
  <r>
    <x v="4069"/>
    <n v="17544"/>
    <s v="60 months"/>
    <n v="26.02"/>
    <s v="1 year"/>
    <n v="134960"/>
    <s v="Rent"/>
    <x v="0"/>
    <n v="787"/>
    <n v="25.3"/>
    <s v="Verified"/>
    <x v="271"/>
    <x v="1"/>
    <n v="1"/>
    <x v="2"/>
    <x v="1"/>
    <x v="3"/>
    <x v="0"/>
  </r>
  <r>
    <x v="4070"/>
    <n v="16899"/>
    <s v="60 months"/>
    <n v="26.73"/>
    <s v="2 years"/>
    <n v="96477"/>
    <s v="Mortgage"/>
    <x v="0"/>
    <n v="624"/>
    <n v="31.8"/>
    <s v="Verified"/>
    <x v="616"/>
    <x v="1"/>
    <n v="1"/>
    <x v="4"/>
    <x v="0"/>
    <x v="3"/>
    <x v="1"/>
  </r>
  <r>
    <x v="4071"/>
    <n v="30063"/>
    <s v="36 months"/>
    <n v="7.32"/>
    <s v="9 years"/>
    <n v="148020"/>
    <s v="Mortgage"/>
    <x v="5"/>
    <n v="589"/>
    <n v="19.7"/>
    <s v="Verified"/>
    <x v="1123"/>
    <x v="0"/>
    <n v="0"/>
    <x v="3"/>
    <x v="1"/>
    <x v="0"/>
    <x v="0"/>
  </r>
  <r>
    <x v="4072"/>
    <n v="26344"/>
    <s v="36 months"/>
    <n v="27.72"/>
    <s v="1 year"/>
    <n v="75460"/>
    <s v="Mortgage"/>
    <x v="5"/>
    <n v="811"/>
    <n v="18.399999999999999"/>
    <s v="Not Verified"/>
    <x v="202"/>
    <x v="0"/>
    <n v="0"/>
    <x v="2"/>
    <x v="0"/>
    <x v="3"/>
    <x v="0"/>
  </r>
  <r>
    <x v="4073"/>
    <n v="4748"/>
    <s v="60 months"/>
    <n v="11.83"/>
    <s v="10+ years"/>
    <n v="148491"/>
    <s v="Rent"/>
    <x v="3"/>
    <n v="812"/>
    <n v="25.7"/>
    <s v="Verified"/>
    <x v="1876"/>
    <x v="0"/>
    <n v="0"/>
    <x v="2"/>
    <x v="1"/>
    <x v="2"/>
    <x v="0"/>
  </r>
  <r>
    <x v="4074"/>
    <n v="2093"/>
    <s v="36 months"/>
    <n v="20.47"/>
    <s v="3 years"/>
    <n v="35218"/>
    <s v="Rent"/>
    <x v="7"/>
    <n v="748"/>
    <n v="32.4"/>
    <s v="Verified"/>
    <x v="875"/>
    <x v="1"/>
    <n v="1"/>
    <x v="1"/>
    <x v="2"/>
    <x v="3"/>
    <x v="0"/>
  </r>
  <r>
    <x v="4075"/>
    <n v="16228"/>
    <s v="36 months"/>
    <n v="6.71"/>
    <s v="2 years"/>
    <n v="121793"/>
    <s v="Mortgage"/>
    <x v="4"/>
    <n v="847"/>
    <n v="27.3"/>
    <s v="Not Verified"/>
    <x v="390"/>
    <x v="0"/>
    <n v="0"/>
    <x v="2"/>
    <x v="1"/>
    <x v="0"/>
    <x v="0"/>
  </r>
  <r>
    <x v="4076"/>
    <n v="21884"/>
    <s v="36 months"/>
    <n v="14.52"/>
    <s v="4 years"/>
    <n v="69120"/>
    <s v="Rent"/>
    <x v="3"/>
    <n v="816"/>
    <n v="11.5"/>
    <s v="Not Verified"/>
    <x v="1568"/>
    <x v="0"/>
    <n v="0"/>
    <x v="2"/>
    <x v="0"/>
    <x v="2"/>
    <x v="0"/>
  </r>
  <r>
    <x v="4077"/>
    <n v="26183"/>
    <s v="60 months"/>
    <n v="16.27"/>
    <s v="6 years"/>
    <n v="48444"/>
    <s v="Rent"/>
    <x v="0"/>
    <n v="843"/>
    <n v="18.899999999999999"/>
    <s v="Not Verified"/>
    <x v="619"/>
    <x v="0"/>
    <n v="0"/>
    <x v="2"/>
    <x v="2"/>
    <x v="1"/>
    <x v="0"/>
  </r>
  <r>
    <x v="4078"/>
    <n v="17034"/>
    <s v="36 months"/>
    <n v="20"/>
    <s v="8 years"/>
    <n v="89187"/>
    <s v="Rent"/>
    <x v="1"/>
    <n v="667"/>
    <n v="22.9"/>
    <s v="Verified"/>
    <x v="80"/>
    <x v="0"/>
    <n v="0"/>
    <x v="0"/>
    <x v="0"/>
    <x v="3"/>
    <x v="0"/>
  </r>
  <r>
    <x v="4079"/>
    <n v="6710"/>
    <s v="60 months"/>
    <n v="18.13"/>
    <s v="4 years"/>
    <n v="43519"/>
    <s v="Own"/>
    <x v="2"/>
    <n v="733"/>
    <n v="23.3"/>
    <s v="Not Verified"/>
    <x v="158"/>
    <x v="0"/>
    <n v="0"/>
    <x v="1"/>
    <x v="2"/>
    <x v="1"/>
    <x v="0"/>
  </r>
  <r>
    <x v="4080"/>
    <n v="20259"/>
    <s v="36 months"/>
    <n v="16.54"/>
    <s v="7 years"/>
    <n v="70107"/>
    <s v="Rent"/>
    <x v="1"/>
    <n v="686"/>
    <n v="16.899999999999999"/>
    <s v="Verified"/>
    <x v="410"/>
    <x v="0"/>
    <n v="0"/>
    <x v="0"/>
    <x v="0"/>
    <x v="1"/>
    <x v="0"/>
  </r>
  <r>
    <x v="4081"/>
    <n v="36959"/>
    <s v="36 months"/>
    <n v="28.99"/>
    <s v="1 year"/>
    <n v="123690"/>
    <s v="Own"/>
    <x v="7"/>
    <n v="796"/>
    <n v="23.3"/>
    <s v="Verified"/>
    <x v="896"/>
    <x v="0"/>
    <n v="0"/>
    <x v="2"/>
    <x v="1"/>
    <x v="3"/>
    <x v="0"/>
  </r>
  <r>
    <x v="4082"/>
    <n v="34457"/>
    <s v="36 months"/>
    <n v="9.6300000000000008"/>
    <s v="5 years"/>
    <n v="44281"/>
    <s v="Mortgage"/>
    <x v="3"/>
    <n v="738"/>
    <n v="28.6"/>
    <s v="Verified"/>
    <x v="972"/>
    <x v="0"/>
    <n v="0"/>
    <x v="1"/>
    <x v="2"/>
    <x v="0"/>
    <x v="0"/>
  </r>
  <r>
    <x v="4083"/>
    <n v="21143"/>
    <s v="36 months"/>
    <n v="8.9499999999999993"/>
    <s v="7 years"/>
    <n v="39793"/>
    <s v="Own"/>
    <x v="0"/>
    <n v="616"/>
    <n v="21.4"/>
    <s v="Verified"/>
    <x v="172"/>
    <x v="1"/>
    <n v="1"/>
    <x v="4"/>
    <x v="2"/>
    <x v="0"/>
    <x v="0"/>
  </r>
  <r>
    <x v="4084"/>
    <n v="3103"/>
    <s v="36 months"/>
    <n v="22.84"/>
    <s v="8 years"/>
    <n v="54687"/>
    <s v="Mortgage"/>
    <x v="3"/>
    <n v="651"/>
    <n v="20.8"/>
    <s v="Verified"/>
    <x v="300"/>
    <x v="0"/>
    <n v="0"/>
    <x v="0"/>
    <x v="2"/>
    <x v="3"/>
    <x v="0"/>
  </r>
  <r>
    <x v="4085"/>
    <n v="1365"/>
    <s v="36 months"/>
    <n v="6.86"/>
    <s v="10+ years"/>
    <n v="39316"/>
    <s v="Rent"/>
    <x v="1"/>
    <n v="700"/>
    <n v="33.1"/>
    <s v="Verified"/>
    <x v="546"/>
    <x v="1"/>
    <n v="1"/>
    <x v="1"/>
    <x v="2"/>
    <x v="0"/>
    <x v="0"/>
  </r>
  <r>
    <x v="4086"/>
    <n v="17103"/>
    <s v="60 months"/>
    <n v="17.07"/>
    <s v="3 years"/>
    <n v="76927"/>
    <s v="Rent"/>
    <x v="7"/>
    <n v="751"/>
    <n v="31.5"/>
    <s v="Not Verified"/>
    <x v="1551"/>
    <x v="0"/>
    <n v="0"/>
    <x v="2"/>
    <x v="0"/>
    <x v="1"/>
    <x v="0"/>
  </r>
  <r>
    <x v="4087"/>
    <n v="33510"/>
    <s v="36 months"/>
    <n v="17.100000000000001"/>
    <s v="3 years"/>
    <n v="93915"/>
    <s v="Rent"/>
    <x v="0"/>
    <n v="806"/>
    <n v="19.8"/>
    <s v="Not Verified"/>
    <x v="1877"/>
    <x v="0"/>
    <n v="0"/>
    <x v="2"/>
    <x v="0"/>
    <x v="1"/>
    <x v="0"/>
  </r>
  <r>
    <x v="4088"/>
    <n v="25476"/>
    <s v="60 months"/>
    <n v="12.75"/>
    <s v="6 years"/>
    <n v="66554"/>
    <s v="Mortgage"/>
    <x v="5"/>
    <n v="796"/>
    <n v="39.9"/>
    <s v="Not Verified"/>
    <x v="1878"/>
    <x v="0"/>
    <n v="0"/>
    <x v="2"/>
    <x v="0"/>
    <x v="2"/>
    <x v="0"/>
  </r>
  <r>
    <x v="4089"/>
    <n v="13742"/>
    <s v="60 months"/>
    <n v="28.26"/>
    <s v="3 years"/>
    <n v="20207"/>
    <s v="Mortgage"/>
    <x v="6"/>
    <n v="674"/>
    <n v="7.3"/>
    <s v="Not Verified"/>
    <x v="400"/>
    <x v="1"/>
    <n v="1"/>
    <x v="0"/>
    <x v="3"/>
    <x v="3"/>
    <x v="0"/>
  </r>
  <r>
    <x v="4090"/>
    <n v="13391"/>
    <s v="60 months"/>
    <n v="12.06"/>
    <s v="4 years"/>
    <n v="20073"/>
    <s v="Rent"/>
    <x v="7"/>
    <n v="756"/>
    <n v="16.399999999999999"/>
    <s v="Not Verified"/>
    <x v="1207"/>
    <x v="0"/>
    <n v="0"/>
    <x v="2"/>
    <x v="3"/>
    <x v="2"/>
    <x v="0"/>
  </r>
  <r>
    <x v="4091"/>
    <n v="37940"/>
    <s v="60 months"/>
    <n v="12.21"/>
    <s v="1 year"/>
    <n v="44427"/>
    <s v="Rent"/>
    <x v="7"/>
    <n v="666"/>
    <n v="6.3"/>
    <s v="Verified"/>
    <x v="384"/>
    <x v="0"/>
    <n v="0"/>
    <x v="0"/>
    <x v="2"/>
    <x v="2"/>
    <x v="0"/>
  </r>
  <r>
    <x v="4092"/>
    <n v="29901"/>
    <s v="36 months"/>
    <n v="10.86"/>
    <s v="1 year"/>
    <n v="133313"/>
    <s v="Rent"/>
    <x v="6"/>
    <n v="681"/>
    <n v="34.4"/>
    <s v="Verified"/>
    <x v="530"/>
    <x v="0"/>
    <n v="0"/>
    <x v="0"/>
    <x v="1"/>
    <x v="2"/>
    <x v="0"/>
  </r>
  <r>
    <x v="4093"/>
    <n v="33001"/>
    <s v="36 months"/>
    <n v="8.64"/>
    <s v="10+ years"/>
    <n v="139456"/>
    <s v="Mortgage"/>
    <x v="5"/>
    <n v="706"/>
    <n v="31.4"/>
    <s v="Verified"/>
    <x v="1724"/>
    <x v="0"/>
    <n v="0"/>
    <x v="1"/>
    <x v="1"/>
    <x v="0"/>
    <x v="0"/>
  </r>
  <r>
    <x v="4094"/>
    <n v="16623"/>
    <s v="60 months"/>
    <n v="14.1"/>
    <s v="9 years"/>
    <n v="60329"/>
    <s v="Own"/>
    <x v="7"/>
    <n v="649"/>
    <n v="28.9"/>
    <s v="Verified"/>
    <x v="1768"/>
    <x v="1"/>
    <n v="1"/>
    <x v="4"/>
    <x v="0"/>
    <x v="2"/>
    <x v="0"/>
  </r>
  <r>
    <x v="4095"/>
    <n v="3378"/>
    <s v="60 months"/>
    <n v="22.02"/>
    <s v="4 years"/>
    <n v="149513"/>
    <s v="Mortgage"/>
    <x v="5"/>
    <n v="802"/>
    <n v="12.5"/>
    <s v="Not Verified"/>
    <x v="741"/>
    <x v="0"/>
    <n v="0"/>
    <x v="2"/>
    <x v="1"/>
    <x v="3"/>
    <x v="0"/>
  </r>
  <r>
    <x v="4096"/>
    <n v="22372"/>
    <s v="60 months"/>
    <n v="23.55"/>
    <s v="9 years"/>
    <n v="96347"/>
    <s v="Rent"/>
    <x v="1"/>
    <n v="839"/>
    <n v="29.8"/>
    <s v="Not Verified"/>
    <x v="820"/>
    <x v="1"/>
    <n v="1"/>
    <x v="2"/>
    <x v="0"/>
    <x v="3"/>
    <x v="0"/>
  </r>
  <r>
    <x v="4097"/>
    <n v="39437"/>
    <s v="36 months"/>
    <n v="25.34"/>
    <s v="9 years"/>
    <n v="94777"/>
    <s v="Rent"/>
    <x v="1"/>
    <n v="663"/>
    <n v="17.399999999999999"/>
    <s v="Not Verified"/>
    <x v="156"/>
    <x v="0"/>
    <n v="0"/>
    <x v="0"/>
    <x v="0"/>
    <x v="3"/>
    <x v="0"/>
  </r>
  <r>
    <x v="4098"/>
    <n v="36503"/>
    <s v="36 months"/>
    <n v="9.94"/>
    <s v="1 year"/>
    <n v="90505"/>
    <s v="Own"/>
    <x v="1"/>
    <n v="713"/>
    <n v="35.4"/>
    <s v="Not Verified"/>
    <x v="1811"/>
    <x v="0"/>
    <n v="0"/>
    <x v="1"/>
    <x v="0"/>
    <x v="0"/>
    <x v="0"/>
  </r>
  <r>
    <x v="4099"/>
    <n v="31746"/>
    <s v="36 months"/>
    <n v="5.89"/>
    <s v="5 years"/>
    <n v="60472"/>
    <s v="Mortgage"/>
    <x v="1"/>
    <n v="834"/>
    <n v="12"/>
    <s v="Verified"/>
    <x v="1280"/>
    <x v="0"/>
    <n v="0"/>
    <x v="2"/>
    <x v="0"/>
    <x v="0"/>
    <x v="0"/>
  </r>
  <r>
    <x v="4100"/>
    <n v="28923"/>
    <s v="60 months"/>
    <n v="29.37"/>
    <s v="5 years"/>
    <n v="25889"/>
    <s v="Rent"/>
    <x v="2"/>
    <n v="590"/>
    <n v="12.6"/>
    <s v="Verified"/>
    <x v="20"/>
    <x v="1"/>
    <n v="1"/>
    <x v="3"/>
    <x v="3"/>
    <x v="3"/>
    <x v="1"/>
  </r>
  <r>
    <x v="4101"/>
    <n v="10867"/>
    <s v="36 months"/>
    <n v="5.36"/>
    <s v="7 years"/>
    <n v="46457"/>
    <s v="Rent"/>
    <x v="0"/>
    <n v="789"/>
    <n v="38.6"/>
    <s v="Not Verified"/>
    <x v="1393"/>
    <x v="0"/>
    <n v="0"/>
    <x v="2"/>
    <x v="2"/>
    <x v="0"/>
    <x v="0"/>
  </r>
  <r>
    <x v="4102"/>
    <n v="34724"/>
    <s v="36 months"/>
    <n v="29.02"/>
    <s v="&lt; 1 year"/>
    <n v="60787"/>
    <s v="Mortgage"/>
    <x v="2"/>
    <n v="652"/>
    <n v="23.1"/>
    <s v="Not Verified"/>
    <x v="698"/>
    <x v="0"/>
    <n v="0"/>
    <x v="0"/>
    <x v="0"/>
    <x v="3"/>
    <x v="0"/>
  </r>
  <r>
    <x v="4103"/>
    <n v="10306"/>
    <s v="36 months"/>
    <n v="25.72"/>
    <s v="6 years"/>
    <n v="28706"/>
    <s v="Rent"/>
    <x v="1"/>
    <n v="719"/>
    <n v="20.6"/>
    <s v="Verified"/>
    <x v="1134"/>
    <x v="1"/>
    <n v="1"/>
    <x v="1"/>
    <x v="3"/>
    <x v="3"/>
    <x v="0"/>
  </r>
  <r>
    <x v="4104"/>
    <n v="15908"/>
    <s v="36 months"/>
    <n v="27.8"/>
    <s v="6 years"/>
    <n v="58687"/>
    <s v="Rent"/>
    <x v="3"/>
    <n v="738"/>
    <n v="17.3"/>
    <s v="Verified"/>
    <x v="278"/>
    <x v="0"/>
    <n v="0"/>
    <x v="1"/>
    <x v="2"/>
    <x v="3"/>
    <x v="0"/>
  </r>
  <r>
    <x v="4105"/>
    <n v="28081"/>
    <s v="36 months"/>
    <n v="14.68"/>
    <s v="8 years"/>
    <n v="31520"/>
    <s v="Rent"/>
    <x v="3"/>
    <n v="750"/>
    <n v="34.1"/>
    <s v="Not Verified"/>
    <x v="1879"/>
    <x v="1"/>
    <n v="1"/>
    <x v="2"/>
    <x v="2"/>
    <x v="2"/>
    <x v="0"/>
  </r>
  <r>
    <x v="4106"/>
    <n v="38228"/>
    <s v="60 months"/>
    <n v="9.93"/>
    <s v="3 years"/>
    <n v="20279"/>
    <s v="Rent"/>
    <x v="3"/>
    <n v="765"/>
    <n v="17.3"/>
    <s v="Verified"/>
    <x v="1329"/>
    <x v="0"/>
    <n v="0"/>
    <x v="2"/>
    <x v="3"/>
    <x v="0"/>
    <x v="0"/>
  </r>
  <r>
    <x v="4107"/>
    <n v="24386"/>
    <s v="60 months"/>
    <n v="20.16"/>
    <s v="6 years"/>
    <n v="84305"/>
    <s v="Rent"/>
    <x v="0"/>
    <n v="629"/>
    <n v="17.5"/>
    <s v="Not Verified"/>
    <x v="38"/>
    <x v="1"/>
    <n v="1"/>
    <x v="4"/>
    <x v="0"/>
    <x v="3"/>
    <x v="1"/>
  </r>
  <r>
    <x v="4108"/>
    <n v="29302"/>
    <s v="36 months"/>
    <n v="23.53"/>
    <s v="5 years"/>
    <n v="113098"/>
    <s v="Mortgage"/>
    <x v="6"/>
    <n v="826"/>
    <n v="9.3000000000000007"/>
    <s v="Verified"/>
    <x v="523"/>
    <x v="0"/>
    <n v="0"/>
    <x v="2"/>
    <x v="1"/>
    <x v="3"/>
    <x v="0"/>
  </r>
  <r>
    <x v="4109"/>
    <n v="20212"/>
    <s v="36 months"/>
    <n v="8.27"/>
    <s v="3 years"/>
    <n v="74007"/>
    <s v="Rent"/>
    <x v="1"/>
    <n v="787"/>
    <n v="23.2"/>
    <s v="Verified"/>
    <x v="715"/>
    <x v="0"/>
    <n v="0"/>
    <x v="2"/>
    <x v="0"/>
    <x v="0"/>
    <x v="0"/>
  </r>
  <r>
    <x v="4110"/>
    <n v="36618"/>
    <s v="60 months"/>
    <n v="24.94"/>
    <s v="9 years"/>
    <n v="45131"/>
    <s v="Rent"/>
    <x v="4"/>
    <n v="620"/>
    <n v="37.299999999999997"/>
    <s v="Verified"/>
    <x v="218"/>
    <x v="1"/>
    <n v="1"/>
    <x v="4"/>
    <x v="2"/>
    <x v="3"/>
    <x v="1"/>
  </r>
  <r>
    <x v="4111"/>
    <n v="11698"/>
    <s v="36 months"/>
    <n v="10.210000000000001"/>
    <s v="7 years"/>
    <n v="139840"/>
    <s v="Mortgage"/>
    <x v="1"/>
    <n v="691"/>
    <n v="38.5"/>
    <s v="Verified"/>
    <x v="101"/>
    <x v="0"/>
    <n v="0"/>
    <x v="0"/>
    <x v="1"/>
    <x v="2"/>
    <x v="0"/>
  </r>
  <r>
    <x v="4112"/>
    <n v="5594"/>
    <s v="60 months"/>
    <n v="17.29"/>
    <s v="2 years"/>
    <n v="60229"/>
    <s v="Mortgage"/>
    <x v="5"/>
    <n v="783"/>
    <n v="39.799999999999997"/>
    <s v="Verified"/>
    <x v="1873"/>
    <x v="0"/>
    <n v="0"/>
    <x v="2"/>
    <x v="0"/>
    <x v="1"/>
    <x v="0"/>
  </r>
  <r>
    <x v="4113"/>
    <n v="26525"/>
    <s v="36 months"/>
    <n v="26.41"/>
    <s v="7 years"/>
    <n v="142479"/>
    <s v="Mortgage"/>
    <x v="1"/>
    <n v="784"/>
    <n v="21.6"/>
    <s v="Not Verified"/>
    <x v="1880"/>
    <x v="0"/>
    <n v="0"/>
    <x v="2"/>
    <x v="1"/>
    <x v="3"/>
    <x v="0"/>
  </r>
  <r>
    <x v="4114"/>
    <n v="15282"/>
    <s v="36 months"/>
    <n v="9.84"/>
    <s v="4 years"/>
    <n v="113491"/>
    <s v="Mortgage"/>
    <x v="4"/>
    <n v="751"/>
    <n v="32.1"/>
    <s v="Verified"/>
    <x v="1881"/>
    <x v="0"/>
    <n v="0"/>
    <x v="2"/>
    <x v="1"/>
    <x v="0"/>
    <x v="0"/>
  </r>
  <r>
    <x v="4115"/>
    <n v="15334"/>
    <s v="36 months"/>
    <n v="11.05"/>
    <s v="3 years"/>
    <n v="20290"/>
    <s v="Mortgage"/>
    <x v="4"/>
    <n v="706"/>
    <n v="24.3"/>
    <s v="Not Verified"/>
    <x v="1452"/>
    <x v="0"/>
    <n v="0"/>
    <x v="1"/>
    <x v="3"/>
    <x v="2"/>
    <x v="0"/>
  </r>
  <r>
    <x v="4116"/>
    <n v="30179"/>
    <s v="60 months"/>
    <n v="6.57"/>
    <s v="2 years"/>
    <n v="57648"/>
    <s v="Mortgage"/>
    <x v="5"/>
    <n v="645"/>
    <n v="24.2"/>
    <s v="Verified"/>
    <x v="943"/>
    <x v="0"/>
    <n v="0"/>
    <x v="4"/>
    <x v="2"/>
    <x v="0"/>
    <x v="0"/>
  </r>
  <r>
    <x v="4117"/>
    <n v="7644"/>
    <s v="36 months"/>
    <n v="8.67"/>
    <s v="9 years"/>
    <n v="31065"/>
    <s v="Mortgage"/>
    <x v="1"/>
    <n v="613"/>
    <n v="33.200000000000003"/>
    <s v="Verified"/>
    <x v="902"/>
    <x v="1"/>
    <n v="1"/>
    <x v="4"/>
    <x v="2"/>
    <x v="0"/>
    <x v="0"/>
  </r>
  <r>
    <x v="4118"/>
    <n v="36618"/>
    <s v="36 months"/>
    <n v="8.66"/>
    <s v="6 years"/>
    <n v="35402"/>
    <s v="Mortgage"/>
    <x v="4"/>
    <n v="777"/>
    <n v="34.200000000000003"/>
    <s v="Verified"/>
    <x v="1233"/>
    <x v="1"/>
    <n v="1"/>
    <x v="2"/>
    <x v="2"/>
    <x v="0"/>
    <x v="0"/>
  </r>
  <r>
    <x v="4119"/>
    <n v="33933"/>
    <s v="36 months"/>
    <n v="10.09"/>
    <s v="6 years"/>
    <n v="109903"/>
    <s v="Own"/>
    <x v="7"/>
    <n v="623"/>
    <n v="5.7"/>
    <s v="Verified"/>
    <x v="1310"/>
    <x v="0"/>
    <n v="0"/>
    <x v="4"/>
    <x v="1"/>
    <x v="2"/>
    <x v="0"/>
  </r>
  <r>
    <x v="4120"/>
    <n v="34687"/>
    <s v="36 months"/>
    <n v="12.16"/>
    <s v="5 years"/>
    <n v="44107"/>
    <s v="Own"/>
    <x v="1"/>
    <n v="832"/>
    <n v="38"/>
    <s v="Verified"/>
    <x v="1384"/>
    <x v="0"/>
    <n v="0"/>
    <x v="2"/>
    <x v="2"/>
    <x v="2"/>
    <x v="0"/>
  </r>
  <r>
    <x v="4121"/>
    <n v="18375"/>
    <s v="36 months"/>
    <n v="25.37"/>
    <s v="2 years"/>
    <n v="126272"/>
    <s v="Mortgage"/>
    <x v="0"/>
    <n v="740"/>
    <n v="33.799999999999997"/>
    <s v="Verified"/>
    <x v="815"/>
    <x v="1"/>
    <n v="1"/>
    <x v="1"/>
    <x v="1"/>
    <x v="3"/>
    <x v="0"/>
  </r>
  <r>
    <x v="4122"/>
    <n v="31926"/>
    <s v="36 months"/>
    <n v="27.89"/>
    <s v="8 years"/>
    <n v="145898"/>
    <s v="Own"/>
    <x v="2"/>
    <n v="697"/>
    <n v="30.2"/>
    <s v="Verified"/>
    <x v="1882"/>
    <x v="1"/>
    <n v="1"/>
    <x v="0"/>
    <x v="1"/>
    <x v="3"/>
    <x v="0"/>
  </r>
  <r>
    <x v="4123"/>
    <n v="37607"/>
    <s v="36 months"/>
    <n v="15.16"/>
    <s v="10+ years"/>
    <n v="103542"/>
    <s v="Mortgage"/>
    <x v="3"/>
    <n v="841"/>
    <n v="34.799999999999997"/>
    <s v="Verified"/>
    <x v="1883"/>
    <x v="0"/>
    <n v="0"/>
    <x v="2"/>
    <x v="1"/>
    <x v="1"/>
    <x v="0"/>
  </r>
  <r>
    <x v="4124"/>
    <n v="18642"/>
    <s v="36 months"/>
    <n v="8.2100000000000009"/>
    <s v="1 year"/>
    <n v="33029"/>
    <s v="Rent"/>
    <x v="6"/>
    <n v="654"/>
    <n v="23.8"/>
    <s v="Verified"/>
    <x v="1085"/>
    <x v="0"/>
    <n v="0"/>
    <x v="0"/>
    <x v="2"/>
    <x v="0"/>
    <x v="0"/>
  </r>
  <r>
    <x v="4125"/>
    <n v="24993"/>
    <s v="36 months"/>
    <n v="10.6"/>
    <s v="2 years"/>
    <n v="39935"/>
    <s v="Mortgage"/>
    <x v="1"/>
    <n v="593"/>
    <n v="32.1"/>
    <s v="Not Verified"/>
    <x v="204"/>
    <x v="1"/>
    <n v="1"/>
    <x v="3"/>
    <x v="2"/>
    <x v="2"/>
    <x v="0"/>
  </r>
  <r>
    <x v="4126"/>
    <n v="22188"/>
    <s v="36 months"/>
    <n v="23.41"/>
    <s v="&lt; 1 year"/>
    <n v="106098"/>
    <s v="Rent"/>
    <x v="5"/>
    <n v="584"/>
    <n v="26"/>
    <s v="Verified"/>
    <x v="1385"/>
    <x v="1"/>
    <n v="1"/>
    <x v="3"/>
    <x v="1"/>
    <x v="3"/>
    <x v="1"/>
  </r>
  <r>
    <x v="4127"/>
    <n v="33596"/>
    <s v="36 months"/>
    <n v="21.94"/>
    <s v="6 years"/>
    <n v="88811"/>
    <s v="Rent"/>
    <x v="6"/>
    <n v="766"/>
    <n v="24"/>
    <s v="Not Verified"/>
    <x v="1225"/>
    <x v="0"/>
    <n v="0"/>
    <x v="2"/>
    <x v="0"/>
    <x v="3"/>
    <x v="0"/>
  </r>
  <r>
    <x v="4128"/>
    <n v="28772"/>
    <s v="36 months"/>
    <n v="29.18"/>
    <s v="1 year"/>
    <n v="128507"/>
    <s v="Mortgage"/>
    <x v="2"/>
    <n v="780"/>
    <n v="12.4"/>
    <s v="Not Verified"/>
    <x v="962"/>
    <x v="0"/>
    <n v="0"/>
    <x v="2"/>
    <x v="1"/>
    <x v="3"/>
    <x v="0"/>
  </r>
  <r>
    <x v="4129"/>
    <n v="31857"/>
    <s v="36 months"/>
    <n v="5.36"/>
    <s v="9 years"/>
    <n v="80033"/>
    <s v="Rent"/>
    <x v="0"/>
    <n v="830"/>
    <n v="34.700000000000003"/>
    <s v="Not Verified"/>
    <x v="1341"/>
    <x v="0"/>
    <n v="0"/>
    <x v="2"/>
    <x v="0"/>
    <x v="0"/>
    <x v="0"/>
  </r>
  <r>
    <x v="4130"/>
    <n v="11776"/>
    <s v="36 months"/>
    <n v="23.77"/>
    <s v="7 years"/>
    <n v="25257"/>
    <s v="Rent"/>
    <x v="6"/>
    <n v="734"/>
    <n v="35.9"/>
    <s v="Verified"/>
    <x v="1884"/>
    <x v="1"/>
    <n v="1"/>
    <x v="1"/>
    <x v="3"/>
    <x v="3"/>
    <x v="0"/>
  </r>
  <r>
    <x v="4131"/>
    <n v="33835"/>
    <s v="36 months"/>
    <n v="17.64"/>
    <s v="8 years"/>
    <n v="44658"/>
    <s v="Rent"/>
    <x v="5"/>
    <n v="776"/>
    <n v="39"/>
    <s v="Not Verified"/>
    <x v="38"/>
    <x v="0"/>
    <n v="0"/>
    <x v="2"/>
    <x v="2"/>
    <x v="1"/>
    <x v="0"/>
  </r>
  <r>
    <x v="4132"/>
    <n v="10788"/>
    <s v="36 months"/>
    <n v="27.57"/>
    <s v="10+ years"/>
    <n v="122299"/>
    <s v="Rent"/>
    <x v="3"/>
    <n v="648"/>
    <n v="9.1999999999999993"/>
    <s v="Verified"/>
    <x v="142"/>
    <x v="1"/>
    <n v="1"/>
    <x v="4"/>
    <x v="1"/>
    <x v="3"/>
    <x v="1"/>
  </r>
  <r>
    <x v="4133"/>
    <n v="6660"/>
    <s v="36 months"/>
    <n v="19.399999999999999"/>
    <s v="1 year"/>
    <n v="124110"/>
    <s v="Rent"/>
    <x v="6"/>
    <n v="627"/>
    <n v="15.2"/>
    <s v="Verified"/>
    <x v="47"/>
    <x v="1"/>
    <n v="1"/>
    <x v="4"/>
    <x v="1"/>
    <x v="1"/>
    <x v="1"/>
  </r>
  <r>
    <x v="4134"/>
    <n v="5478"/>
    <s v="36 months"/>
    <n v="16.170000000000002"/>
    <s v="5 years"/>
    <n v="77991"/>
    <s v="Own"/>
    <x v="4"/>
    <n v="828"/>
    <n v="29"/>
    <s v="Verified"/>
    <x v="1638"/>
    <x v="0"/>
    <n v="0"/>
    <x v="2"/>
    <x v="0"/>
    <x v="1"/>
    <x v="0"/>
  </r>
  <r>
    <x v="4135"/>
    <n v="9210"/>
    <s v="36 months"/>
    <n v="21.65"/>
    <s v="10+ years"/>
    <n v="75914"/>
    <s v="Mortgage"/>
    <x v="4"/>
    <n v="811"/>
    <n v="34.9"/>
    <s v="Not Verified"/>
    <x v="1852"/>
    <x v="1"/>
    <n v="1"/>
    <x v="2"/>
    <x v="0"/>
    <x v="3"/>
    <x v="0"/>
  </r>
  <r>
    <x v="4136"/>
    <n v="11922"/>
    <s v="60 months"/>
    <n v="25.84"/>
    <s v="&lt; 1 year"/>
    <n v="114358"/>
    <s v="Rent"/>
    <x v="0"/>
    <n v="690"/>
    <n v="31.3"/>
    <s v="Not Verified"/>
    <x v="1885"/>
    <x v="1"/>
    <n v="1"/>
    <x v="0"/>
    <x v="1"/>
    <x v="3"/>
    <x v="0"/>
  </r>
  <r>
    <x v="4137"/>
    <n v="37289"/>
    <s v="60 months"/>
    <n v="12.06"/>
    <s v="7 years"/>
    <n v="65999"/>
    <s v="Own"/>
    <x v="1"/>
    <n v="715"/>
    <n v="20.9"/>
    <s v="Not Verified"/>
    <x v="688"/>
    <x v="0"/>
    <n v="0"/>
    <x v="1"/>
    <x v="0"/>
    <x v="2"/>
    <x v="0"/>
  </r>
  <r>
    <x v="4138"/>
    <n v="34340"/>
    <s v="36 months"/>
    <n v="7.69"/>
    <s v="4 years"/>
    <n v="121996"/>
    <s v="Mortgage"/>
    <x v="4"/>
    <n v="657"/>
    <n v="30.4"/>
    <s v="Not Verified"/>
    <x v="1155"/>
    <x v="0"/>
    <n v="0"/>
    <x v="0"/>
    <x v="1"/>
    <x v="0"/>
    <x v="0"/>
  </r>
  <r>
    <x v="4139"/>
    <n v="39163"/>
    <s v="36 months"/>
    <n v="15.83"/>
    <s v="8 years"/>
    <n v="21757"/>
    <s v="Rent"/>
    <x v="6"/>
    <n v="810"/>
    <n v="7.5"/>
    <s v="Not Verified"/>
    <x v="1732"/>
    <x v="0"/>
    <n v="0"/>
    <x v="2"/>
    <x v="3"/>
    <x v="1"/>
    <x v="0"/>
  </r>
  <r>
    <x v="4140"/>
    <n v="19642"/>
    <s v="60 months"/>
    <n v="10.36"/>
    <s v="2 years"/>
    <n v="41339"/>
    <s v="Own"/>
    <x v="7"/>
    <n v="834"/>
    <n v="28.2"/>
    <s v="Not Verified"/>
    <x v="1767"/>
    <x v="0"/>
    <n v="0"/>
    <x v="2"/>
    <x v="2"/>
    <x v="2"/>
    <x v="0"/>
  </r>
  <r>
    <x v="4141"/>
    <n v="12094"/>
    <s v="60 months"/>
    <n v="15.74"/>
    <s v="1 year"/>
    <n v="42846"/>
    <s v="Rent"/>
    <x v="6"/>
    <n v="739"/>
    <n v="5.3"/>
    <s v="Not Verified"/>
    <x v="641"/>
    <x v="0"/>
    <n v="0"/>
    <x v="1"/>
    <x v="2"/>
    <x v="1"/>
    <x v="0"/>
  </r>
  <r>
    <x v="4142"/>
    <n v="23423"/>
    <s v="36 months"/>
    <n v="29.78"/>
    <s v="6 years"/>
    <n v="140652"/>
    <s v="Own"/>
    <x v="7"/>
    <n v="640"/>
    <n v="6.7"/>
    <s v="Not Verified"/>
    <x v="1201"/>
    <x v="1"/>
    <n v="1"/>
    <x v="4"/>
    <x v="1"/>
    <x v="3"/>
    <x v="1"/>
  </r>
  <r>
    <x v="4143"/>
    <n v="34418"/>
    <s v="36 months"/>
    <n v="19.350000000000001"/>
    <s v="10+ years"/>
    <n v="125718"/>
    <s v="Rent"/>
    <x v="6"/>
    <n v="666"/>
    <n v="31.5"/>
    <s v="Not Verified"/>
    <x v="1886"/>
    <x v="1"/>
    <n v="1"/>
    <x v="0"/>
    <x v="1"/>
    <x v="1"/>
    <x v="0"/>
  </r>
  <r>
    <x v="4144"/>
    <n v="6741"/>
    <s v="36 months"/>
    <n v="22.34"/>
    <s v="6 years"/>
    <n v="125508"/>
    <s v="Mortgage"/>
    <x v="7"/>
    <n v="580"/>
    <n v="21.7"/>
    <s v="Not Verified"/>
    <x v="1887"/>
    <x v="1"/>
    <n v="1"/>
    <x v="3"/>
    <x v="1"/>
    <x v="3"/>
    <x v="1"/>
  </r>
  <r>
    <x v="4145"/>
    <n v="7838"/>
    <s v="36 months"/>
    <n v="21.95"/>
    <s v="9 years"/>
    <n v="47915"/>
    <s v="Rent"/>
    <x v="1"/>
    <n v="690"/>
    <n v="7.1"/>
    <s v="Not Verified"/>
    <x v="744"/>
    <x v="0"/>
    <n v="0"/>
    <x v="0"/>
    <x v="2"/>
    <x v="3"/>
    <x v="0"/>
  </r>
  <r>
    <x v="4146"/>
    <n v="4262"/>
    <s v="36 months"/>
    <n v="25.52"/>
    <s v="4 years"/>
    <n v="64617"/>
    <s v="Own"/>
    <x v="7"/>
    <n v="738"/>
    <n v="21.9"/>
    <s v="Verified"/>
    <x v="350"/>
    <x v="0"/>
    <n v="0"/>
    <x v="1"/>
    <x v="0"/>
    <x v="3"/>
    <x v="0"/>
  </r>
  <r>
    <x v="4147"/>
    <n v="5996"/>
    <s v="36 months"/>
    <n v="28.6"/>
    <s v="6 years"/>
    <n v="65170"/>
    <s v="Rent"/>
    <x v="5"/>
    <n v="813"/>
    <n v="7.2"/>
    <s v="Verified"/>
    <x v="966"/>
    <x v="0"/>
    <n v="0"/>
    <x v="2"/>
    <x v="0"/>
    <x v="3"/>
    <x v="0"/>
  </r>
  <r>
    <x v="4148"/>
    <n v="23164"/>
    <s v="60 months"/>
    <n v="21.47"/>
    <s v="5 years"/>
    <n v="96880"/>
    <s v="Own"/>
    <x v="5"/>
    <n v="649"/>
    <n v="17.100000000000001"/>
    <s v="Verified"/>
    <x v="916"/>
    <x v="1"/>
    <n v="1"/>
    <x v="4"/>
    <x v="0"/>
    <x v="3"/>
    <x v="1"/>
  </r>
  <r>
    <x v="4149"/>
    <n v="36595"/>
    <s v="36 months"/>
    <n v="16.899999999999999"/>
    <s v="8 years"/>
    <n v="108768"/>
    <s v="Rent"/>
    <x v="3"/>
    <n v="660"/>
    <n v="10.5"/>
    <s v="Not Verified"/>
    <x v="250"/>
    <x v="0"/>
    <n v="0"/>
    <x v="0"/>
    <x v="1"/>
    <x v="1"/>
    <x v="0"/>
  </r>
  <r>
    <x v="4150"/>
    <n v="31257"/>
    <s v="36 months"/>
    <n v="12.95"/>
    <s v="2 years"/>
    <n v="53493"/>
    <s v="Rent"/>
    <x v="2"/>
    <n v="781"/>
    <n v="12.7"/>
    <s v="Verified"/>
    <x v="1704"/>
    <x v="0"/>
    <n v="0"/>
    <x v="2"/>
    <x v="2"/>
    <x v="2"/>
    <x v="0"/>
  </r>
  <r>
    <x v="4151"/>
    <n v="15211"/>
    <s v="36 months"/>
    <n v="14.01"/>
    <s v="3 years"/>
    <n v="148526"/>
    <s v="Rent"/>
    <x v="6"/>
    <n v="672"/>
    <n v="11.8"/>
    <s v="Verified"/>
    <x v="929"/>
    <x v="0"/>
    <n v="0"/>
    <x v="0"/>
    <x v="1"/>
    <x v="2"/>
    <x v="0"/>
  </r>
  <r>
    <x v="4152"/>
    <n v="31453"/>
    <s v="36 months"/>
    <n v="13.36"/>
    <s v="8 years"/>
    <n v="52079"/>
    <s v="Rent"/>
    <x v="4"/>
    <n v="651"/>
    <n v="18"/>
    <s v="Verified"/>
    <x v="993"/>
    <x v="0"/>
    <n v="0"/>
    <x v="0"/>
    <x v="2"/>
    <x v="2"/>
    <x v="0"/>
  </r>
  <r>
    <x v="4153"/>
    <n v="6232"/>
    <s v="36 months"/>
    <n v="13.11"/>
    <s v="9 years"/>
    <n v="53875"/>
    <s v="Mortgage"/>
    <x v="5"/>
    <n v="636"/>
    <n v="8.8000000000000007"/>
    <s v="Verified"/>
    <x v="1304"/>
    <x v="0"/>
    <n v="0"/>
    <x v="4"/>
    <x v="2"/>
    <x v="2"/>
    <x v="0"/>
  </r>
  <r>
    <x v="4154"/>
    <n v="3217"/>
    <s v="36 months"/>
    <n v="22.37"/>
    <s v="7 years"/>
    <n v="49558"/>
    <s v="Rent"/>
    <x v="7"/>
    <n v="590"/>
    <n v="23.5"/>
    <s v="Not Verified"/>
    <x v="1888"/>
    <x v="1"/>
    <n v="1"/>
    <x v="3"/>
    <x v="2"/>
    <x v="3"/>
    <x v="1"/>
  </r>
  <r>
    <x v="4155"/>
    <n v="25229"/>
    <s v="36 months"/>
    <n v="19.690000000000001"/>
    <s v="9 years"/>
    <n v="31017"/>
    <s v="Mortgage"/>
    <x v="6"/>
    <n v="725"/>
    <n v="19.2"/>
    <s v="Verified"/>
    <x v="202"/>
    <x v="1"/>
    <n v="1"/>
    <x v="1"/>
    <x v="2"/>
    <x v="1"/>
    <x v="0"/>
  </r>
  <r>
    <x v="4156"/>
    <n v="15232"/>
    <s v="36 months"/>
    <n v="10.050000000000001"/>
    <s v="5 years"/>
    <n v="115017"/>
    <s v="Rent"/>
    <x v="4"/>
    <n v="727"/>
    <n v="34.4"/>
    <s v="Not Verified"/>
    <x v="540"/>
    <x v="0"/>
    <n v="0"/>
    <x v="1"/>
    <x v="1"/>
    <x v="2"/>
    <x v="0"/>
  </r>
  <r>
    <x v="4157"/>
    <n v="26613"/>
    <s v="60 months"/>
    <n v="29.24"/>
    <s v="2 years"/>
    <n v="112313"/>
    <s v="Rent"/>
    <x v="6"/>
    <n v="787"/>
    <n v="33.9"/>
    <s v="Verified"/>
    <x v="491"/>
    <x v="1"/>
    <n v="1"/>
    <x v="2"/>
    <x v="1"/>
    <x v="3"/>
    <x v="0"/>
  </r>
  <r>
    <x v="4158"/>
    <n v="15026"/>
    <s v="36 months"/>
    <n v="15.69"/>
    <s v="8 years"/>
    <n v="144720"/>
    <s v="Rent"/>
    <x v="7"/>
    <n v="670"/>
    <n v="33.799999999999997"/>
    <s v="Verified"/>
    <x v="913"/>
    <x v="0"/>
    <n v="0"/>
    <x v="0"/>
    <x v="1"/>
    <x v="1"/>
    <x v="0"/>
  </r>
  <r>
    <x v="4159"/>
    <n v="29554"/>
    <s v="36 months"/>
    <n v="19.149999999999999"/>
    <s v="8 years"/>
    <n v="40732"/>
    <s v="Mortgage"/>
    <x v="5"/>
    <n v="666"/>
    <n v="21.4"/>
    <s v="Verified"/>
    <x v="1603"/>
    <x v="0"/>
    <n v="0"/>
    <x v="0"/>
    <x v="2"/>
    <x v="1"/>
    <x v="0"/>
  </r>
  <r>
    <x v="4160"/>
    <n v="31908"/>
    <s v="36 months"/>
    <n v="22.57"/>
    <s v="10+ years"/>
    <n v="133141"/>
    <s v="Own"/>
    <x v="5"/>
    <n v="688"/>
    <n v="15.2"/>
    <s v="Verified"/>
    <x v="637"/>
    <x v="0"/>
    <n v="0"/>
    <x v="0"/>
    <x v="1"/>
    <x v="3"/>
    <x v="0"/>
  </r>
  <r>
    <x v="4161"/>
    <n v="20610"/>
    <s v="36 months"/>
    <n v="20.34"/>
    <s v="5 years"/>
    <n v="77238"/>
    <s v="Rent"/>
    <x v="0"/>
    <n v="784"/>
    <n v="19.5"/>
    <s v="Not Verified"/>
    <x v="1326"/>
    <x v="0"/>
    <n v="0"/>
    <x v="2"/>
    <x v="0"/>
    <x v="3"/>
    <x v="0"/>
  </r>
  <r>
    <x v="4162"/>
    <n v="8031"/>
    <s v="36 months"/>
    <n v="12.78"/>
    <s v="1 year"/>
    <n v="79839"/>
    <s v="Mortgage"/>
    <x v="0"/>
    <n v="676"/>
    <n v="29.1"/>
    <s v="Verified"/>
    <x v="882"/>
    <x v="0"/>
    <n v="0"/>
    <x v="0"/>
    <x v="0"/>
    <x v="2"/>
    <x v="0"/>
  </r>
  <r>
    <x v="4163"/>
    <n v="26515"/>
    <s v="36 months"/>
    <n v="24.94"/>
    <s v="6 years"/>
    <n v="115504"/>
    <s v="Mortgage"/>
    <x v="2"/>
    <n v="844"/>
    <n v="23.5"/>
    <s v="Verified"/>
    <x v="1190"/>
    <x v="0"/>
    <n v="0"/>
    <x v="2"/>
    <x v="1"/>
    <x v="3"/>
    <x v="0"/>
  </r>
  <r>
    <x v="4164"/>
    <n v="37484"/>
    <s v="36 months"/>
    <n v="7.75"/>
    <s v="8 years"/>
    <n v="43457"/>
    <s v="Rent"/>
    <x v="2"/>
    <n v="848"/>
    <n v="26.9"/>
    <s v="Verified"/>
    <x v="379"/>
    <x v="0"/>
    <n v="0"/>
    <x v="2"/>
    <x v="2"/>
    <x v="0"/>
    <x v="0"/>
  </r>
  <r>
    <x v="4165"/>
    <n v="37182"/>
    <s v="36 months"/>
    <n v="19.22"/>
    <s v="8 years"/>
    <n v="114056"/>
    <s v="Own"/>
    <x v="3"/>
    <n v="843"/>
    <n v="29.3"/>
    <s v="Verified"/>
    <x v="78"/>
    <x v="1"/>
    <n v="1"/>
    <x v="2"/>
    <x v="1"/>
    <x v="1"/>
    <x v="0"/>
  </r>
  <r>
    <x v="4166"/>
    <n v="1570"/>
    <s v="60 months"/>
    <n v="11.83"/>
    <s v="2 years"/>
    <n v="20824"/>
    <s v="Rent"/>
    <x v="3"/>
    <n v="693"/>
    <n v="37.1"/>
    <s v="Not Verified"/>
    <x v="259"/>
    <x v="1"/>
    <n v="1"/>
    <x v="0"/>
    <x v="3"/>
    <x v="2"/>
    <x v="0"/>
  </r>
  <r>
    <x v="4167"/>
    <n v="33254"/>
    <s v="36 months"/>
    <n v="20.39"/>
    <s v="1 year"/>
    <n v="51573"/>
    <s v="Rent"/>
    <x v="2"/>
    <n v="798"/>
    <n v="38"/>
    <s v="Verified"/>
    <x v="1428"/>
    <x v="1"/>
    <n v="1"/>
    <x v="2"/>
    <x v="2"/>
    <x v="3"/>
    <x v="0"/>
  </r>
  <r>
    <x v="4168"/>
    <n v="20288"/>
    <s v="36 months"/>
    <n v="10.45"/>
    <s v="4 years"/>
    <n v="122906"/>
    <s v="Rent"/>
    <x v="6"/>
    <n v="812"/>
    <n v="34.4"/>
    <s v="Verified"/>
    <x v="1718"/>
    <x v="0"/>
    <n v="0"/>
    <x v="2"/>
    <x v="1"/>
    <x v="2"/>
    <x v="0"/>
  </r>
  <r>
    <x v="4169"/>
    <n v="14288"/>
    <s v="36 months"/>
    <n v="24.3"/>
    <s v="10+ years"/>
    <n v="34467"/>
    <s v="Mortgage"/>
    <x v="6"/>
    <n v="676"/>
    <n v="7.3"/>
    <s v="Verified"/>
    <x v="1118"/>
    <x v="1"/>
    <n v="1"/>
    <x v="0"/>
    <x v="2"/>
    <x v="3"/>
    <x v="0"/>
  </r>
  <r>
    <x v="4170"/>
    <n v="30877"/>
    <s v="60 months"/>
    <n v="10.69"/>
    <s v="9 years"/>
    <n v="95462"/>
    <s v="Rent"/>
    <x v="4"/>
    <n v="586"/>
    <n v="39.299999999999997"/>
    <s v="Not Verified"/>
    <x v="301"/>
    <x v="1"/>
    <n v="1"/>
    <x v="3"/>
    <x v="0"/>
    <x v="2"/>
    <x v="0"/>
  </r>
  <r>
    <x v="4171"/>
    <n v="19889"/>
    <s v="36 months"/>
    <n v="27.26"/>
    <s v="6 years"/>
    <n v="43876"/>
    <s v="Rent"/>
    <x v="2"/>
    <n v="656"/>
    <n v="29.6"/>
    <s v="Verified"/>
    <x v="1889"/>
    <x v="1"/>
    <n v="1"/>
    <x v="0"/>
    <x v="2"/>
    <x v="3"/>
    <x v="0"/>
  </r>
  <r>
    <x v="4172"/>
    <n v="1917"/>
    <s v="36 months"/>
    <n v="26.54"/>
    <s v="2 years"/>
    <n v="36734"/>
    <s v="Rent"/>
    <x v="5"/>
    <n v="707"/>
    <n v="29.3"/>
    <s v="Not Verified"/>
    <x v="261"/>
    <x v="1"/>
    <n v="1"/>
    <x v="1"/>
    <x v="2"/>
    <x v="3"/>
    <x v="0"/>
  </r>
  <r>
    <x v="4173"/>
    <n v="11066"/>
    <s v="60 months"/>
    <n v="14.06"/>
    <s v="3 years"/>
    <n v="41586"/>
    <s v="Rent"/>
    <x v="2"/>
    <n v="763"/>
    <n v="5.8"/>
    <s v="Not Verified"/>
    <x v="1789"/>
    <x v="0"/>
    <n v="0"/>
    <x v="2"/>
    <x v="2"/>
    <x v="2"/>
    <x v="0"/>
  </r>
  <r>
    <x v="4174"/>
    <n v="30504"/>
    <s v="36 months"/>
    <n v="14.65"/>
    <s v="9 years"/>
    <n v="50659"/>
    <s v="Rent"/>
    <x v="5"/>
    <n v="683"/>
    <n v="21.8"/>
    <s v="Verified"/>
    <x v="1854"/>
    <x v="0"/>
    <n v="0"/>
    <x v="0"/>
    <x v="2"/>
    <x v="2"/>
    <x v="0"/>
  </r>
  <r>
    <x v="4175"/>
    <n v="7982"/>
    <s v="36 months"/>
    <n v="22.54"/>
    <s v="1 year"/>
    <n v="82257"/>
    <s v="Own"/>
    <x v="2"/>
    <n v="663"/>
    <n v="26.9"/>
    <s v="Verified"/>
    <x v="1890"/>
    <x v="1"/>
    <n v="1"/>
    <x v="0"/>
    <x v="0"/>
    <x v="3"/>
    <x v="0"/>
  </r>
  <r>
    <x v="4176"/>
    <n v="19062"/>
    <s v="36 months"/>
    <n v="7.26"/>
    <s v="10+ years"/>
    <n v="136861"/>
    <s v="Rent"/>
    <x v="0"/>
    <n v="643"/>
    <n v="14.7"/>
    <s v="Not Verified"/>
    <x v="463"/>
    <x v="0"/>
    <n v="0"/>
    <x v="4"/>
    <x v="1"/>
    <x v="0"/>
    <x v="0"/>
  </r>
  <r>
    <x v="4177"/>
    <n v="17999"/>
    <s v="60 months"/>
    <n v="7.02"/>
    <s v="9 years"/>
    <n v="64245"/>
    <s v="Mortgage"/>
    <x v="3"/>
    <n v="812"/>
    <n v="7.9"/>
    <s v="Verified"/>
    <x v="338"/>
    <x v="0"/>
    <n v="0"/>
    <x v="2"/>
    <x v="0"/>
    <x v="0"/>
    <x v="0"/>
  </r>
  <r>
    <x v="4178"/>
    <n v="10941"/>
    <s v="60 months"/>
    <n v="8.41"/>
    <s v="1 year"/>
    <n v="45410"/>
    <s v="Rent"/>
    <x v="7"/>
    <n v="596"/>
    <n v="23.6"/>
    <s v="Not Verified"/>
    <x v="541"/>
    <x v="0"/>
    <n v="0"/>
    <x v="3"/>
    <x v="2"/>
    <x v="0"/>
    <x v="0"/>
  </r>
  <r>
    <x v="4179"/>
    <n v="24470"/>
    <s v="60 months"/>
    <n v="19.059999999999999"/>
    <s v="6 years"/>
    <n v="27894"/>
    <s v="Own"/>
    <x v="7"/>
    <n v="672"/>
    <n v="20.6"/>
    <s v="Verified"/>
    <x v="305"/>
    <x v="1"/>
    <n v="1"/>
    <x v="0"/>
    <x v="3"/>
    <x v="1"/>
    <x v="0"/>
  </r>
  <r>
    <x v="4180"/>
    <n v="22133"/>
    <s v="60 months"/>
    <n v="8.73"/>
    <s v="1 year"/>
    <n v="112099"/>
    <s v="Rent"/>
    <x v="2"/>
    <n v="657"/>
    <n v="6.5"/>
    <s v="Not Verified"/>
    <x v="1851"/>
    <x v="0"/>
    <n v="0"/>
    <x v="0"/>
    <x v="1"/>
    <x v="0"/>
    <x v="0"/>
  </r>
  <r>
    <x v="4181"/>
    <n v="5529"/>
    <s v="60 months"/>
    <n v="11.94"/>
    <s v="&lt; 1 year"/>
    <n v="130317"/>
    <s v="Mortgage"/>
    <x v="0"/>
    <n v="690"/>
    <n v="23.2"/>
    <s v="Verified"/>
    <x v="1625"/>
    <x v="0"/>
    <n v="0"/>
    <x v="0"/>
    <x v="1"/>
    <x v="2"/>
    <x v="0"/>
  </r>
  <r>
    <x v="4182"/>
    <n v="18519"/>
    <s v="36 months"/>
    <n v="21.17"/>
    <s v="3 years"/>
    <n v="130167"/>
    <s v="Mortgage"/>
    <x v="6"/>
    <n v="656"/>
    <n v="8.8000000000000007"/>
    <s v="Verified"/>
    <x v="1679"/>
    <x v="0"/>
    <n v="0"/>
    <x v="0"/>
    <x v="1"/>
    <x v="3"/>
    <x v="0"/>
  </r>
  <r>
    <x v="4183"/>
    <n v="13192"/>
    <s v="60 months"/>
    <n v="5.39"/>
    <s v="5 years"/>
    <n v="123295"/>
    <s v="Rent"/>
    <x v="2"/>
    <n v="813"/>
    <n v="19.899999999999999"/>
    <s v="Not Verified"/>
    <x v="47"/>
    <x v="0"/>
    <n v="0"/>
    <x v="2"/>
    <x v="1"/>
    <x v="0"/>
    <x v="0"/>
  </r>
  <r>
    <x v="4184"/>
    <n v="9566"/>
    <s v="36 months"/>
    <n v="9.51"/>
    <s v="9 years"/>
    <n v="72154"/>
    <s v="Own"/>
    <x v="1"/>
    <n v="674"/>
    <n v="14.5"/>
    <s v="Not Verified"/>
    <x v="1785"/>
    <x v="0"/>
    <n v="0"/>
    <x v="0"/>
    <x v="0"/>
    <x v="0"/>
    <x v="0"/>
  </r>
  <r>
    <x v="4185"/>
    <n v="8226"/>
    <s v="36 months"/>
    <n v="28.25"/>
    <s v="9 years"/>
    <n v="22509"/>
    <s v="Rent"/>
    <x v="2"/>
    <n v="847"/>
    <n v="39"/>
    <s v="Not Verified"/>
    <x v="1272"/>
    <x v="1"/>
    <n v="1"/>
    <x v="2"/>
    <x v="3"/>
    <x v="3"/>
    <x v="0"/>
  </r>
  <r>
    <x v="4186"/>
    <n v="38930"/>
    <s v="36 months"/>
    <n v="21.59"/>
    <s v="3 years"/>
    <n v="88208"/>
    <s v="Rent"/>
    <x v="1"/>
    <n v="625"/>
    <n v="6.2"/>
    <s v="Not Verified"/>
    <x v="16"/>
    <x v="1"/>
    <n v="1"/>
    <x v="4"/>
    <x v="0"/>
    <x v="3"/>
    <x v="1"/>
  </r>
  <r>
    <x v="4187"/>
    <n v="22259"/>
    <s v="36 months"/>
    <n v="12.64"/>
    <s v="&lt; 1 year"/>
    <n v="149128"/>
    <s v="Mortgage"/>
    <x v="1"/>
    <n v="794"/>
    <n v="24.6"/>
    <s v="Verified"/>
    <x v="1406"/>
    <x v="0"/>
    <n v="0"/>
    <x v="2"/>
    <x v="1"/>
    <x v="2"/>
    <x v="0"/>
  </r>
  <r>
    <x v="4188"/>
    <n v="35087"/>
    <s v="60 months"/>
    <n v="6.13"/>
    <s v="&lt; 1 year"/>
    <n v="105362"/>
    <s v="Rent"/>
    <x v="5"/>
    <n v="647"/>
    <n v="10.3"/>
    <s v="Verified"/>
    <x v="1891"/>
    <x v="0"/>
    <n v="0"/>
    <x v="4"/>
    <x v="1"/>
    <x v="0"/>
    <x v="0"/>
  </r>
  <r>
    <x v="4189"/>
    <n v="2141"/>
    <s v="36 months"/>
    <n v="19.649999999999999"/>
    <s v="8 years"/>
    <n v="89694"/>
    <s v="Rent"/>
    <x v="5"/>
    <n v="706"/>
    <n v="16.2"/>
    <s v="Not Verified"/>
    <x v="1577"/>
    <x v="0"/>
    <n v="0"/>
    <x v="1"/>
    <x v="0"/>
    <x v="1"/>
    <x v="0"/>
  </r>
  <r>
    <x v="4190"/>
    <n v="5627"/>
    <s v="36 months"/>
    <n v="10.57"/>
    <s v="&lt; 1 year"/>
    <n v="84450"/>
    <s v="Rent"/>
    <x v="2"/>
    <n v="812"/>
    <n v="11.4"/>
    <s v="Verified"/>
    <x v="1669"/>
    <x v="0"/>
    <n v="0"/>
    <x v="2"/>
    <x v="0"/>
    <x v="2"/>
    <x v="0"/>
  </r>
  <r>
    <x v="4191"/>
    <n v="3690"/>
    <s v="36 months"/>
    <n v="29"/>
    <s v="6 years"/>
    <n v="82190"/>
    <s v="Rent"/>
    <x v="5"/>
    <n v="761"/>
    <n v="39.799999999999997"/>
    <s v="Verified"/>
    <x v="1003"/>
    <x v="1"/>
    <n v="1"/>
    <x v="2"/>
    <x v="0"/>
    <x v="3"/>
    <x v="0"/>
  </r>
  <r>
    <x v="4192"/>
    <n v="4255"/>
    <s v="60 months"/>
    <n v="22.17"/>
    <s v="10+ years"/>
    <n v="84980"/>
    <s v="Mortgage"/>
    <x v="7"/>
    <n v="593"/>
    <n v="6.1"/>
    <s v="Verified"/>
    <x v="566"/>
    <x v="1"/>
    <n v="1"/>
    <x v="3"/>
    <x v="0"/>
    <x v="3"/>
    <x v="1"/>
  </r>
  <r>
    <x v="4193"/>
    <n v="6213"/>
    <s v="36 months"/>
    <n v="29.35"/>
    <s v="6 years"/>
    <n v="73273"/>
    <s v="Rent"/>
    <x v="6"/>
    <n v="681"/>
    <n v="23.9"/>
    <s v="Not Verified"/>
    <x v="1112"/>
    <x v="0"/>
    <n v="0"/>
    <x v="0"/>
    <x v="0"/>
    <x v="3"/>
    <x v="0"/>
  </r>
  <r>
    <x v="4194"/>
    <n v="37876"/>
    <s v="36 months"/>
    <n v="26.22"/>
    <s v="&lt; 1 year"/>
    <n v="93343"/>
    <s v="Own"/>
    <x v="1"/>
    <n v="730"/>
    <n v="26.3"/>
    <s v="Verified"/>
    <x v="724"/>
    <x v="1"/>
    <n v="1"/>
    <x v="1"/>
    <x v="0"/>
    <x v="3"/>
    <x v="0"/>
  </r>
  <r>
    <x v="4195"/>
    <n v="20404"/>
    <s v="36 months"/>
    <n v="17.079999999999998"/>
    <s v="&lt; 1 year"/>
    <n v="130592"/>
    <s v="Rent"/>
    <x v="2"/>
    <n v="759"/>
    <n v="32"/>
    <s v="Not Verified"/>
    <x v="1657"/>
    <x v="0"/>
    <n v="0"/>
    <x v="2"/>
    <x v="1"/>
    <x v="1"/>
    <x v="0"/>
  </r>
  <r>
    <x v="4196"/>
    <n v="26380"/>
    <s v="36 months"/>
    <n v="21.74"/>
    <s v="5 years"/>
    <n v="140925"/>
    <s v="Rent"/>
    <x v="7"/>
    <n v="757"/>
    <n v="26.9"/>
    <s v="Verified"/>
    <x v="1071"/>
    <x v="1"/>
    <n v="1"/>
    <x v="2"/>
    <x v="1"/>
    <x v="3"/>
    <x v="0"/>
  </r>
  <r>
    <x v="4197"/>
    <n v="26520"/>
    <s v="36 months"/>
    <n v="25.3"/>
    <s v="7 years"/>
    <n v="141714"/>
    <s v="Own"/>
    <x v="6"/>
    <n v="792"/>
    <n v="13.1"/>
    <s v="Not Verified"/>
    <x v="1181"/>
    <x v="0"/>
    <n v="0"/>
    <x v="2"/>
    <x v="1"/>
    <x v="3"/>
    <x v="0"/>
  </r>
  <r>
    <x v="4198"/>
    <n v="20173"/>
    <s v="36 months"/>
    <n v="19.45"/>
    <s v="6 years"/>
    <n v="51171"/>
    <s v="Own"/>
    <x v="3"/>
    <n v="612"/>
    <n v="25.9"/>
    <s v="Verified"/>
    <x v="1892"/>
    <x v="1"/>
    <n v="1"/>
    <x v="4"/>
    <x v="2"/>
    <x v="1"/>
    <x v="1"/>
  </r>
  <r>
    <x v="4199"/>
    <n v="24989"/>
    <s v="60 months"/>
    <n v="6.54"/>
    <s v="5 years"/>
    <n v="44525"/>
    <s v="Rent"/>
    <x v="0"/>
    <n v="588"/>
    <n v="39.1"/>
    <s v="Not Verified"/>
    <x v="1355"/>
    <x v="1"/>
    <n v="1"/>
    <x v="3"/>
    <x v="2"/>
    <x v="0"/>
    <x v="0"/>
  </r>
  <r>
    <x v="4200"/>
    <n v="25519"/>
    <s v="36 months"/>
    <n v="16.760000000000002"/>
    <s v="9 years"/>
    <n v="46513"/>
    <s v="Mortgage"/>
    <x v="6"/>
    <n v="843"/>
    <n v="34.700000000000003"/>
    <s v="Verified"/>
    <x v="1893"/>
    <x v="0"/>
    <n v="0"/>
    <x v="2"/>
    <x v="2"/>
    <x v="1"/>
    <x v="0"/>
  </r>
  <r>
    <x v="4201"/>
    <n v="23439"/>
    <s v="36 months"/>
    <n v="8.26"/>
    <s v="2 years"/>
    <n v="141867"/>
    <s v="Rent"/>
    <x v="1"/>
    <n v="782"/>
    <n v="20.9"/>
    <s v="Verified"/>
    <x v="230"/>
    <x v="0"/>
    <n v="0"/>
    <x v="2"/>
    <x v="1"/>
    <x v="0"/>
    <x v="0"/>
  </r>
  <r>
    <x v="4202"/>
    <n v="12413"/>
    <s v="36 months"/>
    <n v="22.87"/>
    <s v="10+ years"/>
    <n v="25797"/>
    <s v="Rent"/>
    <x v="7"/>
    <n v="842"/>
    <n v="21.7"/>
    <s v="Verified"/>
    <x v="785"/>
    <x v="1"/>
    <n v="1"/>
    <x v="2"/>
    <x v="3"/>
    <x v="3"/>
    <x v="0"/>
  </r>
  <r>
    <x v="4203"/>
    <n v="15995"/>
    <s v="36 months"/>
    <n v="22.02"/>
    <s v="6 years"/>
    <n v="118601"/>
    <s v="Mortgage"/>
    <x v="5"/>
    <n v="728"/>
    <n v="9.6999999999999993"/>
    <s v="Not Verified"/>
    <x v="258"/>
    <x v="0"/>
    <n v="0"/>
    <x v="1"/>
    <x v="1"/>
    <x v="3"/>
    <x v="0"/>
  </r>
  <r>
    <x v="4204"/>
    <n v="24559"/>
    <s v="36 months"/>
    <n v="29.82"/>
    <s v="5 years"/>
    <n v="134447"/>
    <s v="Mortgage"/>
    <x v="7"/>
    <n v="671"/>
    <n v="24.9"/>
    <s v="Not Verified"/>
    <x v="592"/>
    <x v="0"/>
    <n v="0"/>
    <x v="0"/>
    <x v="1"/>
    <x v="3"/>
    <x v="0"/>
  </r>
  <r>
    <x v="4205"/>
    <n v="24513"/>
    <s v="36 months"/>
    <n v="20.72"/>
    <s v="7 years"/>
    <n v="124384"/>
    <s v="Mortgage"/>
    <x v="0"/>
    <n v="632"/>
    <n v="14.8"/>
    <s v="Verified"/>
    <x v="1894"/>
    <x v="1"/>
    <n v="1"/>
    <x v="4"/>
    <x v="1"/>
    <x v="3"/>
    <x v="1"/>
  </r>
  <r>
    <x v="4206"/>
    <n v="6021"/>
    <s v="36 months"/>
    <n v="25"/>
    <s v="3 years"/>
    <n v="27746"/>
    <s v="Own"/>
    <x v="3"/>
    <n v="594"/>
    <n v="8.8000000000000007"/>
    <s v="Not Verified"/>
    <x v="473"/>
    <x v="1"/>
    <n v="1"/>
    <x v="3"/>
    <x v="3"/>
    <x v="3"/>
    <x v="1"/>
  </r>
  <r>
    <x v="4207"/>
    <n v="33464"/>
    <s v="60 months"/>
    <n v="11.71"/>
    <s v="8 years"/>
    <n v="109254"/>
    <s v="Rent"/>
    <x v="5"/>
    <n v="631"/>
    <n v="21.6"/>
    <s v="Not Verified"/>
    <x v="1156"/>
    <x v="0"/>
    <n v="0"/>
    <x v="4"/>
    <x v="1"/>
    <x v="2"/>
    <x v="0"/>
  </r>
  <r>
    <x v="4208"/>
    <n v="22119"/>
    <s v="36 months"/>
    <n v="13.5"/>
    <s v="&lt; 1 year"/>
    <n v="128797"/>
    <s v="Own"/>
    <x v="7"/>
    <n v="779"/>
    <n v="6.6"/>
    <s v="Verified"/>
    <x v="1574"/>
    <x v="0"/>
    <n v="0"/>
    <x v="2"/>
    <x v="1"/>
    <x v="2"/>
    <x v="0"/>
  </r>
  <r>
    <x v="4209"/>
    <n v="30299"/>
    <s v="36 months"/>
    <n v="27.93"/>
    <s v="6 years"/>
    <n v="89474"/>
    <s v="Rent"/>
    <x v="5"/>
    <n v="616"/>
    <n v="9.1999999999999993"/>
    <s v="Not Verified"/>
    <x v="1261"/>
    <x v="1"/>
    <n v="1"/>
    <x v="4"/>
    <x v="0"/>
    <x v="3"/>
    <x v="1"/>
  </r>
  <r>
    <x v="4210"/>
    <n v="26517"/>
    <s v="36 months"/>
    <n v="23.88"/>
    <s v="8 years"/>
    <n v="44316"/>
    <s v="Mortgage"/>
    <x v="1"/>
    <n v="658"/>
    <n v="12.7"/>
    <s v="Verified"/>
    <x v="1539"/>
    <x v="0"/>
    <n v="0"/>
    <x v="0"/>
    <x v="2"/>
    <x v="3"/>
    <x v="0"/>
  </r>
  <r>
    <x v="4211"/>
    <n v="14117"/>
    <s v="36 months"/>
    <n v="21.38"/>
    <s v="9 years"/>
    <n v="77077"/>
    <s v="Own"/>
    <x v="0"/>
    <n v="729"/>
    <n v="39.700000000000003"/>
    <s v="Verified"/>
    <x v="1895"/>
    <x v="1"/>
    <n v="1"/>
    <x v="1"/>
    <x v="0"/>
    <x v="3"/>
    <x v="0"/>
  </r>
  <r>
    <x v="4212"/>
    <n v="23250"/>
    <s v="36 months"/>
    <n v="11.35"/>
    <s v="&lt; 1 year"/>
    <n v="54362"/>
    <s v="Mortgage"/>
    <x v="6"/>
    <n v="615"/>
    <n v="33.299999999999997"/>
    <s v="Verified"/>
    <x v="1896"/>
    <x v="1"/>
    <n v="1"/>
    <x v="4"/>
    <x v="2"/>
    <x v="2"/>
    <x v="0"/>
  </r>
  <r>
    <x v="4213"/>
    <n v="19950"/>
    <s v="36 months"/>
    <n v="22.46"/>
    <s v="9 years"/>
    <n v="36334"/>
    <s v="Own"/>
    <x v="6"/>
    <n v="673"/>
    <n v="24"/>
    <s v="Not Verified"/>
    <x v="1613"/>
    <x v="1"/>
    <n v="1"/>
    <x v="0"/>
    <x v="2"/>
    <x v="3"/>
    <x v="0"/>
  </r>
  <r>
    <x v="4214"/>
    <n v="18359"/>
    <s v="60 months"/>
    <n v="27.17"/>
    <s v="2 years"/>
    <n v="97093"/>
    <s v="Rent"/>
    <x v="1"/>
    <n v="770"/>
    <n v="13.1"/>
    <s v="Verified"/>
    <x v="765"/>
    <x v="0"/>
    <n v="0"/>
    <x v="2"/>
    <x v="0"/>
    <x v="3"/>
    <x v="0"/>
  </r>
  <r>
    <x v="4215"/>
    <n v="24596"/>
    <s v="36 months"/>
    <n v="10.77"/>
    <s v="6 years"/>
    <n v="121519"/>
    <s v="Rent"/>
    <x v="1"/>
    <n v="745"/>
    <n v="23.2"/>
    <s v="Verified"/>
    <x v="1599"/>
    <x v="0"/>
    <n v="0"/>
    <x v="1"/>
    <x v="1"/>
    <x v="2"/>
    <x v="0"/>
  </r>
  <r>
    <x v="4216"/>
    <n v="26530"/>
    <s v="36 months"/>
    <n v="22.65"/>
    <s v="8 years"/>
    <n v="48880"/>
    <s v="Rent"/>
    <x v="3"/>
    <n v="619"/>
    <n v="27.7"/>
    <s v="Not Verified"/>
    <x v="1119"/>
    <x v="1"/>
    <n v="1"/>
    <x v="4"/>
    <x v="2"/>
    <x v="3"/>
    <x v="1"/>
  </r>
  <r>
    <x v="4217"/>
    <n v="2262"/>
    <s v="60 months"/>
    <n v="14.84"/>
    <s v="&lt; 1 year"/>
    <n v="64257"/>
    <s v="Mortgage"/>
    <x v="4"/>
    <n v="643"/>
    <n v="5.2"/>
    <s v="Not Verified"/>
    <x v="1897"/>
    <x v="0"/>
    <n v="0"/>
    <x v="4"/>
    <x v="0"/>
    <x v="2"/>
    <x v="0"/>
  </r>
  <r>
    <x v="4218"/>
    <n v="23615"/>
    <s v="36 months"/>
    <n v="7.97"/>
    <s v="5 years"/>
    <n v="29673"/>
    <s v="Own"/>
    <x v="3"/>
    <n v="763"/>
    <n v="39.6"/>
    <s v="Not Verified"/>
    <x v="68"/>
    <x v="1"/>
    <n v="1"/>
    <x v="2"/>
    <x v="3"/>
    <x v="0"/>
    <x v="0"/>
  </r>
  <r>
    <x v="4219"/>
    <n v="4327"/>
    <s v="60 months"/>
    <n v="24.09"/>
    <s v="10+ years"/>
    <n v="82346"/>
    <s v="Rent"/>
    <x v="3"/>
    <n v="849"/>
    <n v="26.9"/>
    <s v="Verified"/>
    <x v="401"/>
    <x v="1"/>
    <n v="1"/>
    <x v="2"/>
    <x v="0"/>
    <x v="3"/>
    <x v="0"/>
  </r>
  <r>
    <x v="4220"/>
    <n v="30768"/>
    <s v="36 months"/>
    <n v="9.18"/>
    <s v="1 year"/>
    <n v="89915"/>
    <s v="Mortgage"/>
    <x v="5"/>
    <n v="709"/>
    <n v="39.6"/>
    <s v="Verified"/>
    <x v="216"/>
    <x v="0"/>
    <n v="0"/>
    <x v="1"/>
    <x v="0"/>
    <x v="0"/>
    <x v="0"/>
  </r>
  <r>
    <x v="4221"/>
    <n v="29850"/>
    <s v="36 months"/>
    <n v="11.32"/>
    <s v="4 years"/>
    <n v="130170"/>
    <s v="Mortgage"/>
    <x v="2"/>
    <n v="818"/>
    <n v="21.4"/>
    <s v="Not Verified"/>
    <x v="154"/>
    <x v="0"/>
    <n v="0"/>
    <x v="2"/>
    <x v="1"/>
    <x v="2"/>
    <x v="0"/>
  </r>
  <r>
    <x v="4222"/>
    <n v="17848"/>
    <s v="36 months"/>
    <n v="24.57"/>
    <s v="6 years"/>
    <n v="68613"/>
    <s v="Mortgage"/>
    <x v="0"/>
    <n v="657"/>
    <n v="26.8"/>
    <s v="Not Verified"/>
    <x v="1541"/>
    <x v="1"/>
    <n v="1"/>
    <x v="0"/>
    <x v="0"/>
    <x v="3"/>
    <x v="0"/>
  </r>
  <r>
    <x v="4223"/>
    <n v="16160"/>
    <s v="60 months"/>
    <n v="23.55"/>
    <s v="6 years"/>
    <n v="52721"/>
    <s v="Rent"/>
    <x v="7"/>
    <n v="704"/>
    <n v="21.2"/>
    <s v="Not Verified"/>
    <x v="427"/>
    <x v="0"/>
    <n v="0"/>
    <x v="1"/>
    <x v="2"/>
    <x v="3"/>
    <x v="0"/>
  </r>
  <r>
    <x v="4224"/>
    <n v="34998"/>
    <s v="60 months"/>
    <n v="11.35"/>
    <s v="9 years"/>
    <n v="55950"/>
    <s v="Mortgage"/>
    <x v="2"/>
    <n v="588"/>
    <n v="5.3"/>
    <s v="Not Verified"/>
    <x v="26"/>
    <x v="0"/>
    <n v="0"/>
    <x v="3"/>
    <x v="2"/>
    <x v="2"/>
    <x v="0"/>
  </r>
  <r>
    <x v="4225"/>
    <n v="28230"/>
    <s v="36 months"/>
    <n v="28.52"/>
    <s v="6 years"/>
    <n v="40829"/>
    <s v="Mortgage"/>
    <x v="7"/>
    <n v="706"/>
    <n v="34.700000000000003"/>
    <s v="Not Verified"/>
    <x v="1018"/>
    <x v="1"/>
    <n v="1"/>
    <x v="1"/>
    <x v="2"/>
    <x v="3"/>
    <x v="0"/>
  </r>
  <r>
    <x v="4226"/>
    <n v="10076"/>
    <s v="36 months"/>
    <n v="10.38"/>
    <s v="3 years"/>
    <n v="115564"/>
    <s v="Own"/>
    <x v="4"/>
    <n v="795"/>
    <n v="20.7"/>
    <s v="Not Verified"/>
    <x v="1402"/>
    <x v="0"/>
    <n v="0"/>
    <x v="2"/>
    <x v="1"/>
    <x v="2"/>
    <x v="0"/>
  </r>
  <r>
    <x v="4227"/>
    <n v="4805"/>
    <s v="36 months"/>
    <n v="29.84"/>
    <s v="5 years"/>
    <n v="80495"/>
    <s v="Rent"/>
    <x v="7"/>
    <n v="695"/>
    <n v="21.5"/>
    <s v="Verified"/>
    <x v="904"/>
    <x v="0"/>
    <n v="0"/>
    <x v="0"/>
    <x v="0"/>
    <x v="3"/>
    <x v="0"/>
  </r>
  <r>
    <x v="4228"/>
    <n v="32085"/>
    <s v="36 months"/>
    <n v="23.45"/>
    <s v="10+ years"/>
    <n v="134049"/>
    <s v="Mortgage"/>
    <x v="1"/>
    <n v="685"/>
    <n v="17.600000000000001"/>
    <s v="Verified"/>
    <x v="735"/>
    <x v="0"/>
    <n v="0"/>
    <x v="0"/>
    <x v="1"/>
    <x v="3"/>
    <x v="0"/>
  </r>
  <r>
    <x v="4229"/>
    <n v="15715"/>
    <s v="36 months"/>
    <n v="14.81"/>
    <s v="9 years"/>
    <n v="93107"/>
    <s v="Mortgage"/>
    <x v="0"/>
    <n v="792"/>
    <n v="20.100000000000001"/>
    <s v="Verified"/>
    <x v="434"/>
    <x v="0"/>
    <n v="0"/>
    <x v="2"/>
    <x v="0"/>
    <x v="2"/>
    <x v="0"/>
  </r>
  <r>
    <x v="4230"/>
    <n v="6750"/>
    <s v="36 months"/>
    <n v="8.26"/>
    <s v="5 years"/>
    <n v="48363"/>
    <s v="Mortgage"/>
    <x v="3"/>
    <n v="623"/>
    <n v="30.4"/>
    <s v="Not Verified"/>
    <x v="1898"/>
    <x v="1"/>
    <n v="1"/>
    <x v="4"/>
    <x v="2"/>
    <x v="0"/>
    <x v="0"/>
  </r>
  <r>
    <x v="4231"/>
    <n v="14232"/>
    <s v="36 months"/>
    <n v="13.01"/>
    <s v="6 years"/>
    <n v="67068"/>
    <s v="Rent"/>
    <x v="0"/>
    <n v="644"/>
    <n v="29.5"/>
    <s v="Not Verified"/>
    <x v="1340"/>
    <x v="1"/>
    <n v="1"/>
    <x v="4"/>
    <x v="0"/>
    <x v="2"/>
    <x v="0"/>
  </r>
  <r>
    <x v="4232"/>
    <n v="36903"/>
    <s v="36 months"/>
    <n v="9.84"/>
    <s v="8 years"/>
    <n v="62733"/>
    <s v="Rent"/>
    <x v="1"/>
    <n v="664"/>
    <n v="33.299999999999997"/>
    <s v="Verified"/>
    <x v="1125"/>
    <x v="0"/>
    <n v="0"/>
    <x v="0"/>
    <x v="0"/>
    <x v="0"/>
    <x v="0"/>
  </r>
  <r>
    <x v="4233"/>
    <n v="7953"/>
    <s v="36 months"/>
    <n v="20.55"/>
    <s v="5 years"/>
    <n v="103271"/>
    <s v="Own"/>
    <x v="6"/>
    <n v="636"/>
    <n v="39.1"/>
    <s v="Verified"/>
    <x v="383"/>
    <x v="1"/>
    <n v="1"/>
    <x v="4"/>
    <x v="1"/>
    <x v="3"/>
    <x v="1"/>
  </r>
  <r>
    <x v="4234"/>
    <n v="33093"/>
    <s v="60 months"/>
    <n v="13.92"/>
    <s v="9 years"/>
    <n v="111429"/>
    <s v="Rent"/>
    <x v="5"/>
    <n v="811"/>
    <n v="18.7"/>
    <s v="Not Verified"/>
    <x v="1149"/>
    <x v="0"/>
    <n v="0"/>
    <x v="2"/>
    <x v="1"/>
    <x v="2"/>
    <x v="0"/>
  </r>
  <r>
    <x v="4235"/>
    <n v="26500"/>
    <s v="60 months"/>
    <n v="12.38"/>
    <s v="&lt; 1 year"/>
    <n v="25613"/>
    <s v="Own"/>
    <x v="5"/>
    <n v="681"/>
    <n v="16.899999999999999"/>
    <s v="Verified"/>
    <x v="487"/>
    <x v="0"/>
    <n v="0"/>
    <x v="0"/>
    <x v="3"/>
    <x v="2"/>
    <x v="0"/>
  </r>
  <r>
    <x v="4236"/>
    <n v="23418"/>
    <s v="36 months"/>
    <n v="23.93"/>
    <s v="7 years"/>
    <n v="130775"/>
    <s v="Rent"/>
    <x v="7"/>
    <n v="751"/>
    <n v="22.3"/>
    <s v="Verified"/>
    <x v="1447"/>
    <x v="0"/>
    <n v="0"/>
    <x v="2"/>
    <x v="1"/>
    <x v="3"/>
    <x v="0"/>
  </r>
  <r>
    <x v="4237"/>
    <n v="35314"/>
    <s v="60 months"/>
    <n v="10.76"/>
    <s v="1 year"/>
    <n v="46606"/>
    <s v="Rent"/>
    <x v="5"/>
    <n v="684"/>
    <n v="10.4"/>
    <s v="Verified"/>
    <x v="161"/>
    <x v="0"/>
    <n v="0"/>
    <x v="0"/>
    <x v="2"/>
    <x v="2"/>
    <x v="0"/>
  </r>
  <r>
    <x v="4238"/>
    <n v="23449"/>
    <s v="36 months"/>
    <n v="19.670000000000002"/>
    <s v="2 years"/>
    <n v="36595"/>
    <s v="Rent"/>
    <x v="1"/>
    <n v="585"/>
    <n v="31.5"/>
    <s v="Not Verified"/>
    <x v="1124"/>
    <x v="1"/>
    <n v="1"/>
    <x v="3"/>
    <x v="2"/>
    <x v="1"/>
    <x v="1"/>
  </r>
  <r>
    <x v="4239"/>
    <n v="18478"/>
    <s v="60 months"/>
    <n v="9.86"/>
    <s v="4 years"/>
    <n v="21274"/>
    <s v="Rent"/>
    <x v="4"/>
    <n v="613"/>
    <n v="25.3"/>
    <s v="Verified"/>
    <x v="29"/>
    <x v="1"/>
    <n v="1"/>
    <x v="4"/>
    <x v="3"/>
    <x v="0"/>
    <x v="0"/>
  </r>
  <r>
    <x v="4240"/>
    <n v="36179"/>
    <s v="36 months"/>
    <n v="22.87"/>
    <s v="5 years"/>
    <n v="134402"/>
    <s v="Own"/>
    <x v="5"/>
    <n v="606"/>
    <n v="12.4"/>
    <s v="Verified"/>
    <x v="1755"/>
    <x v="1"/>
    <n v="1"/>
    <x v="4"/>
    <x v="1"/>
    <x v="3"/>
    <x v="1"/>
  </r>
  <r>
    <x v="4241"/>
    <n v="26338"/>
    <s v="36 months"/>
    <n v="20.63"/>
    <s v="6 years"/>
    <n v="57030"/>
    <s v="Rent"/>
    <x v="2"/>
    <n v="597"/>
    <n v="35.200000000000003"/>
    <s v="Not Verified"/>
    <x v="1662"/>
    <x v="1"/>
    <n v="1"/>
    <x v="3"/>
    <x v="2"/>
    <x v="3"/>
    <x v="1"/>
  </r>
  <r>
    <x v="4242"/>
    <n v="27899"/>
    <s v="60 months"/>
    <n v="24.95"/>
    <s v="3 years"/>
    <n v="113726"/>
    <s v="Own"/>
    <x v="1"/>
    <n v="584"/>
    <n v="26.7"/>
    <s v="Verified"/>
    <x v="1899"/>
    <x v="1"/>
    <n v="1"/>
    <x v="3"/>
    <x v="1"/>
    <x v="3"/>
    <x v="1"/>
  </r>
  <r>
    <x v="4243"/>
    <n v="5145"/>
    <s v="36 months"/>
    <n v="6.71"/>
    <s v="2 years"/>
    <n v="75119"/>
    <s v="Mortgage"/>
    <x v="7"/>
    <n v="697"/>
    <n v="6.2"/>
    <s v="Verified"/>
    <x v="714"/>
    <x v="0"/>
    <n v="0"/>
    <x v="0"/>
    <x v="0"/>
    <x v="0"/>
    <x v="0"/>
  </r>
  <r>
    <x v="4244"/>
    <n v="33101"/>
    <s v="60 months"/>
    <n v="10.25"/>
    <s v="8 years"/>
    <n v="105654"/>
    <s v="Rent"/>
    <x v="5"/>
    <n v="675"/>
    <n v="11.9"/>
    <s v="Not Verified"/>
    <x v="1248"/>
    <x v="0"/>
    <n v="0"/>
    <x v="0"/>
    <x v="1"/>
    <x v="2"/>
    <x v="0"/>
  </r>
  <r>
    <x v="4245"/>
    <n v="3775"/>
    <s v="60 months"/>
    <n v="8.86"/>
    <s v="3 years"/>
    <n v="144065"/>
    <s v="Mortgage"/>
    <x v="2"/>
    <n v="792"/>
    <n v="36.200000000000003"/>
    <s v="Not Verified"/>
    <x v="1900"/>
    <x v="0"/>
    <n v="0"/>
    <x v="2"/>
    <x v="1"/>
    <x v="0"/>
    <x v="0"/>
  </r>
  <r>
    <x v="4246"/>
    <n v="32647"/>
    <s v="60 months"/>
    <n v="9.76"/>
    <s v="8 years"/>
    <n v="93311"/>
    <s v="Mortgage"/>
    <x v="0"/>
    <n v="834"/>
    <n v="18.3"/>
    <s v="Verified"/>
    <x v="1901"/>
    <x v="0"/>
    <n v="0"/>
    <x v="2"/>
    <x v="0"/>
    <x v="0"/>
    <x v="0"/>
  </r>
  <r>
    <x v="4247"/>
    <n v="20539"/>
    <s v="36 months"/>
    <n v="7.58"/>
    <s v="8 years"/>
    <n v="117552"/>
    <s v="Own"/>
    <x v="0"/>
    <n v="623"/>
    <n v="39.5"/>
    <s v="Verified"/>
    <x v="79"/>
    <x v="1"/>
    <n v="1"/>
    <x v="4"/>
    <x v="1"/>
    <x v="0"/>
    <x v="0"/>
  </r>
  <r>
    <x v="4248"/>
    <n v="37738"/>
    <s v="36 months"/>
    <n v="19.05"/>
    <s v="10+ years"/>
    <n v="143754"/>
    <s v="Mortgage"/>
    <x v="6"/>
    <n v="672"/>
    <n v="23.5"/>
    <s v="Verified"/>
    <x v="1371"/>
    <x v="0"/>
    <n v="0"/>
    <x v="0"/>
    <x v="1"/>
    <x v="1"/>
    <x v="0"/>
  </r>
  <r>
    <x v="4249"/>
    <n v="27616"/>
    <s v="36 months"/>
    <n v="19.84"/>
    <s v="2 years"/>
    <n v="52279"/>
    <s v="Rent"/>
    <x v="1"/>
    <n v="826"/>
    <n v="12.3"/>
    <s v="Verified"/>
    <x v="684"/>
    <x v="0"/>
    <n v="0"/>
    <x v="2"/>
    <x v="2"/>
    <x v="1"/>
    <x v="0"/>
  </r>
  <r>
    <x v="4250"/>
    <n v="15119"/>
    <s v="60 months"/>
    <n v="26.09"/>
    <s v="2 years"/>
    <n v="74690"/>
    <s v="Rent"/>
    <x v="6"/>
    <n v="840"/>
    <n v="25.8"/>
    <s v="Verified"/>
    <x v="1831"/>
    <x v="1"/>
    <n v="1"/>
    <x v="2"/>
    <x v="0"/>
    <x v="3"/>
    <x v="0"/>
  </r>
  <r>
    <x v="4251"/>
    <n v="26159"/>
    <s v="36 months"/>
    <n v="15.44"/>
    <s v="10+ years"/>
    <n v="99477"/>
    <s v="Rent"/>
    <x v="6"/>
    <n v="830"/>
    <n v="8.6"/>
    <s v="Verified"/>
    <x v="1829"/>
    <x v="0"/>
    <n v="0"/>
    <x v="2"/>
    <x v="0"/>
    <x v="1"/>
    <x v="0"/>
  </r>
  <r>
    <x v="4252"/>
    <n v="38099"/>
    <s v="36 months"/>
    <n v="18.309999999999999"/>
    <s v="7 years"/>
    <n v="139190"/>
    <s v="Rent"/>
    <x v="6"/>
    <n v="821"/>
    <n v="33.299999999999997"/>
    <s v="Verified"/>
    <x v="659"/>
    <x v="1"/>
    <n v="1"/>
    <x v="2"/>
    <x v="1"/>
    <x v="1"/>
    <x v="0"/>
  </r>
  <r>
    <x v="4253"/>
    <n v="11295"/>
    <s v="36 months"/>
    <n v="29.78"/>
    <s v="&lt; 1 year"/>
    <n v="64423"/>
    <s v="Own"/>
    <x v="5"/>
    <n v="713"/>
    <n v="27"/>
    <s v="Not Verified"/>
    <x v="806"/>
    <x v="1"/>
    <n v="1"/>
    <x v="1"/>
    <x v="0"/>
    <x v="3"/>
    <x v="0"/>
  </r>
  <r>
    <x v="4254"/>
    <n v="35710"/>
    <s v="36 months"/>
    <n v="18.3"/>
    <s v="5 years"/>
    <n v="55253"/>
    <s v="Own"/>
    <x v="1"/>
    <n v="654"/>
    <n v="38.700000000000003"/>
    <s v="Verified"/>
    <x v="1137"/>
    <x v="1"/>
    <n v="1"/>
    <x v="0"/>
    <x v="2"/>
    <x v="1"/>
    <x v="0"/>
  </r>
  <r>
    <x v="4255"/>
    <n v="25685"/>
    <s v="36 months"/>
    <n v="19.34"/>
    <s v="5 years"/>
    <n v="43638"/>
    <s v="Rent"/>
    <x v="1"/>
    <n v="819"/>
    <n v="29.2"/>
    <s v="Not Verified"/>
    <x v="1457"/>
    <x v="1"/>
    <n v="1"/>
    <x v="2"/>
    <x v="2"/>
    <x v="1"/>
    <x v="0"/>
  </r>
  <r>
    <x v="4256"/>
    <n v="26479"/>
    <s v="36 months"/>
    <n v="29.9"/>
    <s v="8 years"/>
    <n v="130996"/>
    <s v="Rent"/>
    <x v="2"/>
    <n v="715"/>
    <n v="6.7"/>
    <s v="Verified"/>
    <x v="1344"/>
    <x v="0"/>
    <n v="0"/>
    <x v="1"/>
    <x v="1"/>
    <x v="3"/>
    <x v="0"/>
  </r>
  <r>
    <x v="4257"/>
    <n v="34629"/>
    <s v="60 months"/>
    <n v="29.85"/>
    <s v="1 year"/>
    <n v="89906"/>
    <s v="Rent"/>
    <x v="7"/>
    <n v="806"/>
    <n v="21.7"/>
    <s v="Not Verified"/>
    <x v="1902"/>
    <x v="0"/>
    <n v="0"/>
    <x v="2"/>
    <x v="0"/>
    <x v="3"/>
    <x v="0"/>
  </r>
  <r>
    <x v="4258"/>
    <n v="18033"/>
    <s v="36 months"/>
    <n v="15.6"/>
    <s v="7 years"/>
    <n v="140222"/>
    <s v="Rent"/>
    <x v="3"/>
    <n v="663"/>
    <n v="23.6"/>
    <s v="Verified"/>
    <x v="1903"/>
    <x v="0"/>
    <n v="0"/>
    <x v="0"/>
    <x v="1"/>
    <x v="1"/>
    <x v="0"/>
  </r>
  <r>
    <x v="4259"/>
    <n v="37902"/>
    <s v="60 months"/>
    <n v="20.87"/>
    <s v="6 years"/>
    <n v="141393"/>
    <s v="Mortgage"/>
    <x v="5"/>
    <n v="825"/>
    <n v="37.1"/>
    <s v="Verified"/>
    <x v="227"/>
    <x v="1"/>
    <n v="1"/>
    <x v="2"/>
    <x v="1"/>
    <x v="3"/>
    <x v="0"/>
  </r>
  <r>
    <x v="4260"/>
    <n v="16408"/>
    <s v="36 months"/>
    <n v="17.02"/>
    <s v="1 year"/>
    <n v="39782"/>
    <s v="Own"/>
    <x v="7"/>
    <n v="822"/>
    <n v="20.100000000000001"/>
    <s v="Not Verified"/>
    <x v="1904"/>
    <x v="0"/>
    <n v="0"/>
    <x v="2"/>
    <x v="2"/>
    <x v="1"/>
    <x v="0"/>
  </r>
  <r>
    <x v="4261"/>
    <n v="18420"/>
    <s v="36 months"/>
    <n v="23.02"/>
    <s v="&lt; 1 year"/>
    <n v="42639"/>
    <s v="Rent"/>
    <x v="7"/>
    <n v="665"/>
    <n v="25.8"/>
    <s v="Not Verified"/>
    <x v="664"/>
    <x v="1"/>
    <n v="1"/>
    <x v="0"/>
    <x v="2"/>
    <x v="3"/>
    <x v="0"/>
  </r>
  <r>
    <x v="4262"/>
    <n v="17351"/>
    <s v="36 months"/>
    <n v="28.46"/>
    <s v="3 years"/>
    <n v="57655"/>
    <s v="Rent"/>
    <x v="7"/>
    <n v="691"/>
    <n v="11.5"/>
    <s v="Verified"/>
    <x v="1135"/>
    <x v="0"/>
    <n v="0"/>
    <x v="0"/>
    <x v="2"/>
    <x v="3"/>
    <x v="0"/>
  </r>
  <r>
    <x v="4263"/>
    <n v="5131"/>
    <s v="36 months"/>
    <n v="12.74"/>
    <s v="1 year"/>
    <n v="42829"/>
    <s v="Rent"/>
    <x v="7"/>
    <n v="648"/>
    <n v="13.6"/>
    <s v="Not Verified"/>
    <x v="399"/>
    <x v="0"/>
    <n v="0"/>
    <x v="4"/>
    <x v="2"/>
    <x v="2"/>
    <x v="0"/>
  </r>
  <r>
    <x v="4264"/>
    <n v="12349"/>
    <s v="36 months"/>
    <n v="25.47"/>
    <s v="2 years"/>
    <n v="143015"/>
    <s v="Own"/>
    <x v="3"/>
    <n v="730"/>
    <n v="24.2"/>
    <s v="Not Verified"/>
    <x v="9"/>
    <x v="0"/>
    <n v="0"/>
    <x v="1"/>
    <x v="1"/>
    <x v="3"/>
    <x v="0"/>
  </r>
  <r>
    <x v="4265"/>
    <n v="39225"/>
    <s v="60 months"/>
    <n v="21.37"/>
    <s v="1 year"/>
    <n v="20332"/>
    <s v="Mortgage"/>
    <x v="0"/>
    <n v="755"/>
    <n v="29.4"/>
    <s v="Verified"/>
    <x v="1261"/>
    <x v="1"/>
    <n v="1"/>
    <x v="2"/>
    <x v="3"/>
    <x v="3"/>
    <x v="0"/>
  </r>
  <r>
    <x v="4266"/>
    <n v="39847"/>
    <s v="36 months"/>
    <n v="12"/>
    <s v="8 years"/>
    <n v="61986"/>
    <s v="Rent"/>
    <x v="2"/>
    <n v="777"/>
    <n v="20.2"/>
    <s v="Verified"/>
    <x v="1051"/>
    <x v="0"/>
    <n v="0"/>
    <x v="2"/>
    <x v="0"/>
    <x v="2"/>
    <x v="0"/>
  </r>
  <r>
    <x v="4267"/>
    <n v="13453"/>
    <s v="36 months"/>
    <n v="24.93"/>
    <s v="3 years"/>
    <n v="72385"/>
    <s v="Mortgage"/>
    <x v="7"/>
    <n v="621"/>
    <n v="20.100000000000001"/>
    <s v="Not Verified"/>
    <x v="1740"/>
    <x v="1"/>
    <n v="1"/>
    <x v="4"/>
    <x v="0"/>
    <x v="3"/>
    <x v="1"/>
  </r>
  <r>
    <x v="4268"/>
    <n v="19814"/>
    <s v="36 months"/>
    <n v="15.68"/>
    <s v="&lt; 1 year"/>
    <n v="136223"/>
    <s v="Mortgage"/>
    <x v="5"/>
    <n v="608"/>
    <n v="14"/>
    <s v="Verified"/>
    <x v="484"/>
    <x v="0"/>
    <n v="0"/>
    <x v="4"/>
    <x v="1"/>
    <x v="1"/>
    <x v="1"/>
  </r>
  <r>
    <x v="4269"/>
    <n v="19263"/>
    <s v="60 months"/>
    <n v="8.01"/>
    <s v="7 years"/>
    <n v="104044"/>
    <s v="Rent"/>
    <x v="7"/>
    <n v="664"/>
    <n v="29.4"/>
    <s v="Verified"/>
    <x v="1431"/>
    <x v="0"/>
    <n v="0"/>
    <x v="0"/>
    <x v="1"/>
    <x v="0"/>
    <x v="0"/>
  </r>
  <r>
    <x v="4270"/>
    <n v="13158"/>
    <s v="36 months"/>
    <n v="29.84"/>
    <s v="3 years"/>
    <n v="38616"/>
    <s v="Mortgage"/>
    <x v="0"/>
    <n v="808"/>
    <n v="5.2"/>
    <s v="Verified"/>
    <x v="932"/>
    <x v="1"/>
    <n v="1"/>
    <x v="2"/>
    <x v="2"/>
    <x v="3"/>
    <x v="0"/>
  </r>
  <r>
    <x v="4271"/>
    <n v="16735"/>
    <s v="36 months"/>
    <n v="15.64"/>
    <s v="9 years"/>
    <n v="73109"/>
    <s v="Rent"/>
    <x v="5"/>
    <n v="752"/>
    <n v="22.9"/>
    <s v="Not Verified"/>
    <x v="1416"/>
    <x v="0"/>
    <n v="0"/>
    <x v="2"/>
    <x v="0"/>
    <x v="1"/>
    <x v="0"/>
  </r>
  <r>
    <x v="4272"/>
    <n v="16830"/>
    <s v="36 months"/>
    <n v="18.54"/>
    <s v="10+ years"/>
    <n v="112729"/>
    <s v="Mortgage"/>
    <x v="1"/>
    <n v="620"/>
    <n v="5.0999999999999996"/>
    <s v="Not Verified"/>
    <x v="1441"/>
    <x v="1"/>
    <n v="1"/>
    <x v="4"/>
    <x v="1"/>
    <x v="1"/>
    <x v="1"/>
  </r>
  <r>
    <x v="4273"/>
    <n v="24926"/>
    <s v="60 months"/>
    <n v="25.2"/>
    <s v="10+ years"/>
    <n v="125951"/>
    <s v="Own"/>
    <x v="2"/>
    <n v="780"/>
    <n v="25.8"/>
    <s v="Not Verified"/>
    <x v="1610"/>
    <x v="1"/>
    <n v="1"/>
    <x v="2"/>
    <x v="1"/>
    <x v="3"/>
    <x v="0"/>
  </r>
  <r>
    <x v="4274"/>
    <n v="35779"/>
    <s v="36 months"/>
    <n v="29.02"/>
    <s v="7 years"/>
    <n v="25282"/>
    <s v="Rent"/>
    <x v="4"/>
    <n v="679"/>
    <n v="6.1"/>
    <s v="Verified"/>
    <x v="1524"/>
    <x v="1"/>
    <n v="1"/>
    <x v="0"/>
    <x v="3"/>
    <x v="3"/>
    <x v="0"/>
  </r>
  <r>
    <x v="4275"/>
    <n v="4373"/>
    <s v="36 months"/>
    <n v="26.82"/>
    <s v="7 years"/>
    <n v="41524"/>
    <s v="Mortgage"/>
    <x v="5"/>
    <n v="799"/>
    <n v="37.9"/>
    <s v="Verified"/>
    <x v="1412"/>
    <x v="1"/>
    <n v="1"/>
    <x v="2"/>
    <x v="2"/>
    <x v="3"/>
    <x v="0"/>
  </r>
  <r>
    <x v="4276"/>
    <n v="11335"/>
    <s v="36 months"/>
    <n v="18.13"/>
    <s v="8 years"/>
    <n v="27744"/>
    <s v="Rent"/>
    <x v="3"/>
    <n v="726"/>
    <n v="21.7"/>
    <s v="Verified"/>
    <x v="1905"/>
    <x v="1"/>
    <n v="1"/>
    <x v="1"/>
    <x v="3"/>
    <x v="1"/>
    <x v="0"/>
  </r>
  <r>
    <x v="4277"/>
    <n v="24741"/>
    <s v="60 months"/>
    <n v="18.64"/>
    <s v="9 years"/>
    <n v="25697"/>
    <s v="Mortgage"/>
    <x v="1"/>
    <n v="644"/>
    <n v="28.9"/>
    <s v="Not Verified"/>
    <x v="1517"/>
    <x v="1"/>
    <n v="1"/>
    <x v="4"/>
    <x v="3"/>
    <x v="1"/>
    <x v="1"/>
  </r>
  <r>
    <x v="4278"/>
    <n v="11692"/>
    <s v="36 months"/>
    <n v="12.02"/>
    <s v="6 years"/>
    <n v="119256"/>
    <s v="Rent"/>
    <x v="0"/>
    <n v="672"/>
    <n v="34.9"/>
    <s v="Verified"/>
    <x v="1906"/>
    <x v="0"/>
    <n v="0"/>
    <x v="0"/>
    <x v="1"/>
    <x v="2"/>
    <x v="0"/>
  </r>
  <r>
    <x v="4279"/>
    <n v="35057"/>
    <s v="60 months"/>
    <n v="16.57"/>
    <s v="3 years"/>
    <n v="88905"/>
    <s v="Own"/>
    <x v="2"/>
    <n v="781"/>
    <n v="13.2"/>
    <s v="Verified"/>
    <x v="1434"/>
    <x v="0"/>
    <n v="0"/>
    <x v="2"/>
    <x v="0"/>
    <x v="1"/>
    <x v="0"/>
  </r>
  <r>
    <x v="4280"/>
    <n v="2447"/>
    <s v="36 months"/>
    <n v="28.67"/>
    <s v="1 year"/>
    <n v="42826"/>
    <s v="Rent"/>
    <x v="0"/>
    <n v="789"/>
    <n v="23.9"/>
    <s v="Not Verified"/>
    <x v="516"/>
    <x v="0"/>
    <n v="0"/>
    <x v="2"/>
    <x v="2"/>
    <x v="3"/>
    <x v="0"/>
  </r>
  <r>
    <x v="4281"/>
    <n v="20583"/>
    <s v="36 months"/>
    <n v="23.17"/>
    <s v="5 years"/>
    <n v="31545"/>
    <s v="Mortgage"/>
    <x v="6"/>
    <n v="799"/>
    <n v="35.200000000000003"/>
    <s v="Not Verified"/>
    <x v="1196"/>
    <x v="1"/>
    <n v="1"/>
    <x v="2"/>
    <x v="2"/>
    <x v="3"/>
    <x v="0"/>
  </r>
  <r>
    <x v="4282"/>
    <n v="23765"/>
    <s v="36 months"/>
    <n v="5.3"/>
    <s v="3 years"/>
    <n v="128482"/>
    <s v="Rent"/>
    <x v="4"/>
    <n v="842"/>
    <n v="23.8"/>
    <s v="Not Verified"/>
    <x v="493"/>
    <x v="0"/>
    <n v="0"/>
    <x v="2"/>
    <x v="1"/>
    <x v="0"/>
    <x v="0"/>
  </r>
  <r>
    <x v="4283"/>
    <n v="24906"/>
    <s v="60 months"/>
    <n v="7.91"/>
    <s v="5 years"/>
    <n v="147447"/>
    <s v="Rent"/>
    <x v="7"/>
    <n v="617"/>
    <n v="18.7"/>
    <s v="Verified"/>
    <x v="1016"/>
    <x v="0"/>
    <n v="0"/>
    <x v="4"/>
    <x v="1"/>
    <x v="0"/>
    <x v="0"/>
  </r>
  <r>
    <x v="4284"/>
    <n v="20567"/>
    <s v="36 months"/>
    <n v="28.1"/>
    <s v="7 years"/>
    <n v="26553"/>
    <s v="Own"/>
    <x v="1"/>
    <n v="684"/>
    <n v="17.899999999999999"/>
    <s v="Verified"/>
    <x v="816"/>
    <x v="1"/>
    <n v="1"/>
    <x v="0"/>
    <x v="3"/>
    <x v="3"/>
    <x v="0"/>
  </r>
  <r>
    <x v="4285"/>
    <n v="15139"/>
    <s v="60 months"/>
    <n v="26.22"/>
    <s v="2 years"/>
    <n v="146343"/>
    <s v="Mortgage"/>
    <x v="0"/>
    <n v="830"/>
    <n v="18.399999999999999"/>
    <s v="Not Verified"/>
    <x v="774"/>
    <x v="0"/>
    <n v="0"/>
    <x v="2"/>
    <x v="1"/>
    <x v="3"/>
    <x v="0"/>
  </r>
  <r>
    <x v="4286"/>
    <n v="39230"/>
    <s v="36 months"/>
    <n v="17.149999999999999"/>
    <s v="&lt; 1 year"/>
    <n v="75982"/>
    <s v="Rent"/>
    <x v="3"/>
    <n v="833"/>
    <n v="26.5"/>
    <s v="Verified"/>
    <x v="234"/>
    <x v="0"/>
    <n v="0"/>
    <x v="2"/>
    <x v="0"/>
    <x v="1"/>
    <x v="0"/>
  </r>
  <r>
    <x v="4287"/>
    <n v="20520"/>
    <s v="60 months"/>
    <n v="20.420000000000002"/>
    <s v="4 years"/>
    <n v="69316"/>
    <s v="Rent"/>
    <x v="6"/>
    <n v="816"/>
    <n v="6.6"/>
    <s v="Verified"/>
    <x v="428"/>
    <x v="0"/>
    <n v="0"/>
    <x v="2"/>
    <x v="0"/>
    <x v="3"/>
    <x v="0"/>
  </r>
  <r>
    <x v="4288"/>
    <n v="20702"/>
    <s v="36 months"/>
    <n v="12.24"/>
    <s v="2 years"/>
    <n v="30183"/>
    <s v="Rent"/>
    <x v="6"/>
    <n v="782"/>
    <n v="19.5"/>
    <s v="Verified"/>
    <x v="650"/>
    <x v="0"/>
    <n v="0"/>
    <x v="2"/>
    <x v="2"/>
    <x v="2"/>
    <x v="0"/>
  </r>
  <r>
    <x v="4289"/>
    <n v="26566"/>
    <s v="36 months"/>
    <n v="24.82"/>
    <s v="5 years"/>
    <n v="141937"/>
    <s v="Rent"/>
    <x v="2"/>
    <n v="633"/>
    <n v="24.6"/>
    <s v="Verified"/>
    <x v="1244"/>
    <x v="1"/>
    <n v="1"/>
    <x v="4"/>
    <x v="1"/>
    <x v="3"/>
    <x v="1"/>
  </r>
  <r>
    <x v="4290"/>
    <n v="8657"/>
    <s v="36 months"/>
    <n v="20.079999999999998"/>
    <s v="2 years"/>
    <n v="104625"/>
    <s v="Mortgage"/>
    <x v="7"/>
    <n v="790"/>
    <n v="32.5"/>
    <s v="Verified"/>
    <x v="617"/>
    <x v="1"/>
    <n v="1"/>
    <x v="2"/>
    <x v="1"/>
    <x v="3"/>
    <x v="0"/>
  </r>
  <r>
    <x v="4291"/>
    <n v="38688"/>
    <s v="36 months"/>
    <n v="22.37"/>
    <s v="&lt; 1 year"/>
    <n v="29931"/>
    <s v="Rent"/>
    <x v="1"/>
    <n v="585"/>
    <n v="23.5"/>
    <s v="Not Verified"/>
    <x v="1675"/>
    <x v="1"/>
    <n v="1"/>
    <x v="3"/>
    <x v="3"/>
    <x v="3"/>
    <x v="1"/>
  </r>
  <r>
    <x v="4292"/>
    <n v="31134"/>
    <s v="36 months"/>
    <n v="14.37"/>
    <s v="8 years"/>
    <n v="48835"/>
    <s v="Mortgage"/>
    <x v="1"/>
    <n v="780"/>
    <n v="37.4"/>
    <s v="Verified"/>
    <x v="1607"/>
    <x v="0"/>
    <n v="0"/>
    <x v="2"/>
    <x v="2"/>
    <x v="2"/>
    <x v="0"/>
  </r>
  <r>
    <x v="4293"/>
    <n v="11345"/>
    <s v="36 months"/>
    <n v="15.76"/>
    <s v="4 years"/>
    <n v="118407"/>
    <s v="Own"/>
    <x v="1"/>
    <n v="622"/>
    <n v="20.5"/>
    <s v="Verified"/>
    <x v="1387"/>
    <x v="0"/>
    <n v="0"/>
    <x v="4"/>
    <x v="1"/>
    <x v="1"/>
    <x v="1"/>
  </r>
  <r>
    <x v="4294"/>
    <n v="28413"/>
    <s v="36 months"/>
    <n v="10.19"/>
    <s v="1 year"/>
    <n v="92833"/>
    <s v="Rent"/>
    <x v="2"/>
    <n v="774"/>
    <n v="27.8"/>
    <s v="Verified"/>
    <x v="1325"/>
    <x v="0"/>
    <n v="0"/>
    <x v="2"/>
    <x v="0"/>
    <x v="2"/>
    <x v="0"/>
  </r>
  <r>
    <x v="4295"/>
    <n v="6208"/>
    <s v="36 months"/>
    <n v="28.7"/>
    <s v="1 year"/>
    <n v="122995"/>
    <s v="Rent"/>
    <x v="5"/>
    <n v="827"/>
    <n v="5.6"/>
    <s v="Not Verified"/>
    <x v="1907"/>
    <x v="0"/>
    <n v="0"/>
    <x v="2"/>
    <x v="1"/>
    <x v="3"/>
    <x v="0"/>
  </r>
  <r>
    <x v="4296"/>
    <n v="34455"/>
    <s v="36 months"/>
    <n v="28.66"/>
    <s v="10+ years"/>
    <n v="40599"/>
    <s v="Mortgage"/>
    <x v="4"/>
    <n v="848"/>
    <n v="13.3"/>
    <s v="Not Verified"/>
    <x v="1417"/>
    <x v="0"/>
    <n v="0"/>
    <x v="2"/>
    <x v="2"/>
    <x v="3"/>
    <x v="0"/>
  </r>
  <r>
    <x v="4297"/>
    <n v="29018"/>
    <s v="36 months"/>
    <n v="25.44"/>
    <s v="8 years"/>
    <n v="124706"/>
    <s v="Rent"/>
    <x v="7"/>
    <n v="771"/>
    <n v="33.5"/>
    <s v="Not Verified"/>
    <x v="1741"/>
    <x v="1"/>
    <n v="1"/>
    <x v="2"/>
    <x v="1"/>
    <x v="3"/>
    <x v="0"/>
  </r>
  <r>
    <x v="4298"/>
    <n v="9080"/>
    <s v="36 months"/>
    <n v="28.39"/>
    <s v="&lt; 1 year"/>
    <n v="135815"/>
    <s v="Rent"/>
    <x v="3"/>
    <n v="626"/>
    <n v="25.5"/>
    <s v="Verified"/>
    <x v="1643"/>
    <x v="1"/>
    <n v="1"/>
    <x v="4"/>
    <x v="1"/>
    <x v="3"/>
    <x v="1"/>
  </r>
  <r>
    <x v="4299"/>
    <n v="22902"/>
    <s v="36 months"/>
    <n v="21.63"/>
    <s v="9 years"/>
    <n v="69515"/>
    <s v="Rent"/>
    <x v="2"/>
    <n v="767"/>
    <n v="38.1"/>
    <s v="Verified"/>
    <x v="1620"/>
    <x v="1"/>
    <n v="1"/>
    <x v="2"/>
    <x v="0"/>
    <x v="3"/>
    <x v="0"/>
  </r>
  <r>
    <x v="4300"/>
    <n v="10486"/>
    <s v="36 months"/>
    <n v="10.87"/>
    <s v="2 years"/>
    <n v="29761"/>
    <s v="Mortgage"/>
    <x v="7"/>
    <n v="840"/>
    <n v="31.4"/>
    <s v="Verified"/>
    <x v="125"/>
    <x v="1"/>
    <n v="1"/>
    <x v="2"/>
    <x v="3"/>
    <x v="2"/>
    <x v="0"/>
  </r>
  <r>
    <x v="4301"/>
    <n v="39862"/>
    <s v="36 months"/>
    <n v="24.01"/>
    <s v="9 years"/>
    <n v="28061"/>
    <s v="Rent"/>
    <x v="5"/>
    <n v="648"/>
    <n v="20.7"/>
    <s v="Verified"/>
    <x v="1908"/>
    <x v="1"/>
    <n v="1"/>
    <x v="4"/>
    <x v="3"/>
    <x v="3"/>
    <x v="1"/>
  </r>
  <r>
    <x v="4302"/>
    <n v="22158"/>
    <s v="60 months"/>
    <n v="13.13"/>
    <s v="10+ years"/>
    <n v="20368"/>
    <s v="Mortgage"/>
    <x v="5"/>
    <n v="837"/>
    <n v="32.299999999999997"/>
    <s v="Verified"/>
    <x v="1731"/>
    <x v="1"/>
    <n v="1"/>
    <x v="2"/>
    <x v="3"/>
    <x v="2"/>
    <x v="0"/>
  </r>
  <r>
    <x v="4303"/>
    <n v="36871"/>
    <s v="60 months"/>
    <n v="16.010000000000002"/>
    <s v="6 years"/>
    <n v="73101"/>
    <s v="Own"/>
    <x v="0"/>
    <n v="693"/>
    <n v="21.4"/>
    <s v="Verified"/>
    <x v="1305"/>
    <x v="0"/>
    <n v="0"/>
    <x v="0"/>
    <x v="0"/>
    <x v="1"/>
    <x v="0"/>
  </r>
  <r>
    <x v="4304"/>
    <n v="36208"/>
    <s v="36 months"/>
    <n v="11.86"/>
    <s v="&lt; 1 year"/>
    <n v="146637"/>
    <s v="Rent"/>
    <x v="5"/>
    <n v="821"/>
    <n v="16.600000000000001"/>
    <s v="Not Verified"/>
    <x v="1090"/>
    <x v="0"/>
    <n v="0"/>
    <x v="2"/>
    <x v="1"/>
    <x v="2"/>
    <x v="0"/>
  </r>
  <r>
    <x v="4305"/>
    <n v="21519"/>
    <s v="36 months"/>
    <n v="15.59"/>
    <s v="1 year"/>
    <n v="123357"/>
    <s v="Own"/>
    <x v="5"/>
    <n v="673"/>
    <n v="6.6"/>
    <s v="Not Verified"/>
    <x v="884"/>
    <x v="0"/>
    <n v="0"/>
    <x v="0"/>
    <x v="1"/>
    <x v="1"/>
    <x v="0"/>
  </r>
  <r>
    <x v="4306"/>
    <n v="32379"/>
    <s v="36 months"/>
    <n v="21.98"/>
    <s v="5 years"/>
    <n v="146277"/>
    <s v="Rent"/>
    <x v="3"/>
    <n v="761"/>
    <n v="35.299999999999997"/>
    <s v="Verified"/>
    <x v="1909"/>
    <x v="1"/>
    <n v="1"/>
    <x v="2"/>
    <x v="1"/>
    <x v="3"/>
    <x v="0"/>
  </r>
  <r>
    <x v="4307"/>
    <n v="29378"/>
    <s v="36 months"/>
    <n v="7.77"/>
    <s v="8 years"/>
    <n v="75015"/>
    <s v="Mortgage"/>
    <x v="4"/>
    <n v="832"/>
    <n v="19.7"/>
    <s v="Not Verified"/>
    <x v="1318"/>
    <x v="0"/>
    <n v="0"/>
    <x v="2"/>
    <x v="0"/>
    <x v="0"/>
    <x v="0"/>
  </r>
  <r>
    <x v="4308"/>
    <n v="15031"/>
    <s v="36 months"/>
    <n v="7.63"/>
    <s v="8 years"/>
    <n v="25304"/>
    <s v="Rent"/>
    <x v="2"/>
    <n v="599"/>
    <n v="29"/>
    <s v="Verified"/>
    <x v="1766"/>
    <x v="1"/>
    <n v="1"/>
    <x v="3"/>
    <x v="3"/>
    <x v="0"/>
    <x v="0"/>
  </r>
  <r>
    <x v="4309"/>
    <n v="15536"/>
    <s v="36 months"/>
    <n v="22.09"/>
    <s v="7 years"/>
    <n v="75689"/>
    <s v="Rent"/>
    <x v="2"/>
    <n v="829"/>
    <n v="10.4"/>
    <s v="Not Verified"/>
    <x v="244"/>
    <x v="0"/>
    <n v="0"/>
    <x v="2"/>
    <x v="0"/>
    <x v="3"/>
    <x v="0"/>
  </r>
  <r>
    <x v="4310"/>
    <n v="1446"/>
    <s v="36 months"/>
    <n v="24.49"/>
    <s v="2 years"/>
    <n v="142199"/>
    <s v="Own"/>
    <x v="1"/>
    <n v="596"/>
    <n v="34"/>
    <s v="Not Verified"/>
    <x v="888"/>
    <x v="1"/>
    <n v="1"/>
    <x v="3"/>
    <x v="1"/>
    <x v="3"/>
    <x v="1"/>
  </r>
  <r>
    <x v="4311"/>
    <n v="37683"/>
    <s v="36 months"/>
    <n v="18.79"/>
    <s v="1 year"/>
    <n v="133169"/>
    <s v="Own"/>
    <x v="1"/>
    <n v="630"/>
    <n v="33.799999999999997"/>
    <s v="Verified"/>
    <x v="847"/>
    <x v="1"/>
    <n v="1"/>
    <x v="4"/>
    <x v="1"/>
    <x v="1"/>
    <x v="1"/>
  </r>
  <r>
    <x v="4312"/>
    <n v="18618"/>
    <s v="36 months"/>
    <n v="9.5399999999999991"/>
    <s v="&lt; 1 year"/>
    <n v="68544"/>
    <s v="Mortgage"/>
    <x v="4"/>
    <n v="715"/>
    <n v="21.9"/>
    <s v="Verified"/>
    <x v="1841"/>
    <x v="0"/>
    <n v="0"/>
    <x v="1"/>
    <x v="0"/>
    <x v="0"/>
    <x v="0"/>
  </r>
  <r>
    <x v="4313"/>
    <n v="7587"/>
    <s v="36 months"/>
    <n v="15.77"/>
    <s v="10+ years"/>
    <n v="140038"/>
    <s v="Mortgage"/>
    <x v="4"/>
    <n v="728"/>
    <n v="28.5"/>
    <s v="Verified"/>
    <x v="328"/>
    <x v="0"/>
    <n v="0"/>
    <x v="1"/>
    <x v="1"/>
    <x v="1"/>
    <x v="0"/>
  </r>
  <r>
    <x v="4314"/>
    <n v="32480"/>
    <s v="36 months"/>
    <n v="23.95"/>
    <s v="10+ years"/>
    <n v="48806"/>
    <s v="Rent"/>
    <x v="7"/>
    <n v="730"/>
    <n v="23.3"/>
    <s v="Verified"/>
    <x v="540"/>
    <x v="0"/>
    <n v="0"/>
    <x v="1"/>
    <x v="2"/>
    <x v="3"/>
    <x v="0"/>
  </r>
  <r>
    <x v="4315"/>
    <n v="33994"/>
    <s v="36 months"/>
    <n v="22.14"/>
    <s v="8 years"/>
    <n v="71244"/>
    <s v="Rent"/>
    <x v="1"/>
    <n v="694"/>
    <n v="24.3"/>
    <s v="Verified"/>
    <x v="1910"/>
    <x v="0"/>
    <n v="0"/>
    <x v="0"/>
    <x v="0"/>
    <x v="3"/>
    <x v="0"/>
  </r>
  <r>
    <x v="4316"/>
    <n v="21527"/>
    <s v="36 months"/>
    <n v="7.75"/>
    <s v="4 years"/>
    <n v="116879"/>
    <s v="Rent"/>
    <x v="4"/>
    <n v="841"/>
    <n v="36.1"/>
    <s v="Verified"/>
    <x v="1911"/>
    <x v="0"/>
    <n v="0"/>
    <x v="2"/>
    <x v="1"/>
    <x v="0"/>
    <x v="0"/>
  </r>
  <r>
    <x v="4317"/>
    <n v="24569"/>
    <s v="60 months"/>
    <n v="29.23"/>
    <s v="2 years"/>
    <n v="78859"/>
    <s v="Mortgage"/>
    <x v="4"/>
    <n v="759"/>
    <n v="38.799999999999997"/>
    <s v="Not Verified"/>
    <x v="598"/>
    <x v="1"/>
    <n v="1"/>
    <x v="2"/>
    <x v="0"/>
    <x v="3"/>
    <x v="0"/>
  </r>
  <r>
    <x v="4318"/>
    <n v="12151"/>
    <s v="60 months"/>
    <n v="10.58"/>
    <s v="9 years"/>
    <n v="84412"/>
    <s v="Mortgage"/>
    <x v="6"/>
    <n v="715"/>
    <n v="17.899999999999999"/>
    <s v="Verified"/>
    <x v="340"/>
    <x v="0"/>
    <n v="0"/>
    <x v="1"/>
    <x v="0"/>
    <x v="2"/>
    <x v="0"/>
  </r>
  <r>
    <x v="4319"/>
    <n v="6558"/>
    <s v="36 months"/>
    <n v="10.51"/>
    <s v="9 years"/>
    <n v="20594"/>
    <s v="Mortgage"/>
    <x v="3"/>
    <n v="678"/>
    <n v="16.600000000000001"/>
    <s v="Not Verified"/>
    <x v="1912"/>
    <x v="0"/>
    <n v="0"/>
    <x v="0"/>
    <x v="3"/>
    <x v="2"/>
    <x v="0"/>
  </r>
  <r>
    <x v="4320"/>
    <n v="33954"/>
    <s v="36 months"/>
    <n v="16.5"/>
    <s v="10+ years"/>
    <n v="37829"/>
    <s v="Rent"/>
    <x v="4"/>
    <n v="769"/>
    <n v="15.6"/>
    <s v="Verified"/>
    <x v="1913"/>
    <x v="0"/>
    <n v="0"/>
    <x v="2"/>
    <x v="2"/>
    <x v="1"/>
    <x v="0"/>
  </r>
  <r>
    <x v="4321"/>
    <n v="36303"/>
    <s v="36 months"/>
    <n v="13.18"/>
    <s v="4 years"/>
    <n v="40006"/>
    <s v="Rent"/>
    <x v="7"/>
    <n v="770"/>
    <n v="32"/>
    <s v="Not Verified"/>
    <x v="1865"/>
    <x v="0"/>
    <n v="0"/>
    <x v="2"/>
    <x v="2"/>
    <x v="2"/>
    <x v="0"/>
  </r>
  <r>
    <x v="4322"/>
    <n v="35700"/>
    <s v="36 months"/>
    <n v="29.6"/>
    <s v="10+ years"/>
    <n v="53533"/>
    <s v="Rent"/>
    <x v="2"/>
    <n v="795"/>
    <n v="30.3"/>
    <s v="Verified"/>
    <x v="1022"/>
    <x v="1"/>
    <n v="1"/>
    <x v="2"/>
    <x v="2"/>
    <x v="3"/>
    <x v="0"/>
  </r>
  <r>
    <x v="4323"/>
    <n v="28500"/>
    <s v="36 months"/>
    <n v="6.91"/>
    <s v="2 years"/>
    <n v="42424"/>
    <s v="Rent"/>
    <x v="3"/>
    <n v="739"/>
    <n v="6.5"/>
    <s v="Verified"/>
    <x v="321"/>
    <x v="0"/>
    <n v="0"/>
    <x v="1"/>
    <x v="2"/>
    <x v="0"/>
    <x v="0"/>
  </r>
  <r>
    <x v="4324"/>
    <n v="3032"/>
    <s v="36 months"/>
    <n v="12.66"/>
    <s v="8 years"/>
    <n v="47792"/>
    <s v="Rent"/>
    <x v="6"/>
    <n v="745"/>
    <n v="8.1"/>
    <s v="Verified"/>
    <x v="1567"/>
    <x v="0"/>
    <n v="0"/>
    <x v="1"/>
    <x v="2"/>
    <x v="2"/>
    <x v="0"/>
  </r>
  <r>
    <x v="4325"/>
    <n v="2252"/>
    <s v="36 months"/>
    <n v="14.57"/>
    <s v="&lt; 1 year"/>
    <n v="144220"/>
    <s v="Rent"/>
    <x v="1"/>
    <n v="837"/>
    <n v="27.6"/>
    <s v="Verified"/>
    <x v="1914"/>
    <x v="0"/>
    <n v="0"/>
    <x v="2"/>
    <x v="1"/>
    <x v="2"/>
    <x v="0"/>
  </r>
  <r>
    <x v="4326"/>
    <n v="6509"/>
    <s v="36 months"/>
    <n v="17.34"/>
    <s v="&lt; 1 year"/>
    <n v="144466"/>
    <s v="Rent"/>
    <x v="3"/>
    <n v="815"/>
    <n v="14.6"/>
    <s v="Verified"/>
    <x v="814"/>
    <x v="0"/>
    <n v="0"/>
    <x v="2"/>
    <x v="1"/>
    <x v="1"/>
    <x v="0"/>
  </r>
  <r>
    <x v="4327"/>
    <n v="38842"/>
    <s v="60 months"/>
    <n v="5.41"/>
    <s v="2 years"/>
    <n v="59204"/>
    <s v="Rent"/>
    <x v="7"/>
    <n v="788"/>
    <n v="8.1999999999999993"/>
    <s v="Not Verified"/>
    <x v="588"/>
    <x v="0"/>
    <n v="0"/>
    <x v="2"/>
    <x v="2"/>
    <x v="0"/>
    <x v="0"/>
  </r>
  <r>
    <x v="4328"/>
    <n v="14900"/>
    <s v="60 months"/>
    <n v="7.06"/>
    <s v="5 years"/>
    <n v="80994"/>
    <s v="Rent"/>
    <x v="7"/>
    <n v="808"/>
    <n v="19.5"/>
    <s v="Verified"/>
    <x v="774"/>
    <x v="0"/>
    <n v="0"/>
    <x v="2"/>
    <x v="0"/>
    <x v="0"/>
    <x v="0"/>
  </r>
  <r>
    <x v="4329"/>
    <n v="15523"/>
    <s v="36 months"/>
    <n v="11.45"/>
    <s v="10+ years"/>
    <n v="41015"/>
    <s v="Rent"/>
    <x v="6"/>
    <n v="645"/>
    <n v="35.700000000000003"/>
    <s v="Verified"/>
    <x v="350"/>
    <x v="1"/>
    <n v="1"/>
    <x v="4"/>
    <x v="2"/>
    <x v="2"/>
    <x v="0"/>
  </r>
  <r>
    <x v="4330"/>
    <n v="2881"/>
    <s v="36 months"/>
    <n v="18.850000000000001"/>
    <s v="1 year"/>
    <n v="45209"/>
    <s v="Mortgage"/>
    <x v="6"/>
    <n v="801"/>
    <n v="17.8"/>
    <s v="Verified"/>
    <x v="1851"/>
    <x v="0"/>
    <n v="0"/>
    <x v="2"/>
    <x v="2"/>
    <x v="1"/>
    <x v="0"/>
  </r>
  <r>
    <x v="4331"/>
    <n v="34037"/>
    <s v="36 months"/>
    <n v="24.19"/>
    <s v="&lt; 1 year"/>
    <n v="108529"/>
    <s v="Rent"/>
    <x v="6"/>
    <n v="594"/>
    <n v="29.3"/>
    <s v="Verified"/>
    <x v="522"/>
    <x v="1"/>
    <n v="1"/>
    <x v="3"/>
    <x v="1"/>
    <x v="3"/>
    <x v="1"/>
  </r>
  <r>
    <x v="4332"/>
    <n v="2630"/>
    <s v="60 months"/>
    <n v="22.16"/>
    <s v="7 years"/>
    <n v="140880"/>
    <s v="Mortgage"/>
    <x v="6"/>
    <n v="738"/>
    <n v="36.5"/>
    <s v="Verified"/>
    <x v="977"/>
    <x v="1"/>
    <n v="1"/>
    <x v="1"/>
    <x v="1"/>
    <x v="3"/>
    <x v="0"/>
  </r>
  <r>
    <x v="4333"/>
    <n v="21789"/>
    <s v="60 months"/>
    <n v="19.18"/>
    <s v="10+ years"/>
    <n v="142841"/>
    <s v="Rent"/>
    <x v="7"/>
    <n v="824"/>
    <n v="10.9"/>
    <s v="Verified"/>
    <x v="205"/>
    <x v="0"/>
    <n v="0"/>
    <x v="2"/>
    <x v="1"/>
    <x v="1"/>
    <x v="0"/>
  </r>
  <r>
    <x v="4334"/>
    <n v="23523"/>
    <s v="60 months"/>
    <n v="14.93"/>
    <s v="9 years"/>
    <n v="41140"/>
    <s v="Mortgage"/>
    <x v="6"/>
    <n v="830"/>
    <n v="26.3"/>
    <s v="Verified"/>
    <x v="1201"/>
    <x v="0"/>
    <n v="0"/>
    <x v="2"/>
    <x v="2"/>
    <x v="2"/>
    <x v="0"/>
  </r>
  <r>
    <x v="4335"/>
    <n v="18958"/>
    <s v="36 months"/>
    <n v="26.77"/>
    <s v="8 years"/>
    <n v="77802"/>
    <s v="Rent"/>
    <x v="5"/>
    <n v="745"/>
    <n v="36.799999999999997"/>
    <s v="Not Verified"/>
    <x v="376"/>
    <x v="1"/>
    <n v="1"/>
    <x v="1"/>
    <x v="0"/>
    <x v="3"/>
    <x v="0"/>
  </r>
  <r>
    <x v="4336"/>
    <n v="2695"/>
    <s v="60 months"/>
    <n v="16.489999999999998"/>
    <s v="9 years"/>
    <n v="125144"/>
    <s v="Rent"/>
    <x v="2"/>
    <n v="736"/>
    <n v="11.8"/>
    <s v="Verified"/>
    <x v="21"/>
    <x v="0"/>
    <n v="0"/>
    <x v="1"/>
    <x v="1"/>
    <x v="1"/>
    <x v="0"/>
  </r>
  <r>
    <x v="4337"/>
    <n v="15821"/>
    <s v="36 months"/>
    <n v="12.48"/>
    <s v="&lt; 1 year"/>
    <n v="76057"/>
    <s v="Own"/>
    <x v="1"/>
    <n v="785"/>
    <n v="39.6"/>
    <s v="Verified"/>
    <x v="594"/>
    <x v="0"/>
    <n v="0"/>
    <x v="2"/>
    <x v="0"/>
    <x v="2"/>
    <x v="0"/>
  </r>
  <r>
    <x v="4338"/>
    <n v="4262"/>
    <s v="60 months"/>
    <n v="20.73"/>
    <s v="2 years"/>
    <n v="79816"/>
    <s v="Mortgage"/>
    <x v="4"/>
    <n v="700"/>
    <n v="17.8"/>
    <s v="Verified"/>
    <x v="1915"/>
    <x v="0"/>
    <n v="0"/>
    <x v="1"/>
    <x v="0"/>
    <x v="3"/>
    <x v="0"/>
  </r>
  <r>
    <x v="4339"/>
    <n v="2445"/>
    <s v="60 months"/>
    <n v="22.3"/>
    <s v="4 years"/>
    <n v="95408"/>
    <s v="Rent"/>
    <x v="1"/>
    <n v="750"/>
    <n v="12.6"/>
    <s v="Not Verified"/>
    <x v="771"/>
    <x v="0"/>
    <n v="0"/>
    <x v="2"/>
    <x v="0"/>
    <x v="3"/>
    <x v="0"/>
  </r>
  <r>
    <x v="4340"/>
    <n v="17436"/>
    <s v="36 months"/>
    <n v="14.96"/>
    <s v="6 years"/>
    <n v="123154"/>
    <s v="Rent"/>
    <x v="1"/>
    <n v="701"/>
    <n v="34.299999999999997"/>
    <s v="Verified"/>
    <x v="1916"/>
    <x v="0"/>
    <n v="0"/>
    <x v="1"/>
    <x v="1"/>
    <x v="2"/>
    <x v="0"/>
  </r>
  <r>
    <x v="4341"/>
    <n v="10949"/>
    <s v="36 months"/>
    <n v="5.7"/>
    <s v="9 years"/>
    <n v="100748"/>
    <s v="Mortgage"/>
    <x v="1"/>
    <n v="604"/>
    <n v="21.4"/>
    <s v="Verified"/>
    <x v="651"/>
    <x v="0"/>
    <n v="0"/>
    <x v="4"/>
    <x v="1"/>
    <x v="0"/>
    <x v="0"/>
  </r>
  <r>
    <x v="4342"/>
    <n v="24963"/>
    <s v="60 months"/>
    <n v="7.35"/>
    <s v="3 years"/>
    <n v="103813"/>
    <s v="Rent"/>
    <x v="4"/>
    <n v="735"/>
    <n v="28.5"/>
    <s v="Verified"/>
    <x v="694"/>
    <x v="0"/>
    <n v="0"/>
    <x v="1"/>
    <x v="1"/>
    <x v="0"/>
    <x v="0"/>
  </r>
  <r>
    <x v="4343"/>
    <n v="30932"/>
    <s v="36 months"/>
    <n v="26.14"/>
    <s v="5 years"/>
    <n v="67764"/>
    <s v="Rent"/>
    <x v="2"/>
    <n v="678"/>
    <n v="22.1"/>
    <s v="Verified"/>
    <x v="1917"/>
    <x v="0"/>
    <n v="0"/>
    <x v="0"/>
    <x v="0"/>
    <x v="3"/>
    <x v="0"/>
  </r>
  <r>
    <x v="4344"/>
    <n v="7901"/>
    <s v="36 months"/>
    <n v="6.41"/>
    <s v="&lt; 1 year"/>
    <n v="112227"/>
    <s v="Mortgage"/>
    <x v="5"/>
    <n v="798"/>
    <n v="27.5"/>
    <s v="Verified"/>
    <x v="1759"/>
    <x v="0"/>
    <n v="0"/>
    <x v="2"/>
    <x v="1"/>
    <x v="0"/>
    <x v="0"/>
  </r>
  <r>
    <x v="4345"/>
    <n v="34487"/>
    <s v="36 months"/>
    <n v="19.8"/>
    <s v="3 years"/>
    <n v="102428"/>
    <s v="Mortgage"/>
    <x v="2"/>
    <n v="779"/>
    <n v="6.2"/>
    <s v="Not Verified"/>
    <x v="964"/>
    <x v="0"/>
    <n v="0"/>
    <x v="2"/>
    <x v="1"/>
    <x v="1"/>
    <x v="0"/>
  </r>
  <r>
    <x v="4346"/>
    <n v="9597"/>
    <s v="36 months"/>
    <n v="9.59"/>
    <s v="7 years"/>
    <n v="135423"/>
    <s v="Rent"/>
    <x v="7"/>
    <n v="662"/>
    <n v="17.3"/>
    <s v="Verified"/>
    <x v="1491"/>
    <x v="0"/>
    <n v="0"/>
    <x v="0"/>
    <x v="1"/>
    <x v="0"/>
    <x v="0"/>
  </r>
  <r>
    <x v="4347"/>
    <n v="7855"/>
    <s v="36 months"/>
    <n v="10.72"/>
    <s v="4 years"/>
    <n v="91889"/>
    <s v="Mortgage"/>
    <x v="7"/>
    <n v="801"/>
    <n v="28"/>
    <s v="Not Verified"/>
    <x v="1751"/>
    <x v="0"/>
    <n v="0"/>
    <x v="2"/>
    <x v="0"/>
    <x v="2"/>
    <x v="0"/>
  </r>
  <r>
    <x v="4348"/>
    <n v="19678"/>
    <s v="36 months"/>
    <n v="11.83"/>
    <s v="7 years"/>
    <n v="22751"/>
    <s v="Own"/>
    <x v="4"/>
    <n v="608"/>
    <n v="17.3"/>
    <s v="Verified"/>
    <x v="1415"/>
    <x v="1"/>
    <n v="1"/>
    <x v="4"/>
    <x v="3"/>
    <x v="2"/>
    <x v="0"/>
  </r>
  <r>
    <x v="4349"/>
    <n v="9263"/>
    <s v="36 months"/>
    <n v="5.96"/>
    <s v="&lt; 1 year"/>
    <n v="66379"/>
    <s v="Rent"/>
    <x v="0"/>
    <n v="715"/>
    <n v="32.200000000000003"/>
    <s v="Verified"/>
    <x v="1163"/>
    <x v="0"/>
    <n v="0"/>
    <x v="1"/>
    <x v="0"/>
    <x v="0"/>
    <x v="0"/>
  </r>
  <r>
    <x v="4350"/>
    <n v="26805"/>
    <s v="36 months"/>
    <n v="9.43"/>
    <s v="9 years"/>
    <n v="30363"/>
    <s v="Mortgage"/>
    <x v="2"/>
    <n v="641"/>
    <n v="38.6"/>
    <s v="Not Verified"/>
    <x v="1648"/>
    <x v="1"/>
    <n v="1"/>
    <x v="4"/>
    <x v="2"/>
    <x v="0"/>
    <x v="0"/>
  </r>
  <r>
    <x v="4351"/>
    <n v="27143"/>
    <s v="36 months"/>
    <n v="21.26"/>
    <s v="8 years"/>
    <n v="39227"/>
    <s v="Own"/>
    <x v="3"/>
    <n v="745"/>
    <n v="6.3"/>
    <s v="Verified"/>
    <x v="1227"/>
    <x v="1"/>
    <n v="1"/>
    <x v="1"/>
    <x v="2"/>
    <x v="3"/>
    <x v="0"/>
  </r>
  <r>
    <x v="4352"/>
    <n v="12874"/>
    <s v="36 months"/>
    <n v="17.47"/>
    <s v="3 years"/>
    <n v="94019"/>
    <s v="Own"/>
    <x v="1"/>
    <n v="710"/>
    <n v="34.9"/>
    <s v="Verified"/>
    <x v="927"/>
    <x v="0"/>
    <n v="0"/>
    <x v="1"/>
    <x v="0"/>
    <x v="1"/>
    <x v="0"/>
  </r>
  <r>
    <x v="4353"/>
    <n v="28529"/>
    <s v="36 months"/>
    <n v="24.93"/>
    <s v="8 years"/>
    <n v="49092"/>
    <s v="Mortgage"/>
    <x v="5"/>
    <n v="838"/>
    <n v="10.9"/>
    <s v="Verified"/>
    <x v="1282"/>
    <x v="0"/>
    <n v="0"/>
    <x v="2"/>
    <x v="2"/>
    <x v="3"/>
    <x v="0"/>
  </r>
  <r>
    <x v="4354"/>
    <n v="21866"/>
    <s v="36 months"/>
    <n v="6.53"/>
    <s v="7 years"/>
    <n v="128414"/>
    <s v="Rent"/>
    <x v="3"/>
    <n v="785"/>
    <n v="37.1"/>
    <s v="Verified"/>
    <x v="422"/>
    <x v="0"/>
    <n v="0"/>
    <x v="2"/>
    <x v="1"/>
    <x v="0"/>
    <x v="0"/>
  </r>
  <r>
    <x v="4355"/>
    <n v="15079"/>
    <s v="36 months"/>
    <n v="27.22"/>
    <s v="7 years"/>
    <n v="135499"/>
    <s v="Own"/>
    <x v="5"/>
    <n v="742"/>
    <n v="38.1"/>
    <s v="Not Verified"/>
    <x v="609"/>
    <x v="1"/>
    <n v="1"/>
    <x v="1"/>
    <x v="1"/>
    <x v="3"/>
    <x v="0"/>
  </r>
  <r>
    <x v="4356"/>
    <n v="8243"/>
    <s v="60 months"/>
    <n v="29.91"/>
    <s v="1 year"/>
    <n v="136785"/>
    <s v="Rent"/>
    <x v="3"/>
    <n v="751"/>
    <n v="24.9"/>
    <s v="Verified"/>
    <x v="180"/>
    <x v="0"/>
    <n v="0"/>
    <x v="2"/>
    <x v="1"/>
    <x v="3"/>
    <x v="0"/>
  </r>
  <r>
    <x v="4357"/>
    <n v="30872"/>
    <s v="36 months"/>
    <n v="5.39"/>
    <s v="2 years"/>
    <n v="128505"/>
    <s v="Rent"/>
    <x v="4"/>
    <n v="748"/>
    <n v="21.8"/>
    <s v="Not Verified"/>
    <x v="1216"/>
    <x v="0"/>
    <n v="0"/>
    <x v="1"/>
    <x v="1"/>
    <x v="0"/>
    <x v="0"/>
  </r>
  <r>
    <x v="4358"/>
    <n v="10018"/>
    <s v="60 months"/>
    <n v="29.19"/>
    <s v="9 years"/>
    <n v="69008"/>
    <s v="Own"/>
    <x v="1"/>
    <n v="734"/>
    <n v="31.5"/>
    <s v="Verified"/>
    <x v="681"/>
    <x v="1"/>
    <n v="1"/>
    <x v="1"/>
    <x v="0"/>
    <x v="3"/>
    <x v="0"/>
  </r>
  <r>
    <x v="4359"/>
    <n v="13100"/>
    <s v="36 months"/>
    <n v="10.9"/>
    <s v="8 years"/>
    <n v="81622"/>
    <s v="Own"/>
    <x v="6"/>
    <n v="671"/>
    <n v="37.1"/>
    <s v="Verified"/>
    <x v="1553"/>
    <x v="0"/>
    <n v="0"/>
    <x v="0"/>
    <x v="0"/>
    <x v="2"/>
    <x v="0"/>
  </r>
  <r>
    <x v="4360"/>
    <n v="20800"/>
    <s v="60 months"/>
    <n v="22.31"/>
    <s v="2 years"/>
    <n v="48918"/>
    <s v="Mortgage"/>
    <x v="3"/>
    <n v="735"/>
    <n v="13.1"/>
    <s v="Verified"/>
    <x v="1292"/>
    <x v="0"/>
    <n v="0"/>
    <x v="1"/>
    <x v="2"/>
    <x v="3"/>
    <x v="0"/>
  </r>
  <r>
    <x v="4361"/>
    <n v="27910"/>
    <s v="36 months"/>
    <n v="12.31"/>
    <s v="7 years"/>
    <n v="84599"/>
    <s v="Mortgage"/>
    <x v="2"/>
    <n v="584"/>
    <n v="18.399999999999999"/>
    <s v="Not Verified"/>
    <x v="915"/>
    <x v="0"/>
    <n v="0"/>
    <x v="3"/>
    <x v="0"/>
    <x v="2"/>
    <x v="0"/>
  </r>
  <r>
    <x v="4362"/>
    <n v="30437"/>
    <s v="36 months"/>
    <n v="18.05"/>
    <s v="4 years"/>
    <n v="86185"/>
    <s v="Own"/>
    <x v="0"/>
    <n v="750"/>
    <n v="19.600000000000001"/>
    <s v="Not Verified"/>
    <x v="127"/>
    <x v="0"/>
    <n v="0"/>
    <x v="2"/>
    <x v="0"/>
    <x v="1"/>
    <x v="0"/>
  </r>
  <r>
    <x v="4363"/>
    <n v="38588"/>
    <s v="36 months"/>
    <n v="17.760000000000002"/>
    <s v="6 years"/>
    <n v="120901"/>
    <s v="Rent"/>
    <x v="7"/>
    <n v="770"/>
    <n v="34.6"/>
    <s v="Verified"/>
    <x v="47"/>
    <x v="0"/>
    <n v="0"/>
    <x v="2"/>
    <x v="1"/>
    <x v="1"/>
    <x v="0"/>
  </r>
  <r>
    <x v="4364"/>
    <n v="12001"/>
    <s v="36 months"/>
    <n v="14.03"/>
    <s v="3 years"/>
    <n v="118864"/>
    <s v="Own"/>
    <x v="7"/>
    <n v="618"/>
    <n v="9.8000000000000007"/>
    <s v="Verified"/>
    <x v="1383"/>
    <x v="0"/>
    <n v="0"/>
    <x v="4"/>
    <x v="1"/>
    <x v="2"/>
    <x v="0"/>
  </r>
  <r>
    <x v="4365"/>
    <n v="20942"/>
    <s v="36 months"/>
    <n v="22.94"/>
    <s v="7 years"/>
    <n v="67175"/>
    <s v="Rent"/>
    <x v="7"/>
    <n v="589"/>
    <n v="26.8"/>
    <s v="Not Verified"/>
    <x v="1249"/>
    <x v="1"/>
    <n v="1"/>
    <x v="3"/>
    <x v="0"/>
    <x v="3"/>
    <x v="1"/>
  </r>
  <r>
    <x v="4366"/>
    <n v="21862"/>
    <s v="36 months"/>
    <n v="19.989999999999998"/>
    <s v="3 years"/>
    <n v="61729"/>
    <s v="Rent"/>
    <x v="7"/>
    <n v="642"/>
    <n v="17.3"/>
    <s v="Verified"/>
    <x v="1622"/>
    <x v="1"/>
    <n v="1"/>
    <x v="4"/>
    <x v="0"/>
    <x v="1"/>
    <x v="1"/>
  </r>
  <r>
    <x v="4367"/>
    <n v="12669"/>
    <s v="36 months"/>
    <n v="17.71"/>
    <s v="4 years"/>
    <n v="139339"/>
    <s v="Own"/>
    <x v="5"/>
    <n v="844"/>
    <n v="36"/>
    <s v="Verified"/>
    <x v="534"/>
    <x v="0"/>
    <n v="0"/>
    <x v="2"/>
    <x v="1"/>
    <x v="1"/>
    <x v="0"/>
  </r>
  <r>
    <x v="4368"/>
    <n v="16916"/>
    <s v="60 months"/>
    <n v="29.57"/>
    <s v="&lt; 1 year"/>
    <n v="52034"/>
    <s v="Own"/>
    <x v="5"/>
    <n v="663"/>
    <n v="16.899999999999999"/>
    <s v="Not Verified"/>
    <x v="46"/>
    <x v="0"/>
    <n v="0"/>
    <x v="0"/>
    <x v="2"/>
    <x v="3"/>
    <x v="0"/>
  </r>
  <r>
    <x v="4369"/>
    <n v="11878"/>
    <s v="36 months"/>
    <n v="28.5"/>
    <s v="9 years"/>
    <n v="86039"/>
    <s v="Own"/>
    <x v="6"/>
    <n v="608"/>
    <n v="39.200000000000003"/>
    <s v="Not Verified"/>
    <x v="1918"/>
    <x v="1"/>
    <n v="1"/>
    <x v="4"/>
    <x v="0"/>
    <x v="3"/>
    <x v="1"/>
  </r>
  <r>
    <x v="4370"/>
    <n v="3985"/>
    <s v="36 months"/>
    <n v="28.89"/>
    <s v="7 years"/>
    <n v="45203"/>
    <s v="Mortgage"/>
    <x v="5"/>
    <n v="792"/>
    <n v="5.5"/>
    <s v="Verified"/>
    <x v="1018"/>
    <x v="0"/>
    <n v="0"/>
    <x v="2"/>
    <x v="2"/>
    <x v="3"/>
    <x v="0"/>
  </r>
  <r>
    <x v="4371"/>
    <n v="33369"/>
    <s v="36 months"/>
    <n v="27.03"/>
    <s v="6 years"/>
    <n v="34996"/>
    <s v="Rent"/>
    <x v="6"/>
    <n v="800"/>
    <n v="13.4"/>
    <s v="Verified"/>
    <x v="1919"/>
    <x v="1"/>
    <n v="1"/>
    <x v="2"/>
    <x v="2"/>
    <x v="3"/>
    <x v="0"/>
  </r>
  <r>
    <x v="4372"/>
    <n v="9112"/>
    <s v="36 months"/>
    <n v="11.38"/>
    <s v="10+ years"/>
    <n v="129880"/>
    <s v="Rent"/>
    <x v="1"/>
    <n v="788"/>
    <n v="21"/>
    <s v="Not Verified"/>
    <x v="948"/>
    <x v="0"/>
    <n v="0"/>
    <x v="2"/>
    <x v="1"/>
    <x v="2"/>
    <x v="0"/>
  </r>
  <r>
    <x v="4373"/>
    <n v="19931"/>
    <s v="60 months"/>
    <n v="13.75"/>
    <s v="4 years"/>
    <n v="52602"/>
    <s v="Own"/>
    <x v="6"/>
    <n v="731"/>
    <n v="14"/>
    <s v="Verified"/>
    <x v="1109"/>
    <x v="0"/>
    <n v="0"/>
    <x v="1"/>
    <x v="2"/>
    <x v="2"/>
    <x v="0"/>
  </r>
  <r>
    <x v="4374"/>
    <n v="28340"/>
    <s v="60 months"/>
    <n v="10.78"/>
    <s v="5 years"/>
    <n v="73014"/>
    <s v="Own"/>
    <x v="1"/>
    <n v="614"/>
    <n v="30.8"/>
    <s v="Verified"/>
    <x v="1289"/>
    <x v="1"/>
    <n v="1"/>
    <x v="4"/>
    <x v="0"/>
    <x v="2"/>
    <x v="0"/>
  </r>
  <r>
    <x v="4375"/>
    <n v="1336"/>
    <s v="60 months"/>
    <n v="29.65"/>
    <s v="&lt; 1 year"/>
    <n v="47935"/>
    <s v="Rent"/>
    <x v="7"/>
    <n v="640"/>
    <n v="33.5"/>
    <s v="Verified"/>
    <x v="131"/>
    <x v="1"/>
    <n v="1"/>
    <x v="4"/>
    <x v="2"/>
    <x v="3"/>
    <x v="1"/>
  </r>
  <r>
    <x v="4376"/>
    <n v="20363"/>
    <s v="60 months"/>
    <n v="8.82"/>
    <s v="7 years"/>
    <n v="50425"/>
    <s v="Rent"/>
    <x v="7"/>
    <n v="679"/>
    <n v="29.4"/>
    <s v="Not Verified"/>
    <x v="141"/>
    <x v="0"/>
    <n v="0"/>
    <x v="0"/>
    <x v="2"/>
    <x v="0"/>
    <x v="0"/>
  </r>
  <r>
    <x v="4377"/>
    <n v="4968"/>
    <s v="36 months"/>
    <n v="14.16"/>
    <s v="8 years"/>
    <n v="141339"/>
    <s v="Rent"/>
    <x v="5"/>
    <n v="782"/>
    <n v="39"/>
    <s v="Verified"/>
    <x v="553"/>
    <x v="0"/>
    <n v="0"/>
    <x v="2"/>
    <x v="1"/>
    <x v="2"/>
    <x v="0"/>
  </r>
  <r>
    <x v="4378"/>
    <n v="34678"/>
    <s v="36 months"/>
    <n v="9.98"/>
    <s v="10+ years"/>
    <n v="82534"/>
    <s v="Mortgage"/>
    <x v="1"/>
    <n v="826"/>
    <n v="21"/>
    <s v="Verified"/>
    <x v="1920"/>
    <x v="0"/>
    <n v="0"/>
    <x v="2"/>
    <x v="0"/>
    <x v="0"/>
    <x v="0"/>
  </r>
  <r>
    <x v="4379"/>
    <n v="17279"/>
    <s v="36 months"/>
    <n v="10.59"/>
    <s v="4 years"/>
    <n v="65216"/>
    <s v="Mortgage"/>
    <x v="5"/>
    <n v="801"/>
    <n v="39.299999999999997"/>
    <s v="Verified"/>
    <x v="1018"/>
    <x v="0"/>
    <n v="0"/>
    <x v="2"/>
    <x v="0"/>
    <x v="2"/>
    <x v="0"/>
  </r>
  <r>
    <x v="4380"/>
    <n v="4129"/>
    <s v="60 months"/>
    <n v="11.18"/>
    <s v="9 years"/>
    <n v="99632"/>
    <s v="Rent"/>
    <x v="6"/>
    <n v="767"/>
    <n v="9.4"/>
    <s v="Not Verified"/>
    <x v="992"/>
    <x v="0"/>
    <n v="0"/>
    <x v="2"/>
    <x v="0"/>
    <x v="2"/>
    <x v="0"/>
  </r>
  <r>
    <x v="4381"/>
    <n v="39215"/>
    <s v="60 months"/>
    <n v="20.99"/>
    <s v="6 years"/>
    <n v="54942"/>
    <s v="Rent"/>
    <x v="4"/>
    <n v="665"/>
    <n v="34.6"/>
    <s v="Not Verified"/>
    <x v="554"/>
    <x v="1"/>
    <n v="1"/>
    <x v="0"/>
    <x v="2"/>
    <x v="3"/>
    <x v="0"/>
  </r>
  <r>
    <x v="4382"/>
    <n v="39897"/>
    <s v="36 months"/>
    <n v="6.9"/>
    <s v="9 years"/>
    <n v="23527"/>
    <s v="Rent"/>
    <x v="7"/>
    <n v="667"/>
    <n v="6.3"/>
    <s v="Not Verified"/>
    <x v="566"/>
    <x v="0"/>
    <n v="0"/>
    <x v="0"/>
    <x v="3"/>
    <x v="0"/>
    <x v="0"/>
  </r>
  <r>
    <x v="4383"/>
    <n v="6850"/>
    <s v="36 months"/>
    <n v="19.309999999999999"/>
    <s v="3 years"/>
    <n v="33993"/>
    <s v="Rent"/>
    <x v="1"/>
    <n v="721"/>
    <n v="23.6"/>
    <s v="Not Verified"/>
    <x v="1515"/>
    <x v="1"/>
    <n v="1"/>
    <x v="1"/>
    <x v="2"/>
    <x v="1"/>
    <x v="0"/>
  </r>
  <r>
    <x v="4384"/>
    <n v="21588"/>
    <s v="60 months"/>
    <n v="25.48"/>
    <s v="5 years"/>
    <n v="50224"/>
    <s v="Rent"/>
    <x v="0"/>
    <n v="743"/>
    <n v="22"/>
    <s v="Verified"/>
    <x v="258"/>
    <x v="0"/>
    <n v="0"/>
    <x v="1"/>
    <x v="2"/>
    <x v="3"/>
    <x v="0"/>
  </r>
  <r>
    <x v="4385"/>
    <n v="12949"/>
    <s v="36 months"/>
    <n v="24.16"/>
    <s v="1 year"/>
    <n v="25423"/>
    <s v="Rent"/>
    <x v="4"/>
    <n v="720"/>
    <n v="35"/>
    <s v="Verified"/>
    <x v="1538"/>
    <x v="1"/>
    <n v="1"/>
    <x v="1"/>
    <x v="3"/>
    <x v="3"/>
    <x v="0"/>
  </r>
  <r>
    <x v="4386"/>
    <n v="9519"/>
    <s v="60 months"/>
    <n v="8.7799999999999994"/>
    <s v="3 years"/>
    <n v="47113"/>
    <s v="Rent"/>
    <x v="3"/>
    <n v="836"/>
    <n v="29.5"/>
    <s v="Not Verified"/>
    <x v="1127"/>
    <x v="0"/>
    <n v="0"/>
    <x v="2"/>
    <x v="2"/>
    <x v="0"/>
    <x v="0"/>
  </r>
  <r>
    <x v="4387"/>
    <n v="27375"/>
    <s v="36 months"/>
    <n v="27.87"/>
    <s v="4 years"/>
    <n v="63246"/>
    <s v="Rent"/>
    <x v="7"/>
    <n v="670"/>
    <n v="20.399999999999999"/>
    <s v="Not Verified"/>
    <x v="1822"/>
    <x v="0"/>
    <n v="0"/>
    <x v="0"/>
    <x v="0"/>
    <x v="3"/>
    <x v="0"/>
  </r>
  <r>
    <x v="4388"/>
    <n v="34082"/>
    <s v="36 months"/>
    <n v="24.25"/>
    <s v="8 years"/>
    <n v="79567"/>
    <s v="Own"/>
    <x v="7"/>
    <n v="848"/>
    <n v="36.299999999999997"/>
    <s v="Not Verified"/>
    <x v="170"/>
    <x v="1"/>
    <n v="1"/>
    <x v="2"/>
    <x v="0"/>
    <x v="3"/>
    <x v="0"/>
  </r>
  <r>
    <x v="4389"/>
    <n v="12737"/>
    <s v="36 months"/>
    <n v="5.13"/>
    <s v="8 years"/>
    <n v="46833"/>
    <s v="Rent"/>
    <x v="5"/>
    <n v="742"/>
    <n v="36"/>
    <s v="Not Verified"/>
    <x v="1921"/>
    <x v="0"/>
    <n v="0"/>
    <x v="1"/>
    <x v="2"/>
    <x v="0"/>
    <x v="0"/>
  </r>
  <r>
    <x v="4390"/>
    <n v="2134"/>
    <s v="36 months"/>
    <n v="23.43"/>
    <s v="7 years"/>
    <n v="34307"/>
    <s v="Mortgage"/>
    <x v="0"/>
    <n v="597"/>
    <n v="5.9"/>
    <s v="Verified"/>
    <x v="1541"/>
    <x v="1"/>
    <n v="1"/>
    <x v="3"/>
    <x v="2"/>
    <x v="3"/>
    <x v="1"/>
  </r>
  <r>
    <x v="4391"/>
    <n v="11938"/>
    <s v="36 months"/>
    <n v="23.44"/>
    <s v="3 years"/>
    <n v="35928"/>
    <s v="Mortgage"/>
    <x v="2"/>
    <n v="741"/>
    <n v="35.5"/>
    <s v="Verified"/>
    <x v="414"/>
    <x v="1"/>
    <n v="1"/>
    <x v="1"/>
    <x v="2"/>
    <x v="3"/>
    <x v="0"/>
  </r>
  <r>
    <x v="4392"/>
    <n v="25486"/>
    <s v="36 months"/>
    <n v="17.420000000000002"/>
    <s v="5 years"/>
    <n v="141190"/>
    <s v="Rent"/>
    <x v="0"/>
    <n v="631"/>
    <n v="23.4"/>
    <s v="Verified"/>
    <x v="728"/>
    <x v="0"/>
    <n v="0"/>
    <x v="4"/>
    <x v="1"/>
    <x v="1"/>
    <x v="1"/>
  </r>
  <r>
    <x v="4393"/>
    <n v="27096"/>
    <s v="60 months"/>
    <n v="6.15"/>
    <s v="6 years"/>
    <n v="66268"/>
    <s v="Rent"/>
    <x v="7"/>
    <n v="637"/>
    <n v="34.4"/>
    <s v="Verified"/>
    <x v="1922"/>
    <x v="1"/>
    <n v="1"/>
    <x v="4"/>
    <x v="0"/>
    <x v="0"/>
    <x v="0"/>
  </r>
  <r>
    <x v="4394"/>
    <n v="6592"/>
    <s v="36 months"/>
    <n v="19.5"/>
    <s v="&lt; 1 year"/>
    <n v="80924"/>
    <s v="Rent"/>
    <x v="2"/>
    <n v="725"/>
    <n v="11.3"/>
    <s v="Verified"/>
    <x v="1234"/>
    <x v="0"/>
    <n v="0"/>
    <x v="1"/>
    <x v="0"/>
    <x v="1"/>
    <x v="0"/>
  </r>
  <r>
    <x v="4395"/>
    <n v="19108"/>
    <s v="60 months"/>
    <n v="24.14"/>
    <s v="&lt; 1 year"/>
    <n v="109643"/>
    <s v="Rent"/>
    <x v="3"/>
    <n v="636"/>
    <n v="10.3"/>
    <s v="Not Verified"/>
    <x v="379"/>
    <x v="1"/>
    <n v="1"/>
    <x v="4"/>
    <x v="1"/>
    <x v="3"/>
    <x v="1"/>
  </r>
  <r>
    <x v="4396"/>
    <n v="18270"/>
    <s v="36 months"/>
    <n v="11.77"/>
    <s v="3 years"/>
    <n v="101814"/>
    <s v="Rent"/>
    <x v="2"/>
    <n v="588"/>
    <n v="30.3"/>
    <s v="Not Verified"/>
    <x v="1708"/>
    <x v="1"/>
    <n v="1"/>
    <x v="3"/>
    <x v="1"/>
    <x v="2"/>
    <x v="0"/>
  </r>
  <r>
    <x v="4397"/>
    <n v="28649"/>
    <s v="60 months"/>
    <n v="21.68"/>
    <s v="2 years"/>
    <n v="46571"/>
    <s v="Own"/>
    <x v="6"/>
    <n v="771"/>
    <n v="14.6"/>
    <s v="Not Verified"/>
    <x v="1658"/>
    <x v="0"/>
    <n v="0"/>
    <x v="2"/>
    <x v="2"/>
    <x v="3"/>
    <x v="0"/>
  </r>
  <r>
    <x v="4398"/>
    <n v="11997"/>
    <s v="36 months"/>
    <n v="13.85"/>
    <s v="9 years"/>
    <n v="94361"/>
    <s v="Own"/>
    <x v="0"/>
    <n v="658"/>
    <n v="24.6"/>
    <s v="Not Verified"/>
    <x v="1010"/>
    <x v="0"/>
    <n v="0"/>
    <x v="0"/>
    <x v="0"/>
    <x v="2"/>
    <x v="0"/>
  </r>
  <r>
    <x v="4399"/>
    <n v="34489"/>
    <s v="36 months"/>
    <n v="19.350000000000001"/>
    <s v="3 years"/>
    <n v="75254"/>
    <s v="Rent"/>
    <x v="4"/>
    <n v="730"/>
    <n v="29.1"/>
    <s v="Verified"/>
    <x v="947"/>
    <x v="1"/>
    <n v="1"/>
    <x v="1"/>
    <x v="0"/>
    <x v="1"/>
    <x v="0"/>
  </r>
  <r>
    <x v="4400"/>
    <n v="10104"/>
    <s v="36 months"/>
    <n v="14.61"/>
    <s v="8 years"/>
    <n v="44372"/>
    <s v="Mortgage"/>
    <x v="3"/>
    <n v="774"/>
    <n v="26.4"/>
    <s v="Verified"/>
    <x v="1628"/>
    <x v="0"/>
    <n v="0"/>
    <x v="2"/>
    <x v="2"/>
    <x v="2"/>
    <x v="0"/>
  </r>
  <r>
    <x v="4401"/>
    <n v="1870"/>
    <s v="36 months"/>
    <n v="12.59"/>
    <s v="1 year"/>
    <n v="123456"/>
    <s v="Rent"/>
    <x v="6"/>
    <n v="780"/>
    <n v="29.5"/>
    <s v="Verified"/>
    <x v="580"/>
    <x v="0"/>
    <n v="0"/>
    <x v="2"/>
    <x v="1"/>
    <x v="2"/>
    <x v="0"/>
  </r>
  <r>
    <x v="4402"/>
    <n v="29684"/>
    <s v="60 months"/>
    <n v="26.4"/>
    <s v="3 years"/>
    <n v="69652"/>
    <s v="Rent"/>
    <x v="3"/>
    <n v="663"/>
    <n v="26.7"/>
    <s v="Not Verified"/>
    <x v="1763"/>
    <x v="1"/>
    <n v="1"/>
    <x v="0"/>
    <x v="0"/>
    <x v="3"/>
    <x v="0"/>
  </r>
  <r>
    <x v="4403"/>
    <n v="35524"/>
    <s v="36 months"/>
    <n v="23.85"/>
    <s v="6 years"/>
    <n v="67415"/>
    <s v="Own"/>
    <x v="5"/>
    <n v="842"/>
    <n v="18.3"/>
    <s v="Verified"/>
    <x v="1328"/>
    <x v="0"/>
    <n v="0"/>
    <x v="2"/>
    <x v="0"/>
    <x v="3"/>
    <x v="0"/>
  </r>
  <r>
    <x v="4404"/>
    <n v="31957"/>
    <s v="36 months"/>
    <n v="13.64"/>
    <s v="1 year"/>
    <n v="21563"/>
    <s v="Rent"/>
    <x v="7"/>
    <n v="724"/>
    <n v="8.1999999999999993"/>
    <s v="Not Verified"/>
    <x v="320"/>
    <x v="0"/>
    <n v="0"/>
    <x v="1"/>
    <x v="3"/>
    <x v="2"/>
    <x v="0"/>
  </r>
  <r>
    <x v="4405"/>
    <n v="34885"/>
    <s v="60 months"/>
    <n v="15.87"/>
    <s v="7 years"/>
    <n v="40459"/>
    <s v="Own"/>
    <x v="7"/>
    <n v="812"/>
    <n v="34.9"/>
    <s v="Verified"/>
    <x v="1923"/>
    <x v="0"/>
    <n v="0"/>
    <x v="2"/>
    <x v="2"/>
    <x v="1"/>
    <x v="0"/>
  </r>
  <r>
    <x v="4406"/>
    <n v="36596"/>
    <s v="36 months"/>
    <n v="22.29"/>
    <s v="9 years"/>
    <n v="70326"/>
    <s v="Mortgage"/>
    <x v="4"/>
    <n v="730"/>
    <n v="34.6"/>
    <s v="Verified"/>
    <x v="63"/>
    <x v="1"/>
    <n v="1"/>
    <x v="1"/>
    <x v="0"/>
    <x v="3"/>
    <x v="0"/>
  </r>
  <r>
    <x v="4407"/>
    <n v="30866"/>
    <s v="60 months"/>
    <n v="25.28"/>
    <s v="3 years"/>
    <n v="111710"/>
    <s v="Mortgage"/>
    <x v="4"/>
    <n v="616"/>
    <n v="5.2"/>
    <s v="Not Verified"/>
    <x v="1484"/>
    <x v="1"/>
    <n v="1"/>
    <x v="4"/>
    <x v="1"/>
    <x v="3"/>
    <x v="1"/>
  </r>
  <r>
    <x v="4408"/>
    <n v="31676"/>
    <s v="36 months"/>
    <n v="22.11"/>
    <s v="8 years"/>
    <n v="109606"/>
    <s v="Rent"/>
    <x v="2"/>
    <n v="780"/>
    <n v="34.4"/>
    <s v="Not Verified"/>
    <x v="1740"/>
    <x v="1"/>
    <n v="1"/>
    <x v="2"/>
    <x v="1"/>
    <x v="3"/>
    <x v="0"/>
  </r>
  <r>
    <x v="4409"/>
    <n v="14878"/>
    <s v="60 months"/>
    <n v="18.52"/>
    <s v="&lt; 1 year"/>
    <n v="104078"/>
    <s v="Own"/>
    <x v="5"/>
    <n v="771"/>
    <n v="10.3"/>
    <s v="Verified"/>
    <x v="1318"/>
    <x v="0"/>
    <n v="0"/>
    <x v="2"/>
    <x v="1"/>
    <x v="1"/>
    <x v="0"/>
  </r>
  <r>
    <x v="4410"/>
    <n v="28559"/>
    <s v="36 months"/>
    <n v="28.86"/>
    <s v="6 years"/>
    <n v="146593"/>
    <s v="Rent"/>
    <x v="3"/>
    <n v="597"/>
    <n v="16.7"/>
    <s v="Not Verified"/>
    <x v="1603"/>
    <x v="1"/>
    <n v="1"/>
    <x v="3"/>
    <x v="1"/>
    <x v="3"/>
    <x v="1"/>
  </r>
  <r>
    <x v="4411"/>
    <n v="7771"/>
    <s v="60 months"/>
    <n v="24.35"/>
    <s v="&lt; 1 year"/>
    <n v="71136"/>
    <s v="Mortgage"/>
    <x v="5"/>
    <n v="742"/>
    <n v="19.5"/>
    <s v="Not Verified"/>
    <x v="1361"/>
    <x v="0"/>
    <n v="0"/>
    <x v="1"/>
    <x v="0"/>
    <x v="3"/>
    <x v="0"/>
  </r>
  <r>
    <x v="4412"/>
    <n v="17526"/>
    <s v="36 months"/>
    <n v="7.89"/>
    <s v="10+ years"/>
    <n v="109219"/>
    <s v="Mortgage"/>
    <x v="2"/>
    <n v="791"/>
    <n v="28.8"/>
    <s v="Not Verified"/>
    <x v="1322"/>
    <x v="0"/>
    <n v="0"/>
    <x v="2"/>
    <x v="1"/>
    <x v="0"/>
    <x v="0"/>
  </r>
  <r>
    <x v="4413"/>
    <n v="30896"/>
    <s v="36 months"/>
    <n v="18.95"/>
    <s v="9 years"/>
    <n v="36903"/>
    <s v="Rent"/>
    <x v="2"/>
    <n v="714"/>
    <n v="8.1999999999999993"/>
    <s v="Verified"/>
    <x v="1604"/>
    <x v="1"/>
    <n v="1"/>
    <x v="1"/>
    <x v="2"/>
    <x v="1"/>
    <x v="0"/>
  </r>
  <r>
    <x v="4414"/>
    <n v="32923"/>
    <s v="36 months"/>
    <n v="15.24"/>
    <s v="10+ years"/>
    <n v="62877"/>
    <s v="Mortgage"/>
    <x v="0"/>
    <n v="768"/>
    <n v="33.9"/>
    <s v="Verified"/>
    <x v="580"/>
    <x v="0"/>
    <n v="0"/>
    <x v="2"/>
    <x v="0"/>
    <x v="1"/>
    <x v="0"/>
  </r>
  <r>
    <x v="4415"/>
    <n v="37203"/>
    <s v="36 months"/>
    <n v="24.87"/>
    <s v="8 years"/>
    <n v="54096"/>
    <s v="Rent"/>
    <x v="6"/>
    <n v="822"/>
    <n v="38"/>
    <s v="Not Verified"/>
    <x v="133"/>
    <x v="1"/>
    <n v="1"/>
    <x v="2"/>
    <x v="2"/>
    <x v="3"/>
    <x v="0"/>
  </r>
  <r>
    <x v="4416"/>
    <n v="13852"/>
    <s v="36 months"/>
    <n v="6.12"/>
    <s v="9 years"/>
    <n v="43580"/>
    <s v="Rent"/>
    <x v="7"/>
    <n v="764"/>
    <n v="38.299999999999997"/>
    <s v="Verified"/>
    <x v="1624"/>
    <x v="0"/>
    <n v="0"/>
    <x v="2"/>
    <x v="2"/>
    <x v="0"/>
    <x v="0"/>
  </r>
  <r>
    <x v="4417"/>
    <n v="2848"/>
    <s v="36 months"/>
    <n v="15.27"/>
    <s v="9 years"/>
    <n v="108913"/>
    <s v="Rent"/>
    <x v="0"/>
    <n v="775"/>
    <n v="8.1999999999999993"/>
    <s v="Not Verified"/>
    <x v="520"/>
    <x v="0"/>
    <n v="0"/>
    <x v="2"/>
    <x v="1"/>
    <x v="1"/>
    <x v="0"/>
  </r>
  <r>
    <x v="4418"/>
    <n v="32027"/>
    <s v="36 months"/>
    <n v="12.96"/>
    <s v="&lt; 1 year"/>
    <n v="34134"/>
    <s v="Rent"/>
    <x v="5"/>
    <n v="824"/>
    <n v="37.200000000000003"/>
    <s v="Verified"/>
    <x v="1924"/>
    <x v="1"/>
    <n v="1"/>
    <x v="2"/>
    <x v="2"/>
    <x v="2"/>
    <x v="0"/>
  </r>
  <r>
    <x v="4419"/>
    <n v="36464"/>
    <s v="60 months"/>
    <n v="8.5299999999999994"/>
    <s v="2 years"/>
    <n v="61892"/>
    <s v="Mortgage"/>
    <x v="4"/>
    <n v="594"/>
    <n v="24.9"/>
    <s v="Not Verified"/>
    <x v="1742"/>
    <x v="0"/>
    <n v="0"/>
    <x v="3"/>
    <x v="0"/>
    <x v="0"/>
    <x v="0"/>
  </r>
  <r>
    <x v="4420"/>
    <n v="35485"/>
    <s v="36 months"/>
    <n v="14.47"/>
    <s v="6 years"/>
    <n v="43902"/>
    <s v="Rent"/>
    <x v="0"/>
    <n v="754"/>
    <n v="30.4"/>
    <s v="Verified"/>
    <x v="1056"/>
    <x v="0"/>
    <n v="0"/>
    <x v="2"/>
    <x v="2"/>
    <x v="2"/>
    <x v="0"/>
  </r>
  <r>
    <x v="4421"/>
    <n v="20456"/>
    <s v="60 months"/>
    <n v="21.82"/>
    <s v="&lt; 1 year"/>
    <n v="46117"/>
    <s v="Mortgage"/>
    <x v="4"/>
    <n v="676"/>
    <n v="37.6"/>
    <s v="Verified"/>
    <x v="647"/>
    <x v="1"/>
    <n v="1"/>
    <x v="0"/>
    <x v="2"/>
    <x v="3"/>
    <x v="0"/>
  </r>
  <r>
    <x v="4422"/>
    <n v="10259"/>
    <s v="36 months"/>
    <n v="14.04"/>
    <s v="4 years"/>
    <n v="125963"/>
    <s v="Mortgage"/>
    <x v="2"/>
    <n v="593"/>
    <n v="28.1"/>
    <s v="Verified"/>
    <x v="290"/>
    <x v="1"/>
    <n v="1"/>
    <x v="3"/>
    <x v="1"/>
    <x v="2"/>
    <x v="0"/>
  </r>
  <r>
    <x v="4423"/>
    <n v="36554"/>
    <s v="36 months"/>
    <n v="19.5"/>
    <s v="5 years"/>
    <n v="102327"/>
    <s v="Mortgage"/>
    <x v="6"/>
    <n v="734"/>
    <n v="21"/>
    <s v="Not Verified"/>
    <x v="1080"/>
    <x v="0"/>
    <n v="0"/>
    <x v="1"/>
    <x v="1"/>
    <x v="1"/>
    <x v="0"/>
  </r>
  <r>
    <x v="4424"/>
    <n v="14409"/>
    <s v="60 months"/>
    <n v="19.82"/>
    <s v="2 years"/>
    <n v="70683"/>
    <s v="Rent"/>
    <x v="1"/>
    <n v="745"/>
    <n v="23.4"/>
    <s v="Verified"/>
    <x v="866"/>
    <x v="0"/>
    <n v="0"/>
    <x v="1"/>
    <x v="0"/>
    <x v="1"/>
    <x v="0"/>
  </r>
  <r>
    <x v="4425"/>
    <n v="4791"/>
    <s v="60 months"/>
    <n v="19.68"/>
    <s v="5 years"/>
    <n v="69775"/>
    <s v="Mortgage"/>
    <x v="4"/>
    <n v="683"/>
    <n v="29"/>
    <s v="Verified"/>
    <x v="70"/>
    <x v="1"/>
    <n v="1"/>
    <x v="0"/>
    <x v="0"/>
    <x v="1"/>
    <x v="0"/>
  </r>
  <r>
    <x v="4426"/>
    <n v="26864"/>
    <s v="36 months"/>
    <n v="18.239999999999998"/>
    <s v="3 years"/>
    <n v="101000"/>
    <s v="Own"/>
    <x v="1"/>
    <n v="791"/>
    <n v="38.1"/>
    <s v="Verified"/>
    <x v="1925"/>
    <x v="1"/>
    <n v="1"/>
    <x v="2"/>
    <x v="1"/>
    <x v="1"/>
    <x v="0"/>
  </r>
  <r>
    <x v="4427"/>
    <n v="37639"/>
    <s v="36 months"/>
    <n v="7.92"/>
    <s v="5 years"/>
    <n v="22766"/>
    <s v="Mortgage"/>
    <x v="1"/>
    <n v="709"/>
    <n v="36.1"/>
    <s v="Verified"/>
    <x v="1926"/>
    <x v="1"/>
    <n v="1"/>
    <x v="1"/>
    <x v="3"/>
    <x v="0"/>
    <x v="0"/>
  </r>
  <r>
    <x v="4428"/>
    <n v="35574"/>
    <s v="36 months"/>
    <n v="10.46"/>
    <s v="5 years"/>
    <n v="73799"/>
    <s v="Rent"/>
    <x v="7"/>
    <n v="583"/>
    <n v="25.2"/>
    <s v="Not Verified"/>
    <x v="1316"/>
    <x v="1"/>
    <n v="1"/>
    <x v="3"/>
    <x v="0"/>
    <x v="2"/>
    <x v="0"/>
  </r>
  <r>
    <x v="4429"/>
    <n v="18888"/>
    <s v="36 months"/>
    <n v="25"/>
    <s v="3 years"/>
    <n v="71979"/>
    <s v="Own"/>
    <x v="6"/>
    <n v="820"/>
    <n v="12.4"/>
    <s v="Not Verified"/>
    <x v="1901"/>
    <x v="0"/>
    <n v="0"/>
    <x v="2"/>
    <x v="0"/>
    <x v="3"/>
    <x v="0"/>
  </r>
  <r>
    <x v="4430"/>
    <n v="20692"/>
    <s v="36 months"/>
    <n v="17.559999999999999"/>
    <s v="&lt; 1 year"/>
    <n v="89951"/>
    <s v="Mortgage"/>
    <x v="4"/>
    <n v="731"/>
    <n v="17.100000000000001"/>
    <s v="Verified"/>
    <x v="1611"/>
    <x v="0"/>
    <n v="0"/>
    <x v="1"/>
    <x v="0"/>
    <x v="1"/>
    <x v="0"/>
  </r>
  <r>
    <x v="4431"/>
    <n v="24501"/>
    <s v="36 months"/>
    <n v="22.65"/>
    <s v="2 years"/>
    <n v="49741"/>
    <s v="Mortgage"/>
    <x v="0"/>
    <n v="716"/>
    <n v="17.7"/>
    <s v="Verified"/>
    <x v="1927"/>
    <x v="0"/>
    <n v="0"/>
    <x v="1"/>
    <x v="2"/>
    <x v="3"/>
    <x v="0"/>
  </r>
  <r>
    <x v="4432"/>
    <n v="14304"/>
    <s v="36 months"/>
    <n v="19.25"/>
    <s v="10+ years"/>
    <n v="117520"/>
    <s v="Mortgage"/>
    <x v="7"/>
    <n v="726"/>
    <n v="15.1"/>
    <s v="Verified"/>
    <x v="1817"/>
    <x v="0"/>
    <n v="0"/>
    <x v="1"/>
    <x v="1"/>
    <x v="1"/>
    <x v="0"/>
  </r>
  <r>
    <x v="4433"/>
    <n v="28527"/>
    <s v="36 months"/>
    <n v="5.97"/>
    <s v="9 years"/>
    <n v="86202"/>
    <s v="Rent"/>
    <x v="7"/>
    <n v="769"/>
    <n v="31.1"/>
    <s v="Verified"/>
    <x v="1608"/>
    <x v="0"/>
    <n v="0"/>
    <x v="2"/>
    <x v="0"/>
    <x v="0"/>
    <x v="0"/>
  </r>
  <r>
    <x v="4434"/>
    <n v="19074"/>
    <s v="60 months"/>
    <n v="24.91"/>
    <s v="6 years"/>
    <n v="127123"/>
    <s v="Rent"/>
    <x v="5"/>
    <n v="748"/>
    <n v="34.299999999999997"/>
    <s v="Not Verified"/>
    <x v="1847"/>
    <x v="1"/>
    <n v="1"/>
    <x v="1"/>
    <x v="1"/>
    <x v="3"/>
    <x v="0"/>
  </r>
  <r>
    <x v="4435"/>
    <n v="16549"/>
    <s v="60 months"/>
    <n v="6.61"/>
    <s v="1 year"/>
    <n v="31300"/>
    <s v="Rent"/>
    <x v="5"/>
    <n v="707"/>
    <n v="16.2"/>
    <s v="Verified"/>
    <x v="1875"/>
    <x v="0"/>
    <n v="0"/>
    <x v="1"/>
    <x v="2"/>
    <x v="0"/>
    <x v="0"/>
  </r>
  <r>
    <x v="4436"/>
    <n v="30963"/>
    <s v="36 months"/>
    <n v="28.58"/>
    <s v="3 years"/>
    <n v="121580"/>
    <s v="Rent"/>
    <x v="3"/>
    <n v="671"/>
    <n v="34.6"/>
    <s v="Not Verified"/>
    <x v="1250"/>
    <x v="1"/>
    <n v="1"/>
    <x v="0"/>
    <x v="1"/>
    <x v="3"/>
    <x v="0"/>
  </r>
  <r>
    <x v="4437"/>
    <n v="26920"/>
    <s v="36 months"/>
    <n v="10.38"/>
    <s v="5 years"/>
    <n v="46360"/>
    <s v="Rent"/>
    <x v="0"/>
    <n v="656"/>
    <n v="30.7"/>
    <s v="Verified"/>
    <x v="1165"/>
    <x v="0"/>
    <n v="0"/>
    <x v="0"/>
    <x v="2"/>
    <x v="2"/>
    <x v="0"/>
  </r>
  <r>
    <x v="4438"/>
    <n v="31826"/>
    <s v="36 months"/>
    <n v="17.809999999999999"/>
    <s v="4 years"/>
    <n v="25605"/>
    <s v="Rent"/>
    <x v="2"/>
    <n v="657"/>
    <n v="20.399999999999999"/>
    <s v="Verified"/>
    <x v="506"/>
    <x v="0"/>
    <n v="0"/>
    <x v="0"/>
    <x v="3"/>
    <x v="1"/>
    <x v="0"/>
  </r>
  <r>
    <x v="4439"/>
    <n v="37071"/>
    <s v="60 months"/>
    <n v="6.59"/>
    <s v="5 years"/>
    <n v="119437"/>
    <s v="Mortgage"/>
    <x v="5"/>
    <n v="693"/>
    <n v="29.5"/>
    <s v="Verified"/>
    <x v="1539"/>
    <x v="0"/>
    <n v="0"/>
    <x v="0"/>
    <x v="1"/>
    <x v="0"/>
    <x v="0"/>
  </r>
  <r>
    <x v="4440"/>
    <n v="17061"/>
    <s v="36 months"/>
    <n v="27.37"/>
    <s v="4 years"/>
    <n v="70661"/>
    <s v="Mortgage"/>
    <x v="4"/>
    <n v="653"/>
    <n v="31.9"/>
    <s v="Not Verified"/>
    <x v="1725"/>
    <x v="1"/>
    <n v="1"/>
    <x v="0"/>
    <x v="0"/>
    <x v="3"/>
    <x v="0"/>
  </r>
  <r>
    <x v="4441"/>
    <n v="29810"/>
    <s v="36 months"/>
    <n v="29.5"/>
    <s v="8 years"/>
    <n v="64349"/>
    <s v="Rent"/>
    <x v="2"/>
    <n v="704"/>
    <n v="24.6"/>
    <s v="Verified"/>
    <x v="1327"/>
    <x v="0"/>
    <n v="0"/>
    <x v="1"/>
    <x v="0"/>
    <x v="3"/>
    <x v="0"/>
  </r>
  <r>
    <x v="4442"/>
    <n v="23800"/>
    <s v="36 months"/>
    <n v="8.66"/>
    <s v="10+ years"/>
    <n v="136546"/>
    <s v="Rent"/>
    <x v="3"/>
    <n v="791"/>
    <n v="20.5"/>
    <s v="Verified"/>
    <x v="1928"/>
    <x v="0"/>
    <n v="0"/>
    <x v="2"/>
    <x v="1"/>
    <x v="0"/>
    <x v="0"/>
  </r>
  <r>
    <x v="4443"/>
    <n v="10940"/>
    <s v="36 months"/>
    <n v="12.39"/>
    <s v="1 year"/>
    <n v="78959"/>
    <s v="Rent"/>
    <x v="3"/>
    <n v="772"/>
    <n v="8.6"/>
    <s v="Not Verified"/>
    <x v="869"/>
    <x v="0"/>
    <n v="0"/>
    <x v="2"/>
    <x v="0"/>
    <x v="2"/>
    <x v="0"/>
  </r>
  <r>
    <x v="4444"/>
    <n v="4924"/>
    <s v="36 months"/>
    <n v="5.4"/>
    <s v="3 years"/>
    <n v="75371"/>
    <s v="Own"/>
    <x v="5"/>
    <n v="655"/>
    <n v="5"/>
    <s v="Verified"/>
    <x v="1886"/>
    <x v="0"/>
    <n v="0"/>
    <x v="0"/>
    <x v="0"/>
    <x v="0"/>
    <x v="0"/>
  </r>
  <r>
    <x v="4445"/>
    <n v="29054"/>
    <s v="60 months"/>
    <n v="24.67"/>
    <s v="&lt; 1 year"/>
    <n v="146733"/>
    <s v="Mortgage"/>
    <x v="3"/>
    <n v="806"/>
    <n v="37.799999999999997"/>
    <s v="Not Verified"/>
    <x v="1563"/>
    <x v="1"/>
    <n v="1"/>
    <x v="2"/>
    <x v="1"/>
    <x v="3"/>
    <x v="0"/>
  </r>
  <r>
    <x v="4446"/>
    <n v="10783"/>
    <s v="36 months"/>
    <n v="12.79"/>
    <s v="6 years"/>
    <n v="57473"/>
    <s v="Rent"/>
    <x v="7"/>
    <n v="719"/>
    <n v="14.4"/>
    <s v="Verified"/>
    <x v="1929"/>
    <x v="0"/>
    <n v="0"/>
    <x v="1"/>
    <x v="2"/>
    <x v="2"/>
    <x v="0"/>
  </r>
  <r>
    <x v="4447"/>
    <n v="38253"/>
    <s v="36 months"/>
    <n v="19.72"/>
    <s v="&lt; 1 year"/>
    <n v="140305"/>
    <s v="Own"/>
    <x v="0"/>
    <n v="746"/>
    <n v="28.2"/>
    <s v="Verified"/>
    <x v="326"/>
    <x v="1"/>
    <n v="1"/>
    <x v="1"/>
    <x v="1"/>
    <x v="1"/>
    <x v="0"/>
  </r>
  <r>
    <x v="4448"/>
    <n v="14233"/>
    <s v="36 months"/>
    <n v="5.98"/>
    <s v="5 years"/>
    <n v="122878"/>
    <s v="Rent"/>
    <x v="4"/>
    <n v="765"/>
    <n v="38"/>
    <s v="Not Verified"/>
    <x v="1189"/>
    <x v="0"/>
    <n v="0"/>
    <x v="2"/>
    <x v="1"/>
    <x v="0"/>
    <x v="0"/>
  </r>
  <r>
    <x v="4449"/>
    <n v="25484"/>
    <s v="36 months"/>
    <n v="22.89"/>
    <s v="9 years"/>
    <n v="36294"/>
    <s v="Mortgage"/>
    <x v="7"/>
    <n v="794"/>
    <n v="33.6"/>
    <s v="Verified"/>
    <x v="251"/>
    <x v="1"/>
    <n v="1"/>
    <x v="2"/>
    <x v="2"/>
    <x v="3"/>
    <x v="0"/>
  </r>
  <r>
    <x v="4450"/>
    <n v="26068"/>
    <s v="36 months"/>
    <n v="18.239999999999998"/>
    <s v="9 years"/>
    <n v="93092"/>
    <s v="Mortgage"/>
    <x v="7"/>
    <n v="656"/>
    <n v="9.3000000000000007"/>
    <s v="Not Verified"/>
    <x v="1578"/>
    <x v="0"/>
    <n v="0"/>
    <x v="0"/>
    <x v="0"/>
    <x v="1"/>
    <x v="0"/>
  </r>
  <r>
    <x v="4451"/>
    <n v="1191"/>
    <s v="36 months"/>
    <n v="23.12"/>
    <s v="8 years"/>
    <n v="24683"/>
    <s v="Mortgage"/>
    <x v="6"/>
    <n v="654"/>
    <n v="33.1"/>
    <s v="Verified"/>
    <x v="622"/>
    <x v="1"/>
    <n v="1"/>
    <x v="0"/>
    <x v="3"/>
    <x v="3"/>
    <x v="0"/>
  </r>
  <r>
    <x v="4452"/>
    <n v="26074"/>
    <s v="36 months"/>
    <n v="24.74"/>
    <s v="1 year"/>
    <n v="146745"/>
    <s v="Rent"/>
    <x v="5"/>
    <n v="695"/>
    <n v="30.4"/>
    <s v="Not Verified"/>
    <x v="804"/>
    <x v="1"/>
    <n v="1"/>
    <x v="0"/>
    <x v="1"/>
    <x v="3"/>
    <x v="0"/>
  </r>
  <r>
    <x v="4453"/>
    <n v="5917"/>
    <s v="60 months"/>
    <n v="7.23"/>
    <s v="&lt; 1 year"/>
    <n v="114800"/>
    <s v="Rent"/>
    <x v="1"/>
    <n v="628"/>
    <n v="16.5"/>
    <s v="Verified"/>
    <x v="1610"/>
    <x v="0"/>
    <n v="0"/>
    <x v="4"/>
    <x v="1"/>
    <x v="0"/>
    <x v="0"/>
  </r>
  <r>
    <x v="4454"/>
    <n v="39599"/>
    <s v="60 months"/>
    <n v="19.45"/>
    <s v="10+ years"/>
    <n v="120715"/>
    <s v="Rent"/>
    <x v="2"/>
    <n v="818"/>
    <n v="29.1"/>
    <s v="Verified"/>
    <x v="1389"/>
    <x v="1"/>
    <n v="1"/>
    <x v="2"/>
    <x v="1"/>
    <x v="1"/>
    <x v="0"/>
  </r>
  <r>
    <x v="4455"/>
    <n v="26832"/>
    <s v="36 months"/>
    <n v="21.25"/>
    <s v="10+ years"/>
    <n v="53076"/>
    <s v="Own"/>
    <x v="4"/>
    <n v="777"/>
    <n v="33.9"/>
    <s v="Not Verified"/>
    <x v="1519"/>
    <x v="1"/>
    <n v="1"/>
    <x v="2"/>
    <x v="2"/>
    <x v="3"/>
    <x v="0"/>
  </r>
  <r>
    <x v="4456"/>
    <n v="21706"/>
    <s v="60 months"/>
    <n v="17.920000000000002"/>
    <s v="10+ years"/>
    <n v="125534"/>
    <s v="Rent"/>
    <x v="0"/>
    <n v="637"/>
    <n v="15.2"/>
    <s v="Verified"/>
    <x v="1470"/>
    <x v="0"/>
    <n v="0"/>
    <x v="4"/>
    <x v="1"/>
    <x v="1"/>
    <x v="1"/>
  </r>
  <r>
    <x v="4457"/>
    <n v="14682"/>
    <s v="60 months"/>
    <n v="9.56"/>
    <s v="9 years"/>
    <n v="40746"/>
    <s v="Mortgage"/>
    <x v="0"/>
    <n v="701"/>
    <n v="35.4"/>
    <s v="Verified"/>
    <x v="1841"/>
    <x v="0"/>
    <n v="0"/>
    <x v="1"/>
    <x v="2"/>
    <x v="0"/>
    <x v="0"/>
  </r>
  <r>
    <x v="4458"/>
    <n v="27762"/>
    <s v="36 months"/>
    <n v="24.89"/>
    <s v="2 years"/>
    <n v="91712"/>
    <s v="Own"/>
    <x v="0"/>
    <n v="701"/>
    <n v="7.8"/>
    <s v="Verified"/>
    <x v="911"/>
    <x v="0"/>
    <n v="0"/>
    <x v="1"/>
    <x v="0"/>
    <x v="3"/>
    <x v="0"/>
  </r>
  <r>
    <x v="4459"/>
    <n v="24383"/>
    <s v="36 months"/>
    <n v="29.94"/>
    <s v="5 years"/>
    <n v="120136"/>
    <s v="Own"/>
    <x v="6"/>
    <n v="844"/>
    <n v="23.5"/>
    <s v="Verified"/>
    <x v="1930"/>
    <x v="0"/>
    <n v="0"/>
    <x v="2"/>
    <x v="1"/>
    <x v="3"/>
    <x v="0"/>
  </r>
  <r>
    <x v="4460"/>
    <n v="28796"/>
    <s v="36 months"/>
    <n v="29.23"/>
    <s v="6 years"/>
    <n v="42567"/>
    <s v="Mortgage"/>
    <x v="3"/>
    <n v="792"/>
    <n v="13.2"/>
    <s v="Verified"/>
    <x v="507"/>
    <x v="0"/>
    <n v="0"/>
    <x v="2"/>
    <x v="2"/>
    <x v="3"/>
    <x v="0"/>
  </r>
  <r>
    <x v="4461"/>
    <n v="24666"/>
    <s v="36 months"/>
    <n v="24.44"/>
    <s v="10+ years"/>
    <n v="98509"/>
    <s v="Own"/>
    <x v="4"/>
    <n v="821"/>
    <n v="30.5"/>
    <s v="Verified"/>
    <x v="616"/>
    <x v="1"/>
    <n v="1"/>
    <x v="2"/>
    <x v="0"/>
    <x v="3"/>
    <x v="0"/>
  </r>
  <r>
    <x v="4462"/>
    <n v="26662"/>
    <s v="60 months"/>
    <n v="15.45"/>
    <s v="7 years"/>
    <n v="128803"/>
    <s v="Rent"/>
    <x v="7"/>
    <n v="821"/>
    <n v="11.1"/>
    <s v="Verified"/>
    <x v="271"/>
    <x v="0"/>
    <n v="0"/>
    <x v="2"/>
    <x v="1"/>
    <x v="1"/>
    <x v="0"/>
  </r>
  <r>
    <x v="4463"/>
    <n v="35642"/>
    <s v="36 months"/>
    <n v="13.43"/>
    <s v="3 years"/>
    <n v="59647"/>
    <s v="Own"/>
    <x v="2"/>
    <n v="655"/>
    <n v="17"/>
    <s v="Not Verified"/>
    <x v="1931"/>
    <x v="0"/>
    <n v="0"/>
    <x v="0"/>
    <x v="2"/>
    <x v="2"/>
    <x v="0"/>
  </r>
  <r>
    <x v="4464"/>
    <n v="38531"/>
    <s v="36 months"/>
    <n v="6.71"/>
    <s v="7 years"/>
    <n v="36094"/>
    <s v="Mortgage"/>
    <x v="6"/>
    <n v="772"/>
    <n v="9.5"/>
    <s v="Verified"/>
    <x v="1932"/>
    <x v="0"/>
    <n v="0"/>
    <x v="2"/>
    <x v="2"/>
    <x v="0"/>
    <x v="0"/>
  </r>
  <r>
    <x v="4465"/>
    <n v="11234"/>
    <s v="36 months"/>
    <n v="15.41"/>
    <s v="6 years"/>
    <n v="42794"/>
    <s v="Own"/>
    <x v="2"/>
    <n v="598"/>
    <n v="33.4"/>
    <s v="Verified"/>
    <x v="1772"/>
    <x v="1"/>
    <n v="1"/>
    <x v="3"/>
    <x v="2"/>
    <x v="1"/>
    <x v="1"/>
  </r>
  <r>
    <x v="4466"/>
    <n v="10221"/>
    <s v="36 months"/>
    <n v="8.9"/>
    <s v="10+ years"/>
    <n v="22000"/>
    <s v="Own"/>
    <x v="2"/>
    <n v="701"/>
    <n v="9.6"/>
    <s v="Not Verified"/>
    <x v="1933"/>
    <x v="0"/>
    <n v="0"/>
    <x v="1"/>
    <x v="3"/>
    <x v="0"/>
    <x v="0"/>
  </r>
  <r>
    <x v="4467"/>
    <n v="12410"/>
    <s v="36 months"/>
    <n v="11.36"/>
    <s v="7 years"/>
    <n v="28858"/>
    <s v="Mortgage"/>
    <x v="5"/>
    <n v="721"/>
    <n v="30.3"/>
    <s v="Verified"/>
    <x v="539"/>
    <x v="1"/>
    <n v="1"/>
    <x v="1"/>
    <x v="3"/>
    <x v="2"/>
    <x v="0"/>
  </r>
  <r>
    <x v="4468"/>
    <n v="15519"/>
    <s v="36 months"/>
    <n v="27.3"/>
    <s v="4 years"/>
    <n v="85287"/>
    <s v="Own"/>
    <x v="7"/>
    <n v="797"/>
    <n v="29.8"/>
    <s v="Not Verified"/>
    <x v="50"/>
    <x v="1"/>
    <n v="1"/>
    <x v="2"/>
    <x v="0"/>
    <x v="3"/>
    <x v="0"/>
  </r>
  <r>
    <x v="4469"/>
    <n v="2051"/>
    <s v="36 months"/>
    <n v="29.21"/>
    <s v="9 years"/>
    <n v="54452"/>
    <s v="Mortgage"/>
    <x v="0"/>
    <n v="739"/>
    <n v="10"/>
    <s v="Verified"/>
    <x v="1325"/>
    <x v="0"/>
    <n v="0"/>
    <x v="1"/>
    <x v="2"/>
    <x v="3"/>
    <x v="0"/>
  </r>
  <r>
    <x v="4470"/>
    <n v="10765"/>
    <s v="60 months"/>
    <n v="28.71"/>
    <s v="6 years"/>
    <n v="101120"/>
    <s v="Rent"/>
    <x v="5"/>
    <n v="841"/>
    <n v="24.8"/>
    <s v="Not Verified"/>
    <x v="1934"/>
    <x v="0"/>
    <n v="0"/>
    <x v="2"/>
    <x v="1"/>
    <x v="3"/>
    <x v="0"/>
  </r>
  <r>
    <x v="4471"/>
    <n v="12382"/>
    <s v="60 months"/>
    <n v="9.83"/>
    <s v="3 years"/>
    <n v="82846"/>
    <s v="Own"/>
    <x v="4"/>
    <n v="692"/>
    <n v="22.4"/>
    <s v="Verified"/>
    <x v="1478"/>
    <x v="0"/>
    <n v="0"/>
    <x v="0"/>
    <x v="0"/>
    <x v="0"/>
    <x v="0"/>
  </r>
  <r>
    <x v="4472"/>
    <n v="13580"/>
    <s v="60 months"/>
    <n v="27.52"/>
    <s v="&lt; 1 year"/>
    <n v="58385"/>
    <s v="Rent"/>
    <x v="4"/>
    <n v="832"/>
    <n v="25.8"/>
    <s v="Verified"/>
    <x v="1416"/>
    <x v="1"/>
    <n v="1"/>
    <x v="2"/>
    <x v="2"/>
    <x v="3"/>
    <x v="0"/>
  </r>
  <r>
    <x v="4473"/>
    <n v="33323"/>
    <s v="60 months"/>
    <n v="8.5399999999999991"/>
    <s v="2 years"/>
    <n v="26782"/>
    <s v="Rent"/>
    <x v="1"/>
    <n v="598"/>
    <n v="37.799999999999997"/>
    <s v="Not Verified"/>
    <x v="1589"/>
    <x v="1"/>
    <n v="1"/>
    <x v="3"/>
    <x v="3"/>
    <x v="0"/>
    <x v="0"/>
  </r>
  <r>
    <x v="4474"/>
    <n v="12939"/>
    <s v="60 months"/>
    <n v="17.690000000000001"/>
    <s v="9 years"/>
    <n v="121380"/>
    <s v="Rent"/>
    <x v="1"/>
    <n v="796"/>
    <n v="7.8"/>
    <s v="Not Verified"/>
    <x v="1535"/>
    <x v="0"/>
    <n v="0"/>
    <x v="2"/>
    <x v="1"/>
    <x v="1"/>
    <x v="0"/>
  </r>
  <r>
    <x v="4475"/>
    <n v="30964"/>
    <s v="36 months"/>
    <n v="21.09"/>
    <s v="8 years"/>
    <n v="25116"/>
    <s v="Rent"/>
    <x v="2"/>
    <n v="796"/>
    <n v="33.700000000000003"/>
    <s v="Verified"/>
    <x v="1797"/>
    <x v="1"/>
    <n v="1"/>
    <x v="2"/>
    <x v="3"/>
    <x v="3"/>
    <x v="0"/>
  </r>
  <r>
    <x v="4476"/>
    <n v="1307"/>
    <s v="36 months"/>
    <n v="16.559999999999999"/>
    <s v="10+ years"/>
    <n v="61405"/>
    <s v="Rent"/>
    <x v="1"/>
    <n v="709"/>
    <n v="35.200000000000003"/>
    <s v="Verified"/>
    <x v="1935"/>
    <x v="0"/>
    <n v="0"/>
    <x v="1"/>
    <x v="0"/>
    <x v="1"/>
    <x v="0"/>
  </r>
  <r>
    <x v="4477"/>
    <n v="4359"/>
    <s v="36 months"/>
    <n v="28.8"/>
    <s v="3 years"/>
    <n v="24383"/>
    <s v="Rent"/>
    <x v="6"/>
    <n v="781"/>
    <n v="9.4"/>
    <s v="Verified"/>
    <x v="1361"/>
    <x v="1"/>
    <n v="1"/>
    <x v="2"/>
    <x v="3"/>
    <x v="3"/>
    <x v="0"/>
  </r>
  <r>
    <x v="4478"/>
    <n v="30648"/>
    <s v="36 months"/>
    <n v="13.33"/>
    <s v="4 years"/>
    <n v="77176"/>
    <s v="Rent"/>
    <x v="4"/>
    <n v="760"/>
    <n v="28"/>
    <s v="Not Verified"/>
    <x v="1479"/>
    <x v="0"/>
    <n v="0"/>
    <x v="2"/>
    <x v="0"/>
    <x v="2"/>
    <x v="0"/>
  </r>
  <r>
    <x v="4479"/>
    <n v="36944"/>
    <s v="36 months"/>
    <n v="18.18"/>
    <s v="2 years"/>
    <n v="45657"/>
    <s v="Mortgage"/>
    <x v="1"/>
    <n v="687"/>
    <n v="29.6"/>
    <s v="Not Verified"/>
    <x v="748"/>
    <x v="1"/>
    <n v="1"/>
    <x v="0"/>
    <x v="2"/>
    <x v="1"/>
    <x v="0"/>
  </r>
  <r>
    <x v="4480"/>
    <n v="35019"/>
    <s v="60 months"/>
    <n v="6.89"/>
    <s v="10+ years"/>
    <n v="146023"/>
    <s v="Rent"/>
    <x v="0"/>
    <n v="684"/>
    <n v="24.2"/>
    <s v="Verified"/>
    <x v="887"/>
    <x v="0"/>
    <n v="0"/>
    <x v="0"/>
    <x v="1"/>
    <x v="0"/>
    <x v="0"/>
  </r>
  <r>
    <x v="4481"/>
    <n v="39134"/>
    <s v="36 months"/>
    <n v="26.31"/>
    <s v="5 years"/>
    <n v="42170"/>
    <s v="Rent"/>
    <x v="6"/>
    <n v="622"/>
    <n v="22.6"/>
    <s v="Verified"/>
    <x v="1936"/>
    <x v="1"/>
    <n v="1"/>
    <x v="4"/>
    <x v="2"/>
    <x v="3"/>
    <x v="1"/>
  </r>
  <r>
    <x v="4482"/>
    <n v="28323"/>
    <s v="36 months"/>
    <n v="15.33"/>
    <s v="3 years"/>
    <n v="33081"/>
    <s v="Rent"/>
    <x v="6"/>
    <n v="790"/>
    <n v="16.100000000000001"/>
    <s v="Verified"/>
    <x v="1937"/>
    <x v="0"/>
    <n v="0"/>
    <x v="2"/>
    <x v="2"/>
    <x v="1"/>
    <x v="0"/>
  </r>
  <r>
    <x v="4483"/>
    <n v="7226"/>
    <s v="36 months"/>
    <n v="22.51"/>
    <s v="4 years"/>
    <n v="89287"/>
    <s v="Rent"/>
    <x v="0"/>
    <n v="698"/>
    <n v="29.1"/>
    <s v="Verified"/>
    <x v="732"/>
    <x v="1"/>
    <n v="1"/>
    <x v="0"/>
    <x v="0"/>
    <x v="3"/>
    <x v="0"/>
  </r>
  <r>
    <x v="4484"/>
    <n v="22689"/>
    <s v="36 months"/>
    <n v="22.06"/>
    <s v="10+ years"/>
    <n v="66620"/>
    <s v="Mortgage"/>
    <x v="4"/>
    <n v="599"/>
    <n v="15"/>
    <s v="Verified"/>
    <x v="1938"/>
    <x v="1"/>
    <n v="1"/>
    <x v="3"/>
    <x v="0"/>
    <x v="3"/>
    <x v="1"/>
  </r>
  <r>
    <x v="4485"/>
    <n v="31971"/>
    <s v="60 months"/>
    <n v="21.91"/>
    <s v="6 years"/>
    <n v="117361"/>
    <s v="Mortgage"/>
    <x v="5"/>
    <n v="581"/>
    <n v="21.1"/>
    <s v="Verified"/>
    <x v="869"/>
    <x v="1"/>
    <n v="1"/>
    <x v="3"/>
    <x v="1"/>
    <x v="3"/>
    <x v="1"/>
  </r>
  <r>
    <x v="4486"/>
    <n v="26954"/>
    <s v="36 months"/>
    <n v="17.670000000000002"/>
    <s v="6 years"/>
    <n v="131366"/>
    <s v="Mortgage"/>
    <x v="6"/>
    <n v="795"/>
    <n v="35"/>
    <s v="Verified"/>
    <x v="1939"/>
    <x v="0"/>
    <n v="0"/>
    <x v="2"/>
    <x v="1"/>
    <x v="1"/>
    <x v="0"/>
  </r>
  <r>
    <x v="4487"/>
    <n v="25423"/>
    <s v="36 months"/>
    <n v="11.94"/>
    <s v="8 years"/>
    <n v="27785"/>
    <s v="Rent"/>
    <x v="5"/>
    <n v="667"/>
    <n v="8.1"/>
    <s v="Verified"/>
    <x v="1428"/>
    <x v="0"/>
    <n v="0"/>
    <x v="0"/>
    <x v="3"/>
    <x v="2"/>
    <x v="0"/>
  </r>
  <r>
    <x v="4488"/>
    <n v="31391"/>
    <s v="36 months"/>
    <n v="20.63"/>
    <s v="1 year"/>
    <n v="32564"/>
    <s v="Rent"/>
    <x v="5"/>
    <n v="832"/>
    <n v="23.5"/>
    <s v="Not Verified"/>
    <x v="1032"/>
    <x v="1"/>
    <n v="1"/>
    <x v="2"/>
    <x v="2"/>
    <x v="3"/>
    <x v="0"/>
  </r>
  <r>
    <x v="4489"/>
    <n v="15330"/>
    <s v="60 months"/>
    <n v="29.04"/>
    <s v="3 years"/>
    <n v="42479"/>
    <s v="Rent"/>
    <x v="1"/>
    <n v="802"/>
    <n v="22"/>
    <s v="Not Verified"/>
    <x v="1433"/>
    <x v="0"/>
    <n v="0"/>
    <x v="2"/>
    <x v="2"/>
    <x v="3"/>
    <x v="0"/>
  </r>
  <r>
    <x v="4490"/>
    <n v="5891"/>
    <s v="36 months"/>
    <n v="25.85"/>
    <s v="7 years"/>
    <n v="147938"/>
    <s v="Own"/>
    <x v="5"/>
    <n v="787"/>
    <n v="18.2"/>
    <s v="Not Verified"/>
    <x v="608"/>
    <x v="0"/>
    <n v="0"/>
    <x v="2"/>
    <x v="1"/>
    <x v="3"/>
    <x v="0"/>
  </r>
  <r>
    <x v="4491"/>
    <n v="5992"/>
    <s v="36 months"/>
    <n v="7.72"/>
    <s v="3 years"/>
    <n v="77183"/>
    <s v="Mortgage"/>
    <x v="2"/>
    <n v="697"/>
    <n v="25.9"/>
    <s v="Not Verified"/>
    <x v="743"/>
    <x v="0"/>
    <n v="0"/>
    <x v="0"/>
    <x v="0"/>
    <x v="0"/>
    <x v="0"/>
  </r>
  <r>
    <x v="4492"/>
    <n v="2961"/>
    <s v="60 months"/>
    <n v="5.58"/>
    <s v="2 years"/>
    <n v="119849"/>
    <s v="Mortgage"/>
    <x v="5"/>
    <n v="647"/>
    <n v="5.5"/>
    <s v="Not Verified"/>
    <x v="1480"/>
    <x v="0"/>
    <n v="0"/>
    <x v="4"/>
    <x v="1"/>
    <x v="0"/>
    <x v="0"/>
  </r>
  <r>
    <x v="4493"/>
    <n v="13497"/>
    <s v="36 months"/>
    <n v="17.47"/>
    <s v="9 years"/>
    <n v="97373"/>
    <s v="Rent"/>
    <x v="3"/>
    <n v="805"/>
    <n v="22.2"/>
    <s v="Verified"/>
    <x v="593"/>
    <x v="0"/>
    <n v="0"/>
    <x v="2"/>
    <x v="0"/>
    <x v="1"/>
    <x v="0"/>
  </r>
  <r>
    <x v="4494"/>
    <n v="33551"/>
    <s v="36 months"/>
    <n v="24.4"/>
    <s v="5 years"/>
    <n v="123135"/>
    <s v="Rent"/>
    <x v="0"/>
    <n v="658"/>
    <n v="22"/>
    <s v="Verified"/>
    <x v="469"/>
    <x v="0"/>
    <n v="0"/>
    <x v="0"/>
    <x v="1"/>
    <x v="3"/>
    <x v="0"/>
  </r>
  <r>
    <x v="4495"/>
    <n v="11848"/>
    <s v="36 months"/>
    <n v="12.85"/>
    <s v="2 years"/>
    <n v="96935"/>
    <s v="Rent"/>
    <x v="1"/>
    <n v="726"/>
    <n v="23.1"/>
    <s v="Verified"/>
    <x v="715"/>
    <x v="0"/>
    <n v="0"/>
    <x v="1"/>
    <x v="0"/>
    <x v="2"/>
    <x v="0"/>
  </r>
  <r>
    <x v="4496"/>
    <n v="14255"/>
    <s v="60 months"/>
    <n v="22.53"/>
    <s v="1 year"/>
    <n v="47359"/>
    <s v="Mortgage"/>
    <x v="7"/>
    <n v="614"/>
    <n v="12.4"/>
    <s v="Verified"/>
    <x v="1940"/>
    <x v="1"/>
    <n v="1"/>
    <x v="4"/>
    <x v="2"/>
    <x v="3"/>
    <x v="1"/>
  </r>
  <r>
    <x v="4497"/>
    <n v="5567"/>
    <s v="36 months"/>
    <n v="28.3"/>
    <s v="8 years"/>
    <n v="110225"/>
    <s v="Rent"/>
    <x v="4"/>
    <n v="727"/>
    <n v="12.3"/>
    <s v="Not Verified"/>
    <x v="1222"/>
    <x v="0"/>
    <n v="0"/>
    <x v="1"/>
    <x v="1"/>
    <x v="3"/>
    <x v="0"/>
  </r>
  <r>
    <x v="4498"/>
    <n v="21389"/>
    <s v="36 months"/>
    <n v="16.47"/>
    <s v="2 years"/>
    <n v="110883"/>
    <s v="Rent"/>
    <x v="7"/>
    <n v="701"/>
    <n v="27.7"/>
    <s v="Verified"/>
    <x v="1941"/>
    <x v="0"/>
    <n v="0"/>
    <x v="1"/>
    <x v="1"/>
    <x v="1"/>
    <x v="0"/>
  </r>
  <r>
    <x v="4499"/>
    <n v="17567"/>
    <s v="36 months"/>
    <n v="11.1"/>
    <s v="&lt; 1 year"/>
    <n v="34492"/>
    <s v="Mortgage"/>
    <x v="2"/>
    <n v="611"/>
    <n v="8.1999999999999993"/>
    <s v="Verified"/>
    <x v="1365"/>
    <x v="1"/>
    <n v="1"/>
    <x v="4"/>
    <x v="2"/>
    <x v="2"/>
    <x v="0"/>
  </r>
  <r>
    <x v="4500"/>
    <n v="4358"/>
    <s v="36 months"/>
    <n v="27.94"/>
    <s v="8 years"/>
    <n v="107435"/>
    <s v="Mortgage"/>
    <x v="7"/>
    <n v="720"/>
    <n v="15.7"/>
    <s v="Not Verified"/>
    <x v="1717"/>
    <x v="0"/>
    <n v="0"/>
    <x v="1"/>
    <x v="1"/>
    <x v="3"/>
    <x v="0"/>
  </r>
  <r>
    <x v="4501"/>
    <n v="23999"/>
    <s v="36 months"/>
    <n v="16.809999999999999"/>
    <s v="4 years"/>
    <n v="37396"/>
    <s v="Rent"/>
    <x v="6"/>
    <n v="595"/>
    <n v="34.1"/>
    <s v="Not Verified"/>
    <x v="131"/>
    <x v="1"/>
    <n v="1"/>
    <x v="3"/>
    <x v="2"/>
    <x v="1"/>
    <x v="1"/>
  </r>
  <r>
    <x v="4502"/>
    <n v="11988"/>
    <s v="36 months"/>
    <n v="15.2"/>
    <s v="6 years"/>
    <n v="142084"/>
    <s v="Rent"/>
    <x v="7"/>
    <n v="845"/>
    <n v="8.6"/>
    <s v="Not Verified"/>
    <x v="1067"/>
    <x v="0"/>
    <n v="0"/>
    <x v="2"/>
    <x v="1"/>
    <x v="1"/>
    <x v="0"/>
  </r>
  <r>
    <x v="4503"/>
    <n v="32521"/>
    <s v="36 months"/>
    <n v="13.83"/>
    <s v="1 year"/>
    <n v="48259"/>
    <s v="Mortgage"/>
    <x v="7"/>
    <n v="828"/>
    <n v="21.4"/>
    <s v="Verified"/>
    <x v="1086"/>
    <x v="0"/>
    <n v="0"/>
    <x v="2"/>
    <x v="2"/>
    <x v="2"/>
    <x v="0"/>
  </r>
  <r>
    <x v="4504"/>
    <n v="6698"/>
    <s v="36 months"/>
    <n v="15.58"/>
    <s v="&lt; 1 year"/>
    <n v="83742"/>
    <s v="Own"/>
    <x v="0"/>
    <n v="763"/>
    <n v="28.4"/>
    <s v="Not Verified"/>
    <x v="1546"/>
    <x v="0"/>
    <n v="0"/>
    <x v="2"/>
    <x v="0"/>
    <x v="1"/>
    <x v="0"/>
  </r>
  <r>
    <x v="4505"/>
    <n v="2273"/>
    <s v="36 months"/>
    <n v="21.84"/>
    <s v="5 years"/>
    <n v="80594"/>
    <s v="Mortgage"/>
    <x v="5"/>
    <n v="773"/>
    <n v="10"/>
    <s v="Verified"/>
    <x v="1022"/>
    <x v="0"/>
    <n v="0"/>
    <x v="2"/>
    <x v="0"/>
    <x v="3"/>
    <x v="0"/>
  </r>
  <r>
    <x v="4506"/>
    <n v="28543"/>
    <s v="36 months"/>
    <n v="15.84"/>
    <s v="4 years"/>
    <n v="93490"/>
    <s v="Rent"/>
    <x v="7"/>
    <n v="745"/>
    <n v="15.9"/>
    <s v="Verified"/>
    <x v="200"/>
    <x v="0"/>
    <n v="0"/>
    <x v="1"/>
    <x v="0"/>
    <x v="1"/>
    <x v="0"/>
  </r>
  <r>
    <x v="4507"/>
    <n v="32349"/>
    <s v="36 months"/>
    <n v="13.11"/>
    <s v="9 years"/>
    <n v="78596"/>
    <s v="Mortgage"/>
    <x v="7"/>
    <n v="632"/>
    <n v="24.6"/>
    <s v="Verified"/>
    <x v="1421"/>
    <x v="0"/>
    <n v="0"/>
    <x v="4"/>
    <x v="0"/>
    <x v="2"/>
    <x v="0"/>
  </r>
  <r>
    <x v="4508"/>
    <n v="12241"/>
    <s v="36 months"/>
    <n v="23.59"/>
    <s v="5 years"/>
    <n v="60302"/>
    <s v="Mortgage"/>
    <x v="2"/>
    <n v="661"/>
    <n v="16.5"/>
    <s v="Verified"/>
    <x v="665"/>
    <x v="0"/>
    <n v="0"/>
    <x v="0"/>
    <x v="0"/>
    <x v="3"/>
    <x v="0"/>
  </r>
  <r>
    <x v="4509"/>
    <n v="10497"/>
    <s v="36 months"/>
    <n v="10.07"/>
    <s v="1 year"/>
    <n v="145982"/>
    <s v="Mortgage"/>
    <x v="6"/>
    <n v="613"/>
    <n v="8.8000000000000007"/>
    <s v="Verified"/>
    <x v="561"/>
    <x v="0"/>
    <n v="0"/>
    <x v="4"/>
    <x v="1"/>
    <x v="2"/>
    <x v="0"/>
  </r>
  <r>
    <x v="4510"/>
    <n v="33703"/>
    <s v="60 months"/>
    <n v="10.050000000000001"/>
    <s v="6 years"/>
    <n v="138891"/>
    <s v="Rent"/>
    <x v="4"/>
    <n v="664"/>
    <n v="13.1"/>
    <s v="Verified"/>
    <x v="1615"/>
    <x v="0"/>
    <n v="0"/>
    <x v="0"/>
    <x v="1"/>
    <x v="2"/>
    <x v="0"/>
  </r>
  <r>
    <x v="4511"/>
    <n v="32954"/>
    <s v="36 months"/>
    <n v="22.41"/>
    <s v="&lt; 1 year"/>
    <n v="73529"/>
    <s v="Rent"/>
    <x v="6"/>
    <n v="786"/>
    <n v="8.8000000000000007"/>
    <s v="Verified"/>
    <x v="209"/>
    <x v="0"/>
    <n v="0"/>
    <x v="2"/>
    <x v="0"/>
    <x v="3"/>
    <x v="0"/>
  </r>
  <r>
    <x v="4512"/>
    <n v="9002"/>
    <s v="36 months"/>
    <n v="26.67"/>
    <s v="10+ years"/>
    <n v="22668"/>
    <s v="Rent"/>
    <x v="4"/>
    <n v="781"/>
    <n v="39.4"/>
    <s v="Verified"/>
    <x v="15"/>
    <x v="1"/>
    <n v="1"/>
    <x v="2"/>
    <x v="3"/>
    <x v="3"/>
    <x v="0"/>
  </r>
  <r>
    <x v="4513"/>
    <n v="5247"/>
    <s v="36 months"/>
    <n v="11.03"/>
    <s v="7 years"/>
    <n v="42917"/>
    <s v="Mortgage"/>
    <x v="4"/>
    <n v="638"/>
    <n v="13.2"/>
    <s v="Not Verified"/>
    <x v="382"/>
    <x v="0"/>
    <n v="0"/>
    <x v="4"/>
    <x v="2"/>
    <x v="2"/>
    <x v="0"/>
  </r>
  <r>
    <x v="4514"/>
    <n v="22698"/>
    <s v="36 months"/>
    <n v="9.7799999999999994"/>
    <s v="6 years"/>
    <n v="52284"/>
    <s v="Rent"/>
    <x v="4"/>
    <n v="604"/>
    <n v="23.6"/>
    <s v="Verified"/>
    <x v="1942"/>
    <x v="0"/>
    <n v="0"/>
    <x v="4"/>
    <x v="2"/>
    <x v="0"/>
    <x v="0"/>
  </r>
  <r>
    <x v="4515"/>
    <n v="20738"/>
    <s v="60 months"/>
    <n v="21.76"/>
    <s v="6 years"/>
    <n v="112688"/>
    <s v="Rent"/>
    <x v="0"/>
    <n v="610"/>
    <n v="20"/>
    <s v="Verified"/>
    <x v="1687"/>
    <x v="1"/>
    <n v="1"/>
    <x v="4"/>
    <x v="1"/>
    <x v="3"/>
    <x v="1"/>
  </r>
  <r>
    <x v="4516"/>
    <n v="11703"/>
    <s v="36 months"/>
    <n v="20.52"/>
    <s v="5 years"/>
    <n v="65050"/>
    <s v="Rent"/>
    <x v="0"/>
    <n v="653"/>
    <n v="24.9"/>
    <s v="Verified"/>
    <x v="1943"/>
    <x v="0"/>
    <n v="0"/>
    <x v="0"/>
    <x v="0"/>
    <x v="3"/>
    <x v="0"/>
  </r>
  <r>
    <x v="4517"/>
    <n v="18570"/>
    <s v="36 months"/>
    <n v="16.18"/>
    <s v="9 years"/>
    <n v="46003"/>
    <s v="Mortgage"/>
    <x v="5"/>
    <n v="582"/>
    <n v="22.4"/>
    <s v="Verified"/>
    <x v="1736"/>
    <x v="0"/>
    <n v="0"/>
    <x v="3"/>
    <x v="2"/>
    <x v="1"/>
    <x v="1"/>
  </r>
  <r>
    <x v="4518"/>
    <n v="13392"/>
    <s v="36 months"/>
    <n v="7.4"/>
    <s v="4 years"/>
    <n v="121545"/>
    <s v="Mortgage"/>
    <x v="4"/>
    <n v="681"/>
    <n v="30.5"/>
    <s v="Verified"/>
    <x v="1092"/>
    <x v="0"/>
    <n v="0"/>
    <x v="0"/>
    <x v="1"/>
    <x v="0"/>
    <x v="0"/>
  </r>
  <r>
    <x v="4519"/>
    <n v="33299"/>
    <s v="36 months"/>
    <n v="7.29"/>
    <s v="8 years"/>
    <n v="86413"/>
    <s v="Mortgage"/>
    <x v="0"/>
    <n v="773"/>
    <n v="35.6"/>
    <s v="Not Verified"/>
    <x v="1532"/>
    <x v="0"/>
    <n v="0"/>
    <x v="2"/>
    <x v="0"/>
    <x v="0"/>
    <x v="0"/>
  </r>
  <r>
    <x v="4520"/>
    <n v="16641"/>
    <s v="36 months"/>
    <n v="24.43"/>
    <s v="2 years"/>
    <n v="135886"/>
    <s v="Own"/>
    <x v="1"/>
    <n v="794"/>
    <n v="15"/>
    <s v="Not Verified"/>
    <x v="160"/>
    <x v="0"/>
    <n v="0"/>
    <x v="2"/>
    <x v="1"/>
    <x v="3"/>
    <x v="0"/>
  </r>
  <r>
    <x v="4521"/>
    <n v="14998"/>
    <s v="36 months"/>
    <n v="16.29"/>
    <s v="8 years"/>
    <n v="35433"/>
    <s v="Mortgage"/>
    <x v="0"/>
    <n v="700"/>
    <n v="11.4"/>
    <s v="Not Verified"/>
    <x v="59"/>
    <x v="0"/>
    <n v="0"/>
    <x v="1"/>
    <x v="2"/>
    <x v="1"/>
    <x v="0"/>
  </r>
  <r>
    <x v="4522"/>
    <n v="7305"/>
    <s v="60 months"/>
    <n v="26.45"/>
    <s v="4 years"/>
    <n v="53221"/>
    <s v="Rent"/>
    <x v="2"/>
    <n v="760"/>
    <n v="39.5"/>
    <s v="Verified"/>
    <x v="1168"/>
    <x v="1"/>
    <n v="1"/>
    <x v="2"/>
    <x v="2"/>
    <x v="3"/>
    <x v="0"/>
  </r>
  <r>
    <x v="4523"/>
    <n v="33726"/>
    <s v="60 months"/>
    <n v="19.37"/>
    <s v="7 years"/>
    <n v="73756"/>
    <s v="Mortgage"/>
    <x v="2"/>
    <n v="612"/>
    <n v="35.299999999999997"/>
    <s v="Verified"/>
    <x v="1091"/>
    <x v="1"/>
    <n v="1"/>
    <x v="4"/>
    <x v="0"/>
    <x v="1"/>
    <x v="1"/>
  </r>
  <r>
    <x v="4524"/>
    <n v="19782"/>
    <s v="36 months"/>
    <n v="20.47"/>
    <s v="10+ years"/>
    <n v="111375"/>
    <s v="Rent"/>
    <x v="3"/>
    <n v="820"/>
    <n v="17.7"/>
    <s v="Not Verified"/>
    <x v="434"/>
    <x v="0"/>
    <n v="0"/>
    <x v="2"/>
    <x v="1"/>
    <x v="3"/>
    <x v="0"/>
  </r>
  <r>
    <x v="4525"/>
    <n v="13721"/>
    <s v="36 months"/>
    <n v="28.35"/>
    <s v="2 years"/>
    <n v="136831"/>
    <s v="Rent"/>
    <x v="3"/>
    <n v="670"/>
    <n v="36.299999999999997"/>
    <s v="Verified"/>
    <x v="1639"/>
    <x v="1"/>
    <n v="1"/>
    <x v="0"/>
    <x v="1"/>
    <x v="3"/>
    <x v="0"/>
  </r>
  <r>
    <x v="4526"/>
    <n v="13427"/>
    <s v="60 months"/>
    <n v="9.1199999999999992"/>
    <s v="6 years"/>
    <n v="130081"/>
    <s v="Rent"/>
    <x v="1"/>
    <n v="720"/>
    <n v="28.5"/>
    <s v="Not Verified"/>
    <x v="1409"/>
    <x v="0"/>
    <n v="0"/>
    <x v="1"/>
    <x v="1"/>
    <x v="0"/>
    <x v="0"/>
  </r>
  <r>
    <x v="4527"/>
    <n v="21566"/>
    <s v="36 months"/>
    <n v="18.579999999999998"/>
    <s v="9 years"/>
    <n v="59113"/>
    <s v="Rent"/>
    <x v="2"/>
    <n v="618"/>
    <n v="20.3"/>
    <s v="Verified"/>
    <x v="529"/>
    <x v="1"/>
    <n v="1"/>
    <x v="4"/>
    <x v="2"/>
    <x v="1"/>
    <x v="1"/>
  </r>
  <r>
    <x v="4528"/>
    <n v="3230"/>
    <s v="36 months"/>
    <n v="6.45"/>
    <s v="3 years"/>
    <n v="125508"/>
    <s v="Rent"/>
    <x v="7"/>
    <n v="608"/>
    <n v="35.6"/>
    <s v="Verified"/>
    <x v="1174"/>
    <x v="1"/>
    <n v="1"/>
    <x v="4"/>
    <x v="1"/>
    <x v="0"/>
    <x v="0"/>
  </r>
  <r>
    <x v="4529"/>
    <n v="7511"/>
    <s v="60 months"/>
    <n v="13.97"/>
    <s v="4 years"/>
    <n v="32378"/>
    <s v="Rent"/>
    <x v="1"/>
    <n v="684"/>
    <n v="28.6"/>
    <s v="Not Verified"/>
    <x v="415"/>
    <x v="1"/>
    <n v="1"/>
    <x v="0"/>
    <x v="2"/>
    <x v="2"/>
    <x v="0"/>
  </r>
  <r>
    <x v="4530"/>
    <n v="27177"/>
    <s v="36 months"/>
    <n v="8.6999999999999993"/>
    <s v="3 years"/>
    <n v="81672"/>
    <s v="Rent"/>
    <x v="3"/>
    <n v="604"/>
    <n v="33.9"/>
    <s v="Verified"/>
    <x v="1513"/>
    <x v="1"/>
    <n v="1"/>
    <x v="4"/>
    <x v="0"/>
    <x v="0"/>
    <x v="0"/>
  </r>
  <r>
    <x v="4531"/>
    <n v="5765"/>
    <s v="36 months"/>
    <n v="9.6999999999999993"/>
    <s v="8 years"/>
    <n v="32946"/>
    <s v="Rent"/>
    <x v="4"/>
    <n v="678"/>
    <n v="19.600000000000001"/>
    <s v="Verified"/>
    <x v="236"/>
    <x v="0"/>
    <n v="0"/>
    <x v="0"/>
    <x v="2"/>
    <x v="0"/>
    <x v="0"/>
  </r>
  <r>
    <x v="4532"/>
    <n v="21354"/>
    <s v="36 months"/>
    <n v="28.37"/>
    <s v="6 years"/>
    <n v="72210"/>
    <s v="Rent"/>
    <x v="6"/>
    <n v="595"/>
    <n v="33"/>
    <s v="Verified"/>
    <x v="1944"/>
    <x v="1"/>
    <n v="1"/>
    <x v="3"/>
    <x v="0"/>
    <x v="3"/>
    <x v="1"/>
  </r>
  <r>
    <x v="4533"/>
    <n v="24929"/>
    <s v="36 months"/>
    <n v="20.27"/>
    <s v="5 years"/>
    <n v="72008"/>
    <s v="Mortgage"/>
    <x v="2"/>
    <n v="651"/>
    <n v="17.8"/>
    <s v="Verified"/>
    <x v="881"/>
    <x v="0"/>
    <n v="0"/>
    <x v="0"/>
    <x v="0"/>
    <x v="3"/>
    <x v="0"/>
  </r>
  <r>
    <x v="4534"/>
    <n v="29820"/>
    <s v="60 months"/>
    <n v="27.3"/>
    <s v="5 years"/>
    <n v="29103"/>
    <s v="Mortgage"/>
    <x v="7"/>
    <n v="778"/>
    <n v="30.7"/>
    <s v="Not Verified"/>
    <x v="874"/>
    <x v="1"/>
    <n v="1"/>
    <x v="2"/>
    <x v="3"/>
    <x v="3"/>
    <x v="0"/>
  </r>
  <r>
    <x v="4535"/>
    <n v="30523"/>
    <s v="36 months"/>
    <n v="16.09"/>
    <s v="10+ years"/>
    <n v="132892"/>
    <s v="Mortgage"/>
    <x v="0"/>
    <n v="664"/>
    <n v="20.2"/>
    <s v="Verified"/>
    <x v="901"/>
    <x v="0"/>
    <n v="0"/>
    <x v="0"/>
    <x v="1"/>
    <x v="1"/>
    <x v="0"/>
  </r>
  <r>
    <x v="4536"/>
    <n v="6552"/>
    <s v="60 months"/>
    <n v="19.940000000000001"/>
    <s v="9 years"/>
    <n v="84882"/>
    <s v="Own"/>
    <x v="0"/>
    <n v="797"/>
    <n v="19.2"/>
    <s v="Verified"/>
    <x v="1898"/>
    <x v="0"/>
    <n v="0"/>
    <x v="2"/>
    <x v="0"/>
    <x v="1"/>
    <x v="0"/>
  </r>
  <r>
    <x v="4537"/>
    <n v="1627"/>
    <s v="36 months"/>
    <n v="5.8"/>
    <s v="6 years"/>
    <n v="129267"/>
    <s v="Mortgage"/>
    <x v="0"/>
    <n v="764"/>
    <n v="32.9"/>
    <s v="Verified"/>
    <x v="469"/>
    <x v="0"/>
    <n v="0"/>
    <x v="2"/>
    <x v="1"/>
    <x v="0"/>
    <x v="0"/>
  </r>
  <r>
    <x v="4538"/>
    <n v="12989"/>
    <s v="36 months"/>
    <n v="16.739999999999998"/>
    <s v="4 years"/>
    <n v="111579"/>
    <s v="Mortgage"/>
    <x v="3"/>
    <n v="752"/>
    <n v="9.4"/>
    <s v="Verified"/>
    <x v="1945"/>
    <x v="0"/>
    <n v="0"/>
    <x v="2"/>
    <x v="1"/>
    <x v="1"/>
    <x v="0"/>
  </r>
  <r>
    <x v="4539"/>
    <n v="14780"/>
    <s v="36 months"/>
    <n v="19.100000000000001"/>
    <s v="9 years"/>
    <n v="20440"/>
    <s v="Own"/>
    <x v="0"/>
    <n v="841"/>
    <n v="37.5"/>
    <s v="Verified"/>
    <x v="1118"/>
    <x v="1"/>
    <n v="1"/>
    <x v="2"/>
    <x v="3"/>
    <x v="1"/>
    <x v="0"/>
  </r>
  <r>
    <x v="4540"/>
    <n v="7589"/>
    <s v="36 months"/>
    <n v="5.42"/>
    <s v="2 years"/>
    <n v="119299"/>
    <s v="Rent"/>
    <x v="6"/>
    <n v="583"/>
    <n v="22.8"/>
    <s v="Not Verified"/>
    <x v="1504"/>
    <x v="0"/>
    <n v="0"/>
    <x v="3"/>
    <x v="1"/>
    <x v="0"/>
    <x v="0"/>
  </r>
  <r>
    <x v="4541"/>
    <n v="35812"/>
    <s v="36 months"/>
    <n v="24.74"/>
    <s v="10+ years"/>
    <n v="87647"/>
    <s v="Rent"/>
    <x v="5"/>
    <n v="754"/>
    <n v="27.3"/>
    <s v="Verified"/>
    <x v="416"/>
    <x v="1"/>
    <n v="1"/>
    <x v="2"/>
    <x v="0"/>
    <x v="3"/>
    <x v="0"/>
  </r>
  <r>
    <x v="4542"/>
    <n v="29128"/>
    <s v="36 months"/>
    <n v="12.39"/>
    <s v="10+ years"/>
    <n v="56868"/>
    <s v="Rent"/>
    <x v="5"/>
    <n v="744"/>
    <n v="19.2"/>
    <s v="Verified"/>
    <x v="290"/>
    <x v="0"/>
    <n v="0"/>
    <x v="1"/>
    <x v="2"/>
    <x v="2"/>
    <x v="0"/>
  </r>
  <r>
    <x v="4543"/>
    <n v="39652"/>
    <s v="60 months"/>
    <n v="16.309999999999999"/>
    <s v="2 years"/>
    <n v="130225"/>
    <s v="Mortgage"/>
    <x v="4"/>
    <n v="814"/>
    <n v="27.6"/>
    <s v="Not Verified"/>
    <x v="762"/>
    <x v="0"/>
    <n v="0"/>
    <x v="2"/>
    <x v="1"/>
    <x v="1"/>
    <x v="0"/>
  </r>
  <r>
    <x v="4544"/>
    <n v="28790"/>
    <s v="60 months"/>
    <n v="18.39"/>
    <s v="6 years"/>
    <n v="58983"/>
    <s v="Own"/>
    <x v="1"/>
    <n v="749"/>
    <n v="29.8"/>
    <s v="Verified"/>
    <x v="561"/>
    <x v="1"/>
    <n v="1"/>
    <x v="1"/>
    <x v="2"/>
    <x v="1"/>
    <x v="0"/>
  </r>
  <r>
    <x v="4545"/>
    <n v="1249"/>
    <s v="36 months"/>
    <n v="29.8"/>
    <s v="10+ years"/>
    <n v="56236"/>
    <s v="Rent"/>
    <x v="1"/>
    <n v="755"/>
    <n v="35.4"/>
    <s v="Not Verified"/>
    <x v="977"/>
    <x v="1"/>
    <n v="1"/>
    <x v="2"/>
    <x v="2"/>
    <x v="3"/>
    <x v="0"/>
  </r>
  <r>
    <x v="4546"/>
    <n v="20309"/>
    <s v="36 months"/>
    <n v="7.48"/>
    <s v="9 years"/>
    <n v="131208"/>
    <s v="Rent"/>
    <x v="3"/>
    <n v="807"/>
    <n v="34.9"/>
    <s v="Not Verified"/>
    <x v="425"/>
    <x v="0"/>
    <n v="0"/>
    <x v="2"/>
    <x v="1"/>
    <x v="0"/>
    <x v="0"/>
  </r>
  <r>
    <x v="4547"/>
    <n v="26901"/>
    <s v="60 months"/>
    <n v="18.88"/>
    <s v="&lt; 1 year"/>
    <n v="59241"/>
    <s v="Rent"/>
    <x v="2"/>
    <n v="768"/>
    <n v="17.5"/>
    <s v="Not Verified"/>
    <x v="548"/>
    <x v="0"/>
    <n v="0"/>
    <x v="2"/>
    <x v="2"/>
    <x v="1"/>
    <x v="0"/>
  </r>
  <r>
    <x v="4548"/>
    <n v="24576"/>
    <s v="36 months"/>
    <n v="18.260000000000002"/>
    <s v="3 years"/>
    <n v="35907"/>
    <s v="Mortgage"/>
    <x v="0"/>
    <n v="594"/>
    <n v="26.6"/>
    <s v="Verified"/>
    <x v="1789"/>
    <x v="1"/>
    <n v="1"/>
    <x v="3"/>
    <x v="2"/>
    <x v="1"/>
    <x v="1"/>
  </r>
  <r>
    <x v="4549"/>
    <n v="32508"/>
    <s v="36 months"/>
    <n v="6.72"/>
    <s v="9 years"/>
    <n v="41650"/>
    <s v="Own"/>
    <x v="4"/>
    <n v="833"/>
    <n v="32.299999999999997"/>
    <s v="Verified"/>
    <x v="1013"/>
    <x v="0"/>
    <n v="0"/>
    <x v="2"/>
    <x v="2"/>
    <x v="0"/>
    <x v="0"/>
  </r>
  <r>
    <x v="4550"/>
    <n v="10175"/>
    <s v="60 months"/>
    <n v="20.85"/>
    <s v="7 years"/>
    <n v="32031"/>
    <s v="Rent"/>
    <x v="3"/>
    <n v="638"/>
    <n v="31.8"/>
    <s v="Verified"/>
    <x v="898"/>
    <x v="1"/>
    <n v="1"/>
    <x v="4"/>
    <x v="2"/>
    <x v="3"/>
    <x v="1"/>
  </r>
  <r>
    <x v="4551"/>
    <n v="26464"/>
    <s v="36 months"/>
    <n v="12.17"/>
    <s v="3 years"/>
    <n v="68867"/>
    <s v="Rent"/>
    <x v="6"/>
    <n v="826"/>
    <n v="36.200000000000003"/>
    <s v="Verified"/>
    <x v="448"/>
    <x v="0"/>
    <n v="0"/>
    <x v="2"/>
    <x v="0"/>
    <x v="2"/>
    <x v="0"/>
  </r>
  <r>
    <x v="4552"/>
    <n v="17260"/>
    <s v="36 months"/>
    <n v="7.59"/>
    <s v="&lt; 1 year"/>
    <n v="75644"/>
    <s v="Own"/>
    <x v="4"/>
    <n v="738"/>
    <n v="34.1"/>
    <s v="Not Verified"/>
    <x v="1218"/>
    <x v="0"/>
    <n v="0"/>
    <x v="1"/>
    <x v="0"/>
    <x v="0"/>
    <x v="0"/>
  </r>
  <r>
    <x v="4553"/>
    <n v="36440"/>
    <s v="36 months"/>
    <n v="9.4700000000000006"/>
    <s v="4 years"/>
    <n v="24460"/>
    <s v="Mortgage"/>
    <x v="5"/>
    <n v="841"/>
    <n v="30.1"/>
    <s v="Verified"/>
    <x v="1512"/>
    <x v="1"/>
    <n v="1"/>
    <x v="2"/>
    <x v="3"/>
    <x v="0"/>
    <x v="0"/>
  </r>
  <r>
    <x v="4554"/>
    <n v="30546"/>
    <s v="36 months"/>
    <n v="25.59"/>
    <s v="&lt; 1 year"/>
    <n v="112950"/>
    <s v="Mortgage"/>
    <x v="5"/>
    <n v="745"/>
    <n v="31.2"/>
    <s v="Verified"/>
    <x v="147"/>
    <x v="1"/>
    <n v="1"/>
    <x v="1"/>
    <x v="1"/>
    <x v="3"/>
    <x v="0"/>
  </r>
  <r>
    <x v="4555"/>
    <n v="2987"/>
    <s v="36 months"/>
    <n v="7.6"/>
    <s v="8 years"/>
    <n v="51135"/>
    <s v="Rent"/>
    <x v="1"/>
    <n v="701"/>
    <n v="33.299999999999997"/>
    <s v="Verified"/>
    <x v="1946"/>
    <x v="0"/>
    <n v="0"/>
    <x v="1"/>
    <x v="2"/>
    <x v="0"/>
    <x v="0"/>
  </r>
  <r>
    <x v="4556"/>
    <n v="26105"/>
    <s v="36 months"/>
    <n v="16.670000000000002"/>
    <s v="7 years"/>
    <n v="114832"/>
    <s v="Rent"/>
    <x v="2"/>
    <n v="760"/>
    <n v="34.299999999999997"/>
    <s v="Not Verified"/>
    <x v="1477"/>
    <x v="0"/>
    <n v="0"/>
    <x v="2"/>
    <x v="1"/>
    <x v="1"/>
    <x v="0"/>
  </r>
  <r>
    <x v="4557"/>
    <n v="13948"/>
    <s v="60 months"/>
    <n v="9.8800000000000008"/>
    <s v="6 years"/>
    <n v="131098"/>
    <s v="Rent"/>
    <x v="5"/>
    <n v="833"/>
    <n v="17.3"/>
    <s v="Not Verified"/>
    <x v="121"/>
    <x v="0"/>
    <n v="0"/>
    <x v="2"/>
    <x v="1"/>
    <x v="0"/>
    <x v="0"/>
  </r>
  <r>
    <x v="4558"/>
    <n v="14026"/>
    <s v="36 months"/>
    <n v="9.06"/>
    <s v="4 years"/>
    <n v="28714"/>
    <s v="Own"/>
    <x v="4"/>
    <n v="705"/>
    <n v="32.4"/>
    <s v="Not Verified"/>
    <x v="1947"/>
    <x v="1"/>
    <n v="1"/>
    <x v="1"/>
    <x v="3"/>
    <x v="0"/>
    <x v="0"/>
  </r>
  <r>
    <x v="4559"/>
    <n v="3773"/>
    <s v="36 months"/>
    <n v="10.14"/>
    <s v="3 years"/>
    <n v="45281"/>
    <s v="Own"/>
    <x v="1"/>
    <n v="689"/>
    <n v="38.200000000000003"/>
    <s v="Verified"/>
    <x v="841"/>
    <x v="0"/>
    <n v="0"/>
    <x v="0"/>
    <x v="2"/>
    <x v="2"/>
    <x v="0"/>
  </r>
  <r>
    <x v="4560"/>
    <n v="10878"/>
    <s v="36 months"/>
    <n v="17.32"/>
    <s v="6 years"/>
    <n v="87295"/>
    <s v="Rent"/>
    <x v="0"/>
    <n v="721"/>
    <n v="13.2"/>
    <s v="Not Verified"/>
    <x v="1948"/>
    <x v="0"/>
    <n v="0"/>
    <x v="1"/>
    <x v="0"/>
    <x v="1"/>
    <x v="0"/>
  </r>
  <r>
    <x v="4561"/>
    <n v="11377"/>
    <s v="60 months"/>
    <n v="10.94"/>
    <s v="2 years"/>
    <n v="85785"/>
    <s v="Mortgage"/>
    <x v="3"/>
    <n v="701"/>
    <n v="6.7"/>
    <s v="Verified"/>
    <x v="1949"/>
    <x v="0"/>
    <n v="0"/>
    <x v="1"/>
    <x v="0"/>
    <x v="2"/>
    <x v="0"/>
  </r>
  <r>
    <x v="4562"/>
    <n v="8347"/>
    <s v="60 months"/>
    <n v="7.42"/>
    <s v="7 years"/>
    <n v="74148"/>
    <s v="Rent"/>
    <x v="7"/>
    <n v="589"/>
    <n v="7.5"/>
    <s v="Not Verified"/>
    <x v="669"/>
    <x v="0"/>
    <n v="0"/>
    <x v="3"/>
    <x v="0"/>
    <x v="0"/>
    <x v="0"/>
  </r>
  <r>
    <x v="4563"/>
    <n v="34776"/>
    <s v="60 months"/>
    <n v="25.04"/>
    <s v="4 years"/>
    <n v="57112"/>
    <s v="Mortgage"/>
    <x v="5"/>
    <n v="834"/>
    <n v="12.6"/>
    <s v="Verified"/>
    <x v="1284"/>
    <x v="0"/>
    <n v="0"/>
    <x v="2"/>
    <x v="2"/>
    <x v="3"/>
    <x v="0"/>
  </r>
  <r>
    <x v="4564"/>
    <n v="4783"/>
    <s v="36 months"/>
    <n v="18.5"/>
    <s v="4 years"/>
    <n v="78718"/>
    <s v="Rent"/>
    <x v="4"/>
    <n v="596"/>
    <n v="37.200000000000003"/>
    <s v="Verified"/>
    <x v="1194"/>
    <x v="1"/>
    <n v="1"/>
    <x v="3"/>
    <x v="0"/>
    <x v="1"/>
    <x v="1"/>
  </r>
  <r>
    <x v="4565"/>
    <n v="5298"/>
    <s v="60 months"/>
    <n v="8.92"/>
    <s v="&lt; 1 year"/>
    <n v="131884"/>
    <s v="Rent"/>
    <x v="7"/>
    <n v="782"/>
    <n v="9.4"/>
    <s v="Verified"/>
    <x v="1721"/>
    <x v="0"/>
    <n v="0"/>
    <x v="2"/>
    <x v="1"/>
    <x v="0"/>
    <x v="0"/>
  </r>
  <r>
    <x v="4566"/>
    <n v="5668"/>
    <s v="36 months"/>
    <n v="16.79"/>
    <s v="9 years"/>
    <n v="100725"/>
    <s v="Own"/>
    <x v="5"/>
    <n v="594"/>
    <n v="31.2"/>
    <s v="Not Verified"/>
    <x v="1230"/>
    <x v="1"/>
    <n v="1"/>
    <x v="3"/>
    <x v="1"/>
    <x v="1"/>
    <x v="1"/>
  </r>
  <r>
    <x v="4567"/>
    <n v="21671"/>
    <s v="36 months"/>
    <n v="6.71"/>
    <s v="10+ years"/>
    <n v="26591"/>
    <s v="Own"/>
    <x v="5"/>
    <n v="582"/>
    <n v="35.299999999999997"/>
    <s v="Verified"/>
    <x v="497"/>
    <x v="1"/>
    <n v="1"/>
    <x v="3"/>
    <x v="3"/>
    <x v="0"/>
    <x v="0"/>
  </r>
  <r>
    <x v="4568"/>
    <n v="35820"/>
    <s v="36 months"/>
    <n v="19.510000000000002"/>
    <s v="7 years"/>
    <n v="46402"/>
    <s v="Own"/>
    <x v="6"/>
    <n v="821"/>
    <n v="35.700000000000003"/>
    <s v="Verified"/>
    <x v="861"/>
    <x v="1"/>
    <n v="1"/>
    <x v="2"/>
    <x v="2"/>
    <x v="1"/>
    <x v="0"/>
  </r>
  <r>
    <x v="4569"/>
    <n v="35484"/>
    <s v="36 months"/>
    <n v="13.51"/>
    <s v="6 years"/>
    <n v="128626"/>
    <s v="Mortgage"/>
    <x v="5"/>
    <n v="766"/>
    <n v="19.600000000000001"/>
    <s v="Not Verified"/>
    <x v="690"/>
    <x v="0"/>
    <n v="0"/>
    <x v="2"/>
    <x v="1"/>
    <x v="2"/>
    <x v="0"/>
  </r>
  <r>
    <x v="4570"/>
    <n v="34078"/>
    <s v="60 months"/>
    <n v="7.59"/>
    <s v="&lt; 1 year"/>
    <n v="93244"/>
    <s v="Rent"/>
    <x v="1"/>
    <n v="682"/>
    <n v="22.3"/>
    <s v="Verified"/>
    <x v="1944"/>
    <x v="0"/>
    <n v="0"/>
    <x v="0"/>
    <x v="0"/>
    <x v="0"/>
    <x v="0"/>
  </r>
  <r>
    <x v="4571"/>
    <n v="21922"/>
    <s v="36 months"/>
    <n v="9.59"/>
    <s v="3 years"/>
    <n v="64438"/>
    <s v="Rent"/>
    <x v="7"/>
    <n v="814"/>
    <n v="16.3"/>
    <s v="Not Verified"/>
    <x v="1761"/>
    <x v="0"/>
    <n v="0"/>
    <x v="2"/>
    <x v="0"/>
    <x v="0"/>
    <x v="0"/>
  </r>
  <r>
    <x v="4572"/>
    <n v="35028"/>
    <s v="36 months"/>
    <n v="13.64"/>
    <s v="3 years"/>
    <n v="26482"/>
    <s v="Mortgage"/>
    <x v="7"/>
    <n v="757"/>
    <n v="10.199999999999999"/>
    <s v="Verified"/>
    <x v="972"/>
    <x v="0"/>
    <n v="0"/>
    <x v="2"/>
    <x v="3"/>
    <x v="2"/>
    <x v="0"/>
  </r>
  <r>
    <x v="4573"/>
    <n v="21316"/>
    <s v="36 months"/>
    <n v="25.16"/>
    <s v="8 years"/>
    <n v="111215"/>
    <s v="Own"/>
    <x v="0"/>
    <n v="666"/>
    <n v="12.4"/>
    <s v="Verified"/>
    <x v="819"/>
    <x v="0"/>
    <n v="0"/>
    <x v="0"/>
    <x v="1"/>
    <x v="3"/>
    <x v="0"/>
  </r>
  <r>
    <x v="4574"/>
    <n v="12460"/>
    <s v="36 months"/>
    <n v="9.34"/>
    <s v="9 years"/>
    <n v="108158"/>
    <s v="Rent"/>
    <x v="1"/>
    <n v="832"/>
    <n v="9.6999999999999993"/>
    <s v="Not Verified"/>
    <x v="849"/>
    <x v="0"/>
    <n v="0"/>
    <x v="2"/>
    <x v="1"/>
    <x v="0"/>
    <x v="0"/>
  </r>
  <r>
    <x v="4575"/>
    <n v="17968"/>
    <s v="36 months"/>
    <n v="7.74"/>
    <s v="1 year"/>
    <n v="149935"/>
    <s v="Mortgage"/>
    <x v="3"/>
    <n v="771"/>
    <n v="19.3"/>
    <s v="Verified"/>
    <x v="1950"/>
    <x v="0"/>
    <n v="0"/>
    <x v="2"/>
    <x v="1"/>
    <x v="0"/>
    <x v="0"/>
  </r>
  <r>
    <x v="4576"/>
    <n v="31266"/>
    <s v="36 months"/>
    <n v="17.899999999999999"/>
    <s v="3 years"/>
    <n v="64953"/>
    <s v="Own"/>
    <x v="7"/>
    <n v="582"/>
    <n v="11"/>
    <s v="Verified"/>
    <x v="129"/>
    <x v="0"/>
    <n v="0"/>
    <x v="3"/>
    <x v="0"/>
    <x v="1"/>
    <x v="1"/>
  </r>
  <r>
    <x v="4577"/>
    <n v="31209"/>
    <s v="36 months"/>
    <n v="18.97"/>
    <s v="9 years"/>
    <n v="93986"/>
    <s v="Rent"/>
    <x v="4"/>
    <n v="737"/>
    <n v="19.100000000000001"/>
    <s v="Not Verified"/>
    <x v="838"/>
    <x v="0"/>
    <n v="0"/>
    <x v="1"/>
    <x v="0"/>
    <x v="1"/>
    <x v="0"/>
  </r>
  <r>
    <x v="4578"/>
    <n v="25000"/>
    <s v="36 months"/>
    <n v="7.26"/>
    <s v="2 years"/>
    <n v="114329"/>
    <s v="Rent"/>
    <x v="4"/>
    <n v="765"/>
    <n v="34.799999999999997"/>
    <s v="Verified"/>
    <x v="1160"/>
    <x v="0"/>
    <n v="0"/>
    <x v="2"/>
    <x v="1"/>
    <x v="0"/>
    <x v="0"/>
  </r>
  <r>
    <x v="4579"/>
    <n v="15011"/>
    <s v="60 months"/>
    <n v="12.11"/>
    <s v="9 years"/>
    <n v="94875"/>
    <s v="Rent"/>
    <x v="3"/>
    <n v="720"/>
    <n v="27.9"/>
    <s v="Not Verified"/>
    <x v="1322"/>
    <x v="0"/>
    <n v="0"/>
    <x v="1"/>
    <x v="0"/>
    <x v="2"/>
    <x v="0"/>
  </r>
  <r>
    <x v="4580"/>
    <n v="3866"/>
    <s v="60 months"/>
    <n v="11.57"/>
    <s v="4 years"/>
    <n v="51254"/>
    <s v="Rent"/>
    <x v="2"/>
    <n v="630"/>
    <n v="28.2"/>
    <s v="Verified"/>
    <x v="1730"/>
    <x v="1"/>
    <n v="1"/>
    <x v="4"/>
    <x v="2"/>
    <x v="2"/>
    <x v="0"/>
  </r>
  <r>
    <x v="4581"/>
    <n v="6898"/>
    <s v="60 months"/>
    <n v="9.66"/>
    <s v="6 years"/>
    <n v="141784"/>
    <s v="Mortgage"/>
    <x v="2"/>
    <n v="758"/>
    <n v="33.4"/>
    <s v="Verified"/>
    <x v="864"/>
    <x v="0"/>
    <n v="0"/>
    <x v="2"/>
    <x v="1"/>
    <x v="0"/>
    <x v="0"/>
  </r>
  <r>
    <x v="4582"/>
    <n v="19395"/>
    <s v="60 months"/>
    <n v="12.89"/>
    <s v="4 years"/>
    <n v="119208"/>
    <s v="Rent"/>
    <x v="2"/>
    <n v="734"/>
    <n v="6.4"/>
    <s v="Verified"/>
    <x v="556"/>
    <x v="0"/>
    <n v="0"/>
    <x v="1"/>
    <x v="1"/>
    <x v="2"/>
    <x v="0"/>
  </r>
  <r>
    <x v="4583"/>
    <n v="38707"/>
    <s v="36 months"/>
    <n v="5.93"/>
    <s v="4 years"/>
    <n v="41426"/>
    <s v="Rent"/>
    <x v="3"/>
    <n v="847"/>
    <n v="32.799999999999997"/>
    <s v="Not Verified"/>
    <x v="1935"/>
    <x v="0"/>
    <n v="0"/>
    <x v="2"/>
    <x v="2"/>
    <x v="0"/>
    <x v="0"/>
  </r>
  <r>
    <x v="4584"/>
    <n v="5006"/>
    <s v="60 months"/>
    <n v="21.29"/>
    <s v="3 years"/>
    <n v="142583"/>
    <s v="Own"/>
    <x v="5"/>
    <n v="692"/>
    <n v="11.9"/>
    <s v="Not Verified"/>
    <x v="521"/>
    <x v="0"/>
    <n v="0"/>
    <x v="0"/>
    <x v="1"/>
    <x v="3"/>
    <x v="0"/>
  </r>
  <r>
    <x v="4585"/>
    <n v="35393"/>
    <s v="36 months"/>
    <n v="29.71"/>
    <s v="8 years"/>
    <n v="76608"/>
    <s v="Mortgage"/>
    <x v="3"/>
    <n v="699"/>
    <n v="17.100000000000001"/>
    <s v="Verified"/>
    <x v="852"/>
    <x v="0"/>
    <n v="0"/>
    <x v="0"/>
    <x v="0"/>
    <x v="3"/>
    <x v="0"/>
  </r>
  <r>
    <x v="4586"/>
    <n v="11956"/>
    <s v="60 months"/>
    <n v="20.85"/>
    <s v="5 years"/>
    <n v="134125"/>
    <s v="Mortgage"/>
    <x v="0"/>
    <n v="668"/>
    <n v="15.8"/>
    <s v="Verified"/>
    <x v="944"/>
    <x v="0"/>
    <n v="0"/>
    <x v="0"/>
    <x v="1"/>
    <x v="3"/>
    <x v="0"/>
  </r>
  <r>
    <x v="4587"/>
    <n v="31663"/>
    <s v="36 months"/>
    <n v="14.03"/>
    <s v="9 years"/>
    <n v="104059"/>
    <s v="Rent"/>
    <x v="5"/>
    <n v="685"/>
    <n v="8.6999999999999993"/>
    <s v="Verified"/>
    <x v="518"/>
    <x v="0"/>
    <n v="0"/>
    <x v="0"/>
    <x v="1"/>
    <x v="2"/>
    <x v="0"/>
  </r>
  <r>
    <x v="4588"/>
    <n v="7078"/>
    <s v="60 months"/>
    <n v="21.7"/>
    <s v="5 years"/>
    <n v="25143"/>
    <s v="Mortgage"/>
    <x v="0"/>
    <n v="786"/>
    <n v="11.1"/>
    <s v="Not Verified"/>
    <x v="414"/>
    <x v="1"/>
    <n v="1"/>
    <x v="2"/>
    <x v="3"/>
    <x v="3"/>
    <x v="0"/>
  </r>
  <r>
    <x v="4589"/>
    <n v="30631"/>
    <s v="36 months"/>
    <n v="19.29"/>
    <s v="10+ years"/>
    <n v="105098"/>
    <s v="Own"/>
    <x v="3"/>
    <n v="610"/>
    <n v="38.5"/>
    <s v="Verified"/>
    <x v="417"/>
    <x v="1"/>
    <n v="1"/>
    <x v="4"/>
    <x v="1"/>
    <x v="1"/>
    <x v="1"/>
  </r>
  <r>
    <x v="4590"/>
    <n v="31140"/>
    <s v="36 months"/>
    <n v="26.17"/>
    <s v="5 years"/>
    <n v="89683"/>
    <s v="Rent"/>
    <x v="1"/>
    <n v="846"/>
    <n v="26"/>
    <s v="Verified"/>
    <x v="1951"/>
    <x v="1"/>
    <n v="1"/>
    <x v="2"/>
    <x v="0"/>
    <x v="3"/>
    <x v="0"/>
  </r>
  <r>
    <x v="4591"/>
    <n v="4961"/>
    <s v="36 months"/>
    <n v="20.55"/>
    <s v="5 years"/>
    <n v="67814"/>
    <s v="Mortgage"/>
    <x v="6"/>
    <n v="743"/>
    <n v="21.6"/>
    <s v="Not Verified"/>
    <x v="112"/>
    <x v="0"/>
    <n v="0"/>
    <x v="1"/>
    <x v="0"/>
    <x v="3"/>
    <x v="0"/>
  </r>
  <r>
    <x v="4592"/>
    <n v="30277"/>
    <s v="36 months"/>
    <n v="20.85"/>
    <s v="&lt; 1 year"/>
    <n v="106309"/>
    <s v="Rent"/>
    <x v="0"/>
    <n v="700"/>
    <n v="31.5"/>
    <s v="Not Verified"/>
    <x v="255"/>
    <x v="1"/>
    <n v="1"/>
    <x v="1"/>
    <x v="1"/>
    <x v="3"/>
    <x v="0"/>
  </r>
  <r>
    <x v="4593"/>
    <n v="32417"/>
    <s v="60 months"/>
    <n v="10.54"/>
    <s v="10+ years"/>
    <n v="87883"/>
    <s v="Mortgage"/>
    <x v="6"/>
    <n v="713"/>
    <n v="33.5"/>
    <s v="Verified"/>
    <x v="1129"/>
    <x v="0"/>
    <n v="0"/>
    <x v="1"/>
    <x v="0"/>
    <x v="2"/>
    <x v="0"/>
  </r>
  <r>
    <x v="4594"/>
    <n v="23484"/>
    <s v="36 months"/>
    <n v="15.39"/>
    <s v="5 years"/>
    <n v="67448"/>
    <s v="Own"/>
    <x v="2"/>
    <n v="702"/>
    <n v="8.9"/>
    <s v="Not Verified"/>
    <x v="1813"/>
    <x v="0"/>
    <n v="0"/>
    <x v="1"/>
    <x v="0"/>
    <x v="1"/>
    <x v="0"/>
  </r>
  <r>
    <x v="4595"/>
    <n v="19103"/>
    <s v="36 months"/>
    <n v="13.61"/>
    <s v="3 years"/>
    <n v="74653"/>
    <s v="Mortgage"/>
    <x v="1"/>
    <n v="669"/>
    <n v="30.9"/>
    <s v="Verified"/>
    <x v="65"/>
    <x v="0"/>
    <n v="0"/>
    <x v="0"/>
    <x v="0"/>
    <x v="2"/>
    <x v="0"/>
  </r>
  <r>
    <x v="4596"/>
    <n v="30345"/>
    <s v="60 months"/>
    <n v="5.29"/>
    <s v="1 year"/>
    <n v="103511"/>
    <s v="Rent"/>
    <x v="1"/>
    <n v="651"/>
    <n v="37.6"/>
    <s v="Verified"/>
    <x v="1120"/>
    <x v="0"/>
    <n v="0"/>
    <x v="0"/>
    <x v="1"/>
    <x v="0"/>
    <x v="0"/>
  </r>
  <r>
    <x v="4597"/>
    <n v="2587"/>
    <s v="36 months"/>
    <n v="12.83"/>
    <s v="5 years"/>
    <n v="71393"/>
    <s v="Mortgage"/>
    <x v="3"/>
    <n v="616"/>
    <n v="25.5"/>
    <s v="Not Verified"/>
    <x v="218"/>
    <x v="1"/>
    <n v="1"/>
    <x v="4"/>
    <x v="0"/>
    <x v="2"/>
    <x v="0"/>
  </r>
  <r>
    <x v="4598"/>
    <n v="22031"/>
    <s v="36 months"/>
    <n v="17.149999999999999"/>
    <s v="&lt; 1 year"/>
    <n v="40012"/>
    <s v="Own"/>
    <x v="1"/>
    <n v="680"/>
    <n v="26.5"/>
    <s v="Verified"/>
    <x v="1250"/>
    <x v="0"/>
    <n v="0"/>
    <x v="0"/>
    <x v="2"/>
    <x v="1"/>
    <x v="0"/>
  </r>
  <r>
    <x v="4599"/>
    <n v="27212"/>
    <s v="36 months"/>
    <n v="20"/>
    <s v="&lt; 1 year"/>
    <n v="67539"/>
    <s v="Own"/>
    <x v="6"/>
    <n v="691"/>
    <n v="35.5"/>
    <s v="Verified"/>
    <x v="1454"/>
    <x v="1"/>
    <n v="1"/>
    <x v="0"/>
    <x v="0"/>
    <x v="3"/>
    <x v="0"/>
  </r>
  <r>
    <x v="4600"/>
    <n v="11350"/>
    <s v="36 months"/>
    <n v="28.36"/>
    <s v="4 years"/>
    <n v="34720"/>
    <s v="Rent"/>
    <x v="3"/>
    <n v="609"/>
    <n v="28.8"/>
    <s v="Not Verified"/>
    <x v="1446"/>
    <x v="1"/>
    <n v="1"/>
    <x v="4"/>
    <x v="2"/>
    <x v="3"/>
    <x v="1"/>
  </r>
  <r>
    <x v="4601"/>
    <n v="19816"/>
    <s v="60 months"/>
    <n v="10.98"/>
    <s v="5 years"/>
    <n v="45430"/>
    <s v="Mortgage"/>
    <x v="1"/>
    <n v="617"/>
    <n v="39.799999999999997"/>
    <s v="Verified"/>
    <x v="829"/>
    <x v="1"/>
    <n v="1"/>
    <x v="4"/>
    <x v="2"/>
    <x v="2"/>
    <x v="0"/>
  </r>
  <r>
    <x v="4602"/>
    <n v="21288"/>
    <s v="60 months"/>
    <n v="8.81"/>
    <s v="1 year"/>
    <n v="119054"/>
    <s v="Rent"/>
    <x v="5"/>
    <n v="786"/>
    <n v="14.9"/>
    <s v="Verified"/>
    <x v="944"/>
    <x v="0"/>
    <n v="0"/>
    <x v="2"/>
    <x v="1"/>
    <x v="0"/>
    <x v="0"/>
  </r>
  <r>
    <x v="4603"/>
    <n v="30432"/>
    <s v="60 months"/>
    <n v="26.74"/>
    <s v="9 years"/>
    <n v="33683"/>
    <s v="Rent"/>
    <x v="3"/>
    <n v="745"/>
    <n v="34.6"/>
    <s v="Verified"/>
    <x v="175"/>
    <x v="1"/>
    <n v="1"/>
    <x v="1"/>
    <x v="2"/>
    <x v="3"/>
    <x v="0"/>
  </r>
  <r>
    <x v="4604"/>
    <n v="7837"/>
    <s v="36 months"/>
    <n v="28.55"/>
    <s v="7 years"/>
    <n v="77063"/>
    <s v="Mortgage"/>
    <x v="4"/>
    <n v="588"/>
    <n v="26.4"/>
    <s v="Verified"/>
    <x v="1316"/>
    <x v="1"/>
    <n v="1"/>
    <x v="3"/>
    <x v="0"/>
    <x v="3"/>
    <x v="1"/>
  </r>
  <r>
    <x v="4605"/>
    <n v="35217"/>
    <s v="36 months"/>
    <n v="17.2"/>
    <s v="3 years"/>
    <n v="146929"/>
    <s v="Rent"/>
    <x v="0"/>
    <n v="748"/>
    <n v="17.8"/>
    <s v="Not Verified"/>
    <x v="1279"/>
    <x v="0"/>
    <n v="0"/>
    <x v="1"/>
    <x v="1"/>
    <x v="1"/>
    <x v="0"/>
  </r>
  <r>
    <x v="4606"/>
    <n v="21884"/>
    <s v="36 months"/>
    <n v="7.88"/>
    <s v="3 years"/>
    <n v="112479"/>
    <s v="Rent"/>
    <x v="5"/>
    <n v="828"/>
    <n v="35.9"/>
    <s v="Verified"/>
    <x v="1514"/>
    <x v="0"/>
    <n v="0"/>
    <x v="2"/>
    <x v="1"/>
    <x v="0"/>
    <x v="0"/>
  </r>
  <r>
    <x v="4607"/>
    <n v="6454"/>
    <s v="60 months"/>
    <n v="17.13"/>
    <s v="9 years"/>
    <n v="61198"/>
    <s v="Mortgage"/>
    <x v="3"/>
    <n v="691"/>
    <n v="39.9"/>
    <s v="Verified"/>
    <x v="217"/>
    <x v="0"/>
    <n v="0"/>
    <x v="0"/>
    <x v="0"/>
    <x v="1"/>
    <x v="0"/>
  </r>
  <r>
    <x v="4608"/>
    <n v="10424"/>
    <s v="36 months"/>
    <n v="7.74"/>
    <s v="4 years"/>
    <n v="26535"/>
    <s v="Rent"/>
    <x v="6"/>
    <n v="659"/>
    <n v="7"/>
    <s v="Verified"/>
    <x v="1509"/>
    <x v="0"/>
    <n v="0"/>
    <x v="0"/>
    <x v="3"/>
    <x v="0"/>
    <x v="0"/>
  </r>
  <r>
    <x v="4609"/>
    <n v="37885"/>
    <s v="36 months"/>
    <n v="27.08"/>
    <s v="9 years"/>
    <n v="116225"/>
    <s v="Mortgage"/>
    <x v="6"/>
    <n v="597"/>
    <n v="37.4"/>
    <s v="Verified"/>
    <x v="1523"/>
    <x v="1"/>
    <n v="1"/>
    <x v="3"/>
    <x v="1"/>
    <x v="3"/>
    <x v="1"/>
  </r>
  <r>
    <x v="4610"/>
    <n v="19412"/>
    <s v="36 months"/>
    <n v="22.7"/>
    <s v="3 years"/>
    <n v="83402"/>
    <s v="Own"/>
    <x v="1"/>
    <n v="659"/>
    <n v="12.1"/>
    <s v="Verified"/>
    <x v="1936"/>
    <x v="0"/>
    <n v="0"/>
    <x v="0"/>
    <x v="0"/>
    <x v="3"/>
    <x v="0"/>
  </r>
  <r>
    <x v="4611"/>
    <n v="21142"/>
    <s v="36 months"/>
    <n v="11.03"/>
    <s v="10+ years"/>
    <n v="104615"/>
    <s v="Own"/>
    <x v="7"/>
    <n v="774"/>
    <n v="12.2"/>
    <s v="Verified"/>
    <x v="1653"/>
    <x v="0"/>
    <n v="0"/>
    <x v="2"/>
    <x v="1"/>
    <x v="2"/>
    <x v="0"/>
  </r>
  <r>
    <x v="4612"/>
    <n v="38392"/>
    <s v="60 months"/>
    <n v="27.17"/>
    <s v="4 years"/>
    <n v="26156"/>
    <s v="Rent"/>
    <x v="7"/>
    <n v="778"/>
    <n v="6.5"/>
    <s v="Verified"/>
    <x v="1802"/>
    <x v="1"/>
    <n v="1"/>
    <x v="2"/>
    <x v="3"/>
    <x v="3"/>
    <x v="0"/>
  </r>
  <r>
    <x v="4613"/>
    <n v="9848"/>
    <s v="36 months"/>
    <n v="20.95"/>
    <s v="9 years"/>
    <n v="84896"/>
    <s v="Mortgage"/>
    <x v="3"/>
    <n v="695"/>
    <n v="37.299999999999997"/>
    <s v="Not Verified"/>
    <x v="367"/>
    <x v="1"/>
    <n v="1"/>
    <x v="0"/>
    <x v="0"/>
    <x v="3"/>
    <x v="0"/>
  </r>
  <r>
    <x v="4614"/>
    <n v="14136"/>
    <s v="36 months"/>
    <n v="28.83"/>
    <s v="2 years"/>
    <n v="57404"/>
    <s v="Mortgage"/>
    <x v="0"/>
    <n v="611"/>
    <n v="31.6"/>
    <s v="Not Verified"/>
    <x v="1556"/>
    <x v="1"/>
    <n v="1"/>
    <x v="4"/>
    <x v="2"/>
    <x v="3"/>
    <x v="1"/>
  </r>
  <r>
    <x v="4615"/>
    <n v="1589"/>
    <s v="36 months"/>
    <n v="29.51"/>
    <s v="7 years"/>
    <n v="100561"/>
    <s v="Rent"/>
    <x v="4"/>
    <n v="802"/>
    <n v="6.9"/>
    <s v="Not Verified"/>
    <x v="1764"/>
    <x v="0"/>
    <n v="0"/>
    <x v="2"/>
    <x v="1"/>
    <x v="3"/>
    <x v="0"/>
  </r>
  <r>
    <x v="4616"/>
    <n v="21908"/>
    <s v="60 months"/>
    <n v="5.08"/>
    <s v="5 years"/>
    <n v="62276"/>
    <s v="Rent"/>
    <x v="7"/>
    <n v="667"/>
    <n v="27.2"/>
    <s v="Verified"/>
    <x v="555"/>
    <x v="0"/>
    <n v="0"/>
    <x v="0"/>
    <x v="0"/>
    <x v="0"/>
    <x v="0"/>
  </r>
  <r>
    <x v="4617"/>
    <n v="7509"/>
    <s v="36 months"/>
    <n v="8.01"/>
    <s v="7 years"/>
    <n v="38688"/>
    <s v="Rent"/>
    <x v="2"/>
    <n v="740"/>
    <n v="9.1999999999999993"/>
    <s v="Not Verified"/>
    <x v="1952"/>
    <x v="0"/>
    <n v="0"/>
    <x v="1"/>
    <x v="2"/>
    <x v="0"/>
    <x v="0"/>
  </r>
  <r>
    <x v="4618"/>
    <n v="10968"/>
    <s v="36 months"/>
    <n v="18.670000000000002"/>
    <s v="4 years"/>
    <n v="20107"/>
    <s v="Mortgage"/>
    <x v="1"/>
    <n v="682"/>
    <n v="31.3"/>
    <s v="Not Verified"/>
    <x v="1539"/>
    <x v="1"/>
    <n v="1"/>
    <x v="0"/>
    <x v="3"/>
    <x v="1"/>
    <x v="0"/>
  </r>
  <r>
    <x v="4619"/>
    <n v="3462"/>
    <s v="36 months"/>
    <n v="28.9"/>
    <s v="6 years"/>
    <n v="54372"/>
    <s v="Own"/>
    <x v="2"/>
    <n v="742"/>
    <n v="19.3"/>
    <s v="Verified"/>
    <x v="1637"/>
    <x v="0"/>
    <n v="0"/>
    <x v="1"/>
    <x v="2"/>
    <x v="3"/>
    <x v="0"/>
  </r>
  <r>
    <x v="4620"/>
    <n v="10460"/>
    <s v="36 months"/>
    <n v="29.86"/>
    <s v="9 years"/>
    <n v="71060"/>
    <s v="Rent"/>
    <x v="6"/>
    <n v="681"/>
    <n v="6.8"/>
    <s v="Verified"/>
    <x v="1284"/>
    <x v="0"/>
    <n v="0"/>
    <x v="0"/>
    <x v="0"/>
    <x v="3"/>
    <x v="0"/>
  </r>
  <r>
    <x v="4621"/>
    <n v="34783"/>
    <s v="60 months"/>
    <n v="19.190000000000001"/>
    <s v="6 years"/>
    <n v="85199"/>
    <s v="Mortgage"/>
    <x v="1"/>
    <n v="768"/>
    <n v="34"/>
    <s v="Verified"/>
    <x v="1922"/>
    <x v="1"/>
    <n v="1"/>
    <x v="2"/>
    <x v="0"/>
    <x v="1"/>
    <x v="0"/>
  </r>
  <r>
    <x v="4622"/>
    <n v="10275"/>
    <s v="36 months"/>
    <n v="9.35"/>
    <s v="5 years"/>
    <n v="136918"/>
    <s v="Mortgage"/>
    <x v="5"/>
    <n v="829"/>
    <n v="25"/>
    <s v="Verified"/>
    <x v="1953"/>
    <x v="0"/>
    <n v="0"/>
    <x v="2"/>
    <x v="1"/>
    <x v="0"/>
    <x v="0"/>
  </r>
  <r>
    <x v="4623"/>
    <n v="29677"/>
    <s v="60 months"/>
    <n v="9.08"/>
    <s v="9 years"/>
    <n v="93457"/>
    <s v="Rent"/>
    <x v="4"/>
    <n v="805"/>
    <n v="32.1"/>
    <s v="Verified"/>
    <x v="1699"/>
    <x v="0"/>
    <n v="0"/>
    <x v="2"/>
    <x v="0"/>
    <x v="0"/>
    <x v="0"/>
  </r>
  <r>
    <x v="4624"/>
    <n v="14269"/>
    <s v="36 months"/>
    <n v="24.1"/>
    <s v="3 years"/>
    <n v="146657"/>
    <s v="Mortgage"/>
    <x v="3"/>
    <n v="703"/>
    <n v="28.6"/>
    <s v="Verified"/>
    <x v="621"/>
    <x v="1"/>
    <n v="1"/>
    <x v="1"/>
    <x v="1"/>
    <x v="3"/>
    <x v="0"/>
  </r>
  <r>
    <x v="4625"/>
    <n v="1406"/>
    <s v="60 months"/>
    <n v="19.8"/>
    <s v="5 years"/>
    <n v="44942"/>
    <s v="Mortgage"/>
    <x v="0"/>
    <n v="737"/>
    <n v="20.2"/>
    <s v="Verified"/>
    <x v="825"/>
    <x v="0"/>
    <n v="0"/>
    <x v="1"/>
    <x v="2"/>
    <x v="1"/>
    <x v="0"/>
  </r>
  <r>
    <x v="4626"/>
    <n v="8384"/>
    <s v="60 months"/>
    <n v="18.72"/>
    <s v="8 years"/>
    <n v="43547"/>
    <s v="Mortgage"/>
    <x v="5"/>
    <n v="582"/>
    <n v="29.5"/>
    <s v="Not Verified"/>
    <x v="947"/>
    <x v="1"/>
    <n v="1"/>
    <x v="3"/>
    <x v="2"/>
    <x v="1"/>
    <x v="1"/>
  </r>
  <r>
    <x v="4627"/>
    <n v="23553"/>
    <s v="36 months"/>
    <n v="16.64"/>
    <s v="10+ years"/>
    <n v="147806"/>
    <s v="Rent"/>
    <x v="3"/>
    <n v="589"/>
    <n v="5.5"/>
    <s v="Verified"/>
    <x v="1342"/>
    <x v="0"/>
    <n v="0"/>
    <x v="3"/>
    <x v="1"/>
    <x v="1"/>
    <x v="1"/>
  </r>
  <r>
    <x v="4628"/>
    <n v="25366"/>
    <s v="36 months"/>
    <n v="23.13"/>
    <s v="3 years"/>
    <n v="76853"/>
    <s v="Rent"/>
    <x v="0"/>
    <n v="646"/>
    <n v="16.899999999999999"/>
    <s v="Verified"/>
    <x v="1954"/>
    <x v="1"/>
    <n v="1"/>
    <x v="4"/>
    <x v="0"/>
    <x v="3"/>
    <x v="1"/>
  </r>
  <r>
    <x v="4629"/>
    <n v="18369"/>
    <s v="36 months"/>
    <n v="26.45"/>
    <s v="5 years"/>
    <n v="47485"/>
    <s v="Mortgage"/>
    <x v="5"/>
    <n v="748"/>
    <n v="32.200000000000003"/>
    <s v="Not Verified"/>
    <x v="1311"/>
    <x v="1"/>
    <n v="1"/>
    <x v="1"/>
    <x v="2"/>
    <x v="3"/>
    <x v="0"/>
  </r>
  <r>
    <x v="4630"/>
    <n v="12795"/>
    <s v="36 months"/>
    <n v="12.57"/>
    <s v="5 years"/>
    <n v="72746"/>
    <s v="Rent"/>
    <x v="1"/>
    <n v="629"/>
    <n v="31.7"/>
    <s v="Verified"/>
    <x v="538"/>
    <x v="1"/>
    <n v="1"/>
    <x v="4"/>
    <x v="0"/>
    <x v="2"/>
    <x v="0"/>
  </r>
  <r>
    <x v="4631"/>
    <n v="5485"/>
    <s v="36 months"/>
    <n v="10.52"/>
    <s v="2 years"/>
    <n v="117564"/>
    <s v="Own"/>
    <x v="5"/>
    <n v="706"/>
    <n v="36.1"/>
    <s v="Verified"/>
    <x v="1204"/>
    <x v="0"/>
    <n v="0"/>
    <x v="1"/>
    <x v="1"/>
    <x v="2"/>
    <x v="0"/>
  </r>
  <r>
    <x v="4632"/>
    <n v="3618"/>
    <s v="36 months"/>
    <n v="21.75"/>
    <s v="3 years"/>
    <n v="22921"/>
    <s v="Own"/>
    <x v="3"/>
    <n v="776"/>
    <n v="26.4"/>
    <s v="Verified"/>
    <x v="860"/>
    <x v="1"/>
    <n v="1"/>
    <x v="2"/>
    <x v="3"/>
    <x v="3"/>
    <x v="0"/>
  </r>
  <r>
    <x v="4633"/>
    <n v="31143"/>
    <s v="60 months"/>
    <n v="27.87"/>
    <s v="2 years"/>
    <n v="84770"/>
    <s v="Own"/>
    <x v="4"/>
    <n v="594"/>
    <n v="38"/>
    <s v="Verified"/>
    <x v="1589"/>
    <x v="1"/>
    <n v="1"/>
    <x v="3"/>
    <x v="0"/>
    <x v="3"/>
    <x v="1"/>
  </r>
  <r>
    <x v="4634"/>
    <n v="30425"/>
    <s v="36 months"/>
    <n v="13.7"/>
    <s v="2 years"/>
    <n v="114380"/>
    <s v="Rent"/>
    <x v="0"/>
    <n v="701"/>
    <n v="24.5"/>
    <s v="Not Verified"/>
    <x v="723"/>
    <x v="0"/>
    <n v="0"/>
    <x v="1"/>
    <x v="1"/>
    <x v="2"/>
    <x v="0"/>
  </r>
  <r>
    <x v="4635"/>
    <n v="23673"/>
    <s v="60 months"/>
    <n v="11.81"/>
    <s v="9 years"/>
    <n v="21740"/>
    <s v="Mortgage"/>
    <x v="7"/>
    <n v="627"/>
    <n v="22.5"/>
    <s v="Verified"/>
    <x v="1286"/>
    <x v="1"/>
    <n v="1"/>
    <x v="4"/>
    <x v="3"/>
    <x v="2"/>
    <x v="0"/>
  </r>
  <r>
    <x v="4636"/>
    <n v="10603"/>
    <s v="36 months"/>
    <n v="10.65"/>
    <s v="3 years"/>
    <n v="100631"/>
    <s v="Rent"/>
    <x v="5"/>
    <n v="693"/>
    <n v="11.9"/>
    <s v="Not Verified"/>
    <x v="740"/>
    <x v="0"/>
    <n v="0"/>
    <x v="0"/>
    <x v="1"/>
    <x v="2"/>
    <x v="0"/>
  </r>
  <r>
    <x v="4637"/>
    <n v="6368"/>
    <s v="36 months"/>
    <n v="11.36"/>
    <s v="3 years"/>
    <n v="88354"/>
    <s v="Own"/>
    <x v="2"/>
    <n v="585"/>
    <n v="32.299999999999997"/>
    <s v="Verified"/>
    <x v="1156"/>
    <x v="1"/>
    <n v="1"/>
    <x v="3"/>
    <x v="0"/>
    <x v="2"/>
    <x v="0"/>
  </r>
  <r>
    <x v="4638"/>
    <n v="5621"/>
    <s v="60 months"/>
    <n v="8.3699999999999992"/>
    <s v="5 years"/>
    <n v="103273"/>
    <s v="Rent"/>
    <x v="5"/>
    <n v="583"/>
    <n v="29.2"/>
    <s v="Not Verified"/>
    <x v="1955"/>
    <x v="1"/>
    <n v="1"/>
    <x v="3"/>
    <x v="1"/>
    <x v="0"/>
    <x v="0"/>
  </r>
  <r>
    <x v="4639"/>
    <n v="15719"/>
    <s v="36 months"/>
    <n v="19.920000000000002"/>
    <s v="3 years"/>
    <n v="77795"/>
    <s v="Rent"/>
    <x v="2"/>
    <n v="752"/>
    <n v="21.1"/>
    <s v="Not Verified"/>
    <x v="427"/>
    <x v="0"/>
    <n v="0"/>
    <x v="2"/>
    <x v="0"/>
    <x v="1"/>
    <x v="0"/>
  </r>
  <r>
    <x v="4640"/>
    <n v="30227"/>
    <s v="36 months"/>
    <n v="12.02"/>
    <s v="5 years"/>
    <n v="26140"/>
    <s v="Rent"/>
    <x v="7"/>
    <n v="635"/>
    <n v="8"/>
    <s v="Verified"/>
    <x v="1540"/>
    <x v="1"/>
    <n v="1"/>
    <x v="4"/>
    <x v="3"/>
    <x v="2"/>
    <x v="0"/>
  </r>
  <r>
    <x v="4641"/>
    <n v="8566"/>
    <s v="60 months"/>
    <n v="20.37"/>
    <s v="1 year"/>
    <n v="147446"/>
    <s v="Mortgage"/>
    <x v="4"/>
    <n v="594"/>
    <n v="9.4"/>
    <s v="Verified"/>
    <x v="491"/>
    <x v="1"/>
    <n v="1"/>
    <x v="3"/>
    <x v="1"/>
    <x v="3"/>
    <x v="1"/>
  </r>
  <r>
    <x v="4642"/>
    <n v="13306"/>
    <s v="60 months"/>
    <n v="7.08"/>
    <s v="3 years"/>
    <n v="148080"/>
    <s v="Own"/>
    <x v="4"/>
    <n v="670"/>
    <n v="9"/>
    <s v="Verified"/>
    <x v="1035"/>
    <x v="0"/>
    <n v="0"/>
    <x v="0"/>
    <x v="1"/>
    <x v="0"/>
    <x v="0"/>
  </r>
  <r>
    <x v="4643"/>
    <n v="25042"/>
    <s v="36 months"/>
    <n v="7.89"/>
    <s v="1 year"/>
    <n v="73568"/>
    <s v="Own"/>
    <x v="4"/>
    <n v="784"/>
    <n v="18.100000000000001"/>
    <s v="Verified"/>
    <x v="1563"/>
    <x v="0"/>
    <n v="0"/>
    <x v="2"/>
    <x v="0"/>
    <x v="0"/>
    <x v="0"/>
  </r>
  <r>
    <x v="4644"/>
    <n v="16086"/>
    <s v="36 months"/>
    <n v="18.399999999999999"/>
    <s v="7 years"/>
    <n v="81880"/>
    <s v="Mortgage"/>
    <x v="6"/>
    <n v="826"/>
    <n v="10.6"/>
    <s v="Verified"/>
    <x v="360"/>
    <x v="0"/>
    <n v="0"/>
    <x v="2"/>
    <x v="0"/>
    <x v="1"/>
    <x v="0"/>
  </r>
  <r>
    <x v="4645"/>
    <n v="18387"/>
    <s v="36 months"/>
    <n v="17.79"/>
    <s v="8 years"/>
    <n v="128942"/>
    <s v="Rent"/>
    <x v="6"/>
    <n v="818"/>
    <n v="35.1"/>
    <s v="Verified"/>
    <x v="558"/>
    <x v="0"/>
    <n v="0"/>
    <x v="2"/>
    <x v="1"/>
    <x v="1"/>
    <x v="0"/>
  </r>
  <r>
    <x v="4646"/>
    <n v="28042"/>
    <s v="36 months"/>
    <n v="11.79"/>
    <s v="6 years"/>
    <n v="112347"/>
    <s v="Mortgage"/>
    <x v="4"/>
    <n v="588"/>
    <n v="36.5"/>
    <s v="Verified"/>
    <x v="1956"/>
    <x v="1"/>
    <n v="1"/>
    <x v="3"/>
    <x v="1"/>
    <x v="2"/>
    <x v="0"/>
  </r>
  <r>
    <x v="4647"/>
    <n v="24888"/>
    <s v="36 months"/>
    <n v="25.68"/>
    <s v="5 years"/>
    <n v="80853"/>
    <s v="Rent"/>
    <x v="4"/>
    <n v="808"/>
    <n v="35"/>
    <s v="Verified"/>
    <x v="62"/>
    <x v="1"/>
    <n v="1"/>
    <x v="2"/>
    <x v="0"/>
    <x v="3"/>
    <x v="0"/>
  </r>
  <r>
    <x v="4648"/>
    <n v="27514"/>
    <s v="36 months"/>
    <n v="9.68"/>
    <s v="7 years"/>
    <n v="45460"/>
    <s v="Mortgage"/>
    <x v="7"/>
    <n v="796"/>
    <n v="26.3"/>
    <s v="Not Verified"/>
    <x v="358"/>
    <x v="0"/>
    <n v="0"/>
    <x v="2"/>
    <x v="2"/>
    <x v="0"/>
    <x v="0"/>
  </r>
  <r>
    <x v="4649"/>
    <n v="19323"/>
    <s v="36 months"/>
    <n v="14.02"/>
    <s v="3 years"/>
    <n v="124321"/>
    <s v="Rent"/>
    <x v="3"/>
    <n v="764"/>
    <n v="25.9"/>
    <s v="Verified"/>
    <x v="486"/>
    <x v="0"/>
    <n v="0"/>
    <x v="2"/>
    <x v="1"/>
    <x v="2"/>
    <x v="0"/>
  </r>
  <r>
    <x v="4650"/>
    <n v="19019"/>
    <s v="60 months"/>
    <n v="18.89"/>
    <s v="9 years"/>
    <n v="26993"/>
    <s v="Mortgage"/>
    <x v="6"/>
    <n v="774"/>
    <n v="36.200000000000003"/>
    <s v="Verified"/>
    <x v="629"/>
    <x v="1"/>
    <n v="1"/>
    <x v="2"/>
    <x v="3"/>
    <x v="1"/>
    <x v="0"/>
  </r>
  <r>
    <x v="4651"/>
    <n v="10890"/>
    <s v="60 months"/>
    <n v="26.68"/>
    <s v="10+ years"/>
    <n v="146399"/>
    <s v="Own"/>
    <x v="2"/>
    <n v="618"/>
    <n v="19.2"/>
    <s v="Verified"/>
    <x v="1260"/>
    <x v="1"/>
    <n v="1"/>
    <x v="4"/>
    <x v="1"/>
    <x v="3"/>
    <x v="1"/>
  </r>
  <r>
    <x v="4652"/>
    <n v="11283"/>
    <s v="36 months"/>
    <n v="15.46"/>
    <s v="1 year"/>
    <n v="69894"/>
    <s v="Rent"/>
    <x v="1"/>
    <n v="619"/>
    <n v="7.2"/>
    <s v="Not Verified"/>
    <x v="366"/>
    <x v="0"/>
    <n v="0"/>
    <x v="4"/>
    <x v="0"/>
    <x v="1"/>
    <x v="1"/>
  </r>
  <r>
    <x v="4653"/>
    <n v="19279"/>
    <s v="36 months"/>
    <n v="14.97"/>
    <s v="3 years"/>
    <n v="74741"/>
    <s v="Rent"/>
    <x v="3"/>
    <n v="595"/>
    <n v="21.5"/>
    <s v="Not Verified"/>
    <x v="1897"/>
    <x v="0"/>
    <n v="0"/>
    <x v="3"/>
    <x v="0"/>
    <x v="2"/>
    <x v="0"/>
  </r>
  <r>
    <x v="4654"/>
    <n v="23908"/>
    <s v="36 months"/>
    <n v="19.489999999999998"/>
    <s v="4 years"/>
    <n v="101435"/>
    <s v="Rent"/>
    <x v="1"/>
    <n v="660"/>
    <n v="24.4"/>
    <s v="Not Verified"/>
    <x v="1463"/>
    <x v="0"/>
    <n v="0"/>
    <x v="0"/>
    <x v="1"/>
    <x v="1"/>
    <x v="0"/>
  </r>
  <r>
    <x v="4655"/>
    <n v="38952"/>
    <s v="36 months"/>
    <n v="12.92"/>
    <s v="8 years"/>
    <n v="27005"/>
    <s v="Mortgage"/>
    <x v="0"/>
    <n v="670"/>
    <n v="24.2"/>
    <s v="Not Verified"/>
    <x v="1205"/>
    <x v="0"/>
    <n v="0"/>
    <x v="0"/>
    <x v="3"/>
    <x v="2"/>
    <x v="0"/>
  </r>
  <r>
    <x v="4656"/>
    <n v="36170"/>
    <s v="36 months"/>
    <n v="22.73"/>
    <s v="4 years"/>
    <n v="93164"/>
    <s v="Rent"/>
    <x v="4"/>
    <n v="717"/>
    <n v="10.6"/>
    <s v="Verified"/>
    <x v="635"/>
    <x v="0"/>
    <n v="0"/>
    <x v="1"/>
    <x v="0"/>
    <x v="3"/>
    <x v="0"/>
  </r>
  <r>
    <x v="4657"/>
    <n v="38663"/>
    <s v="36 months"/>
    <n v="11.22"/>
    <s v="8 years"/>
    <n v="46615"/>
    <s v="Rent"/>
    <x v="4"/>
    <n v="760"/>
    <n v="32.4"/>
    <s v="Verified"/>
    <x v="499"/>
    <x v="0"/>
    <n v="0"/>
    <x v="2"/>
    <x v="2"/>
    <x v="2"/>
    <x v="0"/>
  </r>
  <r>
    <x v="4658"/>
    <n v="10343"/>
    <s v="36 months"/>
    <n v="25.58"/>
    <s v="8 years"/>
    <n v="142690"/>
    <s v="Rent"/>
    <x v="4"/>
    <n v="644"/>
    <n v="30.6"/>
    <s v="Not Verified"/>
    <x v="919"/>
    <x v="1"/>
    <n v="1"/>
    <x v="4"/>
    <x v="1"/>
    <x v="3"/>
    <x v="1"/>
  </r>
  <r>
    <x v="4659"/>
    <n v="11637"/>
    <s v="60 months"/>
    <n v="11.81"/>
    <s v="7 years"/>
    <n v="38946"/>
    <s v="Mortgage"/>
    <x v="5"/>
    <n v="694"/>
    <n v="13"/>
    <s v="Verified"/>
    <x v="1957"/>
    <x v="0"/>
    <n v="0"/>
    <x v="0"/>
    <x v="2"/>
    <x v="2"/>
    <x v="0"/>
  </r>
  <r>
    <x v="4660"/>
    <n v="35724"/>
    <s v="60 months"/>
    <n v="29.82"/>
    <s v="4 years"/>
    <n v="70412"/>
    <s v="Own"/>
    <x v="6"/>
    <n v="629"/>
    <n v="24.3"/>
    <s v="Not Verified"/>
    <x v="386"/>
    <x v="1"/>
    <n v="1"/>
    <x v="4"/>
    <x v="0"/>
    <x v="3"/>
    <x v="1"/>
  </r>
  <r>
    <x v="4661"/>
    <n v="30134"/>
    <s v="60 months"/>
    <n v="12.91"/>
    <s v="1 year"/>
    <n v="98004"/>
    <s v="Rent"/>
    <x v="0"/>
    <n v="725"/>
    <n v="32.700000000000003"/>
    <s v="Verified"/>
    <x v="227"/>
    <x v="0"/>
    <n v="0"/>
    <x v="1"/>
    <x v="0"/>
    <x v="2"/>
    <x v="0"/>
  </r>
  <r>
    <x v="4662"/>
    <n v="4907"/>
    <s v="36 months"/>
    <n v="26.97"/>
    <s v="4 years"/>
    <n v="81849"/>
    <s v="Own"/>
    <x v="5"/>
    <n v="759"/>
    <n v="5.3"/>
    <s v="Not Verified"/>
    <x v="1893"/>
    <x v="0"/>
    <n v="0"/>
    <x v="2"/>
    <x v="0"/>
    <x v="3"/>
    <x v="0"/>
  </r>
  <r>
    <x v="4663"/>
    <n v="34575"/>
    <s v="36 months"/>
    <n v="14.93"/>
    <s v="10+ years"/>
    <n v="100387"/>
    <s v="Mortgage"/>
    <x v="5"/>
    <n v="740"/>
    <n v="14.6"/>
    <s v="Verified"/>
    <x v="1075"/>
    <x v="0"/>
    <n v="0"/>
    <x v="1"/>
    <x v="1"/>
    <x v="2"/>
    <x v="0"/>
  </r>
  <r>
    <x v="4664"/>
    <n v="5827"/>
    <s v="36 months"/>
    <n v="11.15"/>
    <s v="&lt; 1 year"/>
    <n v="33199"/>
    <s v="Own"/>
    <x v="1"/>
    <n v="846"/>
    <n v="21.5"/>
    <s v="Verified"/>
    <x v="958"/>
    <x v="0"/>
    <n v="0"/>
    <x v="2"/>
    <x v="2"/>
    <x v="2"/>
    <x v="0"/>
  </r>
  <r>
    <x v="4665"/>
    <n v="31607"/>
    <s v="60 months"/>
    <n v="10.65"/>
    <s v="7 years"/>
    <n v="117115"/>
    <s v="Rent"/>
    <x v="3"/>
    <n v="680"/>
    <n v="34.6"/>
    <s v="Verified"/>
    <x v="1505"/>
    <x v="0"/>
    <n v="0"/>
    <x v="0"/>
    <x v="1"/>
    <x v="2"/>
    <x v="0"/>
  </r>
  <r>
    <x v="4666"/>
    <n v="14699"/>
    <s v="36 months"/>
    <n v="26.25"/>
    <s v="1 year"/>
    <n v="141927"/>
    <s v="Rent"/>
    <x v="0"/>
    <n v="727"/>
    <n v="33"/>
    <s v="Verified"/>
    <x v="701"/>
    <x v="1"/>
    <n v="1"/>
    <x v="1"/>
    <x v="1"/>
    <x v="3"/>
    <x v="0"/>
  </r>
  <r>
    <x v="4667"/>
    <n v="38292"/>
    <s v="36 months"/>
    <n v="12.72"/>
    <s v="6 years"/>
    <n v="50901"/>
    <s v="Rent"/>
    <x v="0"/>
    <n v="729"/>
    <n v="10.3"/>
    <s v="Not Verified"/>
    <x v="51"/>
    <x v="0"/>
    <n v="0"/>
    <x v="1"/>
    <x v="2"/>
    <x v="2"/>
    <x v="0"/>
  </r>
  <r>
    <x v="4668"/>
    <n v="26883"/>
    <s v="36 months"/>
    <n v="13.46"/>
    <s v="10+ years"/>
    <n v="99975"/>
    <s v="Rent"/>
    <x v="0"/>
    <n v="803"/>
    <n v="21.2"/>
    <s v="Verified"/>
    <x v="1945"/>
    <x v="0"/>
    <n v="0"/>
    <x v="2"/>
    <x v="0"/>
    <x v="2"/>
    <x v="0"/>
  </r>
  <r>
    <x v="4669"/>
    <n v="6313"/>
    <s v="36 months"/>
    <n v="9.92"/>
    <s v="1 year"/>
    <n v="43823"/>
    <s v="Own"/>
    <x v="0"/>
    <n v="779"/>
    <n v="15.7"/>
    <s v="Not Verified"/>
    <x v="1930"/>
    <x v="0"/>
    <n v="0"/>
    <x v="2"/>
    <x v="2"/>
    <x v="0"/>
    <x v="0"/>
  </r>
  <r>
    <x v="4670"/>
    <n v="14598"/>
    <s v="36 months"/>
    <n v="29.03"/>
    <s v="10+ years"/>
    <n v="22334"/>
    <s v="Mortgage"/>
    <x v="2"/>
    <n v="659"/>
    <n v="19.100000000000001"/>
    <s v="Not Verified"/>
    <x v="608"/>
    <x v="1"/>
    <n v="1"/>
    <x v="0"/>
    <x v="3"/>
    <x v="3"/>
    <x v="0"/>
  </r>
  <r>
    <x v="4671"/>
    <n v="29807"/>
    <s v="36 months"/>
    <n v="11.12"/>
    <s v="4 years"/>
    <n v="124534"/>
    <s v="Mortgage"/>
    <x v="0"/>
    <n v="687"/>
    <n v="23.9"/>
    <s v="Verified"/>
    <x v="256"/>
    <x v="0"/>
    <n v="0"/>
    <x v="0"/>
    <x v="1"/>
    <x v="2"/>
    <x v="0"/>
  </r>
  <r>
    <x v="4672"/>
    <n v="5887"/>
    <s v="36 months"/>
    <n v="11.19"/>
    <s v="9 years"/>
    <n v="143265"/>
    <s v="Mortgage"/>
    <x v="2"/>
    <n v="741"/>
    <n v="22.5"/>
    <s v="Not Verified"/>
    <x v="1958"/>
    <x v="0"/>
    <n v="0"/>
    <x v="1"/>
    <x v="1"/>
    <x v="2"/>
    <x v="0"/>
  </r>
  <r>
    <x v="4673"/>
    <n v="4854"/>
    <s v="36 months"/>
    <n v="28.6"/>
    <s v="6 years"/>
    <n v="68200"/>
    <s v="Rent"/>
    <x v="3"/>
    <n v="727"/>
    <n v="10"/>
    <s v="Not Verified"/>
    <x v="1959"/>
    <x v="0"/>
    <n v="0"/>
    <x v="1"/>
    <x v="0"/>
    <x v="3"/>
    <x v="0"/>
  </r>
  <r>
    <x v="4674"/>
    <n v="15536"/>
    <s v="36 months"/>
    <n v="27.52"/>
    <s v="5 years"/>
    <n v="86138"/>
    <s v="Mortgage"/>
    <x v="4"/>
    <n v="784"/>
    <n v="9.3000000000000007"/>
    <s v="Not Verified"/>
    <x v="1960"/>
    <x v="0"/>
    <n v="0"/>
    <x v="2"/>
    <x v="0"/>
    <x v="3"/>
    <x v="0"/>
  </r>
  <r>
    <x v="4675"/>
    <n v="4558"/>
    <s v="36 months"/>
    <n v="11.22"/>
    <s v="4 years"/>
    <n v="85196"/>
    <s v="Own"/>
    <x v="2"/>
    <n v="664"/>
    <n v="9.6"/>
    <s v="Not Verified"/>
    <x v="1849"/>
    <x v="0"/>
    <n v="0"/>
    <x v="0"/>
    <x v="0"/>
    <x v="2"/>
    <x v="0"/>
  </r>
  <r>
    <x v="4676"/>
    <n v="10772"/>
    <s v="60 months"/>
    <n v="26.62"/>
    <s v="5 years"/>
    <n v="68437"/>
    <s v="Rent"/>
    <x v="2"/>
    <n v="629"/>
    <n v="34.4"/>
    <s v="Verified"/>
    <x v="122"/>
    <x v="1"/>
    <n v="1"/>
    <x v="4"/>
    <x v="0"/>
    <x v="3"/>
    <x v="1"/>
  </r>
  <r>
    <x v="4677"/>
    <n v="37343"/>
    <s v="36 months"/>
    <n v="11.25"/>
    <s v="1 year"/>
    <n v="35034"/>
    <s v="Own"/>
    <x v="0"/>
    <n v="700"/>
    <n v="5.7"/>
    <s v="Verified"/>
    <x v="1279"/>
    <x v="0"/>
    <n v="0"/>
    <x v="1"/>
    <x v="2"/>
    <x v="2"/>
    <x v="0"/>
  </r>
  <r>
    <x v="4678"/>
    <n v="36186"/>
    <s v="36 months"/>
    <n v="7.11"/>
    <s v="9 years"/>
    <n v="135130"/>
    <s v="Rent"/>
    <x v="0"/>
    <n v="732"/>
    <n v="12.1"/>
    <s v="Verified"/>
    <x v="1347"/>
    <x v="0"/>
    <n v="0"/>
    <x v="1"/>
    <x v="1"/>
    <x v="0"/>
    <x v="0"/>
  </r>
  <r>
    <x v="4679"/>
    <n v="37966"/>
    <s v="36 months"/>
    <n v="25.51"/>
    <s v="&lt; 1 year"/>
    <n v="50613"/>
    <s v="Rent"/>
    <x v="6"/>
    <n v="778"/>
    <n v="38.5"/>
    <s v="Not Verified"/>
    <x v="1026"/>
    <x v="1"/>
    <n v="1"/>
    <x v="2"/>
    <x v="2"/>
    <x v="3"/>
    <x v="0"/>
  </r>
  <r>
    <x v="4680"/>
    <n v="34769"/>
    <s v="60 months"/>
    <n v="24.29"/>
    <s v="&lt; 1 year"/>
    <n v="105227"/>
    <s v="Own"/>
    <x v="4"/>
    <n v="805"/>
    <n v="7.3"/>
    <s v="Not Verified"/>
    <x v="519"/>
    <x v="0"/>
    <n v="0"/>
    <x v="2"/>
    <x v="1"/>
    <x v="3"/>
    <x v="0"/>
  </r>
  <r>
    <x v="4681"/>
    <n v="20229"/>
    <s v="36 months"/>
    <n v="12.37"/>
    <s v="7 years"/>
    <n v="126145"/>
    <s v="Rent"/>
    <x v="1"/>
    <n v="839"/>
    <n v="6.3"/>
    <s v="Not Verified"/>
    <x v="1837"/>
    <x v="0"/>
    <n v="0"/>
    <x v="2"/>
    <x v="1"/>
    <x v="2"/>
    <x v="0"/>
  </r>
  <r>
    <x v="4682"/>
    <n v="10673"/>
    <s v="36 months"/>
    <n v="7.25"/>
    <s v="2 years"/>
    <n v="96360"/>
    <s v="Own"/>
    <x v="5"/>
    <n v="642"/>
    <n v="18.600000000000001"/>
    <s v="Verified"/>
    <x v="923"/>
    <x v="0"/>
    <n v="0"/>
    <x v="4"/>
    <x v="0"/>
    <x v="0"/>
    <x v="0"/>
  </r>
  <r>
    <x v="4683"/>
    <n v="28877"/>
    <s v="36 months"/>
    <n v="10.16"/>
    <s v="10+ years"/>
    <n v="91392"/>
    <s v="Rent"/>
    <x v="4"/>
    <n v="761"/>
    <n v="10.3"/>
    <s v="Verified"/>
    <x v="1282"/>
    <x v="0"/>
    <n v="0"/>
    <x v="2"/>
    <x v="0"/>
    <x v="2"/>
    <x v="0"/>
  </r>
  <r>
    <x v="4684"/>
    <n v="32601"/>
    <s v="36 months"/>
    <n v="24.28"/>
    <s v="2 years"/>
    <n v="32159"/>
    <s v="Mortgage"/>
    <x v="7"/>
    <n v="583"/>
    <n v="24.8"/>
    <s v="Verified"/>
    <x v="63"/>
    <x v="1"/>
    <n v="1"/>
    <x v="3"/>
    <x v="2"/>
    <x v="3"/>
    <x v="1"/>
  </r>
  <r>
    <x v="4685"/>
    <n v="39084"/>
    <s v="36 months"/>
    <n v="29.12"/>
    <s v="8 years"/>
    <n v="39685"/>
    <s v="Mortgage"/>
    <x v="3"/>
    <n v="772"/>
    <n v="16.899999999999999"/>
    <s v="Verified"/>
    <x v="1194"/>
    <x v="1"/>
    <n v="1"/>
    <x v="2"/>
    <x v="2"/>
    <x v="3"/>
    <x v="0"/>
  </r>
  <r>
    <x v="4686"/>
    <n v="17244"/>
    <s v="36 months"/>
    <n v="11.48"/>
    <s v="5 years"/>
    <n v="22301"/>
    <s v="Mortgage"/>
    <x v="3"/>
    <n v="834"/>
    <n v="12.3"/>
    <s v="Not Verified"/>
    <x v="1549"/>
    <x v="0"/>
    <n v="0"/>
    <x v="2"/>
    <x v="3"/>
    <x v="2"/>
    <x v="0"/>
  </r>
  <r>
    <x v="4687"/>
    <n v="28356"/>
    <s v="60 months"/>
    <n v="25.46"/>
    <s v="3 years"/>
    <n v="43479"/>
    <s v="Mortgage"/>
    <x v="0"/>
    <n v="730"/>
    <n v="40"/>
    <s v="Verified"/>
    <x v="1538"/>
    <x v="1"/>
    <n v="1"/>
    <x v="1"/>
    <x v="2"/>
    <x v="3"/>
    <x v="0"/>
  </r>
  <r>
    <x v="4688"/>
    <n v="17806"/>
    <s v="60 months"/>
    <n v="10.7"/>
    <s v="3 years"/>
    <n v="76993"/>
    <s v="Mortgage"/>
    <x v="5"/>
    <n v="585"/>
    <n v="16.899999999999999"/>
    <s v="Not Verified"/>
    <x v="1623"/>
    <x v="0"/>
    <n v="0"/>
    <x v="3"/>
    <x v="0"/>
    <x v="2"/>
    <x v="0"/>
  </r>
  <r>
    <x v="4689"/>
    <n v="24099"/>
    <s v="60 months"/>
    <n v="21.99"/>
    <s v="6 years"/>
    <n v="139138"/>
    <s v="Mortgage"/>
    <x v="7"/>
    <n v="794"/>
    <n v="27.4"/>
    <s v="Verified"/>
    <x v="1768"/>
    <x v="1"/>
    <n v="1"/>
    <x v="2"/>
    <x v="1"/>
    <x v="3"/>
    <x v="0"/>
  </r>
  <r>
    <x v="4690"/>
    <n v="38034"/>
    <s v="36 months"/>
    <n v="7.09"/>
    <s v="5 years"/>
    <n v="34073"/>
    <s v="Mortgage"/>
    <x v="2"/>
    <n v="809"/>
    <n v="35.6"/>
    <s v="Verified"/>
    <x v="1961"/>
    <x v="1"/>
    <n v="1"/>
    <x v="2"/>
    <x v="2"/>
    <x v="0"/>
    <x v="0"/>
  </r>
  <r>
    <x v="4691"/>
    <n v="20094"/>
    <s v="60 months"/>
    <n v="19.63"/>
    <s v="1 year"/>
    <n v="23566"/>
    <s v="Own"/>
    <x v="5"/>
    <n v="712"/>
    <n v="37.299999999999997"/>
    <s v="Not Verified"/>
    <x v="1903"/>
    <x v="1"/>
    <n v="1"/>
    <x v="1"/>
    <x v="3"/>
    <x v="1"/>
    <x v="0"/>
  </r>
  <r>
    <x v="4692"/>
    <n v="11589"/>
    <s v="36 months"/>
    <n v="11.73"/>
    <s v="8 years"/>
    <n v="42937"/>
    <s v="Mortgage"/>
    <x v="4"/>
    <n v="664"/>
    <n v="19.399999999999999"/>
    <s v="Verified"/>
    <x v="1238"/>
    <x v="0"/>
    <n v="0"/>
    <x v="0"/>
    <x v="2"/>
    <x v="2"/>
    <x v="0"/>
  </r>
  <r>
    <x v="4693"/>
    <n v="2657"/>
    <s v="36 months"/>
    <n v="28.15"/>
    <s v="1 year"/>
    <n v="101094"/>
    <s v="Rent"/>
    <x v="1"/>
    <n v="733"/>
    <n v="39.200000000000003"/>
    <s v="Not Verified"/>
    <x v="380"/>
    <x v="1"/>
    <n v="1"/>
    <x v="1"/>
    <x v="1"/>
    <x v="3"/>
    <x v="0"/>
  </r>
  <r>
    <x v="4694"/>
    <n v="33764"/>
    <s v="60 months"/>
    <n v="12.24"/>
    <s v="7 years"/>
    <n v="71628"/>
    <s v="Own"/>
    <x v="2"/>
    <n v="781"/>
    <n v="30.4"/>
    <s v="Verified"/>
    <x v="1962"/>
    <x v="0"/>
    <n v="0"/>
    <x v="2"/>
    <x v="0"/>
    <x v="2"/>
    <x v="0"/>
  </r>
  <r>
    <x v="4695"/>
    <n v="4164"/>
    <s v="36 months"/>
    <n v="14.96"/>
    <s v="3 years"/>
    <n v="85263"/>
    <s v="Mortgage"/>
    <x v="7"/>
    <n v="773"/>
    <n v="25.4"/>
    <s v="Verified"/>
    <x v="1600"/>
    <x v="0"/>
    <n v="0"/>
    <x v="2"/>
    <x v="0"/>
    <x v="2"/>
    <x v="0"/>
  </r>
  <r>
    <x v="4696"/>
    <n v="28542"/>
    <s v="36 months"/>
    <n v="26.02"/>
    <s v="9 years"/>
    <n v="99596"/>
    <s v="Own"/>
    <x v="2"/>
    <n v="599"/>
    <n v="29.3"/>
    <s v="Not Verified"/>
    <x v="629"/>
    <x v="1"/>
    <n v="1"/>
    <x v="3"/>
    <x v="0"/>
    <x v="3"/>
    <x v="1"/>
  </r>
  <r>
    <x v="4697"/>
    <n v="19437"/>
    <s v="36 months"/>
    <n v="15.96"/>
    <s v="&lt; 1 year"/>
    <n v="81914"/>
    <s v="Rent"/>
    <x v="2"/>
    <n v="849"/>
    <n v="17.600000000000001"/>
    <s v="Not Verified"/>
    <x v="722"/>
    <x v="0"/>
    <n v="0"/>
    <x v="2"/>
    <x v="0"/>
    <x v="1"/>
    <x v="0"/>
  </r>
  <r>
    <x v="4698"/>
    <n v="39505"/>
    <s v="36 months"/>
    <n v="10.96"/>
    <s v="&lt; 1 year"/>
    <n v="84075"/>
    <s v="Own"/>
    <x v="2"/>
    <n v="825"/>
    <n v="19.899999999999999"/>
    <s v="Not Verified"/>
    <x v="1963"/>
    <x v="0"/>
    <n v="0"/>
    <x v="2"/>
    <x v="0"/>
    <x v="2"/>
    <x v="0"/>
  </r>
  <r>
    <x v="4699"/>
    <n v="20601"/>
    <s v="60 months"/>
    <n v="18.690000000000001"/>
    <s v="8 years"/>
    <n v="27120"/>
    <s v="Mortgage"/>
    <x v="0"/>
    <n v="650"/>
    <n v="25.5"/>
    <s v="Not Verified"/>
    <x v="935"/>
    <x v="1"/>
    <n v="1"/>
    <x v="0"/>
    <x v="3"/>
    <x v="1"/>
    <x v="0"/>
  </r>
  <r>
    <x v="4700"/>
    <n v="29430"/>
    <s v="36 months"/>
    <n v="26"/>
    <s v="3 years"/>
    <n v="51636"/>
    <s v="Mortgage"/>
    <x v="0"/>
    <n v="781"/>
    <n v="16.399999999999999"/>
    <s v="Verified"/>
    <x v="1831"/>
    <x v="0"/>
    <n v="0"/>
    <x v="2"/>
    <x v="2"/>
    <x v="3"/>
    <x v="0"/>
  </r>
  <r>
    <x v="4701"/>
    <n v="7009"/>
    <s v="36 months"/>
    <n v="15.83"/>
    <s v="&lt; 1 year"/>
    <n v="138698"/>
    <s v="Own"/>
    <x v="7"/>
    <n v="637"/>
    <n v="31.9"/>
    <s v="Verified"/>
    <x v="1545"/>
    <x v="1"/>
    <n v="1"/>
    <x v="4"/>
    <x v="1"/>
    <x v="1"/>
    <x v="1"/>
  </r>
  <r>
    <x v="4702"/>
    <n v="5552"/>
    <s v="36 months"/>
    <n v="8.32"/>
    <s v="2 years"/>
    <n v="38773"/>
    <s v="Rent"/>
    <x v="4"/>
    <n v="836"/>
    <n v="13.8"/>
    <s v="Verified"/>
    <x v="937"/>
    <x v="0"/>
    <n v="0"/>
    <x v="2"/>
    <x v="2"/>
    <x v="0"/>
    <x v="0"/>
  </r>
  <r>
    <x v="4703"/>
    <n v="10417"/>
    <s v="60 months"/>
    <n v="14.58"/>
    <s v="2 years"/>
    <n v="149497"/>
    <s v="Mortgage"/>
    <x v="1"/>
    <n v="800"/>
    <n v="32.9"/>
    <s v="Verified"/>
    <x v="150"/>
    <x v="0"/>
    <n v="0"/>
    <x v="2"/>
    <x v="1"/>
    <x v="2"/>
    <x v="0"/>
  </r>
  <r>
    <x v="4704"/>
    <n v="3671"/>
    <s v="36 months"/>
    <n v="28.86"/>
    <s v="6 years"/>
    <n v="38214"/>
    <s v="Mortgage"/>
    <x v="7"/>
    <n v="738"/>
    <n v="10.3"/>
    <s v="Verified"/>
    <x v="1794"/>
    <x v="1"/>
    <n v="1"/>
    <x v="1"/>
    <x v="2"/>
    <x v="3"/>
    <x v="0"/>
  </r>
  <r>
    <x v="4705"/>
    <n v="7519"/>
    <s v="36 months"/>
    <n v="6.8"/>
    <s v="5 years"/>
    <n v="124844"/>
    <s v="Rent"/>
    <x v="4"/>
    <n v="715"/>
    <n v="12.6"/>
    <s v="Not Verified"/>
    <x v="1095"/>
    <x v="0"/>
    <n v="0"/>
    <x v="1"/>
    <x v="1"/>
    <x v="0"/>
    <x v="0"/>
  </r>
  <r>
    <x v="4706"/>
    <n v="37730"/>
    <s v="60 months"/>
    <n v="15.21"/>
    <s v="7 years"/>
    <n v="105993"/>
    <s v="Mortgage"/>
    <x v="5"/>
    <n v="787"/>
    <n v="31.4"/>
    <s v="Not Verified"/>
    <x v="710"/>
    <x v="0"/>
    <n v="0"/>
    <x v="2"/>
    <x v="1"/>
    <x v="1"/>
    <x v="0"/>
  </r>
  <r>
    <x v="4707"/>
    <n v="13734"/>
    <s v="36 months"/>
    <n v="21.2"/>
    <s v="6 years"/>
    <n v="123849"/>
    <s v="Rent"/>
    <x v="3"/>
    <n v="817"/>
    <n v="14.2"/>
    <s v="Not Verified"/>
    <x v="191"/>
    <x v="0"/>
    <n v="0"/>
    <x v="2"/>
    <x v="1"/>
    <x v="3"/>
    <x v="0"/>
  </r>
  <r>
    <x v="4708"/>
    <n v="4722"/>
    <s v="36 months"/>
    <n v="6.96"/>
    <s v="&lt; 1 year"/>
    <n v="82508"/>
    <s v="Rent"/>
    <x v="3"/>
    <n v="797"/>
    <n v="32.799999999999997"/>
    <s v="Verified"/>
    <x v="1281"/>
    <x v="0"/>
    <n v="0"/>
    <x v="2"/>
    <x v="0"/>
    <x v="0"/>
    <x v="0"/>
  </r>
  <r>
    <x v="4709"/>
    <n v="5906"/>
    <s v="60 months"/>
    <n v="13.62"/>
    <s v="2 years"/>
    <n v="113526"/>
    <s v="Mortgage"/>
    <x v="1"/>
    <n v="767"/>
    <n v="32.4"/>
    <s v="Verified"/>
    <x v="1818"/>
    <x v="0"/>
    <n v="0"/>
    <x v="2"/>
    <x v="1"/>
    <x v="2"/>
    <x v="0"/>
  </r>
  <r>
    <x v="4710"/>
    <n v="31096"/>
    <s v="36 months"/>
    <n v="28.51"/>
    <s v="8 years"/>
    <n v="84178"/>
    <s v="Mortgage"/>
    <x v="4"/>
    <n v="769"/>
    <n v="14"/>
    <s v="Not Verified"/>
    <x v="1071"/>
    <x v="0"/>
    <n v="0"/>
    <x v="2"/>
    <x v="0"/>
    <x v="3"/>
    <x v="0"/>
  </r>
  <r>
    <x v="4711"/>
    <n v="14699"/>
    <s v="60 months"/>
    <n v="5.77"/>
    <s v="3 years"/>
    <n v="41213"/>
    <s v="Rent"/>
    <x v="7"/>
    <n v="833"/>
    <n v="7.6"/>
    <s v="Verified"/>
    <x v="1398"/>
    <x v="0"/>
    <n v="0"/>
    <x v="2"/>
    <x v="2"/>
    <x v="0"/>
    <x v="0"/>
  </r>
  <r>
    <x v="4712"/>
    <n v="22438"/>
    <s v="36 months"/>
    <n v="23.79"/>
    <s v="10+ years"/>
    <n v="126358"/>
    <s v="Rent"/>
    <x v="7"/>
    <n v="773"/>
    <n v="10.8"/>
    <s v="Verified"/>
    <x v="1769"/>
    <x v="0"/>
    <n v="0"/>
    <x v="2"/>
    <x v="1"/>
    <x v="3"/>
    <x v="0"/>
  </r>
  <r>
    <x v="4713"/>
    <n v="34576"/>
    <s v="60 months"/>
    <n v="26.03"/>
    <s v="10+ years"/>
    <n v="49712"/>
    <s v="Rent"/>
    <x v="5"/>
    <n v="759"/>
    <n v="31.3"/>
    <s v="Verified"/>
    <x v="1964"/>
    <x v="1"/>
    <n v="1"/>
    <x v="2"/>
    <x v="2"/>
    <x v="3"/>
    <x v="0"/>
  </r>
  <r>
    <x v="4714"/>
    <n v="33247"/>
    <s v="60 months"/>
    <n v="11.93"/>
    <s v="2 years"/>
    <n v="136954"/>
    <s v="Mortgage"/>
    <x v="2"/>
    <n v="667"/>
    <n v="34.6"/>
    <s v="Not Verified"/>
    <x v="481"/>
    <x v="0"/>
    <n v="0"/>
    <x v="0"/>
    <x v="1"/>
    <x v="2"/>
    <x v="0"/>
  </r>
  <r>
    <x v="4715"/>
    <n v="28938"/>
    <s v="36 months"/>
    <n v="10.37"/>
    <s v="4 years"/>
    <n v="61555"/>
    <s v="Mortgage"/>
    <x v="1"/>
    <n v="844"/>
    <n v="18.399999999999999"/>
    <s v="Not Verified"/>
    <x v="1614"/>
    <x v="0"/>
    <n v="0"/>
    <x v="2"/>
    <x v="0"/>
    <x v="2"/>
    <x v="0"/>
  </r>
  <r>
    <x v="4716"/>
    <n v="18600"/>
    <s v="36 months"/>
    <n v="27.87"/>
    <s v="7 years"/>
    <n v="77534"/>
    <s v="Rent"/>
    <x v="7"/>
    <n v="705"/>
    <n v="10.7"/>
    <s v="Not Verified"/>
    <x v="40"/>
    <x v="0"/>
    <n v="0"/>
    <x v="1"/>
    <x v="0"/>
    <x v="3"/>
    <x v="0"/>
  </r>
  <r>
    <x v="4717"/>
    <n v="21435"/>
    <s v="60 months"/>
    <n v="24.1"/>
    <s v="&lt; 1 year"/>
    <n v="88998"/>
    <s v="Rent"/>
    <x v="3"/>
    <n v="759"/>
    <n v="7.6"/>
    <s v="Not Verified"/>
    <x v="1965"/>
    <x v="0"/>
    <n v="0"/>
    <x v="2"/>
    <x v="0"/>
    <x v="3"/>
    <x v="0"/>
  </r>
  <r>
    <x v="4718"/>
    <n v="19581"/>
    <s v="36 months"/>
    <n v="7.83"/>
    <s v="1 year"/>
    <n v="84950"/>
    <s v="Rent"/>
    <x v="6"/>
    <n v="622"/>
    <n v="12.6"/>
    <s v="Verified"/>
    <x v="1241"/>
    <x v="0"/>
    <n v="0"/>
    <x v="4"/>
    <x v="0"/>
    <x v="0"/>
    <x v="0"/>
  </r>
  <r>
    <x v="4719"/>
    <n v="15191"/>
    <s v="36 months"/>
    <n v="10.3"/>
    <s v="6 years"/>
    <n v="143523"/>
    <s v="Mortgage"/>
    <x v="2"/>
    <n v="782"/>
    <n v="39.299999999999997"/>
    <s v="Verified"/>
    <x v="322"/>
    <x v="0"/>
    <n v="0"/>
    <x v="2"/>
    <x v="1"/>
    <x v="2"/>
    <x v="0"/>
  </r>
  <r>
    <x v="4720"/>
    <n v="20190"/>
    <s v="36 months"/>
    <n v="20.53"/>
    <s v="&lt; 1 year"/>
    <n v="35856"/>
    <s v="Rent"/>
    <x v="1"/>
    <n v="686"/>
    <n v="11"/>
    <s v="Verified"/>
    <x v="950"/>
    <x v="1"/>
    <n v="1"/>
    <x v="0"/>
    <x v="2"/>
    <x v="3"/>
    <x v="0"/>
  </r>
  <r>
    <x v="4721"/>
    <n v="28386"/>
    <s v="60 months"/>
    <n v="15.49"/>
    <s v="10+ years"/>
    <n v="75070"/>
    <s v="Own"/>
    <x v="1"/>
    <n v="667"/>
    <n v="8"/>
    <s v="Not Verified"/>
    <x v="521"/>
    <x v="0"/>
    <n v="0"/>
    <x v="0"/>
    <x v="0"/>
    <x v="1"/>
    <x v="0"/>
  </r>
  <r>
    <x v="4722"/>
    <n v="32721"/>
    <s v="60 months"/>
    <n v="17.600000000000001"/>
    <s v="4 years"/>
    <n v="97917"/>
    <s v="Mortgage"/>
    <x v="7"/>
    <n v="593"/>
    <n v="32.5"/>
    <s v="Verified"/>
    <x v="647"/>
    <x v="1"/>
    <n v="1"/>
    <x v="3"/>
    <x v="0"/>
    <x v="1"/>
    <x v="1"/>
  </r>
  <r>
    <x v="4723"/>
    <n v="14704"/>
    <s v="36 months"/>
    <n v="28.79"/>
    <s v="9 years"/>
    <n v="78462"/>
    <s v="Rent"/>
    <x v="6"/>
    <n v="822"/>
    <n v="26.5"/>
    <s v="Not Verified"/>
    <x v="1966"/>
    <x v="1"/>
    <n v="1"/>
    <x v="2"/>
    <x v="0"/>
    <x v="3"/>
    <x v="0"/>
  </r>
  <r>
    <x v="4724"/>
    <n v="3123"/>
    <s v="36 months"/>
    <n v="15.51"/>
    <s v="7 years"/>
    <n v="40151"/>
    <s v="Rent"/>
    <x v="7"/>
    <n v="597"/>
    <n v="23.7"/>
    <s v="Verified"/>
    <x v="950"/>
    <x v="0"/>
    <n v="0"/>
    <x v="3"/>
    <x v="2"/>
    <x v="1"/>
    <x v="1"/>
  </r>
  <r>
    <x v="4725"/>
    <n v="26174"/>
    <s v="60 months"/>
    <n v="27.04"/>
    <s v="5 years"/>
    <n v="128163"/>
    <s v="Rent"/>
    <x v="7"/>
    <n v="807"/>
    <n v="20.7"/>
    <s v="Verified"/>
    <x v="473"/>
    <x v="0"/>
    <n v="0"/>
    <x v="2"/>
    <x v="1"/>
    <x v="3"/>
    <x v="0"/>
  </r>
  <r>
    <x v="4726"/>
    <n v="15586"/>
    <s v="60 months"/>
    <n v="21.52"/>
    <s v="2 years"/>
    <n v="103025"/>
    <s v="Own"/>
    <x v="5"/>
    <n v="656"/>
    <n v="29.6"/>
    <s v="Not Verified"/>
    <x v="1377"/>
    <x v="1"/>
    <n v="1"/>
    <x v="0"/>
    <x v="1"/>
    <x v="3"/>
    <x v="0"/>
  </r>
  <r>
    <x v="4727"/>
    <n v="32976"/>
    <s v="36 months"/>
    <n v="8.0399999999999991"/>
    <s v="6 years"/>
    <n v="130931"/>
    <s v="Mortgage"/>
    <x v="2"/>
    <n v="620"/>
    <n v="29.4"/>
    <s v="Verified"/>
    <x v="83"/>
    <x v="1"/>
    <n v="1"/>
    <x v="4"/>
    <x v="1"/>
    <x v="0"/>
    <x v="0"/>
  </r>
  <r>
    <x v="4728"/>
    <n v="26416"/>
    <s v="60 months"/>
    <n v="23.61"/>
    <s v="2 years"/>
    <n v="88391"/>
    <s v="Own"/>
    <x v="6"/>
    <n v="698"/>
    <n v="19.899999999999999"/>
    <s v="Verified"/>
    <x v="1906"/>
    <x v="0"/>
    <n v="0"/>
    <x v="0"/>
    <x v="0"/>
    <x v="3"/>
    <x v="0"/>
  </r>
  <r>
    <x v="4729"/>
    <n v="2814"/>
    <s v="60 months"/>
    <n v="18.010000000000002"/>
    <s v="4 years"/>
    <n v="92039"/>
    <s v="Rent"/>
    <x v="1"/>
    <n v="654"/>
    <n v="13.2"/>
    <s v="Not Verified"/>
    <x v="1600"/>
    <x v="0"/>
    <n v="0"/>
    <x v="0"/>
    <x v="0"/>
    <x v="1"/>
    <x v="0"/>
  </r>
  <r>
    <x v="4730"/>
    <n v="14001"/>
    <s v="36 months"/>
    <n v="10.63"/>
    <s v="6 years"/>
    <n v="99860"/>
    <s v="Rent"/>
    <x v="3"/>
    <n v="756"/>
    <n v="34.4"/>
    <s v="Not Verified"/>
    <x v="1643"/>
    <x v="0"/>
    <n v="0"/>
    <x v="2"/>
    <x v="0"/>
    <x v="2"/>
    <x v="0"/>
  </r>
  <r>
    <x v="4731"/>
    <n v="17508"/>
    <s v="60 months"/>
    <n v="12.24"/>
    <s v="1 year"/>
    <n v="104079"/>
    <s v="Rent"/>
    <x v="3"/>
    <n v="797"/>
    <n v="10.8"/>
    <s v="Verified"/>
    <x v="810"/>
    <x v="0"/>
    <n v="0"/>
    <x v="2"/>
    <x v="1"/>
    <x v="2"/>
    <x v="0"/>
  </r>
  <r>
    <x v="4732"/>
    <n v="20630"/>
    <s v="36 months"/>
    <n v="18.93"/>
    <s v="9 years"/>
    <n v="122702"/>
    <s v="Rent"/>
    <x v="5"/>
    <n v="648"/>
    <n v="23.7"/>
    <s v="Verified"/>
    <x v="1277"/>
    <x v="1"/>
    <n v="1"/>
    <x v="4"/>
    <x v="1"/>
    <x v="1"/>
    <x v="1"/>
  </r>
  <r>
    <x v="4733"/>
    <n v="14380"/>
    <s v="36 months"/>
    <n v="20.04"/>
    <s v="3 years"/>
    <n v="34129"/>
    <s v="Own"/>
    <x v="6"/>
    <n v="792"/>
    <n v="29.2"/>
    <s v="Verified"/>
    <x v="720"/>
    <x v="1"/>
    <n v="1"/>
    <x v="2"/>
    <x v="2"/>
    <x v="3"/>
    <x v="0"/>
  </r>
  <r>
    <x v="4734"/>
    <n v="36699"/>
    <s v="36 months"/>
    <n v="29.2"/>
    <s v="1 year"/>
    <n v="66998"/>
    <s v="Mortgage"/>
    <x v="6"/>
    <n v="591"/>
    <n v="27.4"/>
    <s v="Verified"/>
    <x v="44"/>
    <x v="1"/>
    <n v="1"/>
    <x v="3"/>
    <x v="0"/>
    <x v="3"/>
    <x v="1"/>
  </r>
  <r>
    <x v="4735"/>
    <n v="13317"/>
    <s v="60 months"/>
    <n v="26.37"/>
    <s v="6 years"/>
    <n v="40530"/>
    <s v="Mortgage"/>
    <x v="3"/>
    <n v="692"/>
    <n v="26.7"/>
    <s v="Verified"/>
    <x v="6"/>
    <x v="1"/>
    <n v="1"/>
    <x v="0"/>
    <x v="2"/>
    <x v="3"/>
    <x v="0"/>
  </r>
  <r>
    <x v="4736"/>
    <n v="36739"/>
    <s v="60 months"/>
    <n v="10.15"/>
    <s v="2 years"/>
    <n v="45381"/>
    <s v="Mortgage"/>
    <x v="1"/>
    <n v="849"/>
    <n v="28.2"/>
    <s v="Not Verified"/>
    <x v="813"/>
    <x v="0"/>
    <n v="0"/>
    <x v="2"/>
    <x v="2"/>
    <x v="2"/>
    <x v="0"/>
  </r>
  <r>
    <x v="4737"/>
    <n v="35785"/>
    <s v="36 months"/>
    <n v="24.35"/>
    <s v="8 years"/>
    <n v="91560"/>
    <s v="Mortgage"/>
    <x v="3"/>
    <n v="605"/>
    <n v="35.6"/>
    <s v="Verified"/>
    <x v="1967"/>
    <x v="1"/>
    <n v="1"/>
    <x v="4"/>
    <x v="0"/>
    <x v="3"/>
    <x v="1"/>
  </r>
  <r>
    <x v="4738"/>
    <n v="32980"/>
    <s v="36 months"/>
    <n v="5.21"/>
    <s v="10+ years"/>
    <n v="127196"/>
    <s v="Mortgage"/>
    <x v="1"/>
    <n v="634"/>
    <n v="17.8"/>
    <s v="Verified"/>
    <x v="1968"/>
    <x v="0"/>
    <n v="0"/>
    <x v="4"/>
    <x v="1"/>
    <x v="0"/>
    <x v="0"/>
  </r>
  <r>
    <x v="4739"/>
    <n v="24799"/>
    <s v="36 months"/>
    <n v="8.25"/>
    <s v="5 years"/>
    <n v="122095"/>
    <s v="Mortgage"/>
    <x v="0"/>
    <n v="787"/>
    <n v="27"/>
    <s v="Verified"/>
    <x v="1969"/>
    <x v="0"/>
    <n v="0"/>
    <x v="2"/>
    <x v="1"/>
    <x v="0"/>
    <x v="0"/>
  </r>
  <r>
    <x v="4740"/>
    <n v="36183"/>
    <s v="60 months"/>
    <n v="9.99"/>
    <s v="&lt; 1 year"/>
    <n v="123060"/>
    <s v="Own"/>
    <x v="6"/>
    <n v="658"/>
    <n v="29.4"/>
    <s v="Verified"/>
    <x v="1234"/>
    <x v="0"/>
    <n v="0"/>
    <x v="0"/>
    <x v="1"/>
    <x v="0"/>
    <x v="0"/>
  </r>
  <r>
    <x v="4741"/>
    <n v="30166"/>
    <s v="60 months"/>
    <n v="19.93"/>
    <s v="9 years"/>
    <n v="62760"/>
    <s v="Rent"/>
    <x v="5"/>
    <n v="730"/>
    <n v="25.7"/>
    <s v="Verified"/>
    <x v="1317"/>
    <x v="1"/>
    <n v="1"/>
    <x v="1"/>
    <x v="0"/>
    <x v="1"/>
    <x v="0"/>
  </r>
  <r>
    <x v="4742"/>
    <n v="20480"/>
    <s v="36 months"/>
    <n v="9.8699999999999992"/>
    <s v="7 years"/>
    <n v="38291"/>
    <s v="Rent"/>
    <x v="5"/>
    <n v="777"/>
    <n v="36.6"/>
    <s v="Verified"/>
    <x v="390"/>
    <x v="1"/>
    <n v="1"/>
    <x v="2"/>
    <x v="2"/>
    <x v="0"/>
    <x v="0"/>
  </r>
  <r>
    <x v="4743"/>
    <n v="2609"/>
    <s v="36 months"/>
    <n v="14.13"/>
    <s v="6 years"/>
    <n v="99128"/>
    <s v="Rent"/>
    <x v="4"/>
    <n v="799"/>
    <n v="27.9"/>
    <s v="Verified"/>
    <x v="1970"/>
    <x v="0"/>
    <n v="0"/>
    <x v="2"/>
    <x v="0"/>
    <x v="2"/>
    <x v="0"/>
  </r>
  <r>
    <x v="4744"/>
    <n v="1717"/>
    <s v="36 months"/>
    <n v="11.07"/>
    <s v="&lt; 1 year"/>
    <n v="53904"/>
    <s v="Mortgage"/>
    <x v="2"/>
    <n v="840"/>
    <n v="19.899999999999999"/>
    <s v="Not Verified"/>
    <x v="1734"/>
    <x v="0"/>
    <n v="0"/>
    <x v="2"/>
    <x v="2"/>
    <x v="2"/>
    <x v="0"/>
  </r>
  <r>
    <x v="4745"/>
    <n v="20945"/>
    <s v="36 months"/>
    <n v="13.44"/>
    <s v="2 years"/>
    <n v="40515"/>
    <s v="Own"/>
    <x v="2"/>
    <n v="600"/>
    <n v="34.6"/>
    <s v="Not Verified"/>
    <x v="296"/>
    <x v="1"/>
    <n v="1"/>
    <x v="4"/>
    <x v="2"/>
    <x v="2"/>
    <x v="0"/>
  </r>
  <r>
    <x v="4746"/>
    <n v="26592"/>
    <s v="36 months"/>
    <n v="28.56"/>
    <s v="2 years"/>
    <n v="20622"/>
    <s v="Rent"/>
    <x v="2"/>
    <n v="757"/>
    <n v="22.1"/>
    <s v="Not Verified"/>
    <x v="141"/>
    <x v="1"/>
    <n v="1"/>
    <x v="2"/>
    <x v="3"/>
    <x v="3"/>
    <x v="0"/>
  </r>
  <r>
    <x v="4747"/>
    <n v="29141"/>
    <s v="60 months"/>
    <n v="29.93"/>
    <s v="2 years"/>
    <n v="149706"/>
    <s v="Own"/>
    <x v="3"/>
    <n v="650"/>
    <n v="23.6"/>
    <s v="Not Verified"/>
    <x v="17"/>
    <x v="0"/>
    <n v="0"/>
    <x v="0"/>
    <x v="1"/>
    <x v="3"/>
    <x v="0"/>
  </r>
  <r>
    <x v="4748"/>
    <n v="31009"/>
    <s v="36 months"/>
    <n v="22.14"/>
    <s v="6 years"/>
    <n v="27245"/>
    <s v="Rent"/>
    <x v="7"/>
    <n v="673"/>
    <n v="25.4"/>
    <s v="Not Verified"/>
    <x v="1546"/>
    <x v="1"/>
    <n v="1"/>
    <x v="0"/>
    <x v="3"/>
    <x v="3"/>
    <x v="0"/>
  </r>
  <r>
    <x v="4749"/>
    <n v="7782"/>
    <s v="36 months"/>
    <n v="19.309999999999999"/>
    <s v="5 years"/>
    <n v="137584"/>
    <s v="Mortgage"/>
    <x v="0"/>
    <n v="786"/>
    <n v="16.3"/>
    <s v="Verified"/>
    <x v="591"/>
    <x v="0"/>
    <n v="0"/>
    <x v="2"/>
    <x v="1"/>
    <x v="1"/>
    <x v="0"/>
  </r>
  <r>
    <x v="4750"/>
    <n v="27536"/>
    <s v="36 months"/>
    <n v="22.71"/>
    <s v="10+ years"/>
    <n v="107579"/>
    <s v="Rent"/>
    <x v="7"/>
    <n v="652"/>
    <n v="30.3"/>
    <s v="Verified"/>
    <x v="1505"/>
    <x v="1"/>
    <n v="1"/>
    <x v="0"/>
    <x v="1"/>
    <x v="3"/>
    <x v="0"/>
  </r>
  <r>
    <x v="4751"/>
    <n v="34816"/>
    <s v="36 months"/>
    <n v="24.29"/>
    <s v="1 year"/>
    <n v="100831"/>
    <s v="Mortgage"/>
    <x v="5"/>
    <n v="734"/>
    <n v="8.4"/>
    <s v="Verified"/>
    <x v="1971"/>
    <x v="0"/>
    <n v="0"/>
    <x v="1"/>
    <x v="1"/>
    <x v="3"/>
    <x v="0"/>
  </r>
  <r>
    <x v="4752"/>
    <n v="26933"/>
    <s v="36 months"/>
    <n v="23.48"/>
    <s v="4 years"/>
    <n v="83532"/>
    <s v="Own"/>
    <x v="0"/>
    <n v="837"/>
    <n v="35.4"/>
    <s v="Verified"/>
    <x v="1481"/>
    <x v="1"/>
    <n v="1"/>
    <x v="2"/>
    <x v="0"/>
    <x v="3"/>
    <x v="0"/>
  </r>
  <r>
    <x v="4753"/>
    <n v="12618"/>
    <s v="36 months"/>
    <n v="7.05"/>
    <s v="5 years"/>
    <n v="123272"/>
    <s v="Mortgage"/>
    <x v="6"/>
    <n v="807"/>
    <n v="31.4"/>
    <s v="Not Verified"/>
    <x v="973"/>
    <x v="0"/>
    <n v="0"/>
    <x v="2"/>
    <x v="1"/>
    <x v="0"/>
    <x v="0"/>
  </r>
  <r>
    <x v="4754"/>
    <n v="9307"/>
    <s v="36 months"/>
    <n v="12.76"/>
    <s v="1 year"/>
    <n v="84439"/>
    <s v="Own"/>
    <x v="3"/>
    <n v="754"/>
    <n v="17.399999999999999"/>
    <s v="Verified"/>
    <x v="574"/>
    <x v="0"/>
    <n v="0"/>
    <x v="2"/>
    <x v="0"/>
    <x v="2"/>
    <x v="0"/>
  </r>
  <r>
    <x v="4755"/>
    <n v="27671"/>
    <s v="60 months"/>
    <n v="13.59"/>
    <s v="&lt; 1 year"/>
    <n v="58191"/>
    <s v="Mortgage"/>
    <x v="1"/>
    <n v="796"/>
    <n v="12.9"/>
    <s v="Verified"/>
    <x v="1693"/>
    <x v="0"/>
    <n v="0"/>
    <x v="2"/>
    <x v="2"/>
    <x v="2"/>
    <x v="0"/>
  </r>
  <r>
    <x v="4756"/>
    <n v="11338"/>
    <s v="36 months"/>
    <n v="14.23"/>
    <s v="3 years"/>
    <n v="86951"/>
    <s v="Rent"/>
    <x v="3"/>
    <n v="615"/>
    <n v="18.600000000000001"/>
    <s v="Verified"/>
    <x v="434"/>
    <x v="0"/>
    <n v="0"/>
    <x v="4"/>
    <x v="0"/>
    <x v="2"/>
    <x v="0"/>
  </r>
  <r>
    <x v="4757"/>
    <n v="39346"/>
    <s v="60 months"/>
    <n v="13.61"/>
    <s v="3 years"/>
    <n v="125101"/>
    <s v="Rent"/>
    <x v="2"/>
    <n v="791"/>
    <n v="33.200000000000003"/>
    <s v="Verified"/>
    <x v="1687"/>
    <x v="0"/>
    <n v="0"/>
    <x v="2"/>
    <x v="1"/>
    <x v="2"/>
    <x v="0"/>
  </r>
  <r>
    <x v="4758"/>
    <n v="7548"/>
    <s v="36 months"/>
    <n v="24.68"/>
    <s v="3 years"/>
    <n v="103982"/>
    <s v="Rent"/>
    <x v="3"/>
    <n v="729"/>
    <n v="6.1"/>
    <s v="Verified"/>
    <x v="1972"/>
    <x v="0"/>
    <n v="0"/>
    <x v="1"/>
    <x v="1"/>
    <x v="3"/>
    <x v="0"/>
  </r>
  <r>
    <x v="4759"/>
    <n v="22164"/>
    <s v="36 months"/>
    <n v="23.69"/>
    <s v="&lt; 1 year"/>
    <n v="137375"/>
    <s v="Own"/>
    <x v="5"/>
    <n v="694"/>
    <n v="21.4"/>
    <s v="Verified"/>
    <x v="283"/>
    <x v="0"/>
    <n v="0"/>
    <x v="0"/>
    <x v="1"/>
    <x v="3"/>
    <x v="0"/>
  </r>
  <r>
    <x v="4760"/>
    <n v="28526"/>
    <s v="36 months"/>
    <n v="5.12"/>
    <s v="2 years"/>
    <n v="122566"/>
    <s v="Rent"/>
    <x v="1"/>
    <n v="782"/>
    <n v="13.9"/>
    <s v="Verified"/>
    <x v="1103"/>
    <x v="0"/>
    <n v="0"/>
    <x v="2"/>
    <x v="1"/>
    <x v="0"/>
    <x v="0"/>
  </r>
  <r>
    <x v="4761"/>
    <n v="32222"/>
    <s v="60 months"/>
    <n v="12.41"/>
    <s v="6 years"/>
    <n v="119992"/>
    <s v="Rent"/>
    <x v="5"/>
    <n v="585"/>
    <n v="35.6"/>
    <s v="Not Verified"/>
    <x v="1973"/>
    <x v="1"/>
    <n v="1"/>
    <x v="3"/>
    <x v="1"/>
    <x v="2"/>
    <x v="0"/>
  </r>
  <r>
    <x v="4762"/>
    <n v="21176"/>
    <s v="36 months"/>
    <n v="20.59"/>
    <s v="3 years"/>
    <n v="24158"/>
    <s v="Own"/>
    <x v="5"/>
    <n v="704"/>
    <n v="19.5"/>
    <s v="Verified"/>
    <x v="293"/>
    <x v="1"/>
    <n v="1"/>
    <x v="1"/>
    <x v="3"/>
    <x v="3"/>
    <x v="0"/>
  </r>
  <r>
    <x v="4763"/>
    <n v="3941"/>
    <s v="36 months"/>
    <n v="8.01"/>
    <s v="1 year"/>
    <n v="44122"/>
    <s v="Own"/>
    <x v="5"/>
    <n v="777"/>
    <n v="29.4"/>
    <s v="Verified"/>
    <x v="1821"/>
    <x v="0"/>
    <n v="0"/>
    <x v="2"/>
    <x v="2"/>
    <x v="0"/>
    <x v="0"/>
  </r>
  <r>
    <x v="4764"/>
    <n v="6695"/>
    <s v="60 months"/>
    <n v="6.78"/>
    <s v="7 years"/>
    <n v="126698"/>
    <s v="Own"/>
    <x v="0"/>
    <n v="786"/>
    <n v="17.5"/>
    <s v="Verified"/>
    <x v="444"/>
    <x v="0"/>
    <n v="0"/>
    <x v="2"/>
    <x v="1"/>
    <x v="0"/>
    <x v="0"/>
  </r>
  <r>
    <x v="4765"/>
    <n v="26553"/>
    <s v="36 months"/>
    <n v="25.71"/>
    <s v="10+ years"/>
    <n v="115388"/>
    <s v="Rent"/>
    <x v="1"/>
    <n v="582"/>
    <n v="16.5"/>
    <s v="Verified"/>
    <x v="248"/>
    <x v="1"/>
    <n v="1"/>
    <x v="3"/>
    <x v="1"/>
    <x v="3"/>
    <x v="1"/>
  </r>
  <r>
    <x v="4766"/>
    <n v="39965"/>
    <s v="60 months"/>
    <n v="16.32"/>
    <s v="&lt; 1 year"/>
    <n v="78882"/>
    <s v="Mortgage"/>
    <x v="3"/>
    <n v="645"/>
    <n v="16.399999999999999"/>
    <s v="Verified"/>
    <x v="1"/>
    <x v="0"/>
    <n v="0"/>
    <x v="4"/>
    <x v="0"/>
    <x v="1"/>
    <x v="1"/>
  </r>
  <r>
    <x v="4767"/>
    <n v="39218"/>
    <s v="36 months"/>
    <n v="26.39"/>
    <s v="8 years"/>
    <n v="134214"/>
    <s v="Own"/>
    <x v="7"/>
    <n v="787"/>
    <n v="28.7"/>
    <s v="Not Verified"/>
    <x v="761"/>
    <x v="1"/>
    <n v="1"/>
    <x v="2"/>
    <x v="1"/>
    <x v="3"/>
    <x v="0"/>
  </r>
  <r>
    <x v="4768"/>
    <n v="26359"/>
    <s v="36 months"/>
    <n v="25.59"/>
    <s v="4 years"/>
    <n v="116533"/>
    <s v="Rent"/>
    <x v="3"/>
    <n v="692"/>
    <n v="38.700000000000003"/>
    <s v="Not Verified"/>
    <x v="238"/>
    <x v="1"/>
    <n v="1"/>
    <x v="0"/>
    <x v="1"/>
    <x v="3"/>
    <x v="0"/>
  </r>
  <r>
    <x v="4769"/>
    <n v="25816"/>
    <s v="36 months"/>
    <n v="27.33"/>
    <s v="1 year"/>
    <n v="86660"/>
    <s v="Own"/>
    <x v="7"/>
    <n v="718"/>
    <n v="12.3"/>
    <s v="Not Verified"/>
    <x v="365"/>
    <x v="0"/>
    <n v="0"/>
    <x v="1"/>
    <x v="0"/>
    <x v="3"/>
    <x v="0"/>
  </r>
  <r>
    <x v="4770"/>
    <n v="9378"/>
    <s v="60 months"/>
    <n v="6.21"/>
    <s v="3 years"/>
    <n v="78238"/>
    <s v="Rent"/>
    <x v="2"/>
    <n v="743"/>
    <n v="27.5"/>
    <s v="Not Verified"/>
    <x v="754"/>
    <x v="0"/>
    <n v="0"/>
    <x v="1"/>
    <x v="0"/>
    <x v="0"/>
    <x v="0"/>
  </r>
  <r>
    <x v="4771"/>
    <n v="2881"/>
    <s v="36 months"/>
    <n v="9.65"/>
    <s v="2 years"/>
    <n v="107208"/>
    <s v="Own"/>
    <x v="6"/>
    <n v="747"/>
    <n v="14.3"/>
    <s v="Not Verified"/>
    <x v="809"/>
    <x v="0"/>
    <n v="0"/>
    <x v="1"/>
    <x v="1"/>
    <x v="0"/>
    <x v="0"/>
  </r>
  <r>
    <x v="4772"/>
    <n v="14675"/>
    <s v="36 months"/>
    <n v="12.4"/>
    <s v="6 years"/>
    <n v="78899"/>
    <s v="Rent"/>
    <x v="5"/>
    <n v="614"/>
    <n v="24.2"/>
    <s v="Verified"/>
    <x v="38"/>
    <x v="0"/>
    <n v="0"/>
    <x v="4"/>
    <x v="0"/>
    <x v="2"/>
    <x v="0"/>
  </r>
  <r>
    <x v="4773"/>
    <n v="5586"/>
    <s v="36 months"/>
    <n v="8.41"/>
    <s v="5 years"/>
    <n v="38834"/>
    <s v="Mortgage"/>
    <x v="1"/>
    <n v="622"/>
    <n v="24"/>
    <s v="Not Verified"/>
    <x v="1974"/>
    <x v="1"/>
    <n v="1"/>
    <x v="4"/>
    <x v="2"/>
    <x v="0"/>
    <x v="0"/>
  </r>
  <r>
    <x v="4774"/>
    <n v="26006"/>
    <s v="36 months"/>
    <n v="17.14"/>
    <s v="10+ years"/>
    <n v="131756"/>
    <s v="Mortgage"/>
    <x v="1"/>
    <n v="748"/>
    <n v="20.8"/>
    <s v="Not Verified"/>
    <x v="309"/>
    <x v="0"/>
    <n v="0"/>
    <x v="1"/>
    <x v="1"/>
    <x v="1"/>
    <x v="0"/>
  </r>
  <r>
    <x v="4775"/>
    <n v="23831"/>
    <s v="60 months"/>
    <n v="24.97"/>
    <s v="10+ years"/>
    <n v="26490"/>
    <s v="Rent"/>
    <x v="2"/>
    <n v="621"/>
    <n v="22.5"/>
    <s v="Verified"/>
    <x v="1338"/>
    <x v="1"/>
    <n v="1"/>
    <x v="4"/>
    <x v="3"/>
    <x v="3"/>
    <x v="1"/>
  </r>
  <r>
    <x v="4776"/>
    <n v="36113"/>
    <s v="36 months"/>
    <n v="28.78"/>
    <s v="8 years"/>
    <n v="61746"/>
    <s v="Rent"/>
    <x v="5"/>
    <n v="766"/>
    <n v="35.799999999999997"/>
    <s v="Not Verified"/>
    <x v="1975"/>
    <x v="1"/>
    <n v="1"/>
    <x v="2"/>
    <x v="0"/>
    <x v="3"/>
    <x v="0"/>
  </r>
  <r>
    <x v="4777"/>
    <n v="17459"/>
    <s v="36 months"/>
    <n v="27.24"/>
    <s v="3 years"/>
    <n v="29167"/>
    <s v="Rent"/>
    <x v="2"/>
    <n v="664"/>
    <n v="8.1"/>
    <s v="Not Verified"/>
    <x v="1172"/>
    <x v="1"/>
    <n v="1"/>
    <x v="0"/>
    <x v="3"/>
    <x v="3"/>
    <x v="0"/>
  </r>
  <r>
    <x v="4778"/>
    <n v="33443"/>
    <s v="36 months"/>
    <n v="16.43"/>
    <s v="2 years"/>
    <n v="90465"/>
    <s v="Own"/>
    <x v="7"/>
    <n v="583"/>
    <n v="34.1"/>
    <s v="Verified"/>
    <x v="715"/>
    <x v="1"/>
    <n v="1"/>
    <x v="3"/>
    <x v="0"/>
    <x v="1"/>
    <x v="1"/>
  </r>
  <r>
    <x v="4779"/>
    <n v="31595"/>
    <s v="36 months"/>
    <n v="20.91"/>
    <s v="6 years"/>
    <n v="89824"/>
    <s v="Rent"/>
    <x v="1"/>
    <n v="841"/>
    <n v="21.2"/>
    <s v="Verified"/>
    <x v="1505"/>
    <x v="0"/>
    <n v="0"/>
    <x v="2"/>
    <x v="0"/>
    <x v="3"/>
    <x v="0"/>
  </r>
  <r>
    <x v="4780"/>
    <n v="6877"/>
    <s v="36 months"/>
    <n v="10.77"/>
    <s v="5 years"/>
    <n v="39330"/>
    <s v="Mortgage"/>
    <x v="2"/>
    <n v="788"/>
    <n v="16.7"/>
    <s v="Verified"/>
    <x v="498"/>
    <x v="0"/>
    <n v="0"/>
    <x v="2"/>
    <x v="2"/>
    <x v="2"/>
    <x v="0"/>
  </r>
  <r>
    <x v="4781"/>
    <n v="5922"/>
    <s v="36 months"/>
    <n v="15.08"/>
    <s v="4 years"/>
    <n v="95927"/>
    <s v="Rent"/>
    <x v="6"/>
    <n v="834"/>
    <n v="11.2"/>
    <s v="Verified"/>
    <x v="866"/>
    <x v="0"/>
    <n v="0"/>
    <x v="2"/>
    <x v="0"/>
    <x v="1"/>
    <x v="0"/>
  </r>
  <r>
    <x v="4782"/>
    <n v="5686"/>
    <s v="60 months"/>
    <n v="26.78"/>
    <s v="9 years"/>
    <n v="126219"/>
    <s v="Own"/>
    <x v="2"/>
    <n v="773"/>
    <n v="33.5"/>
    <s v="Verified"/>
    <x v="1722"/>
    <x v="1"/>
    <n v="1"/>
    <x v="2"/>
    <x v="1"/>
    <x v="3"/>
    <x v="0"/>
  </r>
  <r>
    <x v="4783"/>
    <n v="33766"/>
    <s v="60 months"/>
    <n v="5.73"/>
    <s v="6 years"/>
    <n v="48453"/>
    <s v="Rent"/>
    <x v="4"/>
    <n v="660"/>
    <n v="25.7"/>
    <s v="Verified"/>
    <x v="1142"/>
    <x v="0"/>
    <n v="0"/>
    <x v="0"/>
    <x v="2"/>
    <x v="0"/>
    <x v="0"/>
  </r>
  <r>
    <x v="4784"/>
    <n v="15407"/>
    <s v="36 months"/>
    <n v="18.32"/>
    <s v="4 years"/>
    <n v="130977"/>
    <s v="Mortgage"/>
    <x v="0"/>
    <n v="672"/>
    <n v="30.5"/>
    <s v="Verified"/>
    <x v="1581"/>
    <x v="1"/>
    <n v="1"/>
    <x v="0"/>
    <x v="1"/>
    <x v="1"/>
    <x v="0"/>
  </r>
  <r>
    <x v="4785"/>
    <n v="33006"/>
    <s v="60 months"/>
    <n v="26.82"/>
    <s v="8 years"/>
    <n v="34263"/>
    <s v="Rent"/>
    <x v="1"/>
    <n v="718"/>
    <n v="16"/>
    <s v="Not Verified"/>
    <x v="69"/>
    <x v="1"/>
    <n v="1"/>
    <x v="1"/>
    <x v="2"/>
    <x v="3"/>
    <x v="0"/>
  </r>
  <r>
    <x v="4786"/>
    <n v="32422"/>
    <s v="36 months"/>
    <n v="8.0500000000000007"/>
    <s v="3 years"/>
    <n v="47855"/>
    <s v="Mortgage"/>
    <x v="3"/>
    <n v="797"/>
    <n v="18.8"/>
    <s v="Not Verified"/>
    <x v="341"/>
    <x v="0"/>
    <n v="0"/>
    <x v="2"/>
    <x v="2"/>
    <x v="0"/>
    <x v="0"/>
  </r>
  <r>
    <x v="4787"/>
    <n v="13205"/>
    <s v="36 months"/>
    <n v="29.56"/>
    <s v="&lt; 1 year"/>
    <n v="104956"/>
    <s v="Own"/>
    <x v="1"/>
    <n v="823"/>
    <n v="37"/>
    <s v="Verified"/>
    <x v="46"/>
    <x v="1"/>
    <n v="1"/>
    <x v="2"/>
    <x v="1"/>
    <x v="3"/>
    <x v="0"/>
  </r>
  <r>
    <x v="4788"/>
    <n v="22054"/>
    <s v="36 months"/>
    <n v="5.31"/>
    <s v="9 years"/>
    <n v="142404"/>
    <s v="Own"/>
    <x v="2"/>
    <n v="682"/>
    <n v="38.6"/>
    <s v="Verified"/>
    <x v="1814"/>
    <x v="0"/>
    <n v="0"/>
    <x v="0"/>
    <x v="1"/>
    <x v="0"/>
    <x v="0"/>
  </r>
  <r>
    <x v="4789"/>
    <n v="24527"/>
    <s v="36 months"/>
    <n v="27.15"/>
    <s v="4 years"/>
    <n v="56843"/>
    <s v="Rent"/>
    <x v="1"/>
    <n v="611"/>
    <n v="30.9"/>
    <s v="Not Verified"/>
    <x v="1976"/>
    <x v="1"/>
    <n v="1"/>
    <x v="4"/>
    <x v="2"/>
    <x v="3"/>
    <x v="1"/>
  </r>
  <r>
    <x v="4790"/>
    <n v="19443"/>
    <s v="36 months"/>
    <n v="13.84"/>
    <s v="&lt; 1 year"/>
    <n v="140195"/>
    <s v="Rent"/>
    <x v="2"/>
    <n v="630"/>
    <n v="31.2"/>
    <s v="Verified"/>
    <x v="1977"/>
    <x v="1"/>
    <n v="1"/>
    <x v="4"/>
    <x v="1"/>
    <x v="2"/>
    <x v="0"/>
  </r>
  <r>
    <x v="4791"/>
    <n v="17524"/>
    <s v="60 months"/>
    <n v="8.32"/>
    <s v="&lt; 1 year"/>
    <n v="131693"/>
    <s v="Own"/>
    <x v="7"/>
    <n v="817"/>
    <n v="29.3"/>
    <s v="Verified"/>
    <x v="522"/>
    <x v="0"/>
    <n v="0"/>
    <x v="2"/>
    <x v="1"/>
    <x v="0"/>
    <x v="0"/>
  </r>
  <r>
    <x v="4792"/>
    <n v="29202"/>
    <s v="60 months"/>
    <n v="8.93"/>
    <s v="&lt; 1 year"/>
    <n v="140784"/>
    <s v="Mortgage"/>
    <x v="3"/>
    <n v="619"/>
    <n v="25.6"/>
    <s v="Verified"/>
    <x v="753"/>
    <x v="1"/>
    <n v="1"/>
    <x v="4"/>
    <x v="1"/>
    <x v="0"/>
    <x v="0"/>
  </r>
  <r>
    <x v="4793"/>
    <n v="1016"/>
    <s v="36 months"/>
    <n v="22.53"/>
    <s v="&lt; 1 year"/>
    <n v="130763"/>
    <s v="Rent"/>
    <x v="0"/>
    <n v="836"/>
    <n v="25.8"/>
    <s v="Verified"/>
    <x v="451"/>
    <x v="1"/>
    <n v="1"/>
    <x v="2"/>
    <x v="1"/>
    <x v="3"/>
    <x v="0"/>
  </r>
  <r>
    <x v="4794"/>
    <n v="17848"/>
    <s v="36 months"/>
    <n v="26.77"/>
    <s v="7 years"/>
    <n v="109644"/>
    <s v="Rent"/>
    <x v="7"/>
    <n v="802"/>
    <n v="38.700000000000003"/>
    <s v="Not Verified"/>
    <x v="1391"/>
    <x v="1"/>
    <n v="1"/>
    <x v="2"/>
    <x v="1"/>
    <x v="3"/>
    <x v="0"/>
  </r>
  <r>
    <x v="4795"/>
    <n v="21855"/>
    <s v="60 months"/>
    <n v="21.03"/>
    <s v="1 year"/>
    <n v="143216"/>
    <s v="Rent"/>
    <x v="3"/>
    <n v="585"/>
    <n v="31.3"/>
    <s v="Not Verified"/>
    <x v="294"/>
    <x v="1"/>
    <n v="1"/>
    <x v="3"/>
    <x v="1"/>
    <x v="3"/>
    <x v="1"/>
  </r>
  <r>
    <x v="4796"/>
    <n v="19211"/>
    <s v="36 months"/>
    <n v="28.22"/>
    <s v="8 years"/>
    <n v="89203"/>
    <s v="Own"/>
    <x v="6"/>
    <n v="674"/>
    <n v="27.9"/>
    <s v="Verified"/>
    <x v="1978"/>
    <x v="1"/>
    <n v="1"/>
    <x v="0"/>
    <x v="0"/>
    <x v="3"/>
    <x v="0"/>
  </r>
  <r>
    <x v="4797"/>
    <n v="26095"/>
    <s v="36 months"/>
    <n v="26.06"/>
    <s v="6 years"/>
    <n v="129435"/>
    <s v="Mortgage"/>
    <x v="5"/>
    <n v="725"/>
    <n v="11.6"/>
    <s v="Not Verified"/>
    <x v="1224"/>
    <x v="0"/>
    <n v="0"/>
    <x v="1"/>
    <x v="1"/>
    <x v="3"/>
    <x v="0"/>
  </r>
  <r>
    <x v="4798"/>
    <n v="39724"/>
    <s v="36 months"/>
    <n v="5.23"/>
    <s v="10+ years"/>
    <n v="99278"/>
    <s v="Own"/>
    <x v="4"/>
    <n v="808"/>
    <n v="39.200000000000003"/>
    <s v="Verified"/>
    <x v="742"/>
    <x v="0"/>
    <n v="0"/>
    <x v="2"/>
    <x v="0"/>
    <x v="0"/>
    <x v="0"/>
  </r>
  <r>
    <x v="4799"/>
    <n v="38583"/>
    <s v="36 months"/>
    <n v="21.74"/>
    <s v="2 years"/>
    <n v="94332"/>
    <s v="Rent"/>
    <x v="0"/>
    <n v="810"/>
    <n v="23.2"/>
    <s v="Verified"/>
    <x v="553"/>
    <x v="0"/>
    <n v="0"/>
    <x v="2"/>
    <x v="0"/>
    <x v="3"/>
    <x v="0"/>
  </r>
  <r>
    <x v="4800"/>
    <n v="3843"/>
    <s v="36 months"/>
    <n v="12.62"/>
    <s v="8 years"/>
    <n v="38920"/>
    <s v="Rent"/>
    <x v="4"/>
    <n v="628"/>
    <n v="38"/>
    <s v="Verified"/>
    <x v="518"/>
    <x v="1"/>
    <n v="1"/>
    <x v="4"/>
    <x v="2"/>
    <x v="2"/>
    <x v="0"/>
  </r>
  <r>
    <x v="4801"/>
    <n v="30301"/>
    <s v="60 months"/>
    <n v="16.36"/>
    <s v="3 years"/>
    <n v="118969"/>
    <s v="Mortgage"/>
    <x v="5"/>
    <n v="830"/>
    <n v="30"/>
    <s v="Verified"/>
    <x v="1329"/>
    <x v="0"/>
    <n v="0"/>
    <x v="2"/>
    <x v="1"/>
    <x v="1"/>
    <x v="0"/>
  </r>
  <r>
    <x v="4802"/>
    <n v="27460"/>
    <s v="60 months"/>
    <n v="7.35"/>
    <s v="6 years"/>
    <n v="149129"/>
    <s v="Rent"/>
    <x v="3"/>
    <n v="637"/>
    <n v="6.4"/>
    <s v="Verified"/>
    <x v="1948"/>
    <x v="0"/>
    <n v="0"/>
    <x v="4"/>
    <x v="1"/>
    <x v="0"/>
    <x v="0"/>
  </r>
  <r>
    <x v="4803"/>
    <n v="32918"/>
    <s v="36 months"/>
    <n v="12.05"/>
    <s v="2 years"/>
    <n v="137605"/>
    <s v="Rent"/>
    <x v="7"/>
    <n v="778"/>
    <n v="23.9"/>
    <s v="Verified"/>
    <x v="1979"/>
    <x v="0"/>
    <n v="0"/>
    <x v="2"/>
    <x v="1"/>
    <x v="2"/>
    <x v="0"/>
  </r>
  <r>
    <x v="4804"/>
    <n v="29747"/>
    <s v="60 months"/>
    <n v="20.82"/>
    <s v="4 years"/>
    <n v="21232"/>
    <s v="Own"/>
    <x v="6"/>
    <n v="749"/>
    <n v="36.200000000000003"/>
    <s v="Verified"/>
    <x v="1408"/>
    <x v="1"/>
    <n v="1"/>
    <x v="1"/>
    <x v="3"/>
    <x v="3"/>
    <x v="0"/>
  </r>
  <r>
    <x v="4805"/>
    <n v="16972"/>
    <s v="36 months"/>
    <n v="10.46"/>
    <s v="3 years"/>
    <n v="97515"/>
    <s v="Rent"/>
    <x v="3"/>
    <n v="806"/>
    <n v="6.8"/>
    <s v="Verified"/>
    <x v="1980"/>
    <x v="0"/>
    <n v="0"/>
    <x v="2"/>
    <x v="0"/>
    <x v="2"/>
    <x v="0"/>
  </r>
  <r>
    <x v="4806"/>
    <n v="29310"/>
    <s v="36 months"/>
    <n v="21.19"/>
    <s v="5 years"/>
    <n v="44311"/>
    <s v="Mortgage"/>
    <x v="5"/>
    <n v="607"/>
    <n v="35.299999999999997"/>
    <s v="Verified"/>
    <x v="1904"/>
    <x v="1"/>
    <n v="1"/>
    <x v="4"/>
    <x v="2"/>
    <x v="3"/>
    <x v="1"/>
  </r>
  <r>
    <x v="4807"/>
    <n v="23927"/>
    <s v="60 months"/>
    <n v="28.08"/>
    <s v="8 years"/>
    <n v="117627"/>
    <s v="Rent"/>
    <x v="4"/>
    <n v="668"/>
    <n v="26.5"/>
    <s v="Verified"/>
    <x v="1698"/>
    <x v="1"/>
    <n v="1"/>
    <x v="0"/>
    <x v="1"/>
    <x v="3"/>
    <x v="0"/>
  </r>
  <r>
    <x v="4808"/>
    <n v="2094"/>
    <s v="36 months"/>
    <n v="5.12"/>
    <s v="4 years"/>
    <n v="107944"/>
    <s v="Rent"/>
    <x v="1"/>
    <n v="671"/>
    <n v="6.6"/>
    <s v="Verified"/>
    <x v="30"/>
    <x v="0"/>
    <n v="0"/>
    <x v="0"/>
    <x v="1"/>
    <x v="0"/>
    <x v="0"/>
  </r>
  <r>
    <x v="4809"/>
    <n v="39892"/>
    <s v="36 months"/>
    <n v="24.64"/>
    <s v="&lt; 1 year"/>
    <n v="126847"/>
    <s v="Rent"/>
    <x v="4"/>
    <n v="652"/>
    <n v="18.100000000000001"/>
    <s v="Not Verified"/>
    <x v="455"/>
    <x v="0"/>
    <n v="0"/>
    <x v="0"/>
    <x v="1"/>
    <x v="3"/>
    <x v="0"/>
  </r>
  <r>
    <x v="4810"/>
    <n v="35172"/>
    <s v="36 months"/>
    <n v="21.03"/>
    <s v="4 years"/>
    <n v="95489"/>
    <s v="Own"/>
    <x v="3"/>
    <n v="840"/>
    <n v="6.1"/>
    <s v="Verified"/>
    <x v="1793"/>
    <x v="0"/>
    <n v="0"/>
    <x v="2"/>
    <x v="0"/>
    <x v="3"/>
    <x v="0"/>
  </r>
  <r>
    <x v="4811"/>
    <n v="24324"/>
    <s v="60 months"/>
    <n v="6.17"/>
    <s v="4 years"/>
    <n v="104815"/>
    <s v="Own"/>
    <x v="4"/>
    <n v="659"/>
    <n v="5.0999999999999996"/>
    <s v="Verified"/>
    <x v="1831"/>
    <x v="0"/>
    <n v="0"/>
    <x v="0"/>
    <x v="1"/>
    <x v="0"/>
    <x v="0"/>
  </r>
  <r>
    <x v="4812"/>
    <n v="21674"/>
    <s v="60 months"/>
    <n v="24.75"/>
    <s v="8 years"/>
    <n v="50767"/>
    <s v="Mortgage"/>
    <x v="7"/>
    <n v="608"/>
    <n v="36.4"/>
    <s v="Verified"/>
    <x v="1879"/>
    <x v="1"/>
    <n v="1"/>
    <x v="4"/>
    <x v="2"/>
    <x v="3"/>
    <x v="1"/>
  </r>
  <r>
    <x v="4813"/>
    <n v="4982"/>
    <s v="60 months"/>
    <n v="10.61"/>
    <s v="7 years"/>
    <n v="76565"/>
    <s v="Rent"/>
    <x v="1"/>
    <n v="814"/>
    <n v="31.2"/>
    <s v="Not Verified"/>
    <x v="604"/>
    <x v="0"/>
    <n v="0"/>
    <x v="2"/>
    <x v="0"/>
    <x v="2"/>
    <x v="0"/>
  </r>
  <r>
    <x v="4814"/>
    <n v="16790"/>
    <s v="36 months"/>
    <n v="11.65"/>
    <s v="4 years"/>
    <n v="108094"/>
    <s v="Rent"/>
    <x v="2"/>
    <n v="730"/>
    <n v="15.1"/>
    <s v="Verified"/>
    <x v="1649"/>
    <x v="0"/>
    <n v="0"/>
    <x v="1"/>
    <x v="1"/>
    <x v="2"/>
    <x v="0"/>
  </r>
  <r>
    <x v="4815"/>
    <n v="13205"/>
    <s v="60 months"/>
    <n v="7.34"/>
    <s v="4 years"/>
    <n v="81110"/>
    <s v="Rent"/>
    <x v="4"/>
    <n v="636"/>
    <n v="9"/>
    <s v="Verified"/>
    <x v="844"/>
    <x v="0"/>
    <n v="0"/>
    <x v="4"/>
    <x v="0"/>
    <x v="0"/>
    <x v="0"/>
  </r>
  <r>
    <x v="4816"/>
    <n v="25338"/>
    <s v="36 months"/>
    <n v="18.36"/>
    <s v="1 year"/>
    <n v="40954"/>
    <s v="Mortgage"/>
    <x v="7"/>
    <n v="725"/>
    <n v="6.9"/>
    <s v="Verified"/>
    <x v="1480"/>
    <x v="0"/>
    <n v="0"/>
    <x v="1"/>
    <x v="2"/>
    <x v="1"/>
    <x v="0"/>
  </r>
  <r>
    <x v="4817"/>
    <n v="13748"/>
    <s v="60 months"/>
    <n v="17.46"/>
    <s v="8 years"/>
    <n v="79868"/>
    <s v="Rent"/>
    <x v="1"/>
    <n v="712"/>
    <n v="37.1"/>
    <s v="Not Verified"/>
    <x v="157"/>
    <x v="0"/>
    <n v="0"/>
    <x v="1"/>
    <x v="0"/>
    <x v="1"/>
    <x v="0"/>
  </r>
  <r>
    <x v="4818"/>
    <n v="22097"/>
    <s v="36 months"/>
    <n v="13.68"/>
    <s v="10+ years"/>
    <n v="27424"/>
    <s v="Own"/>
    <x v="4"/>
    <n v="726"/>
    <n v="26.9"/>
    <s v="Verified"/>
    <x v="1278"/>
    <x v="1"/>
    <n v="1"/>
    <x v="1"/>
    <x v="3"/>
    <x v="2"/>
    <x v="0"/>
  </r>
  <r>
    <x v="4819"/>
    <n v="4092"/>
    <s v="36 months"/>
    <n v="9.2200000000000006"/>
    <s v="3 years"/>
    <n v="144029"/>
    <s v="Mortgage"/>
    <x v="0"/>
    <n v="808"/>
    <n v="10.6"/>
    <s v="Not Verified"/>
    <x v="89"/>
    <x v="0"/>
    <n v="0"/>
    <x v="2"/>
    <x v="1"/>
    <x v="0"/>
    <x v="0"/>
  </r>
  <r>
    <x v="4820"/>
    <n v="23692"/>
    <s v="36 months"/>
    <n v="25.95"/>
    <s v="6 years"/>
    <n v="91898"/>
    <s v="Rent"/>
    <x v="2"/>
    <n v="775"/>
    <n v="28.9"/>
    <s v="Not Verified"/>
    <x v="1981"/>
    <x v="1"/>
    <n v="1"/>
    <x v="2"/>
    <x v="0"/>
    <x v="3"/>
    <x v="0"/>
  </r>
  <r>
    <x v="4821"/>
    <n v="24862"/>
    <s v="60 months"/>
    <n v="26.91"/>
    <s v="9 years"/>
    <n v="108308"/>
    <s v="Own"/>
    <x v="1"/>
    <n v="663"/>
    <n v="40"/>
    <s v="Verified"/>
    <x v="1690"/>
    <x v="1"/>
    <n v="1"/>
    <x v="0"/>
    <x v="1"/>
    <x v="3"/>
    <x v="0"/>
  </r>
  <r>
    <x v="4822"/>
    <n v="25860"/>
    <s v="60 months"/>
    <n v="18.510000000000002"/>
    <s v="5 years"/>
    <n v="35839"/>
    <s v="Rent"/>
    <x v="1"/>
    <n v="629"/>
    <n v="32.6"/>
    <s v="Not Verified"/>
    <x v="1749"/>
    <x v="1"/>
    <n v="1"/>
    <x v="4"/>
    <x v="2"/>
    <x v="1"/>
    <x v="1"/>
  </r>
  <r>
    <x v="4823"/>
    <n v="14971"/>
    <s v="36 months"/>
    <n v="11.11"/>
    <s v="4 years"/>
    <n v="90074"/>
    <s v="Rent"/>
    <x v="0"/>
    <n v="843"/>
    <n v="20.6"/>
    <s v="Verified"/>
    <x v="1926"/>
    <x v="0"/>
    <n v="0"/>
    <x v="2"/>
    <x v="0"/>
    <x v="2"/>
    <x v="0"/>
  </r>
  <r>
    <x v="4824"/>
    <n v="15616"/>
    <s v="36 months"/>
    <n v="7.4"/>
    <s v="10+ years"/>
    <n v="66730"/>
    <s v="Rent"/>
    <x v="2"/>
    <n v="792"/>
    <n v="33.5"/>
    <s v="Not Verified"/>
    <x v="1409"/>
    <x v="0"/>
    <n v="0"/>
    <x v="2"/>
    <x v="0"/>
    <x v="0"/>
    <x v="0"/>
  </r>
  <r>
    <x v="4825"/>
    <n v="5933"/>
    <s v="60 months"/>
    <n v="26.71"/>
    <s v="10+ years"/>
    <n v="26644"/>
    <s v="Mortgage"/>
    <x v="5"/>
    <n v="688"/>
    <n v="31.1"/>
    <s v="Not Verified"/>
    <x v="1190"/>
    <x v="1"/>
    <n v="1"/>
    <x v="0"/>
    <x v="3"/>
    <x v="3"/>
    <x v="0"/>
  </r>
  <r>
    <x v="4826"/>
    <n v="5926"/>
    <s v="36 months"/>
    <n v="7.4"/>
    <s v="4 years"/>
    <n v="43778"/>
    <s v="Rent"/>
    <x v="3"/>
    <n v="612"/>
    <n v="8.1"/>
    <s v="Not Verified"/>
    <x v="760"/>
    <x v="0"/>
    <n v="0"/>
    <x v="4"/>
    <x v="2"/>
    <x v="0"/>
    <x v="0"/>
  </r>
  <r>
    <x v="4827"/>
    <n v="26763"/>
    <s v="60 months"/>
    <n v="5.33"/>
    <s v="6 years"/>
    <n v="149921"/>
    <s v="Rent"/>
    <x v="5"/>
    <n v="681"/>
    <n v="37.4"/>
    <s v="Verified"/>
    <x v="719"/>
    <x v="0"/>
    <n v="0"/>
    <x v="0"/>
    <x v="1"/>
    <x v="0"/>
    <x v="0"/>
  </r>
  <r>
    <x v="4828"/>
    <n v="4969"/>
    <s v="60 months"/>
    <n v="16.73"/>
    <s v="1 year"/>
    <n v="118093"/>
    <s v="Rent"/>
    <x v="2"/>
    <n v="753"/>
    <n v="35.9"/>
    <s v="Verified"/>
    <x v="720"/>
    <x v="0"/>
    <n v="0"/>
    <x v="2"/>
    <x v="1"/>
    <x v="1"/>
    <x v="0"/>
  </r>
  <r>
    <x v="4829"/>
    <n v="36733"/>
    <s v="36 months"/>
    <n v="23.28"/>
    <s v="8 years"/>
    <n v="51488"/>
    <s v="Rent"/>
    <x v="6"/>
    <n v="816"/>
    <n v="25.7"/>
    <s v="Verified"/>
    <x v="1016"/>
    <x v="1"/>
    <n v="1"/>
    <x v="2"/>
    <x v="2"/>
    <x v="3"/>
    <x v="0"/>
  </r>
  <r>
    <x v="4830"/>
    <n v="5319"/>
    <s v="36 months"/>
    <n v="16.440000000000001"/>
    <s v="1 year"/>
    <n v="24350"/>
    <s v="Mortgage"/>
    <x v="4"/>
    <n v="706"/>
    <n v="22.8"/>
    <s v="Verified"/>
    <x v="473"/>
    <x v="0"/>
    <n v="0"/>
    <x v="1"/>
    <x v="3"/>
    <x v="1"/>
    <x v="0"/>
  </r>
  <r>
    <x v="4831"/>
    <n v="21323"/>
    <s v="36 months"/>
    <n v="6.29"/>
    <s v="8 years"/>
    <n v="20069"/>
    <s v="Rent"/>
    <x v="4"/>
    <n v="801"/>
    <n v="13"/>
    <s v="Verified"/>
    <x v="1856"/>
    <x v="0"/>
    <n v="0"/>
    <x v="2"/>
    <x v="3"/>
    <x v="0"/>
    <x v="0"/>
  </r>
  <r>
    <x v="4832"/>
    <n v="17428"/>
    <s v="36 months"/>
    <n v="22.25"/>
    <s v="10+ years"/>
    <n v="51174"/>
    <s v="Mortgage"/>
    <x v="7"/>
    <n v="774"/>
    <n v="34.200000000000003"/>
    <s v="Not Verified"/>
    <x v="1346"/>
    <x v="1"/>
    <n v="1"/>
    <x v="2"/>
    <x v="2"/>
    <x v="3"/>
    <x v="0"/>
  </r>
  <r>
    <x v="4833"/>
    <n v="35578"/>
    <s v="36 months"/>
    <n v="21.06"/>
    <s v="3 years"/>
    <n v="45153"/>
    <s v="Mortgage"/>
    <x v="2"/>
    <n v="770"/>
    <n v="20.100000000000001"/>
    <s v="Not Verified"/>
    <x v="1912"/>
    <x v="0"/>
    <n v="0"/>
    <x v="2"/>
    <x v="2"/>
    <x v="3"/>
    <x v="0"/>
  </r>
  <r>
    <x v="4834"/>
    <n v="21950"/>
    <s v="60 months"/>
    <n v="22.04"/>
    <s v="9 years"/>
    <n v="27169"/>
    <s v="Mortgage"/>
    <x v="1"/>
    <n v="673"/>
    <n v="25.3"/>
    <s v="Not Verified"/>
    <x v="1732"/>
    <x v="1"/>
    <n v="1"/>
    <x v="0"/>
    <x v="3"/>
    <x v="3"/>
    <x v="0"/>
  </r>
  <r>
    <x v="4835"/>
    <n v="19293"/>
    <s v="36 months"/>
    <n v="10.28"/>
    <s v="10+ years"/>
    <n v="139278"/>
    <s v="Rent"/>
    <x v="5"/>
    <n v="838"/>
    <n v="11"/>
    <s v="Verified"/>
    <x v="525"/>
    <x v="0"/>
    <n v="0"/>
    <x v="2"/>
    <x v="1"/>
    <x v="2"/>
    <x v="0"/>
  </r>
  <r>
    <x v="4836"/>
    <n v="7364"/>
    <s v="36 months"/>
    <n v="24.89"/>
    <s v="9 years"/>
    <n v="89620"/>
    <s v="Rent"/>
    <x v="2"/>
    <n v="623"/>
    <n v="12.5"/>
    <s v="Not Verified"/>
    <x v="1977"/>
    <x v="1"/>
    <n v="1"/>
    <x v="4"/>
    <x v="0"/>
    <x v="3"/>
    <x v="1"/>
  </r>
  <r>
    <x v="4837"/>
    <n v="36349"/>
    <s v="36 months"/>
    <n v="16.98"/>
    <s v="5 years"/>
    <n v="149348"/>
    <s v="Own"/>
    <x v="0"/>
    <n v="637"/>
    <n v="39.5"/>
    <s v="Verified"/>
    <x v="1982"/>
    <x v="1"/>
    <n v="1"/>
    <x v="4"/>
    <x v="1"/>
    <x v="1"/>
    <x v="1"/>
  </r>
  <r>
    <x v="4838"/>
    <n v="1691"/>
    <s v="36 months"/>
    <n v="18.41"/>
    <s v="&lt; 1 year"/>
    <n v="33068"/>
    <s v="Rent"/>
    <x v="7"/>
    <n v="674"/>
    <n v="22.3"/>
    <s v="Not Verified"/>
    <x v="1826"/>
    <x v="1"/>
    <n v="1"/>
    <x v="0"/>
    <x v="2"/>
    <x v="1"/>
    <x v="0"/>
  </r>
  <r>
    <x v="4839"/>
    <n v="31062"/>
    <s v="60 months"/>
    <n v="18.649999999999999"/>
    <s v="4 years"/>
    <n v="112562"/>
    <s v="Own"/>
    <x v="0"/>
    <n v="721"/>
    <n v="33.6"/>
    <s v="Not Verified"/>
    <x v="591"/>
    <x v="1"/>
    <n v="1"/>
    <x v="1"/>
    <x v="1"/>
    <x v="1"/>
    <x v="0"/>
  </r>
  <r>
    <x v="4840"/>
    <n v="1931"/>
    <s v="36 months"/>
    <n v="12.17"/>
    <s v="5 years"/>
    <n v="33138"/>
    <s v="Rent"/>
    <x v="7"/>
    <n v="584"/>
    <n v="34"/>
    <s v="Verified"/>
    <x v="671"/>
    <x v="1"/>
    <n v="1"/>
    <x v="3"/>
    <x v="2"/>
    <x v="2"/>
    <x v="0"/>
  </r>
  <r>
    <x v="4841"/>
    <n v="32730"/>
    <s v="36 months"/>
    <n v="11.25"/>
    <s v="8 years"/>
    <n v="140622"/>
    <s v="Mortgage"/>
    <x v="5"/>
    <n v="826"/>
    <n v="39.4"/>
    <s v="Not Verified"/>
    <x v="1983"/>
    <x v="0"/>
    <n v="0"/>
    <x v="2"/>
    <x v="1"/>
    <x v="2"/>
    <x v="0"/>
  </r>
  <r>
    <x v="4842"/>
    <n v="15226"/>
    <s v="60 months"/>
    <n v="5.12"/>
    <s v="8 years"/>
    <n v="93856"/>
    <s v="Rent"/>
    <x v="4"/>
    <n v="702"/>
    <n v="39.4"/>
    <s v="Not Verified"/>
    <x v="18"/>
    <x v="0"/>
    <n v="0"/>
    <x v="1"/>
    <x v="0"/>
    <x v="0"/>
    <x v="0"/>
  </r>
  <r>
    <x v="4843"/>
    <n v="14861"/>
    <s v="36 months"/>
    <n v="14.92"/>
    <s v="8 years"/>
    <n v="21506"/>
    <s v="Rent"/>
    <x v="2"/>
    <n v="693"/>
    <n v="21"/>
    <s v="Verified"/>
    <x v="1932"/>
    <x v="0"/>
    <n v="0"/>
    <x v="0"/>
    <x v="3"/>
    <x v="2"/>
    <x v="0"/>
  </r>
  <r>
    <x v="4844"/>
    <n v="32301"/>
    <s v="36 months"/>
    <n v="17.13"/>
    <s v="2 years"/>
    <n v="32280"/>
    <s v="Own"/>
    <x v="4"/>
    <n v="826"/>
    <n v="38.299999999999997"/>
    <s v="Not Verified"/>
    <x v="989"/>
    <x v="1"/>
    <n v="1"/>
    <x v="2"/>
    <x v="2"/>
    <x v="1"/>
    <x v="0"/>
  </r>
  <r>
    <x v="4845"/>
    <n v="23766"/>
    <s v="36 months"/>
    <n v="23.57"/>
    <s v="3 years"/>
    <n v="50865"/>
    <s v="Rent"/>
    <x v="5"/>
    <n v="597"/>
    <n v="17.8"/>
    <s v="Verified"/>
    <x v="1670"/>
    <x v="1"/>
    <n v="1"/>
    <x v="3"/>
    <x v="2"/>
    <x v="3"/>
    <x v="1"/>
  </r>
  <r>
    <x v="4846"/>
    <n v="37174"/>
    <s v="60 months"/>
    <n v="6.67"/>
    <s v="7 years"/>
    <n v="119952"/>
    <s v="Rent"/>
    <x v="2"/>
    <n v="752"/>
    <n v="26.3"/>
    <s v="Verified"/>
    <x v="1034"/>
    <x v="0"/>
    <n v="0"/>
    <x v="2"/>
    <x v="1"/>
    <x v="0"/>
    <x v="0"/>
  </r>
  <r>
    <x v="4847"/>
    <n v="18695"/>
    <s v="36 months"/>
    <n v="28.1"/>
    <s v="7 years"/>
    <n v="110104"/>
    <s v="Rent"/>
    <x v="1"/>
    <n v="807"/>
    <n v="33.799999999999997"/>
    <s v="Verified"/>
    <x v="683"/>
    <x v="1"/>
    <n v="1"/>
    <x v="2"/>
    <x v="1"/>
    <x v="3"/>
    <x v="0"/>
  </r>
  <r>
    <x v="4848"/>
    <n v="4121"/>
    <s v="60 months"/>
    <n v="11.6"/>
    <s v="1 year"/>
    <n v="34111"/>
    <s v="Rent"/>
    <x v="0"/>
    <n v="802"/>
    <n v="37"/>
    <s v="Not Verified"/>
    <x v="517"/>
    <x v="1"/>
    <n v="1"/>
    <x v="2"/>
    <x v="2"/>
    <x v="2"/>
    <x v="0"/>
  </r>
  <r>
    <x v="4849"/>
    <n v="19257"/>
    <s v="60 months"/>
    <n v="14.17"/>
    <s v="7 years"/>
    <n v="55935"/>
    <s v="Rent"/>
    <x v="6"/>
    <n v="789"/>
    <n v="23.3"/>
    <s v="Verified"/>
    <x v="220"/>
    <x v="0"/>
    <n v="0"/>
    <x v="2"/>
    <x v="2"/>
    <x v="2"/>
    <x v="0"/>
  </r>
  <r>
    <x v="4850"/>
    <n v="29164"/>
    <s v="36 months"/>
    <n v="6.21"/>
    <s v="6 years"/>
    <n v="104468"/>
    <s v="Rent"/>
    <x v="6"/>
    <n v="823"/>
    <n v="19.600000000000001"/>
    <s v="Not Verified"/>
    <x v="1201"/>
    <x v="0"/>
    <n v="0"/>
    <x v="2"/>
    <x v="1"/>
    <x v="0"/>
    <x v="0"/>
  </r>
  <r>
    <x v="4851"/>
    <n v="26491"/>
    <s v="36 months"/>
    <n v="21.33"/>
    <s v="8 years"/>
    <n v="87015"/>
    <s v="Rent"/>
    <x v="5"/>
    <n v="588"/>
    <n v="30.5"/>
    <s v="Not Verified"/>
    <x v="1645"/>
    <x v="1"/>
    <n v="1"/>
    <x v="3"/>
    <x v="0"/>
    <x v="3"/>
    <x v="1"/>
  </r>
  <r>
    <x v="4852"/>
    <n v="24165"/>
    <s v="36 months"/>
    <n v="22.72"/>
    <s v="4 years"/>
    <n v="144682"/>
    <s v="Rent"/>
    <x v="1"/>
    <n v="701"/>
    <n v="21"/>
    <s v="Not Verified"/>
    <x v="1294"/>
    <x v="0"/>
    <n v="0"/>
    <x v="1"/>
    <x v="1"/>
    <x v="3"/>
    <x v="0"/>
  </r>
  <r>
    <x v="4853"/>
    <n v="4748"/>
    <s v="36 months"/>
    <n v="28.22"/>
    <s v="1 year"/>
    <n v="25523"/>
    <s v="Rent"/>
    <x v="7"/>
    <n v="688"/>
    <n v="28.5"/>
    <s v="Not Verified"/>
    <x v="691"/>
    <x v="1"/>
    <n v="1"/>
    <x v="0"/>
    <x v="3"/>
    <x v="3"/>
    <x v="0"/>
  </r>
  <r>
    <x v="4854"/>
    <n v="34045"/>
    <s v="60 months"/>
    <n v="13.42"/>
    <s v="4 years"/>
    <n v="118311"/>
    <s v="Own"/>
    <x v="4"/>
    <n v="610"/>
    <n v="33.1"/>
    <s v="Not Verified"/>
    <x v="1984"/>
    <x v="1"/>
    <n v="1"/>
    <x v="4"/>
    <x v="1"/>
    <x v="2"/>
    <x v="0"/>
  </r>
  <r>
    <x v="4855"/>
    <n v="27553"/>
    <s v="36 months"/>
    <n v="11.43"/>
    <s v="1 year"/>
    <n v="102139"/>
    <s v="Rent"/>
    <x v="0"/>
    <n v="701"/>
    <n v="34.4"/>
    <s v="Verified"/>
    <x v="410"/>
    <x v="0"/>
    <n v="0"/>
    <x v="1"/>
    <x v="1"/>
    <x v="2"/>
    <x v="0"/>
  </r>
  <r>
    <x v="4856"/>
    <n v="31497"/>
    <s v="36 months"/>
    <n v="23.15"/>
    <s v="4 years"/>
    <n v="94452"/>
    <s v="Rent"/>
    <x v="3"/>
    <n v="650"/>
    <n v="13.9"/>
    <s v="Verified"/>
    <x v="724"/>
    <x v="0"/>
    <n v="0"/>
    <x v="0"/>
    <x v="0"/>
    <x v="3"/>
    <x v="0"/>
  </r>
  <r>
    <x v="4857"/>
    <n v="32308"/>
    <s v="60 months"/>
    <n v="22.67"/>
    <s v="8 years"/>
    <n v="73349"/>
    <s v="Mortgage"/>
    <x v="6"/>
    <n v="754"/>
    <n v="25"/>
    <s v="Not Verified"/>
    <x v="1579"/>
    <x v="0"/>
    <n v="0"/>
    <x v="2"/>
    <x v="0"/>
    <x v="3"/>
    <x v="0"/>
  </r>
  <r>
    <x v="4858"/>
    <n v="11374"/>
    <s v="36 months"/>
    <n v="28.43"/>
    <s v="6 years"/>
    <n v="132293"/>
    <s v="Own"/>
    <x v="4"/>
    <n v="788"/>
    <n v="5.9"/>
    <s v="Verified"/>
    <x v="1391"/>
    <x v="0"/>
    <n v="0"/>
    <x v="2"/>
    <x v="1"/>
    <x v="3"/>
    <x v="0"/>
  </r>
  <r>
    <x v="4859"/>
    <n v="5675"/>
    <s v="36 months"/>
    <n v="10.130000000000001"/>
    <s v="6 years"/>
    <n v="26917"/>
    <s v="Rent"/>
    <x v="5"/>
    <n v="803"/>
    <n v="32.9"/>
    <s v="Not Verified"/>
    <x v="307"/>
    <x v="1"/>
    <n v="1"/>
    <x v="2"/>
    <x v="3"/>
    <x v="2"/>
    <x v="0"/>
  </r>
  <r>
    <x v="4860"/>
    <n v="2170"/>
    <s v="36 months"/>
    <n v="22.63"/>
    <s v="&lt; 1 year"/>
    <n v="87585"/>
    <s v="Mortgage"/>
    <x v="3"/>
    <n v="598"/>
    <n v="9.4"/>
    <s v="Not Verified"/>
    <x v="944"/>
    <x v="1"/>
    <n v="1"/>
    <x v="3"/>
    <x v="0"/>
    <x v="3"/>
    <x v="1"/>
  </r>
  <r>
    <x v="4861"/>
    <n v="13450"/>
    <s v="36 months"/>
    <n v="6.67"/>
    <s v="8 years"/>
    <n v="56553"/>
    <s v="Own"/>
    <x v="4"/>
    <n v="796"/>
    <n v="35.5"/>
    <s v="Verified"/>
    <x v="1985"/>
    <x v="0"/>
    <n v="0"/>
    <x v="2"/>
    <x v="2"/>
    <x v="0"/>
    <x v="0"/>
  </r>
  <r>
    <x v="4862"/>
    <n v="11680"/>
    <s v="60 months"/>
    <n v="17.010000000000002"/>
    <s v="5 years"/>
    <n v="93193"/>
    <s v="Rent"/>
    <x v="2"/>
    <n v="672"/>
    <n v="19.2"/>
    <s v="Verified"/>
    <x v="49"/>
    <x v="0"/>
    <n v="0"/>
    <x v="0"/>
    <x v="0"/>
    <x v="1"/>
    <x v="0"/>
  </r>
  <r>
    <x v="4863"/>
    <n v="11068"/>
    <s v="36 months"/>
    <n v="7.98"/>
    <s v="6 years"/>
    <n v="138600"/>
    <s v="Mortgage"/>
    <x v="6"/>
    <n v="632"/>
    <n v="10.9"/>
    <s v="Not Verified"/>
    <x v="1508"/>
    <x v="0"/>
    <n v="0"/>
    <x v="4"/>
    <x v="1"/>
    <x v="0"/>
    <x v="0"/>
  </r>
  <r>
    <x v="4864"/>
    <n v="36230"/>
    <s v="36 months"/>
    <n v="21.33"/>
    <s v="1 year"/>
    <n v="145622"/>
    <s v="Rent"/>
    <x v="1"/>
    <n v="654"/>
    <n v="32.9"/>
    <s v="Not Verified"/>
    <x v="904"/>
    <x v="1"/>
    <n v="1"/>
    <x v="0"/>
    <x v="1"/>
    <x v="3"/>
    <x v="0"/>
  </r>
  <r>
    <x v="4865"/>
    <n v="27206"/>
    <s v="36 months"/>
    <n v="20.04"/>
    <s v="&lt; 1 year"/>
    <n v="61730"/>
    <s v="Mortgage"/>
    <x v="0"/>
    <n v="711"/>
    <n v="12"/>
    <s v="Verified"/>
    <x v="835"/>
    <x v="0"/>
    <n v="0"/>
    <x v="1"/>
    <x v="0"/>
    <x v="3"/>
    <x v="0"/>
  </r>
  <r>
    <x v="4866"/>
    <n v="1287"/>
    <s v="36 months"/>
    <n v="6.22"/>
    <s v="10+ years"/>
    <n v="82273"/>
    <s v="Rent"/>
    <x v="7"/>
    <n v="625"/>
    <n v="18.8"/>
    <s v="Verified"/>
    <x v="1598"/>
    <x v="0"/>
    <n v="0"/>
    <x v="4"/>
    <x v="0"/>
    <x v="0"/>
    <x v="0"/>
  </r>
  <r>
    <x v="4867"/>
    <n v="23337"/>
    <s v="36 months"/>
    <n v="12.99"/>
    <s v="3 years"/>
    <n v="135427"/>
    <s v="Rent"/>
    <x v="7"/>
    <n v="615"/>
    <n v="24.8"/>
    <s v="Verified"/>
    <x v="47"/>
    <x v="0"/>
    <n v="0"/>
    <x v="4"/>
    <x v="1"/>
    <x v="2"/>
    <x v="0"/>
  </r>
  <r>
    <x v="4868"/>
    <n v="21666"/>
    <s v="36 months"/>
    <n v="14.88"/>
    <s v="8 years"/>
    <n v="40679"/>
    <s v="Own"/>
    <x v="2"/>
    <n v="711"/>
    <n v="17.600000000000001"/>
    <s v="Not Verified"/>
    <x v="1986"/>
    <x v="0"/>
    <n v="0"/>
    <x v="1"/>
    <x v="2"/>
    <x v="2"/>
    <x v="0"/>
  </r>
  <r>
    <x v="4869"/>
    <n v="2161"/>
    <s v="60 months"/>
    <n v="11.2"/>
    <s v="8 years"/>
    <n v="116200"/>
    <s v="Rent"/>
    <x v="3"/>
    <n v="709"/>
    <n v="11.3"/>
    <s v="Not Verified"/>
    <x v="1503"/>
    <x v="0"/>
    <n v="0"/>
    <x v="1"/>
    <x v="1"/>
    <x v="2"/>
    <x v="0"/>
  </r>
  <r>
    <x v="4870"/>
    <n v="36131"/>
    <s v="60 months"/>
    <n v="5.97"/>
    <s v="10+ years"/>
    <n v="40505"/>
    <s v="Rent"/>
    <x v="3"/>
    <n v="746"/>
    <n v="19.2"/>
    <s v="Verified"/>
    <x v="1987"/>
    <x v="0"/>
    <n v="0"/>
    <x v="1"/>
    <x v="2"/>
    <x v="0"/>
    <x v="0"/>
  </r>
  <r>
    <x v="4871"/>
    <n v="25535"/>
    <s v="36 months"/>
    <n v="12.97"/>
    <s v="2 years"/>
    <n v="62977"/>
    <s v="Mortgage"/>
    <x v="1"/>
    <n v="822"/>
    <n v="10"/>
    <s v="Verified"/>
    <x v="1923"/>
    <x v="0"/>
    <n v="0"/>
    <x v="2"/>
    <x v="0"/>
    <x v="2"/>
    <x v="0"/>
  </r>
  <r>
    <x v="4872"/>
    <n v="33528"/>
    <s v="36 months"/>
    <n v="24.82"/>
    <s v="&lt; 1 year"/>
    <n v="139727"/>
    <s v="Rent"/>
    <x v="2"/>
    <n v="804"/>
    <n v="30.2"/>
    <s v="Verified"/>
    <x v="1988"/>
    <x v="1"/>
    <n v="1"/>
    <x v="2"/>
    <x v="1"/>
    <x v="3"/>
    <x v="0"/>
  </r>
  <r>
    <x v="4873"/>
    <n v="39751"/>
    <s v="36 months"/>
    <n v="14"/>
    <s v="1 year"/>
    <n v="117629"/>
    <s v="Mortgage"/>
    <x v="4"/>
    <n v="670"/>
    <n v="11"/>
    <s v="Verified"/>
    <x v="1646"/>
    <x v="0"/>
    <n v="0"/>
    <x v="0"/>
    <x v="1"/>
    <x v="2"/>
    <x v="0"/>
  </r>
  <r>
    <x v="4874"/>
    <n v="17527"/>
    <s v="36 months"/>
    <n v="13.08"/>
    <s v="8 years"/>
    <n v="81541"/>
    <s v="Rent"/>
    <x v="7"/>
    <n v="701"/>
    <n v="21.9"/>
    <s v="Not Verified"/>
    <x v="1989"/>
    <x v="0"/>
    <n v="0"/>
    <x v="1"/>
    <x v="0"/>
    <x v="2"/>
    <x v="0"/>
  </r>
  <r>
    <x v="4875"/>
    <n v="24853"/>
    <s v="36 months"/>
    <n v="28.54"/>
    <s v="8 years"/>
    <n v="76967"/>
    <s v="Mortgage"/>
    <x v="6"/>
    <n v="772"/>
    <n v="24.6"/>
    <s v="Verified"/>
    <x v="1197"/>
    <x v="0"/>
    <n v="0"/>
    <x v="2"/>
    <x v="0"/>
    <x v="3"/>
    <x v="0"/>
  </r>
  <r>
    <x v="4876"/>
    <n v="15758"/>
    <s v="36 months"/>
    <n v="6.04"/>
    <s v="&lt; 1 year"/>
    <n v="117218"/>
    <s v="Rent"/>
    <x v="1"/>
    <n v="693"/>
    <n v="38.1"/>
    <s v="Not Verified"/>
    <x v="1990"/>
    <x v="0"/>
    <n v="0"/>
    <x v="0"/>
    <x v="1"/>
    <x v="0"/>
    <x v="0"/>
  </r>
  <r>
    <x v="4877"/>
    <n v="1244"/>
    <s v="36 months"/>
    <n v="24.18"/>
    <s v="8 years"/>
    <n v="33642"/>
    <s v="Own"/>
    <x v="0"/>
    <n v="590"/>
    <n v="7.7"/>
    <s v="Verified"/>
    <x v="121"/>
    <x v="1"/>
    <n v="1"/>
    <x v="3"/>
    <x v="2"/>
    <x v="3"/>
    <x v="1"/>
  </r>
  <r>
    <x v="4878"/>
    <n v="4178"/>
    <s v="36 months"/>
    <n v="17.079999999999998"/>
    <s v="&lt; 1 year"/>
    <n v="141688"/>
    <s v="Rent"/>
    <x v="3"/>
    <n v="766"/>
    <n v="37.6"/>
    <s v="Not Verified"/>
    <x v="1991"/>
    <x v="0"/>
    <n v="0"/>
    <x v="2"/>
    <x v="1"/>
    <x v="1"/>
    <x v="0"/>
  </r>
  <r>
    <x v="4879"/>
    <n v="32831"/>
    <s v="60 months"/>
    <n v="28.61"/>
    <s v="9 years"/>
    <n v="83859"/>
    <s v="Own"/>
    <x v="7"/>
    <n v="657"/>
    <n v="12.3"/>
    <s v="Not Verified"/>
    <x v="1732"/>
    <x v="0"/>
    <n v="0"/>
    <x v="0"/>
    <x v="0"/>
    <x v="3"/>
    <x v="0"/>
  </r>
  <r>
    <x v="4880"/>
    <n v="3176"/>
    <s v="36 months"/>
    <n v="14.84"/>
    <s v="3 years"/>
    <n v="77540"/>
    <s v="Rent"/>
    <x v="7"/>
    <n v="649"/>
    <n v="34.4"/>
    <s v="Not Verified"/>
    <x v="1603"/>
    <x v="1"/>
    <n v="1"/>
    <x v="4"/>
    <x v="0"/>
    <x v="2"/>
    <x v="0"/>
  </r>
  <r>
    <x v="4881"/>
    <n v="38770"/>
    <s v="60 months"/>
    <n v="22.7"/>
    <s v="4 years"/>
    <n v="135197"/>
    <s v="Rent"/>
    <x v="5"/>
    <n v="683"/>
    <n v="8.1999999999999993"/>
    <s v="Verified"/>
    <x v="1813"/>
    <x v="0"/>
    <n v="0"/>
    <x v="0"/>
    <x v="1"/>
    <x v="3"/>
    <x v="0"/>
  </r>
  <r>
    <x v="4882"/>
    <n v="34654"/>
    <s v="36 months"/>
    <n v="6.75"/>
    <s v="7 years"/>
    <n v="103915"/>
    <s v="Rent"/>
    <x v="7"/>
    <n v="794"/>
    <n v="39.6"/>
    <s v="Verified"/>
    <x v="284"/>
    <x v="0"/>
    <n v="0"/>
    <x v="2"/>
    <x v="1"/>
    <x v="0"/>
    <x v="0"/>
  </r>
  <r>
    <x v="4883"/>
    <n v="27627"/>
    <s v="36 months"/>
    <n v="28.22"/>
    <s v="4 years"/>
    <n v="53782"/>
    <s v="Rent"/>
    <x v="7"/>
    <n v="697"/>
    <n v="33.299999999999997"/>
    <s v="Not Verified"/>
    <x v="959"/>
    <x v="1"/>
    <n v="1"/>
    <x v="0"/>
    <x v="2"/>
    <x v="3"/>
    <x v="0"/>
  </r>
  <r>
    <x v="4884"/>
    <n v="25881"/>
    <s v="60 months"/>
    <n v="13.61"/>
    <s v="4 years"/>
    <n v="105021"/>
    <s v="Rent"/>
    <x v="6"/>
    <n v="584"/>
    <n v="7.2"/>
    <s v="Not Verified"/>
    <x v="1921"/>
    <x v="0"/>
    <n v="0"/>
    <x v="3"/>
    <x v="1"/>
    <x v="2"/>
    <x v="0"/>
  </r>
  <r>
    <x v="4885"/>
    <n v="36422"/>
    <s v="36 months"/>
    <n v="18.100000000000001"/>
    <s v="3 years"/>
    <n v="102842"/>
    <s v="Mortgage"/>
    <x v="1"/>
    <n v="733"/>
    <n v="12.5"/>
    <s v="Verified"/>
    <x v="273"/>
    <x v="0"/>
    <n v="0"/>
    <x v="1"/>
    <x v="1"/>
    <x v="1"/>
    <x v="0"/>
  </r>
  <r>
    <x v="4886"/>
    <n v="12984"/>
    <s v="60 months"/>
    <n v="8.4600000000000009"/>
    <s v="8 years"/>
    <n v="145226"/>
    <s v="Rent"/>
    <x v="7"/>
    <n v="789"/>
    <n v="24.2"/>
    <s v="Verified"/>
    <x v="1018"/>
    <x v="0"/>
    <n v="0"/>
    <x v="2"/>
    <x v="1"/>
    <x v="0"/>
    <x v="0"/>
  </r>
  <r>
    <x v="4887"/>
    <n v="24776"/>
    <s v="36 months"/>
    <n v="28.64"/>
    <s v="7 years"/>
    <n v="146084"/>
    <s v="Rent"/>
    <x v="5"/>
    <n v="669"/>
    <n v="23.3"/>
    <s v="Not Verified"/>
    <x v="1866"/>
    <x v="0"/>
    <n v="0"/>
    <x v="0"/>
    <x v="1"/>
    <x v="3"/>
    <x v="0"/>
  </r>
  <r>
    <x v="4888"/>
    <n v="18755"/>
    <s v="36 months"/>
    <n v="21.82"/>
    <s v="8 years"/>
    <n v="128287"/>
    <s v="Mortgage"/>
    <x v="5"/>
    <n v="629"/>
    <n v="27"/>
    <s v="Not Verified"/>
    <x v="1992"/>
    <x v="1"/>
    <n v="1"/>
    <x v="4"/>
    <x v="1"/>
    <x v="3"/>
    <x v="1"/>
  </r>
  <r>
    <x v="4889"/>
    <n v="8135"/>
    <s v="36 months"/>
    <n v="6.35"/>
    <s v="6 years"/>
    <n v="111667"/>
    <s v="Own"/>
    <x v="2"/>
    <n v="781"/>
    <n v="21.2"/>
    <s v="Verified"/>
    <x v="1921"/>
    <x v="0"/>
    <n v="0"/>
    <x v="2"/>
    <x v="1"/>
    <x v="0"/>
    <x v="0"/>
  </r>
  <r>
    <x v="4890"/>
    <n v="1320"/>
    <s v="36 months"/>
    <n v="8.8800000000000008"/>
    <s v="6 years"/>
    <n v="123731"/>
    <s v="Mortgage"/>
    <x v="5"/>
    <n v="735"/>
    <n v="30.7"/>
    <s v="Not Verified"/>
    <x v="225"/>
    <x v="0"/>
    <n v="0"/>
    <x v="1"/>
    <x v="1"/>
    <x v="0"/>
    <x v="0"/>
  </r>
  <r>
    <x v="4891"/>
    <n v="38422"/>
    <s v="60 months"/>
    <n v="15"/>
    <s v="4 years"/>
    <n v="28212"/>
    <s v="Mortgage"/>
    <x v="7"/>
    <n v="674"/>
    <n v="17.2"/>
    <s v="Not Verified"/>
    <x v="983"/>
    <x v="0"/>
    <n v="0"/>
    <x v="0"/>
    <x v="3"/>
    <x v="1"/>
    <x v="0"/>
  </r>
  <r>
    <x v="4892"/>
    <n v="29635"/>
    <s v="60 months"/>
    <n v="10.42"/>
    <s v="9 years"/>
    <n v="144802"/>
    <s v="Rent"/>
    <x v="2"/>
    <n v="658"/>
    <n v="11.2"/>
    <s v="Verified"/>
    <x v="1219"/>
    <x v="0"/>
    <n v="0"/>
    <x v="0"/>
    <x v="1"/>
    <x v="2"/>
    <x v="0"/>
  </r>
  <r>
    <x v="4893"/>
    <n v="22684"/>
    <s v="60 months"/>
    <n v="12.62"/>
    <s v="&lt; 1 year"/>
    <n v="37448"/>
    <s v="Mortgage"/>
    <x v="4"/>
    <n v="762"/>
    <n v="6.2"/>
    <s v="Verified"/>
    <x v="1760"/>
    <x v="0"/>
    <n v="0"/>
    <x v="2"/>
    <x v="2"/>
    <x v="2"/>
    <x v="0"/>
  </r>
  <r>
    <x v="4894"/>
    <n v="24238"/>
    <s v="36 months"/>
    <n v="29.94"/>
    <s v="5 years"/>
    <n v="107931"/>
    <s v="Rent"/>
    <x v="4"/>
    <n v="747"/>
    <n v="16.399999999999999"/>
    <s v="Not Verified"/>
    <x v="1958"/>
    <x v="0"/>
    <n v="0"/>
    <x v="1"/>
    <x v="1"/>
    <x v="3"/>
    <x v="0"/>
  </r>
  <r>
    <x v="4895"/>
    <n v="22889"/>
    <s v="36 months"/>
    <n v="21.47"/>
    <s v="9 years"/>
    <n v="132113"/>
    <s v="Mortgage"/>
    <x v="3"/>
    <n v="765"/>
    <n v="19.899999999999999"/>
    <s v="Not Verified"/>
    <x v="732"/>
    <x v="0"/>
    <n v="0"/>
    <x v="2"/>
    <x v="1"/>
    <x v="3"/>
    <x v="0"/>
  </r>
  <r>
    <x v="4896"/>
    <n v="31313"/>
    <s v="36 months"/>
    <n v="28.06"/>
    <s v="5 years"/>
    <n v="112095"/>
    <s v="Own"/>
    <x v="3"/>
    <n v="752"/>
    <n v="28.1"/>
    <s v="Verified"/>
    <x v="307"/>
    <x v="1"/>
    <n v="1"/>
    <x v="2"/>
    <x v="1"/>
    <x v="3"/>
    <x v="0"/>
  </r>
  <r>
    <x v="4897"/>
    <n v="33535"/>
    <s v="36 months"/>
    <n v="15.89"/>
    <s v="9 years"/>
    <n v="38283"/>
    <s v="Own"/>
    <x v="6"/>
    <n v="717"/>
    <n v="33.200000000000003"/>
    <s v="Verified"/>
    <x v="441"/>
    <x v="1"/>
    <n v="1"/>
    <x v="1"/>
    <x v="2"/>
    <x v="1"/>
    <x v="0"/>
  </r>
  <r>
    <x v="4898"/>
    <n v="11770"/>
    <s v="60 months"/>
    <n v="22.76"/>
    <s v="3 years"/>
    <n v="118294"/>
    <s v="Mortgage"/>
    <x v="3"/>
    <n v="789"/>
    <n v="13.4"/>
    <s v="Not Verified"/>
    <x v="65"/>
    <x v="0"/>
    <n v="0"/>
    <x v="2"/>
    <x v="1"/>
    <x v="3"/>
    <x v="0"/>
  </r>
  <r>
    <x v="4899"/>
    <n v="21426"/>
    <s v="36 months"/>
    <n v="16.489999999999998"/>
    <s v="1 year"/>
    <n v="117219"/>
    <s v="Mortgage"/>
    <x v="1"/>
    <n v="799"/>
    <n v="22.3"/>
    <s v="Not Verified"/>
    <x v="1543"/>
    <x v="0"/>
    <n v="0"/>
    <x v="2"/>
    <x v="1"/>
    <x v="1"/>
    <x v="0"/>
  </r>
  <r>
    <x v="4900"/>
    <n v="8498"/>
    <s v="36 months"/>
    <n v="13.21"/>
    <s v="&lt; 1 year"/>
    <n v="121847"/>
    <s v="Own"/>
    <x v="4"/>
    <n v="769"/>
    <n v="13.2"/>
    <s v="Verified"/>
    <x v="1218"/>
    <x v="0"/>
    <n v="0"/>
    <x v="2"/>
    <x v="1"/>
    <x v="2"/>
    <x v="0"/>
  </r>
  <r>
    <x v="4901"/>
    <n v="17395"/>
    <s v="36 months"/>
    <n v="17.98"/>
    <s v="2 years"/>
    <n v="70118"/>
    <s v="Rent"/>
    <x v="6"/>
    <n v="693"/>
    <n v="38.299999999999997"/>
    <s v="Not Verified"/>
    <x v="688"/>
    <x v="0"/>
    <n v="0"/>
    <x v="0"/>
    <x v="0"/>
    <x v="1"/>
    <x v="0"/>
  </r>
  <r>
    <x v="4902"/>
    <n v="3537"/>
    <s v="60 months"/>
    <n v="15.68"/>
    <s v="10+ years"/>
    <n v="140471"/>
    <s v="Rent"/>
    <x v="3"/>
    <n v="599"/>
    <n v="27.7"/>
    <s v="Verified"/>
    <x v="892"/>
    <x v="1"/>
    <n v="1"/>
    <x v="3"/>
    <x v="1"/>
    <x v="1"/>
    <x v="1"/>
  </r>
  <r>
    <x v="4903"/>
    <n v="20226"/>
    <s v="60 months"/>
    <n v="29.51"/>
    <s v="8 years"/>
    <n v="131923"/>
    <s v="Mortgage"/>
    <x v="6"/>
    <n v="667"/>
    <n v="28.7"/>
    <s v="Verified"/>
    <x v="642"/>
    <x v="1"/>
    <n v="1"/>
    <x v="0"/>
    <x v="1"/>
    <x v="3"/>
    <x v="0"/>
  </r>
  <r>
    <x v="4904"/>
    <n v="16216"/>
    <s v="36 months"/>
    <n v="17.399999999999999"/>
    <s v="&lt; 1 year"/>
    <n v="112618"/>
    <s v="Rent"/>
    <x v="2"/>
    <n v="841"/>
    <n v="23.6"/>
    <s v="Not Verified"/>
    <x v="746"/>
    <x v="0"/>
    <n v="0"/>
    <x v="2"/>
    <x v="1"/>
    <x v="1"/>
    <x v="0"/>
  </r>
  <r>
    <x v="4905"/>
    <n v="19613"/>
    <s v="36 months"/>
    <n v="25.28"/>
    <s v="4 years"/>
    <n v="45089"/>
    <s v="Mortgage"/>
    <x v="5"/>
    <n v="609"/>
    <n v="14.9"/>
    <s v="Verified"/>
    <x v="1993"/>
    <x v="1"/>
    <n v="1"/>
    <x v="4"/>
    <x v="2"/>
    <x v="3"/>
    <x v="1"/>
  </r>
  <r>
    <x v="4906"/>
    <n v="4009"/>
    <s v="36 months"/>
    <n v="21.67"/>
    <s v="9 years"/>
    <n v="56342"/>
    <s v="Own"/>
    <x v="0"/>
    <n v="633"/>
    <n v="12"/>
    <s v="Verified"/>
    <x v="1531"/>
    <x v="1"/>
    <n v="1"/>
    <x v="4"/>
    <x v="2"/>
    <x v="3"/>
    <x v="1"/>
  </r>
  <r>
    <x v="4907"/>
    <n v="25368"/>
    <s v="36 months"/>
    <n v="16.989999999999998"/>
    <s v="5 years"/>
    <n v="113227"/>
    <s v="Rent"/>
    <x v="6"/>
    <n v="754"/>
    <n v="28"/>
    <s v="Verified"/>
    <x v="800"/>
    <x v="0"/>
    <n v="0"/>
    <x v="2"/>
    <x v="1"/>
    <x v="1"/>
    <x v="0"/>
  </r>
  <r>
    <x v="4908"/>
    <n v="30327"/>
    <s v="60 months"/>
    <n v="16.850000000000001"/>
    <s v="8 years"/>
    <n v="20040"/>
    <s v="Own"/>
    <x v="1"/>
    <n v="829"/>
    <n v="37.299999999999997"/>
    <s v="Verified"/>
    <x v="1959"/>
    <x v="1"/>
    <n v="1"/>
    <x v="2"/>
    <x v="3"/>
    <x v="1"/>
    <x v="0"/>
  </r>
  <r>
    <x v="4909"/>
    <n v="15209"/>
    <s v="36 months"/>
    <n v="13.55"/>
    <s v="&lt; 1 year"/>
    <n v="59749"/>
    <s v="Mortgage"/>
    <x v="7"/>
    <n v="589"/>
    <n v="12.5"/>
    <s v="Verified"/>
    <x v="1749"/>
    <x v="0"/>
    <n v="0"/>
    <x v="3"/>
    <x v="2"/>
    <x v="2"/>
    <x v="0"/>
  </r>
  <r>
    <x v="4910"/>
    <n v="16029"/>
    <s v="36 months"/>
    <n v="7.67"/>
    <s v="4 years"/>
    <n v="69414"/>
    <s v="Mortgage"/>
    <x v="5"/>
    <n v="844"/>
    <n v="25"/>
    <s v="Verified"/>
    <x v="1832"/>
    <x v="0"/>
    <n v="0"/>
    <x v="2"/>
    <x v="0"/>
    <x v="0"/>
    <x v="0"/>
  </r>
  <r>
    <x v="4911"/>
    <n v="3077"/>
    <s v="36 months"/>
    <n v="24.04"/>
    <s v="&lt; 1 year"/>
    <n v="131909"/>
    <s v="Rent"/>
    <x v="7"/>
    <n v="714"/>
    <n v="23.5"/>
    <s v="Not Verified"/>
    <x v="1417"/>
    <x v="0"/>
    <n v="0"/>
    <x v="1"/>
    <x v="1"/>
    <x v="3"/>
    <x v="0"/>
  </r>
  <r>
    <x v="4912"/>
    <n v="14907"/>
    <s v="36 months"/>
    <n v="27.95"/>
    <s v="1 year"/>
    <n v="126449"/>
    <s v="Mortgage"/>
    <x v="7"/>
    <n v="640"/>
    <n v="27.5"/>
    <s v="Not Verified"/>
    <x v="475"/>
    <x v="1"/>
    <n v="1"/>
    <x v="4"/>
    <x v="1"/>
    <x v="3"/>
    <x v="1"/>
  </r>
  <r>
    <x v="4913"/>
    <n v="37635"/>
    <s v="60 months"/>
    <n v="10.45"/>
    <s v="1 year"/>
    <n v="84172"/>
    <s v="Mortgage"/>
    <x v="3"/>
    <n v="593"/>
    <n v="25.6"/>
    <s v="Verified"/>
    <x v="1066"/>
    <x v="1"/>
    <n v="1"/>
    <x v="3"/>
    <x v="0"/>
    <x v="2"/>
    <x v="0"/>
  </r>
  <r>
    <x v="4914"/>
    <n v="5873"/>
    <s v="36 months"/>
    <n v="28.14"/>
    <s v="10+ years"/>
    <n v="61992"/>
    <s v="Mortgage"/>
    <x v="4"/>
    <n v="837"/>
    <n v="14.5"/>
    <s v="Not Verified"/>
    <x v="1576"/>
    <x v="0"/>
    <n v="0"/>
    <x v="2"/>
    <x v="0"/>
    <x v="3"/>
    <x v="0"/>
  </r>
  <r>
    <x v="4915"/>
    <n v="9635"/>
    <s v="36 months"/>
    <n v="10.81"/>
    <s v="4 years"/>
    <n v="146004"/>
    <s v="Mortgage"/>
    <x v="7"/>
    <n v="605"/>
    <n v="29.2"/>
    <s v="Verified"/>
    <x v="1795"/>
    <x v="1"/>
    <n v="1"/>
    <x v="4"/>
    <x v="1"/>
    <x v="2"/>
    <x v="0"/>
  </r>
  <r>
    <x v="4916"/>
    <n v="34065"/>
    <s v="60 months"/>
    <n v="18.25"/>
    <s v="9 years"/>
    <n v="54587"/>
    <s v="Own"/>
    <x v="2"/>
    <n v="618"/>
    <n v="14.5"/>
    <s v="Verified"/>
    <x v="100"/>
    <x v="1"/>
    <n v="1"/>
    <x v="4"/>
    <x v="2"/>
    <x v="1"/>
    <x v="1"/>
  </r>
  <r>
    <x v="4917"/>
    <n v="34783"/>
    <s v="36 months"/>
    <n v="13.59"/>
    <s v="3 years"/>
    <n v="100894"/>
    <s v="Rent"/>
    <x v="6"/>
    <n v="825"/>
    <n v="27.9"/>
    <s v="Not Verified"/>
    <x v="1551"/>
    <x v="0"/>
    <n v="0"/>
    <x v="2"/>
    <x v="1"/>
    <x v="2"/>
    <x v="0"/>
  </r>
  <r>
    <x v="4918"/>
    <n v="35152"/>
    <s v="60 months"/>
    <n v="7.86"/>
    <s v="5 years"/>
    <n v="69279"/>
    <s v="Own"/>
    <x v="1"/>
    <n v="730"/>
    <n v="15.5"/>
    <s v="Verified"/>
    <x v="854"/>
    <x v="0"/>
    <n v="0"/>
    <x v="1"/>
    <x v="0"/>
    <x v="0"/>
    <x v="0"/>
  </r>
  <r>
    <x v="4919"/>
    <n v="30092"/>
    <s v="36 months"/>
    <n v="6.32"/>
    <s v="4 years"/>
    <n v="104498"/>
    <s v="Mortgage"/>
    <x v="7"/>
    <n v="787"/>
    <n v="7.9"/>
    <s v="Not Verified"/>
    <x v="1112"/>
    <x v="0"/>
    <n v="0"/>
    <x v="2"/>
    <x v="1"/>
    <x v="0"/>
    <x v="0"/>
  </r>
  <r>
    <x v="4920"/>
    <n v="18653"/>
    <s v="36 months"/>
    <n v="14.13"/>
    <s v="1 year"/>
    <n v="116195"/>
    <s v="Mortgage"/>
    <x v="1"/>
    <n v="732"/>
    <n v="9.5"/>
    <s v="Not Verified"/>
    <x v="1994"/>
    <x v="0"/>
    <n v="0"/>
    <x v="1"/>
    <x v="1"/>
    <x v="2"/>
    <x v="0"/>
  </r>
  <r>
    <x v="4921"/>
    <n v="33463"/>
    <s v="36 months"/>
    <n v="6.18"/>
    <s v="8 years"/>
    <n v="51363"/>
    <s v="Own"/>
    <x v="7"/>
    <n v="695"/>
    <n v="34.200000000000003"/>
    <s v="Not Verified"/>
    <x v="1227"/>
    <x v="0"/>
    <n v="0"/>
    <x v="0"/>
    <x v="2"/>
    <x v="0"/>
    <x v="0"/>
  </r>
  <r>
    <x v="4922"/>
    <n v="35028"/>
    <s v="36 months"/>
    <n v="7.61"/>
    <s v="9 years"/>
    <n v="32812"/>
    <s v="Mortgage"/>
    <x v="3"/>
    <n v="780"/>
    <n v="9.1999999999999993"/>
    <s v="Verified"/>
    <x v="581"/>
    <x v="0"/>
    <n v="0"/>
    <x v="2"/>
    <x v="2"/>
    <x v="0"/>
    <x v="0"/>
  </r>
  <r>
    <x v="4923"/>
    <n v="21947"/>
    <s v="36 months"/>
    <n v="8.56"/>
    <s v="7 years"/>
    <n v="107771"/>
    <s v="Mortgage"/>
    <x v="4"/>
    <n v="760"/>
    <n v="16.600000000000001"/>
    <s v="Verified"/>
    <x v="937"/>
    <x v="0"/>
    <n v="0"/>
    <x v="2"/>
    <x v="1"/>
    <x v="0"/>
    <x v="0"/>
  </r>
  <r>
    <x v="4924"/>
    <n v="30978"/>
    <s v="36 months"/>
    <n v="5.05"/>
    <s v="8 years"/>
    <n v="101912"/>
    <s v="Rent"/>
    <x v="7"/>
    <n v="753"/>
    <n v="15.1"/>
    <s v="Not Verified"/>
    <x v="114"/>
    <x v="0"/>
    <n v="0"/>
    <x v="2"/>
    <x v="1"/>
    <x v="0"/>
    <x v="0"/>
  </r>
  <r>
    <x v="4925"/>
    <n v="23056"/>
    <s v="36 months"/>
    <n v="8.83"/>
    <s v="10+ years"/>
    <n v="134442"/>
    <s v="Rent"/>
    <x v="6"/>
    <n v="734"/>
    <n v="7"/>
    <s v="Verified"/>
    <x v="387"/>
    <x v="0"/>
    <n v="0"/>
    <x v="1"/>
    <x v="1"/>
    <x v="0"/>
    <x v="0"/>
  </r>
  <r>
    <x v="4926"/>
    <n v="30007"/>
    <s v="36 months"/>
    <n v="19.43"/>
    <s v="5 years"/>
    <n v="49428"/>
    <s v="Mortgage"/>
    <x v="6"/>
    <n v="694"/>
    <n v="26"/>
    <s v="Verified"/>
    <x v="1910"/>
    <x v="1"/>
    <n v="1"/>
    <x v="0"/>
    <x v="2"/>
    <x v="1"/>
    <x v="0"/>
  </r>
  <r>
    <x v="4927"/>
    <n v="6543"/>
    <s v="36 months"/>
    <n v="25.49"/>
    <s v="4 years"/>
    <n v="44321"/>
    <s v="Rent"/>
    <x v="7"/>
    <n v="721"/>
    <n v="33"/>
    <s v="Verified"/>
    <x v="1507"/>
    <x v="1"/>
    <n v="1"/>
    <x v="1"/>
    <x v="2"/>
    <x v="3"/>
    <x v="0"/>
  </r>
  <r>
    <x v="4928"/>
    <n v="22067"/>
    <s v="60 months"/>
    <n v="9.84"/>
    <s v="4 years"/>
    <n v="145893"/>
    <s v="Rent"/>
    <x v="6"/>
    <n v="595"/>
    <n v="39.700000000000003"/>
    <s v="Verified"/>
    <x v="410"/>
    <x v="1"/>
    <n v="1"/>
    <x v="3"/>
    <x v="1"/>
    <x v="0"/>
    <x v="0"/>
  </r>
  <r>
    <x v="4929"/>
    <n v="26097"/>
    <s v="36 months"/>
    <n v="7.02"/>
    <s v="1 year"/>
    <n v="137899"/>
    <s v="Own"/>
    <x v="2"/>
    <n v="727"/>
    <n v="37.799999999999997"/>
    <s v="Verified"/>
    <x v="254"/>
    <x v="0"/>
    <n v="0"/>
    <x v="1"/>
    <x v="1"/>
    <x v="0"/>
    <x v="0"/>
  </r>
  <r>
    <x v="4930"/>
    <n v="4809"/>
    <s v="36 months"/>
    <n v="23.24"/>
    <s v="10+ years"/>
    <n v="29085"/>
    <s v="Mortgage"/>
    <x v="3"/>
    <n v="841"/>
    <n v="6.7"/>
    <s v="Verified"/>
    <x v="1177"/>
    <x v="1"/>
    <n v="1"/>
    <x v="2"/>
    <x v="3"/>
    <x v="3"/>
    <x v="0"/>
  </r>
  <r>
    <x v="4931"/>
    <n v="23191"/>
    <s v="60 months"/>
    <n v="5.2"/>
    <s v="3 years"/>
    <n v="88342"/>
    <s v="Own"/>
    <x v="2"/>
    <n v="608"/>
    <n v="14"/>
    <s v="Not Verified"/>
    <x v="1751"/>
    <x v="0"/>
    <n v="0"/>
    <x v="4"/>
    <x v="0"/>
    <x v="0"/>
    <x v="0"/>
  </r>
  <r>
    <x v="4932"/>
    <n v="22267"/>
    <s v="36 months"/>
    <n v="23.35"/>
    <s v="1 year"/>
    <n v="120583"/>
    <s v="Mortgage"/>
    <x v="6"/>
    <n v="839"/>
    <n v="19.399999999999999"/>
    <s v="Not Verified"/>
    <x v="626"/>
    <x v="0"/>
    <n v="0"/>
    <x v="2"/>
    <x v="1"/>
    <x v="3"/>
    <x v="0"/>
  </r>
  <r>
    <x v="4933"/>
    <n v="8206"/>
    <s v="36 months"/>
    <n v="8.2799999999999994"/>
    <s v="1 year"/>
    <n v="43460"/>
    <s v="Rent"/>
    <x v="4"/>
    <n v="693"/>
    <n v="35.6"/>
    <s v="Verified"/>
    <x v="791"/>
    <x v="0"/>
    <n v="0"/>
    <x v="0"/>
    <x v="2"/>
    <x v="0"/>
    <x v="0"/>
  </r>
  <r>
    <x v="4934"/>
    <n v="22057"/>
    <s v="36 months"/>
    <n v="10.71"/>
    <s v="7 years"/>
    <n v="58455"/>
    <s v="Rent"/>
    <x v="1"/>
    <n v="587"/>
    <n v="17.600000000000001"/>
    <s v="Verified"/>
    <x v="434"/>
    <x v="0"/>
    <n v="0"/>
    <x v="3"/>
    <x v="2"/>
    <x v="2"/>
    <x v="0"/>
  </r>
  <r>
    <x v="4935"/>
    <n v="29992"/>
    <s v="36 months"/>
    <n v="8"/>
    <s v="3 years"/>
    <n v="130679"/>
    <s v="Own"/>
    <x v="5"/>
    <n v="834"/>
    <n v="25"/>
    <s v="Verified"/>
    <x v="1288"/>
    <x v="0"/>
    <n v="0"/>
    <x v="2"/>
    <x v="1"/>
    <x v="0"/>
    <x v="0"/>
  </r>
  <r>
    <x v="4936"/>
    <n v="16995"/>
    <s v="36 months"/>
    <n v="11.18"/>
    <s v="3 years"/>
    <n v="80157"/>
    <s v="Mortgage"/>
    <x v="2"/>
    <n v="663"/>
    <n v="28.1"/>
    <s v="Not Verified"/>
    <x v="853"/>
    <x v="0"/>
    <n v="0"/>
    <x v="0"/>
    <x v="0"/>
    <x v="2"/>
    <x v="0"/>
  </r>
  <r>
    <x v="4937"/>
    <n v="14210"/>
    <s v="60 months"/>
    <n v="24.95"/>
    <s v="6 years"/>
    <n v="115795"/>
    <s v="Own"/>
    <x v="5"/>
    <n v="595"/>
    <n v="15.4"/>
    <s v="Verified"/>
    <x v="957"/>
    <x v="1"/>
    <n v="1"/>
    <x v="3"/>
    <x v="1"/>
    <x v="3"/>
    <x v="1"/>
  </r>
  <r>
    <x v="4938"/>
    <n v="18793"/>
    <s v="60 months"/>
    <n v="8.31"/>
    <s v="3 years"/>
    <n v="77078"/>
    <s v="Rent"/>
    <x v="0"/>
    <n v="675"/>
    <n v="25.4"/>
    <s v="Verified"/>
    <x v="901"/>
    <x v="0"/>
    <n v="0"/>
    <x v="0"/>
    <x v="0"/>
    <x v="0"/>
    <x v="0"/>
  </r>
  <r>
    <x v="4939"/>
    <n v="27270"/>
    <s v="36 months"/>
    <n v="29.85"/>
    <s v="8 years"/>
    <n v="70939"/>
    <s v="Own"/>
    <x v="3"/>
    <n v="701"/>
    <n v="6.8"/>
    <s v="Verified"/>
    <x v="920"/>
    <x v="0"/>
    <n v="0"/>
    <x v="1"/>
    <x v="0"/>
    <x v="3"/>
    <x v="0"/>
  </r>
  <r>
    <x v="4940"/>
    <n v="6197"/>
    <s v="36 months"/>
    <n v="13.18"/>
    <s v="8 years"/>
    <n v="106652"/>
    <s v="Mortgage"/>
    <x v="1"/>
    <n v="805"/>
    <n v="21.8"/>
    <s v="Verified"/>
    <x v="1607"/>
    <x v="0"/>
    <n v="0"/>
    <x v="2"/>
    <x v="1"/>
    <x v="2"/>
    <x v="0"/>
  </r>
  <r>
    <x v="4941"/>
    <n v="8452"/>
    <s v="36 months"/>
    <n v="28.05"/>
    <s v="2 years"/>
    <n v="30440"/>
    <s v="Rent"/>
    <x v="5"/>
    <n v="608"/>
    <n v="18.2"/>
    <s v="Verified"/>
    <x v="183"/>
    <x v="1"/>
    <n v="1"/>
    <x v="4"/>
    <x v="2"/>
    <x v="3"/>
    <x v="1"/>
  </r>
  <r>
    <x v="4942"/>
    <n v="15859"/>
    <s v="60 months"/>
    <n v="9.75"/>
    <s v="5 years"/>
    <n v="145913"/>
    <s v="Rent"/>
    <x v="3"/>
    <n v="655"/>
    <n v="17.5"/>
    <s v="Verified"/>
    <x v="1322"/>
    <x v="0"/>
    <n v="0"/>
    <x v="0"/>
    <x v="1"/>
    <x v="0"/>
    <x v="0"/>
  </r>
  <r>
    <x v="4943"/>
    <n v="28236"/>
    <s v="36 months"/>
    <n v="9.6999999999999993"/>
    <s v="6 years"/>
    <n v="134051"/>
    <s v="Own"/>
    <x v="2"/>
    <n v="698"/>
    <n v="13.2"/>
    <s v="Not Verified"/>
    <x v="1854"/>
    <x v="0"/>
    <n v="0"/>
    <x v="0"/>
    <x v="1"/>
    <x v="0"/>
    <x v="0"/>
  </r>
  <r>
    <x v="4944"/>
    <n v="32899"/>
    <s v="36 months"/>
    <n v="19.13"/>
    <s v="2 years"/>
    <n v="63368"/>
    <s v="Rent"/>
    <x v="2"/>
    <n v="750"/>
    <n v="33.6"/>
    <s v="Not Verified"/>
    <x v="1995"/>
    <x v="1"/>
    <n v="1"/>
    <x v="2"/>
    <x v="0"/>
    <x v="1"/>
    <x v="0"/>
  </r>
  <r>
    <x v="4945"/>
    <n v="33083"/>
    <s v="36 months"/>
    <n v="6.27"/>
    <s v="3 years"/>
    <n v="69131"/>
    <s v="Rent"/>
    <x v="3"/>
    <n v="613"/>
    <n v="35.9"/>
    <s v="Verified"/>
    <x v="616"/>
    <x v="1"/>
    <n v="1"/>
    <x v="4"/>
    <x v="0"/>
    <x v="0"/>
    <x v="0"/>
  </r>
  <r>
    <x v="4946"/>
    <n v="3172"/>
    <s v="36 months"/>
    <n v="25.03"/>
    <s v="&lt; 1 year"/>
    <n v="22179"/>
    <s v="Rent"/>
    <x v="7"/>
    <n v="841"/>
    <n v="36.1"/>
    <s v="Verified"/>
    <x v="50"/>
    <x v="1"/>
    <n v="1"/>
    <x v="2"/>
    <x v="3"/>
    <x v="3"/>
    <x v="0"/>
  </r>
  <r>
    <x v="4947"/>
    <n v="17663"/>
    <s v="36 months"/>
    <n v="15.99"/>
    <s v="10+ years"/>
    <n v="126672"/>
    <s v="Rent"/>
    <x v="6"/>
    <n v="767"/>
    <n v="18.899999999999999"/>
    <s v="Verified"/>
    <x v="1732"/>
    <x v="0"/>
    <n v="0"/>
    <x v="2"/>
    <x v="1"/>
    <x v="1"/>
    <x v="0"/>
  </r>
  <r>
    <x v="4948"/>
    <n v="28540"/>
    <s v="36 months"/>
    <n v="22.48"/>
    <s v="8 years"/>
    <n v="121427"/>
    <s v="Rent"/>
    <x v="5"/>
    <n v="630"/>
    <n v="14.1"/>
    <s v="Not Verified"/>
    <x v="1803"/>
    <x v="1"/>
    <n v="1"/>
    <x v="4"/>
    <x v="1"/>
    <x v="3"/>
    <x v="1"/>
  </r>
  <r>
    <x v="4949"/>
    <n v="20053"/>
    <s v="60 months"/>
    <n v="9.3699999999999992"/>
    <s v="6 years"/>
    <n v="25665"/>
    <s v="Rent"/>
    <x v="4"/>
    <n v="588"/>
    <n v="8.4"/>
    <s v="Not Verified"/>
    <x v="1352"/>
    <x v="1"/>
    <n v="1"/>
    <x v="3"/>
    <x v="3"/>
    <x v="0"/>
    <x v="0"/>
  </r>
  <r>
    <x v="4950"/>
    <n v="12085"/>
    <s v="36 months"/>
    <n v="21.06"/>
    <s v="9 years"/>
    <n v="126517"/>
    <s v="Rent"/>
    <x v="0"/>
    <n v="712"/>
    <n v="28.5"/>
    <s v="Not Verified"/>
    <x v="133"/>
    <x v="1"/>
    <n v="1"/>
    <x v="1"/>
    <x v="1"/>
    <x v="3"/>
    <x v="0"/>
  </r>
  <r>
    <x v="4951"/>
    <n v="31564"/>
    <s v="36 months"/>
    <n v="19.850000000000001"/>
    <s v="6 years"/>
    <n v="135340"/>
    <s v="Mortgage"/>
    <x v="7"/>
    <n v="771"/>
    <n v="16.600000000000001"/>
    <s v="Verified"/>
    <x v="548"/>
    <x v="0"/>
    <n v="0"/>
    <x v="2"/>
    <x v="1"/>
    <x v="1"/>
    <x v="0"/>
  </r>
  <r>
    <x v="4952"/>
    <n v="25209"/>
    <s v="60 months"/>
    <n v="23.89"/>
    <s v="8 years"/>
    <n v="23390"/>
    <s v="Rent"/>
    <x v="3"/>
    <n v="595"/>
    <n v="14.7"/>
    <s v="Verified"/>
    <x v="1996"/>
    <x v="1"/>
    <n v="1"/>
    <x v="3"/>
    <x v="3"/>
    <x v="3"/>
    <x v="1"/>
  </r>
  <r>
    <x v="4953"/>
    <n v="4981"/>
    <s v="36 months"/>
    <n v="12.44"/>
    <s v="5 years"/>
    <n v="143662"/>
    <s v="Own"/>
    <x v="3"/>
    <n v="766"/>
    <n v="18"/>
    <s v="Verified"/>
    <x v="1863"/>
    <x v="0"/>
    <n v="0"/>
    <x v="2"/>
    <x v="1"/>
    <x v="2"/>
    <x v="0"/>
  </r>
  <r>
    <x v="4954"/>
    <n v="22153"/>
    <s v="36 months"/>
    <n v="28.33"/>
    <s v="7 years"/>
    <n v="28359"/>
    <s v="Mortgage"/>
    <x v="5"/>
    <n v="763"/>
    <n v="24.4"/>
    <s v="Not Verified"/>
    <x v="1623"/>
    <x v="1"/>
    <n v="1"/>
    <x v="2"/>
    <x v="3"/>
    <x v="3"/>
    <x v="0"/>
  </r>
  <r>
    <x v="4955"/>
    <n v="6247"/>
    <s v="36 months"/>
    <n v="29.03"/>
    <s v="4 years"/>
    <n v="111173"/>
    <s v="Rent"/>
    <x v="6"/>
    <n v="772"/>
    <n v="10.7"/>
    <s v="Verified"/>
    <x v="1731"/>
    <x v="0"/>
    <n v="0"/>
    <x v="2"/>
    <x v="1"/>
    <x v="3"/>
    <x v="0"/>
  </r>
  <r>
    <x v="4956"/>
    <n v="11553"/>
    <s v="36 months"/>
    <n v="26.7"/>
    <s v="7 years"/>
    <n v="94600"/>
    <s v="Rent"/>
    <x v="3"/>
    <n v="663"/>
    <n v="38.6"/>
    <s v="Not Verified"/>
    <x v="1887"/>
    <x v="1"/>
    <n v="1"/>
    <x v="0"/>
    <x v="0"/>
    <x v="3"/>
    <x v="0"/>
  </r>
  <r>
    <x v="4957"/>
    <n v="21811"/>
    <s v="36 months"/>
    <n v="19.3"/>
    <s v="9 years"/>
    <n v="21781"/>
    <s v="Own"/>
    <x v="4"/>
    <n v="754"/>
    <n v="30.6"/>
    <s v="Verified"/>
    <x v="1610"/>
    <x v="1"/>
    <n v="1"/>
    <x v="2"/>
    <x v="3"/>
    <x v="1"/>
    <x v="0"/>
  </r>
  <r>
    <x v="4958"/>
    <n v="30845"/>
    <s v="60 months"/>
    <n v="15.51"/>
    <s v="&lt; 1 year"/>
    <n v="75018"/>
    <s v="Rent"/>
    <x v="2"/>
    <n v="671"/>
    <n v="6.6"/>
    <s v="Not Verified"/>
    <x v="1504"/>
    <x v="0"/>
    <n v="0"/>
    <x v="0"/>
    <x v="0"/>
    <x v="1"/>
    <x v="0"/>
  </r>
  <r>
    <x v="4959"/>
    <n v="7135"/>
    <s v="60 months"/>
    <n v="6.45"/>
    <s v="2 years"/>
    <n v="148566"/>
    <s v="Rent"/>
    <x v="5"/>
    <n v="641"/>
    <n v="15.7"/>
    <s v="Not Verified"/>
    <x v="220"/>
    <x v="0"/>
    <n v="0"/>
    <x v="4"/>
    <x v="1"/>
    <x v="0"/>
    <x v="0"/>
  </r>
  <r>
    <x v="4960"/>
    <n v="6573"/>
    <s v="36 months"/>
    <n v="28.68"/>
    <s v="3 years"/>
    <n v="92619"/>
    <s v="Mortgage"/>
    <x v="6"/>
    <n v="612"/>
    <n v="6.8"/>
    <s v="Verified"/>
    <x v="407"/>
    <x v="1"/>
    <n v="1"/>
    <x v="4"/>
    <x v="0"/>
    <x v="3"/>
    <x v="1"/>
  </r>
  <r>
    <x v="4961"/>
    <n v="14731"/>
    <s v="36 months"/>
    <n v="28.79"/>
    <s v="10+ years"/>
    <n v="45972"/>
    <s v="Rent"/>
    <x v="5"/>
    <n v="722"/>
    <n v="13"/>
    <s v="Verified"/>
    <x v="877"/>
    <x v="0"/>
    <n v="0"/>
    <x v="1"/>
    <x v="2"/>
    <x v="3"/>
    <x v="0"/>
  </r>
  <r>
    <x v="4962"/>
    <n v="8189"/>
    <s v="36 months"/>
    <n v="5.47"/>
    <s v="8 years"/>
    <n v="110743"/>
    <s v="Own"/>
    <x v="7"/>
    <n v="702"/>
    <n v="15"/>
    <s v="Not Verified"/>
    <x v="1225"/>
    <x v="0"/>
    <n v="0"/>
    <x v="1"/>
    <x v="1"/>
    <x v="0"/>
    <x v="0"/>
  </r>
  <r>
    <x v="4963"/>
    <n v="15541"/>
    <s v="36 months"/>
    <n v="13.92"/>
    <s v="7 years"/>
    <n v="37985"/>
    <s v="Mortgage"/>
    <x v="0"/>
    <n v="694"/>
    <n v="30.1"/>
    <s v="Verified"/>
    <x v="437"/>
    <x v="1"/>
    <n v="1"/>
    <x v="0"/>
    <x v="2"/>
    <x v="2"/>
    <x v="0"/>
  </r>
  <r>
    <x v="4964"/>
    <n v="12087"/>
    <s v="36 months"/>
    <n v="27"/>
    <s v="7 years"/>
    <n v="104801"/>
    <s v="Rent"/>
    <x v="1"/>
    <n v="659"/>
    <n v="30.2"/>
    <s v="Verified"/>
    <x v="280"/>
    <x v="1"/>
    <n v="1"/>
    <x v="0"/>
    <x v="1"/>
    <x v="3"/>
    <x v="0"/>
  </r>
  <r>
    <x v="4965"/>
    <n v="3776"/>
    <s v="36 months"/>
    <n v="7.02"/>
    <s v="1 year"/>
    <n v="78794"/>
    <s v="Rent"/>
    <x v="6"/>
    <n v="821"/>
    <n v="6.6"/>
    <s v="Verified"/>
    <x v="682"/>
    <x v="0"/>
    <n v="0"/>
    <x v="2"/>
    <x v="0"/>
    <x v="0"/>
    <x v="0"/>
  </r>
  <r>
    <x v="4966"/>
    <n v="28564"/>
    <s v="36 months"/>
    <n v="9.91"/>
    <s v="6 years"/>
    <n v="120167"/>
    <s v="Own"/>
    <x v="3"/>
    <n v="715"/>
    <n v="25.6"/>
    <s v="Not Verified"/>
    <x v="1997"/>
    <x v="0"/>
    <n v="0"/>
    <x v="1"/>
    <x v="1"/>
    <x v="0"/>
    <x v="0"/>
  </r>
  <r>
    <x v="4967"/>
    <n v="29835"/>
    <s v="36 months"/>
    <n v="29.47"/>
    <s v="2 years"/>
    <n v="76485"/>
    <s v="Mortgage"/>
    <x v="0"/>
    <n v="674"/>
    <n v="38.6"/>
    <s v="Verified"/>
    <x v="512"/>
    <x v="1"/>
    <n v="1"/>
    <x v="0"/>
    <x v="0"/>
    <x v="3"/>
    <x v="0"/>
  </r>
  <r>
    <x v="4968"/>
    <n v="8697"/>
    <s v="36 months"/>
    <n v="26.18"/>
    <s v="5 years"/>
    <n v="119025"/>
    <s v="Rent"/>
    <x v="0"/>
    <n v="843"/>
    <n v="27"/>
    <s v="Verified"/>
    <x v="1633"/>
    <x v="1"/>
    <n v="1"/>
    <x v="2"/>
    <x v="1"/>
    <x v="3"/>
    <x v="0"/>
  </r>
  <r>
    <x v="4969"/>
    <n v="15629"/>
    <s v="36 months"/>
    <n v="27.8"/>
    <s v="3 years"/>
    <n v="85013"/>
    <s v="Rent"/>
    <x v="2"/>
    <n v="720"/>
    <n v="38.6"/>
    <s v="Verified"/>
    <x v="1306"/>
    <x v="1"/>
    <n v="1"/>
    <x v="1"/>
    <x v="0"/>
    <x v="3"/>
    <x v="0"/>
  </r>
  <r>
    <x v="4970"/>
    <n v="9386"/>
    <s v="36 months"/>
    <n v="8.5500000000000007"/>
    <s v="5 years"/>
    <n v="92778"/>
    <s v="Rent"/>
    <x v="1"/>
    <n v="667"/>
    <n v="18.3"/>
    <s v="Verified"/>
    <x v="1342"/>
    <x v="0"/>
    <n v="0"/>
    <x v="0"/>
    <x v="0"/>
    <x v="0"/>
    <x v="0"/>
  </r>
  <r>
    <x v="4971"/>
    <n v="18046"/>
    <s v="60 months"/>
    <n v="10.28"/>
    <s v="3 years"/>
    <n v="147415"/>
    <s v="Rent"/>
    <x v="4"/>
    <n v="816"/>
    <n v="21.1"/>
    <s v="Verified"/>
    <x v="1372"/>
    <x v="0"/>
    <n v="0"/>
    <x v="2"/>
    <x v="1"/>
    <x v="2"/>
    <x v="0"/>
  </r>
  <r>
    <x v="4972"/>
    <n v="9044"/>
    <s v="36 months"/>
    <n v="20.14"/>
    <s v="2 years"/>
    <n v="117925"/>
    <s v="Rent"/>
    <x v="1"/>
    <n v="638"/>
    <n v="22.3"/>
    <s v="Not Verified"/>
    <x v="1998"/>
    <x v="1"/>
    <n v="1"/>
    <x v="4"/>
    <x v="1"/>
    <x v="3"/>
    <x v="1"/>
  </r>
  <r>
    <x v="4973"/>
    <n v="10615"/>
    <s v="60 months"/>
    <n v="17.54"/>
    <s v="1 year"/>
    <n v="97064"/>
    <s v="Rent"/>
    <x v="6"/>
    <n v="754"/>
    <n v="37.299999999999997"/>
    <s v="Verified"/>
    <x v="105"/>
    <x v="0"/>
    <n v="0"/>
    <x v="2"/>
    <x v="0"/>
    <x v="1"/>
    <x v="0"/>
  </r>
  <r>
    <x v="4974"/>
    <n v="6060"/>
    <s v="60 months"/>
    <n v="12.46"/>
    <s v="3 years"/>
    <n v="142261"/>
    <s v="Own"/>
    <x v="4"/>
    <n v="639"/>
    <n v="18.3"/>
    <s v="Verified"/>
    <x v="1337"/>
    <x v="0"/>
    <n v="0"/>
    <x v="4"/>
    <x v="1"/>
    <x v="2"/>
    <x v="0"/>
  </r>
  <r>
    <x v="4975"/>
    <n v="11900"/>
    <s v="60 months"/>
    <n v="27.1"/>
    <s v="9 years"/>
    <n v="60621"/>
    <s v="Mortgage"/>
    <x v="3"/>
    <n v="748"/>
    <n v="39.4"/>
    <s v="Verified"/>
    <x v="1981"/>
    <x v="1"/>
    <n v="1"/>
    <x v="1"/>
    <x v="0"/>
    <x v="3"/>
    <x v="0"/>
  </r>
  <r>
    <x v="4976"/>
    <n v="6581"/>
    <s v="36 months"/>
    <n v="27.53"/>
    <s v="1 year"/>
    <n v="69394"/>
    <s v="Mortgage"/>
    <x v="2"/>
    <n v="631"/>
    <n v="24"/>
    <s v="Verified"/>
    <x v="1333"/>
    <x v="1"/>
    <n v="1"/>
    <x v="4"/>
    <x v="0"/>
    <x v="3"/>
    <x v="1"/>
  </r>
  <r>
    <x v="4977"/>
    <n v="35782"/>
    <s v="60 months"/>
    <n v="12.29"/>
    <s v="6 years"/>
    <n v="79992"/>
    <s v="Mortgage"/>
    <x v="1"/>
    <n v="807"/>
    <n v="12.6"/>
    <s v="Verified"/>
    <x v="266"/>
    <x v="0"/>
    <n v="0"/>
    <x v="2"/>
    <x v="0"/>
    <x v="2"/>
    <x v="0"/>
  </r>
  <r>
    <x v="4978"/>
    <n v="21173"/>
    <s v="36 months"/>
    <n v="8.89"/>
    <s v="&lt; 1 year"/>
    <n v="92441"/>
    <s v="Rent"/>
    <x v="0"/>
    <n v="827"/>
    <n v="8.6"/>
    <s v="Not Verified"/>
    <x v="1999"/>
    <x v="0"/>
    <n v="0"/>
    <x v="2"/>
    <x v="0"/>
    <x v="0"/>
    <x v="0"/>
  </r>
  <r>
    <x v="4979"/>
    <n v="13997"/>
    <s v="36 months"/>
    <n v="8.73"/>
    <s v="10+ years"/>
    <n v="90174"/>
    <s v="Rent"/>
    <x v="1"/>
    <n v="615"/>
    <n v="11.1"/>
    <s v="Verified"/>
    <x v="1996"/>
    <x v="0"/>
    <n v="0"/>
    <x v="4"/>
    <x v="0"/>
    <x v="0"/>
    <x v="0"/>
  </r>
  <r>
    <x v="4980"/>
    <n v="8148"/>
    <s v="36 months"/>
    <n v="17.11"/>
    <s v="&lt; 1 year"/>
    <n v="122676"/>
    <s v="Own"/>
    <x v="7"/>
    <n v="678"/>
    <n v="6.4"/>
    <s v="Not Verified"/>
    <x v="1251"/>
    <x v="0"/>
    <n v="0"/>
    <x v="0"/>
    <x v="1"/>
    <x v="1"/>
    <x v="0"/>
  </r>
  <r>
    <x v="4981"/>
    <n v="19748"/>
    <s v="36 months"/>
    <n v="8.32"/>
    <s v="4 years"/>
    <n v="73797"/>
    <s v="Own"/>
    <x v="3"/>
    <n v="648"/>
    <n v="29.2"/>
    <s v="Verified"/>
    <x v="2000"/>
    <x v="1"/>
    <n v="1"/>
    <x v="4"/>
    <x v="0"/>
    <x v="0"/>
    <x v="0"/>
  </r>
  <r>
    <x v="4982"/>
    <n v="15022"/>
    <s v="36 months"/>
    <n v="16.829999999999998"/>
    <s v="6 years"/>
    <n v="140115"/>
    <s v="Own"/>
    <x v="7"/>
    <n v="720"/>
    <n v="23.1"/>
    <s v="Not Verified"/>
    <x v="1651"/>
    <x v="0"/>
    <n v="0"/>
    <x v="1"/>
    <x v="1"/>
    <x v="1"/>
    <x v="0"/>
  </r>
  <r>
    <x v="4983"/>
    <n v="21013"/>
    <s v="36 months"/>
    <n v="16.55"/>
    <s v="&lt; 1 year"/>
    <n v="77746"/>
    <s v="Rent"/>
    <x v="5"/>
    <n v="779"/>
    <n v="30.8"/>
    <s v="Not Verified"/>
    <x v="1680"/>
    <x v="0"/>
    <n v="0"/>
    <x v="2"/>
    <x v="0"/>
    <x v="1"/>
    <x v="0"/>
  </r>
  <r>
    <x v="4984"/>
    <n v="39687"/>
    <s v="36 months"/>
    <n v="27.1"/>
    <s v="3 years"/>
    <n v="51369"/>
    <s v="Rent"/>
    <x v="5"/>
    <n v="846"/>
    <n v="32.4"/>
    <s v="Verified"/>
    <x v="1988"/>
    <x v="1"/>
    <n v="1"/>
    <x v="2"/>
    <x v="2"/>
    <x v="3"/>
    <x v="0"/>
  </r>
  <r>
    <x v="4985"/>
    <n v="16886"/>
    <s v="36 months"/>
    <n v="12.41"/>
    <s v="4 years"/>
    <n v="70605"/>
    <s v="Rent"/>
    <x v="6"/>
    <n v="587"/>
    <n v="37.6"/>
    <s v="Not Verified"/>
    <x v="1985"/>
    <x v="1"/>
    <n v="1"/>
    <x v="3"/>
    <x v="0"/>
    <x v="2"/>
    <x v="0"/>
  </r>
  <r>
    <x v="4986"/>
    <n v="26256"/>
    <s v="36 months"/>
    <n v="19.02"/>
    <s v="1 year"/>
    <n v="45572"/>
    <s v="Rent"/>
    <x v="1"/>
    <n v="641"/>
    <n v="9.1"/>
    <s v="Not Verified"/>
    <x v="1354"/>
    <x v="1"/>
    <n v="1"/>
    <x v="4"/>
    <x v="2"/>
    <x v="1"/>
    <x v="1"/>
  </r>
  <r>
    <x v="4987"/>
    <n v="31005"/>
    <s v="36 months"/>
    <n v="23.59"/>
    <s v="6 years"/>
    <n v="56939"/>
    <s v="Rent"/>
    <x v="7"/>
    <n v="719"/>
    <n v="11.5"/>
    <s v="Verified"/>
    <x v="1947"/>
    <x v="0"/>
    <n v="0"/>
    <x v="1"/>
    <x v="2"/>
    <x v="3"/>
    <x v="0"/>
  </r>
  <r>
    <x v="4988"/>
    <n v="7638"/>
    <s v="60 months"/>
    <n v="19.899999999999999"/>
    <s v="3 years"/>
    <n v="42866"/>
    <s v="Mortgage"/>
    <x v="0"/>
    <n v="689"/>
    <n v="24.2"/>
    <s v="Verified"/>
    <x v="1793"/>
    <x v="0"/>
    <n v="0"/>
    <x v="0"/>
    <x v="2"/>
    <x v="1"/>
    <x v="0"/>
  </r>
  <r>
    <x v="4989"/>
    <n v="38419"/>
    <s v="36 months"/>
    <n v="28.85"/>
    <s v="7 years"/>
    <n v="76060"/>
    <s v="Rent"/>
    <x v="7"/>
    <n v="751"/>
    <n v="9.5"/>
    <s v="Not Verified"/>
    <x v="1343"/>
    <x v="0"/>
    <n v="0"/>
    <x v="2"/>
    <x v="0"/>
    <x v="3"/>
    <x v="0"/>
  </r>
  <r>
    <x v="4990"/>
    <n v="34377"/>
    <s v="36 months"/>
    <n v="20.059999999999999"/>
    <s v="&lt; 1 year"/>
    <n v="41953"/>
    <s v="Mortgage"/>
    <x v="6"/>
    <n v="637"/>
    <n v="8.1999999999999993"/>
    <s v="Verified"/>
    <x v="2001"/>
    <x v="1"/>
    <n v="1"/>
    <x v="4"/>
    <x v="2"/>
    <x v="3"/>
    <x v="1"/>
  </r>
  <r>
    <x v="4991"/>
    <n v="37634"/>
    <s v="60 months"/>
    <n v="27.55"/>
    <s v="9 years"/>
    <n v="113262"/>
    <s v="Mortgage"/>
    <x v="5"/>
    <n v="587"/>
    <n v="28.3"/>
    <s v="Verified"/>
    <x v="945"/>
    <x v="1"/>
    <n v="1"/>
    <x v="3"/>
    <x v="1"/>
    <x v="3"/>
    <x v="1"/>
  </r>
  <r>
    <x v="4992"/>
    <n v="17755"/>
    <s v="36 months"/>
    <n v="11.13"/>
    <s v="&lt; 1 year"/>
    <n v="67141"/>
    <s v="Mortgage"/>
    <x v="3"/>
    <n v="643"/>
    <n v="30.4"/>
    <s v="Verified"/>
    <x v="599"/>
    <x v="1"/>
    <n v="1"/>
    <x v="4"/>
    <x v="0"/>
    <x v="2"/>
    <x v="0"/>
  </r>
  <r>
    <x v="4993"/>
    <n v="24382"/>
    <s v="36 months"/>
    <n v="19.02"/>
    <s v="&lt; 1 year"/>
    <n v="130909"/>
    <s v="Mortgage"/>
    <x v="2"/>
    <n v="770"/>
    <n v="34.5"/>
    <s v="Not Verified"/>
    <x v="1224"/>
    <x v="1"/>
    <n v="1"/>
    <x v="2"/>
    <x v="1"/>
    <x v="1"/>
    <x v="0"/>
  </r>
  <r>
    <x v="4994"/>
    <n v="23394"/>
    <s v="60 months"/>
    <n v="18.579999999999998"/>
    <s v="3 years"/>
    <n v="133991"/>
    <s v="Rent"/>
    <x v="3"/>
    <n v="801"/>
    <n v="37.1"/>
    <s v="Not Verified"/>
    <x v="580"/>
    <x v="1"/>
    <n v="1"/>
    <x v="2"/>
    <x v="1"/>
    <x v="1"/>
    <x v="0"/>
  </r>
  <r>
    <x v="4995"/>
    <n v="3253"/>
    <s v="60 months"/>
    <n v="29.74"/>
    <s v="&lt; 1 year"/>
    <n v="23501"/>
    <s v="Own"/>
    <x v="5"/>
    <n v="658"/>
    <n v="20.5"/>
    <s v="Verified"/>
    <x v="1020"/>
    <x v="1"/>
    <n v="1"/>
    <x v="0"/>
    <x v="3"/>
    <x v="3"/>
    <x v="0"/>
  </r>
  <r>
    <x v="4996"/>
    <n v="38710"/>
    <s v="36 months"/>
    <n v="10.11"/>
    <s v="4 years"/>
    <n v="86722"/>
    <s v="Mortgage"/>
    <x v="2"/>
    <n v="616"/>
    <n v="39.299999999999997"/>
    <s v="Not Verified"/>
    <x v="756"/>
    <x v="1"/>
    <n v="1"/>
    <x v="4"/>
    <x v="0"/>
    <x v="2"/>
    <x v="0"/>
  </r>
  <r>
    <x v="4997"/>
    <n v="1864"/>
    <s v="36 months"/>
    <n v="8.52"/>
    <s v="5 years"/>
    <n v="119685"/>
    <s v="Rent"/>
    <x v="4"/>
    <n v="767"/>
    <n v="6.3"/>
    <s v="Verified"/>
    <x v="1463"/>
    <x v="0"/>
    <n v="0"/>
    <x v="2"/>
    <x v="1"/>
    <x v="0"/>
    <x v="0"/>
  </r>
  <r>
    <x v="4998"/>
    <n v="35036"/>
    <s v="60 months"/>
    <n v="20.29"/>
    <s v="6 years"/>
    <n v="67018"/>
    <s v="Own"/>
    <x v="2"/>
    <n v="727"/>
    <n v="35.5"/>
    <s v="Not Verified"/>
    <x v="1706"/>
    <x v="1"/>
    <n v="1"/>
    <x v="1"/>
    <x v="0"/>
    <x v="3"/>
    <x v="0"/>
  </r>
  <r>
    <x v="4999"/>
    <n v="14666"/>
    <s v="36 months"/>
    <n v="10.59"/>
    <s v="7 years"/>
    <n v="84127"/>
    <s v="Rent"/>
    <x v="5"/>
    <n v="674"/>
    <n v="16.3"/>
    <s v="Verified"/>
    <x v="1867"/>
    <x v="0"/>
    <n v="0"/>
    <x v="0"/>
    <x v="0"/>
    <x v="2"/>
    <x v="0"/>
  </r>
  <r>
    <x v="5000"/>
    <n v="21955"/>
    <s v="36 months"/>
    <n v="20.98"/>
    <s v="7 years"/>
    <n v="75965"/>
    <s v="Rent"/>
    <x v="1"/>
    <n v="694"/>
    <n v="37.299999999999997"/>
    <s v="Not Verified"/>
    <x v="1247"/>
    <x v="1"/>
    <n v="1"/>
    <x v="0"/>
    <x v="0"/>
    <x v="3"/>
    <x v="0"/>
  </r>
  <r>
    <x v="5001"/>
    <n v="38997"/>
    <s v="36 months"/>
    <n v="29.31"/>
    <s v="1 year"/>
    <n v="98152"/>
    <s v="Mortgage"/>
    <x v="0"/>
    <n v="752"/>
    <n v="12.8"/>
    <s v="Verified"/>
    <x v="1674"/>
    <x v="0"/>
    <n v="0"/>
    <x v="2"/>
    <x v="0"/>
    <x v="3"/>
    <x v="0"/>
  </r>
  <r>
    <x v="5002"/>
    <n v="17309"/>
    <s v="36 months"/>
    <n v="28.66"/>
    <s v="3 years"/>
    <n v="79198"/>
    <s v="Own"/>
    <x v="1"/>
    <n v="701"/>
    <n v="30.9"/>
    <s v="Verified"/>
    <x v="1368"/>
    <x v="1"/>
    <n v="1"/>
    <x v="1"/>
    <x v="0"/>
    <x v="3"/>
    <x v="0"/>
  </r>
  <r>
    <x v="5003"/>
    <n v="5054"/>
    <s v="60 months"/>
    <n v="10.78"/>
    <s v="6 years"/>
    <n v="134077"/>
    <s v="Rent"/>
    <x v="6"/>
    <n v="783"/>
    <n v="19.899999999999999"/>
    <s v="Not Verified"/>
    <x v="1660"/>
    <x v="0"/>
    <n v="0"/>
    <x v="2"/>
    <x v="1"/>
    <x v="2"/>
    <x v="0"/>
  </r>
  <r>
    <x v="5004"/>
    <n v="1935"/>
    <s v="60 months"/>
    <n v="9.27"/>
    <s v="8 years"/>
    <n v="38288"/>
    <s v="Mortgage"/>
    <x v="1"/>
    <n v="744"/>
    <n v="18.399999999999999"/>
    <s v="Verified"/>
    <x v="657"/>
    <x v="0"/>
    <n v="0"/>
    <x v="1"/>
    <x v="2"/>
    <x v="0"/>
    <x v="0"/>
  </r>
  <r>
    <x v="5005"/>
    <n v="23778"/>
    <s v="60 months"/>
    <n v="19.02"/>
    <s v="8 years"/>
    <n v="130162"/>
    <s v="Rent"/>
    <x v="1"/>
    <n v="801"/>
    <n v="7.1"/>
    <s v="Verified"/>
    <x v="968"/>
    <x v="0"/>
    <n v="0"/>
    <x v="2"/>
    <x v="1"/>
    <x v="1"/>
    <x v="0"/>
  </r>
  <r>
    <x v="5006"/>
    <n v="17709"/>
    <s v="36 months"/>
    <n v="19.670000000000002"/>
    <s v="10+ years"/>
    <n v="112060"/>
    <s v="Mortgage"/>
    <x v="5"/>
    <n v="838"/>
    <n v="29.7"/>
    <s v="Verified"/>
    <x v="2002"/>
    <x v="1"/>
    <n v="1"/>
    <x v="2"/>
    <x v="1"/>
    <x v="1"/>
    <x v="0"/>
  </r>
  <r>
    <x v="5007"/>
    <n v="10726"/>
    <s v="36 months"/>
    <n v="21.56"/>
    <s v="2 years"/>
    <n v="32225"/>
    <s v="Mortgage"/>
    <x v="5"/>
    <n v="656"/>
    <n v="11.1"/>
    <s v="Not Verified"/>
    <x v="24"/>
    <x v="1"/>
    <n v="1"/>
    <x v="0"/>
    <x v="2"/>
    <x v="3"/>
    <x v="0"/>
  </r>
  <r>
    <x v="5008"/>
    <n v="21245"/>
    <s v="60 months"/>
    <n v="23.54"/>
    <s v="6 years"/>
    <n v="114683"/>
    <s v="Mortgage"/>
    <x v="2"/>
    <n v="654"/>
    <n v="21.2"/>
    <s v="Not Verified"/>
    <x v="1652"/>
    <x v="0"/>
    <n v="0"/>
    <x v="0"/>
    <x v="1"/>
    <x v="3"/>
    <x v="0"/>
  </r>
  <r>
    <x v="5009"/>
    <n v="35753"/>
    <s v="36 months"/>
    <n v="20.02"/>
    <s v="3 years"/>
    <n v="130023"/>
    <s v="Own"/>
    <x v="0"/>
    <n v="801"/>
    <n v="9.9"/>
    <s v="Not Verified"/>
    <x v="1515"/>
    <x v="0"/>
    <n v="0"/>
    <x v="2"/>
    <x v="1"/>
    <x v="3"/>
    <x v="0"/>
  </r>
  <r>
    <x v="5010"/>
    <n v="15252"/>
    <s v="60 months"/>
    <n v="7.79"/>
    <s v="8 years"/>
    <n v="21752"/>
    <s v="Mortgage"/>
    <x v="5"/>
    <n v="780"/>
    <n v="26.2"/>
    <s v="Not Verified"/>
    <x v="2003"/>
    <x v="1"/>
    <n v="1"/>
    <x v="2"/>
    <x v="3"/>
    <x v="0"/>
    <x v="0"/>
  </r>
  <r>
    <x v="5011"/>
    <n v="22316"/>
    <s v="60 months"/>
    <n v="24.75"/>
    <s v="6 years"/>
    <n v="46313"/>
    <s v="Own"/>
    <x v="1"/>
    <n v="801"/>
    <n v="13.1"/>
    <s v="Not Verified"/>
    <x v="1501"/>
    <x v="0"/>
    <n v="0"/>
    <x v="2"/>
    <x v="2"/>
    <x v="3"/>
    <x v="0"/>
  </r>
  <r>
    <x v="5012"/>
    <n v="38371"/>
    <s v="36 months"/>
    <n v="6.99"/>
    <s v="5 years"/>
    <n v="144693"/>
    <s v="Rent"/>
    <x v="0"/>
    <n v="672"/>
    <n v="25.8"/>
    <s v="Verified"/>
    <x v="2004"/>
    <x v="0"/>
    <n v="0"/>
    <x v="0"/>
    <x v="1"/>
    <x v="0"/>
    <x v="0"/>
  </r>
  <r>
    <x v="5013"/>
    <n v="20162"/>
    <s v="36 months"/>
    <n v="5.5"/>
    <s v="8 years"/>
    <n v="120258"/>
    <s v="Rent"/>
    <x v="5"/>
    <n v="617"/>
    <n v="38.1"/>
    <s v="Verified"/>
    <x v="1720"/>
    <x v="1"/>
    <n v="1"/>
    <x v="4"/>
    <x v="1"/>
    <x v="0"/>
    <x v="0"/>
  </r>
  <r>
    <x v="5014"/>
    <n v="16960"/>
    <s v="36 months"/>
    <n v="24.24"/>
    <s v="6 years"/>
    <n v="146889"/>
    <s v="Rent"/>
    <x v="0"/>
    <n v="813"/>
    <n v="37.200000000000003"/>
    <s v="Verified"/>
    <x v="1355"/>
    <x v="1"/>
    <n v="1"/>
    <x v="2"/>
    <x v="1"/>
    <x v="3"/>
    <x v="0"/>
  </r>
  <r>
    <x v="5015"/>
    <n v="31791"/>
    <s v="60 months"/>
    <n v="18.71"/>
    <s v="10+ years"/>
    <n v="107191"/>
    <s v="Mortgage"/>
    <x v="5"/>
    <n v="700"/>
    <n v="12"/>
    <s v="Verified"/>
    <x v="1768"/>
    <x v="0"/>
    <n v="0"/>
    <x v="1"/>
    <x v="1"/>
    <x v="1"/>
    <x v="0"/>
  </r>
  <r>
    <x v="5016"/>
    <n v="26216"/>
    <s v="36 months"/>
    <n v="22.46"/>
    <s v="7 years"/>
    <n v="118841"/>
    <s v="Own"/>
    <x v="6"/>
    <n v="628"/>
    <n v="8.5"/>
    <s v="Not Verified"/>
    <x v="1213"/>
    <x v="1"/>
    <n v="1"/>
    <x v="4"/>
    <x v="1"/>
    <x v="3"/>
    <x v="1"/>
  </r>
  <r>
    <x v="5017"/>
    <n v="33467"/>
    <s v="60 months"/>
    <n v="14.57"/>
    <s v="10+ years"/>
    <n v="76734"/>
    <s v="Own"/>
    <x v="4"/>
    <n v="613"/>
    <n v="6.5"/>
    <s v="Not Verified"/>
    <x v="704"/>
    <x v="0"/>
    <n v="0"/>
    <x v="4"/>
    <x v="0"/>
    <x v="2"/>
    <x v="0"/>
  </r>
  <r>
    <x v="5018"/>
    <n v="8754"/>
    <s v="36 months"/>
    <n v="5.28"/>
    <s v="4 years"/>
    <n v="38774"/>
    <s v="Own"/>
    <x v="4"/>
    <n v="733"/>
    <n v="34"/>
    <s v="Verified"/>
    <x v="1863"/>
    <x v="1"/>
    <n v="1"/>
    <x v="1"/>
    <x v="2"/>
    <x v="0"/>
    <x v="0"/>
  </r>
  <r>
    <x v="5019"/>
    <n v="5078"/>
    <s v="36 months"/>
    <n v="13.28"/>
    <s v="3 years"/>
    <n v="46365"/>
    <s v="Mortgage"/>
    <x v="1"/>
    <n v="709"/>
    <n v="13.7"/>
    <s v="Not Verified"/>
    <x v="1588"/>
    <x v="0"/>
    <n v="0"/>
    <x v="1"/>
    <x v="2"/>
    <x v="2"/>
    <x v="0"/>
  </r>
  <r>
    <x v="5020"/>
    <n v="13853"/>
    <s v="36 months"/>
    <n v="20.2"/>
    <s v="&lt; 1 year"/>
    <n v="134049"/>
    <s v="Mortgage"/>
    <x v="7"/>
    <n v="635"/>
    <n v="14.9"/>
    <s v="Not Verified"/>
    <x v="463"/>
    <x v="1"/>
    <n v="1"/>
    <x v="4"/>
    <x v="1"/>
    <x v="3"/>
    <x v="1"/>
  </r>
  <r>
    <x v="5021"/>
    <n v="5042"/>
    <s v="36 months"/>
    <n v="10.64"/>
    <s v="7 years"/>
    <n v="142618"/>
    <s v="Rent"/>
    <x v="4"/>
    <n v="679"/>
    <n v="12.9"/>
    <s v="Not Verified"/>
    <x v="725"/>
    <x v="0"/>
    <n v="0"/>
    <x v="0"/>
    <x v="1"/>
    <x v="2"/>
    <x v="0"/>
  </r>
  <r>
    <x v="5022"/>
    <n v="15389"/>
    <s v="60 months"/>
    <n v="22.2"/>
    <s v="5 years"/>
    <n v="94918"/>
    <s v="Rent"/>
    <x v="1"/>
    <n v="714"/>
    <n v="34.4"/>
    <s v="Verified"/>
    <x v="772"/>
    <x v="1"/>
    <n v="1"/>
    <x v="1"/>
    <x v="0"/>
    <x v="3"/>
    <x v="0"/>
  </r>
  <r>
    <x v="5023"/>
    <n v="31425"/>
    <s v="36 months"/>
    <n v="24.86"/>
    <s v="3 years"/>
    <n v="122240"/>
    <s v="Rent"/>
    <x v="0"/>
    <n v="615"/>
    <n v="39.299999999999997"/>
    <s v="Verified"/>
    <x v="2005"/>
    <x v="1"/>
    <n v="1"/>
    <x v="4"/>
    <x v="1"/>
    <x v="3"/>
    <x v="1"/>
  </r>
  <r>
    <x v="5024"/>
    <n v="3575"/>
    <s v="36 months"/>
    <n v="16.36"/>
    <s v="2 years"/>
    <n v="103415"/>
    <s v="Own"/>
    <x v="0"/>
    <n v="747"/>
    <n v="31.4"/>
    <s v="Verified"/>
    <x v="2006"/>
    <x v="0"/>
    <n v="0"/>
    <x v="1"/>
    <x v="1"/>
    <x v="1"/>
    <x v="0"/>
  </r>
  <r>
    <x v="5025"/>
    <n v="29179"/>
    <s v="60 months"/>
    <n v="26.89"/>
    <s v="4 years"/>
    <n v="79531"/>
    <s v="Rent"/>
    <x v="2"/>
    <n v="785"/>
    <n v="33.799999999999997"/>
    <s v="Verified"/>
    <x v="782"/>
    <x v="1"/>
    <n v="1"/>
    <x v="2"/>
    <x v="0"/>
    <x v="3"/>
    <x v="0"/>
  </r>
  <r>
    <x v="5026"/>
    <n v="35754"/>
    <s v="36 months"/>
    <n v="26.37"/>
    <s v="3 years"/>
    <n v="51972"/>
    <s v="Mortgage"/>
    <x v="4"/>
    <n v="663"/>
    <n v="26.7"/>
    <s v="Verified"/>
    <x v="616"/>
    <x v="1"/>
    <n v="1"/>
    <x v="0"/>
    <x v="2"/>
    <x v="3"/>
    <x v="0"/>
  </r>
  <r>
    <x v="5027"/>
    <n v="19624"/>
    <s v="36 months"/>
    <n v="26.95"/>
    <s v="10+ years"/>
    <n v="58984"/>
    <s v="Rent"/>
    <x v="2"/>
    <n v="654"/>
    <n v="23.5"/>
    <s v="Verified"/>
    <x v="1008"/>
    <x v="0"/>
    <n v="0"/>
    <x v="0"/>
    <x v="2"/>
    <x v="3"/>
    <x v="0"/>
  </r>
  <r>
    <x v="5028"/>
    <n v="21350"/>
    <s v="36 months"/>
    <n v="21.53"/>
    <s v="10+ years"/>
    <n v="40907"/>
    <s v="Rent"/>
    <x v="0"/>
    <n v="669"/>
    <n v="30.3"/>
    <s v="Not Verified"/>
    <x v="1408"/>
    <x v="1"/>
    <n v="1"/>
    <x v="0"/>
    <x v="2"/>
    <x v="3"/>
    <x v="0"/>
  </r>
  <r>
    <x v="5029"/>
    <n v="27681"/>
    <s v="36 months"/>
    <n v="12.62"/>
    <s v="6 years"/>
    <n v="23370"/>
    <s v="Mortgage"/>
    <x v="6"/>
    <n v="700"/>
    <n v="6.3"/>
    <s v="Verified"/>
    <x v="851"/>
    <x v="0"/>
    <n v="0"/>
    <x v="1"/>
    <x v="3"/>
    <x v="2"/>
    <x v="0"/>
  </r>
  <r>
    <x v="5030"/>
    <n v="24988"/>
    <s v="36 months"/>
    <n v="17.03"/>
    <s v="5 years"/>
    <n v="86795"/>
    <s v="Rent"/>
    <x v="0"/>
    <n v="678"/>
    <n v="7.1"/>
    <s v="Verified"/>
    <x v="2007"/>
    <x v="0"/>
    <n v="0"/>
    <x v="0"/>
    <x v="0"/>
    <x v="1"/>
    <x v="0"/>
  </r>
  <r>
    <x v="5031"/>
    <n v="16470"/>
    <s v="60 months"/>
    <n v="22.76"/>
    <s v="2 years"/>
    <n v="25826"/>
    <s v="Own"/>
    <x v="2"/>
    <n v="654"/>
    <n v="29.1"/>
    <s v="Not Verified"/>
    <x v="1750"/>
    <x v="1"/>
    <n v="1"/>
    <x v="0"/>
    <x v="3"/>
    <x v="3"/>
    <x v="0"/>
  </r>
  <r>
    <x v="5032"/>
    <n v="25704"/>
    <s v="36 months"/>
    <n v="10.26"/>
    <s v="9 years"/>
    <n v="73227"/>
    <s v="Mortgage"/>
    <x v="6"/>
    <n v="716"/>
    <n v="16.7"/>
    <s v="Not Verified"/>
    <x v="1993"/>
    <x v="0"/>
    <n v="0"/>
    <x v="1"/>
    <x v="0"/>
    <x v="2"/>
    <x v="0"/>
  </r>
  <r>
    <x v="5033"/>
    <n v="39736"/>
    <s v="36 months"/>
    <n v="23.47"/>
    <s v="10+ years"/>
    <n v="121334"/>
    <s v="Own"/>
    <x v="6"/>
    <n v="840"/>
    <n v="22.1"/>
    <s v="Not Verified"/>
    <x v="1823"/>
    <x v="0"/>
    <n v="0"/>
    <x v="2"/>
    <x v="1"/>
    <x v="3"/>
    <x v="0"/>
  </r>
  <r>
    <x v="5034"/>
    <n v="30377"/>
    <s v="36 months"/>
    <n v="18.7"/>
    <s v="&lt; 1 year"/>
    <n v="24695"/>
    <s v="Mortgage"/>
    <x v="6"/>
    <n v="791"/>
    <n v="32.4"/>
    <s v="Not Verified"/>
    <x v="376"/>
    <x v="1"/>
    <n v="1"/>
    <x v="2"/>
    <x v="3"/>
    <x v="1"/>
    <x v="0"/>
  </r>
  <r>
    <x v="5035"/>
    <n v="29572"/>
    <s v="36 months"/>
    <n v="7.4"/>
    <s v="6 years"/>
    <n v="52864"/>
    <s v="Mortgage"/>
    <x v="5"/>
    <n v="622"/>
    <n v="25.2"/>
    <s v="Verified"/>
    <x v="1803"/>
    <x v="1"/>
    <n v="1"/>
    <x v="4"/>
    <x v="2"/>
    <x v="0"/>
    <x v="0"/>
  </r>
  <r>
    <x v="5036"/>
    <n v="8493"/>
    <s v="36 months"/>
    <n v="18.93"/>
    <s v="4 years"/>
    <n v="98301"/>
    <s v="Rent"/>
    <x v="7"/>
    <n v="677"/>
    <n v="33.200000000000003"/>
    <s v="Verified"/>
    <x v="1714"/>
    <x v="1"/>
    <n v="1"/>
    <x v="0"/>
    <x v="0"/>
    <x v="1"/>
    <x v="0"/>
  </r>
  <r>
    <x v="5037"/>
    <n v="5103"/>
    <s v="36 months"/>
    <n v="6.67"/>
    <s v="&lt; 1 year"/>
    <n v="148677"/>
    <s v="Own"/>
    <x v="3"/>
    <n v="653"/>
    <n v="19.7"/>
    <s v="Verified"/>
    <x v="1756"/>
    <x v="0"/>
    <n v="0"/>
    <x v="0"/>
    <x v="1"/>
    <x v="0"/>
    <x v="0"/>
  </r>
  <r>
    <x v="5038"/>
    <n v="35844"/>
    <s v="60 months"/>
    <n v="5.36"/>
    <s v="&lt; 1 year"/>
    <n v="131613"/>
    <s v="Rent"/>
    <x v="3"/>
    <n v="707"/>
    <n v="15.1"/>
    <s v="Verified"/>
    <x v="2006"/>
    <x v="0"/>
    <n v="0"/>
    <x v="1"/>
    <x v="1"/>
    <x v="0"/>
    <x v="0"/>
  </r>
  <r>
    <x v="5039"/>
    <n v="3994"/>
    <s v="36 months"/>
    <n v="27.24"/>
    <s v="5 years"/>
    <n v="81930"/>
    <s v="Rent"/>
    <x v="2"/>
    <n v="611"/>
    <n v="13.2"/>
    <s v="Not Verified"/>
    <x v="1809"/>
    <x v="1"/>
    <n v="1"/>
    <x v="4"/>
    <x v="0"/>
    <x v="3"/>
    <x v="1"/>
  </r>
  <r>
    <x v="5040"/>
    <n v="4744"/>
    <s v="36 months"/>
    <n v="17.25"/>
    <s v="3 years"/>
    <n v="118241"/>
    <s v="Rent"/>
    <x v="0"/>
    <n v="795"/>
    <n v="9.6"/>
    <s v="Verified"/>
    <x v="657"/>
    <x v="0"/>
    <n v="0"/>
    <x v="2"/>
    <x v="1"/>
    <x v="1"/>
    <x v="0"/>
  </r>
  <r>
    <x v="5041"/>
    <n v="28332"/>
    <s v="36 months"/>
    <n v="18.579999999999998"/>
    <s v="7 years"/>
    <n v="78663"/>
    <s v="Own"/>
    <x v="5"/>
    <n v="646"/>
    <n v="6.3"/>
    <s v="Verified"/>
    <x v="458"/>
    <x v="1"/>
    <n v="1"/>
    <x v="4"/>
    <x v="0"/>
    <x v="1"/>
    <x v="1"/>
  </r>
  <r>
    <x v="5042"/>
    <n v="6594"/>
    <s v="60 months"/>
    <n v="12"/>
    <s v="1 year"/>
    <n v="73653"/>
    <s v="Mortgage"/>
    <x v="2"/>
    <n v="810"/>
    <n v="6.9"/>
    <s v="Not Verified"/>
    <x v="1211"/>
    <x v="0"/>
    <n v="0"/>
    <x v="2"/>
    <x v="0"/>
    <x v="2"/>
    <x v="0"/>
  </r>
  <r>
    <x v="5043"/>
    <n v="8371"/>
    <s v="36 months"/>
    <n v="18.57"/>
    <s v="3 years"/>
    <n v="110826"/>
    <s v="Mortgage"/>
    <x v="7"/>
    <n v="814"/>
    <n v="14.5"/>
    <s v="Not Verified"/>
    <x v="1788"/>
    <x v="0"/>
    <n v="0"/>
    <x v="2"/>
    <x v="1"/>
    <x v="1"/>
    <x v="0"/>
  </r>
  <r>
    <x v="5044"/>
    <n v="19028"/>
    <s v="36 months"/>
    <n v="9.2200000000000006"/>
    <s v="7 years"/>
    <n v="104414"/>
    <s v="Rent"/>
    <x v="5"/>
    <n v="733"/>
    <n v="14.7"/>
    <s v="Verified"/>
    <x v="579"/>
    <x v="0"/>
    <n v="0"/>
    <x v="1"/>
    <x v="1"/>
    <x v="0"/>
    <x v="0"/>
  </r>
  <r>
    <x v="5045"/>
    <n v="36912"/>
    <s v="36 months"/>
    <n v="23.64"/>
    <s v="7 years"/>
    <n v="137434"/>
    <s v="Rent"/>
    <x v="0"/>
    <n v="591"/>
    <n v="18.399999999999999"/>
    <s v="Verified"/>
    <x v="2008"/>
    <x v="1"/>
    <n v="1"/>
    <x v="3"/>
    <x v="1"/>
    <x v="3"/>
    <x v="1"/>
  </r>
  <r>
    <x v="5046"/>
    <n v="14990"/>
    <s v="36 months"/>
    <n v="25.58"/>
    <s v="4 years"/>
    <n v="24043"/>
    <s v="Own"/>
    <x v="2"/>
    <n v="616"/>
    <n v="25.7"/>
    <s v="Verified"/>
    <x v="1551"/>
    <x v="1"/>
    <n v="1"/>
    <x v="4"/>
    <x v="3"/>
    <x v="3"/>
    <x v="1"/>
  </r>
  <r>
    <x v="5047"/>
    <n v="17626"/>
    <s v="36 months"/>
    <n v="26.4"/>
    <s v="2 years"/>
    <n v="33586"/>
    <s v="Mortgage"/>
    <x v="6"/>
    <n v="749"/>
    <n v="31.6"/>
    <s v="Verified"/>
    <x v="1041"/>
    <x v="1"/>
    <n v="1"/>
    <x v="1"/>
    <x v="2"/>
    <x v="3"/>
    <x v="0"/>
  </r>
  <r>
    <x v="5048"/>
    <n v="21469"/>
    <s v="60 months"/>
    <n v="7.67"/>
    <s v="3 years"/>
    <n v="90675"/>
    <s v="Rent"/>
    <x v="5"/>
    <n v="591"/>
    <n v="11.9"/>
    <s v="Verified"/>
    <x v="875"/>
    <x v="0"/>
    <n v="0"/>
    <x v="3"/>
    <x v="0"/>
    <x v="0"/>
    <x v="0"/>
  </r>
  <r>
    <x v="5049"/>
    <n v="8130"/>
    <s v="36 months"/>
    <n v="18.940000000000001"/>
    <s v="2 years"/>
    <n v="52630"/>
    <s v="Rent"/>
    <x v="7"/>
    <n v="753"/>
    <n v="31.6"/>
    <s v="Verified"/>
    <x v="1491"/>
    <x v="1"/>
    <n v="1"/>
    <x v="2"/>
    <x v="2"/>
    <x v="1"/>
    <x v="0"/>
  </r>
  <r>
    <x v="5050"/>
    <n v="7828"/>
    <s v="36 months"/>
    <n v="25.22"/>
    <s v="10+ years"/>
    <n v="69736"/>
    <s v="Own"/>
    <x v="7"/>
    <n v="804"/>
    <n v="9.9"/>
    <s v="Verified"/>
    <x v="999"/>
    <x v="0"/>
    <n v="0"/>
    <x v="2"/>
    <x v="0"/>
    <x v="3"/>
    <x v="0"/>
  </r>
  <r>
    <x v="5051"/>
    <n v="18883"/>
    <s v="36 months"/>
    <n v="8.2100000000000009"/>
    <s v="1 year"/>
    <n v="67530"/>
    <s v="Rent"/>
    <x v="7"/>
    <n v="734"/>
    <n v="39.6"/>
    <s v="Verified"/>
    <x v="462"/>
    <x v="0"/>
    <n v="0"/>
    <x v="1"/>
    <x v="0"/>
    <x v="0"/>
    <x v="0"/>
  </r>
  <r>
    <x v="5052"/>
    <n v="19542"/>
    <s v="36 months"/>
    <n v="7.49"/>
    <s v="3 years"/>
    <n v="135641"/>
    <s v="Mortgage"/>
    <x v="2"/>
    <n v="586"/>
    <n v="15"/>
    <s v="Verified"/>
    <x v="160"/>
    <x v="0"/>
    <n v="0"/>
    <x v="3"/>
    <x v="1"/>
    <x v="0"/>
    <x v="0"/>
  </r>
  <r>
    <x v="5053"/>
    <n v="11450"/>
    <s v="36 months"/>
    <n v="25.42"/>
    <s v="8 years"/>
    <n v="22897"/>
    <s v="Own"/>
    <x v="5"/>
    <n v="815"/>
    <n v="34.299999999999997"/>
    <s v="Verified"/>
    <x v="1998"/>
    <x v="1"/>
    <n v="1"/>
    <x v="2"/>
    <x v="3"/>
    <x v="3"/>
    <x v="0"/>
  </r>
  <r>
    <x v="5054"/>
    <n v="21423"/>
    <s v="60 months"/>
    <n v="24.92"/>
    <s v="5 years"/>
    <n v="125832"/>
    <s v="Rent"/>
    <x v="1"/>
    <n v="617"/>
    <n v="11.7"/>
    <s v="Not Verified"/>
    <x v="528"/>
    <x v="1"/>
    <n v="1"/>
    <x v="4"/>
    <x v="1"/>
    <x v="3"/>
    <x v="1"/>
  </r>
  <r>
    <x v="5055"/>
    <n v="3035"/>
    <s v="60 months"/>
    <n v="16.22"/>
    <s v="3 years"/>
    <n v="22030"/>
    <s v="Rent"/>
    <x v="1"/>
    <n v="823"/>
    <n v="38.299999999999997"/>
    <s v="Not Verified"/>
    <x v="1065"/>
    <x v="1"/>
    <n v="1"/>
    <x v="2"/>
    <x v="3"/>
    <x v="1"/>
    <x v="0"/>
  </r>
  <r>
    <x v="5056"/>
    <n v="18241"/>
    <s v="60 months"/>
    <n v="7.74"/>
    <s v="&lt; 1 year"/>
    <n v="101205"/>
    <s v="Mortgage"/>
    <x v="1"/>
    <n v="702"/>
    <n v="33.9"/>
    <s v="Verified"/>
    <x v="663"/>
    <x v="0"/>
    <n v="0"/>
    <x v="1"/>
    <x v="1"/>
    <x v="0"/>
    <x v="0"/>
  </r>
  <r>
    <x v="5057"/>
    <n v="24154"/>
    <s v="60 months"/>
    <n v="17.899999999999999"/>
    <s v="6 years"/>
    <n v="102513"/>
    <s v="Rent"/>
    <x v="7"/>
    <n v="734"/>
    <n v="17.600000000000001"/>
    <s v="Verified"/>
    <x v="181"/>
    <x v="0"/>
    <n v="0"/>
    <x v="1"/>
    <x v="1"/>
    <x v="1"/>
    <x v="0"/>
  </r>
  <r>
    <x v="5058"/>
    <n v="26625"/>
    <s v="36 months"/>
    <n v="14.87"/>
    <s v="1 year"/>
    <n v="120135"/>
    <s v="Rent"/>
    <x v="3"/>
    <n v="825"/>
    <n v="19.8"/>
    <s v="Verified"/>
    <x v="1038"/>
    <x v="0"/>
    <n v="0"/>
    <x v="2"/>
    <x v="1"/>
    <x v="2"/>
    <x v="0"/>
  </r>
  <r>
    <x v="5059"/>
    <n v="34066"/>
    <s v="36 months"/>
    <n v="17.96"/>
    <s v="5 years"/>
    <n v="143235"/>
    <s v="Mortgage"/>
    <x v="4"/>
    <n v="620"/>
    <n v="5.0999999999999996"/>
    <s v="Verified"/>
    <x v="1046"/>
    <x v="0"/>
    <n v="0"/>
    <x v="4"/>
    <x v="1"/>
    <x v="1"/>
    <x v="1"/>
  </r>
  <r>
    <x v="5060"/>
    <n v="34691"/>
    <s v="36 months"/>
    <n v="16"/>
    <s v="9 years"/>
    <n v="34362"/>
    <s v="Own"/>
    <x v="2"/>
    <n v="844"/>
    <n v="13.8"/>
    <s v="Verified"/>
    <x v="107"/>
    <x v="0"/>
    <n v="0"/>
    <x v="2"/>
    <x v="2"/>
    <x v="1"/>
    <x v="0"/>
  </r>
  <r>
    <x v="5061"/>
    <n v="14331"/>
    <s v="36 months"/>
    <n v="19.21"/>
    <s v="&lt; 1 year"/>
    <n v="62636"/>
    <s v="Own"/>
    <x v="7"/>
    <n v="687"/>
    <n v="15.1"/>
    <s v="Not Verified"/>
    <x v="984"/>
    <x v="0"/>
    <n v="0"/>
    <x v="0"/>
    <x v="0"/>
    <x v="1"/>
    <x v="0"/>
  </r>
  <r>
    <x v="5062"/>
    <n v="21690"/>
    <s v="60 months"/>
    <n v="23.18"/>
    <s v="6 years"/>
    <n v="145998"/>
    <s v="Own"/>
    <x v="7"/>
    <n v="805"/>
    <n v="20.8"/>
    <s v="Not Verified"/>
    <x v="948"/>
    <x v="0"/>
    <n v="0"/>
    <x v="2"/>
    <x v="1"/>
    <x v="3"/>
    <x v="0"/>
  </r>
  <r>
    <x v="5063"/>
    <n v="20183"/>
    <s v="60 months"/>
    <n v="24.37"/>
    <s v="3 years"/>
    <n v="92135"/>
    <s v="Mortgage"/>
    <x v="5"/>
    <n v="753"/>
    <n v="9.9"/>
    <s v="Not Verified"/>
    <x v="1713"/>
    <x v="0"/>
    <n v="0"/>
    <x v="2"/>
    <x v="0"/>
    <x v="3"/>
    <x v="0"/>
  </r>
  <r>
    <x v="5064"/>
    <n v="5875"/>
    <s v="60 months"/>
    <n v="21.22"/>
    <s v="10+ years"/>
    <n v="52879"/>
    <s v="Rent"/>
    <x v="1"/>
    <n v="684"/>
    <n v="21.8"/>
    <s v="Not Verified"/>
    <x v="1548"/>
    <x v="0"/>
    <n v="0"/>
    <x v="0"/>
    <x v="2"/>
    <x v="3"/>
    <x v="0"/>
  </r>
  <r>
    <x v="5065"/>
    <n v="13254"/>
    <s v="36 months"/>
    <n v="9.9700000000000006"/>
    <s v="2 years"/>
    <n v="149770"/>
    <s v="Own"/>
    <x v="1"/>
    <n v="761"/>
    <n v="28.4"/>
    <s v="Not Verified"/>
    <x v="1036"/>
    <x v="0"/>
    <n v="0"/>
    <x v="2"/>
    <x v="1"/>
    <x v="0"/>
    <x v="0"/>
  </r>
  <r>
    <x v="5066"/>
    <n v="29621"/>
    <s v="36 months"/>
    <n v="14.93"/>
    <s v="9 years"/>
    <n v="113846"/>
    <s v="Own"/>
    <x v="0"/>
    <n v="672"/>
    <n v="18"/>
    <s v="Not Verified"/>
    <x v="961"/>
    <x v="0"/>
    <n v="0"/>
    <x v="0"/>
    <x v="1"/>
    <x v="2"/>
    <x v="0"/>
  </r>
  <r>
    <x v="5067"/>
    <n v="11905"/>
    <s v="36 months"/>
    <n v="6.78"/>
    <s v="6 years"/>
    <n v="57238"/>
    <s v="Rent"/>
    <x v="5"/>
    <n v="698"/>
    <n v="13.1"/>
    <s v="Not Verified"/>
    <x v="623"/>
    <x v="0"/>
    <n v="0"/>
    <x v="0"/>
    <x v="2"/>
    <x v="0"/>
    <x v="0"/>
  </r>
  <r>
    <x v="5068"/>
    <n v="16882"/>
    <s v="36 months"/>
    <n v="16.29"/>
    <s v="2 years"/>
    <n v="99162"/>
    <s v="Rent"/>
    <x v="5"/>
    <n v="700"/>
    <n v="24.2"/>
    <s v="Verified"/>
    <x v="1140"/>
    <x v="0"/>
    <n v="0"/>
    <x v="1"/>
    <x v="0"/>
    <x v="1"/>
    <x v="0"/>
  </r>
  <r>
    <x v="5069"/>
    <n v="20041"/>
    <s v="36 months"/>
    <n v="29.26"/>
    <s v="7 years"/>
    <n v="45420"/>
    <s v="Mortgage"/>
    <x v="4"/>
    <n v="766"/>
    <n v="6"/>
    <s v="Verified"/>
    <x v="236"/>
    <x v="0"/>
    <n v="0"/>
    <x v="2"/>
    <x v="2"/>
    <x v="3"/>
    <x v="0"/>
  </r>
  <r>
    <x v="5070"/>
    <n v="30098"/>
    <s v="36 months"/>
    <n v="21.04"/>
    <s v="10+ years"/>
    <n v="120477"/>
    <s v="Rent"/>
    <x v="0"/>
    <n v="848"/>
    <n v="16.899999999999999"/>
    <s v="Verified"/>
    <x v="835"/>
    <x v="0"/>
    <n v="0"/>
    <x v="2"/>
    <x v="1"/>
    <x v="3"/>
    <x v="0"/>
  </r>
  <r>
    <x v="5071"/>
    <n v="34709"/>
    <s v="60 months"/>
    <n v="8.8699999999999992"/>
    <s v="3 years"/>
    <n v="23078"/>
    <s v="Mortgage"/>
    <x v="3"/>
    <n v="595"/>
    <n v="23.5"/>
    <s v="Not Verified"/>
    <x v="2009"/>
    <x v="1"/>
    <n v="1"/>
    <x v="3"/>
    <x v="3"/>
    <x v="0"/>
    <x v="0"/>
  </r>
  <r>
    <x v="5072"/>
    <n v="35675"/>
    <s v="60 months"/>
    <n v="11.71"/>
    <s v="2 years"/>
    <n v="145489"/>
    <s v="Own"/>
    <x v="5"/>
    <n v="611"/>
    <n v="16.8"/>
    <s v="Verified"/>
    <x v="328"/>
    <x v="0"/>
    <n v="0"/>
    <x v="4"/>
    <x v="1"/>
    <x v="2"/>
    <x v="0"/>
  </r>
  <r>
    <x v="5073"/>
    <n v="5837"/>
    <s v="36 months"/>
    <n v="6.61"/>
    <s v="6 years"/>
    <n v="86919"/>
    <s v="Mortgage"/>
    <x v="4"/>
    <n v="674"/>
    <n v="17.100000000000001"/>
    <s v="Verified"/>
    <x v="698"/>
    <x v="0"/>
    <n v="0"/>
    <x v="0"/>
    <x v="0"/>
    <x v="0"/>
    <x v="0"/>
  </r>
  <r>
    <x v="5074"/>
    <n v="25489"/>
    <s v="36 months"/>
    <n v="9.56"/>
    <s v="6 years"/>
    <n v="59489"/>
    <s v="Mortgage"/>
    <x v="5"/>
    <n v="685"/>
    <n v="34.700000000000003"/>
    <s v="Verified"/>
    <x v="610"/>
    <x v="0"/>
    <n v="0"/>
    <x v="0"/>
    <x v="2"/>
    <x v="0"/>
    <x v="0"/>
  </r>
  <r>
    <x v="5075"/>
    <n v="18627"/>
    <s v="36 months"/>
    <n v="17.2"/>
    <s v="8 years"/>
    <n v="23970"/>
    <s v="Own"/>
    <x v="4"/>
    <n v="754"/>
    <n v="37.700000000000003"/>
    <s v="Not Verified"/>
    <x v="1350"/>
    <x v="1"/>
    <n v="1"/>
    <x v="2"/>
    <x v="3"/>
    <x v="1"/>
    <x v="0"/>
  </r>
  <r>
    <x v="5076"/>
    <n v="6696"/>
    <s v="36 months"/>
    <n v="13.62"/>
    <s v="9 years"/>
    <n v="69513"/>
    <s v="Mortgage"/>
    <x v="2"/>
    <n v="616"/>
    <n v="34"/>
    <s v="Not Verified"/>
    <x v="460"/>
    <x v="1"/>
    <n v="1"/>
    <x v="4"/>
    <x v="0"/>
    <x v="2"/>
    <x v="0"/>
  </r>
  <r>
    <x v="5077"/>
    <n v="14543"/>
    <s v="60 months"/>
    <n v="10.1"/>
    <s v="6 years"/>
    <n v="143558"/>
    <s v="Own"/>
    <x v="6"/>
    <n v="601"/>
    <n v="8.5"/>
    <s v="Verified"/>
    <x v="334"/>
    <x v="0"/>
    <n v="0"/>
    <x v="4"/>
    <x v="1"/>
    <x v="2"/>
    <x v="0"/>
  </r>
  <r>
    <x v="5078"/>
    <n v="13615"/>
    <s v="36 months"/>
    <n v="8.66"/>
    <s v="5 years"/>
    <n v="90614"/>
    <s v="Own"/>
    <x v="7"/>
    <n v="797"/>
    <n v="15.1"/>
    <s v="Verified"/>
    <x v="1952"/>
    <x v="0"/>
    <n v="0"/>
    <x v="2"/>
    <x v="0"/>
    <x v="0"/>
    <x v="0"/>
  </r>
  <r>
    <x v="5079"/>
    <n v="2466"/>
    <s v="36 months"/>
    <n v="21.4"/>
    <s v="2 years"/>
    <n v="55579"/>
    <s v="Own"/>
    <x v="3"/>
    <n v="665"/>
    <n v="29.9"/>
    <s v="Not Verified"/>
    <x v="291"/>
    <x v="1"/>
    <n v="1"/>
    <x v="0"/>
    <x v="2"/>
    <x v="3"/>
    <x v="0"/>
  </r>
  <r>
    <x v="5080"/>
    <n v="31771"/>
    <s v="36 months"/>
    <n v="18.95"/>
    <s v="3 years"/>
    <n v="71974"/>
    <s v="Rent"/>
    <x v="7"/>
    <n v="621"/>
    <n v="39.1"/>
    <s v="Verified"/>
    <x v="283"/>
    <x v="1"/>
    <n v="1"/>
    <x v="4"/>
    <x v="0"/>
    <x v="1"/>
    <x v="1"/>
  </r>
  <r>
    <x v="5081"/>
    <n v="19350"/>
    <s v="36 months"/>
    <n v="26.07"/>
    <s v="7 years"/>
    <n v="144611"/>
    <s v="Mortgage"/>
    <x v="5"/>
    <n v="720"/>
    <n v="13.5"/>
    <s v="Verified"/>
    <x v="1513"/>
    <x v="0"/>
    <n v="0"/>
    <x v="1"/>
    <x v="1"/>
    <x v="3"/>
    <x v="0"/>
  </r>
  <r>
    <x v="5082"/>
    <n v="1375"/>
    <s v="60 months"/>
    <n v="9.58"/>
    <s v="5 years"/>
    <n v="132628"/>
    <s v="Rent"/>
    <x v="1"/>
    <n v="794"/>
    <n v="36.4"/>
    <s v="Not Verified"/>
    <x v="1004"/>
    <x v="0"/>
    <n v="0"/>
    <x v="2"/>
    <x v="1"/>
    <x v="0"/>
    <x v="0"/>
  </r>
  <r>
    <x v="5083"/>
    <n v="34030"/>
    <s v="36 months"/>
    <n v="26.2"/>
    <s v="8 years"/>
    <n v="34006"/>
    <s v="Own"/>
    <x v="4"/>
    <n v="739"/>
    <n v="30.9"/>
    <s v="Not Verified"/>
    <x v="1744"/>
    <x v="1"/>
    <n v="1"/>
    <x v="1"/>
    <x v="2"/>
    <x v="3"/>
    <x v="0"/>
  </r>
  <r>
    <x v="5084"/>
    <n v="21746"/>
    <s v="60 months"/>
    <n v="19.45"/>
    <s v="7 years"/>
    <n v="78631"/>
    <s v="Rent"/>
    <x v="1"/>
    <n v="750"/>
    <n v="39.4"/>
    <s v="Verified"/>
    <x v="1646"/>
    <x v="1"/>
    <n v="1"/>
    <x v="2"/>
    <x v="0"/>
    <x v="1"/>
    <x v="0"/>
  </r>
  <r>
    <x v="5085"/>
    <n v="23886"/>
    <s v="36 months"/>
    <n v="11.66"/>
    <s v="7 years"/>
    <n v="41279"/>
    <s v="Own"/>
    <x v="6"/>
    <n v="739"/>
    <n v="8.3000000000000007"/>
    <s v="Verified"/>
    <x v="1077"/>
    <x v="0"/>
    <n v="0"/>
    <x v="1"/>
    <x v="2"/>
    <x v="2"/>
    <x v="0"/>
  </r>
  <r>
    <x v="5086"/>
    <n v="33651"/>
    <s v="60 months"/>
    <n v="11.84"/>
    <s v="10+ years"/>
    <n v="143154"/>
    <s v="Mortgage"/>
    <x v="7"/>
    <n v="819"/>
    <n v="18.8"/>
    <s v="Verified"/>
    <x v="2010"/>
    <x v="0"/>
    <n v="0"/>
    <x v="2"/>
    <x v="1"/>
    <x v="2"/>
    <x v="0"/>
  </r>
  <r>
    <x v="5087"/>
    <n v="8833"/>
    <s v="36 months"/>
    <n v="14.76"/>
    <s v="9 years"/>
    <n v="99477"/>
    <s v="Mortgage"/>
    <x v="1"/>
    <n v="735"/>
    <n v="21.7"/>
    <s v="Not Verified"/>
    <x v="1888"/>
    <x v="0"/>
    <n v="0"/>
    <x v="1"/>
    <x v="0"/>
    <x v="2"/>
    <x v="0"/>
  </r>
  <r>
    <x v="5088"/>
    <n v="2893"/>
    <s v="36 months"/>
    <n v="16.5"/>
    <s v="9 years"/>
    <n v="133035"/>
    <s v="Own"/>
    <x v="5"/>
    <n v="811"/>
    <n v="28.5"/>
    <s v="Verified"/>
    <x v="361"/>
    <x v="0"/>
    <n v="0"/>
    <x v="2"/>
    <x v="1"/>
    <x v="1"/>
    <x v="0"/>
  </r>
  <r>
    <x v="5089"/>
    <n v="31573"/>
    <s v="36 months"/>
    <n v="7.06"/>
    <s v="6 years"/>
    <n v="99160"/>
    <s v="Own"/>
    <x v="2"/>
    <n v="801"/>
    <n v="27.9"/>
    <s v="Verified"/>
    <x v="1028"/>
    <x v="0"/>
    <n v="0"/>
    <x v="2"/>
    <x v="0"/>
    <x v="0"/>
    <x v="0"/>
  </r>
  <r>
    <x v="5090"/>
    <n v="32371"/>
    <s v="36 months"/>
    <n v="26.05"/>
    <s v="9 years"/>
    <n v="119209"/>
    <s v="Rent"/>
    <x v="3"/>
    <n v="749"/>
    <n v="36.700000000000003"/>
    <s v="Verified"/>
    <x v="652"/>
    <x v="1"/>
    <n v="1"/>
    <x v="1"/>
    <x v="1"/>
    <x v="3"/>
    <x v="0"/>
  </r>
  <r>
    <x v="5091"/>
    <n v="12826"/>
    <s v="60 months"/>
    <n v="8.0399999999999991"/>
    <s v="10+ years"/>
    <n v="110061"/>
    <s v="Rent"/>
    <x v="1"/>
    <n v="822"/>
    <n v="34.4"/>
    <s v="Verified"/>
    <x v="176"/>
    <x v="0"/>
    <n v="0"/>
    <x v="2"/>
    <x v="1"/>
    <x v="0"/>
    <x v="0"/>
  </r>
  <r>
    <x v="5092"/>
    <n v="35420"/>
    <s v="36 months"/>
    <n v="17.09"/>
    <s v="&lt; 1 year"/>
    <n v="136570"/>
    <s v="Rent"/>
    <x v="1"/>
    <n v="741"/>
    <n v="6.9"/>
    <s v="Verified"/>
    <x v="1288"/>
    <x v="0"/>
    <n v="0"/>
    <x v="1"/>
    <x v="1"/>
    <x v="1"/>
    <x v="0"/>
  </r>
  <r>
    <x v="5093"/>
    <n v="22924"/>
    <s v="60 months"/>
    <n v="14.57"/>
    <s v="4 years"/>
    <n v="118795"/>
    <s v="Rent"/>
    <x v="5"/>
    <n v="693"/>
    <n v="22"/>
    <s v="Not Verified"/>
    <x v="299"/>
    <x v="0"/>
    <n v="0"/>
    <x v="0"/>
    <x v="1"/>
    <x v="2"/>
    <x v="0"/>
  </r>
  <r>
    <x v="5094"/>
    <n v="34367"/>
    <s v="36 months"/>
    <n v="17.809999999999999"/>
    <s v="6 years"/>
    <n v="33715"/>
    <s v="Mortgage"/>
    <x v="4"/>
    <n v="847"/>
    <n v="19.2"/>
    <s v="Verified"/>
    <x v="1761"/>
    <x v="0"/>
    <n v="0"/>
    <x v="2"/>
    <x v="2"/>
    <x v="1"/>
    <x v="0"/>
  </r>
  <r>
    <x v="5095"/>
    <n v="22199"/>
    <s v="60 months"/>
    <n v="27.19"/>
    <s v="9 years"/>
    <n v="67480"/>
    <s v="Rent"/>
    <x v="0"/>
    <n v="670"/>
    <n v="39.9"/>
    <s v="Not Verified"/>
    <x v="1638"/>
    <x v="1"/>
    <n v="1"/>
    <x v="0"/>
    <x v="0"/>
    <x v="3"/>
    <x v="0"/>
  </r>
  <r>
    <x v="5096"/>
    <n v="26868"/>
    <s v="36 months"/>
    <n v="29.73"/>
    <s v="8 years"/>
    <n v="142499"/>
    <s v="Own"/>
    <x v="2"/>
    <n v="812"/>
    <n v="20"/>
    <s v="Not Verified"/>
    <x v="79"/>
    <x v="0"/>
    <n v="0"/>
    <x v="2"/>
    <x v="1"/>
    <x v="3"/>
    <x v="0"/>
  </r>
  <r>
    <x v="5097"/>
    <n v="9792"/>
    <s v="60 months"/>
    <n v="5.51"/>
    <s v="3 years"/>
    <n v="147634"/>
    <s v="Mortgage"/>
    <x v="5"/>
    <n v="651"/>
    <n v="28.9"/>
    <s v="Verified"/>
    <x v="1759"/>
    <x v="0"/>
    <n v="0"/>
    <x v="0"/>
    <x v="1"/>
    <x v="0"/>
    <x v="0"/>
  </r>
  <r>
    <x v="5098"/>
    <n v="21597"/>
    <s v="60 months"/>
    <n v="14.83"/>
    <s v="7 years"/>
    <n v="61500"/>
    <s v="Own"/>
    <x v="6"/>
    <n v="686"/>
    <n v="15"/>
    <s v="Verified"/>
    <x v="46"/>
    <x v="0"/>
    <n v="0"/>
    <x v="0"/>
    <x v="0"/>
    <x v="2"/>
    <x v="0"/>
  </r>
  <r>
    <x v="5099"/>
    <n v="37405"/>
    <s v="36 months"/>
    <n v="25.44"/>
    <s v="&lt; 1 year"/>
    <n v="121190"/>
    <s v="Rent"/>
    <x v="3"/>
    <n v="629"/>
    <n v="26.5"/>
    <s v="Verified"/>
    <x v="336"/>
    <x v="1"/>
    <n v="1"/>
    <x v="4"/>
    <x v="1"/>
    <x v="3"/>
    <x v="1"/>
  </r>
  <r>
    <x v="5100"/>
    <n v="33696"/>
    <s v="36 months"/>
    <n v="13.17"/>
    <s v="3 years"/>
    <n v="32607"/>
    <s v="Rent"/>
    <x v="6"/>
    <n v="581"/>
    <n v="12.2"/>
    <s v="Not Verified"/>
    <x v="1942"/>
    <x v="1"/>
    <n v="1"/>
    <x v="3"/>
    <x v="2"/>
    <x v="2"/>
    <x v="0"/>
  </r>
  <r>
    <x v="5101"/>
    <n v="16989"/>
    <s v="36 months"/>
    <n v="21.23"/>
    <s v="3 years"/>
    <n v="140820"/>
    <s v="Rent"/>
    <x v="0"/>
    <n v="645"/>
    <n v="26.1"/>
    <s v="Not Verified"/>
    <x v="631"/>
    <x v="1"/>
    <n v="1"/>
    <x v="4"/>
    <x v="1"/>
    <x v="3"/>
    <x v="1"/>
  </r>
  <r>
    <x v="5102"/>
    <n v="29931"/>
    <s v="36 months"/>
    <n v="29.81"/>
    <s v="1 year"/>
    <n v="67328"/>
    <s v="Mortgage"/>
    <x v="6"/>
    <n v="750"/>
    <n v="35.4"/>
    <s v="Not Verified"/>
    <x v="275"/>
    <x v="1"/>
    <n v="1"/>
    <x v="2"/>
    <x v="0"/>
    <x v="3"/>
    <x v="0"/>
  </r>
  <r>
    <x v="5103"/>
    <n v="10290"/>
    <s v="36 months"/>
    <n v="21.17"/>
    <s v="10+ years"/>
    <n v="102375"/>
    <s v="Rent"/>
    <x v="4"/>
    <n v="794"/>
    <n v="5.7"/>
    <s v="Verified"/>
    <x v="1571"/>
    <x v="0"/>
    <n v="0"/>
    <x v="2"/>
    <x v="1"/>
    <x v="3"/>
    <x v="0"/>
  </r>
  <r>
    <x v="5104"/>
    <n v="39367"/>
    <s v="36 months"/>
    <n v="7.78"/>
    <s v="10+ years"/>
    <n v="118954"/>
    <s v="Mortgage"/>
    <x v="5"/>
    <n v="717"/>
    <n v="22.7"/>
    <s v="Verified"/>
    <x v="1854"/>
    <x v="0"/>
    <n v="0"/>
    <x v="1"/>
    <x v="1"/>
    <x v="0"/>
    <x v="0"/>
  </r>
  <r>
    <x v="5105"/>
    <n v="15342"/>
    <s v="60 months"/>
    <n v="26.07"/>
    <s v="2 years"/>
    <n v="111424"/>
    <s v="Mortgage"/>
    <x v="4"/>
    <n v="760"/>
    <n v="39.4"/>
    <s v="Not Verified"/>
    <x v="2011"/>
    <x v="1"/>
    <n v="1"/>
    <x v="2"/>
    <x v="1"/>
    <x v="3"/>
    <x v="0"/>
  </r>
  <r>
    <x v="5106"/>
    <n v="25941"/>
    <s v="60 months"/>
    <n v="29.17"/>
    <s v="2 years"/>
    <n v="135992"/>
    <s v="Rent"/>
    <x v="1"/>
    <n v="790"/>
    <n v="10.6"/>
    <s v="Not Verified"/>
    <x v="906"/>
    <x v="0"/>
    <n v="0"/>
    <x v="2"/>
    <x v="1"/>
    <x v="3"/>
    <x v="0"/>
  </r>
  <r>
    <x v="5107"/>
    <n v="14945"/>
    <s v="60 months"/>
    <n v="22.81"/>
    <s v="8 years"/>
    <n v="73664"/>
    <s v="Rent"/>
    <x v="3"/>
    <n v="581"/>
    <n v="11.4"/>
    <s v="Not Verified"/>
    <x v="2012"/>
    <x v="1"/>
    <n v="1"/>
    <x v="3"/>
    <x v="0"/>
    <x v="3"/>
    <x v="1"/>
  </r>
  <r>
    <x v="5108"/>
    <n v="11762"/>
    <s v="36 months"/>
    <n v="15.48"/>
    <s v="6 years"/>
    <n v="132099"/>
    <s v="Own"/>
    <x v="0"/>
    <n v="736"/>
    <n v="21.5"/>
    <s v="Verified"/>
    <x v="755"/>
    <x v="0"/>
    <n v="0"/>
    <x v="1"/>
    <x v="1"/>
    <x v="1"/>
    <x v="0"/>
  </r>
  <r>
    <x v="5109"/>
    <n v="31133"/>
    <s v="60 months"/>
    <n v="28.71"/>
    <s v="1 year"/>
    <n v="105529"/>
    <s v="Rent"/>
    <x v="0"/>
    <n v="721"/>
    <n v="35.5"/>
    <s v="Not Verified"/>
    <x v="920"/>
    <x v="1"/>
    <n v="1"/>
    <x v="1"/>
    <x v="1"/>
    <x v="3"/>
    <x v="0"/>
  </r>
  <r>
    <x v="5110"/>
    <n v="28052"/>
    <s v="36 months"/>
    <n v="29.21"/>
    <s v="8 years"/>
    <n v="61763"/>
    <s v="Own"/>
    <x v="4"/>
    <n v="607"/>
    <n v="24.7"/>
    <s v="Verified"/>
    <x v="1560"/>
    <x v="1"/>
    <n v="1"/>
    <x v="4"/>
    <x v="0"/>
    <x v="3"/>
    <x v="1"/>
  </r>
  <r>
    <x v="5111"/>
    <n v="20953"/>
    <s v="36 months"/>
    <n v="28.38"/>
    <s v="7 years"/>
    <n v="84266"/>
    <s v="Own"/>
    <x v="2"/>
    <n v="836"/>
    <n v="22.8"/>
    <s v="Verified"/>
    <x v="1093"/>
    <x v="0"/>
    <n v="0"/>
    <x v="2"/>
    <x v="0"/>
    <x v="3"/>
    <x v="0"/>
  </r>
  <r>
    <x v="5112"/>
    <n v="18130"/>
    <s v="36 months"/>
    <n v="15.3"/>
    <s v="5 years"/>
    <n v="78141"/>
    <s v="Rent"/>
    <x v="7"/>
    <n v="827"/>
    <n v="8"/>
    <s v="Verified"/>
    <x v="1273"/>
    <x v="0"/>
    <n v="0"/>
    <x v="2"/>
    <x v="0"/>
    <x v="1"/>
    <x v="0"/>
  </r>
  <r>
    <x v="5113"/>
    <n v="32086"/>
    <s v="60 months"/>
    <n v="24.74"/>
    <s v="5 years"/>
    <n v="56152"/>
    <s v="Mortgage"/>
    <x v="0"/>
    <n v="664"/>
    <n v="38.700000000000003"/>
    <s v="Verified"/>
    <x v="1823"/>
    <x v="1"/>
    <n v="1"/>
    <x v="0"/>
    <x v="2"/>
    <x v="3"/>
    <x v="0"/>
  </r>
  <r>
    <x v="5114"/>
    <n v="5633"/>
    <s v="60 months"/>
    <n v="21.35"/>
    <s v="1 year"/>
    <n v="57472"/>
    <s v="Rent"/>
    <x v="5"/>
    <n v="822"/>
    <n v="17.100000000000001"/>
    <s v="Not Verified"/>
    <x v="1881"/>
    <x v="0"/>
    <n v="0"/>
    <x v="2"/>
    <x v="2"/>
    <x v="3"/>
    <x v="0"/>
  </r>
  <r>
    <x v="5115"/>
    <n v="18304"/>
    <s v="36 months"/>
    <n v="9.49"/>
    <s v="2 years"/>
    <n v="52393"/>
    <s v="Rent"/>
    <x v="2"/>
    <n v="785"/>
    <n v="13.8"/>
    <s v="Verified"/>
    <x v="255"/>
    <x v="0"/>
    <n v="0"/>
    <x v="2"/>
    <x v="2"/>
    <x v="0"/>
    <x v="0"/>
  </r>
  <r>
    <x v="5116"/>
    <n v="33284"/>
    <s v="60 months"/>
    <n v="18.39"/>
    <s v="5 years"/>
    <n v="79356"/>
    <s v="Mortgage"/>
    <x v="0"/>
    <n v="627"/>
    <n v="19.399999999999999"/>
    <s v="Verified"/>
    <x v="1163"/>
    <x v="1"/>
    <n v="1"/>
    <x v="4"/>
    <x v="0"/>
    <x v="1"/>
    <x v="1"/>
  </r>
  <r>
    <x v="5117"/>
    <n v="8008"/>
    <s v="36 months"/>
    <n v="23.69"/>
    <s v="2 years"/>
    <n v="63800"/>
    <s v="Rent"/>
    <x v="4"/>
    <n v="625"/>
    <n v="19.5"/>
    <s v="Verified"/>
    <x v="585"/>
    <x v="1"/>
    <n v="1"/>
    <x v="4"/>
    <x v="0"/>
    <x v="3"/>
    <x v="1"/>
  </r>
  <r>
    <x v="5118"/>
    <n v="28405"/>
    <s v="60 months"/>
    <n v="27.4"/>
    <s v="10+ years"/>
    <n v="74879"/>
    <s v="Rent"/>
    <x v="4"/>
    <n v="756"/>
    <n v="21"/>
    <s v="Verified"/>
    <x v="2013"/>
    <x v="0"/>
    <n v="0"/>
    <x v="2"/>
    <x v="0"/>
    <x v="3"/>
    <x v="0"/>
  </r>
  <r>
    <x v="5119"/>
    <n v="37386"/>
    <s v="36 months"/>
    <n v="26.56"/>
    <s v="10+ years"/>
    <n v="85475"/>
    <s v="Mortgage"/>
    <x v="6"/>
    <n v="849"/>
    <n v="29.1"/>
    <s v="Not Verified"/>
    <x v="180"/>
    <x v="1"/>
    <n v="1"/>
    <x v="2"/>
    <x v="0"/>
    <x v="3"/>
    <x v="0"/>
  </r>
  <r>
    <x v="5120"/>
    <n v="26373"/>
    <s v="36 months"/>
    <n v="8.8699999999999992"/>
    <s v="6 years"/>
    <n v="31254"/>
    <s v="Rent"/>
    <x v="2"/>
    <n v="807"/>
    <n v="35.4"/>
    <s v="Not Verified"/>
    <x v="632"/>
    <x v="1"/>
    <n v="1"/>
    <x v="2"/>
    <x v="2"/>
    <x v="0"/>
    <x v="0"/>
  </r>
  <r>
    <x v="5121"/>
    <n v="21827"/>
    <s v="36 months"/>
    <n v="17.2"/>
    <s v="4 years"/>
    <n v="143960"/>
    <s v="Rent"/>
    <x v="7"/>
    <n v="833"/>
    <n v="7"/>
    <s v="Verified"/>
    <x v="1048"/>
    <x v="0"/>
    <n v="0"/>
    <x v="2"/>
    <x v="1"/>
    <x v="1"/>
    <x v="0"/>
  </r>
  <r>
    <x v="5122"/>
    <n v="34040"/>
    <s v="36 months"/>
    <n v="16.96"/>
    <s v="3 years"/>
    <n v="84634"/>
    <s v="Own"/>
    <x v="4"/>
    <n v="825"/>
    <n v="22.2"/>
    <s v="Verified"/>
    <x v="869"/>
    <x v="0"/>
    <n v="0"/>
    <x v="2"/>
    <x v="0"/>
    <x v="1"/>
    <x v="0"/>
  </r>
  <r>
    <x v="5123"/>
    <n v="14007"/>
    <s v="36 months"/>
    <n v="27.47"/>
    <s v="7 years"/>
    <n v="36102"/>
    <s v="Rent"/>
    <x v="1"/>
    <n v="601"/>
    <n v="19.5"/>
    <s v="Not Verified"/>
    <x v="673"/>
    <x v="1"/>
    <n v="1"/>
    <x v="4"/>
    <x v="2"/>
    <x v="3"/>
    <x v="1"/>
  </r>
  <r>
    <x v="5124"/>
    <n v="19157"/>
    <s v="36 months"/>
    <n v="5.05"/>
    <s v="10+ years"/>
    <n v="127809"/>
    <s v="Own"/>
    <x v="6"/>
    <n v="601"/>
    <n v="5.4"/>
    <s v="Not Verified"/>
    <x v="2014"/>
    <x v="0"/>
    <n v="0"/>
    <x v="4"/>
    <x v="1"/>
    <x v="0"/>
    <x v="0"/>
  </r>
  <r>
    <x v="5125"/>
    <n v="33157"/>
    <s v="36 months"/>
    <n v="23.47"/>
    <s v="10+ years"/>
    <n v="39029"/>
    <s v="Rent"/>
    <x v="6"/>
    <n v="803"/>
    <n v="33.6"/>
    <s v="Not Verified"/>
    <x v="1139"/>
    <x v="1"/>
    <n v="1"/>
    <x v="2"/>
    <x v="2"/>
    <x v="3"/>
    <x v="0"/>
  </r>
  <r>
    <x v="5126"/>
    <n v="36315"/>
    <s v="60 months"/>
    <n v="20.47"/>
    <s v="1 year"/>
    <n v="109036"/>
    <s v="Own"/>
    <x v="5"/>
    <n v="778"/>
    <n v="8.6999999999999993"/>
    <s v="Verified"/>
    <x v="1350"/>
    <x v="0"/>
    <n v="0"/>
    <x v="2"/>
    <x v="1"/>
    <x v="3"/>
    <x v="0"/>
  </r>
  <r>
    <x v="5127"/>
    <n v="36932"/>
    <s v="60 months"/>
    <n v="28.04"/>
    <s v="2 years"/>
    <n v="41813"/>
    <s v="Rent"/>
    <x v="6"/>
    <n v="810"/>
    <n v="9"/>
    <s v="Not Verified"/>
    <x v="2015"/>
    <x v="0"/>
    <n v="0"/>
    <x v="2"/>
    <x v="2"/>
    <x v="3"/>
    <x v="0"/>
  </r>
  <r>
    <x v="5128"/>
    <n v="22164"/>
    <s v="36 months"/>
    <n v="16.420000000000002"/>
    <s v="9 years"/>
    <n v="80978"/>
    <s v="Mortgage"/>
    <x v="7"/>
    <n v="809"/>
    <n v="6.7"/>
    <s v="Verified"/>
    <x v="755"/>
    <x v="0"/>
    <n v="0"/>
    <x v="2"/>
    <x v="0"/>
    <x v="1"/>
    <x v="0"/>
  </r>
  <r>
    <x v="5129"/>
    <n v="15414"/>
    <s v="60 months"/>
    <n v="21.44"/>
    <s v="3 years"/>
    <n v="84739"/>
    <s v="Rent"/>
    <x v="5"/>
    <n v="776"/>
    <n v="12"/>
    <s v="Verified"/>
    <x v="644"/>
    <x v="0"/>
    <n v="0"/>
    <x v="2"/>
    <x v="0"/>
    <x v="3"/>
    <x v="0"/>
  </r>
  <r>
    <x v="5130"/>
    <n v="15327"/>
    <s v="36 months"/>
    <n v="29.32"/>
    <s v="9 years"/>
    <n v="22053"/>
    <s v="Own"/>
    <x v="4"/>
    <n v="813"/>
    <n v="11.2"/>
    <s v="Verified"/>
    <x v="2016"/>
    <x v="1"/>
    <n v="1"/>
    <x v="2"/>
    <x v="3"/>
    <x v="3"/>
    <x v="0"/>
  </r>
  <r>
    <x v="5131"/>
    <n v="1946"/>
    <s v="60 months"/>
    <n v="23.6"/>
    <s v="5 years"/>
    <n v="39898"/>
    <s v="Mortgage"/>
    <x v="2"/>
    <n v="844"/>
    <n v="17.2"/>
    <s v="Not Verified"/>
    <x v="66"/>
    <x v="1"/>
    <n v="1"/>
    <x v="2"/>
    <x v="2"/>
    <x v="3"/>
    <x v="0"/>
  </r>
  <r>
    <x v="5132"/>
    <n v="15693"/>
    <s v="36 months"/>
    <n v="6.68"/>
    <s v="4 years"/>
    <n v="118613"/>
    <s v="Rent"/>
    <x v="1"/>
    <n v="736"/>
    <n v="28.1"/>
    <s v="Verified"/>
    <x v="1497"/>
    <x v="0"/>
    <n v="0"/>
    <x v="1"/>
    <x v="1"/>
    <x v="0"/>
    <x v="0"/>
  </r>
  <r>
    <x v="5133"/>
    <n v="28241"/>
    <s v="36 months"/>
    <n v="9.19"/>
    <s v="4 years"/>
    <n v="143664"/>
    <s v="Rent"/>
    <x v="4"/>
    <n v="606"/>
    <n v="6.9"/>
    <s v="Verified"/>
    <x v="55"/>
    <x v="0"/>
    <n v="0"/>
    <x v="4"/>
    <x v="1"/>
    <x v="0"/>
    <x v="0"/>
  </r>
  <r>
    <x v="5134"/>
    <n v="31254"/>
    <s v="36 months"/>
    <n v="25.54"/>
    <s v="6 years"/>
    <n v="50617"/>
    <s v="Rent"/>
    <x v="6"/>
    <n v="803"/>
    <n v="35.1"/>
    <s v="Verified"/>
    <x v="1434"/>
    <x v="1"/>
    <n v="1"/>
    <x v="2"/>
    <x v="2"/>
    <x v="3"/>
    <x v="0"/>
  </r>
  <r>
    <x v="5135"/>
    <n v="16540"/>
    <s v="60 months"/>
    <n v="13.37"/>
    <s v="7 years"/>
    <n v="100727"/>
    <s v="Mortgage"/>
    <x v="0"/>
    <n v="781"/>
    <n v="16.399999999999999"/>
    <s v="Verified"/>
    <x v="1996"/>
    <x v="0"/>
    <n v="0"/>
    <x v="2"/>
    <x v="1"/>
    <x v="2"/>
    <x v="0"/>
  </r>
  <r>
    <x v="5136"/>
    <n v="7719"/>
    <s v="36 months"/>
    <n v="22.65"/>
    <s v="5 years"/>
    <n v="41384"/>
    <s v="Mortgage"/>
    <x v="7"/>
    <n v="668"/>
    <n v="26.2"/>
    <s v="Not Verified"/>
    <x v="36"/>
    <x v="1"/>
    <n v="1"/>
    <x v="0"/>
    <x v="2"/>
    <x v="3"/>
    <x v="0"/>
  </r>
  <r>
    <x v="5137"/>
    <n v="26081"/>
    <s v="60 months"/>
    <n v="22.5"/>
    <s v="2 years"/>
    <n v="90657"/>
    <s v="Mortgage"/>
    <x v="3"/>
    <n v="749"/>
    <n v="5.4"/>
    <s v="Verified"/>
    <x v="1074"/>
    <x v="0"/>
    <n v="0"/>
    <x v="1"/>
    <x v="0"/>
    <x v="3"/>
    <x v="0"/>
  </r>
  <r>
    <x v="5138"/>
    <n v="12350"/>
    <s v="36 months"/>
    <n v="29.84"/>
    <s v="3 years"/>
    <n v="118067"/>
    <s v="Own"/>
    <x v="3"/>
    <n v="759"/>
    <n v="17.8"/>
    <s v="Not Verified"/>
    <x v="1787"/>
    <x v="0"/>
    <n v="0"/>
    <x v="2"/>
    <x v="1"/>
    <x v="3"/>
    <x v="0"/>
  </r>
  <r>
    <x v="5139"/>
    <n v="37358"/>
    <s v="36 months"/>
    <n v="16.75"/>
    <s v="&lt; 1 year"/>
    <n v="107642"/>
    <s v="Rent"/>
    <x v="7"/>
    <n v="602"/>
    <n v="5.0999999999999996"/>
    <s v="Not Verified"/>
    <x v="59"/>
    <x v="0"/>
    <n v="0"/>
    <x v="4"/>
    <x v="1"/>
    <x v="1"/>
    <x v="1"/>
  </r>
  <r>
    <x v="5140"/>
    <n v="33021"/>
    <s v="36 months"/>
    <n v="23.45"/>
    <s v="10+ years"/>
    <n v="117029"/>
    <s v="Rent"/>
    <x v="6"/>
    <n v="781"/>
    <n v="10.8"/>
    <s v="Verified"/>
    <x v="687"/>
    <x v="0"/>
    <n v="0"/>
    <x v="2"/>
    <x v="1"/>
    <x v="3"/>
    <x v="0"/>
  </r>
  <r>
    <x v="5141"/>
    <n v="29369"/>
    <s v="60 months"/>
    <n v="6.22"/>
    <s v="4 years"/>
    <n v="125201"/>
    <s v="Mortgage"/>
    <x v="7"/>
    <n v="656"/>
    <n v="20.7"/>
    <s v="Verified"/>
    <x v="739"/>
    <x v="0"/>
    <n v="0"/>
    <x v="0"/>
    <x v="1"/>
    <x v="0"/>
    <x v="0"/>
  </r>
  <r>
    <x v="5142"/>
    <n v="32728"/>
    <s v="36 months"/>
    <n v="16.559999999999999"/>
    <s v="9 years"/>
    <n v="107414"/>
    <s v="Rent"/>
    <x v="3"/>
    <n v="802"/>
    <n v="23.7"/>
    <s v="Not Verified"/>
    <x v="1082"/>
    <x v="0"/>
    <n v="0"/>
    <x v="2"/>
    <x v="1"/>
    <x v="1"/>
    <x v="0"/>
  </r>
  <r>
    <x v="5143"/>
    <n v="18576"/>
    <s v="60 months"/>
    <n v="9.67"/>
    <s v="7 years"/>
    <n v="68373"/>
    <s v="Rent"/>
    <x v="1"/>
    <n v="767"/>
    <n v="10.4"/>
    <s v="Verified"/>
    <x v="990"/>
    <x v="0"/>
    <n v="0"/>
    <x v="2"/>
    <x v="0"/>
    <x v="0"/>
    <x v="0"/>
  </r>
  <r>
    <x v="5144"/>
    <n v="30001"/>
    <s v="36 months"/>
    <n v="26.01"/>
    <s v="2 years"/>
    <n v="76791"/>
    <s v="Own"/>
    <x v="3"/>
    <n v="830"/>
    <n v="31.1"/>
    <s v="Not Verified"/>
    <x v="1181"/>
    <x v="1"/>
    <n v="1"/>
    <x v="2"/>
    <x v="0"/>
    <x v="3"/>
    <x v="0"/>
  </r>
  <r>
    <x v="5145"/>
    <n v="18848"/>
    <s v="60 months"/>
    <n v="26"/>
    <s v="9 years"/>
    <n v="95342"/>
    <s v="Rent"/>
    <x v="5"/>
    <n v="710"/>
    <n v="11.6"/>
    <s v="Not Verified"/>
    <x v="2011"/>
    <x v="0"/>
    <n v="0"/>
    <x v="1"/>
    <x v="0"/>
    <x v="3"/>
    <x v="0"/>
  </r>
  <r>
    <x v="5146"/>
    <n v="1390"/>
    <s v="36 months"/>
    <n v="10.91"/>
    <s v="3 years"/>
    <n v="127318"/>
    <s v="Rent"/>
    <x v="6"/>
    <n v="602"/>
    <n v="9.1"/>
    <s v="Verified"/>
    <x v="1724"/>
    <x v="0"/>
    <n v="0"/>
    <x v="4"/>
    <x v="1"/>
    <x v="2"/>
    <x v="0"/>
  </r>
  <r>
    <x v="5147"/>
    <n v="22999"/>
    <s v="36 months"/>
    <n v="12.96"/>
    <s v="3 years"/>
    <n v="29519"/>
    <s v="Own"/>
    <x v="0"/>
    <n v="616"/>
    <n v="16.7"/>
    <s v="Verified"/>
    <x v="505"/>
    <x v="1"/>
    <n v="1"/>
    <x v="4"/>
    <x v="3"/>
    <x v="2"/>
    <x v="0"/>
  </r>
  <r>
    <x v="5148"/>
    <n v="12569"/>
    <s v="36 months"/>
    <n v="22.56"/>
    <s v="5 years"/>
    <n v="101977"/>
    <s v="Rent"/>
    <x v="3"/>
    <n v="597"/>
    <n v="24.3"/>
    <s v="Verified"/>
    <x v="571"/>
    <x v="1"/>
    <n v="1"/>
    <x v="3"/>
    <x v="1"/>
    <x v="3"/>
    <x v="1"/>
  </r>
  <r>
    <x v="5149"/>
    <n v="14029"/>
    <s v="36 months"/>
    <n v="23.46"/>
    <s v="8 years"/>
    <n v="54016"/>
    <s v="Rent"/>
    <x v="4"/>
    <n v="840"/>
    <n v="39.6"/>
    <s v="Verified"/>
    <x v="2017"/>
    <x v="1"/>
    <n v="1"/>
    <x v="2"/>
    <x v="2"/>
    <x v="3"/>
    <x v="0"/>
  </r>
  <r>
    <x v="5150"/>
    <n v="23490"/>
    <s v="36 months"/>
    <n v="21.44"/>
    <s v="9 years"/>
    <n v="111561"/>
    <s v="Own"/>
    <x v="7"/>
    <n v="620"/>
    <n v="19.7"/>
    <s v="Not Verified"/>
    <x v="1767"/>
    <x v="1"/>
    <n v="1"/>
    <x v="4"/>
    <x v="1"/>
    <x v="3"/>
    <x v="1"/>
  </r>
  <r>
    <x v="5151"/>
    <n v="36328"/>
    <s v="60 months"/>
    <n v="29.92"/>
    <s v="2 years"/>
    <n v="49897"/>
    <s v="Own"/>
    <x v="2"/>
    <n v="651"/>
    <n v="19.899999999999999"/>
    <s v="Verified"/>
    <x v="218"/>
    <x v="0"/>
    <n v="0"/>
    <x v="0"/>
    <x v="2"/>
    <x v="3"/>
    <x v="0"/>
  </r>
  <r>
    <x v="5152"/>
    <n v="6867"/>
    <s v="36 months"/>
    <n v="26.72"/>
    <s v="3 years"/>
    <n v="140724"/>
    <s v="Rent"/>
    <x v="4"/>
    <n v="719"/>
    <n v="7.1"/>
    <s v="Verified"/>
    <x v="852"/>
    <x v="0"/>
    <n v="0"/>
    <x v="1"/>
    <x v="1"/>
    <x v="3"/>
    <x v="0"/>
  </r>
  <r>
    <x v="5153"/>
    <n v="16284"/>
    <s v="36 months"/>
    <n v="15.43"/>
    <s v="5 years"/>
    <n v="102437"/>
    <s v="Rent"/>
    <x v="0"/>
    <n v="793"/>
    <n v="31.8"/>
    <s v="Verified"/>
    <x v="705"/>
    <x v="0"/>
    <n v="0"/>
    <x v="2"/>
    <x v="1"/>
    <x v="1"/>
    <x v="0"/>
  </r>
  <r>
    <x v="5154"/>
    <n v="34979"/>
    <s v="36 months"/>
    <n v="13.17"/>
    <s v="5 years"/>
    <n v="103997"/>
    <s v="Mortgage"/>
    <x v="0"/>
    <n v="585"/>
    <n v="11.4"/>
    <s v="Not Verified"/>
    <x v="1239"/>
    <x v="0"/>
    <n v="0"/>
    <x v="3"/>
    <x v="1"/>
    <x v="2"/>
    <x v="0"/>
  </r>
  <r>
    <x v="5155"/>
    <n v="10121"/>
    <s v="36 months"/>
    <n v="19.920000000000002"/>
    <s v="6 years"/>
    <n v="110262"/>
    <s v="Rent"/>
    <x v="5"/>
    <n v="698"/>
    <n v="31.1"/>
    <s v="Not Verified"/>
    <x v="1640"/>
    <x v="1"/>
    <n v="1"/>
    <x v="0"/>
    <x v="1"/>
    <x v="1"/>
    <x v="0"/>
  </r>
  <r>
    <x v="5156"/>
    <n v="2539"/>
    <s v="36 months"/>
    <n v="25.44"/>
    <s v="&lt; 1 year"/>
    <n v="147523"/>
    <s v="Rent"/>
    <x v="0"/>
    <n v="648"/>
    <n v="36.9"/>
    <s v="Not Verified"/>
    <x v="151"/>
    <x v="1"/>
    <n v="1"/>
    <x v="4"/>
    <x v="1"/>
    <x v="3"/>
    <x v="1"/>
  </r>
  <r>
    <x v="5157"/>
    <n v="26488"/>
    <s v="36 months"/>
    <n v="16.88"/>
    <s v="8 years"/>
    <n v="136845"/>
    <s v="Rent"/>
    <x v="0"/>
    <n v="656"/>
    <n v="31.9"/>
    <s v="Verified"/>
    <x v="960"/>
    <x v="0"/>
    <n v="0"/>
    <x v="0"/>
    <x v="1"/>
    <x v="1"/>
    <x v="0"/>
  </r>
  <r>
    <x v="5158"/>
    <n v="18027"/>
    <s v="60 months"/>
    <n v="23.44"/>
    <s v="1 year"/>
    <n v="82584"/>
    <s v="Rent"/>
    <x v="7"/>
    <n v="671"/>
    <n v="27.5"/>
    <s v="Verified"/>
    <x v="194"/>
    <x v="1"/>
    <n v="1"/>
    <x v="0"/>
    <x v="0"/>
    <x v="3"/>
    <x v="0"/>
  </r>
  <r>
    <x v="5159"/>
    <n v="9693"/>
    <s v="36 months"/>
    <n v="5.48"/>
    <s v="3 years"/>
    <n v="26384"/>
    <s v="Own"/>
    <x v="4"/>
    <n v="732"/>
    <n v="26.1"/>
    <s v="Not Verified"/>
    <x v="1535"/>
    <x v="1"/>
    <n v="1"/>
    <x v="1"/>
    <x v="3"/>
    <x v="0"/>
    <x v="0"/>
  </r>
  <r>
    <x v="5160"/>
    <n v="9921"/>
    <s v="60 months"/>
    <n v="28.15"/>
    <s v="2 years"/>
    <n v="68898"/>
    <s v="Mortgage"/>
    <x v="2"/>
    <n v="597"/>
    <n v="20.9"/>
    <s v="Verified"/>
    <x v="1438"/>
    <x v="1"/>
    <n v="1"/>
    <x v="3"/>
    <x v="0"/>
    <x v="3"/>
    <x v="1"/>
  </r>
  <r>
    <x v="5161"/>
    <n v="11310"/>
    <s v="36 months"/>
    <n v="24.35"/>
    <s v="2 years"/>
    <n v="56441"/>
    <s v="Rent"/>
    <x v="7"/>
    <n v="614"/>
    <n v="10.1"/>
    <s v="Verified"/>
    <x v="1250"/>
    <x v="1"/>
    <n v="1"/>
    <x v="4"/>
    <x v="2"/>
    <x v="3"/>
    <x v="1"/>
  </r>
  <r>
    <x v="5162"/>
    <n v="31908"/>
    <s v="36 months"/>
    <n v="14.85"/>
    <s v="10+ years"/>
    <n v="142785"/>
    <s v="Mortgage"/>
    <x v="7"/>
    <n v="681"/>
    <n v="32.299999999999997"/>
    <s v="Verified"/>
    <x v="959"/>
    <x v="0"/>
    <n v="0"/>
    <x v="0"/>
    <x v="1"/>
    <x v="2"/>
    <x v="0"/>
  </r>
  <r>
    <x v="5163"/>
    <n v="5386"/>
    <s v="36 months"/>
    <n v="14.6"/>
    <s v="4 years"/>
    <n v="57917"/>
    <s v="Mortgage"/>
    <x v="1"/>
    <n v="838"/>
    <n v="21.7"/>
    <s v="Verified"/>
    <x v="2018"/>
    <x v="0"/>
    <n v="0"/>
    <x v="2"/>
    <x v="2"/>
    <x v="2"/>
    <x v="0"/>
  </r>
  <r>
    <x v="5164"/>
    <n v="33263"/>
    <s v="60 months"/>
    <n v="7.57"/>
    <s v="6 years"/>
    <n v="104433"/>
    <s v="Rent"/>
    <x v="6"/>
    <n v="614"/>
    <n v="26.9"/>
    <s v="Verified"/>
    <x v="180"/>
    <x v="1"/>
    <n v="1"/>
    <x v="4"/>
    <x v="1"/>
    <x v="0"/>
    <x v="0"/>
  </r>
  <r>
    <x v="5165"/>
    <n v="29412"/>
    <s v="36 months"/>
    <n v="25.4"/>
    <s v="6 years"/>
    <n v="26608"/>
    <s v="Rent"/>
    <x v="3"/>
    <n v="587"/>
    <n v="18.100000000000001"/>
    <s v="Verified"/>
    <x v="1797"/>
    <x v="1"/>
    <n v="1"/>
    <x v="3"/>
    <x v="3"/>
    <x v="3"/>
    <x v="1"/>
  </r>
  <r>
    <x v="5166"/>
    <n v="18303"/>
    <s v="60 months"/>
    <n v="24.22"/>
    <s v="6 years"/>
    <n v="128780"/>
    <s v="Own"/>
    <x v="2"/>
    <n v="838"/>
    <n v="12"/>
    <s v="Verified"/>
    <x v="822"/>
    <x v="0"/>
    <n v="0"/>
    <x v="2"/>
    <x v="1"/>
    <x v="3"/>
    <x v="0"/>
  </r>
  <r>
    <x v="5167"/>
    <n v="13242"/>
    <s v="36 months"/>
    <n v="20.76"/>
    <s v="2 years"/>
    <n v="37778"/>
    <s v="Rent"/>
    <x v="6"/>
    <n v="779"/>
    <n v="33.200000000000003"/>
    <s v="Not Verified"/>
    <x v="528"/>
    <x v="1"/>
    <n v="1"/>
    <x v="2"/>
    <x v="2"/>
    <x v="3"/>
    <x v="0"/>
  </r>
  <r>
    <x v="5168"/>
    <n v="9947"/>
    <s v="60 months"/>
    <n v="7.54"/>
    <s v="8 years"/>
    <n v="38089"/>
    <s v="Mortgage"/>
    <x v="5"/>
    <n v="719"/>
    <n v="17"/>
    <s v="Not Verified"/>
    <x v="818"/>
    <x v="0"/>
    <n v="0"/>
    <x v="1"/>
    <x v="2"/>
    <x v="0"/>
    <x v="0"/>
  </r>
  <r>
    <x v="5169"/>
    <n v="6930"/>
    <s v="36 months"/>
    <n v="11.56"/>
    <s v="5 years"/>
    <n v="62132"/>
    <s v="Mortgage"/>
    <x v="2"/>
    <n v="598"/>
    <n v="35.299999999999997"/>
    <s v="Not Verified"/>
    <x v="634"/>
    <x v="1"/>
    <n v="1"/>
    <x v="3"/>
    <x v="0"/>
    <x v="2"/>
    <x v="0"/>
  </r>
  <r>
    <x v="5170"/>
    <n v="39170"/>
    <s v="36 months"/>
    <n v="16.47"/>
    <s v="10+ years"/>
    <n v="104341"/>
    <s v="Rent"/>
    <x v="5"/>
    <n v="664"/>
    <n v="38.799999999999997"/>
    <s v="Verified"/>
    <x v="1261"/>
    <x v="0"/>
    <n v="0"/>
    <x v="0"/>
    <x v="1"/>
    <x v="1"/>
    <x v="0"/>
  </r>
  <r>
    <x v="5171"/>
    <n v="1507"/>
    <s v="36 months"/>
    <n v="11.65"/>
    <s v="10+ years"/>
    <n v="28791"/>
    <s v="Rent"/>
    <x v="0"/>
    <n v="601"/>
    <n v="34"/>
    <s v="Verified"/>
    <x v="442"/>
    <x v="1"/>
    <n v="1"/>
    <x v="4"/>
    <x v="3"/>
    <x v="2"/>
    <x v="0"/>
  </r>
  <r>
    <x v="5172"/>
    <n v="2436"/>
    <s v="36 months"/>
    <n v="15.85"/>
    <s v="9 years"/>
    <n v="116771"/>
    <s v="Rent"/>
    <x v="5"/>
    <n v="814"/>
    <n v="9.5"/>
    <s v="Not Verified"/>
    <x v="1311"/>
    <x v="0"/>
    <n v="0"/>
    <x v="2"/>
    <x v="1"/>
    <x v="1"/>
    <x v="0"/>
  </r>
  <r>
    <x v="5173"/>
    <n v="28151"/>
    <s v="36 months"/>
    <n v="10.65"/>
    <s v="10+ years"/>
    <n v="105424"/>
    <s v="Rent"/>
    <x v="1"/>
    <n v="708"/>
    <n v="34.9"/>
    <s v="Verified"/>
    <x v="1507"/>
    <x v="0"/>
    <n v="0"/>
    <x v="1"/>
    <x v="1"/>
    <x v="2"/>
    <x v="0"/>
  </r>
  <r>
    <x v="5174"/>
    <n v="12618"/>
    <s v="36 months"/>
    <n v="13.74"/>
    <s v="7 years"/>
    <n v="104219"/>
    <s v="Rent"/>
    <x v="5"/>
    <n v="631"/>
    <n v="23.2"/>
    <s v="Verified"/>
    <x v="738"/>
    <x v="0"/>
    <n v="0"/>
    <x v="4"/>
    <x v="1"/>
    <x v="2"/>
    <x v="0"/>
  </r>
  <r>
    <x v="5175"/>
    <n v="9750"/>
    <s v="60 months"/>
    <n v="21.31"/>
    <s v="&lt; 1 year"/>
    <n v="105935"/>
    <s v="Mortgage"/>
    <x v="0"/>
    <n v="608"/>
    <n v="13.4"/>
    <s v="Verified"/>
    <x v="2019"/>
    <x v="1"/>
    <n v="1"/>
    <x v="4"/>
    <x v="1"/>
    <x v="3"/>
    <x v="1"/>
  </r>
  <r>
    <x v="5176"/>
    <n v="17122"/>
    <s v="36 months"/>
    <n v="27.31"/>
    <s v="3 years"/>
    <n v="70648"/>
    <s v="Rent"/>
    <x v="3"/>
    <n v="608"/>
    <n v="8.3000000000000007"/>
    <s v="Verified"/>
    <x v="651"/>
    <x v="1"/>
    <n v="1"/>
    <x v="4"/>
    <x v="0"/>
    <x v="3"/>
    <x v="1"/>
  </r>
  <r>
    <x v="5177"/>
    <n v="8354"/>
    <s v="36 months"/>
    <n v="14.63"/>
    <s v="6 years"/>
    <n v="59474"/>
    <s v="Own"/>
    <x v="4"/>
    <n v="712"/>
    <n v="14.7"/>
    <s v="Not Verified"/>
    <x v="1767"/>
    <x v="0"/>
    <n v="0"/>
    <x v="1"/>
    <x v="2"/>
    <x v="2"/>
    <x v="0"/>
  </r>
  <r>
    <x v="5178"/>
    <n v="31979"/>
    <s v="36 months"/>
    <n v="22.3"/>
    <s v="8 years"/>
    <n v="133175"/>
    <s v="Rent"/>
    <x v="1"/>
    <n v="790"/>
    <n v="9.8000000000000007"/>
    <s v="Verified"/>
    <x v="1732"/>
    <x v="0"/>
    <n v="0"/>
    <x v="2"/>
    <x v="1"/>
    <x v="3"/>
    <x v="0"/>
  </r>
  <r>
    <x v="5179"/>
    <n v="21900"/>
    <s v="36 months"/>
    <n v="8.3699999999999992"/>
    <s v="2 years"/>
    <n v="64077"/>
    <s v="Mortgage"/>
    <x v="0"/>
    <n v="601"/>
    <n v="5.9"/>
    <s v="Not Verified"/>
    <x v="639"/>
    <x v="0"/>
    <n v="0"/>
    <x v="4"/>
    <x v="0"/>
    <x v="0"/>
    <x v="0"/>
  </r>
  <r>
    <x v="5180"/>
    <n v="14840"/>
    <s v="36 months"/>
    <n v="18.52"/>
    <s v="10+ years"/>
    <n v="26771"/>
    <s v="Mortgage"/>
    <x v="0"/>
    <n v="756"/>
    <n v="39.6"/>
    <s v="Not Verified"/>
    <x v="449"/>
    <x v="1"/>
    <n v="1"/>
    <x v="2"/>
    <x v="3"/>
    <x v="1"/>
    <x v="0"/>
  </r>
  <r>
    <x v="5181"/>
    <n v="38167"/>
    <s v="36 months"/>
    <n v="28.04"/>
    <s v="5 years"/>
    <n v="76858"/>
    <s v="Mortgage"/>
    <x v="4"/>
    <n v="698"/>
    <n v="34.1"/>
    <s v="Not Verified"/>
    <x v="1334"/>
    <x v="1"/>
    <n v="1"/>
    <x v="0"/>
    <x v="0"/>
    <x v="3"/>
    <x v="0"/>
  </r>
  <r>
    <x v="5182"/>
    <n v="6037"/>
    <s v="60 months"/>
    <n v="5.7"/>
    <s v="7 years"/>
    <n v="49278"/>
    <s v="Rent"/>
    <x v="0"/>
    <n v="715"/>
    <n v="30.9"/>
    <s v="Not Verified"/>
    <x v="339"/>
    <x v="0"/>
    <n v="0"/>
    <x v="1"/>
    <x v="2"/>
    <x v="0"/>
    <x v="0"/>
  </r>
  <r>
    <x v="5183"/>
    <n v="29633"/>
    <s v="36 months"/>
    <n v="11.69"/>
    <s v="10+ years"/>
    <n v="36238"/>
    <s v="Rent"/>
    <x v="6"/>
    <n v="661"/>
    <n v="11.8"/>
    <s v="Verified"/>
    <x v="297"/>
    <x v="0"/>
    <n v="0"/>
    <x v="0"/>
    <x v="2"/>
    <x v="2"/>
    <x v="0"/>
  </r>
  <r>
    <x v="5184"/>
    <n v="25495"/>
    <s v="36 months"/>
    <n v="8.31"/>
    <s v="2 years"/>
    <n v="45010"/>
    <s v="Rent"/>
    <x v="5"/>
    <n v="647"/>
    <n v="6"/>
    <s v="Not Verified"/>
    <x v="1913"/>
    <x v="0"/>
    <n v="0"/>
    <x v="4"/>
    <x v="2"/>
    <x v="0"/>
    <x v="0"/>
  </r>
  <r>
    <x v="5185"/>
    <n v="16848"/>
    <s v="36 months"/>
    <n v="18.329999999999998"/>
    <s v="5 years"/>
    <n v="22658"/>
    <s v="Rent"/>
    <x v="3"/>
    <n v="619"/>
    <n v="22"/>
    <s v="Verified"/>
    <x v="857"/>
    <x v="1"/>
    <n v="1"/>
    <x v="4"/>
    <x v="3"/>
    <x v="1"/>
    <x v="1"/>
  </r>
  <r>
    <x v="5186"/>
    <n v="37483"/>
    <s v="36 months"/>
    <n v="21.99"/>
    <s v="8 years"/>
    <n v="31891"/>
    <s v="Mortgage"/>
    <x v="0"/>
    <n v="670"/>
    <n v="31"/>
    <s v="Verified"/>
    <x v="241"/>
    <x v="1"/>
    <n v="1"/>
    <x v="0"/>
    <x v="2"/>
    <x v="3"/>
    <x v="0"/>
  </r>
  <r>
    <x v="5187"/>
    <n v="8837"/>
    <s v="36 months"/>
    <n v="6.44"/>
    <s v="8 years"/>
    <n v="55091"/>
    <s v="Own"/>
    <x v="3"/>
    <n v="731"/>
    <n v="38.700000000000003"/>
    <s v="Not Verified"/>
    <x v="958"/>
    <x v="0"/>
    <n v="0"/>
    <x v="1"/>
    <x v="2"/>
    <x v="0"/>
    <x v="0"/>
  </r>
  <r>
    <x v="5188"/>
    <n v="35069"/>
    <s v="36 months"/>
    <n v="6.76"/>
    <s v="5 years"/>
    <n v="55663"/>
    <s v="Own"/>
    <x v="7"/>
    <n v="801"/>
    <n v="34.5"/>
    <s v="Verified"/>
    <x v="723"/>
    <x v="0"/>
    <n v="0"/>
    <x v="2"/>
    <x v="2"/>
    <x v="0"/>
    <x v="0"/>
  </r>
  <r>
    <x v="5189"/>
    <n v="8370"/>
    <s v="36 months"/>
    <n v="26.74"/>
    <s v="4 years"/>
    <n v="87067"/>
    <s v="Mortgage"/>
    <x v="5"/>
    <n v="655"/>
    <n v="36.299999999999997"/>
    <s v="Not Verified"/>
    <x v="2007"/>
    <x v="1"/>
    <n v="1"/>
    <x v="0"/>
    <x v="0"/>
    <x v="3"/>
    <x v="0"/>
  </r>
  <r>
    <x v="5190"/>
    <n v="7411"/>
    <s v="36 months"/>
    <n v="16.41"/>
    <s v="&lt; 1 year"/>
    <n v="96894"/>
    <s v="Own"/>
    <x v="1"/>
    <n v="814"/>
    <n v="13.4"/>
    <s v="Verified"/>
    <x v="328"/>
    <x v="0"/>
    <n v="0"/>
    <x v="2"/>
    <x v="0"/>
    <x v="1"/>
    <x v="0"/>
  </r>
  <r>
    <x v="5191"/>
    <n v="31499"/>
    <s v="60 months"/>
    <n v="16.57"/>
    <s v="2 years"/>
    <n v="115942"/>
    <s v="Own"/>
    <x v="6"/>
    <n v="720"/>
    <n v="10.4"/>
    <s v="Not Verified"/>
    <x v="1081"/>
    <x v="0"/>
    <n v="0"/>
    <x v="1"/>
    <x v="1"/>
    <x v="1"/>
    <x v="0"/>
  </r>
  <r>
    <x v="5192"/>
    <n v="31225"/>
    <s v="36 months"/>
    <n v="28.61"/>
    <s v="2 years"/>
    <n v="101041"/>
    <s v="Rent"/>
    <x v="6"/>
    <n v="669"/>
    <n v="13.7"/>
    <s v="Verified"/>
    <x v="510"/>
    <x v="0"/>
    <n v="0"/>
    <x v="0"/>
    <x v="1"/>
    <x v="3"/>
    <x v="0"/>
  </r>
  <r>
    <x v="5193"/>
    <n v="1692"/>
    <s v="36 months"/>
    <n v="13.01"/>
    <s v="3 years"/>
    <n v="51623"/>
    <s v="Rent"/>
    <x v="1"/>
    <n v="644"/>
    <n v="9.9"/>
    <s v="Verified"/>
    <x v="1525"/>
    <x v="0"/>
    <n v="0"/>
    <x v="4"/>
    <x v="2"/>
    <x v="2"/>
    <x v="0"/>
  </r>
  <r>
    <x v="5194"/>
    <n v="29926"/>
    <s v="36 months"/>
    <n v="27.43"/>
    <s v="4 years"/>
    <n v="131258"/>
    <s v="Mortgage"/>
    <x v="1"/>
    <n v="734"/>
    <n v="32.9"/>
    <s v="Verified"/>
    <x v="883"/>
    <x v="1"/>
    <n v="1"/>
    <x v="1"/>
    <x v="1"/>
    <x v="3"/>
    <x v="0"/>
  </r>
  <r>
    <x v="5195"/>
    <n v="35246"/>
    <s v="36 months"/>
    <n v="29.36"/>
    <s v="10+ years"/>
    <n v="53549"/>
    <s v="Mortgage"/>
    <x v="0"/>
    <n v="794"/>
    <n v="36.6"/>
    <s v="Not Verified"/>
    <x v="1190"/>
    <x v="1"/>
    <n v="1"/>
    <x v="2"/>
    <x v="2"/>
    <x v="3"/>
    <x v="0"/>
  </r>
  <r>
    <x v="5196"/>
    <n v="9448"/>
    <s v="60 months"/>
    <n v="11.04"/>
    <s v="7 years"/>
    <n v="119729"/>
    <s v="Rent"/>
    <x v="4"/>
    <n v="718"/>
    <n v="15.8"/>
    <s v="Not Verified"/>
    <x v="2018"/>
    <x v="0"/>
    <n v="0"/>
    <x v="1"/>
    <x v="1"/>
    <x v="2"/>
    <x v="0"/>
  </r>
  <r>
    <x v="5197"/>
    <n v="11073"/>
    <s v="36 months"/>
    <n v="17.850000000000001"/>
    <s v="10+ years"/>
    <n v="123232"/>
    <s v="Own"/>
    <x v="7"/>
    <n v="810"/>
    <n v="35.700000000000003"/>
    <s v="Verified"/>
    <x v="182"/>
    <x v="0"/>
    <n v="0"/>
    <x v="2"/>
    <x v="1"/>
    <x v="1"/>
    <x v="0"/>
  </r>
  <r>
    <x v="5198"/>
    <n v="36414"/>
    <s v="36 months"/>
    <n v="18.36"/>
    <s v="8 years"/>
    <n v="88087"/>
    <s v="Rent"/>
    <x v="0"/>
    <n v="621"/>
    <n v="6.9"/>
    <s v="Verified"/>
    <x v="2020"/>
    <x v="1"/>
    <n v="1"/>
    <x v="4"/>
    <x v="0"/>
    <x v="1"/>
    <x v="1"/>
  </r>
  <r>
    <x v="5199"/>
    <n v="6209"/>
    <s v="60 months"/>
    <n v="26.65"/>
    <s v="6 years"/>
    <n v="48062"/>
    <s v="Rent"/>
    <x v="4"/>
    <n v="815"/>
    <n v="28.7"/>
    <s v="Not Verified"/>
    <x v="429"/>
    <x v="1"/>
    <n v="1"/>
    <x v="2"/>
    <x v="2"/>
    <x v="3"/>
    <x v="0"/>
  </r>
  <r>
    <x v="5200"/>
    <n v="7533"/>
    <s v="36 months"/>
    <n v="12.6"/>
    <s v="9 years"/>
    <n v="96051"/>
    <s v="Rent"/>
    <x v="6"/>
    <n v="665"/>
    <n v="23.5"/>
    <s v="Not Verified"/>
    <x v="34"/>
    <x v="0"/>
    <n v="0"/>
    <x v="0"/>
    <x v="0"/>
    <x v="2"/>
    <x v="0"/>
  </r>
  <r>
    <x v="5201"/>
    <n v="22061"/>
    <s v="60 months"/>
    <n v="24.95"/>
    <s v="5 years"/>
    <n v="65381"/>
    <s v="Mortgage"/>
    <x v="5"/>
    <n v="745"/>
    <n v="14.7"/>
    <s v="Verified"/>
    <x v="329"/>
    <x v="0"/>
    <n v="0"/>
    <x v="1"/>
    <x v="0"/>
    <x v="3"/>
    <x v="0"/>
  </r>
  <r>
    <x v="5202"/>
    <n v="8211"/>
    <s v="60 months"/>
    <n v="29.28"/>
    <s v="2 years"/>
    <n v="142111"/>
    <s v="Rent"/>
    <x v="1"/>
    <n v="777"/>
    <n v="31.9"/>
    <s v="Verified"/>
    <x v="1111"/>
    <x v="1"/>
    <n v="1"/>
    <x v="2"/>
    <x v="1"/>
    <x v="3"/>
    <x v="0"/>
  </r>
  <r>
    <x v="5203"/>
    <n v="10927"/>
    <s v="36 months"/>
    <n v="26.01"/>
    <s v="8 years"/>
    <n v="118860"/>
    <s v="Own"/>
    <x v="6"/>
    <n v="641"/>
    <n v="12.4"/>
    <s v="Verified"/>
    <x v="2021"/>
    <x v="1"/>
    <n v="1"/>
    <x v="4"/>
    <x v="1"/>
    <x v="3"/>
    <x v="1"/>
  </r>
  <r>
    <x v="5204"/>
    <n v="12927"/>
    <s v="36 months"/>
    <n v="27.73"/>
    <s v="9 years"/>
    <n v="28704"/>
    <s v="Rent"/>
    <x v="0"/>
    <n v="613"/>
    <n v="19.600000000000001"/>
    <s v="Verified"/>
    <x v="1904"/>
    <x v="1"/>
    <n v="1"/>
    <x v="4"/>
    <x v="3"/>
    <x v="3"/>
    <x v="1"/>
  </r>
  <r>
    <x v="5205"/>
    <n v="25594"/>
    <s v="36 months"/>
    <n v="22.71"/>
    <s v="&lt; 1 year"/>
    <n v="31410"/>
    <s v="Own"/>
    <x v="4"/>
    <n v="810"/>
    <n v="29.8"/>
    <s v="Verified"/>
    <x v="558"/>
    <x v="1"/>
    <n v="1"/>
    <x v="2"/>
    <x v="2"/>
    <x v="3"/>
    <x v="0"/>
  </r>
  <r>
    <x v="5206"/>
    <n v="10316"/>
    <s v="36 months"/>
    <n v="27.6"/>
    <s v="8 years"/>
    <n v="91974"/>
    <s v="Rent"/>
    <x v="1"/>
    <n v="746"/>
    <n v="16.8"/>
    <s v="Verified"/>
    <x v="1201"/>
    <x v="0"/>
    <n v="0"/>
    <x v="1"/>
    <x v="0"/>
    <x v="3"/>
    <x v="0"/>
  </r>
  <r>
    <x v="5207"/>
    <n v="13177"/>
    <s v="36 months"/>
    <n v="9.1199999999999992"/>
    <s v="2 years"/>
    <n v="42902"/>
    <s v="Rent"/>
    <x v="0"/>
    <n v="792"/>
    <n v="34.9"/>
    <s v="Verified"/>
    <x v="1654"/>
    <x v="0"/>
    <n v="0"/>
    <x v="2"/>
    <x v="2"/>
    <x v="0"/>
    <x v="0"/>
  </r>
  <r>
    <x v="5208"/>
    <n v="11846"/>
    <s v="36 months"/>
    <n v="22.81"/>
    <s v="8 years"/>
    <n v="25786"/>
    <s v="Rent"/>
    <x v="3"/>
    <n v="633"/>
    <n v="35.299999999999997"/>
    <s v="Verified"/>
    <x v="470"/>
    <x v="1"/>
    <n v="1"/>
    <x v="4"/>
    <x v="3"/>
    <x v="3"/>
    <x v="1"/>
  </r>
  <r>
    <x v="5209"/>
    <n v="8933"/>
    <s v="60 months"/>
    <n v="23.3"/>
    <s v="9 years"/>
    <n v="56919"/>
    <s v="Rent"/>
    <x v="6"/>
    <n v="763"/>
    <n v="12.1"/>
    <s v="Verified"/>
    <x v="1339"/>
    <x v="0"/>
    <n v="0"/>
    <x v="2"/>
    <x v="2"/>
    <x v="3"/>
    <x v="0"/>
  </r>
  <r>
    <x v="5210"/>
    <n v="39244"/>
    <s v="36 months"/>
    <n v="15.98"/>
    <s v="&lt; 1 year"/>
    <n v="98735"/>
    <s v="Rent"/>
    <x v="3"/>
    <n v="800"/>
    <n v="20.399999999999999"/>
    <s v="Verified"/>
    <x v="217"/>
    <x v="0"/>
    <n v="0"/>
    <x v="2"/>
    <x v="0"/>
    <x v="1"/>
    <x v="0"/>
  </r>
  <r>
    <x v="5211"/>
    <n v="3080"/>
    <s v="36 months"/>
    <n v="6.99"/>
    <s v="7 years"/>
    <n v="91629"/>
    <s v="Mortgage"/>
    <x v="7"/>
    <n v="677"/>
    <n v="20.100000000000001"/>
    <s v="Verified"/>
    <x v="203"/>
    <x v="0"/>
    <n v="0"/>
    <x v="0"/>
    <x v="0"/>
    <x v="0"/>
    <x v="0"/>
  </r>
  <r>
    <x v="5212"/>
    <n v="7089"/>
    <s v="36 months"/>
    <n v="20.56"/>
    <s v="5 years"/>
    <n v="68353"/>
    <s v="Rent"/>
    <x v="6"/>
    <n v="642"/>
    <n v="19.399999999999999"/>
    <s v="Verified"/>
    <x v="1558"/>
    <x v="1"/>
    <n v="1"/>
    <x v="4"/>
    <x v="0"/>
    <x v="3"/>
    <x v="1"/>
  </r>
  <r>
    <x v="5213"/>
    <n v="27123"/>
    <s v="60 months"/>
    <n v="6.3"/>
    <s v="8 years"/>
    <n v="148518"/>
    <s v="Own"/>
    <x v="0"/>
    <n v="621"/>
    <n v="22.6"/>
    <s v="Verified"/>
    <x v="1446"/>
    <x v="0"/>
    <n v="0"/>
    <x v="4"/>
    <x v="1"/>
    <x v="0"/>
    <x v="0"/>
  </r>
  <r>
    <x v="5214"/>
    <n v="8797"/>
    <s v="36 months"/>
    <n v="14.56"/>
    <s v="3 years"/>
    <n v="48691"/>
    <s v="Own"/>
    <x v="4"/>
    <n v="828"/>
    <n v="7.6"/>
    <s v="Not Verified"/>
    <x v="403"/>
    <x v="0"/>
    <n v="0"/>
    <x v="2"/>
    <x v="2"/>
    <x v="2"/>
    <x v="0"/>
  </r>
  <r>
    <x v="5215"/>
    <n v="9346"/>
    <s v="36 months"/>
    <n v="14.84"/>
    <s v="4 years"/>
    <n v="51902"/>
    <s v="Own"/>
    <x v="0"/>
    <n v="689"/>
    <n v="35.5"/>
    <s v="Verified"/>
    <x v="2022"/>
    <x v="0"/>
    <n v="0"/>
    <x v="0"/>
    <x v="2"/>
    <x v="2"/>
    <x v="0"/>
  </r>
  <r>
    <x v="5216"/>
    <n v="20878"/>
    <s v="60 months"/>
    <n v="29.97"/>
    <s v="5 years"/>
    <n v="146421"/>
    <s v="Own"/>
    <x v="3"/>
    <n v="733"/>
    <n v="15.1"/>
    <s v="Not Verified"/>
    <x v="90"/>
    <x v="0"/>
    <n v="0"/>
    <x v="1"/>
    <x v="1"/>
    <x v="3"/>
    <x v="0"/>
  </r>
  <r>
    <x v="5217"/>
    <n v="34672"/>
    <s v="60 months"/>
    <n v="12.5"/>
    <s v="8 years"/>
    <n v="137587"/>
    <s v="Mortgage"/>
    <x v="5"/>
    <n v="776"/>
    <n v="5.0999999999999996"/>
    <s v="Verified"/>
    <x v="927"/>
    <x v="0"/>
    <n v="0"/>
    <x v="2"/>
    <x v="1"/>
    <x v="2"/>
    <x v="0"/>
  </r>
  <r>
    <x v="5218"/>
    <n v="18653"/>
    <s v="60 months"/>
    <n v="25.51"/>
    <s v="5 years"/>
    <n v="43118"/>
    <s v="Mortgage"/>
    <x v="5"/>
    <n v="727"/>
    <n v="29"/>
    <s v="Verified"/>
    <x v="1795"/>
    <x v="1"/>
    <n v="1"/>
    <x v="1"/>
    <x v="2"/>
    <x v="3"/>
    <x v="0"/>
  </r>
  <r>
    <x v="5219"/>
    <n v="27140"/>
    <s v="60 months"/>
    <n v="6.33"/>
    <s v="8 years"/>
    <n v="25016"/>
    <s v="Rent"/>
    <x v="3"/>
    <n v="789"/>
    <n v="27.8"/>
    <s v="Not Verified"/>
    <x v="2023"/>
    <x v="1"/>
    <n v="1"/>
    <x v="2"/>
    <x v="3"/>
    <x v="0"/>
    <x v="0"/>
  </r>
  <r>
    <x v="5220"/>
    <n v="2184"/>
    <s v="36 months"/>
    <n v="18.239999999999998"/>
    <s v="1 year"/>
    <n v="59277"/>
    <s v="Own"/>
    <x v="4"/>
    <n v="822"/>
    <n v="39.4"/>
    <s v="Verified"/>
    <x v="81"/>
    <x v="1"/>
    <n v="1"/>
    <x v="2"/>
    <x v="2"/>
    <x v="1"/>
    <x v="0"/>
  </r>
  <r>
    <x v="5221"/>
    <n v="35493"/>
    <s v="36 months"/>
    <n v="18.420000000000002"/>
    <s v="3 years"/>
    <n v="130592"/>
    <s v="Rent"/>
    <x v="1"/>
    <n v="686"/>
    <n v="30.2"/>
    <s v="Verified"/>
    <x v="791"/>
    <x v="1"/>
    <n v="1"/>
    <x v="0"/>
    <x v="1"/>
    <x v="1"/>
    <x v="0"/>
  </r>
  <r>
    <x v="5222"/>
    <n v="25846"/>
    <s v="36 months"/>
    <n v="20.72"/>
    <s v="2 years"/>
    <n v="121264"/>
    <s v="Rent"/>
    <x v="6"/>
    <n v="584"/>
    <n v="16.600000000000001"/>
    <s v="Verified"/>
    <x v="1110"/>
    <x v="1"/>
    <n v="1"/>
    <x v="3"/>
    <x v="1"/>
    <x v="3"/>
    <x v="1"/>
  </r>
  <r>
    <x v="5223"/>
    <n v="23195"/>
    <s v="36 months"/>
    <n v="25.25"/>
    <s v="3 years"/>
    <n v="41327"/>
    <s v="Rent"/>
    <x v="3"/>
    <n v="723"/>
    <n v="38.299999999999997"/>
    <s v="Verified"/>
    <x v="541"/>
    <x v="1"/>
    <n v="1"/>
    <x v="1"/>
    <x v="2"/>
    <x v="3"/>
    <x v="0"/>
  </r>
  <r>
    <x v="5224"/>
    <n v="6606"/>
    <s v="36 months"/>
    <n v="24.05"/>
    <s v="&lt; 1 year"/>
    <n v="111364"/>
    <s v="Mortgage"/>
    <x v="0"/>
    <n v="716"/>
    <n v="17.8"/>
    <s v="Verified"/>
    <x v="1149"/>
    <x v="0"/>
    <n v="0"/>
    <x v="1"/>
    <x v="1"/>
    <x v="3"/>
    <x v="0"/>
  </r>
  <r>
    <x v="5225"/>
    <n v="4956"/>
    <s v="36 months"/>
    <n v="24.03"/>
    <s v="1 year"/>
    <n v="61684"/>
    <s v="Own"/>
    <x v="2"/>
    <n v="745"/>
    <n v="33.700000000000003"/>
    <s v="Verified"/>
    <x v="1024"/>
    <x v="1"/>
    <n v="1"/>
    <x v="1"/>
    <x v="0"/>
    <x v="3"/>
    <x v="0"/>
  </r>
  <r>
    <x v="5226"/>
    <n v="17555"/>
    <s v="60 months"/>
    <n v="15.81"/>
    <s v="3 years"/>
    <n v="103226"/>
    <s v="Own"/>
    <x v="2"/>
    <n v="715"/>
    <n v="16.7"/>
    <s v="Not Verified"/>
    <x v="463"/>
    <x v="0"/>
    <n v="0"/>
    <x v="1"/>
    <x v="1"/>
    <x v="1"/>
    <x v="0"/>
  </r>
  <r>
    <x v="5227"/>
    <n v="25849"/>
    <s v="36 months"/>
    <n v="23.19"/>
    <s v="9 years"/>
    <n v="135447"/>
    <s v="Rent"/>
    <x v="5"/>
    <n v="707"/>
    <n v="6.7"/>
    <s v="Verified"/>
    <x v="981"/>
    <x v="0"/>
    <n v="0"/>
    <x v="1"/>
    <x v="1"/>
    <x v="3"/>
    <x v="0"/>
  </r>
  <r>
    <x v="5228"/>
    <n v="19690"/>
    <s v="36 months"/>
    <n v="17.28"/>
    <s v="3 years"/>
    <n v="107158"/>
    <s v="Rent"/>
    <x v="7"/>
    <n v="644"/>
    <n v="30.7"/>
    <s v="Verified"/>
    <x v="1022"/>
    <x v="1"/>
    <n v="1"/>
    <x v="4"/>
    <x v="1"/>
    <x v="1"/>
    <x v="1"/>
  </r>
  <r>
    <x v="5229"/>
    <n v="27347"/>
    <s v="36 months"/>
    <n v="6.67"/>
    <s v="4 years"/>
    <n v="34202"/>
    <s v="Rent"/>
    <x v="3"/>
    <n v="707"/>
    <n v="17.3"/>
    <s v="Verified"/>
    <x v="1725"/>
    <x v="0"/>
    <n v="0"/>
    <x v="1"/>
    <x v="2"/>
    <x v="0"/>
    <x v="0"/>
  </r>
  <r>
    <x v="5230"/>
    <n v="34189"/>
    <s v="60 months"/>
    <n v="27.25"/>
    <s v="8 years"/>
    <n v="102146"/>
    <s v="Mortgage"/>
    <x v="5"/>
    <n v="776"/>
    <n v="16.899999999999999"/>
    <s v="Verified"/>
    <x v="1463"/>
    <x v="0"/>
    <n v="0"/>
    <x v="2"/>
    <x v="1"/>
    <x v="3"/>
    <x v="0"/>
  </r>
  <r>
    <x v="5231"/>
    <n v="39308"/>
    <s v="36 months"/>
    <n v="27.25"/>
    <s v="&lt; 1 year"/>
    <n v="117303"/>
    <s v="Rent"/>
    <x v="3"/>
    <n v="661"/>
    <n v="30.1"/>
    <s v="Not Verified"/>
    <x v="482"/>
    <x v="1"/>
    <n v="1"/>
    <x v="0"/>
    <x v="1"/>
    <x v="3"/>
    <x v="0"/>
  </r>
  <r>
    <x v="5232"/>
    <n v="26785"/>
    <s v="36 months"/>
    <n v="13.07"/>
    <s v="7 years"/>
    <n v="73949"/>
    <s v="Own"/>
    <x v="6"/>
    <n v="663"/>
    <n v="16.3"/>
    <s v="Not Verified"/>
    <x v="655"/>
    <x v="0"/>
    <n v="0"/>
    <x v="0"/>
    <x v="0"/>
    <x v="2"/>
    <x v="0"/>
  </r>
  <r>
    <x v="5233"/>
    <n v="33698"/>
    <s v="36 months"/>
    <n v="27.85"/>
    <s v="2 years"/>
    <n v="94035"/>
    <s v="Mortgage"/>
    <x v="4"/>
    <n v="731"/>
    <n v="9.1"/>
    <s v="Not Verified"/>
    <x v="37"/>
    <x v="0"/>
    <n v="0"/>
    <x v="1"/>
    <x v="0"/>
    <x v="3"/>
    <x v="0"/>
  </r>
  <r>
    <x v="5234"/>
    <n v="16966"/>
    <s v="36 months"/>
    <n v="23.95"/>
    <s v="8 years"/>
    <n v="138066"/>
    <s v="Mortgage"/>
    <x v="7"/>
    <n v="768"/>
    <n v="19.2"/>
    <s v="Verified"/>
    <x v="357"/>
    <x v="0"/>
    <n v="0"/>
    <x v="2"/>
    <x v="1"/>
    <x v="3"/>
    <x v="0"/>
  </r>
  <r>
    <x v="5235"/>
    <n v="32097"/>
    <s v="36 months"/>
    <n v="15.02"/>
    <s v="10+ years"/>
    <n v="80353"/>
    <s v="Mortgage"/>
    <x v="0"/>
    <n v="790"/>
    <n v="33.799999999999997"/>
    <s v="Verified"/>
    <x v="2024"/>
    <x v="0"/>
    <n v="0"/>
    <x v="2"/>
    <x v="0"/>
    <x v="1"/>
    <x v="0"/>
  </r>
  <r>
    <x v="5236"/>
    <n v="16882"/>
    <s v="60 months"/>
    <n v="13.29"/>
    <s v="7 years"/>
    <n v="75864"/>
    <s v="Rent"/>
    <x v="0"/>
    <n v="607"/>
    <n v="9.6"/>
    <s v="Not Verified"/>
    <x v="936"/>
    <x v="0"/>
    <n v="0"/>
    <x v="4"/>
    <x v="0"/>
    <x v="2"/>
    <x v="0"/>
  </r>
  <r>
    <x v="5237"/>
    <n v="5675"/>
    <s v="60 months"/>
    <n v="29.38"/>
    <s v="7 years"/>
    <n v="111629"/>
    <s v="Mortgage"/>
    <x v="3"/>
    <n v="639"/>
    <n v="24.4"/>
    <s v="Verified"/>
    <x v="937"/>
    <x v="1"/>
    <n v="1"/>
    <x v="4"/>
    <x v="1"/>
    <x v="3"/>
    <x v="1"/>
  </r>
  <r>
    <x v="5238"/>
    <n v="14009"/>
    <s v="60 months"/>
    <n v="22.82"/>
    <s v="8 years"/>
    <n v="144411"/>
    <s v="Mortgage"/>
    <x v="1"/>
    <n v="673"/>
    <n v="9.6"/>
    <s v="Verified"/>
    <x v="161"/>
    <x v="0"/>
    <n v="0"/>
    <x v="0"/>
    <x v="1"/>
    <x v="3"/>
    <x v="0"/>
  </r>
  <r>
    <x v="5239"/>
    <n v="28843"/>
    <s v="36 months"/>
    <n v="14.47"/>
    <s v="3 years"/>
    <n v="52054"/>
    <s v="Mortgage"/>
    <x v="3"/>
    <n v="693"/>
    <n v="6.7"/>
    <s v="Verified"/>
    <x v="1313"/>
    <x v="0"/>
    <n v="0"/>
    <x v="0"/>
    <x v="2"/>
    <x v="2"/>
    <x v="0"/>
  </r>
  <r>
    <x v="5240"/>
    <n v="30793"/>
    <s v="60 months"/>
    <n v="21.05"/>
    <s v="4 years"/>
    <n v="62804"/>
    <s v="Mortgage"/>
    <x v="2"/>
    <n v="703"/>
    <n v="18.3"/>
    <s v="Verified"/>
    <x v="874"/>
    <x v="0"/>
    <n v="0"/>
    <x v="1"/>
    <x v="0"/>
    <x v="3"/>
    <x v="0"/>
  </r>
  <r>
    <x v="5241"/>
    <n v="39871"/>
    <s v="60 months"/>
    <n v="19.29"/>
    <s v="6 years"/>
    <n v="90744"/>
    <s v="Mortgage"/>
    <x v="1"/>
    <n v="618"/>
    <n v="28"/>
    <s v="Not Verified"/>
    <x v="569"/>
    <x v="1"/>
    <n v="1"/>
    <x v="4"/>
    <x v="0"/>
    <x v="1"/>
    <x v="1"/>
  </r>
  <r>
    <x v="5242"/>
    <n v="18857"/>
    <s v="60 months"/>
    <n v="18.11"/>
    <s v="1 year"/>
    <n v="92978"/>
    <s v="Rent"/>
    <x v="1"/>
    <n v="836"/>
    <n v="14.6"/>
    <s v="Verified"/>
    <x v="1726"/>
    <x v="0"/>
    <n v="0"/>
    <x v="2"/>
    <x v="0"/>
    <x v="1"/>
    <x v="0"/>
  </r>
  <r>
    <x v="5243"/>
    <n v="20627"/>
    <s v="36 months"/>
    <n v="21.12"/>
    <s v="6 years"/>
    <n v="63628"/>
    <s v="Rent"/>
    <x v="4"/>
    <n v="592"/>
    <n v="20.6"/>
    <s v="Not Verified"/>
    <x v="908"/>
    <x v="1"/>
    <n v="1"/>
    <x v="3"/>
    <x v="0"/>
    <x v="3"/>
    <x v="1"/>
  </r>
  <r>
    <x v="5244"/>
    <n v="19565"/>
    <s v="60 months"/>
    <n v="18.440000000000001"/>
    <s v="2 years"/>
    <n v="106668"/>
    <s v="Own"/>
    <x v="7"/>
    <n v="807"/>
    <n v="22.2"/>
    <s v="Verified"/>
    <x v="1515"/>
    <x v="0"/>
    <n v="0"/>
    <x v="2"/>
    <x v="1"/>
    <x v="1"/>
    <x v="0"/>
  </r>
  <r>
    <x v="5245"/>
    <n v="27025"/>
    <s v="36 months"/>
    <n v="21.37"/>
    <s v="5 years"/>
    <n v="143676"/>
    <s v="Own"/>
    <x v="7"/>
    <n v="773"/>
    <n v="34.4"/>
    <s v="Verified"/>
    <x v="421"/>
    <x v="1"/>
    <n v="1"/>
    <x v="2"/>
    <x v="1"/>
    <x v="3"/>
    <x v="0"/>
  </r>
  <r>
    <x v="5246"/>
    <n v="28832"/>
    <s v="60 months"/>
    <n v="27.69"/>
    <s v="5 years"/>
    <n v="147455"/>
    <s v="Rent"/>
    <x v="7"/>
    <n v="621"/>
    <n v="33.700000000000003"/>
    <s v="Not Verified"/>
    <x v="507"/>
    <x v="1"/>
    <n v="1"/>
    <x v="4"/>
    <x v="1"/>
    <x v="3"/>
    <x v="1"/>
  </r>
  <r>
    <x v="5247"/>
    <n v="10782"/>
    <s v="36 months"/>
    <n v="29.83"/>
    <s v="5 years"/>
    <n v="92581"/>
    <s v="Own"/>
    <x v="4"/>
    <n v="764"/>
    <n v="5.0999999999999996"/>
    <s v="Not Verified"/>
    <x v="1066"/>
    <x v="0"/>
    <n v="0"/>
    <x v="2"/>
    <x v="0"/>
    <x v="3"/>
    <x v="0"/>
  </r>
  <r>
    <x v="5248"/>
    <n v="39650"/>
    <s v="36 months"/>
    <n v="22.73"/>
    <s v="9 years"/>
    <n v="69015"/>
    <s v="Rent"/>
    <x v="4"/>
    <n v="614"/>
    <n v="19.5"/>
    <s v="Not Verified"/>
    <x v="604"/>
    <x v="1"/>
    <n v="1"/>
    <x v="4"/>
    <x v="0"/>
    <x v="3"/>
    <x v="1"/>
  </r>
  <r>
    <x v="5249"/>
    <n v="23366"/>
    <s v="60 months"/>
    <n v="28.2"/>
    <s v="1 year"/>
    <n v="27624"/>
    <s v="Rent"/>
    <x v="0"/>
    <n v="616"/>
    <n v="28"/>
    <s v="Verified"/>
    <x v="1014"/>
    <x v="1"/>
    <n v="1"/>
    <x v="4"/>
    <x v="3"/>
    <x v="3"/>
    <x v="1"/>
  </r>
  <r>
    <x v="5250"/>
    <n v="29557"/>
    <s v="36 months"/>
    <n v="26.46"/>
    <s v="8 years"/>
    <n v="103699"/>
    <s v="Rent"/>
    <x v="1"/>
    <n v="654"/>
    <n v="34.799999999999997"/>
    <s v="Verified"/>
    <x v="1162"/>
    <x v="1"/>
    <n v="1"/>
    <x v="0"/>
    <x v="1"/>
    <x v="3"/>
    <x v="0"/>
  </r>
  <r>
    <x v="5251"/>
    <n v="6798"/>
    <s v="36 months"/>
    <n v="12.38"/>
    <s v="7 years"/>
    <n v="98720"/>
    <s v="Rent"/>
    <x v="5"/>
    <n v="829"/>
    <n v="6.7"/>
    <s v="Not Verified"/>
    <x v="550"/>
    <x v="0"/>
    <n v="0"/>
    <x v="2"/>
    <x v="0"/>
    <x v="2"/>
    <x v="0"/>
  </r>
  <r>
    <x v="5252"/>
    <n v="10627"/>
    <s v="60 months"/>
    <n v="28.32"/>
    <s v="6 years"/>
    <n v="76215"/>
    <s v="Mortgage"/>
    <x v="6"/>
    <n v="706"/>
    <n v="27"/>
    <s v="Not Verified"/>
    <x v="567"/>
    <x v="1"/>
    <n v="1"/>
    <x v="1"/>
    <x v="0"/>
    <x v="3"/>
    <x v="0"/>
  </r>
  <r>
    <x v="5253"/>
    <n v="13466"/>
    <s v="60 months"/>
    <n v="6.77"/>
    <s v="10+ years"/>
    <n v="102505"/>
    <s v="Mortgage"/>
    <x v="0"/>
    <n v="599"/>
    <n v="34.5"/>
    <s v="Verified"/>
    <x v="1324"/>
    <x v="1"/>
    <n v="1"/>
    <x v="3"/>
    <x v="1"/>
    <x v="0"/>
    <x v="0"/>
  </r>
  <r>
    <x v="5254"/>
    <n v="13720"/>
    <s v="36 months"/>
    <n v="13.25"/>
    <s v="8 years"/>
    <n v="136066"/>
    <s v="Own"/>
    <x v="2"/>
    <n v="795"/>
    <n v="13.9"/>
    <s v="Verified"/>
    <x v="449"/>
    <x v="0"/>
    <n v="0"/>
    <x v="2"/>
    <x v="1"/>
    <x v="2"/>
    <x v="0"/>
  </r>
  <r>
    <x v="5255"/>
    <n v="38292"/>
    <s v="60 months"/>
    <n v="21"/>
    <s v="3 years"/>
    <n v="98085"/>
    <s v="Own"/>
    <x v="2"/>
    <n v="826"/>
    <n v="12.2"/>
    <s v="Verified"/>
    <x v="1411"/>
    <x v="0"/>
    <n v="0"/>
    <x v="2"/>
    <x v="0"/>
    <x v="3"/>
    <x v="0"/>
  </r>
  <r>
    <x v="5256"/>
    <n v="7559"/>
    <s v="36 months"/>
    <n v="18.170000000000002"/>
    <s v="1 year"/>
    <n v="82639"/>
    <s v="Rent"/>
    <x v="2"/>
    <n v="787"/>
    <n v="21.4"/>
    <s v="Not Verified"/>
    <x v="1016"/>
    <x v="0"/>
    <n v="0"/>
    <x v="2"/>
    <x v="0"/>
    <x v="1"/>
    <x v="0"/>
  </r>
  <r>
    <x v="5257"/>
    <n v="20158"/>
    <s v="36 months"/>
    <n v="18.559999999999999"/>
    <s v="3 years"/>
    <n v="83891"/>
    <s v="Own"/>
    <x v="1"/>
    <n v="730"/>
    <n v="38.700000000000003"/>
    <s v="Not Verified"/>
    <x v="1666"/>
    <x v="1"/>
    <n v="1"/>
    <x v="1"/>
    <x v="0"/>
    <x v="1"/>
    <x v="0"/>
  </r>
  <r>
    <x v="5258"/>
    <n v="31916"/>
    <s v="36 months"/>
    <n v="24.87"/>
    <s v="9 years"/>
    <n v="51973"/>
    <s v="Mortgage"/>
    <x v="7"/>
    <n v="745"/>
    <n v="29.3"/>
    <s v="Not Verified"/>
    <x v="1030"/>
    <x v="1"/>
    <n v="1"/>
    <x v="1"/>
    <x v="2"/>
    <x v="3"/>
    <x v="0"/>
  </r>
  <r>
    <x v="5259"/>
    <n v="23057"/>
    <s v="36 months"/>
    <n v="9.8699999999999992"/>
    <s v="10+ years"/>
    <n v="42091"/>
    <s v="Own"/>
    <x v="5"/>
    <n v="687"/>
    <n v="19.899999999999999"/>
    <s v="Not Verified"/>
    <x v="1331"/>
    <x v="0"/>
    <n v="0"/>
    <x v="0"/>
    <x v="2"/>
    <x v="0"/>
    <x v="0"/>
  </r>
  <r>
    <x v="5260"/>
    <n v="36892"/>
    <s v="36 months"/>
    <n v="29.55"/>
    <s v="2 years"/>
    <n v="41826"/>
    <s v="Rent"/>
    <x v="3"/>
    <n v="707"/>
    <n v="5.7"/>
    <s v="Not Verified"/>
    <x v="2025"/>
    <x v="0"/>
    <n v="0"/>
    <x v="1"/>
    <x v="2"/>
    <x v="3"/>
    <x v="0"/>
  </r>
  <r>
    <x v="5261"/>
    <n v="12706"/>
    <s v="36 months"/>
    <n v="15.94"/>
    <s v="1 year"/>
    <n v="32982"/>
    <s v="Mortgage"/>
    <x v="6"/>
    <n v="737"/>
    <n v="24.5"/>
    <s v="Not Verified"/>
    <x v="1045"/>
    <x v="0"/>
    <n v="0"/>
    <x v="1"/>
    <x v="2"/>
    <x v="1"/>
    <x v="0"/>
  </r>
  <r>
    <x v="5262"/>
    <n v="13070"/>
    <s v="60 months"/>
    <n v="28.75"/>
    <s v="1 year"/>
    <n v="125233"/>
    <s v="Mortgage"/>
    <x v="7"/>
    <n v="815"/>
    <n v="17.2"/>
    <s v="Verified"/>
    <x v="1211"/>
    <x v="0"/>
    <n v="0"/>
    <x v="2"/>
    <x v="1"/>
    <x v="3"/>
    <x v="0"/>
  </r>
  <r>
    <x v="5263"/>
    <n v="1924"/>
    <s v="36 months"/>
    <n v="14.58"/>
    <s v="7 years"/>
    <n v="26420"/>
    <s v="Rent"/>
    <x v="4"/>
    <n v="701"/>
    <n v="11.5"/>
    <s v="Verified"/>
    <x v="1345"/>
    <x v="0"/>
    <n v="0"/>
    <x v="1"/>
    <x v="3"/>
    <x v="2"/>
    <x v="0"/>
  </r>
  <r>
    <x v="5264"/>
    <n v="27478"/>
    <s v="60 months"/>
    <n v="20.04"/>
    <s v="4 years"/>
    <n v="64770"/>
    <s v="Rent"/>
    <x v="5"/>
    <n v="812"/>
    <n v="22.5"/>
    <s v="Not Verified"/>
    <x v="1495"/>
    <x v="0"/>
    <n v="0"/>
    <x v="2"/>
    <x v="0"/>
    <x v="3"/>
    <x v="0"/>
  </r>
  <r>
    <x v="5265"/>
    <n v="6506"/>
    <s v="60 months"/>
    <n v="16.260000000000002"/>
    <s v="5 years"/>
    <n v="24031"/>
    <s v="Rent"/>
    <x v="3"/>
    <n v="661"/>
    <n v="16.899999999999999"/>
    <s v="Verified"/>
    <x v="1603"/>
    <x v="0"/>
    <n v="0"/>
    <x v="0"/>
    <x v="3"/>
    <x v="1"/>
    <x v="0"/>
  </r>
  <r>
    <x v="5266"/>
    <n v="36163"/>
    <s v="36 months"/>
    <n v="21.9"/>
    <s v="7 years"/>
    <n v="80068"/>
    <s v="Rent"/>
    <x v="4"/>
    <n v="643"/>
    <n v="6.4"/>
    <s v="Not Verified"/>
    <x v="1658"/>
    <x v="1"/>
    <n v="1"/>
    <x v="4"/>
    <x v="0"/>
    <x v="3"/>
    <x v="1"/>
  </r>
  <r>
    <x v="5267"/>
    <n v="25604"/>
    <s v="60 months"/>
    <n v="9.59"/>
    <s v="6 years"/>
    <n v="125746"/>
    <s v="Mortgage"/>
    <x v="6"/>
    <n v="585"/>
    <n v="30.4"/>
    <s v="Verified"/>
    <x v="2026"/>
    <x v="1"/>
    <n v="1"/>
    <x v="3"/>
    <x v="1"/>
    <x v="0"/>
    <x v="0"/>
  </r>
  <r>
    <x v="5268"/>
    <n v="16310"/>
    <s v="60 months"/>
    <n v="15.02"/>
    <s v="6 years"/>
    <n v="59128"/>
    <s v="Mortgage"/>
    <x v="2"/>
    <n v="783"/>
    <n v="30.6"/>
    <s v="Verified"/>
    <x v="1535"/>
    <x v="0"/>
    <n v="0"/>
    <x v="2"/>
    <x v="2"/>
    <x v="1"/>
    <x v="0"/>
  </r>
  <r>
    <x v="5269"/>
    <n v="9226"/>
    <s v="36 months"/>
    <n v="6.71"/>
    <s v="6 years"/>
    <n v="103767"/>
    <s v="Own"/>
    <x v="6"/>
    <n v="666"/>
    <n v="26.7"/>
    <s v="Verified"/>
    <x v="1934"/>
    <x v="0"/>
    <n v="0"/>
    <x v="0"/>
    <x v="1"/>
    <x v="0"/>
    <x v="0"/>
  </r>
  <r>
    <x v="5270"/>
    <n v="12781"/>
    <s v="36 months"/>
    <n v="19.95"/>
    <s v="10+ years"/>
    <n v="112349"/>
    <s v="Mortgage"/>
    <x v="7"/>
    <n v="736"/>
    <n v="34.4"/>
    <s v="Verified"/>
    <x v="469"/>
    <x v="1"/>
    <n v="1"/>
    <x v="1"/>
    <x v="1"/>
    <x v="1"/>
    <x v="0"/>
  </r>
  <r>
    <x v="5271"/>
    <n v="6515"/>
    <s v="60 months"/>
    <n v="29.07"/>
    <s v="10+ years"/>
    <n v="135729"/>
    <s v="Own"/>
    <x v="4"/>
    <n v="676"/>
    <n v="12.1"/>
    <s v="Verified"/>
    <x v="1690"/>
    <x v="0"/>
    <n v="0"/>
    <x v="0"/>
    <x v="1"/>
    <x v="3"/>
    <x v="0"/>
  </r>
  <r>
    <x v="5272"/>
    <n v="37133"/>
    <s v="60 months"/>
    <n v="6.15"/>
    <s v="6 years"/>
    <n v="57607"/>
    <s v="Rent"/>
    <x v="0"/>
    <n v="799"/>
    <n v="15"/>
    <s v="Verified"/>
    <x v="1572"/>
    <x v="0"/>
    <n v="0"/>
    <x v="2"/>
    <x v="2"/>
    <x v="0"/>
    <x v="0"/>
  </r>
  <r>
    <x v="5273"/>
    <n v="17972"/>
    <s v="60 months"/>
    <n v="21.49"/>
    <s v="7 years"/>
    <n v="129981"/>
    <s v="Own"/>
    <x v="2"/>
    <n v="789"/>
    <n v="21.1"/>
    <s v="Verified"/>
    <x v="1434"/>
    <x v="0"/>
    <n v="0"/>
    <x v="2"/>
    <x v="1"/>
    <x v="3"/>
    <x v="0"/>
  </r>
  <r>
    <x v="5274"/>
    <n v="33092"/>
    <s v="36 months"/>
    <n v="24.38"/>
    <s v="&lt; 1 year"/>
    <n v="92887"/>
    <s v="Mortgage"/>
    <x v="1"/>
    <n v="687"/>
    <n v="7.1"/>
    <s v="Verified"/>
    <x v="1525"/>
    <x v="0"/>
    <n v="0"/>
    <x v="0"/>
    <x v="0"/>
    <x v="3"/>
    <x v="0"/>
  </r>
  <r>
    <x v="5275"/>
    <n v="12410"/>
    <s v="36 months"/>
    <n v="10.33"/>
    <s v="2 years"/>
    <n v="142473"/>
    <s v="Mortgage"/>
    <x v="0"/>
    <n v="793"/>
    <n v="35.9"/>
    <s v="Not Verified"/>
    <x v="901"/>
    <x v="0"/>
    <n v="0"/>
    <x v="2"/>
    <x v="1"/>
    <x v="2"/>
    <x v="0"/>
  </r>
  <r>
    <x v="5276"/>
    <n v="20522"/>
    <s v="36 months"/>
    <n v="11.83"/>
    <s v="&lt; 1 year"/>
    <n v="102162"/>
    <s v="Rent"/>
    <x v="4"/>
    <n v="727"/>
    <n v="22.2"/>
    <s v="Verified"/>
    <x v="1368"/>
    <x v="0"/>
    <n v="0"/>
    <x v="1"/>
    <x v="1"/>
    <x v="2"/>
    <x v="0"/>
  </r>
  <r>
    <x v="5277"/>
    <n v="10095"/>
    <s v="36 months"/>
    <n v="10.039999999999999"/>
    <s v="7 years"/>
    <n v="123849"/>
    <s v="Rent"/>
    <x v="3"/>
    <n v="787"/>
    <n v="16.399999999999999"/>
    <s v="Verified"/>
    <x v="788"/>
    <x v="0"/>
    <n v="0"/>
    <x v="2"/>
    <x v="1"/>
    <x v="2"/>
    <x v="0"/>
  </r>
  <r>
    <x v="5278"/>
    <n v="24047"/>
    <s v="36 months"/>
    <n v="12.44"/>
    <s v="1 year"/>
    <n v="22100"/>
    <s v="Rent"/>
    <x v="6"/>
    <n v="637"/>
    <n v="21.7"/>
    <s v="Verified"/>
    <x v="992"/>
    <x v="1"/>
    <n v="1"/>
    <x v="4"/>
    <x v="3"/>
    <x v="2"/>
    <x v="0"/>
  </r>
  <r>
    <x v="5279"/>
    <n v="21470"/>
    <s v="36 months"/>
    <n v="7.75"/>
    <s v="6 years"/>
    <n v="94977"/>
    <s v="Mortgage"/>
    <x v="2"/>
    <n v="823"/>
    <n v="16.399999999999999"/>
    <s v="Not Verified"/>
    <x v="708"/>
    <x v="0"/>
    <n v="0"/>
    <x v="2"/>
    <x v="0"/>
    <x v="0"/>
    <x v="0"/>
  </r>
  <r>
    <x v="5280"/>
    <n v="9531"/>
    <s v="36 months"/>
    <n v="14.26"/>
    <s v="5 years"/>
    <n v="21737"/>
    <s v="Own"/>
    <x v="5"/>
    <n v="636"/>
    <n v="15"/>
    <s v="Verified"/>
    <x v="2027"/>
    <x v="1"/>
    <n v="1"/>
    <x v="4"/>
    <x v="3"/>
    <x v="2"/>
    <x v="0"/>
  </r>
  <r>
    <x v="5281"/>
    <n v="38038"/>
    <s v="60 months"/>
    <n v="14.22"/>
    <s v="10+ years"/>
    <n v="146549"/>
    <s v="Rent"/>
    <x v="2"/>
    <n v="650"/>
    <n v="20.7"/>
    <s v="Verified"/>
    <x v="263"/>
    <x v="0"/>
    <n v="0"/>
    <x v="0"/>
    <x v="1"/>
    <x v="2"/>
    <x v="0"/>
  </r>
  <r>
    <x v="5282"/>
    <n v="23403"/>
    <s v="36 months"/>
    <n v="25.18"/>
    <s v="&lt; 1 year"/>
    <n v="116817"/>
    <s v="Mortgage"/>
    <x v="4"/>
    <n v="839"/>
    <n v="21.9"/>
    <s v="Not Verified"/>
    <x v="1764"/>
    <x v="0"/>
    <n v="0"/>
    <x v="2"/>
    <x v="1"/>
    <x v="3"/>
    <x v="0"/>
  </r>
  <r>
    <x v="5283"/>
    <n v="30122"/>
    <s v="36 months"/>
    <n v="25.02"/>
    <s v="5 years"/>
    <n v="30110"/>
    <s v="Rent"/>
    <x v="1"/>
    <n v="621"/>
    <n v="20.2"/>
    <s v="Verified"/>
    <x v="764"/>
    <x v="1"/>
    <n v="1"/>
    <x v="4"/>
    <x v="2"/>
    <x v="3"/>
    <x v="1"/>
  </r>
  <r>
    <x v="5284"/>
    <n v="17940"/>
    <s v="60 months"/>
    <n v="24.92"/>
    <s v="8 years"/>
    <n v="84259"/>
    <s v="Rent"/>
    <x v="3"/>
    <n v="613"/>
    <n v="24.2"/>
    <s v="Not Verified"/>
    <x v="2028"/>
    <x v="1"/>
    <n v="1"/>
    <x v="4"/>
    <x v="0"/>
    <x v="3"/>
    <x v="1"/>
  </r>
  <r>
    <x v="5285"/>
    <n v="30831"/>
    <s v="60 months"/>
    <n v="19.18"/>
    <s v="2 years"/>
    <n v="147294"/>
    <s v="Mortgage"/>
    <x v="1"/>
    <n v="772"/>
    <n v="32.4"/>
    <s v="Verified"/>
    <x v="234"/>
    <x v="1"/>
    <n v="1"/>
    <x v="2"/>
    <x v="1"/>
    <x v="1"/>
    <x v="0"/>
  </r>
  <r>
    <x v="5286"/>
    <n v="12279"/>
    <s v="36 months"/>
    <n v="13.15"/>
    <s v="6 years"/>
    <n v="137442"/>
    <s v="Rent"/>
    <x v="7"/>
    <n v="721"/>
    <n v="7"/>
    <s v="Verified"/>
    <x v="1053"/>
    <x v="0"/>
    <n v="0"/>
    <x v="1"/>
    <x v="1"/>
    <x v="2"/>
    <x v="0"/>
  </r>
  <r>
    <x v="5287"/>
    <n v="39220"/>
    <s v="36 months"/>
    <n v="15.27"/>
    <s v="3 years"/>
    <n v="37776"/>
    <s v="Rent"/>
    <x v="0"/>
    <n v="846"/>
    <n v="33.4"/>
    <s v="Verified"/>
    <x v="1872"/>
    <x v="1"/>
    <n v="1"/>
    <x v="2"/>
    <x v="2"/>
    <x v="1"/>
    <x v="0"/>
  </r>
  <r>
    <x v="5288"/>
    <n v="7477"/>
    <s v="60 months"/>
    <n v="12.94"/>
    <s v="&lt; 1 year"/>
    <n v="28439"/>
    <s v="Rent"/>
    <x v="1"/>
    <n v="700"/>
    <n v="13"/>
    <s v="Verified"/>
    <x v="779"/>
    <x v="0"/>
    <n v="0"/>
    <x v="1"/>
    <x v="3"/>
    <x v="2"/>
    <x v="0"/>
  </r>
  <r>
    <x v="5289"/>
    <n v="18400"/>
    <s v="36 months"/>
    <n v="19.55"/>
    <s v="6 years"/>
    <n v="142423"/>
    <s v="Rent"/>
    <x v="2"/>
    <n v="833"/>
    <n v="13.8"/>
    <s v="Verified"/>
    <x v="2029"/>
    <x v="0"/>
    <n v="0"/>
    <x v="2"/>
    <x v="1"/>
    <x v="1"/>
    <x v="0"/>
  </r>
  <r>
    <x v="5290"/>
    <n v="7470"/>
    <s v="60 months"/>
    <n v="28.45"/>
    <s v="&lt; 1 year"/>
    <n v="147152"/>
    <s v="Own"/>
    <x v="7"/>
    <n v="832"/>
    <n v="26"/>
    <s v="Verified"/>
    <x v="1768"/>
    <x v="1"/>
    <n v="1"/>
    <x v="2"/>
    <x v="1"/>
    <x v="3"/>
    <x v="0"/>
  </r>
  <r>
    <x v="5291"/>
    <n v="3062"/>
    <s v="36 months"/>
    <n v="12.11"/>
    <s v="10+ years"/>
    <n v="109563"/>
    <s v="Own"/>
    <x v="5"/>
    <n v="843"/>
    <n v="39.1"/>
    <s v="Not Verified"/>
    <x v="1439"/>
    <x v="0"/>
    <n v="0"/>
    <x v="2"/>
    <x v="1"/>
    <x v="2"/>
    <x v="0"/>
  </r>
  <r>
    <x v="5292"/>
    <n v="20880"/>
    <s v="36 months"/>
    <n v="16.47"/>
    <s v="3 years"/>
    <n v="144565"/>
    <s v="Rent"/>
    <x v="0"/>
    <n v="723"/>
    <n v="5.6"/>
    <s v="Not Verified"/>
    <x v="1356"/>
    <x v="0"/>
    <n v="0"/>
    <x v="1"/>
    <x v="1"/>
    <x v="1"/>
    <x v="0"/>
  </r>
  <r>
    <x v="5293"/>
    <n v="35581"/>
    <s v="36 months"/>
    <n v="21.38"/>
    <s v="8 years"/>
    <n v="46507"/>
    <s v="Rent"/>
    <x v="0"/>
    <n v="830"/>
    <n v="28.6"/>
    <s v="Verified"/>
    <x v="1317"/>
    <x v="1"/>
    <n v="1"/>
    <x v="2"/>
    <x v="2"/>
    <x v="3"/>
    <x v="0"/>
  </r>
  <r>
    <x v="5294"/>
    <n v="15308"/>
    <s v="36 months"/>
    <n v="26.12"/>
    <s v="4 years"/>
    <n v="73168"/>
    <s v="Rent"/>
    <x v="1"/>
    <n v="746"/>
    <n v="29.4"/>
    <s v="Verified"/>
    <x v="1483"/>
    <x v="1"/>
    <n v="1"/>
    <x v="1"/>
    <x v="0"/>
    <x v="3"/>
    <x v="0"/>
  </r>
  <r>
    <x v="5295"/>
    <n v="27027"/>
    <s v="36 months"/>
    <n v="11.33"/>
    <s v="6 years"/>
    <n v="97836"/>
    <s v="Rent"/>
    <x v="0"/>
    <n v="680"/>
    <n v="25.1"/>
    <s v="Verified"/>
    <x v="1010"/>
    <x v="0"/>
    <n v="0"/>
    <x v="0"/>
    <x v="0"/>
    <x v="2"/>
    <x v="0"/>
  </r>
  <r>
    <x v="5296"/>
    <n v="31720"/>
    <s v="36 months"/>
    <n v="12.01"/>
    <s v="6 years"/>
    <n v="72584"/>
    <s v="Own"/>
    <x v="3"/>
    <n v="621"/>
    <n v="5.3"/>
    <s v="Verified"/>
    <x v="378"/>
    <x v="0"/>
    <n v="0"/>
    <x v="4"/>
    <x v="0"/>
    <x v="2"/>
    <x v="0"/>
  </r>
  <r>
    <x v="5297"/>
    <n v="36081"/>
    <s v="60 months"/>
    <n v="27.13"/>
    <s v="2 years"/>
    <n v="48960"/>
    <s v="Rent"/>
    <x v="2"/>
    <n v="675"/>
    <n v="26.2"/>
    <s v="Verified"/>
    <x v="1200"/>
    <x v="1"/>
    <n v="1"/>
    <x v="0"/>
    <x v="2"/>
    <x v="3"/>
    <x v="0"/>
  </r>
  <r>
    <x v="5298"/>
    <n v="10706"/>
    <s v="36 months"/>
    <n v="7.01"/>
    <s v="10+ years"/>
    <n v="73678"/>
    <s v="Rent"/>
    <x v="3"/>
    <n v="757"/>
    <n v="9"/>
    <s v="Not Verified"/>
    <x v="1856"/>
    <x v="0"/>
    <n v="0"/>
    <x v="2"/>
    <x v="0"/>
    <x v="0"/>
    <x v="0"/>
  </r>
  <r>
    <x v="5299"/>
    <n v="10837"/>
    <s v="36 months"/>
    <n v="20.14"/>
    <s v="7 years"/>
    <n v="149599"/>
    <s v="Rent"/>
    <x v="7"/>
    <n v="821"/>
    <n v="7.7"/>
    <s v="Not Verified"/>
    <x v="476"/>
    <x v="0"/>
    <n v="0"/>
    <x v="2"/>
    <x v="1"/>
    <x v="3"/>
    <x v="0"/>
  </r>
  <r>
    <x v="5300"/>
    <n v="39599"/>
    <s v="60 months"/>
    <n v="26.51"/>
    <s v="&lt; 1 year"/>
    <n v="131954"/>
    <s v="Rent"/>
    <x v="1"/>
    <n v="806"/>
    <n v="29.4"/>
    <s v="Not Verified"/>
    <x v="115"/>
    <x v="1"/>
    <n v="1"/>
    <x v="2"/>
    <x v="1"/>
    <x v="3"/>
    <x v="0"/>
  </r>
  <r>
    <x v="5301"/>
    <n v="37824"/>
    <s v="36 months"/>
    <n v="28.04"/>
    <s v="3 years"/>
    <n v="60552"/>
    <s v="Rent"/>
    <x v="3"/>
    <n v="625"/>
    <n v="29.5"/>
    <s v="Verified"/>
    <x v="156"/>
    <x v="1"/>
    <n v="1"/>
    <x v="4"/>
    <x v="0"/>
    <x v="3"/>
    <x v="1"/>
  </r>
  <r>
    <x v="5302"/>
    <n v="34073"/>
    <s v="60 months"/>
    <n v="5.32"/>
    <s v="9 years"/>
    <n v="48560"/>
    <s v="Mortgage"/>
    <x v="6"/>
    <n v="625"/>
    <n v="36.1"/>
    <s v="Verified"/>
    <x v="1388"/>
    <x v="1"/>
    <n v="1"/>
    <x v="4"/>
    <x v="2"/>
    <x v="0"/>
    <x v="0"/>
  </r>
  <r>
    <x v="5303"/>
    <n v="33088"/>
    <s v="60 months"/>
    <n v="14.24"/>
    <s v="3 years"/>
    <n v="146702"/>
    <s v="Rent"/>
    <x v="1"/>
    <n v="804"/>
    <n v="5.0999999999999996"/>
    <s v="Verified"/>
    <x v="506"/>
    <x v="0"/>
    <n v="0"/>
    <x v="2"/>
    <x v="1"/>
    <x v="2"/>
    <x v="0"/>
  </r>
  <r>
    <x v="5304"/>
    <n v="29112"/>
    <s v="36 months"/>
    <n v="11.43"/>
    <s v="1 year"/>
    <n v="71233"/>
    <s v="Rent"/>
    <x v="7"/>
    <n v="584"/>
    <n v="18.3"/>
    <s v="Verified"/>
    <x v="1478"/>
    <x v="0"/>
    <n v="0"/>
    <x v="3"/>
    <x v="0"/>
    <x v="2"/>
    <x v="0"/>
  </r>
  <r>
    <x v="5305"/>
    <n v="27299"/>
    <s v="36 months"/>
    <n v="19.2"/>
    <s v="5 years"/>
    <n v="29539"/>
    <s v="Own"/>
    <x v="6"/>
    <n v="845"/>
    <n v="5.4"/>
    <s v="Verified"/>
    <x v="831"/>
    <x v="1"/>
    <n v="1"/>
    <x v="2"/>
    <x v="3"/>
    <x v="1"/>
    <x v="0"/>
  </r>
  <r>
    <x v="5306"/>
    <n v="35457"/>
    <s v="60 months"/>
    <n v="20.82"/>
    <s v="&lt; 1 year"/>
    <n v="99398"/>
    <s v="Own"/>
    <x v="3"/>
    <n v="689"/>
    <n v="17.8"/>
    <s v="Not Verified"/>
    <x v="59"/>
    <x v="0"/>
    <n v="0"/>
    <x v="0"/>
    <x v="0"/>
    <x v="3"/>
    <x v="0"/>
  </r>
  <r>
    <x v="5307"/>
    <n v="31063"/>
    <s v="36 months"/>
    <n v="29.99"/>
    <s v="2 years"/>
    <n v="140263"/>
    <s v="Rent"/>
    <x v="2"/>
    <n v="822"/>
    <n v="22.2"/>
    <s v="Not Verified"/>
    <x v="958"/>
    <x v="0"/>
    <n v="0"/>
    <x v="2"/>
    <x v="1"/>
    <x v="3"/>
    <x v="0"/>
  </r>
  <r>
    <x v="5308"/>
    <n v="4917"/>
    <s v="36 months"/>
    <n v="17.82"/>
    <s v="8 years"/>
    <n v="140032"/>
    <s v="Rent"/>
    <x v="4"/>
    <n v="730"/>
    <n v="23.5"/>
    <s v="Verified"/>
    <x v="1354"/>
    <x v="0"/>
    <n v="0"/>
    <x v="1"/>
    <x v="1"/>
    <x v="1"/>
    <x v="0"/>
  </r>
  <r>
    <x v="5309"/>
    <n v="3936"/>
    <s v="60 months"/>
    <n v="18.79"/>
    <s v="9 years"/>
    <n v="73888"/>
    <s v="Mortgage"/>
    <x v="3"/>
    <n v="586"/>
    <n v="17.5"/>
    <s v="Verified"/>
    <x v="1756"/>
    <x v="1"/>
    <n v="1"/>
    <x v="3"/>
    <x v="0"/>
    <x v="1"/>
    <x v="1"/>
  </r>
  <r>
    <x v="5310"/>
    <n v="37630"/>
    <s v="60 months"/>
    <n v="15.36"/>
    <s v="5 years"/>
    <n v="134820"/>
    <s v="Own"/>
    <x v="0"/>
    <n v="738"/>
    <n v="30.4"/>
    <s v="Verified"/>
    <x v="2030"/>
    <x v="0"/>
    <n v="0"/>
    <x v="1"/>
    <x v="1"/>
    <x v="1"/>
    <x v="0"/>
  </r>
  <r>
    <x v="5311"/>
    <n v="15506"/>
    <s v="60 months"/>
    <n v="8.69"/>
    <s v="1 year"/>
    <n v="117759"/>
    <s v="Rent"/>
    <x v="1"/>
    <n v="734"/>
    <n v="19.5"/>
    <s v="Verified"/>
    <x v="1825"/>
    <x v="0"/>
    <n v="0"/>
    <x v="1"/>
    <x v="1"/>
    <x v="0"/>
    <x v="0"/>
  </r>
  <r>
    <x v="5312"/>
    <n v="29805"/>
    <s v="36 months"/>
    <n v="12.58"/>
    <s v="8 years"/>
    <n v="31815"/>
    <s v="Rent"/>
    <x v="1"/>
    <n v="651"/>
    <n v="23.1"/>
    <s v="Verified"/>
    <x v="1139"/>
    <x v="0"/>
    <n v="0"/>
    <x v="0"/>
    <x v="2"/>
    <x v="2"/>
    <x v="0"/>
  </r>
  <r>
    <x v="5313"/>
    <n v="15318"/>
    <s v="36 months"/>
    <n v="11.17"/>
    <s v="1 year"/>
    <n v="21854"/>
    <s v="Rent"/>
    <x v="3"/>
    <n v="716"/>
    <n v="33"/>
    <s v="Verified"/>
    <x v="2031"/>
    <x v="1"/>
    <n v="1"/>
    <x v="1"/>
    <x v="3"/>
    <x v="2"/>
    <x v="0"/>
  </r>
  <r>
    <x v="5314"/>
    <n v="27026"/>
    <s v="36 months"/>
    <n v="25.03"/>
    <s v="6 years"/>
    <n v="63904"/>
    <s v="Mortgage"/>
    <x v="7"/>
    <n v="718"/>
    <n v="11.1"/>
    <s v="Verified"/>
    <x v="929"/>
    <x v="0"/>
    <n v="0"/>
    <x v="1"/>
    <x v="0"/>
    <x v="3"/>
    <x v="0"/>
  </r>
  <r>
    <x v="5315"/>
    <n v="28672"/>
    <s v="36 months"/>
    <n v="18.649999999999999"/>
    <s v="&lt; 1 year"/>
    <n v="42434"/>
    <s v="Own"/>
    <x v="5"/>
    <n v="729"/>
    <n v="16.2"/>
    <s v="Verified"/>
    <x v="1791"/>
    <x v="0"/>
    <n v="0"/>
    <x v="1"/>
    <x v="2"/>
    <x v="1"/>
    <x v="0"/>
  </r>
  <r>
    <x v="5316"/>
    <n v="39417"/>
    <s v="36 months"/>
    <n v="12.4"/>
    <s v="4 years"/>
    <n v="57845"/>
    <s v="Rent"/>
    <x v="5"/>
    <n v="629"/>
    <n v="23.3"/>
    <s v="Verified"/>
    <x v="1737"/>
    <x v="0"/>
    <n v="0"/>
    <x v="4"/>
    <x v="2"/>
    <x v="2"/>
    <x v="0"/>
  </r>
  <r>
    <x v="5317"/>
    <n v="28281"/>
    <s v="36 months"/>
    <n v="17.23"/>
    <s v="6 years"/>
    <n v="58108"/>
    <s v="Rent"/>
    <x v="1"/>
    <n v="680"/>
    <n v="31.9"/>
    <s v="Verified"/>
    <x v="1207"/>
    <x v="0"/>
    <n v="0"/>
    <x v="0"/>
    <x v="2"/>
    <x v="1"/>
    <x v="0"/>
  </r>
  <r>
    <x v="5318"/>
    <n v="29091"/>
    <s v="36 months"/>
    <n v="10.47"/>
    <s v="2 years"/>
    <n v="143280"/>
    <s v="Mortgage"/>
    <x v="1"/>
    <n v="747"/>
    <n v="19.899999999999999"/>
    <s v="Not Verified"/>
    <x v="69"/>
    <x v="0"/>
    <n v="0"/>
    <x v="1"/>
    <x v="1"/>
    <x v="2"/>
    <x v="0"/>
  </r>
  <r>
    <x v="5319"/>
    <n v="39328"/>
    <s v="36 months"/>
    <n v="9.6300000000000008"/>
    <s v="3 years"/>
    <n v="86141"/>
    <s v="Rent"/>
    <x v="6"/>
    <n v="645"/>
    <n v="7.5"/>
    <s v="Verified"/>
    <x v="380"/>
    <x v="0"/>
    <n v="0"/>
    <x v="4"/>
    <x v="0"/>
    <x v="0"/>
    <x v="0"/>
  </r>
  <r>
    <x v="5320"/>
    <n v="19610"/>
    <s v="36 months"/>
    <n v="26.5"/>
    <s v="4 years"/>
    <n v="65666"/>
    <s v="Rent"/>
    <x v="6"/>
    <n v="821"/>
    <n v="39.6"/>
    <s v="Verified"/>
    <x v="1843"/>
    <x v="1"/>
    <n v="1"/>
    <x v="2"/>
    <x v="0"/>
    <x v="3"/>
    <x v="0"/>
  </r>
  <r>
    <x v="5321"/>
    <n v="2079"/>
    <s v="36 months"/>
    <n v="28.62"/>
    <s v="2 years"/>
    <n v="98907"/>
    <s v="Own"/>
    <x v="0"/>
    <n v="726"/>
    <n v="29.8"/>
    <s v="Verified"/>
    <x v="1002"/>
    <x v="1"/>
    <n v="1"/>
    <x v="1"/>
    <x v="0"/>
    <x v="3"/>
    <x v="0"/>
  </r>
  <r>
    <x v="5322"/>
    <n v="30850"/>
    <s v="60 months"/>
    <n v="7"/>
    <s v="5 years"/>
    <n v="34976"/>
    <s v="Rent"/>
    <x v="6"/>
    <n v="821"/>
    <n v="30.3"/>
    <s v="Not Verified"/>
    <x v="153"/>
    <x v="1"/>
    <n v="1"/>
    <x v="2"/>
    <x v="2"/>
    <x v="0"/>
    <x v="0"/>
  </r>
  <r>
    <x v="5323"/>
    <n v="21590"/>
    <s v="36 months"/>
    <n v="24.12"/>
    <s v="2 years"/>
    <n v="69283"/>
    <s v="Own"/>
    <x v="5"/>
    <n v="695"/>
    <n v="21.3"/>
    <s v="Not Verified"/>
    <x v="208"/>
    <x v="0"/>
    <n v="0"/>
    <x v="0"/>
    <x v="0"/>
    <x v="3"/>
    <x v="0"/>
  </r>
  <r>
    <x v="5324"/>
    <n v="31951"/>
    <s v="60 months"/>
    <n v="16.329999999999998"/>
    <s v="7 years"/>
    <n v="98216"/>
    <s v="Own"/>
    <x v="7"/>
    <n v="711"/>
    <n v="24.1"/>
    <s v="Verified"/>
    <x v="323"/>
    <x v="0"/>
    <n v="0"/>
    <x v="1"/>
    <x v="0"/>
    <x v="1"/>
    <x v="0"/>
  </r>
  <r>
    <x v="5325"/>
    <n v="16327"/>
    <s v="60 months"/>
    <n v="14.72"/>
    <s v="6 years"/>
    <n v="131404"/>
    <s v="Mortgage"/>
    <x v="7"/>
    <n v="617"/>
    <n v="39.799999999999997"/>
    <s v="Not Verified"/>
    <x v="501"/>
    <x v="1"/>
    <n v="1"/>
    <x v="4"/>
    <x v="1"/>
    <x v="2"/>
    <x v="0"/>
  </r>
  <r>
    <x v="5326"/>
    <n v="13755"/>
    <s v="36 months"/>
    <n v="22.24"/>
    <s v="&lt; 1 year"/>
    <n v="76223"/>
    <s v="Own"/>
    <x v="6"/>
    <n v="714"/>
    <n v="25.8"/>
    <s v="Not Verified"/>
    <x v="1463"/>
    <x v="1"/>
    <n v="1"/>
    <x v="1"/>
    <x v="0"/>
    <x v="3"/>
    <x v="0"/>
  </r>
  <r>
    <x v="5327"/>
    <n v="8235"/>
    <s v="36 months"/>
    <n v="11.66"/>
    <s v="1 year"/>
    <n v="114788"/>
    <s v="Rent"/>
    <x v="1"/>
    <n v="762"/>
    <n v="12.7"/>
    <s v="Not Verified"/>
    <x v="2032"/>
    <x v="0"/>
    <n v="0"/>
    <x v="2"/>
    <x v="1"/>
    <x v="2"/>
    <x v="0"/>
  </r>
  <r>
    <x v="5328"/>
    <n v="18197"/>
    <s v="36 months"/>
    <n v="5.51"/>
    <s v="3 years"/>
    <n v="26157"/>
    <s v="Mortgage"/>
    <x v="6"/>
    <n v="593"/>
    <n v="38.799999999999997"/>
    <s v="Verified"/>
    <x v="1175"/>
    <x v="1"/>
    <n v="1"/>
    <x v="3"/>
    <x v="3"/>
    <x v="0"/>
    <x v="0"/>
  </r>
  <r>
    <x v="5329"/>
    <n v="22473"/>
    <s v="60 months"/>
    <n v="10.35"/>
    <s v="4 years"/>
    <n v="75730"/>
    <s v="Mortgage"/>
    <x v="1"/>
    <n v="783"/>
    <n v="23.8"/>
    <s v="Verified"/>
    <x v="1134"/>
    <x v="0"/>
    <n v="0"/>
    <x v="2"/>
    <x v="0"/>
    <x v="2"/>
    <x v="0"/>
  </r>
  <r>
    <x v="5330"/>
    <n v="3031"/>
    <s v="36 months"/>
    <n v="9.6199999999999992"/>
    <s v="10+ years"/>
    <n v="116729"/>
    <s v="Rent"/>
    <x v="2"/>
    <n v="664"/>
    <n v="5.7"/>
    <s v="Verified"/>
    <x v="89"/>
    <x v="0"/>
    <n v="0"/>
    <x v="0"/>
    <x v="1"/>
    <x v="0"/>
    <x v="0"/>
  </r>
  <r>
    <x v="5331"/>
    <n v="15287"/>
    <s v="60 months"/>
    <n v="5.85"/>
    <s v="9 years"/>
    <n v="50870"/>
    <s v="Rent"/>
    <x v="5"/>
    <n v="823"/>
    <n v="25.1"/>
    <s v="Verified"/>
    <x v="275"/>
    <x v="0"/>
    <n v="0"/>
    <x v="2"/>
    <x v="2"/>
    <x v="0"/>
    <x v="0"/>
  </r>
  <r>
    <x v="5332"/>
    <n v="39679"/>
    <s v="60 months"/>
    <n v="13.03"/>
    <s v="10+ years"/>
    <n v="101581"/>
    <s v="Mortgage"/>
    <x v="4"/>
    <n v="728"/>
    <n v="7.5"/>
    <s v="Not Verified"/>
    <x v="594"/>
    <x v="0"/>
    <n v="0"/>
    <x v="1"/>
    <x v="1"/>
    <x v="2"/>
    <x v="0"/>
  </r>
  <r>
    <x v="5333"/>
    <n v="33230"/>
    <s v="60 months"/>
    <n v="16.86"/>
    <s v="3 years"/>
    <n v="108533"/>
    <s v="Rent"/>
    <x v="1"/>
    <n v="706"/>
    <n v="23.5"/>
    <s v="Not Verified"/>
    <x v="1602"/>
    <x v="0"/>
    <n v="0"/>
    <x v="1"/>
    <x v="1"/>
    <x v="1"/>
    <x v="0"/>
  </r>
  <r>
    <x v="5334"/>
    <n v="20037"/>
    <s v="36 months"/>
    <n v="23.4"/>
    <s v="3 years"/>
    <n v="139194"/>
    <s v="Rent"/>
    <x v="7"/>
    <n v="650"/>
    <n v="33.9"/>
    <s v="Not Verified"/>
    <x v="2033"/>
    <x v="1"/>
    <n v="1"/>
    <x v="0"/>
    <x v="1"/>
    <x v="3"/>
    <x v="0"/>
  </r>
  <r>
    <x v="5335"/>
    <n v="28052"/>
    <s v="60 months"/>
    <n v="13.14"/>
    <s v="8 years"/>
    <n v="49016"/>
    <s v="Rent"/>
    <x v="6"/>
    <n v="664"/>
    <n v="23.9"/>
    <s v="Verified"/>
    <x v="2034"/>
    <x v="0"/>
    <n v="0"/>
    <x v="0"/>
    <x v="2"/>
    <x v="2"/>
    <x v="0"/>
  </r>
  <r>
    <x v="5336"/>
    <n v="4340"/>
    <s v="60 months"/>
    <n v="9.86"/>
    <s v="3 years"/>
    <n v="135491"/>
    <s v="Rent"/>
    <x v="2"/>
    <n v="717"/>
    <n v="18.100000000000001"/>
    <s v="Verified"/>
    <x v="869"/>
    <x v="0"/>
    <n v="0"/>
    <x v="1"/>
    <x v="1"/>
    <x v="0"/>
    <x v="0"/>
  </r>
  <r>
    <x v="5337"/>
    <n v="2141"/>
    <s v="36 months"/>
    <n v="10.77"/>
    <s v="3 years"/>
    <n v="64227"/>
    <s v="Mortgage"/>
    <x v="2"/>
    <n v="692"/>
    <n v="35.9"/>
    <s v="Verified"/>
    <x v="1116"/>
    <x v="0"/>
    <n v="0"/>
    <x v="0"/>
    <x v="0"/>
    <x v="2"/>
    <x v="0"/>
  </r>
  <r>
    <x v="5338"/>
    <n v="26425"/>
    <s v="36 months"/>
    <n v="27.28"/>
    <s v="3 years"/>
    <n v="116799"/>
    <s v="Rent"/>
    <x v="2"/>
    <n v="642"/>
    <n v="37.5"/>
    <s v="Not Verified"/>
    <x v="992"/>
    <x v="1"/>
    <n v="1"/>
    <x v="4"/>
    <x v="1"/>
    <x v="3"/>
    <x v="1"/>
  </r>
  <r>
    <x v="5339"/>
    <n v="20281"/>
    <s v="36 months"/>
    <n v="10.119999999999999"/>
    <s v="1 year"/>
    <n v="107112"/>
    <s v="Rent"/>
    <x v="2"/>
    <n v="668"/>
    <n v="17.2"/>
    <s v="Not Verified"/>
    <x v="1097"/>
    <x v="0"/>
    <n v="0"/>
    <x v="0"/>
    <x v="1"/>
    <x v="2"/>
    <x v="0"/>
  </r>
  <r>
    <x v="5340"/>
    <n v="21425"/>
    <s v="36 months"/>
    <n v="26.98"/>
    <s v="7 years"/>
    <n v="106209"/>
    <s v="Own"/>
    <x v="0"/>
    <n v="656"/>
    <n v="22.5"/>
    <s v="Verified"/>
    <x v="379"/>
    <x v="0"/>
    <n v="0"/>
    <x v="0"/>
    <x v="1"/>
    <x v="3"/>
    <x v="0"/>
  </r>
  <r>
    <x v="5341"/>
    <n v="35806"/>
    <s v="60 months"/>
    <n v="16.18"/>
    <s v="3 years"/>
    <n v="131529"/>
    <s v="Own"/>
    <x v="6"/>
    <n v="698"/>
    <n v="39.4"/>
    <s v="Verified"/>
    <x v="388"/>
    <x v="0"/>
    <n v="0"/>
    <x v="0"/>
    <x v="1"/>
    <x v="1"/>
    <x v="0"/>
  </r>
  <r>
    <x v="5342"/>
    <n v="33113"/>
    <s v="36 months"/>
    <n v="28.36"/>
    <s v="4 years"/>
    <n v="121937"/>
    <s v="Mortgage"/>
    <x v="6"/>
    <n v="808"/>
    <n v="11.2"/>
    <s v="Verified"/>
    <x v="1861"/>
    <x v="0"/>
    <n v="0"/>
    <x v="2"/>
    <x v="1"/>
    <x v="3"/>
    <x v="0"/>
  </r>
  <r>
    <x v="5343"/>
    <n v="5270"/>
    <s v="60 months"/>
    <n v="15.2"/>
    <s v="7 years"/>
    <n v="115800"/>
    <s v="Rent"/>
    <x v="3"/>
    <n v="715"/>
    <n v="15.4"/>
    <s v="Verified"/>
    <x v="1219"/>
    <x v="0"/>
    <n v="0"/>
    <x v="1"/>
    <x v="1"/>
    <x v="1"/>
    <x v="0"/>
  </r>
  <r>
    <x v="5344"/>
    <n v="5683"/>
    <s v="60 months"/>
    <n v="9.44"/>
    <s v="3 years"/>
    <n v="118278"/>
    <s v="Rent"/>
    <x v="2"/>
    <n v="702"/>
    <n v="20"/>
    <s v="Verified"/>
    <x v="351"/>
    <x v="0"/>
    <n v="0"/>
    <x v="1"/>
    <x v="1"/>
    <x v="0"/>
    <x v="0"/>
  </r>
  <r>
    <x v="5345"/>
    <n v="30809"/>
    <s v="36 months"/>
    <n v="18.73"/>
    <s v="4 years"/>
    <n v="22676"/>
    <s v="Own"/>
    <x v="7"/>
    <n v="778"/>
    <n v="8.5"/>
    <s v="Not Verified"/>
    <x v="1529"/>
    <x v="1"/>
    <n v="1"/>
    <x v="2"/>
    <x v="3"/>
    <x v="1"/>
    <x v="0"/>
  </r>
  <r>
    <x v="5346"/>
    <n v="35552"/>
    <s v="36 months"/>
    <n v="19.690000000000001"/>
    <s v="4 years"/>
    <n v="21215"/>
    <s v="Rent"/>
    <x v="6"/>
    <n v="609"/>
    <n v="14.5"/>
    <s v="Verified"/>
    <x v="2035"/>
    <x v="1"/>
    <n v="1"/>
    <x v="4"/>
    <x v="3"/>
    <x v="1"/>
    <x v="1"/>
  </r>
  <r>
    <x v="5347"/>
    <n v="4786"/>
    <s v="36 months"/>
    <n v="20.89"/>
    <s v="5 years"/>
    <n v="38861"/>
    <s v="Rent"/>
    <x v="1"/>
    <n v="597"/>
    <n v="24.1"/>
    <s v="Verified"/>
    <x v="1438"/>
    <x v="1"/>
    <n v="1"/>
    <x v="3"/>
    <x v="2"/>
    <x v="3"/>
    <x v="1"/>
  </r>
  <r>
    <x v="5348"/>
    <n v="22650"/>
    <s v="60 months"/>
    <n v="15.29"/>
    <s v="6 years"/>
    <n v="35860"/>
    <s v="Mortgage"/>
    <x v="0"/>
    <n v="602"/>
    <n v="13"/>
    <s v="Verified"/>
    <x v="1651"/>
    <x v="1"/>
    <n v="1"/>
    <x v="4"/>
    <x v="2"/>
    <x v="1"/>
    <x v="1"/>
  </r>
  <r>
    <x v="5349"/>
    <n v="29706"/>
    <s v="36 months"/>
    <n v="6.22"/>
    <s v="2 years"/>
    <n v="87800"/>
    <s v="Rent"/>
    <x v="1"/>
    <n v="617"/>
    <n v="29"/>
    <s v="Verified"/>
    <x v="1879"/>
    <x v="1"/>
    <n v="1"/>
    <x v="4"/>
    <x v="0"/>
    <x v="0"/>
    <x v="0"/>
  </r>
  <r>
    <x v="5350"/>
    <n v="10190"/>
    <s v="36 months"/>
    <n v="20.67"/>
    <s v="9 years"/>
    <n v="51740"/>
    <s v="Own"/>
    <x v="3"/>
    <n v="816"/>
    <n v="17.2"/>
    <s v="Verified"/>
    <x v="398"/>
    <x v="0"/>
    <n v="0"/>
    <x v="2"/>
    <x v="2"/>
    <x v="3"/>
    <x v="0"/>
  </r>
  <r>
    <x v="5351"/>
    <n v="39196"/>
    <s v="36 months"/>
    <n v="28.33"/>
    <s v="10+ years"/>
    <n v="142478"/>
    <s v="Own"/>
    <x v="0"/>
    <n v="827"/>
    <n v="8.1"/>
    <s v="Verified"/>
    <x v="1342"/>
    <x v="0"/>
    <n v="0"/>
    <x v="2"/>
    <x v="1"/>
    <x v="3"/>
    <x v="0"/>
  </r>
  <r>
    <x v="5352"/>
    <n v="30709"/>
    <s v="60 months"/>
    <n v="28.94"/>
    <s v="2 years"/>
    <n v="20969"/>
    <s v="Rent"/>
    <x v="3"/>
    <n v="609"/>
    <n v="31.8"/>
    <s v="Verified"/>
    <x v="1249"/>
    <x v="1"/>
    <n v="1"/>
    <x v="4"/>
    <x v="3"/>
    <x v="3"/>
    <x v="1"/>
  </r>
  <r>
    <x v="5353"/>
    <n v="15892"/>
    <s v="60 months"/>
    <n v="19.920000000000002"/>
    <s v="8 years"/>
    <n v="59396"/>
    <s v="Rent"/>
    <x v="2"/>
    <n v="698"/>
    <n v="24.9"/>
    <s v="Verified"/>
    <x v="1326"/>
    <x v="0"/>
    <n v="0"/>
    <x v="0"/>
    <x v="2"/>
    <x v="1"/>
    <x v="0"/>
  </r>
  <r>
    <x v="5354"/>
    <n v="10643"/>
    <s v="36 months"/>
    <n v="5.5"/>
    <s v="&lt; 1 year"/>
    <n v="20600"/>
    <s v="Rent"/>
    <x v="0"/>
    <n v="653"/>
    <n v="33.9"/>
    <s v="Not Verified"/>
    <x v="282"/>
    <x v="1"/>
    <n v="1"/>
    <x v="0"/>
    <x v="3"/>
    <x v="0"/>
    <x v="0"/>
  </r>
  <r>
    <x v="5355"/>
    <n v="10943"/>
    <s v="36 months"/>
    <n v="7.65"/>
    <s v="9 years"/>
    <n v="57223"/>
    <s v="Rent"/>
    <x v="5"/>
    <n v="650"/>
    <n v="17.600000000000001"/>
    <s v="Verified"/>
    <x v="1033"/>
    <x v="0"/>
    <n v="0"/>
    <x v="0"/>
    <x v="2"/>
    <x v="0"/>
    <x v="0"/>
  </r>
  <r>
    <x v="5356"/>
    <n v="22042"/>
    <s v="60 months"/>
    <n v="25.85"/>
    <s v="7 years"/>
    <n v="42325"/>
    <s v="Mortgage"/>
    <x v="0"/>
    <n v="792"/>
    <n v="5.7"/>
    <s v="Not Verified"/>
    <x v="1305"/>
    <x v="0"/>
    <n v="0"/>
    <x v="2"/>
    <x v="2"/>
    <x v="3"/>
    <x v="0"/>
  </r>
  <r>
    <x v="5357"/>
    <n v="7869"/>
    <s v="36 months"/>
    <n v="25.74"/>
    <s v="9 years"/>
    <n v="95060"/>
    <s v="Mortgage"/>
    <x v="2"/>
    <n v="720"/>
    <n v="6.6"/>
    <s v="Verified"/>
    <x v="1"/>
    <x v="0"/>
    <n v="0"/>
    <x v="1"/>
    <x v="0"/>
    <x v="3"/>
    <x v="0"/>
  </r>
  <r>
    <x v="5358"/>
    <n v="21918"/>
    <s v="36 months"/>
    <n v="28.65"/>
    <s v="2 years"/>
    <n v="22716"/>
    <s v="Rent"/>
    <x v="2"/>
    <n v="817"/>
    <n v="32.799999999999997"/>
    <s v="Not Verified"/>
    <x v="1777"/>
    <x v="1"/>
    <n v="1"/>
    <x v="2"/>
    <x v="3"/>
    <x v="3"/>
    <x v="0"/>
  </r>
  <r>
    <x v="5359"/>
    <n v="29379"/>
    <s v="36 months"/>
    <n v="19.09"/>
    <s v="4 years"/>
    <n v="32708"/>
    <s v="Rent"/>
    <x v="2"/>
    <n v="586"/>
    <n v="19.399999999999999"/>
    <s v="Verified"/>
    <x v="405"/>
    <x v="1"/>
    <n v="1"/>
    <x v="3"/>
    <x v="2"/>
    <x v="1"/>
    <x v="1"/>
  </r>
  <r>
    <x v="5360"/>
    <n v="26274"/>
    <s v="36 months"/>
    <n v="26.6"/>
    <s v="2 years"/>
    <n v="116836"/>
    <s v="Rent"/>
    <x v="7"/>
    <n v="795"/>
    <n v="39.200000000000003"/>
    <s v="Not Verified"/>
    <x v="1807"/>
    <x v="1"/>
    <n v="1"/>
    <x v="2"/>
    <x v="1"/>
    <x v="3"/>
    <x v="0"/>
  </r>
  <r>
    <x v="5361"/>
    <n v="18696"/>
    <s v="36 months"/>
    <n v="25.62"/>
    <s v="9 years"/>
    <n v="37165"/>
    <s v="Mortgage"/>
    <x v="4"/>
    <n v="647"/>
    <n v="34.1"/>
    <s v="Verified"/>
    <x v="1499"/>
    <x v="1"/>
    <n v="1"/>
    <x v="4"/>
    <x v="2"/>
    <x v="3"/>
    <x v="1"/>
  </r>
  <r>
    <x v="5362"/>
    <n v="3962"/>
    <s v="36 months"/>
    <n v="19.739999999999998"/>
    <s v="&lt; 1 year"/>
    <n v="81152"/>
    <s v="Mortgage"/>
    <x v="1"/>
    <n v="684"/>
    <n v="5.6"/>
    <s v="Verified"/>
    <x v="92"/>
    <x v="0"/>
    <n v="0"/>
    <x v="0"/>
    <x v="0"/>
    <x v="1"/>
    <x v="0"/>
  </r>
  <r>
    <x v="5363"/>
    <n v="14851"/>
    <s v="36 months"/>
    <n v="24.59"/>
    <s v="9 years"/>
    <n v="21434"/>
    <s v="Rent"/>
    <x v="1"/>
    <n v="614"/>
    <n v="35.4"/>
    <s v="Verified"/>
    <x v="979"/>
    <x v="1"/>
    <n v="1"/>
    <x v="4"/>
    <x v="3"/>
    <x v="3"/>
    <x v="1"/>
  </r>
  <r>
    <x v="5364"/>
    <n v="6296"/>
    <s v="36 months"/>
    <n v="8.14"/>
    <s v="4 years"/>
    <n v="34852"/>
    <s v="Mortgage"/>
    <x v="6"/>
    <n v="608"/>
    <n v="12.5"/>
    <s v="Verified"/>
    <x v="379"/>
    <x v="1"/>
    <n v="1"/>
    <x v="4"/>
    <x v="2"/>
    <x v="0"/>
    <x v="0"/>
  </r>
  <r>
    <x v="5365"/>
    <n v="15745"/>
    <s v="36 months"/>
    <n v="20.98"/>
    <s v="7 years"/>
    <n v="57106"/>
    <s v="Rent"/>
    <x v="6"/>
    <n v="698"/>
    <n v="22"/>
    <s v="Not Verified"/>
    <x v="221"/>
    <x v="0"/>
    <n v="0"/>
    <x v="0"/>
    <x v="2"/>
    <x v="3"/>
    <x v="0"/>
  </r>
  <r>
    <x v="5366"/>
    <n v="6730"/>
    <s v="36 months"/>
    <n v="28.84"/>
    <s v="4 years"/>
    <n v="34965"/>
    <s v="Rent"/>
    <x v="6"/>
    <n v="613"/>
    <n v="22.7"/>
    <s v="Verified"/>
    <x v="875"/>
    <x v="1"/>
    <n v="1"/>
    <x v="4"/>
    <x v="2"/>
    <x v="3"/>
    <x v="1"/>
  </r>
  <r>
    <x v="5367"/>
    <n v="14921"/>
    <s v="36 months"/>
    <n v="9.0500000000000007"/>
    <s v="3 years"/>
    <n v="45592"/>
    <s v="Rent"/>
    <x v="0"/>
    <n v="839"/>
    <n v="7.1"/>
    <s v="Not Verified"/>
    <x v="1505"/>
    <x v="0"/>
    <n v="0"/>
    <x v="2"/>
    <x v="2"/>
    <x v="0"/>
    <x v="0"/>
  </r>
  <r>
    <x v="5368"/>
    <n v="33894"/>
    <s v="36 months"/>
    <n v="23.6"/>
    <s v="8 years"/>
    <n v="79563"/>
    <s v="Mortgage"/>
    <x v="0"/>
    <n v="711"/>
    <n v="9.4"/>
    <s v="Not Verified"/>
    <x v="418"/>
    <x v="0"/>
    <n v="0"/>
    <x v="1"/>
    <x v="0"/>
    <x v="3"/>
    <x v="0"/>
  </r>
  <r>
    <x v="5369"/>
    <n v="6602"/>
    <s v="60 months"/>
    <n v="13.02"/>
    <s v="&lt; 1 year"/>
    <n v="88238"/>
    <s v="Rent"/>
    <x v="0"/>
    <n v="780"/>
    <n v="19.8"/>
    <s v="Not Verified"/>
    <x v="2008"/>
    <x v="0"/>
    <n v="0"/>
    <x v="2"/>
    <x v="0"/>
    <x v="2"/>
    <x v="0"/>
  </r>
  <r>
    <x v="5370"/>
    <n v="18575"/>
    <s v="36 months"/>
    <n v="25.43"/>
    <s v="4 years"/>
    <n v="146786"/>
    <s v="Mortgage"/>
    <x v="3"/>
    <n v="692"/>
    <n v="27.5"/>
    <s v="Verified"/>
    <x v="536"/>
    <x v="1"/>
    <n v="1"/>
    <x v="0"/>
    <x v="1"/>
    <x v="3"/>
    <x v="0"/>
  </r>
  <r>
    <x v="5371"/>
    <n v="20023"/>
    <s v="60 months"/>
    <n v="22.43"/>
    <s v="&lt; 1 year"/>
    <n v="112928"/>
    <s v="Rent"/>
    <x v="3"/>
    <n v="676"/>
    <n v="14.3"/>
    <s v="Verified"/>
    <x v="1354"/>
    <x v="0"/>
    <n v="0"/>
    <x v="0"/>
    <x v="1"/>
    <x v="3"/>
    <x v="0"/>
  </r>
  <r>
    <x v="5372"/>
    <n v="16997"/>
    <s v="36 months"/>
    <n v="28.15"/>
    <s v="5 years"/>
    <n v="40375"/>
    <s v="Own"/>
    <x v="4"/>
    <n v="585"/>
    <n v="23.4"/>
    <s v="Verified"/>
    <x v="1900"/>
    <x v="1"/>
    <n v="1"/>
    <x v="3"/>
    <x v="2"/>
    <x v="3"/>
    <x v="1"/>
  </r>
  <r>
    <x v="5373"/>
    <n v="18750"/>
    <s v="36 months"/>
    <n v="22.8"/>
    <s v="9 years"/>
    <n v="28651"/>
    <s v="Rent"/>
    <x v="4"/>
    <n v="608"/>
    <n v="18.3"/>
    <s v="Not Verified"/>
    <x v="1975"/>
    <x v="1"/>
    <n v="1"/>
    <x v="4"/>
    <x v="3"/>
    <x v="3"/>
    <x v="1"/>
  </r>
  <r>
    <x v="5374"/>
    <n v="23837"/>
    <s v="36 months"/>
    <n v="15.26"/>
    <s v="8 years"/>
    <n v="76684"/>
    <s v="Rent"/>
    <x v="4"/>
    <n v="744"/>
    <n v="27.1"/>
    <s v="Not Verified"/>
    <x v="2036"/>
    <x v="0"/>
    <n v="0"/>
    <x v="1"/>
    <x v="0"/>
    <x v="1"/>
    <x v="0"/>
  </r>
  <r>
    <x v="5375"/>
    <n v="15997"/>
    <s v="36 months"/>
    <n v="5.27"/>
    <s v="10+ years"/>
    <n v="101725"/>
    <s v="Rent"/>
    <x v="4"/>
    <n v="616"/>
    <n v="19.899999999999999"/>
    <s v="Verified"/>
    <x v="1355"/>
    <x v="0"/>
    <n v="0"/>
    <x v="4"/>
    <x v="1"/>
    <x v="0"/>
    <x v="0"/>
  </r>
  <r>
    <x v="5376"/>
    <n v="24067"/>
    <s v="60 months"/>
    <n v="24.82"/>
    <s v="1 year"/>
    <n v="141933"/>
    <s v="Mortgage"/>
    <x v="4"/>
    <n v="642"/>
    <n v="34.799999999999997"/>
    <s v="Not Verified"/>
    <x v="1306"/>
    <x v="1"/>
    <n v="1"/>
    <x v="4"/>
    <x v="1"/>
    <x v="3"/>
    <x v="1"/>
  </r>
  <r>
    <x v="5377"/>
    <n v="21923"/>
    <s v="36 months"/>
    <n v="15.21"/>
    <s v="3 years"/>
    <n v="138328"/>
    <s v="Own"/>
    <x v="6"/>
    <n v="818"/>
    <n v="39.4"/>
    <s v="Verified"/>
    <x v="1642"/>
    <x v="0"/>
    <n v="0"/>
    <x v="2"/>
    <x v="1"/>
    <x v="1"/>
    <x v="0"/>
  </r>
  <r>
    <x v="5378"/>
    <n v="9876"/>
    <s v="36 months"/>
    <n v="21.77"/>
    <s v="7 years"/>
    <n v="148489"/>
    <s v="Rent"/>
    <x v="6"/>
    <n v="829"/>
    <n v="37"/>
    <s v="Not Verified"/>
    <x v="1743"/>
    <x v="1"/>
    <n v="1"/>
    <x v="2"/>
    <x v="1"/>
    <x v="3"/>
    <x v="0"/>
  </r>
  <r>
    <x v="5379"/>
    <n v="3887"/>
    <s v="60 months"/>
    <n v="7.63"/>
    <s v="2 years"/>
    <n v="102451"/>
    <s v="Rent"/>
    <x v="3"/>
    <n v="764"/>
    <n v="10.9"/>
    <s v="Not Verified"/>
    <x v="2037"/>
    <x v="0"/>
    <n v="0"/>
    <x v="2"/>
    <x v="1"/>
    <x v="0"/>
    <x v="0"/>
  </r>
  <r>
    <x v="5380"/>
    <n v="37854"/>
    <s v="36 months"/>
    <n v="27.27"/>
    <s v="6 years"/>
    <n v="21977"/>
    <s v="Mortgage"/>
    <x v="4"/>
    <n v="826"/>
    <n v="21"/>
    <s v="Verified"/>
    <x v="1713"/>
    <x v="1"/>
    <n v="1"/>
    <x v="2"/>
    <x v="3"/>
    <x v="3"/>
    <x v="0"/>
  </r>
  <r>
    <x v="5381"/>
    <n v="37948"/>
    <s v="36 months"/>
    <n v="15.89"/>
    <s v="6 years"/>
    <n v="132141"/>
    <s v="Rent"/>
    <x v="3"/>
    <n v="619"/>
    <n v="21.1"/>
    <s v="Not Verified"/>
    <x v="1253"/>
    <x v="0"/>
    <n v="0"/>
    <x v="4"/>
    <x v="1"/>
    <x v="1"/>
    <x v="1"/>
  </r>
  <r>
    <x v="5382"/>
    <n v="3841"/>
    <s v="36 months"/>
    <n v="27.99"/>
    <s v="1 year"/>
    <n v="97005"/>
    <s v="Mortgage"/>
    <x v="6"/>
    <n v="643"/>
    <n v="34.4"/>
    <s v="Not Verified"/>
    <x v="1233"/>
    <x v="1"/>
    <n v="1"/>
    <x v="4"/>
    <x v="0"/>
    <x v="3"/>
    <x v="1"/>
  </r>
  <r>
    <x v="5383"/>
    <n v="29756"/>
    <s v="36 months"/>
    <n v="22.68"/>
    <s v="9 years"/>
    <n v="66828"/>
    <s v="Mortgage"/>
    <x v="3"/>
    <n v="802"/>
    <n v="17.5"/>
    <s v="Not Verified"/>
    <x v="199"/>
    <x v="0"/>
    <n v="0"/>
    <x v="2"/>
    <x v="0"/>
    <x v="3"/>
    <x v="0"/>
  </r>
  <r>
    <x v="5384"/>
    <n v="7040"/>
    <s v="36 months"/>
    <n v="8.0399999999999991"/>
    <s v="3 years"/>
    <n v="72916"/>
    <s v="Own"/>
    <x v="4"/>
    <n v="701"/>
    <n v="24.2"/>
    <s v="Verified"/>
    <x v="785"/>
    <x v="0"/>
    <n v="0"/>
    <x v="1"/>
    <x v="0"/>
    <x v="0"/>
    <x v="0"/>
  </r>
  <r>
    <x v="5385"/>
    <n v="11304"/>
    <s v="36 months"/>
    <n v="19.48"/>
    <s v="&lt; 1 year"/>
    <n v="118594"/>
    <s v="Own"/>
    <x v="4"/>
    <n v="710"/>
    <n v="26.3"/>
    <s v="Not Verified"/>
    <x v="59"/>
    <x v="1"/>
    <n v="1"/>
    <x v="1"/>
    <x v="1"/>
    <x v="1"/>
    <x v="0"/>
  </r>
  <r>
    <x v="5386"/>
    <n v="31341"/>
    <s v="36 months"/>
    <n v="27.75"/>
    <s v="7 years"/>
    <n v="91613"/>
    <s v="Own"/>
    <x v="4"/>
    <n v="704"/>
    <n v="8.9"/>
    <s v="Verified"/>
    <x v="984"/>
    <x v="0"/>
    <n v="0"/>
    <x v="1"/>
    <x v="0"/>
    <x v="3"/>
    <x v="0"/>
  </r>
  <r>
    <x v="5387"/>
    <n v="5758"/>
    <s v="36 months"/>
    <n v="25"/>
    <s v="9 years"/>
    <n v="77020"/>
    <s v="Rent"/>
    <x v="6"/>
    <n v="604"/>
    <n v="24.5"/>
    <s v="Verified"/>
    <x v="688"/>
    <x v="1"/>
    <n v="1"/>
    <x v="4"/>
    <x v="0"/>
    <x v="3"/>
    <x v="1"/>
  </r>
  <r>
    <x v="5388"/>
    <n v="18010"/>
    <s v="60 months"/>
    <n v="15.45"/>
    <s v="9 years"/>
    <n v="72727"/>
    <s v="Rent"/>
    <x v="3"/>
    <n v="615"/>
    <n v="13.6"/>
    <s v="Verified"/>
    <x v="361"/>
    <x v="0"/>
    <n v="0"/>
    <x v="4"/>
    <x v="0"/>
    <x v="1"/>
    <x v="1"/>
  </r>
  <r>
    <x v="5389"/>
    <n v="32658"/>
    <s v="60 months"/>
    <n v="28.88"/>
    <s v="8 years"/>
    <n v="147634"/>
    <s v="Rent"/>
    <x v="5"/>
    <n v="687"/>
    <n v="12.2"/>
    <s v="Verified"/>
    <x v="907"/>
    <x v="0"/>
    <n v="0"/>
    <x v="0"/>
    <x v="1"/>
    <x v="3"/>
    <x v="0"/>
  </r>
  <r>
    <x v="5390"/>
    <n v="38782"/>
    <s v="60 months"/>
    <n v="11.71"/>
    <s v="&lt; 1 year"/>
    <n v="149875"/>
    <s v="Mortgage"/>
    <x v="5"/>
    <n v="765"/>
    <n v="13.8"/>
    <s v="Not Verified"/>
    <x v="336"/>
    <x v="0"/>
    <n v="0"/>
    <x v="2"/>
    <x v="1"/>
    <x v="2"/>
    <x v="0"/>
  </r>
  <r>
    <x v="5391"/>
    <n v="2375"/>
    <s v="60 months"/>
    <n v="14.38"/>
    <s v="10+ years"/>
    <n v="73801"/>
    <s v="Mortgage"/>
    <x v="2"/>
    <n v="682"/>
    <n v="8.5"/>
    <s v="Verified"/>
    <x v="279"/>
    <x v="0"/>
    <n v="0"/>
    <x v="0"/>
    <x v="0"/>
    <x v="2"/>
    <x v="0"/>
  </r>
  <r>
    <x v="5392"/>
    <n v="34949"/>
    <s v="60 months"/>
    <n v="23.74"/>
    <s v="6 years"/>
    <n v="63435"/>
    <s v="Rent"/>
    <x v="2"/>
    <n v="598"/>
    <n v="7.4"/>
    <s v="Not Verified"/>
    <x v="2038"/>
    <x v="1"/>
    <n v="1"/>
    <x v="3"/>
    <x v="0"/>
    <x v="3"/>
    <x v="1"/>
  </r>
  <r>
    <x v="5393"/>
    <n v="23092"/>
    <s v="60 months"/>
    <n v="10.82"/>
    <s v="&lt; 1 year"/>
    <n v="92150"/>
    <s v="Own"/>
    <x v="5"/>
    <n v="766"/>
    <n v="27.6"/>
    <s v="Verified"/>
    <x v="926"/>
    <x v="0"/>
    <n v="0"/>
    <x v="2"/>
    <x v="0"/>
    <x v="2"/>
    <x v="0"/>
  </r>
  <r>
    <x v="5394"/>
    <n v="1490"/>
    <s v="36 months"/>
    <n v="17.88"/>
    <s v="&lt; 1 year"/>
    <n v="84353"/>
    <s v="Rent"/>
    <x v="7"/>
    <n v="813"/>
    <n v="37.9"/>
    <s v="Verified"/>
    <x v="321"/>
    <x v="0"/>
    <n v="0"/>
    <x v="2"/>
    <x v="0"/>
    <x v="1"/>
    <x v="0"/>
  </r>
  <r>
    <x v="5395"/>
    <n v="4729"/>
    <s v="36 months"/>
    <n v="23.22"/>
    <s v="8 years"/>
    <n v="135200"/>
    <s v="Mortgage"/>
    <x v="1"/>
    <n v="673"/>
    <n v="29.1"/>
    <s v="Verified"/>
    <x v="1520"/>
    <x v="1"/>
    <n v="1"/>
    <x v="0"/>
    <x v="1"/>
    <x v="3"/>
    <x v="0"/>
  </r>
  <r>
    <x v="5396"/>
    <n v="6974"/>
    <s v="36 months"/>
    <n v="21.1"/>
    <s v="9 years"/>
    <n v="83811"/>
    <s v="Rent"/>
    <x v="5"/>
    <n v="810"/>
    <n v="15.9"/>
    <s v="Verified"/>
    <x v="3"/>
    <x v="0"/>
    <n v="0"/>
    <x v="2"/>
    <x v="0"/>
    <x v="3"/>
    <x v="0"/>
  </r>
  <r>
    <x v="5397"/>
    <n v="20680"/>
    <s v="36 months"/>
    <n v="8.8800000000000008"/>
    <s v="9 years"/>
    <n v="119943"/>
    <s v="Own"/>
    <x v="5"/>
    <n v="707"/>
    <n v="16.7"/>
    <s v="Verified"/>
    <x v="900"/>
    <x v="0"/>
    <n v="0"/>
    <x v="1"/>
    <x v="1"/>
    <x v="0"/>
    <x v="0"/>
  </r>
  <r>
    <x v="5398"/>
    <n v="19324"/>
    <s v="60 months"/>
    <n v="20.74"/>
    <s v="5 years"/>
    <n v="28446"/>
    <s v="Rent"/>
    <x v="5"/>
    <n v="838"/>
    <n v="23.9"/>
    <s v="Not Verified"/>
    <x v="1680"/>
    <x v="1"/>
    <n v="1"/>
    <x v="2"/>
    <x v="3"/>
    <x v="3"/>
    <x v="0"/>
  </r>
  <r>
    <x v="5399"/>
    <n v="32334"/>
    <s v="36 months"/>
    <n v="19.32"/>
    <s v="&lt; 1 year"/>
    <n v="123120"/>
    <s v="Own"/>
    <x v="0"/>
    <n v="821"/>
    <n v="35.299999999999997"/>
    <s v="Verified"/>
    <x v="1645"/>
    <x v="1"/>
    <n v="1"/>
    <x v="2"/>
    <x v="1"/>
    <x v="1"/>
    <x v="0"/>
  </r>
  <r>
    <x v="5400"/>
    <n v="22398"/>
    <s v="36 months"/>
    <n v="18.95"/>
    <s v="6 years"/>
    <n v="140537"/>
    <s v="Rent"/>
    <x v="4"/>
    <n v="694"/>
    <n v="12.1"/>
    <s v="Verified"/>
    <x v="930"/>
    <x v="0"/>
    <n v="0"/>
    <x v="0"/>
    <x v="1"/>
    <x v="1"/>
    <x v="0"/>
  </r>
  <r>
    <x v="5401"/>
    <n v="35650"/>
    <s v="36 months"/>
    <n v="25.65"/>
    <s v="2 years"/>
    <n v="104557"/>
    <s v="Rent"/>
    <x v="2"/>
    <n v="731"/>
    <n v="21.4"/>
    <s v="Verified"/>
    <x v="484"/>
    <x v="0"/>
    <n v="0"/>
    <x v="1"/>
    <x v="1"/>
    <x v="3"/>
    <x v="0"/>
  </r>
  <r>
    <x v="5402"/>
    <n v="22292"/>
    <s v="36 months"/>
    <n v="9.6"/>
    <s v="9 years"/>
    <n v="136653"/>
    <s v="Own"/>
    <x v="6"/>
    <n v="695"/>
    <n v="22.5"/>
    <s v="Verified"/>
    <x v="1486"/>
    <x v="0"/>
    <n v="0"/>
    <x v="0"/>
    <x v="1"/>
    <x v="0"/>
    <x v="0"/>
  </r>
  <r>
    <x v="5403"/>
    <n v="36755"/>
    <s v="36 months"/>
    <n v="23.79"/>
    <s v="3 years"/>
    <n v="69202"/>
    <s v="Own"/>
    <x v="1"/>
    <n v="841"/>
    <n v="37.6"/>
    <s v="Not Verified"/>
    <x v="1286"/>
    <x v="1"/>
    <n v="1"/>
    <x v="2"/>
    <x v="0"/>
    <x v="3"/>
    <x v="0"/>
  </r>
  <r>
    <x v="5404"/>
    <n v="39353"/>
    <s v="36 months"/>
    <n v="24.02"/>
    <s v="3 years"/>
    <n v="20799"/>
    <s v="Mortgage"/>
    <x v="1"/>
    <n v="828"/>
    <n v="23.8"/>
    <s v="Verified"/>
    <x v="2039"/>
    <x v="1"/>
    <n v="1"/>
    <x v="2"/>
    <x v="3"/>
    <x v="3"/>
    <x v="0"/>
  </r>
  <r>
    <x v="5405"/>
    <n v="4159"/>
    <s v="36 months"/>
    <n v="23.07"/>
    <s v="7 years"/>
    <n v="77443"/>
    <s v="Own"/>
    <x v="1"/>
    <n v="769"/>
    <n v="32.299999999999997"/>
    <s v="Not Verified"/>
    <x v="1481"/>
    <x v="1"/>
    <n v="1"/>
    <x v="2"/>
    <x v="0"/>
    <x v="3"/>
    <x v="0"/>
  </r>
  <r>
    <x v="5406"/>
    <n v="33626"/>
    <s v="36 months"/>
    <n v="17.649999999999999"/>
    <s v="&lt; 1 year"/>
    <n v="29939"/>
    <s v="Own"/>
    <x v="0"/>
    <n v="800"/>
    <n v="8.1"/>
    <s v="Verified"/>
    <x v="382"/>
    <x v="0"/>
    <n v="0"/>
    <x v="2"/>
    <x v="3"/>
    <x v="1"/>
    <x v="0"/>
  </r>
  <r>
    <x v="5407"/>
    <n v="30351"/>
    <s v="36 months"/>
    <n v="14.89"/>
    <s v="7 years"/>
    <n v="112623"/>
    <s v="Mortgage"/>
    <x v="4"/>
    <n v="835"/>
    <n v="16.399999999999999"/>
    <s v="Verified"/>
    <x v="841"/>
    <x v="0"/>
    <n v="0"/>
    <x v="2"/>
    <x v="1"/>
    <x v="2"/>
    <x v="0"/>
  </r>
  <r>
    <x v="5408"/>
    <n v="38298"/>
    <s v="36 months"/>
    <n v="14.87"/>
    <s v="8 years"/>
    <n v="59410"/>
    <s v="Mortgage"/>
    <x v="5"/>
    <n v="720"/>
    <n v="26.4"/>
    <s v="Not Verified"/>
    <x v="565"/>
    <x v="0"/>
    <n v="0"/>
    <x v="1"/>
    <x v="2"/>
    <x v="2"/>
    <x v="0"/>
  </r>
  <r>
    <x v="5409"/>
    <n v="18065"/>
    <s v="60 months"/>
    <n v="23.35"/>
    <s v="10+ years"/>
    <n v="84402"/>
    <s v="Own"/>
    <x v="5"/>
    <n v="722"/>
    <n v="28.7"/>
    <s v="Not Verified"/>
    <x v="1860"/>
    <x v="1"/>
    <n v="1"/>
    <x v="1"/>
    <x v="0"/>
    <x v="3"/>
    <x v="0"/>
  </r>
  <r>
    <x v="5410"/>
    <n v="22638"/>
    <s v="36 months"/>
    <n v="17.45"/>
    <s v="6 years"/>
    <n v="36620"/>
    <s v="Own"/>
    <x v="0"/>
    <n v="830"/>
    <n v="36"/>
    <s v="Not Verified"/>
    <x v="291"/>
    <x v="1"/>
    <n v="1"/>
    <x v="2"/>
    <x v="2"/>
    <x v="1"/>
    <x v="0"/>
  </r>
  <r>
    <x v="5411"/>
    <n v="2073"/>
    <s v="36 months"/>
    <n v="13.46"/>
    <s v="&lt; 1 year"/>
    <n v="69623"/>
    <s v="Mortgage"/>
    <x v="6"/>
    <n v="723"/>
    <n v="25.7"/>
    <s v="Verified"/>
    <x v="185"/>
    <x v="0"/>
    <n v="0"/>
    <x v="1"/>
    <x v="0"/>
    <x v="2"/>
    <x v="0"/>
  </r>
  <r>
    <x v="5412"/>
    <n v="19771"/>
    <s v="60 months"/>
    <n v="20.64"/>
    <s v="6 years"/>
    <n v="82861"/>
    <s v="Own"/>
    <x v="0"/>
    <n v="664"/>
    <n v="15.1"/>
    <s v="Verified"/>
    <x v="2040"/>
    <x v="0"/>
    <n v="0"/>
    <x v="0"/>
    <x v="0"/>
    <x v="3"/>
    <x v="0"/>
  </r>
  <r>
    <x v="5413"/>
    <n v="36461"/>
    <s v="36 months"/>
    <n v="25.93"/>
    <s v="5 years"/>
    <n v="120508"/>
    <s v="Mortgage"/>
    <x v="0"/>
    <n v="759"/>
    <n v="23.9"/>
    <s v="Not Verified"/>
    <x v="643"/>
    <x v="0"/>
    <n v="0"/>
    <x v="2"/>
    <x v="1"/>
    <x v="3"/>
    <x v="0"/>
  </r>
  <r>
    <x v="5414"/>
    <n v="30320"/>
    <s v="36 months"/>
    <n v="6.54"/>
    <s v="4 years"/>
    <n v="116553"/>
    <s v="Rent"/>
    <x v="2"/>
    <n v="680"/>
    <n v="29.9"/>
    <s v="Verified"/>
    <x v="2032"/>
    <x v="0"/>
    <n v="0"/>
    <x v="0"/>
    <x v="1"/>
    <x v="0"/>
    <x v="0"/>
  </r>
  <r>
    <x v="5415"/>
    <n v="5340"/>
    <s v="36 months"/>
    <n v="29.3"/>
    <s v="4 years"/>
    <n v="27181"/>
    <s v="Mortgage"/>
    <x v="4"/>
    <n v="816"/>
    <n v="32.5"/>
    <s v="Verified"/>
    <x v="970"/>
    <x v="1"/>
    <n v="1"/>
    <x v="2"/>
    <x v="3"/>
    <x v="3"/>
    <x v="0"/>
  </r>
  <r>
    <x v="5416"/>
    <n v="35924"/>
    <s v="60 months"/>
    <n v="7.42"/>
    <s v="&lt; 1 year"/>
    <n v="124563"/>
    <s v="Rent"/>
    <x v="3"/>
    <n v="784"/>
    <n v="38.1"/>
    <s v="Verified"/>
    <x v="1941"/>
    <x v="0"/>
    <n v="0"/>
    <x v="2"/>
    <x v="1"/>
    <x v="0"/>
    <x v="0"/>
  </r>
  <r>
    <x v="5417"/>
    <n v="17184"/>
    <s v="36 months"/>
    <n v="17.79"/>
    <s v="5 years"/>
    <n v="61098"/>
    <s v="Rent"/>
    <x v="7"/>
    <n v="706"/>
    <n v="11.7"/>
    <s v="Not Verified"/>
    <x v="374"/>
    <x v="0"/>
    <n v="0"/>
    <x v="1"/>
    <x v="0"/>
    <x v="1"/>
    <x v="0"/>
  </r>
  <r>
    <x v="5418"/>
    <n v="3580"/>
    <s v="36 months"/>
    <n v="19.010000000000002"/>
    <s v="3 years"/>
    <n v="67178"/>
    <s v="Mortgage"/>
    <x v="2"/>
    <n v="839"/>
    <n v="28.1"/>
    <s v="Not Verified"/>
    <x v="1162"/>
    <x v="1"/>
    <n v="1"/>
    <x v="2"/>
    <x v="0"/>
    <x v="1"/>
    <x v="0"/>
  </r>
  <r>
    <x v="5419"/>
    <n v="29967"/>
    <s v="60 months"/>
    <n v="8.4600000000000009"/>
    <s v="&lt; 1 year"/>
    <n v="80206"/>
    <s v="Own"/>
    <x v="1"/>
    <n v="832"/>
    <n v="12"/>
    <s v="Verified"/>
    <x v="1337"/>
    <x v="0"/>
    <n v="0"/>
    <x v="2"/>
    <x v="0"/>
    <x v="0"/>
    <x v="0"/>
  </r>
  <r>
    <x v="5420"/>
    <n v="3159"/>
    <s v="36 months"/>
    <n v="27.89"/>
    <s v="7 years"/>
    <n v="136071"/>
    <s v="Rent"/>
    <x v="6"/>
    <n v="756"/>
    <n v="16.100000000000001"/>
    <s v="Not Verified"/>
    <x v="2041"/>
    <x v="0"/>
    <n v="0"/>
    <x v="2"/>
    <x v="1"/>
    <x v="3"/>
    <x v="0"/>
  </r>
  <r>
    <x v="5421"/>
    <n v="14900"/>
    <s v="60 months"/>
    <n v="16.79"/>
    <s v="7 years"/>
    <n v="64055"/>
    <s v="Rent"/>
    <x v="3"/>
    <n v="818"/>
    <n v="10"/>
    <s v="Verified"/>
    <x v="1363"/>
    <x v="0"/>
    <n v="0"/>
    <x v="2"/>
    <x v="0"/>
    <x v="1"/>
    <x v="0"/>
  </r>
  <r>
    <x v="5422"/>
    <n v="12440"/>
    <s v="36 months"/>
    <n v="8.58"/>
    <s v="10+ years"/>
    <n v="40885"/>
    <s v="Rent"/>
    <x v="6"/>
    <n v="746"/>
    <n v="32.1"/>
    <s v="Not Verified"/>
    <x v="825"/>
    <x v="0"/>
    <n v="0"/>
    <x v="1"/>
    <x v="2"/>
    <x v="0"/>
    <x v="0"/>
  </r>
  <r>
    <x v="5423"/>
    <n v="15678"/>
    <s v="36 months"/>
    <n v="22.79"/>
    <s v="3 years"/>
    <n v="38096"/>
    <s v="Rent"/>
    <x v="3"/>
    <n v="794"/>
    <n v="37"/>
    <s v="Verified"/>
    <x v="1692"/>
    <x v="1"/>
    <n v="1"/>
    <x v="2"/>
    <x v="2"/>
    <x v="3"/>
    <x v="0"/>
  </r>
  <r>
    <x v="5424"/>
    <n v="13021"/>
    <s v="60 months"/>
    <n v="21.59"/>
    <s v="6 years"/>
    <n v="45526"/>
    <s v="Rent"/>
    <x v="0"/>
    <n v="784"/>
    <n v="6"/>
    <s v="Not Verified"/>
    <x v="1073"/>
    <x v="0"/>
    <n v="0"/>
    <x v="2"/>
    <x v="2"/>
    <x v="3"/>
    <x v="0"/>
  </r>
  <r>
    <x v="5425"/>
    <n v="7772"/>
    <s v="36 months"/>
    <n v="29.07"/>
    <s v="2 years"/>
    <n v="43094"/>
    <s v="Rent"/>
    <x v="0"/>
    <n v="779"/>
    <n v="33.5"/>
    <s v="Verified"/>
    <x v="663"/>
    <x v="1"/>
    <n v="1"/>
    <x v="2"/>
    <x v="2"/>
    <x v="3"/>
    <x v="0"/>
  </r>
  <r>
    <x v="5426"/>
    <n v="2627"/>
    <s v="60 months"/>
    <n v="16.04"/>
    <s v="7 years"/>
    <n v="23796"/>
    <s v="Rent"/>
    <x v="3"/>
    <n v="580"/>
    <n v="13.5"/>
    <s v="Verified"/>
    <x v="652"/>
    <x v="1"/>
    <n v="1"/>
    <x v="3"/>
    <x v="3"/>
    <x v="1"/>
    <x v="1"/>
  </r>
  <r>
    <x v="5427"/>
    <n v="9219"/>
    <s v="60 months"/>
    <n v="11.69"/>
    <s v="6 years"/>
    <n v="137061"/>
    <s v="Mortgage"/>
    <x v="3"/>
    <n v="748"/>
    <n v="22"/>
    <s v="Not Verified"/>
    <x v="1355"/>
    <x v="0"/>
    <n v="0"/>
    <x v="1"/>
    <x v="1"/>
    <x v="2"/>
    <x v="0"/>
  </r>
  <r>
    <x v="5428"/>
    <n v="24464"/>
    <s v="36 months"/>
    <n v="6.5"/>
    <s v="4 years"/>
    <n v="144237"/>
    <s v="Rent"/>
    <x v="5"/>
    <n v="843"/>
    <n v="31.2"/>
    <s v="Verified"/>
    <x v="1777"/>
    <x v="0"/>
    <n v="0"/>
    <x v="2"/>
    <x v="1"/>
    <x v="0"/>
    <x v="0"/>
  </r>
  <r>
    <x v="5429"/>
    <n v="31232"/>
    <s v="60 months"/>
    <n v="23.33"/>
    <s v="4 years"/>
    <n v="106344"/>
    <s v="Rent"/>
    <x v="0"/>
    <n v="646"/>
    <n v="22.7"/>
    <s v="Verified"/>
    <x v="114"/>
    <x v="1"/>
    <n v="1"/>
    <x v="4"/>
    <x v="1"/>
    <x v="3"/>
    <x v="1"/>
  </r>
  <r>
    <x v="5430"/>
    <n v="9488"/>
    <s v="36 months"/>
    <n v="20.43"/>
    <s v="8 years"/>
    <n v="115906"/>
    <s v="Mortgage"/>
    <x v="4"/>
    <n v="697"/>
    <n v="13.1"/>
    <s v="Verified"/>
    <x v="1428"/>
    <x v="0"/>
    <n v="0"/>
    <x v="0"/>
    <x v="1"/>
    <x v="3"/>
    <x v="0"/>
  </r>
  <r>
    <x v="5431"/>
    <n v="35949"/>
    <s v="60 months"/>
    <n v="29.32"/>
    <s v="5 years"/>
    <n v="74571"/>
    <s v="Mortgage"/>
    <x v="3"/>
    <n v="665"/>
    <n v="36.700000000000003"/>
    <s v="Not Verified"/>
    <x v="343"/>
    <x v="1"/>
    <n v="1"/>
    <x v="0"/>
    <x v="0"/>
    <x v="3"/>
    <x v="0"/>
  </r>
  <r>
    <x v="5432"/>
    <n v="19981"/>
    <s v="36 months"/>
    <n v="22.8"/>
    <s v="5 years"/>
    <n v="103619"/>
    <s v="Rent"/>
    <x v="5"/>
    <n v="814"/>
    <n v="25.8"/>
    <s v="Not Verified"/>
    <x v="2042"/>
    <x v="1"/>
    <n v="1"/>
    <x v="2"/>
    <x v="1"/>
    <x v="3"/>
    <x v="0"/>
  </r>
  <r>
    <x v="5433"/>
    <n v="1901"/>
    <s v="36 months"/>
    <n v="28.33"/>
    <s v="1 year"/>
    <n v="95864"/>
    <s v="Rent"/>
    <x v="7"/>
    <n v="837"/>
    <n v="37.6"/>
    <s v="Not Verified"/>
    <x v="1373"/>
    <x v="1"/>
    <n v="1"/>
    <x v="2"/>
    <x v="0"/>
    <x v="3"/>
    <x v="0"/>
  </r>
  <r>
    <x v="5434"/>
    <n v="23444"/>
    <s v="36 months"/>
    <n v="29.79"/>
    <s v="10+ years"/>
    <n v="24110"/>
    <s v="Own"/>
    <x v="4"/>
    <n v="596"/>
    <n v="34.6"/>
    <s v="Not Verified"/>
    <x v="351"/>
    <x v="1"/>
    <n v="1"/>
    <x v="3"/>
    <x v="3"/>
    <x v="3"/>
    <x v="1"/>
  </r>
  <r>
    <x v="5435"/>
    <n v="19061"/>
    <s v="36 months"/>
    <n v="15.71"/>
    <s v="4 years"/>
    <n v="105292"/>
    <s v="Rent"/>
    <x v="6"/>
    <n v="652"/>
    <n v="35.700000000000003"/>
    <s v="Verified"/>
    <x v="660"/>
    <x v="0"/>
    <n v="0"/>
    <x v="0"/>
    <x v="1"/>
    <x v="1"/>
    <x v="0"/>
  </r>
  <r>
    <x v="5436"/>
    <n v="3881"/>
    <s v="36 months"/>
    <n v="8.76"/>
    <s v="3 years"/>
    <n v="143513"/>
    <s v="Mortgage"/>
    <x v="6"/>
    <n v="740"/>
    <n v="17.7"/>
    <s v="Verified"/>
    <x v="668"/>
    <x v="0"/>
    <n v="0"/>
    <x v="1"/>
    <x v="1"/>
    <x v="0"/>
    <x v="0"/>
  </r>
  <r>
    <x v="5437"/>
    <n v="30863"/>
    <s v="60 months"/>
    <n v="9.9"/>
    <s v="9 years"/>
    <n v="68445"/>
    <s v="Rent"/>
    <x v="4"/>
    <n v="800"/>
    <n v="39.6"/>
    <s v="Not Verified"/>
    <x v="1120"/>
    <x v="0"/>
    <n v="0"/>
    <x v="2"/>
    <x v="0"/>
    <x v="0"/>
    <x v="0"/>
  </r>
  <r>
    <x v="5438"/>
    <n v="6622"/>
    <s v="60 months"/>
    <n v="12.96"/>
    <s v="2 years"/>
    <n v="62843"/>
    <s v="Mortgage"/>
    <x v="2"/>
    <n v="761"/>
    <n v="34.799999999999997"/>
    <s v="Verified"/>
    <x v="1386"/>
    <x v="0"/>
    <n v="0"/>
    <x v="2"/>
    <x v="0"/>
    <x v="2"/>
    <x v="0"/>
  </r>
  <r>
    <x v="5439"/>
    <n v="2378"/>
    <s v="36 months"/>
    <n v="17.72"/>
    <s v="8 years"/>
    <n v="50897"/>
    <s v="Own"/>
    <x v="0"/>
    <n v="828"/>
    <n v="16.8"/>
    <s v="Not Verified"/>
    <x v="176"/>
    <x v="0"/>
    <n v="0"/>
    <x v="2"/>
    <x v="2"/>
    <x v="1"/>
    <x v="0"/>
  </r>
  <r>
    <x v="5440"/>
    <n v="18632"/>
    <s v="36 months"/>
    <n v="8.06"/>
    <s v="10+ years"/>
    <n v="123885"/>
    <s v="Rent"/>
    <x v="0"/>
    <n v="686"/>
    <n v="36.4"/>
    <s v="Verified"/>
    <x v="1242"/>
    <x v="0"/>
    <n v="0"/>
    <x v="0"/>
    <x v="1"/>
    <x v="0"/>
    <x v="0"/>
  </r>
  <r>
    <x v="5441"/>
    <n v="29311"/>
    <s v="60 months"/>
    <n v="12.54"/>
    <s v="6 years"/>
    <n v="30508"/>
    <s v="Rent"/>
    <x v="0"/>
    <n v="680"/>
    <n v="31.4"/>
    <s v="Verified"/>
    <x v="341"/>
    <x v="1"/>
    <n v="1"/>
    <x v="0"/>
    <x v="2"/>
    <x v="2"/>
    <x v="0"/>
  </r>
  <r>
    <x v="5442"/>
    <n v="6650"/>
    <s v="36 months"/>
    <n v="12.69"/>
    <s v="3 years"/>
    <n v="78472"/>
    <s v="Own"/>
    <x v="6"/>
    <n v="836"/>
    <n v="30.4"/>
    <s v="Verified"/>
    <x v="594"/>
    <x v="0"/>
    <n v="0"/>
    <x v="2"/>
    <x v="0"/>
    <x v="2"/>
    <x v="0"/>
  </r>
  <r>
    <x v="5443"/>
    <n v="8036"/>
    <s v="36 months"/>
    <n v="5.0999999999999996"/>
    <s v="8 years"/>
    <n v="50366"/>
    <s v="Rent"/>
    <x v="4"/>
    <n v="741"/>
    <n v="5.2"/>
    <s v="Verified"/>
    <x v="529"/>
    <x v="0"/>
    <n v="0"/>
    <x v="1"/>
    <x v="2"/>
    <x v="0"/>
    <x v="0"/>
  </r>
  <r>
    <x v="5444"/>
    <n v="23499"/>
    <s v="36 months"/>
    <n v="13.85"/>
    <s v="8 years"/>
    <n v="71538"/>
    <s v="Rent"/>
    <x v="3"/>
    <n v="628"/>
    <n v="5.8"/>
    <s v="Not Verified"/>
    <x v="942"/>
    <x v="0"/>
    <n v="0"/>
    <x v="4"/>
    <x v="0"/>
    <x v="2"/>
    <x v="0"/>
  </r>
  <r>
    <x v="5445"/>
    <n v="38016"/>
    <s v="36 months"/>
    <n v="7.9"/>
    <s v="6 years"/>
    <n v="28583"/>
    <s v="Rent"/>
    <x v="0"/>
    <n v="749"/>
    <n v="29.3"/>
    <s v="Verified"/>
    <x v="1910"/>
    <x v="1"/>
    <n v="1"/>
    <x v="1"/>
    <x v="3"/>
    <x v="0"/>
    <x v="0"/>
  </r>
  <r>
    <x v="5446"/>
    <n v="5603"/>
    <s v="36 months"/>
    <n v="15.74"/>
    <s v="4 years"/>
    <n v="83628"/>
    <s v="Own"/>
    <x v="2"/>
    <n v="671"/>
    <n v="14.8"/>
    <s v="Verified"/>
    <x v="889"/>
    <x v="0"/>
    <n v="0"/>
    <x v="0"/>
    <x v="0"/>
    <x v="1"/>
    <x v="0"/>
  </r>
  <r>
    <x v="5447"/>
    <n v="28773"/>
    <s v="60 months"/>
    <n v="9.91"/>
    <s v="8 years"/>
    <n v="20168"/>
    <s v="Own"/>
    <x v="5"/>
    <n v="848"/>
    <n v="7"/>
    <s v="Verified"/>
    <x v="845"/>
    <x v="0"/>
    <n v="0"/>
    <x v="2"/>
    <x v="3"/>
    <x v="0"/>
    <x v="0"/>
  </r>
  <r>
    <x v="5448"/>
    <n v="20937"/>
    <s v="36 months"/>
    <n v="25.55"/>
    <s v="6 years"/>
    <n v="113200"/>
    <s v="Rent"/>
    <x v="6"/>
    <n v="809"/>
    <n v="15"/>
    <s v="Verified"/>
    <x v="1070"/>
    <x v="0"/>
    <n v="0"/>
    <x v="2"/>
    <x v="1"/>
    <x v="3"/>
    <x v="0"/>
  </r>
  <r>
    <x v="5449"/>
    <n v="13632"/>
    <s v="36 months"/>
    <n v="7.01"/>
    <s v="8 years"/>
    <n v="85055"/>
    <s v="Own"/>
    <x v="1"/>
    <n v="829"/>
    <n v="34.299999999999997"/>
    <s v="Verified"/>
    <x v="1281"/>
    <x v="0"/>
    <n v="0"/>
    <x v="2"/>
    <x v="0"/>
    <x v="0"/>
    <x v="0"/>
  </r>
  <r>
    <x v="5450"/>
    <n v="31607"/>
    <s v="60 months"/>
    <n v="26.64"/>
    <s v="10+ years"/>
    <n v="144932"/>
    <s v="Own"/>
    <x v="2"/>
    <n v="807"/>
    <n v="21.5"/>
    <s v="Verified"/>
    <x v="274"/>
    <x v="0"/>
    <n v="0"/>
    <x v="2"/>
    <x v="1"/>
    <x v="3"/>
    <x v="0"/>
  </r>
  <r>
    <x v="5451"/>
    <n v="27337"/>
    <s v="36 months"/>
    <n v="19.510000000000002"/>
    <s v="2 years"/>
    <n v="73117"/>
    <s v="Mortgage"/>
    <x v="4"/>
    <n v="775"/>
    <n v="26.5"/>
    <s v="Verified"/>
    <x v="259"/>
    <x v="1"/>
    <n v="1"/>
    <x v="2"/>
    <x v="0"/>
    <x v="1"/>
    <x v="0"/>
  </r>
  <r>
    <x v="5452"/>
    <n v="1220"/>
    <s v="36 months"/>
    <n v="16.47"/>
    <s v="10+ years"/>
    <n v="105128"/>
    <s v="Mortgage"/>
    <x v="2"/>
    <n v="721"/>
    <n v="33"/>
    <s v="Verified"/>
    <x v="1765"/>
    <x v="0"/>
    <n v="0"/>
    <x v="1"/>
    <x v="1"/>
    <x v="1"/>
    <x v="0"/>
  </r>
  <r>
    <x v="5453"/>
    <n v="5818"/>
    <s v="36 months"/>
    <n v="18.739999999999998"/>
    <s v="8 years"/>
    <n v="82058"/>
    <s v="Mortgage"/>
    <x v="4"/>
    <n v="763"/>
    <n v="16.3"/>
    <s v="Verified"/>
    <x v="2043"/>
    <x v="0"/>
    <n v="0"/>
    <x v="2"/>
    <x v="0"/>
    <x v="1"/>
    <x v="0"/>
  </r>
  <r>
    <x v="5454"/>
    <n v="8349"/>
    <s v="36 months"/>
    <n v="14.4"/>
    <s v="&lt; 1 year"/>
    <n v="127681"/>
    <s v="Mortgage"/>
    <x v="4"/>
    <n v="794"/>
    <n v="5.4"/>
    <s v="Verified"/>
    <x v="1861"/>
    <x v="0"/>
    <n v="0"/>
    <x v="2"/>
    <x v="1"/>
    <x v="2"/>
    <x v="0"/>
  </r>
  <r>
    <x v="5455"/>
    <n v="6618"/>
    <s v="36 months"/>
    <n v="8.19"/>
    <s v="4 years"/>
    <n v="44556"/>
    <s v="Rent"/>
    <x v="4"/>
    <n v="648"/>
    <n v="16.3"/>
    <s v="Verified"/>
    <x v="1823"/>
    <x v="0"/>
    <n v="0"/>
    <x v="4"/>
    <x v="2"/>
    <x v="0"/>
    <x v="0"/>
  </r>
  <r>
    <x v="5456"/>
    <n v="28464"/>
    <s v="36 months"/>
    <n v="24.15"/>
    <s v="1 year"/>
    <n v="131360"/>
    <s v="Rent"/>
    <x v="7"/>
    <n v="625"/>
    <n v="38.5"/>
    <s v="Not Verified"/>
    <x v="823"/>
    <x v="1"/>
    <n v="1"/>
    <x v="4"/>
    <x v="1"/>
    <x v="3"/>
    <x v="1"/>
  </r>
  <r>
    <x v="5457"/>
    <n v="38344"/>
    <s v="36 months"/>
    <n v="28.2"/>
    <s v="&lt; 1 year"/>
    <n v="71879"/>
    <s v="Rent"/>
    <x v="5"/>
    <n v="594"/>
    <n v="21.9"/>
    <s v="Verified"/>
    <x v="622"/>
    <x v="1"/>
    <n v="1"/>
    <x v="3"/>
    <x v="0"/>
    <x v="3"/>
    <x v="1"/>
  </r>
  <r>
    <x v="5458"/>
    <n v="19255"/>
    <s v="36 months"/>
    <n v="28.75"/>
    <s v="2 years"/>
    <n v="149486"/>
    <s v="Own"/>
    <x v="2"/>
    <n v="715"/>
    <n v="24.9"/>
    <s v="Not Verified"/>
    <x v="1988"/>
    <x v="0"/>
    <n v="0"/>
    <x v="1"/>
    <x v="1"/>
    <x v="3"/>
    <x v="0"/>
  </r>
  <r>
    <x v="5459"/>
    <n v="25299"/>
    <s v="36 months"/>
    <n v="21.77"/>
    <s v="6 years"/>
    <n v="105429"/>
    <s v="Rent"/>
    <x v="3"/>
    <n v="701"/>
    <n v="31.6"/>
    <s v="Not Verified"/>
    <x v="191"/>
    <x v="1"/>
    <n v="1"/>
    <x v="1"/>
    <x v="1"/>
    <x v="3"/>
    <x v="0"/>
  </r>
  <r>
    <x v="5460"/>
    <n v="2462"/>
    <s v="60 months"/>
    <n v="15.26"/>
    <s v="2 years"/>
    <n v="43933"/>
    <s v="Own"/>
    <x v="3"/>
    <n v="763"/>
    <n v="9"/>
    <s v="Verified"/>
    <x v="444"/>
    <x v="0"/>
    <n v="0"/>
    <x v="2"/>
    <x v="2"/>
    <x v="1"/>
    <x v="0"/>
  </r>
  <r>
    <x v="5461"/>
    <n v="16905"/>
    <s v="36 months"/>
    <n v="16.96"/>
    <s v="9 years"/>
    <n v="36159"/>
    <s v="Rent"/>
    <x v="7"/>
    <n v="846"/>
    <n v="30.7"/>
    <s v="Verified"/>
    <x v="1623"/>
    <x v="1"/>
    <n v="1"/>
    <x v="2"/>
    <x v="2"/>
    <x v="1"/>
    <x v="0"/>
  </r>
  <r>
    <x v="5462"/>
    <n v="25920"/>
    <s v="36 months"/>
    <n v="21.42"/>
    <s v="9 years"/>
    <n v="40861"/>
    <s v="Rent"/>
    <x v="2"/>
    <n v="778"/>
    <n v="15.4"/>
    <s v="Verified"/>
    <x v="569"/>
    <x v="0"/>
    <n v="0"/>
    <x v="2"/>
    <x v="2"/>
    <x v="3"/>
    <x v="0"/>
  </r>
  <r>
    <x v="5463"/>
    <n v="17252"/>
    <s v="60 months"/>
    <n v="25.58"/>
    <s v="10+ years"/>
    <n v="147457"/>
    <s v="Rent"/>
    <x v="0"/>
    <n v="752"/>
    <n v="18.600000000000001"/>
    <s v="Not Verified"/>
    <x v="1193"/>
    <x v="0"/>
    <n v="0"/>
    <x v="2"/>
    <x v="1"/>
    <x v="3"/>
    <x v="0"/>
  </r>
  <r>
    <x v="5464"/>
    <n v="35836"/>
    <s v="36 months"/>
    <n v="14.36"/>
    <s v="8 years"/>
    <n v="113538"/>
    <s v="Mortgage"/>
    <x v="2"/>
    <n v="689"/>
    <n v="14.4"/>
    <s v="Verified"/>
    <x v="133"/>
    <x v="0"/>
    <n v="0"/>
    <x v="0"/>
    <x v="1"/>
    <x v="2"/>
    <x v="0"/>
  </r>
  <r>
    <x v="5465"/>
    <n v="6753"/>
    <s v="36 months"/>
    <n v="27.92"/>
    <s v="2 years"/>
    <n v="33556"/>
    <s v="Rent"/>
    <x v="3"/>
    <n v="684"/>
    <n v="10.4"/>
    <s v="Not Verified"/>
    <x v="1307"/>
    <x v="1"/>
    <n v="1"/>
    <x v="0"/>
    <x v="2"/>
    <x v="3"/>
    <x v="0"/>
  </r>
  <r>
    <x v="5466"/>
    <n v="15175"/>
    <s v="36 months"/>
    <n v="13.11"/>
    <s v="10+ years"/>
    <n v="90256"/>
    <s v="Mortgage"/>
    <x v="7"/>
    <n v="754"/>
    <n v="17.7"/>
    <s v="Not Verified"/>
    <x v="322"/>
    <x v="0"/>
    <n v="0"/>
    <x v="2"/>
    <x v="0"/>
    <x v="2"/>
    <x v="0"/>
  </r>
  <r>
    <x v="5467"/>
    <n v="7191"/>
    <s v="60 months"/>
    <n v="18.27"/>
    <s v="5 years"/>
    <n v="103633"/>
    <s v="Rent"/>
    <x v="3"/>
    <n v="640"/>
    <n v="8.3000000000000007"/>
    <s v="Not Verified"/>
    <x v="1410"/>
    <x v="1"/>
    <n v="1"/>
    <x v="4"/>
    <x v="1"/>
    <x v="1"/>
    <x v="1"/>
  </r>
  <r>
    <x v="5468"/>
    <n v="18898"/>
    <s v="36 months"/>
    <n v="29.03"/>
    <s v="1 year"/>
    <n v="141307"/>
    <s v="Own"/>
    <x v="7"/>
    <n v="843"/>
    <n v="34.6"/>
    <s v="Verified"/>
    <x v="73"/>
    <x v="1"/>
    <n v="1"/>
    <x v="2"/>
    <x v="1"/>
    <x v="3"/>
    <x v="0"/>
  </r>
  <r>
    <x v="5469"/>
    <n v="19982"/>
    <s v="36 months"/>
    <n v="28.45"/>
    <s v="7 years"/>
    <n v="55280"/>
    <s v="Rent"/>
    <x v="6"/>
    <n v="737"/>
    <n v="15.7"/>
    <s v="Verified"/>
    <x v="140"/>
    <x v="0"/>
    <n v="0"/>
    <x v="1"/>
    <x v="2"/>
    <x v="3"/>
    <x v="0"/>
  </r>
  <r>
    <x v="5470"/>
    <n v="15622"/>
    <s v="36 months"/>
    <n v="22.39"/>
    <s v="9 years"/>
    <n v="47837"/>
    <s v="Rent"/>
    <x v="4"/>
    <n v="802"/>
    <n v="27.9"/>
    <s v="Verified"/>
    <x v="1282"/>
    <x v="1"/>
    <n v="1"/>
    <x v="2"/>
    <x v="2"/>
    <x v="3"/>
    <x v="0"/>
  </r>
  <r>
    <x v="5471"/>
    <n v="2001"/>
    <s v="36 months"/>
    <n v="13.11"/>
    <s v="4 years"/>
    <n v="73741"/>
    <s v="Mortgage"/>
    <x v="7"/>
    <n v="694"/>
    <n v="15.4"/>
    <s v="Verified"/>
    <x v="879"/>
    <x v="0"/>
    <n v="0"/>
    <x v="0"/>
    <x v="0"/>
    <x v="2"/>
    <x v="0"/>
  </r>
  <r>
    <x v="5472"/>
    <n v="24283"/>
    <s v="60 months"/>
    <n v="10.48"/>
    <s v="1 year"/>
    <n v="99370"/>
    <s v="Rent"/>
    <x v="4"/>
    <n v="833"/>
    <n v="12.4"/>
    <s v="Verified"/>
    <x v="236"/>
    <x v="0"/>
    <n v="0"/>
    <x v="2"/>
    <x v="0"/>
    <x v="2"/>
    <x v="0"/>
  </r>
  <r>
    <x v="5473"/>
    <n v="22435"/>
    <s v="36 months"/>
    <n v="7"/>
    <s v="6 years"/>
    <n v="59446"/>
    <s v="Rent"/>
    <x v="5"/>
    <n v="642"/>
    <n v="30"/>
    <s v="Not Verified"/>
    <x v="722"/>
    <x v="1"/>
    <n v="1"/>
    <x v="4"/>
    <x v="2"/>
    <x v="0"/>
    <x v="0"/>
  </r>
  <r>
    <x v="5474"/>
    <n v="28223"/>
    <s v="36 months"/>
    <n v="22.72"/>
    <s v="2 years"/>
    <n v="120982"/>
    <s v="Own"/>
    <x v="7"/>
    <n v="640"/>
    <n v="26.8"/>
    <s v="Verified"/>
    <x v="1828"/>
    <x v="1"/>
    <n v="1"/>
    <x v="4"/>
    <x v="1"/>
    <x v="3"/>
    <x v="1"/>
  </r>
  <r>
    <x v="5475"/>
    <n v="38244"/>
    <s v="60 months"/>
    <n v="17.59"/>
    <s v="4 years"/>
    <n v="53049"/>
    <s v="Mortgage"/>
    <x v="6"/>
    <n v="835"/>
    <n v="12.6"/>
    <s v="Not Verified"/>
    <x v="1792"/>
    <x v="0"/>
    <n v="0"/>
    <x v="2"/>
    <x v="2"/>
    <x v="1"/>
    <x v="0"/>
  </r>
  <r>
    <x v="5476"/>
    <n v="31024"/>
    <s v="36 months"/>
    <n v="19.309999999999999"/>
    <s v="10+ years"/>
    <n v="57694"/>
    <s v="Mortgage"/>
    <x v="6"/>
    <n v="656"/>
    <n v="26.4"/>
    <s v="Not Verified"/>
    <x v="1515"/>
    <x v="1"/>
    <n v="1"/>
    <x v="0"/>
    <x v="2"/>
    <x v="1"/>
    <x v="0"/>
  </r>
  <r>
    <x v="5477"/>
    <n v="31734"/>
    <s v="36 months"/>
    <n v="16.809999999999999"/>
    <s v="8 years"/>
    <n v="102349"/>
    <s v="Mortgage"/>
    <x v="0"/>
    <n v="669"/>
    <n v="5.2"/>
    <s v="Verified"/>
    <x v="1284"/>
    <x v="0"/>
    <n v="0"/>
    <x v="0"/>
    <x v="1"/>
    <x v="1"/>
    <x v="0"/>
  </r>
  <r>
    <x v="5478"/>
    <n v="1515"/>
    <s v="36 months"/>
    <n v="17.07"/>
    <s v="&lt; 1 year"/>
    <n v="30820"/>
    <s v="Own"/>
    <x v="7"/>
    <n v="716"/>
    <n v="11.2"/>
    <s v="Verified"/>
    <x v="1146"/>
    <x v="0"/>
    <n v="0"/>
    <x v="1"/>
    <x v="2"/>
    <x v="1"/>
    <x v="0"/>
  </r>
  <r>
    <x v="5479"/>
    <n v="2191"/>
    <s v="60 months"/>
    <n v="19.28"/>
    <s v="1 year"/>
    <n v="82297"/>
    <s v="Rent"/>
    <x v="5"/>
    <n v="619"/>
    <n v="30.5"/>
    <s v="Not Verified"/>
    <x v="2044"/>
    <x v="1"/>
    <n v="1"/>
    <x v="4"/>
    <x v="0"/>
    <x v="1"/>
    <x v="1"/>
  </r>
  <r>
    <x v="5480"/>
    <n v="33264"/>
    <s v="60 months"/>
    <n v="27.86"/>
    <s v="4 years"/>
    <n v="36005"/>
    <s v="Own"/>
    <x v="4"/>
    <n v="753"/>
    <n v="19.399999999999999"/>
    <s v="Verified"/>
    <x v="829"/>
    <x v="1"/>
    <n v="1"/>
    <x v="2"/>
    <x v="2"/>
    <x v="3"/>
    <x v="0"/>
  </r>
  <r>
    <x v="5481"/>
    <n v="7297"/>
    <s v="60 months"/>
    <n v="5.73"/>
    <s v="3 years"/>
    <n v="114460"/>
    <s v="Own"/>
    <x v="2"/>
    <n v="688"/>
    <n v="12.1"/>
    <s v="Verified"/>
    <x v="1520"/>
    <x v="0"/>
    <n v="0"/>
    <x v="0"/>
    <x v="1"/>
    <x v="0"/>
    <x v="0"/>
  </r>
  <r>
    <x v="5482"/>
    <n v="28856"/>
    <s v="36 months"/>
    <n v="25.04"/>
    <s v="&lt; 1 year"/>
    <n v="106578"/>
    <s v="Rent"/>
    <x v="1"/>
    <n v="710"/>
    <n v="22.7"/>
    <s v="Verified"/>
    <x v="251"/>
    <x v="0"/>
    <n v="0"/>
    <x v="1"/>
    <x v="1"/>
    <x v="3"/>
    <x v="0"/>
  </r>
  <r>
    <x v="5483"/>
    <n v="9334"/>
    <s v="36 months"/>
    <n v="14.76"/>
    <s v="6 years"/>
    <n v="107082"/>
    <s v="Own"/>
    <x v="2"/>
    <n v="733"/>
    <n v="21.3"/>
    <s v="Verified"/>
    <x v="66"/>
    <x v="0"/>
    <n v="0"/>
    <x v="1"/>
    <x v="1"/>
    <x v="2"/>
    <x v="0"/>
  </r>
  <r>
    <x v="5484"/>
    <n v="25162"/>
    <s v="36 months"/>
    <n v="23.62"/>
    <s v="8 years"/>
    <n v="68609"/>
    <s v="Rent"/>
    <x v="3"/>
    <n v="651"/>
    <n v="27.2"/>
    <s v="Not Verified"/>
    <x v="2036"/>
    <x v="1"/>
    <n v="1"/>
    <x v="0"/>
    <x v="0"/>
    <x v="3"/>
    <x v="0"/>
  </r>
  <r>
    <x v="5485"/>
    <n v="7008"/>
    <s v="60 months"/>
    <n v="28.71"/>
    <s v="&lt; 1 year"/>
    <n v="142793"/>
    <s v="Rent"/>
    <x v="2"/>
    <n v="584"/>
    <n v="7.5"/>
    <s v="Verified"/>
    <x v="1295"/>
    <x v="1"/>
    <n v="1"/>
    <x v="3"/>
    <x v="1"/>
    <x v="3"/>
    <x v="1"/>
  </r>
  <r>
    <x v="5486"/>
    <n v="8987"/>
    <s v="36 months"/>
    <n v="12.66"/>
    <s v="7 years"/>
    <n v="72364"/>
    <s v="Rent"/>
    <x v="2"/>
    <n v="792"/>
    <n v="33.700000000000003"/>
    <s v="Verified"/>
    <x v="1483"/>
    <x v="0"/>
    <n v="0"/>
    <x v="2"/>
    <x v="0"/>
    <x v="2"/>
    <x v="0"/>
  </r>
  <r>
    <x v="5487"/>
    <n v="31966"/>
    <s v="36 months"/>
    <n v="7.24"/>
    <s v="8 years"/>
    <n v="82974"/>
    <s v="Rent"/>
    <x v="7"/>
    <n v="751"/>
    <n v="7"/>
    <s v="Verified"/>
    <x v="8"/>
    <x v="0"/>
    <n v="0"/>
    <x v="2"/>
    <x v="0"/>
    <x v="0"/>
    <x v="0"/>
  </r>
  <r>
    <x v="5488"/>
    <n v="4332"/>
    <s v="60 months"/>
    <n v="10.81"/>
    <s v="1 year"/>
    <n v="90168"/>
    <s v="Own"/>
    <x v="0"/>
    <n v="793"/>
    <n v="20.9"/>
    <s v="Not Verified"/>
    <x v="557"/>
    <x v="0"/>
    <n v="0"/>
    <x v="2"/>
    <x v="0"/>
    <x v="2"/>
    <x v="0"/>
  </r>
  <r>
    <x v="5489"/>
    <n v="1787"/>
    <s v="36 months"/>
    <n v="10.55"/>
    <s v="&lt; 1 year"/>
    <n v="129441"/>
    <s v="Rent"/>
    <x v="3"/>
    <n v="668"/>
    <n v="29.9"/>
    <s v="Not Verified"/>
    <x v="118"/>
    <x v="0"/>
    <n v="0"/>
    <x v="0"/>
    <x v="1"/>
    <x v="2"/>
    <x v="0"/>
  </r>
  <r>
    <x v="5490"/>
    <n v="39990"/>
    <s v="36 months"/>
    <n v="23.55"/>
    <s v="5 years"/>
    <n v="128813"/>
    <s v="Rent"/>
    <x v="6"/>
    <n v="650"/>
    <n v="17.100000000000001"/>
    <s v="Verified"/>
    <x v="5"/>
    <x v="0"/>
    <n v="0"/>
    <x v="0"/>
    <x v="1"/>
    <x v="3"/>
    <x v="0"/>
  </r>
  <r>
    <x v="5491"/>
    <n v="10873"/>
    <s v="60 months"/>
    <n v="6.55"/>
    <s v="6 years"/>
    <n v="64944"/>
    <s v="Rent"/>
    <x v="1"/>
    <n v="748"/>
    <n v="36.9"/>
    <s v="Verified"/>
    <x v="1674"/>
    <x v="0"/>
    <n v="0"/>
    <x v="1"/>
    <x v="0"/>
    <x v="0"/>
    <x v="0"/>
  </r>
  <r>
    <x v="5492"/>
    <n v="18006"/>
    <s v="36 months"/>
    <n v="6.27"/>
    <s v="1 year"/>
    <n v="80776"/>
    <s v="Rent"/>
    <x v="2"/>
    <n v="777"/>
    <n v="31.4"/>
    <s v="Verified"/>
    <x v="1546"/>
    <x v="0"/>
    <n v="0"/>
    <x v="2"/>
    <x v="0"/>
    <x v="0"/>
    <x v="0"/>
  </r>
  <r>
    <x v="5493"/>
    <n v="21225"/>
    <s v="36 months"/>
    <n v="22.34"/>
    <s v="4 years"/>
    <n v="104583"/>
    <s v="Rent"/>
    <x v="7"/>
    <n v="675"/>
    <n v="19.899999999999999"/>
    <s v="Not Verified"/>
    <x v="1719"/>
    <x v="0"/>
    <n v="0"/>
    <x v="0"/>
    <x v="1"/>
    <x v="3"/>
    <x v="0"/>
  </r>
  <r>
    <x v="5494"/>
    <n v="37444"/>
    <s v="36 months"/>
    <n v="18.920000000000002"/>
    <s v="4 years"/>
    <n v="61895"/>
    <s v="Mortgage"/>
    <x v="0"/>
    <n v="598"/>
    <n v="11.4"/>
    <s v="Not Verified"/>
    <x v="1882"/>
    <x v="1"/>
    <n v="1"/>
    <x v="3"/>
    <x v="0"/>
    <x v="1"/>
    <x v="1"/>
  </r>
  <r>
    <x v="5495"/>
    <n v="36340"/>
    <s v="36 months"/>
    <n v="15.44"/>
    <s v="6 years"/>
    <n v="30534"/>
    <s v="Rent"/>
    <x v="5"/>
    <n v="734"/>
    <n v="6.5"/>
    <s v="Verified"/>
    <x v="985"/>
    <x v="0"/>
    <n v="0"/>
    <x v="1"/>
    <x v="2"/>
    <x v="1"/>
    <x v="0"/>
  </r>
  <r>
    <x v="5496"/>
    <n v="6033"/>
    <s v="36 months"/>
    <n v="19.38"/>
    <s v="10+ years"/>
    <n v="87224"/>
    <s v="Rent"/>
    <x v="2"/>
    <n v="673"/>
    <n v="33.1"/>
    <s v="Verified"/>
    <x v="1620"/>
    <x v="1"/>
    <n v="1"/>
    <x v="0"/>
    <x v="0"/>
    <x v="1"/>
    <x v="0"/>
  </r>
  <r>
    <x v="5497"/>
    <n v="8788"/>
    <s v="36 months"/>
    <n v="23.38"/>
    <s v="&lt; 1 year"/>
    <n v="140282"/>
    <s v="Own"/>
    <x v="1"/>
    <n v="632"/>
    <n v="11.8"/>
    <s v="Verified"/>
    <x v="705"/>
    <x v="1"/>
    <n v="1"/>
    <x v="4"/>
    <x v="1"/>
    <x v="3"/>
    <x v="1"/>
  </r>
  <r>
    <x v="5498"/>
    <n v="16689"/>
    <s v="36 months"/>
    <n v="7.59"/>
    <s v="9 years"/>
    <n v="107855"/>
    <s v="Mortgage"/>
    <x v="4"/>
    <n v="590"/>
    <n v="14.4"/>
    <s v="Not Verified"/>
    <x v="2045"/>
    <x v="0"/>
    <n v="0"/>
    <x v="3"/>
    <x v="1"/>
    <x v="0"/>
    <x v="0"/>
  </r>
  <r>
    <x v="5499"/>
    <n v="22598"/>
    <s v="60 months"/>
    <n v="18.829999999999998"/>
    <s v="7 years"/>
    <n v="127378"/>
    <s v="Rent"/>
    <x v="5"/>
    <n v="684"/>
    <n v="5.4"/>
    <s v="Verified"/>
    <x v="519"/>
    <x v="0"/>
    <n v="0"/>
    <x v="0"/>
    <x v="1"/>
    <x v="1"/>
    <x v="0"/>
  </r>
  <r>
    <x v="5500"/>
    <n v="38480"/>
    <s v="36 months"/>
    <n v="25.61"/>
    <s v="4 years"/>
    <n v="129015"/>
    <s v="Mortgage"/>
    <x v="5"/>
    <n v="589"/>
    <n v="5.6"/>
    <s v="Verified"/>
    <x v="83"/>
    <x v="1"/>
    <n v="1"/>
    <x v="3"/>
    <x v="1"/>
    <x v="3"/>
    <x v="1"/>
  </r>
  <r>
    <x v="5501"/>
    <n v="30703"/>
    <s v="36 months"/>
    <n v="14.06"/>
    <s v="2 years"/>
    <n v="20816"/>
    <s v="Mortgage"/>
    <x v="2"/>
    <n v="800"/>
    <n v="13.1"/>
    <s v="Not Verified"/>
    <x v="1882"/>
    <x v="0"/>
    <n v="0"/>
    <x v="2"/>
    <x v="3"/>
    <x v="2"/>
    <x v="0"/>
  </r>
  <r>
    <x v="5502"/>
    <n v="1066"/>
    <s v="36 months"/>
    <n v="24.08"/>
    <s v="8 years"/>
    <n v="146112"/>
    <s v="Rent"/>
    <x v="4"/>
    <n v="599"/>
    <n v="35.6"/>
    <s v="Verified"/>
    <x v="1728"/>
    <x v="1"/>
    <n v="1"/>
    <x v="3"/>
    <x v="1"/>
    <x v="3"/>
    <x v="1"/>
  </r>
  <r>
    <x v="5503"/>
    <n v="8533"/>
    <s v="60 months"/>
    <n v="26.14"/>
    <s v="10+ years"/>
    <n v="122170"/>
    <s v="Own"/>
    <x v="1"/>
    <n v="726"/>
    <n v="32.299999999999997"/>
    <s v="Verified"/>
    <x v="385"/>
    <x v="1"/>
    <n v="1"/>
    <x v="1"/>
    <x v="1"/>
    <x v="3"/>
    <x v="0"/>
  </r>
  <r>
    <x v="5504"/>
    <n v="16103"/>
    <s v="36 months"/>
    <n v="25.52"/>
    <s v="2 years"/>
    <n v="140876"/>
    <s v="Rent"/>
    <x v="7"/>
    <n v="834"/>
    <n v="31.9"/>
    <s v="Not Verified"/>
    <x v="1692"/>
    <x v="1"/>
    <n v="1"/>
    <x v="2"/>
    <x v="1"/>
    <x v="3"/>
    <x v="0"/>
  </r>
  <r>
    <x v="5505"/>
    <n v="5616"/>
    <s v="60 months"/>
    <n v="21.26"/>
    <s v="6 years"/>
    <n v="145726"/>
    <s v="Rent"/>
    <x v="4"/>
    <n v="709"/>
    <n v="33.9"/>
    <s v="Verified"/>
    <x v="703"/>
    <x v="1"/>
    <n v="1"/>
    <x v="1"/>
    <x v="1"/>
    <x v="3"/>
    <x v="0"/>
  </r>
  <r>
    <x v="5506"/>
    <n v="39498"/>
    <s v="60 months"/>
    <n v="22.93"/>
    <s v="9 years"/>
    <n v="118110"/>
    <s v="Rent"/>
    <x v="0"/>
    <n v="826"/>
    <n v="11.5"/>
    <s v="Not Verified"/>
    <x v="128"/>
    <x v="0"/>
    <n v="0"/>
    <x v="2"/>
    <x v="1"/>
    <x v="3"/>
    <x v="0"/>
  </r>
  <r>
    <x v="5507"/>
    <n v="12772"/>
    <s v="60 months"/>
    <n v="24.69"/>
    <s v="6 years"/>
    <n v="65935"/>
    <s v="Mortgage"/>
    <x v="3"/>
    <n v="725"/>
    <n v="39.299999999999997"/>
    <s v="Not Verified"/>
    <x v="349"/>
    <x v="1"/>
    <n v="1"/>
    <x v="1"/>
    <x v="0"/>
    <x v="3"/>
    <x v="0"/>
  </r>
  <r>
    <x v="5508"/>
    <n v="24849"/>
    <s v="60 months"/>
    <n v="23.34"/>
    <s v="9 years"/>
    <n v="53445"/>
    <s v="Own"/>
    <x v="5"/>
    <n v="661"/>
    <n v="13.1"/>
    <s v="Verified"/>
    <x v="739"/>
    <x v="0"/>
    <n v="0"/>
    <x v="0"/>
    <x v="2"/>
    <x v="3"/>
    <x v="0"/>
  </r>
  <r>
    <x v="5509"/>
    <n v="13940"/>
    <s v="36 months"/>
    <n v="16.29"/>
    <s v="7 years"/>
    <n v="30446"/>
    <s v="Rent"/>
    <x v="2"/>
    <n v="581"/>
    <n v="10.199999999999999"/>
    <s v="Not Verified"/>
    <x v="611"/>
    <x v="1"/>
    <n v="1"/>
    <x v="3"/>
    <x v="2"/>
    <x v="1"/>
    <x v="1"/>
  </r>
  <r>
    <x v="5510"/>
    <n v="17932"/>
    <s v="60 months"/>
    <n v="8.98"/>
    <s v="9 years"/>
    <n v="115339"/>
    <s v="Rent"/>
    <x v="4"/>
    <n v="827"/>
    <n v="15.3"/>
    <s v="Verified"/>
    <x v="774"/>
    <x v="0"/>
    <n v="0"/>
    <x v="2"/>
    <x v="1"/>
    <x v="0"/>
    <x v="0"/>
  </r>
  <r>
    <x v="5511"/>
    <n v="30769"/>
    <s v="60 months"/>
    <n v="12.74"/>
    <s v="7 years"/>
    <n v="33815"/>
    <s v="Rent"/>
    <x v="3"/>
    <n v="626"/>
    <n v="23.6"/>
    <s v="Verified"/>
    <x v="1835"/>
    <x v="1"/>
    <n v="1"/>
    <x v="4"/>
    <x v="2"/>
    <x v="2"/>
    <x v="0"/>
  </r>
  <r>
    <x v="5512"/>
    <n v="25648"/>
    <s v="60 months"/>
    <n v="10.18"/>
    <s v="3 years"/>
    <n v="113095"/>
    <s v="Rent"/>
    <x v="6"/>
    <n v="658"/>
    <n v="9.4"/>
    <s v="Verified"/>
    <x v="1740"/>
    <x v="0"/>
    <n v="0"/>
    <x v="0"/>
    <x v="1"/>
    <x v="2"/>
    <x v="0"/>
  </r>
  <r>
    <x v="5513"/>
    <n v="33966"/>
    <s v="36 months"/>
    <n v="14.04"/>
    <s v="&lt; 1 year"/>
    <n v="137177"/>
    <s v="Mortgage"/>
    <x v="4"/>
    <n v="703"/>
    <n v="30.9"/>
    <s v="Verified"/>
    <x v="338"/>
    <x v="0"/>
    <n v="0"/>
    <x v="1"/>
    <x v="1"/>
    <x v="2"/>
    <x v="0"/>
  </r>
  <r>
    <x v="5514"/>
    <n v="28777"/>
    <s v="36 months"/>
    <n v="17.23"/>
    <s v="3 years"/>
    <n v="125536"/>
    <s v="Own"/>
    <x v="4"/>
    <n v="661"/>
    <n v="18"/>
    <s v="Not Verified"/>
    <x v="1858"/>
    <x v="0"/>
    <n v="0"/>
    <x v="0"/>
    <x v="1"/>
    <x v="1"/>
    <x v="0"/>
  </r>
  <r>
    <x v="5515"/>
    <n v="33567"/>
    <s v="36 months"/>
    <n v="28.98"/>
    <s v="5 years"/>
    <n v="96042"/>
    <s v="Rent"/>
    <x v="0"/>
    <n v="611"/>
    <n v="24.9"/>
    <s v="Verified"/>
    <x v="318"/>
    <x v="1"/>
    <n v="1"/>
    <x v="4"/>
    <x v="0"/>
    <x v="3"/>
    <x v="1"/>
  </r>
  <r>
    <x v="5516"/>
    <n v="18174"/>
    <s v="36 months"/>
    <n v="28.99"/>
    <s v="9 years"/>
    <n v="22446"/>
    <s v="Rent"/>
    <x v="2"/>
    <n v="725"/>
    <n v="30.7"/>
    <s v="Not Verified"/>
    <x v="1555"/>
    <x v="1"/>
    <n v="1"/>
    <x v="1"/>
    <x v="3"/>
    <x v="3"/>
    <x v="0"/>
  </r>
  <r>
    <x v="5517"/>
    <n v="14798"/>
    <s v="60 months"/>
    <n v="24.24"/>
    <s v="10+ years"/>
    <n v="103808"/>
    <s v="Mortgage"/>
    <x v="5"/>
    <n v="685"/>
    <n v="36.6"/>
    <s v="Verified"/>
    <x v="1544"/>
    <x v="1"/>
    <n v="1"/>
    <x v="0"/>
    <x v="1"/>
    <x v="3"/>
    <x v="0"/>
  </r>
  <r>
    <x v="5518"/>
    <n v="18558"/>
    <s v="60 months"/>
    <n v="29.5"/>
    <s v="5 years"/>
    <n v="21720"/>
    <s v="Mortgage"/>
    <x v="0"/>
    <n v="737"/>
    <n v="33.700000000000003"/>
    <s v="Not Verified"/>
    <x v="6"/>
    <x v="1"/>
    <n v="1"/>
    <x v="1"/>
    <x v="3"/>
    <x v="3"/>
    <x v="0"/>
  </r>
  <r>
    <x v="5519"/>
    <n v="1178"/>
    <s v="36 months"/>
    <n v="29.95"/>
    <s v="5 years"/>
    <n v="46479"/>
    <s v="Rent"/>
    <x v="0"/>
    <n v="672"/>
    <n v="23.8"/>
    <s v="Verified"/>
    <x v="686"/>
    <x v="0"/>
    <n v="0"/>
    <x v="0"/>
    <x v="2"/>
    <x v="3"/>
    <x v="0"/>
  </r>
  <r>
    <x v="5520"/>
    <n v="21470"/>
    <s v="60 months"/>
    <n v="27.13"/>
    <s v="6 years"/>
    <n v="85759"/>
    <s v="Rent"/>
    <x v="6"/>
    <n v="825"/>
    <n v="39.700000000000003"/>
    <s v="Not Verified"/>
    <x v="934"/>
    <x v="1"/>
    <n v="1"/>
    <x v="2"/>
    <x v="0"/>
    <x v="3"/>
    <x v="0"/>
  </r>
  <r>
    <x v="5521"/>
    <n v="18118"/>
    <s v="36 months"/>
    <n v="6.99"/>
    <s v="10+ years"/>
    <n v="98488"/>
    <s v="Rent"/>
    <x v="0"/>
    <n v="728"/>
    <n v="23.5"/>
    <s v="Not Verified"/>
    <x v="1398"/>
    <x v="0"/>
    <n v="0"/>
    <x v="1"/>
    <x v="0"/>
    <x v="0"/>
    <x v="0"/>
  </r>
  <r>
    <x v="5522"/>
    <n v="23616"/>
    <s v="36 months"/>
    <n v="15.65"/>
    <s v="&lt; 1 year"/>
    <n v="119238"/>
    <s v="Mortgage"/>
    <x v="2"/>
    <n v="708"/>
    <n v="23.8"/>
    <s v="Verified"/>
    <x v="970"/>
    <x v="0"/>
    <n v="0"/>
    <x v="1"/>
    <x v="1"/>
    <x v="1"/>
    <x v="0"/>
  </r>
  <r>
    <x v="5523"/>
    <n v="1798"/>
    <s v="36 months"/>
    <n v="18.350000000000001"/>
    <s v="9 years"/>
    <n v="78656"/>
    <s v="Rent"/>
    <x v="3"/>
    <n v="601"/>
    <n v="10.5"/>
    <s v="Verified"/>
    <x v="704"/>
    <x v="1"/>
    <n v="1"/>
    <x v="4"/>
    <x v="0"/>
    <x v="1"/>
    <x v="1"/>
  </r>
  <r>
    <x v="5524"/>
    <n v="8601"/>
    <s v="36 months"/>
    <n v="8.1"/>
    <s v="&lt; 1 year"/>
    <n v="54076"/>
    <s v="Rent"/>
    <x v="0"/>
    <n v="635"/>
    <n v="10.199999999999999"/>
    <s v="Verified"/>
    <x v="284"/>
    <x v="0"/>
    <n v="0"/>
    <x v="4"/>
    <x v="2"/>
    <x v="0"/>
    <x v="0"/>
  </r>
  <r>
    <x v="5525"/>
    <n v="26363"/>
    <s v="60 months"/>
    <n v="25.22"/>
    <s v="6 years"/>
    <n v="66265"/>
    <s v="Rent"/>
    <x v="6"/>
    <n v="617"/>
    <n v="10.9"/>
    <s v="Not Verified"/>
    <x v="212"/>
    <x v="1"/>
    <n v="1"/>
    <x v="4"/>
    <x v="0"/>
    <x v="3"/>
    <x v="1"/>
  </r>
  <r>
    <x v="5526"/>
    <n v="3795"/>
    <s v="36 months"/>
    <n v="8.7200000000000006"/>
    <s v="3 years"/>
    <n v="126721"/>
    <s v="Rent"/>
    <x v="1"/>
    <n v="598"/>
    <n v="25.7"/>
    <s v="Not Verified"/>
    <x v="2046"/>
    <x v="1"/>
    <n v="1"/>
    <x v="3"/>
    <x v="1"/>
    <x v="0"/>
    <x v="0"/>
  </r>
  <r>
    <x v="5527"/>
    <n v="32926"/>
    <s v="36 months"/>
    <n v="14.58"/>
    <s v="5 years"/>
    <n v="52967"/>
    <s v="Own"/>
    <x v="7"/>
    <n v="773"/>
    <n v="19.5"/>
    <s v="Not Verified"/>
    <x v="1322"/>
    <x v="0"/>
    <n v="0"/>
    <x v="2"/>
    <x v="2"/>
    <x v="2"/>
    <x v="0"/>
  </r>
  <r>
    <x v="5528"/>
    <n v="38356"/>
    <s v="36 months"/>
    <n v="6.72"/>
    <s v="5 years"/>
    <n v="147479"/>
    <s v="Rent"/>
    <x v="0"/>
    <n v="672"/>
    <n v="18.5"/>
    <s v="Not Verified"/>
    <x v="1173"/>
    <x v="0"/>
    <n v="0"/>
    <x v="0"/>
    <x v="1"/>
    <x v="0"/>
    <x v="0"/>
  </r>
  <r>
    <x v="5529"/>
    <n v="8297"/>
    <s v="36 months"/>
    <n v="18.11"/>
    <s v="8 years"/>
    <n v="73258"/>
    <s v="Rent"/>
    <x v="4"/>
    <n v="794"/>
    <n v="9.5"/>
    <s v="Not Verified"/>
    <x v="1738"/>
    <x v="0"/>
    <n v="0"/>
    <x v="2"/>
    <x v="0"/>
    <x v="1"/>
    <x v="0"/>
  </r>
  <r>
    <x v="5530"/>
    <n v="4084"/>
    <s v="60 months"/>
    <n v="19.93"/>
    <s v="1 year"/>
    <n v="133548"/>
    <s v="Rent"/>
    <x v="0"/>
    <n v="754"/>
    <n v="18.3"/>
    <s v="Verified"/>
    <x v="1311"/>
    <x v="0"/>
    <n v="0"/>
    <x v="2"/>
    <x v="1"/>
    <x v="1"/>
    <x v="0"/>
  </r>
  <r>
    <x v="5531"/>
    <n v="31329"/>
    <s v="36 months"/>
    <n v="23.38"/>
    <s v="3 years"/>
    <n v="145764"/>
    <s v="Rent"/>
    <x v="1"/>
    <n v="835"/>
    <n v="18.2"/>
    <s v="Not Verified"/>
    <x v="674"/>
    <x v="0"/>
    <n v="0"/>
    <x v="2"/>
    <x v="1"/>
    <x v="3"/>
    <x v="0"/>
  </r>
  <r>
    <x v="5532"/>
    <n v="12110"/>
    <s v="36 months"/>
    <n v="13.49"/>
    <s v="3 years"/>
    <n v="68625"/>
    <s v="Rent"/>
    <x v="3"/>
    <n v="833"/>
    <n v="26.7"/>
    <s v="Not Verified"/>
    <x v="1053"/>
    <x v="0"/>
    <n v="0"/>
    <x v="2"/>
    <x v="0"/>
    <x v="2"/>
    <x v="0"/>
  </r>
  <r>
    <x v="5533"/>
    <n v="1731"/>
    <s v="60 months"/>
    <n v="19.760000000000002"/>
    <s v="6 years"/>
    <n v="25074"/>
    <s v="Mortgage"/>
    <x v="5"/>
    <n v="624"/>
    <n v="18.600000000000001"/>
    <s v="Verified"/>
    <x v="949"/>
    <x v="1"/>
    <n v="1"/>
    <x v="4"/>
    <x v="3"/>
    <x v="1"/>
    <x v="1"/>
  </r>
  <r>
    <x v="5534"/>
    <n v="2129"/>
    <s v="36 months"/>
    <n v="23.35"/>
    <s v="&lt; 1 year"/>
    <n v="145204"/>
    <s v="Rent"/>
    <x v="4"/>
    <n v="794"/>
    <n v="19.7"/>
    <s v="Verified"/>
    <x v="627"/>
    <x v="0"/>
    <n v="0"/>
    <x v="2"/>
    <x v="1"/>
    <x v="3"/>
    <x v="0"/>
  </r>
  <r>
    <x v="5535"/>
    <n v="29022"/>
    <s v="60 months"/>
    <n v="24.05"/>
    <s v="4 years"/>
    <n v="68130"/>
    <s v="Rent"/>
    <x v="4"/>
    <n v="799"/>
    <n v="14.5"/>
    <s v="Not Verified"/>
    <x v="1435"/>
    <x v="0"/>
    <n v="0"/>
    <x v="2"/>
    <x v="0"/>
    <x v="3"/>
    <x v="0"/>
  </r>
  <r>
    <x v="5536"/>
    <n v="2605"/>
    <s v="36 months"/>
    <n v="12.54"/>
    <s v="10+ years"/>
    <n v="40377"/>
    <s v="Mortgage"/>
    <x v="7"/>
    <n v="607"/>
    <n v="9.6"/>
    <s v="Not Verified"/>
    <x v="570"/>
    <x v="0"/>
    <n v="0"/>
    <x v="4"/>
    <x v="2"/>
    <x v="2"/>
    <x v="0"/>
  </r>
  <r>
    <x v="5537"/>
    <n v="12970"/>
    <s v="36 months"/>
    <n v="6.69"/>
    <s v="3 years"/>
    <n v="108992"/>
    <s v="Mortgage"/>
    <x v="5"/>
    <n v="840"/>
    <n v="15.5"/>
    <s v="Not Verified"/>
    <x v="1742"/>
    <x v="0"/>
    <n v="0"/>
    <x v="2"/>
    <x v="1"/>
    <x v="0"/>
    <x v="0"/>
  </r>
  <r>
    <x v="5538"/>
    <n v="30265"/>
    <s v="60 months"/>
    <n v="5.94"/>
    <s v="1 year"/>
    <n v="73085"/>
    <s v="Rent"/>
    <x v="5"/>
    <n v="787"/>
    <n v="6.5"/>
    <s v="Not Verified"/>
    <x v="398"/>
    <x v="0"/>
    <n v="0"/>
    <x v="2"/>
    <x v="0"/>
    <x v="0"/>
    <x v="0"/>
  </r>
  <r>
    <x v="5539"/>
    <n v="33330"/>
    <s v="60 months"/>
    <n v="24.2"/>
    <s v="4 years"/>
    <n v="59701"/>
    <s v="Rent"/>
    <x v="5"/>
    <n v="708"/>
    <n v="12.1"/>
    <s v="Verified"/>
    <x v="2026"/>
    <x v="0"/>
    <n v="0"/>
    <x v="1"/>
    <x v="2"/>
    <x v="3"/>
    <x v="0"/>
  </r>
  <r>
    <x v="5540"/>
    <n v="3933"/>
    <s v="36 months"/>
    <n v="14.64"/>
    <s v="8 years"/>
    <n v="70749"/>
    <s v="Mortgage"/>
    <x v="3"/>
    <n v="747"/>
    <n v="16.399999999999999"/>
    <s v="Verified"/>
    <x v="1384"/>
    <x v="0"/>
    <n v="0"/>
    <x v="1"/>
    <x v="0"/>
    <x v="2"/>
    <x v="0"/>
  </r>
  <r>
    <x v="5541"/>
    <n v="16187"/>
    <s v="36 months"/>
    <n v="8.35"/>
    <s v="7 years"/>
    <n v="134692"/>
    <s v="Rent"/>
    <x v="0"/>
    <n v="810"/>
    <n v="10.1"/>
    <s v="Not Verified"/>
    <x v="1129"/>
    <x v="0"/>
    <n v="0"/>
    <x v="2"/>
    <x v="1"/>
    <x v="0"/>
    <x v="0"/>
  </r>
  <r>
    <x v="5542"/>
    <n v="26791"/>
    <s v="60 months"/>
    <n v="9.61"/>
    <s v="8 years"/>
    <n v="134578"/>
    <s v="Mortgage"/>
    <x v="1"/>
    <n v="746"/>
    <n v="28.3"/>
    <s v="Not Verified"/>
    <x v="2047"/>
    <x v="0"/>
    <n v="0"/>
    <x v="1"/>
    <x v="1"/>
    <x v="0"/>
    <x v="0"/>
  </r>
  <r>
    <x v="5543"/>
    <n v="25900"/>
    <s v="36 months"/>
    <n v="24.15"/>
    <s v="6 years"/>
    <n v="149544"/>
    <s v="Mortgage"/>
    <x v="0"/>
    <n v="674"/>
    <n v="14.8"/>
    <s v="Verified"/>
    <x v="1979"/>
    <x v="0"/>
    <n v="0"/>
    <x v="0"/>
    <x v="1"/>
    <x v="3"/>
    <x v="0"/>
  </r>
  <r>
    <x v="5544"/>
    <n v="6074"/>
    <s v="36 months"/>
    <n v="19.97"/>
    <s v="9 years"/>
    <n v="85081"/>
    <s v="Own"/>
    <x v="3"/>
    <n v="655"/>
    <n v="26.5"/>
    <s v="Verified"/>
    <x v="2048"/>
    <x v="1"/>
    <n v="1"/>
    <x v="0"/>
    <x v="0"/>
    <x v="1"/>
    <x v="0"/>
  </r>
  <r>
    <x v="5545"/>
    <n v="27426"/>
    <s v="36 months"/>
    <n v="17.54"/>
    <s v="6 years"/>
    <n v="28471"/>
    <s v="Rent"/>
    <x v="4"/>
    <n v="826"/>
    <n v="27.5"/>
    <s v="Verified"/>
    <x v="1057"/>
    <x v="1"/>
    <n v="1"/>
    <x v="2"/>
    <x v="3"/>
    <x v="1"/>
    <x v="0"/>
  </r>
  <r>
    <x v="5546"/>
    <n v="1893"/>
    <s v="36 months"/>
    <n v="20.58"/>
    <s v="1 year"/>
    <n v="60358"/>
    <s v="Rent"/>
    <x v="7"/>
    <n v="750"/>
    <n v="20.7"/>
    <s v="Verified"/>
    <x v="2049"/>
    <x v="0"/>
    <n v="0"/>
    <x v="2"/>
    <x v="0"/>
    <x v="3"/>
    <x v="0"/>
  </r>
  <r>
    <x v="5547"/>
    <n v="35158"/>
    <s v="36 months"/>
    <n v="8.44"/>
    <s v="2 years"/>
    <n v="23019"/>
    <s v="Mortgage"/>
    <x v="0"/>
    <n v="799"/>
    <n v="20.7"/>
    <s v="Not Verified"/>
    <x v="584"/>
    <x v="0"/>
    <n v="0"/>
    <x v="2"/>
    <x v="3"/>
    <x v="0"/>
    <x v="0"/>
  </r>
  <r>
    <x v="5548"/>
    <n v="20773"/>
    <s v="60 months"/>
    <n v="12.98"/>
    <s v="10+ years"/>
    <n v="123661"/>
    <s v="Mortgage"/>
    <x v="2"/>
    <n v="833"/>
    <n v="25.4"/>
    <s v="Not Verified"/>
    <x v="386"/>
    <x v="0"/>
    <n v="0"/>
    <x v="2"/>
    <x v="1"/>
    <x v="2"/>
    <x v="0"/>
  </r>
  <r>
    <x v="5549"/>
    <n v="5239"/>
    <s v="36 months"/>
    <n v="14.35"/>
    <s v="9 years"/>
    <n v="38748"/>
    <s v="Rent"/>
    <x v="2"/>
    <n v="712"/>
    <n v="14.2"/>
    <s v="Not Verified"/>
    <x v="795"/>
    <x v="0"/>
    <n v="0"/>
    <x v="1"/>
    <x v="2"/>
    <x v="2"/>
    <x v="0"/>
  </r>
  <r>
    <x v="5550"/>
    <n v="21863"/>
    <s v="60 months"/>
    <n v="12.86"/>
    <s v="7 years"/>
    <n v="134814"/>
    <s v="Rent"/>
    <x v="0"/>
    <n v="815"/>
    <n v="5.7"/>
    <s v="Verified"/>
    <x v="1823"/>
    <x v="0"/>
    <n v="0"/>
    <x v="2"/>
    <x v="1"/>
    <x v="2"/>
    <x v="0"/>
  </r>
  <r>
    <x v="5551"/>
    <n v="4432"/>
    <s v="36 months"/>
    <n v="26.61"/>
    <s v="10+ years"/>
    <n v="48975"/>
    <s v="Own"/>
    <x v="3"/>
    <n v="744"/>
    <n v="27.6"/>
    <s v="Verified"/>
    <x v="1559"/>
    <x v="1"/>
    <n v="1"/>
    <x v="1"/>
    <x v="2"/>
    <x v="3"/>
    <x v="0"/>
  </r>
  <r>
    <x v="5552"/>
    <n v="36139"/>
    <s v="36 months"/>
    <n v="19.54"/>
    <s v="1 year"/>
    <n v="96524"/>
    <s v="Mortgage"/>
    <x v="1"/>
    <n v="773"/>
    <n v="26.3"/>
    <s v="Verified"/>
    <x v="1261"/>
    <x v="1"/>
    <n v="1"/>
    <x v="2"/>
    <x v="0"/>
    <x v="1"/>
    <x v="0"/>
  </r>
  <r>
    <x v="5553"/>
    <n v="2515"/>
    <s v="36 months"/>
    <n v="23.23"/>
    <s v="6 years"/>
    <n v="57594"/>
    <s v="Mortgage"/>
    <x v="3"/>
    <n v="737"/>
    <n v="21.7"/>
    <s v="Verified"/>
    <x v="1558"/>
    <x v="0"/>
    <n v="0"/>
    <x v="1"/>
    <x v="2"/>
    <x v="3"/>
    <x v="0"/>
  </r>
  <r>
    <x v="5554"/>
    <n v="32670"/>
    <s v="36 months"/>
    <n v="10.92"/>
    <s v="5 years"/>
    <n v="23249"/>
    <s v="Rent"/>
    <x v="7"/>
    <n v="623"/>
    <n v="35.700000000000003"/>
    <s v="Verified"/>
    <x v="1688"/>
    <x v="1"/>
    <n v="1"/>
    <x v="4"/>
    <x v="3"/>
    <x v="2"/>
    <x v="0"/>
  </r>
  <r>
    <x v="5555"/>
    <n v="15605"/>
    <s v="36 months"/>
    <n v="11.6"/>
    <s v="9 years"/>
    <n v="138589"/>
    <s v="Rent"/>
    <x v="1"/>
    <n v="766"/>
    <n v="22.8"/>
    <s v="Not Verified"/>
    <x v="1353"/>
    <x v="0"/>
    <n v="0"/>
    <x v="2"/>
    <x v="1"/>
    <x v="2"/>
    <x v="0"/>
  </r>
  <r>
    <x v="5556"/>
    <n v="6586"/>
    <s v="36 months"/>
    <n v="10.63"/>
    <s v="3 years"/>
    <n v="81929"/>
    <s v="Rent"/>
    <x v="5"/>
    <n v="711"/>
    <n v="15.6"/>
    <s v="Not Verified"/>
    <x v="978"/>
    <x v="0"/>
    <n v="0"/>
    <x v="1"/>
    <x v="0"/>
    <x v="2"/>
    <x v="0"/>
  </r>
  <r>
    <x v="5557"/>
    <n v="36685"/>
    <s v="60 months"/>
    <n v="22.2"/>
    <s v="10+ years"/>
    <n v="49108"/>
    <s v="Mortgage"/>
    <x v="4"/>
    <n v="738"/>
    <n v="30"/>
    <s v="Verified"/>
    <x v="1411"/>
    <x v="1"/>
    <n v="1"/>
    <x v="1"/>
    <x v="2"/>
    <x v="3"/>
    <x v="0"/>
  </r>
  <r>
    <x v="5558"/>
    <n v="32186"/>
    <s v="36 months"/>
    <n v="13.73"/>
    <s v="3 years"/>
    <n v="115892"/>
    <s v="Rent"/>
    <x v="0"/>
    <n v="826"/>
    <n v="38.700000000000003"/>
    <s v="Verified"/>
    <x v="495"/>
    <x v="0"/>
    <n v="0"/>
    <x v="2"/>
    <x v="1"/>
    <x v="2"/>
    <x v="0"/>
  </r>
  <r>
    <x v="5559"/>
    <n v="27928"/>
    <s v="36 months"/>
    <n v="15.13"/>
    <s v="2 years"/>
    <n v="41541"/>
    <s v="Mortgage"/>
    <x v="3"/>
    <n v="655"/>
    <n v="30.8"/>
    <s v="Verified"/>
    <x v="868"/>
    <x v="0"/>
    <n v="0"/>
    <x v="0"/>
    <x v="2"/>
    <x v="1"/>
    <x v="0"/>
  </r>
  <r>
    <x v="5560"/>
    <n v="33728"/>
    <s v="60 months"/>
    <n v="22.73"/>
    <s v="5 years"/>
    <n v="64661"/>
    <s v="Rent"/>
    <x v="7"/>
    <n v="587"/>
    <n v="36.799999999999997"/>
    <s v="Not Verified"/>
    <x v="1397"/>
    <x v="1"/>
    <n v="1"/>
    <x v="3"/>
    <x v="0"/>
    <x v="3"/>
    <x v="1"/>
  </r>
  <r>
    <x v="5561"/>
    <n v="18551"/>
    <s v="60 months"/>
    <n v="29.29"/>
    <s v="2 years"/>
    <n v="110594"/>
    <s v="Rent"/>
    <x v="7"/>
    <n v="657"/>
    <n v="8.9"/>
    <s v="Not Verified"/>
    <x v="2050"/>
    <x v="0"/>
    <n v="0"/>
    <x v="0"/>
    <x v="1"/>
    <x v="3"/>
    <x v="0"/>
  </r>
  <r>
    <x v="5562"/>
    <n v="22493"/>
    <s v="36 months"/>
    <n v="9.0500000000000007"/>
    <s v="8 years"/>
    <n v="39423"/>
    <s v="Own"/>
    <x v="1"/>
    <n v="686"/>
    <n v="9.1999999999999993"/>
    <s v="Not Verified"/>
    <x v="1414"/>
    <x v="0"/>
    <n v="0"/>
    <x v="0"/>
    <x v="2"/>
    <x v="0"/>
    <x v="0"/>
  </r>
  <r>
    <x v="5563"/>
    <n v="21711"/>
    <s v="36 months"/>
    <n v="6.57"/>
    <s v="3 years"/>
    <n v="106330"/>
    <s v="Mortgage"/>
    <x v="5"/>
    <n v="619"/>
    <n v="10.4"/>
    <s v="Not Verified"/>
    <x v="2051"/>
    <x v="0"/>
    <n v="0"/>
    <x v="4"/>
    <x v="1"/>
    <x v="0"/>
    <x v="0"/>
  </r>
  <r>
    <x v="5564"/>
    <n v="21039"/>
    <s v="60 months"/>
    <n v="9.8699999999999992"/>
    <s v="3 years"/>
    <n v="78851"/>
    <s v="Rent"/>
    <x v="1"/>
    <n v="684"/>
    <n v="29.6"/>
    <s v="Verified"/>
    <x v="2052"/>
    <x v="0"/>
    <n v="0"/>
    <x v="0"/>
    <x v="0"/>
    <x v="0"/>
    <x v="0"/>
  </r>
  <r>
    <x v="5565"/>
    <n v="37561"/>
    <s v="60 months"/>
    <n v="23.37"/>
    <s v="1 year"/>
    <n v="47744"/>
    <s v="Rent"/>
    <x v="1"/>
    <n v="732"/>
    <n v="18.600000000000001"/>
    <s v="Verified"/>
    <x v="1094"/>
    <x v="0"/>
    <n v="0"/>
    <x v="1"/>
    <x v="2"/>
    <x v="3"/>
    <x v="0"/>
  </r>
  <r>
    <x v="5566"/>
    <n v="10947"/>
    <s v="36 months"/>
    <n v="9.8699999999999992"/>
    <s v="1 year"/>
    <n v="143818"/>
    <s v="Own"/>
    <x v="6"/>
    <n v="637"/>
    <n v="21.7"/>
    <s v="Verified"/>
    <x v="1599"/>
    <x v="0"/>
    <n v="0"/>
    <x v="4"/>
    <x v="1"/>
    <x v="0"/>
    <x v="0"/>
  </r>
  <r>
    <x v="5567"/>
    <n v="33335"/>
    <s v="36 months"/>
    <n v="19.61"/>
    <s v="6 years"/>
    <n v="85552"/>
    <s v="Mortgage"/>
    <x v="1"/>
    <n v="666"/>
    <n v="14.2"/>
    <s v="Verified"/>
    <x v="1253"/>
    <x v="0"/>
    <n v="0"/>
    <x v="0"/>
    <x v="0"/>
    <x v="1"/>
    <x v="0"/>
  </r>
  <r>
    <x v="5568"/>
    <n v="16859"/>
    <s v="60 months"/>
    <n v="19.760000000000002"/>
    <s v="4 years"/>
    <n v="142692"/>
    <s v="Own"/>
    <x v="6"/>
    <n v="753"/>
    <n v="30.8"/>
    <s v="Not Verified"/>
    <x v="818"/>
    <x v="1"/>
    <n v="1"/>
    <x v="2"/>
    <x v="1"/>
    <x v="1"/>
    <x v="0"/>
  </r>
  <r>
    <x v="5569"/>
    <n v="24122"/>
    <s v="60 months"/>
    <n v="12.36"/>
    <s v="2 years"/>
    <n v="27083"/>
    <s v="Rent"/>
    <x v="6"/>
    <n v="733"/>
    <n v="34.6"/>
    <s v="Verified"/>
    <x v="1382"/>
    <x v="1"/>
    <n v="1"/>
    <x v="1"/>
    <x v="3"/>
    <x v="2"/>
    <x v="0"/>
  </r>
  <r>
    <x v="5570"/>
    <n v="2577"/>
    <s v="60 months"/>
    <n v="6.72"/>
    <s v="5 years"/>
    <n v="57843"/>
    <s v="Own"/>
    <x v="1"/>
    <n v="586"/>
    <n v="10.6"/>
    <s v="Verified"/>
    <x v="1392"/>
    <x v="0"/>
    <n v="0"/>
    <x v="3"/>
    <x v="2"/>
    <x v="0"/>
    <x v="0"/>
  </r>
  <r>
    <x v="5571"/>
    <n v="29350"/>
    <s v="36 months"/>
    <n v="14.98"/>
    <s v="5 years"/>
    <n v="49118"/>
    <s v="Mortgage"/>
    <x v="6"/>
    <n v="635"/>
    <n v="11.7"/>
    <s v="Not Verified"/>
    <x v="754"/>
    <x v="0"/>
    <n v="0"/>
    <x v="4"/>
    <x v="2"/>
    <x v="2"/>
    <x v="0"/>
  </r>
  <r>
    <x v="5572"/>
    <n v="34798"/>
    <s v="36 months"/>
    <n v="9.67"/>
    <s v="&lt; 1 year"/>
    <n v="65334"/>
    <s v="Mortgage"/>
    <x v="0"/>
    <n v="647"/>
    <n v="16.899999999999999"/>
    <s v="Verified"/>
    <x v="2049"/>
    <x v="0"/>
    <n v="0"/>
    <x v="4"/>
    <x v="0"/>
    <x v="0"/>
    <x v="0"/>
  </r>
  <r>
    <x v="5573"/>
    <n v="32898"/>
    <s v="36 months"/>
    <n v="9.61"/>
    <s v="2 years"/>
    <n v="138630"/>
    <s v="Own"/>
    <x v="3"/>
    <n v="725"/>
    <n v="14.8"/>
    <s v="Verified"/>
    <x v="446"/>
    <x v="0"/>
    <n v="0"/>
    <x v="1"/>
    <x v="1"/>
    <x v="0"/>
    <x v="0"/>
  </r>
  <r>
    <x v="5574"/>
    <n v="16881"/>
    <s v="36 months"/>
    <n v="18.059999999999999"/>
    <s v="4 years"/>
    <n v="131043"/>
    <s v="Mortgage"/>
    <x v="1"/>
    <n v="839"/>
    <n v="23.6"/>
    <s v="Verified"/>
    <x v="1229"/>
    <x v="0"/>
    <n v="0"/>
    <x v="2"/>
    <x v="1"/>
    <x v="1"/>
    <x v="0"/>
  </r>
  <r>
    <x v="5575"/>
    <n v="11785"/>
    <s v="36 months"/>
    <n v="21.83"/>
    <s v="10+ years"/>
    <n v="96441"/>
    <s v="Rent"/>
    <x v="2"/>
    <n v="736"/>
    <n v="31.3"/>
    <s v="Verified"/>
    <x v="1033"/>
    <x v="1"/>
    <n v="1"/>
    <x v="1"/>
    <x v="0"/>
    <x v="3"/>
    <x v="0"/>
  </r>
  <r>
    <x v="5576"/>
    <n v="7691"/>
    <s v="36 months"/>
    <n v="6.89"/>
    <s v="10+ years"/>
    <n v="65661"/>
    <s v="Rent"/>
    <x v="2"/>
    <n v="795"/>
    <n v="32.799999999999997"/>
    <s v="Not Verified"/>
    <x v="521"/>
    <x v="0"/>
    <n v="0"/>
    <x v="2"/>
    <x v="0"/>
    <x v="0"/>
    <x v="0"/>
  </r>
  <r>
    <x v="5577"/>
    <n v="18297"/>
    <s v="36 months"/>
    <n v="19.46"/>
    <s v="6 years"/>
    <n v="85455"/>
    <s v="Mortgage"/>
    <x v="3"/>
    <n v="747"/>
    <n v="12.3"/>
    <s v="Verified"/>
    <x v="482"/>
    <x v="0"/>
    <n v="0"/>
    <x v="1"/>
    <x v="0"/>
    <x v="1"/>
    <x v="0"/>
  </r>
  <r>
    <x v="5578"/>
    <n v="7358"/>
    <s v="36 months"/>
    <n v="11.16"/>
    <s v="3 years"/>
    <n v="115918"/>
    <s v="Rent"/>
    <x v="7"/>
    <n v="748"/>
    <n v="11.1"/>
    <s v="Verified"/>
    <x v="826"/>
    <x v="0"/>
    <n v="0"/>
    <x v="1"/>
    <x v="1"/>
    <x v="2"/>
    <x v="0"/>
  </r>
  <r>
    <x v="5579"/>
    <n v="20581"/>
    <s v="60 months"/>
    <n v="21.83"/>
    <s v="7 years"/>
    <n v="146765"/>
    <s v="Mortgage"/>
    <x v="2"/>
    <n v="652"/>
    <n v="17.7"/>
    <s v="Not Verified"/>
    <x v="1814"/>
    <x v="0"/>
    <n v="0"/>
    <x v="0"/>
    <x v="1"/>
    <x v="3"/>
    <x v="0"/>
  </r>
  <r>
    <x v="5580"/>
    <n v="2462"/>
    <s v="60 months"/>
    <n v="25.26"/>
    <s v="2 years"/>
    <n v="75324"/>
    <s v="Rent"/>
    <x v="2"/>
    <n v="656"/>
    <n v="10.199999999999999"/>
    <s v="Verified"/>
    <x v="1864"/>
    <x v="0"/>
    <n v="0"/>
    <x v="0"/>
    <x v="0"/>
    <x v="3"/>
    <x v="0"/>
  </r>
  <r>
    <x v="5581"/>
    <n v="16511"/>
    <s v="60 months"/>
    <n v="25.18"/>
    <s v="5 years"/>
    <n v="138305"/>
    <s v="Rent"/>
    <x v="4"/>
    <n v="636"/>
    <n v="8.1999999999999993"/>
    <s v="Verified"/>
    <x v="2053"/>
    <x v="1"/>
    <n v="1"/>
    <x v="4"/>
    <x v="1"/>
    <x v="3"/>
    <x v="1"/>
  </r>
  <r>
    <x v="5582"/>
    <n v="11570"/>
    <s v="60 months"/>
    <n v="14.25"/>
    <s v="5 years"/>
    <n v="78377"/>
    <s v="Rent"/>
    <x v="1"/>
    <n v="678"/>
    <n v="13.5"/>
    <s v="Verified"/>
    <x v="1410"/>
    <x v="0"/>
    <n v="0"/>
    <x v="0"/>
    <x v="0"/>
    <x v="2"/>
    <x v="0"/>
  </r>
  <r>
    <x v="5583"/>
    <n v="16474"/>
    <s v="36 months"/>
    <n v="19.18"/>
    <s v="8 years"/>
    <n v="62771"/>
    <s v="Rent"/>
    <x v="2"/>
    <n v="742"/>
    <n v="18.8"/>
    <s v="Verified"/>
    <x v="325"/>
    <x v="0"/>
    <n v="0"/>
    <x v="1"/>
    <x v="0"/>
    <x v="1"/>
    <x v="0"/>
  </r>
  <r>
    <x v="5584"/>
    <n v="8037"/>
    <s v="36 months"/>
    <n v="24.84"/>
    <s v="3 years"/>
    <n v="112119"/>
    <s v="Own"/>
    <x v="2"/>
    <n v="605"/>
    <n v="25.6"/>
    <s v="Not Verified"/>
    <x v="1612"/>
    <x v="1"/>
    <n v="1"/>
    <x v="4"/>
    <x v="1"/>
    <x v="3"/>
    <x v="1"/>
  </r>
  <r>
    <x v="5585"/>
    <n v="29129"/>
    <s v="36 months"/>
    <n v="6.52"/>
    <s v="6 years"/>
    <n v="84289"/>
    <s v="Rent"/>
    <x v="3"/>
    <n v="635"/>
    <n v="30.3"/>
    <s v="Verified"/>
    <x v="1923"/>
    <x v="1"/>
    <n v="1"/>
    <x v="4"/>
    <x v="0"/>
    <x v="0"/>
    <x v="0"/>
  </r>
  <r>
    <x v="5586"/>
    <n v="14386"/>
    <s v="36 months"/>
    <n v="20.14"/>
    <s v="9 years"/>
    <n v="65156"/>
    <s v="Rent"/>
    <x v="1"/>
    <n v="610"/>
    <n v="12.8"/>
    <s v="Verified"/>
    <x v="2054"/>
    <x v="1"/>
    <n v="1"/>
    <x v="4"/>
    <x v="0"/>
    <x v="3"/>
    <x v="1"/>
  </r>
  <r>
    <x v="5587"/>
    <n v="7221"/>
    <s v="60 months"/>
    <n v="25.91"/>
    <s v="&lt; 1 year"/>
    <n v="133292"/>
    <s v="Mortgage"/>
    <x v="1"/>
    <n v="609"/>
    <n v="33.700000000000003"/>
    <s v="Verified"/>
    <x v="908"/>
    <x v="1"/>
    <n v="1"/>
    <x v="4"/>
    <x v="1"/>
    <x v="3"/>
    <x v="1"/>
  </r>
  <r>
    <x v="5588"/>
    <n v="24474"/>
    <s v="36 months"/>
    <n v="14.31"/>
    <s v="10+ years"/>
    <n v="26230"/>
    <s v="Rent"/>
    <x v="2"/>
    <n v="603"/>
    <n v="6.2"/>
    <s v="Verified"/>
    <x v="1953"/>
    <x v="1"/>
    <n v="1"/>
    <x v="4"/>
    <x v="3"/>
    <x v="2"/>
    <x v="0"/>
  </r>
  <r>
    <x v="5589"/>
    <n v="22045"/>
    <s v="36 months"/>
    <n v="16.39"/>
    <s v="&lt; 1 year"/>
    <n v="52649"/>
    <s v="Mortgage"/>
    <x v="0"/>
    <n v="675"/>
    <n v="20.5"/>
    <s v="Verified"/>
    <x v="116"/>
    <x v="0"/>
    <n v="0"/>
    <x v="0"/>
    <x v="2"/>
    <x v="1"/>
    <x v="0"/>
  </r>
  <r>
    <x v="5590"/>
    <n v="26783"/>
    <s v="36 months"/>
    <n v="22.47"/>
    <s v="1 year"/>
    <n v="61429"/>
    <s v="Rent"/>
    <x v="6"/>
    <n v="737"/>
    <n v="27.2"/>
    <s v="Verified"/>
    <x v="1905"/>
    <x v="1"/>
    <n v="1"/>
    <x v="1"/>
    <x v="0"/>
    <x v="3"/>
    <x v="0"/>
  </r>
  <r>
    <x v="5591"/>
    <n v="5922"/>
    <s v="36 months"/>
    <n v="6.7"/>
    <s v="3 years"/>
    <n v="119628"/>
    <s v="Rent"/>
    <x v="4"/>
    <n v="700"/>
    <n v="15.2"/>
    <s v="Not Verified"/>
    <x v="475"/>
    <x v="0"/>
    <n v="0"/>
    <x v="1"/>
    <x v="1"/>
    <x v="0"/>
    <x v="0"/>
  </r>
  <r>
    <x v="5592"/>
    <n v="23706"/>
    <s v="36 months"/>
    <n v="14.64"/>
    <s v="5 years"/>
    <n v="84127"/>
    <s v="Rent"/>
    <x v="4"/>
    <n v="733"/>
    <n v="28.9"/>
    <s v="Verified"/>
    <x v="2045"/>
    <x v="0"/>
    <n v="0"/>
    <x v="1"/>
    <x v="0"/>
    <x v="2"/>
    <x v="0"/>
  </r>
  <r>
    <x v="5593"/>
    <n v="33479"/>
    <s v="36 months"/>
    <n v="12.39"/>
    <s v="3 years"/>
    <n v="56045"/>
    <s v="Own"/>
    <x v="2"/>
    <n v="661"/>
    <n v="35.299999999999997"/>
    <s v="Verified"/>
    <x v="1578"/>
    <x v="0"/>
    <n v="0"/>
    <x v="0"/>
    <x v="2"/>
    <x v="2"/>
    <x v="0"/>
  </r>
  <r>
    <x v="5594"/>
    <n v="6178"/>
    <s v="36 months"/>
    <n v="5.42"/>
    <s v="5 years"/>
    <n v="87160"/>
    <s v="Mortgage"/>
    <x v="2"/>
    <n v="705"/>
    <n v="8.1"/>
    <s v="Not Verified"/>
    <x v="518"/>
    <x v="0"/>
    <n v="0"/>
    <x v="1"/>
    <x v="0"/>
    <x v="0"/>
    <x v="0"/>
  </r>
  <r>
    <x v="5595"/>
    <n v="31022"/>
    <s v="36 months"/>
    <n v="9.9"/>
    <s v="1 year"/>
    <n v="92785"/>
    <s v="Mortgage"/>
    <x v="6"/>
    <n v="703"/>
    <n v="22.9"/>
    <s v="Verified"/>
    <x v="977"/>
    <x v="0"/>
    <n v="0"/>
    <x v="1"/>
    <x v="0"/>
    <x v="0"/>
    <x v="0"/>
  </r>
  <r>
    <x v="5596"/>
    <n v="16240"/>
    <s v="60 months"/>
    <n v="14.9"/>
    <s v="8 years"/>
    <n v="45811"/>
    <s v="Rent"/>
    <x v="4"/>
    <n v="660"/>
    <n v="5.7"/>
    <s v="Verified"/>
    <x v="508"/>
    <x v="0"/>
    <n v="0"/>
    <x v="0"/>
    <x v="2"/>
    <x v="2"/>
    <x v="0"/>
  </r>
  <r>
    <x v="5597"/>
    <n v="27220"/>
    <s v="36 months"/>
    <n v="9.94"/>
    <s v="10+ years"/>
    <n v="102038"/>
    <s v="Own"/>
    <x v="0"/>
    <n v="760"/>
    <n v="14.8"/>
    <s v="Not Verified"/>
    <x v="1078"/>
    <x v="0"/>
    <n v="0"/>
    <x v="2"/>
    <x v="1"/>
    <x v="0"/>
    <x v="0"/>
  </r>
  <r>
    <x v="5598"/>
    <n v="37736"/>
    <s v="36 months"/>
    <n v="20.059999999999999"/>
    <s v="2 years"/>
    <n v="79227"/>
    <s v="Rent"/>
    <x v="3"/>
    <n v="741"/>
    <n v="9.8000000000000007"/>
    <s v="Not Verified"/>
    <x v="101"/>
    <x v="0"/>
    <n v="0"/>
    <x v="1"/>
    <x v="0"/>
    <x v="3"/>
    <x v="0"/>
  </r>
  <r>
    <x v="5599"/>
    <n v="3716"/>
    <s v="36 months"/>
    <n v="16.22"/>
    <s v="6 years"/>
    <n v="60071"/>
    <s v="Mortgage"/>
    <x v="5"/>
    <n v="591"/>
    <n v="26.8"/>
    <s v="Verified"/>
    <x v="1485"/>
    <x v="1"/>
    <n v="1"/>
    <x v="3"/>
    <x v="0"/>
    <x v="1"/>
    <x v="1"/>
  </r>
  <r>
    <x v="5600"/>
    <n v="17574"/>
    <s v="36 months"/>
    <n v="5.99"/>
    <s v="&lt; 1 year"/>
    <n v="60708"/>
    <s v="Mortgage"/>
    <x v="0"/>
    <n v="709"/>
    <n v="13.7"/>
    <s v="Not Verified"/>
    <x v="1904"/>
    <x v="0"/>
    <n v="0"/>
    <x v="1"/>
    <x v="0"/>
    <x v="0"/>
    <x v="0"/>
  </r>
  <r>
    <x v="5601"/>
    <n v="18719"/>
    <s v="36 months"/>
    <n v="11.88"/>
    <s v="7 years"/>
    <n v="95732"/>
    <s v="Rent"/>
    <x v="0"/>
    <n v="704"/>
    <n v="14.9"/>
    <s v="Verified"/>
    <x v="433"/>
    <x v="0"/>
    <n v="0"/>
    <x v="1"/>
    <x v="0"/>
    <x v="2"/>
    <x v="0"/>
  </r>
  <r>
    <x v="5602"/>
    <n v="9181"/>
    <s v="36 months"/>
    <n v="5.49"/>
    <s v="3 years"/>
    <n v="78131"/>
    <s v="Rent"/>
    <x v="5"/>
    <n v="751"/>
    <n v="12.2"/>
    <s v="Not Verified"/>
    <x v="2041"/>
    <x v="0"/>
    <n v="0"/>
    <x v="2"/>
    <x v="0"/>
    <x v="0"/>
    <x v="0"/>
  </r>
  <r>
    <x v="5603"/>
    <n v="21213"/>
    <s v="60 months"/>
    <n v="13.95"/>
    <s v="10+ years"/>
    <n v="124824"/>
    <s v="Rent"/>
    <x v="6"/>
    <n v="713"/>
    <n v="13.5"/>
    <s v="Verified"/>
    <x v="256"/>
    <x v="0"/>
    <n v="0"/>
    <x v="1"/>
    <x v="1"/>
    <x v="2"/>
    <x v="0"/>
  </r>
  <r>
    <x v="5604"/>
    <n v="7380"/>
    <s v="60 months"/>
    <n v="11.48"/>
    <s v="4 years"/>
    <n v="88011"/>
    <s v="Mortgage"/>
    <x v="6"/>
    <n v="618"/>
    <n v="12.9"/>
    <s v="Not Verified"/>
    <x v="2055"/>
    <x v="0"/>
    <n v="0"/>
    <x v="4"/>
    <x v="0"/>
    <x v="2"/>
    <x v="0"/>
  </r>
  <r>
    <x v="5605"/>
    <n v="1615"/>
    <s v="36 months"/>
    <n v="22.2"/>
    <s v="6 years"/>
    <n v="55535"/>
    <s v="Mortgage"/>
    <x v="1"/>
    <n v="757"/>
    <n v="29.4"/>
    <s v="Verified"/>
    <x v="2006"/>
    <x v="1"/>
    <n v="1"/>
    <x v="2"/>
    <x v="2"/>
    <x v="3"/>
    <x v="0"/>
  </r>
  <r>
    <x v="5606"/>
    <n v="1463"/>
    <s v="36 months"/>
    <n v="12.69"/>
    <s v="2 years"/>
    <n v="83801"/>
    <s v="Mortgage"/>
    <x v="5"/>
    <n v="584"/>
    <n v="38.5"/>
    <s v="Verified"/>
    <x v="1359"/>
    <x v="1"/>
    <n v="1"/>
    <x v="3"/>
    <x v="0"/>
    <x v="2"/>
    <x v="0"/>
  </r>
  <r>
    <x v="5607"/>
    <n v="32973"/>
    <s v="36 months"/>
    <n v="14.38"/>
    <s v="8 years"/>
    <n v="62387"/>
    <s v="Own"/>
    <x v="2"/>
    <n v="633"/>
    <n v="22.2"/>
    <s v="Not Verified"/>
    <x v="434"/>
    <x v="0"/>
    <n v="0"/>
    <x v="4"/>
    <x v="0"/>
    <x v="2"/>
    <x v="0"/>
  </r>
  <r>
    <x v="5608"/>
    <n v="10158"/>
    <s v="36 months"/>
    <n v="23.13"/>
    <s v="8 years"/>
    <n v="69394"/>
    <s v="Own"/>
    <x v="1"/>
    <n v="845"/>
    <n v="26"/>
    <s v="Not Verified"/>
    <x v="5"/>
    <x v="1"/>
    <n v="1"/>
    <x v="2"/>
    <x v="0"/>
    <x v="3"/>
    <x v="0"/>
  </r>
  <r>
    <x v="5609"/>
    <n v="21651"/>
    <s v="36 months"/>
    <n v="17.02"/>
    <s v="7 years"/>
    <n v="57848"/>
    <s v="Rent"/>
    <x v="0"/>
    <n v="661"/>
    <n v="33.6"/>
    <s v="Verified"/>
    <x v="1777"/>
    <x v="0"/>
    <n v="0"/>
    <x v="0"/>
    <x v="2"/>
    <x v="1"/>
    <x v="0"/>
  </r>
  <r>
    <x v="5610"/>
    <n v="4158"/>
    <s v="36 months"/>
    <n v="18.91"/>
    <s v="&lt; 1 year"/>
    <n v="64998"/>
    <s v="Own"/>
    <x v="7"/>
    <n v="800"/>
    <n v="21.7"/>
    <s v="Verified"/>
    <x v="1018"/>
    <x v="0"/>
    <n v="0"/>
    <x v="2"/>
    <x v="0"/>
    <x v="1"/>
    <x v="0"/>
  </r>
  <r>
    <x v="5611"/>
    <n v="21008"/>
    <s v="36 months"/>
    <n v="26.03"/>
    <s v="1 year"/>
    <n v="74616"/>
    <s v="Rent"/>
    <x v="4"/>
    <n v="820"/>
    <n v="15.6"/>
    <s v="Verified"/>
    <x v="1372"/>
    <x v="0"/>
    <n v="0"/>
    <x v="2"/>
    <x v="0"/>
    <x v="3"/>
    <x v="0"/>
  </r>
  <r>
    <x v="5612"/>
    <n v="5938"/>
    <s v="60 months"/>
    <n v="10.17"/>
    <s v="1 year"/>
    <n v="52355"/>
    <s v="Mortgage"/>
    <x v="4"/>
    <n v="673"/>
    <n v="38.299999999999997"/>
    <s v="Not Verified"/>
    <x v="1895"/>
    <x v="0"/>
    <n v="0"/>
    <x v="0"/>
    <x v="2"/>
    <x v="2"/>
    <x v="0"/>
  </r>
  <r>
    <x v="5613"/>
    <n v="39185"/>
    <s v="60 months"/>
    <n v="29.73"/>
    <s v="2 years"/>
    <n v="106642"/>
    <s v="Rent"/>
    <x v="4"/>
    <n v="648"/>
    <n v="36.700000000000003"/>
    <s v="Verified"/>
    <x v="399"/>
    <x v="1"/>
    <n v="1"/>
    <x v="4"/>
    <x v="1"/>
    <x v="3"/>
    <x v="1"/>
  </r>
  <r>
    <x v="5614"/>
    <n v="23388"/>
    <s v="60 months"/>
    <n v="27.5"/>
    <s v="1 year"/>
    <n v="48489"/>
    <s v="Rent"/>
    <x v="7"/>
    <n v="585"/>
    <n v="12.7"/>
    <s v="Verified"/>
    <x v="532"/>
    <x v="1"/>
    <n v="1"/>
    <x v="3"/>
    <x v="2"/>
    <x v="3"/>
    <x v="1"/>
  </r>
  <r>
    <x v="5615"/>
    <n v="9881"/>
    <s v="36 months"/>
    <n v="12.16"/>
    <s v="&lt; 1 year"/>
    <n v="66503"/>
    <s v="Mortgage"/>
    <x v="0"/>
    <n v="785"/>
    <n v="29.6"/>
    <s v="Not Verified"/>
    <x v="2056"/>
    <x v="0"/>
    <n v="0"/>
    <x v="2"/>
    <x v="0"/>
    <x v="2"/>
    <x v="0"/>
  </r>
  <r>
    <x v="5616"/>
    <n v="6603"/>
    <s v="36 months"/>
    <n v="27.32"/>
    <s v="10+ years"/>
    <n v="28207"/>
    <s v="Mortgage"/>
    <x v="6"/>
    <n v="595"/>
    <n v="27.6"/>
    <s v="Not Verified"/>
    <x v="1808"/>
    <x v="1"/>
    <n v="1"/>
    <x v="3"/>
    <x v="3"/>
    <x v="3"/>
    <x v="1"/>
  </r>
  <r>
    <x v="5617"/>
    <n v="35980"/>
    <s v="36 months"/>
    <n v="23.85"/>
    <s v="4 years"/>
    <n v="57379"/>
    <s v="Own"/>
    <x v="2"/>
    <n v="639"/>
    <n v="27.7"/>
    <s v="Not Verified"/>
    <x v="248"/>
    <x v="1"/>
    <n v="1"/>
    <x v="4"/>
    <x v="2"/>
    <x v="3"/>
    <x v="1"/>
  </r>
  <r>
    <x v="5618"/>
    <n v="23504"/>
    <s v="36 months"/>
    <n v="28.27"/>
    <s v="5 years"/>
    <n v="75561"/>
    <s v="Mortgage"/>
    <x v="5"/>
    <n v="721"/>
    <n v="34.1"/>
    <s v="Not Verified"/>
    <x v="915"/>
    <x v="1"/>
    <n v="1"/>
    <x v="1"/>
    <x v="0"/>
    <x v="3"/>
    <x v="0"/>
  </r>
  <r>
    <x v="5619"/>
    <n v="17766"/>
    <s v="36 months"/>
    <n v="22.28"/>
    <s v="6 years"/>
    <n v="126418"/>
    <s v="Mortgage"/>
    <x v="4"/>
    <n v="785"/>
    <n v="28.6"/>
    <s v="Verified"/>
    <x v="859"/>
    <x v="1"/>
    <n v="1"/>
    <x v="2"/>
    <x v="1"/>
    <x v="3"/>
    <x v="0"/>
  </r>
  <r>
    <x v="5620"/>
    <n v="29386"/>
    <s v="36 months"/>
    <n v="21.86"/>
    <s v="9 years"/>
    <n v="26703"/>
    <s v="Rent"/>
    <x v="2"/>
    <n v="619"/>
    <n v="23.1"/>
    <s v="Not Verified"/>
    <x v="358"/>
    <x v="1"/>
    <n v="1"/>
    <x v="4"/>
    <x v="3"/>
    <x v="3"/>
    <x v="1"/>
  </r>
  <r>
    <x v="5621"/>
    <n v="12695"/>
    <s v="36 months"/>
    <n v="5.09"/>
    <s v="6 years"/>
    <n v="39166"/>
    <s v="Rent"/>
    <x v="7"/>
    <n v="588"/>
    <n v="34.6"/>
    <s v="Verified"/>
    <x v="1251"/>
    <x v="1"/>
    <n v="1"/>
    <x v="3"/>
    <x v="2"/>
    <x v="0"/>
    <x v="0"/>
  </r>
  <r>
    <x v="5622"/>
    <n v="18796"/>
    <s v="60 months"/>
    <n v="16.87"/>
    <s v="1 year"/>
    <n v="76011"/>
    <s v="Mortgage"/>
    <x v="2"/>
    <n v="670"/>
    <n v="14.3"/>
    <s v="Verified"/>
    <x v="779"/>
    <x v="0"/>
    <n v="0"/>
    <x v="0"/>
    <x v="0"/>
    <x v="1"/>
    <x v="0"/>
  </r>
  <r>
    <x v="5623"/>
    <n v="15559"/>
    <s v="60 months"/>
    <n v="10.01"/>
    <s v="6 years"/>
    <n v="26163"/>
    <s v="Mortgage"/>
    <x v="5"/>
    <n v="774"/>
    <n v="28.8"/>
    <s v="Not Verified"/>
    <x v="131"/>
    <x v="1"/>
    <n v="1"/>
    <x v="2"/>
    <x v="3"/>
    <x v="2"/>
    <x v="0"/>
  </r>
  <r>
    <x v="5624"/>
    <n v="39914"/>
    <s v="36 months"/>
    <n v="13.1"/>
    <s v="1 year"/>
    <n v="70975"/>
    <s v="Rent"/>
    <x v="0"/>
    <n v="781"/>
    <n v="29.6"/>
    <s v="Verified"/>
    <x v="1966"/>
    <x v="0"/>
    <n v="0"/>
    <x v="2"/>
    <x v="0"/>
    <x v="2"/>
    <x v="0"/>
  </r>
  <r>
    <x v="5625"/>
    <n v="34139"/>
    <s v="36 months"/>
    <n v="29.47"/>
    <s v="1 year"/>
    <n v="134369"/>
    <s v="Rent"/>
    <x v="7"/>
    <n v="627"/>
    <n v="35.5"/>
    <s v="Not Verified"/>
    <x v="1159"/>
    <x v="1"/>
    <n v="1"/>
    <x v="4"/>
    <x v="1"/>
    <x v="3"/>
    <x v="1"/>
  </r>
  <r>
    <x v="5626"/>
    <n v="39333"/>
    <s v="36 months"/>
    <n v="7.14"/>
    <s v="5 years"/>
    <n v="90459"/>
    <s v="Mortgage"/>
    <x v="2"/>
    <n v="845"/>
    <n v="39.9"/>
    <s v="Verified"/>
    <x v="427"/>
    <x v="0"/>
    <n v="0"/>
    <x v="2"/>
    <x v="0"/>
    <x v="0"/>
    <x v="0"/>
  </r>
  <r>
    <x v="5627"/>
    <n v="9802"/>
    <s v="36 months"/>
    <n v="23.06"/>
    <s v="5 years"/>
    <n v="60970"/>
    <s v="Mortgage"/>
    <x v="7"/>
    <n v="824"/>
    <n v="24.5"/>
    <s v="Verified"/>
    <x v="108"/>
    <x v="0"/>
    <n v="0"/>
    <x v="2"/>
    <x v="0"/>
    <x v="3"/>
    <x v="0"/>
  </r>
  <r>
    <x v="5628"/>
    <n v="9307"/>
    <s v="36 months"/>
    <n v="9.32"/>
    <s v="7 years"/>
    <n v="107059"/>
    <s v="Rent"/>
    <x v="5"/>
    <n v="841"/>
    <n v="22"/>
    <s v="Verified"/>
    <x v="1908"/>
    <x v="0"/>
    <n v="0"/>
    <x v="2"/>
    <x v="1"/>
    <x v="0"/>
    <x v="0"/>
  </r>
  <r>
    <x v="5629"/>
    <n v="34214"/>
    <s v="60 months"/>
    <n v="5.19"/>
    <s v="4 years"/>
    <n v="94006"/>
    <s v="Rent"/>
    <x v="3"/>
    <n v="610"/>
    <n v="26"/>
    <s v="Verified"/>
    <x v="1851"/>
    <x v="1"/>
    <n v="1"/>
    <x v="4"/>
    <x v="0"/>
    <x v="0"/>
    <x v="0"/>
  </r>
  <r>
    <x v="5630"/>
    <n v="35159"/>
    <s v="36 months"/>
    <n v="17.54"/>
    <s v="4 years"/>
    <n v="129438"/>
    <s v="Mortgage"/>
    <x v="5"/>
    <n v="841"/>
    <n v="28.1"/>
    <s v="Not Verified"/>
    <x v="1084"/>
    <x v="0"/>
    <n v="0"/>
    <x v="2"/>
    <x v="1"/>
    <x v="1"/>
    <x v="0"/>
  </r>
  <r>
    <x v="5631"/>
    <n v="12516"/>
    <s v="36 months"/>
    <n v="9.0299999999999994"/>
    <s v="9 years"/>
    <n v="32620"/>
    <s v="Rent"/>
    <x v="4"/>
    <n v="613"/>
    <n v="30"/>
    <s v="Verified"/>
    <x v="1341"/>
    <x v="1"/>
    <n v="1"/>
    <x v="4"/>
    <x v="2"/>
    <x v="0"/>
    <x v="0"/>
  </r>
  <r>
    <x v="5632"/>
    <n v="30086"/>
    <s v="36 months"/>
    <n v="29.14"/>
    <s v="&lt; 1 year"/>
    <n v="107586"/>
    <s v="Rent"/>
    <x v="0"/>
    <n v="824"/>
    <n v="14.8"/>
    <s v="Not Verified"/>
    <x v="1739"/>
    <x v="0"/>
    <n v="0"/>
    <x v="2"/>
    <x v="1"/>
    <x v="3"/>
    <x v="0"/>
  </r>
  <r>
    <x v="5633"/>
    <n v="31480"/>
    <s v="36 months"/>
    <n v="10.09"/>
    <s v="3 years"/>
    <n v="25520"/>
    <s v="Own"/>
    <x v="5"/>
    <n v="847"/>
    <n v="22"/>
    <s v="Verified"/>
    <x v="1452"/>
    <x v="0"/>
    <n v="0"/>
    <x v="2"/>
    <x v="3"/>
    <x v="2"/>
    <x v="0"/>
  </r>
  <r>
    <x v="5634"/>
    <n v="39737"/>
    <s v="36 months"/>
    <n v="9.8000000000000007"/>
    <s v="&lt; 1 year"/>
    <n v="108841"/>
    <s v="Rent"/>
    <x v="4"/>
    <n v="790"/>
    <n v="18"/>
    <s v="Verified"/>
    <x v="821"/>
    <x v="0"/>
    <n v="0"/>
    <x v="2"/>
    <x v="1"/>
    <x v="0"/>
    <x v="0"/>
  </r>
  <r>
    <x v="5635"/>
    <n v="10265"/>
    <s v="60 months"/>
    <n v="5.8"/>
    <s v="9 years"/>
    <n v="80135"/>
    <s v="Rent"/>
    <x v="2"/>
    <n v="714"/>
    <n v="6.4"/>
    <s v="Not Verified"/>
    <x v="389"/>
    <x v="0"/>
    <n v="0"/>
    <x v="1"/>
    <x v="0"/>
    <x v="0"/>
    <x v="0"/>
  </r>
  <r>
    <x v="5636"/>
    <n v="6454"/>
    <s v="36 months"/>
    <n v="13.25"/>
    <s v="4 years"/>
    <n v="120389"/>
    <s v="Rent"/>
    <x v="4"/>
    <n v="643"/>
    <n v="26.3"/>
    <s v="Not Verified"/>
    <x v="2057"/>
    <x v="1"/>
    <n v="1"/>
    <x v="4"/>
    <x v="1"/>
    <x v="2"/>
    <x v="0"/>
  </r>
  <r>
    <x v="5637"/>
    <n v="36918"/>
    <s v="36 months"/>
    <n v="5.6"/>
    <s v="7 years"/>
    <n v="74221"/>
    <s v="Rent"/>
    <x v="3"/>
    <n v="826"/>
    <n v="35.6"/>
    <s v="Verified"/>
    <x v="1823"/>
    <x v="0"/>
    <n v="0"/>
    <x v="2"/>
    <x v="0"/>
    <x v="0"/>
    <x v="0"/>
  </r>
  <r>
    <x v="5638"/>
    <n v="27181"/>
    <s v="60 months"/>
    <n v="17.47"/>
    <s v="&lt; 1 year"/>
    <n v="103026"/>
    <s v="Mortgage"/>
    <x v="5"/>
    <n v="657"/>
    <n v="37.299999999999997"/>
    <s v="Not Verified"/>
    <x v="991"/>
    <x v="0"/>
    <n v="0"/>
    <x v="0"/>
    <x v="1"/>
    <x v="1"/>
    <x v="0"/>
  </r>
  <r>
    <x v="5639"/>
    <n v="16386"/>
    <s v="36 months"/>
    <n v="17.64"/>
    <s v="2 years"/>
    <n v="93759"/>
    <s v="Own"/>
    <x v="7"/>
    <n v="743"/>
    <n v="23.1"/>
    <s v="Verified"/>
    <x v="2058"/>
    <x v="0"/>
    <n v="0"/>
    <x v="1"/>
    <x v="0"/>
    <x v="1"/>
    <x v="0"/>
  </r>
  <r>
    <x v="5640"/>
    <n v="38425"/>
    <s v="36 months"/>
    <n v="6.33"/>
    <s v="&lt; 1 year"/>
    <n v="99863"/>
    <s v="Rent"/>
    <x v="2"/>
    <n v="656"/>
    <n v="31.8"/>
    <s v="Verified"/>
    <x v="1560"/>
    <x v="0"/>
    <n v="0"/>
    <x v="0"/>
    <x v="0"/>
    <x v="0"/>
    <x v="0"/>
  </r>
  <r>
    <x v="5641"/>
    <n v="25327"/>
    <s v="36 months"/>
    <n v="11"/>
    <s v="5 years"/>
    <n v="80469"/>
    <s v="Rent"/>
    <x v="7"/>
    <n v="756"/>
    <n v="29.9"/>
    <s v="Not Verified"/>
    <x v="206"/>
    <x v="0"/>
    <n v="0"/>
    <x v="2"/>
    <x v="0"/>
    <x v="2"/>
    <x v="0"/>
  </r>
  <r>
    <x v="5642"/>
    <n v="22181"/>
    <s v="60 months"/>
    <n v="25.8"/>
    <s v="9 years"/>
    <n v="45312"/>
    <s v="Rent"/>
    <x v="3"/>
    <n v="676"/>
    <n v="13"/>
    <s v="Verified"/>
    <x v="626"/>
    <x v="0"/>
    <n v="0"/>
    <x v="0"/>
    <x v="2"/>
    <x v="3"/>
    <x v="0"/>
  </r>
  <r>
    <x v="5643"/>
    <n v="22452"/>
    <s v="36 months"/>
    <n v="16.559999999999999"/>
    <s v="&lt; 1 year"/>
    <n v="136536"/>
    <s v="Rent"/>
    <x v="7"/>
    <n v="718"/>
    <n v="7.2"/>
    <s v="Not Verified"/>
    <x v="1478"/>
    <x v="0"/>
    <n v="0"/>
    <x v="1"/>
    <x v="1"/>
    <x v="1"/>
    <x v="0"/>
  </r>
  <r>
    <x v="5644"/>
    <n v="39248"/>
    <s v="36 months"/>
    <n v="15.87"/>
    <s v="9 years"/>
    <n v="84106"/>
    <s v="Mortgage"/>
    <x v="4"/>
    <n v="822"/>
    <n v="31.2"/>
    <s v="Not Verified"/>
    <x v="818"/>
    <x v="0"/>
    <n v="0"/>
    <x v="2"/>
    <x v="0"/>
    <x v="1"/>
    <x v="0"/>
  </r>
  <r>
    <x v="5645"/>
    <n v="34751"/>
    <s v="60 months"/>
    <n v="22.47"/>
    <s v="2 years"/>
    <n v="80376"/>
    <s v="Rent"/>
    <x v="7"/>
    <n v="830"/>
    <n v="14.9"/>
    <s v="Not Verified"/>
    <x v="1994"/>
    <x v="0"/>
    <n v="0"/>
    <x v="2"/>
    <x v="0"/>
    <x v="3"/>
    <x v="0"/>
  </r>
  <r>
    <x v="5646"/>
    <n v="22991"/>
    <s v="60 months"/>
    <n v="22.87"/>
    <s v="4 years"/>
    <n v="56376"/>
    <s v="Rent"/>
    <x v="0"/>
    <n v="750"/>
    <n v="24.2"/>
    <s v="Verified"/>
    <x v="70"/>
    <x v="0"/>
    <n v="0"/>
    <x v="2"/>
    <x v="2"/>
    <x v="3"/>
    <x v="0"/>
  </r>
  <r>
    <x v="5647"/>
    <n v="10916"/>
    <s v="36 months"/>
    <n v="24.05"/>
    <s v="4 years"/>
    <n v="98733"/>
    <s v="Mortgage"/>
    <x v="3"/>
    <n v="758"/>
    <n v="23.3"/>
    <s v="Verified"/>
    <x v="1792"/>
    <x v="0"/>
    <n v="0"/>
    <x v="2"/>
    <x v="0"/>
    <x v="3"/>
    <x v="0"/>
  </r>
  <r>
    <x v="5648"/>
    <n v="11143"/>
    <s v="60 months"/>
    <n v="25.76"/>
    <s v="1 year"/>
    <n v="65100"/>
    <s v="Rent"/>
    <x v="7"/>
    <n v="756"/>
    <n v="33.6"/>
    <s v="Not Verified"/>
    <x v="1149"/>
    <x v="1"/>
    <n v="1"/>
    <x v="2"/>
    <x v="0"/>
    <x v="3"/>
    <x v="0"/>
  </r>
  <r>
    <x v="5649"/>
    <n v="26855"/>
    <s v="36 months"/>
    <n v="10.81"/>
    <s v="2 years"/>
    <n v="110027"/>
    <s v="Rent"/>
    <x v="1"/>
    <n v="597"/>
    <n v="27.6"/>
    <s v="Verified"/>
    <x v="1181"/>
    <x v="1"/>
    <n v="1"/>
    <x v="3"/>
    <x v="1"/>
    <x v="2"/>
    <x v="0"/>
  </r>
  <r>
    <x v="5650"/>
    <n v="16581"/>
    <s v="36 months"/>
    <n v="6.66"/>
    <s v="8 years"/>
    <n v="55445"/>
    <s v="Mortgage"/>
    <x v="3"/>
    <n v="688"/>
    <n v="34.700000000000003"/>
    <s v="Verified"/>
    <x v="843"/>
    <x v="0"/>
    <n v="0"/>
    <x v="0"/>
    <x v="2"/>
    <x v="0"/>
    <x v="0"/>
  </r>
  <r>
    <x v="5651"/>
    <n v="2907"/>
    <s v="36 months"/>
    <n v="14.51"/>
    <s v="&lt; 1 year"/>
    <n v="85829"/>
    <s v="Mortgage"/>
    <x v="2"/>
    <n v="611"/>
    <n v="31.3"/>
    <s v="Verified"/>
    <x v="2059"/>
    <x v="1"/>
    <n v="1"/>
    <x v="4"/>
    <x v="0"/>
    <x v="2"/>
    <x v="0"/>
  </r>
  <r>
    <x v="5652"/>
    <n v="30424"/>
    <s v="36 months"/>
    <n v="26.38"/>
    <s v="&lt; 1 year"/>
    <n v="137884"/>
    <s v="Mortgage"/>
    <x v="3"/>
    <n v="635"/>
    <n v="40"/>
    <s v="Verified"/>
    <x v="395"/>
    <x v="1"/>
    <n v="1"/>
    <x v="4"/>
    <x v="1"/>
    <x v="3"/>
    <x v="1"/>
  </r>
  <r>
    <x v="5653"/>
    <n v="24308"/>
    <s v="36 months"/>
    <n v="6.95"/>
    <s v="1 year"/>
    <n v="70723"/>
    <s v="Own"/>
    <x v="2"/>
    <n v="807"/>
    <n v="35.200000000000003"/>
    <s v="Not Verified"/>
    <x v="1637"/>
    <x v="0"/>
    <n v="0"/>
    <x v="2"/>
    <x v="0"/>
    <x v="0"/>
    <x v="0"/>
  </r>
  <r>
    <x v="5654"/>
    <n v="37942"/>
    <s v="60 months"/>
    <n v="19.399999999999999"/>
    <s v="7 years"/>
    <n v="116599"/>
    <s v="Mortgage"/>
    <x v="7"/>
    <n v="653"/>
    <n v="12.4"/>
    <s v="Not Verified"/>
    <x v="1766"/>
    <x v="0"/>
    <n v="0"/>
    <x v="0"/>
    <x v="1"/>
    <x v="1"/>
    <x v="0"/>
  </r>
  <r>
    <x v="5655"/>
    <n v="27957"/>
    <s v="36 months"/>
    <n v="22.53"/>
    <s v="5 years"/>
    <n v="80392"/>
    <s v="Mortgage"/>
    <x v="4"/>
    <n v="588"/>
    <n v="38.6"/>
    <s v="Verified"/>
    <x v="809"/>
    <x v="1"/>
    <n v="1"/>
    <x v="3"/>
    <x v="0"/>
    <x v="3"/>
    <x v="1"/>
  </r>
  <r>
    <x v="5656"/>
    <n v="26464"/>
    <s v="36 months"/>
    <n v="17.04"/>
    <s v="3 years"/>
    <n v="113051"/>
    <s v="Rent"/>
    <x v="2"/>
    <n v="668"/>
    <n v="16.899999999999999"/>
    <s v="Not Verified"/>
    <x v="1752"/>
    <x v="0"/>
    <n v="0"/>
    <x v="0"/>
    <x v="1"/>
    <x v="1"/>
    <x v="0"/>
  </r>
  <r>
    <x v="5657"/>
    <n v="24649"/>
    <s v="36 months"/>
    <n v="11.38"/>
    <s v="6 years"/>
    <n v="141254"/>
    <s v="Own"/>
    <x v="1"/>
    <n v="711"/>
    <n v="26.3"/>
    <s v="Not Verified"/>
    <x v="1650"/>
    <x v="0"/>
    <n v="0"/>
    <x v="1"/>
    <x v="1"/>
    <x v="2"/>
    <x v="0"/>
  </r>
  <r>
    <x v="5658"/>
    <n v="28125"/>
    <s v="60 months"/>
    <n v="13.16"/>
    <s v="5 years"/>
    <n v="32454"/>
    <s v="Rent"/>
    <x v="1"/>
    <n v="817"/>
    <n v="37.9"/>
    <s v="Not Verified"/>
    <x v="762"/>
    <x v="1"/>
    <n v="1"/>
    <x v="2"/>
    <x v="2"/>
    <x v="2"/>
    <x v="0"/>
  </r>
  <r>
    <x v="5659"/>
    <n v="35758"/>
    <s v="60 months"/>
    <n v="6.79"/>
    <s v="8 years"/>
    <n v="102188"/>
    <s v="Own"/>
    <x v="6"/>
    <n v="829"/>
    <n v="12.5"/>
    <s v="Verified"/>
    <x v="320"/>
    <x v="0"/>
    <n v="0"/>
    <x v="2"/>
    <x v="1"/>
    <x v="0"/>
    <x v="0"/>
  </r>
  <r>
    <x v="5660"/>
    <n v="6596"/>
    <s v="36 months"/>
    <n v="12.31"/>
    <s v="5 years"/>
    <n v="68321"/>
    <s v="Rent"/>
    <x v="3"/>
    <n v="621"/>
    <n v="35"/>
    <s v="Verified"/>
    <x v="546"/>
    <x v="1"/>
    <n v="1"/>
    <x v="4"/>
    <x v="0"/>
    <x v="2"/>
    <x v="0"/>
  </r>
  <r>
    <x v="5661"/>
    <n v="17374"/>
    <s v="60 months"/>
    <n v="6.11"/>
    <s v="1 year"/>
    <n v="108993"/>
    <s v="Rent"/>
    <x v="3"/>
    <n v="810"/>
    <n v="38.4"/>
    <s v="Verified"/>
    <x v="594"/>
    <x v="0"/>
    <n v="0"/>
    <x v="2"/>
    <x v="1"/>
    <x v="0"/>
    <x v="0"/>
  </r>
  <r>
    <x v="5662"/>
    <n v="4775"/>
    <s v="36 months"/>
    <n v="23.16"/>
    <s v="2 years"/>
    <n v="45723"/>
    <s v="Rent"/>
    <x v="0"/>
    <n v="749"/>
    <n v="34.9"/>
    <s v="Verified"/>
    <x v="70"/>
    <x v="1"/>
    <n v="1"/>
    <x v="1"/>
    <x v="2"/>
    <x v="3"/>
    <x v="0"/>
  </r>
  <r>
    <x v="5663"/>
    <n v="28388"/>
    <s v="36 months"/>
    <n v="27.45"/>
    <s v="8 years"/>
    <n v="138030"/>
    <s v="Rent"/>
    <x v="4"/>
    <n v="669"/>
    <n v="33.700000000000003"/>
    <s v="Verified"/>
    <x v="1489"/>
    <x v="1"/>
    <n v="1"/>
    <x v="0"/>
    <x v="1"/>
    <x v="3"/>
    <x v="0"/>
  </r>
  <r>
    <x v="5664"/>
    <n v="22029"/>
    <s v="60 months"/>
    <n v="20.84"/>
    <s v="6 years"/>
    <n v="57945"/>
    <s v="Rent"/>
    <x v="0"/>
    <n v="770"/>
    <n v="14.3"/>
    <s v="Verified"/>
    <x v="1873"/>
    <x v="0"/>
    <n v="0"/>
    <x v="2"/>
    <x v="2"/>
    <x v="3"/>
    <x v="0"/>
  </r>
  <r>
    <x v="5665"/>
    <n v="19445"/>
    <s v="36 months"/>
    <n v="21.42"/>
    <s v="5 years"/>
    <n v="86415"/>
    <s v="Own"/>
    <x v="0"/>
    <n v="706"/>
    <n v="19.2"/>
    <s v="Verified"/>
    <x v="571"/>
    <x v="0"/>
    <n v="0"/>
    <x v="1"/>
    <x v="0"/>
    <x v="3"/>
    <x v="0"/>
  </r>
  <r>
    <x v="5666"/>
    <n v="15645"/>
    <s v="60 months"/>
    <n v="16.8"/>
    <s v="4 years"/>
    <n v="69210"/>
    <s v="Rent"/>
    <x v="7"/>
    <n v="712"/>
    <n v="31.6"/>
    <s v="Not Verified"/>
    <x v="2060"/>
    <x v="0"/>
    <n v="0"/>
    <x v="1"/>
    <x v="0"/>
    <x v="1"/>
    <x v="0"/>
  </r>
  <r>
    <x v="5667"/>
    <n v="32105"/>
    <s v="36 months"/>
    <n v="8.9"/>
    <s v="2 years"/>
    <n v="63457"/>
    <s v="Mortgage"/>
    <x v="0"/>
    <n v="642"/>
    <n v="9.1"/>
    <s v="Verified"/>
    <x v="2011"/>
    <x v="0"/>
    <n v="0"/>
    <x v="4"/>
    <x v="0"/>
    <x v="0"/>
    <x v="0"/>
  </r>
  <r>
    <x v="5668"/>
    <n v="14668"/>
    <s v="36 months"/>
    <n v="5.19"/>
    <s v="3 years"/>
    <n v="122195"/>
    <s v="Own"/>
    <x v="1"/>
    <n v="819"/>
    <n v="36.1"/>
    <s v="Verified"/>
    <x v="976"/>
    <x v="0"/>
    <n v="0"/>
    <x v="2"/>
    <x v="1"/>
    <x v="0"/>
    <x v="0"/>
  </r>
  <r>
    <x v="5669"/>
    <n v="16960"/>
    <s v="60 months"/>
    <n v="13.6"/>
    <s v="&lt; 1 year"/>
    <n v="69368"/>
    <s v="Own"/>
    <x v="7"/>
    <n v="617"/>
    <n v="12.4"/>
    <s v="Not Verified"/>
    <x v="2061"/>
    <x v="0"/>
    <n v="0"/>
    <x v="4"/>
    <x v="0"/>
    <x v="2"/>
    <x v="0"/>
  </r>
  <r>
    <x v="5670"/>
    <n v="12357"/>
    <s v="60 months"/>
    <n v="23.79"/>
    <s v="4 years"/>
    <n v="58468"/>
    <s v="Rent"/>
    <x v="0"/>
    <n v="743"/>
    <n v="24.8"/>
    <s v="Verified"/>
    <x v="131"/>
    <x v="0"/>
    <n v="0"/>
    <x v="1"/>
    <x v="2"/>
    <x v="3"/>
    <x v="0"/>
  </r>
  <r>
    <x v="5671"/>
    <n v="38203"/>
    <s v="36 months"/>
    <n v="29.01"/>
    <s v="6 years"/>
    <n v="27649"/>
    <s v="Mortgage"/>
    <x v="2"/>
    <n v="617"/>
    <n v="8.6999999999999993"/>
    <s v="Not Verified"/>
    <x v="194"/>
    <x v="1"/>
    <n v="1"/>
    <x v="4"/>
    <x v="3"/>
    <x v="3"/>
    <x v="1"/>
  </r>
  <r>
    <x v="5672"/>
    <n v="16804"/>
    <s v="36 months"/>
    <n v="15.78"/>
    <s v="1 year"/>
    <n v="147219"/>
    <s v="Own"/>
    <x v="3"/>
    <n v="730"/>
    <n v="11.5"/>
    <s v="Verified"/>
    <x v="2005"/>
    <x v="0"/>
    <n v="0"/>
    <x v="1"/>
    <x v="1"/>
    <x v="1"/>
    <x v="0"/>
  </r>
  <r>
    <x v="5673"/>
    <n v="15626"/>
    <s v="60 months"/>
    <n v="14.13"/>
    <s v="10+ years"/>
    <n v="140934"/>
    <s v="Mortgage"/>
    <x v="1"/>
    <n v="637"/>
    <n v="25.5"/>
    <s v="Verified"/>
    <x v="1280"/>
    <x v="1"/>
    <n v="1"/>
    <x v="4"/>
    <x v="1"/>
    <x v="2"/>
    <x v="0"/>
  </r>
  <r>
    <x v="5674"/>
    <n v="29132"/>
    <s v="36 months"/>
    <n v="16.149999999999999"/>
    <s v="7 years"/>
    <n v="65572"/>
    <s v="Rent"/>
    <x v="6"/>
    <n v="755"/>
    <n v="27.2"/>
    <s v="Verified"/>
    <x v="536"/>
    <x v="0"/>
    <n v="0"/>
    <x v="2"/>
    <x v="0"/>
    <x v="1"/>
    <x v="0"/>
  </r>
  <r>
    <x v="5675"/>
    <n v="8951"/>
    <s v="60 months"/>
    <n v="15.69"/>
    <s v="9 years"/>
    <n v="142666"/>
    <s v="Rent"/>
    <x v="0"/>
    <n v="822"/>
    <n v="14.4"/>
    <s v="Verified"/>
    <x v="978"/>
    <x v="0"/>
    <n v="0"/>
    <x v="2"/>
    <x v="1"/>
    <x v="1"/>
    <x v="0"/>
  </r>
  <r>
    <x v="5676"/>
    <n v="7449"/>
    <s v="60 months"/>
    <n v="20.65"/>
    <s v="5 years"/>
    <n v="128807"/>
    <s v="Rent"/>
    <x v="5"/>
    <n v="753"/>
    <n v="9.1999999999999993"/>
    <s v="Verified"/>
    <x v="1361"/>
    <x v="0"/>
    <n v="0"/>
    <x v="2"/>
    <x v="1"/>
    <x v="3"/>
    <x v="0"/>
  </r>
  <r>
    <x v="5677"/>
    <n v="20065"/>
    <s v="36 months"/>
    <n v="23.35"/>
    <s v="9 years"/>
    <n v="26384"/>
    <s v="Rent"/>
    <x v="3"/>
    <n v="722"/>
    <n v="24.2"/>
    <s v="Not Verified"/>
    <x v="83"/>
    <x v="1"/>
    <n v="1"/>
    <x v="1"/>
    <x v="3"/>
    <x v="3"/>
    <x v="0"/>
  </r>
  <r>
    <x v="5678"/>
    <n v="36967"/>
    <s v="36 months"/>
    <n v="24.62"/>
    <s v="2 years"/>
    <n v="148845"/>
    <s v="Rent"/>
    <x v="7"/>
    <n v="836"/>
    <n v="34.4"/>
    <s v="Not Verified"/>
    <x v="1584"/>
    <x v="1"/>
    <n v="1"/>
    <x v="2"/>
    <x v="1"/>
    <x v="3"/>
    <x v="0"/>
  </r>
  <r>
    <x v="5679"/>
    <n v="10130"/>
    <s v="36 months"/>
    <n v="21.24"/>
    <s v="1 year"/>
    <n v="41340"/>
    <s v="Mortgage"/>
    <x v="6"/>
    <n v="679"/>
    <n v="12.1"/>
    <s v="Verified"/>
    <x v="1579"/>
    <x v="0"/>
    <n v="0"/>
    <x v="0"/>
    <x v="2"/>
    <x v="3"/>
    <x v="0"/>
  </r>
  <r>
    <x v="5680"/>
    <n v="24824"/>
    <s v="36 months"/>
    <n v="15.94"/>
    <s v="7 years"/>
    <n v="69885"/>
    <s v="Own"/>
    <x v="7"/>
    <n v="781"/>
    <n v="29.2"/>
    <s v="Not Verified"/>
    <x v="1520"/>
    <x v="0"/>
    <n v="0"/>
    <x v="2"/>
    <x v="0"/>
    <x v="1"/>
    <x v="0"/>
  </r>
  <r>
    <x v="5681"/>
    <n v="37993"/>
    <s v="60 months"/>
    <n v="28.75"/>
    <s v="3 years"/>
    <n v="42334"/>
    <s v="Rent"/>
    <x v="6"/>
    <n v="612"/>
    <n v="18.5"/>
    <s v="Verified"/>
    <x v="1883"/>
    <x v="1"/>
    <n v="1"/>
    <x v="4"/>
    <x v="2"/>
    <x v="3"/>
    <x v="1"/>
  </r>
  <r>
    <x v="5682"/>
    <n v="32875"/>
    <s v="60 months"/>
    <n v="22.78"/>
    <s v="6 years"/>
    <n v="123652"/>
    <s v="Mortgage"/>
    <x v="7"/>
    <n v="731"/>
    <n v="38"/>
    <s v="Not Verified"/>
    <x v="917"/>
    <x v="1"/>
    <n v="1"/>
    <x v="1"/>
    <x v="1"/>
    <x v="3"/>
    <x v="0"/>
  </r>
  <r>
    <x v="5683"/>
    <n v="7054"/>
    <s v="36 months"/>
    <n v="15.67"/>
    <s v="6 years"/>
    <n v="91107"/>
    <s v="Rent"/>
    <x v="1"/>
    <n v="649"/>
    <n v="7.9"/>
    <s v="Not Verified"/>
    <x v="1162"/>
    <x v="0"/>
    <n v="0"/>
    <x v="4"/>
    <x v="0"/>
    <x v="1"/>
    <x v="1"/>
  </r>
  <r>
    <x v="5684"/>
    <n v="35273"/>
    <s v="36 months"/>
    <n v="16.16"/>
    <s v="9 years"/>
    <n v="59842"/>
    <s v="Rent"/>
    <x v="5"/>
    <n v="721"/>
    <n v="6.4"/>
    <s v="Verified"/>
    <x v="1820"/>
    <x v="0"/>
    <n v="0"/>
    <x v="1"/>
    <x v="2"/>
    <x v="1"/>
    <x v="0"/>
  </r>
  <r>
    <x v="5685"/>
    <n v="11832"/>
    <s v="36 months"/>
    <n v="25.45"/>
    <s v="8 years"/>
    <n v="30694"/>
    <s v="Own"/>
    <x v="2"/>
    <n v="825"/>
    <n v="9.4"/>
    <s v="Verified"/>
    <x v="1572"/>
    <x v="1"/>
    <n v="1"/>
    <x v="2"/>
    <x v="2"/>
    <x v="3"/>
    <x v="0"/>
  </r>
  <r>
    <x v="5686"/>
    <n v="30670"/>
    <s v="36 months"/>
    <n v="16.010000000000002"/>
    <s v="9 years"/>
    <n v="115193"/>
    <s v="Own"/>
    <x v="5"/>
    <n v="675"/>
    <n v="32.4"/>
    <s v="Verified"/>
    <x v="80"/>
    <x v="0"/>
    <n v="0"/>
    <x v="0"/>
    <x v="1"/>
    <x v="1"/>
    <x v="0"/>
  </r>
  <r>
    <x v="5687"/>
    <n v="23852"/>
    <s v="36 months"/>
    <n v="17.91"/>
    <s v="7 years"/>
    <n v="98367"/>
    <s v="Own"/>
    <x v="1"/>
    <n v="663"/>
    <n v="37.299999999999997"/>
    <s v="Not Verified"/>
    <x v="1832"/>
    <x v="0"/>
    <n v="0"/>
    <x v="0"/>
    <x v="0"/>
    <x v="1"/>
    <x v="0"/>
  </r>
  <r>
    <x v="5688"/>
    <n v="24620"/>
    <s v="36 months"/>
    <n v="12.29"/>
    <s v="7 years"/>
    <n v="118282"/>
    <s v="Rent"/>
    <x v="6"/>
    <n v="704"/>
    <n v="33.799999999999997"/>
    <s v="Verified"/>
    <x v="1628"/>
    <x v="0"/>
    <n v="0"/>
    <x v="1"/>
    <x v="1"/>
    <x v="2"/>
    <x v="0"/>
  </r>
  <r>
    <x v="5689"/>
    <n v="29307"/>
    <s v="36 months"/>
    <n v="25.97"/>
    <s v="6 years"/>
    <n v="100736"/>
    <s v="Rent"/>
    <x v="3"/>
    <n v="745"/>
    <n v="30.1"/>
    <s v="Verified"/>
    <x v="530"/>
    <x v="1"/>
    <n v="1"/>
    <x v="1"/>
    <x v="1"/>
    <x v="3"/>
    <x v="0"/>
  </r>
  <r>
    <x v="5690"/>
    <n v="2551"/>
    <s v="60 months"/>
    <n v="18.059999999999999"/>
    <s v="9 years"/>
    <n v="71573"/>
    <s v="Mortgage"/>
    <x v="4"/>
    <n v="718"/>
    <n v="7"/>
    <s v="Not Verified"/>
    <x v="1983"/>
    <x v="0"/>
    <n v="0"/>
    <x v="1"/>
    <x v="0"/>
    <x v="1"/>
    <x v="0"/>
  </r>
  <r>
    <x v="5691"/>
    <n v="28812"/>
    <s v="36 months"/>
    <n v="18.809999999999999"/>
    <s v="4 years"/>
    <n v="138065"/>
    <s v="Mortgage"/>
    <x v="7"/>
    <n v="739"/>
    <n v="12.5"/>
    <s v="Not Verified"/>
    <x v="1463"/>
    <x v="0"/>
    <n v="0"/>
    <x v="1"/>
    <x v="1"/>
    <x v="1"/>
    <x v="0"/>
  </r>
  <r>
    <x v="5692"/>
    <n v="14799"/>
    <s v="60 months"/>
    <n v="27.02"/>
    <s v="8 years"/>
    <n v="44949"/>
    <s v="Rent"/>
    <x v="4"/>
    <n v="665"/>
    <n v="37.700000000000003"/>
    <s v="Verified"/>
    <x v="66"/>
    <x v="1"/>
    <n v="1"/>
    <x v="0"/>
    <x v="2"/>
    <x v="3"/>
    <x v="0"/>
  </r>
  <r>
    <x v="5693"/>
    <n v="27312"/>
    <s v="60 months"/>
    <n v="28.01"/>
    <s v="10+ years"/>
    <n v="133850"/>
    <s v="Own"/>
    <x v="0"/>
    <n v="718"/>
    <n v="26.8"/>
    <s v="Not Verified"/>
    <x v="1072"/>
    <x v="1"/>
    <n v="1"/>
    <x v="1"/>
    <x v="1"/>
    <x v="3"/>
    <x v="0"/>
  </r>
  <r>
    <x v="5694"/>
    <n v="2449"/>
    <s v="36 months"/>
    <n v="25.6"/>
    <s v="6 years"/>
    <n v="59872"/>
    <s v="Rent"/>
    <x v="3"/>
    <n v="684"/>
    <n v="21.4"/>
    <s v="Not Verified"/>
    <x v="1956"/>
    <x v="0"/>
    <n v="0"/>
    <x v="0"/>
    <x v="2"/>
    <x v="3"/>
    <x v="0"/>
  </r>
  <r>
    <x v="5695"/>
    <n v="25426"/>
    <s v="36 months"/>
    <n v="6.63"/>
    <s v="10+ years"/>
    <n v="101884"/>
    <s v="Rent"/>
    <x v="5"/>
    <n v="657"/>
    <n v="27.8"/>
    <s v="Verified"/>
    <x v="1876"/>
    <x v="0"/>
    <n v="0"/>
    <x v="0"/>
    <x v="1"/>
    <x v="0"/>
    <x v="0"/>
  </r>
  <r>
    <x v="5696"/>
    <n v="36427"/>
    <s v="36 months"/>
    <n v="16.09"/>
    <s v="2 years"/>
    <n v="75935"/>
    <s v="Mortgage"/>
    <x v="1"/>
    <n v="798"/>
    <n v="11.3"/>
    <s v="Not Verified"/>
    <x v="599"/>
    <x v="0"/>
    <n v="0"/>
    <x v="2"/>
    <x v="0"/>
    <x v="1"/>
    <x v="0"/>
  </r>
  <r>
    <x v="5697"/>
    <n v="32551"/>
    <s v="36 months"/>
    <n v="13.58"/>
    <s v="5 years"/>
    <n v="36495"/>
    <s v="Own"/>
    <x v="3"/>
    <n v="771"/>
    <n v="36.299999999999997"/>
    <s v="Verified"/>
    <x v="1828"/>
    <x v="1"/>
    <n v="1"/>
    <x v="2"/>
    <x v="2"/>
    <x v="2"/>
    <x v="0"/>
  </r>
  <r>
    <x v="5698"/>
    <n v="25277"/>
    <s v="60 months"/>
    <n v="10.34"/>
    <s v="2 years"/>
    <n v="96268"/>
    <s v="Mortgage"/>
    <x v="7"/>
    <n v="767"/>
    <n v="28"/>
    <s v="Verified"/>
    <x v="1969"/>
    <x v="0"/>
    <n v="0"/>
    <x v="2"/>
    <x v="0"/>
    <x v="2"/>
    <x v="0"/>
  </r>
  <r>
    <x v="5699"/>
    <n v="36489"/>
    <s v="36 months"/>
    <n v="27.72"/>
    <s v="5 years"/>
    <n v="143173"/>
    <s v="Own"/>
    <x v="5"/>
    <n v="775"/>
    <n v="21.5"/>
    <s v="Verified"/>
    <x v="1004"/>
    <x v="0"/>
    <n v="0"/>
    <x v="2"/>
    <x v="1"/>
    <x v="3"/>
    <x v="0"/>
  </r>
  <r>
    <x v="5700"/>
    <n v="10637"/>
    <s v="36 months"/>
    <n v="27.25"/>
    <s v="7 years"/>
    <n v="120773"/>
    <s v="Own"/>
    <x v="0"/>
    <n v="653"/>
    <n v="21"/>
    <s v="Verified"/>
    <x v="53"/>
    <x v="0"/>
    <n v="0"/>
    <x v="0"/>
    <x v="1"/>
    <x v="3"/>
    <x v="0"/>
  </r>
  <r>
    <x v="5701"/>
    <n v="36693"/>
    <s v="36 months"/>
    <n v="16.63"/>
    <s v="8 years"/>
    <n v="116404"/>
    <s v="Rent"/>
    <x v="2"/>
    <n v="840"/>
    <n v="33.799999999999997"/>
    <s v="Not Verified"/>
    <x v="1353"/>
    <x v="0"/>
    <n v="0"/>
    <x v="2"/>
    <x v="1"/>
    <x v="1"/>
    <x v="0"/>
  </r>
  <r>
    <x v="5702"/>
    <n v="10824"/>
    <s v="60 months"/>
    <n v="8.36"/>
    <s v="1 year"/>
    <n v="136886"/>
    <s v="Mortgage"/>
    <x v="6"/>
    <n v="722"/>
    <n v="15.8"/>
    <s v="Verified"/>
    <x v="699"/>
    <x v="0"/>
    <n v="0"/>
    <x v="1"/>
    <x v="1"/>
    <x v="0"/>
    <x v="0"/>
  </r>
  <r>
    <x v="5703"/>
    <n v="27950"/>
    <s v="36 months"/>
    <n v="5.33"/>
    <s v="5 years"/>
    <n v="41677"/>
    <s v="Mortgage"/>
    <x v="7"/>
    <n v="617"/>
    <n v="9.8000000000000007"/>
    <s v="Verified"/>
    <x v="1501"/>
    <x v="0"/>
    <n v="0"/>
    <x v="4"/>
    <x v="2"/>
    <x v="0"/>
    <x v="0"/>
  </r>
  <r>
    <x v="5704"/>
    <n v="24488"/>
    <s v="36 months"/>
    <n v="15.96"/>
    <s v="2 years"/>
    <n v="31460"/>
    <s v="Rent"/>
    <x v="1"/>
    <n v="615"/>
    <n v="11.5"/>
    <s v="Verified"/>
    <x v="1068"/>
    <x v="1"/>
    <n v="1"/>
    <x v="4"/>
    <x v="2"/>
    <x v="1"/>
    <x v="1"/>
  </r>
  <r>
    <x v="5705"/>
    <n v="1215"/>
    <s v="36 months"/>
    <n v="6"/>
    <s v="6 years"/>
    <n v="133918"/>
    <s v="Rent"/>
    <x v="7"/>
    <n v="694"/>
    <n v="7.8"/>
    <s v="Verified"/>
    <x v="1354"/>
    <x v="0"/>
    <n v="0"/>
    <x v="0"/>
    <x v="1"/>
    <x v="0"/>
    <x v="0"/>
  </r>
  <r>
    <x v="5706"/>
    <n v="12523"/>
    <s v="60 months"/>
    <n v="20.239999999999998"/>
    <s v="10+ years"/>
    <n v="109501"/>
    <s v="Mortgage"/>
    <x v="7"/>
    <n v="581"/>
    <n v="22.8"/>
    <s v="Not Verified"/>
    <x v="1952"/>
    <x v="1"/>
    <n v="1"/>
    <x v="3"/>
    <x v="1"/>
    <x v="3"/>
    <x v="1"/>
  </r>
  <r>
    <x v="5707"/>
    <n v="11364"/>
    <s v="36 months"/>
    <n v="20.21"/>
    <s v="3 years"/>
    <n v="77511"/>
    <s v="Rent"/>
    <x v="6"/>
    <n v="594"/>
    <n v="28.7"/>
    <s v="Not Verified"/>
    <x v="1835"/>
    <x v="1"/>
    <n v="1"/>
    <x v="3"/>
    <x v="0"/>
    <x v="3"/>
    <x v="1"/>
  </r>
  <r>
    <x v="5708"/>
    <n v="4153"/>
    <s v="36 months"/>
    <n v="27.47"/>
    <s v="4 years"/>
    <n v="96881"/>
    <s v="Rent"/>
    <x v="5"/>
    <n v="663"/>
    <n v="37.700000000000003"/>
    <s v="Not Verified"/>
    <x v="9"/>
    <x v="1"/>
    <n v="1"/>
    <x v="0"/>
    <x v="0"/>
    <x v="3"/>
    <x v="0"/>
  </r>
  <r>
    <x v="5709"/>
    <n v="24834"/>
    <s v="36 months"/>
    <n v="9.75"/>
    <s v="9 years"/>
    <n v="52837"/>
    <s v="Rent"/>
    <x v="6"/>
    <n v="833"/>
    <n v="31.3"/>
    <s v="Not Verified"/>
    <x v="1523"/>
    <x v="0"/>
    <n v="0"/>
    <x v="2"/>
    <x v="2"/>
    <x v="0"/>
    <x v="0"/>
  </r>
  <r>
    <x v="5710"/>
    <n v="35474"/>
    <s v="36 months"/>
    <n v="14.28"/>
    <s v="5 years"/>
    <n v="58724"/>
    <s v="Rent"/>
    <x v="2"/>
    <n v="805"/>
    <n v="25.4"/>
    <s v="Verified"/>
    <x v="1410"/>
    <x v="0"/>
    <n v="0"/>
    <x v="2"/>
    <x v="2"/>
    <x v="2"/>
    <x v="0"/>
  </r>
  <r>
    <x v="5711"/>
    <n v="35335"/>
    <s v="36 months"/>
    <n v="26.49"/>
    <s v="10+ years"/>
    <n v="34761"/>
    <s v="Rent"/>
    <x v="3"/>
    <n v="767"/>
    <n v="35.200000000000003"/>
    <s v="Verified"/>
    <x v="1117"/>
    <x v="1"/>
    <n v="1"/>
    <x v="2"/>
    <x v="2"/>
    <x v="3"/>
    <x v="0"/>
  </r>
  <r>
    <x v="5712"/>
    <n v="11400"/>
    <s v="36 months"/>
    <n v="16.86"/>
    <s v="7 years"/>
    <n v="95153"/>
    <s v="Own"/>
    <x v="3"/>
    <n v="604"/>
    <n v="36.200000000000003"/>
    <s v="Verified"/>
    <x v="477"/>
    <x v="1"/>
    <n v="1"/>
    <x v="4"/>
    <x v="0"/>
    <x v="1"/>
    <x v="1"/>
  </r>
  <r>
    <x v="5713"/>
    <n v="11345"/>
    <s v="36 months"/>
    <n v="6.49"/>
    <s v="1 year"/>
    <n v="124378"/>
    <s v="Own"/>
    <x v="5"/>
    <n v="849"/>
    <n v="29.9"/>
    <s v="Not Verified"/>
    <x v="542"/>
    <x v="0"/>
    <n v="0"/>
    <x v="2"/>
    <x v="1"/>
    <x v="0"/>
    <x v="0"/>
  </r>
  <r>
    <x v="5714"/>
    <n v="34896"/>
    <s v="36 months"/>
    <n v="7.77"/>
    <s v="3 years"/>
    <n v="88108"/>
    <s v="Own"/>
    <x v="2"/>
    <n v="819"/>
    <n v="7"/>
    <s v="Not Verified"/>
    <x v="2029"/>
    <x v="0"/>
    <n v="0"/>
    <x v="2"/>
    <x v="0"/>
    <x v="0"/>
    <x v="0"/>
  </r>
  <r>
    <x v="5715"/>
    <n v="20894"/>
    <s v="36 months"/>
    <n v="25.34"/>
    <s v="10+ years"/>
    <n v="119958"/>
    <s v="Own"/>
    <x v="7"/>
    <n v="825"/>
    <n v="15.2"/>
    <s v="Verified"/>
    <x v="48"/>
    <x v="0"/>
    <n v="0"/>
    <x v="2"/>
    <x v="1"/>
    <x v="3"/>
    <x v="0"/>
  </r>
  <r>
    <x v="5716"/>
    <n v="29899"/>
    <s v="36 months"/>
    <n v="23.59"/>
    <s v="3 years"/>
    <n v="71411"/>
    <s v="Rent"/>
    <x v="6"/>
    <n v="756"/>
    <n v="16.8"/>
    <s v="Verified"/>
    <x v="1498"/>
    <x v="0"/>
    <n v="0"/>
    <x v="2"/>
    <x v="0"/>
    <x v="3"/>
    <x v="0"/>
  </r>
  <r>
    <x v="5717"/>
    <n v="29229"/>
    <s v="36 months"/>
    <n v="26.9"/>
    <s v="5 years"/>
    <n v="134789"/>
    <s v="Mortgage"/>
    <x v="2"/>
    <n v="742"/>
    <n v="39.9"/>
    <s v="Not Verified"/>
    <x v="1817"/>
    <x v="1"/>
    <n v="1"/>
    <x v="1"/>
    <x v="1"/>
    <x v="3"/>
    <x v="0"/>
  </r>
  <r>
    <x v="5718"/>
    <n v="6583"/>
    <s v="36 months"/>
    <n v="7.97"/>
    <s v="3 years"/>
    <n v="107828"/>
    <s v="Mortgage"/>
    <x v="1"/>
    <n v="793"/>
    <n v="21.2"/>
    <s v="Verified"/>
    <x v="433"/>
    <x v="0"/>
    <n v="0"/>
    <x v="2"/>
    <x v="1"/>
    <x v="0"/>
    <x v="0"/>
  </r>
  <r>
    <x v="5719"/>
    <n v="5897"/>
    <s v="60 months"/>
    <n v="24.01"/>
    <s v="10+ years"/>
    <n v="29923"/>
    <s v="Rent"/>
    <x v="1"/>
    <n v="840"/>
    <n v="31.7"/>
    <s v="Verified"/>
    <x v="678"/>
    <x v="1"/>
    <n v="1"/>
    <x v="2"/>
    <x v="3"/>
    <x v="3"/>
    <x v="0"/>
  </r>
  <r>
    <x v="5720"/>
    <n v="7001"/>
    <s v="36 months"/>
    <n v="21.38"/>
    <s v="4 years"/>
    <n v="124012"/>
    <s v="Rent"/>
    <x v="1"/>
    <n v="815"/>
    <n v="33.5"/>
    <s v="Verified"/>
    <x v="1114"/>
    <x v="1"/>
    <n v="1"/>
    <x v="2"/>
    <x v="1"/>
    <x v="3"/>
    <x v="0"/>
  </r>
  <r>
    <x v="5721"/>
    <n v="5567"/>
    <s v="36 months"/>
    <n v="10.81"/>
    <s v="4 years"/>
    <n v="54129"/>
    <s v="Rent"/>
    <x v="0"/>
    <n v="724"/>
    <n v="27.9"/>
    <s v="Not Verified"/>
    <x v="245"/>
    <x v="0"/>
    <n v="0"/>
    <x v="1"/>
    <x v="2"/>
    <x v="2"/>
    <x v="0"/>
  </r>
  <r>
    <x v="5722"/>
    <n v="10271"/>
    <s v="36 months"/>
    <n v="29.35"/>
    <s v="7 years"/>
    <n v="77676"/>
    <s v="Rent"/>
    <x v="6"/>
    <n v="648"/>
    <n v="5.6"/>
    <s v="Not Verified"/>
    <x v="1856"/>
    <x v="1"/>
    <n v="1"/>
    <x v="4"/>
    <x v="0"/>
    <x v="3"/>
    <x v="1"/>
  </r>
  <r>
    <x v="5723"/>
    <n v="12703"/>
    <s v="36 months"/>
    <n v="19.260000000000002"/>
    <s v="3 years"/>
    <n v="46828"/>
    <s v="Mortgage"/>
    <x v="5"/>
    <n v="830"/>
    <n v="5.7"/>
    <s v="Verified"/>
    <x v="1315"/>
    <x v="0"/>
    <n v="0"/>
    <x v="2"/>
    <x v="2"/>
    <x v="1"/>
    <x v="0"/>
  </r>
  <r>
    <x v="5724"/>
    <n v="14329"/>
    <s v="36 months"/>
    <n v="27.67"/>
    <s v="5 years"/>
    <n v="50182"/>
    <s v="Rent"/>
    <x v="3"/>
    <n v="633"/>
    <n v="33.700000000000003"/>
    <s v="Verified"/>
    <x v="767"/>
    <x v="1"/>
    <n v="1"/>
    <x v="4"/>
    <x v="2"/>
    <x v="3"/>
    <x v="1"/>
  </r>
  <r>
    <x v="5725"/>
    <n v="36509"/>
    <s v="36 months"/>
    <n v="26.48"/>
    <s v="6 years"/>
    <n v="130820"/>
    <s v="Own"/>
    <x v="3"/>
    <n v="754"/>
    <n v="30.9"/>
    <s v="Verified"/>
    <x v="992"/>
    <x v="1"/>
    <n v="1"/>
    <x v="2"/>
    <x v="1"/>
    <x v="3"/>
    <x v="0"/>
  </r>
  <r>
    <x v="5726"/>
    <n v="7256"/>
    <s v="60 months"/>
    <n v="13.33"/>
    <s v="7 years"/>
    <n v="72412"/>
    <s v="Rent"/>
    <x v="7"/>
    <n v="802"/>
    <n v="23.8"/>
    <s v="Verified"/>
    <x v="1456"/>
    <x v="0"/>
    <n v="0"/>
    <x v="2"/>
    <x v="0"/>
    <x v="2"/>
    <x v="0"/>
  </r>
  <r>
    <x v="5727"/>
    <n v="1228"/>
    <s v="60 months"/>
    <n v="18.399999999999999"/>
    <s v="8 years"/>
    <n v="103042"/>
    <s v="Own"/>
    <x v="5"/>
    <n v="756"/>
    <n v="13.7"/>
    <s v="Not Verified"/>
    <x v="543"/>
    <x v="0"/>
    <n v="0"/>
    <x v="2"/>
    <x v="1"/>
    <x v="1"/>
    <x v="0"/>
  </r>
  <r>
    <x v="5728"/>
    <n v="25746"/>
    <s v="60 months"/>
    <n v="15.78"/>
    <s v="9 years"/>
    <n v="21957"/>
    <s v="Rent"/>
    <x v="4"/>
    <n v="641"/>
    <n v="8"/>
    <s v="Not Verified"/>
    <x v="1258"/>
    <x v="1"/>
    <n v="1"/>
    <x v="4"/>
    <x v="3"/>
    <x v="1"/>
    <x v="1"/>
  </r>
  <r>
    <x v="5729"/>
    <n v="17678"/>
    <s v="60 months"/>
    <n v="22.73"/>
    <s v="7 years"/>
    <n v="128455"/>
    <s v="Mortgage"/>
    <x v="7"/>
    <n v="595"/>
    <n v="10.7"/>
    <s v="Verified"/>
    <x v="1099"/>
    <x v="1"/>
    <n v="1"/>
    <x v="3"/>
    <x v="1"/>
    <x v="3"/>
    <x v="1"/>
  </r>
  <r>
    <x v="5730"/>
    <n v="38052"/>
    <s v="60 months"/>
    <n v="19.7"/>
    <s v="3 years"/>
    <n v="115642"/>
    <s v="Mortgage"/>
    <x v="3"/>
    <n v="788"/>
    <n v="25.3"/>
    <s v="Verified"/>
    <x v="284"/>
    <x v="1"/>
    <n v="1"/>
    <x v="2"/>
    <x v="1"/>
    <x v="1"/>
    <x v="0"/>
  </r>
  <r>
    <x v="5731"/>
    <n v="24185"/>
    <s v="60 months"/>
    <n v="24.62"/>
    <s v="3 years"/>
    <n v="66009"/>
    <s v="Rent"/>
    <x v="0"/>
    <n v="714"/>
    <n v="24.1"/>
    <s v="Not Verified"/>
    <x v="908"/>
    <x v="0"/>
    <n v="0"/>
    <x v="1"/>
    <x v="0"/>
    <x v="3"/>
    <x v="0"/>
  </r>
  <r>
    <x v="5732"/>
    <n v="34686"/>
    <s v="36 months"/>
    <n v="5.29"/>
    <s v="9 years"/>
    <n v="83193"/>
    <s v="Rent"/>
    <x v="3"/>
    <n v="622"/>
    <n v="37.9"/>
    <s v="Verified"/>
    <x v="2000"/>
    <x v="1"/>
    <n v="1"/>
    <x v="4"/>
    <x v="0"/>
    <x v="0"/>
    <x v="0"/>
  </r>
  <r>
    <x v="5733"/>
    <n v="12445"/>
    <s v="36 months"/>
    <n v="22.19"/>
    <s v="10+ years"/>
    <n v="77803"/>
    <s v="Rent"/>
    <x v="0"/>
    <n v="751"/>
    <n v="38.5"/>
    <s v="Verified"/>
    <x v="1900"/>
    <x v="1"/>
    <n v="1"/>
    <x v="2"/>
    <x v="0"/>
    <x v="3"/>
    <x v="0"/>
  </r>
  <r>
    <x v="5734"/>
    <n v="34266"/>
    <s v="36 months"/>
    <n v="12.98"/>
    <s v="4 years"/>
    <n v="45793"/>
    <s v="Own"/>
    <x v="4"/>
    <n v="659"/>
    <n v="25.2"/>
    <s v="Verified"/>
    <x v="227"/>
    <x v="0"/>
    <n v="0"/>
    <x v="0"/>
    <x v="2"/>
    <x v="2"/>
    <x v="0"/>
  </r>
  <r>
    <x v="5735"/>
    <n v="3809"/>
    <s v="36 months"/>
    <n v="10.61"/>
    <s v="2 years"/>
    <n v="108618"/>
    <s v="Rent"/>
    <x v="5"/>
    <n v="767"/>
    <n v="34.5"/>
    <s v="Not Verified"/>
    <x v="125"/>
    <x v="0"/>
    <n v="0"/>
    <x v="2"/>
    <x v="1"/>
    <x v="2"/>
    <x v="0"/>
  </r>
  <r>
    <x v="5736"/>
    <n v="38729"/>
    <s v="36 months"/>
    <n v="25.03"/>
    <s v="1 year"/>
    <n v="74137"/>
    <s v="Mortgage"/>
    <x v="1"/>
    <n v="706"/>
    <n v="33.4"/>
    <s v="Not Verified"/>
    <x v="88"/>
    <x v="1"/>
    <n v="1"/>
    <x v="1"/>
    <x v="0"/>
    <x v="3"/>
    <x v="0"/>
  </r>
  <r>
    <x v="5737"/>
    <n v="37547"/>
    <s v="60 months"/>
    <n v="7.23"/>
    <s v="1 year"/>
    <n v="75931"/>
    <s v="Rent"/>
    <x v="0"/>
    <n v="586"/>
    <n v="31.3"/>
    <s v="Verified"/>
    <x v="1632"/>
    <x v="1"/>
    <n v="1"/>
    <x v="3"/>
    <x v="0"/>
    <x v="0"/>
    <x v="0"/>
  </r>
  <r>
    <x v="5738"/>
    <n v="35886"/>
    <s v="36 months"/>
    <n v="10.71"/>
    <s v="8 years"/>
    <n v="98867"/>
    <s v="Rent"/>
    <x v="5"/>
    <n v="601"/>
    <n v="20.3"/>
    <s v="Verified"/>
    <x v="481"/>
    <x v="0"/>
    <n v="0"/>
    <x v="4"/>
    <x v="0"/>
    <x v="2"/>
    <x v="0"/>
  </r>
  <r>
    <x v="5739"/>
    <n v="7391"/>
    <s v="36 months"/>
    <n v="10.09"/>
    <s v="7 years"/>
    <n v="135618"/>
    <s v="Own"/>
    <x v="7"/>
    <n v="603"/>
    <n v="18.600000000000001"/>
    <s v="Verified"/>
    <x v="1301"/>
    <x v="0"/>
    <n v="0"/>
    <x v="4"/>
    <x v="1"/>
    <x v="2"/>
    <x v="0"/>
  </r>
  <r>
    <x v="5740"/>
    <n v="1145"/>
    <s v="36 months"/>
    <n v="15.5"/>
    <s v="5 years"/>
    <n v="143190"/>
    <s v="Rent"/>
    <x v="6"/>
    <n v="830"/>
    <n v="14.2"/>
    <s v="Verified"/>
    <x v="1350"/>
    <x v="0"/>
    <n v="0"/>
    <x v="2"/>
    <x v="1"/>
    <x v="1"/>
    <x v="0"/>
  </r>
  <r>
    <x v="5741"/>
    <n v="14929"/>
    <s v="36 months"/>
    <n v="13.06"/>
    <s v="8 years"/>
    <n v="55657"/>
    <s v="Own"/>
    <x v="1"/>
    <n v="729"/>
    <n v="37.799999999999997"/>
    <s v="Not Verified"/>
    <x v="956"/>
    <x v="0"/>
    <n v="0"/>
    <x v="1"/>
    <x v="2"/>
    <x v="2"/>
    <x v="0"/>
  </r>
  <r>
    <x v="5742"/>
    <n v="25326"/>
    <s v="36 months"/>
    <n v="23.01"/>
    <s v="4 years"/>
    <n v="42343"/>
    <s v="Rent"/>
    <x v="7"/>
    <n v="742"/>
    <n v="34.200000000000003"/>
    <s v="Verified"/>
    <x v="640"/>
    <x v="1"/>
    <n v="1"/>
    <x v="1"/>
    <x v="2"/>
    <x v="3"/>
    <x v="0"/>
  </r>
  <r>
    <x v="5743"/>
    <n v="30991"/>
    <s v="36 months"/>
    <n v="22.48"/>
    <s v="9 years"/>
    <n v="67783"/>
    <s v="Mortgage"/>
    <x v="3"/>
    <n v="695"/>
    <n v="11.2"/>
    <s v="Verified"/>
    <x v="412"/>
    <x v="0"/>
    <n v="0"/>
    <x v="0"/>
    <x v="0"/>
    <x v="3"/>
    <x v="0"/>
  </r>
  <r>
    <x v="5744"/>
    <n v="38333"/>
    <s v="36 months"/>
    <n v="13.14"/>
    <s v="&lt; 1 year"/>
    <n v="66637"/>
    <s v="Rent"/>
    <x v="5"/>
    <n v="762"/>
    <n v="13.8"/>
    <s v="Not Verified"/>
    <x v="1406"/>
    <x v="0"/>
    <n v="0"/>
    <x v="2"/>
    <x v="0"/>
    <x v="2"/>
    <x v="0"/>
  </r>
  <r>
    <x v="5745"/>
    <n v="17576"/>
    <s v="36 months"/>
    <n v="15.92"/>
    <s v="7 years"/>
    <n v="59907"/>
    <s v="Own"/>
    <x v="2"/>
    <n v="825"/>
    <n v="25.3"/>
    <s v="Verified"/>
    <x v="31"/>
    <x v="0"/>
    <n v="0"/>
    <x v="2"/>
    <x v="2"/>
    <x v="1"/>
    <x v="0"/>
  </r>
  <r>
    <x v="5746"/>
    <n v="29464"/>
    <s v="36 months"/>
    <n v="10.199999999999999"/>
    <s v="2 years"/>
    <n v="21758"/>
    <s v="Rent"/>
    <x v="4"/>
    <n v="710"/>
    <n v="19.5"/>
    <s v="Verified"/>
    <x v="1706"/>
    <x v="0"/>
    <n v="0"/>
    <x v="1"/>
    <x v="3"/>
    <x v="2"/>
    <x v="0"/>
  </r>
  <r>
    <x v="5747"/>
    <n v="9243"/>
    <s v="36 months"/>
    <n v="21.77"/>
    <s v="8 years"/>
    <n v="83566"/>
    <s v="Rent"/>
    <x v="2"/>
    <n v="704"/>
    <n v="12.5"/>
    <s v="Verified"/>
    <x v="1372"/>
    <x v="0"/>
    <n v="0"/>
    <x v="1"/>
    <x v="0"/>
    <x v="3"/>
    <x v="0"/>
  </r>
  <r>
    <x v="5748"/>
    <n v="32601"/>
    <s v="36 months"/>
    <n v="14.91"/>
    <s v="10+ years"/>
    <n v="51913"/>
    <s v="Own"/>
    <x v="7"/>
    <n v="794"/>
    <n v="32.700000000000003"/>
    <s v="Not Verified"/>
    <x v="1162"/>
    <x v="0"/>
    <n v="0"/>
    <x v="2"/>
    <x v="2"/>
    <x v="2"/>
    <x v="0"/>
  </r>
  <r>
    <x v="5749"/>
    <n v="3410"/>
    <s v="36 months"/>
    <n v="8.32"/>
    <s v="&lt; 1 year"/>
    <n v="126385"/>
    <s v="Rent"/>
    <x v="1"/>
    <n v="648"/>
    <n v="5.0999999999999996"/>
    <s v="Verified"/>
    <x v="698"/>
    <x v="0"/>
    <n v="0"/>
    <x v="4"/>
    <x v="1"/>
    <x v="0"/>
    <x v="0"/>
  </r>
  <r>
    <x v="5750"/>
    <n v="2820"/>
    <s v="36 months"/>
    <n v="8.18"/>
    <s v="2 years"/>
    <n v="122645"/>
    <s v="Rent"/>
    <x v="0"/>
    <n v="835"/>
    <n v="17"/>
    <s v="Not Verified"/>
    <x v="1250"/>
    <x v="0"/>
    <n v="0"/>
    <x v="2"/>
    <x v="1"/>
    <x v="0"/>
    <x v="0"/>
  </r>
  <r>
    <x v="5751"/>
    <n v="36289"/>
    <s v="36 months"/>
    <n v="13.06"/>
    <s v="&lt; 1 year"/>
    <n v="84270"/>
    <s v="Rent"/>
    <x v="1"/>
    <n v="841"/>
    <n v="37.5"/>
    <s v="Verified"/>
    <x v="668"/>
    <x v="0"/>
    <n v="0"/>
    <x v="2"/>
    <x v="0"/>
    <x v="2"/>
    <x v="0"/>
  </r>
  <r>
    <x v="5752"/>
    <n v="39650"/>
    <s v="36 months"/>
    <n v="23.68"/>
    <s v="&lt; 1 year"/>
    <n v="126450"/>
    <s v="Rent"/>
    <x v="7"/>
    <n v="726"/>
    <n v="31.6"/>
    <s v="Not Verified"/>
    <x v="936"/>
    <x v="1"/>
    <n v="1"/>
    <x v="1"/>
    <x v="1"/>
    <x v="3"/>
    <x v="0"/>
  </r>
  <r>
    <x v="5753"/>
    <n v="35635"/>
    <s v="36 months"/>
    <n v="5.64"/>
    <s v="5 years"/>
    <n v="53239"/>
    <s v="Mortgage"/>
    <x v="7"/>
    <n v="594"/>
    <n v="19"/>
    <s v="Verified"/>
    <x v="1645"/>
    <x v="0"/>
    <n v="0"/>
    <x v="3"/>
    <x v="2"/>
    <x v="0"/>
    <x v="0"/>
  </r>
  <r>
    <x v="5754"/>
    <n v="8465"/>
    <s v="36 months"/>
    <n v="11.44"/>
    <s v="3 years"/>
    <n v="84610"/>
    <s v="Mortgage"/>
    <x v="7"/>
    <n v="756"/>
    <n v="37.5"/>
    <s v="Verified"/>
    <x v="1972"/>
    <x v="0"/>
    <n v="0"/>
    <x v="2"/>
    <x v="0"/>
    <x v="2"/>
    <x v="0"/>
  </r>
  <r>
    <x v="5755"/>
    <n v="33439"/>
    <s v="36 months"/>
    <n v="9.06"/>
    <s v="9 years"/>
    <n v="73569"/>
    <s v="Rent"/>
    <x v="4"/>
    <n v="661"/>
    <n v="36.5"/>
    <s v="Not Verified"/>
    <x v="320"/>
    <x v="0"/>
    <n v="0"/>
    <x v="0"/>
    <x v="0"/>
    <x v="0"/>
    <x v="0"/>
  </r>
  <r>
    <x v="5756"/>
    <n v="28314"/>
    <s v="60 months"/>
    <n v="28.91"/>
    <s v="3 years"/>
    <n v="114348"/>
    <s v="Mortgage"/>
    <x v="1"/>
    <n v="753"/>
    <n v="6.8"/>
    <s v="Not Verified"/>
    <x v="1974"/>
    <x v="0"/>
    <n v="0"/>
    <x v="2"/>
    <x v="1"/>
    <x v="3"/>
    <x v="0"/>
  </r>
  <r>
    <x v="5757"/>
    <n v="20583"/>
    <s v="36 months"/>
    <n v="22.63"/>
    <s v="4 years"/>
    <n v="121484"/>
    <s v="Mortgage"/>
    <x v="5"/>
    <n v="630"/>
    <n v="9.5"/>
    <s v="Verified"/>
    <x v="707"/>
    <x v="1"/>
    <n v="1"/>
    <x v="4"/>
    <x v="1"/>
    <x v="3"/>
    <x v="1"/>
  </r>
  <r>
    <x v="5758"/>
    <n v="28155"/>
    <s v="36 months"/>
    <n v="10.83"/>
    <s v="2 years"/>
    <n v="96088"/>
    <s v="Rent"/>
    <x v="4"/>
    <n v="846"/>
    <n v="18.600000000000001"/>
    <s v="Verified"/>
    <x v="1058"/>
    <x v="0"/>
    <n v="0"/>
    <x v="2"/>
    <x v="0"/>
    <x v="2"/>
    <x v="0"/>
  </r>
  <r>
    <x v="5759"/>
    <n v="39871"/>
    <s v="36 months"/>
    <n v="10.19"/>
    <s v="1 year"/>
    <n v="60584"/>
    <s v="Rent"/>
    <x v="0"/>
    <n v="583"/>
    <n v="37.5"/>
    <s v="Verified"/>
    <x v="1964"/>
    <x v="1"/>
    <n v="1"/>
    <x v="3"/>
    <x v="0"/>
    <x v="2"/>
    <x v="0"/>
  </r>
  <r>
    <x v="5760"/>
    <n v="13197"/>
    <s v="36 months"/>
    <n v="26.45"/>
    <s v="9 years"/>
    <n v="70296"/>
    <s v="Rent"/>
    <x v="1"/>
    <n v="836"/>
    <n v="34.5"/>
    <s v="Verified"/>
    <x v="1376"/>
    <x v="1"/>
    <n v="1"/>
    <x v="2"/>
    <x v="0"/>
    <x v="3"/>
    <x v="0"/>
  </r>
  <r>
    <x v="5761"/>
    <n v="30511"/>
    <s v="36 months"/>
    <n v="9.76"/>
    <s v="7 years"/>
    <n v="36482"/>
    <s v="Own"/>
    <x v="5"/>
    <n v="588"/>
    <n v="6.7"/>
    <s v="Not Verified"/>
    <x v="904"/>
    <x v="1"/>
    <n v="1"/>
    <x v="3"/>
    <x v="2"/>
    <x v="0"/>
    <x v="0"/>
  </r>
  <r>
    <x v="5762"/>
    <n v="16424"/>
    <s v="60 months"/>
    <n v="29.93"/>
    <s v="10+ years"/>
    <n v="138337"/>
    <s v="Rent"/>
    <x v="3"/>
    <n v="836"/>
    <n v="22.9"/>
    <s v="Not Verified"/>
    <x v="1315"/>
    <x v="0"/>
    <n v="0"/>
    <x v="2"/>
    <x v="1"/>
    <x v="3"/>
    <x v="0"/>
  </r>
  <r>
    <x v="5763"/>
    <n v="1240"/>
    <s v="60 months"/>
    <n v="12.06"/>
    <s v="6 years"/>
    <n v="86029"/>
    <s v="Rent"/>
    <x v="0"/>
    <n v="727"/>
    <n v="30.2"/>
    <s v="Verified"/>
    <x v="403"/>
    <x v="0"/>
    <n v="0"/>
    <x v="1"/>
    <x v="0"/>
    <x v="2"/>
    <x v="0"/>
  </r>
  <r>
    <x v="5764"/>
    <n v="5631"/>
    <s v="36 months"/>
    <n v="7.11"/>
    <s v="9 years"/>
    <n v="115375"/>
    <s v="Rent"/>
    <x v="1"/>
    <n v="771"/>
    <n v="14.7"/>
    <s v="Verified"/>
    <x v="323"/>
    <x v="0"/>
    <n v="0"/>
    <x v="2"/>
    <x v="1"/>
    <x v="0"/>
    <x v="0"/>
  </r>
  <r>
    <x v="5765"/>
    <n v="10599"/>
    <s v="60 months"/>
    <n v="22.27"/>
    <s v="3 years"/>
    <n v="22157"/>
    <s v="Own"/>
    <x v="5"/>
    <n v="703"/>
    <n v="30.3"/>
    <s v="Verified"/>
    <x v="1914"/>
    <x v="1"/>
    <n v="1"/>
    <x v="1"/>
    <x v="3"/>
    <x v="3"/>
    <x v="0"/>
  </r>
  <r>
    <x v="5766"/>
    <n v="25658"/>
    <s v="36 months"/>
    <n v="20.239999999999998"/>
    <s v="1 year"/>
    <n v="122883"/>
    <s v="Rent"/>
    <x v="5"/>
    <n v="783"/>
    <n v="17.899999999999999"/>
    <s v="Verified"/>
    <x v="524"/>
    <x v="0"/>
    <n v="0"/>
    <x v="2"/>
    <x v="1"/>
    <x v="3"/>
    <x v="0"/>
  </r>
  <r>
    <x v="5767"/>
    <n v="38845"/>
    <s v="36 months"/>
    <n v="30"/>
    <s v="8 years"/>
    <n v="136865"/>
    <s v="Mortgage"/>
    <x v="3"/>
    <n v="664"/>
    <n v="14.6"/>
    <s v="Verified"/>
    <x v="927"/>
    <x v="0"/>
    <n v="0"/>
    <x v="0"/>
    <x v="1"/>
    <x v="3"/>
    <x v="0"/>
  </r>
  <r>
    <x v="5768"/>
    <n v="33574"/>
    <s v="36 months"/>
    <n v="25.05"/>
    <s v="7 years"/>
    <n v="127919"/>
    <s v="Mortgage"/>
    <x v="3"/>
    <n v="737"/>
    <n v="18.7"/>
    <s v="Verified"/>
    <x v="906"/>
    <x v="0"/>
    <n v="0"/>
    <x v="1"/>
    <x v="1"/>
    <x v="3"/>
    <x v="0"/>
  </r>
  <r>
    <x v="5769"/>
    <n v="37536"/>
    <s v="36 months"/>
    <n v="15.72"/>
    <s v="3 years"/>
    <n v="98663"/>
    <s v="Mortgage"/>
    <x v="2"/>
    <n v="602"/>
    <n v="38.299999999999997"/>
    <s v="Not Verified"/>
    <x v="1625"/>
    <x v="1"/>
    <n v="1"/>
    <x v="4"/>
    <x v="0"/>
    <x v="1"/>
    <x v="1"/>
  </r>
  <r>
    <x v="5770"/>
    <n v="8995"/>
    <s v="36 months"/>
    <n v="21.92"/>
    <s v="10+ years"/>
    <n v="61465"/>
    <s v="Rent"/>
    <x v="7"/>
    <n v="699"/>
    <n v="36.700000000000003"/>
    <s v="Verified"/>
    <x v="500"/>
    <x v="1"/>
    <n v="1"/>
    <x v="0"/>
    <x v="0"/>
    <x v="3"/>
    <x v="0"/>
  </r>
  <r>
    <x v="5771"/>
    <n v="26186"/>
    <s v="36 months"/>
    <n v="25.45"/>
    <s v="4 years"/>
    <n v="76064"/>
    <s v="Rent"/>
    <x v="7"/>
    <n v="635"/>
    <n v="37"/>
    <s v="Verified"/>
    <x v="1576"/>
    <x v="1"/>
    <n v="1"/>
    <x v="4"/>
    <x v="0"/>
    <x v="3"/>
    <x v="1"/>
  </r>
  <r>
    <x v="5772"/>
    <n v="30245"/>
    <s v="36 months"/>
    <n v="17.84"/>
    <s v="9 years"/>
    <n v="98033"/>
    <s v="Rent"/>
    <x v="4"/>
    <n v="581"/>
    <n v="37.1"/>
    <s v="Not Verified"/>
    <x v="75"/>
    <x v="1"/>
    <n v="1"/>
    <x v="3"/>
    <x v="0"/>
    <x v="1"/>
    <x v="1"/>
  </r>
  <r>
    <x v="5773"/>
    <n v="23813"/>
    <s v="36 months"/>
    <n v="11.82"/>
    <s v="5 years"/>
    <n v="83221"/>
    <s v="Mortgage"/>
    <x v="5"/>
    <n v="795"/>
    <n v="11.2"/>
    <s v="Not Verified"/>
    <x v="526"/>
    <x v="0"/>
    <n v="0"/>
    <x v="2"/>
    <x v="0"/>
    <x v="2"/>
    <x v="0"/>
  </r>
  <r>
    <x v="5774"/>
    <n v="14276"/>
    <s v="36 months"/>
    <n v="10.25"/>
    <s v="3 years"/>
    <n v="94088"/>
    <s v="Mortgage"/>
    <x v="0"/>
    <n v="612"/>
    <n v="36.4"/>
    <s v="Verified"/>
    <x v="420"/>
    <x v="1"/>
    <n v="1"/>
    <x v="4"/>
    <x v="0"/>
    <x v="2"/>
    <x v="0"/>
  </r>
  <r>
    <x v="5775"/>
    <n v="20989"/>
    <s v="36 months"/>
    <n v="12.38"/>
    <s v="1 year"/>
    <n v="126649"/>
    <s v="Own"/>
    <x v="7"/>
    <n v="828"/>
    <n v="12.4"/>
    <s v="Verified"/>
    <x v="177"/>
    <x v="0"/>
    <n v="0"/>
    <x v="2"/>
    <x v="1"/>
    <x v="2"/>
    <x v="0"/>
  </r>
  <r>
    <x v="5776"/>
    <n v="13746"/>
    <s v="36 months"/>
    <n v="26.2"/>
    <s v="4 years"/>
    <n v="44491"/>
    <s v="Rent"/>
    <x v="3"/>
    <n v="816"/>
    <n v="34.299999999999997"/>
    <s v="Verified"/>
    <x v="305"/>
    <x v="1"/>
    <n v="1"/>
    <x v="2"/>
    <x v="2"/>
    <x v="3"/>
    <x v="0"/>
  </r>
  <r>
    <x v="5777"/>
    <n v="19557"/>
    <s v="36 months"/>
    <n v="14.51"/>
    <s v="10+ years"/>
    <n v="101540"/>
    <s v="Mortgage"/>
    <x v="3"/>
    <n v="687"/>
    <n v="24"/>
    <s v="Not Verified"/>
    <x v="1038"/>
    <x v="0"/>
    <n v="0"/>
    <x v="0"/>
    <x v="1"/>
    <x v="2"/>
    <x v="0"/>
  </r>
  <r>
    <x v="5778"/>
    <n v="29060"/>
    <s v="36 months"/>
    <n v="12.17"/>
    <s v="&lt; 1 year"/>
    <n v="102452"/>
    <s v="Mortgage"/>
    <x v="2"/>
    <n v="741"/>
    <n v="13.4"/>
    <s v="Verified"/>
    <x v="1953"/>
    <x v="0"/>
    <n v="0"/>
    <x v="1"/>
    <x v="1"/>
    <x v="2"/>
    <x v="0"/>
  </r>
  <r>
    <x v="5779"/>
    <n v="7568"/>
    <s v="60 months"/>
    <n v="25.15"/>
    <s v="6 years"/>
    <n v="74818"/>
    <s v="Mortgage"/>
    <x v="0"/>
    <n v="727"/>
    <n v="18.899999999999999"/>
    <s v="Not Verified"/>
    <x v="2020"/>
    <x v="0"/>
    <n v="0"/>
    <x v="1"/>
    <x v="0"/>
    <x v="3"/>
    <x v="0"/>
  </r>
  <r>
    <x v="5780"/>
    <n v="36369"/>
    <s v="36 months"/>
    <n v="5.8"/>
    <s v="8 years"/>
    <n v="101255"/>
    <s v="Own"/>
    <x v="2"/>
    <n v="685"/>
    <n v="20.2"/>
    <s v="Not Verified"/>
    <x v="76"/>
    <x v="0"/>
    <n v="0"/>
    <x v="0"/>
    <x v="1"/>
    <x v="0"/>
    <x v="0"/>
  </r>
  <r>
    <x v="5781"/>
    <n v="20041"/>
    <s v="60 months"/>
    <n v="19.850000000000001"/>
    <s v="2 years"/>
    <n v="62971"/>
    <s v="Own"/>
    <x v="3"/>
    <n v="610"/>
    <n v="30.7"/>
    <s v="Not Verified"/>
    <x v="78"/>
    <x v="1"/>
    <n v="1"/>
    <x v="4"/>
    <x v="0"/>
    <x v="1"/>
    <x v="1"/>
  </r>
  <r>
    <x v="5782"/>
    <n v="7080"/>
    <s v="36 months"/>
    <n v="26.84"/>
    <s v="5 years"/>
    <n v="55125"/>
    <s v="Own"/>
    <x v="7"/>
    <n v="837"/>
    <n v="26.2"/>
    <s v="Verified"/>
    <x v="9"/>
    <x v="1"/>
    <n v="1"/>
    <x v="2"/>
    <x v="2"/>
    <x v="3"/>
    <x v="0"/>
  </r>
  <r>
    <x v="5783"/>
    <n v="14854"/>
    <s v="36 months"/>
    <n v="15.25"/>
    <s v="8 years"/>
    <n v="116729"/>
    <s v="Mortgage"/>
    <x v="5"/>
    <n v="848"/>
    <n v="33.6"/>
    <s v="Verified"/>
    <x v="2002"/>
    <x v="0"/>
    <n v="0"/>
    <x v="2"/>
    <x v="1"/>
    <x v="1"/>
    <x v="0"/>
  </r>
  <r>
    <x v="5784"/>
    <n v="3159"/>
    <s v="60 months"/>
    <n v="11.73"/>
    <s v="10+ years"/>
    <n v="129279"/>
    <s v="Own"/>
    <x v="0"/>
    <n v="604"/>
    <n v="18.899999999999999"/>
    <s v="Verified"/>
    <x v="1859"/>
    <x v="0"/>
    <n v="0"/>
    <x v="4"/>
    <x v="1"/>
    <x v="2"/>
    <x v="0"/>
  </r>
  <r>
    <x v="5785"/>
    <n v="28025"/>
    <s v="36 months"/>
    <n v="17.29"/>
    <s v="3 years"/>
    <n v="141467"/>
    <s v="Rent"/>
    <x v="4"/>
    <n v="607"/>
    <n v="31"/>
    <s v="Not Verified"/>
    <x v="1721"/>
    <x v="1"/>
    <n v="1"/>
    <x v="4"/>
    <x v="1"/>
    <x v="1"/>
    <x v="1"/>
  </r>
  <r>
    <x v="5786"/>
    <n v="5368"/>
    <s v="36 months"/>
    <n v="22.94"/>
    <s v="5 years"/>
    <n v="66831"/>
    <s v="Own"/>
    <x v="1"/>
    <n v="684"/>
    <n v="32.700000000000003"/>
    <s v="Verified"/>
    <x v="1268"/>
    <x v="1"/>
    <n v="1"/>
    <x v="0"/>
    <x v="0"/>
    <x v="3"/>
    <x v="0"/>
  </r>
  <r>
    <x v="5787"/>
    <n v="35085"/>
    <s v="36 months"/>
    <n v="17.920000000000002"/>
    <s v="2 years"/>
    <n v="21969"/>
    <s v="Mortgage"/>
    <x v="4"/>
    <n v="847"/>
    <n v="7.2"/>
    <s v="Not Verified"/>
    <x v="1143"/>
    <x v="0"/>
    <n v="0"/>
    <x v="2"/>
    <x v="3"/>
    <x v="1"/>
    <x v="0"/>
  </r>
  <r>
    <x v="5788"/>
    <n v="28094"/>
    <s v="36 months"/>
    <n v="5.19"/>
    <s v="8 years"/>
    <n v="123275"/>
    <s v="Own"/>
    <x v="4"/>
    <n v="792"/>
    <n v="18.100000000000001"/>
    <s v="Not Verified"/>
    <x v="1431"/>
    <x v="0"/>
    <n v="0"/>
    <x v="2"/>
    <x v="1"/>
    <x v="0"/>
    <x v="0"/>
  </r>
  <r>
    <x v="5789"/>
    <n v="2230"/>
    <s v="36 months"/>
    <n v="6.96"/>
    <s v="6 years"/>
    <n v="63307"/>
    <s v="Own"/>
    <x v="7"/>
    <n v="765"/>
    <n v="36"/>
    <s v="Not Verified"/>
    <x v="1009"/>
    <x v="0"/>
    <n v="0"/>
    <x v="2"/>
    <x v="0"/>
    <x v="0"/>
    <x v="0"/>
  </r>
  <r>
    <x v="5790"/>
    <n v="18517"/>
    <s v="36 months"/>
    <n v="23.03"/>
    <s v="6 years"/>
    <n v="32628"/>
    <s v="Mortgage"/>
    <x v="7"/>
    <n v="723"/>
    <n v="29.7"/>
    <s v="Verified"/>
    <x v="281"/>
    <x v="1"/>
    <n v="1"/>
    <x v="1"/>
    <x v="2"/>
    <x v="3"/>
    <x v="0"/>
  </r>
  <r>
    <x v="5791"/>
    <n v="24991"/>
    <s v="60 months"/>
    <n v="15"/>
    <s v="3 years"/>
    <n v="141859"/>
    <s v="Own"/>
    <x v="4"/>
    <n v="769"/>
    <n v="19.600000000000001"/>
    <s v="Not Verified"/>
    <x v="790"/>
    <x v="0"/>
    <n v="0"/>
    <x v="2"/>
    <x v="1"/>
    <x v="1"/>
    <x v="0"/>
  </r>
  <r>
    <x v="5792"/>
    <n v="2301"/>
    <s v="36 months"/>
    <n v="24.62"/>
    <s v="5 years"/>
    <n v="102554"/>
    <s v="Rent"/>
    <x v="0"/>
    <n v="653"/>
    <n v="11.4"/>
    <s v="Not Verified"/>
    <x v="1969"/>
    <x v="0"/>
    <n v="0"/>
    <x v="0"/>
    <x v="1"/>
    <x v="3"/>
    <x v="0"/>
  </r>
  <r>
    <x v="5793"/>
    <n v="29610"/>
    <s v="36 months"/>
    <n v="21.24"/>
    <s v="10+ years"/>
    <n v="22601"/>
    <s v="Mortgage"/>
    <x v="7"/>
    <n v="670"/>
    <n v="8.4"/>
    <s v="Not Verified"/>
    <x v="453"/>
    <x v="1"/>
    <n v="1"/>
    <x v="0"/>
    <x v="3"/>
    <x v="3"/>
    <x v="0"/>
  </r>
  <r>
    <x v="5794"/>
    <n v="16927"/>
    <s v="60 months"/>
    <n v="19.54"/>
    <s v="10+ years"/>
    <n v="135880"/>
    <s v="Rent"/>
    <x v="4"/>
    <n v="631"/>
    <n v="13"/>
    <s v="Verified"/>
    <x v="1233"/>
    <x v="1"/>
    <n v="1"/>
    <x v="4"/>
    <x v="1"/>
    <x v="1"/>
    <x v="1"/>
  </r>
  <r>
    <x v="5795"/>
    <n v="35678"/>
    <s v="36 months"/>
    <n v="27.53"/>
    <s v="7 years"/>
    <n v="147395"/>
    <s v="Mortgage"/>
    <x v="7"/>
    <n v="676"/>
    <n v="13.6"/>
    <s v="Not Verified"/>
    <x v="1117"/>
    <x v="0"/>
    <n v="0"/>
    <x v="0"/>
    <x v="1"/>
    <x v="3"/>
    <x v="0"/>
  </r>
  <r>
    <x v="5796"/>
    <n v="25466"/>
    <s v="36 months"/>
    <n v="5.53"/>
    <s v="5 years"/>
    <n v="35639"/>
    <s v="Mortgage"/>
    <x v="6"/>
    <n v="595"/>
    <n v="18"/>
    <s v="Verified"/>
    <x v="321"/>
    <x v="1"/>
    <n v="1"/>
    <x v="3"/>
    <x v="2"/>
    <x v="0"/>
    <x v="0"/>
  </r>
  <r>
    <x v="5797"/>
    <n v="15904"/>
    <s v="36 months"/>
    <n v="8.8800000000000008"/>
    <s v="5 years"/>
    <n v="45312"/>
    <s v="Rent"/>
    <x v="0"/>
    <n v="717"/>
    <n v="11.2"/>
    <s v="Verified"/>
    <x v="348"/>
    <x v="0"/>
    <n v="0"/>
    <x v="1"/>
    <x v="2"/>
    <x v="0"/>
    <x v="0"/>
  </r>
  <r>
    <x v="5798"/>
    <n v="27081"/>
    <s v="36 months"/>
    <n v="20.61"/>
    <s v="3 years"/>
    <n v="79780"/>
    <s v="Mortgage"/>
    <x v="3"/>
    <n v="722"/>
    <n v="10.1"/>
    <s v="Not Verified"/>
    <x v="1538"/>
    <x v="0"/>
    <n v="0"/>
    <x v="1"/>
    <x v="0"/>
    <x v="3"/>
    <x v="0"/>
  </r>
  <r>
    <x v="5799"/>
    <n v="25354"/>
    <s v="36 months"/>
    <n v="6.65"/>
    <s v="7 years"/>
    <n v="78552"/>
    <s v="Rent"/>
    <x v="5"/>
    <n v="768"/>
    <n v="34.5"/>
    <s v="Verified"/>
    <x v="1202"/>
    <x v="0"/>
    <n v="0"/>
    <x v="2"/>
    <x v="0"/>
    <x v="0"/>
    <x v="0"/>
  </r>
  <r>
    <x v="5800"/>
    <n v="28761"/>
    <s v="36 months"/>
    <n v="21.12"/>
    <s v="9 years"/>
    <n v="82786"/>
    <s v="Own"/>
    <x v="0"/>
    <n v="594"/>
    <n v="13.7"/>
    <s v="Verified"/>
    <x v="1129"/>
    <x v="1"/>
    <n v="1"/>
    <x v="3"/>
    <x v="0"/>
    <x v="3"/>
    <x v="1"/>
  </r>
  <r>
    <x v="5801"/>
    <n v="19300"/>
    <s v="36 months"/>
    <n v="29.6"/>
    <s v="7 years"/>
    <n v="79402"/>
    <s v="Rent"/>
    <x v="1"/>
    <n v="713"/>
    <n v="24.7"/>
    <s v="Verified"/>
    <x v="1651"/>
    <x v="0"/>
    <n v="0"/>
    <x v="1"/>
    <x v="0"/>
    <x v="3"/>
    <x v="0"/>
  </r>
  <r>
    <x v="5802"/>
    <n v="30491"/>
    <s v="60 months"/>
    <n v="26.97"/>
    <s v="8 years"/>
    <n v="140492"/>
    <s v="Rent"/>
    <x v="5"/>
    <n v="688"/>
    <n v="12"/>
    <s v="Verified"/>
    <x v="1165"/>
    <x v="0"/>
    <n v="0"/>
    <x v="0"/>
    <x v="1"/>
    <x v="3"/>
    <x v="0"/>
  </r>
  <r>
    <x v="5803"/>
    <n v="36525"/>
    <s v="60 months"/>
    <n v="19.77"/>
    <s v="5 years"/>
    <n v="118911"/>
    <s v="Mortgage"/>
    <x v="4"/>
    <n v="708"/>
    <n v="22.2"/>
    <s v="Verified"/>
    <x v="154"/>
    <x v="0"/>
    <n v="0"/>
    <x v="1"/>
    <x v="1"/>
    <x v="1"/>
    <x v="0"/>
  </r>
  <r>
    <x v="5804"/>
    <n v="27532"/>
    <s v="36 months"/>
    <n v="27.35"/>
    <s v="1 year"/>
    <n v="124725"/>
    <s v="Mortgage"/>
    <x v="3"/>
    <n v="693"/>
    <n v="14.7"/>
    <s v="Not Verified"/>
    <x v="1804"/>
    <x v="0"/>
    <n v="0"/>
    <x v="0"/>
    <x v="1"/>
    <x v="3"/>
    <x v="0"/>
  </r>
  <r>
    <x v="5805"/>
    <n v="7464"/>
    <s v="60 months"/>
    <n v="7.91"/>
    <s v="3 years"/>
    <n v="90794"/>
    <s v="Own"/>
    <x v="3"/>
    <n v="666"/>
    <n v="8"/>
    <s v="Verified"/>
    <x v="1908"/>
    <x v="0"/>
    <n v="0"/>
    <x v="0"/>
    <x v="0"/>
    <x v="0"/>
    <x v="0"/>
  </r>
  <r>
    <x v="5806"/>
    <n v="17562"/>
    <s v="36 months"/>
    <n v="16.37"/>
    <s v="3 years"/>
    <n v="55833"/>
    <s v="Rent"/>
    <x v="7"/>
    <n v="805"/>
    <n v="39.4"/>
    <s v="Verified"/>
    <x v="107"/>
    <x v="0"/>
    <n v="0"/>
    <x v="2"/>
    <x v="2"/>
    <x v="1"/>
    <x v="0"/>
  </r>
  <r>
    <x v="5807"/>
    <n v="9683"/>
    <s v="36 months"/>
    <n v="15.72"/>
    <s v="7 years"/>
    <n v="81093"/>
    <s v="Rent"/>
    <x v="4"/>
    <n v="742"/>
    <n v="21"/>
    <s v="Verified"/>
    <x v="382"/>
    <x v="0"/>
    <n v="0"/>
    <x v="1"/>
    <x v="0"/>
    <x v="1"/>
    <x v="0"/>
  </r>
  <r>
    <x v="5808"/>
    <n v="33634"/>
    <s v="36 months"/>
    <n v="13.41"/>
    <s v="4 years"/>
    <n v="93402"/>
    <s v="Mortgage"/>
    <x v="2"/>
    <n v="703"/>
    <n v="18.8"/>
    <s v="Verified"/>
    <x v="784"/>
    <x v="0"/>
    <n v="0"/>
    <x v="1"/>
    <x v="0"/>
    <x v="2"/>
    <x v="0"/>
  </r>
  <r>
    <x v="5809"/>
    <n v="1060"/>
    <s v="36 months"/>
    <n v="5.01"/>
    <s v="3 years"/>
    <n v="60021"/>
    <s v="Rent"/>
    <x v="3"/>
    <n v="686"/>
    <n v="12"/>
    <s v="Not Verified"/>
    <x v="407"/>
    <x v="0"/>
    <n v="0"/>
    <x v="0"/>
    <x v="0"/>
    <x v="0"/>
    <x v="0"/>
  </r>
  <r>
    <x v="5810"/>
    <n v="10269"/>
    <s v="60 months"/>
    <n v="27.28"/>
    <s v="7 years"/>
    <n v="50595"/>
    <s v="Rent"/>
    <x v="5"/>
    <n v="708"/>
    <n v="22.3"/>
    <s v="Verified"/>
    <x v="1018"/>
    <x v="0"/>
    <n v="0"/>
    <x v="1"/>
    <x v="2"/>
    <x v="3"/>
    <x v="0"/>
  </r>
  <r>
    <x v="5811"/>
    <n v="24065"/>
    <s v="36 months"/>
    <n v="24.44"/>
    <s v="2 years"/>
    <n v="73478"/>
    <s v="Mortgage"/>
    <x v="3"/>
    <n v="818"/>
    <n v="27.2"/>
    <s v="Not Verified"/>
    <x v="20"/>
    <x v="1"/>
    <n v="1"/>
    <x v="2"/>
    <x v="0"/>
    <x v="3"/>
    <x v="0"/>
  </r>
  <r>
    <x v="5812"/>
    <n v="3895"/>
    <s v="36 months"/>
    <n v="21.32"/>
    <s v="1 year"/>
    <n v="25570"/>
    <s v="Mortgage"/>
    <x v="3"/>
    <n v="620"/>
    <n v="15.7"/>
    <s v="Verified"/>
    <x v="1917"/>
    <x v="1"/>
    <n v="1"/>
    <x v="4"/>
    <x v="3"/>
    <x v="3"/>
    <x v="1"/>
  </r>
  <r>
    <x v="5813"/>
    <n v="16323"/>
    <s v="36 months"/>
    <n v="8.2200000000000006"/>
    <s v="3 years"/>
    <n v="71189"/>
    <s v="Rent"/>
    <x v="6"/>
    <n v="719"/>
    <n v="21.8"/>
    <s v="Not Verified"/>
    <x v="444"/>
    <x v="0"/>
    <n v="0"/>
    <x v="1"/>
    <x v="0"/>
    <x v="0"/>
    <x v="0"/>
  </r>
  <r>
    <x v="5814"/>
    <n v="13352"/>
    <s v="36 months"/>
    <n v="14.46"/>
    <s v="10+ years"/>
    <n v="38569"/>
    <s v="Mortgage"/>
    <x v="5"/>
    <n v="717"/>
    <n v="13.3"/>
    <s v="Not Verified"/>
    <x v="2062"/>
    <x v="0"/>
    <n v="0"/>
    <x v="1"/>
    <x v="2"/>
    <x v="2"/>
    <x v="0"/>
  </r>
  <r>
    <x v="5815"/>
    <n v="39591"/>
    <s v="36 months"/>
    <n v="28.11"/>
    <s v="&lt; 1 year"/>
    <n v="45572"/>
    <s v="Own"/>
    <x v="3"/>
    <n v="734"/>
    <n v="23.5"/>
    <s v="Not Verified"/>
    <x v="419"/>
    <x v="0"/>
    <n v="0"/>
    <x v="1"/>
    <x v="2"/>
    <x v="3"/>
    <x v="0"/>
  </r>
  <r>
    <x v="5816"/>
    <n v="31890"/>
    <s v="60 months"/>
    <n v="20.420000000000002"/>
    <s v="&lt; 1 year"/>
    <n v="129074"/>
    <s v="Rent"/>
    <x v="3"/>
    <n v="813"/>
    <n v="32.6"/>
    <s v="Not Verified"/>
    <x v="775"/>
    <x v="1"/>
    <n v="1"/>
    <x v="2"/>
    <x v="1"/>
    <x v="3"/>
    <x v="0"/>
  </r>
  <r>
    <x v="5817"/>
    <n v="33016"/>
    <s v="60 months"/>
    <n v="20.09"/>
    <s v="4 years"/>
    <n v="27505"/>
    <s v="Mortgage"/>
    <x v="7"/>
    <n v="624"/>
    <n v="7.1"/>
    <s v="Not Verified"/>
    <x v="1823"/>
    <x v="1"/>
    <n v="1"/>
    <x v="4"/>
    <x v="3"/>
    <x v="3"/>
    <x v="1"/>
  </r>
  <r>
    <x v="5818"/>
    <n v="12962"/>
    <s v="36 months"/>
    <n v="27.83"/>
    <s v="10+ years"/>
    <n v="21179"/>
    <s v="Mortgage"/>
    <x v="3"/>
    <n v="846"/>
    <n v="23.1"/>
    <s v="Not Verified"/>
    <x v="742"/>
    <x v="1"/>
    <n v="1"/>
    <x v="2"/>
    <x v="3"/>
    <x v="3"/>
    <x v="0"/>
  </r>
  <r>
    <x v="5819"/>
    <n v="34302"/>
    <s v="36 months"/>
    <n v="19"/>
    <s v="&lt; 1 year"/>
    <n v="106622"/>
    <s v="Rent"/>
    <x v="6"/>
    <n v="833"/>
    <n v="19"/>
    <s v="Not Verified"/>
    <x v="1193"/>
    <x v="0"/>
    <n v="0"/>
    <x v="2"/>
    <x v="1"/>
    <x v="1"/>
    <x v="0"/>
  </r>
  <r>
    <x v="5820"/>
    <n v="20846"/>
    <s v="36 months"/>
    <n v="19.940000000000001"/>
    <s v="3 years"/>
    <n v="117296"/>
    <s v="Own"/>
    <x v="7"/>
    <n v="619"/>
    <n v="7.6"/>
    <s v="Not Verified"/>
    <x v="227"/>
    <x v="1"/>
    <n v="1"/>
    <x v="4"/>
    <x v="1"/>
    <x v="1"/>
    <x v="1"/>
  </r>
  <r>
    <x v="5821"/>
    <n v="5011"/>
    <s v="60 months"/>
    <n v="13.64"/>
    <s v="7 years"/>
    <n v="76087"/>
    <s v="Mortgage"/>
    <x v="6"/>
    <n v="838"/>
    <n v="37.9"/>
    <s v="Verified"/>
    <x v="517"/>
    <x v="0"/>
    <n v="0"/>
    <x v="2"/>
    <x v="0"/>
    <x v="2"/>
    <x v="0"/>
  </r>
  <r>
    <x v="5822"/>
    <n v="20782"/>
    <s v="36 months"/>
    <n v="14.29"/>
    <s v="7 years"/>
    <n v="95648"/>
    <s v="Rent"/>
    <x v="3"/>
    <n v="647"/>
    <n v="14.1"/>
    <s v="Verified"/>
    <x v="285"/>
    <x v="0"/>
    <n v="0"/>
    <x v="4"/>
    <x v="0"/>
    <x v="2"/>
    <x v="0"/>
  </r>
  <r>
    <x v="5823"/>
    <n v="3155"/>
    <s v="36 months"/>
    <n v="22.14"/>
    <s v="1 year"/>
    <n v="148260"/>
    <s v="Rent"/>
    <x v="7"/>
    <n v="812"/>
    <n v="24.8"/>
    <s v="Verified"/>
    <x v="2025"/>
    <x v="0"/>
    <n v="0"/>
    <x v="2"/>
    <x v="1"/>
    <x v="3"/>
    <x v="0"/>
  </r>
  <r>
    <x v="5824"/>
    <n v="10196"/>
    <s v="60 months"/>
    <n v="13.01"/>
    <s v="2 years"/>
    <n v="47807"/>
    <s v="Rent"/>
    <x v="5"/>
    <n v="673"/>
    <n v="18"/>
    <s v="Not Verified"/>
    <x v="1648"/>
    <x v="0"/>
    <n v="0"/>
    <x v="0"/>
    <x v="2"/>
    <x v="2"/>
    <x v="0"/>
  </r>
  <r>
    <x v="5825"/>
    <n v="22709"/>
    <s v="36 months"/>
    <n v="18.98"/>
    <s v="2 years"/>
    <n v="127828"/>
    <s v="Rent"/>
    <x v="5"/>
    <n v="786"/>
    <n v="14.5"/>
    <s v="Verified"/>
    <x v="753"/>
    <x v="0"/>
    <n v="0"/>
    <x v="2"/>
    <x v="1"/>
    <x v="1"/>
    <x v="0"/>
  </r>
  <r>
    <x v="5826"/>
    <n v="14327"/>
    <s v="36 months"/>
    <n v="11.98"/>
    <s v="&lt; 1 year"/>
    <n v="34416"/>
    <s v="Rent"/>
    <x v="5"/>
    <n v="693"/>
    <n v="23.5"/>
    <s v="Verified"/>
    <x v="1737"/>
    <x v="0"/>
    <n v="0"/>
    <x v="0"/>
    <x v="2"/>
    <x v="2"/>
    <x v="0"/>
  </r>
  <r>
    <x v="5827"/>
    <n v="36474"/>
    <s v="36 months"/>
    <n v="9.15"/>
    <s v="10+ years"/>
    <n v="39128"/>
    <s v="Own"/>
    <x v="5"/>
    <n v="622"/>
    <n v="29.1"/>
    <s v="Not Verified"/>
    <x v="747"/>
    <x v="1"/>
    <n v="1"/>
    <x v="4"/>
    <x v="2"/>
    <x v="0"/>
    <x v="0"/>
  </r>
  <r>
    <x v="5828"/>
    <n v="33769"/>
    <s v="36 months"/>
    <n v="16.36"/>
    <s v="2 years"/>
    <n v="22260"/>
    <s v="Rent"/>
    <x v="6"/>
    <n v="664"/>
    <n v="32.5"/>
    <s v="Verified"/>
    <x v="1312"/>
    <x v="1"/>
    <n v="1"/>
    <x v="0"/>
    <x v="3"/>
    <x v="1"/>
    <x v="0"/>
  </r>
  <r>
    <x v="5829"/>
    <n v="25700"/>
    <s v="36 months"/>
    <n v="10.44"/>
    <s v="7 years"/>
    <n v="58888"/>
    <s v="Rent"/>
    <x v="1"/>
    <n v="678"/>
    <n v="27.2"/>
    <s v="Verified"/>
    <x v="1549"/>
    <x v="0"/>
    <n v="0"/>
    <x v="0"/>
    <x v="2"/>
    <x v="2"/>
    <x v="0"/>
  </r>
  <r>
    <x v="5830"/>
    <n v="15820"/>
    <s v="36 months"/>
    <n v="27.46"/>
    <s v="5 years"/>
    <n v="89034"/>
    <s v="Rent"/>
    <x v="0"/>
    <n v="839"/>
    <n v="23.4"/>
    <s v="Verified"/>
    <x v="1711"/>
    <x v="0"/>
    <n v="0"/>
    <x v="2"/>
    <x v="0"/>
    <x v="3"/>
    <x v="0"/>
  </r>
  <r>
    <x v="5831"/>
    <n v="11891"/>
    <s v="36 months"/>
    <n v="12.59"/>
    <s v="4 years"/>
    <n v="138101"/>
    <s v="Mortgage"/>
    <x v="0"/>
    <n v="778"/>
    <n v="32.200000000000003"/>
    <s v="Not Verified"/>
    <x v="650"/>
    <x v="0"/>
    <n v="0"/>
    <x v="2"/>
    <x v="1"/>
    <x v="2"/>
    <x v="0"/>
  </r>
  <r>
    <x v="5832"/>
    <n v="35629"/>
    <s v="36 months"/>
    <n v="19.940000000000001"/>
    <s v="9 years"/>
    <n v="25478"/>
    <s v="Own"/>
    <x v="1"/>
    <n v="701"/>
    <n v="23.1"/>
    <s v="Verified"/>
    <x v="1988"/>
    <x v="1"/>
    <n v="1"/>
    <x v="1"/>
    <x v="3"/>
    <x v="1"/>
    <x v="0"/>
  </r>
  <r>
    <x v="5833"/>
    <n v="6269"/>
    <s v="60 months"/>
    <n v="11.59"/>
    <s v="8 years"/>
    <n v="25798"/>
    <s v="Rent"/>
    <x v="4"/>
    <n v="608"/>
    <n v="39.1"/>
    <s v="Verified"/>
    <x v="1009"/>
    <x v="1"/>
    <n v="1"/>
    <x v="4"/>
    <x v="3"/>
    <x v="2"/>
    <x v="0"/>
  </r>
  <r>
    <x v="5834"/>
    <n v="9320"/>
    <s v="36 months"/>
    <n v="11.45"/>
    <s v="6 years"/>
    <n v="93633"/>
    <s v="Mortgage"/>
    <x v="0"/>
    <n v="678"/>
    <n v="23.4"/>
    <s v="Verified"/>
    <x v="1111"/>
    <x v="0"/>
    <n v="0"/>
    <x v="0"/>
    <x v="0"/>
    <x v="2"/>
    <x v="0"/>
  </r>
  <r>
    <x v="5835"/>
    <n v="11740"/>
    <s v="60 months"/>
    <n v="13.77"/>
    <s v="5 years"/>
    <n v="69357"/>
    <s v="Mortgage"/>
    <x v="3"/>
    <n v="675"/>
    <n v="16.100000000000001"/>
    <s v="Verified"/>
    <x v="1717"/>
    <x v="0"/>
    <n v="0"/>
    <x v="0"/>
    <x v="0"/>
    <x v="2"/>
    <x v="0"/>
  </r>
  <r>
    <x v="5836"/>
    <n v="36897"/>
    <s v="36 months"/>
    <n v="27.9"/>
    <s v="4 years"/>
    <n v="101231"/>
    <s v="Own"/>
    <x v="4"/>
    <n v="823"/>
    <n v="20.6"/>
    <s v="Verified"/>
    <x v="423"/>
    <x v="0"/>
    <n v="0"/>
    <x v="2"/>
    <x v="1"/>
    <x v="3"/>
    <x v="0"/>
  </r>
  <r>
    <x v="5837"/>
    <n v="31930"/>
    <s v="36 months"/>
    <n v="14.79"/>
    <s v="4 years"/>
    <n v="25380"/>
    <s v="Rent"/>
    <x v="5"/>
    <n v="718"/>
    <n v="22.1"/>
    <s v="Not Verified"/>
    <x v="1104"/>
    <x v="0"/>
    <n v="0"/>
    <x v="1"/>
    <x v="3"/>
    <x v="2"/>
    <x v="0"/>
  </r>
  <r>
    <x v="5838"/>
    <n v="18285"/>
    <s v="36 months"/>
    <n v="25.53"/>
    <s v="9 years"/>
    <n v="103729"/>
    <s v="Rent"/>
    <x v="7"/>
    <n v="812"/>
    <n v="14.9"/>
    <s v="Verified"/>
    <x v="1618"/>
    <x v="0"/>
    <n v="0"/>
    <x v="2"/>
    <x v="1"/>
    <x v="3"/>
    <x v="0"/>
  </r>
  <r>
    <x v="5839"/>
    <n v="15380"/>
    <s v="36 months"/>
    <n v="9.93"/>
    <s v="8 years"/>
    <n v="45475"/>
    <s v="Mortgage"/>
    <x v="0"/>
    <n v="700"/>
    <n v="10.6"/>
    <s v="Not Verified"/>
    <x v="127"/>
    <x v="0"/>
    <n v="0"/>
    <x v="1"/>
    <x v="2"/>
    <x v="0"/>
    <x v="0"/>
  </r>
  <r>
    <x v="5840"/>
    <n v="12360"/>
    <s v="36 months"/>
    <n v="6.2"/>
    <s v="9 years"/>
    <n v="61707"/>
    <s v="Rent"/>
    <x v="0"/>
    <n v="596"/>
    <n v="20.100000000000001"/>
    <s v="Not Verified"/>
    <x v="143"/>
    <x v="0"/>
    <n v="0"/>
    <x v="3"/>
    <x v="0"/>
    <x v="0"/>
    <x v="0"/>
  </r>
  <r>
    <x v="5841"/>
    <n v="6398"/>
    <s v="36 months"/>
    <n v="24.54"/>
    <s v="5 years"/>
    <n v="51986"/>
    <s v="Own"/>
    <x v="3"/>
    <n v="719"/>
    <n v="36.4"/>
    <s v="Verified"/>
    <x v="850"/>
    <x v="1"/>
    <n v="1"/>
    <x v="1"/>
    <x v="2"/>
    <x v="3"/>
    <x v="0"/>
  </r>
  <r>
    <x v="5842"/>
    <n v="6529"/>
    <s v="36 months"/>
    <n v="18.55"/>
    <s v="10+ years"/>
    <n v="118011"/>
    <s v="Own"/>
    <x v="5"/>
    <n v="580"/>
    <n v="13.9"/>
    <s v="Not Verified"/>
    <x v="2063"/>
    <x v="1"/>
    <n v="1"/>
    <x v="3"/>
    <x v="1"/>
    <x v="1"/>
    <x v="1"/>
  </r>
  <r>
    <x v="5843"/>
    <n v="30062"/>
    <s v="36 months"/>
    <n v="17.59"/>
    <s v="3 years"/>
    <n v="33164"/>
    <s v="Mortgage"/>
    <x v="5"/>
    <n v="763"/>
    <n v="17.7"/>
    <s v="Not Verified"/>
    <x v="344"/>
    <x v="0"/>
    <n v="0"/>
    <x v="2"/>
    <x v="2"/>
    <x v="1"/>
    <x v="0"/>
  </r>
  <r>
    <x v="5844"/>
    <n v="37686"/>
    <s v="60 months"/>
    <n v="11.81"/>
    <s v="3 years"/>
    <n v="47205"/>
    <s v="Rent"/>
    <x v="0"/>
    <n v="602"/>
    <n v="31.5"/>
    <s v="Verified"/>
    <x v="2064"/>
    <x v="1"/>
    <n v="1"/>
    <x v="4"/>
    <x v="2"/>
    <x v="2"/>
    <x v="0"/>
  </r>
  <r>
    <x v="5845"/>
    <n v="18451"/>
    <s v="36 months"/>
    <n v="6.81"/>
    <s v="3 years"/>
    <n v="128938"/>
    <s v="Own"/>
    <x v="5"/>
    <n v="586"/>
    <n v="7.9"/>
    <s v="Verified"/>
    <x v="2065"/>
    <x v="0"/>
    <n v="0"/>
    <x v="3"/>
    <x v="1"/>
    <x v="0"/>
    <x v="0"/>
  </r>
  <r>
    <x v="5846"/>
    <n v="7937"/>
    <s v="36 months"/>
    <n v="17.07"/>
    <s v="10+ years"/>
    <n v="134606"/>
    <s v="Mortgage"/>
    <x v="0"/>
    <n v="632"/>
    <n v="33.9"/>
    <s v="Verified"/>
    <x v="1211"/>
    <x v="1"/>
    <n v="1"/>
    <x v="4"/>
    <x v="1"/>
    <x v="1"/>
    <x v="1"/>
  </r>
  <r>
    <x v="5847"/>
    <n v="11860"/>
    <s v="36 months"/>
    <n v="26.68"/>
    <s v="5 years"/>
    <n v="66804"/>
    <s v="Rent"/>
    <x v="7"/>
    <n v="811"/>
    <n v="30.2"/>
    <s v="Not Verified"/>
    <x v="2066"/>
    <x v="1"/>
    <n v="1"/>
    <x v="2"/>
    <x v="0"/>
    <x v="3"/>
    <x v="0"/>
  </r>
  <r>
    <x v="5848"/>
    <n v="26142"/>
    <s v="36 months"/>
    <n v="8"/>
    <s v="&lt; 1 year"/>
    <n v="49008"/>
    <s v="Rent"/>
    <x v="2"/>
    <n v="842"/>
    <n v="24.2"/>
    <s v="Verified"/>
    <x v="2067"/>
    <x v="0"/>
    <n v="0"/>
    <x v="2"/>
    <x v="2"/>
    <x v="0"/>
    <x v="0"/>
  </r>
  <r>
    <x v="5849"/>
    <n v="26279"/>
    <s v="60 months"/>
    <n v="28.23"/>
    <s v="8 years"/>
    <n v="141630"/>
    <s v="Rent"/>
    <x v="7"/>
    <n v="677"/>
    <n v="12.3"/>
    <s v="Not Verified"/>
    <x v="1393"/>
    <x v="0"/>
    <n v="0"/>
    <x v="0"/>
    <x v="1"/>
    <x v="3"/>
    <x v="0"/>
  </r>
  <r>
    <x v="5850"/>
    <n v="39106"/>
    <s v="36 months"/>
    <n v="11.87"/>
    <s v="1 year"/>
    <n v="62721"/>
    <s v="Rent"/>
    <x v="4"/>
    <n v="773"/>
    <n v="8.1999999999999993"/>
    <s v="Verified"/>
    <x v="105"/>
    <x v="0"/>
    <n v="0"/>
    <x v="2"/>
    <x v="0"/>
    <x v="2"/>
    <x v="0"/>
  </r>
  <r>
    <x v="5851"/>
    <n v="36908"/>
    <s v="36 months"/>
    <n v="18.3"/>
    <s v="1 year"/>
    <n v="65836"/>
    <s v="Rent"/>
    <x v="0"/>
    <n v="832"/>
    <n v="13.1"/>
    <s v="Verified"/>
    <x v="993"/>
    <x v="0"/>
    <n v="0"/>
    <x v="2"/>
    <x v="0"/>
    <x v="1"/>
    <x v="0"/>
  </r>
  <r>
    <x v="5852"/>
    <n v="15201"/>
    <s v="36 months"/>
    <n v="6.66"/>
    <s v="4 years"/>
    <n v="98102"/>
    <s v="Own"/>
    <x v="2"/>
    <n v="788"/>
    <n v="31.7"/>
    <s v="Verified"/>
    <x v="117"/>
    <x v="0"/>
    <n v="0"/>
    <x v="2"/>
    <x v="0"/>
    <x v="0"/>
    <x v="0"/>
  </r>
  <r>
    <x v="5853"/>
    <n v="38711"/>
    <s v="60 months"/>
    <n v="15.63"/>
    <s v="10+ years"/>
    <n v="136984"/>
    <s v="Mortgage"/>
    <x v="7"/>
    <n v="653"/>
    <n v="37.700000000000003"/>
    <s v="Not Verified"/>
    <x v="514"/>
    <x v="0"/>
    <n v="0"/>
    <x v="0"/>
    <x v="1"/>
    <x v="1"/>
    <x v="0"/>
  </r>
  <r>
    <x v="5854"/>
    <n v="9997"/>
    <s v="36 months"/>
    <n v="8.15"/>
    <s v="3 years"/>
    <n v="57696"/>
    <s v="Mortgage"/>
    <x v="2"/>
    <n v="584"/>
    <n v="30.8"/>
    <s v="Verified"/>
    <x v="1312"/>
    <x v="1"/>
    <n v="1"/>
    <x v="3"/>
    <x v="2"/>
    <x v="0"/>
    <x v="0"/>
  </r>
  <r>
    <x v="5855"/>
    <n v="21175"/>
    <s v="36 months"/>
    <n v="6.2"/>
    <s v="2 years"/>
    <n v="79075"/>
    <s v="Rent"/>
    <x v="1"/>
    <n v="743"/>
    <n v="23.5"/>
    <s v="Not Verified"/>
    <x v="922"/>
    <x v="0"/>
    <n v="0"/>
    <x v="1"/>
    <x v="0"/>
    <x v="0"/>
    <x v="0"/>
  </r>
  <r>
    <x v="5856"/>
    <n v="4225"/>
    <s v="36 months"/>
    <n v="29.16"/>
    <s v="4 years"/>
    <n v="41533"/>
    <s v="Rent"/>
    <x v="7"/>
    <n v="701"/>
    <n v="38.299999999999997"/>
    <s v="Not Verified"/>
    <x v="332"/>
    <x v="1"/>
    <n v="1"/>
    <x v="1"/>
    <x v="2"/>
    <x v="3"/>
    <x v="0"/>
  </r>
  <r>
    <x v="5857"/>
    <n v="36228"/>
    <s v="36 months"/>
    <n v="23.25"/>
    <s v="6 years"/>
    <n v="73150"/>
    <s v="Mortgage"/>
    <x v="1"/>
    <n v="718"/>
    <n v="34"/>
    <s v="Verified"/>
    <x v="956"/>
    <x v="1"/>
    <n v="1"/>
    <x v="1"/>
    <x v="0"/>
    <x v="3"/>
    <x v="0"/>
  </r>
  <r>
    <x v="5858"/>
    <n v="24110"/>
    <s v="36 months"/>
    <n v="22.98"/>
    <s v="9 years"/>
    <n v="25934"/>
    <s v="Mortgage"/>
    <x v="1"/>
    <n v="728"/>
    <n v="28"/>
    <s v="Verified"/>
    <x v="1042"/>
    <x v="1"/>
    <n v="1"/>
    <x v="1"/>
    <x v="3"/>
    <x v="3"/>
    <x v="0"/>
  </r>
  <r>
    <x v="5859"/>
    <n v="11754"/>
    <s v="60 months"/>
    <n v="7.26"/>
    <s v="1 year"/>
    <n v="80303"/>
    <s v="Own"/>
    <x v="6"/>
    <n v="614"/>
    <n v="6.3"/>
    <s v="Not Verified"/>
    <x v="1427"/>
    <x v="0"/>
    <n v="0"/>
    <x v="4"/>
    <x v="0"/>
    <x v="0"/>
    <x v="0"/>
  </r>
  <r>
    <x v="5860"/>
    <n v="27655"/>
    <s v="60 months"/>
    <n v="28.23"/>
    <s v="5 years"/>
    <n v="102858"/>
    <s v="Rent"/>
    <x v="2"/>
    <n v="614"/>
    <n v="15.1"/>
    <s v="Not Verified"/>
    <x v="194"/>
    <x v="1"/>
    <n v="1"/>
    <x v="4"/>
    <x v="1"/>
    <x v="3"/>
    <x v="1"/>
  </r>
  <r>
    <x v="5861"/>
    <n v="4114"/>
    <s v="36 months"/>
    <n v="16.739999999999998"/>
    <s v="3 years"/>
    <n v="107170"/>
    <s v="Mortgage"/>
    <x v="7"/>
    <n v="746"/>
    <n v="15.8"/>
    <s v="Verified"/>
    <x v="65"/>
    <x v="0"/>
    <n v="0"/>
    <x v="1"/>
    <x v="1"/>
    <x v="1"/>
    <x v="0"/>
  </r>
  <r>
    <x v="5862"/>
    <n v="27502"/>
    <s v="36 months"/>
    <n v="26.31"/>
    <s v="1 year"/>
    <n v="65579"/>
    <s v="Rent"/>
    <x v="4"/>
    <n v="656"/>
    <n v="17.2"/>
    <s v="Not Verified"/>
    <x v="1470"/>
    <x v="0"/>
    <n v="0"/>
    <x v="0"/>
    <x v="0"/>
    <x v="3"/>
    <x v="0"/>
  </r>
  <r>
    <x v="5863"/>
    <n v="21028"/>
    <s v="36 months"/>
    <n v="5.32"/>
    <s v="&lt; 1 year"/>
    <n v="122859"/>
    <s v="Rent"/>
    <x v="3"/>
    <n v="811"/>
    <n v="18.600000000000001"/>
    <s v="Verified"/>
    <x v="610"/>
    <x v="0"/>
    <n v="0"/>
    <x v="2"/>
    <x v="1"/>
    <x v="0"/>
    <x v="0"/>
  </r>
  <r>
    <x v="5864"/>
    <n v="18587"/>
    <s v="36 months"/>
    <n v="12.46"/>
    <s v="7 years"/>
    <n v="124842"/>
    <s v="Mortgage"/>
    <x v="7"/>
    <n v="827"/>
    <n v="37.9"/>
    <s v="Verified"/>
    <x v="334"/>
    <x v="0"/>
    <n v="0"/>
    <x v="2"/>
    <x v="1"/>
    <x v="2"/>
    <x v="0"/>
  </r>
  <r>
    <x v="5865"/>
    <n v="36333"/>
    <s v="36 months"/>
    <n v="29.9"/>
    <s v="4 years"/>
    <n v="76847"/>
    <s v="Own"/>
    <x v="3"/>
    <n v="621"/>
    <n v="31"/>
    <s v="Verified"/>
    <x v="226"/>
    <x v="1"/>
    <n v="1"/>
    <x v="4"/>
    <x v="0"/>
    <x v="3"/>
    <x v="1"/>
  </r>
  <r>
    <x v="5866"/>
    <n v="4174"/>
    <s v="36 months"/>
    <n v="15.7"/>
    <s v="9 years"/>
    <n v="59324"/>
    <s v="Rent"/>
    <x v="5"/>
    <n v="752"/>
    <n v="29.2"/>
    <s v="Not Verified"/>
    <x v="1294"/>
    <x v="0"/>
    <n v="0"/>
    <x v="2"/>
    <x v="2"/>
    <x v="1"/>
    <x v="0"/>
  </r>
  <r>
    <x v="5867"/>
    <n v="36398"/>
    <s v="60 months"/>
    <n v="27.21"/>
    <s v="1 year"/>
    <n v="71316"/>
    <s v="Own"/>
    <x v="6"/>
    <n v="609"/>
    <n v="19.899999999999999"/>
    <s v="Verified"/>
    <x v="345"/>
    <x v="1"/>
    <n v="1"/>
    <x v="4"/>
    <x v="0"/>
    <x v="3"/>
    <x v="1"/>
  </r>
  <r>
    <x v="5868"/>
    <n v="36929"/>
    <s v="36 months"/>
    <n v="13.2"/>
    <s v="7 years"/>
    <n v="107188"/>
    <s v="Mortgage"/>
    <x v="0"/>
    <n v="742"/>
    <n v="16.8"/>
    <s v="Not Verified"/>
    <x v="932"/>
    <x v="0"/>
    <n v="0"/>
    <x v="1"/>
    <x v="1"/>
    <x v="2"/>
    <x v="0"/>
  </r>
  <r>
    <x v="5869"/>
    <n v="5321"/>
    <s v="60 months"/>
    <n v="18.13"/>
    <s v="2 years"/>
    <n v="108172"/>
    <s v="Mortgage"/>
    <x v="4"/>
    <n v="607"/>
    <n v="9.1999999999999993"/>
    <s v="Verified"/>
    <x v="863"/>
    <x v="1"/>
    <n v="1"/>
    <x v="4"/>
    <x v="1"/>
    <x v="1"/>
    <x v="1"/>
  </r>
  <r>
    <x v="5870"/>
    <n v="31435"/>
    <s v="36 months"/>
    <n v="26.36"/>
    <s v="6 years"/>
    <n v="116491"/>
    <s v="Rent"/>
    <x v="2"/>
    <n v="752"/>
    <n v="20.9"/>
    <s v="Verified"/>
    <x v="1079"/>
    <x v="0"/>
    <n v="0"/>
    <x v="2"/>
    <x v="1"/>
    <x v="3"/>
    <x v="0"/>
  </r>
  <r>
    <x v="5871"/>
    <n v="8099"/>
    <s v="36 months"/>
    <n v="20.149999999999999"/>
    <s v="1 year"/>
    <n v="124425"/>
    <s v="Rent"/>
    <x v="3"/>
    <n v="733"/>
    <n v="12.2"/>
    <s v="Not Verified"/>
    <x v="1502"/>
    <x v="0"/>
    <n v="0"/>
    <x v="1"/>
    <x v="1"/>
    <x v="3"/>
    <x v="0"/>
  </r>
  <r>
    <x v="5872"/>
    <n v="24760"/>
    <s v="36 months"/>
    <n v="23.13"/>
    <s v="6 years"/>
    <n v="72025"/>
    <s v="Own"/>
    <x v="2"/>
    <n v="805"/>
    <n v="18.7"/>
    <s v="Not Verified"/>
    <x v="1763"/>
    <x v="0"/>
    <n v="0"/>
    <x v="2"/>
    <x v="0"/>
    <x v="3"/>
    <x v="0"/>
  </r>
  <r>
    <x v="5873"/>
    <n v="12360"/>
    <s v="60 months"/>
    <n v="10.72"/>
    <s v="3 years"/>
    <n v="54218"/>
    <s v="Mortgage"/>
    <x v="7"/>
    <n v="704"/>
    <n v="10.5"/>
    <s v="Verified"/>
    <x v="1492"/>
    <x v="0"/>
    <n v="0"/>
    <x v="1"/>
    <x v="2"/>
    <x v="2"/>
    <x v="0"/>
  </r>
  <r>
    <x v="5874"/>
    <n v="11313"/>
    <s v="36 months"/>
    <n v="8.9"/>
    <s v="9 years"/>
    <n v="90641"/>
    <s v="Rent"/>
    <x v="0"/>
    <n v="736"/>
    <n v="17"/>
    <s v="Verified"/>
    <x v="759"/>
    <x v="0"/>
    <n v="0"/>
    <x v="1"/>
    <x v="0"/>
    <x v="0"/>
    <x v="0"/>
  </r>
  <r>
    <x v="5875"/>
    <n v="21462"/>
    <s v="60 months"/>
    <n v="10.76"/>
    <s v="&lt; 1 year"/>
    <n v="123940"/>
    <s v="Rent"/>
    <x v="7"/>
    <n v="773"/>
    <n v="6.5"/>
    <s v="Not Verified"/>
    <x v="2068"/>
    <x v="0"/>
    <n v="0"/>
    <x v="2"/>
    <x v="1"/>
    <x v="2"/>
    <x v="0"/>
  </r>
  <r>
    <x v="5876"/>
    <n v="6801"/>
    <s v="60 months"/>
    <n v="17.329999999999998"/>
    <s v="4 years"/>
    <n v="119507"/>
    <s v="Rent"/>
    <x v="6"/>
    <n v="842"/>
    <n v="5.2"/>
    <s v="Not Verified"/>
    <x v="860"/>
    <x v="0"/>
    <n v="0"/>
    <x v="2"/>
    <x v="1"/>
    <x v="1"/>
    <x v="0"/>
  </r>
  <r>
    <x v="5877"/>
    <n v="15130"/>
    <s v="36 months"/>
    <n v="25.02"/>
    <s v="3 years"/>
    <n v="59820"/>
    <s v="Rent"/>
    <x v="1"/>
    <n v="654"/>
    <n v="35.4"/>
    <s v="Verified"/>
    <x v="1838"/>
    <x v="1"/>
    <n v="1"/>
    <x v="0"/>
    <x v="2"/>
    <x v="3"/>
    <x v="0"/>
  </r>
  <r>
    <x v="5878"/>
    <n v="15271"/>
    <s v="36 months"/>
    <n v="13.85"/>
    <s v="7 years"/>
    <n v="111984"/>
    <s v="Mortgage"/>
    <x v="0"/>
    <n v="702"/>
    <n v="27.4"/>
    <s v="Not Verified"/>
    <x v="1487"/>
    <x v="0"/>
    <n v="0"/>
    <x v="1"/>
    <x v="1"/>
    <x v="2"/>
    <x v="0"/>
  </r>
  <r>
    <x v="5879"/>
    <n v="17075"/>
    <s v="60 months"/>
    <n v="19.12"/>
    <s v="&lt; 1 year"/>
    <n v="139179"/>
    <s v="Rent"/>
    <x v="3"/>
    <n v="659"/>
    <n v="25.6"/>
    <s v="Not Verified"/>
    <x v="509"/>
    <x v="1"/>
    <n v="1"/>
    <x v="0"/>
    <x v="1"/>
    <x v="1"/>
    <x v="0"/>
  </r>
  <r>
    <x v="5880"/>
    <n v="37919"/>
    <s v="36 months"/>
    <n v="25.12"/>
    <s v="1 year"/>
    <n v="72176"/>
    <s v="Mortgage"/>
    <x v="3"/>
    <n v="713"/>
    <n v="23"/>
    <s v="Not Verified"/>
    <x v="318"/>
    <x v="0"/>
    <n v="0"/>
    <x v="1"/>
    <x v="0"/>
    <x v="3"/>
    <x v="0"/>
  </r>
  <r>
    <x v="5881"/>
    <n v="19984"/>
    <s v="36 months"/>
    <n v="10.97"/>
    <s v="4 years"/>
    <n v="42528"/>
    <s v="Rent"/>
    <x v="5"/>
    <n v="838"/>
    <n v="30.4"/>
    <s v="Verified"/>
    <x v="1874"/>
    <x v="0"/>
    <n v="0"/>
    <x v="2"/>
    <x v="2"/>
    <x v="2"/>
    <x v="0"/>
  </r>
  <r>
    <x v="5882"/>
    <n v="23559"/>
    <s v="36 months"/>
    <n v="27.07"/>
    <s v="9 years"/>
    <n v="71207"/>
    <s v="Rent"/>
    <x v="2"/>
    <n v="672"/>
    <n v="30.8"/>
    <s v="Verified"/>
    <x v="666"/>
    <x v="1"/>
    <n v="1"/>
    <x v="0"/>
    <x v="0"/>
    <x v="3"/>
    <x v="0"/>
  </r>
  <r>
    <x v="5883"/>
    <n v="13861"/>
    <s v="60 months"/>
    <n v="28.83"/>
    <s v="9 years"/>
    <n v="22191"/>
    <s v="Mortgage"/>
    <x v="5"/>
    <n v="696"/>
    <n v="37.700000000000003"/>
    <s v="Verified"/>
    <x v="87"/>
    <x v="1"/>
    <n v="1"/>
    <x v="0"/>
    <x v="3"/>
    <x v="3"/>
    <x v="0"/>
  </r>
  <r>
    <x v="5884"/>
    <n v="34434"/>
    <s v="36 months"/>
    <n v="5.97"/>
    <s v="1 year"/>
    <n v="46254"/>
    <s v="Own"/>
    <x v="2"/>
    <n v="747"/>
    <n v="13.6"/>
    <s v="Not Verified"/>
    <x v="275"/>
    <x v="0"/>
    <n v="0"/>
    <x v="1"/>
    <x v="2"/>
    <x v="0"/>
    <x v="0"/>
  </r>
  <r>
    <x v="5885"/>
    <n v="17667"/>
    <s v="60 months"/>
    <n v="6.48"/>
    <s v="10+ years"/>
    <n v="67378"/>
    <s v="Own"/>
    <x v="0"/>
    <n v="596"/>
    <n v="32.5"/>
    <s v="Verified"/>
    <x v="2069"/>
    <x v="1"/>
    <n v="1"/>
    <x v="3"/>
    <x v="0"/>
    <x v="0"/>
    <x v="0"/>
  </r>
  <r>
    <x v="5886"/>
    <n v="6840"/>
    <s v="36 months"/>
    <n v="7.27"/>
    <s v="&lt; 1 year"/>
    <n v="109752"/>
    <s v="Mortgage"/>
    <x v="3"/>
    <n v="809"/>
    <n v="39.700000000000003"/>
    <s v="Verified"/>
    <x v="433"/>
    <x v="0"/>
    <n v="0"/>
    <x v="2"/>
    <x v="1"/>
    <x v="0"/>
    <x v="0"/>
  </r>
  <r>
    <x v="5887"/>
    <n v="4565"/>
    <s v="36 months"/>
    <n v="24.42"/>
    <s v="5 years"/>
    <n v="130878"/>
    <s v="Rent"/>
    <x v="5"/>
    <n v="590"/>
    <n v="6"/>
    <s v="Not Verified"/>
    <x v="77"/>
    <x v="1"/>
    <n v="1"/>
    <x v="3"/>
    <x v="1"/>
    <x v="3"/>
    <x v="1"/>
  </r>
  <r>
    <x v="5888"/>
    <n v="21977"/>
    <s v="36 months"/>
    <n v="9.73"/>
    <s v="9 years"/>
    <n v="63497"/>
    <s v="Own"/>
    <x v="4"/>
    <n v="640"/>
    <n v="18.100000000000001"/>
    <s v="Verified"/>
    <x v="822"/>
    <x v="0"/>
    <n v="0"/>
    <x v="4"/>
    <x v="0"/>
    <x v="0"/>
    <x v="0"/>
  </r>
  <r>
    <x v="5889"/>
    <n v="22118"/>
    <s v="36 months"/>
    <n v="23.14"/>
    <s v="3 years"/>
    <n v="128161"/>
    <s v="Rent"/>
    <x v="3"/>
    <n v="824"/>
    <n v="20.3"/>
    <s v="Verified"/>
    <x v="568"/>
    <x v="0"/>
    <n v="0"/>
    <x v="2"/>
    <x v="1"/>
    <x v="3"/>
    <x v="0"/>
  </r>
  <r>
    <x v="5890"/>
    <n v="23641"/>
    <s v="60 months"/>
    <n v="16.03"/>
    <s v="4 years"/>
    <n v="73880"/>
    <s v="Mortgage"/>
    <x v="2"/>
    <n v="649"/>
    <n v="33.799999999999997"/>
    <s v="Not Verified"/>
    <x v="1738"/>
    <x v="1"/>
    <n v="1"/>
    <x v="4"/>
    <x v="0"/>
    <x v="1"/>
    <x v="1"/>
  </r>
  <r>
    <x v="5891"/>
    <n v="8366"/>
    <s v="60 months"/>
    <n v="25.91"/>
    <s v="2 years"/>
    <n v="123994"/>
    <s v="Own"/>
    <x v="6"/>
    <n v="820"/>
    <n v="5.5"/>
    <s v="Verified"/>
    <x v="477"/>
    <x v="0"/>
    <n v="0"/>
    <x v="2"/>
    <x v="1"/>
    <x v="3"/>
    <x v="0"/>
  </r>
  <r>
    <x v="5892"/>
    <n v="27636"/>
    <s v="60 months"/>
    <n v="25.21"/>
    <s v="9 years"/>
    <n v="106744"/>
    <s v="Rent"/>
    <x v="4"/>
    <n v="773"/>
    <n v="26"/>
    <s v="Not Verified"/>
    <x v="481"/>
    <x v="1"/>
    <n v="1"/>
    <x v="2"/>
    <x v="1"/>
    <x v="3"/>
    <x v="0"/>
  </r>
  <r>
    <x v="5893"/>
    <n v="16630"/>
    <s v="60 months"/>
    <n v="28.99"/>
    <s v="5 years"/>
    <n v="81470"/>
    <s v="Mortgage"/>
    <x v="0"/>
    <n v="748"/>
    <n v="36.200000000000003"/>
    <s v="Verified"/>
    <x v="2000"/>
    <x v="1"/>
    <n v="1"/>
    <x v="1"/>
    <x v="0"/>
    <x v="3"/>
    <x v="0"/>
  </r>
  <r>
    <x v="5894"/>
    <n v="21056"/>
    <s v="36 months"/>
    <n v="11.28"/>
    <s v="3 years"/>
    <n v="104931"/>
    <s v="Own"/>
    <x v="4"/>
    <n v="811"/>
    <n v="10.199999999999999"/>
    <s v="Verified"/>
    <x v="1602"/>
    <x v="0"/>
    <n v="0"/>
    <x v="2"/>
    <x v="1"/>
    <x v="2"/>
    <x v="0"/>
  </r>
  <r>
    <x v="5895"/>
    <n v="8382"/>
    <s v="36 months"/>
    <n v="10.73"/>
    <s v="5 years"/>
    <n v="125923"/>
    <s v="Rent"/>
    <x v="2"/>
    <n v="673"/>
    <n v="9"/>
    <s v="Verified"/>
    <x v="2070"/>
    <x v="0"/>
    <n v="0"/>
    <x v="0"/>
    <x v="1"/>
    <x v="2"/>
    <x v="0"/>
  </r>
  <r>
    <x v="5896"/>
    <n v="17149"/>
    <s v="36 months"/>
    <n v="5.79"/>
    <s v="4 years"/>
    <n v="44819"/>
    <s v="Rent"/>
    <x v="6"/>
    <n v="711"/>
    <n v="40"/>
    <s v="Not Verified"/>
    <x v="599"/>
    <x v="0"/>
    <n v="0"/>
    <x v="1"/>
    <x v="2"/>
    <x v="0"/>
    <x v="0"/>
  </r>
  <r>
    <x v="5897"/>
    <n v="1992"/>
    <s v="60 months"/>
    <n v="15.26"/>
    <s v="10+ years"/>
    <n v="61099"/>
    <s v="Mortgage"/>
    <x v="6"/>
    <n v="586"/>
    <n v="33.9"/>
    <s v="Not Verified"/>
    <x v="1943"/>
    <x v="1"/>
    <n v="1"/>
    <x v="3"/>
    <x v="0"/>
    <x v="1"/>
    <x v="1"/>
  </r>
  <r>
    <x v="5898"/>
    <n v="7858"/>
    <s v="36 months"/>
    <n v="16.48"/>
    <s v="1 year"/>
    <n v="55216"/>
    <s v="Mortgage"/>
    <x v="2"/>
    <n v="661"/>
    <n v="29.4"/>
    <s v="Verified"/>
    <x v="1703"/>
    <x v="0"/>
    <n v="0"/>
    <x v="0"/>
    <x v="2"/>
    <x v="1"/>
    <x v="0"/>
  </r>
  <r>
    <x v="5899"/>
    <n v="3121"/>
    <s v="60 months"/>
    <n v="29.11"/>
    <s v="3 years"/>
    <n v="119028"/>
    <s v="Own"/>
    <x v="1"/>
    <n v="715"/>
    <n v="19"/>
    <s v="Not Verified"/>
    <x v="446"/>
    <x v="0"/>
    <n v="0"/>
    <x v="1"/>
    <x v="1"/>
    <x v="3"/>
    <x v="0"/>
  </r>
  <r>
    <x v="5900"/>
    <n v="28160"/>
    <s v="36 months"/>
    <n v="25.77"/>
    <s v="1 year"/>
    <n v="111676"/>
    <s v="Rent"/>
    <x v="0"/>
    <n v="658"/>
    <n v="34.9"/>
    <s v="Verified"/>
    <x v="1524"/>
    <x v="1"/>
    <n v="1"/>
    <x v="0"/>
    <x v="1"/>
    <x v="3"/>
    <x v="0"/>
  </r>
  <r>
    <x v="5901"/>
    <n v="21906"/>
    <s v="60 months"/>
    <n v="9.17"/>
    <s v="4 years"/>
    <n v="84469"/>
    <s v="Rent"/>
    <x v="2"/>
    <n v="589"/>
    <n v="37.299999999999997"/>
    <s v="Verified"/>
    <x v="1451"/>
    <x v="1"/>
    <n v="1"/>
    <x v="3"/>
    <x v="0"/>
    <x v="0"/>
    <x v="0"/>
  </r>
  <r>
    <x v="5902"/>
    <n v="20572"/>
    <s v="36 months"/>
    <n v="24.96"/>
    <s v="2 years"/>
    <n v="65219"/>
    <s v="Rent"/>
    <x v="4"/>
    <n v="689"/>
    <n v="30.6"/>
    <s v="Verified"/>
    <x v="1014"/>
    <x v="1"/>
    <n v="1"/>
    <x v="0"/>
    <x v="0"/>
    <x v="3"/>
    <x v="0"/>
  </r>
  <r>
    <x v="5903"/>
    <n v="5136"/>
    <s v="36 months"/>
    <n v="9.4600000000000009"/>
    <s v="5 years"/>
    <n v="36487"/>
    <s v="Own"/>
    <x v="2"/>
    <n v="830"/>
    <n v="18.899999999999999"/>
    <s v="Not Verified"/>
    <x v="2071"/>
    <x v="0"/>
    <n v="0"/>
    <x v="2"/>
    <x v="2"/>
    <x v="0"/>
    <x v="0"/>
  </r>
  <r>
    <x v="5904"/>
    <n v="17727"/>
    <s v="60 months"/>
    <n v="6.94"/>
    <s v="10+ years"/>
    <n v="56815"/>
    <s v="Rent"/>
    <x v="6"/>
    <n v="773"/>
    <n v="25.4"/>
    <s v="Verified"/>
    <x v="1648"/>
    <x v="0"/>
    <n v="0"/>
    <x v="2"/>
    <x v="2"/>
    <x v="0"/>
    <x v="0"/>
  </r>
  <r>
    <x v="5905"/>
    <n v="33167"/>
    <s v="60 months"/>
    <n v="25.93"/>
    <s v="4 years"/>
    <n v="85598"/>
    <s v="Mortgage"/>
    <x v="0"/>
    <n v="685"/>
    <n v="8.4"/>
    <s v="Not Verified"/>
    <x v="2072"/>
    <x v="0"/>
    <n v="0"/>
    <x v="0"/>
    <x v="0"/>
    <x v="3"/>
    <x v="0"/>
  </r>
  <r>
    <x v="5906"/>
    <n v="16479"/>
    <s v="36 months"/>
    <n v="29.4"/>
    <s v="1 year"/>
    <n v="54830"/>
    <s v="Rent"/>
    <x v="2"/>
    <n v="786"/>
    <n v="10.5"/>
    <s v="Verified"/>
    <x v="170"/>
    <x v="0"/>
    <n v="0"/>
    <x v="2"/>
    <x v="2"/>
    <x v="3"/>
    <x v="0"/>
  </r>
  <r>
    <x v="5907"/>
    <n v="32376"/>
    <s v="60 months"/>
    <n v="7.2"/>
    <s v="9 years"/>
    <n v="113981"/>
    <s v="Mortgage"/>
    <x v="6"/>
    <n v="729"/>
    <n v="32.4"/>
    <s v="Verified"/>
    <x v="1336"/>
    <x v="0"/>
    <n v="0"/>
    <x v="1"/>
    <x v="1"/>
    <x v="0"/>
    <x v="0"/>
  </r>
  <r>
    <x v="5908"/>
    <n v="5823"/>
    <s v="60 months"/>
    <n v="25.35"/>
    <s v="10+ years"/>
    <n v="105485"/>
    <s v="Rent"/>
    <x v="2"/>
    <n v="805"/>
    <n v="6"/>
    <s v="Not Verified"/>
    <x v="1068"/>
    <x v="0"/>
    <n v="0"/>
    <x v="2"/>
    <x v="1"/>
    <x v="3"/>
    <x v="0"/>
  </r>
  <r>
    <x v="5909"/>
    <n v="5920"/>
    <s v="36 months"/>
    <n v="26.48"/>
    <s v="7 years"/>
    <n v="112338"/>
    <s v="Rent"/>
    <x v="7"/>
    <n v="839"/>
    <n v="6.7"/>
    <s v="Not Verified"/>
    <x v="2007"/>
    <x v="0"/>
    <n v="0"/>
    <x v="2"/>
    <x v="1"/>
    <x v="3"/>
    <x v="0"/>
  </r>
  <r>
    <x v="5910"/>
    <n v="20585"/>
    <s v="36 months"/>
    <n v="7.97"/>
    <s v="5 years"/>
    <n v="144426"/>
    <s v="Own"/>
    <x v="7"/>
    <n v="668"/>
    <n v="22.8"/>
    <s v="Verified"/>
    <x v="1751"/>
    <x v="0"/>
    <n v="0"/>
    <x v="0"/>
    <x v="1"/>
    <x v="0"/>
    <x v="0"/>
  </r>
  <r>
    <x v="5911"/>
    <n v="39239"/>
    <s v="36 months"/>
    <n v="12.08"/>
    <s v="8 years"/>
    <n v="59352"/>
    <s v="Mortgage"/>
    <x v="3"/>
    <n v="648"/>
    <n v="11"/>
    <s v="Verified"/>
    <x v="1331"/>
    <x v="0"/>
    <n v="0"/>
    <x v="4"/>
    <x v="2"/>
    <x v="2"/>
    <x v="0"/>
  </r>
  <r>
    <x v="5912"/>
    <n v="18272"/>
    <s v="36 months"/>
    <n v="23.34"/>
    <s v="2 years"/>
    <n v="75820"/>
    <s v="Mortgage"/>
    <x v="6"/>
    <n v="762"/>
    <n v="15.3"/>
    <s v="Not Verified"/>
    <x v="849"/>
    <x v="0"/>
    <n v="0"/>
    <x v="2"/>
    <x v="0"/>
    <x v="3"/>
    <x v="0"/>
  </r>
  <r>
    <x v="5913"/>
    <n v="27619"/>
    <s v="60 months"/>
    <n v="25.19"/>
    <s v="10+ years"/>
    <n v="73974"/>
    <s v="Rent"/>
    <x v="3"/>
    <n v="626"/>
    <n v="19"/>
    <s v="Verified"/>
    <x v="560"/>
    <x v="1"/>
    <n v="1"/>
    <x v="4"/>
    <x v="0"/>
    <x v="3"/>
    <x v="1"/>
  </r>
  <r>
    <x v="5914"/>
    <n v="10533"/>
    <s v="36 months"/>
    <n v="13.85"/>
    <s v="3 years"/>
    <n v="101383"/>
    <s v="Rent"/>
    <x v="0"/>
    <n v="725"/>
    <n v="23.3"/>
    <s v="Verified"/>
    <x v="482"/>
    <x v="0"/>
    <n v="0"/>
    <x v="1"/>
    <x v="1"/>
    <x v="2"/>
    <x v="0"/>
  </r>
  <r>
    <x v="5915"/>
    <n v="4720"/>
    <s v="36 months"/>
    <n v="9"/>
    <s v="10+ years"/>
    <n v="100182"/>
    <s v="Mortgage"/>
    <x v="7"/>
    <n v="700"/>
    <n v="14.9"/>
    <s v="Verified"/>
    <x v="1189"/>
    <x v="0"/>
    <n v="0"/>
    <x v="1"/>
    <x v="1"/>
    <x v="0"/>
    <x v="0"/>
  </r>
  <r>
    <x v="5916"/>
    <n v="20267"/>
    <s v="36 months"/>
    <n v="21.21"/>
    <s v="7 years"/>
    <n v="32264"/>
    <s v="Mortgage"/>
    <x v="6"/>
    <n v="646"/>
    <n v="21.9"/>
    <s v="Not Verified"/>
    <x v="372"/>
    <x v="1"/>
    <n v="1"/>
    <x v="4"/>
    <x v="2"/>
    <x v="3"/>
    <x v="1"/>
  </r>
  <r>
    <x v="5917"/>
    <n v="16696"/>
    <s v="36 months"/>
    <n v="22.55"/>
    <s v="6 years"/>
    <n v="24833"/>
    <s v="Mortgage"/>
    <x v="3"/>
    <n v="581"/>
    <n v="18"/>
    <s v="Verified"/>
    <x v="1746"/>
    <x v="1"/>
    <n v="1"/>
    <x v="3"/>
    <x v="3"/>
    <x v="3"/>
    <x v="1"/>
  </r>
  <r>
    <x v="5918"/>
    <n v="30968"/>
    <s v="36 months"/>
    <n v="17.59"/>
    <s v="7 years"/>
    <n v="40030"/>
    <s v="Rent"/>
    <x v="2"/>
    <n v="824"/>
    <n v="7.8"/>
    <s v="Verified"/>
    <x v="425"/>
    <x v="0"/>
    <n v="0"/>
    <x v="2"/>
    <x v="2"/>
    <x v="1"/>
    <x v="0"/>
  </r>
  <r>
    <x v="5919"/>
    <n v="24345"/>
    <s v="36 months"/>
    <n v="8.6199999999999992"/>
    <s v="8 years"/>
    <n v="128286"/>
    <s v="Mortgage"/>
    <x v="5"/>
    <n v="680"/>
    <n v="35.299999999999997"/>
    <s v="Verified"/>
    <x v="322"/>
    <x v="0"/>
    <n v="0"/>
    <x v="0"/>
    <x v="1"/>
    <x v="0"/>
    <x v="0"/>
  </r>
  <r>
    <x v="5920"/>
    <n v="26693"/>
    <s v="36 months"/>
    <n v="26.11"/>
    <s v="7 years"/>
    <n v="99827"/>
    <s v="Rent"/>
    <x v="2"/>
    <n v="720"/>
    <n v="14.8"/>
    <s v="Verified"/>
    <x v="1614"/>
    <x v="0"/>
    <n v="0"/>
    <x v="1"/>
    <x v="0"/>
    <x v="3"/>
    <x v="0"/>
  </r>
  <r>
    <x v="5921"/>
    <n v="20385"/>
    <s v="36 months"/>
    <n v="21.13"/>
    <s v="7 years"/>
    <n v="102049"/>
    <s v="Rent"/>
    <x v="4"/>
    <n v="747"/>
    <n v="26.3"/>
    <s v="Verified"/>
    <x v="102"/>
    <x v="1"/>
    <n v="1"/>
    <x v="1"/>
    <x v="1"/>
    <x v="3"/>
    <x v="0"/>
  </r>
  <r>
    <x v="5922"/>
    <n v="19122"/>
    <s v="60 months"/>
    <n v="26.73"/>
    <s v="5 years"/>
    <n v="121319"/>
    <s v="Rent"/>
    <x v="6"/>
    <n v="591"/>
    <n v="24.9"/>
    <s v="Not Verified"/>
    <x v="1478"/>
    <x v="1"/>
    <n v="1"/>
    <x v="3"/>
    <x v="1"/>
    <x v="3"/>
    <x v="1"/>
  </r>
  <r>
    <x v="5923"/>
    <n v="2364"/>
    <s v="36 months"/>
    <n v="28.32"/>
    <s v="10+ years"/>
    <n v="101361"/>
    <s v="Rent"/>
    <x v="3"/>
    <n v="622"/>
    <n v="12"/>
    <s v="Verified"/>
    <x v="601"/>
    <x v="1"/>
    <n v="1"/>
    <x v="4"/>
    <x v="1"/>
    <x v="3"/>
    <x v="1"/>
  </r>
  <r>
    <x v="5924"/>
    <n v="3708"/>
    <s v="36 months"/>
    <n v="25.14"/>
    <s v="1 year"/>
    <n v="148951"/>
    <s v="Rent"/>
    <x v="1"/>
    <n v="651"/>
    <n v="6"/>
    <s v="Verified"/>
    <x v="374"/>
    <x v="0"/>
    <n v="0"/>
    <x v="0"/>
    <x v="1"/>
    <x v="3"/>
    <x v="0"/>
  </r>
  <r>
    <x v="5925"/>
    <n v="13982"/>
    <s v="36 months"/>
    <n v="28.97"/>
    <s v="6 years"/>
    <n v="142357"/>
    <s v="Rent"/>
    <x v="7"/>
    <n v="583"/>
    <n v="35"/>
    <s v="Not Verified"/>
    <x v="128"/>
    <x v="1"/>
    <n v="1"/>
    <x v="3"/>
    <x v="1"/>
    <x v="3"/>
    <x v="1"/>
  </r>
  <r>
    <x v="5926"/>
    <n v="18308"/>
    <s v="36 months"/>
    <n v="28.86"/>
    <s v="3 years"/>
    <n v="148262"/>
    <s v="Rent"/>
    <x v="3"/>
    <n v="744"/>
    <n v="22.4"/>
    <s v="Not Verified"/>
    <x v="1293"/>
    <x v="0"/>
    <n v="0"/>
    <x v="1"/>
    <x v="1"/>
    <x v="3"/>
    <x v="0"/>
  </r>
  <r>
    <x v="5927"/>
    <n v="33919"/>
    <s v="36 months"/>
    <n v="20.48"/>
    <s v="2 years"/>
    <n v="25290"/>
    <s v="Mortgage"/>
    <x v="6"/>
    <n v="743"/>
    <n v="19.5"/>
    <s v="Not Verified"/>
    <x v="1269"/>
    <x v="1"/>
    <n v="1"/>
    <x v="1"/>
    <x v="3"/>
    <x v="3"/>
    <x v="0"/>
  </r>
  <r>
    <x v="5928"/>
    <n v="26161"/>
    <s v="60 months"/>
    <n v="23.2"/>
    <s v="3 years"/>
    <n v="135614"/>
    <s v="Mortgage"/>
    <x v="2"/>
    <n v="611"/>
    <n v="31.7"/>
    <s v="Not Verified"/>
    <x v="361"/>
    <x v="1"/>
    <n v="1"/>
    <x v="4"/>
    <x v="1"/>
    <x v="3"/>
    <x v="1"/>
  </r>
  <r>
    <x v="5929"/>
    <n v="36089"/>
    <s v="36 months"/>
    <n v="22.49"/>
    <s v="3 years"/>
    <n v="120284"/>
    <s v="Rent"/>
    <x v="1"/>
    <n v="764"/>
    <n v="6.2"/>
    <s v="Verified"/>
    <x v="1789"/>
    <x v="0"/>
    <n v="0"/>
    <x v="2"/>
    <x v="1"/>
    <x v="3"/>
    <x v="0"/>
  </r>
  <r>
    <x v="5930"/>
    <n v="14865"/>
    <s v="60 months"/>
    <n v="20.53"/>
    <s v="2 years"/>
    <n v="123829"/>
    <s v="Rent"/>
    <x v="0"/>
    <n v="719"/>
    <n v="31.8"/>
    <s v="Not Verified"/>
    <x v="1475"/>
    <x v="1"/>
    <n v="1"/>
    <x v="1"/>
    <x v="1"/>
    <x v="3"/>
    <x v="0"/>
  </r>
  <r>
    <x v="5931"/>
    <n v="1495"/>
    <s v="36 months"/>
    <n v="5.48"/>
    <s v="8 years"/>
    <n v="144605"/>
    <s v="Rent"/>
    <x v="7"/>
    <n v="747"/>
    <n v="19.3"/>
    <s v="Not Verified"/>
    <x v="701"/>
    <x v="0"/>
    <n v="0"/>
    <x v="1"/>
    <x v="1"/>
    <x v="0"/>
    <x v="0"/>
  </r>
  <r>
    <x v="5932"/>
    <n v="3148"/>
    <s v="60 months"/>
    <n v="13.9"/>
    <s v="2 years"/>
    <n v="21819"/>
    <s v="Rent"/>
    <x v="3"/>
    <n v="642"/>
    <n v="24.3"/>
    <s v="Verified"/>
    <x v="2050"/>
    <x v="1"/>
    <n v="1"/>
    <x v="4"/>
    <x v="3"/>
    <x v="2"/>
    <x v="0"/>
  </r>
  <r>
    <x v="5933"/>
    <n v="34324"/>
    <s v="60 months"/>
    <n v="7.5"/>
    <s v="1 year"/>
    <n v="117304"/>
    <s v="Rent"/>
    <x v="0"/>
    <n v="800"/>
    <n v="31.3"/>
    <s v="Verified"/>
    <x v="262"/>
    <x v="0"/>
    <n v="0"/>
    <x v="2"/>
    <x v="1"/>
    <x v="0"/>
    <x v="0"/>
  </r>
  <r>
    <x v="5934"/>
    <n v="14393"/>
    <s v="36 months"/>
    <n v="12.51"/>
    <s v="&lt; 1 year"/>
    <n v="90643"/>
    <s v="Rent"/>
    <x v="0"/>
    <n v="819"/>
    <n v="24.1"/>
    <s v="Not Verified"/>
    <x v="631"/>
    <x v="0"/>
    <n v="0"/>
    <x v="2"/>
    <x v="0"/>
    <x v="2"/>
    <x v="0"/>
  </r>
  <r>
    <x v="5935"/>
    <n v="2552"/>
    <s v="36 months"/>
    <n v="6.71"/>
    <s v="10+ years"/>
    <n v="32736"/>
    <s v="Own"/>
    <x v="2"/>
    <n v="798"/>
    <n v="7.2"/>
    <s v="Verified"/>
    <x v="1685"/>
    <x v="0"/>
    <n v="0"/>
    <x v="2"/>
    <x v="2"/>
    <x v="0"/>
    <x v="0"/>
  </r>
  <r>
    <x v="5936"/>
    <n v="36853"/>
    <s v="36 months"/>
    <n v="28"/>
    <s v="&lt; 1 year"/>
    <n v="46783"/>
    <s v="Mortgage"/>
    <x v="0"/>
    <n v="820"/>
    <n v="30.5"/>
    <s v="Verified"/>
    <x v="1980"/>
    <x v="1"/>
    <n v="1"/>
    <x v="2"/>
    <x v="2"/>
    <x v="3"/>
    <x v="0"/>
  </r>
  <r>
    <x v="5937"/>
    <n v="33924"/>
    <s v="36 months"/>
    <n v="16.28"/>
    <s v="4 years"/>
    <n v="31480"/>
    <s v="Mortgage"/>
    <x v="1"/>
    <n v="789"/>
    <n v="32.5"/>
    <s v="Not Verified"/>
    <x v="373"/>
    <x v="1"/>
    <n v="1"/>
    <x v="2"/>
    <x v="2"/>
    <x v="1"/>
    <x v="0"/>
  </r>
  <r>
    <x v="5938"/>
    <n v="9926"/>
    <s v="60 months"/>
    <n v="9.73"/>
    <s v="4 years"/>
    <n v="57551"/>
    <s v="Mortgage"/>
    <x v="1"/>
    <n v="751"/>
    <n v="21.2"/>
    <s v="Verified"/>
    <x v="1132"/>
    <x v="0"/>
    <n v="0"/>
    <x v="2"/>
    <x v="2"/>
    <x v="0"/>
    <x v="0"/>
  </r>
  <r>
    <x v="5939"/>
    <n v="31851"/>
    <s v="36 months"/>
    <n v="19.62"/>
    <s v="8 years"/>
    <n v="55663"/>
    <s v="Rent"/>
    <x v="6"/>
    <n v="599"/>
    <n v="20.399999999999999"/>
    <s v="Verified"/>
    <x v="1713"/>
    <x v="1"/>
    <n v="1"/>
    <x v="3"/>
    <x v="2"/>
    <x v="1"/>
    <x v="1"/>
  </r>
  <r>
    <x v="5940"/>
    <n v="24889"/>
    <s v="36 months"/>
    <n v="9.91"/>
    <s v="3 years"/>
    <n v="38140"/>
    <s v="Mortgage"/>
    <x v="7"/>
    <n v="675"/>
    <n v="13.8"/>
    <s v="Not Verified"/>
    <x v="1861"/>
    <x v="0"/>
    <n v="0"/>
    <x v="0"/>
    <x v="2"/>
    <x v="0"/>
    <x v="0"/>
  </r>
  <r>
    <x v="5941"/>
    <n v="9055"/>
    <s v="60 months"/>
    <n v="25.11"/>
    <s v="4 years"/>
    <n v="145417"/>
    <s v="Own"/>
    <x v="0"/>
    <n v="606"/>
    <n v="27.5"/>
    <s v="Verified"/>
    <x v="1803"/>
    <x v="1"/>
    <n v="1"/>
    <x v="4"/>
    <x v="1"/>
    <x v="3"/>
    <x v="1"/>
  </r>
  <r>
    <x v="5942"/>
    <n v="5654"/>
    <s v="60 months"/>
    <n v="12.65"/>
    <s v="5 years"/>
    <n v="104247"/>
    <s v="Rent"/>
    <x v="5"/>
    <n v="655"/>
    <n v="35.9"/>
    <s v="Not Verified"/>
    <x v="2073"/>
    <x v="0"/>
    <n v="0"/>
    <x v="0"/>
    <x v="1"/>
    <x v="2"/>
    <x v="0"/>
  </r>
  <r>
    <x v="5943"/>
    <n v="23634"/>
    <s v="36 months"/>
    <n v="12.87"/>
    <s v="9 years"/>
    <n v="128624"/>
    <s v="Mortgage"/>
    <x v="4"/>
    <n v="846"/>
    <n v="28"/>
    <s v="Verified"/>
    <x v="266"/>
    <x v="0"/>
    <n v="0"/>
    <x v="2"/>
    <x v="1"/>
    <x v="2"/>
    <x v="0"/>
  </r>
  <r>
    <x v="5944"/>
    <n v="33363"/>
    <s v="60 months"/>
    <n v="26.75"/>
    <s v="6 years"/>
    <n v="39580"/>
    <s v="Mortgage"/>
    <x v="3"/>
    <n v="743"/>
    <n v="32"/>
    <s v="Not Verified"/>
    <x v="1538"/>
    <x v="1"/>
    <n v="1"/>
    <x v="1"/>
    <x v="2"/>
    <x v="3"/>
    <x v="0"/>
  </r>
  <r>
    <x v="5945"/>
    <n v="12468"/>
    <s v="36 months"/>
    <n v="18.98"/>
    <s v="8 years"/>
    <n v="46793"/>
    <s v="Own"/>
    <x v="1"/>
    <n v="810"/>
    <n v="34.299999999999997"/>
    <s v="Not Verified"/>
    <x v="1102"/>
    <x v="1"/>
    <n v="1"/>
    <x v="2"/>
    <x v="2"/>
    <x v="1"/>
    <x v="0"/>
  </r>
  <r>
    <x v="5946"/>
    <n v="33922"/>
    <s v="36 months"/>
    <n v="27.18"/>
    <s v="5 years"/>
    <n v="56421"/>
    <s v="Rent"/>
    <x v="6"/>
    <n v="769"/>
    <n v="12.9"/>
    <s v="Verified"/>
    <x v="1043"/>
    <x v="0"/>
    <n v="0"/>
    <x v="2"/>
    <x v="2"/>
    <x v="3"/>
    <x v="0"/>
  </r>
  <r>
    <x v="5947"/>
    <n v="18380"/>
    <s v="36 months"/>
    <n v="15.32"/>
    <s v="&lt; 1 year"/>
    <n v="68717"/>
    <s v="Mortgage"/>
    <x v="5"/>
    <n v="621"/>
    <n v="19.100000000000001"/>
    <s v="Not Verified"/>
    <x v="1896"/>
    <x v="0"/>
    <n v="0"/>
    <x v="4"/>
    <x v="0"/>
    <x v="1"/>
    <x v="1"/>
  </r>
  <r>
    <x v="5948"/>
    <n v="27870"/>
    <s v="60 months"/>
    <n v="13.6"/>
    <s v="7 years"/>
    <n v="129657"/>
    <s v="Mortgage"/>
    <x v="1"/>
    <n v="812"/>
    <n v="20.3"/>
    <s v="Not Verified"/>
    <x v="1023"/>
    <x v="0"/>
    <n v="0"/>
    <x v="2"/>
    <x v="1"/>
    <x v="2"/>
    <x v="0"/>
  </r>
  <r>
    <x v="5949"/>
    <n v="38394"/>
    <s v="36 months"/>
    <n v="17.66"/>
    <s v="1 year"/>
    <n v="30619"/>
    <s v="Rent"/>
    <x v="7"/>
    <n v="592"/>
    <n v="24.6"/>
    <s v="Verified"/>
    <x v="76"/>
    <x v="1"/>
    <n v="1"/>
    <x v="3"/>
    <x v="2"/>
    <x v="1"/>
    <x v="1"/>
  </r>
  <r>
    <x v="5950"/>
    <n v="15259"/>
    <s v="36 months"/>
    <n v="6.54"/>
    <s v="8 years"/>
    <n v="33147"/>
    <s v="Rent"/>
    <x v="4"/>
    <n v="615"/>
    <n v="6.7"/>
    <s v="Verified"/>
    <x v="77"/>
    <x v="1"/>
    <n v="1"/>
    <x v="4"/>
    <x v="2"/>
    <x v="0"/>
    <x v="0"/>
  </r>
  <r>
    <x v="5951"/>
    <n v="15873"/>
    <s v="36 months"/>
    <n v="8.86"/>
    <s v="10+ years"/>
    <n v="59022"/>
    <s v="Rent"/>
    <x v="3"/>
    <n v="654"/>
    <n v="25.6"/>
    <s v="Verified"/>
    <x v="1789"/>
    <x v="0"/>
    <n v="0"/>
    <x v="0"/>
    <x v="2"/>
    <x v="0"/>
    <x v="0"/>
  </r>
  <r>
    <x v="5952"/>
    <n v="14016"/>
    <s v="36 months"/>
    <n v="10.49"/>
    <s v="6 years"/>
    <n v="89795"/>
    <s v="Rent"/>
    <x v="1"/>
    <n v="718"/>
    <n v="8.1"/>
    <s v="Not Verified"/>
    <x v="491"/>
    <x v="0"/>
    <n v="0"/>
    <x v="1"/>
    <x v="0"/>
    <x v="2"/>
    <x v="0"/>
  </r>
  <r>
    <x v="5953"/>
    <n v="1153"/>
    <s v="36 months"/>
    <n v="25.42"/>
    <s v="6 years"/>
    <n v="118718"/>
    <s v="Own"/>
    <x v="1"/>
    <n v="703"/>
    <n v="33.200000000000003"/>
    <s v="Verified"/>
    <x v="2074"/>
    <x v="1"/>
    <n v="1"/>
    <x v="1"/>
    <x v="1"/>
    <x v="3"/>
    <x v="0"/>
  </r>
  <r>
    <x v="5954"/>
    <n v="8853"/>
    <s v="60 months"/>
    <n v="23.34"/>
    <s v="9 years"/>
    <n v="48670"/>
    <s v="Rent"/>
    <x v="0"/>
    <n v="829"/>
    <n v="38.700000000000003"/>
    <s v="Verified"/>
    <x v="2061"/>
    <x v="1"/>
    <n v="1"/>
    <x v="2"/>
    <x v="2"/>
    <x v="3"/>
    <x v="0"/>
  </r>
  <r>
    <x v="5955"/>
    <n v="13379"/>
    <s v="36 months"/>
    <n v="9.83"/>
    <s v="9 years"/>
    <n v="84127"/>
    <s v="Mortgage"/>
    <x v="5"/>
    <n v="736"/>
    <n v="15.1"/>
    <s v="Not Verified"/>
    <x v="1903"/>
    <x v="0"/>
    <n v="0"/>
    <x v="1"/>
    <x v="0"/>
    <x v="0"/>
    <x v="0"/>
  </r>
  <r>
    <x v="5956"/>
    <n v="16792"/>
    <s v="36 months"/>
    <n v="11.92"/>
    <s v="4 years"/>
    <n v="114362"/>
    <s v="Mortgage"/>
    <x v="5"/>
    <n v="598"/>
    <n v="22.7"/>
    <s v="Verified"/>
    <x v="270"/>
    <x v="0"/>
    <n v="0"/>
    <x v="3"/>
    <x v="1"/>
    <x v="2"/>
    <x v="0"/>
  </r>
  <r>
    <x v="5957"/>
    <n v="39367"/>
    <s v="60 months"/>
    <n v="28.61"/>
    <s v="7 years"/>
    <n v="91873"/>
    <s v="Rent"/>
    <x v="0"/>
    <n v="704"/>
    <n v="33.799999999999997"/>
    <s v="Verified"/>
    <x v="801"/>
    <x v="1"/>
    <n v="1"/>
    <x v="1"/>
    <x v="0"/>
    <x v="3"/>
    <x v="0"/>
  </r>
  <r>
    <x v="5958"/>
    <n v="19100"/>
    <s v="60 months"/>
    <n v="7.15"/>
    <s v="9 years"/>
    <n v="28146"/>
    <s v="Rent"/>
    <x v="2"/>
    <n v="788"/>
    <n v="16"/>
    <s v="Verified"/>
    <x v="126"/>
    <x v="0"/>
    <n v="0"/>
    <x v="2"/>
    <x v="3"/>
    <x v="0"/>
    <x v="0"/>
  </r>
  <r>
    <x v="5959"/>
    <n v="12049"/>
    <s v="36 months"/>
    <n v="18.690000000000001"/>
    <s v="&lt; 1 year"/>
    <n v="33787"/>
    <s v="Rent"/>
    <x v="2"/>
    <n v="706"/>
    <n v="10.5"/>
    <s v="Verified"/>
    <x v="253"/>
    <x v="1"/>
    <n v="1"/>
    <x v="1"/>
    <x v="2"/>
    <x v="1"/>
    <x v="0"/>
  </r>
  <r>
    <x v="5960"/>
    <n v="1786"/>
    <s v="36 months"/>
    <n v="18.05"/>
    <s v="2 years"/>
    <n v="67788"/>
    <s v="Rent"/>
    <x v="0"/>
    <n v="679"/>
    <n v="30.9"/>
    <s v="Verified"/>
    <x v="1840"/>
    <x v="1"/>
    <n v="1"/>
    <x v="0"/>
    <x v="0"/>
    <x v="1"/>
    <x v="0"/>
  </r>
  <r>
    <x v="5961"/>
    <n v="5368"/>
    <s v="60 months"/>
    <n v="23.14"/>
    <s v="8 years"/>
    <n v="79179"/>
    <s v="Rent"/>
    <x v="1"/>
    <n v="831"/>
    <n v="29.4"/>
    <s v="Not Verified"/>
    <x v="67"/>
    <x v="1"/>
    <n v="1"/>
    <x v="2"/>
    <x v="0"/>
    <x v="3"/>
    <x v="0"/>
  </r>
  <r>
    <x v="5962"/>
    <n v="31699"/>
    <s v="60 months"/>
    <n v="11.54"/>
    <s v="&lt; 1 year"/>
    <n v="51544"/>
    <s v="Rent"/>
    <x v="5"/>
    <n v="814"/>
    <n v="24.9"/>
    <s v="Not Verified"/>
    <x v="1523"/>
    <x v="0"/>
    <n v="0"/>
    <x v="2"/>
    <x v="2"/>
    <x v="2"/>
    <x v="0"/>
  </r>
  <r>
    <x v="5963"/>
    <n v="38040"/>
    <s v="36 months"/>
    <n v="28.37"/>
    <s v="10+ years"/>
    <n v="63028"/>
    <s v="Mortgage"/>
    <x v="7"/>
    <n v="783"/>
    <n v="38.1"/>
    <s v="Verified"/>
    <x v="272"/>
    <x v="1"/>
    <n v="1"/>
    <x v="2"/>
    <x v="0"/>
    <x v="3"/>
    <x v="0"/>
  </r>
  <r>
    <x v="5964"/>
    <n v="28454"/>
    <s v="36 months"/>
    <n v="15.26"/>
    <s v="7 years"/>
    <n v="72022"/>
    <s v="Mortgage"/>
    <x v="6"/>
    <n v="639"/>
    <n v="38.4"/>
    <s v="Verified"/>
    <x v="881"/>
    <x v="1"/>
    <n v="1"/>
    <x v="4"/>
    <x v="0"/>
    <x v="1"/>
    <x v="1"/>
  </r>
  <r>
    <x v="5965"/>
    <n v="39762"/>
    <s v="36 months"/>
    <n v="12.14"/>
    <s v="5 years"/>
    <n v="45598"/>
    <s v="Mortgage"/>
    <x v="3"/>
    <n v="835"/>
    <n v="35.200000000000003"/>
    <s v="Verified"/>
    <x v="156"/>
    <x v="0"/>
    <n v="0"/>
    <x v="2"/>
    <x v="2"/>
    <x v="2"/>
    <x v="0"/>
  </r>
  <r>
    <x v="5966"/>
    <n v="24600"/>
    <s v="36 months"/>
    <n v="13.42"/>
    <s v="9 years"/>
    <n v="124556"/>
    <s v="Own"/>
    <x v="7"/>
    <n v="635"/>
    <n v="15.3"/>
    <s v="Verified"/>
    <x v="1513"/>
    <x v="0"/>
    <n v="0"/>
    <x v="4"/>
    <x v="1"/>
    <x v="2"/>
    <x v="0"/>
  </r>
  <r>
    <x v="5967"/>
    <n v="30238"/>
    <s v="36 months"/>
    <n v="13.72"/>
    <s v="4 years"/>
    <n v="118702"/>
    <s v="Mortgage"/>
    <x v="7"/>
    <n v="838"/>
    <n v="12.9"/>
    <s v="Not Verified"/>
    <x v="339"/>
    <x v="0"/>
    <n v="0"/>
    <x v="2"/>
    <x v="1"/>
    <x v="2"/>
    <x v="0"/>
  </r>
  <r>
    <x v="5968"/>
    <n v="26241"/>
    <s v="36 months"/>
    <n v="9.9700000000000006"/>
    <s v="5 years"/>
    <n v="145857"/>
    <s v="Own"/>
    <x v="3"/>
    <n v="746"/>
    <n v="34.299999999999997"/>
    <s v="Verified"/>
    <x v="797"/>
    <x v="0"/>
    <n v="0"/>
    <x v="1"/>
    <x v="1"/>
    <x v="0"/>
    <x v="0"/>
  </r>
  <r>
    <x v="5969"/>
    <n v="20810"/>
    <s v="36 months"/>
    <n v="28.2"/>
    <s v="10+ years"/>
    <n v="80263"/>
    <s v="Rent"/>
    <x v="6"/>
    <n v="622"/>
    <n v="27.8"/>
    <s v="Not Verified"/>
    <x v="1655"/>
    <x v="1"/>
    <n v="1"/>
    <x v="4"/>
    <x v="0"/>
    <x v="3"/>
    <x v="1"/>
  </r>
  <r>
    <x v="5970"/>
    <n v="21167"/>
    <s v="60 months"/>
    <n v="9.3699999999999992"/>
    <s v="4 years"/>
    <n v="40354"/>
    <s v="Own"/>
    <x v="7"/>
    <n v="716"/>
    <n v="18.899999999999999"/>
    <s v="Not Verified"/>
    <x v="250"/>
    <x v="0"/>
    <n v="0"/>
    <x v="1"/>
    <x v="2"/>
    <x v="0"/>
    <x v="0"/>
  </r>
  <r>
    <x v="5971"/>
    <n v="22811"/>
    <s v="36 months"/>
    <n v="27.07"/>
    <s v="8 years"/>
    <n v="126624"/>
    <s v="Mortgage"/>
    <x v="4"/>
    <n v="829"/>
    <n v="19.3"/>
    <s v="Verified"/>
    <x v="1830"/>
    <x v="0"/>
    <n v="0"/>
    <x v="2"/>
    <x v="1"/>
    <x v="3"/>
    <x v="0"/>
  </r>
  <r>
    <x v="5972"/>
    <n v="21085"/>
    <s v="36 months"/>
    <n v="15.12"/>
    <s v="1 year"/>
    <n v="46108"/>
    <s v="Rent"/>
    <x v="0"/>
    <n v="600"/>
    <n v="34.9"/>
    <s v="Not Verified"/>
    <x v="1467"/>
    <x v="1"/>
    <n v="1"/>
    <x v="4"/>
    <x v="2"/>
    <x v="1"/>
    <x v="1"/>
  </r>
  <r>
    <x v="5973"/>
    <n v="10261"/>
    <s v="60 months"/>
    <n v="11.73"/>
    <s v="9 years"/>
    <n v="149303"/>
    <s v="Rent"/>
    <x v="5"/>
    <n v="733"/>
    <n v="10.7"/>
    <s v="Not Verified"/>
    <x v="729"/>
    <x v="0"/>
    <n v="0"/>
    <x v="1"/>
    <x v="1"/>
    <x v="2"/>
    <x v="0"/>
  </r>
  <r>
    <x v="5974"/>
    <n v="19733"/>
    <s v="36 months"/>
    <n v="9.9600000000000009"/>
    <s v="5 years"/>
    <n v="108490"/>
    <s v="Rent"/>
    <x v="3"/>
    <n v="602"/>
    <n v="38"/>
    <s v="Not Verified"/>
    <x v="2075"/>
    <x v="1"/>
    <n v="1"/>
    <x v="4"/>
    <x v="1"/>
    <x v="0"/>
    <x v="0"/>
  </r>
  <r>
    <x v="5975"/>
    <n v="30079"/>
    <s v="36 months"/>
    <n v="17.61"/>
    <s v="3 years"/>
    <n v="135738"/>
    <s v="Rent"/>
    <x v="6"/>
    <n v="848"/>
    <n v="27.2"/>
    <s v="Verified"/>
    <x v="1969"/>
    <x v="0"/>
    <n v="0"/>
    <x v="2"/>
    <x v="1"/>
    <x v="1"/>
    <x v="0"/>
  </r>
  <r>
    <x v="5976"/>
    <n v="34980"/>
    <s v="60 months"/>
    <n v="21.73"/>
    <s v="2 years"/>
    <n v="55720"/>
    <s v="Rent"/>
    <x v="7"/>
    <n v="760"/>
    <n v="32.700000000000003"/>
    <s v="Verified"/>
    <x v="769"/>
    <x v="1"/>
    <n v="1"/>
    <x v="2"/>
    <x v="2"/>
    <x v="3"/>
    <x v="0"/>
  </r>
  <r>
    <x v="5977"/>
    <n v="15141"/>
    <s v="36 months"/>
    <n v="27.46"/>
    <s v="4 years"/>
    <n v="36727"/>
    <s v="Rent"/>
    <x v="5"/>
    <n v="825"/>
    <n v="18"/>
    <s v="Verified"/>
    <x v="1661"/>
    <x v="1"/>
    <n v="1"/>
    <x v="2"/>
    <x v="2"/>
    <x v="3"/>
    <x v="0"/>
  </r>
  <r>
    <x v="5978"/>
    <n v="10344"/>
    <s v="60 months"/>
    <n v="21.31"/>
    <s v="1 year"/>
    <n v="95152"/>
    <s v="Mortgage"/>
    <x v="2"/>
    <n v="763"/>
    <n v="25.5"/>
    <s v="Verified"/>
    <x v="1441"/>
    <x v="1"/>
    <n v="1"/>
    <x v="2"/>
    <x v="0"/>
    <x v="3"/>
    <x v="0"/>
  </r>
  <r>
    <x v="5979"/>
    <n v="16896"/>
    <s v="36 months"/>
    <n v="17.09"/>
    <s v="2 years"/>
    <n v="118907"/>
    <s v="Mortgage"/>
    <x v="4"/>
    <n v="719"/>
    <n v="31.2"/>
    <s v="Verified"/>
    <x v="1721"/>
    <x v="0"/>
    <n v="0"/>
    <x v="1"/>
    <x v="1"/>
    <x v="1"/>
    <x v="0"/>
  </r>
  <r>
    <x v="5980"/>
    <n v="24817"/>
    <s v="36 months"/>
    <n v="5.84"/>
    <s v="6 years"/>
    <n v="33606"/>
    <s v="Mortgage"/>
    <x v="7"/>
    <n v="582"/>
    <n v="20.2"/>
    <s v="Verified"/>
    <x v="259"/>
    <x v="1"/>
    <n v="1"/>
    <x v="3"/>
    <x v="2"/>
    <x v="0"/>
    <x v="0"/>
  </r>
  <r>
    <x v="5981"/>
    <n v="30813"/>
    <s v="60 months"/>
    <n v="27.89"/>
    <s v="&lt; 1 year"/>
    <n v="95318"/>
    <s v="Rent"/>
    <x v="7"/>
    <n v="721"/>
    <n v="22.1"/>
    <s v="Verified"/>
    <x v="530"/>
    <x v="0"/>
    <n v="0"/>
    <x v="1"/>
    <x v="0"/>
    <x v="3"/>
    <x v="0"/>
  </r>
  <r>
    <x v="5982"/>
    <n v="19895"/>
    <s v="36 months"/>
    <n v="27.56"/>
    <s v="1 year"/>
    <n v="50915"/>
    <s v="Rent"/>
    <x v="7"/>
    <n v="742"/>
    <n v="25.4"/>
    <s v="Verified"/>
    <x v="2076"/>
    <x v="1"/>
    <n v="1"/>
    <x v="1"/>
    <x v="2"/>
    <x v="3"/>
    <x v="0"/>
  </r>
  <r>
    <x v="5983"/>
    <n v="1143"/>
    <s v="60 months"/>
    <n v="14.47"/>
    <s v="2 years"/>
    <n v="59804"/>
    <s v="Rent"/>
    <x v="4"/>
    <n v="811"/>
    <n v="7.2"/>
    <s v="Verified"/>
    <x v="1145"/>
    <x v="0"/>
    <n v="0"/>
    <x v="2"/>
    <x v="2"/>
    <x v="2"/>
    <x v="0"/>
  </r>
  <r>
    <x v="5984"/>
    <n v="11681"/>
    <s v="36 months"/>
    <n v="5.73"/>
    <s v="9 years"/>
    <n v="123132"/>
    <s v="Mortgage"/>
    <x v="0"/>
    <n v="737"/>
    <n v="35.200000000000003"/>
    <s v="Verified"/>
    <x v="1473"/>
    <x v="0"/>
    <n v="0"/>
    <x v="1"/>
    <x v="1"/>
    <x v="0"/>
    <x v="0"/>
  </r>
  <r>
    <x v="5985"/>
    <n v="8367"/>
    <s v="36 months"/>
    <n v="23.33"/>
    <s v="6 years"/>
    <n v="42316"/>
    <s v="Rent"/>
    <x v="5"/>
    <n v="650"/>
    <n v="35.299999999999997"/>
    <s v="Verified"/>
    <x v="885"/>
    <x v="1"/>
    <n v="1"/>
    <x v="0"/>
    <x v="2"/>
    <x v="3"/>
    <x v="0"/>
  </r>
  <r>
    <x v="5986"/>
    <n v="4228"/>
    <s v="60 months"/>
    <n v="24.79"/>
    <s v="3 years"/>
    <n v="73403"/>
    <s v="Own"/>
    <x v="1"/>
    <n v="773"/>
    <n v="14.8"/>
    <s v="Verified"/>
    <x v="1326"/>
    <x v="0"/>
    <n v="0"/>
    <x v="2"/>
    <x v="0"/>
    <x v="3"/>
    <x v="0"/>
  </r>
  <r>
    <x v="5987"/>
    <n v="5582"/>
    <s v="36 months"/>
    <n v="18.559999999999999"/>
    <s v="7 years"/>
    <n v="26583"/>
    <s v="Rent"/>
    <x v="1"/>
    <n v="605"/>
    <n v="35.799999999999997"/>
    <s v="Verified"/>
    <x v="1122"/>
    <x v="1"/>
    <n v="1"/>
    <x v="4"/>
    <x v="3"/>
    <x v="1"/>
    <x v="1"/>
  </r>
  <r>
    <x v="5988"/>
    <n v="14147"/>
    <s v="36 months"/>
    <n v="15.07"/>
    <s v="7 years"/>
    <n v="87684"/>
    <s v="Rent"/>
    <x v="7"/>
    <n v="753"/>
    <n v="31.1"/>
    <s v="Verified"/>
    <x v="231"/>
    <x v="0"/>
    <n v="0"/>
    <x v="2"/>
    <x v="0"/>
    <x v="1"/>
    <x v="0"/>
  </r>
  <r>
    <x v="5989"/>
    <n v="12397"/>
    <s v="36 months"/>
    <n v="26.28"/>
    <s v="&lt; 1 year"/>
    <n v="91580"/>
    <s v="Rent"/>
    <x v="2"/>
    <n v="765"/>
    <n v="21.9"/>
    <s v="Verified"/>
    <x v="600"/>
    <x v="0"/>
    <n v="0"/>
    <x v="2"/>
    <x v="0"/>
    <x v="3"/>
    <x v="0"/>
  </r>
  <r>
    <x v="5990"/>
    <n v="39799"/>
    <s v="36 months"/>
    <n v="9.81"/>
    <s v="4 years"/>
    <n v="69899"/>
    <s v="Mortgage"/>
    <x v="3"/>
    <n v="692"/>
    <n v="17.2"/>
    <s v="Verified"/>
    <x v="1707"/>
    <x v="0"/>
    <n v="0"/>
    <x v="0"/>
    <x v="0"/>
    <x v="0"/>
    <x v="0"/>
  </r>
  <r>
    <x v="5991"/>
    <n v="38011"/>
    <s v="60 months"/>
    <n v="15.99"/>
    <s v="&lt; 1 year"/>
    <n v="77843"/>
    <s v="Rent"/>
    <x v="7"/>
    <n v="819"/>
    <n v="19"/>
    <s v="Verified"/>
    <x v="918"/>
    <x v="0"/>
    <n v="0"/>
    <x v="2"/>
    <x v="0"/>
    <x v="1"/>
    <x v="0"/>
  </r>
  <r>
    <x v="5992"/>
    <n v="14647"/>
    <s v="60 months"/>
    <n v="5.61"/>
    <s v="6 years"/>
    <n v="23356"/>
    <s v="Rent"/>
    <x v="4"/>
    <n v="781"/>
    <n v="23.7"/>
    <s v="Verified"/>
    <x v="1620"/>
    <x v="0"/>
    <n v="0"/>
    <x v="2"/>
    <x v="3"/>
    <x v="0"/>
    <x v="0"/>
  </r>
  <r>
    <x v="5993"/>
    <n v="28718"/>
    <s v="36 months"/>
    <n v="9.1"/>
    <s v="3 years"/>
    <n v="90724"/>
    <s v="Rent"/>
    <x v="4"/>
    <n v="807"/>
    <n v="19.399999999999999"/>
    <s v="Not Verified"/>
    <x v="1195"/>
    <x v="0"/>
    <n v="0"/>
    <x v="2"/>
    <x v="0"/>
    <x v="0"/>
    <x v="0"/>
  </r>
  <r>
    <x v="5994"/>
    <n v="20097"/>
    <s v="36 months"/>
    <n v="28.52"/>
    <s v="7 years"/>
    <n v="140586"/>
    <s v="Own"/>
    <x v="5"/>
    <n v="721"/>
    <n v="19.7"/>
    <s v="Verified"/>
    <x v="2073"/>
    <x v="0"/>
    <n v="0"/>
    <x v="1"/>
    <x v="1"/>
    <x v="3"/>
    <x v="0"/>
  </r>
  <r>
    <x v="5995"/>
    <n v="37953"/>
    <s v="36 months"/>
    <n v="19.45"/>
    <s v="7 years"/>
    <n v="85921"/>
    <s v="Rent"/>
    <x v="5"/>
    <n v="717"/>
    <n v="12.1"/>
    <s v="Not Verified"/>
    <x v="229"/>
    <x v="0"/>
    <n v="0"/>
    <x v="1"/>
    <x v="0"/>
    <x v="1"/>
    <x v="0"/>
  </r>
  <r>
    <x v="5996"/>
    <n v="18107"/>
    <s v="36 months"/>
    <n v="25.14"/>
    <s v="8 years"/>
    <n v="35811"/>
    <s v="Mortgage"/>
    <x v="2"/>
    <n v="683"/>
    <n v="29.8"/>
    <s v="Not Verified"/>
    <x v="1392"/>
    <x v="1"/>
    <n v="1"/>
    <x v="0"/>
    <x v="2"/>
    <x v="3"/>
    <x v="0"/>
  </r>
  <r>
    <x v="5997"/>
    <n v="4010"/>
    <s v="60 months"/>
    <n v="17.16"/>
    <s v="10+ years"/>
    <n v="89769"/>
    <s v="Rent"/>
    <x v="7"/>
    <n v="698"/>
    <n v="26.3"/>
    <s v="Verified"/>
    <x v="390"/>
    <x v="0"/>
    <n v="0"/>
    <x v="0"/>
    <x v="0"/>
    <x v="1"/>
    <x v="0"/>
  </r>
  <r>
    <x v="5998"/>
    <n v="6555"/>
    <s v="36 months"/>
    <n v="25.87"/>
    <s v="5 years"/>
    <n v="48919"/>
    <s v="Rent"/>
    <x v="1"/>
    <n v="776"/>
    <n v="39.700000000000003"/>
    <s v="Verified"/>
    <x v="1528"/>
    <x v="1"/>
    <n v="1"/>
    <x v="2"/>
    <x v="2"/>
    <x v="3"/>
    <x v="0"/>
  </r>
  <r>
    <x v="5999"/>
    <n v="1067"/>
    <s v="36 months"/>
    <n v="18.47"/>
    <s v="6 years"/>
    <n v="26246"/>
    <s v="Own"/>
    <x v="2"/>
    <n v="844"/>
    <n v="9.9"/>
    <s v="Not Verified"/>
    <x v="1961"/>
    <x v="1"/>
    <n v="1"/>
    <x v="2"/>
    <x v="3"/>
    <x v="1"/>
    <x v="0"/>
  </r>
  <r>
    <x v="6000"/>
    <n v="29412"/>
    <s v="60 months"/>
    <n v="5.1100000000000003"/>
    <s v="6 years"/>
    <n v="148619"/>
    <s v="Rent"/>
    <x v="3"/>
    <n v="716"/>
    <n v="9"/>
    <s v="Not Verified"/>
    <x v="231"/>
    <x v="0"/>
    <n v="0"/>
    <x v="1"/>
    <x v="1"/>
    <x v="0"/>
    <x v="0"/>
  </r>
  <r>
    <x v="6001"/>
    <n v="35305"/>
    <s v="36 months"/>
    <n v="27.49"/>
    <s v="4 years"/>
    <n v="87271"/>
    <s v="Mortgage"/>
    <x v="2"/>
    <n v="699"/>
    <n v="23.1"/>
    <s v="Verified"/>
    <x v="663"/>
    <x v="0"/>
    <n v="0"/>
    <x v="0"/>
    <x v="0"/>
    <x v="3"/>
    <x v="0"/>
  </r>
  <r>
    <x v="6002"/>
    <n v="12549"/>
    <s v="36 months"/>
    <n v="8.7100000000000009"/>
    <s v="6 years"/>
    <n v="38941"/>
    <s v="Mortgage"/>
    <x v="2"/>
    <n v="648"/>
    <n v="10.3"/>
    <s v="Verified"/>
    <x v="423"/>
    <x v="1"/>
    <n v="1"/>
    <x v="4"/>
    <x v="2"/>
    <x v="0"/>
    <x v="0"/>
  </r>
  <r>
    <x v="6003"/>
    <n v="6680"/>
    <s v="36 months"/>
    <n v="16.260000000000002"/>
    <s v="8 years"/>
    <n v="99222"/>
    <s v="Mortgage"/>
    <x v="7"/>
    <n v="641"/>
    <n v="26.4"/>
    <s v="Not Verified"/>
    <x v="686"/>
    <x v="1"/>
    <n v="1"/>
    <x v="4"/>
    <x v="0"/>
    <x v="1"/>
    <x v="1"/>
  </r>
  <r>
    <x v="6004"/>
    <n v="26739"/>
    <s v="60 months"/>
    <n v="16.920000000000002"/>
    <s v="10+ years"/>
    <n v="57590"/>
    <s v="Rent"/>
    <x v="7"/>
    <n v="723"/>
    <n v="11.9"/>
    <s v="Verified"/>
    <x v="80"/>
    <x v="0"/>
    <n v="0"/>
    <x v="1"/>
    <x v="2"/>
    <x v="1"/>
    <x v="0"/>
  </r>
  <r>
    <x v="6005"/>
    <n v="22209"/>
    <s v="36 months"/>
    <n v="6.18"/>
    <s v="3 years"/>
    <n v="119482"/>
    <s v="Rent"/>
    <x v="7"/>
    <n v="805"/>
    <n v="21.9"/>
    <s v="Verified"/>
    <x v="2077"/>
    <x v="0"/>
    <n v="0"/>
    <x v="2"/>
    <x v="1"/>
    <x v="0"/>
    <x v="0"/>
  </r>
  <r>
    <x v="6006"/>
    <n v="23432"/>
    <s v="36 months"/>
    <n v="6.33"/>
    <s v="1 year"/>
    <n v="34422"/>
    <s v="Mortgage"/>
    <x v="7"/>
    <n v="700"/>
    <n v="26.4"/>
    <s v="Verified"/>
    <x v="393"/>
    <x v="1"/>
    <n v="1"/>
    <x v="1"/>
    <x v="2"/>
    <x v="0"/>
    <x v="0"/>
  </r>
  <r>
    <x v="6007"/>
    <n v="16116"/>
    <s v="60 months"/>
    <n v="24.06"/>
    <s v="7 years"/>
    <n v="119183"/>
    <s v="Rent"/>
    <x v="2"/>
    <n v="583"/>
    <n v="21"/>
    <s v="Verified"/>
    <x v="462"/>
    <x v="1"/>
    <n v="1"/>
    <x v="3"/>
    <x v="1"/>
    <x v="3"/>
    <x v="1"/>
  </r>
  <r>
    <x v="6008"/>
    <n v="21045"/>
    <s v="60 months"/>
    <n v="12.51"/>
    <s v="6 years"/>
    <n v="103425"/>
    <s v="Mortgage"/>
    <x v="4"/>
    <n v="698"/>
    <n v="16.2"/>
    <s v="Not Verified"/>
    <x v="1232"/>
    <x v="0"/>
    <n v="0"/>
    <x v="0"/>
    <x v="1"/>
    <x v="2"/>
    <x v="0"/>
  </r>
  <r>
    <x v="6009"/>
    <n v="27327"/>
    <s v="60 months"/>
    <n v="15.24"/>
    <s v="5 years"/>
    <n v="149954"/>
    <s v="Mortgage"/>
    <x v="3"/>
    <n v="680"/>
    <n v="32.4"/>
    <s v="Not Verified"/>
    <x v="1174"/>
    <x v="0"/>
    <n v="0"/>
    <x v="0"/>
    <x v="1"/>
    <x v="1"/>
    <x v="0"/>
  </r>
  <r>
    <x v="6010"/>
    <n v="36709"/>
    <s v="36 months"/>
    <n v="19.100000000000001"/>
    <s v="6 years"/>
    <n v="140016"/>
    <s v="Own"/>
    <x v="3"/>
    <n v="811"/>
    <n v="34.9"/>
    <s v="Not Verified"/>
    <x v="1485"/>
    <x v="1"/>
    <n v="1"/>
    <x v="2"/>
    <x v="1"/>
    <x v="1"/>
    <x v="0"/>
  </r>
  <r>
    <x v="6011"/>
    <n v="27905"/>
    <s v="36 months"/>
    <n v="14.33"/>
    <s v="2 years"/>
    <n v="135694"/>
    <s v="Rent"/>
    <x v="1"/>
    <n v="751"/>
    <n v="14.7"/>
    <s v="Verified"/>
    <x v="882"/>
    <x v="0"/>
    <n v="0"/>
    <x v="2"/>
    <x v="1"/>
    <x v="2"/>
    <x v="0"/>
  </r>
  <r>
    <x v="6012"/>
    <n v="8067"/>
    <s v="36 months"/>
    <n v="24.38"/>
    <s v="5 years"/>
    <n v="123601"/>
    <s v="Own"/>
    <x v="0"/>
    <n v="785"/>
    <n v="33.5"/>
    <s v="Not Verified"/>
    <x v="1339"/>
    <x v="1"/>
    <n v="1"/>
    <x v="2"/>
    <x v="1"/>
    <x v="3"/>
    <x v="0"/>
  </r>
  <r>
    <x v="6013"/>
    <n v="33559"/>
    <s v="36 months"/>
    <n v="27.11"/>
    <s v="9 years"/>
    <n v="89193"/>
    <s v="Rent"/>
    <x v="5"/>
    <n v="798"/>
    <n v="18.7"/>
    <s v="Verified"/>
    <x v="1183"/>
    <x v="0"/>
    <n v="0"/>
    <x v="2"/>
    <x v="0"/>
    <x v="3"/>
    <x v="0"/>
  </r>
  <r>
    <x v="6014"/>
    <n v="18985"/>
    <s v="36 months"/>
    <n v="6.49"/>
    <s v="6 years"/>
    <n v="139797"/>
    <s v="Rent"/>
    <x v="4"/>
    <n v="692"/>
    <n v="22.1"/>
    <s v="Not Verified"/>
    <x v="512"/>
    <x v="0"/>
    <n v="0"/>
    <x v="0"/>
    <x v="1"/>
    <x v="0"/>
    <x v="0"/>
  </r>
  <r>
    <x v="6015"/>
    <n v="28369"/>
    <s v="36 months"/>
    <n v="20.89"/>
    <s v="6 years"/>
    <n v="96033"/>
    <s v="Rent"/>
    <x v="6"/>
    <n v="827"/>
    <n v="13.1"/>
    <s v="Verified"/>
    <x v="280"/>
    <x v="0"/>
    <n v="0"/>
    <x v="2"/>
    <x v="0"/>
    <x v="3"/>
    <x v="0"/>
  </r>
  <r>
    <x v="6016"/>
    <n v="18864"/>
    <s v="36 months"/>
    <n v="12.94"/>
    <s v="4 years"/>
    <n v="36656"/>
    <s v="Rent"/>
    <x v="6"/>
    <n v="741"/>
    <n v="26.9"/>
    <s v="Not Verified"/>
    <x v="27"/>
    <x v="1"/>
    <n v="1"/>
    <x v="1"/>
    <x v="2"/>
    <x v="2"/>
    <x v="0"/>
  </r>
  <r>
    <x v="6017"/>
    <n v="23614"/>
    <s v="36 months"/>
    <n v="19.579999999999998"/>
    <s v="2 years"/>
    <n v="149886"/>
    <s v="Own"/>
    <x v="6"/>
    <n v="839"/>
    <n v="8.5"/>
    <s v="Not Verified"/>
    <x v="196"/>
    <x v="0"/>
    <n v="0"/>
    <x v="2"/>
    <x v="1"/>
    <x v="1"/>
    <x v="0"/>
  </r>
  <r>
    <x v="6018"/>
    <n v="16613"/>
    <s v="60 months"/>
    <n v="17.100000000000001"/>
    <s v="1 year"/>
    <n v="121199"/>
    <s v="Own"/>
    <x v="5"/>
    <n v="813"/>
    <n v="25.7"/>
    <s v="Not Verified"/>
    <x v="2078"/>
    <x v="0"/>
    <n v="0"/>
    <x v="2"/>
    <x v="1"/>
    <x v="1"/>
    <x v="0"/>
  </r>
  <r>
    <x v="6019"/>
    <n v="7447"/>
    <s v="36 months"/>
    <n v="13.34"/>
    <s v="6 years"/>
    <n v="121399"/>
    <s v="Mortgage"/>
    <x v="7"/>
    <n v="637"/>
    <n v="39.6"/>
    <s v="Not Verified"/>
    <x v="1758"/>
    <x v="1"/>
    <n v="1"/>
    <x v="4"/>
    <x v="1"/>
    <x v="2"/>
    <x v="0"/>
  </r>
  <r>
    <x v="6020"/>
    <n v="6499"/>
    <s v="36 months"/>
    <n v="7.37"/>
    <s v="3 years"/>
    <n v="80216"/>
    <s v="Mortgage"/>
    <x v="6"/>
    <n v="729"/>
    <n v="31.4"/>
    <s v="Verified"/>
    <x v="855"/>
    <x v="0"/>
    <n v="0"/>
    <x v="1"/>
    <x v="0"/>
    <x v="0"/>
    <x v="0"/>
  </r>
  <r>
    <x v="6021"/>
    <n v="32315"/>
    <s v="36 months"/>
    <n v="18.989999999999998"/>
    <s v="1 year"/>
    <n v="103526"/>
    <s v="Rent"/>
    <x v="6"/>
    <n v="598"/>
    <n v="36.299999999999997"/>
    <s v="Not Verified"/>
    <x v="833"/>
    <x v="1"/>
    <n v="1"/>
    <x v="3"/>
    <x v="1"/>
    <x v="1"/>
    <x v="1"/>
  </r>
  <r>
    <x v="6022"/>
    <n v="2299"/>
    <s v="36 months"/>
    <n v="7.82"/>
    <s v="7 years"/>
    <n v="82034"/>
    <s v="Mortgage"/>
    <x v="0"/>
    <n v="797"/>
    <n v="21.2"/>
    <s v="Not Verified"/>
    <x v="834"/>
    <x v="0"/>
    <n v="0"/>
    <x v="2"/>
    <x v="0"/>
    <x v="0"/>
    <x v="0"/>
  </r>
  <r>
    <x v="6023"/>
    <n v="5994"/>
    <s v="36 months"/>
    <n v="8.9"/>
    <s v="1 year"/>
    <n v="55215"/>
    <s v="Rent"/>
    <x v="4"/>
    <n v="599"/>
    <n v="10"/>
    <s v="Verified"/>
    <x v="2001"/>
    <x v="0"/>
    <n v="0"/>
    <x v="3"/>
    <x v="2"/>
    <x v="0"/>
    <x v="0"/>
  </r>
  <r>
    <x v="6024"/>
    <n v="30878"/>
    <s v="36 months"/>
    <n v="29.55"/>
    <s v="5 years"/>
    <n v="59264"/>
    <s v="Own"/>
    <x v="3"/>
    <n v="823"/>
    <n v="15.1"/>
    <s v="Verified"/>
    <x v="1891"/>
    <x v="0"/>
    <n v="0"/>
    <x v="2"/>
    <x v="2"/>
    <x v="3"/>
    <x v="0"/>
  </r>
  <r>
    <x v="6025"/>
    <n v="16627"/>
    <s v="60 months"/>
    <n v="12.92"/>
    <s v="3 years"/>
    <n v="112963"/>
    <s v="Mortgage"/>
    <x v="2"/>
    <n v="593"/>
    <n v="6.7"/>
    <s v="Verified"/>
    <x v="915"/>
    <x v="0"/>
    <n v="0"/>
    <x v="3"/>
    <x v="1"/>
    <x v="2"/>
    <x v="0"/>
  </r>
  <r>
    <x v="6026"/>
    <n v="8489"/>
    <s v="60 months"/>
    <n v="19.61"/>
    <s v="8 years"/>
    <n v="21324"/>
    <s v="Rent"/>
    <x v="5"/>
    <n v="818"/>
    <n v="22.6"/>
    <s v="Not Verified"/>
    <x v="902"/>
    <x v="1"/>
    <n v="1"/>
    <x v="2"/>
    <x v="3"/>
    <x v="1"/>
    <x v="0"/>
  </r>
  <r>
    <x v="6027"/>
    <n v="27111"/>
    <s v="36 months"/>
    <n v="11.81"/>
    <s v="4 years"/>
    <n v="95785"/>
    <s v="Own"/>
    <x v="5"/>
    <n v="610"/>
    <n v="27.7"/>
    <s v="Verified"/>
    <x v="152"/>
    <x v="1"/>
    <n v="1"/>
    <x v="4"/>
    <x v="0"/>
    <x v="2"/>
    <x v="0"/>
  </r>
  <r>
    <x v="6028"/>
    <n v="33355"/>
    <s v="60 months"/>
    <n v="26.64"/>
    <s v="3 years"/>
    <n v="40286"/>
    <s v="Rent"/>
    <x v="0"/>
    <n v="679"/>
    <n v="19.899999999999999"/>
    <s v="Not Verified"/>
    <x v="119"/>
    <x v="0"/>
    <n v="0"/>
    <x v="0"/>
    <x v="2"/>
    <x v="3"/>
    <x v="0"/>
  </r>
  <r>
    <x v="6029"/>
    <n v="9269"/>
    <s v="36 months"/>
    <n v="12.08"/>
    <s v="7 years"/>
    <n v="109130"/>
    <s v="Mortgage"/>
    <x v="1"/>
    <n v="625"/>
    <n v="24.7"/>
    <s v="Verified"/>
    <x v="372"/>
    <x v="0"/>
    <n v="0"/>
    <x v="4"/>
    <x v="1"/>
    <x v="2"/>
    <x v="0"/>
  </r>
  <r>
    <x v="6030"/>
    <n v="3831"/>
    <s v="60 months"/>
    <n v="14.17"/>
    <s v="2 years"/>
    <n v="39506"/>
    <s v="Own"/>
    <x v="6"/>
    <n v="620"/>
    <n v="16.2"/>
    <s v="Verified"/>
    <x v="1642"/>
    <x v="1"/>
    <n v="1"/>
    <x v="4"/>
    <x v="2"/>
    <x v="2"/>
    <x v="0"/>
  </r>
  <r>
    <x v="6031"/>
    <n v="12819"/>
    <s v="36 months"/>
    <n v="20.21"/>
    <s v="8 years"/>
    <n v="145646"/>
    <s v="Mortgage"/>
    <x v="2"/>
    <n v="674"/>
    <n v="8"/>
    <s v="Verified"/>
    <x v="1739"/>
    <x v="0"/>
    <n v="0"/>
    <x v="0"/>
    <x v="1"/>
    <x v="3"/>
    <x v="0"/>
  </r>
  <r>
    <x v="6032"/>
    <n v="25813"/>
    <s v="36 months"/>
    <n v="26.75"/>
    <s v="7 years"/>
    <n v="46730"/>
    <s v="Rent"/>
    <x v="2"/>
    <n v="661"/>
    <n v="20.100000000000001"/>
    <s v="Verified"/>
    <x v="2054"/>
    <x v="0"/>
    <n v="0"/>
    <x v="0"/>
    <x v="2"/>
    <x v="3"/>
    <x v="0"/>
  </r>
  <r>
    <x v="6033"/>
    <n v="22637"/>
    <s v="60 months"/>
    <n v="25.41"/>
    <s v="7 years"/>
    <n v="139554"/>
    <s v="Mortgage"/>
    <x v="0"/>
    <n v="688"/>
    <n v="24.2"/>
    <s v="Verified"/>
    <x v="635"/>
    <x v="0"/>
    <n v="0"/>
    <x v="0"/>
    <x v="1"/>
    <x v="3"/>
    <x v="0"/>
  </r>
  <r>
    <x v="6034"/>
    <n v="2996"/>
    <s v="36 months"/>
    <n v="11.6"/>
    <s v="9 years"/>
    <n v="103649"/>
    <s v="Own"/>
    <x v="7"/>
    <n v="738"/>
    <n v="39.4"/>
    <s v="Not Verified"/>
    <x v="1905"/>
    <x v="0"/>
    <n v="0"/>
    <x v="1"/>
    <x v="1"/>
    <x v="2"/>
    <x v="0"/>
  </r>
  <r>
    <x v="6035"/>
    <n v="4089"/>
    <s v="36 months"/>
    <n v="25.74"/>
    <s v="4 years"/>
    <n v="123658"/>
    <s v="Rent"/>
    <x v="6"/>
    <n v="626"/>
    <n v="17.2"/>
    <s v="Verified"/>
    <x v="1672"/>
    <x v="1"/>
    <n v="1"/>
    <x v="4"/>
    <x v="1"/>
    <x v="3"/>
    <x v="1"/>
  </r>
  <r>
    <x v="6036"/>
    <n v="34291"/>
    <s v="60 months"/>
    <n v="22.53"/>
    <s v="&lt; 1 year"/>
    <n v="73737"/>
    <s v="Rent"/>
    <x v="3"/>
    <n v="597"/>
    <n v="28.7"/>
    <s v="Verified"/>
    <x v="1301"/>
    <x v="1"/>
    <n v="1"/>
    <x v="3"/>
    <x v="0"/>
    <x v="3"/>
    <x v="1"/>
  </r>
  <r>
    <x v="6037"/>
    <n v="21659"/>
    <s v="60 months"/>
    <n v="29.75"/>
    <s v="10+ years"/>
    <n v="137410"/>
    <s v="Rent"/>
    <x v="3"/>
    <n v="781"/>
    <n v="33.799999999999997"/>
    <s v="Not Verified"/>
    <x v="119"/>
    <x v="1"/>
    <n v="1"/>
    <x v="2"/>
    <x v="1"/>
    <x v="3"/>
    <x v="0"/>
  </r>
  <r>
    <x v="6038"/>
    <n v="31429"/>
    <s v="36 months"/>
    <n v="28.39"/>
    <s v="9 years"/>
    <n v="81914"/>
    <s v="Rent"/>
    <x v="3"/>
    <n v="842"/>
    <n v="16.7"/>
    <s v="Verified"/>
    <x v="2079"/>
    <x v="0"/>
    <n v="0"/>
    <x v="2"/>
    <x v="0"/>
    <x v="3"/>
    <x v="0"/>
  </r>
  <r>
    <x v="6039"/>
    <n v="16732"/>
    <s v="36 months"/>
    <n v="18.329999999999998"/>
    <s v="8 years"/>
    <n v="73828"/>
    <s v="Rent"/>
    <x v="1"/>
    <n v="617"/>
    <n v="37.5"/>
    <s v="Not Verified"/>
    <x v="770"/>
    <x v="1"/>
    <n v="1"/>
    <x v="4"/>
    <x v="0"/>
    <x v="1"/>
    <x v="1"/>
  </r>
  <r>
    <x v="6040"/>
    <n v="20506"/>
    <s v="60 months"/>
    <n v="23.75"/>
    <s v="1 year"/>
    <n v="22894"/>
    <s v="Rent"/>
    <x v="2"/>
    <n v="752"/>
    <n v="16.899999999999999"/>
    <s v="Not Verified"/>
    <x v="1902"/>
    <x v="1"/>
    <n v="1"/>
    <x v="2"/>
    <x v="3"/>
    <x v="3"/>
    <x v="0"/>
  </r>
  <r>
    <x v="6041"/>
    <n v="6190"/>
    <s v="60 months"/>
    <n v="19.25"/>
    <s v="&lt; 1 year"/>
    <n v="47939"/>
    <s v="Mortgage"/>
    <x v="5"/>
    <n v="607"/>
    <n v="38.9"/>
    <s v="Not Verified"/>
    <x v="667"/>
    <x v="1"/>
    <n v="1"/>
    <x v="4"/>
    <x v="2"/>
    <x v="1"/>
    <x v="1"/>
  </r>
  <r>
    <x v="6042"/>
    <n v="5575"/>
    <s v="36 months"/>
    <n v="19.87"/>
    <s v="5 years"/>
    <n v="79184"/>
    <s v="Mortgage"/>
    <x v="2"/>
    <n v="597"/>
    <n v="5.0999999999999996"/>
    <s v="Not Verified"/>
    <x v="1864"/>
    <x v="1"/>
    <n v="1"/>
    <x v="3"/>
    <x v="0"/>
    <x v="1"/>
    <x v="1"/>
  </r>
  <r>
    <x v="6043"/>
    <n v="35565"/>
    <s v="60 months"/>
    <n v="7.54"/>
    <s v="&lt; 1 year"/>
    <n v="142336"/>
    <s v="Mortgage"/>
    <x v="4"/>
    <n v="588"/>
    <n v="27.2"/>
    <s v="Verified"/>
    <x v="903"/>
    <x v="1"/>
    <n v="1"/>
    <x v="3"/>
    <x v="1"/>
    <x v="0"/>
    <x v="0"/>
  </r>
  <r>
    <x v="6044"/>
    <n v="35899"/>
    <s v="60 months"/>
    <n v="5.0599999999999996"/>
    <s v="9 years"/>
    <n v="68896"/>
    <s v="Mortgage"/>
    <x v="0"/>
    <n v="595"/>
    <n v="32.6"/>
    <s v="Not Verified"/>
    <x v="1260"/>
    <x v="1"/>
    <n v="1"/>
    <x v="3"/>
    <x v="0"/>
    <x v="0"/>
    <x v="0"/>
  </r>
  <r>
    <x v="6045"/>
    <n v="24706"/>
    <s v="36 months"/>
    <n v="6.2"/>
    <s v="9 years"/>
    <n v="67563"/>
    <s v="Rent"/>
    <x v="2"/>
    <n v="619"/>
    <n v="14.8"/>
    <s v="Not Verified"/>
    <x v="919"/>
    <x v="0"/>
    <n v="0"/>
    <x v="4"/>
    <x v="0"/>
    <x v="0"/>
    <x v="0"/>
  </r>
  <r>
    <x v="6046"/>
    <n v="23884"/>
    <s v="60 months"/>
    <n v="29.17"/>
    <s v="9 years"/>
    <n v="54729"/>
    <s v="Rent"/>
    <x v="2"/>
    <n v="680"/>
    <n v="9.1"/>
    <s v="Not Verified"/>
    <x v="918"/>
    <x v="0"/>
    <n v="0"/>
    <x v="0"/>
    <x v="2"/>
    <x v="3"/>
    <x v="0"/>
  </r>
  <r>
    <x v="6047"/>
    <n v="18199"/>
    <s v="36 months"/>
    <n v="8.16"/>
    <s v="6 years"/>
    <n v="141256"/>
    <s v="Mortgage"/>
    <x v="2"/>
    <n v="673"/>
    <n v="5.9"/>
    <s v="Not Verified"/>
    <x v="1000"/>
    <x v="0"/>
    <n v="0"/>
    <x v="0"/>
    <x v="1"/>
    <x v="0"/>
    <x v="0"/>
  </r>
  <r>
    <x v="6048"/>
    <n v="13479"/>
    <s v="36 months"/>
    <n v="6.11"/>
    <s v="6 years"/>
    <n v="98152"/>
    <s v="Mortgage"/>
    <x v="1"/>
    <n v="637"/>
    <n v="7.6"/>
    <s v="Verified"/>
    <x v="1530"/>
    <x v="0"/>
    <n v="0"/>
    <x v="4"/>
    <x v="0"/>
    <x v="0"/>
    <x v="0"/>
  </r>
  <r>
    <x v="6049"/>
    <n v="35178"/>
    <s v="36 months"/>
    <n v="12.74"/>
    <s v="&lt; 1 year"/>
    <n v="51928"/>
    <s v="Rent"/>
    <x v="0"/>
    <n v="776"/>
    <n v="24"/>
    <s v="Not Verified"/>
    <x v="260"/>
    <x v="0"/>
    <n v="0"/>
    <x v="2"/>
    <x v="2"/>
    <x v="2"/>
    <x v="0"/>
  </r>
  <r>
    <x v="6050"/>
    <n v="13665"/>
    <s v="36 months"/>
    <n v="19.7"/>
    <s v="9 years"/>
    <n v="123166"/>
    <s v="Rent"/>
    <x v="5"/>
    <n v="685"/>
    <n v="34.4"/>
    <s v="Verified"/>
    <x v="1675"/>
    <x v="1"/>
    <n v="1"/>
    <x v="0"/>
    <x v="1"/>
    <x v="1"/>
    <x v="0"/>
  </r>
  <r>
    <x v="6051"/>
    <n v="1534"/>
    <s v="60 months"/>
    <n v="28.71"/>
    <s v="4 years"/>
    <n v="147481"/>
    <s v="Rent"/>
    <x v="2"/>
    <n v="785"/>
    <n v="7.2"/>
    <s v="Verified"/>
    <x v="150"/>
    <x v="0"/>
    <n v="0"/>
    <x v="2"/>
    <x v="1"/>
    <x v="3"/>
    <x v="0"/>
  </r>
  <r>
    <x v="6052"/>
    <n v="27292"/>
    <s v="36 months"/>
    <n v="22.5"/>
    <s v="2 years"/>
    <n v="104595"/>
    <s v="Rent"/>
    <x v="1"/>
    <n v="606"/>
    <n v="9"/>
    <s v="Verified"/>
    <x v="678"/>
    <x v="1"/>
    <n v="1"/>
    <x v="4"/>
    <x v="1"/>
    <x v="3"/>
    <x v="1"/>
  </r>
  <r>
    <x v="6053"/>
    <n v="37132"/>
    <s v="60 months"/>
    <n v="11.91"/>
    <s v="10+ years"/>
    <n v="38323"/>
    <s v="Rent"/>
    <x v="3"/>
    <n v="624"/>
    <n v="5.2"/>
    <s v="Verified"/>
    <x v="875"/>
    <x v="1"/>
    <n v="1"/>
    <x v="4"/>
    <x v="2"/>
    <x v="2"/>
    <x v="0"/>
  </r>
  <r>
    <x v="6054"/>
    <n v="37110"/>
    <s v="60 months"/>
    <n v="28.48"/>
    <s v="1 year"/>
    <n v="114685"/>
    <s v="Mortgage"/>
    <x v="3"/>
    <n v="615"/>
    <n v="14.9"/>
    <s v="Not Verified"/>
    <x v="1368"/>
    <x v="1"/>
    <n v="1"/>
    <x v="4"/>
    <x v="1"/>
    <x v="3"/>
    <x v="1"/>
  </r>
  <r>
    <x v="6055"/>
    <n v="23469"/>
    <s v="60 months"/>
    <n v="5.9"/>
    <s v="10+ years"/>
    <n v="69165"/>
    <s v="Own"/>
    <x v="2"/>
    <n v="617"/>
    <n v="37.200000000000003"/>
    <s v="Verified"/>
    <x v="582"/>
    <x v="1"/>
    <n v="1"/>
    <x v="4"/>
    <x v="0"/>
    <x v="0"/>
    <x v="0"/>
  </r>
  <r>
    <x v="6056"/>
    <n v="38268"/>
    <s v="36 months"/>
    <n v="29.48"/>
    <s v="4 years"/>
    <n v="67993"/>
    <s v="Rent"/>
    <x v="6"/>
    <n v="818"/>
    <n v="14.7"/>
    <s v="Verified"/>
    <x v="1957"/>
    <x v="0"/>
    <n v="0"/>
    <x v="2"/>
    <x v="0"/>
    <x v="3"/>
    <x v="0"/>
  </r>
  <r>
    <x v="6057"/>
    <n v="2172"/>
    <s v="36 months"/>
    <n v="6.47"/>
    <s v="4 years"/>
    <n v="131318"/>
    <s v="Rent"/>
    <x v="1"/>
    <n v="653"/>
    <n v="20.399999999999999"/>
    <s v="Verified"/>
    <x v="117"/>
    <x v="0"/>
    <n v="0"/>
    <x v="0"/>
    <x v="1"/>
    <x v="0"/>
    <x v="0"/>
  </r>
  <r>
    <x v="6058"/>
    <n v="28914"/>
    <s v="36 months"/>
    <n v="23.85"/>
    <s v="1 year"/>
    <n v="145938"/>
    <s v="Mortgage"/>
    <x v="6"/>
    <n v="758"/>
    <n v="11.3"/>
    <s v="Verified"/>
    <x v="2022"/>
    <x v="0"/>
    <n v="0"/>
    <x v="2"/>
    <x v="1"/>
    <x v="3"/>
    <x v="0"/>
  </r>
  <r>
    <x v="6059"/>
    <n v="21901"/>
    <s v="60 months"/>
    <n v="6.13"/>
    <s v="5 years"/>
    <n v="135433"/>
    <s v="Rent"/>
    <x v="6"/>
    <n v="746"/>
    <n v="9.1"/>
    <s v="Not Verified"/>
    <x v="226"/>
    <x v="0"/>
    <n v="0"/>
    <x v="1"/>
    <x v="1"/>
    <x v="0"/>
    <x v="0"/>
  </r>
  <r>
    <x v="6060"/>
    <n v="35409"/>
    <s v="36 months"/>
    <n v="28.29"/>
    <s v="6 years"/>
    <n v="77314"/>
    <s v="Own"/>
    <x v="2"/>
    <n v="830"/>
    <n v="11.4"/>
    <s v="Not Verified"/>
    <x v="1566"/>
    <x v="0"/>
    <n v="0"/>
    <x v="2"/>
    <x v="0"/>
    <x v="3"/>
    <x v="0"/>
  </r>
  <r>
    <x v="6061"/>
    <n v="20324"/>
    <s v="60 months"/>
    <n v="7.72"/>
    <s v="&lt; 1 year"/>
    <n v="132819"/>
    <s v="Rent"/>
    <x v="2"/>
    <n v="792"/>
    <n v="12.4"/>
    <s v="Not Verified"/>
    <x v="1586"/>
    <x v="0"/>
    <n v="0"/>
    <x v="2"/>
    <x v="1"/>
    <x v="0"/>
    <x v="0"/>
  </r>
  <r>
    <x v="6062"/>
    <n v="9738"/>
    <s v="60 months"/>
    <n v="6.26"/>
    <s v="2 years"/>
    <n v="128506"/>
    <s v="Rent"/>
    <x v="2"/>
    <n v="799"/>
    <n v="9.6"/>
    <s v="Not Verified"/>
    <x v="1724"/>
    <x v="0"/>
    <n v="0"/>
    <x v="2"/>
    <x v="1"/>
    <x v="0"/>
    <x v="0"/>
  </r>
  <r>
    <x v="6063"/>
    <n v="38494"/>
    <s v="60 months"/>
    <n v="27.23"/>
    <s v="3 years"/>
    <n v="47189"/>
    <s v="Rent"/>
    <x v="4"/>
    <n v="826"/>
    <n v="32.700000000000003"/>
    <s v="Verified"/>
    <x v="1706"/>
    <x v="1"/>
    <n v="1"/>
    <x v="2"/>
    <x v="2"/>
    <x v="3"/>
    <x v="0"/>
  </r>
  <r>
    <x v="6064"/>
    <n v="25054"/>
    <s v="36 months"/>
    <n v="7.39"/>
    <s v="1 year"/>
    <n v="34640"/>
    <s v="Mortgage"/>
    <x v="1"/>
    <n v="730"/>
    <n v="21.7"/>
    <s v="Not Verified"/>
    <x v="63"/>
    <x v="0"/>
    <n v="0"/>
    <x v="1"/>
    <x v="2"/>
    <x v="0"/>
    <x v="0"/>
  </r>
  <r>
    <x v="6065"/>
    <n v="30709"/>
    <s v="36 months"/>
    <n v="24.95"/>
    <s v="9 years"/>
    <n v="90106"/>
    <s v="Rent"/>
    <x v="4"/>
    <n v="761"/>
    <n v="23.9"/>
    <s v="Not Verified"/>
    <x v="459"/>
    <x v="0"/>
    <n v="0"/>
    <x v="2"/>
    <x v="0"/>
    <x v="3"/>
    <x v="0"/>
  </r>
  <r>
    <x v="6066"/>
    <n v="21107"/>
    <s v="60 months"/>
    <n v="23.68"/>
    <s v="10+ years"/>
    <n v="126013"/>
    <s v="Rent"/>
    <x v="6"/>
    <n v="720"/>
    <n v="18.100000000000001"/>
    <s v="Verified"/>
    <x v="1057"/>
    <x v="0"/>
    <n v="0"/>
    <x v="1"/>
    <x v="1"/>
    <x v="3"/>
    <x v="0"/>
  </r>
  <r>
    <x v="6067"/>
    <n v="1363"/>
    <s v="36 months"/>
    <n v="19.97"/>
    <s v="4 years"/>
    <n v="55714"/>
    <s v="Rent"/>
    <x v="4"/>
    <n v="662"/>
    <n v="12.4"/>
    <s v="Verified"/>
    <x v="1026"/>
    <x v="0"/>
    <n v="0"/>
    <x v="0"/>
    <x v="2"/>
    <x v="1"/>
    <x v="0"/>
  </r>
  <r>
    <x v="6068"/>
    <n v="11358"/>
    <s v="60 months"/>
    <n v="14.45"/>
    <s v="3 years"/>
    <n v="131115"/>
    <s v="Own"/>
    <x v="0"/>
    <n v="731"/>
    <n v="8.3000000000000007"/>
    <s v="Verified"/>
    <x v="841"/>
    <x v="0"/>
    <n v="0"/>
    <x v="1"/>
    <x v="1"/>
    <x v="2"/>
    <x v="0"/>
  </r>
  <r>
    <x v="6069"/>
    <n v="37077"/>
    <s v="36 months"/>
    <n v="27.89"/>
    <s v="10+ years"/>
    <n v="55950"/>
    <s v="Mortgage"/>
    <x v="1"/>
    <n v="683"/>
    <n v="7.7"/>
    <s v="Verified"/>
    <x v="752"/>
    <x v="0"/>
    <n v="0"/>
    <x v="0"/>
    <x v="2"/>
    <x v="3"/>
    <x v="0"/>
  </r>
  <r>
    <x v="6070"/>
    <n v="4240"/>
    <s v="60 months"/>
    <n v="26.78"/>
    <s v="1 year"/>
    <n v="138174"/>
    <s v="Rent"/>
    <x v="2"/>
    <n v="756"/>
    <n v="11.5"/>
    <s v="Verified"/>
    <x v="1277"/>
    <x v="0"/>
    <n v="0"/>
    <x v="2"/>
    <x v="1"/>
    <x v="3"/>
    <x v="0"/>
  </r>
  <r>
    <x v="6071"/>
    <n v="7665"/>
    <s v="60 months"/>
    <n v="15.66"/>
    <s v="10+ years"/>
    <n v="59332"/>
    <s v="Rent"/>
    <x v="6"/>
    <n v="702"/>
    <n v="34.799999999999997"/>
    <s v="Verified"/>
    <x v="438"/>
    <x v="0"/>
    <n v="0"/>
    <x v="1"/>
    <x v="2"/>
    <x v="1"/>
    <x v="0"/>
  </r>
  <r>
    <x v="6072"/>
    <n v="2936"/>
    <s v="36 months"/>
    <n v="10.79"/>
    <s v="&lt; 1 year"/>
    <n v="106426"/>
    <s v="Mortgage"/>
    <x v="4"/>
    <n v="744"/>
    <n v="12.6"/>
    <s v="Verified"/>
    <x v="466"/>
    <x v="0"/>
    <n v="0"/>
    <x v="1"/>
    <x v="1"/>
    <x v="2"/>
    <x v="0"/>
  </r>
  <r>
    <x v="6073"/>
    <n v="26538"/>
    <s v="36 months"/>
    <n v="11.81"/>
    <s v="7 years"/>
    <n v="40462"/>
    <s v="Mortgage"/>
    <x v="2"/>
    <n v="796"/>
    <n v="17.399999999999999"/>
    <s v="Verified"/>
    <x v="2080"/>
    <x v="0"/>
    <n v="0"/>
    <x v="2"/>
    <x v="2"/>
    <x v="2"/>
    <x v="0"/>
  </r>
  <r>
    <x v="6074"/>
    <n v="12998"/>
    <s v="60 months"/>
    <n v="10.51"/>
    <s v="1 year"/>
    <n v="54675"/>
    <s v="Mortgage"/>
    <x v="2"/>
    <n v="815"/>
    <n v="25"/>
    <s v="Verified"/>
    <x v="1879"/>
    <x v="0"/>
    <n v="0"/>
    <x v="2"/>
    <x v="2"/>
    <x v="2"/>
    <x v="0"/>
  </r>
  <r>
    <x v="6075"/>
    <n v="1882"/>
    <s v="36 months"/>
    <n v="18.53"/>
    <s v="3 years"/>
    <n v="56759"/>
    <s v="Own"/>
    <x v="0"/>
    <n v="838"/>
    <n v="22.9"/>
    <s v="Verified"/>
    <x v="751"/>
    <x v="0"/>
    <n v="0"/>
    <x v="2"/>
    <x v="2"/>
    <x v="1"/>
    <x v="0"/>
  </r>
  <r>
    <x v="6076"/>
    <n v="21224"/>
    <s v="36 months"/>
    <n v="26.71"/>
    <s v="9 years"/>
    <n v="136335"/>
    <s v="Mortgage"/>
    <x v="0"/>
    <n v="684"/>
    <n v="28.3"/>
    <s v="Not Verified"/>
    <x v="1500"/>
    <x v="1"/>
    <n v="1"/>
    <x v="0"/>
    <x v="1"/>
    <x v="3"/>
    <x v="0"/>
  </r>
  <r>
    <x v="6077"/>
    <n v="31825"/>
    <s v="36 months"/>
    <n v="24.34"/>
    <s v="4 years"/>
    <n v="73928"/>
    <s v="Rent"/>
    <x v="4"/>
    <n v="750"/>
    <n v="11.8"/>
    <s v="Verified"/>
    <x v="2030"/>
    <x v="0"/>
    <n v="0"/>
    <x v="2"/>
    <x v="0"/>
    <x v="3"/>
    <x v="0"/>
  </r>
  <r>
    <x v="6078"/>
    <n v="6204"/>
    <s v="36 months"/>
    <n v="24.89"/>
    <s v="1 year"/>
    <n v="55431"/>
    <s v="Own"/>
    <x v="6"/>
    <n v="644"/>
    <n v="23.3"/>
    <s v="Not Verified"/>
    <x v="173"/>
    <x v="1"/>
    <n v="1"/>
    <x v="4"/>
    <x v="2"/>
    <x v="3"/>
    <x v="1"/>
  </r>
  <r>
    <x v="6079"/>
    <n v="29885"/>
    <s v="36 months"/>
    <n v="16.21"/>
    <s v="9 years"/>
    <n v="28127"/>
    <s v="Mortgage"/>
    <x v="6"/>
    <n v="646"/>
    <n v="31.9"/>
    <s v="Not Verified"/>
    <x v="1287"/>
    <x v="1"/>
    <n v="1"/>
    <x v="4"/>
    <x v="3"/>
    <x v="1"/>
    <x v="1"/>
  </r>
  <r>
    <x v="6080"/>
    <n v="4203"/>
    <s v="60 months"/>
    <n v="13.06"/>
    <s v="8 years"/>
    <n v="84010"/>
    <s v="Rent"/>
    <x v="1"/>
    <n v="721"/>
    <n v="18.600000000000001"/>
    <s v="Not Verified"/>
    <x v="5"/>
    <x v="0"/>
    <n v="0"/>
    <x v="1"/>
    <x v="0"/>
    <x v="2"/>
    <x v="0"/>
  </r>
  <r>
    <x v="6081"/>
    <n v="3244"/>
    <s v="36 months"/>
    <n v="23.93"/>
    <s v="1 year"/>
    <n v="120186"/>
    <s v="Rent"/>
    <x v="4"/>
    <n v="775"/>
    <n v="39"/>
    <s v="Verified"/>
    <x v="2081"/>
    <x v="1"/>
    <n v="1"/>
    <x v="2"/>
    <x v="1"/>
    <x v="3"/>
    <x v="0"/>
  </r>
  <r>
    <x v="6082"/>
    <n v="33786"/>
    <s v="36 months"/>
    <n v="24.83"/>
    <s v="5 years"/>
    <n v="36712"/>
    <s v="Mortgage"/>
    <x v="4"/>
    <n v="767"/>
    <n v="25.2"/>
    <s v="Not Verified"/>
    <x v="385"/>
    <x v="1"/>
    <n v="1"/>
    <x v="2"/>
    <x v="2"/>
    <x v="3"/>
    <x v="0"/>
  </r>
  <r>
    <x v="6083"/>
    <n v="4083"/>
    <s v="60 months"/>
    <n v="22.38"/>
    <s v="6 years"/>
    <n v="122671"/>
    <s v="Own"/>
    <x v="7"/>
    <n v="680"/>
    <n v="28.6"/>
    <s v="Verified"/>
    <x v="270"/>
    <x v="1"/>
    <n v="1"/>
    <x v="0"/>
    <x v="1"/>
    <x v="3"/>
    <x v="0"/>
  </r>
  <r>
    <x v="6084"/>
    <n v="22584"/>
    <s v="36 months"/>
    <n v="5.8"/>
    <s v="5 years"/>
    <n v="83501"/>
    <s v="Own"/>
    <x v="0"/>
    <n v="734"/>
    <n v="21.1"/>
    <s v="Verified"/>
    <x v="605"/>
    <x v="0"/>
    <n v="0"/>
    <x v="1"/>
    <x v="0"/>
    <x v="0"/>
    <x v="0"/>
  </r>
  <r>
    <x v="6085"/>
    <n v="9521"/>
    <s v="36 months"/>
    <n v="19.739999999999998"/>
    <s v="10+ years"/>
    <n v="32462"/>
    <s v="Rent"/>
    <x v="6"/>
    <n v="712"/>
    <n v="35"/>
    <s v="Not Verified"/>
    <x v="125"/>
    <x v="1"/>
    <n v="1"/>
    <x v="1"/>
    <x v="2"/>
    <x v="1"/>
    <x v="0"/>
  </r>
  <r>
    <x v="6086"/>
    <n v="34541"/>
    <s v="60 months"/>
    <n v="13.68"/>
    <s v="10+ years"/>
    <n v="30397"/>
    <s v="Rent"/>
    <x v="5"/>
    <n v="646"/>
    <n v="20.8"/>
    <s v="Verified"/>
    <x v="567"/>
    <x v="1"/>
    <n v="1"/>
    <x v="4"/>
    <x v="2"/>
    <x v="2"/>
    <x v="0"/>
  </r>
  <r>
    <x v="6087"/>
    <n v="30063"/>
    <s v="60 months"/>
    <n v="9.9"/>
    <s v="3 years"/>
    <n v="41101"/>
    <s v="Rent"/>
    <x v="0"/>
    <n v="791"/>
    <n v="38"/>
    <s v="Verified"/>
    <x v="1953"/>
    <x v="0"/>
    <n v="0"/>
    <x v="2"/>
    <x v="2"/>
    <x v="0"/>
    <x v="0"/>
  </r>
  <r>
    <x v="6088"/>
    <n v="5732"/>
    <s v="36 months"/>
    <n v="22.36"/>
    <s v="&lt; 1 year"/>
    <n v="144567"/>
    <s v="Mortgage"/>
    <x v="2"/>
    <n v="748"/>
    <n v="15.8"/>
    <s v="Not Verified"/>
    <x v="1825"/>
    <x v="0"/>
    <n v="0"/>
    <x v="1"/>
    <x v="1"/>
    <x v="3"/>
    <x v="0"/>
  </r>
  <r>
    <x v="6089"/>
    <n v="28518"/>
    <s v="60 months"/>
    <n v="11.71"/>
    <s v="1 year"/>
    <n v="147209"/>
    <s v="Mortgage"/>
    <x v="6"/>
    <n v="687"/>
    <n v="35.299999999999997"/>
    <s v="Verified"/>
    <x v="960"/>
    <x v="0"/>
    <n v="0"/>
    <x v="0"/>
    <x v="1"/>
    <x v="2"/>
    <x v="0"/>
  </r>
  <r>
    <x v="6090"/>
    <n v="30697"/>
    <s v="60 months"/>
    <n v="27.82"/>
    <s v="9 years"/>
    <n v="65196"/>
    <s v="Rent"/>
    <x v="2"/>
    <n v="581"/>
    <n v="27.4"/>
    <s v="Verified"/>
    <x v="1079"/>
    <x v="1"/>
    <n v="1"/>
    <x v="3"/>
    <x v="0"/>
    <x v="3"/>
    <x v="1"/>
  </r>
  <r>
    <x v="6091"/>
    <n v="3567"/>
    <s v="36 months"/>
    <n v="12.45"/>
    <s v="9 years"/>
    <n v="91136"/>
    <s v="Rent"/>
    <x v="7"/>
    <n v="622"/>
    <n v="33"/>
    <s v="Not Verified"/>
    <x v="2016"/>
    <x v="1"/>
    <n v="1"/>
    <x v="4"/>
    <x v="0"/>
    <x v="2"/>
    <x v="0"/>
  </r>
  <r>
    <x v="6092"/>
    <n v="17121"/>
    <s v="36 months"/>
    <n v="18.88"/>
    <s v="5 years"/>
    <n v="71318"/>
    <s v="Rent"/>
    <x v="0"/>
    <n v="708"/>
    <n v="6.3"/>
    <s v="Not Verified"/>
    <x v="868"/>
    <x v="0"/>
    <n v="0"/>
    <x v="1"/>
    <x v="0"/>
    <x v="1"/>
    <x v="0"/>
  </r>
  <r>
    <x v="6093"/>
    <n v="2674"/>
    <s v="60 months"/>
    <n v="25.69"/>
    <s v="7 years"/>
    <n v="85917"/>
    <s v="Rent"/>
    <x v="3"/>
    <n v="755"/>
    <n v="14.7"/>
    <s v="Verified"/>
    <x v="154"/>
    <x v="0"/>
    <n v="0"/>
    <x v="2"/>
    <x v="0"/>
    <x v="3"/>
    <x v="0"/>
  </r>
  <r>
    <x v="6094"/>
    <n v="11875"/>
    <s v="36 months"/>
    <n v="15.05"/>
    <s v="2 years"/>
    <n v="97320"/>
    <s v="Rent"/>
    <x v="0"/>
    <n v="669"/>
    <n v="34.6"/>
    <s v="Verified"/>
    <x v="2082"/>
    <x v="0"/>
    <n v="0"/>
    <x v="0"/>
    <x v="0"/>
    <x v="1"/>
    <x v="0"/>
  </r>
  <r>
    <x v="6095"/>
    <n v="1739"/>
    <s v="36 months"/>
    <n v="25.72"/>
    <s v="6 years"/>
    <n v="100560"/>
    <s v="Rent"/>
    <x v="2"/>
    <n v="831"/>
    <n v="16.100000000000001"/>
    <s v="Verified"/>
    <x v="971"/>
    <x v="0"/>
    <n v="0"/>
    <x v="2"/>
    <x v="1"/>
    <x v="3"/>
    <x v="0"/>
  </r>
  <r>
    <x v="6096"/>
    <n v="2545"/>
    <s v="60 months"/>
    <n v="23.09"/>
    <s v="8 years"/>
    <n v="29625"/>
    <s v="Mortgage"/>
    <x v="1"/>
    <n v="674"/>
    <n v="29.9"/>
    <s v="Not Verified"/>
    <x v="286"/>
    <x v="1"/>
    <n v="1"/>
    <x v="0"/>
    <x v="3"/>
    <x v="3"/>
    <x v="0"/>
  </r>
  <r>
    <x v="6097"/>
    <n v="30140"/>
    <s v="36 months"/>
    <n v="28.02"/>
    <s v="3 years"/>
    <n v="73296"/>
    <s v="Mortgage"/>
    <x v="3"/>
    <n v="670"/>
    <n v="39.700000000000003"/>
    <s v="Verified"/>
    <x v="240"/>
    <x v="1"/>
    <n v="1"/>
    <x v="0"/>
    <x v="0"/>
    <x v="3"/>
    <x v="0"/>
  </r>
  <r>
    <x v="6098"/>
    <n v="10327"/>
    <s v="36 months"/>
    <n v="13.15"/>
    <s v="10+ years"/>
    <n v="122185"/>
    <s v="Rent"/>
    <x v="6"/>
    <n v="784"/>
    <n v="11.2"/>
    <s v="Not Verified"/>
    <x v="1353"/>
    <x v="0"/>
    <n v="0"/>
    <x v="2"/>
    <x v="1"/>
    <x v="2"/>
    <x v="0"/>
  </r>
  <r>
    <x v="6099"/>
    <n v="6127"/>
    <s v="36 months"/>
    <n v="7.63"/>
    <s v="6 years"/>
    <n v="60876"/>
    <s v="Own"/>
    <x v="5"/>
    <n v="635"/>
    <n v="19.600000000000001"/>
    <s v="Not Verified"/>
    <x v="1153"/>
    <x v="0"/>
    <n v="0"/>
    <x v="4"/>
    <x v="0"/>
    <x v="0"/>
    <x v="0"/>
  </r>
  <r>
    <x v="6100"/>
    <n v="24331"/>
    <s v="36 months"/>
    <n v="15.76"/>
    <s v="6 years"/>
    <n v="113553"/>
    <s v="Own"/>
    <x v="3"/>
    <n v="638"/>
    <n v="10.8"/>
    <s v="Not Verified"/>
    <x v="863"/>
    <x v="0"/>
    <n v="0"/>
    <x v="4"/>
    <x v="1"/>
    <x v="1"/>
    <x v="1"/>
  </r>
  <r>
    <x v="6101"/>
    <n v="24004"/>
    <s v="36 months"/>
    <n v="24.65"/>
    <s v="9 years"/>
    <n v="113516"/>
    <s v="Rent"/>
    <x v="4"/>
    <n v="809"/>
    <n v="10.4"/>
    <s v="Verified"/>
    <x v="1501"/>
    <x v="0"/>
    <n v="0"/>
    <x v="2"/>
    <x v="1"/>
    <x v="3"/>
    <x v="0"/>
  </r>
  <r>
    <x v="6102"/>
    <n v="11492"/>
    <s v="36 months"/>
    <n v="16.260000000000002"/>
    <s v="8 years"/>
    <n v="97972"/>
    <s v="Mortgage"/>
    <x v="3"/>
    <n v="669"/>
    <n v="27.2"/>
    <s v="Not Verified"/>
    <x v="209"/>
    <x v="0"/>
    <n v="0"/>
    <x v="0"/>
    <x v="0"/>
    <x v="1"/>
    <x v="0"/>
  </r>
  <r>
    <x v="6103"/>
    <n v="14749"/>
    <s v="36 months"/>
    <n v="11.55"/>
    <s v="2 years"/>
    <n v="128700"/>
    <s v="Rent"/>
    <x v="5"/>
    <n v="633"/>
    <n v="11.7"/>
    <s v="Verified"/>
    <x v="844"/>
    <x v="0"/>
    <n v="0"/>
    <x v="4"/>
    <x v="1"/>
    <x v="2"/>
    <x v="0"/>
  </r>
  <r>
    <x v="6104"/>
    <n v="24508"/>
    <s v="36 months"/>
    <n v="5.69"/>
    <s v="10+ years"/>
    <n v="26747"/>
    <s v="Rent"/>
    <x v="2"/>
    <n v="830"/>
    <n v="21.9"/>
    <s v="Verified"/>
    <x v="18"/>
    <x v="0"/>
    <n v="0"/>
    <x v="2"/>
    <x v="3"/>
    <x v="0"/>
    <x v="0"/>
  </r>
  <r>
    <x v="6105"/>
    <n v="10045"/>
    <s v="60 months"/>
    <n v="12.83"/>
    <s v="&lt; 1 year"/>
    <n v="38583"/>
    <s v="Rent"/>
    <x v="1"/>
    <n v="626"/>
    <n v="39.200000000000003"/>
    <s v="Verified"/>
    <x v="937"/>
    <x v="1"/>
    <n v="1"/>
    <x v="4"/>
    <x v="2"/>
    <x v="2"/>
    <x v="0"/>
  </r>
  <r>
    <x v="6106"/>
    <n v="21116"/>
    <s v="60 months"/>
    <n v="22.83"/>
    <s v="7 years"/>
    <n v="105452"/>
    <s v="Mortgage"/>
    <x v="1"/>
    <n v="725"/>
    <n v="16.7"/>
    <s v="Not Verified"/>
    <x v="1759"/>
    <x v="0"/>
    <n v="0"/>
    <x v="1"/>
    <x v="1"/>
    <x v="3"/>
    <x v="0"/>
  </r>
  <r>
    <x v="6107"/>
    <n v="19667"/>
    <s v="36 months"/>
    <n v="8.69"/>
    <s v="3 years"/>
    <n v="49047"/>
    <s v="Own"/>
    <x v="7"/>
    <n v="788"/>
    <n v="35.6"/>
    <s v="Not Verified"/>
    <x v="809"/>
    <x v="0"/>
    <n v="0"/>
    <x v="2"/>
    <x v="2"/>
    <x v="0"/>
    <x v="0"/>
  </r>
  <r>
    <x v="6108"/>
    <n v="10521"/>
    <s v="60 months"/>
    <n v="13.52"/>
    <s v="1 year"/>
    <n v="55497"/>
    <s v="Rent"/>
    <x v="0"/>
    <n v="625"/>
    <n v="18.899999999999999"/>
    <s v="Not Verified"/>
    <x v="1070"/>
    <x v="0"/>
    <n v="0"/>
    <x v="4"/>
    <x v="2"/>
    <x v="2"/>
    <x v="0"/>
  </r>
  <r>
    <x v="6109"/>
    <n v="9669"/>
    <s v="60 months"/>
    <n v="5.51"/>
    <s v="4 years"/>
    <n v="94323"/>
    <s v="Mortgage"/>
    <x v="2"/>
    <n v="697"/>
    <n v="14.2"/>
    <s v="Not Verified"/>
    <x v="742"/>
    <x v="0"/>
    <n v="0"/>
    <x v="0"/>
    <x v="0"/>
    <x v="0"/>
    <x v="0"/>
  </r>
  <r>
    <x v="6110"/>
    <n v="28302"/>
    <s v="60 months"/>
    <n v="23.04"/>
    <s v="3 years"/>
    <n v="28038"/>
    <s v="Rent"/>
    <x v="1"/>
    <n v="796"/>
    <n v="16.8"/>
    <s v="Verified"/>
    <x v="1250"/>
    <x v="1"/>
    <n v="1"/>
    <x v="2"/>
    <x v="3"/>
    <x v="3"/>
    <x v="0"/>
  </r>
  <r>
    <x v="6111"/>
    <n v="12283"/>
    <s v="36 months"/>
    <n v="27.02"/>
    <s v="&lt; 1 year"/>
    <n v="23910"/>
    <s v="Mortgage"/>
    <x v="2"/>
    <n v="701"/>
    <n v="9.5"/>
    <s v="Verified"/>
    <x v="2076"/>
    <x v="1"/>
    <n v="1"/>
    <x v="1"/>
    <x v="3"/>
    <x v="3"/>
    <x v="0"/>
  </r>
  <r>
    <x v="6112"/>
    <n v="31935"/>
    <s v="36 months"/>
    <n v="19.21"/>
    <s v="6 years"/>
    <n v="121800"/>
    <s v="Own"/>
    <x v="1"/>
    <n v="733"/>
    <n v="28.8"/>
    <s v="Not Verified"/>
    <x v="1471"/>
    <x v="1"/>
    <n v="1"/>
    <x v="1"/>
    <x v="1"/>
    <x v="1"/>
    <x v="0"/>
  </r>
  <r>
    <x v="6113"/>
    <n v="7998"/>
    <s v="60 months"/>
    <n v="5.65"/>
    <s v="3 years"/>
    <n v="64079"/>
    <s v="Own"/>
    <x v="6"/>
    <n v="597"/>
    <n v="22.8"/>
    <s v="Not Verified"/>
    <x v="1241"/>
    <x v="0"/>
    <n v="0"/>
    <x v="3"/>
    <x v="0"/>
    <x v="0"/>
    <x v="0"/>
  </r>
  <r>
    <x v="6114"/>
    <n v="29806"/>
    <s v="36 months"/>
    <n v="10.44"/>
    <s v="7 years"/>
    <n v="60270"/>
    <s v="Mortgage"/>
    <x v="0"/>
    <n v="772"/>
    <n v="26.5"/>
    <s v="Verified"/>
    <x v="1996"/>
    <x v="0"/>
    <n v="0"/>
    <x v="2"/>
    <x v="0"/>
    <x v="2"/>
    <x v="0"/>
  </r>
  <r>
    <x v="6115"/>
    <n v="32624"/>
    <s v="36 months"/>
    <n v="15.96"/>
    <s v="8 years"/>
    <n v="56568"/>
    <s v="Own"/>
    <x v="4"/>
    <n v="737"/>
    <n v="15.6"/>
    <s v="Not Verified"/>
    <x v="1798"/>
    <x v="0"/>
    <n v="0"/>
    <x v="1"/>
    <x v="2"/>
    <x v="1"/>
    <x v="0"/>
  </r>
  <r>
    <x v="6116"/>
    <n v="14440"/>
    <s v="36 months"/>
    <n v="19.690000000000001"/>
    <s v="7 years"/>
    <n v="28162"/>
    <s v="Mortgage"/>
    <x v="5"/>
    <n v="676"/>
    <n v="27.9"/>
    <s v="Verified"/>
    <x v="352"/>
    <x v="1"/>
    <n v="1"/>
    <x v="0"/>
    <x v="3"/>
    <x v="1"/>
    <x v="0"/>
  </r>
  <r>
    <x v="6117"/>
    <n v="22797"/>
    <s v="60 months"/>
    <n v="17.41"/>
    <s v="&lt; 1 year"/>
    <n v="137324"/>
    <s v="Mortgage"/>
    <x v="5"/>
    <n v="732"/>
    <n v="10.8"/>
    <s v="Not Verified"/>
    <x v="1628"/>
    <x v="0"/>
    <n v="0"/>
    <x v="1"/>
    <x v="1"/>
    <x v="1"/>
    <x v="0"/>
  </r>
  <r>
    <x v="6118"/>
    <n v="2269"/>
    <s v="36 months"/>
    <n v="27.9"/>
    <s v="7 years"/>
    <n v="96798"/>
    <s v="Rent"/>
    <x v="7"/>
    <n v="614"/>
    <n v="27.8"/>
    <s v="Verified"/>
    <x v="289"/>
    <x v="1"/>
    <n v="1"/>
    <x v="4"/>
    <x v="0"/>
    <x v="3"/>
    <x v="1"/>
  </r>
  <r>
    <x v="6119"/>
    <n v="8868"/>
    <s v="36 months"/>
    <n v="28.47"/>
    <s v="4 years"/>
    <n v="52298"/>
    <s v="Rent"/>
    <x v="6"/>
    <n v="686"/>
    <n v="7.8"/>
    <s v="Verified"/>
    <x v="89"/>
    <x v="0"/>
    <n v="0"/>
    <x v="0"/>
    <x v="2"/>
    <x v="3"/>
    <x v="0"/>
  </r>
  <r>
    <x v="6120"/>
    <n v="31251"/>
    <s v="36 months"/>
    <n v="7.68"/>
    <s v="&lt; 1 year"/>
    <n v="55591"/>
    <s v="Rent"/>
    <x v="4"/>
    <n v="849"/>
    <n v="19"/>
    <s v="Not Verified"/>
    <x v="272"/>
    <x v="0"/>
    <n v="0"/>
    <x v="2"/>
    <x v="2"/>
    <x v="0"/>
    <x v="0"/>
  </r>
  <r>
    <x v="6121"/>
    <n v="13373"/>
    <s v="60 months"/>
    <n v="8.4600000000000009"/>
    <s v="8 years"/>
    <n v="119796"/>
    <s v="Rent"/>
    <x v="3"/>
    <n v="742"/>
    <n v="26.3"/>
    <s v="Verified"/>
    <x v="1395"/>
    <x v="0"/>
    <n v="0"/>
    <x v="1"/>
    <x v="1"/>
    <x v="0"/>
    <x v="0"/>
  </r>
  <r>
    <x v="6122"/>
    <n v="19987"/>
    <s v="36 months"/>
    <n v="13.95"/>
    <s v="8 years"/>
    <n v="50270"/>
    <s v="Rent"/>
    <x v="1"/>
    <n v="613"/>
    <n v="34.9"/>
    <s v="Not Verified"/>
    <x v="1000"/>
    <x v="1"/>
    <n v="1"/>
    <x v="4"/>
    <x v="2"/>
    <x v="2"/>
    <x v="0"/>
  </r>
  <r>
    <x v="6123"/>
    <n v="39729"/>
    <s v="36 months"/>
    <n v="15.53"/>
    <s v="6 years"/>
    <n v="105236"/>
    <s v="Rent"/>
    <x v="2"/>
    <n v="586"/>
    <n v="33.4"/>
    <s v="Verified"/>
    <x v="1314"/>
    <x v="1"/>
    <n v="1"/>
    <x v="3"/>
    <x v="1"/>
    <x v="1"/>
    <x v="1"/>
  </r>
  <r>
    <x v="6124"/>
    <n v="16734"/>
    <s v="36 months"/>
    <n v="19.649999999999999"/>
    <s v="6 years"/>
    <n v="141463"/>
    <s v="Rent"/>
    <x v="4"/>
    <n v="807"/>
    <n v="23.4"/>
    <s v="Not Verified"/>
    <x v="1560"/>
    <x v="0"/>
    <n v="0"/>
    <x v="2"/>
    <x v="1"/>
    <x v="1"/>
    <x v="0"/>
  </r>
  <r>
    <x v="6125"/>
    <n v="19064"/>
    <s v="36 months"/>
    <n v="24.33"/>
    <s v="10+ years"/>
    <n v="73054"/>
    <s v="Mortgage"/>
    <x v="6"/>
    <n v="767"/>
    <n v="35.9"/>
    <s v="Not Verified"/>
    <x v="1053"/>
    <x v="1"/>
    <n v="1"/>
    <x v="2"/>
    <x v="0"/>
    <x v="3"/>
    <x v="0"/>
  </r>
  <r>
    <x v="6126"/>
    <n v="9433"/>
    <s v="36 months"/>
    <n v="8.39"/>
    <s v="&lt; 1 year"/>
    <n v="128805"/>
    <s v="Mortgage"/>
    <x v="1"/>
    <n v="848"/>
    <n v="22.7"/>
    <s v="Verified"/>
    <x v="1518"/>
    <x v="0"/>
    <n v="0"/>
    <x v="2"/>
    <x v="1"/>
    <x v="0"/>
    <x v="0"/>
  </r>
  <r>
    <x v="6127"/>
    <n v="10111"/>
    <s v="36 months"/>
    <n v="25.07"/>
    <s v="8 years"/>
    <n v="123241"/>
    <s v="Rent"/>
    <x v="7"/>
    <n v="839"/>
    <n v="23.1"/>
    <s v="Not Verified"/>
    <x v="1433"/>
    <x v="0"/>
    <n v="0"/>
    <x v="2"/>
    <x v="1"/>
    <x v="3"/>
    <x v="0"/>
  </r>
  <r>
    <x v="6128"/>
    <n v="39450"/>
    <s v="36 months"/>
    <n v="20.25"/>
    <s v="&lt; 1 year"/>
    <n v="43801"/>
    <s v="Rent"/>
    <x v="2"/>
    <n v="627"/>
    <n v="30.2"/>
    <s v="Verified"/>
    <x v="883"/>
    <x v="1"/>
    <n v="1"/>
    <x v="4"/>
    <x v="2"/>
    <x v="3"/>
    <x v="1"/>
  </r>
  <r>
    <x v="6129"/>
    <n v="16047"/>
    <s v="36 months"/>
    <n v="29.52"/>
    <s v="6 years"/>
    <n v="101392"/>
    <s v="Rent"/>
    <x v="3"/>
    <n v="687"/>
    <n v="35.700000000000003"/>
    <s v="Verified"/>
    <x v="67"/>
    <x v="1"/>
    <n v="1"/>
    <x v="0"/>
    <x v="1"/>
    <x v="3"/>
    <x v="0"/>
  </r>
  <r>
    <x v="6130"/>
    <n v="9084"/>
    <s v="60 months"/>
    <n v="21.28"/>
    <s v="8 years"/>
    <n v="98899"/>
    <s v="Mortgage"/>
    <x v="4"/>
    <n v="720"/>
    <n v="26.1"/>
    <s v="Not Verified"/>
    <x v="1139"/>
    <x v="1"/>
    <n v="1"/>
    <x v="1"/>
    <x v="0"/>
    <x v="3"/>
    <x v="0"/>
  </r>
  <r>
    <x v="6131"/>
    <n v="22751"/>
    <s v="36 months"/>
    <n v="22.9"/>
    <s v="8 years"/>
    <n v="106504"/>
    <s v="Rent"/>
    <x v="7"/>
    <n v="794"/>
    <n v="38"/>
    <s v="Verified"/>
    <x v="219"/>
    <x v="1"/>
    <n v="1"/>
    <x v="2"/>
    <x v="1"/>
    <x v="3"/>
    <x v="0"/>
  </r>
  <r>
    <x v="6132"/>
    <n v="17453"/>
    <s v="36 months"/>
    <n v="9.8800000000000008"/>
    <s v="4 years"/>
    <n v="97588"/>
    <s v="Mortgage"/>
    <x v="1"/>
    <n v="612"/>
    <n v="13.1"/>
    <s v="Verified"/>
    <x v="1125"/>
    <x v="0"/>
    <n v="0"/>
    <x v="4"/>
    <x v="0"/>
    <x v="0"/>
    <x v="0"/>
  </r>
  <r>
    <x v="6133"/>
    <n v="21308"/>
    <s v="36 months"/>
    <n v="24.22"/>
    <s v="5 years"/>
    <n v="47789"/>
    <s v="Mortgage"/>
    <x v="6"/>
    <n v="602"/>
    <n v="37.4"/>
    <s v="Verified"/>
    <x v="1054"/>
    <x v="1"/>
    <n v="1"/>
    <x v="4"/>
    <x v="2"/>
    <x v="3"/>
    <x v="1"/>
  </r>
  <r>
    <x v="6134"/>
    <n v="39968"/>
    <s v="36 months"/>
    <n v="6.98"/>
    <s v="1 year"/>
    <n v="33683"/>
    <s v="Mortgage"/>
    <x v="6"/>
    <n v="646"/>
    <n v="12.8"/>
    <s v="Verified"/>
    <x v="784"/>
    <x v="1"/>
    <n v="1"/>
    <x v="4"/>
    <x v="2"/>
    <x v="0"/>
    <x v="0"/>
  </r>
  <r>
    <x v="6135"/>
    <n v="31077"/>
    <s v="36 months"/>
    <n v="21.41"/>
    <s v="1 year"/>
    <n v="59162"/>
    <s v="Rent"/>
    <x v="6"/>
    <n v="739"/>
    <n v="23.4"/>
    <s v="Verified"/>
    <x v="555"/>
    <x v="0"/>
    <n v="0"/>
    <x v="1"/>
    <x v="2"/>
    <x v="3"/>
    <x v="0"/>
  </r>
  <r>
    <x v="6136"/>
    <n v="35775"/>
    <s v="36 months"/>
    <n v="6.39"/>
    <s v="9 years"/>
    <n v="28172"/>
    <s v="Rent"/>
    <x v="4"/>
    <n v="582"/>
    <n v="32.9"/>
    <s v="Not Verified"/>
    <x v="884"/>
    <x v="1"/>
    <n v="1"/>
    <x v="3"/>
    <x v="3"/>
    <x v="0"/>
    <x v="0"/>
  </r>
  <r>
    <x v="6137"/>
    <n v="25503"/>
    <s v="60 months"/>
    <n v="7.88"/>
    <s v="8 years"/>
    <n v="59225"/>
    <s v="Mortgage"/>
    <x v="6"/>
    <n v="703"/>
    <n v="33.1"/>
    <s v="Verified"/>
    <x v="830"/>
    <x v="0"/>
    <n v="0"/>
    <x v="1"/>
    <x v="2"/>
    <x v="0"/>
    <x v="0"/>
  </r>
  <r>
    <x v="6138"/>
    <n v="3779"/>
    <s v="36 months"/>
    <n v="7.7"/>
    <s v="&lt; 1 year"/>
    <n v="56064"/>
    <s v="Rent"/>
    <x v="4"/>
    <n v="775"/>
    <n v="14.7"/>
    <s v="Verified"/>
    <x v="1160"/>
    <x v="0"/>
    <n v="0"/>
    <x v="2"/>
    <x v="2"/>
    <x v="0"/>
    <x v="0"/>
  </r>
  <r>
    <x v="6139"/>
    <n v="22304"/>
    <s v="36 months"/>
    <n v="6.31"/>
    <s v="9 years"/>
    <n v="107704"/>
    <s v="Own"/>
    <x v="7"/>
    <n v="612"/>
    <n v="39.5"/>
    <s v="Not Verified"/>
    <x v="280"/>
    <x v="1"/>
    <n v="1"/>
    <x v="4"/>
    <x v="1"/>
    <x v="0"/>
    <x v="0"/>
  </r>
  <r>
    <x v="6140"/>
    <n v="1755"/>
    <s v="36 months"/>
    <n v="13.03"/>
    <s v="4 years"/>
    <n v="59991"/>
    <s v="Rent"/>
    <x v="0"/>
    <n v="611"/>
    <n v="7.8"/>
    <s v="Verified"/>
    <x v="2076"/>
    <x v="0"/>
    <n v="0"/>
    <x v="4"/>
    <x v="2"/>
    <x v="2"/>
    <x v="0"/>
  </r>
  <r>
    <x v="6141"/>
    <n v="18400"/>
    <s v="36 months"/>
    <n v="29.86"/>
    <s v="6 years"/>
    <n v="35698"/>
    <s v="Rent"/>
    <x v="7"/>
    <n v="724"/>
    <n v="6.2"/>
    <s v="Not Verified"/>
    <x v="1841"/>
    <x v="1"/>
    <n v="1"/>
    <x v="1"/>
    <x v="2"/>
    <x v="3"/>
    <x v="0"/>
  </r>
  <r>
    <x v="6142"/>
    <n v="15249"/>
    <s v="36 months"/>
    <n v="13.71"/>
    <s v="9 years"/>
    <n v="97320"/>
    <s v="Mortgage"/>
    <x v="1"/>
    <n v="652"/>
    <n v="34.5"/>
    <s v="Verified"/>
    <x v="1263"/>
    <x v="0"/>
    <n v="0"/>
    <x v="0"/>
    <x v="0"/>
    <x v="2"/>
    <x v="0"/>
  </r>
  <r>
    <x v="6143"/>
    <n v="25600"/>
    <s v="36 months"/>
    <n v="24.02"/>
    <s v="5 years"/>
    <n v="51472"/>
    <s v="Own"/>
    <x v="4"/>
    <n v="840"/>
    <n v="33.700000000000003"/>
    <s v="Not Verified"/>
    <x v="1017"/>
    <x v="1"/>
    <n v="1"/>
    <x v="2"/>
    <x v="2"/>
    <x v="3"/>
    <x v="0"/>
  </r>
  <r>
    <x v="6144"/>
    <n v="38706"/>
    <s v="36 months"/>
    <n v="8.31"/>
    <s v="5 years"/>
    <n v="51726"/>
    <s v="Mortgage"/>
    <x v="1"/>
    <n v="838"/>
    <n v="29.9"/>
    <s v="Verified"/>
    <x v="1364"/>
    <x v="0"/>
    <n v="0"/>
    <x v="2"/>
    <x v="2"/>
    <x v="0"/>
    <x v="0"/>
  </r>
  <r>
    <x v="6145"/>
    <n v="20222"/>
    <s v="36 months"/>
    <n v="16.36"/>
    <s v="5 years"/>
    <n v="144403"/>
    <s v="Own"/>
    <x v="5"/>
    <n v="810"/>
    <n v="34.799999999999997"/>
    <s v="Not Verified"/>
    <x v="1657"/>
    <x v="0"/>
    <n v="0"/>
    <x v="2"/>
    <x v="1"/>
    <x v="1"/>
    <x v="0"/>
  </r>
  <r>
    <x v="6146"/>
    <n v="34505"/>
    <s v="36 months"/>
    <n v="9.6300000000000008"/>
    <s v="7 years"/>
    <n v="44548"/>
    <s v="Own"/>
    <x v="3"/>
    <n v="774"/>
    <n v="9.8000000000000007"/>
    <s v="Not Verified"/>
    <x v="195"/>
    <x v="0"/>
    <n v="0"/>
    <x v="2"/>
    <x v="2"/>
    <x v="0"/>
    <x v="0"/>
  </r>
  <r>
    <x v="6147"/>
    <n v="39968"/>
    <s v="36 months"/>
    <n v="9.8000000000000007"/>
    <s v="6 years"/>
    <n v="113667"/>
    <s v="Mortgage"/>
    <x v="3"/>
    <n v="815"/>
    <n v="8.3000000000000007"/>
    <s v="Verified"/>
    <x v="709"/>
    <x v="0"/>
    <n v="0"/>
    <x v="2"/>
    <x v="1"/>
    <x v="0"/>
    <x v="0"/>
  </r>
  <r>
    <x v="6148"/>
    <n v="30148"/>
    <s v="36 months"/>
    <n v="7.49"/>
    <s v="4 years"/>
    <n v="97987"/>
    <s v="Mortgage"/>
    <x v="3"/>
    <n v="612"/>
    <n v="38.9"/>
    <s v="Verified"/>
    <x v="2055"/>
    <x v="1"/>
    <n v="1"/>
    <x v="4"/>
    <x v="0"/>
    <x v="0"/>
    <x v="0"/>
  </r>
  <r>
    <x v="6149"/>
    <n v="23302"/>
    <s v="36 months"/>
    <n v="15.8"/>
    <s v="9 years"/>
    <n v="58328"/>
    <s v="Mortgage"/>
    <x v="5"/>
    <n v="761"/>
    <n v="26.8"/>
    <s v="Not Verified"/>
    <x v="1373"/>
    <x v="0"/>
    <n v="0"/>
    <x v="2"/>
    <x v="2"/>
    <x v="1"/>
    <x v="0"/>
  </r>
  <r>
    <x v="6150"/>
    <n v="3623"/>
    <s v="36 months"/>
    <n v="6.89"/>
    <s v="1 year"/>
    <n v="37358"/>
    <s v="Mortgage"/>
    <x v="2"/>
    <n v="838"/>
    <n v="37.200000000000003"/>
    <s v="Verified"/>
    <x v="1796"/>
    <x v="1"/>
    <n v="1"/>
    <x v="2"/>
    <x v="2"/>
    <x v="0"/>
    <x v="0"/>
  </r>
  <r>
    <x v="6151"/>
    <n v="9646"/>
    <s v="36 months"/>
    <n v="27.75"/>
    <s v="9 years"/>
    <n v="26276"/>
    <s v="Rent"/>
    <x v="0"/>
    <n v="755"/>
    <n v="36.700000000000003"/>
    <s v="Verified"/>
    <x v="448"/>
    <x v="1"/>
    <n v="1"/>
    <x v="2"/>
    <x v="3"/>
    <x v="3"/>
    <x v="0"/>
  </r>
  <r>
    <x v="6152"/>
    <n v="14543"/>
    <s v="36 months"/>
    <n v="16.2"/>
    <s v="5 years"/>
    <n v="26224"/>
    <s v="Rent"/>
    <x v="6"/>
    <n v="725"/>
    <n v="27.9"/>
    <s v="Verified"/>
    <x v="1429"/>
    <x v="1"/>
    <n v="1"/>
    <x v="1"/>
    <x v="3"/>
    <x v="1"/>
    <x v="0"/>
  </r>
  <r>
    <x v="6153"/>
    <n v="29960"/>
    <s v="36 months"/>
    <n v="25.96"/>
    <s v="9 years"/>
    <n v="75645"/>
    <s v="Rent"/>
    <x v="7"/>
    <n v="710"/>
    <n v="27"/>
    <s v="Verified"/>
    <x v="1741"/>
    <x v="1"/>
    <n v="1"/>
    <x v="1"/>
    <x v="0"/>
    <x v="3"/>
    <x v="0"/>
  </r>
  <r>
    <x v="6154"/>
    <n v="23785"/>
    <s v="36 months"/>
    <n v="29.49"/>
    <s v="4 years"/>
    <n v="70822"/>
    <s v="Rent"/>
    <x v="3"/>
    <n v="672"/>
    <n v="17.600000000000001"/>
    <s v="Verified"/>
    <x v="130"/>
    <x v="0"/>
    <n v="0"/>
    <x v="0"/>
    <x v="0"/>
    <x v="3"/>
    <x v="0"/>
  </r>
  <r>
    <x v="6155"/>
    <n v="13817"/>
    <s v="36 months"/>
    <n v="21.94"/>
    <s v="3 years"/>
    <n v="147109"/>
    <s v="Rent"/>
    <x v="7"/>
    <n v="712"/>
    <n v="10.199999999999999"/>
    <s v="Verified"/>
    <x v="1435"/>
    <x v="0"/>
    <n v="0"/>
    <x v="1"/>
    <x v="1"/>
    <x v="3"/>
    <x v="0"/>
  </r>
  <r>
    <x v="6156"/>
    <n v="32406"/>
    <s v="36 months"/>
    <n v="27.54"/>
    <s v="9 years"/>
    <n v="125422"/>
    <s v="Rent"/>
    <x v="4"/>
    <n v="588"/>
    <n v="29"/>
    <s v="Verified"/>
    <x v="1037"/>
    <x v="1"/>
    <n v="1"/>
    <x v="3"/>
    <x v="1"/>
    <x v="3"/>
    <x v="1"/>
  </r>
  <r>
    <x v="6157"/>
    <n v="24456"/>
    <s v="36 months"/>
    <n v="8.3800000000000008"/>
    <s v="10+ years"/>
    <n v="93720"/>
    <s v="Rent"/>
    <x v="2"/>
    <n v="783"/>
    <n v="33.6"/>
    <s v="Not Verified"/>
    <x v="599"/>
    <x v="0"/>
    <n v="0"/>
    <x v="2"/>
    <x v="0"/>
    <x v="0"/>
    <x v="0"/>
  </r>
  <r>
    <x v="6158"/>
    <n v="24777"/>
    <s v="36 months"/>
    <n v="25.75"/>
    <s v="4 years"/>
    <n v="41555"/>
    <s v="Rent"/>
    <x v="0"/>
    <n v="595"/>
    <n v="24.1"/>
    <s v="Not Verified"/>
    <x v="1813"/>
    <x v="1"/>
    <n v="1"/>
    <x v="3"/>
    <x v="2"/>
    <x v="3"/>
    <x v="1"/>
  </r>
  <r>
    <x v="6159"/>
    <n v="21914"/>
    <s v="60 months"/>
    <n v="11.78"/>
    <s v="8 years"/>
    <n v="75789"/>
    <s v="Own"/>
    <x v="6"/>
    <n v="652"/>
    <n v="6.8"/>
    <s v="Verified"/>
    <x v="2083"/>
    <x v="0"/>
    <n v="0"/>
    <x v="0"/>
    <x v="0"/>
    <x v="2"/>
    <x v="0"/>
  </r>
  <r>
    <x v="6160"/>
    <n v="30553"/>
    <s v="60 months"/>
    <n v="16.809999999999999"/>
    <s v="1 year"/>
    <n v="83689"/>
    <s v="Rent"/>
    <x v="0"/>
    <n v="757"/>
    <n v="10.1"/>
    <s v="Verified"/>
    <x v="1898"/>
    <x v="0"/>
    <n v="0"/>
    <x v="2"/>
    <x v="0"/>
    <x v="1"/>
    <x v="0"/>
  </r>
  <r>
    <x v="6161"/>
    <n v="24548"/>
    <s v="36 months"/>
    <n v="21.16"/>
    <s v="5 years"/>
    <n v="57573"/>
    <s v="Mortgage"/>
    <x v="3"/>
    <n v="825"/>
    <n v="8.6"/>
    <s v="Not Verified"/>
    <x v="862"/>
    <x v="0"/>
    <n v="0"/>
    <x v="2"/>
    <x v="2"/>
    <x v="3"/>
    <x v="0"/>
  </r>
  <r>
    <x v="6162"/>
    <n v="38265"/>
    <s v="60 months"/>
    <n v="27.59"/>
    <s v="10+ years"/>
    <n v="75913"/>
    <s v="Rent"/>
    <x v="1"/>
    <n v="764"/>
    <n v="28"/>
    <s v="Not Verified"/>
    <x v="1095"/>
    <x v="1"/>
    <n v="1"/>
    <x v="2"/>
    <x v="0"/>
    <x v="3"/>
    <x v="0"/>
  </r>
  <r>
    <x v="6163"/>
    <n v="7727"/>
    <s v="36 months"/>
    <n v="27.77"/>
    <s v="8 years"/>
    <n v="81238"/>
    <s v="Own"/>
    <x v="5"/>
    <n v="636"/>
    <n v="24.8"/>
    <s v="Not Verified"/>
    <x v="867"/>
    <x v="1"/>
    <n v="1"/>
    <x v="4"/>
    <x v="0"/>
    <x v="3"/>
    <x v="1"/>
  </r>
  <r>
    <x v="6164"/>
    <n v="33427"/>
    <s v="36 months"/>
    <n v="7.3"/>
    <s v="9 years"/>
    <n v="137491"/>
    <s v="Mortgage"/>
    <x v="2"/>
    <n v="665"/>
    <n v="21.3"/>
    <s v="Not Verified"/>
    <x v="1438"/>
    <x v="0"/>
    <n v="0"/>
    <x v="0"/>
    <x v="1"/>
    <x v="0"/>
    <x v="0"/>
  </r>
  <r>
    <x v="6165"/>
    <n v="17692"/>
    <s v="60 months"/>
    <n v="14.11"/>
    <s v="4 years"/>
    <n v="46107"/>
    <s v="Rent"/>
    <x v="0"/>
    <n v="596"/>
    <n v="24"/>
    <s v="Not Verified"/>
    <x v="794"/>
    <x v="0"/>
    <n v="0"/>
    <x v="3"/>
    <x v="2"/>
    <x v="2"/>
    <x v="0"/>
  </r>
  <r>
    <x v="6166"/>
    <n v="32625"/>
    <s v="60 months"/>
    <n v="24.83"/>
    <s v="10+ years"/>
    <n v="40200"/>
    <s v="Mortgage"/>
    <x v="1"/>
    <n v="770"/>
    <n v="14.7"/>
    <s v="Verified"/>
    <x v="2084"/>
    <x v="0"/>
    <n v="0"/>
    <x v="2"/>
    <x v="2"/>
    <x v="3"/>
    <x v="0"/>
  </r>
  <r>
    <x v="6167"/>
    <n v="25918"/>
    <s v="60 months"/>
    <n v="22.58"/>
    <s v="5 years"/>
    <n v="35308"/>
    <s v="Own"/>
    <x v="6"/>
    <n v="774"/>
    <n v="33.200000000000003"/>
    <s v="Not Verified"/>
    <x v="1263"/>
    <x v="1"/>
    <n v="1"/>
    <x v="2"/>
    <x v="2"/>
    <x v="3"/>
    <x v="0"/>
  </r>
  <r>
    <x v="6168"/>
    <n v="16577"/>
    <s v="36 months"/>
    <n v="5.66"/>
    <s v="9 years"/>
    <n v="90669"/>
    <s v="Rent"/>
    <x v="2"/>
    <n v="584"/>
    <n v="16.5"/>
    <s v="Not Verified"/>
    <x v="906"/>
    <x v="0"/>
    <n v="0"/>
    <x v="3"/>
    <x v="0"/>
    <x v="0"/>
    <x v="0"/>
  </r>
  <r>
    <x v="6169"/>
    <n v="20619"/>
    <s v="36 months"/>
    <n v="16.25"/>
    <s v="3 years"/>
    <n v="99232"/>
    <s v="Rent"/>
    <x v="3"/>
    <n v="754"/>
    <n v="27.6"/>
    <s v="Not Verified"/>
    <x v="154"/>
    <x v="0"/>
    <n v="0"/>
    <x v="2"/>
    <x v="0"/>
    <x v="1"/>
    <x v="0"/>
  </r>
  <r>
    <x v="6170"/>
    <n v="34710"/>
    <s v="36 months"/>
    <n v="25.73"/>
    <s v="4 years"/>
    <n v="99584"/>
    <s v="Mortgage"/>
    <x v="6"/>
    <n v="711"/>
    <n v="18.7"/>
    <s v="Not Verified"/>
    <x v="17"/>
    <x v="0"/>
    <n v="0"/>
    <x v="1"/>
    <x v="0"/>
    <x v="3"/>
    <x v="0"/>
  </r>
  <r>
    <x v="6171"/>
    <n v="38388"/>
    <s v="36 months"/>
    <n v="23.44"/>
    <s v="7 years"/>
    <n v="85234"/>
    <s v="Own"/>
    <x v="3"/>
    <n v="667"/>
    <n v="7.5"/>
    <s v="Verified"/>
    <x v="572"/>
    <x v="0"/>
    <n v="0"/>
    <x v="0"/>
    <x v="0"/>
    <x v="3"/>
    <x v="0"/>
  </r>
  <r>
    <x v="6172"/>
    <n v="17195"/>
    <s v="36 months"/>
    <n v="15.3"/>
    <s v="&lt; 1 year"/>
    <n v="35560"/>
    <s v="Rent"/>
    <x v="7"/>
    <n v="762"/>
    <n v="14"/>
    <s v="Verified"/>
    <x v="1267"/>
    <x v="0"/>
    <n v="0"/>
    <x v="2"/>
    <x v="2"/>
    <x v="1"/>
    <x v="0"/>
  </r>
  <r>
    <x v="6173"/>
    <n v="28689"/>
    <s v="60 months"/>
    <n v="23.38"/>
    <s v="&lt; 1 year"/>
    <n v="30404"/>
    <s v="Mortgage"/>
    <x v="7"/>
    <n v="689"/>
    <n v="38.799999999999997"/>
    <s v="Verified"/>
    <x v="575"/>
    <x v="1"/>
    <n v="1"/>
    <x v="0"/>
    <x v="2"/>
    <x v="3"/>
    <x v="0"/>
  </r>
  <r>
    <x v="6174"/>
    <n v="12154"/>
    <s v="36 months"/>
    <n v="18.78"/>
    <s v="9 years"/>
    <n v="32848"/>
    <s v="Mortgage"/>
    <x v="6"/>
    <n v="645"/>
    <n v="11.7"/>
    <s v="Verified"/>
    <x v="460"/>
    <x v="1"/>
    <n v="1"/>
    <x v="4"/>
    <x v="2"/>
    <x v="1"/>
    <x v="1"/>
  </r>
  <r>
    <x v="6175"/>
    <n v="30412"/>
    <s v="36 months"/>
    <n v="27.82"/>
    <s v="3 years"/>
    <n v="138767"/>
    <s v="Mortgage"/>
    <x v="7"/>
    <n v="679"/>
    <n v="8.6999999999999993"/>
    <s v="Verified"/>
    <x v="1382"/>
    <x v="0"/>
    <n v="0"/>
    <x v="0"/>
    <x v="1"/>
    <x v="3"/>
    <x v="0"/>
  </r>
  <r>
    <x v="6176"/>
    <n v="22341"/>
    <s v="36 months"/>
    <n v="19.68"/>
    <s v="9 years"/>
    <n v="142763"/>
    <s v="Mortgage"/>
    <x v="7"/>
    <n v="807"/>
    <n v="15.2"/>
    <s v="Verified"/>
    <x v="2085"/>
    <x v="0"/>
    <n v="0"/>
    <x v="2"/>
    <x v="1"/>
    <x v="1"/>
    <x v="0"/>
  </r>
  <r>
    <x v="6177"/>
    <n v="33018"/>
    <s v="36 months"/>
    <n v="15.02"/>
    <s v="2 years"/>
    <n v="117412"/>
    <s v="Mortgage"/>
    <x v="7"/>
    <n v="811"/>
    <n v="35.700000000000003"/>
    <s v="Not Verified"/>
    <x v="1727"/>
    <x v="0"/>
    <n v="0"/>
    <x v="2"/>
    <x v="1"/>
    <x v="1"/>
    <x v="0"/>
  </r>
  <r>
    <x v="6178"/>
    <n v="10145"/>
    <s v="36 months"/>
    <n v="26.57"/>
    <s v="4 years"/>
    <n v="94309"/>
    <s v="Rent"/>
    <x v="1"/>
    <n v="814"/>
    <n v="15.7"/>
    <s v="Verified"/>
    <x v="1703"/>
    <x v="0"/>
    <n v="0"/>
    <x v="2"/>
    <x v="0"/>
    <x v="3"/>
    <x v="0"/>
  </r>
  <r>
    <x v="6179"/>
    <n v="23223"/>
    <s v="60 months"/>
    <n v="6.25"/>
    <s v="10+ years"/>
    <n v="101779"/>
    <s v="Own"/>
    <x v="6"/>
    <n v="843"/>
    <n v="19.600000000000001"/>
    <s v="Not Verified"/>
    <x v="1479"/>
    <x v="0"/>
    <n v="0"/>
    <x v="2"/>
    <x v="1"/>
    <x v="0"/>
    <x v="0"/>
  </r>
  <r>
    <x v="6180"/>
    <n v="3880"/>
    <s v="36 months"/>
    <n v="27.51"/>
    <s v="9 years"/>
    <n v="91798"/>
    <s v="Mortgage"/>
    <x v="7"/>
    <n v="615"/>
    <n v="15.9"/>
    <s v="Verified"/>
    <x v="2060"/>
    <x v="1"/>
    <n v="1"/>
    <x v="4"/>
    <x v="0"/>
    <x v="3"/>
    <x v="1"/>
  </r>
  <r>
    <x v="6181"/>
    <n v="22271"/>
    <s v="36 months"/>
    <n v="22.41"/>
    <s v="7 years"/>
    <n v="93354"/>
    <s v="Rent"/>
    <x v="5"/>
    <n v="847"/>
    <n v="39.6"/>
    <s v="Not Verified"/>
    <x v="157"/>
    <x v="1"/>
    <n v="1"/>
    <x v="2"/>
    <x v="0"/>
    <x v="3"/>
    <x v="0"/>
  </r>
  <r>
    <x v="6182"/>
    <n v="34313"/>
    <s v="60 months"/>
    <n v="28.52"/>
    <s v="&lt; 1 year"/>
    <n v="36114"/>
    <s v="Rent"/>
    <x v="2"/>
    <n v="735"/>
    <n v="40"/>
    <s v="Verified"/>
    <x v="2010"/>
    <x v="1"/>
    <n v="1"/>
    <x v="1"/>
    <x v="2"/>
    <x v="3"/>
    <x v="0"/>
  </r>
  <r>
    <x v="6183"/>
    <n v="14304"/>
    <s v="60 months"/>
    <n v="11.26"/>
    <s v="4 years"/>
    <n v="100564"/>
    <s v="Rent"/>
    <x v="6"/>
    <n v="581"/>
    <n v="21.9"/>
    <s v="Verified"/>
    <x v="879"/>
    <x v="0"/>
    <n v="0"/>
    <x v="3"/>
    <x v="1"/>
    <x v="2"/>
    <x v="0"/>
  </r>
  <r>
    <x v="6184"/>
    <n v="35695"/>
    <s v="60 months"/>
    <n v="22.37"/>
    <s v="4 years"/>
    <n v="105477"/>
    <s v="Rent"/>
    <x v="0"/>
    <n v="657"/>
    <n v="32.5"/>
    <s v="Verified"/>
    <x v="611"/>
    <x v="1"/>
    <n v="1"/>
    <x v="0"/>
    <x v="1"/>
    <x v="3"/>
    <x v="0"/>
  </r>
  <r>
    <x v="6185"/>
    <n v="31225"/>
    <s v="60 months"/>
    <n v="25.24"/>
    <s v="1 year"/>
    <n v="142038"/>
    <s v="Rent"/>
    <x v="2"/>
    <n v="726"/>
    <n v="12.7"/>
    <s v="Verified"/>
    <x v="1624"/>
    <x v="0"/>
    <n v="0"/>
    <x v="1"/>
    <x v="1"/>
    <x v="3"/>
    <x v="0"/>
  </r>
  <r>
    <x v="6186"/>
    <n v="21536"/>
    <s v="36 months"/>
    <n v="22.55"/>
    <s v="4 years"/>
    <n v="80873"/>
    <s v="Mortgage"/>
    <x v="1"/>
    <n v="759"/>
    <n v="18.100000000000001"/>
    <s v="Verified"/>
    <x v="1257"/>
    <x v="0"/>
    <n v="0"/>
    <x v="2"/>
    <x v="0"/>
    <x v="3"/>
    <x v="0"/>
  </r>
  <r>
    <x v="6187"/>
    <n v="31831"/>
    <s v="60 months"/>
    <n v="10.26"/>
    <s v="7 years"/>
    <n v="120686"/>
    <s v="Mortgage"/>
    <x v="1"/>
    <n v="639"/>
    <n v="28.8"/>
    <s v="Not Verified"/>
    <x v="39"/>
    <x v="1"/>
    <n v="1"/>
    <x v="4"/>
    <x v="1"/>
    <x v="2"/>
    <x v="0"/>
  </r>
  <r>
    <x v="6188"/>
    <n v="12673"/>
    <s v="36 months"/>
    <n v="11.89"/>
    <s v="9 years"/>
    <n v="107601"/>
    <s v="Rent"/>
    <x v="4"/>
    <n v="804"/>
    <n v="15"/>
    <s v="Verified"/>
    <x v="1512"/>
    <x v="0"/>
    <n v="0"/>
    <x v="2"/>
    <x v="1"/>
    <x v="2"/>
    <x v="0"/>
  </r>
  <r>
    <x v="6189"/>
    <n v="22917"/>
    <s v="60 months"/>
    <n v="19.170000000000002"/>
    <s v="6 years"/>
    <n v="148692"/>
    <s v="Mortgage"/>
    <x v="2"/>
    <n v="842"/>
    <n v="12.9"/>
    <s v="Not Verified"/>
    <x v="315"/>
    <x v="0"/>
    <n v="0"/>
    <x v="2"/>
    <x v="1"/>
    <x v="1"/>
    <x v="0"/>
  </r>
  <r>
    <x v="6190"/>
    <n v="28829"/>
    <s v="36 months"/>
    <n v="16.170000000000002"/>
    <s v="1 year"/>
    <n v="80028"/>
    <s v="Own"/>
    <x v="1"/>
    <n v="764"/>
    <n v="37.299999999999997"/>
    <s v="Not Verified"/>
    <x v="937"/>
    <x v="0"/>
    <n v="0"/>
    <x v="2"/>
    <x v="0"/>
    <x v="1"/>
    <x v="0"/>
  </r>
  <r>
    <x v="6191"/>
    <n v="16372"/>
    <s v="36 months"/>
    <n v="23.38"/>
    <s v="5 years"/>
    <n v="102150"/>
    <s v="Rent"/>
    <x v="4"/>
    <n v="694"/>
    <n v="13.6"/>
    <s v="Verified"/>
    <x v="114"/>
    <x v="0"/>
    <n v="0"/>
    <x v="0"/>
    <x v="1"/>
    <x v="3"/>
    <x v="0"/>
  </r>
  <r>
    <x v="6192"/>
    <n v="26938"/>
    <s v="36 months"/>
    <n v="14.47"/>
    <s v="9 years"/>
    <n v="124758"/>
    <s v="Rent"/>
    <x v="3"/>
    <n v="617"/>
    <n v="7.1"/>
    <s v="Not Verified"/>
    <x v="314"/>
    <x v="0"/>
    <n v="0"/>
    <x v="4"/>
    <x v="1"/>
    <x v="2"/>
    <x v="0"/>
  </r>
  <r>
    <x v="6193"/>
    <n v="3663"/>
    <s v="36 months"/>
    <n v="26.49"/>
    <s v="10+ years"/>
    <n v="38267"/>
    <s v="Rent"/>
    <x v="3"/>
    <n v="835"/>
    <n v="31.3"/>
    <s v="Verified"/>
    <x v="1383"/>
    <x v="1"/>
    <n v="1"/>
    <x v="2"/>
    <x v="2"/>
    <x v="3"/>
    <x v="0"/>
  </r>
  <r>
    <x v="6194"/>
    <n v="10465"/>
    <s v="36 months"/>
    <n v="15.8"/>
    <s v="10+ years"/>
    <n v="81442"/>
    <s v="Mortgage"/>
    <x v="5"/>
    <n v="813"/>
    <n v="13.5"/>
    <s v="Verified"/>
    <x v="800"/>
    <x v="0"/>
    <n v="0"/>
    <x v="2"/>
    <x v="0"/>
    <x v="1"/>
    <x v="0"/>
  </r>
  <r>
    <x v="6195"/>
    <n v="4326"/>
    <s v="36 months"/>
    <n v="6"/>
    <s v="&lt; 1 year"/>
    <n v="95639"/>
    <s v="Rent"/>
    <x v="6"/>
    <n v="822"/>
    <n v="20.8"/>
    <s v="Not Verified"/>
    <x v="303"/>
    <x v="0"/>
    <n v="0"/>
    <x v="2"/>
    <x v="0"/>
    <x v="0"/>
    <x v="0"/>
  </r>
  <r>
    <x v="6196"/>
    <n v="4659"/>
    <s v="60 months"/>
    <n v="5.43"/>
    <s v="9 years"/>
    <n v="91567"/>
    <s v="Rent"/>
    <x v="0"/>
    <n v="737"/>
    <n v="8.9"/>
    <s v="Verified"/>
    <x v="1110"/>
    <x v="0"/>
    <n v="0"/>
    <x v="1"/>
    <x v="0"/>
    <x v="0"/>
    <x v="0"/>
  </r>
  <r>
    <x v="6197"/>
    <n v="28594"/>
    <s v="36 months"/>
    <n v="21.17"/>
    <s v="9 years"/>
    <n v="78028"/>
    <s v="Rent"/>
    <x v="6"/>
    <n v="791"/>
    <n v="7.4"/>
    <s v="Not Verified"/>
    <x v="1336"/>
    <x v="0"/>
    <n v="0"/>
    <x v="2"/>
    <x v="0"/>
    <x v="3"/>
    <x v="0"/>
  </r>
  <r>
    <x v="6198"/>
    <n v="5763"/>
    <s v="36 months"/>
    <n v="18.510000000000002"/>
    <s v="2 years"/>
    <n v="89712"/>
    <s v="Mortgage"/>
    <x v="0"/>
    <n v="640"/>
    <n v="21.1"/>
    <s v="Verified"/>
    <x v="1905"/>
    <x v="1"/>
    <n v="1"/>
    <x v="4"/>
    <x v="0"/>
    <x v="1"/>
    <x v="1"/>
  </r>
  <r>
    <x v="6199"/>
    <n v="24121"/>
    <s v="60 months"/>
    <n v="18.57"/>
    <s v="10+ years"/>
    <n v="30147"/>
    <s v="Mortgage"/>
    <x v="3"/>
    <n v="712"/>
    <n v="16.8"/>
    <s v="Verified"/>
    <x v="1276"/>
    <x v="1"/>
    <n v="1"/>
    <x v="1"/>
    <x v="2"/>
    <x v="1"/>
    <x v="0"/>
  </r>
  <r>
    <x v="6200"/>
    <n v="11828"/>
    <s v="36 months"/>
    <n v="24.75"/>
    <s v="10+ years"/>
    <n v="144178"/>
    <s v="Rent"/>
    <x v="0"/>
    <n v="688"/>
    <n v="22.7"/>
    <s v="Not Verified"/>
    <x v="1302"/>
    <x v="0"/>
    <n v="0"/>
    <x v="0"/>
    <x v="1"/>
    <x v="3"/>
    <x v="0"/>
  </r>
  <r>
    <x v="6201"/>
    <n v="12221"/>
    <s v="36 months"/>
    <n v="14.39"/>
    <s v="5 years"/>
    <n v="122787"/>
    <s v="Mortgage"/>
    <x v="3"/>
    <n v="717"/>
    <n v="38.799999999999997"/>
    <s v="Verified"/>
    <x v="393"/>
    <x v="0"/>
    <n v="0"/>
    <x v="1"/>
    <x v="1"/>
    <x v="2"/>
    <x v="0"/>
  </r>
  <r>
    <x v="6202"/>
    <n v="12211"/>
    <s v="36 months"/>
    <n v="29.89"/>
    <s v="8 years"/>
    <n v="74074"/>
    <s v="Rent"/>
    <x v="6"/>
    <n v="697"/>
    <n v="19.3"/>
    <s v="Verified"/>
    <x v="173"/>
    <x v="0"/>
    <n v="0"/>
    <x v="0"/>
    <x v="0"/>
    <x v="3"/>
    <x v="0"/>
  </r>
  <r>
    <x v="6203"/>
    <n v="14569"/>
    <s v="36 months"/>
    <n v="28.64"/>
    <s v="&lt; 1 year"/>
    <n v="54136"/>
    <s v="Own"/>
    <x v="2"/>
    <n v="704"/>
    <n v="26.1"/>
    <s v="Verified"/>
    <x v="2049"/>
    <x v="1"/>
    <n v="1"/>
    <x v="1"/>
    <x v="2"/>
    <x v="3"/>
    <x v="0"/>
  </r>
  <r>
    <x v="6204"/>
    <n v="32358"/>
    <s v="60 months"/>
    <n v="5.32"/>
    <s v="5 years"/>
    <n v="87802"/>
    <s v="Rent"/>
    <x v="7"/>
    <n v="759"/>
    <n v="8.4"/>
    <s v="Not Verified"/>
    <x v="1947"/>
    <x v="0"/>
    <n v="0"/>
    <x v="2"/>
    <x v="0"/>
    <x v="0"/>
    <x v="0"/>
  </r>
  <r>
    <x v="6205"/>
    <n v="38860"/>
    <s v="60 months"/>
    <n v="27.39"/>
    <s v="1 year"/>
    <n v="37035"/>
    <s v="Rent"/>
    <x v="4"/>
    <n v="801"/>
    <n v="36"/>
    <s v="Verified"/>
    <x v="1503"/>
    <x v="1"/>
    <n v="1"/>
    <x v="2"/>
    <x v="2"/>
    <x v="3"/>
    <x v="0"/>
  </r>
  <r>
    <x v="6206"/>
    <n v="7022"/>
    <s v="60 months"/>
    <n v="22.01"/>
    <s v="8 years"/>
    <n v="120414"/>
    <s v="Mortgage"/>
    <x v="7"/>
    <n v="739"/>
    <n v="33.200000000000003"/>
    <s v="Not Verified"/>
    <x v="1016"/>
    <x v="1"/>
    <n v="1"/>
    <x v="1"/>
    <x v="1"/>
    <x v="3"/>
    <x v="0"/>
  </r>
  <r>
    <x v="6207"/>
    <n v="14515"/>
    <s v="36 months"/>
    <n v="17.55"/>
    <s v="1 year"/>
    <n v="34775"/>
    <s v="Mortgage"/>
    <x v="4"/>
    <n v="783"/>
    <n v="23.3"/>
    <s v="Verified"/>
    <x v="1559"/>
    <x v="0"/>
    <n v="0"/>
    <x v="2"/>
    <x v="2"/>
    <x v="1"/>
    <x v="0"/>
  </r>
  <r>
    <x v="6208"/>
    <n v="7159"/>
    <s v="36 months"/>
    <n v="19.57"/>
    <s v="2 years"/>
    <n v="55866"/>
    <s v="Rent"/>
    <x v="7"/>
    <n v="624"/>
    <n v="11.4"/>
    <s v="Not Verified"/>
    <x v="1011"/>
    <x v="1"/>
    <n v="1"/>
    <x v="4"/>
    <x v="2"/>
    <x v="1"/>
    <x v="1"/>
  </r>
  <r>
    <x v="6209"/>
    <n v="22691"/>
    <s v="36 months"/>
    <n v="26.05"/>
    <s v="1 year"/>
    <n v="22755"/>
    <s v="Rent"/>
    <x v="6"/>
    <n v="595"/>
    <n v="19.899999999999999"/>
    <s v="Verified"/>
    <x v="515"/>
    <x v="1"/>
    <n v="1"/>
    <x v="3"/>
    <x v="3"/>
    <x v="3"/>
    <x v="1"/>
  </r>
  <r>
    <x v="6210"/>
    <n v="25904"/>
    <s v="36 months"/>
    <n v="28.78"/>
    <s v="10+ years"/>
    <n v="60316"/>
    <s v="Rent"/>
    <x v="3"/>
    <n v="669"/>
    <n v="15.4"/>
    <s v="Verified"/>
    <x v="2086"/>
    <x v="0"/>
    <n v="0"/>
    <x v="0"/>
    <x v="0"/>
    <x v="3"/>
    <x v="0"/>
  </r>
  <r>
    <x v="6211"/>
    <n v="4044"/>
    <s v="36 months"/>
    <n v="19.010000000000002"/>
    <s v="3 years"/>
    <n v="81079"/>
    <s v="Mortgage"/>
    <x v="6"/>
    <n v="684"/>
    <n v="39.799999999999997"/>
    <s v="Not Verified"/>
    <x v="228"/>
    <x v="1"/>
    <n v="1"/>
    <x v="0"/>
    <x v="0"/>
    <x v="1"/>
    <x v="0"/>
  </r>
  <r>
    <x v="6212"/>
    <n v="10612"/>
    <s v="36 months"/>
    <n v="9.5299999999999994"/>
    <s v="3 years"/>
    <n v="105968"/>
    <s v="Rent"/>
    <x v="0"/>
    <n v="724"/>
    <n v="22.2"/>
    <s v="Verified"/>
    <x v="1826"/>
    <x v="0"/>
    <n v="0"/>
    <x v="1"/>
    <x v="1"/>
    <x v="0"/>
    <x v="0"/>
  </r>
  <r>
    <x v="6213"/>
    <n v="6636"/>
    <s v="36 months"/>
    <n v="20.99"/>
    <s v="9 years"/>
    <n v="115995"/>
    <s v="Own"/>
    <x v="5"/>
    <n v="691"/>
    <n v="19.8"/>
    <s v="Verified"/>
    <x v="1014"/>
    <x v="0"/>
    <n v="0"/>
    <x v="0"/>
    <x v="1"/>
    <x v="3"/>
    <x v="0"/>
  </r>
  <r>
    <x v="6214"/>
    <n v="12593"/>
    <s v="36 months"/>
    <n v="6.91"/>
    <s v="&lt; 1 year"/>
    <n v="99095"/>
    <s v="Mortgage"/>
    <x v="6"/>
    <n v="794"/>
    <n v="10.9"/>
    <s v="Verified"/>
    <x v="919"/>
    <x v="0"/>
    <n v="0"/>
    <x v="2"/>
    <x v="0"/>
    <x v="0"/>
    <x v="0"/>
  </r>
  <r>
    <x v="6215"/>
    <n v="3892"/>
    <s v="36 months"/>
    <n v="20.88"/>
    <s v="7 years"/>
    <n v="37561"/>
    <s v="Rent"/>
    <x v="3"/>
    <n v="757"/>
    <n v="13.4"/>
    <s v="Verified"/>
    <x v="314"/>
    <x v="1"/>
    <n v="1"/>
    <x v="2"/>
    <x v="2"/>
    <x v="3"/>
    <x v="0"/>
  </r>
  <r>
    <x v="6216"/>
    <n v="22672"/>
    <s v="60 months"/>
    <n v="25.22"/>
    <s v="4 years"/>
    <n v="145137"/>
    <s v="Mortgage"/>
    <x v="4"/>
    <n v="600"/>
    <n v="29.9"/>
    <s v="Verified"/>
    <x v="1043"/>
    <x v="1"/>
    <n v="1"/>
    <x v="4"/>
    <x v="1"/>
    <x v="3"/>
    <x v="1"/>
  </r>
  <r>
    <x v="6217"/>
    <n v="6812"/>
    <s v="36 months"/>
    <n v="13.83"/>
    <s v="7 years"/>
    <n v="100917"/>
    <s v="Rent"/>
    <x v="0"/>
    <n v="805"/>
    <n v="23.7"/>
    <s v="Not Verified"/>
    <x v="1089"/>
    <x v="0"/>
    <n v="0"/>
    <x v="2"/>
    <x v="1"/>
    <x v="2"/>
    <x v="0"/>
  </r>
  <r>
    <x v="6218"/>
    <n v="32085"/>
    <s v="60 months"/>
    <n v="6.78"/>
    <s v="5 years"/>
    <n v="60517"/>
    <s v="Own"/>
    <x v="4"/>
    <n v="625"/>
    <n v="17.5"/>
    <s v="Verified"/>
    <x v="589"/>
    <x v="0"/>
    <n v="0"/>
    <x v="4"/>
    <x v="0"/>
    <x v="0"/>
    <x v="0"/>
  </r>
  <r>
    <x v="6219"/>
    <n v="1654"/>
    <s v="60 months"/>
    <n v="22.31"/>
    <s v="1 year"/>
    <n v="45618"/>
    <s v="Mortgage"/>
    <x v="7"/>
    <n v="636"/>
    <n v="15.4"/>
    <s v="Not Verified"/>
    <x v="13"/>
    <x v="1"/>
    <n v="1"/>
    <x v="4"/>
    <x v="2"/>
    <x v="3"/>
    <x v="1"/>
  </r>
  <r>
    <x v="6220"/>
    <n v="18143"/>
    <s v="36 months"/>
    <n v="13.48"/>
    <s v="6 years"/>
    <n v="38940"/>
    <s v="Rent"/>
    <x v="5"/>
    <n v="840"/>
    <n v="12"/>
    <s v="Verified"/>
    <x v="981"/>
    <x v="0"/>
    <n v="0"/>
    <x v="2"/>
    <x v="2"/>
    <x v="2"/>
    <x v="0"/>
  </r>
  <r>
    <x v="6221"/>
    <n v="2798"/>
    <s v="36 months"/>
    <n v="11.23"/>
    <s v="9 years"/>
    <n v="31876"/>
    <s v="Rent"/>
    <x v="6"/>
    <n v="631"/>
    <n v="6.2"/>
    <s v="Not Verified"/>
    <x v="1831"/>
    <x v="1"/>
    <n v="1"/>
    <x v="4"/>
    <x v="2"/>
    <x v="2"/>
    <x v="0"/>
  </r>
  <r>
    <x v="6222"/>
    <n v="38927"/>
    <s v="36 months"/>
    <n v="22.23"/>
    <s v="8 years"/>
    <n v="67777"/>
    <s v="Mortgage"/>
    <x v="7"/>
    <n v="710"/>
    <n v="39.200000000000003"/>
    <s v="Not Verified"/>
    <x v="978"/>
    <x v="1"/>
    <n v="1"/>
    <x v="1"/>
    <x v="0"/>
    <x v="3"/>
    <x v="0"/>
  </r>
  <r>
    <x v="6223"/>
    <n v="30087"/>
    <s v="36 months"/>
    <n v="29.24"/>
    <s v="6 years"/>
    <n v="75946"/>
    <s v="Rent"/>
    <x v="0"/>
    <n v="632"/>
    <n v="31.4"/>
    <s v="Verified"/>
    <x v="49"/>
    <x v="1"/>
    <n v="1"/>
    <x v="4"/>
    <x v="0"/>
    <x v="3"/>
    <x v="1"/>
  </r>
  <r>
    <x v="6224"/>
    <n v="12618"/>
    <s v="36 months"/>
    <n v="23.63"/>
    <s v="10+ years"/>
    <n v="31127"/>
    <s v="Own"/>
    <x v="4"/>
    <n v="662"/>
    <n v="37.5"/>
    <s v="Not Verified"/>
    <x v="195"/>
    <x v="1"/>
    <n v="1"/>
    <x v="0"/>
    <x v="2"/>
    <x v="3"/>
    <x v="0"/>
  </r>
  <r>
    <x v="6225"/>
    <n v="9446"/>
    <s v="60 months"/>
    <n v="17.28"/>
    <s v="4 years"/>
    <n v="62583"/>
    <s v="Rent"/>
    <x v="2"/>
    <n v="597"/>
    <n v="19.399999999999999"/>
    <s v="Verified"/>
    <x v="1412"/>
    <x v="0"/>
    <n v="0"/>
    <x v="3"/>
    <x v="0"/>
    <x v="1"/>
    <x v="1"/>
  </r>
  <r>
    <x v="6226"/>
    <n v="22646"/>
    <s v="60 months"/>
    <n v="20.010000000000002"/>
    <s v="3 years"/>
    <n v="27596"/>
    <s v="Rent"/>
    <x v="1"/>
    <n v="722"/>
    <n v="35.4"/>
    <s v="Not Verified"/>
    <x v="852"/>
    <x v="1"/>
    <n v="1"/>
    <x v="1"/>
    <x v="3"/>
    <x v="3"/>
    <x v="0"/>
  </r>
  <r>
    <x v="6227"/>
    <n v="37591"/>
    <s v="36 months"/>
    <n v="8.56"/>
    <s v="10+ years"/>
    <n v="38468"/>
    <s v="Own"/>
    <x v="5"/>
    <n v="607"/>
    <n v="14"/>
    <s v="Not Verified"/>
    <x v="881"/>
    <x v="1"/>
    <n v="1"/>
    <x v="4"/>
    <x v="2"/>
    <x v="0"/>
    <x v="0"/>
  </r>
  <r>
    <x v="6228"/>
    <n v="28200"/>
    <s v="60 months"/>
    <n v="25.33"/>
    <s v="7 years"/>
    <n v="145334"/>
    <s v="Own"/>
    <x v="6"/>
    <n v="692"/>
    <n v="22.8"/>
    <s v="Verified"/>
    <x v="2087"/>
    <x v="0"/>
    <n v="0"/>
    <x v="0"/>
    <x v="1"/>
    <x v="3"/>
    <x v="0"/>
  </r>
  <r>
    <x v="6229"/>
    <n v="30571"/>
    <s v="36 months"/>
    <n v="20.11"/>
    <s v="5 years"/>
    <n v="38855"/>
    <s v="Rent"/>
    <x v="3"/>
    <n v="695"/>
    <n v="12.1"/>
    <s v="Verified"/>
    <x v="957"/>
    <x v="1"/>
    <n v="1"/>
    <x v="0"/>
    <x v="2"/>
    <x v="3"/>
    <x v="0"/>
  </r>
  <r>
    <x v="6230"/>
    <n v="23538"/>
    <s v="60 months"/>
    <n v="29.15"/>
    <s v="4 years"/>
    <n v="106698"/>
    <s v="Own"/>
    <x v="4"/>
    <n v="830"/>
    <n v="32"/>
    <s v="Verified"/>
    <x v="1134"/>
    <x v="1"/>
    <n v="1"/>
    <x v="2"/>
    <x v="1"/>
    <x v="3"/>
    <x v="0"/>
  </r>
  <r>
    <x v="6231"/>
    <n v="21900"/>
    <s v="36 months"/>
    <n v="29.49"/>
    <s v="6 years"/>
    <n v="50467"/>
    <s v="Rent"/>
    <x v="6"/>
    <n v="692"/>
    <n v="22.4"/>
    <s v="Verified"/>
    <x v="768"/>
    <x v="0"/>
    <n v="0"/>
    <x v="0"/>
    <x v="2"/>
    <x v="3"/>
    <x v="0"/>
  </r>
  <r>
    <x v="6232"/>
    <n v="23356"/>
    <s v="36 months"/>
    <n v="13.86"/>
    <s v="10+ years"/>
    <n v="104305"/>
    <s v="Rent"/>
    <x v="6"/>
    <n v="673"/>
    <n v="23.8"/>
    <s v="Verified"/>
    <x v="709"/>
    <x v="0"/>
    <n v="0"/>
    <x v="0"/>
    <x v="1"/>
    <x v="2"/>
    <x v="0"/>
  </r>
  <r>
    <x v="6233"/>
    <n v="24023"/>
    <s v="36 months"/>
    <n v="29.71"/>
    <s v="2 years"/>
    <n v="28157"/>
    <s v="Rent"/>
    <x v="3"/>
    <n v="580"/>
    <n v="35.1"/>
    <s v="Verified"/>
    <x v="1690"/>
    <x v="1"/>
    <n v="1"/>
    <x v="3"/>
    <x v="3"/>
    <x v="3"/>
    <x v="1"/>
  </r>
  <r>
    <x v="6234"/>
    <n v="18392"/>
    <s v="60 months"/>
    <n v="28.92"/>
    <s v="8 years"/>
    <n v="127790"/>
    <s v="Own"/>
    <x v="4"/>
    <n v="762"/>
    <n v="30.9"/>
    <s v="Not Verified"/>
    <x v="100"/>
    <x v="1"/>
    <n v="1"/>
    <x v="2"/>
    <x v="1"/>
    <x v="3"/>
    <x v="0"/>
  </r>
  <r>
    <x v="6235"/>
    <n v="21698"/>
    <s v="36 months"/>
    <n v="21"/>
    <s v="3 years"/>
    <n v="130564"/>
    <s v="Rent"/>
    <x v="6"/>
    <n v="728"/>
    <n v="38.799999999999997"/>
    <s v="Verified"/>
    <x v="358"/>
    <x v="1"/>
    <n v="1"/>
    <x v="1"/>
    <x v="1"/>
    <x v="3"/>
    <x v="0"/>
  </r>
  <r>
    <x v="6236"/>
    <n v="27535"/>
    <s v="36 months"/>
    <n v="13.34"/>
    <s v="3 years"/>
    <n v="20918"/>
    <s v="Own"/>
    <x v="0"/>
    <n v="635"/>
    <n v="19.2"/>
    <s v="Verified"/>
    <x v="1212"/>
    <x v="1"/>
    <n v="1"/>
    <x v="4"/>
    <x v="3"/>
    <x v="2"/>
    <x v="0"/>
  </r>
  <r>
    <x v="6237"/>
    <n v="36450"/>
    <s v="60 months"/>
    <n v="23.83"/>
    <s v="7 years"/>
    <n v="100638"/>
    <s v="Own"/>
    <x v="5"/>
    <n v="649"/>
    <n v="21.2"/>
    <s v="Verified"/>
    <x v="24"/>
    <x v="1"/>
    <n v="1"/>
    <x v="4"/>
    <x v="1"/>
    <x v="3"/>
    <x v="1"/>
  </r>
  <r>
    <x v="6238"/>
    <n v="34757"/>
    <s v="60 months"/>
    <n v="11.78"/>
    <s v="5 years"/>
    <n v="24747"/>
    <s v="Rent"/>
    <x v="7"/>
    <n v="724"/>
    <n v="26.5"/>
    <s v="Verified"/>
    <x v="692"/>
    <x v="1"/>
    <n v="1"/>
    <x v="1"/>
    <x v="3"/>
    <x v="2"/>
    <x v="0"/>
  </r>
  <r>
    <x v="6239"/>
    <n v="13476"/>
    <s v="36 months"/>
    <n v="20.75"/>
    <s v="10+ years"/>
    <n v="115811"/>
    <s v="Own"/>
    <x v="5"/>
    <n v="657"/>
    <n v="20.9"/>
    <s v="Not Verified"/>
    <x v="1832"/>
    <x v="0"/>
    <n v="0"/>
    <x v="0"/>
    <x v="1"/>
    <x v="3"/>
    <x v="0"/>
  </r>
  <r>
    <x v="6240"/>
    <n v="5711"/>
    <s v="60 months"/>
    <n v="5.61"/>
    <s v="&lt; 1 year"/>
    <n v="62563"/>
    <s v="Mortgage"/>
    <x v="7"/>
    <n v="714"/>
    <n v="19.7"/>
    <s v="Verified"/>
    <x v="1712"/>
    <x v="0"/>
    <n v="0"/>
    <x v="1"/>
    <x v="0"/>
    <x v="0"/>
    <x v="0"/>
  </r>
  <r>
    <x v="6241"/>
    <n v="7479"/>
    <s v="36 months"/>
    <n v="20.71"/>
    <s v="1 year"/>
    <n v="113107"/>
    <s v="Rent"/>
    <x v="0"/>
    <n v="658"/>
    <n v="16.899999999999999"/>
    <s v="Verified"/>
    <x v="332"/>
    <x v="0"/>
    <n v="0"/>
    <x v="0"/>
    <x v="1"/>
    <x v="3"/>
    <x v="0"/>
  </r>
  <r>
    <x v="6242"/>
    <n v="32390"/>
    <s v="36 months"/>
    <n v="28.79"/>
    <s v="8 years"/>
    <n v="85192"/>
    <s v="Mortgage"/>
    <x v="5"/>
    <n v="827"/>
    <n v="34.1"/>
    <s v="Not Verified"/>
    <x v="85"/>
    <x v="1"/>
    <n v="1"/>
    <x v="2"/>
    <x v="0"/>
    <x v="3"/>
    <x v="0"/>
  </r>
  <r>
    <x v="6243"/>
    <n v="14161"/>
    <s v="36 months"/>
    <n v="10.88"/>
    <s v="5 years"/>
    <n v="140424"/>
    <s v="Rent"/>
    <x v="0"/>
    <n v="755"/>
    <n v="23.7"/>
    <s v="Not Verified"/>
    <x v="2088"/>
    <x v="0"/>
    <n v="0"/>
    <x v="2"/>
    <x v="1"/>
    <x v="2"/>
    <x v="0"/>
  </r>
  <r>
    <x v="6244"/>
    <n v="33152"/>
    <s v="36 months"/>
    <n v="24.45"/>
    <s v="6 years"/>
    <n v="41965"/>
    <s v="Mortgage"/>
    <x v="4"/>
    <n v="589"/>
    <n v="26.3"/>
    <s v="Verified"/>
    <x v="536"/>
    <x v="1"/>
    <n v="1"/>
    <x v="3"/>
    <x v="2"/>
    <x v="3"/>
    <x v="1"/>
  </r>
  <r>
    <x v="6245"/>
    <n v="15635"/>
    <s v="36 months"/>
    <n v="12.34"/>
    <s v="10+ years"/>
    <n v="80730"/>
    <s v="Own"/>
    <x v="7"/>
    <n v="800"/>
    <n v="12.1"/>
    <s v="Verified"/>
    <x v="673"/>
    <x v="0"/>
    <n v="0"/>
    <x v="2"/>
    <x v="0"/>
    <x v="2"/>
    <x v="0"/>
  </r>
  <r>
    <x v="6246"/>
    <n v="31297"/>
    <s v="36 months"/>
    <n v="22.7"/>
    <s v="8 years"/>
    <n v="70233"/>
    <s v="Own"/>
    <x v="4"/>
    <n v="706"/>
    <n v="13.8"/>
    <s v="Verified"/>
    <x v="1900"/>
    <x v="0"/>
    <n v="0"/>
    <x v="1"/>
    <x v="0"/>
    <x v="3"/>
    <x v="0"/>
  </r>
  <r>
    <x v="6247"/>
    <n v="21836"/>
    <s v="36 months"/>
    <n v="22.5"/>
    <s v="2 years"/>
    <n v="94103"/>
    <s v="Mortgage"/>
    <x v="4"/>
    <n v="620"/>
    <n v="16.899999999999999"/>
    <s v="Not Verified"/>
    <x v="1522"/>
    <x v="1"/>
    <n v="1"/>
    <x v="4"/>
    <x v="0"/>
    <x v="3"/>
    <x v="1"/>
  </r>
  <r>
    <x v="6248"/>
    <n v="25831"/>
    <s v="60 months"/>
    <n v="9.6199999999999992"/>
    <s v="4 years"/>
    <n v="126170"/>
    <s v="Rent"/>
    <x v="5"/>
    <n v="769"/>
    <n v="21.3"/>
    <s v="Verified"/>
    <x v="133"/>
    <x v="0"/>
    <n v="0"/>
    <x v="2"/>
    <x v="1"/>
    <x v="0"/>
    <x v="0"/>
  </r>
  <r>
    <x v="6249"/>
    <n v="2007"/>
    <s v="60 months"/>
    <n v="19.93"/>
    <s v="4 years"/>
    <n v="44007"/>
    <s v="Rent"/>
    <x v="6"/>
    <n v="686"/>
    <n v="6.5"/>
    <s v="Verified"/>
    <x v="241"/>
    <x v="0"/>
    <n v="0"/>
    <x v="0"/>
    <x v="2"/>
    <x v="1"/>
    <x v="0"/>
  </r>
  <r>
    <x v="6250"/>
    <n v="27331"/>
    <s v="36 months"/>
    <n v="26.48"/>
    <s v="9 years"/>
    <n v="92086"/>
    <s v="Rent"/>
    <x v="1"/>
    <n v="743"/>
    <n v="36.1"/>
    <s v="Verified"/>
    <x v="1622"/>
    <x v="1"/>
    <n v="1"/>
    <x v="1"/>
    <x v="0"/>
    <x v="3"/>
    <x v="0"/>
  </r>
  <r>
    <x v="6251"/>
    <n v="11763"/>
    <s v="36 months"/>
    <n v="14.56"/>
    <s v="6 years"/>
    <n v="127904"/>
    <s v="Mortgage"/>
    <x v="6"/>
    <n v="757"/>
    <n v="36.6"/>
    <s v="Not Verified"/>
    <x v="1533"/>
    <x v="0"/>
    <n v="0"/>
    <x v="2"/>
    <x v="1"/>
    <x v="2"/>
    <x v="0"/>
  </r>
  <r>
    <x v="6252"/>
    <n v="4908"/>
    <s v="36 months"/>
    <n v="22.76"/>
    <s v="1 year"/>
    <n v="104023"/>
    <s v="Mortgage"/>
    <x v="0"/>
    <n v="661"/>
    <n v="28.2"/>
    <s v="Verified"/>
    <x v="136"/>
    <x v="1"/>
    <n v="1"/>
    <x v="0"/>
    <x v="1"/>
    <x v="3"/>
    <x v="0"/>
  </r>
  <r>
    <x v="6253"/>
    <n v="28573"/>
    <s v="60 months"/>
    <n v="21.86"/>
    <s v="3 years"/>
    <n v="51194"/>
    <s v="Rent"/>
    <x v="5"/>
    <n v="584"/>
    <n v="16.100000000000001"/>
    <s v="Verified"/>
    <x v="1154"/>
    <x v="1"/>
    <n v="1"/>
    <x v="3"/>
    <x v="2"/>
    <x v="3"/>
    <x v="1"/>
  </r>
  <r>
    <x v="6254"/>
    <n v="20187"/>
    <s v="36 months"/>
    <n v="11.44"/>
    <s v="10+ years"/>
    <n v="107555"/>
    <s v="Rent"/>
    <x v="4"/>
    <n v="753"/>
    <n v="18.5"/>
    <s v="Not Verified"/>
    <x v="386"/>
    <x v="0"/>
    <n v="0"/>
    <x v="2"/>
    <x v="1"/>
    <x v="2"/>
    <x v="0"/>
  </r>
  <r>
    <x v="6255"/>
    <n v="12957"/>
    <s v="36 months"/>
    <n v="27.97"/>
    <s v="3 years"/>
    <n v="42300"/>
    <s v="Own"/>
    <x v="3"/>
    <n v="846"/>
    <n v="30.7"/>
    <s v="Not Verified"/>
    <x v="1232"/>
    <x v="1"/>
    <n v="1"/>
    <x v="2"/>
    <x v="2"/>
    <x v="3"/>
    <x v="0"/>
  </r>
  <r>
    <x v="6256"/>
    <n v="5379"/>
    <s v="36 months"/>
    <n v="19.09"/>
    <s v="7 years"/>
    <n v="44592"/>
    <s v="Rent"/>
    <x v="3"/>
    <n v="697"/>
    <n v="15"/>
    <s v="Verified"/>
    <x v="308"/>
    <x v="0"/>
    <n v="0"/>
    <x v="0"/>
    <x v="2"/>
    <x v="1"/>
    <x v="0"/>
  </r>
  <r>
    <x v="6257"/>
    <n v="28959"/>
    <s v="36 months"/>
    <n v="13.88"/>
    <s v="9 years"/>
    <n v="118736"/>
    <s v="Rent"/>
    <x v="2"/>
    <n v="779"/>
    <n v="26.3"/>
    <s v="Not Verified"/>
    <x v="413"/>
    <x v="0"/>
    <n v="0"/>
    <x v="2"/>
    <x v="1"/>
    <x v="2"/>
    <x v="0"/>
  </r>
  <r>
    <x v="6258"/>
    <n v="17482"/>
    <s v="36 months"/>
    <n v="9.11"/>
    <s v="2 years"/>
    <n v="73202"/>
    <s v="Rent"/>
    <x v="3"/>
    <n v="596"/>
    <n v="36.700000000000003"/>
    <s v="Verified"/>
    <x v="695"/>
    <x v="1"/>
    <n v="1"/>
    <x v="3"/>
    <x v="0"/>
    <x v="0"/>
    <x v="0"/>
  </r>
  <r>
    <x v="6259"/>
    <n v="28105"/>
    <s v="60 months"/>
    <n v="16.84"/>
    <s v="1 year"/>
    <n v="53004"/>
    <s v="Own"/>
    <x v="0"/>
    <n v="654"/>
    <n v="19.399999999999999"/>
    <s v="Not Verified"/>
    <x v="208"/>
    <x v="0"/>
    <n v="0"/>
    <x v="0"/>
    <x v="2"/>
    <x v="1"/>
    <x v="0"/>
  </r>
  <r>
    <x v="6260"/>
    <n v="1877"/>
    <s v="36 months"/>
    <n v="23.25"/>
    <s v="8 years"/>
    <n v="85842"/>
    <s v="Rent"/>
    <x v="4"/>
    <n v="700"/>
    <n v="25.5"/>
    <s v="Verified"/>
    <x v="1951"/>
    <x v="1"/>
    <n v="1"/>
    <x v="1"/>
    <x v="0"/>
    <x v="3"/>
    <x v="0"/>
  </r>
  <r>
    <x v="6261"/>
    <n v="19252"/>
    <s v="36 months"/>
    <n v="20.59"/>
    <s v="10+ years"/>
    <n v="75033"/>
    <s v="Rent"/>
    <x v="0"/>
    <n v="618"/>
    <n v="37.5"/>
    <s v="Not Verified"/>
    <x v="764"/>
    <x v="1"/>
    <n v="1"/>
    <x v="4"/>
    <x v="0"/>
    <x v="3"/>
    <x v="1"/>
  </r>
  <r>
    <x v="6262"/>
    <n v="32334"/>
    <s v="36 months"/>
    <n v="23.18"/>
    <s v="3 years"/>
    <n v="98256"/>
    <s v="Own"/>
    <x v="2"/>
    <n v="774"/>
    <n v="16.899999999999999"/>
    <s v="Verified"/>
    <x v="712"/>
    <x v="0"/>
    <n v="0"/>
    <x v="2"/>
    <x v="0"/>
    <x v="3"/>
    <x v="0"/>
  </r>
  <r>
    <x v="6263"/>
    <n v="20049"/>
    <s v="60 months"/>
    <n v="24.79"/>
    <s v="8 years"/>
    <n v="118327"/>
    <s v="Mortgage"/>
    <x v="3"/>
    <n v="732"/>
    <n v="31.6"/>
    <s v="Not Verified"/>
    <x v="2028"/>
    <x v="1"/>
    <n v="1"/>
    <x v="1"/>
    <x v="1"/>
    <x v="3"/>
    <x v="0"/>
  </r>
  <r>
    <x v="6264"/>
    <n v="18772"/>
    <s v="36 months"/>
    <n v="16.03"/>
    <s v="5 years"/>
    <n v="149011"/>
    <s v="Rent"/>
    <x v="7"/>
    <n v="824"/>
    <n v="31.4"/>
    <s v="Not Verified"/>
    <x v="1026"/>
    <x v="0"/>
    <n v="0"/>
    <x v="2"/>
    <x v="1"/>
    <x v="1"/>
    <x v="0"/>
  </r>
  <r>
    <x v="6265"/>
    <n v="3637"/>
    <s v="36 months"/>
    <n v="18"/>
    <s v="&lt; 1 year"/>
    <n v="74571"/>
    <s v="Own"/>
    <x v="3"/>
    <n v="695"/>
    <n v="37.5"/>
    <s v="Not Verified"/>
    <x v="911"/>
    <x v="0"/>
    <n v="0"/>
    <x v="0"/>
    <x v="0"/>
    <x v="1"/>
    <x v="0"/>
  </r>
  <r>
    <x v="6266"/>
    <n v="8242"/>
    <s v="36 months"/>
    <n v="29.66"/>
    <s v="10+ years"/>
    <n v="83091"/>
    <s v="Own"/>
    <x v="0"/>
    <n v="620"/>
    <n v="35.1"/>
    <s v="Not Verified"/>
    <x v="1811"/>
    <x v="1"/>
    <n v="1"/>
    <x v="4"/>
    <x v="0"/>
    <x v="3"/>
    <x v="1"/>
  </r>
  <r>
    <x v="6267"/>
    <n v="36651"/>
    <s v="60 months"/>
    <n v="29.2"/>
    <s v="2 years"/>
    <n v="129805"/>
    <s v="Mortgage"/>
    <x v="3"/>
    <n v="683"/>
    <n v="31.2"/>
    <s v="Verified"/>
    <x v="556"/>
    <x v="1"/>
    <n v="1"/>
    <x v="0"/>
    <x v="1"/>
    <x v="3"/>
    <x v="0"/>
  </r>
  <r>
    <x v="6268"/>
    <n v="34972"/>
    <s v="36 months"/>
    <n v="15.37"/>
    <s v="6 years"/>
    <n v="127509"/>
    <s v="Own"/>
    <x v="0"/>
    <n v="827"/>
    <n v="27.3"/>
    <s v="Verified"/>
    <x v="803"/>
    <x v="0"/>
    <n v="0"/>
    <x v="2"/>
    <x v="1"/>
    <x v="1"/>
    <x v="0"/>
  </r>
  <r>
    <x v="6269"/>
    <n v="17928"/>
    <s v="36 months"/>
    <n v="22.13"/>
    <s v="8 years"/>
    <n v="69832"/>
    <s v="Own"/>
    <x v="4"/>
    <n v="751"/>
    <n v="13.4"/>
    <s v="Not Verified"/>
    <x v="540"/>
    <x v="0"/>
    <n v="0"/>
    <x v="2"/>
    <x v="0"/>
    <x v="3"/>
    <x v="0"/>
  </r>
  <r>
    <x v="6270"/>
    <n v="29742"/>
    <s v="60 months"/>
    <n v="11.69"/>
    <s v="7 years"/>
    <n v="144728"/>
    <s v="Mortgage"/>
    <x v="1"/>
    <n v="845"/>
    <n v="28.5"/>
    <s v="Not Verified"/>
    <x v="1417"/>
    <x v="0"/>
    <n v="0"/>
    <x v="2"/>
    <x v="1"/>
    <x v="2"/>
    <x v="0"/>
  </r>
  <r>
    <x v="6271"/>
    <n v="12831"/>
    <s v="60 months"/>
    <n v="8.82"/>
    <s v="4 years"/>
    <n v="54283"/>
    <s v="Rent"/>
    <x v="6"/>
    <n v="728"/>
    <n v="14.7"/>
    <s v="Verified"/>
    <x v="1889"/>
    <x v="0"/>
    <n v="0"/>
    <x v="1"/>
    <x v="2"/>
    <x v="0"/>
    <x v="0"/>
  </r>
  <r>
    <x v="6272"/>
    <n v="20556"/>
    <s v="36 months"/>
    <n v="24.21"/>
    <s v="7 years"/>
    <n v="37335"/>
    <s v="Own"/>
    <x v="4"/>
    <n v="782"/>
    <n v="20.399999999999999"/>
    <s v="Verified"/>
    <x v="557"/>
    <x v="1"/>
    <n v="1"/>
    <x v="2"/>
    <x v="2"/>
    <x v="3"/>
    <x v="0"/>
  </r>
  <r>
    <x v="6273"/>
    <n v="26343"/>
    <s v="60 months"/>
    <n v="15.9"/>
    <s v="1 year"/>
    <n v="25407"/>
    <s v="Own"/>
    <x v="5"/>
    <n v="604"/>
    <n v="29.8"/>
    <s v="Not Verified"/>
    <x v="523"/>
    <x v="1"/>
    <n v="1"/>
    <x v="4"/>
    <x v="3"/>
    <x v="1"/>
    <x v="1"/>
  </r>
  <r>
    <x v="6274"/>
    <n v="23834"/>
    <s v="36 months"/>
    <n v="9.43"/>
    <s v="2 years"/>
    <n v="20414"/>
    <s v="Rent"/>
    <x v="4"/>
    <n v="590"/>
    <n v="28.6"/>
    <s v="Verified"/>
    <x v="706"/>
    <x v="1"/>
    <n v="1"/>
    <x v="3"/>
    <x v="3"/>
    <x v="0"/>
    <x v="0"/>
  </r>
  <r>
    <x v="6275"/>
    <n v="34422"/>
    <s v="36 months"/>
    <n v="23.97"/>
    <s v="7 years"/>
    <n v="123152"/>
    <s v="Rent"/>
    <x v="1"/>
    <n v="840"/>
    <n v="19"/>
    <s v="Verified"/>
    <x v="936"/>
    <x v="0"/>
    <n v="0"/>
    <x v="2"/>
    <x v="1"/>
    <x v="3"/>
    <x v="0"/>
  </r>
  <r>
    <x v="6276"/>
    <n v="24205"/>
    <s v="36 months"/>
    <n v="27.88"/>
    <s v="8 years"/>
    <n v="111535"/>
    <s v="Rent"/>
    <x v="1"/>
    <n v="585"/>
    <n v="11.4"/>
    <s v="Verified"/>
    <x v="1159"/>
    <x v="1"/>
    <n v="1"/>
    <x v="3"/>
    <x v="1"/>
    <x v="3"/>
    <x v="1"/>
  </r>
  <r>
    <x v="6277"/>
    <n v="19830"/>
    <s v="36 months"/>
    <n v="28.33"/>
    <s v="9 years"/>
    <n v="139199"/>
    <s v="Rent"/>
    <x v="2"/>
    <n v="804"/>
    <n v="21.9"/>
    <s v="Not Verified"/>
    <x v="63"/>
    <x v="0"/>
    <n v="0"/>
    <x v="2"/>
    <x v="1"/>
    <x v="3"/>
    <x v="0"/>
  </r>
  <r>
    <x v="6278"/>
    <n v="9412"/>
    <s v="36 months"/>
    <n v="19.91"/>
    <s v="7 years"/>
    <n v="90507"/>
    <s v="Mortgage"/>
    <x v="6"/>
    <n v="827"/>
    <n v="14.4"/>
    <s v="Not Verified"/>
    <x v="396"/>
    <x v="0"/>
    <n v="0"/>
    <x v="2"/>
    <x v="0"/>
    <x v="1"/>
    <x v="0"/>
  </r>
  <r>
    <x v="6279"/>
    <n v="4666"/>
    <s v="36 months"/>
    <n v="16.989999999999998"/>
    <s v="3 years"/>
    <n v="35145"/>
    <s v="Mortgage"/>
    <x v="3"/>
    <n v="625"/>
    <n v="13.9"/>
    <s v="Verified"/>
    <x v="1778"/>
    <x v="1"/>
    <n v="1"/>
    <x v="4"/>
    <x v="2"/>
    <x v="1"/>
    <x v="1"/>
  </r>
  <r>
    <x v="6280"/>
    <n v="38045"/>
    <s v="60 months"/>
    <n v="8.5500000000000007"/>
    <s v="5 years"/>
    <n v="24985"/>
    <s v="Rent"/>
    <x v="5"/>
    <n v="593"/>
    <n v="16.399999999999999"/>
    <s v="Not Verified"/>
    <x v="345"/>
    <x v="1"/>
    <n v="1"/>
    <x v="3"/>
    <x v="3"/>
    <x v="0"/>
    <x v="0"/>
  </r>
  <r>
    <x v="6281"/>
    <n v="21786"/>
    <s v="60 months"/>
    <n v="24.82"/>
    <s v="10+ years"/>
    <n v="109889"/>
    <s v="Rent"/>
    <x v="2"/>
    <n v="603"/>
    <n v="29.7"/>
    <s v="Verified"/>
    <x v="885"/>
    <x v="1"/>
    <n v="1"/>
    <x v="4"/>
    <x v="1"/>
    <x v="3"/>
    <x v="1"/>
  </r>
  <r>
    <x v="6282"/>
    <n v="6515"/>
    <s v="36 months"/>
    <n v="28.63"/>
    <s v="4 years"/>
    <n v="27650"/>
    <s v="Mortgage"/>
    <x v="1"/>
    <n v="833"/>
    <n v="22.4"/>
    <s v="Not Verified"/>
    <x v="1718"/>
    <x v="1"/>
    <n v="1"/>
    <x v="2"/>
    <x v="3"/>
    <x v="3"/>
    <x v="0"/>
  </r>
  <r>
    <x v="6283"/>
    <n v="27627"/>
    <s v="36 months"/>
    <n v="27.24"/>
    <s v="3 years"/>
    <n v="107290"/>
    <s v="Own"/>
    <x v="1"/>
    <n v="841"/>
    <n v="18.100000000000001"/>
    <s v="Verified"/>
    <x v="135"/>
    <x v="0"/>
    <n v="0"/>
    <x v="2"/>
    <x v="1"/>
    <x v="3"/>
    <x v="0"/>
  </r>
  <r>
    <x v="6284"/>
    <n v="16198"/>
    <s v="36 months"/>
    <n v="23.79"/>
    <s v="8 years"/>
    <n v="98500"/>
    <s v="Mortgage"/>
    <x v="6"/>
    <n v="826"/>
    <n v="36.5"/>
    <s v="Verified"/>
    <x v="977"/>
    <x v="1"/>
    <n v="1"/>
    <x v="2"/>
    <x v="0"/>
    <x v="3"/>
    <x v="0"/>
  </r>
  <r>
    <x v="6285"/>
    <n v="4985"/>
    <s v="36 months"/>
    <n v="5.1100000000000003"/>
    <s v="9 years"/>
    <n v="63407"/>
    <s v="Rent"/>
    <x v="1"/>
    <n v="691"/>
    <n v="29.7"/>
    <s v="Verified"/>
    <x v="549"/>
    <x v="0"/>
    <n v="0"/>
    <x v="0"/>
    <x v="0"/>
    <x v="0"/>
    <x v="0"/>
  </r>
  <r>
    <x v="6286"/>
    <n v="30475"/>
    <s v="36 months"/>
    <n v="15.19"/>
    <s v="2 years"/>
    <n v="51572"/>
    <s v="Mortgage"/>
    <x v="5"/>
    <n v="780"/>
    <n v="22.3"/>
    <s v="Verified"/>
    <x v="1347"/>
    <x v="0"/>
    <n v="0"/>
    <x v="2"/>
    <x v="2"/>
    <x v="1"/>
    <x v="0"/>
  </r>
  <r>
    <x v="6287"/>
    <n v="20403"/>
    <s v="36 months"/>
    <n v="15.27"/>
    <s v="&lt; 1 year"/>
    <n v="79532"/>
    <s v="Mortgage"/>
    <x v="1"/>
    <n v="684"/>
    <n v="19.7"/>
    <s v="Not Verified"/>
    <x v="1599"/>
    <x v="0"/>
    <n v="0"/>
    <x v="0"/>
    <x v="0"/>
    <x v="1"/>
    <x v="0"/>
  </r>
  <r>
    <x v="6288"/>
    <n v="4681"/>
    <s v="36 months"/>
    <n v="27.36"/>
    <s v="6 years"/>
    <n v="108441"/>
    <s v="Rent"/>
    <x v="4"/>
    <n v="807"/>
    <n v="33.700000000000003"/>
    <s v="Not Verified"/>
    <x v="353"/>
    <x v="1"/>
    <n v="1"/>
    <x v="2"/>
    <x v="1"/>
    <x v="3"/>
    <x v="0"/>
  </r>
  <r>
    <x v="6289"/>
    <n v="27019"/>
    <s v="36 months"/>
    <n v="6.64"/>
    <s v="9 years"/>
    <n v="113303"/>
    <s v="Rent"/>
    <x v="6"/>
    <n v="766"/>
    <n v="11.1"/>
    <s v="Not Verified"/>
    <x v="1482"/>
    <x v="0"/>
    <n v="0"/>
    <x v="2"/>
    <x v="1"/>
    <x v="0"/>
    <x v="0"/>
  </r>
  <r>
    <x v="6290"/>
    <n v="28586"/>
    <s v="60 months"/>
    <n v="18.28"/>
    <s v="7 years"/>
    <n v="107377"/>
    <s v="Rent"/>
    <x v="2"/>
    <n v="749"/>
    <n v="28.2"/>
    <s v="Verified"/>
    <x v="1502"/>
    <x v="1"/>
    <n v="1"/>
    <x v="1"/>
    <x v="1"/>
    <x v="1"/>
    <x v="0"/>
  </r>
  <r>
    <x v="6291"/>
    <n v="38521"/>
    <s v="60 months"/>
    <n v="8.4"/>
    <s v="10+ years"/>
    <n v="102369"/>
    <s v="Rent"/>
    <x v="2"/>
    <n v="766"/>
    <n v="5.7"/>
    <s v="Verified"/>
    <x v="1295"/>
    <x v="0"/>
    <n v="0"/>
    <x v="2"/>
    <x v="1"/>
    <x v="0"/>
    <x v="0"/>
  </r>
  <r>
    <x v="6292"/>
    <n v="37770"/>
    <s v="36 months"/>
    <n v="21.56"/>
    <s v="2 years"/>
    <n v="129431"/>
    <s v="Mortgage"/>
    <x v="3"/>
    <n v="620"/>
    <n v="5.2"/>
    <s v="Verified"/>
    <x v="1221"/>
    <x v="1"/>
    <n v="1"/>
    <x v="4"/>
    <x v="1"/>
    <x v="3"/>
    <x v="1"/>
  </r>
  <r>
    <x v="6293"/>
    <n v="6629"/>
    <s v="36 months"/>
    <n v="24.81"/>
    <s v="2 years"/>
    <n v="125632"/>
    <s v="Rent"/>
    <x v="3"/>
    <n v="662"/>
    <n v="37.6"/>
    <s v="Not Verified"/>
    <x v="205"/>
    <x v="1"/>
    <n v="1"/>
    <x v="0"/>
    <x v="1"/>
    <x v="3"/>
    <x v="0"/>
  </r>
  <r>
    <x v="6294"/>
    <n v="28710"/>
    <s v="36 months"/>
    <n v="21.05"/>
    <s v="5 years"/>
    <n v="47752"/>
    <s v="Mortgage"/>
    <x v="6"/>
    <n v="726"/>
    <n v="23"/>
    <s v="Verified"/>
    <x v="1930"/>
    <x v="0"/>
    <n v="0"/>
    <x v="1"/>
    <x v="2"/>
    <x v="3"/>
    <x v="0"/>
  </r>
  <r>
    <x v="6295"/>
    <n v="31328"/>
    <s v="36 months"/>
    <n v="24.86"/>
    <s v="1 year"/>
    <n v="98673"/>
    <s v="Mortgage"/>
    <x v="2"/>
    <n v="726"/>
    <n v="16"/>
    <s v="Not Verified"/>
    <x v="2064"/>
    <x v="0"/>
    <n v="0"/>
    <x v="1"/>
    <x v="0"/>
    <x v="3"/>
    <x v="0"/>
  </r>
  <r>
    <x v="6296"/>
    <n v="13278"/>
    <s v="36 months"/>
    <n v="20.190000000000001"/>
    <s v="5 years"/>
    <n v="142971"/>
    <s v="Rent"/>
    <x v="2"/>
    <n v="746"/>
    <n v="32.799999999999997"/>
    <s v="Verified"/>
    <x v="318"/>
    <x v="1"/>
    <n v="1"/>
    <x v="1"/>
    <x v="1"/>
    <x v="3"/>
    <x v="0"/>
  </r>
  <r>
    <x v="6297"/>
    <n v="9417"/>
    <s v="36 months"/>
    <n v="9.75"/>
    <s v="4 years"/>
    <n v="43012"/>
    <s v="Own"/>
    <x v="1"/>
    <n v="835"/>
    <n v="39.5"/>
    <s v="Verified"/>
    <x v="1721"/>
    <x v="0"/>
    <n v="0"/>
    <x v="2"/>
    <x v="2"/>
    <x v="0"/>
    <x v="0"/>
  </r>
  <r>
    <x v="6298"/>
    <n v="35765"/>
    <s v="36 months"/>
    <n v="14.57"/>
    <s v="6 years"/>
    <n v="142274"/>
    <s v="Rent"/>
    <x v="7"/>
    <n v="802"/>
    <n v="6.2"/>
    <s v="Not Verified"/>
    <x v="572"/>
    <x v="0"/>
    <n v="0"/>
    <x v="2"/>
    <x v="1"/>
    <x v="2"/>
    <x v="0"/>
  </r>
  <r>
    <x v="6299"/>
    <n v="9963"/>
    <s v="36 months"/>
    <n v="28.92"/>
    <s v="8 years"/>
    <n v="32708"/>
    <s v="Rent"/>
    <x v="7"/>
    <n v="673"/>
    <n v="6.3"/>
    <s v="Not Verified"/>
    <x v="1474"/>
    <x v="1"/>
    <n v="1"/>
    <x v="0"/>
    <x v="2"/>
    <x v="3"/>
    <x v="0"/>
  </r>
  <r>
    <x v="6300"/>
    <n v="38292"/>
    <s v="36 months"/>
    <n v="12.2"/>
    <s v="8 years"/>
    <n v="35051"/>
    <s v="Mortgage"/>
    <x v="0"/>
    <n v="740"/>
    <n v="34.9"/>
    <s v="Verified"/>
    <x v="1145"/>
    <x v="1"/>
    <n v="1"/>
    <x v="1"/>
    <x v="2"/>
    <x v="2"/>
    <x v="0"/>
  </r>
  <r>
    <x v="6301"/>
    <n v="26009"/>
    <s v="36 months"/>
    <n v="6.57"/>
    <s v="&lt; 1 year"/>
    <n v="47175"/>
    <s v="Rent"/>
    <x v="3"/>
    <n v="827"/>
    <n v="24.5"/>
    <s v="Not Verified"/>
    <x v="805"/>
    <x v="0"/>
    <n v="0"/>
    <x v="2"/>
    <x v="2"/>
    <x v="0"/>
    <x v="0"/>
  </r>
  <r>
    <x v="6302"/>
    <n v="28675"/>
    <s v="36 months"/>
    <n v="14.62"/>
    <s v="6 years"/>
    <n v="39335"/>
    <s v="Rent"/>
    <x v="1"/>
    <n v="847"/>
    <n v="35.9"/>
    <s v="Not Verified"/>
    <x v="280"/>
    <x v="1"/>
    <n v="1"/>
    <x v="2"/>
    <x v="2"/>
    <x v="2"/>
    <x v="0"/>
  </r>
  <r>
    <x v="6303"/>
    <n v="37175"/>
    <s v="60 months"/>
    <n v="14.16"/>
    <s v="2 years"/>
    <n v="137813"/>
    <s v="Mortgage"/>
    <x v="3"/>
    <n v="737"/>
    <n v="29.3"/>
    <s v="Not Verified"/>
    <x v="1381"/>
    <x v="0"/>
    <n v="0"/>
    <x v="1"/>
    <x v="1"/>
    <x v="2"/>
    <x v="0"/>
  </r>
  <r>
    <x v="6304"/>
    <n v="7731"/>
    <s v="60 months"/>
    <n v="16.760000000000002"/>
    <s v="3 years"/>
    <n v="75896"/>
    <s v="Own"/>
    <x v="7"/>
    <n v="649"/>
    <n v="21.5"/>
    <s v="Not Verified"/>
    <x v="1877"/>
    <x v="0"/>
    <n v="0"/>
    <x v="4"/>
    <x v="0"/>
    <x v="1"/>
    <x v="1"/>
  </r>
  <r>
    <x v="6305"/>
    <n v="12332"/>
    <s v="36 months"/>
    <n v="19.010000000000002"/>
    <s v="1 year"/>
    <n v="130214"/>
    <s v="Own"/>
    <x v="6"/>
    <n v="749"/>
    <n v="10.6"/>
    <s v="Verified"/>
    <x v="1745"/>
    <x v="0"/>
    <n v="0"/>
    <x v="1"/>
    <x v="1"/>
    <x v="1"/>
    <x v="0"/>
  </r>
  <r>
    <x v="6306"/>
    <n v="20177"/>
    <s v="36 months"/>
    <n v="29.81"/>
    <s v="&lt; 1 year"/>
    <n v="21537"/>
    <s v="Mortgage"/>
    <x v="0"/>
    <n v="840"/>
    <n v="18.600000000000001"/>
    <s v="Verified"/>
    <x v="294"/>
    <x v="1"/>
    <n v="1"/>
    <x v="2"/>
    <x v="3"/>
    <x v="3"/>
    <x v="0"/>
  </r>
  <r>
    <x v="6307"/>
    <n v="24718"/>
    <s v="60 months"/>
    <n v="23.91"/>
    <s v="9 years"/>
    <n v="121472"/>
    <s v="Rent"/>
    <x v="4"/>
    <n v="794"/>
    <n v="32.6"/>
    <s v="Not Verified"/>
    <x v="159"/>
    <x v="1"/>
    <n v="1"/>
    <x v="2"/>
    <x v="1"/>
    <x v="3"/>
    <x v="0"/>
  </r>
  <r>
    <x v="6308"/>
    <n v="3911"/>
    <s v="36 months"/>
    <n v="5.9"/>
    <s v="2 years"/>
    <n v="25687"/>
    <s v="Mortgage"/>
    <x v="1"/>
    <n v="657"/>
    <n v="13.2"/>
    <s v="Verified"/>
    <x v="1598"/>
    <x v="0"/>
    <n v="0"/>
    <x v="0"/>
    <x v="3"/>
    <x v="0"/>
    <x v="0"/>
  </r>
  <r>
    <x v="6309"/>
    <n v="19799"/>
    <s v="60 months"/>
    <n v="22.82"/>
    <s v="9 years"/>
    <n v="36352"/>
    <s v="Mortgage"/>
    <x v="0"/>
    <n v="772"/>
    <n v="29.9"/>
    <s v="Not Verified"/>
    <x v="1796"/>
    <x v="1"/>
    <n v="1"/>
    <x v="2"/>
    <x v="2"/>
    <x v="3"/>
    <x v="0"/>
  </r>
  <r>
    <x v="6310"/>
    <n v="16194"/>
    <s v="36 months"/>
    <n v="25.61"/>
    <s v="8 years"/>
    <n v="136583"/>
    <s v="Rent"/>
    <x v="2"/>
    <n v="716"/>
    <n v="13.7"/>
    <s v="Not Verified"/>
    <x v="1602"/>
    <x v="0"/>
    <n v="0"/>
    <x v="1"/>
    <x v="1"/>
    <x v="3"/>
    <x v="0"/>
  </r>
  <r>
    <x v="6311"/>
    <n v="5951"/>
    <s v="60 months"/>
    <n v="27.39"/>
    <s v="&lt; 1 year"/>
    <n v="60571"/>
    <s v="Own"/>
    <x v="5"/>
    <n v="723"/>
    <n v="21.2"/>
    <s v="Verified"/>
    <x v="373"/>
    <x v="0"/>
    <n v="0"/>
    <x v="1"/>
    <x v="0"/>
    <x v="3"/>
    <x v="0"/>
  </r>
  <r>
    <x v="6312"/>
    <n v="29333"/>
    <s v="60 months"/>
    <n v="15.6"/>
    <s v="2 years"/>
    <n v="61144"/>
    <s v="Rent"/>
    <x v="3"/>
    <n v="614"/>
    <n v="8"/>
    <s v="Verified"/>
    <x v="1894"/>
    <x v="0"/>
    <n v="0"/>
    <x v="4"/>
    <x v="0"/>
    <x v="1"/>
    <x v="1"/>
  </r>
  <r>
    <x v="6313"/>
    <n v="22673"/>
    <s v="36 months"/>
    <n v="12.84"/>
    <s v="10+ years"/>
    <n v="119760"/>
    <s v="Rent"/>
    <x v="1"/>
    <n v="740"/>
    <n v="20.9"/>
    <s v="Verified"/>
    <x v="2089"/>
    <x v="0"/>
    <n v="0"/>
    <x v="1"/>
    <x v="1"/>
    <x v="2"/>
    <x v="0"/>
  </r>
  <r>
    <x v="6314"/>
    <n v="6565"/>
    <s v="36 months"/>
    <n v="25.98"/>
    <s v="4 years"/>
    <n v="119798"/>
    <s v="Rent"/>
    <x v="3"/>
    <n v="658"/>
    <n v="26.4"/>
    <s v="Verified"/>
    <x v="1016"/>
    <x v="1"/>
    <n v="1"/>
    <x v="0"/>
    <x v="1"/>
    <x v="3"/>
    <x v="0"/>
  </r>
  <r>
    <x v="6315"/>
    <n v="23821"/>
    <s v="36 months"/>
    <n v="24.44"/>
    <s v="2 years"/>
    <n v="90596"/>
    <s v="Own"/>
    <x v="0"/>
    <n v="706"/>
    <n v="24.7"/>
    <s v="Verified"/>
    <x v="13"/>
    <x v="0"/>
    <n v="0"/>
    <x v="1"/>
    <x v="0"/>
    <x v="3"/>
    <x v="0"/>
  </r>
  <r>
    <x v="6316"/>
    <n v="26494"/>
    <s v="36 months"/>
    <n v="18.399999999999999"/>
    <s v="3 years"/>
    <n v="78492"/>
    <s v="Mortgage"/>
    <x v="7"/>
    <n v="583"/>
    <n v="19.2"/>
    <s v="Not Verified"/>
    <x v="755"/>
    <x v="1"/>
    <n v="1"/>
    <x v="3"/>
    <x v="0"/>
    <x v="1"/>
    <x v="1"/>
  </r>
  <r>
    <x v="6317"/>
    <n v="34941"/>
    <s v="36 months"/>
    <n v="7.95"/>
    <s v="3 years"/>
    <n v="113517"/>
    <s v="Own"/>
    <x v="1"/>
    <n v="765"/>
    <n v="17.899999999999999"/>
    <s v="Not Verified"/>
    <x v="1090"/>
    <x v="0"/>
    <n v="0"/>
    <x v="2"/>
    <x v="1"/>
    <x v="0"/>
    <x v="0"/>
  </r>
  <r>
    <x v="6318"/>
    <n v="9624"/>
    <s v="36 months"/>
    <n v="21.29"/>
    <s v="&lt; 1 year"/>
    <n v="29479"/>
    <s v="Mortgage"/>
    <x v="1"/>
    <n v="641"/>
    <n v="14.6"/>
    <s v="Not Verified"/>
    <x v="2083"/>
    <x v="1"/>
    <n v="1"/>
    <x v="4"/>
    <x v="3"/>
    <x v="3"/>
    <x v="1"/>
  </r>
  <r>
    <x v="6319"/>
    <n v="1835"/>
    <s v="36 months"/>
    <n v="6.64"/>
    <s v="5 years"/>
    <n v="115059"/>
    <s v="Rent"/>
    <x v="4"/>
    <n v="702"/>
    <n v="31.8"/>
    <s v="Verified"/>
    <x v="1800"/>
    <x v="0"/>
    <n v="0"/>
    <x v="1"/>
    <x v="1"/>
    <x v="0"/>
    <x v="0"/>
  </r>
  <r>
    <x v="6320"/>
    <n v="19646"/>
    <s v="36 months"/>
    <n v="7.51"/>
    <s v="10+ years"/>
    <n v="46814"/>
    <s v="Rent"/>
    <x v="3"/>
    <n v="807"/>
    <n v="32.4"/>
    <s v="Not Verified"/>
    <x v="216"/>
    <x v="0"/>
    <n v="0"/>
    <x v="2"/>
    <x v="2"/>
    <x v="0"/>
    <x v="0"/>
  </r>
  <r>
    <x v="6321"/>
    <n v="12824"/>
    <s v="60 months"/>
    <n v="13.28"/>
    <s v="6 years"/>
    <n v="30065"/>
    <s v="Mortgage"/>
    <x v="5"/>
    <n v="762"/>
    <n v="21.9"/>
    <s v="Not Verified"/>
    <x v="240"/>
    <x v="0"/>
    <n v="0"/>
    <x v="2"/>
    <x v="2"/>
    <x v="2"/>
    <x v="0"/>
  </r>
  <r>
    <x v="6322"/>
    <n v="38335"/>
    <s v="36 months"/>
    <n v="14.28"/>
    <s v="6 years"/>
    <n v="120054"/>
    <s v="Mortgage"/>
    <x v="0"/>
    <n v="710"/>
    <n v="18.399999999999999"/>
    <s v="Verified"/>
    <x v="1688"/>
    <x v="0"/>
    <n v="0"/>
    <x v="1"/>
    <x v="1"/>
    <x v="2"/>
    <x v="0"/>
  </r>
  <r>
    <x v="6323"/>
    <n v="4815"/>
    <s v="36 months"/>
    <n v="16.55"/>
    <s v="5 years"/>
    <n v="45820"/>
    <s v="Rent"/>
    <x v="4"/>
    <n v="736"/>
    <n v="27.3"/>
    <s v="Not Verified"/>
    <x v="1324"/>
    <x v="0"/>
    <n v="0"/>
    <x v="1"/>
    <x v="2"/>
    <x v="1"/>
    <x v="0"/>
  </r>
  <r>
    <x v="6324"/>
    <n v="3429"/>
    <s v="36 months"/>
    <n v="13.48"/>
    <s v="6 years"/>
    <n v="30438"/>
    <s v="Own"/>
    <x v="7"/>
    <n v="765"/>
    <n v="24.5"/>
    <s v="Verified"/>
    <x v="1172"/>
    <x v="0"/>
    <n v="0"/>
    <x v="2"/>
    <x v="2"/>
    <x v="2"/>
    <x v="0"/>
  </r>
  <r>
    <x v="6325"/>
    <n v="3607"/>
    <s v="36 months"/>
    <n v="5.84"/>
    <s v="2 years"/>
    <n v="42871"/>
    <s v="Rent"/>
    <x v="1"/>
    <n v="814"/>
    <n v="28.4"/>
    <s v="Not Verified"/>
    <x v="65"/>
    <x v="0"/>
    <n v="0"/>
    <x v="2"/>
    <x v="2"/>
    <x v="0"/>
    <x v="0"/>
  </r>
  <r>
    <x v="6326"/>
    <n v="26650"/>
    <s v="36 months"/>
    <n v="8.94"/>
    <s v="4 years"/>
    <n v="69325"/>
    <s v="Rent"/>
    <x v="4"/>
    <n v="728"/>
    <n v="15.7"/>
    <s v="Verified"/>
    <x v="1051"/>
    <x v="0"/>
    <n v="0"/>
    <x v="1"/>
    <x v="0"/>
    <x v="0"/>
    <x v="0"/>
  </r>
  <r>
    <x v="6327"/>
    <n v="39698"/>
    <s v="60 months"/>
    <n v="7.88"/>
    <s v="6 years"/>
    <n v="122616"/>
    <s v="Mortgage"/>
    <x v="4"/>
    <n v="622"/>
    <n v="32.6"/>
    <s v="Not Verified"/>
    <x v="1516"/>
    <x v="1"/>
    <n v="1"/>
    <x v="4"/>
    <x v="1"/>
    <x v="0"/>
    <x v="0"/>
  </r>
  <r>
    <x v="6328"/>
    <n v="33353"/>
    <s v="36 months"/>
    <n v="15.78"/>
    <s v="9 years"/>
    <n v="39661"/>
    <s v="Mortgage"/>
    <x v="3"/>
    <n v="583"/>
    <n v="16.100000000000001"/>
    <s v="Verified"/>
    <x v="1643"/>
    <x v="1"/>
    <n v="1"/>
    <x v="3"/>
    <x v="2"/>
    <x v="1"/>
    <x v="1"/>
  </r>
  <r>
    <x v="6329"/>
    <n v="37790"/>
    <s v="36 months"/>
    <n v="10.3"/>
    <s v="4 years"/>
    <n v="103941"/>
    <s v="Rent"/>
    <x v="5"/>
    <n v="777"/>
    <n v="19.7"/>
    <s v="Verified"/>
    <x v="243"/>
    <x v="0"/>
    <n v="0"/>
    <x v="2"/>
    <x v="1"/>
    <x v="2"/>
    <x v="0"/>
  </r>
  <r>
    <x v="6330"/>
    <n v="12991"/>
    <s v="36 months"/>
    <n v="12.34"/>
    <s v="9 years"/>
    <n v="74850"/>
    <s v="Rent"/>
    <x v="6"/>
    <n v="585"/>
    <n v="9.6"/>
    <s v="Verified"/>
    <x v="657"/>
    <x v="0"/>
    <n v="0"/>
    <x v="3"/>
    <x v="0"/>
    <x v="2"/>
    <x v="0"/>
  </r>
  <r>
    <x v="6331"/>
    <n v="22168"/>
    <s v="36 months"/>
    <n v="16.79"/>
    <s v="1 year"/>
    <n v="21396"/>
    <s v="Rent"/>
    <x v="7"/>
    <n v="729"/>
    <n v="34.9"/>
    <s v="Not Verified"/>
    <x v="1120"/>
    <x v="1"/>
    <n v="1"/>
    <x v="1"/>
    <x v="3"/>
    <x v="1"/>
    <x v="0"/>
  </r>
  <r>
    <x v="6332"/>
    <n v="32099"/>
    <s v="60 months"/>
    <n v="10.89"/>
    <s v="5 years"/>
    <n v="20173"/>
    <s v="Mortgage"/>
    <x v="5"/>
    <n v="743"/>
    <n v="27.5"/>
    <s v="Not Verified"/>
    <x v="1071"/>
    <x v="1"/>
    <n v="1"/>
    <x v="1"/>
    <x v="3"/>
    <x v="2"/>
    <x v="0"/>
  </r>
  <r>
    <x v="6333"/>
    <n v="36919"/>
    <s v="36 months"/>
    <n v="11.15"/>
    <s v="6 years"/>
    <n v="140909"/>
    <s v="Rent"/>
    <x v="5"/>
    <n v="757"/>
    <n v="13.2"/>
    <s v="Verified"/>
    <x v="1521"/>
    <x v="0"/>
    <n v="0"/>
    <x v="2"/>
    <x v="1"/>
    <x v="2"/>
    <x v="0"/>
  </r>
  <r>
    <x v="6334"/>
    <n v="32416"/>
    <s v="36 months"/>
    <n v="25.83"/>
    <s v="10+ years"/>
    <n v="64354"/>
    <s v="Mortgage"/>
    <x v="5"/>
    <n v="637"/>
    <n v="34.799999999999997"/>
    <s v="Verified"/>
    <x v="8"/>
    <x v="1"/>
    <n v="1"/>
    <x v="4"/>
    <x v="0"/>
    <x v="3"/>
    <x v="1"/>
  </r>
  <r>
    <x v="6335"/>
    <n v="6580"/>
    <s v="36 months"/>
    <n v="18.7"/>
    <s v="1 year"/>
    <n v="35913"/>
    <s v="Mortgage"/>
    <x v="6"/>
    <n v="778"/>
    <n v="29.7"/>
    <s v="Verified"/>
    <x v="2090"/>
    <x v="1"/>
    <n v="1"/>
    <x v="2"/>
    <x v="2"/>
    <x v="1"/>
    <x v="0"/>
  </r>
  <r>
    <x v="6336"/>
    <n v="8054"/>
    <s v="60 months"/>
    <n v="26.42"/>
    <s v="9 years"/>
    <n v="79967"/>
    <s v="Rent"/>
    <x v="6"/>
    <n v="666"/>
    <n v="20.5"/>
    <s v="Not Verified"/>
    <x v="1965"/>
    <x v="0"/>
    <n v="0"/>
    <x v="0"/>
    <x v="0"/>
    <x v="3"/>
    <x v="0"/>
  </r>
  <r>
    <x v="6337"/>
    <n v="25090"/>
    <s v="36 months"/>
    <n v="17.86"/>
    <s v="7 years"/>
    <n v="109471"/>
    <s v="Mortgage"/>
    <x v="1"/>
    <n v="758"/>
    <n v="39.6"/>
    <s v="Not Verified"/>
    <x v="2091"/>
    <x v="0"/>
    <n v="0"/>
    <x v="2"/>
    <x v="1"/>
    <x v="1"/>
    <x v="0"/>
  </r>
  <r>
    <x v="6338"/>
    <n v="16823"/>
    <s v="60 months"/>
    <n v="27.73"/>
    <s v="4 years"/>
    <n v="96616"/>
    <s v="Own"/>
    <x v="0"/>
    <n v="657"/>
    <n v="16.8"/>
    <s v="Verified"/>
    <x v="2092"/>
    <x v="0"/>
    <n v="0"/>
    <x v="0"/>
    <x v="0"/>
    <x v="3"/>
    <x v="0"/>
  </r>
  <r>
    <x v="6339"/>
    <n v="38341"/>
    <s v="36 months"/>
    <n v="11.37"/>
    <s v="10+ years"/>
    <n v="133076"/>
    <s v="Rent"/>
    <x v="0"/>
    <n v="626"/>
    <n v="8.5"/>
    <s v="Verified"/>
    <x v="188"/>
    <x v="0"/>
    <n v="0"/>
    <x v="4"/>
    <x v="1"/>
    <x v="2"/>
    <x v="0"/>
  </r>
  <r>
    <x v="6340"/>
    <n v="16339"/>
    <s v="36 months"/>
    <n v="20.420000000000002"/>
    <s v="7 years"/>
    <n v="120550"/>
    <s v="Rent"/>
    <x v="3"/>
    <n v="713"/>
    <n v="30.7"/>
    <s v="Verified"/>
    <x v="1278"/>
    <x v="1"/>
    <n v="1"/>
    <x v="1"/>
    <x v="1"/>
    <x v="3"/>
    <x v="0"/>
  </r>
  <r>
    <x v="6341"/>
    <n v="4491"/>
    <s v="36 months"/>
    <n v="17.579999999999998"/>
    <s v="2 years"/>
    <n v="141433"/>
    <s v="Mortgage"/>
    <x v="7"/>
    <n v="732"/>
    <n v="31.5"/>
    <s v="Verified"/>
    <x v="1396"/>
    <x v="0"/>
    <n v="0"/>
    <x v="1"/>
    <x v="1"/>
    <x v="1"/>
    <x v="0"/>
  </r>
  <r>
    <x v="6342"/>
    <n v="1706"/>
    <s v="36 months"/>
    <n v="27.97"/>
    <s v="1 year"/>
    <n v="104998"/>
    <s v="Rent"/>
    <x v="2"/>
    <n v="848"/>
    <n v="7.1"/>
    <s v="Not Verified"/>
    <x v="213"/>
    <x v="0"/>
    <n v="0"/>
    <x v="2"/>
    <x v="1"/>
    <x v="3"/>
    <x v="0"/>
  </r>
  <r>
    <x v="6343"/>
    <n v="32957"/>
    <s v="36 months"/>
    <n v="15.46"/>
    <s v="6 years"/>
    <n v="82726"/>
    <s v="Mortgage"/>
    <x v="7"/>
    <n v="694"/>
    <n v="33.700000000000003"/>
    <s v="Verified"/>
    <x v="1325"/>
    <x v="0"/>
    <n v="0"/>
    <x v="0"/>
    <x v="0"/>
    <x v="1"/>
    <x v="0"/>
  </r>
  <r>
    <x v="6344"/>
    <n v="16728"/>
    <s v="36 months"/>
    <n v="26.37"/>
    <s v="4 years"/>
    <n v="137739"/>
    <s v="Rent"/>
    <x v="6"/>
    <n v="632"/>
    <n v="32.200000000000003"/>
    <s v="Verified"/>
    <x v="2093"/>
    <x v="1"/>
    <n v="1"/>
    <x v="4"/>
    <x v="1"/>
    <x v="3"/>
    <x v="1"/>
  </r>
  <r>
    <x v="6345"/>
    <n v="7997"/>
    <s v="36 months"/>
    <n v="19.100000000000001"/>
    <s v="4 years"/>
    <n v="73881"/>
    <s v="Rent"/>
    <x v="6"/>
    <n v="821"/>
    <n v="37.5"/>
    <s v="Not Verified"/>
    <x v="1266"/>
    <x v="1"/>
    <n v="1"/>
    <x v="2"/>
    <x v="0"/>
    <x v="1"/>
    <x v="0"/>
  </r>
  <r>
    <x v="6346"/>
    <n v="39001"/>
    <s v="60 months"/>
    <n v="22.71"/>
    <s v="7 years"/>
    <n v="120003"/>
    <s v="Mortgage"/>
    <x v="6"/>
    <n v="646"/>
    <n v="9.1"/>
    <s v="Not Verified"/>
    <x v="601"/>
    <x v="1"/>
    <n v="1"/>
    <x v="4"/>
    <x v="1"/>
    <x v="3"/>
    <x v="1"/>
  </r>
  <r>
    <x v="6347"/>
    <n v="39523"/>
    <s v="36 months"/>
    <n v="27.17"/>
    <s v="8 years"/>
    <n v="100499"/>
    <s v="Mortgage"/>
    <x v="3"/>
    <n v="762"/>
    <n v="26"/>
    <s v="Not Verified"/>
    <x v="1018"/>
    <x v="1"/>
    <n v="1"/>
    <x v="2"/>
    <x v="1"/>
    <x v="3"/>
    <x v="0"/>
  </r>
  <r>
    <x v="6348"/>
    <n v="26163"/>
    <s v="36 months"/>
    <n v="29.92"/>
    <s v="7 years"/>
    <n v="75820"/>
    <s v="Rent"/>
    <x v="1"/>
    <n v="810"/>
    <n v="12.7"/>
    <s v="Verified"/>
    <x v="25"/>
    <x v="0"/>
    <n v="0"/>
    <x v="2"/>
    <x v="0"/>
    <x v="3"/>
    <x v="0"/>
  </r>
  <r>
    <x v="6349"/>
    <n v="18718"/>
    <s v="36 months"/>
    <n v="23.28"/>
    <s v="9 years"/>
    <n v="143842"/>
    <s v="Rent"/>
    <x v="5"/>
    <n v="742"/>
    <n v="19"/>
    <s v="Verified"/>
    <x v="679"/>
    <x v="0"/>
    <n v="0"/>
    <x v="1"/>
    <x v="1"/>
    <x v="3"/>
    <x v="0"/>
  </r>
  <r>
    <x v="6350"/>
    <n v="22972"/>
    <s v="36 months"/>
    <n v="12.86"/>
    <s v="1 year"/>
    <n v="39475"/>
    <s v="Own"/>
    <x v="6"/>
    <n v="683"/>
    <n v="14.3"/>
    <s v="Not Verified"/>
    <x v="1635"/>
    <x v="0"/>
    <n v="0"/>
    <x v="0"/>
    <x v="2"/>
    <x v="2"/>
    <x v="0"/>
  </r>
  <r>
    <x v="6351"/>
    <n v="19231"/>
    <s v="36 months"/>
    <n v="12.48"/>
    <s v="9 years"/>
    <n v="105704"/>
    <s v="Rent"/>
    <x v="5"/>
    <n v="742"/>
    <n v="20.7"/>
    <s v="Not Verified"/>
    <x v="2056"/>
    <x v="0"/>
    <n v="0"/>
    <x v="1"/>
    <x v="1"/>
    <x v="2"/>
    <x v="0"/>
  </r>
  <r>
    <x v="6352"/>
    <n v="13126"/>
    <s v="36 months"/>
    <n v="12.73"/>
    <s v="10+ years"/>
    <n v="87380"/>
    <s v="Mortgage"/>
    <x v="5"/>
    <n v="608"/>
    <n v="9"/>
    <s v="Not Verified"/>
    <x v="2034"/>
    <x v="0"/>
    <n v="0"/>
    <x v="4"/>
    <x v="0"/>
    <x v="2"/>
    <x v="0"/>
  </r>
  <r>
    <x v="6353"/>
    <n v="24595"/>
    <s v="36 months"/>
    <n v="7.45"/>
    <s v="6 years"/>
    <n v="59165"/>
    <s v="Rent"/>
    <x v="7"/>
    <n v="654"/>
    <n v="15.6"/>
    <s v="Verified"/>
    <x v="809"/>
    <x v="0"/>
    <n v="0"/>
    <x v="0"/>
    <x v="2"/>
    <x v="0"/>
    <x v="0"/>
  </r>
  <r>
    <x v="6354"/>
    <n v="13118"/>
    <s v="36 months"/>
    <n v="6.34"/>
    <s v="10+ years"/>
    <n v="131189"/>
    <s v="Mortgage"/>
    <x v="1"/>
    <n v="691"/>
    <n v="7.5"/>
    <s v="Not Verified"/>
    <x v="1358"/>
    <x v="0"/>
    <n v="0"/>
    <x v="0"/>
    <x v="1"/>
    <x v="0"/>
    <x v="0"/>
  </r>
  <r>
    <x v="6355"/>
    <n v="4317"/>
    <s v="36 months"/>
    <n v="19.52"/>
    <s v="4 years"/>
    <n v="137939"/>
    <s v="Own"/>
    <x v="4"/>
    <n v="827"/>
    <n v="22.2"/>
    <s v="Verified"/>
    <x v="2053"/>
    <x v="0"/>
    <n v="0"/>
    <x v="2"/>
    <x v="1"/>
    <x v="1"/>
    <x v="0"/>
  </r>
  <r>
    <x v="6356"/>
    <n v="16504"/>
    <s v="60 months"/>
    <n v="25.26"/>
    <s v="6 years"/>
    <n v="134412"/>
    <s v="Rent"/>
    <x v="0"/>
    <n v="825"/>
    <n v="15.4"/>
    <s v="Verified"/>
    <x v="307"/>
    <x v="0"/>
    <n v="0"/>
    <x v="2"/>
    <x v="1"/>
    <x v="3"/>
    <x v="0"/>
  </r>
  <r>
    <x v="6357"/>
    <n v="4057"/>
    <s v="36 months"/>
    <n v="5.9"/>
    <s v="2 years"/>
    <n v="125824"/>
    <s v="Rent"/>
    <x v="0"/>
    <n v="637"/>
    <n v="25.7"/>
    <s v="Verified"/>
    <x v="1155"/>
    <x v="1"/>
    <n v="1"/>
    <x v="4"/>
    <x v="1"/>
    <x v="0"/>
    <x v="0"/>
  </r>
  <r>
    <x v="6358"/>
    <n v="27660"/>
    <s v="36 months"/>
    <n v="19.170000000000002"/>
    <s v="3 years"/>
    <n v="149596"/>
    <s v="Rent"/>
    <x v="1"/>
    <n v="719"/>
    <n v="21"/>
    <s v="Not Verified"/>
    <x v="1231"/>
    <x v="0"/>
    <n v="0"/>
    <x v="1"/>
    <x v="1"/>
    <x v="1"/>
    <x v="0"/>
  </r>
  <r>
    <x v="6359"/>
    <n v="38196"/>
    <s v="60 months"/>
    <n v="14.29"/>
    <s v="6 years"/>
    <n v="29942"/>
    <s v="Rent"/>
    <x v="7"/>
    <n v="822"/>
    <n v="13.5"/>
    <s v="Verified"/>
    <x v="1040"/>
    <x v="0"/>
    <n v="0"/>
    <x v="2"/>
    <x v="3"/>
    <x v="2"/>
    <x v="0"/>
  </r>
  <r>
    <x v="6360"/>
    <n v="1402"/>
    <s v="36 months"/>
    <n v="27.31"/>
    <s v="1 year"/>
    <n v="53660"/>
    <s v="Mortgage"/>
    <x v="3"/>
    <n v="829"/>
    <n v="8.6"/>
    <s v="Not Verified"/>
    <x v="1674"/>
    <x v="0"/>
    <n v="0"/>
    <x v="2"/>
    <x v="2"/>
    <x v="3"/>
    <x v="0"/>
  </r>
  <r>
    <x v="6361"/>
    <n v="9605"/>
    <s v="36 months"/>
    <n v="8.6300000000000008"/>
    <s v="1 year"/>
    <n v="28406"/>
    <s v="Rent"/>
    <x v="7"/>
    <n v="709"/>
    <n v="31.4"/>
    <s v="Verified"/>
    <x v="1722"/>
    <x v="1"/>
    <n v="1"/>
    <x v="1"/>
    <x v="3"/>
    <x v="0"/>
    <x v="0"/>
  </r>
  <r>
    <x v="6362"/>
    <n v="16761"/>
    <s v="36 months"/>
    <n v="19.09"/>
    <s v="&lt; 1 year"/>
    <n v="105349"/>
    <s v="Own"/>
    <x v="6"/>
    <n v="704"/>
    <n v="27.2"/>
    <s v="Verified"/>
    <x v="890"/>
    <x v="1"/>
    <n v="1"/>
    <x v="1"/>
    <x v="1"/>
    <x v="1"/>
    <x v="0"/>
  </r>
  <r>
    <x v="6363"/>
    <n v="28043"/>
    <s v="60 months"/>
    <n v="29.27"/>
    <s v="&lt; 1 year"/>
    <n v="33171"/>
    <s v="Own"/>
    <x v="6"/>
    <n v="843"/>
    <n v="6.2"/>
    <s v="Not Verified"/>
    <x v="1100"/>
    <x v="1"/>
    <n v="1"/>
    <x v="2"/>
    <x v="2"/>
    <x v="3"/>
    <x v="0"/>
  </r>
  <r>
    <x v="6364"/>
    <n v="34635"/>
    <s v="60 months"/>
    <n v="13.63"/>
    <s v="&lt; 1 year"/>
    <n v="108665"/>
    <s v="Rent"/>
    <x v="6"/>
    <n v="780"/>
    <n v="39.6"/>
    <s v="Verified"/>
    <x v="389"/>
    <x v="0"/>
    <n v="0"/>
    <x v="2"/>
    <x v="1"/>
    <x v="2"/>
    <x v="0"/>
  </r>
  <r>
    <x v="6365"/>
    <n v="14779"/>
    <s v="60 months"/>
    <n v="23.54"/>
    <s v="5 years"/>
    <n v="115839"/>
    <s v="Rent"/>
    <x v="5"/>
    <n v="767"/>
    <n v="27.5"/>
    <s v="Not Verified"/>
    <x v="1045"/>
    <x v="1"/>
    <n v="1"/>
    <x v="2"/>
    <x v="1"/>
    <x v="3"/>
    <x v="0"/>
  </r>
  <r>
    <x v="6366"/>
    <n v="16155"/>
    <s v="36 months"/>
    <n v="27.06"/>
    <s v="4 years"/>
    <n v="105564"/>
    <s v="Mortgage"/>
    <x v="5"/>
    <n v="623"/>
    <n v="12.3"/>
    <s v="Verified"/>
    <x v="351"/>
    <x v="1"/>
    <n v="1"/>
    <x v="4"/>
    <x v="1"/>
    <x v="3"/>
    <x v="1"/>
  </r>
  <r>
    <x v="6367"/>
    <n v="34132"/>
    <s v="36 months"/>
    <n v="9.66"/>
    <s v="9 years"/>
    <n v="112727"/>
    <s v="Rent"/>
    <x v="6"/>
    <n v="589"/>
    <n v="34.4"/>
    <s v="Verified"/>
    <x v="1986"/>
    <x v="1"/>
    <n v="1"/>
    <x v="3"/>
    <x v="1"/>
    <x v="0"/>
    <x v="0"/>
  </r>
  <r>
    <x v="6368"/>
    <n v="24851"/>
    <s v="36 months"/>
    <n v="29.81"/>
    <s v="7 years"/>
    <n v="107259"/>
    <s v="Own"/>
    <x v="1"/>
    <n v="584"/>
    <n v="35.9"/>
    <s v="Not Verified"/>
    <x v="1012"/>
    <x v="1"/>
    <n v="1"/>
    <x v="3"/>
    <x v="1"/>
    <x v="3"/>
    <x v="1"/>
  </r>
  <r>
    <x v="6369"/>
    <n v="16366"/>
    <s v="36 months"/>
    <n v="25.23"/>
    <s v="4 years"/>
    <n v="102525"/>
    <s v="Rent"/>
    <x v="5"/>
    <n v="754"/>
    <n v="25.1"/>
    <s v="Not Verified"/>
    <x v="343"/>
    <x v="1"/>
    <n v="1"/>
    <x v="2"/>
    <x v="1"/>
    <x v="3"/>
    <x v="0"/>
  </r>
  <r>
    <x v="6370"/>
    <n v="29408"/>
    <s v="60 months"/>
    <n v="8.44"/>
    <s v="&lt; 1 year"/>
    <n v="77895"/>
    <s v="Rent"/>
    <x v="7"/>
    <n v="738"/>
    <n v="36"/>
    <s v="Verified"/>
    <x v="1954"/>
    <x v="0"/>
    <n v="0"/>
    <x v="1"/>
    <x v="0"/>
    <x v="0"/>
    <x v="0"/>
  </r>
  <r>
    <x v="6371"/>
    <n v="7571"/>
    <s v="36 months"/>
    <n v="12.77"/>
    <s v="7 years"/>
    <n v="132976"/>
    <s v="Rent"/>
    <x v="6"/>
    <n v="823"/>
    <n v="6"/>
    <s v="Verified"/>
    <x v="1435"/>
    <x v="0"/>
    <n v="0"/>
    <x v="2"/>
    <x v="1"/>
    <x v="2"/>
    <x v="0"/>
  </r>
  <r>
    <x v="6372"/>
    <n v="15017"/>
    <s v="36 months"/>
    <n v="20.62"/>
    <s v="5 years"/>
    <n v="73566"/>
    <s v="Rent"/>
    <x v="0"/>
    <n v="608"/>
    <n v="38.1"/>
    <s v="Verified"/>
    <x v="1589"/>
    <x v="1"/>
    <n v="1"/>
    <x v="4"/>
    <x v="0"/>
    <x v="3"/>
    <x v="1"/>
  </r>
  <r>
    <x v="6373"/>
    <n v="5150"/>
    <s v="60 months"/>
    <n v="27.12"/>
    <s v="7 years"/>
    <n v="36312"/>
    <s v="Mortgage"/>
    <x v="0"/>
    <n v="733"/>
    <n v="7"/>
    <s v="Not Verified"/>
    <x v="1316"/>
    <x v="1"/>
    <n v="1"/>
    <x v="1"/>
    <x v="2"/>
    <x v="3"/>
    <x v="0"/>
  </r>
  <r>
    <x v="6374"/>
    <n v="20423"/>
    <s v="60 months"/>
    <n v="9.8699999999999992"/>
    <s v="1 year"/>
    <n v="118039"/>
    <s v="Rent"/>
    <x v="3"/>
    <n v="674"/>
    <n v="27.5"/>
    <s v="Not Verified"/>
    <x v="756"/>
    <x v="0"/>
    <n v="0"/>
    <x v="0"/>
    <x v="1"/>
    <x v="0"/>
    <x v="0"/>
  </r>
  <r>
    <x v="6375"/>
    <n v="5137"/>
    <s v="36 months"/>
    <n v="23.28"/>
    <s v="9 years"/>
    <n v="71665"/>
    <s v="Rent"/>
    <x v="2"/>
    <n v="581"/>
    <n v="17.100000000000001"/>
    <s v="Verified"/>
    <x v="624"/>
    <x v="1"/>
    <n v="1"/>
    <x v="3"/>
    <x v="0"/>
    <x v="3"/>
    <x v="1"/>
  </r>
  <r>
    <x v="6376"/>
    <n v="30992"/>
    <s v="36 months"/>
    <n v="11.77"/>
    <s v="7 years"/>
    <n v="49400"/>
    <s v="Own"/>
    <x v="5"/>
    <n v="671"/>
    <n v="6.4"/>
    <s v="Verified"/>
    <x v="158"/>
    <x v="0"/>
    <n v="0"/>
    <x v="0"/>
    <x v="2"/>
    <x v="2"/>
    <x v="0"/>
  </r>
  <r>
    <x v="6377"/>
    <n v="29902"/>
    <s v="36 months"/>
    <n v="25.14"/>
    <s v="5 years"/>
    <n v="125347"/>
    <s v="Rent"/>
    <x v="3"/>
    <n v="635"/>
    <n v="37.5"/>
    <s v="Not Verified"/>
    <x v="1678"/>
    <x v="1"/>
    <n v="1"/>
    <x v="4"/>
    <x v="1"/>
    <x v="3"/>
    <x v="1"/>
  </r>
  <r>
    <x v="6378"/>
    <n v="14833"/>
    <s v="36 months"/>
    <n v="22.09"/>
    <s v="&lt; 1 year"/>
    <n v="37561"/>
    <s v="Rent"/>
    <x v="0"/>
    <n v="815"/>
    <n v="9.6999999999999993"/>
    <s v="Verified"/>
    <x v="1346"/>
    <x v="1"/>
    <n v="1"/>
    <x v="2"/>
    <x v="2"/>
    <x v="3"/>
    <x v="0"/>
  </r>
  <r>
    <x v="6379"/>
    <n v="2381"/>
    <s v="36 months"/>
    <n v="18.07"/>
    <s v="&lt; 1 year"/>
    <n v="65406"/>
    <s v="Mortgage"/>
    <x v="6"/>
    <n v="594"/>
    <n v="34.9"/>
    <s v="Verified"/>
    <x v="288"/>
    <x v="1"/>
    <n v="1"/>
    <x v="3"/>
    <x v="0"/>
    <x v="1"/>
    <x v="1"/>
  </r>
  <r>
    <x v="6380"/>
    <n v="9154"/>
    <s v="36 months"/>
    <n v="21.25"/>
    <s v="9 years"/>
    <n v="107101"/>
    <s v="Rent"/>
    <x v="1"/>
    <n v="664"/>
    <n v="16.600000000000001"/>
    <s v="Verified"/>
    <x v="771"/>
    <x v="0"/>
    <n v="0"/>
    <x v="0"/>
    <x v="1"/>
    <x v="3"/>
    <x v="0"/>
  </r>
  <r>
    <x v="6381"/>
    <n v="35235"/>
    <s v="60 months"/>
    <n v="26.91"/>
    <s v="4 years"/>
    <n v="103403"/>
    <s v="Mortgage"/>
    <x v="0"/>
    <n v="833"/>
    <n v="30.9"/>
    <s v="Not Verified"/>
    <x v="1920"/>
    <x v="1"/>
    <n v="1"/>
    <x v="2"/>
    <x v="1"/>
    <x v="3"/>
    <x v="0"/>
  </r>
  <r>
    <x v="6382"/>
    <n v="14439"/>
    <s v="36 months"/>
    <n v="14.66"/>
    <s v="6 years"/>
    <n v="49621"/>
    <s v="Rent"/>
    <x v="7"/>
    <n v="800"/>
    <n v="13.9"/>
    <s v="Not Verified"/>
    <x v="1952"/>
    <x v="0"/>
    <n v="0"/>
    <x v="2"/>
    <x v="2"/>
    <x v="2"/>
    <x v="0"/>
  </r>
  <r>
    <x v="6383"/>
    <n v="20122"/>
    <s v="36 months"/>
    <n v="24.23"/>
    <s v="3 years"/>
    <n v="72463"/>
    <s v="Rent"/>
    <x v="5"/>
    <n v="828"/>
    <n v="25.4"/>
    <s v="Verified"/>
    <x v="1692"/>
    <x v="1"/>
    <n v="1"/>
    <x v="2"/>
    <x v="0"/>
    <x v="3"/>
    <x v="0"/>
  </r>
  <r>
    <x v="6384"/>
    <n v="24956"/>
    <s v="36 months"/>
    <n v="8.9700000000000006"/>
    <s v="9 years"/>
    <n v="106205"/>
    <s v="Mortgage"/>
    <x v="0"/>
    <n v="624"/>
    <n v="33"/>
    <s v="Verified"/>
    <x v="1219"/>
    <x v="1"/>
    <n v="1"/>
    <x v="4"/>
    <x v="1"/>
    <x v="0"/>
    <x v="0"/>
  </r>
  <r>
    <x v="6385"/>
    <n v="18264"/>
    <s v="36 months"/>
    <n v="22.53"/>
    <s v="4 years"/>
    <n v="109233"/>
    <s v="Mortgage"/>
    <x v="5"/>
    <n v="599"/>
    <n v="24.8"/>
    <s v="Verified"/>
    <x v="1622"/>
    <x v="1"/>
    <n v="1"/>
    <x v="3"/>
    <x v="1"/>
    <x v="3"/>
    <x v="1"/>
  </r>
  <r>
    <x v="6386"/>
    <n v="4149"/>
    <s v="36 months"/>
    <n v="23.77"/>
    <s v="9 years"/>
    <n v="29737"/>
    <s v="Rent"/>
    <x v="7"/>
    <n v="703"/>
    <n v="15.7"/>
    <s v="Verified"/>
    <x v="574"/>
    <x v="1"/>
    <n v="1"/>
    <x v="1"/>
    <x v="3"/>
    <x v="3"/>
    <x v="0"/>
  </r>
  <r>
    <x v="6387"/>
    <n v="25660"/>
    <s v="60 months"/>
    <n v="16.07"/>
    <s v="2 years"/>
    <n v="52035"/>
    <s v="Own"/>
    <x v="0"/>
    <n v="725"/>
    <n v="13.2"/>
    <s v="Verified"/>
    <x v="1360"/>
    <x v="0"/>
    <n v="0"/>
    <x v="1"/>
    <x v="2"/>
    <x v="1"/>
    <x v="0"/>
  </r>
  <r>
    <x v="6388"/>
    <n v="21528"/>
    <s v="60 months"/>
    <n v="24.84"/>
    <s v="1 year"/>
    <n v="132257"/>
    <s v="Rent"/>
    <x v="2"/>
    <n v="809"/>
    <n v="11.1"/>
    <s v="Verified"/>
    <x v="1362"/>
    <x v="0"/>
    <n v="0"/>
    <x v="2"/>
    <x v="1"/>
    <x v="3"/>
    <x v="0"/>
  </r>
  <r>
    <x v="6389"/>
    <n v="2168"/>
    <s v="36 months"/>
    <n v="18.93"/>
    <s v="1 year"/>
    <n v="133723"/>
    <s v="Own"/>
    <x v="6"/>
    <n v="640"/>
    <n v="34.4"/>
    <s v="Verified"/>
    <x v="1847"/>
    <x v="1"/>
    <n v="1"/>
    <x v="4"/>
    <x v="1"/>
    <x v="1"/>
    <x v="1"/>
  </r>
  <r>
    <x v="6390"/>
    <n v="36897"/>
    <s v="60 months"/>
    <n v="28.41"/>
    <s v="4 years"/>
    <n v="95224"/>
    <s v="Mortgage"/>
    <x v="3"/>
    <n v="700"/>
    <n v="26.4"/>
    <s v="Not Verified"/>
    <x v="533"/>
    <x v="1"/>
    <n v="1"/>
    <x v="1"/>
    <x v="0"/>
    <x v="3"/>
    <x v="0"/>
  </r>
  <r>
    <x v="6391"/>
    <n v="16032"/>
    <s v="36 months"/>
    <n v="7.81"/>
    <s v="3 years"/>
    <n v="32974"/>
    <s v="Rent"/>
    <x v="4"/>
    <n v="835"/>
    <n v="22.8"/>
    <s v="Verified"/>
    <x v="945"/>
    <x v="0"/>
    <n v="0"/>
    <x v="2"/>
    <x v="2"/>
    <x v="0"/>
    <x v="0"/>
  </r>
  <r>
    <x v="6392"/>
    <n v="36294"/>
    <s v="36 months"/>
    <n v="8.27"/>
    <s v="1 year"/>
    <n v="44648"/>
    <s v="Rent"/>
    <x v="1"/>
    <n v="783"/>
    <n v="13.7"/>
    <s v="Not Verified"/>
    <x v="1138"/>
    <x v="0"/>
    <n v="0"/>
    <x v="2"/>
    <x v="2"/>
    <x v="0"/>
    <x v="0"/>
  </r>
  <r>
    <x v="6393"/>
    <n v="4516"/>
    <s v="36 months"/>
    <n v="26.06"/>
    <s v="4 years"/>
    <n v="58126"/>
    <s v="Own"/>
    <x v="0"/>
    <n v="584"/>
    <n v="20.2"/>
    <s v="Verified"/>
    <x v="83"/>
    <x v="1"/>
    <n v="1"/>
    <x v="3"/>
    <x v="2"/>
    <x v="3"/>
    <x v="1"/>
  </r>
  <r>
    <x v="6394"/>
    <n v="20751"/>
    <s v="60 months"/>
    <n v="26.06"/>
    <s v="9 years"/>
    <n v="108479"/>
    <s v="Rent"/>
    <x v="3"/>
    <n v="656"/>
    <n v="26.7"/>
    <s v="Not Verified"/>
    <x v="1185"/>
    <x v="1"/>
    <n v="1"/>
    <x v="0"/>
    <x v="1"/>
    <x v="3"/>
    <x v="0"/>
  </r>
  <r>
    <x v="6395"/>
    <n v="31373"/>
    <s v="36 months"/>
    <n v="16.78"/>
    <s v="8 years"/>
    <n v="48612"/>
    <s v="Rent"/>
    <x v="7"/>
    <n v="720"/>
    <n v="7.5"/>
    <s v="Not Verified"/>
    <x v="1087"/>
    <x v="0"/>
    <n v="0"/>
    <x v="1"/>
    <x v="2"/>
    <x v="1"/>
    <x v="0"/>
  </r>
  <r>
    <x v="6396"/>
    <n v="31270"/>
    <s v="36 months"/>
    <n v="29.1"/>
    <s v="7 years"/>
    <n v="128722"/>
    <s v="Rent"/>
    <x v="2"/>
    <n v="679"/>
    <n v="17.600000000000001"/>
    <s v="Verified"/>
    <x v="1455"/>
    <x v="0"/>
    <n v="0"/>
    <x v="0"/>
    <x v="1"/>
    <x v="3"/>
    <x v="0"/>
  </r>
  <r>
    <x v="6397"/>
    <n v="11386"/>
    <s v="60 months"/>
    <n v="21.98"/>
    <s v="8 years"/>
    <n v="135778"/>
    <s v="Own"/>
    <x v="2"/>
    <n v="787"/>
    <n v="13.4"/>
    <s v="Not Verified"/>
    <x v="1164"/>
    <x v="0"/>
    <n v="0"/>
    <x v="2"/>
    <x v="1"/>
    <x v="3"/>
    <x v="0"/>
  </r>
  <r>
    <x v="6398"/>
    <n v="37323"/>
    <s v="36 months"/>
    <n v="29.57"/>
    <s v="8 years"/>
    <n v="62576"/>
    <s v="Own"/>
    <x v="3"/>
    <n v="774"/>
    <n v="27.6"/>
    <s v="Not Verified"/>
    <x v="1477"/>
    <x v="1"/>
    <n v="1"/>
    <x v="2"/>
    <x v="0"/>
    <x v="3"/>
    <x v="0"/>
  </r>
  <r>
    <x v="6399"/>
    <n v="15157"/>
    <s v="36 months"/>
    <n v="18.309999999999999"/>
    <s v="7 years"/>
    <n v="147052"/>
    <s v="Rent"/>
    <x v="4"/>
    <n v="759"/>
    <n v="26.2"/>
    <s v="Not Verified"/>
    <x v="1935"/>
    <x v="1"/>
    <n v="1"/>
    <x v="2"/>
    <x v="1"/>
    <x v="1"/>
    <x v="0"/>
  </r>
  <r>
    <x v="6400"/>
    <n v="38879"/>
    <s v="36 months"/>
    <n v="10.039999999999999"/>
    <s v="8 years"/>
    <n v="34583"/>
    <s v="Mortgage"/>
    <x v="2"/>
    <n v="837"/>
    <n v="15.5"/>
    <s v="Verified"/>
    <x v="985"/>
    <x v="0"/>
    <n v="0"/>
    <x v="2"/>
    <x v="2"/>
    <x v="2"/>
    <x v="0"/>
  </r>
  <r>
    <x v="6401"/>
    <n v="4626"/>
    <s v="36 months"/>
    <n v="16.11"/>
    <s v="3 years"/>
    <n v="41186"/>
    <s v="Own"/>
    <x v="0"/>
    <n v="774"/>
    <n v="6.5"/>
    <s v="Verified"/>
    <x v="1999"/>
    <x v="0"/>
    <n v="0"/>
    <x v="2"/>
    <x v="2"/>
    <x v="1"/>
    <x v="0"/>
  </r>
  <r>
    <x v="6402"/>
    <n v="21400"/>
    <s v="36 months"/>
    <n v="29.51"/>
    <s v="7 years"/>
    <n v="45563"/>
    <s v="Rent"/>
    <x v="5"/>
    <n v="718"/>
    <n v="11.4"/>
    <s v="Not Verified"/>
    <x v="1428"/>
    <x v="0"/>
    <n v="0"/>
    <x v="1"/>
    <x v="2"/>
    <x v="3"/>
    <x v="0"/>
  </r>
  <r>
    <x v="6403"/>
    <n v="37643"/>
    <s v="36 months"/>
    <n v="14.26"/>
    <s v="1 year"/>
    <n v="46691"/>
    <s v="Mortgage"/>
    <x v="7"/>
    <n v="590"/>
    <n v="10.6"/>
    <s v="Verified"/>
    <x v="134"/>
    <x v="0"/>
    <n v="0"/>
    <x v="3"/>
    <x v="2"/>
    <x v="2"/>
    <x v="0"/>
  </r>
  <r>
    <x v="6404"/>
    <n v="39265"/>
    <s v="60 months"/>
    <n v="28.93"/>
    <s v="8 years"/>
    <n v="84337"/>
    <s v="Mortgage"/>
    <x v="0"/>
    <n v="845"/>
    <n v="24.9"/>
    <s v="Not Verified"/>
    <x v="1302"/>
    <x v="0"/>
    <n v="0"/>
    <x v="2"/>
    <x v="0"/>
    <x v="3"/>
    <x v="0"/>
  </r>
  <r>
    <x v="6405"/>
    <n v="16979"/>
    <s v="36 months"/>
    <n v="24.93"/>
    <s v="8 years"/>
    <n v="87127"/>
    <s v="Rent"/>
    <x v="1"/>
    <n v="607"/>
    <n v="10.9"/>
    <s v="Not Verified"/>
    <x v="1627"/>
    <x v="1"/>
    <n v="1"/>
    <x v="4"/>
    <x v="0"/>
    <x v="3"/>
    <x v="1"/>
  </r>
  <r>
    <x v="6406"/>
    <n v="12529"/>
    <s v="36 months"/>
    <n v="16.05"/>
    <s v="10+ years"/>
    <n v="100994"/>
    <s v="Own"/>
    <x v="1"/>
    <n v="698"/>
    <n v="21.9"/>
    <s v="Verified"/>
    <x v="1010"/>
    <x v="0"/>
    <n v="0"/>
    <x v="0"/>
    <x v="1"/>
    <x v="1"/>
    <x v="0"/>
  </r>
  <r>
    <x v="6407"/>
    <n v="17645"/>
    <s v="36 months"/>
    <n v="18.55"/>
    <s v="2 years"/>
    <n v="25901"/>
    <s v="Own"/>
    <x v="7"/>
    <n v="828"/>
    <n v="26.5"/>
    <s v="Verified"/>
    <x v="1680"/>
    <x v="1"/>
    <n v="1"/>
    <x v="2"/>
    <x v="3"/>
    <x v="1"/>
    <x v="0"/>
  </r>
  <r>
    <x v="6408"/>
    <n v="27424"/>
    <s v="60 months"/>
    <n v="20.190000000000001"/>
    <s v="5 years"/>
    <n v="126383"/>
    <s v="Rent"/>
    <x v="6"/>
    <n v="586"/>
    <n v="35.799999999999997"/>
    <s v="Verified"/>
    <x v="1748"/>
    <x v="1"/>
    <n v="1"/>
    <x v="3"/>
    <x v="1"/>
    <x v="3"/>
    <x v="1"/>
  </r>
  <r>
    <x v="6409"/>
    <n v="14382"/>
    <s v="60 months"/>
    <n v="21.64"/>
    <s v="6 years"/>
    <n v="127083"/>
    <s v="Rent"/>
    <x v="4"/>
    <n v="722"/>
    <n v="13.6"/>
    <s v="Verified"/>
    <x v="187"/>
    <x v="0"/>
    <n v="0"/>
    <x v="1"/>
    <x v="1"/>
    <x v="3"/>
    <x v="0"/>
  </r>
  <r>
    <x v="6410"/>
    <n v="5025"/>
    <s v="36 months"/>
    <n v="6.92"/>
    <s v="2 years"/>
    <n v="29034"/>
    <s v="Own"/>
    <x v="4"/>
    <n v="586"/>
    <n v="11.5"/>
    <s v="Verified"/>
    <x v="810"/>
    <x v="1"/>
    <n v="1"/>
    <x v="3"/>
    <x v="3"/>
    <x v="0"/>
    <x v="0"/>
  </r>
  <r>
    <x v="6411"/>
    <n v="14844"/>
    <s v="36 months"/>
    <n v="28.34"/>
    <s v="4 years"/>
    <n v="56417"/>
    <s v="Rent"/>
    <x v="6"/>
    <n v="634"/>
    <n v="11.1"/>
    <s v="Not Verified"/>
    <x v="1379"/>
    <x v="1"/>
    <n v="1"/>
    <x v="4"/>
    <x v="2"/>
    <x v="3"/>
    <x v="1"/>
  </r>
  <r>
    <x v="6412"/>
    <n v="5175"/>
    <s v="60 months"/>
    <n v="19.920000000000002"/>
    <s v="&lt; 1 year"/>
    <n v="113728"/>
    <s v="Mortgage"/>
    <x v="4"/>
    <n v="599"/>
    <n v="17.600000000000001"/>
    <s v="Verified"/>
    <x v="803"/>
    <x v="1"/>
    <n v="1"/>
    <x v="3"/>
    <x v="1"/>
    <x v="1"/>
    <x v="1"/>
  </r>
  <r>
    <x v="6413"/>
    <n v="31519"/>
    <s v="60 months"/>
    <n v="28.28"/>
    <s v="10+ years"/>
    <n v="100652"/>
    <s v="Rent"/>
    <x v="4"/>
    <n v="582"/>
    <n v="27.7"/>
    <s v="Verified"/>
    <x v="1482"/>
    <x v="1"/>
    <n v="1"/>
    <x v="3"/>
    <x v="1"/>
    <x v="3"/>
    <x v="1"/>
  </r>
  <r>
    <x v="6414"/>
    <n v="10174"/>
    <s v="36 months"/>
    <n v="20.8"/>
    <s v="2 years"/>
    <n v="37949"/>
    <s v="Mortgage"/>
    <x v="2"/>
    <n v="599"/>
    <n v="28.5"/>
    <s v="Verified"/>
    <x v="183"/>
    <x v="1"/>
    <n v="1"/>
    <x v="3"/>
    <x v="2"/>
    <x v="3"/>
    <x v="1"/>
  </r>
  <r>
    <x v="6415"/>
    <n v="4443"/>
    <s v="36 months"/>
    <n v="15.78"/>
    <s v="7 years"/>
    <n v="138297"/>
    <s v="Mortgage"/>
    <x v="1"/>
    <n v="845"/>
    <n v="12.4"/>
    <s v="Not Verified"/>
    <x v="1601"/>
    <x v="0"/>
    <n v="0"/>
    <x v="2"/>
    <x v="1"/>
    <x v="1"/>
    <x v="0"/>
  </r>
  <r>
    <x v="6416"/>
    <n v="22395"/>
    <s v="36 months"/>
    <n v="19.170000000000002"/>
    <s v="2 years"/>
    <n v="55697"/>
    <s v="Mortgage"/>
    <x v="6"/>
    <n v="806"/>
    <n v="9.6"/>
    <s v="Verified"/>
    <x v="1002"/>
    <x v="0"/>
    <n v="0"/>
    <x v="2"/>
    <x v="2"/>
    <x v="1"/>
    <x v="0"/>
  </r>
  <r>
    <x v="6417"/>
    <n v="11725"/>
    <s v="36 months"/>
    <n v="25.74"/>
    <s v="7 years"/>
    <n v="53489"/>
    <s v="Rent"/>
    <x v="5"/>
    <n v="797"/>
    <n v="20.7"/>
    <s v="Not Verified"/>
    <x v="50"/>
    <x v="0"/>
    <n v="0"/>
    <x v="2"/>
    <x v="2"/>
    <x v="3"/>
    <x v="0"/>
  </r>
  <r>
    <x v="6418"/>
    <n v="34461"/>
    <s v="60 months"/>
    <n v="13.15"/>
    <s v="8 years"/>
    <n v="21804"/>
    <s v="Mortgage"/>
    <x v="2"/>
    <n v="744"/>
    <n v="9.9"/>
    <s v="Verified"/>
    <x v="1347"/>
    <x v="0"/>
    <n v="0"/>
    <x v="1"/>
    <x v="3"/>
    <x v="2"/>
    <x v="0"/>
  </r>
  <r>
    <x v="6419"/>
    <n v="32351"/>
    <s v="36 months"/>
    <n v="28.91"/>
    <s v="5 years"/>
    <n v="98147"/>
    <s v="Rent"/>
    <x v="4"/>
    <n v="630"/>
    <n v="33.5"/>
    <s v="Not Verified"/>
    <x v="426"/>
    <x v="1"/>
    <n v="1"/>
    <x v="4"/>
    <x v="0"/>
    <x v="3"/>
    <x v="1"/>
  </r>
  <r>
    <x v="6420"/>
    <n v="19196"/>
    <s v="36 months"/>
    <n v="16.649999999999999"/>
    <s v="6 years"/>
    <n v="80538"/>
    <s v="Own"/>
    <x v="5"/>
    <n v="749"/>
    <n v="7.9"/>
    <s v="Not Verified"/>
    <x v="955"/>
    <x v="0"/>
    <n v="0"/>
    <x v="1"/>
    <x v="0"/>
    <x v="1"/>
    <x v="0"/>
  </r>
  <r>
    <x v="6421"/>
    <n v="15254"/>
    <s v="36 months"/>
    <n v="28.91"/>
    <s v="5 years"/>
    <n v="84544"/>
    <s v="Rent"/>
    <x v="3"/>
    <n v="609"/>
    <n v="31.3"/>
    <s v="Verified"/>
    <x v="656"/>
    <x v="1"/>
    <n v="1"/>
    <x v="4"/>
    <x v="0"/>
    <x v="3"/>
    <x v="1"/>
  </r>
  <r>
    <x v="6422"/>
    <n v="15021"/>
    <s v="36 months"/>
    <n v="27.02"/>
    <s v="7 years"/>
    <n v="86190"/>
    <s v="Mortgage"/>
    <x v="7"/>
    <n v="823"/>
    <n v="6.5"/>
    <s v="Verified"/>
    <x v="497"/>
    <x v="0"/>
    <n v="0"/>
    <x v="2"/>
    <x v="0"/>
    <x v="3"/>
    <x v="0"/>
  </r>
  <r>
    <x v="6423"/>
    <n v="6724"/>
    <s v="36 months"/>
    <n v="24.19"/>
    <s v="6 years"/>
    <n v="93872"/>
    <s v="Rent"/>
    <x v="7"/>
    <n v="624"/>
    <n v="33.200000000000003"/>
    <s v="Verified"/>
    <x v="724"/>
    <x v="1"/>
    <n v="1"/>
    <x v="4"/>
    <x v="0"/>
    <x v="3"/>
    <x v="1"/>
  </r>
  <r>
    <x v="6424"/>
    <n v="29690"/>
    <s v="36 months"/>
    <n v="16.690000000000001"/>
    <s v="9 years"/>
    <n v="67877"/>
    <s v="Own"/>
    <x v="1"/>
    <n v="794"/>
    <n v="27"/>
    <s v="Verified"/>
    <x v="41"/>
    <x v="0"/>
    <n v="0"/>
    <x v="2"/>
    <x v="0"/>
    <x v="1"/>
    <x v="0"/>
  </r>
  <r>
    <x v="6425"/>
    <n v="2407"/>
    <s v="36 months"/>
    <n v="19.670000000000002"/>
    <s v="&lt; 1 year"/>
    <n v="142372"/>
    <s v="Mortgage"/>
    <x v="4"/>
    <n v="602"/>
    <n v="16.3"/>
    <s v="Verified"/>
    <x v="1009"/>
    <x v="1"/>
    <n v="1"/>
    <x v="4"/>
    <x v="1"/>
    <x v="1"/>
    <x v="1"/>
  </r>
  <r>
    <x v="6426"/>
    <n v="9032"/>
    <s v="36 months"/>
    <n v="25.95"/>
    <s v="2 years"/>
    <n v="62656"/>
    <s v="Own"/>
    <x v="7"/>
    <n v="632"/>
    <n v="19.2"/>
    <s v="Verified"/>
    <x v="266"/>
    <x v="1"/>
    <n v="1"/>
    <x v="4"/>
    <x v="0"/>
    <x v="3"/>
    <x v="1"/>
  </r>
  <r>
    <x v="6427"/>
    <n v="18794"/>
    <s v="36 months"/>
    <n v="18.600000000000001"/>
    <s v="2 years"/>
    <n v="42837"/>
    <s v="Rent"/>
    <x v="6"/>
    <n v="621"/>
    <n v="28.6"/>
    <s v="Verified"/>
    <x v="1123"/>
    <x v="1"/>
    <n v="1"/>
    <x v="4"/>
    <x v="2"/>
    <x v="1"/>
    <x v="1"/>
  </r>
  <r>
    <x v="6428"/>
    <n v="20881"/>
    <s v="60 months"/>
    <n v="23.45"/>
    <s v="2 years"/>
    <n v="73391"/>
    <s v="Rent"/>
    <x v="4"/>
    <n v="743"/>
    <n v="11.5"/>
    <s v="Verified"/>
    <x v="1530"/>
    <x v="0"/>
    <n v="0"/>
    <x v="1"/>
    <x v="0"/>
    <x v="3"/>
    <x v="0"/>
  </r>
  <r>
    <x v="6429"/>
    <n v="21756"/>
    <s v="60 months"/>
    <n v="24.77"/>
    <s v="3 years"/>
    <n v="33229"/>
    <s v="Own"/>
    <x v="6"/>
    <n v="683"/>
    <n v="36.200000000000003"/>
    <s v="Verified"/>
    <x v="1982"/>
    <x v="1"/>
    <n v="1"/>
    <x v="0"/>
    <x v="2"/>
    <x v="3"/>
    <x v="0"/>
  </r>
  <r>
    <x v="6430"/>
    <n v="30416"/>
    <s v="36 months"/>
    <n v="17.829999999999998"/>
    <s v="&lt; 1 year"/>
    <n v="47287"/>
    <s v="Rent"/>
    <x v="1"/>
    <n v="741"/>
    <n v="21.9"/>
    <s v="Verified"/>
    <x v="1094"/>
    <x v="0"/>
    <n v="0"/>
    <x v="1"/>
    <x v="2"/>
    <x v="1"/>
    <x v="0"/>
  </r>
  <r>
    <x v="6431"/>
    <n v="26752"/>
    <s v="60 months"/>
    <n v="18.41"/>
    <s v="10+ years"/>
    <n v="37276"/>
    <s v="Rent"/>
    <x v="5"/>
    <n v="733"/>
    <n v="31.6"/>
    <s v="Not Verified"/>
    <x v="521"/>
    <x v="1"/>
    <n v="1"/>
    <x v="1"/>
    <x v="2"/>
    <x v="1"/>
    <x v="0"/>
  </r>
  <r>
    <x v="6432"/>
    <n v="13926"/>
    <s v="36 months"/>
    <n v="9.9499999999999993"/>
    <s v="1 year"/>
    <n v="112676"/>
    <s v="Rent"/>
    <x v="0"/>
    <n v="582"/>
    <n v="22.7"/>
    <s v="Not Verified"/>
    <x v="1616"/>
    <x v="0"/>
    <n v="0"/>
    <x v="3"/>
    <x v="1"/>
    <x v="0"/>
    <x v="0"/>
  </r>
  <r>
    <x v="6433"/>
    <n v="34765"/>
    <s v="36 months"/>
    <n v="11.12"/>
    <s v="4 years"/>
    <n v="24290"/>
    <s v="Mortgage"/>
    <x v="3"/>
    <n v="622"/>
    <n v="20.8"/>
    <s v="Verified"/>
    <x v="1215"/>
    <x v="1"/>
    <n v="1"/>
    <x v="4"/>
    <x v="3"/>
    <x v="2"/>
    <x v="0"/>
  </r>
  <r>
    <x v="6434"/>
    <n v="15390"/>
    <s v="60 months"/>
    <n v="27.62"/>
    <s v="10+ years"/>
    <n v="113666"/>
    <s v="Rent"/>
    <x v="0"/>
    <n v="633"/>
    <n v="21.4"/>
    <s v="Not Verified"/>
    <x v="167"/>
    <x v="1"/>
    <n v="1"/>
    <x v="4"/>
    <x v="1"/>
    <x v="3"/>
    <x v="1"/>
  </r>
  <r>
    <x v="6435"/>
    <n v="39867"/>
    <s v="36 months"/>
    <n v="26.01"/>
    <s v="5 years"/>
    <n v="70812"/>
    <s v="Mortgage"/>
    <x v="2"/>
    <n v="592"/>
    <n v="17.7"/>
    <s v="Verified"/>
    <x v="314"/>
    <x v="1"/>
    <n v="1"/>
    <x v="3"/>
    <x v="0"/>
    <x v="3"/>
    <x v="1"/>
  </r>
  <r>
    <x v="6436"/>
    <n v="22939"/>
    <s v="36 months"/>
    <n v="5.25"/>
    <s v="8 years"/>
    <n v="48122"/>
    <s v="Rent"/>
    <x v="1"/>
    <n v="691"/>
    <n v="30.6"/>
    <s v="Verified"/>
    <x v="1991"/>
    <x v="0"/>
    <n v="0"/>
    <x v="0"/>
    <x v="2"/>
    <x v="0"/>
    <x v="0"/>
  </r>
  <r>
    <x v="6437"/>
    <n v="28307"/>
    <s v="60 months"/>
    <n v="26.73"/>
    <s v="1 year"/>
    <n v="132203"/>
    <s v="Mortgage"/>
    <x v="4"/>
    <n v="635"/>
    <n v="34.6"/>
    <s v="Not Verified"/>
    <x v="1867"/>
    <x v="1"/>
    <n v="1"/>
    <x v="4"/>
    <x v="1"/>
    <x v="3"/>
    <x v="1"/>
  </r>
  <r>
    <x v="6438"/>
    <n v="31828"/>
    <s v="60 months"/>
    <n v="5.63"/>
    <s v="8 years"/>
    <n v="57681"/>
    <s v="Rent"/>
    <x v="1"/>
    <n v="683"/>
    <n v="34.9"/>
    <s v="Not Verified"/>
    <x v="1049"/>
    <x v="0"/>
    <n v="0"/>
    <x v="0"/>
    <x v="2"/>
    <x v="0"/>
    <x v="0"/>
  </r>
  <r>
    <x v="6439"/>
    <n v="29513"/>
    <s v="36 months"/>
    <n v="16.46"/>
    <s v="6 years"/>
    <n v="43720"/>
    <s v="Mortgage"/>
    <x v="6"/>
    <n v="754"/>
    <n v="9.1999999999999993"/>
    <s v="Verified"/>
    <x v="1308"/>
    <x v="0"/>
    <n v="0"/>
    <x v="2"/>
    <x v="2"/>
    <x v="1"/>
    <x v="0"/>
  </r>
  <r>
    <x v="6440"/>
    <n v="25502"/>
    <s v="60 months"/>
    <n v="6.69"/>
    <s v="8 years"/>
    <n v="129272"/>
    <s v="Rent"/>
    <x v="0"/>
    <n v="647"/>
    <n v="31.6"/>
    <s v="Verified"/>
    <x v="1504"/>
    <x v="1"/>
    <n v="1"/>
    <x v="4"/>
    <x v="1"/>
    <x v="0"/>
    <x v="0"/>
  </r>
  <r>
    <x v="6441"/>
    <n v="31063"/>
    <s v="36 months"/>
    <n v="29.22"/>
    <s v="3 years"/>
    <n v="92886"/>
    <s v="Rent"/>
    <x v="4"/>
    <n v="592"/>
    <n v="12"/>
    <s v="Verified"/>
    <x v="761"/>
    <x v="1"/>
    <n v="1"/>
    <x v="3"/>
    <x v="0"/>
    <x v="3"/>
    <x v="1"/>
  </r>
  <r>
    <x v="6442"/>
    <n v="23486"/>
    <s v="36 months"/>
    <n v="29.31"/>
    <s v="6 years"/>
    <n v="73072"/>
    <s v="Rent"/>
    <x v="1"/>
    <n v="740"/>
    <n v="5.4"/>
    <s v="Not Verified"/>
    <x v="2094"/>
    <x v="0"/>
    <n v="0"/>
    <x v="1"/>
    <x v="0"/>
    <x v="3"/>
    <x v="0"/>
  </r>
  <r>
    <x v="6443"/>
    <n v="39258"/>
    <s v="36 months"/>
    <n v="20.27"/>
    <s v="&lt; 1 year"/>
    <n v="127632"/>
    <s v="Rent"/>
    <x v="2"/>
    <n v="745"/>
    <n v="14.6"/>
    <s v="Verified"/>
    <x v="2057"/>
    <x v="0"/>
    <n v="0"/>
    <x v="1"/>
    <x v="1"/>
    <x v="3"/>
    <x v="0"/>
  </r>
  <r>
    <x v="6444"/>
    <n v="32692"/>
    <s v="36 months"/>
    <n v="14.81"/>
    <s v="7 years"/>
    <n v="135987"/>
    <s v="Rent"/>
    <x v="1"/>
    <n v="838"/>
    <n v="15.3"/>
    <s v="Verified"/>
    <x v="1292"/>
    <x v="0"/>
    <n v="0"/>
    <x v="2"/>
    <x v="1"/>
    <x v="2"/>
    <x v="0"/>
  </r>
  <r>
    <x v="6445"/>
    <n v="39384"/>
    <s v="36 months"/>
    <n v="17.8"/>
    <s v="6 years"/>
    <n v="22523"/>
    <s v="Mortgage"/>
    <x v="0"/>
    <n v="622"/>
    <n v="33.299999999999997"/>
    <s v="Verified"/>
    <x v="329"/>
    <x v="1"/>
    <n v="1"/>
    <x v="4"/>
    <x v="3"/>
    <x v="1"/>
    <x v="1"/>
  </r>
  <r>
    <x v="6446"/>
    <n v="16958"/>
    <s v="36 months"/>
    <n v="24.06"/>
    <s v="6 years"/>
    <n v="146129"/>
    <s v="Rent"/>
    <x v="1"/>
    <n v="778"/>
    <n v="31"/>
    <s v="Verified"/>
    <x v="213"/>
    <x v="1"/>
    <n v="1"/>
    <x v="2"/>
    <x v="1"/>
    <x v="3"/>
    <x v="0"/>
  </r>
  <r>
    <x v="6447"/>
    <n v="36016"/>
    <s v="36 months"/>
    <n v="10.58"/>
    <s v="1 year"/>
    <n v="119964"/>
    <s v="Mortgage"/>
    <x v="2"/>
    <n v="711"/>
    <n v="8"/>
    <s v="Verified"/>
    <x v="1561"/>
    <x v="0"/>
    <n v="0"/>
    <x v="1"/>
    <x v="1"/>
    <x v="2"/>
    <x v="0"/>
  </r>
  <r>
    <x v="6448"/>
    <n v="18232"/>
    <s v="36 months"/>
    <n v="16.04"/>
    <s v="9 years"/>
    <n v="144194"/>
    <s v="Mortgage"/>
    <x v="0"/>
    <n v="671"/>
    <n v="16.399999999999999"/>
    <s v="Verified"/>
    <x v="877"/>
    <x v="0"/>
    <n v="0"/>
    <x v="0"/>
    <x v="1"/>
    <x v="1"/>
    <x v="0"/>
  </r>
  <r>
    <x v="6449"/>
    <n v="11748"/>
    <s v="36 months"/>
    <n v="23.43"/>
    <s v="8 years"/>
    <n v="143313"/>
    <s v="Mortgage"/>
    <x v="7"/>
    <n v="611"/>
    <n v="13.8"/>
    <s v="Verified"/>
    <x v="108"/>
    <x v="1"/>
    <n v="1"/>
    <x v="4"/>
    <x v="1"/>
    <x v="3"/>
    <x v="1"/>
  </r>
  <r>
    <x v="6450"/>
    <n v="11514"/>
    <s v="36 months"/>
    <n v="14.88"/>
    <s v="10+ years"/>
    <n v="27630"/>
    <s v="Rent"/>
    <x v="1"/>
    <n v="836"/>
    <n v="25.8"/>
    <s v="Not Verified"/>
    <x v="194"/>
    <x v="1"/>
    <n v="1"/>
    <x v="2"/>
    <x v="3"/>
    <x v="2"/>
    <x v="0"/>
  </r>
  <r>
    <x v="6451"/>
    <n v="23738"/>
    <s v="60 months"/>
    <n v="5.8"/>
    <s v="7 years"/>
    <n v="24512"/>
    <s v="Rent"/>
    <x v="1"/>
    <n v="615"/>
    <n v="24"/>
    <s v="Not Verified"/>
    <x v="384"/>
    <x v="1"/>
    <n v="1"/>
    <x v="4"/>
    <x v="3"/>
    <x v="0"/>
    <x v="0"/>
  </r>
  <r>
    <x v="6452"/>
    <n v="9695"/>
    <s v="36 months"/>
    <n v="17.68"/>
    <s v="&lt; 1 year"/>
    <n v="54626"/>
    <s v="Rent"/>
    <x v="1"/>
    <n v="784"/>
    <n v="28.8"/>
    <s v="Not Verified"/>
    <x v="1372"/>
    <x v="0"/>
    <n v="0"/>
    <x v="2"/>
    <x v="2"/>
    <x v="1"/>
    <x v="0"/>
  </r>
  <r>
    <x v="6453"/>
    <n v="9070"/>
    <s v="36 months"/>
    <n v="23.44"/>
    <s v="10+ years"/>
    <n v="45286"/>
    <s v="Rent"/>
    <x v="4"/>
    <n v="729"/>
    <n v="36.9"/>
    <s v="Not Verified"/>
    <x v="546"/>
    <x v="1"/>
    <n v="1"/>
    <x v="1"/>
    <x v="2"/>
    <x v="3"/>
    <x v="0"/>
  </r>
  <r>
    <x v="6454"/>
    <n v="28765"/>
    <s v="36 months"/>
    <n v="29.42"/>
    <s v="&lt; 1 year"/>
    <n v="28329"/>
    <s v="Rent"/>
    <x v="2"/>
    <n v="718"/>
    <n v="19.7"/>
    <s v="Not Verified"/>
    <x v="1202"/>
    <x v="1"/>
    <n v="1"/>
    <x v="1"/>
    <x v="3"/>
    <x v="3"/>
    <x v="0"/>
  </r>
  <r>
    <x v="6455"/>
    <n v="31761"/>
    <s v="60 months"/>
    <n v="5.93"/>
    <s v="4 years"/>
    <n v="31752"/>
    <s v="Rent"/>
    <x v="2"/>
    <n v="752"/>
    <n v="28"/>
    <s v="Verified"/>
    <x v="746"/>
    <x v="1"/>
    <n v="1"/>
    <x v="2"/>
    <x v="2"/>
    <x v="0"/>
    <x v="0"/>
  </r>
  <r>
    <x v="6456"/>
    <n v="17698"/>
    <s v="36 months"/>
    <n v="18.5"/>
    <s v="1 year"/>
    <n v="136441"/>
    <s v="Rent"/>
    <x v="0"/>
    <n v="743"/>
    <n v="37.1"/>
    <s v="Verified"/>
    <x v="1680"/>
    <x v="1"/>
    <n v="1"/>
    <x v="1"/>
    <x v="1"/>
    <x v="1"/>
    <x v="0"/>
  </r>
  <r>
    <x v="6457"/>
    <n v="16123"/>
    <s v="36 months"/>
    <n v="16.25"/>
    <s v="&lt; 1 year"/>
    <n v="96584"/>
    <s v="Own"/>
    <x v="2"/>
    <n v="681"/>
    <n v="24"/>
    <s v="Verified"/>
    <x v="624"/>
    <x v="0"/>
    <n v="0"/>
    <x v="0"/>
    <x v="0"/>
    <x v="1"/>
    <x v="0"/>
  </r>
  <r>
    <x v="6458"/>
    <n v="36144"/>
    <s v="36 months"/>
    <n v="11.06"/>
    <s v="9 years"/>
    <n v="60103"/>
    <s v="Rent"/>
    <x v="4"/>
    <n v="681"/>
    <n v="15.8"/>
    <s v="Verified"/>
    <x v="1281"/>
    <x v="0"/>
    <n v="0"/>
    <x v="0"/>
    <x v="0"/>
    <x v="2"/>
    <x v="0"/>
  </r>
  <r>
    <x v="6459"/>
    <n v="26616"/>
    <s v="36 months"/>
    <n v="20.94"/>
    <s v="10+ years"/>
    <n v="140965"/>
    <s v="Rent"/>
    <x v="3"/>
    <n v="732"/>
    <n v="19.100000000000001"/>
    <s v="Verified"/>
    <x v="1433"/>
    <x v="0"/>
    <n v="0"/>
    <x v="1"/>
    <x v="1"/>
    <x v="3"/>
    <x v="0"/>
  </r>
  <r>
    <x v="6460"/>
    <n v="38146"/>
    <s v="36 months"/>
    <n v="9.09"/>
    <s v="7 years"/>
    <n v="135872"/>
    <s v="Rent"/>
    <x v="7"/>
    <n v="700"/>
    <n v="31.4"/>
    <s v="Not Verified"/>
    <x v="1164"/>
    <x v="0"/>
    <n v="0"/>
    <x v="1"/>
    <x v="1"/>
    <x v="0"/>
    <x v="0"/>
  </r>
  <r>
    <x v="6461"/>
    <n v="12182"/>
    <s v="36 months"/>
    <n v="12.1"/>
    <s v="3 years"/>
    <n v="76079"/>
    <s v="Own"/>
    <x v="3"/>
    <n v="636"/>
    <n v="30.2"/>
    <s v="Verified"/>
    <x v="1348"/>
    <x v="1"/>
    <n v="1"/>
    <x v="4"/>
    <x v="0"/>
    <x v="2"/>
    <x v="0"/>
  </r>
  <r>
    <x v="6462"/>
    <n v="25833"/>
    <s v="60 months"/>
    <n v="24.54"/>
    <s v="1 year"/>
    <n v="84279"/>
    <s v="Own"/>
    <x v="4"/>
    <n v="686"/>
    <n v="31.2"/>
    <s v="Verified"/>
    <x v="256"/>
    <x v="1"/>
    <n v="1"/>
    <x v="0"/>
    <x v="0"/>
    <x v="3"/>
    <x v="0"/>
  </r>
  <r>
    <x v="6463"/>
    <n v="34342"/>
    <s v="36 months"/>
    <n v="16.510000000000002"/>
    <s v="4 years"/>
    <n v="99607"/>
    <s v="Mortgage"/>
    <x v="1"/>
    <n v="818"/>
    <n v="31"/>
    <s v="Verified"/>
    <x v="1402"/>
    <x v="0"/>
    <n v="0"/>
    <x v="2"/>
    <x v="0"/>
    <x v="1"/>
    <x v="0"/>
  </r>
  <r>
    <x v="6464"/>
    <n v="32331"/>
    <s v="60 months"/>
    <n v="29.84"/>
    <s v="10+ years"/>
    <n v="102653"/>
    <s v="Mortgage"/>
    <x v="7"/>
    <n v="600"/>
    <n v="37.200000000000003"/>
    <s v="Verified"/>
    <x v="348"/>
    <x v="1"/>
    <n v="1"/>
    <x v="4"/>
    <x v="1"/>
    <x v="3"/>
    <x v="1"/>
  </r>
  <r>
    <x v="6465"/>
    <n v="27128"/>
    <s v="60 months"/>
    <n v="14.66"/>
    <s v="5 years"/>
    <n v="71003"/>
    <s v="Mortgage"/>
    <x v="1"/>
    <n v="652"/>
    <n v="31.7"/>
    <s v="Verified"/>
    <x v="676"/>
    <x v="0"/>
    <n v="0"/>
    <x v="0"/>
    <x v="0"/>
    <x v="2"/>
    <x v="0"/>
  </r>
  <r>
    <x v="6466"/>
    <n v="32556"/>
    <s v="60 months"/>
    <n v="16.579999999999998"/>
    <s v="7 years"/>
    <n v="26520"/>
    <s v="Rent"/>
    <x v="0"/>
    <n v="600"/>
    <n v="34.9"/>
    <s v="Verified"/>
    <x v="1221"/>
    <x v="1"/>
    <n v="1"/>
    <x v="4"/>
    <x v="3"/>
    <x v="1"/>
    <x v="1"/>
  </r>
  <r>
    <x v="6467"/>
    <n v="22969"/>
    <s v="60 months"/>
    <n v="12.51"/>
    <s v="6 years"/>
    <n v="78697"/>
    <s v="Rent"/>
    <x v="2"/>
    <n v="590"/>
    <n v="25.1"/>
    <s v="Not Verified"/>
    <x v="170"/>
    <x v="1"/>
    <n v="1"/>
    <x v="3"/>
    <x v="0"/>
    <x v="2"/>
    <x v="0"/>
  </r>
  <r>
    <x v="6468"/>
    <n v="22876"/>
    <s v="60 months"/>
    <n v="10.91"/>
    <s v="6 years"/>
    <n v="126890"/>
    <s v="Mortgage"/>
    <x v="2"/>
    <n v="637"/>
    <n v="27.5"/>
    <s v="Verified"/>
    <x v="17"/>
    <x v="1"/>
    <n v="1"/>
    <x v="4"/>
    <x v="1"/>
    <x v="2"/>
    <x v="0"/>
  </r>
  <r>
    <x v="6469"/>
    <n v="9949"/>
    <s v="36 months"/>
    <n v="28.06"/>
    <s v="&lt; 1 year"/>
    <n v="90827"/>
    <s v="Mortgage"/>
    <x v="0"/>
    <n v="819"/>
    <n v="38.9"/>
    <s v="Verified"/>
    <x v="1728"/>
    <x v="1"/>
    <n v="1"/>
    <x v="2"/>
    <x v="0"/>
    <x v="3"/>
    <x v="0"/>
  </r>
  <r>
    <x v="6470"/>
    <n v="25518"/>
    <s v="36 months"/>
    <n v="23.72"/>
    <s v="2 years"/>
    <n v="104437"/>
    <s v="Mortgage"/>
    <x v="3"/>
    <n v="665"/>
    <n v="35.5"/>
    <s v="Not Verified"/>
    <x v="1815"/>
    <x v="1"/>
    <n v="1"/>
    <x v="0"/>
    <x v="1"/>
    <x v="3"/>
    <x v="0"/>
  </r>
  <r>
    <x v="6471"/>
    <n v="6670"/>
    <s v="36 months"/>
    <n v="13.34"/>
    <s v="2 years"/>
    <n v="35106"/>
    <s v="Mortgage"/>
    <x v="0"/>
    <n v="723"/>
    <n v="32.200000000000003"/>
    <s v="Verified"/>
    <x v="983"/>
    <x v="1"/>
    <n v="1"/>
    <x v="1"/>
    <x v="2"/>
    <x v="2"/>
    <x v="0"/>
  </r>
  <r>
    <x v="6472"/>
    <n v="25099"/>
    <s v="60 months"/>
    <n v="22.5"/>
    <s v="6 years"/>
    <n v="142277"/>
    <s v="Rent"/>
    <x v="7"/>
    <n v="804"/>
    <n v="29"/>
    <s v="Verified"/>
    <x v="4"/>
    <x v="1"/>
    <n v="1"/>
    <x v="2"/>
    <x v="1"/>
    <x v="3"/>
    <x v="0"/>
  </r>
  <r>
    <x v="6473"/>
    <n v="13716"/>
    <s v="36 months"/>
    <n v="29.14"/>
    <s v="1 year"/>
    <n v="56095"/>
    <s v="Mortgage"/>
    <x v="5"/>
    <n v="773"/>
    <n v="17.5"/>
    <s v="Verified"/>
    <x v="995"/>
    <x v="0"/>
    <n v="0"/>
    <x v="2"/>
    <x v="2"/>
    <x v="3"/>
    <x v="0"/>
  </r>
  <r>
    <x v="6474"/>
    <n v="39885"/>
    <s v="36 months"/>
    <n v="6.85"/>
    <s v="9 years"/>
    <n v="52423"/>
    <s v="Rent"/>
    <x v="7"/>
    <n v="682"/>
    <n v="24.2"/>
    <s v="Not Verified"/>
    <x v="403"/>
    <x v="0"/>
    <n v="0"/>
    <x v="0"/>
    <x v="2"/>
    <x v="0"/>
    <x v="0"/>
  </r>
  <r>
    <x v="6475"/>
    <n v="8837"/>
    <s v="36 months"/>
    <n v="11.61"/>
    <s v="6 years"/>
    <n v="146934"/>
    <s v="Rent"/>
    <x v="7"/>
    <n v="741"/>
    <n v="6.9"/>
    <s v="Not Verified"/>
    <x v="307"/>
    <x v="0"/>
    <n v="0"/>
    <x v="1"/>
    <x v="1"/>
    <x v="2"/>
    <x v="0"/>
  </r>
  <r>
    <x v="6476"/>
    <n v="20159"/>
    <s v="60 months"/>
    <n v="10.01"/>
    <s v="8 years"/>
    <n v="91660"/>
    <s v="Rent"/>
    <x v="1"/>
    <n v="627"/>
    <n v="19.600000000000001"/>
    <s v="Verified"/>
    <x v="1906"/>
    <x v="0"/>
    <n v="0"/>
    <x v="4"/>
    <x v="0"/>
    <x v="2"/>
    <x v="0"/>
  </r>
  <r>
    <x v="6477"/>
    <n v="37877"/>
    <s v="60 months"/>
    <n v="26.74"/>
    <s v="&lt; 1 year"/>
    <n v="98967"/>
    <s v="Own"/>
    <x v="2"/>
    <n v="813"/>
    <n v="8.9"/>
    <s v="Not Verified"/>
    <x v="1247"/>
    <x v="0"/>
    <n v="0"/>
    <x v="2"/>
    <x v="0"/>
    <x v="3"/>
    <x v="0"/>
  </r>
  <r>
    <x v="6478"/>
    <n v="22560"/>
    <s v="36 months"/>
    <n v="9.48"/>
    <s v="1 year"/>
    <n v="71218"/>
    <s v="Rent"/>
    <x v="6"/>
    <n v="601"/>
    <n v="30.5"/>
    <s v="Verified"/>
    <x v="2016"/>
    <x v="1"/>
    <n v="1"/>
    <x v="4"/>
    <x v="0"/>
    <x v="0"/>
    <x v="0"/>
  </r>
  <r>
    <x v="6479"/>
    <n v="18106"/>
    <s v="36 months"/>
    <n v="12.7"/>
    <s v="10+ years"/>
    <n v="65863"/>
    <s v="Rent"/>
    <x v="0"/>
    <n v="714"/>
    <n v="36.200000000000003"/>
    <s v="Not Verified"/>
    <x v="1452"/>
    <x v="0"/>
    <n v="0"/>
    <x v="1"/>
    <x v="0"/>
    <x v="2"/>
    <x v="0"/>
  </r>
  <r>
    <x v="6480"/>
    <n v="9720"/>
    <s v="36 months"/>
    <n v="18.600000000000001"/>
    <s v="5 years"/>
    <n v="134484"/>
    <s v="Own"/>
    <x v="0"/>
    <n v="754"/>
    <n v="11.1"/>
    <s v="Not Verified"/>
    <x v="1258"/>
    <x v="0"/>
    <n v="0"/>
    <x v="2"/>
    <x v="1"/>
    <x v="1"/>
    <x v="0"/>
  </r>
  <r>
    <x v="6481"/>
    <n v="38661"/>
    <s v="36 months"/>
    <n v="20.53"/>
    <s v="1 year"/>
    <n v="118550"/>
    <s v="Rent"/>
    <x v="3"/>
    <n v="821"/>
    <n v="13.6"/>
    <s v="Verified"/>
    <x v="1292"/>
    <x v="0"/>
    <n v="0"/>
    <x v="2"/>
    <x v="1"/>
    <x v="3"/>
    <x v="0"/>
  </r>
  <r>
    <x v="6482"/>
    <n v="29362"/>
    <s v="36 months"/>
    <n v="25.2"/>
    <s v="1 year"/>
    <n v="107244"/>
    <s v="Rent"/>
    <x v="1"/>
    <n v="596"/>
    <n v="35"/>
    <s v="Not Verified"/>
    <x v="1441"/>
    <x v="1"/>
    <n v="1"/>
    <x v="3"/>
    <x v="1"/>
    <x v="3"/>
    <x v="1"/>
  </r>
  <r>
    <x v="6483"/>
    <n v="29258"/>
    <s v="36 months"/>
    <n v="15.18"/>
    <s v="4 years"/>
    <n v="93123"/>
    <s v="Own"/>
    <x v="6"/>
    <n v="838"/>
    <n v="25.5"/>
    <s v="Verified"/>
    <x v="2002"/>
    <x v="0"/>
    <n v="0"/>
    <x v="2"/>
    <x v="0"/>
    <x v="1"/>
    <x v="0"/>
  </r>
  <r>
    <x v="6484"/>
    <n v="22782"/>
    <s v="60 months"/>
    <n v="18.36"/>
    <s v="6 years"/>
    <n v="88674"/>
    <s v="Mortgage"/>
    <x v="2"/>
    <n v="777"/>
    <n v="25.6"/>
    <s v="Verified"/>
    <x v="40"/>
    <x v="1"/>
    <n v="1"/>
    <x v="2"/>
    <x v="0"/>
    <x v="1"/>
    <x v="0"/>
  </r>
  <r>
    <x v="6485"/>
    <n v="22120"/>
    <s v="36 months"/>
    <n v="29.14"/>
    <s v="3 years"/>
    <n v="135029"/>
    <s v="Rent"/>
    <x v="5"/>
    <n v="655"/>
    <n v="24.7"/>
    <s v="Verified"/>
    <x v="572"/>
    <x v="0"/>
    <n v="0"/>
    <x v="0"/>
    <x v="1"/>
    <x v="3"/>
    <x v="0"/>
  </r>
  <r>
    <x v="6486"/>
    <n v="20790"/>
    <s v="36 months"/>
    <n v="12.43"/>
    <s v="5 years"/>
    <n v="116600"/>
    <s v="Own"/>
    <x v="4"/>
    <n v="782"/>
    <n v="12.6"/>
    <s v="Verified"/>
    <x v="694"/>
    <x v="0"/>
    <n v="0"/>
    <x v="2"/>
    <x v="1"/>
    <x v="2"/>
    <x v="0"/>
  </r>
  <r>
    <x v="6487"/>
    <n v="28912"/>
    <s v="60 months"/>
    <n v="11.2"/>
    <s v="2 years"/>
    <n v="66995"/>
    <s v="Own"/>
    <x v="0"/>
    <n v="812"/>
    <n v="13.5"/>
    <s v="Not Verified"/>
    <x v="1438"/>
    <x v="0"/>
    <n v="0"/>
    <x v="2"/>
    <x v="0"/>
    <x v="2"/>
    <x v="0"/>
  </r>
  <r>
    <x v="6488"/>
    <n v="35812"/>
    <s v="36 months"/>
    <n v="22.76"/>
    <s v="3 years"/>
    <n v="145851"/>
    <s v="Rent"/>
    <x v="0"/>
    <n v="738"/>
    <n v="38.200000000000003"/>
    <s v="Not Verified"/>
    <x v="492"/>
    <x v="1"/>
    <n v="1"/>
    <x v="1"/>
    <x v="1"/>
    <x v="3"/>
    <x v="0"/>
  </r>
  <r>
    <x v="6489"/>
    <n v="37160"/>
    <s v="36 months"/>
    <n v="24.28"/>
    <s v="3 years"/>
    <n v="113880"/>
    <s v="Rent"/>
    <x v="7"/>
    <n v="694"/>
    <n v="30.3"/>
    <s v="Verified"/>
    <x v="463"/>
    <x v="1"/>
    <n v="1"/>
    <x v="0"/>
    <x v="1"/>
    <x v="3"/>
    <x v="0"/>
  </r>
  <r>
    <x v="6490"/>
    <n v="20156"/>
    <s v="36 months"/>
    <n v="15.37"/>
    <s v="3 years"/>
    <n v="22434"/>
    <s v="Rent"/>
    <x v="5"/>
    <n v="837"/>
    <n v="8.1999999999999993"/>
    <s v="Verified"/>
    <x v="929"/>
    <x v="0"/>
    <n v="0"/>
    <x v="2"/>
    <x v="3"/>
    <x v="1"/>
    <x v="0"/>
  </r>
  <r>
    <x v="6491"/>
    <n v="11672"/>
    <s v="60 months"/>
    <n v="10.32"/>
    <s v="&lt; 1 year"/>
    <n v="135029"/>
    <s v="Own"/>
    <x v="5"/>
    <n v="816"/>
    <n v="12.8"/>
    <s v="Verified"/>
    <x v="522"/>
    <x v="0"/>
    <n v="0"/>
    <x v="2"/>
    <x v="1"/>
    <x v="2"/>
    <x v="0"/>
  </r>
  <r>
    <x v="6492"/>
    <n v="15444"/>
    <s v="36 months"/>
    <n v="24.47"/>
    <s v="3 years"/>
    <n v="36491"/>
    <s v="Own"/>
    <x v="3"/>
    <n v="675"/>
    <n v="26.9"/>
    <s v="Verified"/>
    <x v="2095"/>
    <x v="1"/>
    <n v="1"/>
    <x v="0"/>
    <x v="2"/>
    <x v="3"/>
    <x v="0"/>
  </r>
  <r>
    <x v="6493"/>
    <n v="7784"/>
    <s v="36 months"/>
    <n v="21.76"/>
    <s v="3 years"/>
    <n v="125124"/>
    <s v="Rent"/>
    <x v="3"/>
    <n v="707"/>
    <n v="14.9"/>
    <s v="Not Verified"/>
    <x v="1461"/>
    <x v="0"/>
    <n v="0"/>
    <x v="1"/>
    <x v="1"/>
    <x v="3"/>
    <x v="0"/>
  </r>
  <r>
    <x v="6494"/>
    <n v="18929"/>
    <s v="60 months"/>
    <n v="26.91"/>
    <s v="5 years"/>
    <n v="139416"/>
    <s v="Own"/>
    <x v="2"/>
    <n v="839"/>
    <n v="13.8"/>
    <s v="Verified"/>
    <x v="1753"/>
    <x v="0"/>
    <n v="0"/>
    <x v="2"/>
    <x v="1"/>
    <x v="3"/>
    <x v="0"/>
  </r>
  <r>
    <x v="6495"/>
    <n v="2070"/>
    <s v="60 months"/>
    <n v="26.11"/>
    <s v="8 years"/>
    <n v="41477"/>
    <s v="Mortgage"/>
    <x v="5"/>
    <n v="657"/>
    <n v="12.1"/>
    <s v="Verified"/>
    <x v="1843"/>
    <x v="0"/>
    <n v="0"/>
    <x v="0"/>
    <x v="2"/>
    <x v="3"/>
    <x v="0"/>
  </r>
  <r>
    <x v="6496"/>
    <n v="23906"/>
    <s v="36 months"/>
    <n v="10.130000000000001"/>
    <s v="9 years"/>
    <n v="74673"/>
    <s v="Rent"/>
    <x v="5"/>
    <n v="755"/>
    <n v="11.5"/>
    <s v="Not Verified"/>
    <x v="2096"/>
    <x v="0"/>
    <n v="0"/>
    <x v="2"/>
    <x v="0"/>
    <x v="2"/>
    <x v="0"/>
  </r>
  <r>
    <x v="6497"/>
    <n v="35618"/>
    <s v="60 months"/>
    <n v="25.81"/>
    <s v="5 years"/>
    <n v="147571"/>
    <s v="Mortgage"/>
    <x v="6"/>
    <n v="706"/>
    <n v="26.5"/>
    <s v="Verified"/>
    <x v="1980"/>
    <x v="1"/>
    <n v="1"/>
    <x v="1"/>
    <x v="1"/>
    <x v="3"/>
    <x v="0"/>
  </r>
  <r>
    <x v="6498"/>
    <n v="3939"/>
    <s v="60 months"/>
    <n v="9.3800000000000008"/>
    <s v="5 years"/>
    <n v="66381"/>
    <s v="Mortgage"/>
    <x v="7"/>
    <n v="777"/>
    <n v="36.700000000000003"/>
    <s v="Verified"/>
    <x v="365"/>
    <x v="0"/>
    <n v="0"/>
    <x v="2"/>
    <x v="0"/>
    <x v="0"/>
    <x v="0"/>
  </r>
  <r>
    <x v="6499"/>
    <n v="30841"/>
    <s v="60 months"/>
    <n v="26.59"/>
    <s v="6 years"/>
    <n v="79140"/>
    <s v="Mortgage"/>
    <x v="3"/>
    <n v="783"/>
    <n v="17.600000000000001"/>
    <s v="Verified"/>
    <x v="1206"/>
    <x v="0"/>
    <n v="0"/>
    <x v="2"/>
    <x v="0"/>
    <x v="3"/>
    <x v="0"/>
  </r>
  <r>
    <x v="6500"/>
    <n v="17301"/>
    <s v="60 months"/>
    <n v="24.26"/>
    <s v="6 years"/>
    <n v="123530"/>
    <s v="Mortgage"/>
    <x v="1"/>
    <n v="624"/>
    <n v="9.3000000000000007"/>
    <s v="Not Verified"/>
    <x v="824"/>
    <x v="1"/>
    <n v="1"/>
    <x v="4"/>
    <x v="1"/>
    <x v="3"/>
    <x v="1"/>
  </r>
  <r>
    <x v="6501"/>
    <n v="8194"/>
    <s v="36 months"/>
    <n v="19.25"/>
    <s v="&lt; 1 year"/>
    <n v="93338"/>
    <s v="Rent"/>
    <x v="3"/>
    <n v="743"/>
    <n v="9.4"/>
    <s v="Verified"/>
    <x v="2097"/>
    <x v="0"/>
    <n v="0"/>
    <x v="1"/>
    <x v="0"/>
    <x v="1"/>
    <x v="0"/>
  </r>
  <r>
    <x v="6502"/>
    <n v="6851"/>
    <s v="36 months"/>
    <n v="21.06"/>
    <s v="7 years"/>
    <n v="32872"/>
    <s v="Rent"/>
    <x v="2"/>
    <n v="677"/>
    <n v="37.700000000000003"/>
    <s v="Not Verified"/>
    <x v="822"/>
    <x v="1"/>
    <n v="1"/>
    <x v="0"/>
    <x v="2"/>
    <x v="3"/>
    <x v="0"/>
  </r>
  <r>
    <x v="6503"/>
    <n v="17378"/>
    <s v="36 months"/>
    <n v="7.6"/>
    <s v="&lt; 1 year"/>
    <n v="96252"/>
    <s v="Mortgage"/>
    <x v="1"/>
    <n v="822"/>
    <n v="23.5"/>
    <s v="Verified"/>
    <x v="1653"/>
    <x v="0"/>
    <n v="0"/>
    <x v="2"/>
    <x v="0"/>
    <x v="0"/>
    <x v="0"/>
  </r>
  <r>
    <x v="6504"/>
    <n v="1678"/>
    <s v="36 months"/>
    <n v="6"/>
    <s v="8 years"/>
    <n v="71536"/>
    <s v="Rent"/>
    <x v="6"/>
    <n v="722"/>
    <n v="21.3"/>
    <s v="Verified"/>
    <x v="479"/>
    <x v="0"/>
    <n v="0"/>
    <x v="1"/>
    <x v="0"/>
    <x v="0"/>
    <x v="0"/>
  </r>
  <r>
    <x v="6505"/>
    <n v="31640"/>
    <s v="60 months"/>
    <n v="13.27"/>
    <s v="3 years"/>
    <n v="48107"/>
    <s v="Rent"/>
    <x v="3"/>
    <n v="716"/>
    <n v="36.200000000000003"/>
    <s v="Verified"/>
    <x v="2033"/>
    <x v="0"/>
    <n v="0"/>
    <x v="1"/>
    <x v="2"/>
    <x v="2"/>
    <x v="0"/>
  </r>
  <r>
    <x v="6506"/>
    <n v="34756"/>
    <s v="60 months"/>
    <n v="25.54"/>
    <s v="8 years"/>
    <n v="30552"/>
    <s v="Rent"/>
    <x v="6"/>
    <n v="637"/>
    <n v="22.7"/>
    <s v="Not Verified"/>
    <x v="505"/>
    <x v="1"/>
    <n v="1"/>
    <x v="4"/>
    <x v="2"/>
    <x v="3"/>
    <x v="1"/>
  </r>
  <r>
    <x v="6507"/>
    <n v="30777"/>
    <s v="36 months"/>
    <n v="16.64"/>
    <s v="7 years"/>
    <n v="33465"/>
    <s v="Mortgage"/>
    <x v="4"/>
    <n v="848"/>
    <n v="21.8"/>
    <s v="Verified"/>
    <x v="1060"/>
    <x v="0"/>
    <n v="0"/>
    <x v="2"/>
    <x v="2"/>
    <x v="1"/>
    <x v="0"/>
  </r>
  <r>
    <x v="6508"/>
    <n v="27183"/>
    <s v="36 months"/>
    <n v="10.58"/>
    <s v="8 years"/>
    <n v="25920"/>
    <s v="Rent"/>
    <x v="7"/>
    <n v="748"/>
    <n v="37.4"/>
    <s v="Verified"/>
    <x v="1562"/>
    <x v="1"/>
    <n v="1"/>
    <x v="1"/>
    <x v="3"/>
    <x v="2"/>
    <x v="0"/>
  </r>
  <r>
    <x v="6509"/>
    <n v="28445"/>
    <s v="36 months"/>
    <n v="25.86"/>
    <s v="5 years"/>
    <n v="61568"/>
    <s v="Rent"/>
    <x v="5"/>
    <n v="687"/>
    <n v="21.6"/>
    <s v="Not Verified"/>
    <x v="1773"/>
    <x v="0"/>
    <n v="0"/>
    <x v="0"/>
    <x v="0"/>
    <x v="3"/>
    <x v="0"/>
  </r>
  <r>
    <x v="6510"/>
    <n v="2502"/>
    <s v="36 months"/>
    <n v="10.72"/>
    <s v="8 years"/>
    <n v="75075"/>
    <s v="Mortgage"/>
    <x v="2"/>
    <n v="623"/>
    <n v="18.7"/>
    <s v="Verified"/>
    <x v="1938"/>
    <x v="0"/>
    <n v="0"/>
    <x v="4"/>
    <x v="0"/>
    <x v="2"/>
    <x v="0"/>
  </r>
  <r>
    <x v="6511"/>
    <n v="22665"/>
    <s v="60 months"/>
    <n v="25.39"/>
    <s v="3 years"/>
    <n v="25468"/>
    <s v="Rent"/>
    <x v="7"/>
    <n v="665"/>
    <n v="25.4"/>
    <s v="Verified"/>
    <x v="507"/>
    <x v="1"/>
    <n v="1"/>
    <x v="0"/>
    <x v="3"/>
    <x v="3"/>
    <x v="0"/>
  </r>
  <r>
    <x v="6512"/>
    <n v="17198"/>
    <s v="36 months"/>
    <n v="16.32"/>
    <s v="2 years"/>
    <n v="100661"/>
    <s v="Own"/>
    <x v="3"/>
    <n v="656"/>
    <n v="39.200000000000003"/>
    <s v="Verified"/>
    <x v="1020"/>
    <x v="0"/>
    <n v="0"/>
    <x v="0"/>
    <x v="1"/>
    <x v="1"/>
    <x v="0"/>
  </r>
  <r>
    <x v="6513"/>
    <n v="22411"/>
    <s v="36 months"/>
    <n v="16.59"/>
    <s v="2 years"/>
    <n v="99613"/>
    <s v="Rent"/>
    <x v="5"/>
    <n v="821"/>
    <n v="38.700000000000003"/>
    <s v="Verified"/>
    <x v="395"/>
    <x v="0"/>
    <n v="0"/>
    <x v="2"/>
    <x v="0"/>
    <x v="1"/>
    <x v="0"/>
  </r>
  <r>
    <x v="6514"/>
    <n v="16867"/>
    <s v="36 months"/>
    <n v="11.82"/>
    <s v="7 years"/>
    <n v="47217"/>
    <s v="Rent"/>
    <x v="4"/>
    <n v="803"/>
    <n v="32.1"/>
    <s v="Not Verified"/>
    <x v="1458"/>
    <x v="0"/>
    <n v="0"/>
    <x v="2"/>
    <x v="2"/>
    <x v="2"/>
    <x v="0"/>
  </r>
  <r>
    <x v="6515"/>
    <n v="15266"/>
    <s v="36 months"/>
    <n v="27.5"/>
    <s v="1 year"/>
    <n v="60464"/>
    <s v="Rent"/>
    <x v="0"/>
    <n v="742"/>
    <n v="22.5"/>
    <s v="Verified"/>
    <x v="2068"/>
    <x v="0"/>
    <n v="0"/>
    <x v="1"/>
    <x v="0"/>
    <x v="3"/>
    <x v="0"/>
  </r>
  <r>
    <x v="6516"/>
    <n v="36208"/>
    <s v="60 months"/>
    <n v="7.22"/>
    <s v="5 years"/>
    <n v="63307"/>
    <s v="Own"/>
    <x v="6"/>
    <n v="701"/>
    <n v="35.9"/>
    <s v="Verified"/>
    <x v="1968"/>
    <x v="0"/>
    <n v="0"/>
    <x v="1"/>
    <x v="0"/>
    <x v="0"/>
    <x v="0"/>
  </r>
  <r>
    <x v="6517"/>
    <n v="32213"/>
    <s v="36 months"/>
    <n v="8.61"/>
    <s v="8 years"/>
    <n v="88275"/>
    <s v="Mortgage"/>
    <x v="4"/>
    <n v="756"/>
    <n v="19.7"/>
    <s v="Not Verified"/>
    <x v="1423"/>
    <x v="0"/>
    <n v="0"/>
    <x v="2"/>
    <x v="0"/>
    <x v="0"/>
    <x v="0"/>
  </r>
  <r>
    <x v="6518"/>
    <n v="8367"/>
    <s v="60 months"/>
    <n v="20.9"/>
    <s v="8 years"/>
    <n v="73975"/>
    <s v="Mortgage"/>
    <x v="6"/>
    <n v="766"/>
    <n v="27.4"/>
    <s v="Verified"/>
    <x v="1372"/>
    <x v="1"/>
    <n v="1"/>
    <x v="2"/>
    <x v="0"/>
    <x v="3"/>
    <x v="0"/>
  </r>
  <r>
    <x v="6519"/>
    <n v="14490"/>
    <s v="36 months"/>
    <n v="26.25"/>
    <s v="7 years"/>
    <n v="99381"/>
    <s v="Rent"/>
    <x v="3"/>
    <n v="823"/>
    <n v="11.3"/>
    <s v="Verified"/>
    <x v="1447"/>
    <x v="0"/>
    <n v="0"/>
    <x v="2"/>
    <x v="0"/>
    <x v="3"/>
    <x v="0"/>
  </r>
  <r>
    <x v="6520"/>
    <n v="36362"/>
    <s v="36 months"/>
    <n v="7.39"/>
    <s v="7 years"/>
    <n v="147211"/>
    <s v="Mortgage"/>
    <x v="2"/>
    <n v="800"/>
    <n v="28.1"/>
    <s v="Not Verified"/>
    <x v="1338"/>
    <x v="0"/>
    <n v="0"/>
    <x v="2"/>
    <x v="1"/>
    <x v="0"/>
    <x v="0"/>
  </r>
  <r>
    <x v="6521"/>
    <n v="39285"/>
    <s v="36 months"/>
    <n v="23.34"/>
    <s v="&lt; 1 year"/>
    <n v="90596"/>
    <s v="Rent"/>
    <x v="5"/>
    <n v="714"/>
    <n v="14.7"/>
    <s v="Verified"/>
    <x v="904"/>
    <x v="0"/>
    <n v="0"/>
    <x v="1"/>
    <x v="0"/>
    <x v="3"/>
    <x v="0"/>
  </r>
  <r>
    <x v="6522"/>
    <n v="10219"/>
    <s v="60 months"/>
    <n v="23.56"/>
    <s v="10+ years"/>
    <n v="76192"/>
    <s v="Rent"/>
    <x v="2"/>
    <n v="614"/>
    <n v="32"/>
    <s v="Not Verified"/>
    <x v="1415"/>
    <x v="1"/>
    <n v="1"/>
    <x v="4"/>
    <x v="0"/>
    <x v="3"/>
    <x v="1"/>
  </r>
  <r>
    <x v="6523"/>
    <n v="7310"/>
    <s v="36 months"/>
    <n v="19.54"/>
    <s v="6 years"/>
    <n v="77554"/>
    <s v="Mortgage"/>
    <x v="5"/>
    <n v="746"/>
    <n v="19.5"/>
    <s v="Not Verified"/>
    <x v="1223"/>
    <x v="0"/>
    <n v="0"/>
    <x v="1"/>
    <x v="0"/>
    <x v="1"/>
    <x v="0"/>
  </r>
  <r>
    <x v="6524"/>
    <n v="37307"/>
    <s v="36 months"/>
    <n v="17.170000000000002"/>
    <s v="&lt; 1 year"/>
    <n v="110397"/>
    <s v="Rent"/>
    <x v="1"/>
    <n v="841"/>
    <n v="18.899999999999999"/>
    <s v="Verified"/>
    <x v="837"/>
    <x v="0"/>
    <n v="0"/>
    <x v="2"/>
    <x v="1"/>
    <x v="1"/>
    <x v="0"/>
  </r>
  <r>
    <x v="6525"/>
    <n v="30631"/>
    <s v="36 months"/>
    <n v="13.03"/>
    <s v="8 years"/>
    <n v="30662"/>
    <s v="Mortgage"/>
    <x v="4"/>
    <n v="799"/>
    <n v="31.1"/>
    <s v="Not Verified"/>
    <x v="185"/>
    <x v="1"/>
    <n v="1"/>
    <x v="2"/>
    <x v="2"/>
    <x v="2"/>
    <x v="0"/>
  </r>
  <r>
    <x v="6526"/>
    <n v="15744"/>
    <s v="36 months"/>
    <n v="13.79"/>
    <s v="2 years"/>
    <n v="140526"/>
    <s v="Rent"/>
    <x v="0"/>
    <n v="644"/>
    <n v="19.899999999999999"/>
    <s v="Verified"/>
    <x v="1837"/>
    <x v="0"/>
    <n v="0"/>
    <x v="4"/>
    <x v="1"/>
    <x v="2"/>
    <x v="0"/>
  </r>
  <r>
    <x v="6527"/>
    <n v="20867"/>
    <s v="36 months"/>
    <n v="21.86"/>
    <s v="&lt; 1 year"/>
    <n v="94221"/>
    <s v="Rent"/>
    <x v="3"/>
    <n v="689"/>
    <n v="30"/>
    <s v="Verified"/>
    <x v="834"/>
    <x v="1"/>
    <n v="1"/>
    <x v="0"/>
    <x v="0"/>
    <x v="3"/>
    <x v="0"/>
  </r>
  <r>
    <x v="6528"/>
    <n v="19625"/>
    <s v="36 months"/>
    <n v="6.63"/>
    <s v="7 years"/>
    <n v="37401"/>
    <s v="Own"/>
    <x v="0"/>
    <n v="588"/>
    <n v="34.9"/>
    <s v="Not Verified"/>
    <x v="1239"/>
    <x v="1"/>
    <n v="1"/>
    <x v="3"/>
    <x v="2"/>
    <x v="0"/>
    <x v="0"/>
  </r>
  <r>
    <x v="6529"/>
    <n v="7378"/>
    <s v="36 months"/>
    <n v="19.62"/>
    <s v="6 years"/>
    <n v="23490"/>
    <s v="Rent"/>
    <x v="6"/>
    <n v="761"/>
    <n v="9.8000000000000007"/>
    <s v="Not Verified"/>
    <x v="634"/>
    <x v="1"/>
    <n v="1"/>
    <x v="2"/>
    <x v="3"/>
    <x v="1"/>
    <x v="0"/>
  </r>
  <r>
    <x v="6530"/>
    <n v="20149"/>
    <s v="36 months"/>
    <n v="11.97"/>
    <s v="1 year"/>
    <n v="137572"/>
    <s v="Rent"/>
    <x v="5"/>
    <n v="622"/>
    <n v="21.8"/>
    <s v="Verified"/>
    <x v="1148"/>
    <x v="0"/>
    <n v="0"/>
    <x v="4"/>
    <x v="1"/>
    <x v="2"/>
    <x v="0"/>
  </r>
  <r>
    <x v="6531"/>
    <n v="12422"/>
    <s v="36 months"/>
    <n v="16.670000000000002"/>
    <s v="6 years"/>
    <n v="88350"/>
    <s v="Rent"/>
    <x v="5"/>
    <n v="699"/>
    <n v="38.1"/>
    <s v="Not Verified"/>
    <x v="387"/>
    <x v="0"/>
    <n v="0"/>
    <x v="0"/>
    <x v="0"/>
    <x v="1"/>
    <x v="0"/>
  </r>
  <r>
    <x v="6532"/>
    <n v="28926"/>
    <s v="36 months"/>
    <n v="18.97"/>
    <s v="4 years"/>
    <n v="62949"/>
    <s v="Rent"/>
    <x v="3"/>
    <n v="692"/>
    <n v="33.4"/>
    <s v="Verified"/>
    <x v="1572"/>
    <x v="1"/>
    <n v="1"/>
    <x v="0"/>
    <x v="0"/>
    <x v="1"/>
    <x v="0"/>
  </r>
  <r>
    <x v="6533"/>
    <n v="38679"/>
    <s v="60 months"/>
    <n v="27.14"/>
    <s v="6 years"/>
    <n v="132984"/>
    <s v="Mortgage"/>
    <x v="0"/>
    <n v="833"/>
    <n v="39.1"/>
    <s v="Verified"/>
    <x v="915"/>
    <x v="1"/>
    <n v="1"/>
    <x v="2"/>
    <x v="1"/>
    <x v="3"/>
    <x v="0"/>
  </r>
  <r>
    <x v="6534"/>
    <n v="34171"/>
    <s v="36 months"/>
    <n v="19.48"/>
    <s v="9 years"/>
    <n v="143402"/>
    <s v="Mortgage"/>
    <x v="1"/>
    <n v="810"/>
    <n v="35.1"/>
    <s v="Not Verified"/>
    <x v="676"/>
    <x v="1"/>
    <n v="1"/>
    <x v="2"/>
    <x v="1"/>
    <x v="1"/>
    <x v="0"/>
  </r>
  <r>
    <x v="6535"/>
    <n v="14180"/>
    <s v="60 months"/>
    <n v="10.68"/>
    <s v="6 years"/>
    <n v="123218"/>
    <s v="Own"/>
    <x v="5"/>
    <n v="715"/>
    <n v="15.9"/>
    <s v="Verified"/>
    <x v="1326"/>
    <x v="0"/>
    <n v="0"/>
    <x v="1"/>
    <x v="1"/>
    <x v="2"/>
    <x v="0"/>
  </r>
  <r>
    <x v="6536"/>
    <n v="28301"/>
    <s v="36 months"/>
    <n v="6.99"/>
    <s v="1 year"/>
    <n v="96094"/>
    <s v="Rent"/>
    <x v="2"/>
    <n v="747"/>
    <n v="11.3"/>
    <s v="Verified"/>
    <x v="669"/>
    <x v="0"/>
    <n v="0"/>
    <x v="1"/>
    <x v="0"/>
    <x v="0"/>
    <x v="0"/>
  </r>
  <r>
    <x v="6537"/>
    <n v="37931"/>
    <s v="60 months"/>
    <n v="20.67"/>
    <s v="1 year"/>
    <n v="99189"/>
    <s v="Rent"/>
    <x v="5"/>
    <n v="758"/>
    <n v="12.4"/>
    <s v="Verified"/>
    <x v="1245"/>
    <x v="0"/>
    <n v="0"/>
    <x v="2"/>
    <x v="0"/>
    <x v="3"/>
    <x v="0"/>
  </r>
  <r>
    <x v="6538"/>
    <n v="25014"/>
    <s v="36 months"/>
    <n v="18.63"/>
    <s v="6 years"/>
    <n v="129946"/>
    <s v="Mortgage"/>
    <x v="4"/>
    <n v="833"/>
    <n v="12.6"/>
    <s v="Not Verified"/>
    <x v="2098"/>
    <x v="0"/>
    <n v="0"/>
    <x v="2"/>
    <x v="1"/>
    <x v="1"/>
    <x v="0"/>
  </r>
  <r>
    <x v="6539"/>
    <n v="31936"/>
    <s v="36 months"/>
    <n v="21.79"/>
    <s v="2 years"/>
    <n v="46232"/>
    <s v="Rent"/>
    <x v="0"/>
    <n v="626"/>
    <n v="7.7"/>
    <s v="Verified"/>
    <x v="647"/>
    <x v="1"/>
    <n v="1"/>
    <x v="4"/>
    <x v="2"/>
    <x v="3"/>
    <x v="1"/>
  </r>
  <r>
    <x v="6540"/>
    <n v="15336"/>
    <s v="60 months"/>
    <n v="16.48"/>
    <s v="3 years"/>
    <n v="142603"/>
    <s v="Rent"/>
    <x v="1"/>
    <n v="721"/>
    <n v="36.700000000000003"/>
    <s v="Verified"/>
    <x v="1595"/>
    <x v="0"/>
    <n v="0"/>
    <x v="1"/>
    <x v="1"/>
    <x v="1"/>
    <x v="0"/>
  </r>
  <r>
    <x v="6541"/>
    <n v="23200"/>
    <s v="60 months"/>
    <n v="25.63"/>
    <s v="6 years"/>
    <n v="72216"/>
    <s v="Mortgage"/>
    <x v="0"/>
    <n v="664"/>
    <n v="22.6"/>
    <s v="Verified"/>
    <x v="437"/>
    <x v="0"/>
    <n v="0"/>
    <x v="0"/>
    <x v="0"/>
    <x v="3"/>
    <x v="0"/>
  </r>
  <r>
    <x v="6542"/>
    <n v="6470"/>
    <s v="60 months"/>
    <n v="28"/>
    <s v="1 year"/>
    <n v="112854"/>
    <s v="Rent"/>
    <x v="3"/>
    <n v="672"/>
    <n v="8.5"/>
    <s v="Verified"/>
    <x v="1986"/>
    <x v="0"/>
    <n v="0"/>
    <x v="0"/>
    <x v="1"/>
    <x v="3"/>
    <x v="0"/>
  </r>
  <r>
    <x v="6543"/>
    <n v="31859"/>
    <s v="60 months"/>
    <n v="6"/>
    <s v="1 year"/>
    <n v="135277"/>
    <s v="Own"/>
    <x v="3"/>
    <n v="738"/>
    <n v="31.7"/>
    <s v="Verified"/>
    <x v="119"/>
    <x v="0"/>
    <n v="0"/>
    <x v="1"/>
    <x v="1"/>
    <x v="0"/>
    <x v="0"/>
  </r>
  <r>
    <x v="6544"/>
    <n v="15953"/>
    <s v="36 months"/>
    <n v="23.6"/>
    <s v="8 years"/>
    <n v="61594"/>
    <s v="Rent"/>
    <x v="3"/>
    <n v="631"/>
    <n v="16.399999999999999"/>
    <s v="Not Verified"/>
    <x v="1592"/>
    <x v="1"/>
    <n v="1"/>
    <x v="4"/>
    <x v="0"/>
    <x v="3"/>
    <x v="1"/>
  </r>
  <r>
    <x v="6545"/>
    <n v="39507"/>
    <s v="36 months"/>
    <n v="5.88"/>
    <s v="10+ years"/>
    <n v="114152"/>
    <s v="Mortgage"/>
    <x v="2"/>
    <n v="839"/>
    <n v="7.5"/>
    <s v="Not Verified"/>
    <x v="1456"/>
    <x v="0"/>
    <n v="0"/>
    <x v="2"/>
    <x v="1"/>
    <x v="0"/>
    <x v="0"/>
  </r>
  <r>
    <x v="6546"/>
    <n v="28433"/>
    <s v="36 months"/>
    <n v="16.13"/>
    <s v="&lt; 1 year"/>
    <n v="148787"/>
    <s v="Rent"/>
    <x v="1"/>
    <n v="697"/>
    <n v="11.6"/>
    <s v="Not Verified"/>
    <x v="704"/>
    <x v="0"/>
    <n v="0"/>
    <x v="0"/>
    <x v="1"/>
    <x v="1"/>
    <x v="0"/>
  </r>
  <r>
    <x v="6547"/>
    <n v="26957"/>
    <s v="60 months"/>
    <n v="16.54"/>
    <s v="2 years"/>
    <n v="110319"/>
    <s v="Mortgage"/>
    <x v="2"/>
    <n v="625"/>
    <n v="28"/>
    <s v="Not Verified"/>
    <x v="872"/>
    <x v="1"/>
    <n v="1"/>
    <x v="4"/>
    <x v="1"/>
    <x v="1"/>
    <x v="1"/>
  </r>
  <r>
    <x v="6548"/>
    <n v="7523"/>
    <s v="36 months"/>
    <n v="22.41"/>
    <s v="9 years"/>
    <n v="38617"/>
    <s v="Rent"/>
    <x v="7"/>
    <n v="736"/>
    <n v="32.799999999999997"/>
    <s v="Not Verified"/>
    <x v="864"/>
    <x v="1"/>
    <n v="1"/>
    <x v="1"/>
    <x v="2"/>
    <x v="3"/>
    <x v="0"/>
  </r>
  <r>
    <x v="6549"/>
    <n v="22387"/>
    <s v="60 months"/>
    <n v="13.81"/>
    <s v="3 years"/>
    <n v="45552"/>
    <s v="Mortgage"/>
    <x v="2"/>
    <n v="772"/>
    <n v="13.9"/>
    <s v="Verified"/>
    <x v="1757"/>
    <x v="0"/>
    <n v="0"/>
    <x v="2"/>
    <x v="2"/>
    <x v="2"/>
    <x v="0"/>
  </r>
  <r>
    <x v="6550"/>
    <n v="32169"/>
    <s v="36 months"/>
    <n v="25.52"/>
    <s v="4 years"/>
    <n v="46640"/>
    <s v="Rent"/>
    <x v="0"/>
    <n v="675"/>
    <n v="25.2"/>
    <s v="Verified"/>
    <x v="813"/>
    <x v="1"/>
    <n v="1"/>
    <x v="0"/>
    <x v="2"/>
    <x v="3"/>
    <x v="0"/>
  </r>
  <r>
    <x v="6551"/>
    <n v="23990"/>
    <s v="36 months"/>
    <n v="13.57"/>
    <s v="2 years"/>
    <n v="37697"/>
    <s v="Own"/>
    <x v="0"/>
    <n v="836"/>
    <n v="5"/>
    <s v="Not Verified"/>
    <x v="1932"/>
    <x v="0"/>
    <n v="0"/>
    <x v="2"/>
    <x v="2"/>
    <x v="2"/>
    <x v="0"/>
  </r>
  <r>
    <x v="6552"/>
    <n v="30661"/>
    <s v="36 months"/>
    <n v="13.56"/>
    <s v="8 years"/>
    <n v="110089"/>
    <s v="Mortgage"/>
    <x v="3"/>
    <n v="766"/>
    <n v="14.7"/>
    <s v="Verified"/>
    <x v="1913"/>
    <x v="0"/>
    <n v="0"/>
    <x v="2"/>
    <x v="1"/>
    <x v="2"/>
    <x v="0"/>
  </r>
  <r>
    <x v="6553"/>
    <n v="14419"/>
    <s v="36 months"/>
    <n v="10.57"/>
    <s v="4 years"/>
    <n v="32541"/>
    <s v="Rent"/>
    <x v="2"/>
    <n v="811"/>
    <n v="11.4"/>
    <s v="Verified"/>
    <x v="445"/>
    <x v="0"/>
    <n v="0"/>
    <x v="2"/>
    <x v="2"/>
    <x v="2"/>
    <x v="0"/>
  </r>
  <r>
    <x v="6554"/>
    <n v="15457"/>
    <s v="60 months"/>
    <n v="22.1"/>
    <s v="6 years"/>
    <n v="37354"/>
    <s v="Rent"/>
    <x v="3"/>
    <n v="833"/>
    <n v="7.7"/>
    <s v="Not Verified"/>
    <x v="368"/>
    <x v="1"/>
    <n v="1"/>
    <x v="2"/>
    <x v="2"/>
    <x v="3"/>
    <x v="0"/>
  </r>
  <r>
    <x v="6555"/>
    <n v="3064"/>
    <s v="36 months"/>
    <n v="6.91"/>
    <s v="10+ years"/>
    <n v="57474"/>
    <s v="Mortgage"/>
    <x v="7"/>
    <n v="657"/>
    <n v="21.9"/>
    <s v="Verified"/>
    <x v="1621"/>
    <x v="0"/>
    <n v="0"/>
    <x v="0"/>
    <x v="2"/>
    <x v="0"/>
    <x v="0"/>
  </r>
  <r>
    <x v="6556"/>
    <n v="39083"/>
    <s v="60 months"/>
    <n v="14.08"/>
    <s v="6 years"/>
    <n v="124893"/>
    <s v="Rent"/>
    <x v="5"/>
    <n v="759"/>
    <n v="27.1"/>
    <s v="Verified"/>
    <x v="1449"/>
    <x v="0"/>
    <n v="0"/>
    <x v="2"/>
    <x v="1"/>
    <x v="2"/>
    <x v="0"/>
  </r>
  <r>
    <x v="6557"/>
    <n v="11566"/>
    <s v="60 months"/>
    <n v="11.67"/>
    <s v="10+ years"/>
    <n v="69057"/>
    <s v="Mortgage"/>
    <x v="5"/>
    <n v="827"/>
    <n v="6.6"/>
    <s v="Not Verified"/>
    <x v="62"/>
    <x v="0"/>
    <n v="0"/>
    <x v="2"/>
    <x v="0"/>
    <x v="2"/>
    <x v="0"/>
  </r>
  <r>
    <x v="6558"/>
    <n v="34085"/>
    <s v="36 months"/>
    <n v="10.73"/>
    <s v="8 years"/>
    <n v="117251"/>
    <s v="Rent"/>
    <x v="6"/>
    <n v="825"/>
    <n v="9.8000000000000007"/>
    <s v="Not Verified"/>
    <x v="753"/>
    <x v="0"/>
    <n v="0"/>
    <x v="2"/>
    <x v="1"/>
    <x v="2"/>
    <x v="0"/>
  </r>
  <r>
    <x v="6559"/>
    <n v="32528"/>
    <s v="60 months"/>
    <n v="6.52"/>
    <s v="1 year"/>
    <n v="62439"/>
    <s v="Own"/>
    <x v="5"/>
    <n v="709"/>
    <n v="37.6"/>
    <s v="Verified"/>
    <x v="254"/>
    <x v="0"/>
    <n v="0"/>
    <x v="1"/>
    <x v="0"/>
    <x v="0"/>
    <x v="0"/>
  </r>
  <r>
    <x v="6560"/>
    <n v="7130"/>
    <s v="36 months"/>
    <n v="9.76"/>
    <s v="2 years"/>
    <n v="29362"/>
    <s v="Rent"/>
    <x v="0"/>
    <n v="600"/>
    <n v="12.8"/>
    <s v="Not Verified"/>
    <x v="844"/>
    <x v="1"/>
    <n v="1"/>
    <x v="4"/>
    <x v="3"/>
    <x v="0"/>
    <x v="0"/>
  </r>
  <r>
    <x v="6561"/>
    <n v="3042"/>
    <s v="36 months"/>
    <n v="16.16"/>
    <s v="3 years"/>
    <n v="33171"/>
    <s v="Mortgage"/>
    <x v="3"/>
    <n v="655"/>
    <n v="31.6"/>
    <s v="Verified"/>
    <x v="503"/>
    <x v="1"/>
    <n v="1"/>
    <x v="0"/>
    <x v="2"/>
    <x v="1"/>
    <x v="0"/>
  </r>
  <r>
    <x v="6562"/>
    <n v="5598"/>
    <s v="36 months"/>
    <n v="17.59"/>
    <s v="7 years"/>
    <n v="88721"/>
    <s v="Rent"/>
    <x v="6"/>
    <n v="739"/>
    <n v="31.2"/>
    <s v="Verified"/>
    <x v="1077"/>
    <x v="0"/>
    <n v="0"/>
    <x v="1"/>
    <x v="0"/>
    <x v="1"/>
    <x v="0"/>
  </r>
  <r>
    <x v="6563"/>
    <n v="33886"/>
    <s v="36 months"/>
    <n v="11.74"/>
    <s v="&lt; 1 year"/>
    <n v="92800"/>
    <s v="Rent"/>
    <x v="6"/>
    <n v="748"/>
    <n v="16.3"/>
    <s v="Not Verified"/>
    <x v="2099"/>
    <x v="0"/>
    <n v="0"/>
    <x v="1"/>
    <x v="0"/>
    <x v="2"/>
    <x v="0"/>
  </r>
  <r>
    <x v="6564"/>
    <n v="34477"/>
    <s v="36 months"/>
    <n v="21.26"/>
    <s v="8 years"/>
    <n v="134045"/>
    <s v="Rent"/>
    <x v="2"/>
    <n v="719"/>
    <n v="12.1"/>
    <s v="Not Verified"/>
    <x v="402"/>
    <x v="0"/>
    <n v="0"/>
    <x v="1"/>
    <x v="1"/>
    <x v="3"/>
    <x v="0"/>
  </r>
  <r>
    <x v="6565"/>
    <n v="29716"/>
    <s v="60 months"/>
    <n v="13.39"/>
    <s v="4 years"/>
    <n v="45975"/>
    <s v="Own"/>
    <x v="2"/>
    <n v="587"/>
    <n v="13.5"/>
    <s v="Not Verified"/>
    <x v="983"/>
    <x v="0"/>
    <n v="0"/>
    <x v="3"/>
    <x v="2"/>
    <x v="2"/>
    <x v="0"/>
  </r>
  <r>
    <x v="6566"/>
    <n v="13601"/>
    <s v="36 months"/>
    <n v="14.18"/>
    <s v="3 years"/>
    <n v="141814"/>
    <s v="Rent"/>
    <x v="5"/>
    <n v="735"/>
    <n v="24.8"/>
    <s v="Not Verified"/>
    <x v="280"/>
    <x v="0"/>
    <n v="0"/>
    <x v="1"/>
    <x v="1"/>
    <x v="2"/>
    <x v="0"/>
  </r>
  <r>
    <x v="6567"/>
    <n v="37018"/>
    <s v="36 months"/>
    <n v="24.57"/>
    <s v="7 years"/>
    <n v="81945"/>
    <s v="Rent"/>
    <x v="3"/>
    <n v="760"/>
    <n v="18.3"/>
    <s v="Verified"/>
    <x v="126"/>
    <x v="0"/>
    <n v="0"/>
    <x v="2"/>
    <x v="0"/>
    <x v="3"/>
    <x v="0"/>
  </r>
  <r>
    <x v="6568"/>
    <n v="9061"/>
    <s v="36 months"/>
    <n v="18.8"/>
    <s v="8 years"/>
    <n v="146273"/>
    <s v="Own"/>
    <x v="6"/>
    <n v="793"/>
    <n v="22.3"/>
    <s v="Not Verified"/>
    <x v="357"/>
    <x v="0"/>
    <n v="0"/>
    <x v="2"/>
    <x v="1"/>
    <x v="1"/>
    <x v="0"/>
  </r>
  <r>
    <x v="6569"/>
    <n v="9609"/>
    <s v="36 months"/>
    <n v="28.83"/>
    <s v="2 years"/>
    <n v="137063"/>
    <s v="Rent"/>
    <x v="3"/>
    <n v="783"/>
    <n v="33.4"/>
    <s v="Not Verified"/>
    <x v="1462"/>
    <x v="1"/>
    <n v="1"/>
    <x v="2"/>
    <x v="1"/>
    <x v="3"/>
    <x v="0"/>
  </r>
  <r>
    <x v="6570"/>
    <n v="36371"/>
    <s v="60 months"/>
    <n v="13.98"/>
    <s v="3 years"/>
    <n v="73596"/>
    <s v="Mortgage"/>
    <x v="7"/>
    <n v="820"/>
    <n v="22.6"/>
    <s v="Verified"/>
    <x v="1132"/>
    <x v="0"/>
    <n v="0"/>
    <x v="2"/>
    <x v="0"/>
    <x v="2"/>
    <x v="0"/>
  </r>
  <r>
    <x v="6571"/>
    <n v="18485"/>
    <s v="60 months"/>
    <n v="25.7"/>
    <s v="&lt; 1 year"/>
    <n v="101065"/>
    <s v="Mortgage"/>
    <x v="1"/>
    <n v="596"/>
    <n v="39.799999999999997"/>
    <s v="Not Verified"/>
    <x v="49"/>
    <x v="1"/>
    <n v="1"/>
    <x v="3"/>
    <x v="1"/>
    <x v="3"/>
    <x v="1"/>
  </r>
  <r>
    <x v="6572"/>
    <n v="21805"/>
    <s v="36 months"/>
    <n v="23.46"/>
    <s v="2 years"/>
    <n v="59218"/>
    <s v="Own"/>
    <x v="6"/>
    <n v="630"/>
    <n v="28.3"/>
    <s v="Verified"/>
    <x v="1938"/>
    <x v="1"/>
    <n v="1"/>
    <x v="4"/>
    <x v="2"/>
    <x v="3"/>
    <x v="1"/>
  </r>
  <r>
    <x v="6573"/>
    <n v="8857"/>
    <s v="60 months"/>
    <n v="27.25"/>
    <s v="9 years"/>
    <n v="36582"/>
    <s v="Rent"/>
    <x v="4"/>
    <n v="791"/>
    <n v="12.3"/>
    <s v="Verified"/>
    <x v="865"/>
    <x v="1"/>
    <n v="1"/>
    <x v="2"/>
    <x v="2"/>
    <x v="3"/>
    <x v="0"/>
  </r>
  <r>
    <x v="6574"/>
    <n v="12620"/>
    <s v="36 months"/>
    <n v="28.92"/>
    <s v="4 years"/>
    <n v="121552"/>
    <s v="Own"/>
    <x v="7"/>
    <n v="633"/>
    <n v="22.5"/>
    <s v="Verified"/>
    <x v="980"/>
    <x v="1"/>
    <n v="1"/>
    <x v="4"/>
    <x v="1"/>
    <x v="3"/>
    <x v="1"/>
  </r>
  <r>
    <x v="6575"/>
    <n v="9177"/>
    <s v="36 months"/>
    <n v="5.19"/>
    <s v="7 years"/>
    <n v="21147"/>
    <s v="Rent"/>
    <x v="0"/>
    <n v="623"/>
    <n v="33.5"/>
    <s v="Verified"/>
    <x v="580"/>
    <x v="1"/>
    <n v="1"/>
    <x v="4"/>
    <x v="3"/>
    <x v="0"/>
    <x v="0"/>
  </r>
  <r>
    <x v="6576"/>
    <n v="31111"/>
    <s v="36 months"/>
    <n v="7.21"/>
    <s v="&lt; 1 year"/>
    <n v="74428"/>
    <s v="Mortgage"/>
    <x v="5"/>
    <n v="812"/>
    <n v="12.6"/>
    <s v="Verified"/>
    <x v="1711"/>
    <x v="0"/>
    <n v="0"/>
    <x v="2"/>
    <x v="0"/>
    <x v="0"/>
    <x v="0"/>
  </r>
  <r>
    <x v="6577"/>
    <n v="24042"/>
    <s v="36 months"/>
    <n v="21.86"/>
    <s v="&lt; 1 year"/>
    <n v="125054"/>
    <s v="Rent"/>
    <x v="5"/>
    <n v="608"/>
    <n v="30.5"/>
    <s v="Verified"/>
    <x v="506"/>
    <x v="1"/>
    <n v="1"/>
    <x v="4"/>
    <x v="1"/>
    <x v="3"/>
    <x v="1"/>
  </r>
  <r>
    <x v="6578"/>
    <n v="19645"/>
    <s v="60 months"/>
    <n v="14.75"/>
    <s v="2 years"/>
    <n v="117565"/>
    <s v="Rent"/>
    <x v="2"/>
    <n v="750"/>
    <n v="6.2"/>
    <s v="Not Verified"/>
    <x v="1200"/>
    <x v="0"/>
    <n v="0"/>
    <x v="2"/>
    <x v="1"/>
    <x v="2"/>
    <x v="0"/>
  </r>
  <r>
    <x v="6579"/>
    <n v="25405"/>
    <s v="36 months"/>
    <n v="25.48"/>
    <s v="8 years"/>
    <n v="90242"/>
    <s v="Rent"/>
    <x v="4"/>
    <n v="640"/>
    <n v="38"/>
    <s v="Not Verified"/>
    <x v="1657"/>
    <x v="1"/>
    <n v="1"/>
    <x v="4"/>
    <x v="0"/>
    <x v="3"/>
    <x v="1"/>
  </r>
  <r>
    <x v="6580"/>
    <n v="12826"/>
    <s v="36 months"/>
    <n v="5.3"/>
    <s v="8 years"/>
    <n v="115128"/>
    <s v="Mortgage"/>
    <x v="5"/>
    <n v="640"/>
    <n v="28.2"/>
    <s v="Verified"/>
    <x v="1275"/>
    <x v="1"/>
    <n v="1"/>
    <x v="4"/>
    <x v="1"/>
    <x v="0"/>
    <x v="0"/>
  </r>
  <r>
    <x v="6581"/>
    <n v="14890"/>
    <s v="36 months"/>
    <n v="25.17"/>
    <s v="&lt; 1 year"/>
    <n v="116110"/>
    <s v="Mortgage"/>
    <x v="3"/>
    <n v="599"/>
    <n v="10.7"/>
    <s v="Not Verified"/>
    <x v="1986"/>
    <x v="1"/>
    <n v="1"/>
    <x v="3"/>
    <x v="1"/>
    <x v="3"/>
    <x v="1"/>
  </r>
  <r>
    <x v="6582"/>
    <n v="17892"/>
    <s v="36 months"/>
    <n v="8.3800000000000008"/>
    <s v="3 years"/>
    <n v="24035"/>
    <s v="Rent"/>
    <x v="0"/>
    <n v="635"/>
    <n v="35.6"/>
    <s v="Not Verified"/>
    <x v="1998"/>
    <x v="1"/>
    <n v="1"/>
    <x v="4"/>
    <x v="3"/>
    <x v="0"/>
    <x v="0"/>
  </r>
  <r>
    <x v="6583"/>
    <n v="10484"/>
    <s v="36 months"/>
    <n v="12.26"/>
    <s v="7 years"/>
    <n v="69008"/>
    <s v="Mortgage"/>
    <x v="6"/>
    <n v="755"/>
    <n v="7.9"/>
    <s v="Not Verified"/>
    <x v="2100"/>
    <x v="0"/>
    <n v="0"/>
    <x v="2"/>
    <x v="0"/>
    <x v="2"/>
    <x v="0"/>
  </r>
  <r>
    <x v="6584"/>
    <n v="6495"/>
    <s v="36 months"/>
    <n v="29.23"/>
    <s v="1 year"/>
    <n v="46858"/>
    <s v="Rent"/>
    <x v="5"/>
    <n v="828"/>
    <n v="19.2"/>
    <s v="Verified"/>
    <x v="31"/>
    <x v="0"/>
    <n v="0"/>
    <x v="2"/>
    <x v="2"/>
    <x v="3"/>
    <x v="0"/>
  </r>
  <r>
    <x v="6585"/>
    <n v="29481"/>
    <s v="60 months"/>
    <n v="6.29"/>
    <s v="3 years"/>
    <n v="95453"/>
    <s v="Mortgage"/>
    <x v="0"/>
    <n v="783"/>
    <n v="30.8"/>
    <s v="Not Verified"/>
    <x v="990"/>
    <x v="0"/>
    <n v="0"/>
    <x v="2"/>
    <x v="0"/>
    <x v="0"/>
    <x v="0"/>
  </r>
  <r>
    <x v="6586"/>
    <n v="12267"/>
    <s v="60 months"/>
    <n v="13.73"/>
    <s v="6 years"/>
    <n v="45893"/>
    <s v="Own"/>
    <x v="2"/>
    <n v="763"/>
    <n v="37.799999999999997"/>
    <s v="Not Verified"/>
    <x v="655"/>
    <x v="0"/>
    <n v="0"/>
    <x v="2"/>
    <x v="2"/>
    <x v="2"/>
    <x v="0"/>
  </r>
  <r>
    <x v="6587"/>
    <n v="7743"/>
    <s v="36 months"/>
    <n v="7.11"/>
    <s v="6 years"/>
    <n v="114992"/>
    <s v="Mortgage"/>
    <x v="7"/>
    <n v="625"/>
    <n v="17.2"/>
    <s v="Verified"/>
    <x v="1694"/>
    <x v="0"/>
    <n v="0"/>
    <x v="4"/>
    <x v="1"/>
    <x v="0"/>
    <x v="0"/>
  </r>
  <r>
    <x v="6588"/>
    <n v="38939"/>
    <s v="60 months"/>
    <n v="26.34"/>
    <s v="4 years"/>
    <n v="117097"/>
    <s v="Rent"/>
    <x v="1"/>
    <n v="624"/>
    <n v="34.1"/>
    <s v="Not Verified"/>
    <x v="1802"/>
    <x v="1"/>
    <n v="1"/>
    <x v="4"/>
    <x v="1"/>
    <x v="3"/>
    <x v="1"/>
  </r>
  <r>
    <x v="6589"/>
    <n v="27569"/>
    <s v="36 months"/>
    <n v="22.58"/>
    <s v="6 years"/>
    <n v="89504"/>
    <s v="Rent"/>
    <x v="3"/>
    <n v="621"/>
    <n v="11.9"/>
    <s v="Not Verified"/>
    <x v="2101"/>
    <x v="1"/>
    <n v="1"/>
    <x v="4"/>
    <x v="0"/>
    <x v="3"/>
    <x v="1"/>
  </r>
  <r>
    <x v="6590"/>
    <n v="29552"/>
    <s v="36 months"/>
    <n v="25.01"/>
    <s v="5 years"/>
    <n v="96817"/>
    <s v="Own"/>
    <x v="0"/>
    <n v="587"/>
    <n v="6.2"/>
    <s v="Verified"/>
    <x v="630"/>
    <x v="1"/>
    <n v="1"/>
    <x v="3"/>
    <x v="0"/>
    <x v="3"/>
    <x v="1"/>
  </r>
  <r>
    <x v="6591"/>
    <n v="29948"/>
    <s v="36 months"/>
    <n v="18.18"/>
    <s v="1 year"/>
    <n v="57822"/>
    <s v="Rent"/>
    <x v="2"/>
    <n v="593"/>
    <n v="6"/>
    <s v="Not Verified"/>
    <x v="1593"/>
    <x v="1"/>
    <n v="1"/>
    <x v="3"/>
    <x v="2"/>
    <x v="1"/>
    <x v="1"/>
  </r>
  <r>
    <x v="6592"/>
    <n v="11775"/>
    <s v="36 months"/>
    <n v="13.94"/>
    <s v="8 years"/>
    <n v="66253"/>
    <s v="Rent"/>
    <x v="4"/>
    <n v="808"/>
    <n v="28"/>
    <s v="Verified"/>
    <x v="318"/>
    <x v="0"/>
    <n v="0"/>
    <x v="2"/>
    <x v="0"/>
    <x v="2"/>
    <x v="0"/>
  </r>
  <r>
    <x v="6593"/>
    <n v="4557"/>
    <s v="60 months"/>
    <n v="5.0599999999999996"/>
    <s v="4 years"/>
    <n v="136114"/>
    <s v="Mortgage"/>
    <x v="0"/>
    <n v="681"/>
    <n v="10.4"/>
    <s v="Verified"/>
    <x v="178"/>
    <x v="0"/>
    <n v="0"/>
    <x v="0"/>
    <x v="1"/>
    <x v="0"/>
    <x v="0"/>
  </r>
  <r>
    <x v="6594"/>
    <n v="4587"/>
    <s v="36 months"/>
    <n v="11.95"/>
    <s v="1 year"/>
    <n v="47004"/>
    <s v="Own"/>
    <x v="1"/>
    <n v="816"/>
    <n v="6.8"/>
    <s v="Verified"/>
    <x v="559"/>
    <x v="0"/>
    <n v="0"/>
    <x v="2"/>
    <x v="2"/>
    <x v="2"/>
    <x v="0"/>
  </r>
  <r>
    <x v="6595"/>
    <n v="17535"/>
    <s v="60 months"/>
    <n v="17.86"/>
    <s v="5 years"/>
    <n v="136529"/>
    <s v="Rent"/>
    <x v="5"/>
    <n v="608"/>
    <n v="39.200000000000003"/>
    <s v="Verified"/>
    <x v="1274"/>
    <x v="1"/>
    <n v="1"/>
    <x v="4"/>
    <x v="1"/>
    <x v="1"/>
    <x v="1"/>
  </r>
  <r>
    <x v="6596"/>
    <n v="1954"/>
    <s v="36 months"/>
    <n v="21.61"/>
    <s v="9 years"/>
    <n v="109207"/>
    <s v="Rent"/>
    <x v="6"/>
    <n v="770"/>
    <n v="13.5"/>
    <s v="Not Verified"/>
    <x v="1070"/>
    <x v="0"/>
    <n v="0"/>
    <x v="2"/>
    <x v="1"/>
    <x v="3"/>
    <x v="0"/>
  </r>
  <r>
    <x v="6597"/>
    <n v="24544"/>
    <s v="36 months"/>
    <n v="10.72"/>
    <s v="4 years"/>
    <n v="57631"/>
    <s v="Rent"/>
    <x v="0"/>
    <n v="848"/>
    <n v="21.2"/>
    <s v="Not Verified"/>
    <x v="1621"/>
    <x v="0"/>
    <n v="0"/>
    <x v="2"/>
    <x v="2"/>
    <x v="2"/>
    <x v="0"/>
  </r>
  <r>
    <x v="6598"/>
    <n v="34455"/>
    <s v="60 months"/>
    <n v="8.4700000000000006"/>
    <s v="1 year"/>
    <n v="34431"/>
    <s v="Mortgage"/>
    <x v="4"/>
    <n v="795"/>
    <n v="26.5"/>
    <s v="Verified"/>
    <x v="823"/>
    <x v="1"/>
    <n v="1"/>
    <x v="2"/>
    <x v="2"/>
    <x v="0"/>
    <x v="0"/>
  </r>
  <r>
    <x v="6599"/>
    <n v="16138"/>
    <s v="36 months"/>
    <n v="10.039999999999999"/>
    <s v="9 years"/>
    <n v="130389"/>
    <s v="Mortgage"/>
    <x v="7"/>
    <n v="827"/>
    <n v="10.1"/>
    <s v="Verified"/>
    <x v="1293"/>
    <x v="0"/>
    <n v="0"/>
    <x v="2"/>
    <x v="1"/>
    <x v="2"/>
    <x v="0"/>
  </r>
  <r>
    <x v="6600"/>
    <n v="4127"/>
    <s v="36 months"/>
    <n v="13.85"/>
    <s v="9 years"/>
    <n v="26174"/>
    <s v="Mortgage"/>
    <x v="4"/>
    <n v="591"/>
    <n v="17.5"/>
    <s v="Not Verified"/>
    <x v="980"/>
    <x v="1"/>
    <n v="1"/>
    <x v="3"/>
    <x v="3"/>
    <x v="2"/>
    <x v="0"/>
  </r>
  <r>
    <x v="6601"/>
    <n v="24147"/>
    <s v="36 months"/>
    <n v="8.7100000000000009"/>
    <s v="6 years"/>
    <n v="104064"/>
    <s v="Mortgage"/>
    <x v="2"/>
    <n v="685"/>
    <n v="27.7"/>
    <s v="Verified"/>
    <x v="1583"/>
    <x v="0"/>
    <n v="0"/>
    <x v="0"/>
    <x v="1"/>
    <x v="0"/>
    <x v="0"/>
  </r>
  <r>
    <x v="6602"/>
    <n v="12559"/>
    <s v="36 months"/>
    <n v="8.92"/>
    <s v="9 years"/>
    <n v="46069"/>
    <s v="Mortgage"/>
    <x v="7"/>
    <n v="603"/>
    <n v="27.4"/>
    <s v="Not Verified"/>
    <x v="1810"/>
    <x v="1"/>
    <n v="1"/>
    <x v="4"/>
    <x v="2"/>
    <x v="0"/>
    <x v="0"/>
  </r>
  <r>
    <x v="6603"/>
    <n v="4395"/>
    <s v="60 months"/>
    <n v="6.09"/>
    <s v="1 year"/>
    <n v="119008"/>
    <s v="Rent"/>
    <x v="0"/>
    <n v="583"/>
    <n v="34.5"/>
    <s v="Not Verified"/>
    <x v="2072"/>
    <x v="1"/>
    <n v="1"/>
    <x v="3"/>
    <x v="1"/>
    <x v="0"/>
    <x v="0"/>
  </r>
  <r>
    <x v="6604"/>
    <n v="26389"/>
    <s v="36 months"/>
    <n v="26.42"/>
    <s v="6 years"/>
    <n v="95496"/>
    <s v="Rent"/>
    <x v="3"/>
    <n v="587"/>
    <n v="20.3"/>
    <s v="Not Verified"/>
    <x v="242"/>
    <x v="1"/>
    <n v="1"/>
    <x v="3"/>
    <x v="0"/>
    <x v="3"/>
    <x v="1"/>
  </r>
  <r>
    <x v="6605"/>
    <n v="1845"/>
    <s v="36 months"/>
    <n v="10.49"/>
    <s v="5 years"/>
    <n v="119373"/>
    <s v="Mortgage"/>
    <x v="6"/>
    <n v="743"/>
    <n v="36.1"/>
    <s v="Not Verified"/>
    <x v="106"/>
    <x v="0"/>
    <n v="0"/>
    <x v="1"/>
    <x v="1"/>
    <x v="2"/>
    <x v="0"/>
  </r>
  <r>
    <x v="6606"/>
    <n v="34932"/>
    <s v="60 months"/>
    <n v="25.55"/>
    <s v="3 years"/>
    <n v="130370"/>
    <s v="Rent"/>
    <x v="4"/>
    <n v="693"/>
    <n v="28.9"/>
    <s v="Not Verified"/>
    <x v="327"/>
    <x v="1"/>
    <n v="1"/>
    <x v="0"/>
    <x v="1"/>
    <x v="3"/>
    <x v="0"/>
  </r>
  <r>
    <x v="6607"/>
    <n v="39672"/>
    <s v="36 months"/>
    <n v="15.96"/>
    <s v="3 years"/>
    <n v="46859"/>
    <s v="Mortgage"/>
    <x v="6"/>
    <n v="629"/>
    <n v="24.7"/>
    <s v="Not Verified"/>
    <x v="1200"/>
    <x v="0"/>
    <n v="0"/>
    <x v="4"/>
    <x v="2"/>
    <x v="1"/>
    <x v="1"/>
  </r>
  <r>
    <x v="6608"/>
    <n v="14731"/>
    <s v="36 months"/>
    <n v="20.81"/>
    <s v="5 years"/>
    <n v="60496"/>
    <s v="Mortgage"/>
    <x v="2"/>
    <n v="817"/>
    <n v="9.1"/>
    <s v="Not Verified"/>
    <x v="832"/>
    <x v="0"/>
    <n v="0"/>
    <x v="2"/>
    <x v="0"/>
    <x v="3"/>
    <x v="0"/>
  </r>
  <r>
    <x v="6609"/>
    <n v="34122"/>
    <s v="36 months"/>
    <n v="6.89"/>
    <s v="8 years"/>
    <n v="108400"/>
    <s v="Own"/>
    <x v="0"/>
    <n v="641"/>
    <n v="25.1"/>
    <s v="Verified"/>
    <x v="1403"/>
    <x v="1"/>
    <n v="1"/>
    <x v="4"/>
    <x v="1"/>
    <x v="0"/>
    <x v="0"/>
  </r>
  <r>
    <x v="6610"/>
    <n v="36585"/>
    <s v="36 months"/>
    <n v="19.59"/>
    <s v="9 years"/>
    <n v="141505"/>
    <s v="Rent"/>
    <x v="6"/>
    <n v="706"/>
    <n v="25.8"/>
    <s v="Verified"/>
    <x v="1456"/>
    <x v="1"/>
    <n v="1"/>
    <x v="1"/>
    <x v="1"/>
    <x v="1"/>
    <x v="0"/>
  </r>
  <r>
    <x v="6611"/>
    <n v="4832"/>
    <s v="36 months"/>
    <n v="12.25"/>
    <s v="5 years"/>
    <n v="91964"/>
    <s v="Own"/>
    <x v="3"/>
    <n v="800"/>
    <n v="31.6"/>
    <s v="Not Verified"/>
    <x v="121"/>
    <x v="0"/>
    <n v="0"/>
    <x v="2"/>
    <x v="0"/>
    <x v="2"/>
    <x v="0"/>
  </r>
  <r>
    <x v="6612"/>
    <n v="33332"/>
    <s v="36 months"/>
    <n v="7.38"/>
    <s v="5 years"/>
    <n v="140965"/>
    <s v="Mortgage"/>
    <x v="6"/>
    <n v="781"/>
    <n v="30.2"/>
    <s v="Not Verified"/>
    <x v="2102"/>
    <x v="0"/>
    <n v="0"/>
    <x v="2"/>
    <x v="1"/>
    <x v="0"/>
    <x v="0"/>
  </r>
  <r>
    <x v="6613"/>
    <n v="13467"/>
    <s v="60 months"/>
    <n v="27.71"/>
    <s v="10+ years"/>
    <n v="94496"/>
    <s v="Mortgage"/>
    <x v="4"/>
    <n v="739"/>
    <n v="23.5"/>
    <s v="Verified"/>
    <x v="1602"/>
    <x v="0"/>
    <n v="0"/>
    <x v="1"/>
    <x v="0"/>
    <x v="3"/>
    <x v="0"/>
  </r>
  <r>
    <x v="6614"/>
    <n v="14107"/>
    <s v="36 months"/>
    <n v="20.09"/>
    <s v="&lt; 1 year"/>
    <n v="67798"/>
    <s v="Rent"/>
    <x v="0"/>
    <n v="587"/>
    <n v="25.7"/>
    <s v="Verified"/>
    <x v="767"/>
    <x v="1"/>
    <n v="1"/>
    <x v="3"/>
    <x v="0"/>
    <x v="3"/>
    <x v="1"/>
  </r>
  <r>
    <x v="6615"/>
    <n v="13458"/>
    <s v="36 months"/>
    <n v="11.04"/>
    <s v="4 years"/>
    <n v="67642"/>
    <s v="Mortgage"/>
    <x v="6"/>
    <n v="704"/>
    <n v="32"/>
    <s v="Verified"/>
    <x v="1560"/>
    <x v="0"/>
    <n v="0"/>
    <x v="1"/>
    <x v="0"/>
    <x v="2"/>
    <x v="0"/>
  </r>
  <r>
    <x v="6616"/>
    <n v="29666"/>
    <s v="36 months"/>
    <n v="15.49"/>
    <s v="&lt; 1 year"/>
    <n v="64683"/>
    <s v="Own"/>
    <x v="7"/>
    <n v="669"/>
    <n v="17.3"/>
    <s v="Not Verified"/>
    <x v="341"/>
    <x v="0"/>
    <n v="0"/>
    <x v="0"/>
    <x v="0"/>
    <x v="1"/>
    <x v="0"/>
  </r>
  <r>
    <x v="6617"/>
    <n v="3581"/>
    <s v="36 months"/>
    <n v="13.92"/>
    <s v="10+ years"/>
    <n v="28451"/>
    <s v="Rent"/>
    <x v="5"/>
    <n v="823"/>
    <n v="9.6999999999999993"/>
    <s v="Not Verified"/>
    <x v="1961"/>
    <x v="0"/>
    <n v="0"/>
    <x v="2"/>
    <x v="3"/>
    <x v="2"/>
    <x v="0"/>
  </r>
  <r>
    <x v="6618"/>
    <n v="10582"/>
    <s v="60 months"/>
    <n v="22.51"/>
    <s v="8 years"/>
    <n v="108566"/>
    <s v="Rent"/>
    <x v="3"/>
    <n v="774"/>
    <n v="35.6"/>
    <s v="Verified"/>
    <x v="408"/>
    <x v="1"/>
    <n v="1"/>
    <x v="2"/>
    <x v="1"/>
    <x v="3"/>
    <x v="0"/>
  </r>
  <r>
    <x v="6619"/>
    <n v="9418"/>
    <s v="36 months"/>
    <n v="20.190000000000001"/>
    <s v="9 years"/>
    <n v="125039"/>
    <s v="Own"/>
    <x v="7"/>
    <n v="685"/>
    <n v="38.799999999999997"/>
    <s v="Not Verified"/>
    <x v="939"/>
    <x v="1"/>
    <n v="1"/>
    <x v="0"/>
    <x v="1"/>
    <x v="3"/>
    <x v="0"/>
  </r>
  <r>
    <x v="6620"/>
    <n v="29091"/>
    <s v="36 months"/>
    <n v="5.49"/>
    <s v="3 years"/>
    <n v="82643"/>
    <s v="Rent"/>
    <x v="2"/>
    <n v="785"/>
    <n v="20"/>
    <s v="Not Verified"/>
    <x v="1097"/>
    <x v="0"/>
    <n v="0"/>
    <x v="2"/>
    <x v="0"/>
    <x v="0"/>
    <x v="0"/>
  </r>
  <r>
    <x v="6621"/>
    <n v="30113"/>
    <s v="36 months"/>
    <n v="9.9499999999999993"/>
    <s v="1 year"/>
    <n v="72095"/>
    <s v="Rent"/>
    <x v="6"/>
    <n v="650"/>
    <n v="39.700000000000003"/>
    <s v="Not Verified"/>
    <x v="1614"/>
    <x v="0"/>
    <n v="0"/>
    <x v="0"/>
    <x v="0"/>
    <x v="0"/>
    <x v="0"/>
  </r>
  <r>
    <x v="6622"/>
    <n v="19827"/>
    <s v="36 months"/>
    <n v="16.95"/>
    <s v="8 years"/>
    <n v="68394"/>
    <s v="Rent"/>
    <x v="0"/>
    <n v="611"/>
    <n v="16.3"/>
    <s v="Verified"/>
    <x v="654"/>
    <x v="0"/>
    <n v="0"/>
    <x v="4"/>
    <x v="0"/>
    <x v="1"/>
    <x v="1"/>
  </r>
  <r>
    <x v="6623"/>
    <n v="15419"/>
    <s v="36 months"/>
    <n v="16.14"/>
    <s v="5 years"/>
    <n v="111699"/>
    <s v="Mortgage"/>
    <x v="7"/>
    <n v="745"/>
    <n v="7.3"/>
    <s v="Not Verified"/>
    <x v="51"/>
    <x v="0"/>
    <n v="0"/>
    <x v="1"/>
    <x v="1"/>
    <x v="1"/>
    <x v="0"/>
  </r>
  <r>
    <x v="6624"/>
    <n v="12814"/>
    <s v="36 months"/>
    <n v="17.920000000000002"/>
    <s v="10+ years"/>
    <n v="117277"/>
    <s v="Rent"/>
    <x v="0"/>
    <n v="791"/>
    <n v="25"/>
    <s v="Verified"/>
    <x v="1381"/>
    <x v="0"/>
    <n v="0"/>
    <x v="2"/>
    <x v="1"/>
    <x v="1"/>
    <x v="0"/>
  </r>
  <r>
    <x v="6625"/>
    <n v="34804"/>
    <s v="36 months"/>
    <n v="22.87"/>
    <s v="9 years"/>
    <n v="110195"/>
    <s v="Rent"/>
    <x v="3"/>
    <n v="589"/>
    <n v="35.4"/>
    <s v="Not Verified"/>
    <x v="1542"/>
    <x v="1"/>
    <n v="1"/>
    <x v="3"/>
    <x v="1"/>
    <x v="3"/>
    <x v="1"/>
  </r>
  <r>
    <x v="6626"/>
    <n v="11024"/>
    <s v="36 months"/>
    <n v="22.05"/>
    <s v="2 years"/>
    <n v="106425"/>
    <s v="Rent"/>
    <x v="2"/>
    <n v="777"/>
    <n v="26.6"/>
    <s v="Verified"/>
    <x v="1002"/>
    <x v="1"/>
    <n v="1"/>
    <x v="2"/>
    <x v="1"/>
    <x v="3"/>
    <x v="0"/>
  </r>
  <r>
    <x v="6627"/>
    <n v="8435"/>
    <s v="36 months"/>
    <n v="14.32"/>
    <s v="1 year"/>
    <n v="25275"/>
    <s v="Mortgage"/>
    <x v="7"/>
    <n v="826"/>
    <n v="5.3"/>
    <s v="Verified"/>
    <x v="1603"/>
    <x v="0"/>
    <n v="0"/>
    <x v="2"/>
    <x v="3"/>
    <x v="2"/>
    <x v="0"/>
  </r>
  <r>
    <x v="6628"/>
    <n v="2548"/>
    <s v="36 months"/>
    <n v="26.94"/>
    <s v="5 years"/>
    <n v="138249"/>
    <s v="Mortgage"/>
    <x v="0"/>
    <n v="796"/>
    <n v="5.4"/>
    <s v="Verified"/>
    <x v="349"/>
    <x v="0"/>
    <n v="0"/>
    <x v="2"/>
    <x v="1"/>
    <x v="3"/>
    <x v="0"/>
  </r>
  <r>
    <x v="6629"/>
    <n v="6065"/>
    <s v="36 months"/>
    <n v="6.57"/>
    <s v="9 years"/>
    <n v="42855"/>
    <s v="Mortgage"/>
    <x v="6"/>
    <n v="708"/>
    <n v="30.4"/>
    <s v="Verified"/>
    <x v="168"/>
    <x v="0"/>
    <n v="0"/>
    <x v="1"/>
    <x v="2"/>
    <x v="0"/>
    <x v="0"/>
  </r>
  <r>
    <x v="6630"/>
    <n v="23880"/>
    <s v="60 months"/>
    <n v="19.61"/>
    <s v="5 years"/>
    <n v="132577"/>
    <s v="Own"/>
    <x v="4"/>
    <n v="777"/>
    <n v="34.6"/>
    <s v="Not Verified"/>
    <x v="557"/>
    <x v="1"/>
    <n v="1"/>
    <x v="2"/>
    <x v="1"/>
    <x v="1"/>
    <x v="0"/>
  </r>
  <r>
    <x v="6631"/>
    <n v="4407"/>
    <s v="36 months"/>
    <n v="28.74"/>
    <s v="8 years"/>
    <n v="128135"/>
    <s v="Own"/>
    <x v="1"/>
    <n v="654"/>
    <n v="13.9"/>
    <s v="Verified"/>
    <x v="1532"/>
    <x v="0"/>
    <n v="0"/>
    <x v="0"/>
    <x v="1"/>
    <x v="3"/>
    <x v="0"/>
  </r>
  <r>
    <x v="6632"/>
    <n v="34407"/>
    <s v="60 months"/>
    <n v="18.73"/>
    <s v="4 years"/>
    <n v="104313"/>
    <s v="Rent"/>
    <x v="7"/>
    <n v="669"/>
    <n v="21.5"/>
    <s v="Not Verified"/>
    <x v="464"/>
    <x v="0"/>
    <n v="0"/>
    <x v="0"/>
    <x v="1"/>
    <x v="1"/>
    <x v="0"/>
  </r>
  <r>
    <x v="6633"/>
    <n v="33940"/>
    <s v="36 months"/>
    <n v="16.38"/>
    <s v="10+ years"/>
    <n v="145850"/>
    <s v="Own"/>
    <x v="2"/>
    <n v="631"/>
    <n v="38.6"/>
    <s v="Verified"/>
    <x v="1084"/>
    <x v="1"/>
    <n v="1"/>
    <x v="4"/>
    <x v="1"/>
    <x v="1"/>
    <x v="1"/>
  </r>
  <r>
    <x v="6634"/>
    <n v="6666"/>
    <s v="60 months"/>
    <n v="8.35"/>
    <s v="8 years"/>
    <n v="42624"/>
    <s v="Rent"/>
    <x v="1"/>
    <n v="591"/>
    <n v="21.1"/>
    <s v="Not Verified"/>
    <x v="331"/>
    <x v="0"/>
    <n v="0"/>
    <x v="3"/>
    <x v="2"/>
    <x v="0"/>
    <x v="0"/>
  </r>
  <r>
    <x v="6635"/>
    <n v="38122"/>
    <s v="36 months"/>
    <n v="25.25"/>
    <s v="4 years"/>
    <n v="137372"/>
    <s v="Own"/>
    <x v="0"/>
    <n v="625"/>
    <n v="9.8000000000000007"/>
    <s v="Not Verified"/>
    <x v="851"/>
    <x v="1"/>
    <n v="1"/>
    <x v="4"/>
    <x v="1"/>
    <x v="3"/>
    <x v="1"/>
  </r>
  <r>
    <x v="6636"/>
    <n v="26092"/>
    <s v="36 months"/>
    <n v="14.34"/>
    <s v="1 year"/>
    <n v="38614"/>
    <s v="Rent"/>
    <x v="7"/>
    <n v="716"/>
    <n v="36.9"/>
    <s v="Verified"/>
    <x v="1084"/>
    <x v="1"/>
    <n v="1"/>
    <x v="1"/>
    <x v="2"/>
    <x v="2"/>
    <x v="0"/>
  </r>
  <r>
    <x v="6637"/>
    <n v="11109"/>
    <s v="36 months"/>
    <n v="22.53"/>
    <s v="&lt; 1 year"/>
    <n v="129894"/>
    <s v="Mortgage"/>
    <x v="0"/>
    <n v="716"/>
    <n v="22.3"/>
    <s v="Not Verified"/>
    <x v="330"/>
    <x v="0"/>
    <n v="0"/>
    <x v="1"/>
    <x v="1"/>
    <x v="3"/>
    <x v="0"/>
  </r>
  <r>
    <x v="6638"/>
    <n v="36654"/>
    <s v="36 months"/>
    <n v="9.94"/>
    <s v="8 years"/>
    <n v="80981"/>
    <s v="Own"/>
    <x v="0"/>
    <n v="676"/>
    <n v="17.100000000000001"/>
    <s v="Verified"/>
    <x v="87"/>
    <x v="0"/>
    <n v="0"/>
    <x v="0"/>
    <x v="0"/>
    <x v="0"/>
    <x v="0"/>
  </r>
  <r>
    <x v="6639"/>
    <n v="35932"/>
    <s v="36 months"/>
    <n v="6.05"/>
    <s v="9 years"/>
    <n v="78157"/>
    <s v="Own"/>
    <x v="4"/>
    <n v="741"/>
    <n v="8.4"/>
    <s v="Not Verified"/>
    <x v="493"/>
    <x v="0"/>
    <n v="0"/>
    <x v="1"/>
    <x v="0"/>
    <x v="0"/>
    <x v="0"/>
  </r>
  <r>
    <x v="6640"/>
    <n v="27505"/>
    <s v="36 months"/>
    <n v="12.64"/>
    <s v="6 years"/>
    <n v="40131"/>
    <s v="Own"/>
    <x v="0"/>
    <n v="667"/>
    <n v="21"/>
    <s v="Not Verified"/>
    <x v="2002"/>
    <x v="0"/>
    <n v="0"/>
    <x v="0"/>
    <x v="2"/>
    <x v="2"/>
    <x v="0"/>
  </r>
  <r>
    <x v="6641"/>
    <n v="37713"/>
    <s v="36 months"/>
    <n v="12.04"/>
    <s v="2 years"/>
    <n v="86431"/>
    <s v="Mortgage"/>
    <x v="7"/>
    <n v="632"/>
    <n v="31.9"/>
    <s v="Verified"/>
    <x v="61"/>
    <x v="1"/>
    <n v="1"/>
    <x v="4"/>
    <x v="0"/>
    <x v="2"/>
    <x v="0"/>
  </r>
  <r>
    <x v="6642"/>
    <n v="8746"/>
    <s v="36 months"/>
    <n v="26.84"/>
    <s v="5 years"/>
    <n v="61620"/>
    <s v="Rent"/>
    <x v="2"/>
    <n v="688"/>
    <n v="30.1"/>
    <s v="Not Verified"/>
    <x v="1432"/>
    <x v="1"/>
    <n v="1"/>
    <x v="0"/>
    <x v="0"/>
    <x v="3"/>
    <x v="0"/>
  </r>
  <r>
    <x v="6643"/>
    <n v="12975"/>
    <s v="36 months"/>
    <n v="26.62"/>
    <s v="9 years"/>
    <n v="139728"/>
    <s v="Rent"/>
    <x v="1"/>
    <n v="624"/>
    <n v="22.4"/>
    <s v="Verified"/>
    <x v="132"/>
    <x v="1"/>
    <n v="1"/>
    <x v="4"/>
    <x v="1"/>
    <x v="3"/>
    <x v="1"/>
  </r>
  <r>
    <x v="6644"/>
    <n v="16596"/>
    <s v="36 months"/>
    <n v="18.350000000000001"/>
    <s v="3 years"/>
    <n v="31041"/>
    <s v="Rent"/>
    <x v="1"/>
    <n v="740"/>
    <n v="30.2"/>
    <s v="Not Verified"/>
    <x v="1781"/>
    <x v="1"/>
    <n v="1"/>
    <x v="1"/>
    <x v="2"/>
    <x v="1"/>
    <x v="0"/>
  </r>
  <r>
    <x v="6645"/>
    <n v="38953"/>
    <s v="36 months"/>
    <n v="5.47"/>
    <s v="8 years"/>
    <n v="96153"/>
    <s v="Rent"/>
    <x v="6"/>
    <n v="661"/>
    <n v="17.3"/>
    <s v="Verified"/>
    <x v="1806"/>
    <x v="0"/>
    <n v="0"/>
    <x v="0"/>
    <x v="0"/>
    <x v="0"/>
    <x v="0"/>
  </r>
  <r>
    <x v="6646"/>
    <n v="34861"/>
    <s v="36 months"/>
    <n v="10.71"/>
    <s v="1 year"/>
    <n v="86646"/>
    <s v="Rent"/>
    <x v="2"/>
    <n v="834"/>
    <n v="30.7"/>
    <s v="Not Verified"/>
    <x v="868"/>
    <x v="0"/>
    <n v="0"/>
    <x v="2"/>
    <x v="0"/>
    <x v="2"/>
    <x v="0"/>
  </r>
  <r>
    <x v="6647"/>
    <n v="4880"/>
    <s v="36 months"/>
    <n v="20.98"/>
    <s v="10+ years"/>
    <n v="138433"/>
    <s v="Rent"/>
    <x v="5"/>
    <n v="766"/>
    <n v="8"/>
    <s v="Not Verified"/>
    <x v="133"/>
    <x v="0"/>
    <n v="0"/>
    <x v="2"/>
    <x v="1"/>
    <x v="3"/>
    <x v="0"/>
  </r>
  <r>
    <x v="6648"/>
    <n v="3785"/>
    <s v="36 months"/>
    <n v="7.54"/>
    <s v="3 years"/>
    <n v="59591"/>
    <s v="Mortgage"/>
    <x v="0"/>
    <n v="668"/>
    <n v="12"/>
    <s v="Not Verified"/>
    <x v="1869"/>
    <x v="0"/>
    <n v="0"/>
    <x v="0"/>
    <x v="2"/>
    <x v="0"/>
    <x v="0"/>
  </r>
  <r>
    <x v="6649"/>
    <n v="23449"/>
    <s v="36 months"/>
    <n v="22.52"/>
    <s v="&lt; 1 year"/>
    <n v="94886"/>
    <s v="Mortgage"/>
    <x v="5"/>
    <n v="604"/>
    <n v="35.700000000000003"/>
    <s v="Not Verified"/>
    <x v="1407"/>
    <x v="1"/>
    <n v="1"/>
    <x v="4"/>
    <x v="0"/>
    <x v="3"/>
    <x v="1"/>
  </r>
  <r>
    <x v="6650"/>
    <n v="15799"/>
    <s v="36 months"/>
    <n v="5.3"/>
    <s v="6 years"/>
    <n v="87673"/>
    <s v="Rent"/>
    <x v="6"/>
    <n v="632"/>
    <n v="15.3"/>
    <s v="Verified"/>
    <x v="1059"/>
    <x v="0"/>
    <n v="0"/>
    <x v="4"/>
    <x v="0"/>
    <x v="0"/>
    <x v="0"/>
  </r>
  <r>
    <x v="6651"/>
    <n v="4990"/>
    <s v="60 months"/>
    <n v="22.06"/>
    <s v="3 years"/>
    <n v="51207"/>
    <s v="Rent"/>
    <x v="2"/>
    <n v="657"/>
    <n v="12.2"/>
    <s v="Verified"/>
    <x v="385"/>
    <x v="0"/>
    <n v="0"/>
    <x v="0"/>
    <x v="2"/>
    <x v="3"/>
    <x v="0"/>
  </r>
  <r>
    <x v="6652"/>
    <n v="20073"/>
    <s v="36 months"/>
    <n v="26.11"/>
    <s v="4 years"/>
    <n v="33107"/>
    <s v="Rent"/>
    <x v="5"/>
    <n v="693"/>
    <n v="8.1"/>
    <s v="Verified"/>
    <x v="1520"/>
    <x v="1"/>
    <n v="1"/>
    <x v="0"/>
    <x v="2"/>
    <x v="3"/>
    <x v="0"/>
  </r>
  <r>
    <x v="6653"/>
    <n v="37863"/>
    <s v="60 months"/>
    <n v="16.73"/>
    <s v="&lt; 1 year"/>
    <n v="21840"/>
    <s v="Rent"/>
    <x v="0"/>
    <n v="837"/>
    <n v="18.8"/>
    <s v="Not Verified"/>
    <x v="291"/>
    <x v="0"/>
    <n v="0"/>
    <x v="2"/>
    <x v="3"/>
    <x v="1"/>
    <x v="0"/>
  </r>
  <r>
    <x v="6654"/>
    <n v="15549"/>
    <s v="36 months"/>
    <n v="25.73"/>
    <s v="1 year"/>
    <n v="136598"/>
    <s v="Mortgage"/>
    <x v="3"/>
    <n v="724"/>
    <n v="7.3"/>
    <s v="Not Verified"/>
    <x v="763"/>
    <x v="0"/>
    <n v="0"/>
    <x v="1"/>
    <x v="1"/>
    <x v="3"/>
    <x v="0"/>
  </r>
  <r>
    <x v="6655"/>
    <n v="19259"/>
    <s v="60 months"/>
    <n v="24.54"/>
    <s v="3 years"/>
    <n v="48240"/>
    <s v="Rent"/>
    <x v="7"/>
    <n v="775"/>
    <n v="22.4"/>
    <s v="Verified"/>
    <x v="1313"/>
    <x v="0"/>
    <n v="0"/>
    <x v="2"/>
    <x v="2"/>
    <x v="3"/>
    <x v="0"/>
  </r>
  <r>
    <x v="6656"/>
    <n v="20790"/>
    <s v="60 months"/>
    <n v="21.79"/>
    <s v="1 year"/>
    <n v="129406"/>
    <s v="Mortgage"/>
    <x v="2"/>
    <n v="681"/>
    <n v="37.200000000000003"/>
    <s v="Verified"/>
    <x v="826"/>
    <x v="1"/>
    <n v="1"/>
    <x v="0"/>
    <x v="1"/>
    <x v="3"/>
    <x v="0"/>
  </r>
  <r>
    <x v="6657"/>
    <n v="10979"/>
    <s v="36 months"/>
    <n v="16.13"/>
    <s v="&lt; 1 year"/>
    <n v="53510"/>
    <s v="Rent"/>
    <x v="2"/>
    <n v="748"/>
    <n v="32.5"/>
    <s v="Not Verified"/>
    <x v="416"/>
    <x v="0"/>
    <n v="0"/>
    <x v="1"/>
    <x v="2"/>
    <x v="1"/>
    <x v="0"/>
  </r>
  <r>
    <x v="6658"/>
    <n v="21316"/>
    <s v="36 months"/>
    <n v="11.8"/>
    <s v="9 years"/>
    <n v="23160"/>
    <s v="Rent"/>
    <x v="4"/>
    <n v="674"/>
    <n v="6.4"/>
    <s v="Not Verified"/>
    <x v="1027"/>
    <x v="0"/>
    <n v="0"/>
    <x v="0"/>
    <x v="3"/>
    <x v="2"/>
    <x v="0"/>
  </r>
  <r>
    <x v="6659"/>
    <n v="27183"/>
    <s v="36 months"/>
    <n v="26.52"/>
    <s v="&lt; 1 year"/>
    <n v="136004"/>
    <s v="Mortgage"/>
    <x v="2"/>
    <n v="841"/>
    <n v="15.5"/>
    <s v="Not Verified"/>
    <x v="1184"/>
    <x v="0"/>
    <n v="0"/>
    <x v="2"/>
    <x v="1"/>
    <x v="3"/>
    <x v="0"/>
  </r>
  <r>
    <x v="6660"/>
    <n v="29324"/>
    <s v="36 months"/>
    <n v="21.21"/>
    <s v="5 years"/>
    <n v="57309"/>
    <s v="Rent"/>
    <x v="1"/>
    <n v="841"/>
    <n v="11.6"/>
    <s v="Verified"/>
    <x v="762"/>
    <x v="0"/>
    <n v="0"/>
    <x v="2"/>
    <x v="2"/>
    <x v="3"/>
    <x v="0"/>
  </r>
  <r>
    <x v="6661"/>
    <n v="25624"/>
    <s v="60 months"/>
    <n v="24.95"/>
    <s v="1 year"/>
    <n v="76718"/>
    <s v="Rent"/>
    <x v="0"/>
    <n v="607"/>
    <n v="7.3"/>
    <s v="Not Verified"/>
    <x v="1760"/>
    <x v="1"/>
    <n v="1"/>
    <x v="4"/>
    <x v="0"/>
    <x v="3"/>
    <x v="1"/>
  </r>
  <r>
    <x v="6662"/>
    <n v="39176"/>
    <s v="60 months"/>
    <n v="18.8"/>
    <s v="2 years"/>
    <n v="60449"/>
    <s v="Rent"/>
    <x v="3"/>
    <n v="715"/>
    <n v="8.8000000000000007"/>
    <s v="Verified"/>
    <x v="423"/>
    <x v="0"/>
    <n v="0"/>
    <x v="1"/>
    <x v="0"/>
    <x v="1"/>
    <x v="0"/>
  </r>
  <r>
    <x v="6663"/>
    <n v="21245"/>
    <s v="60 months"/>
    <n v="9.3000000000000007"/>
    <s v="4 years"/>
    <n v="82858"/>
    <s v="Own"/>
    <x v="0"/>
    <n v="708"/>
    <n v="36.799999999999997"/>
    <s v="Verified"/>
    <x v="1760"/>
    <x v="0"/>
    <n v="0"/>
    <x v="1"/>
    <x v="0"/>
    <x v="0"/>
    <x v="0"/>
  </r>
  <r>
    <x v="6664"/>
    <n v="24790"/>
    <s v="60 months"/>
    <n v="29.49"/>
    <s v="2 years"/>
    <n v="43391"/>
    <s v="Rent"/>
    <x v="4"/>
    <n v="801"/>
    <n v="15.9"/>
    <s v="Verified"/>
    <x v="1819"/>
    <x v="0"/>
    <n v="0"/>
    <x v="2"/>
    <x v="2"/>
    <x v="3"/>
    <x v="0"/>
  </r>
  <r>
    <x v="6665"/>
    <n v="27756"/>
    <s v="60 months"/>
    <n v="9.57"/>
    <s v="5 years"/>
    <n v="105725"/>
    <s v="Mortgage"/>
    <x v="4"/>
    <n v="702"/>
    <n v="18.7"/>
    <s v="Not Verified"/>
    <x v="796"/>
    <x v="0"/>
    <n v="0"/>
    <x v="1"/>
    <x v="1"/>
    <x v="0"/>
    <x v="0"/>
  </r>
  <r>
    <x v="6666"/>
    <n v="3833"/>
    <s v="36 months"/>
    <n v="27.78"/>
    <s v="6 years"/>
    <n v="111152"/>
    <s v="Mortgage"/>
    <x v="1"/>
    <n v="671"/>
    <n v="22"/>
    <s v="Verified"/>
    <x v="142"/>
    <x v="0"/>
    <n v="0"/>
    <x v="0"/>
    <x v="1"/>
    <x v="3"/>
    <x v="0"/>
  </r>
  <r>
    <x v="6667"/>
    <n v="6285"/>
    <s v="36 months"/>
    <n v="10.199999999999999"/>
    <s v="9 years"/>
    <n v="34295"/>
    <s v="Mortgage"/>
    <x v="2"/>
    <n v="590"/>
    <n v="31.1"/>
    <s v="Verified"/>
    <x v="557"/>
    <x v="1"/>
    <n v="1"/>
    <x v="3"/>
    <x v="2"/>
    <x v="2"/>
    <x v="0"/>
  </r>
  <r>
    <x v="6668"/>
    <n v="10589"/>
    <s v="36 months"/>
    <n v="14.34"/>
    <s v="5 years"/>
    <n v="126412"/>
    <s v="Rent"/>
    <x v="3"/>
    <n v="585"/>
    <n v="32.9"/>
    <s v="Not Verified"/>
    <x v="1987"/>
    <x v="1"/>
    <n v="1"/>
    <x v="3"/>
    <x v="1"/>
    <x v="2"/>
    <x v="0"/>
  </r>
  <r>
    <x v="6669"/>
    <n v="15116"/>
    <s v="36 months"/>
    <n v="16"/>
    <s v="1 year"/>
    <n v="136419"/>
    <s v="Mortgage"/>
    <x v="4"/>
    <n v="807"/>
    <n v="38.700000000000003"/>
    <s v="Verified"/>
    <x v="1668"/>
    <x v="0"/>
    <n v="0"/>
    <x v="2"/>
    <x v="1"/>
    <x v="1"/>
    <x v="0"/>
  </r>
  <r>
    <x v="6670"/>
    <n v="8645"/>
    <s v="36 months"/>
    <n v="28.03"/>
    <s v="8 years"/>
    <n v="128151"/>
    <s v="Mortgage"/>
    <x v="3"/>
    <n v="601"/>
    <n v="12.4"/>
    <s v="Not Verified"/>
    <x v="1782"/>
    <x v="1"/>
    <n v="1"/>
    <x v="4"/>
    <x v="1"/>
    <x v="3"/>
    <x v="1"/>
  </r>
  <r>
    <x v="6671"/>
    <n v="30150"/>
    <s v="36 months"/>
    <n v="27.2"/>
    <s v="1 year"/>
    <n v="76561"/>
    <s v="Rent"/>
    <x v="4"/>
    <n v="794"/>
    <n v="15.5"/>
    <s v="Not Verified"/>
    <x v="1512"/>
    <x v="0"/>
    <n v="0"/>
    <x v="2"/>
    <x v="0"/>
    <x v="3"/>
    <x v="0"/>
  </r>
  <r>
    <x v="6672"/>
    <n v="11889"/>
    <s v="36 months"/>
    <n v="25.58"/>
    <s v="5 years"/>
    <n v="67036"/>
    <s v="Rent"/>
    <x v="4"/>
    <n v="694"/>
    <n v="16"/>
    <s v="Verified"/>
    <x v="642"/>
    <x v="0"/>
    <n v="0"/>
    <x v="0"/>
    <x v="0"/>
    <x v="3"/>
    <x v="0"/>
  </r>
  <r>
    <x v="6673"/>
    <n v="31286"/>
    <s v="36 months"/>
    <n v="14.42"/>
    <s v="8 years"/>
    <n v="133325"/>
    <s v="Own"/>
    <x v="0"/>
    <n v="793"/>
    <n v="20.6"/>
    <s v="Verified"/>
    <x v="662"/>
    <x v="0"/>
    <n v="0"/>
    <x v="2"/>
    <x v="1"/>
    <x v="2"/>
    <x v="0"/>
  </r>
  <r>
    <x v="6674"/>
    <n v="38545"/>
    <s v="60 months"/>
    <n v="5.1100000000000003"/>
    <s v="8 years"/>
    <n v="103487"/>
    <s v="Mortgage"/>
    <x v="5"/>
    <n v="720"/>
    <n v="33.299999999999997"/>
    <s v="Verified"/>
    <x v="1829"/>
    <x v="0"/>
    <n v="0"/>
    <x v="1"/>
    <x v="1"/>
    <x v="0"/>
    <x v="0"/>
  </r>
  <r>
    <x v="6675"/>
    <n v="16994"/>
    <s v="36 months"/>
    <n v="22.04"/>
    <s v="1 year"/>
    <n v="103730"/>
    <s v="Rent"/>
    <x v="7"/>
    <n v="758"/>
    <n v="13.4"/>
    <s v="Verified"/>
    <x v="111"/>
    <x v="0"/>
    <n v="0"/>
    <x v="2"/>
    <x v="1"/>
    <x v="3"/>
    <x v="0"/>
  </r>
  <r>
    <x v="6676"/>
    <n v="36503"/>
    <s v="36 months"/>
    <n v="15.27"/>
    <s v="8 years"/>
    <n v="60642"/>
    <s v="Own"/>
    <x v="1"/>
    <n v="580"/>
    <n v="32.4"/>
    <s v="Verified"/>
    <x v="1024"/>
    <x v="1"/>
    <n v="1"/>
    <x v="3"/>
    <x v="0"/>
    <x v="1"/>
    <x v="1"/>
  </r>
  <r>
    <x v="6677"/>
    <n v="25662"/>
    <s v="60 months"/>
    <n v="23.93"/>
    <s v="7 years"/>
    <n v="123427"/>
    <s v="Mortgage"/>
    <x v="3"/>
    <n v="608"/>
    <n v="12.1"/>
    <s v="Not Verified"/>
    <x v="1615"/>
    <x v="1"/>
    <n v="1"/>
    <x v="4"/>
    <x v="1"/>
    <x v="3"/>
    <x v="1"/>
  </r>
  <r>
    <x v="6678"/>
    <n v="27639"/>
    <s v="36 months"/>
    <n v="24.87"/>
    <s v="6 years"/>
    <n v="79672"/>
    <s v="Rent"/>
    <x v="0"/>
    <n v="684"/>
    <n v="29.9"/>
    <s v="Verified"/>
    <x v="1172"/>
    <x v="1"/>
    <n v="1"/>
    <x v="0"/>
    <x v="0"/>
    <x v="3"/>
    <x v="0"/>
  </r>
  <r>
    <x v="6679"/>
    <n v="18205"/>
    <s v="36 months"/>
    <n v="15.99"/>
    <s v="10+ years"/>
    <n v="129512"/>
    <s v="Rent"/>
    <x v="1"/>
    <n v="741"/>
    <n v="33"/>
    <s v="Verified"/>
    <x v="1784"/>
    <x v="0"/>
    <n v="0"/>
    <x v="1"/>
    <x v="1"/>
    <x v="1"/>
    <x v="0"/>
  </r>
  <r>
    <x v="6680"/>
    <n v="33930"/>
    <s v="36 months"/>
    <n v="23.7"/>
    <s v="7 years"/>
    <n v="100404"/>
    <s v="Mortgage"/>
    <x v="3"/>
    <n v="619"/>
    <n v="34.9"/>
    <s v="Not Verified"/>
    <x v="1976"/>
    <x v="1"/>
    <n v="1"/>
    <x v="4"/>
    <x v="1"/>
    <x v="3"/>
    <x v="1"/>
  </r>
  <r>
    <x v="6681"/>
    <n v="8777"/>
    <s v="36 months"/>
    <n v="26"/>
    <s v="9 years"/>
    <n v="111606"/>
    <s v="Rent"/>
    <x v="6"/>
    <n v="801"/>
    <n v="22.9"/>
    <s v="Verified"/>
    <x v="1694"/>
    <x v="0"/>
    <n v="0"/>
    <x v="2"/>
    <x v="1"/>
    <x v="3"/>
    <x v="0"/>
  </r>
  <r>
    <x v="6682"/>
    <n v="29315"/>
    <s v="60 months"/>
    <n v="28.21"/>
    <s v="7 years"/>
    <n v="35597"/>
    <s v="Mortgage"/>
    <x v="2"/>
    <n v="631"/>
    <n v="16.5"/>
    <s v="Verified"/>
    <x v="1235"/>
    <x v="1"/>
    <n v="1"/>
    <x v="4"/>
    <x v="2"/>
    <x v="3"/>
    <x v="1"/>
  </r>
  <r>
    <x v="6683"/>
    <n v="27973"/>
    <s v="36 months"/>
    <n v="19.559999999999999"/>
    <s v="&lt; 1 year"/>
    <n v="45180"/>
    <s v="Mortgage"/>
    <x v="1"/>
    <n v="643"/>
    <n v="32"/>
    <s v="Not Verified"/>
    <x v="1950"/>
    <x v="1"/>
    <n v="1"/>
    <x v="4"/>
    <x v="2"/>
    <x v="1"/>
    <x v="1"/>
  </r>
  <r>
    <x v="6684"/>
    <n v="19316"/>
    <s v="36 months"/>
    <n v="24.46"/>
    <s v="8 years"/>
    <n v="126973"/>
    <s v="Rent"/>
    <x v="3"/>
    <n v="583"/>
    <n v="16.2"/>
    <s v="Not Verified"/>
    <x v="1204"/>
    <x v="1"/>
    <n v="1"/>
    <x v="3"/>
    <x v="1"/>
    <x v="3"/>
    <x v="1"/>
  </r>
  <r>
    <x v="6685"/>
    <n v="28304"/>
    <s v="36 months"/>
    <n v="17.36"/>
    <s v="5 years"/>
    <n v="83576"/>
    <s v="Rent"/>
    <x v="0"/>
    <n v="597"/>
    <n v="10.199999999999999"/>
    <s v="Not Verified"/>
    <x v="222"/>
    <x v="0"/>
    <n v="0"/>
    <x v="3"/>
    <x v="0"/>
    <x v="1"/>
    <x v="1"/>
  </r>
  <r>
    <x v="6686"/>
    <n v="37303"/>
    <s v="60 months"/>
    <n v="6.04"/>
    <s v="&lt; 1 year"/>
    <n v="109200"/>
    <s v="Rent"/>
    <x v="3"/>
    <n v="589"/>
    <n v="34.200000000000003"/>
    <s v="Not Verified"/>
    <x v="376"/>
    <x v="1"/>
    <n v="1"/>
    <x v="3"/>
    <x v="1"/>
    <x v="0"/>
    <x v="0"/>
  </r>
  <r>
    <x v="6687"/>
    <n v="31522"/>
    <s v="36 months"/>
    <n v="8.8800000000000008"/>
    <s v="&lt; 1 year"/>
    <n v="124156"/>
    <s v="Rent"/>
    <x v="2"/>
    <n v="849"/>
    <n v="19.399999999999999"/>
    <s v="Not Verified"/>
    <x v="23"/>
    <x v="0"/>
    <n v="0"/>
    <x v="2"/>
    <x v="1"/>
    <x v="0"/>
    <x v="0"/>
  </r>
  <r>
    <x v="6688"/>
    <n v="23340"/>
    <s v="60 months"/>
    <n v="8.2100000000000009"/>
    <s v="6 years"/>
    <n v="57473"/>
    <s v="Mortgage"/>
    <x v="0"/>
    <n v="678"/>
    <n v="25"/>
    <s v="Not Verified"/>
    <x v="677"/>
    <x v="0"/>
    <n v="0"/>
    <x v="0"/>
    <x v="2"/>
    <x v="0"/>
    <x v="0"/>
  </r>
  <r>
    <x v="6689"/>
    <n v="20830"/>
    <s v="36 months"/>
    <n v="9.2899999999999991"/>
    <s v="9 years"/>
    <n v="20141"/>
    <s v="Rent"/>
    <x v="1"/>
    <n v="773"/>
    <n v="37.1"/>
    <s v="Verified"/>
    <x v="382"/>
    <x v="1"/>
    <n v="1"/>
    <x v="2"/>
    <x v="3"/>
    <x v="0"/>
    <x v="0"/>
  </r>
  <r>
    <x v="6690"/>
    <n v="14403"/>
    <s v="60 months"/>
    <n v="5.26"/>
    <s v="1 year"/>
    <n v="133301"/>
    <s v="Mortgage"/>
    <x v="5"/>
    <n v="613"/>
    <n v="9.8000000000000007"/>
    <s v="Verified"/>
    <x v="1462"/>
    <x v="0"/>
    <n v="0"/>
    <x v="4"/>
    <x v="1"/>
    <x v="0"/>
    <x v="0"/>
  </r>
  <r>
    <x v="6691"/>
    <n v="15516"/>
    <s v="60 months"/>
    <n v="26.47"/>
    <s v="5 years"/>
    <n v="24655"/>
    <s v="Own"/>
    <x v="2"/>
    <n v="644"/>
    <n v="24.5"/>
    <s v="Verified"/>
    <x v="905"/>
    <x v="1"/>
    <n v="1"/>
    <x v="4"/>
    <x v="3"/>
    <x v="3"/>
    <x v="1"/>
  </r>
  <r>
    <x v="6692"/>
    <n v="20091"/>
    <s v="60 months"/>
    <n v="19"/>
    <s v="4 years"/>
    <n v="71250"/>
    <s v="Own"/>
    <x v="1"/>
    <n v="742"/>
    <n v="24.6"/>
    <s v="Verified"/>
    <x v="216"/>
    <x v="0"/>
    <n v="0"/>
    <x v="1"/>
    <x v="0"/>
    <x v="1"/>
    <x v="0"/>
  </r>
  <r>
    <x v="6693"/>
    <n v="8959"/>
    <s v="36 months"/>
    <n v="14.58"/>
    <s v="4 years"/>
    <n v="116463"/>
    <s v="Mortgage"/>
    <x v="3"/>
    <n v="755"/>
    <n v="35.200000000000003"/>
    <s v="Verified"/>
    <x v="975"/>
    <x v="0"/>
    <n v="0"/>
    <x v="2"/>
    <x v="1"/>
    <x v="2"/>
    <x v="0"/>
  </r>
  <r>
    <x v="6694"/>
    <n v="32932"/>
    <s v="60 months"/>
    <n v="15.24"/>
    <s v="9 years"/>
    <n v="129066"/>
    <s v="Mortgage"/>
    <x v="4"/>
    <n v="626"/>
    <n v="16.899999999999999"/>
    <s v="Verified"/>
    <x v="1386"/>
    <x v="0"/>
    <n v="0"/>
    <x v="4"/>
    <x v="1"/>
    <x v="1"/>
    <x v="1"/>
  </r>
  <r>
    <x v="6695"/>
    <n v="31554"/>
    <s v="36 months"/>
    <n v="16.579999999999998"/>
    <s v="5 years"/>
    <n v="82971"/>
    <s v="Mortgage"/>
    <x v="2"/>
    <n v="797"/>
    <n v="19"/>
    <s v="Verified"/>
    <x v="1812"/>
    <x v="0"/>
    <n v="0"/>
    <x v="2"/>
    <x v="0"/>
    <x v="1"/>
    <x v="0"/>
  </r>
  <r>
    <x v="6696"/>
    <n v="37701"/>
    <s v="60 months"/>
    <n v="6.85"/>
    <s v="10+ years"/>
    <n v="114138"/>
    <s v="Rent"/>
    <x v="3"/>
    <n v="800"/>
    <n v="23.2"/>
    <s v="Not Verified"/>
    <x v="1404"/>
    <x v="0"/>
    <n v="0"/>
    <x v="2"/>
    <x v="1"/>
    <x v="0"/>
    <x v="0"/>
  </r>
  <r>
    <x v="6697"/>
    <n v="4385"/>
    <s v="36 months"/>
    <n v="11.87"/>
    <s v="7 years"/>
    <n v="58157"/>
    <s v="Mortgage"/>
    <x v="1"/>
    <n v="590"/>
    <n v="10.9"/>
    <s v="Not Verified"/>
    <x v="1541"/>
    <x v="0"/>
    <n v="0"/>
    <x v="3"/>
    <x v="2"/>
    <x v="2"/>
    <x v="0"/>
  </r>
  <r>
    <x v="6698"/>
    <n v="34690"/>
    <s v="36 months"/>
    <n v="26.29"/>
    <s v="4 years"/>
    <n v="135974"/>
    <s v="Own"/>
    <x v="6"/>
    <n v="769"/>
    <n v="21.5"/>
    <s v="Not Verified"/>
    <x v="1636"/>
    <x v="0"/>
    <n v="0"/>
    <x v="2"/>
    <x v="1"/>
    <x v="3"/>
    <x v="0"/>
  </r>
  <r>
    <x v="6699"/>
    <n v="11367"/>
    <s v="36 months"/>
    <n v="23.59"/>
    <s v="7 years"/>
    <n v="147684"/>
    <s v="Mortgage"/>
    <x v="5"/>
    <n v="665"/>
    <n v="20.3"/>
    <s v="Verified"/>
    <x v="1927"/>
    <x v="0"/>
    <n v="0"/>
    <x v="0"/>
    <x v="1"/>
    <x v="3"/>
    <x v="0"/>
  </r>
  <r>
    <x v="6700"/>
    <n v="34332"/>
    <s v="36 months"/>
    <n v="19.09"/>
    <s v="4 years"/>
    <n v="45785"/>
    <s v="Own"/>
    <x v="3"/>
    <n v="612"/>
    <n v="11.9"/>
    <s v="Verified"/>
    <x v="1911"/>
    <x v="1"/>
    <n v="1"/>
    <x v="4"/>
    <x v="2"/>
    <x v="1"/>
    <x v="1"/>
  </r>
  <r>
    <x v="6701"/>
    <n v="20642"/>
    <s v="36 months"/>
    <n v="17.02"/>
    <s v="9 years"/>
    <n v="119111"/>
    <s v="Rent"/>
    <x v="7"/>
    <n v="674"/>
    <n v="34.200000000000003"/>
    <s v="Verified"/>
    <x v="2090"/>
    <x v="0"/>
    <n v="0"/>
    <x v="0"/>
    <x v="1"/>
    <x v="1"/>
    <x v="0"/>
  </r>
  <r>
    <x v="6702"/>
    <n v="11789"/>
    <s v="36 months"/>
    <n v="11.47"/>
    <s v="5 years"/>
    <n v="27388"/>
    <s v="Rent"/>
    <x v="1"/>
    <n v="760"/>
    <n v="20.100000000000001"/>
    <s v="Not Verified"/>
    <x v="1234"/>
    <x v="0"/>
    <n v="0"/>
    <x v="2"/>
    <x v="3"/>
    <x v="2"/>
    <x v="0"/>
  </r>
  <r>
    <x v="6703"/>
    <n v="36268"/>
    <s v="36 months"/>
    <n v="16.78"/>
    <s v="7 years"/>
    <n v="112240"/>
    <s v="Rent"/>
    <x v="3"/>
    <n v="602"/>
    <n v="15.7"/>
    <s v="Verified"/>
    <x v="1691"/>
    <x v="0"/>
    <n v="0"/>
    <x v="4"/>
    <x v="1"/>
    <x v="1"/>
    <x v="1"/>
  </r>
  <r>
    <x v="6704"/>
    <n v="21950"/>
    <s v="60 months"/>
    <n v="19.95"/>
    <s v="1 year"/>
    <n v="72957"/>
    <s v="Rent"/>
    <x v="3"/>
    <n v="628"/>
    <n v="9.6"/>
    <s v="Not Verified"/>
    <x v="1320"/>
    <x v="1"/>
    <n v="1"/>
    <x v="4"/>
    <x v="0"/>
    <x v="1"/>
    <x v="1"/>
  </r>
  <r>
    <x v="6705"/>
    <n v="26563"/>
    <s v="36 months"/>
    <n v="22.82"/>
    <s v="6 years"/>
    <n v="122808"/>
    <s v="Rent"/>
    <x v="6"/>
    <n v="800"/>
    <n v="8.1"/>
    <s v="Verified"/>
    <x v="1116"/>
    <x v="0"/>
    <n v="0"/>
    <x v="2"/>
    <x v="1"/>
    <x v="3"/>
    <x v="0"/>
  </r>
  <r>
    <x v="6706"/>
    <n v="37404"/>
    <s v="36 months"/>
    <n v="9.17"/>
    <s v="2 years"/>
    <n v="53741"/>
    <s v="Mortgage"/>
    <x v="6"/>
    <n v="581"/>
    <n v="38.6"/>
    <s v="Not Verified"/>
    <x v="545"/>
    <x v="1"/>
    <n v="1"/>
    <x v="3"/>
    <x v="2"/>
    <x v="0"/>
    <x v="0"/>
  </r>
  <r>
    <x v="6707"/>
    <n v="33991"/>
    <s v="60 months"/>
    <n v="25.33"/>
    <s v="8 years"/>
    <n v="121242"/>
    <s v="Rent"/>
    <x v="5"/>
    <n v="656"/>
    <n v="39.799999999999997"/>
    <s v="Not Verified"/>
    <x v="413"/>
    <x v="1"/>
    <n v="1"/>
    <x v="0"/>
    <x v="1"/>
    <x v="3"/>
    <x v="0"/>
  </r>
  <r>
    <x v="6708"/>
    <n v="1350"/>
    <s v="36 months"/>
    <n v="13.65"/>
    <s v="9 years"/>
    <n v="116937"/>
    <s v="Rent"/>
    <x v="6"/>
    <n v="690"/>
    <n v="36.4"/>
    <s v="Not Verified"/>
    <x v="1048"/>
    <x v="0"/>
    <n v="0"/>
    <x v="0"/>
    <x v="1"/>
    <x v="2"/>
    <x v="0"/>
  </r>
  <r>
    <x v="6709"/>
    <n v="19312"/>
    <s v="36 months"/>
    <n v="17.579999999999998"/>
    <s v="6 years"/>
    <n v="20085"/>
    <s v="Mortgage"/>
    <x v="0"/>
    <n v="733"/>
    <n v="21.1"/>
    <s v="Verified"/>
    <x v="987"/>
    <x v="0"/>
    <n v="0"/>
    <x v="1"/>
    <x v="3"/>
    <x v="1"/>
    <x v="0"/>
  </r>
  <r>
    <x v="6710"/>
    <n v="25127"/>
    <s v="36 months"/>
    <n v="20.2"/>
    <s v="2 years"/>
    <n v="109643"/>
    <s v="Rent"/>
    <x v="0"/>
    <n v="724"/>
    <n v="33.299999999999997"/>
    <s v="Not Verified"/>
    <x v="1200"/>
    <x v="1"/>
    <n v="1"/>
    <x v="1"/>
    <x v="1"/>
    <x v="3"/>
    <x v="0"/>
  </r>
  <r>
    <x v="6711"/>
    <n v="29853"/>
    <s v="36 months"/>
    <n v="17.2"/>
    <s v="7 years"/>
    <n v="62756"/>
    <s v="Mortgage"/>
    <x v="4"/>
    <n v="676"/>
    <n v="34.200000000000003"/>
    <s v="Not Verified"/>
    <x v="847"/>
    <x v="0"/>
    <n v="0"/>
    <x v="0"/>
    <x v="0"/>
    <x v="1"/>
    <x v="0"/>
  </r>
  <r>
    <x v="6712"/>
    <n v="38500"/>
    <s v="36 months"/>
    <n v="19.3"/>
    <s v="9 years"/>
    <n v="99975"/>
    <s v="Rent"/>
    <x v="5"/>
    <n v="793"/>
    <n v="15.5"/>
    <s v="Not Verified"/>
    <x v="889"/>
    <x v="0"/>
    <n v="0"/>
    <x v="2"/>
    <x v="0"/>
    <x v="1"/>
    <x v="0"/>
  </r>
  <r>
    <x v="6713"/>
    <n v="34785"/>
    <s v="36 months"/>
    <n v="7.79"/>
    <s v="1 year"/>
    <n v="144187"/>
    <s v="Rent"/>
    <x v="1"/>
    <n v="653"/>
    <n v="25.5"/>
    <s v="Verified"/>
    <x v="2049"/>
    <x v="0"/>
    <n v="0"/>
    <x v="0"/>
    <x v="1"/>
    <x v="0"/>
    <x v="0"/>
  </r>
  <r>
    <x v="6714"/>
    <n v="19610"/>
    <s v="60 months"/>
    <n v="15.8"/>
    <s v="9 years"/>
    <n v="110571"/>
    <s v="Rent"/>
    <x v="0"/>
    <n v="605"/>
    <n v="38.5"/>
    <s v="Not Verified"/>
    <x v="1838"/>
    <x v="1"/>
    <n v="1"/>
    <x v="4"/>
    <x v="1"/>
    <x v="1"/>
    <x v="1"/>
  </r>
  <r>
    <x v="6715"/>
    <n v="24590"/>
    <s v="36 months"/>
    <n v="12.01"/>
    <s v="7 years"/>
    <n v="100611"/>
    <s v="Mortgage"/>
    <x v="1"/>
    <n v="801"/>
    <n v="14.8"/>
    <s v="Verified"/>
    <x v="1043"/>
    <x v="0"/>
    <n v="0"/>
    <x v="2"/>
    <x v="1"/>
    <x v="2"/>
    <x v="0"/>
  </r>
  <r>
    <x v="6716"/>
    <n v="30443"/>
    <s v="36 months"/>
    <n v="7.15"/>
    <s v="6 years"/>
    <n v="50395"/>
    <s v="Mortgage"/>
    <x v="6"/>
    <n v="782"/>
    <n v="28.2"/>
    <s v="Not Verified"/>
    <x v="1949"/>
    <x v="0"/>
    <n v="0"/>
    <x v="2"/>
    <x v="2"/>
    <x v="0"/>
    <x v="0"/>
  </r>
  <r>
    <x v="6717"/>
    <n v="8170"/>
    <s v="60 months"/>
    <n v="9.7899999999999991"/>
    <s v="4 years"/>
    <n v="104428"/>
    <s v="Mortgage"/>
    <x v="1"/>
    <n v="608"/>
    <n v="28.2"/>
    <s v="Not Verified"/>
    <x v="612"/>
    <x v="1"/>
    <n v="1"/>
    <x v="4"/>
    <x v="1"/>
    <x v="0"/>
    <x v="0"/>
  </r>
  <r>
    <x v="6718"/>
    <n v="14303"/>
    <s v="36 months"/>
    <n v="20.059999999999999"/>
    <s v="3 years"/>
    <n v="70296"/>
    <s v="Rent"/>
    <x v="3"/>
    <n v="694"/>
    <n v="20.8"/>
    <s v="Verified"/>
    <x v="2093"/>
    <x v="0"/>
    <n v="0"/>
    <x v="0"/>
    <x v="0"/>
    <x v="3"/>
    <x v="0"/>
  </r>
  <r>
    <x v="6719"/>
    <n v="7207"/>
    <s v="36 months"/>
    <n v="9.92"/>
    <s v="10+ years"/>
    <n v="142516"/>
    <s v="Mortgage"/>
    <x v="6"/>
    <n v="845"/>
    <n v="22.2"/>
    <s v="Not Verified"/>
    <x v="1347"/>
    <x v="0"/>
    <n v="0"/>
    <x v="2"/>
    <x v="1"/>
    <x v="0"/>
    <x v="0"/>
  </r>
  <r>
    <x v="6720"/>
    <n v="13316"/>
    <s v="60 months"/>
    <n v="9.5299999999999994"/>
    <s v="9 years"/>
    <n v="101247"/>
    <s v="Mortgage"/>
    <x v="0"/>
    <n v="689"/>
    <n v="21"/>
    <s v="Not Verified"/>
    <x v="2103"/>
    <x v="0"/>
    <n v="0"/>
    <x v="0"/>
    <x v="1"/>
    <x v="0"/>
    <x v="0"/>
  </r>
  <r>
    <x v="6721"/>
    <n v="36187"/>
    <s v="36 months"/>
    <n v="18.82"/>
    <s v="9 years"/>
    <n v="114000"/>
    <s v="Rent"/>
    <x v="5"/>
    <n v="732"/>
    <n v="23.2"/>
    <s v="Not Verified"/>
    <x v="1196"/>
    <x v="0"/>
    <n v="0"/>
    <x v="1"/>
    <x v="1"/>
    <x v="1"/>
    <x v="0"/>
  </r>
  <r>
    <x v="6722"/>
    <n v="7240"/>
    <s v="60 months"/>
    <n v="27.62"/>
    <s v="&lt; 1 year"/>
    <n v="83927"/>
    <s v="Own"/>
    <x v="5"/>
    <n v="697"/>
    <n v="10.199999999999999"/>
    <s v="Verified"/>
    <x v="998"/>
    <x v="0"/>
    <n v="0"/>
    <x v="0"/>
    <x v="0"/>
    <x v="3"/>
    <x v="0"/>
  </r>
  <r>
    <x v="6723"/>
    <n v="2893"/>
    <s v="36 months"/>
    <n v="24.72"/>
    <s v="3 years"/>
    <n v="73816"/>
    <s v="Mortgage"/>
    <x v="7"/>
    <n v="702"/>
    <n v="32.799999999999997"/>
    <s v="Verified"/>
    <x v="501"/>
    <x v="1"/>
    <n v="1"/>
    <x v="1"/>
    <x v="0"/>
    <x v="3"/>
    <x v="0"/>
  </r>
  <r>
    <x v="6724"/>
    <n v="14753"/>
    <s v="60 months"/>
    <n v="27.63"/>
    <s v="5 years"/>
    <n v="148852"/>
    <s v="Rent"/>
    <x v="5"/>
    <n v="784"/>
    <n v="28.1"/>
    <s v="Not Verified"/>
    <x v="980"/>
    <x v="1"/>
    <n v="1"/>
    <x v="2"/>
    <x v="1"/>
    <x v="3"/>
    <x v="0"/>
  </r>
  <r>
    <x v="6725"/>
    <n v="39090"/>
    <s v="36 months"/>
    <n v="19.57"/>
    <s v="5 years"/>
    <n v="129756"/>
    <s v="Rent"/>
    <x v="2"/>
    <n v="830"/>
    <n v="39.1"/>
    <s v="Verified"/>
    <x v="365"/>
    <x v="1"/>
    <n v="1"/>
    <x v="2"/>
    <x v="1"/>
    <x v="1"/>
    <x v="0"/>
  </r>
  <r>
    <x v="6726"/>
    <n v="12232"/>
    <s v="36 months"/>
    <n v="15.25"/>
    <s v="1 year"/>
    <n v="67972"/>
    <s v="Mortgage"/>
    <x v="2"/>
    <n v="713"/>
    <n v="13.6"/>
    <s v="Not Verified"/>
    <x v="1022"/>
    <x v="0"/>
    <n v="0"/>
    <x v="1"/>
    <x v="0"/>
    <x v="1"/>
    <x v="0"/>
  </r>
  <r>
    <x v="6727"/>
    <n v="18509"/>
    <s v="36 months"/>
    <n v="23.24"/>
    <s v="8 years"/>
    <n v="73797"/>
    <s v="Rent"/>
    <x v="2"/>
    <n v="831"/>
    <n v="10.1"/>
    <s v="Verified"/>
    <x v="2011"/>
    <x v="0"/>
    <n v="0"/>
    <x v="2"/>
    <x v="0"/>
    <x v="3"/>
    <x v="0"/>
  </r>
  <r>
    <x v="6728"/>
    <n v="4117"/>
    <s v="60 months"/>
    <n v="11.53"/>
    <s v="&lt; 1 year"/>
    <n v="107752"/>
    <s v="Mortgage"/>
    <x v="0"/>
    <n v="580"/>
    <n v="17"/>
    <s v="Not Verified"/>
    <x v="799"/>
    <x v="0"/>
    <n v="0"/>
    <x v="3"/>
    <x v="1"/>
    <x v="2"/>
    <x v="0"/>
  </r>
  <r>
    <x v="6729"/>
    <n v="37929"/>
    <s v="60 months"/>
    <n v="6.95"/>
    <s v="3 years"/>
    <n v="83716"/>
    <s v="Own"/>
    <x v="7"/>
    <n v="793"/>
    <n v="22.8"/>
    <s v="Verified"/>
    <x v="1162"/>
    <x v="0"/>
    <n v="0"/>
    <x v="2"/>
    <x v="0"/>
    <x v="0"/>
    <x v="0"/>
  </r>
  <r>
    <x v="6730"/>
    <n v="5042"/>
    <s v="36 months"/>
    <n v="13.62"/>
    <s v="3 years"/>
    <n v="144289"/>
    <s v="Rent"/>
    <x v="6"/>
    <n v="703"/>
    <n v="12.2"/>
    <s v="Verified"/>
    <x v="309"/>
    <x v="0"/>
    <n v="0"/>
    <x v="1"/>
    <x v="1"/>
    <x v="2"/>
    <x v="0"/>
  </r>
  <r>
    <x v="6731"/>
    <n v="38201"/>
    <s v="60 months"/>
    <n v="12.48"/>
    <s v="1 year"/>
    <n v="98978"/>
    <s v="Rent"/>
    <x v="0"/>
    <n v="776"/>
    <n v="21.1"/>
    <s v="Not Verified"/>
    <x v="162"/>
    <x v="0"/>
    <n v="0"/>
    <x v="2"/>
    <x v="0"/>
    <x v="2"/>
    <x v="0"/>
  </r>
  <r>
    <x v="6732"/>
    <n v="27746"/>
    <s v="36 months"/>
    <n v="21.89"/>
    <s v="7 years"/>
    <n v="57034"/>
    <s v="Mortgage"/>
    <x v="4"/>
    <n v="599"/>
    <n v="27.5"/>
    <s v="Verified"/>
    <x v="187"/>
    <x v="1"/>
    <n v="1"/>
    <x v="3"/>
    <x v="2"/>
    <x v="3"/>
    <x v="1"/>
  </r>
  <r>
    <x v="6733"/>
    <n v="15016"/>
    <s v="36 months"/>
    <n v="18.78"/>
    <s v="10+ years"/>
    <n v="62313"/>
    <s v="Rent"/>
    <x v="4"/>
    <n v="748"/>
    <n v="7"/>
    <s v="Verified"/>
    <x v="1025"/>
    <x v="0"/>
    <n v="0"/>
    <x v="1"/>
    <x v="0"/>
    <x v="1"/>
    <x v="0"/>
  </r>
  <r>
    <x v="6734"/>
    <n v="26022"/>
    <s v="36 months"/>
    <n v="8.4600000000000009"/>
    <s v="1 year"/>
    <n v="73282"/>
    <s v="Rent"/>
    <x v="5"/>
    <n v="677"/>
    <n v="31.5"/>
    <s v="Not Verified"/>
    <x v="379"/>
    <x v="0"/>
    <n v="0"/>
    <x v="0"/>
    <x v="0"/>
    <x v="0"/>
    <x v="0"/>
  </r>
  <r>
    <x v="6735"/>
    <n v="36426"/>
    <s v="60 months"/>
    <n v="27.71"/>
    <s v="1 year"/>
    <n v="78568"/>
    <s v="Rent"/>
    <x v="7"/>
    <n v="725"/>
    <n v="37.9"/>
    <s v="Verified"/>
    <x v="794"/>
    <x v="1"/>
    <n v="1"/>
    <x v="1"/>
    <x v="0"/>
    <x v="3"/>
    <x v="0"/>
  </r>
  <r>
    <x v="6736"/>
    <n v="28938"/>
    <s v="60 months"/>
    <n v="19.829999999999998"/>
    <s v="1 year"/>
    <n v="119495"/>
    <s v="Own"/>
    <x v="7"/>
    <n v="741"/>
    <n v="14.4"/>
    <s v="Verified"/>
    <x v="1370"/>
    <x v="0"/>
    <n v="0"/>
    <x v="1"/>
    <x v="1"/>
    <x v="1"/>
    <x v="0"/>
  </r>
  <r>
    <x v="6737"/>
    <n v="36712"/>
    <s v="36 months"/>
    <n v="16.440000000000001"/>
    <s v="&lt; 1 year"/>
    <n v="69135"/>
    <s v="Mortgage"/>
    <x v="6"/>
    <n v="645"/>
    <n v="32.200000000000003"/>
    <s v="Verified"/>
    <x v="952"/>
    <x v="1"/>
    <n v="1"/>
    <x v="4"/>
    <x v="0"/>
    <x v="1"/>
    <x v="1"/>
  </r>
  <r>
    <x v="6738"/>
    <n v="9787"/>
    <s v="60 months"/>
    <n v="28.43"/>
    <s v="4 years"/>
    <n v="46108"/>
    <s v="Own"/>
    <x v="1"/>
    <n v="824"/>
    <n v="19.600000000000001"/>
    <s v="Not Verified"/>
    <x v="90"/>
    <x v="0"/>
    <n v="0"/>
    <x v="2"/>
    <x v="2"/>
    <x v="3"/>
    <x v="0"/>
  </r>
  <r>
    <x v="6739"/>
    <n v="2986"/>
    <s v="36 months"/>
    <n v="7.43"/>
    <s v="10+ years"/>
    <n v="112028"/>
    <s v="Own"/>
    <x v="5"/>
    <n v="705"/>
    <n v="28.3"/>
    <s v="Not Verified"/>
    <x v="211"/>
    <x v="0"/>
    <n v="0"/>
    <x v="1"/>
    <x v="1"/>
    <x v="0"/>
    <x v="0"/>
  </r>
  <r>
    <x v="6740"/>
    <n v="11942"/>
    <s v="36 months"/>
    <n v="24.74"/>
    <s v="3 years"/>
    <n v="35870"/>
    <s v="Rent"/>
    <x v="7"/>
    <n v="799"/>
    <n v="31"/>
    <s v="Verified"/>
    <x v="1178"/>
    <x v="1"/>
    <n v="1"/>
    <x v="2"/>
    <x v="2"/>
    <x v="3"/>
    <x v="0"/>
  </r>
  <r>
    <x v="6741"/>
    <n v="18458"/>
    <s v="36 months"/>
    <n v="14.12"/>
    <s v="1 year"/>
    <n v="80661"/>
    <s v="Own"/>
    <x v="1"/>
    <n v="609"/>
    <n v="15.3"/>
    <s v="Not Verified"/>
    <x v="2102"/>
    <x v="0"/>
    <n v="0"/>
    <x v="4"/>
    <x v="0"/>
    <x v="2"/>
    <x v="0"/>
  </r>
  <r>
    <x v="6742"/>
    <n v="13161"/>
    <s v="60 months"/>
    <n v="22.38"/>
    <s v="&lt; 1 year"/>
    <n v="94975"/>
    <s v="Own"/>
    <x v="0"/>
    <n v="665"/>
    <n v="32.6"/>
    <s v="Verified"/>
    <x v="343"/>
    <x v="1"/>
    <n v="1"/>
    <x v="0"/>
    <x v="0"/>
    <x v="3"/>
    <x v="0"/>
  </r>
  <r>
    <x v="6743"/>
    <n v="21689"/>
    <s v="36 months"/>
    <n v="28.27"/>
    <s v="&lt; 1 year"/>
    <n v="83828"/>
    <s v="Mortgage"/>
    <x v="6"/>
    <n v="835"/>
    <n v="8.6999999999999993"/>
    <s v="Verified"/>
    <x v="1145"/>
    <x v="0"/>
    <n v="0"/>
    <x v="2"/>
    <x v="0"/>
    <x v="3"/>
    <x v="0"/>
  </r>
  <r>
    <x v="6744"/>
    <n v="30163"/>
    <s v="36 months"/>
    <n v="17.940000000000001"/>
    <s v="1 year"/>
    <n v="145497"/>
    <s v="Mortgage"/>
    <x v="3"/>
    <n v="804"/>
    <n v="39.5"/>
    <s v="Not Verified"/>
    <x v="1257"/>
    <x v="0"/>
    <n v="0"/>
    <x v="2"/>
    <x v="1"/>
    <x v="1"/>
    <x v="0"/>
  </r>
  <r>
    <x v="6745"/>
    <n v="36775"/>
    <s v="36 months"/>
    <n v="5.57"/>
    <s v="&lt; 1 year"/>
    <n v="25921"/>
    <s v="Own"/>
    <x v="7"/>
    <n v="819"/>
    <n v="16.8"/>
    <s v="Verified"/>
    <x v="1665"/>
    <x v="0"/>
    <n v="0"/>
    <x v="2"/>
    <x v="3"/>
    <x v="0"/>
    <x v="0"/>
  </r>
  <r>
    <x v="6746"/>
    <n v="34737"/>
    <s v="36 months"/>
    <n v="5.72"/>
    <s v="8 years"/>
    <n v="114744"/>
    <s v="Mortgage"/>
    <x v="4"/>
    <n v="836"/>
    <n v="12.8"/>
    <s v="Verified"/>
    <x v="434"/>
    <x v="0"/>
    <n v="0"/>
    <x v="2"/>
    <x v="1"/>
    <x v="0"/>
    <x v="0"/>
  </r>
  <r>
    <x v="6747"/>
    <n v="9772"/>
    <s v="36 months"/>
    <n v="13.26"/>
    <s v="1 year"/>
    <n v="136713"/>
    <s v="Mortgage"/>
    <x v="4"/>
    <n v="712"/>
    <n v="9.9"/>
    <s v="Verified"/>
    <x v="991"/>
    <x v="0"/>
    <n v="0"/>
    <x v="1"/>
    <x v="1"/>
    <x v="2"/>
    <x v="0"/>
  </r>
  <r>
    <x v="6748"/>
    <n v="36592"/>
    <s v="36 months"/>
    <n v="24.54"/>
    <s v="2 years"/>
    <n v="39895"/>
    <s v="Rent"/>
    <x v="7"/>
    <n v="712"/>
    <n v="33.4"/>
    <s v="Not Verified"/>
    <x v="1808"/>
    <x v="1"/>
    <n v="1"/>
    <x v="1"/>
    <x v="2"/>
    <x v="3"/>
    <x v="0"/>
  </r>
  <r>
    <x v="6749"/>
    <n v="2211"/>
    <s v="60 months"/>
    <n v="12.21"/>
    <s v="8 years"/>
    <n v="49215"/>
    <s v="Own"/>
    <x v="2"/>
    <n v="650"/>
    <n v="25.5"/>
    <s v="Not Verified"/>
    <x v="2104"/>
    <x v="0"/>
    <n v="0"/>
    <x v="0"/>
    <x v="2"/>
    <x v="2"/>
    <x v="0"/>
  </r>
  <r>
    <x v="6750"/>
    <n v="1229"/>
    <s v="36 months"/>
    <n v="13.36"/>
    <s v="4 years"/>
    <n v="124045"/>
    <s v="Mortgage"/>
    <x v="2"/>
    <n v="669"/>
    <n v="38.299999999999997"/>
    <s v="Verified"/>
    <x v="1230"/>
    <x v="0"/>
    <n v="0"/>
    <x v="0"/>
    <x v="1"/>
    <x v="2"/>
    <x v="0"/>
  </r>
  <r>
    <x v="6751"/>
    <n v="15345"/>
    <s v="36 months"/>
    <n v="24.61"/>
    <s v="7 years"/>
    <n v="52356"/>
    <s v="Mortgage"/>
    <x v="4"/>
    <n v="838"/>
    <n v="27.7"/>
    <s v="Verified"/>
    <x v="376"/>
    <x v="1"/>
    <n v="1"/>
    <x v="2"/>
    <x v="2"/>
    <x v="3"/>
    <x v="0"/>
  </r>
  <r>
    <x v="6752"/>
    <n v="36953"/>
    <s v="60 months"/>
    <n v="7.9"/>
    <s v="6 years"/>
    <n v="33461"/>
    <s v="Rent"/>
    <x v="3"/>
    <n v="746"/>
    <n v="16.899999999999999"/>
    <s v="Verified"/>
    <x v="1336"/>
    <x v="0"/>
    <n v="0"/>
    <x v="1"/>
    <x v="2"/>
    <x v="0"/>
    <x v="0"/>
  </r>
  <r>
    <x v="6753"/>
    <n v="32819"/>
    <s v="36 months"/>
    <n v="26.17"/>
    <s v="5 years"/>
    <n v="126328"/>
    <s v="Mortgage"/>
    <x v="0"/>
    <n v="657"/>
    <n v="34.299999999999997"/>
    <s v="Verified"/>
    <x v="1903"/>
    <x v="1"/>
    <n v="1"/>
    <x v="0"/>
    <x v="1"/>
    <x v="3"/>
    <x v="0"/>
  </r>
  <r>
    <x v="6754"/>
    <n v="17885"/>
    <s v="60 months"/>
    <n v="11.64"/>
    <s v="1 year"/>
    <n v="44256"/>
    <s v="Rent"/>
    <x v="6"/>
    <n v="756"/>
    <n v="14.8"/>
    <s v="Not Verified"/>
    <x v="811"/>
    <x v="0"/>
    <n v="0"/>
    <x v="2"/>
    <x v="2"/>
    <x v="2"/>
    <x v="0"/>
  </r>
  <r>
    <x v="6755"/>
    <n v="27708"/>
    <s v="36 months"/>
    <n v="6.28"/>
    <s v="3 years"/>
    <n v="138380"/>
    <s v="Rent"/>
    <x v="0"/>
    <n v="849"/>
    <n v="15.2"/>
    <s v="Not Verified"/>
    <x v="1465"/>
    <x v="0"/>
    <n v="0"/>
    <x v="2"/>
    <x v="1"/>
    <x v="0"/>
    <x v="0"/>
  </r>
  <r>
    <x v="6756"/>
    <n v="1048"/>
    <s v="36 months"/>
    <n v="7.93"/>
    <s v="8 years"/>
    <n v="42883"/>
    <s v="Mortgage"/>
    <x v="3"/>
    <n v="599"/>
    <n v="6"/>
    <s v="Not Verified"/>
    <x v="1990"/>
    <x v="0"/>
    <n v="0"/>
    <x v="3"/>
    <x v="2"/>
    <x v="0"/>
    <x v="0"/>
  </r>
  <r>
    <x v="6757"/>
    <n v="20950"/>
    <s v="36 months"/>
    <n v="28.81"/>
    <s v="6 years"/>
    <n v="68916"/>
    <s v="Mortgage"/>
    <x v="3"/>
    <n v="716"/>
    <n v="13.8"/>
    <s v="Verified"/>
    <x v="1389"/>
    <x v="0"/>
    <n v="0"/>
    <x v="1"/>
    <x v="0"/>
    <x v="3"/>
    <x v="0"/>
  </r>
  <r>
    <x v="6758"/>
    <n v="16173"/>
    <s v="60 months"/>
    <n v="16.28"/>
    <s v="2 years"/>
    <n v="131336"/>
    <s v="Own"/>
    <x v="4"/>
    <n v="770"/>
    <n v="14.2"/>
    <s v="Not Verified"/>
    <x v="580"/>
    <x v="0"/>
    <n v="0"/>
    <x v="2"/>
    <x v="1"/>
    <x v="1"/>
    <x v="0"/>
  </r>
  <r>
    <x v="6759"/>
    <n v="34737"/>
    <s v="60 months"/>
    <n v="11.41"/>
    <s v="5 years"/>
    <n v="50671"/>
    <s v="Rent"/>
    <x v="7"/>
    <n v="841"/>
    <n v="15.4"/>
    <s v="Verified"/>
    <x v="1192"/>
    <x v="0"/>
    <n v="0"/>
    <x v="2"/>
    <x v="2"/>
    <x v="2"/>
    <x v="0"/>
  </r>
  <r>
    <x v="6760"/>
    <n v="29036"/>
    <s v="36 months"/>
    <n v="18.03"/>
    <s v="7 years"/>
    <n v="60927"/>
    <s v="Mortgage"/>
    <x v="7"/>
    <n v="681"/>
    <n v="17.899999999999999"/>
    <s v="Verified"/>
    <x v="996"/>
    <x v="0"/>
    <n v="0"/>
    <x v="0"/>
    <x v="0"/>
    <x v="1"/>
    <x v="0"/>
  </r>
  <r>
    <x v="6761"/>
    <n v="6820"/>
    <s v="36 months"/>
    <n v="22.06"/>
    <s v="7 years"/>
    <n v="131611"/>
    <s v="Rent"/>
    <x v="6"/>
    <n v="684"/>
    <n v="25.2"/>
    <s v="Not Verified"/>
    <x v="1057"/>
    <x v="1"/>
    <n v="1"/>
    <x v="0"/>
    <x v="1"/>
    <x v="3"/>
    <x v="0"/>
  </r>
  <r>
    <x v="6762"/>
    <n v="15292"/>
    <s v="36 months"/>
    <n v="12.97"/>
    <s v="7 years"/>
    <n v="122932"/>
    <s v="Rent"/>
    <x v="4"/>
    <n v="676"/>
    <n v="12.6"/>
    <s v="Verified"/>
    <x v="97"/>
    <x v="0"/>
    <n v="0"/>
    <x v="0"/>
    <x v="1"/>
    <x v="2"/>
    <x v="0"/>
  </r>
  <r>
    <x v="6763"/>
    <n v="4052"/>
    <s v="36 months"/>
    <n v="23.13"/>
    <s v="7 years"/>
    <n v="59284"/>
    <s v="Rent"/>
    <x v="4"/>
    <n v="584"/>
    <n v="27.3"/>
    <s v="Verified"/>
    <x v="2"/>
    <x v="1"/>
    <n v="1"/>
    <x v="3"/>
    <x v="2"/>
    <x v="3"/>
    <x v="1"/>
  </r>
  <r>
    <x v="6764"/>
    <n v="24781"/>
    <s v="36 months"/>
    <n v="11.31"/>
    <s v="9 years"/>
    <n v="89019"/>
    <s v="Rent"/>
    <x v="4"/>
    <n v="720"/>
    <n v="9.6999999999999993"/>
    <s v="Verified"/>
    <x v="61"/>
    <x v="0"/>
    <n v="0"/>
    <x v="1"/>
    <x v="0"/>
    <x v="2"/>
    <x v="0"/>
  </r>
  <r>
    <x v="6765"/>
    <n v="3302"/>
    <s v="36 months"/>
    <n v="7.81"/>
    <s v="5 years"/>
    <n v="146203"/>
    <s v="Own"/>
    <x v="1"/>
    <n v="722"/>
    <n v="37.6"/>
    <s v="Not Verified"/>
    <x v="310"/>
    <x v="0"/>
    <n v="0"/>
    <x v="1"/>
    <x v="1"/>
    <x v="0"/>
    <x v="0"/>
  </r>
  <r>
    <x v="6766"/>
    <n v="3283"/>
    <s v="36 months"/>
    <n v="18.739999999999998"/>
    <s v="10+ years"/>
    <n v="30130"/>
    <s v="Rent"/>
    <x v="5"/>
    <n v="816"/>
    <n v="5.9"/>
    <s v="Verified"/>
    <x v="1282"/>
    <x v="1"/>
    <n v="1"/>
    <x v="2"/>
    <x v="2"/>
    <x v="1"/>
    <x v="0"/>
  </r>
  <r>
    <x v="6767"/>
    <n v="16620"/>
    <s v="36 months"/>
    <n v="8.7799999999999994"/>
    <s v="9 years"/>
    <n v="135703"/>
    <s v="Rent"/>
    <x v="3"/>
    <n v="763"/>
    <n v="36.799999999999997"/>
    <s v="Verified"/>
    <x v="2016"/>
    <x v="0"/>
    <n v="0"/>
    <x v="2"/>
    <x v="1"/>
    <x v="0"/>
    <x v="0"/>
  </r>
  <r>
    <x v="6768"/>
    <n v="31461"/>
    <s v="60 months"/>
    <n v="28.51"/>
    <s v="10+ years"/>
    <n v="91693"/>
    <s v="Mortgage"/>
    <x v="7"/>
    <n v="780"/>
    <n v="24.2"/>
    <s v="Not Verified"/>
    <x v="722"/>
    <x v="0"/>
    <n v="0"/>
    <x v="2"/>
    <x v="0"/>
    <x v="3"/>
    <x v="0"/>
  </r>
  <r>
    <x v="6769"/>
    <n v="21750"/>
    <s v="36 months"/>
    <n v="5.01"/>
    <s v="2 years"/>
    <n v="59126"/>
    <s v="Mortgage"/>
    <x v="4"/>
    <n v="609"/>
    <n v="29.9"/>
    <s v="Not Verified"/>
    <x v="597"/>
    <x v="1"/>
    <n v="1"/>
    <x v="4"/>
    <x v="2"/>
    <x v="0"/>
    <x v="0"/>
  </r>
  <r>
    <x v="6770"/>
    <n v="33890"/>
    <s v="36 months"/>
    <n v="23.89"/>
    <s v="8 years"/>
    <n v="137271"/>
    <s v="Rent"/>
    <x v="6"/>
    <n v="703"/>
    <n v="15.4"/>
    <s v="Not Verified"/>
    <x v="1549"/>
    <x v="0"/>
    <n v="0"/>
    <x v="1"/>
    <x v="1"/>
    <x v="3"/>
    <x v="0"/>
  </r>
  <r>
    <x v="6771"/>
    <n v="24183"/>
    <s v="36 months"/>
    <n v="11.99"/>
    <s v="2 years"/>
    <n v="90675"/>
    <s v="Rent"/>
    <x v="2"/>
    <n v="704"/>
    <n v="11.1"/>
    <s v="Verified"/>
    <x v="2018"/>
    <x v="0"/>
    <n v="0"/>
    <x v="1"/>
    <x v="0"/>
    <x v="2"/>
    <x v="0"/>
  </r>
  <r>
    <x v="6772"/>
    <n v="10472"/>
    <s v="36 months"/>
    <n v="26.15"/>
    <s v="3 years"/>
    <n v="37311"/>
    <s v="Own"/>
    <x v="1"/>
    <n v="652"/>
    <n v="38.200000000000003"/>
    <s v="Verified"/>
    <x v="1126"/>
    <x v="1"/>
    <n v="1"/>
    <x v="0"/>
    <x v="2"/>
    <x v="3"/>
    <x v="0"/>
  </r>
  <r>
    <x v="6773"/>
    <n v="4727"/>
    <s v="60 months"/>
    <n v="6.5"/>
    <s v="9 years"/>
    <n v="128007"/>
    <s v="Rent"/>
    <x v="5"/>
    <n v="830"/>
    <n v="20.399999999999999"/>
    <s v="Not Verified"/>
    <x v="876"/>
    <x v="0"/>
    <n v="0"/>
    <x v="2"/>
    <x v="1"/>
    <x v="0"/>
    <x v="0"/>
  </r>
  <r>
    <x v="6774"/>
    <n v="26523"/>
    <s v="36 months"/>
    <n v="28.83"/>
    <s v="&lt; 1 year"/>
    <n v="70889"/>
    <s v="Rent"/>
    <x v="4"/>
    <n v="706"/>
    <n v="21.8"/>
    <s v="Verified"/>
    <x v="577"/>
    <x v="0"/>
    <n v="0"/>
    <x v="1"/>
    <x v="0"/>
    <x v="3"/>
    <x v="0"/>
  </r>
  <r>
    <x v="6775"/>
    <n v="31766"/>
    <s v="36 months"/>
    <n v="7.53"/>
    <s v="1 year"/>
    <n v="124883"/>
    <s v="Rent"/>
    <x v="7"/>
    <n v="801"/>
    <n v="39.5"/>
    <s v="Verified"/>
    <x v="616"/>
    <x v="0"/>
    <n v="0"/>
    <x v="2"/>
    <x v="1"/>
    <x v="0"/>
    <x v="0"/>
  </r>
  <r>
    <x v="6776"/>
    <n v="38726"/>
    <s v="36 months"/>
    <n v="24.7"/>
    <s v="5 years"/>
    <n v="33632"/>
    <s v="Mortgage"/>
    <x v="3"/>
    <n v="732"/>
    <n v="16.8"/>
    <s v="Verified"/>
    <x v="559"/>
    <x v="1"/>
    <n v="1"/>
    <x v="1"/>
    <x v="2"/>
    <x v="3"/>
    <x v="0"/>
  </r>
  <r>
    <x v="6777"/>
    <n v="1524"/>
    <s v="60 months"/>
    <n v="17.93"/>
    <s v="&lt; 1 year"/>
    <n v="23038"/>
    <s v="Mortgage"/>
    <x v="2"/>
    <n v="762"/>
    <n v="8.5"/>
    <s v="Verified"/>
    <x v="2105"/>
    <x v="0"/>
    <n v="0"/>
    <x v="2"/>
    <x v="3"/>
    <x v="1"/>
    <x v="0"/>
  </r>
  <r>
    <x v="6778"/>
    <n v="10079"/>
    <s v="36 months"/>
    <n v="15.76"/>
    <s v="8 years"/>
    <n v="27219"/>
    <s v="Mortgage"/>
    <x v="3"/>
    <n v="648"/>
    <n v="25.5"/>
    <s v="Verified"/>
    <x v="1953"/>
    <x v="1"/>
    <n v="1"/>
    <x v="4"/>
    <x v="3"/>
    <x v="1"/>
    <x v="1"/>
  </r>
  <r>
    <x v="6779"/>
    <n v="9399"/>
    <s v="36 months"/>
    <n v="12"/>
    <s v="7 years"/>
    <n v="92036"/>
    <s v="Own"/>
    <x v="5"/>
    <n v="798"/>
    <n v="24.4"/>
    <s v="Not Verified"/>
    <x v="855"/>
    <x v="0"/>
    <n v="0"/>
    <x v="2"/>
    <x v="0"/>
    <x v="2"/>
    <x v="0"/>
  </r>
  <r>
    <x v="6780"/>
    <n v="28370"/>
    <s v="36 months"/>
    <n v="26.03"/>
    <s v="1 year"/>
    <n v="38105"/>
    <s v="Mortgage"/>
    <x v="1"/>
    <n v="636"/>
    <n v="32.1"/>
    <s v="Verified"/>
    <x v="63"/>
    <x v="1"/>
    <n v="1"/>
    <x v="4"/>
    <x v="2"/>
    <x v="3"/>
    <x v="1"/>
  </r>
  <r>
    <x v="6781"/>
    <n v="17532"/>
    <s v="36 months"/>
    <n v="9.99"/>
    <s v="1 year"/>
    <n v="137454"/>
    <s v="Rent"/>
    <x v="0"/>
    <n v="582"/>
    <n v="38.4"/>
    <s v="Verified"/>
    <x v="1149"/>
    <x v="1"/>
    <n v="1"/>
    <x v="3"/>
    <x v="1"/>
    <x v="0"/>
    <x v="0"/>
  </r>
  <r>
    <x v="6782"/>
    <n v="17821"/>
    <s v="36 months"/>
    <n v="23.03"/>
    <s v="7 years"/>
    <n v="149895"/>
    <s v="Own"/>
    <x v="6"/>
    <n v="638"/>
    <n v="15.8"/>
    <s v="Verified"/>
    <x v="732"/>
    <x v="1"/>
    <n v="1"/>
    <x v="4"/>
    <x v="1"/>
    <x v="3"/>
    <x v="1"/>
  </r>
  <r>
    <x v="6783"/>
    <n v="4749"/>
    <s v="36 months"/>
    <n v="16.14"/>
    <s v="10+ years"/>
    <n v="49278"/>
    <s v="Own"/>
    <x v="7"/>
    <n v="762"/>
    <n v="30.3"/>
    <s v="Not Verified"/>
    <x v="1087"/>
    <x v="0"/>
    <n v="0"/>
    <x v="2"/>
    <x v="2"/>
    <x v="1"/>
    <x v="0"/>
  </r>
  <r>
    <x v="6784"/>
    <n v="12353"/>
    <s v="60 months"/>
    <n v="29.96"/>
    <s v="7 years"/>
    <n v="47995"/>
    <s v="Mortgage"/>
    <x v="0"/>
    <n v="658"/>
    <n v="20.2"/>
    <s v="Verified"/>
    <x v="1508"/>
    <x v="0"/>
    <n v="0"/>
    <x v="0"/>
    <x v="2"/>
    <x v="3"/>
    <x v="0"/>
  </r>
  <r>
    <x v="6785"/>
    <n v="29477"/>
    <s v="60 months"/>
    <n v="20.28"/>
    <s v="&lt; 1 year"/>
    <n v="22825"/>
    <s v="Rent"/>
    <x v="7"/>
    <n v="748"/>
    <n v="32.4"/>
    <s v="Verified"/>
    <x v="195"/>
    <x v="1"/>
    <n v="1"/>
    <x v="1"/>
    <x v="3"/>
    <x v="3"/>
    <x v="0"/>
  </r>
  <r>
    <x v="6786"/>
    <n v="25570"/>
    <s v="36 months"/>
    <n v="7.6"/>
    <s v="4 years"/>
    <n v="147301"/>
    <s v="Rent"/>
    <x v="6"/>
    <n v="653"/>
    <n v="10.7"/>
    <s v="Verified"/>
    <x v="1905"/>
    <x v="0"/>
    <n v="0"/>
    <x v="0"/>
    <x v="1"/>
    <x v="0"/>
    <x v="0"/>
  </r>
  <r>
    <x v="6787"/>
    <n v="21837"/>
    <s v="36 months"/>
    <n v="15.49"/>
    <s v="10+ years"/>
    <n v="43054"/>
    <s v="Mortgage"/>
    <x v="4"/>
    <n v="638"/>
    <n v="22.5"/>
    <s v="Verified"/>
    <x v="40"/>
    <x v="0"/>
    <n v="0"/>
    <x v="4"/>
    <x v="2"/>
    <x v="1"/>
    <x v="1"/>
  </r>
  <r>
    <x v="6788"/>
    <n v="12437"/>
    <s v="36 months"/>
    <n v="6.66"/>
    <s v="1 year"/>
    <n v="63694"/>
    <s v="Rent"/>
    <x v="0"/>
    <n v="741"/>
    <n v="7.7"/>
    <s v="Verified"/>
    <x v="1667"/>
    <x v="0"/>
    <n v="0"/>
    <x v="1"/>
    <x v="0"/>
    <x v="0"/>
    <x v="0"/>
  </r>
  <r>
    <x v="6789"/>
    <n v="39104"/>
    <s v="36 months"/>
    <n v="12.14"/>
    <s v="&lt; 1 year"/>
    <n v="61178"/>
    <s v="Rent"/>
    <x v="0"/>
    <n v="609"/>
    <n v="24.6"/>
    <s v="Not Verified"/>
    <x v="1842"/>
    <x v="0"/>
    <n v="0"/>
    <x v="4"/>
    <x v="0"/>
    <x v="2"/>
    <x v="0"/>
  </r>
  <r>
    <x v="6790"/>
    <n v="5551"/>
    <s v="36 months"/>
    <n v="13.58"/>
    <s v="2 years"/>
    <n v="127017"/>
    <s v="Rent"/>
    <x v="5"/>
    <n v="668"/>
    <n v="10.9"/>
    <s v="Verified"/>
    <x v="1328"/>
    <x v="0"/>
    <n v="0"/>
    <x v="0"/>
    <x v="1"/>
    <x v="2"/>
    <x v="0"/>
  </r>
  <r>
    <x v="6791"/>
    <n v="3823"/>
    <s v="36 months"/>
    <n v="26.33"/>
    <s v="2 years"/>
    <n v="36788"/>
    <s v="Rent"/>
    <x v="4"/>
    <n v="649"/>
    <n v="38.6"/>
    <s v="Not Verified"/>
    <x v="507"/>
    <x v="1"/>
    <n v="1"/>
    <x v="4"/>
    <x v="2"/>
    <x v="3"/>
    <x v="1"/>
  </r>
  <r>
    <x v="6792"/>
    <n v="13916"/>
    <s v="36 months"/>
    <n v="25.95"/>
    <s v="9 years"/>
    <n v="139826"/>
    <s v="Rent"/>
    <x v="6"/>
    <n v="679"/>
    <n v="24.4"/>
    <s v="Verified"/>
    <x v="1395"/>
    <x v="0"/>
    <n v="0"/>
    <x v="0"/>
    <x v="1"/>
    <x v="3"/>
    <x v="0"/>
  </r>
  <r>
    <x v="6793"/>
    <n v="16167"/>
    <s v="36 months"/>
    <n v="5.29"/>
    <s v="8 years"/>
    <n v="143459"/>
    <s v="Rent"/>
    <x v="2"/>
    <n v="675"/>
    <n v="23.5"/>
    <s v="Not Verified"/>
    <x v="1300"/>
    <x v="0"/>
    <n v="0"/>
    <x v="0"/>
    <x v="1"/>
    <x v="0"/>
    <x v="0"/>
  </r>
  <r>
    <x v="6794"/>
    <n v="9391"/>
    <s v="36 months"/>
    <n v="18.309999999999999"/>
    <s v="9 years"/>
    <n v="33077"/>
    <s v="Own"/>
    <x v="3"/>
    <n v="601"/>
    <n v="39"/>
    <s v="Verified"/>
    <x v="2051"/>
    <x v="1"/>
    <n v="1"/>
    <x v="4"/>
    <x v="2"/>
    <x v="1"/>
    <x v="1"/>
  </r>
  <r>
    <x v="6795"/>
    <n v="13658"/>
    <s v="36 months"/>
    <n v="10.59"/>
    <s v="&lt; 1 year"/>
    <n v="79198"/>
    <s v="Rent"/>
    <x v="5"/>
    <n v="661"/>
    <n v="22.4"/>
    <s v="Not Verified"/>
    <x v="293"/>
    <x v="0"/>
    <n v="0"/>
    <x v="0"/>
    <x v="0"/>
    <x v="2"/>
    <x v="0"/>
  </r>
  <r>
    <x v="6796"/>
    <n v="30685"/>
    <s v="36 months"/>
    <n v="13"/>
    <s v="10+ years"/>
    <n v="51013"/>
    <s v="Own"/>
    <x v="0"/>
    <n v="799"/>
    <n v="28.7"/>
    <s v="Not Verified"/>
    <x v="237"/>
    <x v="0"/>
    <n v="0"/>
    <x v="2"/>
    <x v="2"/>
    <x v="2"/>
    <x v="0"/>
  </r>
  <r>
    <x v="6797"/>
    <n v="24380"/>
    <s v="60 months"/>
    <n v="5.54"/>
    <s v="1 year"/>
    <n v="91694"/>
    <s v="Rent"/>
    <x v="7"/>
    <n v="653"/>
    <n v="6.6"/>
    <s v="Not Verified"/>
    <x v="1017"/>
    <x v="0"/>
    <n v="0"/>
    <x v="0"/>
    <x v="0"/>
    <x v="0"/>
    <x v="0"/>
  </r>
  <r>
    <x v="6798"/>
    <n v="29919"/>
    <s v="36 months"/>
    <n v="23.74"/>
    <s v="8 years"/>
    <n v="106341"/>
    <s v="Rent"/>
    <x v="1"/>
    <n v="645"/>
    <n v="29.8"/>
    <s v="Not Verified"/>
    <x v="1589"/>
    <x v="1"/>
    <n v="1"/>
    <x v="4"/>
    <x v="1"/>
    <x v="3"/>
    <x v="1"/>
  </r>
  <r>
    <x v="6799"/>
    <n v="3311"/>
    <s v="60 months"/>
    <n v="28.76"/>
    <s v="4 years"/>
    <n v="72849"/>
    <s v="Mortgage"/>
    <x v="1"/>
    <n v="849"/>
    <n v="8.6999999999999993"/>
    <s v="Not Verified"/>
    <x v="1256"/>
    <x v="0"/>
    <n v="0"/>
    <x v="2"/>
    <x v="0"/>
    <x v="3"/>
    <x v="0"/>
  </r>
  <r>
    <x v="6800"/>
    <n v="14560"/>
    <s v="36 months"/>
    <n v="10.48"/>
    <s v="8 years"/>
    <n v="57834"/>
    <s v="Mortgage"/>
    <x v="6"/>
    <n v="726"/>
    <n v="32.299999999999997"/>
    <s v="Not Verified"/>
    <x v="157"/>
    <x v="0"/>
    <n v="0"/>
    <x v="1"/>
    <x v="2"/>
    <x v="2"/>
    <x v="0"/>
  </r>
  <r>
    <x v="6801"/>
    <n v="39553"/>
    <s v="60 months"/>
    <n v="13.54"/>
    <s v="5 years"/>
    <n v="95563"/>
    <s v="Own"/>
    <x v="5"/>
    <n v="829"/>
    <n v="35.700000000000003"/>
    <s v="Not Verified"/>
    <x v="998"/>
    <x v="0"/>
    <n v="0"/>
    <x v="2"/>
    <x v="0"/>
    <x v="2"/>
    <x v="0"/>
  </r>
  <r>
    <x v="6802"/>
    <n v="26993"/>
    <s v="36 months"/>
    <n v="10.16"/>
    <s v="9 years"/>
    <n v="52925"/>
    <s v="Rent"/>
    <x v="2"/>
    <n v="755"/>
    <n v="16"/>
    <s v="Not Verified"/>
    <x v="1805"/>
    <x v="0"/>
    <n v="0"/>
    <x v="2"/>
    <x v="2"/>
    <x v="2"/>
    <x v="0"/>
  </r>
  <r>
    <x v="6803"/>
    <n v="31492"/>
    <s v="60 months"/>
    <n v="28.25"/>
    <s v="9 years"/>
    <n v="137863"/>
    <s v="Rent"/>
    <x v="4"/>
    <n v="675"/>
    <n v="35.700000000000003"/>
    <s v="Verified"/>
    <x v="375"/>
    <x v="1"/>
    <n v="1"/>
    <x v="0"/>
    <x v="1"/>
    <x v="3"/>
    <x v="0"/>
  </r>
  <r>
    <x v="6804"/>
    <n v="21981"/>
    <s v="36 months"/>
    <n v="5.23"/>
    <s v="2 years"/>
    <n v="42295"/>
    <s v="Mortgage"/>
    <x v="2"/>
    <n v="712"/>
    <n v="21.9"/>
    <s v="Verified"/>
    <x v="99"/>
    <x v="0"/>
    <n v="0"/>
    <x v="1"/>
    <x v="2"/>
    <x v="0"/>
    <x v="0"/>
  </r>
  <r>
    <x v="6805"/>
    <n v="25143"/>
    <s v="36 months"/>
    <n v="19.600000000000001"/>
    <s v="7 years"/>
    <n v="128117"/>
    <s v="Rent"/>
    <x v="7"/>
    <n v="785"/>
    <n v="25"/>
    <s v="Verified"/>
    <x v="321"/>
    <x v="0"/>
    <n v="0"/>
    <x v="2"/>
    <x v="1"/>
    <x v="1"/>
    <x v="0"/>
  </r>
  <r>
    <x v="6806"/>
    <n v="13067"/>
    <s v="36 months"/>
    <n v="26.77"/>
    <s v="8 years"/>
    <n v="48253"/>
    <s v="Mortgage"/>
    <x v="3"/>
    <n v="813"/>
    <n v="19.399999999999999"/>
    <s v="Verified"/>
    <x v="129"/>
    <x v="0"/>
    <n v="0"/>
    <x v="2"/>
    <x v="2"/>
    <x v="3"/>
    <x v="0"/>
  </r>
  <r>
    <x v="6807"/>
    <n v="24916"/>
    <s v="36 months"/>
    <n v="9.66"/>
    <s v="1 year"/>
    <n v="125347"/>
    <s v="Own"/>
    <x v="5"/>
    <n v="750"/>
    <n v="21.7"/>
    <s v="Verified"/>
    <x v="1992"/>
    <x v="0"/>
    <n v="0"/>
    <x v="2"/>
    <x v="1"/>
    <x v="0"/>
    <x v="0"/>
  </r>
  <r>
    <x v="6808"/>
    <n v="4815"/>
    <s v="36 months"/>
    <n v="19.75"/>
    <s v="8 years"/>
    <n v="93457"/>
    <s v="Mortgage"/>
    <x v="1"/>
    <n v="746"/>
    <n v="36.799999999999997"/>
    <s v="Verified"/>
    <x v="0"/>
    <x v="1"/>
    <n v="1"/>
    <x v="1"/>
    <x v="0"/>
    <x v="1"/>
    <x v="0"/>
  </r>
  <r>
    <x v="6809"/>
    <n v="32836"/>
    <s v="36 months"/>
    <n v="6.27"/>
    <s v="3 years"/>
    <n v="66853"/>
    <s v="Own"/>
    <x v="1"/>
    <n v="816"/>
    <n v="38.200000000000003"/>
    <s v="Verified"/>
    <x v="647"/>
    <x v="0"/>
    <n v="0"/>
    <x v="2"/>
    <x v="0"/>
    <x v="0"/>
    <x v="0"/>
  </r>
  <r>
    <x v="6810"/>
    <n v="38477"/>
    <s v="36 months"/>
    <n v="25.36"/>
    <s v="7 years"/>
    <n v="37189"/>
    <s v="Rent"/>
    <x v="6"/>
    <n v="817"/>
    <n v="20.6"/>
    <s v="Verified"/>
    <x v="1535"/>
    <x v="1"/>
    <n v="1"/>
    <x v="2"/>
    <x v="2"/>
    <x v="3"/>
    <x v="0"/>
  </r>
  <r>
    <x v="6811"/>
    <n v="38275"/>
    <s v="36 months"/>
    <n v="11.86"/>
    <s v="4 years"/>
    <n v="111417"/>
    <s v="Rent"/>
    <x v="1"/>
    <n v="673"/>
    <n v="23"/>
    <s v="Verified"/>
    <x v="2000"/>
    <x v="0"/>
    <n v="0"/>
    <x v="0"/>
    <x v="1"/>
    <x v="2"/>
    <x v="0"/>
  </r>
  <r>
    <x v="6812"/>
    <n v="5773"/>
    <s v="36 months"/>
    <n v="29.72"/>
    <s v="5 years"/>
    <n v="63154"/>
    <s v="Own"/>
    <x v="7"/>
    <n v="759"/>
    <n v="9.1"/>
    <s v="Not Verified"/>
    <x v="360"/>
    <x v="0"/>
    <n v="0"/>
    <x v="2"/>
    <x v="0"/>
    <x v="3"/>
    <x v="0"/>
  </r>
  <r>
    <x v="6813"/>
    <n v="13446"/>
    <s v="36 months"/>
    <n v="28.05"/>
    <s v="3 years"/>
    <n v="143393"/>
    <s v="Mortgage"/>
    <x v="5"/>
    <n v="818"/>
    <n v="16.399999999999999"/>
    <s v="Not Verified"/>
    <x v="375"/>
    <x v="0"/>
    <n v="0"/>
    <x v="2"/>
    <x v="1"/>
    <x v="3"/>
    <x v="0"/>
  </r>
  <r>
    <x v="6814"/>
    <n v="31733"/>
    <s v="36 months"/>
    <n v="23.31"/>
    <s v="4 years"/>
    <n v="125539"/>
    <s v="Rent"/>
    <x v="5"/>
    <n v="782"/>
    <n v="23"/>
    <s v="Not Verified"/>
    <x v="53"/>
    <x v="0"/>
    <n v="0"/>
    <x v="2"/>
    <x v="1"/>
    <x v="3"/>
    <x v="0"/>
  </r>
  <r>
    <x v="6815"/>
    <n v="11464"/>
    <s v="60 months"/>
    <n v="17.420000000000002"/>
    <s v="&lt; 1 year"/>
    <n v="102423"/>
    <s v="Rent"/>
    <x v="2"/>
    <n v="793"/>
    <n v="12.1"/>
    <s v="Not Verified"/>
    <x v="244"/>
    <x v="0"/>
    <n v="0"/>
    <x v="2"/>
    <x v="1"/>
    <x v="1"/>
    <x v="0"/>
  </r>
  <r>
    <x v="6816"/>
    <n v="22576"/>
    <s v="60 months"/>
    <n v="24.16"/>
    <s v="2 years"/>
    <n v="141924"/>
    <s v="Rent"/>
    <x v="6"/>
    <n v="845"/>
    <n v="25.2"/>
    <s v="Not Verified"/>
    <x v="1427"/>
    <x v="1"/>
    <n v="1"/>
    <x v="2"/>
    <x v="1"/>
    <x v="3"/>
    <x v="0"/>
  </r>
  <r>
    <x v="6817"/>
    <n v="4320"/>
    <s v="60 months"/>
    <n v="8.27"/>
    <s v="3 years"/>
    <n v="109646"/>
    <s v="Own"/>
    <x v="4"/>
    <n v="686"/>
    <n v="29"/>
    <s v="Verified"/>
    <x v="2106"/>
    <x v="0"/>
    <n v="0"/>
    <x v="0"/>
    <x v="1"/>
    <x v="0"/>
    <x v="0"/>
  </r>
  <r>
    <x v="6818"/>
    <n v="11750"/>
    <s v="60 months"/>
    <n v="12.75"/>
    <s v="&lt; 1 year"/>
    <n v="140674"/>
    <s v="Rent"/>
    <x v="7"/>
    <n v="614"/>
    <n v="27.7"/>
    <s v="Verified"/>
    <x v="290"/>
    <x v="1"/>
    <n v="1"/>
    <x v="4"/>
    <x v="1"/>
    <x v="2"/>
    <x v="0"/>
  </r>
  <r>
    <x v="6819"/>
    <n v="38466"/>
    <s v="36 months"/>
    <n v="5.67"/>
    <s v="2 years"/>
    <n v="147388"/>
    <s v="Mortgage"/>
    <x v="2"/>
    <n v="614"/>
    <n v="20.5"/>
    <s v="Verified"/>
    <x v="1516"/>
    <x v="0"/>
    <n v="0"/>
    <x v="4"/>
    <x v="1"/>
    <x v="0"/>
    <x v="0"/>
  </r>
  <r>
    <x v="6820"/>
    <n v="27572"/>
    <s v="60 months"/>
    <n v="21.13"/>
    <s v="3 years"/>
    <n v="25183"/>
    <s v="Own"/>
    <x v="5"/>
    <n v="580"/>
    <n v="31.9"/>
    <s v="Not Verified"/>
    <x v="2106"/>
    <x v="1"/>
    <n v="1"/>
    <x v="3"/>
    <x v="3"/>
    <x v="3"/>
    <x v="1"/>
  </r>
  <r>
    <x v="6821"/>
    <n v="18948"/>
    <s v="36 months"/>
    <n v="25.14"/>
    <s v="8 years"/>
    <n v="39023"/>
    <s v="Mortgage"/>
    <x v="2"/>
    <n v="626"/>
    <n v="16.2"/>
    <s v="Verified"/>
    <x v="283"/>
    <x v="1"/>
    <n v="1"/>
    <x v="4"/>
    <x v="2"/>
    <x v="3"/>
    <x v="1"/>
  </r>
  <r>
    <x v="6822"/>
    <n v="39826"/>
    <s v="36 months"/>
    <n v="28.66"/>
    <s v="2 years"/>
    <n v="28957"/>
    <s v="Mortgage"/>
    <x v="2"/>
    <n v="688"/>
    <n v="21.4"/>
    <s v="Verified"/>
    <x v="676"/>
    <x v="1"/>
    <n v="1"/>
    <x v="0"/>
    <x v="3"/>
    <x v="3"/>
    <x v="0"/>
  </r>
  <r>
    <x v="6823"/>
    <n v="24515"/>
    <s v="60 months"/>
    <n v="22.16"/>
    <s v="10+ years"/>
    <n v="36620"/>
    <s v="Rent"/>
    <x v="2"/>
    <n v="690"/>
    <n v="14.5"/>
    <s v="Verified"/>
    <x v="78"/>
    <x v="1"/>
    <n v="1"/>
    <x v="0"/>
    <x v="2"/>
    <x v="3"/>
    <x v="0"/>
  </r>
  <r>
    <x v="6824"/>
    <n v="28867"/>
    <s v="36 months"/>
    <n v="23.3"/>
    <s v="2 years"/>
    <n v="24491"/>
    <s v="Rent"/>
    <x v="6"/>
    <n v="824"/>
    <n v="26.1"/>
    <s v="Verified"/>
    <x v="1044"/>
    <x v="1"/>
    <n v="1"/>
    <x v="2"/>
    <x v="3"/>
    <x v="3"/>
    <x v="0"/>
  </r>
  <r>
    <x v="6825"/>
    <n v="1726"/>
    <s v="36 months"/>
    <n v="27.39"/>
    <s v="3 years"/>
    <n v="128500"/>
    <s v="Mortgage"/>
    <x v="5"/>
    <n v="605"/>
    <n v="20.399999999999999"/>
    <s v="Verified"/>
    <x v="19"/>
    <x v="1"/>
    <n v="1"/>
    <x v="4"/>
    <x v="1"/>
    <x v="3"/>
    <x v="1"/>
  </r>
  <r>
    <x v="6826"/>
    <n v="26820"/>
    <s v="36 months"/>
    <n v="28.41"/>
    <s v="8 years"/>
    <n v="58728"/>
    <s v="Own"/>
    <x v="6"/>
    <n v="725"/>
    <n v="12.6"/>
    <s v="Not Verified"/>
    <x v="668"/>
    <x v="0"/>
    <n v="0"/>
    <x v="1"/>
    <x v="2"/>
    <x v="3"/>
    <x v="0"/>
  </r>
  <r>
    <x v="6827"/>
    <n v="7697"/>
    <s v="36 months"/>
    <n v="17.28"/>
    <s v="8 years"/>
    <n v="84650"/>
    <s v="Rent"/>
    <x v="6"/>
    <n v="620"/>
    <n v="15.8"/>
    <s v="Not Verified"/>
    <x v="2107"/>
    <x v="0"/>
    <n v="0"/>
    <x v="4"/>
    <x v="0"/>
    <x v="1"/>
    <x v="1"/>
  </r>
  <r>
    <x v="6828"/>
    <n v="13963"/>
    <s v="36 months"/>
    <n v="7.74"/>
    <s v="&lt; 1 year"/>
    <n v="54567"/>
    <s v="Mortgage"/>
    <x v="5"/>
    <n v="789"/>
    <n v="14.8"/>
    <s v="Verified"/>
    <x v="187"/>
    <x v="0"/>
    <n v="0"/>
    <x v="2"/>
    <x v="2"/>
    <x v="0"/>
    <x v="0"/>
  </r>
  <r>
    <x v="6829"/>
    <n v="2081"/>
    <s v="36 months"/>
    <n v="16.66"/>
    <s v="7 years"/>
    <n v="23387"/>
    <s v="Rent"/>
    <x v="2"/>
    <n v="622"/>
    <n v="36.9"/>
    <s v="Verified"/>
    <x v="988"/>
    <x v="1"/>
    <n v="1"/>
    <x v="4"/>
    <x v="3"/>
    <x v="1"/>
    <x v="1"/>
  </r>
  <r>
    <x v="6830"/>
    <n v="21269"/>
    <s v="36 months"/>
    <n v="18.899999999999999"/>
    <s v="9 years"/>
    <n v="36025"/>
    <s v="Rent"/>
    <x v="3"/>
    <n v="803"/>
    <n v="23.3"/>
    <s v="Verified"/>
    <x v="140"/>
    <x v="1"/>
    <n v="1"/>
    <x v="2"/>
    <x v="2"/>
    <x v="1"/>
    <x v="0"/>
  </r>
  <r>
    <x v="6831"/>
    <n v="11776"/>
    <s v="36 months"/>
    <n v="20.79"/>
    <s v="&lt; 1 year"/>
    <n v="138687"/>
    <s v="Own"/>
    <x v="2"/>
    <n v="829"/>
    <n v="27.8"/>
    <s v="Verified"/>
    <x v="1343"/>
    <x v="1"/>
    <n v="1"/>
    <x v="2"/>
    <x v="1"/>
    <x v="3"/>
    <x v="0"/>
  </r>
  <r>
    <x v="6832"/>
    <n v="32816"/>
    <s v="36 months"/>
    <n v="29.73"/>
    <s v="1 year"/>
    <n v="21446"/>
    <s v="Mortgage"/>
    <x v="6"/>
    <n v="734"/>
    <n v="37.700000000000003"/>
    <s v="Verified"/>
    <x v="1706"/>
    <x v="1"/>
    <n v="1"/>
    <x v="1"/>
    <x v="3"/>
    <x v="3"/>
    <x v="0"/>
  </r>
  <r>
    <x v="6833"/>
    <n v="15196"/>
    <s v="36 months"/>
    <n v="27.94"/>
    <s v="9 years"/>
    <n v="118435"/>
    <s v="Rent"/>
    <x v="1"/>
    <n v="756"/>
    <n v="11.4"/>
    <s v="Not Verified"/>
    <x v="316"/>
    <x v="0"/>
    <n v="0"/>
    <x v="2"/>
    <x v="1"/>
    <x v="3"/>
    <x v="0"/>
  </r>
  <r>
    <x v="6834"/>
    <n v="16958"/>
    <s v="60 months"/>
    <n v="14.91"/>
    <s v="10+ years"/>
    <n v="124673"/>
    <s v="Rent"/>
    <x v="7"/>
    <n v="756"/>
    <n v="37.799999999999997"/>
    <s v="Not Verified"/>
    <x v="1423"/>
    <x v="0"/>
    <n v="0"/>
    <x v="2"/>
    <x v="1"/>
    <x v="2"/>
    <x v="0"/>
  </r>
  <r>
    <x v="6835"/>
    <n v="24369"/>
    <s v="36 months"/>
    <n v="7.84"/>
    <s v="4 years"/>
    <n v="146555"/>
    <s v="Rent"/>
    <x v="2"/>
    <n v="791"/>
    <n v="23.9"/>
    <s v="Verified"/>
    <x v="799"/>
    <x v="0"/>
    <n v="0"/>
    <x v="2"/>
    <x v="1"/>
    <x v="0"/>
    <x v="0"/>
  </r>
  <r>
    <x v="6836"/>
    <n v="12689"/>
    <s v="60 months"/>
    <n v="10.37"/>
    <s v="10+ years"/>
    <n v="123896"/>
    <s v="Mortgage"/>
    <x v="6"/>
    <n v="767"/>
    <n v="35"/>
    <s v="Not Verified"/>
    <x v="879"/>
    <x v="0"/>
    <n v="0"/>
    <x v="2"/>
    <x v="1"/>
    <x v="2"/>
    <x v="0"/>
  </r>
  <r>
    <x v="6837"/>
    <n v="18331"/>
    <s v="36 months"/>
    <n v="9.34"/>
    <s v="10+ years"/>
    <n v="46610"/>
    <s v="Mortgage"/>
    <x v="4"/>
    <n v="666"/>
    <n v="10.9"/>
    <s v="Verified"/>
    <x v="1677"/>
    <x v="0"/>
    <n v="0"/>
    <x v="0"/>
    <x v="2"/>
    <x v="0"/>
    <x v="0"/>
  </r>
  <r>
    <x v="6838"/>
    <n v="38528"/>
    <s v="36 months"/>
    <n v="13.9"/>
    <s v="5 years"/>
    <n v="56981"/>
    <s v="Rent"/>
    <x v="1"/>
    <n v="783"/>
    <n v="14.6"/>
    <s v="Not Verified"/>
    <x v="357"/>
    <x v="0"/>
    <n v="0"/>
    <x v="2"/>
    <x v="2"/>
    <x v="2"/>
    <x v="0"/>
  </r>
  <r>
    <x v="6839"/>
    <n v="14436"/>
    <s v="36 months"/>
    <n v="26.91"/>
    <s v="1 year"/>
    <n v="49309"/>
    <s v="Own"/>
    <x v="4"/>
    <n v="696"/>
    <n v="11.8"/>
    <s v="Not Verified"/>
    <x v="1556"/>
    <x v="0"/>
    <n v="0"/>
    <x v="0"/>
    <x v="2"/>
    <x v="3"/>
    <x v="0"/>
  </r>
  <r>
    <x v="6840"/>
    <n v="1066"/>
    <s v="36 months"/>
    <n v="15.95"/>
    <s v="9 years"/>
    <n v="79388"/>
    <s v="Rent"/>
    <x v="6"/>
    <n v="806"/>
    <n v="27.9"/>
    <s v="Verified"/>
    <x v="1136"/>
    <x v="0"/>
    <n v="0"/>
    <x v="2"/>
    <x v="0"/>
    <x v="1"/>
    <x v="0"/>
  </r>
  <r>
    <x v="6841"/>
    <n v="31725"/>
    <s v="36 months"/>
    <n v="19.18"/>
    <s v="4 years"/>
    <n v="118166"/>
    <s v="Own"/>
    <x v="1"/>
    <n v="641"/>
    <n v="9.9"/>
    <s v="Not Verified"/>
    <x v="322"/>
    <x v="1"/>
    <n v="1"/>
    <x v="4"/>
    <x v="1"/>
    <x v="1"/>
    <x v="1"/>
  </r>
  <r>
    <x v="6842"/>
    <n v="26212"/>
    <s v="36 months"/>
    <n v="9.48"/>
    <s v="2 years"/>
    <n v="140747"/>
    <s v="Mortgage"/>
    <x v="1"/>
    <n v="679"/>
    <n v="32.700000000000003"/>
    <s v="Verified"/>
    <x v="675"/>
    <x v="0"/>
    <n v="0"/>
    <x v="0"/>
    <x v="1"/>
    <x v="0"/>
    <x v="0"/>
  </r>
  <r>
    <x v="6843"/>
    <n v="34332"/>
    <s v="36 months"/>
    <n v="17.32"/>
    <s v="6 years"/>
    <n v="50434"/>
    <s v="Own"/>
    <x v="7"/>
    <n v="749"/>
    <n v="13.8"/>
    <s v="Not Verified"/>
    <x v="770"/>
    <x v="0"/>
    <n v="0"/>
    <x v="1"/>
    <x v="2"/>
    <x v="1"/>
    <x v="0"/>
  </r>
  <r>
    <x v="6844"/>
    <n v="26401"/>
    <s v="36 months"/>
    <n v="26.84"/>
    <s v="&lt; 1 year"/>
    <n v="130930"/>
    <s v="Mortgage"/>
    <x v="2"/>
    <n v="735"/>
    <n v="13.9"/>
    <s v="Verified"/>
    <x v="136"/>
    <x v="0"/>
    <n v="0"/>
    <x v="1"/>
    <x v="1"/>
    <x v="3"/>
    <x v="0"/>
  </r>
  <r>
    <x v="6845"/>
    <n v="14393"/>
    <s v="36 months"/>
    <n v="24.34"/>
    <s v="4 years"/>
    <n v="149442"/>
    <s v="Mortgage"/>
    <x v="1"/>
    <n v="616"/>
    <n v="14.8"/>
    <s v="Verified"/>
    <x v="911"/>
    <x v="1"/>
    <n v="1"/>
    <x v="4"/>
    <x v="1"/>
    <x v="3"/>
    <x v="1"/>
  </r>
  <r>
    <x v="6846"/>
    <n v="4670"/>
    <s v="60 months"/>
    <n v="7.03"/>
    <s v="2 years"/>
    <n v="54226"/>
    <s v="Rent"/>
    <x v="0"/>
    <n v="614"/>
    <n v="31.1"/>
    <s v="Verified"/>
    <x v="736"/>
    <x v="1"/>
    <n v="1"/>
    <x v="4"/>
    <x v="2"/>
    <x v="0"/>
    <x v="0"/>
  </r>
  <r>
    <x v="6847"/>
    <n v="26601"/>
    <s v="36 months"/>
    <n v="26.55"/>
    <s v="10+ years"/>
    <n v="90834"/>
    <s v="Mortgage"/>
    <x v="0"/>
    <n v="841"/>
    <n v="37.299999999999997"/>
    <s v="Verified"/>
    <x v="1969"/>
    <x v="1"/>
    <n v="1"/>
    <x v="2"/>
    <x v="0"/>
    <x v="3"/>
    <x v="0"/>
  </r>
  <r>
    <x v="6848"/>
    <n v="3251"/>
    <s v="60 months"/>
    <n v="11.85"/>
    <s v="1 year"/>
    <n v="38406"/>
    <s v="Rent"/>
    <x v="7"/>
    <n v="598"/>
    <n v="36.799999999999997"/>
    <s v="Not Verified"/>
    <x v="342"/>
    <x v="1"/>
    <n v="1"/>
    <x v="3"/>
    <x v="2"/>
    <x v="2"/>
    <x v="0"/>
  </r>
  <r>
    <x v="6849"/>
    <n v="34572"/>
    <s v="60 months"/>
    <n v="21.64"/>
    <s v="2 years"/>
    <n v="54716"/>
    <s v="Own"/>
    <x v="4"/>
    <n v="587"/>
    <n v="8.5"/>
    <s v="Not Verified"/>
    <x v="1719"/>
    <x v="1"/>
    <n v="1"/>
    <x v="3"/>
    <x v="2"/>
    <x v="3"/>
    <x v="1"/>
  </r>
  <r>
    <x v="6850"/>
    <n v="28027"/>
    <s v="36 months"/>
    <n v="8.66"/>
    <s v="9 years"/>
    <n v="42989"/>
    <s v="Own"/>
    <x v="6"/>
    <n v="603"/>
    <n v="14.2"/>
    <s v="Verified"/>
    <x v="1477"/>
    <x v="0"/>
    <n v="0"/>
    <x v="4"/>
    <x v="2"/>
    <x v="0"/>
    <x v="0"/>
  </r>
  <r>
    <x v="6851"/>
    <n v="32846"/>
    <s v="60 months"/>
    <n v="21.87"/>
    <s v="3 years"/>
    <n v="62580"/>
    <s v="Mortgage"/>
    <x v="5"/>
    <n v="720"/>
    <n v="28.5"/>
    <s v="Verified"/>
    <x v="2108"/>
    <x v="1"/>
    <n v="1"/>
    <x v="1"/>
    <x v="0"/>
    <x v="3"/>
    <x v="0"/>
  </r>
  <r>
    <x v="6852"/>
    <n v="22015"/>
    <s v="60 months"/>
    <n v="5.89"/>
    <s v="10+ years"/>
    <n v="65731"/>
    <s v="Rent"/>
    <x v="6"/>
    <n v="698"/>
    <n v="26.6"/>
    <s v="Verified"/>
    <x v="1258"/>
    <x v="0"/>
    <n v="0"/>
    <x v="0"/>
    <x v="0"/>
    <x v="0"/>
    <x v="0"/>
  </r>
  <r>
    <x v="6853"/>
    <n v="10583"/>
    <s v="36 months"/>
    <n v="20.02"/>
    <s v="1 year"/>
    <n v="97541"/>
    <s v="Mortgage"/>
    <x v="6"/>
    <n v="588"/>
    <n v="17.3"/>
    <s v="Verified"/>
    <x v="1794"/>
    <x v="1"/>
    <n v="1"/>
    <x v="3"/>
    <x v="0"/>
    <x v="3"/>
    <x v="1"/>
  </r>
  <r>
    <x v="6854"/>
    <n v="24104"/>
    <s v="36 months"/>
    <n v="21.15"/>
    <s v="1 year"/>
    <n v="26861"/>
    <s v="Mortgage"/>
    <x v="0"/>
    <n v="747"/>
    <n v="35.200000000000003"/>
    <s v="Verified"/>
    <x v="1489"/>
    <x v="1"/>
    <n v="1"/>
    <x v="1"/>
    <x v="3"/>
    <x v="3"/>
    <x v="0"/>
  </r>
  <r>
    <x v="6855"/>
    <n v="13224"/>
    <s v="36 months"/>
    <n v="11.11"/>
    <s v="2 years"/>
    <n v="60039"/>
    <s v="Rent"/>
    <x v="1"/>
    <n v="842"/>
    <n v="9.6"/>
    <s v="Not Verified"/>
    <x v="1277"/>
    <x v="0"/>
    <n v="0"/>
    <x v="2"/>
    <x v="0"/>
    <x v="2"/>
    <x v="0"/>
  </r>
  <r>
    <x v="6856"/>
    <n v="39784"/>
    <s v="36 months"/>
    <n v="28.42"/>
    <s v="1 year"/>
    <n v="30353"/>
    <s v="Mortgage"/>
    <x v="6"/>
    <n v="787"/>
    <n v="27.4"/>
    <s v="Not Verified"/>
    <x v="160"/>
    <x v="1"/>
    <n v="1"/>
    <x v="2"/>
    <x v="2"/>
    <x v="3"/>
    <x v="0"/>
  </r>
  <r>
    <x v="6857"/>
    <n v="31836"/>
    <s v="36 months"/>
    <n v="6.15"/>
    <s v="5 years"/>
    <n v="126171"/>
    <s v="Rent"/>
    <x v="0"/>
    <n v="639"/>
    <n v="14.6"/>
    <s v="Verified"/>
    <x v="1401"/>
    <x v="0"/>
    <n v="0"/>
    <x v="4"/>
    <x v="1"/>
    <x v="0"/>
    <x v="0"/>
  </r>
  <r>
    <x v="6858"/>
    <n v="30299"/>
    <s v="60 months"/>
    <n v="27.29"/>
    <s v="1 year"/>
    <n v="35630"/>
    <s v="Rent"/>
    <x v="5"/>
    <n v="630"/>
    <n v="23.5"/>
    <s v="Not Verified"/>
    <x v="1031"/>
    <x v="1"/>
    <n v="1"/>
    <x v="4"/>
    <x v="2"/>
    <x v="3"/>
    <x v="1"/>
  </r>
  <r>
    <x v="6859"/>
    <n v="14036"/>
    <s v="60 months"/>
    <n v="14.55"/>
    <s v="&lt; 1 year"/>
    <n v="84050"/>
    <s v="Mortgage"/>
    <x v="6"/>
    <n v="619"/>
    <n v="18.600000000000001"/>
    <s v="Not Verified"/>
    <x v="1147"/>
    <x v="0"/>
    <n v="0"/>
    <x v="4"/>
    <x v="0"/>
    <x v="2"/>
    <x v="0"/>
  </r>
  <r>
    <x v="6860"/>
    <n v="20933"/>
    <s v="36 months"/>
    <n v="22.85"/>
    <s v="7 years"/>
    <n v="147281"/>
    <s v="Rent"/>
    <x v="7"/>
    <n v="846"/>
    <n v="39.299999999999997"/>
    <s v="Verified"/>
    <x v="1783"/>
    <x v="1"/>
    <n v="1"/>
    <x v="2"/>
    <x v="1"/>
    <x v="3"/>
    <x v="0"/>
  </r>
  <r>
    <x v="6861"/>
    <n v="13392"/>
    <s v="36 months"/>
    <n v="21.29"/>
    <s v="9 years"/>
    <n v="79101"/>
    <s v="Own"/>
    <x v="6"/>
    <n v="595"/>
    <n v="22"/>
    <s v="Verified"/>
    <x v="1396"/>
    <x v="1"/>
    <n v="1"/>
    <x v="3"/>
    <x v="0"/>
    <x v="3"/>
    <x v="1"/>
  </r>
  <r>
    <x v="6862"/>
    <n v="8938"/>
    <s v="60 months"/>
    <n v="9.2100000000000009"/>
    <s v="3 years"/>
    <n v="90254"/>
    <s v="Own"/>
    <x v="2"/>
    <n v="781"/>
    <n v="39.200000000000003"/>
    <s v="Verified"/>
    <x v="1516"/>
    <x v="0"/>
    <n v="0"/>
    <x v="2"/>
    <x v="0"/>
    <x v="0"/>
    <x v="0"/>
  </r>
  <r>
    <x v="6863"/>
    <n v="5141"/>
    <s v="36 months"/>
    <n v="12.97"/>
    <s v="1 year"/>
    <n v="122454"/>
    <s v="Rent"/>
    <x v="3"/>
    <n v="663"/>
    <n v="13.9"/>
    <s v="Verified"/>
    <x v="446"/>
    <x v="0"/>
    <n v="0"/>
    <x v="0"/>
    <x v="1"/>
    <x v="2"/>
    <x v="0"/>
  </r>
  <r>
    <x v="6864"/>
    <n v="24350"/>
    <s v="36 months"/>
    <n v="18.239999999999998"/>
    <s v="3 years"/>
    <n v="36907"/>
    <s v="Own"/>
    <x v="2"/>
    <n v="644"/>
    <n v="31.9"/>
    <s v="Not Verified"/>
    <x v="1020"/>
    <x v="1"/>
    <n v="1"/>
    <x v="4"/>
    <x v="2"/>
    <x v="1"/>
    <x v="1"/>
  </r>
  <r>
    <x v="6865"/>
    <n v="10546"/>
    <s v="36 months"/>
    <n v="26.16"/>
    <s v="10+ years"/>
    <n v="120785"/>
    <s v="Rent"/>
    <x v="7"/>
    <n v="739"/>
    <n v="30.1"/>
    <s v="Not Verified"/>
    <x v="823"/>
    <x v="1"/>
    <n v="1"/>
    <x v="1"/>
    <x v="1"/>
    <x v="3"/>
    <x v="0"/>
  </r>
  <r>
    <x v="6866"/>
    <n v="6335"/>
    <s v="36 months"/>
    <n v="28.87"/>
    <s v="1 year"/>
    <n v="147165"/>
    <s v="Rent"/>
    <x v="0"/>
    <n v="683"/>
    <n v="34.700000000000003"/>
    <s v="Verified"/>
    <x v="143"/>
    <x v="1"/>
    <n v="1"/>
    <x v="0"/>
    <x v="1"/>
    <x v="3"/>
    <x v="0"/>
  </r>
  <r>
    <x v="6867"/>
    <n v="6077"/>
    <s v="36 months"/>
    <n v="5.51"/>
    <s v="10+ years"/>
    <n v="24484"/>
    <s v="Mortgage"/>
    <x v="6"/>
    <n v="755"/>
    <n v="29.3"/>
    <s v="Verified"/>
    <x v="1333"/>
    <x v="1"/>
    <n v="1"/>
    <x v="2"/>
    <x v="3"/>
    <x v="0"/>
    <x v="0"/>
  </r>
  <r>
    <x v="6868"/>
    <n v="6611"/>
    <s v="36 months"/>
    <n v="13.81"/>
    <s v="4 years"/>
    <n v="43194"/>
    <s v="Mortgage"/>
    <x v="0"/>
    <n v="633"/>
    <n v="28.9"/>
    <s v="Verified"/>
    <x v="157"/>
    <x v="1"/>
    <n v="1"/>
    <x v="4"/>
    <x v="2"/>
    <x v="2"/>
    <x v="0"/>
  </r>
  <r>
    <x v="6869"/>
    <n v="36660"/>
    <s v="36 months"/>
    <n v="21.7"/>
    <s v="6 years"/>
    <n v="43886"/>
    <s v="Rent"/>
    <x v="7"/>
    <n v="704"/>
    <n v="28.1"/>
    <s v="Verified"/>
    <x v="1928"/>
    <x v="1"/>
    <n v="1"/>
    <x v="1"/>
    <x v="2"/>
    <x v="3"/>
    <x v="0"/>
  </r>
  <r>
    <x v="6870"/>
    <n v="6577"/>
    <s v="36 months"/>
    <n v="18.190000000000001"/>
    <s v="5 years"/>
    <n v="28537"/>
    <s v="Rent"/>
    <x v="0"/>
    <n v="654"/>
    <n v="39.5"/>
    <s v="Verified"/>
    <x v="919"/>
    <x v="1"/>
    <n v="1"/>
    <x v="0"/>
    <x v="3"/>
    <x v="1"/>
    <x v="0"/>
  </r>
  <r>
    <x v="6871"/>
    <n v="21002"/>
    <s v="36 months"/>
    <n v="28.58"/>
    <s v="1 year"/>
    <n v="120616"/>
    <s v="Rent"/>
    <x v="4"/>
    <n v="701"/>
    <n v="13"/>
    <s v="Not Verified"/>
    <x v="1838"/>
    <x v="0"/>
    <n v="0"/>
    <x v="1"/>
    <x v="1"/>
    <x v="3"/>
    <x v="0"/>
  </r>
  <r>
    <x v="6872"/>
    <n v="35275"/>
    <s v="36 months"/>
    <n v="5.42"/>
    <s v="10+ years"/>
    <n v="43399"/>
    <s v="Mortgage"/>
    <x v="2"/>
    <n v="620"/>
    <n v="6.1"/>
    <s v="Verified"/>
    <x v="744"/>
    <x v="0"/>
    <n v="0"/>
    <x v="4"/>
    <x v="2"/>
    <x v="0"/>
    <x v="0"/>
  </r>
  <r>
    <x v="6873"/>
    <n v="29647"/>
    <s v="60 months"/>
    <n v="15.94"/>
    <s v="3 years"/>
    <n v="109191"/>
    <s v="Rent"/>
    <x v="7"/>
    <n v="640"/>
    <n v="28.7"/>
    <s v="Not Verified"/>
    <x v="1803"/>
    <x v="1"/>
    <n v="1"/>
    <x v="4"/>
    <x v="1"/>
    <x v="1"/>
    <x v="1"/>
  </r>
  <r>
    <x v="6874"/>
    <n v="35831"/>
    <s v="36 months"/>
    <n v="21.72"/>
    <s v="7 years"/>
    <n v="111810"/>
    <s v="Rent"/>
    <x v="0"/>
    <n v="714"/>
    <n v="11"/>
    <s v="Not Verified"/>
    <x v="743"/>
    <x v="0"/>
    <n v="0"/>
    <x v="1"/>
    <x v="1"/>
    <x v="3"/>
    <x v="0"/>
  </r>
  <r>
    <x v="6875"/>
    <n v="35768"/>
    <s v="36 months"/>
    <n v="10.44"/>
    <s v="6 years"/>
    <n v="118444"/>
    <s v="Mortgage"/>
    <x v="6"/>
    <n v="681"/>
    <n v="28.8"/>
    <s v="Not Verified"/>
    <x v="839"/>
    <x v="0"/>
    <n v="0"/>
    <x v="0"/>
    <x v="1"/>
    <x v="2"/>
    <x v="0"/>
  </r>
  <r>
    <x v="6876"/>
    <n v="31962"/>
    <s v="36 months"/>
    <n v="23.15"/>
    <s v="6 years"/>
    <n v="26892"/>
    <s v="Rent"/>
    <x v="0"/>
    <n v="632"/>
    <n v="16.2"/>
    <s v="Not Verified"/>
    <x v="610"/>
    <x v="1"/>
    <n v="1"/>
    <x v="4"/>
    <x v="3"/>
    <x v="3"/>
    <x v="1"/>
  </r>
  <r>
    <x v="6877"/>
    <n v="30583"/>
    <s v="36 months"/>
    <n v="7.03"/>
    <s v="3 years"/>
    <n v="149579"/>
    <s v="Rent"/>
    <x v="5"/>
    <n v="807"/>
    <n v="6.5"/>
    <s v="Verified"/>
    <x v="314"/>
    <x v="0"/>
    <n v="0"/>
    <x v="2"/>
    <x v="1"/>
    <x v="0"/>
    <x v="0"/>
  </r>
  <r>
    <x v="6878"/>
    <n v="2294"/>
    <s v="60 months"/>
    <n v="16.28"/>
    <s v="&lt; 1 year"/>
    <n v="147214"/>
    <s v="Rent"/>
    <x v="1"/>
    <n v="679"/>
    <n v="31.9"/>
    <s v="Not Verified"/>
    <x v="1702"/>
    <x v="0"/>
    <n v="0"/>
    <x v="0"/>
    <x v="1"/>
    <x v="1"/>
    <x v="0"/>
  </r>
  <r>
    <x v="6879"/>
    <n v="16096"/>
    <s v="36 months"/>
    <n v="21.91"/>
    <s v="6 years"/>
    <n v="148429"/>
    <s v="Mortgage"/>
    <x v="7"/>
    <n v="614"/>
    <n v="6.8"/>
    <s v="Verified"/>
    <x v="1100"/>
    <x v="1"/>
    <n v="1"/>
    <x v="4"/>
    <x v="1"/>
    <x v="3"/>
    <x v="1"/>
  </r>
  <r>
    <x v="6880"/>
    <n v="37833"/>
    <s v="36 months"/>
    <n v="11.67"/>
    <s v="5 years"/>
    <n v="60544"/>
    <s v="Rent"/>
    <x v="0"/>
    <n v="838"/>
    <n v="12.8"/>
    <s v="Not Verified"/>
    <x v="1381"/>
    <x v="0"/>
    <n v="0"/>
    <x v="2"/>
    <x v="0"/>
    <x v="2"/>
    <x v="0"/>
  </r>
  <r>
    <x v="6881"/>
    <n v="28328"/>
    <s v="60 months"/>
    <n v="6.85"/>
    <s v="7 years"/>
    <n v="127617"/>
    <s v="Rent"/>
    <x v="2"/>
    <n v="718"/>
    <n v="16.8"/>
    <s v="Not Verified"/>
    <x v="1082"/>
    <x v="0"/>
    <n v="0"/>
    <x v="1"/>
    <x v="1"/>
    <x v="0"/>
    <x v="0"/>
  </r>
  <r>
    <x v="6882"/>
    <n v="25398"/>
    <s v="36 months"/>
    <n v="28.93"/>
    <s v="10+ years"/>
    <n v="148886"/>
    <s v="Mortgage"/>
    <x v="4"/>
    <n v="709"/>
    <n v="9.6"/>
    <s v="Not Verified"/>
    <x v="1016"/>
    <x v="0"/>
    <n v="0"/>
    <x v="1"/>
    <x v="1"/>
    <x v="3"/>
    <x v="0"/>
  </r>
  <r>
    <x v="6883"/>
    <n v="18706"/>
    <s v="36 months"/>
    <n v="27.85"/>
    <s v="4 years"/>
    <n v="39267"/>
    <s v="Mortgage"/>
    <x v="2"/>
    <n v="685"/>
    <n v="37"/>
    <s v="Not Verified"/>
    <x v="1999"/>
    <x v="1"/>
    <n v="1"/>
    <x v="0"/>
    <x v="2"/>
    <x v="3"/>
    <x v="0"/>
  </r>
  <r>
    <x v="6884"/>
    <n v="23340"/>
    <s v="36 months"/>
    <n v="28.16"/>
    <s v="7 years"/>
    <n v="60396"/>
    <s v="Rent"/>
    <x v="5"/>
    <n v="678"/>
    <n v="26.8"/>
    <s v="Verified"/>
    <x v="949"/>
    <x v="1"/>
    <n v="1"/>
    <x v="0"/>
    <x v="0"/>
    <x v="3"/>
    <x v="0"/>
  </r>
  <r>
    <x v="6885"/>
    <n v="19825"/>
    <s v="60 months"/>
    <n v="29.46"/>
    <s v="9 years"/>
    <n v="131561"/>
    <s v="Own"/>
    <x v="7"/>
    <n v="841"/>
    <n v="35.6"/>
    <s v="Not Verified"/>
    <x v="1011"/>
    <x v="1"/>
    <n v="1"/>
    <x v="2"/>
    <x v="1"/>
    <x v="3"/>
    <x v="0"/>
  </r>
  <r>
    <x v="6886"/>
    <n v="18482"/>
    <s v="36 months"/>
    <n v="9.6199999999999992"/>
    <s v="10+ years"/>
    <n v="133204"/>
    <s v="Rent"/>
    <x v="5"/>
    <n v="600"/>
    <n v="28.9"/>
    <s v="Verified"/>
    <x v="1925"/>
    <x v="1"/>
    <n v="1"/>
    <x v="4"/>
    <x v="1"/>
    <x v="0"/>
    <x v="0"/>
  </r>
  <r>
    <x v="6887"/>
    <n v="10318"/>
    <s v="60 months"/>
    <n v="8.94"/>
    <s v="7 years"/>
    <n v="51340"/>
    <s v="Own"/>
    <x v="6"/>
    <n v="803"/>
    <n v="39.700000000000003"/>
    <s v="Not Verified"/>
    <x v="1791"/>
    <x v="0"/>
    <n v="0"/>
    <x v="2"/>
    <x v="2"/>
    <x v="0"/>
    <x v="0"/>
  </r>
  <r>
    <x v="6888"/>
    <n v="16574"/>
    <s v="36 months"/>
    <n v="5.86"/>
    <s v="8 years"/>
    <n v="149280"/>
    <s v="Rent"/>
    <x v="4"/>
    <n v="762"/>
    <n v="23.4"/>
    <s v="Not Verified"/>
    <x v="429"/>
    <x v="0"/>
    <n v="0"/>
    <x v="2"/>
    <x v="1"/>
    <x v="0"/>
    <x v="0"/>
  </r>
  <r>
    <x v="6889"/>
    <n v="15650"/>
    <s v="36 months"/>
    <n v="27.3"/>
    <s v="&lt; 1 year"/>
    <n v="143914"/>
    <s v="Rent"/>
    <x v="6"/>
    <n v="770"/>
    <n v="6.9"/>
    <s v="Verified"/>
    <x v="811"/>
    <x v="0"/>
    <n v="0"/>
    <x v="2"/>
    <x v="1"/>
    <x v="3"/>
    <x v="0"/>
  </r>
  <r>
    <x v="6890"/>
    <n v="29930"/>
    <s v="60 months"/>
    <n v="23.82"/>
    <s v="2 years"/>
    <n v="147153"/>
    <s v="Own"/>
    <x v="2"/>
    <n v="777"/>
    <n v="10.6"/>
    <s v="Verified"/>
    <x v="562"/>
    <x v="0"/>
    <n v="0"/>
    <x v="2"/>
    <x v="1"/>
    <x v="3"/>
    <x v="0"/>
  </r>
  <r>
    <x v="6891"/>
    <n v="21171"/>
    <s v="36 months"/>
    <n v="20.83"/>
    <s v="10+ years"/>
    <n v="117672"/>
    <s v="Own"/>
    <x v="2"/>
    <n v="824"/>
    <n v="25.6"/>
    <s v="Not Verified"/>
    <x v="2057"/>
    <x v="1"/>
    <n v="1"/>
    <x v="2"/>
    <x v="1"/>
    <x v="3"/>
    <x v="0"/>
  </r>
  <r>
    <x v="6892"/>
    <n v="35864"/>
    <s v="60 months"/>
    <n v="28.19"/>
    <s v="5 years"/>
    <n v="125765"/>
    <s v="Rent"/>
    <x v="0"/>
    <n v="588"/>
    <n v="17.2"/>
    <s v="Verified"/>
    <x v="698"/>
    <x v="1"/>
    <n v="1"/>
    <x v="3"/>
    <x v="1"/>
    <x v="3"/>
    <x v="1"/>
  </r>
  <r>
    <x v="6893"/>
    <n v="12801"/>
    <s v="60 months"/>
    <n v="19.38"/>
    <s v="3 years"/>
    <n v="127478"/>
    <s v="Rent"/>
    <x v="5"/>
    <n v="702"/>
    <n v="9"/>
    <s v="Verified"/>
    <x v="551"/>
    <x v="0"/>
    <n v="0"/>
    <x v="1"/>
    <x v="1"/>
    <x v="1"/>
    <x v="0"/>
  </r>
  <r>
    <x v="6894"/>
    <n v="23372"/>
    <s v="60 months"/>
    <n v="8.24"/>
    <s v="7 years"/>
    <n v="63404"/>
    <s v="Mortgage"/>
    <x v="6"/>
    <n v="611"/>
    <n v="13.3"/>
    <s v="Verified"/>
    <x v="2109"/>
    <x v="0"/>
    <n v="0"/>
    <x v="4"/>
    <x v="0"/>
    <x v="0"/>
    <x v="0"/>
  </r>
  <r>
    <x v="6895"/>
    <n v="17559"/>
    <s v="36 months"/>
    <n v="9.42"/>
    <s v="9 years"/>
    <n v="56228"/>
    <s v="Rent"/>
    <x v="1"/>
    <n v="691"/>
    <n v="21.6"/>
    <s v="Not Verified"/>
    <x v="712"/>
    <x v="0"/>
    <n v="0"/>
    <x v="0"/>
    <x v="2"/>
    <x v="0"/>
    <x v="0"/>
  </r>
  <r>
    <x v="6896"/>
    <n v="33334"/>
    <s v="36 months"/>
    <n v="8.3000000000000007"/>
    <s v="&lt; 1 year"/>
    <n v="71736"/>
    <s v="Own"/>
    <x v="0"/>
    <n v="791"/>
    <n v="23.1"/>
    <s v="Not Verified"/>
    <x v="478"/>
    <x v="0"/>
    <n v="0"/>
    <x v="2"/>
    <x v="0"/>
    <x v="0"/>
    <x v="0"/>
  </r>
  <r>
    <x v="6897"/>
    <n v="14288"/>
    <s v="60 months"/>
    <n v="12.69"/>
    <s v="4 years"/>
    <n v="139421"/>
    <s v="Rent"/>
    <x v="4"/>
    <n v="838"/>
    <n v="37.700000000000003"/>
    <s v="Verified"/>
    <x v="2059"/>
    <x v="0"/>
    <n v="0"/>
    <x v="2"/>
    <x v="1"/>
    <x v="2"/>
    <x v="0"/>
  </r>
  <r>
    <x v="6898"/>
    <n v="23398"/>
    <s v="36 months"/>
    <n v="14.49"/>
    <s v="3 years"/>
    <n v="112425"/>
    <s v="Own"/>
    <x v="2"/>
    <n v="695"/>
    <n v="8.1999999999999993"/>
    <s v="Verified"/>
    <x v="1079"/>
    <x v="0"/>
    <n v="0"/>
    <x v="0"/>
    <x v="1"/>
    <x v="2"/>
    <x v="0"/>
  </r>
  <r>
    <x v="6899"/>
    <n v="11694"/>
    <s v="36 months"/>
    <n v="24.92"/>
    <s v="&lt; 1 year"/>
    <n v="94884"/>
    <s v="Rent"/>
    <x v="3"/>
    <n v="817"/>
    <n v="17.5"/>
    <s v="Not Verified"/>
    <x v="1072"/>
    <x v="0"/>
    <n v="0"/>
    <x v="2"/>
    <x v="0"/>
    <x v="3"/>
    <x v="0"/>
  </r>
  <r>
    <x v="6900"/>
    <n v="13191"/>
    <s v="36 months"/>
    <n v="9.7799999999999994"/>
    <s v="9 years"/>
    <n v="35637"/>
    <s v="Rent"/>
    <x v="6"/>
    <n v="754"/>
    <n v="22.7"/>
    <s v="Verified"/>
    <x v="12"/>
    <x v="0"/>
    <n v="0"/>
    <x v="2"/>
    <x v="2"/>
    <x v="0"/>
    <x v="0"/>
  </r>
  <r>
    <x v="6901"/>
    <n v="19051"/>
    <s v="36 months"/>
    <n v="23.13"/>
    <s v="5 years"/>
    <n v="144457"/>
    <s v="Own"/>
    <x v="5"/>
    <n v="600"/>
    <n v="9"/>
    <s v="Verified"/>
    <x v="1520"/>
    <x v="1"/>
    <n v="1"/>
    <x v="4"/>
    <x v="1"/>
    <x v="3"/>
    <x v="1"/>
  </r>
  <r>
    <x v="6902"/>
    <n v="11737"/>
    <s v="36 months"/>
    <n v="17.28"/>
    <s v="9 years"/>
    <n v="96760"/>
    <s v="Rent"/>
    <x v="6"/>
    <n v="724"/>
    <n v="29.1"/>
    <s v="Verified"/>
    <x v="1790"/>
    <x v="0"/>
    <n v="0"/>
    <x v="1"/>
    <x v="0"/>
    <x v="1"/>
    <x v="0"/>
  </r>
  <r>
    <x v="6903"/>
    <n v="26251"/>
    <s v="36 months"/>
    <n v="29.99"/>
    <s v="2 years"/>
    <n v="66180"/>
    <s v="Own"/>
    <x v="4"/>
    <n v="619"/>
    <n v="23"/>
    <s v="Not Verified"/>
    <x v="2041"/>
    <x v="1"/>
    <n v="1"/>
    <x v="4"/>
    <x v="0"/>
    <x v="3"/>
    <x v="1"/>
  </r>
  <r>
    <x v="6904"/>
    <n v="6147"/>
    <s v="36 months"/>
    <n v="24.41"/>
    <s v="10+ years"/>
    <n v="75699"/>
    <s v="Rent"/>
    <x v="0"/>
    <n v="637"/>
    <n v="21.1"/>
    <s v="Verified"/>
    <x v="1647"/>
    <x v="1"/>
    <n v="1"/>
    <x v="4"/>
    <x v="0"/>
    <x v="3"/>
    <x v="1"/>
  </r>
  <r>
    <x v="6905"/>
    <n v="20643"/>
    <s v="36 months"/>
    <n v="29.22"/>
    <s v="10+ years"/>
    <n v="86843"/>
    <s v="Rent"/>
    <x v="6"/>
    <n v="694"/>
    <n v="28"/>
    <s v="Not Verified"/>
    <x v="661"/>
    <x v="1"/>
    <n v="1"/>
    <x v="0"/>
    <x v="0"/>
    <x v="3"/>
    <x v="0"/>
  </r>
  <r>
    <x v="6906"/>
    <n v="39967"/>
    <s v="36 months"/>
    <n v="13.56"/>
    <s v="4 years"/>
    <n v="101172"/>
    <s v="Mortgage"/>
    <x v="6"/>
    <n v="621"/>
    <n v="15.1"/>
    <s v="Verified"/>
    <x v="148"/>
    <x v="0"/>
    <n v="0"/>
    <x v="4"/>
    <x v="1"/>
    <x v="2"/>
    <x v="0"/>
  </r>
  <r>
    <x v="6907"/>
    <n v="34314"/>
    <s v="60 months"/>
    <n v="8.08"/>
    <s v="5 years"/>
    <n v="97962"/>
    <s v="Rent"/>
    <x v="2"/>
    <n v="615"/>
    <n v="16.899999999999999"/>
    <s v="Not Verified"/>
    <x v="809"/>
    <x v="0"/>
    <n v="0"/>
    <x v="4"/>
    <x v="0"/>
    <x v="0"/>
    <x v="0"/>
  </r>
  <r>
    <x v="6908"/>
    <n v="38999"/>
    <s v="60 months"/>
    <n v="17.649999999999999"/>
    <s v="3 years"/>
    <n v="35580"/>
    <s v="Rent"/>
    <x v="7"/>
    <n v="832"/>
    <n v="10.7"/>
    <s v="Verified"/>
    <x v="1108"/>
    <x v="0"/>
    <n v="0"/>
    <x v="2"/>
    <x v="2"/>
    <x v="1"/>
    <x v="0"/>
  </r>
  <r>
    <x v="6909"/>
    <n v="19467"/>
    <s v="36 months"/>
    <n v="8.11"/>
    <s v="9 years"/>
    <n v="130660"/>
    <s v="Rent"/>
    <x v="0"/>
    <n v="631"/>
    <n v="23.3"/>
    <s v="Verified"/>
    <x v="691"/>
    <x v="0"/>
    <n v="0"/>
    <x v="4"/>
    <x v="1"/>
    <x v="0"/>
    <x v="0"/>
  </r>
  <r>
    <x v="6910"/>
    <n v="35808"/>
    <s v="36 months"/>
    <n v="17.309999999999999"/>
    <s v="9 years"/>
    <n v="88388"/>
    <s v="Rent"/>
    <x v="1"/>
    <n v="589"/>
    <n v="18"/>
    <s v="Not Verified"/>
    <x v="1497"/>
    <x v="0"/>
    <n v="0"/>
    <x v="3"/>
    <x v="0"/>
    <x v="1"/>
    <x v="1"/>
  </r>
  <r>
    <x v="6911"/>
    <n v="2752"/>
    <s v="36 months"/>
    <n v="11.75"/>
    <s v="5 years"/>
    <n v="71376"/>
    <s v="Rent"/>
    <x v="1"/>
    <n v="731"/>
    <n v="14.1"/>
    <s v="Not Verified"/>
    <x v="184"/>
    <x v="0"/>
    <n v="0"/>
    <x v="1"/>
    <x v="0"/>
    <x v="2"/>
    <x v="0"/>
  </r>
  <r>
    <x v="6912"/>
    <n v="2849"/>
    <s v="36 months"/>
    <n v="17.28"/>
    <s v="6 years"/>
    <n v="56212"/>
    <s v="Rent"/>
    <x v="3"/>
    <n v="727"/>
    <n v="9.4"/>
    <s v="Verified"/>
    <x v="938"/>
    <x v="0"/>
    <n v="0"/>
    <x v="1"/>
    <x v="2"/>
    <x v="1"/>
    <x v="0"/>
  </r>
  <r>
    <x v="6913"/>
    <n v="3642"/>
    <s v="60 months"/>
    <n v="28.74"/>
    <s v="1 year"/>
    <n v="85220"/>
    <s v="Rent"/>
    <x v="3"/>
    <n v="631"/>
    <n v="5.8"/>
    <s v="Verified"/>
    <x v="340"/>
    <x v="1"/>
    <n v="1"/>
    <x v="4"/>
    <x v="0"/>
    <x v="3"/>
    <x v="1"/>
  </r>
  <r>
    <x v="6914"/>
    <n v="2600"/>
    <s v="60 months"/>
    <n v="12.23"/>
    <s v="6 years"/>
    <n v="131136"/>
    <s v="Mortgage"/>
    <x v="1"/>
    <n v="826"/>
    <n v="11.8"/>
    <s v="Verified"/>
    <x v="721"/>
    <x v="0"/>
    <n v="0"/>
    <x v="2"/>
    <x v="1"/>
    <x v="2"/>
    <x v="0"/>
  </r>
  <r>
    <x v="6915"/>
    <n v="21786"/>
    <s v="60 months"/>
    <n v="29.84"/>
    <s v="6 years"/>
    <n v="67404"/>
    <s v="Rent"/>
    <x v="2"/>
    <n v="849"/>
    <n v="13.7"/>
    <s v="Verified"/>
    <x v="416"/>
    <x v="0"/>
    <n v="0"/>
    <x v="2"/>
    <x v="0"/>
    <x v="3"/>
    <x v="0"/>
  </r>
  <r>
    <x v="6916"/>
    <n v="21183"/>
    <s v="36 months"/>
    <n v="10.73"/>
    <s v="1 year"/>
    <n v="70403"/>
    <s v="Mortgage"/>
    <x v="7"/>
    <n v="652"/>
    <n v="22"/>
    <s v="Verified"/>
    <x v="1808"/>
    <x v="0"/>
    <n v="0"/>
    <x v="0"/>
    <x v="0"/>
    <x v="2"/>
    <x v="0"/>
  </r>
  <r>
    <x v="6917"/>
    <n v="2132"/>
    <s v="36 months"/>
    <n v="10.199999999999999"/>
    <s v="2 years"/>
    <n v="46247"/>
    <s v="Mortgage"/>
    <x v="7"/>
    <n v="829"/>
    <n v="13.4"/>
    <s v="Not Verified"/>
    <x v="1654"/>
    <x v="0"/>
    <n v="0"/>
    <x v="2"/>
    <x v="2"/>
    <x v="2"/>
    <x v="0"/>
  </r>
  <r>
    <x v="6918"/>
    <n v="39259"/>
    <s v="36 months"/>
    <n v="18.62"/>
    <s v="2 years"/>
    <n v="103315"/>
    <s v="Rent"/>
    <x v="2"/>
    <n v="741"/>
    <n v="33.6"/>
    <s v="Verified"/>
    <x v="1634"/>
    <x v="1"/>
    <n v="1"/>
    <x v="1"/>
    <x v="1"/>
    <x v="1"/>
    <x v="0"/>
  </r>
  <r>
    <x v="6919"/>
    <n v="32076"/>
    <s v="36 months"/>
    <n v="26.05"/>
    <s v="&lt; 1 year"/>
    <n v="111126"/>
    <s v="Rent"/>
    <x v="4"/>
    <n v="663"/>
    <n v="21.6"/>
    <s v="Verified"/>
    <x v="114"/>
    <x v="0"/>
    <n v="0"/>
    <x v="0"/>
    <x v="1"/>
    <x v="3"/>
    <x v="0"/>
  </r>
  <r>
    <x v="6920"/>
    <n v="39563"/>
    <s v="36 months"/>
    <n v="23.74"/>
    <s v="&lt; 1 year"/>
    <n v="90277"/>
    <s v="Rent"/>
    <x v="4"/>
    <n v="691"/>
    <n v="26.8"/>
    <s v="Not Verified"/>
    <x v="270"/>
    <x v="1"/>
    <n v="1"/>
    <x v="0"/>
    <x v="0"/>
    <x v="3"/>
    <x v="0"/>
  </r>
  <r>
    <x v="6921"/>
    <n v="27691"/>
    <s v="36 months"/>
    <n v="23.09"/>
    <s v="9 years"/>
    <n v="67502"/>
    <s v="Own"/>
    <x v="5"/>
    <n v="682"/>
    <n v="12.3"/>
    <s v="Not Verified"/>
    <x v="1066"/>
    <x v="0"/>
    <n v="0"/>
    <x v="0"/>
    <x v="0"/>
    <x v="3"/>
    <x v="0"/>
  </r>
  <r>
    <x v="6922"/>
    <n v="11931"/>
    <s v="36 months"/>
    <n v="12.07"/>
    <s v="10+ years"/>
    <n v="129710"/>
    <s v="Own"/>
    <x v="2"/>
    <n v="591"/>
    <n v="19.600000000000001"/>
    <s v="Not Verified"/>
    <x v="20"/>
    <x v="0"/>
    <n v="0"/>
    <x v="3"/>
    <x v="1"/>
    <x v="2"/>
    <x v="0"/>
  </r>
  <r>
    <x v="6923"/>
    <n v="8633"/>
    <s v="36 months"/>
    <n v="5.56"/>
    <s v="5 years"/>
    <n v="102676"/>
    <s v="Own"/>
    <x v="0"/>
    <n v="806"/>
    <n v="26.1"/>
    <s v="Not Verified"/>
    <x v="1192"/>
    <x v="0"/>
    <n v="0"/>
    <x v="2"/>
    <x v="1"/>
    <x v="0"/>
    <x v="0"/>
  </r>
  <r>
    <x v="6924"/>
    <n v="38777"/>
    <s v="36 months"/>
    <n v="9.0399999999999991"/>
    <s v="8 years"/>
    <n v="46607"/>
    <s v="Own"/>
    <x v="0"/>
    <n v="811"/>
    <n v="15.9"/>
    <s v="Verified"/>
    <x v="1440"/>
    <x v="0"/>
    <n v="0"/>
    <x v="2"/>
    <x v="2"/>
    <x v="0"/>
    <x v="0"/>
  </r>
  <r>
    <x v="6925"/>
    <n v="35881"/>
    <s v="36 months"/>
    <n v="13.74"/>
    <s v="8 years"/>
    <n v="141992"/>
    <s v="Rent"/>
    <x v="4"/>
    <n v="716"/>
    <n v="16.8"/>
    <s v="Verified"/>
    <x v="824"/>
    <x v="0"/>
    <n v="0"/>
    <x v="1"/>
    <x v="1"/>
    <x v="2"/>
    <x v="0"/>
  </r>
  <r>
    <x v="6926"/>
    <n v="2044"/>
    <s v="60 months"/>
    <n v="29.29"/>
    <s v="10+ years"/>
    <n v="104540"/>
    <s v="Mortgage"/>
    <x v="4"/>
    <n v="630"/>
    <n v="33.299999999999997"/>
    <s v="Not Verified"/>
    <x v="405"/>
    <x v="1"/>
    <n v="1"/>
    <x v="4"/>
    <x v="1"/>
    <x v="3"/>
    <x v="1"/>
  </r>
  <r>
    <x v="6927"/>
    <n v="36199"/>
    <s v="36 months"/>
    <n v="27.99"/>
    <s v="&lt; 1 year"/>
    <n v="83543"/>
    <s v="Rent"/>
    <x v="7"/>
    <n v="616"/>
    <n v="34.299999999999997"/>
    <s v="Verified"/>
    <x v="1611"/>
    <x v="1"/>
    <n v="1"/>
    <x v="4"/>
    <x v="0"/>
    <x v="3"/>
    <x v="1"/>
  </r>
  <r>
    <x v="6928"/>
    <n v="25363"/>
    <s v="36 months"/>
    <n v="10.02"/>
    <s v="6 years"/>
    <n v="132260"/>
    <s v="Mortgage"/>
    <x v="4"/>
    <n v="729"/>
    <n v="23.7"/>
    <s v="Verified"/>
    <x v="1163"/>
    <x v="0"/>
    <n v="0"/>
    <x v="1"/>
    <x v="1"/>
    <x v="2"/>
    <x v="0"/>
  </r>
  <r>
    <x v="6929"/>
    <n v="2582"/>
    <s v="36 months"/>
    <n v="23.14"/>
    <s v="5 years"/>
    <n v="137117"/>
    <s v="Rent"/>
    <x v="1"/>
    <n v="716"/>
    <n v="36.4"/>
    <s v="Not Verified"/>
    <x v="1792"/>
    <x v="1"/>
    <n v="1"/>
    <x v="1"/>
    <x v="1"/>
    <x v="3"/>
    <x v="0"/>
  </r>
  <r>
    <x v="6930"/>
    <n v="15374"/>
    <s v="60 months"/>
    <n v="19.48"/>
    <s v="3 years"/>
    <n v="67001"/>
    <s v="Rent"/>
    <x v="6"/>
    <n v="695"/>
    <n v="30.8"/>
    <s v="Verified"/>
    <x v="1151"/>
    <x v="1"/>
    <n v="1"/>
    <x v="0"/>
    <x v="0"/>
    <x v="1"/>
    <x v="0"/>
  </r>
  <r>
    <x v="6931"/>
    <n v="2308"/>
    <s v="36 months"/>
    <n v="6.25"/>
    <s v="10+ years"/>
    <n v="98294"/>
    <s v="Mortgage"/>
    <x v="0"/>
    <n v="642"/>
    <n v="6.9"/>
    <s v="Not Verified"/>
    <x v="2110"/>
    <x v="0"/>
    <n v="0"/>
    <x v="4"/>
    <x v="0"/>
    <x v="0"/>
    <x v="0"/>
  </r>
  <r>
    <x v="6932"/>
    <n v="22301"/>
    <s v="60 months"/>
    <n v="14.29"/>
    <s v="2 years"/>
    <n v="62191"/>
    <s v="Own"/>
    <x v="5"/>
    <n v="695"/>
    <n v="24.6"/>
    <s v="Verified"/>
    <x v="1959"/>
    <x v="0"/>
    <n v="0"/>
    <x v="0"/>
    <x v="0"/>
    <x v="2"/>
    <x v="0"/>
  </r>
  <r>
    <x v="6933"/>
    <n v="9793"/>
    <s v="36 months"/>
    <n v="17.149999999999999"/>
    <s v="8 years"/>
    <n v="76957"/>
    <s v="Mortgage"/>
    <x v="7"/>
    <n v="614"/>
    <n v="29.4"/>
    <s v="Verified"/>
    <x v="563"/>
    <x v="1"/>
    <n v="1"/>
    <x v="4"/>
    <x v="0"/>
    <x v="1"/>
    <x v="1"/>
  </r>
  <r>
    <x v="6934"/>
    <n v="2620"/>
    <s v="60 months"/>
    <n v="21.69"/>
    <s v="9 years"/>
    <n v="149658"/>
    <s v="Rent"/>
    <x v="6"/>
    <n v="745"/>
    <n v="23.9"/>
    <s v="Verified"/>
    <x v="996"/>
    <x v="0"/>
    <n v="0"/>
    <x v="1"/>
    <x v="1"/>
    <x v="3"/>
    <x v="0"/>
  </r>
  <r>
    <x v="6935"/>
    <n v="30883"/>
    <s v="36 months"/>
    <n v="12.37"/>
    <s v="4 years"/>
    <n v="122328"/>
    <s v="Mortgage"/>
    <x v="4"/>
    <n v="675"/>
    <n v="34.1"/>
    <s v="Verified"/>
    <x v="185"/>
    <x v="0"/>
    <n v="0"/>
    <x v="0"/>
    <x v="1"/>
    <x v="2"/>
    <x v="0"/>
  </r>
  <r>
    <x v="6936"/>
    <n v="38534"/>
    <s v="36 months"/>
    <n v="28.35"/>
    <s v="7 years"/>
    <n v="100614"/>
    <s v="Mortgage"/>
    <x v="5"/>
    <n v="748"/>
    <n v="15.5"/>
    <s v="Not Verified"/>
    <x v="1562"/>
    <x v="0"/>
    <n v="0"/>
    <x v="1"/>
    <x v="1"/>
    <x v="3"/>
    <x v="0"/>
  </r>
  <r>
    <x v="6937"/>
    <n v="38960"/>
    <s v="36 months"/>
    <n v="16.3"/>
    <s v="3 years"/>
    <n v="52802"/>
    <s v="Rent"/>
    <x v="4"/>
    <n v="763"/>
    <n v="7.3"/>
    <s v="Verified"/>
    <x v="1136"/>
    <x v="0"/>
    <n v="0"/>
    <x v="2"/>
    <x v="2"/>
    <x v="1"/>
    <x v="0"/>
  </r>
  <r>
    <x v="6938"/>
    <n v="7093"/>
    <s v="36 months"/>
    <n v="11.21"/>
    <s v="3 years"/>
    <n v="125737"/>
    <s v="Rent"/>
    <x v="2"/>
    <n v="716"/>
    <n v="27.2"/>
    <s v="Not Verified"/>
    <x v="2111"/>
    <x v="0"/>
    <n v="0"/>
    <x v="1"/>
    <x v="1"/>
    <x v="2"/>
    <x v="0"/>
  </r>
  <r>
    <x v="6939"/>
    <n v="23259"/>
    <s v="60 months"/>
    <n v="12.91"/>
    <s v="5 years"/>
    <n v="146554"/>
    <s v="Own"/>
    <x v="6"/>
    <n v="630"/>
    <n v="30.6"/>
    <s v="Not Verified"/>
    <x v="842"/>
    <x v="1"/>
    <n v="1"/>
    <x v="4"/>
    <x v="1"/>
    <x v="2"/>
    <x v="0"/>
  </r>
  <r>
    <x v="6940"/>
    <n v="21655"/>
    <s v="36 months"/>
    <n v="23.8"/>
    <s v="5 years"/>
    <n v="66031"/>
    <s v="Mortgage"/>
    <x v="2"/>
    <n v="807"/>
    <n v="31.8"/>
    <s v="Not Verified"/>
    <x v="121"/>
    <x v="1"/>
    <n v="1"/>
    <x v="2"/>
    <x v="0"/>
    <x v="3"/>
    <x v="0"/>
  </r>
  <r>
    <x v="6941"/>
    <n v="34005"/>
    <s v="36 months"/>
    <n v="21.01"/>
    <s v="2 years"/>
    <n v="101940"/>
    <s v="Own"/>
    <x v="1"/>
    <n v="656"/>
    <n v="5.4"/>
    <s v="Not Verified"/>
    <x v="697"/>
    <x v="0"/>
    <n v="0"/>
    <x v="0"/>
    <x v="1"/>
    <x v="3"/>
    <x v="0"/>
  </r>
  <r>
    <x v="6942"/>
    <n v="32629"/>
    <s v="60 months"/>
    <n v="23.55"/>
    <s v="1 year"/>
    <n v="131755"/>
    <s v="Mortgage"/>
    <x v="2"/>
    <n v="805"/>
    <n v="28.6"/>
    <s v="Verified"/>
    <x v="1025"/>
    <x v="1"/>
    <n v="1"/>
    <x v="2"/>
    <x v="1"/>
    <x v="3"/>
    <x v="0"/>
  </r>
  <r>
    <x v="6943"/>
    <n v="24610"/>
    <s v="36 months"/>
    <n v="12.31"/>
    <s v="10+ years"/>
    <n v="137000"/>
    <s v="Rent"/>
    <x v="5"/>
    <n v="787"/>
    <n v="5.7"/>
    <s v="Not Verified"/>
    <x v="1647"/>
    <x v="0"/>
    <n v="0"/>
    <x v="2"/>
    <x v="1"/>
    <x v="2"/>
    <x v="0"/>
  </r>
  <r>
    <x v="6944"/>
    <n v="22602"/>
    <s v="60 months"/>
    <n v="13.17"/>
    <s v="8 years"/>
    <n v="64431"/>
    <s v="Mortgage"/>
    <x v="2"/>
    <n v="742"/>
    <n v="32.1"/>
    <s v="Not Verified"/>
    <x v="723"/>
    <x v="0"/>
    <n v="0"/>
    <x v="1"/>
    <x v="0"/>
    <x v="2"/>
    <x v="0"/>
  </r>
  <r>
    <x v="6945"/>
    <n v="21409"/>
    <s v="36 months"/>
    <n v="14.92"/>
    <s v="1 year"/>
    <n v="135144"/>
    <s v="Rent"/>
    <x v="4"/>
    <n v="595"/>
    <n v="29.6"/>
    <s v="Not Verified"/>
    <x v="1157"/>
    <x v="1"/>
    <n v="1"/>
    <x v="3"/>
    <x v="1"/>
    <x v="2"/>
    <x v="0"/>
  </r>
  <r>
    <x v="6946"/>
    <n v="12110"/>
    <s v="60 months"/>
    <n v="9.7100000000000009"/>
    <s v="8 years"/>
    <n v="43671"/>
    <s v="Rent"/>
    <x v="6"/>
    <n v="747"/>
    <n v="24.9"/>
    <s v="Verified"/>
    <x v="1427"/>
    <x v="0"/>
    <n v="0"/>
    <x v="1"/>
    <x v="2"/>
    <x v="0"/>
    <x v="0"/>
  </r>
  <r>
    <x v="6947"/>
    <n v="7073"/>
    <s v="36 months"/>
    <n v="22.28"/>
    <s v="10+ years"/>
    <n v="60668"/>
    <s v="Rent"/>
    <x v="3"/>
    <n v="587"/>
    <n v="22.7"/>
    <s v="Verified"/>
    <x v="234"/>
    <x v="1"/>
    <n v="1"/>
    <x v="3"/>
    <x v="0"/>
    <x v="3"/>
    <x v="1"/>
  </r>
  <r>
    <x v="6948"/>
    <n v="36310"/>
    <s v="36 months"/>
    <n v="13.23"/>
    <s v="7 years"/>
    <n v="47573"/>
    <s v="Own"/>
    <x v="6"/>
    <n v="740"/>
    <n v="30"/>
    <s v="Not Verified"/>
    <x v="637"/>
    <x v="0"/>
    <n v="0"/>
    <x v="1"/>
    <x v="2"/>
    <x v="2"/>
    <x v="0"/>
  </r>
  <r>
    <x v="6949"/>
    <n v="16282"/>
    <s v="36 months"/>
    <n v="13.16"/>
    <s v="10+ years"/>
    <n v="122782"/>
    <s v="Rent"/>
    <x v="5"/>
    <n v="801"/>
    <n v="7"/>
    <s v="Verified"/>
    <x v="1208"/>
    <x v="0"/>
    <n v="0"/>
    <x v="2"/>
    <x v="1"/>
    <x v="2"/>
    <x v="0"/>
  </r>
  <r>
    <x v="6950"/>
    <n v="11195"/>
    <s v="36 months"/>
    <n v="11.73"/>
    <s v="9 years"/>
    <n v="63542"/>
    <s v="Mortgage"/>
    <x v="3"/>
    <n v="745"/>
    <n v="34.1"/>
    <s v="Verified"/>
    <x v="50"/>
    <x v="0"/>
    <n v="0"/>
    <x v="1"/>
    <x v="0"/>
    <x v="2"/>
    <x v="0"/>
  </r>
  <r>
    <x v="6951"/>
    <n v="2537"/>
    <s v="36 months"/>
    <n v="16.32"/>
    <s v="6 years"/>
    <n v="86598"/>
    <s v="Mortgage"/>
    <x v="2"/>
    <n v="809"/>
    <n v="12"/>
    <s v="Verified"/>
    <x v="227"/>
    <x v="0"/>
    <n v="0"/>
    <x v="2"/>
    <x v="0"/>
    <x v="1"/>
    <x v="0"/>
  </r>
  <r>
    <x v="6952"/>
    <n v="18138"/>
    <s v="36 months"/>
    <n v="24.3"/>
    <s v="4 years"/>
    <n v="85258"/>
    <s v="Mortgage"/>
    <x v="2"/>
    <n v="599"/>
    <n v="21.7"/>
    <s v="Verified"/>
    <x v="2025"/>
    <x v="1"/>
    <n v="1"/>
    <x v="3"/>
    <x v="0"/>
    <x v="3"/>
    <x v="1"/>
  </r>
  <r>
    <x v="6953"/>
    <n v="25207"/>
    <s v="60 months"/>
    <n v="25.89"/>
    <s v="2 years"/>
    <n v="142608"/>
    <s v="Rent"/>
    <x v="6"/>
    <n v="631"/>
    <n v="22"/>
    <s v="Verified"/>
    <x v="1135"/>
    <x v="1"/>
    <n v="1"/>
    <x v="4"/>
    <x v="1"/>
    <x v="3"/>
    <x v="1"/>
  </r>
  <r>
    <x v="6954"/>
    <n v="21619"/>
    <s v="60 months"/>
    <n v="25.11"/>
    <s v="1 year"/>
    <n v="125431"/>
    <s v="Rent"/>
    <x v="4"/>
    <n v="645"/>
    <n v="32.200000000000003"/>
    <s v="Verified"/>
    <x v="1621"/>
    <x v="1"/>
    <n v="1"/>
    <x v="4"/>
    <x v="1"/>
    <x v="3"/>
    <x v="1"/>
  </r>
  <r>
    <x v="6955"/>
    <n v="25845"/>
    <s v="60 months"/>
    <n v="20.53"/>
    <s v="10+ years"/>
    <n v="125493"/>
    <s v="Rent"/>
    <x v="5"/>
    <n v="812"/>
    <n v="11.8"/>
    <s v="Verified"/>
    <x v="1226"/>
    <x v="0"/>
    <n v="0"/>
    <x v="2"/>
    <x v="1"/>
    <x v="3"/>
    <x v="0"/>
  </r>
  <r>
    <x v="6956"/>
    <n v="25310"/>
    <s v="60 months"/>
    <n v="12.01"/>
    <s v="7 years"/>
    <n v="29782"/>
    <s v="Mortgage"/>
    <x v="2"/>
    <n v="721"/>
    <n v="15.5"/>
    <s v="Verified"/>
    <x v="2000"/>
    <x v="0"/>
    <n v="0"/>
    <x v="1"/>
    <x v="3"/>
    <x v="2"/>
    <x v="0"/>
  </r>
  <r>
    <x v="6957"/>
    <n v="38899"/>
    <s v="60 months"/>
    <n v="23.37"/>
    <s v="1 year"/>
    <n v="60862"/>
    <s v="Rent"/>
    <x v="2"/>
    <n v="701"/>
    <n v="28.2"/>
    <s v="Verified"/>
    <x v="654"/>
    <x v="1"/>
    <n v="1"/>
    <x v="1"/>
    <x v="0"/>
    <x v="3"/>
    <x v="0"/>
  </r>
  <r>
    <x v="6958"/>
    <n v="31562"/>
    <s v="60 months"/>
    <n v="5.98"/>
    <s v="7 years"/>
    <n v="111977"/>
    <s v="Own"/>
    <x v="7"/>
    <n v="784"/>
    <n v="19.399999999999999"/>
    <s v="Verified"/>
    <x v="1944"/>
    <x v="0"/>
    <n v="0"/>
    <x v="2"/>
    <x v="1"/>
    <x v="0"/>
    <x v="0"/>
  </r>
  <r>
    <x v="6959"/>
    <n v="29036"/>
    <s v="60 months"/>
    <n v="24.95"/>
    <s v="4 years"/>
    <n v="61006"/>
    <s v="Own"/>
    <x v="3"/>
    <n v="670"/>
    <n v="15.5"/>
    <s v="Not Verified"/>
    <x v="825"/>
    <x v="0"/>
    <n v="0"/>
    <x v="0"/>
    <x v="0"/>
    <x v="3"/>
    <x v="0"/>
  </r>
  <r>
    <x v="6960"/>
    <n v="9697"/>
    <s v="36 months"/>
    <n v="24.51"/>
    <s v="8 years"/>
    <n v="139529"/>
    <s v="Mortgage"/>
    <x v="6"/>
    <n v="701"/>
    <n v="26.7"/>
    <s v="Verified"/>
    <x v="199"/>
    <x v="1"/>
    <n v="1"/>
    <x v="1"/>
    <x v="1"/>
    <x v="3"/>
    <x v="0"/>
  </r>
  <r>
    <x v="6961"/>
    <n v="18513"/>
    <s v="60 months"/>
    <n v="21.75"/>
    <s v="3 years"/>
    <n v="139322"/>
    <s v="Rent"/>
    <x v="3"/>
    <n v="766"/>
    <n v="8"/>
    <s v="Verified"/>
    <x v="1573"/>
    <x v="0"/>
    <n v="0"/>
    <x v="2"/>
    <x v="1"/>
    <x v="3"/>
    <x v="0"/>
  </r>
  <r>
    <x v="6962"/>
    <n v="4145"/>
    <s v="60 months"/>
    <n v="7.45"/>
    <s v="7 years"/>
    <n v="115615"/>
    <s v="Own"/>
    <x v="4"/>
    <n v="659"/>
    <n v="32.6"/>
    <s v="Verified"/>
    <x v="1612"/>
    <x v="0"/>
    <n v="0"/>
    <x v="0"/>
    <x v="1"/>
    <x v="0"/>
    <x v="0"/>
  </r>
  <r>
    <x v="6963"/>
    <n v="28818"/>
    <s v="60 months"/>
    <n v="29.93"/>
    <s v="10+ years"/>
    <n v="125953"/>
    <s v="Rent"/>
    <x v="5"/>
    <n v="735"/>
    <n v="23.4"/>
    <s v="Not Verified"/>
    <x v="1301"/>
    <x v="0"/>
    <n v="0"/>
    <x v="1"/>
    <x v="1"/>
    <x v="3"/>
    <x v="0"/>
  </r>
  <r>
    <x v="6964"/>
    <n v="31544"/>
    <s v="36 months"/>
    <n v="23.91"/>
    <s v="6 years"/>
    <n v="107087"/>
    <s v="Rent"/>
    <x v="2"/>
    <n v="838"/>
    <n v="12.2"/>
    <s v="Verified"/>
    <x v="337"/>
    <x v="0"/>
    <n v="0"/>
    <x v="2"/>
    <x v="1"/>
    <x v="3"/>
    <x v="0"/>
  </r>
  <r>
    <x v="6965"/>
    <n v="14100"/>
    <s v="36 months"/>
    <n v="23.37"/>
    <s v="7 years"/>
    <n v="24774"/>
    <s v="Mortgage"/>
    <x v="7"/>
    <n v="706"/>
    <n v="19.3"/>
    <s v="Verified"/>
    <x v="35"/>
    <x v="1"/>
    <n v="1"/>
    <x v="1"/>
    <x v="3"/>
    <x v="3"/>
    <x v="0"/>
  </r>
  <r>
    <x v="6966"/>
    <n v="21104"/>
    <s v="60 months"/>
    <n v="6.6"/>
    <s v="4 years"/>
    <n v="90615"/>
    <s v="Rent"/>
    <x v="7"/>
    <n v="583"/>
    <n v="9.6"/>
    <s v="Verified"/>
    <x v="1412"/>
    <x v="0"/>
    <n v="0"/>
    <x v="3"/>
    <x v="0"/>
    <x v="0"/>
    <x v="0"/>
  </r>
  <r>
    <x v="6967"/>
    <n v="5067"/>
    <s v="60 months"/>
    <n v="14.97"/>
    <s v="1 year"/>
    <n v="50715"/>
    <s v="Mortgage"/>
    <x v="0"/>
    <n v="792"/>
    <n v="26.6"/>
    <s v="Verified"/>
    <x v="359"/>
    <x v="0"/>
    <n v="0"/>
    <x v="2"/>
    <x v="2"/>
    <x v="2"/>
    <x v="0"/>
  </r>
  <r>
    <x v="6968"/>
    <n v="37963"/>
    <s v="36 months"/>
    <n v="7.15"/>
    <s v="6 years"/>
    <n v="32180"/>
    <s v="Rent"/>
    <x v="2"/>
    <n v="648"/>
    <n v="28.4"/>
    <s v="Not Verified"/>
    <x v="403"/>
    <x v="1"/>
    <n v="1"/>
    <x v="4"/>
    <x v="2"/>
    <x v="0"/>
    <x v="0"/>
  </r>
  <r>
    <x v="6969"/>
    <n v="31728"/>
    <s v="36 months"/>
    <n v="14.03"/>
    <s v="2 years"/>
    <n v="148782"/>
    <s v="Rent"/>
    <x v="0"/>
    <n v="810"/>
    <n v="19.2"/>
    <s v="Not Verified"/>
    <x v="1955"/>
    <x v="0"/>
    <n v="0"/>
    <x v="2"/>
    <x v="1"/>
    <x v="2"/>
    <x v="0"/>
  </r>
  <r>
    <x v="6970"/>
    <n v="33317"/>
    <s v="36 months"/>
    <n v="19.260000000000002"/>
    <s v="9 years"/>
    <n v="76400"/>
    <s v="Rent"/>
    <x v="2"/>
    <n v="639"/>
    <n v="16.899999999999999"/>
    <s v="Not Verified"/>
    <x v="1067"/>
    <x v="1"/>
    <n v="1"/>
    <x v="4"/>
    <x v="0"/>
    <x v="1"/>
    <x v="1"/>
  </r>
  <r>
    <x v="6971"/>
    <n v="32416"/>
    <s v="36 months"/>
    <n v="26.97"/>
    <s v="9 years"/>
    <n v="119957"/>
    <s v="Mortgage"/>
    <x v="5"/>
    <n v="698"/>
    <n v="34.700000000000003"/>
    <s v="Verified"/>
    <x v="259"/>
    <x v="1"/>
    <n v="1"/>
    <x v="0"/>
    <x v="1"/>
    <x v="3"/>
    <x v="0"/>
  </r>
  <r>
    <x v="6972"/>
    <n v="3509"/>
    <s v="36 months"/>
    <n v="12.07"/>
    <s v="9 years"/>
    <n v="101964"/>
    <s v="Mortgage"/>
    <x v="6"/>
    <n v="847"/>
    <n v="25.2"/>
    <s v="Verified"/>
    <x v="1795"/>
    <x v="0"/>
    <n v="0"/>
    <x v="2"/>
    <x v="1"/>
    <x v="2"/>
    <x v="0"/>
  </r>
  <r>
    <x v="6973"/>
    <n v="22400"/>
    <s v="36 months"/>
    <n v="20.59"/>
    <s v="10+ years"/>
    <n v="122674"/>
    <s v="Rent"/>
    <x v="2"/>
    <n v="717"/>
    <n v="28.3"/>
    <s v="Not Verified"/>
    <x v="539"/>
    <x v="1"/>
    <n v="1"/>
    <x v="1"/>
    <x v="1"/>
    <x v="3"/>
    <x v="0"/>
  </r>
  <r>
    <x v="6974"/>
    <n v="7533"/>
    <s v="60 months"/>
    <n v="9.1199999999999992"/>
    <s v="9 years"/>
    <n v="40148"/>
    <s v="Rent"/>
    <x v="4"/>
    <n v="628"/>
    <n v="9.5"/>
    <s v="Verified"/>
    <x v="1308"/>
    <x v="0"/>
    <n v="0"/>
    <x v="4"/>
    <x v="2"/>
    <x v="0"/>
    <x v="0"/>
  </r>
  <r>
    <x v="6975"/>
    <n v="15670"/>
    <s v="36 months"/>
    <n v="13.85"/>
    <s v="1 year"/>
    <n v="72184"/>
    <s v="Mortgage"/>
    <x v="6"/>
    <n v="809"/>
    <n v="30"/>
    <s v="Verified"/>
    <x v="1016"/>
    <x v="0"/>
    <n v="0"/>
    <x v="2"/>
    <x v="0"/>
    <x v="2"/>
    <x v="0"/>
  </r>
  <r>
    <x v="6976"/>
    <n v="4932"/>
    <s v="36 months"/>
    <n v="28.68"/>
    <s v="2 years"/>
    <n v="64342"/>
    <s v="Mortgage"/>
    <x v="4"/>
    <n v="799"/>
    <n v="20.6"/>
    <s v="Verified"/>
    <x v="548"/>
    <x v="0"/>
    <n v="0"/>
    <x v="2"/>
    <x v="0"/>
    <x v="3"/>
    <x v="0"/>
  </r>
  <r>
    <x v="6977"/>
    <n v="39328"/>
    <s v="60 months"/>
    <n v="23.69"/>
    <s v="3 years"/>
    <n v="73479"/>
    <s v="Own"/>
    <x v="4"/>
    <n v="614"/>
    <n v="17.8"/>
    <s v="Verified"/>
    <x v="1689"/>
    <x v="1"/>
    <n v="1"/>
    <x v="4"/>
    <x v="0"/>
    <x v="3"/>
    <x v="1"/>
  </r>
  <r>
    <x v="6978"/>
    <n v="37784"/>
    <s v="36 months"/>
    <n v="18.649999999999999"/>
    <s v="9 years"/>
    <n v="52853"/>
    <s v="Mortgage"/>
    <x v="3"/>
    <n v="761"/>
    <n v="37.5"/>
    <s v="Verified"/>
    <x v="402"/>
    <x v="1"/>
    <n v="1"/>
    <x v="2"/>
    <x v="2"/>
    <x v="1"/>
    <x v="0"/>
  </r>
  <r>
    <x v="6979"/>
    <n v="24723"/>
    <s v="36 months"/>
    <n v="11.29"/>
    <s v="10+ years"/>
    <n v="96904"/>
    <s v="Rent"/>
    <x v="0"/>
    <n v="699"/>
    <n v="6.9"/>
    <s v="Not Verified"/>
    <x v="326"/>
    <x v="0"/>
    <n v="0"/>
    <x v="0"/>
    <x v="0"/>
    <x v="2"/>
    <x v="0"/>
  </r>
  <r>
    <x v="6980"/>
    <n v="1719"/>
    <s v="36 months"/>
    <n v="14.49"/>
    <s v="6 years"/>
    <n v="34066"/>
    <s v="Own"/>
    <x v="0"/>
    <n v="847"/>
    <n v="11.8"/>
    <s v="Verified"/>
    <x v="194"/>
    <x v="0"/>
    <n v="0"/>
    <x v="2"/>
    <x v="2"/>
    <x v="2"/>
    <x v="0"/>
  </r>
  <r>
    <x v="6981"/>
    <n v="1074"/>
    <s v="36 months"/>
    <n v="8.92"/>
    <s v="9 years"/>
    <n v="130768"/>
    <s v="Mortgage"/>
    <x v="6"/>
    <n v="838"/>
    <n v="18.100000000000001"/>
    <s v="Not Verified"/>
    <x v="2099"/>
    <x v="0"/>
    <n v="0"/>
    <x v="2"/>
    <x v="1"/>
    <x v="0"/>
    <x v="0"/>
  </r>
  <r>
    <x v="6982"/>
    <n v="27498"/>
    <s v="60 months"/>
    <n v="13.84"/>
    <s v="&lt; 1 year"/>
    <n v="115977"/>
    <s v="Rent"/>
    <x v="5"/>
    <n v="837"/>
    <n v="16.3"/>
    <s v="Verified"/>
    <x v="1432"/>
    <x v="0"/>
    <n v="0"/>
    <x v="2"/>
    <x v="1"/>
    <x v="2"/>
    <x v="0"/>
  </r>
  <r>
    <x v="6983"/>
    <n v="32345"/>
    <s v="60 months"/>
    <n v="8.77"/>
    <s v="5 years"/>
    <n v="136301"/>
    <s v="Mortgage"/>
    <x v="4"/>
    <n v="816"/>
    <n v="22.9"/>
    <s v="Verified"/>
    <x v="1907"/>
    <x v="0"/>
    <n v="0"/>
    <x v="2"/>
    <x v="1"/>
    <x v="0"/>
    <x v="0"/>
  </r>
  <r>
    <x v="6984"/>
    <n v="21541"/>
    <s v="36 months"/>
    <n v="24.88"/>
    <s v="5 years"/>
    <n v="141469"/>
    <s v="Mortgage"/>
    <x v="3"/>
    <n v="823"/>
    <n v="19"/>
    <s v="Not Verified"/>
    <x v="1172"/>
    <x v="0"/>
    <n v="0"/>
    <x v="2"/>
    <x v="1"/>
    <x v="3"/>
    <x v="0"/>
  </r>
  <r>
    <x v="6985"/>
    <n v="35917"/>
    <s v="36 months"/>
    <n v="7.02"/>
    <s v="7 years"/>
    <n v="101084"/>
    <s v="Mortgage"/>
    <x v="0"/>
    <n v="588"/>
    <n v="32.6"/>
    <s v="Verified"/>
    <x v="1239"/>
    <x v="1"/>
    <n v="1"/>
    <x v="3"/>
    <x v="1"/>
    <x v="0"/>
    <x v="0"/>
  </r>
  <r>
    <x v="6986"/>
    <n v="27028"/>
    <s v="36 months"/>
    <n v="9.74"/>
    <s v="1 year"/>
    <n v="59995"/>
    <s v="Rent"/>
    <x v="5"/>
    <n v="833"/>
    <n v="31.9"/>
    <s v="Verified"/>
    <x v="1749"/>
    <x v="0"/>
    <n v="0"/>
    <x v="2"/>
    <x v="2"/>
    <x v="0"/>
    <x v="0"/>
  </r>
  <r>
    <x v="6987"/>
    <n v="30545"/>
    <s v="60 months"/>
    <n v="22.28"/>
    <s v="1 year"/>
    <n v="56059"/>
    <s v="Rent"/>
    <x v="0"/>
    <n v="721"/>
    <n v="32"/>
    <s v="Verified"/>
    <x v="1051"/>
    <x v="1"/>
    <n v="1"/>
    <x v="1"/>
    <x v="2"/>
    <x v="3"/>
    <x v="0"/>
  </r>
  <r>
    <x v="6988"/>
    <n v="15033"/>
    <s v="60 months"/>
    <n v="27.56"/>
    <s v="&lt; 1 year"/>
    <n v="28779"/>
    <s v="Rent"/>
    <x v="4"/>
    <n v="823"/>
    <n v="17.899999999999999"/>
    <s v="Verified"/>
    <x v="1140"/>
    <x v="1"/>
    <n v="1"/>
    <x v="2"/>
    <x v="3"/>
    <x v="3"/>
    <x v="0"/>
  </r>
  <r>
    <x v="6989"/>
    <n v="32673"/>
    <s v="36 months"/>
    <n v="29.11"/>
    <s v="2 years"/>
    <n v="61562"/>
    <s v="Rent"/>
    <x v="7"/>
    <n v="683"/>
    <n v="19.3"/>
    <s v="Not Verified"/>
    <x v="1577"/>
    <x v="0"/>
    <n v="0"/>
    <x v="0"/>
    <x v="0"/>
    <x v="3"/>
    <x v="0"/>
  </r>
  <r>
    <x v="6990"/>
    <n v="31974"/>
    <s v="36 months"/>
    <n v="25.9"/>
    <s v="6 years"/>
    <n v="84627"/>
    <s v="Mortgage"/>
    <x v="0"/>
    <n v="765"/>
    <n v="30.2"/>
    <s v="Verified"/>
    <x v="482"/>
    <x v="1"/>
    <n v="1"/>
    <x v="2"/>
    <x v="0"/>
    <x v="3"/>
    <x v="0"/>
  </r>
  <r>
    <x v="6991"/>
    <n v="24097"/>
    <s v="60 months"/>
    <n v="10.29"/>
    <s v="7 years"/>
    <n v="101687"/>
    <s v="Rent"/>
    <x v="5"/>
    <n v="615"/>
    <n v="9.3000000000000007"/>
    <s v="Verified"/>
    <x v="47"/>
    <x v="0"/>
    <n v="0"/>
    <x v="4"/>
    <x v="1"/>
    <x v="2"/>
    <x v="0"/>
  </r>
  <r>
    <x v="6992"/>
    <n v="37975"/>
    <s v="60 months"/>
    <n v="12.14"/>
    <s v="6 years"/>
    <n v="84981"/>
    <s v="Mortgage"/>
    <x v="1"/>
    <n v="740"/>
    <n v="34.799999999999997"/>
    <s v="Verified"/>
    <x v="1621"/>
    <x v="0"/>
    <n v="0"/>
    <x v="1"/>
    <x v="0"/>
    <x v="2"/>
    <x v="0"/>
  </r>
  <r>
    <x v="6993"/>
    <n v="28608"/>
    <s v="36 months"/>
    <n v="26.77"/>
    <s v="8 years"/>
    <n v="68294"/>
    <s v="Rent"/>
    <x v="1"/>
    <n v="643"/>
    <n v="23.9"/>
    <s v="Verified"/>
    <x v="1925"/>
    <x v="1"/>
    <n v="1"/>
    <x v="4"/>
    <x v="0"/>
    <x v="3"/>
    <x v="1"/>
  </r>
  <r>
    <x v="6994"/>
    <n v="24525"/>
    <s v="60 months"/>
    <n v="27.23"/>
    <s v="7 years"/>
    <n v="141469"/>
    <s v="Own"/>
    <x v="6"/>
    <n v="720"/>
    <n v="34.700000000000003"/>
    <s v="Not Verified"/>
    <x v="140"/>
    <x v="1"/>
    <n v="1"/>
    <x v="1"/>
    <x v="1"/>
    <x v="3"/>
    <x v="0"/>
  </r>
  <r>
    <x v="6995"/>
    <n v="16043"/>
    <s v="36 months"/>
    <n v="21.02"/>
    <s v="7 years"/>
    <n v="105436"/>
    <s v="Rent"/>
    <x v="1"/>
    <n v="741"/>
    <n v="32.799999999999997"/>
    <s v="Not Verified"/>
    <x v="835"/>
    <x v="1"/>
    <n v="1"/>
    <x v="1"/>
    <x v="1"/>
    <x v="3"/>
    <x v="0"/>
  </r>
  <r>
    <x v="6996"/>
    <n v="12725"/>
    <s v="36 months"/>
    <n v="12.84"/>
    <s v="10+ years"/>
    <n v="103176"/>
    <s v="Rent"/>
    <x v="6"/>
    <n v="712"/>
    <n v="18.100000000000001"/>
    <s v="Not Verified"/>
    <x v="702"/>
    <x v="0"/>
    <n v="0"/>
    <x v="1"/>
    <x v="1"/>
    <x v="2"/>
    <x v="0"/>
  </r>
  <r>
    <x v="6997"/>
    <n v="37704"/>
    <s v="36 months"/>
    <n v="10.6"/>
    <s v="1 year"/>
    <n v="30353"/>
    <s v="Rent"/>
    <x v="4"/>
    <n v="690"/>
    <n v="8.6"/>
    <s v="Verified"/>
    <x v="965"/>
    <x v="0"/>
    <n v="0"/>
    <x v="0"/>
    <x v="2"/>
    <x v="2"/>
    <x v="0"/>
  </r>
  <r>
    <x v="6998"/>
    <n v="38383"/>
    <s v="36 months"/>
    <n v="26.31"/>
    <s v="&lt; 1 year"/>
    <n v="132123"/>
    <s v="Own"/>
    <x v="2"/>
    <n v="779"/>
    <n v="37.200000000000003"/>
    <s v="Not Verified"/>
    <x v="605"/>
    <x v="1"/>
    <n v="1"/>
    <x v="2"/>
    <x v="1"/>
    <x v="3"/>
    <x v="0"/>
  </r>
  <r>
    <x v="6999"/>
    <n v="30483"/>
    <s v="36 months"/>
    <n v="10.130000000000001"/>
    <s v="5 years"/>
    <n v="133251"/>
    <s v="Mortgage"/>
    <x v="7"/>
    <n v="668"/>
    <n v="17.100000000000001"/>
    <s v="Not Verified"/>
    <x v="414"/>
    <x v="0"/>
    <n v="0"/>
    <x v="0"/>
    <x v="1"/>
    <x v="2"/>
    <x v="0"/>
  </r>
  <r>
    <x v="7000"/>
    <n v="8265"/>
    <s v="36 months"/>
    <n v="21.55"/>
    <s v="6 years"/>
    <n v="116406"/>
    <s v="Rent"/>
    <x v="1"/>
    <n v="597"/>
    <n v="18.100000000000001"/>
    <s v="Not Verified"/>
    <x v="1341"/>
    <x v="1"/>
    <n v="1"/>
    <x v="3"/>
    <x v="1"/>
    <x v="3"/>
    <x v="1"/>
  </r>
  <r>
    <x v="7001"/>
    <n v="23763"/>
    <s v="36 months"/>
    <n v="29.2"/>
    <s v="5 years"/>
    <n v="32871"/>
    <s v="Rent"/>
    <x v="1"/>
    <n v="839"/>
    <n v="36.799999999999997"/>
    <s v="Not Verified"/>
    <x v="1846"/>
    <x v="1"/>
    <n v="1"/>
    <x v="2"/>
    <x v="2"/>
    <x v="3"/>
    <x v="0"/>
  </r>
  <r>
    <x v="7002"/>
    <n v="11116"/>
    <s v="36 months"/>
    <n v="22.63"/>
    <s v="6 years"/>
    <n v="104955"/>
    <s v="Mortgage"/>
    <x v="0"/>
    <n v="601"/>
    <n v="37.1"/>
    <s v="Not Verified"/>
    <x v="461"/>
    <x v="1"/>
    <n v="1"/>
    <x v="4"/>
    <x v="1"/>
    <x v="3"/>
    <x v="1"/>
  </r>
  <r>
    <x v="7003"/>
    <n v="16733"/>
    <s v="36 months"/>
    <n v="11.44"/>
    <s v="7 years"/>
    <n v="63377"/>
    <s v="Mortgage"/>
    <x v="2"/>
    <n v="796"/>
    <n v="14.2"/>
    <s v="Not Verified"/>
    <x v="1222"/>
    <x v="0"/>
    <n v="0"/>
    <x v="2"/>
    <x v="0"/>
    <x v="2"/>
    <x v="0"/>
  </r>
  <r>
    <x v="7004"/>
    <n v="26502"/>
    <s v="36 months"/>
    <n v="12.06"/>
    <s v="1 year"/>
    <n v="93052"/>
    <s v="Rent"/>
    <x v="3"/>
    <n v="780"/>
    <n v="8.1"/>
    <s v="Verified"/>
    <x v="982"/>
    <x v="0"/>
    <n v="0"/>
    <x v="2"/>
    <x v="0"/>
    <x v="2"/>
    <x v="0"/>
  </r>
  <r>
    <x v="7005"/>
    <n v="38420"/>
    <s v="60 months"/>
    <n v="7.32"/>
    <s v="&lt; 1 year"/>
    <n v="145902"/>
    <s v="Rent"/>
    <x v="0"/>
    <n v="844"/>
    <n v="5"/>
    <s v="Verified"/>
    <x v="1843"/>
    <x v="0"/>
    <n v="0"/>
    <x v="2"/>
    <x v="1"/>
    <x v="0"/>
    <x v="0"/>
  </r>
  <r>
    <x v="7006"/>
    <n v="10247"/>
    <s v="36 months"/>
    <n v="22.16"/>
    <s v="9 years"/>
    <n v="41670"/>
    <s v="Rent"/>
    <x v="1"/>
    <n v="766"/>
    <n v="20.3"/>
    <s v="Not Verified"/>
    <x v="1880"/>
    <x v="0"/>
    <n v="0"/>
    <x v="2"/>
    <x v="2"/>
    <x v="3"/>
    <x v="0"/>
  </r>
  <r>
    <x v="7007"/>
    <n v="24840"/>
    <s v="36 months"/>
    <n v="17.96"/>
    <s v="7 years"/>
    <n v="30311"/>
    <s v="Rent"/>
    <x v="7"/>
    <n v="842"/>
    <n v="24.9"/>
    <s v="Verified"/>
    <x v="107"/>
    <x v="0"/>
    <n v="0"/>
    <x v="2"/>
    <x v="2"/>
    <x v="1"/>
    <x v="0"/>
  </r>
  <r>
    <x v="7008"/>
    <n v="22058"/>
    <s v="60 months"/>
    <n v="10.16"/>
    <s v="7 years"/>
    <n v="24955"/>
    <s v="Rent"/>
    <x v="4"/>
    <n v="645"/>
    <n v="14.5"/>
    <s v="Verified"/>
    <x v="1156"/>
    <x v="1"/>
    <n v="1"/>
    <x v="4"/>
    <x v="3"/>
    <x v="2"/>
    <x v="0"/>
  </r>
  <r>
    <x v="7009"/>
    <n v="35929"/>
    <s v="36 months"/>
    <n v="10.69"/>
    <s v="7 years"/>
    <n v="63360"/>
    <s v="Own"/>
    <x v="4"/>
    <n v="676"/>
    <n v="14.1"/>
    <s v="Verified"/>
    <x v="1838"/>
    <x v="0"/>
    <n v="0"/>
    <x v="0"/>
    <x v="0"/>
    <x v="2"/>
    <x v="0"/>
  </r>
  <r>
    <x v="7010"/>
    <n v="19635"/>
    <s v="36 months"/>
    <n v="5.23"/>
    <s v="9 years"/>
    <n v="33322"/>
    <s v="Mortgage"/>
    <x v="5"/>
    <n v="672"/>
    <n v="17.5"/>
    <s v="Verified"/>
    <x v="1673"/>
    <x v="0"/>
    <n v="0"/>
    <x v="0"/>
    <x v="2"/>
    <x v="0"/>
    <x v="0"/>
  </r>
  <r>
    <x v="7011"/>
    <n v="26628"/>
    <s v="36 months"/>
    <n v="29.46"/>
    <s v="6 years"/>
    <n v="143689"/>
    <s v="Rent"/>
    <x v="5"/>
    <n v="739"/>
    <n v="14.2"/>
    <s v="Verified"/>
    <x v="1003"/>
    <x v="0"/>
    <n v="0"/>
    <x v="1"/>
    <x v="1"/>
    <x v="3"/>
    <x v="0"/>
  </r>
  <r>
    <x v="7012"/>
    <n v="32362"/>
    <s v="60 months"/>
    <n v="25.7"/>
    <s v="1 year"/>
    <n v="129284"/>
    <s v="Mortgage"/>
    <x v="1"/>
    <n v="836"/>
    <n v="35"/>
    <s v="Not Verified"/>
    <x v="1897"/>
    <x v="1"/>
    <n v="1"/>
    <x v="2"/>
    <x v="1"/>
    <x v="3"/>
    <x v="0"/>
  </r>
  <r>
    <x v="7013"/>
    <n v="21953"/>
    <s v="60 months"/>
    <n v="14.85"/>
    <s v="3 years"/>
    <n v="118941"/>
    <s v="Own"/>
    <x v="5"/>
    <n v="696"/>
    <n v="27.5"/>
    <s v="Not Verified"/>
    <x v="1980"/>
    <x v="0"/>
    <n v="0"/>
    <x v="0"/>
    <x v="1"/>
    <x v="2"/>
    <x v="0"/>
  </r>
  <r>
    <x v="7014"/>
    <n v="20128"/>
    <s v="36 months"/>
    <n v="28.65"/>
    <s v="8 years"/>
    <n v="20152"/>
    <s v="Mortgage"/>
    <x v="3"/>
    <n v="759"/>
    <n v="34"/>
    <s v="Verified"/>
    <x v="1937"/>
    <x v="1"/>
    <n v="1"/>
    <x v="2"/>
    <x v="3"/>
    <x v="3"/>
    <x v="0"/>
  </r>
  <r>
    <x v="7015"/>
    <n v="13061"/>
    <s v="36 months"/>
    <n v="21.93"/>
    <s v="7 years"/>
    <n v="33473"/>
    <s v="Mortgage"/>
    <x v="1"/>
    <n v="614"/>
    <n v="35.1"/>
    <s v="Verified"/>
    <x v="1287"/>
    <x v="1"/>
    <n v="1"/>
    <x v="4"/>
    <x v="2"/>
    <x v="3"/>
    <x v="1"/>
  </r>
  <r>
    <x v="7016"/>
    <n v="7041"/>
    <s v="36 months"/>
    <n v="23.79"/>
    <s v="3 years"/>
    <n v="91445"/>
    <s v="Mortgage"/>
    <x v="3"/>
    <n v="599"/>
    <n v="20.2"/>
    <s v="Verified"/>
    <x v="1314"/>
    <x v="1"/>
    <n v="1"/>
    <x v="3"/>
    <x v="0"/>
    <x v="3"/>
    <x v="1"/>
  </r>
  <r>
    <x v="7017"/>
    <n v="13673"/>
    <s v="60 months"/>
    <n v="22"/>
    <s v="7 years"/>
    <n v="47009"/>
    <s v="Own"/>
    <x v="4"/>
    <n v="794"/>
    <n v="21.7"/>
    <s v="Verified"/>
    <x v="320"/>
    <x v="0"/>
    <n v="0"/>
    <x v="2"/>
    <x v="2"/>
    <x v="3"/>
    <x v="0"/>
  </r>
  <r>
    <x v="7018"/>
    <n v="22059"/>
    <s v="36 months"/>
    <n v="23.92"/>
    <s v="9 years"/>
    <n v="137426"/>
    <s v="Mortgage"/>
    <x v="0"/>
    <n v="632"/>
    <n v="39.200000000000003"/>
    <s v="Not Verified"/>
    <x v="435"/>
    <x v="1"/>
    <n v="1"/>
    <x v="4"/>
    <x v="1"/>
    <x v="3"/>
    <x v="1"/>
  </r>
  <r>
    <x v="7019"/>
    <n v="35328"/>
    <s v="60 months"/>
    <n v="9.27"/>
    <s v="5 years"/>
    <n v="101039"/>
    <s v="Rent"/>
    <x v="6"/>
    <n v="719"/>
    <n v="33.6"/>
    <s v="Not Verified"/>
    <x v="309"/>
    <x v="0"/>
    <n v="0"/>
    <x v="1"/>
    <x v="1"/>
    <x v="0"/>
    <x v="0"/>
  </r>
  <r>
    <x v="7020"/>
    <n v="18548"/>
    <s v="36 months"/>
    <n v="19.059999999999999"/>
    <s v="10+ years"/>
    <n v="85674"/>
    <s v="Rent"/>
    <x v="4"/>
    <n v="715"/>
    <n v="32.9"/>
    <s v="Verified"/>
    <x v="546"/>
    <x v="1"/>
    <n v="1"/>
    <x v="1"/>
    <x v="0"/>
    <x v="1"/>
    <x v="0"/>
  </r>
  <r>
    <x v="7021"/>
    <n v="16078"/>
    <s v="36 months"/>
    <n v="26.23"/>
    <s v="8 years"/>
    <n v="34541"/>
    <s v="Mortgage"/>
    <x v="7"/>
    <n v="748"/>
    <n v="25.4"/>
    <s v="Verified"/>
    <x v="1752"/>
    <x v="1"/>
    <n v="1"/>
    <x v="1"/>
    <x v="2"/>
    <x v="3"/>
    <x v="0"/>
  </r>
  <r>
    <x v="7022"/>
    <n v="6419"/>
    <s v="60 months"/>
    <n v="5.49"/>
    <s v="&lt; 1 year"/>
    <n v="91775"/>
    <s v="Mortgage"/>
    <x v="6"/>
    <n v="701"/>
    <n v="21.1"/>
    <s v="Not Verified"/>
    <x v="664"/>
    <x v="0"/>
    <n v="0"/>
    <x v="1"/>
    <x v="0"/>
    <x v="0"/>
    <x v="0"/>
  </r>
  <r>
    <x v="7023"/>
    <n v="36490"/>
    <s v="60 months"/>
    <n v="8.09"/>
    <s v="5 years"/>
    <n v="135413"/>
    <s v="Rent"/>
    <x v="4"/>
    <n v="718"/>
    <n v="36.299999999999997"/>
    <s v="Verified"/>
    <x v="1939"/>
    <x v="0"/>
    <n v="0"/>
    <x v="1"/>
    <x v="1"/>
    <x v="0"/>
    <x v="0"/>
  </r>
  <r>
    <x v="7024"/>
    <n v="11550"/>
    <s v="36 months"/>
    <n v="11.14"/>
    <s v="10+ years"/>
    <n v="140388"/>
    <s v="Mortgage"/>
    <x v="2"/>
    <n v="605"/>
    <n v="33.200000000000003"/>
    <s v="Verified"/>
    <x v="1021"/>
    <x v="1"/>
    <n v="1"/>
    <x v="4"/>
    <x v="1"/>
    <x v="2"/>
    <x v="0"/>
  </r>
  <r>
    <x v="7025"/>
    <n v="31337"/>
    <s v="36 months"/>
    <n v="12.37"/>
    <s v="3 years"/>
    <n v="131971"/>
    <s v="Rent"/>
    <x v="1"/>
    <n v="794"/>
    <n v="23.1"/>
    <s v="Not Verified"/>
    <x v="18"/>
    <x v="0"/>
    <n v="0"/>
    <x v="2"/>
    <x v="1"/>
    <x v="2"/>
    <x v="0"/>
  </r>
  <r>
    <x v="7026"/>
    <n v="2468"/>
    <s v="36 months"/>
    <n v="9.57"/>
    <s v="2 years"/>
    <n v="97270"/>
    <s v="Rent"/>
    <x v="4"/>
    <n v="617"/>
    <n v="14.5"/>
    <s v="Not Verified"/>
    <x v="2112"/>
    <x v="0"/>
    <n v="0"/>
    <x v="4"/>
    <x v="0"/>
    <x v="0"/>
    <x v="0"/>
  </r>
  <r>
    <x v="7027"/>
    <n v="25309"/>
    <s v="36 months"/>
    <n v="20.61"/>
    <s v="4 years"/>
    <n v="71517"/>
    <s v="Own"/>
    <x v="5"/>
    <n v="712"/>
    <n v="10.199999999999999"/>
    <s v="Verified"/>
    <x v="969"/>
    <x v="0"/>
    <n v="0"/>
    <x v="1"/>
    <x v="0"/>
    <x v="3"/>
    <x v="0"/>
  </r>
  <r>
    <x v="7028"/>
    <n v="1808"/>
    <s v="36 months"/>
    <n v="12.35"/>
    <s v="9 years"/>
    <n v="100383"/>
    <s v="Own"/>
    <x v="0"/>
    <n v="776"/>
    <n v="24.3"/>
    <s v="Verified"/>
    <x v="1264"/>
    <x v="0"/>
    <n v="0"/>
    <x v="2"/>
    <x v="1"/>
    <x v="2"/>
    <x v="0"/>
  </r>
  <r>
    <x v="7029"/>
    <n v="25747"/>
    <s v="36 months"/>
    <n v="8.9499999999999993"/>
    <s v="10+ years"/>
    <n v="20018"/>
    <s v="Own"/>
    <x v="2"/>
    <n v="691"/>
    <n v="15.4"/>
    <s v="Verified"/>
    <x v="14"/>
    <x v="0"/>
    <n v="0"/>
    <x v="0"/>
    <x v="3"/>
    <x v="0"/>
    <x v="0"/>
  </r>
  <r>
    <x v="7030"/>
    <n v="7719"/>
    <s v="36 months"/>
    <n v="27.65"/>
    <s v="7 years"/>
    <n v="62396"/>
    <s v="Rent"/>
    <x v="0"/>
    <n v="722"/>
    <n v="14.2"/>
    <s v="Not Verified"/>
    <x v="1603"/>
    <x v="0"/>
    <n v="0"/>
    <x v="1"/>
    <x v="0"/>
    <x v="3"/>
    <x v="0"/>
  </r>
  <r>
    <x v="7031"/>
    <n v="17363"/>
    <s v="36 months"/>
    <n v="22.38"/>
    <s v="10+ years"/>
    <n v="71113"/>
    <s v="Mortgage"/>
    <x v="6"/>
    <n v="607"/>
    <n v="8.6999999999999993"/>
    <s v="Verified"/>
    <x v="709"/>
    <x v="1"/>
    <n v="1"/>
    <x v="4"/>
    <x v="0"/>
    <x v="3"/>
    <x v="1"/>
  </r>
  <r>
    <x v="7032"/>
    <n v="29718"/>
    <s v="36 months"/>
    <n v="11.15"/>
    <s v="9 years"/>
    <n v="96182"/>
    <s v="Mortgage"/>
    <x v="4"/>
    <n v="726"/>
    <n v="6.2"/>
    <s v="Verified"/>
    <x v="1901"/>
    <x v="0"/>
    <n v="0"/>
    <x v="1"/>
    <x v="0"/>
    <x v="2"/>
    <x v="0"/>
  </r>
  <r>
    <x v="7033"/>
    <n v="29801"/>
    <s v="36 months"/>
    <n v="14.02"/>
    <s v="5 years"/>
    <n v="136539"/>
    <s v="Rent"/>
    <x v="5"/>
    <n v="660"/>
    <n v="32.4"/>
    <s v="Not Verified"/>
    <x v="1605"/>
    <x v="0"/>
    <n v="0"/>
    <x v="0"/>
    <x v="1"/>
    <x v="2"/>
    <x v="0"/>
  </r>
  <r>
    <x v="7034"/>
    <n v="38841"/>
    <s v="36 months"/>
    <n v="23.52"/>
    <s v="&lt; 1 year"/>
    <n v="59880"/>
    <s v="Rent"/>
    <x v="2"/>
    <n v="594"/>
    <n v="8.8000000000000007"/>
    <s v="Not Verified"/>
    <x v="826"/>
    <x v="1"/>
    <n v="1"/>
    <x v="3"/>
    <x v="2"/>
    <x v="3"/>
    <x v="1"/>
  </r>
  <r>
    <x v="7035"/>
    <n v="9012"/>
    <s v="60 months"/>
    <n v="24.77"/>
    <s v="5 years"/>
    <n v="107441"/>
    <s v="Rent"/>
    <x v="3"/>
    <n v="848"/>
    <n v="36.1"/>
    <s v="Verified"/>
    <x v="1600"/>
    <x v="1"/>
    <n v="1"/>
    <x v="2"/>
    <x v="1"/>
    <x v="3"/>
    <x v="0"/>
  </r>
  <r>
    <x v="7036"/>
    <n v="19029"/>
    <s v="36 months"/>
    <n v="9.41"/>
    <s v="6 years"/>
    <n v="78206"/>
    <s v="Mortgage"/>
    <x v="7"/>
    <n v="794"/>
    <n v="12.5"/>
    <s v="Not Verified"/>
    <x v="660"/>
    <x v="0"/>
    <n v="0"/>
    <x v="2"/>
    <x v="0"/>
    <x v="0"/>
    <x v="0"/>
  </r>
  <r>
    <x v="7037"/>
    <n v="1767"/>
    <s v="36 months"/>
    <n v="28.41"/>
    <s v="5 years"/>
    <n v="36484"/>
    <s v="Mortgage"/>
    <x v="4"/>
    <n v="602"/>
    <n v="31.6"/>
    <s v="Not Verified"/>
    <x v="335"/>
    <x v="1"/>
    <n v="1"/>
    <x v="4"/>
    <x v="2"/>
    <x v="3"/>
    <x v="1"/>
  </r>
  <r>
    <x v="7038"/>
    <n v="4895"/>
    <s v="36 months"/>
    <n v="24.63"/>
    <s v="2 years"/>
    <n v="110704"/>
    <s v="Own"/>
    <x v="5"/>
    <n v="769"/>
    <n v="33.799999999999997"/>
    <s v="Verified"/>
    <x v="1457"/>
    <x v="1"/>
    <n v="1"/>
    <x v="2"/>
    <x v="1"/>
    <x v="3"/>
    <x v="0"/>
  </r>
  <r>
    <x v="7039"/>
    <n v="16332"/>
    <s v="36 months"/>
    <n v="26.42"/>
    <s v="10+ years"/>
    <n v="59606"/>
    <s v="Mortgage"/>
    <x v="3"/>
    <n v="739"/>
    <n v="32.700000000000003"/>
    <s v="Not Verified"/>
    <x v="1307"/>
    <x v="1"/>
    <n v="1"/>
    <x v="1"/>
    <x v="2"/>
    <x v="3"/>
    <x v="0"/>
  </r>
  <r>
    <x v="7040"/>
    <n v="15621"/>
    <s v="36 months"/>
    <n v="8.6"/>
    <s v="8 years"/>
    <n v="67121"/>
    <s v="Mortgage"/>
    <x v="7"/>
    <n v="728"/>
    <n v="35.5"/>
    <s v="Verified"/>
    <x v="974"/>
    <x v="0"/>
    <n v="0"/>
    <x v="1"/>
    <x v="0"/>
    <x v="0"/>
    <x v="0"/>
  </r>
  <r>
    <x v="7041"/>
    <n v="12334"/>
    <s v="36 months"/>
    <n v="8.58"/>
    <s v="9 years"/>
    <n v="82618"/>
    <s v="Rent"/>
    <x v="7"/>
    <n v="670"/>
    <n v="16.899999999999999"/>
    <s v="Verified"/>
    <x v="1242"/>
    <x v="0"/>
    <n v="0"/>
    <x v="0"/>
    <x v="0"/>
    <x v="0"/>
    <x v="0"/>
  </r>
  <r>
    <x v="7042"/>
    <n v="19174"/>
    <s v="36 months"/>
    <n v="12.63"/>
    <s v="9 years"/>
    <n v="146804"/>
    <s v="Rent"/>
    <x v="3"/>
    <n v="695"/>
    <n v="39.5"/>
    <s v="Verified"/>
    <x v="402"/>
    <x v="0"/>
    <n v="0"/>
    <x v="0"/>
    <x v="1"/>
    <x v="2"/>
    <x v="0"/>
  </r>
  <r>
    <x v="7043"/>
    <n v="34653"/>
    <s v="60 months"/>
    <n v="6.62"/>
    <s v="3 years"/>
    <n v="34464"/>
    <s v="Rent"/>
    <x v="6"/>
    <n v="798"/>
    <n v="14.8"/>
    <s v="Not Verified"/>
    <x v="1570"/>
    <x v="0"/>
    <n v="0"/>
    <x v="2"/>
    <x v="2"/>
    <x v="0"/>
    <x v="0"/>
  </r>
  <r>
    <x v="7044"/>
    <n v="37674"/>
    <s v="60 months"/>
    <n v="7.28"/>
    <s v="4 years"/>
    <n v="92671"/>
    <s v="Rent"/>
    <x v="3"/>
    <n v="719"/>
    <n v="37.700000000000003"/>
    <s v="Verified"/>
    <x v="1564"/>
    <x v="0"/>
    <n v="0"/>
    <x v="1"/>
    <x v="0"/>
    <x v="0"/>
    <x v="0"/>
  </r>
  <r>
    <x v="7045"/>
    <n v="38260"/>
    <s v="36 months"/>
    <n v="8.58"/>
    <s v="4 years"/>
    <n v="91565"/>
    <s v="Own"/>
    <x v="0"/>
    <n v="599"/>
    <n v="20.3"/>
    <s v="Verified"/>
    <x v="470"/>
    <x v="0"/>
    <n v="0"/>
    <x v="3"/>
    <x v="0"/>
    <x v="0"/>
    <x v="0"/>
  </r>
  <r>
    <x v="7046"/>
    <n v="3073"/>
    <s v="36 months"/>
    <n v="22.81"/>
    <s v="2 years"/>
    <n v="82778"/>
    <s v="Rent"/>
    <x v="0"/>
    <n v="664"/>
    <n v="7"/>
    <s v="Not Verified"/>
    <x v="1889"/>
    <x v="0"/>
    <n v="0"/>
    <x v="0"/>
    <x v="0"/>
    <x v="3"/>
    <x v="0"/>
  </r>
  <r>
    <x v="7047"/>
    <n v="7269"/>
    <s v="36 months"/>
    <n v="5.76"/>
    <s v="1 year"/>
    <n v="98189"/>
    <s v="Rent"/>
    <x v="6"/>
    <n v="680"/>
    <n v="32.5"/>
    <s v="Not Verified"/>
    <x v="1156"/>
    <x v="0"/>
    <n v="0"/>
    <x v="0"/>
    <x v="0"/>
    <x v="0"/>
    <x v="0"/>
  </r>
  <r>
    <x v="7048"/>
    <n v="18194"/>
    <s v="36 months"/>
    <n v="7.08"/>
    <s v="7 years"/>
    <n v="22509"/>
    <s v="Rent"/>
    <x v="4"/>
    <n v="781"/>
    <n v="32.6"/>
    <s v="Verified"/>
    <x v="990"/>
    <x v="1"/>
    <n v="1"/>
    <x v="2"/>
    <x v="3"/>
    <x v="0"/>
    <x v="0"/>
  </r>
  <r>
    <x v="7049"/>
    <n v="27811"/>
    <s v="36 months"/>
    <n v="28.6"/>
    <s v="6 years"/>
    <n v="66240"/>
    <s v="Own"/>
    <x v="1"/>
    <n v="604"/>
    <n v="11.9"/>
    <s v="Not Verified"/>
    <x v="673"/>
    <x v="1"/>
    <n v="1"/>
    <x v="4"/>
    <x v="0"/>
    <x v="3"/>
    <x v="1"/>
  </r>
  <r>
    <x v="7050"/>
    <n v="7841"/>
    <s v="36 months"/>
    <n v="7.09"/>
    <s v="4 years"/>
    <n v="21955"/>
    <s v="Mortgage"/>
    <x v="2"/>
    <n v="610"/>
    <n v="33.799999999999997"/>
    <s v="Verified"/>
    <x v="551"/>
    <x v="1"/>
    <n v="1"/>
    <x v="4"/>
    <x v="3"/>
    <x v="0"/>
    <x v="0"/>
  </r>
  <r>
    <x v="7051"/>
    <n v="35800"/>
    <s v="36 months"/>
    <n v="18.440000000000001"/>
    <s v="&lt; 1 year"/>
    <n v="95382"/>
    <s v="Mortgage"/>
    <x v="3"/>
    <n v="786"/>
    <n v="10.5"/>
    <s v="Verified"/>
    <x v="249"/>
    <x v="0"/>
    <n v="0"/>
    <x v="2"/>
    <x v="0"/>
    <x v="1"/>
    <x v="0"/>
  </r>
  <r>
    <x v="7052"/>
    <n v="10699"/>
    <s v="60 months"/>
    <n v="21.06"/>
    <s v="9 years"/>
    <n v="27078"/>
    <s v="Mortgage"/>
    <x v="5"/>
    <n v="747"/>
    <n v="10.3"/>
    <s v="Verified"/>
    <x v="775"/>
    <x v="1"/>
    <n v="1"/>
    <x v="1"/>
    <x v="3"/>
    <x v="3"/>
    <x v="0"/>
  </r>
  <r>
    <x v="7053"/>
    <n v="11762"/>
    <s v="36 months"/>
    <n v="28.96"/>
    <s v="&lt; 1 year"/>
    <n v="125847"/>
    <s v="Mortgage"/>
    <x v="2"/>
    <n v="646"/>
    <n v="33.299999999999997"/>
    <s v="Verified"/>
    <x v="1973"/>
    <x v="1"/>
    <n v="1"/>
    <x v="4"/>
    <x v="1"/>
    <x v="3"/>
    <x v="1"/>
  </r>
  <r>
    <x v="7054"/>
    <n v="3147"/>
    <s v="36 months"/>
    <n v="27.5"/>
    <s v="7 years"/>
    <n v="147307"/>
    <s v="Rent"/>
    <x v="2"/>
    <n v="770"/>
    <n v="15.2"/>
    <s v="Not Verified"/>
    <x v="28"/>
    <x v="0"/>
    <n v="0"/>
    <x v="2"/>
    <x v="1"/>
    <x v="3"/>
    <x v="0"/>
  </r>
  <r>
    <x v="7055"/>
    <n v="34383"/>
    <s v="60 months"/>
    <n v="16.02"/>
    <s v="3 years"/>
    <n v="73932"/>
    <s v="Rent"/>
    <x v="0"/>
    <n v="590"/>
    <n v="7.7"/>
    <s v="Verified"/>
    <x v="1272"/>
    <x v="0"/>
    <n v="0"/>
    <x v="3"/>
    <x v="0"/>
    <x v="1"/>
    <x v="1"/>
  </r>
  <r>
    <x v="7056"/>
    <n v="34715"/>
    <s v="36 months"/>
    <n v="28.55"/>
    <s v="3 years"/>
    <n v="111800"/>
    <s v="Rent"/>
    <x v="2"/>
    <n v="744"/>
    <n v="38.5"/>
    <s v="Verified"/>
    <x v="1682"/>
    <x v="1"/>
    <n v="1"/>
    <x v="1"/>
    <x v="1"/>
    <x v="3"/>
    <x v="0"/>
  </r>
  <r>
    <x v="7057"/>
    <n v="39445"/>
    <s v="36 months"/>
    <n v="15.81"/>
    <s v="8 years"/>
    <n v="102830"/>
    <s v="Rent"/>
    <x v="3"/>
    <n v="719"/>
    <n v="24.5"/>
    <s v="Not Verified"/>
    <x v="1782"/>
    <x v="0"/>
    <n v="0"/>
    <x v="1"/>
    <x v="1"/>
    <x v="1"/>
    <x v="0"/>
  </r>
  <r>
    <x v="7058"/>
    <n v="3013"/>
    <s v="36 months"/>
    <n v="21.75"/>
    <s v="1 year"/>
    <n v="91699"/>
    <s v="Own"/>
    <x v="6"/>
    <n v="841"/>
    <n v="20.7"/>
    <s v="Not Verified"/>
    <x v="1369"/>
    <x v="0"/>
    <n v="0"/>
    <x v="2"/>
    <x v="0"/>
    <x v="3"/>
    <x v="0"/>
  </r>
  <r>
    <x v="7059"/>
    <n v="21081"/>
    <s v="36 months"/>
    <n v="11.49"/>
    <s v="4 years"/>
    <n v="65601"/>
    <s v="Rent"/>
    <x v="0"/>
    <n v="792"/>
    <n v="22.6"/>
    <s v="Verified"/>
    <x v="2113"/>
    <x v="0"/>
    <n v="0"/>
    <x v="2"/>
    <x v="0"/>
    <x v="2"/>
    <x v="0"/>
  </r>
  <r>
    <x v="7060"/>
    <n v="17874"/>
    <s v="36 months"/>
    <n v="20.92"/>
    <s v="5 years"/>
    <n v="44377"/>
    <s v="Mortgage"/>
    <x v="0"/>
    <n v="626"/>
    <n v="28.5"/>
    <s v="Not Verified"/>
    <x v="292"/>
    <x v="1"/>
    <n v="1"/>
    <x v="4"/>
    <x v="2"/>
    <x v="3"/>
    <x v="1"/>
  </r>
  <r>
    <x v="7061"/>
    <n v="38755"/>
    <s v="36 months"/>
    <n v="18.45"/>
    <s v="5 years"/>
    <n v="92251"/>
    <s v="Rent"/>
    <x v="0"/>
    <n v="615"/>
    <n v="35.200000000000003"/>
    <s v="Verified"/>
    <x v="1227"/>
    <x v="1"/>
    <n v="1"/>
    <x v="4"/>
    <x v="0"/>
    <x v="1"/>
    <x v="1"/>
  </r>
  <r>
    <x v="7062"/>
    <n v="9733"/>
    <s v="36 months"/>
    <n v="20.170000000000002"/>
    <s v="9 years"/>
    <n v="108062"/>
    <s v="Rent"/>
    <x v="4"/>
    <n v="661"/>
    <n v="28.5"/>
    <s v="Verified"/>
    <x v="697"/>
    <x v="1"/>
    <n v="1"/>
    <x v="0"/>
    <x v="1"/>
    <x v="3"/>
    <x v="0"/>
  </r>
  <r>
    <x v="7063"/>
    <n v="10479"/>
    <s v="36 months"/>
    <n v="22.07"/>
    <s v="2 years"/>
    <n v="59373"/>
    <s v="Mortgage"/>
    <x v="6"/>
    <n v="623"/>
    <n v="30.9"/>
    <s v="Verified"/>
    <x v="815"/>
    <x v="1"/>
    <n v="1"/>
    <x v="4"/>
    <x v="2"/>
    <x v="3"/>
    <x v="1"/>
  </r>
  <r>
    <x v="7064"/>
    <n v="10825"/>
    <s v="60 months"/>
    <n v="9.34"/>
    <s v="9 years"/>
    <n v="135869"/>
    <s v="Rent"/>
    <x v="0"/>
    <n v="810"/>
    <n v="11.3"/>
    <s v="Verified"/>
    <x v="946"/>
    <x v="0"/>
    <n v="0"/>
    <x v="2"/>
    <x v="1"/>
    <x v="0"/>
    <x v="0"/>
  </r>
  <r>
    <x v="7065"/>
    <n v="22304"/>
    <s v="36 months"/>
    <n v="12.53"/>
    <s v="5 years"/>
    <n v="76683"/>
    <s v="Rent"/>
    <x v="1"/>
    <n v="666"/>
    <n v="18.399999999999999"/>
    <s v="Not Verified"/>
    <x v="246"/>
    <x v="0"/>
    <n v="0"/>
    <x v="0"/>
    <x v="0"/>
    <x v="2"/>
    <x v="0"/>
  </r>
  <r>
    <x v="7066"/>
    <n v="36694"/>
    <s v="36 months"/>
    <n v="23.41"/>
    <s v="9 years"/>
    <n v="145836"/>
    <s v="Rent"/>
    <x v="0"/>
    <n v="614"/>
    <n v="25.5"/>
    <s v="Not Verified"/>
    <x v="974"/>
    <x v="1"/>
    <n v="1"/>
    <x v="4"/>
    <x v="1"/>
    <x v="3"/>
    <x v="1"/>
  </r>
  <r>
    <x v="7067"/>
    <n v="16635"/>
    <s v="60 months"/>
    <n v="9.1"/>
    <s v="9 years"/>
    <n v="117997"/>
    <s v="Rent"/>
    <x v="6"/>
    <n v="788"/>
    <n v="26.7"/>
    <s v="Not Verified"/>
    <x v="1831"/>
    <x v="0"/>
    <n v="0"/>
    <x v="2"/>
    <x v="1"/>
    <x v="0"/>
    <x v="0"/>
  </r>
  <r>
    <x v="7068"/>
    <n v="21760"/>
    <s v="36 months"/>
    <n v="13.61"/>
    <s v="4 years"/>
    <n v="135292"/>
    <s v="Own"/>
    <x v="7"/>
    <n v="745"/>
    <n v="14.5"/>
    <s v="Verified"/>
    <x v="1358"/>
    <x v="0"/>
    <n v="0"/>
    <x v="1"/>
    <x v="1"/>
    <x v="2"/>
    <x v="0"/>
  </r>
  <r>
    <x v="7069"/>
    <n v="10490"/>
    <s v="36 months"/>
    <n v="21.66"/>
    <s v="7 years"/>
    <n v="75001"/>
    <s v="Own"/>
    <x v="2"/>
    <n v="759"/>
    <n v="39.1"/>
    <s v="Verified"/>
    <x v="1422"/>
    <x v="1"/>
    <n v="1"/>
    <x v="2"/>
    <x v="0"/>
    <x v="3"/>
    <x v="0"/>
  </r>
  <r>
    <x v="7070"/>
    <n v="22252"/>
    <s v="36 months"/>
    <n v="28.44"/>
    <s v="3 years"/>
    <n v="38754"/>
    <s v="Rent"/>
    <x v="4"/>
    <n v="581"/>
    <n v="9.1"/>
    <s v="Not Verified"/>
    <x v="2114"/>
    <x v="1"/>
    <n v="1"/>
    <x v="3"/>
    <x v="2"/>
    <x v="3"/>
    <x v="1"/>
  </r>
  <r>
    <x v="7071"/>
    <n v="7862"/>
    <s v="36 months"/>
    <n v="6.88"/>
    <s v="9 years"/>
    <n v="116344"/>
    <s v="Mortgage"/>
    <x v="3"/>
    <n v="774"/>
    <n v="8.9"/>
    <s v="Verified"/>
    <x v="1683"/>
    <x v="0"/>
    <n v="0"/>
    <x v="2"/>
    <x v="1"/>
    <x v="0"/>
    <x v="0"/>
  </r>
  <r>
    <x v="7072"/>
    <n v="5423"/>
    <s v="36 months"/>
    <n v="17.91"/>
    <s v="9 years"/>
    <n v="62970"/>
    <s v="Mortgage"/>
    <x v="3"/>
    <n v="602"/>
    <n v="13"/>
    <s v="Verified"/>
    <x v="1022"/>
    <x v="0"/>
    <n v="0"/>
    <x v="4"/>
    <x v="0"/>
    <x v="1"/>
    <x v="1"/>
  </r>
  <r>
    <x v="7073"/>
    <n v="11450"/>
    <s v="36 months"/>
    <n v="7.05"/>
    <s v="2 years"/>
    <n v="149196"/>
    <s v="Rent"/>
    <x v="4"/>
    <n v="605"/>
    <n v="31.4"/>
    <s v="Verified"/>
    <x v="241"/>
    <x v="1"/>
    <n v="1"/>
    <x v="4"/>
    <x v="1"/>
    <x v="0"/>
    <x v="0"/>
  </r>
  <r>
    <x v="7074"/>
    <n v="35841"/>
    <s v="60 months"/>
    <n v="14.48"/>
    <s v="5 years"/>
    <n v="97863"/>
    <s v="Rent"/>
    <x v="1"/>
    <n v="609"/>
    <n v="6.3"/>
    <s v="Verified"/>
    <x v="988"/>
    <x v="0"/>
    <n v="0"/>
    <x v="4"/>
    <x v="0"/>
    <x v="2"/>
    <x v="0"/>
  </r>
  <r>
    <x v="7075"/>
    <n v="23554"/>
    <s v="36 months"/>
    <n v="9.3800000000000008"/>
    <s v="9 years"/>
    <n v="67055"/>
    <s v="Mortgage"/>
    <x v="2"/>
    <n v="746"/>
    <n v="39.6"/>
    <s v="Verified"/>
    <x v="1247"/>
    <x v="0"/>
    <n v="0"/>
    <x v="1"/>
    <x v="0"/>
    <x v="0"/>
    <x v="0"/>
  </r>
  <r>
    <x v="7076"/>
    <n v="32826"/>
    <s v="36 months"/>
    <n v="21.24"/>
    <s v="8 years"/>
    <n v="33221"/>
    <s v="Mortgage"/>
    <x v="5"/>
    <n v="669"/>
    <n v="39.6"/>
    <s v="Verified"/>
    <x v="1435"/>
    <x v="1"/>
    <n v="1"/>
    <x v="0"/>
    <x v="2"/>
    <x v="3"/>
    <x v="0"/>
  </r>
  <r>
    <x v="7077"/>
    <n v="7825"/>
    <s v="36 months"/>
    <n v="23.95"/>
    <s v="7 years"/>
    <n v="102122"/>
    <s v="Rent"/>
    <x v="5"/>
    <n v="803"/>
    <n v="10.6"/>
    <s v="Verified"/>
    <x v="437"/>
    <x v="0"/>
    <n v="0"/>
    <x v="2"/>
    <x v="1"/>
    <x v="3"/>
    <x v="0"/>
  </r>
  <r>
    <x v="7078"/>
    <n v="13454"/>
    <s v="36 months"/>
    <n v="11.18"/>
    <s v="9 years"/>
    <n v="101628"/>
    <s v="Rent"/>
    <x v="2"/>
    <n v="685"/>
    <n v="19"/>
    <s v="Verified"/>
    <x v="185"/>
    <x v="0"/>
    <n v="0"/>
    <x v="0"/>
    <x v="1"/>
    <x v="2"/>
    <x v="0"/>
  </r>
  <r>
    <x v="7079"/>
    <n v="25251"/>
    <s v="36 months"/>
    <n v="22.82"/>
    <s v="7 years"/>
    <n v="33870"/>
    <s v="Rent"/>
    <x v="7"/>
    <n v="607"/>
    <n v="12.1"/>
    <s v="Verified"/>
    <x v="1102"/>
    <x v="1"/>
    <n v="1"/>
    <x v="4"/>
    <x v="2"/>
    <x v="3"/>
    <x v="1"/>
  </r>
  <r>
    <x v="7080"/>
    <n v="21648"/>
    <s v="36 months"/>
    <n v="16.170000000000002"/>
    <s v="2 years"/>
    <n v="118546"/>
    <s v="Rent"/>
    <x v="1"/>
    <n v="706"/>
    <n v="19.3"/>
    <s v="Verified"/>
    <x v="1771"/>
    <x v="0"/>
    <n v="0"/>
    <x v="1"/>
    <x v="1"/>
    <x v="1"/>
    <x v="0"/>
  </r>
  <r>
    <x v="7081"/>
    <n v="25530"/>
    <s v="36 months"/>
    <n v="12.09"/>
    <s v="&lt; 1 year"/>
    <n v="144409"/>
    <s v="Rent"/>
    <x v="5"/>
    <n v="640"/>
    <n v="23.7"/>
    <s v="Verified"/>
    <x v="74"/>
    <x v="0"/>
    <n v="0"/>
    <x v="4"/>
    <x v="1"/>
    <x v="2"/>
    <x v="0"/>
  </r>
  <r>
    <x v="7082"/>
    <n v="13516"/>
    <s v="36 months"/>
    <n v="18.09"/>
    <s v="2 years"/>
    <n v="140919"/>
    <s v="Mortgage"/>
    <x v="0"/>
    <n v="755"/>
    <n v="33.799999999999997"/>
    <s v="Verified"/>
    <x v="1730"/>
    <x v="1"/>
    <n v="1"/>
    <x v="2"/>
    <x v="1"/>
    <x v="1"/>
    <x v="0"/>
  </r>
  <r>
    <x v="7083"/>
    <n v="9558"/>
    <s v="60 months"/>
    <n v="14.49"/>
    <s v="2 years"/>
    <n v="23740"/>
    <s v="Mortgage"/>
    <x v="0"/>
    <n v="674"/>
    <n v="6.3"/>
    <s v="Not Verified"/>
    <x v="226"/>
    <x v="0"/>
    <n v="0"/>
    <x v="0"/>
    <x v="3"/>
    <x v="2"/>
    <x v="0"/>
  </r>
  <r>
    <x v="7084"/>
    <n v="9719"/>
    <s v="60 months"/>
    <n v="10.75"/>
    <s v="5 years"/>
    <n v="39105"/>
    <s v="Mortgage"/>
    <x v="2"/>
    <n v="675"/>
    <n v="39.5"/>
    <s v="Verified"/>
    <x v="991"/>
    <x v="1"/>
    <n v="1"/>
    <x v="0"/>
    <x v="2"/>
    <x v="2"/>
    <x v="0"/>
  </r>
  <r>
    <x v="7085"/>
    <n v="5886"/>
    <s v="36 months"/>
    <n v="23.92"/>
    <s v="2 years"/>
    <n v="140714"/>
    <s v="Rent"/>
    <x v="5"/>
    <n v="720"/>
    <n v="37.9"/>
    <s v="Not Verified"/>
    <x v="999"/>
    <x v="1"/>
    <n v="1"/>
    <x v="1"/>
    <x v="1"/>
    <x v="3"/>
    <x v="0"/>
  </r>
  <r>
    <x v="7086"/>
    <n v="29185"/>
    <s v="60 months"/>
    <n v="24.94"/>
    <s v="1 year"/>
    <n v="149555"/>
    <s v="Rent"/>
    <x v="3"/>
    <n v="665"/>
    <n v="25"/>
    <s v="Not Verified"/>
    <x v="447"/>
    <x v="0"/>
    <n v="0"/>
    <x v="0"/>
    <x v="1"/>
    <x v="3"/>
    <x v="0"/>
  </r>
  <r>
    <x v="7087"/>
    <n v="38387"/>
    <s v="36 months"/>
    <n v="25.01"/>
    <s v="8 years"/>
    <n v="94387"/>
    <s v="Rent"/>
    <x v="2"/>
    <n v="702"/>
    <n v="21.8"/>
    <s v="Not Verified"/>
    <x v="1470"/>
    <x v="0"/>
    <n v="0"/>
    <x v="1"/>
    <x v="0"/>
    <x v="3"/>
    <x v="0"/>
  </r>
  <r>
    <x v="7088"/>
    <n v="22575"/>
    <s v="60 months"/>
    <n v="14.55"/>
    <s v="5 years"/>
    <n v="61672"/>
    <s v="Own"/>
    <x v="4"/>
    <n v="795"/>
    <n v="24.3"/>
    <s v="Not Verified"/>
    <x v="1250"/>
    <x v="0"/>
    <n v="0"/>
    <x v="2"/>
    <x v="0"/>
    <x v="2"/>
    <x v="0"/>
  </r>
  <r>
    <x v="7089"/>
    <n v="11100"/>
    <s v="36 months"/>
    <n v="9.24"/>
    <s v="4 years"/>
    <n v="130391"/>
    <s v="Rent"/>
    <x v="7"/>
    <n v="687"/>
    <n v="5.6"/>
    <s v="Not Verified"/>
    <x v="1235"/>
    <x v="0"/>
    <n v="0"/>
    <x v="0"/>
    <x v="1"/>
    <x v="0"/>
    <x v="0"/>
  </r>
  <r>
    <x v="7090"/>
    <n v="8856"/>
    <s v="36 months"/>
    <n v="26.01"/>
    <s v="2 years"/>
    <n v="94902"/>
    <s v="Rent"/>
    <x v="0"/>
    <n v="758"/>
    <n v="30.8"/>
    <s v="Not Verified"/>
    <x v="89"/>
    <x v="1"/>
    <n v="1"/>
    <x v="2"/>
    <x v="0"/>
    <x v="3"/>
    <x v="0"/>
  </r>
  <r>
    <x v="7091"/>
    <n v="39169"/>
    <s v="60 months"/>
    <n v="13.23"/>
    <s v="6 years"/>
    <n v="123523"/>
    <s v="Rent"/>
    <x v="7"/>
    <n v="649"/>
    <n v="22.4"/>
    <s v="Not Verified"/>
    <x v="283"/>
    <x v="0"/>
    <n v="0"/>
    <x v="4"/>
    <x v="1"/>
    <x v="2"/>
    <x v="0"/>
  </r>
  <r>
    <x v="7092"/>
    <n v="29804"/>
    <s v="36 months"/>
    <n v="23.7"/>
    <s v="6 years"/>
    <n v="110358"/>
    <s v="Mortgage"/>
    <x v="5"/>
    <n v="706"/>
    <n v="15"/>
    <s v="Verified"/>
    <x v="2027"/>
    <x v="0"/>
    <n v="0"/>
    <x v="1"/>
    <x v="1"/>
    <x v="3"/>
    <x v="0"/>
  </r>
  <r>
    <x v="7093"/>
    <n v="36790"/>
    <s v="60 months"/>
    <n v="25.44"/>
    <s v="3 years"/>
    <n v="149648"/>
    <s v="Own"/>
    <x v="6"/>
    <n v="785"/>
    <n v="21.2"/>
    <s v="Not Verified"/>
    <x v="227"/>
    <x v="0"/>
    <n v="0"/>
    <x v="2"/>
    <x v="1"/>
    <x v="3"/>
    <x v="0"/>
  </r>
  <r>
    <x v="7094"/>
    <n v="31988"/>
    <s v="36 months"/>
    <n v="24.2"/>
    <s v="9 years"/>
    <n v="102650"/>
    <s v="Rent"/>
    <x v="2"/>
    <n v="842"/>
    <n v="15.2"/>
    <s v="Not Verified"/>
    <x v="205"/>
    <x v="0"/>
    <n v="0"/>
    <x v="2"/>
    <x v="1"/>
    <x v="3"/>
    <x v="0"/>
  </r>
  <r>
    <x v="7095"/>
    <n v="11912"/>
    <s v="36 months"/>
    <n v="14.75"/>
    <s v="1 year"/>
    <n v="146807"/>
    <s v="Mortgage"/>
    <x v="2"/>
    <n v="646"/>
    <n v="29.5"/>
    <s v="Verified"/>
    <x v="1061"/>
    <x v="1"/>
    <n v="1"/>
    <x v="4"/>
    <x v="1"/>
    <x v="2"/>
    <x v="0"/>
  </r>
  <r>
    <x v="7096"/>
    <n v="39506"/>
    <s v="36 months"/>
    <n v="28.45"/>
    <s v="1 year"/>
    <n v="48519"/>
    <s v="Mortgage"/>
    <x v="3"/>
    <n v="717"/>
    <n v="26.5"/>
    <s v="Not Verified"/>
    <x v="2051"/>
    <x v="1"/>
    <n v="1"/>
    <x v="1"/>
    <x v="2"/>
    <x v="3"/>
    <x v="0"/>
  </r>
  <r>
    <x v="7097"/>
    <n v="23368"/>
    <s v="60 months"/>
    <n v="21.5"/>
    <s v="7 years"/>
    <n v="70712"/>
    <s v="Rent"/>
    <x v="1"/>
    <n v="804"/>
    <n v="18.600000000000001"/>
    <s v="Not Verified"/>
    <x v="845"/>
    <x v="0"/>
    <n v="0"/>
    <x v="2"/>
    <x v="0"/>
    <x v="3"/>
    <x v="0"/>
  </r>
  <r>
    <x v="7098"/>
    <n v="2770"/>
    <s v="36 months"/>
    <n v="19.39"/>
    <s v="3 years"/>
    <n v="78328"/>
    <s v="Rent"/>
    <x v="7"/>
    <n v="640"/>
    <n v="16"/>
    <s v="Verified"/>
    <x v="1308"/>
    <x v="1"/>
    <n v="1"/>
    <x v="4"/>
    <x v="0"/>
    <x v="1"/>
    <x v="1"/>
  </r>
  <r>
    <x v="7099"/>
    <n v="13305"/>
    <s v="36 months"/>
    <n v="22.45"/>
    <s v="6 years"/>
    <n v="28687"/>
    <s v="Mortgage"/>
    <x v="7"/>
    <n v="681"/>
    <n v="35.700000000000003"/>
    <s v="Verified"/>
    <x v="863"/>
    <x v="1"/>
    <n v="1"/>
    <x v="0"/>
    <x v="3"/>
    <x v="3"/>
    <x v="0"/>
  </r>
  <r>
    <x v="7100"/>
    <n v="10969"/>
    <s v="60 months"/>
    <n v="6.12"/>
    <s v="2 years"/>
    <n v="74560"/>
    <s v="Rent"/>
    <x v="5"/>
    <n v="594"/>
    <n v="28.9"/>
    <s v="Verified"/>
    <x v="1345"/>
    <x v="1"/>
    <n v="1"/>
    <x v="3"/>
    <x v="0"/>
    <x v="0"/>
    <x v="0"/>
  </r>
  <r>
    <x v="7101"/>
    <n v="13404"/>
    <s v="60 months"/>
    <n v="14.76"/>
    <s v="8 years"/>
    <n v="108478"/>
    <s v="Mortgage"/>
    <x v="1"/>
    <n v="629"/>
    <n v="30.1"/>
    <s v="Not Verified"/>
    <x v="89"/>
    <x v="1"/>
    <n v="1"/>
    <x v="4"/>
    <x v="1"/>
    <x v="2"/>
    <x v="0"/>
  </r>
  <r>
    <x v="7102"/>
    <n v="9989"/>
    <s v="60 months"/>
    <n v="27.03"/>
    <s v="9 years"/>
    <n v="149993"/>
    <s v="Rent"/>
    <x v="5"/>
    <n v="839"/>
    <n v="26.7"/>
    <s v="Verified"/>
    <x v="1837"/>
    <x v="1"/>
    <n v="1"/>
    <x v="2"/>
    <x v="1"/>
    <x v="3"/>
    <x v="0"/>
  </r>
  <r>
    <x v="7103"/>
    <n v="36983"/>
    <s v="36 months"/>
    <n v="9.0299999999999994"/>
    <s v="8 years"/>
    <n v="63622"/>
    <s v="Rent"/>
    <x v="0"/>
    <n v="680"/>
    <n v="7.6"/>
    <s v="Not Verified"/>
    <x v="928"/>
    <x v="0"/>
    <n v="0"/>
    <x v="0"/>
    <x v="0"/>
    <x v="0"/>
    <x v="0"/>
  </r>
  <r>
    <x v="7104"/>
    <n v="20360"/>
    <s v="60 months"/>
    <n v="15.36"/>
    <s v="6 years"/>
    <n v="79470"/>
    <s v="Rent"/>
    <x v="3"/>
    <n v="589"/>
    <n v="7.1"/>
    <s v="Verified"/>
    <x v="453"/>
    <x v="0"/>
    <n v="0"/>
    <x v="3"/>
    <x v="0"/>
    <x v="1"/>
    <x v="1"/>
  </r>
  <r>
    <x v="7105"/>
    <n v="21121"/>
    <s v="60 months"/>
    <n v="15.13"/>
    <s v="6 years"/>
    <n v="115616"/>
    <s v="Own"/>
    <x v="1"/>
    <n v="823"/>
    <n v="20"/>
    <s v="Verified"/>
    <x v="1708"/>
    <x v="0"/>
    <n v="0"/>
    <x v="2"/>
    <x v="1"/>
    <x v="1"/>
    <x v="0"/>
  </r>
  <r>
    <x v="7106"/>
    <n v="27287"/>
    <s v="60 months"/>
    <n v="13.9"/>
    <s v="&lt; 1 year"/>
    <n v="84949"/>
    <s v="Mortgage"/>
    <x v="6"/>
    <n v="702"/>
    <n v="37.6"/>
    <s v="Not Verified"/>
    <x v="1472"/>
    <x v="0"/>
    <n v="0"/>
    <x v="1"/>
    <x v="0"/>
    <x v="2"/>
    <x v="0"/>
  </r>
  <r>
    <x v="7107"/>
    <n v="35160"/>
    <s v="36 months"/>
    <n v="19.059999999999999"/>
    <s v="9 years"/>
    <n v="88111"/>
    <s v="Rent"/>
    <x v="1"/>
    <n v="729"/>
    <n v="23.4"/>
    <s v="Verified"/>
    <x v="33"/>
    <x v="0"/>
    <n v="0"/>
    <x v="1"/>
    <x v="0"/>
    <x v="1"/>
    <x v="0"/>
  </r>
  <r>
    <x v="7108"/>
    <n v="7789"/>
    <s v="36 months"/>
    <n v="29.9"/>
    <s v="7 years"/>
    <n v="43892"/>
    <s v="Rent"/>
    <x v="6"/>
    <n v="738"/>
    <n v="35.700000000000003"/>
    <s v="Not Verified"/>
    <x v="687"/>
    <x v="1"/>
    <n v="1"/>
    <x v="1"/>
    <x v="2"/>
    <x v="3"/>
    <x v="0"/>
  </r>
  <r>
    <x v="7109"/>
    <n v="28181"/>
    <s v="36 months"/>
    <n v="11.4"/>
    <s v="1 year"/>
    <n v="21082"/>
    <s v="Rent"/>
    <x v="7"/>
    <n v="832"/>
    <n v="8.4"/>
    <s v="Not Verified"/>
    <x v="2115"/>
    <x v="0"/>
    <n v="0"/>
    <x v="2"/>
    <x v="3"/>
    <x v="2"/>
    <x v="0"/>
  </r>
  <r>
    <x v="7110"/>
    <n v="15385"/>
    <s v="36 months"/>
    <n v="22.62"/>
    <s v="7 years"/>
    <n v="71905"/>
    <s v="Mortgage"/>
    <x v="6"/>
    <n v="780"/>
    <n v="30.3"/>
    <s v="Verified"/>
    <x v="1114"/>
    <x v="1"/>
    <n v="1"/>
    <x v="2"/>
    <x v="0"/>
    <x v="3"/>
    <x v="0"/>
  </r>
  <r>
    <x v="7111"/>
    <n v="18061"/>
    <s v="36 months"/>
    <n v="23.95"/>
    <s v="10+ years"/>
    <n v="149660"/>
    <s v="Mortgage"/>
    <x v="5"/>
    <n v="677"/>
    <n v="13.6"/>
    <s v="Not Verified"/>
    <x v="1756"/>
    <x v="0"/>
    <n v="0"/>
    <x v="0"/>
    <x v="1"/>
    <x v="3"/>
    <x v="0"/>
  </r>
  <r>
    <x v="7112"/>
    <n v="1105"/>
    <s v="36 months"/>
    <n v="19.61"/>
    <s v="1 year"/>
    <n v="115106"/>
    <s v="Rent"/>
    <x v="2"/>
    <n v="801"/>
    <n v="23.4"/>
    <s v="Verified"/>
    <x v="1637"/>
    <x v="0"/>
    <n v="0"/>
    <x v="2"/>
    <x v="1"/>
    <x v="1"/>
    <x v="0"/>
  </r>
  <r>
    <x v="7113"/>
    <n v="22137"/>
    <s v="36 months"/>
    <n v="7.44"/>
    <s v="&lt; 1 year"/>
    <n v="137646"/>
    <s v="Mortgage"/>
    <x v="1"/>
    <n v="787"/>
    <n v="15.3"/>
    <s v="Verified"/>
    <x v="962"/>
    <x v="0"/>
    <n v="0"/>
    <x v="2"/>
    <x v="1"/>
    <x v="0"/>
    <x v="0"/>
  </r>
  <r>
    <x v="7114"/>
    <n v="35714"/>
    <s v="36 months"/>
    <n v="19.309999999999999"/>
    <s v="10+ years"/>
    <n v="28735"/>
    <s v="Own"/>
    <x v="5"/>
    <n v="626"/>
    <n v="29.9"/>
    <s v="Verified"/>
    <x v="171"/>
    <x v="1"/>
    <n v="1"/>
    <x v="4"/>
    <x v="3"/>
    <x v="1"/>
    <x v="1"/>
  </r>
  <r>
    <x v="7115"/>
    <n v="6544"/>
    <s v="36 months"/>
    <n v="28.84"/>
    <s v="7 years"/>
    <n v="31255"/>
    <s v="Rent"/>
    <x v="5"/>
    <n v="694"/>
    <n v="19"/>
    <s v="Not Verified"/>
    <x v="1066"/>
    <x v="1"/>
    <n v="1"/>
    <x v="0"/>
    <x v="2"/>
    <x v="3"/>
    <x v="0"/>
  </r>
  <r>
    <x v="7116"/>
    <n v="14275"/>
    <s v="36 months"/>
    <n v="13.55"/>
    <s v="3 years"/>
    <n v="125137"/>
    <s v="Own"/>
    <x v="3"/>
    <n v="763"/>
    <n v="21.2"/>
    <s v="Not Verified"/>
    <x v="800"/>
    <x v="0"/>
    <n v="0"/>
    <x v="2"/>
    <x v="1"/>
    <x v="2"/>
    <x v="0"/>
  </r>
  <r>
    <x v="7117"/>
    <n v="35550"/>
    <s v="60 months"/>
    <n v="20.99"/>
    <s v="10+ years"/>
    <n v="30094"/>
    <s v="Rent"/>
    <x v="1"/>
    <n v="590"/>
    <n v="13.6"/>
    <s v="Verified"/>
    <x v="227"/>
    <x v="1"/>
    <n v="1"/>
    <x v="3"/>
    <x v="2"/>
    <x v="3"/>
    <x v="1"/>
  </r>
  <r>
    <x v="7118"/>
    <n v="20641"/>
    <s v="36 months"/>
    <n v="28.98"/>
    <s v="9 years"/>
    <n v="106234"/>
    <s v="Mortgage"/>
    <x v="7"/>
    <n v="656"/>
    <n v="14.9"/>
    <s v="Verified"/>
    <x v="2078"/>
    <x v="0"/>
    <n v="0"/>
    <x v="0"/>
    <x v="1"/>
    <x v="3"/>
    <x v="0"/>
  </r>
  <r>
    <x v="7119"/>
    <n v="7213"/>
    <s v="36 months"/>
    <n v="24.95"/>
    <s v="5 years"/>
    <n v="80515"/>
    <s v="Rent"/>
    <x v="4"/>
    <n v="800"/>
    <n v="11.3"/>
    <s v="Not Verified"/>
    <x v="325"/>
    <x v="0"/>
    <n v="0"/>
    <x v="2"/>
    <x v="0"/>
    <x v="3"/>
    <x v="0"/>
  </r>
  <r>
    <x v="7120"/>
    <n v="15485"/>
    <s v="36 months"/>
    <n v="22.21"/>
    <s v="9 years"/>
    <n v="107010"/>
    <s v="Mortgage"/>
    <x v="5"/>
    <n v="633"/>
    <n v="24.4"/>
    <s v="Verified"/>
    <x v="1122"/>
    <x v="1"/>
    <n v="1"/>
    <x v="4"/>
    <x v="1"/>
    <x v="3"/>
    <x v="1"/>
  </r>
  <r>
    <x v="7121"/>
    <n v="16605"/>
    <s v="36 months"/>
    <n v="29.28"/>
    <s v="10+ years"/>
    <n v="50651"/>
    <s v="Mortgage"/>
    <x v="6"/>
    <n v="638"/>
    <n v="10.1"/>
    <s v="Verified"/>
    <x v="499"/>
    <x v="1"/>
    <n v="1"/>
    <x v="4"/>
    <x v="2"/>
    <x v="3"/>
    <x v="1"/>
  </r>
  <r>
    <x v="7122"/>
    <n v="38637"/>
    <s v="60 months"/>
    <n v="9.26"/>
    <s v="9 years"/>
    <n v="54918"/>
    <s v="Own"/>
    <x v="3"/>
    <n v="772"/>
    <n v="14.4"/>
    <s v="Not Verified"/>
    <x v="640"/>
    <x v="0"/>
    <n v="0"/>
    <x v="2"/>
    <x v="2"/>
    <x v="0"/>
    <x v="0"/>
  </r>
  <r>
    <x v="7123"/>
    <n v="21390"/>
    <s v="36 months"/>
    <n v="24.32"/>
    <s v="&lt; 1 year"/>
    <n v="26103"/>
    <s v="Rent"/>
    <x v="1"/>
    <n v="611"/>
    <n v="23.6"/>
    <s v="Verified"/>
    <x v="388"/>
    <x v="1"/>
    <n v="1"/>
    <x v="4"/>
    <x v="3"/>
    <x v="3"/>
    <x v="1"/>
  </r>
  <r>
    <x v="7124"/>
    <n v="10867"/>
    <s v="36 months"/>
    <n v="15.17"/>
    <s v="8 years"/>
    <n v="102803"/>
    <s v="Mortgage"/>
    <x v="3"/>
    <n v="725"/>
    <n v="14.6"/>
    <s v="Verified"/>
    <x v="1391"/>
    <x v="0"/>
    <n v="0"/>
    <x v="1"/>
    <x v="1"/>
    <x v="1"/>
    <x v="0"/>
  </r>
  <r>
    <x v="7125"/>
    <n v="4981"/>
    <s v="36 months"/>
    <n v="14.01"/>
    <s v="10+ years"/>
    <n v="137365"/>
    <s v="Own"/>
    <x v="6"/>
    <n v="711"/>
    <n v="25.6"/>
    <s v="Not Verified"/>
    <x v="1196"/>
    <x v="0"/>
    <n v="0"/>
    <x v="1"/>
    <x v="1"/>
    <x v="2"/>
    <x v="0"/>
  </r>
  <r>
    <x v="7126"/>
    <n v="10493"/>
    <s v="60 months"/>
    <n v="18.02"/>
    <s v="6 years"/>
    <n v="80146"/>
    <s v="Mortgage"/>
    <x v="5"/>
    <n v="787"/>
    <n v="5.5"/>
    <s v="Verified"/>
    <x v="1643"/>
    <x v="0"/>
    <n v="0"/>
    <x v="2"/>
    <x v="0"/>
    <x v="1"/>
    <x v="0"/>
  </r>
  <r>
    <x v="7127"/>
    <n v="6682"/>
    <s v="36 months"/>
    <n v="5.84"/>
    <s v="4 years"/>
    <n v="74390"/>
    <s v="Rent"/>
    <x v="3"/>
    <n v="792"/>
    <n v="39.1"/>
    <s v="Not Verified"/>
    <x v="1873"/>
    <x v="0"/>
    <n v="0"/>
    <x v="2"/>
    <x v="0"/>
    <x v="0"/>
    <x v="0"/>
  </r>
  <r>
    <x v="7128"/>
    <n v="6782"/>
    <s v="36 months"/>
    <n v="12.81"/>
    <s v="5 years"/>
    <n v="122279"/>
    <s v="Mortgage"/>
    <x v="2"/>
    <n v="758"/>
    <n v="30.5"/>
    <s v="Verified"/>
    <x v="98"/>
    <x v="0"/>
    <n v="0"/>
    <x v="2"/>
    <x v="1"/>
    <x v="2"/>
    <x v="0"/>
  </r>
  <r>
    <x v="7129"/>
    <n v="30799"/>
    <s v="36 months"/>
    <n v="9.16"/>
    <s v="2 years"/>
    <n v="69158"/>
    <s v="Mortgage"/>
    <x v="4"/>
    <n v="705"/>
    <n v="22.6"/>
    <s v="Verified"/>
    <x v="1879"/>
    <x v="0"/>
    <n v="0"/>
    <x v="1"/>
    <x v="0"/>
    <x v="0"/>
    <x v="0"/>
  </r>
  <r>
    <x v="7130"/>
    <n v="17984"/>
    <s v="36 months"/>
    <n v="8.4700000000000006"/>
    <s v="8 years"/>
    <n v="47011"/>
    <s v="Mortgage"/>
    <x v="7"/>
    <n v="717"/>
    <n v="37.200000000000003"/>
    <s v="Not Verified"/>
    <x v="2091"/>
    <x v="0"/>
    <n v="0"/>
    <x v="1"/>
    <x v="2"/>
    <x v="0"/>
    <x v="0"/>
  </r>
  <r>
    <x v="7131"/>
    <n v="23760"/>
    <s v="36 months"/>
    <n v="13.43"/>
    <s v="1 year"/>
    <n v="109565"/>
    <s v="Rent"/>
    <x v="5"/>
    <n v="824"/>
    <n v="35.4"/>
    <s v="Verified"/>
    <x v="836"/>
    <x v="0"/>
    <n v="0"/>
    <x v="2"/>
    <x v="1"/>
    <x v="2"/>
    <x v="0"/>
  </r>
  <r>
    <x v="7132"/>
    <n v="26993"/>
    <s v="36 months"/>
    <n v="25.06"/>
    <s v="9 years"/>
    <n v="78889"/>
    <s v="Rent"/>
    <x v="7"/>
    <n v="772"/>
    <n v="17.8"/>
    <s v="Not Verified"/>
    <x v="2093"/>
    <x v="0"/>
    <n v="0"/>
    <x v="2"/>
    <x v="0"/>
    <x v="3"/>
    <x v="0"/>
  </r>
  <r>
    <x v="7133"/>
    <n v="2524"/>
    <s v="36 months"/>
    <n v="10.029999999999999"/>
    <s v="&lt; 1 year"/>
    <n v="82267"/>
    <s v="Rent"/>
    <x v="1"/>
    <n v="714"/>
    <n v="9.1"/>
    <s v="Not Verified"/>
    <x v="511"/>
    <x v="0"/>
    <n v="0"/>
    <x v="1"/>
    <x v="0"/>
    <x v="2"/>
    <x v="0"/>
  </r>
  <r>
    <x v="7134"/>
    <n v="27120"/>
    <s v="36 months"/>
    <n v="18.29"/>
    <s v="&lt; 1 year"/>
    <n v="123704"/>
    <s v="Rent"/>
    <x v="1"/>
    <n v="624"/>
    <n v="13.8"/>
    <s v="Not Verified"/>
    <x v="1298"/>
    <x v="1"/>
    <n v="1"/>
    <x v="4"/>
    <x v="1"/>
    <x v="1"/>
    <x v="1"/>
  </r>
  <r>
    <x v="7135"/>
    <n v="1078"/>
    <s v="36 months"/>
    <n v="23.72"/>
    <s v="9 years"/>
    <n v="71241"/>
    <s v="Rent"/>
    <x v="4"/>
    <n v="617"/>
    <n v="12.3"/>
    <s v="Not Verified"/>
    <x v="126"/>
    <x v="1"/>
    <n v="1"/>
    <x v="4"/>
    <x v="0"/>
    <x v="3"/>
    <x v="1"/>
  </r>
  <r>
    <x v="7136"/>
    <n v="36891"/>
    <s v="36 months"/>
    <n v="11.02"/>
    <s v="1 year"/>
    <n v="24191"/>
    <s v="Mortgage"/>
    <x v="5"/>
    <n v="714"/>
    <n v="31.3"/>
    <s v="Not Verified"/>
    <x v="633"/>
    <x v="1"/>
    <n v="1"/>
    <x v="1"/>
    <x v="3"/>
    <x v="2"/>
    <x v="0"/>
  </r>
  <r>
    <x v="7137"/>
    <n v="26473"/>
    <s v="36 months"/>
    <n v="28.11"/>
    <s v="5 years"/>
    <n v="25623"/>
    <s v="Own"/>
    <x v="2"/>
    <n v="814"/>
    <n v="24.2"/>
    <s v="Verified"/>
    <x v="672"/>
    <x v="1"/>
    <n v="1"/>
    <x v="2"/>
    <x v="3"/>
    <x v="3"/>
    <x v="0"/>
  </r>
  <r>
    <x v="7138"/>
    <n v="9417"/>
    <s v="36 months"/>
    <n v="26.66"/>
    <s v="5 years"/>
    <n v="22293"/>
    <s v="Rent"/>
    <x v="3"/>
    <n v="646"/>
    <n v="34.799999999999997"/>
    <s v="Verified"/>
    <x v="1972"/>
    <x v="1"/>
    <n v="1"/>
    <x v="4"/>
    <x v="3"/>
    <x v="3"/>
    <x v="1"/>
  </r>
  <r>
    <x v="7139"/>
    <n v="14362"/>
    <s v="36 months"/>
    <n v="11.28"/>
    <s v="8 years"/>
    <n v="125695"/>
    <s v="Mortgage"/>
    <x v="5"/>
    <n v="654"/>
    <n v="22.1"/>
    <s v="Not Verified"/>
    <x v="1985"/>
    <x v="0"/>
    <n v="0"/>
    <x v="0"/>
    <x v="1"/>
    <x v="2"/>
    <x v="0"/>
  </r>
  <r>
    <x v="7140"/>
    <n v="2209"/>
    <s v="60 months"/>
    <n v="29.74"/>
    <s v="9 years"/>
    <n v="40593"/>
    <s v="Mortgage"/>
    <x v="5"/>
    <n v="843"/>
    <n v="31.9"/>
    <s v="Not Verified"/>
    <x v="1826"/>
    <x v="1"/>
    <n v="1"/>
    <x v="2"/>
    <x v="2"/>
    <x v="3"/>
    <x v="0"/>
  </r>
  <r>
    <x v="7141"/>
    <n v="38921"/>
    <s v="36 months"/>
    <n v="21.73"/>
    <s v="3 years"/>
    <n v="112703"/>
    <s v="Mortgage"/>
    <x v="0"/>
    <n v="669"/>
    <n v="16.3"/>
    <s v="Verified"/>
    <x v="1981"/>
    <x v="0"/>
    <n v="0"/>
    <x v="0"/>
    <x v="1"/>
    <x v="3"/>
    <x v="0"/>
  </r>
  <r>
    <x v="7142"/>
    <n v="5898"/>
    <s v="36 months"/>
    <n v="12.15"/>
    <s v="7 years"/>
    <n v="122729"/>
    <s v="Mortgage"/>
    <x v="3"/>
    <n v="681"/>
    <n v="26.1"/>
    <s v="Verified"/>
    <x v="1237"/>
    <x v="0"/>
    <n v="0"/>
    <x v="0"/>
    <x v="1"/>
    <x v="2"/>
    <x v="0"/>
  </r>
  <r>
    <x v="7143"/>
    <n v="19562"/>
    <s v="36 months"/>
    <n v="22.03"/>
    <s v="3 years"/>
    <n v="97302"/>
    <s v="Mortgage"/>
    <x v="1"/>
    <n v="582"/>
    <n v="27.4"/>
    <s v="Not Verified"/>
    <x v="1861"/>
    <x v="1"/>
    <n v="1"/>
    <x v="3"/>
    <x v="0"/>
    <x v="3"/>
    <x v="1"/>
  </r>
  <r>
    <x v="7144"/>
    <n v="11871"/>
    <s v="36 months"/>
    <n v="21.66"/>
    <s v="2 years"/>
    <n v="81384"/>
    <s v="Rent"/>
    <x v="5"/>
    <n v="672"/>
    <n v="31.6"/>
    <s v="Not Verified"/>
    <x v="1451"/>
    <x v="1"/>
    <n v="1"/>
    <x v="0"/>
    <x v="0"/>
    <x v="3"/>
    <x v="0"/>
  </r>
  <r>
    <x v="7145"/>
    <n v="8610"/>
    <s v="36 months"/>
    <n v="20.149999999999999"/>
    <s v="3 years"/>
    <n v="55992"/>
    <s v="Mortgage"/>
    <x v="5"/>
    <n v="591"/>
    <n v="33"/>
    <s v="Verified"/>
    <x v="2038"/>
    <x v="1"/>
    <n v="1"/>
    <x v="3"/>
    <x v="2"/>
    <x v="3"/>
    <x v="1"/>
  </r>
  <r>
    <x v="7146"/>
    <n v="28382"/>
    <s v="36 months"/>
    <n v="22.79"/>
    <s v="&lt; 1 year"/>
    <n v="103160"/>
    <s v="Rent"/>
    <x v="2"/>
    <n v="661"/>
    <n v="14.7"/>
    <s v="Verified"/>
    <x v="292"/>
    <x v="0"/>
    <n v="0"/>
    <x v="0"/>
    <x v="1"/>
    <x v="3"/>
    <x v="0"/>
  </r>
  <r>
    <x v="7147"/>
    <n v="16791"/>
    <s v="36 months"/>
    <n v="11.71"/>
    <s v="8 years"/>
    <n v="35848"/>
    <s v="Own"/>
    <x v="4"/>
    <n v="750"/>
    <n v="18.5"/>
    <s v="Verified"/>
    <x v="1923"/>
    <x v="0"/>
    <n v="0"/>
    <x v="2"/>
    <x v="2"/>
    <x v="2"/>
    <x v="0"/>
  </r>
  <r>
    <x v="7148"/>
    <n v="36312"/>
    <s v="60 months"/>
    <n v="29.47"/>
    <s v="10+ years"/>
    <n v="81173"/>
    <s v="Mortgage"/>
    <x v="4"/>
    <n v="813"/>
    <n v="12.2"/>
    <s v="Verified"/>
    <x v="174"/>
    <x v="0"/>
    <n v="0"/>
    <x v="2"/>
    <x v="0"/>
    <x v="3"/>
    <x v="0"/>
  </r>
  <r>
    <x v="7149"/>
    <n v="39290"/>
    <s v="36 months"/>
    <n v="26.45"/>
    <s v="4 years"/>
    <n v="132911"/>
    <s v="Rent"/>
    <x v="0"/>
    <n v="624"/>
    <n v="31.2"/>
    <s v="Verified"/>
    <x v="643"/>
    <x v="1"/>
    <n v="1"/>
    <x v="4"/>
    <x v="1"/>
    <x v="3"/>
    <x v="1"/>
  </r>
  <r>
    <x v="7150"/>
    <n v="3370"/>
    <s v="36 months"/>
    <n v="23.64"/>
    <s v="6 years"/>
    <n v="148944"/>
    <s v="Own"/>
    <x v="5"/>
    <n v="604"/>
    <n v="14.5"/>
    <s v="Verified"/>
    <x v="661"/>
    <x v="1"/>
    <n v="1"/>
    <x v="4"/>
    <x v="1"/>
    <x v="3"/>
    <x v="1"/>
  </r>
  <r>
    <x v="7151"/>
    <n v="20665"/>
    <s v="60 months"/>
    <n v="5.66"/>
    <s v="2 years"/>
    <n v="35759"/>
    <s v="Rent"/>
    <x v="6"/>
    <n v="583"/>
    <n v="18.7"/>
    <s v="Verified"/>
    <x v="1038"/>
    <x v="1"/>
    <n v="1"/>
    <x v="3"/>
    <x v="2"/>
    <x v="0"/>
    <x v="0"/>
  </r>
  <r>
    <x v="7152"/>
    <n v="5710"/>
    <s v="36 months"/>
    <n v="19.760000000000002"/>
    <s v="4 years"/>
    <n v="27517"/>
    <s v="Rent"/>
    <x v="7"/>
    <n v="809"/>
    <n v="33.1"/>
    <s v="Verified"/>
    <x v="1100"/>
    <x v="1"/>
    <n v="1"/>
    <x v="2"/>
    <x v="3"/>
    <x v="1"/>
    <x v="0"/>
  </r>
  <r>
    <x v="7153"/>
    <n v="1328"/>
    <s v="60 months"/>
    <n v="22.66"/>
    <s v="9 years"/>
    <n v="121797"/>
    <s v="Rent"/>
    <x v="3"/>
    <n v="774"/>
    <n v="16.899999999999999"/>
    <s v="Not Verified"/>
    <x v="1148"/>
    <x v="0"/>
    <n v="0"/>
    <x v="2"/>
    <x v="1"/>
    <x v="3"/>
    <x v="0"/>
  </r>
  <r>
    <x v="7154"/>
    <n v="39347"/>
    <s v="36 months"/>
    <n v="26.35"/>
    <s v="3 years"/>
    <n v="50980"/>
    <s v="Mortgage"/>
    <x v="3"/>
    <n v="735"/>
    <n v="15.2"/>
    <s v="Not Verified"/>
    <x v="2116"/>
    <x v="0"/>
    <n v="0"/>
    <x v="1"/>
    <x v="2"/>
    <x v="3"/>
    <x v="0"/>
  </r>
  <r>
    <x v="7155"/>
    <n v="21612"/>
    <s v="36 months"/>
    <n v="28.65"/>
    <s v="6 years"/>
    <n v="89126"/>
    <s v="Rent"/>
    <x v="2"/>
    <n v="689"/>
    <n v="27.8"/>
    <s v="Verified"/>
    <x v="712"/>
    <x v="1"/>
    <n v="1"/>
    <x v="0"/>
    <x v="0"/>
    <x v="3"/>
    <x v="0"/>
  </r>
  <r>
    <x v="7156"/>
    <n v="7794"/>
    <s v="36 months"/>
    <n v="27.9"/>
    <s v="4 years"/>
    <n v="110828"/>
    <s v="Mortgage"/>
    <x v="3"/>
    <n v="744"/>
    <n v="39.1"/>
    <s v="Verified"/>
    <x v="1365"/>
    <x v="1"/>
    <n v="1"/>
    <x v="1"/>
    <x v="1"/>
    <x v="3"/>
    <x v="0"/>
  </r>
  <r>
    <x v="7157"/>
    <n v="33888"/>
    <s v="60 months"/>
    <n v="15.15"/>
    <s v="1 year"/>
    <n v="28455"/>
    <s v="Own"/>
    <x v="3"/>
    <n v="640"/>
    <n v="7.2"/>
    <s v="Not Verified"/>
    <x v="1810"/>
    <x v="1"/>
    <n v="1"/>
    <x v="4"/>
    <x v="3"/>
    <x v="1"/>
    <x v="1"/>
  </r>
  <r>
    <x v="7158"/>
    <n v="7749"/>
    <s v="60 months"/>
    <n v="27.41"/>
    <s v="2 years"/>
    <n v="26944"/>
    <s v="Own"/>
    <x v="5"/>
    <n v="788"/>
    <n v="34.200000000000003"/>
    <s v="Verified"/>
    <x v="468"/>
    <x v="1"/>
    <n v="1"/>
    <x v="2"/>
    <x v="3"/>
    <x v="3"/>
    <x v="0"/>
  </r>
  <r>
    <x v="7159"/>
    <n v="21608"/>
    <s v="36 months"/>
    <n v="5.0199999999999996"/>
    <s v="7 years"/>
    <n v="118621"/>
    <s v="Mortgage"/>
    <x v="2"/>
    <n v="704"/>
    <n v="9.3000000000000007"/>
    <s v="Verified"/>
    <x v="1515"/>
    <x v="0"/>
    <n v="0"/>
    <x v="1"/>
    <x v="1"/>
    <x v="0"/>
    <x v="0"/>
  </r>
  <r>
    <x v="7160"/>
    <n v="16450"/>
    <s v="36 months"/>
    <n v="13.79"/>
    <s v="2 years"/>
    <n v="148713"/>
    <s v="Own"/>
    <x v="1"/>
    <n v="664"/>
    <n v="17.100000000000001"/>
    <s v="Verified"/>
    <x v="836"/>
    <x v="0"/>
    <n v="0"/>
    <x v="0"/>
    <x v="1"/>
    <x v="2"/>
    <x v="0"/>
  </r>
  <r>
    <x v="7161"/>
    <n v="4675"/>
    <s v="36 months"/>
    <n v="7.85"/>
    <s v="6 years"/>
    <n v="84627"/>
    <s v="Rent"/>
    <x v="0"/>
    <n v="788"/>
    <n v="19.600000000000001"/>
    <s v="Verified"/>
    <x v="1600"/>
    <x v="0"/>
    <n v="0"/>
    <x v="2"/>
    <x v="0"/>
    <x v="0"/>
    <x v="0"/>
  </r>
  <r>
    <x v="7162"/>
    <n v="19460"/>
    <s v="36 months"/>
    <n v="27.08"/>
    <s v="4 years"/>
    <n v="84723"/>
    <s v="Rent"/>
    <x v="6"/>
    <n v="813"/>
    <n v="30.2"/>
    <s v="Not Verified"/>
    <x v="1588"/>
    <x v="1"/>
    <n v="1"/>
    <x v="2"/>
    <x v="0"/>
    <x v="3"/>
    <x v="0"/>
  </r>
  <r>
    <x v="7163"/>
    <n v="39411"/>
    <s v="60 months"/>
    <n v="28.2"/>
    <s v="6 years"/>
    <n v="136895"/>
    <s v="Own"/>
    <x v="4"/>
    <n v="622"/>
    <n v="37.4"/>
    <s v="Verified"/>
    <x v="631"/>
    <x v="1"/>
    <n v="1"/>
    <x v="4"/>
    <x v="1"/>
    <x v="3"/>
    <x v="1"/>
  </r>
  <r>
    <x v="7164"/>
    <n v="12560"/>
    <s v="36 months"/>
    <n v="11.4"/>
    <s v="9 years"/>
    <n v="47100"/>
    <s v="Own"/>
    <x v="7"/>
    <n v="830"/>
    <n v="8.6"/>
    <s v="Not Verified"/>
    <x v="1381"/>
    <x v="0"/>
    <n v="0"/>
    <x v="2"/>
    <x v="2"/>
    <x v="2"/>
    <x v="0"/>
  </r>
  <r>
    <x v="7165"/>
    <n v="33463"/>
    <s v="36 months"/>
    <n v="14.18"/>
    <s v="8 years"/>
    <n v="86176"/>
    <s v="Rent"/>
    <x v="0"/>
    <n v="746"/>
    <n v="31.1"/>
    <s v="Not Verified"/>
    <x v="698"/>
    <x v="0"/>
    <n v="0"/>
    <x v="1"/>
    <x v="0"/>
    <x v="2"/>
    <x v="0"/>
  </r>
  <r>
    <x v="7166"/>
    <n v="32663"/>
    <s v="60 months"/>
    <n v="29.6"/>
    <s v="6 years"/>
    <n v="20858"/>
    <s v="Own"/>
    <x v="4"/>
    <n v="772"/>
    <n v="16.3"/>
    <s v="Verified"/>
    <x v="1963"/>
    <x v="1"/>
    <n v="1"/>
    <x v="2"/>
    <x v="3"/>
    <x v="3"/>
    <x v="0"/>
  </r>
  <r>
    <x v="7167"/>
    <n v="4170"/>
    <s v="60 months"/>
    <n v="19.149999999999999"/>
    <s v="5 years"/>
    <n v="57011"/>
    <s v="Rent"/>
    <x v="1"/>
    <n v="646"/>
    <n v="36.6"/>
    <s v="Not Verified"/>
    <x v="525"/>
    <x v="1"/>
    <n v="1"/>
    <x v="4"/>
    <x v="2"/>
    <x v="1"/>
    <x v="1"/>
  </r>
  <r>
    <x v="7168"/>
    <n v="34123"/>
    <s v="36 months"/>
    <n v="17.43"/>
    <s v="&lt; 1 year"/>
    <n v="116054"/>
    <s v="Mortgage"/>
    <x v="5"/>
    <n v="786"/>
    <n v="14.7"/>
    <s v="Not Verified"/>
    <x v="35"/>
    <x v="0"/>
    <n v="0"/>
    <x v="2"/>
    <x v="1"/>
    <x v="1"/>
    <x v="0"/>
  </r>
  <r>
    <x v="7169"/>
    <n v="29810"/>
    <s v="36 months"/>
    <n v="17.510000000000002"/>
    <s v="3 years"/>
    <n v="127966"/>
    <s v="Own"/>
    <x v="0"/>
    <n v="615"/>
    <n v="29.3"/>
    <s v="Not Verified"/>
    <x v="21"/>
    <x v="1"/>
    <n v="1"/>
    <x v="4"/>
    <x v="1"/>
    <x v="1"/>
    <x v="1"/>
  </r>
  <r>
    <x v="7170"/>
    <n v="10718"/>
    <s v="60 months"/>
    <n v="22.4"/>
    <s v="7 years"/>
    <n v="35437"/>
    <s v="Mortgage"/>
    <x v="5"/>
    <n v="754"/>
    <n v="10.8"/>
    <s v="Verified"/>
    <x v="2005"/>
    <x v="1"/>
    <n v="1"/>
    <x v="2"/>
    <x v="2"/>
    <x v="3"/>
    <x v="0"/>
  </r>
  <r>
    <x v="7171"/>
    <n v="1028"/>
    <s v="36 months"/>
    <n v="28.86"/>
    <s v="&lt; 1 year"/>
    <n v="45550"/>
    <s v="Own"/>
    <x v="3"/>
    <n v="590"/>
    <n v="38.5"/>
    <s v="Verified"/>
    <x v="1203"/>
    <x v="1"/>
    <n v="1"/>
    <x v="3"/>
    <x v="2"/>
    <x v="3"/>
    <x v="1"/>
  </r>
  <r>
    <x v="7172"/>
    <n v="18397"/>
    <s v="36 months"/>
    <n v="14.17"/>
    <s v="5 years"/>
    <n v="45861"/>
    <s v="Mortgage"/>
    <x v="0"/>
    <n v="598"/>
    <n v="5.2"/>
    <s v="Verified"/>
    <x v="771"/>
    <x v="0"/>
    <n v="0"/>
    <x v="3"/>
    <x v="2"/>
    <x v="2"/>
    <x v="0"/>
  </r>
  <r>
    <x v="7173"/>
    <n v="3024"/>
    <s v="36 months"/>
    <n v="9.32"/>
    <s v="1 year"/>
    <n v="61011"/>
    <s v="Own"/>
    <x v="0"/>
    <n v="769"/>
    <n v="13.1"/>
    <s v="Verified"/>
    <x v="2114"/>
    <x v="0"/>
    <n v="0"/>
    <x v="2"/>
    <x v="0"/>
    <x v="0"/>
    <x v="0"/>
  </r>
  <r>
    <x v="7174"/>
    <n v="39607"/>
    <s v="60 months"/>
    <n v="9.6300000000000008"/>
    <s v="8 years"/>
    <n v="48929"/>
    <s v="Own"/>
    <x v="3"/>
    <n v="651"/>
    <n v="28.7"/>
    <s v="Not Verified"/>
    <x v="8"/>
    <x v="0"/>
    <n v="0"/>
    <x v="0"/>
    <x v="2"/>
    <x v="0"/>
    <x v="0"/>
  </r>
  <r>
    <x v="7175"/>
    <n v="14503"/>
    <s v="36 months"/>
    <n v="5.51"/>
    <s v="7 years"/>
    <n v="21019"/>
    <s v="Rent"/>
    <x v="5"/>
    <n v="654"/>
    <n v="34.9"/>
    <s v="Not Verified"/>
    <x v="1198"/>
    <x v="1"/>
    <n v="1"/>
    <x v="0"/>
    <x v="3"/>
    <x v="0"/>
    <x v="0"/>
  </r>
  <r>
    <x v="7176"/>
    <n v="11303"/>
    <s v="36 months"/>
    <n v="18.89"/>
    <s v="8 years"/>
    <n v="44284"/>
    <s v="Rent"/>
    <x v="3"/>
    <n v="716"/>
    <n v="39.799999999999997"/>
    <s v="Not Verified"/>
    <x v="168"/>
    <x v="1"/>
    <n v="1"/>
    <x v="1"/>
    <x v="2"/>
    <x v="1"/>
    <x v="0"/>
  </r>
  <r>
    <x v="7177"/>
    <n v="18138"/>
    <s v="36 months"/>
    <n v="28.23"/>
    <s v="8 years"/>
    <n v="97350"/>
    <s v="Mortgage"/>
    <x v="0"/>
    <n v="817"/>
    <n v="11.1"/>
    <s v="Not Verified"/>
    <x v="1450"/>
    <x v="0"/>
    <n v="0"/>
    <x v="2"/>
    <x v="0"/>
    <x v="3"/>
    <x v="0"/>
  </r>
  <r>
    <x v="7178"/>
    <n v="26345"/>
    <s v="60 months"/>
    <n v="22.83"/>
    <s v="1 year"/>
    <n v="130839"/>
    <s v="Rent"/>
    <x v="1"/>
    <n v="720"/>
    <n v="15.8"/>
    <s v="Verified"/>
    <x v="1598"/>
    <x v="0"/>
    <n v="0"/>
    <x v="1"/>
    <x v="1"/>
    <x v="3"/>
    <x v="0"/>
  </r>
  <r>
    <x v="7179"/>
    <n v="30505"/>
    <s v="60 months"/>
    <n v="29.82"/>
    <s v="1 year"/>
    <n v="134680"/>
    <s v="Rent"/>
    <x v="2"/>
    <n v="737"/>
    <n v="36.200000000000003"/>
    <s v="Not Verified"/>
    <x v="1772"/>
    <x v="1"/>
    <n v="1"/>
    <x v="1"/>
    <x v="1"/>
    <x v="3"/>
    <x v="0"/>
  </r>
  <r>
    <x v="7180"/>
    <n v="2906"/>
    <s v="60 months"/>
    <n v="27.74"/>
    <s v="8 years"/>
    <n v="95640"/>
    <s v="Mortgage"/>
    <x v="4"/>
    <n v="780"/>
    <n v="6.1"/>
    <s v="Not Verified"/>
    <x v="1134"/>
    <x v="0"/>
    <n v="0"/>
    <x v="2"/>
    <x v="0"/>
    <x v="3"/>
    <x v="0"/>
  </r>
  <r>
    <x v="7181"/>
    <n v="8961"/>
    <s v="36 months"/>
    <n v="17.3"/>
    <s v="1 year"/>
    <n v="94015"/>
    <s v="Own"/>
    <x v="1"/>
    <n v="608"/>
    <n v="30.7"/>
    <s v="Verified"/>
    <x v="973"/>
    <x v="1"/>
    <n v="1"/>
    <x v="4"/>
    <x v="0"/>
    <x v="1"/>
    <x v="1"/>
  </r>
  <r>
    <x v="7182"/>
    <n v="27140"/>
    <s v="60 months"/>
    <n v="17.16"/>
    <s v="3 years"/>
    <n v="90909"/>
    <s v="Rent"/>
    <x v="3"/>
    <n v="674"/>
    <n v="19.8"/>
    <s v="Not Verified"/>
    <x v="762"/>
    <x v="0"/>
    <n v="0"/>
    <x v="0"/>
    <x v="0"/>
    <x v="1"/>
    <x v="0"/>
  </r>
  <r>
    <x v="7183"/>
    <n v="13031"/>
    <s v="60 months"/>
    <n v="20.71"/>
    <s v="1 year"/>
    <n v="52371"/>
    <s v="Rent"/>
    <x v="2"/>
    <n v="710"/>
    <n v="29.1"/>
    <s v="Verified"/>
    <x v="306"/>
    <x v="1"/>
    <n v="1"/>
    <x v="1"/>
    <x v="2"/>
    <x v="3"/>
    <x v="0"/>
  </r>
  <r>
    <x v="7184"/>
    <n v="16128"/>
    <s v="60 months"/>
    <n v="7.77"/>
    <s v="&lt; 1 year"/>
    <n v="33234"/>
    <s v="Own"/>
    <x v="2"/>
    <n v="826"/>
    <n v="23.4"/>
    <s v="Verified"/>
    <x v="1234"/>
    <x v="0"/>
    <n v="0"/>
    <x v="2"/>
    <x v="2"/>
    <x v="0"/>
    <x v="0"/>
  </r>
  <r>
    <x v="7185"/>
    <n v="16663"/>
    <s v="60 months"/>
    <n v="20.190000000000001"/>
    <s v="10+ years"/>
    <n v="83172"/>
    <s v="Own"/>
    <x v="3"/>
    <n v="614"/>
    <n v="26.9"/>
    <s v="Verified"/>
    <x v="717"/>
    <x v="1"/>
    <n v="1"/>
    <x v="4"/>
    <x v="0"/>
    <x v="3"/>
    <x v="1"/>
  </r>
  <r>
    <x v="7186"/>
    <n v="35228"/>
    <s v="36 months"/>
    <n v="16.600000000000001"/>
    <s v="9 years"/>
    <n v="26357"/>
    <s v="Mortgage"/>
    <x v="4"/>
    <n v="711"/>
    <n v="28.3"/>
    <s v="Verified"/>
    <x v="5"/>
    <x v="1"/>
    <n v="1"/>
    <x v="1"/>
    <x v="3"/>
    <x v="1"/>
    <x v="0"/>
  </r>
  <r>
    <x v="7187"/>
    <n v="16682"/>
    <s v="36 months"/>
    <n v="21.07"/>
    <s v="6 years"/>
    <n v="41595"/>
    <s v="Rent"/>
    <x v="3"/>
    <n v="693"/>
    <n v="27.1"/>
    <s v="Not Verified"/>
    <x v="1250"/>
    <x v="1"/>
    <n v="1"/>
    <x v="0"/>
    <x v="2"/>
    <x v="3"/>
    <x v="0"/>
  </r>
  <r>
    <x v="7188"/>
    <n v="16193"/>
    <s v="60 months"/>
    <n v="19.13"/>
    <s v="10+ years"/>
    <n v="65599"/>
    <s v="Own"/>
    <x v="7"/>
    <n v="669"/>
    <n v="28.3"/>
    <s v="Verified"/>
    <x v="1131"/>
    <x v="1"/>
    <n v="1"/>
    <x v="0"/>
    <x v="0"/>
    <x v="1"/>
    <x v="0"/>
  </r>
  <r>
    <x v="7189"/>
    <n v="29561"/>
    <s v="60 months"/>
    <n v="12.76"/>
    <s v="4 years"/>
    <n v="27772"/>
    <s v="Mortgage"/>
    <x v="7"/>
    <n v="802"/>
    <n v="24.9"/>
    <s v="Verified"/>
    <x v="2095"/>
    <x v="0"/>
    <n v="0"/>
    <x v="2"/>
    <x v="3"/>
    <x v="2"/>
    <x v="0"/>
  </r>
  <r>
    <x v="7190"/>
    <n v="8766"/>
    <s v="36 months"/>
    <n v="20.190000000000001"/>
    <s v="2 years"/>
    <n v="100103"/>
    <s v="Mortgage"/>
    <x v="3"/>
    <n v="666"/>
    <n v="30"/>
    <s v="Not Verified"/>
    <x v="1809"/>
    <x v="1"/>
    <n v="1"/>
    <x v="0"/>
    <x v="1"/>
    <x v="3"/>
    <x v="0"/>
  </r>
  <r>
    <x v="7191"/>
    <n v="30844"/>
    <s v="36 months"/>
    <n v="14.15"/>
    <s v="7 years"/>
    <n v="73890"/>
    <s v="Rent"/>
    <x v="0"/>
    <n v="801"/>
    <n v="32.200000000000003"/>
    <s v="Not Verified"/>
    <x v="1241"/>
    <x v="0"/>
    <n v="0"/>
    <x v="2"/>
    <x v="0"/>
    <x v="2"/>
    <x v="0"/>
  </r>
  <r>
    <x v="7192"/>
    <n v="30432"/>
    <s v="36 months"/>
    <n v="9.8699999999999992"/>
    <s v="4 years"/>
    <n v="122205"/>
    <s v="Rent"/>
    <x v="4"/>
    <n v="846"/>
    <n v="32.6"/>
    <s v="Not Verified"/>
    <x v="1547"/>
    <x v="0"/>
    <n v="0"/>
    <x v="2"/>
    <x v="1"/>
    <x v="0"/>
    <x v="0"/>
  </r>
  <r>
    <x v="7193"/>
    <n v="30504"/>
    <s v="36 months"/>
    <n v="21.88"/>
    <s v="&lt; 1 year"/>
    <n v="142590"/>
    <s v="Own"/>
    <x v="2"/>
    <n v="612"/>
    <n v="34.9"/>
    <s v="Not Verified"/>
    <x v="1917"/>
    <x v="1"/>
    <n v="1"/>
    <x v="4"/>
    <x v="1"/>
    <x v="3"/>
    <x v="1"/>
  </r>
  <r>
    <x v="7194"/>
    <n v="38146"/>
    <s v="36 months"/>
    <n v="12.66"/>
    <s v="8 years"/>
    <n v="48684"/>
    <s v="Mortgage"/>
    <x v="5"/>
    <n v="817"/>
    <n v="16.100000000000001"/>
    <s v="Verified"/>
    <x v="402"/>
    <x v="0"/>
    <n v="0"/>
    <x v="2"/>
    <x v="2"/>
    <x v="2"/>
    <x v="0"/>
  </r>
  <r>
    <x v="7195"/>
    <n v="21858"/>
    <s v="60 months"/>
    <n v="27.23"/>
    <s v="4 years"/>
    <n v="74085"/>
    <s v="Mortgage"/>
    <x v="3"/>
    <n v="584"/>
    <n v="31.1"/>
    <s v="Not Verified"/>
    <x v="471"/>
    <x v="1"/>
    <n v="1"/>
    <x v="3"/>
    <x v="0"/>
    <x v="3"/>
    <x v="1"/>
  </r>
  <r>
    <x v="7196"/>
    <n v="4071"/>
    <s v="36 months"/>
    <n v="9.98"/>
    <s v="2 years"/>
    <n v="79924"/>
    <s v="Own"/>
    <x v="3"/>
    <n v="766"/>
    <n v="38.1"/>
    <s v="Not Verified"/>
    <x v="211"/>
    <x v="0"/>
    <n v="0"/>
    <x v="2"/>
    <x v="0"/>
    <x v="0"/>
    <x v="0"/>
  </r>
  <r>
    <x v="7197"/>
    <n v="17939"/>
    <s v="36 months"/>
    <n v="20"/>
    <s v="5 years"/>
    <n v="31708"/>
    <s v="Mortgage"/>
    <x v="0"/>
    <n v="827"/>
    <n v="17.899999999999999"/>
    <s v="Verified"/>
    <x v="1257"/>
    <x v="1"/>
    <n v="1"/>
    <x v="2"/>
    <x v="2"/>
    <x v="3"/>
    <x v="0"/>
  </r>
  <r>
    <x v="7198"/>
    <n v="25931"/>
    <s v="36 months"/>
    <n v="19.29"/>
    <s v="7 years"/>
    <n v="27670"/>
    <s v="Rent"/>
    <x v="2"/>
    <n v="678"/>
    <n v="32.200000000000003"/>
    <s v="Verified"/>
    <x v="807"/>
    <x v="1"/>
    <n v="1"/>
    <x v="0"/>
    <x v="3"/>
    <x v="1"/>
    <x v="0"/>
  </r>
  <r>
    <x v="7199"/>
    <n v="2040"/>
    <s v="36 months"/>
    <n v="9.94"/>
    <s v="1 year"/>
    <n v="136237"/>
    <s v="Mortgage"/>
    <x v="3"/>
    <n v="630"/>
    <n v="15.2"/>
    <s v="Not Verified"/>
    <x v="146"/>
    <x v="0"/>
    <n v="0"/>
    <x v="4"/>
    <x v="1"/>
    <x v="0"/>
    <x v="0"/>
  </r>
  <r>
    <x v="7200"/>
    <n v="3686"/>
    <s v="36 months"/>
    <n v="16"/>
    <s v="10+ years"/>
    <n v="134520"/>
    <s v="Mortgage"/>
    <x v="1"/>
    <n v="644"/>
    <n v="11.1"/>
    <s v="Verified"/>
    <x v="1101"/>
    <x v="0"/>
    <n v="0"/>
    <x v="4"/>
    <x v="1"/>
    <x v="1"/>
    <x v="1"/>
  </r>
  <r>
    <x v="7201"/>
    <n v="13666"/>
    <s v="36 months"/>
    <n v="21.89"/>
    <s v="2 years"/>
    <n v="90470"/>
    <s v="Mortgage"/>
    <x v="5"/>
    <n v="775"/>
    <n v="20.6"/>
    <s v="Not Verified"/>
    <x v="1786"/>
    <x v="0"/>
    <n v="0"/>
    <x v="2"/>
    <x v="0"/>
    <x v="3"/>
    <x v="0"/>
  </r>
  <r>
    <x v="7202"/>
    <n v="36321"/>
    <s v="36 months"/>
    <n v="12.96"/>
    <s v="6 years"/>
    <n v="22666"/>
    <s v="Mortgage"/>
    <x v="6"/>
    <n v="637"/>
    <n v="33.200000000000003"/>
    <s v="Verified"/>
    <x v="412"/>
    <x v="1"/>
    <n v="1"/>
    <x v="4"/>
    <x v="3"/>
    <x v="2"/>
    <x v="0"/>
  </r>
  <r>
    <x v="7203"/>
    <n v="2779"/>
    <s v="36 months"/>
    <n v="7.85"/>
    <s v="1 year"/>
    <n v="87989"/>
    <s v="Rent"/>
    <x v="7"/>
    <n v="755"/>
    <n v="15.7"/>
    <s v="Not Verified"/>
    <x v="1861"/>
    <x v="0"/>
    <n v="0"/>
    <x v="2"/>
    <x v="0"/>
    <x v="0"/>
    <x v="0"/>
  </r>
  <r>
    <x v="7204"/>
    <n v="14186"/>
    <s v="36 months"/>
    <n v="20.38"/>
    <s v="10+ years"/>
    <n v="148639"/>
    <s v="Rent"/>
    <x v="0"/>
    <n v="765"/>
    <n v="15.3"/>
    <s v="Not Verified"/>
    <x v="690"/>
    <x v="0"/>
    <n v="0"/>
    <x v="2"/>
    <x v="1"/>
    <x v="3"/>
    <x v="0"/>
  </r>
  <r>
    <x v="7205"/>
    <n v="17459"/>
    <s v="36 months"/>
    <n v="10.6"/>
    <s v="10+ years"/>
    <n v="136255"/>
    <s v="Rent"/>
    <x v="0"/>
    <n v="744"/>
    <n v="14.7"/>
    <s v="Not Verified"/>
    <x v="1953"/>
    <x v="0"/>
    <n v="0"/>
    <x v="1"/>
    <x v="1"/>
    <x v="2"/>
    <x v="0"/>
  </r>
  <r>
    <x v="7206"/>
    <n v="21710"/>
    <s v="36 months"/>
    <n v="22.04"/>
    <s v="4 years"/>
    <n v="105672"/>
    <s v="Mortgage"/>
    <x v="5"/>
    <n v="714"/>
    <n v="12.6"/>
    <s v="Not Verified"/>
    <x v="730"/>
    <x v="0"/>
    <n v="0"/>
    <x v="1"/>
    <x v="1"/>
    <x v="3"/>
    <x v="0"/>
  </r>
  <r>
    <x v="7207"/>
    <n v="23219"/>
    <s v="36 months"/>
    <n v="25.99"/>
    <s v="8 years"/>
    <n v="61247"/>
    <s v="Mortgage"/>
    <x v="1"/>
    <n v="639"/>
    <n v="26.4"/>
    <s v="Verified"/>
    <x v="1520"/>
    <x v="1"/>
    <n v="1"/>
    <x v="4"/>
    <x v="0"/>
    <x v="3"/>
    <x v="1"/>
  </r>
  <r>
    <x v="7208"/>
    <n v="6057"/>
    <s v="60 months"/>
    <n v="8.08"/>
    <s v="6 years"/>
    <n v="22473"/>
    <s v="Rent"/>
    <x v="7"/>
    <n v="758"/>
    <n v="13.5"/>
    <s v="Verified"/>
    <x v="1882"/>
    <x v="0"/>
    <n v="0"/>
    <x v="2"/>
    <x v="3"/>
    <x v="0"/>
    <x v="0"/>
  </r>
  <r>
    <x v="7209"/>
    <n v="19733"/>
    <s v="36 months"/>
    <n v="15.94"/>
    <s v="2 years"/>
    <n v="135123"/>
    <s v="Rent"/>
    <x v="3"/>
    <n v="702"/>
    <n v="37.700000000000003"/>
    <s v="Verified"/>
    <x v="1160"/>
    <x v="0"/>
    <n v="0"/>
    <x v="1"/>
    <x v="1"/>
    <x v="1"/>
    <x v="0"/>
  </r>
  <r>
    <x v="7210"/>
    <n v="20157"/>
    <s v="60 months"/>
    <n v="16.12"/>
    <s v="1 year"/>
    <n v="45565"/>
    <s v="Own"/>
    <x v="5"/>
    <n v="823"/>
    <n v="17.100000000000001"/>
    <s v="Verified"/>
    <x v="1977"/>
    <x v="0"/>
    <n v="0"/>
    <x v="2"/>
    <x v="2"/>
    <x v="1"/>
    <x v="0"/>
  </r>
  <r>
    <x v="7211"/>
    <n v="36030"/>
    <s v="36 months"/>
    <n v="20.81"/>
    <s v="9 years"/>
    <n v="42608"/>
    <s v="Rent"/>
    <x v="3"/>
    <n v="656"/>
    <n v="24"/>
    <s v="Verified"/>
    <x v="1168"/>
    <x v="0"/>
    <n v="0"/>
    <x v="0"/>
    <x v="2"/>
    <x v="3"/>
    <x v="0"/>
  </r>
  <r>
    <x v="7212"/>
    <n v="20613"/>
    <s v="60 months"/>
    <n v="13.36"/>
    <s v="8 years"/>
    <n v="113671"/>
    <s v="Rent"/>
    <x v="5"/>
    <n v="666"/>
    <n v="19.3"/>
    <s v="Verified"/>
    <x v="1703"/>
    <x v="0"/>
    <n v="0"/>
    <x v="0"/>
    <x v="1"/>
    <x v="2"/>
    <x v="0"/>
  </r>
  <r>
    <x v="7213"/>
    <n v="18492"/>
    <s v="36 months"/>
    <n v="15.46"/>
    <s v="8 years"/>
    <n v="120709"/>
    <s v="Mortgage"/>
    <x v="7"/>
    <n v="659"/>
    <n v="38.700000000000003"/>
    <s v="Not Verified"/>
    <x v="1867"/>
    <x v="0"/>
    <n v="0"/>
    <x v="0"/>
    <x v="1"/>
    <x v="1"/>
    <x v="0"/>
  </r>
  <r>
    <x v="7214"/>
    <n v="21746"/>
    <s v="36 months"/>
    <n v="5.3"/>
    <s v="8 years"/>
    <n v="116957"/>
    <s v="Rent"/>
    <x v="1"/>
    <n v="664"/>
    <n v="19.8"/>
    <s v="Verified"/>
    <x v="1362"/>
    <x v="0"/>
    <n v="0"/>
    <x v="0"/>
    <x v="1"/>
    <x v="0"/>
    <x v="0"/>
  </r>
  <r>
    <x v="7215"/>
    <n v="6188"/>
    <s v="36 months"/>
    <n v="8.06"/>
    <s v="9 years"/>
    <n v="61214"/>
    <s v="Own"/>
    <x v="1"/>
    <n v="844"/>
    <n v="24.7"/>
    <s v="Not Verified"/>
    <x v="281"/>
    <x v="0"/>
    <n v="0"/>
    <x v="2"/>
    <x v="0"/>
    <x v="0"/>
    <x v="0"/>
  </r>
  <r>
    <x v="7216"/>
    <n v="30680"/>
    <s v="36 months"/>
    <n v="19.25"/>
    <s v="2 years"/>
    <n v="50548"/>
    <s v="Rent"/>
    <x v="6"/>
    <n v="690"/>
    <n v="31.7"/>
    <s v="Verified"/>
    <x v="448"/>
    <x v="1"/>
    <n v="1"/>
    <x v="0"/>
    <x v="2"/>
    <x v="1"/>
    <x v="0"/>
  </r>
  <r>
    <x v="7217"/>
    <n v="38825"/>
    <s v="36 months"/>
    <n v="10.4"/>
    <s v="&lt; 1 year"/>
    <n v="128505"/>
    <s v="Mortgage"/>
    <x v="4"/>
    <n v="684"/>
    <n v="11"/>
    <s v="Verified"/>
    <x v="1409"/>
    <x v="0"/>
    <n v="0"/>
    <x v="0"/>
    <x v="1"/>
    <x v="2"/>
    <x v="0"/>
  </r>
  <r>
    <x v="7218"/>
    <n v="37766"/>
    <s v="36 months"/>
    <n v="8.61"/>
    <s v="8 years"/>
    <n v="54602"/>
    <s v="Mortgage"/>
    <x v="2"/>
    <n v="844"/>
    <n v="6.1"/>
    <s v="Not Verified"/>
    <x v="665"/>
    <x v="0"/>
    <n v="0"/>
    <x v="2"/>
    <x v="2"/>
    <x v="0"/>
    <x v="0"/>
  </r>
  <r>
    <x v="7219"/>
    <n v="9864"/>
    <s v="60 months"/>
    <n v="13.11"/>
    <s v="6 years"/>
    <n v="125346"/>
    <s v="Rent"/>
    <x v="4"/>
    <n v="743"/>
    <n v="20.9"/>
    <s v="Not Verified"/>
    <x v="1433"/>
    <x v="0"/>
    <n v="0"/>
    <x v="1"/>
    <x v="1"/>
    <x v="2"/>
    <x v="0"/>
  </r>
  <r>
    <x v="7220"/>
    <n v="37445"/>
    <s v="36 months"/>
    <n v="9.09"/>
    <s v="1 year"/>
    <n v="114373"/>
    <s v="Own"/>
    <x v="3"/>
    <n v="715"/>
    <n v="24.3"/>
    <s v="Verified"/>
    <x v="1940"/>
    <x v="0"/>
    <n v="0"/>
    <x v="1"/>
    <x v="1"/>
    <x v="0"/>
    <x v="0"/>
  </r>
  <r>
    <x v="7221"/>
    <n v="6796"/>
    <s v="36 months"/>
    <n v="6.49"/>
    <s v="5 years"/>
    <n v="143344"/>
    <s v="Rent"/>
    <x v="6"/>
    <n v="769"/>
    <n v="15"/>
    <s v="Verified"/>
    <x v="326"/>
    <x v="0"/>
    <n v="0"/>
    <x v="2"/>
    <x v="1"/>
    <x v="0"/>
    <x v="0"/>
  </r>
  <r>
    <x v="7222"/>
    <n v="9123"/>
    <s v="36 months"/>
    <n v="12.1"/>
    <s v="10+ years"/>
    <n v="40735"/>
    <s v="Mortgage"/>
    <x v="7"/>
    <n v="831"/>
    <n v="21.2"/>
    <s v="Verified"/>
    <x v="1046"/>
    <x v="0"/>
    <n v="0"/>
    <x v="2"/>
    <x v="2"/>
    <x v="2"/>
    <x v="0"/>
  </r>
  <r>
    <x v="7223"/>
    <n v="9222"/>
    <s v="60 months"/>
    <n v="9.11"/>
    <s v="8 years"/>
    <n v="36806"/>
    <s v="Mortgage"/>
    <x v="0"/>
    <n v="793"/>
    <n v="26.5"/>
    <s v="Not Verified"/>
    <x v="2117"/>
    <x v="1"/>
    <n v="1"/>
    <x v="2"/>
    <x v="2"/>
    <x v="0"/>
    <x v="0"/>
  </r>
  <r>
    <x v="7224"/>
    <n v="25074"/>
    <s v="36 months"/>
    <n v="24.98"/>
    <s v="7 years"/>
    <n v="81637"/>
    <s v="Mortgage"/>
    <x v="7"/>
    <n v="701"/>
    <n v="39.1"/>
    <s v="Verified"/>
    <x v="557"/>
    <x v="1"/>
    <n v="1"/>
    <x v="1"/>
    <x v="0"/>
    <x v="3"/>
    <x v="0"/>
  </r>
  <r>
    <x v="7225"/>
    <n v="30825"/>
    <s v="36 months"/>
    <n v="6.57"/>
    <s v="10+ years"/>
    <n v="66292"/>
    <s v="Rent"/>
    <x v="2"/>
    <n v="797"/>
    <n v="26.1"/>
    <s v="Verified"/>
    <x v="951"/>
    <x v="0"/>
    <n v="0"/>
    <x v="2"/>
    <x v="0"/>
    <x v="0"/>
    <x v="0"/>
  </r>
  <r>
    <x v="7226"/>
    <n v="37839"/>
    <s v="36 months"/>
    <n v="23.69"/>
    <s v="5 years"/>
    <n v="49228"/>
    <s v="Rent"/>
    <x v="5"/>
    <n v="749"/>
    <n v="20.7"/>
    <s v="Verified"/>
    <x v="907"/>
    <x v="0"/>
    <n v="0"/>
    <x v="1"/>
    <x v="2"/>
    <x v="3"/>
    <x v="0"/>
  </r>
  <r>
    <x v="7227"/>
    <n v="3786"/>
    <s v="36 months"/>
    <n v="14.57"/>
    <s v="5 years"/>
    <n v="124237"/>
    <s v="Own"/>
    <x v="2"/>
    <n v="837"/>
    <n v="5.8"/>
    <s v="Verified"/>
    <x v="822"/>
    <x v="0"/>
    <n v="0"/>
    <x v="2"/>
    <x v="1"/>
    <x v="2"/>
    <x v="0"/>
  </r>
  <r>
    <x v="7228"/>
    <n v="34638"/>
    <s v="60 months"/>
    <n v="21.88"/>
    <s v="7 years"/>
    <n v="67986"/>
    <s v="Rent"/>
    <x v="3"/>
    <n v="738"/>
    <n v="15.9"/>
    <s v="Verified"/>
    <x v="107"/>
    <x v="0"/>
    <n v="0"/>
    <x v="1"/>
    <x v="0"/>
    <x v="3"/>
    <x v="0"/>
  </r>
  <r>
    <x v="7229"/>
    <n v="37964"/>
    <s v="60 months"/>
    <n v="6.32"/>
    <s v="8 years"/>
    <n v="62855"/>
    <s v="Mortgage"/>
    <x v="7"/>
    <n v="655"/>
    <n v="17.5"/>
    <s v="Verified"/>
    <x v="1749"/>
    <x v="0"/>
    <n v="0"/>
    <x v="0"/>
    <x v="0"/>
    <x v="0"/>
    <x v="0"/>
  </r>
  <r>
    <x v="7230"/>
    <n v="26988"/>
    <s v="36 months"/>
    <n v="28.02"/>
    <s v="7 years"/>
    <n v="116780"/>
    <s v="Rent"/>
    <x v="4"/>
    <n v="700"/>
    <n v="21.7"/>
    <s v="Verified"/>
    <x v="1934"/>
    <x v="0"/>
    <n v="0"/>
    <x v="1"/>
    <x v="1"/>
    <x v="3"/>
    <x v="0"/>
  </r>
  <r>
    <x v="7231"/>
    <n v="36507"/>
    <s v="36 months"/>
    <n v="24.18"/>
    <s v="&lt; 1 year"/>
    <n v="100947"/>
    <s v="Rent"/>
    <x v="0"/>
    <n v="819"/>
    <n v="32.4"/>
    <s v="Verified"/>
    <x v="1953"/>
    <x v="1"/>
    <n v="1"/>
    <x v="2"/>
    <x v="1"/>
    <x v="3"/>
    <x v="0"/>
  </r>
  <r>
    <x v="7232"/>
    <n v="34708"/>
    <s v="36 months"/>
    <n v="8.5"/>
    <s v="1 year"/>
    <n v="45864"/>
    <s v="Rent"/>
    <x v="2"/>
    <n v="644"/>
    <n v="32.200000000000003"/>
    <s v="Not Verified"/>
    <x v="155"/>
    <x v="1"/>
    <n v="1"/>
    <x v="4"/>
    <x v="2"/>
    <x v="0"/>
    <x v="0"/>
  </r>
  <r>
    <x v="7233"/>
    <n v="34108"/>
    <s v="36 months"/>
    <n v="10.47"/>
    <s v="5 years"/>
    <n v="58840"/>
    <s v="Mortgage"/>
    <x v="6"/>
    <n v="767"/>
    <n v="34.6"/>
    <s v="Verified"/>
    <x v="1423"/>
    <x v="0"/>
    <n v="0"/>
    <x v="2"/>
    <x v="2"/>
    <x v="2"/>
    <x v="0"/>
  </r>
  <r>
    <x v="7234"/>
    <n v="30715"/>
    <s v="36 months"/>
    <n v="21.1"/>
    <s v="7 years"/>
    <n v="45924"/>
    <s v="Mortgage"/>
    <x v="7"/>
    <n v="677"/>
    <n v="15.1"/>
    <s v="Verified"/>
    <x v="1820"/>
    <x v="0"/>
    <n v="0"/>
    <x v="0"/>
    <x v="2"/>
    <x v="3"/>
    <x v="0"/>
  </r>
  <r>
    <x v="7235"/>
    <n v="24806"/>
    <s v="36 months"/>
    <n v="28.04"/>
    <s v="3 years"/>
    <n v="20554"/>
    <s v="Rent"/>
    <x v="0"/>
    <n v="684"/>
    <n v="17.100000000000001"/>
    <s v="Not Verified"/>
    <x v="89"/>
    <x v="1"/>
    <n v="1"/>
    <x v="0"/>
    <x v="3"/>
    <x v="3"/>
    <x v="0"/>
  </r>
  <r>
    <x v="7236"/>
    <n v="37901"/>
    <s v="36 months"/>
    <n v="16.149999999999999"/>
    <s v="3 years"/>
    <n v="69158"/>
    <s v="Rent"/>
    <x v="2"/>
    <n v="714"/>
    <n v="10.3"/>
    <s v="Verified"/>
    <x v="1523"/>
    <x v="0"/>
    <n v="0"/>
    <x v="1"/>
    <x v="0"/>
    <x v="1"/>
    <x v="0"/>
  </r>
  <r>
    <x v="7237"/>
    <n v="18043"/>
    <s v="60 months"/>
    <n v="17.14"/>
    <s v="1 year"/>
    <n v="103685"/>
    <s v="Rent"/>
    <x v="3"/>
    <n v="775"/>
    <n v="35"/>
    <s v="Verified"/>
    <x v="618"/>
    <x v="0"/>
    <n v="0"/>
    <x v="2"/>
    <x v="1"/>
    <x v="1"/>
    <x v="0"/>
  </r>
  <r>
    <x v="7238"/>
    <n v="11225"/>
    <s v="36 months"/>
    <n v="10.95"/>
    <s v="9 years"/>
    <n v="87627"/>
    <s v="Rent"/>
    <x v="0"/>
    <n v="810"/>
    <n v="27.8"/>
    <s v="Not Verified"/>
    <x v="763"/>
    <x v="0"/>
    <n v="0"/>
    <x v="2"/>
    <x v="0"/>
    <x v="2"/>
    <x v="0"/>
  </r>
  <r>
    <x v="7239"/>
    <n v="10752"/>
    <s v="60 months"/>
    <n v="14.58"/>
    <s v="&lt; 1 year"/>
    <n v="146123"/>
    <s v="Mortgage"/>
    <x v="4"/>
    <n v="781"/>
    <n v="7.7"/>
    <s v="Verified"/>
    <x v="1569"/>
    <x v="0"/>
    <n v="0"/>
    <x v="2"/>
    <x v="1"/>
    <x v="2"/>
    <x v="0"/>
  </r>
  <r>
    <x v="7240"/>
    <n v="4457"/>
    <s v="60 months"/>
    <n v="12.15"/>
    <s v="9 years"/>
    <n v="47749"/>
    <s v="Mortgage"/>
    <x v="5"/>
    <n v="671"/>
    <n v="15.6"/>
    <s v="Not Verified"/>
    <x v="1846"/>
    <x v="0"/>
    <n v="0"/>
    <x v="0"/>
    <x v="2"/>
    <x v="2"/>
    <x v="0"/>
  </r>
  <r>
    <x v="7241"/>
    <n v="10241"/>
    <s v="60 months"/>
    <n v="13.76"/>
    <s v="8 years"/>
    <n v="123134"/>
    <s v="Mortgage"/>
    <x v="1"/>
    <n v="626"/>
    <n v="10.3"/>
    <s v="Not Verified"/>
    <x v="814"/>
    <x v="0"/>
    <n v="0"/>
    <x v="4"/>
    <x v="1"/>
    <x v="2"/>
    <x v="0"/>
  </r>
  <r>
    <x v="7242"/>
    <n v="1453"/>
    <s v="36 months"/>
    <n v="5.51"/>
    <s v="6 years"/>
    <n v="132195"/>
    <s v="Mortgage"/>
    <x v="0"/>
    <n v="590"/>
    <n v="38.9"/>
    <s v="Verified"/>
    <x v="1305"/>
    <x v="1"/>
    <n v="1"/>
    <x v="3"/>
    <x v="1"/>
    <x v="0"/>
    <x v="0"/>
  </r>
  <r>
    <x v="7243"/>
    <n v="10896"/>
    <s v="60 months"/>
    <n v="6.03"/>
    <s v="8 years"/>
    <n v="70809"/>
    <s v="Mortgage"/>
    <x v="0"/>
    <n v="741"/>
    <n v="16.399999999999999"/>
    <s v="Verified"/>
    <x v="331"/>
    <x v="0"/>
    <n v="0"/>
    <x v="1"/>
    <x v="0"/>
    <x v="0"/>
    <x v="0"/>
  </r>
  <r>
    <x v="7244"/>
    <n v="22826"/>
    <s v="60 months"/>
    <n v="22.02"/>
    <s v="1 year"/>
    <n v="84076"/>
    <s v="Own"/>
    <x v="7"/>
    <n v="630"/>
    <n v="22.4"/>
    <s v="Verified"/>
    <x v="465"/>
    <x v="1"/>
    <n v="1"/>
    <x v="4"/>
    <x v="0"/>
    <x v="3"/>
    <x v="1"/>
  </r>
  <r>
    <x v="7245"/>
    <n v="11976"/>
    <s v="36 months"/>
    <n v="22.04"/>
    <s v="9 years"/>
    <n v="94539"/>
    <s v="Mortgage"/>
    <x v="6"/>
    <n v="584"/>
    <n v="16.100000000000001"/>
    <s v="Not Verified"/>
    <x v="772"/>
    <x v="1"/>
    <n v="1"/>
    <x v="3"/>
    <x v="0"/>
    <x v="3"/>
    <x v="1"/>
  </r>
  <r>
    <x v="7246"/>
    <n v="34586"/>
    <s v="36 months"/>
    <n v="13.26"/>
    <s v="4 years"/>
    <n v="75246"/>
    <s v="Own"/>
    <x v="7"/>
    <n v="664"/>
    <n v="21.6"/>
    <s v="Verified"/>
    <x v="54"/>
    <x v="0"/>
    <n v="0"/>
    <x v="0"/>
    <x v="0"/>
    <x v="2"/>
    <x v="0"/>
  </r>
  <r>
    <x v="7247"/>
    <n v="5868"/>
    <s v="36 months"/>
    <n v="27.14"/>
    <s v="1 year"/>
    <n v="27463"/>
    <s v="Rent"/>
    <x v="4"/>
    <n v="845"/>
    <n v="40"/>
    <s v="Not Verified"/>
    <x v="709"/>
    <x v="1"/>
    <n v="1"/>
    <x v="2"/>
    <x v="3"/>
    <x v="3"/>
    <x v="0"/>
  </r>
  <r>
    <x v="7248"/>
    <n v="17396"/>
    <s v="60 months"/>
    <n v="11.65"/>
    <s v="9 years"/>
    <n v="144108"/>
    <s v="Own"/>
    <x v="0"/>
    <n v="809"/>
    <n v="15.1"/>
    <s v="Not Verified"/>
    <x v="486"/>
    <x v="0"/>
    <n v="0"/>
    <x v="2"/>
    <x v="1"/>
    <x v="2"/>
    <x v="0"/>
  </r>
  <r>
    <x v="7249"/>
    <n v="32634"/>
    <s v="60 months"/>
    <n v="14.89"/>
    <s v="6 years"/>
    <n v="71114"/>
    <s v="Own"/>
    <x v="5"/>
    <n v="724"/>
    <n v="14.9"/>
    <s v="Verified"/>
    <x v="1210"/>
    <x v="0"/>
    <n v="0"/>
    <x v="1"/>
    <x v="0"/>
    <x v="2"/>
    <x v="0"/>
  </r>
  <r>
    <x v="7250"/>
    <n v="13171"/>
    <s v="60 months"/>
    <n v="23.28"/>
    <s v="8 years"/>
    <n v="135178"/>
    <s v="Mortgage"/>
    <x v="0"/>
    <n v="793"/>
    <n v="18"/>
    <s v="Verified"/>
    <x v="816"/>
    <x v="0"/>
    <n v="0"/>
    <x v="2"/>
    <x v="1"/>
    <x v="3"/>
    <x v="0"/>
  </r>
  <r>
    <x v="7251"/>
    <n v="25111"/>
    <s v="60 months"/>
    <n v="23.59"/>
    <s v="2 years"/>
    <n v="94045"/>
    <s v="Own"/>
    <x v="5"/>
    <n v="787"/>
    <n v="10.9"/>
    <s v="Verified"/>
    <x v="1582"/>
    <x v="0"/>
    <n v="0"/>
    <x v="2"/>
    <x v="0"/>
    <x v="3"/>
    <x v="0"/>
  </r>
  <r>
    <x v="7252"/>
    <n v="34688"/>
    <s v="36 months"/>
    <n v="26.53"/>
    <s v="&lt; 1 year"/>
    <n v="115402"/>
    <s v="Rent"/>
    <x v="1"/>
    <n v="815"/>
    <n v="30.9"/>
    <s v="Verified"/>
    <x v="529"/>
    <x v="1"/>
    <n v="1"/>
    <x v="2"/>
    <x v="1"/>
    <x v="3"/>
    <x v="0"/>
  </r>
  <r>
    <x v="7253"/>
    <n v="22304"/>
    <s v="36 months"/>
    <n v="5.73"/>
    <s v="3 years"/>
    <n v="98041"/>
    <s v="Rent"/>
    <x v="5"/>
    <n v="612"/>
    <n v="18.3"/>
    <s v="Verified"/>
    <x v="502"/>
    <x v="0"/>
    <n v="0"/>
    <x v="4"/>
    <x v="0"/>
    <x v="0"/>
    <x v="0"/>
  </r>
  <r>
    <x v="7254"/>
    <n v="29253"/>
    <s v="36 months"/>
    <n v="9.59"/>
    <s v="3 years"/>
    <n v="44466"/>
    <s v="Mortgage"/>
    <x v="1"/>
    <n v="712"/>
    <n v="25.3"/>
    <s v="Verified"/>
    <x v="812"/>
    <x v="0"/>
    <n v="0"/>
    <x v="1"/>
    <x v="2"/>
    <x v="0"/>
    <x v="0"/>
  </r>
  <r>
    <x v="7255"/>
    <n v="31980"/>
    <s v="36 months"/>
    <n v="21.01"/>
    <s v="10+ years"/>
    <n v="38932"/>
    <s v="Mortgage"/>
    <x v="2"/>
    <n v="683"/>
    <n v="28.1"/>
    <s v="Not Verified"/>
    <x v="891"/>
    <x v="1"/>
    <n v="1"/>
    <x v="0"/>
    <x v="2"/>
    <x v="3"/>
    <x v="0"/>
  </r>
  <r>
    <x v="7256"/>
    <n v="3017"/>
    <s v="36 months"/>
    <n v="13.45"/>
    <s v="5 years"/>
    <n v="111952"/>
    <s v="Mortgage"/>
    <x v="2"/>
    <n v="621"/>
    <n v="6.2"/>
    <s v="Verified"/>
    <x v="1685"/>
    <x v="0"/>
    <n v="0"/>
    <x v="4"/>
    <x v="1"/>
    <x v="2"/>
    <x v="0"/>
  </r>
  <r>
    <x v="7257"/>
    <n v="8957"/>
    <s v="60 months"/>
    <n v="6.09"/>
    <s v="4 years"/>
    <n v="127712"/>
    <s v="Rent"/>
    <x v="1"/>
    <n v="710"/>
    <n v="27.5"/>
    <s v="Not Verified"/>
    <x v="781"/>
    <x v="0"/>
    <n v="0"/>
    <x v="1"/>
    <x v="1"/>
    <x v="0"/>
    <x v="0"/>
  </r>
  <r>
    <x v="7258"/>
    <n v="5792"/>
    <s v="60 months"/>
    <n v="19.66"/>
    <s v="4 years"/>
    <n v="143212"/>
    <s v="Rent"/>
    <x v="5"/>
    <n v="770"/>
    <n v="23.6"/>
    <s v="Verified"/>
    <x v="1996"/>
    <x v="0"/>
    <n v="0"/>
    <x v="2"/>
    <x v="1"/>
    <x v="1"/>
    <x v="0"/>
  </r>
  <r>
    <x v="7259"/>
    <n v="14237"/>
    <s v="36 months"/>
    <n v="14.83"/>
    <s v="8 years"/>
    <n v="135864"/>
    <s v="Rent"/>
    <x v="3"/>
    <n v="848"/>
    <n v="7.9"/>
    <s v="Verified"/>
    <x v="782"/>
    <x v="0"/>
    <n v="0"/>
    <x v="2"/>
    <x v="1"/>
    <x v="2"/>
    <x v="0"/>
  </r>
  <r>
    <x v="7260"/>
    <n v="17251"/>
    <s v="36 months"/>
    <n v="14.1"/>
    <s v="10+ years"/>
    <n v="58867"/>
    <s v="Mortgage"/>
    <x v="6"/>
    <n v="823"/>
    <n v="9.4"/>
    <s v="Verified"/>
    <x v="866"/>
    <x v="0"/>
    <n v="0"/>
    <x v="2"/>
    <x v="2"/>
    <x v="2"/>
    <x v="0"/>
  </r>
  <r>
    <x v="7261"/>
    <n v="20252"/>
    <s v="36 months"/>
    <n v="11.61"/>
    <s v="&lt; 1 year"/>
    <n v="38984"/>
    <s v="Mortgage"/>
    <x v="7"/>
    <n v="640"/>
    <n v="20.399999999999999"/>
    <s v="Not Verified"/>
    <x v="150"/>
    <x v="1"/>
    <n v="1"/>
    <x v="4"/>
    <x v="2"/>
    <x v="2"/>
    <x v="0"/>
  </r>
  <r>
    <x v="7262"/>
    <n v="11707"/>
    <s v="36 months"/>
    <n v="5.15"/>
    <s v="7 years"/>
    <n v="55862"/>
    <s v="Mortgage"/>
    <x v="1"/>
    <n v="737"/>
    <n v="17.100000000000001"/>
    <s v="Not Verified"/>
    <x v="1347"/>
    <x v="0"/>
    <n v="0"/>
    <x v="1"/>
    <x v="2"/>
    <x v="0"/>
    <x v="0"/>
  </r>
  <r>
    <x v="7263"/>
    <n v="35206"/>
    <s v="36 months"/>
    <n v="9.56"/>
    <s v="7 years"/>
    <n v="134361"/>
    <s v="Own"/>
    <x v="2"/>
    <n v="648"/>
    <n v="20.3"/>
    <s v="Not Verified"/>
    <x v="1237"/>
    <x v="0"/>
    <n v="0"/>
    <x v="4"/>
    <x v="1"/>
    <x v="0"/>
    <x v="0"/>
  </r>
  <r>
    <x v="7264"/>
    <n v="29740"/>
    <s v="36 months"/>
    <n v="16.86"/>
    <s v="10+ years"/>
    <n v="120567"/>
    <s v="Mortgage"/>
    <x v="1"/>
    <n v="674"/>
    <n v="27.2"/>
    <s v="Verified"/>
    <x v="1796"/>
    <x v="0"/>
    <n v="0"/>
    <x v="0"/>
    <x v="1"/>
    <x v="1"/>
    <x v="0"/>
  </r>
  <r>
    <x v="7265"/>
    <n v="4543"/>
    <s v="60 months"/>
    <n v="11.89"/>
    <s v="7 years"/>
    <n v="119370"/>
    <s v="Rent"/>
    <x v="4"/>
    <n v="827"/>
    <n v="10.4"/>
    <s v="Not Verified"/>
    <x v="728"/>
    <x v="0"/>
    <n v="0"/>
    <x v="2"/>
    <x v="1"/>
    <x v="2"/>
    <x v="0"/>
  </r>
  <r>
    <x v="7266"/>
    <n v="36031"/>
    <s v="60 months"/>
    <n v="26.86"/>
    <s v="2 years"/>
    <n v="113544"/>
    <s v="Rent"/>
    <x v="2"/>
    <n v="837"/>
    <n v="28.2"/>
    <s v="Verified"/>
    <x v="37"/>
    <x v="1"/>
    <n v="1"/>
    <x v="2"/>
    <x v="1"/>
    <x v="3"/>
    <x v="0"/>
  </r>
  <r>
    <x v="7267"/>
    <n v="1211"/>
    <s v="60 months"/>
    <n v="8.57"/>
    <s v="9 years"/>
    <n v="74896"/>
    <s v="Mortgage"/>
    <x v="6"/>
    <n v="636"/>
    <n v="33.6"/>
    <s v="Verified"/>
    <x v="792"/>
    <x v="1"/>
    <n v="1"/>
    <x v="4"/>
    <x v="0"/>
    <x v="0"/>
    <x v="0"/>
  </r>
  <r>
    <x v="7268"/>
    <n v="1331"/>
    <s v="36 months"/>
    <n v="26.88"/>
    <s v="7 years"/>
    <n v="22790"/>
    <s v="Rent"/>
    <x v="3"/>
    <n v="842"/>
    <n v="5.0999999999999996"/>
    <s v="Not Verified"/>
    <x v="1020"/>
    <x v="1"/>
    <n v="1"/>
    <x v="2"/>
    <x v="3"/>
    <x v="3"/>
    <x v="0"/>
  </r>
  <r>
    <x v="7269"/>
    <n v="24244"/>
    <s v="36 months"/>
    <n v="15.12"/>
    <s v="1 year"/>
    <n v="125383"/>
    <s v="Mortgage"/>
    <x v="6"/>
    <n v="787"/>
    <n v="17.899999999999999"/>
    <s v="Not Verified"/>
    <x v="1569"/>
    <x v="0"/>
    <n v="0"/>
    <x v="2"/>
    <x v="1"/>
    <x v="1"/>
    <x v="0"/>
  </r>
  <r>
    <x v="7270"/>
    <n v="9169"/>
    <s v="36 months"/>
    <n v="11.9"/>
    <s v="7 years"/>
    <n v="79805"/>
    <s v="Own"/>
    <x v="5"/>
    <n v="608"/>
    <n v="14.6"/>
    <s v="Verified"/>
    <x v="754"/>
    <x v="0"/>
    <n v="0"/>
    <x v="4"/>
    <x v="0"/>
    <x v="2"/>
    <x v="0"/>
  </r>
  <r>
    <x v="7271"/>
    <n v="23104"/>
    <s v="60 months"/>
    <n v="12.61"/>
    <s v="7 years"/>
    <n v="64449"/>
    <s v="Rent"/>
    <x v="6"/>
    <n v="801"/>
    <n v="20.100000000000001"/>
    <s v="Verified"/>
    <x v="2118"/>
    <x v="0"/>
    <n v="0"/>
    <x v="2"/>
    <x v="0"/>
    <x v="2"/>
    <x v="0"/>
  </r>
  <r>
    <x v="7272"/>
    <n v="15591"/>
    <s v="60 months"/>
    <n v="13.25"/>
    <s v="2 years"/>
    <n v="47245"/>
    <s v="Rent"/>
    <x v="4"/>
    <n v="741"/>
    <n v="26.5"/>
    <s v="Verified"/>
    <x v="1337"/>
    <x v="0"/>
    <n v="0"/>
    <x v="1"/>
    <x v="2"/>
    <x v="2"/>
    <x v="0"/>
  </r>
  <r>
    <x v="7273"/>
    <n v="32711"/>
    <s v="36 months"/>
    <n v="17.66"/>
    <s v="3 years"/>
    <n v="103593"/>
    <s v="Rent"/>
    <x v="4"/>
    <n v="677"/>
    <n v="11.6"/>
    <s v="Verified"/>
    <x v="501"/>
    <x v="0"/>
    <n v="0"/>
    <x v="0"/>
    <x v="1"/>
    <x v="1"/>
    <x v="0"/>
  </r>
  <r>
    <x v="7274"/>
    <n v="1727"/>
    <s v="60 months"/>
    <n v="13.85"/>
    <s v="8 years"/>
    <n v="51336"/>
    <s v="Mortgage"/>
    <x v="1"/>
    <n v="752"/>
    <n v="9.6999999999999993"/>
    <s v="Not Verified"/>
    <x v="1219"/>
    <x v="0"/>
    <n v="0"/>
    <x v="2"/>
    <x v="2"/>
    <x v="2"/>
    <x v="0"/>
  </r>
  <r>
    <x v="7275"/>
    <n v="22359"/>
    <s v="36 months"/>
    <n v="21.18"/>
    <s v="8 years"/>
    <n v="71515"/>
    <s v="Rent"/>
    <x v="0"/>
    <n v="706"/>
    <n v="30.5"/>
    <s v="Not Verified"/>
    <x v="13"/>
    <x v="1"/>
    <n v="1"/>
    <x v="1"/>
    <x v="0"/>
    <x v="3"/>
    <x v="0"/>
  </r>
  <r>
    <x v="7276"/>
    <n v="37011"/>
    <s v="36 months"/>
    <n v="15.63"/>
    <s v="9 years"/>
    <n v="130464"/>
    <s v="Rent"/>
    <x v="6"/>
    <n v="679"/>
    <n v="29"/>
    <s v="Not Verified"/>
    <x v="2005"/>
    <x v="0"/>
    <n v="0"/>
    <x v="0"/>
    <x v="1"/>
    <x v="1"/>
    <x v="0"/>
  </r>
  <r>
    <x v="7277"/>
    <n v="38863"/>
    <s v="60 months"/>
    <n v="21.79"/>
    <s v="8 years"/>
    <n v="138411"/>
    <s v="Own"/>
    <x v="2"/>
    <n v="650"/>
    <n v="21.1"/>
    <s v="Not Verified"/>
    <x v="2055"/>
    <x v="0"/>
    <n v="0"/>
    <x v="0"/>
    <x v="1"/>
    <x v="3"/>
    <x v="0"/>
  </r>
  <r>
    <x v="7278"/>
    <n v="23998"/>
    <s v="60 months"/>
    <n v="20.11"/>
    <s v="9 years"/>
    <n v="56269"/>
    <s v="Rent"/>
    <x v="0"/>
    <n v="765"/>
    <n v="22.5"/>
    <s v="Verified"/>
    <x v="649"/>
    <x v="0"/>
    <n v="0"/>
    <x v="2"/>
    <x v="2"/>
    <x v="3"/>
    <x v="0"/>
  </r>
  <r>
    <x v="7279"/>
    <n v="11929"/>
    <s v="36 months"/>
    <n v="11.11"/>
    <s v="5 years"/>
    <n v="55582"/>
    <s v="Rent"/>
    <x v="2"/>
    <n v="663"/>
    <n v="14.4"/>
    <s v="Not Verified"/>
    <x v="963"/>
    <x v="0"/>
    <n v="0"/>
    <x v="0"/>
    <x v="2"/>
    <x v="2"/>
    <x v="0"/>
  </r>
  <r>
    <x v="7280"/>
    <n v="15842"/>
    <s v="36 months"/>
    <n v="25.32"/>
    <s v="&lt; 1 year"/>
    <n v="108562"/>
    <s v="Rent"/>
    <x v="4"/>
    <n v="808"/>
    <n v="16.5"/>
    <s v="Verified"/>
    <x v="1006"/>
    <x v="0"/>
    <n v="0"/>
    <x v="2"/>
    <x v="1"/>
    <x v="3"/>
    <x v="0"/>
  </r>
  <r>
    <x v="7281"/>
    <n v="24519"/>
    <s v="36 months"/>
    <n v="24.97"/>
    <s v="7 years"/>
    <n v="118652"/>
    <s v="Rent"/>
    <x v="1"/>
    <n v="829"/>
    <n v="16.2"/>
    <s v="Verified"/>
    <x v="1455"/>
    <x v="0"/>
    <n v="0"/>
    <x v="2"/>
    <x v="1"/>
    <x v="3"/>
    <x v="0"/>
  </r>
  <r>
    <x v="7282"/>
    <n v="18393"/>
    <s v="36 months"/>
    <n v="29.72"/>
    <s v="8 years"/>
    <n v="120426"/>
    <s v="Own"/>
    <x v="1"/>
    <n v="676"/>
    <n v="30.4"/>
    <s v="Not Verified"/>
    <x v="1283"/>
    <x v="1"/>
    <n v="1"/>
    <x v="0"/>
    <x v="1"/>
    <x v="3"/>
    <x v="0"/>
  </r>
  <r>
    <x v="7283"/>
    <n v="35318"/>
    <s v="60 months"/>
    <n v="9.3800000000000008"/>
    <s v="7 years"/>
    <n v="83720"/>
    <s v="Mortgage"/>
    <x v="6"/>
    <n v="797"/>
    <n v="24.4"/>
    <s v="Not Verified"/>
    <x v="45"/>
    <x v="0"/>
    <n v="0"/>
    <x v="2"/>
    <x v="0"/>
    <x v="0"/>
    <x v="0"/>
  </r>
  <r>
    <x v="7284"/>
    <n v="9995"/>
    <s v="36 months"/>
    <n v="26.2"/>
    <s v="&lt; 1 year"/>
    <n v="133552"/>
    <s v="Rent"/>
    <x v="5"/>
    <n v="771"/>
    <n v="30.5"/>
    <s v="Verified"/>
    <x v="911"/>
    <x v="1"/>
    <n v="1"/>
    <x v="2"/>
    <x v="1"/>
    <x v="3"/>
    <x v="0"/>
  </r>
  <r>
    <x v="7285"/>
    <n v="29656"/>
    <s v="36 months"/>
    <n v="26.8"/>
    <s v="5 years"/>
    <n v="67827"/>
    <s v="Mortgage"/>
    <x v="5"/>
    <n v="745"/>
    <n v="25.7"/>
    <s v="Verified"/>
    <x v="746"/>
    <x v="1"/>
    <n v="1"/>
    <x v="1"/>
    <x v="0"/>
    <x v="3"/>
    <x v="0"/>
  </r>
  <r>
    <x v="7286"/>
    <n v="16567"/>
    <s v="36 months"/>
    <n v="21.05"/>
    <s v="8 years"/>
    <n v="149593"/>
    <s v="Rent"/>
    <x v="3"/>
    <n v="591"/>
    <n v="24.1"/>
    <s v="Not Verified"/>
    <x v="1979"/>
    <x v="1"/>
    <n v="1"/>
    <x v="3"/>
    <x v="1"/>
    <x v="3"/>
    <x v="1"/>
  </r>
  <r>
    <x v="7287"/>
    <n v="29840"/>
    <s v="60 months"/>
    <n v="17.66"/>
    <s v="8 years"/>
    <n v="40517"/>
    <s v="Own"/>
    <x v="6"/>
    <n v="770"/>
    <n v="16.2"/>
    <s v="Not Verified"/>
    <x v="928"/>
    <x v="0"/>
    <n v="0"/>
    <x v="2"/>
    <x v="2"/>
    <x v="1"/>
    <x v="0"/>
  </r>
  <r>
    <x v="7288"/>
    <n v="24831"/>
    <s v="60 months"/>
    <n v="28.93"/>
    <s v="6 years"/>
    <n v="67365"/>
    <s v="Mortgage"/>
    <x v="2"/>
    <n v="767"/>
    <n v="18.8"/>
    <s v="Verified"/>
    <x v="1189"/>
    <x v="0"/>
    <n v="0"/>
    <x v="2"/>
    <x v="0"/>
    <x v="3"/>
    <x v="0"/>
  </r>
  <r>
    <x v="7289"/>
    <n v="14265"/>
    <s v="60 months"/>
    <n v="29.32"/>
    <s v="6 years"/>
    <n v="113629"/>
    <s v="Own"/>
    <x v="3"/>
    <n v="821"/>
    <n v="36.1"/>
    <s v="Verified"/>
    <x v="429"/>
    <x v="1"/>
    <n v="1"/>
    <x v="2"/>
    <x v="1"/>
    <x v="3"/>
    <x v="0"/>
  </r>
  <r>
    <x v="7290"/>
    <n v="6424"/>
    <s v="36 months"/>
    <n v="21.04"/>
    <s v="3 years"/>
    <n v="102131"/>
    <s v="Rent"/>
    <x v="0"/>
    <n v="597"/>
    <n v="25.2"/>
    <s v="Verified"/>
    <x v="2073"/>
    <x v="1"/>
    <n v="1"/>
    <x v="3"/>
    <x v="1"/>
    <x v="3"/>
    <x v="1"/>
  </r>
  <r>
    <x v="7291"/>
    <n v="21625"/>
    <s v="60 months"/>
    <n v="13.99"/>
    <s v="6 years"/>
    <n v="89065"/>
    <s v="Rent"/>
    <x v="3"/>
    <n v="841"/>
    <n v="23.4"/>
    <s v="Not Verified"/>
    <x v="893"/>
    <x v="0"/>
    <n v="0"/>
    <x v="2"/>
    <x v="0"/>
    <x v="2"/>
    <x v="0"/>
  </r>
  <r>
    <x v="7292"/>
    <n v="15086"/>
    <s v="36 months"/>
    <n v="25.43"/>
    <s v="9 years"/>
    <n v="99497"/>
    <s v="Mortgage"/>
    <x v="0"/>
    <n v="645"/>
    <n v="6.9"/>
    <s v="Not Verified"/>
    <x v="1105"/>
    <x v="1"/>
    <n v="1"/>
    <x v="4"/>
    <x v="0"/>
    <x v="3"/>
    <x v="1"/>
  </r>
  <r>
    <x v="7293"/>
    <n v="30187"/>
    <s v="36 months"/>
    <n v="7.23"/>
    <s v="4 years"/>
    <n v="82430"/>
    <s v="Rent"/>
    <x v="1"/>
    <n v="648"/>
    <n v="28.5"/>
    <s v="Verified"/>
    <x v="596"/>
    <x v="1"/>
    <n v="1"/>
    <x v="4"/>
    <x v="0"/>
    <x v="0"/>
    <x v="0"/>
  </r>
  <r>
    <x v="7294"/>
    <n v="36929"/>
    <s v="60 months"/>
    <n v="12.26"/>
    <s v="10+ years"/>
    <n v="142425"/>
    <s v="Own"/>
    <x v="5"/>
    <n v="706"/>
    <n v="29"/>
    <s v="Verified"/>
    <x v="1880"/>
    <x v="0"/>
    <n v="0"/>
    <x v="1"/>
    <x v="1"/>
    <x v="2"/>
    <x v="0"/>
  </r>
  <r>
    <x v="7295"/>
    <n v="21539"/>
    <s v="36 months"/>
    <n v="29.64"/>
    <s v="9 years"/>
    <n v="49456"/>
    <s v="Rent"/>
    <x v="3"/>
    <n v="704"/>
    <n v="29.2"/>
    <s v="Not Verified"/>
    <x v="1831"/>
    <x v="1"/>
    <n v="1"/>
    <x v="1"/>
    <x v="2"/>
    <x v="3"/>
    <x v="0"/>
  </r>
  <r>
    <x v="7296"/>
    <n v="26103"/>
    <s v="36 months"/>
    <n v="25.36"/>
    <s v="4 years"/>
    <n v="48212"/>
    <s v="Rent"/>
    <x v="3"/>
    <n v="681"/>
    <n v="8.1999999999999993"/>
    <s v="Verified"/>
    <x v="1549"/>
    <x v="0"/>
    <n v="0"/>
    <x v="0"/>
    <x v="2"/>
    <x v="3"/>
    <x v="0"/>
  </r>
  <r>
    <x v="7297"/>
    <n v="28874"/>
    <s v="36 months"/>
    <n v="28.49"/>
    <s v="&lt; 1 year"/>
    <n v="124653"/>
    <s v="Mortgage"/>
    <x v="0"/>
    <n v="793"/>
    <n v="15.5"/>
    <s v="Not Verified"/>
    <x v="1581"/>
    <x v="0"/>
    <n v="0"/>
    <x v="2"/>
    <x v="1"/>
    <x v="3"/>
    <x v="0"/>
  </r>
  <r>
    <x v="7298"/>
    <n v="10215"/>
    <s v="36 months"/>
    <n v="19.87"/>
    <s v="1 year"/>
    <n v="138788"/>
    <s v="Mortgage"/>
    <x v="5"/>
    <n v="729"/>
    <n v="18"/>
    <s v="Verified"/>
    <x v="1234"/>
    <x v="0"/>
    <n v="0"/>
    <x v="1"/>
    <x v="1"/>
    <x v="1"/>
    <x v="0"/>
  </r>
  <r>
    <x v="7299"/>
    <n v="23044"/>
    <s v="36 months"/>
    <n v="15.19"/>
    <s v="8 years"/>
    <n v="85346"/>
    <s v="Own"/>
    <x v="7"/>
    <n v="644"/>
    <n v="33.9"/>
    <s v="Not Verified"/>
    <x v="300"/>
    <x v="1"/>
    <n v="1"/>
    <x v="4"/>
    <x v="0"/>
    <x v="1"/>
    <x v="1"/>
  </r>
  <r>
    <x v="7300"/>
    <n v="12926"/>
    <s v="60 months"/>
    <n v="29.49"/>
    <s v="1 year"/>
    <n v="33930"/>
    <s v="Rent"/>
    <x v="5"/>
    <n v="807"/>
    <n v="39.299999999999997"/>
    <s v="Verified"/>
    <x v="2116"/>
    <x v="1"/>
    <n v="1"/>
    <x v="2"/>
    <x v="2"/>
    <x v="3"/>
    <x v="0"/>
  </r>
  <r>
    <x v="7301"/>
    <n v="32501"/>
    <s v="36 months"/>
    <n v="12.74"/>
    <s v="9 years"/>
    <n v="127762"/>
    <s v="Rent"/>
    <x v="1"/>
    <n v="656"/>
    <n v="19.5"/>
    <s v="Verified"/>
    <x v="115"/>
    <x v="0"/>
    <n v="0"/>
    <x v="0"/>
    <x v="1"/>
    <x v="2"/>
    <x v="0"/>
  </r>
  <r>
    <x v="7302"/>
    <n v="30774"/>
    <s v="36 months"/>
    <n v="23.94"/>
    <s v="10+ years"/>
    <n v="52915"/>
    <s v="Own"/>
    <x v="7"/>
    <n v="770"/>
    <n v="24.4"/>
    <s v="Verified"/>
    <x v="294"/>
    <x v="0"/>
    <n v="0"/>
    <x v="2"/>
    <x v="2"/>
    <x v="3"/>
    <x v="0"/>
  </r>
  <r>
    <x v="7303"/>
    <n v="26008"/>
    <s v="60 months"/>
    <n v="18.96"/>
    <s v="1 year"/>
    <n v="85202"/>
    <s v="Mortgage"/>
    <x v="6"/>
    <n v="720"/>
    <n v="5.3"/>
    <s v="Not Verified"/>
    <x v="1229"/>
    <x v="0"/>
    <n v="0"/>
    <x v="1"/>
    <x v="0"/>
    <x v="1"/>
    <x v="0"/>
  </r>
  <r>
    <x v="7304"/>
    <n v="18560"/>
    <s v="60 months"/>
    <n v="10.71"/>
    <s v="8 years"/>
    <n v="87245"/>
    <s v="Own"/>
    <x v="7"/>
    <n v="694"/>
    <n v="5.3"/>
    <s v="Verified"/>
    <x v="989"/>
    <x v="0"/>
    <n v="0"/>
    <x v="0"/>
    <x v="0"/>
    <x v="2"/>
    <x v="0"/>
  </r>
  <r>
    <x v="7305"/>
    <n v="25340"/>
    <s v="36 months"/>
    <n v="5.44"/>
    <s v="2 years"/>
    <n v="104942"/>
    <s v="Mortgage"/>
    <x v="4"/>
    <n v="702"/>
    <n v="7.6"/>
    <s v="Verified"/>
    <x v="1126"/>
    <x v="0"/>
    <n v="0"/>
    <x v="1"/>
    <x v="1"/>
    <x v="0"/>
    <x v="0"/>
  </r>
  <r>
    <x v="7306"/>
    <n v="25976"/>
    <s v="36 months"/>
    <n v="14.59"/>
    <s v="1 year"/>
    <n v="131938"/>
    <s v="Rent"/>
    <x v="2"/>
    <n v="819"/>
    <n v="30.2"/>
    <s v="Verified"/>
    <x v="2119"/>
    <x v="0"/>
    <n v="0"/>
    <x v="2"/>
    <x v="1"/>
    <x v="2"/>
    <x v="0"/>
  </r>
  <r>
    <x v="7307"/>
    <n v="28626"/>
    <s v="36 months"/>
    <n v="18.690000000000001"/>
    <s v="6 years"/>
    <n v="51106"/>
    <s v="Mortgage"/>
    <x v="0"/>
    <n v="638"/>
    <n v="11.2"/>
    <s v="Verified"/>
    <x v="1462"/>
    <x v="1"/>
    <n v="1"/>
    <x v="4"/>
    <x v="2"/>
    <x v="1"/>
    <x v="1"/>
  </r>
  <r>
    <x v="7308"/>
    <n v="33720"/>
    <s v="36 months"/>
    <n v="9.58"/>
    <s v="8 years"/>
    <n v="89526"/>
    <s v="Own"/>
    <x v="7"/>
    <n v="693"/>
    <n v="31.5"/>
    <s v="Verified"/>
    <x v="798"/>
    <x v="0"/>
    <n v="0"/>
    <x v="0"/>
    <x v="0"/>
    <x v="0"/>
    <x v="0"/>
  </r>
  <r>
    <x v="7309"/>
    <n v="36001"/>
    <s v="36 months"/>
    <n v="15.36"/>
    <s v="10+ years"/>
    <n v="48040"/>
    <s v="Mortgage"/>
    <x v="4"/>
    <n v="661"/>
    <n v="20.100000000000001"/>
    <s v="Verified"/>
    <x v="2120"/>
    <x v="0"/>
    <n v="0"/>
    <x v="0"/>
    <x v="2"/>
    <x v="1"/>
    <x v="0"/>
  </r>
  <r>
    <x v="7310"/>
    <n v="5700"/>
    <s v="36 months"/>
    <n v="20.38"/>
    <s v="5 years"/>
    <n v="33962"/>
    <s v="Rent"/>
    <x v="1"/>
    <n v="793"/>
    <n v="34.700000000000003"/>
    <s v="Not Verified"/>
    <x v="1183"/>
    <x v="1"/>
    <n v="1"/>
    <x v="2"/>
    <x v="2"/>
    <x v="3"/>
    <x v="0"/>
  </r>
  <r>
    <x v="7311"/>
    <n v="8860"/>
    <s v="36 months"/>
    <n v="22.87"/>
    <s v="6 years"/>
    <n v="93390"/>
    <s v="Own"/>
    <x v="4"/>
    <n v="836"/>
    <n v="35.5"/>
    <s v="Verified"/>
    <x v="709"/>
    <x v="1"/>
    <n v="1"/>
    <x v="2"/>
    <x v="0"/>
    <x v="3"/>
    <x v="0"/>
  </r>
  <r>
    <x v="7312"/>
    <n v="8526"/>
    <s v="36 months"/>
    <n v="6.32"/>
    <s v="2 years"/>
    <n v="122140"/>
    <s v="Mortgage"/>
    <x v="0"/>
    <n v="588"/>
    <n v="35.799999999999997"/>
    <s v="Verified"/>
    <x v="2018"/>
    <x v="1"/>
    <n v="1"/>
    <x v="3"/>
    <x v="1"/>
    <x v="0"/>
    <x v="0"/>
  </r>
  <r>
    <x v="7313"/>
    <n v="39327"/>
    <s v="36 months"/>
    <n v="21.6"/>
    <s v="10+ years"/>
    <n v="99792"/>
    <s v="Mortgage"/>
    <x v="5"/>
    <n v="582"/>
    <n v="24"/>
    <s v="Verified"/>
    <x v="1700"/>
    <x v="1"/>
    <n v="1"/>
    <x v="3"/>
    <x v="0"/>
    <x v="3"/>
    <x v="1"/>
  </r>
  <r>
    <x v="7314"/>
    <n v="3513"/>
    <s v="36 months"/>
    <n v="6.42"/>
    <s v="2 years"/>
    <n v="142871"/>
    <s v="Rent"/>
    <x v="4"/>
    <n v="844"/>
    <n v="32.6"/>
    <s v="Verified"/>
    <x v="1169"/>
    <x v="0"/>
    <n v="0"/>
    <x v="2"/>
    <x v="1"/>
    <x v="0"/>
    <x v="0"/>
  </r>
  <r>
    <x v="7315"/>
    <n v="8830"/>
    <s v="36 months"/>
    <n v="5.7"/>
    <s v="7 years"/>
    <n v="80665"/>
    <s v="Rent"/>
    <x v="2"/>
    <n v="680"/>
    <n v="28.2"/>
    <s v="Verified"/>
    <x v="1724"/>
    <x v="0"/>
    <n v="0"/>
    <x v="0"/>
    <x v="0"/>
    <x v="0"/>
    <x v="0"/>
  </r>
  <r>
    <x v="7316"/>
    <n v="15781"/>
    <s v="36 months"/>
    <n v="8.81"/>
    <s v="6 years"/>
    <n v="90059"/>
    <s v="Own"/>
    <x v="7"/>
    <n v="697"/>
    <n v="11.5"/>
    <s v="Verified"/>
    <x v="766"/>
    <x v="0"/>
    <n v="0"/>
    <x v="0"/>
    <x v="0"/>
    <x v="0"/>
    <x v="0"/>
  </r>
  <r>
    <x v="7317"/>
    <n v="8910"/>
    <s v="36 months"/>
    <n v="21.34"/>
    <s v="4 years"/>
    <n v="118672"/>
    <s v="Mortgage"/>
    <x v="0"/>
    <n v="659"/>
    <n v="18.399999999999999"/>
    <s v="Verified"/>
    <x v="2061"/>
    <x v="0"/>
    <n v="0"/>
    <x v="0"/>
    <x v="1"/>
    <x v="3"/>
    <x v="0"/>
  </r>
  <r>
    <x v="7318"/>
    <n v="16847"/>
    <s v="36 months"/>
    <n v="6.32"/>
    <s v="5 years"/>
    <n v="141832"/>
    <s v="Rent"/>
    <x v="7"/>
    <n v="712"/>
    <n v="38.700000000000003"/>
    <s v="Not Verified"/>
    <x v="361"/>
    <x v="0"/>
    <n v="0"/>
    <x v="1"/>
    <x v="1"/>
    <x v="0"/>
    <x v="0"/>
  </r>
  <r>
    <x v="7319"/>
    <n v="6649"/>
    <s v="36 months"/>
    <n v="5.52"/>
    <s v="8 years"/>
    <n v="81324"/>
    <s v="Rent"/>
    <x v="5"/>
    <n v="618"/>
    <n v="32"/>
    <s v="Verified"/>
    <x v="438"/>
    <x v="1"/>
    <n v="1"/>
    <x v="4"/>
    <x v="0"/>
    <x v="0"/>
    <x v="0"/>
  </r>
  <r>
    <x v="7320"/>
    <n v="10120"/>
    <s v="60 months"/>
    <n v="7.95"/>
    <s v="2 years"/>
    <n v="114855"/>
    <s v="Mortgage"/>
    <x v="0"/>
    <n v="582"/>
    <n v="14.2"/>
    <s v="Not Verified"/>
    <x v="1566"/>
    <x v="0"/>
    <n v="0"/>
    <x v="3"/>
    <x v="1"/>
    <x v="0"/>
    <x v="0"/>
  </r>
  <r>
    <x v="7321"/>
    <n v="2951"/>
    <s v="36 months"/>
    <n v="28.74"/>
    <s v="2 years"/>
    <n v="136158"/>
    <s v="Own"/>
    <x v="4"/>
    <n v="605"/>
    <n v="14.8"/>
    <s v="Verified"/>
    <x v="798"/>
    <x v="1"/>
    <n v="1"/>
    <x v="4"/>
    <x v="1"/>
    <x v="3"/>
    <x v="1"/>
  </r>
  <r>
    <x v="7322"/>
    <n v="11165"/>
    <s v="36 months"/>
    <n v="27.68"/>
    <s v="10+ years"/>
    <n v="47669"/>
    <s v="Rent"/>
    <x v="7"/>
    <n v="843"/>
    <n v="13.9"/>
    <s v="Not Verified"/>
    <x v="1314"/>
    <x v="0"/>
    <n v="0"/>
    <x v="2"/>
    <x v="2"/>
    <x v="3"/>
    <x v="0"/>
  </r>
  <r>
    <x v="7323"/>
    <n v="15352"/>
    <s v="36 months"/>
    <n v="7.16"/>
    <s v="5 years"/>
    <n v="22597"/>
    <s v="Rent"/>
    <x v="2"/>
    <n v="631"/>
    <n v="16.5"/>
    <s v="Not Verified"/>
    <x v="1875"/>
    <x v="1"/>
    <n v="1"/>
    <x v="4"/>
    <x v="3"/>
    <x v="0"/>
    <x v="0"/>
  </r>
  <r>
    <x v="7324"/>
    <n v="10746"/>
    <s v="36 months"/>
    <n v="12.6"/>
    <s v="10+ years"/>
    <n v="49210"/>
    <s v="Mortgage"/>
    <x v="1"/>
    <n v="776"/>
    <n v="37.5"/>
    <s v="Verified"/>
    <x v="746"/>
    <x v="0"/>
    <n v="0"/>
    <x v="2"/>
    <x v="2"/>
    <x v="2"/>
    <x v="0"/>
  </r>
  <r>
    <x v="7325"/>
    <n v="29997"/>
    <s v="60 months"/>
    <n v="28.68"/>
    <s v="7 years"/>
    <n v="80697"/>
    <s v="Rent"/>
    <x v="7"/>
    <n v="734"/>
    <n v="20.2"/>
    <s v="Not Verified"/>
    <x v="1122"/>
    <x v="0"/>
    <n v="0"/>
    <x v="1"/>
    <x v="0"/>
    <x v="3"/>
    <x v="0"/>
  </r>
  <r>
    <x v="7326"/>
    <n v="25183"/>
    <s v="36 months"/>
    <n v="7.44"/>
    <s v="4 years"/>
    <n v="21302"/>
    <s v="Rent"/>
    <x v="2"/>
    <n v="793"/>
    <n v="17.7"/>
    <s v="Verified"/>
    <x v="1381"/>
    <x v="0"/>
    <n v="0"/>
    <x v="2"/>
    <x v="3"/>
    <x v="0"/>
    <x v="0"/>
  </r>
  <r>
    <x v="7327"/>
    <n v="9804"/>
    <s v="36 months"/>
    <n v="7.36"/>
    <s v="&lt; 1 year"/>
    <n v="82583"/>
    <s v="Own"/>
    <x v="4"/>
    <n v="635"/>
    <n v="13.4"/>
    <s v="Verified"/>
    <x v="79"/>
    <x v="0"/>
    <n v="0"/>
    <x v="4"/>
    <x v="0"/>
    <x v="0"/>
    <x v="0"/>
  </r>
  <r>
    <x v="7328"/>
    <n v="28169"/>
    <s v="36 months"/>
    <n v="7.15"/>
    <s v="2 years"/>
    <n v="97052"/>
    <s v="Rent"/>
    <x v="1"/>
    <n v="622"/>
    <n v="36.200000000000003"/>
    <s v="Not Verified"/>
    <x v="917"/>
    <x v="1"/>
    <n v="1"/>
    <x v="4"/>
    <x v="0"/>
    <x v="0"/>
    <x v="0"/>
  </r>
  <r>
    <x v="7329"/>
    <n v="1595"/>
    <s v="60 months"/>
    <n v="29.41"/>
    <s v="7 years"/>
    <n v="120198"/>
    <s v="Rent"/>
    <x v="3"/>
    <n v="606"/>
    <n v="38.5"/>
    <s v="Verified"/>
    <x v="1690"/>
    <x v="1"/>
    <n v="1"/>
    <x v="4"/>
    <x v="1"/>
    <x v="3"/>
    <x v="1"/>
  </r>
  <r>
    <x v="7330"/>
    <n v="30592"/>
    <s v="60 months"/>
    <n v="23.58"/>
    <s v="3 years"/>
    <n v="97790"/>
    <s v="Rent"/>
    <x v="4"/>
    <n v="624"/>
    <n v="16.3"/>
    <s v="Not Verified"/>
    <x v="121"/>
    <x v="1"/>
    <n v="1"/>
    <x v="4"/>
    <x v="0"/>
    <x v="3"/>
    <x v="1"/>
  </r>
  <r>
    <x v="7331"/>
    <n v="21823"/>
    <s v="36 months"/>
    <n v="10.36"/>
    <s v="8 years"/>
    <n v="88060"/>
    <s v="Mortgage"/>
    <x v="5"/>
    <n v="612"/>
    <n v="26.6"/>
    <s v="Not Verified"/>
    <x v="322"/>
    <x v="1"/>
    <n v="1"/>
    <x v="4"/>
    <x v="0"/>
    <x v="2"/>
    <x v="0"/>
  </r>
  <r>
    <x v="7332"/>
    <n v="6972"/>
    <s v="36 months"/>
    <n v="6.15"/>
    <s v="5 years"/>
    <n v="70240"/>
    <s v="Rent"/>
    <x v="5"/>
    <n v="706"/>
    <n v="38.5"/>
    <s v="Not Verified"/>
    <x v="1198"/>
    <x v="0"/>
    <n v="0"/>
    <x v="1"/>
    <x v="0"/>
    <x v="0"/>
    <x v="0"/>
  </r>
  <r>
    <x v="7333"/>
    <n v="16882"/>
    <s v="60 months"/>
    <n v="29.13"/>
    <s v="9 years"/>
    <n v="74857"/>
    <s v="Rent"/>
    <x v="1"/>
    <n v="674"/>
    <n v="22.5"/>
    <s v="Not Verified"/>
    <x v="6"/>
    <x v="0"/>
    <n v="0"/>
    <x v="0"/>
    <x v="0"/>
    <x v="3"/>
    <x v="0"/>
  </r>
  <r>
    <x v="7334"/>
    <n v="1858"/>
    <s v="60 months"/>
    <n v="15.64"/>
    <s v="3 years"/>
    <n v="70478"/>
    <s v="Rent"/>
    <x v="4"/>
    <n v="688"/>
    <n v="21.4"/>
    <s v="Not Verified"/>
    <x v="1080"/>
    <x v="0"/>
    <n v="0"/>
    <x v="0"/>
    <x v="0"/>
    <x v="1"/>
    <x v="0"/>
  </r>
  <r>
    <x v="7335"/>
    <n v="6519"/>
    <s v="36 months"/>
    <n v="19.96"/>
    <s v="3 years"/>
    <n v="27484"/>
    <s v="Rent"/>
    <x v="1"/>
    <n v="660"/>
    <n v="23.5"/>
    <s v="Verified"/>
    <x v="17"/>
    <x v="1"/>
    <n v="1"/>
    <x v="0"/>
    <x v="3"/>
    <x v="1"/>
    <x v="0"/>
  </r>
  <r>
    <x v="7336"/>
    <n v="24769"/>
    <s v="36 months"/>
    <n v="11.98"/>
    <s v="9 years"/>
    <n v="138957"/>
    <s v="Own"/>
    <x v="0"/>
    <n v="758"/>
    <n v="6.2"/>
    <s v="Not Verified"/>
    <x v="1670"/>
    <x v="0"/>
    <n v="0"/>
    <x v="2"/>
    <x v="1"/>
    <x v="2"/>
    <x v="0"/>
  </r>
  <r>
    <x v="7337"/>
    <n v="26020"/>
    <s v="36 months"/>
    <n v="23.96"/>
    <s v="4 years"/>
    <n v="99747"/>
    <s v="Mortgage"/>
    <x v="4"/>
    <n v="771"/>
    <n v="15.5"/>
    <s v="Verified"/>
    <x v="1871"/>
    <x v="0"/>
    <n v="0"/>
    <x v="2"/>
    <x v="0"/>
    <x v="3"/>
    <x v="0"/>
  </r>
  <r>
    <x v="7338"/>
    <n v="38085"/>
    <s v="36 months"/>
    <n v="9.92"/>
    <s v="6 years"/>
    <n v="109502"/>
    <s v="Own"/>
    <x v="3"/>
    <n v="614"/>
    <n v="29.5"/>
    <s v="Not Verified"/>
    <x v="1791"/>
    <x v="1"/>
    <n v="1"/>
    <x v="4"/>
    <x v="1"/>
    <x v="0"/>
    <x v="0"/>
  </r>
  <r>
    <x v="7339"/>
    <n v="20838"/>
    <s v="36 months"/>
    <n v="24.67"/>
    <s v="6 years"/>
    <n v="78627"/>
    <s v="Rent"/>
    <x v="4"/>
    <n v="841"/>
    <n v="38.799999999999997"/>
    <s v="Not Verified"/>
    <x v="210"/>
    <x v="1"/>
    <n v="1"/>
    <x v="2"/>
    <x v="0"/>
    <x v="3"/>
    <x v="0"/>
  </r>
  <r>
    <x v="7340"/>
    <n v="13879"/>
    <s v="36 months"/>
    <n v="10.77"/>
    <s v="9 years"/>
    <n v="23356"/>
    <s v="Rent"/>
    <x v="3"/>
    <n v="800"/>
    <n v="24.9"/>
    <s v="Verified"/>
    <x v="1411"/>
    <x v="0"/>
    <n v="0"/>
    <x v="2"/>
    <x v="3"/>
    <x v="2"/>
    <x v="0"/>
  </r>
  <r>
    <x v="7341"/>
    <n v="34798"/>
    <s v="60 months"/>
    <n v="7.45"/>
    <s v="6 years"/>
    <n v="42600"/>
    <s v="Rent"/>
    <x v="1"/>
    <n v="765"/>
    <n v="11.7"/>
    <s v="Not Verified"/>
    <x v="674"/>
    <x v="0"/>
    <n v="0"/>
    <x v="2"/>
    <x v="2"/>
    <x v="0"/>
    <x v="0"/>
  </r>
  <r>
    <x v="7342"/>
    <n v="25290"/>
    <s v="36 months"/>
    <n v="16.97"/>
    <s v="4 years"/>
    <n v="119406"/>
    <s v="Rent"/>
    <x v="3"/>
    <n v="707"/>
    <n v="19.899999999999999"/>
    <s v="Verified"/>
    <x v="100"/>
    <x v="0"/>
    <n v="0"/>
    <x v="1"/>
    <x v="1"/>
    <x v="1"/>
    <x v="0"/>
  </r>
  <r>
    <x v="7343"/>
    <n v="11255"/>
    <s v="60 months"/>
    <n v="25.33"/>
    <s v="8 years"/>
    <n v="37451"/>
    <s v="Rent"/>
    <x v="6"/>
    <n v="849"/>
    <n v="22.2"/>
    <s v="Verified"/>
    <x v="1738"/>
    <x v="1"/>
    <n v="1"/>
    <x v="2"/>
    <x v="2"/>
    <x v="3"/>
    <x v="0"/>
  </r>
  <r>
    <x v="7344"/>
    <n v="2447"/>
    <s v="36 months"/>
    <n v="14.62"/>
    <s v="1 year"/>
    <n v="119048"/>
    <s v="Rent"/>
    <x v="1"/>
    <n v="780"/>
    <n v="10.3"/>
    <s v="Not Verified"/>
    <x v="1602"/>
    <x v="0"/>
    <n v="0"/>
    <x v="2"/>
    <x v="1"/>
    <x v="2"/>
    <x v="0"/>
  </r>
  <r>
    <x v="7345"/>
    <n v="30195"/>
    <s v="60 months"/>
    <n v="5.72"/>
    <s v="7 years"/>
    <n v="23074"/>
    <s v="Mortgage"/>
    <x v="0"/>
    <n v="658"/>
    <n v="16.5"/>
    <s v="Verified"/>
    <x v="335"/>
    <x v="0"/>
    <n v="0"/>
    <x v="0"/>
    <x v="3"/>
    <x v="0"/>
    <x v="0"/>
  </r>
  <r>
    <x v="7346"/>
    <n v="3850"/>
    <s v="36 months"/>
    <n v="18.829999999999998"/>
    <s v="9 years"/>
    <n v="71642"/>
    <s v="Mortgage"/>
    <x v="0"/>
    <n v="809"/>
    <n v="20.6"/>
    <s v="Not Verified"/>
    <x v="370"/>
    <x v="0"/>
    <n v="0"/>
    <x v="2"/>
    <x v="0"/>
    <x v="1"/>
    <x v="0"/>
  </r>
  <r>
    <x v="7347"/>
    <n v="29400"/>
    <s v="36 months"/>
    <n v="22.01"/>
    <s v="7 years"/>
    <n v="145006"/>
    <s v="Own"/>
    <x v="2"/>
    <n v="727"/>
    <n v="14.2"/>
    <s v="Not Verified"/>
    <x v="397"/>
    <x v="0"/>
    <n v="0"/>
    <x v="1"/>
    <x v="1"/>
    <x v="3"/>
    <x v="0"/>
  </r>
  <r>
    <x v="7348"/>
    <n v="12953"/>
    <s v="36 months"/>
    <n v="23.52"/>
    <s v="2 years"/>
    <n v="76696"/>
    <s v="Rent"/>
    <x v="5"/>
    <n v="793"/>
    <n v="17.399999999999999"/>
    <s v="Verified"/>
    <x v="1418"/>
    <x v="0"/>
    <n v="0"/>
    <x v="2"/>
    <x v="0"/>
    <x v="3"/>
    <x v="0"/>
  </r>
  <r>
    <x v="7349"/>
    <n v="24535"/>
    <s v="36 months"/>
    <n v="15.05"/>
    <s v="4 years"/>
    <n v="138452"/>
    <s v="Mortgage"/>
    <x v="5"/>
    <n v="703"/>
    <n v="14.7"/>
    <s v="Verified"/>
    <x v="658"/>
    <x v="0"/>
    <n v="0"/>
    <x v="1"/>
    <x v="1"/>
    <x v="1"/>
    <x v="0"/>
  </r>
  <r>
    <x v="7350"/>
    <n v="11000"/>
    <s v="60 months"/>
    <n v="7.43"/>
    <s v="7 years"/>
    <n v="50858"/>
    <s v="Rent"/>
    <x v="5"/>
    <n v="724"/>
    <n v="26.4"/>
    <s v="Not Verified"/>
    <x v="387"/>
    <x v="0"/>
    <n v="0"/>
    <x v="1"/>
    <x v="2"/>
    <x v="0"/>
    <x v="0"/>
  </r>
  <r>
    <x v="7351"/>
    <n v="10503"/>
    <s v="36 months"/>
    <n v="19.61"/>
    <s v="9 years"/>
    <n v="140709"/>
    <s v="Rent"/>
    <x v="7"/>
    <n v="721"/>
    <n v="25.3"/>
    <s v="Verified"/>
    <x v="1488"/>
    <x v="1"/>
    <n v="1"/>
    <x v="1"/>
    <x v="1"/>
    <x v="1"/>
    <x v="0"/>
  </r>
  <r>
    <x v="7352"/>
    <n v="16493"/>
    <s v="36 months"/>
    <n v="13.24"/>
    <s v="8 years"/>
    <n v="55630"/>
    <s v="Rent"/>
    <x v="0"/>
    <n v="605"/>
    <n v="24.3"/>
    <s v="Not Verified"/>
    <x v="2121"/>
    <x v="0"/>
    <n v="0"/>
    <x v="4"/>
    <x v="2"/>
    <x v="2"/>
    <x v="0"/>
  </r>
  <r>
    <x v="7353"/>
    <n v="5055"/>
    <s v="36 months"/>
    <n v="28.67"/>
    <s v="6 years"/>
    <n v="47654"/>
    <s v="Rent"/>
    <x v="6"/>
    <n v="811"/>
    <n v="8.4"/>
    <s v="Verified"/>
    <x v="249"/>
    <x v="0"/>
    <n v="0"/>
    <x v="2"/>
    <x v="2"/>
    <x v="3"/>
    <x v="0"/>
  </r>
  <r>
    <x v="7354"/>
    <n v="39170"/>
    <s v="60 months"/>
    <n v="17.57"/>
    <s v="3 years"/>
    <n v="78226"/>
    <s v="Rent"/>
    <x v="5"/>
    <n v="739"/>
    <n v="11.4"/>
    <s v="Not Verified"/>
    <x v="1191"/>
    <x v="0"/>
    <n v="0"/>
    <x v="1"/>
    <x v="0"/>
    <x v="1"/>
    <x v="0"/>
  </r>
  <r>
    <x v="7355"/>
    <n v="33408"/>
    <s v="36 months"/>
    <n v="16.809999999999999"/>
    <s v="3 years"/>
    <n v="34189"/>
    <s v="Rent"/>
    <x v="5"/>
    <n v="811"/>
    <n v="8.9"/>
    <s v="Verified"/>
    <x v="1964"/>
    <x v="0"/>
    <n v="0"/>
    <x v="2"/>
    <x v="2"/>
    <x v="1"/>
    <x v="0"/>
  </r>
  <r>
    <x v="7356"/>
    <n v="35440"/>
    <s v="36 months"/>
    <n v="12.73"/>
    <s v="2 years"/>
    <n v="75107"/>
    <s v="Rent"/>
    <x v="5"/>
    <n v="650"/>
    <n v="7.2"/>
    <s v="Verified"/>
    <x v="114"/>
    <x v="0"/>
    <n v="0"/>
    <x v="0"/>
    <x v="0"/>
    <x v="2"/>
    <x v="0"/>
  </r>
  <r>
    <x v="7357"/>
    <n v="29251"/>
    <s v="36 months"/>
    <n v="13.47"/>
    <s v="10+ years"/>
    <n v="76020"/>
    <s v="Mortgage"/>
    <x v="5"/>
    <n v="780"/>
    <n v="13.6"/>
    <s v="Verified"/>
    <x v="1745"/>
    <x v="0"/>
    <n v="0"/>
    <x v="2"/>
    <x v="0"/>
    <x v="2"/>
    <x v="0"/>
  </r>
  <r>
    <x v="7358"/>
    <n v="5532"/>
    <s v="36 months"/>
    <n v="17.82"/>
    <s v="7 years"/>
    <n v="22560"/>
    <s v="Rent"/>
    <x v="5"/>
    <n v="847"/>
    <n v="11.8"/>
    <s v="Not Verified"/>
    <x v="684"/>
    <x v="0"/>
    <n v="0"/>
    <x v="2"/>
    <x v="3"/>
    <x v="1"/>
    <x v="0"/>
  </r>
  <r>
    <x v="7359"/>
    <n v="5924"/>
    <s v="60 months"/>
    <n v="12.67"/>
    <s v="5 years"/>
    <n v="57559"/>
    <s v="Rent"/>
    <x v="7"/>
    <n v="582"/>
    <n v="30.4"/>
    <s v="Verified"/>
    <x v="1727"/>
    <x v="1"/>
    <n v="1"/>
    <x v="3"/>
    <x v="2"/>
    <x v="2"/>
    <x v="0"/>
  </r>
  <r>
    <x v="7360"/>
    <n v="13546"/>
    <s v="36 months"/>
    <n v="27.31"/>
    <s v="9 years"/>
    <n v="122138"/>
    <s v="Rent"/>
    <x v="6"/>
    <n v="722"/>
    <n v="29.4"/>
    <s v="Verified"/>
    <x v="1839"/>
    <x v="1"/>
    <n v="1"/>
    <x v="1"/>
    <x v="1"/>
    <x v="3"/>
    <x v="0"/>
  </r>
  <r>
    <x v="7361"/>
    <n v="27579"/>
    <s v="36 months"/>
    <n v="15.98"/>
    <s v="5 years"/>
    <n v="137462"/>
    <s v="Rent"/>
    <x v="0"/>
    <n v="716"/>
    <n v="12"/>
    <s v="Verified"/>
    <x v="1735"/>
    <x v="0"/>
    <n v="0"/>
    <x v="1"/>
    <x v="1"/>
    <x v="1"/>
    <x v="0"/>
  </r>
  <r>
    <x v="7362"/>
    <n v="7085"/>
    <s v="36 months"/>
    <n v="12.3"/>
    <s v="9 years"/>
    <n v="44652"/>
    <s v="Own"/>
    <x v="6"/>
    <n v="628"/>
    <n v="10.8"/>
    <s v="Verified"/>
    <x v="1683"/>
    <x v="0"/>
    <n v="0"/>
    <x v="4"/>
    <x v="2"/>
    <x v="2"/>
    <x v="0"/>
  </r>
  <r>
    <x v="7363"/>
    <n v="13390"/>
    <s v="36 months"/>
    <n v="8.8800000000000008"/>
    <s v="9 years"/>
    <n v="72266"/>
    <s v="Rent"/>
    <x v="4"/>
    <n v="751"/>
    <n v="10.1"/>
    <s v="Verified"/>
    <x v="1241"/>
    <x v="0"/>
    <n v="0"/>
    <x v="2"/>
    <x v="0"/>
    <x v="0"/>
    <x v="0"/>
  </r>
  <r>
    <x v="7364"/>
    <n v="14280"/>
    <s v="36 months"/>
    <n v="21.81"/>
    <s v="8 years"/>
    <n v="132539"/>
    <s v="Own"/>
    <x v="2"/>
    <n v="660"/>
    <n v="16.2"/>
    <s v="Verified"/>
    <x v="1515"/>
    <x v="0"/>
    <n v="0"/>
    <x v="0"/>
    <x v="1"/>
    <x v="3"/>
    <x v="0"/>
  </r>
  <r>
    <x v="7365"/>
    <n v="25118"/>
    <s v="36 months"/>
    <n v="5.64"/>
    <s v="10+ years"/>
    <n v="146108"/>
    <s v="Own"/>
    <x v="0"/>
    <n v="735"/>
    <n v="15.3"/>
    <s v="Not Verified"/>
    <x v="1866"/>
    <x v="0"/>
    <n v="0"/>
    <x v="1"/>
    <x v="1"/>
    <x v="0"/>
    <x v="0"/>
  </r>
  <r>
    <x v="7366"/>
    <n v="5864"/>
    <s v="36 months"/>
    <n v="16.25"/>
    <s v="2 years"/>
    <n v="84017"/>
    <s v="Mortgage"/>
    <x v="5"/>
    <n v="848"/>
    <n v="6"/>
    <s v="Verified"/>
    <x v="781"/>
    <x v="0"/>
    <n v="0"/>
    <x v="2"/>
    <x v="0"/>
    <x v="1"/>
    <x v="0"/>
  </r>
  <r>
    <x v="7367"/>
    <n v="34989"/>
    <s v="36 months"/>
    <n v="18.75"/>
    <s v="3 years"/>
    <n v="83318"/>
    <s v="Rent"/>
    <x v="4"/>
    <n v="600"/>
    <n v="24.9"/>
    <s v="Verified"/>
    <x v="1392"/>
    <x v="1"/>
    <n v="1"/>
    <x v="4"/>
    <x v="0"/>
    <x v="1"/>
    <x v="1"/>
  </r>
  <r>
    <x v="7368"/>
    <n v="36628"/>
    <s v="36 months"/>
    <n v="13.49"/>
    <s v="2 years"/>
    <n v="66299"/>
    <s v="Rent"/>
    <x v="2"/>
    <n v="629"/>
    <n v="36.4"/>
    <s v="Verified"/>
    <x v="1451"/>
    <x v="1"/>
    <n v="1"/>
    <x v="4"/>
    <x v="0"/>
    <x v="2"/>
    <x v="0"/>
  </r>
  <r>
    <x v="7369"/>
    <n v="27849"/>
    <s v="36 months"/>
    <n v="23.75"/>
    <s v="2 years"/>
    <n v="140392"/>
    <s v="Mortgage"/>
    <x v="4"/>
    <n v="754"/>
    <n v="23.9"/>
    <s v="Verified"/>
    <x v="1814"/>
    <x v="0"/>
    <n v="0"/>
    <x v="2"/>
    <x v="1"/>
    <x v="3"/>
    <x v="0"/>
  </r>
  <r>
    <x v="7370"/>
    <n v="28566"/>
    <s v="36 months"/>
    <n v="21.89"/>
    <s v="&lt; 1 year"/>
    <n v="86548"/>
    <s v="Mortgage"/>
    <x v="1"/>
    <n v="693"/>
    <n v="7.2"/>
    <s v="Not Verified"/>
    <x v="480"/>
    <x v="0"/>
    <n v="0"/>
    <x v="0"/>
    <x v="0"/>
    <x v="3"/>
    <x v="0"/>
  </r>
  <r>
    <x v="7371"/>
    <n v="11702"/>
    <s v="60 months"/>
    <n v="29.28"/>
    <s v="9 years"/>
    <n v="122589"/>
    <s v="Mortgage"/>
    <x v="3"/>
    <n v="840"/>
    <n v="26"/>
    <s v="Verified"/>
    <x v="113"/>
    <x v="1"/>
    <n v="1"/>
    <x v="2"/>
    <x v="1"/>
    <x v="3"/>
    <x v="0"/>
  </r>
  <r>
    <x v="7372"/>
    <n v="16385"/>
    <s v="60 months"/>
    <n v="17.72"/>
    <s v="5 years"/>
    <n v="127370"/>
    <s v="Mortgage"/>
    <x v="4"/>
    <n v="842"/>
    <n v="22"/>
    <s v="Verified"/>
    <x v="1041"/>
    <x v="0"/>
    <n v="0"/>
    <x v="2"/>
    <x v="1"/>
    <x v="1"/>
    <x v="0"/>
  </r>
  <r>
    <x v="7373"/>
    <n v="10336"/>
    <s v="36 months"/>
    <n v="18.45"/>
    <s v="8 years"/>
    <n v="106277"/>
    <s v="Own"/>
    <x v="4"/>
    <n v="833"/>
    <n v="36.700000000000003"/>
    <s v="Not Verified"/>
    <x v="194"/>
    <x v="1"/>
    <n v="1"/>
    <x v="2"/>
    <x v="1"/>
    <x v="1"/>
    <x v="0"/>
  </r>
  <r>
    <x v="7374"/>
    <n v="32225"/>
    <s v="36 months"/>
    <n v="11.15"/>
    <s v="4 years"/>
    <n v="149167"/>
    <s v="Rent"/>
    <x v="5"/>
    <n v="646"/>
    <n v="17.7"/>
    <s v="Verified"/>
    <x v="866"/>
    <x v="0"/>
    <n v="0"/>
    <x v="4"/>
    <x v="1"/>
    <x v="2"/>
    <x v="0"/>
  </r>
  <r>
    <x v="7375"/>
    <n v="37021"/>
    <s v="36 months"/>
    <n v="14.64"/>
    <s v="9 years"/>
    <n v="56324"/>
    <s v="Mortgage"/>
    <x v="3"/>
    <n v="682"/>
    <n v="31.3"/>
    <s v="Verified"/>
    <x v="1462"/>
    <x v="0"/>
    <n v="0"/>
    <x v="0"/>
    <x v="2"/>
    <x v="2"/>
    <x v="0"/>
  </r>
  <r>
    <x v="7376"/>
    <n v="4782"/>
    <s v="60 months"/>
    <n v="5.67"/>
    <s v="1 year"/>
    <n v="133280"/>
    <s v="Own"/>
    <x v="3"/>
    <n v="630"/>
    <n v="6.3"/>
    <s v="Not Verified"/>
    <x v="1436"/>
    <x v="0"/>
    <n v="0"/>
    <x v="4"/>
    <x v="1"/>
    <x v="0"/>
    <x v="0"/>
  </r>
  <r>
    <x v="7377"/>
    <n v="24341"/>
    <s v="60 months"/>
    <n v="22.23"/>
    <s v="9 years"/>
    <n v="22325"/>
    <s v="Own"/>
    <x v="1"/>
    <n v="755"/>
    <n v="30.3"/>
    <s v="Verified"/>
    <x v="1033"/>
    <x v="1"/>
    <n v="1"/>
    <x v="2"/>
    <x v="3"/>
    <x v="3"/>
    <x v="0"/>
  </r>
  <r>
    <x v="7378"/>
    <n v="25094"/>
    <s v="36 months"/>
    <n v="12.79"/>
    <s v="3 years"/>
    <n v="76109"/>
    <s v="Own"/>
    <x v="2"/>
    <n v="822"/>
    <n v="6.5"/>
    <s v="Verified"/>
    <x v="1043"/>
    <x v="0"/>
    <n v="0"/>
    <x v="2"/>
    <x v="0"/>
    <x v="2"/>
    <x v="0"/>
  </r>
  <r>
    <x v="7379"/>
    <n v="24866"/>
    <s v="36 months"/>
    <n v="18.510000000000002"/>
    <s v="5 years"/>
    <n v="111837"/>
    <s v="Own"/>
    <x v="3"/>
    <n v="760"/>
    <n v="17.100000000000001"/>
    <s v="Not Verified"/>
    <x v="2042"/>
    <x v="0"/>
    <n v="0"/>
    <x v="2"/>
    <x v="1"/>
    <x v="1"/>
    <x v="0"/>
  </r>
  <r>
    <x v="7380"/>
    <n v="20049"/>
    <s v="36 months"/>
    <n v="11.37"/>
    <s v="6 years"/>
    <n v="117942"/>
    <s v="Own"/>
    <x v="4"/>
    <n v="790"/>
    <n v="38.200000000000003"/>
    <s v="Verified"/>
    <x v="738"/>
    <x v="0"/>
    <n v="0"/>
    <x v="2"/>
    <x v="1"/>
    <x v="2"/>
    <x v="0"/>
  </r>
  <r>
    <x v="7381"/>
    <n v="31992"/>
    <s v="36 months"/>
    <n v="20.53"/>
    <s v="6 years"/>
    <n v="105908"/>
    <s v="Rent"/>
    <x v="6"/>
    <n v="627"/>
    <n v="29.6"/>
    <s v="Verified"/>
    <x v="1767"/>
    <x v="1"/>
    <n v="1"/>
    <x v="4"/>
    <x v="1"/>
    <x v="3"/>
    <x v="1"/>
  </r>
  <r>
    <x v="7382"/>
    <n v="15567"/>
    <s v="60 months"/>
    <n v="16.190000000000001"/>
    <s v="3 years"/>
    <n v="38738"/>
    <s v="Rent"/>
    <x v="5"/>
    <n v="811"/>
    <n v="37.4"/>
    <s v="Not Verified"/>
    <x v="1179"/>
    <x v="1"/>
    <n v="1"/>
    <x v="2"/>
    <x v="2"/>
    <x v="1"/>
    <x v="0"/>
  </r>
  <r>
    <x v="7383"/>
    <n v="4513"/>
    <s v="36 months"/>
    <n v="17.05"/>
    <s v="9 years"/>
    <n v="97695"/>
    <s v="Mortgage"/>
    <x v="4"/>
    <n v="845"/>
    <n v="22.4"/>
    <s v="Not Verified"/>
    <x v="1952"/>
    <x v="0"/>
    <n v="0"/>
    <x v="2"/>
    <x v="0"/>
    <x v="1"/>
    <x v="0"/>
  </r>
  <r>
    <x v="7384"/>
    <n v="14335"/>
    <s v="60 months"/>
    <n v="28.57"/>
    <s v="9 years"/>
    <n v="96382"/>
    <s v="Mortgage"/>
    <x v="3"/>
    <n v="673"/>
    <n v="26.2"/>
    <s v="Not Verified"/>
    <x v="1565"/>
    <x v="1"/>
    <n v="1"/>
    <x v="0"/>
    <x v="0"/>
    <x v="3"/>
    <x v="0"/>
  </r>
  <r>
    <x v="7385"/>
    <n v="39590"/>
    <s v="36 months"/>
    <n v="22.65"/>
    <s v="4 years"/>
    <n v="75845"/>
    <s v="Own"/>
    <x v="4"/>
    <n v="834"/>
    <n v="23.1"/>
    <s v="Verified"/>
    <x v="383"/>
    <x v="0"/>
    <n v="0"/>
    <x v="2"/>
    <x v="0"/>
    <x v="3"/>
    <x v="0"/>
  </r>
  <r>
    <x v="7386"/>
    <n v="15837"/>
    <s v="36 months"/>
    <n v="11.55"/>
    <s v="3 years"/>
    <n v="96955"/>
    <s v="Rent"/>
    <x v="1"/>
    <n v="665"/>
    <n v="21.8"/>
    <s v="Verified"/>
    <x v="1144"/>
    <x v="0"/>
    <n v="0"/>
    <x v="0"/>
    <x v="0"/>
    <x v="2"/>
    <x v="0"/>
  </r>
  <r>
    <x v="7387"/>
    <n v="13122"/>
    <s v="36 months"/>
    <n v="17.600000000000001"/>
    <s v="9 years"/>
    <n v="65355"/>
    <s v="Rent"/>
    <x v="6"/>
    <n v="674"/>
    <n v="25.2"/>
    <s v="Not Verified"/>
    <x v="532"/>
    <x v="0"/>
    <n v="0"/>
    <x v="0"/>
    <x v="0"/>
    <x v="1"/>
    <x v="0"/>
  </r>
  <r>
    <x v="7388"/>
    <n v="35840"/>
    <s v="36 months"/>
    <n v="16.670000000000002"/>
    <s v="5 years"/>
    <n v="104314"/>
    <s v="Rent"/>
    <x v="2"/>
    <n v="625"/>
    <n v="6.4"/>
    <s v="Verified"/>
    <x v="494"/>
    <x v="0"/>
    <n v="0"/>
    <x v="4"/>
    <x v="1"/>
    <x v="1"/>
    <x v="1"/>
  </r>
  <r>
    <x v="7389"/>
    <n v="32007"/>
    <s v="60 months"/>
    <n v="24.88"/>
    <s v="10+ years"/>
    <n v="58310"/>
    <s v="Rent"/>
    <x v="7"/>
    <n v="615"/>
    <n v="11.5"/>
    <s v="Verified"/>
    <x v="1488"/>
    <x v="1"/>
    <n v="1"/>
    <x v="4"/>
    <x v="2"/>
    <x v="3"/>
    <x v="1"/>
  </r>
  <r>
    <x v="7390"/>
    <n v="28684"/>
    <s v="36 months"/>
    <n v="25.83"/>
    <s v="6 years"/>
    <n v="122825"/>
    <s v="Rent"/>
    <x v="7"/>
    <n v="589"/>
    <n v="12.5"/>
    <s v="Not Verified"/>
    <x v="1381"/>
    <x v="1"/>
    <n v="1"/>
    <x v="3"/>
    <x v="1"/>
    <x v="3"/>
    <x v="1"/>
  </r>
  <r>
    <x v="7391"/>
    <n v="27393"/>
    <s v="36 months"/>
    <n v="12.09"/>
    <s v="1 year"/>
    <n v="36425"/>
    <s v="Rent"/>
    <x v="6"/>
    <n v="823"/>
    <n v="18.399999999999999"/>
    <s v="Not Verified"/>
    <x v="1820"/>
    <x v="0"/>
    <n v="0"/>
    <x v="2"/>
    <x v="2"/>
    <x v="2"/>
    <x v="0"/>
  </r>
  <r>
    <x v="7392"/>
    <n v="23754"/>
    <s v="36 months"/>
    <n v="25.53"/>
    <s v="9 years"/>
    <n v="67419"/>
    <s v="Rent"/>
    <x v="2"/>
    <n v="606"/>
    <n v="20.2"/>
    <s v="Verified"/>
    <x v="761"/>
    <x v="1"/>
    <n v="1"/>
    <x v="4"/>
    <x v="0"/>
    <x v="3"/>
    <x v="1"/>
  </r>
  <r>
    <x v="7393"/>
    <n v="21799"/>
    <s v="36 months"/>
    <n v="9.49"/>
    <s v="2 years"/>
    <n v="114845"/>
    <s v="Own"/>
    <x v="7"/>
    <n v="658"/>
    <n v="30.9"/>
    <s v="Verified"/>
    <x v="920"/>
    <x v="0"/>
    <n v="0"/>
    <x v="0"/>
    <x v="1"/>
    <x v="0"/>
    <x v="0"/>
  </r>
  <r>
    <x v="7394"/>
    <n v="39727"/>
    <s v="36 months"/>
    <n v="24.07"/>
    <s v="10+ years"/>
    <n v="38232"/>
    <s v="Mortgage"/>
    <x v="0"/>
    <n v="718"/>
    <n v="10.8"/>
    <s v="Verified"/>
    <x v="786"/>
    <x v="1"/>
    <n v="1"/>
    <x v="1"/>
    <x v="2"/>
    <x v="3"/>
    <x v="0"/>
  </r>
  <r>
    <x v="7395"/>
    <n v="10107"/>
    <s v="60 months"/>
    <n v="11.22"/>
    <s v="7 years"/>
    <n v="95852"/>
    <s v="Rent"/>
    <x v="2"/>
    <n v="611"/>
    <n v="24.9"/>
    <s v="Verified"/>
    <x v="1053"/>
    <x v="0"/>
    <n v="0"/>
    <x v="4"/>
    <x v="0"/>
    <x v="2"/>
    <x v="0"/>
  </r>
  <r>
    <x v="7396"/>
    <n v="6993"/>
    <s v="36 months"/>
    <n v="12.45"/>
    <s v="6 years"/>
    <n v="89727"/>
    <s v="Rent"/>
    <x v="0"/>
    <n v="727"/>
    <n v="14.5"/>
    <s v="Verified"/>
    <x v="1039"/>
    <x v="0"/>
    <n v="0"/>
    <x v="1"/>
    <x v="0"/>
    <x v="2"/>
    <x v="0"/>
  </r>
  <r>
    <x v="7397"/>
    <n v="31805"/>
    <s v="36 months"/>
    <n v="26.31"/>
    <s v="&lt; 1 year"/>
    <n v="76582"/>
    <s v="Mortgage"/>
    <x v="2"/>
    <n v="625"/>
    <n v="23"/>
    <s v="Not Verified"/>
    <x v="748"/>
    <x v="1"/>
    <n v="1"/>
    <x v="4"/>
    <x v="0"/>
    <x v="3"/>
    <x v="1"/>
  </r>
  <r>
    <x v="7398"/>
    <n v="29114"/>
    <s v="60 months"/>
    <n v="15.5"/>
    <s v="3 years"/>
    <n v="72018"/>
    <s v="Mortgage"/>
    <x v="0"/>
    <n v="639"/>
    <n v="26.9"/>
    <s v="Not Verified"/>
    <x v="825"/>
    <x v="1"/>
    <n v="1"/>
    <x v="4"/>
    <x v="0"/>
    <x v="1"/>
    <x v="1"/>
  </r>
  <r>
    <x v="7399"/>
    <n v="38789"/>
    <s v="36 months"/>
    <n v="29.76"/>
    <s v="4 years"/>
    <n v="33024"/>
    <s v="Rent"/>
    <x v="1"/>
    <n v="647"/>
    <n v="25.4"/>
    <s v="Not Verified"/>
    <x v="1037"/>
    <x v="1"/>
    <n v="1"/>
    <x v="4"/>
    <x v="2"/>
    <x v="3"/>
    <x v="1"/>
  </r>
  <r>
    <x v="7400"/>
    <n v="17138"/>
    <s v="36 months"/>
    <n v="8.8000000000000007"/>
    <s v="2 years"/>
    <n v="111758"/>
    <s v="Rent"/>
    <x v="7"/>
    <n v="596"/>
    <n v="12.5"/>
    <s v="Verified"/>
    <x v="574"/>
    <x v="0"/>
    <n v="0"/>
    <x v="3"/>
    <x v="1"/>
    <x v="0"/>
    <x v="0"/>
  </r>
  <r>
    <x v="7401"/>
    <n v="10190"/>
    <s v="36 months"/>
    <n v="16.579999999999998"/>
    <s v="3 years"/>
    <n v="76045"/>
    <s v="Rent"/>
    <x v="0"/>
    <n v="644"/>
    <n v="29.8"/>
    <s v="Verified"/>
    <x v="22"/>
    <x v="1"/>
    <n v="1"/>
    <x v="4"/>
    <x v="0"/>
    <x v="1"/>
    <x v="1"/>
  </r>
  <r>
    <x v="7402"/>
    <n v="27723"/>
    <s v="36 months"/>
    <n v="23.31"/>
    <s v="9 years"/>
    <n v="77548"/>
    <s v="Rent"/>
    <x v="0"/>
    <n v="764"/>
    <n v="27.9"/>
    <s v="Verified"/>
    <x v="1667"/>
    <x v="1"/>
    <n v="1"/>
    <x v="2"/>
    <x v="0"/>
    <x v="3"/>
    <x v="0"/>
  </r>
  <r>
    <x v="7403"/>
    <n v="13886"/>
    <s v="60 months"/>
    <n v="5.13"/>
    <s v="9 years"/>
    <n v="33599"/>
    <s v="Rent"/>
    <x v="7"/>
    <n v="584"/>
    <n v="37.6"/>
    <s v="Verified"/>
    <x v="1503"/>
    <x v="1"/>
    <n v="1"/>
    <x v="3"/>
    <x v="2"/>
    <x v="0"/>
    <x v="0"/>
  </r>
  <r>
    <x v="7404"/>
    <n v="17779"/>
    <s v="36 months"/>
    <n v="8.8000000000000007"/>
    <s v="9 years"/>
    <n v="88870"/>
    <s v="Rent"/>
    <x v="6"/>
    <n v="661"/>
    <n v="27.2"/>
    <s v="Not Verified"/>
    <x v="622"/>
    <x v="0"/>
    <n v="0"/>
    <x v="0"/>
    <x v="0"/>
    <x v="0"/>
    <x v="0"/>
  </r>
  <r>
    <x v="7405"/>
    <n v="29174"/>
    <s v="36 months"/>
    <n v="5.51"/>
    <s v="6 years"/>
    <n v="105579"/>
    <s v="Mortgage"/>
    <x v="2"/>
    <n v="634"/>
    <n v="30.2"/>
    <s v="Verified"/>
    <x v="1498"/>
    <x v="1"/>
    <n v="1"/>
    <x v="4"/>
    <x v="1"/>
    <x v="0"/>
    <x v="0"/>
  </r>
  <r>
    <x v="7406"/>
    <n v="30086"/>
    <s v="36 months"/>
    <n v="29.82"/>
    <s v="7 years"/>
    <n v="108999"/>
    <s v="Rent"/>
    <x v="5"/>
    <n v="583"/>
    <n v="33.4"/>
    <s v="Verified"/>
    <x v="1235"/>
    <x v="1"/>
    <n v="1"/>
    <x v="3"/>
    <x v="1"/>
    <x v="3"/>
    <x v="1"/>
  </r>
  <r>
    <x v="7407"/>
    <n v="18322"/>
    <s v="36 months"/>
    <n v="24.02"/>
    <s v="8 years"/>
    <n v="135342"/>
    <s v="Mortgage"/>
    <x v="0"/>
    <n v="759"/>
    <n v="8.6999999999999993"/>
    <s v="Not Verified"/>
    <x v="1658"/>
    <x v="0"/>
    <n v="0"/>
    <x v="2"/>
    <x v="1"/>
    <x v="3"/>
    <x v="0"/>
  </r>
  <r>
    <x v="7408"/>
    <n v="36278"/>
    <s v="36 months"/>
    <n v="14.34"/>
    <s v="1 year"/>
    <n v="137050"/>
    <s v="Rent"/>
    <x v="2"/>
    <n v="598"/>
    <n v="29.4"/>
    <s v="Verified"/>
    <x v="1029"/>
    <x v="1"/>
    <n v="1"/>
    <x v="3"/>
    <x v="1"/>
    <x v="2"/>
    <x v="0"/>
  </r>
  <r>
    <x v="7409"/>
    <n v="19033"/>
    <s v="36 months"/>
    <n v="8.91"/>
    <s v="3 years"/>
    <n v="95120"/>
    <s v="Own"/>
    <x v="7"/>
    <n v="710"/>
    <n v="16.2"/>
    <s v="Verified"/>
    <x v="480"/>
    <x v="0"/>
    <n v="0"/>
    <x v="1"/>
    <x v="0"/>
    <x v="0"/>
    <x v="0"/>
  </r>
  <r>
    <x v="7410"/>
    <n v="21074"/>
    <s v="60 months"/>
    <n v="7.26"/>
    <s v="&lt; 1 year"/>
    <n v="113780"/>
    <s v="Own"/>
    <x v="5"/>
    <n v="646"/>
    <n v="33.799999999999997"/>
    <s v="Verified"/>
    <x v="418"/>
    <x v="1"/>
    <n v="1"/>
    <x v="4"/>
    <x v="1"/>
    <x v="0"/>
    <x v="0"/>
  </r>
  <r>
    <x v="7411"/>
    <n v="4435"/>
    <s v="36 months"/>
    <n v="18.3"/>
    <s v="2 years"/>
    <n v="44459"/>
    <s v="Own"/>
    <x v="5"/>
    <n v="760"/>
    <n v="21.8"/>
    <s v="Not Verified"/>
    <x v="1534"/>
    <x v="0"/>
    <n v="0"/>
    <x v="2"/>
    <x v="2"/>
    <x v="1"/>
    <x v="0"/>
  </r>
  <r>
    <x v="7412"/>
    <n v="36969"/>
    <s v="36 months"/>
    <n v="29.4"/>
    <s v="7 years"/>
    <n v="41755"/>
    <s v="Rent"/>
    <x v="2"/>
    <n v="715"/>
    <n v="25.3"/>
    <s v="Not Verified"/>
    <x v="1239"/>
    <x v="1"/>
    <n v="1"/>
    <x v="1"/>
    <x v="2"/>
    <x v="3"/>
    <x v="0"/>
  </r>
  <r>
    <x v="7413"/>
    <n v="29942"/>
    <s v="36 months"/>
    <n v="21.87"/>
    <s v="6 years"/>
    <n v="25452"/>
    <s v="Rent"/>
    <x v="4"/>
    <n v="712"/>
    <n v="14.1"/>
    <s v="Verified"/>
    <x v="159"/>
    <x v="1"/>
    <n v="1"/>
    <x v="1"/>
    <x v="3"/>
    <x v="3"/>
    <x v="0"/>
  </r>
  <r>
    <x v="7414"/>
    <n v="30059"/>
    <s v="36 months"/>
    <n v="14.13"/>
    <s v="7 years"/>
    <n v="41223"/>
    <s v="Rent"/>
    <x v="5"/>
    <n v="643"/>
    <n v="27.8"/>
    <s v="Not Verified"/>
    <x v="1692"/>
    <x v="1"/>
    <n v="1"/>
    <x v="4"/>
    <x v="2"/>
    <x v="2"/>
    <x v="0"/>
  </r>
  <r>
    <x v="7415"/>
    <n v="33826"/>
    <s v="36 months"/>
    <n v="17.52"/>
    <s v="10+ years"/>
    <n v="93129"/>
    <s v="Own"/>
    <x v="0"/>
    <n v="606"/>
    <n v="6.2"/>
    <s v="Not Verified"/>
    <x v="407"/>
    <x v="0"/>
    <n v="0"/>
    <x v="4"/>
    <x v="0"/>
    <x v="1"/>
    <x v="1"/>
  </r>
  <r>
    <x v="7416"/>
    <n v="31297"/>
    <s v="36 months"/>
    <n v="29.97"/>
    <s v="5 years"/>
    <n v="100166"/>
    <s v="Rent"/>
    <x v="6"/>
    <n v="802"/>
    <n v="31.2"/>
    <s v="Not Verified"/>
    <x v="441"/>
    <x v="1"/>
    <n v="1"/>
    <x v="2"/>
    <x v="1"/>
    <x v="3"/>
    <x v="0"/>
  </r>
  <r>
    <x v="7417"/>
    <n v="22322"/>
    <s v="36 months"/>
    <n v="17.97"/>
    <s v="4 years"/>
    <n v="149854"/>
    <s v="Own"/>
    <x v="2"/>
    <n v="849"/>
    <n v="10.7"/>
    <s v="Not Verified"/>
    <x v="1545"/>
    <x v="0"/>
    <n v="0"/>
    <x v="2"/>
    <x v="1"/>
    <x v="1"/>
    <x v="0"/>
  </r>
  <r>
    <x v="7418"/>
    <n v="36739"/>
    <s v="36 months"/>
    <n v="29.11"/>
    <s v="9 years"/>
    <n v="51361"/>
    <s v="Rent"/>
    <x v="0"/>
    <n v="611"/>
    <n v="13"/>
    <s v="Verified"/>
    <x v="940"/>
    <x v="1"/>
    <n v="1"/>
    <x v="4"/>
    <x v="2"/>
    <x v="3"/>
    <x v="1"/>
  </r>
  <r>
    <x v="7419"/>
    <n v="10719"/>
    <s v="36 months"/>
    <n v="5.41"/>
    <s v="8 years"/>
    <n v="134972"/>
    <s v="Rent"/>
    <x v="4"/>
    <n v="828"/>
    <n v="5"/>
    <s v="Verified"/>
    <x v="1953"/>
    <x v="0"/>
    <n v="0"/>
    <x v="2"/>
    <x v="1"/>
    <x v="0"/>
    <x v="0"/>
  </r>
  <r>
    <x v="7420"/>
    <n v="15017"/>
    <s v="36 months"/>
    <n v="23.02"/>
    <s v="4 years"/>
    <n v="127836"/>
    <s v="Own"/>
    <x v="5"/>
    <n v="721"/>
    <n v="16"/>
    <s v="Verified"/>
    <x v="505"/>
    <x v="0"/>
    <n v="0"/>
    <x v="1"/>
    <x v="1"/>
    <x v="3"/>
    <x v="0"/>
  </r>
  <r>
    <x v="7421"/>
    <n v="9314"/>
    <s v="36 months"/>
    <n v="20.68"/>
    <s v="8 years"/>
    <n v="118815"/>
    <s v="Rent"/>
    <x v="2"/>
    <n v="627"/>
    <n v="18.600000000000001"/>
    <s v="Verified"/>
    <x v="537"/>
    <x v="1"/>
    <n v="1"/>
    <x v="4"/>
    <x v="1"/>
    <x v="3"/>
    <x v="1"/>
  </r>
  <r>
    <x v="7422"/>
    <n v="29295"/>
    <s v="60 months"/>
    <n v="22.13"/>
    <s v="3 years"/>
    <n v="129551"/>
    <s v="Rent"/>
    <x v="4"/>
    <n v="755"/>
    <n v="13.2"/>
    <s v="Not Verified"/>
    <x v="366"/>
    <x v="0"/>
    <n v="0"/>
    <x v="2"/>
    <x v="1"/>
    <x v="3"/>
    <x v="0"/>
  </r>
  <r>
    <x v="7423"/>
    <n v="10628"/>
    <s v="36 months"/>
    <n v="19.260000000000002"/>
    <s v="4 years"/>
    <n v="106044"/>
    <s v="Own"/>
    <x v="0"/>
    <n v="612"/>
    <n v="13.1"/>
    <s v="Verified"/>
    <x v="506"/>
    <x v="1"/>
    <n v="1"/>
    <x v="4"/>
    <x v="1"/>
    <x v="1"/>
    <x v="1"/>
  </r>
  <r>
    <x v="7424"/>
    <n v="12492"/>
    <s v="60 months"/>
    <n v="6.1"/>
    <s v="&lt; 1 year"/>
    <n v="97539"/>
    <s v="Mortgage"/>
    <x v="0"/>
    <n v="676"/>
    <n v="36.299999999999997"/>
    <s v="Verified"/>
    <x v="1168"/>
    <x v="0"/>
    <n v="0"/>
    <x v="0"/>
    <x v="0"/>
    <x v="0"/>
    <x v="0"/>
  </r>
  <r>
    <x v="7425"/>
    <n v="37113"/>
    <s v="36 months"/>
    <n v="8.74"/>
    <s v="5 years"/>
    <n v="80709"/>
    <s v="Rent"/>
    <x v="3"/>
    <n v="603"/>
    <n v="16.399999999999999"/>
    <s v="Verified"/>
    <x v="61"/>
    <x v="0"/>
    <n v="0"/>
    <x v="4"/>
    <x v="0"/>
    <x v="0"/>
    <x v="0"/>
  </r>
  <r>
    <x v="7426"/>
    <n v="16357"/>
    <s v="60 months"/>
    <n v="28.06"/>
    <s v="2 years"/>
    <n v="121382"/>
    <s v="Rent"/>
    <x v="0"/>
    <n v="605"/>
    <n v="30.3"/>
    <s v="Verified"/>
    <x v="1980"/>
    <x v="1"/>
    <n v="1"/>
    <x v="4"/>
    <x v="1"/>
    <x v="3"/>
    <x v="1"/>
  </r>
  <r>
    <x v="7427"/>
    <n v="34329"/>
    <s v="36 months"/>
    <n v="10.82"/>
    <s v="10+ years"/>
    <n v="122941"/>
    <s v="Own"/>
    <x v="6"/>
    <n v="629"/>
    <n v="13.3"/>
    <s v="Verified"/>
    <x v="1707"/>
    <x v="0"/>
    <n v="0"/>
    <x v="4"/>
    <x v="1"/>
    <x v="2"/>
    <x v="0"/>
  </r>
  <r>
    <x v="7428"/>
    <n v="21365"/>
    <s v="36 months"/>
    <n v="29.82"/>
    <s v="9 years"/>
    <n v="79606"/>
    <s v="Mortgage"/>
    <x v="0"/>
    <n v="749"/>
    <n v="33.299999999999997"/>
    <s v="Verified"/>
    <x v="219"/>
    <x v="1"/>
    <n v="1"/>
    <x v="1"/>
    <x v="0"/>
    <x v="3"/>
    <x v="0"/>
  </r>
  <r>
    <x v="7429"/>
    <n v="2737"/>
    <s v="60 months"/>
    <n v="21.99"/>
    <s v="1 year"/>
    <n v="147602"/>
    <s v="Rent"/>
    <x v="1"/>
    <n v="674"/>
    <n v="28.7"/>
    <s v="Verified"/>
    <x v="179"/>
    <x v="1"/>
    <n v="1"/>
    <x v="0"/>
    <x v="1"/>
    <x v="3"/>
    <x v="0"/>
  </r>
  <r>
    <x v="7430"/>
    <n v="10096"/>
    <s v="36 months"/>
    <n v="16.11"/>
    <s v="5 years"/>
    <n v="132603"/>
    <s v="Own"/>
    <x v="0"/>
    <n v="798"/>
    <n v="31.5"/>
    <s v="Verified"/>
    <x v="1509"/>
    <x v="0"/>
    <n v="0"/>
    <x v="2"/>
    <x v="1"/>
    <x v="1"/>
    <x v="0"/>
  </r>
  <r>
    <x v="7431"/>
    <n v="20938"/>
    <s v="36 months"/>
    <n v="28"/>
    <s v="&lt; 1 year"/>
    <n v="32215"/>
    <s v="Mortgage"/>
    <x v="5"/>
    <n v="720"/>
    <n v="20.399999999999999"/>
    <s v="Verified"/>
    <x v="200"/>
    <x v="1"/>
    <n v="1"/>
    <x v="1"/>
    <x v="2"/>
    <x v="3"/>
    <x v="0"/>
  </r>
  <r>
    <x v="7432"/>
    <n v="13682"/>
    <s v="60 months"/>
    <n v="24.87"/>
    <s v="8 years"/>
    <n v="61174"/>
    <s v="Rent"/>
    <x v="2"/>
    <n v="803"/>
    <n v="35.799999999999997"/>
    <s v="Verified"/>
    <x v="1357"/>
    <x v="1"/>
    <n v="1"/>
    <x v="2"/>
    <x v="0"/>
    <x v="3"/>
    <x v="0"/>
  </r>
  <r>
    <x v="7433"/>
    <n v="28499"/>
    <s v="36 months"/>
    <n v="15.72"/>
    <s v="4 years"/>
    <n v="49859"/>
    <s v="Rent"/>
    <x v="2"/>
    <n v="744"/>
    <n v="18.100000000000001"/>
    <s v="Not Verified"/>
    <x v="450"/>
    <x v="0"/>
    <n v="0"/>
    <x v="1"/>
    <x v="2"/>
    <x v="1"/>
    <x v="0"/>
  </r>
  <r>
    <x v="7434"/>
    <n v="1294"/>
    <s v="36 months"/>
    <n v="6.71"/>
    <s v="6 years"/>
    <n v="80585"/>
    <s v="Own"/>
    <x v="2"/>
    <n v="638"/>
    <n v="26"/>
    <s v="Not Verified"/>
    <x v="1407"/>
    <x v="1"/>
    <n v="1"/>
    <x v="4"/>
    <x v="0"/>
    <x v="0"/>
    <x v="0"/>
  </r>
  <r>
    <x v="7435"/>
    <n v="33536"/>
    <s v="36 months"/>
    <n v="26.71"/>
    <s v="10+ years"/>
    <n v="63228"/>
    <s v="Rent"/>
    <x v="6"/>
    <n v="779"/>
    <n v="27.4"/>
    <s v="Verified"/>
    <x v="894"/>
    <x v="1"/>
    <n v="1"/>
    <x v="2"/>
    <x v="0"/>
    <x v="3"/>
    <x v="0"/>
  </r>
  <r>
    <x v="7436"/>
    <n v="25596"/>
    <s v="36 months"/>
    <n v="24.13"/>
    <s v="9 years"/>
    <n v="90655"/>
    <s v="Rent"/>
    <x v="2"/>
    <n v="661"/>
    <n v="38.299999999999997"/>
    <s v="Not Verified"/>
    <x v="371"/>
    <x v="1"/>
    <n v="1"/>
    <x v="0"/>
    <x v="0"/>
    <x v="3"/>
    <x v="0"/>
  </r>
  <r>
    <x v="7437"/>
    <n v="33649"/>
    <s v="36 months"/>
    <n v="24.77"/>
    <s v="8 years"/>
    <n v="138019"/>
    <s v="Rent"/>
    <x v="5"/>
    <n v="829"/>
    <n v="9.6999999999999993"/>
    <s v="Verified"/>
    <x v="1960"/>
    <x v="0"/>
    <n v="0"/>
    <x v="2"/>
    <x v="1"/>
    <x v="3"/>
    <x v="0"/>
  </r>
  <r>
    <x v="7438"/>
    <n v="12434"/>
    <s v="60 months"/>
    <n v="23.62"/>
    <s v="8 years"/>
    <n v="83187"/>
    <s v="Rent"/>
    <x v="4"/>
    <n v="844"/>
    <n v="9.6999999999999993"/>
    <s v="Not Verified"/>
    <x v="2122"/>
    <x v="0"/>
    <n v="0"/>
    <x v="2"/>
    <x v="0"/>
    <x v="3"/>
    <x v="0"/>
  </r>
  <r>
    <x v="7439"/>
    <n v="39098"/>
    <s v="36 months"/>
    <n v="11.89"/>
    <s v="6 years"/>
    <n v="55076"/>
    <s v="Rent"/>
    <x v="7"/>
    <n v="671"/>
    <n v="21.2"/>
    <s v="Not Verified"/>
    <x v="1730"/>
    <x v="0"/>
    <n v="0"/>
    <x v="0"/>
    <x v="2"/>
    <x v="2"/>
    <x v="0"/>
  </r>
  <r>
    <x v="7440"/>
    <n v="5655"/>
    <s v="60 months"/>
    <n v="26.47"/>
    <s v="3 years"/>
    <n v="136525"/>
    <s v="Mortgage"/>
    <x v="3"/>
    <n v="654"/>
    <n v="37.1"/>
    <s v="Verified"/>
    <x v="801"/>
    <x v="1"/>
    <n v="1"/>
    <x v="0"/>
    <x v="1"/>
    <x v="3"/>
    <x v="0"/>
  </r>
  <r>
    <x v="7441"/>
    <n v="18493"/>
    <s v="36 months"/>
    <n v="5.0599999999999996"/>
    <s v="3 years"/>
    <n v="142698"/>
    <s v="Mortgage"/>
    <x v="1"/>
    <n v="593"/>
    <n v="5.8"/>
    <s v="Not Verified"/>
    <x v="1283"/>
    <x v="0"/>
    <n v="0"/>
    <x v="3"/>
    <x v="1"/>
    <x v="0"/>
    <x v="0"/>
  </r>
  <r>
    <x v="7442"/>
    <n v="4771"/>
    <s v="60 months"/>
    <n v="10.93"/>
    <s v="6 years"/>
    <n v="101537"/>
    <s v="Rent"/>
    <x v="2"/>
    <n v="794"/>
    <n v="14.7"/>
    <s v="Verified"/>
    <x v="1300"/>
    <x v="0"/>
    <n v="0"/>
    <x v="2"/>
    <x v="1"/>
    <x v="2"/>
    <x v="0"/>
  </r>
  <r>
    <x v="7443"/>
    <n v="9563"/>
    <s v="36 months"/>
    <n v="6.16"/>
    <s v="7 years"/>
    <n v="90655"/>
    <s v="Rent"/>
    <x v="5"/>
    <n v="658"/>
    <n v="14.9"/>
    <s v="Not Verified"/>
    <x v="984"/>
    <x v="0"/>
    <n v="0"/>
    <x v="0"/>
    <x v="0"/>
    <x v="0"/>
    <x v="0"/>
  </r>
  <r>
    <x v="7444"/>
    <n v="18558"/>
    <s v="60 months"/>
    <n v="7.76"/>
    <s v="6 years"/>
    <n v="42120"/>
    <s v="Mortgage"/>
    <x v="2"/>
    <n v="712"/>
    <n v="15.7"/>
    <s v="Verified"/>
    <x v="1768"/>
    <x v="0"/>
    <n v="0"/>
    <x v="1"/>
    <x v="2"/>
    <x v="0"/>
    <x v="0"/>
  </r>
  <r>
    <x v="7445"/>
    <n v="34932"/>
    <s v="36 months"/>
    <n v="18.309999999999999"/>
    <s v="10+ years"/>
    <n v="86101"/>
    <s v="Own"/>
    <x v="6"/>
    <n v="804"/>
    <n v="5.9"/>
    <s v="Verified"/>
    <x v="225"/>
    <x v="0"/>
    <n v="0"/>
    <x v="2"/>
    <x v="0"/>
    <x v="1"/>
    <x v="0"/>
  </r>
  <r>
    <x v="7446"/>
    <n v="27567"/>
    <s v="60 months"/>
    <n v="5.93"/>
    <s v="9 years"/>
    <n v="81035"/>
    <s v="Mortgage"/>
    <x v="5"/>
    <n v="819"/>
    <n v="33.9"/>
    <s v="Not Verified"/>
    <x v="181"/>
    <x v="0"/>
    <n v="0"/>
    <x v="2"/>
    <x v="0"/>
    <x v="0"/>
    <x v="0"/>
  </r>
  <r>
    <x v="7447"/>
    <n v="33376"/>
    <s v="36 months"/>
    <n v="9.5299999999999994"/>
    <s v="3 years"/>
    <n v="60407"/>
    <s v="Own"/>
    <x v="1"/>
    <n v="836"/>
    <n v="5.3"/>
    <s v="Verified"/>
    <x v="1988"/>
    <x v="0"/>
    <n v="0"/>
    <x v="2"/>
    <x v="0"/>
    <x v="0"/>
    <x v="0"/>
  </r>
  <r>
    <x v="7448"/>
    <n v="22922"/>
    <s v="36 months"/>
    <n v="10.82"/>
    <s v="3 years"/>
    <n v="32090"/>
    <s v="Mortgage"/>
    <x v="1"/>
    <n v="721"/>
    <n v="21.7"/>
    <s v="Verified"/>
    <x v="667"/>
    <x v="0"/>
    <n v="0"/>
    <x v="1"/>
    <x v="2"/>
    <x v="2"/>
    <x v="0"/>
  </r>
  <r>
    <x v="7449"/>
    <n v="13388"/>
    <s v="36 months"/>
    <n v="21.38"/>
    <s v="7 years"/>
    <n v="94528"/>
    <s v="Rent"/>
    <x v="7"/>
    <n v="818"/>
    <n v="7"/>
    <s v="Verified"/>
    <x v="736"/>
    <x v="0"/>
    <n v="0"/>
    <x v="2"/>
    <x v="0"/>
    <x v="3"/>
    <x v="0"/>
  </r>
  <r>
    <x v="7450"/>
    <n v="30332"/>
    <s v="36 months"/>
    <n v="16.72"/>
    <s v="8 years"/>
    <n v="70430"/>
    <s v="Rent"/>
    <x v="5"/>
    <n v="634"/>
    <n v="33"/>
    <s v="Not Verified"/>
    <x v="1195"/>
    <x v="1"/>
    <n v="1"/>
    <x v="4"/>
    <x v="0"/>
    <x v="1"/>
    <x v="1"/>
  </r>
  <r>
    <x v="7451"/>
    <n v="24495"/>
    <s v="36 months"/>
    <n v="16.46"/>
    <s v="6 years"/>
    <n v="144181"/>
    <s v="Rent"/>
    <x v="2"/>
    <n v="596"/>
    <n v="31.1"/>
    <s v="Not Verified"/>
    <x v="1980"/>
    <x v="1"/>
    <n v="1"/>
    <x v="3"/>
    <x v="1"/>
    <x v="1"/>
    <x v="1"/>
  </r>
  <r>
    <x v="7452"/>
    <n v="9434"/>
    <s v="36 months"/>
    <n v="24.21"/>
    <s v="2 years"/>
    <n v="48206"/>
    <s v="Rent"/>
    <x v="2"/>
    <n v="588"/>
    <n v="30.3"/>
    <s v="Not Verified"/>
    <x v="346"/>
    <x v="1"/>
    <n v="1"/>
    <x v="3"/>
    <x v="2"/>
    <x v="3"/>
    <x v="1"/>
  </r>
  <r>
    <x v="7453"/>
    <n v="21991"/>
    <s v="36 months"/>
    <n v="16.420000000000002"/>
    <s v="9 years"/>
    <n v="65701"/>
    <s v="Mortgage"/>
    <x v="7"/>
    <n v="847"/>
    <n v="30.8"/>
    <s v="Verified"/>
    <x v="537"/>
    <x v="0"/>
    <n v="0"/>
    <x v="2"/>
    <x v="0"/>
    <x v="1"/>
    <x v="0"/>
  </r>
  <r>
    <x v="7454"/>
    <n v="28472"/>
    <s v="36 months"/>
    <n v="13.71"/>
    <s v="&lt; 1 year"/>
    <n v="43575"/>
    <s v="Mortgage"/>
    <x v="6"/>
    <n v="701"/>
    <n v="37.9"/>
    <s v="Not Verified"/>
    <x v="547"/>
    <x v="0"/>
    <n v="0"/>
    <x v="1"/>
    <x v="2"/>
    <x v="2"/>
    <x v="0"/>
  </r>
  <r>
    <x v="7455"/>
    <n v="27849"/>
    <s v="36 months"/>
    <n v="29.06"/>
    <s v="4 years"/>
    <n v="90620"/>
    <s v="Mortgage"/>
    <x v="5"/>
    <n v="616"/>
    <n v="19.600000000000001"/>
    <s v="Verified"/>
    <x v="2123"/>
    <x v="1"/>
    <n v="1"/>
    <x v="4"/>
    <x v="0"/>
    <x v="3"/>
    <x v="1"/>
  </r>
  <r>
    <x v="7456"/>
    <n v="2541"/>
    <s v="36 months"/>
    <n v="5.21"/>
    <s v="5 years"/>
    <n v="72656"/>
    <s v="Rent"/>
    <x v="1"/>
    <n v="748"/>
    <n v="35.200000000000003"/>
    <s v="Not Verified"/>
    <x v="1586"/>
    <x v="0"/>
    <n v="0"/>
    <x v="1"/>
    <x v="0"/>
    <x v="0"/>
    <x v="0"/>
  </r>
  <r>
    <x v="7457"/>
    <n v="3765"/>
    <s v="60 months"/>
    <n v="12.63"/>
    <s v="10+ years"/>
    <n v="127487"/>
    <s v="Mortgage"/>
    <x v="6"/>
    <n v="839"/>
    <n v="11.4"/>
    <s v="Verified"/>
    <x v="1722"/>
    <x v="0"/>
    <n v="0"/>
    <x v="2"/>
    <x v="1"/>
    <x v="2"/>
    <x v="0"/>
  </r>
  <r>
    <x v="7458"/>
    <n v="38259"/>
    <s v="60 months"/>
    <n v="20.23"/>
    <s v="8 years"/>
    <n v="49300"/>
    <s v="Rent"/>
    <x v="6"/>
    <n v="650"/>
    <n v="20.8"/>
    <s v="Verified"/>
    <x v="1951"/>
    <x v="0"/>
    <n v="0"/>
    <x v="0"/>
    <x v="2"/>
    <x v="3"/>
    <x v="0"/>
  </r>
  <r>
    <x v="7459"/>
    <n v="30283"/>
    <s v="36 months"/>
    <n v="24.57"/>
    <s v="4 years"/>
    <n v="34062"/>
    <s v="Mortgage"/>
    <x v="4"/>
    <n v="596"/>
    <n v="5.3"/>
    <s v="Not Verified"/>
    <x v="1349"/>
    <x v="1"/>
    <n v="1"/>
    <x v="3"/>
    <x v="2"/>
    <x v="3"/>
    <x v="1"/>
  </r>
  <r>
    <x v="7460"/>
    <n v="36851"/>
    <s v="36 months"/>
    <n v="25.41"/>
    <s v="&lt; 1 year"/>
    <n v="63485"/>
    <s v="Rent"/>
    <x v="4"/>
    <n v="681"/>
    <n v="14.9"/>
    <s v="Verified"/>
    <x v="1193"/>
    <x v="0"/>
    <n v="0"/>
    <x v="0"/>
    <x v="0"/>
    <x v="3"/>
    <x v="0"/>
  </r>
  <r>
    <x v="7461"/>
    <n v="35625"/>
    <s v="36 months"/>
    <n v="6.15"/>
    <s v="10+ years"/>
    <n v="107533"/>
    <s v="Rent"/>
    <x v="5"/>
    <n v="797"/>
    <n v="21"/>
    <s v="Verified"/>
    <x v="437"/>
    <x v="0"/>
    <n v="0"/>
    <x v="2"/>
    <x v="1"/>
    <x v="0"/>
    <x v="0"/>
  </r>
  <r>
    <x v="7462"/>
    <n v="1769"/>
    <s v="60 months"/>
    <n v="22.73"/>
    <s v="10+ years"/>
    <n v="30621"/>
    <s v="Mortgage"/>
    <x v="5"/>
    <n v="816"/>
    <n v="36.799999999999997"/>
    <s v="Not Verified"/>
    <x v="1682"/>
    <x v="1"/>
    <n v="1"/>
    <x v="2"/>
    <x v="2"/>
    <x v="3"/>
    <x v="0"/>
  </r>
  <r>
    <x v="7463"/>
    <n v="18806"/>
    <s v="36 months"/>
    <n v="23.01"/>
    <s v="3 years"/>
    <n v="82258"/>
    <s v="Mortgage"/>
    <x v="2"/>
    <n v="683"/>
    <n v="16.100000000000001"/>
    <s v="Verified"/>
    <x v="1932"/>
    <x v="0"/>
    <n v="0"/>
    <x v="0"/>
    <x v="0"/>
    <x v="3"/>
    <x v="0"/>
  </r>
  <r>
    <x v="7464"/>
    <n v="25982"/>
    <s v="36 months"/>
    <n v="10.35"/>
    <s v="1 year"/>
    <n v="42901"/>
    <s v="Mortgage"/>
    <x v="2"/>
    <n v="712"/>
    <n v="28.5"/>
    <s v="Verified"/>
    <x v="1428"/>
    <x v="0"/>
    <n v="0"/>
    <x v="1"/>
    <x v="2"/>
    <x v="2"/>
    <x v="0"/>
  </r>
  <r>
    <x v="7465"/>
    <n v="3972"/>
    <s v="36 months"/>
    <n v="7.82"/>
    <s v="3 years"/>
    <n v="129096"/>
    <s v="Rent"/>
    <x v="3"/>
    <n v="588"/>
    <n v="34.200000000000003"/>
    <s v="Verified"/>
    <x v="347"/>
    <x v="1"/>
    <n v="1"/>
    <x v="3"/>
    <x v="1"/>
    <x v="0"/>
    <x v="0"/>
  </r>
  <r>
    <x v="7466"/>
    <n v="19256"/>
    <s v="60 months"/>
    <n v="23.74"/>
    <s v="6 years"/>
    <n v="59673"/>
    <s v="Mortgage"/>
    <x v="6"/>
    <n v="639"/>
    <n v="16.399999999999999"/>
    <s v="Not Verified"/>
    <x v="1331"/>
    <x v="1"/>
    <n v="1"/>
    <x v="4"/>
    <x v="2"/>
    <x v="3"/>
    <x v="1"/>
  </r>
  <r>
    <x v="7467"/>
    <n v="39367"/>
    <s v="36 months"/>
    <n v="11.24"/>
    <s v="8 years"/>
    <n v="33634"/>
    <s v="Own"/>
    <x v="4"/>
    <n v="702"/>
    <n v="10.9"/>
    <s v="Verified"/>
    <x v="518"/>
    <x v="0"/>
    <n v="0"/>
    <x v="1"/>
    <x v="2"/>
    <x v="2"/>
    <x v="0"/>
  </r>
  <r>
    <x v="7468"/>
    <n v="19653"/>
    <s v="36 months"/>
    <n v="5.04"/>
    <s v="2 years"/>
    <n v="47736"/>
    <s v="Own"/>
    <x v="3"/>
    <n v="704"/>
    <n v="25.7"/>
    <s v="Not Verified"/>
    <x v="615"/>
    <x v="0"/>
    <n v="0"/>
    <x v="1"/>
    <x v="2"/>
    <x v="0"/>
    <x v="0"/>
  </r>
  <r>
    <x v="7469"/>
    <n v="39043"/>
    <s v="36 months"/>
    <n v="10.59"/>
    <s v="2 years"/>
    <n v="128635"/>
    <s v="Own"/>
    <x v="3"/>
    <n v="650"/>
    <n v="15"/>
    <s v="Verified"/>
    <x v="552"/>
    <x v="0"/>
    <n v="0"/>
    <x v="0"/>
    <x v="1"/>
    <x v="2"/>
    <x v="0"/>
  </r>
  <r>
    <x v="7470"/>
    <n v="22133"/>
    <s v="36 months"/>
    <n v="5.78"/>
    <s v="10+ years"/>
    <n v="85912"/>
    <s v="Mortgage"/>
    <x v="3"/>
    <n v="745"/>
    <n v="27.8"/>
    <s v="Verified"/>
    <x v="1209"/>
    <x v="0"/>
    <n v="0"/>
    <x v="1"/>
    <x v="0"/>
    <x v="0"/>
    <x v="0"/>
  </r>
  <r>
    <x v="7471"/>
    <n v="26757"/>
    <s v="36 months"/>
    <n v="11.23"/>
    <s v="3 years"/>
    <n v="60910"/>
    <s v="Rent"/>
    <x v="5"/>
    <n v="611"/>
    <n v="9.6999999999999993"/>
    <s v="Verified"/>
    <x v="574"/>
    <x v="0"/>
    <n v="0"/>
    <x v="4"/>
    <x v="0"/>
    <x v="2"/>
    <x v="0"/>
  </r>
  <r>
    <x v="7472"/>
    <n v="38840"/>
    <s v="36 months"/>
    <n v="13.38"/>
    <s v="6 years"/>
    <n v="70256"/>
    <s v="Rent"/>
    <x v="1"/>
    <n v="753"/>
    <n v="10.3"/>
    <s v="Verified"/>
    <x v="1680"/>
    <x v="0"/>
    <n v="0"/>
    <x v="2"/>
    <x v="0"/>
    <x v="2"/>
    <x v="0"/>
  </r>
  <r>
    <x v="7473"/>
    <n v="33069"/>
    <s v="60 months"/>
    <n v="11.79"/>
    <s v="5 years"/>
    <n v="115873"/>
    <s v="Own"/>
    <x v="5"/>
    <n v="604"/>
    <n v="28.7"/>
    <s v="Verified"/>
    <x v="716"/>
    <x v="1"/>
    <n v="1"/>
    <x v="4"/>
    <x v="1"/>
    <x v="2"/>
    <x v="0"/>
  </r>
  <r>
    <x v="7474"/>
    <n v="15706"/>
    <s v="36 months"/>
    <n v="28"/>
    <s v="4 years"/>
    <n v="75898"/>
    <s v="Mortgage"/>
    <x v="1"/>
    <n v="740"/>
    <n v="39.1"/>
    <s v="Verified"/>
    <x v="1796"/>
    <x v="1"/>
    <n v="1"/>
    <x v="1"/>
    <x v="0"/>
    <x v="3"/>
    <x v="0"/>
  </r>
  <r>
    <x v="7475"/>
    <n v="39231"/>
    <s v="60 months"/>
    <n v="10.81"/>
    <s v="3 years"/>
    <n v="95875"/>
    <s v="Rent"/>
    <x v="5"/>
    <n v="705"/>
    <n v="13.6"/>
    <s v="Verified"/>
    <x v="866"/>
    <x v="0"/>
    <n v="0"/>
    <x v="1"/>
    <x v="0"/>
    <x v="2"/>
    <x v="0"/>
  </r>
  <r>
    <x v="7476"/>
    <n v="28909"/>
    <s v="36 months"/>
    <n v="16.690000000000001"/>
    <s v="7 years"/>
    <n v="78957"/>
    <s v="Rent"/>
    <x v="4"/>
    <n v="766"/>
    <n v="30"/>
    <s v="Verified"/>
    <x v="837"/>
    <x v="0"/>
    <n v="0"/>
    <x v="2"/>
    <x v="0"/>
    <x v="1"/>
    <x v="0"/>
  </r>
  <r>
    <x v="7477"/>
    <n v="12095"/>
    <s v="36 months"/>
    <n v="28.94"/>
    <s v="3 years"/>
    <n v="107594"/>
    <s v="Own"/>
    <x v="5"/>
    <n v="738"/>
    <n v="23.6"/>
    <s v="Not Verified"/>
    <x v="1731"/>
    <x v="0"/>
    <n v="0"/>
    <x v="1"/>
    <x v="1"/>
    <x v="3"/>
    <x v="0"/>
  </r>
  <r>
    <x v="7478"/>
    <n v="21343"/>
    <s v="60 months"/>
    <n v="26.98"/>
    <s v="2 years"/>
    <n v="58010"/>
    <s v="Rent"/>
    <x v="6"/>
    <n v="605"/>
    <n v="34.5"/>
    <s v="Verified"/>
    <x v="1353"/>
    <x v="1"/>
    <n v="1"/>
    <x v="4"/>
    <x v="2"/>
    <x v="3"/>
    <x v="1"/>
  </r>
  <r>
    <x v="7479"/>
    <n v="27469"/>
    <s v="36 months"/>
    <n v="12.73"/>
    <s v="6 years"/>
    <n v="88383"/>
    <s v="Rent"/>
    <x v="5"/>
    <n v="642"/>
    <n v="18.600000000000001"/>
    <s v="Verified"/>
    <x v="366"/>
    <x v="0"/>
    <n v="0"/>
    <x v="4"/>
    <x v="0"/>
    <x v="2"/>
    <x v="0"/>
  </r>
  <r>
    <x v="7480"/>
    <n v="2313"/>
    <s v="36 months"/>
    <n v="13.16"/>
    <s v="1 year"/>
    <n v="31659"/>
    <s v="Mortgage"/>
    <x v="1"/>
    <n v="664"/>
    <n v="39"/>
    <s v="Verified"/>
    <x v="1115"/>
    <x v="1"/>
    <n v="1"/>
    <x v="0"/>
    <x v="2"/>
    <x v="2"/>
    <x v="0"/>
  </r>
  <r>
    <x v="7481"/>
    <n v="8847"/>
    <s v="60 months"/>
    <n v="19.829999999999998"/>
    <s v="3 years"/>
    <n v="93750"/>
    <s v="Rent"/>
    <x v="0"/>
    <n v="805"/>
    <n v="7.9"/>
    <s v="Verified"/>
    <x v="205"/>
    <x v="0"/>
    <n v="0"/>
    <x v="2"/>
    <x v="0"/>
    <x v="1"/>
    <x v="0"/>
  </r>
  <r>
    <x v="7482"/>
    <n v="10166"/>
    <s v="36 months"/>
    <n v="27.95"/>
    <s v="7 years"/>
    <n v="137391"/>
    <s v="Rent"/>
    <x v="2"/>
    <n v="756"/>
    <n v="39.5"/>
    <s v="Verified"/>
    <x v="1136"/>
    <x v="1"/>
    <n v="1"/>
    <x v="2"/>
    <x v="1"/>
    <x v="3"/>
    <x v="0"/>
  </r>
  <r>
    <x v="7483"/>
    <n v="10930"/>
    <s v="36 months"/>
    <n v="5.25"/>
    <s v="3 years"/>
    <n v="146891"/>
    <s v="Rent"/>
    <x v="7"/>
    <n v="818"/>
    <n v="34.6"/>
    <s v="Not Verified"/>
    <x v="1183"/>
    <x v="0"/>
    <n v="0"/>
    <x v="2"/>
    <x v="1"/>
    <x v="0"/>
    <x v="0"/>
  </r>
  <r>
    <x v="7484"/>
    <n v="4285"/>
    <s v="60 months"/>
    <n v="14.83"/>
    <s v="9 years"/>
    <n v="139553"/>
    <s v="Rent"/>
    <x v="6"/>
    <n v="626"/>
    <n v="35.299999999999997"/>
    <s v="Not Verified"/>
    <x v="1482"/>
    <x v="1"/>
    <n v="1"/>
    <x v="4"/>
    <x v="1"/>
    <x v="2"/>
    <x v="0"/>
  </r>
  <r>
    <x v="7485"/>
    <n v="36863"/>
    <s v="36 months"/>
    <n v="26.24"/>
    <s v="6 years"/>
    <n v="59430"/>
    <s v="Rent"/>
    <x v="5"/>
    <n v="771"/>
    <n v="34.5"/>
    <s v="Verified"/>
    <x v="1718"/>
    <x v="1"/>
    <n v="1"/>
    <x v="2"/>
    <x v="2"/>
    <x v="3"/>
    <x v="0"/>
  </r>
  <r>
    <x v="7486"/>
    <n v="17704"/>
    <s v="36 months"/>
    <n v="15.26"/>
    <s v="1 year"/>
    <n v="72500"/>
    <s v="Mortgage"/>
    <x v="0"/>
    <n v="753"/>
    <n v="35.200000000000003"/>
    <s v="Not Verified"/>
    <x v="1042"/>
    <x v="0"/>
    <n v="0"/>
    <x v="2"/>
    <x v="0"/>
    <x v="1"/>
    <x v="0"/>
  </r>
  <r>
    <x v="7487"/>
    <n v="19705"/>
    <s v="60 months"/>
    <n v="23"/>
    <s v="10+ years"/>
    <n v="130265"/>
    <s v="Own"/>
    <x v="4"/>
    <n v="739"/>
    <n v="33.5"/>
    <s v="Verified"/>
    <x v="1247"/>
    <x v="1"/>
    <n v="1"/>
    <x v="1"/>
    <x v="1"/>
    <x v="3"/>
    <x v="0"/>
  </r>
  <r>
    <x v="7488"/>
    <n v="1555"/>
    <s v="36 months"/>
    <n v="22.3"/>
    <s v="4 years"/>
    <n v="100990"/>
    <s v="Rent"/>
    <x v="1"/>
    <n v="792"/>
    <n v="36.5"/>
    <s v="Not Verified"/>
    <x v="815"/>
    <x v="1"/>
    <n v="1"/>
    <x v="2"/>
    <x v="1"/>
    <x v="3"/>
    <x v="0"/>
  </r>
  <r>
    <x v="7489"/>
    <n v="22323"/>
    <s v="36 months"/>
    <n v="10.14"/>
    <s v="3 years"/>
    <n v="29110"/>
    <s v="Rent"/>
    <x v="1"/>
    <n v="670"/>
    <n v="21.1"/>
    <s v="Verified"/>
    <x v="1776"/>
    <x v="0"/>
    <n v="0"/>
    <x v="0"/>
    <x v="3"/>
    <x v="2"/>
    <x v="0"/>
  </r>
  <r>
    <x v="7490"/>
    <n v="6432"/>
    <s v="60 months"/>
    <n v="16.239999999999998"/>
    <s v="8 years"/>
    <n v="95707"/>
    <s v="Own"/>
    <x v="3"/>
    <n v="813"/>
    <n v="37.9"/>
    <s v="Verified"/>
    <x v="1386"/>
    <x v="0"/>
    <n v="0"/>
    <x v="2"/>
    <x v="0"/>
    <x v="1"/>
    <x v="0"/>
  </r>
  <r>
    <x v="7491"/>
    <n v="2386"/>
    <s v="36 months"/>
    <n v="19.149999999999999"/>
    <s v="6 years"/>
    <n v="53144"/>
    <s v="Rent"/>
    <x v="1"/>
    <n v="744"/>
    <n v="18.5"/>
    <s v="Not Verified"/>
    <x v="376"/>
    <x v="0"/>
    <n v="0"/>
    <x v="1"/>
    <x v="2"/>
    <x v="1"/>
    <x v="0"/>
  </r>
  <r>
    <x v="7492"/>
    <n v="11619"/>
    <s v="60 months"/>
    <n v="22.89"/>
    <s v="8 years"/>
    <n v="100920"/>
    <s v="Mortgage"/>
    <x v="3"/>
    <n v="759"/>
    <n v="30.5"/>
    <s v="Verified"/>
    <x v="1560"/>
    <x v="1"/>
    <n v="1"/>
    <x v="2"/>
    <x v="1"/>
    <x v="3"/>
    <x v="0"/>
  </r>
  <r>
    <x v="7493"/>
    <n v="7854"/>
    <s v="60 months"/>
    <n v="25.56"/>
    <s v="10+ years"/>
    <n v="59202"/>
    <s v="Rent"/>
    <x v="6"/>
    <n v="688"/>
    <n v="29.9"/>
    <s v="Verified"/>
    <x v="285"/>
    <x v="1"/>
    <n v="1"/>
    <x v="0"/>
    <x v="2"/>
    <x v="3"/>
    <x v="0"/>
  </r>
  <r>
    <x v="7494"/>
    <n v="8637"/>
    <s v="36 months"/>
    <n v="24"/>
    <s v="9 years"/>
    <n v="45826"/>
    <s v="Own"/>
    <x v="6"/>
    <n v="613"/>
    <n v="33.700000000000003"/>
    <s v="Not Verified"/>
    <x v="601"/>
    <x v="1"/>
    <n v="1"/>
    <x v="4"/>
    <x v="2"/>
    <x v="3"/>
    <x v="1"/>
  </r>
  <r>
    <x v="7495"/>
    <n v="22225"/>
    <s v="36 months"/>
    <n v="5.71"/>
    <s v="6 years"/>
    <n v="62156"/>
    <s v="Mortgage"/>
    <x v="5"/>
    <n v="768"/>
    <n v="30.8"/>
    <s v="Not Verified"/>
    <x v="327"/>
    <x v="0"/>
    <n v="0"/>
    <x v="2"/>
    <x v="0"/>
    <x v="0"/>
    <x v="0"/>
  </r>
  <r>
    <x v="7496"/>
    <n v="27739"/>
    <s v="36 months"/>
    <n v="21.77"/>
    <s v="1 year"/>
    <n v="46246"/>
    <s v="Mortgage"/>
    <x v="3"/>
    <n v="800"/>
    <n v="6.2"/>
    <s v="Not Verified"/>
    <x v="1588"/>
    <x v="0"/>
    <n v="0"/>
    <x v="2"/>
    <x v="2"/>
    <x v="3"/>
    <x v="0"/>
  </r>
  <r>
    <x v="7497"/>
    <n v="11618"/>
    <s v="36 months"/>
    <n v="17.43"/>
    <s v="1 year"/>
    <n v="44004"/>
    <s v="Rent"/>
    <x v="4"/>
    <n v="752"/>
    <n v="30.9"/>
    <s v="Verified"/>
    <x v="846"/>
    <x v="0"/>
    <n v="0"/>
    <x v="2"/>
    <x v="2"/>
    <x v="1"/>
    <x v="0"/>
  </r>
  <r>
    <x v="7498"/>
    <n v="37561"/>
    <s v="60 months"/>
    <n v="19.350000000000001"/>
    <s v="1 year"/>
    <n v="101183"/>
    <s v="Own"/>
    <x v="5"/>
    <n v="748"/>
    <n v="5.8"/>
    <s v="Verified"/>
    <x v="1368"/>
    <x v="0"/>
    <n v="0"/>
    <x v="1"/>
    <x v="1"/>
    <x v="1"/>
    <x v="0"/>
  </r>
  <r>
    <x v="7499"/>
    <n v="8373"/>
    <s v="36 months"/>
    <n v="14.32"/>
    <s v="4 years"/>
    <n v="64100"/>
    <s v="Rent"/>
    <x v="3"/>
    <n v="645"/>
    <n v="23.7"/>
    <s v="Not Verified"/>
    <x v="980"/>
    <x v="0"/>
    <n v="0"/>
    <x v="4"/>
    <x v="0"/>
    <x v="2"/>
    <x v="0"/>
  </r>
  <r>
    <x v="7500"/>
    <n v="36281"/>
    <s v="36 months"/>
    <n v="22.85"/>
    <s v="&lt; 1 year"/>
    <n v="31544"/>
    <s v="Mortgage"/>
    <x v="0"/>
    <n v="847"/>
    <n v="34.4"/>
    <s v="Verified"/>
    <x v="1346"/>
    <x v="1"/>
    <n v="1"/>
    <x v="2"/>
    <x v="2"/>
    <x v="3"/>
    <x v="0"/>
  </r>
  <r>
    <x v="7501"/>
    <n v="21187"/>
    <s v="36 months"/>
    <n v="21.85"/>
    <s v="6 years"/>
    <n v="31102"/>
    <s v="Rent"/>
    <x v="7"/>
    <n v="705"/>
    <n v="34"/>
    <s v="Verified"/>
    <x v="636"/>
    <x v="1"/>
    <n v="1"/>
    <x v="1"/>
    <x v="2"/>
    <x v="3"/>
    <x v="0"/>
  </r>
  <r>
    <x v="7502"/>
    <n v="3327"/>
    <s v="60 months"/>
    <n v="19.489999999999998"/>
    <s v="1 year"/>
    <n v="85491"/>
    <s v="Rent"/>
    <x v="2"/>
    <n v="826"/>
    <n v="34.4"/>
    <s v="Verified"/>
    <x v="911"/>
    <x v="1"/>
    <n v="1"/>
    <x v="2"/>
    <x v="0"/>
    <x v="1"/>
    <x v="0"/>
  </r>
  <r>
    <x v="7503"/>
    <n v="33391"/>
    <s v="36 months"/>
    <n v="26.54"/>
    <s v="3 years"/>
    <n v="42869"/>
    <s v="Mortgage"/>
    <x v="2"/>
    <n v="838"/>
    <n v="26.1"/>
    <s v="Not Verified"/>
    <x v="2001"/>
    <x v="1"/>
    <n v="1"/>
    <x v="2"/>
    <x v="2"/>
    <x v="3"/>
    <x v="0"/>
  </r>
  <r>
    <x v="7504"/>
    <n v="19549"/>
    <s v="60 months"/>
    <n v="7.55"/>
    <s v="8 years"/>
    <n v="49541"/>
    <s v="Rent"/>
    <x v="4"/>
    <n v="817"/>
    <n v="11.4"/>
    <s v="Verified"/>
    <x v="2124"/>
    <x v="0"/>
    <n v="0"/>
    <x v="2"/>
    <x v="2"/>
    <x v="0"/>
    <x v="0"/>
  </r>
  <r>
    <x v="7505"/>
    <n v="8642"/>
    <s v="36 months"/>
    <n v="12.53"/>
    <s v="7 years"/>
    <n v="119660"/>
    <s v="Rent"/>
    <x v="7"/>
    <n v="670"/>
    <n v="22.8"/>
    <s v="Verified"/>
    <x v="1645"/>
    <x v="0"/>
    <n v="0"/>
    <x v="0"/>
    <x v="1"/>
    <x v="2"/>
    <x v="0"/>
  </r>
  <r>
    <x v="7506"/>
    <n v="15435"/>
    <s v="60 months"/>
    <n v="17.38"/>
    <s v="9 years"/>
    <n v="38150"/>
    <s v="Rent"/>
    <x v="0"/>
    <n v="795"/>
    <n v="23.1"/>
    <s v="Verified"/>
    <x v="128"/>
    <x v="0"/>
    <n v="0"/>
    <x v="2"/>
    <x v="2"/>
    <x v="1"/>
    <x v="0"/>
  </r>
  <r>
    <x v="7507"/>
    <n v="34760"/>
    <s v="36 months"/>
    <n v="28.97"/>
    <s v="1 year"/>
    <n v="107425"/>
    <s v="Rent"/>
    <x v="6"/>
    <n v="809"/>
    <n v="16.399999999999999"/>
    <s v="Verified"/>
    <x v="1102"/>
    <x v="0"/>
    <n v="0"/>
    <x v="2"/>
    <x v="1"/>
    <x v="3"/>
    <x v="0"/>
  </r>
  <r>
    <x v="7508"/>
    <n v="39192"/>
    <s v="36 months"/>
    <n v="6.8"/>
    <s v="3 years"/>
    <n v="144245"/>
    <s v="Mortgage"/>
    <x v="0"/>
    <n v="734"/>
    <n v="19.8"/>
    <s v="Verified"/>
    <x v="1229"/>
    <x v="0"/>
    <n v="0"/>
    <x v="1"/>
    <x v="1"/>
    <x v="0"/>
    <x v="0"/>
  </r>
  <r>
    <x v="7509"/>
    <n v="5381"/>
    <s v="60 months"/>
    <n v="13.43"/>
    <s v="3 years"/>
    <n v="30556"/>
    <s v="Rent"/>
    <x v="2"/>
    <n v="743"/>
    <n v="35.5"/>
    <s v="Verified"/>
    <x v="693"/>
    <x v="1"/>
    <n v="1"/>
    <x v="1"/>
    <x v="2"/>
    <x v="2"/>
    <x v="0"/>
  </r>
  <r>
    <x v="7510"/>
    <n v="32047"/>
    <s v="36 months"/>
    <n v="28.15"/>
    <s v="1 year"/>
    <n v="48552"/>
    <s v="Own"/>
    <x v="7"/>
    <n v="724"/>
    <n v="23.1"/>
    <s v="Not Verified"/>
    <x v="1765"/>
    <x v="0"/>
    <n v="0"/>
    <x v="1"/>
    <x v="2"/>
    <x v="3"/>
    <x v="0"/>
  </r>
  <r>
    <x v="7511"/>
    <n v="20558"/>
    <s v="36 months"/>
    <n v="27.45"/>
    <s v="1 year"/>
    <n v="123730"/>
    <s v="Mortgage"/>
    <x v="4"/>
    <n v="769"/>
    <n v="29.7"/>
    <s v="Verified"/>
    <x v="701"/>
    <x v="1"/>
    <n v="1"/>
    <x v="2"/>
    <x v="1"/>
    <x v="3"/>
    <x v="0"/>
  </r>
  <r>
    <x v="7512"/>
    <n v="31782"/>
    <s v="60 months"/>
    <n v="26.63"/>
    <s v="4 years"/>
    <n v="122145"/>
    <s v="Rent"/>
    <x v="3"/>
    <n v="708"/>
    <n v="22.4"/>
    <s v="Verified"/>
    <x v="1203"/>
    <x v="0"/>
    <n v="0"/>
    <x v="1"/>
    <x v="1"/>
    <x v="3"/>
    <x v="0"/>
  </r>
  <r>
    <x v="7513"/>
    <n v="5782"/>
    <s v="36 months"/>
    <n v="12.71"/>
    <s v="10+ years"/>
    <n v="72396"/>
    <s v="Rent"/>
    <x v="5"/>
    <n v="776"/>
    <n v="26.6"/>
    <s v="Verified"/>
    <x v="143"/>
    <x v="0"/>
    <n v="0"/>
    <x v="2"/>
    <x v="0"/>
    <x v="2"/>
    <x v="0"/>
  </r>
  <r>
    <x v="7514"/>
    <n v="26881"/>
    <s v="36 months"/>
    <n v="26.17"/>
    <s v="3 years"/>
    <n v="102463"/>
    <s v="Rent"/>
    <x v="7"/>
    <n v="771"/>
    <n v="8.1999999999999993"/>
    <s v="Not Verified"/>
    <x v="1714"/>
    <x v="0"/>
    <n v="0"/>
    <x v="2"/>
    <x v="1"/>
    <x v="3"/>
    <x v="0"/>
  </r>
  <r>
    <x v="7515"/>
    <n v="30409"/>
    <s v="36 months"/>
    <n v="17.63"/>
    <s v="7 years"/>
    <n v="31463"/>
    <s v="Mortgage"/>
    <x v="4"/>
    <n v="834"/>
    <n v="37.6"/>
    <s v="Verified"/>
    <x v="263"/>
    <x v="1"/>
    <n v="1"/>
    <x v="2"/>
    <x v="2"/>
    <x v="1"/>
    <x v="0"/>
  </r>
  <r>
    <x v="7516"/>
    <n v="20462"/>
    <s v="60 months"/>
    <n v="20.49"/>
    <s v="3 years"/>
    <n v="64623"/>
    <s v="Mortgage"/>
    <x v="7"/>
    <n v="632"/>
    <n v="20.3"/>
    <s v="Verified"/>
    <x v="717"/>
    <x v="1"/>
    <n v="1"/>
    <x v="4"/>
    <x v="0"/>
    <x v="3"/>
    <x v="1"/>
  </r>
  <r>
    <x v="7517"/>
    <n v="3983"/>
    <s v="36 months"/>
    <n v="10.97"/>
    <s v="7 years"/>
    <n v="50560"/>
    <s v="Rent"/>
    <x v="3"/>
    <n v="688"/>
    <n v="31.2"/>
    <s v="Verified"/>
    <x v="1493"/>
    <x v="0"/>
    <n v="0"/>
    <x v="0"/>
    <x v="2"/>
    <x v="2"/>
    <x v="0"/>
  </r>
  <r>
    <x v="7518"/>
    <n v="32933"/>
    <s v="36 months"/>
    <n v="22.67"/>
    <s v="4 years"/>
    <n v="34410"/>
    <s v="Rent"/>
    <x v="1"/>
    <n v="687"/>
    <n v="28.3"/>
    <s v="Verified"/>
    <x v="1000"/>
    <x v="1"/>
    <n v="1"/>
    <x v="0"/>
    <x v="2"/>
    <x v="3"/>
    <x v="0"/>
  </r>
  <r>
    <x v="7519"/>
    <n v="3523"/>
    <s v="36 months"/>
    <n v="13.19"/>
    <s v="&lt; 1 year"/>
    <n v="107967"/>
    <s v="Mortgage"/>
    <x v="3"/>
    <n v="768"/>
    <n v="33"/>
    <s v="Not Verified"/>
    <x v="1771"/>
    <x v="0"/>
    <n v="0"/>
    <x v="2"/>
    <x v="1"/>
    <x v="2"/>
    <x v="0"/>
  </r>
  <r>
    <x v="7520"/>
    <n v="10677"/>
    <s v="36 months"/>
    <n v="13.6"/>
    <s v="8 years"/>
    <n v="78119"/>
    <s v="Own"/>
    <x v="2"/>
    <n v="608"/>
    <n v="6.2"/>
    <s v="Not Verified"/>
    <x v="1420"/>
    <x v="0"/>
    <n v="0"/>
    <x v="4"/>
    <x v="0"/>
    <x v="2"/>
    <x v="0"/>
  </r>
  <r>
    <x v="7521"/>
    <n v="11292"/>
    <s v="60 months"/>
    <n v="20.92"/>
    <s v="7 years"/>
    <n v="36351"/>
    <s v="Own"/>
    <x v="1"/>
    <n v="694"/>
    <n v="37.700000000000003"/>
    <s v="Verified"/>
    <x v="1552"/>
    <x v="1"/>
    <n v="1"/>
    <x v="0"/>
    <x v="2"/>
    <x v="3"/>
    <x v="0"/>
  </r>
  <r>
    <x v="7522"/>
    <n v="16089"/>
    <s v="36 months"/>
    <n v="11"/>
    <s v="&lt; 1 year"/>
    <n v="54388"/>
    <s v="Own"/>
    <x v="6"/>
    <n v="614"/>
    <n v="34"/>
    <s v="Not Verified"/>
    <x v="871"/>
    <x v="1"/>
    <n v="1"/>
    <x v="4"/>
    <x v="2"/>
    <x v="2"/>
    <x v="0"/>
  </r>
  <r>
    <x v="7523"/>
    <n v="5581"/>
    <s v="36 months"/>
    <n v="10.61"/>
    <s v="2 years"/>
    <n v="122616"/>
    <s v="Mortgage"/>
    <x v="2"/>
    <n v="739"/>
    <n v="34.200000000000003"/>
    <s v="Not Verified"/>
    <x v="342"/>
    <x v="0"/>
    <n v="0"/>
    <x v="1"/>
    <x v="1"/>
    <x v="2"/>
    <x v="0"/>
  </r>
  <r>
    <x v="7524"/>
    <n v="12907"/>
    <s v="36 months"/>
    <n v="14.23"/>
    <s v="2 years"/>
    <n v="34968"/>
    <s v="Mortgage"/>
    <x v="6"/>
    <n v="706"/>
    <n v="21.3"/>
    <s v="Not Verified"/>
    <x v="463"/>
    <x v="0"/>
    <n v="0"/>
    <x v="1"/>
    <x v="2"/>
    <x v="2"/>
    <x v="0"/>
  </r>
  <r>
    <x v="7525"/>
    <n v="6609"/>
    <s v="36 months"/>
    <n v="24.45"/>
    <s v="4 years"/>
    <n v="94259"/>
    <s v="Mortgage"/>
    <x v="5"/>
    <n v="615"/>
    <n v="32.9"/>
    <s v="Verified"/>
    <x v="2110"/>
    <x v="1"/>
    <n v="1"/>
    <x v="4"/>
    <x v="0"/>
    <x v="3"/>
    <x v="1"/>
  </r>
  <r>
    <x v="7526"/>
    <n v="23936"/>
    <s v="60 months"/>
    <n v="10.62"/>
    <s v="6 years"/>
    <n v="114656"/>
    <s v="Mortgage"/>
    <x v="6"/>
    <n v="650"/>
    <n v="25.1"/>
    <s v="Verified"/>
    <x v="717"/>
    <x v="0"/>
    <n v="0"/>
    <x v="0"/>
    <x v="1"/>
    <x v="2"/>
    <x v="0"/>
  </r>
  <r>
    <x v="7527"/>
    <n v="34988"/>
    <s v="36 months"/>
    <n v="24.68"/>
    <s v="&lt; 1 year"/>
    <n v="60596"/>
    <s v="Mortgage"/>
    <x v="3"/>
    <n v="677"/>
    <n v="22.6"/>
    <s v="Not Verified"/>
    <x v="1096"/>
    <x v="0"/>
    <n v="0"/>
    <x v="0"/>
    <x v="0"/>
    <x v="3"/>
    <x v="0"/>
  </r>
  <r>
    <x v="7528"/>
    <n v="30506"/>
    <s v="36 months"/>
    <n v="22.39"/>
    <s v="&lt; 1 year"/>
    <n v="133670"/>
    <s v="Rent"/>
    <x v="0"/>
    <n v="676"/>
    <n v="32.5"/>
    <s v="Not Verified"/>
    <x v="1259"/>
    <x v="1"/>
    <n v="1"/>
    <x v="0"/>
    <x v="1"/>
    <x v="3"/>
    <x v="0"/>
  </r>
  <r>
    <x v="7529"/>
    <n v="14163"/>
    <s v="36 months"/>
    <n v="21.98"/>
    <s v="9 years"/>
    <n v="102808"/>
    <s v="Rent"/>
    <x v="2"/>
    <n v="605"/>
    <n v="27"/>
    <s v="Not Verified"/>
    <x v="2094"/>
    <x v="1"/>
    <n v="1"/>
    <x v="4"/>
    <x v="1"/>
    <x v="3"/>
    <x v="1"/>
  </r>
  <r>
    <x v="7530"/>
    <n v="13537"/>
    <s v="60 months"/>
    <n v="16.87"/>
    <s v="5 years"/>
    <n v="79257"/>
    <s v="Mortgage"/>
    <x v="2"/>
    <n v="755"/>
    <n v="7.7"/>
    <s v="Not Verified"/>
    <x v="1996"/>
    <x v="0"/>
    <n v="0"/>
    <x v="2"/>
    <x v="0"/>
    <x v="1"/>
    <x v="0"/>
  </r>
  <r>
    <x v="7531"/>
    <n v="23419"/>
    <s v="36 months"/>
    <n v="23.65"/>
    <s v="4 years"/>
    <n v="114168"/>
    <s v="Rent"/>
    <x v="1"/>
    <n v="755"/>
    <n v="16"/>
    <s v="Not Verified"/>
    <x v="1486"/>
    <x v="0"/>
    <n v="0"/>
    <x v="2"/>
    <x v="1"/>
    <x v="3"/>
    <x v="0"/>
  </r>
  <r>
    <x v="7532"/>
    <n v="10455"/>
    <s v="36 months"/>
    <n v="5.34"/>
    <s v="2 years"/>
    <n v="69544"/>
    <s v="Mortgage"/>
    <x v="2"/>
    <n v="592"/>
    <n v="26.8"/>
    <s v="Verified"/>
    <x v="727"/>
    <x v="1"/>
    <n v="1"/>
    <x v="3"/>
    <x v="0"/>
    <x v="0"/>
    <x v="0"/>
  </r>
  <r>
    <x v="7533"/>
    <n v="10063"/>
    <s v="60 months"/>
    <n v="12.64"/>
    <s v="2 years"/>
    <n v="62581"/>
    <s v="Mortgage"/>
    <x v="5"/>
    <n v="737"/>
    <n v="36.6"/>
    <s v="Verified"/>
    <x v="1139"/>
    <x v="0"/>
    <n v="0"/>
    <x v="1"/>
    <x v="0"/>
    <x v="2"/>
    <x v="0"/>
  </r>
  <r>
    <x v="7534"/>
    <n v="1834"/>
    <s v="60 months"/>
    <n v="21.98"/>
    <s v="3 years"/>
    <n v="56225"/>
    <s v="Rent"/>
    <x v="1"/>
    <n v="803"/>
    <n v="37.700000000000003"/>
    <s v="Verified"/>
    <x v="1353"/>
    <x v="1"/>
    <n v="1"/>
    <x v="2"/>
    <x v="2"/>
    <x v="3"/>
    <x v="0"/>
  </r>
  <r>
    <x v="7535"/>
    <n v="33214"/>
    <s v="60 months"/>
    <n v="29.68"/>
    <s v="10+ years"/>
    <n v="142356"/>
    <s v="Rent"/>
    <x v="2"/>
    <n v="804"/>
    <n v="34.4"/>
    <s v="Verified"/>
    <x v="1580"/>
    <x v="1"/>
    <n v="1"/>
    <x v="2"/>
    <x v="1"/>
    <x v="3"/>
    <x v="0"/>
  </r>
  <r>
    <x v="7536"/>
    <n v="28398"/>
    <s v="36 months"/>
    <n v="5.0599999999999996"/>
    <s v="9 years"/>
    <n v="115378"/>
    <s v="Rent"/>
    <x v="7"/>
    <n v="773"/>
    <n v="13.9"/>
    <s v="Not Verified"/>
    <x v="1015"/>
    <x v="0"/>
    <n v="0"/>
    <x v="2"/>
    <x v="1"/>
    <x v="0"/>
    <x v="0"/>
  </r>
  <r>
    <x v="7537"/>
    <n v="35492"/>
    <s v="60 months"/>
    <n v="17.75"/>
    <s v="1 year"/>
    <n v="22363"/>
    <s v="Rent"/>
    <x v="3"/>
    <n v="704"/>
    <n v="21.6"/>
    <s v="Verified"/>
    <x v="1410"/>
    <x v="0"/>
    <n v="0"/>
    <x v="1"/>
    <x v="3"/>
    <x v="1"/>
    <x v="0"/>
  </r>
  <r>
    <x v="7538"/>
    <n v="3413"/>
    <s v="36 months"/>
    <n v="28.1"/>
    <s v="8 years"/>
    <n v="116709"/>
    <s v="Mortgage"/>
    <x v="1"/>
    <n v="586"/>
    <n v="20.2"/>
    <s v="Verified"/>
    <x v="1959"/>
    <x v="1"/>
    <n v="1"/>
    <x v="3"/>
    <x v="1"/>
    <x v="3"/>
    <x v="1"/>
  </r>
  <r>
    <x v="7539"/>
    <n v="10505"/>
    <s v="36 months"/>
    <n v="26.59"/>
    <s v="3 years"/>
    <n v="109274"/>
    <s v="Rent"/>
    <x v="1"/>
    <n v="817"/>
    <n v="20.399999999999999"/>
    <s v="Verified"/>
    <x v="1401"/>
    <x v="0"/>
    <n v="0"/>
    <x v="2"/>
    <x v="1"/>
    <x v="3"/>
    <x v="0"/>
  </r>
  <r>
    <x v="7540"/>
    <n v="38266"/>
    <s v="36 months"/>
    <n v="5.58"/>
    <s v="9 years"/>
    <n v="144228"/>
    <s v="Mortgage"/>
    <x v="2"/>
    <n v="634"/>
    <n v="6.7"/>
    <s v="Not Verified"/>
    <x v="248"/>
    <x v="0"/>
    <n v="0"/>
    <x v="4"/>
    <x v="1"/>
    <x v="0"/>
    <x v="0"/>
  </r>
  <r>
    <x v="7541"/>
    <n v="3105"/>
    <s v="36 months"/>
    <n v="18.239999999999998"/>
    <s v="2 years"/>
    <n v="47436"/>
    <s v="Rent"/>
    <x v="0"/>
    <n v="797"/>
    <n v="11.1"/>
    <s v="Verified"/>
    <x v="732"/>
    <x v="0"/>
    <n v="0"/>
    <x v="2"/>
    <x v="2"/>
    <x v="1"/>
    <x v="0"/>
  </r>
  <r>
    <x v="7542"/>
    <n v="3568"/>
    <s v="60 months"/>
    <n v="5.1100000000000003"/>
    <s v="9 years"/>
    <n v="53085"/>
    <s v="Mortgage"/>
    <x v="4"/>
    <n v="796"/>
    <n v="10.4"/>
    <s v="Verified"/>
    <x v="225"/>
    <x v="0"/>
    <n v="0"/>
    <x v="2"/>
    <x v="2"/>
    <x v="0"/>
    <x v="0"/>
  </r>
  <r>
    <x v="7543"/>
    <n v="38679"/>
    <s v="36 months"/>
    <n v="24.74"/>
    <s v="10+ years"/>
    <n v="42921"/>
    <s v="Rent"/>
    <x v="7"/>
    <n v="749"/>
    <n v="26.6"/>
    <s v="Not Verified"/>
    <x v="1260"/>
    <x v="1"/>
    <n v="1"/>
    <x v="1"/>
    <x v="2"/>
    <x v="3"/>
    <x v="0"/>
  </r>
  <r>
    <x v="7544"/>
    <n v="34560"/>
    <s v="60 months"/>
    <n v="12.72"/>
    <s v="6 years"/>
    <n v="98202"/>
    <s v="Own"/>
    <x v="2"/>
    <n v="585"/>
    <n v="19.399999999999999"/>
    <s v="Verified"/>
    <x v="1833"/>
    <x v="0"/>
    <n v="0"/>
    <x v="3"/>
    <x v="0"/>
    <x v="2"/>
    <x v="0"/>
  </r>
  <r>
    <x v="7545"/>
    <n v="15195"/>
    <s v="60 months"/>
    <n v="24.14"/>
    <s v="8 years"/>
    <n v="28896"/>
    <s v="Rent"/>
    <x v="3"/>
    <n v="843"/>
    <n v="16.399999999999999"/>
    <s v="Verified"/>
    <x v="1066"/>
    <x v="1"/>
    <n v="1"/>
    <x v="2"/>
    <x v="3"/>
    <x v="3"/>
    <x v="0"/>
  </r>
  <r>
    <x v="7546"/>
    <n v="16762"/>
    <s v="36 months"/>
    <n v="28.62"/>
    <s v="1 year"/>
    <n v="133433"/>
    <s v="Rent"/>
    <x v="2"/>
    <n v="707"/>
    <n v="20.5"/>
    <s v="Not Verified"/>
    <x v="1196"/>
    <x v="0"/>
    <n v="0"/>
    <x v="1"/>
    <x v="1"/>
    <x v="3"/>
    <x v="0"/>
  </r>
  <r>
    <x v="7547"/>
    <n v="16898"/>
    <s v="60 months"/>
    <n v="29.4"/>
    <s v="5 years"/>
    <n v="33785"/>
    <s v="Own"/>
    <x v="2"/>
    <n v="654"/>
    <n v="16.3"/>
    <s v="Verified"/>
    <x v="581"/>
    <x v="1"/>
    <n v="1"/>
    <x v="0"/>
    <x v="2"/>
    <x v="3"/>
    <x v="0"/>
  </r>
  <r>
    <x v="7548"/>
    <n v="22577"/>
    <s v="36 months"/>
    <n v="27.35"/>
    <s v="4 years"/>
    <n v="138459"/>
    <s v="Mortgage"/>
    <x v="6"/>
    <n v="795"/>
    <n v="31.5"/>
    <s v="Not Verified"/>
    <x v="90"/>
    <x v="1"/>
    <n v="1"/>
    <x v="2"/>
    <x v="1"/>
    <x v="3"/>
    <x v="0"/>
  </r>
  <r>
    <x v="7549"/>
    <n v="2214"/>
    <s v="36 months"/>
    <n v="10.1"/>
    <s v="&lt; 1 year"/>
    <n v="78385"/>
    <s v="Rent"/>
    <x v="7"/>
    <n v="619"/>
    <n v="10.8"/>
    <s v="Verified"/>
    <x v="182"/>
    <x v="0"/>
    <n v="0"/>
    <x v="4"/>
    <x v="0"/>
    <x v="2"/>
    <x v="0"/>
  </r>
  <r>
    <x v="7550"/>
    <n v="21803"/>
    <s v="60 months"/>
    <n v="9.8699999999999992"/>
    <s v="10+ years"/>
    <n v="112986"/>
    <s v="Rent"/>
    <x v="6"/>
    <n v="763"/>
    <n v="7"/>
    <s v="Verified"/>
    <x v="1533"/>
    <x v="0"/>
    <n v="0"/>
    <x v="2"/>
    <x v="1"/>
    <x v="0"/>
    <x v="0"/>
  </r>
  <r>
    <x v="7551"/>
    <n v="24698"/>
    <s v="36 months"/>
    <n v="20.64"/>
    <s v="6 years"/>
    <n v="106164"/>
    <s v="Mortgage"/>
    <x v="1"/>
    <n v="659"/>
    <n v="27.8"/>
    <s v="Verified"/>
    <x v="1178"/>
    <x v="1"/>
    <n v="1"/>
    <x v="0"/>
    <x v="1"/>
    <x v="3"/>
    <x v="0"/>
  </r>
  <r>
    <x v="7552"/>
    <n v="33980"/>
    <s v="36 months"/>
    <n v="18.600000000000001"/>
    <s v="&lt; 1 year"/>
    <n v="73805"/>
    <s v="Mortgage"/>
    <x v="0"/>
    <n v="683"/>
    <n v="13.1"/>
    <s v="Verified"/>
    <x v="1559"/>
    <x v="0"/>
    <n v="0"/>
    <x v="0"/>
    <x v="0"/>
    <x v="1"/>
    <x v="0"/>
  </r>
  <r>
    <x v="7553"/>
    <n v="2658"/>
    <s v="36 months"/>
    <n v="5.24"/>
    <s v="9 years"/>
    <n v="133675"/>
    <s v="Rent"/>
    <x v="1"/>
    <n v="588"/>
    <n v="27.5"/>
    <s v="Not Verified"/>
    <x v="49"/>
    <x v="1"/>
    <n v="1"/>
    <x v="3"/>
    <x v="1"/>
    <x v="0"/>
    <x v="0"/>
  </r>
  <r>
    <x v="7554"/>
    <n v="13270"/>
    <s v="60 months"/>
    <n v="14.79"/>
    <s v="8 years"/>
    <n v="59653"/>
    <s v="Rent"/>
    <x v="2"/>
    <n v="717"/>
    <n v="7"/>
    <s v="Not Verified"/>
    <x v="603"/>
    <x v="0"/>
    <n v="0"/>
    <x v="1"/>
    <x v="2"/>
    <x v="2"/>
    <x v="0"/>
  </r>
  <r>
    <x v="7555"/>
    <n v="38792"/>
    <s v="36 months"/>
    <n v="27.67"/>
    <s v="3 years"/>
    <n v="63469"/>
    <s v="Rent"/>
    <x v="0"/>
    <n v="628"/>
    <n v="13.6"/>
    <s v="Not Verified"/>
    <x v="2097"/>
    <x v="1"/>
    <n v="1"/>
    <x v="4"/>
    <x v="0"/>
    <x v="3"/>
    <x v="1"/>
  </r>
  <r>
    <x v="7556"/>
    <n v="23301"/>
    <s v="36 months"/>
    <n v="27.46"/>
    <s v="7 years"/>
    <n v="51903"/>
    <s v="Rent"/>
    <x v="0"/>
    <n v="737"/>
    <n v="10.4"/>
    <s v="Not Verified"/>
    <x v="1390"/>
    <x v="0"/>
    <n v="0"/>
    <x v="1"/>
    <x v="2"/>
    <x v="3"/>
    <x v="0"/>
  </r>
  <r>
    <x v="7557"/>
    <n v="6141"/>
    <s v="36 months"/>
    <n v="10.1"/>
    <s v="&lt; 1 year"/>
    <n v="89542"/>
    <s v="Rent"/>
    <x v="2"/>
    <n v="844"/>
    <n v="15.2"/>
    <s v="Verified"/>
    <x v="822"/>
    <x v="0"/>
    <n v="0"/>
    <x v="2"/>
    <x v="0"/>
    <x v="2"/>
    <x v="0"/>
  </r>
  <r>
    <x v="7558"/>
    <n v="39756"/>
    <s v="60 months"/>
    <n v="14.55"/>
    <s v="4 years"/>
    <n v="97538"/>
    <s v="Rent"/>
    <x v="5"/>
    <n v="753"/>
    <n v="16.5"/>
    <s v="Not Verified"/>
    <x v="857"/>
    <x v="0"/>
    <n v="0"/>
    <x v="2"/>
    <x v="0"/>
    <x v="2"/>
    <x v="0"/>
  </r>
  <r>
    <x v="7559"/>
    <n v="14777"/>
    <s v="36 months"/>
    <n v="19.010000000000002"/>
    <s v="2 years"/>
    <n v="113136"/>
    <s v="Rent"/>
    <x v="1"/>
    <n v="771"/>
    <n v="22.3"/>
    <s v="Verified"/>
    <x v="211"/>
    <x v="0"/>
    <n v="0"/>
    <x v="2"/>
    <x v="1"/>
    <x v="1"/>
    <x v="0"/>
  </r>
  <r>
    <x v="7560"/>
    <n v="39346"/>
    <s v="36 months"/>
    <n v="26.32"/>
    <s v="3 years"/>
    <n v="131286"/>
    <s v="Rent"/>
    <x v="6"/>
    <n v="741"/>
    <n v="23.2"/>
    <s v="Not Verified"/>
    <x v="665"/>
    <x v="0"/>
    <n v="0"/>
    <x v="1"/>
    <x v="1"/>
    <x v="3"/>
    <x v="0"/>
  </r>
  <r>
    <x v="7561"/>
    <n v="30441"/>
    <s v="36 months"/>
    <n v="18.3"/>
    <s v="3 years"/>
    <n v="67670"/>
    <s v="Rent"/>
    <x v="7"/>
    <n v="806"/>
    <n v="27.1"/>
    <s v="Not Verified"/>
    <x v="175"/>
    <x v="1"/>
    <n v="1"/>
    <x v="2"/>
    <x v="0"/>
    <x v="1"/>
    <x v="0"/>
  </r>
  <r>
    <x v="7562"/>
    <n v="29469"/>
    <s v="36 months"/>
    <n v="29.2"/>
    <s v="7 years"/>
    <n v="132905"/>
    <s v="Rent"/>
    <x v="2"/>
    <n v="707"/>
    <n v="16.600000000000001"/>
    <s v="Verified"/>
    <x v="125"/>
    <x v="0"/>
    <n v="0"/>
    <x v="1"/>
    <x v="1"/>
    <x v="3"/>
    <x v="0"/>
  </r>
  <r>
    <x v="7563"/>
    <n v="4845"/>
    <s v="36 months"/>
    <n v="24.98"/>
    <s v="9 years"/>
    <n v="106562"/>
    <s v="Rent"/>
    <x v="7"/>
    <n v="606"/>
    <n v="23.6"/>
    <s v="Verified"/>
    <x v="783"/>
    <x v="1"/>
    <n v="1"/>
    <x v="4"/>
    <x v="1"/>
    <x v="3"/>
    <x v="1"/>
  </r>
  <r>
    <x v="7564"/>
    <n v="24290"/>
    <s v="36 months"/>
    <n v="28.83"/>
    <s v="9 years"/>
    <n v="71279"/>
    <s v="Rent"/>
    <x v="3"/>
    <n v="663"/>
    <n v="39.700000000000003"/>
    <s v="Verified"/>
    <x v="2125"/>
    <x v="1"/>
    <n v="1"/>
    <x v="0"/>
    <x v="0"/>
    <x v="3"/>
    <x v="0"/>
  </r>
  <r>
    <x v="7565"/>
    <n v="31699"/>
    <s v="36 months"/>
    <n v="23.29"/>
    <s v="2 years"/>
    <n v="139301"/>
    <s v="Rent"/>
    <x v="1"/>
    <n v="795"/>
    <n v="12.4"/>
    <s v="Verified"/>
    <x v="706"/>
    <x v="0"/>
    <n v="0"/>
    <x v="2"/>
    <x v="1"/>
    <x v="3"/>
    <x v="0"/>
  </r>
  <r>
    <x v="7566"/>
    <n v="34146"/>
    <s v="36 months"/>
    <n v="26.94"/>
    <s v="&lt; 1 year"/>
    <n v="33950"/>
    <s v="Rent"/>
    <x v="7"/>
    <n v="748"/>
    <n v="10.3"/>
    <s v="Verified"/>
    <x v="1316"/>
    <x v="1"/>
    <n v="1"/>
    <x v="1"/>
    <x v="2"/>
    <x v="3"/>
    <x v="0"/>
  </r>
  <r>
    <x v="7567"/>
    <n v="4293"/>
    <s v="36 months"/>
    <n v="25.78"/>
    <s v="4 years"/>
    <n v="49763"/>
    <s v="Mortgage"/>
    <x v="5"/>
    <n v="662"/>
    <n v="34.5"/>
    <s v="Not Verified"/>
    <x v="1520"/>
    <x v="1"/>
    <n v="1"/>
    <x v="0"/>
    <x v="2"/>
    <x v="3"/>
    <x v="0"/>
  </r>
  <r>
    <x v="7568"/>
    <n v="17608"/>
    <s v="36 months"/>
    <n v="11.35"/>
    <s v="1 year"/>
    <n v="71901"/>
    <s v="Rent"/>
    <x v="5"/>
    <n v="597"/>
    <n v="19.399999999999999"/>
    <s v="Verified"/>
    <x v="7"/>
    <x v="0"/>
    <n v="0"/>
    <x v="3"/>
    <x v="0"/>
    <x v="2"/>
    <x v="0"/>
  </r>
  <r>
    <x v="7569"/>
    <n v="1737"/>
    <s v="36 months"/>
    <n v="10.74"/>
    <s v="10+ years"/>
    <n v="77587"/>
    <s v="Mortgage"/>
    <x v="6"/>
    <n v="620"/>
    <n v="34.6"/>
    <s v="Verified"/>
    <x v="1519"/>
    <x v="1"/>
    <n v="1"/>
    <x v="4"/>
    <x v="0"/>
    <x v="2"/>
    <x v="0"/>
  </r>
  <r>
    <x v="7570"/>
    <n v="17619"/>
    <s v="36 months"/>
    <n v="26.61"/>
    <s v="5 years"/>
    <n v="44584"/>
    <s v="Rent"/>
    <x v="5"/>
    <n v="597"/>
    <n v="19.899999999999999"/>
    <s v="Verified"/>
    <x v="2025"/>
    <x v="1"/>
    <n v="1"/>
    <x v="3"/>
    <x v="2"/>
    <x v="3"/>
    <x v="1"/>
  </r>
  <r>
    <x v="7571"/>
    <n v="13470"/>
    <s v="36 months"/>
    <n v="7.12"/>
    <s v="3 years"/>
    <n v="68284"/>
    <s v="Rent"/>
    <x v="2"/>
    <n v="768"/>
    <n v="5.8"/>
    <s v="Not Verified"/>
    <x v="973"/>
    <x v="0"/>
    <n v="0"/>
    <x v="2"/>
    <x v="0"/>
    <x v="0"/>
    <x v="0"/>
  </r>
  <r>
    <x v="7572"/>
    <n v="23372"/>
    <s v="36 months"/>
    <n v="15.21"/>
    <s v="8 years"/>
    <n v="40038"/>
    <s v="Own"/>
    <x v="0"/>
    <n v="779"/>
    <n v="18.100000000000001"/>
    <s v="Not Verified"/>
    <x v="1781"/>
    <x v="0"/>
    <n v="0"/>
    <x v="2"/>
    <x v="2"/>
    <x v="1"/>
    <x v="0"/>
  </r>
  <r>
    <x v="7573"/>
    <n v="17117"/>
    <s v="36 months"/>
    <n v="25.52"/>
    <s v="6 years"/>
    <n v="67567"/>
    <s v="Rent"/>
    <x v="1"/>
    <n v="632"/>
    <n v="26.4"/>
    <s v="Verified"/>
    <x v="335"/>
    <x v="1"/>
    <n v="1"/>
    <x v="4"/>
    <x v="0"/>
    <x v="3"/>
    <x v="1"/>
  </r>
  <r>
    <x v="7574"/>
    <n v="15779"/>
    <s v="36 months"/>
    <n v="25.33"/>
    <s v="1 year"/>
    <n v="80037"/>
    <s v="Rent"/>
    <x v="1"/>
    <n v="659"/>
    <n v="20.7"/>
    <s v="Verified"/>
    <x v="453"/>
    <x v="0"/>
    <n v="0"/>
    <x v="0"/>
    <x v="0"/>
    <x v="3"/>
    <x v="0"/>
  </r>
  <r>
    <x v="7575"/>
    <n v="30294"/>
    <s v="36 months"/>
    <n v="8.4700000000000006"/>
    <s v="6 years"/>
    <n v="62283"/>
    <s v="Rent"/>
    <x v="7"/>
    <n v="848"/>
    <n v="21.1"/>
    <s v="Verified"/>
    <x v="132"/>
    <x v="0"/>
    <n v="0"/>
    <x v="2"/>
    <x v="0"/>
    <x v="0"/>
    <x v="0"/>
  </r>
  <r>
    <x v="7576"/>
    <n v="22630"/>
    <s v="36 months"/>
    <n v="17.190000000000001"/>
    <s v="9 years"/>
    <n v="58207"/>
    <s v="Rent"/>
    <x v="3"/>
    <n v="691"/>
    <n v="39.9"/>
    <s v="Not Verified"/>
    <x v="1681"/>
    <x v="0"/>
    <n v="0"/>
    <x v="0"/>
    <x v="2"/>
    <x v="1"/>
    <x v="0"/>
  </r>
  <r>
    <x v="7577"/>
    <n v="13178"/>
    <s v="60 months"/>
    <n v="17"/>
    <s v="7 years"/>
    <n v="63256"/>
    <s v="Rent"/>
    <x v="0"/>
    <n v="669"/>
    <n v="24"/>
    <s v="Verified"/>
    <x v="1274"/>
    <x v="0"/>
    <n v="0"/>
    <x v="0"/>
    <x v="0"/>
    <x v="1"/>
    <x v="0"/>
  </r>
  <r>
    <x v="7578"/>
    <n v="20935"/>
    <s v="36 months"/>
    <n v="13.09"/>
    <s v="2 years"/>
    <n v="69148"/>
    <s v="Own"/>
    <x v="3"/>
    <n v="826"/>
    <n v="29.4"/>
    <s v="Not Verified"/>
    <x v="303"/>
    <x v="0"/>
    <n v="0"/>
    <x v="2"/>
    <x v="0"/>
    <x v="2"/>
    <x v="0"/>
  </r>
  <r>
    <x v="7579"/>
    <n v="23784"/>
    <s v="60 months"/>
    <n v="27.93"/>
    <s v="2 years"/>
    <n v="71522"/>
    <s v="Rent"/>
    <x v="3"/>
    <n v="635"/>
    <n v="30.2"/>
    <s v="Not Verified"/>
    <x v="1599"/>
    <x v="1"/>
    <n v="1"/>
    <x v="4"/>
    <x v="0"/>
    <x v="3"/>
    <x v="1"/>
  </r>
  <r>
    <x v="7580"/>
    <n v="24027"/>
    <s v="36 months"/>
    <n v="21.33"/>
    <s v="10+ years"/>
    <n v="55371"/>
    <s v="Mortgage"/>
    <x v="5"/>
    <n v="768"/>
    <n v="5"/>
    <s v="Verified"/>
    <x v="820"/>
    <x v="0"/>
    <n v="0"/>
    <x v="2"/>
    <x v="2"/>
    <x v="3"/>
    <x v="0"/>
  </r>
  <r>
    <x v="7581"/>
    <n v="32008"/>
    <s v="36 months"/>
    <n v="29.5"/>
    <s v="1 year"/>
    <n v="25747"/>
    <s v="Rent"/>
    <x v="7"/>
    <n v="728"/>
    <n v="24.3"/>
    <s v="Not Verified"/>
    <x v="1451"/>
    <x v="1"/>
    <n v="1"/>
    <x v="1"/>
    <x v="3"/>
    <x v="3"/>
    <x v="0"/>
  </r>
  <r>
    <x v="7582"/>
    <n v="2823"/>
    <s v="60 months"/>
    <n v="6.67"/>
    <s v="&lt; 1 year"/>
    <n v="121837"/>
    <s v="Rent"/>
    <x v="1"/>
    <n v="843"/>
    <n v="38.700000000000003"/>
    <s v="Verified"/>
    <x v="2064"/>
    <x v="0"/>
    <n v="0"/>
    <x v="2"/>
    <x v="1"/>
    <x v="0"/>
    <x v="0"/>
  </r>
  <r>
    <x v="7583"/>
    <n v="7852"/>
    <s v="36 months"/>
    <n v="14.86"/>
    <s v="2 years"/>
    <n v="43949"/>
    <s v="Mortgage"/>
    <x v="4"/>
    <n v="804"/>
    <n v="31.3"/>
    <s v="Not Verified"/>
    <x v="222"/>
    <x v="0"/>
    <n v="0"/>
    <x v="2"/>
    <x v="2"/>
    <x v="2"/>
    <x v="0"/>
  </r>
  <r>
    <x v="7584"/>
    <n v="14072"/>
    <s v="36 months"/>
    <n v="25.88"/>
    <s v="9 years"/>
    <n v="126888"/>
    <s v="Rent"/>
    <x v="0"/>
    <n v="771"/>
    <n v="16.899999999999999"/>
    <s v="Not Verified"/>
    <x v="1644"/>
    <x v="0"/>
    <n v="0"/>
    <x v="2"/>
    <x v="1"/>
    <x v="3"/>
    <x v="0"/>
  </r>
  <r>
    <x v="7585"/>
    <n v="12133"/>
    <s v="60 months"/>
    <n v="15.57"/>
    <s v="10+ years"/>
    <n v="70403"/>
    <s v="Mortgage"/>
    <x v="4"/>
    <n v="649"/>
    <n v="17.8"/>
    <s v="Verified"/>
    <x v="2123"/>
    <x v="0"/>
    <n v="0"/>
    <x v="4"/>
    <x v="0"/>
    <x v="1"/>
    <x v="1"/>
  </r>
  <r>
    <x v="7586"/>
    <n v="16111"/>
    <s v="36 months"/>
    <n v="11.55"/>
    <s v="6 years"/>
    <n v="22966"/>
    <s v="Rent"/>
    <x v="6"/>
    <n v="585"/>
    <n v="15.6"/>
    <s v="Not Verified"/>
    <x v="129"/>
    <x v="1"/>
    <n v="1"/>
    <x v="3"/>
    <x v="3"/>
    <x v="2"/>
    <x v="0"/>
  </r>
  <r>
    <x v="7587"/>
    <n v="33312"/>
    <s v="36 months"/>
    <n v="29.95"/>
    <s v="10+ years"/>
    <n v="114776"/>
    <s v="Rent"/>
    <x v="1"/>
    <n v="601"/>
    <n v="27.1"/>
    <s v="Verified"/>
    <x v="853"/>
    <x v="1"/>
    <n v="1"/>
    <x v="4"/>
    <x v="1"/>
    <x v="3"/>
    <x v="1"/>
  </r>
  <r>
    <x v="7588"/>
    <n v="25161"/>
    <s v="36 months"/>
    <n v="26.83"/>
    <s v="8 years"/>
    <n v="147219"/>
    <s v="Rent"/>
    <x v="2"/>
    <n v="753"/>
    <n v="8.4"/>
    <s v="Verified"/>
    <x v="519"/>
    <x v="0"/>
    <n v="0"/>
    <x v="2"/>
    <x v="1"/>
    <x v="3"/>
    <x v="0"/>
  </r>
  <r>
    <x v="7589"/>
    <n v="2777"/>
    <s v="60 months"/>
    <n v="18.66"/>
    <s v="8 years"/>
    <n v="64088"/>
    <s v="Rent"/>
    <x v="0"/>
    <n v="674"/>
    <n v="15.2"/>
    <s v="Not Verified"/>
    <x v="975"/>
    <x v="0"/>
    <n v="0"/>
    <x v="0"/>
    <x v="0"/>
    <x v="1"/>
    <x v="0"/>
  </r>
  <r>
    <x v="7590"/>
    <n v="25014"/>
    <s v="60 months"/>
    <n v="19.04"/>
    <s v="5 years"/>
    <n v="144046"/>
    <s v="Own"/>
    <x v="1"/>
    <n v="768"/>
    <n v="22.4"/>
    <s v="Verified"/>
    <x v="1153"/>
    <x v="0"/>
    <n v="0"/>
    <x v="2"/>
    <x v="1"/>
    <x v="1"/>
    <x v="0"/>
  </r>
  <r>
    <x v="7591"/>
    <n v="15772"/>
    <s v="36 months"/>
    <n v="5.17"/>
    <s v="5 years"/>
    <n v="116447"/>
    <s v="Rent"/>
    <x v="7"/>
    <n v="648"/>
    <n v="23.7"/>
    <s v="Verified"/>
    <x v="1443"/>
    <x v="0"/>
    <n v="0"/>
    <x v="4"/>
    <x v="1"/>
    <x v="0"/>
    <x v="0"/>
  </r>
  <r>
    <x v="7592"/>
    <n v="19161"/>
    <s v="36 months"/>
    <n v="29.52"/>
    <s v="10+ years"/>
    <n v="129062"/>
    <s v="Rent"/>
    <x v="1"/>
    <n v="665"/>
    <n v="26.3"/>
    <s v="Not Verified"/>
    <x v="1741"/>
    <x v="1"/>
    <n v="1"/>
    <x v="0"/>
    <x v="1"/>
    <x v="3"/>
    <x v="0"/>
  </r>
  <r>
    <x v="7593"/>
    <n v="8490"/>
    <s v="60 months"/>
    <n v="25.16"/>
    <s v="4 years"/>
    <n v="93107"/>
    <s v="Rent"/>
    <x v="7"/>
    <n v="636"/>
    <n v="32.9"/>
    <s v="Not Verified"/>
    <x v="1794"/>
    <x v="1"/>
    <n v="1"/>
    <x v="4"/>
    <x v="0"/>
    <x v="3"/>
    <x v="1"/>
  </r>
  <r>
    <x v="7594"/>
    <n v="25502"/>
    <s v="36 months"/>
    <n v="5.92"/>
    <s v="1 year"/>
    <n v="39391"/>
    <s v="Rent"/>
    <x v="2"/>
    <n v="691"/>
    <n v="10.7"/>
    <s v="Not Verified"/>
    <x v="2074"/>
    <x v="0"/>
    <n v="0"/>
    <x v="0"/>
    <x v="2"/>
    <x v="0"/>
    <x v="0"/>
  </r>
  <r>
    <x v="7595"/>
    <n v="36757"/>
    <s v="36 months"/>
    <n v="9.41"/>
    <s v="6 years"/>
    <n v="76965"/>
    <s v="Mortgage"/>
    <x v="4"/>
    <n v="732"/>
    <n v="12.9"/>
    <s v="Not Verified"/>
    <x v="2016"/>
    <x v="0"/>
    <n v="0"/>
    <x v="1"/>
    <x v="0"/>
    <x v="0"/>
    <x v="0"/>
  </r>
  <r>
    <x v="7596"/>
    <n v="33737"/>
    <s v="36 months"/>
    <n v="25.53"/>
    <s v="&lt; 1 year"/>
    <n v="134610"/>
    <s v="Rent"/>
    <x v="3"/>
    <n v="732"/>
    <n v="35.5"/>
    <s v="Verified"/>
    <x v="1574"/>
    <x v="1"/>
    <n v="1"/>
    <x v="1"/>
    <x v="1"/>
    <x v="3"/>
    <x v="0"/>
  </r>
  <r>
    <x v="7597"/>
    <n v="18709"/>
    <s v="36 months"/>
    <n v="7.17"/>
    <s v="5 years"/>
    <n v="59974"/>
    <s v="Mortgage"/>
    <x v="7"/>
    <n v="672"/>
    <n v="34.1"/>
    <s v="Not Verified"/>
    <x v="879"/>
    <x v="0"/>
    <n v="0"/>
    <x v="0"/>
    <x v="2"/>
    <x v="0"/>
    <x v="0"/>
  </r>
  <r>
    <x v="7598"/>
    <n v="9998"/>
    <s v="36 months"/>
    <n v="28.54"/>
    <s v="3 years"/>
    <n v="126688"/>
    <s v="Rent"/>
    <x v="2"/>
    <n v="740"/>
    <n v="33.799999999999997"/>
    <s v="Verified"/>
    <x v="2096"/>
    <x v="1"/>
    <n v="1"/>
    <x v="1"/>
    <x v="1"/>
    <x v="3"/>
    <x v="0"/>
  </r>
  <r>
    <x v="7599"/>
    <n v="29906"/>
    <s v="60 months"/>
    <n v="30"/>
    <s v="2 years"/>
    <n v="126822"/>
    <s v="Rent"/>
    <x v="0"/>
    <n v="587"/>
    <n v="12.3"/>
    <s v="Verified"/>
    <x v="127"/>
    <x v="1"/>
    <n v="1"/>
    <x v="3"/>
    <x v="1"/>
    <x v="3"/>
    <x v="1"/>
  </r>
  <r>
    <x v="7600"/>
    <n v="36490"/>
    <s v="60 months"/>
    <n v="27.16"/>
    <s v="10+ years"/>
    <n v="116738"/>
    <s v="Own"/>
    <x v="5"/>
    <n v="699"/>
    <n v="7"/>
    <s v="Verified"/>
    <x v="8"/>
    <x v="0"/>
    <n v="0"/>
    <x v="0"/>
    <x v="1"/>
    <x v="3"/>
    <x v="0"/>
  </r>
  <r>
    <x v="7601"/>
    <n v="5656"/>
    <s v="36 months"/>
    <n v="23.47"/>
    <s v="&lt; 1 year"/>
    <n v="122424"/>
    <s v="Mortgage"/>
    <x v="1"/>
    <n v="720"/>
    <n v="23.3"/>
    <s v="Not Verified"/>
    <x v="1059"/>
    <x v="0"/>
    <n v="0"/>
    <x v="1"/>
    <x v="1"/>
    <x v="3"/>
    <x v="0"/>
  </r>
  <r>
    <x v="7602"/>
    <n v="37901"/>
    <s v="36 months"/>
    <n v="17.18"/>
    <s v="5 years"/>
    <n v="40581"/>
    <s v="Mortgage"/>
    <x v="5"/>
    <n v="819"/>
    <n v="35.5"/>
    <s v="Verified"/>
    <x v="1075"/>
    <x v="0"/>
    <n v="0"/>
    <x v="2"/>
    <x v="2"/>
    <x v="1"/>
    <x v="0"/>
  </r>
  <r>
    <x v="7603"/>
    <n v="26735"/>
    <s v="36 months"/>
    <n v="7.06"/>
    <s v="6 years"/>
    <n v="143542"/>
    <s v="Own"/>
    <x v="2"/>
    <n v="696"/>
    <n v="13.3"/>
    <s v="Not Verified"/>
    <x v="2057"/>
    <x v="0"/>
    <n v="0"/>
    <x v="0"/>
    <x v="1"/>
    <x v="0"/>
    <x v="0"/>
  </r>
  <r>
    <x v="7604"/>
    <n v="30092"/>
    <s v="36 months"/>
    <n v="23.26"/>
    <s v="10+ years"/>
    <n v="65272"/>
    <s v="Rent"/>
    <x v="7"/>
    <n v="693"/>
    <n v="36.6"/>
    <s v="Verified"/>
    <x v="612"/>
    <x v="1"/>
    <n v="1"/>
    <x v="0"/>
    <x v="0"/>
    <x v="3"/>
    <x v="0"/>
  </r>
  <r>
    <x v="7605"/>
    <n v="2242"/>
    <s v="36 months"/>
    <n v="14.92"/>
    <s v="&lt; 1 year"/>
    <n v="123141"/>
    <s v="Rent"/>
    <x v="6"/>
    <n v="606"/>
    <n v="10"/>
    <s v="Verified"/>
    <x v="957"/>
    <x v="0"/>
    <n v="0"/>
    <x v="4"/>
    <x v="1"/>
    <x v="2"/>
    <x v="0"/>
  </r>
  <r>
    <x v="7606"/>
    <n v="2831"/>
    <s v="36 months"/>
    <n v="19.260000000000002"/>
    <s v="10+ years"/>
    <n v="24025"/>
    <s v="Own"/>
    <x v="0"/>
    <n v="802"/>
    <n v="15.4"/>
    <s v="Not Verified"/>
    <x v="951"/>
    <x v="1"/>
    <n v="1"/>
    <x v="2"/>
    <x v="3"/>
    <x v="1"/>
    <x v="0"/>
  </r>
  <r>
    <x v="7607"/>
    <n v="29511"/>
    <s v="36 months"/>
    <n v="12.33"/>
    <s v="&lt; 1 year"/>
    <n v="147242"/>
    <s v="Rent"/>
    <x v="3"/>
    <n v="735"/>
    <n v="15.4"/>
    <s v="Not Verified"/>
    <x v="1380"/>
    <x v="0"/>
    <n v="0"/>
    <x v="1"/>
    <x v="1"/>
    <x v="2"/>
    <x v="0"/>
  </r>
  <r>
    <x v="7608"/>
    <n v="8246"/>
    <s v="36 months"/>
    <n v="11.05"/>
    <s v="6 years"/>
    <n v="57025"/>
    <s v="Mortgage"/>
    <x v="6"/>
    <n v="792"/>
    <n v="10.3"/>
    <s v="Not Verified"/>
    <x v="165"/>
    <x v="0"/>
    <n v="0"/>
    <x v="2"/>
    <x v="2"/>
    <x v="2"/>
    <x v="0"/>
  </r>
  <r>
    <x v="7609"/>
    <n v="32467"/>
    <s v="36 months"/>
    <n v="13.11"/>
    <s v="10+ years"/>
    <n v="67390"/>
    <s v="Own"/>
    <x v="4"/>
    <n v="759"/>
    <n v="35.5"/>
    <s v="Verified"/>
    <x v="748"/>
    <x v="0"/>
    <n v="0"/>
    <x v="2"/>
    <x v="0"/>
    <x v="2"/>
    <x v="0"/>
  </r>
  <r>
    <x v="7610"/>
    <n v="19302"/>
    <s v="36 months"/>
    <n v="25.35"/>
    <s v="5 years"/>
    <n v="139461"/>
    <s v="Mortgage"/>
    <x v="2"/>
    <n v="672"/>
    <n v="19.399999999999999"/>
    <s v="Verified"/>
    <x v="1464"/>
    <x v="0"/>
    <n v="0"/>
    <x v="0"/>
    <x v="1"/>
    <x v="3"/>
    <x v="0"/>
  </r>
  <r>
    <x v="7611"/>
    <n v="4232"/>
    <s v="36 months"/>
    <n v="15.66"/>
    <s v="6 years"/>
    <n v="127381"/>
    <s v="Own"/>
    <x v="1"/>
    <n v="768"/>
    <n v="11.7"/>
    <s v="Verified"/>
    <x v="650"/>
    <x v="0"/>
    <n v="0"/>
    <x v="2"/>
    <x v="1"/>
    <x v="1"/>
    <x v="0"/>
  </r>
  <r>
    <x v="7612"/>
    <n v="37526"/>
    <s v="36 months"/>
    <n v="12.79"/>
    <s v="7 years"/>
    <n v="89489"/>
    <s v="Mortgage"/>
    <x v="1"/>
    <n v="823"/>
    <n v="10.199999999999999"/>
    <s v="Verified"/>
    <x v="1814"/>
    <x v="0"/>
    <n v="0"/>
    <x v="2"/>
    <x v="0"/>
    <x v="2"/>
    <x v="0"/>
  </r>
  <r>
    <x v="7613"/>
    <n v="39765"/>
    <s v="60 months"/>
    <n v="15.82"/>
    <s v="7 years"/>
    <n v="38678"/>
    <s v="Rent"/>
    <x v="3"/>
    <n v="729"/>
    <n v="19.7"/>
    <s v="Verified"/>
    <x v="152"/>
    <x v="0"/>
    <n v="0"/>
    <x v="1"/>
    <x v="2"/>
    <x v="1"/>
    <x v="0"/>
  </r>
  <r>
    <x v="7614"/>
    <n v="11972"/>
    <s v="60 months"/>
    <n v="5.81"/>
    <s v="8 years"/>
    <n v="26317"/>
    <s v="Own"/>
    <x v="7"/>
    <n v="779"/>
    <n v="5.6"/>
    <s v="Verified"/>
    <x v="2068"/>
    <x v="0"/>
    <n v="0"/>
    <x v="2"/>
    <x v="3"/>
    <x v="0"/>
    <x v="0"/>
  </r>
  <r>
    <x v="7615"/>
    <n v="35592"/>
    <s v="36 months"/>
    <n v="27.27"/>
    <s v="8 years"/>
    <n v="56235"/>
    <s v="Rent"/>
    <x v="2"/>
    <n v="624"/>
    <n v="9.1999999999999993"/>
    <s v="Verified"/>
    <x v="1812"/>
    <x v="1"/>
    <n v="1"/>
    <x v="4"/>
    <x v="2"/>
    <x v="3"/>
    <x v="1"/>
  </r>
  <r>
    <x v="7616"/>
    <n v="11683"/>
    <s v="36 months"/>
    <n v="18.79"/>
    <s v="6 years"/>
    <n v="102952"/>
    <s v="Own"/>
    <x v="1"/>
    <n v="660"/>
    <n v="5.0999999999999996"/>
    <s v="Not Verified"/>
    <x v="473"/>
    <x v="0"/>
    <n v="0"/>
    <x v="0"/>
    <x v="1"/>
    <x v="1"/>
    <x v="0"/>
  </r>
  <r>
    <x v="7617"/>
    <n v="24664"/>
    <s v="36 months"/>
    <n v="7.62"/>
    <s v="8 years"/>
    <n v="82348"/>
    <s v="Own"/>
    <x v="4"/>
    <n v="794"/>
    <n v="5.9"/>
    <s v="Not Verified"/>
    <x v="1164"/>
    <x v="0"/>
    <n v="0"/>
    <x v="2"/>
    <x v="0"/>
    <x v="0"/>
    <x v="0"/>
  </r>
  <r>
    <x v="7618"/>
    <n v="37828"/>
    <s v="36 months"/>
    <n v="12.21"/>
    <s v="5 years"/>
    <n v="87007"/>
    <s v="Mortgage"/>
    <x v="1"/>
    <n v="810"/>
    <n v="39.9"/>
    <s v="Verified"/>
    <x v="321"/>
    <x v="0"/>
    <n v="0"/>
    <x v="2"/>
    <x v="0"/>
    <x v="2"/>
    <x v="0"/>
  </r>
  <r>
    <x v="7619"/>
    <n v="34172"/>
    <s v="36 months"/>
    <n v="29.59"/>
    <s v="8 years"/>
    <n v="90649"/>
    <s v="Mortgage"/>
    <x v="1"/>
    <n v="609"/>
    <n v="20.7"/>
    <s v="Not Verified"/>
    <x v="1689"/>
    <x v="1"/>
    <n v="1"/>
    <x v="4"/>
    <x v="0"/>
    <x v="3"/>
    <x v="1"/>
  </r>
  <r>
    <x v="7620"/>
    <n v="19105"/>
    <s v="60 months"/>
    <n v="19.829999999999998"/>
    <s v="10+ years"/>
    <n v="51507"/>
    <s v="Own"/>
    <x v="6"/>
    <n v="721"/>
    <n v="30.5"/>
    <s v="Verified"/>
    <x v="933"/>
    <x v="1"/>
    <n v="1"/>
    <x v="1"/>
    <x v="2"/>
    <x v="1"/>
    <x v="0"/>
  </r>
  <r>
    <x v="7621"/>
    <n v="22700"/>
    <s v="36 months"/>
    <n v="12.29"/>
    <s v="1 year"/>
    <n v="140378"/>
    <s v="Rent"/>
    <x v="1"/>
    <n v="796"/>
    <n v="30.8"/>
    <s v="Verified"/>
    <x v="1287"/>
    <x v="0"/>
    <n v="0"/>
    <x v="2"/>
    <x v="1"/>
    <x v="2"/>
    <x v="0"/>
  </r>
  <r>
    <x v="7622"/>
    <n v="12017"/>
    <s v="36 months"/>
    <n v="15.66"/>
    <s v="10+ years"/>
    <n v="145524"/>
    <s v="Mortgage"/>
    <x v="0"/>
    <n v="725"/>
    <n v="35.799999999999997"/>
    <s v="Not Verified"/>
    <x v="1226"/>
    <x v="0"/>
    <n v="0"/>
    <x v="1"/>
    <x v="1"/>
    <x v="1"/>
    <x v="0"/>
  </r>
  <r>
    <x v="7623"/>
    <n v="37613"/>
    <s v="36 months"/>
    <n v="11.46"/>
    <s v="1 year"/>
    <n v="141493"/>
    <s v="Rent"/>
    <x v="6"/>
    <n v="739"/>
    <n v="8.6"/>
    <s v="Verified"/>
    <x v="1811"/>
    <x v="0"/>
    <n v="0"/>
    <x v="1"/>
    <x v="1"/>
    <x v="2"/>
    <x v="0"/>
  </r>
  <r>
    <x v="7624"/>
    <n v="21594"/>
    <s v="36 months"/>
    <n v="5.8"/>
    <s v="5 years"/>
    <n v="82784"/>
    <s v="Mortgage"/>
    <x v="5"/>
    <n v="745"/>
    <n v="23.4"/>
    <s v="Not Verified"/>
    <x v="1125"/>
    <x v="0"/>
    <n v="0"/>
    <x v="1"/>
    <x v="0"/>
    <x v="0"/>
    <x v="0"/>
  </r>
  <r>
    <x v="7625"/>
    <n v="12384"/>
    <s v="36 months"/>
    <n v="26.05"/>
    <s v="2 years"/>
    <n v="73223"/>
    <s v="Rent"/>
    <x v="1"/>
    <n v="695"/>
    <n v="16.3"/>
    <s v="Verified"/>
    <x v="1912"/>
    <x v="0"/>
    <n v="0"/>
    <x v="0"/>
    <x v="0"/>
    <x v="3"/>
    <x v="0"/>
  </r>
  <r>
    <x v="7626"/>
    <n v="31348"/>
    <s v="36 months"/>
    <n v="12.31"/>
    <s v="1 year"/>
    <n v="27739"/>
    <s v="Mortgage"/>
    <x v="6"/>
    <n v="632"/>
    <n v="24.2"/>
    <s v="Not Verified"/>
    <x v="1099"/>
    <x v="1"/>
    <n v="1"/>
    <x v="4"/>
    <x v="3"/>
    <x v="2"/>
    <x v="0"/>
  </r>
  <r>
    <x v="7627"/>
    <n v="17448"/>
    <s v="36 months"/>
    <n v="25.96"/>
    <s v="7 years"/>
    <n v="86684"/>
    <s v="Rent"/>
    <x v="6"/>
    <n v="722"/>
    <n v="16.600000000000001"/>
    <s v="Not Verified"/>
    <x v="515"/>
    <x v="0"/>
    <n v="0"/>
    <x v="1"/>
    <x v="0"/>
    <x v="3"/>
    <x v="0"/>
  </r>
  <r>
    <x v="7628"/>
    <n v="10491"/>
    <s v="36 months"/>
    <n v="16.96"/>
    <s v="6 years"/>
    <n v="44616"/>
    <s v="Own"/>
    <x v="1"/>
    <n v="612"/>
    <n v="11.4"/>
    <s v="Not Verified"/>
    <x v="629"/>
    <x v="0"/>
    <n v="0"/>
    <x v="4"/>
    <x v="2"/>
    <x v="1"/>
    <x v="1"/>
  </r>
  <r>
    <x v="7629"/>
    <n v="14112"/>
    <s v="60 months"/>
    <n v="9.57"/>
    <s v="7 years"/>
    <n v="108400"/>
    <s v="Rent"/>
    <x v="6"/>
    <n v="848"/>
    <n v="28.5"/>
    <s v="Verified"/>
    <x v="2090"/>
    <x v="0"/>
    <n v="0"/>
    <x v="2"/>
    <x v="1"/>
    <x v="0"/>
    <x v="0"/>
  </r>
  <r>
    <x v="7630"/>
    <n v="32021"/>
    <s v="36 months"/>
    <n v="25.05"/>
    <s v="5 years"/>
    <n v="105676"/>
    <s v="Mortgage"/>
    <x v="1"/>
    <n v="778"/>
    <n v="6.3"/>
    <s v="Verified"/>
    <x v="1100"/>
    <x v="0"/>
    <n v="0"/>
    <x v="2"/>
    <x v="1"/>
    <x v="3"/>
    <x v="0"/>
  </r>
  <r>
    <x v="7631"/>
    <n v="1968"/>
    <s v="36 months"/>
    <n v="14.43"/>
    <s v="8 years"/>
    <n v="85283"/>
    <s v="Rent"/>
    <x v="3"/>
    <n v="771"/>
    <n v="36.299999999999997"/>
    <s v="Verified"/>
    <x v="1272"/>
    <x v="0"/>
    <n v="0"/>
    <x v="2"/>
    <x v="0"/>
    <x v="2"/>
    <x v="0"/>
  </r>
  <r>
    <x v="7632"/>
    <n v="1368"/>
    <s v="36 months"/>
    <n v="22.69"/>
    <s v="8 years"/>
    <n v="116581"/>
    <s v="Mortgage"/>
    <x v="3"/>
    <n v="726"/>
    <n v="10.1"/>
    <s v="Not Verified"/>
    <x v="1443"/>
    <x v="0"/>
    <n v="0"/>
    <x v="1"/>
    <x v="1"/>
    <x v="3"/>
    <x v="0"/>
  </r>
  <r>
    <x v="7633"/>
    <n v="9424"/>
    <s v="36 months"/>
    <n v="25.93"/>
    <s v="1 year"/>
    <n v="130252"/>
    <s v="Rent"/>
    <x v="6"/>
    <n v="664"/>
    <n v="26.5"/>
    <s v="Verified"/>
    <x v="81"/>
    <x v="1"/>
    <n v="1"/>
    <x v="0"/>
    <x v="1"/>
    <x v="3"/>
    <x v="0"/>
  </r>
  <r>
    <x v="7634"/>
    <n v="36010"/>
    <s v="36 months"/>
    <n v="29.07"/>
    <s v="9 years"/>
    <n v="35545"/>
    <s v="Mortgage"/>
    <x v="0"/>
    <n v="635"/>
    <n v="31.4"/>
    <s v="Verified"/>
    <x v="1915"/>
    <x v="1"/>
    <n v="1"/>
    <x v="4"/>
    <x v="2"/>
    <x v="3"/>
    <x v="1"/>
  </r>
  <r>
    <x v="7635"/>
    <n v="36851"/>
    <s v="36 months"/>
    <n v="7.15"/>
    <s v="4 years"/>
    <n v="60176"/>
    <s v="Rent"/>
    <x v="7"/>
    <n v="637"/>
    <n v="7.6"/>
    <s v="Verified"/>
    <x v="2077"/>
    <x v="0"/>
    <n v="0"/>
    <x v="4"/>
    <x v="0"/>
    <x v="0"/>
    <x v="0"/>
  </r>
  <r>
    <x v="7636"/>
    <n v="26496"/>
    <s v="36 months"/>
    <n v="5.21"/>
    <s v="8 years"/>
    <n v="31602"/>
    <s v="Rent"/>
    <x v="0"/>
    <n v="588"/>
    <n v="36.6"/>
    <s v="Verified"/>
    <x v="1610"/>
    <x v="1"/>
    <n v="1"/>
    <x v="3"/>
    <x v="2"/>
    <x v="0"/>
    <x v="0"/>
  </r>
  <r>
    <x v="7637"/>
    <n v="31936"/>
    <s v="36 months"/>
    <n v="18.71"/>
    <s v="2 years"/>
    <n v="76413"/>
    <s v="Mortgage"/>
    <x v="2"/>
    <n v="711"/>
    <n v="17.5"/>
    <s v="Not Verified"/>
    <x v="7"/>
    <x v="0"/>
    <n v="0"/>
    <x v="1"/>
    <x v="0"/>
    <x v="1"/>
    <x v="0"/>
  </r>
  <r>
    <x v="7638"/>
    <n v="14322"/>
    <s v="36 months"/>
    <n v="11.61"/>
    <s v="4 years"/>
    <n v="96694"/>
    <s v="Mortgage"/>
    <x v="4"/>
    <n v="650"/>
    <n v="39.9"/>
    <s v="Verified"/>
    <x v="904"/>
    <x v="0"/>
    <n v="0"/>
    <x v="0"/>
    <x v="0"/>
    <x v="2"/>
    <x v="0"/>
  </r>
  <r>
    <x v="7639"/>
    <n v="2469"/>
    <s v="36 months"/>
    <n v="16.73"/>
    <s v="7 years"/>
    <n v="82526"/>
    <s v="Own"/>
    <x v="5"/>
    <n v="770"/>
    <n v="7.4"/>
    <s v="Not Verified"/>
    <x v="1178"/>
    <x v="0"/>
    <n v="0"/>
    <x v="2"/>
    <x v="0"/>
    <x v="1"/>
    <x v="0"/>
  </r>
  <r>
    <x v="7640"/>
    <n v="38493"/>
    <s v="36 months"/>
    <n v="6.82"/>
    <s v="1 year"/>
    <n v="98839"/>
    <s v="Mortgage"/>
    <x v="7"/>
    <n v="683"/>
    <n v="30.1"/>
    <s v="Verified"/>
    <x v="1448"/>
    <x v="0"/>
    <n v="0"/>
    <x v="0"/>
    <x v="0"/>
    <x v="0"/>
    <x v="0"/>
  </r>
  <r>
    <x v="7641"/>
    <n v="5259"/>
    <s v="36 months"/>
    <n v="17.54"/>
    <s v="5 years"/>
    <n v="133372"/>
    <s v="Rent"/>
    <x v="1"/>
    <n v="826"/>
    <n v="10.6"/>
    <s v="Verified"/>
    <x v="1191"/>
    <x v="0"/>
    <n v="0"/>
    <x v="2"/>
    <x v="1"/>
    <x v="1"/>
    <x v="0"/>
  </r>
  <r>
    <x v="7642"/>
    <n v="37390"/>
    <s v="36 months"/>
    <n v="8.1199999999999992"/>
    <s v="10+ years"/>
    <n v="43047"/>
    <s v="Rent"/>
    <x v="2"/>
    <n v="640"/>
    <n v="19.100000000000001"/>
    <s v="Verified"/>
    <x v="1734"/>
    <x v="0"/>
    <n v="0"/>
    <x v="4"/>
    <x v="2"/>
    <x v="0"/>
    <x v="0"/>
  </r>
  <r>
    <x v="7643"/>
    <n v="11292"/>
    <s v="36 months"/>
    <n v="25.96"/>
    <s v="3 years"/>
    <n v="56564"/>
    <s v="Rent"/>
    <x v="1"/>
    <n v="843"/>
    <n v="20.5"/>
    <s v="Verified"/>
    <x v="1931"/>
    <x v="0"/>
    <n v="0"/>
    <x v="2"/>
    <x v="2"/>
    <x v="3"/>
    <x v="0"/>
  </r>
  <r>
    <x v="7644"/>
    <n v="27841"/>
    <s v="36 months"/>
    <n v="23.99"/>
    <s v="5 years"/>
    <n v="146160"/>
    <s v="Rent"/>
    <x v="3"/>
    <n v="669"/>
    <n v="19.2"/>
    <s v="Verified"/>
    <x v="1945"/>
    <x v="0"/>
    <n v="0"/>
    <x v="0"/>
    <x v="1"/>
    <x v="3"/>
    <x v="0"/>
  </r>
  <r>
    <x v="7645"/>
    <n v="29365"/>
    <s v="36 months"/>
    <n v="6.85"/>
    <s v="2 years"/>
    <n v="88983"/>
    <s v="Rent"/>
    <x v="1"/>
    <n v="624"/>
    <n v="16.8"/>
    <s v="Verified"/>
    <x v="1863"/>
    <x v="0"/>
    <n v="0"/>
    <x v="4"/>
    <x v="0"/>
    <x v="0"/>
    <x v="0"/>
  </r>
  <r>
    <x v="7646"/>
    <n v="18207"/>
    <s v="60 months"/>
    <n v="25.91"/>
    <s v="5 years"/>
    <n v="28276"/>
    <s v="Own"/>
    <x v="2"/>
    <n v="849"/>
    <n v="31.9"/>
    <s v="Verified"/>
    <x v="1965"/>
    <x v="1"/>
    <n v="1"/>
    <x v="2"/>
    <x v="3"/>
    <x v="3"/>
    <x v="0"/>
  </r>
  <r>
    <x v="7647"/>
    <n v="37199"/>
    <s v="36 months"/>
    <n v="13.12"/>
    <s v="6 years"/>
    <n v="114414"/>
    <s v="Rent"/>
    <x v="5"/>
    <n v="651"/>
    <n v="33.700000000000003"/>
    <s v="Not Verified"/>
    <x v="845"/>
    <x v="0"/>
    <n v="0"/>
    <x v="0"/>
    <x v="1"/>
    <x v="2"/>
    <x v="0"/>
  </r>
  <r>
    <x v="7648"/>
    <n v="23912"/>
    <s v="60 months"/>
    <n v="13.82"/>
    <s v="9 years"/>
    <n v="97146"/>
    <s v="Rent"/>
    <x v="5"/>
    <n v="631"/>
    <n v="16.7"/>
    <s v="Verified"/>
    <x v="1590"/>
    <x v="0"/>
    <n v="0"/>
    <x v="4"/>
    <x v="0"/>
    <x v="2"/>
    <x v="0"/>
  </r>
  <r>
    <x v="7649"/>
    <n v="37919"/>
    <s v="36 months"/>
    <n v="9.5"/>
    <s v="2 years"/>
    <n v="142520"/>
    <s v="Own"/>
    <x v="7"/>
    <n v="760"/>
    <n v="21.9"/>
    <s v="Not Verified"/>
    <x v="2126"/>
    <x v="0"/>
    <n v="0"/>
    <x v="2"/>
    <x v="1"/>
    <x v="0"/>
    <x v="0"/>
  </r>
  <r>
    <x v="7650"/>
    <n v="37981"/>
    <s v="36 months"/>
    <n v="25.88"/>
    <s v="4 years"/>
    <n v="147136"/>
    <s v="Rent"/>
    <x v="2"/>
    <n v="709"/>
    <n v="19.8"/>
    <s v="Verified"/>
    <x v="1745"/>
    <x v="0"/>
    <n v="0"/>
    <x v="1"/>
    <x v="1"/>
    <x v="3"/>
    <x v="0"/>
  </r>
  <r>
    <x v="7651"/>
    <n v="16235"/>
    <s v="36 months"/>
    <n v="15.12"/>
    <s v="7 years"/>
    <n v="32737"/>
    <s v="Rent"/>
    <x v="2"/>
    <n v="627"/>
    <n v="25.8"/>
    <s v="Not Verified"/>
    <x v="100"/>
    <x v="1"/>
    <n v="1"/>
    <x v="4"/>
    <x v="2"/>
    <x v="1"/>
    <x v="1"/>
  </r>
  <r>
    <x v="7652"/>
    <n v="34547"/>
    <s v="36 months"/>
    <n v="6.22"/>
    <s v="1 year"/>
    <n v="128659"/>
    <s v="Rent"/>
    <x v="7"/>
    <n v="766"/>
    <n v="10.3"/>
    <s v="Not Verified"/>
    <x v="1846"/>
    <x v="0"/>
    <n v="0"/>
    <x v="2"/>
    <x v="1"/>
    <x v="0"/>
    <x v="0"/>
  </r>
  <r>
    <x v="7653"/>
    <n v="20276"/>
    <s v="36 months"/>
    <n v="29.16"/>
    <s v="6 years"/>
    <n v="24457"/>
    <s v="Mortgage"/>
    <x v="3"/>
    <n v="659"/>
    <n v="33.200000000000003"/>
    <s v="Verified"/>
    <x v="1811"/>
    <x v="1"/>
    <n v="1"/>
    <x v="0"/>
    <x v="3"/>
    <x v="3"/>
    <x v="0"/>
  </r>
  <r>
    <x v="7654"/>
    <n v="32923"/>
    <s v="36 months"/>
    <n v="11.4"/>
    <s v="&lt; 1 year"/>
    <n v="74522"/>
    <s v="Rent"/>
    <x v="2"/>
    <n v="716"/>
    <n v="32.9"/>
    <s v="Verified"/>
    <x v="100"/>
    <x v="0"/>
    <n v="0"/>
    <x v="1"/>
    <x v="0"/>
    <x v="2"/>
    <x v="0"/>
  </r>
  <r>
    <x v="7655"/>
    <n v="6534"/>
    <s v="60 months"/>
    <n v="28.4"/>
    <s v="6 years"/>
    <n v="31151"/>
    <s v="Mortgage"/>
    <x v="4"/>
    <n v="682"/>
    <n v="25.7"/>
    <s v="Verified"/>
    <x v="696"/>
    <x v="1"/>
    <n v="1"/>
    <x v="0"/>
    <x v="2"/>
    <x v="3"/>
    <x v="0"/>
  </r>
  <r>
    <x v="7656"/>
    <n v="27469"/>
    <s v="36 months"/>
    <n v="12.53"/>
    <s v="&lt; 1 year"/>
    <n v="95958"/>
    <s v="Own"/>
    <x v="3"/>
    <n v="581"/>
    <n v="31.1"/>
    <s v="Not Verified"/>
    <x v="1827"/>
    <x v="1"/>
    <n v="1"/>
    <x v="3"/>
    <x v="0"/>
    <x v="2"/>
    <x v="0"/>
  </r>
  <r>
    <x v="7657"/>
    <n v="37074"/>
    <s v="36 months"/>
    <n v="25.79"/>
    <s v="3 years"/>
    <n v="30915"/>
    <s v="Rent"/>
    <x v="0"/>
    <n v="654"/>
    <n v="39.6"/>
    <s v="Verified"/>
    <x v="1291"/>
    <x v="1"/>
    <n v="1"/>
    <x v="0"/>
    <x v="2"/>
    <x v="3"/>
    <x v="0"/>
  </r>
  <r>
    <x v="7658"/>
    <n v="36670"/>
    <s v="60 months"/>
    <n v="21.61"/>
    <s v="3 years"/>
    <n v="133991"/>
    <s v="Rent"/>
    <x v="1"/>
    <n v="800"/>
    <n v="37.299999999999997"/>
    <s v="Verified"/>
    <x v="1012"/>
    <x v="1"/>
    <n v="1"/>
    <x v="2"/>
    <x v="1"/>
    <x v="3"/>
    <x v="0"/>
  </r>
  <r>
    <x v="7659"/>
    <n v="33563"/>
    <s v="60 months"/>
    <n v="26.53"/>
    <s v="4 years"/>
    <n v="88175"/>
    <s v="Own"/>
    <x v="1"/>
    <n v="849"/>
    <n v="26.4"/>
    <s v="Verified"/>
    <x v="1723"/>
    <x v="1"/>
    <n v="1"/>
    <x v="2"/>
    <x v="0"/>
    <x v="3"/>
    <x v="0"/>
  </r>
  <r>
    <x v="7660"/>
    <n v="37486"/>
    <s v="36 months"/>
    <n v="29.4"/>
    <s v="1 year"/>
    <n v="45606"/>
    <s v="Mortgage"/>
    <x v="7"/>
    <n v="831"/>
    <n v="22.9"/>
    <s v="Verified"/>
    <x v="929"/>
    <x v="0"/>
    <n v="0"/>
    <x v="2"/>
    <x v="2"/>
    <x v="3"/>
    <x v="0"/>
  </r>
  <r>
    <x v="7661"/>
    <n v="1021"/>
    <s v="36 months"/>
    <n v="26.79"/>
    <s v="10+ years"/>
    <n v="148836"/>
    <s v="Rent"/>
    <x v="2"/>
    <n v="743"/>
    <n v="23.7"/>
    <s v="Verified"/>
    <x v="1877"/>
    <x v="0"/>
    <n v="0"/>
    <x v="1"/>
    <x v="1"/>
    <x v="3"/>
    <x v="0"/>
  </r>
  <r>
    <x v="7662"/>
    <n v="35268"/>
    <s v="36 months"/>
    <n v="15.09"/>
    <s v="5 years"/>
    <n v="125991"/>
    <s v="Rent"/>
    <x v="4"/>
    <n v="612"/>
    <n v="21.3"/>
    <s v="Verified"/>
    <x v="1854"/>
    <x v="0"/>
    <n v="0"/>
    <x v="4"/>
    <x v="1"/>
    <x v="1"/>
    <x v="1"/>
  </r>
  <r>
    <x v="7663"/>
    <n v="16799"/>
    <s v="36 months"/>
    <n v="25.36"/>
    <s v="5 years"/>
    <n v="33698"/>
    <s v="Rent"/>
    <x v="6"/>
    <n v="770"/>
    <n v="21.8"/>
    <s v="Not Verified"/>
    <x v="1437"/>
    <x v="1"/>
    <n v="1"/>
    <x v="2"/>
    <x v="2"/>
    <x v="3"/>
    <x v="0"/>
  </r>
  <r>
    <x v="7664"/>
    <n v="27336"/>
    <s v="36 months"/>
    <n v="22.79"/>
    <s v="7 years"/>
    <n v="70082"/>
    <s v="Rent"/>
    <x v="7"/>
    <n v="814"/>
    <n v="30.6"/>
    <s v="Not Verified"/>
    <x v="659"/>
    <x v="1"/>
    <n v="1"/>
    <x v="2"/>
    <x v="0"/>
    <x v="3"/>
    <x v="0"/>
  </r>
  <r>
    <x v="7665"/>
    <n v="4641"/>
    <s v="36 months"/>
    <n v="6.54"/>
    <s v="9 years"/>
    <n v="33681"/>
    <s v="Mortgage"/>
    <x v="0"/>
    <n v="597"/>
    <n v="39.700000000000003"/>
    <s v="Verified"/>
    <x v="1342"/>
    <x v="1"/>
    <n v="1"/>
    <x v="3"/>
    <x v="2"/>
    <x v="0"/>
    <x v="0"/>
  </r>
  <r>
    <x v="7666"/>
    <n v="22596"/>
    <s v="36 months"/>
    <n v="28.24"/>
    <s v="&lt; 1 year"/>
    <n v="83011"/>
    <s v="Rent"/>
    <x v="6"/>
    <n v="796"/>
    <n v="6.6"/>
    <s v="Verified"/>
    <x v="1710"/>
    <x v="0"/>
    <n v="0"/>
    <x v="2"/>
    <x v="0"/>
    <x v="3"/>
    <x v="0"/>
  </r>
  <r>
    <x v="7667"/>
    <n v="33959"/>
    <s v="60 months"/>
    <n v="16.649999999999999"/>
    <s v="3 years"/>
    <n v="33050"/>
    <s v="Rent"/>
    <x v="6"/>
    <n v="584"/>
    <n v="13.1"/>
    <s v="Verified"/>
    <x v="817"/>
    <x v="1"/>
    <n v="1"/>
    <x v="3"/>
    <x v="2"/>
    <x v="1"/>
    <x v="1"/>
  </r>
  <r>
    <x v="7668"/>
    <n v="14306"/>
    <s v="60 months"/>
    <n v="8.36"/>
    <s v="1 year"/>
    <n v="112771"/>
    <s v="Mortgage"/>
    <x v="6"/>
    <n v="756"/>
    <n v="12.4"/>
    <s v="Verified"/>
    <x v="2100"/>
    <x v="0"/>
    <n v="0"/>
    <x v="2"/>
    <x v="1"/>
    <x v="0"/>
    <x v="0"/>
  </r>
  <r>
    <x v="7669"/>
    <n v="9587"/>
    <s v="36 months"/>
    <n v="15.63"/>
    <s v="10+ years"/>
    <n v="67182"/>
    <s v="Rent"/>
    <x v="3"/>
    <n v="652"/>
    <n v="34.1"/>
    <s v="Verified"/>
    <x v="1299"/>
    <x v="0"/>
    <n v="0"/>
    <x v="0"/>
    <x v="0"/>
    <x v="1"/>
    <x v="0"/>
  </r>
  <r>
    <x v="7670"/>
    <n v="32359"/>
    <s v="36 months"/>
    <n v="20.079999999999998"/>
    <s v="7 years"/>
    <n v="136509"/>
    <s v="Own"/>
    <x v="1"/>
    <n v="849"/>
    <n v="19.7"/>
    <s v="Verified"/>
    <x v="2127"/>
    <x v="0"/>
    <n v="0"/>
    <x v="2"/>
    <x v="1"/>
    <x v="3"/>
    <x v="0"/>
  </r>
  <r>
    <x v="7671"/>
    <n v="22498"/>
    <s v="36 months"/>
    <n v="19.32"/>
    <s v="3 years"/>
    <n v="91438"/>
    <s v="Own"/>
    <x v="6"/>
    <n v="611"/>
    <n v="23.4"/>
    <s v="Verified"/>
    <x v="2085"/>
    <x v="1"/>
    <n v="1"/>
    <x v="4"/>
    <x v="0"/>
    <x v="1"/>
    <x v="1"/>
  </r>
  <r>
    <x v="7672"/>
    <n v="5662"/>
    <s v="36 months"/>
    <n v="19.37"/>
    <s v="7 years"/>
    <n v="131836"/>
    <s v="Rent"/>
    <x v="5"/>
    <n v="716"/>
    <n v="21.4"/>
    <s v="Not Verified"/>
    <x v="594"/>
    <x v="0"/>
    <n v="0"/>
    <x v="1"/>
    <x v="1"/>
    <x v="1"/>
    <x v="0"/>
  </r>
  <r>
    <x v="7673"/>
    <n v="38094"/>
    <s v="36 months"/>
    <n v="11.4"/>
    <s v="1 year"/>
    <n v="107747"/>
    <s v="Rent"/>
    <x v="0"/>
    <n v="688"/>
    <n v="34.9"/>
    <s v="Verified"/>
    <x v="819"/>
    <x v="0"/>
    <n v="0"/>
    <x v="0"/>
    <x v="1"/>
    <x v="2"/>
    <x v="0"/>
  </r>
  <r>
    <x v="7674"/>
    <n v="28197"/>
    <s v="60 months"/>
    <n v="20.82"/>
    <s v="3 years"/>
    <n v="40193"/>
    <s v="Rent"/>
    <x v="4"/>
    <n v="688"/>
    <n v="22.5"/>
    <s v="Verified"/>
    <x v="1824"/>
    <x v="0"/>
    <n v="0"/>
    <x v="0"/>
    <x v="2"/>
    <x v="3"/>
    <x v="0"/>
  </r>
  <r>
    <x v="7675"/>
    <n v="21719"/>
    <s v="36 months"/>
    <n v="27.69"/>
    <s v="8 years"/>
    <n v="115830"/>
    <s v="Mortgage"/>
    <x v="7"/>
    <n v="716"/>
    <n v="28.4"/>
    <s v="Not Verified"/>
    <x v="1501"/>
    <x v="1"/>
    <n v="1"/>
    <x v="1"/>
    <x v="1"/>
    <x v="3"/>
    <x v="0"/>
  </r>
  <r>
    <x v="7676"/>
    <n v="25665"/>
    <s v="36 months"/>
    <n v="14.72"/>
    <s v="4 years"/>
    <n v="95321"/>
    <s v="Mortgage"/>
    <x v="3"/>
    <n v="687"/>
    <n v="5.7"/>
    <s v="Not Verified"/>
    <x v="1998"/>
    <x v="0"/>
    <n v="0"/>
    <x v="0"/>
    <x v="0"/>
    <x v="2"/>
    <x v="0"/>
  </r>
  <r>
    <x v="7677"/>
    <n v="26032"/>
    <s v="36 months"/>
    <n v="20.76"/>
    <s v="5 years"/>
    <n v="99842"/>
    <s v="Rent"/>
    <x v="4"/>
    <n v="611"/>
    <n v="27.8"/>
    <s v="Verified"/>
    <x v="1880"/>
    <x v="1"/>
    <n v="1"/>
    <x v="4"/>
    <x v="0"/>
    <x v="3"/>
    <x v="1"/>
  </r>
  <r>
    <x v="7678"/>
    <n v="13641"/>
    <s v="60 months"/>
    <n v="11.1"/>
    <s v="9 years"/>
    <n v="140219"/>
    <s v="Own"/>
    <x v="1"/>
    <n v="717"/>
    <n v="13.4"/>
    <s v="Not Verified"/>
    <x v="745"/>
    <x v="0"/>
    <n v="0"/>
    <x v="1"/>
    <x v="1"/>
    <x v="2"/>
    <x v="0"/>
  </r>
  <r>
    <x v="7679"/>
    <n v="31028"/>
    <s v="60 months"/>
    <n v="6.21"/>
    <s v="8 years"/>
    <n v="117758"/>
    <s v="Own"/>
    <x v="5"/>
    <n v="672"/>
    <n v="35.299999999999997"/>
    <s v="Not Verified"/>
    <x v="439"/>
    <x v="0"/>
    <n v="0"/>
    <x v="0"/>
    <x v="1"/>
    <x v="0"/>
    <x v="0"/>
  </r>
  <r>
    <x v="7680"/>
    <n v="16651"/>
    <s v="60 months"/>
    <n v="19.64"/>
    <s v="8 years"/>
    <n v="35017"/>
    <s v="Rent"/>
    <x v="6"/>
    <n v="793"/>
    <n v="31.3"/>
    <s v="Not Verified"/>
    <x v="1259"/>
    <x v="1"/>
    <n v="1"/>
    <x v="2"/>
    <x v="2"/>
    <x v="1"/>
    <x v="0"/>
  </r>
  <r>
    <x v="7681"/>
    <n v="9536"/>
    <s v="36 months"/>
    <n v="6.19"/>
    <s v="6 years"/>
    <n v="94848"/>
    <s v="Rent"/>
    <x v="2"/>
    <n v="648"/>
    <n v="8.8000000000000007"/>
    <s v="Not Verified"/>
    <x v="283"/>
    <x v="0"/>
    <n v="0"/>
    <x v="4"/>
    <x v="0"/>
    <x v="0"/>
    <x v="0"/>
  </r>
  <r>
    <x v="7682"/>
    <n v="7273"/>
    <s v="36 months"/>
    <n v="23.09"/>
    <s v="10+ years"/>
    <n v="46257"/>
    <s v="Mortgage"/>
    <x v="3"/>
    <n v="846"/>
    <n v="8.6"/>
    <s v="Not Verified"/>
    <x v="499"/>
    <x v="0"/>
    <n v="0"/>
    <x v="2"/>
    <x v="2"/>
    <x v="3"/>
    <x v="0"/>
  </r>
  <r>
    <x v="7683"/>
    <n v="7284"/>
    <s v="36 months"/>
    <n v="21.76"/>
    <s v="1 year"/>
    <n v="21924"/>
    <s v="Rent"/>
    <x v="7"/>
    <n v="765"/>
    <n v="15.3"/>
    <s v="Verified"/>
    <x v="1410"/>
    <x v="1"/>
    <n v="1"/>
    <x v="2"/>
    <x v="3"/>
    <x v="3"/>
    <x v="0"/>
  </r>
  <r>
    <x v="7684"/>
    <n v="26692"/>
    <s v="36 months"/>
    <n v="14.23"/>
    <s v="6 years"/>
    <n v="22440"/>
    <s v="Mortgage"/>
    <x v="0"/>
    <n v="741"/>
    <n v="9.4"/>
    <s v="Verified"/>
    <x v="2128"/>
    <x v="0"/>
    <n v="0"/>
    <x v="1"/>
    <x v="3"/>
    <x v="2"/>
    <x v="0"/>
  </r>
  <r>
    <x v="7685"/>
    <n v="9817"/>
    <s v="60 months"/>
    <n v="15.28"/>
    <s v="8 years"/>
    <n v="81907"/>
    <s v="Own"/>
    <x v="3"/>
    <n v="685"/>
    <n v="30.9"/>
    <s v="Verified"/>
    <x v="629"/>
    <x v="0"/>
    <n v="0"/>
    <x v="0"/>
    <x v="0"/>
    <x v="1"/>
    <x v="0"/>
  </r>
  <r>
    <x v="7686"/>
    <n v="29955"/>
    <s v="36 months"/>
    <n v="27.94"/>
    <s v="1 year"/>
    <n v="108933"/>
    <s v="Rent"/>
    <x v="7"/>
    <n v="771"/>
    <n v="39.5"/>
    <s v="Verified"/>
    <x v="1255"/>
    <x v="1"/>
    <n v="1"/>
    <x v="2"/>
    <x v="1"/>
    <x v="3"/>
    <x v="0"/>
  </r>
  <r>
    <x v="7687"/>
    <n v="27555"/>
    <s v="36 months"/>
    <n v="5.33"/>
    <s v="6 years"/>
    <n v="56210"/>
    <s v="Mortgage"/>
    <x v="1"/>
    <n v="717"/>
    <n v="27.9"/>
    <s v="Verified"/>
    <x v="1925"/>
    <x v="0"/>
    <n v="0"/>
    <x v="1"/>
    <x v="2"/>
    <x v="0"/>
    <x v="0"/>
  </r>
  <r>
    <x v="7688"/>
    <n v="21378"/>
    <s v="36 months"/>
    <n v="19.079999999999998"/>
    <s v="6 years"/>
    <n v="84904"/>
    <s v="Rent"/>
    <x v="3"/>
    <n v="622"/>
    <n v="13.7"/>
    <s v="Not Verified"/>
    <x v="851"/>
    <x v="1"/>
    <n v="1"/>
    <x v="4"/>
    <x v="0"/>
    <x v="1"/>
    <x v="1"/>
  </r>
  <r>
    <x v="7689"/>
    <n v="18127"/>
    <s v="36 months"/>
    <n v="28.08"/>
    <s v="2 years"/>
    <n v="50737"/>
    <s v="Mortgage"/>
    <x v="3"/>
    <n v="812"/>
    <n v="24.7"/>
    <s v="Not Verified"/>
    <x v="1639"/>
    <x v="0"/>
    <n v="0"/>
    <x v="2"/>
    <x v="2"/>
    <x v="3"/>
    <x v="0"/>
  </r>
  <r>
    <x v="7690"/>
    <n v="18952"/>
    <s v="36 months"/>
    <n v="27.85"/>
    <s v="5 years"/>
    <n v="103127"/>
    <s v="Rent"/>
    <x v="7"/>
    <n v="691"/>
    <n v="33.200000000000003"/>
    <s v="Verified"/>
    <x v="945"/>
    <x v="1"/>
    <n v="1"/>
    <x v="0"/>
    <x v="1"/>
    <x v="3"/>
    <x v="0"/>
  </r>
  <r>
    <x v="7691"/>
    <n v="12539"/>
    <s v="36 months"/>
    <n v="19.62"/>
    <s v="7 years"/>
    <n v="78510"/>
    <s v="Own"/>
    <x v="4"/>
    <n v="641"/>
    <n v="38.700000000000003"/>
    <s v="Not Verified"/>
    <x v="1834"/>
    <x v="1"/>
    <n v="1"/>
    <x v="4"/>
    <x v="0"/>
    <x v="1"/>
    <x v="1"/>
  </r>
  <r>
    <x v="7692"/>
    <n v="15692"/>
    <s v="36 months"/>
    <n v="14.53"/>
    <s v="9 years"/>
    <n v="91118"/>
    <s v="Mortgage"/>
    <x v="2"/>
    <n v="816"/>
    <n v="5.2"/>
    <s v="Verified"/>
    <x v="1301"/>
    <x v="0"/>
    <n v="0"/>
    <x v="2"/>
    <x v="0"/>
    <x v="2"/>
    <x v="0"/>
  </r>
  <r>
    <x v="7693"/>
    <n v="19120"/>
    <s v="36 months"/>
    <n v="7.47"/>
    <s v="7 years"/>
    <n v="85018"/>
    <s v="Rent"/>
    <x v="6"/>
    <n v="774"/>
    <n v="23.3"/>
    <s v="Verified"/>
    <x v="993"/>
    <x v="0"/>
    <n v="0"/>
    <x v="2"/>
    <x v="0"/>
    <x v="0"/>
    <x v="0"/>
  </r>
  <r>
    <x v="7694"/>
    <n v="14334"/>
    <s v="60 months"/>
    <n v="9.34"/>
    <s v="2 years"/>
    <n v="148333"/>
    <s v="Rent"/>
    <x v="0"/>
    <n v="768"/>
    <n v="20.9"/>
    <s v="Not Verified"/>
    <x v="41"/>
    <x v="0"/>
    <n v="0"/>
    <x v="2"/>
    <x v="1"/>
    <x v="0"/>
    <x v="0"/>
  </r>
  <r>
    <x v="7695"/>
    <n v="29615"/>
    <s v="36 months"/>
    <n v="21.99"/>
    <s v="5 years"/>
    <n v="126557"/>
    <s v="Own"/>
    <x v="7"/>
    <n v="797"/>
    <n v="19.5"/>
    <s v="Verified"/>
    <x v="390"/>
    <x v="0"/>
    <n v="0"/>
    <x v="2"/>
    <x v="1"/>
    <x v="3"/>
    <x v="0"/>
  </r>
  <r>
    <x v="7696"/>
    <n v="8903"/>
    <s v="36 months"/>
    <n v="5.42"/>
    <s v="1 year"/>
    <n v="28354"/>
    <s v="Own"/>
    <x v="5"/>
    <n v="778"/>
    <n v="22.6"/>
    <s v="Verified"/>
    <x v="251"/>
    <x v="0"/>
    <n v="0"/>
    <x v="2"/>
    <x v="3"/>
    <x v="0"/>
    <x v="0"/>
  </r>
  <r>
    <x v="7697"/>
    <n v="29527"/>
    <s v="36 months"/>
    <n v="27.09"/>
    <s v="1 year"/>
    <n v="90183"/>
    <s v="Rent"/>
    <x v="5"/>
    <n v="781"/>
    <n v="19.100000000000001"/>
    <s v="Not Verified"/>
    <x v="858"/>
    <x v="0"/>
    <n v="0"/>
    <x v="2"/>
    <x v="0"/>
    <x v="3"/>
    <x v="0"/>
  </r>
  <r>
    <x v="7698"/>
    <n v="16629"/>
    <s v="36 months"/>
    <n v="19.7"/>
    <s v="7 years"/>
    <n v="100050"/>
    <s v="Mortgage"/>
    <x v="3"/>
    <n v="626"/>
    <n v="17"/>
    <s v="Verified"/>
    <x v="162"/>
    <x v="1"/>
    <n v="1"/>
    <x v="4"/>
    <x v="1"/>
    <x v="1"/>
    <x v="1"/>
  </r>
  <r>
    <x v="7699"/>
    <n v="18740"/>
    <s v="60 months"/>
    <n v="6.13"/>
    <s v="10+ years"/>
    <n v="142090"/>
    <s v="Mortgage"/>
    <x v="1"/>
    <n v="834"/>
    <n v="9"/>
    <s v="Not Verified"/>
    <x v="933"/>
    <x v="0"/>
    <n v="0"/>
    <x v="2"/>
    <x v="1"/>
    <x v="0"/>
    <x v="0"/>
  </r>
  <r>
    <x v="7700"/>
    <n v="34782"/>
    <s v="36 months"/>
    <n v="10.99"/>
    <s v="9 years"/>
    <n v="69019"/>
    <s v="Rent"/>
    <x v="2"/>
    <n v="809"/>
    <n v="22.5"/>
    <s v="Not Verified"/>
    <x v="210"/>
    <x v="0"/>
    <n v="0"/>
    <x v="2"/>
    <x v="0"/>
    <x v="2"/>
    <x v="0"/>
  </r>
  <r>
    <x v="7701"/>
    <n v="27708"/>
    <s v="36 months"/>
    <n v="19.86"/>
    <s v="4 years"/>
    <n v="62043"/>
    <s v="Own"/>
    <x v="6"/>
    <n v="770"/>
    <n v="33.700000000000003"/>
    <s v="Not Verified"/>
    <x v="471"/>
    <x v="1"/>
    <n v="1"/>
    <x v="2"/>
    <x v="0"/>
    <x v="1"/>
    <x v="0"/>
  </r>
  <r>
    <x v="7702"/>
    <n v="11860"/>
    <s v="60 months"/>
    <n v="5.89"/>
    <s v="4 years"/>
    <n v="33539"/>
    <s v="Rent"/>
    <x v="1"/>
    <n v="604"/>
    <n v="8.6999999999999993"/>
    <s v="Verified"/>
    <x v="1031"/>
    <x v="1"/>
    <n v="1"/>
    <x v="4"/>
    <x v="2"/>
    <x v="0"/>
    <x v="0"/>
  </r>
  <r>
    <x v="7703"/>
    <n v="18438"/>
    <s v="60 months"/>
    <n v="24.5"/>
    <s v="10+ years"/>
    <n v="134926"/>
    <s v="Mortgage"/>
    <x v="2"/>
    <n v="689"/>
    <n v="30.8"/>
    <s v="Verified"/>
    <x v="520"/>
    <x v="1"/>
    <n v="1"/>
    <x v="0"/>
    <x v="1"/>
    <x v="3"/>
    <x v="0"/>
  </r>
  <r>
    <x v="7704"/>
    <n v="2764"/>
    <s v="36 months"/>
    <n v="28"/>
    <s v="3 years"/>
    <n v="63575"/>
    <s v="Rent"/>
    <x v="7"/>
    <n v="839"/>
    <n v="14.4"/>
    <s v="Verified"/>
    <x v="1876"/>
    <x v="0"/>
    <n v="0"/>
    <x v="2"/>
    <x v="0"/>
    <x v="3"/>
    <x v="0"/>
  </r>
  <r>
    <x v="7705"/>
    <n v="7009"/>
    <s v="36 months"/>
    <n v="29.03"/>
    <s v="10+ years"/>
    <n v="30985"/>
    <s v="Rent"/>
    <x v="6"/>
    <n v="648"/>
    <n v="18.3"/>
    <s v="Verified"/>
    <x v="1653"/>
    <x v="1"/>
    <n v="1"/>
    <x v="4"/>
    <x v="2"/>
    <x v="3"/>
    <x v="1"/>
  </r>
  <r>
    <x v="7706"/>
    <n v="21842"/>
    <s v="36 months"/>
    <n v="23.34"/>
    <s v="9 years"/>
    <n v="34419"/>
    <s v="Rent"/>
    <x v="3"/>
    <n v="642"/>
    <n v="39.6"/>
    <s v="Not Verified"/>
    <x v="979"/>
    <x v="1"/>
    <n v="1"/>
    <x v="4"/>
    <x v="2"/>
    <x v="3"/>
    <x v="1"/>
  </r>
  <r>
    <x v="7707"/>
    <n v="34435"/>
    <s v="60 months"/>
    <n v="26.42"/>
    <s v="3 years"/>
    <n v="122090"/>
    <s v="Mortgage"/>
    <x v="3"/>
    <n v="841"/>
    <n v="28.6"/>
    <s v="Not Verified"/>
    <x v="772"/>
    <x v="1"/>
    <n v="1"/>
    <x v="2"/>
    <x v="1"/>
    <x v="3"/>
    <x v="0"/>
  </r>
  <r>
    <x v="7708"/>
    <n v="4370"/>
    <s v="36 months"/>
    <n v="20.27"/>
    <s v="7 years"/>
    <n v="112152"/>
    <s v="Rent"/>
    <x v="7"/>
    <n v="597"/>
    <n v="30.2"/>
    <s v="Verified"/>
    <x v="1327"/>
    <x v="1"/>
    <n v="1"/>
    <x v="3"/>
    <x v="1"/>
    <x v="3"/>
    <x v="1"/>
  </r>
  <r>
    <x v="7709"/>
    <n v="39744"/>
    <s v="36 months"/>
    <n v="16.46"/>
    <s v="2 years"/>
    <n v="96840"/>
    <s v="Rent"/>
    <x v="0"/>
    <n v="615"/>
    <n v="26.1"/>
    <s v="Not Verified"/>
    <x v="152"/>
    <x v="1"/>
    <n v="1"/>
    <x v="4"/>
    <x v="0"/>
    <x v="1"/>
    <x v="1"/>
  </r>
  <r>
    <x v="7710"/>
    <n v="21454"/>
    <s v="36 months"/>
    <n v="22.83"/>
    <s v="10+ years"/>
    <n v="126933"/>
    <s v="Rent"/>
    <x v="3"/>
    <n v="667"/>
    <n v="16.3"/>
    <s v="Verified"/>
    <x v="574"/>
    <x v="0"/>
    <n v="0"/>
    <x v="0"/>
    <x v="1"/>
    <x v="3"/>
    <x v="0"/>
  </r>
  <r>
    <x v="7711"/>
    <n v="39367"/>
    <s v="36 months"/>
    <n v="10.6"/>
    <s v="2 years"/>
    <n v="110640"/>
    <s v="Rent"/>
    <x v="5"/>
    <n v="764"/>
    <n v="28.6"/>
    <s v="Not Verified"/>
    <x v="412"/>
    <x v="0"/>
    <n v="0"/>
    <x v="2"/>
    <x v="1"/>
    <x v="2"/>
    <x v="0"/>
  </r>
  <r>
    <x v="7712"/>
    <n v="4650"/>
    <s v="60 months"/>
    <n v="7.74"/>
    <s v="7 years"/>
    <n v="126600"/>
    <s v="Rent"/>
    <x v="1"/>
    <n v="737"/>
    <n v="21"/>
    <s v="Verified"/>
    <x v="787"/>
    <x v="0"/>
    <n v="0"/>
    <x v="1"/>
    <x v="1"/>
    <x v="0"/>
    <x v="0"/>
  </r>
  <r>
    <x v="7713"/>
    <n v="26708"/>
    <s v="60 months"/>
    <n v="24.05"/>
    <s v="2 years"/>
    <n v="67640"/>
    <s v="Own"/>
    <x v="2"/>
    <n v="827"/>
    <n v="34.1"/>
    <s v="Verified"/>
    <x v="1680"/>
    <x v="1"/>
    <n v="1"/>
    <x v="2"/>
    <x v="0"/>
    <x v="3"/>
    <x v="0"/>
  </r>
  <r>
    <x v="7714"/>
    <n v="4190"/>
    <s v="36 months"/>
    <n v="28.95"/>
    <s v="1 year"/>
    <n v="65437"/>
    <s v="Rent"/>
    <x v="4"/>
    <n v="637"/>
    <n v="25"/>
    <s v="Verified"/>
    <x v="2086"/>
    <x v="1"/>
    <n v="1"/>
    <x v="4"/>
    <x v="0"/>
    <x v="3"/>
    <x v="1"/>
  </r>
  <r>
    <x v="7715"/>
    <n v="9789"/>
    <s v="36 months"/>
    <n v="19.440000000000001"/>
    <s v="10+ years"/>
    <n v="60028"/>
    <s v="Own"/>
    <x v="2"/>
    <n v="791"/>
    <n v="32"/>
    <s v="Not Verified"/>
    <x v="280"/>
    <x v="1"/>
    <n v="1"/>
    <x v="2"/>
    <x v="0"/>
    <x v="1"/>
    <x v="0"/>
  </r>
  <r>
    <x v="7716"/>
    <n v="33125"/>
    <s v="36 months"/>
    <n v="17.059999999999999"/>
    <s v="4 years"/>
    <n v="45814"/>
    <s v="Rent"/>
    <x v="6"/>
    <n v="794"/>
    <n v="34.700000000000003"/>
    <s v="Verified"/>
    <x v="870"/>
    <x v="0"/>
    <n v="0"/>
    <x v="2"/>
    <x v="2"/>
    <x v="1"/>
    <x v="0"/>
  </r>
  <r>
    <x v="7717"/>
    <n v="34159"/>
    <s v="60 months"/>
    <n v="18.36"/>
    <s v="10+ years"/>
    <n v="48552"/>
    <s v="Own"/>
    <x v="0"/>
    <n v="715"/>
    <n v="33.700000000000003"/>
    <s v="Not Verified"/>
    <x v="1553"/>
    <x v="1"/>
    <n v="1"/>
    <x v="1"/>
    <x v="2"/>
    <x v="1"/>
    <x v="0"/>
  </r>
  <r>
    <x v="7718"/>
    <n v="18459"/>
    <s v="60 months"/>
    <n v="16.96"/>
    <s v="2 years"/>
    <n v="117975"/>
    <s v="Rent"/>
    <x v="5"/>
    <n v="834"/>
    <n v="19.100000000000001"/>
    <s v="Not Verified"/>
    <x v="863"/>
    <x v="0"/>
    <n v="0"/>
    <x v="2"/>
    <x v="1"/>
    <x v="1"/>
    <x v="0"/>
  </r>
  <r>
    <x v="7719"/>
    <n v="36418"/>
    <s v="60 months"/>
    <n v="16.059999999999999"/>
    <s v="5 years"/>
    <n v="95992"/>
    <s v="Own"/>
    <x v="1"/>
    <n v="769"/>
    <n v="17.899999999999999"/>
    <s v="Verified"/>
    <x v="748"/>
    <x v="0"/>
    <n v="0"/>
    <x v="2"/>
    <x v="0"/>
    <x v="1"/>
    <x v="0"/>
  </r>
  <r>
    <x v="7720"/>
    <n v="19768"/>
    <s v="60 months"/>
    <n v="28.68"/>
    <s v="10+ years"/>
    <n v="141320"/>
    <s v="Rent"/>
    <x v="0"/>
    <n v="690"/>
    <n v="35.4"/>
    <s v="Not Verified"/>
    <x v="541"/>
    <x v="1"/>
    <n v="1"/>
    <x v="0"/>
    <x v="1"/>
    <x v="3"/>
    <x v="0"/>
  </r>
  <r>
    <x v="7721"/>
    <n v="16563"/>
    <s v="36 months"/>
    <n v="16.989999999999998"/>
    <s v="6 years"/>
    <n v="110262"/>
    <s v="Rent"/>
    <x v="3"/>
    <n v="759"/>
    <n v="10"/>
    <s v="Verified"/>
    <x v="269"/>
    <x v="0"/>
    <n v="0"/>
    <x v="2"/>
    <x v="1"/>
    <x v="1"/>
    <x v="0"/>
  </r>
  <r>
    <x v="7722"/>
    <n v="28885"/>
    <s v="60 months"/>
    <n v="7.03"/>
    <s v="2 years"/>
    <n v="66453"/>
    <s v="Rent"/>
    <x v="2"/>
    <n v="663"/>
    <n v="14.8"/>
    <s v="Verified"/>
    <x v="1596"/>
    <x v="0"/>
    <n v="0"/>
    <x v="0"/>
    <x v="0"/>
    <x v="0"/>
    <x v="0"/>
  </r>
  <r>
    <x v="7723"/>
    <n v="22885"/>
    <s v="36 months"/>
    <n v="24.14"/>
    <s v="8 years"/>
    <n v="120097"/>
    <s v="Rent"/>
    <x v="3"/>
    <n v="663"/>
    <n v="9.1999999999999993"/>
    <s v="Not Verified"/>
    <x v="783"/>
    <x v="0"/>
    <n v="0"/>
    <x v="0"/>
    <x v="1"/>
    <x v="3"/>
    <x v="0"/>
  </r>
  <r>
    <x v="7724"/>
    <n v="7895"/>
    <s v="36 months"/>
    <n v="14.79"/>
    <s v="9 years"/>
    <n v="59724"/>
    <s v="Rent"/>
    <x v="1"/>
    <n v="641"/>
    <n v="6.5"/>
    <s v="Verified"/>
    <x v="2083"/>
    <x v="0"/>
    <n v="0"/>
    <x v="4"/>
    <x v="2"/>
    <x v="2"/>
    <x v="0"/>
  </r>
  <r>
    <x v="7725"/>
    <n v="24958"/>
    <s v="36 months"/>
    <n v="22.77"/>
    <s v="&lt; 1 year"/>
    <n v="110742"/>
    <s v="Own"/>
    <x v="2"/>
    <n v="717"/>
    <n v="26.6"/>
    <s v="Not Verified"/>
    <x v="1939"/>
    <x v="1"/>
    <n v="1"/>
    <x v="1"/>
    <x v="1"/>
    <x v="3"/>
    <x v="0"/>
  </r>
  <r>
    <x v="7726"/>
    <n v="2531"/>
    <s v="36 months"/>
    <n v="19.489999999999998"/>
    <s v="6 years"/>
    <n v="68576"/>
    <s v="Own"/>
    <x v="4"/>
    <n v="712"/>
    <n v="36.5"/>
    <s v="Verified"/>
    <x v="45"/>
    <x v="1"/>
    <n v="1"/>
    <x v="1"/>
    <x v="0"/>
    <x v="1"/>
    <x v="0"/>
  </r>
  <r>
    <x v="7727"/>
    <n v="6481"/>
    <s v="60 months"/>
    <n v="22.83"/>
    <s v="3 years"/>
    <n v="131013"/>
    <s v="Rent"/>
    <x v="7"/>
    <n v="725"/>
    <n v="9.5"/>
    <s v="Verified"/>
    <x v="352"/>
    <x v="0"/>
    <n v="0"/>
    <x v="1"/>
    <x v="1"/>
    <x v="3"/>
    <x v="0"/>
  </r>
  <r>
    <x v="7728"/>
    <n v="24932"/>
    <s v="36 months"/>
    <n v="6.55"/>
    <s v="6 years"/>
    <n v="49317"/>
    <s v="Rent"/>
    <x v="7"/>
    <n v="668"/>
    <n v="32.799999999999997"/>
    <s v="Not Verified"/>
    <x v="207"/>
    <x v="0"/>
    <n v="0"/>
    <x v="0"/>
    <x v="2"/>
    <x v="0"/>
    <x v="0"/>
  </r>
  <r>
    <x v="7729"/>
    <n v="22360"/>
    <s v="60 months"/>
    <n v="5.85"/>
    <s v="8 years"/>
    <n v="30159"/>
    <s v="Own"/>
    <x v="0"/>
    <n v="834"/>
    <n v="18.3"/>
    <s v="Verified"/>
    <x v="1596"/>
    <x v="0"/>
    <n v="0"/>
    <x v="2"/>
    <x v="2"/>
    <x v="0"/>
    <x v="0"/>
  </r>
  <r>
    <x v="7730"/>
    <n v="25829"/>
    <s v="36 months"/>
    <n v="14.46"/>
    <s v="8 years"/>
    <n v="110027"/>
    <s v="Mortgage"/>
    <x v="0"/>
    <n v="788"/>
    <n v="26.6"/>
    <s v="Not Verified"/>
    <x v="416"/>
    <x v="0"/>
    <n v="0"/>
    <x v="2"/>
    <x v="1"/>
    <x v="2"/>
    <x v="0"/>
  </r>
  <r>
    <x v="7731"/>
    <n v="20932"/>
    <s v="36 months"/>
    <n v="22.33"/>
    <s v="&lt; 1 year"/>
    <n v="85742"/>
    <s v="Rent"/>
    <x v="1"/>
    <n v="840"/>
    <n v="31.7"/>
    <s v="Verified"/>
    <x v="1826"/>
    <x v="1"/>
    <n v="1"/>
    <x v="2"/>
    <x v="0"/>
    <x v="3"/>
    <x v="0"/>
  </r>
  <r>
    <x v="7732"/>
    <n v="39931"/>
    <s v="36 months"/>
    <n v="10.59"/>
    <s v="9 years"/>
    <n v="55590"/>
    <s v="Rent"/>
    <x v="6"/>
    <n v="830"/>
    <n v="29.9"/>
    <s v="Verified"/>
    <x v="1709"/>
    <x v="0"/>
    <n v="0"/>
    <x v="2"/>
    <x v="2"/>
    <x v="2"/>
    <x v="0"/>
  </r>
  <r>
    <x v="7733"/>
    <n v="39032"/>
    <s v="36 months"/>
    <n v="15.84"/>
    <s v="3 years"/>
    <n v="45409"/>
    <s v="Rent"/>
    <x v="1"/>
    <n v="600"/>
    <n v="9.8000000000000007"/>
    <s v="Verified"/>
    <x v="783"/>
    <x v="0"/>
    <n v="0"/>
    <x v="4"/>
    <x v="2"/>
    <x v="1"/>
    <x v="1"/>
  </r>
  <r>
    <x v="7734"/>
    <n v="16890"/>
    <s v="36 months"/>
    <n v="29.52"/>
    <s v="6 years"/>
    <n v="130269"/>
    <s v="Rent"/>
    <x v="0"/>
    <n v="679"/>
    <n v="9"/>
    <s v="Verified"/>
    <x v="368"/>
    <x v="0"/>
    <n v="0"/>
    <x v="0"/>
    <x v="1"/>
    <x v="3"/>
    <x v="0"/>
  </r>
  <r>
    <x v="7735"/>
    <n v="19807"/>
    <s v="36 months"/>
    <n v="10.37"/>
    <s v="9 years"/>
    <n v="146621"/>
    <s v="Rent"/>
    <x v="1"/>
    <n v="730"/>
    <n v="37.299999999999997"/>
    <s v="Not Verified"/>
    <x v="1432"/>
    <x v="0"/>
    <n v="0"/>
    <x v="1"/>
    <x v="1"/>
    <x v="2"/>
    <x v="0"/>
  </r>
  <r>
    <x v="7736"/>
    <n v="12767"/>
    <s v="60 months"/>
    <n v="26.2"/>
    <s v="5 years"/>
    <n v="136188"/>
    <s v="Mortgage"/>
    <x v="3"/>
    <n v="740"/>
    <n v="7.8"/>
    <s v="Verified"/>
    <x v="1137"/>
    <x v="0"/>
    <n v="0"/>
    <x v="1"/>
    <x v="1"/>
    <x v="3"/>
    <x v="0"/>
  </r>
  <r>
    <x v="7737"/>
    <n v="9071"/>
    <s v="36 months"/>
    <n v="25.64"/>
    <s v="8 years"/>
    <n v="112747"/>
    <s v="Rent"/>
    <x v="7"/>
    <n v="818"/>
    <n v="12.6"/>
    <s v="Verified"/>
    <x v="1272"/>
    <x v="0"/>
    <n v="0"/>
    <x v="2"/>
    <x v="1"/>
    <x v="3"/>
    <x v="0"/>
  </r>
  <r>
    <x v="7738"/>
    <n v="27149"/>
    <s v="36 months"/>
    <n v="27.28"/>
    <s v="6 years"/>
    <n v="141395"/>
    <s v="Rent"/>
    <x v="2"/>
    <n v="614"/>
    <n v="20.3"/>
    <s v="Not Verified"/>
    <x v="1294"/>
    <x v="1"/>
    <n v="1"/>
    <x v="4"/>
    <x v="1"/>
    <x v="3"/>
    <x v="1"/>
  </r>
  <r>
    <x v="7739"/>
    <n v="16540"/>
    <s v="60 months"/>
    <n v="27.88"/>
    <s v="2 years"/>
    <n v="40705"/>
    <s v="Mortgage"/>
    <x v="1"/>
    <n v="621"/>
    <n v="33.700000000000003"/>
    <s v="Not Verified"/>
    <x v="1770"/>
    <x v="1"/>
    <n v="1"/>
    <x v="4"/>
    <x v="2"/>
    <x v="3"/>
    <x v="1"/>
  </r>
  <r>
    <x v="7740"/>
    <n v="36676"/>
    <s v="36 months"/>
    <n v="17.68"/>
    <s v="6 years"/>
    <n v="134269"/>
    <s v="Rent"/>
    <x v="0"/>
    <n v="706"/>
    <n v="26.1"/>
    <s v="Not Verified"/>
    <x v="1803"/>
    <x v="0"/>
    <n v="0"/>
    <x v="1"/>
    <x v="1"/>
    <x v="1"/>
    <x v="0"/>
  </r>
  <r>
    <x v="7741"/>
    <n v="5712"/>
    <s v="36 months"/>
    <n v="22.05"/>
    <s v="9 years"/>
    <n v="143683"/>
    <s v="Rent"/>
    <x v="5"/>
    <n v="797"/>
    <n v="25"/>
    <s v="Verified"/>
    <x v="1870"/>
    <x v="0"/>
    <n v="0"/>
    <x v="2"/>
    <x v="1"/>
    <x v="3"/>
    <x v="0"/>
  </r>
  <r>
    <x v="7742"/>
    <n v="27201"/>
    <s v="36 months"/>
    <n v="20.47"/>
    <s v="4 years"/>
    <n v="99650"/>
    <s v="Rent"/>
    <x v="5"/>
    <n v="665"/>
    <n v="29.2"/>
    <s v="Not Verified"/>
    <x v="947"/>
    <x v="1"/>
    <n v="1"/>
    <x v="0"/>
    <x v="0"/>
    <x v="3"/>
    <x v="0"/>
  </r>
  <r>
    <x v="7743"/>
    <n v="20899"/>
    <s v="36 months"/>
    <n v="12.72"/>
    <s v="1 year"/>
    <n v="79201"/>
    <s v="Rent"/>
    <x v="7"/>
    <n v="782"/>
    <n v="33.1"/>
    <s v="Verified"/>
    <x v="888"/>
    <x v="0"/>
    <n v="0"/>
    <x v="2"/>
    <x v="0"/>
    <x v="2"/>
    <x v="0"/>
  </r>
  <r>
    <x v="7744"/>
    <n v="20787"/>
    <s v="36 months"/>
    <n v="11.99"/>
    <s v="9 years"/>
    <n v="75985"/>
    <s v="Mortgage"/>
    <x v="0"/>
    <n v="628"/>
    <n v="13.1"/>
    <s v="Verified"/>
    <x v="1645"/>
    <x v="0"/>
    <n v="0"/>
    <x v="4"/>
    <x v="0"/>
    <x v="2"/>
    <x v="0"/>
  </r>
  <r>
    <x v="7745"/>
    <n v="21982"/>
    <s v="36 months"/>
    <n v="13.54"/>
    <s v="2 years"/>
    <n v="84898"/>
    <s v="Rent"/>
    <x v="1"/>
    <n v="785"/>
    <n v="5.7"/>
    <s v="Not Verified"/>
    <x v="1476"/>
    <x v="0"/>
    <n v="0"/>
    <x v="2"/>
    <x v="0"/>
    <x v="2"/>
    <x v="0"/>
  </r>
  <r>
    <x v="7746"/>
    <n v="23606"/>
    <s v="36 months"/>
    <n v="10.46"/>
    <s v="5 years"/>
    <n v="108169"/>
    <s v="Mortgage"/>
    <x v="2"/>
    <n v="684"/>
    <n v="9.5"/>
    <s v="Not Verified"/>
    <x v="310"/>
    <x v="0"/>
    <n v="0"/>
    <x v="0"/>
    <x v="1"/>
    <x v="2"/>
    <x v="0"/>
  </r>
  <r>
    <x v="7747"/>
    <n v="11150"/>
    <s v="36 months"/>
    <n v="23.93"/>
    <s v="5 years"/>
    <n v="105067"/>
    <s v="Mortgage"/>
    <x v="0"/>
    <n v="628"/>
    <n v="10.8"/>
    <s v="Not Verified"/>
    <x v="1956"/>
    <x v="1"/>
    <n v="1"/>
    <x v="4"/>
    <x v="1"/>
    <x v="3"/>
    <x v="1"/>
  </r>
  <r>
    <x v="7748"/>
    <n v="21393"/>
    <s v="36 months"/>
    <n v="29.11"/>
    <s v="6 years"/>
    <n v="57379"/>
    <s v="Rent"/>
    <x v="0"/>
    <n v="650"/>
    <n v="6.4"/>
    <s v="Not Verified"/>
    <x v="428"/>
    <x v="0"/>
    <n v="0"/>
    <x v="0"/>
    <x v="2"/>
    <x v="3"/>
    <x v="0"/>
  </r>
  <r>
    <x v="7749"/>
    <n v="38259"/>
    <s v="36 months"/>
    <n v="26.69"/>
    <s v="5 years"/>
    <n v="136534"/>
    <s v="Own"/>
    <x v="5"/>
    <n v="663"/>
    <n v="31.2"/>
    <s v="Not Verified"/>
    <x v="142"/>
    <x v="1"/>
    <n v="1"/>
    <x v="0"/>
    <x v="1"/>
    <x v="3"/>
    <x v="0"/>
  </r>
  <r>
    <x v="7750"/>
    <n v="28750"/>
    <s v="60 months"/>
    <n v="10.45"/>
    <s v="8 years"/>
    <n v="117203"/>
    <s v="Own"/>
    <x v="7"/>
    <n v="753"/>
    <n v="36"/>
    <s v="Verified"/>
    <x v="1976"/>
    <x v="0"/>
    <n v="0"/>
    <x v="2"/>
    <x v="1"/>
    <x v="2"/>
    <x v="0"/>
  </r>
  <r>
    <x v="7751"/>
    <n v="9593"/>
    <s v="36 months"/>
    <n v="6.3"/>
    <s v="4 years"/>
    <n v="98010"/>
    <s v="Mortgage"/>
    <x v="3"/>
    <n v="831"/>
    <n v="29.9"/>
    <s v="Verified"/>
    <x v="889"/>
    <x v="0"/>
    <n v="0"/>
    <x v="2"/>
    <x v="0"/>
    <x v="0"/>
    <x v="0"/>
  </r>
  <r>
    <x v="7752"/>
    <n v="18358"/>
    <s v="36 months"/>
    <n v="23.93"/>
    <s v="4 years"/>
    <n v="60902"/>
    <s v="Rent"/>
    <x v="6"/>
    <n v="734"/>
    <n v="11.6"/>
    <s v="Verified"/>
    <x v="1184"/>
    <x v="0"/>
    <n v="0"/>
    <x v="1"/>
    <x v="0"/>
    <x v="3"/>
    <x v="0"/>
  </r>
  <r>
    <x v="7753"/>
    <n v="17607"/>
    <s v="60 months"/>
    <n v="14.76"/>
    <s v="7 years"/>
    <n v="67635"/>
    <s v="Rent"/>
    <x v="2"/>
    <n v="793"/>
    <n v="26.2"/>
    <s v="Verified"/>
    <x v="1043"/>
    <x v="0"/>
    <n v="0"/>
    <x v="2"/>
    <x v="0"/>
    <x v="2"/>
    <x v="0"/>
  </r>
  <r>
    <x v="7754"/>
    <n v="38381"/>
    <s v="60 months"/>
    <n v="25.62"/>
    <s v="7 years"/>
    <n v="141106"/>
    <s v="Mortgage"/>
    <x v="5"/>
    <n v="770"/>
    <n v="23.2"/>
    <s v="Verified"/>
    <x v="937"/>
    <x v="0"/>
    <n v="0"/>
    <x v="2"/>
    <x v="1"/>
    <x v="3"/>
    <x v="0"/>
  </r>
  <r>
    <x v="7755"/>
    <n v="25811"/>
    <s v="60 months"/>
    <n v="24.48"/>
    <s v="&lt; 1 year"/>
    <n v="23719"/>
    <s v="Rent"/>
    <x v="7"/>
    <n v="680"/>
    <n v="33.700000000000003"/>
    <s v="Not Verified"/>
    <x v="1469"/>
    <x v="1"/>
    <n v="1"/>
    <x v="0"/>
    <x v="3"/>
    <x v="3"/>
    <x v="0"/>
  </r>
  <r>
    <x v="7756"/>
    <n v="29074"/>
    <s v="60 months"/>
    <n v="20.64"/>
    <s v="2 years"/>
    <n v="130530"/>
    <s v="Rent"/>
    <x v="7"/>
    <n v="774"/>
    <n v="38"/>
    <s v="Not Verified"/>
    <x v="138"/>
    <x v="1"/>
    <n v="1"/>
    <x v="2"/>
    <x v="1"/>
    <x v="3"/>
    <x v="0"/>
  </r>
  <r>
    <x v="7757"/>
    <n v="21595"/>
    <s v="36 months"/>
    <n v="11.38"/>
    <s v="5 years"/>
    <n v="145466"/>
    <s v="Own"/>
    <x v="6"/>
    <n v="734"/>
    <n v="31"/>
    <s v="Verified"/>
    <x v="239"/>
    <x v="0"/>
    <n v="0"/>
    <x v="1"/>
    <x v="1"/>
    <x v="2"/>
    <x v="0"/>
  </r>
  <r>
    <x v="7758"/>
    <n v="27853"/>
    <s v="36 months"/>
    <n v="7.6"/>
    <s v="5 years"/>
    <n v="108014"/>
    <s v="Rent"/>
    <x v="4"/>
    <n v="586"/>
    <n v="22.9"/>
    <s v="Verified"/>
    <x v="901"/>
    <x v="0"/>
    <n v="0"/>
    <x v="3"/>
    <x v="1"/>
    <x v="0"/>
    <x v="0"/>
  </r>
  <r>
    <x v="7759"/>
    <n v="9183"/>
    <s v="36 months"/>
    <n v="11.32"/>
    <s v="&lt; 1 year"/>
    <n v="65703"/>
    <s v="Rent"/>
    <x v="6"/>
    <n v="702"/>
    <n v="22.9"/>
    <s v="Verified"/>
    <x v="796"/>
    <x v="0"/>
    <n v="0"/>
    <x v="1"/>
    <x v="0"/>
    <x v="2"/>
    <x v="0"/>
  </r>
  <r>
    <x v="7760"/>
    <n v="21661"/>
    <s v="36 months"/>
    <n v="17.739999999999998"/>
    <s v="1 year"/>
    <n v="38449"/>
    <s v="Mortgage"/>
    <x v="6"/>
    <n v="706"/>
    <n v="33.299999999999997"/>
    <s v="Verified"/>
    <x v="795"/>
    <x v="1"/>
    <n v="1"/>
    <x v="1"/>
    <x v="2"/>
    <x v="1"/>
    <x v="0"/>
  </r>
  <r>
    <x v="7761"/>
    <n v="37495"/>
    <s v="36 months"/>
    <n v="29.49"/>
    <s v="9 years"/>
    <n v="106300"/>
    <s v="Own"/>
    <x v="7"/>
    <n v="795"/>
    <n v="9.3000000000000007"/>
    <s v="Not Verified"/>
    <x v="63"/>
    <x v="0"/>
    <n v="0"/>
    <x v="2"/>
    <x v="1"/>
    <x v="3"/>
    <x v="0"/>
  </r>
  <r>
    <x v="7762"/>
    <n v="14703"/>
    <s v="36 months"/>
    <n v="6.59"/>
    <s v="6 years"/>
    <n v="68429"/>
    <s v="Own"/>
    <x v="4"/>
    <n v="821"/>
    <n v="10.4"/>
    <s v="Verified"/>
    <x v="1601"/>
    <x v="0"/>
    <n v="0"/>
    <x v="2"/>
    <x v="0"/>
    <x v="0"/>
    <x v="0"/>
  </r>
  <r>
    <x v="7763"/>
    <n v="31815"/>
    <s v="60 months"/>
    <n v="10"/>
    <s v="&lt; 1 year"/>
    <n v="63939"/>
    <s v="Rent"/>
    <x v="3"/>
    <n v="743"/>
    <n v="17"/>
    <s v="Not Verified"/>
    <x v="1793"/>
    <x v="0"/>
    <n v="0"/>
    <x v="1"/>
    <x v="0"/>
    <x v="2"/>
    <x v="0"/>
  </r>
  <r>
    <x v="7764"/>
    <n v="30565"/>
    <s v="36 months"/>
    <n v="20.68"/>
    <s v="9 years"/>
    <n v="146850"/>
    <s v="Mortgage"/>
    <x v="4"/>
    <n v="590"/>
    <n v="31.1"/>
    <s v="Verified"/>
    <x v="2129"/>
    <x v="1"/>
    <n v="1"/>
    <x v="3"/>
    <x v="1"/>
    <x v="3"/>
    <x v="1"/>
  </r>
  <r>
    <x v="7765"/>
    <n v="23942"/>
    <s v="36 months"/>
    <n v="12.61"/>
    <s v="4 years"/>
    <n v="33301"/>
    <s v="Mortgage"/>
    <x v="0"/>
    <n v="842"/>
    <n v="7.3"/>
    <s v="Verified"/>
    <x v="800"/>
    <x v="0"/>
    <n v="0"/>
    <x v="2"/>
    <x v="2"/>
    <x v="2"/>
    <x v="0"/>
  </r>
  <r>
    <x v="7766"/>
    <n v="34161"/>
    <s v="36 months"/>
    <n v="26.46"/>
    <s v="&lt; 1 year"/>
    <n v="113064"/>
    <s v="Rent"/>
    <x v="6"/>
    <n v="625"/>
    <n v="17.100000000000001"/>
    <s v="Verified"/>
    <x v="1308"/>
    <x v="1"/>
    <n v="1"/>
    <x v="4"/>
    <x v="1"/>
    <x v="3"/>
    <x v="1"/>
  </r>
  <r>
    <x v="7767"/>
    <n v="10716"/>
    <s v="36 months"/>
    <n v="8.49"/>
    <s v="5 years"/>
    <n v="73897"/>
    <s v="Rent"/>
    <x v="6"/>
    <n v="833"/>
    <n v="16.100000000000001"/>
    <s v="Not Verified"/>
    <x v="1415"/>
    <x v="0"/>
    <n v="0"/>
    <x v="2"/>
    <x v="0"/>
    <x v="0"/>
    <x v="0"/>
  </r>
  <r>
    <x v="7768"/>
    <n v="34349"/>
    <s v="60 months"/>
    <n v="29.08"/>
    <s v="6 years"/>
    <n v="132359"/>
    <s v="Mortgage"/>
    <x v="4"/>
    <n v="808"/>
    <n v="22"/>
    <s v="Verified"/>
    <x v="1044"/>
    <x v="0"/>
    <n v="0"/>
    <x v="2"/>
    <x v="1"/>
    <x v="3"/>
    <x v="0"/>
  </r>
  <r>
    <x v="7769"/>
    <n v="1132"/>
    <s v="60 months"/>
    <n v="27.81"/>
    <s v="7 years"/>
    <n v="84339"/>
    <s v="Rent"/>
    <x v="4"/>
    <n v="647"/>
    <n v="21.2"/>
    <s v="Verified"/>
    <x v="1809"/>
    <x v="1"/>
    <n v="1"/>
    <x v="4"/>
    <x v="0"/>
    <x v="3"/>
    <x v="1"/>
  </r>
  <r>
    <x v="7770"/>
    <n v="4385"/>
    <s v="60 months"/>
    <n v="27.19"/>
    <s v="2 years"/>
    <n v="69089"/>
    <s v="Rent"/>
    <x v="2"/>
    <n v="625"/>
    <n v="30"/>
    <s v="Verified"/>
    <x v="1619"/>
    <x v="1"/>
    <n v="1"/>
    <x v="4"/>
    <x v="0"/>
    <x v="3"/>
    <x v="1"/>
  </r>
  <r>
    <x v="7771"/>
    <n v="37538"/>
    <s v="36 months"/>
    <n v="9.33"/>
    <s v="2 years"/>
    <n v="44569"/>
    <s v="Rent"/>
    <x v="1"/>
    <n v="734"/>
    <n v="26.9"/>
    <s v="Verified"/>
    <x v="280"/>
    <x v="0"/>
    <n v="0"/>
    <x v="1"/>
    <x v="2"/>
    <x v="0"/>
    <x v="0"/>
  </r>
  <r>
    <x v="7772"/>
    <n v="36036"/>
    <s v="60 months"/>
    <n v="13.24"/>
    <s v="10+ years"/>
    <n v="26400"/>
    <s v="Rent"/>
    <x v="4"/>
    <n v="591"/>
    <n v="36.6"/>
    <s v="Not Verified"/>
    <x v="1243"/>
    <x v="1"/>
    <n v="1"/>
    <x v="3"/>
    <x v="3"/>
    <x v="2"/>
    <x v="0"/>
  </r>
  <r>
    <x v="7773"/>
    <n v="34743"/>
    <s v="36 months"/>
    <n v="25.1"/>
    <s v="&lt; 1 year"/>
    <n v="127738"/>
    <s v="Rent"/>
    <x v="7"/>
    <n v="767"/>
    <n v="11.3"/>
    <s v="Not Verified"/>
    <x v="2014"/>
    <x v="0"/>
    <n v="0"/>
    <x v="2"/>
    <x v="1"/>
    <x v="3"/>
    <x v="0"/>
  </r>
  <r>
    <x v="7774"/>
    <n v="8213"/>
    <s v="60 months"/>
    <n v="25.2"/>
    <s v="2 years"/>
    <n v="96419"/>
    <s v="Mortgage"/>
    <x v="7"/>
    <n v="596"/>
    <n v="20.100000000000001"/>
    <s v="Verified"/>
    <x v="547"/>
    <x v="1"/>
    <n v="1"/>
    <x v="3"/>
    <x v="0"/>
    <x v="3"/>
    <x v="1"/>
  </r>
  <r>
    <x v="7775"/>
    <n v="27119"/>
    <s v="36 months"/>
    <n v="22.63"/>
    <s v="4 years"/>
    <n v="46543"/>
    <s v="Rent"/>
    <x v="7"/>
    <n v="707"/>
    <n v="19"/>
    <s v="Not Verified"/>
    <x v="730"/>
    <x v="0"/>
    <n v="0"/>
    <x v="1"/>
    <x v="2"/>
    <x v="3"/>
    <x v="0"/>
  </r>
  <r>
    <x v="7776"/>
    <n v="3835"/>
    <s v="36 months"/>
    <n v="16.2"/>
    <s v="5 years"/>
    <n v="38788"/>
    <s v="Rent"/>
    <x v="1"/>
    <n v="698"/>
    <n v="8.9"/>
    <s v="Verified"/>
    <x v="1251"/>
    <x v="0"/>
    <n v="0"/>
    <x v="0"/>
    <x v="2"/>
    <x v="1"/>
    <x v="0"/>
  </r>
  <r>
    <x v="7777"/>
    <n v="3738"/>
    <s v="60 months"/>
    <n v="12.79"/>
    <s v="2 years"/>
    <n v="134943"/>
    <s v="Rent"/>
    <x v="2"/>
    <n v="588"/>
    <n v="10.8"/>
    <s v="Verified"/>
    <x v="240"/>
    <x v="0"/>
    <n v="0"/>
    <x v="3"/>
    <x v="1"/>
    <x v="2"/>
    <x v="0"/>
  </r>
  <r>
    <x v="7778"/>
    <n v="5134"/>
    <s v="36 months"/>
    <n v="29.07"/>
    <s v="3 years"/>
    <n v="112767"/>
    <s v="Rent"/>
    <x v="6"/>
    <n v="790"/>
    <n v="16.8"/>
    <s v="Verified"/>
    <x v="596"/>
    <x v="0"/>
    <n v="0"/>
    <x v="2"/>
    <x v="1"/>
    <x v="3"/>
    <x v="0"/>
  </r>
  <r>
    <x v="7779"/>
    <n v="26892"/>
    <s v="60 months"/>
    <n v="8.48"/>
    <s v="4 years"/>
    <n v="115505"/>
    <s v="Rent"/>
    <x v="2"/>
    <n v="697"/>
    <n v="30.7"/>
    <s v="Not Verified"/>
    <x v="1801"/>
    <x v="0"/>
    <n v="0"/>
    <x v="0"/>
    <x v="1"/>
    <x v="0"/>
    <x v="0"/>
  </r>
  <r>
    <x v="7780"/>
    <n v="9353"/>
    <s v="36 months"/>
    <n v="6.09"/>
    <s v="4 years"/>
    <n v="124781"/>
    <s v="Rent"/>
    <x v="2"/>
    <n v="608"/>
    <n v="10.3"/>
    <s v="Not Verified"/>
    <x v="792"/>
    <x v="0"/>
    <n v="0"/>
    <x v="4"/>
    <x v="1"/>
    <x v="0"/>
    <x v="0"/>
  </r>
  <r>
    <x v="7781"/>
    <n v="16690"/>
    <s v="60 months"/>
    <n v="5.23"/>
    <s v="8 years"/>
    <n v="46412"/>
    <s v="Rent"/>
    <x v="4"/>
    <n v="696"/>
    <n v="14.3"/>
    <s v="Not Verified"/>
    <x v="1032"/>
    <x v="0"/>
    <n v="0"/>
    <x v="0"/>
    <x v="2"/>
    <x v="0"/>
    <x v="0"/>
  </r>
  <r>
    <x v="7782"/>
    <n v="2909"/>
    <s v="60 months"/>
    <n v="24.38"/>
    <s v="7 years"/>
    <n v="60303"/>
    <s v="Rent"/>
    <x v="1"/>
    <n v="720"/>
    <n v="28.7"/>
    <s v="Verified"/>
    <x v="949"/>
    <x v="1"/>
    <n v="1"/>
    <x v="1"/>
    <x v="0"/>
    <x v="3"/>
    <x v="0"/>
  </r>
  <r>
    <x v="7783"/>
    <n v="26703"/>
    <s v="36 months"/>
    <n v="6.42"/>
    <s v="&lt; 1 year"/>
    <n v="91676"/>
    <s v="Rent"/>
    <x v="7"/>
    <n v="813"/>
    <n v="25.9"/>
    <s v="Not Verified"/>
    <x v="919"/>
    <x v="0"/>
    <n v="0"/>
    <x v="2"/>
    <x v="0"/>
    <x v="0"/>
    <x v="0"/>
  </r>
  <r>
    <x v="7784"/>
    <n v="15496"/>
    <s v="36 months"/>
    <n v="18.47"/>
    <s v="1 year"/>
    <n v="42542"/>
    <s v="Mortgage"/>
    <x v="0"/>
    <n v="710"/>
    <n v="8.6999999999999993"/>
    <s v="Verified"/>
    <x v="1114"/>
    <x v="0"/>
    <n v="0"/>
    <x v="1"/>
    <x v="2"/>
    <x v="1"/>
    <x v="0"/>
  </r>
  <r>
    <x v="7785"/>
    <n v="13062"/>
    <s v="36 months"/>
    <n v="14.18"/>
    <s v="4 years"/>
    <n v="118482"/>
    <s v="Rent"/>
    <x v="4"/>
    <n v="743"/>
    <n v="38"/>
    <s v="Not Verified"/>
    <x v="2105"/>
    <x v="0"/>
    <n v="0"/>
    <x v="1"/>
    <x v="1"/>
    <x v="2"/>
    <x v="0"/>
  </r>
  <r>
    <x v="7786"/>
    <n v="10850"/>
    <s v="60 months"/>
    <n v="8.67"/>
    <s v="2 years"/>
    <n v="76764"/>
    <s v="Mortgage"/>
    <x v="2"/>
    <n v="764"/>
    <n v="10.199999999999999"/>
    <s v="Verified"/>
    <x v="374"/>
    <x v="0"/>
    <n v="0"/>
    <x v="2"/>
    <x v="0"/>
    <x v="0"/>
    <x v="0"/>
  </r>
  <r>
    <x v="7787"/>
    <n v="28701"/>
    <s v="36 months"/>
    <n v="23.51"/>
    <s v="6 years"/>
    <n v="77091"/>
    <s v="Rent"/>
    <x v="1"/>
    <n v="838"/>
    <n v="7.1"/>
    <s v="Verified"/>
    <x v="496"/>
    <x v="0"/>
    <n v="0"/>
    <x v="2"/>
    <x v="0"/>
    <x v="3"/>
    <x v="0"/>
  </r>
  <r>
    <x v="7788"/>
    <n v="35731"/>
    <s v="36 months"/>
    <n v="6.38"/>
    <s v="10+ years"/>
    <n v="140210"/>
    <s v="Rent"/>
    <x v="4"/>
    <n v="744"/>
    <n v="15.6"/>
    <s v="Not Verified"/>
    <x v="2080"/>
    <x v="0"/>
    <n v="0"/>
    <x v="1"/>
    <x v="1"/>
    <x v="0"/>
    <x v="0"/>
  </r>
  <r>
    <x v="7789"/>
    <n v="6153"/>
    <s v="36 months"/>
    <n v="12.96"/>
    <s v="5 years"/>
    <n v="73335"/>
    <s v="Own"/>
    <x v="2"/>
    <n v="599"/>
    <n v="5.9"/>
    <s v="Verified"/>
    <x v="728"/>
    <x v="0"/>
    <n v="0"/>
    <x v="3"/>
    <x v="0"/>
    <x v="2"/>
    <x v="0"/>
  </r>
  <r>
    <x v="7790"/>
    <n v="11481"/>
    <s v="36 months"/>
    <n v="19.05"/>
    <s v="1 year"/>
    <n v="124541"/>
    <s v="Rent"/>
    <x v="1"/>
    <n v="728"/>
    <n v="6.1"/>
    <s v="Verified"/>
    <x v="2024"/>
    <x v="0"/>
    <n v="0"/>
    <x v="1"/>
    <x v="1"/>
    <x v="1"/>
    <x v="0"/>
  </r>
  <r>
    <x v="7791"/>
    <n v="34734"/>
    <s v="36 months"/>
    <n v="15.06"/>
    <s v="7 years"/>
    <n v="106860"/>
    <s v="Rent"/>
    <x v="4"/>
    <n v="804"/>
    <n v="25.3"/>
    <s v="Verified"/>
    <x v="2011"/>
    <x v="0"/>
    <n v="0"/>
    <x v="2"/>
    <x v="1"/>
    <x v="1"/>
    <x v="0"/>
  </r>
  <r>
    <x v="7792"/>
    <n v="1889"/>
    <s v="36 months"/>
    <n v="11.48"/>
    <s v="4 years"/>
    <n v="31658"/>
    <s v="Rent"/>
    <x v="7"/>
    <n v="679"/>
    <n v="36.299999999999997"/>
    <s v="Not Verified"/>
    <x v="756"/>
    <x v="1"/>
    <n v="1"/>
    <x v="0"/>
    <x v="2"/>
    <x v="2"/>
    <x v="0"/>
  </r>
  <r>
    <x v="7793"/>
    <n v="20445"/>
    <s v="60 months"/>
    <n v="28.15"/>
    <s v="5 years"/>
    <n v="118331"/>
    <s v="Rent"/>
    <x v="5"/>
    <n v="592"/>
    <n v="19.100000000000001"/>
    <s v="Not Verified"/>
    <x v="357"/>
    <x v="1"/>
    <n v="1"/>
    <x v="3"/>
    <x v="1"/>
    <x v="3"/>
    <x v="1"/>
  </r>
  <r>
    <x v="7794"/>
    <n v="7461"/>
    <s v="36 months"/>
    <n v="28.27"/>
    <s v="7 years"/>
    <n v="67089"/>
    <s v="Own"/>
    <x v="0"/>
    <n v="830"/>
    <n v="15.6"/>
    <s v="Not Verified"/>
    <x v="606"/>
    <x v="0"/>
    <n v="0"/>
    <x v="2"/>
    <x v="0"/>
    <x v="3"/>
    <x v="0"/>
  </r>
  <r>
    <x v="7795"/>
    <n v="39934"/>
    <s v="36 months"/>
    <n v="15.4"/>
    <s v="5 years"/>
    <n v="112856"/>
    <s v="Own"/>
    <x v="0"/>
    <n v="587"/>
    <n v="37"/>
    <s v="Verified"/>
    <x v="1329"/>
    <x v="1"/>
    <n v="1"/>
    <x v="3"/>
    <x v="1"/>
    <x v="1"/>
    <x v="1"/>
  </r>
  <r>
    <x v="7796"/>
    <n v="29205"/>
    <s v="36 months"/>
    <n v="14.84"/>
    <s v="9 years"/>
    <n v="34410"/>
    <s v="Rent"/>
    <x v="3"/>
    <n v="738"/>
    <n v="7.2"/>
    <s v="Not Verified"/>
    <x v="1857"/>
    <x v="0"/>
    <n v="0"/>
    <x v="1"/>
    <x v="2"/>
    <x v="2"/>
    <x v="0"/>
  </r>
  <r>
    <x v="7797"/>
    <n v="24351"/>
    <s v="36 months"/>
    <n v="12.68"/>
    <s v="2 years"/>
    <n v="126549"/>
    <s v="Rent"/>
    <x v="1"/>
    <n v="840"/>
    <n v="21.6"/>
    <s v="Verified"/>
    <x v="1017"/>
    <x v="0"/>
    <n v="0"/>
    <x v="2"/>
    <x v="1"/>
    <x v="2"/>
    <x v="0"/>
  </r>
  <r>
    <x v="7798"/>
    <n v="17006"/>
    <s v="60 months"/>
    <n v="26.39"/>
    <s v="6 years"/>
    <n v="61280"/>
    <s v="Mortgage"/>
    <x v="5"/>
    <n v="707"/>
    <n v="13.8"/>
    <s v="Verified"/>
    <x v="1233"/>
    <x v="0"/>
    <n v="0"/>
    <x v="1"/>
    <x v="0"/>
    <x v="3"/>
    <x v="0"/>
  </r>
  <r>
    <x v="7799"/>
    <n v="11940"/>
    <s v="36 months"/>
    <n v="19.2"/>
    <s v="3 years"/>
    <n v="121934"/>
    <s v="Rent"/>
    <x v="0"/>
    <n v="751"/>
    <n v="18.399999999999999"/>
    <s v="Verified"/>
    <x v="863"/>
    <x v="0"/>
    <n v="0"/>
    <x v="2"/>
    <x v="1"/>
    <x v="1"/>
    <x v="0"/>
  </r>
  <r>
    <x v="7800"/>
    <n v="12258"/>
    <s v="36 months"/>
    <n v="7.24"/>
    <s v="5 years"/>
    <n v="108823"/>
    <s v="Own"/>
    <x v="1"/>
    <n v="732"/>
    <n v="19.399999999999999"/>
    <s v="Not Verified"/>
    <x v="594"/>
    <x v="0"/>
    <n v="0"/>
    <x v="1"/>
    <x v="1"/>
    <x v="0"/>
    <x v="0"/>
  </r>
  <r>
    <x v="7801"/>
    <n v="25485"/>
    <s v="36 months"/>
    <n v="26.33"/>
    <s v="5 years"/>
    <n v="47881"/>
    <s v="Mortgage"/>
    <x v="3"/>
    <n v="592"/>
    <n v="24.1"/>
    <s v="Verified"/>
    <x v="1888"/>
    <x v="1"/>
    <n v="1"/>
    <x v="3"/>
    <x v="2"/>
    <x v="3"/>
    <x v="1"/>
  </r>
  <r>
    <x v="7802"/>
    <n v="24763"/>
    <s v="60 months"/>
    <n v="18.37"/>
    <s v="10+ years"/>
    <n v="75925"/>
    <s v="Rent"/>
    <x v="7"/>
    <n v="611"/>
    <n v="20.9"/>
    <s v="Not Verified"/>
    <x v="1948"/>
    <x v="1"/>
    <n v="1"/>
    <x v="4"/>
    <x v="0"/>
    <x v="1"/>
    <x v="1"/>
  </r>
  <r>
    <x v="7803"/>
    <n v="2067"/>
    <s v="60 months"/>
    <n v="15.39"/>
    <s v="4 years"/>
    <n v="116003"/>
    <s v="Rent"/>
    <x v="1"/>
    <n v="713"/>
    <n v="39.6"/>
    <s v="Not Verified"/>
    <x v="609"/>
    <x v="0"/>
    <n v="0"/>
    <x v="1"/>
    <x v="1"/>
    <x v="1"/>
    <x v="0"/>
  </r>
  <r>
    <x v="7804"/>
    <n v="21607"/>
    <s v="36 months"/>
    <n v="13.45"/>
    <s v="&lt; 1 year"/>
    <n v="99077"/>
    <s v="Mortgage"/>
    <x v="3"/>
    <n v="628"/>
    <n v="5.9"/>
    <s v="Verified"/>
    <x v="547"/>
    <x v="0"/>
    <n v="0"/>
    <x v="4"/>
    <x v="0"/>
    <x v="2"/>
    <x v="0"/>
  </r>
  <r>
    <x v="7805"/>
    <n v="10018"/>
    <s v="36 months"/>
    <n v="7.49"/>
    <s v="7 years"/>
    <n v="91457"/>
    <s v="Rent"/>
    <x v="4"/>
    <n v="846"/>
    <n v="31.5"/>
    <s v="Not Verified"/>
    <x v="280"/>
    <x v="0"/>
    <n v="0"/>
    <x v="2"/>
    <x v="0"/>
    <x v="0"/>
    <x v="0"/>
  </r>
  <r>
    <x v="7806"/>
    <n v="16187"/>
    <s v="36 months"/>
    <n v="28.92"/>
    <s v="9 years"/>
    <n v="81168"/>
    <s v="Rent"/>
    <x v="5"/>
    <n v="650"/>
    <n v="6.8"/>
    <s v="Verified"/>
    <x v="995"/>
    <x v="0"/>
    <n v="0"/>
    <x v="0"/>
    <x v="0"/>
    <x v="3"/>
    <x v="0"/>
  </r>
  <r>
    <x v="7807"/>
    <n v="38375"/>
    <s v="60 months"/>
    <n v="23.53"/>
    <s v="1 year"/>
    <n v="20331"/>
    <s v="Rent"/>
    <x v="4"/>
    <n v="722"/>
    <n v="20.100000000000001"/>
    <s v="Verified"/>
    <x v="1027"/>
    <x v="1"/>
    <n v="1"/>
    <x v="1"/>
    <x v="3"/>
    <x v="3"/>
    <x v="0"/>
  </r>
  <r>
    <x v="7808"/>
    <n v="4985"/>
    <s v="36 months"/>
    <n v="8.2899999999999991"/>
    <s v="3 years"/>
    <n v="120021"/>
    <s v="Rent"/>
    <x v="2"/>
    <n v="647"/>
    <n v="12.1"/>
    <s v="Not Verified"/>
    <x v="954"/>
    <x v="0"/>
    <n v="0"/>
    <x v="4"/>
    <x v="1"/>
    <x v="0"/>
    <x v="0"/>
  </r>
  <r>
    <x v="7809"/>
    <n v="20563"/>
    <s v="60 months"/>
    <n v="17.78"/>
    <s v="2 years"/>
    <n v="146423"/>
    <s v="Mortgage"/>
    <x v="0"/>
    <n v="747"/>
    <n v="38.1"/>
    <s v="Not Verified"/>
    <x v="1371"/>
    <x v="0"/>
    <n v="0"/>
    <x v="1"/>
    <x v="1"/>
    <x v="1"/>
    <x v="0"/>
  </r>
  <r>
    <x v="7810"/>
    <n v="38306"/>
    <s v="60 months"/>
    <n v="18.89"/>
    <s v="5 years"/>
    <n v="53084"/>
    <s v="Rent"/>
    <x v="6"/>
    <n v="827"/>
    <n v="30.3"/>
    <s v="Verified"/>
    <x v="1925"/>
    <x v="1"/>
    <n v="1"/>
    <x v="2"/>
    <x v="2"/>
    <x v="1"/>
    <x v="0"/>
  </r>
  <r>
    <x v="7811"/>
    <n v="19608"/>
    <s v="60 months"/>
    <n v="9.1999999999999993"/>
    <s v="10+ years"/>
    <n v="108164"/>
    <s v="Rent"/>
    <x v="0"/>
    <n v="683"/>
    <n v="21.2"/>
    <s v="Verified"/>
    <x v="326"/>
    <x v="0"/>
    <n v="0"/>
    <x v="0"/>
    <x v="1"/>
    <x v="0"/>
    <x v="0"/>
  </r>
  <r>
    <x v="7812"/>
    <n v="2726"/>
    <s v="36 months"/>
    <n v="15.68"/>
    <s v="&lt; 1 year"/>
    <n v="100119"/>
    <s v="Own"/>
    <x v="0"/>
    <n v="793"/>
    <n v="38.299999999999997"/>
    <s v="Verified"/>
    <x v="65"/>
    <x v="0"/>
    <n v="0"/>
    <x v="2"/>
    <x v="1"/>
    <x v="1"/>
    <x v="0"/>
  </r>
  <r>
    <x v="7813"/>
    <n v="27582"/>
    <s v="36 months"/>
    <n v="21.14"/>
    <s v="8 years"/>
    <n v="89087"/>
    <s v="Rent"/>
    <x v="5"/>
    <n v="737"/>
    <n v="30.2"/>
    <s v="Verified"/>
    <x v="119"/>
    <x v="1"/>
    <n v="1"/>
    <x v="1"/>
    <x v="0"/>
    <x v="3"/>
    <x v="0"/>
  </r>
  <r>
    <x v="7814"/>
    <n v="6791"/>
    <s v="60 months"/>
    <n v="12.1"/>
    <s v="4 years"/>
    <n v="58866"/>
    <s v="Own"/>
    <x v="3"/>
    <n v="680"/>
    <n v="38.299999999999997"/>
    <s v="Verified"/>
    <x v="371"/>
    <x v="0"/>
    <n v="0"/>
    <x v="0"/>
    <x v="2"/>
    <x v="2"/>
    <x v="0"/>
  </r>
  <r>
    <x v="7815"/>
    <n v="9458"/>
    <s v="36 months"/>
    <n v="13.29"/>
    <s v="4 years"/>
    <n v="80252"/>
    <s v="Mortgage"/>
    <x v="4"/>
    <n v="693"/>
    <n v="29.7"/>
    <s v="Verified"/>
    <x v="408"/>
    <x v="0"/>
    <n v="0"/>
    <x v="0"/>
    <x v="0"/>
    <x v="2"/>
    <x v="0"/>
  </r>
  <r>
    <x v="7816"/>
    <n v="18221"/>
    <s v="36 months"/>
    <n v="8.0500000000000007"/>
    <s v="3 years"/>
    <n v="121221"/>
    <s v="Mortgage"/>
    <x v="5"/>
    <n v="745"/>
    <n v="7.7"/>
    <s v="Verified"/>
    <x v="602"/>
    <x v="0"/>
    <n v="0"/>
    <x v="1"/>
    <x v="1"/>
    <x v="0"/>
    <x v="0"/>
  </r>
  <r>
    <x v="7817"/>
    <n v="21968"/>
    <s v="36 months"/>
    <n v="15.33"/>
    <s v="3 years"/>
    <n v="27792"/>
    <s v="Rent"/>
    <x v="7"/>
    <n v="609"/>
    <n v="26.6"/>
    <s v="Not Verified"/>
    <x v="95"/>
    <x v="1"/>
    <n v="1"/>
    <x v="4"/>
    <x v="3"/>
    <x v="1"/>
    <x v="1"/>
  </r>
  <r>
    <x v="7818"/>
    <n v="18070"/>
    <s v="36 months"/>
    <n v="19.600000000000001"/>
    <s v="&lt; 1 year"/>
    <n v="48892"/>
    <s v="Own"/>
    <x v="4"/>
    <n v="611"/>
    <n v="39.299999999999997"/>
    <s v="Verified"/>
    <x v="128"/>
    <x v="1"/>
    <n v="1"/>
    <x v="4"/>
    <x v="2"/>
    <x v="1"/>
    <x v="1"/>
  </r>
  <r>
    <x v="7819"/>
    <n v="28937"/>
    <s v="36 months"/>
    <n v="7.91"/>
    <s v="8 years"/>
    <n v="45938"/>
    <s v="Rent"/>
    <x v="7"/>
    <n v="695"/>
    <n v="12.5"/>
    <s v="Verified"/>
    <x v="1275"/>
    <x v="0"/>
    <n v="0"/>
    <x v="0"/>
    <x v="2"/>
    <x v="0"/>
    <x v="0"/>
  </r>
  <r>
    <x v="7820"/>
    <n v="38415"/>
    <s v="36 months"/>
    <n v="20.37"/>
    <s v="8 years"/>
    <n v="126643"/>
    <s v="Rent"/>
    <x v="3"/>
    <n v="680"/>
    <n v="32.700000000000003"/>
    <s v="Verified"/>
    <x v="702"/>
    <x v="1"/>
    <n v="1"/>
    <x v="0"/>
    <x v="1"/>
    <x v="3"/>
    <x v="0"/>
  </r>
  <r>
    <x v="7821"/>
    <n v="21802"/>
    <s v="36 months"/>
    <n v="14.94"/>
    <s v="3 years"/>
    <n v="100884"/>
    <s v="Rent"/>
    <x v="7"/>
    <n v="666"/>
    <n v="11.5"/>
    <s v="Verified"/>
    <x v="731"/>
    <x v="0"/>
    <n v="0"/>
    <x v="0"/>
    <x v="1"/>
    <x v="2"/>
    <x v="0"/>
  </r>
  <r>
    <x v="7822"/>
    <n v="11420"/>
    <s v="36 months"/>
    <n v="21.95"/>
    <s v="9 years"/>
    <n v="66978"/>
    <s v="Mortgage"/>
    <x v="3"/>
    <n v="591"/>
    <n v="20.8"/>
    <s v="Not Verified"/>
    <x v="286"/>
    <x v="1"/>
    <n v="1"/>
    <x v="3"/>
    <x v="0"/>
    <x v="3"/>
    <x v="1"/>
  </r>
  <r>
    <x v="7823"/>
    <n v="7642"/>
    <s v="36 months"/>
    <n v="12.87"/>
    <s v="9 years"/>
    <n v="109383"/>
    <s v="Rent"/>
    <x v="1"/>
    <n v="844"/>
    <n v="8"/>
    <s v="Not Verified"/>
    <x v="679"/>
    <x v="0"/>
    <n v="0"/>
    <x v="2"/>
    <x v="1"/>
    <x v="2"/>
    <x v="0"/>
  </r>
  <r>
    <x v="7824"/>
    <n v="20775"/>
    <s v="36 months"/>
    <n v="19.21"/>
    <s v="3 years"/>
    <n v="62692"/>
    <s v="Mortgage"/>
    <x v="1"/>
    <n v="639"/>
    <n v="16.899999999999999"/>
    <s v="Verified"/>
    <x v="725"/>
    <x v="1"/>
    <n v="1"/>
    <x v="4"/>
    <x v="0"/>
    <x v="1"/>
    <x v="1"/>
  </r>
  <r>
    <x v="7825"/>
    <n v="29754"/>
    <s v="36 months"/>
    <n v="20.32"/>
    <s v="6 years"/>
    <n v="93110"/>
    <s v="Rent"/>
    <x v="5"/>
    <n v="839"/>
    <n v="32.200000000000003"/>
    <s v="Not Verified"/>
    <x v="202"/>
    <x v="1"/>
    <n v="1"/>
    <x v="2"/>
    <x v="0"/>
    <x v="3"/>
    <x v="0"/>
  </r>
  <r>
    <x v="7826"/>
    <n v="5357"/>
    <s v="60 months"/>
    <n v="22.26"/>
    <s v="3 years"/>
    <n v="120932"/>
    <s v="Mortgage"/>
    <x v="1"/>
    <n v="716"/>
    <n v="6.6"/>
    <s v="Verified"/>
    <x v="1291"/>
    <x v="0"/>
    <n v="0"/>
    <x v="1"/>
    <x v="1"/>
    <x v="3"/>
    <x v="0"/>
  </r>
  <r>
    <x v="7827"/>
    <n v="22263"/>
    <s v="60 months"/>
    <n v="23.92"/>
    <s v="&lt; 1 year"/>
    <n v="40957"/>
    <s v="Rent"/>
    <x v="0"/>
    <n v="846"/>
    <n v="16.2"/>
    <s v="Verified"/>
    <x v="848"/>
    <x v="0"/>
    <n v="0"/>
    <x v="2"/>
    <x v="2"/>
    <x v="3"/>
    <x v="0"/>
  </r>
  <r>
    <x v="7828"/>
    <n v="14201"/>
    <s v="60 months"/>
    <n v="8.41"/>
    <s v="10+ years"/>
    <n v="34111"/>
    <s v="Mortgage"/>
    <x v="2"/>
    <n v="814"/>
    <n v="27"/>
    <s v="Verified"/>
    <x v="79"/>
    <x v="1"/>
    <n v="1"/>
    <x v="2"/>
    <x v="2"/>
    <x v="0"/>
    <x v="0"/>
  </r>
  <r>
    <x v="7829"/>
    <n v="3739"/>
    <s v="60 months"/>
    <n v="29.13"/>
    <s v="8 years"/>
    <n v="51767"/>
    <s v="Own"/>
    <x v="3"/>
    <n v="834"/>
    <n v="38.200000000000003"/>
    <s v="Verified"/>
    <x v="603"/>
    <x v="1"/>
    <n v="1"/>
    <x v="2"/>
    <x v="2"/>
    <x v="3"/>
    <x v="0"/>
  </r>
  <r>
    <x v="7830"/>
    <n v="14231"/>
    <s v="36 months"/>
    <n v="26.09"/>
    <s v="1 year"/>
    <n v="109968"/>
    <s v="Mortgage"/>
    <x v="6"/>
    <n v="805"/>
    <n v="13.6"/>
    <s v="Not Verified"/>
    <x v="1415"/>
    <x v="0"/>
    <n v="0"/>
    <x v="2"/>
    <x v="1"/>
    <x v="3"/>
    <x v="0"/>
  </r>
  <r>
    <x v="7831"/>
    <n v="22168"/>
    <s v="36 months"/>
    <n v="19.059999999999999"/>
    <s v="4 years"/>
    <n v="97746"/>
    <s v="Mortgage"/>
    <x v="2"/>
    <n v="677"/>
    <n v="11.1"/>
    <s v="Verified"/>
    <x v="1245"/>
    <x v="0"/>
    <n v="0"/>
    <x v="0"/>
    <x v="0"/>
    <x v="1"/>
    <x v="0"/>
  </r>
  <r>
    <x v="7832"/>
    <n v="33624"/>
    <s v="36 months"/>
    <n v="27.26"/>
    <s v="3 years"/>
    <n v="67986"/>
    <s v="Mortgage"/>
    <x v="0"/>
    <n v="604"/>
    <n v="12.1"/>
    <s v="Verified"/>
    <x v="1371"/>
    <x v="1"/>
    <n v="1"/>
    <x v="4"/>
    <x v="0"/>
    <x v="3"/>
    <x v="1"/>
  </r>
  <r>
    <x v="7833"/>
    <n v="11635"/>
    <s v="36 months"/>
    <n v="14.56"/>
    <s v="7 years"/>
    <n v="21209"/>
    <s v="Rent"/>
    <x v="0"/>
    <n v="641"/>
    <n v="13.3"/>
    <s v="Verified"/>
    <x v="1495"/>
    <x v="1"/>
    <n v="1"/>
    <x v="4"/>
    <x v="3"/>
    <x v="2"/>
    <x v="0"/>
  </r>
  <r>
    <x v="7834"/>
    <n v="10964"/>
    <s v="36 months"/>
    <n v="5.86"/>
    <s v="5 years"/>
    <n v="36553"/>
    <s v="Own"/>
    <x v="4"/>
    <n v="663"/>
    <n v="27.3"/>
    <s v="Not Verified"/>
    <x v="867"/>
    <x v="1"/>
    <n v="1"/>
    <x v="0"/>
    <x v="2"/>
    <x v="0"/>
    <x v="0"/>
  </r>
  <r>
    <x v="7835"/>
    <n v="28785"/>
    <s v="36 months"/>
    <n v="23.18"/>
    <s v="6 years"/>
    <n v="148802"/>
    <s v="Rent"/>
    <x v="5"/>
    <n v="603"/>
    <n v="40"/>
    <s v="Not Verified"/>
    <x v="1690"/>
    <x v="1"/>
    <n v="1"/>
    <x v="4"/>
    <x v="1"/>
    <x v="3"/>
    <x v="1"/>
  </r>
  <r>
    <x v="7836"/>
    <n v="30510"/>
    <s v="60 months"/>
    <n v="28.58"/>
    <s v="1 year"/>
    <n v="128063"/>
    <s v="Rent"/>
    <x v="3"/>
    <n v="776"/>
    <n v="23.3"/>
    <s v="Not Verified"/>
    <x v="20"/>
    <x v="0"/>
    <n v="0"/>
    <x v="2"/>
    <x v="1"/>
    <x v="3"/>
    <x v="0"/>
  </r>
  <r>
    <x v="7837"/>
    <n v="18261"/>
    <s v="36 months"/>
    <n v="9.0500000000000007"/>
    <s v="3 years"/>
    <n v="116693"/>
    <s v="Mortgage"/>
    <x v="4"/>
    <n v="645"/>
    <n v="14.5"/>
    <s v="Verified"/>
    <x v="2043"/>
    <x v="0"/>
    <n v="0"/>
    <x v="4"/>
    <x v="1"/>
    <x v="0"/>
    <x v="0"/>
  </r>
  <r>
    <x v="7838"/>
    <n v="20254"/>
    <s v="36 months"/>
    <n v="21.1"/>
    <s v="3 years"/>
    <n v="51736"/>
    <s v="Rent"/>
    <x v="6"/>
    <n v="829"/>
    <n v="31.1"/>
    <s v="Not Verified"/>
    <x v="1439"/>
    <x v="1"/>
    <n v="1"/>
    <x v="2"/>
    <x v="2"/>
    <x v="3"/>
    <x v="0"/>
  </r>
  <r>
    <x v="7839"/>
    <n v="12392"/>
    <s v="60 months"/>
    <n v="25.34"/>
    <s v="1 year"/>
    <n v="106316"/>
    <s v="Rent"/>
    <x v="5"/>
    <n v="844"/>
    <n v="10.5"/>
    <s v="Verified"/>
    <x v="2093"/>
    <x v="0"/>
    <n v="0"/>
    <x v="2"/>
    <x v="1"/>
    <x v="3"/>
    <x v="0"/>
  </r>
  <r>
    <x v="7840"/>
    <n v="13336"/>
    <s v="60 months"/>
    <n v="27.63"/>
    <s v="9 years"/>
    <n v="35023"/>
    <s v="Rent"/>
    <x v="2"/>
    <n v="814"/>
    <n v="6.1"/>
    <s v="Verified"/>
    <x v="1878"/>
    <x v="1"/>
    <n v="1"/>
    <x v="2"/>
    <x v="2"/>
    <x v="3"/>
    <x v="0"/>
  </r>
  <r>
    <x v="7841"/>
    <n v="12939"/>
    <s v="36 months"/>
    <n v="11.91"/>
    <s v="3 years"/>
    <n v="39819"/>
    <s v="Rent"/>
    <x v="2"/>
    <n v="715"/>
    <n v="26.2"/>
    <s v="Verified"/>
    <x v="1906"/>
    <x v="1"/>
    <n v="1"/>
    <x v="1"/>
    <x v="2"/>
    <x v="2"/>
    <x v="0"/>
  </r>
  <r>
    <x v="7842"/>
    <n v="28412"/>
    <s v="60 months"/>
    <n v="8.2200000000000006"/>
    <s v="8 years"/>
    <n v="87413"/>
    <s v="Rent"/>
    <x v="2"/>
    <n v="705"/>
    <n v="12.4"/>
    <s v="Not Verified"/>
    <x v="511"/>
    <x v="0"/>
    <n v="0"/>
    <x v="1"/>
    <x v="0"/>
    <x v="0"/>
    <x v="0"/>
  </r>
  <r>
    <x v="7843"/>
    <n v="17676"/>
    <s v="36 months"/>
    <n v="11.2"/>
    <s v="7 years"/>
    <n v="40436"/>
    <s v="Rent"/>
    <x v="0"/>
    <n v="675"/>
    <n v="19"/>
    <s v="Verified"/>
    <x v="1841"/>
    <x v="0"/>
    <n v="0"/>
    <x v="0"/>
    <x v="2"/>
    <x v="2"/>
    <x v="0"/>
  </r>
  <r>
    <x v="7844"/>
    <n v="10843"/>
    <s v="60 months"/>
    <n v="19.440000000000001"/>
    <s v="10+ years"/>
    <n v="121339"/>
    <s v="Rent"/>
    <x v="7"/>
    <n v="617"/>
    <n v="13.1"/>
    <s v="Not Verified"/>
    <x v="490"/>
    <x v="1"/>
    <n v="1"/>
    <x v="4"/>
    <x v="1"/>
    <x v="1"/>
    <x v="1"/>
  </r>
  <r>
    <x v="7845"/>
    <n v="26112"/>
    <s v="36 months"/>
    <n v="27.97"/>
    <s v="&lt; 1 year"/>
    <n v="88784"/>
    <s v="Own"/>
    <x v="1"/>
    <n v="727"/>
    <n v="37.1"/>
    <s v="Not Verified"/>
    <x v="913"/>
    <x v="1"/>
    <n v="1"/>
    <x v="1"/>
    <x v="0"/>
    <x v="3"/>
    <x v="0"/>
  </r>
  <r>
    <x v="7846"/>
    <n v="31598"/>
    <s v="36 months"/>
    <n v="19.559999999999999"/>
    <s v="7 years"/>
    <n v="73025"/>
    <s v="Rent"/>
    <x v="0"/>
    <n v="626"/>
    <n v="16.8"/>
    <s v="Verified"/>
    <x v="1346"/>
    <x v="1"/>
    <n v="1"/>
    <x v="4"/>
    <x v="0"/>
    <x v="1"/>
    <x v="1"/>
  </r>
  <r>
    <x v="7847"/>
    <n v="36454"/>
    <s v="60 months"/>
    <n v="27.99"/>
    <s v="10+ years"/>
    <n v="95919"/>
    <s v="Mortgage"/>
    <x v="0"/>
    <n v="658"/>
    <n v="20.7"/>
    <s v="Verified"/>
    <x v="668"/>
    <x v="0"/>
    <n v="0"/>
    <x v="0"/>
    <x v="0"/>
    <x v="3"/>
    <x v="0"/>
  </r>
  <r>
    <x v="7848"/>
    <n v="34001"/>
    <s v="36 months"/>
    <n v="24.25"/>
    <s v="8 years"/>
    <n v="28714"/>
    <s v="Mortgage"/>
    <x v="5"/>
    <n v="607"/>
    <n v="13.2"/>
    <s v="Verified"/>
    <x v="1981"/>
    <x v="1"/>
    <n v="1"/>
    <x v="4"/>
    <x v="3"/>
    <x v="3"/>
    <x v="1"/>
  </r>
  <r>
    <x v="7849"/>
    <n v="28228"/>
    <s v="36 months"/>
    <n v="19.96"/>
    <s v="7 years"/>
    <n v="56320"/>
    <s v="Rent"/>
    <x v="0"/>
    <n v="811"/>
    <n v="8"/>
    <s v="Not Verified"/>
    <x v="1778"/>
    <x v="0"/>
    <n v="0"/>
    <x v="2"/>
    <x v="2"/>
    <x v="1"/>
    <x v="0"/>
  </r>
  <r>
    <x v="7850"/>
    <n v="15429"/>
    <s v="36 months"/>
    <n v="5.54"/>
    <s v="9 years"/>
    <n v="52235"/>
    <s v="Rent"/>
    <x v="6"/>
    <n v="692"/>
    <n v="22.9"/>
    <s v="Not Verified"/>
    <x v="1905"/>
    <x v="0"/>
    <n v="0"/>
    <x v="0"/>
    <x v="2"/>
    <x v="0"/>
    <x v="0"/>
  </r>
  <r>
    <x v="7851"/>
    <n v="19758"/>
    <s v="36 months"/>
    <n v="13.33"/>
    <s v="&lt; 1 year"/>
    <n v="107525"/>
    <s v="Rent"/>
    <x v="3"/>
    <n v="758"/>
    <n v="35.4"/>
    <s v="Not Verified"/>
    <x v="604"/>
    <x v="0"/>
    <n v="0"/>
    <x v="2"/>
    <x v="1"/>
    <x v="2"/>
    <x v="0"/>
  </r>
  <r>
    <x v="7852"/>
    <n v="3272"/>
    <s v="60 months"/>
    <n v="6.44"/>
    <s v="7 years"/>
    <n v="88242"/>
    <s v="Mortgage"/>
    <x v="3"/>
    <n v="805"/>
    <n v="17.3"/>
    <s v="Not Verified"/>
    <x v="1016"/>
    <x v="0"/>
    <n v="0"/>
    <x v="2"/>
    <x v="0"/>
    <x v="0"/>
    <x v="0"/>
  </r>
  <r>
    <x v="7853"/>
    <n v="18350"/>
    <s v="36 months"/>
    <n v="13.06"/>
    <s v="4 years"/>
    <n v="101755"/>
    <s v="Own"/>
    <x v="1"/>
    <n v="652"/>
    <n v="32.299999999999997"/>
    <s v="Not Verified"/>
    <x v="246"/>
    <x v="0"/>
    <n v="0"/>
    <x v="0"/>
    <x v="1"/>
    <x v="2"/>
    <x v="0"/>
  </r>
  <r>
    <x v="7854"/>
    <n v="23538"/>
    <s v="36 months"/>
    <n v="6.56"/>
    <s v="8 years"/>
    <n v="52668"/>
    <s v="Own"/>
    <x v="0"/>
    <n v="640"/>
    <n v="6.1"/>
    <s v="Verified"/>
    <x v="616"/>
    <x v="0"/>
    <n v="0"/>
    <x v="4"/>
    <x v="2"/>
    <x v="0"/>
    <x v="0"/>
  </r>
  <r>
    <x v="7855"/>
    <n v="4400"/>
    <s v="36 months"/>
    <n v="9.1999999999999993"/>
    <s v="8 years"/>
    <n v="88068"/>
    <s v="Mortgage"/>
    <x v="7"/>
    <n v="581"/>
    <n v="13.2"/>
    <s v="Verified"/>
    <x v="431"/>
    <x v="0"/>
    <n v="0"/>
    <x v="3"/>
    <x v="0"/>
    <x v="0"/>
    <x v="0"/>
  </r>
  <r>
    <x v="7856"/>
    <n v="16371"/>
    <s v="36 months"/>
    <n v="15.27"/>
    <s v="5 years"/>
    <n v="69973"/>
    <s v="Mortgage"/>
    <x v="5"/>
    <n v="668"/>
    <n v="9.6"/>
    <s v="Verified"/>
    <x v="2063"/>
    <x v="0"/>
    <n v="0"/>
    <x v="0"/>
    <x v="0"/>
    <x v="1"/>
    <x v="0"/>
  </r>
  <r>
    <x v="7857"/>
    <n v="38310"/>
    <s v="36 months"/>
    <n v="17.87"/>
    <s v="2 years"/>
    <n v="56276"/>
    <s v="Mortgage"/>
    <x v="2"/>
    <n v="583"/>
    <n v="19.100000000000001"/>
    <s v="Not Verified"/>
    <x v="1017"/>
    <x v="0"/>
    <n v="0"/>
    <x v="3"/>
    <x v="2"/>
    <x v="1"/>
    <x v="1"/>
  </r>
  <r>
    <x v="7858"/>
    <n v="37291"/>
    <s v="36 months"/>
    <n v="10.43"/>
    <s v="6 years"/>
    <n v="69346"/>
    <s v="Mortgage"/>
    <x v="6"/>
    <n v="811"/>
    <n v="36.299999999999997"/>
    <s v="Verified"/>
    <x v="234"/>
    <x v="0"/>
    <n v="0"/>
    <x v="2"/>
    <x v="0"/>
    <x v="2"/>
    <x v="0"/>
  </r>
  <r>
    <x v="7859"/>
    <n v="19147"/>
    <s v="60 months"/>
    <n v="23.31"/>
    <s v="2 years"/>
    <n v="36849"/>
    <s v="Mortgage"/>
    <x v="2"/>
    <n v="637"/>
    <n v="18.100000000000001"/>
    <s v="Not Verified"/>
    <x v="1891"/>
    <x v="1"/>
    <n v="1"/>
    <x v="4"/>
    <x v="2"/>
    <x v="3"/>
    <x v="1"/>
  </r>
  <r>
    <x v="7860"/>
    <n v="4291"/>
    <s v="36 months"/>
    <n v="19.760000000000002"/>
    <s v="6 years"/>
    <n v="55793"/>
    <s v="Mortgage"/>
    <x v="5"/>
    <n v="706"/>
    <n v="26.1"/>
    <s v="Verified"/>
    <x v="1607"/>
    <x v="1"/>
    <n v="1"/>
    <x v="1"/>
    <x v="2"/>
    <x v="1"/>
    <x v="0"/>
  </r>
  <r>
    <x v="7861"/>
    <n v="36256"/>
    <s v="36 months"/>
    <n v="22.29"/>
    <s v="7 years"/>
    <n v="146027"/>
    <s v="Rent"/>
    <x v="3"/>
    <n v="848"/>
    <n v="36.4"/>
    <s v="Verified"/>
    <x v="815"/>
    <x v="1"/>
    <n v="1"/>
    <x v="2"/>
    <x v="1"/>
    <x v="3"/>
    <x v="0"/>
  </r>
  <r>
    <x v="7862"/>
    <n v="11892"/>
    <s v="36 months"/>
    <n v="23.32"/>
    <s v="4 years"/>
    <n v="77297"/>
    <s v="Mortgage"/>
    <x v="7"/>
    <n v="800"/>
    <n v="17.600000000000001"/>
    <s v="Verified"/>
    <x v="2105"/>
    <x v="0"/>
    <n v="0"/>
    <x v="2"/>
    <x v="0"/>
    <x v="3"/>
    <x v="0"/>
  </r>
  <r>
    <x v="7863"/>
    <n v="35326"/>
    <s v="36 months"/>
    <n v="23.17"/>
    <s v="4 years"/>
    <n v="68287"/>
    <s v="Mortgage"/>
    <x v="4"/>
    <n v="803"/>
    <n v="17.8"/>
    <s v="Verified"/>
    <x v="633"/>
    <x v="0"/>
    <n v="0"/>
    <x v="2"/>
    <x v="0"/>
    <x v="3"/>
    <x v="0"/>
  </r>
  <r>
    <x v="7864"/>
    <n v="38458"/>
    <s v="36 months"/>
    <n v="28.41"/>
    <s v="3 years"/>
    <n v="22537"/>
    <s v="Rent"/>
    <x v="3"/>
    <n v="734"/>
    <n v="8.1"/>
    <s v="Not Verified"/>
    <x v="1696"/>
    <x v="1"/>
    <n v="1"/>
    <x v="1"/>
    <x v="3"/>
    <x v="3"/>
    <x v="0"/>
  </r>
  <r>
    <x v="7865"/>
    <n v="39889"/>
    <s v="60 months"/>
    <n v="10.93"/>
    <s v="2 years"/>
    <n v="52867"/>
    <s v="Rent"/>
    <x v="6"/>
    <n v="609"/>
    <n v="17.2"/>
    <s v="Not Verified"/>
    <x v="172"/>
    <x v="0"/>
    <n v="0"/>
    <x v="4"/>
    <x v="2"/>
    <x v="2"/>
    <x v="0"/>
  </r>
  <r>
    <x v="7866"/>
    <n v="38207"/>
    <s v="60 months"/>
    <n v="11.75"/>
    <s v="7 years"/>
    <n v="28307"/>
    <s v="Own"/>
    <x v="3"/>
    <n v="689"/>
    <n v="31.1"/>
    <s v="Verified"/>
    <x v="374"/>
    <x v="1"/>
    <n v="1"/>
    <x v="0"/>
    <x v="3"/>
    <x v="2"/>
    <x v="0"/>
  </r>
  <r>
    <x v="7867"/>
    <n v="26995"/>
    <s v="36 months"/>
    <n v="7.36"/>
    <s v="10+ years"/>
    <n v="49051"/>
    <s v="Rent"/>
    <x v="7"/>
    <n v="831"/>
    <n v="34.6"/>
    <s v="Not Verified"/>
    <x v="543"/>
    <x v="0"/>
    <n v="0"/>
    <x v="2"/>
    <x v="2"/>
    <x v="0"/>
    <x v="0"/>
  </r>
  <r>
    <x v="7868"/>
    <n v="6409"/>
    <s v="36 months"/>
    <n v="19.809999999999999"/>
    <s v="5 years"/>
    <n v="74866"/>
    <s v="Mortgage"/>
    <x v="2"/>
    <n v="772"/>
    <n v="30.3"/>
    <s v="Not Verified"/>
    <x v="1471"/>
    <x v="1"/>
    <n v="1"/>
    <x v="2"/>
    <x v="0"/>
    <x v="1"/>
    <x v="0"/>
  </r>
  <r>
    <x v="7869"/>
    <n v="30823"/>
    <s v="60 months"/>
    <n v="14.88"/>
    <s v="5 years"/>
    <n v="47447"/>
    <s v="Rent"/>
    <x v="4"/>
    <n v="590"/>
    <n v="5.2"/>
    <s v="Not Verified"/>
    <x v="1912"/>
    <x v="0"/>
    <n v="0"/>
    <x v="3"/>
    <x v="2"/>
    <x v="2"/>
    <x v="0"/>
  </r>
  <r>
    <x v="7870"/>
    <n v="8869"/>
    <s v="36 months"/>
    <n v="17.399999999999999"/>
    <s v="1 year"/>
    <n v="30302"/>
    <s v="Mortgage"/>
    <x v="3"/>
    <n v="596"/>
    <n v="9.1"/>
    <s v="Verified"/>
    <x v="2130"/>
    <x v="1"/>
    <n v="1"/>
    <x v="3"/>
    <x v="2"/>
    <x v="1"/>
    <x v="1"/>
  </r>
  <r>
    <x v="7871"/>
    <n v="36724"/>
    <s v="36 months"/>
    <n v="9.25"/>
    <s v="3 years"/>
    <n v="91811"/>
    <s v="Rent"/>
    <x v="2"/>
    <n v="734"/>
    <n v="30.6"/>
    <s v="Verified"/>
    <x v="1336"/>
    <x v="0"/>
    <n v="0"/>
    <x v="1"/>
    <x v="0"/>
    <x v="0"/>
    <x v="0"/>
  </r>
  <r>
    <x v="7872"/>
    <n v="23401"/>
    <s v="60 months"/>
    <n v="21.23"/>
    <s v="4 years"/>
    <n v="127767"/>
    <s v="Rent"/>
    <x v="7"/>
    <n v="696"/>
    <n v="38"/>
    <s v="Verified"/>
    <x v="1161"/>
    <x v="1"/>
    <n v="1"/>
    <x v="0"/>
    <x v="1"/>
    <x v="3"/>
    <x v="0"/>
  </r>
  <r>
    <x v="7873"/>
    <n v="26958"/>
    <s v="60 months"/>
    <n v="20.48"/>
    <s v="10+ years"/>
    <n v="100266"/>
    <s v="Mortgage"/>
    <x v="3"/>
    <n v="808"/>
    <n v="29.3"/>
    <s v="Verified"/>
    <x v="2036"/>
    <x v="1"/>
    <n v="1"/>
    <x v="2"/>
    <x v="1"/>
    <x v="3"/>
    <x v="0"/>
  </r>
  <r>
    <x v="7874"/>
    <n v="11766"/>
    <s v="36 months"/>
    <n v="11.62"/>
    <s v="9 years"/>
    <n v="104610"/>
    <s v="Rent"/>
    <x v="4"/>
    <n v="766"/>
    <n v="12.9"/>
    <s v="Verified"/>
    <x v="1424"/>
    <x v="0"/>
    <n v="0"/>
    <x v="2"/>
    <x v="1"/>
    <x v="2"/>
    <x v="0"/>
  </r>
  <r>
    <x v="7875"/>
    <n v="20768"/>
    <s v="36 months"/>
    <n v="16.64"/>
    <s v="4 years"/>
    <n v="119738"/>
    <s v="Mortgage"/>
    <x v="4"/>
    <n v="740"/>
    <n v="8.8000000000000007"/>
    <s v="Not Verified"/>
    <x v="774"/>
    <x v="0"/>
    <n v="0"/>
    <x v="1"/>
    <x v="1"/>
    <x v="1"/>
    <x v="0"/>
  </r>
  <r>
    <x v="7876"/>
    <n v="31794"/>
    <s v="36 months"/>
    <n v="27.36"/>
    <s v="2 years"/>
    <n v="87438"/>
    <s v="Rent"/>
    <x v="3"/>
    <n v="634"/>
    <n v="35.700000000000003"/>
    <s v="Verified"/>
    <x v="545"/>
    <x v="1"/>
    <n v="1"/>
    <x v="4"/>
    <x v="0"/>
    <x v="3"/>
    <x v="1"/>
  </r>
  <r>
    <x v="7877"/>
    <n v="27145"/>
    <s v="36 months"/>
    <n v="24.34"/>
    <s v="9 years"/>
    <n v="55791"/>
    <s v="Mortgage"/>
    <x v="5"/>
    <n v="787"/>
    <n v="8.5"/>
    <s v="Verified"/>
    <x v="1976"/>
    <x v="0"/>
    <n v="0"/>
    <x v="2"/>
    <x v="2"/>
    <x v="3"/>
    <x v="0"/>
  </r>
  <r>
    <x v="7878"/>
    <n v="11086"/>
    <s v="60 months"/>
    <n v="10.67"/>
    <s v="4 years"/>
    <n v="33739"/>
    <s v="Rent"/>
    <x v="1"/>
    <n v="631"/>
    <n v="10.3"/>
    <s v="Not Verified"/>
    <x v="596"/>
    <x v="1"/>
    <n v="1"/>
    <x v="4"/>
    <x v="2"/>
    <x v="2"/>
    <x v="0"/>
  </r>
  <r>
    <x v="7879"/>
    <n v="27442"/>
    <s v="36 months"/>
    <n v="26.97"/>
    <s v="4 years"/>
    <n v="141745"/>
    <s v="Rent"/>
    <x v="0"/>
    <n v="598"/>
    <n v="25.9"/>
    <s v="Verified"/>
    <x v="1043"/>
    <x v="1"/>
    <n v="1"/>
    <x v="3"/>
    <x v="1"/>
    <x v="3"/>
    <x v="1"/>
  </r>
  <r>
    <x v="7880"/>
    <n v="17412"/>
    <s v="36 months"/>
    <n v="6.68"/>
    <s v="1 year"/>
    <n v="125117"/>
    <s v="Mortgage"/>
    <x v="3"/>
    <n v="821"/>
    <n v="11.6"/>
    <s v="Not Verified"/>
    <x v="1889"/>
    <x v="0"/>
    <n v="0"/>
    <x v="2"/>
    <x v="1"/>
    <x v="0"/>
    <x v="0"/>
  </r>
  <r>
    <x v="7881"/>
    <n v="26596"/>
    <s v="36 months"/>
    <n v="15.35"/>
    <s v="4 years"/>
    <n v="112887"/>
    <s v="Rent"/>
    <x v="0"/>
    <n v="767"/>
    <n v="13"/>
    <s v="Verified"/>
    <x v="472"/>
    <x v="0"/>
    <n v="0"/>
    <x v="2"/>
    <x v="1"/>
    <x v="1"/>
    <x v="0"/>
  </r>
  <r>
    <x v="7882"/>
    <n v="11255"/>
    <s v="36 months"/>
    <n v="7"/>
    <s v="2 years"/>
    <n v="101221"/>
    <s v="Mortgage"/>
    <x v="7"/>
    <n v="589"/>
    <n v="10"/>
    <s v="Not Verified"/>
    <x v="593"/>
    <x v="0"/>
    <n v="0"/>
    <x v="3"/>
    <x v="1"/>
    <x v="0"/>
    <x v="0"/>
  </r>
  <r>
    <x v="7883"/>
    <n v="24332"/>
    <s v="36 months"/>
    <n v="28.11"/>
    <s v="2 years"/>
    <n v="75214"/>
    <s v="Mortgage"/>
    <x v="4"/>
    <n v="586"/>
    <n v="38.1"/>
    <s v="Not Verified"/>
    <x v="1567"/>
    <x v="1"/>
    <n v="1"/>
    <x v="3"/>
    <x v="0"/>
    <x v="3"/>
    <x v="1"/>
  </r>
  <r>
    <x v="7884"/>
    <n v="16764"/>
    <s v="60 months"/>
    <n v="6.02"/>
    <s v="4 years"/>
    <n v="104513"/>
    <s v="Rent"/>
    <x v="0"/>
    <n v="669"/>
    <n v="9.4"/>
    <s v="Not Verified"/>
    <x v="1264"/>
    <x v="0"/>
    <n v="0"/>
    <x v="0"/>
    <x v="1"/>
    <x v="0"/>
    <x v="0"/>
  </r>
  <r>
    <x v="7885"/>
    <n v="28563"/>
    <s v="36 months"/>
    <n v="8.7799999999999994"/>
    <s v="8 years"/>
    <n v="59286"/>
    <s v="Rent"/>
    <x v="7"/>
    <n v="747"/>
    <n v="37.6"/>
    <s v="Verified"/>
    <x v="1131"/>
    <x v="0"/>
    <n v="0"/>
    <x v="1"/>
    <x v="2"/>
    <x v="0"/>
    <x v="0"/>
  </r>
  <r>
    <x v="7886"/>
    <n v="23139"/>
    <s v="36 months"/>
    <n v="27.88"/>
    <s v="1 year"/>
    <n v="57707"/>
    <s v="Rent"/>
    <x v="7"/>
    <n v="777"/>
    <n v="16.399999999999999"/>
    <s v="Verified"/>
    <x v="1788"/>
    <x v="0"/>
    <n v="0"/>
    <x v="2"/>
    <x v="2"/>
    <x v="3"/>
    <x v="0"/>
  </r>
  <r>
    <x v="7887"/>
    <n v="37370"/>
    <s v="36 months"/>
    <n v="19.55"/>
    <s v="8 years"/>
    <n v="122697"/>
    <s v="Rent"/>
    <x v="6"/>
    <n v="590"/>
    <n v="33.799999999999997"/>
    <s v="Verified"/>
    <x v="89"/>
    <x v="1"/>
    <n v="1"/>
    <x v="3"/>
    <x v="1"/>
    <x v="1"/>
    <x v="1"/>
  </r>
  <r>
    <x v="7888"/>
    <n v="6062"/>
    <s v="60 months"/>
    <n v="24.88"/>
    <s v="2 years"/>
    <n v="84790"/>
    <s v="Rent"/>
    <x v="5"/>
    <n v="631"/>
    <n v="38.200000000000003"/>
    <s v="Not Verified"/>
    <x v="2089"/>
    <x v="1"/>
    <n v="1"/>
    <x v="4"/>
    <x v="0"/>
    <x v="3"/>
    <x v="1"/>
  </r>
  <r>
    <x v="7889"/>
    <n v="8244"/>
    <s v="36 months"/>
    <n v="5.41"/>
    <s v="6 years"/>
    <n v="27139"/>
    <s v="Own"/>
    <x v="5"/>
    <n v="719"/>
    <n v="23.2"/>
    <s v="Verified"/>
    <x v="2131"/>
    <x v="0"/>
    <n v="0"/>
    <x v="1"/>
    <x v="3"/>
    <x v="0"/>
    <x v="0"/>
  </r>
  <r>
    <x v="7890"/>
    <n v="7372"/>
    <s v="36 months"/>
    <n v="15.48"/>
    <s v="&lt; 1 year"/>
    <n v="48967"/>
    <s v="Mortgage"/>
    <x v="3"/>
    <n v="799"/>
    <n v="32"/>
    <s v="Not Verified"/>
    <x v="1097"/>
    <x v="0"/>
    <n v="0"/>
    <x v="2"/>
    <x v="2"/>
    <x v="1"/>
    <x v="0"/>
  </r>
  <r>
    <x v="7891"/>
    <n v="20965"/>
    <s v="36 months"/>
    <n v="29.61"/>
    <s v="&lt; 1 year"/>
    <n v="146478"/>
    <s v="Rent"/>
    <x v="2"/>
    <n v="769"/>
    <n v="14.3"/>
    <s v="Not Verified"/>
    <x v="1616"/>
    <x v="0"/>
    <n v="0"/>
    <x v="2"/>
    <x v="1"/>
    <x v="3"/>
    <x v="0"/>
  </r>
  <r>
    <x v="7892"/>
    <n v="17956"/>
    <s v="36 months"/>
    <n v="19.5"/>
    <s v="7 years"/>
    <n v="48786"/>
    <s v="Rent"/>
    <x v="1"/>
    <n v="730"/>
    <n v="18.399999999999999"/>
    <s v="Not Verified"/>
    <x v="1803"/>
    <x v="0"/>
    <n v="0"/>
    <x v="1"/>
    <x v="2"/>
    <x v="1"/>
    <x v="0"/>
  </r>
  <r>
    <x v="7893"/>
    <n v="14894"/>
    <s v="60 months"/>
    <n v="26.24"/>
    <s v="8 years"/>
    <n v="146927"/>
    <s v="Own"/>
    <x v="4"/>
    <n v="777"/>
    <n v="24.4"/>
    <s v="Not Verified"/>
    <x v="318"/>
    <x v="0"/>
    <n v="0"/>
    <x v="2"/>
    <x v="1"/>
    <x v="3"/>
    <x v="0"/>
  </r>
  <r>
    <x v="7894"/>
    <n v="34382"/>
    <s v="36 months"/>
    <n v="29.09"/>
    <s v="2 years"/>
    <n v="34828"/>
    <s v="Rent"/>
    <x v="0"/>
    <n v="643"/>
    <n v="34.799999999999997"/>
    <s v="Verified"/>
    <x v="1277"/>
    <x v="1"/>
    <n v="1"/>
    <x v="4"/>
    <x v="2"/>
    <x v="3"/>
    <x v="1"/>
  </r>
  <r>
    <x v="7895"/>
    <n v="5050"/>
    <s v="60 months"/>
    <n v="22.13"/>
    <s v="5 years"/>
    <n v="27224"/>
    <s v="Mortgage"/>
    <x v="3"/>
    <n v="726"/>
    <n v="26.7"/>
    <s v="Not Verified"/>
    <x v="526"/>
    <x v="1"/>
    <n v="1"/>
    <x v="1"/>
    <x v="3"/>
    <x v="3"/>
    <x v="0"/>
  </r>
  <r>
    <x v="7896"/>
    <n v="17709"/>
    <s v="60 months"/>
    <n v="13.19"/>
    <s v="2 years"/>
    <n v="72078"/>
    <s v="Rent"/>
    <x v="4"/>
    <n v="791"/>
    <n v="5.8"/>
    <s v="Not Verified"/>
    <x v="1826"/>
    <x v="0"/>
    <n v="0"/>
    <x v="2"/>
    <x v="0"/>
    <x v="2"/>
    <x v="0"/>
  </r>
  <r>
    <x v="7897"/>
    <n v="16722"/>
    <s v="60 months"/>
    <n v="12.72"/>
    <s v="5 years"/>
    <n v="64173"/>
    <s v="Mortgage"/>
    <x v="0"/>
    <n v="676"/>
    <n v="15.7"/>
    <s v="Verified"/>
    <x v="859"/>
    <x v="0"/>
    <n v="0"/>
    <x v="0"/>
    <x v="0"/>
    <x v="2"/>
    <x v="0"/>
  </r>
  <r>
    <x v="7898"/>
    <n v="16210"/>
    <s v="36 months"/>
    <n v="6.78"/>
    <s v="6 years"/>
    <n v="59630"/>
    <s v="Own"/>
    <x v="0"/>
    <n v="672"/>
    <n v="35.299999999999997"/>
    <s v="Not Verified"/>
    <x v="957"/>
    <x v="0"/>
    <n v="0"/>
    <x v="0"/>
    <x v="2"/>
    <x v="0"/>
    <x v="0"/>
  </r>
  <r>
    <x v="7899"/>
    <n v="37545"/>
    <s v="36 months"/>
    <n v="15.69"/>
    <s v="4 years"/>
    <n v="51371"/>
    <s v="Rent"/>
    <x v="0"/>
    <n v="641"/>
    <n v="13.4"/>
    <s v="Verified"/>
    <x v="1981"/>
    <x v="0"/>
    <n v="0"/>
    <x v="4"/>
    <x v="2"/>
    <x v="1"/>
    <x v="1"/>
  </r>
  <r>
    <x v="7900"/>
    <n v="39674"/>
    <s v="36 months"/>
    <n v="27.88"/>
    <s v="2 years"/>
    <n v="96394"/>
    <s v="Mortgage"/>
    <x v="2"/>
    <n v="670"/>
    <n v="17.899999999999999"/>
    <s v="Not Verified"/>
    <x v="311"/>
    <x v="0"/>
    <n v="0"/>
    <x v="0"/>
    <x v="0"/>
    <x v="3"/>
    <x v="0"/>
  </r>
  <r>
    <x v="7901"/>
    <n v="35489"/>
    <s v="36 months"/>
    <n v="16.95"/>
    <s v="7 years"/>
    <n v="124308"/>
    <s v="Mortgage"/>
    <x v="0"/>
    <n v="640"/>
    <n v="18.600000000000001"/>
    <s v="Not Verified"/>
    <x v="1381"/>
    <x v="0"/>
    <n v="0"/>
    <x v="4"/>
    <x v="1"/>
    <x v="1"/>
    <x v="1"/>
  </r>
  <r>
    <x v="7902"/>
    <n v="18733"/>
    <s v="60 months"/>
    <n v="27.77"/>
    <s v="4 years"/>
    <n v="54594"/>
    <s v="Mortgage"/>
    <x v="0"/>
    <n v="633"/>
    <n v="10.4"/>
    <s v="Not Verified"/>
    <x v="1892"/>
    <x v="1"/>
    <n v="1"/>
    <x v="4"/>
    <x v="2"/>
    <x v="3"/>
    <x v="1"/>
  </r>
  <r>
    <x v="7903"/>
    <n v="21080"/>
    <s v="60 months"/>
    <n v="25.43"/>
    <s v="&lt; 1 year"/>
    <n v="141240"/>
    <s v="Rent"/>
    <x v="6"/>
    <n v="766"/>
    <n v="17.2"/>
    <s v="Verified"/>
    <x v="545"/>
    <x v="0"/>
    <n v="0"/>
    <x v="2"/>
    <x v="1"/>
    <x v="3"/>
    <x v="0"/>
  </r>
  <r>
    <x v="7904"/>
    <n v="37664"/>
    <s v="36 months"/>
    <n v="29.6"/>
    <s v="8 years"/>
    <n v="68205"/>
    <s v="Rent"/>
    <x v="6"/>
    <n v="843"/>
    <n v="33.6"/>
    <s v="Verified"/>
    <x v="1192"/>
    <x v="1"/>
    <n v="1"/>
    <x v="2"/>
    <x v="0"/>
    <x v="3"/>
    <x v="0"/>
  </r>
  <r>
    <x v="7905"/>
    <n v="39014"/>
    <s v="36 months"/>
    <n v="28.69"/>
    <s v="2 years"/>
    <n v="53793"/>
    <s v="Rent"/>
    <x v="0"/>
    <n v="817"/>
    <n v="34.700000000000003"/>
    <s v="Verified"/>
    <x v="1232"/>
    <x v="1"/>
    <n v="1"/>
    <x v="2"/>
    <x v="2"/>
    <x v="3"/>
    <x v="0"/>
  </r>
  <r>
    <x v="7906"/>
    <n v="28250"/>
    <s v="36 months"/>
    <n v="22.66"/>
    <s v="1 year"/>
    <n v="86321"/>
    <s v="Rent"/>
    <x v="2"/>
    <n v="848"/>
    <n v="25.3"/>
    <s v="Verified"/>
    <x v="609"/>
    <x v="1"/>
    <n v="1"/>
    <x v="2"/>
    <x v="0"/>
    <x v="3"/>
    <x v="0"/>
  </r>
  <r>
    <x v="7907"/>
    <n v="21229"/>
    <s v="36 months"/>
    <n v="26.78"/>
    <s v="2 years"/>
    <n v="130626"/>
    <s v="Rent"/>
    <x v="7"/>
    <n v="778"/>
    <n v="28.8"/>
    <s v="Not Verified"/>
    <x v="1203"/>
    <x v="1"/>
    <n v="1"/>
    <x v="2"/>
    <x v="1"/>
    <x v="3"/>
    <x v="0"/>
  </r>
  <r>
    <x v="7908"/>
    <n v="17475"/>
    <s v="60 months"/>
    <n v="23.7"/>
    <s v="6 years"/>
    <n v="70952"/>
    <s v="Mortgage"/>
    <x v="7"/>
    <n v="827"/>
    <n v="23.7"/>
    <s v="Not Verified"/>
    <x v="1837"/>
    <x v="0"/>
    <n v="0"/>
    <x v="2"/>
    <x v="0"/>
    <x v="3"/>
    <x v="0"/>
  </r>
  <r>
    <x v="7909"/>
    <n v="30011"/>
    <s v="36 months"/>
    <n v="22.58"/>
    <s v="10+ years"/>
    <n v="51114"/>
    <s v="Rent"/>
    <x v="3"/>
    <n v="835"/>
    <n v="6.5"/>
    <s v="Not Verified"/>
    <x v="1794"/>
    <x v="0"/>
    <n v="0"/>
    <x v="2"/>
    <x v="2"/>
    <x v="3"/>
    <x v="0"/>
  </r>
  <r>
    <x v="7910"/>
    <n v="9128"/>
    <s v="36 months"/>
    <n v="22.89"/>
    <s v="9 years"/>
    <n v="47865"/>
    <s v="Rent"/>
    <x v="5"/>
    <n v="738"/>
    <n v="29.4"/>
    <s v="Verified"/>
    <x v="1693"/>
    <x v="1"/>
    <n v="1"/>
    <x v="1"/>
    <x v="2"/>
    <x v="3"/>
    <x v="0"/>
  </r>
  <r>
    <x v="7911"/>
    <n v="33450"/>
    <s v="36 months"/>
    <n v="23.03"/>
    <s v="7 years"/>
    <n v="25186"/>
    <s v="Rent"/>
    <x v="0"/>
    <n v="673"/>
    <n v="39.9"/>
    <s v="Verified"/>
    <x v="740"/>
    <x v="1"/>
    <n v="1"/>
    <x v="0"/>
    <x v="3"/>
    <x v="3"/>
    <x v="0"/>
  </r>
  <r>
    <x v="7912"/>
    <n v="19897"/>
    <s v="60 months"/>
    <n v="14.49"/>
    <s v="1 year"/>
    <n v="92772"/>
    <s v="Rent"/>
    <x v="7"/>
    <n v="762"/>
    <n v="13"/>
    <s v="Verified"/>
    <x v="1624"/>
    <x v="0"/>
    <n v="0"/>
    <x v="2"/>
    <x v="0"/>
    <x v="2"/>
    <x v="0"/>
  </r>
  <r>
    <x v="7913"/>
    <n v="9168"/>
    <s v="36 months"/>
    <n v="15.59"/>
    <s v="6 years"/>
    <n v="133887"/>
    <s v="Rent"/>
    <x v="5"/>
    <n v="598"/>
    <n v="39.4"/>
    <s v="Verified"/>
    <x v="7"/>
    <x v="1"/>
    <n v="1"/>
    <x v="3"/>
    <x v="1"/>
    <x v="1"/>
    <x v="1"/>
  </r>
  <r>
    <x v="7914"/>
    <n v="7861"/>
    <s v="60 months"/>
    <n v="12.35"/>
    <s v="10+ years"/>
    <n v="77704"/>
    <s v="Mortgage"/>
    <x v="3"/>
    <n v="775"/>
    <n v="39.9"/>
    <s v="Verified"/>
    <x v="51"/>
    <x v="0"/>
    <n v="0"/>
    <x v="2"/>
    <x v="0"/>
    <x v="2"/>
    <x v="0"/>
  </r>
  <r>
    <x v="7915"/>
    <n v="14750"/>
    <s v="60 months"/>
    <n v="8.7100000000000009"/>
    <s v="4 years"/>
    <n v="59369"/>
    <s v="Mortgage"/>
    <x v="1"/>
    <n v="644"/>
    <n v="10"/>
    <s v="Verified"/>
    <x v="217"/>
    <x v="0"/>
    <n v="0"/>
    <x v="4"/>
    <x v="2"/>
    <x v="0"/>
    <x v="0"/>
  </r>
  <r>
    <x v="7916"/>
    <n v="17988"/>
    <s v="36 months"/>
    <n v="16.46"/>
    <s v="8 years"/>
    <n v="147269"/>
    <s v="Own"/>
    <x v="7"/>
    <n v="783"/>
    <n v="37.4"/>
    <s v="Verified"/>
    <x v="408"/>
    <x v="0"/>
    <n v="0"/>
    <x v="2"/>
    <x v="1"/>
    <x v="1"/>
    <x v="0"/>
  </r>
  <r>
    <x v="7917"/>
    <n v="3979"/>
    <s v="36 months"/>
    <n v="27.5"/>
    <s v="6 years"/>
    <n v="72549"/>
    <s v="Rent"/>
    <x v="3"/>
    <n v="655"/>
    <n v="28.6"/>
    <s v="Verified"/>
    <x v="1081"/>
    <x v="1"/>
    <n v="1"/>
    <x v="0"/>
    <x v="0"/>
    <x v="3"/>
    <x v="0"/>
  </r>
  <r>
    <x v="7918"/>
    <n v="24524"/>
    <s v="36 months"/>
    <n v="21.28"/>
    <s v="&lt; 1 year"/>
    <n v="53994"/>
    <s v="Mortgage"/>
    <x v="5"/>
    <n v="791"/>
    <n v="21.3"/>
    <s v="Verified"/>
    <x v="2102"/>
    <x v="0"/>
    <n v="0"/>
    <x v="2"/>
    <x v="2"/>
    <x v="3"/>
    <x v="0"/>
  </r>
  <r>
    <x v="7919"/>
    <n v="8065"/>
    <s v="36 months"/>
    <n v="6.4"/>
    <s v="&lt; 1 year"/>
    <n v="88176"/>
    <s v="Rent"/>
    <x v="4"/>
    <n v="824"/>
    <n v="17.100000000000001"/>
    <s v="Verified"/>
    <x v="2009"/>
    <x v="0"/>
    <n v="0"/>
    <x v="2"/>
    <x v="0"/>
    <x v="0"/>
    <x v="0"/>
  </r>
  <r>
    <x v="7920"/>
    <n v="38684"/>
    <s v="60 months"/>
    <n v="25.28"/>
    <s v="5 years"/>
    <n v="139738"/>
    <s v="Rent"/>
    <x v="3"/>
    <n v="692"/>
    <n v="27"/>
    <s v="Not Verified"/>
    <x v="183"/>
    <x v="1"/>
    <n v="1"/>
    <x v="0"/>
    <x v="1"/>
    <x v="3"/>
    <x v="0"/>
  </r>
  <r>
    <x v="7921"/>
    <n v="24184"/>
    <s v="36 months"/>
    <n v="28.39"/>
    <s v="8 years"/>
    <n v="56417"/>
    <s v="Rent"/>
    <x v="3"/>
    <n v="609"/>
    <n v="34.5"/>
    <s v="Not Verified"/>
    <x v="1737"/>
    <x v="1"/>
    <n v="1"/>
    <x v="4"/>
    <x v="2"/>
    <x v="3"/>
    <x v="1"/>
  </r>
  <r>
    <x v="7922"/>
    <n v="34365"/>
    <s v="36 months"/>
    <n v="25.74"/>
    <s v="&lt; 1 year"/>
    <n v="132936"/>
    <s v="Rent"/>
    <x v="7"/>
    <n v="826"/>
    <n v="6.2"/>
    <s v="Verified"/>
    <x v="1412"/>
    <x v="0"/>
    <n v="0"/>
    <x v="2"/>
    <x v="1"/>
    <x v="3"/>
    <x v="0"/>
  </r>
  <r>
    <x v="7923"/>
    <n v="24704"/>
    <s v="36 months"/>
    <n v="23.19"/>
    <s v="2 years"/>
    <n v="140599"/>
    <s v="Mortgage"/>
    <x v="0"/>
    <n v="815"/>
    <n v="23.7"/>
    <s v="Verified"/>
    <x v="1491"/>
    <x v="0"/>
    <n v="0"/>
    <x v="2"/>
    <x v="1"/>
    <x v="3"/>
    <x v="0"/>
  </r>
  <r>
    <x v="7924"/>
    <n v="6622"/>
    <s v="36 months"/>
    <n v="8.75"/>
    <s v="4 years"/>
    <n v="115153"/>
    <s v="Mortgage"/>
    <x v="1"/>
    <n v="756"/>
    <n v="27.8"/>
    <s v="Verified"/>
    <x v="1812"/>
    <x v="0"/>
    <n v="0"/>
    <x v="2"/>
    <x v="1"/>
    <x v="0"/>
    <x v="0"/>
  </r>
  <r>
    <x v="7925"/>
    <n v="19261"/>
    <s v="36 months"/>
    <n v="13.72"/>
    <s v="3 years"/>
    <n v="81700"/>
    <s v="Own"/>
    <x v="0"/>
    <n v="672"/>
    <n v="5.9"/>
    <s v="Verified"/>
    <x v="244"/>
    <x v="0"/>
    <n v="0"/>
    <x v="0"/>
    <x v="0"/>
    <x v="2"/>
    <x v="0"/>
  </r>
  <r>
    <x v="7926"/>
    <n v="29419"/>
    <s v="36 months"/>
    <n v="19.13"/>
    <s v="&lt; 1 year"/>
    <n v="84276"/>
    <s v="Rent"/>
    <x v="6"/>
    <n v="748"/>
    <n v="36.1"/>
    <s v="Not Verified"/>
    <x v="847"/>
    <x v="1"/>
    <n v="1"/>
    <x v="1"/>
    <x v="0"/>
    <x v="1"/>
    <x v="0"/>
  </r>
  <r>
    <x v="7927"/>
    <n v="35467"/>
    <s v="36 months"/>
    <n v="6.92"/>
    <s v="9 years"/>
    <n v="58405"/>
    <s v="Rent"/>
    <x v="4"/>
    <n v="665"/>
    <n v="38.299999999999997"/>
    <s v="Not Verified"/>
    <x v="825"/>
    <x v="0"/>
    <n v="0"/>
    <x v="0"/>
    <x v="2"/>
    <x v="0"/>
    <x v="0"/>
  </r>
  <r>
    <x v="7928"/>
    <n v="26605"/>
    <s v="36 months"/>
    <n v="7.66"/>
    <s v="3 years"/>
    <n v="55971"/>
    <s v="Rent"/>
    <x v="4"/>
    <n v="688"/>
    <n v="26.4"/>
    <s v="Verified"/>
    <x v="1717"/>
    <x v="0"/>
    <n v="0"/>
    <x v="0"/>
    <x v="2"/>
    <x v="0"/>
    <x v="0"/>
  </r>
  <r>
    <x v="7929"/>
    <n v="30171"/>
    <s v="36 months"/>
    <n v="28.36"/>
    <s v="3 years"/>
    <n v="95528"/>
    <s v="Mortgage"/>
    <x v="7"/>
    <n v="736"/>
    <n v="9.1"/>
    <s v="Not Verified"/>
    <x v="1885"/>
    <x v="0"/>
    <n v="0"/>
    <x v="1"/>
    <x v="0"/>
    <x v="3"/>
    <x v="0"/>
  </r>
  <r>
    <x v="7930"/>
    <n v="23164"/>
    <s v="36 months"/>
    <n v="22.57"/>
    <s v="10+ years"/>
    <n v="80740"/>
    <s v="Rent"/>
    <x v="5"/>
    <n v="708"/>
    <n v="37.6"/>
    <s v="Not Verified"/>
    <x v="464"/>
    <x v="1"/>
    <n v="1"/>
    <x v="1"/>
    <x v="0"/>
    <x v="3"/>
    <x v="0"/>
  </r>
  <r>
    <x v="7931"/>
    <n v="14796"/>
    <s v="36 months"/>
    <n v="11.88"/>
    <s v="9 years"/>
    <n v="125539"/>
    <s v="Rent"/>
    <x v="1"/>
    <n v="587"/>
    <n v="33.200000000000003"/>
    <s v="Not Verified"/>
    <x v="561"/>
    <x v="1"/>
    <n v="1"/>
    <x v="3"/>
    <x v="1"/>
    <x v="2"/>
    <x v="0"/>
  </r>
  <r>
    <x v="7932"/>
    <n v="37854"/>
    <s v="60 months"/>
    <n v="13.18"/>
    <s v="3 years"/>
    <n v="27293"/>
    <s v="Rent"/>
    <x v="2"/>
    <n v="619"/>
    <n v="6"/>
    <s v="Verified"/>
    <x v="1695"/>
    <x v="1"/>
    <n v="1"/>
    <x v="4"/>
    <x v="3"/>
    <x v="2"/>
    <x v="0"/>
  </r>
  <r>
    <x v="7933"/>
    <n v="32320"/>
    <s v="36 months"/>
    <n v="14.61"/>
    <s v="2 years"/>
    <n v="62376"/>
    <s v="Own"/>
    <x v="1"/>
    <n v="779"/>
    <n v="25.3"/>
    <s v="Verified"/>
    <x v="1521"/>
    <x v="0"/>
    <n v="0"/>
    <x v="2"/>
    <x v="0"/>
    <x v="2"/>
    <x v="0"/>
  </r>
  <r>
    <x v="7934"/>
    <n v="1665"/>
    <s v="36 months"/>
    <n v="6.88"/>
    <s v="6 years"/>
    <n v="147377"/>
    <s v="Own"/>
    <x v="1"/>
    <n v="713"/>
    <n v="9"/>
    <s v="Verified"/>
    <x v="386"/>
    <x v="0"/>
    <n v="0"/>
    <x v="1"/>
    <x v="1"/>
    <x v="0"/>
    <x v="0"/>
  </r>
  <r>
    <x v="7935"/>
    <n v="33694"/>
    <s v="36 months"/>
    <n v="23.48"/>
    <s v="&lt; 1 year"/>
    <n v="84314"/>
    <s v="Rent"/>
    <x v="6"/>
    <n v="722"/>
    <n v="9.9"/>
    <s v="Verified"/>
    <x v="1051"/>
    <x v="0"/>
    <n v="0"/>
    <x v="1"/>
    <x v="0"/>
    <x v="3"/>
    <x v="0"/>
  </r>
  <r>
    <x v="7936"/>
    <n v="25230"/>
    <s v="36 months"/>
    <n v="9.42"/>
    <s v="1 year"/>
    <n v="44234"/>
    <s v="Mortgage"/>
    <x v="3"/>
    <n v="777"/>
    <n v="11.7"/>
    <s v="Not Verified"/>
    <x v="1562"/>
    <x v="0"/>
    <n v="0"/>
    <x v="2"/>
    <x v="2"/>
    <x v="0"/>
    <x v="0"/>
  </r>
  <r>
    <x v="7937"/>
    <n v="23995"/>
    <s v="36 months"/>
    <n v="25.13"/>
    <s v="&lt; 1 year"/>
    <n v="77679"/>
    <s v="Own"/>
    <x v="4"/>
    <n v="809"/>
    <n v="18.899999999999999"/>
    <s v="Not Verified"/>
    <x v="2132"/>
    <x v="0"/>
    <n v="0"/>
    <x v="2"/>
    <x v="0"/>
    <x v="3"/>
    <x v="0"/>
  </r>
  <r>
    <x v="7938"/>
    <n v="27784"/>
    <s v="60 months"/>
    <n v="26.15"/>
    <s v="3 years"/>
    <n v="145889"/>
    <s v="Own"/>
    <x v="3"/>
    <n v="670"/>
    <n v="35.700000000000003"/>
    <s v="Not Verified"/>
    <x v="1349"/>
    <x v="1"/>
    <n v="1"/>
    <x v="0"/>
    <x v="1"/>
    <x v="3"/>
    <x v="0"/>
  </r>
  <r>
    <x v="7939"/>
    <n v="15605"/>
    <s v="36 months"/>
    <n v="20.96"/>
    <s v="4 years"/>
    <n v="116284"/>
    <s v="Mortgage"/>
    <x v="4"/>
    <n v="685"/>
    <n v="6.1"/>
    <s v="Verified"/>
    <x v="756"/>
    <x v="0"/>
    <n v="0"/>
    <x v="0"/>
    <x v="1"/>
    <x v="3"/>
    <x v="0"/>
  </r>
  <r>
    <x v="7940"/>
    <n v="18463"/>
    <s v="36 months"/>
    <n v="24.25"/>
    <s v="10+ years"/>
    <n v="142543"/>
    <s v="Mortgage"/>
    <x v="2"/>
    <n v="666"/>
    <n v="29.1"/>
    <s v="Not Verified"/>
    <x v="2038"/>
    <x v="1"/>
    <n v="1"/>
    <x v="0"/>
    <x v="1"/>
    <x v="3"/>
    <x v="0"/>
  </r>
  <r>
    <x v="7941"/>
    <n v="9419"/>
    <s v="36 months"/>
    <n v="9.3000000000000007"/>
    <s v="9 years"/>
    <n v="42322"/>
    <s v="Rent"/>
    <x v="0"/>
    <n v="671"/>
    <n v="38.799999999999997"/>
    <s v="Verified"/>
    <x v="1451"/>
    <x v="0"/>
    <n v="0"/>
    <x v="0"/>
    <x v="2"/>
    <x v="0"/>
    <x v="0"/>
  </r>
  <r>
    <x v="7942"/>
    <n v="34837"/>
    <s v="36 months"/>
    <n v="19.399999999999999"/>
    <s v="4 years"/>
    <n v="120265"/>
    <s v="Own"/>
    <x v="2"/>
    <n v="835"/>
    <n v="27.4"/>
    <s v="Not Verified"/>
    <x v="118"/>
    <x v="1"/>
    <n v="1"/>
    <x v="2"/>
    <x v="1"/>
    <x v="1"/>
    <x v="0"/>
  </r>
  <r>
    <x v="7943"/>
    <n v="6263"/>
    <s v="36 months"/>
    <n v="21.92"/>
    <s v="1 year"/>
    <n v="92483"/>
    <s v="Mortgage"/>
    <x v="0"/>
    <n v="613"/>
    <n v="33.5"/>
    <s v="Verified"/>
    <x v="79"/>
    <x v="1"/>
    <n v="1"/>
    <x v="4"/>
    <x v="0"/>
    <x v="3"/>
    <x v="1"/>
  </r>
  <r>
    <x v="7944"/>
    <n v="35131"/>
    <s v="36 months"/>
    <n v="21.54"/>
    <s v="10+ years"/>
    <n v="20843"/>
    <s v="Rent"/>
    <x v="3"/>
    <n v="637"/>
    <n v="36.6"/>
    <s v="Not Verified"/>
    <x v="2087"/>
    <x v="1"/>
    <n v="1"/>
    <x v="4"/>
    <x v="3"/>
    <x v="3"/>
    <x v="1"/>
  </r>
  <r>
    <x v="7945"/>
    <n v="38276"/>
    <s v="60 months"/>
    <n v="7.93"/>
    <s v="2 years"/>
    <n v="69145"/>
    <s v="Mortgage"/>
    <x v="5"/>
    <n v="778"/>
    <n v="30"/>
    <s v="Verified"/>
    <x v="765"/>
    <x v="0"/>
    <n v="0"/>
    <x v="2"/>
    <x v="0"/>
    <x v="0"/>
    <x v="0"/>
  </r>
  <r>
    <x v="7946"/>
    <n v="35523"/>
    <s v="36 months"/>
    <n v="13.61"/>
    <s v="3 years"/>
    <n v="46216"/>
    <s v="Rent"/>
    <x v="7"/>
    <n v="822"/>
    <n v="28.1"/>
    <s v="Verified"/>
    <x v="1601"/>
    <x v="0"/>
    <n v="0"/>
    <x v="2"/>
    <x v="2"/>
    <x v="2"/>
    <x v="0"/>
  </r>
  <r>
    <x v="7947"/>
    <n v="1519"/>
    <s v="36 months"/>
    <n v="13.13"/>
    <s v="9 years"/>
    <n v="138828"/>
    <s v="Mortgage"/>
    <x v="5"/>
    <n v="839"/>
    <n v="5.6"/>
    <s v="Not Verified"/>
    <x v="1084"/>
    <x v="0"/>
    <n v="0"/>
    <x v="2"/>
    <x v="1"/>
    <x v="2"/>
    <x v="0"/>
  </r>
  <r>
    <x v="7948"/>
    <n v="32106"/>
    <s v="60 months"/>
    <n v="19.309999999999999"/>
    <s v="5 years"/>
    <n v="135812"/>
    <s v="Rent"/>
    <x v="7"/>
    <n v="757"/>
    <n v="23.2"/>
    <s v="Not Verified"/>
    <x v="1697"/>
    <x v="0"/>
    <n v="0"/>
    <x v="2"/>
    <x v="1"/>
    <x v="1"/>
    <x v="0"/>
  </r>
  <r>
    <x v="7949"/>
    <n v="11514"/>
    <s v="60 months"/>
    <n v="24.13"/>
    <s v="5 years"/>
    <n v="82689"/>
    <s v="Mortgage"/>
    <x v="6"/>
    <n v="600"/>
    <n v="21.4"/>
    <s v="Verified"/>
    <x v="930"/>
    <x v="1"/>
    <n v="1"/>
    <x v="4"/>
    <x v="0"/>
    <x v="3"/>
    <x v="1"/>
  </r>
  <r>
    <x v="7950"/>
    <n v="8233"/>
    <s v="60 months"/>
    <n v="19.260000000000002"/>
    <s v="1 year"/>
    <n v="75714"/>
    <s v="Rent"/>
    <x v="3"/>
    <n v="639"/>
    <n v="23.3"/>
    <s v="Not Verified"/>
    <x v="1183"/>
    <x v="1"/>
    <n v="1"/>
    <x v="4"/>
    <x v="0"/>
    <x v="1"/>
    <x v="1"/>
  </r>
  <r>
    <x v="7951"/>
    <n v="2102"/>
    <s v="36 months"/>
    <n v="23.87"/>
    <s v="1 year"/>
    <n v="139399"/>
    <s v="Rent"/>
    <x v="2"/>
    <n v="750"/>
    <n v="20.100000000000001"/>
    <s v="Verified"/>
    <x v="1014"/>
    <x v="0"/>
    <n v="0"/>
    <x v="2"/>
    <x v="1"/>
    <x v="3"/>
    <x v="0"/>
  </r>
  <r>
    <x v="7952"/>
    <n v="1597"/>
    <s v="36 months"/>
    <n v="7.47"/>
    <s v="8 years"/>
    <n v="128805"/>
    <s v="Rent"/>
    <x v="4"/>
    <n v="624"/>
    <n v="36.700000000000003"/>
    <s v="Not Verified"/>
    <x v="631"/>
    <x v="1"/>
    <n v="1"/>
    <x v="4"/>
    <x v="1"/>
    <x v="0"/>
    <x v="0"/>
  </r>
  <r>
    <x v="7953"/>
    <n v="20657"/>
    <s v="60 months"/>
    <n v="26.95"/>
    <s v="1 year"/>
    <n v="69916"/>
    <s v="Rent"/>
    <x v="1"/>
    <n v="621"/>
    <n v="36.1"/>
    <s v="Not Verified"/>
    <x v="1604"/>
    <x v="1"/>
    <n v="1"/>
    <x v="4"/>
    <x v="0"/>
    <x v="3"/>
    <x v="1"/>
  </r>
  <r>
    <x v="7954"/>
    <n v="39549"/>
    <s v="36 months"/>
    <n v="18.420000000000002"/>
    <s v="1 year"/>
    <n v="128196"/>
    <s v="Mortgage"/>
    <x v="5"/>
    <n v="756"/>
    <n v="9.4"/>
    <s v="Verified"/>
    <x v="993"/>
    <x v="0"/>
    <n v="0"/>
    <x v="2"/>
    <x v="1"/>
    <x v="1"/>
    <x v="0"/>
  </r>
  <r>
    <x v="7955"/>
    <n v="7256"/>
    <s v="36 months"/>
    <n v="5.94"/>
    <s v="2 years"/>
    <n v="63299"/>
    <s v="Rent"/>
    <x v="1"/>
    <n v="775"/>
    <n v="23.7"/>
    <s v="Verified"/>
    <x v="1379"/>
    <x v="0"/>
    <n v="0"/>
    <x v="2"/>
    <x v="0"/>
    <x v="0"/>
    <x v="0"/>
  </r>
  <r>
    <x v="7956"/>
    <n v="30401"/>
    <s v="60 months"/>
    <n v="21.08"/>
    <s v="8 years"/>
    <n v="84723"/>
    <s v="Rent"/>
    <x v="7"/>
    <n v="582"/>
    <n v="38.6"/>
    <s v="Verified"/>
    <x v="572"/>
    <x v="1"/>
    <n v="1"/>
    <x v="3"/>
    <x v="0"/>
    <x v="3"/>
    <x v="1"/>
  </r>
  <r>
    <x v="7957"/>
    <n v="7554"/>
    <s v="36 months"/>
    <n v="17.93"/>
    <s v="5 years"/>
    <n v="146607"/>
    <s v="Own"/>
    <x v="2"/>
    <n v="627"/>
    <n v="26"/>
    <s v="Verified"/>
    <x v="1390"/>
    <x v="1"/>
    <n v="1"/>
    <x v="4"/>
    <x v="1"/>
    <x v="1"/>
    <x v="1"/>
  </r>
  <r>
    <x v="7958"/>
    <n v="13664"/>
    <s v="60 months"/>
    <n v="10.51"/>
    <s v="10+ years"/>
    <n v="140263"/>
    <s v="Rent"/>
    <x v="6"/>
    <n v="728"/>
    <n v="33.1"/>
    <s v="Verified"/>
    <x v="416"/>
    <x v="0"/>
    <n v="0"/>
    <x v="1"/>
    <x v="1"/>
    <x v="2"/>
    <x v="0"/>
  </r>
  <r>
    <x v="7959"/>
    <n v="25386"/>
    <s v="60 months"/>
    <n v="24.11"/>
    <s v="5 years"/>
    <n v="27403"/>
    <s v="Rent"/>
    <x v="3"/>
    <n v="809"/>
    <n v="18.100000000000001"/>
    <s v="Verified"/>
    <x v="491"/>
    <x v="1"/>
    <n v="1"/>
    <x v="2"/>
    <x v="3"/>
    <x v="3"/>
    <x v="0"/>
  </r>
  <r>
    <x v="7960"/>
    <n v="5846"/>
    <s v="60 months"/>
    <n v="28.34"/>
    <s v="9 years"/>
    <n v="41013"/>
    <s v="Rent"/>
    <x v="5"/>
    <n v="597"/>
    <n v="18.2"/>
    <s v="Verified"/>
    <x v="2068"/>
    <x v="1"/>
    <n v="1"/>
    <x v="3"/>
    <x v="2"/>
    <x v="3"/>
    <x v="1"/>
  </r>
  <r>
    <x v="7961"/>
    <n v="27205"/>
    <s v="36 months"/>
    <n v="13.07"/>
    <s v="4 years"/>
    <n v="78436"/>
    <s v="Own"/>
    <x v="1"/>
    <n v="822"/>
    <n v="16.399999999999999"/>
    <s v="Verified"/>
    <x v="824"/>
    <x v="0"/>
    <n v="0"/>
    <x v="2"/>
    <x v="0"/>
    <x v="2"/>
    <x v="0"/>
  </r>
  <r>
    <x v="7962"/>
    <n v="26570"/>
    <s v="36 months"/>
    <n v="17.350000000000001"/>
    <s v="6 years"/>
    <n v="21604"/>
    <s v="Mortgage"/>
    <x v="4"/>
    <n v="685"/>
    <n v="5.8"/>
    <s v="Not Verified"/>
    <x v="533"/>
    <x v="0"/>
    <n v="0"/>
    <x v="0"/>
    <x v="3"/>
    <x v="1"/>
    <x v="0"/>
  </r>
  <r>
    <x v="7963"/>
    <n v="31255"/>
    <s v="60 months"/>
    <n v="8.1999999999999993"/>
    <s v="10+ years"/>
    <n v="62229"/>
    <s v="Mortgage"/>
    <x v="6"/>
    <n v="742"/>
    <n v="37.4"/>
    <s v="Verified"/>
    <x v="1991"/>
    <x v="0"/>
    <n v="0"/>
    <x v="1"/>
    <x v="0"/>
    <x v="0"/>
    <x v="0"/>
  </r>
  <r>
    <x v="7964"/>
    <n v="22182"/>
    <s v="60 months"/>
    <n v="28.24"/>
    <s v="3 years"/>
    <n v="32862"/>
    <s v="Mortgage"/>
    <x v="0"/>
    <n v="611"/>
    <n v="17.2"/>
    <s v="Not Verified"/>
    <x v="83"/>
    <x v="1"/>
    <n v="1"/>
    <x v="4"/>
    <x v="2"/>
    <x v="3"/>
    <x v="1"/>
  </r>
  <r>
    <x v="7965"/>
    <n v="17043"/>
    <s v="36 months"/>
    <n v="12.97"/>
    <s v="9 years"/>
    <n v="130828"/>
    <s v="Own"/>
    <x v="4"/>
    <n v="701"/>
    <n v="17.8"/>
    <s v="Not Verified"/>
    <x v="573"/>
    <x v="0"/>
    <n v="0"/>
    <x v="1"/>
    <x v="1"/>
    <x v="2"/>
    <x v="0"/>
  </r>
  <r>
    <x v="7966"/>
    <n v="36754"/>
    <s v="36 months"/>
    <n v="9.8699999999999992"/>
    <s v="9 years"/>
    <n v="31594"/>
    <s v="Mortgage"/>
    <x v="1"/>
    <n v="682"/>
    <n v="31.6"/>
    <s v="Verified"/>
    <x v="1938"/>
    <x v="1"/>
    <n v="1"/>
    <x v="0"/>
    <x v="2"/>
    <x v="0"/>
    <x v="0"/>
  </r>
  <r>
    <x v="7967"/>
    <n v="1400"/>
    <s v="60 months"/>
    <n v="16.96"/>
    <s v="2 years"/>
    <n v="92042"/>
    <s v="Rent"/>
    <x v="0"/>
    <n v="765"/>
    <n v="23.4"/>
    <s v="Verified"/>
    <x v="1060"/>
    <x v="0"/>
    <n v="0"/>
    <x v="2"/>
    <x v="0"/>
    <x v="1"/>
    <x v="0"/>
  </r>
  <r>
    <x v="7968"/>
    <n v="20239"/>
    <s v="36 months"/>
    <n v="6.08"/>
    <s v="6 years"/>
    <n v="118834"/>
    <s v="Rent"/>
    <x v="6"/>
    <n v="802"/>
    <n v="17.7"/>
    <s v="Not Verified"/>
    <x v="1529"/>
    <x v="0"/>
    <n v="0"/>
    <x v="2"/>
    <x v="1"/>
    <x v="0"/>
    <x v="0"/>
  </r>
  <r>
    <x v="7969"/>
    <n v="11416"/>
    <s v="36 months"/>
    <n v="11.32"/>
    <s v="9 years"/>
    <n v="88326"/>
    <s v="Rent"/>
    <x v="6"/>
    <n v="625"/>
    <n v="35.9"/>
    <s v="Verified"/>
    <x v="2013"/>
    <x v="1"/>
    <n v="1"/>
    <x v="4"/>
    <x v="0"/>
    <x v="2"/>
    <x v="0"/>
  </r>
  <r>
    <x v="7970"/>
    <n v="4412"/>
    <s v="36 months"/>
    <n v="6.69"/>
    <s v="&lt; 1 year"/>
    <n v="79856"/>
    <s v="Rent"/>
    <x v="0"/>
    <n v="705"/>
    <n v="33.9"/>
    <s v="Not Verified"/>
    <x v="1831"/>
    <x v="0"/>
    <n v="0"/>
    <x v="1"/>
    <x v="0"/>
    <x v="0"/>
    <x v="0"/>
  </r>
  <r>
    <x v="7971"/>
    <n v="17440"/>
    <s v="36 months"/>
    <n v="8.18"/>
    <s v="5 years"/>
    <n v="70404"/>
    <s v="Mortgage"/>
    <x v="3"/>
    <n v="727"/>
    <n v="39.200000000000003"/>
    <s v="Verified"/>
    <x v="927"/>
    <x v="0"/>
    <n v="0"/>
    <x v="1"/>
    <x v="0"/>
    <x v="0"/>
    <x v="0"/>
  </r>
  <r>
    <x v="7972"/>
    <n v="25406"/>
    <s v="60 months"/>
    <n v="7.8"/>
    <s v="10+ years"/>
    <n v="56709"/>
    <s v="Rent"/>
    <x v="7"/>
    <n v="605"/>
    <n v="27.4"/>
    <s v="Not Verified"/>
    <x v="2061"/>
    <x v="1"/>
    <n v="1"/>
    <x v="4"/>
    <x v="2"/>
    <x v="0"/>
    <x v="0"/>
  </r>
  <r>
    <x v="7973"/>
    <n v="2875"/>
    <s v="36 months"/>
    <n v="26.81"/>
    <s v="10+ years"/>
    <n v="140316"/>
    <s v="Mortgage"/>
    <x v="2"/>
    <n v="718"/>
    <n v="29.2"/>
    <s v="Verified"/>
    <x v="1375"/>
    <x v="1"/>
    <n v="1"/>
    <x v="1"/>
    <x v="1"/>
    <x v="3"/>
    <x v="0"/>
  </r>
  <r>
    <x v="7974"/>
    <n v="38066"/>
    <s v="36 months"/>
    <n v="28.26"/>
    <s v="10+ years"/>
    <n v="145309"/>
    <s v="Rent"/>
    <x v="6"/>
    <n v="773"/>
    <n v="16.399999999999999"/>
    <s v="Not Verified"/>
    <x v="1815"/>
    <x v="0"/>
    <n v="0"/>
    <x v="2"/>
    <x v="1"/>
    <x v="3"/>
    <x v="0"/>
  </r>
  <r>
    <x v="7975"/>
    <n v="37536"/>
    <s v="36 months"/>
    <n v="16.86"/>
    <s v="1 year"/>
    <n v="97950"/>
    <s v="Rent"/>
    <x v="5"/>
    <n v="795"/>
    <n v="8.5"/>
    <s v="Not Verified"/>
    <x v="1793"/>
    <x v="0"/>
    <n v="0"/>
    <x v="2"/>
    <x v="0"/>
    <x v="1"/>
    <x v="0"/>
  </r>
  <r>
    <x v="7976"/>
    <n v="6752"/>
    <s v="36 months"/>
    <n v="20.76"/>
    <s v="1 year"/>
    <n v="45233"/>
    <s v="Rent"/>
    <x v="2"/>
    <n v="616"/>
    <n v="8.6999999999999993"/>
    <s v="Verified"/>
    <x v="1568"/>
    <x v="1"/>
    <n v="1"/>
    <x v="4"/>
    <x v="2"/>
    <x v="3"/>
    <x v="1"/>
  </r>
  <r>
    <x v="7977"/>
    <n v="22217"/>
    <s v="36 months"/>
    <n v="22.4"/>
    <s v="10+ years"/>
    <n v="69009"/>
    <s v="Rent"/>
    <x v="5"/>
    <n v="794"/>
    <n v="27.6"/>
    <s v="Not Verified"/>
    <x v="787"/>
    <x v="1"/>
    <n v="1"/>
    <x v="2"/>
    <x v="0"/>
    <x v="3"/>
    <x v="0"/>
  </r>
  <r>
    <x v="7978"/>
    <n v="13489"/>
    <s v="60 months"/>
    <n v="14.78"/>
    <s v="7 years"/>
    <n v="128360"/>
    <s v="Mortgage"/>
    <x v="6"/>
    <n v="754"/>
    <n v="9"/>
    <s v="Verified"/>
    <x v="1178"/>
    <x v="0"/>
    <n v="0"/>
    <x v="2"/>
    <x v="1"/>
    <x v="2"/>
    <x v="0"/>
  </r>
  <r>
    <x v="7979"/>
    <n v="2353"/>
    <s v="36 months"/>
    <n v="14.26"/>
    <s v="2 years"/>
    <n v="41617"/>
    <s v="Own"/>
    <x v="3"/>
    <n v="693"/>
    <n v="36.700000000000003"/>
    <s v="Verified"/>
    <x v="252"/>
    <x v="0"/>
    <n v="0"/>
    <x v="0"/>
    <x v="2"/>
    <x v="2"/>
    <x v="0"/>
  </r>
  <r>
    <x v="7980"/>
    <n v="27986"/>
    <s v="36 months"/>
    <n v="21.89"/>
    <s v="8 years"/>
    <n v="141074"/>
    <s v="Own"/>
    <x v="2"/>
    <n v="733"/>
    <n v="29.6"/>
    <s v="Verified"/>
    <x v="1802"/>
    <x v="1"/>
    <n v="1"/>
    <x v="1"/>
    <x v="1"/>
    <x v="3"/>
    <x v="0"/>
  </r>
  <r>
    <x v="7981"/>
    <n v="22371"/>
    <s v="36 months"/>
    <n v="14.42"/>
    <s v="3 years"/>
    <n v="127664"/>
    <s v="Rent"/>
    <x v="0"/>
    <n v="644"/>
    <n v="12.9"/>
    <s v="Verified"/>
    <x v="777"/>
    <x v="0"/>
    <n v="0"/>
    <x v="4"/>
    <x v="1"/>
    <x v="2"/>
    <x v="0"/>
  </r>
  <r>
    <x v="7982"/>
    <n v="15691"/>
    <s v="36 months"/>
    <n v="19.53"/>
    <s v="5 years"/>
    <n v="79944"/>
    <s v="Rent"/>
    <x v="0"/>
    <n v="668"/>
    <n v="14.8"/>
    <s v="Not Verified"/>
    <x v="932"/>
    <x v="0"/>
    <n v="0"/>
    <x v="0"/>
    <x v="0"/>
    <x v="1"/>
    <x v="0"/>
  </r>
  <r>
    <x v="7983"/>
    <n v="5311"/>
    <s v="36 months"/>
    <n v="17.88"/>
    <s v="&lt; 1 year"/>
    <n v="91328"/>
    <s v="Rent"/>
    <x v="4"/>
    <n v="665"/>
    <n v="29.8"/>
    <s v="Not Verified"/>
    <x v="1722"/>
    <x v="0"/>
    <n v="0"/>
    <x v="0"/>
    <x v="0"/>
    <x v="1"/>
    <x v="0"/>
  </r>
  <r>
    <x v="7984"/>
    <n v="11794"/>
    <s v="36 months"/>
    <n v="18.11"/>
    <s v="10+ years"/>
    <n v="52723"/>
    <s v="Mortgage"/>
    <x v="0"/>
    <n v="818"/>
    <n v="33.799999999999997"/>
    <s v="Not Verified"/>
    <x v="1115"/>
    <x v="1"/>
    <n v="1"/>
    <x v="2"/>
    <x v="2"/>
    <x v="1"/>
    <x v="0"/>
  </r>
  <r>
    <x v="7985"/>
    <n v="3934"/>
    <s v="36 months"/>
    <n v="25.73"/>
    <s v="9 years"/>
    <n v="104406"/>
    <s v="Rent"/>
    <x v="7"/>
    <n v="779"/>
    <n v="34.4"/>
    <s v="Not Verified"/>
    <x v="641"/>
    <x v="1"/>
    <n v="1"/>
    <x v="2"/>
    <x v="1"/>
    <x v="3"/>
    <x v="0"/>
  </r>
  <r>
    <x v="7986"/>
    <n v="17406"/>
    <s v="36 months"/>
    <n v="22.6"/>
    <s v="9 years"/>
    <n v="68465"/>
    <s v="Own"/>
    <x v="7"/>
    <n v="684"/>
    <n v="26"/>
    <s v="Not Verified"/>
    <x v="127"/>
    <x v="1"/>
    <n v="1"/>
    <x v="0"/>
    <x v="0"/>
    <x v="3"/>
    <x v="0"/>
  </r>
  <r>
    <x v="7987"/>
    <n v="11394"/>
    <s v="36 months"/>
    <n v="29.02"/>
    <s v="2 years"/>
    <n v="63415"/>
    <s v="Own"/>
    <x v="5"/>
    <n v="643"/>
    <n v="10.4"/>
    <s v="Not Verified"/>
    <x v="855"/>
    <x v="1"/>
    <n v="1"/>
    <x v="4"/>
    <x v="0"/>
    <x v="3"/>
    <x v="1"/>
  </r>
  <r>
    <x v="7988"/>
    <n v="27872"/>
    <s v="60 months"/>
    <n v="24.77"/>
    <s v="3 years"/>
    <n v="100460"/>
    <s v="Rent"/>
    <x v="6"/>
    <n v="783"/>
    <n v="33.6"/>
    <s v="Verified"/>
    <x v="42"/>
    <x v="1"/>
    <n v="1"/>
    <x v="2"/>
    <x v="1"/>
    <x v="3"/>
    <x v="0"/>
  </r>
  <r>
    <x v="7989"/>
    <n v="21800"/>
    <s v="60 months"/>
    <n v="8.64"/>
    <s v="4 years"/>
    <n v="133831"/>
    <s v="Own"/>
    <x v="5"/>
    <n v="755"/>
    <n v="32.700000000000003"/>
    <s v="Not Verified"/>
    <x v="1262"/>
    <x v="0"/>
    <n v="0"/>
    <x v="2"/>
    <x v="1"/>
    <x v="0"/>
    <x v="0"/>
  </r>
  <r>
    <x v="7990"/>
    <n v="38909"/>
    <s v="36 months"/>
    <n v="23.46"/>
    <s v="&lt; 1 year"/>
    <n v="104763"/>
    <s v="Mortgage"/>
    <x v="6"/>
    <n v="618"/>
    <n v="34.200000000000003"/>
    <s v="Verified"/>
    <x v="1027"/>
    <x v="1"/>
    <n v="1"/>
    <x v="4"/>
    <x v="1"/>
    <x v="3"/>
    <x v="1"/>
  </r>
  <r>
    <x v="7991"/>
    <n v="22352"/>
    <s v="36 months"/>
    <n v="21.64"/>
    <s v="3 years"/>
    <n v="126093"/>
    <s v="Rent"/>
    <x v="5"/>
    <n v="719"/>
    <n v="10.5"/>
    <s v="Verified"/>
    <x v="1968"/>
    <x v="0"/>
    <n v="0"/>
    <x v="1"/>
    <x v="1"/>
    <x v="3"/>
    <x v="0"/>
  </r>
  <r>
    <x v="7992"/>
    <n v="37439"/>
    <s v="60 months"/>
    <n v="21.15"/>
    <s v="4 years"/>
    <n v="111842"/>
    <s v="Own"/>
    <x v="6"/>
    <n v="718"/>
    <n v="29"/>
    <s v="Verified"/>
    <x v="1830"/>
    <x v="1"/>
    <n v="1"/>
    <x v="1"/>
    <x v="1"/>
    <x v="3"/>
    <x v="0"/>
  </r>
  <r>
    <x v="7993"/>
    <n v="29312"/>
    <s v="36 months"/>
    <n v="17.02"/>
    <s v="3 years"/>
    <n v="130307"/>
    <s v="Mortgage"/>
    <x v="6"/>
    <n v="627"/>
    <n v="38.6"/>
    <s v="Verified"/>
    <x v="1893"/>
    <x v="1"/>
    <n v="1"/>
    <x v="4"/>
    <x v="1"/>
    <x v="1"/>
    <x v="1"/>
  </r>
  <r>
    <x v="7994"/>
    <n v="16438"/>
    <s v="60 months"/>
    <n v="6.56"/>
    <s v="9 years"/>
    <n v="48618"/>
    <s v="Rent"/>
    <x v="5"/>
    <n v="715"/>
    <n v="14"/>
    <s v="Verified"/>
    <x v="1419"/>
    <x v="0"/>
    <n v="0"/>
    <x v="1"/>
    <x v="2"/>
    <x v="0"/>
    <x v="0"/>
  </r>
  <r>
    <x v="7995"/>
    <n v="24385"/>
    <s v="36 months"/>
    <n v="28.79"/>
    <s v="9 years"/>
    <n v="39622"/>
    <s v="Rent"/>
    <x v="3"/>
    <n v="680"/>
    <n v="30.1"/>
    <s v="Not Verified"/>
    <x v="405"/>
    <x v="1"/>
    <n v="1"/>
    <x v="0"/>
    <x v="2"/>
    <x v="3"/>
    <x v="0"/>
  </r>
  <r>
    <x v="7996"/>
    <n v="19482"/>
    <s v="36 months"/>
    <n v="26.3"/>
    <s v="6 years"/>
    <n v="76852"/>
    <s v="Rent"/>
    <x v="4"/>
    <n v="820"/>
    <n v="14.1"/>
    <s v="Verified"/>
    <x v="1624"/>
    <x v="0"/>
    <n v="0"/>
    <x v="2"/>
    <x v="0"/>
    <x v="3"/>
    <x v="0"/>
  </r>
  <r>
    <x v="7997"/>
    <n v="33471"/>
    <s v="60 months"/>
    <n v="17.170000000000002"/>
    <s v="7 years"/>
    <n v="58052"/>
    <s v="Mortgage"/>
    <x v="7"/>
    <n v="787"/>
    <n v="15.7"/>
    <s v="Not Verified"/>
    <x v="758"/>
    <x v="0"/>
    <n v="0"/>
    <x v="2"/>
    <x v="2"/>
    <x v="1"/>
    <x v="0"/>
  </r>
  <r>
    <x v="7998"/>
    <n v="14026"/>
    <s v="36 months"/>
    <n v="8.9600000000000009"/>
    <s v="7 years"/>
    <n v="88225"/>
    <s v="Rent"/>
    <x v="0"/>
    <n v="789"/>
    <n v="22"/>
    <s v="Not Verified"/>
    <x v="864"/>
    <x v="0"/>
    <n v="0"/>
    <x v="2"/>
    <x v="0"/>
    <x v="0"/>
    <x v="0"/>
  </r>
  <r>
    <x v="7999"/>
    <n v="20648"/>
    <s v="36 months"/>
    <n v="25.61"/>
    <s v="2 years"/>
    <n v="129829"/>
    <s v="Rent"/>
    <x v="1"/>
    <n v="687"/>
    <n v="36.299999999999997"/>
    <s v="Verified"/>
    <x v="1072"/>
    <x v="1"/>
    <n v="1"/>
    <x v="0"/>
    <x v="1"/>
    <x v="3"/>
    <x v="0"/>
  </r>
  <r>
    <x v="8000"/>
    <n v="6435"/>
    <s v="60 months"/>
    <n v="15.77"/>
    <s v="4 years"/>
    <n v="34899"/>
    <s v="Rent"/>
    <x v="1"/>
    <n v="647"/>
    <n v="6.4"/>
    <s v="Not Verified"/>
    <x v="64"/>
    <x v="1"/>
    <n v="1"/>
    <x v="4"/>
    <x v="2"/>
    <x v="1"/>
    <x v="1"/>
  </r>
  <r>
    <x v="8001"/>
    <n v="9493"/>
    <s v="60 months"/>
    <n v="14.75"/>
    <s v="9 years"/>
    <n v="121636"/>
    <s v="Rent"/>
    <x v="7"/>
    <n v="650"/>
    <n v="39.6"/>
    <s v="Verified"/>
    <x v="663"/>
    <x v="0"/>
    <n v="0"/>
    <x v="0"/>
    <x v="1"/>
    <x v="2"/>
    <x v="0"/>
  </r>
  <r>
    <x v="8002"/>
    <n v="7691"/>
    <s v="36 months"/>
    <n v="21.63"/>
    <s v="7 years"/>
    <n v="135886"/>
    <s v="Rent"/>
    <x v="0"/>
    <n v="677"/>
    <n v="32"/>
    <s v="Verified"/>
    <x v="1442"/>
    <x v="1"/>
    <n v="1"/>
    <x v="0"/>
    <x v="1"/>
    <x v="3"/>
    <x v="0"/>
  </r>
  <r>
    <x v="8003"/>
    <n v="3763"/>
    <s v="36 months"/>
    <n v="23.97"/>
    <s v="6 years"/>
    <n v="26954"/>
    <s v="Rent"/>
    <x v="6"/>
    <n v="688"/>
    <n v="17.600000000000001"/>
    <s v="Not Verified"/>
    <x v="1615"/>
    <x v="1"/>
    <n v="1"/>
    <x v="0"/>
    <x v="3"/>
    <x v="3"/>
    <x v="0"/>
  </r>
  <r>
    <x v="8004"/>
    <n v="21389"/>
    <s v="36 months"/>
    <n v="6.57"/>
    <s v="8 years"/>
    <n v="125567"/>
    <s v="Rent"/>
    <x v="2"/>
    <n v="743"/>
    <n v="17.399999999999999"/>
    <s v="Verified"/>
    <x v="789"/>
    <x v="0"/>
    <n v="0"/>
    <x v="1"/>
    <x v="1"/>
    <x v="0"/>
    <x v="0"/>
  </r>
  <r>
    <x v="8005"/>
    <n v="32498"/>
    <s v="60 months"/>
    <n v="24.19"/>
    <s v="9 years"/>
    <n v="111492"/>
    <s v="Mortgage"/>
    <x v="5"/>
    <n v="669"/>
    <n v="21.9"/>
    <s v="Verified"/>
    <x v="1422"/>
    <x v="0"/>
    <n v="0"/>
    <x v="0"/>
    <x v="1"/>
    <x v="3"/>
    <x v="0"/>
  </r>
  <r>
    <x v="8006"/>
    <n v="37009"/>
    <s v="60 months"/>
    <n v="23.35"/>
    <s v="6 years"/>
    <n v="51089"/>
    <s v="Mortgage"/>
    <x v="1"/>
    <n v="654"/>
    <n v="35.6"/>
    <s v="Verified"/>
    <x v="758"/>
    <x v="1"/>
    <n v="1"/>
    <x v="0"/>
    <x v="2"/>
    <x v="3"/>
    <x v="0"/>
  </r>
  <r>
    <x v="8007"/>
    <n v="36825"/>
    <s v="60 months"/>
    <n v="19.73"/>
    <s v="1 year"/>
    <n v="83015"/>
    <s v="Rent"/>
    <x v="5"/>
    <n v="608"/>
    <n v="5.6"/>
    <s v="Verified"/>
    <x v="1721"/>
    <x v="1"/>
    <n v="1"/>
    <x v="4"/>
    <x v="0"/>
    <x v="1"/>
    <x v="1"/>
  </r>
  <r>
    <x v="8008"/>
    <n v="17934"/>
    <s v="60 months"/>
    <n v="13.46"/>
    <s v="3 years"/>
    <n v="59818"/>
    <s v="Mortgage"/>
    <x v="0"/>
    <n v="582"/>
    <n v="24.2"/>
    <s v="Not Verified"/>
    <x v="982"/>
    <x v="0"/>
    <n v="0"/>
    <x v="3"/>
    <x v="2"/>
    <x v="2"/>
    <x v="0"/>
  </r>
  <r>
    <x v="8009"/>
    <n v="6574"/>
    <s v="36 months"/>
    <n v="9.1199999999999992"/>
    <s v="7 years"/>
    <n v="68848"/>
    <s v="Rent"/>
    <x v="5"/>
    <n v="590"/>
    <n v="7"/>
    <s v="Not Verified"/>
    <x v="1295"/>
    <x v="0"/>
    <n v="0"/>
    <x v="3"/>
    <x v="0"/>
    <x v="0"/>
    <x v="0"/>
  </r>
  <r>
    <x v="8010"/>
    <n v="39179"/>
    <s v="60 months"/>
    <n v="7.57"/>
    <s v="8 years"/>
    <n v="107181"/>
    <s v="Own"/>
    <x v="5"/>
    <n v="652"/>
    <n v="9"/>
    <s v="Verified"/>
    <x v="2050"/>
    <x v="0"/>
    <n v="0"/>
    <x v="0"/>
    <x v="1"/>
    <x v="0"/>
    <x v="0"/>
  </r>
  <r>
    <x v="8011"/>
    <n v="2587"/>
    <s v="60 months"/>
    <n v="5.03"/>
    <s v="6 years"/>
    <n v="98593"/>
    <s v="Rent"/>
    <x v="3"/>
    <n v="797"/>
    <n v="29.2"/>
    <s v="Verified"/>
    <x v="1242"/>
    <x v="0"/>
    <n v="0"/>
    <x v="2"/>
    <x v="0"/>
    <x v="0"/>
    <x v="0"/>
  </r>
  <r>
    <x v="8012"/>
    <n v="39688"/>
    <s v="60 months"/>
    <n v="10.16"/>
    <s v="4 years"/>
    <n v="62150"/>
    <s v="Rent"/>
    <x v="3"/>
    <n v="697"/>
    <n v="13.2"/>
    <s v="Verified"/>
    <x v="1164"/>
    <x v="0"/>
    <n v="0"/>
    <x v="0"/>
    <x v="0"/>
    <x v="2"/>
    <x v="0"/>
  </r>
  <r>
    <x v="8013"/>
    <n v="12688"/>
    <s v="36 months"/>
    <n v="15.28"/>
    <s v="&lt; 1 year"/>
    <n v="93406"/>
    <s v="Rent"/>
    <x v="5"/>
    <n v="766"/>
    <n v="6.5"/>
    <s v="Not Verified"/>
    <x v="1766"/>
    <x v="0"/>
    <n v="0"/>
    <x v="2"/>
    <x v="0"/>
    <x v="1"/>
    <x v="0"/>
  </r>
  <r>
    <x v="8014"/>
    <n v="5409"/>
    <s v="60 months"/>
    <n v="11.09"/>
    <s v="8 years"/>
    <n v="103262"/>
    <s v="Rent"/>
    <x v="3"/>
    <n v="835"/>
    <n v="10.7"/>
    <s v="Verified"/>
    <x v="1895"/>
    <x v="0"/>
    <n v="0"/>
    <x v="2"/>
    <x v="1"/>
    <x v="2"/>
    <x v="0"/>
  </r>
  <r>
    <x v="8015"/>
    <n v="6783"/>
    <s v="36 months"/>
    <n v="12.72"/>
    <s v="5 years"/>
    <n v="70806"/>
    <s v="Mortgage"/>
    <x v="7"/>
    <n v="651"/>
    <n v="12.3"/>
    <s v="Verified"/>
    <x v="420"/>
    <x v="0"/>
    <n v="0"/>
    <x v="0"/>
    <x v="0"/>
    <x v="2"/>
    <x v="0"/>
  </r>
  <r>
    <x v="8016"/>
    <n v="34480"/>
    <s v="36 months"/>
    <n v="14.76"/>
    <s v="1 year"/>
    <n v="90289"/>
    <s v="Rent"/>
    <x v="5"/>
    <n v="792"/>
    <n v="31.9"/>
    <s v="Not Verified"/>
    <x v="2081"/>
    <x v="0"/>
    <n v="0"/>
    <x v="2"/>
    <x v="0"/>
    <x v="2"/>
    <x v="0"/>
  </r>
  <r>
    <x v="8017"/>
    <n v="27751"/>
    <s v="36 months"/>
    <n v="12.71"/>
    <s v="10+ years"/>
    <n v="92672"/>
    <s v="Rent"/>
    <x v="4"/>
    <n v="651"/>
    <n v="26.9"/>
    <s v="Verified"/>
    <x v="1397"/>
    <x v="0"/>
    <n v="0"/>
    <x v="0"/>
    <x v="0"/>
    <x v="2"/>
    <x v="0"/>
  </r>
  <r>
    <x v="8018"/>
    <n v="39174"/>
    <s v="36 months"/>
    <n v="23.12"/>
    <s v="9 years"/>
    <n v="140669"/>
    <s v="Mortgage"/>
    <x v="3"/>
    <n v="841"/>
    <n v="30.7"/>
    <s v="Verified"/>
    <x v="687"/>
    <x v="1"/>
    <n v="1"/>
    <x v="2"/>
    <x v="1"/>
    <x v="3"/>
    <x v="0"/>
  </r>
  <r>
    <x v="8019"/>
    <n v="13041"/>
    <s v="36 months"/>
    <n v="17.29"/>
    <s v="9 years"/>
    <n v="113518"/>
    <s v="Own"/>
    <x v="0"/>
    <n v="827"/>
    <n v="17.899999999999999"/>
    <s v="Verified"/>
    <x v="1952"/>
    <x v="0"/>
    <n v="0"/>
    <x v="2"/>
    <x v="1"/>
    <x v="1"/>
    <x v="0"/>
  </r>
  <r>
    <x v="8020"/>
    <n v="24227"/>
    <s v="60 months"/>
    <n v="5.48"/>
    <s v="1 year"/>
    <n v="45564"/>
    <s v="Rent"/>
    <x v="7"/>
    <n v="666"/>
    <n v="9"/>
    <s v="Not Verified"/>
    <x v="1951"/>
    <x v="0"/>
    <n v="0"/>
    <x v="0"/>
    <x v="2"/>
    <x v="0"/>
    <x v="0"/>
  </r>
  <r>
    <x v="8021"/>
    <n v="36201"/>
    <s v="36 months"/>
    <n v="10.67"/>
    <s v="9 years"/>
    <n v="64505"/>
    <s v="Rent"/>
    <x v="7"/>
    <n v="789"/>
    <n v="33.200000000000003"/>
    <s v="Verified"/>
    <x v="1020"/>
    <x v="0"/>
    <n v="0"/>
    <x v="2"/>
    <x v="0"/>
    <x v="2"/>
    <x v="0"/>
  </r>
  <r>
    <x v="8022"/>
    <n v="37069"/>
    <s v="36 months"/>
    <n v="22.74"/>
    <s v="&lt; 1 year"/>
    <n v="134304"/>
    <s v="Mortgage"/>
    <x v="1"/>
    <n v="798"/>
    <n v="9.9"/>
    <s v="Verified"/>
    <x v="938"/>
    <x v="0"/>
    <n v="0"/>
    <x v="2"/>
    <x v="1"/>
    <x v="3"/>
    <x v="0"/>
  </r>
  <r>
    <x v="8023"/>
    <n v="17654"/>
    <s v="36 months"/>
    <n v="12.52"/>
    <s v="3 years"/>
    <n v="69149"/>
    <s v="Rent"/>
    <x v="6"/>
    <n v="710"/>
    <n v="18.399999999999999"/>
    <s v="Not Verified"/>
    <x v="61"/>
    <x v="0"/>
    <n v="0"/>
    <x v="1"/>
    <x v="0"/>
    <x v="2"/>
    <x v="0"/>
  </r>
  <r>
    <x v="8024"/>
    <n v="27370"/>
    <s v="60 months"/>
    <n v="28"/>
    <s v="9 years"/>
    <n v="146096"/>
    <s v="Own"/>
    <x v="6"/>
    <n v="829"/>
    <n v="14.2"/>
    <s v="Verified"/>
    <x v="2133"/>
    <x v="0"/>
    <n v="0"/>
    <x v="2"/>
    <x v="1"/>
    <x v="3"/>
    <x v="0"/>
  </r>
  <r>
    <x v="8025"/>
    <n v="30482"/>
    <s v="36 months"/>
    <n v="22.82"/>
    <s v="10+ years"/>
    <n v="135765"/>
    <s v="Own"/>
    <x v="1"/>
    <n v="847"/>
    <n v="15.4"/>
    <s v="Not Verified"/>
    <x v="1203"/>
    <x v="0"/>
    <n v="0"/>
    <x v="2"/>
    <x v="1"/>
    <x v="3"/>
    <x v="0"/>
  </r>
  <r>
    <x v="8026"/>
    <n v="12586"/>
    <s v="36 months"/>
    <n v="12.25"/>
    <s v="1 year"/>
    <n v="85657"/>
    <s v="Rent"/>
    <x v="5"/>
    <n v="663"/>
    <n v="26.1"/>
    <s v="Verified"/>
    <x v="2134"/>
    <x v="0"/>
    <n v="0"/>
    <x v="0"/>
    <x v="0"/>
    <x v="2"/>
    <x v="0"/>
  </r>
  <r>
    <x v="8027"/>
    <n v="6322"/>
    <s v="36 months"/>
    <n v="17.91"/>
    <s v="9 years"/>
    <n v="72347"/>
    <s v="Mortgage"/>
    <x v="7"/>
    <n v="598"/>
    <n v="10.8"/>
    <s v="Verified"/>
    <x v="1436"/>
    <x v="0"/>
    <n v="0"/>
    <x v="3"/>
    <x v="0"/>
    <x v="1"/>
    <x v="1"/>
  </r>
  <r>
    <x v="8028"/>
    <n v="14932"/>
    <s v="36 months"/>
    <n v="21.68"/>
    <s v="10+ years"/>
    <n v="87750"/>
    <s v="Rent"/>
    <x v="2"/>
    <n v="602"/>
    <n v="20.6"/>
    <s v="Verified"/>
    <x v="1617"/>
    <x v="1"/>
    <n v="1"/>
    <x v="4"/>
    <x v="0"/>
    <x v="3"/>
    <x v="1"/>
  </r>
  <r>
    <x v="8029"/>
    <n v="30299"/>
    <s v="60 months"/>
    <n v="9.83"/>
    <s v="8 years"/>
    <n v="72143"/>
    <s v="Mortgage"/>
    <x v="1"/>
    <n v="630"/>
    <n v="27.4"/>
    <s v="Not Verified"/>
    <x v="1204"/>
    <x v="1"/>
    <n v="1"/>
    <x v="4"/>
    <x v="0"/>
    <x v="0"/>
    <x v="0"/>
  </r>
  <r>
    <x v="8030"/>
    <n v="26179"/>
    <s v="60 months"/>
    <n v="11.15"/>
    <s v="1 year"/>
    <n v="127329"/>
    <s v="Own"/>
    <x v="7"/>
    <n v="847"/>
    <n v="35.4"/>
    <s v="Not Verified"/>
    <x v="41"/>
    <x v="0"/>
    <n v="0"/>
    <x v="2"/>
    <x v="1"/>
    <x v="2"/>
    <x v="0"/>
  </r>
  <r>
    <x v="8031"/>
    <n v="6257"/>
    <s v="60 months"/>
    <n v="17.68"/>
    <s v="10+ years"/>
    <n v="79022"/>
    <s v="Own"/>
    <x v="3"/>
    <n v="671"/>
    <n v="18"/>
    <s v="Not Verified"/>
    <x v="843"/>
    <x v="0"/>
    <n v="0"/>
    <x v="0"/>
    <x v="0"/>
    <x v="1"/>
    <x v="0"/>
  </r>
  <r>
    <x v="8032"/>
    <n v="10777"/>
    <s v="36 months"/>
    <n v="28.12"/>
    <s v="8 years"/>
    <n v="54837"/>
    <s v="Mortgage"/>
    <x v="5"/>
    <n v="764"/>
    <n v="16.2"/>
    <s v="Not Verified"/>
    <x v="2018"/>
    <x v="0"/>
    <n v="0"/>
    <x v="2"/>
    <x v="2"/>
    <x v="3"/>
    <x v="0"/>
  </r>
  <r>
    <x v="8033"/>
    <n v="12249"/>
    <s v="36 months"/>
    <n v="13.6"/>
    <s v="&lt; 1 year"/>
    <n v="74547"/>
    <s v="Own"/>
    <x v="1"/>
    <n v="829"/>
    <n v="17.899999999999999"/>
    <s v="Not Verified"/>
    <x v="1888"/>
    <x v="0"/>
    <n v="0"/>
    <x v="2"/>
    <x v="0"/>
    <x v="2"/>
    <x v="0"/>
  </r>
  <r>
    <x v="8034"/>
    <n v="22390"/>
    <s v="36 months"/>
    <n v="15.05"/>
    <s v="6 years"/>
    <n v="30076"/>
    <s v="Mortgage"/>
    <x v="0"/>
    <n v="659"/>
    <n v="22.5"/>
    <s v="Verified"/>
    <x v="1232"/>
    <x v="0"/>
    <n v="0"/>
    <x v="0"/>
    <x v="2"/>
    <x v="1"/>
    <x v="0"/>
  </r>
  <r>
    <x v="8035"/>
    <n v="21369"/>
    <s v="36 months"/>
    <n v="9.77"/>
    <s v="5 years"/>
    <n v="97784"/>
    <s v="Rent"/>
    <x v="7"/>
    <n v="711"/>
    <n v="16"/>
    <s v="Not Verified"/>
    <x v="2135"/>
    <x v="0"/>
    <n v="0"/>
    <x v="1"/>
    <x v="0"/>
    <x v="0"/>
    <x v="0"/>
  </r>
  <r>
    <x v="8036"/>
    <n v="13881"/>
    <s v="36 months"/>
    <n v="19.829999999999998"/>
    <s v="5 years"/>
    <n v="21962"/>
    <s v="Mortgage"/>
    <x v="6"/>
    <n v="813"/>
    <n v="13.8"/>
    <s v="Verified"/>
    <x v="1315"/>
    <x v="1"/>
    <n v="1"/>
    <x v="2"/>
    <x v="3"/>
    <x v="1"/>
    <x v="0"/>
  </r>
  <r>
    <x v="8037"/>
    <n v="10587"/>
    <s v="36 months"/>
    <n v="23.5"/>
    <s v="1 year"/>
    <n v="40407"/>
    <s v="Mortgage"/>
    <x v="5"/>
    <n v="585"/>
    <n v="18.100000000000001"/>
    <s v="Verified"/>
    <x v="857"/>
    <x v="1"/>
    <n v="1"/>
    <x v="3"/>
    <x v="2"/>
    <x v="3"/>
    <x v="1"/>
  </r>
  <r>
    <x v="8038"/>
    <n v="29264"/>
    <s v="36 months"/>
    <n v="16.02"/>
    <s v="&lt; 1 year"/>
    <n v="110519"/>
    <s v="Mortgage"/>
    <x v="7"/>
    <n v="647"/>
    <n v="32.200000000000003"/>
    <s v="Not Verified"/>
    <x v="1124"/>
    <x v="1"/>
    <n v="1"/>
    <x v="4"/>
    <x v="1"/>
    <x v="1"/>
    <x v="1"/>
  </r>
  <r>
    <x v="8039"/>
    <n v="9791"/>
    <s v="60 months"/>
    <n v="23.76"/>
    <s v="9 years"/>
    <n v="114689"/>
    <s v="Mortgage"/>
    <x v="3"/>
    <n v="592"/>
    <n v="13.8"/>
    <s v="Verified"/>
    <x v="656"/>
    <x v="1"/>
    <n v="1"/>
    <x v="3"/>
    <x v="1"/>
    <x v="3"/>
    <x v="1"/>
  </r>
  <r>
    <x v="8040"/>
    <n v="23375"/>
    <s v="60 months"/>
    <n v="12.57"/>
    <s v="7 years"/>
    <n v="91978"/>
    <s v="Rent"/>
    <x v="2"/>
    <n v="780"/>
    <n v="34.6"/>
    <s v="Verified"/>
    <x v="1998"/>
    <x v="0"/>
    <n v="0"/>
    <x v="2"/>
    <x v="0"/>
    <x v="2"/>
    <x v="0"/>
  </r>
  <r>
    <x v="8041"/>
    <n v="23611"/>
    <s v="36 months"/>
    <n v="22.67"/>
    <s v="7 years"/>
    <n v="75572"/>
    <s v="Rent"/>
    <x v="2"/>
    <n v="785"/>
    <n v="15"/>
    <s v="Not Verified"/>
    <x v="2055"/>
    <x v="0"/>
    <n v="0"/>
    <x v="2"/>
    <x v="0"/>
    <x v="3"/>
    <x v="0"/>
  </r>
  <r>
    <x v="8042"/>
    <n v="8833"/>
    <s v="36 months"/>
    <n v="11.46"/>
    <s v="1 year"/>
    <n v="67919"/>
    <s v="Mortgage"/>
    <x v="6"/>
    <n v="808"/>
    <n v="26.1"/>
    <s v="Not Verified"/>
    <x v="2136"/>
    <x v="0"/>
    <n v="0"/>
    <x v="2"/>
    <x v="0"/>
    <x v="2"/>
    <x v="0"/>
  </r>
  <r>
    <x v="8043"/>
    <n v="16754"/>
    <s v="60 months"/>
    <n v="24.52"/>
    <s v="3 years"/>
    <n v="104289"/>
    <s v="Own"/>
    <x v="4"/>
    <n v="790"/>
    <n v="39"/>
    <s v="Verified"/>
    <x v="694"/>
    <x v="1"/>
    <n v="1"/>
    <x v="2"/>
    <x v="1"/>
    <x v="3"/>
    <x v="0"/>
  </r>
  <r>
    <x v="8044"/>
    <n v="13577"/>
    <s v="36 months"/>
    <n v="25.77"/>
    <s v="3 years"/>
    <n v="112274"/>
    <s v="Rent"/>
    <x v="3"/>
    <n v="848"/>
    <n v="38.299999999999997"/>
    <s v="Verified"/>
    <x v="1445"/>
    <x v="1"/>
    <n v="1"/>
    <x v="2"/>
    <x v="1"/>
    <x v="3"/>
    <x v="0"/>
  </r>
  <r>
    <x v="8045"/>
    <n v="32095"/>
    <s v="60 months"/>
    <n v="24.94"/>
    <s v="1 year"/>
    <n v="38703"/>
    <s v="Rent"/>
    <x v="7"/>
    <n v="674"/>
    <n v="20.2"/>
    <s v="Verified"/>
    <x v="467"/>
    <x v="1"/>
    <n v="1"/>
    <x v="0"/>
    <x v="2"/>
    <x v="3"/>
    <x v="0"/>
  </r>
  <r>
    <x v="8046"/>
    <n v="22248"/>
    <s v="36 months"/>
    <n v="10.39"/>
    <s v="10+ years"/>
    <n v="72391"/>
    <s v="Rent"/>
    <x v="1"/>
    <n v="751"/>
    <n v="7.4"/>
    <s v="Not Verified"/>
    <x v="1582"/>
    <x v="0"/>
    <n v="0"/>
    <x v="2"/>
    <x v="0"/>
    <x v="2"/>
    <x v="0"/>
  </r>
  <r>
    <x v="8047"/>
    <n v="36282"/>
    <s v="60 months"/>
    <n v="22.36"/>
    <s v="8 years"/>
    <n v="126260"/>
    <s v="Own"/>
    <x v="2"/>
    <n v="708"/>
    <n v="36.6"/>
    <s v="Not Verified"/>
    <x v="1243"/>
    <x v="1"/>
    <n v="1"/>
    <x v="1"/>
    <x v="1"/>
    <x v="3"/>
    <x v="0"/>
  </r>
  <r>
    <x v="8048"/>
    <n v="37737"/>
    <s v="60 months"/>
    <n v="18.46"/>
    <s v="3 years"/>
    <n v="25555"/>
    <s v="Mortgage"/>
    <x v="5"/>
    <n v="587"/>
    <n v="9.4"/>
    <s v="Verified"/>
    <x v="2078"/>
    <x v="1"/>
    <n v="1"/>
    <x v="3"/>
    <x v="3"/>
    <x v="1"/>
    <x v="1"/>
  </r>
  <r>
    <x v="8049"/>
    <n v="32891"/>
    <s v="36 months"/>
    <n v="29.65"/>
    <s v="3 years"/>
    <n v="21892"/>
    <s v="Rent"/>
    <x v="6"/>
    <n v="829"/>
    <n v="37.299999999999997"/>
    <s v="Verified"/>
    <x v="1695"/>
    <x v="1"/>
    <n v="1"/>
    <x v="2"/>
    <x v="3"/>
    <x v="3"/>
    <x v="0"/>
  </r>
  <r>
    <x v="8050"/>
    <n v="25124"/>
    <s v="36 months"/>
    <n v="14.04"/>
    <s v="3 years"/>
    <n v="59175"/>
    <s v="Rent"/>
    <x v="3"/>
    <n v="646"/>
    <n v="30.6"/>
    <s v="Not Verified"/>
    <x v="327"/>
    <x v="1"/>
    <n v="1"/>
    <x v="4"/>
    <x v="2"/>
    <x v="2"/>
    <x v="0"/>
  </r>
  <r>
    <x v="8051"/>
    <n v="5566"/>
    <s v="36 months"/>
    <n v="24.28"/>
    <s v="4 years"/>
    <n v="96025"/>
    <s v="Own"/>
    <x v="7"/>
    <n v="614"/>
    <n v="37.700000000000003"/>
    <s v="Not Verified"/>
    <x v="605"/>
    <x v="1"/>
    <n v="1"/>
    <x v="4"/>
    <x v="0"/>
    <x v="3"/>
    <x v="1"/>
  </r>
  <r>
    <x v="8052"/>
    <n v="3196"/>
    <s v="60 months"/>
    <n v="14.25"/>
    <s v="9 years"/>
    <n v="66541"/>
    <s v="Mortgage"/>
    <x v="6"/>
    <n v="677"/>
    <n v="28.3"/>
    <s v="Verified"/>
    <x v="1600"/>
    <x v="0"/>
    <n v="0"/>
    <x v="0"/>
    <x v="0"/>
    <x v="2"/>
    <x v="0"/>
  </r>
  <r>
    <x v="8053"/>
    <n v="32115"/>
    <s v="36 months"/>
    <n v="14.92"/>
    <s v="7 years"/>
    <n v="100749"/>
    <s v="Rent"/>
    <x v="5"/>
    <n v="706"/>
    <n v="39.799999999999997"/>
    <s v="Verified"/>
    <x v="311"/>
    <x v="0"/>
    <n v="0"/>
    <x v="1"/>
    <x v="1"/>
    <x v="2"/>
    <x v="0"/>
  </r>
  <r>
    <x v="8054"/>
    <n v="20859"/>
    <s v="36 months"/>
    <n v="7.77"/>
    <s v="3 years"/>
    <n v="67542"/>
    <s v="Mortgage"/>
    <x v="3"/>
    <n v="664"/>
    <n v="21.3"/>
    <s v="Not Verified"/>
    <x v="2052"/>
    <x v="0"/>
    <n v="0"/>
    <x v="0"/>
    <x v="0"/>
    <x v="0"/>
    <x v="0"/>
  </r>
  <r>
    <x v="8055"/>
    <n v="12345"/>
    <s v="36 months"/>
    <n v="10.99"/>
    <s v="2 years"/>
    <n v="72990"/>
    <s v="Rent"/>
    <x v="7"/>
    <n v="790"/>
    <n v="16.5"/>
    <s v="Verified"/>
    <x v="1514"/>
    <x v="0"/>
    <n v="0"/>
    <x v="2"/>
    <x v="0"/>
    <x v="2"/>
    <x v="0"/>
  </r>
  <r>
    <x v="8056"/>
    <n v="35077"/>
    <s v="60 months"/>
    <n v="9.11"/>
    <s v="10+ years"/>
    <n v="109429"/>
    <s v="Mortgage"/>
    <x v="1"/>
    <n v="622"/>
    <n v="18.8"/>
    <s v="Not Verified"/>
    <x v="1634"/>
    <x v="0"/>
    <n v="0"/>
    <x v="4"/>
    <x v="1"/>
    <x v="0"/>
    <x v="0"/>
  </r>
  <r>
    <x v="8057"/>
    <n v="1864"/>
    <s v="60 months"/>
    <n v="8.98"/>
    <s v="&lt; 1 year"/>
    <n v="87025"/>
    <s v="Mortgage"/>
    <x v="1"/>
    <n v="819"/>
    <n v="17.3"/>
    <s v="Verified"/>
    <x v="1205"/>
    <x v="0"/>
    <n v="0"/>
    <x v="2"/>
    <x v="0"/>
    <x v="0"/>
    <x v="0"/>
  </r>
  <r>
    <x v="8058"/>
    <n v="13055"/>
    <s v="36 months"/>
    <n v="5.23"/>
    <s v="1 year"/>
    <n v="115289"/>
    <s v="Mortgage"/>
    <x v="3"/>
    <n v="619"/>
    <n v="19"/>
    <s v="Verified"/>
    <x v="337"/>
    <x v="0"/>
    <n v="0"/>
    <x v="4"/>
    <x v="1"/>
    <x v="0"/>
    <x v="0"/>
  </r>
  <r>
    <x v="8059"/>
    <n v="39157"/>
    <s v="36 months"/>
    <n v="24.84"/>
    <s v="3 years"/>
    <n v="46628"/>
    <s v="Mortgage"/>
    <x v="2"/>
    <n v="801"/>
    <n v="36"/>
    <s v="Not Verified"/>
    <x v="171"/>
    <x v="1"/>
    <n v="1"/>
    <x v="2"/>
    <x v="2"/>
    <x v="3"/>
    <x v="0"/>
  </r>
  <r>
    <x v="8060"/>
    <n v="20747"/>
    <s v="36 months"/>
    <n v="16.7"/>
    <s v="8 years"/>
    <n v="56777"/>
    <s v="Rent"/>
    <x v="5"/>
    <n v="734"/>
    <n v="25.7"/>
    <s v="Verified"/>
    <x v="1253"/>
    <x v="0"/>
    <n v="0"/>
    <x v="1"/>
    <x v="2"/>
    <x v="1"/>
    <x v="0"/>
  </r>
  <r>
    <x v="8061"/>
    <n v="12978"/>
    <s v="36 months"/>
    <n v="25.1"/>
    <s v="&lt; 1 year"/>
    <n v="101518"/>
    <s v="Mortgage"/>
    <x v="0"/>
    <n v="727"/>
    <n v="30.4"/>
    <s v="Not Verified"/>
    <x v="1410"/>
    <x v="1"/>
    <n v="1"/>
    <x v="1"/>
    <x v="1"/>
    <x v="3"/>
    <x v="0"/>
  </r>
  <r>
    <x v="8062"/>
    <n v="25599"/>
    <s v="36 months"/>
    <n v="20.309999999999999"/>
    <s v="5 years"/>
    <n v="112012"/>
    <s v="Own"/>
    <x v="7"/>
    <n v="785"/>
    <n v="15.1"/>
    <s v="Verified"/>
    <x v="453"/>
    <x v="0"/>
    <n v="0"/>
    <x v="2"/>
    <x v="1"/>
    <x v="3"/>
    <x v="0"/>
  </r>
  <r>
    <x v="8063"/>
    <n v="36771"/>
    <s v="36 months"/>
    <n v="25.78"/>
    <s v="5 years"/>
    <n v="87357"/>
    <s v="Rent"/>
    <x v="7"/>
    <n v="591"/>
    <n v="39.6"/>
    <s v="Verified"/>
    <x v="1539"/>
    <x v="1"/>
    <n v="1"/>
    <x v="3"/>
    <x v="0"/>
    <x v="3"/>
    <x v="1"/>
  </r>
  <r>
    <x v="8064"/>
    <n v="18615"/>
    <s v="60 months"/>
    <n v="17.59"/>
    <s v="9 years"/>
    <n v="113022"/>
    <s v="Rent"/>
    <x v="1"/>
    <n v="820"/>
    <n v="14.8"/>
    <s v="Verified"/>
    <x v="532"/>
    <x v="0"/>
    <n v="0"/>
    <x v="2"/>
    <x v="1"/>
    <x v="1"/>
    <x v="0"/>
  </r>
  <r>
    <x v="8065"/>
    <n v="30377"/>
    <s v="36 months"/>
    <n v="7.35"/>
    <s v="2 years"/>
    <n v="98088"/>
    <s v="Rent"/>
    <x v="1"/>
    <n v="602"/>
    <n v="10.6"/>
    <s v="Not Verified"/>
    <x v="185"/>
    <x v="0"/>
    <n v="0"/>
    <x v="4"/>
    <x v="0"/>
    <x v="0"/>
    <x v="0"/>
  </r>
  <r>
    <x v="8066"/>
    <n v="31031"/>
    <s v="60 months"/>
    <n v="20.420000000000002"/>
    <s v="9 years"/>
    <n v="103192"/>
    <s v="Mortgage"/>
    <x v="3"/>
    <n v="591"/>
    <n v="32.200000000000003"/>
    <s v="Not Verified"/>
    <x v="40"/>
    <x v="1"/>
    <n v="1"/>
    <x v="3"/>
    <x v="1"/>
    <x v="3"/>
    <x v="1"/>
  </r>
  <r>
    <x v="8067"/>
    <n v="12760"/>
    <s v="36 months"/>
    <n v="21.94"/>
    <s v="8 years"/>
    <n v="116350"/>
    <s v="Own"/>
    <x v="2"/>
    <n v="696"/>
    <n v="34.4"/>
    <s v="Verified"/>
    <x v="1517"/>
    <x v="1"/>
    <n v="1"/>
    <x v="0"/>
    <x v="1"/>
    <x v="3"/>
    <x v="0"/>
  </r>
  <r>
    <x v="8068"/>
    <n v="34714"/>
    <s v="36 months"/>
    <n v="20.66"/>
    <s v="9 years"/>
    <n v="62846"/>
    <s v="Own"/>
    <x v="3"/>
    <n v="687"/>
    <n v="18.8"/>
    <s v="Verified"/>
    <x v="2010"/>
    <x v="0"/>
    <n v="0"/>
    <x v="0"/>
    <x v="0"/>
    <x v="3"/>
    <x v="0"/>
  </r>
  <r>
    <x v="8069"/>
    <n v="26762"/>
    <s v="36 months"/>
    <n v="25.03"/>
    <s v="2 years"/>
    <n v="79176"/>
    <s v="Rent"/>
    <x v="6"/>
    <n v="751"/>
    <n v="23.9"/>
    <s v="Verified"/>
    <x v="1935"/>
    <x v="0"/>
    <n v="0"/>
    <x v="2"/>
    <x v="0"/>
    <x v="3"/>
    <x v="0"/>
  </r>
  <r>
    <x v="8070"/>
    <n v="35332"/>
    <s v="36 months"/>
    <n v="23.29"/>
    <s v="&lt; 1 year"/>
    <n v="96594"/>
    <s v="Rent"/>
    <x v="7"/>
    <n v="618"/>
    <n v="19.5"/>
    <s v="Not Verified"/>
    <x v="1345"/>
    <x v="1"/>
    <n v="1"/>
    <x v="4"/>
    <x v="0"/>
    <x v="3"/>
    <x v="1"/>
  </r>
  <r>
    <x v="8071"/>
    <n v="5944"/>
    <s v="36 months"/>
    <n v="15.82"/>
    <s v="1 year"/>
    <n v="94424"/>
    <s v="Rent"/>
    <x v="0"/>
    <n v="621"/>
    <n v="15.3"/>
    <s v="Not Verified"/>
    <x v="470"/>
    <x v="0"/>
    <n v="0"/>
    <x v="4"/>
    <x v="0"/>
    <x v="1"/>
    <x v="1"/>
  </r>
  <r>
    <x v="8072"/>
    <n v="14877"/>
    <s v="60 months"/>
    <n v="25.48"/>
    <s v="3 years"/>
    <n v="148456"/>
    <s v="Rent"/>
    <x v="6"/>
    <n v="801"/>
    <n v="33.5"/>
    <s v="Not Verified"/>
    <x v="1666"/>
    <x v="1"/>
    <n v="1"/>
    <x v="2"/>
    <x v="1"/>
    <x v="3"/>
    <x v="0"/>
  </r>
  <r>
    <x v="8073"/>
    <n v="30990"/>
    <s v="36 months"/>
    <n v="22.29"/>
    <s v="3 years"/>
    <n v="139524"/>
    <s v="Mortgage"/>
    <x v="6"/>
    <n v="627"/>
    <n v="31.5"/>
    <s v="Not Verified"/>
    <x v="1367"/>
    <x v="1"/>
    <n v="1"/>
    <x v="4"/>
    <x v="1"/>
    <x v="3"/>
    <x v="1"/>
  </r>
  <r>
    <x v="8074"/>
    <n v="35076"/>
    <s v="36 months"/>
    <n v="8.01"/>
    <s v="1 year"/>
    <n v="96092"/>
    <s v="Mortgage"/>
    <x v="4"/>
    <n v="614"/>
    <n v="22"/>
    <s v="Not Verified"/>
    <x v="1609"/>
    <x v="0"/>
    <n v="0"/>
    <x v="4"/>
    <x v="0"/>
    <x v="0"/>
    <x v="0"/>
  </r>
  <r>
    <x v="8075"/>
    <n v="4258"/>
    <s v="60 months"/>
    <n v="18.5"/>
    <s v="9 years"/>
    <n v="147749"/>
    <s v="Rent"/>
    <x v="7"/>
    <n v="835"/>
    <n v="20.9"/>
    <s v="Verified"/>
    <x v="264"/>
    <x v="0"/>
    <n v="0"/>
    <x v="2"/>
    <x v="1"/>
    <x v="1"/>
    <x v="0"/>
  </r>
  <r>
    <x v="8076"/>
    <n v="32629"/>
    <s v="36 months"/>
    <n v="23.21"/>
    <s v="5 years"/>
    <n v="106134"/>
    <s v="Own"/>
    <x v="4"/>
    <n v="597"/>
    <n v="11.3"/>
    <s v="Not Verified"/>
    <x v="1855"/>
    <x v="1"/>
    <n v="1"/>
    <x v="3"/>
    <x v="1"/>
    <x v="3"/>
    <x v="1"/>
  </r>
  <r>
    <x v="8077"/>
    <n v="38579"/>
    <s v="36 months"/>
    <n v="18.829999999999998"/>
    <s v="5 years"/>
    <n v="70921"/>
    <s v="Own"/>
    <x v="2"/>
    <n v="803"/>
    <n v="27.3"/>
    <s v="Verified"/>
    <x v="1360"/>
    <x v="1"/>
    <n v="1"/>
    <x v="2"/>
    <x v="0"/>
    <x v="1"/>
    <x v="0"/>
  </r>
  <r>
    <x v="8078"/>
    <n v="23958"/>
    <s v="36 months"/>
    <n v="28.73"/>
    <s v="2 years"/>
    <n v="39225"/>
    <s v="Rent"/>
    <x v="0"/>
    <n v="706"/>
    <n v="37.299999999999997"/>
    <s v="Verified"/>
    <x v="1397"/>
    <x v="1"/>
    <n v="1"/>
    <x v="1"/>
    <x v="2"/>
    <x v="3"/>
    <x v="0"/>
  </r>
  <r>
    <x v="8079"/>
    <n v="21317"/>
    <s v="60 months"/>
    <n v="7.54"/>
    <s v="&lt; 1 year"/>
    <n v="128745"/>
    <s v="Mortgage"/>
    <x v="7"/>
    <n v="581"/>
    <n v="30.2"/>
    <s v="Not Verified"/>
    <x v="1345"/>
    <x v="1"/>
    <n v="1"/>
    <x v="3"/>
    <x v="1"/>
    <x v="0"/>
    <x v="0"/>
  </r>
  <r>
    <x v="8080"/>
    <n v="16775"/>
    <s v="60 months"/>
    <n v="23.06"/>
    <s v="9 years"/>
    <n v="109861"/>
    <s v="Rent"/>
    <x v="4"/>
    <n v="632"/>
    <n v="22.7"/>
    <s v="Not Verified"/>
    <x v="868"/>
    <x v="1"/>
    <n v="1"/>
    <x v="4"/>
    <x v="1"/>
    <x v="3"/>
    <x v="1"/>
  </r>
  <r>
    <x v="8081"/>
    <n v="12039"/>
    <s v="36 months"/>
    <n v="25.61"/>
    <s v="8 years"/>
    <n v="64084"/>
    <s v="Own"/>
    <x v="4"/>
    <n v="797"/>
    <n v="6.4"/>
    <s v="Verified"/>
    <x v="994"/>
    <x v="0"/>
    <n v="0"/>
    <x v="2"/>
    <x v="0"/>
    <x v="3"/>
    <x v="0"/>
  </r>
  <r>
    <x v="8082"/>
    <n v="30097"/>
    <s v="36 months"/>
    <n v="22.57"/>
    <s v="3 years"/>
    <n v="120668"/>
    <s v="Own"/>
    <x v="3"/>
    <n v="639"/>
    <n v="37.6"/>
    <s v="Verified"/>
    <x v="814"/>
    <x v="1"/>
    <n v="1"/>
    <x v="4"/>
    <x v="1"/>
    <x v="3"/>
    <x v="1"/>
  </r>
  <r>
    <x v="8083"/>
    <n v="35207"/>
    <s v="60 months"/>
    <n v="14.64"/>
    <s v="8 years"/>
    <n v="113856"/>
    <s v="Rent"/>
    <x v="1"/>
    <n v="614"/>
    <n v="15.8"/>
    <s v="Verified"/>
    <x v="157"/>
    <x v="0"/>
    <n v="0"/>
    <x v="4"/>
    <x v="1"/>
    <x v="2"/>
    <x v="0"/>
  </r>
  <r>
    <x v="8084"/>
    <n v="23553"/>
    <s v="60 months"/>
    <n v="14.64"/>
    <s v="4 years"/>
    <n v="90899"/>
    <s v="Rent"/>
    <x v="6"/>
    <n v="740"/>
    <n v="15.5"/>
    <s v="Verified"/>
    <x v="532"/>
    <x v="0"/>
    <n v="0"/>
    <x v="1"/>
    <x v="0"/>
    <x v="2"/>
    <x v="0"/>
  </r>
  <r>
    <x v="8085"/>
    <n v="1055"/>
    <s v="36 months"/>
    <n v="19.66"/>
    <s v="6 years"/>
    <n v="101836"/>
    <s v="Rent"/>
    <x v="4"/>
    <n v="770"/>
    <n v="21.4"/>
    <s v="Not Verified"/>
    <x v="1324"/>
    <x v="0"/>
    <n v="0"/>
    <x v="2"/>
    <x v="1"/>
    <x v="1"/>
    <x v="0"/>
  </r>
  <r>
    <x v="8086"/>
    <n v="24161"/>
    <s v="60 months"/>
    <n v="14.93"/>
    <s v="2 years"/>
    <n v="21117"/>
    <s v="Rent"/>
    <x v="4"/>
    <n v="839"/>
    <n v="20"/>
    <s v="Not Verified"/>
    <x v="491"/>
    <x v="0"/>
    <n v="0"/>
    <x v="2"/>
    <x v="3"/>
    <x v="2"/>
    <x v="0"/>
  </r>
  <r>
    <x v="8087"/>
    <n v="33873"/>
    <s v="36 months"/>
    <n v="27.08"/>
    <s v="2 years"/>
    <n v="117831"/>
    <s v="Rent"/>
    <x v="2"/>
    <n v="691"/>
    <n v="38.700000000000003"/>
    <s v="Not Verified"/>
    <x v="4"/>
    <x v="1"/>
    <n v="1"/>
    <x v="0"/>
    <x v="1"/>
    <x v="3"/>
    <x v="0"/>
  </r>
  <r>
    <x v="8088"/>
    <n v="36969"/>
    <s v="36 months"/>
    <n v="7.75"/>
    <s v="7 years"/>
    <n v="27447"/>
    <s v="Mortgage"/>
    <x v="7"/>
    <n v="711"/>
    <n v="10.8"/>
    <s v="Not Verified"/>
    <x v="831"/>
    <x v="0"/>
    <n v="0"/>
    <x v="1"/>
    <x v="3"/>
    <x v="0"/>
    <x v="0"/>
  </r>
  <r>
    <x v="8089"/>
    <n v="16184"/>
    <s v="36 months"/>
    <n v="20.98"/>
    <s v="&lt; 1 year"/>
    <n v="80507"/>
    <s v="Mortgage"/>
    <x v="3"/>
    <n v="674"/>
    <n v="29.1"/>
    <s v="Verified"/>
    <x v="2111"/>
    <x v="1"/>
    <n v="1"/>
    <x v="0"/>
    <x v="0"/>
    <x v="3"/>
    <x v="0"/>
  </r>
  <r>
    <x v="8090"/>
    <n v="1669"/>
    <s v="36 months"/>
    <n v="8.35"/>
    <s v="7 years"/>
    <n v="37196"/>
    <s v="Mortgage"/>
    <x v="1"/>
    <n v="820"/>
    <n v="8.6999999999999993"/>
    <s v="Verified"/>
    <x v="1283"/>
    <x v="0"/>
    <n v="0"/>
    <x v="2"/>
    <x v="2"/>
    <x v="0"/>
    <x v="0"/>
  </r>
  <r>
    <x v="8091"/>
    <n v="13663"/>
    <s v="36 months"/>
    <n v="18.5"/>
    <s v="7 years"/>
    <n v="118341"/>
    <s v="Mortgage"/>
    <x v="1"/>
    <n v="839"/>
    <n v="14.7"/>
    <s v="Not Verified"/>
    <x v="804"/>
    <x v="0"/>
    <n v="0"/>
    <x v="2"/>
    <x v="1"/>
    <x v="1"/>
    <x v="0"/>
  </r>
  <r>
    <x v="8092"/>
    <n v="26318"/>
    <s v="60 months"/>
    <n v="22.89"/>
    <s v="2 years"/>
    <n v="22460"/>
    <s v="Mortgage"/>
    <x v="7"/>
    <n v="711"/>
    <n v="30.3"/>
    <s v="Not Verified"/>
    <x v="138"/>
    <x v="1"/>
    <n v="1"/>
    <x v="1"/>
    <x v="3"/>
    <x v="3"/>
    <x v="0"/>
  </r>
  <r>
    <x v="8093"/>
    <n v="34734"/>
    <s v="36 months"/>
    <n v="9.14"/>
    <s v="&lt; 1 year"/>
    <n v="73490"/>
    <s v="Rent"/>
    <x v="6"/>
    <n v="815"/>
    <n v="33.1"/>
    <s v="Verified"/>
    <x v="383"/>
    <x v="0"/>
    <n v="0"/>
    <x v="2"/>
    <x v="0"/>
    <x v="0"/>
    <x v="0"/>
  </r>
  <r>
    <x v="8094"/>
    <n v="17691"/>
    <s v="36 months"/>
    <n v="22.6"/>
    <s v="8 years"/>
    <n v="140171"/>
    <s v="Own"/>
    <x v="1"/>
    <n v="838"/>
    <n v="21.4"/>
    <s v="Verified"/>
    <x v="1166"/>
    <x v="0"/>
    <n v="0"/>
    <x v="2"/>
    <x v="1"/>
    <x v="3"/>
    <x v="0"/>
  </r>
  <r>
    <x v="8095"/>
    <n v="19522"/>
    <s v="36 months"/>
    <n v="8.5"/>
    <s v="3 years"/>
    <n v="132590"/>
    <s v="Rent"/>
    <x v="7"/>
    <n v="823"/>
    <n v="32.6"/>
    <s v="Verified"/>
    <x v="1454"/>
    <x v="0"/>
    <n v="0"/>
    <x v="2"/>
    <x v="1"/>
    <x v="0"/>
    <x v="0"/>
  </r>
  <r>
    <x v="8096"/>
    <n v="12656"/>
    <s v="60 months"/>
    <n v="20.51"/>
    <s v="6 years"/>
    <n v="40103"/>
    <s v="Rent"/>
    <x v="0"/>
    <n v="634"/>
    <n v="37.700000000000003"/>
    <s v="Verified"/>
    <x v="1588"/>
    <x v="1"/>
    <n v="1"/>
    <x v="4"/>
    <x v="2"/>
    <x v="3"/>
    <x v="1"/>
  </r>
  <r>
    <x v="8097"/>
    <n v="16893"/>
    <s v="60 months"/>
    <n v="17.64"/>
    <s v="8 years"/>
    <n v="76383"/>
    <s v="Own"/>
    <x v="6"/>
    <n v="776"/>
    <n v="37.799999999999997"/>
    <s v="Verified"/>
    <x v="1664"/>
    <x v="0"/>
    <n v="0"/>
    <x v="2"/>
    <x v="0"/>
    <x v="1"/>
    <x v="0"/>
  </r>
  <r>
    <x v="8098"/>
    <n v="17493"/>
    <s v="36 months"/>
    <n v="12.45"/>
    <s v="2 years"/>
    <n v="94582"/>
    <s v="Own"/>
    <x v="3"/>
    <n v="662"/>
    <n v="17"/>
    <s v="Verified"/>
    <x v="1933"/>
    <x v="0"/>
    <n v="0"/>
    <x v="0"/>
    <x v="0"/>
    <x v="2"/>
    <x v="0"/>
  </r>
  <r>
    <x v="8099"/>
    <n v="4632"/>
    <s v="36 months"/>
    <n v="7.79"/>
    <s v="4 years"/>
    <n v="64906"/>
    <s v="Rent"/>
    <x v="0"/>
    <n v="770"/>
    <n v="15.9"/>
    <s v="Verified"/>
    <x v="62"/>
    <x v="0"/>
    <n v="0"/>
    <x v="2"/>
    <x v="0"/>
    <x v="0"/>
    <x v="0"/>
  </r>
  <r>
    <x v="8100"/>
    <n v="31336"/>
    <s v="36 months"/>
    <n v="23.4"/>
    <s v="9 years"/>
    <n v="95976"/>
    <s v="Rent"/>
    <x v="7"/>
    <n v="796"/>
    <n v="30.4"/>
    <s v="Verified"/>
    <x v="2053"/>
    <x v="1"/>
    <n v="1"/>
    <x v="2"/>
    <x v="0"/>
    <x v="3"/>
    <x v="0"/>
  </r>
  <r>
    <x v="8101"/>
    <n v="24112"/>
    <s v="36 months"/>
    <n v="14.55"/>
    <s v="10+ years"/>
    <n v="120658"/>
    <s v="Rent"/>
    <x v="3"/>
    <n v="824"/>
    <n v="27.9"/>
    <s v="Not Verified"/>
    <x v="856"/>
    <x v="0"/>
    <n v="0"/>
    <x v="2"/>
    <x v="1"/>
    <x v="2"/>
    <x v="0"/>
  </r>
  <r>
    <x v="8102"/>
    <n v="39452"/>
    <s v="36 months"/>
    <n v="7.16"/>
    <s v="2 years"/>
    <n v="89578"/>
    <s v="Mortgage"/>
    <x v="7"/>
    <n v="845"/>
    <n v="18.7"/>
    <s v="Verified"/>
    <x v="2049"/>
    <x v="0"/>
    <n v="0"/>
    <x v="2"/>
    <x v="0"/>
    <x v="0"/>
    <x v="0"/>
  </r>
  <r>
    <x v="8103"/>
    <n v="14266"/>
    <s v="36 months"/>
    <n v="24.32"/>
    <s v="4 years"/>
    <n v="79141"/>
    <s v="Mortgage"/>
    <x v="6"/>
    <n v="611"/>
    <n v="13"/>
    <s v="Verified"/>
    <x v="176"/>
    <x v="1"/>
    <n v="1"/>
    <x v="4"/>
    <x v="0"/>
    <x v="3"/>
    <x v="1"/>
  </r>
  <r>
    <x v="8104"/>
    <n v="17940"/>
    <s v="60 months"/>
    <n v="10.82"/>
    <s v="10+ years"/>
    <n v="69326"/>
    <s v="Mortgage"/>
    <x v="1"/>
    <n v="840"/>
    <n v="26.6"/>
    <s v="Not Verified"/>
    <x v="1501"/>
    <x v="0"/>
    <n v="0"/>
    <x v="2"/>
    <x v="0"/>
    <x v="2"/>
    <x v="0"/>
  </r>
  <r>
    <x v="8105"/>
    <n v="25003"/>
    <s v="36 months"/>
    <n v="23.41"/>
    <s v="1 year"/>
    <n v="144592"/>
    <s v="Mortgage"/>
    <x v="4"/>
    <n v="736"/>
    <n v="20.100000000000001"/>
    <s v="Verified"/>
    <x v="752"/>
    <x v="0"/>
    <n v="0"/>
    <x v="1"/>
    <x v="1"/>
    <x v="3"/>
    <x v="0"/>
  </r>
  <r>
    <x v="8106"/>
    <n v="33872"/>
    <s v="36 months"/>
    <n v="19.12"/>
    <s v="3 years"/>
    <n v="145899"/>
    <s v="Rent"/>
    <x v="5"/>
    <n v="714"/>
    <n v="9.6"/>
    <s v="Verified"/>
    <x v="91"/>
    <x v="0"/>
    <n v="0"/>
    <x v="1"/>
    <x v="1"/>
    <x v="1"/>
    <x v="0"/>
  </r>
  <r>
    <x v="8107"/>
    <n v="35815"/>
    <s v="36 months"/>
    <n v="9.86"/>
    <s v="1 year"/>
    <n v="64023"/>
    <s v="Rent"/>
    <x v="5"/>
    <n v="837"/>
    <n v="27.4"/>
    <s v="Verified"/>
    <x v="1500"/>
    <x v="0"/>
    <n v="0"/>
    <x v="2"/>
    <x v="0"/>
    <x v="0"/>
    <x v="0"/>
  </r>
  <r>
    <x v="8108"/>
    <n v="31869"/>
    <s v="36 months"/>
    <n v="6.91"/>
    <s v="2 years"/>
    <n v="100865"/>
    <s v="Mortgage"/>
    <x v="7"/>
    <n v="845"/>
    <n v="29.4"/>
    <s v="Verified"/>
    <x v="242"/>
    <x v="0"/>
    <n v="0"/>
    <x v="2"/>
    <x v="1"/>
    <x v="0"/>
    <x v="0"/>
  </r>
  <r>
    <x v="8109"/>
    <n v="18257"/>
    <s v="36 months"/>
    <n v="19.829999999999998"/>
    <s v="4 years"/>
    <n v="141428"/>
    <s v="Rent"/>
    <x v="0"/>
    <n v="632"/>
    <n v="17.7"/>
    <s v="Verified"/>
    <x v="516"/>
    <x v="1"/>
    <n v="1"/>
    <x v="4"/>
    <x v="1"/>
    <x v="1"/>
    <x v="1"/>
  </r>
  <r>
    <x v="8110"/>
    <n v="17682"/>
    <s v="36 months"/>
    <n v="5.63"/>
    <s v="8 years"/>
    <n v="135359"/>
    <s v="Rent"/>
    <x v="6"/>
    <n v="619"/>
    <n v="34.1"/>
    <s v="Verified"/>
    <x v="1269"/>
    <x v="1"/>
    <n v="1"/>
    <x v="4"/>
    <x v="1"/>
    <x v="0"/>
    <x v="0"/>
  </r>
  <r>
    <x v="8111"/>
    <n v="20622"/>
    <s v="60 months"/>
    <n v="6.64"/>
    <s v="2 years"/>
    <n v="53461"/>
    <s v="Mortgage"/>
    <x v="4"/>
    <n v="765"/>
    <n v="7.6"/>
    <s v="Verified"/>
    <x v="336"/>
    <x v="0"/>
    <n v="0"/>
    <x v="2"/>
    <x v="2"/>
    <x v="0"/>
    <x v="0"/>
  </r>
  <r>
    <x v="8112"/>
    <n v="31408"/>
    <s v="36 months"/>
    <n v="22.56"/>
    <s v="9 years"/>
    <n v="94275"/>
    <s v="Mortgage"/>
    <x v="2"/>
    <n v="826"/>
    <n v="22.4"/>
    <s v="Verified"/>
    <x v="1383"/>
    <x v="0"/>
    <n v="0"/>
    <x v="2"/>
    <x v="0"/>
    <x v="3"/>
    <x v="0"/>
  </r>
  <r>
    <x v="8113"/>
    <n v="9837"/>
    <s v="36 months"/>
    <n v="18.47"/>
    <s v="5 years"/>
    <n v="25976"/>
    <s v="Rent"/>
    <x v="7"/>
    <n v="655"/>
    <n v="38.5"/>
    <s v="Not Verified"/>
    <x v="262"/>
    <x v="1"/>
    <n v="1"/>
    <x v="0"/>
    <x v="3"/>
    <x v="1"/>
    <x v="0"/>
  </r>
  <r>
    <x v="8114"/>
    <n v="16407"/>
    <s v="36 months"/>
    <n v="13.16"/>
    <s v="3 years"/>
    <n v="119426"/>
    <s v="Mortgage"/>
    <x v="3"/>
    <n v="671"/>
    <n v="11.7"/>
    <s v="Not Verified"/>
    <x v="1764"/>
    <x v="0"/>
    <n v="0"/>
    <x v="0"/>
    <x v="1"/>
    <x v="2"/>
    <x v="0"/>
  </r>
  <r>
    <x v="8115"/>
    <n v="30309"/>
    <s v="60 months"/>
    <n v="18.48"/>
    <s v="3 years"/>
    <n v="72449"/>
    <s v="Own"/>
    <x v="0"/>
    <n v="800"/>
    <n v="11"/>
    <s v="Verified"/>
    <x v="886"/>
    <x v="0"/>
    <n v="0"/>
    <x v="2"/>
    <x v="0"/>
    <x v="1"/>
    <x v="0"/>
  </r>
  <r>
    <x v="8116"/>
    <n v="7382"/>
    <s v="36 months"/>
    <n v="19.79"/>
    <s v="10+ years"/>
    <n v="138674"/>
    <s v="Rent"/>
    <x v="7"/>
    <n v="784"/>
    <n v="18.3"/>
    <s v="Verified"/>
    <x v="2137"/>
    <x v="0"/>
    <n v="0"/>
    <x v="2"/>
    <x v="1"/>
    <x v="1"/>
    <x v="0"/>
  </r>
  <r>
    <x v="8117"/>
    <n v="28654"/>
    <s v="60 months"/>
    <n v="19.13"/>
    <s v="9 years"/>
    <n v="137284"/>
    <s v="Own"/>
    <x v="2"/>
    <n v="693"/>
    <n v="14.4"/>
    <s v="Verified"/>
    <x v="1607"/>
    <x v="0"/>
    <n v="0"/>
    <x v="0"/>
    <x v="1"/>
    <x v="1"/>
    <x v="0"/>
  </r>
  <r>
    <x v="8118"/>
    <n v="19895"/>
    <s v="36 months"/>
    <n v="21.06"/>
    <s v="9 years"/>
    <n v="24368"/>
    <s v="Mortgage"/>
    <x v="5"/>
    <n v="661"/>
    <n v="12.8"/>
    <s v="Not Verified"/>
    <x v="1357"/>
    <x v="1"/>
    <n v="1"/>
    <x v="0"/>
    <x v="3"/>
    <x v="3"/>
    <x v="0"/>
  </r>
  <r>
    <x v="8119"/>
    <n v="34551"/>
    <s v="36 months"/>
    <n v="28.51"/>
    <s v="4 years"/>
    <n v="23023"/>
    <s v="Own"/>
    <x v="7"/>
    <n v="806"/>
    <n v="38.200000000000003"/>
    <s v="Verified"/>
    <x v="1210"/>
    <x v="1"/>
    <n v="1"/>
    <x v="2"/>
    <x v="3"/>
    <x v="3"/>
    <x v="0"/>
  </r>
  <r>
    <x v="8120"/>
    <n v="22376"/>
    <s v="60 months"/>
    <n v="14.72"/>
    <s v="10+ years"/>
    <n v="94511"/>
    <s v="Mortgage"/>
    <x v="0"/>
    <n v="601"/>
    <n v="17.100000000000001"/>
    <s v="Verified"/>
    <x v="1342"/>
    <x v="0"/>
    <n v="0"/>
    <x v="4"/>
    <x v="0"/>
    <x v="2"/>
    <x v="0"/>
  </r>
  <r>
    <x v="8121"/>
    <n v="1370"/>
    <s v="36 months"/>
    <n v="12.53"/>
    <s v="6 years"/>
    <n v="111321"/>
    <s v="Own"/>
    <x v="5"/>
    <n v="788"/>
    <n v="7.1"/>
    <s v="Not Verified"/>
    <x v="422"/>
    <x v="0"/>
    <n v="0"/>
    <x v="2"/>
    <x v="1"/>
    <x v="2"/>
    <x v="0"/>
  </r>
  <r>
    <x v="8122"/>
    <n v="1486"/>
    <s v="36 months"/>
    <n v="5.96"/>
    <s v="10+ years"/>
    <n v="127435"/>
    <s v="Own"/>
    <x v="2"/>
    <n v="707"/>
    <n v="36.5"/>
    <s v="Verified"/>
    <x v="932"/>
    <x v="0"/>
    <n v="0"/>
    <x v="1"/>
    <x v="1"/>
    <x v="0"/>
    <x v="0"/>
  </r>
  <r>
    <x v="8123"/>
    <n v="24762"/>
    <s v="36 months"/>
    <n v="8.68"/>
    <s v="3 years"/>
    <n v="81891"/>
    <s v="Rent"/>
    <x v="2"/>
    <n v="827"/>
    <n v="20.7"/>
    <s v="Verified"/>
    <x v="772"/>
    <x v="0"/>
    <n v="0"/>
    <x v="2"/>
    <x v="0"/>
    <x v="0"/>
    <x v="0"/>
  </r>
  <r>
    <x v="8124"/>
    <n v="27613"/>
    <s v="60 months"/>
    <n v="7.66"/>
    <s v="7 years"/>
    <n v="67664"/>
    <s v="Rent"/>
    <x v="1"/>
    <n v="768"/>
    <n v="30.8"/>
    <s v="Verified"/>
    <x v="1025"/>
    <x v="0"/>
    <n v="0"/>
    <x v="2"/>
    <x v="0"/>
    <x v="0"/>
    <x v="0"/>
  </r>
  <r>
    <x v="8125"/>
    <n v="4196"/>
    <s v="36 months"/>
    <n v="13.39"/>
    <s v="8 years"/>
    <n v="70680"/>
    <s v="Rent"/>
    <x v="7"/>
    <n v="807"/>
    <n v="17.899999999999999"/>
    <s v="Not Verified"/>
    <x v="368"/>
    <x v="0"/>
    <n v="0"/>
    <x v="2"/>
    <x v="0"/>
    <x v="2"/>
    <x v="0"/>
  </r>
  <r>
    <x v="8126"/>
    <n v="30401"/>
    <s v="36 months"/>
    <n v="20.25"/>
    <s v="8 years"/>
    <n v="69245"/>
    <s v="Rent"/>
    <x v="5"/>
    <n v="815"/>
    <n v="37.700000000000003"/>
    <s v="Verified"/>
    <x v="171"/>
    <x v="1"/>
    <n v="1"/>
    <x v="2"/>
    <x v="0"/>
    <x v="3"/>
    <x v="0"/>
  </r>
  <r>
    <x v="8127"/>
    <n v="36029"/>
    <s v="36 months"/>
    <n v="6.16"/>
    <s v="8 years"/>
    <n v="29522"/>
    <s v="Mortgage"/>
    <x v="2"/>
    <n v="813"/>
    <n v="15.1"/>
    <s v="Verified"/>
    <x v="1436"/>
    <x v="0"/>
    <n v="0"/>
    <x v="2"/>
    <x v="3"/>
    <x v="0"/>
    <x v="0"/>
  </r>
  <r>
    <x v="8128"/>
    <n v="11813"/>
    <s v="36 months"/>
    <n v="23.19"/>
    <s v="1 year"/>
    <n v="62721"/>
    <s v="Mortgage"/>
    <x v="6"/>
    <n v="762"/>
    <n v="28.2"/>
    <s v="Not Verified"/>
    <x v="499"/>
    <x v="1"/>
    <n v="1"/>
    <x v="2"/>
    <x v="0"/>
    <x v="3"/>
    <x v="0"/>
  </r>
  <r>
    <x v="8129"/>
    <n v="9572"/>
    <s v="36 months"/>
    <n v="14.94"/>
    <s v="2 years"/>
    <n v="59428"/>
    <s v="Rent"/>
    <x v="1"/>
    <n v="838"/>
    <n v="33.9"/>
    <s v="Verified"/>
    <x v="1263"/>
    <x v="0"/>
    <n v="0"/>
    <x v="2"/>
    <x v="2"/>
    <x v="2"/>
    <x v="0"/>
  </r>
  <r>
    <x v="8130"/>
    <n v="29225"/>
    <s v="36 months"/>
    <n v="29.09"/>
    <s v="4 years"/>
    <n v="34176"/>
    <s v="Own"/>
    <x v="0"/>
    <n v="670"/>
    <n v="13.3"/>
    <s v="Verified"/>
    <x v="2088"/>
    <x v="1"/>
    <n v="1"/>
    <x v="0"/>
    <x v="2"/>
    <x v="3"/>
    <x v="0"/>
  </r>
  <r>
    <x v="8131"/>
    <n v="33275"/>
    <s v="36 months"/>
    <n v="19.21"/>
    <s v="&lt; 1 year"/>
    <n v="106969"/>
    <s v="Rent"/>
    <x v="0"/>
    <n v="688"/>
    <n v="33.1"/>
    <s v="Not Verified"/>
    <x v="286"/>
    <x v="1"/>
    <n v="1"/>
    <x v="0"/>
    <x v="1"/>
    <x v="1"/>
    <x v="0"/>
  </r>
  <r>
    <x v="8132"/>
    <n v="7843"/>
    <s v="36 months"/>
    <n v="24.28"/>
    <s v="3 years"/>
    <n v="104141"/>
    <s v="Own"/>
    <x v="6"/>
    <n v="819"/>
    <n v="32.700000000000003"/>
    <s v="Verified"/>
    <x v="1902"/>
    <x v="1"/>
    <n v="1"/>
    <x v="2"/>
    <x v="1"/>
    <x v="3"/>
    <x v="0"/>
  </r>
  <r>
    <x v="8133"/>
    <n v="2105"/>
    <s v="36 months"/>
    <n v="26.53"/>
    <s v="10+ years"/>
    <n v="39126"/>
    <s v="Own"/>
    <x v="2"/>
    <n v="592"/>
    <n v="38.700000000000003"/>
    <s v="Verified"/>
    <x v="35"/>
    <x v="1"/>
    <n v="1"/>
    <x v="3"/>
    <x v="2"/>
    <x v="3"/>
    <x v="1"/>
  </r>
  <r>
    <x v="8134"/>
    <n v="32639"/>
    <s v="36 months"/>
    <n v="27.22"/>
    <s v="4 years"/>
    <n v="21096"/>
    <s v="Rent"/>
    <x v="2"/>
    <n v="758"/>
    <n v="37.299999999999997"/>
    <s v="Not Verified"/>
    <x v="440"/>
    <x v="1"/>
    <n v="1"/>
    <x v="2"/>
    <x v="3"/>
    <x v="3"/>
    <x v="0"/>
  </r>
  <r>
    <x v="8135"/>
    <n v="19051"/>
    <s v="36 months"/>
    <n v="17.96"/>
    <s v="8 years"/>
    <n v="110111"/>
    <s v="Mortgage"/>
    <x v="0"/>
    <n v="761"/>
    <n v="18.600000000000001"/>
    <s v="Verified"/>
    <x v="1900"/>
    <x v="0"/>
    <n v="0"/>
    <x v="2"/>
    <x v="1"/>
    <x v="1"/>
    <x v="0"/>
  </r>
  <r>
    <x v="8136"/>
    <n v="29708"/>
    <s v="60 months"/>
    <n v="14.92"/>
    <s v="7 years"/>
    <n v="49840"/>
    <s v="Mortgage"/>
    <x v="0"/>
    <n v="725"/>
    <n v="25.7"/>
    <s v="Verified"/>
    <x v="708"/>
    <x v="0"/>
    <n v="0"/>
    <x v="1"/>
    <x v="2"/>
    <x v="2"/>
    <x v="0"/>
  </r>
  <r>
    <x v="8137"/>
    <n v="36459"/>
    <s v="60 months"/>
    <n v="19.010000000000002"/>
    <s v="&lt; 1 year"/>
    <n v="74155"/>
    <s v="Rent"/>
    <x v="7"/>
    <n v="676"/>
    <n v="37.4"/>
    <s v="Not Verified"/>
    <x v="1257"/>
    <x v="1"/>
    <n v="1"/>
    <x v="0"/>
    <x v="0"/>
    <x v="1"/>
    <x v="0"/>
  </r>
  <r>
    <x v="8138"/>
    <n v="12864"/>
    <s v="36 months"/>
    <n v="15.05"/>
    <s v="2 years"/>
    <n v="66743"/>
    <s v="Mortgage"/>
    <x v="4"/>
    <n v="788"/>
    <n v="5.2"/>
    <s v="Verified"/>
    <x v="1321"/>
    <x v="0"/>
    <n v="0"/>
    <x v="2"/>
    <x v="0"/>
    <x v="1"/>
    <x v="0"/>
  </r>
  <r>
    <x v="8139"/>
    <n v="35764"/>
    <s v="60 months"/>
    <n v="11.02"/>
    <s v="2 years"/>
    <n v="38487"/>
    <s v="Rent"/>
    <x v="7"/>
    <n v="623"/>
    <n v="27"/>
    <s v="Verified"/>
    <x v="727"/>
    <x v="1"/>
    <n v="1"/>
    <x v="4"/>
    <x v="2"/>
    <x v="2"/>
    <x v="0"/>
  </r>
  <r>
    <x v="8140"/>
    <n v="2425"/>
    <s v="60 months"/>
    <n v="13.1"/>
    <s v="10+ years"/>
    <n v="137430"/>
    <s v="Rent"/>
    <x v="6"/>
    <n v="813"/>
    <n v="12.5"/>
    <s v="Verified"/>
    <x v="342"/>
    <x v="0"/>
    <n v="0"/>
    <x v="2"/>
    <x v="1"/>
    <x v="2"/>
    <x v="0"/>
  </r>
  <r>
    <x v="8141"/>
    <n v="7849"/>
    <s v="36 months"/>
    <n v="10.82"/>
    <s v="5 years"/>
    <n v="90265"/>
    <s v="Mortgage"/>
    <x v="6"/>
    <n v="672"/>
    <n v="30.9"/>
    <s v="Verified"/>
    <x v="573"/>
    <x v="0"/>
    <n v="0"/>
    <x v="0"/>
    <x v="0"/>
    <x v="2"/>
    <x v="0"/>
  </r>
  <r>
    <x v="8142"/>
    <n v="37015"/>
    <s v="36 months"/>
    <n v="11.74"/>
    <s v="3 years"/>
    <n v="145171"/>
    <s v="Own"/>
    <x v="4"/>
    <n v="715"/>
    <n v="32.9"/>
    <s v="Verified"/>
    <x v="626"/>
    <x v="0"/>
    <n v="0"/>
    <x v="1"/>
    <x v="1"/>
    <x v="2"/>
    <x v="0"/>
  </r>
  <r>
    <x v="8143"/>
    <n v="19976"/>
    <s v="36 months"/>
    <n v="7.34"/>
    <s v="3 years"/>
    <n v="100765"/>
    <s v="Rent"/>
    <x v="7"/>
    <n v="743"/>
    <n v="30"/>
    <s v="Not Verified"/>
    <x v="1660"/>
    <x v="0"/>
    <n v="0"/>
    <x v="1"/>
    <x v="1"/>
    <x v="0"/>
    <x v="0"/>
  </r>
  <r>
    <x v="8144"/>
    <n v="35258"/>
    <s v="60 months"/>
    <n v="15.66"/>
    <s v="&lt; 1 year"/>
    <n v="122603"/>
    <s v="Own"/>
    <x v="7"/>
    <n v="608"/>
    <n v="39.9"/>
    <s v="Not Verified"/>
    <x v="703"/>
    <x v="1"/>
    <n v="1"/>
    <x v="4"/>
    <x v="1"/>
    <x v="1"/>
    <x v="1"/>
  </r>
  <r>
    <x v="8145"/>
    <n v="32113"/>
    <s v="36 months"/>
    <n v="10.88"/>
    <s v="9 years"/>
    <n v="105582"/>
    <s v="Mortgage"/>
    <x v="7"/>
    <n v="796"/>
    <n v="21.8"/>
    <s v="Not Verified"/>
    <x v="1184"/>
    <x v="0"/>
    <n v="0"/>
    <x v="2"/>
    <x v="1"/>
    <x v="2"/>
    <x v="0"/>
  </r>
  <r>
    <x v="8146"/>
    <n v="16401"/>
    <s v="36 months"/>
    <n v="16.21"/>
    <s v="10+ years"/>
    <n v="126511"/>
    <s v="Mortgage"/>
    <x v="5"/>
    <n v="609"/>
    <n v="24.6"/>
    <s v="Verified"/>
    <x v="1644"/>
    <x v="0"/>
    <n v="0"/>
    <x v="4"/>
    <x v="1"/>
    <x v="1"/>
    <x v="1"/>
  </r>
  <r>
    <x v="8147"/>
    <n v="13884"/>
    <s v="36 months"/>
    <n v="24.8"/>
    <s v="3 years"/>
    <n v="69277"/>
    <s v="Rent"/>
    <x v="1"/>
    <n v="827"/>
    <n v="19.3"/>
    <s v="Verified"/>
    <x v="69"/>
    <x v="0"/>
    <n v="0"/>
    <x v="2"/>
    <x v="0"/>
    <x v="3"/>
    <x v="0"/>
  </r>
  <r>
    <x v="8148"/>
    <n v="19824"/>
    <s v="60 months"/>
    <n v="16.21"/>
    <s v="&lt; 1 year"/>
    <n v="84086"/>
    <s v="Mortgage"/>
    <x v="2"/>
    <n v="799"/>
    <n v="39.1"/>
    <s v="Verified"/>
    <x v="1641"/>
    <x v="0"/>
    <n v="0"/>
    <x v="2"/>
    <x v="0"/>
    <x v="1"/>
    <x v="0"/>
  </r>
  <r>
    <x v="8149"/>
    <n v="38563"/>
    <s v="36 months"/>
    <n v="28.87"/>
    <s v="4 years"/>
    <n v="51185"/>
    <s v="Mortgage"/>
    <x v="5"/>
    <n v="626"/>
    <n v="37.299999999999997"/>
    <s v="Not Verified"/>
    <x v="27"/>
    <x v="1"/>
    <n v="1"/>
    <x v="4"/>
    <x v="2"/>
    <x v="3"/>
    <x v="1"/>
  </r>
  <r>
    <x v="8150"/>
    <n v="35414"/>
    <s v="60 months"/>
    <n v="8.6999999999999993"/>
    <s v="2 years"/>
    <n v="67893"/>
    <s v="Own"/>
    <x v="3"/>
    <n v="741"/>
    <n v="39.5"/>
    <s v="Verified"/>
    <x v="677"/>
    <x v="0"/>
    <n v="0"/>
    <x v="1"/>
    <x v="0"/>
    <x v="0"/>
    <x v="0"/>
  </r>
  <r>
    <x v="8151"/>
    <n v="17142"/>
    <s v="60 months"/>
    <n v="26.26"/>
    <s v="9 years"/>
    <n v="42381"/>
    <s v="Rent"/>
    <x v="7"/>
    <n v="723"/>
    <n v="39.5"/>
    <s v="Not Verified"/>
    <x v="1559"/>
    <x v="1"/>
    <n v="1"/>
    <x v="1"/>
    <x v="2"/>
    <x v="3"/>
    <x v="0"/>
  </r>
  <r>
    <x v="8152"/>
    <n v="6956"/>
    <s v="36 months"/>
    <n v="11.21"/>
    <s v="4 years"/>
    <n v="68555"/>
    <s v="Rent"/>
    <x v="5"/>
    <n v="827"/>
    <n v="36.299999999999997"/>
    <s v="Verified"/>
    <x v="896"/>
    <x v="0"/>
    <n v="0"/>
    <x v="2"/>
    <x v="0"/>
    <x v="2"/>
    <x v="0"/>
  </r>
  <r>
    <x v="8153"/>
    <n v="14928"/>
    <s v="36 months"/>
    <n v="28.35"/>
    <s v="2 years"/>
    <n v="129918"/>
    <s v="Rent"/>
    <x v="7"/>
    <n v="653"/>
    <n v="37.6"/>
    <s v="Verified"/>
    <x v="1678"/>
    <x v="1"/>
    <n v="1"/>
    <x v="0"/>
    <x v="1"/>
    <x v="3"/>
    <x v="0"/>
  </r>
  <r>
    <x v="8154"/>
    <n v="10721"/>
    <s v="36 months"/>
    <n v="10.68"/>
    <s v="4 years"/>
    <n v="74826"/>
    <s v="Rent"/>
    <x v="6"/>
    <n v="608"/>
    <n v="9.1999999999999993"/>
    <s v="Verified"/>
    <x v="1404"/>
    <x v="0"/>
    <n v="0"/>
    <x v="4"/>
    <x v="0"/>
    <x v="2"/>
    <x v="0"/>
  </r>
  <r>
    <x v="8155"/>
    <n v="12157"/>
    <s v="60 months"/>
    <n v="23.67"/>
    <s v="3 years"/>
    <n v="89710"/>
    <s v="Mortgage"/>
    <x v="7"/>
    <n v="829"/>
    <n v="11.1"/>
    <s v="Verified"/>
    <x v="2006"/>
    <x v="0"/>
    <n v="0"/>
    <x v="2"/>
    <x v="0"/>
    <x v="3"/>
    <x v="0"/>
  </r>
  <r>
    <x v="8156"/>
    <n v="36135"/>
    <s v="60 months"/>
    <n v="6.55"/>
    <s v="8 years"/>
    <n v="31764"/>
    <s v="Mortgage"/>
    <x v="5"/>
    <n v="700"/>
    <n v="36"/>
    <s v="Not Verified"/>
    <x v="2138"/>
    <x v="1"/>
    <n v="1"/>
    <x v="1"/>
    <x v="2"/>
    <x v="0"/>
    <x v="0"/>
  </r>
  <r>
    <x v="8157"/>
    <n v="7696"/>
    <s v="60 months"/>
    <n v="20.75"/>
    <s v="5 years"/>
    <n v="78132"/>
    <s v="Rent"/>
    <x v="3"/>
    <n v="594"/>
    <n v="30.4"/>
    <s v="Verified"/>
    <x v="378"/>
    <x v="1"/>
    <n v="1"/>
    <x v="3"/>
    <x v="0"/>
    <x v="3"/>
    <x v="1"/>
  </r>
  <r>
    <x v="8158"/>
    <n v="28862"/>
    <s v="36 months"/>
    <n v="10.47"/>
    <s v="9 years"/>
    <n v="41882"/>
    <s v="Mortgage"/>
    <x v="4"/>
    <n v="799"/>
    <n v="35.6"/>
    <s v="Verified"/>
    <x v="1525"/>
    <x v="0"/>
    <n v="0"/>
    <x v="2"/>
    <x v="2"/>
    <x v="2"/>
    <x v="0"/>
  </r>
  <r>
    <x v="8159"/>
    <n v="6190"/>
    <s v="36 months"/>
    <n v="21.75"/>
    <s v="1 year"/>
    <n v="59175"/>
    <s v="Mortgage"/>
    <x v="3"/>
    <n v="749"/>
    <n v="32"/>
    <s v="Verified"/>
    <x v="1919"/>
    <x v="1"/>
    <n v="1"/>
    <x v="1"/>
    <x v="2"/>
    <x v="3"/>
    <x v="0"/>
  </r>
  <r>
    <x v="8160"/>
    <n v="5663"/>
    <s v="36 months"/>
    <n v="20.9"/>
    <s v="&lt; 1 year"/>
    <n v="55120"/>
    <s v="Own"/>
    <x v="6"/>
    <n v="754"/>
    <n v="9.9"/>
    <s v="Not Verified"/>
    <x v="1188"/>
    <x v="0"/>
    <n v="0"/>
    <x v="2"/>
    <x v="2"/>
    <x v="3"/>
    <x v="0"/>
  </r>
  <r>
    <x v="8161"/>
    <n v="5331"/>
    <s v="36 months"/>
    <n v="28.09"/>
    <s v="&lt; 1 year"/>
    <n v="128007"/>
    <s v="Rent"/>
    <x v="0"/>
    <n v="696"/>
    <n v="37.1"/>
    <s v="Verified"/>
    <x v="2139"/>
    <x v="1"/>
    <n v="1"/>
    <x v="0"/>
    <x v="1"/>
    <x v="3"/>
    <x v="0"/>
  </r>
  <r>
    <x v="8162"/>
    <n v="29549"/>
    <s v="60 months"/>
    <n v="20.67"/>
    <s v="&lt; 1 year"/>
    <n v="26883"/>
    <s v="Rent"/>
    <x v="3"/>
    <n v="581"/>
    <n v="32"/>
    <s v="Not Verified"/>
    <x v="2111"/>
    <x v="1"/>
    <n v="1"/>
    <x v="3"/>
    <x v="3"/>
    <x v="3"/>
    <x v="1"/>
  </r>
  <r>
    <x v="8163"/>
    <n v="17246"/>
    <s v="36 months"/>
    <n v="15.21"/>
    <s v="8 years"/>
    <n v="89756"/>
    <s v="Rent"/>
    <x v="3"/>
    <n v="611"/>
    <n v="25"/>
    <s v="Not Verified"/>
    <x v="1153"/>
    <x v="0"/>
    <n v="0"/>
    <x v="4"/>
    <x v="0"/>
    <x v="1"/>
    <x v="1"/>
  </r>
  <r>
    <x v="8164"/>
    <n v="26761"/>
    <s v="36 months"/>
    <n v="9.84"/>
    <s v="4 years"/>
    <n v="147593"/>
    <s v="Rent"/>
    <x v="4"/>
    <n v="737"/>
    <n v="23.6"/>
    <s v="Verified"/>
    <x v="1750"/>
    <x v="0"/>
    <n v="0"/>
    <x v="1"/>
    <x v="1"/>
    <x v="0"/>
    <x v="0"/>
  </r>
  <r>
    <x v="8165"/>
    <n v="4262"/>
    <s v="36 months"/>
    <n v="21.44"/>
    <s v="3 years"/>
    <n v="139525"/>
    <s v="Rent"/>
    <x v="3"/>
    <n v="844"/>
    <n v="25.1"/>
    <s v="Not Verified"/>
    <x v="108"/>
    <x v="1"/>
    <n v="1"/>
    <x v="2"/>
    <x v="1"/>
    <x v="3"/>
    <x v="0"/>
  </r>
  <r>
    <x v="8166"/>
    <n v="8036"/>
    <s v="36 months"/>
    <n v="7.91"/>
    <s v="9 years"/>
    <n v="48293"/>
    <s v="Mortgage"/>
    <x v="4"/>
    <n v="713"/>
    <n v="18.7"/>
    <s v="Verified"/>
    <x v="1491"/>
    <x v="0"/>
    <n v="0"/>
    <x v="1"/>
    <x v="2"/>
    <x v="0"/>
    <x v="0"/>
  </r>
  <r>
    <x v="8167"/>
    <n v="23322"/>
    <s v="36 months"/>
    <n v="25.71"/>
    <s v="4 years"/>
    <n v="44656"/>
    <s v="Rent"/>
    <x v="2"/>
    <n v="836"/>
    <n v="33.1"/>
    <s v="Not Verified"/>
    <x v="1372"/>
    <x v="1"/>
    <n v="1"/>
    <x v="2"/>
    <x v="2"/>
    <x v="3"/>
    <x v="0"/>
  </r>
  <r>
    <x v="8168"/>
    <n v="20131"/>
    <s v="36 months"/>
    <n v="11.18"/>
    <s v="8 years"/>
    <n v="141703"/>
    <s v="Rent"/>
    <x v="0"/>
    <n v="841"/>
    <n v="36.799999999999997"/>
    <s v="Verified"/>
    <x v="1649"/>
    <x v="0"/>
    <n v="0"/>
    <x v="2"/>
    <x v="1"/>
    <x v="2"/>
    <x v="0"/>
  </r>
  <r>
    <x v="8169"/>
    <n v="5677"/>
    <s v="60 months"/>
    <n v="18.100000000000001"/>
    <s v="2 years"/>
    <n v="62604"/>
    <s v="Mortgage"/>
    <x v="6"/>
    <n v="678"/>
    <n v="13.9"/>
    <s v="Not Verified"/>
    <x v="248"/>
    <x v="0"/>
    <n v="0"/>
    <x v="0"/>
    <x v="0"/>
    <x v="1"/>
    <x v="0"/>
  </r>
  <r>
    <x v="8170"/>
    <n v="8972"/>
    <s v="36 months"/>
    <n v="19.899999999999999"/>
    <s v="2 years"/>
    <n v="85710"/>
    <s v="Mortgage"/>
    <x v="2"/>
    <n v="736"/>
    <n v="6.3"/>
    <s v="Verified"/>
    <x v="2140"/>
    <x v="0"/>
    <n v="0"/>
    <x v="1"/>
    <x v="0"/>
    <x v="1"/>
    <x v="0"/>
  </r>
  <r>
    <x v="8171"/>
    <n v="16329"/>
    <s v="36 months"/>
    <n v="14.06"/>
    <s v="1 year"/>
    <n v="143555"/>
    <s v="Mortgage"/>
    <x v="1"/>
    <n v="773"/>
    <n v="12.1"/>
    <s v="Not Verified"/>
    <x v="871"/>
    <x v="0"/>
    <n v="0"/>
    <x v="2"/>
    <x v="1"/>
    <x v="2"/>
    <x v="0"/>
  </r>
  <r>
    <x v="8172"/>
    <n v="38032"/>
    <s v="36 months"/>
    <n v="21.6"/>
    <s v="7 years"/>
    <n v="133788"/>
    <s v="Rent"/>
    <x v="1"/>
    <n v="653"/>
    <n v="31.5"/>
    <s v="Not Verified"/>
    <x v="1701"/>
    <x v="1"/>
    <n v="1"/>
    <x v="0"/>
    <x v="1"/>
    <x v="3"/>
    <x v="0"/>
  </r>
  <r>
    <x v="8173"/>
    <n v="36901"/>
    <s v="60 months"/>
    <n v="11.26"/>
    <s v="6 years"/>
    <n v="61307"/>
    <s v="Own"/>
    <x v="3"/>
    <n v="651"/>
    <n v="35.4"/>
    <s v="Not Verified"/>
    <x v="2028"/>
    <x v="0"/>
    <n v="0"/>
    <x v="0"/>
    <x v="0"/>
    <x v="2"/>
    <x v="0"/>
  </r>
  <r>
    <x v="8174"/>
    <n v="21493"/>
    <s v="36 months"/>
    <n v="5.87"/>
    <s v="1 year"/>
    <n v="30104"/>
    <s v="Rent"/>
    <x v="1"/>
    <n v="704"/>
    <n v="17.2"/>
    <s v="Verified"/>
    <x v="588"/>
    <x v="0"/>
    <n v="0"/>
    <x v="1"/>
    <x v="2"/>
    <x v="0"/>
    <x v="0"/>
  </r>
  <r>
    <x v="8175"/>
    <n v="19595"/>
    <s v="60 months"/>
    <n v="28.98"/>
    <s v="3 years"/>
    <n v="45966"/>
    <s v="Own"/>
    <x v="0"/>
    <n v="735"/>
    <n v="10.3"/>
    <s v="Verified"/>
    <x v="794"/>
    <x v="0"/>
    <n v="0"/>
    <x v="1"/>
    <x v="2"/>
    <x v="3"/>
    <x v="0"/>
  </r>
  <r>
    <x v="8176"/>
    <n v="22923"/>
    <s v="36 months"/>
    <n v="13"/>
    <s v="6 years"/>
    <n v="70710"/>
    <s v="Rent"/>
    <x v="6"/>
    <n v="610"/>
    <n v="35"/>
    <s v="Not Verified"/>
    <x v="1692"/>
    <x v="1"/>
    <n v="1"/>
    <x v="4"/>
    <x v="0"/>
    <x v="2"/>
    <x v="0"/>
  </r>
  <r>
    <x v="8177"/>
    <n v="10735"/>
    <s v="36 months"/>
    <n v="22.84"/>
    <s v="&lt; 1 year"/>
    <n v="37822"/>
    <s v="Own"/>
    <x v="6"/>
    <n v="592"/>
    <n v="12.5"/>
    <s v="Not Verified"/>
    <x v="857"/>
    <x v="1"/>
    <n v="1"/>
    <x v="3"/>
    <x v="2"/>
    <x v="3"/>
    <x v="1"/>
  </r>
  <r>
    <x v="8178"/>
    <n v="35457"/>
    <s v="36 months"/>
    <n v="17.690000000000001"/>
    <s v="&lt; 1 year"/>
    <n v="22925"/>
    <s v="Mortgage"/>
    <x v="2"/>
    <n v="650"/>
    <n v="13.5"/>
    <s v="Verified"/>
    <x v="1147"/>
    <x v="0"/>
    <n v="0"/>
    <x v="0"/>
    <x v="3"/>
    <x v="1"/>
    <x v="0"/>
  </r>
  <r>
    <x v="8179"/>
    <n v="8727"/>
    <s v="36 months"/>
    <n v="21.72"/>
    <s v="7 years"/>
    <n v="92522"/>
    <s v="Rent"/>
    <x v="1"/>
    <n v="630"/>
    <n v="8.1999999999999993"/>
    <s v="Not Verified"/>
    <x v="1804"/>
    <x v="1"/>
    <n v="1"/>
    <x v="4"/>
    <x v="0"/>
    <x v="3"/>
    <x v="1"/>
  </r>
  <r>
    <x v="8180"/>
    <n v="8764"/>
    <s v="60 months"/>
    <n v="7.77"/>
    <s v="5 years"/>
    <n v="116829"/>
    <s v="Rent"/>
    <x v="6"/>
    <n v="644"/>
    <n v="36.9"/>
    <s v="Verified"/>
    <x v="1185"/>
    <x v="1"/>
    <n v="1"/>
    <x v="4"/>
    <x v="1"/>
    <x v="0"/>
    <x v="0"/>
  </r>
  <r>
    <x v="8181"/>
    <n v="28599"/>
    <s v="36 months"/>
    <n v="17.97"/>
    <s v="1 year"/>
    <n v="24819"/>
    <s v="Rent"/>
    <x v="4"/>
    <n v="624"/>
    <n v="16.399999999999999"/>
    <s v="Verified"/>
    <x v="126"/>
    <x v="1"/>
    <n v="1"/>
    <x v="4"/>
    <x v="3"/>
    <x v="1"/>
    <x v="1"/>
  </r>
  <r>
    <x v="8182"/>
    <n v="1818"/>
    <s v="36 months"/>
    <n v="14.81"/>
    <s v="9 years"/>
    <n v="25371"/>
    <s v="Own"/>
    <x v="6"/>
    <n v="692"/>
    <n v="11"/>
    <s v="Verified"/>
    <x v="1206"/>
    <x v="0"/>
    <n v="0"/>
    <x v="0"/>
    <x v="3"/>
    <x v="2"/>
    <x v="0"/>
  </r>
  <r>
    <x v="8183"/>
    <n v="38289"/>
    <s v="36 months"/>
    <n v="16.3"/>
    <s v="9 years"/>
    <n v="90239"/>
    <s v="Rent"/>
    <x v="2"/>
    <n v="632"/>
    <n v="38.4"/>
    <s v="Verified"/>
    <x v="771"/>
    <x v="1"/>
    <n v="1"/>
    <x v="4"/>
    <x v="0"/>
    <x v="1"/>
    <x v="1"/>
  </r>
  <r>
    <x v="8184"/>
    <n v="34892"/>
    <s v="60 months"/>
    <n v="29.16"/>
    <s v="&lt; 1 year"/>
    <n v="31984"/>
    <s v="Mortgage"/>
    <x v="0"/>
    <n v="689"/>
    <n v="16.7"/>
    <s v="Verified"/>
    <x v="2029"/>
    <x v="1"/>
    <n v="1"/>
    <x v="0"/>
    <x v="2"/>
    <x v="3"/>
    <x v="0"/>
  </r>
  <r>
    <x v="8185"/>
    <n v="6660"/>
    <s v="60 months"/>
    <n v="8.41"/>
    <s v="2 years"/>
    <n v="108632"/>
    <s v="Rent"/>
    <x v="3"/>
    <n v="723"/>
    <n v="31.2"/>
    <s v="Not Verified"/>
    <x v="1224"/>
    <x v="0"/>
    <n v="0"/>
    <x v="1"/>
    <x v="1"/>
    <x v="0"/>
    <x v="0"/>
  </r>
  <r>
    <x v="8186"/>
    <n v="30521"/>
    <s v="36 months"/>
    <n v="23.87"/>
    <s v="3 years"/>
    <n v="108297"/>
    <s v="Rent"/>
    <x v="4"/>
    <n v="847"/>
    <n v="13.1"/>
    <s v="Verified"/>
    <x v="1986"/>
    <x v="0"/>
    <n v="0"/>
    <x v="2"/>
    <x v="1"/>
    <x v="3"/>
    <x v="0"/>
  </r>
  <r>
    <x v="8187"/>
    <n v="39409"/>
    <s v="36 months"/>
    <n v="13.26"/>
    <s v="4 years"/>
    <n v="102277"/>
    <s v="Own"/>
    <x v="6"/>
    <n v="825"/>
    <n v="30.4"/>
    <s v="Not Verified"/>
    <x v="648"/>
    <x v="0"/>
    <n v="0"/>
    <x v="2"/>
    <x v="1"/>
    <x v="2"/>
    <x v="0"/>
  </r>
  <r>
    <x v="8188"/>
    <n v="35470"/>
    <s v="60 months"/>
    <n v="12.26"/>
    <s v="10+ years"/>
    <n v="105317"/>
    <s v="Mortgage"/>
    <x v="5"/>
    <n v="631"/>
    <n v="13.1"/>
    <s v="Not Verified"/>
    <x v="2021"/>
    <x v="0"/>
    <n v="0"/>
    <x v="4"/>
    <x v="1"/>
    <x v="2"/>
    <x v="0"/>
  </r>
  <r>
    <x v="8189"/>
    <n v="19385"/>
    <s v="60 months"/>
    <n v="11.77"/>
    <s v="9 years"/>
    <n v="29280"/>
    <s v="Mortgage"/>
    <x v="5"/>
    <n v="796"/>
    <n v="27.3"/>
    <s v="Verified"/>
    <x v="380"/>
    <x v="1"/>
    <n v="1"/>
    <x v="2"/>
    <x v="3"/>
    <x v="2"/>
    <x v="0"/>
  </r>
  <r>
    <x v="8190"/>
    <n v="24296"/>
    <s v="36 months"/>
    <n v="13.72"/>
    <s v="2 years"/>
    <n v="20292"/>
    <s v="Rent"/>
    <x v="3"/>
    <n v="662"/>
    <n v="20.399999999999999"/>
    <s v="Not Verified"/>
    <x v="582"/>
    <x v="0"/>
    <n v="0"/>
    <x v="0"/>
    <x v="3"/>
    <x v="2"/>
    <x v="0"/>
  </r>
  <r>
    <x v="8191"/>
    <n v="24616"/>
    <s v="36 months"/>
    <n v="13.93"/>
    <s v="4 years"/>
    <n v="90979"/>
    <s v="Rent"/>
    <x v="6"/>
    <n v="655"/>
    <n v="33"/>
    <s v="Verified"/>
    <x v="1494"/>
    <x v="0"/>
    <n v="0"/>
    <x v="0"/>
    <x v="0"/>
    <x v="2"/>
    <x v="0"/>
  </r>
  <r>
    <x v="8192"/>
    <n v="27382"/>
    <s v="60 months"/>
    <n v="11.77"/>
    <s v="6 years"/>
    <n v="29182"/>
    <s v="Rent"/>
    <x v="5"/>
    <n v="731"/>
    <n v="30.6"/>
    <s v="Verified"/>
    <x v="1711"/>
    <x v="1"/>
    <n v="1"/>
    <x v="1"/>
    <x v="3"/>
    <x v="2"/>
    <x v="0"/>
  </r>
  <r>
    <x v="8193"/>
    <n v="12139"/>
    <s v="36 months"/>
    <n v="21.69"/>
    <s v="10+ years"/>
    <n v="64362"/>
    <s v="Mortgage"/>
    <x v="7"/>
    <n v="693"/>
    <n v="37.700000000000003"/>
    <s v="Not Verified"/>
    <x v="1854"/>
    <x v="1"/>
    <n v="1"/>
    <x v="0"/>
    <x v="0"/>
    <x v="3"/>
    <x v="0"/>
  </r>
  <r>
    <x v="8194"/>
    <n v="33060"/>
    <s v="36 months"/>
    <n v="6.19"/>
    <s v="8 years"/>
    <n v="22576"/>
    <s v="Own"/>
    <x v="1"/>
    <n v="637"/>
    <n v="18.2"/>
    <s v="Not Verified"/>
    <x v="819"/>
    <x v="1"/>
    <n v="1"/>
    <x v="4"/>
    <x v="3"/>
    <x v="0"/>
    <x v="0"/>
  </r>
  <r>
    <x v="8195"/>
    <n v="23419"/>
    <s v="60 months"/>
    <n v="13.31"/>
    <s v="4 years"/>
    <n v="124582"/>
    <s v="Mortgage"/>
    <x v="2"/>
    <n v="746"/>
    <n v="31.4"/>
    <s v="Not Verified"/>
    <x v="382"/>
    <x v="0"/>
    <n v="0"/>
    <x v="1"/>
    <x v="1"/>
    <x v="2"/>
    <x v="0"/>
  </r>
  <r>
    <x v="8196"/>
    <n v="28785"/>
    <s v="36 months"/>
    <n v="12.01"/>
    <s v="3 years"/>
    <n v="20819"/>
    <s v="Mortgage"/>
    <x v="4"/>
    <n v="836"/>
    <n v="38.9"/>
    <s v="Not Verified"/>
    <x v="1884"/>
    <x v="1"/>
    <n v="1"/>
    <x v="2"/>
    <x v="3"/>
    <x v="2"/>
    <x v="0"/>
  </r>
  <r>
    <x v="8197"/>
    <n v="16702"/>
    <s v="60 months"/>
    <n v="23.79"/>
    <s v="9 years"/>
    <n v="64450"/>
    <s v="Own"/>
    <x v="3"/>
    <n v="667"/>
    <n v="16.8"/>
    <s v="Not Verified"/>
    <x v="1084"/>
    <x v="0"/>
    <n v="0"/>
    <x v="0"/>
    <x v="0"/>
    <x v="3"/>
    <x v="0"/>
  </r>
  <r>
    <x v="8198"/>
    <n v="30217"/>
    <s v="36 months"/>
    <n v="8.66"/>
    <s v="10+ years"/>
    <n v="106145"/>
    <s v="Rent"/>
    <x v="3"/>
    <n v="768"/>
    <n v="15.2"/>
    <s v="Not Verified"/>
    <x v="689"/>
    <x v="0"/>
    <n v="0"/>
    <x v="2"/>
    <x v="1"/>
    <x v="0"/>
    <x v="0"/>
  </r>
  <r>
    <x v="8199"/>
    <n v="13397"/>
    <s v="60 months"/>
    <n v="28.52"/>
    <s v="8 years"/>
    <n v="83399"/>
    <s v="Rent"/>
    <x v="7"/>
    <n v="627"/>
    <n v="31.9"/>
    <s v="Verified"/>
    <x v="1408"/>
    <x v="1"/>
    <n v="1"/>
    <x v="4"/>
    <x v="0"/>
    <x v="3"/>
    <x v="1"/>
  </r>
  <r>
    <x v="8200"/>
    <n v="36169"/>
    <s v="36 months"/>
    <n v="9.26"/>
    <s v="7 years"/>
    <n v="72772"/>
    <s v="Rent"/>
    <x v="4"/>
    <n v="641"/>
    <n v="20.6"/>
    <s v="Verified"/>
    <x v="1045"/>
    <x v="0"/>
    <n v="0"/>
    <x v="4"/>
    <x v="0"/>
    <x v="0"/>
    <x v="0"/>
  </r>
  <r>
    <x v="8201"/>
    <n v="27940"/>
    <s v="60 months"/>
    <n v="14.25"/>
    <s v="4 years"/>
    <n v="44313"/>
    <s v="Mortgage"/>
    <x v="0"/>
    <n v="788"/>
    <n v="19"/>
    <s v="Verified"/>
    <x v="707"/>
    <x v="0"/>
    <n v="0"/>
    <x v="2"/>
    <x v="2"/>
    <x v="2"/>
    <x v="0"/>
  </r>
  <r>
    <x v="8202"/>
    <n v="29341"/>
    <s v="36 months"/>
    <n v="9.99"/>
    <s v="8 years"/>
    <n v="92248"/>
    <s v="Rent"/>
    <x v="3"/>
    <n v="787"/>
    <n v="24.1"/>
    <s v="Verified"/>
    <x v="282"/>
    <x v="0"/>
    <n v="0"/>
    <x v="2"/>
    <x v="0"/>
    <x v="0"/>
    <x v="0"/>
  </r>
  <r>
    <x v="8203"/>
    <n v="11067"/>
    <s v="36 months"/>
    <n v="12.17"/>
    <s v="10+ years"/>
    <n v="146308"/>
    <s v="Own"/>
    <x v="5"/>
    <n v="648"/>
    <n v="37.700000000000003"/>
    <s v="Not Verified"/>
    <x v="1053"/>
    <x v="1"/>
    <n v="1"/>
    <x v="4"/>
    <x v="1"/>
    <x v="2"/>
    <x v="0"/>
  </r>
  <r>
    <x v="8204"/>
    <n v="14824"/>
    <s v="36 months"/>
    <n v="24.03"/>
    <s v="8 years"/>
    <n v="34857"/>
    <s v="Rent"/>
    <x v="5"/>
    <n v="648"/>
    <n v="7.9"/>
    <s v="Verified"/>
    <x v="1521"/>
    <x v="1"/>
    <n v="1"/>
    <x v="4"/>
    <x v="2"/>
    <x v="3"/>
    <x v="1"/>
  </r>
  <r>
    <x v="8205"/>
    <n v="14444"/>
    <s v="60 months"/>
    <n v="16.91"/>
    <s v="&lt; 1 year"/>
    <n v="47083"/>
    <s v="Rent"/>
    <x v="2"/>
    <n v="631"/>
    <n v="21.3"/>
    <s v="Verified"/>
    <x v="21"/>
    <x v="0"/>
    <n v="0"/>
    <x v="4"/>
    <x v="2"/>
    <x v="1"/>
    <x v="1"/>
  </r>
  <r>
    <x v="8206"/>
    <n v="34307"/>
    <s v="36 months"/>
    <n v="9.06"/>
    <s v="5 years"/>
    <n v="106608"/>
    <s v="Rent"/>
    <x v="5"/>
    <n v="686"/>
    <n v="8.9"/>
    <s v="Verified"/>
    <x v="1364"/>
    <x v="0"/>
    <n v="0"/>
    <x v="0"/>
    <x v="1"/>
    <x v="0"/>
    <x v="0"/>
  </r>
  <r>
    <x v="8207"/>
    <n v="11974"/>
    <s v="36 months"/>
    <n v="6.17"/>
    <s v="10+ years"/>
    <n v="47565"/>
    <s v="Own"/>
    <x v="6"/>
    <n v="625"/>
    <n v="35.9"/>
    <s v="Not Verified"/>
    <x v="1200"/>
    <x v="1"/>
    <n v="1"/>
    <x v="4"/>
    <x v="2"/>
    <x v="0"/>
    <x v="0"/>
  </r>
  <r>
    <x v="8208"/>
    <n v="39383"/>
    <s v="36 months"/>
    <n v="10.75"/>
    <s v="4 years"/>
    <n v="134265"/>
    <s v="Rent"/>
    <x v="4"/>
    <n v="724"/>
    <n v="9.8000000000000007"/>
    <s v="Not Verified"/>
    <x v="825"/>
    <x v="0"/>
    <n v="0"/>
    <x v="1"/>
    <x v="1"/>
    <x v="2"/>
    <x v="0"/>
  </r>
  <r>
    <x v="8209"/>
    <n v="30290"/>
    <s v="36 months"/>
    <n v="28.64"/>
    <s v="5 years"/>
    <n v="133540"/>
    <s v="Own"/>
    <x v="6"/>
    <n v="664"/>
    <n v="8.1"/>
    <s v="Verified"/>
    <x v="1602"/>
    <x v="0"/>
    <n v="0"/>
    <x v="0"/>
    <x v="1"/>
    <x v="3"/>
    <x v="0"/>
  </r>
  <r>
    <x v="8210"/>
    <n v="17016"/>
    <s v="36 months"/>
    <n v="26.13"/>
    <s v="9 years"/>
    <n v="136612"/>
    <s v="Own"/>
    <x v="5"/>
    <n v="609"/>
    <n v="38.700000000000003"/>
    <s v="Verified"/>
    <x v="1168"/>
    <x v="1"/>
    <n v="1"/>
    <x v="4"/>
    <x v="1"/>
    <x v="3"/>
    <x v="1"/>
  </r>
  <r>
    <x v="8211"/>
    <n v="33112"/>
    <s v="60 months"/>
    <n v="16"/>
    <s v="2 years"/>
    <n v="25751"/>
    <s v="Mortgage"/>
    <x v="1"/>
    <n v="756"/>
    <n v="24.7"/>
    <s v="Not Verified"/>
    <x v="1457"/>
    <x v="0"/>
    <n v="0"/>
    <x v="2"/>
    <x v="3"/>
    <x v="1"/>
    <x v="0"/>
  </r>
  <r>
    <x v="8212"/>
    <n v="29513"/>
    <s v="36 months"/>
    <n v="17.05"/>
    <s v="2 years"/>
    <n v="49285"/>
    <s v="Mortgage"/>
    <x v="0"/>
    <n v="612"/>
    <n v="33.9"/>
    <s v="Not Verified"/>
    <x v="512"/>
    <x v="1"/>
    <n v="1"/>
    <x v="4"/>
    <x v="2"/>
    <x v="1"/>
    <x v="1"/>
  </r>
  <r>
    <x v="8213"/>
    <n v="3956"/>
    <s v="36 months"/>
    <n v="27.48"/>
    <s v="9 years"/>
    <n v="91150"/>
    <s v="Own"/>
    <x v="5"/>
    <n v="813"/>
    <n v="21.5"/>
    <s v="Not Verified"/>
    <x v="1587"/>
    <x v="0"/>
    <n v="0"/>
    <x v="2"/>
    <x v="0"/>
    <x v="3"/>
    <x v="0"/>
  </r>
  <r>
    <x v="8214"/>
    <n v="9077"/>
    <s v="60 months"/>
    <n v="19.78"/>
    <s v="4 years"/>
    <n v="57402"/>
    <s v="Mortgage"/>
    <x v="1"/>
    <n v="746"/>
    <n v="20.2"/>
    <s v="Verified"/>
    <x v="767"/>
    <x v="0"/>
    <n v="0"/>
    <x v="1"/>
    <x v="2"/>
    <x v="1"/>
    <x v="0"/>
  </r>
  <r>
    <x v="8215"/>
    <n v="37490"/>
    <s v="36 months"/>
    <n v="27.02"/>
    <s v="6 years"/>
    <n v="106276"/>
    <s v="Rent"/>
    <x v="1"/>
    <n v="809"/>
    <n v="36.9"/>
    <s v="Verified"/>
    <x v="1693"/>
    <x v="1"/>
    <n v="1"/>
    <x v="2"/>
    <x v="1"/>
    <x v="3"/>
    <x v="0"/>
  </r>
  <r>
    <x v="8216"/>
    <n v="38855"/>
    <s v="36 months"/>
    <n v="17.3"/>
    <s v="3 years"/>
    <n v="105564"/>
    <s v="Own"/>
    <x v="2"/>
    <n v="828"/>
    <n v="39.6"/>
    <s v="Verified"/>
    <x v="755"/>
    <x v="0"/>
    <n v="0"/>
    <x v="2"/>
    <x v="1"/>
    <x v="1"/>
    <x v="0"/>
  </r>
  <r>
    <x v="8217"/>
    <n v="35938"/>
    <s v="36 months"/>
    <n v="10"/>
    <s v="5 years"/>
    <n v="23207"/>
    <s v="Rent"/>
    <x v="6"/>
    <n v="778"/>
    <n v="26.6"/>
    <s v="Not Verified"/>
    <x v="763"/>
    <x v="1"/>
    <n v="1"/>
    <x v="2"/>
    <x v="3"/>
    <x v="2"/>
    <x v="0"/>
  </r>
  <r>
    <x v="8218"/>
    <n v="37159"/>
    <s v="36 months"/>
    <n v="23.15"/>
    <s v="4 years"/>
    <n v="134590"/>
    <s v="Rent"/>
    <x v="5"/>
    <n v="616"/>
    <n v="37.1"/>
    <s v="Not Verified"/>
    <x v="1502"/>
    <x v="1"/>
    <n v="1"/>
    <x v="4"/>
    <x v="1"/>
    <x v="3"/>
    <x v="1"/>
  </r>
  <r>
    <x v="8219"/>
    <n v="19000"/>
    <s v="36 months"/>
    <n v="18.16"/>
    <s v="1 year"/>
    <n v="22656"/>
    <s v="Mortgage"/>
    <x v="1"/>
    <n v="594"/>
    <n v="35.200000000000003"/>
    <s v="Not Verified"/>
    <x v="1238"/>
    <x v="1"/>
    <n v="1"/>
    <x v="3"/>
    <x v="3"/>
    <x v="1"/>
    <x v="1"/>
  </r>
  <r>
    <x v="8220"/>
    <n v="14806"/>
    <s v="36 months"/>
    <n v="21.71"/>
    <s v="10+ years"/>
    <n v="144564"/>
    <s v="Rent"/>
    <x v="7"/>
    <n v="672"/>
    <n v="24"/>
    <s v="Verified"/>
    <x v="190"/>
    <x v="0"/>
    <n v="0"/>
    <x v="0"/>
    <x v="1"/>
    <x v="3"/>
    <x v="0"/>
  </r>
  <r>
    <x v="8221"/>
    <n v="13809"/>
    <s v="60 months"/>
    <n v="8.93"/>
    <s v="&lt; 1 year"/>
    <n v="37634"/>
    <s v="Rent"/>
    <x v="7"/>
    <n v="845"/>
    <n v="37.9"/>
    <s v="Verified"/>
    <x v="679"/>
    <x v="1"/>
    <n v="1"/>
    <x v="2"/>
    <x v="2"/>
    <x v="0"/>
    <x v="0"/>
  </r>
  <r>
    <x v="8222"/>
    <n v="15855"/>
    <s v="36 months"/>
    <n v="21.19"/>
    <s v="5 years"/>
    <n v="62772"/>
    <s v="Rent"/>
    <x v="6"/>
    <n v="701"/>
    <n v="12.4"/>
    <s v="Not Verified"/>
    <x v="847"/>
    <x v="0"/>
    <n v="0"/>
    <x v="1"/>
    <x v="0"/>
    <x v="3"/>
    <x v="0"/>
  </r>
  <r>
    <x v="8223"/>
    <n v="30388"/>
    <s v="36 months"/>
    <n v="14.56"/>
    <s v="4 years"/>
    <n v="46418"/>
    <s v="Mortgage"/>
    <x v="7"/>
    <n v="816"/>
    <n v="36"/>
    <s v="Verified"/>
    <x v="1598"/>
    <x v="0"/>
    <n v="0"/>
    <x v="2"/>
    <x v="2"/>
    <x v="2"/>
    <x v="0"/>
  </r>
  <r>
    <x v="8224"/>
    <n v="7458"/>
    <s v="60 months"/>
    <n v="13.3"/>
    <s v="8 years"/>
    <n v="99694"/>
    <s v="Rent"/>
    <x v="4"/>
    <n v="716"/>
    <n v="15.8"/>
    <s v="Verified"/>
    <x v="337"/>
    <x v="0"/>
    <n v="0"/>
    <x v="1"/>
    <x v="0"/>
    <x v="2"/>
    <x v="0"/>
  </r>
  <r>
    <x v="8225"/>
    <n v="36524"/>
    <s v="36 months"/>
    <n v="21.79"/>
    <s v="6 years"/>
    <n v="134915"/>
    <s v="Rent"/>
    <x v="1"/>
    <n v="777"/>
    <n v="6.1"/>
    <s v="Verified"/>
    <x v="1251"/>
    <x v="0"/>
    <n v="0"/>
    <x v="2"/>
    <x v="1"/>
    <x v="3"/>
    <x v="0"/>
  </r>
  <r>
    <x v="8226"/>
    <n v="7853"/>
    <s v="60 months"/>
    <n v="19.809999999999999"/>
    <s v="&lt; 1 year"/>
    <n v="122202"/>
    <s v="Mortgage"/>
    <x v="2"/>
    <n v="643"/>
    <n v="32.5"/>
    <s v="Not Verified"/>
    <x v="741"/>
    <x v="1"/>
    <n v="1"/>
    <x v="4"/>
    <x v="1"/>
    <x v="1"/>
    <x v="1"/>
  </r>
  <r>
    <x v="8227"/>
    <n v="33222"/>
    <s v="36 months"/>
    <n v="21.23"/>
    <s v="9 years"/>
    <n v="100632"/>
    <s v="Rent"/>
    <x v="4"/>
    <n v="699"/>
    <n v="37.6"/>
    <s v="Not Verified"/>
    <x v="1190"/>
    <x v="1"/>
    <n v="1"/>
    <x v="0"/>
    <x v="1"/>
    <x v="3"/>
    <x v="0"/>
  </r>
  <r>
    <x v="8228"/>
    <n v="19320"/>
    <s v="36 months"/>
    <n v="29.13"/>
    <s v="5 years"/>
    <n v="112417"/>
    <s v="Mortgage"/>
    <x v="2"/>
    <n v="714"/>
    <n v="12.6"/>
    <s v="Verified"/>
    <x v="353"/>
    <x v="0"/>
    <n v="0"/>
    <x v="1"/>
    <x v="1"/>
    <x v="3"/>
    <x v="0"/>
  </r>
  <r>
    <x v="8229"/>
    <n v="29618"/>
    <s v="36 months"/>
    <n v="22.53"/>
    <s v="10+ years"/>
    <n v="115645"/>
    <s v="Mortgage"/>
    <x v="3"/>
    <n v="681"/>
    <n v="23.7"/>
    <s v="Verified"/>
    <x v="1987"/>
    <x v="0"/>
    <n v="0"/>
    <x v="0"/>
    <x v="1"/>
    <x v="3"/>
    <x v="0"/>
  </r>
  <r>
    <x v="8230"/>
    <n v="18352"/>
    <s v="36 months"/>
    <n v="21.02"/>
    <s v="6 years"/>
    <n v="104793"/>
    <s v="Rent"/>
    <x v="1"/>
    <n v="643"/>
    <n v="31.2"/>
    <s v="Not Verified"/>
    <x v="630"/>
    <x v="1"/>
    <n v="1"/>
    <x v="4"/>
    <x v="1"/>
    <x v="3"/>
    <x v="1"/>
  </r>
  <r>
    <x v="8231"/>
    <n v="8297"/>
    <s v="36 months"/>
    <n v="20.34"/>
    <s v="2 years"/>
    <n v="129787"/>
    <s v="Own"/>
    <x v="2"/>
    <n v="805"/>
    <n v="16.600000000000001"/>
    <s v="Not Verified"/>
    <x v="2140"/>
    <x v="0"/>
    <n v="0"/>
    <x v="2"/>
    <x v="1"/>
    <x v="3"/>
    <x v="0"/>
  </r>
  <r>
    <x v="8232"/>
    <n v="28940"/>
    <s v="36 months"/>
    <n v="14.97"/>
    <s v="8 years"/>
    <n v="52720"/>
    <s v="Mortgage"/>
    <x v="6"/>
    <n v="771"/>
    <n v="10.1"/>
    <s v="Not Verified"/>
    <x v="1580"/>
    <x v="0"/>
    <n v="0"/>
    <x v="2"/>
    <x v="2"/>
    <x v="2"/>
    <x v="0"/>
  </r>
  <r>
    <x v="8233"/>
    <n v="4203"/>
    <s v="36 months"/>
    <n v="25.98"/>
    <s v="10+ years"/>
    <n v="144139"/>
    <s v="Own"/>
    <x v="7"/>
    <n v="752"/>
    <n v="18.7"/>
    <s v="Verified"/>
    <x v="844"/>
    <x v="0"/>
    <n v="0"/>
    <x v="2"/>
    <x v="1"/>
    <x v="3"/>
    <x v="0"/>
  </r>
  <r>
    <x v="8234"/>
    <n v="38941"/>
    <s v="36 months"/>
    <n v="14.52"/>
    <s v="10+ years"/>
    <n v="57907"/>
    <s v="Rent"/>
    <x v="4"/>
    <n v="773"/>
    <n v="21"/>
    <s v="Verified"/>
    <x v="296"/>
    <x v="0"/>
    <n v="0"/>
    <x v="2"/>
    <x v="2"/>
    <x v="2"/>
    <x v="0"/>
  </r>
  <r>
    <x v="8235"/>
    <n v="18273"/>
    <s v="36 months"/>
    <n v="22.51"/>
    <s v="1 year"/>
    <n v="92103"/>
    <s v="Mortgage"/>
    <x v="3"/>
    <n v="705"/>
    <n v="31"/>
    <s v="Verified"/>
    <x v="1904"/>
    <x v="1"/>
    <n v="1"/>
    <x v="1"/>
    <x v="0"/>
    <x v="3"/>
    <x v="0"/>
  </r>
  <r>
    <x v="8236"/>
    <n v="26368"/>
    <s v="36 months"/>
    <n v="12.33"/>
    <s v="&lt; 1 year"/>
    <n v="124860"/>
    <s v="Rent"/>
    <x v="7"/>
    <n v="783"/>
    <n v="12"/>
    <s v="Verified"/>
    <x v="1952"/>
    <x v="0"/>
    <n v="0"/>
    <x v="2"/>
    <x v="1"/>
    <x v="2"/>
    <x v="0"/>
  </r>
  <r>
    <x v="8237"/>
    <n v="12650"/>
    <s v="36 months"/>
    <n v="8.69"/>
    <s v="9 years"/>
    <n v="23460"/>
    <s v="Rent"/>
    <x v="5"/>
    <n v="809"/>
    <n v="33.5"/>
    <s v="Verified"/>
    <x v="1287"/>
    <x v="1"/>
    <n v="1"/>
    <x v="2"/>
    <x v="3"/>
    <x v="0"/>
    <x v="0"/>
  </r>
  <r>
    <x v="8238"/>
    <n v="31984"/>
    <s v="36 months"/>
    <n v="8.24"/>
    <s v="9 years"/>
    <n v="112504"/>
    <s v="Mortgage"/>
    <x v="2"/>
    <n v="606"/>
    <n v="22.6"/>
    <s v="Not Verified"/>
    <x v="2106"/>
    <x v="0"/>
    <n v="0"/>
    <x v="4"/>
    <x v="1"/>
    <x v="0"/>
    <x v="0"/>
  </r>
  <r>
    <x v="8239"/>
    <n v="8382"/>
    <s v="36 months"/>
    <n v="20.86"/>
    <s v="8 years"/>
    <n v="80041"/>
    <s v="Rent"/>
    <x v="7"/>
    <n v="669"/>
    <n v="36.6"/>
    <s v="Verified"/>
    <x v="852"/>
    <x v="1"/>
    <n v="1"/>
    <x v="0"/>
    <x v="0"/>
    <x v="3"/>
    <x v="0"/>
  </r>
  <r>
    <x v="8240"/>
    <n v="1801"/>
    <s v="36 months"/>
    <n v="13.2"/>
    <s v="6 years"/>
    <n v="55282"/>
    <s v="Mortgage"/>
    <x v="7"/>
    <n v="626"/>
    <n v="24.8"/>
    <s v="Verified"/>
    <x v="1055"/>
    <x v="0"/>
    <n v="0"/>
    <x v="4"/>
    <x v="2"/>
    <x v="2"/>
    <x v="0"/>
  </r>
  <r>
    <x v="8241"/>
    <n v="20733"/>
    <s v="36 months"/>
    <n v="11.88"/>
    <s v="9 years"/>
    <n v="57052"/>
    <s v="Rent"/>
    <x v="6"/>
    <n v="694"/>
    <n v="20.6"/>
    <s v="Not Verified"/>
    <x v="1872"/>
    <x v="0"/>
    <n v="0"/>
    <x v="0"/>
    <x v="2"/>
    <x v="2"/>
    <x v="0"/>
  </r>
  <r>
    <x v="8242"/>
    <n v="10969"/>
    <s v="36 months"/>
    <n v="19.8"/>
    <s v="10+ years"/>
    <n v="50312"/>
    <s v="Mortgage"/>
    <x v="3"/>
    <n v="619"/>
    <n v="15"/>
    <s v="Not Verified"/>
    <x v="1325"/>
    <x v="1"/>
    <n v="1"/>
    <x v="4"/>
    <x v="2"/>
    <x v="1"/>
    <x v="1"/>
  </r>
  <r>
    <x v="8243"/>
    <n v="36969"/>
    <s v="36 months"/>
    <n v="5.64"/>
    <s v="&lt; 1 year"/>
    <n v="113551"/>
    <s v="Rent"/>
    <x v="3"/>
    <n v="648"/>
    <n v="8.6999999999999993"/>
    <s v="Not Verified"/>
    <x v="93"/>
    <x v="0"/>
    <n v="0"/>
    <x v="4"/>
    <x v="1"/>
    <x v="0"/>
    <x v="0"/>
  </r>
  <r>
    <x v="8244"/>
    <n v="17733"/>
    <s v="60 months"/>
    <n v="11.16"/>
    <s v="3 years"/>
    <n v="25504"/>
    <s v="Rent"/>
    <x v="1"/>
    <n v="739"/>
    <n v="18"/>
    <s v="Not Verified"/>
    <x v="633"/>
    <x v="0"/>
    <n v="0"/>
    <x v="1"/>
    <x v="3"/>
    <x v="2"/>
    <x v="0"/>
  </r>
  <r>
    <x v="8245"/>
    <n v="33449"/>
    <s v="36 months"/>
    <n v="13.51"/>
    <s v="9 years"/>
    <n v="107982"/>
    <s v="Rent"/>
    <x v="5"/>
    <n v="679"/>
    <n v="19.5"/>
    <s v="Verified"/>
    <x v="769"/>
    <x v="0"/>
    <n v="0"/>
    <x v="0"/>
    <x v="1"/>
    <x v="2"/>
    <x v="0"/>
  </r>
  <r>
    <x v="8246"/>
    <n v="27143"/>
    <s v="36 months"/>
    <n v="22.71"/>
    <s v="2 years"/>
    <n v="105089"/>
    <s v="Rent"/>
    <x v="1"/>
    <n v="823"/>
    <n v="24.9"/>
    <s v="Not Verified"/>
    <x v="244"/>
    <x v="0"/>
    <n v="0"/>
    <x v="2"/>
    <x v="1"/>
    <x v="3"/>
    <x v="0"/>
  </r>
  <r>
    <x v="8247"/>
    <n v="26705"/>
    <s v="60 months"/>
    <n v="18.63"/>
    <s v="10+ years"/>
    <n v="149976"/>
    <s v="Rent"/>
    <x v="4"/>
    <n v="616"/>
    <n v="35.1"/>
    <s v="Verified"/>
    <x v="1838"/>
    <x v="1"/>
    <n v="1"/>
    <x v="4"/>
    <x v="1"/>
    <x v="1"/>
    <x v="1"/>
  </r>
  <r>
    <x v="8248"/>
    <n v="29363"/>
    <s v="60 months"/>
    <n v="26.4"/>
    <s v="6 years"/>
    <n v="141101"/>
    <s v="Rent"/>
    <x v="2"/>
    <n v="722"/>
    <n v="21.2"/>
    <s v="Verified"/>
    <x v="403"/>
    <x v="0"/>
    <n v="0"/>
    <x v="1"/>
    <x v="1"/>
    <x v="3"/>
    <x v="0"/>
  </r>
  <r>
    <x v="8249"/>
    <n v="31720"/>
    <s v="60 months"/>
    <n v="13.36"/>
    <s v="4 years"/>
    <n v="37048"/>
    <s v="Mortgage"/>
    <x v="2"/>
    <n v="844"/>
    <n v="16"/>
    <s v="Verified"/>
    <x v="1303"/>
    <x v="0"/>
    <n v="0"/>
    <x v="2"/>
    <x v="2"/>
    <x v="2"/>
    <x v="0"/>
  </r>
  <r>
    <x v="8250"/>
    <n v="10972"/>
    <s v="36 months"/>
    <n v="12.41"/>
    <s v="8 years"/>
    <n v="107257"/>
    <s v="Own"/>
    <x v="2"/>
    <n v="661"/>
    <n v="35.6"/>
    <s v="Verified"/>
    <x v="2019"/>
    <x v="0"/>
    <n v="0"/>
    <x v="0"/>
    <x v="1"/>
    <x v="2"/>
    <x v="0"/>
  </r>
  <r>
    <x v="8251"/>
    <n v="34351"/>
    <s v="36 months"/>
    <n v="5.83"/>
    <s v="10+ years"/>
    <n v="146996"/>
    <s v="Rent"/>
    <x v="4"/>
    <n v="804"/>
    <n v="30.7"/>
    <s v="Verified"/>
    <x v="2036"/>
    <x v="0"/>
    <n v="0"/>
    <x v="2"/>
    <x v="1"/>
    <x v="0"/>
    <x v="0"/>
  </r>
  <r>
    <x v="8252"/>
    <n v="37145"/>
    <s v="60 months"/>
    <n v="28.79"/>
    <s v="2 years"/>
    <n v="84783"/>
    <s v="Own"/>
    <x v="3"/>
    <n v="716"/>
    <n v="15.7"/>
    <s v="Verified"/>
    <x v="738"/>
    <x v="0"/>
    <n v="0"/>
    <x v="1"/>
    <x v="0"/>
    <x v="3"/>
    <x v="0"/>
  </r>
  <r>
    <x v="8253"/>
    <n v="23412"/>
    <s v="60 months"/>
    <n v="17.54"/>
    <s v="10+ years"/>
    <n v="133353"/>
    <s v="Mortgage"/>
    <x v="2"/>
    <n v="620"/>
    <n v="10.8"/>
    <s v="Not Verified"/>
    <x v="1201"/>
    <x v="0"/>
    <n v="0"/>
    <x v="4"/>
    <x v="1"/>
    <x v="1"/>
    <x v="1"/>
  </r>
  <r>
    <x v="8254"/>
    <n v="25078"/>
    <s v="36 months"/>
    <n v="17.559999999999999"/>
    <s v="5 years"/>
    <n v="135871"/>
    <s v="Own"/>
    <x v="7"/>
    <n v="615"/>
    <n v="15.2"/>
    <s v="Verified"/>
    <x v="553"/>
    <x v="0"/>
    <n v="0"/>
    <x v="4"/>
    <x v="1"/>
    <x v="1"/>
    <x v="1"/>
  </r>
  <r>
    <x v="8255"/>
    <n v="23580"/>
    <s v="36 months"/>
    <n v="28.09"/>
    <s v="9 years"/>
    <n v="132107"/>
    <s v="Mortgage"/>
    <x v="0"/>
    <n v="644"/>
    <n v="9.3000000000000007"/>
    <s v="Verified"/>
    <x v="1759"/>
    <x v="1"/>
    <n v="1"/>
    <x v="4"/>
    <x v="1"/>
    <x v="3"/>
    <x v="1"/>
  </r>
  <r>
    <x v="8256"/>
    <n v="15855"/>
    <s v="60 months"/>
    <n v="12.25"/>
    <s v="1 year"/>
    <n v="49100"/>
    <s v="Rent"/>
    <x v="3"/>
    <n v="612"/>
    <n v="36.6"/>
    <s v="Not Verified"/>
    <x v="1334"/>
    <x v="1"/>
    <n v="1"/>
    <x v="4"/>
    <x v="2"/>
    <x v="2"/>
    <x v="0"/>
  </r>
  <r>
    <x v="8257"/>
    <n v="37169"/>
    <s v="36 months"/>
    <n v="13.3"/>
    <s v="2 years"/>
    <n v="100447"/>
    <s v="Rent"/>
    <x v="0"/>
    <n v="644"/>
    <n v="26.4"/>
    <s v="Verified"/>
    <x v="488"/>
    <x v="1"/>
    <n v="1"/>
    <x v="4"/>
    <x v="1"/>
    <x v="2"/>
    <x v="0"/>
  </r>
  <r>
    <x v="8258"/>
    <n v="20569"/>
    <s v="36 months"/>
    <n v="21.41"/>
    <s v="3 years"/>
    <n v="125043"/>
    <s v="Rent"/>
    <x v="3"/>
    <n v="702"/>
    <n v="35.200000000000003"/>
    <s v="Verified"/>
    <x v="1909"/>
    <x v="1"/>
    <n v="1"/>
    <x v="1"/>
    <x v="1"/>
    <x v="3"/>
    <x v="0"/>
  </r>
  <r>
    <x v="8259"/>
    <n v="26738"/>
    <s v="36 months"/>
    <n v="24.63"/>
    <s v="5 years"/>
    <n v="22632"/>
    <s v="Own"/>
    <x v="2"/>
    <n v="755"/>
    <n v="33.700000000000003"/>
    <s v="Verified"/>
    <x v="1820"/>
    <x v="1"/>
    <n v="1"/>
    <x v="2"/>
    <x v="3"/>
    <x v="3"/>
    <x v="0"/>
  </r>
  <r>
    <x v="8260"/>
    <n v="7772"/>
    <s v="36 months"/>
    <n v="22.48"/>
    <s v="10+ years"/>
    <n v="68699"/>
    <s v="Rent"/>
    <x v="4"/>
    <n v="653"/>
    <n v="10.4"/>
    <s v="Verified"/>
    <x v="1356"/>
    <x v="0"/>
    <n v="0"/>
    <x v="0"/>
    <x v="0"/>
    <x v="3"/>
    <x v="0"/>
  </r>
  <r>
    <x v="8261"/>
    <n v="25874"/>
    <s v="36 months"/>
    <n v="24.72"/>
    <s v="&lt; 1 year"/>
    <n v="88601"/>
    <s v="Mortgage"/>
    <x v="7"/>
    <n v="735"/>
    <n v="20.5"/>
    <s v="Verified"/>
    <x v="1025"/>
    <x v="0"/>
    <n v="0"/>
    <x v="1"/>
    <x v="0"/>
    <x v="3"/>
    <x v="0"/>
  </r>
  <r>
    <x v="8262"/>
    <n v="20731"/>
    <s v="36 months"/>
    <n v="19.38"/>
    <s v="5 years"/>
    <n v="120193"/>
    <s v="Rent"/>
    <x v="7"/>
    <n v="595"/>
    <n v="39"/>
    <s v="Not Verified"/>
    <x v="591"/>
    <x v="1"/>
    <n v="1"/>
    <x v="3"/>
    <x v="1"/>
    <x v="1"/>
    <x v="1"/>
  </r>
  <r>
    <x v="8263"/>
    <n v="11131"/>
    <s v="60 months"/>
    <n v="26.57"/>
    <s v="3 years"/>
    <n v="66046"/>
    <s v="Rent"/>
    <x v="1"/>
    <n v="605"/>
    <n v="13.2"/>
    <s v="Not Verified"/>
    <x v="831"/>
    <x v="1"/>
    <n v="1"/>
    <x v="4"/>
    <x v="0"/>
    <x v="3"/>
    <x v="1"/>
  </r>
  <r>
    <x v="8264"/>
    <n v="1788"/>
    <s v="36 months"/>
    <n v="18.75"/>
    <s v="7 years"/>
    <n v="133298"/>
    <s v="Rent"/>
    <x v="1"/>
    <n v="757"/>
    <n v="6.8"/>
    <s v="Not Verified"/>
    <x v="1524"/>
    <x v="0"/>
    <n v="0"/>
    <x v="2"/>
    <x v="1"/>
    <x v="1"/>
    <x v="0"/>
  </r>
  <r>
    <x v="8265"/>
    <n v="17184"/>
    <s v="36 months"/>
    <n v="10.73"/>
    <s v="8 years"/>
    <n v="47694"/>
    <s v="Rent"/>
    <x v="3"/>
    <n v="633"/>
    <n v="17.100000000000001"/>
    <s v="Verified"/>
    <x v="1640"/>
    <x v="0"/>
    <n v="0"/>
    <x v="4"/>
    <x v="2"/>
    <x v="2"/>
    <x v="0"/>
  </r>
  <r>
    <x v="8266"/>
    <n v="31897"/>
    <s v="60 months"/>
    <n v="18.54"/>
    <s v="7 years"/>
    <n v="130814"/>
    <s v="Rent"/>
    <x v="5"/>
    <n v="785"/>
    <n v="22.9"/>
    <s v="Verified"/>
    <x v="1255"/>
    <x v="0"/>
    <n v="0"/>
    <x v="2"/>
    <x v="1"/>
    <x v="1"/>
    <x v="0"/>
  </r>
  <r>
    <x v="8267"/>
    <n v="3889"/>
    <s v="36 months"/>
    <n v="22.82"/>
    <s v="7 years"/>
    <n v="37343"/>
    <s v="Rent"/>
    <x v="6"/>
    <n v="720"/>
    <n v="7"/>
    <s v="Verified"/>
    <x v="1442"/>
    <x v="1"/>
    <n v="1"/>
    <x v="1"/>
    <x v="2"/>
    <x v="3"/>
    <x v="0"/>
  </r>
  <r>
    <x v="8268"/>
    <n v="10569"/>
    <s v="36 months"/>
    <n v="21.34"/>
    <s v="1 year"/>
    <n v="110269"/>
    <s v="Own"/>
    <x v="3"/>
    <n v="772"/>
    <n v="19.899999999999999"/>
    <s v="Verified"/>
    <x v="1907"/>
    <x v="0"/>
    <n v="0"/>
    <x v="2"/>
    <x v="1"/>
    <x v="3"/>
    <x v="0"/>
  </r>
  <r>
    <x v="8269"/>
    <n v="22657"/>
    <s v="36 months"/>
    <n v="11.08"/>
    <s v="9 years"/>
    <n v="35406"/>
    <s v="Own"/>
    <x v="0"/>
    <n v="786"/>
    <n v="13.9"/>
    <s v="Verified"/>
    <x v="1900"/>
    <x v="0"/>
    <n v="0"/>
    <x v="2"/>
    <x v="2"/>
    <x v="2"/>
    <x v="0"/>
  </r>
  <r>
    <x v="8270"/>
    <n v="11141"/>
    <s v="36 months"/>
    <n v="6.03"/>
    <s v="1 year"/>
    <n v="54775"/>
    <s v="Rent"/>
    <x v="2"/>
    <n v="608"/>
    <n v="12.4"/>
    <s v="Verified"/>
    <x v="1268"/>
    <x v="0"/>
    <n v="0"/>
    <x v="4"/>
    <x v="2"/>
    <x v="0"/>
    <x v="0"/>
  </r>
  <r>
    <x v="8271"/>
    <n v="20656"/>
    <s v="36 months"/>
    <n v="11.31"/>
    <s v="5 years"/>
    <n v="82240"/>
    <s v="Own"/>
    <x v="7"/>
    <n v="738"/>
    <n v="14.2"/>
    <s v="Not Verified"/>
    <x v="1437"/>
    <x v="0"/>
    <n v="0"/>
    <x v="1"/>
    <x v="0"/>
    <x v="2"/>
    <x v="0"/>
  </r>
  <r>
    <x v="8272"/>
    <n v="22618"/>
    <s v="36 months"/>
    <n v="29.6"/>
    <s v="4 years"/>
    <n v="53489"/>
    <s v="Own"/>
    <x v="4"/>
    <n v="847"/>
    <n v="8.6999999999999993"/>
    <s v="Verified"/>
    <x v="940"/>
    <x v="0"/>
    <n v="0"/>
    <x v="2"/>
    <x v="2"/>
    <x v="3"/>
    <x v="0"/>
  </r>
  <r>
    <x v="8273"/>
    <n v="12934"/>
    <s v="60 months"/>
    <n v="9.61"/>
    <s v="5 years"/>
    <n v="93236"/>
    <s v="Own"/>
    <x v="0"/>
    <n v="648"/>
    <n v="7.7"/>
    <s v="Not Verified"/>
    <x v="45"/>
    <x v="0"/>
    <n v="0"/>
    <x v="4"/>
    <x v="0"/>
    <x v="0"/>
    <x v="0"/>
  </r>
  <r>
    <x v="8274"/>
    <n v="24286"/>
    <s v="60 months"/>
    <n v="16.61"/>
    <s v="8 years"/>
    <n v="109438"/>
    <s v="Rent"/>
    <x v="6"/>
    <n v="817"/>
    <n v="25.9"/>
    <s v="Not Verified"/>
    <x v="813"/>
    <x v="0"/>
    <n v="0"/>
    <x v="2"/>
    <x v="1"/>
    <x v="1"/>
    <x v="0"/>
  </r>
  <r>
    <x v="8275"/>
    <n v="8612"/>
    <s v="36 months"/>
    <n v="20.96"/>
    <s v="9 years"/>
    <n v="100190"/>
    <s v="Rent"/>
    <x v="7"/>
    <n v="611"/>
    <n v="38.200000000000003"/>
    <s v="Not Verified"/>
    <x v="2110"/>
    <x v="1"/>
    <n v="1"/>
    <x v="4"/>
    <x v="1"/>
    <x v="3"/>
    <x v="1"/>
  </r>
  <r>
    <x v="8276"/>
    <n v="33069"/>
    <s v="36 months"/>
    <n v="26.99"/>
    <s v="6 years"/>
    <n v="54022"/>
    <s v="Rent"/>
    <x v="0"/>
    <n v="845"/>
    <n v="33.200000000000003"/>
    <s v="Not Verified"/>
    <x v="681"/>
    <x v="1"/>
    <n v="1"/>
    <x v="2"/>
    <x v="2"/>
    <x v="3"/>
    <x v="0"/>
  </r>
  <r>
    <x v="8277"/>
    <n v="17205"/>
    <s v="36 months"/>
    <n v="24.01"/>
    <s v="4 years"/>
    <n v="87881"/>
    <s v="Own"/>
    <x v="7"/>
    <n v="712"/>
    <n v="34.200000000000003"/>
    <s v="Not Verified"/>
    <x v="686"/>
    <x v="1"/>
    <n v="1"/>
    <x v="1"/>
    <x v="0"/>
    <x v="3"/>
    <x v="0"/>
  </r>
  <r>
    <x v="8278"/>
    <n v="28331"/>
    <s v="36 months"/>
    <n v="27.72"/>
    <s v="9 years"/>
    <n v="139228"/>
    <s v="Mortgage"/>
    <x v="2"/>
    <n v="746"/>
    <n v="30.7"/>
    <s v="Verified"/>
    <x v="1393"/>
    <x v="1"/>
    <n v="1"/>
    <x v="1"/>
    <x v="1"/>
    <x v="3"/>
    <x v="0"/>
  </r>
  <r>
    <x v="8279"/>
    <n v="14934"/>
    <s v="36 months"/>
    <n v="20.11"/>
    <s v="6 years"/>
    <n v="118408"/>
    <s v="Own"/>
    <x v="6"/>
    <n v="595"/>
    <n v="38.5"/>
    <s v="Verified"/>
    <x v="32"/>
    <x v="1"/>
    <n v="1"/>
    <x v="3"/>
    <x v="1"/>
    <x v="3"/>
    <x v="1"/>
  </r>
  <r>
    <x v="8280"/>
    <n v="11095"/>
    <s v="60 months"/>
    <n v="26.63"/>
    <s v="7 years"/>
    <n v="54429"/>
    <s v="Rent"/>
    <x v="5"/>
    <n v="829"/>
    <n v="38.299999999999997"/>
    <s v="Verified"/>
    <x v="1007"/>
    <x v="1"/>
    <n v="1"/>
    <x v="2"/>
    <x v="2"/>
    <x v="3"/>
    <x v="0"/>
  </r>
  <r>
    <x v="8281"/>
    <n v="26958"/>
    <s v="36 months"/>
    <n v="11.6"/>
    <s v="10+ years"/>
    <n v="33170"/>
    <s v="Rent"/>
    <x v="0"/>
    <n v="681"/>
    <n v="32.200000000000003"/>
    <s v="Verified"/>
    <x v="1894"/>
    <x v="1"/>
    <n v="1"/>
    <x v="0"/>
    <x v="2"/>
    <x v="2"/>
    <x v="0"/>
  </r>
  <r>
    <x v="8282"/>
    <n v="38008"/>
    <s v="36 months"/>
    <n v="15.76"/>
    <s v="&lt; 1 year"/>
    <n v="90954"/>
    <s v="Rent"/>
    <x v="6"/>
    <n v="704"/>
    <n v="30.1"/>
    <s v="Verified"/>
    <x v="1996"/>
    <x v="0"/>
    <n v="0"/>
    <x v="1"/>
    <x v="0"/>
    <x v="1"/>
    <x v="0"/>
  </r>
  <r>
    <x v="8283"/>
    <n v="19706"/>
    <s v="36 months"/>
    <n v="26.09"/>
    <s v="9 years"/>
    <n v="37475"/>
    <s v="Rent"/>
    <x v="5"/>
    <n v="650"/>
    <n v="15.7"/>
    <s v="Not Verified"/>
    <x v="2141"/>
    <x v="1"/>
    <n v="1"/>
    <x v="0"/>
    <x v="2"/>
    <x v="3"/>
    <x v="0"/>
  </r>
  <r>
    <x v="8284"/>
    <n v="39066"/>
    <s v="36 months"/>
    <n v="13.14"/>
    <s v="10+ years"/>
    <n v="127033"/>
    <s v="Rent"/>
    <x v="5"/>
    <n v="789"/>
    <n v="8.1999999999999993"/>
    <s v="Verified"/>
    <x v="1115"/>
    <x v="0"/>
    <n v="0"/>
    <x v="2"/>
    <x v="1"/>
    <x v="2"/>
    <x v="0"/>
  </r>
  <r>
    <x v="8285"/>
    <n v="32472"/>
    <s v="60 months"/>
    <n v="26.78"/>
    <s v="10+ years"/>
    <n v="47296"/>
    <s v="Rent"/>
    <x v="6"/>
    <n v="662"/>
    <n v="8.3000000000000007"/>
    <s v="Not Verified"/>
    <x v="1986"/>
    <x v="0"/>
    <n v="0"/>
    <x v="0"/>
    <x v="2"/>
    <x v="3"/>
    <x v="0"/>
  </r>
  <r>
    <x v="8286"/>
    <n v="35629"/>
    <s v="60 months"/>
    <n v="14.08"/>
    <s v="6 years"/>
    <n v="42123"/>
    <s v="Mortgage"/>
    <x v="3"/>
    <n v="788"/>
    <n v="30.8"/>
    <s v="Verified"/>
    <x v="1645"/>
    <x v="0"/>
    <n v="0"/>
    <x v="2"/>
    <x v="2"/>
    <x v="2"/>
    <x v="0"/>
  </r>
  <r>
    <x v="8287"/>
    <n v="24004"/>
    <s v="36 months"/>
    <n v="14.08"/>
    <s v="3 years"/>
    <n v="147776"/>
    <s v="Rent"/>
    <x v="4"/>
    <n v="593"/>
    <n v="6"/>
    <s v="Not Verified"/>
    <x v="761"/>
    <x v="0"/>
    <n v="0"/>
    <x v="3"/>
    <x v="1"/>
    <x v="2"/>
    <x v="0"/>
  </r>
  <r>
    <x v="8288"/>
    <n v="21431"/>
    <s v="36 months"/>
    <n v="12.73"/>
    <s v="4 years"/>
    <n v="26960"/>
    <s v="Own"/>
    <x v="1"/>
    <n v="653"/>
    <n v="33.6"/>
    <s v="Verified"/>
    <x v="66"/>
    <x v="1"/>
    <n v="1"/>
    <x v="0"/>
    <x v="3"/>
    <x v="2"/>
    <x v="0"/>
  </r>
  <r>
    <x v="8289"/>
    <n v="39015"/>
    <s v="60 months"/>
    <n v="18.670000000000002"/>
    <s v="1 year"/>
    <n v="68723"/>
    <s v="Own"/>
    <x v="6"/>
    <n v="748"/>
    <n v="17.8"/>
    <s v="Verified"/>
    <x v="1526"/>
    <x v="0"/>
    <n v="0"/>
    <x v="1"/>
    <x v="0"/>
    <x v="1"/>
    <x v="0"/>
  </r>
  <r>
    <x v="8290"/>
    <n v="35502"/>
    <s v="60 months"/>
    <n v="8.23"/>
    <s v="9 years"/>
    <n v="78408"/>
    <s v="Own"/>
    <x v="7"/>
    <n v="751"/>
    <n v="11.7"/>
    <s v="Verified"/>
    <x v="1604"/>
    <x v="0"/>
    <n v="0"/>
    <x v="2"/>
    <x v="0"/>
    <x v="0"/>
    <x v="0"/>
  </r>
  <r>
    <x v="8291"/>
    <n v="32385"/>
    <s v="60 months"/>
    <n v="5.92"/>
    <s v="4 years"/>
    <n v="117479"/>
    <s v="Mortgage"/>
    <x v="4"/>
    <n v="705"/>
    <n v="19.3"/>
    <s v="Verified"/>
    <x v="1820"/>
    <x v="0"/>
    <n v="0"/>
    <x v="1"/>
    <x v="1"/>
    <x v="0"/>
    <x v="0"/>
  </r>
  <r>
    <x v="8292"/>
    <n v="5663"/>
    <s v="36 months"/>
    <n v="27.44"/>
    <s v="8 years"/>
    <n v="54339"/>
    <s v="Rent"/>
    <x v="3"/>
    <n v="603"/>
    <n v="29.6"/>
    <s v="Verified"/>
    <x v="354"/>
    <x v="1"/>
    <n v="1"/>
    <x v="4"/>
    <x v="2"/>
    <x v="3"/>
    <x v="1"/>
  </r>
  <r>
    <x v="8293"/>
    <n v="39677"/>
    <s v="36 months"/>
    <n v="28.22"/>
    <s v="&lt; 1 year"/>
    <n v="55783"/>
    <s v="Rent"/>
    <x v="5"/>
    <n v="766"/>
    <n v="14.6"/>
    <s v="Not Verified"/>
    <x v="1050"/>
    <x v="0"/>
    <n v="0"/>
    <x v="2"/>
    <x v="2"/>
    <x v="3"/>
    <x v="0"/>
  </r>
  <r>
    <x v="8294"/>
    <n v="13818"/>
    <s v="36 months"/>
    <n v="6.9"/>
    <s v="2 years"/>
    <n v="92542"/>
    <s v="Mortgage"/>
    <x v="1"/>
    <n v="714"/>
    <n v="11.1"/>
    <s v="Verified"/>
    <x v="696"/>
    <x v="0"/>
    <n v="0"/>
    <x v="1"/>
    <x v="0"/>
    <x v="0"/>
    <x v="0"/>
  </r>
  <r>
    <x v="8295"/>
    <n v="23686"/>
    <s v="36 months"/>
    <n v="18.739999999999998"/>
    <s v="3 years"/>
    <n v="39830"/>
    <s v="Rent"/>
    <x v="3"/>
    <n v="742"/>
    <n v="30.8"/>
    <s v="Verified"/>
    <x v="1947"/>
    <x v="1"/>
    <n v="1"/>
    <x v="1"/>
    <x v="2"/>
    <x v="1"/>
    <x v="0"/>
  </r>
  <r>
    <x v="8296"/>
    <n v="24977"/>
    <s v="60 months"/>
    <n v="18.489999999999998"/>
    <s v="8 years"/>
    <n v="103349"/>
    <s v="Mortgage"/>
    <x v="1"/>
    <n v="845"/>
    <n v="35.799999999999997"/>
    <s v="Verified"/>
    <x v="83"/>
    <x v="1"/>
    <n v="1"/>
    <x v="2"/>
    <x v="1"/>
    <x v="1"/>
    <x v="0"/>
  </r>
  <r>
    <x v="8297"/>
    <n v="19454"/>
    <s v="36 months"/>
    <n v="14.31"/>
    <s v="1 year"/>
    <n v="101129"/>
    <s v="Rent"/>
    <x v="3"/>
    <n v="745"/>
    <n v="25.5"/>
    <s v="Not Verified"/>
    <x v="1116"/>
    <x v="0"/>
    <n v="0"/>
    <x v="1"/>
    <x v="1"/>
    <x v="2"/>
    <x v="0"/>
  </r>
  <r>
    <x v="8298"/>
    <n v="14358"/>
    <s v="36 months"/>
    <n v="19.22"/>
    <s v="6 years"/>
    <n v="99355"/>
    <s v="Rent"/>
    <x v="1"/>
    <n v="677"/>
    <n v="23.3"/>
    <s v="Verified"/>
    <x v="812"/>
    <x v="0"/>
    <n v="0"/>
    <x v="0"/>
    <x v="0"/>
    <x v="1"/>
    <x v="0"/>
  </r>
  <r>
    <x v="8299"/>
    <n v="7668"/>
    <s v="36 months"/>
    <n v="16.45"/>
    <s v="8 years"/>
    <n v="36625"/>
    <s v="Own"/>
    <x v="0"/>
    <n v="831"/>
    <n v="31.4"/>
    <s v="Verified"/>
    <x v="569"/>
    <x v="1"/>
    <n v="1"/>
    <x v="2"/>
    <x v="2"/>
    <x v="1"/>
    <x v="0"/>
  </r>
  <r>
    <x v="8300"/>
    <n v="10921"/>
    <s v="60 months"/>
    <n v="17.239999999999998"/>
    <s v="9 years"/>
    <n v="125390"/>
    <s v="Rent"/>
    <x v="3"/>
    <n v="667"/>
    <n v="30.6"/>
    <s v="Verified"/>
    <x v="1740"/>
    <x v="0"/>
    <n v="0"/>
    <x v="0"/>
    <x v="1"/>
    <x v="1"/>
    <x v="0"/>
  </r>
  <r>
    <x v="8301"/>
    <n v="35959"/>
    <s v="36 months"/>
    <n v="23.88"/>
    <s v="3 years"/>
    <n v="144242"/>
    <s v="Rent"/>
    <x v="3"/>
    <n v="699"/>
    <n v="5.2"/>
    <s v="Not Verified"/>
    <x v="1681"/>
    <x v="0"/>
    <n v="0"/>
    <x v="0"/>
    <x v="1"/>
    <x v="3"/>
    <x v="0"/>
  </r>
  <r>
    <x v="8302"/>
    <n v="33328"/>
    <s v="36 months"/>
    <n v="18.149999999999999"/>
    <s v="4 years"/>
    <n v="103987"/>
    <s v="Mortgage"/>
    <x v="5"/>
    <n v="629"/>
    <n v="14.9"/>
    <s v="Verified"/>
    <x v="318"/>
    <x v="1"/>
    <n v="1"/>
    <x v="4"/>
    <x v="1"/>
    <x v="1"/>
    <x v="1"/>
  </r>
  <r>
    <x v="8303"/>
    <n v="9859"/>
    <s v="36 months"/>
    <n v="13.09"/>
    <s v="9 years"/>
    <n v="111990"/>
    <s v="Rent"/>
    <x v="0"/>
    <n v="620"/>
    <n v="37.6"/>
    <s v="Verified"/>
    <x v="818"/>
    <x v="1"/>
    <n v="1"/>
    <x v="4"/>
    <x v="1"/>
    <x v="2"/>
    <x v="0"/>
  </r>
  <r>
    <x v="8304"/>
    <n v="24970"/>
    <s v="36 months"/>
    <n v="19.54"/>
    <s v="3 years"/>
    <n v="142519"/>
    <s v="Own"/>
    <x v="1"/>
    <n v="626"/>
    <n v="38.6"/>
    <s v="Not Verified"/>
    <x v="515"/>
    <x v="1"/>
    <n v="1"/>
    <x v="4"/>
    <x v="1"/>
    <x v="1"/>
    <x v="1"/>
  </r>
  <r>
    <x v="8305"/>
    <n v="9872"/>
    <s v="36 months"/>
    <n v="21.02"/>
    <s v="6 years"/>
    <n v="117149"/>
    <s v="Rent"/>
    <x v="0"/>
    <n v="837"/>
    <n v="22.9"/>
    <s v="Not Verified"/>
    <x v="1014"/>
    <x v="0"/>
    <n v="0"/>
    <x v="2"/>
    <x v="1"/>
    <x v="3"/>
    <x v="0"/>
  </r>
  <r>
    <x v="8306"/>
    <n v="20230"/>
    <s v="36 months"/>
    <n v="21.56"/>
    <s v="7 years"/>
    <n v="60106"/>
    <s v="Rent"/>
    <x v="3"/>
    <n v="749"/>
    <n v="24.6"/>
    <s v="Not Verified"/>
    <x v="331"/>
    <x v="0"/>
    <n v="0"/>
    <x v="1"/>
    <x v="0"/>
    <x v="3"/>
    <x v="0"/>
  </r>
  <r>
    <x v="8307"/>
    <n v="27708"/>
    <s v="60 months"/>
    <n v="20.46"/>
    <s v="7 years"/>
    <n v="35575"/>
    <s v="Rent"/>
    <x v="6"/>
    <n v="583"/>
    <n v="5"/>
    <s v="Verified"/>
    <x v="1613"/>
    <x v="1"/>
    <n v="1"/>
    <x v="3"/>
    <x v="2"/>
    <x v="3"/>
    <x v="1"/>
  </r>
  <r>
    <x v="8308"/>
    <n v="19847"/>
    <s v="36 months"/>
    <n v="21.62"/>
    <s v="2 years"/>
    <n v="116099"/>
    <s v="Rent"/>
    <x v="3"/>
    <n v="580"/>
    <n v="28.5"/>
    <s v="Verified"/>
    <x v="1287"/>
    <x v="1"/>
    <n v="1"/>
    <x v="3"/>
    <x v="1"/>
    <x v="3"/>
    <x v="1"/>
  </r>
  <r>
    <x v="8309"/>
    <n v="28105"/>
    <s v="36 months"/>
    <n v="12.75"/>
    <s v="1 year"/>
    <n v="63848"/>
    <s v="Rent"/>
    <x v="3"/>
    <n v="846"/>
    <n v="12.4"/>
    <s v="Verified"/>
    <x v="182"/>
    <x v="0"/>
    <n v="0"/>
    <x v="2"/>
    <x v="0"/>
    <x v="2"/>
    <x v="0"/>
  </r>
  <r>
    <x v="8310"/>
    <n v="5922"/>
    <s v="60 months"/>
    <n v="16.149999999999999"/>
    <s v="5 years"/>
    <n v="92423"/>
    <s v="Mortgage"/>
    <x v="6"/>
    <n v="691"/>
    <n v="9.5"/>
    <s v="Verified"/>
    <x v="2142"/>
    <x v="0"/>
    <n v="0"/>
    <x v="0"/>
    <x v="0"/>
    <x v="1"/>
    <x v="0"/>
  </r>
  <r>
    <x v="8311"/>
    <n v="5392"/>
    <s v="60 months"/>
    <n v="21.72"/>
    <s v="&lt; 1 year"/>
    <n v="57903"/>
    <s v="Own"/>
    <x v="5"/>
    <n v="590"/>
    <n v="15.7"/>
    <s v="Not Verified"/>
    <x v="1980"/>
    <x v="1"/>
    <n v="1"/>
    <x v="3"/>
    <x v="2"/>
    <x v="3"/>
    <x v="1"/>
  </r>
  <r>
    <x v="8312"/>
    <n v="14541"/>
    <s v="36 months"/>
    <n v="23.86"/>
    <s v="8 years"/>
    <n v="109370"/>
    <s v="Mortgage"/>
    <x v="3"/>
    <n v="593"/>
    <n v="28.3"/>
    <s v="Verified"/>
    <x v="1091"/>
    <x v="1"/>
    <n v="1"/>
    <x v="3"/>
    <x v="1"/>
    <x v="3"/>
    <x v="1"/>
  </r>
  <r>
    <x v="8313"/>
    <n v="20551"/>
    <s v="36 months"/>
    <n v="15.85"/>
    <s v="6 years"/>
    <n v="118604"/>
    <s v="Rent"/>
    <x v="6"/>
    <n v="670"/>
    <n v="20.3"/>
    <s v="Verified"/>
    <x v="1940"/>
    <x v="0"/>
    <n v="0"/>
    <x v="0"/>
    <x v="1"/>
    <x v="1"/>
    <x v="0"/>
  </r>
  <r>
    <x v="8314"/>
    <n v="20381"/>
    <s v="36 months"/>
    <n v="14.13"/>
    <s v="7 years"/>
    <n v="97988"/>
    <s v="Rent"/>
    <x v="3"/>
    <n v="799"/>
    <n v="17.2"/>
    <s v="Verified"/>
    <x v="1457"/>
    <x v="0"/>
    <n v="0"/>
    <x v="2"/>
    <x v="0"/>
    <x v="2"/>
    <x v="0"/>
  </r>
  <r>
    <x v="8315"/>
    <n v="36995"/>
    <s v="36 months"/>
    <n v="22.9"/>
    <s v="6 years"/>
    <n v="121132"/>
    <s v="Own"/>
    <x v="5"/>
    <n v="828"/>
    <n v="30.4"/>
    <s v="Not Verified"/>
    <x v="1747"/>
    <x v="1"/>
    <n v="1"/>
    <x v="2"/>
    <x v="1"/>
    <x v="3"/>
    <x v="0"/>
  </r>
  <r>
    <x v="8316"/>
    <n v="23948"/>
    <s v="60 months"/>
    <n v="10.55"/>
    <s v="4 years"/>
    <n v="130258"/>
    <s v="Mortgage"/>
    <x v="1"/>
    <n v="652"/>
    <n v="33.5"/>
    <s v="Verified"/>
    <x v="1635"/>
    <x v="0"/>
    <n v="0"/>
    <x v="0"/>
    <x v="1"/>
    <x v="2"/>
    <x v="0"/>
  </r>
  <r>
    <x v="8317"/>
    <n v="27728"/>
    <s v="60 months"/>
    <n v="5.24"/>
    <s v="4 years"/>
    <n v="90913"/>
    <s v="Rent"/>
    <x v="3"/>
    <n v="725"/>
    <n v="35.4"/>
    <s v="Verified"/>
    <x v="1340"/>
    <x v="0"/>
    <n v="0"/>
    <x v="1"/>
    <x v="0"/>
    <x v="0"/>
    <x v="0"/>
  </r>
  <r>
    <x v="8318"/>
    <n v="3024"/>
    <s v="36 months"/>
    <n v="16.78"/>
    <s v="6 years"/>
    <n v="124011"/>
    <s v="Rent"/>
    <x v="1"/>
    <n v="640"/>
    <n v="20.6"/>
    <s v="Verified"/>
    <x v="171"/>
    <x v="0"/>
    <n v="0"/>
    <x v="4"/>
    <x v="1"/>
    <x v="1"/>
    <x v="1"/>
  </r>
  <r>
    <x v="8319"/>
    <n v="17713"/>
    <s v="36 months"/>
    <n v="9.33"/>
    <s v="6 years"/>
    <n v="113800"/>
    <s v="Rent"/>
    <x v="6"/>
    <n v="606"/>
    <n v="30.1"/>
    <s v="Verified"/>
    <x v="2095"/>
    <x v="1"/>
    <n v="1"/>
    <x v="4"/>
    <x v="1"/>
    <x v="0"/>
    <x v="0"/>
  </r>
  <r>
    <x v="8320"/>
    <n v="3486"/>
    <s v="36 months"/>
    <n v="14.46"/>
    <s v="1 year"/>
    <n v="55168"/>
    <s v="Rent"/>
    <x v="3"/>
    <n v="601"/>
    <n v="36"/>
    <s v="Not Verified"/>
    <x v="1315"/>
    <x v="1"/>
    <n v="1"/>
    <x v="4"/>
    <x v="2"/>
    <x v="2"/>
    <x v="0"/>
  </r>
  <r>
    <x v="8321"/>
    <n v="2155"/>
    <s v="36 months"/>
    <n v="12.28"/>
    <s v="1 year"/>
    <n v="105078"/>
    <s v="Mortgage"/>
    <x v="6"/>
    <n v="590"/>
    <n v="36.799999999999997"/>
    <s v="Not Verified"/>
    <x v="2143"/>
    <x v="1"/>
    <n v="1"/>
    <x v="3"/>
    <x v="1"/>
    <x v="2"/>
    <x v="0"/>
  </r>
  <r>
    <x v="8322"/>
    <n v="11082"/>
    <s v="36 months"/>
    <n v="24.43"/>
    <s v="6 years"/>
    <n v="142682"/>
    <s v="Rent"/>
    <x v="1"/>
    <n v="703"/>
    <n v="22.2"/>
    <s v="Verified"/>
    <x v="1402"/>
    <x v="0"/>
    <n v="0"/>
    <x v="1"/>
    <x v="1"/>
    <x v="3"/>
    <x v="0"/>
  </r>
  <r>
    <x v="8323"/>
    <n v="38245"/>
    <s v="36 months"/>
    <n v="13.29"/>
    <s v="4 years"/>
    <n v="135708"/>
    <s v="Rent"/>
    <x v="0"/>
    <n v="703"/>
    <n v="17.399999999999999"/>
    <s v="Not Verified"/>
    <x v="1220"/>
    <x v="0"/>
    <n v="0"/>
    <x v="1"/>
    <x v="1"/>
    <x v="2"/>
    <x v="0"/>
  </r>
  <r>
    <x v="8324"/>
    <n v="19569"/>
    <s v="36 months"/>
    <n v="21.02"/>
    <s v="1 year"/>
    <n v="119853"/>
    <s v="Own"/>
    <x v="4"/>
    <n v="765"/>
    <n v="36.5"/>
    <s v="Not Verified"/>
    <x v="5"/>
    <x v="1"/>
    <n v="1"/>
    <x v="2"/>
    <x v="1"/>
    <x v="3"/>
    <x v="0"/>
  </r>
  <r>
    <x v="8325"/>
    <n v="8086"/>
    <s v="36 months"/>
    <n v="21.85"/>
    <s v="&lt; 1 year"/>
    <n v="63878"/>
    <s v="Rent"/>
    <x v="6"/>
    <n v="677"/>
    <n v="14.2"/>
    <s v="Not Verified"/>
    <x v="242"/>
    <x v="0"/>
    <n v="0"/>
    <x v="0"/>
    <x v="0"/>
    <x v="3"/>
    <x v="0"/>
  </r>
  <r>
    <x v="8326"/>
    <n v="3317"/>
    <s v="36 months"/>
    <n v="16.41"/>
    <s v="8 years"/>
    <n v="99792"/>
    <s v="Mortgage"/>
    <x v="2"/>
    <n v="655"/>
    <n v="32.9"/>
    <s v="Not Verified"/>
    <x v="1019"/>
    <x v="0"/>
    <n v="0"/>
    <x v="0"/>
    <x v="0"/>
    <x v="1"/>
    <x v="0"/>
  </r>
  <r>
    <x v="8327"/>
    <n v="37389"/>
    <s v="36 months"/>
    <n v="7.03"/>
    <s v="10+ years"/>
    <n v="93501"/>
    <s v="Mortgage"/>
    <x v="2"/>
    <n v="711"/>
    <n v="36.799999999999997"/>
    <s v="Not Verified"/>
    <x v="761"/>
    <x v="0"/>
    <n v="0"/>
    <x v="1"/>
    <x v="0"/>
    <x v="0"/>
    <x v="0"/>
  </r>
  <r>
    <x v="8328"/>
    <n v="5491"/>
    <s v="36 months"/>
    <n v="22.51"/>
    <s v="7 years"/>
    <n v="26902"/>
    <s v="Rent"/>
    <x v="2"/>
    <n v="773"/>
    <n v="30.9"/>
    <s v="Verified"/>
    <x v="154"/>
    <x v="1"/>
    <n v="1"/>
    <x v="2"/>
    <x v="3"/>
    <x v="3"/>
    <x v="0"/>
  </r>
  <r>
    <x v="8329"/>
    <n v="16916"/>
    <s v="60 months"/>
    <n v="6.88"/>
    <s v="1 year"/>
    <n v="102797"/>
    <s v="Own"/>
    <x v="6"/>
    <n v="725"/>
    <n v="28.8"/>
    <s v="Verified"/>
    <x v="257"/>
    <x v="0"/>
    <n v="0"/>
    <x v="1"/>
    <x v="1"/>
    <x v="0"/>
    <x v="0"/>
  </r>
  <r>
    <x v="8330"/>
    <n v="16248"/>
    <s v="36 months"/>
    <n v="7.48"/>
    <s v="1 year"/>
    <n v="100624"/>
    <s v="Rent"/>
    <x v="5"/>
    <n v="839"/>
    <n v="6.8"/>
    <s v="Verified"/>
    <x v="337"/>
    <x v="0"/>
    <n v="0"/>
    <x v="2"/>
    <x v="1"/>
    <x v="0"/>
    <x v="0"/>
  </r>
  <r>
    <x v="8331"/>
    <n v="3511"/>
    <s v="36 months"/>
    <n v="9.9"/>
    <s v="2 years"/>
    <n v="92545"/>
    <s v="Rent"/>
    <x v="0"/>
    <n v="823"/>
    <n v="12.1"/>
    <s v="Verified"/>
    <x v="926"/>
    <x v="0"/>
    <n v="0"/>
    <x v="2"/>
    <x v="0"/>
    <x v="0"/>
    <x v="0"/>
  </r>
  <r>
    <x v="8332"/>
    <n v="25226"/>
    <s v="36 months"/>
    <n v="12.01"/>
    <s v="3 years"/>
    <n v="39464"/>
    <s v="Own"/>
    <x v="2"/>
    <n v="813"/>
    <n v="28.3"/>
    <s v="Verified"/>
    <x v="1902"/>
    <x v="1"/>
    <n v="1"/>
    <x v="2"/>
    <x v="2"/>
    <x v="2"/>
    <x v="0"/>
  </r>
  <r>
    <x v="8333"/>
    <n v="26025"/>
    <s v="36 months"/>
    <n v="26.16"/>
    <s v="8 years"/>
    <n v="23534"/>
    <s v="Own"/>
    <x v="1"/>
    <n v="790"/>
    <n v="32.5"/>
    <s v="Not Verified"/>
    <x v="1431"/>
    <x v="1"/>
    <n v="1"/>
    <x v="2"/>
    <x v="3"/>
    <x v="3"/>
    <x v="0"/>
  </r>
  <r>
    <x v="8334"/>
    <n v="8848"/>
    <s v="36 months"/>
    <n v="21.87"/>
    <s v="5 years"/>
    <n v="97335"/>
    <s v="Own"/>
    <x v="0"/>
    <n v="747"/>
    <n v="7.2"/>
    <s v="Verified"/>
    <x v="1177"/>
    <x v="0"/>
    <n v="0"/>
    <x v="1"/>
    <x v="0"/>
    <x v="3"/>
    <x v="0"/>
  </r>
  <r>
    <x v="8335"/>
    <n v="15274"/>
    <s v="36 months"/>
    <n v="14.68"/>
    <s v="2 years"/>
    <n v="27791"/>
    <s v="Mortgage"/>
    <x v="4"/>
    <n v="758"/>
    <n v="5.7"/>
    <s v="Not Verified"/>
    <x v="26"/>
    <x v="0"/>
    <n v="0"/>
    <x v="2"/>
    <x v="3"/>
    <x v="2"/>
    <x v="0"/>
  </r>
  <r>
    <x v="8336"/>
    <n v="31958"/>
    <s v="36 months"/>
    <n v="29.47"/>
    <s v="7 years"/>
    <n v="29512"/>
    <s v="Rent"/>
    <x v="4"/>
    <n v="812"/>
    <n v="15.9"/>
    <s v="Verified"/>
    <x v="843"/>
    <x v="1"/>
    <n v="1"/>
    <x v="2"/>
    <x v="3"/>
    <x v="3"/>
    <x v="0"/>
  </r>
  <r>
    <x v="8337"/>
    <n v="36233"/>
    <s v="36 months"/>
    <n v="11.09"/>
    <s v="5 years"/>
    <n v="116187"/>
    <s v="Own"/>
    <x v="4"/>
    <n v="730"/>
    <n v="27.6"/>
    <s v="Not Verified"/>
    <x v="778"/>
    <x v="0"/>
    <n v="0"/>
    <x v="1"/>
    <x v="1"/>
    <x v="2"/>
    <x v="0"/>
  </r>
  <r>
    <x v="8338"/>
    <n v="17304"/>
    <s v="36 months"/>
    <n v="20.25"/>
    <s v="7 years"/>
    <n v="41720"/>
    <s v="Mortgage"/>
    <x v="1"/>
    <n v="720"/>
    <n v="22.9"/>
    <s v="Verified"/>
    <x v="404"/>
    <x v="0"/>
    <n v="0"/>
    <x v="1"/>
    <x v="2"/>
    <x v="3"/>
    <x v="0"/>
  </r>
  <r>
    <x v="8339"/>
    <n v="12294"/>
    <s v="36 months"/>
    <n v="26.18"/>
    <s v="9 years"/>
    <n v="34563"/>
    <s v="Rent"/>
    <x v="3"/>
    <n v="836"/>
    <n v="5.3"/>
    <s v="Verified"/>
    <x v="1216"/>
    <x v="1"/>
    <n v="1"/>
    <x v="2"/>
    <x v="2"/>
    <x v="3"/>
    <x v="0"/>
  </r>
  <r>
    <x v="8340"/>
    <n v="27425"/>
    <s v="60 months"/>
    <n v="25.05"/>
    <s v="1 year"/>
    <n v="72255"/>
    <s v="Mortgage"/>
    <x v="6"/>
    <n v="717"/>
    <n v="10.3"/>
    <s v="Verified"/>
    <x v="1143"/>
    <x v="0"/>
    <n v="0"/>
    <x v="1"/>
    <x v="0"/>
    <x v="3"/>
    <x v="0"/>
  </r>
  <r>
    <x v="8341"/>
    <n v="4175"/>
    <s v="36 months"/>
    <n v="7.26"/>
    <s v="7 years"/>
    <n v="147406"/>
    <s v="Rent"/>
    <x v="3"/>
    <n v="803"/>
    <n v="31.3"/>
    <s v="Verified"/>
    <x v="1626"/>
    <x v="0"/>
    <n v="0"/>
    <x v="2"/>
    <x v="1"/>
    <x v="0"/>
    <x v="0"/>
  </r>
  <r>
    <x v="8342"/>
    <n v="28775"/>
    <s v="36 months"/>
    <n v="22.43"/>
    <s v="10+ years"/>
    <n v="104756"/>
    <s v="Mortgage"/>
    <x v="5"/>
    <n v="601"/>
    <n v="15.4"/>
    <s v="Not Verified"/>
    <x v="1588"/>
    <x v="1"/>
    <n v="1"/>
    <x v="4"/>
    <x v="1"/>
    <x v="3"/>
    <x v="1"/>
  </r>
  <r>
    <x v="8343"/>
    <n v="10425"/>
    <s v="36 months"/>
    <n v="11.45"/>
    <s v="4 years"/>
    <n v="124617"/>
    <s v="Mortgage"/>
    <x v="2"/>
    <n v="668"/>
    <n v="9.1"/>
    <s v="Not Verified"/>
    <x v="902"/>
    <x v="0"/>
    <n v="0"/>
    <x v="0"/>
    <x v="1"/>
    <x v="2"/>
    <x v="0"/>
  </r>
  <r>
    <x v="8344"/>
    <n v="27013"/>
    <s v="36 months"/>
    <n v="13.89"/>
    <s v="9 years"/>
    <n v="82694"/>
    <s v="Own"/>
    <x v="7"/>
    <n v="846"/>
    <n v="6.8"/>
    <s v="Not Verified"/>
    <x v="1597"/>
    <x v="0"/>
    <n v="0"/>
    <x v="2"/>
    <x v="0"/>
    <x v="2"/>
    <x v="0"/>
  </r>
  <r>
    <x v="8345"/>
    <n v="28928"/>
    <s v="36 months"/>
    <n v="17.22"/>
    <s v="3 years"/>
    <n v="104037"/>
    <s v="Rent"/>
    <x v="2"/>
    <n v="654"/>
    <n v="34.799999999999997"/>
    <s v="Verified"/>
    <x v="1244"/>
    <x v="0"/>
    <n v="0"/>
    <x v="0"/>
    <x v="1"/>
    <x v="1"/>
    <x v="0"/>
  </r>
  <r>
    <x v="8346"/>
    <n v="9210"/>
    <s v="36 months"/>
    <n v="24.77"/>
    <s v="2 years"/>
    <n v="62094"/>
    <s v="Rent"/>
    <x v="3"/>
    <n v="669"/>
    <n v="21.5"/>
    <s v="Verified"/>
    <x v="604"/>
    <x v="0"/>
    <n v="0"/>
    <x v="0"/>
    <x v="0"/>
    <x v="3"/>
    <x v="0"/>
  </r>
  <r>
    <x v="8347"/>
    <n v="3759"/>
    <s v="60 months"/>
    <n v="9.16"/>
    <s v="8 years"/>
    <n v="80504"/>
    <s v="Rent"/>
    <x v="2"/>
    <n v="736"/>
    <n v="22.6"/>
    <s v="Not Verified"/>
    <x v="2019"/>
    <x v="0"/>
    <n v="0"/>
    <x v="1"/>
    <x v="0"/>
    <x v="0"/>
    <x v="0"/>
  </r>
  <r>
    <x v="8348"/>
    <n v="17091"/>
    <s v="36 months"/>
    <n v="7.71"/>
    <s v="9 years"/>
    <n v="114209"/>
    <s v="Own"/>
    <x v="5"/>
    <n v="737"/>
    <n v="7.1"/>
    <s v="Not Verified"/>
    <x v="2058"/>
    <x v="0"/>
    <n v="0"/>
    <x v="1"/>
    <x v="1"/>
    <x v="0"/>
    <x v="0"/>
  </r>
  <r>
    <x v="8349"/>
    <n v="1002"/>
    <s v="36 months"/>
    <n v="8.84"/>
    <s v="6 years"/>
    <n v="50622"/>
    <s v="Rent"/>
    <x v="1"/>
    <n v="644"/>
    <n v="22.1"/>
    <s v="Not Verified"/>
    <x v="1804"/>
    <x v="0"/>
    <n v="0"/>
    <x v="4"/>
    <x v="2"/>
    <x v="0"/>
    <x v="0"/>
  </r>
  <r>
    <x v="8350"/>
    <n v="31160"/>
    <s v="36 months"/>
    <n v="10.46"/>
    <s v="6 years"/>
    <n v="146007"/>
    <s v="Own"/>
    <x v="0"/>
    <n v="585"/>
    <n v="27.6"/>
    <s v="Not Verified"/>
    <x v="1672"/>
    <x v="1"/>
    <n v="1"/>
    <x v="3"/>
    <x v="1"/>
    <x v="2"/>
    <x v="0"/>
  </r>
  <r>
    <x v="8351"/>
    <n v="21707"/>
    <s v="36 months"/>
    <n v="6.49"/>
    <s v="5 years"/>
    <n v="88253"/>
    <s v="Rent"/>
    <x v="4"/>
    <n v="656"/>
    <n v="9.3000000000000007"/>
    <s v="Verified"/>
    <x v="1439"/>
    <x v="0"/>
    <n v="0"/>
    <x v="0"/>
    <x v="0"/>
    <x v="0"/>
    <x v="0"/>
  </r>
  <r>
    <x v="8352"/>
    <n v="16248"/>
    <s v="36 months"/>
    <n v="28.16"/>
    <s v="8 years"/>
    <n v="110046"/>
    <s v="Rent"/>
    <x v="7"/>
    <n v="670"/>
    <n v="36.6"/>
    <s v="Verified"/>
    <x v="238"/>
    <x v="1"/>
    <n v="1"/>
    <x v="0"/>
    <x v="1"/>
    <x v="3"/>
    <x v="0"/>
  </r>
  <r>
    <x v="8353"/>
    <n v="6773"/>
    <s v="60 months"/>
    <n v="12.98"/>
    <s v="2 years"/>
    <n v="42798"/>
    <s v="Rent"/>
    <x v="0"/>
    <n v="707"/>
    <n v="32.4"/>
    <s v="Verified"/>
    <x v="827"/>
    <x v="0"/>
    <n v="0"/>
    <x v="1"/>
    <x v="2"/>
    <x v="2"/>
    <x v="0"/>
  </r>
  <r>
    <x v="8354"/>
    <n v="13786"/>
    <s v="36 months"/>
    <n v="9.42"/>
    <s v="&lt; 1 year"/>
    <n v="109361"/>
    <s v="Own"/>
    <x v="4"/>
    <n v="696"/>
    <n v="33.1"/>
    <s v="Verified"/>
    <x v="810"/>
    <x v="0"/>
    <n v="0"/>
    <x v="0"/>
    <x v="1"/>
    <x v="0"/>
    <x v="0"/>
  </r>
  <r>
    <x v="8355"/>
    <n v="16037"/>
    <s v="60 months"/>
    <n v="20.95"/>
    <s v="6 years"/>
    <n v="47167"/>
    <s v="Mortgage"/>
    <x v="3"/>
    <n v="804"/>
    <n v="23.8"/>
    <s v="Verified"/>
    <x v="1785"/>
    <x v="0"/>
    <n v="0"/>
    <x v="2"/>
    <x v="2"/>
    <x v="3"/>
    <x v="0"/>
  </r>
  <r>
    <x v="8356"/>
    <n v="2885"/>
    <s v="36 months"/>
    <n v="24.67"/>
    <s v="8 years"/>
    <n v="67373"/>
    <s v="Rent"/>
    <x v="2"/>
    <n v="593"/>
    <n v="16.7"/>
    <s v="Verified"/>
    <x v="1498"/>
    <x v="1"/>
    <n v="1"/>
    <x v="3"/>
    <x v="0"/>
    <x v="3"/>
    <x v="1"/>
  </r>
  <r>
    <x v="8357"/>
    <n v="17331"/>
    <s v="60 months"/>
    <n v="23.83"/>
    <s v="5 years"/>
    <n v="28381"/>
    <s v="Rent"/>
    <x v="7"/>
    <n v="753"/>
    <n v="27.4"/>
    <s v="Verified"/>
    <x v="856"/>
    <x v="1"/>
    <n v="1"/>
    <x v="2"/>
    <x v="3"/>
    <x v="3"/>
    <x v="0"/>
  </r>
  <r>
    <x v="8358"/>
    <n v="23495"/>
    <s v="60 months"/>
    <n v="22.97"/>
    <s v="9 years"/>
    <n v="30961"/>
    <s v="Mortgage"/>
    <x v="5"/>
    <n v="729"/>
    <n v="12.9"/>
    <s v="Not Verified"/>
    <x v="1481"/>
    <x v="1"/>
    <n v="1"/>
    <x v="1"/>
    <x v="2"/>
    <x v="3"/>
    <x v="0"/>
  </r>
  <r>
    <x v="8359"/>
    <n v="14450"/>
    <s v="60 months"/>
    <n v="6.26"/>
    <s v="1 year"/>
    <n v="146434"/>
    <s v="Rent"/>
    <x v="2"/>
    <n v="767"/>
    <n v="9.8000000000000007"/>
    <s v="Verified"/>
    <x v="2144"/>
    <x v="0"/>
    <n v="0"/>
    <x v="2"/>
    <x v="1"/>
    <x v="0"/>
    <x v="0"/>
  </r>
  <r>
    <x v="8360"/>
    <n v="10491"/>
    <s v="60 months"/>
    <n v="24.55"/>
    <s v="7 years"/>
    <n v="121683"/>
    <s v="Mortgage"/>
    <x v="0"/>
    <n v="664"/>
    <n v="23.8"/>
    <s v="Verified"/>
    <x v="1672"/>
    <x v="0"/>
    <n v="0"/>
    <x v="0"/>
    <x v="1"/>
    <x v="3"/>
    <x v="0"/>
  </r>
  <r>
    <x v="8361"/>
    <n v="10268"/>
    <s v="36 months"/>
    <n v="17.55"/>
    <s v="8 years"/>
    <n v="146997"/>
    <s v="Own"/>
    <x v="6"/>
    <n v="699"/>
    <n v="21.8"/>
    <s v="Not Verified"/>
    <x v="1426"/>
    <x v="0"/>
    <n v="0"/>
    <x v="0"/>
    <x v="1"/>
    <x v="1"/>
    <x v="0"/>
  </r>
  <r>
    <x v="8362"/>
    <n v="28757"/>
    <s v="36 months"/>
    <n v="21.23"/>
    <s v="9 years"/>
    <n v="34349"/>
    <s v="Rent"/>
    <x v="3"/>
    <n v="722"/>
    <n v="10.3"/>
    <s v="Not Verified"/>
    <x v="393"/>
    <x v="1"/>
    <n v="1"/>
    <x v="1"/>
    <x v="2"/>
    <x v="3"/>
    <x v="0"/>
  </r>
  <r>
    <x v="8363"/>
    <n v="7791"/>
    <s v="36 months"/>
    <n v="28.91"/>
    <s v="7 years"/>
    <n v="130053"/>
    <s v="Own"/>
    <x v="2"/>
    <n v="819"/>
    <n v="23.6"/>
    <s v="Verified"/>
    <x v="286"/>
    <x v="0"/>
    <n v="0"/>
    <x v="2"/>
    <x v="1"/>
    <x v="3"/>
    <x v="0"/>
  </r>
  <r>
    <x v="8364"/>
    <n v="29314"/>
    <s v="36 months"/>
    <n v="25.27"/>
    <s v="8 years"/>
    <n v="132333"/>
    <s v="Mortgage"/>
    <x v="7"/>
    <n v="791"/>
    <n v="24.1"/>
    <s v="Verified"/>
    <x v="1450"/>
    <x v="0"/>
    <n v="0"/>
    <x v="2"/>
    <x v="1"/>
    <x v="3"/>
    <x v="0"/>
  </r>
  <r>
    <x v="8365"/>
    <n v="29583"/>
    <s v="60 months"/>
    <n v="25.63"/>
    <s v="&lt; 1 year"/>
    <n v="119873"/>
    <s v="Mortgage"/>
    <x v="7"/>
    <n v="763"/>
    <n v="35.5"/>
    <s v="Verified"/>
    <x v="1155"/>
    <x v="1"/>
    <n v="1"/>
    <x v="2"/>
    <x v="1"/>
    <x v="3"/>
    <x v="0"/>
  </r>
  <r>
    <x v="8366"/>
    <n v="22550"/>
    <s v="36 months"/>
    <n v="9.5399999999999991"/>
    <s v="2 years"/>
    <n v="105845"/>
    <s v="Own"/>
    <x v="2"/>
    <n v="770"/>
    <n v="31.6"/>
    <s v="Not Verified"/>
    <x v="2017"/>
    <x v="0"/>
    <n v="0"/>
    <x v="2"/>
    <x v="1"/>
    <x v="0"/>
    <x v="0"/>
  </r>
  <r>
    <x v="8367"/>
    <n v="1093"/>
    <s v="36 months"/>
    <n v="16.91"/>
    <s v="2 years"/>
    <n v="37871"/>
    <s v="Own"/>
    <x v="3"/>
    <n v="605"/>
    <n v="12.6"/>
    <s v="Verified"/>
    <x v="923"/>
    <x v="1"/>
    <n v="1"/>
    <x v="4"/>
    <x v="2"/>
    <x v="1"/>
    <x v="1"/>
  </r>
  <r>
    <x v="8368"/>
    <n v="36755"/>
    <s v="36 months"/>
    <n v="28.73"/>
    <s v="8 years"/>
    <n v="45143"/>
    <s v="Rent"/>
    <x v="2"/>
    <n v="704"/>
    <n v="33.6"/>
    <s v="Verified"/>
    <x v="1972"/>
    <x v="1"/>
    <n v="1"/>
    <x v="1"/>
    <x v="2"/>
    <x v="3"/>
    <x v="0"/>
  </r>
  <r>
    <x v="8369"/>
    <n v="10967"/>
    <s v="60 months"/>
    <n v="19.57"/>
    <s v="2 years"/>
    <n v="40207"/>
    <s v="Rent"/>
    <x v="5"/>
    <n v="821"/>
    <n v="38.9"/>
    <s v="Not Verified"/>
    <x v="1154"/>
    <x v="1"/>
    <n v="1"/>
    <x v="2"/>
    <x v="2"/>
    <x v="1"/>
    <x v="0"/>
  </r>
  <r>
    <x v="8370"/>
    <n v="17218"/>
    <s v="60 months"/>
    <n v="7.56"/>
    <s v="9 years"/>
    <n v="83412"/>
    <s v="Rent"/>
    <x v="5"/>
    <n v="616"/>
    <n v="30.1"/>
    <s v="Verified"/>
    <x v="799"/>
    <x v="1"/>
    <n v="1"/>
    <x v="4"/>
    <x v="0"/>
    <x v="0"/>
    <x v="0"/>
  </r>
  <r>
    <x v="8371"/>
    <n v="9627"/>
    <s v="36 months"/>
    <n v="23.3"/>
    <s v="&lt; 1 year"/>
    <n v="89040"/>
    <s v="Mortgage"/>
    <x v="0"/>
    <n v="800"/>
    <n v="32.5"/>
    <s v="Not Verified"/>
    <x v="1776"/>
    <x v="1"/>
    <n v="1"/>
    <x v="2"/>
    <x v="0"/>
    <x v="3"/>
    <x v="0"/>
  </r>
  <r>
    <x v="8372"/>
    <n v="5947"/>
    <s v="36 months"/>
    <n v="6.07"/>
    <s v="2 years"/>
    <n v="22622"/>
    <s v="Rent"/>
    <x v="6"/>
    <n v="826"/>
    <n v="14.3"/>
    <s v="Not Verified"/>
    <x v="591"/>
    <x v="0"/>
    <n v="0"/>
    <x v="2"/>
    <x v="3"/>
    <x v="0"/>
    <x v="0"/>
  </r>
  <r>
    <x v="8373"/>
    <n v="24178"/>
    <s v="36 months"/>
    <n v="23.56"/>
    <s v="1 year"/>
    <n v="123823"/>
    <s v="Rent"/>
    <x v="4"/>
    <n v="707"/>
    <n v="39.700000000000003"/>
    <s v="Verified"/>
    <x v="1788"/>
    <x v="1"/>
    <n v="1"/>
    <x v="1"/>
    <x v="1"/>
    <x v="3"/>
    <x v="0"/>
  </r>
  <r>
    <x v="8374"/>
    <n v="29876"/>
    <s v="36 months"/>
    <n v="26.99"/>
    <s v="8 years"/>
    <n v="141423"/>
    <s v="Rent"/>
    <x v="2"/>
    <n v="686"/>
    <n v="11.2"/>
    <s v="Verified"/>
    <x v="59"/>
    <x v="0"/>
    <n v="0"/>
    <x v="0"/>
    <x v="1"/>
    <x v="3"/>
    <x v="0"/>
  </r>
  <r>
    <x v="8375"/>
    <n v="23908"/>
    <s v="36 months"/>
    <n v="15.63"/>
    <s v="&lt; 1 year"/>
    <n v="149575"/>
    <s v="Rent"/>
    <x v="7"/>
    <n v="802"/>
    <n v="31.3"/>
    <s v="Verified"/>
    <x v="1770"/>
    <x v="0"/>
    <n v="0"/>
    <x v="2"/>
    <x v="1"/>
    <x v="1"/>
    <x v="0"/>
  </r>
  <r>
    <x v="8376"/>
    <n v="36912"/>
    <s v="36 months"/>
    <n v="15.34"/>
    <s v="10+ years"/>
    <n v="49477"/>
    <s v="Rent"/>
    <x v="1"/>
    <n v="740"/>
    <n v="18.8"/>
    <s v="Verified"/>
    <x v="311"/>
    <x v="0"/>
    <n v="0"/>
    <x v="1"/>
    <x v="2"/>
    <x v="1"/>
    <x v="0"/>
  </r>
  <r>
    <x v="8377"/>
    <n v="20971"/>
    <s v="36 months"/>
    <n v="12.61"/>
    <s v="1 year"/>
    <n v="20913"/>
    <s v="Rent"/>
    <x v="7"/>
    <n v="835"/>
    <n v="17.5"/>
    <s v="Verified"/>
    <x v="122"/>
    <x v="0"/>
    <n v="0"/>
    <x v="2"/>
    <x v="3"/>
    <x v="2"/>
    <x v="0"/>
  </r>
  <r>
    <x v="8378"/>
    <n v="33584"/>
    <s v="36 months"/>
    <n v="26.92"/>
    <s v="&lt; 1 year"/>
    <n v="83766"/>
    <s v="Rent"/>
    <x v="0"/>
    <n v="821"/>
    <n v="15"/>
    <s v="Not Verified"/>
    <x v="1851"/>
    <x v="0"/>
    <n v="0"/>
    <x v="2"/>
    <x v="0"/>
    <x v="3"/>
    <x v="0"/>
  </r>
  <r>
    <x v="8379"/>
    <n v="9959"/>
    <s v="36 months"/>
    <n v="18.690000000000001"/>
    <s v="8 years"/>
    <n v="33055"/>
    <s v="Mortgage"/>
    <x v="4"/>
    <n v="699"/>
    <n v="20.399999999999999"/>
    <s v="Verified"/>
    <x v="1084"/>
    <x v="1"/>
    <n v="1"/>
    <x v="0"/>
    <x v="2"/>
    <x v="1"/>
    <x v="0"/>
  </r>
  <r>
    <x v="8380"/>
    <n v="29261"/>
    <s v="60 months"/>
    <n v="19.48"/>
    <s v="6 years"/>
    <n v="123533"/>
    <s v="Own"/>
    <x v="1"/>
    <n v="585"/>
    <n v="32.700000000000003"/>
    <s v="Verified"/>
    <x v="1097"/>
    <x v="1"/>
    <n v="1"/>
    <x v="3"/>
    <x v="1"/>
    <x v="1"/>
    <x v="1"/>
  </r>
  <r>
    <x v="8381"/>
    <n v="16835"/>
    <s v="60 months"/>
    <n v="21.54"/>
    <s v="&lt; 1 year"/>
    <n v="77391"/>
    <s v="Rent"/>
    <x v="4"/>
    <n v="701"/>
    <n v="37.9"/>
    <s v="Verified"/>
    <x v="1078"/>
    <x v="1"/>
    <n v="1"/>
    <x v="1"/>
    <x v="0"/>
    <x v="3"/>
    <x v="0"/>
  </r>
  <r>
    <x v="8382"/>
    <n v="20257"/>
    <s v="36 months"/>
    <n v="12.51"/>
    <s v="9 years"/>
    <n v="143623"/>
    <s v="Own"/>
    <x v="2"/>
    <n v="724"/>
    <n v="19.600000000000001"/>
    <s v="Verified"/>
    <x v="1453"/>
    <x v="0"/>
    <n v="0"/>
    <x v="1"/>
    <x v="1"/>
    <x v="2"/>
    <x v="0"/>
  </r>
  <r>
    <x v="8383"/>
    <n v="4346"/>
    <s v="60 months"/>
    <n v="15.82"/>
    <s v="5 years"/>
    <n v="41585"/>
    <s v="Own"/>
    <x v="4"/>
    <n v="837"/>
    <n v="27.8"/>
    <s v="Verified"/>
    <x v="1652"/>
    <x v="0"/>
    <n v="0"/>
    <x v="2"/>
    <x v="2"/>
    <x v="1"/>
    <x v="0"/>
  </r>
  <r>
    <x v="8384"/>
    <n v="31807"/>
    <s v="36 months"/>
    <n v="23.54"/>
    <s v="4 years"/>
    <n v="47309"/>
    <s v="Rent"/>
    <x v="0"/>
    <n v="659"/>
    <n v="32.6"/>
    <s v="Verified"/>
    <x v="9"/>
    <x v="1"/>
    <n v="1"/>
    <x v="0"/>
    <x v="2"/>
    <x v="3"/>
    <x v="0"/>
  </r>
  <r>
    <x v="8385"/>
    <n v="31418"/>
    <s v="36 months"/>
    <n v="29.64"/>
    <s v="9 years"/>
    <n v="30864"/>
    <s v="Rent"/>
    <x v="3"/>
    <n v="690"/>
    <n v="8.5"/>
    <s v="Verified"/>
    <x v="1160"/>
    <x v="1"/>
    <n v="1"/>
    <x v="0"/>
    <x v="2"/>
    <x v="3"/>
    <x v="0"/>
  </r>
  <r>
    <x v="8386"/>
    <n v="12340"/>
    <s v="36 months"/>
    <n v="5.86"/>
    <s v="10+ years"/>
    <n v="41781"/>
    <s v="Mortgage"/>
    <x v="1"/>
    <n v="830"/>
    <n v="38.6"/>
    <s v="Verified"/>
    <x v="1496"/>
    <x v="0"/>
    <n v="0"/>
    <x v="2"/>
    <x v="2"/>
    <x v="0"/>
    <x v="0"/>
  </r>
  <r>
    <x v="8387"/>
    <n v="34012"/>
    <s v="60 months"/>
    <n v="6.07"/>
    <s v="4 years"/>
    <n v="114588"/>
    <s v="Own"/>
    <x v="7"/>
    <n v="847"/>
    <n v="12.4"/>
    <s v="Verified"/>
    <x v="2103"/>
    <x v="0"/>
    <n v="0"/>
    <x v="2"/>
    <x v="1"/>
    <x v="0"/>
    <x v="0"/>
  </r>
  <r>
    <x v="8388"/>
    <n v="36393"/>
    <s v="36 months"/>
    <n v="15.7"/>
    <s v="3 years"/>
    <n v="98133"/>
    <s v="Rent"/>
    <x v="5"/>
    <n v="630"/>
    <n v="37"/>
    <s v="Verified"/>
    <x v="903"/>
    <x v="1"/>
    <n v="1"/>
    <x v="4"/>
    <x v="0"/>
    <x v="1"/>
    <x v="1"/>
  </r>
  <r>
    <x v="8389"/>
    <n v="37617"/>
    <s v="36 months"/>
    <n v="21.49"/>
    <s v="2 years"/>
    <n v="141383"/>
    <s v="Rent"/>
    <x v="7"/>
    <n v="627"/>
    <n v="39.5"/>
    <s v="Verified"/>
    <x v="2075"/>
    <x v="1"/>
    <n v="1"/>
    <x v="4"/>
    <x v="1"/>
    <x v="3"/>
    <x v="1"/>
  </r>
  <r>
    <x v="8390"/>
    <n v="10597"/>
    <s v="36 months"/>
    <n v="14.66"/>
    <s v="7 years"/>
    <n v="20541"/>
    <s v="Mortgage"/>
    <x v="5"/>
    <n v="746"/>
    <n v="8.5"/>
    <s v="Not Verified"/>
    <x v="989"/>
    <x v="0"/>
    <n v="0"/>
    <x v="1"/>
    <x v="3"/>
    <x v="2"/>
    <x v="0"/>
  </r>
  <r>
    <x v="8391"/>
    <n v="26557"/>
    <s v="60 months"/>
    <n v="29.99"/>
    <s v="6 years"/>
    <n v="123166"/>
    <s v="Own"/>
    <x v="5"/>
    <n v="788"/>
    <n v="36.200000000000003"/>
    <s v="Verified"/>
    <x v="1842"/>
    <x v="1"/>
    <n v="1"/>
    <x v="2"/>
    <x v="1"/>
    <x v="3"/>
    <x v="0"/>
  </r>
  <r>
    <x v="8392"/>
    <n v="8737"/>
    <s v="60 months"/>
    <n v="9.8800000000000008"/>
    <s v="4 years"/>
    <n v="51983"/>
    <s v="Mortgage"/>
    <x v="0"/>
    <n v="684"/>
    <n v="27.4"/>
    <s v="Not Verified"/>
    <x v="644"/>
    <x v="0"/>
    <n v="0"/>
    <x v="0"/>
    <x v="2"/>
    <x v="0"/>
    <x v="0"/>
  </r>
  <r>
    <x v="8393"/>
    <n v="18276"/>
    <s v="36 months"/>
    <n v="5.2"/>
    <s v="8 years"/>
    <n v="29398"/>
    <s v="Rent"/>
    <x v="2"/>
    <n v="649"/>
    <n v="33.6"/>
    <s v="Verified"/>
    <x v="1861"/>
    <x v="1"/>
    <n v="1"/>
    <x v="4"/>
    <x v="3"/>
    <x v="0"/>
    <x v="0"/>
  </r>
  <r>
    <x v="8394"/>
    <n v="8310"/>
    <s v="60 months"/>
    <n v="9.75"/>
    <s v="6 years"/>
    <n v="44759"/>
    <s v="Rent"/>
    <x v="4"/>
    <n v="698"/>
    <n v="8.8000000000000007"/>
    <s v="Verified"/>
    <x v="564"/>
    <x v="0"/>
    <n v="0"/>
    <x v="0"/>
    <x v="2"/>
    <x v="0"/>
    <x v="0"/>
  </r>
  <r>
    <x v="8395"/>
    <n v="36167"/>
    <s v="36 months"/>
    <n v="27.17"/>
    <s v="9 years"/>
    <n v="109641"/>
    <s v="Mortgage"/>
    <x v="2"/>
    <n v="580"/>
    <n v="34.200000000000003"/>
    <s v="Verified"/>
    <x v="40"/>
    <x v="1"/>
    <n v="1"/>
    <x v="3"/>
    <x v="1"/>
    <x v="3"/>
    <x v="1"/>
  </r>
  <r>
    <x v="8396"/>
    <n v="38408"/>
    <s v="60 months"/>
    <n v="8.6300000000000008"/>
    <s v="1 year"/>
    <n v="81353"/>
    <s v="Rent"/>
    <x v="0"/>
    <n v="642"/>
    <n v="26.9"/>
    <s v="Verified"/>
    <x v="151"/>
    <x v="1"/>
    <n v="1"/>
    <x v="4"/>
    <x v="0"/>
    <x v="0"/>
    <x v="0"/>
  </r>
  <r>
    <x v="8397"/>
    <n v="20344"/>
    <s v="60 months"/>
    <n v="16.97"/>
    <s v="6 years"/>
    <n v="79325"/>
    <s v="Rent"/>
    <x v="3"/>
    <n v="638"/>
    <n v="22.9"/>
    <s v="Verified"/>
    <x v="682"/>
    <x v="0"/>
    <n v="0"/>
    <x v="4"/>
    <x v="0"/>
    <x v="1"/>
    <x v="1"/>
  </r>
  <r>
    <x v="8398"/>
    <n v="11391"/>
    <s v="36 months"/>
    <n v="15.48"/>
    <s v="6 years"/>
    <n v="126484"/>
    <s v="Rent"/>
    <x v="2"/>
    <n v="625"/>
    <n v="24.6"/>
    <s v="Not Verified"/>
    <x v="731"/>
    <x v="0"/>
    <n v="0"/>
    <x v="4"/>
    <x v="1"/>
    <x v="1"/>
    <x v="1"/>
  </r>
  <r>
    <x v="8399"/>
    <n v="11892"/>
    <s v="60 months"/>
    <n v="21.64"/>
    <s v="3 years"/>
    <n v="75761"/>
    <s v="Rent"/>
    <x v="2"/>
    <n v="659"/>
    <n v="31.1"/>
    <s v="Not Verified"/>
    <x v="1552"/>
    <x v="1"/>
    <n v="1"/>
    <x v="0"/>
    <x v="0"/>
    <x v="3"/>
    <x v="0"/>
  </r>
  <r>
    <x v="8400"/>
    <n v="12197"/>
    <s v="36 months"/>
    <n v="6.36"/>
    <s v="7 years"/>
    <n v="41118"/>
    <s v="Mortgage"/>
    <x v="5"/>
    <n v="629"/>
    <n v="15.4"/>
    <s v="Verified"/>
    <x v="221"/>
    <x v="0"/>
    <n v="0"/>
    <x v="4"/>
    <x v="2"/>
    <x v="0"/>
    <x v="0"/>
  </r>
  <r>
    <x v="8401"/>
    <n v="14050"/>
    <s v="60 months"/>
    <n v="21.47"/>
    <s v="3 years"/>
    <n v="99284"/>
    <s v="Own"/>
    <x v="7"/>
    <n v="808"/>
    <n v="38"/>
    <s v="Not Verified"/>
    <x v="281"/>
    <x v="1"/>
    <n v="1"/>
    <x v="2"/>
    <x v="0"/>
    <x v="3"/>
    <x v="0"/>
  </r>
  <r>
    <x v="8402"/>
    <n v="37142"/>
    <s v="60 months"/>
    <n v="13.87"/>
    <s v="6 years"/>
    <n v="106609"/>
    <s v="Rent"/>
    <x v="1"/>
    <n v="651"/>
    <n v="15.8"/>
    <s v="Not Verified"/>
    <x v="1515"/>
    <x v="0"/>
    <n v="0"/>
    <x v="0"/>
    <x v="1"/>
    <x v="2"/>
    <x v="0"/>
  </r>
  <r>
    <x v="8403"/>
    <n v="14535"/>
    <s v="36 months"/>
    <n v="28.15"/>
    <s v="3 years"/>
    <n v="127752"/>
    <s v="Own"/>
    <x v="5"/>
    <n v="748"/>
    <n v="35.700000000000003"/>
    <s v="Not Verified"/>
    <x v="78"/>
    <x v="1"/>
    <n v="1"/>
    <x v="1"/>
    <x v="1"/>
    <x v="3"/>
    <x v="0"/>
  </r>
  <r>
    <x v="8404"/>
    <n v="6122"/>
    <s v="36 months"/>
    <n v="26.22"/>
    <s v="7 years"/>
    <n v="99668"/>
    <s v="Own"/>
    <x v="1"/>
    <n v="846"/>
    <n v="5.4"/>
    <s v="Verified"/>
    <x v="1749"/>
    <x v="0"/>
    <n v="0"/>
    <x v="2"/>
    <x v="0"/>
    <x v="3"/>
    <x v="0"/>
  </r>
  <r>
    <x v="8405"/>
    <n v="10852"/>
    <s v="36 months"/>
    <n v="14.99"/>
    <s v="2 years"/>
    <n v="96479"/>
    <s v="Mortgage"/>
    <x v="0"/>
    <n v="634"/>
    <n v="37.1"/>
    <s v="Not Verified"/>
    <x v="647"/>
    <x v="1"/>
    <n v="1"/>
    <x v="4"/>
    <x v="0"/>
    <x v="2"/>
    <x v="0"/>
  </r>
  <r>
    <x v="8406"/>
    <n v="6387"/>
    <s v="60 months"/>
    <n v="29.82"/>
    <s v="1 year"/>
    <n v="40480"/>
    <s v="Mortgage"/>
    <x v="1"/>
    <n v="809"/>
    <n v="34.799999999999997"/>
    <s v="Verified"/>
    <x v="1594"/>
    <x v="1"/>
    <n v="1"/>
    <x v="2"/>
    <x v="2"/>
    <x v="3"/>
    <x v="0"/>
  </r>
  <r>
    <x v="8407"/>
    <n v="32759"/>
    <s v="60 months"/>
    <n v="6.3"/>
    <s v="9 years"/>
    <n v="146456"/>
    <s v="Rent"/>
    <x v="2"/>
    <n v="626"/>
    <n v="9.3000000000000007"/>
    <s v="Verified"/>
    <x v="377"/>
    <x v="0"/>
    <n v="0"/>
    <x v="4"/>
    <x v="1"/>
    <x v="0"/>
    <x v="0"/>
  </r>
  <r>
    <x v="8408"/>
    <n v="38876"/>
    <s v="36 months"/>
    <n v="24.72"/>
    <s v="5 years"/>
    <n v="59919"/>
    <s v="Mortgage"/>
    <x v="3"/>
    <n v="657"/>
    <n v="30.8"/>
    <s v="Not Verified"/>
    <x v="1036"/>
    <x v="1"/>
    <n v="1"/>
    <x v="0"/>
    <x v="2"/>
    <x v="3"/>
    <x v="0"/>
  </r>
  <r>
    <x v="8409"/>
    <n v="35878"/>
    <s v="36 months"/>
    <n v="15.85"/>
    <s v="6 years"/>
    <n v="51081"/>
    <s v="Rent"/>
    <x v="2"/>
    <n v="640"/>
    <n v="18.100000000000001"/>
    <s v="Not Verified"/>
    <x v="81"/>
    <x v="0"/>
    <n v="0"/>
    <x v="4"/>
    <x v="2"/>
    <x v="1"/>
    <x v="1"/>
  </r>
  <r>
    <x v="8410"/>
    <n v="34725"/>
    <s v="36 months"/>
    <n v="15.83"/>
    <s v="6 years"/>
    <n v="139502"/>
    <s v="Rent"/>
    <x v="1"/>
    <n v="586"/>
    <n v="21.8"/>
    <s v="Verified"/>
    <x v="1123"/>
    <x v="0"/>
    <n v="0"/>
    <x v="3"/>
    <x v="1"/>
    <x v="1"/>
    <x v="1"/>
  </r>
  <r>
    <x v="8411"/>
    <n v="8146"/>
    <s v="36 months"/>
    <n v="9.25"/>
    <s v="5 years"/>
    <n v="56548"/>
    <s v="Rent"/>
    <x v="1"/>
    <n v="588"/>
    <n v="7.4"/>
    <s v="Verified"/>
    <x v="1360"/>
    <x v="0"/>
    <n v="0"/>
    <x v="3"/>
    <x v="2"/>
    <x v="0"/>
    <x v="0"/>
  </r>
  <r>
    <x v="8412"/>
    <n v="1560"/>
    <s v="36 months"/>
    <n v="17.87"/>
    <s v="10+ years"/>
    <n v="94010"/>
    <s v="Rent"/>
    <x v="7"/>
    <n v="792"/>
    <n v="12.4"/>
    <s v="Verified"/>
    <x v="1593"/>
    <x v="0"/>
    <n v="0"/>
    <x v="2"/>
    <x v="0"/>
    <x v="1"/>
    <x v="0"/>
  </r>
  <r>
    <x v="8413"/>
    <n v="2312"/>
    <s v="36 months"/>
    <n v="7.12"/>
    <s v="7 years"/>
    <n v="138288"/>
    <s v="Mortgage"/>
    <x v="4"/>
    <n v="744"/>
    <n v="38.4"/>
    <s v="Verified"/>
    <x v="1667"/>
    <x v="0"/>
    <n v="0"/>
    <x v="1"/>
    <x v="1"/>
    <x v="0"/>
    <x v="0"/>
  </r>
  <r>
    <x v="8414"/>
    <n v="19205"/>
    <s v="36 months"/>
    <n v="20.41"/>
    <s v="5 years"/>
    <n v="141662"/>
    <s v="Own"/>
    <x v="0"/>
    <n v="810"/>
    <n v="19.600000000000001"/>
    <s v="Verified"/>
    <x v="1328"/>
    <x v="0"/>
    <n v="0"/>
    <x v="2"/>
    <x v="1"/>
    <x v="3"/>
    <x v="0"/>
  </r>
  <r>
    <x v="8415"/>
    <n v="12595"/>
    <s v="36 months"/>
    <n v="11.04"/>
    <s v="5 years"/>
    <n v="101791"/>
    <s v="Own"/>
    <x v="2"/>
    <n v="735"/>
    <n v="5.9"/>
    <s v="Verified"/>
    <x v="378"/>
    <x v="0"/>
    <n v="0"/>
    <x v="1"/>
    <x v="1"/>
    <x v="2"/>
    <x v="0"/>
  </r>
  <r>
    <x v="8416"/>
    <n v="23030"/>
    <s v="36 months"/>
    <n v="23.12"/>
    <s v="2 years"/>
    <n v="50888"/>
    <s v="Mortgage"/>
    <x v="1"/>
    <n v="594"/>
    <n v="23"/>
    <s v="Not Verified"/>
    <x v="1069"/>
    <x v="1"/>
    <n v="1"/>
    <x v="3"/>
    <x v="2"/>
    <x v="3"/>
    <x v="1"/>
  </r>
  <r>
    <x v="8417"/>
    <n v="22329"/>
    <s v="60 months"/>
    <n v="20.18"/>
    <s v="1 year"/>
    <n v="51608"/>
    <s v="Rent"/>
    <x v="2"/>
    <n v="697"/>
    <n v="39.799999999999997"/>
    <s v="Verified"/>
    <x v="520"/>
    <x v="1"/>
    <n v="1"/>
    <x v="0"/>
    <x v="2"/>
    <x v="3"/>
    <x v="0"/>
  </r>
  <r>
    <x v="8418"/>
    <n v="39142"/>
    <s v="36 months"/>
    <n v="23.66"/>
    <s v="6 years"/>
    <n v="29401"/>
    <s v="Rent"/>
    <x v="6"/>
    <n v="667"/>
    <n v="16.600000000000001"/>
    <s v="Verified"/>
    <x v="176"/>
    <x v="1"/>
    <n v="1"/>
    <x v="0"/>
    <x v="3"/>
    <x v="3"/>
    <x v="0"/>
  </r>
  <r>
    <x v="8419"/>
    <n v="3651"/>
    <s v="36 months"/>
    <n v="23.74"/>
    <s v="5 years"/>
    <n v="75417"/>
    <s v="Own"/>
    <x v="2"/>
    <n v="583"/>
    <n v="9.9"/>
    <s v="Verified"/>
    <x v="1605"/>
    <x v="1"/>
    <n v="1"/>
    <x v="3"/>
    <x v="0"/>
    <x v="3"/>
    <x v="1"/>
  </r>
  <r>
    <x v="8420"/>
    <n v="11006"/>
    <s v="36 months"/>
    <n v="9.92"/>
    <s v="&lt; 1 year"/>
    <n v="85976"/>
    <s v="Mortgage"/>
    <x v="5"/>
    <n v="818"/>
    <n v="27.5"/>
    <s v="Not Verified"/>
    <x v="50"/>
    <x v="0"/>
    <n v="0"/>
    <x v="2"/>
    <x v="0"/>
    <x v="0"/>
    <x v="0"/>
  </r>
  <r>
    <x v="8421"/>
    <n v="36645"/>
    <s v="36 months"/>
    <n v="5.0199999999999996"/>
    <s v="1 year"/>
    <n v="72959"/>
    <s v="Mortgage"/>
    <x v="4"/>
    <n v="693"/>
    <n v="37.200000000000003"/>
    <s v="Not Verified"/>
    <x v="2145"/>
    <x v="0"/>
    <n v="0"/>
    <x v="0"/>
    <x v="0"/>
    <x v="0"/>
    <x v="0"/>
  </r>
  <r>
    <x v="8422"/>
    <n v="22966"/>
    <s v="36 months"/>
    <n v="14.14"/>
    <s v="1 year"/>
    <n v="65694"/>
    <s v="Rent"/>
    <x v="4"/>
    <n v="806"/>
    <n v="35.1"/>
    <s v="Not Verified"/>
    <x v="1144"/>
    <x v="0"/>
    <n v="0"/>
    <x v="2"/>
    <x v="0"/>
    <x v="2"/>
    <x v="0"/>
  </r>
  <r>
    <x v="8423"/>
    <n v="28846"/>
    <s v="36 months"/>
    <n v="27.98"/>
    <s v="&lt; 1 year"/>
    <n v="52421"/>
    <s v="Mortgage"/>
    <x v="2"/>
    <n v="722"/>
    <n v="28"/>
    <s v="Not Verified"/>
    <x v="1164"/>
    <x v="1"/>
    <n v="1"/>
    <x v="1"/>
    <x v="2"/>
    <x v="3"/>
    <x v="0"/>
  </r>
  <r>
    <x v="8424"/>
    <n v="22774"/>
    <s v="36 months"/>
    <n v="19.45"/>
    <s v="2 years"/>
    <n v="69625"/>
    <s v="Mortgage"/>
    <x v="7"/>
    <n v="823"/>
    <n v="11.4"/>
    <s v="Verified"/>
    <x v="804"/>
    <x v="0"/>
    <n v="0"/>
    <x v="2"/>
    <x v="0"/>
    <x v="1"/>
    <x v="0"/>
  </r>
  <r>
    <x v="8425"/>
    <n v="5083"/>
    <s v="60 months"/>
    <n v="23.19"/>
    <s v="4 years"/>
    <n v="125593"/>
    <s v="Rent"/>
    <x v="3"/>
    <n v="581"/>
    <n v="32.5"/>
    <s v="Verified"/>
    <x v="173"/>
    <x v="1"/>
    <n v="1"/>
    <x v="3"/>
    <x v="1"/>
    <x v="3"/>
    <x v="1"/>
  </r>
  <r>
    <x v="8426"/>
    <n v="34513"/>
    <s v="36 months"/>
    <n v="26.99"/>
    <s v="3 years"/>
    <n v="136545"/>
    <s v="Own"/>
    <x v="0"/>
    <n v="703"/>
    <n v="33.799999999999997"/>
    <s v="Verified"/>
    <x v="1698"/>
    <x v="1"/>
    <n v="1"/>
    <x v="1"/>
    <x v="1"/>
    <x v="3"/>
    <x v="0"/>
  </r>
  <r>
    <x v="8427"/>
    <n v="9749"/>
    <s v="36 months"/>
    <n v="27.65"/>
    <s v="1 year"/>
    <n v="39163"/>
    <s v="Rent"/>
    <x v="3"/>
    <n v="780"/>
    <n v="34.700000000000003"/>
    <s v="Not Verified"/>
    <x v="2146"/>
    <x v="1"/>
    <n v="1"/>
    <x v="2"/>
    <x v="2"/>
    <x v="3"/>
    <x v="0"/>
  </r>
  <r>
    <x v="8428"/>
    <n v="31783"/>
    <s v="36 months"/>
    <n v="18.23"/>
    <s v="7 years"/>
    <n v="25036"/>
    <s v="Rent"/>
    <x v="3"/>
    <n v="650"/>
    <n v="19.100000000000001"/>
    <s v="Verified"/>
    <x v="725"/>
    <x v="1"/>
    <n v="1"/>
    <x v="0"/>
    <x v="3"/>
    <x v="1"/>
    <x v="0"/>
  </r>
  <r>
    <x v="8429"/>
    <n v="18325"/>
    <s v="36 months"/>
    <n v="18.52"/>
    <s v="8 years"/>
    <n v="68918"/>
    <s v="Mortgage"/>
    <x v="2"/>
    <n v="647"/>
    <n v="19.3"/>
    <s v="Not Verified"/>
    <x v="520"/>
    <x v="1"/>
    <n v="1"/>
    <x v="4"/>
    <x v="0"/>
    <x v="1"/>
    <x v="1"/>
  </r>
  <r>
    <x v="8430"/>
    <n v="19680"/>
    <s v="60 months"/>
    <n v="26.27"/>
    <s v="7 years"/>
    <n v="85521"/>
    <s v="Mortgage"/>
    <x v="2"/>
    <n v="726"/>
    <n v="10.4"/>
    <s v="Verified"/>
    <x v="787"/>
    <x v="0"/>
    <n v="0"/>
    <x v="1"/>
    <x v="0"/>
    <x v="3"/>
    <x v="0"/>
  </r>
  <r>
    <x v="8431"/>
    <n v="18323"/>
    <s v="60 months"/>
    <n v="25.19"/>
    <s v="6 years"/>
    <n v="147635"/>
    <s v="Own"/>
    <x v="5"/>
    <n v="843"/>
    <n v="32"/>
    <s v="Verified"/>
    <x v="1449"/>
    <x v="1"/>
    <n v="1"/>
    <x v="2"/>
    <x v="1"/>
    <x v="3"/>
    <x v="0"/>
  </r>
  <r>
    <x v="8432"/>
    <n v="23684"/>
    <s v="36 months"/>
    <n v="22.47"/>
    <s v="9 years"/>
    <n v="147267"/>
    <s v="Mortgage"/>
    <x v="2"/>
    <n v="849"/>
    <n v="30.8"/>
    <s v="Not Verified"/>
    <x v="141"/>
    <x v="1"/>
    <n v="1"/>
    <x v="2"/>
    <x v="1"/>
    <x v="3"/>
    <x v="0"/>
  </r>
  <r>
    <x v="8433"/>
    <n v="35493"/>
    <s v="36 months"/>
    <n v="20.11"/>
    <s v="1 year"/>
    <n v="117193"/>
    <s v="Rent"/>
    <x v="6"/>
    <n v="608"/>
    <n v="8.5"/>
    <s v="Verified"/>
    <x v="1227"/>
    <x v="1"/>
    <n v="1"/>
    <x v="4"/>
    <x v="1"/>
    <x v="3"/>
    <x v="1"/>
  </r>
  <r>
    <x v="8434"/>
    <n v="13213"/>
    <s v="60 months"/>
    <n v="20.43"/>
    <s v="5 years"/>
    <n v="40726"/>
    <s v="Rent"/>
    <x v="5"/>
    <n v="716"/>
    <n v="5.7"/>
    <s v="Not Verified"/>
    <x v="1815"/>
    <x v="0"/>
    <n v="0"/>
    <x v="1"/>
    <x v="2"/>
    <x v="3"/>
    <x v="0"/>
  </r>
  <r>
    <x v="8435"/>
    <n v="32831"/>
    <s v="36 months"/>
    <n v="14.07"/>
    <s v="10+ years"/>
    <n v="112053"/>
    <s v="Rent"/>
    <x v="2"/>
    <n v="680"/>
    <n v="38.299999999999997"/>
    <s v="Verified"/>
    <x v="1767"/>
    <x v="0"/>
    <n v="0"/>
    <x v="0"/>
    <x v="1"/>
    <x v="2"/>
    <x v="0"/>
  </r>
  <r>
    <x v="8436"/>
    <n v="28713"/>
    <s v="36 months"/>
    <n v="26.02"/>
    <s v="3 years"/>
    <n v="98011"/>
    <s v="Mortgage"/>
    <x v="2"/>
    <n v="813"/>
    <n v="5.6"/>
    <s v="Not Verified"/>
    <x v="2117"/>
    <x v="0"/>
    <n v="0"/>
    <x v="2"/>
    <x v="0"/>
    <x v="3"/>
    <x v="0"/>
  </r>
  <r>
    <x v="8437"/>
    <n v="8187"/>
    <s v="36 months"/>
    <n v="20.440000000000001"/>
    <s v="4 years"/>
    <n v="144426"/>
    <s v="Mortgage"/>
    <x v="1"/>
    <n v="633"/>
    <n v="27"/>
    <s v="Verified"/>
    <x v="363"/>
    <x v="1"/>
    <n v="1"/>
    <x v="4"/>
    <x v="1"/>
    <x v="3"/>
    <x v="1"/>
  </r>
  <r>
    <x v="8438"/>
    <n v="33800"/>
    <s v="36 months"/>
    <n v="10.59"/>
    <s v="8 years"/>
    <n v="97083"/>
    <s v="Own"/>
    <x v="0"/>
    <n v="838"/>
    <n v="20.9"/>
    <s v="Not Verified"/>
    <x v="637"/>
    <x v="0"/>
    <n v="0"/>
    <x v="2"/>
    <x v="0"/>
    <x v="2"/>
    <x v="0"/>
  </r>
  <r>
    <x v="8439"/>
    <n v="33583"/>
    <s v="60 months"/>
    <n v="11"/>
    <s v="8 years"/>
    <n v="45132"/>
    <s v="Mortgage"/>
    <x v="4"/>
    <n v="655"/>
    <n v="32.200000000000003"/>
    <s v="Verified"/>
    <x v="1767"/>
    <x v="0"/>
    <n v="0"/>
    <x v="0"/>
    <x v="2"/>
    <x v="2"/>
    <x v="0"/>
  </r>
  <r>
    <x v="8440"/>
    <n v="15408"/>
    <s v="36 months"/>
    <n v="26.54"/>
    <s v="3 years"/>
    <n v="58011"/>
    <s v="Mortgage"/>
    <x v="6"/>
    <n v="718"/>
    <n v="8.1"/>
    <s v="Verified"/>
    <x v="1531"/>
    <x v="0"/>
    <n v="0"/>
    <x v="1"/>
    <x v="2"/>
    <x v="3"/>
    <x v="0"/>
  </r>
  <r>
    <x v="8441"/>
    <n v="23369"/>
    <s v="36 months"/>
    <n v="20.64"/>
    <s v="7 years"/>
    <n v="108953"/>
    <s v="Own"/>
    <x v="7"/>
    <n v="817"/>
    <n v="28.9"/>
    <s v="Verified"/>
    <x v="852"/>
    <x v="1"/>
    <n v="1"/>
    <x v="2"/>
    <x v="1"/>
    <x v="3"/>
    <x v="0"/>
  </r>
  <r>
    <x v="8442"/>
    <n v="4414"/>
    <s v="36 months"/>
    <n v="14.97"/>
    <s v="10+ years"/>
    <n v="122646"/>
    <s v="Own"/>
    <x v="3"/>
    <n v="696"/>
    <n v="26.5"/>
    <s v="Verified"/>
    <x v="1809"/>
    <x v="0"/>
    <n v="0"/>
    <x v="0"/>
    <x v="1"/>
    <x v="2"/>
    <x v="0"/>
  </r>
  <r>
    <x v="8443"/>
    <n v="20510"/>
    <s v="60 months"/>
    <n v="9.68"/>
    <s v="4 years"/>
    <n v="64437"/>
    <s v="Mortgage"/>
    <x v="0"/>
    <n v="620"/>
    <n v="34.9"/>
    <s v="Verified"/>
    <x v="1875"/>
    <x v="1"/>
    <n v="1"/>
    <x v="4"/>
    <x v="0"/>
    <x v="0"/>
    <x v="0"/>
  </r>
  <r>
    <x v="8444"/>
    <n v="13120"/>
    <s v="36 months"/>
    <n v="20.260000000000002"/>
    <s v="8 years"/>
    <n v="50032"/>
    <s v="Rent"/>
    <x v="5"/>
    <n v="784"/>
    <n v="23.1"/>
    <s v="Verified"/>
    <x v="1969"/>
    <x v="0"/>
    <n v="0"/>
    <x v="2"/>
    <x v="2"/>
    <x v="3"/>
    <x v="0"/>
  </r>
  <r>
    <x v="8445"/>
    <n v="35311"/>
    <s v="60 months"/>
    <n v="9.61"/>
    <s v="1 year"/>
    <n v="57822"/>
    <s v="Rent"/>
    <x v="0"/>
    <n v="686"/>
    <n v="30.5"/>
    <s v="Verified"/>
    <x v="1888"/>
    <x v="0"/>
    <n v="0"/>
    <x v="0"/>
    <x v="2"/>
    <x v="0"/>
    <x v="0"/>
  </r>
  <r>
    <x v="8446"/>
    <n v="34039"/>
    <s v="36 months"/>
    <n v="16.75"/>
    <s v="3 years"/>
    <n v="80574"/>
    <s v="Rent"/>
    <x v="7"/>
    <n v="683"/>
    <n v="20.3"/>
    <s v="Verified"/>
    <x v="691"/>
    <x v="0"/>
    <n v="0"/>
    <x v="0"/>
    <x v="0"/>
    <x v="1"/>
    <x v="0"/>
  </r>
  <r>
    <x v="8447"/>
    <n v="6295"/>
    <s v="60 months"/>
    <n v="21.94"/>
    <s v="2 years"/>
    <n v="138026"/>
    <s v="Mortgage"/>
    <x v="5"/>
    <n v="717"/>
    <n v="39.4"/>
    <s v="Not Verified"/>
    <x v="1812"/>
    <x v="1"/>
    <n v="1"/>
    <x v="1"/>
    <x v="1"/>
    <x v="3"/>
    <x v="0"/>
  </r>
  <r>
    <x v="8448"/>
    <n v="21460"/>
    <s v="36 months"/>
    <n v="19.14"/>
    <s v="6 years"/>
    <n v="149315"/>
    <s v="Mortgage"/>
    <x v="6"/>
    <n v="620"/>
    <n v="24.6"/>
    <s v="Verified"/>
    <x v="6"/>
    <x v="1"/>
    <n v="1"/>
    <x v="4"/>
    <x v="1"/>
    <x v="1"/>
    <x v="1"/>
  </r>
  <r>
    <x v="8449"/>
    <n v="15963"/>
    <s v="36 months"/>
    <n v="28.05"/>
    <s v="1 year"/>
    <n v="76909"/>
    <s v="Rent"/>
    <x v="1"/>
    <n v="760"/>
    <n v="31.4"/>
    <s v="Verified"/>
    <x v="1106"/>
    <x v="1"/>
    <n v="1"/>
    <x v="2"/>
    <x v="0"/>
    <x v="3"/>
    <x v="0"/>
  </r>
  <r>
    <x v="8450"/>
    <n v="12580"/>
    <s v="36 months"/>
    <n v="5.99"/>
    <s v="2 years"/>
    <n v="62786"/>
    <s v="Mortgage"/>
    <x v="5"/>
    <n v="583"/>
    <n v="8.3000000000000007"/>
    <s v="Verified"/>
    <x v="2147"/>
    <x v="0"/>
    <n v="0"/>
    <x v="3"/>
    <x v="0"/>
    <x v="0"/>
    <x v="0"/>
  </r>
  <r>
    <x v="8451"/>
    <n v="23286"/>
    <s v="60 months"/>
    <n v="11.99"/>
    <s v="8 years"/>
    <n v="149918"/>
    <s v="Own"/>
    <x v="5"/>
    <n v="589"/>
    <n v="21.2"/>
    <s v="Verified"/>
    <x v="918"/>
    <x v="0"/>
    <n v="0"/>
    <x v="3"/>
    <x v="1"/>
    <x v="2"/>
    <x v="0"/>
  </r>
  <r>
    <x v="8452"/>
    <n v="28328"/>
    <s v="36 months"/>
    <n v="6.43"/>
    <s v="7 years"/>
    <n v="79542"/>
    <s v="Rent"/>
    <x v="1"/>
    <n v="628"/>
    <n v="7.3"/>
    <s v="Verified"/>
    <x v="1493"/>
    <x v="0"/>
    <n v="0"/>
    <x v="4"/>
    <x v="0"/>
    <x v="0"/>
    <x v="0"/>
  </r>
  <r>
    <x v="8453"/>
    <n v="20093"/>
    <s v="36 months"/>
    <n v="9.8699999999999992"/>
    <s v="1 year"/>
    <n v="47932"/>
    <s v="Mortgage"/>
    <x v="7"/>
    <n v="653"/>
    <n v="9.3000000000000007"/>
    <s v="Not Verified"/>
    <x v="206"/>
    <x v="0"/>
    <n v="0"/>
    <x v="0"/>
    <x v="2"/>
    <x v="0"/>
    <x v="0"/>
  </r>
  <r>
    <x v="8454"/>
    <n v="22605"/>
    <s v="36 months"/>
    <n v="8.1"/>
    <s v="5 years"/>
    <n v="75446"/>
    <s v="Own"/>
    <x v="3"/>
    <n v="627"/>
    <n v="22.7"/>
    <s v="Not Verified"/>
    <x v="694"/>
    <x v="0"/>
    <n v="0"/>
    <x v="4"/>
    <x v="0"/>
    <x v="0"/>
    <x v="0"/>
  </r>
  <r>
    <x v="8455"/>
    <n v="7722"/>
    <s v="36 months"/>
    <n v="23.32"/>
    <s v="2 years"/>
    <n v="114187"/>
    <s v="Rent"/>
    <x v="5"/>
    <n v="703"/>
    <n v="17.3"/>
    <s v="Not Verified"/>
    <x v="1674"/>
    <x v="0"/>
    <n v="0"/>
    <x v="1"/>
    <x v="1"/>
    <x v="3"/>
    <x v="0"/>
  </r>
  <r>
    <x v="8456"/>
    <n v="37912"/>
    <s v="60 months"/>
    <n v="14.23"/>
    <s v="5 years"/>
    <n v="73371"/>
    <s v="Rent"/>
    <x v="0"/>
    <n v="730"/>
    <n v="21.1"/>
    <s v="Verified"/>
    <x v="1363"/>
    <x v="0"/>
    <n v="0"/>
    <x v="1"/>
    <x v="0"/>
    <x v="2"/>
    <x v="0"/>
  </r>
  <r>
    <x v="8457"/>
    <n v="39374"/>
    <s v="36 months"/>
    <n v="28.13"/>
    <s v="4 years"/>
    <n v="44570"/>
    <s v="Rent"/>
    <x v="4"/>
    <n v="679"/>
    <n v="22.4"/>
    <s v="Verified"/>
    <x v="965"/>
    <x v="0"/>
    <n v="0"/>
    <x v="0"/>
    <x v="2"/>
    <x v="3"/>
    <x v="0"/>
  </r>
  <r>
    <x v="8458"/>
    <n v="7766"/>
    <s v="60 months"/>
    <n v="5.58"/>
    <s v="9 years"/>
    <n v="81155"/>
    <s v="Own"/>
    <x v="7"/>
    <n v="779"/>
    <n v="10.6"/>
    <s v="Verified"/>
    <x v="1334"/>
    <x v="0"/>
    <n v="0"/>
    <x v="2"/>
    <x v="0"/>
    <x v="0"/>
    <x v="0"/>
  </r>
  <r>
    <x v="8459"/>
    <n v="16928"/>
    <s v="36 months"/>
    <n v="21.32"/>
    <s v="3 years"/>
    <n v="26415"/>
    <s v="Rent"/>
    <x v="7"/>
    <n v="797"/>
    <n v="17.8"/>
    <s v="Not Verified"/>
    <x v="36"/>
    <x v="1"/>
    <n v="1"/>
    <x v="2"/>
    <x v="3"/>
    <x v="3"/>
    <x v="0"/>
  </r>
  <r>
    <x v="8460"/>
    <n v="22274"/>
    <s v="60 months"/>
    <n v="29.26"/>
    <s v="6 years"/>
    <n v="120198"/>
    <s v="Mortgage"/>
    <x v="7"/>
    <n v="705"/>
    <n v="35.1"/>
    <s v="Not Verified"/>
    <x v="2082"/>
    <x v="1"/>
    <n v="1"/>
    <x v="1"/>
    <x v="1"/>
    <x v="3"/>
    <x v="0"/>
  </r>
  <r>
    <x v="8461"/>
    <n v="35416"/>
    <s v="36 months"/>
    <n v="9.4"/>
    <s v="10+ years"/>
    <n v="58227"/>
    <s v="Own"/>
    <x v="0"/>
    <n v="758"/>
    <n v="35"/>
    <s v="Not Verified"/>
    <x v="1189"/>
    <x v="0"/>
    <n v="0"/>
    <x v="2"/>
    <x v="2"/>
    <x v="0"/>
    <x v="0"/>
  </r>
  <r>
    <x v="8462"/>
    <n v="21612"/>
    <s v="36 months"/>
    <n v="16.059999999999999"/>
    <s v="9 years"/>
    <n v="111864"/>
    <s v="Rent"/>
    <x v="3"/>
    <n v="807"/>
    <n v="22.2"/>
    <s v="Verified"/>
    <x v="1363"/>
    <x v="0"/>
    <n v="0"/>
    <x v="2"/>
    <x v="1"/>
    <x v="1"/>
    <x v="0"/>
  </r>
  <r>
    <x v="8463"/>
    <n v="35898"/>
    <s v="36 months"/>
    <n v="22.55"/>
    <s v="6 years"/>
    <n v="82098"/>
    <s v="Mortgage"/>
    <x v="0"/>
    <n v="846"/>
    <n v="31.2"/>
    <s v="Not Verified"/>
    <x v="1614"/>
    <x v="1"/>
    <n v="1"/>
    <x v="2"/>
    <x v="0"/>
    <x v="3"/>
    <x v="0"/>
  </r>
  <r>
    <x v="8464"/>
    <n v="30047"/>
    <s v="60 months"/>
    <n v="20.83"/>
    <s v="3 years"/>
    <n v="138489"/>
    <s v="Mortgage"/>
    <x v="0"/>
    <n v="838"/>
    <n v="31.4"/>
    <s v="Not Verified"/>
    <x v="974"/>
    <x v="1"/>
    <n v="1"/>
    <x v="2"/>
    <x v="1"/>
    <x v="3"/>
    <x v="0"/>
  </r>
  <r>
    <x v="8465"/>
    <n v="38134"/>
    <s v="36 months"/>
    <n v="19.149999999999999"/>
    <s v="2 years"/>
    <n v="71807"/>
    <s v="Rent"/>
    <x v="2"/>
    <n v="831"/>
    <n v="6.5"/>
    <s v="Verified"/>
    <x v="607"/>
    <x v="0"/>
    <n v="0"/>
    <x v="2"/>
    <x v="0"/>
    <x v="1"/>
    <x v="0"/>
  </r>
  <r>
    <x v="8466"/>
    <n v="2506"/>
    <s v="36 months"/>
    <n v="13.17"/>
    <s v="3 years"/>
    <n v="23518"/>
    <s v="Own"/>
    <x v="0"/>
    <n v="789"/>
    <n v="26.4"/>
    <s v="Not Verified"/>
    <x v="1115"/>
    <x v="1"/>
    <n v="1"/>
    <x v="2"/>
    <x v="3"/>
    <x v="2"/>
    <x v="0"/>
  </r>
  <r>
    <x v="8467"/>
    <n v="16222"/>
    <s v="60 months"/>
    <n v="23.2"/>
    <s v="1 year"/>
    <n v="123985"/>
    <s v="Mortgage"/>
    <x v="1"/>
    <n v="724"/>
    <n v="33.200000000000003"/>
    <s v="Verified"/>
    <x v="1533"/>
    <x v="1"/>
    <n v="1"/>
    <x v="1"/>
    <x v="1"/>
    <x v="3"/>
    <x v="0"/>
  </r>
  <r>
    <x v="8468"/>
    <n v="13363"/>
    <s v="60 months"/>
    <n v="21.33"/>
    <s v="3 years"/>
    <n v="41460"/>
    <s v="Rent"/>
    <x v="5"/>
    <n v="652"/>
    <n v="25.8"/>
    <s v="Not Verified"/>
    <x v="285"/>
    <x v="1"/>
    <n v="1"/>
    <x v="0"/>
    <x v="2"/>
    <x v="3"/>
    <x v="0"/>
  </r>
  <r>
    <x v="8469"/>
    <n v="20613"/>
    <s v="60 months"/>
    <n v="9.07"/>
    <s v="3 years"/>
    <n v="62440"/>
    <s v="Rent"/>
    <x v="7"/>
    <n v="609"/>
    <n v="24"/>
    <s v="Not Verified"/>
    <x v="917"/>
    <x v="0"/>
    <n v="0"/>
    <x v="4"/>
    <x v="0"/>
    <x v="0"/>
    <x v="0"/>
  </r>
  <r>
    <x v="8470"/>
    <n v="31628"/>
    <s v="36 months"/>
    <n v="29.1"/>
    <s v="4 years"/>
    <n v="84042"/>
    <s v="Own"/>
    <x v="3"/>
    <n v="659"/>
    <n v="23.6"/>
    <s v="Verified"/>
    <x v="546"/>
    <x v="0"/>
    <n v="0"/>
    <x v="0"/>
    <x v="0"/>
    <x v="3"/>
    <x v="0"/>
  </r>
  <r>
    <x v="8471"/>
    <n v="5136"/>
    <s v="36 months"/>
    <n v="18.89"/>
    <s v="&lt; 1 year"/>
    <n v="79922"/>
    <s v="Own"/>
    <x v="3"/>
    <n v="587"/>
    <n v="22.8"/>
    <s v="Not Verified"/>
    <x v="358"/>
    <x v="1"/>
    <n v="1"/>
    <x v="3"/>
    <x v="0"/>
    <x v="1"/>
    <x v="1"/>
  </r>
  <r>
    <x v="8472"/>
    <n v="12161"/>
    <s v="60 months"/>
    <n v="18.14"/>
    <s v="1 year"/>
    <n v="84624"/>
    <s v="Rent"/>
    <x v="2"/>
    <n v="748"/>
    <n v="32.200000000000003"/>
    <s v="Not Verified"/>
    <x v="23"/>
    <x v="1"/>
    <n v="1"/>
    <x v="1"/>
    <x v="0"/>
    <x v="1"/>
    <x v="0"/>
  </r>
  <r>
    <x v="8473"/>
    <n v="36457"/>
    <s v="36 months"/>
    <n v="26.21"/>
    <s v="7 years"/>
    <n v="85400"/>
    <s v="Rent"/>
    <x v="7"/>
    <n v="584"/>
    <n v="27.5"/>
    <s v="Verified"/>
    <x v="495"/>
    <x v="1"/>
    <n v="1"/>
    <x v="3"/>
    <x v="0"/>
    <x v="3"/>
    <x v="1"/>
  </r>
  <r>
    <x v="8474"/>
    <n v="24574"/>
    <s v="36 months"/>
    <n v="21.01"/>
    <s v="7 years"/>
    <n v="49396"/>
    <s v="Own"/>
    <x v="6"/>
    <n v="817"/>
    <n v="12.5"/>
    <s v="Not Verified"/>
    <x v="875"/>
    <x v="0"/>
    <n v="0"/>
    <x v="2"/>
    <x v="2"/>
    <x v="3"/>
    <x v="0"/>
  </r>
  <r>
    <x v="8475"/>
    <n v="27902"/>
    <s v="36 months"/>
    <n v="6.86"/>
    <s v="7 years"/>
    <n v="78897"/>
    <s v="Rent"/>
    <x v="4"/>
    <n v="731"/>
    <n v="20.2"/>
    <s v="Verified"/>
    <x v="442"/>
    <x v="0"/>
    <n v="0"/>
    <x v="1"/>
    <x v="0"/>
    <x v="0"/>
    <x v="0"/>
  </r>
  <r>
    <x v="8476"/>
    <n v="3810"/>
    <s v="60 months"/>
    <n v="17.66"/>
    <s v="4 years"/>
    <n v="135333"/>
    <s v="Mortgage"/>
    <x v="5"/>
    <n v="648"/>
    <n v="23.5"/>
    <s v="Verified"/>
    <x v="1044"/>
    <x v="0"/>
    <n v="0"/>
    <x v="4"/>
    <x v="1"/>
    <x v="1"/>
    <x v="1"/>
  </r>
  <r>
    <x v="8477"/>
    <n v="12663"/>
    <s v="36 months"/>
    <n v="24.51"/>
    <s v="7 years"/>
    <n v="144706"/>
    <s v="Mortgage"/>
    <x v="4"/>
    <n v="835"/>
    <n v="19.7"/>
    <s v="Verified"/>
    <x v="1135"/>
    <x v="0"/>
    <n v="0"/>
    <x v="2"/>
    <x v="1"/>
    <x v="3"/>
    <x v="0"/>
  </r>
  <r>
    <x v="8478"/>
    <n v="7152"/>
    <s v="60 months"/>
    <n v="22.5"/>
    <s v="8 years"/>
    <n v="144429"/>
    <s v="Rent"/>
    <x v="5"/>
    <n v="658"/>
    <n v="13.3"/>
    <s v="Verified"/>
    <x v="22"/>
    <x v="0"/>
    <n v="0"/>
    <x v="0"/>
    <x v="1"/>
    <x v="3"/>
    <x v="0"/>
  </r>
  <r>
    <x v="8479"/>
    <n v="1012"/>
    <s v="36 months"/>
    <n v="29.27"/>
    <s v="3 years"/>
    <n v="99935"/>
    <s v="Rent"/>
    <x v="5"/>
    <n v="649"/>
    <n v="9.4"/>
    <s v="Not Verified"/>
    <x v="1228"/>
    <x v="1"/>
    <n v="1"/>
    <x v="4"/>
    <x v="0"/>
    <x v="3"/>
    <x v="1"/>
  </r>
  <r>
    <x v="8480"/>
    <n v="12162"/>
    <s v="60 months"/>
    <n v="5.62"/>
    <s v="3 years"/>
    <n v="99240"/>
    <s v="Mortgage"/>
    <x v="5"/>
    <n v="639"/>
    <n v="9.1"/>
    <s v="Verified"/>
    <x v="1887"/>
    <x v="0"/>
    <n v="0"/>
    <x v="4"/>
    <x v="0"/>
    <x v="0"/>
    <x v="0"/>
  </r>
  <r>
    <x v="8481"/>
    <n v="23322"/>
    <s v="36 months"/>
    <n v="11.53"/>
    <s v="6 years"/>
    <n v="21698"/>
    <s v="Own"/>
    <x v="7"/>
    <n v="707"/>
    <n v="15.4"/>
    <s v="Not Verified"/>
    <x v="1584"/>
    <x v="0"/>
    <n v="0"/>
    <x v="1"/>
    <x v="3"/>
    <x v="2"/>
    <x v="0"/>
  </r>
  <r>
    <x v="8482"/>
    <n v="8999"/>
    <s v="36 months"/>
    <n v="18.73"/>
    <s v="4 years"/>
    <n v="142625"/>
    <s v="Mortgage"/>
    <x v="4"/>
    <n v="749"/>
    <n v="19.100000000000001"/>
    <s v="Verified"/>
    <x v="951"/>
    <x v="0"/>
    <n v="0"/>
    <x v="1"/>
    <x v="1"/>
    <x v="1"/>
    <x v="0"/>
  </r>
  <r>
    <x v="8483"/>
    <n v="8219"/>
    <s v="36 months"/>
    <n v="20.49"/>
    <s v="10+ years"/>
    <n v="105490"/>
    <s v="Rent"/>
    <x v="4"/>
    <n v="619"/>
    <n v="28.9"/>
    <s v="Verified"/>
    <x v="792"/>
    <x v="1"/>
    <n v="1"/>
    <x v="4"/>
    <x v="1"/>
    <x v="3"/>
    <x v="1"/>
  </r>
  <r>
    <x v="8484"/>
    <n v="6328"/>
    <s v="60 months"/>
    <n v="11.86"/>
    <s v="9 years"/>
    <n v="65573"/>
    <s v="Own"/>
    <x v="0"/>
    <n v="606"/>
    <n v="39.5"/>
    <s v="Verified"/>
    <x v="1049"/>
    <x v="1"/>
    <n v="1"/>
    <x v="4"/>
    <x v="0"/>
    <x v="2"/>
    <x v="0"/>
  </r>
  <r>
    <x v="8485"/>
    <n v="4621"/>
    <s v="36 months"/>
    <n v="25.67"/>
    <s v="&lt; 1 year"/>
    <n v="56194"/>
    <s v="Rent"/>
    <x v="4"/>
    <n v="683"/>
    <n v="36.4"/>
    <s v="Not Verified"/>
    <x v="957"/>
    <x v="1"/>
    <n v="1"/>
    <x v="0"/>
    <x v="2"/>
    <x v="3"/>
    <x v="0"/>
  </r>
  <r>
    <x v="8486"/>
    <n v="25256"/>
    <s v="60 months"/>
    <n v="9.11"/>
    <s v="7 years"/>
    <n v="64664"/>
    <s v="Mortgage"/>
    <x v="3"/>
    <n v="584"/>
    <n v="33.5"/>
    <s v="Not Verified"/>
    <x v="541"/>
    <x v="1"/>
    <n v="1"/>
    <x v="3"/>
    <x v="0"/>
    <x v="0"/>
    <x v="0"/>
  </r>
  <r>
    <x v="8487"/>
    <n v="12314"/>
    <s v="36 months"/>
    <n v="5.0199999999999996"/>
    <s v="3 years"/>
    <n v="31416"/>
    <s v="Rent"/>
    <x v="0"/>
    <n v="706"/>
    <n v="33.5"/>
    <s v="Verified"/>
    <x v="17"/>
    <x v="1"/>
    <n v="1"/>
    <x v="1"/>
    <x v="2"/>
    <x v="0"/>
    <x v="0"/>
  </r>
  <r>
    <x v="8488"/>
    <n v="1652"/>
    <s v="36 months"/>
    <n v="28.81"/>
    <s v="7 years"/>
    <n v="65384"/>
    <s v="Mortgage"/>
    <x v="6"/>
    <n v="654"/>
    <n v="25.9"/>
    <s v="Not Verified"/>
    <x v="2021"/>
    <x v="1"/>
    <n v="1"/>
    <x v="0"/>
    <x v="0"/>
    <x v="3"/>
    <x v="0"/>
  </r>
  <r>
    <x v="8489"/>
    <n v="17182"/>
    <s v="36 months"/>
    <n v="14.79"/>
    <s v="1 year"/>
    <n v="41169"/>
    <s v="Rent"/>
    <x v="0"/>
    <n v="810"/>
    <n v="13.8"/>
    <s v="Verified"/>
    <x v="2036"/>
    <x v="0"/>
    <n v="0"/>
    <x v="2"/>
    <x v="2"/>
    <x v="2"/>
    <x v="0"/>
  </r>
  <r>
    <x v="8490"/>
    <n v="37558"/>
    <s v="36 months"/>
    <n v="28.94"/>
    <s v="3 years"/>
    <n v="90110"/>
    <s v="Rent"/>
    <x v="2"/>
    <n v="832"/>
    <n v="21.5"/>
    <s v="Not Verified"/>
    <x v="1370"/>
    <x v="0"/>
    <n v="0"/>
    <x v="2"/>
    <x v="0"/>
    <x v="3"/>
    <x v="0"/>
  </r>
  <r>
    <x v="8491"/>
    <n v="16659"/>
    <s v="60 months"/>
    <n v="11.95"/>
    <s v="1 year"/>
    <n v="118694"/>
    <s v="Rent"/>
    <x v="5"/>
    <n v="714"/>
    <n v="10"/>
    <s v="Not Verified"/>
    <x v="1808"/>
    <x v="0"/>
    <n v="0"/>
    <x v="1"/>
    <x v="1"/>
    <x v="2"/>
    <x v="0"/>
  </r>
  <r>
    <x v="8492"/>
    <n v="35413"/>
    <s v="36 months"/>
    <n v="6.59"/>
    <s v="4 years"/>
    <n v="67678"/>
    <s v="Rent"/>
    <x v="7"/>
    <n v="758"/>
    <n v="24.8"/>
    <s v="Verified"/>
    <x v="1757"/>
    <x v="0"/>
    <n v="0"/>
    <x v="2"/>
    <x v="0"/>
    <x v="0"/>
    <x v="0"/>
  </r>
  <r>
    <x v="8493"/>
    <n v="11435"/>
    <s v="60 months"/>
    <n v="24.31"/>
    <s v="9 years"/>
    <n v="32699"/>
    <s v="Rent"/>
    <x v="2"/>
    <n v="693"/>
    <n v="5.8"/>
    <s v="Not Verified"/>
    <x v="109"/>
    <x v="1"/>
    <n v="1"/>
    <x v="0"/>
    <x v="2"/>
    <x v="3"/>
    <x v="0"/>
  </r>
  <r>
    <x v="8494"/>
    <n v="29067"/>
    <s v="60 months"/>
    <n v="25.9"/>
    <s v="9 years"/>
    <n v="37665"/>
    <s v="Rent"/>
    <x v="5"/>
    <n v="836"/>
    <n v="11.6"/>
    <s v="Verified"/>
    <x v="1069"/>
    <x v="1"/>
    <n v="1"/>
    <x v="2"/>
    <x v="2"/>
    <x v="3"/>
    <x v="0"/>
  </r>
  <r>
    <x v="8495"/>
    <n v="23258"/>
    <s v="36 months"/>
    <n v="17.3"/>
    <s v="7 years"/>
    <n v="101472"/>
    <s v="Rent"/>
    <x v="1"/>
    <n v="824"/>
    <n v="29.9"/>
    <s v="Not Verified"/>
    <x v="1595"/>
    <x v="0"/>
    <n v="0"/>
    <x v="2"/>
    <x v="1"/>
    <x v="1"/>
    <x v="0"/>
  </r>
  <r>
    <x v="8496"/>
    <n v="29287"/>
    <s v="36 months"/>
    <n v="6.85"/>
    <s v="10+ years"/>
    <n v="115076"/>
    <s v="Rent"/>
    <x v="6"/>
    <n v="756"/>
    <n v="14.7"/>
    <s v="Not Verified"/>
    <x v="1438"/>
    <x v="0"/>
    <n v="0"/>
    <x v="2"/>
    <x v="1"/>
    <x v="0"/>
    <x v="0"/>
  </r>
  <r>
    <x v="8497"/>
    <n v="4688"/>
    <s v="36 months"/>
    <n v="21.35"/>
    <s v="6 years"/>
    <n v="102426"/>
    <s v="Mortgage"/>
    <x v="2"/>
    <n v="599"/>
    <n v="19.7"/>
    <s v="Verified"/>
    <x v="380"/>
    <x v="1"/>
    <n v="1"/>
    <x v="3"/>
    <x v="1"/>
    <x v="3"/>
    <x v="1"/>
  </r>
  <r>
    <x v="8498"/>
    <n v="8689"/>
    <s v="60 months"/>
    <n v="9.5500000000000007"/>
    <s v="10+ years"/>
    <n v="120026"/>
    <s v="Mortgage"/>
    <x v="7"/>
    <n v="621"/>
    <n v="34.1"/>
    <s v="Verified"/>
    <x v="1292"/>
    <x v="1"/>
    <n v="1"/>
    <x v="4"/>
    <x v="1"/>
    <x v="0"/>
    <x v="0"/>
  </r>
  <r>
    <x v="8499"/>
    <n v="2379"/>
    <s v="36 months"/>
    <n v="26.23"/>
    <s v="4 years"/>
    <n v="66999"/>
    <s v="Rent"/>
    <x v="6"/>
    <n v="723"/>
    <n v="6.6"/>
    <s v="Not Verified"/>
    <x v="588"/>
    <x v="0"/>
    <n v="0"/>
    <x v="1"/>
    <x v="0"/>
    <x v="3"/>
    <x v="0"/>
  </r>
  <r>
    <x v="8500"/>
    <n v="38011"/>
    <s v="36 months"/>
    <n v="11.85"/>
    <s v="10+ years"/>
    <n v="37341"/>
    <s v="Rent"/>
    <x v="2"/>
    <n v="821"/>
    <n v="5.8"/>
    <s v="Verified"/>
    <x v="1714"/>
    <x v="0"/>
    <n v="0"/>
    <x v="2"/>
    <x v="2"/>
    <x v="2"/>
    <x v="0"/>
  </r>
  <r>
    <x v="8501"/>
    <n v="28624"/>
    <s v="60 months"/>
    <n v="26.19"/>
    <s v="6 years"/>
    <n v="124162"/>
    <s v="Rent"/>
    <x v="5"/>
    <n v="612"/>
    <n v="13"/>
    <s v="Not Verified"/>
    <x v="513"/>
    <x v="1"/>
    <n v="1"/>
    <x v="4"/>
    <x v="1"/>
    <x v="3"/>
    <x v="1"/>
  </r>
  <r>
    <x v="8502"/>
    <n v="26964"/>
    <s v="36 months"/>
    <n v="15.67"/>
    <s v="4 years"/>
    <n v="111846"/>
    <s v="Rent"/>
    <x v="3"/>
    <n v="668"/>
    <n v="29"/>
    <s v="Verified"/>
    <x v="126"/>
    <x v="0"/>
    <n v="0"/>
    <x v="0"/>
    <x v="1"/>
    <x v="1"/>
    <x v="0"/>
  </r>
  <r>
    <x v="8503"/>
    <n v="23891"/>
    <s v="36 months"/>
    <n v="19.91"/>
    <s v="6 years"/>
    <n v="59205"/>
    <s v="Rent"/>
    <x v="7"/>
    <n v="662"/>
    <n v="13.3"/>
    <s v="Not Verified"/>
    <x v="2148"/>
    <x v="0"/>
    <n v="0"/>
    <x v="0"/>
    <x v="2"/>
    <x v="1"/>
    <x v="0"/>
  </r>
  <r>
    <x v="8504"/>
    <n v="39379"/>
    <s v="36 months"/>
    <n v="24.74"/>
    <s v="3 years"/>
    <n v="69914"/>
    <s v="Rent"/>
    <x v="6"/>
    <n v="755"/>
    <n v="35.200000000000003"/>
    <s v="Verified"/>
    <x v="2133"/>
    <x v="1"/>
    <n v="1"/>
    <x v="2"/>
    <x v="0"/>
    <x v="3"/>
    <x v="0"/>
  </r>
  <r>
    <x v="8505"/>
    <n v="13516"/>
    <s v="36 months"/>
    <n v="6.01"/>
    <s v="3 years"/>
    <n v="91132"/>
    <s v="Mortgage"/>
    <x v="2"/>
    <n v="668"/>
    <n v="17.3"/>
    <s v="Verified"/>
    <x v="1368"/>
    <x v="0"/>
    <n v="0"/>
    <x v="0"/>
    <x v="0"/>
    <x v="0"/>
    <x v="0"/>
  </r>
  <r>
    <x v="8506"/>
    <n v="14886"/>
    <s v="36 months"/>
    <n v="25.53"/>
    <s v="9 years"/>
    <n v="25949"/>
    <s v="Mortgage"/>
    <x v="0"/>
    <n v="815"/>
    <n v="14.9"/>
    <s v="Verified"/>
    <x v="419"/>
    <x v="1"/>
    <n v="1"/>
    <x v="2"/>
    <x v="3"/>
    <x v="3"/>
    <x v="0"/>
  </r>
  <r>
    <x v="8507"/>
    <n v="21307"/>
    <s v="36 months"/>
    <n v="8.4700000000000006"/>
    <s v="3 years"/>
    <n v="66784"/>
    <s v="Rent"/>
    <x v="4"/>
    <n v="735"/>
    <n v="13.2"/>
    <s v="Not Verified"/>
    <x v="210"/>
    <x v="0"/>
    <n v="0"/>
    <x v="1"/>
    <x v="0"/>
    <x v="0"/>
    <x v="0"/>
  </r>
  <r>
    <x v="8508"/>
    <n v="25843"/>
    <s v="60 months"/>
    <n v="13.96"/>
    <s v="10+ years"/>
    <n v="145435"/>
    <s v="Mortgage"/>
    <x v="5"/>
    <n v="780"/>
    <n v="25.1"/>
    <s v="Verified"/>
    <x v="447"/>
    <x v="0"/>
    <n v="0"/>
    <x v="2"/>
    <x v="1"/>
    <x v="2"/>
    <x v="0"/>
  </r>
  <r>
    <x v="8509"/>
    <n v="6912"/>
    <s v="36 months"/>
    <n v="16.82"/>
    <s v="7 years"/>
    <n v="140950"/>
    <s v="Rent"/>
    <x v="0"/>
    <n v="789"/>
    <n v="35"/>
    <s v="Verified"/>
    <x v="2081"/>
    <x v="0"/>
    <n v="0"/>
    <x v="2"/>
    <x v="1"/>
    <x v="1"/>
    <x v="0"/>
  </r>
  <r>
    <x v="8510"/>
    <n v="22514"/>
    <s v="36 months"/>
    <n v="27.39"/>
    <s v="&lt; 1 year"/>
    <n v="115922"/>
    <s v="Rent"/>
    <x v="6"/>
    <n v="730"/>
    <n v="19.2"/>
    <s v="Verified"/>
    <x v="33"/>
    <x v="0"/>
    <n v="0"/>
    <x v="1"/>
    <x v="1"/>
    <x v="3"/>
    <x v="0"/>
  </r>
  <r>
    <x v="8511"/>
    <n v="22823"/>
    <s v="36 months"/>
    <n v="5.56"/>
    <s v="9 years"/>
    <n v="26621"/>
    <s v="Mortgage"/>
    <x v="6"/>
    <n v="675"/>
    <n v="13.8"/>
    <s v="Not Verified"/>
    <x v="87"/>
    <x v="0"/>
    <n v="0"/>
    <x v="0"/>
    <x v="3"/>
    <x v="0"/>
    <x v="0"/>
  </r>
  <r>
    <x v="8512"/>
    <n v="29797"/>
    <s v="36 months"/>
    <n v="18.98"/>
    <s v="4 years"/>
    <n v="129107"/>
    <s v="Rent"/>
    <x v="2"/>
    <n v="782"/>
    <n v="19.7"/>
    <s v="Verified"/>
    <x v="1813"/>
    <x v="0"/>
    <n v="0"/>
    <x v="2"/>
    <x v="1"/>
    <x v="1"/>
    <x v="0"/>
  </r>
  <r>
    <x v="8513"/>
    <n v="7449"/>
    <s v="36 months"/>
    <n v="21.06"/>
    <s v="9 years"/>
    <n v="81037"/>
    <s v="Mortgage"/>
    <x v="3"/>
    <n v="823"/>
    <n v="36.700000000000003"/>
    <s v="Verified"/>
    <x v="1615"/>
    <x v="1"/>
    <n v="1"/>
    <x v="2"/>
    <x v="0"/>
    <x v="3"/>
    <x v="0"/>
  </r>
  <r>
    <x v="8514"/>
    <n v="2725"/>
    <s v="36 months"/>
    <n v="12.91"/>
    <s v="1 year"/>
    <n v="79103"/>
    <s v="Own"/>
    <x v="2"/>
    <n v="704"/>
    <n v="16.7"/>
    <s v="Verified"/>
    <x v="1094"/>
    <x v="0"/>
    <n v="0"/>
    <x v="1"/>
    <x v="0"/>
    <x v="2"/>
    <x v="0"/>
  </r>
  <r>
    <x v="8515"/>
    <n v="16870"/>
    <s v="36 months"/>
    <n v="12.26"/>
    <s v="9 years"/>
    <n v="88425"/>
    <s v="Own"/>
    <x v="7"/>
    <n v="605"/>
    <n v="28"/>
    <s v="Verified"/>
    <x v="165"/>
    <x v="1"/>
    <n v="1"/>
    <x v="4"/>
    <x v="0"/>
    <x v="2"/>
    <x v="0"/>
  </r>
  <r>
    <x v="8516"/>
    <n v="10304"/>
    <s v="36 months"/>
    <n v="17.260000000000002"/>
    <s v="3 years"/>
    <n v="60545"/>
    <s v="Rent"/>
    <x v="0"/>
    <n v="741"/>
    <n v="16.5"/>
    <s v="Verified"/>
    <x v="1423"/>
    <x v="0"/>
    <n v="0"/>
    <x v="1"/>
    <x v="0"/>
    <x v="1"/>
    <x v="0"/>
  </r>
  <r>
    <x v="8517"/>
    <n v="8522"/>
    <s v="36 months"/>
    <n v="9.68"/>
    <s v="4 years"/>
    <n v="103262"/>
    <s v="Mortgage"/>
    <x v="3"/>
    <n v="679"/>
    <n v="28.6"/>
    <s v="Verified"/>
    <x v="628"/>
    <x v="0"/>
    <n v="0"/>
    <x v="0"/>
    <x v="1"/>
    <x v="0"/>
    <x v="0"/>
  </r>
  <r>
    <x v="8518"/>
    <n v="14663"/>
    <s v="36 months"/>
    <n v="16.7"/>
    <s v="7 years"/>
    <n v="25514"/>
    <s v="Rent"/>
    <x v="6"/>
    <n v="583"/>
    <n v="35.799999999999997"/>
    <s v="Verified"/>
    <x v="1817"/>
    <x v="1"/>
    <n v="1"/>
    <x v="3"/>
    <x v="3"/>
    <x v="1"/>
    <x v="1"/>
  </r>
  <r>
    <x v="8519"/>
    <n v="5784"/>
    <s v="36 months"/>
    <n v="24.13"/>
    <s v="1 year"/>
    <n v="59983"/>
    <s v="Rent"/>
    <x v="7"/>
    <n v="792"/>
    <n v="25.9"/>
    <s v="Verified"/>
    <x v="1222"/>
    <x v="1"/>
    <n v="1"/>
    <x v="2"/>
    <x v="2"/>
    <x v="3"/>
    <x v="0"/>
  </r>
  <r>
    <x v="8520"/>
    <n v="10472"/>
    <s v="36 months"/>
    <n v="26.13"/>
    <s v="1 year"/>
    <n v="48656"/>
    <s v="Mortgage"/>
    <x v="4"/>
    <n v="669"/>
    <n v="38.200000000000003"/>
    <s v="Verified"/>
    <x v="397"/>
    <x v="1"/>
    <n v="1"/>
    <x v="0"/>
    <x v="2"/>
    <x v="3"/>
    <x v="0"/>
  </r>
  <r>
    <x v="8521"/>
    <n v="29952"/>
    <s v="36 months"/>
    <n v="14.63"/>
    <s v="1 year"/>
    <n v="95364"/>
    <s v="Mortgage"/>
    <x v="4"/>
    <n v="721"/>
    <n v="26.1"/>
    <s v="Verified"/>
    <x v="2149"/>
    <x v="0"/>
    <n v="0"/>
    <x v="1"/>
    <x v="0"/>
    <x v="2"/>
    <x v="0"/>
  </r>
  <r>
    <x v="8522"/>
    <n v="11055"/>
    <s v="36 months"/>
    <n v="20.43"/>
    <s v="7 years"/>
    <n v="113621"/>
    <s v="Mortgage"/>
    <x v="7"/>
    <n v="669"/>
    <n v="39.1"/>
    <s v="Not Verified"/>
    <x v="1234"/>
    <x v="1"/>
    <n v="1"/>
    <x v="0"/>
    <x v="1"/>
    <x v="3"/>
    <x v="0"/>
  </r>
  <r>
    <x v="8523"/>
    <n v="30508"/>
    <s v="36 months"/>
    <n v="5"/>
    <s v="2 years"/>
    <n v="108538"/>
    <s v="Rent"/>
    <x v="0"/>
    <n v="620"/>
    <n v="30.3"/>
    <s v="Not Verified"/>
    <x v="2150"/>
    <x v="1"/>
    <n v="1"/>
    <x v="4"/>
    <x v="1"/>
    <x v="0"/>
    <x v="0"/>
  </r>
  <r>
    <x v="8524"/>
    <n v="13676"/>
    <s v="36 months"/>
    <n v="18.760000000000002"/>
    <s v="4 years"/>
    <n v="35281"/>
    <s v="Rent"/>
    <x v="7"/>
    <n v="670"/>
    <n v="27.8"/>
    <s v="Verified"/>
    <x v="1897"/>
    <x v="1"/>
    <n v="1"/>
    <x v="0"/>
    <x v="2"/>
    <x v="1"/>
    <x v="0"/>
  </r>
  <r>
    <x v="8525"/>
    <n v="26192"/>
    <s v="60 months"/>
    <n v="29.38"/>
    <s v="1 year"/>
    <n v="51471"/>
    <s v="Own"/>
    <x v="2"/>
    <n v="601"/>
    <n v="34"/>
    <s v="Not Verified"/>
    <x v="835"/>
    <x v="1"/>
    <n v="1"/>
    <x v="4"/>
    <x v="2"/>
    <x v="3"/>
    <x v="1"/>
  </r>
  <r>
    <x v="8526"/>
    <n v="25722"/>
    <s v="36 months"/>
    <n v="12.81"/>
    <s v="5 years"/>
    <n v="27753"/>
    <s v="Rent"/>
    <x v="7"/>
    <n v="717"/>
    <n v="5.4"/>
    <s v="Verified"/>
    <x v="656"/>
    <x v="0"/>
    <n v="0"/>
    <x v="1"/>
    <x v="3"/>
    <x v="2"/>
    <x v="0"/>
  </r>
  <r>
    <x v="8527"/>
    <n v="8446"/>
    <s v="36 months"/>
    <n v="19.87"/>
    <s v="9 years"/>
    <n v="28741"/>
    <s v="Mortgage"/>
    <x v="0"/>
    <n v="629"/>
    <n v="14"/>
    <s v="Verified"/>
    <x v="214"/>
    <x v="1"/>
    <n v="1"/>
    <x v="4"/>
    <x v="3"/>
    <x v="1"/>
    <x v="1"/>
  </r>
  <r>
    <x v="8528"/>
    <n v="5725"/>
    <s v="36 months"/>
    <n v="24.06"/>
    <s v="5 years"/>
    <n v="87541"/>
    <s v="Mortgage"/>
    <x v="4"/>
    <n v="679"/>
    <n v="12.6"/>
    <s v="Not Verified"/>
    <x v="1364"/>
    <x v="0"/>
    <n v="0"/>
    <x v="0"/>
    <x v="0"/>
    <x v="3"/>
    <x v="0"/>
  </r>
  <r>
    <x v="8529"/>
    <n v="21061"/>
    <s v="60 months"/>
    <n v="20.22"/>
    <s v="1 year"/>
    <n v="141559"/>
    <s v="Mortgage"/>
    <x v="6"/>
    <n v="772"/>
    <n v="8.9"/>
    <s v="Verified"/>
    <x v="879"/>
    <x v="0"/>
    <n v="0"/>
    <x v="2"/>
    <x v="1"/>
    <x v="3"/>
    <x v="0"/>
  </r>
  <r>
    <x v="8530"/>
    <n v="23671"/>
    <s v="36 months"/>
    <n v="15.46"/>
    <s v="3 years"/>
    <n v="71335"/>
    <s v="Own"/>
    <x v="4"/>
    <n v="717"/>
    <n v="37.799999999999997"/>
    <s v="Verified"/>
    <x v="1263"/>
    <x v="0"/>
    <n v="0"/>
    <x v="1"/>
    <x v="0"/>
    <x v="1"/>
    <x v="0"/>
  </r>
  <r>
    <x v="8531"/>
    <n v="2409"/>
    <s v="60 months"/>
    <n v="8.81"/>
    <s v="10+ years"/>
    <n v="47141"/>
    <s v="Rent"/>
    <x v="2"/>
    <n v="624"/>
    <n v="9.6"/>
    <s v="Not Verified"/>
    <x v="2070"/>
    <x v="0"/>
    <n v="0"/>
    <x v="4"/>
    <x v="2"/>
    <x v="0"/>
    <x v="0"/>
  </r>
  <r>
    <x v="8532"/>
    <n v="9205"/>
    <s v="60 months"/>
    <n v="16.59"/>
    <s v="1 year"/>
    <n v="127254"/>
    <s v="Mortgage"/>
    <x v="0"/>
    <n v="766"/>
    <n v="14.2"/>
    <s v="Verified"/>
    <x v="710"/>
    <x v="0"/>
    <n v="0"/>
    <x v="2"/>
    <x v="1"/>
    <x v="1"/>
    <x v="0"/>
  </r>
  <r>
    <x v="8533"/>
    <n v="17365"/>
    <s v="36 months"/>
    <n v="12.37"/>
    <s v="9 years"/>
    <n v="69475"/>
    <s v="Mortgage"/>
    <x v="1"/>
    <n v="702"/>
    <n v="16.7"/>
    <s v="Verified"/>
    <x v="769"/>
    <x v="0"/>
    <n v="0"/>
    <x v="1"/>
    <x v="0"/>
    <x v="2"/>
    <x v="0"/>
  </r>
  <r>
    <x v="8534"/>
    <n v="1256"/>
    <s v="36 months"/>
    <n v="22.4"/>
    <s v="3 years"/>
    <n v="92900"/>
    <s v="Mortgage"/>
    <x v="5"/>
    <n v="667"/>
    <n v="26.9"/>
    <s v="Not Verified"/>
    <x v="1199"/>
    <x v="1"/>
    <n v="1"/>
    <x v="0"/>
    <x v="0"/>
    <x v="3"/>
    <x v="0"/>
  </r>
  <r>
    <x v="8535"/>
    <n v="16704"/>
    <s v="36 months"/>
    <n v="16.05"/>
    <s v="10+ years"/>
    <n v="30117"/>
    <s v="Own"/>
    <x v="0"/>
    <n v="717"/>
    <n v="31.9"/>
    <s v="Not Verified"/>
    <x v="1586"/>
    <x v="1"/>
    <n v="1"/>
    <x v="1"/>
    <x v="2"/>
    <x v="1"/>
    <x v="0"/>
  </r>
  <r>
    <x v="8536"/>
    <n v="30902"/>
    <s v="36 months"/>
    <n v="26.25"/>
    <s v="6 years"/>
    <n v="110222"/>
    <s v="Mortgage"/>
    <x v="3"/>
    <n v="841"/>
    <n v="26.2"/>
    <s v="Verified"/>
    <x v="908"/>
    <x v="1"/>
    <n v="1"/>
    <x v="2"/>
    <x v="1"/>
    <x v="3"/>
    <x v="0"/>
  </r>
  <r>
    <x v="8537"/>
    <n v="36758"/>
    <s v="36 months"/>
    <n v="9.83"/>
    <s v="4 years"/>
    <n v="21823"/>
    <s v="Rent"/>
    <x v="4"/>
    <n v="799"/>
    <n v="31.2"/>
    <s v="Verified"/>
    <x v="1663"/>
    <x v="1"/>
    <n v="1"/>
    <x v="2"/>
    <x v="3"/>
    <x v="0"/>
    <x v="0"/>
  </r>
  <r>
    <x v="8538"/>
    <n v="2195"/>
    <s v="60 months"/>
    <n v="15.44"/>
    <s v="9 years"/>
    <n v="40005"/>
    <s v="Own"/>
    <x v="4"/>
    <n v="708"/>
    <n v="19.100000000000001"/>
    <s v="Verified"/>
    <x v="1058"/>
    <x v="0"/>
    <n v="0"/>
    <x v="1"/>
    <x v="2"/>
    <x v="1"/>
    <x v="0"/>
  </r>
  <r>
    <x v="8539"/>
    <n v="35012"/>
    <s v="36 months"/>
    <n v="18.940000000000001"/>
    <s v="3 years"/>
    <n v="21138"/>
    <s v="Rent"/>
    <x v="1"/>
    <n v="829"/>
    <n v="39.9"/>
    <s v="Not Verified"/>
    <x v="2122"/>
    <x v="1"/>
    <n v="1"/>
    <x v="2"/>
    <x v="3"/>
    <x v="1"/>
    <x v="0"/>
  </r>
  <r>
    <x v="8540"/>
    <n v="12415"/>
    <s v="36 months"/>
    <n v="8.15"/>
    <s v="9 years"/>
    <n v="54488"/>
    <s v="Mortgage"/>
    <x v="0"/>
    <n v="696"/>
    <n v="11"/>
    <s v="Verified"/>
    <x v="1706"/>
    <x v="0"/>
    <n v="0"/>
    <x v="0"/>
    <x v="2"/>
    <x v="0"/>
    <x v="0"/>
  </r>
  <r>
    <x v="8541"/>
    <n v="22686"/>
    <s v="60 months"/>
    <n v="19.7"/>
    <s v="9 years"/>
    <n v="69875"/>
    <s v="Own"/>
    <x v="0"/>
    <n v="642"/>
    <n v="19"/>
    <s v="Verified"/>
    <x v="1931"/>
    <x v="1"/>
    <n v="1"/>
    <x v="4"/>
    <x v="0"/>
    <x v="1"/>
    <x v="1"/>
  </r>
  <r>
    <x v="8542"/>
    <n v="12662"/>
    <s v="36 months"/>
    <n v="12.27"/>
    <s v="2 years"/>
    <n v="43015"/>
    <s v="Rent"/>
    <x v="0"/>
    <n v="653"/>
    <n v="34.1"/>
    <s v="Verified"/>
    <x v="566"/>
    <x v="0"/>
    <n v="0"/>
    <x v="0"/>
    <x v="2"/>
    <x v="2"/>
    <x v="0"/>
  </r>
  <r>
    <x v="8543"/>
    <n v="29743"/>
    <s v="60 months"/>
    <n v="10.74"/>
    <s v="5 years"/>
    <n v="22412"/>
    <s v="Own"/>
    <x v="4"/>
    <n v="599"/>
    <n v="13.6"/>
    <s v="Not Verified"/>
    <x v="1194"/>
    <x v="1"/>
    <n v="1"/>
    <x v="3"/>
    <x v="3"/>
    <x v="2"/>
    <x v="0"/>
  </r>
  <r>
    <x v="8544"/>
    <n v="33161"/>
    <s v="36 months"/>
    <n v="8.5500000000000007"/>
    <s v="1 year"/>
    <n v="99331"/>
    <s v="Rent"/>
    <x v="1"/>
    <n v="608"/>
    <n v="31.3"/>
    <s v="Not Verified"/>
    <x v="1031"/>
    <x v="1"/>
    <n v="1"/>
    <x v="4"/>
    <x v="0"/>
    <x v="0"/>
    <x v="0"/>
  </r>
  <r>
    <x v="8545"/>
    <n v="3402"/>
    <s v="36 months"/>
    <n v="13.75"/>
    <s v="3 years"/>
    <n v="119070"/>
    <s v="Rent"/>
    <x v="2"/>
    <n v="741"/>
    <n v="17.7"/>
    <s v="Verified"/>
    <x v="371"/>
    <x v="0"/>
    <n v="0"/>
    <x v="1"/>
    <x v="1"/>
    <x v="2"/>
    <x v="0"/>
  </r>
  <r>
    <x v="8546"/>
    <n v="14275"/>
    <s v="36 months"/>
    <n v="28.22"/>
    <s v="7 years"/>
    <n v="33119"/>
    <s v="Rent"/>
    <x v="7"/>
    <n v="773"/>
    <n v="11.2"/>
    <s v="Not Verified"/>
    <x v="1255"/>
    <x v="1"/>
    <n v="1"/>
    <x v="2"/>
    <x v="2"/>
    <x v="3"/>
    <x v="0"/>
  </r>
  <r>
    <x v="8547"/>
    <n v="29182"/>
    <s v="60 months"/>
    <n v="5.78"/>
    <s v="1 year"/>
    <n v="31573"/>
    <s v="Rent"/>
    <x v="5"/>
    <n v="773"/>
    <n v="19.100000000000001"/>
    <s v="Verified"/>
    <x v="529"/>
    <x v="0"/>
    <n v="0"/>
    <x v="2"/>
    <x v="2"/>
    <x v="0"/>
    <x v="0"/>
  </r>
  <r>
    <x v="8548"/>
    <n v="15915"/>
    <s v="36 months"/>
    <n v="26.3"/>
    <s v="8 years"/>
    <n v="128656"/>
    <s v="Rent"/>
    <x v="7"/>
    <n v="709"/>
    <n v="32.5"/>
    <s v="Not Verified"/>
    <x v="1773"/>
    <x v="1"/>
    <n v="1"/>
    <x v="1"/>
    <x v="1"/>
    <x v="3"/>
    <x v="0"/>
  </r>
  <r>
    <x v="8549"/>
    <n v="1909"/>
    <s v="60 months"/>
    <n v="14.93"/>
    <s v="1 year"/>
    <n v="95021"/>
    <s v="Rent"/>
    <x v="2"/>
    <n v="816"/>
    <n v="8.9"/>
    <s v="Not Verified"/>
    <x v="1545"/>
    <x v="0"/>
    <n v="0"/>
    <x v="2"/>
    <x v="0"/>
    <x v="2"/>
    <x v="0"/>
  </r>
  <r>
    <x v="8550"/>
    <n v="1372"/>
    <s v="36 months"/>
    <n v="19.04"/>
    <s v="7 years"/>
    <n v="46943"/>
    <s v="Rent"/>
    <x v="4"/>
    <n v="788"/>
    <n v="23.1"/>
    <s v="Not Verified"/>
    <x v="1044"/>
    <x v="0"/>
    <n v="0"/>
    <x v="2"/>
    <x v="2"/>
    <x v="1"/>
    <x v="0"/>
  </r>
  <r>
    <x v="8551"/>
    <n v="23620"/>
    <s v="60 months"/>
    <n v="17.82"/>
    <s v="7 years"/>
    <n v="24017"/>
    <s v="Rent"/>
    <x v="3"/>
    <n v="843"/>
    <n v="30.9"/>
    <s v="Not Verified"/>
    <x v="1514"/>
    <x v="1"/>
    <n v="1"/>
    <x v="2"/>
    <x v="3"/>
    <x v="1"/>
    <x v="0"/>
  </r>
  <r>
    <x v="8552"/>
    <n v="35112"/>
    <s v="60 months"/>
    <n v="28.14"/>
    <s v="6 years"/>
    <n v="57038"/>
    <s v="Rent"/>
    <x v="7"/>
    <n v="749"/>
    <n v="31.3"/>
    <s v="Verified"/>
    <x v="510"/>
    <x v="1"/>
    <n v="1"/>
    <x v="1"/>
    <x v="2"/>
    <x v="3"/>
    <x v="0"/>
  </r>
  <r>
    <x v="8553"/>
    <n v="9515"/>
    <s v="60 months"/>
    <n v="24.25"/>
    <s v="9 years"/>
    <n v="83285"/>
    <s v="Own"/>
    <x v="0"/>
    <n v="817"/>
    <n v="18.600000000000001"/>
    <s v="Verified"/>
    <x v="1770"/>
    <x v="0"/>
    <n v="0"/>
    <x v="2"/>
    <x v="0"/>
    <x v="3"/>
    <x v="0"/>
  </r>
  <r>
    <x v="8554"/>
    <n v="3431"/>
    <s v="36 months"/>
    <n v="29.62"/>
    <s v="5 years"/>
    <n v="109106"/>
    <s v="Own"/>
    <x v="6"/>
    <n v="736"/>
    <n v="21.3"/>
    <s v="Not Verified"/>
    <x v="418"/>
    <x v="0"/>
    <n v="0"/>
    <x v="1"/>
    <x v="1"/>
    <x v="3"/>
    <x v="0"/>
  </r>
  <r>
    <x v="8555"/>
    <n v="22054"/>
    <s v="36 months"/>
    <n v="24.86"/>
    <s v="&lt; 1 year"/>
    <n v="131818"/>
    <s v="Mortgage"/>
    <x v="0"/>
    <n v="630"/>
    <n v="35"/>
    <s v="Verified"/>
    <x v="1932"/>
    <x v="1"/>
    <n v="1"/>
    <x v="4"/>
    <x v="1"/>
    <x v="3"/>
    <x v="1"/>
  </r>
  <r>
    <x v="8556"/>
    <n v="33624"/>
    <s v="36 months"/>
    <n v="12.4"/>
    <s v="1 year"/>
    <n v="71110"/>
    <s v="Rent"/>
    <x v="5"/>
    <n v="699"/>
    <n v="12.3"/>
    <s v="Verified"/>
    <x v="2121"/>
    <x v="0"/>
    <n v="0"/>
    <x v="0"/>
    <x v="0"/>
    <x v="2"/>
    <x v="0"/>
  </r>
  <r>
    <x v="8557"/>
    <n v="11585"/>
    <s v="36 months"/>
    <n v="29.07"/>
    <s v="6 years"/>
    <n v="110048"/>
    <s v="Mortgage"/>
    <x v="0"/>
    <n v="717"/>
    <n v="39.700000000000003"/>
    <s v="Verified"/>
    <x v="451"/>
    <x v="1"/>
    <n v="1"/>
    <x v="1"/>
    <x v="1"/>
    <x v="3"/>
    <x v="0"/>
  </r>
  <r>
    <x v="8558"/>
    <n v="32958"/>
    <s v="36 months"/>
    <n v="29.59"/>
    <s v="10+ years"/>
    <n v="48797"/>
    <s v="Rent"/>
    <x v="6"/>
    <n v="723"/>
    <n v="19.7"/>
    <s v="Not Verified"/>
    <x v="454"/>
    <x v="0"/>
    <n v="0"/>
    <x v="1"/>
    <x v="2"/>
    <x v="3"/>
    <x v="0"/>
  </r>
  <r>
    <x v="8559"/>
    <n v="2695"/>
    <s v="60 months"/>
    <n v="8.08"/>
    <s v="3 years"/>
    <n v="29186"/>
    <s v="Rent"/>
    <x v="4"/>
    <n v="700"/>
    <n v="14.6"/>
    <s v="Not Verified"/>
    <x v="1959"/>
    <x v="0"/>
    <n v="0"/>
    <x v="1"/>
    <x v="3"/>
    <x v="0"/>
    <x v="0"/>
  </r>
  <r>
    <x v="8560"/>
    <n v="35675"/>
    <s v="36 months"/>
    <n v="27.53"/>
    <s v="8 years"/>
    <n v="132082"/>
    <s v="Rent"/>
    <x v="7"/>
    <n v="629"/>
    <n v="5.0999999999999996"/>
    <s v="Verified"/>
    <x v="1004"/>
    <x v="1"/>
    <n v="1"/>
    <x v="4"/>
    <x v="1"/>
    <x v="3"/>
    <x v="1"/>
  </r>
  <r>
    <x v="8561"/>
    <n v="34787"/>
    <s v="60 months"/>
    <n v="21.61"/>
    <s v="2 years"/>
    <n v="42781"/>
    <s v="Rent"/>
    <x v="0"/>
    <n v="620"/>
    <n v="9.4"/>
    <s v="Verified"/>
    <x v="687"/>
    <x v="1"/>
    <n v="1"/>
    <x v="4"/>
    <x v="2"/>
    <x v="3"/>
    <x v="1"/>
  </r>
  <r>
    <x v="8562"/>
    <n v="2403"/>
    <s v="36 months"/>
    <n v="28.05"/>
    <s v="3 years"/>
    <n v="120155"/>
    <s v="Rent"/>
    <x v="2"/>
    <n v="813"/>
    <n v="31.5"/>
    <s v="Verified"/>
    <x v="303"/>
    <x v="1"/>
    <n v="1"/>
    <x v="2"/>
    <x v="1"/>
    <x v="3"/>
    <x v="0"/>
  </r>
  <r>
    <x v="8563"/>
    <n v="18810"/>
    <s v="36 months"/>
    <n v="27.89"/>
    <s v="2 years"/>
    <n v="47552"/>
    <s v="Mortgage"/>
    <x v="7"/>
    <n v="633"/>
    <n v="27.7"/>
    <s v="Verified"/>
    <x v="826"/>
    <x v="1"/>
    <n v="1"/>
    <x v="4"/>
    <x v="2"/>
    <x v="3"/>
    <x v="1"/>
  </r>
  <r>
    <x v="8564"/>
    <n v="9855"/>
    <s v="36 months"/>
    <n v="27.28"/>
    <s v="6 years"/>
    <n v="26910"/>
    <s v="Mortgage"/>
    <x v="5"/>
    <n v="602"/>
    <n v="13.6"/>
    <s v="Not Verified"/>
    <x v="2147"/>
    <x v="1"/>
    <n v="1"/>
    <x v="4"/>
    <x v="3"/>
    <x v="3"/>
    <x v="1"/>
  </r>
  <r>
    <x v="8565"/>
    <n v="39636"/>
    <s v="60 months"/>
    <n v="27.13"/>
    <s v="1 year"/>
    <n v="23871"/>
    <s v="Mortgage"/>
    <x v="1"/>
    <n v="802"/>
    <n v="37.4"/>
    <s v="Verified"/>
    <x v="659"/>
    <x v="1"/>
    <n v="1"/>
    <x v="2"/>
    <x v="3"/>
    <x v="3"/>
    <x v="0"/>
  </r>
  <r>
    <x v="8566"/>
    <n v="11839"/>
    <s v="36 months"/>
    <n v="7.94"/>
    <s v="9 years"/>
    <n v="34627"/>
    <s v="Mortgage"/>
    <x v="2"/>
    <n v="673"/>
    <n v="34.200000000000003"/>
    <s v="Verified"/>
    <x v="2014"/>
    <x v="1"/>
    <n v="1"/>
    <x v="0"/>
    <x v="2"/>
    <x v="0"/>
    <x v="0"/>
  </r>
  <r>
    <x v="8567"/>
    <n v="1010"/>
    <s v="60 months"/>
    <n v="8.59"/>
    <s v="1 year"/>
    <n v="105143"/>
    <s v="Own"/>
    <x v="2"/>
    <n v="618"/>
    <n v="14.4"/>
    <s v="Verified"/>
    <x v="204"/>
    <x v="0"/>
    <n v="0"/>
    <x v="4"/>
    <x v="1"/>
    <x v="0"/>
    <x v="0"/>
  </r>
  <r>
    <x v="8568"/>
    <n v="10230"/>
    <s v="36 months"/>
    <n v="7.94"/>
    <s v="1 year"/>
    <n v="48586"/>
    <s v="Rent"/>
    <x v="7"/>
    <n v="838"/>
    <n v="16.600000000000001"/>
    <s v="Verified"/>
    <x v="1623"/>
    <x v="0"/>
    <n v="0"/>
    <x v="2"/>
    <x v="2"/>
    <x v="0"/>
    <x v="0"/>
  </r>
  <r>
    <x v="8569"/>
    <n v="36771"/>
    <s v="60 months"/>
    <n v="7.28"/>
    <s v="3 years"/>
    <n v="65254"/>
    <s v="Mortgage"/>
    <x v="5"/>
    <n v="838"/>
    <n v="11.5"/>
    <s v="Verified"/>
    <x v="2020"/>
    <x v="0"/>
    <n v="0"/>
    <x v="2"/>
    <x v="0"/>
    <x v="0"/>
    <x v="0"/>
  </r>
  <r>
    <x v="8570"/>
    <n v="30256"/>
    <s v="36 months"/>
    <n v="13.83"/>
    <s v="7 years"/>
    <n v="94950"/>
    <s v="Mortgage"/>
    <x v="5"/>
    <n v="842"/>
    <n v="27.5"/>
    <s v="Not Verified"/>
    <x v="564"/>
    <x v="0"/>
    <n v="0"/>
    <x v="2"/>
    <x v="0"/>
    <x v="2"/>
    <x v="0"/>
  </r>
  <r>
    <x v="8571"/>
    <n v="26651"/>
    <s v="36 months"/>
    <n v="22.1"/>
    <s v="7 years"/>
    <n v="126285"/>
    <s v="Rent"/>
    <x v="2"/>
    <n v="763"/>
    <n v="29.5"/>
    <s v="Not Verified"/>
    <x v="362"/>
    <x v="1"/>
    <n v="1"/>
    <x v="2"/>
    <x v="1"/>
    <x v="3"/>
    <x v="0"/>
  </r>
  <r>
    <x v="8572"/>
    <n v="33383"/>
    <s v="36 months"/>
    <n v="13.87"/>
    <s v="7 years"/>
    <n v="82126"/>
    <s v="Own"/>
    <x v="0"/>
    <n v="772"/>
    <n v="18.899999999999999"/>
    <s v="Verified"/>
    <x v="950"/>
    <x v="0"/>
    <n v="0"/>
    <x v="2"/>
    <x v="0"/>
    <x v="2"/>
    <x v="0"/>
  </r>
  <r>
    <x v="8573"/>
    <n v="14662"/>
    <s v="60 months"/>
    <n v="23.01"/>
    <s v="7 years"/>
    <n v="144356"/>
    <s v="Rent"/>
    <x v="2"/>
    <n v="649"/>
    <n v="30.8"/>
    <s v="Verified"/>
    <x v="710"/>
    <x v="1"/>
    <n v="1"/>
    <x v="4"/>
    <x v="1"/>
    <x v="3"/>
    <x v="1"/>
  </r>
  <r>
    <x v="8574"/>
    <n v="14739"/>
    <s v="36 months"/>
    <n v="25.51"/>
    <s v="6 years"/>
    <n v="74029"/>
    <s v="Own"/>
    <x v="2"/>
    <n v="746"/>
    <n v="39.700000000000003"/>
    <s v="Verified"/>
    <x v="580"/>
    <x v="1"/>
    <n v="1"/>
    <x v="1"/>
    <x v="0"/>
    <x v="3"/>
    <x v="0"/>
  </r>
  <r>
    <x v="8575"/>
    <n v="2789"/>
    <s v="60 months"/>
    <n v="21.66"/>
    <s v="5 years"/>
    <n v="111052"/>
    <s v="Mortgage"/>
    <x v="2"/>
    <n v="687"/>
    <n v="26.4"/>
    <s v="Not Verified"/>
    <x v="1816"/>
    <x v="1"/>
    <n v="1"/>
    <x v="0"/>
    <x v="1"/>
    <x v="3"/>
    <x v="0"/>
  </r>
  <r>
    <x v="8576"/>
    <n v="20420"/>
    <s v="36 months"/>
    <n v="16.63"/>
    <s v="6 years"/>
    <n v="64211"/>
    <s v="Own"/>
    <x v="6"/>
    <n v="838"/>
    <n v="27.7"/>
    <s v="Not Verified"/>
    <x v="1658"/>
    <x v="0"/>
    <n v="0"/>
    <x v="2"/>
    <x v="0"/>
    <x v="1"/>
    <x v="0"/>
  </r>
  <r>
    <x v="8577"/>
    <n v="24761"/>
    <s v="60 months"/>
    <n v="12.39"/>
    <s v="4 years"/>
    <n v="124665"/>
    <s v="Mortgage"/>
    <x v="7"/>
    <n v="766"/>
    <n v="18.100000000000001"/>
    <s v="Verified"/>
    <x v="734"/>
    <x v="0"/>
    <n v="0"/>
    <x v="2"/>
    <x v="1"/>
    <x v="2"/>
    <x v="0"/>
  </r>
  <r>
    <x v="8578"/>
    <n v="38606"/>
    <s v="36 months"/>
    <n v="8.11"/>
    <s v="7 years"/>
    <n v="67733"/>
    <s v="Mortgage"/>
    <x v="5"/>
    <n v="837"/>
    <n v="5.4"/>
    <s v="Verified"/>
    <x v="459"/>
    <x v="0"/>
    <n v="0"/>
    <x v="2"/>
    <x v="0"/>
    <x v="0"/>
    <x v="0"/>
  </r>
  <r>
    <x v="8579"/>
    <n v="39640"/>
    <s v="36 months"/>
    <n v="17.34"/>
    <s v="1 year"/>
    <n v="135505"/>
    <s v="Rent"/>
    <x v="5"/>
    <n v="831"/>
    <n v="38.4"/>
    <s v="Verified"/>
    <x v="176"/>
    <x v="0"/>
    <n v="0"/>
    <x v="2"/>
    <x v="1"/>
    <x v="1"/>
    <x v="0"/>
  </r>
  <r>
    <x v="8580"/>
    <n v="38067"/>
    <s v="36 months"/>
    <n v="22.99"/>
    <s v="4 years"/>
    <n v="133472"/>
    <s v="Rent"/>
    <x v="3"/>
    <n v="663"/>
    <n v="32"/>
    <s v="Verified"/>
    <x v="928"/>
    <x v="1"/>
    <n v="1"/>
    <x v="0"/>
    <x v="1"/>
    <x v="3"/>
    <x v="0"/>
  </r>
  <r>
    <x v="8581"/>
    <n v="18357"/>
    <s v="60 months"/>
    <n v="18.71"/>
    <s v="6 years"/>
    <n v="40300"/>
    <s v="Rent"/>
    <x v="5"/>
    <n v="762"/>
    <n v="29.3"/>
    <s v="Verified"/>
    <x v="1991"/>
    <x v="1"/>
    <n v="1"/>
    <x v="2"/>
    <x v="2"/>
    <x v="1"/>
    <x v="0"/>
  </r>
  <r>
    <x v="8582"/>
    <n v="39262"/>
    <s v="60 months"/>
    <n v="23.04"/>
    <s v="8 years"/>
    <n v="93023"/>
    <s v="Mortgage"/>
    <x v="4"/>
    <n v="792"/>
    <n v="6"/>
    <s v="Verified"/>
    <x v="955"/>
    <x v="0"/>
    <n v="0"/>
    <x v="2"/>
    <x v="0"/>
    <x v="3"/>
    <x v="0"/>
  </r>
  <r>
    <x v="8583"/>
    <n v="12317"/>
    <s v="36 months"/>
    <n v="13.38"/>
    <s v="9 years"/>
    <n v="54838"/>
    <s v="Rent"/>
    <x v="2"/>
    <n v="622"/>
    <n v="31.6"/>
    <s v="Not Verified"/>
    <x v="510"/>
    <x v="1"/>
    <n v="1"/>
    <x v="4"/>
    <x v="2"/>
    <x v="2"/>
    <x v="0"/>
  </r>
  <r>
    <x v="8584"/>
    <n v="22534"/>
    <s v="60 months"/>
    <n v="6.67"/>
    <s v="&lt; 1 year"/>
    <n v="28828"/>
    <s v="Own"/>
    <x v="7"/>
    <n v="712"/>
    <n v="28.5"/>
    <s v="Not Verified"/>
    <x v="2102"/>
    <x v="1"/>
    <n v="1"/>
    <x v="1"/>
    <x v="3"/>
    <x v="0"/>
    <x v="0"/>
  </r>
  <r>
    <x v="8585"/>
    <n v="26734"/>
    <s v="36 months"/>
    <n v="24.28"/>
    <s v="10+ years"/>
    <n v="133747"/>
    <s v="Rent"/>
    <x v="7"/>
    <n v="783"/>
    <n v="24.9"/>
    <s v="Not Verified"/>
    <x v="501"/>
    <x v="0"/>
    <n v="0"/>
    <x v="2"/>
    <x v="1"/>
    <x v="3"/>
    <x v="0"/>
  </r>
  <r>
    <x v="8586"/>
    <n v="36897"/>
    <s v="60 months"/>
    <n v="10.49"/>
    <s v="8 years"/>
    <n v="123110"/>
    <s v="Mortgage"/>
    <x v="5"/>
    <n v="691"/>
    <n v="26.8"/>
    <s v="Verified"/>
    <x v="431"/>
    <x v="0"/>
    <n v="0"/>
    <x v="0"/>
    <x v="1"/>
    <x v="2"/>
    <x v="0"/>
  </r>
  <r>
    <x v="8587"/>
    <n v="33872"/>
    <s v="36 months"/>
    <n v="20.41"/>
    <s v="2 years"/>
    <n v="84837"/>
    <s v="Rent"/>
    <x v="7"/>
    <n v="768"/>
    <n v="37.1"/>
    <s v="Not Verified"/>
    <x v="251"/>
    <x v="1"/>
    <n v="1"/>
    <x v="2"/>
    <x v="0"/>
    <x v="3"/>
    <x v="0"/>
  </r>
  <r>
    <x v="8588"/>
    <n v="8689"/>
    <s v="36 months"/>
    <n v="25.11"/>
    <s v="&lt; 1 year"/>
    <n v="26842"/>
    <s v="Rent"/>
    <x v="3"/>
    <n v="769"/>
    <n v="5.2"/>
    <s v="Not Verified"/>
    <x v="945"/>
    <x v="1"/>
    <n v="1"/>
    <x v="2"/>
    <x v="3"/>
    <x v="3"/>
    <x v="0"/>
  </r>
  <r>
    <x v="8589"/>
    <n v="4567"/>
    <s v="36 months"/>
    <n v="8.48"/>
    <s v="6 years"/>
    <n v="128872"/>
    <s v="Rent"/>
    <x v="7"/>
    <n v="653"/>
    <n v="10.5"/>
    <s v="Verified"/>
    <x v="1780"/>
    <x v="0"/>
    <n v="0"/>
    <x v="0"/>
    <x v="1"/>
    <x v="0"/>
    <x v="0"/>
  </r>
  <r>
    <x v="8590"/>
    <n v="21732"/>
    <s v="36 months"/>
    <n v="19.96"/>
    <s v="2 years"/>
    <n v="40059"/>
    <s v="Own"/>
    <x v="4"/>
    <n v="770"/>
    <n v="36.299999999999997"/>
    <s v="Not Verified"/>
    <x v="1672"/>
    <x v="1"/>
    <n v="1"/>
    <x v="2"/>
    <x v="2"/>
    <x v="1"/>
    <x v="0"/>
  </r>
  <r>
    <x v="8591"/>
    <n v="21774"/>
    <s v="36 months"/>
    <n v="22.23"/>
    <s v="7 years"/>
    <n v="146281"/>
    <s v="Rent"/>
    <x v="5"/>
    <n v="729"/>
    <n v="5.3"/>
    <s v="Verified"/>
    <x v="1850"/>
    <x v="0"/>
    <n v="0"/>
    <x v="1"/>
    <x v="1"/>
    <x v="3"/>
    <x v="0"/>
  </r>
  <r>
    <x v="8592"/>
    <n v="24195"/>
    <s v="60 months"/>
    <n v="23.66"/>
    <s v="10+ years"/>
    <n v="126165"/>
    <s v="Mortgage"/>
    <x v="7"/>
    <n v="671"/>
    <n v="36.6"/>
    <s v="Not Verified"/>
    <x v="1430"/>
    <x v="1"/>
    <n v="1"/>
    <x v="0"/>
    <x v="1"/>
    <x v="3"/>
    <x v="0"/>
  </r>
  <r>
    <x v="8593"/>
    <n v="38412"/>
    <s v="36 months"/>
    <n v="8.69"/>
    <s v="1 year"/>
    <n v="134402"/>
    <s v="Rent"/>
    <x v="6"/>
    <n v="719"/>
    <n v="6"/>
    <s v="Verified"/>
    <x v="466"/>
    <x v="0"/>
    <n v="0"/>
    <x v="1"/>
    <x v="1"/>
    <x v="0"/>
    <x v="0"/>
  </r>
  <r>
    <x v="8594"/>
    <n v="23257"/>
    <s v="60 months"/>
    <n v="25.63"/>
    <s v="3 years"/>
    <n v="51430"/>
    <s v="Own"/>
    <x v="5"/>
    <n v="682"/>
    <n v="32.299999999999997"/>
    <s v="Verified"/>
    <x v="819"/>
    <x v="1"/>
    <n v="1"/>
    <x v="0"/>
    <x v="2"/>
    <x v="3"/>
    <x v="0"/>
  </r>
  <r>
    <x v="8595"/>
    <n v="5394"/>
    <s v="60 months"/>
    <n v="7.35"/>
    <s v="1 year"/>
    <n v="137208"/>
    <s v="Mortgage"/>
    <x v="7"/>
    <n v="781"/>
    <n v="36.200000000000003"/>
    <s v="Verified"/>
    <x v="787"/>
    <x v="0"/>
    <n v="0"/>
    <x v="2"/>
    <x v="1"/>
    <x v="0"/>
    <x v="0"/>
  </r>
  <r>
    <x v="8596"/>
    <n v="37302"/>
    <s v="36 months"/>
    <n v="17.989999999999998"/>
    <s v="10+ years"/>
    <n v="104445"/>
    <s v="Own"/>
    <x v="4"/>
    <n v="819"/>
    <n v="26.4"/>
    <s v="Verified"/>
    <x v="868"/>
    <x v="0"/>
    <n v="0"/>
    <x v="2"/>
    <x v="1"/>
    <x v="1"/>
    <x v="0"/>
  </r>
  <r>
    <x v="8597"/>
    <n v="23228"/>
    <s v="36 months"/>
    <n v="16.09"/>
    <s v="3 years"/>
    <n v="49930"/>
    <s v="Rent"/>
    <x v="2"/>
    <n v="640"/>
    <n v="27.5"/>
    <s v="Not Verified"/>
    <x v="969"/>
    <x v="1"/>
    <n v="1"/>
    <x v="4"/>
    <x v="2"/>
    <x v="1"/>
    <x v="1"/>
  </r>
  <r>
    <x v="8598"/>
    <n v="13388"/>
    <s v="36 months"/>
    <n v="10.54"/>
    <s v="&lt; 1 year"/>
    <n v="139705"/>
    <s v="Mortgage"/>
    <x v="6"/>
    <n v="678"/>
    <n v="6.8"/>
    <s v="Verified"/>
    <x v="1835"/>
    <x v="0"/>
    <n v="0"/>
    <x v="0"/>
    <x v="1"/>
    <x v="2"/>
    <x v="0"/>
  </r>
  <r>
    <x v="8599"/>
    <n v="12319"/>
    <s v="60 months"/>
    <n v="12.55"/>
    <s v="9 years"/>
    <n v="125003"/>
    <s v="Rent"/>
    <x v="0"/>
    <n v="815"/>
    <n v="12.4"/>
    <s v="Not Verified"/>
    <x v="1244"/>
    <x v="0"/>
    <n v="0"/>
    <x v="2"/>
    <x v="1"/>
    <x v="2"/>
    <x v="0"/>
  </r>
  <r>
    <x v="8600"/>
    <n v="7475"/>
    <s v="60 months"/>
    <n v="9.11"/>
    <s v="4 years"/>
    <n v="88171"/>
    <s v="Rent"/>
    <x v="0"/>
    <n v="811"/>
    <n v="36.5"/>
    <s v="Not Verified"/>
    <x v="945"/>
    <x v="0"/>
    <n v="0"/>
    <x v="2"/>
    <x v="0"/>
    <x v="0"/>
    <x v="0"/>
  </r>
  <r>
    <x v="8601"/>
    <n v="32555"/>
    <s v="60 months"/>
    <n v="15.64"/>
    <s v="2 years"/>
    <n v="107692"/>
    <s v="Rent"/>
    <x v="2"/>
    <n v="808"/>
    <n v="33.799999999999997"/>
    <s v="Not Verified"/>
    <x v="99"/>
    <x v="0"/>
    <n v="0"/>
    <x v="2"/>
    <x v="1"/>
    <x v="1"/>
    <x v="0"/>
  </r>
  <r>
    <x v="8602"/>
    <n v="19158"/>
    <s v="36 months"/>
    <n v="5.89"/>
    <s v="8 years"/>
    <n v="43221"/>
    <s v="Rent"/>
    <x v="6"/>
    <n v="823"/>
    <n v="7.1"/>
    <s v="Not Verified"/>
    <x v="2151"/>
    <x v="0"/>
    <n v="0"/>
    <x v="2"/>
    <x v="2"/>
    <x v="0"/>
    <x v="0"/>
  </r>
  <r>
    <x v="8603"/>
    <n v="15728"/>
    <s v="60 months"/>
    <n v="27.22"/>
    <s v="3 years"/>
    <n v="32406"/>
    <s v="Own"/>
    <x v="0"/>
    <n v="798"/>
    <n v="33.5"/>
    <s v="Not Verified"/>
    <x v="702"/>
    <x v="1"/>
    <n v="1"/>
    <x v="2"/>
    <x v="2"/>
    <x v="3"/>
    <x v="0"/>
  </r>
  <r>
    <x v="8604"/>
    <n v="30545"/>
    <s v="36 months"/>
    <n v="9.09"/>
    <s v="5 years"/>
    <n v="123463"/>
    <s v="Own"/>
    <x v="1"/>
    <n v="625"/>
    <n v="19.8"/>
    <s v="Verified"/>
    <x v="1684"/>
    <x v="0"/>
    <n v="0"/>
    <x v="4"/>
    <x v="1"/>
    <x v="0"/>
    <x v="0"/>
  </r>
  <r>
    <x v="8605"/>
    <n v="32100"/>
    <s v="36 months"/>
    <n v="27.15"/>
    <s v="8 years"/>
    <n v="20259"/>
    <s v="Rent"/>
    <x v="6"/>
    <n v="635"/>
    <n v="24.6"/>
    <s v="Not Verified"/>
    <x v="179"/>
    <x v="1"/>
    <n v="1"/>
    <x v="4"/>
    <x v="3"/>
    <x v="3"/>
    <x v="1"/>
  </r>
  <r>
    <x v="8606"/>
    <n v="17150"/>
    <s v="36 months"/>
    <n v="26.59"/>
    <s v="1 year"/>
    <n v="39380"/>
    <s v="Rent"/>
    <x v="1"/>
    <n v="797"/>
    <n v="8.8000000000000007"/>
    <s v="Verified"/>
    <x v="886"/>
    <x v="1"/>
    <n v="1"/>
    <x v="2"/>
    <x v="2"/>
    <x v="3"/>
    <x v="0"/>
  </r>
  <r>
    <x v="8607"/>
    <n v="34214"/>
    <s v="60 months"/>
    <n v="16.29"/>
    <s v="6 years"/>
    <n v="143635"/>
    <s v="Rent"/>
    <x v="3"/>
    <n v="758"/>
    <n v="19"/>
    <s v="Verified"/>
    <x v="1399"/>
    <x v="0"/>
    <n v="0"/>
    <x v="2"/>
    <x v="1"/>
    <x v="1"/>
    <x v="0"/>
  </r>
  <r>
    <x v="8608"/>
    <n v="33876"/>
    <s v="60 months"/>
    <n v="17.440000000000001"/>
    <s v="2 years"/>
    <n v="44192"/>
    <s v="Rent"/>
    <x v="2"/>
    <n v="706"/>
    <n v="20.2"/>
    <s v="Verified"/>
    <x v="1701"/>
    <x v="0"/>
    <n v="0"/>
    <x v="1"/>
    <x v="2"/>
    <x v="1"/>
    <x v="0"/>
  </r>
  <r>
    <x v="8609"/>
    <n v="4239"/>
    <s v="36 months"/>
    <n v="12.55"/>
    <s v="&lt; 1 year"/>
    <n v="138789"/>
    <s v="Rent"/>
    <x v="1"/>
    <n v="814"/>
    <n v="28.4"/>
    <s v="Not Verified"/>
    <x v="1537"/>
    <x v="0"/>
    <n v="0"/>
    <x v="2"/>
    <x v="1"/>
    <x v="2"/>
    <x v="0"/>
  </r>
  <r>
    <x v="8610"/>
    <n v="39699"/>
    <s v="60 months"/>
    <n v="29.92"/>
    <s v="8 years"/>
    <n v="141142"/>
    <s v="Rent"/>
    <x v="3"/>
    <n v="804"/>
    <n v="28"/>
    <s v="Verified"/>
    <x v="233"/>
    <x v="1"/>
    <n v="1"/>
    <x v="2"/>
    <x v="1"/>
    <x v="3"/>
    <x v="0"/>
  </r>
  <r>
    <x v="8611"/>
    <n v="37821"/>
    <s v="60 months"/>
    <n v="21.77"/>
    <s v="8 years"/>
    <n v="126561"/>
    <s v="Own"/>
    <x v="2"/>
    <n v="803"/>
    <n v="24.2"/>
    <s v="Verified"/>
    <x v="880"/>
    <x v="0"/>
    <n v="0"/>
    <x v="2"/>
    <x v="1"/>
    <x v="3"/>
    <x v="0"/>
  </r>
  <r>
    <x v="8612"/>
    <n v="31615"/>
    <s v="36 months"/>
    <n v="28.8"/>
    <s v="10+ years"/>
    <n v="35733"/>
    <s v="Own"/>
    <x v="7"/>
    <n v="608"/>
    <n v="6.1"/>
    <s v="Not Verified"/>
    <x v="1956"/>
    <x v="1"/>
    <n v="1"/>
    <x v="4"/>
    <x v="2"/>
    <x v="3"/>
    <x v="1"/>
  </r>
  <r>
    <x v="8613"/>
    <n v="14746"/>
    <s v="36 months"/>
    <n v="15.37"/>
    <s v="3 years"/>
    <n v="114189"/>
    <s v="Rent"/>
    <x v="0"/>
    <n v="766"/>
    <n v="10.7"/>
    <s v="Verified"/>
    <x v="1176"/>
    <x v="0"/>
    <n v="0"/>
    <x v="2"/>
    <x v="1"/>
    <x v="1"/>
    <x v="0"/>
  </r>
  <r>
    <x v="8614"/>
    <n v="21921"/>
    <s v="36 months"/>
    <n v="27.08"/>
    <s v="8 years"/>
    <n v="137466"/>
    <s v="Mortgage"/>
    <x v="0"/>
    <n v="843"/>
    <n v="10.6"/>
    <s v="Verified"/>
    <x v="445"/>
    <x v="0"/>
    <n v="0"/>
    <x v="2"/>
    <x v="1"/>
    <x v="3"/>
    <x v="0"/>
  </r>
  <r>
    <x v="8615"/>
    <n v="23745"/>
    <s v="36 months"/>
    <n v="16.21"/>
    <s v="6 years"/>
    <n v="70321"/>
    <s v="Rent"/>
    <x v="6"/>
    <n v="791"/>
    <n v="36.1"/>
    <s v="Verified"/>
    <x v="618"/>
    <x v="0"/>
    <n v="0"/>
    <x v="2"/>
    <x v="0"/>
    <x v="1"/>
    <x v="0"/>
  </r>
  <r>
    <x v="8616"/>
    <n v="2245"/>
    <s v="36 months"/>
    <n v="26.67"/>
    <s v="3 years"/>
    <n v="101129"/>
    <s v="Mortgage"/>
    <x v="7"/>
    <n v="728"/>
    <n v="36.6"/>
    <s v="Verified"/>
    <x v="1849"/>
    <x v="1"/>
    <n v="1"/>
    <x v="1"/>
    <x v="1"/>
    <x v="3"/>
    <x v="0"/>
  </r>
  <r>
    <x v="8617"/>
    <n v="25853"/>
    <s v="36 months"/>
    <n v="8.27"/>
    <s v="1 year"/>
    <n v="32316"/>
    <s v="Rent"/>
    <x v="7"/>
    <n v="583"/>
    <n v="33.200000000000003"/>
    <s v="Verified"/>
    <x v="1982"/>
    <x v="1"/>
    <n v="1"/>
    <x v="3"/>
    <x v="2"/>
    <x v="0"/>
    <x v="0"/>
  </r>
  <r>
    <x v="8618"/>
    <n v="28632"/>
    <s v="60 months"/>
    <n v="20.92"/>
    <s v="4 years"/>
    <n v="68948"/>
    <s v="Own"/>
    <x v="5"/>
    <n v="750"/>
    <n v="11.1"/>
    <s v="Verified"/>
    <x v="139"/>
    <x v="0"/>
    <n v="0"/>
    <x v="2"/>
    <x v="0"/>
    <x v="3"/>
    <x v="0"/>
  </r>
  <r>
    <x v="8619"/>
    <n v="13856"/>
    <s v="36 months"/>
    <n v="21.97"/>
    <s v="7 years"/>
    <n v="101568"/>
    <s v="Rent"/>
    <x v="5"/>
    <n v="800"/>
    <n v="34.4"/>
    <s v="Not Verified"/>
    <x v="366"/>
    <x v="1"/>
    <n v="1"/>
    <x v="2"/>
    <x v="1"/>
    <x v="3"/>
    <x v="0"/>
  </r>
  <r>
    <x v="8620"/>
    <n v="6105"/>
    <s v="36 months"/>
    <n v="21.4"/>
    <s v="9 years"/>
    <n v="119970"/>
    <s v="Own"/>
    <x v="7"/>
    <n v="662"/>
    <n v="11.6"/>
    <s v="Not Verified"/>
    <x v="1857"/>
    <x v="0"/>
    <n v="0"/>
    <x v="0"/>
    <x v="1"/>
    <x v="3"/>
    <x v="0"/>
  </r>
  <r>
    <x v="8621"/>
    <n v="36690"/>
    <s v="36 months"/>
    <n v="16.18"/>
    <s v="9 years"/>
    <n v="110771"/>
    <s v="Rent"/>
    <x v="2"/>
    <n v="733"/>
    <n v="24.4"/>
    <s v="Verified"/>
    <x v="976"/>
    <x v="0"/>
    <n v="0"/>
    <x v="1"/>
    <x v="1"/>
    <x v="1"/>
    <x v="0"/>
  </r>
  <r>
    <x v="8622"/>
    <n v="3513"/>
    <s v="36 months"/>
    <n v="22.1"/>
    <s v="5 years"/>
    <n v="131491"/>
    <s v="Rent"/>
    <x v="3"/>
    <n v="748"/>
    <n v="30.7"/>
    <s v="Verified"/>
    <x v="448"/>
    <x v="1"/>
    <n v="1"/>
    <x v="1"/>
    <x v="1"/>
    <x v="3"/>
    <x v="0"/>
  </r>
  <r>
    <x v="8623"/>
    <n v="3801"/>
    <s v="60 months"/>
    <n v="10.99"/>
    <s v="10+ years"/>
    <n v="134257"/>
    <s v="Mortgage"/>
    <x v="2"/>
    <n v="844"/>
    <n v="6.8"/>
    <s v="Not Verified"/>
    <x v="785"/>
    <x v="0"/>
    <n v="0"/>
    <x v="2"/>
    <x v="1"/>
    <x v="2"/>
    <x v="0"/>
  </r>
  <r>
    <x v="8624"/>
    <n v="33345"/>
    <s v="36 months"/>
    <n v="19.899999999999999"/>
    <s v="4 years"/>
    <n v="106919"/>
    <s v="Mortgage"/>
    <x v="3"/>
    <n v="795"/>
    <n v="25.9"/>
    <s v="Verified"/>
    <x v="1712"/>
    <x v="1"/>
    <n v="1"/>
    <x v="2"/>
    <x v="1"/>
    <x v="1"/>
    <x v="0"/>
  </r>
  <r>
    <x v="8625"/>
    <n v="14895"/>
    <s v="36 months"/>
    <n v="18.86"/>
    <s v="3 years"/>
    <n v="113653"/>
    <s v="Rent"/>
    <x v="3"/>
    <n v="754"/>
    <n v="13.8"/>
    <s v="Not Verified"/>
    <x v="2034"/>
    <x v="0"/>
    <n v="0"/>
    <x v="2"/>
    <x v="1"/>
    <x v="1"/>
    <x v="0"/>
  </r>
  <r>
    <x v="8626"/>
    <n v="9221"/>
    <s v="60 months"/>
    <n v="12.96"/>
    <s v="10+ years"/>
    <n v="135048"/>
    <s v="Rent"/>
    <x v="2"/>
    <n v="692"/>
    <n v="22.4"/>
    <s v="Verified"/>
    <x v="352"/>
    <x v="0"/>
    <n v="0"/>
    <x v="0"/>
    <x v="1"/>
    <x v="2"/>
    <x v="0"/>
  </r>
  <r>
    <x v="8627"/>
    <n v="7038"/>
    <s v="36 months"/>
    <n v="24.47"/>
    <s v="5 years"/>
    <n v="77173"/>
    <s v="Rent"/>
    <x v="6"/>
    <n v="748"/>
    <n v="18.399999999999999"/>
    <s v="Not Verified"/>
    <x v="609"/>
    <x v="0"/>
    <n v="0"/>
    <x v="1"/>
    <x v="0"/>
    <x v="3"/>
    <x v="0"/>
  </r>
  <r>
    <x v="8628"/>
    <n v="33031"/>
    <s v="60 months"/>
    <n v="7.02"/>
    <s v="10+ years"/>
    <n v="25714"/>
    <s v="Rent"/>
    <x v="4"/>
    <n v="848"/>
    <n v="29"/>
    <s v="Verified"/>
    <x v="333"/>
    <x v="1"/>
    <n v="1"/>
    <x v="2"/>
    <x v="3"/>
    <x v="0"/>
    <x v="0"/>
  </r>
  <r>
    <x v="8629"/>
    <n v="16082"/>
    <s v="36 months"/>
    <n v="9.2899999999999991"/>
    <s v="2 years"/>
    <n v="26043"/>
    <s v="Rent"/>
    <x v="4"/>
    <n v="765"/>
    <n v="22.1"/>
    <s v="Not Verified"/>
    <x v="1333"/>
    <x v="0"/>
    <n v="0"/>
    <x v="2"/>
    <x v="3"/>
    <x v="0"/>
    <x v="0"/>
  </r>
  <r>
    <x v="8630"/>
    <n v="15648"/>
    <s v="36 months"/>
    <n v="16.78"/>
    <s v="1 year"/>
    <n v="76257"/>
    <s v="Rent"/>
    <x v="5"/>
    <n v="821"/>
    <n v="15.6"/>
    <s v="Not Verified"/>
    <x v="1665"/>
    <x v="0"/>
    <n v="0"/>
    <x v="2"/>
    <x v="0"/>
    <x v="1"/>
    <x v="0"/>
  </r>
  <r>
    <x v="8631"/>
    <n v="1364"/>
    <s v="60 months"/>
    <n v="27.29"/>
    <s v="&lt; 1 year"/>
    <n v="126056"/>
    <s v="Mortgage"/>
    <x v="0"/>
    <n v="765"/>
    <n v="36.9"/>
    <s v="Verified"/>
    <x v="1458"/>
    <x v="1"/>
    <n v="1"/>
    <x v="2"/>
    <x v="1"/>
    <x v="3"/>
    <x v="0"/>
  </r>
  <r>
    <x v="8632"/>
    <n v="35568"/>
    <s v="36 months"/>
    <n v="19.38"/>
    <s v="8 years"/>
    <n v="93058"/>
    <s v="Own"/>
    <x v="4"/>
    <n v="798"/>
    <n v="38.6"/>
    <s v="Verified"/>
    <x v="2151"/>
    <x v="1"/>
    <n v="1"/>
    <x v="2"/>
    <x v="0"/>
    <x v="1"/>
    <x v="0"/>
  </r>
  <r>
    <x v="8633"/>
    <n v="15110"/>
    <s v="36 months"/>
    <n v="26.05"/>
    <s v="&lt; 1 year"/>
    <n v="72949"/>
    <s v="Mortgage"/>
    <x v="3"/>
    <n v="833"/>
    <n v="33.1"/>
    <s v="Verified"/>
    <x v="371"/>
    <x v="1"/>
    <n v="1"/>
    <x v="2"/>
    <x v="0"/>
    <x v="3"/>
    <x v="0"/>
  </r>
  <r>
    <x v="8634"/>
    <n v="6958"/>
    <s v="36 months"/>
    <n v="17.940000000000001"/>
    <s v="10+ years"/>
    <n v="144953"/>
    <s v="Mortgage"/>
    <x v="0"/>
    <n v="740"/>
    <n v="25.3"/>
    <s v="Not Verified"/>
    <x v="408"/>
    <x v="0"/>
    <n v="0"/>
    <x v="1"/>
    <x v="1"/>
    <x v="1"/>
    <x v="0"/>
  </r>
  <r>
    <x v="8635"/>
    <n v="10096"/>
    <s v="36 months"/>
    <n v="24.64"/>
    <s v="3 years"/>
    <n v="31553"/>
    <s v="Own"/>
    <x v="3"/>
    <n v="606"/>
    <n v="36"/>
    <s v="Not Verified"/>
    <x v="392"/>
    <x v="1"/>
    <n v="1"/>
    <x v="4"/>
    <x v="2"/>
    <x v="3"/>
    <x v="1"/>
  </r>
  <r>
    <x v="8636"/>
    <n v="8436"/>
    <s v="60 months"/>
    <n v="13.14"/>
    <s v="5 years"/>
    <n v="128614"/>
    <s v="Rent"/>
    <x v="0"/>
    <n v="638"/>
    <n v="26.1"/>
    <s v="Verified"/>
    <x v="553"/>
    <x v="1"/>
    <n v="1"/>
    <x v="4"/>
    <x v="1"/>
    <x v="2"/>
    <x v="0"/>
  </r>
  <r>
    <x v="8637"/>
    <n v="22177"/>
    <s v="60 months"/>
    <n v="25.38"/>
    <s v="8 years"/>
    <n v="114045"/>
    <s v="Mortgage"/>
    <x v="1"/>
    <n v="657"/>
    <n v="10.199999999999999"/>
    <s v="Not Verified"/>
    <x v="903"/>
    <x v="0"/>
    <n v="0"/>
    <x v="0"/>
    <x v="1"/>
    <x v="3"/>
    <x v="0"/>
  </r>
  <r>
    <x v="8638"/>
    <n v="27754"/>
    <s v="36 months"/>
    <n v="15.04"/>
    <s v="3 years"/>
    <n v="56528"/>
    <s v="Own"/>
    <x v="2"/>
    <n v="734"/>
    <n v="5.6"/>
    <s v="Not Verified"/>
    <x v="282"/>
    <x v="0"/>
    <n v="0"/>
    <x v="1"/>
    <x v="2"/>
    <x v="1"/>
    <x v="0"/>
  </r>
  <r>
    <x v="8639"/>
    <n v="25544"/>
    <s v="36 months"/>
    <n v="18.97"/>
    <s v="6 years"/>
    <n v="49784"/>
    <s v="Rent"/>
    <x v="2"/>
    <n v="766"/>
    <n v="30.4"/>
    <s v="Verified"/>
    <x v="184"/>
    <x v="1"/>
    <n v="1"/>
    <x v="2"/>
    <x v="2"/>
    <x v="1"/>
    <x v="0"/>
  </r>
  <r>
    <x v="8640"/>
    <n v="13638"/>
    <s v="60 months"/>
    <n v="9.4"/>
    <s v="6 years"/>
    <n v="93904"/>
    <s v="Mortgage"/>
    <x v="3"/>
    <n v="763"/>
    <n v="31.3"/>
    <s v="Not Verified"/>
    <x v="2002"/>
    <x v="0"/>
    <n v="0"/>
    <x v="2"/>
    <x v="0"/>
    <x v="0"/>
    <x v="0"/>
  </r>
  <r>
    <x v="8641"/>
    <n v="1179"/>
    <s v="60 months"/>
    <n v="28.01"/>
    <s v="5 years"/>
    <n v="73192"/>
    <s v="Rent"/>
    <x v="3"/>
    <n v="741"/>
    <n v="37.4"/>
    <s v="Verified"/>
    <x v="223"/>
    <x v="1"/>
    <n v="1"/>
    <x v="1"/>
    <x v="0"/>
    <x v="3"/>
    <x v="0"/>
  </r>
  <r>
    <x v="8642"/>
    <n v="4873"/>
    <s v="36 months"/>
    <n v="22.54"/>
    <s v="8 years"/>
    <n v="26170"/>
    <s v="Own"/>
    <x v="2"/>
    <n v="799"/>
    <n v="33.799999999999997"/>
    <s v="Verified"/>
    <x v="162"/>
    <x v="1"/>
    <n v="1"/>
    <x v="2"/>
    <x v="3"/>
    <x v="3"/>
    <x v="0"/>
  </r>
  <r>
    <x v="8643"/>
    <n v="18570"/>
    <s v="60 months"/>
    <n v="26.47"/>
    <s v="10+ years"/>
    <n v="60896"/>
    <s v="Rent"/>
    <x v="7"/>
    <n v="795"/>
    <n v="27.4"/>
    <s v="Not Verified"/>
    <x v="839"/>
    <x v="1"/>
    <n v="1"/>
    <x v="2"/>
    <x v="0"/>
    <x v="3"/>
    <x v="0"/>
  </r>
  <r>
    <x v="8644"/>
    <n v="18157"/>
    <s v="36 months"/>
    <n v="10.199999999999999"/>
    <s v="9 years"/>
    <n v="95040"/>
    <s v="Mortgage"/>
    <x v="3"/>
    <n v="724"/>
    <n v="11.7"/>
    <s v="Verified"/>
    <x v="307"/>
    <x v="0"/>
    <n v="0"/>
    <x v="1"/>
    <x v="0"/>
    <x v="2"/>
    <x v="0"/>
  </r>
  <r>
    <x v="8645"/>
    <n v="5460"/>
    <s v="36 months"/>
    <n v="6.69"/>
    <s v="6 years"/>
    <n v="125287"/>
    <s v="Mortgage"/>
    <x v="4"/>
    <n v="828"/>
    <n v="25.8"/>
    <s v="Verified"/>
    <x v="509"/>
    <x v="0"/>
    <n v="0"/>
    <x v="2"/>
    <x v="1"/>
    <x v="0"/>
    <x v="0"/>
  </r>
  <r>
    <x v="8646"/>
    <n v="1352"/>
    <s v="60 months"/>
    <n v="13.43"/>
    <s v="2 years"/>
    <n v="117072"/>
    <s v="Own"/>
    <x v="4"/>
    <n v="835"/>
    <n v="20.2"/>
    <s v="Not Verified"/>
    <x v="627"/>
    <x v="0"/>
    <n v="0"/>
    <x v="2"/>
    <x v="1"/>
    <x v="2"/>
    <x v="0"/>
  </r>
  <r>
    <x v="8647"/>
    <n v="22586"/>
    <s v="36 months"/>
    <n v="17.920000000000002"/>
    <s v="5 years"/>
    <n v="114782"/>
    <s v="Own"/>
    <x v="0"/>
    <n v="580"/>
    <n v="13.1"/>
    <s v="Verified"/>
    <x v="2026"/>
    <x v="0"/>
    <n v="0"/>
    <x v="3"/>
    <x v="1"/>
    <x v="1"/>
    <x v="1"/>
  </r>
  <r>
    <x v="8648"/>
    <n v="6344"/>
    <s v="36 months"/>
    <n v="25.06"/>
    <s v="6 years"/>
    <n v="105919"/>
    <s v="Mortgage"/>
    <x v="0"/>
    <n v="745"/>
    <n v="33"/>
    <s v="Verified"/>
    <x v="2039"/>
    <x v="1"/>
    <n v="1"/>
    <x v="1"/>
    <x v="1"/>
    <x v="3"/>
    <x v="0"/>
  </r>
  <r>
    <x v="8649"/>
    <n v="5507"/>
    <s v="36 months"/>
    <n v="14.94"/>
    <s v="6 years"/>
    <n v="64007"/>
    <s v="Rent"/>
    <x v="2"/>
    <n v="605"/>
    <n v="10.199999999999999"/>
    <s v="Verified"/>
    <x v="482"/>
    <x v="0"/>
    <n v="0"/>
    <x v="4"/>
    <x v="0"/>
    <x v="2"/>
    <x v="0"/>
  </r>
  <r>
    <x v="8650"/>
    <n v="38598"/>
    <s v="36 months"/>
    <n v="11.75"/>
    <s v="5 years"/>
    <n v="94258"/>
    <s v="Mortgage"/>
    <x v="7"/>
    <n v="776"/>
    <n v="27.1"/>
    <s v="Verified"/>
    <x v="437"/>
    <x v="0"/>
    <n v="0"/>
    <x v="2"/>
    <x v="0"/>
    <x v="2"/>
    <x v="0"/>
  </r>
  <r>
    <x v="8651"/>
    <n v="33885"/>
    <s v="36 months"/>
    <n v="14.31"/>
    <s v="2 years"/>
    <n v="146435"/>
    <s v="Rent"/>
    <x v="2"/>
    <n v="775"/>
    <n v="26.4"/>
    <s v="Verified"/>
    <x v="1130"/>
    <x v="0"/>
    <n v="0"/>
    <x v="2"/>
    <x v="1"/>
    <x v="2"/>
    <x v="0"/>
  </r>
  <r>
    <x v="8652"/>
    <n v="17865"/>
    <s v="60 months"/>
    <n v="22.59"/>
    <s v="5 years"/>
    <n v="80849"/>
    <s v="Mortgage"/>
    <x v="6"/>
    <n v="695"/>
    <n v="15.6"/>
    <s v="Not Verified"/>
    <x v="1968"/>
    <x v="0"/>
    <n v="0"/>
    <x v="0"/>
    <x v="0"/>
    <x v="3"/>
    <x v="0"/>
  </r>
  <r>
    <x v="8653"/>
    <n v="38055"/>
    <s v="36 months"/>
    <n v="13.41"/>
    <s v="1 year"/>
    <n v="147468"/>
    <s v="Own"/>
    <x v="4"/>
    <n v="637"/>
    <n v="20"/>
    <s v="Verified"/>
    <x v="493"/>
    <x v="0"/>
    <n v="0"/>
    <x v="4"/>
    <x v="1"/>
    <x v="2"/>
    <x v="0"/>
  </r>
  <r>
    <x v="8654"/>
    <n v="28213"/>
    <s v="36 months"/>
    <n v="29.48"/>
    <s v="9 years"/>
    <n v="132917"/>
    <s v="Rent"/>
    <x v="2"/>
    <n v="601"/>
    <n v="9.1"/>
    <s v="Not Verified"/>
    <x v="1630"/>
    <x v="1"/>
    <n v="1"/>
    <x v="4"/>
    <x v="1"/>
    <x v="3"/>
    <x v="1"/>
  </r>
  <r>
    <x v="8655"/>
    <n v="5477"/>
    <s v="36 months"/>
    <n v="9.3699999999999992"/>
    <s v="&lt; 1 year"/>
    <n v="133638"/>
    <s v="Rent"/>
    <x v="2"/>
    <n v="848"/>
    <n v="5.9"/>
    <s v="Verified"/>
    <x v="473"/>
    <x v="0"/>
    <n v="0"/>
    <x v="2"/>
    <x v="1"/>
    <x v="0"/>
    <x v="0"/>
  </r>
  <r>
    <x v="8656"/>
    <n v="7533"/>
    <s v="36 months"/>
    <n v="23.83"/>
    <s v="7 years"/>
    <n v="31609"/>
    <s v="Rent"/>
    <x v="3"/>
    <n v="676"/>
    <n v="5.5"/>
    <s v="Verified"/>
    <x v="662"/>
    <x v="1"/>
    <n v="1"/>
    <x v="0"/>
    <x v="2"/>
    <x v="3"/>
    <x v="0"/>
  </r>
  <r>
    <x v="8657"/>
    <n v="24396"/>
    <s v="36 months"/>
    <n v="19.73"/>
    <s v="2 years"/>
    <n v="64610"/>
    <s v="Mortgage"/>
    <x v="3"/>
    <n v="589"/>
    <n v="11.1"/>
    <s v="Verified"/>
    <x v="479"/>
    <x v="1"/>
    <n v="1"/>
    <x v="3"/>
    <x v="0"/>
    <x v="1"/>
    <x v="1"/>
  </r>
  <r>
    <x v="8658"/>
    <n v="13755"/>
    <s v="36 months"/>
    <n v="10.83"/>
    <s v="7 years"/>
    <n v="119565"/>
    <s v="Rent"/>
    <x v="4"/>
    <n v="634"/>
    <n v="35.299999999999997"/>
    <s v="Verified"/>
    <x v="1861"/>
    <x v="1"/>
    <n v="1"/>
    <x v="4"/>
    <x v="1"/>
    <x v="2"/>
    <x v="0"/>
  </r>
  <r>
    <x v="8659"/>
    <n v="1865"/>
    <s v="36 months"/>
    <n v="23.84"/>
    <s v="2 years"/>
    <n v="139944"/>
    <s v="Rent"/>
    <x v="7"/>
    <n v="635"/>
    <n v="23.3"/>
    <s v="Not Verified"/>
    <x v="239"/>
    <x v="1"/>
    <n v="1"/>
    <x v="4"/>
    <x v="1"/>
    <x v="3"/>
    <x v="1"/>
  </r>
  <r>
    <x v="8660"/>
    <n v="12173"/>
    <s v="60 months"/>
    <n v="16.190000000000001"/>
    <s v="1 year"/>
    <n v="90818"/>
    <s v="Rent"/>
    <x v="7"/>
    <n v="628"/>
    <n v="9.1"/>
    <s v="Verified"/>
    <x v="765"/>
    <x v="0"/>
    <n v="0"/>
    <x v="4"/>
    <x v="0"/>
    <x v="1"/>
    <x v="1"/>
  </r>
  <r>
    <x v="8661"/>
    <n v="39097"/>
    <s v="36 months"/>
    <n v="22.06"/>
    <s v="7 years"/>
    <n v="39270"/>
    <s v="Rent"/>
    <x v="1"/>
    <n v="695"/>
    <n v="36.700000000000003"/>
    <s v="Verified"/>
    <x v="142"/>
    <x v="1"/>
    <n v="1"/>
    <x v="0"/>
    <x v="2"/>
    <x v="3"/>
    <x v="0"/>
  </r>
  <r>
    <x v="8662"/>
    <n v="34371"/>
    <s v="60 months"/>
    <n v="21.56"/>
    <s v="2 years"/>
    <n v="41326"/>
    <s v="Rent"/>
    <x v="6"/>
    <n v="837"/>
    <n v="24.9"/>
    <s v="Not Verified"/>
    <x v="1607"/>
    <x v="0"/>
    <n v="0"/>
    <x v="2"/>
    <x v="2"/>
    <x v="3"/>
    <x v="0"/>
  </r>
  <r>
    <x v="8663"/>
    <n v="39524"/>
    <s v="36 months"/>
    <n v="7.77"/>
    <s v="7 years"/>
    <n v="141731"/>
    <s v="Rent"/>
    <x v="0"/>
    <n v="663"/>
    <n v="6"/>
    <s v="Not Verified"/>
    <x v="1270"/>
    <x v="0"/>
    <n v="0"/>
    <x v="0"/>
    <x v="1"/>
    <x v="0"/>
    <x v="0"/>
  </r>
  <r>
    <x v="8664"/>
    <n v="12254"/>
    <s v="60 months"/>
    <n v="26"/>
    <s v="1 year"/>
    <n v="114500"/>
    <s v="Mortgage"/>
    <x v="4"/>
    <n v="710"/>
    <n v="31.7"/>
    <s v="Verified"/>
    <x v="1033"/>
    <x v="1"/>
    <n v="1"/>
    <x v="1"/>
    <x v="1"/>
    <x v="3"/>
    <x v="0"/>
  </r>
  <r>
    <x v="8665"/>
    <n v="5018"/>
    <s v="36 months"/>
    <n v="22.04"/>
    <s v="3 years"/>
    <n v="41531"/>
    <s v="Own"/>
    <x v="0"/>
    <n v="687"/>
    <n v="21.6"/>
    <s v="Verified"/>
    <x v="1606"/>
    <x v="0"/>
    <n v="0"/>
    <x v="0"/>
    <x v="2"/>
    <x v="3"/>
    <x v="0"/>
  </r>
  <r>
    <x v="8666"/>
    <n v="6192"/>
    <s v="60 months"/>
    <n v="24.51"/>
    <s v="8 years"/>
    <n v="77599"/>
    <s v="Mortgage"/>
    <x v="4"/>
    <n v="632"/>
    <n v="23.7"/>
    <s v="Verified"/>
    <x v="781"/>
    <x v="1"/>
    <n v="1"/>
    <x v="4"/>
    <x v="0"/>
    <x v="3"/>
    <x v="1"/>
  </r>
  <r>
    <x v="8667"/>
    <n v="3015"/>
    <s v="36 months"/>
    <n v="16.190000000000001"/>
    <s v="&lt; 1 year"/>
    <n v="65960"/>
    <s v="Own"/>
    <x v="1"/>
    <n v="607"/>
    <n v="26.5"/>
    <s v="Verified"/>
    <x v="749"/>
    <x v="1"/>
    <n v="1"/>
    <x v="4"/>
    <x v="0"/>
    <x v="1"/>
    <x v="1"/>
  </r>
  <r>
    <x v="8668"/>
    <n v="4380"/>
    <s v="60 months"/>
    <n v="9.8800000000000008"/>
    <s v="1 year"/>
    <n v="44354"/>
    <s v="Rent"/>
    <x v="7"/>
    <n v="739"/>
    <n v="8.3000000000000007"/>
    <s v="Verified"/>
    <x v="1616"/>
    <x v="0"/>
    <n v="0"/>
    <x v="1"/>
    <x v="2"/>
    <x v="0"/>
    <x v="0"/>
  </r>
  <r>
    <x v="8669"/>
    <n v="29343"/>
    <s v="36 months"/>
    <n v="13.16"/>
    <s v="1 year"/>
    <n v="101519"/>
    <s v="Mortgage"/>
    <x v="2"/>
    <n v="809"/>
    <n v="38.200000000000003"/>
    <s v="Not Verified"/>
    <x v="2104"/>
    <x v="0"/>
    <n v="0"/>
    <x v="2"/>
    <x v="1"/>
    <x v="2"/>
    <x v="0"/>
  </r>
  <r>
    <x v="8670"/>
    <n v="4770"/>
    <s v="60 months"/>
    <n v="27.54"/>
    <s v="8 years"/>
    <n v="58639"/>
    <s v="Rent"/>
    <x v="1"/>
    <n v="783"/>
    <n v="13.9"/>
    <s v="Not Verified"/>
    <x v="495"/>
    <x v="0"/>
    <n v="0"/>
    <x v="2"/>
    <x v="2"/>
    <x v="3"/>
    <x v="0"/>
  </r>
  <r>
    <x v="8671"/>
    <n v="6829"/>
    <s v="60 months"/>
    <n v="28.45"/>
    <s v="9 years"/>
    <n v="103698"/>
    <s v="Rent"/>
    <x v="7"/>
    <n v="599"/>
    <n v="26.8"/>
    <s v="Verified"/>
    <x v="1014"/>
    <x v="1"/>
    <n v="1"/>
    <x v="3"/>
    <x v="1"/>
    <x v="3"/>
    <x v="1"/>
  </r>
  <r>
    <x v="8672"/>
    <n v="35381"/>
    <s v="60 months"/>
    <n v="17.05"/>
    <s v="4 years"/>
    <n v="123064"/>
    <s v="Rent"/>
    <x v="1"/>
    <n v="838"/>
    <n v="34.9"/>
    <s v="Not Verified"/>
    <x v="1206"/>
    <x v="0"/>
    <n v="0"/>
    <x v="2"/>
    <x v="1"/>
    <x v="1"/>
    <x v="0"/>
  </r>
  <r>
    <x v="8673"/>
    <n v="16545"/>
    <s v="36 months"/>
    <n v="12.47"/>
    <s v="10+ years"/>
    <n v="106280"/>
    <s v="Own"/>
    <x v="7"/>
    <n v="582"/>
    <n v="16.600000000000001"/>
    <s v="Verified"/>
    <x v="2152"/>
    <x v="0"/>
    <n v="0"/>
    <x v="3"/>
    <x v="1"/>
    <x v="2"/>
    <x v="0"/>
  </r>
  <r>
    <x v="8674"/>
    <n v="19263"/>
    <s v="36 months"/>
    <n v="23.26"/>
    <s v="3 years"/>
    <n v="120284"/>
    <s v="Rent"/>
    <x v="1"/>
    <n v="612"/>
    <n v="27"/>
    <s v="Not Verified"/>
    <x v="220"/>
    <x v="1"/>
    <n v="1"/>
    <x v="4"/>
    <x v="1"/>
    <x v="3"/>
    <x v="1"/>
  </r>
  <r>
    <x v="8675"/>
    <n v="39140"/>
    <s v="60 months"/>
    <n v="24.15"/>
    <s v="9 years"/>
    <n v="70739"/>
    <s v="Mortgage"/>
    <x v="6"/>
    <n v="769"/>
    <n v="39.6"/>
    <s v="Not Verified"/>
    <x v="1347"/>
    <x v="1"/>
    <n v="1"/>
    <x v="2"/>
    <x v="0"/>
    <x v="3"/>
    <x v="0"/>
  </r>
  <r>
    <x v="8676"/>
    <n v="26675"/>
    <s v="36 months"/>
    <n v="25.39"/>
    <s v="9 years"/>
    <n v="48128"/>
    <s v="Mortgage"/>
    <x v="1"/>
    <n v="755"/>
    <n v="34.799999999999997"/>
    <s v="Verified"/>
    <x v="701"/>
    <x v="1"/>
    <n v="1"/>
    <x v="2"/>
    <x v="2"/>
    <x v="3"/>
    <x v="0"/>
  </r>
  <r>
    <x v="8677"/>
    <n v="26362"/>
    <s v="36 months"/>
    <n v="5.78"/>
    <s v="3 years"/>
    <n v="110512"/>
    <s v="Mortgage"/>
    <x v="4"/>
    <n v="653"/>
    <n v="32.299999999999997"/>
    <s v="Verified"/>
    <x v="1128"/>
    <x v="0"/>
    <n v="0"/>
    <x v="0"/>
    <x v="1"/>
    <x v="0"/>
    <x v="0"/>
  </r>
  <r>
    <x v="8678"/>
    <n v="1148"/>
    <s v="36 months"/>
    <n v="5.24"/>
    <s v="6 years"/>
    <n v="108523"/>
    <s v="Rent"/>
    <x v="1"/>
    <n v="623"/>
    <n v="20.399999999999999"/>
    <s v="Not Verified"/>
    <x v="1084"/>
    <x v="0"/>
    <n v="0"/>
    <x v="4"/>
    <x v="1"/>
    <x v="0"/>
    <x v="0"/>
  </r>
  <r>
    <x v="8679"/>
    <n v="2754"/>
    <s v="36 months"/>
    <n v="13.93"/>
    <s v="2 years"/>
    <n v="65832"/>
    <s v="Own"/>
    <x v="7"/>
    <n v="718"/>
    <n v="20.8"/>
    <s v="Not Verified"/>
    <x v="774"/>
    <x v="0"/>
    <n v="0"/>
    <x v="1"/>
    <x v="0"/>
    <x v="2"/>
    <x v="0"/>
  </r>
  <r>
    <x v="8680"/>
    <n v="27745"/>
    <s v="36 months"/>
    <n v="8.81"/>
    <s v="8 years"/>
    <n v="105557"/>
    <s v="Mortgage"/>
    <x v="2"/>
    <n v="806"/>
    <n v="22"/>
    <s v="Verified"/>
    <x v="2153"/>
    <x v="0"/>
    <n v="0"/>
    <x v="2"/>
    <x v="1"/>
    <x v="0"/>
    <x v="0"/>
  </r>
  <r>
    <x v="8681"/>
    <n v="8378"/>
    <s v="36 months"/>
    <n v="25.12"/>
    <s v="4 years"/>
    <n v="109220"/>
    <s v="Rent"/>
    <x v="1"/>
    <n v="671"/>
    <n v="29.2"/>
    <s v="Verified"/>
    <x v="1674"/>
    <x v="1"/>
    <n v="1"/>
    <x v="0"/>
    <x v="1"/>
    <x v="3"/>
    <x v="0"/>
  </r>
  <r>
    <x v="8682"/>
    <n v="21140"/>
    <s v="36 months"/>
    <n v="18.32"/>
    <s v="10+ years"/>
    <n v="76316"/>
    <s v="Rent"/>
    <x v="6"/>
    <n v="598"/>
    <n v="10.1"/>
    <s v="Verified"/>
    <x v="1744"/>
    <x v="1"/>
    <n v="1"/>
    <x v="3"/>
    <x v="0"/>
    <x v="1"/>
    <x v="1"/>
  </r>
  <r>
    <x v="8683"/>
    <n v="10371"/>
    <s v="36 months"/>
    <n v="25.63"/>
    <s v="8 years"/>
    <n v="45790"/>
    <s v="Rent"/>
    <x v="0"/>
    <n v="777"/>
    <n v="35.1"/>
    <s v="Verified"/>
    <x v="1438"/>
    <x v="1"/>
    <n v="1"/>
    <x v="2"/>
    <x v="2"/>
    <x v="3"/>
    <x v="0"/>
  </r>
  <r>
    <x v="8684"/>
    <n v="27999"/>
    <s v="36 months"/>
    <n v="9.42"/>
    <s v="&lt; 1 year"/>
    <n v="86683"/>
    <s v="Rent"/>
    <x v="6"/>
    <n v="698"/>
    <n v="5.6"/>
    <s v="Verified"/>
    <x v="1341"/>
    <x v="0"/>
    <n v="0"/>
    <x v="0"/>
    <x v="0"/>
    <x v="0"/>
    <x v="0"/>
  </r>
  <r>
    <x v="8685"/>
    <n v="13779"/>
    <s v="60 months"/>
    <n v="20.68"/>
    <s v="9 years"/>
    <n v="25550"/>
    <s v="Mortgage"/>
    <x v="6"/>
    <n v="688"/>
    <n v="10.9"/>
    <s v="Not Verified"/>
    <x v="1468"/>
    <x v="1"/>
    <n v="1"/>
    <x v="0"/>
    <x v="3"/>
    <x v="3"/>
    <x v="0"/>
  </r>
  <r>
    <x v="8686"/>
    <n v="32075"/>
    <s v="36 months"/>
    <n v="19.5"/>
    <s v="7 years"/>
    <n v="43769"/>
    <s v="Own"/>
    <x v="5"/>
    <n v="790"/>
    <n v="21.9"/>
    <s v="Verified"/>
    <x v="960"/>
    <x v="0"/>
    <n v="0"/>
    <x v="2"/>
    <x v="2"/>
    <x v="1"/>
    <x v="0"/>
  </r>
  <r>
    <x v="8687"/>
    <n v="31697"/>
    <s v="36 months"/>
    <n v="13.51"/>
    <s v="1 year"/>
    <n v="130444"/>
    <s v="Rent"/>
    <x v="3"/>
    <n v="636"/>
    <n v="13.8"/>
    <s v="Verified"/>
    <x v="1827"/>
    <x v="0"/>
    <n v="0"/>
    <x v="4"/>
    <x v="1"/>
    <x v="2"/>
    <x v="0"/>
  </r>
  <r>
    <x v="8688"/>
    <n v="10795"/>
    <s v="36 months"/>
    <n v="17.93"/>
    <s v="7 years"/>
    <n v="120754"/>
    <s v="Mortgage"/>
    <x v="0"/>
    <n v="674"/>
    <n v="17.8"/>
    <s v="Verified"/>
    <x v="1105"/>
    <x v="0"/>
    <n v="0"/>
    <x v="0"/>
    <x v="1"/>
    <x v="1"/>
    <x v="0"/>
  </r>
  <r>
    <x v="8689"/>
    <n v="39460"/>
    <s v="60 months"/>
    <n v="19.73"/>
    <s v="3 years"/>
    <n v="27138"/>
    <s v="Own"/>
    <x v="5"/>
    <n v="701"/>
    <n v="16.600000000000001"/>
    <s v="Verified"/>
    <x v="1968"/>
    <x v="1"/>
    <n v="1"/>
    <x v="1"/>
    <x v="3"/>
    <x v="1"/>
    <x v="0"/>
  </r>
  <r>
    <x v="8690"/>
    <n v="5218"/>
    <s v="36 months"/>
    <n v="27.24"/>
    <s v="1 year"/>
    <n v="138081"/>
    <s v="Own"/>
    <x v="2"/>
    <n v="846"/>
    <n v="14.4"/>
    <s v="Not Verified"/>
    <x v="243"/>
    <x v="0"/>
    <n v="0"/>
    <x v="2"/>
    <x v="1"/>
    <x v="3"/>
    <x v="0"/>
  </r>
  <r>
    <x v="8691"/>
    <n v="38571"/>
    <s v="36 months"/>
    <n v="6.39"/>
    <s v="1 year"/>
    <n v="67404"/>
    <s v="Rent"/>
    <x v="1"/>
    <n v="833"/>
    <n v="18.3"/>
    <s v="Not Verified"/>
    <x v="1775"/>
    <x v="0"/>
    <n v="0"/>
    <x v="2"/>
    <x v="0"/>
    <x v="0"/>
    <x v="0"/>
  </r>
  <r>
    <x v="8692"/>
    <n v="12672"/>
    <s v="36 months"/>
    <n v="25.58"/>
    <s v="5 years"/>
    <n v="80486"/>
    <s v="Rent"/>
    <x v="4"/>
    <n v="724"/>
    <n v="22.7"/>
    <s v="Verified"/>
    <x v="1907"/>
    <x v="0"/>
    <n v="0"/>
    <x v="1"/>
    <x v="0"/>
    <x v="3"/>
    <x v="0"/>
  </r>
  <r>
    <x v="8693"/>
    <n v="32042"/>
    <s v="36 months"/>
    <n v="29.5"/>
    <s v="2 years"/>
    <n v="101864"/>
    <s v="Rent"/>
    <x v="6"/>
    <n v="739"/>
    <n v="21.7"/>
    <s v="Verified"/>
    <x v="525"/>
    <x v="0"/>
    <n v="0"/>
    <x v="1"/>
    <x v="1"/>
    <x v="3"/>
    <x v="0"/>
  </r>
  <r>
    <x v="8694"/>
    <n v="36950"/>
    <s v="36 months"/>
    <n v="23.29"/>
    <s v="10+ years"/>
    <n v="124661"/>
    <s v="Mortgage"/>
    <x v="6"/>
    <n v="747"/>
    <n v="33.4"/>
    <s v="Not Verified"/>
    <x v="1106"/>
    <x v="1"/>
    <n v="1"/>
    <x v="1"/>
    <x v="1"/>
    <x v="3"/>
    <x v="0"/>
  </r>
  <r>
    <x v="8695"/>
    <n v="12009"/>
    <s v="60 months"/>
    <n v="23.43"/>
    <s v="9 years"/>
    <n v="94601"/>
    <s v="Mortgage"/>
    <x v="1"/>
    <n v="718"/>
    <n v="15.8"/>
    <s v="Not Verified"/>
    <x v="28"/>
    <x v="0"/>
    <n v="0"/>
    <x v="1"/>
    <x v="0"/>
    <x v="3"/>
    <x v="0"/>
  </r>
  <r>
    <x v="8696"/>
    <n v="20544"/>
    <s v="36 months"/>
    <n v="10.45"/>
    <s v="2 years"/>
    <n v="74816"/>
    <s v="Rent"/>
    <x v="3"/>
    <n v="848"/>
    <n v="14.9"/>
    <s v="Verified"/>
    <x v="15"/>
    <x v="0"/>
    <n v="0"/>
    <x v="2"/>
    <x v="0"/>
    <x v="2"/>
    <x v="0"/>
  </r>
  <r>
    <x v="8697"/>
    <n v="30381"/>
    <s v="36 months"/>
    <n v="18.079999999999998"/>
    <s v="8 years"/>
    <n v="94101"/>
    <s v="Rent"/>
    <x v="6"/>
    <n v="607"/>
    <n v="22.7"/>
    <s v="Verified"/>
    <x v="186"/>
    <x v="1"/>
    <n v="1"/>
    <x v="4"/>
    <x v="0"/>
    <x v="1"/>
    <x v="1"/>
  </r>
  <r>
    <x v="8698"/>
    <n v="26287"/>
    <s v="36 months"/>
    <n v="22.65"/>
    <s v="4 years"/>
    <n v="117615"/>
    <s v="Mortgage"/>
    <x v="6"/>
    <n v="820"/>
    <n v="6.7"/>
    <s v="Not Verified"/>
    <x v="308"/>
    <x v="0"/>
    <n v="0"/>
    <x v="2"/>
    <x v="1"/>
    <x v="3"/>
    <x v="0"/>
  </r>
  <r>
    <x v="8699"/>
    <n v="3586"/>
    <s v="60 months"/>
    <n v="20.059999999999999"/>
    <s v="6 years"/>
    <n v="21194"/>
    <s v="Rent"/>
    <x v="5"/>
    <n v="735"/>
    <n v="8.9"/>
    <s v="Verified"/>
    <x v="233"/>
    <x v="1"/>
    <n v="1"/>
    <x v="1"/>
    <x v="3"/>
    <x v="3"/>
    <x v="0"/>
  </r>
  <r>
    <x v="8700"/>
    <n v="3648"/>
    <s v="36 months"/>
    <n v="14.63"/>
    <s v="4 years"/>
    <n v="59255"/>
    <s v="Rent"/>
    <x v="4"/>
    <n v="595"/>
    <n v="33.1"/>
    <s v="Verified"/>
    <x v="446"/>
    <x v="1"/>
    <n v="1"/>
    <x v="3"/>
    <x v="2"/>
    <x v="2"/>
    <x v="0"/>
  </r>
  <r>
    <x v="8701"/>
    <n v="19101"/>
    <s v="36 months"/>
    <n v="28.5"/>
    <s v="1 year"/>
    <n v="72679"/>
    <s v="Rent"/>
    <x v="5"/>
    <n v="820"/>
    <n v="22.3"/>
    <s v="Verified"/>
    <x v="240"/>
    <x v="0"/>
    <n v="0"/>
    <x v="2"/>
    <x v="0"/>
    <x v="3"/>
    <x v="0"/>
  </r>
  <r>
    <x v="8702"/>
    <n v="22692"/>
    <s v="36 months"/>
    <n v="17.850000000000001"/>
    <s v="10+ years"/>
    <n v="49533"/>
    <s v="Rent"/>
    <x v="6"/>
    <n v="747"/>
    <n v="7.3"/>
    <s v="Verified"/>
    <x v="1907"/>
    <x v="0"/>
    <n v="0"/>
    <x v="1"/>
    <x v="2"/>
    <x v="1"/>
    <x v="0"/>
  </r>
  <r>
    <x v="8703"/>
    <n v="8407"/>
    <s v="36 months"/>
    <n v="29.25"/>
    <s v="10+ years"/>
    <n v="105401"/>
    <s v="Rent"/>
    <x v="4"/>
    <n v="810"/>
    <n v="20.399999999999999"/>
    <s v="Not Verified"/>
    <x v="2077"/>
    <x v="0"/>
    <n v="0"/>
    <x v="2"/>
    <x v="1"/>
    <x v="3"/>
    <x v="0"/>
  </r>
  <r>
    <x v="8704"/>
    <n v="18254"/>
    <s v="60 months"/>
    <n v="19.100000000000001"/>
    <s v="7 years"/>
    <n v="130892"/>
    <s v="Rent"/>
    <x v="3"/>
    <n v="670"/>
    <n v="18.899999999999999"/>
    <s v="Not Verified"/>
    <x v="1376"/>
    <x v="0"/>
    <n v="0"/>
    <x v="0"/>
    <x v="1"/>
    <x v="1"/>
    <x v="0"/>
  </r>
  <r>
    <x v="8705"/>
    <n v="16234"/>
    <s v="36 months"/>
    <n v="24.83"/>
    <s v="8 years"/>
    <n v="25615"/>
    <s v="Own"/>
    <x v="0"/>
    <n v="811"/>
    <n v="13.6"/>
    <s v="Verified"/>
    <x v="1101"/>
    <x v="1"/>
    <n v="1"/>
    <x v="2"/>
    <x v="3"/>
    <x v="3"/>
    <x v="0"/>
  </r>
  <r>
    <x v="8706"/>
    <n v="23211"/>
    <s v="36 months"/>
    <n v="23.55"/>
    <s v="10+ years"/>
    <n v="125762"/>
    <s v="Mortgage"/>
    <x v="5"/>
    <n v="581"/>
    <n v="18"/>
    <s v="Not Verified"/>
    <x v="166"/>
    <x v="1"/>
    <n v="1"/>
    <x v="3"/>
    <x v="1"/>
    <x v="3"/>
    <x v="1"/>
  </r>
  <r>
    <x v="8707"/>
    <n v="30480"/>
    <s v="36 months"/>
    <n v="21.52"/>
    <s v="1 year"/>
    <n v="35084"/>
    <s v="Rent"/>
    <x v="1"/>
    <n v="784"/>
    <n v="11.6"/>
    <s v="Verified"/>
    <x v="462"/>
    <x v="1"/>
    <n v="1"/>
    <x v="2"/>
    <x v="2"/>
    <x v="3"/>
    <x v="0"/>
  </r>
  <r>
    <x v="8708"/>
    <n v="25846"/>
    <s v="36 months"/>
    <n v="5.36"/>
    <s v="1 year"/>
    <n v="28016"/>
    <s v="Rent"/>
    <x v="7"/>
    <n v="837"/>
    <n v="20.7"/>
    <s v="Verified"/>
    <x v="854"/>
    <x v="0"/>
    <n v="0"/>
    <x v="2"/>
    <x v="3"/>
    <x v="0"/>
    <x v="0"/>
  </r>
  <r>
    <x v="8709"/>
    <n v="16321"/>
    <s v="36 months"/>
    <n v="6.94"/>
    <s v="3 years"/>
    <n v="116692"/>
    <s v="Rent"/>
    <x v="0"/>
    <n v="830"/>
    <n v="19.3"/>
    <s v="Verified"/>
    <x v="2114"/>
    <x v="0"/>
    <n v="0"/>
    <x v="2"/>
    <x v="1"/>
    <x v="0"/>
    <x v="0"/>
  </r>
  <r>
    <x v="8710"/>
    <n v="13646"/>
    <s v="60 months"/>
    <n v="19.54"/>
    <s v="7 years"/>
    <n v="46725"/>
    <s v="Rent"/>
    <x v="3"/>
    <n v="649"/>
    <n v="26.3"/>
    <s v="Not Verified"/>
    <x v="1308"/>
    <x v="1"/>
    <n v="1"/>
    <x v="4"/>
    <x v="2"/>
    <x v="1"/>
    <x v="1"/>
  </r>
  <r>
    <x v="8711"/>
    <n v="23117"/>
    <s v="36 months"/>
    <n v="27.79"/>
    <s v="4 years"/>
    <n v="54825"/>
    <s v="Own"/>
    <x v="0"/>
    <n v="629"/>
    <n v="38"/>
    <s v="Verified"/>
    <x v="1602"/>
    <x v="1"/>
    <n v="1"/>
    <x v="4"/>
    <x v="2"/>
    <x v="3"/>
    <x v="1"/>
  </r>
  <r>
    <x v="8712"/>
    <n v="5893"/>
    <s v="36 months"/>
    <n v="20.03"/>
    <s v="4 years"/>
    <n v="64072"/>
    <s v="Rent"/>
    <x v="6"/>
    <n v="755"/>
    <n v="11.5"/>
    <s v="Not Verified"/>
    <x v="1195"/>
    <x v="0"/>
    <n v="0"/>
    <x v="2"/>
    <x v="0"/>
    <x v="3"/>
    <x v="0"/>
  </r>
  <r>
    <x v="8713"/>
    <n v="10476"/>
    <s v="36 months"/>
    <n v="10.9"/>
    <s v="6 years"/>
    <n v="38801"/>
    <s v="Rent"/>
    <x v="6"/>
    <n v="731"/>
    <n v="19.600000000000001"/>
    <s v="Verified"/>
    <x v="1590"/>
    <x v="0"/>
    <n v="0"/>
    <x v="1"/>
    <x v="2"/>
    <x v="2"/>
    <x v="0"/>
  </r>
  <r>
    <x v="8714"/>
    <n v="18270"/>
    <s v="60 months"/>
    <n v="13.01"/>
    <s v="3 years"/>
    <n v="134813"/>
    <s v="Mortgage"/>
    <x v="0"/>
    <n v="788"/>
    <n v="24.7"/>
    <s v="Not Verified"/>
    <x v="212"/>
    <x v="0"/>
    <n v="0"/>
    <x v="2"/>
    <x v="1"/>
    <x v="2"/>
    <x v="0"/>
  </r>
  <r>
    <x v="8715"/>
    <n v="22702"/>
    <s v="36 months"/>
    <n v="20.58"/>
    <s v="8 years"/>
    <n v="121136"/>
    <s v="Mortgage"/>
    <x v="1"/>
    <n v="824"/>
    <n v="24.1"/>
    <s v="Not Verified"/>
    <x v="174"/>
    <x v="0"/>
    <n v="0"/>
    <x v="2"/>
    <x v="1"/>
    <x v="3"/>
    <x v="0"/>
  </r>
  <r>
    <x v="8716"/>
    <n v="5382"/>
    <s v="60 months"/>
    <n v="19.93"/>
    <s v="3 years"/>
    <n v="57246"/>
    <s v="Rent"/>
    <x v="1"/>
    <n v="701"/>
    <n v="28.1"/>
    <s v="Not Verified"/>
    <x v="919"/>
    <x v="1"/>
    <n v="1"/>
    <x v="1"/>
    <x v="2"/>
    <x v="1"/>
    <x v="0"/>
  </r>
  <r>
    <x v="8717"/>
    <n v="2785"/>
    <s v="36 months"/>
    <n v="28.89"/>
    <s v="7 years"/>
    <n v="42854"/>
    <s v="Rent"/>
    <x v="5"/>
    <n v="747"/>
    <n v="14.4"/>
    <s v="Verified"/>
    <x v="1033"/>
    <x v="0"/>
    <n v="0"/>
    <x v="1"/>
    <x v="2"/>
    <x v="3"/>
    <x v="0"/>
  </r>
  <r>
    <x v="8718"/>
    <n v="12735"/>
    <s v="36 months"/>
    <n v="18.23"/>
    <s v="2 years"/>
    <n v="77793"/>
    <s v="Own"/>
    <x v="4"/>
    <n v="709"/>
    <n v="27.2"/>
    <s v="Not Verified"/>
    <x v="801"/>
    <x v="1"/>
    <n v="1"/>
    <x v="1"/>
    <x v="0"/>
    <x v="1"/>
    <x v="0"/>
  </r>
  <r>
    <x v="8719"/>
    <n v="31177"/>
    <s v="36 months"/>
    <n v="13.88"/>
    <s v="5 years"/>
    <n v="57386"/>
    <s v="Rent"/>
    <x v="5"/>
    <n v="652"/>
    <n v="12"/>
    <s v="Verified"/>
    <x v="452"/>
    <x v="0"/>
    <n v="0"/>
    <x v="0"/>
    <x v="2"/>
    <x v="2"/>
    <x v="0"/>
  </r>
  <r>
    <x v="8720"/>
    <n v="31712"/>
    <s v="36 months"/>
    <n v="18.12"/>
    <s v="&lt; 1 year"/>
    <n v="34142"/>
    <s v="Rent"/>
    <x v="5"/>
    <n v="726"/>
    <n v="9.4"/>
    <s v="Not Verified"/>
    <x v="142"/>
    <x v="1"/>
    <n v="1"/>
    <x v="1"/>
    <x v="2"/>
    <x v="1"/>
    <x v="0"/>
  </r>
  <r>
    <x v="8721"/>
    <n v="17679"/>
    <s v="36 months"/>
    <n v="24.66"/>
    <s v="6 years"/>
    <n v="37393"/>
    <s v="Mortgage"/>
    <x v="0"/>
    <n v="676"/>
    <n v="34.1"/>
    <s v="Not Verified"/>
    <x v="995"/>
    <x v="1"/>
    <n v="1"/>
    <x v="0"/>
    <x v="2"/>
    <x v="3"/>
    <x v="0"/>
  </r>
  <r>
    <x v="8722"/>
    <n v="36365"/>
    <s v="36 months"/>
    <n v="18.510000000000002"/>
    <s v="10+ years"/>
    <n v="23778"/>
    <s v="Rent"/>
    <x v="5"/>
    <n v="598"/>
    <n v="21.6"/>
    <s v="Verified"/>
    <x v="184"/>
    <x v="1"/>
    <n v="1"/>
    <x v="3"/>
    <x v="3"/>
    <x v="1"/>
    <x v="1"/>
  </r>
  <r>
    <x v="8723"/>
    <n v="18064"/>
    <s v="36 months"/>
    <n v="13.15"/>
    <s v="6 years"/>
    <n v="119245"/>
    <s v="Mortgage"/>
    <x v="1"/>
    <n v="740"/>
    <n v="18.899999999999999"/>
    <s v="Verified"/>
    <x v="1889"/>
    <x v="0"/>
    <n v="0"/>
    <x v="1"/>
    <x v="1"/>
    <x v="2"/>
    <x v="0"/>
  </r>
  <r>
    <x v="8724"/>
    <n v="31563"/>
    <s v="36 months"/>
    <n v="13.47"/>
    <s v="1 year"/>
    <n v="121907"/>
    <s v="Own"/>
    <x v="4"/>
    <n v="816"/>
    <n v="37.5"/>
    <s v="Verified"/>
    <x v="1016"/>
    <x v="0"/>
    <n v="0"/>
    <x v="2"/>
    <x v="1"/>
    <x v="2"/>
    <x v="0"/>
  </r>
  <r>
    <x v="8725"/>
    <n v="34092"/>
    <s v="36 months"/>
    <n v="23.92"/>
    <s v="4 years"/>
    <n v="122284"/>
    <s v="Rent"/>
    <x v="1"/>
    <n v="609"/>
    <n v="29.8"/>
    <s v="Verified"/>
    <x v="1843"/>
    <x v="1"/>
    <n v="1"/>
    <x v="4"/>
    <x v="1"/>
    <x v="3"/>
    <x v="1"/>
  </r>
  <r>
    <x v="8726"/>
    <n v="27867"/>
    <s v="36 months"/>
    <n v="6.66"/>
    <s v="3 years"/>
    <n v="35318"/>
    <s v="Own"/>
    <x v="0"/>
    <n v="696"/>
    <n v="28.7"/>
    <s v="Not Verified"/>
    <x v="1278"/>
    <x v="1"/>
    <n v="1"/>
    <x v="0"/>
    <x v="2"/>
    <x v="0"/>
    <x v="0"/>
  </r>
  <r>
    <x v="8727"/>
    <n v="34754"/>
    <s v="60 months"/>
    <n v="11.87"/>
    <s v="9 years"/>
    <n v="122672"/>
    <s v="Own"/>
    <x v="5"/>
    <n v="769"/>
    <n v="11.8"/>
    <s v="Not Verified"/>
    <x v="40"/>
    <x v="0"/>
    <n v="0"/>
    <x v="2"/>
    <x v="1"/>
    <x v="2"/>
    <x v="0"/>
  </r>
  <r>
    <x v="8728"/>
    <n v="20502"/>
    <s v="36 months"/>
    <n v="8.83"/>
    <s v="8 years"/>
    <n v="67068"/>
    <s v="Rent"/>
    <x v="6"/>
    <n v="720"/>
    <n v="12.3"/>
    <s v="Not Verified"/>
    <x v="1670"/>
    <x v="0"/>
    <n v="0"/>
    <x v="1"/>
    <x v="0"/>
    <x v="0"/>
    <x v="0"/>
  </r>
  <r>
    <x v="8729"/>
    <n v="1760"/>
    <s v="60 months"/>
    <n v="28.62"/>
    <s v="1 year"/>
    <n v="126997"/>
    <s v="Rent"/>
    <x v="2"/>
    <n v="582"/>
    <n v="21.9"/>
    <s v="Verified"/>
    <x v="249"/>
    <x v="1"/>
    <n v="1"/>
    <x v="3"/>
    <x v="1"/>
    <x v="3"/>
    <x v="1"/>
  </r>
  <r>
    <x v="8730"/>
    <n v="25142"/>
    <s v="36 months"/>
    <n v="7.25"/>
    <s v="2 years"/>
    <n v="64778"/>
    <s v="Own"/>
    <x v="5"/>
    <n v="739"/>
    <n v="27.8"/>
    <s v="Not Verified"/>
    <x v="1227"/>
    <x v="0"/>
    <n v="0"/>
    <x v="1"/>
    <x v="0"/>
    <x v="0"/>
    <x v="0"/>
  </r>
  <r>
    <x v="8731"/>
    <n v="18290"/>
    <s v="36 months"/>
    <n v="23.95"/>
    <s v="&lt; 1 year"/>
    <n v="134150"/>
    <s v="Own"/>
    <x v="3"/>
    <n v="640"/>
    <n v="18.8"/>
    <s v="Verified"/>
    <x v="1101"/>
    <x v="1"/>
    <n v="1"/>
    <x v="4"/>
    <x v="1"/>
    <x v="3"/>
    <x v="1"/>
  </r>
  <r>
    <x v="8732"/>
    <n v="6499"/>
    <s v="60 months"/>
    <n v="20.76"/>
    <s v="9 years"/>
    <n v="118207"/>
    <s v="Rent"/>
    <x v="2"/>
    <n v="844"/>
    <n v="7.2"/>
    <s v="Verified"/>
    <x v="1862"/>
    <x v="0"/>
    <n v="0"/>
    <x v="2"/>
    <x v="1"/>
    <x v="3"/>
    <x v="0"/>
  </r>
  <r>
    <x v="8733"/>
    <n v="1364"/>
    <s v="36 months"/>
    <n v="20.82"/>
    <s v="4 years"/>
    <n v="117506"/>
    <s v="Rent"/>
    <x v="1"/>
    <n v="646"/>
    <n v="28.9"/>
    <s v="Not Verified"/>
    <x v="1211"/>
    <x v="1"/>
    <n v="1"/>
    <x v="4"/>
    <x v="1"/>
    <x v="3"/>
    <x v="1"/>
  </r>
  <r>
    <x v="8734"/>
    <n v="20797"/>
    <s v="36 months"/>
    <n v="24.09"/>
    <s v="2 years"/>
    <n v="21250"/>
    <s v="Mortgage"/>
    <x v="2"/>
    <n v="674"/>
    <n v="32.1"/>
    <s v="Verified"/>
    <x v="1635"/>
    <x v="1"/>
    <n v="1"/>
    <x v="0"/>
    <x v="3"/>
    <x v="3"/>
    <x v="0"/>
  </r>
  <r>
    <x v="8735"/>
    <n v="33535"/>
    <s v="36 months"/>
    <n v="15.01"/>
    <s v="3 years"/>
    <n v="76161"/>
    <s v="Own"/>
    <x v="3"/>
    <n v="786"/>
    <n v="38.1"/>
    <s v="Not Verified"/>
    <x v="937"/>
    <x v="0"/>
    <n v="0"/>
    <x v="2"/>
    <x v="0"/>
    <x v="1"/>
    <x v="0"/>
  </r>
  <r>
    <x v="8736"/>
    <n v="17105"/>
    <s v="36 months"/>
    <n v="15.02"/>
    <s v="3 years"/>
    <n v="63348"/>
    <s v="Own"/>
    <x v="2"/>
    <n v="647"/>
    <n v="19.3"/>
    <s v="Not Verified"/>
    <x v="147"/>
    <x v="0"/>
    <n v="0"/>
    <x v="4"/>
    <x v="0"/>
    <x v="1"/>
    <x v="1"/>
  </r>
  <r>
    <x v="8737"/>
    <n v="8939"/>
    <s v="60 months"/>
    <n v="12.22"/>
    <s v="5 years"/>
    <n v="38703"/>
    <s v="Own"/>
    <x v="0"/>
    <n v="820"/>
    <n v="14"/>
    <s v="Not Verified"/>
    <x v="1072"/>
    <x v="0"/>
    <n v="0"/>
    <x v="2"/>
    <x v="2"/>
    <x v="2"/>
    <x v="0"/>
  </r>
  <r>
    <x v="8738"/>
    <n v="14936"/>
    <s v="60 months"/>
    <n v="19.940000000000001"/>
    <s v="9 years"/>
    <n v="58678"/>
    <s v="Rent"/>
    <x v="3"/>
    <n v="596"/>
    <n v="37.4"/>
    <s v="Verified"/>
    <x v="779"/>
    <x v="1"/>
    <n v="1"/>
    <x v="3"/>
    <x v="2"/>
    <x v="1"/>
    <x v="1"/>
  </r>
  <r>
    <x v="8739"/>
    <n v="16863"/>
    <s v="36 months"/>
    <n v="28.25"/>
    <s v="6 years"/>
    <n v="108458"/>
    <s v="Mortgage"/>
    <x v="0"/>
    <n v="816"/>
    <n v="30"/>
    <s v="Verified"/>
    <x v="1615"/>
    <x v="1"/>
    <n v="1"/>
    <x v="2"/>
    <x v="1"/>
    <x v="3"/>
    <x v="0"/>
  </r>
  <r>
    <x v="8740"/>
    <n v="13561"/>
    <s v="36 months"/>
    <n v="28.1"/>
    <s v="6 years"/>
    <n v="72347"/>
    <s v="Rent"/>
    <x v="2"/>
    <n v="800"/>
    <n v="7.2"/>
    <s v="Not Verified"/>
    <x v="1425"/>
    <x v="0"/>
    <n v="0"/>
    <x v="2"/>
    <x v="0"/>
    <x v="3"/>
    <x v="0"/>
  </r>
  <r>
    <x v="8741"/>
    <n v="11447"/>
    <s v="60 months"/>
    <n v="22.57"/>
    <s v="10+ years"/>
    <n v="88493"/>
    <s v="Mortgage"/>
    <x v="6"/>
    <n v="782"/>
    <n v="25.3"/>
    <s v="Verified"/>
    <x v="59"/>
    <x v="1"/>
    <n v="1"/>
    <x v="2"/>
    <x v="0"/>
    <x v="3"/>
    <x v="0"/>
  </r>
  <r>
    <x v="8742"/>
    <n v="31624"/>
    <s v="36 months"/>
    <n v="27.65"/>
    <s v="7 years"/>
    <n v="42722"/>
    <s v="Rent"/>
    <x v="3"/>
    <n v="768"/>
    <n v="6"/>
    <s v="Not Verified"/>
    <x v="1499"/>
    <x v="0"/>
    <n v="0"/>
    <x v="2"/>
    <x v="2"/>
    <x v="3"/>
    <x v="0"/>
  </r>
  <r>
    <x v="8743"/>
    <n v="13411"/>
    <s v="36 months"/>
    <n v="29.09"/>
    <s v="2 years"/>
    <n v="33894"/>
    <s v="Mortgage"/>
    <x v="0"/>
    <n v="619"/>
    <n v="12.9"/>
    <s v="Not Verified"/>
    <x v="1110"/>
    <x v="1"/>
    <n v="1"/>
    <x v="4"/>
    <x v="2"/>
    <x v="3"/>
    <x v="1"/>
  </r>
  <r>
    <x v="8744"/>
    <n v="20465"/>
    <s v="36 months"/>
    <n v="24.88"/>
    <s v="4 years"/>
    <n v="77063"/>
    <s v="Mortgage"/>
    <x v="1"/>
    <n v="710"/>
    <n v="7.5"/>
    <s v="Not Verified"/>
    <x v="1701"/>
    <x v="0"/>
    <n v="0"/>
    <x v="1"/>
    <x v="0"/>
    <x v="3"/>
    <x v="0"/>
  </r>
  <r>
    <x v="8745"/>
    <n v="39216"/>
    <s v="36 months"/>
    <n v="15.2"/>
    <s v="9 years"/>
    <n v="45772"/>
    <s v="Own"/>
    <x v="3"/>
    <n v="757"/>
    <n v="12.2"/>
    <s v="Verified"/>
    <x v="536"/>
    <x v="0"/>
    <n v="0"/>
    <x v="2"/>
    <x v="2"/>
    <x v="1"/>
    <x v="0"/>
  </r>
  <r>
    <x v="8746"/>
    <n v="20642"/>
    <s v="60 months"/>
    <n v="17.079999999999998"/>
    <s v="5 years"/>
    <n v="118290"/>
    <s v="Mortgage"/>
    <x v="2"/>
    <n v="708"/>
    <n v="22.1"/>
    <s v="Not Verified"/>
    <x v="1272"/>
    <x v="0"/>
    <n v="0"/>
    <x v="1"/>
    <x v="1"/>
    <x v="1"/>
    <x v="0"/>
  </r>
  <r>
    <x v="8747"/>
    <n v="32262"/>
    <s v="36 months"/>
    <n v="28.28"/>
    <s v="5 years"/>
    <n v="56042"/>
    <s v="Mortgage"/>
    <x v="2"/>
    <n v="587"/>
    <n v="15.5"/>
    <s v="Not Verified"/>
    <x v="41"/>
    <x v="1"/>
    <n v="1"/>
    <x v="3"/>
    <x v="2"/>
    <x v="3"/>
    <x v="1"/>
  </r>
  <r>
    <x v="8748"/>
    <n v="31363"/>
    <s v="36 months"/>
    <n v="21.75"/>
    <s v="7 years"/>
    <n v="111168"/>
    <s v="Rent"/>
    <x v="7"/>
    <n v="771"/>
    <n v="8.1"/>
    <s v="Not Verified"/>
    <x v="270"/>
    <x v="0"/>
    <n v="0"/>
    <x v="2"/>
    <x v="1"/>
    <x v="3"/>
    <x v="0"/>
  </r>
  <r>
    <x v="8749"/>
    <n v="3107"/>
    <s v="36 months"/>
    <n v="25.52"/>
    <s v="4 years"/>
    <n v="128754"/>
    <s v="Rent"/>
    <x v="1"/>
    <n v="804"/>
    <n v="21.9"/>
    <s v="Not Verified"/>
    <x v="605"/>
    <x v="0"/>
    <n v="0"/>
    <x v="2"/>
    <x v="1"/>
    <x v="3"/>
    <x v="0"/>
  </r>
  <r>
    <x v="8750"/>
    <n v="8928"/>
    <s v="60 months"/>
    <n v="7.9"/>
    <s v="4 years"/>
    <n v="115020"/>
    <s v="Own"/>
    <x v="0"/>
    <n v="797"/>
    <n v="29.8"/>
    <s v="Not Verified"/>
    <x v="553"/>
    <x v="0"/>
    <n v="0"/>
    <x v="2"/>
    <x v="1"/>
    <x v="0"/>
    <x v="0"/>
  </r>
  <r>
    <x v="8751"/>
    <n v="20317"/>
    <s v="36 months"/>
    <n v="9.85"/>
    <s v="&lt; 1 year"/>
    <n v="84181"/>
    <s v="Mortgage"/>
    <x v="5"/>
    <n v="581"/>
    <n v="6.9"/>
    <s v="Verified"/>
    <x v="290"/>
    <x v="0"/>
    <n v="0"/>
    <x v="3"/>
    <x v="0"/>
    <x v="0"/>
    <x v="0"/>
  </r>
  <r>
    <x v="8752"/>
    <n v="26017"/>
    <s v="60 months"/>
    <n v="13.6"/>
    <s v="&lt; 1 year"/>
    <n v="67856"/>
    <s v="Rent"/>
    <x v="4"/>
    <n v="754"/>
    <n v="35.9"/>
    <s v="Not Verified"/>
    <x v="1889"/>
    <x v="0"/>
    <n v="0"/>
    <x v="2"/>
    <x v="0"/>
    <x v="2"/>
    <x v="0"/>
  </r>
  <r>
    <x v="8753"/>
    <n v="14528"/>
    <s v="60 months"/>
    <n v="9.7100000000000009"/>
    <s v="5 years"/>
    <n v="55816"/>
    <s v="Rent"/>
    <x v="5"/>
    <n v="756"/>
    <n v="27.9"/>
    <s v="Verified"/>
    <x v="2051"/>
    <x v="0"/>
    <n v="0"/>
    <x v="2"/>
    <x v="2"/>
    <x v="0"/>
    <x v="0"/>
  </r>
  <r>
    <x v="8754"/>
    <n v="14313"/>
    <s v="36 months"/>
    <n v="27.66"/>
    <s v="9 years"/>
    <n v="146002"/>
    <s v="Own"/>
    <x v="0"/>
    <n v="672"/>
    <n v="23.2"/>
    <s v="Verified"/>
    <x v="1875"/>
    <x v="0"/>
    <n v="0"/>
    <x v="0"/>
    <x v="1"/>
    <x v="3"/>
    <x v="0"/>
  </r>
  <r>
    <x v="8755"/>
    <n v="2559"/>
    <s v="36 months"/>
    <n v="10.42"/>
    <s v="9 years"/>
    <n v="120210"/>
    <s v="Rent"/>
    <x v="2"/>
    <n v="673"/>
    <n v="18.899999999999999"/>
    <s v="Not Verified"/>
    <x v="2154"/>
    <x v="0"/>
    <n v="0"/>
    <x v="0"/>
    <x v="1"/>
    <x v="2"/>
    <x v="0"/>
  </r>
  <r>
    <x v="8756"/>
    <n v="16167"/>
    <s v="36 months"/>
    <n v="18.93"/>
    <s v="4 years"/>
    <n v="88475"/>
    <s v="Own"/>
    <x v="1"/>
    <n v="815"/>
    <n v="18.8"/>
    <s v="Not Verified"/>
    <x v="272"/>
    <x v="0"/>
    <n v="0"/>
    <x v="2"/>
    <x v="0"/>
    <x v="1"/>
    <x v="0"/>
  </r>
  <r>
    <x v="8757"/>
    <n v="16343"/>
    <s v="60 months"/>
    <n v="7.14"/>
    <s v="10+ years"/>
    <n v="116086"/>
    <s v="Rent"/>
    <x v="7"/>
    <n v="581"/>
    <n v="16.7"/>
    <s v="Verified"/>
    <x v="1207"/>
    <x v="0"/>
    <n v="0"/>
    <x v="3"/>
    <x v="1"/>
    <x v="0"/>
    <x v="0"/>
  </r>
  <r>
    <x v="8758"/>
    <n v="39598"/>
    <s v="60 months"/>
    <n v="8.8699999999999992"/>
    <s v="9 years"/>
    <n v="31670"/>
    <s v="Own"/>
    <x v="3"/>
    <n v="703"/>
    <n v="9.1"/>
    <s v="Verified"/>
    <x v="210"/>
    <x v="0"/>
    <n v="0"/>
    <x v="1"/>
    <x v="2"/>
    <x v="0"/>
    <x v="0"/>
  </r>
  <r>
    <x v="8759"/>
    <n v="8523"/>
    <s v="36 months"/>
    <n v="11.19"/>
    <s v="5 years"/>
    <n v="127036"/>
    <s v="Mortgage"/>
    <x v="5"/>
    <n v="792"/>
    <n v="7.8"/>
    <s v="Not Verified"/>
    <x v="1201"/>
    <x v="0"/>
    <n v="0"/>
    <x v="2"/>
    <x v="1"/>
    <x v="2"/>
    <x v="0"/>
  </r>
  <r>
    <x v="8760"/>
    <n v="29439"/>
    <s v="36 months"/>
    <n v="29.57"/>
    <s v="8 years"/>
    <n v="143397"/>
    <s v="Rent"/>
    <x v="4"/>
    <n v="736"/>
    <n v="15.8"/>
    <s v="Verified"/>
    <x v="1534"/>
    <x v="0"/>
    <n v="0"/>
    <x v="1"/>
    <x v="1"/>
    <x v="3"/>
    <x v="0"/>
  </r>
  <r>
    <x v="8761"/>
    <n v="16524"/>
    <s v="36 months"/>
    <n v="24.93"/>
    <s v="7 years"/>
    <n v="115142"/>
    <s v="Rent"/>
    <x v="2"/>
    <n v="659"/>
    <n v="28.3"/>
    <s v="Not Verified"/>
    <x v="1135"/>
    <x v="1"/>
    <n v="1"/>
    <x v="0"/>
    <x v="1"/>
    <x v="3"/>
    <x v="0"/>
  </r>
  <r>
    <x v="8762"/>
    <n v="14285"/>
    <s v="60 months"/>
    <n v="21.84"/>
    <s v="6 years"/>
    <n v="81572"/>
    <s v="Own"/>
    <x v="5"/>
    <n v="674"/>
    <n v="15.1"/>
    <s v="Not Verified"/>
    <x v="1860"/>
    <x v="0"/>
    <n v="0"/>
    <x v="0"/>
    <x v="0"/>
    <x v="3"/>
    <x v="0"/>
  </r>
  <r>
    <x v="8763"/>
    <n v="11973"/>
    <s v="36 months"/>
    <n v="27.91"/>
    <s v="6 years"/>
    <n v="99967"/>
    <s v="Rent"/>
    <x v="6"/>
    <n v="768"/>
    <n v="33.4"/>
    <s v="Not Verified"/>
    <x v="32"/>
    <x v="1"/>
    <n v="1"/>
    <x v="2"/>
    <x v="0"/>
    <x v="3"/>
    <x v="0"/>
  </r>
  <r>
    <x v="8764"/>
    <n v="23694"/>
    <s v="36 months"/>
    <n v="28.91"/>
    <s v="5 years"/>
    <n v="143303"/>
    <s v="Mortgage"/>
    <x v="7"/>
    <n v="701"/>
    <n v="18.3"/>
    <s v="Verified"/>
    <x v="957"/>
    <x v="0"/>
    <n v="0"/>
    <x v="1"/>
    <x v="1"/>
    <x v="3"/>
    <x v="0"/>
  </r>
  <r>
    <x v="8765"/>
    <n v="36774"/>
    <s v="36 months"/>
    <n v="16.34"/>
    <s v="5 years"/>
    <n v="29049"/>
    <s v="Rent"/>
    <x v="0"/>
    <n v="623"/>
    <n v="27.1"/>
    <s v="Verified"/>
    <x v="1891"/>
    <x v="1"/>
    <n v="1"/>
    <x v="4"/>
    <x v="3"/>
    <x v="1"/>
    <x v="1"/>
  </r>
  <r>
    <x v="8766"/>
    <n v="5302"/>
    <s v="36 months"/>
    <n v="13.19"/>
    <s v="&lt; 1 year"/>
    <n v="117229"/>
    <s v="Mortgage"/>
    <x v="3"/>
    <n v="839"/>
    <n v="20.100000000000001"/>
    <s v="Verified"/>
    <x v="2084"/>
    <x v="0"/>
    <n v="0"/>
    <x v="2"/>
    <x v="1"/>
    <x v="2"/>
    <x v="0"/>
  </r>
  <r>
    <x v="8767"/>
    <n v="23391"/>
    <s v="36 months"/>
    <n v="12.88"/>
    <s v="6 years"/>
    <n v="138865"/>
    <s v="Mortgage"/>
    <x v="3"/>
    <n v="767"/>
    <n v="22.4"/>
    <s v="Verified"/>
    <x v="1113"/>
    <x v="0"/>
    <n v="0"/>
    <x v="2"/>
    <x v="1"/>
    <x v="2"/>
    <x v="0"/>
  </r>
  <r>
    <x v="8768"/>
    <n v="5611"/>
    <s v="36 months"/>
    <n v="5.89"/>
    <s v="4 years"/>
    <n v="31028"/>
    <s v="Rent"/>
    <x v="3"/>
    <n v="840"/>
    <n v="13.8"/>
    <s v="Verified"/>
    <x v="1890"/>
    <x v="0"/>
    <n v="0"/>
    <x v="2"/>
    <x v="2"/>
    <x v="0"/>
    <x v="0"/>
  </r>
  <r>
    <x v="8769"/>
    <n v="10372"/>
    <s v="36 months"/>
    <n v="11.99"/>
    <s v="6 years"/>
    <n v="124762"/>
    <s v="Mortgage"/>
    <x v="1"/>
    <n v="624"/>
    <n v="23"/>
    <s v="Verified"/>
    <x v="1612"/>
    <x v="0"/>
    <n v="0"/>
    <x v="4"/>
    <x v="1"/>
    <x v="2"/>
    <x v="0"/>
  </r>
  <r>
    <x v="8770"/>
    <n v="25312"/>
    <s v="36 months"/>
    <n v="13.88"/>
    <s v="5 years"/>
    <n v="54520"/>
    <s v="Rent"/>
    <x v="3"/>
    <n v="639"/>
    <n v="8.9"/>
    <s v="Not Verified"/>
    <x v="13"/>
    <x v="0"/>
    <n v="0"/>
    <x v="4"/>
    <x v="2"/>
    <x v="2"/>
    <x v="0"/>
  </r>
  <r>
    <x v="8771"/>
    <n v="15080"/>
    <s v="60 months"/>
    <n v="5.92"/>
    <s v="7 years"/>
    <n v="49587"/>
    <s v="Own"/>
    <x v="3"/>
    <n v="843"/>
    <n v="18.5"/>
    <s v="Not Verified"/>
    <x v="182"/>
    <x v="0"/>
    <n v="0"/>
    <x v="2"/>
    <x v="2"/>
    <x v="0"/>
    <x v="0"/>
  </r>
  <r>
    <x v="8772"/>
    <n v="16082"/>
    <s v="36 months"/>
    <n v="27.07"/>
    <s v="2 years"/>
    <n v="76599"/>
    <s v="Rent"/>
    <x v="5"/>
    <n v="615"/>
    <n v="20.7"/>
    <s v="Verified"/>
    <x v="1015"/>
    <x v="1"/>
    <n v="1"/>
    <x v="4"/>
    <x v="0"/>
    <x v="3"/>
    <x v="1"/>
  </r>
  <r>
    <x v="8773"/>
    <n v="31677"/>
    <s v="36 months"/>
    <n v="26.2"/>
    <s v="7 years"/>
    <n v="38050"/>
    <s v="Rent"/>
    <x v="5"/>
    <n v="589"/>
    <n v="29.6"/>
    <s v="Verified"/>
    <x v="388"/>
    <x v="1"/>
    <n v="1"/>
    <x v="3"/>
    <x v="2"/>
    <x v="3"/>
    <x v="1"/>
  </r>
  <r>
    <x v="8774"/>
    <n v="21874"/>
    <s v="36 months"/>
    <n v="11.29"/>
    <s v="6 years"/>
    <n v="84597"/>
    <s v="Own"/>
    <x v="1"/>
    <n v="682"/>
    <n v="19"/>
    <s v="Not Verified"/>
    <x v="66"/>
    <x v="0"/>
    <n v="0"/>
    <x v="0"/>
    <x v="0"/>
    <x v="2"/>
    <x v="0"/>
  </r>
  <r>
    <x v="8775"/>
    <n v="9378"/>
    <s v="36 months"/>
    <n v="25.06"/>
    <s v="&lt; 1 year"/>
    <n v="87399"/>
    <s v="Rent"/>
    <x v="5"/>
    <n v="690"/>
    <n v="28.3"/>
    <s v="Not Verified"/>
    <x v="1869"/>
    <x v="1"/>
    <n v="1"/>
    <x v="0"/>
    <x v="0"/>
    <x v="3"/>
    <x v="0"/>
  </r>
  <r>
    <x v="8776"/>
    <n v="2597"/>
    <s v="36 months"/>
    <n v="24.91"/>
    <s v="2 years"/>
    <n v="24461"/>
    <s v="Rent"/>
    <x v="5"/>
    <n v="600"/>
    <n v="11.1"/>
    <s v="Verified"/>
    <x v="1782"/>
    <x v="1"/>
    <n v="1"/>
    <x v="4"/>
    <x v="3"/>
    <x v="3"/>
    <x v="1"/>
  </r>
  <r>
    <x v="8777"/>
    <n v="12600"/>
    <s v="60 months"/>
    <n v="13.38"/>
    <s v="9 years"/>
    <n v="132440"/>
    <s v="Rent"/>
    <x v="4"/>
    <n v="784"/>
    <n v="5.9"/>
    <s v="Not Verified"/>
    <x v="149"/>
    <x v="0"/>
    <n v="0"/>
    <x v="2"/>
    <x v="1"/>
    <x v="2"/>
    <x v="0"/>
  </r>
  <r>
    <x v="8778"/>
    <n v="4747"/>
    <s v="36 months"/>
    <n v="22.43"/>
    <s v="3 years"/>
    <n v="128909"/>
    <s v="Own"/>
    <x v="6"/>
    <n v="676"/>
    <n v="22.7"/>
    <s v="Verified"/>
    <x v="745"/>
    <x v="0"/>
    <n v="0"/>
    <x v="0"/>
    <x v="1"/>
    <x v="3"/>
    <x v="0"/>
  </r>
  <r>
    <x v="8779"/>
    <n v="14879"/>
    <s v="36 months"/>
    <n v="12.25"/>
    <s v="8 years"/>
    <n v="57980"/>
    <s v="Rent"/>
    <x v="2"/>
    <n v="716"/>
    <n v="21.6"/>
    <s v="Verified"/>
    <x v="250"/>
    <x v="0"/>
    <n v="0"/>
    <x v="1"/>
    <x v="2"/>
    <x v="2"/>
    <x v="0"/>
  </r>
  <r>
    <x v="8780"/>
    <n v="14017"/>
    <s v="36 months"/>
    <n v="6.76"/>
    <s v="5 years"/>
    <n v="22118"/>
    <s v="Rent"/>
    <x v="6"/>
    <n v="634"/>
    <n v="28.4"/>
    <s v="Not Verified"/>
    <x v="1112"/>
    <x v="1"/>
    <n v="1"/>
    <x v="4"/>
    <x v="3"/>
    <x v="0"/>
    <x v="0"/>
  </r>
  <r>
    <x v="8781"/>
    <n v="25815"/>
    <s v="36 months"/>
    <n v="17.62"/>
    <s v="6 years"/>
    <n v="98149"/>
    <s v="Own"/>
    <x v="7"/>
    <n v="629"/>
    <n v="16"/>
    <s v="Verified"/>
    <x v="1358"/>
    <x v="0"/>
    <n v="0"/>
    <x v="4"/>
    <x v="0"/>
    <x v="1"/>
    <x v="1"/>
  </r>
  <r>
    <x v="8782"/>
    <n v="19964"/>
    <s v="36 months"/>
    <n v="15.96"/>
    <s v="4 years"/>
    <n v="58394"/>
    <s v="Rent"/>
    <x v="7"/>
    <n v="599"/>
    <n v="6"/>
    <s v="Not Verified"/>
    <x v="569"/>
    <x v="0"/>
    <n v="0"/>
    <x v="3"/>
    <x v="2"/>
    <x v="1"/>
    <x v="1"/>
  </r>
  <r>
    <x v="8783"/>
    <n v="29812"/>
    <s v="60 months"/>
    <n v="8.4499999999999993"/>
    <s v="2 years"/>
    <n v="62309"/>
    <s v="Rent"/>
    <x v="4"/>
    <n v="836"/>
    <n v="30.3"/>
    <s v="Verified"/>
    <x v="1154"/>
    <x v="0"/>
    <n v="0"/>
    <x v="2"/>
    <x v="0"/>
    <x v="0"/>
    <x v="0"/>
  </r>
  <r>
    <x v="8784"/>
    <n v="25714"/>
    <s v="36 months"/>
    <n v="17.260000000000002"/>
    <s v="4 years"/>
    <n v="113003"/>
    <s v="Own"/>
    <x v="3"/>
    <n v="784"/>
    <n v="38"/>
    <s v="Verified"/>
    <x v="267"/>
    <x v="0"/>
    <n v="0"/>
    <x v="2"/>
    <x v="1"/>
    <x v="1"/>
    <x v="0"/>
  </r>
  <r>
    <x v="8785"/>
    <n v="19890"/>
    <s v="36 months"/>
    <n v="28.73"/>
    <s v="6 years"/>
    <n v="27358"/>
    <s v="Own"/>
    <x v="1"/>
    <n v="771"/>
    <n v="18.8"/>
    <s v="Verified"/>
    <x v="118"/>
    <x v="1"/>
    <n v="1"/>
    <x v="2"/>
    <x v="3"/>
    <x v="3"/>
    <x v="0"/>
  </r>
  <r>
    <x v="8786"/>
    <n v="5725"/>
    <s v="60 months"/>
    <n v="23.28"/>
    <s v="8 years"/>
    <n v="132853"/>
    <s v="Own"/>
    <x v="1"/>
    <n v="703"/>
    <n v="26.4"/>
    <s v="Verified"/>
    <x v="1289"/>
    <x v="1"/>
    <n v="1"/>
    <x v="1"/>
    <x v="1"/>
    <x v="3"/>
    <x v="0"/>
  </r>
  <r>
    <x v="8787"/>
    <n v="21684"/>
    <s v="36 months"/>
    <n v="23.47"/>
    <s v="8 years"/>
    <n v="62030"/>
    <s v="Own"/>
    <x v="3"/>
    <n v="705"/>
    <n v="24.1"/>
    <s v="Verified"/>
    <x v="867"/>
    <x v="0"/>
    <n v="0"/>
    <x v="1"/>
    <x v="0"/>
    <x v="3"/>
    <x v="0"/>
  </r>
  <r>
    <x v="8788"/>
    <n v="27325"/>
    <s v="36 months"/>
    <n v="23.94"/>
    <s v="7 years"/>
    <n v="103673"/>
    <s v="Rent"/>
    <x v="6"/>
    <n v="772"/>
    <n v="24.8"/>
    <s v="Verified"/>
    <x v="2144"/>
    <x v="0"/>
    <n v="0"/>
    <x v="2"/>
    <x v="1"/>
    <x v="3"/>
    <x v="0"/>
  </r>
  <r>
    <x v="8789"/>
    <n v="33542"/>
    <s v="36 months"/>
    <n v="23.62"/>
    <s v="4 years"/>
    <n v="112248"/>
    <s v="Own"/>
    <x v="3"/>
    <n v="817"/>
    <n v="35.4"/>
    <s v="Verified"/>
    <x v="1066"/>
    <x v="1"/>
    <n v="1"/>
    <x v="2"/>
    <x v="1"/>
    <x v="3"/>
    <x v="0"/>
  </r>
  <r>
    <x v="8790"/>
    <n v="14092"/>
    <s v="36 months"/>
    <n v="5.5"/>
    <s v="6 years"/>
    <n v="113970"/>
    <s v="Rent"/>
    <x v="7"/>
    <n v="827"/>
    <n v="30.8"/>
    <s v="Verified"/>
    <x v="1126"/>
    <x v="0"/>
    <n v="0"/>
    <x v="2"/>
    <x v="1"/>
    <x v="0"/>
    <x v="0"/>
  </r>
  <r>
    <x v="8791"/>
    <n v="31382"/>
    <s v="36 months"/>
    <n v="28.12"/>
    <s v="3 years"/>
    <n v="76291"/>
    <s v="Rent"/>
    <x v="0"/>
    <n v="804"/>
    <n v="31.9"/>
    <s v="Verified"/>
    <x v="896"/>
    <x v="1"/>
    <n v="1"/>
    <x v="2"/>
    <x v="0"/>
    <x v="3"/>
    <x v="0"/>
  </r>
  <r>
    <x v="8792"/>
    <n v="26457"/>
    <s v="60 months"/>
    <n v="25.75"/>
    <s v="9 years"/>
    <n v="49922"/>
    <s v="Rent"/>
    <x v="6"/>
    <n v="768"/>
    <n v="8.1999999999999993"/>
    <s v="Not Verified"/>
    <x v="959"/>
    <x v="0"/>
    <n v="0"/>
    <x v="2"/>
    <x v="2"/>
    <x v="3"/>
    <x v="0"/>
  </r>
  <r>
    <x v="8793"/>
    <n v="7131"/>
    <s v="60 months"/>
    <n v="11.86"/>
    <s v="4 years"/>
    <n v="144300"/>
    <s v="Mortgage"/>
    <x v="5"/>
    <n v="840"/>
    <n v="10.1"/>
    <s v="Not Verified"/>
    <x v="1631"/>
    <x v="0"/>
    <n v="0"/>
    <x v="2"/>
    <x v="1"/>
    <x v="2"/>
    <x v="0"/>
  </r>
  <r>
    <x v="8794"/>
    <n v="26215"/>
    <s v="60 months"/>
    <n v="18.82"/>
    <s v="3 years"/>
    <n v="124664"/>
    <s v="Own"/>
    <x v="6"/>
    <n v="801"/>
    <n v="28.2"/>
    <s v="Verified"/>
    <x v="728"/>
    <x v="1"/>
    <n v="1"/>
    <x v="2"/>
    <x v="1"/>
    <x v="1"/>
    <x v="0"/>
  </r>
  <r>
    <x v="8795"/>
    <n v="13612"/>
    <s v="36 months"/>
    <n v="20.38"/>
    <s v="2 years"/>
    <n v="83215"/>
    <s v="Mortgage"/>
    <x v="0"/>
    <n v="686"/>
    <n v="23.9"/>
    <s v="Verified"/>
    <x v="1029"/>
    <x v="0"/>
    <n v="0"/>
    <x v="0"/>
    <x v="0"/>
    <x v="3"/>
    <x v="0"/>
  </r>
  <r>
    <x v="8796"/>
    <n v="38305"/>
    <s v="60 months"/>
    <n v="8.3000000000000007"/>
    <s v="10+ years"/>
    <n v="132940"/>
    <s v="Mortgage"/>
    <x v="5"/>
    <n v="668"/>
    <n v="32.1"/>
    <s v="Verified"/>
    <x v="1024"/>
    <x v="0"/>
    <n v="0"/>
    <x v="0"/>
    <x v="1"/>
    <x v="0"/>
    <x v="0"/>
  </r>
  <r>
    <x v="8797"/>
    <n v="14091"/>
    <s v="36 months"/>
    <n v="11.35"/>
    <s v="&lt; 1 year"/>
    <n v="64447"/>
    <s v="Mortgage"/>
    <x v="6"/>
    <n v="669"/>
    <n v="8.3000000000000007"/>
    <s v="Verified"/>
    <x v="1104"/>
    <x v="0"/>
    <n v="0"/>
    <x v="0"/>
    <x v="0"/>
    <x v="2"/>
    <x v="0"/>
  </r>
  <r>
    <x v="8798"/>
    <n v="36103"/>
    <s v="36 months"/>
    <n v="5.58"/>
    <s v="4 years"/>
    <n v="131517"/>
    <s v="Rent"/>
    <x v="5"/>
    <n v="636"/>
    <n v="24.8"/>
    <s v="Verified"/>
    <x v="1770"/>
    <x v="0"/>
    <n v="0"/>
    <x v="4"/>
    <x v="1"/>
    <x v="0"/>
    <x v="0"/>
  </r>
  <r>
    <x v="8799"/>
    <n v="38089"/>
    <s v="36 months"/>
    <n v="26.6"/>
    <s v="1 year"/>
    <n v="51572"/>
    <s v="Own"/>
    <x v="5"/>
    <n v="587"/>
    <n v="22"/>
    <s v="Not Verified"/>
    <x v="964"/>
    <x v="1"/>
    <n v="1"/>
    <x v="3"/>
    <x v="2"/>
    <x v="3"/>
    <x v="1"/>
  </r>
  <r>
    <x v="8800"/>
    <n v="30759"/>
    <s v="36 months"/>
    <n v="5.62"/>
    <s v="5 years"/>
    <n v="47517"/>
    <s v="Rent"/>
    <x v="4"/>
    <n v="737"/>
    <n v="34.9"/>
    <s v="Not Verified"/>
    <x v="1041"/>
    <x v="0"/>
    <n v="0"/>
    <x v="1"/>
    <x v="2"/>
    <x v="0"/>
    <x v="0"/>
  </r>
  <r>
    <x v="8801"/>
    <n v="1559"/>
    <s v="60 months"/>
    <n v="12.97"/>
    <s v="4 years"/>
    <n v="40649"/>
    <s v="Own"/>
    <x v="0"/>
    <n v="706"/>
    <n v="11.6"/>
    <s v="Not Verified"/>
    <x v="193"/>
    <x v="0"/>
    <n v="0"/>
    <x v="1"/>
    <x v="2"/>
    <x v="2"/>
    <x v="0"/>
  </r>
  <r>
    <x v="8802"/>
    <n v="1713"/>
    <s v="36 months"/>
    <n v="6.96"/>
    <s v="10+ years"/>
    <n v="119692"/>
    <s v="Rent"/>
    <x v="4"/>
    <n v="584"/>
    <n v="17.2"/>
    <s v="Verified"/>
    <x v="1572"/>
    <x v="0"/>
    <n v="0"/>
    <x v="3"/>
    <x v="1"/>
    <x v="0"/>
    <x v="0"/>
  </r>
  <r>
    <x v="8803"/>
    <n v="38361"/>
    <s v="60 months"/>
    <n v="24.54"/>
    <s v="1 year"/>
    <n v="49927"/>
    <s v="Rent"/>
    <x v="3"/>
    <n v="816"/>
    <n v="10.3"/>
    <s v="Verified"/>
    <x v="1884"/>
    <x v="0"/>
    <n v="0"/>
    <x v="2"/>
    <x v="2"/>
    <x v="3"/>
    <x v="0"/>
  </r>
  <r>
    <x v="8804"/>
    <n v="16184"/>
    <s v="36 months"/>
    <n v="28.12"/>
    <s v="7 years"/>
    <n v="143499"/>
    <s v="Mortgage"/>
    <x v="6"/>
    <n v="615"/>
    <n v="20.8"/>
    <s v="Verified"/>
    <x v="2155"/>
    <x v="1"/>
    <n v="1"/>
    <x v="4"/>
    <x v="1"/>
    <x v="3"/>
    <x v="1"/>
  </r>
  <r>
    <x v="8805"/>
    <n v="16261"/>
    <s v="36 months"/>
    <n v="19.07"/>
    <s v="4 years"/>
    <n v="31591"/>
    <s v="Mortgage"/>
    <x v="1"/>
    <n v="692"/>
    <n v="35.799999999999997"/>
    <s v="Not Verified"/>
    <x v="879"/>
    <x v="1"/>
    <n v="1"/>
    <x v="0"/>
    <x v="2"/>
    <x v="1"/>
    <x v="0"/>
  </r>
  <r>
    <x v="8806"/>
    <n v="21372"/>
    <s v="36 months"/>
    <n v="8.49"/>
    <s v="1 year"/>
    <n v="45832"/>
    <s v="Own"/>
    <x v="2"/>
    <n v="734"/>
    <n v="28.5"/>
    <s v="Not Verified"/>
    <x v="1817"/>
    <x v="0"/>
    <n v="0"/>
    <x v="1"/>
    <x v="2"/>
    <x v="0"/>
    <x v="0"/>
  </r>
  <r>
    <x v="8807"/>
    <n v="33140"/>
    <s v="36 months"/>
    <n v="18.95"/>
    <s v="&lt; 1 year"/>
    <n v="131273"/>
    <s v="Rent"/>
    <x v="1"/>
    <n v="611"/>
    <n v="31.1"/>
    <s v="Verified"/>
    <x v="1273"/>
    <x v="1"/>
    <n v="1"/>
    <x v="4"/>
    <x v="1"/>
    <x v="1"/>
    <x v="1"/>
  </r>
  <r>
    <x v="8808"/>
    <n v="34024"/>
    <s v="60 months"/>
    <n v="24.26"/>
    <s v="1 year"/>
    <n v="105638"/>
    <s v="Mortgage"/>
    <x v="1"/>
    <n v="697"/>
    <n v="8.3000000000000007"/>
    <s v="Verified"/>
    <x v="1152"/>
    <x v="0"/>
    <n v="0"/>
    <x v="0"/>
    <x v="1"/>
    <x v="3"/>
    <x v="0"/>
  </r>
  <r>
    <x v="8809"/>
    <n v="33544"/>
    <s v="36 months"/>
    <n v="22.96"/>
    <s v="&lt; 1 year"/>
    <n v="149666"/>
    <s v="Rent"/>
    <x v="5"/>
    <n v="583"/>
    <n v="20.8"/>
    <s v="Verified"/>
    <x v="673"/>
    <x v="1"/>
    <n v="1"/>
    <x v="3"/>
    <x v="1"/>
    <x v="3"/>
    <x v="1"/>
  </r>
  <r>
    <x v="8810"/>
    <n v="1037"/>
    <s v="60 months"/>
    <n v="23.54"/>
    <s v="9 years"/>
    <n v="83524"/>
    <s v="Mortgage"/>
    <x v="3"/>
    <n v="846"/>
    <n v="34.4"/>
    <s v="Not Verified"/>
    <x v="2015"/>
    <x v="1"/>
    <n v="1"/>
    <x v="2"/>
    <x v="0"/>
    <x v="3"/>
    <x v="0"/>
  </r>
  <r>
    <x v="8811"/>
    <n v="13697"/>
    <s v="36 months"/>
    <n v="11.98"/>
    <s v="9 years"/>
    <n v="92450"/>
    <s v="Mortgage"/>
    <x v="6"/>
    <n v="809"/>
    <n v="34.299999999999997"/>
    <s v="Verified"/>
    <x v="1463"/>
    <x v="0"/>
    <n v="0"/>
    <x v="2"/>
    <x v="0"/>
    <x v="2"/>
    <x v="0"/>
  </r>
  <r>
    <x v="8812"/>
    <n v="32707"/>
    <s v="36 months"/>
    <n v="6.84"/>
    <s v="2 years"/>
    <n v="58289"/>
    <s v="Own"/>
    <x v="6"/>
    <n v="780"/>
    <n v="39.6"/>
    <s v="Verified"/>
    <x v="1298"/>
    <x v="0"/>
    <n v="0"/>
    <x v="2"/>
    <x v="2"/>
    <x v="0"/>
    <x v="0"/>
  </r>
  <r>
    <x v="8813"/>
    <n v="27016"/>
    <s v="36 months"/>
    <n v="8.7200000000000006"/>
    <s v="2 years"/>
    <n v="135698"/>
    <s v="Own"/>
    <x v="2"/>
    <n v="591"/>
    <n v="23.4"/>
    <s v="Not Verified"/>
    <x v="1295"/>
    <x v="0"/>
    <n v="0"/>
    <x v="3"/>
    <x v="1"/>
    <x v="0"/>
    <x v="0"/>
  </r>
  <r>
    <x v="8814"/>
    <n v="35600"/>
    <s v="60 months"/>
    <n v="28.89"/>
    <s v="9 years"/>
    <n v="96411"/>
    <s v="Mortgage"/>
    <x v="3"/>
    <n v="605"/>
    <n v="5.0999999999999996"/>
    <s v="Not Verified"/>
    <x v="281"/>
    <x v="1"/>
    <n v="1"/>
    <x v="4"/>
    <x v="0"/>
    <x v="3"/>
    <x v="1"/>
  </r>
  <r>
    <x v="8815"/>
    <n v="24984"/>
    <s v="36 months"/>
    <n v="20.34"/>
    <s v="&lt; 1 year"/>
    <n v="20425"/>
    <s v="Own"/>
    <x v="3"/>
    <n v="786"/>
    <n v="36.5"/>
    <s v="Verified"/>
    <x v="758"/>
    <x v="1"/>
    <n v="1"/>
    <x v="2"/>
    <x v="3"/>
    <x v="3"/>
    <x v="0"/>
  </r>
  <r>
    <x v="8816"/>
    <n v="6167"/>
    <s v="36 months"/>
    <n v="23.2"/>
    <s v="6 years"/>
    <n v="50600"/>
    <s v="Rent"/>
    <x v="4"/>
    <n v="688"/>
    <n v="38.5"/>
    <s v="Not Verified"/>
    <x v="1770"/>
    <x v="1"/>
    <n v="1"/>
    <x v="0"/>
    <x v="2"/>
    <x v="3"/>
    <x v="0"/>
  </r>
  <r>
    <x v="8817"/>
    <n v="1432"/>
    <s v="36 months"/>
    <n v="27.48"/>
    <s v="9 years"/>
    <n v="130520"/>
    <s v="Own"/>
    <x v="6"/>
    <n v="742"/>
    <n v="37.5"/>
    <s v="Verified"/>
    <x v="896"/>
    <x v="1"/>
    <n v="1"/>
    <x v="1"/>
    <x v="1"/>
    <x v="3"/>
    <x v="0"/>
  </r>
  <r>
    <x v="8818"/>
    <n v="5151"/>
    <s v="36 months"/>
    <n v="26.32"/>
    <s v="6 years"/>
    <n v="100279"/>
    <s v="Rent"/>
    <x v="0"/>
    <n v="592"/>
    <n v="32"/>
    <s v="Verified"/>
    <x v="2156"/>
    <x v="1"/>
    <n v="1"/>
    <x v="3"/>
    <x v="1"/>
    <x v="3"/>
    <x v="1"/>
  </r>
  <r>
    <x v="8819"/>
    <n v="7411"/>
    <s v="36 months"/>
    <n v="10.46"/>
    <s v="8 years"/>
    <n v="92454"/>
    <s v="Mortgage"/>
    <x v="5"/>
    <n v="706"/>
    <n v="12.4"/>
    <s v="Verified"/>
    <x v="618"/>
    <x v="0"/>
    <n v="0"/>
    <x v="1"/>
    <x v="0"/>
    <x v="2"/>
    <x v="0"/>
  </r>
  <r>
    <x v="8820"/>
    <n v="31788"/>
    <s v="36 months"/>
    <n v="6.45"/>
    <s v="4 years"/>
    <n v="27008"/>
    <s v="Own"/>
    <x v="7"/>
    <n v="825"/>
    <n v="9.9"/>
    <s v="Not Verified"/>
    <x v="1611"/>
    <x v="0"/>
    <n v="0"/>
    <x v="2"/>
    <x v="3"/>
    <x v="0"/>
    <x v="0"/>
  </r>
  <r>
    <x v="8821"/>
    <n v="27623"/>
    <s v="36 months"/>
    <n v="28.13"/>
    <s v="3 years"/>
    <n v="61176"/>
    <s v="Rent"/>
    <x v="2"/>
    <n v="835"/>
    <n v="29.5"/>
    <s v="Verified"/>
    <x v="1595"/>
    <x v="1"/>
    <n v="1"/>
    <x v="2"/>
    <x v="0"/>
    <x v="3"/>
    <x v="0"/>
  </r>
  <r>
    <x v="8822"/>
    <n v="23104"/>
    <s v="36 months"/>
    <n v="29.54"/>
    <s v="4 years"/>
    <n v="124617"/>
    <s v="Mortgage"/>
    <x v="0"/>
    <n v="750"/>
    <n v="9.9"/>
    <s v="Verified"/>
    <x v="1941"/>
    <x v="0"/>
    <n v="0"/>
    <x v="2"/>
    <x v="1"/>
    <x v="3"/>
    <x v="0"/>
  </r>
  <r>
    <x v="8823"/>
    <n v="1256"/>
    <s v="36 months"/>
    <n v="19.18"/>
    <s v="7 years"/>
    <n v="28801"/>
    <s v="Rent"/>
    <x v="1"/>
    <n v="788"/>
    <n v="38.4"/>
    <s v="Not Verified"/>
    <x v="1478"/>
    <x v="1"/>
    <n v="1"/>
    <x v="2"/>
    <x v="3"/>
    <x v="1"/>
    <x v="0"/>
  </r>
  <r>
    <x v="8824"/>
    <n v="34439"/>
    <s v="36 months"/>
    <n v="27.21"/>
    <s v="7 years"/>
    <n v="32645"/>
    <s v="Rent"/>
    <x v="7"/>
    <n v="829"/>
    <n v="20.6"/>
    <s v="Not Verified"/>
    <x v="1299"/>
    <x v="1"/>
    <n v="1"/>
    <x v="2"/>
    <x v="2"/>
    <x v="3"/>
    <x v="0"/>
  </r>
  <r>
    <x v="8825"/>
    <n v="34257"/>
    <s v="36 months"/>
    <n v="10.8"/>
    <s v="3 years"/>
    <n v="118489"/>
    <s v="Rent"/>
    <x v="3"/>
    <n v="638"/>
    <n v="6.1"/>
    <s v="Not Verified"/>
    <x v="1904"/>
    <x v="0"/>
    <n v="0"/>
    <x v="4"/>
    <x v="1"/>
    <x v="2"/>
    <x v="0"/>
  </r>
  <r>
    <x v="8826"/>
    <n v="19066"/>
    <s v="36 months"/>
    <n v="7.78"/>
    <s v="7 years"/>
    <n v="45300"/>
    <s v="Rent"/>
    <x v="3"/>
    <n v="847"/>
    <n v="10.3"/>
    <s v="Verified"/>
    <x v="1519"/>
    <x v="0"/>
    <n v="0"/>
    <x v="2"/>
    <x v="2"/>
    <x v="0"/>
    <x v="0"/>
  </r>
  <r>
    <x v="8827"/>
    <n v="33746"/>
    <s v="36 months"/>
    <n v="17.5"/>
    <s v="3 years"/>
    <n v="33157"/>
    <s v="Rent"/>
    <x v="2"/>
    <n v="736"/>
    <n v="15.2"/>
    <s v="Not Verified"/>
    <x v="2065"/>
    <x v="0"/>
    <n v="0"/>
    <x v="1"/>
    <x v="2"/>
    <x v="1"/>
    <x v="0"/>
  </r>
  <r>
    <x v="8828"/>
    <n v="3460"/>
    <s v="36 months"/>
    <n v="25.28"/>
    <s v="3 years"/>
    <n v="29015"/>
    <s v="Rent"/>
    <x v="7"/>
    <n v="584"/>
    <n v="29.6"/>
    <s v="Verified"/>
    <x v="1258"/>
    <x v="1"/>
    <n v="1"/>
    <x v="3"/>
    <x v="3"/>
    <x v="3"/>
    <x v="1"/>
  </r>
  <r>
    <x v="8829"/>
    <n v="38297"/>
    <s v="36 months"/>
    <n v="21.37"/>
    <s v="10+ years"/>
    <n v="79111"/>
    <s v="Rent"/>
    <x v="3"/>
    <n v="622"/>
    <n v="30.8"/>
    <s v="Verified"/>
    <x v="1304"/>
    <x v="1"/>
    <n v="1"/>
    <x v="4"/>
    <x v="0"/>
    <x v="3"/>
    <x v="1"/>
  </r>
  <r>
    <x v="8830"/>
    <n v="35743"/>
    <s v="36 months"/>
    <n v="20.93"/>
    <s v="7 years"/>
    <n v="95705"/>
    <s v="Rent"/>
    <x v="4"/>
    <n v="645"/>
    <n v="12.5"/>
    <s v="Not Verified"/>
    <x v="1727"/>
    <x v="1"/>
    <n v="1"/>
    <x v="4"/>
    <x v="0"/>
    <x v="3"/>
    <x v="1"/>
  </r>
  <r>
    <x v="8831"/>
    <n v="4216"/>
    <s v="36 months"/>
    <n v="5.44"/>
    <s v="1 year"/>
    <n v="36273"/>
    <s v="Rent"/>
    <x v="7"/>
    <n v="713"/>
    <n v="27.7"/>
    <s v="Not Verified"/>
    <x v="757"/>
    <x v="1"/>
    <n v="1"/>
    <x v="1"/>
    <x v="2"/>
    <x v="0"/>
    <x v="0"/>
  </r>
  <r>
    <x v="8832"/>
    <n v="15267"/>
    <s v="36 months"/>
    <n v="12.94"/>
    <s v="3 years"/>
    <n v="131270"/>
    <s v="Own"/>
    <x v="5"/>
    <n v="792"/>
    <n v="6.1"/>
    <s v="Not Verified"/>
    <x v="253"/>
    <x v="0"/>
    <n v="0"/>
    <x v="2"/>
    <x v="1"/>
    <x v="2"/>
    <x v="0"/>
  </r>
  <r>
    <x v="8833"/>
    <n v="10581"/>
    <s v="36 months"/>
    <n v="28.49"/>
    <s v="&lt; 1 year"/>
    <n v="48465"/>
    <s v="Own"/>
    <x v="4"/>
    <n v="678"/>
    <n v="8.6"/>
    <s v="Verified"/>
    <x v="1041"/>
    <x v="0"/>
    <n v="0"/>
    <x v="0"/>
    <x v="2"/>
    <x v="3"/>
    <x v="0"/>
  </r>
  <r>
    <x v="8834"/>
    <n v="5515"/>
    <s v="60 months"/>
    <n v="8.36"/>
    <s v="&lt; 1 year"/>
    <n v="103104"/>
    <s v="Rent"/>
    <x v="0"/>
    <n v="725"/>
    <n v="23.7"/>
    <s v="Verified"/>
    <x v="1416"/>
    <x v="0"/>
    <n v="0"/>
    <x v="1"/>
    <x v="1"/>
    <x v="0"/>
    <x v="0"/>
  </r>
  <r>
    <x v="8835"/>
    <n v="23076"/>
    <s v="36 months"/>
    <n v="23.16"/>
    <s v="10+ years"/>
    <n v="81723"/>
    <s v="Mortgage"/>
    <x v="0"/>
    <n v="628"/>
    <n v="29.6"/>
    <s v="Not Verified"/>
    <x v="1035"/>
    <x v="1"/>
    <n v="1"/>
    <x v="4"/>
    <x v="0"/>
    <x v="3"/>
    <x v="1"/>
  </r>
  <r>
    <x v="8836"/>
    <n v="10776"/>
    <s v="36 months"/>
    <n v="23.98"/>
    <s v="7 years"/>
    <n v="44759"/>
    <s v="Rent"/>
    <x v="3"/>
    <n v="754"/>
    <n v="37"/>
    <s v="Verified"/>
    <x v="1904"/>
    <x v="1"/>
    <n v="1"/>
    <x v="2"/>
    <x v="2"/>
    <x v="3"/>
    <x v="0"/>
  </r>
  <r>
    <x v="8837"/>
    <n v="22947"/>
    <s v="36 months"/>
    <n v="23.32"/>
    <s v="3 years"/>
    <n v="105528"/>
    <s v="Own"/>
    <x v="0"/>
    <n v="581"/>
    <n v="20.3"/>
    <s v="Verified"/>
    <x v="1502"/>
    <x v="1"/>
    <n v="1"/>
    <x v="3"/>
    <x v="1"/>
    <x v="3"/>
    <x v="1"/>
  </r>
  <r>
    <x v="8838"/>
    <n v="3963"/>
    <s v="36 months"/>
    <n v="29.73"/>
    <s v="5 years"/>
    <n v="100013"/>
    <s v="Mortgage"/>
    <x v="2"/>
    <n v="585"/>
    <n v="9.1999999999999993"/>
    <s v="Verified"/>
    <x v="1101"/>
    <x v="1"/>
    <n v="1"/>
    <x v="3"/>
    <x v="1"/>
    <x v="3"/>
    <x v="1"/>
  </r>
  <r>
    <x v="8839"/>
    <n v="7786"/>
    <s v="36 months"/>
    <n v="15.23"/>
    <s v="4 years"/>
    <n v="122070"/>
    <s v="Rent"/>
    <x v="1"/>
    <n v="822"/>
    <n v="37.5"/>
    <s v="Verified"/>
    <x v="1004"/>
    <x v="0"/>
    <n v="0"/>
    <x v="2"/>
    <x v="1"/>
    <x v="1"/>
    <x v="0"/>
  </r>
  <r>
    <x v="8840"/>
    <n v="14866"/>
    <s v="60 months"/>
    <n v="22.05"/>
    <s v="9 years"/>
    <n v="95347"/>
    <s v="Rent"/>
    <x v="6"/>
    <n v="621"/>
    <n v="20.3"/>
    <s v="Not Verified"/>
    <x v="1319"/>
    <x v="1"/>
    <n v="1"/>
    <x v="4"/>
    <x v="0"/>
    <x v="3"/>
    <x v="1"/>
  </r>
  <r>
    <x v="8841"/>
    <n v="39968"/>
    <s v="36 months"/>
    <n v="9.84"/>
    <s v="5 years"/>
    <n v="57094"/>
    <s v="Own"/>
    <x v="3"/>
    <n v="595"/>
    <n v="22.4"/>
    <s v="Verified"/>
    <x v="1971"/>
    <x v="0"/>
    <n v="0"/>
    <x v="3"/>
    <x v="2"/>
    <x v="0"/>
    <x v="0"/>
  </r>
  <r>
    <x v="8842"/>
    <n v="33305"/>
    <s v="60 months"/>
    <n v="14.99"/>
    <s v="3 years"/>
    <n v="44019"/>
    <s v="Rent"/>
    <x v="1"/>
    <n v="783"/>
    <n v="34.9"/>
    <s v="Verified"/>
    <x v="725"/>
    <x v="0"/>
    <n v="0"/>
    <x v="2"/>
    <x v="2"/>
    <x v="2"/>
    <x v="0"/>
  </r>
  <r>
    <x v="8843"/>
    <n v="18360"/>
    <s v="36 months"/>
    <n v="17.29"/>
    <s v="3 years"/>
    <n v="101798"/>
    <s v="Rent"/>
    <x v="4"/>
    <n v="795"/>
    <n v="25.5"/>
    <s v="Verified"/>
    <x v="1993"/>
    <x v="0"/>
    <n v="0"/>
    <x v="2"/>
    <x v="1"/>
    <x v="1"/>
    <x v="0"/>
  </r>
  <r>
    <x v="8844"/>
    <n v="33813"/>
    <s v="60 months"/>
    <n v="10.37"/>
    <s v="6 years"/>
    <n v="22435"/>
    <s v="Mortgage"/>
    <x v="4"/>
    <n v="652"/>
    <n v="15.6"/>
    <s v="Not Verified"/>
    <x v="637"/>
    <x v="0"/>
    <n v="0"/>
    <x v="0"/>
    <x v="3"/>
    <x v="2"/>
    <x v="0"/>
  </r>
  <r>
    <x v="8845"/>
    <n v="2193"/>
    <s v="60 months"/>
    <n v="27.67"/>
    <s v="&lt; 1 year"/>
    <n v="20734"/>
    <s v="Own"/>
    <x v="4"/>
    <n v="646"/>
    <n v="23.9"/>
    <s v="Verified"/>
    <x v="1995"/>
    <x v="1"/>
    <n v="1"/>
    <x v="4"/>
    <x v="3"/>
    <x v="3"/>
    <x v="1"/>
  </r>
  <r>
    <x v="8846"/>
    <n v="5512"/>
    <s v="36 months"/>
    <n v="22.9"/>
    <s v="8 years"/>
    <n v="52925"/>
    <s v="Rent"/>
    <x v="5"/>
    <n v="660"/>
    <n v="26.9"/>
    <s v="Verified"/>
    <x v="1972"/>
    <x v="1"/>
    <n v="1"/>
    <x v="0"/>
    <x v="2"/>
    <x v="3"/>
    <x v="0"/>
  </r>
  <r>
    <x v="8847"/>
    <n v="23666"/>
    <s v="36 months"/>
    <n v="12.09"/>
    <s v="9 years"/>
    <n v="78685"/>
    <s v="Mortgage"/>
    <x v="4"/>
    <n v="609"/>
    <n v="36.1"/>
    <s v="Not Verified"/>
    <x v="1248"/>
    <x v="1"/>
    <n v="1"/>
    <x v="4"/>
    <x v="0"/>
    <x v="2"/>
    <x v="0"/>
  </r>
  <r>
    <x v="8848"/>
    <n v="17630"/>
    <s v="36 months"/>
    <n v="8.3699999999999992"/>
    <s v="2 years"/>
    <n v="123608"/>
    <s v="Mortgage"/>
    <x v="5"/>
    <n v="606"/>
    <n v="13.2"/>
    <s v="Not Verified"/>
    <x v="552"/>
    <x v="0"/>
    <n v="0"/>
    <x v="4"/>
    <x v="1"/>
    <x v="0"/>
    <x v="0"/>
  </r>
  <r>
    <x v="8849"/>
    <n v="9983"/>
    <s v="60 months"/>
    <n v="12.2"/>
    <s v="3 years"/>
    <n v="138180"/>
    <s v="Rent"/>
    <x v="2"/>
    <n v="667"/>
    <n v="24.6"/>
    <s v="Not Verified"/>
    <x v="747"/>
    <x v="0"/>
    <n v="0"/>
    <x v="0"/>
    <x v="1"/>
    <x v="2"/>
    <x v="0"/>
  </r>
  <r>
    <x v="8850"/>
    <n v="1636"/>
    <s v="36 months"/>
    <n v="20.57"/>
    <s v="8 years"/>
    <n v="137942"/>
    <s v="Rent"/>
    <x v="0"/>
    <n v="643"/>
    <n v="37.200000000000003"/>
    <s v="Not Verified"/>
    <x v="288"/>
    <x v="1"/>
    <n v="1"/>
    <x v="4"/>
    <x v="1"/>
    <x v="3"/>
    <x v="1"/>
  </r>
  <r>
    <x v="8851"/>
    <n v="4775"/>
    <s v="36 months"/>
    <n v="25.66"/>
    <s v="4 years"/>
    <n v="69146"/>
    <s v="Own"/>
    <x v="6"/>
    <n v="723"/>
    <n v="6.6"/>
    <s v="Not Verified"/>
    <x v="1617"/>
    <x v="0"/>
    <n v="0"/>
    <x v="1"/>
    <x v="0"/>
    <x v="3"/>
    <x v="0"/>
  </r>
  <r>
    <x v="8852"/>
    <n v="3421"/>
    <s v="36 months"/>
    <n v="17.579999999999998"/>
    <s v="3 years"/>
    <n v="118295"/>
    <s v="Rent"/>
    <x v="7"/>
    <n v="635"/>
    <n v="11.8"/>
    <s v="Not Verified"/>
    <x v="725"/>
    <x v="0"/>
    <n v="0"/>
    <x v="4"/>
    <x v="1"/>
    <x v="1"/>
    <x v="1"/>
  </r>
  <r>
    <x v="8853"/>
    <n v="14025"/>
    <s v="36 months"/>
    <n v="7.56"/>
    <s v="5 years"/>
    <n v="27764"/>
    <s v="Own"/>
    <x v="1"/>
    <n v="846"/>
    <n v="17.100000000000001"/>
    <s v="Verified"/>
    <x v="2077"/>
    <x v="0"/>
    <n v="0"/>
    <x v="2"/>
    <x v="3"/>
    <x v="0"/>
    <x v="0"/>
  </r>
  <r>
    <x v="8854"/>
    <n v="10280"/>
    <s v="60 months"/>
    <n v="11.23"/>
    <s v="&lt; 1 year"/>
    <n v="149600"/>
    <s v="Rent"/>
    <x v="1"/>
    <n v="836"/>
    <n v="28.7"/>
    <s v="Not Verified"/>
    <x v="1740"/>
    <x v="0"/>
    <n v="0"/>
    <x v="2"/>
    <x v="1"/>
    <x v="2"/>
    <x v="0"/>
  </r>
  <r>
    <x v="8855"/>
    <n v="37951"/>
    <s v="36 months"/>
    <n v="13.63"/>
    <s v="9 years"/>
    <n v="37459"/>
    <s v="Rent"/>
    <x v="6"/>
    <n v="614"/>
    <n v="34.5"/>
    <s v="Verified"/>
    <x v="555"/>
    <x v="1"/>
    <n v="1"/>
    <x v="4"/>
    <x v="2"/>
    <x v="2"/>
    <x v="0"/>
  </r>
  <r>
    <x v="8856"/>
    <n v="12351"/>
    <s v="36 months"/>
    <n v="20.9"/>
    <s v="&lt; 1 year"/>
    <n v="90658"/>
    <s v="Rent"/>
    <x v="6"/>
    <n v="663"/>
    <n v="12"/>
    <s v="Not Verified"/>
    <x v="213"/>
    <x v="0"/>
    <n v="0"/>
    <x v="0"/>
    <x v="0"/>
    <x v="3"/>
    <x v="0"/>
  </r>
  <r>
    <x v="8857"/>
    <n v="39091"/>
    <s v="36 months"/>
    <n v="11.17"/>
    <s v="4 years"/>
    <n v="132716"/>
    <s v="Mortgage"/>
    <x v="2"/>
    <n v="758"/>
    <n v="13.6"/>
    <s v="Not Verified"/>
    <x v="555"/>
    <x v="0"/>
    <n v="0"/>
    <x v="2"/>
    <x v="1"/>
    <x v="2"/>
    <x v="0"/>
  </r>
  <r>
    <x v="8858"/>
    <n v="31171"/>
    <s v="36 months"/>
    <n v="10.85"/>
    <s v="4 years"/>
    <n v="50342"/>
    <s v="Mortgage"/>
    <x v="1"/>
    <n v="843"/>
    <n v="33.799999999999997"/>
    <s v="Verified"/>
    <x v="1764"/>
    <x v="0"/>
    <n v="0"/>
    <x v="2"/>
    <x v="2"/>
    <x v="2"/>
    <x v="0"/>
  </r>
  <r>
    <x v="8859"/>
    <n v="4644"/>
    <s v="60 months"/>
    <n v="12.16"/>
    <s v="10+ years"/>
    <n v="62821"/>
    <s v="Own"/>
    <x v="6"/>
    <n v="650"/>
    <n v="10.199999999999999"/>
    <s v="Verified"/>
    <x v="1407"/>
    <x v="0"/>
    <n v="0"/>
    <x v="0"/>
    <x v="0"/>
    <x v="2"/>
    <x v="0"/>
  </r>
  <r>
    <x v="8860"/>
    <n v="17142"/>
    <s v="60 months"/>
    <n v="19.809999999999999"/>
    <s v="8 years"/>
    <n v="60958"/>
    <s v="Own"/>
    <x v="7"/>
    <n v="616"/>
    <n v="14.1"/>
    <s v="Not Verified"/>
    <x v="1719"/>
    <x v="1"/>
    <n v="1"/>
    <x v="4"/>
    <x v="0"/>
    <x v="1"/>
    <x v="1"/>
  </r>
  <r>
    <x v="8861"/>
    <n v="8773"/>
    <s v="36 months"/>
    <n v="17.32"/>
    <s v="&lt; 1 year"/>
    <n v="79973"/>
    <s v="Rent"/>
    <x v="5"/>
    <n v="680"/>
    <n v="30.6"/>
    <s v="Verified"/>
    <x v="894"/>
    <x v="0"/>
    <n v="0"/>
    <x v="0"/>
    <x v="0"/>
    <x v="1"/>
    <x v="0"/>
  </r>
  <r>
    <x v="8862"/>
    <n v="29466"/>
    <s v="36 months"/>
    <n v="26.04"/>
    <s v="2 years"/>
    <n v="76993"/>
    <s v="Own"/>
    <x v="0"/>
    <n v="712"/>
    <n v="10.8"/>
    <s v="Verified"/>
    <x v="760"/>
    <x v="0"/>
    <n v="0"/>
    <x v="1"/>
    <x v="0"/>
    <x v="3"/>
    <x v="0"/>
  </r>
  <r>
    <x v="8863"/>
    <n v="11778"/>
    <s v="60 months"/>
    <n v="22.45"/>
    <s v="2 years"/>
    <n v="43135"/>
    <s v="Rent"/>
    <x v="2"/>
    <n v="783"/>
    <n v="34"/>
    <s v="Verified"/>
    <x v="1513"/>
    <x v="1"/>
    <n v="1"/>
    <x v="2"/>
    <x v="2"/>
    <x v="3"/>
    <x v="0"/>
  </r>
  <r>
    <x v="8864"/>
    <n v="13501"/>
    <s v="36 months"/>
    <n v="21.67"/>
    <s v="3 years"/>
    <n v="139823"/>
    <s v="Own"/>
    <x v="7"/>
    <n v="584"/>
    <n v="22.2"/>
    <s v="Not Verified"/>
    <x v="2035"/>
    <x v="1"/>
    <n v="1"/>
    <x v="3"/>
    <x v="1"/>
    <x v="3"/>
    <x v="1"/>
  </r>
  <r>
    <x v="8865"/>
    <n v="3108"/>
    <s v="36 months"/>
    <n v="8.8699999999999992"/>
    <s v="6 years"/>
    <n v="75525"/>
    <s v="Mortgage"/>
    <x v="1"/>
    <n v="602"/>
    <n v="20.7"/>
    <s v="Verified"/>
    <x v="2155"/>
    <x v="0"/>
    <n v="0"/>
    <x v="4"/>
    <x v="0"/>
    <x v="0"/>
    <x v="0"/>
  </r>
  <r>
    <x v="8866"/>
    <n v="30369"/>
    <s v="36 months"/>
    <n v="6.38"/>
    <s v="6 years"/>
    <n v="139687"/>
    <s v="Rent"/>
    <x v="0"/>
    <n v="764"/>
    <n v="9.6999999999999993"/>
    <s v="Verified"/>
    <x v="1881"/>
    <x v="0"/>
    <n v="0"/>
    <x v="2"/>
    <x v="1"/>
    <x v="0"/>
    <x v="0"/>
  </r>
  <r>
    <x v="8867"/>
    <n v="37382"/>
    <s v="36 months"/>
    <n v="17.75"/>
    <s v="9 years"/>
    <n v="88500"/>
    <s v="Own"/>
    <x v="5"/>
    <n v="644"/>
    <n v="28.8"/>
    <s v="Not Verified"/>
    <x v="1159"/>
    <x v="1"/>
    <n v="1"/>
    <x v="4"/>
    <x v="0"/>
    <x v="1"/>
    <x v="1"/>
  </r>
  <r>
    <x v="8868"/>
    <n v="26818"/>
    <s v="36 months"/>
    <n v="6.79"/>
    <s v="4 years"/>
    <n v="111000"/>
    <s v="Own"/>
    <x v="0"/>
    <n v="726"/>
    <n v="35.9"/>
    <s v="Verified"/>
    <x v="1733"/>
    <x v="0"/>
    <n v="0"/>
    <x v="1"/>
    <x v="1"/>
    <x v="0"/>
    <x v="0"/>
  </r>
  <r>
    <x v="8869"/>
    <n v="11251"/>
    <s v="60 months"/>
    <n v="14.1"/>
    <s v="8 years"/>
    <n v="99114"/>
    <s v="Rent"/>
    <x v="3"/>
    <n v="837"/>
    <n v="29.2"/>
    <s v="Not Verified"/>
    <x v="1921"/>
    <x v="0"/>
    <n v="0"/>
    <x v="2"/>
    <x v="0"/>
    <x v="2"/>
    <x v="0"/>
  </r>
  <r>
    <x v="8870"/>
    <n v="24341"/>
    <s v="36 months"/>
    <n v="5.65"/>
    <s v="6 years"/>
    <n v="66385"/>
    <s v="Own"/>
    <x v="5"/>
    <n v="604"/>
    <n v="16.100000000000001"/>
    <s v="Not Verified"/>
    <x v="1562"/>
    <x v="0"/>
    <n v="0"/>
    <x v="4"/>
    <x v="0"/>
    <x v="0"/>
    <x v="0"/>
  </r>
  <r>
    <x v="8871"/>
    <n v="12678"/>
    <s v="36 months"/>
    <n v="9.42"/>
    <s v="1 year"/>
    <n v="109942"/>
    <s v="Own"/>
    <x v="1"/>
    <n v="705"/>
    <n v="29.5"/>
    <s v="Verified"/>
    <x v="1029"/>
    <x v="0"/>
    <n v="0"/>
    <x v="1"/>
    <x v="1"/>
    <x v="0"/>
    <x v="0"/>
  </r>
  <r>
    <x v="8872"/>
    <n v="15367"/>
    <s v="36 months"/>
    <n v="7.76"/>
    <s v="2 years"/>
    <n v="57893"/>
    <s v="Mortgage"/>
    <x v="7"/>
    <n v="738"/>
    <n v="22.8"/>
    <s v="Not Verified"/>
    <x v="829"/>
    <x v="0"/>
    <n v="0"/>
    <x v="1"/>
    <x v="2"/>
    <x v="0"/>
    <x v="0"/>
  </r>
  <r>
    <x v="8873"/>
    <n v="30672"/>
    <s v="60 months"/>
    <n v="25.02"/>
    <s v="10+ years"/>
    <n v="86669"/>
    <s v="Rent"/>
    <x v="7"/>
    <n v="623"/>
    <n v="34.9"/>
    <s v="Verified"/>
    <x v="474"/>
    <x v="1"/>
    <n v="1"/>
    <x v="4"/>
    <x v="0"/>
    <x v="3"/>
    <x v="1"/>
  </r>
  <r>
    <x v="8874"/>
    <n v="5332"/>
    <s v="36 months"/>
    <n v="13.65"/>
    <s v="6 years"/>
    <n v="57006"/>
    <s v="Rent"/>
    <x v="1"/>
    <n v="844"/>
    <n v="21.1"/>
    <s v="Verified"/>
    <x v="1571"/>
    <x v="0"/>
    <n v="0"/>
    <x v="2"/>
    <x v="2"/>
    <x v="2"/>
    <x v="0"/>
  </r>
  <r>
    <x v="8875"/>
    <n v="13002"/>
    <s v="36 months"/>
    <n v="6.97"/>
    <s v="4 years"/>
    <n v="140714"/>
    <s v="Mortgage"/>
    <x v="3"/>
    <n v="728"/>
    <n v="13.3"/>
    <s v="Not Verified"/>
    <x v="873"/>
    <x v="0"/>
    <n v="0"/>
    <x v="1"/>
    <x v="1"/>
    <x v="0"/>
    <x v="0"/>
  </r>
  <r>
    <x v="8876"/>
    <n v="21284"/>
    <s v="36 months"/>
    <n v="11.64"/>
    <s v="6 years"/>
    <n v="25786"/>
    <s v="Own"/>
    <x v="1"/>
    <n v="761"/>
    <n v="8.5"/>
    <s v="Not Verified"/>
    <x v="509"/>
    <x v="0"/>
    <n v="0"/>
    <x v="2"/>
    <x v="3"/>
    <x v="2"/>
    <x v="0"/>
  </r>
  <r>
    <x v="8877"/>
    <n v="16700"/>
    <s v="60 months"/>
    <n v="22.07"/>
    <s v="8 years"/>
    <n v="48878"/>
    <s v="Own"/>
    <x v="0"/>
    <n v="778"/>
    <n v="14.8"/>
    <s v="Verified"/>
    <x v="543"/>
    <x v="0"/>
    <n v="0"/>
    <x v="2"/>
    <x v="2"/>
    <x v="3"/>
    <x v="0"/>
  </r>
  <r>
    <x v="8878"/>
    <n v="14769"/>
    <s v="36 months"/>
    <n v="23.64"/>
    <s v="8 years"/>
    <n v="75724"/>
    <s v="Rent"/>
    <x v="2"/>
    <n v="720"/>
    <n v="24.7"/>
    <s v="Verified"/>
    <x v="182"/>
    <x v="0"/>
    <n v="0"/>
    <x v="1"/>
    <x v="0"/>
    <x v="3"/>
    <x v="0"/>
  </r>
  <r>
    <x v="8879"/>
    <n v="30318"/>
    <s v="36 months"/>
    <n v="8"/>
    <s v="2 years"/>
    <n v="126661"/>
    <s v="Rent"/>
    <x v="0"/>
    <n v="791"/>
    <n v="11"/>
    <s v="Verified"/>
    <x v="839"/>
    <x v="0"/>
    <n v="0"/>
    <x v="2"/>
    <x v="1"/>
    <x v="0"/>
    <x v="0"/>
  </r>
  <r>
    <x v="8880"/>
    <n v="25323"/>
    <s v="36 months"/>
    <n v="24.46"/>
    <s v="7 years"/>
    <n v="100131"/>
    <s v="Mortgage"/>
    <x v="6"/>
    <n v="720"/>
    <n v="6.4"/>
    <s v="Not Verified"/>
    <x v="1403"/>
    <x v="0"/>
    <n v="0"/>
    <x v="1"/>
    <x v="1"/>
    <x v="3"/>
    <x v="0"/>
  </r>
  <r>
    <x v="8881"/>
    <n v="28610"/>
    <s v="36 months"/>
    <n v="14.26"/>
    <s v="5 years"/>
    <n v="108013"/>
    <s v="Rent"/>
    <x v="6"/>
    <n v="668"/>
    <n v="20.7"/>
    <s v="Verified"/>
    <x v="950"/>
    <x v="0"/>
    <n v="0"/>
    <x v="0"/>
    <x v="1"/>
    <x v="2"/>
    <x v="0"/>
  </r>
  <r>
    <x v="8882"/>
    <n v="7963"/>
    <s v="60 months"/>
    <n v="21.98"/>
    <s v="3 years"/>
    <n v="97484"/>
    <s v="Mortgage"/>
    <x v="0"/>
    <n v="753"/>
    <n v="17.2"/>
    <s v="Not Verified"/>
    <x v="379"/>
    <x v="0"/>
    <n v="0"/>
    <x v="2"/>
    <x v="0"/>
    <x v="3"/>
    <x v="0"/>
  </r>
  <r>
    <x v="8883"/>
    <n v="8838"/>
    <s v="36 months"/>
    <n v="21.79"/>
    <s v="3 years"/>
    <n v="147369"/>
    <s v="Rent"/>
    <x v="6"/>
    <n v="755"/>
    <n v="19.7"/>
    <s v="Verified"/>
    <x v="2005"/>
    <x v="0"/>
    <n v="0"/>
    <x v="2"/>
    <x v="1"/>
    <x v="3"/>
    <x v="0"/>
  </r>
  <r>
    <x v="8884"/>
    <n v="13243"/>
    <s v="36 months"/>
    <n v="24.84"/>
    <s v="3 years"/>
    <n v="77464"/>
    <s v="Rent"/>
    <x v="1"/>
    <n v="815"/>
    <n v="20.9"/>
    <s v="Not Verified"/>
    <x v="1515"/>
    <x v="0"/>
    <n v="0"/>
    <x v="2"/>
    <x v="0"/>
    <x v="3"/>
    <x v="0"/>
  </r>
  <r>
    <x v="8885"/>
    <n v="28939"/>
    <s v="36 months"/>
    <n v="22.43"/>
    <s v="6 years"/>
    <n v="137685"/>
    <s v="Rent"/>
    <x v="0"/>
    <n v="804"/>
    <n v="31.8"/>
    <s v="Not Verified"/>
    <x v="1183"/>
    <x v="1"/>
    <n v="1"/>
    <x v="2"/>
    <x v="1"/>
    <x v="3"/>
    <x v="0"/>
  </r>
  <r>
    <x v="8886"/>
    <n v="2845"/>
    <s v="36 months"/>
    <n v="5.97"/>
    <s v="5 years"/>
    <n v="65468"/>
    <s v="Own"/>
    <x v="4"/>
    <n v="633"/>
    <n v="38.6"/>
    <s v="Verified"/>
    <x v="1135"/>
    <x v="1"/>
    <n v="1"/>
    <x v="4"/>
    <x v="0"/>
    <x v="0"/>
    <x v="0"/>
  </r>
  <r>
    <x v="8887"/>
    <n v="17766"/>
    <s v="36 months"/>
    <n v="17.989999999999998"/>
    <s v="1 year"/>
    <n v="96939"/>
    <s v="Mortgage"/>
    <x v="6"/>
    <n v="734"/>
    <n v="14.2"/>
    <s v="Verified"/>
    <x v="1102"/>
    <x v="0"/>
    <n v="0"/>
    <x v="1"/>
    <x v="0"/>
    <x v="1"/>
    <x v="0"/>
  </r>
  <r>
    <x v="8888"/>
    <n v="37880"/>
    <s v="60 months"/>
    <n v="9.15"/>
    <s v="4 years"/>
    <n v="128471"/>
    <s v="Mortgage"/>
    <x v="1"/>
    <n v="672"/>
    <n v="38"/>
    <s v="Verified"/>
    <x v="2157"/>
    <x v="0"/>
    <n v="0"/>
    <x v="0"/>
    <x v="1"/>
    <x v="0"/>
    <x v="0"/>
  </r>
  <r>
    <x v="8889"/>
    <n v="13780"/>
    <s v="36 months"/>
    <n v="29.25"/>
    <s v="4 years"/>
    <n v="124615"/>
    <s v="Rent"/>
    <x v="0"/>
    <n v="674"/>
    <n v="13"/>
    <s v="Verified"/>
    <x v="2115"/>
    <x v="0"/>
    <n v="0"/>
    <x v="0"/>
    <x v="1"/>
    <x v="3"/>
    <x v="0"/>
  </r>
  <r>
    <x v="8890"/>
    <n v="2509"/>
    <s v="36 months"/>
    <n v="11.4"/>
    <s v="5 years"/>
    <n v="121459"/>
    <s v="Rent"/>
    <x v="4"/>
    <n v="597"/>
    <n v="31.4"/>
    <s v="Not Verified"/>
    <x v="1417"/>
    <x v="1"/>
    <n v="1"/>
    <x v="3"/>
    <x v="1"/>
    <x v="2"/>
    <x v="0"/>
  </r>
  <r>
    <x v="8891"/>
    <n v="24957"/>
    <s v="60 months"/>
    <n v="15.5"/>
    <s v="6 years"/>
    <n v="102340"/>
    <s v="Own"/>
    <x v="1"/>
    <n v="731"/>
    <n v="28.8"/>
    <s v="Not Verified"/>
    <x v="1859"/>
    <x v="0"/>
    <n v="0"/>
    <x v="1"/>
    <x v="1"/>
    <x v="1"/>
    <x v="0"/>
  </r>
  <r>
    <x v="8892"/>
    <n v="35346"/>
    <s v="36 months"/>
    <n v="9.92"/>
    <s v="10+ years"/>
    <n v="95457"/>
    <s v="Mortgage"/>
    <x v="6"/>
    <n v="704"/>
    <n v="6.8"/>
    <s v="Verified"/>
    <x v="170"/>
    <x v="0"/>
    <n v="0"/>
    <x v="1"/>
    <x v="0"/>
    <x v="0"/>
    <x v="0"/>
  </r>
  <r>
    <x v="8893"/>
    <n v="18263"/>
    <s v="36 months"/>
    <n v="8.36"/>
    <s v="7 years"/>
    <n v="55603"/>
    <s v="Rent"/>
    <x v="7"/>
    <n v="754"/>
    <n v="30.4"/>
    <s v="Not Verified"/>
    <x v="874"/>
    <x v="0"/>
    <n v="0"/>
    <x v="2"/>
    <x v="2"/>
    <x v="0"/>
    <x v="0"/>
  </r>
  <r>
    <x v="8894"/>
    <n v="27148"/>
    <s v="36 months"/>
    <n v="20.02"/>
    <s v="9 years"/>
    <n v="139051"/>
    <s v="Rent"/>
    <x v="0"/>
    <n v="800"/>
    <n v="36.5"/>
    <s v="Verified"/>
    <x v="1614"/>
    <x v="1"/>
    <n v="1"/>
    <x v="2"/>
    <x v="1"/>
    <x v="3"/>
    <x v="0"/>
  </r>
  <r>
    <x v="8895"/>
    <n v="32533"/>
    <s v="60 months"/>
    <n v="17.329999999999998"/>
    <s v="7 years"/>
    <n v="87621"/>
    <s v="Rent"/>
    <x v="3"/>
    <n v="616"/>
    <n v="37.6"/>
    <s v="Not Verified"/>
    <x v="1323"/>
    <x v="1"/>
    <n v="1"/>
    <x v="4"/>
    <x v="0"/>
    <x v="1"/>
    <x v="1"/>
  </r>
  <r>
    <x v="8896"/>
    <n v="13931"/>
    <s v="36 months"/>
    <n v="14.37"/>
    <s v="10+ years"/>
    <n v="59837"/>
    <s v="Own"/>
    <x v="7"/>
    <n v="737"/>
    <n v="29"/>
    <s v="Not Verified"/>
    <x v="44"/>
    <x v="0"/>
    <n v="0"/>
    <x v="1"/>
    <x v="2"/>
    <x v="2"/>
    <x v="0"/>
  </r>
  <r>
    <x v="8897"/>
    <n v="2359"/>
    <s v="36 months"/>
    <n v="7.14"/>
    <s v="4 years"/>
    <n v="43854"/>
    <s v="Rent"/>
    <x v="2"/>
    <n v="722"/>
    <n v="32.5"/>
    <s v="Not Verified"/>
    <x v="503"/>
    <x v="0"/>
    <n v="0"/>
    <x v="1"/>
    <x v="2"/>
    <x v="0"/>
    <x v="0"/>
  </r>
  <r>
    <x v="8898"/>
    <n v="25532"/>
    <s v="36 months"/>
    <n v="23.4"/>
    <s v="1 year"/>
    <n v="120689"/>
    <s v="Mortgage"/>
    <x v="6"/>
    <n v="811"/>
    <n v="7.5"/>
    <s v="Verified"/>
    <x v="55"/>
    <x v="0"/>
    <n v="0"/>
    <x v="2"/>
    <x v="1"/>
    <x v="3"/>
    <x v="0"/>
  </r>
  <r>
    <x v="8899"/>
    <n v="21344"/>
    <s v="36 months"/>
    <n v="5.15"/>
    <s v="9 years"/>
    <n v="111889"/>
    <s v="Rent"/>
    <x v="2"/>
    <n v="626"/>
    <n v="10.6"/>
    <s v="Not Verified"/>
    <x v="194"/>
    <x v="0"/>
    <n v="0"/>
    <x v="4"/>
    <x v="1"/>
    <x v="0"/>
    <x v="0"/>
  </r>
  <r>
    <x v="8900"/>
    <n v="5242"/>
    <s v="36 months"/>
    <n v="16.440000000000001"/>
    <s v="7 years"/>
    <n v="38761"/>
    <s v="Mortgage"/>
    <x v="4"/>
    <n v="784"/>
    <n v="14.2"/>
    <s v="Not Verified"/>
    <x v="1210"/>
    <x v="0"/>
    <n v="0"/>
    <x v="2"/>
    <x v="2"/>
    <x v="1"/>
    <x v="0"/>
  </r>
  <r>
    <x v="8901"/>
    <n v="21601"/>
    <s v="36 months"/>
    <n v="20.81"/>
    <s v="5 years"/>
    <n v="114406"/>
    <s v="Rent"/>
    <x v="0"/>
    <n v="761"/>
    <n v="23.6"/>
    <s v="Verified"/>
    <x v="267"/>
    <x v="0"/>
    <n v="0"/>
    <x v="2"/>
    <x v="1"/>
    <x v="3"/>
    <x v="0"/>
  </r>
  <r>
    <x v="8902"/>
    <n v="20116"/>
    <s v="36 months"/>
    <n v="15.77"/>
    <s v="2 years"/>
    <n v="72009"/>
    <s v="Rent"/>
    <x v="4"/>
    <n v="776"/>
    <n v="18.5"/>
    <s v="Not Verified"/>
    <x v="1719"/>
    <x v="0"/>
    <n v="0"/>
    <x v="2"/>
    <x v="0"/>
    <x v="1"/>
    <x v="0"/>
  </r>
  <r>
    <x v="8903"/>
    <n v="36477"/>
    <s v="36 months"/>
    <n v="8.16"/>
    <s v="3 years"/>
    <n v="97828"/>
    <s v="Own"/>
    <x v="1"/>
    <n v="698"/>
    <n v="28"/>
    <s v="Verified"/>
    <x v="802"/>
    <x v="0"/>
    <n v="0"/>
    <x v="0"/>
    <x v="0"/>
    <x v="0"/>
    <x v="0"/>
  </r>
  <r>
    <x v="8904"/>
    <n v="31782"/>
    <s v="60 months"/>
    <n v="24.46"/>
    <s v="&lt; 1 year"/>
    <n v="21455"/>
    <s v="Mortgage"/>
    <x v="7"/>
    <n v="641"/>
    <n v="20.6"/>
    <s v="Not Verified"/>
    <x v="1340"/>
    <x v="1"/>
    <n v="1"/>
    <x v="4"/>
    <x v="3"/>
    <x v="3"/>
    <x v="1"/>
  </r>
  <r>
    <x v="8905"/>
    <n v="19880"/>
    <s v="36 months"/>
    <n v="13.1"/>
    <s v="2 years"/>
    <n v="78332"/>
    <s v="Rent"/>
    <x v="0"/>
    <n v="591"/>
    <n v="32.1"/>
    <s v="Not Verified"/>
    <x v="104"/>
    <x v="1"/>
    <n v="1"/>
    <x v="3"/>
    <x v="0"/>
    <x v="2"/>
    <x v="0"/>
  </r>
  <r>
    <x v="8906"/>
    <n v="4499"/>
    <s v="36 months"/>
    <n v="8.3699999999999992"/>
    <s v="3 years"/>
    <n v="33682"/>
    <s v="Mortgage"/>
    <x v="2"/>
    <n v="844"/>
    <n v="30"/>
    <s v="Not Verified"/>
    <x v="787"/>
    <x v="1"/>
    <n v="1"/>
    <x v="2"/>
    <x v="2"/>
    <x v="0"/>
    <x v="0"/>
  </r>
  <r>
    <x v="8907"/>
    <n v="32587"/>
    <s v="36 months"/>
    <n v="18.760000000000002"/>
    <s v="1 year"/>
    <n v="98718"/>
    <s v="Mortgage"/>
    <x v="7"/>
    <n v="704"/>
    <n v="31.2"/>
    <s v="Verified"/>
    <x v="1003"/>
    <x v="1"/>
    <n v="1"/>
    <x v="1"/>
    <x v="0"/>
    <x v="1"/>
    <x v="0"/>
  </r>
  <r>
    <x v="8908"/>
    <n v="27020"/>
    <s v="36 months"/>
    <n v="5.48"/>
    <s v="5 years"/>
    <n v="21890"/>
    <s v="Rent"/>
    <x v="7"/>
    <n v="716"/>
    <n v="34"/>
    <s v="Verified"/>
    <x v="1715"/>
    <x v="1"/>
    <n v="1"/>
    <x v="1"/>
    <x v="3"/>
    <x v="0"/>
    <x v="0"/>
  </r>
  <r>
    <x v="8909"/>
    <n v="9080"/>
    <s v="36 months"/>
    <n v="13.1"/>
    <s v="7 years"/>
    <n v="67206"/>
    <s v="Mortgage"/>
    <x v="4"/>
    <n v="776"/>
    <n v="34.200000000000003"/>
    <s v="Not Verified"/>
    <x v="1870"/>
    <x v="0"/>
    <n v="0"/>
    <x v="2"/>
    <x v="0"/>
    <x v="2"/>
    <x v="0"/>
  </r>
  <r>
    <x v="8910"/>
    <n v="24207"/>
    <s v="36 months"/>
    <n v="23.77"/>
    <s v="5 years"/>
    <n v="145362"/>
    <s v="Own"/>
    <x v="2"/>
    <n v="762"/>
    <n v="32.299999999999997"/>
    <s v="Not Verified"/>
    <x v="195"/>
    <x v="1"/>
    <n v="1"/>
    <x v="2"/>
    <x v="1"/>
    <x v="3"/>
    <x v="0"/>
  </r>
  <r>
    <x v="8911"/>
    <n v="34957"/>
    <s v="36 months"/>
    <n v="27.82"/>
    <s v="9 years"/>
    <n v="148907"/>
    <s v="Mortgage"/>
    <x v="6"/>
    <n v="674"/>
    <n v="7.3"/>
    <s v="Not Verified"/>
    <x v="1959"/>
    <x v="0"/>
    <n v="0"/>
    <x v="0"/>
    <x v="1"/>
    <x v="3"/>
    <x v="0"/>
  </r>
  <r>
    <x v="8912"/>
    <n v="14908"/>
    <s v="36 months"/>
    <n v="19.79"/>
    <s v="2 years"/>
    <n v="61609"/>
    <s v="Mortgage"/>
    <x v="3"/>
    <n v="815"/>
    <n v="26.8"/>
    <s v="Verified"/>
    <x v="1482"/>
    <x v="1"/>
    <n v="1"/>
    <x v="2"/>
    <x v="0"/>
    <x v="1"/>
    <x v="0"/>
  </r>
  <r>
    <x v="8913"/>
    <n v="31652"/>
    <s v="36 months"/>
    <n v="10.44"/>
    <s v="8 years"/>
    <n v="79172"/>
    <s v="Mortgage"/>
    <x v="2"/>
    <n v="680"/>
    <n v="5.7"/>
    <s v="Not Verified"/>
    <x v="1582"/>
    <x v="0"/>
    <n v="0"/>
    <x v="0"/>
    <x v="0"/>
    <x v="2"/>
    <x v="0"/>
  </r>
  <r>
    <x v="8914"/>
    <n v="31344"/>
    <s v="36 months"/>
    <n v="10.5"/>
    <s v="3 years"/>
    <n v="55196"/>
    <s v="Rent"/>
    <x v="7"/>
    <n v="586"/>
    <n v="31"/>
    <s v="Not Verified"/>
    <x v="163"/>
    <x v="1"/>
    <n v="1"/>
    <x v="3"/>
    <x v="2"/>
    <x v="2"/>
    <x v="0"/>
  </r>
  <r>
    <x v="8915"/>
    <n v="26034"/>
    <s v="36 months"/>
    <n v="20.100000000000001"/>
    <s v="5 years"/>
    <n v="91745"/>
    <s v="Mortgage"/>
    <x v="1"/>
    <n v="704"/>
    <n v="7.1"/>
    <s v="Not Verified"/>
    <x v="2152"/>
    <x v="0"/>
    <n v="0"/>
    <x v="1"/>
    <x v="0"/>
    <x v="3"/>
    <x v="0"/>
  </r>
  <r>
    <x v="8916"/>
    <n v="26788"/>
    <s v="36 months"/>
    <n v="15.17"/>
    <s v="3 years"/>
    <n v="114786"/>
    <s v="Own"/>
    <x v="7"/>
    <n v="788"/>
    <n v="39.4"/>
    <s v="Verified"/>
    <x v="836"/>
    <x v="0"/>
    <n v="0"/>
    <x v="2"/>
    <x v="1"/>
    <x v="1"/>
    <x v="0"/>
  </r>
  <r>
    <x v="8917"/>
    <n v="13751"/>
    <s v="36 months"/>
    <n v="9.43"/>
    <s v="3 years"/>
    <n v="71469"/>
    <s v="Own"/>
    <x v="5"/>
    <n v="782"/>
    <n v="26.5"/>
    <s v="Verified"/>
    <x v="1438"/>
    <x v="0"/>
    <n v="0"/>
    <x v="2"/>
    <x v="0"/>
    <x v="0"/>
    <x v="0"/>
  </r>
  <r>
    <x v="8918"/>
    <n v="34793"/>
    <s v="60 months"/>
    <n v="24.68"/>
    <s v="10+ years"/>
    <n v="77390"/>
    <s v="Rent"/>
    <x v="4"/>
    <n v="744"/>
    <n v="11.4"/>
    <s v="Verified"/>
    <x v="1225"/>
    <x v="0"/>
    <n v="0"/>
    <x v="1"/>
    <x v="0"/>
    <x v="3"/>
    <x v="0"/>
  </r>
  <r>
    <x v="8919"/>
    <n v="33839"/>
    <s v="60 months"/>
    <n v="10.01"/>
    <s v="1 year"/>
    <n v="51635"/>
    <s v="Mortgage"/>
    <x v="7"/>
    <n v="580"/>
    <n v="21.4"/>
    <s v="Verified"/>
    <x v="2033"/>
    <x v="0"/>
    <n v="0"/>
    <x v="3"/>
    <x v="2"/>
    <x v="2"/>
    <x v="0"/>
  </r>
  <r>
    <x v="8920"/>
    <n v="39314"/>
    <s v="36 months"/>
    <n v="13.04"/>
    <s v="9 years"/>
    <n v="147340"/>
    <s v="Own"/>
    <x v="2"/>
    <n v="708"/>
    <n v="33.9"/>
    <s v="Not Verified"/>
    <x v="1088"/>
    <x v="0"/>
    <n v="0"/>
    <x v="1"/>
    <x v="1"/>
    <x v="2"/>
    <x v="0"/>
  </r>
  <r>
    <x v="8921"/>
    <n v="36453"/>
    <s v="36 months"/>
    <n v="6.54"/>
    <s v="1 year"/>
    <n v="60816"/>
    <s v="Own"/>
    <x v="5"/>
    <n v="785"/>
    <n v="11.3"/>
    <s v="Verified"/>
    <x v="1857"/>
    <x v="0"/>
    <n v="0"/>
    <x v="2"/>
    <x v="0"/>
    <x v="0"/>
    <x v="0"/>
  </r>
  <r>
    <x v="8922"/>
    <n v="10385"/>
    <s v="36 months"/>
    <n v="22.53"/>
    <s v="1 year"/>
    <n v="76499"/>
    <s v="Rent"/>
    <x v="1"/>
    <n v="620"/>
    <n v="23.8"/>
    <s v="Verified"/>
    <x v="298"/>
    <x v="1"/>
    <n v="1"/>
    <x v="4"/>
    <x v="0"/>
    <x v="3"/>
    <x v="1"/>
  </r>
  <r>
    <x v="8923"/>
    <n v="19232"/>
    <s v="36 months"/>
    <n v="11.88"/>
    <s v="1 year"/>
    <n v="136803"/>
    <s v="Mortgage"/>
    <x v="4"/>
    <n v="672"/>
    <n v="5.0999999999999996"/>
    <s v="Not Verified"/>
    <x v="1234"/>
    <x v="0"/>
    <n v="0"/>
    <x v="0"/>
    <x v="1"/>
    <x v="2"/>
    <x v="0"/>
  </r>
  <r>
    <x v="8924"/>
    <n v="35790"/>
    <s v="60 months"/>
    <n v="10.82"/>
    <s v="7 years"/>
    <n v="27282"/>
    <s v="Rent"/>
    <x v="0"/>
    <n v="683"/>
    <n v="32.6"/>
    <s v="Verified"/>
    <x v="1380"/>
    <x v="1"/>
    <n v="1"/>
    <x v="0"/>
    <x v="3"/>
    <x v="2"/>
    <x v="0"/>
  </r>
  <r>
    <x v="8925"/>
    <n v="16831"/>
    <s v="36 months"/>
    <n v="12.58"/>
    <s v="9 years"/>
    <n v="125497"/>
    <s v="Mortgage"/>
    <x v="3"/>
    <n v="820"/>
    <n v="11.8"/>
    <s v="Verified"/>
    <x v="1970"/>
    <x v="0"/>
    <n v="0"/>
    <x v="2"/>
    <x v="1"/>
    <x v="2"/>
    <x v="0"/>
  </r>
  <r>
    <x v="8926"/>
    <n v="21125"/>
    <s v="36 months"/>
    <n v="26.85"/>
    <s v="3 years"/>
    <n v="101454"/>
    <s v="Rent"/>
    <x v="6"/>
    <n v="839"/>
    <n v="18.600000000000001"/>
    <s v="Verified"/>
    <x v="32"/>
    <x v="0"/>
    <n v="0"/>
    <x v="2"/>
    <x v="1"/>
    <x v="3"/>
    <x v="0"/>
  </r>
  <r>
    <x v="8927"/>
    <n v="18682"/>
    <s v="60 months"/>
    <n v="17.95"/>
    <s v="3 years"/>
    <n v="30446"/>
    <s v="Mortgage"/>
    <x v="3"/>
    <n v="749"/>
    <n v="23.6"/>
    <s v="Verified"/>
    <x v="881"/>
    <x v="0"/>
    <n v="0"/>
    <x v="1"/>
    <x v="2"/>
    <x v="1"/>
    <x v="0"/>
  </r>
  <r>
    <x v="8928"/>
    <n v="37870"/>
    <s v="36 months"/>
    <n v="8.9499999999999993"/>
    <s v="9 years"/>
    <n v="36456"/>
    <s v="Rent"/>
    <x v="3"/>
    <n v="837"/>
    <n v="10.1"/>
    <s v="Verified"/>
    <x v="1978"/>
    <x v="0"/>
    <n v="0"/>
    <x v="2"/>
    <x v="2"/>
    <x v="0"/>
    <x v="0"/>
  </r>
  <r>
    <x v="8929"/>
    <n v="18288"/>
    <s v="36 months"/>
    <n v="24.36"/>
    <s v="9 years"/>
    <n v="115490"/>
    <s v="Own"/>
    <x v="4"/>
    <n v="829"/>
    <n v="37.4"/>
    <s v="Verified"/>
    <x v="1235"/>
    <x v="1"/>
    <n v="1"/>
    <x v="2"/>
    <x v="1"/>
    <x v="3"/>
    <x v="0"/>
  </r>
  <r>
    <x v="8930"/>
    <n v="36794"/>
    <s v="36 months"/>
    <n v="10.210000000000001"/>
    <s v="10+ years"/>
    <n v="23457"/>
    <s v="Own"/>
    <x v="7"/>
    <n v="609"/>
    <n v="21.4"/>
    <s v="Verified"/>
    <x v="1933"/>
    <x v="1"/>
    <n v="1"/>
    <x v="4"/>
    <x v="3"/>
    <x v="2"/>
    <x v="0"/>
  </r>
  <r>
    <x v="8931"/>
    <n v="25405"/>
    <s v="36 months"/>
    <n v="15.31"/>
    <s v="2 years"/>
    <n v="136710"/>
    <s v="Rent"/>
    <x v="5"/>
    <n v="661"/>
    <n v="13.1"/>
    <s v="Verified"/>
    <x v="1890"/>
    <x v="0"/>
    <n v="0"/>
    <x v="0"/>
    <x v="1"/>
    <x v="1"/>
    <x v="0"/>
  </r>
  <r>
    <x v="8932"/>
    <n v="39737"/>
    <s v="36 months"/>
    <n v="19.2"/>
    <s v="4 years"/>
    <n v="101832"/>
    <s v="Rent"/>
    <x v="1"/>
    <n v="836"/>
    <n v="30.7"/>
    <s v="Not Verified"/>
    <x v="489"/>
    <x v="1"/>
    <n v="1"/>
    <x v="2"/>
    <x v="1"/>
    <x v="1"/>
    <x v="0"/>
  </r>
  <r>
    <x v="8933"/>
    <n v="3620"/>
    <s v="60 months"/>
    <n v="19.61"/>
    <s v="3 years"/>
    <n v="56853"/>
    <s v="Mortgage"/>
    <x v="5"/>
    <n v="602"/>
    <n v="36.299999999999997"/>
    <s v="Not Verified"/>
    <x v="325"/>
    <x v="1"/>
    <n v="1"/>
    <x v="4"/>
    <x v="2"/>
    <x v="1"/>
    <x v="1"/>
  </r>
  <r>
    <x v="8934"/>
    <n v="36414"/>
    <s v="36 months"/>
    <n v="6.73"/>
    <s v="6 years"/>
    <n v="63037"/>
    <s v="Mortgage"/>
    <x v="3"/>
    <n v="811"/>
    <n v="36.9"/>
    <s v="Verified"/>
    <x v="384"/>
    <x v="0"/>
    <n v="0"/>
    <x v="2"/>
    <x v="0"/>
    <x v="0"/>
    <x v="0"/>
  </r>
  <r>
    <x v="8935"/>
    <n v="38633"/>
    <s v="36 months"/>
    <n v="25.92"/>
    <s v="9 years"/>
    <n v="125892"/>
    <s v="Rent"/>
    <x v="3"/>
    <n v="832"/>
    <n v="20.100000000000001"/>
    <s v="Verified"/>
    <x v="719"/>
    <x v="0"/>
    <n v="0"/>
    <x v="2"/>
    <x v="1"/>
    <x v="3"/>
    <x v="0"/>
  </r>
  <r>
    <x v="8936"/>
    <n v="36057"/>
    <s v="60 months"/>
    <n v="16.989999999999998"/>
    <s v="6 years"/>
    <n v="111138"/>
    <s v="Mortgage"/>
    <x v="0"/>
    <n v="642"/>
    <n v="17.600000000000001"/>
    <s v="Verified"/>
    <x v="1225"/>
    <x v="0"/>
    <n v="0"/>
    <x v="4"/>
    <x v="1"/>
    <x v="1"/>
    <x v="1"/>
  </r>
  <r>
    <x v="8937"/>
    <n v="14854"/>
    <s v="36 months"/>
    <n v="29.73"/>
    <s v="5 years"/>
    <n v="132136"/>
    <s v="Mortgage"/>
    <x v="5"/>
    <n v="623"/>
    <n v="37.5"/>
    <s v="Verified"/>
    <x v="1733"/>
    <x v="1"/>
    <n v="1"/>
    <x v="4"/>
    <x v="1"/>
    <x v="3"/>
    <x v="1"/>
  </r>
  <r>
    <x v="8938"/>
    <n v="10677"/>
    <s v="36 months"/>
    <n v="22.94"/>
    <s v="6 years"/>
    <n v="70695"/>
    <s v="Rent"/>
    <x v="7"/>
    <n v="630"/>
    <n v="6.8"/>
    <s v="Verified"/>
    <x v="1261"/>
    <x v="1"/>
    <n v="1"/>
    <x v="4"/>
    <x v="0"/>
    <x v="3"/>
    <x v="1"/>
  </r>
  <r>
    <x v="8939"/>
    <n v="25074"/>
    <s v="36 months"/>
    <n v="29.81"/>
    <s v="6 years"/>
    <n v="114728"/>
    <s v="Own"/>
    <x v="4"/>
    <n v="769"/>
    <n v="31.3"/>
    <s v="Not Verified"/>
    <x v="763"/>
    <x v="1"/>
    <n v="1"/>
    <x v="2"/>
    <x v="1"/>
    <x v="3"/>
    <x v="0"/>
  </r>
  <r>
    <x v="8940"/>
    <n v="18824"/>
    <s v="36 months"/>
    <n v="16.34"/>
    <s v="7 years"/>
    <n v="35223"/>
    <s v="Rent"/>
    <x v="3"/>
    <n v="819"/>
    <n v="11.2"/>
    <s v="Verified"/>
    <x v="1653"/>
    <x v="0"/>
    <n v="0"/>
    <x v="2"/>
    <x v="2"/>
    <x v="1"/>
    <x v="0"/>
  </r>
  <r>
    <x v="8941"/>
    <n v="1765"/>
    <s v="36 months"/>
    <n v="8.52"/>
    <s v="10+ years"/>
    <n v="40880"/>
    <s v="Rent"/>
    <x v="0"/>
    <n v="786"/>
    <n v="21.3"/>
    <s v="Verified"/>
    <x v="1900"/>
    <x v="0"/>
    <n v="0"/>
    <x v="2"/>
    <x v="2"/>
    <x v="0"/>
    <x v="0"/>
  </r>
  <r>
    <x v="8942"/>
    <n v="32615"/>
    <s v="60 months"/>
    <n v="23.18"/>
    <s v="&lt; 1 year"/>
    <n v="124087"/>
    <s v="Mortgage"/>
    <x v="6"/>
    <n v="620"/>
    <n v="38.4"/>
    <s v="Verified"/>
    <x v="1943"/>
    <x v="1"/>
    <n v="1"/>
    <x v="4"/>
    <x v="1"/>
    <x v="3"/>
    <x v="1"/>
  </r>
  <r>
    <x v="8943"/>
    <n v="37860"/>
    <s v="36 months"/>
    <n v="24.44"/>
    <s v="2 years"/>
    <n v="116199"/>
    <s v="Rent"/>
    <x v="1"/>
    <n v="734"/>
    <n v="25.3"/>
    <s v="Not Verified"/>
    <x v="375"/>
    <x v="1"/>
    <n v="1"/>
    <x v="1"/>
    <x v="1"/>
    <x v="3"/>
    <x v="0"/>
  </r>
  <r>
    <x v="8944"/>
    <n v="13975"/>
    <s v="36 months"/>
    <n v="26.32"/>
    <s v="2 years"/>
    <n v="95764"/>
    <s v="Rent"/>
    <x v="6"/>
    <n v="677"/>
    <n v="23.3"/>
    <s v="Verified"/>
    <x v="1624"/>
    <x v="0"/>
    <n v="0"/>
    <x v="0"/>
    <x v="0"/>
    <x v="3"/>
    <x v="0"/>
  </r>
  <r>
    <x v="8945"/>
    <n v="10341"/>
    <s v="36 months"/>
    <n v="12.54"/>
    <s v="4 years"/>
    <n v="90285"/>
    <s v="Mortgage"/>
    <x v="7"/>
    <n v="636"/>
    <n v="7.2"/>
    <s v="Verified"/>
    <x v="1813"/>
    <x v="0"/>
    <n v="0"/>
    <x v="4"/>
    <x v="0"/>
    <x v="2"/>
    <x v="0"/>
  </r>
  <r>
    <x v="8946"/>
    <n v="29141"/>
    <s v="60 months"/>
    <n v="17.77"/>
    <s v="9 years"/>
    <n v="25045"/>
    <s v="Mortgage"/>
    <x v="0"/>
    <n v="749"/>
    <n v="14.7"/>
    <s v="Verified"/>
    <x v="2061"/>
    <x v="0"/>
    <n v="0"/>
    <x v="1"/>
    <x v="3"/>
    <x v="1"/>
    <x v="0"/>
  </r>
  <r>
    <x v="8947"/>
    <n v="13334"/>
    <s v="36 months"/>
    <n v="26.44"/>
    <s v="6 years"/>
    <n v="53615"/>
    <s v="Rent"/>
    <x v="0"/>
    <n v="847"/>
    <n v="5.0999999999999996"/>
    <s v="Not Verified"/>
    <x v="2135"/>
    <x v="0"/>
    <n v="0"/>
    <x v="2"/>
    <x v="2"/>
    <x v="3"/>
    <x v="0"/>
  </r>
  <r>
    <x v="8948"/>
    <n v="16835"/>
    <s v="60 months"/>
    <n v="26.62"/>
    <s v="9 years"/>
    <n v="81424"/>
    <s v="Rent"/>
    <x v="7"/>
    <n v="639"/>
    <n v="35.6"/>
    <s v="Not Verified"/>
    <x v="1674"/>
    <x v="1"/>
    <n v="1"/>
    <x v="4"/>
    <x v="0"/>
    <x v="3"/>
    <x v="1"/>
  </r>
  <r>
    <x v="8949"/>
    <n v="27548"/>
    <s v="36 months"/>
    <n v="5.64"/>
    <s v="5 years"/>
    <n v="111607"/>
    <s v="Own"/>
    <x v="2"/>
    <n v="643"/>
    <n v="27.6"/>
    <s v="Verified"/>
    <x v="2094"/>
    <x v="1"/>
    <n v="1"/>
    <x v="4"/>
    <x v="1"/>
    <x v="0"/>
    <x v="0"/>
  </r>
  <r>
    <x v="8950"/>
    <n v="36434"/>
    <s v="60 months"/>
    <n v="21.77"/>
    <s v="3 years"/>
    <n v="135622"/>
    <s v="Mortgage"/>
    <x v="0"/>
    <n v="839"/>
    <n v="9.1"/>
    <s v="Verified"/>
    <x v="1004"/>
    <x v="0"/>
    <n v="0"/>
    <x v="2"/>
    <x v="1"/>
    <x v="3"/>
    <x v="0"/>
  </r>
  <r>
    <x v="8951"/>
    <n v="26039"/>
    <s v="60 months"/>
    <n v="20.04"/>
    <s v="5 years"/>
    <n v="119699"/>
    <s v="Mortgage"/>
    <x v="1"/>
    <n v="769"/>
    <n v="17.7"/>
    <s v="Verified"/>
    <x v="936"/>
    <x v="0"/>
    <n v="0"/>
    <x v="2"/>
    <x v="1"/>
    <x v="3"/>
    <x v="0"/>
  </r>
  <r>
    <x v="8952"/>
    <n v="33530"/>
    <s v="60 months"/>
    <n v="7.08"/>
    <s v="6 years"/>
    <n v="108494"/>
    <s v="Rent"/>
    <x v="3"/>
    <n v="640"/>
    <n v="33.4"/>
    <s v="Verified"/>
    <x v="1629"/>
    <x v="1"/>
    <n v="1"/>
    <x v="4"/>
    <x v="1"/>
    <x v="0"/>
    <x v="0"/>
  </r>
  <r>
    <x v="8953"/>
    <n v="39736"/>
    <s v="36 months"/>
    <n v="28.25"/>
    <s v="3 years"/>
    <n v="102458"/>
    <s v="Own"/>
    <x v="5"/>
    <n v="823"/>
    <n v="9.9"/>
    <s v="Not Verified"/>
    <x v="1315"/>
    <x v="0"/>
    <n v="0"/>
    <x v="2"/>
    <x v="1"/>
    <x v="3"/>
    <x v="0"/>
  </r>
  <r>
    <x v="8954"/>
    <n v="19565"/>
    <s v="36 months"/>
    <n v="16.13"/>
    <s v="10+ years"/>
    <n v="113531"/>
    <s v="Rent"/>
    <x v="5"/>
    <n v="756"/>
    <n v="13.1"/>
    <s v="Verified"/>
    <x v="868"/>
    <x v="0"/>
    <n v="0"/>
    <x v="2"/>
    <x v="1"/>
    <x v="1"/>
    <x v="0"/>
  </r>
  <r>
    <x v="8955"/>
    <n v="10834"/>
    <s v="36 months"/>
    <n v="21.86"/>
    <s v="7 years"/>
    <n v="77414"/>
    <s v="Mortgage"/>
    <x v="7"/>
    <n v="738"/>
    <n v="23.9"/>
    <s v="Verified"/>
    <x v="150"/>
    <x v="0"/>
    <n v="0"/>
    <x v="1"/>
    <x v="0"/>
    <x v="3"/>
    <x v="0"/>
  </r>
  <r>
    <x v="8956"/>
    <n v="37656"/>
    <s v="36 months"/>
    <n v="27.07"/>
    <s v="4 years"/>
    <n v="115713"/>
    <s v="Rent"/>
    <x v="7"/>
    <n v="621"/>
    <n v="10.1"/>
    <s v="Verified"/>
    <x v="1185"/>
    <x v="1"/>
    <n v="1"/>
    <x v="4"/>
    <x v="1"/>
    <x v="3"/>
    <x v="1"/>
  </r>
  <r>
    <x v="8957"/>
    <n v="1840"/>
    <s v="60 months"/>
    <n v="8.25"/>
    <s v="2 years"/>
    <n v="50426"/>
    <s v="Mortgage"/>
    <x v="5"/>
    <n v="599"/>
    <n v="18.399999999999999"/>
    <s v="Not Verified"/>
    <x v="1140"/>
    <x v="0"/>
    <n v="0"/>
    <x v="3"/>
    <x v="2"/>
    <x v="0"/>
    <x v="0"/>
  </r>
  <r>
    <x v="8958"/>
    <n v="14873"/>
    <s v="36 months"/>
    <n v="26.4"/>
    <s v="1 year"/>
    <n v="34113"/>
    <s v="Rent"/>
    <x v="4"/>
    <n v="691"/>
    <n v="39.4"/>
    <s v="Not Verified"/>
    <x v="1167"/>
    <x v="1"/>
    <n v="1"/>
    <x v="0"/>
    <x v="2"/>
    <x v="3"/>
    <x v="0"/>
  </r>
  <r>
    <x v="8959"/>
    <n v="32568"/>
    <s v="36 months"/>
    <n v="23.11"/>
    <s v="&lt; 1 year"/>
    <n v="77599"/>
    <s v="Mortgage"/>
    <x v="7"/>
    <n v="791"/>
    <n v="24"/>
    <s v="Verified"/>
    <x v="2045"/>
    <x v="0"/>
    <n v="0"/>
    <x v="2"/>
    <x v="0"/>
    <x v="3"/>
    <x v="0"/>
  </r>
  <r>
    <x v="8960"/>
    <n v="11846"/>
    <s v="36 months"/>
    <n v="25.99"/>
    <s v="3 years"/>
    <n v="84614"/>
    <s v="Rent"/>
    <x v="5"/>
    <n v="675"/>
    <n v="29.6"/>
    <s v="Not Verified"/>
    <x v="1235"/>
    <x v="1"/>
    <n v="1"/>
    <x v="0"/>
    <x v="0"/>
    <x v="3"/>
    <x v="0"/>
  </r>
  <r>
    <x v="8961"/>
    <n v="6899"/>
    <s v="36 months"/>
    <n v="17.37"/>
    <s v="1 year"/>
    <n v="95922"/>
    <s v="Own"/>
    <x v="4"/>
    <n v="599"/>
    <n v="28.2"/>
    <s v="Not Verified"/>
    <x v="2053"/>
    <x v="1"/>
    <n v="1"/>
    <x v="3"/>
    <x v="0"/>
    <x v="1"/>
    <x v="1"/>
  </r>
  <r>
    <x v="8962"/>
    <n v="21502"/>
    <s v="36 months"/>
    <n v="5.84"/>
    <s v="2 years"/>
    <n v="86437"/>
    <s v="Own"/>
    <x v="4"/>
    <n v="595"/>
    <n v="12.4"/>
    <s v="Verified"/>
    <x v="689"/>
    <x v="0"/>
    <n v="0"/>
    <x v="3"/>
    <x v="0"/>
    <x v="0"/>
    <x v="0"/>
  </r>
  <r>
    <x v="8963"/>
    <n v="1565"/>
    <s v="36 months"/>
    <n v="21.76"/>
    <s v="&lt; 1 year"/>
    <n v="110781"/>
    <s v="Rent"/>
    <x v="2"/>
    <n v="636"/>
    <n v="34.6"/>
    <s v="Verified"/>
    <x v="1318"/>
    <x v="1"/>
    <n v="1"/>
    <x v="4"/>
    <x v="1"/>
    <x v="3"/>
    <x v="1"/>
  </r>
  <r>
    <x v="8964"/>
    <n v="39773"/>
    <s v="60 months"/>
    <n v="14.36"/>
    <s v="5 years"/>
    <n v="38267"/>
    <s v="Rent"/>
    <x v="5"/>
    <n v="802"/>
    <n v="9.3000000000000007"/>
    <s v="Not Verified"/>
    <x v="1692"/>
    <x v="0"/>
    <n v="0"/>
    <x v="2"/>
    <x v="2"/>
    <x v="2"/>
    <x v="0"/>
  </r>
  <r>
    <x v="8965"/>
    <n v="10187"/>
    <s v="36 months"/>
    <n v="15.06"/>
    <s v="3 years"/>
    <n v="93867"/>
    <s v="Rent"/>
    <x v="1"/>
    <n v="592"/>
    <n v="37.299999999999997"/>
    <s v="Verified"/>
    <x v="1850"/>
    <x v="1"/>
    <n v="1"/>
    <x v="3"/>
    <x v="0"/>
    <x v="1"/>
    <x v="1"/>
  </r>
  <r>
    <x v="8966"/>
    <n v="8226"/>
    <s v="36 months"/>
    <n v="16.03"/>
    <s v="4 years"/>
    <n v="71854"/>
    <s v="Rent"/>
    <x v="1"/>
    <n v="826"/>
    <n v="12.6"/>
    <s v="Verified"/>
    <x v="337"/>
    <x v="0"/>
    <n v="0"/>
    <x v="2"/>
    <x v="0"/>
    <x v="1"/>
    <x v="0"/>
  </r>
  <r>
    <x v="8967"/>
    <n v="39658"/>
    <s v="36 months"/>
    <n v="17.32"/>
    <s v="7 years"/>
    <n v="96396"/>
    <s v="Rent"/>
    <x v="2"/>
    <n v="599"/>
    <n v="38.4"/>
    <s v="Not Verified"/>
    <x v="57"/>
    <x v="1"/>
    <n v="1"/>
    <x v="3"/>
    <x v="0"/>
    <x v="1"/>
    <x v="1"/>
  </r>
  <r>
    <x v="8968"/>
    <n v="5311"/>
    <s v="60 months"/>
    <n v="21.55"/>
    <s v="10+ years"/>
    <n v="144326"/>
    <s v="Own"/>
    <x v="5"/>
    <n v="818"/>
    <n v="32.9"/>
    <s v="Verified"/>
    <x v="1222"/>
    <x v="1"/>
    <n v="1"/>
    <x v="2"/>
    <x v="1"/>
    <x v="3"/>
    <x v="0"/>
  </r>
  <r>
    <x v="8969"/>
    <n v="26689"/>
    <s v="36 months"/>
    <n v="23.17"/>
    <s v="3 years"/>
    <n v="31110"/>
    <s v="Mortgage"/>
    <x v="0"/>
    <n v="614"/>
    <n v="11"/>
    <s v="Verified"/>
    <x v="838"/>
    <x v="1"/>
    <n v="1"/>
    <x v="4"/>
    <x v="2"/>
    <x v="3"/>
    <x v="1"/>
  </r>
  <r>
    <x v="8970"/>
    <n v="7083"/>
    <s v="36 months"/>
    <n v="24.42"/>
    <s v="5 years"/>
    <n v="146783"/>
    <s v="Mortgage"/>
    <x v="4"/>
    <n v="748"/>
    <n v="10.6"/>
    <s v="Not Verified"/>
    <x v="908"/>
    <x v="0"/>
    <n v="0"/>
    <x v="1"/>
    <x v="1"/>
    <x v="3"/>
    <x v="0"/>
  </r>
  <r>
    <x v="8971"/>
    <n v="13598"/>
    <s v="36 months"/>
    <n v="21.79"/>
    <s v="2 years"/>
    <n v="40543"/>
    <s v="Rent"/>
    <x v="6"/>
    <n v="780"/>
    <n v="8"/>
    <s v="Verified"/>
    <x v="8"/>
    <x v="0"/>
    <n v="0"/>
    <x v="2"/>
    <x v="2"/>
    <x v="3"/>
    <x v="0"/>
  </r>
  <r>
    <x v="8972"/>
    <n v="17940"/>
    <s v="36 months"/>
    <n v="25.09"/>
    <s v="7 years"/>
    <n v="62254"/>
    <s v="Rent"/>
    <x v="0"/>
    <n v="738"/>
    <n v="13.7"/>
    <s v="Verified"/>
    <x v="478"/>
    <x v="0"/>
    <n v="0"/>
    <x v="1"/>
    <x v="0"/>
    <x v="3"/>
    <x v="0"/>
  </r>
  <r>
    <x v="8973"/>
    <n v="27880"/>
    <s v="36 months"/>
    <n v="8.0500000000000007"/>
    <s v="2 years"/>
    <n v="115929"/>
    <s v="Mortgage"/>
    <x v="0"/>
    <n v="677"/>
    <n v="28.1"/>
    <s v="Verified"/>
    <x v="416"/>
    <x v="0"/>
    <n v="0"/>
    <x v="0"/>
    <x v="1"/>
    <x v="0"/>
    <x v="0"/>
  </r>
  <r>
    <x v="8974"/>
    <n v="3580"/>
    <s v="60 months"/>
    <n v="25.92"/>
    <s v="6 years"/>
    <n v="143747"/>
    <s v="Rent"/>
    <x v="4"/>
    <n v="590"/>
    <n v="23.2"/>
    <s v="Verified"/>
    <x v="2085"/>
    <x v="1"/>
    <n v="1"/>
    <x v="3"/>
    <x v="1"/>
    <x v="3"/>
    <x v="1"/>
  </r>
  <r>
    <x v="8975"/>
    <n v="10386"/>
    <s v="36 months"/>
    <n v="14.68"/>
    <s v="6 years"/>
    <n v="96610"/>
    <s v="Rent"/>
    <x v="1"/>
    <n v="652"/>
    <n v="26.5"/>
    <s v="Verified"/>
    <x v="346"/>
    <x v="0"/>
    <n v="0"/>
    <x v="0"/>
    <x v="0"/>
    <x v="2"/>
    <x v="0"/>
  </r>
  <r>
    <x v="8976"/>
    <n v="20522"/>
    <s v="36 months"/>
    <n v="18.22"/>
    <s v="2 years"/>
    <n v="147488"/>
    <s v="Rent"/>
    <x v="3"/>
    <n v="793"/>
    <n v="6.1"/>
    <s v="Not Verified"/>
    <x v="22"/>
    <x v="0"/>
    <n v="0"/>
    <x v="2"/>
    <x v="1"/>
    <x v="1"/>
    <x v="0"/>
  </r>
  <r>
    <x v="8977"/>
    <n v="27224"/>
    <s v="36 months"/>
    <n v="15.84"/>
    <s v="2 years"/>
    <n v="115238"/>
    <s v="Rent"/>
    <x v="4"/>
    <n v="619"/>
    <n v="7.8"/>
    <s v="Not Verified"/>
    <x v="1698"/>
    <x v="0"/>
    <n v="0"/>
    <x v="4"/>
    <x v="1"/>
    <x v="1"/>
    <x v="1"/>
  </r>
  <r>
    <x v="8978"/>
    <n v="15635"/>
    <s v="36 months"/>
    <n v="16.89"/>
    <s v="9 years"/>
    <n v="37800"/>
    <s v="Rent"/>
    <x v="4"/>
    <n v="787"/>
    <n v="29.2"/>
    <s v="Verified"/>
    <x v="2158"/>
    <x v="1"/>
    <n v="1"/>
    <x v="2"/>
    <x v="2"/>
    <x v="1"/>
    <x v="0"/>
  </r>
  <r>
    <x v="8979"/>
    <n v="1671"/>
    <s v="36 months"/>
    <n v="12.14"/>
    <s v="9 years"/>
    <n v="31264"/>
    <s v="Mortgage"/>
    <x v="7"/>
    <n v="653"/>
    <n v="34.700000000000003"/>
    <s v="Verified"/>
    <x v="995"/>
    <x v="1"/>
    <n v="1"/>
    <x v="0"/>
    <x v="2"/>
    <x v="2"/>
    <x v="0"/>
  </r>
  <r>
    <x v="8980"/>
    <n v="34545"/>
    <s v="60 months"/>
    <n v="9.25"/>
    <s v="10+ years"/>
    <n v="129828"/>
    <s v="Rent"/>
    <x v="5"/>
    <n v="613"/>
    <n v="17.600000000000001"/>
    <s v="Not Verified"/>
    <x v="1261"/>
    <x v="0"/>
    <n v="0"/>
    <x v="4"/>
    <x v="1"/>
    <x v="0"/>
    <x v="0"/>
  </r>
  <r>
    <x v="8981"/>
    <n v="27855"/>
    <s v="36 months"/>
    <n v="7.62"/>
    <s v="7 years"/>
    <n v="83534"/>
    <s v="Mortgage"/>
    <x v="3"/>
    <n v="641"/>
    <n v="10.8"/>
    <s v="Verified"/>
    <x v="414"/>
    <x v="0"/>
    <n v="0"/>
    <x v="4"/>
    <x v="0"/>
    <x v="0"/>
    <x v="0"/>
  </r>
  <r>
    <x v="8982"/>
    <n v="36790"/>
    <s v="36 months"/>
    <n v="16.28"/>
    <s v="10+ years"/>
    <n v="106883"/>
    <s v="Mortgage"/>
    <x v="1"/>
    <n v="658"/>
    <n v="15.8"/>
    <s v="Not Verified"/>
    <x v="1327"/>
    <x v="0"/>
    <n v="0"/>
    <x v="0"/>
    <x v="1"/>
    <x v="1"/>
    <x v="0"/>
  </r>
  <r>
    <x v="8983"/>
    <n v="15260"/>
    <s v="36 months"/>
    <n v="8.1300000000000008"/>
    <s v="2 years"/>
    <n v="74025"/>
    <s v="Mortgage"/>
    <x v="2"/>
    <n v="752"/>
    <n v="19.399999999999999"/>
    <s v="Not Verified"/>
    <x v="2136"/>
    <x v="0"/>
    <n v="0"/>
    <x v="2"/>
    <x v="0"/>
    <x v="0"/>
    <x v="0"/>
  </r>
  <r>
    <x v="8984"/>
    <n v="2074"/>
    <s v="60 months"/>
    <n v="11.12"/>
    <s v="1 year"/>
    <n v="107041"/>
    <s v="Rent"/>
    <x v="5"/>
    <n v="674"/>
    <n v="27.1"/>
    <s v="Verified"/>
    <x v="498"/>
    <x v="0"/>
    <n v="0"/>
    <x v="0"/>
    <x v="1"/>
    <x v="2"/>
    <x v="0"/>
  </r>
  <r>
    <x v="8985"/>
    <n v="10475"/>
    <s v="36 months"/>
    <n v="8.34"/>
    <s v="4 years"/>
    <n v="120886"/>
    <s v="Rent"/>
    <x v="5"/>
    <n v="584"/>
    <n v="19.3"/>
    <s v="Verified"/>
    <x v="257"/>
    <x v="0"/>
    <n v="0"/>
    <x v="3"/>
    <x v="1"/>
    <x v="0"/>
    <x v="0"/>
  </r>
  <r>
    <x v="8986"/>
    <n v="13878"/>
    <s v="36 months"/>
    <n v="7.73"/>
    <s v="10+ years"/>
    <n v="102278"/>
    <s v="Rent"/>
    <x v="4"/>
    <n v="637"/>
    <n v="36.4"/>
    <s v="Verified"/>
    <x v="1618"/>
    <x v="1"/>
    <n v="1"/>
    <x v="4"/>
    <x v="1"/>
    <x v="0"/>
    <x v="0"/>
  </r>
  <r>
    <x v="8987"/>
    <n v="16120"/>
    <s v="36 months"/>
    <n v="27.06"/>
    <s v="6 years"/>
    <n v="21500"/>
    <s v="Rent"/>
    <x v="3"/>
    <n v="702"/>
    <n v="19"/>
    <s v="Not Verified"/>
    <x v="1647"/>
    <x v="1"/>
    <n v="1"/>
    <x v="1"/>
    <x v="3"/>
    <x v="3"/>
    <x v="0"/>
  </r>
  <r>
    <x v="8988"/>
    <n v="24147"/>
    <s v="60 months"/>
    <n v="21.85"/>
    <s v="7 years"/>
    <n v="60887"/>
    <s v="Mortgage"/>
    <x v="0"/>
    <n v="672"/>
    <n v="11.3"/>
    <s v="Verified"/>
    <x v="2143"/>
    <x v="0"/>
    <n v="0"/>
    <x v="0"/>
    <x v="0"/>
    <x v="3"/>
    <x v="0"/>
  </r>
  <r>
    <x v="8989"/>
    <n v="2986"/>
    <s v="36 months"/>
    <n v="28.09"/>
    <s v="&lt; 1 year"/>
    <n v="136626"/>
    <s v="Rent"/>
    <x v="4"/>
    <n v="582"/>
    <n v="13.7"/>
    <s v="Not Verified"/>
    <x v="878"/>
    <x v="1"/>
    <n v="1"/>
    <x v="3"/>
    <x v="1"/>
    <x v="3"/>
    <x v="1"/>
  </r>
  <r>
    <x v="8990"/>
    <n v="33430"/>
    <s v="36 months"/>
    <n v="21.1"/>
    <s v="1 year"/>
    <n v="115653"/>
    <s v="Mortgage"/>
    <x v="4"/>
    <n v="602"/>
    <n v="21.3"/>
    <s v="Not Verified"/>
    <x v="49"/>
    <x v="1"/>
    <n v="1"/>
    <x v="4"/>
    <x v="1"/>
    <x v="3"/>
    <x v="1"/>
  </r>
  <r>
    <x v="8991"/>
    <n v="18430"/>
    <s v="60 months"/>
    <n v="26.1"/>
    <s v="6 years"/>
    <n v="20814"/>
    <s v="Own"/>
    <x v="3"/>
    <n v="845"/>
    <n v="32.4"/>
    <s v="Verified"/>
    <x v="2041"/>
    <x v="1"/>
    <n v="1"/>
    <x v="2"/>
    <x v="3"/>
    <x v="3"/>
    <x v="0"/>
  </r>
  <r>
    <x v="8992"/>
    <n v="3176"/>
    <s v="36 months"/>
    <n v="18.88"/>
    <s v="8 years"/>
    <n v="127091"/>
    <s v="Mortgage"/>
    <x v="3"/>
    <n v="627"/>
    <n v="35.4"/>
    <s v="Verified"/>
    <x v="213"/>
    <x v="1"/>
    <n v="1"/>
    <x v="4"/>
    <x v="1"/>
    <x v="1"/>
    <x v="1"/>
  </r>
  <r>
    <x v="8993"/>
    <n v="19722"/>
    <s v="36 months"/>
    <n v="16.57"/>
    <s v="2 years"/>
    <n v="34539"/>
    <s v="Own"/>
    <x v="0"/>
    <n v="832"/>
    <n v="11.5"/>
    <s v="Verified"/>
    <x v="1262"/>
    <x v="0"/>
    <n v="0"/>
    <x v="2"/>
    <x v="2"/>
    <x v="1"/>
    <x v="0"/>
  </r>
  <r>
    <x v="8994"/>
    <n v="19617"/>
    <s v="36 months"/>
    <n v="18.21"/>
    <s v="7 years"/>
    <n v="57834"/>
    <s v="Own"/>
    <x v="6"/>
    <n v="615"/>
    <n v="5.0999999999999996"/>
    <s v="Not Verified"/>
    <x v="847"/>
    <x v="1"/>
    <n v="1"/>
    <x v="4"/>
    <x v="2"/>
    <x v="1"/>
    <x v="1"/>
  </r>
  <r>
    <x v="8995"/>
    <n v="28115"/>
    <s v="36 months"/>
    <n v="13.01"/>
    <s v="9 years"/>
    <n v="77570"/>
    <s v="Mortgage"/>
    <x v="2"/>
    <n v="667"/>
    <n v="35.4"/>
    <s v="Not Verified"/>
    <x v="1553"/>
    <x v="0"/>
    <n v="0"/>
    <x v="0"/>
    <x v="0"/>
    <x v="2"/>
    <x v="0"/>
  </r>
  <r>
    <x v="8996"/>
    <n v="38376"/>
    <s v="36 months"/>
    <n v="21.45"/>
    <s v="2 years"/>
    <n v="96723"/>
    <s v="Rent"/>
    <x v="7"/>
    <n v="599"/>
    <n v="13"/>
    <s v="Verified"/>
    <x v="431"/>
    <x v="1"/>
    <n v="1"/>
    <x v="3"/>
    <x v="0"/>
    <x v="3"/>
    <x v="1"/>
  </r>
  <r>
    <x v="8997"/>
    <n v="12906"/>
    <s v="60 months"/>
    <n v="27.43"/>
    <s v="3 years"/>
    <n v="72987"/>
    <s v="Rent"/>
    <x v="6"/>
    <n v="710"/>
    <n v="33.799999999999997"/>
    <s v="Verified"/>
    <x v="1658"/>
    <x v="1"/>
    <n v="1"/>
    <x v="1"/>
    <x v="0"/>
    <x v="3"/>
    <x v="0"/>
  </r>
  <r>
    <x v="8998"/>
    <n v="7610"/>
    <s v="60 months"/>
    <n v="24.56"/>
    <s v="1 year"/>
    <n v="139600"/>
    <s v="Rent"/>
    <x v="4"/>
    <n v="776"/>
    <n v="24.3"/>
    <s v="Verified"/>
    <x v="1195"/>
    <x v="0"/>
    <n v="0"/>
    <x v="2"/>
    <x v="1"/>
    <x v="3"/>
    <x v="0"/>
  </r>
  <r>
    <x v="8999"/>
    <n v="14411"/>
    <s v="60 months"/>
    <n v="16.55"/>
    <s v="8 years"/>
    <n v="26086"/>
    <s v="Rent"/>
    <x v="5"/>
    <n v="830"/>
    <n v="19.100000000000001"/>
    <s v="Verified"/>
    <x v="732"/>
    <x v="0"/>
    <n v="0"/>
    <x v="2"/>
    <x v="3"/>
    <x v="1"/>
    <x v="0"/>
  </r>
  <r>
    <x v="9000"/>
    <n v="10180"/>
    <s v="36 months"/>
    <n v="28.85"/>
    <s v="4 years"/>
    <n v="124598"/>
    <s v="Rent"/>
    <x v="5"/>
    <n v="777"/>
    <n v="10.1"/>
    <s v="Verified"/>
    <x v="2115"/>
    <x v="0"/>
    <n v="0"/>
    <x v="2"/>
    <x v="1"/>
    <x v="3"/>
    <x v="0"/>
  </r>
  <r>
    <x v="9001"/>
    <n v="11073"/>
    <s v="36 months"/>
    <n v="29.64"/>
    <s v="4 years"/>
    <n v="31510"/>
    <s v="Rent"/>
    <x v="0"/>
    <n v="602"/>
    <n v="28.5"/>
    <s v="Not Verified"/>
    <x v="1740"/>
    <x v="1"/>
    <n v="1"/>
    <x v="4"/>
    <x v="2"/>
    <x v="3"/>
    <x v="1"/>
  </r>
  <r>
    <x v="9002"/>
    <n v="38251"/>
    <s v="36 months"/>
    <n v="17.329999999999998"/>
    <s v="3 years"/>
    <n v="99665"/>
    <s v="Rent"/>
    <x v="4"/>
    <n v="767"/>
    <n v="33.6"/>
    <s v="Verified"/>
    <x v="683"/>
    <x v="0"/>
    <n v="0"/>
    <x v="2"/>
    <x v="0"/>
    <x v="1"/>
    <x v="0"/>
  </r>
  <r>
    <x v="9003"/>
    <n v="31960"/>
    <s v="36 months"/>
    <n v="26.62"/>
    <s v="4 years"/>
    <n v="54832"/>
    <s v="Mortgage"/>
    <x v="1"/>
    <n v="746"/>
    <n v="21.1"/>
    <s v="Not Verified"/>
    <x v="161"/>
    <x v="0"/>
    <n v="0"/>
    <x v="1"/>
    <x v="2"/>
    <x v="3"/>
    <x v="0"/>
  </r>
  <r>
    <x v="9004"/>
    <n v="6901"/>
    <s v="36 months"/>
    <n v="5.12"/>
    <s v="&lt; 1 year"/>
    <n v="71503"/>
    <s v="Rent"/>
    <x v="0"/>
    <n v="747"/>
    <n v="20.6"/>
    <s v="Verified"/>
    <x v="448"/>
    <x v="0"/>
    <n v="0"/>
    <x v="1"/>
    <x v="0"/>
    <x v="0"/>
    <x v="0"/>
  </r>
  <r>
    <x v="9005"/>
    <n v="39897"/>
    <s v="36 months"/>
    <n v="6.67"/>
    <s v="9 years"/>
    <n v="34200"/>
    <s v="Mortgage"/>
    <x v="0"/>
    <n v="627"/>
    <n v="31.4"/>
    <s v="Not Verified"/>
    <x v="1448"/>
    <x v="1"/>
    <n v="1"/>
    <x v="4"/>
    <x v="2"/>
    <x v="0"/>
    <x v="0"/>
  </r>
  <r>
    <x v="9006"/>
    <n v="5482"/>
    <s v="36 months"/>
    <n v="5.56"/>
    <s v="9 years"/>
    <n v="46113"/>
    <s v="Rent"/>
    <x v="7"/>
    <n v="792"/>
    <n v="22.5"/>
    <s v="Not Verified"/>
    <x v="599"/>
    <x v="0"/>
    <n v="0"/>
    <x v="2"/>
    <x v="2"/>
    <x v="0"/>
    <x v="0"/>
  </r>
  <r>
    <x v="9007"/>
    <n v="26428"/>
    <s v="36 months"/>
    <n v="24.33"/>
    <s v="5 years"/>
    <n v="125668"/>
    <s v="Mortgage"/>
    <x v="3"/>
    <n v="616"/>
    <n v="32.5"/>
    <s v="Verified"/>
    <x v="283"/>
    <x v="1"/>
    <n v="1"/>
    <x v="4"/>
    <x v="1"/>
    <x v="3"/>
    <x v="1"/>
  </r>
  <r>
    <x v="9008"/>
    <n v="8400"/>
    <s v="60 months"/>
    <n v="6.99"/>
    <s v="10+ years"/>
    <n v="50141"/>
    <s v="Rent"/>
    <x v="0"/>
    <n v="631"/>
    <n v="6.9"/>
    <s v="Verified"/>
    <x v="1186"/>
    <x v="0"/>
    <n v="0"/>
    <x v="4"/>
    <x v="2"/>
    <x v="0"/>
    <x v="0"/>
  </r>
  <r>
    <x v="9009"/>
    <n v="8396"/>
    <s v="36 months"/>
    <n v="5.43"/>
    <s v="3 years"/>
    <n v="119668"/>
    <s v="Own"/>
    <x v="4"/>
    <n v="837"/>
    <n v="35"/>
    <s v="Verified"/>
    <x v="23"/>
    <x v="0"/>
    <n v="0"/>
    <x v="2"/>
    <x v="1"/>
    <x v="0"/>
    <x v="0"/>
  </r>
  <r>
    <x v="9010"/>
    <n v="8338"/>
    <s v="36 months"/>
    <n v="8.69"/>
    <s v="3 years"/>
    <n v="129324"/>
    <s v="Rent"/>
    <x v="7"/>
    <n v="593"/>
    <n v="14.2"/>
    <s v="Not Verified"/>
    <x v="444"/>
    <x v="0"/>
    <n v="0"/>
    <x v="3"/>
    <x v="1"/>
    <x v="0"/>
    <x v="0"/>
  </r>
  <r>
    <x v="9011"/>
    <n v="13500"/>
    <s v="36 months"/>
    <n v="12.66"/>
    <s v="4 years"/>
    <n v="135772"/>
    <s v="Rent"/>
    <x v="5"/>
    <n v="597"/>
    <n v="10.9"/>
    <s v="Not Verified"/>
    <x v="949"/>
    <x v="0"/>
    <n v="0"/>
    <x v="3"/>
    <x v="1"/>
    <x v="2"/>
    <x v="0"/>
  </r>
  <r>
    <x v="9012"/>
    <n v="12545"/>
    <s v="36 months"/>
    <n v="16.62"/>
    <s v="&lt; 1 year"/>
    <n v="102186"/>
    <s v="Mortgage"/>
    <x v="7"/>
    <n v="693"/>
    <n v="6.1"/>
    <s v="Verified"/>
    <x v="307"/>
    <x v="0"/>
    <n v="0"/>
    <x v="0"/>
    <x v="1"/>
    <x v="1"/>
    <x v="0"/>
  </r>
  <r>
    <x v="9013"/>
    <n v="6241"/>
    <s v="36 months"/>
    <n v="6.64"/>
    <s v="3 years"/>
    <n v="77303"/>
    <s v="Mortgage"/>
    <x v="4"/>
    <n v="757"/>
    <n v="34.200000000000003"/>
    <s v="Verified"/>
    <x v="1923"/>
    <x v="0"/>
    <n v="0"/>
    <x v="2"/>
    <x v="0"/>
    <x v="0"/>
    <x v="0"/>
  </r>
  <r>
    <x v="9014"/>
    <n v="24778"/>
    <s v="36 months"/>
    <n v="17.47"/>
    <s v="9 years"/>
    <n v="33408"/>
    <s v="Rent"/>
    <x v="2"/>
    <n v="698"/>
    <n v="7.1"/>
    <s v="Not Verified"/>
    <x v="2120"/>
    <x v="0"/>
    <n v="0"/>
    <x v="0"/>
    <x v="2"/>
    <x v="1"/>
    <x v="0"/>
  </r>
  <r>
    <x v="9015"/>
    <n v="23821"/>
    <s v="36 months"/>
    <n v="11.2"/>
    <s v="2 years"/>
    <n v="33594"/>
    <s v="Mortgage"/>
    <x v="6"/>
    <n v="648"/>
    <n v="38.4"/>
    <s v="Verified"/>
    <x v="1866"/>
    <x v="1"/>
    <n v="1"/>
    <x v="4"/>
    <x v="2"/>
    <x v="2"/>
    <x v="0"/>
  </r>
  <r>
    <x v="9016"/>
    <n v="5695"/>
    <s v="36 months"/>
    <n v="11.86"/>
    <s v="4 years"/>
    <n v="62230"/>
    <s v="Rent"/>
    <x v="3"/>
    <n v="611"/>
    <n v="24.8"/>
    <s v="Verified"/>
    <x v="1698"/>
    <x v="0"/>
    <n v="0"/>
    <x v="4"/>
    <x v="0"/>
    <x v="2"/>
    <x v="0"/>
  </r>
  <r>
    <x v="9017"/>
    <n v="12530"/>
    <s v="60 months"/>
    <n v="25.55"/>
    <s v="9 years"/>
    <n v="28226"/>
    <s v="Rent"/>
    <x v="7"/>
    <n v="815"/>
    <n v="29.5"/>
    <s v="Verified"/>
    <x v="430"/>
    <x v="1"/>
    <n v="1"/>
    <x v="2"/>
    <x v="3"/>
    <x v="3"/>
    <x v="0"/>
  </r>
  <r>
    <x v="9018"/>
    <n v="15318"/>
    <s v="36 months"/>
    <n v="29.67"/>
    <s v="4 years"/>
    <n v="123185"/>
    <s v="Mortgage"/>
    <x v="2"/>
    <n v="820"/>
    <n v="30.4"/>
    <s v="Verified"/>
    <x v="1555"/>
    <x v="1"/>
    <n v="1"/>
    <x v="2"/>
    <x v="1"/>
    <x v="3"/>
    <x v="0"/>
  </r>
  <r>
    <x v="9019"/>
    <n v="23331"/>
    <s v="36 months"/>
    <n v="16.600000000000001"/>
    <s v="7 years"/>
    <n v="52212"/>
    <s v="Rent"/>
    <x v="6"/>
    <n v="825"/>
    <n v="15.2"/>
    <s v="Verified"/>
    <x v="141"/>
    <x v="0"/>
    <n v="0"/>
    <x v="2"/>
    <x v="2"/>
    <x v="1"/>
    <x v="0"/>
  </r>
  <r>
    <x v="9020"/>
    <n v="27355"/>
    <s v="36 months"/>
    <n v="13.04"/>
    <s v="&lt; 1 year"/>
    <n v="20067"/>
    <s v="Rent"/>
    <x v="7"/>
    <n v="840"/>
    <n v="33.200000000000003"/>
    <s v="Verified"/>
    <x v="1657"/>
    <x v="1"/>
    <n v="1"/>
    <x v="2"/>
    <x v="3"/>
    <x v="2"/>
    <x v="0"/>
  </r>
  <r>
    <x v="9021"/>
    <n v="12324"/>
    <s v="36 months"/>
    <n v="28.29"/>
    <s v="2 years"/>
    <n v="102108"/>
    <s v="Rent"/>
    <x v="7"/>
    <n v="725"/>
    <n v="38.1"/>
    <s v="Not Verified"/>
    <x v="594"/>
    <x v="1"/>
    <n v="1"/>
    <x v="1"/>
    <x v="1"/>
    <x v="3"/>
    <x v="0"/>
  </r>
  <r>
    <x v="9022"/>
    <n v="29149"/>
    <s v="60 months"/>
    <n v="17.510000000000002"/>
    <s v="4 years"/>
    <n v="138824"/>
    <s v="Rent"/>
    <x v="0"/>
    <n v="647"/>
    <n v="17.899999999999999"/>
    <s v="Not Verified"/>
    <x v="1041"/>
    <x v="0"/>
    <n v="0"/>
    <x v="4"/>
    <x v="1"/>
    <x v="1"/>
    <x v="1"/>
  </r>
  <r>
    <x v="9023"/>
    <n v="4218"/>
    <s v="36 months"/>
    <n v="23.26"/>
    <s v="10+ years"/>
    <n v="65663"/>
    <s v="Rent"/>
    <x v="1"/>
    <n v="635"/>
    <n v="34.200000000000003"/>
    <s v="Verified"/>
    <x v="1657"/>
    <x v="1"/>
    <n v="1"/>
    <x v="4"/>
    <x v="0"/>
    <x v="3"/>
    <x v="1"/>
  </r>
  <r>
    <x v="9024"/>
    <n v="21141"/>
    <s v="36 months"/>
    <n v="15.34"/>
    <s v="2 years"/>
    <n v="69834"/>
    <s v="Rent"/>
    <x v="1"/>
    <n v="724"/>
    <n v="32"/>
    <s v="Verified"/>
    <x v="1539"/>
    <x v="0"/>
    <n v="0"/>
    <x v="1"/>
    <x v="0"/>
    <x v="1"/>
    <x v="0"/>
  </r>
  <r>
    <x v="9025"/>
    <n v="37784"/>
    <s v="36 months"/>
    <n v="10.06"/>
    <s v="5 years"/>
    <n v="33232"/>
    <s v="Mortgage"/>
    <x v="1"/>
    <n v="631"/>
    <n v="25.6"/>
    <s v="Verified"/>
    <x v="769"/>
    <x v="1"/>
    <n v="1"/>
    <x v="4"/>
    <x v="2"/>
    <x v="2"/>
    <x v="0"/>
  </r>
  <r>
    <x v="9026"/>
    <n v="3837"/>
    <s v="60 months"/>
    <n v="21.37"/>
    <s v="9 years"/>
    <n v="96682"/>
    <s v="Rent"/>
    <x v="6"/>
    <n v="704"/>
    <n v="17.899999999999999"/>
    <s v="Not Verified"/>
    <x v="402"/>
    <x v="0"/>
    <n v="0"/>
    <x v="1"/>
    <x v="0"/>
    <x v="3"/>
    <x v="0"/>
  </r>
  <r>
    <x v="9027"/>
    <n v="15379"/>
    <s v="36 months"/>
    <n v="21.62"/>
    <s v="2 years"/>
    <n v="55906"/>
    <s v="Rent"/>
    <x v="2"/>
    <n v="707"/>
    <n v="19.5"/>
    <s v="Not Verified"/>
    <x v="1764"/>
    <x v="0"/>
    <n v="0"/>
    <x v="1"/>
    <x v="2"/>
    <x v="3"/>
    <x v="0"/>
  </r>
  <r>
    <x v="9028"/>
    <n v="5239"/>
    <s v="60 months"/>
    <n v="16.5"/>
    <s v="5 years"/>
    <n v="66002"/>
    <s v="Mortgage"/>
    <x v="6"/>
    <n v="604"/>
    <n v="15.8"/>
    <s v="Verified"/>
    <x v="431"/>
    <x v="0"/>
    <n v="0"/>
    <x v="4"/>
    <x v="0"/>
    <x v="1"/>
    <x v="1"/>
  </r>
  <r>
    <x v="9029"/>
    <n v="21812"/>
    <s v="36 months"/>
    <n v="11.75"/>
    <s v="7 years"/>
    <n v="62291"/>
    <s v="Rent"/>
    <x v="7"/>
    <n v="640"/>
    <n v="19.899999999999999"/>
    <s v="Verified"/>
    <x v="366"/>
    <x v="0"/>
    <n v="0"/>
    <x v="4"/>
    <x v="0"/>
    <x v="2"/>
    <x v="0"/>
  </r>
  <r>
    <x v="9030"/>
    <n v="30669"/>
    <s v="60 months"/>
    <n v="25.8"/>
    <s v="3 years"/>
    <n v="23190"/>
    <s v="Rent"/>
    <x v="4"/>
    <n v="707"/>
    <n v="39.6"/>
    <s v="Not Verified"/>
    <x v="1936"/>
    <x v="1"/>
    <n v="1"/>
    <x v="1"/>
    <x v="3"/>
    <x v="3"/>
    <x v="0"/>
  </r>
  <r>
    <x v="9031"/>
    <n v="10611"/>
    <s v="60 months"/>
    <n v="11.88"/>
    <s v="7 years"/>
    <n v="119156"/>
    <s v="Mortgage"/>
    <x v="4"/>
    <n v="738"/>
    <n v="17.7"/>
    <s v="Not Verified"/>
    <x v="1579"/>
    <x v="0"/>
    <n v="0"/>
    <x v="1"/>
    <x v="1"/>
    <x v="2"/>
    <x v="0"/>
  </r>
  <r>
    <x v="9032"/>
    <n v="5150"/>
    <s v="36 months"/>
    <n v="21.48"/>
    <s v="6 years"/>
    <n v="101578"/>
    <s v="Mortgage"/>
    <x v="3"/>
    <n v="830"/>
    <n v="28.3"/>
    <s v="Verified"/>
    <x v="1708"/>
    <x v="1"/>
    <n v="1"/>
    <x v="2"/>
    <x v="1"/>
    <x v="3"/>
    <x v="0"/>
  </r>
  <r>
    <x v="9033"/>
    <n v="12109"/>
    <s v="36 months"/>
    <n v="14.6"/>
    <s v="10+ years"/>
    <n v="92889"/>
    <s v="Rent"/>
    <x v="6"/>
    <n v="731"/>
    <n v="16.2"/>
    <s v="Verified"/>
    <x v="682"/>
    <x v="0"/>
    <n v="0"/>
    <x v="1"/>
    <x v="0"/>
    <x v="2"/>
    <x v="0"/>
  </r>
  <r>
    <x v="9034"/>
    <n v="35214"/>
    <s v="36 months"/>
    <n v="16.809999999999999"/>
    <s v="10+ years"/>
    <n v="49645"/>
    <s v="Mortgage"/>
    <x v="0"/>
    <n v="671"/>
    <n v="21.3"/>
    <s v="Not Verified"/>
    <x v="1807"/>
    <x v="0"/>
    <n v="0"/>
    <x v="0"/>
    <x v="2"/>
    <x v="1"/>
    <x v="0"/>
  </r>
  <r>
    <x v="9035"/>
    <n v="27016"/>
    <s v="36 months"/>
    <n v="10.29"/>
    <s v="3 years"/>
    <n v="109157"/>
    <s v="Mortgage"/>
    <x v="3"/>
    <n v="782"/>
    <n v="7.9"/>
    <s v="Verified"/>
    <x v="51"/>
    <x v="0"/>
    <n v="0"/>
    <x v="2"/>
    <x v="1"/>
    <x v="2"/>
    <x v="0"/>
  </r>
  <r>
    <x v="9036"/>
    <n v="12936"/>
    <s v="36 months"/>
    <n v="21.24"/>
    <s v="2 years"/>
    <n v="113170"/>
    <s v="Own"/>
    <x v="0"/>
    <n v="779"/>
    <n v="31.7"/>
    <s v="Verified"/>
    <x v="1633"/>
    <x v="1"/>
    <n v="1"/>
    <x v="2"/>
    <x v="1"/>
    <x v="3"/>
    <x v="0"/>
  </r>
  <r>
    <x v="9037"/>
    <n v="12036"/>
    <s v="36 months"/>
    <n v="10.65"/>
    <s v="4 years"/>
    <n v="110868"/>
    <s v="Own"/>
    <x v="4"/>
    <n v="772"/>
    <n v="28.1"/>
    <s v="Verified"/>
    <x v="1079"/>
    <x v="0"/>
    <n v="0"/>
    <x v="2"/>
    <x v="1"/>
    <x v="2"/>
    <x v="0"/>
  </r>
  <r>
    <x v="9038"/>
    <n v="15021"/>
    <s v="36 months"/>
    <n v="17.14"/>
    <s v="4 years"/>
    <n v="130492"/>
    <s v="Rent"/>
    <x v="0"/>
    <n v="703"/>
    <n v="17.2"/>
    <s v="Verified"/>
    <x v="140"/>
    <x v="0"/>
    <n v="0"/>
    <x v="1"/>
    <x v="1"/>
    <x v="1"/>
    <x v="0"/>
  </r>
  <r>
    <x v="9039"/>
    <n v="37943"/>
    <s v="36 months"/>
    <n v="13.21"/>
    <s v="6 years"/>
    <n v="136382"/>
    <s v="Rent"/>
    <x v="7"/>
    <n v="695"/>
    <n v="23.4"/>
    <s v="Not Verified"/>
    <x v="194"/>
    <x v="0"/>
    <n v="0"/>
    <x v="0"/>
    <x v="1"/>
    <x v="2"/>
    <x v="0"/>
  </r>
  <r>
    <x v="9040"/>
    <n v="38848"/>
    <s v="36 months"/>
    <n v="29.09"/>
    <s v="10+ years"/>
    <n v="127803"/>
    <s v="Own"/>
    <x v="3"/>
    <n v="749"/>
    <n v="35.5"/>
    <s v="Verified"/>
    <x v="265"/>
    <x v="1"/>
    <n v="1"/>
    <x v="1"/>
    <x v="1"/>
    <x v="3"/>
    <x v="0"/>
  </r>
  <r>
    <x v="9041"/>
    <n v="16471"/>
    <s v="36 months"/>
    <n v="29.56"/>
    <s v="&lt; 1 year"/>
    <n v="33930"/>
    <s v="Mortgage"/>
    <x v="1"/>
    <n v="706"/>
    <n v="6.6"/>
    <s v="Not Verified"/>
    <x v="1791"/>
    <x v="1"/>
    <n v="1"/>
    <x v="1"/>
    <x v="2"/>
    <x v="3"/>
    <x v="0"/>
  </r>
  <r>
    <x v="9042"/>
    <n v="24244"/>
    <s v="36 months"/>
    <n v="23.84"/>
    <s v="8 years"/>
    <n v="116177"/>
    <s v="Own"/>
    <x v="7"/>
    <n v="632"/>
    <n v="37.6"/>
    <s v="Not Verified"/>
    <x v="1743"/>
    <x v="1"/>
    <n v="1"/>
    <x v="4"/>
    <x v="1"/>
    <x v="3"/>
    <x v="1"/>
  </r>
  <r>
    <x v="9043"/>
    <n v="39985"/>
    <s v="60 months"/>
    <n v="29.6"/>
    <s v="1 year"/>
    <n v="22595"/>
    <s v="Rent"/>
    <x v="6"/>
    <n v="749"/>
    <n v="21.5"/>
    <s v="Verified"/>
    <x v="1627"/>
    <x v="1"/>
    <n v="1"/>
    <x v="1"/>
    <x v="3"/>
    <x v="3"/>
    <x v="0"/>
  </r>
  <r>
    <x v="9044"/>
    <n v="39440"/>
    <s v="60 months"/>
    <n v="7.84"/>
    <s v="8 years"/>
    <n v="107387"/>
    <s v="Rent"/>
    <x v="2"/>
    <n v="823"/>
    <n v="35.1"/>
    <s v="Not Verified"/>
    <x v="300"/>
    <x v="0"/>
    <n v="0"/>
    <x v="2"/>
    <x v="1"/>
    <x v="0"/>
    <x v="0"/>
  </r>
  <r>
    <x v="9045"/>
    <n v="2502"/>
    <s v="60 months"/>
    <n v="29.81"/>
    <s v="8 years"/>
    <n v="84402"/>
    <s v="Own"/>
    <x v="1"/>
    <n v="640"/>
    <n v="35.200000000000003"/>
    <s v="Verified"/>
    <x v="895"/>
    <x v="1"/>
    <n v="1"/>
    <x v="4"/>
    <x v="0"/>
    <x v="3"/>
    <x v="1"/>
  </r>
  <r>
    <x v="9046"/>
    <n v="35178"/>
    <s v="36 months"/>
    <n v="7.59"/>
    <s v="2 years"/>
    <n v="21218"/>
    <s v="Own"/>
    <x v="5"/>
    <n v="638"/>
    <n v="7.1"/>
    <s v="Verified"/>
    <x v="1017"/>
    <x v="1"/>
    <n v="1"/>
    <x v="4"/>
    <x v="3"/>
    <x v="0"/>
    <x v="0"/>
  </r>
  <r>
    <x v="9047"/>
    <n v="4770"/>
    <s v="36 months"/>
    <n v="15.39"/>
    <s v="6 years"/>
    <n v="107819"/>
    <s v="Rent"/>
    <x v="4"/>
    <n v="654"/>
    <n v="32.4"/>
    <s v="Verified"/>
    <x v="1664"/>
    <x v="0"/>
    <n v="0"/>
    <x v="0"/>
    <x v="1"/>
    <x v="1"/>
    <x v="0"/>
  </r>
  <r>
    <x v="9048"/>
    <n v="5001"/>
    <s v="36 months"/>
    <n v="10.97"/>
    <s v="2 years"/>
    <n v="28675"/>
    <s v="Own"/>
    <x v="1"/>
    <n v="792"/>
    <n v="30.7"/>
    <s v="Verified"/>
    <x v="873"/>
    <x v="1"/>
    <n v="1"/>
    <x v="2"/>
    <x v="3"/>
    <x v="2"/>
    <x v="0"/>
  </r>
  <r>
    <x v="9049"/>
    <n v="21946"/>
    <s v="36 months"/>
    <n v="28.85"/>
    <s v="7 years"/>
    <n v="83447"/>
    <s v="Mortgage"/>
    <x v="4"/>
    <n v="705"/>
    <n v="6.5"/>
    <s v="Not Verified"/>
    <x v="1992"/>
    <x v="0"/>
    <n v="0"/>
    <x v="1"/>
    <x v="0"/>
    <x v="3"/>
    <x v="0"/>
  </r>
  <r>
    <x v="9050"/>
    <n v="1598"/>
    <s v="36 months"/>
    <n v="20.89"/>
    <s v="7 years"/>
    <n v="106603"/>
    <s v="Rent"/>
    <x v="5"/>
    <n v="731"/>
    <n v="37.9"/>
    <s v="Not Verified"/>
    <x v="2080"/>
    <x v="1"/>
    <n v="1"/>
    <x v="1"/>
    <x v="1"/>
    <x v="3"/>
    <x v="0"/>
  </r>
  <r>
    <x v="9051"/>
    <n v="31316"/>
    <s v="36 months"/>
    <n v="19.93"/>
    <s v="2 years"/>
    <n v="43831"/>
    <s v="Rent"/>
    <x v="0"/>
    <n v="644"/>
    <n v="27.2"/>
    <s v="Verified"/>
    <x v="472"/>
    <x v="1"/>
    <n v="1"/>
    <x v="4"/>
    <x v="2"/>
    <x v="1"/>
    <x v="1"/>
  </r>
  <r>
    <x v="9052"/>
    <n v="26567"/>
    <s v="60 months"/>
    <n v="29.94"/>
    <s v="4 years"/>
    <n v="44384"/>
    <s v="Rent"/>
    <x v="1"/>
    <n v="787"/>
    <n v="10.9"/>
    <s v="Verified"/>
    <x v="899"/>
    <x v="0"/>
    <n v="0"/>
    <x v="2"/>
    <x v="2"/>
    <x v="3"/>
    <x v="0"/>
  </r>
  <r>
    <x v="9053"/>
    <n v="27508"/>
    <s v="36 months"/>
    <n v="20.309999999999999"/>
    <s v="6 years"/>
    <n v="82811"/>
    <s v="Mortgage"/>
    <x v="7"/>
    <n v="695"/>
    <n v="9.3000000000000007"/>
    <s v="Not Verified"/>
    <x v="452"/>
    <x v="0"/>
    <n v="0"/>
    <x v="0"/>
    <x v="0"/>
    <x v="3"/>
    <x v="0"/>
  </r>
  <r>
    <x v="9054"/>
    <n v="31276"/>
    <s v="36 months"/>
    <n v="21.15"/>
    <s v="&lt; 1 year"/>
    <n v="60527"/>
    <s v="Rent"/>
    <x v="7"/>
    <n v="667"/>
    <n v="24.7"/>
    <s v="Not Verified"/>
    <x v="980"/>
    <x v="0"/>
    <n v="0"/>
    <x v="0"/>
    <x v="0"/>
    <x v="3"/>
    <x v="0"/>
  </r>
  <r>
    <x v="9055"/>
    <n v="24671"/>
    <s v="60 months"/>
    <n v="6.12"/>
    <s v="2 years"/>
    <n v="114100"/>
    <s v="Own"/>
    <x v="4"/>
    <n v="589"/>
    <n v="7.1"/>
    <s v="Verified"/>
    <x v="841"/>
    <x v="0"/>
    <n v="0"/>
    <x v="3"/>
    <x v="1"/>
    <x v="0"/>
    <x v="0"/>
  </r>
  <r>
    <x v="9056"/>
    <n v="17450"/>
    <s v="36 months"/>
    <n v="26.48"/>
    <s v="&lt; 1 year"/>
    <n v="97277"/>
    <s v="Mortgage"/>
    <x v="1"/>
    <n v="629"/>
    <n v="10.8"/>
    <s v="Verified"/>
    <x v="239"/>
    <x v="1"/>
    <n v="1"/>
    <x v="4"/>
    <x v="0"/>
    <x v="3"/>
    <x v="1"/>
  </r>
  <r>
    <x v="9057"/>
    <n v="15908"/>
    <s v="36 months"/>
    <n v="29.25"/>
    <s v="1 year"/>
    <n v="78465"/>
    <s v="Rent"/>
    <x v="4"/>
    <n v="676"/>
    <n v="38.200000000000003"/>
    <s v="Verified"/>
    <x v="2100"/>
    <x v="1"/>
    <n v="1"/>
    <x v="0"/>
    <x v="0"/>
    <x v="3"/>
    <x v="0"/>
  </r>
  <r>
    <x v="9058"/>
    <n v="36518"/>
    <s v="36 months"/>
    <n v="29.01"/>
    <s v="6 years"/>
    <n v="36665"/>
    <s v="Rent"/>
    <x v="0"/>
    <n v="831"/>
    <n v="31.1"/>
    <s v="Not Verified"/>
    <x v="1161"/>
    <x v="1"/>
    <n v="1"/>
    <x v="2"/>
    <x v="2"/>
    <x v="3"/>
    <x v="0"/>
  </r>
  <r>
    <x v="9059"/>
    <n v="32212"/>
    <s v="60 months"/>
    <n v="10.53"/>
    <s v="6 years"/>
    <n v="61589"/>
    <s v="Own"/>
    <x v="1"/>
    <n v="642"/>
    <n v="26.5"/>
    <s v="Not Verified"/>
    <x v="1170"/>
    <x v="1"/>
    <n v="1"/>
    <x v="4"/>
    <x v="0"/>
    <x v="2"/>
    <x v="0"/>
  </r>
  <r>
    <x v="9060"/>
    <n v="7806"/>
    <s v="36 months"/>
    <n v="10.65"/>
    <s v="2 years"/>
    <n v="55234"/>
    <s v="Own"/>
    <x v="3"/>
    <n v="665"/>
    <n v="12.3"/>
    <s v="Verified"/>
    <x v="1927"/>
    <x v="0"/>
    <n v="0"/>
    <x v="0"/>
    <x v="2"/>
    <x v="2"/>
    <x v="0"/>
  </r>
  <r>
    <x v="9061"/>
    <n v="19015"/>
    <s v="36 months"/>
    <n v="14.15"/>
    <s v="5 years"/>
    <n v="48894"/>
    <s v="Rent"/>
    <x v="0"/>
    <n v="772"/>
    <n v="12.6"/>
    <s v="Verified"/>
    <x v="206"/>
    <x v="0"/>
    <n v="0"/>
    <x v="2"/>
    <x v="2"/>
    <x v="2"/>
    <x v="0"/>
  </r>
  <r>
    <x v="9062"/>
    <n v="18158"/>
    <s v="36 months"/>
    <n v="12.76"/>
    <s v="5 years"/>
    <n v="84763"/>
    <s v="Rent"/>
    <x v="1"/>
    <n v="637"/>
    <n v="20.6"/>
    <s v="Verified"/>
    <x v="1099"/>
    <x v="0"/>
    <n v="0"/>
    <x v="4"/>
    <x v="0"/>
    <x v="2"/>
    <x v="0"/>
  </r>
  <r>
    <x v="9063"/>
    <n v="16456"/>
    <s v="36 months"/>
    <n v="12.64"/>
    <s v="1 year"/>
    <n v="56943"/>
    <s v="Own"/>
    <x v="4"/>
    <n v="783"/>
    <n v="31.4"/>
    <s v="Not Verified"/>
    <x v="32"/>
    <x v="0"/>
    <n v="0"/>
    <x v="2"/>
    <x v="2"/>
    <x v="2"/>
    <x v="0"/>
  </r>
  <r>
    <x v="9064"/>
    <n v="28588"/>
    <s v="36 months"/>
    <n v="20.13"/>
    <s v="8 years"/>
    <n v="57689"/>
    <s v="Mortgage"/>
    <x v="0"/>
    <n v="699"/>
    <n v="5.0999999999999996"/>
    <s v="Not Verified"/>
    <x v="1136"/>
    <x v="0"/>
    <n v="0"/>
    <x v="0"/>
    <x v="2"/>
    <x v="3"/>
    <x v="0"/>
  </r>
  <r>
    <x v="9065"/>
    <n v="23491"/>
    <s v="36 months"/>
    <n v="25.14"/>
    <s v="7 years"/>
    <n v="63689"/>
    <s v="Rent"/>
    <x v="5"/>
    <n v="787"/>
    <n v="6.5"/>
    <s v="Not Verified"/>
    <x v="1712"/>
    <x v="0"/>
    <n v="0"/>
    <x v="2"/>
    <x v="0"/>
    <x v="3"/>
    <x v="0"/>
  </r>
  <r>
    <x v="9066"/>
    <n v="25188"/>
    <s v="36 months"/>
    <n v="28.42"/>
    <s v="1 year"/>
    <n v="59324"/>
    <s v="Own"/>
    <x v="3"/>
    <n v="803"/>
    <n v="35.5"/>
    <s v="Not Verified"/>
    <x v="973"/>
    <x v="1"/>
    <n v="1"/>
    <x v="2"/>
    <x v="2"/>
    <x v="3"/>
    <x v="0"/>
  </r>
  <r>
    <x v="9067"/>
    <n v="28079"/>
    <s v="36 months"/>
    <n v="6.7"/>
    <s v="3 years"/>
    <n v="85180"/>
    <s v="Mortgage"/>
    <x v="7"/>
    <n v="839"/>
    <n v="33.5"/>
    <s v="Verified"/>
    <x v="2102"/>
    <x v="0"/>
    <n v="0"/>
    <x v="2"/>
    <x v="0"/>
    <x v="0"/>
    <x v="0"/>
  </r>
  <r>
    <x v="9068"/>
    <n v="5019"/>
    <s v="36 months"/>
    <n v="11.95"/>
    <s v="8 years"/>
    <n v="48040"/>
    <s v="Rent"/>
    <x v="4"/>
    <n v="690"/>
    <n v="29.3"/>
    <s v="Verified"/>
    <x v="561"/>
    <x v="0"/>
    <n v="0"/>
    <x v="0"/>
    <x v="2"/>
    <x v="2"/>
    <x v="0"/>
  </r>
  <r>
    <x v="9069"/>
    <n v="13419"/>
    <s v="36 months"/>
    <n v="11.38"/>
    <s v="3 years"/>
    <n v="137069"/>
    <s v="Own"/>
    <x v="5"/>
    <n v="703"/>
    <n v="22.5"/>
    <s v="Not Verified"/>
    <x v="1643"/>
    <x v="0"/>
    <n v="0"/>
    <x v="1"/>
    <x v="1"/>
    <x v="2"/>
    <x v="0"/>
  </r>
  <r>
    <x v="9070"/>
    <n v="34697"/>
    <s v="36 months"/>
    <n v="13.94"/>
    <s v="6 years"/>
    <n v="88472"/>
    <s v="Own"/>
    <x v="5"/>
    <n v="748"/>
    <n v="10.1"/>
    <s v="Not Verified"/>
    <x v="2041"/>
    <x v="0"/>
    <n v="0"/>
    <x v="1"/>
    <x v="0"/>
    <x v="2"/>
    <x v="0"/>
  </r>
  <r>
    <x v="9071"/>
    <n v="20396"/>
    <s v="36 months"/>
    <n v="15.61"/>
    <s v="4 years"/>
    <n v="45927"/>
    <s v="Rent"/>
    <x v="1"/>
    <n v="692"/>
    <n v="8.6"/>
    <s v="Verified"/>
    <x v="564"/>
    <x v="0"/>
    <n v="0"/>
    <x v="0"/>
    <x v="2"/>
    <x v="1"/>
    <x v="0"/>
  </r>
  <r>
    <x v="9072"/>
    <n v="30892"/>
    <s v="36 months"/>
    <n v="14.73"/>
    <s v="9 years"/>
    <n v="148001"/>
    <s v="Mortgage"/>
    <x v="2"/>
    <n v="639"/>
    <n v="36.700000000000003"/>
    <s v="Not Verified"/>
    <x v="755"/>
    <x v="1"/>
    <n v="1"/>
    <x v="4"/>
    <x v="1"/>
    <x v="2"/>
    <x v="0"/>
  </r>
  <r>
    <x v="9073"/>
    <n v="8973"/>
    <s v="36 months"/>
    <n v="28.8"/>
    <s v="5 years"/>
    <n v="33514"/>
    <s v="Mortgage"/>
    <x v="6"/>
    <n v="590"/>
    <n v="18.399999999999999"/>
    <s v="Verified"/>
    <x v="971"/>
    <x v="1"/>
    <n v="1"/>
    <x v="3"/>
    <x v="2"/>
    <x v="3"/>
    <x v="1"/>
  </r>
  <r>
    <x v="9074"/>
    <n v="22113"/>
    <s v="36 months"/>
    <n v="15.93"/>
    <s v="&lt; 1 year"/>
    <n v="128801"/>
    <s v="Mortgage"/>
    <x v="4"/>
    <n v="599"/>
    <n v="29.4"/>
    <s v="Verified"/>
    <x v="1634"/>
    <x v="1"/>
    <n v="1"/>
    <x v="3"/>
    <x v="1"/>
    <x v="1"/>
    <x v="1"/>
  </r>
  <r>
    <x v="9075"/>
    <n v="12136"/>
    <s v="60 months"/>
    <n v="18.79"/>
    <s v="3 years"/>
    <n v="76058"/>
    <s v="Rent"/>
    <x v="3"/>
    <n v="797"/>
    <n v="21"/>
    <s v="Verified"/>
    <x v="1821"/>
    <x v="0"/>
    <n v="0"/>
    <x v="2"/>
    <x v="0"/>
    <x v="1"/>
    <x v="0"/>
  </r>
  <r>
    <x v="9076"/>
    <n v="20203"/>
    <s v="60 months"/>
    <n v="23.72"/>
    <s v="4 years"/>
    <n v="64398"/>
    <s v="Mortgage"/>
    <x v="1"/>
    <n v="714"/>
    <n v="30.6"/>
    <s v="Not Verified"/>
    <x v="2041"/>
    <x v="1"/>
    <n v="1"/>
    <x v="1"/>
    <x v="0"/>
    <x v="3"/>
    <x v="0"/>
  </r>
  <r>
    <x v="9077"/>
    <n v="32285"/>
    <s v="36 months"/>
    <n v="23.13"/>
    <s v="5 years"/>
    <n v="109233"/>
    <s v="Rent"/>
    <x v="6"/>
    <n v="641"/>
    <n v="11.8"/>
    <s v="Verified"/>
    <x v="65"/>
    <x v="1"/>
    <n v="1"/>
    <x v="4"/>
    <x v="1"/>
    <x v="3"/>
    <x v="1"/>
  </r>
  <r>
    <x v="9078"/>
    <n v="24039"/>
    <s v="60 months"/>
    <n v="19.57"/>
    <s v="5 years"/>
    <n v="110948"/>
    <s v="Rent"/>
    <x v="5"/>
    <n v="698"/>
    <n v="22"/>
    <s v="Not Verified"/>
    <x v="169"/>
    <x v="0"/>
    <n v="0"/>
    <x v="0"/>
    <x v="1"/>
    <x v="1"/>
    <x v="0"/>
  </r>
  <r>
    <x v="9079"/>
    <n v="2184"/>
    <s v="36 months"/>
    <n v="26.52"/>
    <s v="4 years"/>
    <n v="26139"/>
    <s v="Rent"/>
    <x v="4"/>
    <n v="765"/>
    <n v="18.2"/>
    <s v="Not Verified"/>
    <x v="1506"/>
    <x v="1"/>
    <n v="1"/>
    <x v="2"/>
    <x v="3"/>
    <x v="3"/>
    <x v="0"/>
  </r>
  <r>
    <x v="9080"/>
    <n v="23727"/>
    <s v="60 months"/>
    <n v="20.6"/>
    <s v="2 years"/>
    <n v="72601"/>
    <s v="Mortgage"/>
    <x v="6"/>
    <n v="711"/>
    <n v="13.6"/>
    <s v="Verified"/>
    <x v="1920"/>
    <x v="0"/>
    <n v="0"/>
    <x v="1"/>
    <x v="0"/>
    <x v="3"/>
    <x v="0"/>
  </r>
  <r>
    <x v="9081"/>
    <n v="17911"/>
    <s v="36 months"/>
    <n v="26.87"/>
    <s v="10+ years"/>
    <n v="132056"/>
    <s v="Rent"/>
    <x v="3"/>
    <n v="779"/>
    <n v="25.9"/>
    <s v="Verified"/>
    <x v="1892"/>
    <x v="1"/>
    <n v="1"/>
    <x v="2"/>
    <x v="1"/>
    <x v="3"/>
    <x v="0"/>
  </r>
  <r>
    <x v="9082"/>
    <n v="1916"/>
    <s v="36 months"/>
    <n v="12.57"/>
    <s v="1 year"/>
    <n v="81894"/>
    <s v="Mortgage"/>
    <x v="7"/>
    <n v="822"/>
    <n v="23.8"/>
    <s v="Not Verified"/>
    <x v="1145"/>
    <x v="0"/>
    <n v="0"/>
    <x v="2"/>
    <x v="0"/>
    <x v="2"/>
    <x v="0"/>
  </r>
  <r>
    <x v="9083"/>
    <n v="4574"/>
    <s v="36 months"/>
    <n v="8.3000000000000007"/>
    <s v="6 years"/>
    <n v="142262"/>
    <s v="Rent"/>
    <x v="4"/>
    <n v="721"/>
    <n v="22.3"/>
    <s v="Verified"/>
    <x v="1841"/>
    <x v="0"/>
    <n v="0"/>
    <x v="1"/>
    <x v="1"/>
    <x v="0"/>
    <x v="0"/>
  </r>
  <r>
    <x v="9084"/>
    <n v="37087"/>
    <s v="36 months"/>
    <n v="25.49"/>
    <s v="&lt; 1 year"/>
    <n v="99634"/>
    <s v="Mortgage"/>
    <x v="6"/>
    <n v="828"/>
    <n v="25.7"/>
    <s v="Verified"/>
    <x v="1219"/>
    <x v="1"/>
    <n v="1"/>
    <x v="2"/>
    <x v="0"/>
    <x v="3"/>
    <x v="0"/>
  </r>
  <r>
    <x v="9085"/>
    <n v="18790"/>
    <s v="36 months"/>
    <n v="14.56"/>
    <s v="4 years"/>
    <n v="95794"/>
    <s v="Rent"/>
    <x v="0"/>
    <n v="730"/>
    <n v="10"/>
    <s v="Verified"/>
    <x v="1955"/>
    <x v="0"/>
    <n v="0"/>
    <x v="1"/>
    <x v="0"/>
    <x v="2"/>
    <x v="0"/>
  </r>
  <r>
    <x v="9086"/>
    <n v="18625"/>
    <s v="36 months"/>
    <n v="21.28"/>
    <s v="3 years"/>
    <n v="39385"/>
    <s v="Rent"/>
    <x v="4"/>
    <n v="669"/>
    <n v="18"/>
    <s v="Verified"/>
    <x v="1545"/>
    <x v="1"/>
    <n v="1"/>
    <x v="0"/>
    <x v="2"/>
    <x v="3"/>
    <x v="0"/>
  </r>
  <r>
    <x v="9087"/>
    <n v="6206"/>
    <s v="36 months"/>
    <n v="23.43"/>
    <s v="6 years"/>
    <n v="124303"/>
    <s v="Mortgage"/>
    <x v="2"/>
    <n v="661"/>
    <n v="16.399999999999999"/>
    <s v="Verified"/>
    <x v="544"/>
    <x v="0"/>
    <n v="0"/>
    <x v="0"/>
    <x v="1"/>
    <x v="3"/>
    <x v="0"/>
  </r>
  <r>
    <x v="9088"/>
    <n v="20517"/>
    <s v="60 months"/>
    <n v="13.17"/>
    <s v="1 year"/>
    <n v="90610"/>
    <s v="Rent"/>
    <x v="1"/>
    <n v="600"/>
    <n v="31.9"/>
    <s v="Verified"/>
    <x v="1432"/>
    <x v="1"/>
    <n v="1"/>
    <x v="4"/>
    <x v="0"/>
    <x v="2"/>
    <x v="0"/>
  </r>
  <r>
    <x v="9089"/>
    <n v="38696"/>
    <s v="36 months"/>
    <n v="17.63"/>
    <s v="10+ years"/>
    <n v="110544"/>
    <s v="Rent"/>
    <x v="0"/>
    <n v="642"/>
    <n v="6.3"/>
    <s v="Not Verified"/>
    <x v="1942"/>
    <x v="0"/>
    <n v="0"/>
    <x v="4"/>
    <x v="1"/>
    <x v="1"/>
    <x v="1"/>
  </r>
  <r>
    <x v="9090"/>
    <n v="17105"/>
    <s v="36 months"/>
    <n v="27.37"/>
    <s v="7 years"/>
    <n v="107468"/>
    <s v="Mortgage"/>
    <x v="3"/>
    <n v="797"/>
    <n v="14.9"/>
    <s v="Verified"/>
    <x v="364"/>
    <x v="0"/>
    <n v="0"/>
    <x v="2"/>
    <x v="1"/>
    <x v="3"/>
    <x v="0"/>
  </r>
  <r>
    <x v="9091"/>
    <n v="36656"/>
    <s v="60 months"/>
    <n v="26.99"/>
    <s v="8 years"/>
    <n v="40731"/>
    <s v="Mortgage"/>
    <x v="4"/>
    <n v="839"/>
    <n v="37.1"/>
    <s v="Verified"/>
    <x v="1288"/>
    <x v="1"/>
    <n v="1"/>
    <x v="2"/>
    <x v="2"/>
    <x v="3"/>
    <x v="0"/>
  </r>
  <r>
    <x v="9092"/>
    <n v="3690"/>
    <s v="36 months"/>
    <n v="23.73"/>
    <s v="9 years"/>
    <n v="58887"/>
    <s v="Rent"/>
    <x v="3"/>
    <n v="711"/>
    <n v="15.5"/>
    <s v="Verified"/>
    <x v="910"/>
    <x v="0"/>
    <n v="0"/>
    <x v="1"/>
    <x v="2"/>
    <x v="3"/>
    <x v="0"/>
  </r>
  <r>
    <x v="9093"/>
    <n v="37859"/>
    <s v="60 months"/>
    <n v="24.07"/>
    <s v="&lt; 1 year"/>
    <n v="98619"/>
    <s v="Own"/>
    <x v="6"/>
    <n v="751"/>
    <n v="10.3"/>
    <s v="Not Verified"/>
    <x v="170"/>
    <x v="0"/>
    <n v="0"/>
    <x v="2"/>
    <x v="0"/>
    <x v="3"/>
    <x v="0"/>
  </r>
  <r>
    <x v="9094"/>
    <n v="1690"/>
    <s v="36 months"/>
    <n v="27.44"/>
    <s v="4 years"/>
    <n v="81258"/>
    <s v="Own"/>
    <x v="6"/>
    <n v="693"/>
    <n v="31.5"/>
    <s v="Verified"/>
    <x v="359"/>
    <x v="1"/>
    <n v="1"/>
    <x v="0"/>
    <x v="0"/>
    <x v="3"/>
    <x v="0"/>
  </r>
  <r>
    <x v="9095"/>
    <n v="26103"/>
    <s v="36 months"/>
    <n v="23.41"/>
    <s v="3 years"/>
    <n v="31825"/>
    <s v="Rent"/>
    <x v="2"/>
    <n v="770"/>
    <n v="6.7"/>
    <s v="Not Verified"/>
    <x v="1709"/>
    <x v="1"/>
    <n v="1"/>
    <x v="2"/>
    <x v="2"/>
    <x v="3"/>
    <x v="0"/>
  </r>
  <r>
    <x v="9096"/>
    <n v="35263"/>
    <s v="36 months"/>
    <n v="13.49"/>
    <s v="4 years"/>
    <n v="92586"/>
    <s v="Rent"/>
    <x v="4"/>
    <n v="662"/>
    <n v="19.899999999999999"/>
    <s v="Verified"/>
    <x v="87"/>
    <x v="0"/>
    <n v="0"/>
    <x v="0"/>
    <x v="0"/>
    <x v="2"/>
    <x v="0"/>
  </r>
  <r>
    <x v="9097"/>
    <n v="12085"/>
    <s v="36 months"/>
    <n v="8.02"/>
    <s v="8 years"/>
    <n v="107862"/>
    <s v="Rent"/>
    <x v="5"/>
    <n v="733"/>
    <n v="34.9"/>
    <s v="Verified"/>
    <x v="637"/>
    <x v="0"/>
    <n v="0"/>
    <x v="1"/>
    <x v="1"/>
    <x v="0"/>
    <x v="0"/>
  </r>
  <r>
    <x v="9098"/>
    <n v="26825"/>
    <s v="36 months"/>
    <n v="15.55"/>
    <s v="2 years"/>
    <n v="116904"/>
    <s v="Rent"/>
    <x v="6"/>
    <n v="764"/>
    <n v="38.4"/>
    <s v="Not Verified"/>
    <x v="1764"/>
    <x v="0"/>
    <n v="0"/>
    <x v="2"/>
    <x v="1"/>
    <x v="1"/>
    <x v="0"/>
  </r>
  <r>
    <x v="9099"/>
    <n v="11720"/>
    <s v="36 months"/>
    <n v="7.18"/>
    <s v="&lt; 1 year"/>
    <n v="96685"/>
    <s v="Rent"/>
    <x v="2"/>
    <n v="818"/>
    <n v="13.7"/>
    <s v="Not Verified"/>
    <x v="1286"/>
    <x v="0"/>
    <n v="0"/>
    <x v="2"/>
    <x v="0"/>
    <x v="0"/>
    <x v="0"/>
  </r>
  <r>
    <x v="9100"/>
    <n v="39641"/>
    <s v="36 months"/>
    <n v="7.89"/>
    <s v="10+ years"/>
    <n v="63745"/>
    <s v="Rent"/>
    <x v="3"/>
    <n v="681"/>
    <n v="15.4"/>
    <s v="Verified"/>
    <x v="2005"/>
    <x v="0"/>
    <n v="0"/>
    <x v="0"/>
    <x v="0"/>
    <x v="0"/>
    <x v="0"/>
  </r>
  <r>
    <x v="9101"/>
    <n v="38271"/>
    <s v="36 months"/>
    <n v="28.75"/>
    <s v="2 years"/>
    <n v="93948"/>
    <s v="Rent"/>
    <x v="4"/>
    <n v="741"/>
    <n v="24.9"/>
    <s v="Not Verified"/>
    <x v="1551"/>
    <x v="0"/>
    <n v="0"/>
    <x v="1"/>
    <x v="0"/>
    <x v="3"/>
    <x v="0"/>
  </r>
  <r>
    <x v="9102"/>
    <n v="12720"/>
    <s v="36 months"/>
    <n v="21.9"/>
    <s v="3 years"/>
    <n v="112272"/>
    <s v="Rent"/>
    <x v="4"/>
    <n v="705"/>
    <n v="12.9"/>
    <s v="Verified"/>
    <x v="1998"/>
    <x v="0"/>
    <n v="0"/>
    <x v="1"/>
    <x v="1"/>
    <x v="3"/>
    <x v="0"/>
  </r>
  <r>
    <x v="9103"/>
    <n v="1897"/>
    <s v="36 months"/>
    <n v="26.29"/>
    <s v="1 year"/>
    <n v="133812"/>
    <s v="Rent"/>
    <x v="1"/>
    <n v="709"/>
    <n v="10.3"/>
    <s v="Verified"/>
    <x v="125"/>
    <x v="0"/>
    <n v="0"/>
    <x v="1"/>
    <x v="1"/>
    <x v="3"/>
    <x v="0"/>
  </r>
  <r>
    <x v="9104"/>
    <n v="18094"/>
    <s v="60 months"/>
    <n v="21.07"/>
    <s v="&lt; 1 year"/>
    <n v="106575"/>
    <s v="Rent"/>
    <x v="7"/>
    <n v="600"/>
    <n v="19.899999999999999"/>
    <s v="Not Verified"/>
    <x v="562"/>
    <x v="1"/>
    <n v="1"/>
    <x v="4"/>
    <x v="1"/>
    <x v="3"/>
    <x v="1"/>
  </r>
  <r>
    <x v="9105"/>
    <n v="37463"/>
    <s v="36 months"/>
    <n v="15.46"/>
    <s v="&lt; 1 year"/>
    <n v="107097"/>
    <s v="Mortgage"/>
    <x v="0"/>
    <n v="719"/>
    <n v="7.5"/>
    <s v="Not Verified"/>
    <x v="27"/>
    <x v="0"/>
    <n v="0"/>
    <x v="1"/>
    <x v="1"/>
    <x v="1"/>
    <x v="0"/>
  </r>
  <r>
    <x v="9106"/>
    <n v="36454"/>
    <s v="60 months"/>
    <n v="5.63"/>
    <s v="7 years"/>
    <n v="46820"/>
    <s v="Mortgage"/>
    <x v="7"/>
    <n v="615"/>
    <n v="36.299999999999997"/>
    <s v="Verified"/>
    <x v="1490"/>
    <x v="1"/>
    <n v="1"/>
    <x v="4"/>
    <x v="2"/>
    <x v="0"/>
    <x v="0"/>
  </r>
  <r>
    <x v="9107"/>
    <n v="24572"/>
    <s v="36 months"/>
    <n v="28.9"/>
    <s v="3 years"/>
    <n v="40192"/>
    <s v="Rent"/>
    <x v="0"/>
    <n v="836"/>
    <n v="16.7"/>
    <s v="Verified"/>
    <x v="116"/>
    <x v="0"/>
    <n v="0"/>
    <x v="2"/>
    <x v="2"/>
    <x v="3"/>
    <x v="0"/>
  </r>
  <r>
    <x v="9108"/>
    <n v="39546"/>
    <s v="60 months"/>
    <n v="6.77"/>
    <s v="1 year"/>
    <n v="76968"/>
    <s v="Rent"/>
    <x v="0"/>
    <n v="723"/>
    <n v="16.8"/>
    <s v="Not Verified"/>
    <x v="1785"/>
    <x v="0"/>
    <n v="0"/>
    <x v="1"/>
    <x v="0"/>
    <x v="0"/>
    <x v="0"/>
  </r>
  <r>
    <x v="9109"/>
    <n v="16150"/>
    <s v="36 months"/>
    <n v="20.25"/>
    <s v="9 years"/>
    <n v="60642"/>
    <s v="Mortgage"/>
    <x v="1"/>
    <n v="628"/>
    <n v="32.700000000000003"/>
    <s v="Not Verified"/>
    <x v="1511"/>
    <x v="1"/>
    <n v="1"/>
    <x v="4"/>
    <x v="0"/>
    <x v="3"/>
    <x v="1"/>
  </r>
  <r>
    <x v="9110"/>
    <n v="17799"/>
    <s v="36 months"/>
    <n v="7.56"/>
    <s v="2 years"/>
    <n v="140525"/>
    <s v="Mortgage"/>
    <x v="7"/>
    <n v="585"/>
    <n v="17"/>
    <s v="Verified"/>
    <x v="1825"/>
    <x v="0"/>
    <n v="0"/>
    <x v="3"/>
    <x v="1"/>
    <x v="0"/>
    <x v="0"/>
  </r>
  <r>
    <x v="9111"/>
    <n v="10663"/>
    <s v="36 months"/>
    <n v="12.1"/>
    <s v="7 years"/>
    <n v="68145"/>
    <s v="Rent"/>
    <x v="2"/>
    <n v="703"/>
    <n v="31.6"/>
    <s v="Not Verified"/>
    <x v="694"/>
    <x v="0"/>
    <n v="0"/>
    <x v="1"/>
    <x v="0"/>
    <x v="2"/>
    <x v="0"/>
  </r>
  <r>
    <x v="9112"/>
    <n v="37948"/>
    <s v="36 months"/>
    <n v="9.65"/>
    <s v="5 years"/>
    <n v="135467"/>
    <s v="Rent"/>
    <x v="5"/>
    <n v="804"/>
    <n v="11.3"/>
    <s v="Not Verified"/>
    <x v="829"/>
    <x v="0"/>
    <n v="0"/>
    <x v="2"/>
    <x v="1"/>
    <x v="0"/>
    <x v="0"/>
  </r>
  <r>
    <x v="9113"/>
    <n v="38030"/>
    <s v="36 months"/>
    <n v="18.84"/>
    <s v="7 years"/>
    <n v="71414"/>
    <s v="Rent"/>
    <x v="4"/>
    <n v="848"/>
    <n v="23.5"/>
    <s v="Verified"/>
    <x v="1653"/>
    <x v="0"/>
    <n v="0"/>
    <x v="2"/>
    <x v="0"/>
    <x v="1"/>
    <x v="0"/>
  </r>
  <r>
    <x v="9114"/>
    <n v="28007"/>
    <s v="36 months"/>
    <n v="27.18"/>
    <s v="9 years"/>
    <n v="60653"/>
    <s v="Own"/>
    <x v="6"/>
    <n v="752"/>
    <n v="31.9"/>
    <s v="Not Verified"/>
    <x v="876"/>
    <x v="1"/>
    <n v="1"/>
    <x v="2"/>
    <x v="0"/>
    <x v="3"/>
    <x v="0"/>
  </r>
  <r>
    <x v="9115"/>
    <n v="36283"/>
    <s v="36 months"/>
    <n v="20.89"/>
    <s v="4 years"/>
    <n v="57499"/>
    <s v="Mortgage"/>
    <x v="3"/>
    <n v="588"/>
    <n v="20.7"/>
    <s v="Verified"/>
    <x v="864"/>
    <x v="1"/>
    <n v="1"/>
    <x v="3"/>
    <x v="2"/>
    <x v="3"/>
    <x v="1"/>
  </r>
  <r>
    <x v="9116"/>
    <n v="26671"/>
    <s v="36 months"/>
    <n v="21.6"/>
    <s v="2 years"/>
    <n v="70191"/>
    <s v="Mortgage"/>
    <x v="4"/>
    <n v="806"/>
    <n v="7.5"/>
    <s v="Verified"/>
    <x v="2095"/>
    <x v="0"/>
    <n v="0"/>
    <x v="2"/>
    <x v="0"/>
    <x v="3"/>
    <x v="0"/>
  </r>
  <r>
    <x v="9117"/>
    <n v="26385"/>
    <s v="36 months"/>
    <n v="27.72"/>
    <s v="5 years"/>
    <n v="133316"/>
    <s v="Own"/>
    <x v="2"/>
    <n v="735"/>
    <n v="30.8"/>
    <s v="Verified"/>
    <x v="1039"/>
    <x v="1"/>
    <n v="1"/>
    <x v="1"/>
    <x v="1"/>
    <x v="3"/>
    <x v="0"/>
  </r>
  <r>
    <x v="9118"/>
    <n v="12236"/>
    <s v="36 months"/>
    <n v="23.74"/>
    <s v="9 years"/>
    <n v="116915"/>
    <s v="Mortgage"/>
    <x v="2"/>
    <n v="771"/>
    <n v="22.3"/>
    <s v="Not Verified"/>
    <x v="380"/>
    <x v="0"/>
    <n v="0"/>
    <x v="2"/>
    <x v="1"/>
    <x v="3"/>
    <x v="0"/>
  </r>
  <r>
    <x v="9119"/>
    <n v="23024"/>
    <s v="36 months"/>
    <n v="26.65"/>
    <s v="7 years"/>
    <n v="109875"/>
    <s v="Rent"/>
    <x v="3"/>
    <n v="739"/>
    <n v="16.100000000000001"/>
    <s v="Verified"/>
    <x v="301"/>
    <x v="0"/>
    <n v="0"/>
    <x v="1"/>
    <x v="1"/>
    <x v="3"/>
    <x v="0"/>
  </r>
  <r>
    <x v="9120"/>
    <n v="18376"/>
    <s v="60 months"/>
    <n v="15.41"/>
    <s v="4 years"/>
    <n v="125870"/>
    <s v="Own"/>
    <x v="7"/>
    <n v="698"/>
    <n v="39.700000000000003"/>
    <s v="Not Verified"/>
    <x v="1573"/>
    <x v="0"/>
    <n v="0"/>
    <x v="0"/>
    <x v="1"/>
    <x v="1"/>
    <x v="0"/>
  </r>
  <r>
    <x v="9121"/>
    <n v="38138"/>
    <s v="36 months"/>
    <n v="26.63"/>
    <s v="4 years"/>
    <n v="55048"/>
    <s v="Rent"/>
    <x v="5"/>
    <n v="668"/>
    <n v="35.700000000000003"/>
    <s v="Verified"/>
    <x v="400"/>
    <x v="1"/>
    <n v="1"/>
    <x v="0"/>
    <x v="2"/>
    <x v="3"/>
    <x v="0"/>
  </r>
  <r>
    <x v="9122"/>
    <n v="19157"/>
    <s v="36 months"/>
    <n v="21.15"/>
    <s v="2 years"/>
    <n v="99896"/>
    <s v="Rent"/>
    <x v="6"/>
    <n v="759"/>
    <n v="6.3"/>
    <s v="Not Verified"/>
    <x v="530"/>
    <x v="0"/>
    <n v="0"/>
    <x v="2"/>
    <x v="0"/>
    <x v="3"/>
    <x v="0"/>
  </r>
  <r>
    <x v="9123"/>
    <n v="20945"/>
    <s v="36 months"/>
    <n v="8.39"/>
    <s v="2 years"/>
    <n v="115632"/>
    <s v="Rent"/>
    <x v="6"/>
    <n v="711"/>
    <n v="25.8"/>
    <s v="Not Verified"/>
    <x v="2025"/>
    <x v="0"/>
    <n v="0"/>
    <x v="1"/>
    <x v="1"/>
    <x v="0"/>
    <x v="0"/>
  </r>
  <r>
    <x v="9124"/>
    <n v="37584"/>
    <s v="36 months"/>
    <n v="5.97"/>
    <s v="7 years"/>
    <n v="144683"/>
    <s v="Own"/>
    <x v="2"/>
    <n v="604"/>
    <n v="17.399999999999999"/>
    <s v="Not Verified"/>
    <x v="1255"/>
    <x v="0"/>
    <n v="0"/>
    <x v="4"/>
    <x v="1"/>
    <x v="0"/>
    <x v="0"/>
  </r>
  <r>
    <x v="9125"/>
    <n v="24017"/>
    <s v="36 months"/>
    <n v="11.1"/>
    <s v="10+ years"/>
    <n v="70540"/>
    <s v="Mortgage"/>
    <x v="5"/>
    <n v="659"/>
    <n v="6.3"/>
    <s v="Verified"/>
    <x v="1466"/>
    <x v="0"/>
    <n v="0"/>
    <x v="0"/>
    <x v="0"/>
    <x v="2"/>
    <x v="0"/>
  </r>
  <r>
    <x v="9126"/>
    <n v="2756"/>
    <s v="36 months"/>
    <n v="14.46"/>
    <s v="&lt; 1 year"/>
    <n v="141769"/>
    <s v="Own"/>
    <x v="1"/>
    <n v="642"/>
    <n v="5.4"/>
    <s v="Verified"/>
    <x v="925"/>
    <x v="0"/>
    <n v="0"/>
    <x v="4"/>
    <x v="1"/>
    <x v="2"/>
    <x v="0"/>
  </r>
  <r>
    <x v="9127"/>
    <n v="36141"/>
    <s v="60 months"/>
    <n v="25.94"/>
    <s v="3 years"/>
    <n v="117574"/>
    <s v="Rent"/>
    <x v="6"/>
    <n v="687"/>
    <n v="25.4"/>
    <s v="Not Verified"/>
    <x v="184"/>
    <x v="1"/>
    <n v="1"/>
    <x v="0"/>
    <x v="1"/>
    <x v="3"/>
    <x v="0"/>
  </r>
  <r>
    <x v="9128"/>
    <n v="3576"/>
    <s v="36 months"/>
    <n v="23.53"/>
    <s v="8 years"/>
    <n v="76314"/>
    <s v="Rent"/>
    <x v="1"/>
    <n v="763"/>
    <n v="16.2"/>
    <s v="Verified"/>
    <x v="72"/>
    <x v="0"/>
    <n v="0"/>
    <x v="2"/>
    <x v="0"/>
    <x v="3"/>
    <x v="0"/>
  </r>
  <r>
    <x v="9129"/>
    <n v="26467"/>
    <s v="36 months"/>
    <n v="28.88"/>
    <s v="5 years"/>
    <n v="126423"/>
    <s v="Rent"/>
    <x v="6"/>
    <n v="730"/>
    <n v="29.6"/>
    <s v="Verified"/>
    <x v="987"/>
    <x v="1"/>
    <n v="1"/>
    <x v="1"/>
    <x v="1"/>
    <x v="3"/>
    <x v="0"/>
  </r>
  <r>
    <x v="9130"/>
    <n v="37952"/>
    <s v="36 months"/>
    <n v="18.98"/>
    <s v="5 years"/>
    <n v="89044"/>
    <s v="Rent"/>
    <x v="5"/>
    <n v="663"/>
    <n v="20.9"/>
    <s v="Not Verified"/>
    <x v="1403"/>
    <x v="0"/>
    <n v="0"/>
    <x v="0"/>
    <x v="0"/>
    <x v="1"/>
    <x v="0"/>
  </r>
  <r>
    <x v="9131"/>
    <n v="32205"/>
    <s v="36 months"/>
    <n v="23.69"/>
    <s v="9 years"/>
    <n v="87654"/>
    <s v="Rent"/>
    <x v="7"/>
    <n v="827"/>
    <n v="31.8"/>
    <s v="Verified"/>
    <x v="1680"/>
    <x v="1"/>
    <n v="1"/>
    <x v="2"/>
    <x v="0"/>
    <x v="3"/>
    <x v="0"/>
  </r>
  <r>
    <x v="9132"/>
    <n v="36165"/>
    <s v="36 months"/>
    <n v="11.88"/>
    <s v="10+ years"/>
    <n v="81127"/>
    <s v="Rent"/>
    <x v="1"/>
    <n v="787"/>
    <n v="33.5"/>
    <s v="Verified"/>
    <x v="40"/>
    <x v="0"/>
    <n v="0"/>
    <x v="2"/>
    <x v="0"/>
    <x v="2"/>
    <x v="0"/>
  </r>
  <r>
    <x v="9133"/>
    <n v="13674"/>
    <s v="36 months"/>
    <n v="21.99"/>
    <s v="10+ years"/>
    <n v="65015"/>
    <s v="Mortgage"/>
    <x v="7"/>
    <n v="584"/>
    <n v="28"/>
    <s v="Not Verified"/>
    <x v="1053"/>
    <x v="1"/>
    <n v="1"/>
    <x v="3"/>
    <x v="0"/>
    <x v="3"/>
    <x v="1"/>
  </r>
  <r>
    <x v="9134"/>
    <n v="23353"/>
    <s v="36 months"/>
    <n v="22.65"/>
    <s v="6 years"/>
    <n v="70734"/>
    <s v="Mortgage"/>
    <x v="2"/>
    <n v="807"/>
    <n v="19.600000000000001"/>
    <s v="Verified"/>
    <x v="1805"/>
    <x v="0"/>
    <n v="0"/>
    <x v="2"/>
    <x v="0"/>
    <x v="3"/>
    <x v="0"/>
  </r>
  <r>
    <x v="9135"/>
    <n v="30849"/>
    <s v="36 months"/>
    <n v="26.21"/>
    <s v="10+ years"/>
    <n v="34360"/>
    <s v="Rent"/>
    <x v="1"/>
    <n v="771"/>
    <n v="39.6"/>
    <s v="Not Verified"/>
    <x v="1668"/>
    <x v="1"/>
    <n v="1"/>
    <x v="2"/>
    <x v="2"/>
    <x v="3"/>
    <x v="0"/>
  </r>
  <r>
    <x v="9136"/>
    <n v="5535"/>
    <s v="36 months"/>
    <n v="18.41"/>
    <s v="6 years"/>
    <n v="142580"/>
    <s v="Own"/>
    <x v="6"/>
    <n v="713"/>
    <n v="15.7"/>
    <s v="Verified"/>
    <x v="842"/>
    <x v="0"/>
    <n v="0"/>
    <x v="1"/>
    <x v="1"/>
    <x v="1"/>
    <x v="0"/>
  </r>
  <r>
    <x v="9137"/>
    <n v="18118"/>
    <s v="60 months"/>
    <n v="21.23"/>
    <s v="5 years"/>
    <n v="146897"/>
    <s v="Rent"/>
    <x v="7"/>
    <n v="655"/>
    <n v="23"/>
    <s v="Verified"/>
    <x v="2048"/>
    <x v="0"/>
    <n v="0"/>
    <x v="0"/>
    <x v="1"/>
    <x v="3"/>
    <x v="0"/>
  </r>
  <r>
    <x v="9138"/>
    <n v="1632"/>
    <s v="36 months"/>
    <n v="10.08"/>
    <s v="8 years"/>
    <n v="121749"/>
    <s v="Rent"/>
    <x v="7"/>
    <n v="689"/>
    <n v="23.2"/>
    <s v="Verified"/>
    <x v="1237"/>
    <x v="0"/>
    <n v="0"/>
    <x v="0"/>
    <x v="1"/>
    <x v="2"/>
    <x v="0"/>
  </r>
  <r>
    <x v="9139"/>
    <n v="14280"/>
    <s v="36 months"/>
    <n v="23.42"/>
    <s v="7 years"/>
    <n v="85056"/>
    <s v="Mortgage"/>
    <x v="6"/>
    <n v="745"/>
    <n v="20"/>
    <s v="Not Verified"/>
    <x v="972"/>
    <x v="0"/>
    <n v="0"/>
    <x v="1"/>
    <x v="0"/>
    <x v="3"/>
    <x v="0"/>
  </r>
  <r>
    <x v="9140"/>
    <n v="15746"/>
    <s v="36 months"/>
    <n v="25.96"/>
    <s v="7 years"/>
    <n v="143337"/>
    <s v="Own"/>
    <x v="3"/>
    <n v="640"/>
    <n v="9.1999999999999993"/>
    <s v="Verified"/>
    <x v="1346"/>
    <x v="1"/>
    <n v="1"/>
    <x v="4"/>
    <x v="1"/>
    <x v="3"/>
    <x v="1"/>
  </r>
  <r>
    <x v="9141"/>
    <n v="38036"/>
    <s v="36 months"/>
    <n v="19.84"/>
    <s v="1 year"/>
    <n v="51957"/>
    <s v="Rent"/>
    <x v="6"/>
    <n v="709"/>
    <n v="17.399999999999999"/>
    <s v="Not Verified"/>
    <x v="2124"/>
    <x v="0"/>
    <n v="0"/>
    <x v="1"/>
    <x v="2"/>
    <x v="1"/>
    <x v="0"/>
  </r>
  <r>
    <x v="9142"/>
    <n v="20285"/>
    <s v="60 months"/>
    <n v="7.89"/>
    <s v="6 years"/>
    <n v="147186"/>
    <s v="Mortgage"/>
    <x v="2"/>
    <n v="582"/>
    <n v="12.5"/>
    <s v="Not Verified"/>
    <x v="502"/>
    <x v="0"/>
    <n v="0"/>
    <x v="3"/>
    <x v="1"/>
    <x v="0"/>
    <x v="0"/>
  </r>
  <r>
    <x v="9143"/>
    <n v="19047"/>
    <s v="60 months"/>
    <n v="12.82"/>
    <s v="&lt; 1 year"/>
    <n v="116796"/>
    <s v="Own"/>
    <x v="2"/>
    <n v="714"/>
    <n v="36.5"/>
    <s v="Not Verified"/>
    <x v="1197"/>
    <x v="0"/>
    <n v="0"/>
    <x v="1"/>
    <x v="1"/>
    <x v="2"/>
    <x v="0"/>
  </r>
  <r>
    <x v="9144"/>
    <n v="11207"/>
    <s v="36 months"/>
    <n v="16.89"/>
    <s v="9 years"/>
    <n v="121122"/>
    <s v="Rent"/>
    <x v="1"/>
    <n v="772"/>
    <n v="27.9"/>
    <s v="Verified"/>
    <x v="661"/>
    <x v="0"/>
    <n v="0"/>
    <x v="2"/>
    <x v="1"/>
    <x v="1"/>
    <x v="0"/>
  </r>
  <r>
    <x v="9145"/>
    <n v="6591"/>
    <s v="36 months"/>
    <n v="21.93"/>
    <s v="7 years"/>
    <n v="82502"/>
    <s v="Own"/>
    <x v="7"/>
    <n v="641"/>
    <n v="15.1"/>
    <s v="Not Verified"/>
    <x v="1216"/>
    <x v="1"/>
    <n v="1"/>
    <x v="4"/>
    <x v="0"/>
    <x v="3"/>
    <x v="1"/>
  </r>
  <r>
    <x v="9146"/>
    <n v="28757"/>
    <s v="36 months"/>
    <n v="13.01"/>
    <s v="2 years"/>
    <n v="113443"/>
    <s v="Rent"/>
    <x v="3"/>
    <n v="824"/>
    <n v="24.8"/>
    <s v="Verified"/>
    <x v="26"/>
    <x v="0"/>
    <n v="0"/>
    <x v="2"/>
    <x v="1"/>
    <x v="2"/>
    <x v="0"/>
  </r>
  <r>
    <x v="9147"/>
    <n v="17226"/>
    <s v="60 months"/>
    <n v="26.01"/>
    <s v="10+ years"/>
    <n v="69828"/>
    <s v="Own"/>
    <x v="3"/>
    <n v="632"/>
    <n v="34.9"/>
    <s v="Verified"/>
    <x v="524"/>
    <x v="1"/>
    <n v="1"/>
    <x v="4"/>
    <x v="0"/>
    <x v="3"/>
    <x v="1"/>
  </r>
  <r>
    <x v="9148"/>
    <n v="30732"/>
    <s v="36 months"/>
    <n v="14.29"/>
    <s v="8 years"/>
    <n v="63102"/>
    <s v="Own"/>
    <x v="2"/>
    <n v="588"/>
    <n v="37.700000000000003"/>
    <s v="Not Verified"/>
    <x v="1443"/>
    <x v="1"/>
    <n v="1"/>
    <x v="3"/>
    <x v="0"/>
    <x v="2"/>
    <x v="0"/>
  </r>
  <r>
    <x v="9149"/>
    <n v="28206"/>
    <s v="60 months"/>
    <n v="6.07"/>
    <s v="4 years"/>
    <n v="29605"/>
    <s v="Mortgage"/>
    <x v="0"/>
    <n v="708"/>
    <n v="7.6"/>
    <s v="Not Verified"/>
    <x v="921"/>
    <x v="0"/>
    <n v="0"/>
    <x v="1"/>
    <x v="3"/>
    <x v="0"/>
    <x v="0"/>
  </r>
  <r>
    <x v="9150"/>
    <n v="21256"/>
    <s v="36 months"/>
    <n v="24.85"/>
    <s v="6 years"/>
    <n v="91899"/>
    <s v="Rent"/>
    <x v="5"/>
    <n v="687"/>
    <n v="32.5"/>
    <s v="Verified"/>
    <x v="895"/>
    <x v="1"/>
    <n v="1"/>
    <x v="0"/>
    <x v="0"/>
    <x v="3"/>
    <x v="0"/>
  </r>
  <r>
    <x v="9151"/>
    <n v="34822"/>
    <s v="36 months"/>
    <n v="21.11"/>
    <s v="6 years"/>
    <n v="111017"/>
    <s v="Rent"/>
    <x v="7"/>
    <n v="629"/>
    <n v="38.799999999999997"/>
    <s v="Not Verified"/>
    <x v="204"/>
    <x v="1"/>
    <n v="1"/>
    <x v="4"/>
    <x v="1"/>
    <x v="3"/>
    <x v="1"/>
  </r>
  <r>
    <x v="9152"/>
    <n v="10784"/>
    <s v="60 months"/>
    <n v="25.05"/>
    <s v="8 years"/>
    <n v="58155"/>
    <s v="Mortgage"/>
    <x v="1"/>
    <n v="791"/>
    <n v="21.4"/>
    <s v="Not Verified"/>
    <x v="237"/>
    <x v="0"/>
    <n v="0"/>
    <x v="2"/>
    <x v="2"/>
    <x v="3"/>
    <x v="0"/>
  </r>
  <r>
    <x v="9153"/>
    <n v="38029"/>
    <s v="60 months"/>
    <n v="13.72"/>
    <s v="1 year"/>
    <n v="132109"/>
    <s v="Rent"/>
    <x v="7"/>
    <n v="648"/>
    <n v="39.799999999999997"/>
    <s v="Verified"/>
    <x v="388"/>
    <x v="1"/>
    <n v="1"/>
    <x v="4"/>
    <x v="1"/>
    <x v="2"/>
    <x v="0"/>
  </r>
  <r>
    <x v="9154"/>
    <n v="36157"/>
    <s v="36 months"/>
    <n v="5.44"/>
    <s v="3 years"/>
    <n v="42133"/>
    <s v="Mortgage"/>
    <x v="0"/>
    <n v="677"/>
    <n v="38.5"/>
    <s v="Verified"/>
    <x v="2122"/>
    <x v="0"/>
    <n v="0"/>
    <x v="0"/>
    <x v="2"/>
    <x v="0"/>
    <x v="0"/>
  </r>
  <r>
    <x v="9155"/>
    <n v="20937"/>
    <s v="60 months"/>
    <n v="6.84"/>
    <s v="7 years"/>
    <n v="66145"/>
    <s v="Rent"/>
    <x v="4"/>
    <n v="682"/>
    <n v="28"/>
    <s v="Not Verified"/>
    <x v="714"/>
    <x v="0"/>
    <n v="0"/>
    <x v="0"/>
    <x v="0"/>
    <x v="0"/>
    <x v="0"/>
  </r>
  <r>
    <x v="9156"/>
    <n v="12219"/>
    <s v="60 months"/>
    <n v="7.8"/>
    <s v="4 years"/>
    <n v="148386"/>
    <s v="Rent"/>
    <x v="1"/>
    <n v="595"/>
    <n v="34.700000000000003"/>
    <s v="Not Verified"/>
    <x v="353"/>
    <x v="1"/>
    <n v="1"/>
    <x v="3"/>
    <x v="1"/>
    <x v="0"/>
    <x v="0"/>
  </r>
  <r>
    <x v="9157"/>
    <n v="10399"/>
    <s v="60 months"/>
    <n v="25.13"/>
    <s v="10+ years"/>
    <n v="42720"/>
    <s v="Rent"/>
    <x v="2"/>
    <n v="658"/>
    <n v="15.4"/>
    <s v="Not Verified"/>
    <x v="861"/>
    <x v="0"/>
    <n v="0"/>
    <x v="0"/>
    <x v="2"/>
    <x v="3"/>
    <x v="0"/>
  </r>
  <r>
    <x v="9158"/>
    <n v="34312"/>
    <s v="60 months"/>
    <n v="12.54"/>
    <s v="4 years"/>
    <n v="47967"/>
    <s v="Mortgage"/>
    <x v="4"/>
    <n v="812"/>
    <n v="37.1"/>
    <s v="Verified"/>
    <x v="1737"/>
    <x v="0"/>
    <n v="0"/>
    <x v="2"/>
    <x v="2"/>
    <x v="2"/>
    <x v="0"/>
  </r>
  <r>
    <x v="9159"/>
    <n v="28657"/>
    <s v="36 months"/>
    <n v="29.95"/>
    <s v="2 years"/>
    <n v="68674"/>
    <s v="Rent"/>
    <x v="2"/>
    <n v="810"/>
    <n v="25.7"/>
    <s v="Not Verified"/>
    <x v="1678"/>
    <x v="1"/>
    <n v="1"/>
    <x v="2"/>
    <x v="0"/>
    <x v="3"/>
    <x v="0"/>
  </r>
  <r>
    <x v="9160"/>
    <n v="21047"/>
    <s v="36 months"/>
    <n v="23.96"/>
    <s v="4 years"/>
    <n v="97719"/>
    <s v="Rent"/>
    <x v="3"/>
    <n v="737"/>
    <n v="22.8"/>
    <s v="Verified"/>
    <x v="1245"/>
    <x v="0"/>
    <n v="0"/>
    <x v="1"/>
    <x v="0"/>
    <x v="3"/>
    <x v="0"/>
  </r>
  <r>
    <x v="9161"/>
    <n v="36007"/>
    <s v="60 months"/>
    <n v="20.03"/>
    <s v="6 years"/>
    <n v="30414"/>
    <s v="Rent"/>
    <x v="5"/>
    <n v="837"/>
    <n v="34.200000000000003"/>
    <s v="Verified"/>
    <x v="503"/>
    <x v="1"/>
    <n v="1"/>
    <x v="2"/>
    <x v="2"/>
    <x v="3"/>
    <x v="0"/>
  </r>
  <r>
    <x v="9162"/>
    <n v="11559"/>
    <s v="36 months"/>
    <n v="29.59"/>
    <s v="3 years"/>
    <n v="85647"/>
    <s v="Rent"/>
    <x v="6"/>
    <n v="790"/>
    <n v="36.1"/>
    <s v="Not Verified"/>
    <x v="616"/>
    <x v="1"/>
    <n v="1"/>
    <x v="2"/>
    <x v="0"/>
    <x v="3"/>
    <x v="0"/>
  </r>
  <r>
    <x v="9163"/>
    <n v="21157"/>
    <s v="36 months"/>
    <n v="12.91"/>
    <s v="7 years"/>
    <n v="23379"/>
    <s v="Own"/>
    <x v="3"/>
    <n v="763"/>
    <n v="29.5"/>
    <s v="Not Verified"/>
    <x v="572"/>
    <x v="1"/>
    <n v="1"/>
    <x v="2"/>
    <x v="3"/>
    <x v="2"/>
    <x v="0"/>
  </r>
  <r>
    <x v="9164"/>
    <n v="36395"/>
    <s v="36 months"/>
    <n v="9.14"/>
    <s v="10+ years"/>
    <n v="138561"/>
    <s v="Rent"/>
    <x v="7"/>
    <n v="774"/>
    <n v="5.9"/>
    <s v="Verified"/>
    <x v="1083"/>
    <x v="0"/>
    <n v="0"/>
    <x v="2"/>
    <x v="1"/>
    <x v="0"/>
    <x v="0"/>
  </r>
  <r>
    <x v="9165"/>
    <n v="7618"/>
    <s v="60 months"/>
    <n v="23.43"/>
    <s v="5 years"/>
    <n v="76659"/>
    <s v="Rent"/>
    <x v="0"/>
    <n v="619"/>
    <n v="25.9"/>
    <s v="Verified"/>
    <x v="370"/>
    <x v="1"/>
    <n v="1"/>
    <x v="4"/>
    <x v="0"/>
    <x v="3"/>
    <x v="1"/>
  </r>
  <r>
    <x v="9166"/>
    <n v="7780"/>
    <s v="36 months"/>
    <n v="11.95"/>
    <s v="5 years"/>
    <n v="23151"/>
    <s v="Rent"/>
    <x v="1"/>
    <n v="770"/>
    <n v="33.799999999999997"/>
    <s v="Verified"/>
    <x v="373"/>
    <x v="1"/>
    <n v="1"/>
    <x v="2"/>
    <x v="3"/>
    <x v="2"/>
    <x v="0"/>
  </r>
  <r>
    <x v="9167"/>
    <n v="28050"/>
    <s v="36 months"/>
    <n v="29.03"/>
    <s v="5 years"/>
    <n v="125949"/>
    <s v="Mortgage"/>
    <x v="3"/>
    <n v="640"/>
    <n v="24.1"/>
    <s v="Verified"/>
    <x v="552"/>
    <x v="1"/>
    <n v="1"/>
    <x v="4"/>
    <x v="1"/>
    <x v="3"/>
    <x v="1"/>
  </r>
  <r>
    <x v="9168"/>
    <n v="9015"/>
    <s v="36 months"/>
    <n v="29.7"/>
    <s v="3 years"/>
    <n v="83598"/>
    <s v="Rent"/>
    <x v="6"/>
    <n v="759"/>
    <n v="37.700000000000003"/>
    <s v="Not Verified"/>
    <x v="709"/>
    <x v="1"/>
    <n v="1"/>
    <x v="2"/>
    <x v="0"/>
    <x v="3"/>
    <x v="0"/>
  </r>
  <r>
    <x v="9169"/>
    <n v="4130"/>
    <s v="36 months"/>
    <n v="28.16"/>
    <s v="2 years"/>
    <n v="74758"/>
    <s v="Rent"/>
    <x v="3"/>
    <n v="814"/>
    <n v="36.4"/>
    <s v="Not Verified"/>
    <x v="1250"/>
    <x v="1"/>
    <n v="1"/>
    <x v="2"/>
    <x v="0"/>
    <x v="3"/>
    <x v="0"/>
  </r>
  <r>
    <x v="9170"/>
    <n v="29083"/>
    <s v="36 months"/>
    <n v="28.62"/>
    <s v="9 years"/>
    <n v="136632"/>
    <s v="Rent"/>
    <x v="6"/>
    <n v="615"/>
    <n v="23.5"/>
    <s v="Verified"/>
    <x v="1847"/>
    <x v="1"/>
    <n v="1"/>
    <x v="4"/>
    <x v="1"/>
    <x v="3"/>
    <x v="1"/>
  </r>
  <r>
    <x v="9171"/>
    <n v="17480"/>
    <s v="36 months"/>
    <n v="20.39"/>
    <s v="5 years"/>
    <n v="71652"/>
    <s v="Rent"/>
    <x v="4"/>
    <n v="807"/>
    <n v="19.100000000000001"/>
    <s v="Not Verified"/>
    <x v="629"/>
    <x v="0"/>
    <n v="0"/>
    <x v="2"/>
    <x v="0"/>
    <x v="3"/>
    <x v="0"/>
  </r>
  <r>
    <x v="9172"/>
    <n v="36476"/>
    <s v="36 months"/>
    <n v="22.3"/>
    <s v="5 years"/>
    <n v="94140"/>
    <s v="Mortgage"/>
    <x v="7"/>
    <n v="610"/>
    <n v="6.9"/>
    <s v="Verified"/>
    <x v="2"/>
    <x v="1"/>
    <n v="1"/>
    <x v="4"/>
    <x v="0"/>
    <x v="3"/>
    <x v="1"/>
  </r>
  <r>
    <x v="9173"/>
    <n v="39165"/>
    <s v="60 months"/>
    <n v="7.36"/>
    <s v="1 year"/>
    <n v="130564"/>
    <s v="Mortgage"/>
    <x v="5"/>
    <n v="804"/>
    <n v="27.1"/>
    <s v="Verified"/>
    <x v="1904"/>
    <x v="0"/>
    <n v="0"/>
    <x v="2"/>
    <x v="1"/>
    <x v="0"/>
    <x v="0"/>
  </r>
  <r>
    <x v="9174"/>
    <n v="12528"/>
    <s v="36 months"/>
    <n v="24.08"/>
    <s v="9 years"/>
    <n v="88187"/>
    <s v="Rent"/>
    <x v="0"/>
    <n v="702"/>
    <n v="14.3"/>
    <s v="Verified"/>
    <x v="1188"/>
    <x v="0"/>
    <n v="0"/>
    <x v="1"/>
    <x v="0"/>
    <x v="3"/>
    <x v="0"/>
  </r>
  <r>
    <x v="9175"/>
    <n v="6914"/>
    <s v="60 months"/>
    <n v="10.050000000000001"/>
    <s v="8 years"/>
    <n v="115167"/>
    <s v="Own"/>
    <x v="7"/>
    <n v="842"/>
    <n v="28.4"/>
    <s v="Verified"/>
    <x v="466"/>
    <x v="0"/>
    <n v="0"/>
    <x v="2"/>
    <x v="1"/>
    <x v="2"/>
    <x v="0"/>
  </r>
  <r>
    <x v="9176"/>
    <n v="38136"/>
    <s v="36 months"/>
    <n v="26.01"/>
    <s v="3 years"/>
    <n v="36308"/>
    <s v="Own"/>
    <x v="6"/>
    <n v="702"/>
    <n v="33"/>
    <s v="Verified"/>
    <x v="286"/>
    <x v="1"/>
    <n v="1"/>
    <x v="1"/>
    <x v="2"/>
    <x v="3"/>
    <x v="0"/>
  </r>
  <r>
    <x v="9177"/>
    <n v="12179"/>
    <s v="60 months"/>
    <n v="29.04"/>
    <s v="3 years"/>
    <n v="44761"/>
    <s v="Mortgage"/>
    <x v="6"/>
    <n v="797"/>
    <n v="19.3"/>
    <s v="Verified"/>
    <x v="1380"/>
    <x v="0"/>
    <n v="0"/>
    <x v="2"/>
    <x v="2"/>
    <x v="3"/>
    <x v="0"/>
  </r>
  <r>
    <x v="9178"/>
    <n v="21472"/>
    <s v="36 months"/>
    <n v="10.31"/>
    <s v="9 years"/>
    <n v="95304"/>
    <s v="Mortgage"/>
    <x v="5"/>
    <n v="677"/>
    <n v="5.5"/>
    <s v="Not Verified"/>
    <x v="42"/>
    <x v="0"/>
    <n v="0"/>
    <x v="0"/>
    <x v="0"/>
    <x v="2"/>
    <x v="0"/>
  </r>
  <r>
    <x v="9179"/>
    <n v="13076"/>
    <s v="36 months"/>
    <n v="6.95"/>
    <s v="10+ years"/>
    <n v="23158"/>
    <s v="Rent"/>
    <x v="4"/>
    <n v="585"/>
    <n v="35.299999999999997"/>
    <s v="Verified"/>
    <x v="115"/>
    <x v="1"/>
    <n v="1"/>
    <x v="3"/>
    <x v="3"/>
    <x v="0"/>
    <x v="0"/>
  </r>
  <r>
    <x v="9180"/>
    <n v="25783"/>
    <s v="36 months"/>
    <n v="17.100000000000001"/>
    <s v="7 years"/>
    <n v="43775"/>
    <s v="Mortgage"/>
    <x v="5"/>
    <n v="702"/>
    <n v="24.2"/>
    <s v="Not Verified"/>
    <x v="1383"/>
    <x v="0"/>
    <n v="0"/>
    <x v="1"/>
    <x v="2"/>
    <x v="1"/>
    <x v="0"/>
  </r>
  <r>
    <x v="9181"/>
    <n v="14824"/>
    <s v="36 months"/>
    <n v="24.79"/>
    <s v="2 years"/>
    <n v="56845"/>
    <s v="Mortgage"/>
    <x v="1"/>
    <n v="665"/>
    <n v="16"/>
    <s v="Verified"/>
    <x v="55"/>
    <x v="0"/>
    <n v="0"/>
    <x v="0"/>
    <x v="2"/>
    <x v="3"/>
    <x v="0"/>
  </r>
  <r>
    <x v="9182"/>
    <n v="5299"/>
    <s v="36 months"/>
    <n v="24.27"/>
    <s v="9 years"/>
    <n v="118354"/>
    <s v="Own"/>
    <x v="5"/>
    <n v="809"/>
    <n v="27.2"/>
    <s v="Not Verified"/>
    <x v="1458"/>
    <x v="1"/>
    <n v="1"/>
    <x v="2"/>
    <x v="1"/>
    <x v="3"/>
    <x v="0"/>
  </r>
  <r>
    <x v="9183"/>
    <n v="9118"/>
    <s v="36 months"/>
    <n v="22.42"/>
    <s v="6 years"/>
    <n v="35485"/>
    <s v="Own"/>
    <x v="7"/>
    <n v="660"/>
    <n v="28.6"/>
    <s v="Verified"/>
    <x v="956"/>
    <x v="1"/>
    <n v="1"/>
    <x v="0"/>
    <x v="2"/>
    <x v="3"/>
    <x v="0"/>
  </r>
  <r>
    <x v="9184"/>
    <n v="11756"/>
    <s v="60 months"/>
    <n v="25.52"/>
    <s v="6 years"/>
    <n v="135857"/>
    <s v="Own"/>
    <x v="2"/>
    <n v="770"/>
    <n v="10.199999999999999"/>
    <s v="Verified"/>
    <x v="2059"/>
    <x v="0"/>
    <n v="0"/>
    <x v="2"/>
    <x v="1"/>
    <x v="3"/>
    <x v="0"/>
  </r>
  <r>
    <x v="9185"/>
    <n v="8953"/>
    <s v="36 months"/>
    <n v="9.3699999999999992"/>
    <s v="1 year"/>
    <n v="84552"/>
    <s v="Rent"/>
    <x v="3"/>
    <n v="834"/>
    <n v="27.6"/>
    <s v="Verified"/>
    <x v="777"/>
    <x v="0"/>
    <n v="0"/>
    <x v="2"/>
    <x v="0"/>
    <x v="0"/>
    <x v="0"/>
  </r>
  <r>
    <x v="9186"/>
    <n v="38552"/>
    <s v="60 months"/>
    <n v="21.3"/>
    <s v="2 years"/>
    <n v="130946"/>
    <s v="Own"/>
    <x v="4"/>
    <n v="620"/>
    <n v="15"/>
    <s v="Verified"/>
    <x v="281"/>
    <x v="1"/>
    <n v="1"/>
    <x v="4"/>
    <x v="1"/>
    <x v="3"/>
    <x v="1"/>
  </r>
  <r>
    <x v="9187"/>
    <n v="16185"/>
    <s v="36 months"/>
    <n v="20.14"/>
    <s v="3 years"/>
    <n v="142300"/>
    <s v="Own"/>
    <x v="6"/>
    <n v="797"/>
    <n v="33.1"/>
    <s v="Verified"/>
    <x v="1582"/>
    <x v="1"/>
    <n v="1"/>
    <x v="2"/>
    <x v="1"/>
    <x v="3"/>
    <x v="0"/>
  </r>
  <r>
    <x v="9188"/>
    <n v="15674"/>
    <s v="60 months"/>
    <n v="8.84"/>
    <s v="1 year"/>
    <n v="133002"/>
    <s v="Rent"/>
    <x v="4"/>
    <n v="693"/>
    <n v="38"/>
    <s v="Verified"/>
    <x v="1371"/>
    <x v="0"/>
    <n v="0"/>
    <x v="0"/>
    <x v="1"/>
    <x v="0"/>
    <x v="0"/>
  </r>
  <r>
    <x v="9189"/>
    <n v="34927"/>
    <s v="36 months"/>
    <n v="15.36"/>
    <s v="8 years"/>
    <n v="116791"/>
    <s v="Mortgage"/>
    <x v="7"/>
    <n v="779"/>
    <n v="8.6"/>
    <s v="Verified"/>
    <x v="1545"/>
    <x v="0"/>
    <n v="0"/>
    <x v="2"/>
    <x v="1"/>
    <x v="1"/>
    <x v="0"/>
  </r>
  <r>
    <x v="9190"/>
    <n v="1386"/>
    <s v="36 months"/>
    <n v="26.31"/>
    <s v="9 years"/>
    <n v="85326"/>
    <s v="Mortgage"/>
    <x v="7"/>
    <n v="714"/>
    <n v="37.1"/>
    <s v="Not Verified"/>
    <x v="1448"/>
    <x v="1"/>
    <n v="1"/>
    <x v="1"/>
    <x v="0"/>
    <x v="3"/>
    <x v="0"/>
  </r>
  <r>
    <x v="9191"/>
    <n v="27617"/>
    <s v="36 months"/>
    <n v="29.3"/>
    <s v="10+ years"/>
    <n v="41787"/>
    <s v="Rent"/>
    <x v="3"/>
    <n v="778"/>
    <n v="36.6"/>
    <s v="Verified"/>
    <x v="2055"/>
    <x v="1"/>
    <n v="1"/>
    <x v="2"/>
    <x v="2"/>
    <x v="3"/>
    <x v="0"/>
  </r>
  <r>
    <x v="9192"/>
    <n v="8192"/>
    <s v="60 months"/>
    <n v="21.64"/>
    <s v="5 years"/>
    <n v="110147"/>
    <s v="Mortgage"/>
    <x v="2"/>
    <n v="736"/>
    <n v="17"/>
    <s v="Verified"/>
    <x v="1458"/>
    <x v="0"/>
    <n v="0"/>
    <x v="1"/>
    <x v="1"/>
    <x v="3"/>
    <x v="0"/>
  </r>
  <r>
    <x v="9193"/>
    <n v="11745"/>
    <s v="36 months"/>
    <n v="28.05"/>
    <s v="&lt; 1 year"/>
    <n v="110388"/>
    <s v="Rent"/>
    <x v="3"/>
    <n v="623"/>
    <n v="6"/>
    <s v="Verified"/>
    <x v="296"/>
    <x v="1"/>
    <n v="1"/>
    <x v="4"/>
    <x v="1"/>
    <x v="3"/>
    <x v="1"/>
  </r>
  <r>
    <x v="9194"/>
    <n v="31020"/>
    <s v="36 months"/>
    <n v="8.3000000000000007"/>
    <s v="&lt; 1 year"/>
    <n v="124119"/>
    <s v="Own"/>
    <x v="1"/>
    <n v="784"/>
    <n v="28.2"/>
    <s v="Verified"/>
    <x v="849"/>
    <x v="0"/>
    <n v="0"/>
    <x v="2"/>
    <x v="1"/>
    <x v="0"/>
    <x v="0"/>
  </r>
  <r>
    <x v="9195"/>
    <n v="22159"/>
    <s v="36 months"/>
    <n v="29.38"/>
    <s v="7 years"/>
    <n v="148324"/>
    <s v="Rent"/>
    <x v="5"/>
    <n v="801"/>
    <n v="17.100000000000001"/>
    <s v="Verified"/>
    <x v="1260"/>
    <x v="0"/>
    <n v="0"/>
    <x v="2"/>
    <x v="1"/>
    <x v="3"/>
    <x v="0"/>
  </r>
  <r>
    <x v="9196"/>
    <n v="4409"/>
    <s v="36 months"/>
    <n v="5.84"/>
    <s v="10+ years"/>
    <n v="68793"/>
    <s v="Own"/>
    <x v="1"/>
    <n v="838"/>
    <n v="11.7"/>
    <s v="Not Verified"/>
    <x v="1562"/>
    <x v="0"/>
    <n v="0"/>
    <x v="2"/>
    <x v="0"/>
    <x v="0"/>
    <x v="0"/>
  </r>
  <r>
    <x v="9197"/>
    <n v="26745"/>
    <s v="36 months"/>
    <n v="18.18"/>
    <s v="5 years"/>
    <n v="27153"/>
    <s v="Rent"/>
    <x v="2"/>
    <n v="669"/>
    <n v="8.8000000000000007"/>
    <s v="Verified"/>
    <x v="169"/>
    <x v="1"/>
    <n v="1"/>
    <x v="0"/>
    <x v="3"/>
    <x v="1"/>
    <x v="0"/>
  </r>
  <r>
    <x v="9198"/>
    <n v="30455"/>
    <s v="36 months"/>
    <n v="12.28"/>
    <s v="9 years"/>
    <n v="59093"/>
    <s v="Mortgage"/>
    <x v="3"/>
    <n v="682"/>
    <n v="11.9"/>
    <s v="Verified"/>
    <x v="970"/>
    <x v="0"/>
    <n v="0"/>
    <x v="0"/>
    <x v="2"/>
    <x v="2"/>
    <x v="0"/>
  </r>
  <r>
    <x v="9199"/>
    <n v="39910"/>
    <s v="60 months"/>
    <n v="25.35"/>
    <s v="6 years"/>
    <n v="75766"/>
    <s v="Own"/>
    <x v="7"/>
    <n v="784"/>
    <n v="13.3"/>
    <s v="Verified"/>
    <x v="274"/>
    <x v="0"/>
    <n v="0"/>
    <x v="2"/>
    <x v="0"/>
    <x v="3"/>
    <x v="0"/>
  </r>
  <r>
    <x v="9200"/>
    <n v="39735"/>
    <s v="36 months"/>
    <n v="10.44"/>
    <s v="5 years"/>
    <n v="25931"/>
    <s v="Rent"/>
    <x v="1"/>
    <n v="842"/>
    <n v="32.9"/>
    <s v="Verified"/>
    <x v="128"/>
    <x v="1"/>
    <n v="1"/>
    <x v="2"/>
    <x v="3"/>
    <x v="2"/>
    <x v="0"/>
  </r>
  <r>
    <x v="9201"/>
    <n v="30166"/>
    <s v="60 months"/>
    <n v="5.29"/>
    <s v="1 year"/>
    <n v="47040"/>
    <s v="Own"/>
    <x v="4"/>
    <n v="606"/>
    <n v="32.4"/>
    <s v="Verified"/>
    <x v="1313"/>
    <x v="1"/>
    <n v="1"/>
    <x v="4"/>
    <x v="2"/>
    <x v="0"/>
    <x v="0"/>
  </r>
  <r>
    <x v="9202"/>
    <n v="29072"/>
    <s v="36 months"/>
    <n v="15.37"/>
    <s v="2 years"/>
    <n v="134329"/>
    <s v="Mortgage"/>
    <x v="3"/>
    <n v="586"/>
    <n v="22.3"/>
    <s v="Not Verified"/>
    <x v="998"/>
    <x v="0"/>
    <n v="0"/>
    <x v="3"/>
    <x v="1"/>
    <x v="1"/>
    <x v="1"/>
  </r>
  <r>
    <x v="9203"/>
    <n v="13109"/>
    <s v="36 months"/>
    <n v="6.6"/>
    <s v="7 years"/>
    <n v="37272"/>
    <s v="Rent"/>
    <x v="3"/>
    <n v="843"/>
    <n v="24.4"/>
    <s v="Verified"/>
    <x v="1747"/>
    <x v="0"/>
    <n v="0"/>
    <x v="2"/>
    <x v="2"/>
    <x v="0"/>
    <x v="0"/>
  </r>
  <r>
    <x v="9204"/>
    <n v="3484"/>
    <s v="60 months"/>
    <n v="12.25"/>
    <s v="3 years"/>
    <n v="85939"/>
    <s v="Rent"/>
    <x v="5"/>
    <n v="621"/>
    <n v="37.1"/>
    <s v="Verified"/>
    <x v="469"/>
    <x v="1"/>
    <n v="1"/>
    <x v="4"/>
    <x v="0"/>
    <x v="2"/>
    <x v="0"/>
  </r>
  <r>
    <x v="9205"/>
    <n v="35622"/>
    <s v="36 months"/>
    <n v="21.09"/>
    <s v="7 years"/>
    <n v="32801"/>
    <s v="Mortgage"/>
    <x v="1"/>
    <n v="800"/>
    <n v="36.799999999999997"/>
    <s v="Not Verified"/>
    <x v="1291"/>
    <x v="1"/>
    <n v="1"/>
    <x v="2"/>
    <x v="2"/>
    <x v="3"/>
    <x v="0"/>
  </r>
  <r>
    <x v="9206"/>
    <n v="3597"/>
    <s v="36 months"/>
    <n v="12.37"/>
    <s v="2 years"/>
    <n v="126280"/>
    <s v="Mortgage"/>
    <x v="3"/>
    <n v="733"/>
    <n v="34"/>
    <s v="Verified"/>
    <x v="442"/>
    <x v="0"/>
    <n v="0"/>
    <x v="1"/>
    <x v="1"/>
    <x v="2"/>
    <x v="0"/>
  </r>
  <r>
    <x v="9207"/>
    <n v="4983"/>
    <s v="60 months"/>
    <n v="11.14"/>
    <s v="1 year"/>
    <n v="79957"/>
    <s v="Mortgage"/>
    <x v="5"/>
    <n v="640"/>
    <n v="18.100000000000001"/>
    <s v="Verified"/>
    <x v="374"/>
    <x v="0"/>
    <n v="0"/>
    <x v="4"/>
    <x v="0"/>
    <x v="2"/>
    <x v="0"/>
  </r>
  <r>
    <x v="9208"/>
    <n v="18040"/>
    <s v="36 months"/>
    <n v="8.89"/>
    <s v="6 years"/>
    <n v="47064"/>
    <s v="Rent"/>
    <x v="5"/>
    <n v="800"/>
    <n v="17.8"/>
    <s v="Not Verified"/>
    <x v="1368"/>
    <x v="0"/>
    <n v="0"/>
    <x v="2"/>
    <x v="2"/>
    <x v="0"/>
    <x v="0"/>
  </r>
  <r>
    <x v="9209"/>
    <n v="31554"/>
    <s v="36 months"/>
    <n v="8.3800000000000008"/>
    <s v="&lt; 1 year"/>
    <n v="23985"/>
    <s v="Mortgage"/>
    <x v="4"/>
    <n v="658"/>
    <n v="36.1"/>
    <s v="Verified"/>
    <x v="1694"/>
    <x v="1"/>
    <n v="1"/>
    <x v="0"/>
    <x v="3"/>
    <x v="0"/>
    <x v="0"/>
  </r>
  <r>
    <x v="9210"/>
    <n v="28916"/>
    <s v="36 months"/>
    <n v="18.149999999999999"/>
    <s v="10+ years"/>
    <n v="101796"/>
    <s v="Mortgage"/>
    <x v="5"/>
    <n v="666"/>
    <n v="37.4"/>
    <s v="Verified"/>
    <x v="1117"/>
    <x v="1"/>
    <n v="1"/>
    <x v="0"/>
    <x v="1"/>
    <x v="1"/>
    <x v="0"/>
  </r>
  <r>
    <x v="9211"/>
    <n v="27372"/>
    <s v="36 months"/>
    <n v="22.04"/>
    <s v="2 years"/>
    <n v="115477"/>
    <s v="Mortgage"/>
    <x v="0"/>
    <n v="658"/>
    <n v="32.9"/>
    <s v="Not Verified"/>
    <x v="801"/>
    <x v="1"/>
    <n v="1"/>
    <x v="0"/>
    <x v="1"/>
    <x v="3"/>
    <x v="0"/>
  </r>
  <r>
    <x v="9212"/>
    <n v="30048"/>
    <s v="36 months"/>
    <n v="16.32"/>
    <s v="1 year"/>
    <n v="47615"/>
    <s v="Own"/>
    <x v="3"/>
    <n v="630"/>
    <n v="31.5"/>
    <s v="Not Verified"/>
    <x v="2074"/>
    <x v="1"/>
    <n v="1"/>
    <x v="4"/>
    <x v="2"/>
    <x v="1"/>
    <x v="1"/>
  </r>
  <r>
    <x v="9213"/>
    <n v="20669"/>
    <s v="36 months"/>
    <n v="8.09"/>
    <s v="4 years"/>
    <n v="115277"/>
    <s v="Rent"/>
    <x v="0"/>
    <n v="819"/>
    <n v="24.5"/>
    <s v="Verified"/>
    <x v="470"/>
    <x v="0"/>
    <n v="0"/>
    <x v="2"/>
    <x v="1"/>
    <x v="0"/>
    <x v="0"/>
  </r>
  <r>
    <x v="9214"/>
    <n v="10777"/>
    <s v="36 months"/>
    <n v="21.19"/>
    <s v="1 year"/>
    <n v="79466"/>
    <s v="Own"/>
    <x v="4"/>
    <n v="707"/>
    <n v="16.8"/>
    <s v="Not Verified"/>
    <x v="545"/>
    <x v="0"/>
    <n v="0"/>
    <x v="1"/>
    <x v="0"/>
    <x v="3"/>
    <x v="0"/>
  </r>
  <r>
    <x v="9215"/>
    <n v="37331"/>
    <s v="60 months"/>
    <n v="18.93"/>
    <s v="9 years"/>
    <n v="144052"/>
    <s v="Rent"/>
    <x v="3"/>
    <n v="808"/>
    <n v="13.4"/>
    <s v="Verified"/>
    <x v="191"/>
    <x v="0"/>
    <n v="0"/>
    <x v="2"/>
    <x v="1"/>
    <x v="1"/>
    <x v="0"/>
  </r>
  <r>
    <x v="9216"/>
    <n v="21968"/>
    <s v="36 months"/>
    <n v="14.53"/>
    <s v="4 years"/>
    <n v="26549"/>
    <s v="Own"/>
    <x v="6"/>
    <n v="774"/>
    <n v="9.9"/>
    <s v="Verified"/>
    <x v="26"/>
    <x v="0"/>
    <n v="0"/>
    <x v="2"/>
    <x v="3"/>
    <x v="2"/>
    <x v="0"/>
  </r>
  <r>
    <x v="9217"/>
    <n v="38809"/>
    <s v="36 months"/>
    <n v="13.25"/>
    <s v="2 years"/>
    <n v="108066"/>
    <s v="Mortgage"/>
    <x v="2"/>
    <n v="680"/>
    <n v="30.5"/>
    <s v="Not Verified"/>
    <x v="255"/>
    <x v="0"/>
    <n v="0"/>
    <x v="0"/>
    <x v="1"/>
    <x v="2"/>
    <x v="0"/>
  </r>
  <r>
    <x v="9218"/>
    <n v="12292"/>
    <s v="36 months"/>
    <n v="9.58"/>
    <s v="8 years"/>
    <n v="90664"/>
    <s v="Own"/>
    <x v="6"/>
    <n v="583"/>
    <n v="32.200000000000003"/>
    <s v="Not Verified"/>
    <x v="725"/>
    <x v="1"/>
    <n v="1"/>
    <x v="3"/>
    <x v="0"/>
    <x v="0"/>
    <x v="0"/>
  </r>
  <r>
    <x v="9219"/>
    <n v="14923"/>
    <s v="60 months"/>
    <n v="8.66"/>
    <s v="9 years"/>
    <n v="32801"/>
    <s v="Rent"/>
    <x v="5"/>
    <n v="779"/>
    <n v="17.600000000000001"/>
    <s v="Not Verified"/>
    <x v="273"/>
    <x v="0"/>
    <n v="0"/>
    <x v="2"/>
    <x v="2"/>
    <x v="0"/>
    <x v="0"/>
  </r>
  <r>
    <x v="9220"/>
    <n v="28703"/>
    <s v="60 months"/>
    <n v="13.47"/>
    <s v="8 years"/>
    <n v="133901"/>
    <s v="Own"/>
    <x v="4"/>
    <n v="741"/>
    <n v="5.2"/>
    <s v="Verified"/>
    <x v="1207"/>
    <x v="0"/>
    <n v="0"/>
    <x v="1"/>
    <x v="1"/>
    <x v="2"/>
    <x v="0"/>
  </r>
  <r>
    <x v="9221"/>
    <n v="19657"/>
    <s v="60 months"/>
    <n v="6.04"/>
    <s v="7 years"/>
    <n v="71739"/>
    <s v="Rent"/>
    <x v="3"/>
    <n v="819"/>
    <n v="37.9"/>
    <s v="Not Verified"/>
    <x v="1167"/>
    <x v="0"/>
    <n v="0"/>
    <x v="2"/>
    <x v="0"/>
    <x v="0"/>
    <x v="0"/>
  </r>
  <r>
    <x v="9222"/>
    <n v="4629"/>
    <s v="60 months"/>
    <n v="15.92"/>
    <s v="4 years"/>
    <n v="118593"/>
    <s v="Rent"/>
    <x v="5"/>
    <n v="765"/>
    <n v="20.3"/>
    <s v="Verified"/>
    <x v="379"/>
    <x v="0"/>
    <n v="0"/>
    <x v="2"/>
    <x v="1"/>
    <x v="1"/>
    <x v="0"/>
  </r>
  <r>
    <x v="9223"/>
    <n v="3114"/>
    <s v="36 months"/>
    <n v="20.04"/>
    <s v="9 years"/>
    <n v="71380"/>
    <s v="Rent"/>
    <x v="5"/>
    <n v="660"/>
    <n v="39.1"/>
    <s v="Not Verified"/>
    <x v="1652"/>
    <x v="1"/>
    <n v="1"/>
    <x v="0"/>
    <x v="0"/>
    <x v="3"/>
    <x v="0"/>
  </r>
  <r>
    <x v="9224"/>
    <n v="35445"/>
    <s v="36 months"/>
    <n v="28.54"/>
    <s v="10+ years"/>
    <n v="68442"/>
    <s v="Mortgage"/>
    <x v="0"/>
    <n v="653"/>
    <n v="28.7"/>
    <s v="Verified"/>
    <x v="848"/>
    <x v="1"/>
    <n v="1"/>
    <x v="0"/>
    <x v="0"/>
    <x v="3"/>
    <x v="0"/>
  </r>
  <r>
    <x v="9225"/>
    <n v="36862"/>
    <s v="36 months"/>
    <n v="20.65"/>
    <s v="6 years"/>
    <n v="30505"/>
    <s v="Mortgage"/>
    <x v="1"/>
    <n v="763"/>
    <n v="9.3000000000000007"/>
    <s v="Verified"/>
    <x v="816"/>
    <x v="1"/>
    <n v="1"/>
    <x v="2"/>
    <x v="2"/>
    <x v="3"/>
    <x v="0"/>
  </r>
  <r>
    <x v="9226"/>
    <n v="26574"/>
    <s v="36 months"/>
    <n v="20.6"/>
    <s v="1 year"/>
    <n v="97906"/>
    <s v="Own"/>
    <x v="7"/>
    <n v="816"/>
    <n v="16.399999999999999"/>
    <s v="Verified"/>
    <x v="1862"/>
    <x v="0"/>
    <n v="0"/>
    <x v="2"/>
    <x v="0"/>
    <x v="3"/>
    <x v="0"/>
  </r>
  <r>
    <x v="9227"/>
    <n v="33349"/>
    <s v="36 months"/>
    <n v="14.36"/>
    <s v="2 years"/>
    <n v="79228"/>
    <s v="Mortgage"/>
    <x v="4"/>
    <n v="793"/>
    <n v="28"/>
    <s v="Verified"/>
    <x v="638"/>
    <x v="0"/>
    <n v="0"/>
    <x v="2"/>
    <x v="0"/>
    <x v="2"/>
    <x v="0"/>
  </r>
  <r>
    <x v="9228"/>
    <n v="23257"/>
    <s v="36 months"/>
    <n v="8.33"/>
    <s v="10+ years"/>
    <n v="97564"/>
    <s v="Rent"/>
    <x v="3"/>
    <n v="660"/>
    <n v="27.7"/>
    <s v="Not Verified"/>
    <x v="1857"/>
    <x v="0"/>
    <n v="0"/>
    <x v="0"/>
    <x v="0"/>
    <x v="0"/>
    <x v="0"/>
  </r>
  <r>
    <x v="9229"/>
    <n v="36052"/>
    <s v="36 months"/>
    <n v="16.170000000000002"/>
    <s v="1 year"/>
    <n v="100129"/>
    <s v="Mortgage"/>
    <x v="7"/>
    <n v="802"/>
    <n v="13.1"/>
    <s v="Verified"/>
    <x v="1054"/>
    <x v="0"/>
    <n v="0"/>
    <x v="2"/>
    <x v="1"/>
    <x v="1"/>
    <x v="0"/>
  </r>
  <r>
    <x v="9230"/>
    <n v="38820"/>
    <s v="60 months"/>
    <n v="19.97"/>
    <s v="9 years"/>
    <n v="111695"/>
    <s v="Mortgage"/>
    <x v="0"/>
    <n v="768"/>
    <n v="11.2"/>
    <s v="Not Verified"/>
    <x v="99"/>
    <x v="0"/>
    <n v="0"/>
    <x v="2"/>
    <x v="1"/>
    <x v="1"/>
    <x v="0"/>
  </r>
  <r>
    <x v="9231"/>
    <n v="18973"/>
    <s v="36 months"/>
    <n v="23.1"/>
    <s v="10+ years"/>
    <n v="128165"/>
    <s v="Own"/>
    <x v="7"/>
    <n v="780"/>
    <n v="14.7"/>
    <s v="Not Verified"/>
    <x v="615"/>
    <x v="0"/>
    <n v="0"/>
    <x v="2"/>
    <x v="1"/>
    <x v="3"/>
    <x v="0"/>
  </r>
  <r>
    <x v="9232"/>
    <n v="26737"/>
    <s v="36 months"/>
    <n v="25.65"/>
    <s v="&lt; 1 year"/>
    <n v="83275"/>
    <s v="Rent"/>
    <x v="2"/>
    <n v="770"/>
    <n v="32.5"/>
    <s v="Not Verified"/>
    <x v="1427"/>
    <x v="1"/>
    <n v="1"/>
    <x v="2"/>
    <x v="0"/>
    <x v="3"/>
    <x v="0"/>
  </r>
  <r>
    <x v="9233"/>
    <n v="13047"/>
    <s v="36 months"/>
    <n v="11.4"/>
    <s v="2 years"/>
    <n v="49621"/>
    <s v="Rent"/>
    <x v="3"/>
    <n v="749"/>
    <n v="13.5"/>
    <s v="Not Verified"/>
    <x v="581"/>
    <x v="0"/>
    <n v="0"/>
    <x v="1"/>
    <x v="2"/>
    <x v="2"/>
    <x v="0"/>
  </r>
  <r>
    <x v="9234"/>
    <n v="23113"/>
    <s v="36 months"/>
    <n v="11.03"/>
    <s v="3 years"/>
    <n v="95974"/>
    <s v="Rent"/>
    <x v="0"/>
    <n v="801"/>
    <n v="29.6"/>
    <s v="Not Verified"/>
    <x v="1235"/>
    <x v="0"/>
    <n v="0"/>
    <x v="2"/>
    <x v="0"/>
    <x v="2"/>
    <x v="0"/>
  </r>
  <r>
    <x v="9235"/>
    <n v="1694"/>
    <s v="36 months"/>
    <n v="19.13"/>
    <s v="8 years"/>
    <n v="74563"/>
    <s v="Own"/>
    <x v="2"/>
    <n v="596"/>
    <n v="35.4"/>
    <s v="Not Verified"/>
    <x v="445"/>
    <x v="1"/>
    <n v="1"/>
    <x v="3"/>
    <x v="0"/>
    <x v="1"/>
    <x v="1"/>
  </r>
  <r>
    <x v="9236"/>
    <n v="16588"/>
    <s v="36 months"/>
    <n v="19.149999999999999"/>
    <s v="1 year"/>
    <n v="53415"/>
    <s v="Rent"/>
    <x v="3"/>
    <n v="778"/>
    <n v="18.7"/>
    <s v="Verified"/>
    <x v="2159"/>
    <x v="0"/>
    <n v="0"/>
    <x v="2"/>
    <x v="2"/>
    <x v="1"/>
    <x v="0"/>
  </r>
  <r>
    <x v="9237"/>
    <n v="21067"/>
    <s v="36 months"/>
    <n v="10.45"/>
    <s v="8 years"/>
    <n v="39538"/>
    <s v="Rent"/>
    <x v="6"/>
    <n v="817"/>
    <n v="5.2"/>
    <s v="Not Verified"/>
    <x v="2083"/>
    <x v="0"/>
    <n v="0"/>
    <x v="2"/>
    <x v="2"/>
    <x v="2"/>
    <x v="0"/>
  </r>
  <r>
    <x v="9238"/>
    <n v="7704"/>
    <s v="36 months"/>
    <n v="19.690000000000001"/>
    <s v="&lt; 1 year"/>
    <n v="118569"/>
    <s v="Rent"/>
    <x v="0"/>
    <n v="816"/>
    <n v="10"/>
    <s v="Verified"/>
    <x v="160"/>
    <x v="0"/>
    <n v="0"/>
    <x v="2"/>
    <x v="1"/>
    <x v="1"/>
    <x v="0"/>
  </r>
  <r>
    <x v="9239"/>
    <n v="2971"/>
    <s v="36 months"/>
    <n v="13.65"/>
    <s v="8 years"/>
    <n v="89024"/>
    <s v="Rent"/>
    <x v="4"/>
    <n v="824"/>
    <n v="15.9"/>
    <s v="Verified"/>
    <x v="1587"/>
    <x v="0"/>
    <n v="0"/>
    <x v="2"/>
    <x v="0"/>
    <x v="2"/>
    <x v="0"/>
  </r>
  <r>
    <x v="9240"/>
    <n v="12441"/>
    <s v="36 months"/>
    <n v="20.98"/>
    <s v="5 years"/>
    <n v="35332"/>
    <s v="Rent"/>
    <x v="6"/>
    <n v="800"/>
    <n v="11.6"/>
    <s v="Verified"/>
    <x v="1593"/>
    <x v="1"/>
    <n v="1"/>
    <x v="2"/>
    <x v="2"/>
    <x v="3"/>
    <x v="0"/>
  </r>
  <r>
    <x v="9241"/>
    <n v="32476"/>
    <s v="36 months"/>
    <n v="12.28"/>
    <s v="7 years"/>
    <n v="96645"/>
    <s v="Rent"/>
    <x v="3"/>
    <n v="692"/>
    <n v="15.1"/>
    <s v="Not Verified"/>
    <x v="1377"/>
    <x v="0"/>
    <n v="0"/>
    <x v="0"/>
    <x v="0"/>
    <x v="2"/>
    <x v="0"/>
  </r>
  <r>
    <x v="9242"/>
    <n v="15677"/>
    <s v="36 months"/>
    <n v="19.809999999999999"/>
    <s v="2 years"/>
    <n v="39162"/>
    <s v="Mortgage"/>
    <x v="5"/>
    <n v="836"/>
    <n v="24"/>
    <s v="Verified"/>
    <x v="221"/>
    <x v="1"/>
    <n v="1"/>
    <x v="2"/>
    <x v="2"/>
    <x v="1"/>
    <x v="0"/>
  </r>
  <r>
    <x v="9243"/>
    <n v="28818"/>
    <s v="36 months"/>
    <n v="24.21"/>
    <s v="7 years"/>
    <n v="106876"/>
    <s v="Rent"/>
    <x v="4"/>
    <n v="634"/>
    <n v="5.7"/>
    <s v="Verified"/>
    <x v="34"/>
    <x v="1"/>
    <n v="1"/>
    <x v="4"/>
    <x v="1"/>
    <x v="3"/>
    <x v="1"/>
  </r>
  <r>
    <x v="9244"/>
    <n v="2868"/>
    <s v="60 months"/>
    <n v="29.5"/>
    <s v="10+ years"/>
    <n v="44594"/>
    <s v="Own"/>
    <x v="4"/>
    <n v="717"/>
    <n v="7.2"/>
    <s v="Verified"/>
    <x v="1111"/>
    <x v="0"/>
    <n v="0"/>
    <x v="1"/>
    <x v="2"/>
    <x v="3"/>
    <x v="0"/>
  </r>
  <r>
    <x v="9245"/>
    <n v="19055"/>
    <s v="36 months"/>
    <n v="27.78"/>
    <s v="8 years"/>
    <n v="31793"/>
    <s v="Own"/>
    <x v="2"/>
    <n v="674"/>
    <n v="35"/>
    <s v="Verified"/>
    <x v="229"/>
    <x v="1"/>
    <n v="1"/>
    <x v="0"/>
    <x v="2"/>
    <x v="3"/>
    <x v="0"/>
  </r>
  <r>
    <x v="9246"/>
    <n v="2728"/>
    <s v="60 months"/>
    <n v="17.59"/>
    <s v="6 years"/>
    <n v="40850"/>
    <s v="Rent"/>
    <x v="1"/>
    <n v="704"/>
    <n v="23.3"/>
    <s v="Not Verified"/>
    <x v="1770"/>
    <x v="0"/>
    <n v="0"/>
    <x v="1"/>
    <x v="2"/>
    <x v="1"/>
    <x v="0"/>
  </r>
  <r>
    <x v="9247"/>
    <n v="8632"/>
    <s v="60 months"/>
    <n v="17.21"/>
    <s v="3 years"/>
    <n v="85202"/>
    <s v="Rent"/>
    <x v="4"/>
    <n v="603"/>
    <n v="37.700000000000003"/>
    <s v="Not Verified"/>
    <x v="904"/>
    <x v="1"/>
    <n v="1"/>
    <x v="4"/>
    <x v="0"/>
    <x v="1"/>
    <x v="1"/>
  </r>
  <r>
    <x v="9248"/>
    <n v="13043"/>
    <s v="60 months"/>
    <n v="15.94"/>
    <s v="5 years"/>
    <n v="80438"/>
    <s v="Own"/>
    <x v="7"/>
    <n v="671"/>
    <n v="5.0999999999999996"/>
    <s v="Not Verified"/>
    <x v="219"/>
    <x v="0"/>
    <n v="0"/>
    <x v="0"/>
    <x v="0"/>
    <x v="1"/>
    <x v="0"/>
  </r>
  <r>
    <x v="9249"/>
    <n v="7403"/>
    <s v="60 months"/>
    <n v="5.69"/>
    <s v="5 years"/>
    <n v="43936"/>
    <s v="Mortgage"/>
    <x v="3"/>
    <n v="630"/>
    <n v="5"/>
    <s v="Verified"/>
    <x v="2014"/>
    <x v="0"/>
    <n v="0"/>
    <x v="4"/>
    <x v="2"/>
    <x v="0"/>
    <x v="0"/>
  </r>
  <r>
    <x v="9250"/>
    <n v="16732"/>
    <s v="60 months"/>
    <n v="9.15"/>
    <s v="1 year"/>
    <n v="132442"/>
    <s v="Rent"/>
    <x v="7"/>
    <n v="779"/>
    <n v="30.9"/>
    <s v="Verified"/>
    <x v="885"/>
    <x v="0"/>
    <n v="0"/>
    <x v="2"/>
    <x v="1"/>
    <x v="0"/>
    <x v="0"/>
  </r>
  <r>
    <x v="9251"/>
    <n v="19526"/>
    <s v="36 months"/>
    <n v="6.48"/>
    <s v="1 year"/>
    <n v="23827"/>
    <s v="Own"/>
    <x v="5"/>
    <n v="736"/>
    <n v="21.7"/>
    <s v="Verified"/>
    <x v="659"/>
    <x v="0"/>
    <n v="0"/>
    <x v="1"/>
    <x v="3"/>
    <x v="0"/>
    <x v="0"/>
  </r>
  <r>
    <x v="9252"/>
    <n v="10340"/>
    <s v="36 months"/>
    <n v="22.41"/>
    <s v="10+ years"/>
    <n v="114826"/>
    <s v="Mortgage"/>
    <x v="7"/>
    <n v="726"/>
    <n v="37"/>
    <s v="Not Verified"/>
    <x v="225"/>
    <x v="1"/>
    <n v="1"/>
    <x v="1"/>
    <x v="1"/>
    <x v="3"/>
    <x v="0"/>
  </r>
  <r>
    <x v="9253"/>
    <n v="39952"/>
    <s v="36 months"/>
    <n v="15.33"/>
    <s v="4 years"/>
    <n v="53410"/>
    <s v="Mortgage"/>
    <x v="4"/>
    <n v="672"/>
    <n v="32.5"/>
    <s v="Verified"/>
    <x v="738"/>
    <x v="0"/>
    <n v="0"/>
    <x v="0"/>
    <x v="2"/>
    <x v="1"/>
    <x v="0"/>
  </r>
  <r>
    <x v="9254"/>
    <n v="23394"/>
    <s v="36 months"/>
    <n v="6.59"/>
    <s v="&lt; 1 year"/>
    <n v="78889"/>
    <s v="Mortgage"/>
    <x v="2"/>
    <n v="786"/>
    <n v="22.6"/>
    <s v="Not Verified"/>
    <x v="1153"/>
    <x v="0"/>
    <n v="0"/>
    <x v="2"/>
    <x v="0"/>
    <x v="0"/>
    <x v="0"/>
  </r>
  <r>
    <x v="9255"/>
    <n v="34021"/>
    <s v="36 months"/>
    <n v="22.26"/>
    <s v="4 years"/>
    <n v="145306"/>
    <s v="Rent"/>
    <x v="0"/>
    <n v="584"/>
    <n v="21.7"/>
    <s v="Not Verified"/>
    <x v="480"/>
    <x v="1"/>
    <n v="1"/>
    <x v="3"/>
    <x v="1"/>
    <x v="3"/>
    <x v="1"/>
  </r>
  <r>
    <x v="9256"/>
    <n v="5102"/>
    <s v="36 months"/>
    <n v="21.11"/>
    <s v="9 years"/>
    <n v="66790"/>
    <s v="Rent"/>
    <x v="5"/>
    <n v="671"/>
    <n v="33.4"/>
    <s v="Verified"/>
    <x v="435"/>
    <x v="1"/>
    <n v="1"/>
    <x v="0"/>
    <x v="0"/>
    <x v="3"/>
    <x v="0"/>
  </r>
  <r>
    <x v="9257"/>
    <n v="37310"/>
    <s v="60 months"/>
    <n v="23"/>
    <s v="2 years"/>
    <n v="86352"/>
    <s v="Mortgage"/>
    <x v="5"/>
    <n v="625"/>
    <n v="33.1"/>
    <s v="Not Verified"/>
    <x v="1262"/>
    <x v="1"/>
    <n v="1"/>
    <x v="4"/>
    <x v="0"/>
    <x v="3"/>
    <x v="1"/>
  </r>
  <r>
    <x v="9258"/>
    <n v="20159"/>
    <s v="36 months"/>
    <n v="20"/>
    <s v="2 years"/>
    <n v="80215"/>
    <s v="Rent"/>
    <x v="4"/>
    <n v="722"/>
    <n v="14.7"/>
    <s v="Verified"/>
    <x v="613"/>
    <x v="0"/>
    <n v="0"/>
    <x v="1"/>
    <x v="0"/>
    <x v="3"/>
    <x v="0"/>
  </r>
  <r>
    <x v="9259"/>
    <n v="7212"/>
    <s v="36 months"/>
    <n v="9.0399999999999991"/>
    <s v="7 years"/>
    <n v="79481"/>
    <s v="Rent"/>
    <x v="6"/>
    <n v="829"/>
    <n v="28.6"/>
    <s v="Verified"/>
    <x v="812"/>
    <x v="0"/>
    <n v="0"/>
    <x v="2"/>
    <x v="0"/>
    <x v="0"/>
    <x v="0"/>
  </r>
  <r>
    <x v="9260"/>
    <n v="32824"/>
    <s v="36 months"/>
    <n v="6.53"/>
    <s v="10+ years"/>
    <n v="120495"/>
    <s v="Own"/>
    <x v="1"/>
    <n v="803"/>
    <n v="27.5"/>
    <s v="Verified"/>
    <x v="962"/>
    <x v="0"/>
    <n v="0"/>
    <x v="2"/>
    <x v="1"/>
    <x v="0"/>
    <x v="0"/>
  </r>
  <r>
    <x v="9261"/>
    <n v="38405"/>
    <s v="36 months"/>
    <n v="25.43"/>
    <s v="2 years"/>
    <n v="42310"/>
    <s v="Own"/>
    <x v="1"/>
    <n v="746"/>
    <n v="35"/>
    <s v="Not Verified"/>
    <x v="1730"/>
    <x v="1"/>
    <n v="1"/>
    <x v="1"/>
    <x v="2"/>
    <x v="3"/>
    <x v="0"/>
  </r>
  <r>
    <x v="9262"/>
    <n v="12525"/>
    <s v="36 months"/>
    <n v="10.4"/>
    <s v="2 years"/>
    <n v="55436"/>
    <s v="Mortgage"/>
    <x v="7"/>
    <n v="776"/>
    <n v="35.4"/>
    <s v="Not Verified"/>
    <x v="1030"/>
    <x v="0"/>
    <n v="0"/>
    <x v="2"/>
    <x v="2"/>
    <x v="2"/>
    <x v="0"/>
  </r>
  <r>
    <x v="9263"/>
    <n v="29760"/>
    <s v="36 months"/>
    <n v="18.559999999999999"/>
    <s v="&lt; 1 year"/>
    <n v="78207"/>
    <s v="Rent"/>
    <x v="6"/>
    <n v="738"/>
    <n v="14.4"/>
    <s v="Verified"/>
    <x v="779"/>
    <x v="0"/>
    <n v="0"/>
    <x v="1"/>
    <x v="0"/>
    <x v="1"/>
    <x v="0"/>
  </r>
  <r>
    <x v="9264"/>
    <n v="28457"/>
    <s v="36 months"/>
    <n v="17.13"/>
    <s v="7 years"/>
    <n v="81643"/>
    <s v="Mortgage"/>
    <x v="4"/>
    <n v="730"/>
    <n v="35.799999999999997"/>
    <s v="Verified"/>
    <x v="1295"/>
    <x v="0"/>
    <n v="0"/>
    <x v="1"/>
    <x v="0"/>
    <x v="1"/>
    <x v="0"/>
  </r>
  <r>
    <x v="9265"/>
    <n v="11532"/>
    <s v="36 months"/>
    <n v="28.03"/>
    <s v="9 years"/>
    <n v="64587"/>
    <s v="Rent"/>
    <x v="3"/>
    <n v="803"/>
    <n v="37.4"/>
    <s v="Not Verified"/>
    <x v="1777"/>
    <x v="1"/>
    <n v="1"/>
    <x v="2"/>
    <x v="0"/>
    <x v="3"/>
    <x v="0"/>
  </r>
  <r>
    <x v="9266"/>
    <n v="14518"/>
    <s v="36 months"/>
    <n v="18.809999999999999"/>
    <s v="9 years"/>
    <n v="97319"/>
    <s v="Rent"/>
    <x v="6"/>
    <n v="795"/>
    <n v="8.8000000000000007"/>
    <s v="Verified"/>
    <x v="593"/>
    <x v="0"/>
    <n v="0"/>
    <x v="2"/>
    <x v="0"/>
    <x v="1"/>
    <x v="0"/>
  </r>
  <r>
    <x v="9267"/>
    <n v="7476"/>
    <s v="36 months"/>
    <n v="19.5"/>
    <s v="5 years"/>
    <n v="93095"/>
    <s v="Own"/>
    <x v="3"/>
    <n v="617"/>
    <n v="25.1"/>
    <s v="Verified"/>
    <x v="758"/>
    <x v="1"/>
    <n v="1"/>
    <x v="4"/>
    <x v="0"/>
    <x v="1"/>
    <x v="1"/>
  </r>
  <r>
    <x v="9268"/>
    <n v="20743"/>
    <s v="36 months"/>
    <n v="12.99"/>
    <s v="10+ years"/>
    <n v="138060"/>
    <s v="Mortgage"/>
    <x v="4"/>
    <n v="722"/>
    <n v="20.3"/>
    <s v="Not Verified"/>
    <x v="1590"/>
    <x v="0"/>
    <n v="0"/>
    <x v="1"/>
    <x v="1"/>
    <x v="2"/>
    <x v="0"/>
  </r>
  <r>
    <x v="9269"/>
    <n v="2004"/>
    <s v="36 months"/>
    <n v="28.97"/>
    <s v="7 years"/>
    <n v="62890"/>
    <s v="Own"/>
    <x v="7"/>
    <n v="590"/>
    <n v="19.100000000000001"/>
    <s v="Not Verified"/>
    <x v="655"/>
    <x v="1"/>
    <n v="1"/>
    <x v="3"/>
    <x v="0"/>
    <x v="3"/>
    <x v="1"/>
  </r>
  <r>
    <x v="9270"/>
    <n v="38485"/>
    <s v="36 months"/>
    <n v="20.309999999999999"/>
    <s v="2 years"/>
    <n v="115736"/>
    <s v="Own"/>
    <x v="1"/>
    <n v="618"/>
    <n v="29.7"/>
    <s v="Not Verified"/>
    <x v="1944"/>
    <x v="1"/>
    <n v="1"/>
    <x v="4"/>
    <x v="1"/>
    <x v="3"/>
    <x v="1"/>
  </r>
  <r>
    <x v="9271"/>
    <n v="4271"/>
    <s v="36 months"/>
    <n v="5.12"/>
    <s v="10+ years"/>
    <n v="27008"/>
    <s v="Own"/>
    <x v="7"/>
    <n v="635"/>
    <n v="9.5"/>
    <s v="Not Verified"/>
    <x v="564"/>
    <x v="1"/>
    <n v="1"/>
    <x v="4"/>
    <x v="3"/>
    <x v="0"/>
    <x v="0"/>
  </r>
  <r>
    <x v="9272"/>
    <n v="1209"/>
    <s v="36 months"/>
    <n v="18.899999999999999"/>
    <s v="5 years"/>
    <n v="79544"/>
    <s v="Rent"/>
    <x v="5"/>
    <n v="691"/>
    <n v="33.700000000000003"/>
    <s v="Verified"/>
    <x v="2057"/>
    <x v="1"/>
    <n v="1"/>
    <x v="0"/>
    <x v="0"/>
    <x v="1"/>
    <x v="0"/>
  </r>
  <r>
    <x v="9273"/>
    <n v="26463"/>
    <s v="36 months"/>
    <n v="14.1"/>
    <s v="1 year"/>
    <n v="127024"/>
    <s v="Own"/>
    <x v="6"/>
    <n v="727"/>
    <n v="5.9"/>
    <s v="Not Verified"/>
    <x v="1358"/>
    <x v="0"/>
    <n v="0"/>
    <x v="1"/>
    <x v="1"/>
    <x v="2"/>
    <x v="0"/>
  </r>
  <r>
    <x v="9274"/>
    <n v="6539"/>
    <s v="36 months"/>
    <n v="5.8"/>
    <s v="2 years"/>
    <n v="56830"/>
    <s v="Rent"/>
    <x v="1"/>
    <n v="613"/>
    <n v="25.2"/>
    <s v="Verified"/>
    <x v="789"/>
    <x v="1"/>
    <n v="1"/>
    <x v="4"/>
    <x v="2"/>
    <x v="0"/>
    <x v="0"/>
  </r>
  <r>
    <x v="9275"/>
    <n v="20977"/>
    <s v="60 months"/>
    <n v="15.79"/>
    <s v="3 years"/>
    <n v="130930"/>
    <s v="Mortgage"/>
    <x v="6"/>
    <n v="679"/>
    <n v="12.9"/>
    <s v="Not Verified"/>
    <x v="525"/>
    <x v="0"/>
    <n v="0"/>
    <x v="0"/>
    <x v="1"/>
    <x v="1"/>
    <x v="0"/>
  </r>
  <r>
    <x v="9276"/>
    <n v="9606"/>
    <s v="36 months"/>
    <n v="24.34"/>
    <s v="8 years"/>
    <n v="43276"/>
    <s v="Rent"/>
    <x v="6"/>
    <n v="839"/>
    <n v="28.4"/>
    <s v="Not Verified"/>
    <x v="1905"/>
    <x v="1"/>
    <n v="1"/>
    <x v="2"/>
    <x v="2"/>
    <x v="3"/>
    <x v="0"/>
  </r>
  <r>
    <x v="9277"/>
    <n v="35052"/>
    <s v="60 months"/>
    <n v="17.59"/>
    <s v="3 years"/>
    <n v="130079"/>
    <s v="Rent"/>
    <x v="1"/>
    <n v="848"/>
    <n v="23.4"/>
    <s v="Not Verified"/>
    <x v="273"/>
    <x v="0"/>
    <n v="0"/>
    <x v="2"/>
    <x v="1"/>
    <x v="1"/>
    <x v="0"/>
  </r>
  <r>
    <x v="9278"/>
    <n v="4148"/>
    <s v="36 months"/>
    <n v="20.99"/>
    <s v="6 years"/>
    <n v="75222"/>
    <s v="Own"/>
    <x v="6"/>
    <n v="638"/>
    <n v="40"/>
    <s v="Verified"/>
    <x v="353"/>
    <x v="1"/>
    <n v="1"/>
    <x v="4"/>
    <x v="0"/>
    <x v="3"/>
    <x v="1"/>
  </r>
  <r>
    <x v="9279"/>
    <n v="34536"/>
    <s v="36 months"/>
    <n v="20.99"/>
    <s v="7 years"/>
    <n v="93038"/>
    <s v="Rent"/>
    <x v="2"/>
    <n v="624"/>
    <n v="35.200000000000003"/>
    <s v="Verified"/>
    <x v="523"/>
    <x v="1"/>
    <n v="1"/>
    <x v="4"/>
    <x v="0"/>
    <x v="3"/>
    <x v="1"/>
  </r>
  <r>
    <x v="9280"/>
    <n v="6607"/>
    <s v="60 months"/>
    <n v="21.78"/>
    <s v="4 years"/>
    <n v="144412"/>
    <s v="Rent"/>
    <x v="3"/>
    <n v="785"/>
    <n v="16.8"/>
    <s v="Verified"/>
    <x v="318"/>
    <x v="0"/>
    <n v="0"/>
    <x v="2"/>
    <x v="1"/>
    <x v="3"/>
    <x v="0"/>
  </r>
  <r>
    <x v="9281"/>
    <n v="20586"/>
    <s v="60 months"/>
    <n v="14.69"/>
    <s v="1 year"/>
    <n v="82519"/>
    <s v="Rent"/>
    <x v="0"/>
    <n v="691"/>
    <n v="23.5"/>
    <s v="Verified"/>
    <x v="1220"/>
    <x v="0"/>
    <n v="0"/>
    <x v="0"/>
    <x v="0"/>
    <x v="2"/>
    <x v="0"/>
  </r>
  <r>
    <x v="9282"/>
    <n v="30250"/>
    <s v="60 months"/>
    <n v="14.25"/>
    <s v="10+ years"/>
    <n v="143435"/>
    <s v="Rent"/>
    <x v="5"/>
    <n v="820"/>
    <n v="16.100000000000001"/>
    <s v="Verified"/>
    <x v="2105"/>
    <x v="0"/>
    <n v="0"/>
    <x v="2"/>
    <x v="1"/>
    <x v="2"/>
    <x v="0"/>
  </r>
  <r>
    <x v="9283"/>
    <n v="19594"/>
    <s v="36 months"/>
    <n v="5.1100000000000003"/>
    <s v="7 years"/>
    <n v="73044"/>
    <s v="Mortgage"/>
    <x v="5"/>
    <n v="703"/>
    <n v="30.5"/>
    <s v="Verified"/>
    <x v="2038"/>
    <x v="0"/>
    <n v="0"/>
    <x v="1"/>
    <x v="0"/>
    <x v="0"/>
    <x v="0"/>
  </r>
  <r>
    <x v="9284"/>
    <n v="8399"/>
    <s v="36 months"/>
    <n v="8.86"/>
    <s v="4 years"/>
    <n v="39184"/>
    <s v="Rent"/>
    <x v="0"/>
    <n v="738"/>
    <n v="19.8"/>
    <s v="Verified"/>
    <x v="470"/>
    <x v="0"/>
    <n v="0"/>
    <x v="1"/>
    <x v="2"/>
    <x v="0"/>
    <x v="0"/>
  </r>
  <r>
    <x v="9285"/>
    <n v="26117"/>
    <s v="60 months"/>
    <n v="28.77"/>
    <s v="4 years"/>
    <n v="70082"/>
    <s v="Own"/>
    <x v="2"/>
    <n v="580"/>
    <n v="9"/>
    <s v="Verified"/>
    <x v="893"/>
    <x v="1"/>
    <n v="1"/>
    <x v="3"/>
    <x v="0"/>
    <x v="3"/>
    <x v="1"/>
  </r>
  <r>
    <x v="9286"/>
    <n v="34126"/>
    <s v="36 months"/>
    <n v="26.06"/>
    <s v="6 years"/>
    <n v="96326"/>
    <s v="Own"/>
    <x v="6"/>
    <n v="753"/>
    <n v="28.1"/>
    <s v="Verified"/>
    <x v="869"/>
    <x v="1"/>
    <n v="1"/>
    <x v="2"/>
    <x v="0"/>
    <x v="3"/>
    <x v="0"/>
  </r>
  <r>
    <x v="9287"/>
    <n v="34617"/>
    <s v="60 months"/>
    <n v="11.88"/>
    <s v="5 years"/>
    <n v="41633"/>
    <s v="Own"/>
    <x v="0"/>
    <n v="797"/>
    <n v="5.4"/>
    <s v="Verified"/>
    <x v="2081"/>
    <x v="0"/>
    <n v="0"/>
    <x v="2"/>
    <x v="2"/>
    <x v="2"/>
    <x v="0"/>
  </r>
  <r>
    <x v="9288"/>
    <n v="8498"/>
    <s v="36 months"/>
    <n v="15.03"/>
    <s v="2 years"/>
    <n v="56961"/>
    <s v="Mortgage"/>
    <x v="3"/>
    <n v="761"/>
    <n v="15.4"/>
    <s v="Verified"/>
    <x v="120"/>
    <x v="0"/>
    <n v="0"/>
    <x v="2"/>
    <x v="2"/>
    <x v="1"/>
    <x v="0"/>
  </r>
  <r>
    <x v="9289"/>
    <n v="38290"/>
    <s v="60 months"/>
    <n v="28.5"/>
    <s v="6 years"/>
    <n v="45368"/>
    <s v="Own"/>
    <x v="3"/>
    <n v="766"/>
    <n v="36.799999999999997"/>
    <s v="Not Verified"/>
    <x v="1156"/>
    <x v="1"/>
    <n v="1"/>
    <x v="2"/>
    <x v="2"/>
    <x v="3"/>
    <x v="0"/>
  </r>
  <r>
    <x v="9290"/>
    <n v="10628"/>
    <s v="60 months"/>
    <n v="11.26"/>
    <s v="&lt; 1 year"/>
    <n v="47045"/>
    <s v="Rent"/>
    <x v="2"/>
    <n v="673"/>
    <n v="8.3000000000000007"/>
    <s v="Verified"/>
    <x v="872"/>
    <x v="0"/>
    <n v="0"/>
    <x v="0"/>
    <x v="2"/>
    <x v="2"/>
    <x v="0"/>
  </r>
  <r>
    <x v="9291"/>
    <n v="1329"/>
    <s v="36 months"/>
    <n v="18.309999999999999"/>
    <s v="3 years"/>
    <n v="73187"/>
    <s v="Own"/>
    <x v="6"/>
    <n v="620"/>
    <n v="22.7"/>
    <s v="Verified"/>
    <x v="844"/>
    <x v="1"/>
    <n v="1"/>
    <x v="4"/>
    <x v="0"/>
    <x v="1"/>
    <x v="1"/>
  </r>
  <r>
    <x v="9292"/>
    <n v="39619"/>
    <s v="36 months"/>
    <n v="5.55"/>
    <s v="3 years"/>
    <n v="65135"/>
    <s v="Rent"/>
    <x v="0"/>
    <n v="630"/>
    <n v="32.799999999999997"/>
    <s v="Not Verified"/>
    <x v="374"/>
    <x v="1"/>
    <n v="1"/>
    <x v="4"/>
    <x v="0"/>
    <x v="0"/>
    <x v="0"/>
  </r>
  <r>
    <x v="9293"/>
    <n v="8032"/>
    <s v="36 months"/>
    <n v="20.49"/>
    <s v="5 years"/>
    <n v="89919"/>
    <s v="Own"/>
    <x v="5"/>
    <n v="584"/>
    <n v="36.700000000000003"/>
    <s v="Verified"/>
    <x v="2034"/>
    <x v="1"/>
    <n v="1"/>
    <x v="3"/>
    <x v="0"/>
    <x v="3"/>
    <x v="1"/>
  </r>
  <r>
    <x v="9294"/>
    <n v="39034"/>
    <s v="36 months"/>
    <n v="28.25"/>
    <s v="5 years"/>
    <n v="129390"/>
    <s v="Rent"/>
    <x v="0"/>
    <n v="745"/>
    <n v="24.6"/>
    <s v="Not Verified"/>
    <x v="2038"/>
    <x v="0"/>
    <n v="0"/>
    <x v="1"/>
    <x v="1"/>
    <x v="3"/>
    <x v="0"/>
  </r>
  <r>
    <x v="9295"/>
    <n v="38122"/>
    <s v="36 months"/>
    <n v="27.12"/>
    <s v="9 years"/>
    <n v="111881"/>
    <s v="Rent"/>
    <x v="2"/>
    <n v="773"/>
    <n v="10.4"/>
    <s v="Verified"/>
    <x v="1211"/>
    <x v="0"/>
    <n v="0"/>
    <x v="2"/>
    <x v="1"/>
    <x v="3"/>
    <x v="0"/>
  </r>
  <r>
    <x v="9296"/>
    <n v="21622"/>
    <s v="36 months"/>
    <n v="17.55"/>
    <s v="7 years"/>
    <n v="81261"/>
    <s v="Mortgage"/>
    <x v="4"/>
    <n v="726"/>
    <n v="37.9"/>
    <s v="Verified"/>
    <x v="679"/>
    <x v="0"/>
    <n v="0"/>
    <x v="1"/>
    <x v="0"/>
    <x v="1"/>
    <x v="0"/>
  </r>
  <r>
    <x v="9297"/>
    <n v="29584"/>
    <s v="60 months"/>
    <n v="21.24"/>
    <s v="&lt; 1 year"/>
    <n v="75464"/>
    <s v="Rent"/>
    <x v="6"/>
    <n v="745"/>
    <n v="31.2"/>
    <s v="Not Verified"/>
    <x v="2063"/>
    <x v="1"/>
    <n v="1"/>
    <x v="1"/>
    <x v="0"/>
    <x v="3"/>
    <x v="0"/>
  </r>
  <r>
    <x v="9298"/>
    <n v="5722"/>
    <s v="60 months"/>
    <n v="19.239999999999998"/>
    <s v="6 years"/>
    <n v="121454"/>
    <s v="Mortgage"/>
    <x v="0"/>
    <n v="813"/>
    <n v="18.8"/>
    <s v="Verified"/>
    <x v="734"/>
    <x v="0"/>
    <n v="0"/>
    <x v="2"/>
    <x v="1"/>
    <x v="1"/>
    <x v="0"/>
  </r>
  <r>
    <x v="9299"/>
    <n v="18772"/>
    <s v="36 months"/>
    <n v="6.67"/>
    <s v="3 years"/>
    <n v="147046"/>
    <s v="Rent"/>
    <x v="6"/>
    <n v="629"/>
    <n v="14.7"/>
    <s v="Not Verified"/>
    <x v="6"/>
    <x v="0"/>
    <n v="0"/>
    <x v="4"/>
    <x v="1"/>
    <x v="0"/>
    <x v="0"/>
  </r>
  <r>
    <x v="9300"/>
    <n v="21569"/>
    <s v="36 months"/>
    <n v="8.9700000000000006"/>
    <s v="5 years"/>
    <n v="40742"/>
    <s v="Mortgage"/>
    <x v="3"/>
    <n v="741"/>
    <n v="6.7"/>
    <s v="Not Verified"/>
    <x v="607"/>
    <x v="0"/>
    <n v="0"/>
    <x v="1"/>
    <x v="2"/>
    <x v="0"/>
    <x v="0"/>
  </r>
  <r>
    <x v="9301"/>
    <n v="4235"/>
    <s v="60 months"/>
    <n v="29.1"/>
    <s v="9 years"/>
    <n v="143591"/>
    <s v="Rent"/>
    <x v="7"/>
    <n v="640"/>
    <n v="11.7"/>
    <s v="Verified"/>
    <x v="1022"/>
    <x v="1"/>
    <n v="1"/>
    <x v="4"/>
    <x v="1"/>
    <x v="3"/>
    <x v="1"/>
  </r>
  <r>
    <x v="9302"/>
    <n v="5576"/>
    <s v="60 months"/>
    <n v="11.4"/>
    <s v="8 years"/>
    <n v="43250"/>
    <s v="Rent"/>
    <x v="1"/>
    <n v="826"/>
    <n v="32.200000000000003"/>
    <s v="Not Verified"/>
    <x v="1708"/>
    <x v="0"/>
    <n v="0"/>
    <x v="2"/>
    <x v="2"/>
    <x v="2"/>
    <x v="0"/>
  </r>
  <r>
    <x v="9303"/>
    <n v="27707"/>
    <s v="60 months"/>
    <n v="14.61"/>
    <s v="2 years"/>
    <n v="22577"/>
    <s v="Rent"/>
    <x v="6"/>
    <n v="826"/>
    <n v="8.8000000000000007"/>
    <s v="Not Verified"/>
    <x v="2151"/>
    <x v="0"/>
    <n v="0"/>
    <x v="2"/>
    <x v="3"/>
    <x v="2"/>
    <x v="0"/>
  </r>
  <r>
    <x v="9304"/>
    <n v="34868"/>
    <s v="36 months"/>
    <n v="17.72"/>
    <s v="7 years"/>
    <n v="90416"/>
    <s v="Rent"/>
    <x v="1"/>
    <n v="799"/>
    <n v="9.5"/>
    <s v="Not Verified"/>
    <x v="884"/>
    <x v="0"/>
    <n v="0"/>
    <x v="2"/>
    <x v="0"/>
    <x v="1"/>
    <x v="0"/>
  </r>
  <r>
    <x v="9305"/>
    <n v="31285"/>
    <s v="60 months"/>
    <n v="29.48"/>
    <s v="2 years"/>
    <n v="24305"/>
    <s v="Rent"/>
    <x v="0"/>
    <n v="759"/>
    <n v="11.9"/>
    <s v="Not Verified"/>
    <x v="2005"/>
    <x v="1"/>
    <n v="1"/>
    <x v="2"/>
    <x v="3"/>
    <x v="3"/>
    <x v="0"/>
  </r>
  <r>
    <x v="9306"/>
    <n v="25154"/>
    <s v="36 months"/>
    <n v="22.25"/>
    <s v="5 years"/>
    <n v="73202"/>
    <s v="Rent"/>
    <x v="6"/>
    <n v="647"/>
    <n v="18.8"/>
    <s v="Verified"/>
    <x v="896"/>
    <x v="1"/>
    <n v="1"/>
    <x v="4"/>
    <x v="0"/>
    <x v="3"/>
    <x v="1"/>
  </r>
  <r>
    <x v="9307"/>
    <n v="21054"/>
    <s v="60 months"/>
    <n v="20.74"/>
    <s v="1 year"/>
    <n v="112276"/>
    <s v="Rent"/>
    <x v="2"/>
    <n v="740"/>
    <n v="11.6"/>
    <s v="Not Verified"/>
    <x v="1918"/>
    <x v="0"/>
    <n v="0"/>
    <x v="1"/>
    <x v="1"/>
    <x v="3"/>
    <x v="0"/>
  </r>
  <r>
    <x v="9308"/>
    <n v="18165"/>
    <s v="60 months"/>
    <n v="18.11"/>
    <s v="8 years"/>
    <n v="34951"/>
    <s v="Rent"/>
    <x v="3"/>
    <n v="679"/>
    <n v="36.700000000000003"/>
    <s v="Verified"/>
    <x v="789"/>
    <x v="1"/>
    <n v="1"/>
    <x v="0"/>
    <x v="2"/>
    <x v="1"/>
    <x v="0"/>
  </r>
  <r>
    <x v="9309"/>
    <n v="15439"/>
    <s v="60 months"/>
    <n v="22.52"/>
    <s v="1 year"/>
    <n v="39532"/>
    <s v="Rent"/>
    <x v="1"/>
    <n v="848"/>
    <n v="14"/>
    <s v="Not Verified"/>
    <x v="1168"/>
    <x v="1"/>
    <n v="1"/>
    <x v="2"/>
    <x v="2"/>
    <x v="3"/>
    <x v="0"/>
  </r>
  <r>
    <x v="9310"/>
    <n v="23515"/>
    <s v="36 months"/>
    <n v="21.6"/>
    <s v="4 years"/>
    <n v="98138"/>
    <s v="Rent"/>
    <x v="4"/>
    <n v="658"/>
    <n v="37.200000000000003"/>
    <s v="Not Verified"/>
    <x v="1115"/>
    <x v="1"/>
    <n v="1"/>
    <x v="0"/>
    <x v="0"/>
    <x v="3"/>
    <x v="0"/>
  </r>
  <r>
    <x v="9311"/>
    <n v="27962"/>
    <s v="60 months"/>
    <n v="27.57"/>
    <s v="5 years"/>
    <n v="108074"/>
    <s v="Own"/>
    <x v="4"/>
    <n v="768"/>
    <n v="39.5"/>
    <s v="Not Verified"/>
    <x v="708"/>
    <x v="1"/>
    <n v="1"/>
    <x v="2"/>
    <x v="1"/>
    <x v="3"/>
    <x v="0"/>
  </r>
  <r>
    <x v="9312"/>
    <n v="38763"/>
    <s v="36 months"/>
    <n v="18.55"/>
    <s v="3 years"/>
    <n v="60828"/>
    <s v="Rent"/>
    <x v="0"/>
    <n v="676"/>
    <n v="31.4"/>
    <s v="Verified"/>
    <x v="2140"/>
    <x v="1"/>
    <n v="1"/>
    <x v="0"/>
    <x v="0"/>
    <x v="1"/>
    <x v="0"/>
  </r>
  <r>
    <x v="9313"/>
    <n v="20464"/>
    <s v="36 months"/>
    <n v="15.54"/>
    <s v="6 years"/>
    <n v="82514"/>
    <s v="Mortgage"/>
    <x v="0"/>
    <n v="745"/>
    <n v="5.3"/>
    <s v="Verified"/>
    <x v="467"/>
    <x v="0"/>
    <n v="0"/>
    <x v="1"/>
    <x v="0"/>
    <x v="1"/>
    <x v="0"/>
  </r>
  <r>
    <x v="9314"/>
    <n v="31413"/>
    <s v="60 months"/>
    <n v="25.18"/>
    <s v="6 years"/>
    <n v="90662"/>
    <s v="Own"/>
    <x v="6"/>
    <n v="633"/>
    <n v="13.4"/>
    <s v="Not Verified"/>
    <x v="1200"/>
    <x v="1"/>
    <n v="1"/>
    <x v="4"/>
    <x v="0"/>
    <x v="3"/>
    <x v="1"/>
  </r>
  <r>
    <x v="9315"/>
    <n v="34270"/>
    <s v="36 months"/>
    <n v="24.99"/>
    <s v="6 years"/>
    <n v="38330"/>
    <s v="Own"/>
    <x v="5"/>
    <n v="738"/>
    <n v="14.4"/>
    <s v="Not Verified"/>
    <x v="1052"/>
    <x v="1"/>
    <n v="1"/>
    <x v="1"/>
    <x v="2"/>
    <x v="3"/>
    <x v="0"/>
  </r>
  <r>
    <x v="9316"/>
    <n v="21269"/>
    <s v="36 months"/>
    <n v="9.25"/>
    <s v="10+ years"/>
    <n v="33242"/>
    <s v="Rent"/>
    <x v="4"/>
    <n v="628"/>
    <n v="24"/>
    <s v="Not Verified"/>
    <x v="1159"/>
    <x v="1"/>
    <n v="1"/>
    <x v="4"/>
    <x v="2"/>
    <x v="0"/>
    <x v="0"/>
  </r>
  <r>
    <x v="9317"/>
    <n v="32541"/>
    <s v="60 months"/>
    <n v="10.92"/>
    <s v="6 years"/>
    <n v="54340"/>
    <s v="Own"/>
    <x v="4"/>
    <n v="729"/>
    <n v="10.5"/>
    <s v="Verified"/>
    <x v="2160"/>
    <x v="0"/>
    <n v="0"/>
    <x v="1"/>
    <x v="2"/>
    <x v="2"/>
    <x v="0"/>
  </r>
  <r>
    <x v="9318"/>
    <n v="9009"/>
    <s v="60 months"/>
    <n v="28.97"/>
    <s v="9 years"/>
    <n v="114468"/>
    <s v="Rent"/>
    <x v="7"/>
    <n v="803"/>
    <n v="7.7"/>
    <s v="Verified"/>
    <x v="38"/>
    <x v="0"/>
    <n v="0"/>
    <x v="2"/>
    <x v="1"/>
    <x v="3"/>
    <x v="0"/>
  </r>
  <r>
    <x v="9319"/>
    <n v="18007"/>
    <s v="60 months"/>
    <n v="16.100000000000001"/>
    <s v="10+ years"/>
    <n v="80989"/>
    <s v="Mortgage"/>
    <x v="7"/>
    <n v="772"/>
    <n v="11.2"/>
    <s v="Verified"/>
    <x v="2036"/>
    <x v="0"/>
    <n v="0"/>
    <x v="2"/>
    <x v="0"/>
    <x v="1"/>
    <x v="0"/>
  </r>
  <r>
    <x v="9320"/>
    <n v="27462"/>
    <s v="36 months"/>
    <n v="17.989999999999998"/>
    <s v="9 years"/>
    <n v="33823"/>
    <s v="Mortgage"/>
    <x v="5"/>
    <n v="627"/>
    <n v="16.5"/>
    <s v="Verified"/>
    <x v="1014"/>
    <x v="1"/>
    <n v="1"/>
    <x v="4"/>
    <x v="2"/>
    <x v="1"/>
    <x v="1"/>
  </r>
  <r>
    <x v="9321"/>
    <n v="12542"/>
    <s v="60 months"/>
    <n v="12.75"/>
    <s v="8 years"/>
    <n v="102119"/>
    <s v="Own"/>
    <x v="4"/>
    <n v="671"/>
    <n v="6.7"/>
    <s v="Verified"/>
    <x v="1542"/>
    <x v="0"/>
    <n v="0"/>
    <x v="0"/>
    <x v="1"/>
    <x v="2"/>
    <x v="0"/>
  </r>
  <r>
    <x v="9322"/>
    <n v="18434"/>
    <s v="36 months"/>
    <n v="17.03"/>
    <s v="1 year"/>
    <n v="137065"/>
    <s v="Mortgage"/>
    <x v="3"/>
    <n v="684"/>
    <n v="11.8"/>
    <s v="Not Verified"/>
    <x v="306"/>
    <x v="0"/>
    <n v="0"/>
    <x v="0"/>
    <x v="1"/>
    <x v="1"/>
    <x v="0"/>
  </r>
  <r>
    <x v="9323"/>
    <n v="30765"/>
    <s v="60 months"/>
    <n v="23.58"/>
    <s v="4 years"/>
    <n v="89604"/>
    <s v="Own"/>
    <x v="3"/>
    <n v="600"/>
    <n v="10.9"/>
    <s v="Verified"/>
    <x v="242"/>
    <x v="1"/>
    <n v="1"/>
    <x v="4"/>
    <x v="0"/>
    <x v="3"/>
    <x v="1"/>
  </r>
  <r>
    <x v="9324"/>
    <n v="24769"/>
    <s v="36 months"/>
    <n v="17.059999999999999"/>
    <s v="9 years"/>
    <n v="28281"/>
    <s v="Rent"/>
    <x v="0"/>
    <n v="708"/>
    <n v="32"/>
    <s v="Verified"/>
    <x v="703"/>
    <x v="1"/>
    <n v="1"/>
    <x v="1"/>
    <x v="3"/>
    <x v="1"/>
    <x v="0"/>
  </r>
  <r>
    <x v="9325"/>
    <n v="23465"/>
    <s v="60 months"/>
    <n v="12.87"/>
    <s v="8 years"/>
    <n v="135278"/>
    <s v="Mortgage"/>
    <x v="4"/>
    <n v="652"/>
    <n v="10.9"/>
    <s v="Verified"/>
    <x v="2161"/>
    <x v="0"/>
    <n v="0"/>
    <x v="0"/>
    <x v="1"/>
    <x v="2"/>
    <x v="0"/>
  </r>
  <r>
    <x v="9326"/>
    <n v="22868"/>
    <s v="36 months"/>
    <n v="7.4"/>
    <s v="10+ years"/>
    <n v="91734"/>
    <s v="Rent"/>
    <x v="3"/>
    <n v="753"/>
    <n v="32.700000000000003"/>
    <s v="Not Verified"/>
    <x v="1491"/>
    <x v="0"/>
    <n v="0"/>
    <x v="2"/>
    <x v="0"/>
    <x v="0"/>
    <x v="0"/>
  </r>
  <r>
    <x v="9327"/>
    <n v="21156"/>
    <s v="60 months"/>
    <n v="28.21"/>
    <s v="10+ years"/>
    <n v="107951"/>
    <s v="Own"/>
    <x v="1"/>
    <n v="820"/>
    <n v="22.8"/>
    <s v="Not Verified"/>
    <x v="1019"/>
    <x v="0"/>
    <n v="0"/>
    <x v="2"/>
    <x v="1"/>
    <x v="3"/>
    <x v="0"/>
  </r>
  <r>
    <x v="9328"/>
    <n v="21300"/>
    <s v="36 months"/>
    <n v="26.79"/>
    <s v="1 year"/>
    <n v="140028"/>
    <s v="Rent"/>
    <x v="0"/>
    <n v="840"/>
    <n v="31.5"/>
    <s v="Verified"/>
    <x v="1317"/>
    <x v="1"/>
    <n v="1"/>
    <x v="2"/>
    <x v="1"/>
    <x v="3"/>
    <x v="0"/>
  </r>
  <r>
    <x v="9329"/>
    <n v="14435"/>
    <s v="36 months"/>
    <n v="24.78"/>
    <s v="2 years"/>
    <n v="61051"/>
    <s v="Rent"/>
    <x v="1"/>
    <n v="747"/>
    <n v="20.8"/>
    <s v="Not Verified"/>
    <x v="2115"/>
    <x v="0"/>
    <n v="0"/>
    <x v="1"/>
    <x v="0"/>
    <x v="3"/>
    <x v="0"/>
  </r>
  <r>
    <x v="9330"/>
    <n v="5114"/>
    <s v="36 months"/>
    <n v="22.35"/>
    <s v="6 years"/>
    <n v="130153"/>
    <s v="Own"/>
    <x v="1"/>
    <n v="724"/>
    <n v="36.5"/>
    <s v="Not Verified"/>
    <x v="1858"/>
    <x v="1"/>
    <n v="1"/>
    <x v="1"/>
    <x v="1"/>
    <x v="3"/>
    <x v="0"/>
  </r>
  <r>
    <x v="9331"/>
    <n v="37135"/>
    <s v="60 months"/>
    <n v="17.89"/>
    <s v="8 years"/>
    <n v="112215"/>
    <s v="Rent"/>
    <x v="0"/>
    <n v="632"/>
    <n v="14.7"/>
    <s v="Verified"/>
    <x v="129"/>
    <x v="0"/>
    <n v="0"/>
    <x v="4"/>
    <x v="1"/>
    <x v="1"/>
    <x v="1"/>
  </r>
  <r>
    <x v="9332"/>
    <n v="9095"/>
    <s v="36 months"/>
    <n v="27.43"/>
    <s v="2 years"/>
    <n v="146695"/>
    <s v="Own"/>
    <x v="3"/>
    <n v="800"/>
    <n v="31.8"/>
    <s v="Not Verified"/>
    <x v="1599"/>
    <x v="1"/>
    <n v="1"/>
    <x v="2"/>
    <x v="1"/>
    <x v="3"/>
    <x v="0"/>
  </r>
  <r>
    <x v="9333"/>
    <n v="38909"/>
    <s v="36 months"/>
    <n v="24.79"/>
    <s v="9 years"/>
    <n v="77283"/>
    <s v="Own"/>
    <x v="5"/>
    <n v="687"/>
    <n v="10.7"/>
    <s v="Verified"/>
    <x v="1807"/>
    <x v="0"/>
    <n v="0"/>
    <x v="0"/>
    <x v="0"/>
    <x v="3"/>
    <x v="0"/>
  </r>
  <r>
    <x v="9334"/>
    <n v="4951"/>
    <s v="36 months"/>
    <n v="25.4"/>
    <s v="7 years"/>
    <n v="79309"/>
    <s v="Mortgage"/>
    <x v="4"/>
    <n v="655"/>
    <n v="35.9"/>
    <s v="Verified"/>
    <x v="1052"/>
    <x v="1"/>
    <n v="1"/>
    <x v="0"/>
    <x v="0"/>
    <x v="3"/>
    <x v="0"/>
  </r>
  <r>
    <x v="9335"/>
    <n v="22468"/>
    <s v="60 months"/>
    <n v="12.74"/>
    <s v="10+ years"/>
    <n v="32348"/>
    <s v="Rent"/>
    <x v="6"/>
    <n v="715"/>
    <n v="6"/>
    <s v="Verified"/>
    <x v="475"/>
    <x v="0"/>
    <n v="0"/>
    <x v="1"/>
    <x v="2"/>
    <x v="2"/>
    <x v="0"/>
  </r>
  <r>
    <x v="9336"/>
    <n v="28073"/>
    <s v="36 months"/>
    <n v="15.59"/>
    <s v="7 years"/>
    <n v="83335"/>
    <s v="Mortgage"/>
    <x v="1"/>
    <n v="686"/>
    <n v="21"/>
    <s v="Not Verified"/>
    <x v="256"/>
    <x v="0"/>
    <n v="0"/>
    <x v="0"/>
    <x v="0"/>
    <x v="1"/>
    <x v="0"/>
  </r>
  <r>
    <x v="9337"/>
    <n v="35341"/>
    <s v="36 months"/>
    <n v="22.67"/>
    <s v="3 years"/>
    <n v="63124"/>
    <s v="Mortgage"/>
    <x v="3"/>
    <n v="622"/>
    <n v="19.7"/>
    <s v="Not Verified"/>
    <x v="1424"/>
    <x v="1"/>
    <n v="1"/>
    <x v="4"/>
    <x v="0"/>
    <x v="3"/>
    <x v="1"/>
  </r>
  <r>
    <x v="9338"/>
    <n v="3768"/>
    <s v="36 months"/>
    <n v="14.28"/>
    <s v="10+ years"/>
    <n v="102509"/>
    <s v="Rent"/>
    <x v="4"/>
    <n v="802"/>
    <n v="26.8"/>
    <s v="Not Verified"/>
    <x v="378"/>
    <x v="0"/>
    <n v="0"/>
    <x v="2"/>
    <x v="1"/>
    <x v="2"/>
    <x v="0"/>
  </r>
  <r>
    <x v="9339"/>
    <n v="39070"/>
    <s v="60 months"/>
    <n v="17.350000000000001"/>
    <s v="5 years"/>
    <n v="147211"/>
    <s v="Mortgage"/>
    <x v="1"/>
    <n v="722"/>
    <n v="20.399999999999999"/>
    <s v="Verified"/>
    <x v="2146"/>
    <x v="0"/>
    <n v="0"/>
    <x v="1"/>
    <x v="1"/>
    <x v="1"/>
    <x v="0"/>
  </r>
  <r>
    <x v="9340"/>
    <n v="34979"/>
    <s v="36 months"/>
    <n v="21.16"/>
    <s v="10+ years"/>
    <n v="144960"/>
    <s v="Rent"/>
    <x v="4"/>
    <n v="741"/>
    <n v="25.6"/>
    <s v="Not Verified"/>
    <x v="1935"/>
    <x v="1"/>
    <n v="1"/>
    <x v="1"/>
    <x v="1"/>
    <x v="3"/>
    <x v="0"/>
  </r>
  <r>
    <x v="9341"/>
    <n v="26351"/>
    <s v="60 months"/>
    <n v="15.94"/>
    <s v="7 years"/>
    <n v="105558"/>
    <s v="Rent"/>
    <x v="1"/>
    <n v="669"/>
    <n v="35.200000000000003"/>
    <s v="Not Verified"/>
    <x v="567"/>
    <x v="0"/>
    <n v="0"/>
    <x v="0"/>
    <x v="1"/>
    <x v="1"/>
    <x v="0"/>
  </r>
  <r>
    <x v="9342"/>
    <n v="16445"/>
    <s v="60 months"/>
    <n v="24.83"/>
    <s v="8 years"/>
    <n v="72466"/>
    <s v="Rent"/>
    <x v="2"/>
    <n v="807"/>
    <n v="10"/>
    <s v="Verified"/>
    <x v="1318"/>
    <x v="0"/>
    <n v="0"/>
    <x v="2"/>
    <x v="0"/>
    <x v="3"/>
    <x v="0"/>
  </r>
  <r>
    <x v="9343"/>
    <n v="2160"/>
    <s v="36 months"/>
    <n v="7.91"/>
    <s v="1 year"/>
    <n v="69937"/>
    <s v="Mortgage"/>
    <x v="7"/>
    <n v="726"/>
    <n v="13.5"/>
    <s v="Verified"/>
    <x v="1190"/>
    <x v="0"/>
    <n v="0"/>
    <x v="1"/>
    <x v="0"/>
    <x v="0"/>
    <x v="0"/>
  </r>
  <r>
    <x v="9344"/>
    <n v="23361"/>
    <s v="36 months"/>
    <n v="22.95"/>
    <s v="&lt; 1 year"/>
    <n v="44459"/>
    <s v="Rent"/>
    <x v="5"/>
    <n v="675"/>
    <n v="33.1"/>
    <s v="Not Verified"/>
    <x v="912"/>
    <x v="1"/>
    <n v="1"/>
    <x v="0"/>
    <x v="2"/>
    <x v="3"/>
    <x v="0"/>
  </r>
  <r>
    <x v="9345"/>
    <n v="8041"/>
    <s v="60 months"/>
    <n v="8.6300000000000008"/>
    <s v="4 years"/>
    <n v="131689"/>
    <s v="Rent"/>
    <x v="6"/>
    <n v="580"/>
    <n v="13"/>
    <s v="Verified"/>
    <x v="1150"/>
    <x v="0"/>
    <n v="0"/>
    <x v="3"/>
    <x v="1"/>
    <x v="0"/>
    <x v="0"/>
  </r>
  <r>
    <x v="9346"/>
    <n v="19767"/>
    <s v="60 months"/>
    <n v="28.45"/>
    <s v="9 years"/>
    <n v="65076"/>
    <s v="Rent"/>
    <x v="6"/>
    <n v="758"/>
    <n v="36.700000000000003"/>
    <s v="Not Verified"/>
    <x v="876"/>
    <x v="1"/>
    <n v="1"/>
    <x v="2"/>
    <x v="0"/>
    <x v="3"/>
    <x v="0"/>
  </r>
  <r>
    <x v="9347"/>
    <n v="11846"/>
    <s v="60 months"/>
    <n v="12.85"/>
    <s v="2 years"/>
    <n v="30080"/>
    <s v="Rent"/>
    <x v="6"/>
    <n v="740"/>
    <n v="23.9"/>
    <s v="Not Verified"/>
    <x v="197"/>
    <x v="0"/>
    <n v="0"/>
    <x v="1"/>
    <x v="2"/>
    <x v="2"/>
    <x v="0"/>
  </r>
  <r>
    <x v="9348"/>
    <n v="39644"/>
    <s v="36 months"/>
    <n v="24.89"/>
    <s v="10+ years"/>
    <n v="56813"/>
    <s v="Own"/>
    <x v="0"/>
    <n v="605"/>
    <n v="7.9"/>
    <s v="Verified"/>
    <x v="874"/>
    <x v="1"/>
    <n v="1"/>
    <x v="4"/>
    <x v="2"/>
    <x v="3"/>
    <x v="1"/>
  </r>
  <r>
    <x v="9349"/>
    <n v="20924"/>
    <s v="36 months"/>
    <n v="18.04"/>
    <s v="5 years"/>
    <n v="40168"/>
    <s v="Rent"/>
    <x v="1"/>
    <n v="624"/>
    <n v="5.7"/>
    <s v="Not Verified"/>
    <x v="317"/>
    <x v="1"/>
    <n v="1"/>
    <x v="4"/>
    <x v="2"/>
    <x v="1"/>
    <x v="1"/>
  </r>
  <r>
    <x v="9350"/>
    <n v="14882"/>
    <s v="36 months"/>
    <n v="7.28"/>
    <s v="10+ years"/>
    <n v="103097"/>
    <s v="Rent"/>
    <x v="5"/>
    <n v="734"/>
    <n v="31.7"/>
    <s v="Verified"/>
    <x v="1728"/>
    <x v="0"/>
    <n v="0"/>
    <x v="1"/>
    <x v="1"/>
    <x v="0"/>
    <x v="0"/>
  </r>
  <r>
    <x v="9351"/>
    <n v="15738"/>
    <s v="36 months"/>
    <n v="19.559999999999999"/>
    <s v="&lt; 1 year"/>
    <n v="119581"/>
    <s v="Rent"/>
    <x v="7"/>
    <n v="607"/>
    <n v="35"/>
    <s v="Verified"/>
    <x v="550"/>
    <x v="1"/>
    <n v="1"/>
    <x v="4"/>
    <x v="1"/>
    <x v="1"/>
    <x v="1"/>
  </r>
  <r>
    <x v="9352"/>
    <n v="22019"/>
    <s v="36 months"/>
    <n v="27.8"/>
    <s v="10+ years"/>
    <n v="148206"/>
    <s v="Own"/>
    <x v="0"/>
    <n v="791"/>
    <n v="13.4"/>
    <s v="Not Verified"/>
    <x v="2032"/>
    <x v="0"/>
    <n v="0"/>
    <x v="2"/>
    <x v="1"/>
    <x v="3"/>
    <x v="0"/>
  </r>
  <r>
    <x v="9353"/>
    <n v="2095"/>
    <s v="36 months"/>
    <n v="8.93"/>
    <s v="3 years"/>
    <n v="51892"/>
    <s v="Mortgage"/>
    <x v="6"/>
    <n v="587"/>
    <n v="13.4"/>
    <s v="Not Verified"/>
    <x v="272"/>
    <x v="0"/>
    <n v="0"/>
    <x v="3"/>
    <x v="2"/>
    <x v="0"/>
    <x v="0"/>
  </r>
  <r>
    <x v="9354"/>
    <n v="39669"/>
    <s v="36 months"/>
    <n v="13.03"/>
    <s v="5 years"/>
    <n v="22965"/>
    <s v="Own"/>
    <x v="0"/>
    <n v="584"/>
    <n v="38.4"/>
    <s v="Verified"/>
    <x v="1910"/>
    <x v="1"/>
    <n v="1"/>
    <x v="3"/>
    <x v="3"/>
    <x v="2"/>
    <x v="0"/>
  </r>
  <r>
    <x v="9355"/>
    <n v="15123"/>
    <s v="36 months"/>
    <n v="15.98"/>
    <s v="1 year"/>
    <n v="52438"/>
    <s v="Mortgage"/>
    <x v="0"/>
    <n v="590"/>
    <n v="28"/>
    <s v="Verified"/>
    <x v="1026"/>
    <x v="1"/>
    <n v="1"/>
    <x v="3"/>
    <x v="2"/>
    <x v="1"/>
    <x v="1"/>
  </r>
  <r>
    <x v="9356"/>
    <n v="29132"/>
    <s v="36 months"/>
    <n v="11.88"/>
    <s v="10+ years"/>
    <n v="28493"/>
    <s v="Rent"/>
    <x v="1"/>
    <n v="779"/>
    <n v="10.9"/>
    <s v="Verified"/>
    <x v="86"/>
    <x v="0"/>
    <n v="0"/>
    <x v="2"/>
    <x v="3"/>
    <x v="2"/>
    <x v="0"/>
  </r>
  <r>
    <x v="9357"/>
    <n v="2079"/>
    <s v="36 months"/>
    <n v="28.59"/>
    <s v="10+ years"/>
    <n v="87880"/>
    <s v="Own"/>
    <x v="1"/>
    <n v="733"/>
    <n v="20.7"/>
    <s v="Not Verified"/>
    <x v="1794"/>
    <x v="0"/>
    <n v="0"/>
    <x v="1"/>
    <x v="0"/>
    <x v="3"/>
    <x v="0"/>
  </r>
  <r>
    <x v="9358"/>
    <n v="30657"/>
    <s v="60 months"/>
    <n v="14.44"/>
    <s v="7 years"/>
    <n v="125962"/>
    <s v="Own"/>
    <x v="2"/>
    <n v="701"/>
    <n v="36.9"/>
    <s v="Verified"/>
    <x v="437"/>
    <x v="0"/>
    <n v="0"/>
    <x v="1"/>
    <x v="1"/>
    <x v="2"/>
    <x v="0"/>
  </r>
  <r>
    <x v="9359"/>
    <n v="33375"/>
    <s v="36 months"/>
    <n v="21.45"/>
    <s v="3 years"/>
    <n v="65828"/>
    <s v="Mortgage"/>
    <x v="6"/>
    <n v="767"/>
    <n v="26.7"/>
    <s v="Not Verified"/>
    <x v="1838"/>
    <x v="1"/>
    <n v="1"/>
    <x v="2"/>
    <x v="0"/>
    <x v="3"/>
    <x v="0"/>
  </r>
  <r>
    <x v="9360"/>
    <n v="25754"/>
    <s v="36 months"/>
    <n v="10.6"/>
    <s v="1 year"/>
    <n v="123467"/>
    <s v="Mortgage"/>
    <x v="6"/>
    <n v="719"/>
    <n v="19.3"/>
    <s v="Verified"/>
    <x v="1843"/>
    <x v="0"/>
    <n v="0"/>
    <x v="1"/>
    <x v="1"/>
    <x v="2"/>
    <x v="0"/>
  </r>
  <r>
    <x v="9361"/>
    <n v="32153"/>
    <s v="36 months"/>
    <n v="10.49"/>
    <s v="&lt; 1 year"/>
    <n v="105135"/>
    <s v="Rent"/>
    <x v="7"/>
    <n v="814"/>
    <n v="10.3"/>
    <s v="Not Verified"/>
    <x v="1162"/>
    <x v="0"/>
    <n v="0"/>
    <x v="2"/>
    <x v="1"/>
    <x v="2"/>
    <x v="0"/>
  </r>
  <r>
    <x v="9362"/>
    <n v="19344"/>
    <s v="36 months"/>
    <n v="9.4"/>
    <s v="7 years"/>
    <n v="47891"/>
    <s v="Rent"/>
    <x v="3"/>
    <n v="592"/>
    <n v="30.4"/>
    <s v="Verified"/>
    <x v="899"/>
    <x v="1"/>
    <n v="1"/>
    <x v="3"/>
    <x v="2"/>
    <x v="0"/>
    <x v="0"/>
  </r>
  <r>
    <x v="9363"/>
    <n v="35241"/>
    <s v="36 months"/>
    <n v="15.87"/>
    <s v="9 years"/>
    <n v="60955"/>
    <s v="Mortgage"/>
    <x v="5"/>
    <n v="781"/>
    <n v="14.7"/>
    <s v="Verified"/>
    <x v="1067"/>
    <x v="0"/>
    <n v="0"/>
    <x v="2"/>
    <x v="0"/>
    <x v="1"/>
    <x v="0"/>
  </r>
  <r>
    <x v="9364"/>
    <n v="38656"/>
    <s v="36 months"/>
    <n v="18.32"/>
    <s v="&lt; 1 year"/>
    <n v="131010"/>
    <s v="Rent"/>
    <x v="4"/>
    <n v="843"/>
    <n v="24.8"/>
    <s v="Not Verified"/>
    <x v="1564"/>
    <x v="0"/>
    <n v="0"/>
    <x v="2"/>
    <x v="1"/>
    <x v="1"/>
    <x v="0"/>
  </r>
  <r>
    <x v="9365"/>
    <n v="5979"/>
    <s v="36 months"/>
    <n v="5.27"/>
    <s v="6 years"/>
    <n v="148516"/>
    <s v="Rent"/>
    <x v="4"/>
    <n v="681"/>
    <n v="26"/>
    <s v="Not Verified"/>
    <x v="1510"/>
    <x v="0"/>
    <n v="0"/>
    <x v="0"/>
    <x v="1"/>
    <x v="0"/>
    <x v="0"/>
  </r>
  <r>
    <x v="9366"/>
    <n v="2212"/>
    <s v="60 months"/>
    <n v="25.82"/>
    <s v="6 years"/>
    <n v="36445"/>
    <s v="Rent"/>
    <x v="2"/>
    <n v="772"/>
    <n v="24.4"/>
    <s v="Verified"/>
    <x v="1850"/>
    <x v="1"/>
    <n v="1"/>
    <x v="2"/>
    <x v="2"/>
    <x v="3"/>
    <x v="0"/>
  </r>
  <r>
    <x v="9367"/>
    <n v="10001"/>
    <s v="36 months"/>
    <n v="17.82"/>
    <s v="5 years"/>
    <n v="53625"/>
    <s v="Rent"/>
    <x v="4"/>
    <n v="711"/>
    <n v="13.6"/>
    <s v="Verified"/>
    <x v="1377"/>
    <x v="0"/>
    <n v="0"/>
    <x v="1"/>
    <x v="2"/>
    <x v="1"/>
    <x v="0"/>
  </r>
  <r>
    <x v="9368"/>
    <n v="14248"/>
    <s v="36 months"/>
    <n v="8.93"/>
    <s v="7 years"/>
    <n v="110649"/>
    <s v="Rent"/>
    <x v="7"/>
    <n v="792"/>
    <n v="29.8"/>
    <s v="Verified"/>
    <x v="843"/>
    <x v="0"/>
    <n v="0"/>
    <x v="2"/>
    <x v="1"/>
    <x v="0"/>
    <x v="0"/>
  </r>
  <r>
    <x v="9369"/>
    <n v="34187"/>
    <s v="60 months"/>
    <n v="6.68"/>
    <s v="9 years"/>
    <n v="103260"/>
    <s v="Mortgage"/>
    <x v="0"/>
    <n v="634"/>
    <n v="24.8"/>
    <s v="Verified"/>
    <x v="1726"/>
    <x v="0"/>
    <n v="0"/>
    <x v="4"/>
    <x v="1"/>
    <x v="0"/>
    <x v="0"/>
  </r>
  <r>
    <x v="9370"/>
    <n v="16608"/>
    <s v="36 months"/>
    <n v="6.58"/>
    <s v="&lt; 1 year"/>
    <n v="140242"/>
    <s v="Rent"/>
    <x v="6"/>
    <n v="675"/>
    <n v="19.100000000000001"/>
    <s v="Not Verified"/>
    <x v="1018"/>
    <x v="0"/>
    <n v="0"/>
    <x v="0"/>
    <x v="1"/>
    <x v="0"/>
    <x v="0"/>
  </r>
  <r>
    <x v="9371"/>
    <n v="37427"/>
    <s v="60 months"/>
    <n v="11.44"/>
    <s v="&lt; 1 year"/>
    <n v="116068"/>
    <s v="Mortgage"/>
    <x v="5"/>
    <n v="764"/>
    <n v="6.8"/>
    <s v="Verified"/>
    <x v="48"/>
    <x v="0"/>
    <n v="0"/>
    <x v="2"/>
    <x v="1"/>
    <x v="2"/>
    <x v="0"/>
  </r>
  <r>
    <x v="9372"/>
    <n v="32368"/>
    <s v="36 months"/>
    <n v="17.48"/>
    <s v="&lt; 1 year"/>
    <n v="131287"/>
    <s v="Rent"/>
    <x v="4"/>
    <n v="735"/>
    <n v="16.600000000000001"/>
    <s v="Verified"/>
    <x v="1527"/>
    <x v="0"/>
    <n v="0"/>
    <x v="1"/>
    <x v="1"/>
    <x v="1"/>
    <x v="0"/>
  </r>
  <r>
    <x v="9373"/>
    <n v="6283"/>
    <s v="36 months"/>
    <n v="26.51"/>
    <s v="5 years"/>
    <n v="45393"/>
    <s v="Rent"/>
    <x v="2"/>
    <n v="733"/>
    <n v="17.3"/>
    <s v="Verified"/>
    <x v="1839"/>
    <x v="0"/>
    <n v="0"/>
    <x v="1"/>
    <x v="2"/>
    <x v="3"/>
    <x v="0"/>
  </r>
  <r>
    <x v="9374"/>
    <n v="26854"/>
    <s v="36 months"/>
    <n v="27.57"/>
    <s v="6 years"/>
    <n v="82844"/>
    <s v="Rent"/>
    <x v="5"/>
    <n v="680"/>
    <n v="32.700000000000003"/>
    <s v="Verified"/>
    <x v="2138"/>
    <x v="1"/>
    <n v="1"/>
    <x v="0"/>
    <x v="0"/>
    <x v="3"/>
    <x v="0"/>
  </r>
  <r>
    <x v="9375"/>
    <n v="11715"/>
    <s v="60 months"/>
    <n v="25.81"/>
    <s v="9 years"/>
    <n v="47683"/>
    <s v="Own"/>
    <x v="1"/>
    <n v="652"/>
    <n v="23"/>
    <s v="Verified"/>
    <x v="827"/>
    <x v="0"/>
    <n v="0"/>
    <x v="0"/>
    <x v="2"/>
    <x v="3"/>
    <x v="0"/>
  </r>
  <r>
    <x v="9376"/>
    <n v="17165"/>
    <s v="36 months"/>
    <n v="13.21"/>
    <s v="8 years"/>
    <n v="41399"/>
    <s v="Rent"/>
    <x v="5"/>
    <n v="601"/>
    <n v="37.6"/>
    <s v="Not Verified"/>
    <x v="1495"/>
    <x v="1"/>
    <n v="1"/>
    <x v="4"/>
    <x v="2"/>
    <x v="2"/>
    <x v="0"/>
  </r>
  <r>
    <x v="9377"/>
    <n v="35108"/>
    <s v="36 months"/>
    <n v="12.66"/>
    <s v="9 years"/>
    <n v="102894"/>
    <s v="Mortgage"/>
    <x v="6"/>
    <n v="780"/>
    <n v="31.3"/>
    <s v="Verified"/>
    <x v="1654"/>
    <x v="0"/>
    <n v="0"/>
    <x v="2"/>
    <x v="1"/>
    <x v="2"/>
    <x v="0"/>
  </r>
  <r>
    <x v="9378"/>
    <n v="27797"/>
    <s v="36 months"/>
    <n v="29.69"/>
    <s v="4 years"/>
    <n v="122941"/>
    <s v="Own"/>
    <x v="2"/>
    <n v="752"/>
    <n v="23.8"/>
    <s v="Verified"/>
    <x v="804"/>
    <x v="0"/>
    <n v="0"/>
    <x v="2"/>
    <x v="1"/>
    <x v="3"/>
    <x v="0"/>
  </r>
  <r>
    <x v="9379"/>
    <n v="11584"/>
    <s v="36 months"/>
    <n v="22.03"/>
    <s v="&lt; 1 year"/>
    <n v="40036"/>
    <s v="Rent"/>
    <x v="3"/>
    <n v="722"/>
    <n v="10.9"/>
    <s v="Verified"/>
    <x v="1700"/>
    <x v="0"/>
    <n v="0"/>
    <x v="1"/>
    <x v="2"/>
    <x v="3"/>
    <x v="0"/>
  </r>
  <r>
    <x v="9380"/>
    <n v="15780"/>
    <s v="60 months"/>
    <n v="12.62"/>
    <s v="8 years"/>
    <n v="137991"/>
    <s v="Rent"/>
    <x v="7"/>
    <n v="725"/>
    <n v="12.7"/>
    <s v="Not Verified"/>
    <x v="885"/>
    <x v="0"/>
    <n v="0"/>
    <x v="1"/>
    <x v="1"/>
    <x v="2"/>
    <x v="0"/>
  </r>
  <r>
    <x v="9381"/>
    <n v="38905"/>
    <s v="36 months"/>
    <n v="13.23"/>
    <s v="4 years"/>
    <n v="103631"/>
    <s v="Rent"/>
    <x v="6"/>
    <n v="846"/>
    <n v="10.6"/>
    <s v="Not Verified"/>
    <x v="1349"/>
    <x v="0"/>
    <n v="0"/>
    <x v="2"/>
    <x v="1"/>
    <x v="2"/>
    <x v="0"/>
  </r>
  <r>
    <x v="9382"/>
    <n v="22573"/>
    <s v="60 months"/>
    <n v="15.87"/>
    <s v="5 years"/>
    <n v="69941"/>
    <s v="Own"/>
    <x v="2"/>
    <n v="613"/>
    <n v="20.5"/>
    <s v="Not Verified"/>
    <x v="1548"/>
    <x v="0"/>
    <n v="0"/>
    <x v="4"/>
    <x v="0"/>
    <x v="1"/>
    <x v="1"/>
  </r>
  <r>
    <x v="9383"/>
    <n v="34359"/>
    <s v="36 months"/>
    <n v="20.55"/>
    <s v="8 years"/>
    <n v="46656"/>
    <s v="Mortgage"/>
    <x v="7"/>
    <n v="662"/>
    <n v="30.3"/>
    <s v="Verified"/>
    <x v="482"/>
    <x v="1"/>
    <n v="1"/>
    <x v="0"/>
    <x v="2"/>
    <x v="3"/>
    <x v="0"/>
  </r>
  <r>
    <x v="9384"/>
    <n v="1526"/>
    <s v="60 months"/>
    <n v="27.45"/>
    <s v="1 year"/>
    <n v="53348"/>
    <s v="Own"/>
    <x v="2"/>
    <n v="627"/>
    <n v="31.6"/>
    <s v="Verified"/>
    <x v="1465"/>
    <x v="1"/>
    <n v="1"/>
    <x v="4"/>
    <x v="2"/>
    <x v="3"/>
    <x v="1"/>
  </r>
  <r>
    <x v="9385"/>
    <n v="8855"/>
    <s v="36 months"/>
    <n v="9.9600000000000009"/>
    <s v="2 years"/>
    <n v="46617"/>
    <s v="Rent"/>
    <x v="0"/>
    <n v="766"/>
    <n v="8.4"/>
    <s v="Verified"/>
    <x v="1746"/>
    <x v="0"/>
    <n v="0"/>
    <x v="2"/>
    <x v="2"/>
    <x v="0"/>
    <x v="0"/>
  </r>
  <r>
    <x v="9386"/>
    <n v="35060"/>
    <s v="60 months"/>
    <n v="7.11"/>
    <s v="6 years"/>
    <n v="61311"/>
    <s v="Mortgage"/>
    <x v="5"/>
    <n v="783"/>
    <n v="22.4"/>
    <s v="Verified"/>
    <x v="952"/>
    <x v="0"/>
    <n v="0"/>
    <x v="2"/>
    <x v="0"/>
    <x v="0"/>
    <x v="0"/>
  </r>
  <r>
    <x v="9387"/>
    <n v="30482"/>
    <s v="36 months"/>
    <n v="15.14"/>
    <s v="2 years"/>
    <n v="120606"/>
    <s v="Rent"/>
    <x v="4"/>
    <n v="628"/>
    <n v="21.9"/>
    <s v="Not Verified"/>
    <x v="2146"/>
    <x v="0"/>
    <n v="0"/>
    <x v="4"/>
    <x v="1"/>
    <x v="1"/>
    <x v="1"/>
  </r>
  <r>
    <x v="9388"/>
    <n v="17571"/>
    <s v="60 months"/>
    <n v="11.14"/>
    <s v="1 year"/>
    <n v="119377"/>
    <s v="Rent"/>
    <x v="5"/>
    <n v="697"/>
    <n v="20.399999999999999"/>
    <s v="Not Verified"/>
    <x v="945"/>
    <x v="0"/>
    <n v="0"/>
    <x v="0"/>
    <x v="1"/>
    <x v="2"/>
    <x v="0"/>
  </r>
  <r>
    <x v="9389"/>
    <n v="32740"/>
    <s v="36 months"/>
    <n v="19.399999999999999"/>
    <s v="6 years"/>
    <n v="128527"/>
    <s v="Own"/>
    <x v="6"/>
    <n v="762"/>
    <n v="15.5"/>
    <s v="Verified"/>
    <x v="1798"/>
    <x v="0"/>
    <n v="0"/>
    <x v="2"/>
    <x v="1"/>
    <x v="1"/>
    <x v="0"/>
  </r>
  <r>
    <x v="9390"/>
    <n v="20142"/>
    <s v="36 months"/>
    <n v="22.48"/>
    <s v="7 years"/>
    <n v="51766"/>
    <s v="Rent"/>
    <x v="2"/>
    <n v="671"/>
    <n v="21.7"/>
    <s v="Verified"/>
    <x v="1280"/>
    <x v="0"/>
    <n v="0"/>
    <x v="0"/>
    <x v="2"/>
    <x v="3"/>
    <x v="0"/>
  </r>
  <r>
    <x v="9391"/>
    <n v="26104"/>
    <s v="60 months"/>
    <n v="12.77"/>
    <s v="8 years"/>
    <n v="140061"/>
    <s v="Mortgage"/>
    <x v="2"/>
    <n v="711"/>
    <n v="23.1"/>
    <s v="Not Verified"/>
    <x v="574"/>
    <x v="0"/>
    <n v="0"/>
    <x v="1"/>
    <x v="1"/>
    <x v="2"/>
    <x v="0"/>
  </r>
  <r>
    <x v="9392"/>
    <n v="9625"/>
    <s v="36 months"/>
    <n v="22.14"/>
    <s v="1 year"/>
    <n v="93097"/>
    <s v="Rent"/>
    <x v="1"/>
    <n v="715"/>
    <n v="26"/>
    <s v="Not Verified"/>
    <x v="1979"/>
    <x v="1"/>
    <n v="1"/>
    <x v="1"/>
    <x v="0"/>
    <x v="3"/>
    <x v="0"/>
  </r>
  <r>
    <x v="9393"/>
    <n v="16926"/>
    <s v="60 months"/>
    <n v="13.58"/>
    <s v="1 year"/>
    <n v="115907"/>
    <s v="Rent"/>
    <x v="1"/>
    <n v="706"/>
    <n v="18.2"/>
    <s v="Not Verified"/>
    <x v="676"/>
    <x v="0"/>
    <n v="0"/>
    <x v="1"/>
    <x v="1"/>
    <x v="2"/>
    <x v="0"/>
  </r>
  <r>
    <x v="9394"/>
    <n v="32218"/>
    <s v="36 months"/>
    <n v="20.87"/>
    <s v="10+ years"/>
    <n v="130864"/>
    <s v="Rent"/>
    <x v="7"/>
    <n v="810"/>
    <n v="38.1"/>
    <s v="Not Verified"/>
    <x v="930"/>
    <x v="1"/>
    <n v="1"/>
    <x v="2"/>
    <x v="1"/>
    <x v="3"/>
    <x v="0"/>
  </r>
  <r>
    <x v="9395"/>
    <n v="27380"/>
    <s v="36 months"/>
    <n v="20.83"/>
    <s v="6 years"/>
    <n v="116948"/>
    <s v="Own"/>
    <x v="0"/>
    <n v="791"/>
    <n v="16.899999999999999"/>
    <s v="Verified"/>
    <x v="1536"/>
    <x v="0"/>
    <n v="0"/>
    <x v="2"/>
    <x v="1"/>
    <x v="3"/>
    <x v="0"/>
  </r>
  <r>
    <x v="9396"/>
    <n v="21566"/>
    <s v="60 months"/>
    <n v="11.95"/>
    <s v="3 years"/>
    <n v="38266"/>
    <s v="Own"/>
    <x v="0"/>
    <n v="803"/>
    <n v="36.299999999999997"/>
    <s v="Not Verified"/>
    <x v="2025"/>
    <x v="1"/>
    <n v="1"/>
    <x v="2"/>
    <x v="2"/>
    <x v="2"/>
    <x v="0"/>
  </r>
  <r>
    <x v="9397"/>
    <n v="34205"/>
    <s v="36 months"/>
    <n v="20.89"/>
    <s v="4 years"/>
    <n v="24345"/>
    <s v="Mortgage"/>
    <x v="7"/>
    <n v="589"/>
    <n v="33"/>
    <s v="Not Verified"/>
    <x v="177"/>
    <x v="1"/>
    <n v="1"/>
    <x v="3"/>
    <x v="3"/>
    <x v="3"/>
    <x v="1"/>
  </r>
  <r>
    <x v="9398"/>
    <n v="30717"/>
    <s v="36 months"/>
    <n v="14.52"/>
    <s v="&lt; 1 year"/>
    <n v="37644"/>
    <s v="Own"/>
    <x v="7"/>
    <n v="659"/>
    <n v="21.3"/>
    <s v="Not Verified"/>
    <x v="2152"/>
    <x v="0"/>
    <n v="0"/>
    <x v="0"/>
    <x v="2"/>
    <x v="2"/>
    <x v="0"/>
  </r>
  <r>
    <x v="9399"/>
    <n v="26135"/>
    <s v="60 months"/>
    <n v="13.41"/>
    <s v="5 years"/>
    <n v="92583"/>
    <s v="Own"/>
    <x v="7"/>
    <n v="691"/>
    <n v="22.4"/>
    <s v="Verified"/>
    <x v="664"/>
    <x v="0"/>
    <n v="0"/>
    <x v="0"/>
    <x v="0"/>
    <x v="2"/>
    <x v="0"/>
  </r>
  <r>
    <x v="9400"/>
    <n v="29164"/>
    <s v="36 months"/>
    <n v="12.23"/>
    <s v="9 years"/>
    <n v="85767"/>
    <s v="Rent"/>
    <x v="0"/>
    <n v="637"/>
    <n v="35.4"/>
    <s v="Not Verified"/>
    <x v="194"/>
    <x v="1"/>
    <n v="1"/>
    <x v="4"/>
    <x v="0"/>
    <x v="2"/>
    <x v="0"/>
  </r>
  <r>
    <x v="9401"/>
    <n v="9953"/>
    <s v="36 months"/>
    <n v="13.64"/>
    <s v="7 years"/>
    <n v="67531"/>
    <s v="Rent"/>
    <x v="3"/>
    <n v="831"/>
    <n v="22.2"/>
    <s v="Not Verified"/>
    <x v="224"/>
    <x v="0"/>
    <n v="0"/>
    <x v="2"/>
    <x v="0"/>
    <x v="2"/>
    <x v="0"/>
  </r>
  <r>
    <x v="9402"/>
    <n v="39562"/>
    <s v="36 months"/>
    <n v="24.67"/>
    <s v="10+ years"/>
    <n v="94684"/>
    <s v="Own"/>
    <x v="3"/>
    <n v="746"/>
    <n v="28.8"/>
    <s v="Verified"/>
    <x v="949"/>
    <x v="1"/>
    <n v="1"/>
    <x v="1"/>
    <x v="0"/>
    <x v="3"/>
    <x v="0"/>
  </r>
  <r>
    <x v="9403"/>
    <n v="4574"/>
    <s v="60 months"/>
    <n v="11.13"/>
    <s v="&lt; 1 year"/>
    <n v="57497"/>
    <s v="Mortgage"/>
    <x v="1"/>
    <n v="760"/>
    <n v="33.299999999999997"/>
    <s v="Verified"/>
    <x v="1742"/>
    <x v="0"/>
    <n v="0"/>
    <x v="2"/>
    <x v="2"/>
    <x v="2"/>
    <x v="0"/>
  </r>
  <r>
    <x v="9404"/>
    <n v="21169"/>
    <s v="60 months"/>
    <n v="22.05"/>
    <s v="1 year"/>
    <n v="147217"/>
    <s v="Own"/>
    <x v="5"/>
    <n v="581"/>
    <n v="36.799999999999997"/>
    <s v="Verified"/>
    <x v="799"/>
    <x v="1"/>
    <n v="1"/>
    <x v="3"/>
    <x v="1"/>
    <x v="3"/>
    <x v="1"/>
  </r>
  <r>
    <x v="9405"/>
    <n v="22604"/>
    <s v="60 months"/>
    <n v="27.52"/>
    <s v="6 years"/>
    <n v="145061"/>
    <s v="Rent"/>
    <x v="1"/>
    <n v="775"/>
    <n v="12.6"/>
    <s v="Not Verified"/>
    <x v="2060"/>
    <x v="0"/>
    <n v="0"/>
    <x v="2"/>
    <x v="1"/>
    <x v="3"/>
    <x v="0"/>
  </r>
  <r>
    <x v="9406"/>
    <n v="25134"/>
    <s v="36 months"/>
    <n v="13.76"/>
    <s v="1 year"/>
    <n v="127590"/>
    <s v="Own"/>
    <x v="1"/>
    <n v="638"/>
    <n v="39.1"/>
    <s v="Verified"/>
    <x v="961"/>
    <x v="1"/>
    <n v="1"/>
    <x v="4"/>
    <x v="1"/>
    <x v="2"/>
    <x v="0"/>
  </r>
  <r>
    <x v="9407"/>
    <n v="24202"/>
    <s v="36 months"/>
    <n v="5.74"/>
    <s v="8 years"/>
    <n v="64889"/>
    <s v="Rent"/>
    <x v="1"/>
    <n v="636"/>
    <n v="38.799999999999997"/>
    <s v="Verified"/>
    <x v="2162"/>
    <x v="1"/>
    <n v="1"/>
    <x v="4"/>
    <x v="0"/>
    <x v="0"/>
    <x v="0"/>
  </r>
  <r>
    <x v="9408"/>
    <n v="1684"/>
    <s v="36 months"/>
    <n v="5.62"/>
    <s v="5 years"/>
    <n v="39920"/>
    <s v="Rent"/>
    <x v="5"/>
    <n v="779"/>
    <n v="15.4"/>
    <s v="Verified"/>
    <x v="25"/>
    <x v="0"/>
    <n v="0"/>
    <x v="2"/>
    <x v="2"/>
    <x v="0"/>
    <x v="0"/>
  </r>
  <r>
    <x v="9409"/>
    <n v="38001"/>
    <s v="36 months"/>
    <n v="8.49"/>
    <s v="4 years"/>
    <n v="138180"/>
    <s v="Mortgage"/>
    <x v="3"/>
    <n v="687"/>
    <n v="26.5"/>
    <s v="Not Verified"/>
    <x v="285"/>
    <x v="0"/>
    <n v="0"/>
    <x v="0"/>
    <x v="1"/>
    <x v="0"/>
    <x v="0"/>
  </r>
  <r>
    <x v="9410"/>
    <n v="9007"/>
    <s v="36 months"/>
    <n v="7.75"/>
    <s v="6 years"/>
    <n v="146261"/>
    <s v="Own"/>
    <x v="2"/>
    <n v="719"/>
    <n v="6.6"/>
    <s v="Verified"/>
    <x v="581"/>
    <x v="0"/>
    <n v="0"/>
    <x v="1"/>
    <x v="1"/>
    <x v="0"/>
    <x v="0"/>
  </r>
  <r>
    <x v="9411"/>
    <n v="36096"/>
    <s v="36 months"/>
    <n v="23.7"/>
    <s v="9 years"/>
    <n v="74271"/>
    <s v="Rent"/>
    <x v="1"/>
    <n v="780"/>
    <n v="10.9"/>
    <s v="Verified"/>
    <x v="461"/>
    <x v="0"/>
    <n v="0"/>
    <x v="2"/>
    <x v="0"/>
    <x v="3"/>
    <x v="0"/>
  </r>
  <r>
    <x v="9412"/>
    <n v="10255"/>
    <s v="60 months"/>
    <n v="12.37"/>
    <s v="7 years"/>
    <n v="135990"/>
    <s v="Own"/>
    <x v="2"/>
    <n v="654"/>
    <n v="25.4"/>
    <s v="Not Verified"/>
    <x v="469"/>
    <x v="0"/>
    <n v="0"/>
    <x v="0"/>
    <x v="1"/>
    <x v="2"/>
    <x v="0"/>
  </r>
  <r>
    <x v="9413"/>
    <n v="33262"/>
    <s v="60 months"/>
    <n v="21.31"/>
    <s v="8 years"/>
    <n v="89850"/>
    <s v="Rent"/>
    <x v="0"/>
    <n v="816"/>
    <n v="27.8"/>
    <s v="Verified"/>
    <x v="1846"/>
    <x v="1"/>
    <n v="1"/>
    <x v="2"/>
    <x v="0"/>
    <x v="3"/>
    <x v="0"/>
  </r>
  <r>
    <x v="9414"/>
    <n v="19093"/>
    <s v="36 months"/>
    <n v="6.06"/>
    <s v="5 years"/>
    <n v="110808"/>
    <s v="Rent"/>
    <x v="4"/>
    <n v="580"/>
    <n v="23.7"/>
    <s v="Verified"/>
    <x v="405"/>
    <x v="0"/>
    <n v="0"/>
    <x v="3"/>
    <x v="1"/>
    <x v="0"/>
    <x v="0"/>
  </r>
  <r>
    <x v="9415"/>
    <n v="6782"/>
    <s v="60 months"/>
    <n v="12.39"/>
    <s v="4 years"/>
    <n v="102226"/>
    <s v="Own"/>
    <x v="1"/>
    <n v="633"/>
    <n v="29.7"/>
    <s v="Verified"/>
    <x v="1293"/>
    <x v="1"/>
    <n v="1"/>
    <x v="4"/>
    <x v="1"/>
    <x v="2"/>
    <x v="0"/>
  </r>
  <r>
    <x v="9416"/>
    <n v="2234"/>
    <s v="60 months"/>
    <n v="10.85"/>
    <s v="6 years"/>
    <n v="128519"/>
    <s v="Rent"/>
    <x v="6"/>
    <n v="827"/>
    <n v="32.799999999999997"/>
    <s v="Verified"/>
    <x v="348"/>
    <x v="0"/>
    <n v="0"/>
    <x v="2"/>
    <x v="1"/>
    <x v="2"/>
    <x v="0"/>
  </r>
  <r>
    <x v="9417"/>
    <n v="38973"/>
    <s v="36 months"/>
    <n v="11.92"/>
    <s v="1 year"/>
    <n v="77657"/>
    <s v="Mortgage"/>
    <x v="0"/>
    <n v="586"/>
    <n v="10.9"/>
    <s v="Verified"/>
    <x v="319"/>
    <x v="0"/>
    <n v="0"/>
    <x v="3"/>
    <x v="0"/>
    <x v="2"/>
    <x v="0"/>
  </r>
  <r>
    <x v="9418"/>
    <n v="35188"/>
    <s v="36 months"/>
    <n v="9.77"/>
    <s v="7 years"/>
    <n v="23474"/>
    <s v="Own"/>
    <x v="4"/>
    <n v="819"/>
    <n v="28.1"/>
    <s v="Not Verified"/>
    <x v="1514"/>
    <x v="1"/>
    <n v="1"/>
    <x v="2"/>
    <x v="3"/>
    <x v="0"/>
    <x v="0"/>
  </r>
  <r>
    <x v="9419"/>
    <n v="32996"/>
    <s v="36 months"/>
    <n v="20.45"/>
    <s v="3 years"/>
    <n v="133562"/>
    <s v="Mortgage"/>
    <x v="1"/>
    <n v="841"/>
    <n v="24.7"/>
    <s v="Verified"/>
    <x v="1986"/>
    <x v="0"/>
    <n v="0"/>
    <x v="2"/>
    <x v="1"/>
    <x v="3"/>
    <x v="0"/>
  </r>
  <r>
    <x v="9420"/>
    <n v="30204"/>
    <s v="36 months"/>
    <n v="21.57"/>
    <s v="&lt; 1 year"/>
    <n v="107768"/>
    <s v="Mortgage"/>
    <x v="3"/>
    <n v="617"/>
    <n v="9.1"/>
    <s v="Not Verified"/>
    <x v="2163"/>
    <x v="1"/>
    <n v="1"/>
    <x v="4"/>
    <x v="1"/>
    <x v="3"/>
    <x v="1"/>
  </r>
  <r>
    <x v="9421"/>
    <n v="18152"/>
    <s v="36 months"/>
    <n v="8.7100000000000009"/>
    <s v="2 years"/>
    <n v="44039"/>
    <s v="Rent"/>
    <x v="1"/>
    <n v="769"/>
    <n v="13"/>
    <s v="Verified"/>
    <x v="60"/>
    <x v="0"/>
    <n v="0"/>
    <x v="2"/>
    <x v="2"/>
    <x v="0"/>
    <x v="0"/>
  </r>
  <r>
    <x v="9422"/>
    <n v="26019"/>
    <s v="36 months"/>
    <n v="23.53"/>
    <s v="8 years"/>
    <n v="34104"/>
    <s v="Rent"/>
    <x v="6"/>
    <n v="838"/>
    <n v="19.7"/>
    <s v="Verified"/>
    <x v="1346"/>
    <x v="1"/>
    <n v="1"/>
    <x v="2"/>
    <x v="2"/>
    <x v="3"/>
    <x v="0"/>
  </r>
  <r>
    <x v="9423"/>
    <n v="20488"/>
    <s v="60 months"/>
    <n v="11.25"/>
    <s v="3 years"/>
    <n v="148404"/>
    <s v="Mortgage"/>
    <x v="5"/>
    <n v="735"/>
    <n v="35.200000000000003"/>
    <s v="Not Verified"/>
    <x v="1451"/>
    <x v="0"/>
    <n v="0"/>
    <x v="1"/>
    <x v="1"/>
    <x v="2"/>
    <x v="0"/>
  </r>
  <r>
    <x v="9424"/>
    <n v="38123"/>
    <s v="36 months"/>
    <n v="12.07"/>
    <s v="9 years"/>
    <n v="37786"/>
    <s v="Rent"/>
    <x v="7"/>
    <n v="591"/>
    <n v="12.6"/>
    <s v="Verified"/>
    <x v="1600"/>
    <x v="1"/>
    <n v="1"/>
    <x v="3"/>
    <x v="2"/>
    <x v="2"/>
    <x v="0"/>
  </r>
  <r>
    <x v="9425"/>
    <n v="20689"/>
    <s v="36 months"/>
    <n v="25.72"/>
    <s v="9 years"/>
    <n v="106296"/>
    <s v="Own"/>
    <x v="2"/>
    <n v="826"/>
    <n v="11.4"/>
    <s v="Not Verified"/>
    <x v="1126"/>
    <x v="0"/>
    <n v="0"/>
    <x v="2"/>
    <x v="1"/>
    <x v="3"/>
    <x v="0"/>
  </r>
  <r>
    <x v="9426"/>
    <n v="29506"/>
    <s v="36 months"/>
    <n v="27.53"/>
    <s v="10+ years"/>
    <n v="66716"/>
    <s v="Rent"/>
    <x v="6"/>
    <n v="751"/>
    <n v="30.2"/>
    <s v="Not Verified"/>
    <x v="1841"/>
    <x v="1"/>
    <n v="1"/>
    <x v="2"/>
    <x v="0"/>
    <x v="3"/>
    <x v="0"/>
  </r>
  <r>
    <x v="9427"/>
    <n v="18715"/>
    <s v="36 months"/>
    <n v="25.62"/>
    <s v="2 years"/>
    <n v="64358"/>
    <s v="Own"/>
    <x v="2"/>
    <n v="594"/>
    <n v="39.200000000000003"/>
    <s v="Not Verified"/>
    <x v="1745"/>
    <x v="1"/>
    <n v="1"/>
    <x v="3"/>
    <x v="0"/>
    <x v="3"/>
    <x v="1"/>
  </r>
  <r>
    <x v="9428"/>
    <n v="14765"/>
    <s v="36 months"/>
    <n v="8.69"/>
    <s v="3 years"/>
    <n v="142914"/>
    <s v="Rent"/>
    <x v="7"/>
    <n v="674"/>
    <n v="20.7"/>
    <s v="Verified"/>
    <x v="923"/>
    <x v="0"/>
    <n v="0"/>
    <x v="0"/>
    <x v="1"/>
    <x v="0"/>
    <x v="0"/>
  </r>
  <r>
    <x v="9429"/>
    <n v="22942"/>
    <s v="36 months"/>
    <n v="29.98"/>
    <s v="2 years"/>
    <n v="71269"/>
    <s v="Rent"/>
    <x v="4"/>
    <n v="824"/>
    <n v="17.3"/>
    <s v="Verified"/>
    <x v="749"/>
    <x v="0"/>
    <n v="0"/>
    <x v="2"/>
    <x v="0"/>
    <x v="3"/>
    <x v="0"/>
  </r>
  <r>
    <x v="9430"/>
    <n v="39712"/>
    <s v="60 months"/>
    <n v="21.8"/>
    <s v="2 years"/>
    <n v="143239"/>
    <s v="Mortgage"/>
    <x v="2"/>
    <n v="841"/>
    <n v="13.9"/>
    <s v="Verified"/>
    <x v="1500"/>
    <x v="0"/>
    <n v="0"/>
    <x v="2"/>
    <x v="1"/>
    <x v="3"/>
    <x v="0"/>
  </r>
  <r>
    <x v="9431"/>
    <n v="39031"/>
    <s v="36 months"/>
    <n v="17.77"/>
    <s v="1 year"/>
    <n v="42193"/>
    <s v="Rent"/>
    <x v="0"/>
    <n v="643"/>
    <n v="6.7"/>
    <s v="Verified"/>
    <x v="2010"/>
    <x v="0"/>
    <n v="0"/>
    <x v="4"/>
    <x v="2"/>
    <x v="1"/>
    <x v="1"/>
  </r>
  <r>
    <x v="9432"/>
    <n v="21478"/>
    <s v="60 months"/>
    <n v="28.87"/>
    <s v="5 years"/>
    <n v="107950"/>
    <s v="Own"/>
    <x v="0"/>
    <n v="788"/>
    <n v="11.2"/>
    <s v="Verified"/>
    <x v="650"/>
    <x v="0"/>
    <n v="0"/>
    <x v="2"/>
    <x v="1"/>
    <x v="3"/>
    <x v="0"/>
  </r>
  <r>
    <x v="9433"/>
    <n v="23551"/>
    <s v="36 months"/>
    <n v="25.43"/>
    <s v="9 years"/>
    <n v="36791"/>
    <s v="Own"/>
    <x v="7"/>
    <n v="794"/>
    <n v="8.3000000000000007"/>
    <s v="Not Verified"/>
    <x v="179"/>
    <x v="1"/>
    <n v="1"/>
    <x v="2"/>
    <x v="2"/>
    <x v="3"/>
    <x v="0"/>
  </r>
  <r>
    <x v="9434"/>
    <n v="29072"/>
    <s v="36 months"/>
    <n v="22.29"/>
    <s v="5 years"/>
    <n v="91216"/>
    <s v="Rent"/>
    <x v="6"/>
    <n v="614"/>
    <n v="22.3"/>
    <s v="Not Verified"/>
    <x v="1004"/>
    <x v="1"/>
    <n v="1"/>
    <x v="4"/>
    <x v="0"/>
    <x v="3"/>
    <x v="1"/>
  </r>
  <r>
    <x v="9435"/>
    <n v="36561"/>
    <s v="36 months"/>
    <n v="25.96"/>
    <s v="9 years"/>
    <n v="139363"/>
    <s v="Mortgage"/>
    <x v="6"/>
    <n v="590"/>
    <n v="39.200000000000003"/>
    <s v="Not Verified"/>
    <x v="520"/>
    <x v="1"/>
    <n v="1"/>
    <x v="3"/>
    <x v="1"/>
    <x v="3"/>
    <x v="1"/>
  </r>
  <r>
    <x v="9436"/>
    <n v="3892"/>
    <s v="60 months"/>
    <n v="14.64"/>
    <s v="3 years"/>
    <n v="100390"/>
    <s v="Rent"/>
    <x v="2"/>
    <n v="660"/>
    <n v="32.6"/>
    <s v="Not Verified"/>
    <x v="1640"/>
    <x v="0"/>
    <n v="0"/>
    <x v="0"/>
    <x v="1"/>
    <x v="2"/>
    <x v="0"/>
  </r>
  <r>
    <x v="9437"/>
    <n v="34966"/>
    <s v="60 months"/>
    <n v="22.11"/>
    <s v="7 years"/>
    <n v="98429"/>
    <s v="Mortgage"/>
    <x v="4"/>
    <n v="649"/>
    <n v="26.1"/>
    <s v="Verified"/>
    <x v="1093"/>
    <x v="1"/>
    <n v="1"/>
    <x v="4"/>
    <x v="0"/>
    <x v="3"/>
    <x v="1"/>
  </r>
  <r>
    <x v="9438"/>
    <n v="25395"/>
    <s v="36 months"/>
    <n v="9.76"/>
    <s v="5 years"/>
    <n v="123807"/>
    <s v="Own"/>
    <x v="0"/>
    <n v="744"/>
    <n v="22"/>
    <s v="Verified"/>
    <x v="1817"/>
    <x v="0"/>
    <n v="0"/>
    <x v="1"/>
    <x v="1"/>
    <x v="0"/>
    <x v="0"/>
  </r>
  <r>
    <x v="9439"/>
    <n v="19756"/>
    <s v="36 months"/>
    <n v="29.7"/>
    <s v="7 years"/>
    <n v="26224"/>
    <s v="Rent"/>
    <x v="7"/>
    <n v="642"/>
    <n v="26.6"/>
    <s v="Verified"/>
    <x v="676"/>
    <x v="1"/>
    <n v="1"/>
    <x v="4"/>
    <x v="3"/>
    <x v="3"/>
    <x v="1"/>
  </r>
  <r>
    <x v="9440"/>
    <n v="23174"/>
    <s v="36 months"/>
    <n v="19.72"/>
    <s v="5 years"/>
    <n v="125909"/>
    <s v="Rent"/>
    <x v="5"/>
    <n v="659"/>
    <n v="18.2"/>
    <s v="Verified"/>
    <x v="796"/>
    <x v="0"/>
    <n v="0"/>
    <x v="0"/>
    <x v="1"/>
    <x v="1"/>
    <x v="0"/>
  </r>
  <r>
    <x v="9441"/>
    <n v="35651"/>
    <s v="60 months"/>
    <n v="25.36"/>
    <s v="8 years"/>
    <n v="149273"/>
    <s v="Mortgage"/>
    <x v="2"/>
    <n v="608"/>
    <n v="11.2"/>
    <s v="Verified"/>
    <x v="254"/>
    <x v="1"/>
    <n v="1"/>
    <x v="4"/>
    <x v="1"/>
    <x v="3"/>
    <x v="1"/>
  </r>
  <r>
    <x v="9442"/>
    <n v="1797"/>
    <s v="36 months"/>
    <n v="15.18"/>
    <s v="2 years"/>
    <n v="47685"/>
    <s v="Own"/>
    <x v="0"/>
    <n v="749"/>
    <n v="25.6"/>
    <s v="Verified"/>
    <x v="1904"/>
    <x v="0"/>
    <n v="0"/>
    <x v="1"/>
    <x v="2"/>
    <x v="1"/>
    <x v="0"/>
  </r>
  <r>
    <x v="9443"/>
    <n v="9209"/>
    <s v="36 months"/>
    <n v="23.96"/>
    <s v="2 years"/>
    <n v="114045"/>
    <s v="Own"/>
    <x v="0"/>
    <n v="735"/>
    <n v="23.5"/>
    <s v="Verified"/>
    <x v="1217"/>
    <x v="0"/>
    <n v="0"/>
    <x v="1"/>
    <x v="1"/>
    <x v="3"/>
    <x v="0"/>
  </r>
  <r>
    <x v="9444"/>
    <n v="22346"/>
    <s v="36 months"/>
    <n v="14.68"/>
    <s v="1 year"/>
    <n v="38476"/>
    <s v="Rent"/>
    <x v="4"/>
    <n v="685"/>
    <n v="38.1"/>
    <s v="Verified"/>
    <x v="330"/>
    <x v="1"/>
    <n v="1"/>
    <x v="0"/>
    <x v="2"/>
    <x v="2"/>
    <x v="0"/>
  </r>
  <r>
    <x v="9445"/>
    <n v="29024"/>
    <s v="36 months"/>
    <n v="19.75"/>
    <s v="9 years"/>
    <n v="142214"/>
    <s v="Mortgage"/>
    <x v="0"/>
    <n v="820"/>
    <n v="27.7"/>
    <s v="Not Verified"/>
    <x v="560"/>
    <x v="1"/>
    <n v="1"/>
    <x v="2"/>
    <x v="1"/>
    <x v="1"/>
    <x v="0"/>
  </r>
  <r>
    <x v="9446"/>
    <n v="30414"/>
    <s v="60 months"/>
    <n v="24.45"/>
    <s v="5 years"/>
    <n v="134824"/>
    <s v="Rent"/>
    <x v="4"/>
    <n v="808"/>
    <n v="32.1"/>
    <s v="Not Verified"/>
    <x v="1640"/>
    <x v="1"/>
    <n v="1"/>
    <x v="2"/>
    <x v="1"/>
    <x v="3"/>
    <x v="0"/>
  </r>
  <r>
    <x v="9447"/>
    <n v="6947"/>
    <s v="36 months"/>
    <n v="7.91"/>
    <s v="6 years"/>
    <n v="96598"/>
    <s v="Own"/>
    <x v="4"/>
    <n v="732"/>
    <n v="8.1999999999999993"/>
    <s v="Verified"/>
    <x v="196"/>
    <x v="0"/>
    <n v="0"/>
    <x v="1"/>
    <x v="0"/>
    <x v="0"/>
    <x v="0"/>
  </r>
  <r>
    <x v="9448"/>
    <n v="10617"/>
    <s v="36 months"/>
    <n v="13.92"/>
    <s v="6 years"/>
    <n v="127474"/>
    <s v="Rent"/>
    <x v="5"/>
    <n v="757"/>
    <n v="31.6"/>
    <s v="Not Verified"/>
    <x v="1115"/>
    <x v="0"/>
    <n v="0"/>
    <x v="2"/>
    <x v="1"/>
    <x v="2"/>
    <x v="0"/>
  </r>
  <r>
    <x v="9449"/>
    <n v="21704"/>
    <s v="36 months"/>
    <n v="18.62"/>
    <s v="4 years"/>
    <n v="131411"/>
    <s v="Rent"/>
    <x v="2"/>
    <n v="598"/>
    <n v="39.4"/>
    <s v="Verified"/>
    <x v="168"/>
    <x v="1"/>
    <n v="1"/>
    <x v="3"/>
    <x v="1"/>
    <x v="1"/>
    <x v="1"/>
  </r>
  <r>
    <x v="9450"/>
    <n v="29702"/>
    <s v="36 months"/>
    <n v="13.35"/>
    <s v="5 years"/>
    <n v="21484"/>
    <s v="Own"/>
    <x v="1"/>
    <n v="620"/>
    <n v="28"/>
    <s v="Verified"/>
    <x v="710"/>
    <x v="1"/>
    <n v="1"/>
    <x v="4"/>
    <x v="3"/>
    <x v="2"/>
    <x v="0"/>
  </r>
  <r>
    <x v="9451"/>
    <n v="2892"/>
    <s v="36 months"/>
    <n v="12.73"/>
    <s v="6 years"/>
    <n v="112526"/>
    <s v="Rent"/>
    <x v="6"/>
    <n v="840"/>
    <n v="31"/>
    <s v="Verified"/>
    <x v="549"/>
    <x v="0"/>
    <n v="0"/>
    <x v="2"/>
    <x v="1"/>
    <x v="2"/>
    <x v="0"/>
  </r>
  <r>
    <x v="9452"/>
    <n v="30754"/>
    <s v="60 months"/>
    <n v="12.04"/>
    <s v="10+ years"/>
    <n v="39760"/>
    <s v="Mortgage"/>
    <x v="1"/>
    <n v="841"/>
    <n v="39.299999999999997"/>
    <s v="Not Verified"/>
    <x v="1340"/>
    <x v="1"/>
    <n v="1"/>
    <x v="2"/>
    <x v="2"/>
    <x v="2"/>
    <x v="0"/>
  </r>
  <r>
    <x v="9453"/>
    <n v="4424"/>
    <s v="36 months"/>
    <n v="10.69"/>
    <s v="1 year"/>
    <n v="141060"/>
    <s v="Own"/>
    <x v="0"/>
    <n v="809"/>
    <n v="18.7"/>
    <s v="Not Verified"/>
    <x v="1380"/>
    <x v="0"/>
    <n v="0"/>
    <x v="2"/>
    <x v="1"/>
    <x v="2"/>
    <x v="0"/>
  </r>
  <r>
    <x v="9454"/>
    <n v="14418"/>
    <s v="36 months"/>
    <n v="26.22"/>
    <s v="9 years"/>
    <n v="26326"/>
    <s v="Mortgage"/>
    <x v="4"/>
    <n v="654"/>
    <n v="33.799999999999997"/>
    <s v="Verified"/>
    <x v="1152"/>
    <x v="1"/>
    <n v="1"/>
    <x v="0"/>
    <x v="3"/>
    <x v="3"/>
    <x v="0"/>
  </r>
  <r>
    <x v="9455"/>
    <n v="30886"/>
    <s v="36 months"/>
    <n v="28.09"/>
    <s v="6 years"/>
    <n v="53234"/>
    <s v="Rent"/>
    <x v="1"/>
    <n v="768"/>
    <n v="19"/>
    <s v="Not Verified"/>
    <x v="1130"/>
    <x v="0"/>
    <n v="0"/>
    <x v="2"/>
    <x v="2"/>
    <x v="3"/>
    <x v="0"/>
  </r>
  <r>
    <x v="9456"/>
    <n v="35783"/>
    <s v="60 months"/>
    <n v="22.5"/>
    <s v="&lt; 1 year"/>
    <n v="90469"/>
    <s v="Rent"/>
    <x v="4"/>
    <n v="691"/>
    <n v="19.899999999999999"/>
    <s v="Not Verified"/>
    <x v="1719"/>
    <x v="0"/>
    <n v="0"/>
    <x v="0"/>
    <x v="0"/>
    <x v="3"/>
    <x v="0"/>
  </r>
  <r>
    <x v="9457"/>
    <n v="24057"/>
    <s v="36 months"/>
    <n v="5.75"/>
    <s v="5 years"/>
    <n v="100075"/>
    <s v="Own"/>
    <x v="6"/>
    <n v="813"/>
    <n v="28"/>
    <s v="Verified"/>
    <x v="1712"/>
    <x v="0"/>
    <n v="0"/>
    <x v="2"/>
    <x v="1"/>
    <x v="0"/>
    <x v="0"/>
  </r>
  <r>
    <x v="9458"/>
    <n v="5833"/>
    <s v="60 months"/>
    <n v="24.66"/>
    <s v="7 years"/>
    <n v="53742"/>
    <s v="Rent"/>
    <x v="6"/>
    <n v="755"/>
    <n v="14"/>
    <s v="Not Verified"/>
    <x v="522"/>
    <x v="0"/>
    <n v="0"/>
    <x v="2"/>
    <x v="2"/>
    <x v="3"/>
    <x v="0"/>
  </r>
  <r>
    <x v="9459"/>
    <n v="10894"/>
    <s v="36 months"/>
    <n v="18.3"/>
    <s v="&lt; 1 year"/>
    <n v="65678"/>
    <s v="Rent"/>
    <x v="4"/>
    <n v="627"/>
    <n v="39.700000000000003"/>
    <s v="Verified"/>
    <x v="1934"/>
    <x v="1"/>
    <n v="1"/>
    <x v="4"/>
    <x v="0"/>
    <x v="1"/>
    <x v="1"/>
  </r>
  <r>
    <x v="9460"/>
    <n v="1565"/>
    <s v="60 months"/>
    <n v="23.95"/>
    <s v="&lt; 1 year"/>
    <n v="144802"/>
    <s v="Own"/>
    <x v="0"/>
    <n v="756"/>
    <n v="16.5"/>
    <s v="Verified"/>
    <x v="1210"/>
    <x v="0"/>
    <n v="0"/>
    <x v="2"/>
    <x v="1"/>
    <x v="3"/>
    <x v="0"/>
  </r>
  <r>
    <x v="9461"/>
    <n v="19402"/>
    <s v="36 months"/>
    <n v="15.93"/>
    <s v="5 years"/>
    <n v="90723"/>
    <s v="Mortgage"/>
    <x v="2"/>
    <n v="795"/>
    <n v="9.3000000000000007"/>
    <s v="Verified"/>
    <x v="2111"/>
    <x v="0"/>
    <n v="0"/>
    <x v="2"/>
    <x v="0"/>
    <x v="1"/>
    <x v="0"/>
  </r>
  <r>
    <x v="9462"/>
    <n v="11315"/>
    <s v="36 months"/>
    <n v="6.03"/>
    <s v="4 years"/>
    <n v="125316"/>
    <s v="Rent"/>
    <x v="0"/>
    <n v="811"/>
    <n v="16.3"/>
    <s v="Verified"/>
    <x v="3"/>
    <x v="0"/>
    <n v="0"/>
    <x v="2"/>
    <x v="1"/>
    <x v="0"/>
    <x v="0"/>
  </r>
  <r>
    <x v="9463"/>
    <n v="13834"/>
    <s v="36 months"/>
    <n v="22.04"/>
    <s v="2 years"/>
    <n v="145477"/>
    <s v="Mortgage"/>
    <x v="2"/>
    <n v="628"/>
    <n v="35"/>
    <s v="Not Verified"/>
    <x v="1529"/>
    <x v="1"/>
    <n v="1"/>
    <x v="4"/>
    <x v="1"/>
    <x v="3"/>
    <x v="1"/>
  </r>
  <r>
    <x v="9464"/>
    <n v="3314"/>
    <s v="60 months"/>
    <n v="16.100000000000001"/>
    <s v="9 years"/>
    <n v="132325"/>
    <s v="Rent"/>
    <x v="0"/>
    <n v="677"/>
    <n v="16"/>
    <s v="Not Verified"/>
    <x v="301"/>
    <x v="0"/>
    <n v="0"/>
    <x v="0"/>
    <x v="1"/>
    <x v="1"/>
    <x v="0"/>
  </r>
  <r>
    <x v="9465"/>
    <n v="38180"/>
    <s v="60 months"/>
    <n v="26.85"/>
    <s v="9 years"/>
    <n v="76624"/>
    <s v="Own"/>
    <x v="6"/>
    <n v="790"/>
    <n v="26.4"/>
    <s v="Verified"/>
    <x v="1039"/>
    <x v="1"/>
    <n v="1"/>
    <x v="2"/>
    <x v="0"/>
    <x v="3"/>
    <x v="0"/>
  </r>
  <r>
    <x v="9466"/>
    <n v="4883"/>
    <s v="60 months"/>
    <n v="23.45"/>
    <s v="6 years"/>
    <n v="88187"/>
    <s v="Rent"/>
    <x v="0"/>
    <n v="706"/>
    <n v="37.700000000000003"/>
    <s v="Not Verified"/>
    <x v="789"/>
    <x v="1"/>
    <n v="1"/>
    <x v="1"/>
    <x v="0"/>
    <x v="3"/>
    <x v="0"/>
  </r>
  <r>
    <x v="9467"/>
    <n v="11051"/>
    <s v="60 months"/>
    <n v="13.99"/>
    <s v="6 years"/>
    <n v="103719"/>
    <s v="Rent"/>
    <x v="1"/>
    <n v="681"/>
    <n v="14.1"/>
    <s v="Verified"/>
    <x v="968"/>
    <x v="0"/>
    <n v="0"/>
    <x v="0"/>
    <x v="1"/>
    <x v="2"/>
    <x v="0"/>
  </r>
  <r>
    <x v="9468"/>
    <n v="12695"/>
    <s v="36 months"/>
    <n v="23.1"/>
    <s v="6 years"/>
    <n v="149778"/>
    <s v="Mortgage"/>
    <x v="2"/>
    <n v="598"/>
    <n v="9.6"/>
    <s v="Not Verified"/>
    <x v="1472"/>
    <x v="1"/>
    <n v="1"/>
    <x v="3"/>
    <x v="1"/>
    <x v="3"/>
    <x v="1"/>
  </r>
  <r>
    <x v="9469"/>
    <n v="24123"/>
    <s v="36 months"/>
    <n v="17.38"/>
    <s v="5 years"/>
    <n v="34963"/>
    <s v="Mortgage"/>
    <x v="0"/>
    <n v="789"/>
    <n v="8.4"/>
    <s v="Verified"/>
    <x v="2141"/>
    <x v="0"/>
    <n v="0"/>
    <x v="2"/>
    <x v="2"/>
    <x v="1"/>
    <x v="0"/>
  </r>
  <r>
    <x v="9470"/>
    <n v="8902"/>
    <s v="60 months"/>
    <n v="9.99"/>
    <s v="3 years"/>
    <n v="102935"/>
    <s v="Rent"/>
    <x v="0"/>
    <n v="721"/>
    <n v="20.399999999999999"/>
    <s v="Verified"/>
    <x v="1899"/>
    <x v="0"/>
    <n v="0"/>
    <x v="1"/>
    <x v="1"/>
    <x v="0"/>
    <x v="0"/>
  </r>
  <r>
    <x v="9471"/>
    <n v="18573"/>
    <s v="60 months"/>
    <n v="15.5"/>
    <s v="8 years"/>
    <n v="26238"/>
    <s v="Own"/>
    <x v="3"/>
    <n v="726"/>
    <n v="8.6999999999999993"/>
    <s v="Verified"/>
    <x v="1439"/>
    <x v="0"/>
    <n v="0"/>
    <x v="1"/>
    <x v="3"/>
    <x v="1"/>
    <x v="0"/>
  </r>
  <r>
    <x v="9472"/>
    <n v="30374"/>
    <s v="36 months"/>
    <n v="10.56"/>
    <s v="8 years"/>
    <n v="111860"/>
    <s v="Rent"/>
    <x v="6"/>
    <n v="668"/>
    <n v="20.9"/>
    <s v="Verified"/>
    <x v="345"/>
    <x v="0"/>
    <n v="0"/>
    <x v="0"/>
    <x v="1"/>
    <x v="2"/>
    <x v="0"/>
  </r>
  <r>
    <x v="9473"/>
    <n v="13288"/>
    <s v="36 months"/>
    <n v="5.12"/>
    <s v="6 years"/>
    <n v="146197"/>
    <s v="Mortgage"/>
    <x v="7"/>
    <n v="819"/>
    <n v="35.200000000000003"/>
    <s v="Verified"/>
    <x v="536"/>
    <x v="0"/>
    <n v="0"/>
    <x v="2"/>
    <x v="1"/>
    <x v="0"/>
    <x v="0"/>
  </r>
  <r>
    <x v="9474"/>
    <n v="7884"/>
    <s v="36 months"/>
    <n v="11.17"/>
    <s v="6 years"/>
    <n v="78028"/>
    <s v="Own"/>
    <x v="3"/>
    <n v="816"/>
    <n v="32.200000000000003"/>
    <s v="Verified"/>
    <x v="1399"/>
    <x v="0"/>
    <n v="0"/>
    <x v="2"/>
    <x v="0"/>
    <x v="2"/>
    <x v="0"/>
  </r>
  <r>
    <x v="9475"/>
    <n v="11559"/>
    <s v="36 months"/>
    <n v="10.24"/>
    <s v="7 years"/>
    <n v="67900"/>
    <s v="Mortgage"/>
    <x v="7"/>
    <n v="719"/>
    <n v="25.4"/>
    <s v="Not Verified"/>
    <x v="1286"/>
    <x v="0"/>
    <n v="0"/>
    <x v="1"/>
    <x v="0"/>
    <x v="2"/>
    <x v="0"/>
  </r>
  <r>
    <x v="9476"/>
    <n v="19125"/>
    <s v="36 months"/>
    <n v="5.1100000000000003"/>
    <s v="10+ years"/>
    <n v="80494"/>
    <s v="Rent"/>
    <x v="0"/>
    <n v="675"/>
    <n v="34.799999999999997"/>
    <s v="Verified"/>
    <x v="177"/>
    <x v="0"/>
    <n v="0"/>
    <x v="0"/>
    <x v="0"/>
    <x v="0"/>
    <x v="0"/>
  </r>
  <r>
    <x v="9477"/>
    <n v="4688"/>
    <s v="36 months"/>
    <n v="24.6"/>
    <s v="4 years"/>
    <n v="127952"/>
    <s v="Rent"/>
    <x v="7"/>
    <n v="761"/>
    <n v="8.5"/>
    <s v="Verified"/>
    <x v="1834"/>
    <x v="0"/>
    <n v="0"/>
    <x v="2"/>
    <x v="1"/>
    <x v="3"/>
    <x v="0"/>
  </r>
  <r>
    <x v="9478"/>
    <n v="24869"/>
    <s v="36 months"/>
    <n v="6.92"/>
    <s v="10+ years"/>
    <n v="84791"/>
    <s v="Rent"/>
    <x v="0"/>
    <n v="805"/>
    <n v="26.3"/>
    <s v="Verified"/>
    <x v="506"/>
    <x v="0"/>
    <n v="0"/>
    <x v="2"/>
    <x v="0"/>
    <x v="0"/>
    <x v="0"/>
  </r>
  <r>
    <x v="9479"/>
    <n v="39137"/>
    <s v="60 months"/>
    <n v="16.23"/>
    <s v="8 years"/>
    <n v="68788"/>
    <s v="Rent"/>
    <x v="1"/>
    <n v="772"/>
    <n v="9"/>
    <s v="Verified"/>
    <x v="81"/>
    <x v="0"/>
    <n v="0"/>
    <x v="2"/>
    <x v="0"/>
    <x v="1"/>
    <x v="0"/>
  </r>
  <r>
    <x v="9480"/>
    <n v="5023"/>
    <s v="60 months"/>
    <n v="15.45"/>
    <s v="5 years"/>
    <n v="61328"/>
    <s v="Rent"/>
    <x v="6"/>
    <n v="717"/>
    <n v="21.9"/>
    <s v="Verified"/>
    <x v="1910"/>
    <x v="0"/>
    <n v="0"/>
    <x v="1"/>
    <x v="0"/>
    <x v="1"/>
    <x v="0"/>
  </r>
  <r>
    <x v="9481"/>
    <n v="18100"/>
    <s v="60 months"/>
    <n v="9.5399999999999991"/>
    <s v="6 years"/>
    <n v="75574"/>
    <s v="Rent"/>
    <x v="0"/>
    <n v="655"/>
    <n v="21.2"/>
    <s v="Verified"/>
    <x v="2115"/>
    <x v="0"/>
    <n v="0"/>
    <x v="0"/>
    <x v="0"/>
    <x v="0"/>
    <x v="0"/>
  </r>
  <r>
    <x v="9482"/>
    <n v="37735"/>
    <s v="60 months"/>
    <n v="29.17"/>
    <s v="6 years"/>
    <n v="81790"/>
    <s v="Mortgage"/>
    <x v="5"/>
    <n v="824"/>
    <n v="14.3"/>
    <s v="Not Verified"/>
    <x v="1248"/>
    <x v="0"/>
    <n v="0"/>
    <x v="2"/>
    <x v="0"/>
    <x v="3"/>
    <x v="0"/>
  </r>
  <r>
    <x v="9483"/>
    <n v="8423"/>
    <s v="36 months"/>
    <n v="20.09"/>
    <s v="8 years"/>
    <n v="148225"/>
    <s v="Rent"/>
    <x v="4"/>
    <n v="727"/>
    <n v="34"/>
    <s v="Verified"/>
    <x v="1988"/>
    <x v="1"/>
    <n v="1"/>
    <x v="1"/>
    <x v="1"/>
    <x v="3"/>
    <x v="0"/>
  </r>
  <r>
    <x v="9484"/>
    <n v="13213"/>
    <s v="60 months"/>
    <n v="25.34"/>
    <s v="6 years"/>
    <n v="118203"/>
    <s v="Mortgage"/>
    <x v="6"/>
    <n v="724"/>
    <n v="13"/>
    <s v="Verified"/>
    <x v="1684"/>
    <x v="0"/>
    <n v="0"/>
    <x v="1"/>
    <x v="1"/>
    <x v="3"/>
    <x v="0"/>
  </r>
  <r>
    <x v="9485"/>
    <n v="36983"/>
    <s v="36 months"/>
    <n v="17.399999999999999"/>
    <s v="2 years"/>
    <n v="91583"/>
    <s v="Rent"/>
    <x v="3"/>
    <n v="695"/>
    <n v="24.3"/>
    <s v="Verified"/>
    <x v="62"/>
    <x v="0"/>
    <n v="0"/>
    <x v="0"/>
    <x v="0"/>
    <x v="1"/>
    <x v="0"/>
  </r>
  <r>
    <x v="9486"/>
    <n v="34158"/>
    <s v="60 months"/>
    <n v="23.07"/>
    <s v="5 years"/>
    <n v="75701"/>
    <s v="Mortgage"/>
    <x v="2"/>
    <n v="589"/>
    <n v="21.9"/>
    <s v="Verified"/>
    <x v="1765"/>
    <x v="1"/>
    <n v="1"/>
    <x v="3"/>
    <x v="0"/>
    <x v="3"/>
    <x v="1"/>
  </r>
  <r>
    <x v="9487"/>
    <n v="29460"/>
    <s v="36 months"/>
    <n v="29.24"/>
    <s v="5 years"/>
    <n v="92125"/>
    <s v="Mortgage"/>
    <x v="5"/>
    <n v="700"/>
    <n v="20.100000000000001"/>
    <s v="Verified"/>
    <x v="1064"/>
    <x v="0"/>
    <n v="0"/>
    <x v="1"/>
    <x v="0"/>
    <x v="3"/>
    <x v="0"/>
  </r>
  <r>
    <x v="9488"/>
    <n v="32017"/>
    <s v="60 months"/>
    <n v="13.71"/>
    <s v="10+ years"/>
    <n v="132962"/>
    <s v="Rent"/>
    <x v="5"/>
    <n v="727"/>
    <n v="6.2"/>
    <s v="Verified"/>
    <x v="2059"/>
    <x v="0"/>
    <n v="0"/>
    <x v="1"/>
    <x v="1"/>
    <x v="2"/>
    <x v="0"/>
  </r>
  <r>
    <x v="9489"/>
    <n v="34000"/>
    <s v="36 months"/>
    <n v="17.61"/>
    <s v="6 years"/>
    <n v="100501"/>
    <s v="Mortgage"/>
    <x v="1"/>
    <n v="806"/>
    <n v="29.4"/>
    <s v="Verified"/>
    <x v="546"/>
    <x v="0"/>
    <n v="0"/>
    <x v="2"/>
    <x v="1"/>
    <x v="1"/>
    <x v="0"/>
  </r>
  <r>
    <x v="9490"/>
    <n v="27502"/>
    <s v="36 months"/>
    <n v="17.86"/>
    <s v="5 years"/>
    <n v="140904"/>
    <s v="Mortgage"/>
    <x v="4"/>
    <n v="798"/>
    <n v="5.4"/>
    <s v="Not Verified"/>
    <x v="1416"/>
    <x v="0"/>
    <n v="0"/>
    <x v="2"/>
    <x v="1"/>
    <x v="1"/>
    <x v="0"/>
  </r>
  <r>
    <x v="9491"/>
    <n v="31990"/>
    <s v="36 months"/>
    <n v="29.8"/>
    <s v="3 years"/>
    <n v="32805"/>
    <s v="Rent"/>
    <x v="5"/>
    <n v="658"/>
    <n v="33.700000000000003"/>
    <s v="Not Verified"/>
    <x v="843"/>
    <x v="1"/>
    <n v="1"/>
    <x v="0"/>
    <x v="2"/>
    <x v="3"/>
    <x v="0"/>
  </r>
  <r>
    <x v="9492"/>
    <n v="20515"/>
    <s v="36 months"/>
    <n v="10.83"/>
    <s v="5 years"/>
    <n v="86880"/>
    <s v="Mortgage"/>
    <x v="4"/>
    <n v="719"/>
    <n v="14.3"/>
    <s v="Verified"/>
    <x v="1191"/>
    <x v="0"/>
    <n v="0"/>
    <x v="1"/>
    <x v="0"/>
    <x v="2"/>
    <x v="0"/>
  </r>
  <r>
    <x v="9493"/>
    <n v="30991"/>
    <s v="36 months"/>
    <n v="21.88"/>
    <s v="2 years"/>
    <n v="106037"/>
    <s v="Rent"/>
    <x v="0"/>
    <n v="603"/>
    <n v="9.1999999999999993"/>
    <s v="Verified"/>
    <x v="1211"/>
    <x v="1"/>
    <n v="1"/>
    <x v="4"/>
    <x v="1"/>
    <x v="3"/>
    <x v="1"/>
  </r>
  <r>
    <x v="9494"/>
    <n v="8634"/>
    <s v="36 months"/>
    <n v="8.4600000000000009"/>
    <s v="&lt; 1 year"/>
    <n v="143058"/>
    <s v="Rent"/>
    <x v="6"/>
    <n v="807"/>
    <n v="19.600000000000001"/>
    <s v="Not Verified"/>
    <x v="2153"/>
    <x v="0"/>
    <n v="0"/>
    <x v="2"/>
    <x v="1"/>
    <x v="0"/>
    <x v="0"/>
  </r>
  <r>
    <x v="9495"/>
    <n v="12498"/>
    <s v="60 months"/>
    <n v="28.18"/>
    <s v="&lt; 1 year"/>
    <n v="47331"/>
    <s v="Own"/>
    <x v="6"/>
    <n v="679"/>
    <n v="24.6"/>
    <s v="Verified"/>
    <x v="1532"/>
    <x v="0"/>
    <n v="0"/>
    <x v="0"/>
    <x v="2"/>
    <x v="3"/>
    <x v="0"/>
  </r>
  <r>
    <x v="9496"/>
    <n v="11916"/>
    <s v="36 months"/>
    <n v="19.760000000000002"/>
    <s v="4 years"/>
    <n v="94860"/>
    <s v="Rent"/>
    <x v="6"/>
    <n v="668"/>
    <n v="15.9"/>
    <s v="Not Verified"/>
    <x v="427"/>
    <x v="0"/>
    <n v="0"/>
    <x v="0"/>
    <x v="0"/>
    <x v="1"/>
    <x v="0"/>
  </r>
  <r>
    <x v="9497"/>
    <n v="30377"/>
    <s v="36 months"/>
    <n v="26.49"/>
    <s v="10+ years"/>
    <n v="93075"/>
    <s v="Rent"/>
    <x v="1"/>
    <n v="586"/>
    <n v="9.3000000000000007"/>
    <s v="Not Verified"/>
    <x v="2164"/>
    <x v="1"/>
    <n v="1"/>
    <x v="3"/>
    <x v="0"/>
    <x v="3"/>
    <x v="1"/>
  </r>
  <r>
    <x v="9498"/>
    <n v="34001"/>
    <s v="36 months"/>
    <n v="27.38"/>
    <s v="7 years"/>
    <n v="60632"/>
    <s v="Mortgage"/>
    <x v="3"/>
    <n v="750"/>
    <n v="5.6"/>
    <s v="Verified"/>
    <x v="1831"/>
    <x v="0"/>
    <n v="0"/>
    <x v="2"/>
    <x v="0"/>
    <x v="3"/>
    <x v="0"/>
  </r>
  <r>
    <x v="9499"/>
    <n v="2391"/>
    <s v="36 months"/>
    <n v="18.93"/>
    <s v="2 years"/>
    <n v="136167"/>
    <s v="Mortgage"/>
    <x v="3"/>
    <n v="842"/>
    <n v="29.6"/>
    <s v="Verified"/>
    <x v="784"/>
    <x v="1"/>
    <n v="1"/>
    <x v="2"/>
    <x v="1"/>
    <x v="1"/>
    <x v="0"/>
  </r>
  <r>
    <x v="9500"/>
    <n v="15184"/>
    <s v="36 months"/>
    <n v="22.05"/>
    <s v="1 year"/>
    <n v="115798"/>
    <s v="Mortgage"/>
    <x v="4"/>
    <n v="611"/>
    <n v="36"/>
    <s v="Verified"/>
    <x v="2165"/>
    <x v="1"/>
    <n v="1"/>
    <x v="4"/>
    <x v="1"/>
    <x v="3"/>
    <x v="1"/>
  </r>
  <r>
    <x v="9501"/>
    <n v="28114"/>
    <s v="36 months"/>
    <n v="22.47"/>
    <s v="7 years"/>
    <n v="107268"/>
    <s v="Own"/>
    <x v="4"/>
    <n v="792"/>
    <n v="8.5"/>
    <s v="Verified"/>
    <x v="720"/>
    <x v="0"/>
    <n v="0"/>
    <x v="2"/>
    <x v="1"/>
    <x v="3"/>
    <x v="0"/>
  </r>
  <r>
    <x v="9502"/>
    <n v="12882"/>
    <s v="60 months"/>
    <n v="16.510000000000002"/>
    <s v="8 years"/>
    <n v="33225"/>
    <s v="Mortgage"/>
    <x v="3"/>
    <n v="638"/>
    <n v="13.1"/>
    <s v="Verified"/>
    <x v="1490"/>
    <x v="1"/>
    <n v="1"/>
    <x v="4"/>
    <x v="2"/>
    <x v="1"/>
    <x v="1"/>
  </r>
  <r>
    <x v="9503"/>
    <n v="18273"/>
    <s v="36 months"/>
    <n v="15.87"/>
    <s v="8 years"/>
    <n v="72218"/>
    <s v="Rent"/>
    <x v="3"/>
    <n v="609"/>
    <n v="5.7"/>
    <s v="Verified"/>
    <x v="2112"/>
    <x v="0"/>
    <n v="0"/>
    <x v="4"/>
    <x v="0"/>
    <x v="1"/>
    <x v="1"/>
  </r>
  <r>
    <x v="9504"/>
    <n v="18129"/>
    <s v="60 months"/>
    <n v="9.65"/>
    <s v="1 year"/>
    <n v="59859"/>
    <s v="Mortgage"/>
    <x v="5"/>
    <n v="839"/>
    <n v="36"/>
    <s v="Verified"/>
    <x v="1048"/>
    <x v="0"/>
    <n v="0"/>
    <x v="2"/>
    <x v="2"/>
    <x v="0"/>
    <x v="0"/>
  </r>
  <r>
    <x v="9505"/>
    <n v="1427"/>
    <s v="60 months"/>
    <n v="14.6"/>
    <s v="7 years"/>
    <n v="130524"/>
    <s v="Rent"/>
    <x v="6"/>
    <n v="613"/>
    <n v="20.6"/>
    <s v="Not Verified"/>
    <x v="354"/>
    <x v="0"/>
    <n v="0"/>
    <x v="4"/>
    <x v="1"/>
    <x v="2"/>
    <x v="0"/>
  </r>
  <r>
    <x v="9506"/>
    <n v="32416"/>
    <s v="60 months"/>
    <n v="29.77"/>
    <s v="1 year"/>
    <n v="139314"/>
    <s v="Mortgage"/>
    <x v="5"/>
    <n v="716"/>
    <n v="37.4"/>
    <s v="Verified"/>
    <x v="1934"/>
    <x v="1"/>
    <n v="1"/>
    <x v="1"/>
    <x v="1"/>
    <x v="3"/>
    <x v="0"/>
  </r>
  <r>
    <x v="9507"/>
    <n v="1731"/>
    <s v="36 months"/>
    <n v="11.75"/>
    <s v="6 years"/>
    <n v="79755"/>
    <s v="Own"/>
    <x v="0"/>
    <n v="801"/>
    <n v="21.4"/>
    <s v="Not Verified"/>
    <x v="783"/>
    <x v="0"/>
    <n v="0"/>
    <x v="2"/>
    <x v="0"/>
    <x v="2"/>
    <x v="0"/>
  </r>
  <r>
    <x v="9508"/>
    <n v="1799"/>
    <s v="36 months"/>
    <n v="24.06"/>
    <s v="7 years"/>
    <n v="46496"/>
    <s v="Mortgage"/>
    <x v="5"/>
    <n v="694"/>
    <n v="35.200000000000003"/>
    <s v="Not Verified"/>
    <x v="330"/>
    <x v="1"/>
    <n v="1"/>
    <x v="0"/>
    <x v="2"/>
    <x v="3"/>
    <x v="0"/>
  </r>
  <r>
    <x v="9509"/>
    <n v="29873"/>
    <s v="36 months"/>
    <n v="6.48"/>
    <s v="&lt; 1 year"/>
    <n v="104392"/>
    <s v="Mortgage"/>
    <x v="6"/>
    <n v="762"/>
    <n v="38.299999999999997"/>
    <s v="Verified"/>
    <x v="1443"/>
    <x v="0"/>
    <n v="0"/>
    <x v="2"/>
    <x v="1"/>
    <x v="0"/>
    <x v="0"/>
  </r>
  <r>
    <x v="9510"/>
    <n v="8025"/>
    <s v="60 months"/>
    <n v="16.690000000000001"/>
    <s v="7 years"/>
    <n v="20958"/>
    <s v="Mortgage"/>
    <x v="4"/>
    <n v="826"/>
    <n v="16.7"/>
    <s v="Not Verified"/>
    <x v="1329"/>
    <x v="0"/>
    <n v="0"/>
    <x v="2"/>
    <x v="3"/>
    <x v="1"/>
    <x v="0"/>
  </r>
  <r>
    <x v="9511"/>
    <n v="15481"/>
    <s v="36 months"/>
    <n v="6.46"/>
    <s v="2 years"/>
    <n v="113399"/>
    <s v="Own"/>
    <x v="5"/>
    <n v="608"/>
    <n v="27.4"/>
    <s v="Verified"/>
    <x v="461"/>
    <x v="1"/>
    <n v="1"/>
    <x v="4"/>
    <x v="1"/>
    <x v="0"/>
    <x v="0"/>
  </r>
  <r>
    <x v="9512"/>
    <n v="26411"/>
    <s v="60 months"/>
    <n v="16.89"/>
    <s v="&lt; 1 year"/>
    <n v="143951"/>
    <s v="Mortgage"/>
    <x v="5"/>
    <n v="758"/>
    <n v="28.3"/>
    <s v="Not Verified"/>
    <x v="1824"/>
    <x v="0"/>
    <n v="0"/>
    <x v="2"/>
    <x v="1"/>
    <x v="1"/>
    <x v="0"/>
  </r>
  <r>
    <x v="9513"/>
    <n v="32358"/>
    <s v="36 months"/>
    <n v="5.69"/>
    <s v="6 years"/>
    <n v="103408"/>
    <s v="Mortgage"/>
    <x v="4"/>
    <n v="707"/>
    <n v="5.7"/>
    <s v="Not Verified"/>
    <x v="1745"/>
    <x v="0"/>
    <n v="0"/>
    <x v="1"/>
    <x v="1"/>
    <x v="0"/>
    <x v="0"/>
  </r>
  <r>
    <x v="9514"/>
    <n v="15961"/>
    <s v="36 months"/>
    <n v="20.329999999999998"/>
    <s v="9 years"/>
    <n v="106687"/>
    <s v="Rent"/>
    <x v="4"/>
    <n v="812"/>
    <n v="20.3"/>
    <s v="Verified"/>
    <x v="443"/>
    <x v="0"/>
    <n v="0"/>
    <x v="2"/>
    <x v="1"/>
    <x v="3"/>
    <x v="0"/>
  </r>
  <r>
    <x v="9515"/>
    <n v="22767"/>
    <s v="36 months"/>
    <n v="19.66"/>
    <s v="2 years"/>
    <n v="85457"/>
    <s v="Own"/>
    <x v="6"/>
    <n v="652"/>
    <n v="34.9"/>
    <s v="Verified"/>
    <x v="1414"/>
    <x v="1"/>
    <n v="1"/>
    <x v="0"/>
    <x v="0"/>
    <x v="1"/>
    <x v="0"/>
  </r>
  <r>
    <x v="9516"/>
    <n v="37135"/>
    <s v="36 months"/>
    <n v="24.95"/>
    <s v="7 years"/>
    <n v="38317"/>
    <s v="Rent"/>
    <x v="0"/>
    <n v="793"/>
    <n v="38.1"/>
    <s v="Verified"/>
    <x v="1110"/>
    <x v="1"/>
    <n v="1"/>
    <x v="2"/>
    <x v="2"/>
    <x v="3"/>
    <x v="0"/>
  </r>
  <r>
    <x v="9517"/>
    <n v="22392"/>
    <s v="60 months"/>
    <n v="19.579999999999998"/>
    <s v="8 years"/>
    <n v="33584"/>
    <s v="Mortgage"/>
    <x v="2"/>
    <n v="787"/>
    <n v="36.5"/>
    <s v="Not Verified"/>
    <x v="1517"/>
    <x v="1"/>
    <n v="1"/>
    <x v="2"/>
    <x v="2"/>
    <x v="1"/>
    <x v="0"/>
  </r>
  <r>
    <x v="9518"/>
    <n v="14262"/>
    <s v="36 months"/>
    <n v="28.15"/>
    <s v="1 year"/>
    <n v="58495"/>
    <s v="Rent"/>
    <x v="6"/>
    <n v="641"/>
    <n v="39.1"/>
    <s v="Not Verified"/>
    <x v="973"/>
    <x v="1"/>
    <n v="1"/>
    <x v="4"/>
    <x v="2"/>
    <x v="3"/>
    <x v="1"/>
  </r>
  <r>
    <x v="9519"/>
    <n v="6229"/>
    <s v="36 months"/>
    <n v="24.58"/>
    <s v="&lt; 1 year"/>
    <n v="46592"/>
    <s v="Mortgage"/>
    <x v="5"/>
    <n v="831"/>
    <n v="27.9"/>
    <s v="Verified"/>
    <x v="1236"/>
    <x v="1"/>
    <n v="1"/>
    <x v="2"/>
    <x v="2"/>
    <x v="3"/>
    <x v="0"/>
  </r>
  <r>
    <x v="9520"/>
    <n v="24772"/>
    <s v="36 months"/>
    <n v="8.32"/>
    <s v="7 years"/>
    <n v="57917"/>
    <s v="Rent"/>
    <x v="6"/>
    <n v="623"/>
    <n v="13.1"/>
    <s v="Verified"/>
    <x v="2064"/>
    <x v="0"/>
    <n v="0"/>
    <x v="4"/>
    <x v="2"/>
    <x v="0"/>
    <x v="0"/>
  </r>
  <r>
    <x v="9521"/>
    <n v="19799"/>
    <s v="36 months"/>
    <n v="11.64"/>
    <s v="9 years"/>
    <n v="107672"/>
    <s v="Rent"/>
    <x v="6"/>
    <n v="590"/>
    <n v="25.1"/>
    <s v="Verified"/>
    <x v="1207"/>
    <x v="1"/>
    <n v="1"/>
    <x v="3"/>
    <x v="1"/>
    <x v="2"/>
    <x v="0"/>
  </r>
  <r>
    <x v="9522"/>
    <n v="24555"/>
    <s v="36 months"/>
    <n v="5.66"/>
    <s v="5 years"/>
    <n v="76308"/>
    <s v="Mortgage"/>
    <x v="4"/>
    <n v="761"/>
    <n v="19.7"/>
    <s v="Verified"/>
    <x v="393"/>
    <x v="0"/>
    <n v="0"/>
    <x v="2"/>
    <x v="0"/>
    <x v="0"/>
    <x v="0"/>
  </r>
  <r>
    <x v="9523"/>
    <n v="27616"/>
    <s v="36 months"/>
    <n v="14.65"/>
    <s v="9 years"/>
    <n v="57742"/>
    <s v="Rent"/>
    <x v="0"/>
    <n v="762"/>
    <n v="14.1"/>
    <s v="Verified"/>
    <x v="594"/>
    <x v="0"/>
    <n v="0"/>
    <x v="2"/>
    <x v="2"/>
    <x v="2"/>
    <x v="0"/>
  </r>
  <r>
    <x v="9524"/>
    <n v="20333"/>
    <s v="36 months"/>
    <n v="17.739999999999998"/>
    <s v="&lt; 1 year"/>
    <n v="109010"/>
    <s v="Rent"/>
    <x v="2"/>
    <n v="640"/>
    <n v="32"/>
    <s v="Verified"/>
    <x v="793"/>
    <x v="1"/>
    <n v="1"/>
    <x v="4"/>
    <x v="1"/>
    <x v="1"/>
    <x v="1"/>
  </r>
  <r>
    <x v="9525"/>
    <n v="5261"/>
    <s v="36 months"/>
    <n v="28.65"/>
    <s v="2 years"/>
    <n v="40321"/>
    <s v="Mortgage"/>
    <x v="0"/>
    <n v="759"/>
    <n v="27"/>
    <s v="Verified"/>
    <x v="149"/>
    <x v="1"/>
    <n v="1"/>
    <x v="2"/>
    <x v="2"/>
    <x v="3"/>
    <x v="0"/>
  </r>
  <r>
    <x v="9526"/>
    <n v="4466"/>
    <s v="36 months"/>
    <n v="18.059999999999999"/>
    <s v="8 years"/>
    <n v="145915"/>
    <s v="Rent"/>
    <x v="6"/>
    <n v="702"/>
    <n v="32.700000000000003"/>
    <s v="Not Verified"/>
    <x v="1890"/>
    <x v="1"/>
    <n v="1"/>
    <x v="1"/>
    <x v="1"/>
    <x v="1"/>
    <x v="0"/>
  </r>
  <r>
    <x v="9527"/>
    <n v="4088"/>
    <s v="36 months"/>
    <n v="24.53"/>
    <s v="8 years"/>
    <n v="56029"/>
    <s v="Own"/>
    <x v="4"/>
    <n v="601"/>
    <n v="14.4"/>
    <s v="Verified"/>
    <x v="2091"/>
    <x v="1"/>
    <n v="1"/>
    <x v="4"/>
    <x v="2"/>
    <x v="3"/>
    <x v="1"/>
  </r>
  <r>
    <x v="9528"/>
    <n v="2115"/>
    <s v="36 months"/>
    <n v="11.7"/>
    <s v="5 years"/>
    <n v="128695"/>
    <s v="Mortgage"/>
    <x v="3"/>
    <n v="582"/>
    <n v="36.6"/>
    <s v="Verified"/>
    <x v="1143"/>
    <x v="1"/>
    <n v="1"/>
    <x v="3"/>
    <x v="1"/>
    <x v="2"/>
    <x v="0"/>
  </r>
  <r>
    <x v="9529"/>
    <n v="5578"/>
    <s v="60 months"/>
    <n v="8.83"/>
    <s v="2 years"/>
    <n v="144279"/>
    <s v="Mortgage"/>
    <x v="4"/>
    <n v="818"/>
    <n v="13.4"/>
    <s v="Verified"/>
    <x v="309"/>
    <x v="0"/>
    <n v="0"/>
    <x v="2"/>
    <x v="1"/>
    <x v="0"/>
    <x v="0"/>
  </r>
  <r>
    <x v="9530"/>
    <n v="3590"/>
    <s v="60 months"/>
    <n v="25.27"/>
    <s v="7 years"/>
    <n v="128798"/>
    <s v="Rent"/>
    <x v="1"/>
    <n v="783"/>
    <n v="26.1"/>
    <s v="Verified"/>
    <x v="414"/>
    <x v="1"/>
    <n v="1"/>
    <x v="2"/>
    <x v="1"/>
    <x v="3"/>
    <x v="0"/>
  </r>
  <r>
    <x v="9531"/>
    <n v="8372"/>
    <s v="60 months"/>
    <n v="11.19"/>
    <s v="5 years"/>
    <n v="141534"/>
    <s v="Rent"/>
    <x v="5"/>
    <n v="825"/>
    <n v="7"/>
    <s v="Verified"/>
    <x v="1162"/>
    <x v="0"/>
    <n v="0"/>
    <x v="2"/>
    <x v="1"/>
    <x v="2"/>
    <x v="0"/>
  </r>
  <r>
    <x v="9532"/>
    <n v="4573"/>
    <s v="60 months"/>
    <n v="26.78"/>
    <s v="&lt; 1 year"/>
    <n v="141485"/>
    <s v="Own"/>
    <x v="7"/>
    <n v="765"/>
    <n v="23.9"/>
    <s v="Verified"/>
    <x v="1082"/>
    <x v="0"/>
    <n v="0"/>
    <x v="2"/>
    <x v="1"/>
    <x v="3"/>
    <x v="0"/>
  </r>
  <r>
    <x v="9533"/>
    <n v="3978"/>
    <s v="36 months"/>
    <n v="9.25"/>
    <s v="5 years"/>
    <n v="131349"/>
    <s v="Rent"/>
    <x v="5"/>
    <n v="750"/>
    <n v="8.5"/>
    <s v="Verified"/>
    <x v="678"/>
    <x v="0"/>
    <n v="0"/>
    <x v="2"/>
    <x v="1"/>
    <x v="0"/>
    <x v="0"/>
  </r>
  <r>
    <x v="9534"/>
    <n v="10422"/>
    <s v="36 months"/>
    <n v="26.29"/>
    <s v="4 years"/>
    <n v="117313"/>
    <s v="Rent"/>
    <x v="2"/>
    <n v="640"/>
    <n v="16.600000000000001"/>
    <s v="Not Verified"/>
    <x v="1311"/>
    <x v="1"/>
    <n v="1"/>
    <x v="4"/>
    <x v="1"/>
    <x v="3"/>
    <x v="1"/>
  </r>
  <r>
    <x v="9535"/>
    <n v="24697"/>
    <s v="36 months"/>
    <n v="24.32"/>
    <s v="7 years"/>
    <n v="48858"/>
    <s v="Rent"/>
    <x v="3"/>
    <n v="632"/>
    <n v="35.1"/>
    <s v="Verified"/>
    <x v="60"/>
    <x v="1"/>
    <n v="1"/>
    <x v="4"/>
    <x v="2"/>
    <x v="3"/>
    <x v="1"/>
  </r>
  <r>
    <x v="9536"/>
    <n v="31820"/>
    <s v="36 months"/>
    <n v="20.28"/>
    <s v="1 year"/>
    <n v="61838"/>
    <s v="Own"/>
    <x v="1"/>
    <n v="740"/>
    <n v="36.299999999999997"/>
    <s v="Verified"/>
    <x v="1073"/>
    <x v="1"/>
    <n v="1"/>
    <x v="1"/>
    <x v="0"/>
    <x v="3"/>
    <x v="0"/>
  </r>
  <r>
    <x v="9537"/>
    <n v="38743"/>
    <s v="36 months"/>
    <n v="26.26"/>
    <s v="6 years"/>
    <n v="58336"/>
    <s v="Mortgage"/>
    <x v="5"/>
    <n v="803"/>
    <n v="31.9"/>
    <s v="Not Verified"/>
    <x v="79"/>
    <x v="1"/>
    <n v="1"/>
    <x v="2"/>
    <x v="2"/>
    <x v="3"/>
    <x v="0"/>
  </r>
  <r>
    <x v="9538"/>
    <n v="5925"/>
    <s v="60 months"/>
    <n v="13.27"/>
    <s v="5 years"/>
    <n v="84597"/>
    <s v="Rent"/>
    <x v="5"/>
    <n v="604"/>
    <n v="17.899999999999999"/>
    <s v="Verified"/>
    <x v="2124"/>
    <x v="0"/>
    <n v="0"/>
    <x v="4"/>
    <x v="0"/>
    <x v="2"/>
    <x v="0"/>
  </r>
  <r>
    <x v="9539"/>
    <n v="30430"/>
    <s v="36 months"/>
    <n v="9.15"/>
    <s v="&lt; 1 year"/>
    <n v="24768"/>
    <s v="Rent"/>
    <x v="7"/>
    <n v="701"/>
    <n v="25.3"/>
    <s v="Not Verified"/>
    <x v="689"/>
    <x v="1"/>
    <n v="1"/>
    <x v="1"/>
    <x v="3"/>
    <x v="0"/>
    <x v="0"/>
  </r>
  <r>
    <x v="9540"/>
    <n v="29834"/>
    <s v="36 months"/>
    <n v="8.93"/>
    <s v="7 years"/>
    <n v="131467"/>
    <s v="Own"/>
    <x v="3"/>
    <n v="765"/>
    <n v="12.8"/>
    <s v="Not Verified"/>
    <x v="376"/>
    <x v="0"/>
    <n v="0"/>
    <x v="2"/>
    <x v="1"/>
    <x v="0"/>
    <x v="0"/>
  </r>
  <r>
    <x v="9541"/>
    <n v="25435"/>
    <s v="36 months"/>
    <n v="11.76"/>
    <s v="5 years"/>
    <n v="138901"/>
    <s v="Rent"/>
    <x v="3"/>
    <n v="645"/>
    <n v="28.7"/>
    <s v="Not Verified"/>
    <x v="1682"/>
    <x v="1"/>
    <n v="1"/>
    <x v="4"/>
    <x v="1"/>
    <x v="2"/>
    <x v="0"/>
  </r>
  <r>
    <x v="9542"/>
    <n v="22676"/>
    <s v="36 months"/>
    <n v="16.16"/>
    <s v="2 years"/>
    <n v="97422"/>
    <s v="Own"/>
    <x v="4"/>
    <n v="786"/>
    <n v="17.2"/>
    <s v="Verified"/>
    <x v="1078"/>
    <x v="0"/>
    <n v="0"/>
    <x v="2"/>
    <x v="0"/>
    <x v="1"/>
    <x v="0"/>
  </r>
  <r>
    <x v="9543"/>
    <n v="20814"/>
    <s v="36 months"/>
    <n v="26.9"/>
    <s v="4 years"/>
    <n v="25177"/>
    <s v="Rent"/>
    <x v="4"/>
    <n v="848"/>
    <n v="12.7"/>
    <s v="Verified"/>
    <x v="1838"/>
    <x v="1"/>
    <n v="1"/>
    <x v="2"/>
    <x v="3"/>
    <x v="3"/>
    <x v="0"/>
  </r>
  <r>
    <x v="9544"/>
    <n v="15716"/>
    <s v="60 months"/>
    <n v="7.24"/>
    <s v="6 years"/>
    <n v="51761"/>
    <s v="Rent"/>
    <x v="0"/>
    <n v="594"/>
    <n v="25.5"/>
    <s v="Not Verified"/>
    <x v="2166"/>
    <x v="1"/>
    <n v="1"/>
    <x v="3"/>
    <x v="2"/>
    <x v="0"/>
    <x v="0"/>
  </r>
  <r>
    <x v="9545"/>
    <n v="28528"/>
    <s v="36 months"/>
    <n v="27.88"/>
    <s v="8 years"/>
    <n v="93582"/>
    <s v="Rent"/>
    <x v="0"/>
    <n v="585"/>
    <n v="8.9"/>
    <s v="Verified"/>
    <x v="378"/>
    <x v="1"/>
    <n v="1"/>
    <x v="3"/>
    <x v="0"/>
    <x v="3"/>
    <x v="1"/>
  </r>
  <r>
    <x v="9546"/>
    <n v="2995"/>
    <s v="60 months"/>
    <n v="28.14"/>
    <s v="3 years"/>
    <n v="70022"/>
    <s v="Rent"/>
    <x v="6"/>
    <n v="832"/>
    <n v="29"/>
    <s v="Verified"/>
    <x v="108"/>
    <x v="1"/>
    <n v="1"/>
    <x v="2"/>
    <x v="0"/>
    <x v="3"/>
    <x v="0"/>
  </r>
  <r>
    <x v="9547"/>
    <n v="23414"/>
    <s v="60 months"/>
    <n v="23.18"/>
    <s v="1 year"/>
    <n v="51883"/>
    <s v="Mortgage"/>
    <x v="2"/>
    <n v="664"/>
    <n v="11.5"/>
    <s v="Verified"/>
    <x v="1752"/>
    <x v="0"/>
    <n v="0"/>
    <x v="0"/>
    <x v="2"/>
    <x v="3"/>
    <x v="0"/>
  </r>
  <r>
    <x v="9548"/>
    <n v="14844"/>
    <s v="36 months"/>
    <n v="27.51"/>
    <s v="2 years"/>
    <n v="26601"/>
    <s v="Mortgage"/>
    <x v="6"/>
    <n v="621"/>
    <n v="24.4"/>
    <s v="Verified"/>
    <x v="1519"/>
    <x v="1"/>
    <n v="1"/>
    <x v="4"/>
    <x v="3"/>
    <x v="3"/>
    <x v="1"/>
  </r>
  <r>
    <x v="9549"/>
    <n v="37659"/>
    <s v="36 months"/>
    <n v="24.25"/>
    <s v="6 years"/>
    <n v="94433"/>
    <s v="Own"/>
    <x v="6"/>
    <n v="797"/>
    <n v="18.7"/>
    <s v="Not Verified"/>
    <x v="1292"/>
    <x v="0"/>
    <n v="0"/>
    <x v="2"/>
    <x v="0"/>
    <x v="3"/>
    <x v="0"/>
  </r>
  <r>
    <x v="9550"/>
    <n v="16522"/>
    <s v="60 months"/>
    <n v="18.21"/>
    <s v="7 years"/>
    <n v="39073"/>
    <s v="Own"/>
    <x v="0"/>
    <n v="742"/>
    <n v="24.8"/>
    <s v="Not Verified"/>
    <x v="1228"/>
    <x v="1"/>
    <n v="1"/>
    <x v="1"/>
    <x v="2"/>
    <x v="1"/>
    <x v="0"/>
  </r>
  <r>
    <x v="9551"/>
    <n v="9498"/>
    <s v="36 months"/>
    <n v="20.02"/>
    <s v="4 years"/>
    <n v="76261"/>
    <s v="Rent"/>
    <x v="0"/>
    <n v="816"/>
    <n v="13.6"/>
    <s v="Not Verified"/>
    <x v="1348"/>
    <x v="0"/>
    <n v="0"/>
    <x v="2"/>
    <x v="0"/>
    <x v="3"/>
    <x v="0"/>
  </r>
  <r>
    <x v="9552"/>
    <n v="3102"/>
    <s v="36 months"/>
    <n v="20.71"/>
    <s v="2 years"/>
    <n v="63219"/>
    <s v="Mortgage"/>
    <x v="5"/>
    <n v="661"/>
    <n v="15.9"/>
    <s v="Not Verified"/>
    <x v="68"/>
    <x v="0"/>
    <n v="0"/>
    <x v="0"/>
    <x v="0"/>
    <x v="3"/>
    <x v="0"/>
  </r>
  <r>
    <x v="9553"/>
    <n v="36798"/>
    <s v="60 months"/>
    <n v="8.17"/>
    <s v="&lt; 1 year"/>
    <n v="24581"/>
    <s v="Own"/>
    <x v="4"/>
    <n v="841"/>
    <n v="9.9"/>
    <s v="Not Verified"/>
    <x v="1906"/>
    <x v="0"/>
    <n v="0"/>
    <x v="2"/>
    <x v="3"/>
    <x v="0"/>
    <x v="0"/>
  </r>
  <r>
    <x v="9554"/>
    <n v="9524"/>
    <s v="36 months"/>
    <n v="9.83"/>
    <s v="9 years"/>
    <n v="130363"/>
    <s v="Rent"/>
    <x v="0"/>
    <n v="657"/>
    <n v="32.200000000000003"/>
    <s v="Not Verified"/>
    <x v="2072"/>
    <x v="0"/>
    <n v="0"/>
    <x v="0"/>
    <x v="1"/>
    <x v="0"/>
    <x v="0"/>
  </r>
  <r>
    <x v="9555"/>
    <n v="31846"/>
    <s v="36 months"/>
    <n v="18.079999999999998"/>
    <s v="&lt; 1 year"/>
    <n v="141975"/>
    <s v="Rent"/>
    <x v="7"/>
    <n v="727"/>
    <n v="7.5"/>
    <s v="Verified"/>
    <x v="2118"/>
    <x v="0"/>
    <n v="0"/>
    <x v="1"/>
    <x v="1"/>
    <x v="1"/>
    <x v="0"/>
  </r>
  <r>
    <x v="9556"/>
    <n v="9107"/>
    <s v="36 months"/>
    <n v="7.88"/>
    <s v="10+ years"/>
    <n v="59802"/>
    <s v="Rent"/>
    <x v="5"/>
    <n v="688"/>
    <n v="18.2"/>
    <s v="Not Verified"/>
    <x v="2047"/>
    <x v="0"/>
    <n v="0"/>
    <x v="0"/>
    <x v="2"/>
    <x v="0"/>
    <x v="0"/>
  </r>
  <r>
    <x v="9557"/>
    <n v="19268"/>
    <s v="36 months"/>
    <n v="29.12"/>
    <s v="1 year"/>
    <n v="144457"/>
    <s v="Rent"/>
    <x v="1"/>
    <n v="627"/>
    <n v="20.7"/>
    <s v="Verified"/>
    <x v="270"/>
    <x v="1"/>
    <n v="1"/>
    <x v="4"/>
    <x v="1"/>
    <x v="3"/>
    <x v="1"/>
  </r>
  <r>
    <x v="9558"/>
    <n v="25399"/>
    <s v="36 months"/>
    <n v="17.68"/>
    <s v="4 years"/>
    <n v="49698"/>
    <s v="Own"/>
    <x v="7"/>
    <n v="734"/>
    <n v="11.8"/>
    <s v="Verified"/>
    <x v="157"/>
    <x v="0"/>
    <n v="0"/>
    <x v="1"/>
    <x v="2"/>
    <x v="1"/>
    <x v="0"/>
  </r>
  <r>
    <x v="9559"/>
    <n v="10624"/>
    <s v="36 months"/>
    <n v="14.5"/>
    <s v="2 years"/>
    <n v="71119"/>
    <s v="Mortgage"/>
    <x v="7"/>
    <n v="655"/>
    <n v="18.5"/>
    <s v="Verified"/>
    <x v="1153"/>
    <x v="0"/>
    <n v="0"/>
    <x v="0"/>
    <x v="0"/>
    <x v="2"/>
    <x v="0"/>
  </r>
  <r>
    <x v="9560"/>
    <n v="28126"/>
    <s v="36 months"/>
    <n v="8.94"/>
    <s v="6 years"/>
    <n v="94980"/>
    <s v="Mortgage"/>
    <x v="4"/>
    <n v="708"/>
    <n v="19.600000000000001"/>
    <s v="Verified"/>
    <x v="1134"/>
    <x v="0"/>
    <n v="0"/>
    <x v="1"/>
    <x v="0"/>
    <x v="0"/>
    <x v="0"/>
  </r>
  <r>
    <x v="9561"/>
    <n v="24131"/>
    <s v="36 months"/>
    <n v="15.41"/>
    <s v="1 year"/>
    <n v="94980"/>
    <s v="Rent"/>
    <x v="7"/>
    <n v="698"/>
    <n v="12.9"/>
    <s v="Verified"/>
    <x v="876"/>
    <x v="0"/>
    <n v="0"/>
    <x v="0"/>
    <x v="0"/>
    <x v="1"/>
    <x v="0"/>
  </r>
  <r>
    <x v="9562"/>
    <n v="21714"/>
    <s v="60 months"/>
    <n v="12.56"/>
    <s v="1 year"/>
    <n v="80393"/>
    <s v="Rent"/>
    <x v="7"/>
    <n v="849"/>
    <n v="27.4"/>
    <s v="Not Verified"/>
    <x v="1820"/>
    <x v="0"/>
    <n v="0"/>
    <x v="2"/>
    <x v="0"/>
    <x v="2"/>
    <x v="0"/>
  </r>
  <r>
    <x v="9563"/>
    <n v="36877"/>
    <s v="60 months"/>
    <n v="7.2"/>
    <s v="2 years"/>
    <n v="25080"/>
    <s v="Rent"/>
    <x v="2"/>
    <n v="589"/>
    <n v="6.1"/>
    <s v="Verified"/>
    <x v="50"/>
    <x v="1"/>
    <n v="1"/>
    <x v="3"/>
    <x v="3"/>
    <x v="0"/>
    <x v="0"/>
  </r>
  <r>
    <x v="9564"/>
    <n v="19570"/>
    <s v="36 months"/>
    <n v="29.18"/>
    <s v="&lt; 1 year"/>
    <n v="122742"/>
    <s v="Own"/>
    <x v="7"/>
    <n v="802"/>
    <n v="11.9"/>
    <s v="Not Verified"/>
    <x v="926"/>
    <x v="0"/>
    <n v="0"/>
    <x v="2"/>
    <x v="1"/>
    <x v="3"/>
    <x v="0"/>
  </r>
  <r>
    <x v="9565"/>
    <n v="13482"/>
    <s v="36 months"/>
    <n v="11.62"/>
    <s v="1 year"/>
    <n v="84652"/>
    <s v="Rent"/>
    <x v="7"/>
    <n v="644"/>
    <n v="26.8"/>
    <s v="Not Verified"/>
    <x v="2155"/>
    <x v="1"/>
    <n v="1"/>
    <x v="4"/>
    <x v="0"/>
    <x v="2"/>
    <x v="0"/>
  </r>
  <r>
    <x v="9566"/>
    <n v="35318"/>
    <s v="36 months"/>
    <n v="22.26"/>
    <s v="4 years"/>
    <n v="88664"/>
    <s v="Rent"/>
    <x v="5"/>
    <n v="757"/>
    <n v="27"/>
    <s v="Not Verified"/>
    <x v="58"/>
    <x v="1"/>
    <n v="1"/>
    <x v="2"/>
    <x v="0"/>
    <x v="3"/>
    <x v="0"/>
  </r>
  <r>
    <x v="9567"/>
    <n v="34414"/>
    <s v="36 months"/>
    <n v="7.28"/>
    <s v="2 years"/>
    <n v="140023"/>
    <s v="Own"/>
    <x v="5"/>
    <n v="756"/>
    <n v="14.3"/>
    <s v="Not Verified"/>
    <x v="1058"/>
    <x v="0"/>
    <n v="0"/>
    <x v="2"/>
    <x v="1"/>
    <x v="0"/>
    <x v="0"/>
  </r>
  <r>
    <x v="9568"/>
    <n v="22040"/>
    <s v="60 months"/>
    <n v="27.83"/>
    <s v="10+ years"/>
    <n v="128162"/>
    <s v="Rent"/>
    <x v="4"/>
    <n v="611"/>
    <n v="28.9"/>
    <s v="Not Verified"/>
    <x v="393"/>
    <x v="1"/>
    <n v="1"/>
    <x v="4"/>
    <x v="1"/>
    <x v="3"/>
    <x v="1"/>
  </r>
  <r>
    <x v="9569"/>
    <n v="14407"/>
    <s v="36 months"/>
    <n v="19.77"/>
    <s v="9 years"/>
    <n v="82577"/>
    <s v="Rent"/>
    <x v="1"/>
    <n v="644"/>
    <n v="21.4"/>
    <s v="Verified"/>
    <x v="1039"/>
    <x v="1"/>
    <n v="1"/>
    <x v="4"/>
    <x v="0"/>
    <x v="1"/>
    <x v="1"/>
  </r>
  <r>
    <x v="9570"/>
    <n v="34305"/>
    <s v="36 months"/>
    <n v="21.42"/>
    <s v="5 years"/>
    <n v="42206"/>
    <s v="Rent"/>
    <x v="4"/>
    <n v="605"/>
    <n v="23.5"/>
    <s v="Not Verified"/>
    <x v="1451"/>
    <x v="1"/>
    <n v="1"/>
    <x v="4"/>
    <x v="2"/>
    <x v="3"/>
    <x v="1"/>
  </r>
  <r>
    <x v="9571"/>
    <n v="15166"/>
    <s v="36 months"/>
    <n v="24.54"/>
    <s v="1 year"/>
    <n v="50450"/>
    <s v="Rent"/>
    <x v="2"/>
    <n v="776"/>
    <n v="16.600000000000001"/>
    <s v="Verified"/>
    <x v="2121"/>
    <x v="0"/>
    <n v="0"/>
    <x v="2"/>
    <x v="2"/>
    <x v="3"/>
    <x v="0"/>
  </r>
  <r>
    <x v="9572"/>
    <n v="7572"/>
    <s v="60 months"/>
    <n v="20.149999999999999"/>
    <s v="7 years"/>
    <n v="98117"/>
    <s v="Own"/>
    <x v="7"/>
    <n v="809"/>
    <n v="39.4"/>
    <s v="Verified"/>
    <x v="1174"/>
    <x v="1"/>
    <n v="1"/>
    <x v="2"/>
    <x v="0"/>
    <x v="3"/>
    <x v="0"/>
  </r>
  <r>
    <x v="9573"/>
    <n v="34002"/>
    <s v="60 months"/>
    <n v="6.77"/>
    <s v="3 years"/>
    <n v="134490"/>
    <s v="Rent"/>
    <x v="6"/>
    <n v="644"/>
    <n v="30.8"/>
    <s v="Not Verified"/>
    <x v="668"/>
    <x v="1"/>
    <n v="1"/>
    <x v="4"/>
    <x v="1"/>
    <x v="0"/>
    <x v="0"/>
  </r>
  <r>
    <x v="9574"/>
    <n v="27972"/>
    <s v="36 months"/>
    <n v="15.74"/>
    <s v="2 years"/>
    <n v="142907"/>
    <s v="Rent"/>
    <x v="7"/>
    <n v="820"/>
    <n v="13.7"/>
    <s v="Verified"/>
    <x v="1479"/>
    <x v="0"/>
    <n v="0"/>
    <x v="2"/>
    <x v="1"/>
    <x v="1"/>
    <x v="0"/>
  </r>
  <r>
    <x v="9575"/>
    <n v="23923"/>
    <s v="36 months"/>
    <n v="11.55"/>
    <s v="4 years"/>
    <n v="64569"/>
    <s v="Rent"/>
    <x v="7"/>
    <n v="731"/>
    <n v="13.3"/>
    <s v="Verified"/>
    <x v="2161"/>
    <x v="0"/>
    <n v="0"/>
    <x v="1"/>
    <x v="0"/>
    <x v="2"/>
    <x v="0"/>
  </r>
  <r>
    <x v="9576"/>
    <n v="2909"/>
    <s v="36 months"/>
    <n v="17.170000000000002"/>
    <s v="7 years"/>
    <n v="29811"/>
    <s v="Rent"/>
    <x v="2"/>
    <n v="762"/>
    <n v="32.1"/>
    <s v="Not Verified"/>
    <x v="1803"/>
    <x v="1"/>
    <n v="1"/>
    <x v="2"/>
    <x v="3"/>
    <x v="1"/>
    <x v="0"/>
  </r>
  <r>
    <x v="9577"/>
    <n v="33848"/>
    <s v="36 months"/>
    <n v="15.11"/>
    <s v="8 years"/>
    <n v="113018"/>
    <s v="Mortgage"/>
    <x v="3"/>
    <n v="668"/>
    <n v="18.600000000000001"/>
    <s v="Verified"/>
    <x v="926"/>
    <x v="0"/>
    <n v="0"/>
    <x v="0"/>
    <x v="1"/>
    <x v="1"/>
    <x v="0"/>
  </r>
  <r>
    <x v="9578"/>
    <n v="3083"/>
    <s v="36 months"/>
    <n v="25.66"/>
    <s v="&lt; 1 year"/>
    <n v="70496"/>
    <s v="Rent"/>
    <x v="4"/>
    <n v="843"/>
    <n v="8.1999999999999993"/>
    <s v="Verified"/>
    <x v="1878"/>
    <x v="0"/>
    <n v="0"/>
    <x v="2"/>
    <x v="0"/>
    <x v="3"/>
    <x v="0"/>
  </r>
  <r>
    <x v="9579"/>
    <n v="18140"/>
    <s v="60 months"/>
    <n v="11.18"/>
    <s v="3 years"/>
    <n v="97641"/>
    <s v="Rent"/>
    <x v="0"/>
    <n v="768"/>
    <n v="6.2"/>
    <s v="Not Verified"/>
    <x v="1474"/>
    <x v="0"/>
    <n v="0"/>
    <x v="2"/>
    <x v="0"/>
    <x v="2"/>
    <x v="0"/>
  </r>
  <r>
    <x v="9580"/>
    <n v="3670"/>
    <s v="36 months"/>
    <n v="10.029999999999999"/>
    <s v="5 years"/>
    <n v="113897"/>
    <s v="Own"/>
    <x v="1"/>
    <n v="606"/>
    <n v="19.5"/>
    <s v="Verified"/>
    <x v="1699"/>
    <x v="0"/>
    <n v="0"/>
    <x v="4"/>
    <x v="1"/>
    <x v="2"/>
    <x v="0"/>
  </r>
  <r>
    <x v="9581"/>
    <n v="37519"/>
    <s v="60 months"/>
    <n v="28.95"/>
    <s v="5 years"/>
    <n v="106588"/>
    <s v="Rent"/>
    <x v="4"/>
    <n v="830"/>
    <n v="19.5"/>
    <s v="Not Verified"/>
    <x v="1829"/>
    <x v="0"/>
    <n v="0"/>
    <x v="2"/>
    <x v="1"/>
    <x v="3"/>
    <x v="0"/>
  </r>
  <r>
    <x v="9582"/>
    <n v="39029"/>
    <s v="60 months"/>
    <n v="28.74"/>
    <s v="8 years"/>
    <n v="31960"/>
    <s v="Own"/>
    <x v="5"/>
    <n v="770"/>
    <n v="29.7"/>
    <s v="Verified"/>
    <x v="103"/>
    <x v="1"/>
    <n v="1"/>
    <x v="2"/>
    <x v="2"/>
    <x v="3"/>
    <x v="0"/>
  </r>
  <r>
    <x v="9583"/>
    <n v="15691"/>
    <s v="36 months"/>
    <n v="29.84"/>
    <s v="&lt; 1 year"/>
    <n v="146709"/>
    <s v="Rent"/>
    <x v="4"/>
    <n v="707"/>
    <n v="25.1"/>
    <s v="Verified"/>
    <x v="942"/>
    <x v="1"/>
    <n v="1"/>
    <x v="1"/>
    <x v="1"/>
    <x v="3"/>
    <x v="0"/>
  </r>
  <r>
    <x v="9584"/>
    <n v="35262"/>
    <s v="36 months"/>
    <n v="19.21"/>
    <s v="4 years"/>
    <n v="76832"/>
    <s v="Mortgage"/>
    <x v="2"/>
    <n v="723"/>
    <n v="32"/>
    <s v="Not Verified"/>
    <x v="1491"/>
    <x v="1"/>
    <n v="1"/>
    <x v="1"/>
    <x v="0"/>
    <x v="1"/>
    <x v="0"/>
  </r>
  <r>
    <x v="9585"/>
    <n v="26595"/>
    <s v="60 months"/>
    <n v="7.83"/>
    <s v="9 years"/>
    <n v="111039"/>
    <s v="Mortgage"/>
    <x v="0"/>
    <n v="737"/>
    <n v="16.100000000000001"/>
    <s v="Not Verified"/>
    <x v="292"/>
    <x v="0"/>
    <n v="0"/>
    <x v="1"/>
    <x v="1"/>
    <x v="0"/>
    <x v="0"/>
  </r>
  <r>
    <x v="9586"/>
    <n v="34440"/>
    <s v="36 months"/>
    <n v="27"/>
    <s v="&lt; 1 year"/>
    <n v="38162"/>
    <s v="Own"/>
    <x v="7"/>
    <n v="808"/>
    <n v="26.8"/>
    <s v="Verified"/>
    <x v="1313"/>
    <x v="1"/>
    <n v="1"/>
    <x v="2"/>
    <x v="2"/>
    <x v="3"/>
    <x v="0"/>
  </r>
  <r>
    <x v="9587"/>
    <n v="9630"/>
    <s v="36 months"/>
    <n v="8.6300000000000008"/>
    <s v="5 years"/>
    <n v="88639"/>
    <s v="Mortgage"/>
    <x v="0"/>
    <n v="611"/>
    <n v="36"/>
    <s v="Verified"/>
    <x v="1113"/>
    <x v="1"/>
    <n v="1"/>
    <x v="4"/>
    <x v="0"/>
    <x v="0"/>
    <x v="0"/>
  </r>
  <r>
    <x v="9588"/>
    <n v="32250"/>
    <s v="36 months"/>
    <n v="8.89"/>
    <s v="8 years"/>
    <n v="58634"/>
    <s v="Rent"/>
    <x v="3"/>
    <n v="658"/>
    <n v="7.4"/>
    <s v="Not Verified"/>
    <x v="2033"/>
    <x v="0"/>
    <n v="0"/>
    <x v="0"/>
    <x v="2"/>
    <x v="0"/>
    <x v="0"/>
  </r>
  <r>
    <x v="9589"/>
    <n v="29798"/>
    <s v="36 months"/>
    <n v="9.83"/>
    <s v="3 years"/>
    <n v="25530"/>
    <s v="Mortgage"/>
    <x v="2"/>
    <n v="635"/>
    <n v="29.8"/>
    <s v="Verified"/>
    <x v="1104"/>
    <x v="1"/>
    <n v="1"/>
    <x v="4"/>
    <x v="3"/>
    <x v="0"/>
    <x v="0"/>
  </r>
  <r>
    <x v="9590"/>
    <n v="34212"/>
    <s v="36 months"/>
    <n v="21.34"/>
    <s v="9 years"/>
    <n v="112556"/>
    <s v="Rent"/>
    <x v="2"/>
    <n v="633"/>
    <n v="30.1"/>
    <s v="Not Verified"/>
    <x v="248"/>
    <x v="1"/>
    <n v="1"/>
    <x v="4"/>
    <x v="1"/>
    <x v="3"/>
    <x v="1"/>
  </r>
  <r>
    <x v="9591"/>
    <n v="12982"/>
    <s v="36 months"/>
    <n v="7.68"/>
    <s v="9 years"/>
    <n v="88624"/>
    <s v="Rent"/>
    <x v="4"/>
    <n v="599"/>
    <n v="32.799999999999997"/>
    <s v="Verified"/>
    <x v="1885"/>
    <x v="1"/>
    <n v="1"/>
    <x v="3"/>
    <x v="0"/>
    <x v="0"/>
    <x v="0"/>
  </r>
  <r>
    <x v="9592"/>
    <n v="9655"/>
    <s v="36 months"/>
    <n v="24.46"/>
    <s v="8 years"/>
    <n v="142779"/>
    <s v="Rent"/>
    <x v="6"/>
    <n v="781"/>
    <n v="14.4"/>
    <s v="Verified"/>
    <x v="113"/>
    <x v="0"/>
    <n v="0"/>
    <x v="2"/>
    <x v="1"/>
    <x v="3"/>
    <x v="0"/>
  </r>
  <r>
    <x v="9593"/>
    <n v="19582"/>
    <s v="36 months"/>
    <n v="6.46"/>
    <s v="2 years"/>
    <n v="43128"/>
    <s v="Rent"/>
    <x v="3"/>
    <n v="802"/>
    <n v="19.600000000000001"/>
    <s v="Not Verified"/>
    <x v="1137"/>
    <x v="0"/>
    <n v="0"/>
    <x v="2"/>
    <x v="2"/>
    <x v="0"/>
    <x v="0"/>
  </r>
  <r>
    <x v="9594"/>
    <n v="36055"/>
    <s v="36 months"/>
    <n v="7.76"/>
    <s v="10+ years"/>
    <n v="90707"/>
    <s v="Own"/>
    <x v="3"/>
    <n v="708"/>
    <n v="13.4"/>
    <s v="Verified"/>
    <x v="1256"/>
    <x v="0"/>
    <n v="0"/>
    <x v="1"/>
    <x v="0"/>
    <x v="0"/>
    <x v="0"/>
  </r>
  <r>
    <x v="9595"/>
    <n v="5008"/>
    <s v="36 months"/>
    <n v="15.86"/>
    <s v="6 years"/>
    <n v="24465"/>
    <s v="Rent"/>
    <x v="2"/>
    <n v="725"/>
    <n v="15.8"/>
    <s v="Verified"/>
    <x v="752"/>
    <x v="0"/>
    <n v="0"/>
    <x v="1"/>
    <x v="3"/>
    <x v="1"/>
    <x v="0"/>
  </r>
  <r>
    <x v="9596"/>
    <n v="1496"/>
    <s v="36 months"/>
    <n v="14.48"/>
    <s v="4 years"/>
    <n v="110275"/>
    <s v="Own"/>
    <x v="5"/>
    <n v="807"/>
    <n v="38.9"/>
    <s v="Not Verified"/>
    <x v="1115"/>
    <x v="0"/>
    <n v="0"/>
    <x v="2"/>
    <x v="1"/>
    <x v="2"/>
    <x v="0"/>
  </r>
  <r>
    <x v="9597"/>
    <n v="35231"/>
    <s v="36 months"/>
    <n v="29.74"/>
    <s v="9 years"/>
    <n v="49998"/>
    <s v="Rent"/>
    <x v="2"/>
    <n v="707"/>
    <n v="20.6"/>
    <s v="Not Verified"/>
    <x v="65"/>
    <x v="0"/>
    <n v="0"/>
    <x v="1"/>
    <x v="2"/>
    <x v="3"/>
    <x v="0"/>
  </r>
  <r>
    <x v="9598"/>
    <n v="24212"/>
    <s v="36 months"/>
    <n v="29.17"/>
    <s v="&lt; 1 year"/>
    <n v="124897"/>
    <s v="Mortgage"/>
    <x v="0"/>
    <n v="720"/>
    <n v="34.700000000000003"/>
    <s v="Not Verified"/>
    <x v="1785"/>
    <x v="1"/>
    <n v="1"/>
    <x v="1"/>
    <x v="1"/>
    <x v="3"/>
    <x v="0"/>
  </r>
  <r>
    <x v="9599"/>
    <n v="21637"/>
    <s v="60 months"/>
    <n v="9.74"/>
    <s v="6 years"/>
    <n v="114111"/>
    <s v="Own"/>
    <x v="2"/>
    <n v="649"/>
    <n v="32.799999999999997"/>
    <s v="Verified"/>
    <x v="1898"/>
    <x v="1"/>
    <n v="1"/>
    <x v="4"/>
    <x v="1"/>
    <x v="0"/>
    <x v="0"/>
  </r>
  <r>
    <x v="9600"/>
    <n v="17877"/>
    <s v="60 months"/>
    <n v="28.67"/>
    <s v="7 years"/>
    <n v="108607"/>
    <s v="Own"/>
    <x v="1"/>
    <n v="740"/>
    <n v="20.6"/>
    <s v="Not Verified"/>
    <x v="2122"/>
    <x v="0"/>
    <n v="0"/>
    <x v="1"/>
    <x v="1"/>
    <x v="3"/>
    <x v="0"/>
  </r>
  <r>
    <x v="9601"/>
    <n v="18810"/>
    <s v="60 months"/>
    <n v="22.31"/>
    <s v="5 years"/>
    <n v="47333"/>
    <s v="Own"/>
    <x v="1"/>
    <n v="582"/>
    <n v="39.700000000000003"/>
    <s v="Verified"/>
    <x v="250"/>
    <x v="1"/>
    <n v="1"/>
    <x v="3"/>
    <x v="2"/>
    <x v="3"/>
    <x v="1"/>
  </r>
  <r>
    <x v="9602"/>
    <n v="10884"/>
    <s v="60 months"/>
    <n v="15.22"/>
    <s v="&lt; 1 year"/>
    <n v="113685"/>
    <s v="Mortgage"/>
    <x v="4"/>
    <n v="591"/>
    <n v="34.4"/>
    <s v="Verified"/>
    <x v="1152"/>
    <x v="1"/>
    <n v="1"/>
    <x v="3"/>
    <x v="1"/>
    <x v="1"/>
    <x v="1"/>
  </r>
  <r>
    <x v="9603"/>
    <n v="3723"/>
    <s v="36 months"/>
    <n v="23.49"/>
    <s v="8 years"/>
    <n v="85886"/>
    <s v="Rent"/>
    <x v="7"/>
    <n v="606"/>
    <n v="21.9"/>
    <s v="Verified"/>
    <x v="110"/>
    <x v="1"/>
    <n v="1"/>
    <x v="4"/>
    <x v="0"/>
    <x v="3"/>
    <x v="1"/>
  </r>
  <r>
    <x v="9604"/>
    <n v="5761"/>
    <s v="36 months"/>
    <n v="27.5"/>
    <s v="6 years"/>
    <n v="26522"/>
    <s v="Rent"/>
    <x v="4"/>
    <n v="592"/>
    <n v="15.8"/>
    <s v="Verified"/>
    <x v="1024"/>
    <x v="1"/>
    <n v="1"/>
    <x v="3"/>
    <x v="3"/>
    <x v="3"/>
    <x v="1"/>
  </r>
  <r>
    <x v="9605"/>
    <n v="8630"/>
    <s v="36 months"/>
    <n v="9.5"/>
    <s v="5 years"/>
    <n v="66518"/>
    <s v="Mortgage"/>
    <x v="2"/>
    <n v="702"/>
    <n v="7.6"/>
    <s v="Not Verified"/>
    <x v="1404"/>
    <x v="0"/>
    <n v="0"/>
    <x v="1"/>
    <x v="0"/>
    <x v="0"/>
    <x v="0"/>
  </r>
  <r>
    <x v="9606"/>
    <n v="17375"/>
    <s v="60 months"/>
    <n v="9.9"/>
    <s v="3 years"/>
    <n v="118504"/>
    <s v="Mortgage"/>
    <x v="2"/>
    <n v="782"/>
    <n v="21.3"/>
    <s v="Verified"/>
    <x v="770"/>
    <x v="0"/>
    <n v="0"/>
    <x v="2"/>
    <x v="1"/>
    <x v="0"/>
    <x v="0"/>
  </r>
  <r>
    <x v="9607"/>
    <n v="26218"/>
    <s v="60 months"/>
    <n v="15.22"/>
    <s v="2 years"/>
    <n v="109194"/>
    <s v="Rent"/>
    <x v="3"/>
    <n v="833"/>
    <n v="17.600000000000001"/>
    <s v="Not Verified"/>
    <x v="2167"/>
    <x v="0"/>
    <n v="0"/>
    <x v="2"/>
    <x v="1"/>
    <x v="1"/>
    <x v="0"/>
  </r>
  <r>
    <x v="9608"/>
    <n v="31565"/>
    <s v="36 months"/>
    <n v="9.23"/>
    <s v="3 years"/>
    <n v="55320"/>
    <s v="Rent"/>
    <x v="7"/>
    <n v="782"/>
    <n v="29.9"/>
    <s v="Verified"/>
    <x v="1555"/>
    <x v="0"/>
    <n v="0"/>
    <x v="2"/>
    <x v="2"/>
    <x v="0"/>
    <x v="0"/>
  </r>
  <r>
    <x v="9609"/>
    <n v="38118"/>
    <s v="36 months"/>
    <n v="14.01"/>
    <s v="&lt; 1 year"/>
    <n v="76307"/>
    <s v="Rent"/>
    <x v="6"/>
    <n v="743"/>
    <n v="5.7"/>
    <s v="Verified"/>
    <x v="1327"/>
    <x v="0"/>
    <n v="0"/>
    <x v="1"/>
    <x v="0"/>
    <x v="2"/>
    <x v="0"/>
  </r>
  <r>
    <x v="9610"/>
    <n v="33975"/>
    <s v="36 months"/>
    <n v="21.14"/>
    <s v="8 years"/>
    <n v="93087"/>
    <s v="Rent"/>
    <x v="5"/>
    <n v="765"/>
    <n v="34.1"/>
    <s v="Verified"/>
    <x v="417"/>
    <x v="1"/>
    <n v="1"/>
    <x v="2"/>
    <x v="0"/>
    <x v="3"/>
    <x v="0"/>
  </r>
  <r>
    <x v="9611"/>
    <n v="28073"/>
    <s v="36 months"/>
    <n v="25.32"/>
    <s v="1 year"/>
    <n v="68975"/>
    <s v="Mortgage"/>
    <x v="0"/>
    <n v="701"/>
    <n v="19.600000000000001"/>
    <s v="Not Verified"/>
    <x v="394"/>
    <x v="0"/>
    <n v="0"/>
    <x v="1"/>
    <x v="0"/>
    <x v="3"/>
    <x v="0"/>
  </r>
  <r>
    <x v="9612"/>
    <n v="5190"/>
    <s v="36 months"/>
    <n v="12.55"/>
    <s v="1 year"/>
    <n v="130424"/>
    <s v="Rent"/>
    <x v="4"/>
    <n v="758"/>
    <n v="21.4"/>
    <s v="Verified"/>
    <x v="551"/>
    <x v="0"/>
    <n v="0"/>
    <x v="2"/>
    <x v="1"/>
    <x v="2"/>
    <x v="0"/>
  </r>
  <r>
    <x v="9613"/>
    <n v="2883"/>
    <s v="60 months"/>
    <n v="12.04"/>
    <s v="2 years"/>
    <n v="133959"/>
    <s v="Own"/>
    <x v="4"/>
    <n v="711"/>
    <n v="11.4"/>
    <s v="Not Verified"/>
    <x v="1294"/>
    <x v="0"/>
    <n v="0"/>
    <x v="1"/>
    <x v="1"/>
    <x v="2"/>
    <x v="0"/>
  </r>
  <r>
    <x v="9614"/>
    <n v="3886"/>
    <s v="36 months"/>
    <n v="24.49"/>
    <s v="&lt; 1 year"/>
    <n v="53819"/>
    <s v="Mortgage"/>
    <x v="0"/>
    <n v="597"/>
    <n v="37.799999999999997"/>
    <s v="Verified"/>
    <x v="1043"/>
    <x v="1"/>
    <n v="1"/>
    <x v="3"/>
    <x v="2"/>
    <x v="3"/>
    <x v="1"/>
  </r>
  <r>
    <x v="9615"/>
    <n v="9953"/>
    <s v="60 months"/>
    <n v="14.53"/>
    <s v="9 years"/>
    <n v="114544"/>
    <s v="Rent"/>
    <x v="3"/>
    <n v="597"/>
    <n v="18.899999999999999"/>
    <s v="Not Verified"/>
    <x v="650"/>
    <x v="0"/>
    <n v="0"/>
    <x v="3"/>
    <x v="1"/>
    <x v="2"/>
    <x v="0"/>
  </r>
  <r>
    <x v="9616"/>
    <n v="9381"/>
    <s v="36 months"/>
    <n v="25.46"/>
    <s v="2 years"/>
    <n v="77630"/>
    <s v="Rent"/>
    <x v="2"/>
    <n v="585"/>
    <n v="34.5"/>
    <s v="Not Verified"/>
    <x v="836"/>
    <x v="1"/>
    <n v="1"/>
    <x v="3"/>
    <x v="0"/>
    <x v="3"/>
    <x v="1"/>
  </r>
  <r>
    <x v="9617"/>
    <n v="24238"/>
    <s v="36 months"/>
    <n v="29.83"/>
    <s v="3 years"/>
    <n v="96406"/>
    <s v="Rent"/>
    <x v="7"/>
    <n v="766"/>
    <n v="13.3"/>
    <s v="Verified"/>
    <x v="447"/>
    <x v="0"/>
    <n v="0"/>
    <x v="2"/>
    <x v="0"/>
    <x v="3"/>
    <x v="0"/>
  </r>
  <r>
    <x v="9618"/>
    <n v="14795"/>
    <s v="60 months"/>
    <n v="29.49"/>
    <s v="8 years"/>
    <n v="76662"/>
    <s v="Own"/>
    <x v="3"/>
    <n v="770"/>
    <n v="8.4"/>
    <s v="Not Verified"/>
    <x v="1809"/>
    <x v="0"/>
    <n v="0"/>
    <x v="2"/>
    <x v="0"/>
    <x v="3"/>
    <x v="0"/>
  </r>
  <r>
    <x v="9619"/>
    <n v="31428"/>
    <s v="36 months"/>
    <n v="21.57"/>
    <s v="4 years"/>
    <n v="148030"/>
    <s v="Rent"/>
    <x v="5"/>
    <n v="622"/>
    <n v="27.3"/>
    <s v="Verified"/>
    <x v="1750"/>
    <x v="1"/>
    <n v="1"/>
    <x v="4"/>
    <x v="1"/>
    <x v="3"/>
    <x v="1"/>
  </r>
  <r>
    <x v="9620"/>
    <n v="10638"/>
    <s v="36 months"/>
    <n v="14.38"/>
    <s v="10+ years"/>
    <n v="133305"/>
    <s v="Rent"/>
    <x v="6"/>
    <n v="829"/>
    <n v="39.5"/>
    <s v="Not Verified"/>
    <x v="1131"/>
    <x v="0"/>
    <n v="0"/>
    <x v="2"/>
    <x v="1"/>
    <x v="2"/>
    <x v="0"/>
  </r>
  <r>
    <x v="9621"/>
    <n v="5931"/>
    <s v="60 months"/>
    <n v="6.64"/>
    <s v="5 years"/>
    <n v="128291"/>
    <s v="Rent"/>
    <x v="1"/>
    <n v="776"/>
    <n v="27.6"/>
    <s v="Not Verified"/>
    <x v="1121"/>
    <x v="0"/>
    <n v="0"/>
    <x v="2"/>
    <x v="1"/>
    <x v="0"/>
    <x v="0"/>
  </r>
  <r>
    <x v="9622"/>
    <n v="39492"/>
    <s v="60 months"/>
    <n v="23.45"/>
    <s v="&lt; 1 year"/>
    <n v="23558"/>
    <s v="Rent"/>
    <x v="0"/>
    <n v="782"/>
    <n v="26.3"/>
    <s v="Verified"/>
    <x v="837"/>
    <x v="1"/>
    <n v="1"/>
    <x v="2"/>
    <x v="3"/>
    <x v="3"/>
    <x v="0"/>
  </r>
  <r>
    <x v="9623"/>
    <n v="27411"/>
    <s v="36 months"/>
    <n v="29.45"/>
    <s v="2 years"/>
    <n v="83082"/>
    <s v="Rent"/>
    <x v="1"/>
    <n v="844"/>
    <n v="20.5"/>
    <s v="Verified"/>
    <x v="573"/>
    <x v="0"/>
    <n v="0"/>
    <x v="2"/>
    <x v="0"/>
    <x v="3"/>
    <x v="0"/>
  </r>
  <r>
    <x v="9624"/>
    <n v="21534"/>
    <s v="36 months"/>
    <n v="6.7"/>
    <s v="6 years"/>
    <n v="84762"/>
    <s v="Rent"/>
    <x v="5"/>
    <n v="846"/>
    <n v="14.9"/>
    <s v="Verified"/>
    <x v="519"/>
    <x v="0"/>
    <n v="0"/>
    <x v="2"/>
    <x v="0"/>
    <x v="0"/>
    <x v="0"/>
  </r>
  <r>
    <x v="9625"/>
    <n v="37828"/>
    <s v="36 months"/>
    <n v="5.15"/>
    <s v="6 years"/>
    <n v="148362"/>
    <s v="Rent"/>
    <x v="4"/>
    <n v="768"/>
    <n v="20.100000000000001"/>
    <s v="Verified"/>
    <x v="431"/>
    <x v="0"/>
    <n v="0"/>
    <x v="2"/>
    <x v="1"/>
    <x v="0"/>
    <x v="0"/>
  </r>
  <r>
    <x v="9626"/>
    <n v="30181"/>
    <s v="60 months"/>
    <n v="25.79"/>
    <s v="9 years"/>
    <n v="93834"/>
    <s v="Mortgage"/>
    <x v="5"/>
    <n v="757"/>
    <n v="10.199999999999999"/>
    <s v="Verified"/>
    <x v="1899"/>
    <x v="0"/>
    <n v="0"/>
    <x v="2"/>
    <x v="0"/>
    <x v="3"/>
    <x v="0"/>
  </r>
  <r>
    <x v="9627"/>
    <n v="38533"/>
    <s v="60 months"/>
    <n v="7.56"/>
    <s v="&lt; 1 year"/>
    <n v="71705"/>
    <s v="Rent"/>
    <x v="2"/>
    <n v="669"/>
    <n v="14.2"/>
    <s v="Verified"/>
    <x v="36"/>
    <x v="0"/>
    <n v="0"/>
    <x v="0"/>
    <x v="0"/>
    <x v="0"/>
    <x v="0"/>
  </r>
  <r>
    <x v="9628"/>
    <n v="20996"/>
    <s v="36 months"/>
    <n v="7.04"/>
    <s v="8 years"/>
    <n v="23513"/>
    <s v="Own"/>
    <x v="6"/>
    <n v="849"/>
    <n v="22.1"/>
    <s v="Not Verified"/>
    <x v="1767"/>
    <x v="0"/>
    <n v="0"/>
    <x v="2"/>
    <x v="3"/>
    <x v="0"/>
    <x v="0"/>
  </r>
  <r>
    <x v="9629"/>
    <n v="7553"/>
    <s v="36 months"/>
    <n v="27.76"/>
    <s v="&lt; 1 year"/>
    <n v="142996"/>
    <s v="Own"/>
    <x v="5"/>
    <n v="618"/>
    <n v="10.1"/>
    <s v="Not Verified"/>
    <x v="1286"/>
    <x v="1"/>
    <n v="1"/>
    <x v="4"/>
    <x v="1"/>
    <x v="3"/>
    <x v="1"/>
  </r>
  <r>
    <x v="9630"/>
    <n v="19073"/>
    <s v="60 months"/>
    <n v="6.99"/>
    <s v="6 years"/>
    <n v="29460"/>
    <s v="Mortgage"/>
    <x v="2"/>
    <n v="699"/>
    <n v="32.700000000000003"/>
    <s v="Verified"/>
    <x v="549"/>
    <x v="1"/>
    <n v="1"/>
    <x v="0"/>
    <x v="3"/>
    <x v="0"/>
    <x v="0"/>
  </r>
  <r>
    <x v="9631"/>
    <n v="8130"/>
    <s v="36 months"/>
    <n v="7.85"/>
    <s v="1 year"/>
    <n v="75374"/>
    <s v="Rent"/>
    <x v="4"/>
    <n v="634"/>
    <n v="5.4"/>
    <s v="Verified"/>
    <x v="1946"/>
    <x v="0"/>
    <n v="0"/>
    <x v="4"/>
    <x v="0"/>
    <x v="0"/>
    <x v="0"/>
  </r>
  <r>
    <x v="9632"/>
    <n v="30405"/>
    <s v="36 months"/>
    <n v="19.239999999999998"/>
    <s v="8 years"/>
    <n v="45316"/>
    <s v="Rent"/>
    <x v="6"/>
    <n v="819"/>
    <n v="16.3"/>
    <s v="Not Verified"/>
    <x v="331"/>
    <x v="0"/>
    <n v="0"/>
    <x v="2"/>
    <x v="2"/>
    <x v="1"/>
    <x v="0"/>
  </r>
  <r>
    <x v="9633"/>
    <n v="36954"/>
    <s v="36 months"/>
    <n v="23.92"/>
    <s v="8 years"/>
    <n v="93189"/>
    <s v="Mortgage"/>
    <x v="6"/>
    <n v="844"/>
    <n v="23.1"/>
    <s v="Not Verified"/>
    <x v="88"/>
    <x v="0"/>
    <n v="0"/>
    <x v="2"/>
    <x v="0"/>
    <x v="3"/>
    <x v="0"/>
  </r>
  <r>
    <x v="9634"/>
    <n v="6789"/>
    <s v="36 months"/>
    <n v="14.99"/>
    <s v="8 years"/>
    <n v="85558"/>
    <s v="Mortgage"/>
    <x v="6"/>
    <n v="770"/>
    <n v="37.5"/>
    <s v="Not Verified"/>
    <x v="957"/>
    <x v="0"/>
    <n v="0"/>
    <x v="2"/>
    <x v="0"/>
    <x v="2"/>
    <x v="0"/>
  </r>
  <r>
    <x v="9635"/>
    <n v="29930"/>
    <s v="36 months"/>
    <n v="15.51"/>
    <s v="3 years"/>
    <n v="133860"/>
    <s v="Rent"/>
    <x v="4"/>
    <n v="742"/>
    <n v="25.1"/>
    <s v="Verified"/>
    <x v="126"/>
    <x v="0"/>
    <n v="0"/>
    <x v="1"/>
    <x v="1"/>
    <x v="1"/>
    <x v="0"/>
  </r>
  <r>
    <x v="9636"/>
    <n v="18529"/>
    <s v="36 months"/>
    <n v="20.82"/>
    <s v="5 years"/>
    <n v="69512"/>
    <s v="Rent"/>
    <x v="7"/>
    <n v="824"/>
    <n v="15.3"/>
    <s v="Not Verified"/>
    <x v="227"/>
    <x v="0"/>
    <n v="0"/>
    <x v="2"/>
    <x v="0"/>
    <x v="3"/>
    <x v="0"/>
  </r>
  <r>
    <x v="9637"/>
    <n v="8942"/>
    <s v="36 months"/>
    <n v="17.64"/>
    <s v="1 year"/>
    <n v="48669"/>
    <s v="Mortgage"/>
    <x v="4"/>
    <n v="793"/>
    <n v="17.3"/>
    <s v="Verified"/>
    <x v="1832"/>
    <x v="0"/>
    <n v="0"/>
    <x v="2"/>
    <x v="2"/>
    <x v="1"/>
    <x v="0"/>
  </r>
  <r>
    <x v="9638"/>
    <n v="8548"/>
    <s v="60 months"/>
    <n v="5.47"/>
    <s v="2 years"/>
    <n v="123099"/>
    <s v="Rent"/>
    <x v="7"/>
    <n v="669"/>
    <n v="16.899999999999999"/>
    <s v="Verified"/>
    <x v="1600"/>
    <x v="0"/>
    <n v="0"/>
    <x v="0"/>
    <x v="1"/>
    <x v="0"/>
    <x v="0"/>
  </r>
  <r>
    <x v="9639"/>
    <n v="19296"/>
    <s v="36 months"/>
    <n v="7.84"/>
    <s v="5 years"/>
    <n v="119754"/>
    <s v="Mortgage"/>
    <x v="2"/>
    <n v="746"/>
    <n v="11.3"/>
    <s v="Verified"/>
    <x v="673"/>
    <x v="0"/>
    <n v="0"/>
    <x v="1"/>
    <x v="1"/>
    <x v="0"/>
    <x v="0"/>
  </r>
  <r>
    <x v="9640"/>
    <n v="33244"/>
    <s v="36 months"/>
    <n v="19.54"/>
    <s v="&lt; 1 year"/>
    <n v="77560"/>
    <s v="Mortgage"/>
    <x v="3"/>
    <n v="759"/>
    <n v="10.1"/>
    <s v="Not Verified"/>
    <x v="1960"/>
    <x v="0"/>
    <n v="0"/>
    <x v="2"/>
    <x v="0"/>
    <x v="1"/>
    <x v="0"/>
  </r>
  <r>
    <x v="9641"/>
    <n v="1296"/>
    <s v="60 months"/>
    <n v="24.84"/>
    <s v="6 years"/>
    <n v="51709"/>
    <s v="Rent"/>
    <x v="7"/>
    <n v="683"/>
    <n v="21.8"/>
    <s v="Verified"/>
    <x v="1771"/>
    <x v="0"/>
    <n v="0"/>
    <x v="0"/>
    <x v="2"/>
    <x v="3"/>
    <x v="0"/>
  </r>
  <r>
    <x v="9642"/>
    <n v="3409"/>
    <s v="60 months"/>
    <n v="24.08"/>
    <s v="1 year"/>
    <n v="85270"/>
    <s v="Mortgage"/>
    <x v="1"/>
    <n v="637"/>
    <n v="14.5"/>
    <s v="Not Verified"/>
    <x v="1255"/>
    <x v="1"/>
    <n v="1"/>
    <x v="4"/>
    <x v="0"/>
    <x v="3"/>
    <x v="1"/>
  </r>
  <r>
    <x v="9643"/>
    <n v="35229"/>
    <s v="36 months"/>
    <n v="23.5"/>
    <s v="7 years"/>
    <n v="107705"/>
    <s v="Rent"/>
    <x v="3"/>
    <n v="783"/>
    <n v="8.1999999999999993"/>
    <s v="Verified"/>
    <x v="1260"/>
    <x v="0"/>
    <n v="0"/>
    <x v="2"/>
    <x v="1"/>
    <x v="3"/>
    <x v="0"/>
  </r>
  <r>
    <x v="9644"/>
    <n v="31846"/>
    <s v="36 months"/>
    <n v="24.28"/>
    <s v="4 years"/>
    <n v="121058"/>
    <s v="Mortgage"/>
    <x v="4"/>
    <n v="705"/>
    <n v="12.6"/>
    <s v="Verified"/>
    <x v="199"/>
    <x v="0"/>
    <n v="0"/>
    <x v="1"/>
    <x v="1"/>
    <x v="3"/>
    <x v="0"/>
  </r>
  <r>
    <x v="9645"/>
    <n v="36036"/>
    <s v="36 months"/>
    <n v="6.11"/>
    <s v="6 years"/>
    <n v="37011"/>
    <s v="Rent"/>
    <x v="2"/>
    <n v="736"/>
    <n v="23.2"/>
    <s v="Verified"/>
    <x v="742"/>
    <x v="0"/>
    <n v="0"/>
    <x v="1"/>
    <x v="2"/>
    <x v="0"/>
    <x v="0"/>
  </r>
  <r>
    <x v="9646"/>
    <n v="28167"/>
    <s v="36 months"/>
    <n v="27.38"/>
    <s v="7 years"/>
    <n v="39651"/>
    <s v="Rent"/>
    <x v="5"/>
    <n v="834"/>
    <n v="14"/>
    <s v="Not Verified"/>
    <x v="1754"/>
    <x v="1"/>
    <n v="1"/>
    <x v="2"/>
    <x v="2"/>
    <x v="3"/>
    <x v="0"/>
  </r>
  <r>
    <x v="9647"/>
    <n v="29991"/>
    <s v="36 months"/>
    <n v="27.23"/>
    <s v="2 years"/>
    <n v="20566"/>
    <s v="Mortgage"/>
    <x v="4"/>
    <n v="607"/>
    <n v="13.3"/>
    <s v="Verified"/>
    <x v="1765"/>
    <x v="1"/>
    <n v="1"/>
    <x v="4"/>
    <x v="3"/>
    <x v="3"/>
    <x v="1"/>
  </r>
  <r>
    <x v="9648"/>
    <n v="18801"/>
    <s v="36 months"/>
    <n v="18.3"/>
    <s v="5 years"/>
    <n v="56526"/>
    <s v="Rent"/>
    <x v="3"/>
    <n v="790"/>
    <n v="26.7"/>
    <s v="Verified"/>
    <x v="128"/>
    <x v="1"/>
    <n v="1"/>
    <x v="2"/>
    <x v="2"/>
    <x v="1"/>
    <x v="0"/>
  </r>
  <r>
    <x v="9649"/>
    <n v="8358"/>
    <s v="36 months"/>
    <n v="11.21"/>
    <s v="8 years"/>
    <n v="134641"/>
    <s v="Mortgage"/>
    <x v="3"/>
    <n v="845"/>
    <n v="29.1"/>
    <s v="Verified"/>
    <x v="1430"/>
    <x v="0"/>
    <n v="0"/>
    <x v="2"/>
    <x v="1"/>
    <x v="2"/>
    <x v="0"/>
  </r>
  <r>
    <x v="9650"/>
    <n v="23588"/>
    <s v="60 months"/>
    <n v="19.8"/>
    <s v="3 years"/>
    <n v="128986"/>
    <s v="Rent"/>
    <x v="6"/>
    <n v="846"/>
    <n v="13.4"/>
    <s v="Not Verified"/>
    <x v="214"/>
    <x v="0"/>
    <n v="0"/>
    <x v="2"/>
    <x v="1"/>
    <x v="1"/>
    <x v="0"/>
  </r>
  <r>
    <x v="9651"/>
    <n v="18671"/>
    <s v="36 months"/>
    <n v="18.95"/>
    <s v="9 years"/>
    <n v="22020"/>
    <s v="Rent"/>
    <x v="5"/>
    <n v="833"/>
    <n v="21.5"/>
    <s v="Verified"/>
    <x v="1052"/>
    <x v="1"/>
    <n v="1"/>
    <x v="2"/>
    <x v="3"/>
    <x v="1"/>
    <x v="0"/>
  </r>
  <r>
    <x v="9652"/>
    <n v="18502"/>
    <s v="36 months"/>
    <n v="10.57"/>
    <s v="6 years"/>
    <n v="89066"/>
    <s v="Rent"/>
    <x v="0"/>
    <n v="767"/>
    <n v="31.8"/>
    <s v="Verified"/>
    <x v="1669"/>
    <x v="0"/>
    <n v="0"/>
    <x v="2"/>
    <x v="0"/>
    <x v="2"/>
    <x v="0"/>
  </r>
  <r>
    <x v="9653"/>
    <n v="26128"/>
    <s v="36 months"/>
    <n v="20.079999999999998"/>
    <s v="&lt; 1 year"/>
    <n v="38890"/>
    <s v="Mortgage"/>
    <x v="2"/>
    <n v="609"/>
    <n v="29.1"/>
    <s v="Verified"/>
    <x v="1485"/>
    <x v="1"/>
    <n v="1"/>
    <x v="4"/>
    <x v="2"/>
    <x v="3"/>
    <x v="1"/>
  </r>
  <r>
    <x v="9654"/>
    <n v="32645"/>
    <s v="36 months"/>
    <n v="24.93"/>
    <s v="6 years"/>
    <n v="97283"/>
    <s v="Rent"/>
    <x v="0"/>
    <n v="767"/>
    <n v="7.4"/>
    <s v="Verified"/>
    <x v="1094"/>
    <x v="0"/>
    <n v="0"/>
    <x v="2"/>
    <x v="0"/>
    <x v="3"/>
    <x v="0"/>
  </r>
  <r>
    <x v="9655"/>
    <n v="8637"/>
    <s v="36 months"/>
    <n v="25.15"/>
    <s v="8 years"/>
    <n v="95919"/>
    <s v="Mortgage"/>
    <x v="0"/>
    <n v="766"/>
    <n v="17.600000000000001"/>
    <s v="Not Verified"/>
    <x v="105"/>
    <x v="0"/>
    <n v="0"/>
    <x v="2"/>
    <x v="0"/>
    <x v="3"/>
    <x v="0"/>
  </r>
  <r>
    <x v="9656"/>
    <n v="1660"/>
    <s v="60 months"/>
    <n v="6.49"/>
    <s v="9 years"/>
    <n v="139097"/>
    <s v="Rent"/>
    <x v="6"/>
    <n v="712"/>
    <n v="30.3"/>
    <s v="Verified"/>
    <x v="1122"/>
    <x v="0"/>
    <n v="0"/>
    <x v="1"/>
    <x v="1"/>
    <x v="0"/>
    <x v="0"/>
  </r>
  <r>
    <x v="9657"/>
    <n v="7922"/>
    <s v="60 months"/>
    <n v="9.93"/>
    <s v="7 years"/>
    <n v="63882"/>
    <s v="Rent"/>
    <x v="1"/>
    <n v="609"/>
    <n v="11.3"/>
    <s v="Not Verified"/>
    <x v="250"/>
    <x v="0"/>
    <n v="0"/>
    <x v="4"/>
    <x v="0"/>
    <x v="0"/>
    <x v="0"/>
  </r>
  <r>
    <x v="9658"/>
    <n v="29161"/>
    <s v="60 months"/>
    <n v="21.71"/>
    <s v="3 years"/>
    <n v="45304"/>
    <s v="Mortgage"/>
    <x v="2"/>
    <n v="740"/>
    <n v="11.9"/>
    <s v="Verified"/>
    <x v="167"/>
    <x v="0"/>
    <n v="0"/>
    <x v="1"/>
    <x v="2"/>
    <x v="3"/>
    <x v="0"/>
  </r>
  <r>
    <x v="9659"/>
    <n v="4970"/>
    <s v="36 months"/>
    <n v="26.5"/>
    <s v="2 years"/>
    <n v="138016"/>
    <s v="Rent"/>
    <x v="2"/>
    <n v="717"/>
    <n v="27.1"/>
    <s v="Not Verified"/>
    <x v="916"/>
    <x v="1"/>
    <n v="1"/>
    <x v="1"/>
    <x v="1"/>
    <x v="3"/>
    <x v="0"/>
  </r>
  <r>
    <x v="9660"/>
    <n v="4407"/>
    <s v="36 months"/>
    <n v="18.03"/>
    <s v="6 years"/>
    <n v="67742"/>
    <s v="Rent"/>
    <x v="1"/>
    <n v="645"/>
    <n v="14.9"/>
    <s v="Not Verified"/>
    <x v="270"/>
    <x v="1"/>
    <n v="1"/>
    <x v="4"/>
    <x v="0"/>
    <x v="1"/>
    <x v="1"/>
  </r>
  <r>
    <x v="9661"/>
    <n v="28843"/>
    <s v="36 months"/>
    <n v="22.69"/>
    <s v="&lt; 1 year"/>
    <n v="102393"/>
    <s v="Mortgage"/>
    <x v="6"/>
    <n v="801"/>
    <n v="16.3"/>
    <s v="Verified"/>
    <x v="1666"/>
    <x v="0"/>
    <n v="0"/>
    <x v="2"/>
    <x v="1"/>
    <x v="3"/>
    <x v="0"/>
  </r>
  <r>
    <x v="9662"/>
    <n v="10046"/>
    <s v="36 months"/>
    <n v="5.53"/>
    <s v="7 years"/>
    <n v="82124"/>
    <s v="Own"/>
    <x v="7"/>
    <n v="767"/>
    <n v="23.3"/>
    <s v="Verified"/>
    <x v="1199"/>
    <x v="0"/>
    <n v="0"/>
    <x v="2"/>
    <x v="0"/>
    <x v="0"/>
    <x v="0"/>
  </r>
  <r>
    <x v="9663"/>
    <n v="24800"/>
    <s v="60 months"/>
    <n v="20.21"/>
    <s v="&lt; 1 year"/>
    <n v="53373"/>
    <s v="Mortgage"/>
    <x v="2"/>
    <n v="616"/>
    <n v="31.3"/>
    <s v="Verified"/>
    <x v="497"/>
    <x v="1"/>
    <n v="1"/>
    <x v="4"/>
    <x v="2"/>
    <x v="3"/>
    <x v="1"/>
  </r>
  <r>
    <x v="9664"/>
    <n v="15547"/>
    <s v="60 months"/>
    <n v="29.05"/>
    <s v="6 years"/>
    <n v="146450"/>
    <s v="Mortgage"/>
    <x v="1"/>
    <n v="785"/>
    <n v="22.4"/>
    <s v="Verified"/>
    <x v="651"/>
    <x v="0"/>
    <n v="0"/>
    <x v="2"/>
    <x v="1"/>
    <x v="3"/>
    <x v="0"/>
  </r>
  <r>
    <x v="9665"/>
    <n v="38528"/>
    <s v="60 months"/>
    <n v="21.53"/>
    <s v="5 years"/>
    <n v="149925"/>
    <s v="Own"/>
    <x v="6"/>
    <n v="636"/>
    <n v="36.299999999999997"/>
    <s v="Verified"/>
    <x v="694"/>
    <x v="1"/>
    <n v="1"/>
    <x v="4"/>
    <x v="1"/>
    <x v="3"/>
    <x v="1"/>
  </r>
  <r>
    <x v="9666"/>
    <n v="32389"/>
    <s v="60 months"/>
    <n v="28.06"/>
    <s v="9 years"/>
    <n v="111354"/>
    <s v="Mortgage"/>
    <x v="1"/>
    <n v="646"/>
    <n v="8.6999999999999993"/>
    <s v="Verified"/>
    <x v="2168"/>
    <x v="1"/>
    <n v="1"/>
    <x v="4"/>
    <x v="1"/>
    <x v="3"/>
    <x v="1"/>
  </r>
  <r>
    <x v="9667"/>
    <n v="31346"/>
    <s v="60 months"/>
    <n v="19.149999999999999"/>
    <s v="7 years"/>
    <n v="58451"/>
    <s v="Own"/>
    <x v="3"/>
    <n v="607"/>
    <n v="31.4"/>
    <s v="Verified"/>
    <x v="1091"/>
    <x v="1"/>
    <n v="1"/>
    <x v="4"/>
    <x v="2"/>
    <x v="1"/>
    <x v="1"/>
  </r>
  <r>
    <x v="9668"/>
    <n v="23748"/>
    <s v="36 months"/>
    <n v="26.08"/>
    <s v="5 years"/>
    <n v="72754"/>
    <s v="Own"/>
    <x v="2"/>
    <n v="721"/>
    <n v="24"/>
    <s v="Verified"/>
    <x v="1083"/>
    <x v="0"/>
    <n v="0"/>
    <x v="1"/>
    <x v="0"/>
    <x v="3"/>
    <x v="0"/>
  </r>
  <r>
    <x v="9669"/>
    <n v="37855"/>
    <s v="60 months"/>
    <n v="8.1"/>
    <s v="4 years"/>
    <n v="33669"/>
    <s v="Rent"/>
    <x v="7"/>
    <n v="718"/>
    <n v="33.6"/>
    <s v="Verified"/>
    <x v="1995"/>
    <x v="1"/>
    <n v="1"/>
    <x v="1"/>
    <x v="2"/>
    <x v="0"/>
    <x v="0"/>
  </r>
  <r>
    <x v="9670"/>
    <n v="26848"/>
    <s v="36 months"/>
    <n v="8.09"/>
    <s v="8 years"/>
    <n v="92940"/>
    <s v="Mortgage"/>
    <x v="0"/>
    <n v="811"/>
    <n v="16.100000000000001"/>
    <s v="Verified"/>
    <x v="1641"/>
    <x v="0"/>
    <n v="0"/>
    <x v="2"/>
    <x v="0"/>
    <x v="0"/>
    <x v="0"/>
  </r>
  <r>
    <x v="9671"/>
    <n v="8607"/>
    <s v="60 months"/>
    <n v="8"/>
    <s v="3 years"/>
    <n v="122058"/>
    <s v="Mortgage"/>
    <x v="4"/>
    <n v="686"/>
    <n v="21.9"/>
    <s v="Not Verified"/>
    <x v="297"/>
    <x v="0"/>
    <n v="0"/>
    <x v="0"/>
    <x v="1"/>
    <x v="0"/>
    <x v="0"/>
  </r>
  <r>
    <x v="9672"/>
    <n v="37787"/>
    <s v="36 months"/>
    <n v="17.22"/>
    <s v="6 years"/>
    <n v="40754"/>
    <s v="Rent"/>
    <x v="4"/>
    <n v="716"/>
    <n v="33.799999999999997"/>
    <s v="Verified"/>
    <x v="276"/>
    <x v="0"/>
    <n v="0"/>
    <x v="1"/>
    <x v="2"/>
    <x v="1"/>
    <x v="0"/>
  </r>
  <r>
    <x v="9673"/>
    <n v="34583"/>
    <s v="36 months"/>
    <n v="13.26"/>
    <s v="5 years"/>
    <n v="122182"/>
    <s v="Own"/>
    <x v="2"/>
    <n v="743"/>
    <n v="34.1"/>
    <s v="Verified"/>
    <x v="1977"/>
    <x v="0"/>
    <n v="0"/>
    <x v="1"/>
    <x v="1"/>
    <x v="2"/>
    <x v="0"/>
  </r>
  <r>
    <x v="9674"/>
    <n v="13563"/>
    <s v="60 months"/>
    <n v="22.98"/>
    <s v="9 years"/>
    <n v="144779"/>
    <s v="Rent"/>
    <x v="3"/>
    <n v="726"/>
    <n v="18.2"/>
    <s v="Verified"/>
    <x v="1115"/>
    <x v="0"/>
    <n v="0"/>
    <x v="1"/>
    <x v="1"/>
    <x v="3"/>
    <x v="0"/>
  </r>
  <r>
    <x v="9675"/>
    <n v="34690"/>
    <s v="36 months"/>
    <n v="27.57"/>
    <s v="5 years"/>
    <n v="122047"/>
    <s v="Own"/>
    <x v="6"/>
    <n v="758"/>
    <n v="33.799999999999997"/>
    <s v="Verified"/>
    <x v="1840"/>
    <x v="1"/>
    <n v="1"/>
    <x v="2"/>
    <x v="1"/>
    <x v="3"/>
    <x v="0"/>
  </r>
  <r>
    <x v="9676"/>
    <n v="30176"/>
    <s v="60 months"/>
    <n v="20.48"/>
    <s v="10+ years"/>
    <n v="24847"/>
    <s v="Mortgage"/>
    <x v="2"/>
    <n v="666"/>
    <n v="28.9"/>
    <s v="Not Verified"/>
    <x v="1183"/>
    <x v="1"/>
    <n v="1"/>
    <x v="0"/>
    <x v="3"/>
    <x v="3"/>
    <x v="0"/>
  </r>
  <r>
    <x v="9677"/>
    <n v="15925"/>
    <s v="36 months"/>
    <n v="10.33"/>
    <s v="4 years"/>
    <n v="101472"/>
    <s v="Rent"/>
    <x v="0"/>
    <n v="655"/>
    <n v="19.3"/>
    <s v="Not Verified"/>
    <x v="524"/>
    <x v="0"/>
    <n v="0"/>
    <x v="0"/>
    <x v="1"/>
    <x v="2"/>
    <x v="0"/>
  </r>
  <r>
    <x v="9678"/>
    <n v="22251"/>
    <s v="36 months"/>
    <n v="28.27"/>
    <s v="1 year"/>
    <n v="128760"/>
    <s v="Mortgage"/>
    <x v="2"/>
    <n v="657"/>
    <n v="38.9"/>
    <s v="Verified"/>
    <x v="1627"/>
    <x v="1"/>
    <n v="1"/>
    <x v="0"/>
    <x v="1"/>
    <x v="3"/>
    <x v="0"/>
  </r>
  <r>
    <x v="9679"/>
    <n v="18648"/>
    <s v="36 months"/>
    <n v="18.2"/>
    <s v="3 years"/>
    <n v="58446"/>
    <s v="Rent"/>
    <x v="0"/>
    <n v="637"/>
    <n v="6.1"/>
    <s v="Not Verified"/>
    <x v="850"/>
    <x v="1"/>
    <n v="1"/>
    <x v="4"/>
    <x v="2"/>
    <x v="1"/>
    <x v="1"/>
  </r>
  <r>
    <x v="9680"/>
    <n v="21108"/>
    <s v="36 months"/>
    <n v="23"/>
    <s v="&lt; 1 year"/>
    <n v="117676"/>
    <s v="Rent"/>
    <x v="7"/>
    <n v="802"/>
    <n v="18.399999999999999"/>
    <s v="Not Verified"/>
    <x v="867"/>
    <x v="0"/>
    <n v="0"/>
    <x v="2"/>
    <x v="1"/>
    <x v="3"/>
    <x v="0"/>
  </r>
  <r>
    <x v="9681"/>
    <n v="11979"/>
    <s v="36 months"/>
    <n v="27.26"/>
    <s v="8 years"/>
    <n v="80489"/>
    <s v="Rent"/>
    <x v="1"/>
    <n v="782"/>
    <n v="15.7"/>
    <s v="Verified"/>
    <x v="1838"/>
    <x v="0"/>
    <n v="0"/>
    <x v="2"/>
    <x v="0"/>
    <x v="3"/>
    <x v="0"/>
  </r>
  <r>
    <x v="9682"/>
    <n v="3722"/>
    <s v="36 months"/>
    <n v="29.75"/>
    <s v="8 years"/>
    <n v="124401"/>
    <s v="Rent"/>
    <x v="1"/>
    <n v="641"/>
    <n v="37.799999999999997"/>
    <s v="Not Verified"/>
    <x v="532"/>
    <x v="1"/>
    <n v="1"/>
    <x v="4"/>
    <x v="1"/>
    <x v="3"/>
    <x v="1"/>
  </r>
  <r>
    <x v="9683"/>
    <n v="6355"/>
    <s v="36 months"/>
    <n v="17.649999999999999"/>
    <s v="7 years"/>
    <n v="135363"/>
    <s v="Own"/>
    <x v="1"/>
    <n v="722"/>
    <n v="8.5"/>
    <s v="Not Verified"/>
    <x v="1732"/>
    <x v="0"/>
    <n v="0"/>
    <x v="1"/>
    <x v="1"/>
    <x v="1"/>
    <x v="0"/>
  </r>
  <r>
    <x v="9684"/>
    <n v="29799"/>
    <s v="36 months"/>
    <n v="25.2"/>
    <s v="3 years"/>
    <n v="89589"/>
    <s v="Mortgage"/>
    <x v="7"/>
    <n v="646"/>
    <n v="27"/>
    <s v="Verified"/>
    <x v="1219"/>
    <x v="1"/>
    <n v="1"/>
    <x v="4"/>
    <x v="0"/>
    <x v="3"/>
    <x v="1"/>
  </r>
  <r>
    <x v="9685"/>
    <n v="36318"/>
    <s v="36 months"/>
    <n v="19.170000000000002"/>
    <s v="4 years"/>
    <n v="86245"/>
    <s v="Rent"/>
    <x v="0"/>
    <n v="705"/>
    <n v="30.1"/>
    <s v="Not Verified"/>
    <x v="997"/>
    <x v="1"/>
    <n v="1"/>
    <x v="1"/>
    <x v="0"/>
    <x v="1"/>
    <x v="0"/>
  </r>
  <r>
    <x v="9686"/>
    <n v="33705"/>
    <s v="36 months"/>
    <n v="17.16"/>
    <s v="&lt; 1 year"/>
    <n v="20922"/>
    <s v="Rent"/>
    <x v="2"/>
    <n v="724"/>
    <n v="11.4"/>
    <s v="Not Verified"/>
    <x v="1168"/>
    <x v="0"/>
    <n v="0"/>
    <x v="1"/>
    <x v="3"/>
    <x v="1"/>
    <x v="0"/>
  </r>
  <r>
    <x v="9687"/>
    <n v="24070"/>
    <s v="60 months"/>
    <n v="18.440000000000001"/>
    <s v="3 years"/>
    <n v="121703"/>
    <s v="Own"/>
    <x v="1"/>
    <n v="782"/>
    <n v="10.199999999999999"/>
    <s v="Not Verified"/>
    <x v="125"/>
    <x v="0"/>
    <n v="0"/>
    <x v="2"/>
    <x v="1"/>
    <x v="1"/>
    <x v="0"/>
  </r>
  <r>
    <x v="9688"/>
    <n v="12284"/>
    <s v="36 months"/>
    <n v="17.11"/>
    <s v="3 years"/>
    <n v="118711"/>
    <s v="Mortgage"/>
    <x v="1"/>
    <n v="832"/>
    <n v="6.7"/>
    <s v="Verified"/>
    <x v="710"/>
    <x v="0"/>
    <n v="0"/>
    <x v="2"/>
    <x v="1"/>
    <x v="1"/>
    <x v="0"/>
  </r>
  <r>
    <x v="9689"/>
    <n v="22737"/>
    <s v="36 months"/>
    <n v="15.53"/>
    <s v="4 years"/>
    <n v="130739"/>
    <s v="Mortgage"/>
    <x v="6"/>
    <n v="689"/>
    <n v="10.6"/>
    <s v="Verified"/>
    <x v="422"/>
    <x v="0"/>
    <n v="0"/>
    <x v="0"/>
    <x v="1"/>
    <x v="1"/>
    <x v="0"/>
  </r>
  <r>
    <x v="9690"/>
    <n v="24241"/>
    <s v="36 months"/>
    <n v="23.09"/>
    <s v="1 year"/>
    <n v="70261"/>
    <s v="Rent"/>
    <x v="6"/>
    <n v="727"/>
    <n v="33.299999999999997"/>
    <s v="Not Verified"/>
    <x v="167"/>
    <x v="1"/>
    <n v="1"/>
    <x v="1"/>
    <x v="0"/>
    <x v="3"/>
    <x v="0"/>
  </r>
  <r>
    <x v="9691"/>
    <n v="28414"/>
    <s v="36 months"/>
    <n v="11.24"/>
    <s v="1 year"/>
    <n v="56360"/>
    <s v="Mortgage"/>
    <x v="3"/>
    <n v="706"/>
    <n v="38"/>
    <s v="Verified"/>
    <x v="652"/>
    <x v="0"/>
    <n v="0"/>
    <x v="1"/>
    <x v="2"/>
    <x v="2"/>
    <x v="0"/>
  </r>
  <r>
    <x v="9692"/>
    <n v="21895"/>
    <s v="36 months"/>
    <n v="20.41"/>
    <s v="1 year"/>
    <n v="32790"/>
    <s v="Rent"/>
    <x v="0"/>
    <n v="700"/>
    <n v="36.5"/>
    <s v="Not Verified"/>
    <x v="1862"/>
    <x v="1"/>
    <n v="1"/>
    <x v="1"/>
    <x v="2"/>
    <x v="3"/>
    <x v="0"/>
  </r>
  <r>
    <x v="9693"/>
    <n v="27771"/>
    <s v="36 months"/>
    <n v="22.82"/>
    <s v="10+ years"/>
    <n v="111900"/>
    <s v="Rent"/>
    <x v="3"/>
    <n v="610"/>
    <n v="17.8"/>
    <s v="Not Verified"/>
    <x v="1122"/>
    <x v="1"/>
    <n v="1"/>
    <x v="4"/>
    <x v="1"/>
    <x v="3"/>
    <x v="1"/>
  </r>
  <r>
    <x v="9694"/>
    <n v="2384"/>
    <s v="36 months"/>
    <n v="27.3"/>
    <s v="7 years"/>
    <n v="34567"/>
    <s v="Mortgage"/>
    <x v="2"/>
    <n v="620"/>
    <n v="30.4"/>
    <s v="Verified"/>
    <x v="299"/>
    <x v="1"/>
    <n v="1"/>
    <x v="4"/>
    <x v="2"/>
    <x v="3"/>
    <x v="1"/>
  </r>
  <r>
    <x v="9695"/>
    <n v="23689"/>
    <s v="36 months"/>
    <n v="13.3"/>
    <s v="1 year"/>
    <n v="40343"/>
    <s v="Rent"/>
    <x v="3"/>
    <n v="783"/>
    <n v="33.9"/>
    <s v="Verified"/>
    <x v="1591"/>
    <x v="0"/>
    <n v="0"/>
    <x v="2"/>
    <x v="2"/>
    <x v="2"/>
    <x v="0"/>
  </r>
  <r>
    <x v="9696"/>
    <n v="28475"/>
    <s v="36 months"/>
    <n v="26.51"/>
    <s v="5 years"/>
    <n v="75793"/>
    <s v="Mortgage"/>
    <x v="3"/>
    <n v="628"/>
    <n v="33.4"/>
    <s v="Verified"/>
    <x v="43"/>
    <x v="1"/>
    <n v="1"/>
    <x v="4"/>
    <x v="0"/>
    <x v="3"/>
    <x v="1"/>
  </r>
  <r>
    <x v="9697"/>
    <n v="9252"/>
    <s v="60 months"/>
    <n v="28.63"/>
    <s v="1 year"/>
    <n v="51142"/>
    <s v="Mortgage"/>
    <x v="2"/>
    <n v="669"/>
    <n v="7.2"/>
    <s v="Verified"/>
    <x v="911"/>
    <x v="0"/>
    <n v="0"/>
    <x v="0"/>
    <x v="2"/>
    <x v="3"/>
    <x v="0"/>
  </r>
  <r>
    <x v="9698"/>
    <n v="31844"/>
    <s v="36 months"/>
    <n v="21.22"/>
    <s v="7 years"/>
    <n v="21490"/>
    <s v="Rent"/>
    <x v="4"/>
    <n v="807"/>
    <n v="12.5"/>
    <s v="Not Verified"/>
    <x v="368"/>
    <x v="1"/>
    <n v="1"/>
    <x v="2"/>
    <x v="3"/>
    <x v="3"/>
    <x v="0"/>
  </r>
  <r>
    <x v="9699"/>
    <n v="31151"/>
    <s v="36 months"/>
    <n v="24.29"/>
    <s v="&lt; 1 year"/>
    <n v="100118"/>
    <s v="Own"/>
    <x v="4"/>
    <n v="611"/>
    <n v="37.9"/>
    <s v="Not Verified"/>
    <x v="549"/>
    <x v="1"/>
    <n v="1"/>
    <x v="4"/>
    <x v="1"/>
    <x v="3"/>
    <x v="1"/>
  </r>
  <r>
    <x v="9700"/>
    <n v="24365"/>
    <s v="36 months"/>
    <n v="15.14"/>
    <s v="1 year"/>
    <n v="148369"/>
    <s v="Own"/>
    <x v="7"/>
    <n v="758"/>
    <n v="30.9"/>
    <s v="Verified"/>
    <x v="1318"/>
    <x v="0"/>
    <n v="0"/>
    <x v="2"/>
    <x v="1"/>
    <x v="1"/>
    <x v="0"/>
  </r>
  <r>
    <x v="9701"/>
    <n v="7026"/>
    <s v="36 months"/>
    <n v="28.8"/>
    <s v="4 years"/>
    <n v="80928"/>
    <s v="Rent"/>
    <x v="2"/>
    <n v="776"/>
    <n v="34.200000000000003"/>
    <s v="Not Verified"/>
    <x v="1812"/>
    <x v="1"/>
    <n v="1"/>
    <x v="2"/>
    <x v="0"/>
    <x v="3"/>
    <x v="0"/>
  </r>
  <r>
    <x v="9702"/>
    <n v="33767"/>
    <s v="36 months"/>
    <n v="21.77"/>
    <s v="5 years"/>
    <n v="48426"/>
    <s v="Mortgage"/>
    <x v="0"/>
    <n v="814"/>
    <n v="23"/>
    <s v="Not Verified"/>
    <x v="1733"/>
    <x v="0"/>
    <n v="0"/>
    <x v="2"/>
    <x v="2"/>
    <x v="3"/>
    <x v="0"/>
  </r>
  <r>
    <x v="9703"/>
    <n v="29523"/>
    <s v="36 months"/>
    <n v="12.75"/>
    <s v="8 years"/>
    <n v="138888"/>
    <s v="Mortgage"/>
    <x v="4"/>
    <n v="656"/>
    <n v="18.8"/>
    <s v="Not Verified"/>
    <x v="1810"/>
    <x v="0"/>
    <n v="0"/>
    <x v="0"/>
    <x v="1"/>
    <x v="2"/>
    <x v="0"/>
  </r>
  <r>
    <x v="9704"/>
    <n v="11482"/>
    <s v="36 months"/>
    <n v="15.11"/>
    <s v="5 years"/>
    <n v="149257"/>
    <s v="Rent"/>
    <x v="6"/>
    <n v="841"/>
    <n v="27.8"/>
    <s v="Verified"/>
    <x v="377"/>
    <x v="0"/>
    <n v="0"/>
    <x v="2"/>
    <x v="1"/>
    <x v="1"/>
    <x v="0"/>
  </r>
  <r>
    <x v="9705"/>
    <n v="26108"/>
    <s v="36 months"/>
    <n v="20.440000000000001"/>
    <s v="7 years"/>
    <n v="103401"/>
    <s v="Mortgage"/>
    <x v="5"/>
    <n v="701"/>
    <n v="21.5"/>
    <s v="Not Verified"/>
    <x v="540"/>
    <x v="0"/>
    <n v="0"/>
    <x v="1"/>
    <x v="1"/>
    <x v="3"/>
    <x v="0"/>
  </r>
  <r>
    <x v="9706"/>
    <n v="1493"/>
    <s v="36 months"/>
    <n v="10.85"/>
    <s v="6 years"/>
    <n v="54048"/>
    <s v="Rent"/>
    <x v="5"/>
    <n v="703"/>
    <n v="18.100000000000001"/>
    <s v="Not Verified"/>
    <x v="1471"/>
    <x v="0"/>
    <n v="0"/>
    <x v="1"/>
    <x v="2"/>
    <x v="2"/>
    <x v="0"/>
  </r>
  <r>
    <x v="9707"/>
    <n v="17465"/>
    <s v="36 months"/>
    <n v="23.85"/>
    <s v="&lt; 1 year"/>
    <n v="67578"/>
    <s v="Rent"/>
    <x v="2"/>
    <n v="624"/>
    <n v="17.2"/>
    <s v="Not Verified"/>
    <x v="1138"/>
    <x v="1"/>
    <n v="1"/>
    <x v="4"/>
    <x v="0"/>
    <x v="3"/>
    <x v="1"/>
  </r>
  <r>
    <x v="9708"/>
    <n v="30550"/>
    <s v="36 months"/>
    <n v="10.62"/>
    <s v="1 year"/>
    <n v="115824"/>
    <s v="Own"/>
    <x v="3"/>
    <n v="595"/>
    <n v="10.5"/>
    <s v="Verified"/>
    <x v="946"/>
    <x v="0"/>
    <n v="0"/>
    <x v="3"/>
    <x v="1"/>
    <x v="2"/>
    <x v="0"/>
  </r>
  <r>
    <x v="9709"/>
    <n v="14833"/>
    <s v="36 months"/>
    <n v="19.79"/>
    <s v="3 years"/>
    <n v="117914"/>
    <s v="Rent"/>
    <x v="0"/>
    <n v="789"/>
    <n v="23.5"/>
    <s v="Verified"/>
    <x v="1991"/>
    <x v="0"/>
    <n v="0"/>
    <x v="2"/>
    <x v="1"/>
    <x v="1"/>
    <x v="0"/>
  </r>
  <r>
    <x v="9710"/>
    <n v="3970"/>
    <s v="36 months"/>
    <n v="22.43"/>
    <s v="&lt; 1 year"/>
    <n v="51723"/>
    <s v="Mortgage"/>
    <x v="3"/>
    <n v="739"/>
    <n v="23.2"/>
    <s v="Verified"/>
    <x v="1265"/>
    <x v="0"/>
    <n v="0"/>
    <x v="1"/>
    <x v="2"/>
    <x v="3"/>
    <x v="0"/>
  </r>
  <r>
    <x v="9711"/>
    <n v="33779"/>
    <s v="36 months"/>
    <n v="26.49"/>
    <s v="7 years"/>
    <n v="148171"/>
    <s v="Mortgage"/>
    <x v="7"/>
    <n v="631"/>
    <n v="25.7"/>
    <s v="Verified"/>
    <x v="2064"/>
    <x v="1"/>
    <n v="1"/>
    <x v="4"/>
    <x v="1"/>
    <x v="3"/>
    <x v="1"/>
  </r>
  <r>
    <x v="9712"/>
    <n v="30958"/>
    <s v="60 months"/>
    <n v="23.35"/>
    <s v="3 years"/>
    <n v="36178"/>
    <s v="Mortgage"/>
    <x v="5"/>
    <n v="660"/>
    <n v="9.1"/>
    <s v="Verified"/>
    <x v="435"/>
    <x v="1"/>
    <n v="1"/>
    <x v="0"/>
    <x v="2"/>
    <x v="3"/>
    <x v="0"/>
  </r>
  <r>
    <x v="9713"/>
    <n v="18145"/>
    <s v="60 months"/>
    <n v="24.97"/>
    <s v="6 years"/>
    <n v="148272"/>
    <s v="Own"/>
    <x v="6"/>
    <n v="647"/>
    <n v="37"/>
    <s v="Verified"/>
    <x v="1529"/>
    <x v="1"/>
    <n v="1"/>
    <x v="4"/>
    <x v="1"/>
    <x v="3"/>
    <x v="1"/>
  </r>
  <r>
    <x v="9714"/>
    <n v="36953"/>
    <s v="36 months"/>
    <n v="27.82"/>
    <s v="6 years"/>
    <n v="81286"/>
    <s v="Mortgage"/>
    <x v="6"/>
    <n v="623"/>
    <n v="31"/>
    <s v="Verified"/>
    <x v="731"/>
    <x v="1"/>
    <n v="1"/>
    <x v="4"/>
    <x v="0"/>
    <x v="3"/>
    <x v="1"/>
  </r>
  <r>
    <x v="9715"/>
    <n v="2806"/>
    <s v="60 months"/>
    <n v="19.940000000000001"/>
    <s v="7 years"/>
    <n v="57622"/>
    <s v="Own"/>
    <x v="6"/>
    <n v="729"/>
    <n v="9.6"/>
    <s v="Not Verified"/>
    <x v="1314"/>
    <x v="0"/>
    <n v="0"/>
    <x v="1"/>
    <x v="2"/>
    <x v="1"/>
    <x v="0"/>
  </r>
  <r>
    <x v="9716"/>
    <n v="6664"/>
    <s v="36 months"/>
    <n v="26.16"/>
    <s v="8 years"/>
    <n v="61834"/>
    <s v="Own"/>
    <x v="3"/>
    <n v="749"/>
    <n v="7.8"/>
    <s v="Verified"/>
    <x v="166"/>
    <x v="0"/>
    <n v="0"/>
    <x v="1"/>
    <x v="0"/>
    <x v="3"/>
    <x v="0"/>
  </r>
  <r>
    <x v="9717"/>
    <n v="29900"/>
    <s v="36 months"/>
    <n v="10.8"/>
    <s v="8 years"/>
    <n v="28055"/>
    <s v="Mortgage"/>
    <x v="5"/>
    <n v="654"/>
    <n v="27.5"/>
    <s v="Not Verified"/>
    <x v="1146"/>
    <x v="1"/>
    <n v="1"/>
    <x v="0"/>
    <x v="3"/>
    <x v="2"/>
    <x v="0"/>
  </r>
  <r>
    <x v="9718"/>
    <n v="15126"/>
    <s v="36 months"/>
    <n v="25.37"/>
    <s v="6 years"/>
    <n v="44687"/>
    <s v="Rent"/>
    <x v="4"/>
    <n v="587"/>
    <n v="17"/>
    <s v="Verified"/>
    <x v="1364"/>
    <x v="1"/>
    <n v="1"/>
    <x v="3"/>
    <x v="2"/>
    <x v="3"/>
    <x v="1"/>
  </r>
  <r>
    <x v="9719"/>
    <n v="6154"/>
    <s v="36 months"/>
    <n v="10.54"/>
    <s v="8 years"/>
    <n v="75318"/>
    <s v="Own"/>
    <x v="3"/>
    <n v="751"/>
    <n v="16.2"/>
    <s v="Not Verified"/>
    <x v="406"/>
    <x v="0"/>
    <n v="0"/>
    <x v="2"/>
    <x v="0"/>
    <x v="2"/>
    <x v="0"/>
  </r>
  <r>
    <x v="9720"/>
    <n v="23208"/>
    <s v="36 months"/>
    <n v="28.37"/>
    <s v="4 years"/>
    <n v="59848"/>
    <s v="Rent"/>
    <x v="3"/>
    <n v="704"/>
    <n v="34.4"/>
    <s v="Verified"/>
    <x v="2066"/>
    <x v="1"/>
    <n v="1"/>
    <x v="1"/>
    <x v="2"/>
    <x v="3"/>
    <x v="0"/>
  </r>
  <r>
    <x v="9721"/>
    <n v="14767"/>
    <s v="36 months"/>
    <n v="13.25"/>
    <s v="9 years"/>
    <n v="60829"/>
    <s v="Mortgage"/>
    <x v="1"/>
    <n v="793"/>
    <n v="17.100000000000001"/>
    <s v="Verified"/>
    <x v="1096"/>
    <x v="0"/>
    <n v="0"/>
    <x v="2"/>
    <x v="0"/>
    <x v="2"/>
    <x v="0"/>
  </r>
  <r>
    <x v="9722"/>
    <n v="21043"/>
    <s v="36 months"/>
    <n v="9.3000000000000007"/>
    <s v="3 years"/>
    <n v="124762"/>
    <s v="Rent"/>
    <x v="6"/>
    <n v="718"/>
    <n v="27.1"/>
    <s v="Not Verified"/>
    <x v="1564"/>
    <x v="0"/>
    <n v="0"/>
    <x v="1"/>
    <x v="1"/>
    <x v="0"/>
    <x v="0"/>
  </r>
  <r>
    <x v="9723"/>
    <n v="2525"/>
    <s v="60 months"/>
    <n v="8.6999999999999993"/>
    <s v="2 years"/>
    <n v="93929"/>
    <s v="Rent"/>
    <x v="7"/>
    <n v="734"/>
    <n v="23.8"/>
    <s v="Not Verified"/>
    <x v="874"/>
    <x v="0"/>
    <n v="0"/>
    <x v="1"/>
    <x v="0"/>
    <x v="0"/>
    <x v="0"/>
  </r>
  <r>
    <x v="9724"/>
    <n v="34528"/>
    <s v="36 months"/>
    <n v="9.68"/>
    <s v="5 years"/>
    <n v="101396"/>
    <s v="Rent"/>
    <x v="0"/>
    <n v="714"/>
    <n v="14.2"/>
    <s v="Not Verified"/>
    <x v="2039"/>
    <x v="0"/>
    <n v="0"/>
    <x v="1"/>
    <x v="1"/>
    <x v="0"/>
    <x v="0"/>
  </r>
  <r>
    <x v="9725"/>
    <n v="17978"/>
    <s v="60 months"/>
    <n v="16.190000000000001"/>
    <s v="9 years"/>
    <n v="147593"/>
    <s v="Rent"/>
    <x v="0"/>
    <n v="764"/>
    <n v="16.600000000000001"/>
    <s v="Not Verified"/>
    <x v="1426"/>
    <x v="0"/>
    <n v="0"/>
    <x v="2"/>
    <x v="1"/>
    <x v="1"/>
    <x v="0"/>
  </r>
  <r>
    <x v="9726"/>
    <n v="2055"/>
    <s v="36 months"/>
    <n v="18.05"/>
    <s v="10+ years"/>
    <n v="63613"/>
    <s v="Rent"/>
    <x v="0"/>
    <n v="796"/>
    <n v="38"/>
    <s v="Verified"/>
    <x v="1566"/>
    <x v="1"/>
    <n v="1"/>
    <x v="2"/>
    <x v="0"/>
    <x v="1"/>
    <x v="0"/>
  </r>
  <r>
    <x v="9727"/>
    <n v="11046"/>
    <s v="36 months"/>
    <n v="27.84"/>
    <s v="8 years"/>
    <n v="143874"/>
    <s v="Mortgage"/>
    <x v="4"/>
    <n v="746"/>
    <n v="16.600000000000001"/>
    <s v="Verified"/>
    <x v="1836"/>
    <x v="0"/>
    <n v="0"/>
    <x v="1"/>
    <x v="1"/>
    <x v="3"/>
    <x v="0"/>
  </r>
  <r>
    <x v="9728"/>
    <n v="36851"/>
    <s v="36 months"/>
    <n v="14.53"/>
    <s v="3 years"/>
    <n v="147000"/>
    <s v="Rent"/>
    <x v="0"/>
    <n v="669"/>
    <n v="32.4"/>
    <s v="Verified"/>
    <x v="504"/>
    <x v="0"/>
    <n v="0"/>
    <x v="0"/>
    <x v="1"/>
    <x v="2"/>
    <x v="0"/>
  </r>
  <r>
    <x v="9729"/>
    <n v="16678"/>
    <s v="36 months"/>
    <n v="10.44"/>
    <s v="1 year"/>
    <n v="106672"/>
    <s v="Mortgage"/>
    <x v="0"/>
    <n v="798"/>
    <n v="35.1"/>
    <s v="Verified"/>
    <x v="487"/>
    <x v="0"/>
    <n v="0"/>
    <x v="2"/>
    <x v="1"/>
    <x v="2"/>
    <x v="0"/>
  </r>
  <r>
    <x v="9730"/>
    <n v="27624"/>
    <s v="36 months"/>
    <n v="23.6"/>
    <s v="10+ years"/>
    <n v="103451"/>
    <s v="Rent"/>
    <x v="5"/>
    <n v="758"/>
    <n v="7.5"/>
    <s v="Not Verified"/>
    <x v="1186"/>
    <x v="0"/>
    <n v="0"/>
    <x v="2"/>
    <x v="1"/>
    <x v="3"/>
    <x v="0"/>
  </r>
  <r>
    <x v="9731"/>
    <n v="39725"/>
    <s v="36 months"/>
    <n v="8.3699999999999992"/>
    <s v="2 years"/>
    <n v="29581"/>
    <s v="Rent"/>
    <x v="4"/>
    <n v="688"/>
    <n v="28.2"/>
    <s v="Not Verified"/>
    <x v="1844"/>
    <x v="1"/>
    <n v="1"/>
    <x v="0"/>
    <x v="3"/>
    <x v="0"/>
    <x v="0"/>
  </r>
  <r>
    <x v="9732"/>
    <n v="6255"/>
    <s v="36 months"/>
    <n v="27.31"/>
    <s v="2 years"/>
    <n v="127026"/>
    <s v="Mortgage"/>
    <x v="4"/>
    <n v="696"/>
    <n v="31.2"/>
    <s v="Not Verified"/>
    <x v="1346"/>
    <x v="1"/>
    <n v="1"/>
    <x v="0"/>
    <x v="1"/>
    <x v="3"/>
    <x v="0"/>
  </r>
  <r>
    <x v="9733"/>
    <n v="10411"/>
    <s v="36 months"/>
    <n v="15.23"/>
    <s v="1 year"/>
    <n v="101617"/>
    <s v="Rent"/>
    <x v="5"/>
    <n v="685"/>
    <n v="20.2"/>
    <s v="Verified"/>
    <x v="1271"/>
    <x v="0"/>
    <n v="0"/>
    <x v="0"/>
    <x v="1"/>
    <x v="1"/>
    <x v="0"/>
  </r>
  <r>
    <x v="9734"/>
    <n v="37163"/>
    <s v="36 months"/>
    <n v="20.350000000000001"/>
    <s v="8 years"/>
    <n v="103537"/>
    <s v="Rent"/>
    <x v="7"/>
    <n v="810"/>
    <n v="24.9"/>
    <s v="Not Verified"/>
    <x v="2023"/>
    <x v="0"/>
    <n v="0"/>
    <x v="2"/>
    <x v="1"/>
    <x v="3"/>
    <x v="0"/>
  </r>
  <r>
    <x v="9735"/>
    <n v="34971"/>
    <s v="36 months"/>
    <n v="9.65"/>
    <s v="3 years"/>
    <n v="65101"/>
    <s v="Mortgage"/>
    <x v="1"/>
    <n v="726"/>
    <n v="10.7"/>
    <s v="Verified"/>
    <x v="1825"/>
    <x v="0"/>
    <n v="0"/>
    <x v="1"/>
    <x v="0"/>
    <x v="0"/>
    <x v="0"/>
  </r>
  <r>
    <x v="9736"/>
    <n v="32235"/>
    <s v="60 months"/>
    <n v="8.64"/>
    <s v="2 years"/>
    <n v="123458"/>
    <s v="Rent"/>
    <x v="0"/>
    <n v="600"/>
    <n v="16.100000000000001"/>
    <s v="Not Verified"/>
    <x v="1001"/>
    <x v="0"/>
    <n v="0"/>
    <x v="4"/>
    <x v="1"/>
    <x v="0"/>
    <x v="0"/>
  </r>
  <r>
    <x v="9737"/>
    <n v="20194"/>
    <s v="36 months"/>
    <n v="24.97"/>
    <s v="9 years"/>
    <n v="149225"/>
    <s v="Rent"/>
    <x v="3"/>
    <n v="751"/>
    <n v="29.8"/>
    <s v="Verified"/>
    <x v="1626"/>
    <x v="1"/>
    <n v="1"/>
    <x v="2"/>
    <x v="1"/>
    <x v="3"/>
    <x v="0"/>
  </r>
  <r>
    <x v="9738"/>
    <n v="20476"/>
    <s v="60 months"/>
    <n v="15.74"/>
    <s v="5 years"/>
    <n v="140342"/>
    <s v="Rent"/>
    <x v="7"/>
    <n v="610"/>
    <n v="26.1"/>
    <s v="Verified"/>
    <x v="1388"/>
    <x v="1"/>
    <n v="1"/>
    <x v="4"/>
    <x v="1"/>
    <x v="1"/>
    <x v="1"/>
  </r>
  <r>
    <x v="9739"/>
    <n v="4044"/>
    <s v="36 months"/>
    <n v="29.67"/>
    <s v="7 years"/>
    <n v="44940"/>
    <s v="Rent"/>
    <x v="5"/>
    <n v="588"/>
    <n v="9.8000000000000007"/>
    <s v="Verified"/>
    <x v="1028"/>
    <x v="1"/>
    <n v="1"/>
    <x v="3"/>
    <x v="2"/>
    <x v="3"/>
    <x v="1"/>
  </r>
  <r>
    <x v="9740"/>
    <n v="22057"/>
    <s v="36 months"/>
    <n v="18.11"/>
    <s v="10+ years"/>
    <n v="133109"/>
    <s v="Rent"/>
    <x v="5"/>
    <n v="611"/>
    <n v="39.6"/>
    <s v="Not Verified"/>
    <x v="579"/>
    <x v="1"/>
    <n v="1"/>
    <x v="4"/>
    <x v="1"/>
    <x v="1"/>
    <x v="1"/>
  </r>
  <r>
    <x v="9741"/>
    <n v="4514"/>
    <s v="36 months"/>
    <n v="26.14"/>
    <s v="7 years"/>
    <n v="88907"/>
    <s v="Mortgage"/>
    <x v="5"/>
    <n v="781"/>
    <n v="37.799999999999997"/>
    <s v="Verified"/>
    <x v="1539"/>
    <x v="1"/>
    <n v="1"/>
    <x v="2"/>
    <x v="0"/>
    <x v="3"/>
    <x v="0"/>
  </r>
  <r>
    <x v="9742"/>
    <n v="10990"/>
    <s v="36 months"/>
    <n v="29.5"/>
    <s v="9 years"/>
    <n v="31016"/>
    <s v="Rent"/>
    <x v="3"/>
    <n v="759"/>
    <n v="12.8"/>
    <s v="Not Verified"/>
    <x v="1413"/>
    <x v="1"/>
    <n v="1"/>
    <x v="2"/>
    <x v="2"/>
    <x v="3"/>
    <x v="0"/>
  </r>
  <r>
    <x v="9743"/>
    <n v="39960"/>
    <s v="60 months"/>
    <n v="12.03"/>
    <s v="5 years"/>
    <n v="42943"/>
    <s v="Rent"/>
    <x v="5"/>
    <n v="776"/>
    <n v="35.6"/>
    <s v="Verified"/>
    <x v="1282"/>
    <x v="0"/>
    <n v="0"/>
    <x v="2"/>
    <x v="2"/>
    <x v="2"/>
    <x v="0"/>
  </r>
  <r>
    <x v="9744"/>
    <n v="8507"/>
    <s v="36 months"/>
    <n v="25.02"/>
    <s v="4 years"/>
    <n v="74617"/>
    <s v="Mortgage"/>
    <x v="2"/>
    <n v="784"/>
    <n v="14.4"/>
    <s v="Not Verified"/>
    <x v="2169"/>
    <x v="0"/>
    <n v="0"/>
    <x v="2"/>
    <x v="0"/>
    <x v="3"/>
    <x v="0"/>
  </r>
  <r>
    <x v="9745"/>
    <n v="5857"/>
    <s v="60 months"/>
    <n v="5.55"/>
    <s v="10+ years"/>
    <n v="103292"/>
    <s v="Rent"/>
    <x v="3"/>
    <n v="606"/>
    <n v="24.7"/>
    <s v="Verified"/>
    <x v="923"/>
    <x v="0"/>
    <n v="0"/>
    <x v="4"/>
    <x v="1"/>
    <x v="0"/>
    <x v="0"/>
  </r>
  <r>
    <x v="9746"/>
    <n v="13118"/>
    <s v="60 months"/>
    <n v="21.99"/>
    <s v="6 years"/>
    <n v="133338"/>
    <s v="Rent"/>
    <x v="6"/>
    <n v="581"/>
    <n v="32.4"/>
    <s v="Not Verified"/>
    <x v="240"/>
    <x v="1"/>
    <n v="1"/>
    <x v="3"/>
    <x v="1"/>
    <x v="3"/>
    <x v="1"/>
  </r>
  <r>
    <x v="9747"/>
    <n v="4146"/>
    <s v="36 months"/>
    <n v="23.63"/>
    <s v="2 years"/>
    <n v="96585"/>
    <s v="Own"/>
    <x v="3"/>
    <n v="836"/>
    <n v="17"/>
    <s v="Not Verified"/>
    <x v="781"/>
    <x v="0"/>
    <n v="0"/>
    <x v="2"/>
    <x v="0"/>
    <x v="3"/>
    <x v="0"/>
  </r>
  <r>
    <x v="9748"/>
    <n v="27401"/>
    <s v="36 months"/>
    <n v="16.93"/>
    <s v="9 years"/>
    <n v="22237"/>
    <s v="Rent"/>
    <x v="5"/>
    <n v="843"/>
    <n v="24.4"/>
    <s v="Verified"/>
    <x v="680"/>
    <x v="0"/>
    <n v="0"/>
    <x v="2"/>
    <x v="3"/>
    <x v="1"/>
    <x v="0"/>
  </r>
  <r>
    <x v="9749"/>
    <n v="27177"/>
    <s v="36 months"/>
    <n v="9.0500000000000007"/>
    <s v="1 year"/>
    <n v="121778"/>
    <s v="Rent"/>
    <x v="7"/>
    <n v="648"/>
    <n v="20.8"/>
    <s v="Verified"/>
    <x v="165"/>
    <x v="0"/>
    <n v="0"/>
    <x v="4"/>
    <x v="1"/>
    <x v="0"/>
    <x v="0"/>
  </r>
  <r>
    <x v="9750"/>
    <n v="39524"/>
    <s v="36 months"/>
    <n v="20.420000000000002"/>
    <s v="7 years"/>
    <n v="85263"/>
    <s v="Own"/>
    <x v="5"/>
    <n v="773"/>
    <n v="31.6"/>
    <s v="Verified"/>
    <x v="55"/>
    <x v="1"/>
    <n v="1"/>
    <x v="2"/>
    <x v="0"/>
    <x v="3"/>
    <x v="0"/>
  </r>
  <r>
    <x v="9751"/>
    <n v="5414"/>
    <s v="36 months"/>
    <n v="27.44"/>
    <s v="10+ years"/>
    <n v="89980"/>
    <s v="Mortgage"/>
    <x v="3"/>
    <n v="825"/>
    <n v="21.8"/>
    <s v="Verified"/>
    <x v="1594"/>
    <x v="0"/>
    <n v="0"/>
    <x v="2"/>
    <x v="0"/>
    <x v="3"/>
    <x v="0"/>
  </r>
  <r>
    <x v="9752"/>
    <n v="18494"/>
    <s v="36 months"/>
    <n v="28.28"/>
    <s v="8 years"/>
    <n v="40852"/>
    <s v="Rent"/>
    <x v="3"/>
    <n v="695"/>
    <n v="24.8"/>
    <s v="Verified"/>
    <x v="1324"/>
    <x v="0"/>
    <n v="0"/>
    <x v="0"/>
    <x v="2"/>
    <x v="3"/>
    <x v="0"/>
  </r>
  <r>
    <x v="9753"/>
    <n v="21437"/>
    <s v="36 months"/>
    <n v="23.65"/>
    <s v="5 years"/>
    <n v="25758"/>
    <s v="Mortgage"/>
    <x v="7"/>
    <n v="696"/>
    <n v="34.6"/>
    <s v="Not Verified"/>
    <x v="489"/>
    <x v="1"/>
    <n v="1"/>
    <x v="0"/>
    <x v="3"/>
    <x v="3"/>
    <x v="0"/>
  </r>
  <r>
    <x v="9754"/>
    <n v="4937"/>
    <s v="36 months"/>
    <n v="11.59"/>
    <s v="3 years"/>
    <n v="121880"/>
    <s v="Rent"/>
    <x v="5"/>
    <n v="704"/>
    <n v="29.5"/>
    <s v="Verified"/>
    <x v="7"/>
    <x v="0"/>
    <n v="0"/>
    <x v="1"/>
    <x v="1"/>
    <x v="2"/>
    <x v="0"/>
  </r>
  <r>
    <x v="9755"/>
    <n v="37731"/>
    <s v="36 months"/>
    <n v="26.76"/>
    <s v="5 years"/>
    <n v="64322"/>
    <s v="Rent"/>
    <x v="5"/>
    <n v="612"/>
    <n v="23.5"/>
    <s v="Verified"/>
    <x v="1655"/>
    <x v="1"/>
    <n v="1"/>
    <x v="4"/>
    <x v="0"/>
    <x v="3"/>
    <x v="1"/>
  </r>
  <r>
    <x v="9756"/>
    <n v="22326"/>
    <s v="60 months"/>
    <n v="27.22"/>
    <s v="6 years"/>
    <n v="65003"/>
    <s v="Rent"/>
    <x v="6"/>
    <n v="671"/>
    <n v="21.1"/>
    <s v="Not Verified"/>
    <x v="174"/>
    <x v="0"/>
    <n v="0"/>
    <x v="0"/>
    <x v="0"/>
    <x v="3"/>
    <x v="0"/>
  </r>
  <r>
    <x v="9757"/>
    <n v="39665"/>
    <s v="36 months"/>
    <n v="14.18"/>
    <s v="7 years"/>
    <n v="105895"/>
    <s v="Rent"/>
    <x v="1"/>
    <n v="830"/>
    <n v="9.4"/>
    <s v="Verified"/>
    <x v="1526"/>
    <x v="0"/>
    <n v="0"/>
    <x v="2"/>
    <x v="1"/>
    <x v="2"/>
    <x v="0"/>
  </r>
  <r>
    <x v="9758"/>
    <n v="9974"/>
    <s v="36 months"/>
    <n v="9.57"/>
    <s v="2 years"/>
    <n v="29176"/>
    <s v="Rent"/>
    <x v="3"/>
    <n v="771"/>
    <n v="7"/>
    <s v="Verified"/>
    <x v="126"/>
    <x v="0"/>
    <n v="0"/>
    <x v="2"/>
    <x v="3"/>
    <x v="0"/>
    <x v="0"/>
  </r>
  <r>
    <x v="9759"/>
    <n v="18500"/>
    <s v="36 months"/>
    <n v="26.87"/>
    <s v="5 years"/>
    <n v="49658"/>
    <s v="Mortgage"/>
    <x v="3"/>
    <n v="602"/>
    <n v="38.299999999999997"/>
    <s v="Verified"/>
    <x v="744"/>
    <x v="1"/>
    <n v="1"/>
    <x v="4"/>
    <x v="2"/>
    <x v="3"/>
    <x v="1"/>
  </r>
  <r>
    <x v="9760"/>
    <n v="2750"/>
    <s v="60 months"/>
    <n v="27.13"/>
    <s v="9 years"/>
    <n v="145038"/>
    <s v="Mortgage"/>
    <x v="5"/>
    <n v="661"/>
    <n v="11.5"/>
    <s v="Not Verified"/>
    <x v="941"/>
    <x v="0"/>
    <n v="0"/>
    <x v="0"/>
    <x v="1"/>
    <x v="3"/>
    <x v="0"/>
  </r>
  <r>
    <x v="9761"/>
    <n v="5027"/>
    <s v="36 months"/>
    <n v="7.52"/>
    <s v="5 years"/>
    <n v="25674"/>
    <s v="Own"/>
    <x v="0"/>
    <n v="782"/>
    <n v="14.7"/>
    <s v="Verified"/>
    <x v="1002"/>
    <x v="0"/>
    <n v="0"/>
    <x v="2"/>
    <x v="3"/>
    <x v="0"/>
    <x v="0"/>
  </r>
  <r>
    <x v="9762"/>
    <n v="6745"/>
    <s v="60 months"/>
    <n v="29.17"/>
    <s v="9 years"/>
    <n v="37910"/>
    <s v="Rent"/>
    <x v="6"/>
    <n v="622"/>
    <n v="26.4"/>
    <s v="Verified"/>
    <x v="2170"/>
    <x v="1"/>
    <n v="1"/>
    <x v="4"/>
    <x v="2"/>
    <x v="3"/>
    <x v="1"/>
  </r>
  <r>
    <x v="9763"/>
    <n v="22448"/>
    <s v="60 months"/>
    <n v="18.329999999999998"/>
    <s v="6 years"/>
    <n v="47948"/>
    <s v="Own"/>
    <x v="3"/>
    <n v="686"/>
    <n v="34"/>
    <s v="Verified"/>
    <x v="1286"/>
    <x v="1"/>
    <n v="1"/>
    <x v="0"/>
    <x v="2"/>
    <x v="1"/>
    <x v="0"/>
  </r>
  <r>
    <x v="9764"/>
    <n v="29451"/>
    <s v="60 months"/>
    <n v="29.84"/>
    <s v="3 years"/>
    <n v="75941"/>
    <s v="Mortgage"/>
    <x v="6"/>
    <n v="653"/>
    <n v="34.200000000000003"/>
    <s v="Verified"/>
    <x v="1648"/>
    <x v="1"/>
    <n v="1"/>
    <x v="0"/>
    <x v="0"/>
    <x v="3"/>
    <x v="0"/>
  </r>
  <r>
    <x v="9765"/>
    <n v="29207"/>
    <s v="36 months"/>
    <n v="16.13"/>
    <s v="5 years"/>
    <n v="86572"/>
    <s v="Rent"/>
    <x v="0"/>
    <n v="780"/>
    <n v="34"/>
    <s v="Verified"/>
    <x v="270"/>
    <x v="0"/>
    <n v="0"/>
    <x v="2"/>
    <x v="0"/>
    <x v="1"/>
    <x v="0"/>
  </r>
  <r>
    <x v="9766"/>
    <n v="6938"/>
    <s v="36 months"/>
    <n v="18.329999999999998"/>
    <s v="1 year"/>
    <n v="139306"/>
    <s v="Rent"/>
    <x v="1"/>
    <n v="656"/>
    <n v="39.200000000000003"/>
    <s v="Verified"/>
    <x v="1542"/>
    <x v="1"/>
    <n v="1"/>
    <x v="0"/>
    <x v="1"/>
    <x v="1"/>
    <x v="0"/>
  </r>
  <r>
    <x v="9767"/>
    <n v="13150"/>
    <s v="60 months"/>
    <n v="11.65"/>
    <s v="7 years"/>
    <n v="47749"/>
    <s v="Rent"/>
    <x v="2"/>
    <n v="598"/>
    <n v="6.9"/>
    <s v="Verified"/>
    <x v="1162"/>
    <x v="0"/>
    <n v="0"/>
    <x v="3"/>
    <x v="2"/>
    <x v="2"/>
    <x v="0"/>
  </r>
  <r>
    <x v="9768"/>
    <n v="14406"/>
    <s v="60 months"/>
    <n v="27.47"/>
    <s v="2 years"/>
    <n v="144869"/>
    <s v="Rent"/>
    <x v="1"/>
    <n v="712"/>
    <n v="19"/>
    <s v="Verified"/>
    <x v="321"/>
    <x v="0"/>
    <n v="0"/>
    <x v="1"/>
    <x v="1"/>
    <x v="3"/>
    <x v="0"/>
  </r>
  <r>
    <x v="9769"/>
    <n v="20781"/>
    <s v="60 months"/>
    <n v="16.09"/>
    <s v="8 years"/>
    <n v="112356"/>
    <s v="Rent"/>
    <x v="6"/>
    <n v="762"/>
    <n v="37"/>
    <s v="Not Verified"/>
    <x v="1331"/>
    <x v="0"/>
    <n v="0"/>
    <x v="2"/>
    <x v="1"/>
    <x v="1"/>
    <x v="0"/>
  </r>
  <r>
    <x v="9770"/>
    <n v="38621"/>
    <s v="36 months"/>
    <n v="25.37"/>
    <s v="7 years"/>
    <n v="148390"/>
    <s v="Mortgage"/>
    <x v="5"/>
    <n v="641"/>
    <n v="21.4"/>
    <s v="Not Verified"/>
    <x v="2171"/>
    <x v="1"/>
    <n v="1"/>
    <x v="4"/>
    <x v="1"/>
    <x v="3"/>
    <x v="1"/>
  </r>
  <r>
    <x v="9771"/>
    <n v="19325"/>
    <s v="36 months"/>
    <n v="6.99"/>
    <s v="5 years"/>
    <n v="46678"/>
    <s v="Rent"/>
    <x v="3"/>
    <n v="712"/>
    <n v="35.5"/>
    <s v="Verified"/>
    <x v="1251"/>
    <x v="0"/>
    <n v="0"/>
    <x v="1"/>
    <x v="2"/>
    <x v="0"/>
    <x v="0"/>
  </r>
  <r>
    <x v="9772"/>
    <n v="4148"/>
    <s v="36 months"/>
    <n v="24.71"/>
    <s v="9 years"/>
    <n v="87766"/>
    <s v="Rent"/>
    <x v="0"/>
    <n v="700"/>
    <n v="5.6"/>
    <s v="Verified"/>
    <x v="427"/>
    <x v="0"/>
    <n v="0"/>
    <x v="1"/>
    <x v="0"/>
    <x v="3"/>
    <x v="0"/>
  </r>
  <r>
    <x v="9773"/>
    <n v="29879"/>
    <s v="60 months"/>
    <n v="17.260000000000002"/>
    <s v="1 year"/>
    <n v="37426"/>
    <s v="Mortgage"/>
    <x v="1"/>
    <n v="714"/>
    <n v="22.7"/>
    <s v="Verified"/>
    <x v="1593"/>
    <x v="0"/>
    <n v="0"/>
    <x v="1"/>
    <x v="2"/>
    <x v="1"/>
    <x v="0"/>
  </r>
  <r>
    <x v="9774"/>
    <n v="8933"/>
    <s v="60 months"/>
    <n v="5.14"/>
    <s v="7 years"/>
    <n v="65418"/>
    <s v="Own"/>
    <x v="5"/>
    <n v="834"/>
    <n v="37.299999999999997"/>
    <s v="Not Verified"/>
    <x v="1365"/>
    <x v="0"/>
    <n v="0"/>
    <x v="2"/>
    <x v="0"/>
    <x v="0"/>
    <x v="0"/>
  </r>
  <r>
    <x v="9775"/>
    <n v="10436"/>
    <s v="36 months"/>
    <n v="10.66"/>
    <s v="10+ years"/>
    <n v="60709"/>
    <s v="Mortgage"/>
    <x v="3"/>
    <n v="612"/>
    <n v="14.1"/>
    <s v="Verified"/>
    <x v="626"/>
    <x v="0"/>
    <n v="0"/>
    <x v="4"/>
    <x v="0"/>
    <x v="2"/>
    <x v="0"/>
  </r>
  <r>
    <x v="9776"/>
    <n v="18669"/>
    <s v="36 months"/>
    <n v="9.84"/>
    <s v="5 years"/>
    <n v="145400"/>
    <s v="Rent"/>
    <x v="6"/>
    <n v="585"/>
    <n v="37.5"/>
    <s v="Not Verified"/>
    <x v="1059"/>
    <x v="1"/>
    <n v="1"/>
    <x v="3"/>
    <x v="1"/>
    <x v="0"/>
    <x v="0"/>
  </r>
  <r>
    <x v="9777"/>
    <n v="7474"/>
    <s v="36 months"/>
    <n v="23.79"/>
    <s v="10+ years"/>
    <n v="48680"/>
    <s v="Own"/>
    <x v="4"/>
    <n v="661"/>
    <n v="5.3"/>
    <s v="Verified"/>
    <x v="1001"/>
    <x v="0"/>
    <n v="0"/>
    <x v="0"/>
    <x v="2"/>
    <x v="3"/>
    <x v="0"/>
  </r>
  <r>
    <x v="9778"/>
    <n v="12228"/>
    <s v="36 months"/>
    <n v="16.93"/>
    <s v="&lt; 1 year"/>
    <n v="129203"/>
    <s v="Rent"/>
    <x v="0"/>
    <n v="713"/>
    <n v="7.8"/>
    <s v="Not Verified"/>
    <x v="806"/>
    <x v="0"/>
    <n v="0"/>
    <x v="1"/>
    <x v="1"/>
    <x v="1"/>
    <x v="0"/>
  </r>
  <r>
    <x v="9779"/>
    <n v="34538"/>
    <s v="36 months"/>
    <n v="8.99"/>
    <s v="5 years"/>
    <n v="26168"/>
    <s v="Rent"/>
    <x v="7"/>
    <n v="630"/>
    <n v="21.7"/>
    <s v="Verified"/>
    <x v="958"/>
    <x v="1"/>
    <n v="1"/>
    <x v="4"/>
    <x v="3"/>
    <x v="0"/>
    <x v="0"/>
  </r>
  <r>
    <x v="9780"/>
    <n v="2843"/>
    <s v="36 months"/>
    <n v="11.42"/>
    <s v="4 years"/>
    <n v="119633"/>
    <s v="Own"/>
    <x v="6"/>
    <n v="801"/>
    <n v="8.6999999999999993"/>
    <s v="Verified"/>
    <x v="1376"/>
    <x v="0"/>
    <n v="0"/>
    <x v="2"/>
    <x v="1"/>
    <x v="2"/>
    <x v="0"/>
  </r>
  <r>
    <x v="9781"/>
    <n v="1073"/>
    <s v="36 months"/>
    <n v="17.600000000000001"/>
    <s v="5 years"/>
    <n v="89191"/>
    <s v="Own"/>
    <x v="1"/>
    <n v="847"/>
    <n v="12.9"/>
    <s v="Not Verified"/>
    <x v="1923"/>
    <x v="0"/>
    <n v="0"/>
    <x v="2"/>
    <x v="0"/>
    <x v="1"/>
    <x v="0"/>
  </r>
  <r>
    <x v="9782"/>
    <n v="17059"/>
    <s v="36 months"/>
    <n v="5.49"/>
    <s v="&lt; 1 year"/>
    <n v="123857"/>
    <s v="Rent"/>
    <x v="1"/>
    <n v="782"/>
    <n v="15.4"/>
    <s v="Not Verified"/>
    <x v="813"/>
    <x v="0"/>
    <n v="0"/>
    <x v="2"/>
    <x v="1"/>
    <x v="0"/>
    <x v="0"/>
  </r>
  <r>
    <x v="9783"/>
    <n v="21733"/>
    <s v="60 months"/>
    <n v="15.6"/>
    <s v="3 years"/>
    <n v="67076"/>
    <s v="Mortgage"/>
    <x v="4"/>
    <n v="701"/>
    <n v="21.9"/>
    <s v="Verified"/>
    <x v="551"/>
    <x v="0"/>
    <n v="0"/>
    <x v="1"/>
    <x v="0"/>
    <x v="1"/>
    <x v="0"/>
  </r>
  <r>
    <x v="9784"/>
    <n v="26395"/>
    <s v="60 months"/>
    <n v="21.95"/>
    <s v="6 years"/>
    <n v="123845"/>
    <s v="Own"/>
    <x v="6"/>
    <n v="711"/>
    <n v="18.7"/>
    <s v="Not Verified"/>
    <x v="1866"/>
    <x v="0"/>
    <n v="0"/>
    <x v="1"/>
    <x v="1"/>
    <x v="3"/>
    <x v="0"/>
  </r>
  <r>
    <x v="9785"/>
    <n v="21202"/>
    <s v="60 months"/>
    <n v="17.940000000000001"/>
    <s v="4 years"/>
    <n v="122209"/>
    <s v="Own"/>
    <x v="5"/>
    <n v="836"/>
    <n v="37.299999999999997"/>
    <s v="Verified"/>
    <x v="1200"/>
    <x v="0"/>
    <n v="0"/>
    <x v="2"/>
    <x v="1"/>
    <x v="1"/>
    <x v="0"/>
  </r>
  <r>
    <x v="9786"/>
    <n v="14273"/>
    <s v="60 months"/>
    <n v="19.95"/>
    <s v="5 years"/>
    <n v="21080"/>
    <s v="Rent"/>
    <x v="2"/>
    <n v="631"/>
    <n v="36"/>
    <s v="Not Verified"/>
    <x v="1906"/>
    <x v="1"/>
    <n v="1"/>
    <x v="4"/>
    <x v="3"/>
    <x v="1"/>
    <x v="1"/>
  </r>
  <r>
    <x v="9787"/>
    <n v="34099"/>
    <s v="36 months"/>
    <n v="13.17"/>
    <s v="1 year"/>
    <n v="97333"/>
    <s v="Mortgage"/>
    <x v="2"/>
    <n v="834"/>
    <n v="31.2"/>
    <s v="Verified"/>
    <x v="343"/>
    <x v="0"/>
    <n v="0"/>
    <x v="2"/>
    <x v="0"/>
    <x v="2"/>
    <x v="0"/>
  </r>
  <r>
    <x v="9788"/>
    <n v="8512"/>
    <s v="60 months"/>
    <n v="9.58"/>
    <s v="7 years"/>
    <n v="69975"/>
    <s v="Rent"/>
    <x v="5"/>
    <n v="809"/>
    <n v="28.1"/>
    <s v="Not Verified"/>
    <x v="570"/>
    <x v="0"/>
    <n v="0"/>
    <x v="2"/>
    <x v="0"/>
    <x v="0"/>
    <x v="0"/>
  </r>
  <r>
    <x v="9789"/>
    <n v="29231"/>
    <s v="60 months"/>
    <n v="25.24"/>
    <s v="9 years"/>
    <n v="138307"/>
    <s v="Rent"/>
    <x v="2"/>
    <n v="849"/>
    <n v="12.2"/>
    <s v="Verified"/>
    <x v="1168"/>
    <x v="0"/>
    <n v="0"/>
    <x v="2"/>
    <x v="1"/>
    <x v="3"/>
    <x v="0"/>
  </r>
  <r>
    <x v="9790"/>
    <n v="24274"/>
    <s v="36 months"/>
    <n v="27.64"/>
    <s v="3 years"/>
    <n v="56018"/>
    <s v="Rent"/>
    <x v="5"/>
    <n v="684"/>
    <n v="26.1"/>
    <s v="Verified"/>
    <x v="1982"/>
    <x v="1"/>
    <n v="1"/>
    <x v="0"/>
    <x v="2"/>
    <x v="3"/>
    <x v="0"/>
  </r>
  <r>
    <x v="9791"/>
    <n v="38699"/>
    <s v="36 months"/>
    <n v="17.77"/>
    <s v="5 years"/>
    <n v="87651"/>
    <s v="Mortgage"/>
    <x v="3"/>
    <n v="738"/>
    <n v="10.1"/>
    <s v="Not Verified"/>
    <x v="1988"/>
    <x v="0"/>
    <n v="0"/>
    <x v="1"/>
    <x v="0"/>
    <x v="1"/>
    <x v="0"/>
  </r>
  <r>
    <x v="9792"/>
    <n v="23409"/>
    <s v="60 months"/>
    <n v="12.63"/>
    <s v="2 years"/>
    <n v="105487"/>
    <s v="Mortgage"/>
    <x v="3"/>
    <n v="748"/>
    <n v="20.8"/>
    <s v="Not Verified"/>
    <x v="1570"/>
    <x v="0"/>
    <n v="0"/>
    <x v="1"/>
    <x v="1"/>
    <x v="2"/>
    <x v="0"/>
  </r>
  <r>
    <x v="9793"/>
    <n v="6113"/>
    <s v="60 months"/>
    <n v="17.78"/>
    <s v="8 years"/>
    <n v="123424"/>
    <s v="Rent"/>
    <x v="4"/>
    <n v="714"/>
    <n v="21.2"/>
    <s v="Not Verified"/>
    <x v="1723"/>
    <x v="0"/>
    <n v="0"/>
    <x v="1"/>
    <x v="1"/>
    <x v="1"/>
    <x v="0"/>
  </r>
  <r>
    <x v="9794"/>
    <n v="3881"/>
    <s v="36 months"/>
    <n v="26.97"/>
    <s v="7 years"/>
    <n v="93775"/>
    <s v="Mortgage"/>
    <x v="5"/>
    <n v="640"/>
    <n v="29.1"/>
    <s v="Not Verified"/>
    <x v="1988"/>
    <x v="1"/>
    <n v="1"/>
    <x v="4"/>
    <x v="0"/>
    <x v="3"/>
    <x v="1"/>
  </r>
  <r>
    <x v="9795"/>
    <n v="20249"/>
    <s v="36 months"/>
    <n v="22.29"/>
    <s v="5 years"/>
    <n v="103360"/>
    <s v="Rent"/>
    <x v="3"/>
    <n v="685"/>
    <n v="34.200000000000003"/>
    <s v="Not Verified"/>
    <x v="218"/>
    <x v="1"/>
    <n v="1"/>
    <x v="0"/>
    <x v="1"/>
    <x v="3"/>
    <x v="0"/>
  </r>
  <r>
    <x v="9796"/>
    <n v="36343"/>
    <s v="60 months"/>
    <n v="26.47"/>
    <s v="8 years"/>
    <n v="31927"/>
    <s v="Rent"/>
    <x v="6"/>
    <n v="844"/>
    <n v="16.2"/>
    <s v="Not Verified"/>
    <x v="22"/>
    <x v="1"/>
    <n v="1"/>
    <x v="2"/>
    <x v="2"/>
    <x v="3"/>
    <x v="0"/>
  </r>
  <r>
    <x v="9797"/>
    <n v="13714"/>
    <s v="60 months"/>
    <n v="13.21"/>
    <s v="9 years"/>
    <n v="20944"/>
    <s v="Mortgage"/>
    <x v="6"/>
    <n v="684"/>
    <n v="6.4"/>
    <s v="Not Verified"/>
    <x v="333"/>
    <x v="0"/>
    <n v="0"/>
    <x v="0"/>
    <x v="3"/>
    <x v="2"/>
    <x v="0"/>
  </r>
  <r>
    <x v="9798"/>
    <n v="39953"/>
    <s v="36 months"/>
    <n v="22.8"/>
    <s v="8 years"/>
    <n v="72420"/>
    <s v="Rent"/>
    <x v="2"/>
    <n v="667"/>
    <n v="6.6"/>
    <s v="Verified"/>
    <x v="1559"/>
    <x v="0"/>
    <n v="0"/>
    <x v="0"/>
    <x v="0"/>
    <x v="3"/>
    <x v="0"/>
  </r>
  <r>
    <x v="9799"/>
    <n v="9656"/>
    <s v="36 months"/>
    <n v="21.33"/>
    <s v="1 year"/>
    <n v="146521"/>
    <s v="Rent"/>
    <x v="6"/>
    <n v="586"/>
    <n v="35.6"/>
    <s v="Not Verified"/>
    <x v="1607"/>
    <x v="1"/>
    <n v="1"/>
    <x v="3"/>
    <x v="1"/>
    <x v="3"/>
    <x v="1"/>
  </r>
  <r>
    <x v="9800"/>
    <n v="6741"/>
    <s v="36 months"/>
    <n v="19.29"/>
    <s v="8 years"/>
    <n v="39503"/>
    <s v="Own"/>
    <x v="0"/>
    <n v="603"/>
    <n v="22"/>
    <s v="Not Verified"/>
    <x v="30"/>
    <x v="1"/>
    <n v="1"/>
    <x v="4"/>
    <x v="2"/>
    <x v="1"/>
    <x v="1"/>
  </r>
  <r>
    <x v="9801"/>
    <n v="17661"/>
    <s v="36 months"/>
    <n v="18.21"/>
    <s v="7 years"/>
    <n v="42456"/>
    <s v="Mortgage"/>
    <x v="6"/>
    <n v="636"/>
    <n v="13.7"/>
    <s v="Verified"/>
    <x v="746"/>
    <x v="1"/>
    <n v="1"/>
    <x v="4"/>
    <x v="2"/>
    <x v="1"/>
    <x v="1"/>
  </r>
  <r>
    <x v="9802"/>
    <n v="32555"/>
    <s v="60 months"/>
    <n v="18.77"/>
    <s v="1 year"/>
    <n v="30175"/>
    <s v="Rent"/>
    <x v="5"/>
    <n v="794"/>
    <n v="6.1"/>
    <s v="Not Verified"/>
    <x v="1898"/>
    <x v="1"/>
    <n v="1"/>
    <x v="2"/>
    <x v="2"/>
    <x v="1"/>
    <x v="0"/>
  </r>
  <r>
    <x v="9803"/>
    <n v="29690"/>
    <s v="36 months"/>
    <n v="26.24"/>
    <s v="8 years"/>
    <n v="44930"/>
    <s v="Rent"/>
    <x v="1"/>
    <n v="604"/>
    <n v="23.5"/>
    <s v="Verified"/>
    <x v="677"/>
    <x v="1"/>
    <n v="1"/>
    <x v="4"/>
    <x v="2"/>
    <x v="3"/>
    <x v="1"/>
  </r>
  <r>
    <x v="9804"/>
    <n v="33833"/>
    <s v="36 months"/>
    <n v="27.9"/>
    <s v="4 years"/>
    <n v="23305"/>
    <s v="Rent"/>
    <x v="1"/>
    <n v="633"/>
    <n v="9.8000000000000007"/>
    <s v="Not Verified"/>
    <x v="391"/>
    <x v="1"/>
    <n v="1"/>
    <x v="4"/>
    <x v="3"/>
    <x v="3"/>
    <x v="1"/>
  </r>
  <r>
    <x v="9805"/>
    <n v="38030"/>
    <s v="60 months"/>
    <n v="7.82"/>
    <s v="8 years"/>
    <n v="100881"/>
    <s v="Rent"/>
    <x v="0"/>
    <n v="665"/>
    <n v="19.600000000000001"/>
    <s v="Verified"/>
    <x v="1526"/>
    <x v="0"/>
    <n v="0"/>
    <x v="0"/>
    <x v="1"/>
    <x v="0"/>
    <x v="0"/>
  </r>
  <r>
    <x v="9806"/>
    <n v="6704"/>
    <s v="36 months"/>
    <n v="19.22"/>
    <s v="2 years"/>
    <n v="147412"/>
    <s v="Rent"/>
    <x v="0"/>
    <n v="836"/>
    <n v="23.1"/>
    <s v="Not Verified"/>
    <x v="480"/>
    <x v="0"/>
    <n v="0"/>
    <x v="2"/>
    <x v="1"/>
    <x v="1"/>
    <x v="0"/>
  </r>
  <r>
    <x v="9807"/>
    <n v="13175"/>
    <s v="60 months"/>
    <n v="27.96"/>
    <s v="3 years"/>
    <n v="73947"/>
    <s v="Mortgage"/>
    <x v="0"/>
    <n v="830"/>
    <n v="13"/>
    <s v="Verified"/>
    <x v="948"/>
    <x v="0"/>
    <n v="0"/>
    <x v="2"/>
    <x v="0"/>
    <x v="3"/>
    <x v="0"/>
  </r>
  <r>
    <x v="9808"/>
    <n v="13696"/>
    <s v="36 months"/>
    <n v="8.3699999999999992"/>
    <s v="&lt; 1 year"/>
    <n v="120221"/>
    <s v="Rent"/>
    <x v="0"/>
    <n v="616"/>
    <n v="12"/>
    <s v="Verified"/>
    <x v="1726"/>
    <x v="0"/>
    <n v="0"/>
    <x v="4"/>
    <x v="1"/>
    <x v="0"/>
    <x v="0"/>
  </r>
  <r>
    <x v="9809"/>
    <n v="29054"/>
    <s v="60 months"/>
    <n v="15.32"/>
    <s v="10+ years"/>
    <n v="59537"/>
    <s v="Own"/>
    <x v="2"/>
    <n v="693"/>
    <n v="5.7"/>
    <s v="Not Verified"/>
    <x v="1341"/>
    <x v="0"/>
    <n v="0"/>
    <x v="0"/>
    <x v="2"/>
    <x v="1"/>
    <x v="0"/>
  </r>
  <r>
    <x v="9810"/>
    <n v="22076"/>
    <s v="60 months"/>
    <n v="7.23"/>
    <s v="4 years"/>
    <n v="130681"/>
    <s v="Mortgage"/>
    <x v="4"/>
    <n v="822"/>
    <n v="25.5"/>
    <s v="Verified"/>
    <x v="169"/>
    <x v="0"/>
    <n v="0"/>
    <x v="2"/>
    <x v="1"/>
    <x v="0"/>
    <x v="0"/>
  </r>
  <r>
    <x v="9811"/>
    <n v="15986"/>
    <s v="36 months"/>
    <n v="7.84"/>
    <s v="6 years"/>
    <n v="53136"/>
    <s v="Own"/>
    <x v="1"/>
    <n v="767"/>
    <n v="12"/>
    <s v="Verified"/>
    <x v="145"/>
    <x v="0"/>
    <n v="0"/>
    <x v="2"/>
    <x v="2"/>
    <x v="0"/>
    <x v="0"/>
  </r>
  <r>
    <x v="9812"/>
    <n v="15440"/>
    <s v="60 months"/>
    <n v="27.6"/>
    <s v="6 years"/>
    <n v="47562"/>
    <s v="Rent"/>
    <x v="2"/>
    <n v="709"/>
    <n v="35.700000000000003"/>
    <s v="Not Verified"/>
    <x v="1397"/>
    <x v="1"/>
    <n v="1"/>
    <x v="1"/>
    <x v="2"/>
    <x v="3"/>
    <x v="0"/>
  </r>
  <r>
    <x v="9813"/>
    <n v="8960"/>
    <s v="60 months"/>
    <n v="16.149999999999999"/>
    <s v="5 years"/>
    <n v="119496"/>
    <s v="Own"/>
    <x v="6"/>
    <n v="794"/>
    <n v="26.1"/>
    <s v="Verified"/>
    <x v="680"/>
    <x v="0"/>
    <n v="0"/>
    <x v="2"/>
    <x v="1"/>
    <x v="1"/>
    <x v="0"/>
  </r>
  <r>
    <x v="9814"/>
    <n v="23462"/>
    <s v="60 months"/>
    <n v="22.22"/>
    <s v="5 years"/>
    <n v="136074"/>
    <s v="Mortgage"/>
    <x v="4"/>
    <n v="603"/>
    <n v="24.5"/>
    <s v="Verified"/>
    <x v="1344"/>
    <x v="1"/>
    <n v="1"/>
    <x v="4"/>
    <x v="1"/>
    <x v="3"/>
    <x v="1"/>
  </r>
  <r>
    <x v="9815"/>
    <n v="18821"/>
    <s v="36 months"/>
    <n v="8.4700000000000006"/>
    <s v="7 years"/>
    <n v="64953"/>
    <s v="Rent"/>
    <x v="2"/>
    <n v="828"/>
    <n v="22.7"/>
    <s v="Not Verified"/>
    <x v="516"/>
    <x v="0"/>
    <n v="0"/>
    <x v="2"/>
    <x v="0"/>
    <x v="0"/>
    <x v="0"/>
  </r>
  <r>
    <x v="9816"/>
    <n v="28258"/>
    <s v="36 months"/>
    <n v="5.55"/>
    <s v="10+ years"/>
    <n v="96730"/>
    <s v="Rent"/>
    <x v="7"/>
    <n v="806"/>
    <n v="12.5"/>
    <s v="Not Verified"/>
    <x v="725"/>
    <x v="0"/>
    <n v="0"/>
    <x v="2"/>
    <x v="0"/>
    <x v="0"/>
    <x v="0"/>
  </r>
  <r>
    <x v="9817"/>
    <n v="28353"/>
    <s v="36 months"/>
    <n v="27.26"/>
    <s v="9 years"/>
    <n v="95624"/>
    <s v="Rent"/>
    <x v="3"/>
    <n v="779"/>
    <n v="38.9"/>
    <s v="Verified"/>
    <x v="381"/>
    <x v="1"/>
    <n v="1"/>
    <x v="2"/>
    <x v="0"/>
    <x v="3"/>
    <x v="0"/>
  </r>
  <r>
    <x v="9818"/>
    <n v="24416"/>
    <s v="36 months"/>
    <n v="19.36"/>
    <s v="8 years"/>
    <n v="109264"/>
    <s v="Own"/>
    <x v="4"/>
    <n v="725"/>
    <n v="38.799999999999997"/>
    <s v="Verified"/>
    <x v="1506"/>
    <x v="1"/>
    <n v="1"/>
    <x v="1"/>
    <x v="1"/>
    <x v="1"/>
    <x v="0"/>
  </r>
  <r>
    <x v="9819"/>
    <n v="23115"/>
    <s v="36 months"/>
    <n v="5.5"/>
    <s v="3 years"/>
    <n v="71699"/>
    <s v="Rent"/>
    <x v="2"/>
    <n v="587"/>
    <n v="16.2"/>
    <s v="Not Verified"/>
    <x v="117"/>
    <x v="0"/>
    <n v="0"/>
    <x v="3"/>
    <x v="0"/>
    <x v="0"/>
    <x v="0"/>
  </r>
  <r>
    <x v="9820"/>
    <n v="25968"/>
    <s v="36 months"/>
    <n v="29.81"/>
    <s v="3 years"/>
    <n v="139487"/>
    <s v="Mortgage"/>
    <x v="1"/>
    <n v="635"/>
    <n v="32.200000000000003"/>
    <s v="Not Verified"/>
    <x v="1906"/>
    <x v="1"/>
    <n v="1"/>
    <x v="4"/>
    <x v="1"/>
    <x v="3"/>
    <x v="1"/>
  </r>
  <r>
    <x v="9821"/>
    <n v="23731"/>
    <s v="60 months"/>
    <n v="17.3"/>
    <s v="7 years"/>
    <n v="132772"/>
    <s v="Own"/>
    <x v="1"/>
    <n v="640"/>
    <n v="9.1999999999999993"/>
    <s v="Not Verified"/>
    <x v="450"/>
    <x v="0"/>
    <n v="0"/>
    <x v="4"/>
    <x v="1"/>
    <x v="1"/>
    <x v="1"/>
  </r>
  <r>
    <x v="9822"/>
    <n v="23785"/>
    <s v="36 months"/>
    <n v="16.899999999999999"/>
    <s v="4 years"/>
    <n v="141003"/>
    <s v="Rent"/>
    <x v="2"/>
    <n v="618"/>
    <n v="32.299999999999997"/>
    <s v="Verified"/>
    <x v="385"/>
    <x v="1"/>
    <n v="1"/>
    <x v="4"/>
    <x v="1"/>
    <x v="1"/>
    <x v="1"/>
  </r>
  <r>
    <x v="9823"/>
    <n v="14828"/>
    <s v="60 months"/>
    <n v="20.52"/>
    <s v="9 years"/>
    <n v="103473"/>
    <s v="Mortgage"/>
    <x v="0"/>
    <n v="676"/>
    <n v="15"/>
    <s v="Not Verified"/>
    <x v="814"/>
    <x v="0"/>
    <n v="0"/>
    <x v="0"/>
    <x v="1"/>
    <x v="3"/>
    <x v="0"/>
  </r>
  <r>
    <x v="9824"/>
    <n v="5541"/>
    <s v="60 months"/>
    <n v="5.2"/>
    <s v="8 years"/>
    <n v="39194"/>
    <s v="Rent"/>
    <x v="6"/>
    <n v="725"/>
    <n v="15.1"/>
    <s v="Not Verified"/>
    <x v="586"/>
    <x v="0"/>
    <n v="0"/>
    <x v="1"/>
    <x v="2"/>
    <x v="0"/>
    <x v="0"/>
  </r>
  <r>
    <x v="9825"/>
    <n v="14311"/>
    <s v="36 months"/>
    <n v="19.23"/>
    <s v="5 years"/>
    <n v="100312"/>
    <s v="Mortgage"/>
    <x v="2"/>
    <n v="677"/>
    <n v="22.8"/>
    <s v="Verified"/>
    <x v="1475"/>
    <x v="0"/>
    <n v="0"/>
    <x v="0"/>
    <x v="1"/>
    <x v="1"/>
    <x v="0"/>
  </r>
  <r>
    <x v="9826"/>
    <n v="31531"/>
    <s v="36 months"/>
    <n v="20.74"/>
    <s v="8 years"/>
    <n v="129528"/>
    <s v="Own"/>
    <x v="6"/>
    <n v="834"/>
    <n v="18.7"/>
    <s v="Not Verified"/>
    <x v="555"/>
    <x v="0"/>
    <n v="0"/>
    <x v="2"/>
    <x v="1"/>
    <x v="3"/>
    <x v="0"/>
  </r>
  <r>
    <x v="9827"/>
    <n v="15588"/>
    <s v="60 months"/>
    <n v="12.42"/>
    <s v="3 years"/>
    <n v="118415"/>
    <s v="Own"/>
    <x v="5"/>
    <n v="790"/>
    <n v="9.1"/>
    <s v="Verified"/>
    <x v="569"/>
    <x v="0"/>
    <n v="0"/>
    <x v="2"/>
    <x v="1"/>
    <x v="2"/>
    <x v="0"/>
  </r>
  <r>
    <x v="9828"/>
    <n v="13380"/>
    <s v="36 months"/>
    <n v="23.17"/>
    <s v="&lt; 1 year"/>
    <n v="105992"/>
    <s v="Rent"/>
    <x v="2"/>
    <n v="621"/>
    <n v="25.8"/>
    <s v="Verified"/>
    <x v="400"/>
    <x v="1"/>
    <n v="1"/>
    <x v="4"/>
    <x v="1"/>
    <x v="3"/>
    <x v="1"/>
  </r>
  <r>
    <x v="9829"/>
    <n v="18818"/>
    <s v="36 months"/>
    <n v="14.44"/>
    <s v="3 years"/>
    <n v="102983"/>
    <s v="Own"/>
    <x v="4"/>
    <n v="632"/>
    <n v="12.5"/>
    <s v="Verified"/>
    <x v="1127"/>
    <x v="0"/>
    <n v="0"/>
    <x v="4"/>
    <x v="1"/>
    <x v="2"/>
    <x v="0"/>
  </r>
  <r>
    <x v="9830"/>
    <n v="31857"/>
    <s v="60 months"/>
    <n v="22.94"/>
    <s v="8 years"/>
    <n v="73349"/>
    <s v="Rent"/>
    <x v="6"/>
    <n v="612"/>
    <n v="20.6"/>
    <s v="Not Verified"/>
    <x v="477"/>
    <x v="1"/>
    <n v="1"/>
    <x v="4"/>
    <x v="0"/>
    <x v="3"/>
    <x v="1"/>
  </r>
  <r>
    <x v="9831"/>
    <n v="22711"/>
    <s v="36 months"/>
    <n v="8.6"/>
    <s v="6 years"/>
    <n v="119696"/>
    <s v="Rent"/>
    <x v="7"/>
    <n v="721"/>
    <n v="13.1"/>
    <s v="Verified"/>
    <x v="51"/>
    <x v="0"/>
    <n v="0"/>
    <x v="1"/>
    <x v="1"/>
    <x v="0"/>
    <x v="0"/>
  </r>
  <r>
    <x v="9832"/>
    <n v="6097"/>
    <s v="60 months"/>
    <n v="27.84"/>
    <s v="5 years"/>
    <n v="103117"/>
    <s v="Rent"/>
    <x v="7"/>
    <n v="709"/>
    <n v="35"/>
    <s v="Verified"/>
    <x v="1767"/>
    <x v="1"/>
    <n v="1"/>
    <x v="1"/>
    <x v="1"/>
    <x v="3"/>
    <x v="0"/>
  </r>
  <r>
    <x v="9833"/>
    <n v="29393"/>
    <s v="60 months"/>
    <n v="26.99"/>
    <s v="1 year"/>
    <n v="81241"/>
    <s v="Rent"/>
    <x v="1"/>
    <n v="629"/>
    <n v="16.8"/>
    <s v="Not Verified"/>
    <x v="938"/>
    <x v="1"/>
    <n v="1"/>
    <x v="4"/>
    <x v="0"/>
    <x v="3"/>
    <x v="1"/>
  </r>
  <r>
    <x v="9834"/>
    <n v="23076"/>
    <s v="36 months"/>
    <n v="8.77"/>
    <s v="3 years"/>
    <n v="118644"/>
    <s v="Rent"/>
    <x v="2"/>
    <n v="642"/>
    <n v="36.1"/>
    <s v="Not Verified"/>
    <x v="758"/>
    <x v="1"/>
    <n v="1"/>
    <x v="4"/>
    <x v="1"/>
    <x v="0"/>
    <x v="0"/>
  </r>
  <r>
    <x v="9835"/>
    <n v="19738"/>
    <s v="60 months"/>
    <n v="28.46"/>
    <s v="&lt; 1 year"/>
    <n v="90551"/>
    <s v="Rent"/>
    <x v="4"/>
    <n v="689"/>
    <n v="16.399999999999999"/>
    <s v="Verified"/>
    <x v="382"/>
    <x v="0"/>
    <n v="0"/>
    <x v="0"/>
    <x v="0"/>
    <x v="3"/>
    <x v="0"/>
  </r>
  <r>
    <x v="9836"/>
    <n v="30317"/>
    <s v="36 months"/>
    <n v="18.940000000000001"/>
    <s v="2 years"/>
    <n v="148923"/>
    <s v="Rent"/>
    <x v="2"/>
    <n v="757"/>
    <n v="11.3"/>
    <s v="Verified"/>
    <x v="1050"/>
    <x v="0"/>
    <n v="0"/>
    <x v="2"/>
    <x v="1"/>
    <x v="1"/>
    <x v="0"/>
  </r>
  <r>
    <x v="9837"/>
    <n v="8044"/>
    <s v="60 months"/>
    <n v="22.54"/>
    <s v="1 year"/>
    <n v="55629"/>
    <s v="Own"/>
    <x v="2"/>
    <n v="823"/>
    <n v="25.2"/>
    <s v="Not Verified"/>
    <x v="2069"/>
    <x v="1"/>
    <n v="1"/>
    <x v="2"/>
    <x v="2"/>
    <x v="3"/>
    <x v="0"/>
  </r>
  <r>
    <x v="9838"/>
    <n v="6497"/>
    <s v="60 months"/>
    <n v="26.01"/>
    <s v="3 years"/>
    <n v="65251"/>
    <s v="Rent"/>
    <x v="5"/>
    <n v="664"/>
    <n v="24.4"/>
    <s v="Not Verified"/>
    <x v="2138"/>
    <x v="0"/>
    <n v="0"/>
    <x v="0"/>
    <x v="0"/>
    <x v="3"/>
    <x v="0"/>
  </r>
  <r>
    <x v="9839"/>
    <n v="14751"/>
    <s v="36 months"/>
    <n v="7.09"/>
    <s v="3 years"/>
    <n v="33895"/>
    <s v="Rent"/>
    <x v="2"/>
    <n v="693"/>
    <n v="26.7"/>
    <s v="Verified"/>
    <x v="1011"/>
    <x v="1"/>
    <n v="1"/>
    <x v="0"/>
    <x v="2"/>
    <x v="0"/>
    <x v="0"/>
  </r>
  <r>
    <x v="9840"/>
    <n v="30882"/>
    <s v="36 months"/>
    <n v="9.23"/>
    <s v="10+ years"/>
    <n v="78549"/>
    <s v="Rent"/>
    <x v="3"/>
    <n v="695"/>
    <n v="15.6"/>
    <s v="Not Verified"/>
    <x v="1750"/>
    <x v="0"/>
    <n v="0"/>
    <x v="0"/>
    <x v="0"/>
    <x v="0"/>
    <x v="0"/>
  </r>
  <r>
    <x v="9841"/>
    <n v="23449"/>
    <s v="36 months"/>
    <n v="12.26"/>
    <s v="8 years"/>
    <n v="134416"/>
    <s v="Own"/>
    <x v="2"/>
    <n v="730"/>
    <n v="16.2"/>
    <s v="Verified"/>
    <x v="490"/>
    <x v="0"/>
    <n v="0"/>
    <x v="1"/>
    <x v="1"/>
    <x v="2"/>
    <x v="0"/>
  </r>
  <r>
    <x v="9842"/>
    <n v="34402"/>
    <s v="36 months"/>
    <n v="16.93"/>
    <s v="6 years"/>
    <n v="116032"/>
    <s v="Own"/>
    <x v="1"/>
    <n v="616"/>
    <n v="13.3"/>
    <s v="Verified"/>
    <x v="1954"/>
    <x v="0"/>
    <n v="0"/>
    <x v="4"/>
    <x v="1"/>
    <x v="1"/>
    <x v="1"/>
  </r>
  <r>
    <x v="9843"/>
    <n v="33543"/>
    <s v="60 months"/>
    <n v="13.65"/>
    <s v="2 years"/>
    <n v="115344"/>
    <s v="Mortgage"/>
    <x v="7"/>
    <n v="651"/>
    <n v="37.5"/>
    <s v="Verified"/>
    <x v="1419"/>
    <x v="0"/>
    <n v="0"/>
    <x v="0"/>
    <x v="1"/>
    <x v="2"/>
    <x v="0"/>
  </r>
  <r>
    <x v="9844"/>
    <n v="30362"/>
    <s v="36 months"/>
    <n v="17.649999999999999"/>
    <s v="6 years"/>
    <n v="142707"/>
    <s v="Mortgage"/>
    <x v="5"/>
    <n v="717"/>
    <n v="28.9"/>
    <s v="Not Verified"/>
    <x v="1549"/>
    <x v="0"/>
    <n v="0"/>
    <x v="1"/>
    <x v="1"/>
    <x v="1"/>
    <x v="0"/>
  </r>
  <r>
    <x v="9845"/>
    <n v="28315"/>
    <s v="36 months"/>
    <n v="9.65"/>
    <s v="7 years"/>
    <n v="140482"/>
    <s v="Rent"/>
    <x v="1"/>
    <n v="596"/>
    <n v="31.5"/>
    <s v="Verified"/>
    <x v="1912"/>
    <x v="1"/>
    <n v="1"/>
    <x v="3"/>
    <x v="1"/>
    <x v="0"/>
    <x v="0"/>
  </r>
  <r>
    <x v="9846"/>
    <n v="28746"/>
    <s v="36 months"/>
    <n v="22.05"/>
    <s v="6 years"/>
    <n v="78918"/>
    <s v="Own"/>
    <x v="1"/>
    <n v="756"/>
    <n v="11.8"/>
    <s v="Verified"/>
    <x v="833"/>
    <x v="0"/>
    <n v="0"/>
    <x v="2"/>
    <x v="0"/>
    <x v="3"/>
    <x v="0"/>
  </r>
  <r>
    <x v="9847"/>
    <n v="11057"/>
    <s v="36 months"/>
    <n v="6.39"/>
    <s v="7 years"/>
    <n v="137994"/>
    <s v="Rent"/>
    <x v="1"/>
    <n v="813"/>
    <n v="28.2"/>
    <s v="Not Verified"/>
    <x v="270"/>
    <x v="0"/>
    <n v="0"/>
    <x v="2"/>
    <x v="1"/>
    <x v="0"/>
    <x v="0"/>
  </r>
  <r>
    <x v="9848"/>
    <n v="22061"/>
    <s v="60 months"/>
    <n v="14.04"/>
    <s v="8 years"/>
    <n v="32792"/>
    <s v="Rent"/>
    <x v="4"/>
    <n v="821"/>
    <n v="31.7"/>
    <s v="Verified"/>
    <x v="341"/>
    <x v="1"/>
    <n v="1"/>
    <x v="2"/>
    <x v="2"/>
    <x v="2"/>
    <x v="0"/>
  </r>
  <r>
    <x v="9849"/>
    <n v="35157"/>
    <s v="36 months"/>
    <n v="9.48"/>
    <s v="&lt; 1 year"/>
    <n v="83406"/>
    <s v="Mortgage"/>
    <x v="1"/>
    <n v="609"/>
    <n v="17"/>
    <s v="Verified"/>
    <x v="1265"/>
    <x v="0"/>
    <n v="0"/>
    <x v="4"/>
    <x v="0"/>
    <x v="0"/>
    <x v="0"/>
  </r>
  <r>
    <x v="9850"/>
    <n v="12322"/>
    <s v="60 months"/>
    <n v="23.25"/>
    <s v="9 years"/>
    <n v="35430"/>
    <s v="Rent"/>
    <x v="2"/>
    <n v="644"/>
    <n v="10.5"/>
    <s v="Verified"/>
    <x v="635"/>
    <x v="1"/>
    <n v="1"/>
    <x v="4"/>
    <x v="2"/>
    <x v="3"/>
    <x v="1"/>
  </r>
  <r>
    <x v="9851"/>
    <n v="5276"/>
    <s v="60 months"/>
    <n v="27.09"/>
    <s v="5 years"/>
    <n v="59130"/>
    <s v="Mortgage"/>
    <x v="6"/>
    <n v="660"/>
    <n v="29.4"/>
    <s v="Verified"/>
    <x v="1877"/>
    <x v="1"/>
    <n v="1"/>
    <x v="0"/>
    <x v="2"/>
    <x v="3"/>
    <x v="0"/>
  </r>
  <r>
    <x v="9852"/>
    <n v="13306"/>
    <s v="36 months"/>
    <n v="6.97"/>
    <s v="3 years"/>
    <n v="62500"/>
    <s v="Mortgage"/>
    <x v="5"/>
    <n v="592"/>
    <n v="26.4"/>
    <s v="Not Verified"/>
    <x v="1165"/>
    <x v="1"/>
    <n v="1"/>
    <x v="3"/>
    <x v="0"/>
    <x v="0"/>
    <x v="0"/>
  </r>
  <r>
    <x v="9853"/>
    <n v="35017"/>
    <s v="36 months"/>
    <n v="24.63"/>
    <s v="&lt; 1 year"/>
    <n v="148752"/>
    <s v="Rent"/>
    <x v="2"/>
    <n v="764"/>
    <n v="25.1"/>
    <s v="Verified"/>
    <x v="2054"/>
    <x v="1"/>
    <n v="1"/>
    <x v="2"/>
    <x v="1"/>
    <x v="3"/>
    <x v="0"/>
  </r>
  <r>
    <x v="9854"/>
    <n v="28742"/>
    <s v="36 months"/>
    <n v="27.39"/>
    <s v="1 year"/>
    <n v="91844"/>
    <s v="Rent"/>
    <x v="7"/>
    <n v="717"/>
    <n v="11.4"/>
    <s v="Not Verified"/>
    <x v="314"/>
    <x v="0"/>
    <n v="0"/>
    <x v="1"/>
    <x v="0"/>
    <x v="3"/>
    <x v="0"/>
  </r>
  <r>
    <x v="9855"/>
    <n v="32600"/>
    <s v="36 months"/>
    <n v="29.35"/>
    <s v="9 years"/>
    <n v="89120"/>
    <s v="Rent"/>
    <x v="3"/>
    <n v="772"/>
    <n v="14.2"/>
    <s v="Verified"/>
    <x v="785"/>
    <x v="0"/>
    <n v="0"/>
    <x v="2"/>
    <x v="0"/>
    <x v="3"/>
    <x v="0"/>
  </r>
  <r>
    <x v="9856"/>
    <n v="18629"/>
    <s v="36 months"/>
    <n v="19.48"/>
    <s v="3 years"/>
    <n v="81397"/>
    <s v="Rent"/>
    <x v="5"/>
    <n v="605"/>
    <n v="26.9"/>
    <s v="Verified"/>
    <x v="1440"/>
    <x v="1"/>
    <n v="1"/>
    <x v="4"/>
    <x v="0"/>
    <x v="1"/>
    <x v="1"/>
  </r>
  <r>
    <x v="9857"/>
    <n v="9245"/>
    <s v="60 months"/>
    <n v="13.18"/>
    <s v="&lt; 1 year"/>
    <n v="141212"/>
    <s v="Rent"/>
    <x v="6"/>
    <n v="816"/>
    <n v="26.5"/>
    <s v="Verified"/>
    <x v="2114"/>
    <x v="0"/>
    <n v="0"/>
    <x v="2"/>
    <x v="1"/>
    <x v="2"/>
    <x v="0"/>
  </r>
  <r>
    <x v="9858"/>
    <n v="32414"/>
    <s v="60 months"/>
    <n v="13.05"/>
    <s v="5 years"/>
    <n v="74455"/>
    <s v="Mortgage"/>
    <x v="2"/>
    <n v="696"/>
    <n v="24.4"/>
    <s v="Not Verified"/>
    <x v="762"/>
    <x v="0"/>
    <n v="0"/>
    <x v="0"/>
    <x v="0"/>
    <x v="2"/>
    <x v="0"/>
  </r>
  <r>
    <x v="9859"/>
    <n v="31098"/>
    <s v="36 months"/>
    <n v="14.47"/>
    <s v="&lt; 1 year"/>
    <n v="71078"/>
    <s v="Mortgage"/>
    <x v="6"/>
    <n v="617"/>
    <n v="31.9"/>
    <s v="Not Verified"/>
    <x v="2065"/>
    <x v="1"/>
    <n v="1"/>
    <x v="4"/>
    <x v="0"/>
    <x v="2"/>
    <x v="0"/>
  </r>
  <r>
    <x v="9860"/>
    <n v="11588"/>
    <s v="36 months"/>
    <n v="20.32"/>
    <s v="8 years"/>
    <n v="51088"/>
    <s v="Own"/>
    <x v="3"/>
    <n v="624"/>
    <n v="33.5"/>
    <s v="Verified"/>
    <x v="767"/>
    <x v="1"/>
    <n v="1"/>
    <x v="4"/>
    <x v="2"/>
    <x v="3"/>
    <x v="1"/>
  </r>
  <r>
    <x v="9861"/>
    <n v="1442"/>
    <s v="36 months"/>
    <n v="17.260000000000002"/>
    <s v="9 years"/>
    <n v="89055"/>
    <s v="Mortgage"/>
    <x v="1"/>
    <n v="765"/>
    <n v="14.7"/>
    <s v="Verified"/>
    <x v="1499"/>
    <x v="0"/>
    <n v="0"/>
    <x v="2"/>
    <x v="0"/>
    <x v="1"/>
    <x v="0"/>
  </r>
  <r>
    <x v="9862"/>
    <n v="38443"/>
    <s v="60 months"/>
    <n v="21.34"/>
    <s v="2 years"/>
    <n v="132647"/>
    <s v="Rent"/>
    <x v="7"/>
    <n v="748"/>
    <n v="10.5"/>
    <s v="Verified"/>
    <x v="1546"/>
    <x v="0"/>
    <n v="0"/>
    <x v="1"/>
    <x v="1"/>
    <x v="3"/>
    <x v="0"/>
  </r>
  <r>
    <x v="9863"/>
    <n v="12803"/>
    <s v="36 months"/>
    <n v="5.98"/>
    <s v="10+ years"/>
    <n v="126091"/>
    <s v="Own"/>
    <x v="5"/>
    <n v="752"/>
    <n v="12"/>
    <s v="Verified"/>
    <x v="372"/>
    <x v="0"/>
    <n v="0"/>
    <x v="2"/>
    <x v="1"/>
    <x v="0"/>
    <x v="0"/>
  </r>
  <r>
    <x v="9864"/>
    <n v="38145"/>
    <s v="36 months"/>
    <n v="7.65"/>
    <s v="&lt; 1 year"/>
    <n v="29597"/>
    <s v="Rent"/>
    <x v="5"/>
    <n v="798"/>
    <n v="14.8"/>
    <s v="Verified"/>
    <x v="1900"/>
    <x v="0"/>
    <n v="0"/>
    <x v="2"/>
    <x v="3"/>
    <x v="0"/>
    <x v="0"/>
  </r>
  <r>
    <x v="9865"/>
    <n v="11599"/>
    <s v="36 months"/>
    <n v="29.41"/>
    <s v="5 years"/>
    <n v="125853"/>
    <s v="Rent"/>
    <x v="3"/>
    <n v="655"/>
    <n v="38.200000000000003"/>
    <s v="Not Verified"/>
    <x v="1409"/>
    <x v="1"/>
    <n v="1"/>
    <x v="0"/>
    <x v="1"/>
    <x v="3"/>
    <x v="0"/>
  </r>
  <r>
    <x v="9866"/>
    <n v="8058"/>
    <s v="60 months"/>
    <n v="29.88"/>
    <s v="5 years"/>
    <n v="22013"/>
    <s v="Rent"/>
    <x v="0"/>
    <n v="783"/>
    <n v="9.8000000000000007"/>
    <s v="Verified"/>
    <x v="147"/>
    <x v="1"/>
    <n v="1"/>
    <x v="2"/>
    <x v="3"/>
    <x v="3"/>
    <x v="0"/>
  </r>
  <r>
    <x v="9867"/>
    <n v="18206"/>
    <s v="36 months"/>
    <n v="23.67"/>
    <s v="6 years"/>
    <n v="118751"/>
    <s v="Own"/>
    <x v="7"/>
    <n v="658"/>
    <n v="35.799999999999997"/>
    <s v="Not Verified"/>
    <x v="2040"/>
    <x v="1"/>
    <n v="1"/>
    <x v="0"/>
    <x v="1"/>
    <x v="3"/>
    <x v="0"/>
  </r>
  <r>
    <x v="9868"/>
    <n v="12894"/>
    <s v="36 months"/>
    <n v="11.41"/>
    <s v="6 years"/>
    <n v="103640"/>
    <s v="Rent"/>
    <x v="1"/>
    <n v="791"/>
    <n v="12.1"/>
    <s v="Verified"/>
    <x v="2011"/>
    <x v="0"/>
    <n v="0"/>
    <x v="2"/>
    <x v="1"/>
    <x v="2"/>
    <x v="0"/>
  </r>
  <r>
    <x v="9869"/>
    <n v="3939"/>
    <s v="36 months"/>
    <n v="28.83"/>
    <s v="9 years"/>
    <n v="113979"/>
    <s v="Rent"/>
    <x v="5"/>
    <n v="717"/>
    <n v="17.2"/>
    <s v="Not Verified"/>
    <x v="1124"/>
    <x v="0"/>
    <n v="0"/>
    <x v="1"/>
    <x v="1"/>
    <x v="3"/>
    <x v="0"/>
  </r>
  <r>
    <x v="9870"/>
    <n v="23149"/>
    <s v="36 months"/>
    <n v="10.34"/>
    <s v="10+ years"/>
    <n v="33465"/>
    <s v="Own"/>
    <x v="4"/>
    <n v="828"/>
    <n v="9.4"/>
    <s v="Not Verified"/>
    <x v="1175"/>
    <x v="0"/>
    <n v="0"/>
    <x v="2"/>
    <x v="2"/>
    <x v="2"/>
    <x v="0"/>
  </r>
  <r>
    <x v="9871"/>
    <n v="2031"/>
    <s v="60 months"/>
    <n v="23.29"/>
    <s v="3 years"/>
    <n v="106013"/>
    <s v="Own"/>
    <x v="0"/>
    <n v="817"/>
    <n v="8.6"/>
    <s v="Not Verified"/>
    <x v="1268"/>
    <x v="0"/>
    <n v="0"/>
    <x v="2"/>
    <x v="1"/>
    <x v="3"/>
    <x v="0"/>
  </r>
  <r>
    <x v="9872"/>
    <n v="11208"/>
    <s v="36 months"/>
    <n v="7.88"/>
    <s v="4 years"/>
    <n v="85569"/>
    <s v="Rent"/>
    <x v="3"/>
    <n v="669"/>
    <n v="8.3000000000000007"/>
    <s v="Not Verified"/>
    <x v="959"/>
    <x v="0"/>
    <n v="0"/>
    <x v="0"/>
    <x v="0"/>
    <x v="0"/>
    <x v="0"/>
  </r>
  <r>
    <x v="9873"/>
    <n v="1562"/>
    <s v="36 months"/>
    <n v="21.22"/>
    <s v="2 years"/>
    <n v="135184"/>
    <s v="Rent"/>
    <x v="7"/>
    <n v="781"/>
    <n v="17"/>
    <s v="Not Verified"/>
    <x v="1420"/>
    <x v="0"/>
    <n v="0"/>
    <x v="2"/>
    <x v="1"/>
    <x v="3"/>
    <x v="0"/>
  </r>
  <r>
    <x v="9874"/>
    <n v="21951"/>
    <s v="60 months"/>
    <n v="23.99"/>
    <s v="5 years"/>
    <n v="47487"/>
    <s v="Mortgage"/>
    <x v="3"/>
    <n v="699"/>
    <n v="23.3"/>
    <s v="Not Verified"/>
    <x v="1356"/>
    <x v="0"/>
    <n v="0"/>
    <x v="0"/>
    <x v="2"/>
    <x v="3"/>
    <x v="0"/>
  </r>
  <r>
    <x v="9875"/>
    <n v="29351"/>
    <s v="36 months"/>
    <n v="26.49"/>
    <s v="6 years"/>
    <n v="149045"/>
    <s v="Rent"/>
    <x v="6"/>
    <n v="590"/>
    <n v="12"/>
    <s v="Verified"/>
    <x v="850"/>
    <x v="1"/>
    <n v="1"/>
    <x v="3"/>
    <x v="1"/>
    <x v="3"/>
    <x v="1"/>
  </r>
  <r>
    <x v="9876"/>
    <n v="19680"/>
    <s v="36 months"/>
    <n v="23.36"/>
    <s v="8 years"/>
    <n v="86939"/>
    <s v="Mortgage"/>
    <x v="7"/>
    <n v="782"/>
    <n v="37.6"/>
    <s v="Verified"/>
    <x v="963"/>
    <x v="1"/>
    <n v="1"/>
    <x v="2"/>
    <x v="0"/>
    <x v="3"/>
    <x v="0"/>
  </r>
  <r>
    <x v="9877"/>
    <n v="22586"/>
    <s v="60 months"/>
    <n v="28.09"/>
    <s v="8 years"/>
    <n v="23219"/>
    <s v="Rent"/>
    <x v="4"/>
    <n v="594"/>
    <n v="25.5"/>
    <s v="Not Verified"/>
    <x v="1191"/>
    <x v="1"/>
    <n v="1"/>
    <x v="3"/>
    <x v="3"/>
    <x v="3"/>
    <x v="1"/>
  </r>
  <r>
    <x v="9878"/>
    <n v="10308"/>
    <s v="60 months"/>
    <n v="18.02"/>
    <s v="4 years"/>
    <n v="28077"/>
    <s v="Own"/>
    <x v="4"/>
    <n v="583"/>
    <n v="36"/>
    <s v="Not Verified"/>
    <x v="2049"/>
    <x v="1"/>
    <n v="1"/>
    <x v="3"/>
    <x v="3"/>
    <x v="1"/>
    <x v="1"/>
  </r>
  <r>
    <x v="9879"/>
    <n v="10609"/>
    <s v="36 months"/>
    <n v="21.94"/>
    <s v="3 years"/>
    <n v="22710"/>
    <s v="Own"/>
    <x v="6"/>
    <n v="807"/>
    <n v="10.199999999999999"/>
    <s v="Verified"/>
    <x v="1165"/>
    <x v="1"/>
    <n v="1"/>
    <x v="2"/>
    <x v="3"/>
    <x v="3"/>
    <x v="0"/>
  </r>
  <r>
    <x v="9880"/>
    <n v="30495"/>
    <s v="60 months"/>
    <n v="14.24"/>
    <s v="6 years"/>
    <n v="46178"/>
    <s v="Mortgage"/>
    <x v="6"/>
    <n v="760"/>
    <n v="10"/>
    <s v="Verified"/>
    <x v="305"/>
    <x v="0"/>
    <n v="0"/>
    <x v="2"/>
    <x v="2"/>
    <x v="2"/>
    <x v="0"/>
  </r>
  <r>
    <x v="9881"/>
    <n v="18675"/>
    <s v="60 months"/>
    <n v="5.26"/>
    <s v="2 years"/>
    <n v="66994"/>
    <s v="Rent"/>
    <x v="6"/>
    <n v="802"/>
    <n v="34.6"/>
    <s v="Not Verified"/>
    <x v="2042"/>
    <x v="0"/>
    <n v="0"/>
    <x v="2"/>
    <x v="0"/>
    <x v="0"/>
    <x v="0"/>
  </r>
  <r>
    <x v="9882"/>
    <n v="29064"/>
    <s v="36 months"/>
    <n v="23.92"/>
    <s v="3 years"/>
    <n v="131181"/>
    <s v="Rent"/>
    <x v="3"/>
    <n v="625"/>
    <n v="24.9"/>
    <s v="Not Verified"/>
    <x v="622"/>
    <x v="1"/>
    <n v="1"/>
    <x v="4"/>
    <x v="1"/>
    <x v="3"/>
    <x v="1"/>
  </r>
  <r>
    <x v="9883"/>
    <n v="9720"/>
    <s v="36 months"/>
    <n v="26.75"/>
    <s v="8 years"/>
    <n v="118023"/>
    <s v="Mortgage"/>
    <x v="1"/>
    <n v="610"/>
    <n v="37.9"/>
    <s v="Verified"/>
    <x v="1428"/>
    <x v="1"/>
    <n v="1"/>
    <x v="4"/>
    <x v="1"/>
    <x v="3"/>
    <x v="1"/>
  </r>
  <r>
    <x v="9884"/>
    <n v="15457"/>
    <s v="36 months"/>
    <n v="9.35"/>
    <s v="4 years"/>
    <n v="123974"/>
    <s v="Rent"/>
    <x v="0"/>
    <n v="627"/>
    <n v="10.1"/>
    <s v="Not Verified"/>
    <x v="1062"/>
    <x v="0"/>
    <n v="0"/>
    <x v="4"/>
    <x v="1"/>
    <x v="0"/>
    <x v="0"/>
  </r>
  <r>
    <x v="9885"/>
    <n v="3939"/>
    <s v="60 months"/>
    <n v="5.72"/>
    <s v="9 years"/>
    <n v="32964"/>
    <s v="Mortgage"/>
    <x v="1"/>
    <n v="763"/>
    <n v="5.9"/>
    <s v="Verified"/>
    <x v="1417"/>
    <x v="0"/>
    <n v="0"/>
    <x v="2"/>
    <x v="2"/>
    <x v="0"/>
    <x v="0"/>
  </r>
  <r>
    <x v="9886"/>
    <n v="39203"/>
    <s v="60 months"/>
    <n v="9.11"/>
    <s v="6 years"/>
    <n v="107138"/>
    <s v="Mortgage"/>
    <x v="3"/>
    <n v="710"/>
    <n v="37.1"/>
    <s v="Verified"/>
    <x v="916"/>
    <x v="0"/>
    <n v="0"/>
    <x v="1"/>
    <x v="1"/>
    <x v="0"/>
    <x v="0"/>
  </r>
  <r>
    <x v="9887"/>
    <n v="24365"/>
    <s v="36 months"/>
    <n v="27.38"/>
    <s v="1 year"/>
    <n v="48288"/>
    <s v="Rent"/>
    <x v="4"/>
    <n v="839"/>
    <n v="29.5"/>
    <s v="Verified"/>
    <x v="1093"/>
    <x v="1"/>
    <n v="1"/>
    <x v="2"/>
    <x v="2"/>
    <x v="3"/>
    <x v="0"/>
  </r>
  <r>
    <x v="9888"/>
    <n v="6392"/>
    <s v="36 months"/>
    <n v="12.39"/>
    <s v="8 years"/>
    <n v="50714"/>
    <s v="Mortgage"/>
    <x v="6"/>
    <n v="729"/>
    <n v="33.299999999999997"/>
    <s v="Verified"/>
    <x v="531"/>
    <x v="0"/>
    <n v="0"/>
    <x v="1"/>
    <x v="2"/>
    <x v="2"/>
    <x v="0"/>
  </r>
  <r>
    <x v="9889"/>
    <n v="26905"/>
    <s v="36 months"/>
    <n v="10.84"/>
    <s v="4 years"/>
    <n v="23602"/>
    <s v="Rent"/>
    <x v="4"/>
    <n v="604"/>
    <n v="15.4"/>
    <s v="Verified"/>
    <x v="437"/>
    <x v="1"/>
    <n v="1"/>
    <x v="4"/>
    <x v="3"/>
    <x v="2"/>
    <x v="0"/>
  </r>
  <r>
    <x v="9890"/>
    <n v="8972"/>
    <s v="36 months"/>
    <n v="5.36"/>
    <s v="4 years"/>
    <n v="149294"/>
    <s v="Own"/>
    <x v="0"/>
    <n v="758"/>
    <n v="5.0999999999999996"/>
    <s v="Verified"/>
    <x v="5"/>
    <x v="0"/>
    <n v="0"/>
    <x v="2"/>
    <x v="1"/>
    <x v="0"/>
    <x v="0"/>
  </r>
  <r>
    <x v="9891"/>
    <n v="31653"/>
    <s v="36 months"/>
    <n v="12.43"/>
    <s v="3 years"/>
    <n v="108024"/>
    <s v="Own"/>
    <x v="2"/>
    <n v="785"/>
    <n v="21.9"/>
    <s v="Verified"/>
    <x v="758"/>
    <x v="0"/>
    <n v="0"/>
    <x v="2"/>
    <x v="1"/>
    <x v="2"/>
    <x v="0"/>
  </r>
  <r>
    <x v="9892"/>
    <n v="27329"/>
    <s v="36 months"/>
    <n v="22.89"/>
    <s v="7 years"/>
    <n v="24096"/>
    <s v="Own"/>
    <x v="1"/>
    <n v="584"/>
    <n v="39.700000000000003"/>
    <s v="Verified"/>
    <x v="1490"/>
    <x v="1"/>
    <n v="1"/>
    <x v="3"/>
    <x v="3"/>
    <x v="3"/>
    <x v="1"/>
  </r>
  <r>
    <x v="9893"/>
    <n v="20184"/>
    <s v="36 months"/>
    <n v="28.98"/>
    <s v="10+ years"/>
    <n v="120638"/>
    <s v="Own"/>
    <x v="0"/>
    <n v="757"/>
    <n v="36.799999999999997"/>
    <s v="Verified"/>
    <x v="2043"/>
    <x v="1"/>
    <n v="1"/>
    <x v="2"/>
    <x v="1"/>
    <x v="3"/>
    <x v="0"/>
  </r>
  <r>
    <x v="9894"/>
    <n v="15799"/>
    <s v="36 months"/>
    <n v="12.82"/>
    <s v="3 years"/>
    <n v="91652"/>
    <s v="Mortgage"/>
    <x v="1"/>
    <n v="730"/>
    <n v="7.5"/>
    <s v="Not Verified"/>
    <x v="1789"/>
    <x v="0"/>
    <n v="0"/>
    <x v="1"/>
    <x v="0"/>
    <x v="2"/>
    <x v="0"/>
  </r>
  <r>
    <x v="9895"/>
    <n v="16052"/>
    <s v="60 months"/>
    <n v="11.02"/>
    <s v="1 year"/>
    <n v="101075"/>
    <s v="Own"/>
    <x v="3"/>
    <n v="660"/>
    <n v="11.6"/>
    <s v="Verified"/>
    <x v="770"/>
    <x v="0"/>
    <n v="0"/>
    <x v="0"/>
    <x v="1"/>
    <x v="2"/>
    <x v="0"/>
  </r>
  <r>
    <x v="9896"/>
    <n v="7044"/>
    <s v="60 months"/>
    <n v="27.2"/>
    <s v="4 years"/>
    <n v="49610"/>
    <s v="Rent"/>
    <x v="2"/>
    <n v="710"/>
    <n v="15.9"/>
    <s v="Verified"/>
    <x v="191"/>
    <x v="0"/>
    <n v="0"/>
    <x v="1"/>
    <x v="2"/>
    <x v="3"/>
    <x v="0"/>
  </r>
  <r>
    <x v="9897"/>
    <n v="20871"/>
    <s v="60 months"/>
    <n v="26.31"/>
    <s v="2 years"/>
    <n v="86815"/>
    <s v="Own"/>
    <x v="4"/>
    <n v="804"/>
    <n v="34.1"/>
    <s v="Verified"/>
    <x v="1446"/>
    <x v="1"/>
    <n v="1"/>
    <x v="2"/>
    <x v="0"/>
    <x v="3"/>
    <x v="0"/>
  </r>
  <r>
    <x v="9898"/>
    <n v="24767"/>
    <s v="36 months"/>
    <n v="13.2"/>
    <s v="3 years"/>
    <n v="137933"/>
    <s v="Rent"/>
    <x v="6"/>
    <n v="670"/>
    <n v="33.9"/>
    <s v="Verified"/>
    <x v="1502"/>
    <x v="0"/>
    <n v="0"/>
    <x v="0"/>
    <x v="1"/>
    <x v="2"/>
    <x v="0"/>
  </r>
  <r>
    <x v="9899"/>
    <n v="21234"/>
    <s v="60 months"/>
    <n v="6.72"/>
    <s v="2 years"/>
    <n v="123253"/>
    <s v="Rent"/>
    <x v="3"/>
    <n v="841"/>
    <n v="11.5"/>
    <s v="Verified"/>
    <x v="1854"/>
    <x v="0"/>
    <n v="0"/>
    <x v="2"/>
    <x v="1"/>
    <x v="0"/>
    <x v="0"/>
  </r>
  <r>
    <x v="9900"/>
    <n v="22381"/>
    <s v="60 months"/>
    <n v="29.8"/>
    <s v="6 years"/>
    <n v="85585"/>
    <s v="Rent"/>
    <x v="3"/>
    <n v="589"/>
    <n v="23.7"/>
    <s v="Verified"/>
    <x v="945"/>
    <x v="1"/>
    <n v="1"/>
    <x v="3"/>
    <x v="0"/>
    <x v="3"/>
    <x v="1"/>
  </r>
  <r>
    <x v="9901"/>
    <n v="18274"/>
    <s v="36 months"/>
    <n v="22.02"/>
    <s v="5 years"/>
    <n v="58419"/>
    <s v="Rent"/>
    <x v="2"/>
    <n v="697"/>
    <n v="22.6"/>
    <s v="Not Verified"/>
    <x v="1275"/>
    <x v="0"/>
    <n v="0"/>
    <x v="0"/>
    <x v="2"/>
    <x v="3"/>
    <x v="0"/>
  </r>
  <r>
    <x v="9902"/>
    <n v="23304"/>
    <s v="36 months"/>
    <n v="28.16"/>
    <s v="1 year"/>
    <n v="112776"/>
    <s v="Mortgage"/>
    <x v="7"/>
    <n v="736"/>
    <n v="19.5"/>
    <s v="Verified"/>
    <x v="987"/>
    <x v="0"/>
    <n v="0"/>
    <x v="1"/>
    <x v="1"/>
    <x v="3"/>
    <x v="0"/>
  </r>
  <r>
    <x v="9903"/>
    <n v="18572"/>
    <s v="60 months"/>
    <n v="13.55"/>
    <s v="10+ years"/>
    <n v="149213"/>
    <s v="Own"/>
    <x v="5"/>
    <n v="660"/>
    <n v="23.8"/>
    <s v="Verified"/>
    <x v="1744"/>
    <x v="0"/>
    <n v="0"/>
    <x v="0"/>
    <x v="1"/>
    <x v="2"/>
    <x v="0"/>
  </r>
  <r>
    <x v="9904"/>
    <n v="39412"/>
    <s v="36 months"/>
    <n v="21.19"/>
    <s v="7 years"/>
    <n v="62734"/>
    <s v="Mortgage"/>
    <x v="4"/>
    <n v="753"/>
    <n v="15.2"/>
    <s v="Verified"/>
    <x v="2041"/>
    <x v="0"/>
    <n v="0"/>
    <x v="2"/>
    <x v="0"/>
    <x v="3"/>
    <x v="0"/>
  </r>
  <r>
    <x v="9905"/>
    <n v="26965"/>
    <s v="36 months"/>
    <n v="21.86"/>
    <s v="4 years"/>
    <n v="141898"/>
    <s v="Rent"/>
    <x v="2"/>
    <n v="809"/>
    <n v="23.6"/>
    <s v="Verified"/>
    <x v="2167"/>
    <x v="0"/>
    <n v="0"/>
    <x v="2"/>
    <x v="1"/>
    <x v="3"/>
    <x v="0"/>
  </r>
  <r>
    <x v="9906"/>
    <n v="19384"/>
    <s v="36 months"/>
    <n v="26.82"/>
    <s v="5 years"/>
    <n v="138276"/>
    <s v="Mortgage"/>
    <x v="0"/>
    <n v="736"/>
    <n v="29"/>
    <s v="Not Verified"/>
    <x v="118"/>
    <x v="1"/>
    <n v="1"/>
    <x v="1"/>
    <x v="1"/>
    <x v="3"/>
    <x v="0"/>
  </r>
  <r>
    <x v="9907"/>
    <n v="18855"/>
    <s v="36 months"/>
    <n v="29.83"/>
    <s v="7 years"/>
    <n v="122350"/>
    <s v="Rent"/>
    <x v="1"/>
    <n v="779"/>
    <n v="7.2"/>
    <s v="Verified"/>
    <x v="1044"/>
    <x v="0"/>
    <n v="0"/>
    <x v="2"/>
    <x v="1"/>
    <x v="3"/>
    <x v="0"/>
  </r>
  <r>
    <x v="9908"/>
    <n v="18920"/>
    <s v="36 months"/>
    <n v="7.72"/>
    <s v="10+ years"/>
    <n v="149783"/>
    <s v="Rent"/>
    <x v="1"/>
    <n v="811"/>
    <n v="38.9"/>
    <s v="Verified"/>
    <x v="2133"/>
    <x v="0"/>
    <n v="0"/>
    <x v="2"/>
    <x v="1"/>
    <x v="0"/>
    <x v="0"/>
  </r>
  <r>
    <x v="9909"/>
    <n v="17702"/>
    <s v="36 months"/>
    <n v="20.78"/>
    <s v="10+ years"/>
    <n v="101985"/>
    <s v="Mortgage"/>
    <x v="6"/>
    <n v="747"/>
    <n v="10.8"/>
    <s v="Verified"/>
    <x v="597"/>
    <x v="0"/>
    <n v="0"/>
    <x v="1"/>
    <x v="1"/>
    <x v="3"/>
    <x v="0"/>
  </r>
  <r>
    <x v="9910"/>
    <n v="38921"/>
    <s v="36 months"/>
    <n v="13.41"/>
    <s v="6 years"/>
    <n v="26539"/>
    <s v="Rent"/>
    <x v="3"/>
    <n v="682"/>
    <n v="17.600000000000001"/>
    <s v="Not Verified"/>
    <x v="455"/>
    <x v="0"/>
    <n v="0"/>
    <x v="0"/>
    <x v="3"/>
    <x v="2"/>
    <x v="0"/>
  </r>
  <r>
    <x v="9911"/>
    <n v="2894"/>
    <s v="36 months"/>
    <n v="25.29"/>
    <s v="10+ years"/>
    <n v="41754"/>
    <s v="Rent"/>
    <x v="2"/>
    <n v="586"/>
    <n v="21.5"/>
    <s v="Verified"/>
    <x v="270"/>
    <x v="1"/>
    <n v="1"/>
    <x v="3"/>
    <x v="2"/>
    <x v="3"/>
    <x v="1"/>
  </r>
  <r>
    <x v="9912"/>
    <n v="31985"/>
    <s v="60 months"/>
    <n v="23.85"/>
    <s v="2 years"/>
    <n v="24223"/>
    <s v="Rent"/>
    <x v="5"/>
    <n v="719"/>
    <n v="6.4"/>
    <s v="Verified"/>
    <x v="395"/>
    <x v="1"/>
    <n v="1"/>
    <x v="1"/>
    <x v="3"/>
    <x v="3"/>
    <x v="0"/>
  </r>
  <r>
    <x v="9913"/>
    <n v="29287"/>
    <s v="60 months"/>
    <n v="27.31"/>
    <s v="1 year"/>
    <n v="47320"/>
    <s v="Mortgage"/>
    <x v="4"/>
    <n v="787"/>
    <n v="24.2"/>
    <s v="Not Verified"/>
    <x v="1384"/>
    <x v="0"/>
    <n v="0"/>
    <x v="2"/>
    <x v="2"/>
    <x v="3"/>
    <x v="0"/>
  </r>
  <r>
    <x v="9914"/>
    <n v="8991"/>
    <s v="36 months"/>
    <n v="13.59"/>
    <s v="2 years"/>
    <n v="69339"/>
    <s v="Own"/>
    <x v="7"/>
    <n v="592"/>
    <n v="35.4"/>
    <s v="Not Verified"/>
    <x v="1208"/>
    <x v="1"/>
    <n v="1"/>
    <x v="3"/>
    <x v="0"/>
    <x v="2"/>
    <x v="0"/>
  </r>
  <r>
    <x v="9915"/>
    <n v="16439"/>
    <s v="36 months"/>
    <n v="9.61"/>
    <s v="7 years"/>
    <n v="25302"/>
    <s v="Rent"/>
    <x v="7"/>
    <n v="768"/>
    <n v="36.5"/>
    <s v="Verified"/>
    <x v="2027"/>
    <x v="1"/>
    <n v="1"/>
    <x v="2"/>
    <x v="3"/>
    <x v="0"/>
    <x v="0"/>
  </r>
  <r>
    <x v="9916"/>
    <n v="30084"/>
    <s v="36 months"/>
    <n v="5.55"/>
    <s v="3 years"/>
    <n v="83046"/>
    <s v="Rent"/>
    <x v="0"/>
    <n v="754"/>
    <n v="16.399999999999999"/>
    <s v="Not Verified"/>
    <x v="2127"/>
    <x v="0"/>
    <n v="0"/>
    <x v="2"/>
    <x v="0"/>
    <x v="0"/>
    <x v="0"/>
  </r>
  <r>
    <x v="9917"/>
    <n v="28659"/>
    <s v="36 months"/>
    <n v="11.39"/>
    <s v="7 years"/>
    <n v="131169"/>
    <s v="Rent"/>
    <x v="0"/>
    <n v="710"/>
    <n v="24.6"/>
    <s v="Verified"/>
    <x v="1353"/>
    <x v="0"/>
    <n v="0"/>
    <x v="1"/>
    <x v="1"/>
    <x v="2"/>
    <x v="0"/>
  </r>
  <r>
    <x v="9918"/>
    <n v="25976"/>
    <s v="60 months"/>
    <n v="14.18"/>
    <s v="3 years"/>
    <n v="114151"/>
    <s v="Rent"/>
    <x v="0"/>
    <n v="699"/>
    <n v="32.200000000000003"/>
    <s v="Verified"/>
    <x v="206"/>
    <x v="0"/>
    <n v="0"/>
    <x v="0"/>
    <x v="1"/>
    <x v="2"/>
    <x v="0"/>
  </r>
  <r>
    <x v="9919"/>
    <n v="39703"/>
    <s v="36 months"/>
    <n v="28.65"/>
    <s v="6 years"/>
    <n v="104808"/>
    <s v="Mortgage"/>
    <x v="4"/>
    <n v="747"/>
    <n v="13.8"/>
    <s v="Not Verified"/>
    <x v="744"/>
    <x v="0"/>
    <n v="0"/>
    <x v="1"/>
    <x v="1"/>
    <x v="3"/>
    <x v="0"/>
  </r>
  <r>
    <x v="9920"/>
    <n v="18107"/>
    <s v="36 months"/>
    <n v="17.28"/>
    <s v="5 years"/>
    <n v="41241"/>
    <s v="Mortgage"/>
    <x v="3"/>
    <n v="847"/>
    <n v="23.5"/>
    <s v="Verified"/>
    <x v="190"/>
    <x v="0"/>
    <n v="0"/>
    <x v="2"/>
    <x v="2"/>
    <x v="1"/>
    <x v="0"/>
  </r>
  <r>
    <x v="9921"/>
    <n v="3329"/>
    <s v="36 months"/>
    <n v="18.91"/>
    <s v="9 years"/>
    <n v="53434"/>
    <s v="Mortgage"/>
    <x v="7"/>
    <n v="738"/>
    <n v="17.8"/>
    <s v="Not Verified"/>
    <x v="287"/>
    <x v="0"/>
    <n v="0"/>
    <x v="1"/>
    <x v="2"/>
    <x v="1"/>
    <x v="0"/>
  </r>
  <r>
    <x v="9922"/>
    <n v="3770"/>
    <s v="36 months"/>
    <n v="27"/>
    <s v="&lt; 1 year"/>
    <n v="76731"/>
    <s v="Mortgage"/>
    <x v="3"/>
    <n v="742"/>
    <n v="18.2"/>
    <s v="Not Verified"/>
    <x v="291"/>
    <x v="0"/>
    <n v="0"/>
    <x v="1"/>
    <x v="0"/>
    <x v="3"/>
    <x v="0"/>
  </r>
  <r>
    <x v="9923"/>
    <n v="5846"/>
    <s v="36 months"/>
    <n v="27.13"/>
    <s v="10+ years"/>
    <n v="61892"/>
    <s v="Mortgage"/>
    <x v="7"/>
    <n v="606"/>
    <n v="8.3000000000000007"/>
    <s v="Not Verified"/>
    <x v="813"/>
    <x v="1"/>
    <n v="1"/>
    <x v="4"/>
    <x v="0"/>
    <x v="3"/>
    <x v="1"/>
  </r>
  <r>
    <x v="9924"/>
    <n v="17651"/>
    <s v="36 months"/>
    <n v="18.2"/>
    <s v="7 years"/>
    <n v="50798"/>
    <s v="Mortgage"/>
    <x v="0"/>
    <n v="838"/>
    <n v="19.2"/>
    <s v="Verified"/>
    <x v="549"/>
    <x v="0"/>
    <n v="0"/>
    <x v="2"/>
    <x v="2"/>
    <x v="1"/>
    <x v="0"/>
  </r>
  <r>
    <x v="9925"/>
    <n v="15633"/>
    <s v="60 months"/>
    <n v="7.84"/>
    <s v="5 years"/>
    <n v="25138"/>
    <s v="Mortgage"/>
    <x v="0"/>
    <n v="631"/>
    <n v="10.6"/>
    <s v="Verified"/>
    <x v="1500"/>
    <x v="1"/>
    <n v="1"/>
    <x v="4"/>
    <x v="3"/>
    <x v="0"/>
    <x v="0"/>
  </r>
  <r>
    <x v="9926"/>
    <n v="14628"/>
    <s v="36 months"/>
    <n v="11.76"/>
    <s v="1 year"/>
    <n v="134141"/>
    <s v="Mortgage"/>
    <x v="1"/>
    <n v="714"/>
    <n v="15.5"/>
    <s v="Verified"/>
    <x v="104"/>
    <x v="0"/>
    <n v="0"/>
    <x v="1"/>
    <x v="1"/>
    <x v="2"/>
    <x v="0"/>
  </r>
  <r>
    <x v="9927"/>
    <n v="1569"/>
    <s v="36 months"/>
    <n v="16.420000000000002"/>
    <s v="4 years"/>
    <n v="144850"/>
    <s v="Rent"/>
    <x v="6"/>
    <n v="596"/>
    <n v="16.600000000000001"/>
    <s v="Not Verified"/>
    <x v="555"/>
    <x v="0"/>
    <n v="0"/>
    <x v="3"/>
    <x v="1"/>
    <x v="1"/>
    <x v="1"/>
  </r>
  <r>
    <x v="9928"/>
    <n v="2973"/>
    <s v="36 months"/>
    <n v="23.78"/>
    <s v="1 year"/>
    <n v="122156"/>
    <s v="Rent"/>
    <x v="1"/>
    <n v="695"/>
    <n v="20.100000000000001"/>
    <s v="Verified"/>
    <x v="1"/>
    <x v="0"/>
    <n v="0"/>
    <x v="0"/>
    <x v="1"/>
    <x v="3"/>
    <x v="0"/>
  </r>
  <r>
    <x v="9929"/>
    <n v="36590"/>
    <s v="36 months"/>
    <n v="22.79"/>
    <s v="9 years"/>
    <n v="89676"/>
    <s v="Own"/>
    <x v="7"/>
    <n v="628"/>
    <n v="37.1"/>
    <s v="Verified"/>
    <x v="1427"/>
    <x v="1"/>
    <n v="1"/>
    <x v="4"/>
    <x v="0"/>
    <x v="3"/>
    <x v="1"/>
  </r>
  <r>
    <x v="9930"/>
    <n v="34038"/>
    <s v="36 months"/>
    <n v="21.07"/>
    <s v="6 years"/>
    <n v="68901"/>
    <s v="Own"/>
    <x v="0"/>
    <n v="640"/>
    <n v="27.1"/>
    <s v="Not Verified"/>
    <x v="1041"/>
    <x v="1"/>
    <n v="1"/>
    <x v="4"/>
    <x v="0"/>
    <x v="3"/>
    <x v="1"/>
  </r>
  <r>
    <x v="9931"/>
    <n v="8641"/>
    <s v="36 months"/>
    <n v="27.01"/>
    <s v="10+ years"/>
    <n v="33533"/>
    <s v="Own"/>
    <x v="1"/>
    <n v="655"/>
    <n v="39.1"/>
    <s v="Verified"/>
    <x v="1237"/>
    <x v="1"/>
    <n v="1"/>
    <x v="0"/>
    <x v="2"/>
    <x v="3"/>
    <x v="0"/>
  </r>
  <r>
    <x v="9932"/>
    <n v="9930"/>
    <s v="60 months"/>
    <n v="25.07"/>
    <s v="9 years"/>
    <n v="128672"/>
    <s v="Mortgage"/>
    <x v="0"/>
    <n v="847"/>
    <n v="25.7"/>
    <s v="Verified"/>
    <x v="388"/>
    <x v="1"/>
    <n v="1"/>
    <x v="2"/>
    <x v="1"/>
    <x v="3"/>
    <x v="0"/>
  </r>
  <r>
    <x v="9933"/>
    <n v="7680"/>
    <s v="36 months"/>
    <n v="29.55"/>
    <s v="5 years"/>
    <n v="53385"/>
    <s v="Own"/>
    <x v="0"/>
    <n v="725"/>
    <n v="33.200000000000003"/>
    <s v="Verified"/>
    <x v="991"/>
    <x v="1"/>
    <n v="1"/>
    <x v="1"/>
    <x v="2"/>
    <x v="3"/>
    <x v="0"/>
  </r>
  <r>
    <x v="9934"/>
    <n v="2257"/>
    <s v="36 months"/>
    <n v="27.23"/>
    <s v="6 years"/>
    <n v="131354"/>
    <s v="Rent"/>
    <x v="2"/>
    <n v="769"/>
    <n v="34.200000000000003"/>
    <s v="Verified"/>
    <x v="1781"/>
    <x v="1"/>
    <n v="1"/>
    <x v="2"/>
    <x v="1"/>
    <x v="3"/>
    <x v="0"/>
  </r>
  <r>
    <x v="9935"/>
    <n v="9250"/>
    <s v="36 months"/>
    <n v="9.89"/>
    <s v="5 years"/>
    <n v="99480"/>
    <s v="Rent"/>
    <x v="6"/>
    <n v="585"/>
    <n v="30.9"/>
    <s v="Not Verified"/>
    <x v="170"/>
    <x v="1"/>
    <n v="1"/>
    <x v="3"/>
    <x v="0"/>
    <x v="0"/>
    <x v="0"/>
  </r>
  <r>
    <x v="9936"/>
    <n v="39138"/>
    <s v="36 months"/>
    <n v="6.44"/>
    <s v="9 years"/>
    <n v="117509"/>
    <s v="Mortgage"/>
    <x v="7"/>
    <n v="784"/>
    <n v="28.4"/>
    <s v="Verified"/>
    <x v="1692"/>
    <x v="0"/>
    <n v="0"/>
    <x v="2"/>
    <x v="1"/>
    <x v="0"/>
    <x v="0"/>
  </r>
  <r>
    <x v="9937"/>
    <n v="29757"/>
    <s v="36 months"/>
    <n v="15.36"/>
    <s v="&lt; 1 year"/>
    <n v="69944"/>
    <s v="Own"/>
    <x v="7"/>
    <n v="829"/>
    <n v="19.600000000000001"/>
    <s v="Verified"/>
    <x v="1424"/>
    <x v="0"/>
    <n v="0"/>
    <x v="2"/>
    <x v="0"/>
    <x v="1"/>
    <x v="0"/>
  </r>
  <r>
    <x v="9938"/>
    <n v="5858"/>
    <s v="36 months"/>
    <n v="20.440000000000001"/>
    <s v="2 years"/>
    <n v="78594"/>
    <s v="Rent"/>
    <x v="7"/>
    <n v="685"/>
    <n v="24.9"/>
    <s v="Not Verified"/>
    <x v="333"/>
    <x v="0"/>
    <n v="0"/>
    <x v="0"/>
    <x v="0"/>
    <x v="3"/>
    <x v="0"/>
  </r>
  <r>
    <x v="9939"/>
    <n v="14491"/>
    <s v="36 months"/>
    <n v="21.08"/>
    <s v="9 years"/>
    <n v="97721"/>
    <s v="Mortgage"/>
    <x v="6"/>
    <n v="846"/>
    <n v="11.8"/>
    <s v="Verified"/>
    <x v="200"/>
    <x v="0"/>
    <n v="0"/>
    <x v="2"/>
    <x v="0"/>
    <x v="3"/>
    <x v="0"/>
  </r>
  <r>
    <x v="9940"/>
    <n v="26294"/>
    <s v="36 months"/>
    <n v="11.69"/>
    <s v="1 year"/>
    <n v="87980"/>
    <s v="Rent"/>
    <x v="4"/>
    <n v="600"/>
    <n v="26.6"/>
    <s v="Not Verified"/>
    <x v="1776"/>
    <x v="1"/>
    <n v="1"/>
    <x v="4"/>
    <x v="0"/>
    <x v="2"/>
    <x v="0"/>
  </r>
  <r>
    <x v="9941"/>
    <n v="7908"/>
    <s v="36 months"/>
    <n v="26.5"/>
    <s v="&lt; 1 year"/>
    <n v="30514"/>
    <s v="Rent"/>
    <x v="6"/>
    <n v="634"/>
    <n v="23"/>
    <s v="Verified"/>
    <x v="1407"/>
    <x v="1"/>
    <n v="1"/>
    <x v="4"/>
    <x v="2"/>
    <x v="3"/>
    <x v="1"/>
  </r>
  <r>
    <x v="9942"/>
    <n v="11844"/>
    <s v="36 months"/>
    <n v="13.23"/>
    <s v="&lt; 1 year"/>
    <n v="40617"/>
    <s v="Rent"/>
    <x v="1"/>
    <n v="756"/>
    <n v="33.200000000000003"/>
    <s v="Verified"/>
    <x v="1745"/>
    <x v="0"/>
    <n v="0"/>
    <x v="2"/>
    <x v="2"/>
    <x v="2"/>
    <x v="0"/>
  </r>
  <r>
    <x v="9943"/>
    <n v="38629"/>
    <s v="36 months"/>
    <n v="27.98"/>
    <s v="3 years"/>
    <n v="21350"/>
    <s v="Mortgage"/>
    <x v="2"/>
    <n v="815"/>
    <n v="36.6"/>
    <s v="Not Verified"/>
    <x v="2172"/>
    <x v="1"/>
    <n v="1"/>
    <x v="2"/>
    <x v="3"/>
    <x v="3"/>
    <x v="0"/>
  </r>
  <r>
    <x v="9944"/>
    <n v="3911"/>
    <s v="36 months"/>
    <n v="16.79"/>
    <s v="10+ years"/>
    <n v="112942"/>
    <s v="Mortgage"/>
    <x v="5"/>
    <n v="588"/>
    <n v="9.6"/>
    <s v="Verified"/>
    <x v="181"/>
    <x v="0"/>
    <n v="0"/>
    <x v="3"/>
    <x v="1"/>
    <x v="1"/>
    <x v="1"/>
  </r>
  <r>
    <x v="9945"/>
    <n v="9991"/>
    <s v="36 months"/>
    <n v="5.26"/>
    <s v="&lt; 1 year"/>
    <n v="67318"/>
    <s v="Rent"/>
    <x v="1"/>
    <n v="697"/>
    <n v="29.2"/>
    <s v="Verified"/>
    <x v="185"/>
    <x v="0"/>
    <n v="0"/>
    <x v="0"/>
    <x v="0"/>
    <x v="0"/>
    <x v="0"/>
  </r>
  <r>
    <x v="9946"/>
    <n v="12572"/>
    <s v="36 months"/>
    <n v="9.0500000000000007"/>
    <s v="1 year"/>
    <n v="104195"/>
    <s v="Mortgage"/>
    <x v="2"/>
    <n v="680"/>
    <n v="38.299999999999997"/>
    <s v="Verified"/>
    <x v="682"/>
    <x v="0"/>
    <n v="0"/>
    <x v="0"/>
    <x v="1"/>
    <x v="0"/>
    <x v="0"/>
  </r>
  <r>
    <x v="9947"/>
    <n v="30693"/>
    <s v="36 months"/>
    <n v="7.56"/>
    <s v="&lt; 1 year"/>
    <n v="108170"/>
    <s v="Mortgage"/>
    <x v="1"/>
    <n v="781"/>
    <n v="37.1"/>
    <s v="Verified"/>
    <x v="1194"/>
    <x v="0"/>
    <n v="0"/>
    <x v="2"/>
    <x v="1"/>
    <x v="0"/>
    <x v="0"/>
  </r>
  <r>
    <x v="9948"/>
    <n v="39333"/>
    <s v="36 months"/>
    <n v="6.1"/>
    <s v="5 years"/>
    <n v="71358"/>
    <s v="Mortgage"/>
    <x v="6"/>
    <n v="724"/>
    <n v="34.200000000000003"/>
    <s v="Verified"/>
    <x v="1251"/>
    <x v="0"/>
    <n v="0"/>
    <x v="1"/>
    <x v="0"/>
    <x v="0"/>
    <x v="0"/>
  </r>
  <r>
    <x v="9949"/>
    <n v="18493"/>
    <s v="36 months"/>
    <n v="22.85"/>
    <s v="10+ years"/>
    <n v="120221"/>
    <s v="Mortgage"/>
    <x v="1"/>
    <n v="760"/>
    <n v="6.7"/>
    <s v="Verified"/>
    <x v="1734"/>
    <x v="0"/>
    <n v="0"/>
    <x v="2"/>
    <x v="1"/>
    <x v="3"/>
    <x v="0"/>
  </r>
  <r>
    <x v="9950"/>
    <n v="18634"/>
    <s v="60 months"/>
    <n v="9.81"/>
    <s v="3 years"/>
    <n v="148135"/>
    <s v="Mortgage"/>
    <x v="5"/>
    <n v="615"/>
    <n v="13.8"/>
    <s v="Verified"/>
    <x v="260"/>
    <x v="0"/>
    <n v="0"/>
    <x v="4"/>
    <x v="1"/>
    <x v="0"/>
    <x v="0"/>
  </r>
  <r>
    <x v="9951"/>
    <n v="25561"/>
    <s v="60 months"/>
    <n v="25.97"/>
    <s v="7 years"/>
    <n v="81178"/>
    <s v="Own"/>
    <x v="1"/>
    <n v="615"/>
    <n v="10.199999999999999"/>
    <s v="Verified"/>
    <x v="1674"/>
    <x v="1"/>
    <n v="1"/>
    <x v="4"/>
    <x v="0"/>
    <x v="3"/>
    <x v="1"/>
  </r>
  <r>
    <x v="9952"/>
    <n v="19033"/>
    <s v="36 months"/>
    <n v="11.61"/>
    <s v="10+ years"/>
    <n v="95805"/>
    <s v="Rent"/>
    <x v="2"/>
    <n v="599"/>
    <n v="37.4"/>
    <s v="Not Verified"/>
    <x v="59"/>
    <x v="1"/>
    <n v="1"/>
    <x v="3"/>
    <x v="0"/>
    <x v="2"/>
    <x v="0"/>
  </r>
  <r>
    <x v="9953"/>
    <n v="8351"/>
    <s v="36 months"/>
    <n v="5.81"/>
    <s v="4 years"/>
    <n v="78465"/>
    <s v="Rent"/>
    <x v="0"/>
    <n v="809"/>
    <n v="31.2"/>
    <s v="Verified"/>
    <x v="1097"/>
    <x v="0"/>
    <n v="0"/>
    <x v="2"/>
    <x v="0"/>
    <x v="0"/>
    <x v="0"/>
  </r>
  <r>
    <x v="9954"/>
    <n v="26921"/>
    <s v="36 months"/>
    <n v="25.52"/>
    <s v="9 years"/>
    <n v="20608"/>
    <s v="Rent"/>
    <x v="1"/>
    <n v="790"/>
    <n v="23.6"/>
    <s v="Not Verified"/>
    <x v="1859"/>
    <x v="1"/>
    <n v="1"/>
    <x v="2"/>
    <x v="3"/>
    <x v="3"/>
    <x v="0"/>
  </r>
  <r>
    <x v="9955"/>
    <n v="20340"/>
    <s v="36 months"/>
    <n v="16.649999999999999"/>
    <s v="4 years"/>
    <n v="110880"/>
    <s v="Mortgage"/>
    <x v="3"/>
    <n v="585"/>
    <n v="39.299999999999997"/>
    <s v="Verified"/>
    <x v="1766"/>
    <x v="1"/>
    <n v="1"/>
    <x v="3"/>
    <x v="1"/>
    <x v="1"/>
    <x v="1"/>
  </r>
  <r>
    <x v="9956"/>
    <n v="15901"/>
    <s v="36 months"/>
    <n v="19.989999999999998"/>
    <s v="10+ years"/>
    <n v="135471"/>
    <s v="Rent"/>
    <x v="5"/>
    <n v="738"/>
    <n v="11.8"/>
    <s v="Not Verified"/>
    <x v="2078"/>
    <x v="0"/>
    <n v="0"/>
    <x v="1"/>
    <x v="1"/>
    <x v="1"/>
    <x v="0"/>
  </r>
  <r>
    <x v="9957"/>
    <n v="11638"/>
    <s v="60 months"/>
    <n v="13.41"/>
    <s v="10+ years"/>
    <n v="96657"/>
    <s v="Rent"/>
    <x v="6"/>
    <n v="725"/>
    <n v="27.5"/>
    <s v="Verified"/>
    <x v="618"/>
    <x v="0"/>
    <n v="0"/>
    <x v="1"/>
    <x v="0"/>
    <x v="2"/>
    <x v="0"/>
  </r>
  <r>
    <x v="9958"/>
    <n v="39596"/>
    <s v="36 months"/>
    <n v="6.15"/>
    <s v="7 years"/>
    <n v="68650"/>
    <s v="Rent"/>
    <x v="4"/>
    <n v="748"/>
    <n v="26.3"/>
    <s v="Not Verified"/>
    <x v="2020"/>
    <x v="0"/>
    <n v="0"/>
    <x v="1"/>
    <x v="0"/>
    <x v="0"/>
    <x v="0"/>
  </r>
  <r>
    <x v="9959"/>
    <n v="22378"/>
    <s v="60 months"/>
    <n v="14.25"/>
    <s v="10+ years"/>
    <n v="59834"/>
    <s v="Rent"/>
    <x v="7"/>
    <n v="626"/>
    <n v="16.899999999999999"/>
    <s v="Not Verified"/>
    <x v="1748"/>
    <x v="0"/>
    <n v="0"/>
    <x v="4"/>
    <x v="2"/>
    <x v="2"/>
    <x v="0"/>
  </r>
  <r>
    <x v="9960"/>
    <n v="23820"/>
    <s v="36 months"/>
    <n v="17.96"/>
    <s v="9 years"/>
    <n v="120693"/>
    <s v="Rent"/>
    <x v="6"/>
    <n v="603"/>
    <n v="22"/>
    <s v="Verified"/>
    <x v="902"/>
    <x v="0"/>
    <n v="0"/>
    <x v="4"/>
    <x v="1"/>
    <x v="1"/>
    <x v="1"/>
  </r>
  <r>
    <x v="9961"/>
    <n v="26060"/>
    <s v="36 months"/>
    <n v="5.29"/>
    <s v="5 years"/>
    <n v="20167"/>
    <s v="Mortgage"/>
    <x v="7"/>
    <n v="689"/>
    <n v="13.2"/>
    <s v="Verified"/>
    <x v="81"/>
    <x v="0"/>
    <n v="0"/>
    <x v="0"/>
    <x v="3"/>
    <x v="0"/>
    <x v="0"/>
  </r>
  <r>
    <x v="9962"/>
    <n v="33642"/>
    <s v="60 months"/>
    <n v="19.36"/>
    <s v="5 years"/>
    <n v="68338"/>
    <s v="Mortgage"/>
    <x v="2"/>
    <n v="672"/>
    <n v="28.7"/>
    <s v="Not Verified"/>
    <x v="459"/>
    <x v="1"/>
    <n v="1"/>
    <x v="0"/>
    <x v="0"/>
    <x v="1"/>
    <x v="0"/>
  </r>
  <r>
    <x v="9963"/>
    <n v="26378"/>
    <s v="60 months"/>
    <n v="27.33"/>
    <s v="2 years"/>
    <n v="139467"/>
    <s v="Mortgage"/>
    <x v="5"/>
    <n v="796"/>
    <n v="19.600000000000001"/>
    <s v="Not Verified"/>
    <x v="90"/>
    <x v="0"/>
    <n v="0"/>
    <x v="2"/>
    <x v="1"/>
    <x v="3"/>
    <x v="0"/>
  </r>
  <r>
    <x v="9964"/>
    <n v="9150"/>
    <s v="60 months"/>
    <n v="10.45"/>
    <s v="5 years"/>
    <n v="59543"/>
    <s v="Own"/>
    <x v="0"/>
    <n v="683"/>
    <n v="5.8"/>
    <s v="Verified"/>
    <x v="1071"/>
    <x v="0"/>
    <n v="0"/>
    <x v="0"/>
    <x v="2"/>
    <x v="2"/>
    <x v="0"/>
  </r>
  <r>
    <x v="9965"/>
    <n v="25059"/>
    <s v="60 months"/>
    <n v="28.17"/>
    <s v="9 years"/>
    <n v="23256"/>
    <s v="Mortgage"/>
    <x v="3"/>
    <n v="796"/>
    <n v="38.299999999999997"/>
    <s v="Verified"/>
    <x v="56"/>
    <x v="1"/>
    <n v="1"/>
    <x v="2"/>
    <x v="3"/>
    <x v="3"/>
    <x v="0"/>
  </r>
  <r>
    <x v="9966"/>
    <n v="35525"/>
    <s v="36 months"/>
    <n v="7.44"/>
    <s v="6 years"/>
    <n v="22479"/>
    <s v="Rent"/>
    <x v="0"/>
    <n v="747"/>
    <n v="22.5"/>
    <s v="Verified"/>
    <x v="1029"/>
    <x v="0"/>
    <n v="0"/>
    <x v="1"/>
    <x v="3"/>
    <x v="0"/>
    <x v="0"/>
  </r>
  <r>
    <x v="9967"/>
    <n v="19193"/>
    <s v="36 months"/>
    <n v="25.64"/>
    <s v="1 year"/>
    <n v="109511"/>
    <s v="Own"/>
    <x v="6"/>
    <n v="624"/>
    <n v="29.7"/>
    <s v="Not Verified"/>
    <x v="1894"/>
    <x v="1"/>
    <n v="1"/>
    <x v="4"/>
    <x v="1"/>
    <x v="3"/>
    <x v="1"/>
  </r>
  <r>
    <x v="9968"/>
    <n v="28801"/>
    <s v="36 months"/>
    <n v="26.01"/>
    <s v="2 years"/>
    <n v="81478"/>
    <s v="Rent"/>
    <x v="3"/>
    <n v="781"/>
    <n v="11.9"/>
    <s v="Verified"/>
    <x v="459"/>
    <x v="0"/>
    <n v="0"/>
    <x v="2"/>
    <x v="0"/>
    <x v="3"/>
    <x v="0"/>
  </r>
  <r>
    <x v="9969"/>
    <n v="27246"/>
    <s v="36 months"/>
    <n v="11.44"/>
    <s v="5 years"/>
    <n v="61939"/>
    <s v="Mortgage"/>
    <x v="1"/>
    <n v="836"/>
    <n v="9.5"/>
    <s v="Verified"/>
    <x v="1445"/>
    <x v="0"/>
    <n v="0"/>
    <x v="2"/>
    <x v="0"/>
    <x v="2"/>
    <x v="0"/>
  </r>
  <r>
    <x v="9970"/>
    <n v="13807"/>
    <s v="60 months"/>
    <n v="28.95"/>
    <s v="9 years"/>
    <n v="47010"/>
    <s v="Rent"/>
    <x v="5"/>
    <n v="601"/>
    <n v="36.6"/>
    <s v="Verified"/>
    <x v="831"/>
    <x v="1"/>
    <n v="1"/>
    <x v="4"/>
    <x v="2"/>
    <x v="3"/>
    <x v="1"/>
  </r>
  <r>
    <x v="9971"/>
    <n v="18535"/>
    <s v="60 months"/>
    <n v="15.41"/>
    <s v="8 years"/>
    <n v="146902"/>
    <s v="Own"/>
    <x v="3"/>
    <n v="607"/>
    <n v="25.7"/>
    <s v="Not Verified"/>
    <x v="2173"/>
    <x v="1"/>
    <n v="1"/>
    <x v="4"/>
    <x v="1"/>
    <x v="1"/>
    <x v="1"/>
  </r>
  <r>
    <x v="9972"/>
    <n v="6492"/>
    <s v="60 months"/>
    <n v="8.5299999999999994"/>
    <s v="8 years"/>
    <n v="121120"/>
    <s v="Mortgage"/>
    <x v="5"/>
    <n v="833"/>
    <n v="22.3"/>
    <s v="Not Verified"/>
    <x v="712"/>
    <x v="0"/>
    <n v="0"/>
    <x v="2"/>
    <x v="1"/>
    <x v="0"/>
    <x v="0"/>
  </r>
  <r>
    <x v="9973"/>
    <n v="32357"/>
    <s v="36 months"/>
    <n v="19.79"/>
    <s v="7 years"/>
    <n v="28982"/>
    <s v="Own"/>
    <x v="7"/>
    <n v="614"/>
    <n v="23.2"/>
    <s v="Verified"/>
    <x v="1898"/>
    <x v="1"/>
    <n v="1"/>
    <x v="4"/>
    <x v="3"/>
    <x v="1"/>
    <x v="1"/>
  </r>
  <r>
    <x v="9974"/>
    <n v="7302"/>
    <s v="36 months"/>
    <n v="29.92"/>
    <s v="7 years"/>
    <n v="131333"/>
    <s v="Rent"/>
    <x v="2"/>
    <n v="582"/>
    <n v="13.3"/>
    <s v="Verified"/>
    <x v="368"/>
    <x v="1"/>
    <n v="1"/>
    <x v="3"/>
    <x v="1"/>
    <x v="3"/>
    <x v="1"/>
  </r>
  <r>
    <x v="9975"/>
    <n v="33314"/>
    <s v="60 months"/>
    <n v="27.48"/>
    <s v="8 years"/>
    <n v="70626"/>
    <s v="Own"/>
    <x v="1"/>
    <n v="797"/>
    <n v="36.9"/>
    <s v="Verified"/>
    <x v="338"/>
    <x v="1"/>
    <n v="1"/>
    <x v="2"/>
    <x v="0"/>
    <x v="3"/>
    <x v="0"/>
  </r>
  <r>
    <x v="9976"/>
    <n v="5747"/>
    <s v="36 months"/>
    <n v="11.97"/>
    <s v="10+ years"/>
    <n v="77277"/>
    <s v="Mortgage"/>
    <x v="2"/>
    <n v="833"/>
    <n v="12.5"/>
    <s v="Verified"/>
    <x v="1686"/>
    <x v="0"/>
    <n v="0"/>
    <x v="2"/>
    <x v="0"/>
    <x v="2"/>
    <x v="0"/>
  </r>
  <r>
    <x v="9977"/>
    <n v="11686"/>
    <s v="36 months"/>
    <n v="19.420000000000002"/>
    <s v="10+ years"/>
    <n v="129682"/>
    <s v="Rent"/>
    <x v="5"/>
    <n v="819"/>
    <n v="10.5"/>
    <s v="Not Verified"/>
    <x v="2077"/>
    <x v="0"/>
    <n v="0"/>
    <x v="2"/>
    <x v="1"/>
    <x v="1"/>
    <x v="0"/>
  </r>
  <r>
    <x v="9978"/>
    <n v="38449"/>
    <s v="60 months"/>
    <n v="7.88"/>
    <s v="8 years"/>
    <n v="122305"/>
    <s v="Mortgage"/>
    <x v="1"/>
    <n v="820"/>
    <n v="37.6"/>
    <s v="Verified"/>
    <x v="2040"/>
    <x v="0"/>
    <n v="0"/>
    <x v="2"/>
    <x v="1"/>
    <x v="0"/>
    <x v="0"/>
  </r>
  <r>
    <x v="9979"/>
    <n v="19891"/>
    <s v="36 months"/>
    <n v="16.55"/>
    <s v="9 years"/>
    <n v="96176"/>
    <s v="Mortgage"/>
    <x v="4"/>
    <n v="781"/>
    <n v="14"/>
    <s v="Verified"/>
    <x v="2174"/>
    <x v="0"/>
    <n v="0"/>
    <x v="2"/>
    <x v="0"/>
    <x v="1"/>
    <x v="0"/>
  </r>
  <r>
    <x v="9980"/>
    <n v="37196"/>
    <s v="60 months"/>
    <n v="18.079999999999998"/>
    <s v="10+ years"/>
    <n v="125775"/>
    <s v="Mortgage"/>
    <x v="0"/>
    <n v="714"/>
    <n v="35.200000000000003"/>
    <s v="Verified"/>
    <x v="259"/>
    <x v="1"/>
    <n v="1"/>
    <x v="1"/>
    <x v="1"/>
    <x v="1"/>
    <x v="0"/>
  </r>
  <r>
    <x v="9981"/>
    <n v="30928"/>
    <s v="36 months"/>
    <n v="12.88"/>
    <s v="8 years"/>
    <n v="130170"/>
    <s v="Rent"/>
    <x v="2"/>
    <n v="636"/>
    <n v="32"/>
    <s v="Verified"/>
    <x v="794"/>
    <x v="1"/>
    <n v="1"/>
    <x v="4"/>
    <x v="1"/>
    <x v="2"/>
    <x v="0"/>
  </r>
  <r>
    <x v="9982"/>
    <n v="8494"/>
    <s v="36 months"/>
    <n v="17.100000000000001"/>
    <s v="4 years"/>
    <n v="146260"/>
    <s v="Rent"/>
    <x v="3"/>
    <n v="664"/>
    <n v="18.399999999999999"/>
    <s v="Verified"/>
    <x v="113"/>
    <x v="0"/>
    <n v="0"/>
    <x v="0"/>
    <x v="1"/>
    <x v="1"/>
    <x v="0"/>
  </r>
  <r>
    <x v="9983"/>
    <n v="37723"/>
    <s v="36 months"/>
    <n v="28"/>
    <s v="5 years"/>
    <n v="93276"/>
    <s v="Rent"/>
    <x v="3"/>
    <n v="736"/>
    <n v="13.9"/>
    <s v="Not Verified"/>
    <x v="1602"/>
    <x v="0"/>
    <n v="0"/>
    <x v="1"/>
    <x v="0"/>
    <x v="3"/>
    <x v="0"/>
  </r>
  <r>
    <x v="9984"/>
    <n v="30877"/>
    <s v="36 months"/>
    <n v="17.5"/>
    <s v="4 years"/>
    <n v="45702"/>
    <s v="Own"/>
    <x v="4"/>
    <n v="770"/>
    <n v="31.6"/>
    <s v="Not Verified"/>
    <x v="121"/>
    <x v="0"/>
    <n v="0"/>
    <x v="2"/>
    <x v="2"/>
    <x v="1"/>
    <x v="0"/>
  </r>
  <r>
    <x v="9985"/>
    <n v="28981"/>
    <s v="36 months"/>
    <n v="25.77"/>
    <s v="&lt; 1 year"/>
    <n v="79094"/>
    <s v="Mortgage"/>
    <x v="2"/>
    <n v="600"/>
    <n v="25.9"/>
    <s v="Verified"/>
    <x v="1378"/>
    <x v="1"/>
    <n v="1"/>
    <x v="4"/>
    <x v="0"/>
    <x v="3"/>
    <x v="1"/>
  </r>
  <r>
    <x v="9986"/>
    <n v="15026"/>
    <s v="36 months"/>
    <n v="12.93"/>
    <s v="3 years"/>
    <n v="81541"/>
    <s v="Mortgage"/>
    <x v="4"/>
    <n v="677"/>
    <n v="13.9"/>
    <s v="Verified"/>
    <x v="1248"/>
    <x v="0"/>
    <n v="0"/>
    <x v="0"/>
    <x v="0"/>
    <x v="2"/>
    <x v="0"/>
  </r>
  <r>
    <x v="9987"/>
    <n v="21422"/>
    <s v="60 months"/>
    <n v="29.29"/>
    <s v="10+ years"/>
    <n v="124330"/>
    <s v="Mortgage"/>
    <x v="7"/>
    <n v="760"/>
    <n v="36.200000000000003"/>
    <s v="Verified"/>
    <x v="111"/>
    <x v="1"/>
    <n v="1"/>
    <x v="2"/>
    <x v="1"/>
    <x v="3"/>
    <x v="0"/>
  </r>
  <r>
    <x v="9988"/>
    <n v="10244"/>
    <s v="60 months"/>
    <n v="7.34"/>
    <s v="&lt; 1 year"/>
    <n v="41134"/>
    <s v="Own"/>
    <x v="5"/>
    <n v="723"/>
    <n v="30.2"/>
    <s v="Not Verified"/>
    <x v="584"/>
    <x v="0"/>
    <n v="0"/>
    <x v="1"/>
    <x v="2"/>
    <x v="0"/>
    <x v="0"/>
  </r>
  <r>
    <x v="9989"/>
    <n v="34481"/>
    <s v="36 months"/>
    <n v="19.64"/>
    <s v="&lt; 1 year"/>
    <n v="31353"/>
    <s v="Own"/>
    <x v="7"/>
    <n v="753"/>
    <n v="36.799999999999997"/>
    <s v="Not Verified"/>
    <x v="818"/>
    <x v="1"/>
    <n v="1"/>
    <x v="2"/>
    <x v="2"/>
    <x v="1"/>
    <x v="0"/>
  </r>
  <r>
    <x v="9990"/>
    <n v="24644"/>
    <s v="36 months"/>
    <n v="24.75"/>
    <s v="2 years"/>
    <n v="96917"/>
    <s v="Rent"/>
    <x v="2"/>
    <n v="716"/>
    <n v="20.3"/>
    <s v="Verified"/>
    <x v="724"/>
    <x v="0"/>
    <n v="0"/>
    <x v="1"/>
    <x v="0"/>
    <x v="3"/>
    <x v="0"/>
  </r>
  <r>
    <x v="9991"/>
    <n v="9521"/>
    <s v="36 months"/>
    <n v="25.35"/>
    <s v="6 years"/>
    <n v="125610"/>
    <s v="Rent"/>
    <x v="0"/>
    <n v="815"/>
    <n v="9.5"/>
    <s v="Not Verified"/>
    <x v="869"/>
    <x v="0"/>
    <n v="0"/>
    <x v="2"/>
    <x v="1"/>
    <x v="3"/>
    <x v="0"/>
  </r>
  <r>
    <x v="9992"/>
    <n v="2746"/>
    <s v="60 months"/>
    <n v="9.9600000000000009"/>
    <s v="&lt; 1 year"/>
    <n v="35238"/>
    <s v="Mortgage"/>
    <x v="1"/>
    <n v="582"/>
    <n v="37.299999999999997"/>
    <s v="Verified"/>
    <x v="32"/>
    <x v="1"/>
    <n v="1"/>
    <x v="3"/>
    <x v="2"/>
    <x v="0"/>
    <x v="0"/>
  </r>
  <r>
    <x v="9993"/>
    <n v="18591"/>
    <s v="36 months"/>
    <n v="15.04"/>
    <s v="6 years"/>
    <n v="82766"/>
    <s v="Own"/>
    <x v="7"/>
    <n v="602"/>
    <n v="26"/>
    <s v="Verified"/>
    <x v="1601"/>
    <x v="1"/>
    <n v="1"/>
    <x v="4"/>
    <x v="0"/>
    <x v="1"/>
    <x v="1"/>
  </r>
  <r>
    <x v="9994"/>
    <n v="27718"/>
    <s v="36 months"/>
    <n v="20.6"/>
    <s v="9 years"/>
    <n v="127247"/>
    <s v="Rent"/>
    <x v="2"/>
    <n v="720"/>
    <n v="26.2"/>
    <s v="Not Verified"/>
    <x v="1985"/>
    <x v="1"/>
    <n v="1"/>
    <x v="1"/>
    <x v="1"/>
    <x v="3"/>
    <x v="0"/>
  </r>
  <r>
    <x v="9995"/>
    <n v="3696"/>
    <s v="36 months"/>
    <n v="12.9"/>
    <s v="9 years"/>
    <n v="66596"/>
    <s v="Rent"/>
    <x v="3"/>
    <n v="617"/>
    <n v="25.4"/>
    <s v="Verified"/>
    <x v="1898"/>
    <x v="1"/>
    <n v="1"/>
    <x v="4"/>
    <x v="0"/>
    <x v="2"/>
    <x v="0"/>
  </r>
  <r>
    <x v="9996"/>
    <n v="13012"/>
    <s v="36 months"/>
    <n v="21.46"/>
    <s v="&lt; 1 year"/>
    <n v="103152"/>
    <s v="Rent"/>
    <x v="4"/>
    <n v="741"/>
    <n v="21.5"/>
    <s v="Verified"/>
    <x v="1249"/>
    <x v="0"/>
    <n v="0"/>
    <x v="1"/>
    <x v="1"/>
    <x v="3"/>
    <x v="0"/>
  </r>
  <r>
    <x v="9997"/>
    <n v="15688"/>
    <s v="36 months"/>
    <n v="14.47"/>
    <s v="8 years"/>
    <n v="34422"/>
    <s v="Own"/>
    <x v="1"/>
    <n v="801"/>
    <n v="13.9"/>
    <s v="Verified"/>
    <x v="986"/>
    <x v="0"/>
    <n v="0"/>
    <x v="2"/>
    <x v="2"/>
    <x v="2"/>
    <x v="0"/>
  </r>
  <r>
    <x v="9998"/>
    <n v="24457"/>
    <s v="60 months"/>
    <n v="13.77"/>
    <s v="4 years"/>
    <n v="140769"/>
    <s v="Mortgage"/>
    <x v="7"/>
    <n v="810"/>
    <n v="26.5"/>
    <s v="Verified"/>
    <x v="1777"/>
    <x v="0"/>
    <n v="0"/>
    <x v="2"/>
    <x v="1"/>
    <x v="2"/>
    <x v="0"/>
  </r>
  <r>
    <x v="9999"/>
    <n v="6036"/>
    <s v="60 months"/>
    <n v="7.7"/>
    <s v="5 years"/>
    <n v="127354"/>
    <s v="Rent"/>
    <x v="3"/>
    <n v="599"/>
    <n v="30.2"/>
    <s v="Verified"/>
    <x v="306"/>
    <x v="1"/>
    <n v="1"/>
    <x v="3"/>
    <x v="1"/>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LC000001"/>
    <n v="16795"/>
    <s v="36 months"/>
    <n v="8.43"/>
    <s v="8 years"/>
    <n v="69902"/>
    <s v="Own"/>
    <s v="home_improvement"/>
    <n v="693"/>
    <n v="33.5"/>
    <s v="Not Verified"/>
    <d v="2018-11-10T00:00:00"/>
    <s v="Fully Paid"/>
    <n v="0"/>
    <s v="Fair"/>
    <s v="Upper Middle"/>
    <s v="Low"/>
    <s v="Normal"/>
  </r>
  <r>
    <s v="LC000002"/>
    <n v="1860"/>
    <s v="36 months"/>
    <n v="17.78"/>
    <s v="6 years"/>
    <n v="104731"/>
    <s v="Rent"/>
    <s v="vacation"/>
    <n v="701"/>
    <n v="39.5"/>
    <s v="Verified"/>
    <d v="2016-12-15T00:00:00"/>
    <s v="Fully Paid"/>
    <n v="0"/>
    <s v="Good"/>
    <s v="High"/>
    <s v="High"/>
    <s v="Normal"/>
  </r>
  <r>
    <s v="LC000003"/>
    <n v="39158"/>
    <s v="60 months"/>
    <n v="6.42"/>
    <s v="1 year"/>
    <n v="139144"/>
    <s v="Own"/>
    <s v="medical"/>
    <n v="682"/>
    <n v="24.5"/>
    <s v="Verified"/>
    <d v="2018-12-04T00:00:00"/>
    <s v="Fully Paid"/>
    <n v="0"/>
    <s v="Fair"/>
    <s v="High"/>
    <s v="Low"/>
    <s v="Normal"/>
  </r>
  <r>
    <s v="LC000004"/>
    <n v="12284"/>
    <s v="60 months"/>
    <n v="10.17"/>
    <s v="9 years"/>
    <n v="43738"/>
    <s v="Rent"/>
    <s v="small_business"/>
    <n v="734"/>
    <n v="20.100000000000001"/>
    <s v="Not Verified"/>
    <d v="2015-12-05T00:00:00"/>
    <s v="Fully Paid"/>
    <n v="0"/>
    <s v="Good"/>
    <s v="Lower Middle"/>
    <s v="Medium"/>
    <s v="Normal"/>
  </r>
  <r>
    <s v="LC000005"/>
    <n v="7265"/>
    <s v="60 months"/>
    <n v="7.25"/>
    <s v="1 year"/>
    <n v="105474"/>
    <s v="Rent"/>
    <s v="car"/>
    <n v="653"/>
    <n v="27.1"/>
    <s v="Not Verified"/>
    <d v="2018-06-16T00:00:00"/>
    <s v="Fully Paid"/>
    <n v="0"/>
    <s v="Fair"/>
    <s v="High"/>
    <s v="Low"/>
    <s v="Normal"/>
  </r>
  <r>
    <s v="LC000006"/>
    <n v="17850"/>
    <s v="36 months"/>
    <n v="15.1"/>
    <s v="3 years"/>
    <n v="87954"/>
    <s v="Rent"/>
    <s v="car"/>
    <n v="754"/>
    <n v="22"/>
    <s v="Verified"/>
    <d v="2016-04-09T00:00:00"/>
    <s v="Fully Paid"/>
    <n v="0"/>
    <s v="Excellent"/>
    <s v="Upper Middle"/>
    <s v="High"/>
    <s v="Normal"/>
  </r>
  <r>
    <s v="LC000007"/>
    <n v="38194"/>
    <s v="60 months"/>
    <n v="25.52"/>
    <s v="1 year"/>
    <n v="123444"/>
    <s v="Mortgage"/>
    <s v="medical"/>
    <n v="593"/>
    <n v="10.8"/>
    <s v="Verified"/>
    <d v="2017-07-01T00:00:00"/>
    <s v="Charged Off"/>
    <n v="1"/>
    <s v="Very Poor"/>
    <s v="High"/>
    <s v="Very High"/>
    <s v="High Risk"/>
  </r>
  <r>
    <s v="LC000008"/>
    <n v="22962"/>
    <s v="36 months"/>
    <n v="19.43"/>
    <s v="&lt; 1 year"/>
    <n v="139724"/>
    <s v="Rent"/>
    <s v="home_improvement"/>
    <n v="746"/>
    <n v="21.1"/>
    <s v="Verified"/>
    <d v="2016-11-12T00:00:00"/>
    <s v="Fully Paid"/>
    <n v="0"/>
    <s v="Good"/>
    <s v="High"/>
    <s v="High"/>
    <s v="Normal"/>
  </r>
  <r>
    <s v="LC000009"/>
    <n v="17023"/>
    <s v="60 months"/>
    <n v="10.56"/>
    <s v="5 years"/>
    <n v="88524"/>
    <s v="Mortgage"/>
    <s v="home_improvement"/>
    <n v="634"/>
    <n v="39.299999999999997"/>
    <s v="Verified"/>
    <d v="2017-05-11T00:00:00"/>
    <s v="Charged Off"/>
    <n v="1"/>
    <s v="Poor"/>
    <s v="Upper Middle"/>
    <s v="Medium"/>
    <s v="Normal"/>
  </r>
  <r>
    <s v="LC000010"/>
    <n v="2685"/>
    <s v="36 months"/>
    <n v="6"/>
    <s v="9 years"/>
    <n v="119158"/>
    <s v="Mortgage"/>
    <s v="credit_card"/>
    <n v="605"/>
    <n v="27.4"/>
    <s v="Not Verified"/>
    <d v="2019-05-24T00:00:00"/>
    <s v="Charged Off"/>
    <n v="1"/>
    <s v="Poor"/>
    <s v="High"/>
    <s v="Low"/>
    <s v="Normal"/>
  </r>
  <r>
    <s v="LC000011"/>
    <n v="1769"/>
    <s v="36 months"/>
    <n v="18.829999999999998"/>
    <s v="10+ years"/>
    <n v="55618"/>
    <s v="Rent"/>
    <s v="vacation"/>
    <n v="623"/>
    <n v="14.9"/>
    <s v="Not Verified"/>
    <d v="2018-07-06T00:00:00"/>
    <s v="Charged Off"/>
    <n v="1"/>
    <s v="Poor"/>
    <s v="Lower Middle"/>
    <s v="High"/>
    <s v="High Risk"/>
  </r>
  <r>
    <s v="LC000012"/>
    <n v="3433"/>
    <s v="60 months"/>
    <n v="8.32"/>
    <s v="4 years"/>
    <n v="88915"/>
    <s v="Rent"/>
    <s v="medical"/>
    <n v="648"/>
    <n v="38.200000000000003"/>
    <s v="Not Verified"/>
    <d v="2016-08-15T00:00:00"/>
    <s v="Charged Off"/>
    <n v="1"/>
    <s v="Poor"/>
    <s v="Upper Middle"/>
    <s v="Low"/>
    <s v="Normal"/>
  </r>
  <r>
    <s v="LC000013"/>
    <n v="6311"/>
    <s v="36 months"/>
    <n v="13.57"/>
    <s v="2 years"/>
    <n v="50765"/>
    <s v="Rent"/>
    <s v="medical"/>
    <n v="617"/>
    <n v="18.600000000000001"/>
    <s v="Verified"/>
    <d v="2015-11-06T00:00:00"/>
    <s v="Fully Paid"/>
    <n v="0"/>
    <s v="Poor"/>
    <s v="Lower Middle"/>
    <s v="Medium"/>
    <s v="Normal"/>
  </r>
  <r>
    <s v="LC000014"/>
    <n v="38819"/>
    <s v="36 months"/>
    <n v="17.75"/>
    <s v="10+ years"/>
    <n v="85729"/>
    <s v="Own"/>
    <s v="car"/>
    <n v="591"/>
    <n v="18.7"/>
    <s v="Not Verified"/>
    <d v="2017-11-11T00:00:00"/>
    <s v="Fully Paid"/>
    <n v="0"/>
    <s v="Very Poor"/>
    <s v="Upper Middle"/>
    <s v="High"/>
    <s v="High Risk"/>
  </r>
  <r>
    <s v="LC000015"/>
    <n v="18568"/>
    <s v="60 months"/>
    <n v="27.59"/>
    <s v="&lt; 1 year"/>
    <n v="66136"/>
    <s v="Mortgage"/>
    <s v="small_business"/>
    <n v="684"/>
    <n v="26.6"/>
    <s v="Not Verified"/>
    <d v="2017-09-13T00:00:00"/>
    <s v="Charged Off"/>
    <n v="1"/>
    <s v="Fair"/>
    <s v="Upper Middle"/>
    <s v="Very High"/>
    <s v="Normal"/>
  </r>
  <r>
    <s v="LC000016"/>
    <n v="20769"/>
    <s v="60 months"/>
    <n v="7.05"/>
    <s v="8 years"/>
    <n v="111689"/>
    <s v="Rent"/>
    <s v="education"/>
    <n v="823"/>
    <n v="24.9"/>
    <s v="Not Verified"/>
    <d v="2017-11-22T00:00:00"/>
    <s v="Fully Paid"/>
    <n v="0"/>
    <s v="Excellent"/>
    <s v="High"/>
    <s v="Low"/>
    <s v="Normal"/>
  </r>
  <r>
    <s v="LC000017"/>
    <n v="29693"/>
    <s v="60 months"/>
    <n v="21.72"/>
    <s v="7 years"/>
    <n v="127976"/>
    <s v="Rent"/>
    <s v="debt_consolidation"/>
    <n v="771"/>
    <n v="15.2"/>
    <s v="Verified"/>
    <d v="2020-12-16T00:00:00"/>
    <s v="Fully Paid"/>
    <n v="0"/>
    <s v="Excellent"/>
    <s v="High"/>
    <s v="Very High"/>
    <s v="Normal"/>
  </r>
  <r>
    <s v="LC000018"/>
    <n v="7396"/>
    <s v="36 months"/>
    <n v="5.35"/>
    <s v="5 years"/>
    <n v="114540"/>
    <s v="Rent"/>
    <s v="medical"/>
    <n v="667"/>
    <n v="21.3"/>
    <s v="Verified"/>
    <d v="2018-03-01T00:00:00"/>
    <s v="Fully Paid"/>
    <n v="0"/>
    <s v="Fair"/>
    <s v="High"/>
    <s v="Low"/>
    <s v="Normal"/>
  </r>
  <r>
    <s v="LC000019"/>
    <n v="28480"/>
    <s v="36 months"/>
    <n v="20.75"/>
    <s v="5 years"/>
    <n v="45322"/>
    <s v="Rent"/>
    <s v="small_business"/>
    <n v="718"/>
    <n v="16.600000000000001"/>
    <s v="Not Verified"/>
    <d v="2016-04-04T00:00:00"/>
    <s v="Fully Paid"/>
    <n v="0"/>
    <s v="Good"/>
    <s v="Lower Middle"/>
    <s v="Very High"/>
    <s v="Normal"/>
  </r>
  <r>
    <s v="LC000020"/>
    <n v="26658"/>
    <s v="36 months"/>
    <n v="18.79"/>
    <s v="3 years"/>
    <n v="74113"/>
    <s v="Own"/>
    <s v="car"/>
    <n v="725"/>
    <n v="30.8"/>
    <s v="Verified"/>
    <d v="2020-03-15T00:00:00"/>
    <s v="Charged Off"/>
    <n v="1"/>
    <s v="Good"/>
    <s v="Upper Middle"/>
    <s v="High"/>
    <s v="Normal"/>
  </r>
  <r>
    <s v="LC000021"/>
    <n v="19942"/>
    <s v="36 months"/>
    <n v="25.3"/>
    <s v="1 year"/>
    <n v="31279"/>
    <s v="Rent"/>
    <s v="home_improvement"/>
    <n v="743"/>
    <n v="9.3000000000000007"/>
    <s v="Not Verified"/>
    <d v="2020-07-28T00:00:00"/>
    <s v="Charged Off"/>
    <n v="1"/>
    <s v="Good"/>
    <s v="Lower Middle"/>
    <s v="Very High"/>
    <s v="Normal"/>
  </r>
  <r>
    <s v="LC000022"/>
    <n v="19431"/>
    <s v="36 months"/>
    <n v="18.29"/>
    <s v="3 years"/>
    <n v="139428"/>
    <s v="Rent"/>
    <s v="credit_card"/>
    <n v="838"/>
    <n v="31.3"/>
    <s v="Not Verified"/>
    <d v="2017-10-14T00:00:00"/>
    <s v="Charged Off"/>
    <n v="1"/>
    <s v="Excellent"/>
    <s v="High"/>
    <s v="High"/>
    <s v="Normal"/>
  </r>
  <r>
    <s v="LC000023"/>
    <n v="3747"/>
    <s v="36 months"/>
    <n v="13.82"/>
    <s v="1 year"/>
    <n v="42016"/>
    <s v="Own"/>
    <s v="small_business"/>
    <n v="666"/>
    <n v="10.6"/>
    <s v="Verified"/>
    <d v="2020-08-21T00:00:00"/>
    <s v="Fully Paid"/>
    <n v="0"/>
    <s v="Fair"/>
    <s v="Lower Middle"/>
    <s v="Medium"/>
    <s v="Normal"/>
  </r>
  <r>
    <s v="LC000024"/>
    <n v="1189"/>
    <s v="36 months"/>
    <n v="11.07"/>
    <s v="6 years"/>
    <n v="100615"/>
    <s v="Rent"/>
    <s v="small_business"/>
    <n v="818"/>
    <n v="15.7"/>
    <s v="Verified"/>
    <d v="2020-11-23T00:00:00"/>
    <s v="Fully Paid"/>
    <n v="0"/>
    <s v="Excellent"/>
    <s v="High"/>
    <s v="Medium"/>
    <s v="Normal"/>
  </r>
  <r>
    <s v="LC000025"/>
    <n v="20118"/>
    <s v="36 months"/>
    <n v="7.13"/>
    <s v="8 years"/>
    <n v="44725"/>
    <s v="Rent"/>
    <s v="car"/>
    <n v="844"/>
    <n v="16.7"/>
    <s v="Verified"/>
    <d v="2018-04-14T00:00:00"/>
    <s v="Fully Paid"/>
    <n v="0"/>
    <s v="Excellent"/>
    <s v="Lower Middle"/>
    <s v="Low"/>
    <s v="Normal"/>
  </r>
  <r>
    <s v="LC000026"/>
    <n v="36773"/>
    <s v="60 months"/>
    <n v="18.37"/>
    <s v="1 year"/>
    <n v="93519"/>
    <s v="Rent"/>
    <s v="education"/>
    <n v="773"/>
    <n v="39.700000000000003"/>
    <s v="Not Verified"/>
    <d v="2016-09-16T00:00:00"/>
    <s v="Charged Off"/>
    <n v="1"/>
    <s v="Excellent"/>
    <s v="Upper Middle"/>
    <s v="High"/>
    <s v="Normal"/>
  </r>
  <r>
    <s v="LC000027"/>
    <n v="2899"/>
    <s v="60 months"/>
    <n v="27.21"/>
    <s v="8 years"/>
    <n v="141837"/>
    <s v="Own"/>
    <s v="small_business"/>
    <n v="707"/>
    <n v="25.6"/>
    <s v="Not Verified"/>
    <d v="2015-10-16T00:00:00"/>
    <s v="Charged Off"/>
    <n v="1"/>
    <s v="Good"/>
    <s v="High"/>
    <s v="Very High"/>
    <s v="Normal"/>
  </r>
  <r>
    <s v="LC000028"/>
    <n v="2267"/>
    <s v="60 months"/>
    <n v="17.87"/>
    <s v="8 years"/>
    <n v="42137"/>
    <s v="Rent"/>
    <s v="home_improvement"/>
    <n v="701"/>
    <n v="32.200000000000003"/>
    <s v="Verified"/>
    <d v="2015-04-15T00:00:00"/>
    <s v="Fully Paid"/>
    <n v="0"/>
    <s v="Good"/>
    <s v="Lower Middle"/>
    <s v="High"/>
    <s v="Normal"/>
  </r>
  <r>
    <s v="LC000029"/>
    <n v="32551"/>
    <s v="60 months"/>
    <n v="23.48"/>
    <s v="7 years"/>
    <n v="32057"/>
    <s v="Rent"/>
    <s v="education"/>
    <n v="823"/>
    <n v="24.4"/>
    <s v="Verified"/>
    <d v="2018-06-26T00:00:00"/>
    <s v="Charged Off"/>
    <n v="1"/>
    <s v="Excellent"/>
    <s v="Lower Middle"/>
    <s v="Very High"/>
    <s v="Normal"/>
  </r>
  <r>
    <s v="LC000030"/>
    <n v="12394"/>
    <s v="36 months"/>
    <n v="12.46"/>
    <s v="&lt; 1 year"/>
    <n v="41281"/>
    <s v="Rent"/>
    <s v="small_business"/>
    <n v="626"/>
    <n v="39.4"/>
    <s v="Verified"/>
    <d v="2017-12-09T00:00:00"/>
    <s v="Charged Off"/>
    <n v="1"/>
    <s v="Poor"/>
    <s v="Lower Middle"/>
    <s v="Medium"/>
    <s v="Normal"/>
  </r>
  <r>
    <s v="LC000031"/>
    <n v="4556"/>
    <s v="60 months"/>
    <n v="16.2"/>
    <s v="4 years"/>
    <n v="131473"/>
    <s v="Rent"/>
    <s v="small_business"/>
    <n v="691"/>
    <n v="11.2"/>
    <s v="Verified"/>
    <d v="2018-10-07T00:00:00"/>
    <s v="Fully Paid"/>
    <n v="0"/>
    <s v="Fair"/>
    <s v="High"/>
    <s v="High"/>
    <s v="Normal"/>
  </r>
  <r>
    <s v="LC000032"/>
    <n v="4890"/>
    <s v="36 months"/>
    <n v="13.12"/>
    <s v="9 years"/>
    <n v="125273"/>
    <s v="Rent"/>
    <s v="small_business"/>
    <n v="654"/>
    <n v="26.2"/>
    <s v="Verified"/>
    <d v="2020-08-10T00:00:00"/>
    <s v="Fully Paid"/>
    <n v="0"/>
    <s v="Fair"/>
    <s v="High"/>
    <s v="Medium"/>
    <s v="Normal"/>
  </r>
  <r>
    <s v="LC000033"/>
    <n v="31740"/>
    <s v="60 months"/>
    <n v="7.73"/>
    <s v="10+ years"/>
    <n v="41716"/>
    <s v="Rent"/>
    <s v="education"/>
    <n v="609"/>
    <n v="32.9"/>
    <s v="Verified"/>
    <d v="2018-05-03T00:00:00"/>
    <s v="Charged Off"/>
    <n v="1"/>
    <s v="Poor"/>
    <s v="Lower Middle"/>
    <s v="Low"/>
    <s v="Normal"/>
  </r>
  <r>
    <s v="LC000034"/>
    <n v="15502"/>
    <s v="60 months"/>
    <n v="15.42"/>
    <s v="3 years"/>
    <n v="26534"/>
    <s v="Rent"/>
    <s v="medical"/>
    <n v="587"/>
    <n v="27"/>
    <s v="Verified"/>
    <d v="2020-11-14T00:00:00"/>
    <s v="Charged Off"/>
    <n v="1"/>
    <s v="Very Poor"/>
    <s v="Low"/>
    <s v="High"/>
    <s v="High Risk"/>
  </r>
  <r>
    <s v="LC000035"/>
    <n v="22777"/>
    <s v="60 months"/>
    <n v="24.11"/>
    <s v="6 years"/>
    <n v="79672"/>
    <s v="Rent"/>
    <s v="debt_consolidation"/>
    <n v="587"/>
    <n v="36.4"/>
    <s v="Not Verified"/>
    <d v="2016-06-19T00:00:00"/>
    <s v="Charged Off"/>
    <n v="1"/>
    <s v="Very Poor"/>
    <s v="Upper Middle"/>
    <s v="Very High"/>
    <s v="High Risk"/>
  </r>
  <r>
    <s v="LC000036"/>
    <n v="11627"/>
    <s v="36 months"/>
    <n v="14.87"/>
    <s v="10+ years"/>
    <n v="126424"/>
    <s v="Rent"/>
    <s v="debt_consolidation"/>
    <n v="818"/>
    <n v="26"/>
    <s v="Verified"/>
    <d v="2018-03-16T00:00:00"/>
    <s v="Fully Paid"/>
    <n v="0"/>
    <s v="Excellent"/>
    <s v="High"/>
    <s v="Medium"/>
    <s v="Normal"/>
  </r>
  <r>
    <s v="LC000037"/>
    <n v="9792"/>
    <s v="36 months"/>
    <n v="21.25"/>
    <s v="7 years"/>
    <n v="128171"/>
    <s v="Own"/>
    <s v="medical"/>
    <n v="770"/>
    <n v="33.9"/>
    <s v="Not Verified"/>
    <d v="2015-07-28T00:00:00"/>
    <s v="Charged Off"/>
    <n v="1"/>
    <s v="Excellent"/>
    <s v="High"/>
    <s v="Very High"/>
    <s v="Normal"/>
  </r>
  <r>
    <s v="LC000038"/>
    <n v="9433"/>
    <s v="36 months"/>
    <n v="23.97"/>
    <s v="9 years"/>
    <n v="58558"/>
    <s v="Mortgage"/>
    <s v="car"/>
    <n v="707"/>
    <n v="11.2"/>
    <s v="Verified"/>
    <d v="2020-08-21T00:00:00"/>
    <s v="Fully Paid"/>
    <n v="0"/>
    <s v="Good"/>
    <s v="Lower Middle"/>
    <s v="Very High"/>
    <s v="Normal"/>
  </r>
  <r>
    <s v="LC000039"/>
    <n v="12016"/>
    <s v="36 months"/>
    <n v="13.07"/>
    <s v="10+ years"/>
    <n v="134670"/>
    <s v="Rent"/>
    <s v="debt_consolidation"/>
    <n v="590"/>
    <n v="14.2"/>
    <s v="Verified"/>
    <d v="2015-04-13T00:00:00"/>
    <s v="Fully Paid"/>
    <n v="0"/>
    <s v="Very Poor"/>
    <s v="High"/>
    <s v="Medium"/>
    <s v="Normal"/>
  </r>
  <r>
    <s v="LC000040"/>
    <n v="24897"/>
    <s v="36 months"/>
    <n v="24.94"/>
    <s v="7 years"/>
    <n v="145466"/>
    <s v="Rent"/>
    <s v="small_business"/>
    <n v="835"/>
    <n v="20.5"/>
    <s v="Verified"/>
    <d v="2015-07-11T00:00:00"/>
    <s v="Fully Paid"/>
    <n v="0"/>
    <s v="Excellent"/>
    <s v="High"/>
    <s v="Very High"/>
    <s v="Normal"/>
  </r>
  <r>
    <s v="LC000041"/>
    <n v="3612"/>
    <s v="36 months"/>
    <n v="13.47"/>
    <s v="1 year"/>
    <n v="46965"/>
    <s v="Rent"/>
    <s v="car"/>
    <n v="812"/>
    <n v="34.799999999999997"/>
    <s v="Not Verified"/>
    <d v="2020-10-14T00:00:00"/>
    <s v="Fully Paid"/>
    <n v="0"/>
    <s v="Excellent"/>
    <s v="Lower Middle"/>
    <s v="Medium"/>
    <s v="Normal"/>
  </r>
  <r>
    <s v="LC000042"/>
    <n v="24483"/>
    <s v="36 months"/>
    <n v="11.4"/>
    <s v="2 years"/>
    <n v="102593"/>
    <s v="Rent"/>
    <s v="car"/>
    <n v="765"/>
    <n v="19.899999999999999"/>
    <s v="Verified"/>
    <d v="2019-04-24T00:00:00"/>
    <s v="Fully Paid"/>
    <n v="0"/>
    <s v="Excellent"/>
    <s v="High"/>
    <s v="Medium"/>
    <s v="Normal"/>
  </r>
  <r>
    <s v="LC000043"/>
    <n v="18159"/>
    <s v="36 months"/>
    <n v="10.56"/>
    <s v="9 years"/>
    <n v="56469"/>
    <s v="Rent"/>
    <s v="medical"/>
    <n v="700"/>
    <n v="27"/>
    <s v="Not Verified"/>
    <d v="2015-11-07T00:00:00"/>
    <s v="Fully Paid"/>
    <n v="0"/>
    <s v="Good"/>
    <s v="Lower Middle"/>
    <s v="Medium"/>
    <s v="Normal"/>
  </r>
  <r>
    <s v="LC000044"/>
    <n v="15541"/>
    <s v="60 months"/>
    <n v="10"/>
    <s v="9 years"/>
    <n v="103280"/>
    <s v="Rent"/>
    <s v="vacation"/>
    <n v="746"/>
    <n v="18.899999999999999"/>
    <s v="Verified"/>
    <d v="2017-12-16T00:00:00"/>
    <s v="Fully Paid"/>
    <n v="0"/>
    <s v="Good"/>
    <s v="High"/>
    <s v="Medium"/>
    <s v="Normal"/>
  </r>
  <r>
    <s v="LC000045"/>
    <n v="36920"/>
    <s v="36 months"/>
    <n v="23.43"/>
    <s v="6 years"/>
    <n v="31258"/>
    <s v="Rent"/>
    <s v="home_improvement"/>
    <n v="723"/>
    <n v="33.200000000000003"/>
    <s v="Not Verified"/>
    <d v="2015-12-18T00:00:00"/>
    <s v="Charged Off"/>
    <n v="1"/>
    <s v="Good"/>
    <s v="Lower Middle"/>
    <s v="Very High"/>
    <s v="Normal"/>
  </r>
  <r>
    <s v="LC000046"/>
    <n v="27531"/>
    <s v="36 months"/>
    <n v="27.19"/>
    <s v="3 years"/>
    <n v="129642"/>
    <s v="Mortgage"/>
    <s v="vacation"/>
    <n v="680"/>
    <n v="12"/>
    <s v="Verified"/>
    <d v="2017-06-17T00:00:00"/>
    <s v="Fully Paid"/>
    <n v="0"/>
    <s v="Fair"/>
    <s v="High"/>
    <s v="Very High"/>
    <s v="Normal"/>
  </r>
  <r>
    <s v="LC000047"/>
    <n v="2585"/>
    <s v="60 months"/>
    <n v="10.77"/>
    <s v="5 years"/>
    <n v="83580"/>
    <s v="Rent"/>
    <s v="home_improvement"/>
    <n v="601"/>
    <n v="25.8"/>
    <s v="Not Verified"/>
    <d v="2020-11-07T00:00:00"/>
    <s v="Charged Off"/>
    <n v="1"/>
    <s v="Poor"/>
    <s v="Upper Middle"/>
    <s v="Medium"/>
    <s v="Normal"/>
  </r>
  <r>
    <s v="LC000048"/>
    <n v="4943"/>
    <s v="36 months"/>
    <n v="7.13"/>
    <s v="7 years"/>
    <n v="97345"/>
    <s v="Mortgage"/>
    <s v="credit_card"/>
    <n v="778"/>
    <n v="25.2"/>
    <s v="Not Verified"/>
    <d v="2015-07-23T00:00:00"/>
    <s v="Fully Paid"/>
    <n v="0"/>
    <s v="Excellent"/>
    <s v="Upper Middle"/>
    <s v="Low"/>
    <s v="Normal"/>
  </r>
  <r>
    <s v="LC000049"/>
    <n v="24939"/>
    <s v="60 months"/>
    <n v="12.84"/>
    <s v="7 years"/>
    <n v="23067"/>
    <s v="Mortgage"/>
    <s v="vacation"/>
    <n v="848"/>
    <n v="19.100000000000001"/>
    <s v="Not Verified"/>
    <d v="2019-07-25T00:00:00"/>
    <s v="Fully Paid"/>
    <n v="0"/>
    <s v="Excellent"/>
    <s v="Low"/>
    <s v="Medium"/>
    <s v="Normal"/>
  </r>
  <r>
    <s v="LC000050"/>
    <n v="20457"/>
    <s v="36 months"/>
    <n v="21.45"/>
    <s v="6 years"/>
    <n v="112274"/>
    <s v="Mortgage"/>
    <s v="debt_consolidation"/>
    <n v="661"/>
    <n v="29.7"/>
    <s v="Not Verified"/>
    <d v="2017-07-12T00:00:00"/>
    <s v="Charged Off"/>
    <n v="1"/>
    <s v="Fair"/>
    <s v="High"/>
    <s v="Very High"/>
    <s v="Normal"/>
  </r>
  <r>
    <s v="LC000051"/>
    <n v="2021"/>
    <s v="36 months"/>
    <n v="14.21"/>
    <s v="1 year"/>
    <n v="54212"/>
    <s v="Mortgage"/>
    <s v="medical"/>
    <n v="749"/>
    <n v="6"/>
    <s v="Verified"/>
    <d v="2016-04-18T00:00:00"/>
    <s v="Fully Paid"/>
    <n v="0"/>
    <s v="Good"/>
    <s v="Lower Middle"/>
    <s v="Medium"/>
    <s v="Normal"/>
  </r>
  <r>
    <s v="LC000052"/>
    <n v="12653"/>
    <s v="36 months"/>
    <n v="18.73"/>
    <s v="1 year"/>
    <n v="32217"/>
    <s v="Rent"/>
    <s v="credit_card"/>
    <n v="592"/>
    <n v="34.5"/>
    <s v="Not Verified"/>
    <d v="2018-07-08T00:00:00"/>
    <s v="Charged Off"/>
    <n v="1"/>
    <s v="Very Poor"/>
    <s v="Lower Middle"/>
    <s v="High"/>
    <s v="High Risk"/>
  </r>
  <r>
    <s v="LC000053"/>
    <n v="14417"/>
    <s v="36 months"/>
    <n v="23.61"/>
    <s v="2 years"/>
    <n v="145040"/>
    <s v="Rent"/>
    <s v="small_business"/>
    <n v="776"/>
    <n v="17.2"/>
    <s v="Verified"/>
    <d v="2015-12-20T00:00:00"/>
    <s v="Fully Paid"/>
    <n v="0"/>
    <s v="Excellent"/>
    <s v="High"/>
    <s v="Very High"/>
    <s v="Normal"/>
  </r>
  <r>
    <s v="LC000054"/>
    <n v="10692"/>
    <s v="36 months"/>
    <n v="15.21"/>
    <s v="3 years"/>
    <n v="41871"/>
    <s v="Rent"/>
    <s v="medical"/>
    <n v="674"/>
    <n v="32.799999999999997"/>
    <s v="Verified"/>
    <d v="2020-08-04T00:00:00"/>
    <s v="Fully Paid"/>
    <n v="0"/>
    <s v="Fair"/>
    <s v="Lower Middle"/>
    <s v="High"/>
    <s v="Normal"/>
  </r>
  <r>
    <s v="LC000055"/>
    <n v="7873"/>
    <s v="36 months"/>
    <n v="29.99"/>
    <s v="&lt; 1 year"/>
    <n v="25179"/>
    <s v="Rent"/>
    <s v="education"/>
    <n v="846"/>
    <n v="15.7"/>
    <s v="Verified"/>
    <d v="2016-03-21T00:00:00"/>
    <s v="Charged Off"/>
    <n v="1"/>
    <s v="Excellent"/>
    <s v="Low"/>
    <s v="Very High"/>
    <s v="Normal"/>
  </r>
  <r>
    <s v="LC000056"/>
    <n v="6675"/>
    <s v="36 months"/>
    <n v="12.45"/>
    <s v="4 years"/>
    <n v="88889"/>
    <s v="Rent"/>
    <s v="car"/>
    <n v="630"/>
    <n v="11.6"/>
    <s v="Not Verified"/>
    <d v="2020-11-16T00:00:00"/>
    <s v="Fully Paid"/>
    <n v="0"/>
    <s v="Poor"/>
    <s v="Upper Middle"/>
    <s v="Medium"/>
    <s v="Normal"/>
  </r>
  <r>
    <s v="LC000057"/>
    <n v="1161"/>
    <s v="36 months"/>
    <n v="29.46"/>
    <s v="6 years"/>
    <n v="141068"/>
    <s v="Mortgage"/>
    <s v="vacation"/>
    <n v="767"/>
    <n v="18.600000000000001"/>
    <s v="Verified"/>
    <d v="2016-03-24T00:00:00"/>
    <s v="Fully Paid"/>
    <n v="0"/>
    <s v="Excellent"/>
    <s v="High"/>
    <s v="Very High"/>
    <s v="Normal"/>
  </r>
  <r>
    <s v="LC000058"/>
    <n v="38065"/>
    <s v="36 months"/>
    <n v="10.08"/>
    <s v="9 years"/>
    <n v="43165"/>
    <s v="Rent"/>
    <s v="car"/>
    <n v="583"/>
    <n v="32.9"/>
    <s v="Verified"/>
    <d v="2015-03-09T00:00:00"/>
    <s v="Charged Off"/>
    <n v="1"/>
    <s v="Very Poor"/>
    <s v="Lower Middle"/>
    <s v="Medium"/>
    <s v="Normal"/>
  </r>
  <r>
    <s v="LC000059"/>
    <n v="27557"/>
    <s v="36 months"/>
    <n v="7.77"/>
    <s v="10+ years"/>
    <n v="107980"/>
    <s v="Rent"/>
    <s v="home_improvement"/>
    <n v="842"/>
    <n v="29.6"/>
    <s v="Verified"/>
    <d v="2017-06-09T00:00:00"/>
    <s v="Fully Paid"/>
    <n v="0"/>
    <s v="Excellent"/>
    <s v="High"/>
    <s v="Low"/>
    <s v="Normal"/>
  </r>
  <r>
    <s v="LC000060"/>
    <n v="34763"/>
    <s v="36 months"/>
    <n v="23.77"/>
    <s v="4 years"/>
    <n v="76364"/>
    <s v="Own"/>
    <s v="education"/>
    <n v="610"/>
    <n v="19"/>
    <s v="Not Verified"/>
    <d v="2017-05-21T00:00:00"/>
    <s v="Charged Off"/>
    <n v="1"/>
    <s v="Poor"/>
    <s v="Upper Middle"/>
    <s v="Very High"/>
    <s v="High Risk"/>
  </r>
  <r>
    <s v="LC000061"/>
    <n v="33606"/>
    <s v="36 months"/>
    <n v="22.56"/>
    <s v="6 years"/>
    <n v="25919"/>
    <s v="Rent"/>
    <s v="small_business"/>
    <n v="697"/>
    <n v="37.799999999999997"/>
    <s v="Not Verified"/>
    <d v="2017-08-06T00:00:00"/>
    <s v="Charged Off"/>
    <n v="1"/>
    <s v="Fair"/>
    <s v="Low"/>
    <s v="Very High"/>
    <s v="Normal"/>
  </r>
  <r>
    <s v="LC000062"/>
    <n v="12534"/>
    <s v="36 months"/>
    <n v="25.28"/>
    <s v="4 years"/>
    <n v="75012"/>
    <s v="Rent"/>
    <s v="car"/>
    <n v="788"/>
    <n v="19.3"/>
    <s v="Verified"/>
    <d v="2019-04-06T00:00:00"/>
    <s v="Fully Paid"/>
    <n v="0"/>
    <s v="Excellent"/>
    <s v="Upper Middle"/>
    <s v="Very High"/>
    <s v="Normal"/>
  </r>
  <r>
    <s v="LC000063"/>
    <n v="30127"/>
    <s v="36 months"/>
    <n v="13.59"/>
    <s v="10+ years"/>
    <n v="101092"/>
    <s v="Rent"/>
    <s v="car"/>
    <n v="781"/>
    <n v="17.3"/>
    <s v="Verified"/>
    <d v="2020-06-24T00:00:00"/>
    <s v="Fully Paid"/>
    <n v="0"/>
    <s v="Excellent"/>
    <s v="High"/>
    <s v="Medium"/>
    <s v="Normal"/>
  </r>
  <r>
    <s v="LC000064"/>
    <n v="26851"/>
    <s v="36 months"/>
    <n v="28.27"/>
    <s v="9 years"/>
    <n v="98547"/>
    <s v="Mortgage"/>
    <s v="education"/>
    <n v="665"/>
    <n v="10.1"/>
    <s v="Not Verified"/>
    <d v="2019-06-08T00:00:00"/>
    <s v="Fully Paid"/>
    <n v="0"/>
    <s v="Fair"/>
    <s v="Upper Middle"/>
    <s v="Very High"/>
    <s v="Normal"/>
  </r>
  <r>
    <s v="LC000065"/>
    <n v="2016"/>
    <s v="60 months"/>
    <n v="7.99"/>
    <s v="7 years"/>
    <n v="67602"/>
    <s v="Own"/>
    <s v="small_business"/>
    <n v="609"/>
    <n v="7.5"/>
    <s v="Verified"/>
    <d v="2015-04-06T00:00:00"/>
    <s v="Fully Paid"/>
    <n v="0"/>
    <s v="Poor"/>
    <s v="Upper Middle"/>
    <s v="Low"/>
    <s v="Normal"/>
  </r>
  <r>
    <s v="LC000066"/>
    <n v="25253"/>
    <s v="36 months"/>
    <n v="5.76"/>
    <s v="6 years"/>
    <n v="66662"/>
    <s v="Own"/>
    <s v="education"/>
    <n v="736"/>
    <n v="17.2"/>
    <s v="Verified"/>
    <d v="2018-09-12T00:00:00"/>
    <s v="Fully Paid"/>
    <n v="0"/>
    <s v="Good"/>
    <s v="Upper Middle"/>
    <s v="Low"/>
    <s v="Normal"/>
  </r>
  <r>
    <s v="LC000067"/>
    <n v="25276"/>
    <s v="60 months"/>
    <n v="12.51"/>
    <s v="&lt; 1 year"/>
    <n v="103690"/>
    <s v="Rent"/>
    <s v="car"/>
    <n v="788"/>
    <n v="8.1999999999999993"/>
    <s v="Verified"/>
    <d v="2018-12-23T00:00:00"/>
    <s v="Fully Paid"/>
    <n v="0"/>
    <s v="Excellent"/>
    <s v="High"/>
    <s v="Medium"/>
    <s v="Normal"/>
  </r>
  <r>
    <s v="LC000068"/>
    <n v="24247"/>
    <s v="60 months"/>
    <n v="24.93"/>
    <s v="10+ years"/>
    <n v="42294"/>
    <s v="Mortgage"/>
    <s v="education"/>
    <n v="622"/>
    <n v="21.2"/>
    <s v="Not Verified"/>
    <d v="2017-05-11T00:00:00"/>
    <s v="Charged Off"/>
    <n v="1"/>
    <s v="Poor"/>
    <s v="Lower Middle"/>
    <s v="Very High"/>
    <s v="High Risk"/>
  </r>
  <r>
    <s v="LC000069"/>
    <n v="25300"/>
    <s v="36 months"/>
    <n v="21.82"/>
    <s v="&lt; 1 year"/>
    <n v="98272"/>
    <s v="Rent"/>
    <s v="debt_consolidation"/>
    <n v="664"/>
    <n v="35.1"/>
    <s v="Verified"/>
    <d v="2015-12-09T00:00:00"/>
    <s v="Charged Off"/>
    <n v="1"/>
    <s v="Fair"/>
    <s v="Upper Middle"/>
    <s v="Very High"/>
    <s v="Normal"/>
  </r>
  <r>
    <s v="LC000070"/>
    <n v="9529"/>
    <s v="36 months"/>
    <n v="15.91"/>
    <s v="4 years"/>
    <n v="62662"/>
    <s v="Mortgage"/>
    <s v="small_business"/>
    <n v="755"/>
    <n v="21.7"/>
    <s v="Verified"/>
    <d v="2018-02-18T00:00:00"/>
    <s v="Fully Paid"/>
    <n v="0"/>
    <s v="Excellent"/>
    <s v="Upper Middle"/>
    <s v="High"/>
    <s v="Normal"/>
  </r>
  <r>
    <s v="LC000071"/>
    <n v="18262"/>
    <s v="60 months"/>
    <n v="11.41"/>
    <s v="1 year"/>
    <n v="102114"/>
    <s v="Mortgage"/>
    <s v="small_business"/>
    <n v="810"/>
    <n v="21.8"/>
    <s v="Verified"/>
    <d v="2016-11-27T00:00:00"/>
    <s v="Fully Paid"/>
    <n v="0"/>
    <s v="Excellent"/>
    <s v="High"/>
    <s v="Medium"/>
    <s v="Normal"/>
  </r>
  <r>
    <s v="LC000072"/>
    <n v="10268"/>
    <s v="60 months"/>
    <n v="6.48"/>
    <s v="8 years"/>
    <n v="99532"/>
    <s v="Own"/>
    <s v="education"/>
    <n v="729"/>
    <n v="13.9"/>
    <s v="Not Verified"/>
    <d v="2019-02-13T00:00:00"/>
    <s v="Fully Paid"/>
    <n v="0"/>
    <s v="Good"/>
    <s v="Upper Middle"/>
    <s v="Low"/>
    <s v="Normal"/>
  </r>
  <r>
    <s v="LC000073"/>
    <n v="22271"/>
    <s v="36 months"/>
    <n v="13.44"/>
    <s v="1 year"/>
    <n v="82658"/>
    <s v="Own"/>
    <s v="credit_card"/>
    <n v="839"/>
    <n v="10.8"/>
    <s v="Not Verified"/>
    <d v="2019-06-06T00:00:00"/>
    <s v="Fully Paid"/>
    <n v="0"/>
    <s v="Excellent"/>
    <s v="Upper Middle"/>
    <s v="Medium"/>
    <s v="Normal"/>
  </r>
  <r>
    <s v="LC000074"/>
    <n v="13185"/>
    <s v="60 months"/>
    <n v="16.5"/>
    <s v="8 years"/>
    <n v="110686"/>
    <s v="Rent"/>
    <s v="credit_card"/>
    <n v="582"/>
    <n v="12.8"/>
    <s v="Verified"/>
    <d v="2016-07-05T00:00:00"/>
    <s v="Fully Paid"/>
    <n v="0"/>
    <s v="Very Poor"/>
    <s v="High"/>
    <s v="High"/>
    <s v="High Risk"/>
  </r>
  <r>
    <s v="LC000075"/>
    <n v="22243"/>
    <s v="60 months"/>
    <n v="22.18"/>
    <s v="9 years"/>
    <n v="112741"/>
    <s v="Rent"/>
    <s v="small_business"/>
    <n v="814"/>
    <n v="24.9"/>
    <s v="Not Verified"/>
    <d v="2017-08-20T00:00:00"/>
    <s v="Fully Paid"/>
    <n v="0"/>
    <s v="Excellent"/>
    <s v="High"/>
    <s v="Very High"/>
    <s v="Normal"/>
  </r>
  <r>
    <s v="LC000076"/>
    <n v="9571"/>
    <s v="36 months"/>
    <n v="21.15"/>
    <s v="1 year"/>
    <n v="75006"/>
    <s v="Mortgage"/>
    <s v="car"/>
    <n v="661"/>
    <n v="25.7"/>
    <s v="Verified"/>
    <d v="2015-06-12T00:00:00"/>
    <s v="Charged Off"/>
    <n v="1"/>
    <s v="Fair"/>
    <s v="Upper Middle"/>
    <s v="Very High"/>
    <s v="Normal"/>
  </r>
  <r>
    <s v="LC000077"/>
    <n v="39044"/>
    <s v="60 months"/>
    <n v="28.68"/>
    <s v="3 years"/>
    <n v="149333"/>
    <s v="Rent"/>
    <s v="car"/>
    <n v="831"/>
    <n v="12.7"/>
    <s v="Verified"/>
    <d v="2020-03-08T00:00:00"/>
    <s v="Fully Paid"/>
    <n v="0"/>
    <s v="Excellent"/>
    <s v="High"/>
    <s v="Very High"/>
    <s v="Normal"/>
  </r>
  <r>
    <s v="LC000078"/>
    <n v="3568"/>
    <s v="36 months"/>
    <n v="7.51"/>
    <s v="2 years"/>
    <n v="42298"/>
    <s v="Mortgage"/>
    <s v="small_business"/>
    <n v="733"/>
    <n v="19"/>
    <s v="Verified"/>
    <d v="2015-11-27T00:00:00"/>
    <s v="Fully Paid"/>
    <n v="0"/>
    <s v="Good"/>
    <s v="Lower Middle"/>
    <s v="Low"/>
    <s v="Normal"/>
  </r>
  <r>
    <s v="LC000079"/>
    <n v="3027"/>
    <s v="36 months"/>
    <n v="13.41"/>
    <s v="5 years"/>
    <n v="50556"/>
    <s v="Own"/>
    <s v="home_improvement"/>
    <n v="753"/>
    <n v="24.9"/>
    <s v="Not Verified"/>
    <d v="2019-11-15T00:00:00"/>
    <s v="Fully Paid"/>
    <n v="0"/>
    <s v="Excellent"/>
    <s v="Lower Middle"/>
    <s v="Medium"/>
    <s v="Normal"/>
  </r>
  <r>
    <s v="LC000080"/>
    <n v="3695"/>
    <s v="60 months"/>
    <n v="17.04"/>
    <s v="3 years"/>
    <n v="139374"/>
    <s v="Rent"/>
    <s v="education"/>
    <n v="603"/>
    <n v="31.6"/>
    <s v="Verified"/>
    <d v="2017-10-04T00:00:00"/>
    <s v="Charged Off"/>
    <n v="1"/>
    <s v="Poor"/>
    <s v="High"/>
    <s v="High"/>
    <s v="High Risk"/>
  </r>
  <r>
    <s v="LC000081"/>
    <n v="6258"/>
    <s v="60 months"/>
    <n v="21.77"/>
    <s v="8 years"/>
    <n v="57411"/>
    <s v="Own"/>
    <s v="vacation"/>
    <n v="581"/>
    <n v="16.2"/>
    <s v="Verified"/>
    <d v="2020-12-03T00:00:00"/>
    <s v="Charged Off"/>
    <n v="1"/>
    <s v="Very Poor"/>
    <s v="Lower Middle"/>
    <s v="Very High"/>
    <s v="High Risk"/>
  </r>
  <r>
    <s v="LC000082"/>
    <n v="23002"/>
    <s v="36 months"/>
    <n v="17.39"/>
    <s v="8 years"/>
    <n v="110500"/>
    <s v="Rent"/>
    <s v="credit_card"/>
    <n v="766"/>
    <n v="14.5"/>
    <s v="Not Verified"/>
    <d v="2016-12-09T00:00:00"/>
    <s v="Fully Paid"/>
    <n v="0"/>
    <s v="Excellent"/>
    <s v="High"/>
    <s v="High"/>
    <s v="Normal"/>
  </r>
  <r>
    <s v="LC000083"/>
    <n v="34159"/>
    <s v="36 months"/>
    <n v="27.82"/>
    <s v="9 years"/>
    <n v="142562"/>
    <s v="Rent"/>
    <s v="home_improvement"/>
    <n v="743"/>
    <n v="30.6"/>
    <s v="Not Verified"/>
    <d v="2017-07-21T00:00:00"/>
    <s v="Charged Off"/>
    <n v="1"/>
    <s v="Good"/>
    <s v="High"/>
    <s v="Very High"/>
    <s v="Normal"/>
  </r>
  <r>
    <s v="LC000084"/>
    <n v="14986"/>
    <s v="36 months"/>
    <n v="20.22"/>
    <s v="8 years"/>
    <n v="33746"/>
    <s v="Rent"/>
    <s v="small_business"/>
    <n v="624"/>
    <n v="23"/>
    <s v="Verified"/>
    <d v="2016-10-17T00:00:00"/>
    <s v="Charged Off"/>
    <n v="1"/>
    <s v="Poor"/>
    <s v="Lower Middle"/>
    <s v="Very High"/>
    <s v="High Risk"/>
  </r>
  <r>
    <s v="LC000085"/>
    <n v="13666"/>
    <s v="60 months"/>
    <n v="5.99"/>
    <s v="2 years"/>
    <n v="120056"/>
    <s v="Rent"/>
    <s v="car"/>
    <n v="673"/>
    <n v="35"/>
    <s v="Verified"/>
    <d v="2018-07-17T00:00:00"/>
    <s v="Fully Paid"/>
    <n v="0"/>
    <s v="Fair"/>
    <s v="High"/>
    <s v="Low"/>
    <s v="Normal"/>
  </r>
  <r>
    <s v="LC000086"/>
    <n v="39660"/>
    <s v="36 months"/>
    <n v="7.84"/>
    <s v="2 years"/>
    <n v="133439"/>
    <s v="Mortgage"/>
    <s v="vacation"/>
    <n v="783"/>
    <n v="12.4"/>
    <s v="Not Verified"/>
    <d v="2016-09-20T00:00:00"/>
    <s v="Fully Paid"/>
    <n v="0"/>
    <s v="Excellent"/>
    <s v="High"/>
    <s v="Low"/>
    <s v="Normal"/>
  </r>
  <r>
    <s v="LC000087"/>
    <n v="4561"/>
    <s v="60 months"/>
    <n v="23.84"/>
    <s v="3 years"/>
    <n v="53428"/>
    <s v="Rent"/>
    <s v="medical"/>
    <n v="702"/>
    <n v="32"/>
    <s v="Verified"/>
    <d v="2019-11-27T00:00:00"/>
    <s v="Charged Off"/>
    <n v="1"/>
    <s v="Good"/>
    <s v="Lower Middle"/>
    <s v="Very High"/>
    <s v="Normal"/>
  </r>
  <r>
    <s v="LC000088"/>
    <n v="27854"/>
    <s v="60 months"/>
    <n v="22.89"/>
    <s v="8 years"/>
    <n v="41999"/>
    <s v="Own"/>
    <s v="small_business"/>
    <n v="616"/>
    <n v="10.7"/>
    <s v="Verified"/>
    <d v="2020-08-11T00:00:00"/>
    <s v="Charged Off"/>
    <n v="1"/>
    <s v="Poor"/>
    <s v="Lower Middle"/>
    <s v="Very High"/>
    <s v="High Risk"/>
  </r>
  <r>
    <s v="LC000089"/>
    <n v="39952"/>
    <s v="36 months"/>
    <n v="8.84"/>
    <s v="5 years"/>
    <n v="121136"/>
    <s v="Rent"/>
    <s v="medical"/>
    <n v="697"/>
    <n v="25.5"/>
    <s v="Verified"/>
    <d v="2020-08-14T00:00:00"/>
    <s v="Fully Paid"/>
    <n v="0"/>
    <s v="Fair"/>
    <s v="High"/>
    <s v="Low"/>
    <s v="Normal"/>
  </r>
  <r>
    <s v="LC000090"/>
    <n v="23662"/>
    <s v="36 months"/>
    <n v="6.47"/>
    <s v="8 years"/>
    <n v="84712"/>
    <s v="Mortgage"/>
    <s v="debt_consolidation"/>
    <n v="719"/>
    <n v="14.9"/>
    <s v="Verified"/>
    <d v="2016-07-10T00:00:00"/>
    <s v="Fully Paid"/>
    <n v="0"/>
    <s v="Good"/>
    <s v="Upper Middle"/>
    <s v="Low"/>
    <s v="Normal"/>
  </r>
  <r>
    <s v="LC000091"/>
    <n v="9392"/>
    <s v="36 months"/>
    <n v="19.47"/>
    <s v="7 years"/>
    <n v="50361"/>
    <s v="Own"/>
    <s v="education"/>
    <n v="701"/>
    <n v="8.5"/>
    <s v="Verified"/>
    <d v="2017-10-17T00:00:00"/>
    <s v="Fully Paid"/>
    <n v="0"/>
    <s v="Good"/>
    <s v="Lower Middle"/>
    <s v="High"/>
    <s v="Normal"/>
  </r>
  <r>
    <s v="LC000092"/>
    <n v="31535"/>
    <s v="36 months"/>
    <n v="20.89"/>
    <s v="6 years"/>
    <n v="131125"/>
    <s v="Rent"/>
    <s v="home_improvement"/>
    <n v="811"/>
    <n v="26.6"/>
    <s v="Not Verified"/>
    <d v="2016-10-16T00:00:00"/>
    <s v="Charged Off"/>
    <n v="1"/>
    <s v="Excellent"/>
    <s v="High"/>
    <s v="Very High"/>
    <s v="Normal"/>
  </r>
  <r>
    <s v="LC000093"/>
    <n v="14067"/>
    <s v="36 months"/>
    <n v="8.3800000000000008"/>
    <s v="4 years"/>
    <n v="28488"/>
    <s v="Mortgage"/>
    <s v="debt_consolidation"/>
    <n v="808"/>
    <n v="22.7"/>
    <s v="Verified"/>
    <d v="2016-01-15T00:00:00"/>
    <s v="Fully Paid"/>
    <n v="0"/>
    <s v="Excellent"/>
    <s v="Low"/>
    <s v="Low"/>
    <s v="Normal"/>
  </r>
  <r>
    <s v="LC000094"/>
    <n v="24599"/>
    <s v="36 months"/>
    <n v="16.84"/>
    <s v="8 years"/>
    <n v="58381"/>
    <s v="Mortgage"/>
    <s v="vacation"/>
    <n v="807"/>
    <n v="22"/>
    <s v="Not Verified"/>
    <d v="2016-07-07T00:00:00"/>
    <s v="Fully Paid"/>
    <n v="0"/>
    <s v="Excellent"/>
    <s v="Lower Middle"/>
    <s v="High"/>
    <s v="Normal"/>
  </r>
  <r>
    <s v="LC000095"/>
    <n v="36222"/>
    <s v="36 months"/>
    <n v="12.65"/>
    <s v="3 years"/>
    <n v="43354"/>
    <s v="Own"/>
    <s v="vacation"/>
    <n v="798"/>
    <n v="25.7"/>
    <s v="Not Verified"/>
    <d v="2016-04-16T00:00:00"/>
    <s v="Fully Paid"/>
    <n v="0"/>
    <s v="Excellent"/>
    <s v="Lower Middle"/>
    <s v="Medium"/>
    <s v="Normal"/>
  </r>
  <r>
    <s v="LC000096"/>
    <n v="12837"/>
    <s v="36 months"/>
    <n v="28.28"/>
    <s v="3 years"/>
    <n v="141558"/>
    <s v="Mortgage"/>
    <s v="vacation"/>
    <n v="734"/>
    <n v="18"/>
    <s v="Verified"/>
    <d v="2016-08-27T00:00:00"/>
    <s v="Fully Paid"/>
    <n v="0"/>
    <s v="Good"/>
    <s v="High"/>
    <s v="Very High"/>
    <s v="Normal"/>
  </r>
  <r>
    <s v="LC000097"/>
    <n v="15039"/>
    <s v="36 months"/>
    <n v="10.48"/>
    <s v="7 years"/>
    <n v="36714"/>
    <s v="Own"/>
    <s v="medical"/>
    <n v="586"/>
    <n v="28.5"/>
    <s v="Verified"/>
    <d v="2016-12-25T00:00:00"/>
    <s v="Charged Off"/>
    <n v="1"/>
    <s v="Very Poor"/>
    <s v="Lower Middle"/>
    <s v="Medium"/>
    <s v="Normal"/>
  </r>
  <r>
    <s v="LC000098"/>
    <n v="31818"/>
    <s v="36 months"/>
    <n v="23.33"/>
    <s v="3 years"/>
    <n v="26777"/>
    <s v="Mortgage"/>
    <s v="car"/>
    <n v="582"/>
    <n v="9.6"/>
    <s v="Verified"/>
    <d v="2015-06-02T00:00:00"/>
    <s v="Charged Off"/>
    <n v="1"/>
    <s v="Very Poor"/>
    <s v="Low"/>
    <s v="Very High"/>
    <s v="High Risk"/>
  </r>
  <r>
    <s v="LC000099"/>
    <n v="20115"/>
    <s v="36 months"/>
    <n v="17.95"/>
    <s v="6 years"/>
    <n v="32041"/>
    <s v="Rent"/>
    <s v="credit_card"/>
    <n v="583"/>
    <n v="30"/>
    <s v="Verified"/>
    <d v="2018-11-30T00:00:00"/>
    <s v="Charged Off"/>
    <n v="1"/>
    <s v="Very Poor"/>
    <s v="Lower Middle"/>
    <s v="High"/>
    <s v="High Risk"/>
  </r>
  <r>
    <s v="LC000100"/>
    <n v="11965"/>
    <s v="36 months"/>
    <n v="5.29"/>
    <s v="3 years"/>
    <n v="33142"/>
    <s v="Rent"/>
    <s v="home_improvement"/>
    <n v="795"/>
    <n v="25.3"/>
    <s v="Verified"/>
    <d v="2015-12-05T00:00:00"/>
    <s v="Charged Off"/>
    <n v="1"/>
    <s v="Excellent"/>
    <s v="Lower Middle"/>
    <s v="Low"/>
    <s v="Normal"/>
  </r>
  <r>
    <s v="LC000101"/>
    <n v="25538"/>
    <s v="36 months"/>
    <n v="17.920000000000002"/>
    <s v="10+ years"/>
    <n v="111396"/>
    <s v="Mortgage"/>
    <s v="home_improvement"/>
    <n v="843"/>
    <n v="22"/>
    <s v="Verified"/>
    <d v="2018-11-08T00:00:00"/>
    <s v="Fully Paid"/>
    <n v="0"/>
    <s v="Excellent"/>
    <s v="High"/>
    <s v="High"/>
    <s v="Normal"/>
  </r>
  <r>
    <s v="LC000102"/>
    <n v="6056"/>
    <s v="36 months"/>
    <n v="7.49"/>
    <s v="&lt; 1 year"/>
    <n v="29270"/>
    <s v="Rent"/>
    <s v="car"/>
    <n v="624"/>
    <n v="9.5"/>
    <s v="Verified"/>
    <d v="2018-07-02T00:00:00"/>
    <s v="Charged Off"/>
    <n v="1"/>
    <s v="Poor"/>
    <s v="Low"/>
    <s v="Low"/>
    <s v="Normal"/>
  </r>
  <r>
    <s v="LC000103"/>
    <n v="33482"/>
    <s v="36 months"/>
    <n v="21.48"/>
    <s v="9 years"/>
    <n v="123705"/>
    <s v="Rent"/>
    <s v="car"/>
    <n v="784"/>
    <n v="14.7"/>
    <s v="Verified"/>
    <d v="2018-11-20T00:00:00"/>
    <s v="Fully Paid"/>
    <n v="0"/>
    <s v="Excellent"/>
    <s v="High"/>
    <s v="Very High"/>
    <s v="Normal"/>
  </r>
  <r>
    <s v="LC000104"/>
    <n v="9110"/>
    <s v="60 months"/>
    <n v="19.14"/>
    <s v="8 years"/>
    <n v="76067"/>
    <s v="Rent"/>
    <s v="small_business"/>
    <n v="780"/>
    <n v="15.3"/>
    <s v="Not Verified"/>
    <d v="2016-12-27T00:00:00"/>
    <s v="Fully Paid"/>
    <n v="0"/>
    <s v="Excellent"/>
    <s v="Upper Middle"/>
    <s v="High"/>
    <s v="Normal"/>
  </r>
  <r>
    <s v="LC000105"/>
    <n v="14773"/>
    <s v="36 months"/>
    <n v="5.26"/>
    <s v="3 years"/>
    <n v="143754"/>
    <s v="Rent"/>
    <s v="credit_card"/>
    <n v="829"/>
    <n v="13.2"/>
    <s v="Verified"/>
    <d v="2020-07-05T00:00:00"/>
    <s v="Fully Paid"/>
    <n v="0"/>
    <s v="Excellent"/>
    <s v="High"/>
    <s v="Low"/>
    <s v="Normal"/>
  </r>
  <r>
    <s v="LC000106"/>
    <n v="28266"/>
    <s v="36 months"/>
    <n v="10.119999999999999"/>
    <s v="2 years"/>
    <n v="23866"/>
    <s v="Rent"/>
    <s v="credit_card"/>
    <n v="791"/>
    <n v="38.4"/>
    <s v="Verified"/>
    <d v="2020-05-02T00:00:00"/>
    <s v="Charged Off"/>
    <n v="1"/>
    <s v="Excellent"/>
    <s v="Low"/>
    <s v="Medium"/>
    <s v="Normal"/>
  </r>
  <r>
    <s v="LC000107"/>
    <n v="18412"/>
    <s v="60 months"/>
    <n v="24.41"/>
    <s v="2 years"/>
    <n v="33029"/>
    <s v="Own"/>
    <s v="credit_card"/>
    <n v="712"/>
    <n v="37"/>
    <s v="Verified"/>
    <d v="2020-05-16T00:00:00"/>
    <s v="Charged Off"/>
    <n v="1"/>
    <s v="Good"/>
    <s v="Lower Middle"/>
    <s v="Very High"/>
    <s v="Normal"/>
  </r>
  <r>
    <s v="LC000108"/>
    <n v="34270"/>
    <s v="36 months"/>
    <n v="11.89"/>
    <s v="8 years"/>
    <n v="58881"/>
    <s v="Mortgage"/>
    <s v="debt_consolidation"/>
    <n v="753"/>
    <n v="24.1"/>
    <s v="Verified"/>
    <d v="2016-03-16T00:00:00"/>
    <s v="Fully Paid"/>
    <n v="0"/>
    <s v="Excellent"/>
    <s v="Lower Middle"/>
    <s v="Medium"/>
    <s v="Normal"/>
  </r>
  <r>
    <s v="LC000109"/>
    <n v="7910"/>
    <s v="36 months"/>
    <n v="17.48"/>
    <s v="7 years"/>
    <n v="129181"/>
    <s v="Rent"/>
    <s v="debt_consolidation"/>
    <n v="648"/>
    <n v="12.2"/>
    <s v="Not Verified"/>
    <d v="2020-09-13T00:00:00"/>
    <s v="Fully Paid"/>
    <n v="0"/>
    <s v="Poor"/>
    <s v="High"/>
    <s v="High"/>
    <s v="High Risk"/>
  </r>
  <r>
    <s v="LC000110"/>
    <n v="26446"/>
    <s v="60 months"/>
    <n v="12.8"/>
    <s v="9 years"/>
    <n v="145369"/>
    <s v="Mortgage"/>
    <s v="car"/>
    <n v="722"/>
    <n v="36.9"/>
    <s v="Verified"/>
    <d v="2019-08-04T00:00:00"/>
    <s v="Fully Paid"/>
    <n v="0"/>
    <s v="Good"/>
    <s v="High"/>
    <s v="Medium"/>
    <s v="Normal"/>
  </r>
  <r>
    <s v="LC000111"/>
    <n v="1206"/>
    <s v="60 months"/>
    <n v="28.04"/>
    <s v="6 years"/>
    <n v="142114"/>
    <s v="Rent"/>
    <s v="vacation"/>
    <n v="596"/>
    <n v="31.2"/>
    <s v="Verified"/>
    <d v="2019-09-15T00:00:00"/>
    <s v="Charged Off"/>
    <n v="1"/>
    <s v="Very Poor"/>
    <s v="High"/>
    <s v="Very High"/>
    <s v="High Risk"/>
  </r>
  <r>
    <s v="LC000112"/>
    <n v="22518"/>
    <s v="60 months"/>
    <n v="18.41"/>
    <s v="6 years"/>
    <n v="119889"/>
    <s v="Rent"/>
    <s v="small_business"/>
    <n v="827"/>
    <n v="6.4"/>
    <s v="Not Verified"/>
    <d v="2016-08-22T00:00:00"/>
    <s v="Fully Paid"/>
    <n v="0"/>
    <s v="Excellent"/>
    <s v="High"/>
    <s v="High"/>
    <s v="Normal"/>
  </r>
  <r>
    <s v="LC000113"/>
    <n v="23361"/>
    <s v="60 months"/>
    <n v="22.4"/>
    <s v="3 years"/>
    <n v="130303"/>
    <s v="Own"/>
    <s v="vacation"/>
    <n v="807"/>
    <n v="22.2"/>
    <s v="Verified"/>
    <d v="2018-09-04T00:00:00"/>
    <s v="Fully Paid"/>
    <n v="0"/>
    <s v="Excellent"/>
    <s v="High"/>
    <s v="Very High"/>
    <s v="Normal"/>
  </r>
  <r>
    <s v="LC000114"/>
    <n v="24419"/>
    <s v="36 months"/>
    <n v="7.09"/>
    <s v="2 years"/>
    <n v="22940"/>
    <s v="Mortgage"/>
    <s v="home_improvement"/>
    <n v="750"/>
    <n v="26.2"/>
    <s v="Verified"/>
    <d v="2020-11-10T00:00:00"/>
    <s v="Charged Off"/>
    <n v="1"/>
    <s v="Excellent"/>
    <s v="Low"/>
    <s v="Low"/>
    <s v="Normal"/>
  </r>
  <r>
    <s v="LC000115"/>
    <n v="23403"/>
    <s v="36 months"/>
    <n v="6.01"/>
    <s v="3 years"/>
    <n v="34105"/>
    <s v="Rent"/>
    <s v="debt_consolidation"/>
    <n v="785"/>
    <n v="7.3"/>
    <s v="Verified"/>
    <d v="2018-01-14T00:00:00"/>
    <s v="Fully Paid"/>
    <n v="0"/>
    <s v="Excellent"/>
    <s v="Lower Middle"/>
    <s v="Low"/>
    <s v="Normal"/>
  </r>
  <r>
    <s v="LC000116"/>
    <n v="19141"/>
    <s v="36 months"/>
    <n v="11.48"/>
    <s v="5 years"/>
    <n v="140977"/>
    <s v="Rent"/>
    <s v="car"/>
    <n v="670"/>
    <n v="6.7"/>
    <s v="Verified"/>
    <d v="2016-07-08T00:00:00"/>
    <s v="Fully Paid"/>
    <n v="0"/>
    <s v="Fair"/>
    <s v="High"/>
    <s v="Medium"/>
    <s v="Normal"/>
  </r>
  <r>
    <s v="LC000117"/>
    <n v="15820"/>
    <s v="36 months"/>
    <n v="12.73"/>
    <s v="3 years"/>
    <n v="114598"/>
    <s v="Rent"/>
    <s v="medical"/>
    <n v="693"/>
    <n v="21.2"/>
    <s v="Not Verified"/>
    <d v="2020-06-27T00:00:00"/>
    <s v="Fully Paid"/>
    <n v="0"/>
    <s v="Fair"/>
    <s v="High"/>
    <s v="Medium"/>
    <s v="Normal"/>
  </r>
  <r>
    <s v="LC000118"/>
    <n v="7374"/>
    <s v="36 months"/>
    <n v="22.19"/>
    <s v="3 years"/>
    <n v="114580"/>
    <s v="Mortgage"/>
    <s v="small_business"/>
    <n v="601"/>
    <n v="5.0999999999999996"/>
    <s v="Verified"/>
    <d v="2018-02-20T00:00:00"/>
    <s v="Charged Off"/>
    <n v="1"/>
    <s v="Poor"/>
    <s v="High"/>
    <s v="Very High"/>
    <s v="High Risk"/>
  </r>
  <r>
    <s v="LC000119"/>
    <n v="2678"/>
    <s v="60 months"/>
    <n v="19.23"/>
    <s v="1 year"/>
    <n v="84556"/>
    <s v="Rent"/>
    <s v="medical"/>
    <n v="716"/>
    <n v="6.6"/>
    <s v="Not Verified"/>
    <d v="2017-11-01T00:00:00"/>
    <s v="Fully Paid"/>
    <n v="0"/>
    <s v="Good"/>
    <s v="Upper Middle"/>
    <s v="High"/>
    <s v="Normal"/>
  </r>
  <r>
    <s v="LC000120"/>
    <n v="34827"/>
    <s v="36 months"/>
    <n v="14.36"/>
    <s v="6 years"/>
    <n v="132012"/>
    <s v="Rent"/>
    <s v="debt_consolidation"/>
    <n v="792"/>
    <n v="10.8"/>
    <s v="Verified"/>
    <d v="2017-09-14T00:00:00"/>
    <s v="Fully Paid"/>
    <n v="0"/>
    <s v="Excellent"/>
    <s v="High"/>
    <s v="Medium"/>
    <s v="Normal"/>
  </r>
  <r>
    <s v="LC000121"/>
    <n v="17198"/>
    <s v="36 months"/>
    <n v="21.35"/>
    <s v="5 years"/>
    <n v="42789"/>
    <s v="Mortgage"/>
    <s v="credit_card"/>
    <n v="582"/>
    <n v="36.799999999999997"/>
    <s v="Verified"/>
    <d v="2018-03-12T00:00:00"/>
    <s v="Charged Off"/>
    <n v="1"/>
    <s v="Very Poor"/>
    <s v="Lower Middle"/>
    <s v="Very High"/>
    <s v="High Risk"/>
  </r>
  <r>
    <s v="LC000122"/>
    <n v="10914"/>
    <s v="60 months"/>
    <n v="9.09"/>
    <s v="1 year"/>
    <n v="33218"/>
    <s v="Own"/>
    <s v="medical"/>
    <n v="592"/>
    <n v="31.8"/>
    <s v="Not Verified"/>
    <d v="2015-05-05T00:00:00"/>
    <s v="Charged Off"/>
    <n v="1"/>
    <s v="Very Poor"/>
    <s v="Lower Middle"/>
    <s v="Low"/>
    <s v="Normal"/>
  </r>
  <r>
    <s v="LC000123"/>
    <n v="28890"/>
    <s v="60 months"/>
    <n v="6.59"/>
    <s v="4 years"/>
    <n v="37886"/>
    <s v="Mortgage"/>
    <s v="car"/>
    <n v="581"/>
    <n v="20.8"/>
    <s v="Verified"/>
    <d v="2015-10-21T00:00:00"/>
    <s v="Charged Off"/>
    <n v="1"/>
    <s v="Very Poor"/>
    <s v="Lower Middle"/>
    <s v="Low"/>
    <s v="Normal"/>
  </r>
  <r>
    <s v="LC000124"/>
    <n v="23299"/>
    <s v="36 months"/>
    <n v="26.36"/>
    <s v="5 years"/>
    <n v="37129"/>
    <s v="Mortgage"/>
    <s v="medical"/>
    <n v="842"/>
    <n v="21.8"/>
    <s v="Verified"/>
    <d v="2015-10-18T00:00:00"/>
    <s v="Charged Off"/>
    <n v="1"/>
    <s v="Excellent"/>
    <s v="Lower Middle"/>
    <s v="Very High"/>
    <s v="Normal"/>
  </r>
  <r>
    <s v="LC000125"/>
    <n v="3693"/>
    <s v="60 months"/>
    <n v="19.100000000000001"/>
    <s v="4 years"/>
    <n v="55380"/>
    <s v="Rent"/>
    <s v="credit_card"/>
    <n v="711"/>
    <n v="29"/>
    <s v="Not Verified"/>
    <d v="2018-06-17T00:00:00"/>
    <s v="Charged Off"/>
    <n v="1"/>
    <s v="Good"/>
    <s v="Lower Middle"/>
    <s v="High"/>
    <s v="Normal"/>
  </r>
  <r>
    <s v="LC000126"/>
    <n v="30467"/>
    <s v="60 months"/>
    <n v="21.23"/>
    <s v="3 years"/>
    <n v="21508"/>
    <s v="Own"/>
    <s v="education"/>
    <n v="813"/>
    <n v="21.6"/>
    <s v="Verified"/>
    <d v="2015-04-19T00:00:00"/>
    <s v="Charged Off"/>
    <n v="1"/>
    <s v="Excellent"/>
    <s v="Low"/>
    <s v="Very High"/>
    <s v="Normal"/>
  </r>
  <r>
    <s v="LC000127"/>
    <n v="30723"/>
    <s v="36 months"/>
    <n v="12.68"/>
    <s v="10+ years"/>
    <n v="87306"/>
    <s v="Rent"/>
    <s v="medical"/>
    <n v="822"/>
    <n v="7.2"/>
    <s v="Verified"/>
    <d v="2015-09-29T00:00:00"/>
    <s v="Fully Paid"/>
    <n v="0"/>
    <s v="Excellent"/>
    <s v="Upper Middle"/>
    <s v="Medium"/>
    <s v="Normal"/>
  </r>
  <r>
    <s v="LC000128"/>
    <n v="4627"/>
    <s v="36 months"/>
    <n v="14.3"/>
    <s v="10+ years"/>
    <n v="97507"/>
    <s v="Mortgage"/>
    <s v="home_improvement"/>
    <n v="752"/>
    <n v="30.9"/>
    <s v="Verified"/>
    <d v="2017-09-23T00:00:00"/>
    <s v="Fully Paid"/>
    <n v="0"/>
    <s v="Excellent"/>
    <s v="Upper Middle"/>
    <s v="Medium"/>
    <s v="Normal"/>
  </r>
  <r>
    <s v="LC000129"/>
    <n v="26939"/>
    <s v="36 months"/>
    <n v="7.06"/>
    <s v="8 years"/>
    <n v="54729"/>
    <s v="Rent"/>
    <s v="credit_card"/>
    <n v="843"/>
    <n v="7"/>
    <s v="Verified"/>
    <d v="2019-09-24T00:00:00"/>
    <s v="Fully Paid"/>
    <n v="0"/>
    <s v="Excellent"/>
    <s v="Lower Middle"/>
    <s v="Low"/>
    <s v="Normal"/>
  </r>
  <r>
    <s v="LC000130"/>
    <n v="22834"/>
    <s v="36 months"/>
    <n v="26.42"/>
    <s v="2 years"/>
    <n v="149539"/>
    <s v="Mortgage"/>
    <s v="home_improvement"/>
    <n v="621"/>
    <n v="22"/>
    <s v="Not Verified"/>
    <d v="2019-08-06T00:00:00"/>
    <s v="Charged Off"/>
    <n v="1"/>
    <s v="Poor"/>
    <s v="High"/>
    <s v="Very High"/>
    <s v="High Risk"/>
  </r>
  <r>
    <s v="LC000131"/>
    <n v="19047"/>
    <s v="36 months"/>
    <n v="19.809999999999999"/>
    <s v="10+ years"/>
    <n v="29787"/>
    <s v="Rent"/>
    <s v="car"/>
    <n v="724"/>
    <n v="35.200000000000003"/>
    <s v="Not Verified"/>
    <d v="2018-06-01T00:00:00"/>
    <s v="Charged Off"/>
    <n v="1"/>
    <s v="Good"/>
    <s v="Low"/>
    <s v="High"/>
    <s v="Normal"/>
  </r>
  <r>
    <s v="LC000132"/>
    <n v="27105"/>
    <s v="60 months"/>
    <n v="7.09"/>
    <s v="1 year"/>
    <n v="147660"/>
    <s v="Rent"/>
    <s v="small_business"/>
    <n v="633"/>
    <n v="9.1"/>
    <s v="Not Verified"/>
    <d v="2017-12-23T00:00:00"/>
    <s v="Fully Paid"/>
    <n v="0"/>
    <s v="Poor"/>
    <s v="High"/>
    <s v="Low"/>
    <s v="Normal"/>
  </r>
  <r>
    <s v="LC000133"/>
    <n v="11230"/>
    <s v="60 months"/>
    <n v="25.11"/>
    <s v="8 years"/>
    <n v="60519"/>
    <s v="Rent"/>
    <s v="small_business"/>
    <n v="739"/>
    <n v="29.7"/>
    <s v="Not Verified"/>
    <d v="2017-05-14T00:00:00"/>
    <s v="Charged Off"/>
    <n v="1"/>
    <s v="Good"/>
    <s v="Upper Middle"/>
    <s v="Very High"/>
    <s v="Normal"/>
  </r>
  <r>
    <s v="LC000134"/>
    <n v="16707"/>
    <s v="60 months"/>
    <n v="16.100000000000001"/>
    <s v="7 years"/>
    <n v="145413"/>
    <s v="Own"/>
    <s v="vacation"/>
    <n v="802"/>
    <n v="6.6"/>
    <s v="Verified"/>
    <d v="2016-11-10T00:00:00"/>
    <s v="Fully Paid"/>
    <n v="0"/>
    <s v="Excellent"/>
    <s v="High"/>
    <s v="High"/>
    <s v="Normal"/>
  </r>
  <r>
    <s v="LC000135"/>
    <n v="22976"/>
    <s v="60 months"/>
    <n v="24.13"/>
    <s v="8 years"/>
    <n v="23658"/>
    <s v="Rent"/>
    <s v="vacation"/>
    <n v="802"/>
    <n v="39.799999999999997"/>
    <s v="Not Verified"/>
    <d v="2016-11-07T00:00:00"/>
    <s v="Charged Off"/>
    <n v="1"/>
    <s v="Excellent"/>
    <s v="Low"/>
    <s v="Very High"/>
    <s v="Normal"/>
  </r>
  <r>
    <s v="LC000136"/>
    <n v="24776"/>
    <s v="60 months"/>
    <n v="5.32"/>
    <s v="9 years"/>
    <n v="43361"/>
    <s v="Rent"/>
    <s v="education"/>
    <n v="622"/>
    <n v="28.9"/>
    <s v="Not Verified"/>
    <d v="2017-06-11T00:00:00"/>
    <s v="Charged Off"/>
    <n v="1"/>
    <s v="Poor"/>
    <s v="Lower Middle"/>
    <s v="Low"/>
    <s v="Normal"/>
  </r>
  <r>
    <s v="LC000137"/>
    <n v="31080"/>
    <s v="36 months"/>
    <n v="5.72"/>
    <s v="10+ years"/>
    <n v="108529"/>
    <s v="Rent"/>
    <s v="home_improvement"/>
    <n v="648"/>
    <n v="38.9"/>
    <s v="Verified"/>
    <d v="2016-02-04T00:00:00"/>
    <s v="Charged Off"/>
    <n v="1"/>
    <s v="Poor"/>
    <s v="High"/>
    <s v="Low"/>
    <s v="Normal"/>
  </r>
  <r>
    <s v="LC000138"/>
    <n v="2306"/>
    <s v="36 months"/>
    <n v="9.27"/>
    <s v="2 years"/>
    <n v="86001"/>
    <s v="Rent"/>
    <s v="vacation"/>
    <n v="679"/>
    <n v="28.4"/>
    <s v="Verified"/>
    <d v="2019-12-17T00:00:00"/>
    <s v="Fully Paid"/>
    <n v="0"/>
    <s v="Fair"/>
    <s v="Upper Middle"/>
    <s v="Low"/>
    <s v="Normal"/>
  </r>
  <r>
    <s v="LC000139"/>
    <n v="7776"/>
    <s v="60 months"/>
    <n v="10.27"/>
    <s v="&lt; 1 year"/>
    <n v="103989"/>
    <s v="Own"/>
    <s v="medical"/>
    <n v="783"/>
    <n v="13.5"/>
    <s v="Not Verified"/>
    <d v="2015-02-25T00:00:00"/>
    <s v="Fully Paid"/>
    <n v="0"/>
    <s v="Excellent"/>
    <s v="High"/>
    <s v="Medium"/>
    <s v="Normal"/>
  </r>
  <r>
    <s v="LC000140"/>
    <n v="28251"/>
    <s v="36 months"/>
    <n v="24.1"/>
    <s v="10+ years"/>
    <n v="137131"/>
    <s v="Rent"/>
    <s v="debt_consolidation"/>
    <n v="787"/>
    <n v="37.4"/>
    <s v="Verified"/>
    <d v="2018-08-15T00:00:00"/>
    <s v="Charged Off"/>
    <n v="1"/>
    <s v="Excellent"/>
    <s v="High"/>
    <s v="Very High"/>
    <s v="Normal"/>
  </r>
  <r>
    <s v="LC000141"/>
    <n v="10474"/>
    <s v="36 months"/>
    <n v="22.67"/>
    <s v="&lt; 1 year"/>
    <n v="45808"/>
    <s v="Rent"/>
    <s v="medical"/>
    <n v="740"/>
    <n v="26.9"/>
    <s v="Not Verified"/>
    <d v="2016-07-15T00:00:00"/>
    <s v="Charged Off"/>
    <n v="1"/>
    <s v="Good"/>
    <s v="Lower Middle"/>
    <s v="Very High"/>
    <s v="Normal"/>
  </r>
  <r>
    <s v="LC000142"/>
    <n v="22959"/>
    <s v="36 months"/>
    <n v="20.399999999999999"/>
    <s v="2 years"/>
    <n v="33874"/>
    <s v="Own"/>
    <s v="medical"/>
    <n v="733"/>
    <n v="25.2"/>
    <s v="Verified"/>
    <d v="2015-02-28T00:00:00"/>
    <s v="Charged Off"/>
    <n v="1"/>
    <s v="Good"/>
    <s v="Lower Middle"/>
    <s v="Very High"/>
    <s v="Normal"/>
  </r>
  <r>
    <s v="LC000143"/>
    <n v="6530"/>
    <s v="60 months"/>
    <n v="27.12"/>
    <s v="3 years"/>
    <n v="126640"/>
    <s v="Mortgage"/>
    <s v="car"/>
    <n v="668"/>
    <n v="20"/>
    <s v="Not Verified"/>
    <d v="2015-03-25T00:00:00"/>
    <s v="Fully Paid"/>
    <n v="0"/>
    <s v="Fair"/>
    <s v="High"/>
    <s v="Very High"/>
    <s v="Normal"/>
  </r>
  <r>
    <s v="LC000144"/>
    <n v="30320"/>
    <s v="36 months"/>
    <n v="11.18"/>
    <s v="1 year"/>
    <n v="42947"/>
    <s v="Own"/>
    <s v="education"/>
    <n v="761"/>
    <n v="15"/>
    <s v="Verified"/>
    <d v="2017-10-06T00:00:00"/>
    <s v="Fully Paid"/>
    <n v="0"/>
    <s v="Excellent"/>
    <s v="Lower Middle"/>
    <s v="Medium"/>
    <s v="Normal"/>
  </r>
  <r>
    <s v="LC000145"/>
    <n v="4748"/>
    <s v="60 months"/>
    <n v="27.61"/>
    <s v="7 years"/>
    <n v="60284"/>
    <s v="Mortgage"/>
    <s v="debt_consolidation"/>
    <n v="626"/>
    <n v="23.6"/>
    <s v="Not Verified"/>
    <d v="2019-03-15T00:00:00"/>
    <s v="Charged Off"/>
    <n v="1"/>
    <s v="Poor"/>
    <s v="Upper Middle"/>
    <s v="Very High"/>
    <s v="High Risk"/>
  </r>
  <r>
    <s v="LC000146"/>
    <n v="32968"/>
    <s v="36 months"/>
    <n v="27.74"/>
    <s v="2 years"/>
    <n v="145232"/>
    <s v="Rent"/>
    <s v="vacation"/>
    <n v="823"/>
    <n v="17.8"/>
    <s v="Not Verified"/>
    <d v="2017-09-03T00:00:00"/>
    <s v="Fully Paid"/>
    <n v="0"/>
    <s v="Excellent"/>
    <s v="High"/>
    <s v="Very High"/>
    <s v="Normal"/>
  </r>
  <r>
    <s v="LC000147"/>
    <n v="33562"/>
    <s v="36 months"/>
    <n v="15.86"/>
    <s v="3 years"/>
    <n v="79151"/>
    <s v="Mortgage"/>
    <s v="small_business"/>
    <n v="828"/>
    <n v="34.9"/>
    <s v="Verified"/>
    <d v="2017-08-27T00:00:00"/>
    <s v="Fully Paid"/>
    <n v="0"/>
    <s v="Excellent"/>
    <s v="Upper Middle"/>
    <s v="High"/>
    <s v="Normal"/>
  </r>
  <r>
    <s v="LC000148"/>
    <n v="14545"/>
    <s v="36 months"/>
    <n v="7.36"/>
    <s v="5 years"/>
    <n v="39432"/>
    <s v="Own"/>
    <s v="debt_consolidation"/>
    <n v="820"/>
    <n v="6"/>
    <s v="Verified"/>
    <d v="2018-11-13T00:00:00"/>
    <s v="Fully Paid"/>
    <n v="0"/>
    <s v="Excellent"/>
    <s v="Lower Middle"/>
    <s v="Low"/>
    <s v="Normal"/>
  </r>
  <r>
    <s v="LC000149"/>
    <n v="1663"/>
    <s v="60 months"/>
    <n v="23.16"/>
    <s v="9 years"/>
    <n v="89578"/>
    <s v="Own"/>
    <s v="medical"/>
    <n v="697"/>
    <n v="23.6"/>
    <s v="Verified"/>
    <d v="2016-07-16T00:00:00"/>
    <s v="Fully Paid"/>
    <n v="0"/>
    <s v="Fair"/>
    <s v="Upper Middle"/>
    <s v="Very High"/>
    <s v="Normal"/>
  </r>
  <r>
    <s v="LC000150"/>
    <n v="35766"/>
    <s v="36 months"/>
    <n v="13.42"/>
    <s v="5 years"/>
    <n v="106059"/>
    <s v="Own"/>
    <s v="small_business"/>
    <n v="743"/>
    <n v="34.299999999999997"/>
    <s v="Verified"/>
    <d v="2020-05-21T00:00:00"/>
    <s v="Fully Paid"/>
    <n v="0"/>
    <s v="Good"/>
    <s v="High"/>
    <s v="Medium"/>
    <s v="Normal"/>
  </r>
  <r>
    <s v="LC000151"/>
    <n v="8994"/>
    <s v="60 months"/>
    <n v="24.87"/>
    <s v="1 year"/>
    <n v="24202"/>
    <s v="Rent"/>
    <s v="education"/>
    <n v="750"/>
    <n v="6"/>
    <s v="Verified"/>
    <d v="2020-09-05T00:00:00"/>
    <s v="Charged Off"/>
    <n v="1"/>
    <s v="Excellent"/>
    <s v="Low"/>
    <s v="Very High"/>
    <s v="Normal"/>
  </r>
  <r>
    <s v="LC000152"/>
    <n v="29021"/>
    <s v="36 months"/>
    <n v="9.09"/>
    <s v="5 years"/>
    <n v="58892"/>
    <s v="Rent"/>
    <s v="credit_card"/>
    <n v="584"/>
    <n v="14.9"/>
    <s v="Verified"/>
    <d v="2018-08-26T00:00:00"/>
    <s v="Fully Paid"/>
    <n v="0"/>
    <s v="Very Poor"/>
    <s v="Lower Middle"/>
    <s v="Low"/>
    <s v="Normal"/>
  </r>
  <r>
    <s v="LC000153"/>
    <n v="31303"/>
    <s v="36 months"/>
    <n v="18.489999999999998"/>
    <s v="3 years"/>
    <n v="65205"/>
    <s v="Own"/>
    <s v="education"/>
    <n v="839"/>
    <n v="6.8"/>
    <s v="Not Verified"/>
    <d v="2017-07-12T00:00:00"/>
    <s v="Fully Paid"/>
    <n v="0"/>
    <s v="Excellent"/>
    <s v="Upper Middle"/>
    <s v="High"/>
    <s v="Normal"/>
  </r>
  <r>
    <s v="LC000154"/>
    <n v="4304"/>
    <s v="36 months"/>
    <n v="17.7"/>
    <s v="4 years"/>
    <n v="27773"/>
    <s v="Rent"/>
    <s v="education"/>
    <n v="637"/>
    <n v="25.8"/>
    <s v="Verified"/>
    <d v="2019-01-15T00:00:00"/>
    <s v="Charged Off"/>
    <n v="1"/>
    <s v="Poor"/>
    <s v="Low"/>
    <s v="High"/>
    <s v="High Risk"/>
  </r>
  <r>
    <s v="LC000155"/>
    <n v="18675"/>
    <s v="36 months"/>
    <n v="7.51"/>
    <s v="6 years"/>
    <n v="37671"/>
    <s v="Own"/>
    <s v="vacation"/>
    <n v="779"/>
    <n v="16.100000000000001"/>
    <s v="Verified"/>
    <d v="2017-04-18T00:00:00"/>
    <s v="Fully Paid"/>
    <n v="0"/>
    <s v="Excellent"/>
    <s v="Lower Middle"/>
    <s v="Low"/>
    <s v="Normal"/>
  </r>
  <r>
    <s v="LC000156"/>
    <n v="24938"/>
    <s v="36 months"/>
    <n v="14.08"/>
    <s v="6 years"/>
    <n v="28301"/>
    <s v="Mortgage"/>
    <s v="vacation"/>
    <n v="717"/>
    <n v="38.6"/>
    <s v="Not Verified"/>
    <d v="2020-07-17T00:00:00"/>
    <s v="Charged Off"/>
    <n v="1"/>
    <s v="Good"/>
    <s v="Low"/>
    <s v="Medium"/>
    <s v="Normal"/>
  </r>
  <r>
    <s v="LC000157"/>
    <n v="24664"/>
    <s v="36 months"/>
    <n v="7.12"/>
    <s v="5 years"/>
    <n v="148017"/>
    <s v="Rent"/>
    <s v="small_business"/>
    <n v="816"/>
    <n v="26.6"/>
    <s v="Not Verified"/>
    <d v="2018-08-01T00:00:00"/>
    <s v="Fully Paid"/>
    <n v="0"/>
    <s v="Excellent"/>
    <s v="High"/>
    <s v="Low"/>
    <s v="Normal"/>
  </r>
  <r>
    <s v="LC000158"/>
    <n v="2636"/>
    <s v="60 months"/>
    <n v="16.62"/>
    <s v="9 years"/>
    <n v="114957"/>
    <s v="Rent"/>
    <s v="education"/>
    <n v="727"/>
    <n v="24.7"/>
    <s v="Verified"/>
    <d v="2017-01-12T00:00:00"/>
    <s v="Fully Paid"/>
    <n v="0"/>
    <s v="Good"/>
    <s v="High"/>
    <s v="High"/>
    <s v="Normal"/>
  </r>
  <r>
    <s v="LC000159"/>
    <n v="21080"/>
    <s v="36 months"/>
    <n v="26.07"/>
    <s v="5 years"/>
    <n v="125807"/>
    <s v="Rent"/>
    <s v="home_improvement"/>
    <n v="798"/>
    <n v="37.1"/>
    <s v="Verified"/>
    <d v="2020-04-23T00:00:00"/>
    <s v="Charged Off"/>
    <n v="1"/>
    <s v="Excellent"/>
    <s v="High"/>
    <s v="Very High"/>
    <s v="Normal"/>
  </r>
  <r>
    <s v="LC000160"/>
    <n v="28728"/>
    <s v="36 months"/>
    <n v="11.76"/>
    <s v="5 years"/>
    <n v="100110"/>
    <s v="Rent"/>
    <s v="credit_card"/>
    <n v="756"/>
    <n v="12.8"/>
    <s v="Verified"/>
    <d v="2020-08-07T00:00:00"/>
    <s v="Fully Paid"/>
    <n v="0"/>
    <s v="Excellent"/>
    <s v="High"/>
    <s v="Medium"/>
    <s v="Normal"/>
  </r>
  <r>
    <s v="LC000161"/>
    <n v="27736"/>
    <s v="60 months"/>
    <n v="24.12"/>
    <s v="3 years"/>
    <n v="52629"/>
    <s v="Rent"/>
    <s v="vacation"/>
    <n v="742"/>
    <n v="24.7"/>
    <s v="Not Verified"/>
    <d v="2018-07-13T00:00:00"/>
    <s v="Fully Paid"/>
    <n v="0"/>
    <s v="Good"/>
    <s v="Lower Middle"/>
    <s v="Very High"/>
    <s v="Normal"/>
  </r>
  <r>
    <s v="LC000162"/>
    <n v="29673"/>
    <s v="36 months"/>
    <n v="9.59"/>
    <s v="2 years"/>
    <n v="73971"/>
    <s v="Rent"/>
    <s v="vacation"/>
    <n v="765"/>
    <n v="24"/>
    <s v="Not Verified"/>
    <d v="2017-03-26T00:00:00"/>
    <s v="Fully Paid"/>
    <n v="0"/>
    <s v="Excellent"/>
    <s v="Upper Middle"/>
    <s v="Low"/>
    <s v="Normal"/>
  </r>
  <r>
    <s v="LC000163"/>
    <n v="38505"/>
    <s v="36 months"/>
    <n v="21.84"/>
    <s v="&lt; 1 year"/>
    <n v="71942"/>
    <s v="Rent"/>
    <s v="small_business"/>
    <n v="585"/>
    <n v="7.9"/>
    <s v="Not Verified"/>
    <d v="2018-05-12T00:00:00"/>
    <s v="Charged Off"/>
    <n v="1"/>
    <s v="Very Poor"/>
    <s v="Upper Middle"/>
    <s v="Very High"/>
    <s v="High Risk"/>
  </r>
  <r>
    <s v="LC000164"/>
    <n v="1854"/>
    <s v="36 months"/>
    <n v="27.89"/>
    <s v="2 years"/>
    <n v="48999"/>
    <s v="Rent"/>
    <s v="small_business"/>
    <n v="629"/>
    <n v="37.6"/>
    <s v="Not Verified"/>
    <d v="2020-03-10T00:00:00"/>
    <s v="Charged Off"/>
    <n v="1"/>
    <s v="Poor"/>
    <s v="Lower Middle"/>
    <s v="Very High"/>
    <s v="High Risk"/>
  </r>
  <r>
    <s v="LC000165"/>
    <n v="25548"/>
    <s v="36 months"/>
    <n v="13.1"/>
    <s v="2 years"/>
    <n v="119165"/>
    <s v="Rent"/>
    <s v="car"/>
    <n v="625"/>
    <n v="29.5"/>
    <s v="Not Verified"/>
    <d v="2018-10-14T00:00:00"/>
    <s v="Charged Off"/>
    <n v="1"/>
    <s v="Poor"/>
    <s v="High"/>
    <s v="Medium"/>
    <s v="Normal"/>
  </r>
  <r>
    <s v="LC000166"/>
    <n v="39623"/>
    <s v="36 months"/>
    <n v="27.51"/>
    <s v="8 years"/>
    <n v="148293"/>
    <s v="Mortgage"/>
    <s v="small_business"/>
    <n v="796"/>
    <n v="36.1"/>
    <s v="Verified"/>
    <d v="2020-10-26T00:00:00"/>
    <s v="Charged Off"/>
    <n v="1"/>
    <s v="Excellent"/>
    <s v="High"/>
    <s v="Very High"/>
    <s v="Normal"/>
  </r>
  <r>
    <s v="LC000167"/>
    <n v="8392"/>
    <s v="60 months"/>
    <n v="17.64"/>
    <s v="2 years"/>
    <n v="115644"/>
    <s v="Mortgage"/>
    <s v="debt_consolidation"/>
    <n v="788"/>
    <n v="39.4"/>
    <s v="Verified"/>
    <d v="2019-12-09T00:00:00"/>
    <s v="Fully Paid"/>
    <n v="0"/>
    <s v="Excellent"/>
    <s v="High"/>
    <s v="High"/>
    <s v="Normal"/>
  </r>
  <r>
    <s v="LC000168"/>
    <n v="22556"/>
    <s v="36 months"/>
    <n v="12.92"/>
    <s v="7 years"/>
    <n v="94188"/>
    <s v="Rent"/>
    <s v="medical"/>
    <n v="675"/>
    <n v="21.8"/>
    <s v="Not Verified"/>
    <d v="2019-10-13T00:00:00"/>
    <s v="Fully Paid"/>
    <n v="0"/>
    <s v="Fair"/>
    <s v="Upper Middle"/>
    <s v="Medium"/>
    <s v="Normal"/>
  </r>
  <r>
    <s v="LC000169"/>
    <n v="39559"/>
    <s v="36 months"/>
    <n v="27.41"/>
    <s v="7 years"/>
    <n v="103024"/>
    <s v="Rent"/>
    <s v="home_improvement"/>
    <n v="604"/>
    <n v="33.1"/>
    <s v="Verified"/>
    <d v="2016-12-23T00:00:00"/>
    <s v="Charged Off"/>
    <n v="1"/>
    <s v="Poor"/>
    <s v="High"/>
    <s v="Very High"/>
    <s v="High Risk"/>
  </r>
  <r>
    <s v="LC000170"/>
    <n v="27309"/>
    <s v="36 months"/>
    <n v="5.8"/>
    <s v="2 years"/>
    <n v="123678"/>
    <s v="Rent"/>
    <s v="credit_card"/>
    <n v="704"/>
    <n v="25.2"/>
    <s v="Verified"/>
    <d v="2018-01-27T00:00:00"/>
    <s v="Fully Paid"/>
    <n v="0"/>
    <s v="Good"/>
    <s v="High"/>
    <s v="Low"/>
    <s v="Normal"/>
  </r>
  <r>
    <s v="LC000171"/>
    <n v="22919"/>
    <s v="60 months"/>
    <n v="5.7"/>
    <s v="9 years"/>
    <n v="102663"/>
    <s v="Rent"/>
    <s v="education"/>
    <n v="642"/>
    <n v="39.200000000000003"/>
    <s v="Verified"/>
    <d v="2018-01-08T00:00:00"/>
    <s v="Charged Off"/>
    <n v="1"/>
    <s v="Poor"/>
    <s v="High"/>
    <s v="Low"/>
    <s v="Normal"/>
  </r>
  <r>
    <s v="LC000172"/>
    <n v="5931"/>
    <s v="36 months"/>
    <n v="20"/>
    <s v="9 years"/>
    <n v="38794"/>
    <s v="Own"/>
    <s v="medical"/>
    <n v="742"/>
    <n v="13.7"/>
    <s v="Verified"/>
    <d v="2017-01-10T00:00:00"/>
    <s v="Charged Off"/>
    <n v="1"/>
    <s v="Good"/>
    <s v="Lower Middle"/>
    <s v="Very High"/>
    <s v="Normal"/>
  </r>
  <r>
    <s v="LC000173"/>
    <n v="33970"/>
    <s v="60 months"/>
    <n v="24.92"/>
    <s v="5 years"/>
    <n v="113904"/>
    <s v="Rent"/>
    <s v="vacation"/>
    <n v="822"/>
    <n v="5.5"/>
    <s v="Verified"/>
    <d v="2017-11-10T00:00:00"/>
    <s v="Fully Paid"/>
    <n v="0"/>
    <s v="Excellent"/>
    <s v="High"/>
    <s v="Very High"/>
    <s v="Normal"/>
  </r>
  <r>
    <s v="LC000174"/>
    <n v="13688"/>
    <s v="60 months"/>
    <n v="23.79"/>
    <s v="7 years"/>
    <n v="66536"/>
    <s v="Rent"/>
    <s v="medical"/>
    <n v="731"/>
    <n v="11.5"/>
    <s v="Verified"/>
    <d v="2015-09-14T00:00:00"/>
    <s v="Fully Paid"/>
    <n v="0"/>
    <s v="Good"/>
    <s v="Upper Middle"/>
    <s v="Very High"/>
    <s v="Normal"/>
  </r>
  <r>
    <s v="LC000175"/>
    <n v="26342"/>
    <s v="60 months"/>
    <n v="6.99"/>
    <s v="7 years"/>
    <n v="90529"/>
    <s v="Mortgage"/>
    <s v="home_improvement"/>
    <n v="674"/>
    <n v="9.5"/>
    <s v="Not Verified"/>
    <d v="2019-11-15T00:00:00"/>
    <s v="Fully Paid"/>
    <n v="0"/>
    <s v="Fair"/>
    <s v="Upper Middle"/>
    <s v="Low"/>
    <s v="Normal"/>
  </r>
  <r>
    <s v="LC000176"/>
    <n v="38157"/>
    <s v="60 months"/>
    <n v="28.76"/>
    <s v="9 years"/>
    <n v="94170"/>
    <s v="Mortgage"/>
    <s v="home_improvement"/>
    <n v="676"/>
    <n v="20.3"/>
    <s v="Not Verified"/>
    <d v="2015-08-17T00:00:00"/>
    <s v="Fully Paid"/>
    <n v="0"/>
    <s v="Fair"/>
    <s v="Upper Middle"/>
    <s v="Very High"/>
    <s v="Normal"/>
  </r>
  <r>
    <s v="LC000177"/>
    <n v="3327"/>
    <s v="36 months"/>
    <n v="22.58"/>
    <s v="9 years"/>
    <n v="21833"/>
    <s v="Mortgage"/>
    <s v="vacation"/>
    <n v="642"/>
    <n v="7.7"/>
    <s v="Not Verified"/>
    <d v="2020-04-28T00:00:00"/>
    <s v="Charged Off"/>
    <n v="1"/>
    <s v="Poor"/>
    <s v="Low"/>
    <s v="Very High"/>
    <s v="High Risk"/>
  </r>
  <r>
    <s v="LC000178"/>
    <n v="1197"/>
    <s v="60 months"/>
    <n v="28.73"/>
    <s v="8 years"/>
    <n v="53653"/>
    <s v="Rent"/>
    <s v="vacation"/>
    <n v="827"/>
    <n v="12.7"/>
    <s v="Verified"/>
    <d v="2020-08-07T00:00:00"/>
    <s v="Fully Paid"/>
    <n v="0"/>
    <s v="Excellent"/>
    <s v="Lower Middle"/>
    <s v="Very High"/>
    <s v="Normal"/>
  </r>
  <r>
    <s v="LC000179"/>
    <n v="24509"/>
    <s v="36 months"/>
    <n v="13.23"/>
    <s v="8 years"/>
    <n v="35319"/>
    <s v="Mortgage"/>
    <s v="debt_consolidation"/>
    <n v="618"/>
    <n v="8.4"/>
    <s v="Verified"/>
    <d v="2018-08-05T00:00:00"/>
    <s v="Charged Off"/>
    <n v="1"/>
    <s v="Poor"/>
    <s v="Lower Middle"/>
    <s v="Medium"/>
    <s v="Normal"/>
  </r>
  <r>
    <s v="LC000180"/>
    <n v="35698"/>
    <s v="60 months"/>
    <n v="22.35"/>
    <s v="7 years"/>
    <n v="23604"/>
    <s v="Own"/>
    <s v="car"/>
    <n v="683"/>
    <n v="22"/>
    <s v="Verified"/>
    <d v="2017-11-11T00:00:00"/>
    <s v="Charged Off"/>
    <n v="1"/>
    <s v="Fair"/>
    <s v="Low"/>
    <s v="Very High"/>
    <s v="Normal"/>
  </r>
  <r>
    <s v="LC000181"/>
    <n v="16087"/>
    <s v="36 months"/>
    <n v="26.5"/>
    <s v="6 years"/>
    <n v="25357"/>
    <s v="Own"/>
    <s v="credit_card"/>
    <n v="662"/>
    <n v="14.3"/>
    <s v="Verified"/>
    <d v="2019-01-22T00:00:00"/>
    <s v="Charged Off"/>
    <n v="1"/>
    <s v="Fair"/>
    <s v="Low"/>
    <s v="Very High"/>
    <s v="Normal"/>
  </r>
  <r>
    <s v="LC000182"/>
    <n v="23671"/>
    <s v="60 months"/>
    <n v="14.51"/>
    <s v="9 years"/>
    <n v="36257"/>
    <s v="Mortgage"/>
    <s v="medical"/>
    <n v="779"/>
    <n v="21.5"/>
    <s v="Verified"/>
    <d v="2016-07-08T00:00:00"/>
    <s v="Fully Paid"/>
    <n v="0"/>
    <s v="Excellent"/>
    <s v="Lower Middle"/>
    <s v="Medium"/>
    <s v="Normal"/>
  </r>
  <r>
    <s v="LC000183"/>
    <n v="26184"/>
    <s v="36 months"/>
    <n v="29.12"/>
    <s v="2 years"/>
    <n v="48932"/>
    <s v="Mortgage"/>
    <s v="medical"/>
    <n v="684"/>
    <n v="8.1"/>
    <s v="Verified"/>
    <d v="2015-03-04T00:00:00"/>
    <s v="Fully Paid"/>
    <n v="0"/>
    <s v="Fair"/>
    <s v="Lower Middle"/>
    <s v="Very High"/>
    <s v="Normal"/>
  </r>
  <r>
    <s v="LC000184"/>
    <n v="28848"/>
    <s v="36 months"/>
    <n v="11.62"/>
    <s v="6 years"/>
    <n v="82736"/>
    <s v="Mortgage"/>
    <s v="credit_card"/>
    <n v="758"/>
    <n v="23.1"/>
    <s v="Verified"/>
    <d v="2017-06-19T00:00:00"/>
    <s v="Fully Paid"/>
    <n v="0"/>
    <s v="Excellent"/>
    <s v="Upper Middle"/>
    <s v="Medium"/>
    <s v="Normal"/>
  </r>
  <r>
    <s v="LC000185"/>
    <n v="21666"/>
    <s v="60 months"/>
    <n v="12.89"/>
    <s v="3 years"/>
    <n v="81719"/>
    <s v="Rent"/>
    <s v="credit_card"/>
    <n v="639"/>
    <n v="9.6"/>
    <s v="Not Verified"/>
    <d v="2018-10-19T00:00:00"/>
    <s v="Fully Paid"/>
    <n v="0"/>
    <s v="Poor"/>
    <s v="Upper Middle"/>
    <s v="Medium"/>
    <s v="Normal"/>
  </r>
  <r>
    <s v="LC000186"/>
    <n v="16708"/>
    <s v="36 months"/>
    <n v="28.01"/>
    <s v="1 year"/>
    <n v="85415"/>
    <s v="Rent"/>
    <s v="vacation"/>
    <n v="835"/>
    <n v="8.5"/>
    <s v="Verified"/>
    <d v="2018-08-10T00:00:00"/>
    <s v="Fully Paid"/>
    <n v="0"/>
    <s v="Excellent"/>
    <s v="Upper Middle"/>
    <s v="Very High"/>
    <s v="Normal"/>
  </r>
  <r>
    <s v="LC000187"/>
    <n v="27370"/>
    <s v="36 months"/>
    <n v="29.24"/>
    <s v="7 years"/>
    <n v="84413"/>
    <s v="Own"/>
    <s v="education"/>
    <n v="785"/>
    <n v="15.9"/>
    <s v="Verified"/>
    <d v="2019-10-26T00:00:00"/>
    <s v="Fully Paid"/>
    <n v="0"/>
    <s v="Excellent"/>
    <s v="Upper Middle"/>
    <s v="Very High"/>
    <s v="Normal"/>
  </r>
  <r>
    <s v="LC000188"/>
    <n v="3811"/>
    <s v="36 months"/>
    <n v="12.13"/>
    <s v="1 year"/>
    <n v="76241"/>
    <s v="Mortgage"/>
    <s v="education"/>
    <n v="789"/>
    <n v="35.6"/>
    <s v="Verified"/>
    <d v="2016-08-27T00:00:00"/>
    <s v="Fully Paid"/>
    <n v="0"/>
    <s v="Excellent"/>
    <s v="Upper Middle"/>
    <s v="Medium"/>
    <s v="Normal"/>
  </r>
  <r>
    <s v="LC000189"/>
    <n v="7546"/>
    <s v="60 months"/>
    <n v="8.41"/>
    <s v="&lt; 1 year"/>
    <n v="105141"/>
    <s v="Own"/>
    <s v="home_improvement"/>
    <n v="808"/>
    <n v="32.6"/>
    <s v="Verified"/>
    <d v="2019-05-25T00:00:00"/>
    <s v="Fully Paid"/>
    <n v="0"/>
    <s v="Excellent"/>
    <s v="High"/>
    <s v="Low"/>
    <s v="Normal"/>
  </r>
  <r>
    <s v="LC000190"/>
    <n v="35754"/>
    <s v="36 months"/>
    <n v="23.98"/>
    <s v="4 years"/>
    <n v="148826"/>
    <s v="Rent"/>
    <s v="medical"/>
    <n v="701"/>
    <n v="38.6"/>
    <s v="Verified"/>
    <d v="2019-02-02T00:00:00"/>
    <s v="Charged Off"/>
    <n v="1"/>
    <s v="Good"/>
    <s v="High"/>
    <s v="Very High"/>
    <s v="Normal"/>
  </r>
  <r>
    <s v="LC000191"/>
    <n v="31206"/>
    <s v="36 months"/>
    <n v="28.24"/>
    <s v="9 years"/>
    <n v="126647"/>
    <s v="Rent"/>
    <s v="car"/>
    <n v="703"/>
    <n v="21.1"/>
    <s v="Verified"/>
    <d v="2019-03-13T00:00:00"/>
    <s v="Fully Paid"/>
    <n v="0"/>
    <s v="Good"/>
    <s v="High"/>
    <s v="Very High"/>
    <s v="Normal"/>
  </r>
  <r>
    <s v="LC000192"/>
    <n v="12411"/>
    <s v="36 months"/>
    <n v="20.02"/>
    <s v="8 years"/>
    <n v="141625"/>
    <s v="Rent"/>
    <s v="small_business"/>
    <n v="714"/>
    <n v="15.9"/>
    <s v="Not Verified"/>
    <d v="2019-02-27T00:00:00"/>
    <s v="Fully Paid"/>
    <n v="0"/>
    <s v="Good"/>
    <s v="High"/>
    <s v="Very High"/>
    <s v="Normal"/>
  </r>
  <r>
    <s v="LC000193"/>
    <n v="3911"/>
    <s v="36 months"/>
    <n v="20.86"/>
    <s v="4 years"/>
    <n v="21596"/>
    <s v="Mortgage"/>
    <s v="debt_consolidation"/>
    <n v="767"/>
    <n v="39"/>
    <s v="Not Verified"/>
    <d v="2015-12-25T00:00:00"/>
    <s v="Charged Off"/>
    <n v="1"/>
    <s v="Excellent"/>
    <s v="Low"/>
    <s v="Very High"/>
    <s v="Normal"/>
  </r>
  <r>
    <s v="LC000194"/>
    <n v="2734"/>
    <s v="60 months"/>
    <n v="24.07"/>
    <s v="10+ years"/>
    <n v="79015"/>
    <s v="Rent"/>
    <s v="medical"/>
    <n v="712"/>
    <n v="18.399999999999999"/>
    <s v="Verified"/>
    <d v="2015-12-06T00:00:00"/>
    <s v="Fully Paid"/>
    <n v="0"/>
    <s v="Good"/>
    <s v="Upper Middle"/>
    <s v="Very High"/>
    <s v="Normal"/>
  </r>
  <r>
    <s v="LC000195"/>
    <n v="19227"/>
    <s v="60 months"/>
    <n v="8.83"/>
    <s v="1 year"/>
    <n v="133675"/>
    <s v="Own"/>
    <s v="vacation"/>
    <n v="670"/>
    <n v="5.3"/>
    <s v="Not Verified"/>
    <d v="2020-02-04T00:00:00"/>
    <s v="Fully Paid"/>
    <n v="0"/>
    <s v="Fair"/>
    <s v="High"/>
    <s v="Low"/>
    <s v="Normal"/>
  </r>
  <r>
    <s v="LC000196"/>
    <n v="9680"/>
    <s v="36 months"/>
    <n v="29.34"/>
    <s v="9 years"/>
    <n v="50733"/>
    <s v="Mortgage"/>
    <s v="debt_consolidation"/>
    <n v="681"/>
    <n v="33.700000000000003"/>
    <s v="Verified"/>
    <d v="2017-04-18T00:00:00"/>
    <s v="Charged Off"/>
    <n v="1"/>
    <s v="Fair"/>
    <s v="Lower Middle"/>
    <s v="Very High"/>
    <s v="Normal"/>
  </r>
  <r>
    <s v="LC000197"/>
    <n v="20360"/>
    <s v="36 months"/>
    <n v="14.11"/>
    <s v="3 years"/>
    <n v="128030"/>
    <s v="Rent"/>
    <s v="car"/>
    <n v="740"/>
    <n v="10.9"/>
    <s v="Not Verified"/>
    <d v="2015-12-26T00:00:00"/>
    <s v="Fully Paid"/>
    <n v="0"/>
    <s v="Good"/>
    <s v="High"/>
    <s v="Medium"/>
    <s v="Normal"/>
  </r>
  <r>
    <s v="LC000198"/>
    <n v="19343"/>
    <s v="60 months"/>
    <n v="20.71"/>
    <s v="7 years"/>
    <n v="29757"/>
    <s v="Mortgage"/>
    <s v="credit_card"/>
    <n v="704"/>
    <n v="30.1"/>
    <s v="Not Verified"/>
    <d v="2017-04-03T00:00:00"/>
    <s v="Charged Off"/>
    <n v="1"/>
    <s v="Good"/>
    <s v="Low"/>
    <s v="Very High"/>
    <s v="Normal"/>
  </r>
  <r>
    <s v="LC000199"/>
    <n v="6759"/>
    <s v="36 months"/>
    <n v="16.72"/>
    <s v="6 years"/>
    <n v="29142"/>
    <s v="Mortgage"/>
    <s v="car"/>
    <n v="722"/>
    <n v="5.5"/>
    <s v="Not Verified"/>
    <d v="2019-01-25T00:00:00"/>
    <s v="Fully Paid"/>
    <n v="0"/>
    <s v="Good"/>
    <s v="Low"/>
    <s v="High"/>
    <s v="Normal"/>
  </r>
  <r>
    <s v="LC000200"/>
    <n v="24078"/>
    <s v="36 months"/>
    <n v="16.7"/>
    <s v="4 years"/>
    <n v="96642"/>
    <s v="Rent"/>
    <s v="debt_consolidation"/>
    <n v="616"/>
    <n v="8.9"/>
    <s v="Not Verified"/>
    <d v="2019-08-06T00:00:00"/>
    <s v="Fully Paid"/>
    <n v="0"/>
    <s v="Poor"/>
    <s v="Upper Middle"/>
    <s v="High"/>
    <s v="High Risk"/>
  </r>
  <r>
    <s v="LC000201"/>
    <n v="36153"/>
    <s v="36 months"/>
    <n v="22.57"/>
    <s v="3 years"/>
    <n v="104412"/>
    <s v="Rent"/>
    <s v="education"/>
    <n v="838"/>
    <n v="21.9"/>
    <s v="Not Verified"/>
    <d v="2018-11-06T00:00:00"/>
    <s v="Fully Paid"/>
    <n v="0"/>
    <s v="Excellent"/>
    <s v="High"/>
    <s v="Very High"/>
    <s v="Normal"/>
  </r>
  <r>
    <s v="LC000202"/>
    <n v="12111"/>
    <s v="36 months"/>
    <n v="29.87"/>
    <s v="4 years"/>
    <n v="45917"/>
    <s v="Own"/>
    <s v="small_business"/>
    <n v="733"/>
    <n v="7.4"/>
    <s v="Verified"/>
    <d v="2019-08-12T00:00:00"/>
    <s v="Fully Paid"/>
    <n v="0"/>
    <s v="Good"/>
    <s v="Lower Middle"/>
    <s v="Very High"/>
    <s v="Normal"/>
  </r>
  <r>
    <s v="LC000203"/>
    <n v="38504"/>
    <s v="36 months"/>
    <n v="21.48"/>
    <s v="6 years"/>
    <n v="117054"/>
    <s v="Rent"/>
    <s v="car"/>
    <n v="683"/>
    <n v="36.1"/>
    <s v="Verified"/>
    <d v="2020-02-10T00:00:00"/>
    <s v="Charged Off"/>
    <n v="1"/>
    <s v="Fair"/>
    <s v="High"/>
    <s v="Very High"/>
    <s v="Normal"/>
  </r>
  <r>
    <s v="LC000204"/>
    <n v="2802"/>
    <s v="36 months"/>
    <n v="24.85"/>
    <s v="4 years"/>
    <n v="78075"/>
    <s v="Own"/>
    <s v="home_improvement"/>
    <n v="700"/>
    <n v="31.2"/>
    <s v="Verified"/>
    <d v="2019-08-16T00:00:00"/>
    <s v="Charged Off"/>
    <n v="1"/>
    <s v="Good"/>
    <s v="Upper Middle"/>
    <s v="Very High"/>
    <s v="Normal"/>
  </r>
  <r>
    <s v="LC000205"/>
    <n v="9155"/>
    <s v="36 months"/>
    <n v="5.69"/>
    <s v="7 years"/>
    <n v="89869"/>
    <s v="Own"/>
    <s v="education"/>
    <n v="713"/>
    <n v="16.5"/>
    <s v="Verified"/>
    <d v="2018-09-07T00:00:00"/>
    <s v="Fully Paid"/>
    <n v="0"/>
    <s v="Good"/>
    <s v="Upper Middle"/>
    <s v="Low"/>
    <s v="Normal"/>
  </r>
  <r>
    <s v="LC000206"/>
    <n v="9120"/>
    <s v="36 months"/>
    <n v="25.26"/>
    <s v="6 years"/>
    <n v="53306"/>
    <s v="Rent"/>
    <s v="home_improvement"/>
    <n v="678"/>
    <n v="25.9"/>
    <s v="Verified"/>
    <d v="2016-08-29T00:00:00"/>
    <s v="Charged Off"/>
    <n v="1"/>
    <s v="Fair"/>
    <s v="Lower Middle"/>
    <s v="Very High"/>
    <s v="Normal"/>
  </r>
  <r>
    <s v="LC000207"/>
    <n v="22918"/>
    <s v="60 months"/>
    <n v="12.5"/>
    <s v="6 years"/>
    <n v="142851"/>
    <s v="Rent"/>
    <s v="home_improvement"/>
    <n v="795"/>
    <n v="30"/>
    <s v="Verified"/>
    <d v="2015-10-30T00:00:00"/>
    <s v="Fully Paid"/>
    <n v="0"/>
    <s v="Excellent"/>
    <s v="High"/>
    <s v="Medium"/>
    <s v="Normal"/>
  </r>
  <r>
    <s v="LC000208"/>
    <n v="21445"/>
    <s v="36 months"/>
    <n v="8.17"/>
    <s v="8 years"/>
    <n v="69920"/>
    <s v="Rent"/>
    <s v="vacation"/>
    <n v="822"/>
    <n v="31.4"/>
    <s v="Not Verified"/>
    <d v="2015-07-19T00:00:00"/>
    <s v="Fully Paid"/>
    <n v="0"/>
    <s v="Excellent"/>
    <s v="Upper Middle"/>
    <s v="Low"/>
    <s v="Normal"/>
  </r>
  <r>
    <s v="LC000209"/>
    <n v="31306"/>
    <s v="60 months"/>
    <n v="7.83"/>
    <s v="7 years"/>
    <n v="121160"/>
    <s v="Rent"/>
    <s v="car"/>
    <n v="810"/>
    <n v="18.8"/>
    <s v="Not Verified"/>
    <d v="2020-11-29T00:00:00"/>
    <s v="Fully Paid"/>
    <n v="0"/>
    <s v="Excellent"/>
    <s v="High"/>
    <s v="Low"/>
    <s v="Normal"/>
  </r>
  <r>
    <s v="LC000210"/>
    <n v="17646"/>
    <s v="36 months"/>
    <n v="22"/>
    <s v="7 years"/>
    <n v="48301"/>
    <s v="Own"/>
    <s v="home_improvement"/>
    <n v="805"/>
    <n v="36.5"/>
    <s v="Not Verified"/>
    <d v="2015-11-24T00:00:00"/>
    <s v="Charged Off"/>
    <n v="1"/>
    <s v="Excellent"/>
    <s v="Lower Middle"/>
    <s v="Very High"/>
    <s v="Normal"/>
  </r>
  <r>
    <s v="LC000211"/>
    <n v="32065"/>
    <s v="60 months"/>
    <n v="29.94"/>
    <s v="5 years"/>
    <n v="76057"/>
    <s v="Own"/>
    <s v="medical"/>
    <n v="592"/>
    <n v="38"/>
    <s v="Verified"/>
    <d v="2019-07-27T00:00:00"/>
    <s v="Charged Off"/>
    <n v="1"/>
    <s v="Very Poor"/>
    <s v="Upper Middle"/>
    <s v="Very High"/>
    <s v="High Risk"/>
  </r>
  <r>
    <s v="LC000212"/>
    <n v="26199"/>
    <s v="60 months"/>
    <n v="21.65"/>
    <s v="6 years"/>
    <n v="71273"/>
    <s v="Rent"/>
    <s v="credit_card"/>
    <n v="814"/>
    <n v="11.9"/>
    <s v="Verified"/>
    <d v="2018-10-18T00:00:00"/>
    <s v="Fully Paid"/>
    <n v="0"/>
    <s v="Excellent"/>
    <s v="Upper Middle"/>
    <s v="Very High"/>
    <s v="Normal"/>
  </r>
  <r>
    <s v="LC000213"/>
    <n v="17371"/>
    <s v="60 months"/>
    <n v="11.56"/>
    <s v="7 years"/>
    <n v="58321"/>
    <s v="Mortgage"/>
    <s v="car"/>
    <n v="662"/>
    <n v="36.9"/>
    <s v="Not Verified"/>
    <d v="2016-02-28T00:00:00"/>
    <s v="Fully Paid"/>
    <n v="0"/>
    <s v="Fair"/>
    <s v="Lower Middle"/>
    <s v="Medium"/>
    <s v="Normal"/>
  </r>
  <r>
    <s v="LC000214"/>
    <n v="12835"/>
    <s v="60 months"/>
    <n v="10.08"/>
    <s v="4 years"/>
    <n v="101193"/>
    <s v="Rent"/>
    <s v="debt_consolidation"/>
    <n v="822"/>
    <n v="29.9"/>
    <s v="Not Verified"/>
    <d v="2015-11-23T00:00:00"/>
    <s v="Fully Paid"/>
    <n v="0"/>
    <s v="Excellent"/>
    <s v="High"/>
    <s v="Medium"/>
    <s v="Normal"/>
  </r>
  <r>
    <s v="LC000215"/>
    <n v="3049"/>
    <s v="36 months"/>
    <n v="18.149999999999999"/>
    <s v="9 years"/>
    <n v="95462"/>
    <s v="Mortgage"/>
    <s v="credit_card"/>
    <n v="803"/>
    <n v="36.1"/>
    <s v="Verified"/>
    <d v="2015-10-01T00:00:00"/>
    <s v="Charged Off"/>
    <n v="1"/>
    <s v="Excellent"/>
    <s v="Upper Middle"/>
    <s v="High"/>
    <s v="Normal"/>
  </r>
  <r>
    <s v="LC000216"/>
    <n v="32616"/>
    <s v="36 months"/>
    <n v="6.63"/>
    <s v="1 year"/>
    <n v="48967"/>
    <s v="Rent"/>
    <s v="education"/>
    <n v="803"/>
    <n v="19.899999999999999"/>
    <s v="Not Verified"/>
    <d v="2016-06-20T00:00:00"/>
    <s v="Fully Paid"/>
    <n v="0"/>
    <s v="Excellent"/>
    <s v="Lower Middle"/>
    <s v="Low"/>
    <s v="Normal"/>
  </r>
  <r>
    <s v="LC000217"/>
    <n v="39191"/>
    <s v="36 months"/>
    <n v="14.98"/>
    <s v="6 years"/>
    <n v="85549"/>
    <s v="Rent"/>
    <s v="car"/>
    <n v="764"/>
    <n v="28.1"/>
    <s v="Verified"/>
    <d v="2016-08-01T00:00:00"/>
    <s v="Fully Paid"/>
    <n v="0"/>
    <s v="Excellent"/>
    <s v="Upper Middle"/>
    <s v="Medium"/>
    <s v="Normal"/>
  </r>
  <r>
    <s v="LC000218"/>
    <n v="21932"/>
    <s v="36 months"/>
    <n v="21.66"/>
    <s v="9 years"/>
    <n v="90243"/>
    <s v="Mortgage"/>
    <s v="debt_consolidation"/>
    <n v="753"/>
    <n v="13.2"/>
    <s v="Not Verified"/>
    <d v="2018-01-17T00:00:00"/>
    <s v="Fully Paid"/>
    <n v="0"/>
    <s v="Excellent"/>
    <s v="Upper Middle"/>
    <s v="Very High"/>
    <s v="Normal"/>
  </r>
  <r>
    <s v="LC000219"/>
    <n v="30855"/>
    <s v="36 months"/>
    <n v="29.19"/>
    <s v="2 years"/>
    <n v="146554"/>
    <s v="Own"/>
    <s v="small_business"/>
    <n v="847"/>
    <n v="31.3"/>
    <s v="Verified"/>
    <d v="2016-02-09T00:00:00"/>
    <s v="Charged Off"/>
    <n v="1"/>
    <s v="Excellent"/>
    <s v="High"/>
    <s v="Very High"/>
    <s v="Normal"/>
  </r>
  <r>
    <s v="LC000220"/>
    <n v="8158"/>
    <s v="60 months"/>
    <n v="15.64"/>
    <s v="9 years"/>
    <n v="122794"/>
    <s v="Rent"/>
    <s v="debt_consolidation"/>
    <n v="676"/>
    <n v="25.4"/>
    <s v="Not Verified"/>
    <d v="2015-04-05T00:00:00"/>
    <s v="Fully Paid"/>
    <n v="0"/>
    <s v="Fair"/>
    <s v="High"/>
    <s v="High"/>
    <s v="Normal"/>
  </r>
  <r>
    <s v="LC000221"/>
    <n v="8400"/>
    <s v="36 months"/>
    <n v="10.01"/>
    <s v="10+ years"/>
    <n v="110302"/>
    <s v="Rent"/>
    <s v="car"/>
    <n v="706"/>
    <n v="21.8"/>
    <s v="Not Verified"/>
    <d v="2020-03-16T00:00:00"/>
    <s v="Fully Paid"/>
    <n v="0"/>
    <s v="Good"/>
    <s v="High"/>
    <s v="Medium"/>
    <s v="Normal"/>
  </r>
  <r>
    <s v="LC000222"/>
    <n v="16151"/>
    <s v="36 months"/>
    <n v="25.43"/>
    <s v="7 years"/>
    <n v="25993"/>
    <s v="Rent"/>
    <s v="credit_card"/>
    <n v="794"/>
    <n v="29.2"/>
    <s v="Verified"/>
    <d v="2018-12-20T00:00:00"/>
    <s v="Charged Off"/>
    <n v="1"/>
    <s v="Excellent"/>
    <s v="Low"/>
    <s v="Very High"/>
    <s v="Normal"/>
  </r>
  <r>
    <s v="LC000223"/>
    <n v="2154"/>
    <s v="60 months"/>
    <n v="23.6"/>
    <s v="5 years"/>
    <n v="72016"/>
    <s v="Rent"/>
    <s v="small_business"/>
    <n v="607"/>
    <n v="24.3"/>
    <s v="Verified"/>
    <d v="2016-08-14T00:00:00"/>
    <s v="Charged Off"/>
    <n v="1"/>
    <s v="Poor"/>
    <s v="Upper Middle"/>
    <s v="Very High"/>
    <s v="High Risk"/>
  </r>
  <r>
    <s v="LC000224"/>
    <n v="5499"/>
    <s v="36 months"/>
    <n v="26.49"/>
    <s v="10+ years"/>
    <n v="117700"/>
    <s v="Rent"/>
    <s v="medical"/>
    <n v="629"/>
    <n v="31.8"/>
    <s v="Not Verified"/>
    <d v="2015-11-04T00:00:00"/>
    <s v="Charged Off"/>
    <n v="1"/>
    <s v="Poor"/>
    <s v="High"/>
    <s v="Very High"/>
    <s v="High Risk"/>
  </r>
  <r>
    <s v="LC000225"/>
    <n v="7295"/>
    <s v="36 months"/>
    <n v="10.37"/>
    <s v="3 years"/>
    <n v="116361"/>
    <s v="Own"/>
    <s v="debt_consolidation"/>
    <n v="847"/>
    <n v="35"/>
    <s v="Verified"/>
    <d v="2015-11-16T00:00:00"/>
    <s v="Fully Paid"/>
    <n v="0"/>
    <s v="Excellent"/>
    <s v="High"/>
    <s v="Medium"/>
    <s v="Normal"/>
  </r>
  <r>
    <s v="LC000226"/>
    <n v="13183"/>
    <s v="60 months"/>
    <n v="15.12"/>
    <s v="1 year"/>
    <n v="52137"/>
    <s v="Mortgage"/>
    <s v="car"/>
    <n v="662"/>
    <n v="33"/>
    <s v="Verified"/>
    <d v="2018-02-12T00:00:00"/>
    <s v="Fully Paid"/>
    <n v="0"/>
    <s v="Fair"/>
    <s v="Lower Middle"/>
    <s v="High"/>
    <s v="Normal"/>
  </r>
  <r>
    <s v="LC000227"/>
    <n v="30299"/>
    <s v="36 months"/>
    <n v="29.54"/>
    <s v="6 years"/>
    <n v="142293"/>
    <s v="Mortgage"/>
    <s v="car"/>
    <n v="823"/>
    <n v="15.8"/>
    <s v="Verified"/>
    <d v="2018-02-22T00:00:00"/>
    <s v="Fully Paid"/>
    <n v="0"/>
    <s v="Excellent"/>
    <s v="High"/>
    <s v="Very High"/>
    <s v="Normal"/>
  </r>
  <r>
    <s v="LC000228"/>
    <n v="13874"/>
    <s v="36 months"/>
    <n v="8.9499999999999993"/>
    <s v="&lt; 1 year"/>
    <n v="89638"/>
    <s v="Rent"/>
    <s v="medical"/>
    <n v="804"/>
    <n v="39.200000000000003"/>
    <s v="Not Verified"/>
    <d v="2019-10-06T00:00:00"/>
    <s v="Fully Paid"/>
    <n v="0"/>
    <s v="Excellent"/>
    <s v="Upper Middle"/>
    <s v="Low"/>
    <s v="Normal"/>
  </r>
  <r>
    <s v="LC000229"/>
    <n v="33711"/>
    <s v="60 months"/>
    <n v="21.79"/>
    <s v="6 years"/>
    <n v="21104"/>
    <s v="Mortgage"/>
    <s v="home_improvement"/>
    <n v="597"/>
    <n v="27.7"/>
    <s v="Verified"/>
    <d v="2019-07-12T00:00:00"/>
    <s v="Charged Off"/>
    <n v="1"/>
    <s v="Very Poor"/>
    <s v="Low"/>
    <s v="Very High"/>
    <s v="High Risk"/>
  </r>
  <r>
    <s v="LC000230"/>
    <n v="6539"/>
    <s v="60 months"/>
    <n v="10.93"/>
    <s v="9 years"/>
    <n v="55580"/>
    <s v="Rent"/>
    <s v="car"/>
    <n v="805"/>
    <n v="16.3"/>
    <s v="Not Verified"/>
    <d v="2016-03-05T00:00:00"/>
    <s v="Fully Paid"/>
    <n v="0"/>
    <s v="Excellent"/>
    <s v="Lower Middle"/>
    <s v="Medium"/>
    <s v="Normal"/>
  </r>
  <r>
    <s v="LC000231"/>
    <n v="3557"/>
    <s v="60 months"/>
    <n v="17.5"/>
    <s v="9 years"/>
    <n v="58899"/>
    <s v="Rent"/>
    <s v="vacation"/>
    <n v="690"/>
    <n v="6.5"/>
    <s v="Verified"/>
    <d v="2017-12-02T00:00:00"/>
    <s v="Fully Paid"/>
    <n v="0"/>
    <s v="Fair"/>
    <s v="Lower Middle"/>
    <s v="High"/>
    <s v="Normal"/>
  </r>
  <r>
    <s v="LC000232"/>
    <n v="39360"/>
    <s v="36 months"/>
    <n v="25.01"/>
    <s v="6 years"/>
    <n v="69803"/>
    <s v="Mortgage"/>
    <s v="debt_consolidation"/>
    <n v="655"/>
    <n v="39.6"/>
    <s v="Verified"/>
    <d v="2017-04-10T00:00:00"/>
    <s v="Charged Off"/>
    <n v="1"/>
    <s v="Fair"/>
    <s v="Upper Middle"/>
    <s v="Very High"/>
    <s v="Normal"/>
  </r>
  <r>
    <s v="LC000233"/>
    <n v="17482"/>
    <s v="60 months"/>
    <n v="17.21"/>
    <s v="9 years"/>
    <n v="124932"/>
    <s v="Rent"/>
    <s v="small_business"/>
    <n v="602"/>
    <n v="26"/>
    <s v="Verified"/>
    <d v="2016-01-20T00:00:00"/>
    <s v="Charged Off"/>
    <n v="1"/>
    <s v="Poor"/>
    <s v="High"/>
    <s v="High"/>
    <s v="High Risk"/>
  </r>
  <r>
    <s v="LC000234"/>
    <n v="3200"/>
    <s v="36 months"/>
    <n v="25.14"/>
    <s v="2 years"/>
    <n v="45956"/>
    <s v="Rent"/>
    <s v="home_improvement"/>
    <n v="735"/>
    <n v="13"/>
    <s v="Verified"/>
    <d v="2019-08-17T00:00:00"/>
    <s v="Fully Paid"/>
    <n v="0"/>
    <s v="Good"/>
    <s v="Lower Middle"/>
    <s v="Very High"/>
    <s v="Normal"/>
  </r>
  <r>
    <s v="LC000235"/>
    <n v="3961"/>
    <s v="36 months"/>
    <n v="15.66"/>
    <s v="3 years"/>
    <n v="82774"/>
    <s v="Rent"/>
    <s v="debt_consolidation"/>
    <n v="782"/>
    <n v="22.2"/>
    <s v="Verified"/>
    <d v="2016-12-14T00:00:00"/>
    <s v="Fully Paid"/>
    <n v="0"/>
    <s v="Excellent"/>
    <s v="Upper Middle"/>
    <s v="High"/>
    <s v="Normal"/>
  </r>
  <r>
    <s v="LC000236"/>
    <n v="22357"/>
    <s v="36 months"/>
    <n v="29.98"/>
    <s v="3 years"/>
    <n v="117187"/>
    <s v="Rent"/>
    <s v="credit_card"/>
    <n v="799"/>
    <n v="18.899999999999999"/>
    <s v="Not Verified"/>
    <d v="2015-03-30T00:00:00"/>
    <s v="Fully Paid"/>
    <n v="0"/>
    <s v="Excellent"/>
    <s v="High"/>
    <s v="Very High"/>
    <s v="Normal"/>
  </r>
  <r>
    <s v="LC000237"/>
    <n v="12969"/>
    <s v="36 months"/>
    <n v="15.9"/>
    <s v="3 years"/>
    <n v="133145"/>
    <s v="Rent"/>
    <s v="credit_card"/>
    <n v="619"/>
    <n v="38.299999999999997"/>
    <s v="Not Verified"/>
    <d v="2019-07-26T00:00:00"/>
    <s v="Charged Off"/>
    <n v="1"/>
    <s v="Poor"/>
    <s v="High"/>
    <s v="High"/>
    <s v="High Risk"/>
  </r>
  <r>
    <s v="LC000238"/>
    <n v="3869"/>
    <s v="36 months"/>
    <n v="8.73"/>
    <s v="8 years"/>
    <n v="133158"/>
    <s v="Mortgage"/>
    <s v="debt_consolidation"/>
    <n v="677"/>
    <n v="22.2"/>
    <s v="Verified"/>
    <d v="2020-10-08T00:00:00"/>
    <s v="Fully Paid"/>
    <n v="0"/>
    <s v="Fair"/>
    <s v="High"/>
    <s v="Low"/>
    <s v="Normal"/>
  </r>
  <r>
    <s v="LC000239"/>
    <n v="29643"/>
    <s v="36 months"/>
    <n v="15.05"/>
    <s v="5 years"/>
    <n v="126135"/>
    <s v="Rent"/>
    <s v="vacation"/>
    <n v="741"/>
    <n v="22"/>
    <s v="Not Verified"/>
    <d v="2018-08-15T00:00:00"/>
    <s v="Fully Paid"/>
    <n v="0"/>
    <s v="Good"/>
    <s v="High"/>
    <s v="High"/>
    <s v="Normal"/>
  </r>
  <r>
    <s v="LC000240"/>
    <n v="25736"/>
    <s v="36 months"/>
    <n v="23.56"/>
    <s v="9 years"/>
    <n v="102721"/>
    <s v="Rent"/>
    <s v="vacation"/>
    <n v="792"/>
    <n v="32.799999999999997"/>
    <s v="Verified"/>
    <d v="2016-08-06T00:00:00"/>
    <s v="Charged Off"/>
    <n v="1"/>
    <s v="Excellent"/>
    <s v="High"/>
    <s v="Very High"/>
    <s v="Normal"/>
  </r>
  <r>
    <s v="LC000241"/>
    <n v="39467"/>
    <s v="36 months"/>
    <n v="26.2"/>
    <s v="8 years"/>
    <n v="134301"/>
    <s v="Rent"/>
    <s v="education"/>
    <n v="671"/>
    <n v="18.7"/>
    <s v="Not Verified"/>
    <d v="2018-07-10T00:00:00"/>
    <s v="Fully Paid"/>
    <n v="0"/>
    <s v="Fair"/>
    <s v="High"/>
    <s v="Very High"/>
    <s v="Normal"/>
  </r>
  <r>
    <s v="LC000242"/>
    <n v="24328"/>
    <s v="60 months"/>
    <n v="16.5"/>
    <s v="3 years"/>
    <n v="73696"/>
    <s v="Mortgage"/>
    <s v="education"/>
    <n v="769"/>
    <n v="11.9"/>
    <s v="Verified"/>
    <d v="2020-05-15T00:00:00"/>
    <s v="Fully Paid"/>
    <n v="0"/>
    <s v="Excellent"/>
    <s v="Upper Middle"/>
    <s v="High"/>
    <s v="Normal"/>
  </r>
  <r>
    <s v="LC000243"/>
    <n v="26876"/>
    <s v="36 months"/>
    <n v="19.86"/>
    <s v="6 years"/>
    <n v="26428"/>
    <s v="Rent"/>
    <s v="education"/>
    <n v="741"/>
    <n v="31.9"/>
    <s v="Verified"/>
    <d v="2016-03-03T00:00:00"/>
    <s v="Charged Off"/>
    <n v="1"/>
    <s v="Good"/>
    <s v="Low"/>
    <s v="High"/>
    <s v="Normal"/>
  </r>
  <r>
    <s v="LC000244"/>
    <n v="22295"/>
    <s v="36 months"/>
    <n v="26.12"/>
    <s v="9 years"/>
    <n v="101177"/>
    <s v="Rent"/>
    <s v="debt_consolidation"/>
    <n v="636"/>
    <n v="36.9"/>
    <s v="Not Verified"/>
    <d v="2019-04-17T00:00:00"/>
    <s v="Charged Off"/>
    <n v="1"/>
    <s v="Poor"/>
    <s v="High"/>
    <s v="Very High"/>
    <s v="High Risk"/>
  </r>
  <r>
    <s v="LC000245"/>
    <n v="4987"/>
    <s v="36 months"/>
    <n v="25.34"/>
    <s v="8 years"/>
    <n v="30313"/>
    <s v="Mortgage"/>
    <s v="car"/>
    <n v="812"/>
    <n v="6.6"/>
    <s v="Verified"/>
    <d v="2019-10-07T00:00:00"/>
    <s v="Charged Off"/>
    <n v="1"/>
    <s v="Excellent"/>
    <s v="Lower Middle"/>
    <s v="Very High"/>
    <s v="Normal"/>
  </r>
  <r>
    <s v="LC000246"/>
    <n v="23399"/>
    <s v="36 months"/>
    <n v="21.44"/>
    <s v="9 years"/>
    <n v="128480"/>
    <s v="Rent"/>
    <s v="home_improvement"/>
    <n v="608"/>
    <n v="35.1"/>
    <s v="Not Verified"/>
    <d v="2019-04-14T00:00:00"/>
    <s v="Charged Off"/>
    <n v="1"/>
    <s v="Poor"/>
    <s v="High"/>
    <s v="Very High"/>
    <s v="High Risk"/>
  </r>
  <r>
    <s v="LC000247"/>
    <n v="34986"/>
    <s v="36 months"/>
    <n v="25.38"/>
    <s v="2 years"/>
    <n v="24140"/>
    <s v="Rent"/>
    <s v="car"/>
    <n v="784"/>
    <n v="20.3"/>
    <s v="Verified"/>
    <d v="2020-12-20T00:00:00"/>
    <s v="Charged Off"/>
    <n v="1"/>
    <s v="Excellent"/>
    <s v="Low"/>
    <s v="Very High"/>
    <s v="Normal"/>
  </r>
  <r>
    <s v="LC000248"/>
    <n v="21880"/>
    <s v="36 months"/>
    <n v="19.399999999999999"/>
    <s v="2 years"/>
    <n v="103472"/>
    <s v="Own"/>
    <s v="medical"/>
    <n v="703"/>
    <n v="15.1"/>
    <s v="Not Verified"/>
    <d v="2016-09-21T00:00:00"/>
    <s v="Fully Paid"/>
    <n v="0"/>
    <s v="Good"/>
    <s v="High"/>
    <s v="High"/>
    <s v="Normal"/>
  </r>
  <r>
    <s v="LC000249"/>
    <n v="5735"/>
    <s v="36 months"/>
    <n v="5.12"/>
    <s v="5 years"/>
    <n v="22792"/>
    <s v="Rent"/>
    <s v="debt_consolidation"/>
    <n v="587"/>
    <n v="6.4"/>
    <s v="Not Verified"/>
    <d v="2017-09-24T00:00:00"/>
    <s v="Charged Off"/>
    <n v="1"/>
    <s v="Very Poor"/>
    <s v="Low"/>
    <s v="Low"/>
    <s v="Normal"/>
  </r>
  <r>
    <s v="LC000250"/>
    <n v="5555"/>
    <s v="60 months"/>
    <n v="6.03"/>
    <s v="7 years"/>
    <n v="88259"/>
    <s v="Rent"/>
    <s v="medical"/>
    <n v="686"/>
    <n v="12.2"/>
    <s v="Verified"/>
    <d v="2016-02-03T00:00:00"/>
    <s v="Fully Paid"/>
    <n v="0"/>
    <s v="Fair"/>
    <s v="Upper Middle"/>
    <s v="Low"/>
    <s v="Normal"/>
  </r>
  <r>
    <s v="LC000251"/>
    <n v="20830"/>
    <s v="36 months"/>
    <n v="29.5"/>
    <s v="&lt; 1 year"/>
    <n v="107496"/>
    <s v="Rent"/>
    <s v="vacation"/>
    <n v="671"/>
    <n v="16.7"/>
    <s v="Not Verified"/>
    <d v="2020-06-10T00:00:00"/>
    <s v="Fully Paid"/>
    <n v="0"/>
    <s v="Fair"/>
    <s v="High"/>
    <s v="Very High"/>
    <s v="Normal"/>
  </r>
  <r>
    <s v="LC000252"/>
    <n v="18429"/>
    <s v="36 months"/>
    <n v="8.6199999999999992"/>
    <s v="3 years"/>
    <n v="87558"/>
    <s v="Rent"/>
    <s v="medical"/>
    <n v="737"/>
    <n v="7.5"/>
    <s v="Verified"/>
    <d v="2016-12-13T00:00:00"/>
    <s v="Fully Paid"/>
    <n v="0"/>
    <s v="Good"/>
    <s v="Upper Middle"/>
    <s v="Low"/>
    <s v="Normal"/>
  </r>
  <r>
    <s v="LC000253"/>
    <n v="7893"/>
    <s v="36 months"/>
    <n v="15.11"/>
    <s v="7 years"/>
    <n v="139358"/>
    <s v="Mortgage"/>
    <s v="car"/>
    <n v="663"/>
    <n v="11.6"/>
    <s v="Verified"/>
    <d v="2020-05-17T00:00:00"/>
    <s v="Fully Paid"/>
    <n v="0"/>
    <s v="Fair"/>
    <s v="High"/>
    <s v="High"/>
    <s v="Normal"/>
  </r>
  <r>
    <s v="LC000254"/>
    <n v="15373"/>
    <s v="36 months"/>
    <n v="28.35"/>
    <s v="5 years"/>
    <n v="78774"/>
    <s v="Rent"/>
    <s v="vacation"/>
    <n v="618"/>
    <n v="30.8"/>
    <s v="Not Verified"/>
    <d v="2018-07-13T00:00:00"/>
    <s v="Charged Off"/>
    <n v="1"/>
    <s v="Poor"/>
    <s v="Upper Middle"/>
    <s v="Very High"/>
    <s v="High Risk"/>
  </r>
  <r>
    <s v="LC000255"/>
    <n v="4436"/>
    <s v="36 months"/>
    <n v="9.8800000000000008"/>
    <s v="1 year"/>
    <n v="122492"/>
    <s v="Rent"/>
    <s v="medical"/>
    <n v="612"/>
    <n v="29"/>
    <s v="Verified"/>
    <d v="2015-06-24T00:00:00"/>
    <s v="Charged Off"/>
    <n v="1"/>
    <s v="Poor"/>
    <s v="High"/>
    <s v="Low"/>
    <s v="Normal"/>
  </r>
  <r>
    <s v="LC000256"/>
    <n v="9754"/>
    <s v="36 months"/>
    <n v="26.09"/>
    <s v="7 years"/>
    <n v="51041"/>
    <s v="Mortgage"/>
    <s v="credit_card"/>
    <n v="787"/>
    <n v="31.9"/>
    <s v="Verified"/>
    <d v="2015-12-29T00:00:00"/>
    <s v="Charged Off"/>
    <n v="1"/>
    <s v="Excellent"/>
    <s v="Lower Middle"/>
    <s v="Very High"/>
    <s v="Normal"/>
  </r>
  <r>
    <s v="LC000257"/>
    <n v="11677"/>
    <s v="36 months"/>
    <n v="25.46"/>
    <s v="&lt; 1 year"/>
    <n v="47089"/>
    <s v="Rent"/>
    <s v="home_improvement"/>
    <n v="757"/>
    <n v="10.8"/>
    <s v="Not Verified"/>
    <d v="2020-03-23T00:00:00"/>
    <s v="Fully Paid"/>
    <n v="0"/>
    <s v="Excellent"/>
    <s v="Lower Middle"/>
    <s v="Very High"/>
    <s v="Normal"/>
  </r>
  <r>
    <s v="LC000258"/>
    <n v="6895"/>
    <s v="60 months"/>
    <n v="29.66"/>
    <s v="&lt; 1 year"/>
    <n v="20603"/>
    <s v="Rent"/>
    <s v="debt_consolidation"/>
    <n v="767"/>
    <n v="6.5"/>
    <s v="Verified"/>
    <d v="2016-08-07T00:00:00"/>
    <s v="Charged Off"/>
    <n v="1"/>
    <s v="Excellent"/>
    <s v="Low"/>
    <s v="Very High"/>
    <s v="Normal"/>
  </r>
  <r>
    <s v="LC000259"/>
    <n v="20738"/>
    <s v="60 months"/>
    <n v="12.04"/>
    <s v="6 years"/>
    <n v="92564"/>
    <s v="Own"/>
    <s v="small_business"/>
    <n v="794"/>
    <n v="21.4"/>
    <s v="Not Verified"/>
    <d v="2017-11-11T00:00:00"/>
    <s v="Fully Paid"/>
    <n v="0"/>
    <s v="Excellent"/>
    <s v="Upper Middle"/>
    <s v="Medium"/>
    <s v="Normal"/>
  </r>
  <r>
    <s v="LC000260"/>
    <n v="31746"/>
    <s v="36 months"/>
    <n v="12.88"/>
    <s v="9 years"/>
    <n v="27150"/>
    <s v="Own"/>
    <s v="home_improvement"/>
    <n v="780"/>
    <n v="17"/>
    <s v="Not Verified"/>
    <d v="2020-09-04T00:00:00"/>
    <s v="Fully Paid"/>
    <n v="0"/>
    <s v="Excellent"/>
    <s v="Low"/>
    <s v="Medium"/>
    <s v="Normal"/>
  </r>
  <r>
    <s v="LC000261"/>
    <n v="33352"/>
    <s v="60 months"/>
    <n v="27.57"/>
    <s v="2 years"/>
    <n v="133193"/>
    <s v="Own"/>
    <s v="vacation"/>
    <n v="751"/>
    <n v="32.200000000000003"/>
    <s v="Not Verified"/>
    <d v="2018-08-07T00:00:00"/>
    <s v="Charged Off"/>
    <n v="1"/>
    <s v="Excellent"/>
    <s v="High"/>
    <s v="Very High"/>
    <s v="Normal"/>
  </r>
  <r>
    <s v="LC000262"/>
    <n v="6600"/>
    <s v="36 months"/>
    <n v="10.85"/>
    <s v="7 years"/>
    <n v="76048"/>
    <s v="Rent"/>
    <s v="education"/>
    <n v="786"/>
    <n v="23.9"/>
    <s v="Verified"/>
    <d v="2016-06-05T00:00:00"/>
    <s v="Fully Paid"/>
    <n v="0"/>
    <s v="Excellent"/>
    <s v="Upper Middle"/>
    <s v="Medium"/>
    <s v="Normal"/>
  </r>
  <r>
    <s v="LC000263"/>
    <n v="30124"/>
    <s v="60 months"/>
    <n v="18.7"/>
    <s v="8 years"/>
    <n v="110438"/>
    <s v="Mortgage"/>
    <s v="education"/>
    <n v="638"/>
    <n v="37.6"/>
    <s v="Verified"/>
    <d v="2018-12-16T00:00:00"/>
    <s v="Charged Off"/>
    <n v="1"/>
    <s v="Poor"/>
    <s v="High"/>
    <s v="High"/>
    <s v="High Risk"/>
  </r>
  <r>
    <s v="LC000264"/>
    <n v="28643"/>
    <s v="36 months"/>
    <n v="22.68"/>
    <s v="7 years"/>
    <n v="130334"/>
    <s v="Rent"/>
    <s v="vacation"/>
    <n v="815"/>
    <n v="7.1"/>
    <s v="Verified"/>
    <d v="2019-07-17T00:00:00"/>
    <s v="Fully Paid"/>
    <n v="0"/>
    <s v="Excellent"/>
    <s v="High"/>
    <s v="Very High"/>
    <s v="Normal"/>
  </r>
  <r>
    <s v="LC000265"/>
    <n v="10007"/>
    <s v="36 months"/>
    <n v="11.8"/>
    <s v="&lt; 1 year"/>
    <n v="42346"/>
    <s v="Rent"/>
    <s v="credit_card"/>
    <n v="660"/>
    <n v="17.7"/>
    <s v="Verified"/>
    <d v="2015-07-15T00:00:00"/>
    <s v="Fully Paid"/>
    <n v="0"/>
    <s v="Fair"/>
    <s v="Lower Middle"/>
    <s v="Medium"/>
    <s v="Normal"/>
  </r>
  <r>
    <s v="LC000266"/>
    <n v="38410"/>
    <s v="60 months"/>
    <n v="28.46"/>
    <s v="&lt; 1 year"/>
    <n v="101478"/>
    <s v="Rent"/>
    <s v="debt_consolidation"/>
    <n v="756"/>
    <n v="19.2"/>
    <s v="Verified"/>
    <d v="2017-04-30T00:00:00"/>
    <s v="Fully Paid"/>
    <n v="0"/>
    <s v="Excellent"/>
    <s v="High"/>
    <s v="Very High"/>
    <s v="Normal"/>
  </r>
  <r>
    <s v="LC000267"/>
    <n v="9208"/>
    <s v="60 months"/>
    <n v="21.64"/>
    <s v="5 years"/>
    <n v="77130"/>
    <s v="Mortgage"/>
    <s v="education"/>
    <n v="619"/>
    <n v="9.4"/>
    <s v="Verified"/>
    <d v="2019-08-03T00:00:00"/>
    <s v="Charged Off"/>
    <n v="1"/>
    <s v="Poor"/>
    <s v="Upper Middle"/>
    <s v="Very High"/>
    <s v="High Risk"/>
  </r>
  <r>
    <s v="LC000268"/>
    <n v="19589"/>
    <s v="60 months"/>
    <n v="6.18"/>
    <s v="&lt; 1 year"/>
    <n v="88311"/>
    <s v="Own"/>
    <s v="home_improvement"/>
    <n v="661"/>
    <n v="25.4"/>
    <s v="Verified"/>
    <d v="2016-08-25T00:00:00"/>
    <s v="Fully Paid"/>
    <n v="0"/>
    <s v="Fair"/>
    <s v="Upper Middle"/>
    <s v="Low"/>
    <s v="Normal"/>
  </r>
  <r>
    <s v="LC000269"/>
    <n v="18453"/>
    <s v="36 months"/>
    <n v="8.39"/>
    <s v="7 years"/>
    <n v="116054"/>
    <s v="Mortgage"/>
    <s v="vacation"/>
    <n v="741"/>
    <n v="6.4"/>
    <s v="Not Verified"/>
    <d v="2019-01-04T00:00:00"/>
    <s v="Fully Paid"/>
    <n v="0"/>
    <s v="Good"/>
    <s v="High"/>
    <s v="Low"/>
    <s v="Normal"/>
  </r>
  <r>
    <s v="LC000270"/>
    <n v="37212"/>
    <s v="60 months"/>
    <n v="9.77"/>
    <s v="5 years"/>
    <n v="23639"/>
    <s v="Own"/>
    <s v="home_improvement"/>
    <n v="692"/>
    <n v="29.9"/>
    <s v="Not Verified"/>
    <d v="2019-06-09T00:00:00"/>
    <s v="Charged Off"/>
    <n v="1"/>
    <s v="Fair"/>
    <s v="Low"/>
    <s v="Low"/>
    <s v="Normal"/>
  </r>
  <r>
    <s v="LC000271"/>
    <n v="33635"/>
    <s v="60 months"/>
    <n v="11.12"/>
    <s v="4 years"/>
    <n v="110702"/>
    <s v="Rent"/>
    <s v="credit_card"/>
    <n v="668"/>
    <n v="6.3"/>
    <s v="Not Verified"/>
    <d v="2015-11-06T00:00:00"/>
    <s v="Fully Paid"/>
    <n v="0"/>
    <s v="Fair"/>
    <s v="High"/>
    <s v="Medium"/>
    <s v="Normal"/>
  </r>
  <r>
    <s v="LC000272"/>
    <n v="34828"/>
    <s v="36 months"/>
    <n v="23.27"/>
    <s v="5 years"/>
    <n v="70590"/>
    <s v="Rent"/>
    <s v="small_business"/>
    <n v="591"/>
    <n v="35.6"/>
    <s v="Not Verified"/>
    <d v="2015-04-25T00:00:00"/>
    <s v="Charged Off"/>
    <n v="1"/>
    <s v="Very Poor"/>
    <s v="Upper Middle"/>
    <s v="Very High"/>
    <s v="High Risk"/>
  </r>
  <r>
    <s v="LC000273"/>
    <n v="19711"/>
    <s v="36 months"/>
    <n v="7.22"/>
    <s v="3 years"/>
    <n v="146450"/>
    <s v="Own"/>
    <s v="medical"/>
    <n v="844"/>
    <n v="7.3"/>
    <s v="Verified"/>
    <d v="2018-10-28T00:00:00"/>
    <s v="Fully Paid"/>
    <n v="0"/>
    <s v="Excellent"/>
    <s v="High"/>
    <s v="Low"/>
    <s v="Normal"/>
  </r>
  <r>
    <s v="LC000274"/>
    <n v="4420"/>
    <s v="36 months"/>
    <n v="13.76"/>
    <s v="&lt; 1 year"/>
    <n v="86386"/>
    <s v="Rent"/>
    <s v="education"/>
    <n v="811"/>
    <n v="21"/>
    <s v="Verified"/>
    <d v="2018-09-19T00:00:00"/>
    <s v="Fully Paid"/>
    <n v="0"/>
    <s v="Excellent"/>
    <s v="Upper Middle"/>
    <s v="Medium"/>
    <s v="Normal"/>
  </r>
  <r>
    <s v="LC000275"/>
    <n v="32216"/>
    <s v="60 months"/>
    <n v="27.78"/>
    <s v="6 years"/>
    <n v="69591"/>
    <s v="Rent"/>
    <s v="car"/>
    <n v="668"/>
    <n v="10.4"/>
    <s v="Verified"/>
    <d v="2017-11-26T00:00:00"/>
    <s v="Fully Paid"/>
    <n v="0"/>
    <s v="Fair"/>
    <s v="Upper Middle"/>
    <s v="Very High"/>
    <s v="Normal"/>
  </r>
  <r>
    <s v="LC000276"/>
    <n v="1301"/>
    <s v="36 months"/>
    <n v="18.920000000000002"/>
    <s v="9 years"/>
    <n v="93336"/>
    <s v="Mortgage"/>
    <s v="small_business"/>
    <n v="795"/>
    <n v="9.6999999999999993"/>
    <s v="Verified"/>
    <d v="2018-08-22T00:00:00"/>
    <s v="Fully Paid"/>
    <n v="0"/>
    <s v="Excellent"/>
    <s v="Upper Middle"/>
    <s v="High"/>
    <s v="Normal"/>
  </r>
  <r>
    <s v="LC000277"/>
    <n v="1699"/>
    <s v="36 months"/>
    <n v="11.64"/>
    <s v="8 years"/>
    <n v="141545"/>
    <s v="Mortgage"/>
    <s v="small_business"/>
    <n v="628"/>
    <n v="30.2"/>
    <s v="Verified"/>
    <d v="2017-06-23T00:00:00"/>
    <s v="Charged Off"/>
    <n v="1"/>
    <s v="Poor"/>
    <s v="High"/>
    <s v="Medium"/>
    <s v="Normal"/>
  </r>
  <r>
    <s v="LC000278"/>
    <n v="1190"/>
    <s v="36 months"/>
    <n v="28.93"/>
    <s v="3 years"/>
    <n v="92111"/>
    <s v="Rent"/>
    <s v="education"/>
    <n v="849"/>
    <n v="32.1"/>
    <s v="Not Verified"/>
    <d v="2018-11-13T00:00:00"/>
    <s v="Charged Off"/>
    <n v="1"/>
    <s v="Excellent"/>
    <s v="Upper Middle"/>
    <s v="Very High"/>
    <s v="Normal"/>
  </r>
  <r>
    <s v="LC000279"/>
    <n v="11492"/>
    <s v="36 months"/>
    <n v="11.11"/>
    <s v="3 years"/>
    <n v="63955"/>
    <s v="Mortgage"/>
    <s v="credit_card"/>
    <n v="639"/>
    <n v="30.9"/>
    <s v="Verified"/>
    <d v="2016-07-13T00:00:00"/>
    <s v="Charged Off"/>
    <n v="1"/>
    <s v="Poor"/>
    <s v="Upper Middle"/>
    <s v="Medium"/>
    <s v="Normal"/>
  </r>
  <r>
    <s v="LC000280"/>
    <n v="36743"/>
    <s v="36 months"/>
    <n v="27.63"/>
    <s v="8 years"/>
    <n v="114535"/>
    <s v="Own"/>
    <s v="education"/>
    <n v="825"/>
    <n v="19.100000000000001"/>
    <s v="Verified"/>
    <d v="2015-09-22T00:00:00"/>
    <s v="Fully Paid"/>
    <n v="0"/>
    <s v="Excellent"/>
    <s v="High"/>
    <s v="Very High"/>
    <s v="Normal"/>
  </r>
  <r>
    <s v="LC000281"/>
    <n v="7102"/>
    <s v="36 months"/>
    <n v="23.14"/>
    <s v="3 years"/>
    <n v="148256"/>
    <s v="Rent"/>
    <s v="vacation"/>
    <n v="793"/>
    <n v="39.700000000000003"/>
    <s v="Not Verified"/>
    <d v="2015-08-23T00:00:00"/>
    <s v="Charged Off"/>
    <n v="1"/>
    <s v="Excellent"/>
    <s v="High"/>
    <s v="Very High"/>
    <s v="Normal"/>
  </r>
  <r>
    <s v="LC000282"/>
    <n v="20778"/>
    <s v="60 months"/>
    <n v="23.51"/>
    <s v="9 years"/>
    <n v="79009"/>
    <s v="Rent"/>
    <s v="small_business"/>
    <n v="661"/>
    <n v="16.899999999999999"/>
    <s v="Not Verified"/>
    <d v="2020-09-08T00:00:00"/>
    <s v="Fully Paid"/>
    <n v="0"/>
    <s v="Fair"/>
    <s v="Upper Middle"/>
    <s v="Very High"/>
    <s v="Normal"/>
  </r>
  <r>
    <s v="LC000283"/>
    <n v="27641"/>
    <s v="36 months"/>
    <n v="24.12"/>
    <s v="3 years"/>
    <n v="104828"/>
    <s v="Rent"/>
    <s v="debt_consolidation"/>
    <n v="643"/>
    <n v="13.6"/>
    <s v="Verified"/>
    <d v="2015-11-30T00:00:00"/>
    <s v="Charged Off"/>
    <n v="1"/>
    <s v="Poor"/>
    <s v="High"/>
    <s v="Very High"/>
    <s v="High Risk"/>
  </r>
  <r>
    <s v="LC000284"/>
    <n v="35584"/>
    <s v="60 months"/>
    <n v="17.66"/>
    <s v="7 years"/>
    <n v="50249"/>
    <s v="Rent"/>
    <s v="credit_card"/>
    <n v="837"/>
    <n v="39.9"/>
    <s v="Verified"/>
    <d v="2018-07-06T00:00:00"/>
    <s v="Fully Paid"/>
    <n v="0"/>
    <s v="Excellent"/>
    <s v="Lower Middle"/>
    <s v="High"/>
    <s v="Normal"/>
  </r>
  <r>
    <s v="LC000285"/>
    <n v="33745"/>
    <s v="36 months"/>
    <n v="25.36"/>
    <s v="10+ years"/>
    <n v="41577"/>
    <s v="Rent"/>
    <s v="small_business"/>
    <n v="836"/>
    <n v="39.200000000000003"/>
    <s v="Not Verified"/>
    <d v="2019-09-12T00:00:00"/>
    <s v="Charged Off"/>
    <n v="1"/>
    <s v="Excellent"/>
    <s v="Lower Middle"/>
    <s v="Very High"/>
    <s v="Normal"/>
  </r>
  <r>
    <s v="LC000286"/>
    <n v="24093"/>
    <s v="36 months"/>
    <n v="25.9"/>
    <s v="3 years"/>
    <n v="135945"/>
    <s v="Mortgage"/>
    <s v="vacation"/>
    <n v="697"/>
    <n v="25.7"/>
    <s v="Verified"/>
    <d v="2019-08-19T00:00:00"/>
    <s v="Charged Off"/>
    <n v="1"/>
    <s v="Fair"/>
    <s v="High"/>
    <s v="Very High"/>
    <s v="Normal"/>
  </r>
  <r>
    <s v="LC000287"/>
    <n v="1569"/>
    <s v="36 months"/>
    <n v="14.01"/>
    <s v="8 years"/>
    <n v="37928"/>
    <s v="Rent"/>
    <s v="small_business"/>
    <n v="603"/>
    <n v="12.3"/>
    <s v="Verified"/>
    <d v="2017-04-22T00:00:00"/>
    <s v="Charged Off"/>
    <n v="1"/>
    <s v="Poor"/>
    <s v="Lower Middle"/>
    <s v="Medium"/>
    <s v="Normal"/>
  </r>
  <r>
    <s v="LC000288"/>
    <n v="39210"/>
    <s v="36 months"/>
    <n v="15.01"/>
    <s v="10+ years"/>
    <n v="136593"/>
    <s v="Mortgage"/>
    <s v="vacation"/>
    <n v="815"/>
    <n v="13.3"/>
    <s v="Not Verified"/>
    <d v="2018-05-17T00:00:00"/>
    <s v="Fully Paid"/>
    <n v="0"/>
    <s v="Excellent"/>
    <s v="High"/>
    <s v="High"/>
    <s v="Normal"/>
  </r>
  <r>
    <s v="LC000289"/>
    <n v="35663"/>
    <s v="36 months"/>
    <n v="27.22"/>
    <s v="7 years"/>
    <n v="50238"/>
    <s v="Rent"/>
    <s v="vacation"/>
    <n v="681"/>
    <n v="23.2"/>
    <s v="Verified"/>
    <d v="2019-03-03T00:00:00"/>
    <s v="Fully Paid"/>
    <n v="0"/>
    <s v="Fair"/>
    <s v="Lower Middle"/>
    <s v="Very High"/>
    <s v="Normal"/>
  </r>
  <r>
    <s v="LC000290"/>
    <n v="37631"/>
    <s v="60 months"/>
    <n v="18.12"/>
    <s v="4 years"/>
    <n v="64639"/>
    <s v="Rent"/>
    <s v="car"/>
    <n v="584"/>
    <n v="32.200000000000003"/>
    <s v="Verified"/>
    <d v="2016-12-21T00:00:00"/>
    <s v="Charged Off"/>
    <n v="1"/>
    <s v="Very Poor"/>
    <s v="Upper Middle"/>
    <s v="High"/>
    <s v="High Risk"/>
  </r>
  <r>
    <s v="LC000291"/>
    <n v="8455"/>
    <s v="36 months"/>
    <n v="26.67"/>
    <s v="8 years"/>
    <n v="52001"/>
    <s v="Mortgage"/>
    <s v="home_improvement"/>
    <n v="688"/>
    <n v="7.7"/>
    <s v="Verified"/>
    <d v="2016-10-26T00:00:00"/>
    <s v="Fully Paid"/>
    <n v="0"/>
    <s v="Fair"/>
    <s v="Lower Middle"/>
    <s v="Very High"/>
    <s v="Normal"/>
  </r>
  <r>
    <s v="LC000292"/>
    <n v="5014"/>
    <s v="36 months"/>
    <n v="20.67"/>
    <s v="7 years"/>
    <n v="38199"/>
    <s v="Rent"/>
    <s v="vacation"/>
    <n v="762"/>
    <n v="29.1"/>
    <s v="Verified"/>
    <d v="2016-04-13T00:00:00"/>
    <s v="Charged Off"/>
    <n v="1"/>
    <s v="Excellent"/>
    <s v="Lower Middle"/>
    <s v="Very High"/>
    <s v="Normal"/>
  </r>
  <r>
    <s v="LC000293"/>
    <n v="12093"/>
    <s v="36 months"/>
    <n v="19.84"/>
    <s v="9 years"/>
    <n v="120580"/>
    <s v="Mortgage"/>
    <s v="small_business"/>
    <n v="698"/>
    <n v="8.6"/>
    <s v="Verified"/>
    <d v="2015-09-24T00:00:00"/>
    <s v="Fully Paid"/>
    <n v="0"/>
    <s v="Fair"/>
    <s v="High"/>
    <s v="High"/>
    <s v="Normal"/>
  </r>
  <r>
    <s v="LC000294"/>
    <n v="19070"/>
    <s v="36 months"/>
    <n v="5.77"/>
    <s v="3 years"/>
    <n v="80660"/>
    <s v="Rent"/>
    <s v="education"/>
    <n v="762"/>
    <n v="34.5"/>
    <s v="Not Verified"/>
    <d v="2019-09-07T00:00:00"/>
    <s v="Fully Paid"/>
    <n v="0"/>
    <s v="Excellent"/>
    <s v="Upper Middle"/>
    <s v="Low"/>
    <s v="Normal"/>
  </r>
  <r>
    <s v="LC000295"/>
    <n v="36777"/>
    <s v="60 months"/>
    <n v="11.95"/>
    <s v="3 years"/>
    <n v="86986"/>
    <s v="Mortgage"/>
    <s v="vacation"/>
    <n v="717"/>
    <n v="23.6"/>
    <s v="Not Verified"/>
    <d v="2020-08-13T00:00:00"/>
    <s v="Fully Paid"/>
    <n v="0"/>
    <s v="Good"/>
    <s v="Upper Middle"/>
    <s v="Medium"/>
    <s v="Normal"/>
  </r>
  <r>
    <s v="LC000296"/>
    <n v="17538"/>
    <s v="36 months"/>
    <n v="17.55"/>
    <s v="&lt; 1 year"/>
    <n v="117989"/>
    <s v="Rent"/>
    <s v="medical"/>
    <n v="664"/>
    <n v="39.6"/>
    <s v="Not Verified"/>
    <d v="2015-03-12T00:00:00"/>
    <s v="Fully Paid"/>
    <n v="0"/>
    <s v="Fair"/>
    <s v="High"/>
    <s v="High"/>
    <s v="Normal"/>
  </r>
  <r>
    <s v="LC000297"/>
    <n v="11729"/>
    <s v="36 months"/>
    <n v="19.68"/>
    <s v="3 years"/>
    <n v="112159"/>
    <s v="Rent"/>
    <s v="home_improvement"/>
    <n v="753"/>
    <n v="31.4"/>
    <s v="Not Verified"/>
    <d v="2018-07-21T00:00:00"/>
    <s v="Charged Off"/>
    <n v="1"/>
    <s v="Excellent"/>
    <s v="High"/>
    <s v="High"/>
    <s v="Normal"/>
  </r>
  <r>
    <s v="LC000298"/>
    <n v="35177"/>
    <s v="36 months"/>
    <n v="20.76"/>
    <s v="7 years"/>
    <n v="114951"/>
    <s v="Own"/>
    <s v="vacation"/>
    <n v="631"/>
    <n v="22.4"/>
    <s v="Verified"/>
    <d v="2019-03-12T00:00:00"/>
    <s v="Charged Off"/>
    <n v="1"/>
    <s v="Poor"/>
    <s v="High"/>
    <s v="Very High"/>
    <s v="High Risk"/>
  </r>
  <r>
    <s v="LC000299"/>
    <n v="1784"/>
    <s v="36 months"/>
    <n v="22.91"/>
    <s v="4 years"/>
    <n v="121848"/>
    <s v="Mortgage"/>
    <s v="credit_card"/>
    <n v="805"/>
    <n v="9.9"/>
    <s v="Not Verified"/>
    <d v="2016-06-14T00:00:00"/>
    <s v="Fully Paid"/>
    <n v="0"/>
    <s v="Excellent"/>
    <s v="High"/>
    <s v="Very High"/>
    <s v="Normal"/>
  </r>
  <r>
    <s v="LC000300"/>
    <n v="28751"/>
    <s v="36 months"/>
    <n v="21.41"/>
    <s v="5 years"/>
    <n v="133641"/>
    <s v="Rent"/>
    <s v="home_improvement"/>
    <n v="805"/>
    <n v="24"/>
    <s v="Not Verified"/>
    <d v="2019-05-30T00:00:00"/>
    <s v="Fully Paid"/>
    <n v="0"/>
    <s v="Excellent"/>
    <s v="High"/>
    <s v="Very High"/>
    <s v="Normal"/>
  </r>
  <r>
    <s v="LC000301"/>
    <n v="13533"/>
    <s v="36 months"/>
    <n v="26.21"/>
    <s v="3 years"/>
    <n v="123210"/>
    <s v="Mortgage"/>
    <s v="medical"/>
    <n v="711"/>
    <n v="9"/>
    <s v="Not Verified"/>
    <d v="2020-12-27T00:00:00"/>
    <s v="Fully Paid"/>
    <n v="0"/>
    <s v="Good"/>
    <s v="High"/>
    <s v="Very High"/>
    <s v="Normal"/>
  </r>
  <r>
    <s v="LC000302"/>
    <n v="6801"/>
    <s v="36 months"/>
    <n v="12.39"/>
    <s v="4 years"/>
    <n v="138322"/>
    <s v="Own"/>
    <s v="medical"/>
    <n v="763"/>
    <n v="36.700000000000003"/>
    <s v="Not Verified"/>
    <d v="2016-07-01T00:00:00"/>
    <s v="Fully Paid"/>
    <n v="0"/>
    <s v="Excellent"/>
    <s v="High"/>
    <s v="Medium"/>
    <s v="Normal"/>
  </r>
  <r>
    <s v="LC000303"/>
    <n v="20190"/>
    <s v="36 months"/>
    <n v="21.04"/>
    <s v="9 years"/>
    <n v="91384"/>
    <s v="Rent"/>
    <s v="medical"/>
    <n v="846"/>
    <n v="13.1"/>
    <s v="Verified"/>
    <d v="2017-01-26T00:00:00"/>
    <s v="Fully Paid"/>
    <n v="0"/>
    <s v="Excellent"/>
    <s v="Upper Middle"/>
    <s v="Very High"/>
    <s v="Normal"/>
  </r>
  <r>
    <s v="LC000304"/>
    <n v="39754"/>
    <s v="36 months"/>
    <n v="6.28"/>
    <s v="7 years"/>
    <n v="44749"/>
    <s v="Rent"/>
    <s v="medical"/>
    <n v="684"/>
    <n v="35.299999999999997"/>
    <s v="Verified"/>
    <d v="2018-06-19T00:00:00"/>
    <s v="Fully Paid"/>
    <n v="0"/>
    <s v="Fair"/>
    <s v="Lower Middle"/>
    <s v="Low"/>
    <s v="Normal"/>
  </r>
  <r>
    <s v="LC000305"/>
    <n v="30592"/>
    <s v="60 months"/>
    <n v="17"/>
    <s v="8 years"/>
    <n v="94826"/>
    <s v="Rent"/>
    <s v="debt_consolidation"/>
    <n v="757"/>
    <n v="15.6"/>
    <s v="Verified"/>
    <d v="2018-03-13T00:00:00"/>
    <s v="Fully Paid"/>
    <n v="0"/>
    <s v="Excellent"/>
    <s v="Upper Middle"/>
    <s v="High"/>
    <s v="Normal"/>
  </r>
  <r>
    <s v="LC000306"/>
    <n v="11647"/>
    <s v="36 months"/>
    <n v="11.7"/>
    <s v="2 years"/>
    <n v="103042"/>
    <s v="Rent"/>
    <s v="medical"/>
    <n v="768"/>
    <n v="12.8"/>
    <s v="Verified"/>
    <d v="2017-10-16T00:00:00"/>
    <s v="Fully Paid"/>
    <n v="0"/>
    <s v="Excellent"/>
    <s v="High"/>
    <s v="Medium"/>
    <s v="Normal"/>
  </r>
  <r>
    <s v="LC000307"/>
    <n v="9716"/>
    <s v="60 months"/>
    <n v="14.52"/>
    <s v="9 years"/>
    <n v="96288"/>
    <s v="Rent"/>
    <s v="credit_card"/>
    <n v="730"/>
    <n v="15.6"/>
    <s v="Verified"/>
    <d v="2015-06-21T00:00:00"/>
    <s v="Fully Paid"/>
    <n v="0"/>
    <s v="Good"/>
    <s v="Upper Middle"/>
    <s v="Medium"/>
    <s v="Normal"/>
  </r>
  <r>
    <s v="LC000308"/>
    <n v="24355"/>
    <s v="60 months"/>
    <n v="13.87"/>
    <s v="3 years"/>
    <n v="112154"/>
    <s v="Mortgage"/>
    <s v="credit_card"/>
    <n v="692"/>
    <n v="29.8"/>
    <s v="Verified"/>
    <d v="2017-01-12T00:00:00"/>
    <s v="Fully Paid"/>
    <n v="0"/>
    <s v="Fair"/>
    <s v="High"/>
    <s v="Medium"/>
    <s v="Normal"/>
  </r>
  <r>
    <s v="LC000309"/>
    <n v="23009"/>
    <s v="36 months"/>
    <n v="6.51"/>
    <s v="&lt; 1 year"/>
    <n v="92820"/>
    <s v="Own"/>
    <s v="education"/>
    <n v="702"/>
    <n v="23.4"/>
    <s v="Not Verified"/>
    <d v="2018-08-16T00:00:00"/>
    <s v="Fully Paid"/>
    <n v="0"/>
    <s v="Good"/>
    <s v="Upper Middle"/>
    <s v="Low"/>
    <s v="Normal"/>
  </r>
  <r>
    <s v="LC000310"/>
    <n v="25376"/>
    <s v="36 months"/>
    <n v="16.670000000000002"/>
    <s v="10+ years"/>
    <n v="64738"/>
    <s v="Rent"/>
    <s v="small_business"/>
    <n v="667"/>
    <n v="8.8000000000000007"/>
    <s v="Verified"/>
    <d v="2017-07-20T00:00:00"/>
    <s v="Fully Paid"/>
    <n v="0"/>
    <s v="Fair"/>
    <s v="Upper Middle"/>
    <s v="High"/>
    <s v="Normal"/>
  </r>
  <r>
    <s v="LC000311"/>
    <n v="5780"/>
    <s v="36 months"/>
    <n v="29.87"/>
    <s v="4 years"/>
    <n v="107272"/>
    <s v="Rent"/>
    <s v="vacation"/>
    <n v="604"/>
    <n v="9.8000000000000007"/>
    <s v="Not Verified"/>
    <d v="2019-01-06T00:00:00"/>
    <s v="Charged Off"/>
    <n v="1"/>
    <s v="Poor"/>
    <s v="High"/>
    <s v="Very High"/>
    <s v="High Risk"/>
  </r>
  <r>
    <s v="LC000312"/>
    <n v="3368"/>
    <s v="60 months"/>
    <n v="12.47"/>
    <s v="3 years"/>
    <n v="38560"/>
    <s v="Mortgage"/>
    <s v="credit_card"/>
    <n v="609"/>
    <n v="18.2"/>
    <s v="Not Verified"/>
    <d v="2018-12-08T00:00:00"/>
    <s v="Charged Off"/>
    <n v="1"/>
    <s v="Poor"/>
    <s v="Lower Middle"/>
    <s v="Medium"/>
    <s v="Normal"/>
  </r>
  <r>
    <s v="LC000313"/>
    <n v="13039"/>
    <s v="36 months"/>
    <n v="23.4"/>
    <s v="5 years"/>
    <n v="96149"/>
    <s v="Rent"/>
    <s v="debt_consolidation"/>
    <n v="746"/>
    <n v="16.8"/>
    <s v="Not Verified"/>
    <d v="2016-08-18T00:00:00"/>
    <s v="Fully Paid"/>
    <n v="0"/>
    <s v="Good"/>
    <s v="Upper Middle"/>
    <s v="Very High"/>
    <s v="Normal"/>
  </r>
  <r>
    <s v="LC000314"/>
    <n v="7655"/>
    <s v="36 months"/>
    <n v="18.690000000000001"/>
    <s v="5 years"/>
    <n v="101470"/>
    <s v="Rent"/>
    <s v="education"/>
    <n v="653"/>
    <n v="34.799999999999997"/>
    <s v="Not Verified"/>
    <d v="2017-10-29T00:00:00"/>
    <s v="Charged Off"/>
    <n v="1"/>
    <s v="Fair"/>
    <s v="High"/>
    <s v="High"/>
    <s v="Normal"/>
  </r>
  <r>
    <s v="LC000315"/>
    <n v="5495"/>
    <s v="36 months"/>
    <n v="13.13"/>
    <s v="9 years"/>
    <n v="48907"/>
    <s v="Own"/>
    <s v="debt_consolidation"/>
    <n v="652"/>
    <n v="25"/>
    <s v="Verified"/>
    <d v="2015-05-05T00:00:00"/>
    <s v="Fully Paid"/>
    <n v="0"/>
    <s v="Fair"/>
    <s v="Lower Middle"/>
    <s v="Medium"/>
    <s v="Normal"/>
  </r>
  <r>
    <s v="LC000316"/>
    <n v="11893"/>
    <s v="60 months"/>
    <n v="7.24"/>
    <s v="5 years"/>
    <n v="99691"/>
    <s v="Mortgage"/>
    <s v="car"/>
    <n v="691"/>
    <n v="11.5"/>
    <s v="Verified"/>
    <d v="2015-02-15T00:00:00"/>
    <s v="Fully Paid"/>
    <n v="0"/>
    <s v="Fair"/>
    <s v="Upper Middle"/>
    <s v="Low"/>
    <s v="Normal"/>
  </r>
  <r>
    <s v="LC000317"/>
    <n v="26547"/>
    <s v="36 months"/>
    <n v="10.4"/>
    <s v="2 years"/>
    <n v="90373"/>
    <s v="Mortgage"/>
    <s v="education"/>
    <n v="790"/>
    <n v="6"/>
    <s v="Not Verified"/>
    <d v="2017-06-19T00:00:00"/>
    <s v="Fully Paid"/>
    <n v="0"/>
    <s v="Excellent"/>
    <s v="Upper Middle"/>
    <s v="Medium"/>
    <s v="Normal"/>
  </r>
  <r>
    <s v="LC000318"/>
    <n v="23386"/>
    <s v="36 months"/>
    <n v="24.55"/>
    <s v="6 years"/>
    <n v="59101"/>
    <s v="Mortgage"/>
    <s v="credit_card"/>
    <n v="759"/>
    <n v="8.6"/>
    <s v="Verified"/>
    <d v="2019-10-25T00:00:00"/>
    <s v="Fully Paid"/>
    <n v="0"/>
    <s v="Excellent"/>
    <s v="Lower Middle"/>
    <s v="Very High"/>
    <s v="Normal"/>
  </r>
  <r>
    <s v="LC000319"/>
    <n v="14403"/>
    <s v="36 months"/>
    <n v="11.98"/>
    <s v="2 years"/>
    <n v="113884"/>
    <s v="Mortgage"/>
    <s v="credit_card"/>
    <n v="584"/>
    <n v="29.5"/>
    <s v="Verified"/>
    <d v="2018-07-21T00:00:00"/>
    <s v="Charged Off"/>
    <n v="1"/>
    <s v="Very Poor"/>
    <s v="High"/>
    <s v="Medium"/>
    <s v="Normal"/>
  </r>
  <r>
    <s v="LC000320"/>
    <n v="33097"/>
    <s v="36 months"/>
    <n v="8.61"/>
    <s v="5 years"/>
    <n v="75463"/>
    <s v="Rent"/>
    <s v="credit_card"/>
    <n v="781"/>
    <n v="34.6"/>
    <s v="Verified"/>
    <d v="2018-05-22T00:00:00"/>
    <s v="Fully Paid"/>
    <n v="0"/>
    <s v="Excellent"/>
    <s v="Upper Middle"/>
    <s v="Low"/>
    <s v="Normal"/>
  </r>
  <r>
    <s v="LC000321"/>
    <n v="14121"/>
    <s v="36 months"/>
    <n v="13.28"/>
    <s v="9 years"/>
    <n v="68734"/>
    <s v="Rent"/>
    <s v="car"/>
    <n v="835"/>
    <n v="32.4"/>
    <s v="Verified"/>
    <d v="2020-01-05T00:00:00"/>
    <s v="Fully Paid"/>
    <n v="0"/>
    <s v="Excellent"/>
    <s v="Upper Middle"/>
    <s v="Medium"/>
    <s v="Normal"/>
  </r>
  <r>
    <s v="LC000322"/>
    <n v="11966"/>
    <s v="60 months"/>
    <n v="19.600000000000001"/>
    <s v="&lt; 1 year"/>
    <n v="79036"/>
    <s v="Own"/>
    <s v="debt_consolidation"/>
    <n v="721"/>
    <n v="32.6"/>
    <s v="Not Verified"/>
    <d v="2017-04-13T00:00:00"/>
    <s v="Charged Off"/>
    <n v="1"/>
    <s v="Good"/>
    <s v="Upper Middle"/>
    <s v="High"/>
    <s v="Normal"/>
  </r>
  <r>
    <s v="LC000323"/>
    <n v="34621"/>
    <s v="60 months"/>
    <n v="22.59"/>
    <s v="7 years"/>
    <n v="36674"/>
    <s v="Rent"/>
    <s v="credit_card"/>
    <n v="599"/>
    <n v="14.1"/>
    <s v="Verified"/>
    <d v="2016-09-25T00:00:00"/>
    <s v="Charged Off"/>
    <n v="1"/>
    <s v="Very Poor"/>
    <s v="Lower Middle"/>
    <s v="Very High"/>
    <s v="High Risk"/>
  </r>
  <r>
    <s v="LC000324"/>
    <n v="29312"/>
    <s v="60 months"/>
    <n v="14.68"/>
    <s v="6 years"/>
    <n v="64891"/>
    <s v="Rent"/>
    <s v="medical"/>
    <n v="679"/>
    <n v="39.6"/>
    <s v="Verified"/>
    <d v="2019-03-02T00:00:00"/>
    <s v="Fully Paid"/>
    <n v="0"/>
    <s v="Fair"/>
    <s v="Upper Middle"/>
    <s v="Medium"/>
    <s v="Normal"/>
  </r>
  <r>
    <s v="LC000325"/>
    <n v="23677"/>
    <s v="36 months"/>
    <n v="17.45"/>
    <s v="8 years"/>
    <n v="43892"/>
    <s v="Rent"/>
    <s v="small_business"/>
    <n v="748"/>
    <n v="8"/>
    <s v="Verified"/>
    <d v="2019-01-05T00:00:00"/>
    <s v="Fully Paid"/>
    <n v="0"/>
    <s v="Good"/>
    <s v="Lower Middle"/>
    <s v="High"/>
    <s v="Normal"/>
  </r>
  <r>
    <s v="LC000326"/>
    <n v="32289"/>
    <s v="36 months"/>
    <n v="16.37"/>
    <s v="2 years"/>
    <n v="136106"/>
    <s v="Rent"/>
    <s v="small_business"/>
    <n v="812"/>
    <n v="33.700000000000003"/>
    <s v="Not Verified"/>
    <d v="2020-02-27T00:00:00"/>
    <s v="Fully Paid"/>
    <n v="0"/>
    <s v="Excellent"/>
    <s v="High"/>
    <s v="High"/>
    <s v="Normal"/>
  </r>
  <r>
    <s v="LC000327"/>
    <n v="32024"/>
    <s v="36 months"/>
    <n v="5.23"/>
    <s v="7 years"/>
    <n v="91129"/>
    <s v="Rent"/>
    <s v="home_improvement"/>
    <n v="670"/>
    <n v="8.4"/>
    <s v="Not Verified"/>
    <d v="2016-08-08T00:00:00"/>
    <s v="Fully Paid"/>
    <n v="0"/>
    <s v="Fair"/>
    <s v="Upper Middle"/>
    <s v="Low"/>
    <s v="Normal"/>
  </r>
  <r>
    <s v="LC000328"/>
    <n v="5777"/>
    <s v="36 months"/>
    <n v="14.89"/>
    <s v="1 year"/>
    <n v="67242"/>
    <s v="Rent"/>
    <s v="medical"/>
    <n v="837"/>
    <n v="14.4"/>
    <s v="Verified"/>
    <d v="2018-01-12T00:00:00"/>
    <s v="Fully Paid"/>
    <n v="0"/>
    <s v="Excellent"/>
    <s v="Upper Middle"/>
    <s v="Medium"/>
    <s v="Normal"/>
  </r>
  <r>
    <s v="LC000329"/>
    <n v="30749"/>
    <s v="36 months"/>
    <n v="19.68"/>
    <s v="8 years"/>
    <n v="139998"/>
    <s v="Rent"/>
    <s v="vacation"/>
    <n v="607"/>
    <n v="22.3"/>
    <s v="Verified"/>
    <d v="2016-08-29T00:00:00"/>
    <s v="Charged Off"/>
    <n v="1"/>
    <s v="Poor"/>
    <s v="High"/>
    <s v="High"/>
    <s v="High Risk"/>
  </r>
  <r>
    <s v="LC000330"/>
    <n v="16338"/>
    <s v="36 months"/>
    <n v="19.25"/>
    <s v="&lt; 1 year"/>
    <n v="136676"/>
    <s v="Mortgage"/>
    <s v="credit_card"/>
    <n v="623"/>
    <n v="6.9"/>
    <s v="Verified"/>
    <d v="2020-05-26T00:00:00"/>
    <s v="Charged Off"/>
    <n v="1"/>
    <s v="Poor"/>
    <s v="High"/>
    <s v="High"/>
    <s v="High Risk"/>
  </r>
  <r>
    <s v="LC000331"/>
    <n v="3491"/>
    <s v="36 months"/>
    <n v="23.74"/>
    <s v="9 years"/>
    <n v="94295"/>
    <s v="Own"/>
    <s v="education"/>
    <n v="720"/>
    <n v="18.8"/>
    <s v="Verified"/>
    <d v="2019-05-06T00:00:00"/>
    <s v="Fully Paid"/>
    <n v="0"/>
    <s v="Good"/>
    <s v="Upper Middle"/>
    <s v="Very High"/>
    <s v="Normal"/>
  </r>
  <r>
    <s v="LC000332"/>
    <n v="28236"/>
    <s v="36 months"/>
    <n v="21.76"/>
    <s v="6 years"/>
    <n v="107558"/>
    <s v="Mortgage"/>
    <s v="small_business"/>
    <n v="664"/>
    <n v="17.3"/>
    <s v="Not Verified"/>
    <d v="2016-03-04T00:00:00"/>
    <s v="Fully Paid"/>
    <n v="0"/>
    <s v="Fair"/>
    <s v="High"/>
    <s v="Very High"/>
    <s v="Normal"/>
  </r>
  <r>
    <s v="LC000333"/>
    <n v="15599"/>
    <s v="36 months"/>
    <n v="11.92"/>
    <s v="9 years"/>
    <n v="107090"/>
    <s v="Rent"/>
    <s v="education"/>
    <n v="847"/>
    <n v="27.7"/>
    <s v="Verified"/>
    <d v="2019-11-15T00:00:00"/>
    <s v="Fully Paid"/>
    <n v="0"/>
    <s v="Excellent"/>
    <s v="High"/>
    <s v="Medium"/>
    <s v="Normal"/>
  </r>
  <r>
    <s v="LC000334"/>
    <n v="20508"/>
    <s v="60 months"/>
    <n v="11.39"/>
    <s v="&lt; 1 year"/>
    <n v="104958"/>
    <s v="Rent"/>
    <s v="home_improvement"/>
    <n v="623"/>
    <n v="30.1"/>
    <s v="Not Verified"/>
    <d v="2016-09-22T00:00:00"/>
    <s v="Charged Off"/>
    <n v="1"/>
    <s v="Poor"/>
    <s v="High"/>
    <s v="Medium"/>
    <s v="Normal"/>
  </r>
  <r>
    <s v="LC000335"/>
    <n v="4051"/>
    <s v="36 months"/>
    <n v="16.600000000000001"/>
    <s v="5 years"/>
    <n v="52294"/>
    <s v="Rent"/>
    <s v="vacation"/>
    <n v="590"/>
    <n v="8.1999999999999993"/>
    <s v="Verified"/>
    <d v="2017-07-06T00:00:00"/>
    <s v="Fully Paid"/>
    <n v="0"/>
    <s v="Very Poor"/>
    <s v="Lower Middle"/>
    <s v="High"/>
    <s v="High Risk"/>
  </r>
  <r>
    <s v="LC000336"/>
    <n v="22606"/>
    <s v="60 months"/>
    <n v="23.32"/>
    <s v="&lt; 1 year"/>
    <n v="145225"/>
    <s v="Own"/>
    <s v="vacation"/>
    <n v="779"/>
    <n v="6.3"/>
    <s v="Verified"/>
    <d v="2018-01-10T00:00:00"/>
    <s v="Fully Paid"/>
    <n v="0"/>
    <s v="Excellent"/>
    <s v="High"/>
    <s v="Very High"/>
    <s v="Normal"/>
  </r>
  <r>
    <s v="LC000337"/>
    <n v="22699"/>
    <s v="60 months"/>
    <n v="7.35"/>
    <s v="3 years"/>
    <n v="80487"/>
    <s v="Mortgage"/>
    <s v="car"/>
    <n v="778"/>
    <n v="32.200000000000003"/>
    <s v="Not Verified"/>
    <d v="2017-11-01T00:00:00"/>
    <s v="Fully Paid"/>
    <n v="0"/>
    <s v="Excellent"/>
    <s v="Upper Middle"/>
    <s v="Low"/>
    <s v="Normal"/>
  </r>
  <r>
    <s v="LC000338"/>
    <n v="1876"/>
    <s v="36 months"/>
    <n v="28.71"/>
    <s v="6 years"/>
    <n v="120607"/>
    <s v="Rent"/>
    <s v="education"/>
    <n v="700"/>
    <n v="23.5"/>
    <s v="Verified"/>
    <d v="2015-02-14T00:00:00"/>
    <s v="Fully Paid"/>
    <n v="0"/>
    <s v="Good"/>
    <s v="High"/>
    <s v="Very High"/>
    <s v="Normal"/>
  </r>
  <r>
    <s v="LC000339"/>
    <n v="33093"/>
    <s v="36 months"/>
    <n v="18.579999999999998"/>
    <s v="1 year"/>
    <n v="102228"/>
    <s v="Mortgage"/>
    <s v="car"/>
    <n v="593"/>
    <n v="23.7"/>
    <s v="Not Verified"/>
    <d v="2019-01-10T00:00:00"/>
    <s v="Charged Off"/>
    <n v="1"/>
    <s v="Very Poor"/>
    <s v="High"/>
    <s v="High"/>
    <s v="High Risk"/>
  </r>
  <r>
    <s v="LC000340"/>
    <n v="5142"/>
    <s v="36 months"/>
    <n v="12.66"/>
    <s v="2 years"/>
    <n v="71290"/>
    <s v="Own"/>
    <s v="car"/>
    <n v="643"/>
    <n v="39.299999999999997"/>
    <s v="Verified"/>
    <d v="2015-07-11T00:00:00"/>
    <s v="Charged Off"/>
    <n v="1"/>
    <s v="Poor"/>
    <s v="Upper Middle"/>
    <s v="Medium"/>
    <s v="Normal"/>
  </r>
  <r>
    <s v="LC000341"/>
    <n v="16202"/>
    <s v="60 months"/>
    <n v="22.33"/>
    <s v="3 years"/>
    <n v="38580"/>
    <s v="Rent"/>
    <s v="home_improvement"/>
    <n v="799"/>
    <n v="20.3"/>
    <s v="Not Verified"/>
    <d v="2016-11-14T00:00:00"/>
    <s v="Charged Off"/>
    <n v="1"/>
    <s v="Excellent"/>
    <s v="Lower Middle"/>
    <s v="Very High"/>
    <s v="Normal"/>
  </r>
  <r>
    <s v="LC000342"/>
    <n v="8079"/>
    <s v="36 months"/>
    <n v="6.12"/>
    <s v="5 years"/>
    <n v="117309"/>
    <s v="Own"/>
    <s v="education"/>
    <n v="731"/>
    <n v="11.9"/>
    <s v="Not Verified"/>
    <d v="2018-11-25T00:00:00"/>
    <s v="Fully Paid"/>
    <n v="0"/>
    <s v="Good"/>
    <s v="High"/>
    <s v="Low"/>
    <s v="Normal"/>
  </r>
  <r>
    <s v="LC000343"/>
    <n v="8987"/>
    <s v="60 months"/>
    <n v="17.11"/>
    <s v="8 years"/>
    <n v="20461"/>
    <s v="Own"/>
    <s v="medical"/>
    <n v="825"/>
    <n v="28.8"/>
    <s v="Not Verified"/>
    <d v="2017-01-25T00:00:00"/>
    <s v="Charged Off"/>
    <n v="1"/>
    <s v="Excellent"/>
    <s v="Low"/>
    <s v="High"/>
    <s v="Normal"/>
  </r>
  <r>
    <s v="LC000344"/>
    <n v="29940"/>
    <s v="36 months"/>
    <n v="17.149999999999999"/>
    <s v="3 years"/>
    <n v="131226"/>
    <s v="Rent"/>
    <s v="vacation"/>
    <n v="674"/>
    <n v="33.5"/>
    <s v="Verified"/>
    <d v="2018-01-17T00:00:00"/>
    <s v="Fully Paid"/>
    <n v="0"/>
    <s v="Fair"/>
    <s v="High"/>
    <s v="High"/>
    <s v="Normal"/>
  </r>
  <r>
    <s v="LC000345"/>
    <n v="38233"/>
    <s v="60 months"/>
    <n v="9.0500000000000007"/>
    <s v="5 years"/>
    <n v="134048"/>
    <s v="Rent"/>
    <s v="credit_card"/>
    <n v="847"/>
    <n v="22.6"/>
    <s v="Not Verified"/>
    <d v="2019-04-27T00:00:00"/>
    <s v="Fully Paid"/>
    <n v="0"/>
    <s v="Excellent"/>
    <s v="High"/>
    <s v="Low"/>
    <s v="Normal"/>
  </r>
  <r>
    <s v="LC000346"/>
    <n v="18019"/>
    <s v="60 months"/>
    <n v="25.93"/>
    <s v="6 years"/>
    <n v="138508"/>
    <s v="Mortgage"/>
    <s v="medical"/>
    <n v="772"/>
    <n v="29.2"/>
    <s v="Verified"/>
    <d v="2015-08-02T00:00:00"/>
    <s v="Charged Off"/>
    <n v="1"/>
    <s v="Excellent"/>
    <s v="High"/>
    <s v="Very High"/>
    <s v="Normal"/>
  </r>
  <r>
    <s v="LC000347"/>
    <n v="19077"/>
    <s v="36 months"/>
    <n v="24.92"/>
    <s v="3 years"/>
    <n v="142647"/>
    <s v="Own"/>
    <s v="medical"/>
    <n v="637"/>
    <n v="23"/>
    <s v="Not Verified"/>
    <d v="2015-06-01T00:00:00"/>
    <s v="Charged Off"/>
    <n v="1"/>
    <s v="Poor"/>
    <s v="High"/>
    <s v="Very High"/>
    <s v="High Risk"/>
  </r>
  <r>
    <s v="LC000348"/>
    <n v="27258"/>
    <s v="36 months"/>
    <n v="8.82"/>
    <s v="5 years"/>
    <n v="24732"/>
    <s v="Rent"/>
    <s v="medical"/>
    <n v="673"/>
    <n v="19.3"/>
    <s v="Verified"/>
    <d v="2020-08-28T00:00:00"/>
    <s v="Fully Paid"/>
    <n v="0"/>
    <s v="Fair"/>
    <s v="Low"/>
    <s v="Low"/>
    <s v="Normal"/>
  </r>
  <r>
    <s v="LC000349"/>
    <n v="22136"/>
    <s v="36 months"/>
    <n v="14.1"/>
    <s v="2 years"/>
    <n v="102565"/>
    <s v="Mortgage"/>
    <s v="vacation"/>
    <n v="580"/>
    <n v="6.2"/>
    <s v="Verified"/>
    <d v="2020-09-19T00:00:00"/>
    <s v="Fully Paid"/>
    <n v="0"/>
    <s v="Very Poor"/>
    <s v="High"/>
    <s v="Medium"/>
    <s v="Normal"/>
  </r>
  <r>
    <s v="LC000350"/>
    <n v="9311"/>
    <s v="36 months"/>
    <n v="7.51"/>
    <s v="4 years"/>
    <n v="81957"/>
    <s v="Rent"/>
    <s v="car"/>
    <n v="785"/>
    <n v="11.1"/>
    <s v="Not Verified"/>
    <d v="2019-10-13T00:00:00"/>
    <s v="Fully Paid"/>
    <n v="0"/>
    <s v="Excellent"/>
    <s v="Upper Middle"/>
    <s v="Low"/>
    <s v="Normal"/>
  </r>
  <r>
    <s v="LC000351"/>
    <n v="18214"/>
    <s v="36 months"/>
    <n v="26.22"/>
    <s v="10+ years"/>
    <n v="42398"/>
    <s v="Rent"/>
    <s v="car"/>
    <n v="772"/>
    <n v="21.8"/>
    <s v="Not Verified"/>
    <d v="2016-05-09T00:00:00"/>
    <s v="Fully Paid"/>
    <n v="0"/>
    <s v="Excellent"/>
    <s v="Lower Middle"/>
    <s v="Very High"/>
    <s v="Normal"/>
  </r>
  <r>
    <s v="LC000352"/>
    <n v="15098"/>
    <s v="60 months"/>
    <n v="13.08"/>
    <s v="9 years"/>
    <n v="95124"/>
    <s v="Rent"/>
    <s v="education"/>
    <n v="803"/>
    <n v="18.899999999999999"/>
    <s v="Not Verified"/>
    <d v="2015-12-27T00:00:00"/>
    <s v="Fully Paid"/>
    <n v="0"/>
    <s v="Excellent"/>
    <s v="Upper Middle"/>
    <s v="Medium"/>
    <s v="Normal"/>
  </r>
  <r>
    <s v="LC000353"/>
    <n v="29251"/>
    <s v="36 months"/>
    <n v="15.98"/>
    <s v="3 years"/>
    <n v="72420"/>
    <s v="Mortgage"/>
    <s v="education"/>
    <n v="617"/>
    <n v="34.5"/>
    <s v="Verified"/>
    <d v="2020-12-28T00:00:00"/>
    <s v="Charged Off"/>
    <n v="1"/>
    <s v="Poor"/>
    <s v="Upper Middle"/>
    <s v="High"/>
    <s v="High Risk"/>
  </r>
  <r>
    <s v="LC000354"/>
    <n v="38945"/>
    <s v="60 months"/>
    <n v="13.1"/>
    <s v="6 years"/>
    <n v="65245"/>
    <s v="Own"/>
    <s v="medical"/>
    <n v="690"/>
    <n v="8.8000000000000007"/>
    <s v="Verified"/>
    <d v="2020-10-14T00:00:00"/>
    <s v="Fully Paid"/>
    <n v="0"/>
    <s v="Fair"/>
    <s v="Upper Middle"/>
    <s v="Medium"/>
    <s v="Normal"/>
  </r>
  <r>
    <s v="LC000355"/>
    <n v="26945"/>
    <s v="60 months"/>
    <n v="12.75"/>
    <s v="5 years"/>
    <n v="113986"/>
    <s v="Own"/>
    <s v="home_improvement"/>
    <n v="831"/>
    <n v="6.8"/>
    <s v="Verified"/>
    <d v="2020-02-26T00:00:00"/>
    <s v="Fully Paid"/>
    <n v="0"/>
    <s v="Excellent"/>
    <s v="High"/>
    <s v="Medium"/>
    <s v="Normal"/>
  </r>
  <r>
    <s v="LC000356"/>
    <n v="26316"/>
    <s v="36 months"/>
    <n v="23.68"/>
    <s v="6 years"/>
    <n v="52639"/>
    <s v="Mortgage"/>
    <s v="debt_consolidation"/>
    <n v="663"/>
    <n v="8"/>
    <s v="Verified"/>
    <d v="2020-10-12T00:00:00"/>
    <s v="Fully Paid"/>
    <n v="0"/>
    <s v="Fair"/>
    <s v="Lower Middle"/>
    <s v="Very High"/>
    <s v="Normal"/>
  </r>
  <r>
    <s v="LC000357"/>
    <n v="33217"/>
    <s v="60 months"/>
    <n v="23.69"/>
    <s v="5 years"/>
    <n v="77067"/>
    <s v="Mortgage"/>
    <s v="medical"/>
    <n v="739"/>
    <n v="28.7"/>
    <s v="Verified"/>
    <d v="2019-04-14T00:00:00"/>
    <s v="Charged Off"/>
    <n v="1"/>
    <s v="Good"/>
    <s v="Upper Middle"/>
    <s v="Very High"/>
    <s v="Normal"/>
  </r>
  <r>
    <s v="LC000358"/>
    <n v="9308"/>
    <s v="36 months"/>
    <n v="17.940000000000001"/>
    <s v="1 year"/>
    <n v="65134"/>
    <s v="Rent"/>
    <s v="medical"/>
    <n v="734"/>
    <n v="25.8"/>
    <s v="Not Verified"/>
    <d v="2018-12-07T00:00:00"/>
    <s v="Fully Paid"/>
    <n v="0"/>
    <s v="Good"/>
    <s v="Upper Middle"/>
    <s v="High"/>
    <s v="Normal"/>
  </r>
  <r>
    <s v="LC000359"/>
    <n v="6949"/>
    <s v="60 months"/>
    <n v="21.44"/>
    <s v="6 years"/>
    <n v="95298"/>
    <s v="Mortgage"/>
    <s v="vacation"/>
    <n v="677"/>
    <n v="27.1"/>
    <s v="Verified"/>
    <d v="2015-08-02T00:00:00"/>
    <s v="Charged Off"/>
    <n v="1"/>
    <s v="Fair"/>
    <s v="Upper Middle"/>
    <s v="Very High"/>
    <s v="Normal"/>
  </r>
  <r>
    <s v="LC000360"/>
    <n v="2150"/>
    <s v="36 months"/>
    <n v="17.79"/>
    <s v="7 years"/>
    <n v="69967"/>
    <s v="Mortgage"/>
    <s v="vacation"/>
    <n v="768"/>
    <n v="10.5"/>
    <s v="Verified"/>
    <d v="2018-08-02T00:00:00"/>
    <s v="Fully Paid"/>
    <n v="0"/>
    <s v="Excellent"/>
    <s v="Upper Middle"/>
    <s v="High"/>
    <s v="Normal"/>
  </r>
  <r>
    <s v="LC000361"/>
    <n v="24944"/>
    <s v="36 months"/>
    <n v="5.71"/>
    <s v="6 years"/>
    <n v="103825"/>
    <s v="Rent"/>
    <s v="debt_consolidation"/>
    <n v="665"/>
    <n v="23.1"/>
    <s v="Not Verified"/>
    <d v="2016-08-07T00:00:00"/>
    <s v="Fully Paid"/>
    <n v="0"/>
    <s v="Fair"/>
    <s v="High"/>
    <s v="Low"/>
    <s v="Normal"/>
  </r>
  <r>
    <s v="LC000362"/>
    <n v="35699"/>
    <s v="36 months"/>
    <n v="6.65"/>
    <s v="3 years"/>
    <n v="28040"/>
    <s v="Rent"/>
    <s v="vacation"/>
    <n v="641"/>
    <n v="31.9"/>
    <s v="Not Verified"/>
    <d v="2020-04-01T00:00:00"/>
    <s v="Charged Off"/>
    <n v="1"/>
    <s v="Poor"/>
    <s v="Low"/>
    <s v="Low"/>
    <s v="Normal"/>
  </r>
  <r>
    <s v="LC000363"/>
    <n v="10204"/>
    <s v="36 months"/>
    <n v="14.59"/>
    <s v="3 years"/>
    <n v="97895"/>
    <s v="Mortgage"/>
    <s v="debt_consolidation"/>
    <n v="838"/>
    <n v="28.9"/>
    <s v="Not Verified"/>
    <d v="2016-09-03T00:00:00"/>
    <s v="Fully Paid"/>
    <n v="0"/>
    <s v="Excellent"/>
    <s v="Upper Middle"/>
    <s v="Medium"/>
    <s v="Normal"/>
  </r>
  <r>
    <s v="LC000364"/>
    <n v="2081"/>
    <s v="36 months"/>
    <n v="23.74"/>
    <s v="4 years"/>
    <n v="144970"/>
    <s v="Rent"/>
    <s v="car"/>
    <n v="660"/>
    <n v="20.399999999999999"/>
    <s v="Not Verified"/>
    <d v="2015-01-13T00:00:00"/>
    <s v="Fully Paid"/>
    <n v="0"/>
    <s v="Fair"/>
    <s v="High"/>
    <s v="Very High"/>
    <s v="Normal"/>
  </r>
  <r>
    <s v="LC000365"/>
    <n v="30305"/>
    <s v="36 months"/>
    <n v="27.83"/>
    <s v="8 years"/>
    <n v="57666"/>
    <s v="Rent"/>
    <s v="home_improvement"/>
    <n v="674"/>
    <n v="8.6"/>
    <s v="Verified"/>
    <d v="2018-02-27T00:00:00"/>
    <s v="Fully Paid"/>
    <n v="0"/>
    <s v="Fair"/>
    <s v="Lower Middle"/>
    <s v="Very High"/>
    <s v="Normal"/>
  </r>
  <r>
    <s v="LC000366"/>
    <n v="17896"/>
    <s v="36 months"/>
    <n v="5.74"/>
    <s v="4 years"/>
    <n v="23204"/>
    <s v="Mortgage"/>
    <s v="vacation"/>
    <n v="800"/>
    <n v="35.5"/>
    <s v="Verified"/>
    <d v="2016-03-15T00:00:00"/>
    <s v="Charged Off"/>
    <n v="1"/>
    <s v="Excellent"/>
    <s v="Low"/>
    <s v="Low"/>
    <s v="Normal"/>
  </r>
  <r>
    <s v="LC000367"/>
    <n v="8805"/>
    <s v="60 months"/>
    <n v="14.2"/>
    <s v="1 year"/>
    <n v="130366"/>
    <s v="Mortgage"/>
    <s v="debt_consolidation"/>
    <n v="771"/>
    <n v="23.4"/>
    <s v="Verified"/>
    <d v="2017-05-14T00:00:00"/>
    <s v="Fully Paid"/>
    <n v="0"/>
    <s v="Excellent"/>
    <s v="High"/>
    <s v="Medium"/>
    <s v="Normal"/>
  </r>
  <r>
    <s v="LC000368"/>
    <n v="6237"/>
    <s v="36 months"/>
    <n v="10.59"/>
    <s v="4 years"/>
    <n v="53897"/>
    <s v="Rent"/>
    <s v="medical"/>
    <n v="749"/>
    <n v="36.1"/>
    <s v="Verified"/>
    <d v="2015-05-05T00:00:00"/>
    <s v="Fully Paid"/>
    <n v="0"/>
    <s v="Good"/>
    <s v="Lower Middle"/>
    <s v="Medium"/>
    <s v="Normal"/>
  </r>
  <r>
    <s v="LC000369"/>
    <n v="21056"/>
    <s v="36 months"/>
    <n v="25.38"/>
    <s v="2 years"/>
    <n v="66750"/>
    <s v="Rent"/>
    <s v="education"/>
    <n v="637"/>
    <n v="20.399999999999999"/>
    <s v="Not Verified"/>
    <d v="2019-09-23T00:00:00"/>
    <s v="Charged Off"/>
    <n v="1"/>
    <s v="Poor"/>
    <s v="Upper Middle"/>
    <s v="Very High"/>
    <s v="High Risk"/>
  </r>
  <r>
    <s v="LC000370"/>
    <n v="4343"/>
    <s v="36 months"/>
    <n v="26.15"/>
    <s v="9 years"/>
    <n v="116612"/>
    <s v="Own"/>
    <s v="vacation"/>
    <n v="622"/>
    <n v="13.3"/>
    <s v="Not Verified"/>
    <d v="2018-03-13T00:00:00"/>
    <s v="Charged Off"/>
    <n v="1"/>
    <s v="Poor"/>
    <s v="High"/>
    <s v="Very High"/>
    <s v="High Risk"/>
  </r>
  <r>
    <s v="LC000371"/>
    <n v="14500"/>
    <s v="60 months"/>
    <n v="10.16"/>
    <s v="7 years"/>
    <n v="63015"/>
    <s v="Own"/>
    <s v="medical"/>
    <n v="739"/>
    <n v="15.8"/>
    <s v="Not Verified"/>
    <d v="2020-10-08T00:00:00"/>
    <s v="Fully Paid"/>
    <n v="0"/>
    <s v="Good"/>
    <s v="Upper Middle"/>
    <s v="Medium"/>
    <s v="Normal"/>
  </r>
  <r>
    <s v="LC000372"/>
    <n v="30375"/>
    <s v="60 months"/>
    <n v="22.77"/>
    <s v="9 years"/>
    <n v="38181"/>
    <s v="Mortgage"/>
    <s v="vacation"/>
    <n v="737"/>
    <n v="19.600000000000001"/>
    <s v="Verified"/>
    <d v="2020-12-18T00:00:00"/>
    <s v="Charged Off"/>
    <n v="1"/>
    <s v="Good"/>
    <s v="Lower Middle"/>
    <s v="Very High"/>
    <s v="Normal"/>
  </r>
  <r>
    <s v="LC000373"/>
    <n v="10662"/>
    <s v="36 months"/>
    <n v="23.29"/>
    <s v="9 years"/>
    <n v="138102"/>
    <s v="Own"/>
    <s v="car"/>
    <n v="814"/>
    <n v="26.5"/>
    <s v="Verified"/>
    <d v="2018-04-18T00:00:00"/>
    <s v="Charged Off"/>
    <n v="1"/>
    <s v="Excellent"/>
    <s v="High"/>
    <s v="Very High"/>
    <s v="Normal"/>
  </r>
  <r>
    <s v="LC000374"/>
    <n v="17964"/>
    <s v="36 months"/>
    <n v="9.43"/>
    <s v="1 year"/>
    <n v="38868"/>
    <s v="Own"/>
    <s v="car"/>
    <n v="723"/>
    <n v="31.9"/>
    <s v="Verified"/>
    <d v="2016-06-11T00:00:00"/>
    <s v="Charged Off"/>
    <n v="1"/>
    <s v="Good"/>
    <s v="Lower Middle"/>
    <s v="Low"/>
    <s v="Normal"/>
  </r>
  <r>
    <s v="LC000375"/>
    <n v="9130"/>
    <s v="36 months"/>
    <n v="15.84"/>
    <s v="10+ years"/>
    <n v="108143"/>
    <s v="Mortgage"/>
    <s v="medical"/>
    <n v="589"/>
    <n v="13.5"/>
    <s v="Verified"/>
    <d v="2019-02-20T00:00:00"/>
    <s v="Fully Paid"/>
    <n v="0"/>
    <s v="Very Poor"/>
    <s v="High"/>
    <s v="High"/>
    <s v="High Risk"/>
  </r>
  <r>
    <s v="LC000376"/>
    <n v="20531"/>
    <s v="36 months"/>
    <n v="20.51"/>
    <s v="3 years"/>
    <n v="44107"/>
    <s v="Rent"/>
    <s v="vacation"/>
    <n v="847"/>
    <n v="11.6"/>
    <s v="Not Verified"/>
    <d v="2016-12-23T00:00:00"/>
    <s v="Fully Paid"/>
    <n v="0"/>
    <s v="Excellent"/>
    <s v="Lower Middle"/>
    <s v="Very High"/>
    <s v="Normal"/>
  </r>
  <r>
    <s v="LC000377"/>
    <n v="2679"/>
    <s v="60 months"/>
    <n v="5.65"/>
    <s v="4 years"/>
    <n v="37072"/>
    <s v="Rent"/>
    <s v="small_business"/>
    <n v="735"/>
    <n v="12.1"/>
    <s v="Verified"/>
    <d v="2019-01-22T00:00:00"/>
    <s v="Fully Paid"/>
    <n v="0"/>
    <s v="Good"/>
    <s v="Lower Middle"/>
    <s v="Low"/>
    <s v="Normal"/>
  </r>
  <r>
    <s v="LC000378"/>
    <n v="4506"/>
    <s v="36 months"/>
    <n v="15.11"/>
    <s v="3 years"/>
    <n v="113575"/>
    <s v="Own"/>
    <s v="education"/>
    <n v="597"/>
    <n v="37.700000000000003"/>
    <s v="Not Verified"/>
    <d v="2018-04-12T00:00:00"/>
    <s v="Charged Off"/>
    <n v="1"/>
    <s v="Very Poor"/>
    <s v="High"/>
    <s v="High"/>
    <s v="High Risk"/>
  </r>
  <r>
    <s v="LC000379"/>
    <n v="14284"/>
    <s v="60 months"/>
    <n v="8.8699999999999992"/>
    <s v="4 years"/>
    <n v="143455"/>
    <s v="Rent"/>
    <s v="home_improvement"/>
    <n v="810"/>
    <n v="10.7"/>
    <s v="Verified"/>
    <d v="2015-10-14T00:00:00"/>
    <s v="Fully Paid"/>
    <n v="0"/>
    <s v="Excellent"/>
    <s v="High"/>
    <s v="Low"/>
    <s v="Normal"/>
  </r>
  <r>
    <s v="LC000380"/>
    <n v="8253"/>
    <s v="36 months"/>
    <n v="18.55"/>
    <s v="9 years"/>
    <n v="65955"/>
    <s v="Rent"/>
    <s v="home_improvement"/>
    <n v="849"/>
    <n v="17.100000000000001"/>
    <s v="Not Verified"/>
    <d v="2020-08-10T00:00:00"/>
    <s v="Fully Paid"/>
    <n v="0"/>
    <s v="Excellent"/>
    <s v="Upper Middle"/>
    <s v="High"/>
    <s v="Normal"/>
  </r>
  <r>
    <s v="LC000381"/>
    <n v="20128"/>
    <s v="60 months"/>
    <n v="26.07"/>
    <s v="10+ years"/>
    <n v="42815"/>
    <s v="Rent"/>
    <s v="debt_consolidation"/>
    <n v="843"/>
    <n v="22"/>
    <s v="Verified"/>
    <d v="2017-09-30T00:00:00"/>
    <s v="Fully Paid"/>
    <n v="0"/>
    <s v="Excellent"/>
    <s v="Lower Middle"/>
    <s v="Very High"/>
    <s v="Normal"/>
  </r>
  <r>
    <s v="LC000382"/>
    <n v="28932"/>
    <s v="36 months"/>
    <n v="18.12"/>
    <s v="3 years"/>
    <n v="68948"/>
    <s v="Own"/>
    <s v="education"/>
    <n v="838"/>
    <n v="24.5"/>
    <s v="Verified"/>
    <d v="2019-01-02T00:00:00"/>
    <s v="Fully Paid"/>
    <n v="0"/>
    <s v="Excellent"/>
    <s v="Upper Middle"/>
    <s v="High"/>
    <s v="Normal"/>
  </r>
  <r>
    <s v="LC000383"/>
    <n v="10435"/>
    <s v="60 months"/>
    <n v="5.9"/>
    <s v="2 years"/>
    <n v="148112"/>
    <s v="Mortgage"/>
    <s v="credit_card"/>
    <n v="781"/>
    <n v="35"/>
    <s v="Not Verified"/>
    <d v="2016-06-25T00:00:00"/>
    <s v="Fully Paid"/>
    <n v="0"/>
    <s v="Excellent"/>
    <s v="High"/>
    <s v="Low"/>
    <s v="Normal"/>
  </r>
  <r>
    <s v="LC000384"/>
    <n v="14296"/>
    <s v="60 months"/>
    <n v="5.74"/>
    <s v="&lt; 1 year"/>
    <n v="113122"/>
    <s v="Rent"/>
    <s v="home_improvement"/>
    <n v="716"/>
    <n v="9"/>
    <s v="Verified"/>
    <d v="2019-04-01T00:00:00"/>
    <s v="Fully Paid"/>
    <n v="0"/>
    <s v="Good"/>
    <s v="High"/>
    <s v="Low"/>
    <s v="Normal"/>
  </r>
  <r>
    <s v="LC000385"/>
    <n v="31445"/>
    <s v="60 months"/>
    <n v="20.14"/>
    <s v="3 years"/>
    <n v="48478"/>
    <s v="Own"/>
    <s v="small_business"/>
    <n v="626"/>
    <n v="8.8000000000000007"/>
    <s v="Not Verified"/>
    <d v="2015-06-17T00:00:00"/>
    <s v="Charged Off"/>
    <n v="1"/>
    <s v="Poor"/>
    <s v="Lower Middle"/>
    <s v="Very High"/>
    <s v="High Risk"/>
  </r>
  <r>
    <s v="LC000386"/>
    <n v="14245"/>
    <s v="36 months"/>
    <n v="13.2"/>
    <s v="8 years"/>
    <n v="107921"/>
    <s v="Rent"/>
    <s v="debt_consolidation"/>
    <n v="642"/>
    <n v="16.100000000000001"/>
    <s v="Verified"/>
    <d v="2019-06-11T00:00:00"/>
    <s v="Fully Paid"/>
    <n v="0"/>
    <s v="Poor"/>
    <s v="High"/>
    <s v="Medium"/>
    <s v="Normal"/>
  </r>
  <r>
    <s v="LC000387"/>
    <n v="30124"/>
    <s v="36 months"/>
    <n v="19.32"/>
    <s v="&lt; 1 year"/>
    <n v="82159"/>
    <s v="Own"/>
    <s v="car"/>
    <n v="656"/>
    <n v="19.5"/>
    <s v="Not Verified"/>
    <d v="2015-01-17T00:00:00"/>
    <s v="Fully Paid"/>
    <n v="0"/>
    <s v="Fair"/>
    <s v="Upper Middle"/>
    <s v="High"/>
    <s v="Normal"/>
  </r>
  <r>
    <s v="LC000388"/>
    <n v="30899"/>
    <s v="36 months"/>
    <n v="9.09"/>
    <s v="6 years"/>
    <n v="141787"/>
    <s v="Own"/>
    <s v="home_improvement"/>
    <n v="700"/>
    <n v="18.100000000000001"/>
    <s v="Not Verified"/>
    <d v="2020-08-03T00:00:00"/>
    <s v="Fully Paid"/>
    <n v="0"/>
    <s v="Good"/>
    <s v="High"/>
    <s v="Low"/>
    <s v="Normal"/>
  </r>
  <r>
    <s v="LC000389"/>
    <n v="36247"/>
    <s v="36 months"/>
    <n v="24.42"/>
    <s v="2 years"/>
    <n v="48897"/>
    <s v="Mortgage"/>
    <s v="credit_card"/>
    <n v="592"/>
    <n v="18.7"/>
    <s v="Not Verified"/>
    <d v="2016-09-02T00:00:00"/>
    <s v="Charged Off"/>
    <n v="1"/>
    <s v="Very Poor"/>
    <s v="Lower Middle"/>
    <s v="Very High"/>
    <s v="High Risk"/>
  </r>
  <r>
    <s v="LC000390"/>
    <n v="30222"/>
    <s v="36 months"/>
    <n v="26.52"/>
    <s v="7 years"/>
    <n v="50028"/>
    <s v="Rent"/>
    <s v="car"/>
    <n v="758"/>
    <n v="34.799999999999997"/>
    <s v="Verified"/>
    <d v="2016-04-07T00:00:00"/>
    <s v="Charged Off"/>
    <n v="1"/>
    <s v="Excellent"/>
    <s v="Lower Middle"/>
    <s v="Very High"/>
    <s v="Normal"/>
  </r>
  <r>
    <s v="LC000391"/>
    <n v="27211"/>
    <s v="36 months"/>
    <n v="27.23"/>
    <s v="5 years"/>
    <n v="50112"/>
    <s v="Rent"/>
    <s v="small_business"/>
    <n v="736"/>
    <n v="34.299999999999997"/>
    <s v="Verified"/>
    <d v="2018-11-23T00:00:00"/>
    <s v="Charged Off"/>
    <n v="1"/>
    <s v="Good"/>
    <s v="Lower Middle"/>
    <s v="Very High"/>
    <s v="Normal"/>
  </r>
  <r>
    <s v="LC000392"/>
    <n v="38220"/>
    <s v="36 months"/>
    <n v="12.6"/>
    <s v="&lt; 1 year"/>
    <n v="75573"/>
    <s v="Rent"/>
    <s v="car"/>
    <n v="595"/>
    <n v="33.200000000000003"/>
    <s v="Verified"/>
    <d v="2018-09-13T00:00:00"/>
    <s v="Charged Off"/>
    <n v="1"/>
    <s v="Very Poor"/>
    <s v="Upper Middle"/>
    <s v="Medium"/>
    <s v="Normal"/>
  </r>
  <r>
    <s v="LC000393"/>
    <n v="27646"/>
    <s v="36 months"/>
    <n v="21.52"/>
    <s v="9 years"/>
    <n v="125342"/>
    <s v="Own"/>
    <s v="small_business"/>
    <n v="825"/>
    <n v="31.4"/>
    <s v="Verified"/>
    <d v="2020-12-04T00:00:00"/>
    <s v="Charged Off"/>
    <n v="1"/>
    <s v="Excellent"/>
    <s v="High"/>
    <s v="Very High"/>
    <s v="Normal"/>
  </r>
  <r>
    <s v="LC000394"/>
    <n v="39649"/>
    <s v="36 months"/>
    <n v="11.98"/>
    <s v="4 years"/>
    <n v="64830"/>
    <s v="Mortgage"/>
    <s v="vacation"/>
    <n v="771"/>
    <n v="6.4"/>
    <s v="Verified"/>
    <d v="2018-07-07T00:00:00"/>
    <s v="Fully Paid"/>
    <n v="0"/>
    <s v="Excellent"/>
    <s v="Upper Middle"/>
    <s v="Medium"/>
    <s v="Normal"/>
  </r>
  <r>
    <s v="LC000395"/>
    <n v="24049"/>
    <s v="36 months"/>
    <n v="24.07"/>
    <s v="7 years"/>
    <n v="137527"/>
    <s v="Mortgage"/>
    <s v="small_business"/>
    <n v="634"/>
    <n v="10.199999999999999"/>
    <s v="Verified"/>
    <d v="2018-07-28T00:00:00"/>
    <s v="Charged Off"/>
    <n v="1"/>
    <s v="Poor"/>
    <s v="High"/>
    <s v="Very High"/>
    <s v="High Risk"/>
  </r>
  <r>
    <s v="LC000396"/>
    <n v="15069"/>
    <s v="36 months"/>
    <n v="8.01"/>
    <s v="10+ years"/>
    <n v="72226"/>
    <s v="Rent"/>
    <s v="education"/>
    <n v="767"/>
    <n v="30.6"/>
    <s v="Verified"/>
    <d v="2016-04-27T00:00:00"/>
    <s v="Fully Paid"/>
    <n v="0"/>
    <s v="Excellent"/>
    <s v="Upper Middle"/>
    <s v="Low"/>
    <s v="Normal"/>
  </r>
  <r>
    <s v="LC000397"/>
    <n v="33580"/>
    <s v="36 months"/>
    <n v="24.07"/>
    <s v="2 years"/>
    <n v="114752"/>
    <s v="Mortgage"/>
    <s v="education"/>
    <n v="748"/>
    <n v="25.8"/>
    <s v="Verified"/>
    <d v="2020-09-06T00:00:00"/>
    <s v="Charged Off"/>
    <n v="1"/>
    <s v="Good"/>
    <s v="High"/>
    <s v="Very High"/>
    <s v="Normal"/>
  </r>
  <r>
    <s v="LC000398"/>
    <n v="32843"/>
    <s v="36 months"/>
    <n v="15.99"/>
    <s v="3 years"/>
    <n v="88061"/>
    <s v="Rent"/>
    <s v="medical"/>
    <n v="787"/>
    <n v="28.6"/>
    <s v="Not Verified"/>
    <d v="2020-06-12T00:00:00"/>
    <s v="Fully Paid"/>
    <n v="0"/>
    <s v="Excellent"/>
    <s v="Upper Middle"/>
    <s v="High"/>
    <s v="Normal"/>
  </r>
  <r>
    <s v="LC000399"/>
    <n v="3849"/>
    <s v="36 months"/>
    <n v="26.39"/>
    <s v="6 years"/>
    <n v="113593"/>
    <s v="Rent"/>
    <s v="home_improvement"/>
    <n v="588"/>
    <n v="30.1"/>
    <s v="Verified"/>
    <d v="2017-06-10T00:00:00"/>
    <s v="Charged Off"/>
    <n v="1"/>
    <s v="Very Poor"/>
    <s v="High"/>
    <s v="Very High"/>
    <s v="High Risk"/>
  </r>
  <r>
    <s v="LC000400"/>
    <n v="24289"/>
    <s v="60 months"/>
    <n v="23.47"/>
    <s v="10+ years"/>
    <n v="71169"/>
    <s v="Mortgage"/>
    <s v="credit_card"/>
    <n v="585"/>
    <n v="36.9"/>
    <s v="Not Verified"/>
    <d v="2017-05-24T00:00:00"/>
    <s v="Charged Off"/>
    <n v="1"/>
    <s v="Very Poor"/>
    <s v="Upper Middle"/>
    <s v="Very High"/>
    <s v="High Risk"/>
  </r>
  <r>
    <s v="LC000401"/>
    <n v="36257"/>
    <s v="60 months"/>
    <n v="14.41"/>
    <s v="5 years"/>
    <n v="56146"/>
    <s v="Rent"/>
    <s v="education"/>
    <n v="681"/>
    <n v="27.2"/>
    <s v="Verified"/>
    <d v="2020-01-21T00:00:00"/>
    <s v="Fully Paid"/>
    <n v="0"/>
    <s v="Fair"/>
    <s v="Lower Middle"/>
    <s v="Medium"/>
    <s v="Normal"/>
  </r>
  <r>
    <s v="LC000402"/>
    <n v="10823"/>
    <s v="60 months"/>
    <n v="27.59"/>
    <s v="6 years"/>
    <n v="113397"/>
    <s v="Rent"/>
    <s v="small_business"/>
    <n v="725"/>
    <n v="14.6"/>
    <s v="Verified"/>
    <d v="2020-04-04T00:00:00"/>
    <s v="Fully Paid"/>
    <n v="0"/>
    <s v="Good"/>
    <s v="High"/>
    <s v="Very High"/>
    <s v="Normal"/>
  </r>
  <r>
    <s v="LC000403"/>
    <n v="10540"/>
    <s v="60 months"/>
    <n v="12.08"/>
    <s v="8 years"/>
    <n v="145981"/>
    <s v="Rent"/>
    <s v="debt_consolidation"/>
    <n v="630"/>
    <n v="7.9"/>
    <s v="Verified"/>
    <d v="2020-10-15T00:00:00"/>
    <s v="Fully Paid"/>
    <n v="0"/>
    <s v="Poor"/>
    <s v="High"/>
    <s v="Medium"/>
    <s v="Normal"/>
  </r>
  <r>
    <s v="LC000404"/>
    <n v="17364"/>
    <s v="36 months"/>
    <n v="29.17"/>
    <s v="8 years"/>
    <n v="147394"/>
    <s v="Rent"/>
    <s v="car"/>
    <n v="807"/>
    <n v="20.100000000000001"/>
    <s v="Not Verified"/>
    <d v="2016-12-13T00:00:00"/>
    <s v="Fully Paid"/>
    <n v="0"/>
    <s v="Excellent"/>
    <s v="High"/>
    <s v="Very High"/>
    <s v="Normal"/>
  </r>
  <r>
    <s v="LC000405"/>
    <n v="5611"/>
    <s v="36 months"/>
    <n v="24.18"/>
    <s v="1 year"/>
    <n v="64568"/>
    <s v="Rent"/>
    <s v="debt_consolidation"/>
    <n v="662"/>
    <n v="29.8"/>
    <s v="Verified"/>
    <d v="2019-06-08T00:00:00"/>
    <s v="Charged Off"/>
    <n v="1"/>
    <s v="Fair"/>
    <s v="Upper Middle"/>
    <s v="Very High"/>
    <s v="Normal"/>
  </r>
  <r>
    <s v="LC000406"/>
    <n v="28663"/>
    <s v="36 months"/>
    <n v="29.77"/>
    <s v="2 years"/>
    <n v="94779"/>
    <s v="Mortgage"/>
    <s v="car"/>
    <n v="696"/>
    <n v="14.9"/>
    <s v="Verified"/>
    <d v="2018-01-02T00:00:00"/>
    <s v="Fully Paid"/>
    <n v="0"/>
    <s v="Fair"/>
    <s v="Upper Middle"/>
    <s v="Very High"/>
    <s v="Normal"/>
  </r>
  <r>
    <s v="LC000407"/>
    <n v="39646"/>
    <s v="36 months"/>
    <n v="6.35"/>
    <s v="3 years"/>
    <n v="114816"/>
    <s v="Rent"/>
    <s v="debt_consolidation"/>
    <n v="654"/>
    <n v="9.1999999999999993"/>
    <s v="Verified"/>
    <d v="2020-08-24T00:00:00"/>
    <s v="Fully Paid"/>
    <n v="0"/>
    <s v="Fair"/>
    <s v="High"/>
    <s v="Low"/>
    <s v="Normal"/>
  </r>
  <r>
    <s v="LC000408"/>
    <n v="31977"/>
    <s v="36 months"/>
    <n v="11.85"/>
    <s v="5 years"/>
    <n v="110198"/>
    <s v="Rent"/>
    <s v="car"/>
    <n v="750"/>
    <n v="40"/>
    <s v="Not Verified"/>
    <d v="2016-11-11T00:00:00"/>
    <s v="Fully Paid"/>
    <n v="0"/>
    <s v="Excellent"/>
    <s v="High"/>
    <s v="Medium"/>
    <s v="Normal"/>
  </r>
  <r>
    <s v="LC000409"/>
    <n v="30168"/>
    <s v="36 months"/>
    <n v="23.53"/>
    <s v="4 years"/>
    <n v="137785"/>
    <s v="Rent"/>
    <s v="education"/>
    <n v="793"/>
    <n v="19.7"/>
    <s v="Verified"/>
    <d v="2017-05-07T00:00:00"/>
    <s v="Fully Paid"/>
    <n v="0"/>
    <s v="Excellent"/>
    <s v="High"/>
    <s v="Very High"/>
    <s v="Normal"/>
  </r>
  <r>
    <s v="LC000410"/>
    <n v="26471"/>
    <s v="36 months"/>
    <n v="28.06"/>
    <s v="5 years"/>
    <n v="83607"/>
    <s v="Own"/>
    <s v="debt_consolidation"/>
    <n v="790"/>
    <n v="12.6"/>
    <s v="Verified"/>
    <d v="2018-11-20T00:00:00"/>
    <s v="Fully Paid"/>
    <n v="0"/>
    <s v="Excellent"/>
    <s v="Upper Middle"/>
    <s v="Very High"/>
    <s v="Normal"/>
  </r>
  <r>
    <s v="LC000411"/>
    <n v="23687"/>
    <s v="36 months"/>
    <n v="5.72"/>
    <s v="10+ years"/>
    <n v="114920"/>
    <s v="Mortgage"/>
    <s v="home_improvement"/>
    <n v="730"/>
    <n v="10.8"/>
    <s v="Not Verified"/>
    <d v="2016-02-13T00:00:00"/>
    <s v="Fully Paid"/>
    <n v="0"/>
    <s v="Good"/>
    <s v="High"/>
    <s v="Low"/>
    <s v="Normal"/>
  </r>
  <r>
    <s v="LC000412"/>
    <n v="1851"/>
    <s v="60 months"/>
    <n v="5"/>
    <s v="7 years"/>
    <n v="47015"/>
    <s v="Mortgage"/>
    <s v="small_business"/>
    <n v="819"/>
    <n v="35.200000000000003"/>
    <s v="Verified"/>
    <d v="2015-08-11T00:00:00"/>
    <s v="Fully Paid"/>
    <n v="0"/>
    <s v="Excellent"/>
    <s v="Lower Middle"/>
    <s v="Low"/>
    <s v="Normal"/>
  </r>
  <r>
    <s v="LC000413"/>
    <n v="19071"/>
    <s v="36 months"/>
    <n v="11.41"/>
    <s v="1 year"/>
    <n v="93060"/>
    <s v="Mortgage"/>
    <s v="home_improvement"/>
    <n v="700"/>
    <n v="33.700000000000003"/>
    <s v="Verified"/>
    <d v="2017-06-10T00:00:00"/>
    <s v="Fully Paid"/>
    <n v="0"/>
    <s v="Good"/>
    <s v="Upper Middle"/>
    <s v="Medium"/>
    <s v="Normal"/>
  </r>
  <r>
    <s v="LC000414"/>
    <n v="7833"/>
    <s v="36 months"/>
    <n v="26.32"/>
    <s v="5 years"/>
    <n v="100224"/>
    <s v="Rent"/>
    <s v="credit_card"/>
    <n v="794"/>
    <n v="26.5"/>
    <s v="Verified"/>
    <d v="2019-03-03T00:00:00"/>
    <s v="Charged Off"/>
    <n v="1"/>
    <s v="Excellent"/>
    <s v="High"/>
    <s v="Very High"/>
    <s v="Normal"/>
  </r>
  <r>
    <s v="LC000415"/>
    <n v="12938"/>
    <s v="36 months"/>
    <n v="24.18"/>
    <s v="8 years"/>
    <n v="34350"/>
    <s v="Mortgage"/>
    <s v="credit_card"/>
    <n v="844"/>
    <n v="24.2"/>
    <s v="Verified"/>
    <d v="2020-02-06T00:00:00"/>
    <s v="Charged Off"/>
    <n v="1"/>
    <s v="Excellent"/>
    <s v="Lower Middle"/>
    <s v="Very High"/>
    <s v="Normal"/>
  </r>
  <r>
    <s v="LC000416"/>
    <n v="36195"/>
    <s v="36 months"/>
    <n v="13.51"/>
    <s v="4 years"/>
    <n v="124752"/>
    <s v="Rent"/>
    <s v="vacation"/>
    <n v="731"/>
    <n v="38.299999999999997"/>
    <s v="Verified"/>
    <d v="2015-01-05T00:00:00"/>
    <s v="Fully Paid"/>
    <n v="0"/>
    <s v="Good"/>
    <s v="High"/>
    <s v="Medium"/>
    <s v="Normal"/>
  </r>
  <r>
    <s v="LC000417"/>
    <n v="27144"/>
    <s v="36 months"/>
    <n v="5.05"/>
    <s v="&lt; 1 year"/>
    <n v="54045"/>
    <s v="Rent"/>
    <s v="medical"/>
    <n v="655"/>
    <n v="13"/>
    <s v="Verified"/>
    <d v="2018-01-17T00:00:00"/>
    <s v="Fully Paid"/>
    <n v="0"/>
    <s v="Fair"/>
    <s v="Lower Middle"/>
    <s v="Low"/>
    <s v="Normal"/>
  </r>
  <r>
    <s v="LC000418"/>
    <n v="5000"/>
    <s v="60 months"/>
    <n v="18.87"/>
    <s v="7 years"/>
    <n v="92302"/>
    <s v="Mortgage"/>
    <s v="credit_card"/>
    <n v="803"/>
    <n v="19.5"/>
    <s v="Not Verified"/>
    <d v="2018-05-15T00:00:00"/>
    <s v="Fully Paid"/>
    <n v="0"/>
    <s v="Excellent"/>
    <s v="Upper Middle"/>
    <s v="High"/>
    <s v="Normal"/>
  </r>
  <r>
    <s v="LC000419"/>
    <n v="6052"/>
    <s v="36 months"/>
    <n v="10.95"/>
    <s v="3 years"/>
    <n v="127015"/>
    <s v="Rent"/>
    <s v="debt_consolidation"/>
    <n v="709"/>
    <n v="5.9"/>
    <s v="Verified"/>
    <d v="2017-11-30T00:00:00"/>
    <s v="Fully Paid"/>
    <n v="0"/>
    <s v="Good"/>
    <s v="High"/>
    <s v="Medium"/>
    <s v="Normal"/>
  </r>
  <r>
    <s v="LC000420"/>
    <n v="36506"/>
    <s v="36 months"/>
    <n v="23.64"/>
    <s v="7 years"/>
    <n v="140758"/>
    <s v="Rent"/>
    <s v="car"/>
    <n v="830"/>
    <n v="19.7"/>
    <s v="Not Verified"/>
    <d v="2015-03-27T00:00:00"/>
    <s v="Fully Paid"/>
    <n v="0"/>
    <s v="Excellent"/>
    <s v="High"/>
    <s v="Very High"/>
    <s v="Normal"/>
  </r>
  <r>
    <s v="LC000421"/>
    <n v="29074"/>
    <s v="36 months"/>
    <n v="16.16"/>
    <s v="3 years"/>
    <n v="141684"/>
    <s v="Mortgage"/>
    <s v="medical"/>
    <n v="839"/>
    <n v="18.399999999999999"/>
    <s v="Verified"/>
    <d v="2018-07-15T00:00:00"/>
    <s v="Fully Paid"/>
    <n v="0"/>
    <s v="Excellent"/>
    <s v="High"/>
    <s v="High"/>
    <s v="Normal"/>
  </r>
  <r>
    <s v="LC000422"/>
    <n v="39155"/>
    <s v="36 months"/>
    <n v="21.97"/>
    <s v="10+ years"/>
    <n v="149663"/>
    <s v="Mortgage"/>
    <s v="small_business"/>
    <n v="784"/>
    <n v="38.200000000000003"/>
    <s v="Not Verified"/>
    <d v="2016-02-21T00:00:00"/>
    <s v="Charged Off"/>
    <n v="1"/>
    <s v="Excellent"/>
    <s v="High"/>
    <s v="Very High"/>
    <s v="Normal"/>
  </r>
  <r>
    <s v="LC000423"/>
    <n v="33320"/>
    <s v="60 months"/>
    <n v="26.31"/>
    <s v="7 years"/>
    <n v="27353"/>
    <s v="Rent"/>
    <s v="small_business"/>
    <n v="705"/>
    <n v="17.5"/>
    <s v="Verified"/>
    <d v="2016-01-07T00:00:00"/>
    <s v="Charged Off"/>
    <n v="1"/>
    <s v="Good"/>
    <s v="Low"/>
    <s v="Very High"/>
    <s v="Normal"/>
  </r>
  <r>
    <s v="LC000424"/>
    <n v="39304"/>
    <s v="36 months"/>
    <n v="18.39"/>
    <s v="8 years"/>
    <n v="28578"/>
    <s v="Mortgage"/>
    <s v="credit_card"/>
    <n v="771"/>
    <n v="34.200000000000003"/>
    <s v="Not Verified"/>
    <d v="2020-07-14T00:00:00"/>
    <s v="Charged Off"/>
    <n v="1"/>
    <s v="Excellent"/>
    <s v="Low"/>
    <s v="High"/>
    <s v="Normal"/>
  </r>
  <r>
    <s v="LC000425"/>
    <n v="4913"/>
    <s v="60 months"/>
    <n v="13.4"/>
    <s v="4 years"/>
    <n v="68008"/>
    <s v="Mortgage"/>
    <s v="education"/>
    <n v="615"/>
    <n v="31.8"/>
    <s v="Not Verified"/>
    <d v="2018-10-09T00:00:00"/>
    <s v="Charged Off"/>
    <n v="1"/>
    <s v="Poor"/>
    <s v="Upper Middle"/>
    <s v="Medium"/>
    <s v="Normal"/>
  </r>
  <r>
    <s v="LC000426"/>
    <n v="18450"/>
    <s v="60 months"/>
    <n v="24.24"/>
    <s v="4 years"/>
    <n v="93203"/>
    <s v="Mortgage"/>
    <s v="home_improvement"/>
    <n v="620"/>
    <n v="10.199999999999999"/>
    <s v="Verified"/>
    <d v="2017-06-27T00:00:00"/>
    <s v="Charged Off"/>
    <n v="1"/>
    <s v="Poor"/>
    <s v="Upper Middle"/>
    <s v="Very High"/>
    <s v="High Risk"/>
  </r>
  <r>
    <s v="LC000427"/>
    <n v="25107"/>
    <s v="60 months"/>
    <n v="11.63"/>
    <s v="1 year"/>
    <n v="20013"/>
    <s v="Own"/>
    <s v="home_improvement"/>
    <n v="745"/>
    <n v="38.700000000000003"/>
    <s v="Not Verified"/>
    <d v="2018-07-23T00:00:00"/>
    <s v="Charged Off"/>
    <n v="1"/>
    <s v="Good"/>
    <s v="Low"/>
    <s v="Medium"/>
    <s v="Normal"/>
  </r>
  <r>
    <s v="LC000428"/>
    <n v="21764"/>
    <s v="36 months"/>
    <n v="27.29"/>
    <s v="8 years"/>
    <n v="76549"/>
    <s v="Mortgage"/>
    <s v="education"/>
    <n v="722"/>
    <n v="27.1"/>
    <s v="Verified"/>
    <d v="2019-10-10T00:00:00"/>
    <s v="Charged Off"/>
    <n v="1"/>
    <s v="Good"/>
    <s v="Upper Middle"/>
    <s v="Very High"/>
    <s v="Normal"/>
  </r>
  <r>
    <s v="LC000429"/>
    <n v="21491"/>
    <s v="36 months"/>
    <n v="6.79"/>
    <s v="10+ years"/>
    <n v="40570"/>
    <s v="Mortgage"/>
    <s v="home_improvement"/>
    <n v="813"/>
    <n v="25.9"/>
    <s v="Verified"/>
    <d v="2016-11-04T00:00:00"/>
    <s v="Fully Paid"/>
    <n v="0"/>
    <s v="Excellent"/>
    <s v="Lower Middle"/>
    <s v="Low"/>
    <s v="Normal"/>
  </r>
  <r>
    <s v="LC000430"/>
    <n v="39494"/>
    <s v="36 months"/>
    <n v="25.89"/>
    <s v="3 years"/>
    <n v="138163"/>
    <s v="Own"/>
    <s v="debt_consolidation"/>
    <n v="807"/>
    <n v="5.4"/>
    <s v="Not Verified"/>
    <d v="2019-07-14T00:00:00"/>
    <s v="Fully Paid"/>
    <n v="0"/>
    <s v="Excellent"/>
    <s v="High"/>
    <s v="Very High"/>
    <s v="Normal"/>
  </r>
  <r>
    <s v="LC000431"/>
    <n v="4373"/>
    <s v="36 months"/>
    <n v="7.29"/>
    <s v="2 years"/>
    <n v="97304"/>
    <s v="Own"/>
    <s v="vacation"/>
    <n v="770"/>
    <n v="29.5"/>
    <s v="Verified"/>
    <d v="2019-06-20T00:00:00"/>
    <s v="Fully Paid"/>
    <n v="0"/>
    <s v="Excellent"/>
    <s v="Upper Middle"/>
    <s v="Low"/>
    <s v="Normal"/>
  </r>
  <r>
    <s v="LC000432"/>
    <n v="13161"/>
    <s v="60 months"/>
    <n v="6.4"/>
    <s v="1 year"/>
    <n v="69155"/>
    <s v="Own"/>
    <s v="education"/>
    <n v="604"/>
    <n v="6.9"/>
    <s v="Not Verified"/>
    <d v="2018-06-17T00:00:00"/>
    <s v="Fully Paid"/>
    <n v="0"/>
    <s v="Poor"/>
    <s v="Upper Middle"/>
    <s v="Low"/>
    <s v="Normal"/>
  </r>
  <r>
    <s v="LC000433"/>
    <n v="32996"/>
    <s v="60 months"/>
    <n v="14.08"/>
    <s v="2 years"/>
    <n v="113181"/>
    <s v="Rent"/>
    <s v="vacation"/>
    <n v="839"/>
    <n v="11.5"/>
    <s v="Verified"/>
    <d v="2016-10-17T00:00:00"/>
    <s v="Fully Paid"/>
    <n v="0"/>
    <s v="Excellent"/>
    <s v="High"/>
    <s v="Medium"/>
    <s v="Normal"/>
  </r>
  <r>
    <s v="LC000434"/>
    <n v="28122"/>
    <s v="60 months"/>
    <n v="28.91"/>
    <s v="3 years"/>
    <n v="52407"/>
    <s v="Mortgage"/>
    <s v="debt_consolidation"/>
    <n v="597"/>
    <n v="8.5"/>
    <s v="Not Verified"/>
    <d v="2016-11-18T00:00:00"/>
    <s v="Charged Off"/>
    <n v="1"/>
    <s v="Very Poor"/>
    <s v="Lower Middle"/>
    <s v="Very High"/>
    <s v="High Risk"/>
  </r>
  <r>
    <s v="LC000435"/>
    <n v="35850"/>
    <s v="60 months"/>
    <n v="29.59"/>
    <s v="8 years"/>
    <n v="23290"/>
    <s v="Rent"/>
    <s v="medical"/>
    <n v="699"/>
    <n v="18.2"/>
    <s v="Not Verified"/>
    <d v="2017-09-29T00:00:00"/>
    <s v="Charged Off"/>
    <n v="1"/>
    <s v="Fair"/>
    <s v="Low"/>
    <s v="Very High"/>
    <s v="Normal"/>
  </r>
  <r>
    <s v="LC000436"/>
    <n v="28350"/>
    <s v="36 months"/>
    <n v="10.050000000000001"/>
    <s v="5 years"/>
    <n v="130155"/>
    <s v="Rent"/>
    <s v="small_business"/>
    <n v="663"/>
    <n v="32.799999999999997"/>
    <s v="Verified"/>
    <d v="2019-05-17T00:00:00"/>
    <s v="Fully Paid"/>
    <n v="0"/>
    <s v="Fair"/>
    <s v="High"/>
    <s v="Medium"/>
    <s v="Normal"/>
  </r>
  <r>
    <s v="LC000437"/>
    <n v="28472"/>
    <s v="36 months"/>
    <n v="8.7200000000000006"/>
    <s v="9 years"/>
    <n v="147771"/>
    <s v="Mortgage"/>
    <s v="vacation"/>
    <n v="792"/>
    <n v="29.8"/>
    <s v="Verified"/>
    <d v="2016-12-20T00:00:00"/>
    <s v="Fully Paid"/>
    <n v="0"/>
    <s v="Excellent"/>
    <s v="High"/>
    <s v="Low"/>
    <s v="Normal"/>
  </r>
  <r>
    <s v="LC000438"/>
    <n v="29761"/>
    <s v="36 months"/>
    <n v="13.82"/>
    <s v="4 years"/>
    <n v="81282"/>
    <s v="Rent"/>
    <s v="home_improvement"/>
    <n v="644"/>
    <n v="8.6999999999999993"/>
    <s v="Verified"/>
    <d v="2016-08-22T00:00:00"/>
    <s v="Fully Paid"/>
    <n v="0"/>
    <s v="Poor"/>
    <s v="Upper Middle"/>
    <s v="Medium"/>
    <s v="Normal"/>
  </r>
  <r>
    <s v="LC000439"/>
    <n v="26351"/>
    <s v="60 months"/>
    <n v="13.43"/>
    <s v="8 years"/>
    <n v="147191"/>
    <s v="Own"/>
    <s v="education"/>
    <n v="606"/>
    <n v="32.9"/>
    <s v="Not Verified"/>
    <d v="2020-12-31T00:00:00"/>
    <s v="Charged Off"/>
    <n v="1"/>
    <s v="Poor"/>
    <s v="High"/>
    <s v="Medium"/>
    <s v="Normal"/>
  </r>
  <r>
    <s v="LC000440"/>
    <n v="24132"/>
    <s v="60 months"/>
    <n v="23.99"/>
    <s v="7 years"/>
    <n v="131774"/>
    <s v="Rent"/>
    <s v="education"/>
    <n v="786"/>
    <n v="21.1"/>
    <s v="Verified"/>
    <d v="2015-01-31T00:00:00"/>
    <s v="Fully Paid"/>
    <n v="0"/>
    <s v="Excellent"/>
    <s v="High"/>
    <s v="Very High"/>
    <s v="Normal"/>
  </r>
  <r>
    <s v="LC000441"/>
    <n v="16305"/>
    <s v="36 months"/>
    <n v="16.100000000000001"/>
    <s v="5 years"/>
    <n v="60698"/>
    <s v="Own"/>
    <s v="small_business"/>
    <n v="667"/>
    <n v="6.1"/>
    <s v="Verified"/>
    <d v="2018-04-18T00:00:00"/>
    <s v="Fully Paid"/>
    <n v="0"/>
    <s v="Fair"/>
    <s v="Upper Middle"/>
    <s v="High"/>
    <s v="Normal"/>
  </r>
  <r>
    <s v="LC000442"/>
    <n v="10817"/>
    <s v="60 months"/>
    <n v="24.5"/>
    <s v="2 years"/>
    <n v="78946"/>
    <s v="Mortgage"/>
    <s v="medical"/>
    <n v="815"/>
    <n v="12.8"/>
    <s v="Verified"/>
    <d v="2017-04-03T00:00:00"/>
    <s v="Fully Paid"/>
    <n v="0"/>
    <s v="Excellent"/>
    <s v="Upper Middle"/>
    <s v="Very High"/>
    <s v="Normal"/>
  </r>
  <r>
    <s v="LC000443"/>
    <n v="12261"/>
    <s v="60 months"/>
    <n v="23.72"/>
    <s v="6 years"/>
    <n v="99581"/>
    <s v="Mortgage"/>
    <s v="medical"/>
    <n v="629"/>
    <n v="32.5"/>
    <s v="Verified"/>
    <d v="2019-10-01T00:00:00"/>
    <s v="Charged Off"/>
    <n v="1"/>
    <s v="Poor"/>
    <s v="Upper Middle"/>
    <s v="Very High"/>
    <s v="High Risk"/>
  </r>
  <r>
    <s v="LC000444"/>
    <n v="1417"/>
    <s v="60 months"/>
    <n v="19.46"/>
    <s v="9 years"/>
    <n v="65759"/>
    <s v="Rent"/>
    <s v="small_business"/>
    <n v="762"/>
    <n v="30.7"/>
    <s v="Verified"/>
    <d v="2016-03-25T00:00:00"/>
    <s v="Charged Off"/>
    <n v="1"/>
    <s v="Excellent"/>
    <s v="Upper Middle"/>
    <s v="High"/>
    <s v="Normal"/>
  </r>
  <r>
    <s v="LC000445"/>
    <n v="21358"/>
    <s v="60 months"/>
    <n v="25.84"/>
    <s v="5 years"/>
    <n v="90362"/>
    <s v="Mortgage"/>
    <s v="medical"/>
    <n v="812"/>
    <n v="11.6"/>
    <s v="Not Verified"/>
    <d v="2019-02-02T00:00:00"/>
    <s v="Fully Paid"/>
    <n v="0"/>
    <s v="Excellent"/>
    <s v="Upper Middle"/>
    <s v="Very High"/>
    <s v="Normal"/>
  </r>
  <r>
    <s v="LC000446"/>
    <n v="4267"/>
    <s v="36 months"/>
    <n v="9.89"/>
    <s v="10+ years"/>
    <n v="125844"/>
    <s v="Rent"/>
    <s v="education"/>
    <n v="765"/>
    <n v="6.3"/>
    <s v="Verified"/>
    <d v="2018-07-01T00:00:00"/>
    <s v="Fully Paid"/>
    <n v="0"/>
    <s v="Excellent"/>
    <s v="High"/>
    <s v="Low"/>
    <s v="Normal"/>
  </r>
  <r>
    <s v="LC000447"/>
    <n v="18209"/>
    <s v="36 months"/>
    <n v="9.0500000000000007"/>
    <s v="7 years"/>
    <n v="124464"/>
    <s v="Rent"/>
    <s v="small_business"/>
    <n v="668"/>
    <n v="15.3"/>
    <s v="Verified"/>
    <d v="2016-01-31T00:00:00"/>
    <s v="Fully Paid"/>
    <n v="0"/>
    <s v="Fair"/>
    <s v="High"/>
    <s v="Low"/>
    <s v="Normal"/>
  </r>
  <r>
    <s v="LC000448"/>
    <n v="25052"/>
    <s v="36 months"/>
    <n v="23.77"/>
    <s v="5 years"/>
    <n v="89509"/>
    <s v="Rent"/>
    <s v="home_improvement"/>
    <n v="665"/>
    <n v="32.799999999999997"/>
    <s v="Verified"/>
    <d v="2020-12-03T00:00:00"/>
    <s v="Charged Off"/>
    <n v="1"/>
    <s v="Fair"/>
    <s v="Upper Middle"/>
    <s v="Very High"/>
    <s v="Normal"/>
  </r>
  <r>
    <s v="LC000449"/>
    <n v="39513"/>
    <s v="36 months"/>
    <n v="11.12"/>
    <s v="10+ years"/>
    <n v="47118"/>
    <s v="Mortgage"/>
    <s v="home_improvement"/>
    <n v="683"/>
    <n v="37.799999999999997"/>
    <s v="Verified"/>
    <d v="2019-08-05T00:00:00"/>
    <s v="Fully Paid"/>
    <n v="0"/>
    <s v="Fair"/>
    <s v="Lower Middle"/>
    <s v="Medium"/>
    <s v="Normal"/>
  </r>
  <r>
    <s v="LC000450"/>
    <n v="27092"/>
    <s v="36 months"/>
    <n v="5.07"/>
    <s v="9 years"/>
    <n v="46218"/>
    <s v="Rent"/>
    <s v="home_improvement"/>
    <n v="689"/>
    <n v="25.1"/>
    <s v="Verified"/>
    <d v="2015-10-03T00:00:00"/>
    <s v="Fully Paid"/>
    <n v="0"/>
    <s v="Fair"/>
    <s v="Lower Middle"/>
    <s v="Low"/>
    <s v="Normal"/>
  </r>
  <r>
    <s v="LC000451"/>
    <n v="12338"/>
    <s v="36 months"/>
    <n v="27.8"/>
    <s v="3 years"/>
    <n v="46065"/>
    <s v="Own"/>
    <s v="credit_card"/>
    <n v="699"/>
    <n v="8.1999999999999993"/>
    <s v="Verified"/>
    <d v="2017-04-10T00:00:00"/>
    <s v="Fully Paid"/>
    <n v="0"/>
    <s v="Fair"/>
    <s v="Lower Middle"/>
    <s v="Very High"/>
    <s v="Normal"/>
  </r>
  <r>
    <s v="LC000452"/>
    <n v="1412"/>
    <s v="60 months"/>
    <n v="20.57"/>
    <s v="9 years"/>
    <n v="108507"/>
    <s v="Rent"/>
    <s v="credit_card"/>
    <n v="667"/>
    <n v="22.6"/>
    <s v="Verified"/>
    <d v="2015-03-19T00:00:00"/>
    <s v="Fully Paid"/>
    <n v="0"/>
    <s v="Fair"/>
    <s v="High"/>
    <s v="Very High"/>
    <s v="Normal"/>
  </r>
  <r>
    <s v="LC000453"/>
    <n v="8543"/>
    <s v="36 months"/>
    <n v="16.12"/>
    <s v="6 years"/>
    <n v="148738"/>
    <s v="Rent"/>
    <s v="vacation"/>
    <n v="635"/>
    <n v="40"/>
    <s v="Not Verified"/>
    <d v="2015-02-04T00:00:00"/>
    <s v="Charged Off"/>
    <n v="1"/>
    <s v="Poor"/>
    <s v="High"/>
    <s v="High"/>
    <s v="High Risk"/>
  </r>
  <r>
    <s v="LC000454"/>
    <n v="34496"/>
    <s v="60 months"/>
    <n v="23.14"/>
    <s v="6 years"/>
    <n v="65018"/>
    <s v="Mortgage"/>
    <s v="car"/>
    <n v="734"/>
    <n v="37.9"/>
    <s v="Verified"/>
    <d v="2015-03-04T00:00:00"/>
    <s v="Charged Off"/>
    <n v="1"/>
    <s v="Good"/>
    <s v="Upper Middle"/>
    <s v="Very High"/>
    <s v="Normal"/>
  </r>
  <r>
    <s v="LC000455"/>
    <n v="24548"/>
    <s v="36 months"/>
    <n v="13.33"/>
    <s v="10+ years"/>
    <n v="82544"/>
    <s v="Own"/>
    <s v="vacation"/>
    <n v="669"/>
    <n v="39.799999999999997"/>
    <s v="Not Verified"/>
    <d v="2016-12-27T00:00:00"/>
    <s v="Fully Paid"/>
    <n v="0"/>
    <s v="Fair"/>
    <s v="Upper Middle"/>
    <s v="Medium"/>
    <s v="Normal"/>
  </r>
  <r>
    <s v="LC000456"/>
    <n v="28384"/>
    <s v="36 months"/>
    <n v="28.84"/>
    <s v="7 years"/>
    <n v="51498"/>
    <s v="Mortgage"/>
    <s v="education"/>
    <n v="775"/>
    <n v="29.5"/>
    <s v="Verified"/>
    <d v="2020-09-09T00:00:00"/>
    <s v="Charged Off"/>
    <n v="1"/>
    <s v="Excellent"/>
    <s v="Lower Middle"/>
    <s v="Very High"/>
    <s v="Normal"/>
  </r>
  <r>
    <s v="LC000457"/>
    <n v="39756"/>
    <s v="36 months"/>
    <n v="6.72"/>
    <s v="1 year"/>
    <n v="149189"/>
    <s v="Rent"/>
    <s v="vacation"/>
    <n v="602"/>
    <n v="19.899999999999999"/>
    <s v="Not Verified"/>
    <d v="2019-04-14T00:00:00"/>
    <s v="Fully Paid"/>
    <n v="0"/>
    <s v="Poor"/>
    <s v="High"/>
    <s v="Low"/>
    <s v="Normal"/>
  </r>
  <r>
    <s v="LC000458"/>
    <n v="19888"/>
    <s v="36 months"/>
    <n v="21.02"/>
    <s v="10+ years"/>
    <n v="116612"/>
    <s v="Mortgage"/>
    <s v="home_improvement"/>
    <n v="662"/>
    <n v="36.299999999999997"/>
    <s v="Verified"/>
    <d v="2018-07-28T00:00:00"/>
    <s v="Charged Off"/>
    <n v="1"/>
    <s v="Fair"/>
    <s v="High"/>
    <s v="Very High"/>
    <s v="Normal"/>
  </r>
  <r>
    <s v="LC000459"/>
    <n v="36735"/>
    <s v="36 months"/>
    <n v="24.43"/>
    <s v="5 years"/>
    <n v="75529"/>
    <s v="Mortgage"/>
    <s v="education"/>
    <n v="763"/>
    <n v="36.299999999999997"/>
    <s v="Verified"/>
    <d v="2019-04-22T00:00:00"/>
    <s v="Charged Off"/>
    <n v="1"/>
    <s v="Excellent"/>
    <s v="Upper Middle"/>
    <s v="Very High"/>
    <s v="Normal"/>
  </r>
  <r>
    <s v="LC000460"/>
    <n v="18506"/>
    <s v="36 months"/>
    <n v="16.73"/>
    <s v="2 years"/>
    <n v="39617"/>
    <s v="Rent"/>
    <s v="medical"/>
    <n v="786"/>
    <n v="10.1"/>
    <s v="Not Verified"/>
    <d v="2018-08-03T00:00:00"/>
    <s v="Fully Paid"/>
    <n v="0"/>
    <s v="Excellent"/>
    <s v="Lower Middle"/>
    <s v="High"/>
    <s v="Normal"/>
  </r>
  <r>
    <s v="LC000461"/>
    <n v="21463"/>
    <s v="36 months"/>
    <n v="23.87"/>
    <s v="7 years"/>
    <n v="116430"/>
    <s v="Own"/>
    <s v="debt_consolidation"/>
    <n v="802"/>
    <n v="32.1"/>
    <s v="Verified"/>
    <d v="2020-10-06T00:00:00"/>
    <s v="Charged Off"/>
    <n v="1"/>
    <s v="Excellent"/>
    <s v="High"/>
    <s v="Very High"/>
    <s v="Normal"/>
  </r>
  <r>
    <s v="LC000462"/>
    <n v="18955"/>
    <s v="36 months"/>
    <n v="28.17"/>
    <s v="3 years"/>
    <n v="79039"/>
    <s v="Mortgage"/>
    <s v="debt_consolidation"/>
    <n v="667"/>
    <n v="37.200000000000003"/>
    <s v="Not Verified"/>
    <d v="2020-12-17T00:00:00"/>
    <s v="Charged Off"/>
    <n v="1"/>
    <s v="Fair"/>
    <s v="Upper Middle"/>
    <s v="Very High"/>
    <s v="Normal"/>
  </r>
  <r>
    <s v="LC000463"/>
    <n v="38841"/>
    <s v="36 months"/>
    <n v="23.6"/>
    <s v="3 years"/>
    <n v="37770"/>
    <s v="Mortgage"/>
    <s v="home_improvement"/>
    <n v="632"/>
    <n v="36.4"/>
    <s v="Not Verified"/>
    <d v="2018-07-10T00:00:00"/>
    <s v="Charged Off"/>
    <n v="1"/>
    <s v="Poor"/>
    <s v="Lower Middle"/>
    <s v="Very High"/>
    <s v="High Risk"/>
  </r>
  <r>
    <s v="LC000464"/>
    <n v="6104"/>
    <s v="60 months"/>
    <n v="12.73"/>
    <s v="1 year"/>
    <n v="93079"/>
    <s v="Rent"/>
    <s v="credit_card"/>
    <n v="781"/>
    <n v="29.7"/>
    <s v="Verified"/>
    <d v="2018-10-02T00:00:00"/>
    <s v="Fully Paid"/>
    <n v="0"/>
    <s v="Excellent"/>
    <s v="Upper Middle"/>
    <s v="Medium"/>
    <s v="Normal"/>
  </r>
  <r>
    <s v="LC000465"/>
    <n v="35911"/>
    <s v="36 months"/>
    <n v="19.05"/>
    <s v="5 years"/>
    <n v="73944"/>
    <s v="Own"/>
    <s v="vacation"/>
    <n v="779"/>
    <n v="23.8"/>
    <s v="Verified"/>
    <d v="2018-03-19T00:00:00"/>
    <s v="Fully Paid"/>
    <n v="0"/>
    <s v="Excellent"/>
    <s v="Upper Middle"/>
    <s v="High"/>
    <s v="Normal"/>
  </r>
  <r>
    <s v="LC000466"/>
    <n v="24190"/>
    <s v="36 months"/>
    <n v="27.79"/>
    <s v="5 years"/>
    <n v="37581"/>
    <s v="Mortgage"/>
    <s v="car"/>
    <n v="774"/>
    <n v="32.200000000000003"/>
    <s v="Not Verified"/>
    <d v="2015-01-04T00:00:00"/>
    <s v="Charged Off"/>
    <n v="1"/>
    <s v="Excellent"/>
    <s v="Lower Middle"/>
    <s v="Very High"/>
    <s v="Normal"/>
  </r>
  <r>
    <s v="LC000467"/>
    <n v="8357"/>
    <s v="60 months"/>
    <n v="16.23"/>
    <s v="&lt; 1 year"/>
    <n v="38669"/>
    <s v="Rent"/>
    <s v="vacation"/>
    <n v="583"/>
    <n v="23.1"/>
    <s v="Verified"/>
    <d v="2020-07-03T00:00:00"/>
    <s v="Charged Off"/>
    <n v="1"/>
    <s v="Very Poor"/>
    <s v="Lower Middle"/>
    <s v="High"/>
    <s v="High Risk"/>
  </r>
  <r>
    <s v="LC000468"/>
    <n v="33479"/>
    <s v="36 months"/>
    <n v="22.04"/>
    <s v="7 years"/>
    <n v="101058"/>
    <s v="Own"/>
    <s v="credit_card"/>
    <n v="600"/>
    <n v="16.2"/>
    <s v="Verified"/>
    <d v="2018-08-17T00:00:00"/>
    <s v="Charged Off"/>
    <n v="1"/>
    <s v="Poor"/>
    <s v="High"/>
    <s v="Very High"/>
    <s v="High Risk"/>
  </r>
  <r>
    <s v="LC000469"/>
    <n v="37208"/>
    <s v="60 months"/>
    <n v="16.64"/>
    <s v="2 years"/>
    <n v="111099"/>
    <s v="Mortgage"/>
    <s v="education"/>
    <n v="823"/>
    <n v="14.1"/>
    <s v="Not Verified"/>
    <d v="2019-06-09T00:00:00"/>
    <s v="Fully Paid"/>
    <n v="0"/>
    <s v="Excellent"/>
    <s v="High"/>
    <s v="High"/>
    <s v="Normal"/>
  </r>
  <r>
    <s v="LC000470"/>
    <n v="21150"/>
    <s v="60 months"/>
    <n v="8.0299999999999994"/>
    <s v="&lt; 1 year"/>
    <n v="131605"/>
    <s v="Mortgage"/>
    <s v="small_business"/>
    <n v="705"/>
    <n v="23.9"/>
    <s v="Verified"/>
    <d v="2020-11-16T00:00:00"/>
    <s v="Fully Paid"/>
    <n v="0"/>
    <s v="Good"/>
    <s v="High"/>
    <s v="Low"/>
    <s v="Normal"/>
  </r>
  <r>
    <s v="LC000471"/>
    <n v="6644"/>
    <s v="60 months"/>
    <n v="6.46"/>
    <s v="9 years"/>
    <n v="130485"/>
    <s v="Mortgage"/>
    <s v="credit_card"/>
    <n v="780"/>
    <n v="21"/>
    <s v="Verified"/>
    <d v="2016-12-13T00:00:00"/>
    <s v="Fully Paid"/>
    <n v="0"/>
    <s v="Excellent"/>
    <s v="High"/>
    <s v="Low"/>
    <s v="Normal"/>
  </r>
  <r>
    <s v="LC000472"/>
    <n v="3914"/>
    <s v="36 months"/>
    <n v="28.81"/>
    <s v="&lt; 1 year"/>
    <n v="39343"/>
    <s v="Rent"/>
    <s v="home_improvement"/>
    <n v="631"/>
    <n v="23.4"/>
    <s v="Verified"/>
    <d v="2015-04-02T00:00:00"/>
    <s v="Charged Off"/>
    <n v="1"/>
    <s v="Poor"/>
    <s v="Lower Middle"/>
    <s v="Very High"/>
    <s v="High Risk"/>
  </r>
  <r>
    <s v="LC000473"/>
    <n v="22352"/>
    <s v="60 months"/>
    <n v="20.309999999999999"/>
    <s v="&lt; 1 year"/>
    <n v="70413"/>
    <s v="Mortgage"/>
    <s v="medical"/>
    <n v="822"/>
    <n v="14.1"/>
    <s v="Verified"/>
    <d v="2019-03-06T00:00:00"/>
    <s v="Fully Paid"/>
    <n v="0"/>
    <s v="Excellent"/>
    <s v="Upper Middle"/>
    <s v="Very High"/>
    <s v="Normal"/>
  </r>
  <r>
    <s v="LC000474"/>
    <n v="15397"/>
    <s v="60 months"/>
    <n v="7.6"/>
    <s v="4 years"/>
    <n v="132233"/>
    <s v="Own"/>
    <s v="medical"/>
    <n v="790"/>
    <n v="25.7"/>
    <s v="Verified"/>
    <d v="2019-02-28T00:00:00"/>
    <s v="Fully Paid"/>
    <n v="0"/>
    <s v="Excellent"/>
    <s v="High"/>
    <s v="Low"/>
    <s v="Normal"/>
  </r>
  <r>
    <s v="LC000475"/>
    <n v="1728"/>
    <s v="36 months"/>
    <n v="26.44"/>
    <s v="4 years"/>
    <n v="147605"/>
    <s v="Rent"/>
    <s v="credit_card"/>
    <n v="724"/>
    <n v="28.2"/>
    <s v="Not Verified"/>
    <d v="2015-12-03T00:00:00"/>
    <s v="Charged Off"/>
    <n v="1"/>
    <s v="Good"/>
    <s v="High"/>
    <s v="Very High"/>
    <s v="Normal"/>
  </r>
  <r>
    <s v="LC000476"/>
    <n v="1698"/>
    <s v="36 months"/>
    <n v="18.07"/>
    <s v="&lt; 1 year"/>
    <n v="144135"/>
    <s v="Own"/>
    <s v="debt_consolidation"/>
    <n v="623"/>
    <n v="33.200000000000003"/>
    <s v="Verified"/>
    <d v="2015-06-25T00:00:00"/>
    <s v="Charged Off"/>
    <n v="1"/>
    <s v="Poor"/>
    <s v="High"/>
    <s v="High"/>
    <s v="High Risk"/>
  </r>
  <r>
    <s v="LC000477"/>
    <n v="14923"/>
    <s v="36 months"/>
    <n v="24.3"/>
    <s v="4 years"/>
    <n v="127083"/>
    <s v="Mortgage"/>
    <s v="home_improvement"/>
    <n v="686"/>
    <n v="25.6"/>
    <s v="Not Verified"/>
    <d v="2017-12-17T00:00:00"/>
    <s v="Charged Off"/>
    <n v="1"/>
    <s v="Fair"/>
    <s v="High"/>
    <s v="Very High"/>
    <s v="Normal"/>
  </r>
  <r>
    <s v="LC000478"/>
    <n v="17779"/>
    <s v="60 months"/>
    <n v="8.17"/>
    <s v="6 years"/>
    <n v="37924"/>
    <s v="Rent"/>
    <s v="vacation"/>
    <n v="731"/>
    <n v="31.5"/>
    <s v="Not Verified"/>
    <d v="2020-01-06T00:00:00"/>
    <s v="Charged Off"/>
    <n v="1"/>
    <s v="Good"/>
    <s v="Lower Middle"/>
    <s v="Low"/>
    <s v="Normal"/>
  </r>
  <r>
    <s v="LC000479"/>
    <n v="8400"/>
    <s v="36 months"/>
    <n v="27.67"/>
    <s v="4 years"/>
    <n v="77049"/>
    <s v="Mortgage"/>
    <s v="home_improvement"/>
    <n v="692"/>
    <n v="10.9"/>
    <s v="Verified"/>
    <d v="2019-05-03T00:00:00"/>
    <s v="Fully Paid"/>
    <n v="0"/>
    <s v="Fair"/>
    <s v="Upper Middle"/>
    <s v="Very High"/>
    <s v="Normal"/>
  </r>
  <r>
    <s v="LC000480"/>
    <n v="25466"/>
    <s v="60 months"/>
    <n v="19.760000000000002"/>
    <s v="8 years"/>
    <n v="127289"/>
    <s v="Mortgage"/>
    <s v="vacation"/>
    <n v="802"/>
    <n v="9.1999999999999993"/>
    <s v="Not Verified"/>
    <d v="2015-09-19T00:00:00"/>
    <s v="Fully Paid"/>
    <n v="0"/>
    <s v="Excellent"/>
    <s v="High"/>
    <s v="High"/>
    <s v="Normal"/>
  </r>
  <r>
    <s v="LC000481"/>
    <n v="37939"/>
    <s v="36 months"/>
    <n v="23.46"/>
    <s v="3 years"/>
    <n v="114028"/>
    <s v="Rent"/>
    <s v="home_improvement"/>
    <n v="734"/>
    <n v="11.3"/>
    <s v="Verified"/>
    <d v="2020-10-10T00:00:00"/>
    <s v="Fully Paid"/>
    <n v="0"/>
    <s v="Good"/>
    <s v="High"/>
    <s v="Very High"/>
    <s v="Normal"/>
  </r>
  <r>
    <s v="LC000482"/>
    <n v="5360"/>
    <s v="60 months"/>
    <n v="5.78"/>
    <s v="8 years"/>
    <n v="84407"/>
    <s v="Mortgage"/>
    <s v="credit_card"/>
    <n v="753"/>
    <n v="34.6"/>
    <s v="Verified"/>
    <d v="2017-11-25T00:00:00"/>
    <s v="Fully Paid"/>
    <n v="0"/>
    <s v="Excellent"/>
    <s v="Upper Middle"/>
    <s v="Low"/>
    <s v="Normal"/>
  </r>
  <r>
    <s v="LC000483"/>
    <n v="36270"/>
    <s v="36 months"/>
    <n v="12.88"/>
    <s v="7 years"/>
    <n v="131851"/>
    <s v="Mortgage"/>
    <s v="debt_consolidation"/>
    <n v="742"/>
    <n v="24.5"/>
    <s v="Verified"/>
    <d v="2019-08-16T00:00:00"/>
    <s v="Fully Paid"/>
    <n v="0"/>
    <s v="Good"/>
    <s v="High"/>
    <s v="Medium"/>
    <s v="Normal"/>
  </r>
  <r>
    <s v="LC000484"/>
    <n v="18101"/>
    <s v="36 months"/>
    <n v="11.69"/>
    <s v="&lt; 1 year"/>
    <n v="52066"/>
    <s v="Rent"/>
    <s v="credit_card"/>
    <n v="764"/>
    <n v="20.9"/>
    <s v="Verified"/>
    <d v="2019-01-19T00:00:00"/>
    <s v="Fully Paid"/>
    <n v="0"/>
    <s v="Excellent"/>
    <s v="Lower Middle"/>
    <s v="Medium"/>
    <s v="Normal"/>
  </r>
  <r>
    <s v="LC000485"/>
    <n v="33307"/>
    <s v="36 months"/>
    <n v="28.74"/>
    <s v="3 years"/>
    <n v="107583"/>
    <s v="Rent"/>
    <s v="education"/>
    <n v="777"/>
    <n v="31.7"/>
    <s v="Verified"/>
    <d v="2016-09-19T00:00:00"/>
    <s v="Charged Off"/>
    <n v="1"/>
    <s v="Excellent"/>
    <s v="High"/>
    <s v="Very High"/>
    <s v="Normal"/>
  </r>
  <r>
    <s v="LC000486"/>
    <n v="6486"/>
    <s v="36 months"/>
    <n v="9.6300000000000008"/>
    <s v="6 years"/>
    <n v="83894"/>
    <s v="Rent"/>
    <s v="medical"/>
    <n v="634"/>
    <n v="9.3000000000000007"/>
    <s v="Not Verified"/>
    <d v="2019-04-12T00:00:00"/>
    <s v="Fully Paid"/>
    <n v="0"/>
    <s v="Poor"/>
    <s v="Upper Middle"/>
    <s v="Low"/>
    <s v="Normal"/>
  </r>
  <r>
    <s v="LC000487"/>
    <n v="9335"/>
    <s v="36 months"/>
    <n v="22.68"/>
    <s v="&lt; 1 year"/>
    <n v="91856"/>
    <s v="Rent"/>
    <s v="car"/>
    <n v="650"/>
    <n v="5.2"/>
    <s v="Verified"/>
    <d v="2019-07-26T00:00:00"/>
    <s v="Fully Paid"/>
    <n v="0"/>
    <s v="Fair"/>
    <s v="Upper Middle"/>
    <s v="Very High"/>
    <s v="Normal"/>
  </r>
  <r>
    <s v="LC000488"/>
    <n v="22364"/>
    <s v="36 months"/>
    <n v="6.07"/>
    <s v="7 years"/>
    <n v="142355"/>
    <s v="Mortgage"/>
    <s v="car"/>
    <n v="777"/>
    <n v="15.9"/>
    <s v="Not Verified"/>
    <d v="2015-04-20T00:00:00"/>
    <s v="Fully Paid"/>
    <n v="0"/>
    <s v="Excellent"/>
    <s v="High"/>
    <s v="Low"/>
    <s v="Normal"/>
  </r>
  <r>
    <s v="LC000489"/>
    <n v="38259"/>
    <s v="36 months"/>
    <n v="9.94"/>
    <s v="10+ years"/>
    <n v="144900"/>
    <s v="Rent"/>
    <s v="medical"/>
    <n v="632"/>
    <n v="13.7"/>
    <s v="Verified"/>
    <d v="2019-12-05T00:00:00"/>
    <s v="Fully Paid"/>
    <n v="0"/>
    <s v="Poor"/>
    <s v="High"/>
    <s v="Low"/>
    <s v="Normal"/>
  </r>
  <r>
    <s v="LC000490"/>
    <n v="24576"/>
    <s v="60 months"/>
    <n v="13.46"/>
    <s v="1 year"/>
    <n v="134806"/>
    <s v="Mortgage"/>
    <s v="small_business"/>
    <n v="593"/>
    <n v="15.8"/>
    <s v="Verified"/>
    <d v="2017-09-13T00:00:00"/>
    <s v="Fully Paid"/>
    <n v="0"/>
    <s v="Very Poor"/>
    <s v="High"/>
    <s v="Medium"/>
    <s v="Normal"/>
  </r>
  <r>
    <s v="LC000491"/>
    <n v="32667"/>
    <s v="60 months"/>
    <n v="24.86"/>
    <s v="7 years"/>
    <n v="135901"/>
    <s v="Mortgage"/>
    <s v="car"/>
    <n v="600"/>
    <n v="39.1"/>
    <s v="Not Verified"/>
    <d v="2019-01-30T00:00:00"/>
    <s v="Charged Off"/>
    <n v="1"/>
    <s v="Poor"/>
    <s v="High"/>
    <s v="Very High"/>
    <s v="High Risk"/>
  </r>
  <r>
    <s v="LC000492"/>
    <n v="12130"/>
    <s v="36 months"/>
    <n v="24.75"/>
    <s v="10+ years"/>
    <n v="61573"/>
    <s v="Rent"/>
    <s v="medical"/>
    <n v="593"/>
    <n v="24.9"/>
    <s v="Not Verified"/>
    <d v="2020-07-06T00:00:00"/>
    <s v="Charged Off"/>
    <n v="1"/>
    <s v="Very Poor"/>
    <s v="Upper Middle"/>
    <s v="Very High"/>
    <s v="High Risk"/>
  </r>
  <r>
    <s v="LC000493"/>
    <n v="22972"/>
    <s v="36 months"/>
    <n v="28.82"/>
    <s v="3 years"/>
    <n v="100236"/>
    <s v="Own"/>
    <s v="education"/>
    <n v="694"/>
    <n v="25.6"/>
    <s v="Not Verified"/>
    <d v="2020-07-04T00:00:00"/>
    <s v="Charged Off"/>
    <n v="1"/>
    <s v="Fair"/>
    <s v="High"/>
    <s v="Very High"/>
    <s v="Normal"/>
  </r>
  <r>
    <s v="LC000494"/>
    <n v="2167"/>
    <s v="36 months"/>
    <n v="27.92"/>
    <s v="7 years"/>
    <n v="49157"/>
    <s v="Own"/>
    <s v="education"/>
    <n v="797"/>
    <n v="27.9"/>
    <s v="Not Verified"/>
    <d v="2018-05-27T00:00:00"/>
    <s v="Charged Off"/>
    <n v="1"/>
    <s v="Excellent"/>
    <s v="Lower Middle"/>
    <s v="Very High"/>
    <s v="Normal"/>
  </r>
  <r>
    <s v="LC000495"/>
    <n v="28192"/>
    <s v="60 months"/>
    <n v="7.04"/>
    <s v="&lt; 1 year"/>
    <n v="99820"/>
    <s v="Own"/>
    <s v="education"/>
    <n v="774"/>
    <n v="18.899999999999999"/>
    <s v="Not Verified"/>
    <d v="2020-01-03T00:00:00"/>
    <s v="Fully Paid"/>
    <n v="0"/>
    <s v="Excellent"/>
    <s v="Upper Middle"/>
    <s v="Low"/>
    <s v="Normal"/>
  </r>
  <r>
    <s v="LC000496"/>
    <n v="2062"/>
    <s v="36 months"/>
    <n v="25.75"/>
    <s v="4 years"/>
    <n v="148078"/>
    <s v="Rent"/>
    <s v="debt_consolidation"/>
    <n v="786"/>
    <n v="39.299999999999997"/>
    <s v="Verified"/>
    <d v="2020-05-17T00:00:00"/>
    <s v="Charged Off"/>
    <n v="1"/>
    <s v="Excellent"/>
    <s v="High"/>
    <s v="Very High"/>
    <s v="Normal"/>
  </r>
  <r>
    <s v="LC000497"/>
    <n v="19540"/>
    <s v="36 months"/>
    <n v="16.28"/>
    <s v="8 years"/>
    <n v="114529"/>
    <s v="Rent"/>
    <s v="small_business"/>
    <n v="690"/>
    <n v="39.1"/>
    <s v="Verified"/>
    <d v="2016-10-04T00:00:00"/>
    <s v="Fully Paid"/>
    <n v="0"/>
    <s v="Fair"/>
    <s v="High"/>
    <s v="High"/>
    <s v="Normal"/>
  </r>
  <r>
    <s v="LC000498"/>
    <n v="25244"/>
    <s v="36 months"/>
    <n v="26.65"/>
    <s v="6 years"/>
    <n v="73386"/>
    <s v="Rent"/>
    <s v="small_business"/>
    <n v="746"/>
    <n v="31.9"/>
    <s v="Not Verified"/>
    <d v="2019-12-25T00:00:00"/>
    <s v="Charged Off"/>
    <n v="1"/>
    <s v="Good"/>
    <s v="Upper Middle"/>
    <s v="Very High"/>
    <s v="Normal"/>
  </r>
  <r>
    <s v="LC000499"/>
    <n v="22545"/>
    <s v="60 months"/>
    <n v="7.23"/>
    <s v="2 years"/>
    <n v="93039"/>
    <s v="Rent"/>
    <s v="home_improvement"/>
    <n v="680"/>
    <n v="12.4"/>
    <s v="Verified"/>
    <d v="2016-04-11T00:00:00"/>
    <s v="Fully Paid"/>
    <n v="0"/>
    <s v="Fair"/>
    <s v="Upper Middle"/>
    <s v="Low"/>
    <s v="Normal"/>
  </r>
  <r>
    <s v="LC000500"/>
    <n v="22689"/>
    <s v="36 months"/>
    <n v="25.57"/>
    <s v="3 years"/>
    <n v="72625"/>
    <s v="Mortgage"/>
    <s v="medical"/>
    <n v="748"/>
    <n v="35.799999999999997"/>
    <s v="Not Verified"/>
    <d v="2015-11-09T00:00:00"/>
    <s v="Charged Off"/>
    <n v="1"/>
    <s v="Good"/>
    <s v="Upper Middle"/>
    <s v="Very High"/>
    <s v="Normal"/>
  </r>
  <r>
    <s v="LC000501"/>
    <n v="12174"/>
    <s v="60 months"/>
    <n v="8.99"/>
    <s v="9 years"/>
    <n v="31489"/>
    <s v="Rent"/>
    <s v="vacation"/>
    <n v="735"/>
    <n v="8.5"/>
    <s v="Not Verified"/>
    <d v="2015-05-21T00:00:00"/>
    <s v="Fully Paid"/>
    <n v="0"/>
    <s v="Good"/>
    <s v="Lower Middle"/>
    <s v="Low"/>
    <s v="Normal"/>
  </r>
  <r>
    <s v="LC000502"/>
    <n v="23925"/>
    <s v="36 months"/>
    <n v="13.35"/>
    <s v="6 years"/>
    <n v="103209"/>
    <s v="Rent"/>
    <s v="education"/>
    <n v="837"/>
    <n v="27"/>
    <s v="Verified"/>
    <d v="2018-06-27T00:00:00"/>
    <s v="Fully Paid"/>
    <n v="0"/>
    <s v="Excellent"/>
    <s v="High"/>
    <s v="Medium"/>
    <s v="Normal"/>
  </r>
  <r>
    <s v="LC000503"/>
    <n v="38497"/>
    <s v="36 months"/>
    <n v="5.72"/>
    <s v="5 years"/>
    <n v="137068"/>
    <s v="Own"/>
    <s v="car"/>
    <n v="815"/>
    <n v="21"/>
    <s v="Verified"/>
    <d v="2020-07-06T00:00:00"/>
    <s v="Fully Paid"/>
    <n v="0"/>
    <s v="Excellent"/>
    <s v="High"/>
    <s v="Low"/>
    <s v="Normal"/>
  </r>
  <r>
    <s v="LC000504"/>
    <n v="10348"/>
    <s v="36 months"/>
    <n v="8.09"/>
    <s v="3 years"/>
    <n v="118527"/>
    <s v="Rent"/>
    <s v="medical"/>
    <n v="707"/>
    <n v="6.4"/>
    <s v="Verified"/>
    <d v="2017-04-19T00:00:00"/>
    <s v="Fully Paid"/>
    <n v="0"/>
    <s v="Good"/>
    <s v="High"/>
    <s v="Low"/>
    <s v="Normal"/>
  </r>
  <r>
    <s v="LC000505"/>
    <n v="24714"/>
    <s v="36 months"/>
    <n v="16.14"/>
    <s v="2 years"/>
    <n v="98395"/>
    <s v="Rent"/>
    <s v="vacation"/>
    <n v="702"/>
    <n v="36.6"/>
    <s v="Not Verified"/>
    <d v="2018-03-26T00:00:00"/>
    <s v="Fully Paid"/>
    <n v="0"/>
    <s v="Good"/>
    <s v="Upper Middle"/>
    <s v="High"/>
    <s v="Normal"/>
  </r>
  <r>
    <s v="LC000506"/>
    <n v="39102"/>
    <s v="36 months"/>
    <n v="25.46"/>
    <s v="10+ years"/>
    <n v="31015"/>
    <s v="Own"/>
    <s v="vacation"/>
    <n v="768"/>
    <n v="38.6"/>
    <s v="Verified"/>
    <d v="2017-03-25T00:00:00"/>
    <s v="Charged Off"/>
    <n v="1"/>
    <s v="Excellent"/>
    <s v="Lower Middle"/>
    <s v="Very High"/>
    <s v="Normal"/>
  </r>
  <r>
    <s v="LC000507"/>
    <n v="9924"/>
    <s v="36 months"/>
    <n v="24.34"/>
    <s v="1 year"/>
    <n v="129510"/>
    <s v="Own"/>
    <s v="car"/>
    <n v="838"/>
    <n v="36.799999999999997"/>
    <s v="Verified"/>
    <d v="2017-04-17T00:00:00"/>
    <s v="Charged Off"/>
    <n v="1"/>
    <s v="Excellent"/>
    <s v="High"/>
    <s v="Very High"/>
    <s v="Normal"/>
  </r>
  <r>
    <s v="LC000508"/>
    <n v="38098"/>
    <s v="36 months"/>
    <n v="10.88"/>
    <s v="9 years"/>
    <n v="123983"/>
    <s v="Rent"/>
    <s v="small_business"/>
    <n v="810"/>
    <n v="11.7"/>
    <s v="Verified"/>
    <d v="2020-10-04T00:00:00"/>
    <s v="Fully Paid"/>
    <n v="0"/>
    <s v="Excellent"/>
    <s v="High"/>
    <s v="Medium"/>
    <s v="Normal"/>
  </r>
  <r>
    <s v="LC000509"/>
    <n v="25394"/>
    <s v="36 months"/>
    <n v="8.7899999999999991"/>
    <s v="8 years"/>
    <n v="104560"/>
    <s v="Rent"/>
    <s v="medical"/>
    <n v="735"/>
    <n v="16.7"/>
    <s v="Verified"/>
    <d v="2015-05-25T00:00:00"/>
    <s v="Fully Paid"/>
    <n v="0"/>
    <s v="Good"/>
    <s v="High"/>
    <s v="Low"/>
    <s v="Normal"/>
  </r>
  <r>
    <s v="LC000510"/>
    <n v="7801"/>
    <s v="36 months"/>
    <n v="14.73"/>
    <s v="2 years"/>
    <n v="33096"/>
    <s v="Rent"/>
    <s v="medical"/>
    <n v="688"/>
    <n v="38.5"/>
    <s v="Not Verified"/>
    <d v="2020-10-04T00:00:00"/>
    <s v="Charged Off"/>
    <n v="1"/>
    <s v="Fair"/>
    <s v="Lower Middle"/>
    <s v="Medium"/>
    <s v="Normal"/>
  </r>
  <r>
    <s v="LC000511"/>
    <n v="38614"/>
    <s v="60 months"/>
    <n v="27.08"/>
    <s v="6 years"/>
    <n v="45562"/>
    <s v="Own"/>
    <s v="credit_card"/>
    <n v="612"/>
    <n v="8.6999999999999993"/>
    <s v="Not Verified"/>
    <d v="2018-06-09T00:00:00"/>
    <s v="Charged Off"/>
    <n v="1"/>
    <s v="Poor"/>
    <s v="Lower Middle"/>
    <s v="Very High"/>
    <s v="High Risk"/>
  </r>
  <r>
    <s v="LC000512"/>
    <n v="7731"/>
    <s v="36 months"/>
    <n v="7.29"/>
    <s v="&lt; 1 year"/>
    <n v="99738"/>
    <s v="Mortgage"/>
    <s v="vacation"/>
    <n v="705"/>
    <n v="25.4"/>
    <s v="Verified"/>
    <d v="2020-05-21T00:00:00"/>
    <s v="Fully Paid"/>
    <n v="0"/>
    <s v="Good"/>
    <s v="Upper Middle"/>
    <s v="Low"/>
    <s v="Normal"/>
  </r>
  <r>
    <s v="LC000513"/>
    <n v="24625"/>
    <s v="36 months"/>
    <n v="18.57"/>
    <s v="7 years"/>
    <n v="86559"/>
    <s v="Rent"/>
    <s v="home_improvement"/>
    <n v="647"/>
    <n v="22"/>
    <s v="Not Verified"/>
    <d v="2015-07-06T00:00:00"/>
    <s v="Charged Off"/>
    <n v="1"/>
    <s v="Poor"/>
    <s v="Upper Middle"/>
    <s v="High"/>
    <s v="High Risk"/>
  </r>
  <r>
    <s v="LC000514"/>
    <n v="18337"/>
    <s v="36 months"/>
    <n v="7.22"/>
    <s v="&lt; 1 year"/>
    <n v="136231"/>
    <s v="Rent"/>
    <s v="education"/>
    <n v="824"/>
    <n v="10.3"/>
    <s v="Verified"/>
    <d v="2020-07-27T00:00:00"/>
    <s v="Fully Paid"/>
    <n v="0"/>
    <s v="Excellent"/>
    <s v="High"/>
    <s v="Low"/>
    <s v="Normal"/>
  </r>
  <r>
    <s v="LC000515"/>
    <n v="36307"/>
    <s v="36 months"/>
    <n v="16.760000000000002"/>
    <s v="1 year"/>
    <n v="76156"/>
    <s v="Mortgage"/>
    <s v="home_improvement"/>
    <n v="846"/>
    <n v="36"/>
    <s v="Not Verified"/>
    <d v="2019-12-28T00:00:00"/>
    <s v="Fully Paid"/>
    <n v="0"/>
    <s v="Excellent"/>
    <s v="Upper Middle"/>
    <s v="High"/>
    <s v="Normal"/>
  </r>
  <r>
    <s v="LC000516"/>
    <n v="8056"/>
    <s v="36 months"/>
    <n v="8.17"/>
    <s v="&lt; 1 year"/>
    <n v="45848"/>
    <s v="Mortgage"/>
    <s v="education"/>
    <n v="715"/>
    <n v="9.6999999999999993"/>
    <s v="Not Verified"/>
    <d v="2019-01-23T00:00:00"/>
    <s v="Fully Paid"/>
    <n v="0"/>
    <s v="Good"/>
    <s v="Lower Middle"/>
    <s v="Low"/>
    <s v="Normal"/>
  </r>
  <r>
    <s v="LC000517"/>
    <n v="12516"/>
    <s v="36 months"/>
    <n v="7.01"/>
    <s v="3 years"/>
    <n v="87315"/>
    <s v="Mortgage"/>
    <s v="car"/>
    <n v="641"/>
    <n v="25.7"/>
    <s v="Verified"/>
    <d v="2017-11-15T00:00:00"/>
    <s v="Charged Off"/>
    <n v="1"/>
    <s v="Poor"/>
    <s v="Upper Middle"/>
    <s v="Low"/>
    <s v="Normal"/>
  </r>
  <r>
    <s v="LC000518"/>
    <n v="2542"/>
    <s v="36 months"/>
    <n v="9.77"/>
    <s v="1 year"/>
    <n v="70852"/>
    <s v="Rent"/>
    <s v="home_improvement"/>
    <n v="750"/>
    <n v="16.100000000000001"/>
    <s v="Verified"/>
    <d v="2017-01-17T00:00:00"/>
    <s v="Fully Paid"/>
    <n v="0"/>
    <s v="Excellent"/>
    <s v="Upper Middle"/>
    <s v="Low"/>
    <s v="Normal"/>
  </r>
  <r>
    <s v="LC000519"/>
    <n v="22677"/>
    <s v="36 months"/>
    <n v="11.38"/>
    <s v="&lt; 1 year"/>
    <n v="130426"/>
    <s v="Own"/>
    <s v="home_improvement"/>
    <n v="682"/>
    <n v="19.600000000000001"/>
    <s v="Verified"/>
    <d v="2018-09-01T00:00:00"/>
    <s v="Fully Paid"/>
    <n v="0"/>
    <s v="Fair"/>
    <s v="High"/>
    <s v="Medium"/>
    <s v="Normal"/>
  </r>
  <r>
    <s v="LC000520"/>
    <n v="28569"/>
    <s v="60 months"/>
    <n v="11.91"/>
    <s v="&lt; 1 year"/>
    <n v="68548"/>
    <s v="Own"/>
    <s v="education"/>
    <n v="671"/>
    <n v="12.4"/>
    <s v="Verified"/>
    <d v="2015-08-29T00:00:00"/>
    <s v="Fully Paid"/>
    <n v="0"/>
    <s v="Fair"/>
    <s v="Upper Middle"/>
    <s v="Medium"/>
    <s v="Normal"/>
  </r>
  <r>
    <s v="LC000521"/>
    <n v="24322"/>
    <s v="36 months"/>
    <n v="21.13"/>
    <s v="1 year"/>
    <n v="77151"/>
    <s v="Mortgage"/>
    <s v="education"/>
    <n v="654"/>
    <n v="26.9"/>
    <s v="Verified"/>
    <d v="2017-03-28T00:00:00"/>
    <s v="Charged Off"/>
    <n v="1"/>
    <s v="Fair"/>
    <s v="Upper Middle"/>
    <s v="Very High"/>
    <s v="Normal"/>
  </r>
  <r>
    <s v="LC000522"/>
    <n v="20065"/>
    <s v="36 months"/>
    <n v="6.37"/>
    <s v="5 years"/>
    <n v="30426"/>
    <s v="Mortgage"/>
    <s v="vacation"/>
    <n v="693"/>
    <n v="39.6"/>
    <s v="Not Verified"/>
    <d v="2015-05-02T00:00:00"/>
    <s v="Charged Off"/>
    <n v="1"/>
    <s v="Fair"/>
    <s v="Lower Middle"/>
    <s v="Low"/>
    <s v="Normal"/>
  </r>
  <r>
    <s v="LC000523"/>
    <n v="18924"/>
    <s v="36 months"/>
    <n v="7.02"/>
    <s v="1 year"/>
    <n v="32536"/>
    <s v="Rent"/>
    <s v="small_business"/>
    <n v="700"/>
    <n v="34.200000000000003"/>
    <s v="Verified"/>
    <d v="2020-03-23T00:00:00"/>
    <s v="Charged Off"/>
    <n v="1"/>
    <s v="Good"/>
    <s v="Lower Middle"/>
    <s v="Low"/>
    <s v="Normal"/>
  </r>
  <r>
    <s v="LC000524"/>
    <n v="23556"/>
    <s v="36 months"/>
    <n v="9.7200000000000006"/>
    <s v="10+ years"/>
    <n v="146078"/>
    <s v="Rent"/>
    <s v="small_business"/>
    <n v="793"/>
    <n v="28.9"/>
    <s v="Not Verified"/>
    <d v="2019-09-07T00:00:00"/>
    <s v="Fully Paid"/>
    <n v="0"/>
    <s v="Excellent"/>
    <s v="High"/>
    <s v="Low"/>
    <s v="Normal"/>
  </r>
  <r>
    <s v="LC000525"/>
    <n v="27962"/>
    <s v="60 months"/>
    <n v="26.8"/>
    <s v="1 year"/>
    <n v="96887"/>
    <s v="Rent"/>
    <s v="home_improvement"/>
    <n v="777"/>
    <n v="31.5"/>
    <s v="Verified"/>
    <d v="2015-01-02T00:00:00"/>
    <s v="Charged Off"/>
    <n v="1"/>
    <s v="Excellent"/>
    <s v="Upper Middle"/>
    <s v="Very High"/>
    <s v="Normal"/>
  </r>
  <r>
    <s v="LC000526"/>
    <n v="29295"/>
    <s v="36 months"/>
    <n v="20.72"/>
    <s v="7 years"/>
    <n v="84556"/>
    <s v="Rent"/>
    <s v="medical"/>
    <n v="842"/>
    <n v="34.4"/>
    <s v="Verified"/>
    <d v="2018-06-08T00:00:00"/>
    <s v="Charged Off"/>
    <n v="1"/>
    <s v="Excellent"/>
    <s v="Upper Middle"/>
    <s v="Very High"/>
    <s v="Normal"/>
  </r>
  <r>
    <s v="LC000527"/>
    <n v="14807"/>
    <s v="36 months"/>
    <n v="23.26"/>
    <s v="4 years"/>
    <n v="89519"/>
    <s v="Mortgage"/>
    <s v="education"/>
    <n v="717"/>
    <n v="21.5"/>
    <s v="Not Verified"/>
    <d v="2017-10-12T00:00:00"/>
    <s v="Fully Paid"/>
    <n v="0"/>
    <s v="Good"/>
    <s v="Upper Middle"/>
    <s v="Very High"/>
    <s v="Normal"/>
  </r>
  <r>
    <s v="LC000528"/>
    <n v="27432"/>
    <s v="36 months"/>
    <n v="14.26"/>
    <s v="7 years"/>
    <n v="132409"/>
    <s v="Rent"/>
    <s v="home_improvement"/>
    <n v="747"/>
    <n v="24.8"/>
    <s v="Verified"/>
    <d v="2016-07-28T00:00:00"/>
    <s v="Fully Paid"/>
    <n v="0"/>
    <s v="Good"/>
    <s v="High"/>
    <s v="Medium"/>
    <s v="Normal"/>
  </r>
  <r>
    <s v="LC000529"/>
    <n v="18749"/>
    <s v="36 months"/>
    <n v="10.33"/>
    <s v="7 years"/>
    <n v="127519"/>
    <s v="Rent"/>
    <s v="credit_card"/>
    <n v="583"/>
    <n v="36.299999999999997"/>
    <s v="Verified"/>
    <d v="2018-10-20T00:00:00"/>
    <s v="Charged Off"/>
    <n v="1"/>
    <s v="Very Poor"/>
    <s v="High"/>
    <s v="Medium"/>
    <s v="Normal"/>
  </r>
  <r>
    <s v="LC000530"/>
    <n v="27256"/>
    <s v="36 months"/>
    <n v="5.95"/>
    <s v="1 year"/>
    <n v="100117"/>
    <s v="Mortgage"/>
    <s v="home_improvement"/>
    <n v="780"/>
    <n v="29.4"/>
    <s v="Verified"/>
    <d v="2018-05-13T00:00:00"/>
    <s v="Fully Paid"/>
    <n v="0"/>
    <s v="Excellent"/>
    <s v="High"/>
    <s v="Low"/>
    <s v="Normal"/>
  </r>
  <r>
    <s v="LC000531"/>
    <n v="38080"/>
    <s v="36 months"/>
    <n v="17.21"/>
    <s v="6 years"/>
    <n v="68030"/>
    <s v="Rent"/>
    <s v="debt_consolidation"/>
    <n v="681"/>
    <n v="9.8000000000000007"/>
    <s v="Verified"/>
    <d v="2015-11-03T00:00:00"/>
    <s v="Fully Paid"/>
    <n v="0"/>
    <s v="Fair"/>
    <s v="Upper Middle"/>
    <s v="High"/>
    <s v="Normal"/>
  </r>
  <r>
    <s v="LC000532"/>
    <n v="2324"/>
    <s v="36 months"/>
    <n v="19.36"/>
    <s v="8 years"/>
    <n v="101306"/>
    <s v="Rent"/>
    <s v="home_improvement"/>
    <n v="598"/>
    <n v="32.299999999999997"/>
    <s v="Verified"/>
    <d v="2020-10-18T00:00:00"/>
    <s v="Charged Off"/>
    <n v="1"/>
    <s v="Very Poor"/>
    <s v="High"/>
    <s v="High"/>
    <s v="High Risk"/>
  </r>
  <r>
    <s v="LC000533"/>
    <n v="26731"/>
    <s v="36 months"/>
    <n v="27.43"/>
    <s v="7 years"/>
    <n v="27385"/>
    <s v="Rent"/>
    <s v="small_business"/>
    <n v="601"/>
    <n v="5.8"/>
    <s v="Not Verified"/>
    <d v="2019-04-27T00:00:00"/>
    <s v="Charged Off"/>
    <n v="1"/>
    <s v="Poor"/>
    <s v="Low"/>
    <s v="Very High"/>
    <s v="High Risk"/>
  </r>
  <r>
    <s v="LC000534"/>
    <n v="36909"/>
    <s v="36 months"/>
    <n v="27.05"/>
    <s v="8 years"/>
    <n v="76746"/>
    <s v="Own"/>
    <s v="vacation"/>
    <n v="708"/>
    <n v="34.700000000000003"/>
    <s v="Verified"/>
    <d v="2018-07-11T00:00:00"/>
    <s v="Charged Off"/>
    <n v="1"/>
    <s v="Good"/>
    <s v="Upper Middle"/>
    <s v="Very High"/>
    <s v="Normal"/>
  </r>
  <r>
    <s v="LC000535"/>
    <n v="24803"/>
    <s v="36 months"/>
    <n v="15.62"/>
    <s v="7 years"/>
    <n v="42542"/>
    <s v="Rent"/>
    <s v="vacation"/>
    <n v="728"/>
    <n v="32.6"/>
    <s v="Not Verified"/>
    <d v="2017-03-04T00:00:00"/>
    <s v="Fully Paid"/>
    <n v="0"/>
    <s v="Good"/>
    <s v="Lower Middle"/>
    <s v="High"/>
    <s v="Normal"/>
  </r>
  <r>
    <s v="LC000536"/>
    <n v="20870"/>
    <s v="36 months"/>
    <n v="15.59"/>
    <s v="3 years"/>
    <n v="40223"/>
    <s v="Rent"/>
    <s v="small_business"/>
    <n v="817"/>
    <n v="34.1"/>
    <s v="Not Verified"/>
    <d v="2017-08-07T00:00:00"/>
    <s v="Fully Paid"/>
    <n v="0"/>
    <s v="Excellent"/>
    <s v="Lower Middle"/>
    <s v="High"/>
    <s v="Normal"/>
  </r>
  <r>
    <s v="LC000537"/>
    <n v="35578"/>
    <s v="60 months"/>
    <n v="9.0299999999999994"/>
    <s v="9 years"/>
    <n v="135513"/>
    <s v="Rent"/>
    <s v="medical"/>
    <n v="586"/>
    <n v="5.8"/>
    <s v="Verified"/>
    <d v="2020-10-22T00:00:00"/>
    <s v="Fully Paid"/>
    <n v="0"/>
    <s v="Very Poor"/>
    <s v="High"/>
    <s v="Low"/>
    <s v="Normal"/>
  </r>
  <r>
    <s v="LC000538"/>
    <n v="7588"/>
    <s v="36 months"/>
    <n v="11.44"/>
    <s v="6 years"/>
    <n v="55504"/>
    <s v="Own"/>
    <s v="credit_card"/>
    <n v="602"/>
    <n v="39"/>
    <s v="Verified"/>
    <d v="2017-10-18T00:00:00"/>
    <s v="Charged Off"/>
    <n v="1"/>
    <s v="Poor"/>
    <s v="Lower Middle"/>
    <s v="Medium"/>
    <s v="Normal"/>
  </r>
  <r>
    <s v="LC000539"/>
    <n v="39069"/>
    <s v="36 months"/>
    <n v="28.14"/>
    <s v="8 years"/>
    <n v="72558"/>
    <s v="Rent"/>
    <s v="credit_card"/>
    <n v="669"/>
    <n v="26.5"/>
    <s v="Not Verified"/>
    <d v="2020-02-01T00:00:00"/>
    <s v="Charged Off"/>
    <n v="1"/>
    <s v="Fair"/>
    <s v="Upper Middle"/>
    <s v="Very High"/>
    <s v="Normal"/>
  </r>
  <r>
    <s v="LC000540"/>
    <n v="27790"/>
    <s v="36 months"/>
    <n v="8.5299999999999994"/>
    <s v="8 years"/>
    <n v="104694"/>
    <s v="Mortgage"/>
    <s v="small_business"/>
    <n v="597"/>
    <n v="33"/>
    <s v="Not Verified"/>
    <d v="2016-03-23T00:00:00"/>
    <s v="Charged Off"/>
    <n v="1"/>
    <s v="Very Poor"/>
    <s v="High"/>
    <s v="Low"/>
    <s v="Normal"/>
  </r>
  <r>
    <s v="LC000541"/>
    <n v="26289"/>
    <s v="36 months"/>
    <n v="29.22"/>
    <s v="3 years"/>
    <n v="73784"/>
    <s v="Rent"/>
    <s v="medical"/>
    <n v="650"/>
    <n v="24.8"/>
    <s v="Verified"/>
    <d v="2019-11-18T00:00:00"/>
    <s v="Fully Paid"/>
    <n v="0"/>
    <s v="Fair"/>
    <s v="Upper Middle"/>
    <s v="Very High"/>
    <s v="Normal"/>
  </r>
  <r>
    <s v="LC000542"/>
    <n v="29178"/>
    <s v="36 months"/>
    <n v="17.62"/>
    <s v="6 years"/>
    <n v="45067"/>
    <s v="Rent"/>
    <s v="vacation"/>
    <n v="645"/>
    <n v="16.899999999999999"/>
    <s v="Verified"/>
    <d v="2019-09-25T00:00:00"/>
    <s v="Fully Paid"/>
    <n v="0"/>
    <s v="Poor"/>
    <s v="Lower Middle"/>
    <s v="High"/>
    <s v="High Risk"/>
  </r>
  <r>
    <s v="LC000543"/>
    <n v="29710"/>
    <s v="60 months"/>
    <n v="16.420000000000002"/>
    <s v="5 years"/>
    <n v="30051"/>
    <s v="Own"/>
    <s v="small_business"/>
    <n v="632"/>
    <n v="15.4"/>
    <s v="Verified"/>
    <d v="2015-03-29T00:00:00"/>
    <s v="Charged Off"/>
    <n v="1"/>
    <s v="Poor"/>
    <s v="Lower Middle"/>
    <s v="High"/>
    <s v="High Risk"/>
  </r>
  <r>
    <s v="LC000544"/>
    <n v="16485"/>
    <s v="60 months"/>
    <n v="9.3699999999999992"/>
    <s v="2 years"/>
    <n v="63299"/>
    <s v="Rent"/>
    <s v="vacation"/>
    <n v="771"/>
    <n v="7.4"/>
    <s v="Verified"/>
    <d v="2017-02-06T00:00:00"/>
    <s v="Fully Paid"/>
    <n v="0"/>
    <s v="Excellent"/>
    <s v="Upper Middle"/>
    <s v="Low"/>
    <s v="Normal"/>
  </r>
  <r>
    <s v="LC000545"/>
    <n v="21652"/>
    <s v="36 months"/>
    <n v="21.54"/>
    <s v="9 years"/>
    <n v="149140"/>
    <s v="Rent"/>
    <s v="car"/>
    <n v="721"/>
    <n v="24"/>
    <s v="Verified"/>
    <d v="2015-12-03T00:00:00"/>
    <s v="Fully Paid"/>
    <n v="0"/>
    <s v="Good"/>
    <s v="High"/>
    <s v="Very High"/>
    <s v="Normal"/>
  </r>
  <r>
    <s v="LC000546"/>
    <n v="5748"/>
    <s v="36 months"/>
    <n v="16.5"/>
    <s v="5 years"/>
    <n v="45167"/>
    <s v="Mortgage"/>
    <s v="medical"/>
    <n v="604"/>
    <n v="10"/>
    <s v="Not Verified"/>
    <d v="2020-04-30T00:00:00"/>
    <s v="Fully Paid"/>
    <n v="0"/>
    <s v="Poor"/>
    <s v="Lower Middle"/>
    <s v="High"/>
    <s v="High Risk"/>
  </r>
  <r>
    <s v="LC000547"/>
    <n v="22233"/>
    <s v="36 months"/>
    <n v="14.27"/>
    <s v="7 years"/>
    <n v="55502"/>
    <s v="Rent"/>
    <s v="car"/>
    <n v="829"/>
    <n v="24.9"/>
    <s v="Verified"/>
    <d v="2020-03-14T00:00:00"/>
    <s v="Fully Paid"/>
    <n v="0"/>
    <s v="Excellent"/>
    <s v="Lower Middle"/>
    <s v="Medium"/>
    <s v="Normal"/>
  </r>
  <r>
    <s v="LC000548"/>
    <n v="10435"/>
    <s v="36 months"/>
    <n v="11.61"/>
    <s v="1 year"/>
    <n v="76039"/>
    <s v="Own"/>
    <s v="vacation"/>
    <n v="612"/>
    <n v="26.9"/>
    <s v="Not Verified"/>
    <d v="2017-08-07T00:00:00"/>
    <s v="Charged Off"/>
    <n v="1"/>
    <s v="Poor"/>
    <s v="Upper Middle"/>
    <s v="Medium"/>
    <s v="Normal"/>
  </r>
  <r>
    <s v="LC000549"/>
    <n v="4709"/>
    <s v="60 months"/>
    <n v="6.66"/>
    <s v="2 years"/>
    <n v="118106"/>
    <s v="Rent"/>
    <s v="debt_consolidation"/>
    <n v="755"/>
    <n v="20.5"/>
    <s v="Not Verified"/>
    <d v="2017-08-23T00:00:00"/>
    <s v="Fully Paid"/>
    <n v="0"/>
    <s v="Excellent"/>
    <s v="High"/>
    <s v="Low"/>
    <s v="Normal"/>
  </r>
  <r>
    <s v="LC000550"/>
    <n v="31355"/>
    <s v="36 months"/>
    <n v="17.98"/>
    <s v="7 years"/>
    <n v="87028"/>
    <s v="Mortgage"/>
    <s v="education"/>
    <n v="618"/>
    <n v="10.5"/>
    <s v="Not Verified"/>
    <d v="2018-05-07T00:00:00"/>
    <s v="Fully Paid"/>
    <n v="0"/>
    <s v="Poor"/>
    <s v="Upper Middle"/>
    <s v="High"/>
    <s v="High Risk"/>
  </r>
  <r>
    <s v="LC000551"/>
    <n v="14116"/>
    <s v="36 months"/>
    <n v="12.82"/>
    <s v="3 years"/>
    <n v="127443"/>
    <s v="Mortgage"/>
    <s v="education"/>
    <n v="791"/>
    <n v="20.100000000000001"/>
    <s v="Not Verified"/>
    <d v="2015-05-13T00:00:00"/>
    <s v="Fully Paid"/>
    <n v="0"/>
    <s v="Excellent"/>
    <s v="High"/>
    <s v="Medium"/>
    <s v="Normal"/>
  </r>
  <r>
    <s v="LC000552"/>
    <n v="26470"/>
    <s v="36 months"/>
    <n v="22.7"/>
    <s v="3 years"/>
    <n v="111687"/>
    <s v="Rent"/>
    <s v="credit_card"/>
    <n v="712"/>
    <n v="35.799999999999997"/>
    <s v="Verified"/>
    <d v="2016-10-27T00:00:00"/>
    <s v="Charged Off"/>
    <n v="1"/>
    <s v="Good"/>
    <s v="High"/>
    <s v="Very High"/>
    <s v="Normal"/>
  </r>
  <r>
    <s v="LC000553"/>
    <n v="15683"/>
    <s v="36 months"/>
    <n v="23.09"/>
    <s v="1 year"/>
    <n v="20682"/>
    <s v="Own"/>
    <s v="credit_card"/>
    <n v="692"/>
    <n v="21"/>
    <s v="Verified"/>
    <d v="2020-05-09T00:00:00"/>
    <s v="Charged Off"/>
    <n v="1"/>
    <s v="Fair"/>
    <s v="Low"/>
    <s v="Very High"/>
    <s v="Normal"/>
  </r>
  <r>
    <s v="LC000554"/>
    <n v="1504"/>
    <s v="60 months"/>
    <n v="13.3"/>
    <s v="10+ years"/>
    <n v="45204"/>
    <s v="Rent"/>
    <s v="car"/>
    <n v="728"/>
    <n v="17"/>
    <s v="Verified"/>
    <d v="2019-11-17T00:00:00"/>
    <s v="Fully Paid"/>
    <n v="0"/>
    <s v="Good"/>
    <s v="Lower Middle"/>
    <s v="Medium"/>
    <s v="Normal"/>
  </r>
  <r>
    <s v="LC000555"/>
    <n v="34982"/>
    <s v="36 months"/>
    <n v="21.73"/>
    <s v="9 years"/>
    <n v="83159"/>
    <s v="Mortgage"/>
    <s v="vacation"/>
    <n v="656"/>
    <n v="27"/>
    <s v="Not Verified"/>
    <d v="2017-05-23T00:00:00"/>
    <s v="Charged Off"/>
    <n v="1"/>
    <s v="Fair"/>
    <s v="Upper Middle"/>
    <s v="Very High"/>
    <s v="Normal"/>
  </r>
  <r>
    <s v="LC000556"/>
    <n v="35299"/>
    <s v="36 months"/>
    <n v="11.47"/>
    <s v="&lt; 1 year"/>
    <n v="147568"/>
    <s v="Rent"/>
    <s v="credit_card"/>
    <n v="593"/>
    <n v="26.7"/>
    <s v="Verified"/>
    <d v="2016-02-11T00:00:00"/>
    <s v="Charged Off"/>
    <n v="1"/>
    <s v="Very Poor"/>
    <s v="High"/>
    <s v="Medium"/>
    <s v="Normal"/>
  </r>
  <r>
    <s v="LC000557"/>
    <n v="29016"/>
    <s v="36 months"/>
    <n v="23.18"/>
    <s v="6 years"/>
    <n v="40866"/>
    <s v="Own"/>
    <s v="small_business"/>
    <n v="633"/>
    <n v="8.1999999999999993"/>
    <s v="Verified"/>
    <d v="2018-05-15T00:00:00"/>
    <s v="Charged Off"/>
    <n v="1"/>
    <s v="Poor"/>
    <s v="Lower Middle"/>
    <s v="Very High"/>
    <s v="High Risk"/>
  </r>
  <r>
    <s v="LC000558"/>
    <n v="24960"/>
    <s v="60 months"/>
    <n v="5.4"/>
    <s v="3 years"/>
    <n v="66662"/>
    <s v="Own"/>
    <s v="home_improvement"/>
    <n v="832"/>
    <n v="13.3"/>
    <s v="Not Verified"/>
    <d v="2019-04-29T00:00:00"/>
    <s v="Fully Paid"/>
    <n v="0"/>
    <s v="Excellent"/>
    <s v="Upper Middle"/>
    <s v="Low"/>
    <s v="Normal"/>
  </r>
  <r>
    <s v="LC000559"/>
    <n v="34591"/>
    <s v="60 months"/>
    <n v="8.7899999999999991"/>
    <s v="5 years"/>
    <n v="41131"/>
    <s v="Rent"/>
    <s v="home_improvement"/>
    <n v="752"/>
    <n v="22.3"/>
    <s v="Verified"/>
    <d v="2015-09-02T00:00:00"/>
    <s v="Fully Paid"/>
    <n v="0"/>
    <s v="Excellent"/>
    <s v="Lower Middle"/>
    <s v="Low"/>
    <s v="Normal"/>
  </r>
  <r>
    <s v="LC000560"/>
    <n v="18312"/>
    <s v="36 months"/>
    <n v="11.13"/>
    <s v="7 years"/>
    <n v="71392"/>
    <s v="Rent"/>
    <s v="debt_consolidation"/>
    <n v="748"/>
    <n v="17.8"/>
    <s v="Verified"/>
    <d v="2016-08-23T00:00:00"/>
    <s v="Fully Paid"/>
    <n v="0"/>
    <s v="Good"/>
    <s v="Upper Middle"/>
    <s v="Medium"/>
    <s v="Normal"/>
  </r>
  <r>
    <s v="LC000561"/>
    <n v="38797"/>
    <s v="36 months"/>
    <n v="24.32"/>
    <s v="10+ years"/>
    <n v="64714"/>
    <s v="Rent"/>
    <s v="vacation"/>
    <n v="671"/>
    <n v="16.2"/>
    <s v="Not Verified"/>
    <d v="2020-11-13T00:00:00"/>
    <s v="Fully Paid"/>
    <n v="0"/>
    <s v="Fair"/>
    <s v="Upper Middle"/>
    <s v="Very High"/>
    <s v="Normal"/>
  </r>
  <r>
    <s v="LC000562"/>
    <n v="3105"/>
    <s v="36 months"/>
    <n v="6.66"/>
    <s v="6 years"/>
    <n v="118404"/>
    <s v="Mortgage"/>
    <s v="home_improvement"/>
    <n v="708"/>
    <n v="20.6"/>
    <s v="Verified"/>
    <d v="2019-03-26T00:00:00"/>
    <s v="Fully Paid"/>
    <n v="0"/>
    <s v="Good"/>
    <s v="High"/>
    <s v="Low"/>
    <s v="Normal"/>
  </r>
  <r>
    <s v="LC000563"/>
    <n v="37395"/>
    <s v="36 months"/>
    <n v="9.6999999999999993"/>
    <s v="6 years"/>
    <n v="21093"/>
    <s v="Rent"/>
    <s v="debt_consolidation"/>
    <n v="709"/>
    <n v="15.2"/>
    <s v="Verified"/>
    <d v="2017-09-14T00:00:00"/>
    <s v="Fully Paid"/>
    <n v="0"/>
    <s v="Good"/>
    <s v="Low"/>
    <s v="Low"/>
    <s v="Normal"/>
  </r>
  <r>
    <s v="LC000564"/>
    <n v="23700"/>
    <s v="36 months"/>
    <n v="13.97"/>
    <s v="5 years"/>
    <n v="99021"/>
    <s v="Own"/>
    <s v="car"/>
    <n v="651"/>
    <n v="17.2"/>
    <s v="Not Verified"/>
    <d v="2016-07-22T00:00:00"/>
    <s v="Fully Paid"/>
    <n v="0"/>
    <s v="Fair"/>
    <s v="Upper Middle"/>
    <s v="Medium"/>
    <s v="Normal"/>
  </r>
  <r>
    <s v="LC000565"/>
    <n v="35620"/>
    <s v="36 months"/>
    <n v="5.23"/>
    <s v="10+ years"/>
    <n v="30683"/>
    <s v="Rent"/>
    <s v="small_business"/>
    <n v="834"/>
    <n v="32.1"/>
    <s v="Verified"/>
    <d v="2015-12-02T00:00:00"/>
    <s v="Charged Off"/>
    <n v="1"/>
    <s v="Excellent"/>
    <s v="Lower Middle"/>
    <s v="Low"/>
    <s v="Normal"/>
  </r>
  <r>
    <s v="LC000566"/>
    <n v="38678"/>
    <s v="36 months"/>
    <n v="24.05"/>
    <s v="3 years"/>
    <n v="105692"/>
    <s v="Rent"/>
    <s v="home_improvement"/>
    <n v="720"/>
    <n v="22.9"/>
    <s v="Verified"/>
    <d v="2020-08-11T00:00:00"/>
    <s v="Fully Paid"/>
    <n v="0"/>
    <s v="Good"/>
    <s v="High"/>
    <s v="Very High"/>
    <s v="Normal"/>
  </r>
  <r>
    <s v="LC000567"/>
    <n v="21559"/>
    <s v="36 months"/>
    <n v="19"/>
    <s v="3 years"/>
    <n v="61392"/>
    <s v="Own"/>
    <s v="debt_consolidation"/>
    <n v="705"/>
    <n v="35.5"/>
    <s v="Verified"/>
    <d v="2016-09-11T00:00:00"/>
    <s v="Charged Off"/>
    <n v="1"/>
    <s v="Good"/>
    <s v="Upper Middle"/>
    <s v="High"/>
    <s v="Normal"/>
  </r>
  <r>
    <s v="LC000568"/>
    <n v="28509"/>
    <s v="60 months"/>
    <n v="27.52"/>
    <s v="8 years"/>
    <n v="25334"/>
    <s v="Mortgage"/>
    <s v="small_business"/>
    <n v="830"/>
    <n v="38.200000000000003"/>
    <s v="Not Verified"/>
    <d v="2017-06-16T00:00:00"/>
    <s v="Charged Off"/>
    <n v="1"/>
    <s v="Excellent"/>
    <s v="Low"/>
    <s v="Very High"/>
    <s v="Normal"/>
  </r>
  <r>
    <s v="LC000569"/>
    <n v="28860"/>
    <s v="36 months"/>
    <n v="5.78"/>
    <s v="10+ years"/>
    <n v="118840"/>
    <s v="Own"/>
    <s v="vacation"/>
    <n v="581"/>
    <n v="37.299999999999997"/>
    <s v="Verified"/>
    <d v="2017-05-13T00:00:00"/>
    <s v="Charged Off"/>
    <n v="1"/>
    <s v="Very Poor"/>
    <s v="High"/>
    <s v="Low"/>
    <s v="Normal"/>
  </r>
  <r>
    <s v="LC000570"/>
    <n v="12003"/>
    <s v="36 months"/>
    <n v="11.78"/>
    <s v="4 years"/>
    <n v="135288"/>
    <s v="Mortgage"/>
    <s v="small_business"/>
    <n v="589"/>
    <n v="13.9"/>
    <s v="Verified"/>
    <d v="2017-08-17T00:00:00"/>
    <s v="Fully Paid"/>
    <n v="0"/>
    <s v="Very Poor"/>
    <s v="High"/>
    <s v="Medium"/>
    <s v="Normal"/>
  </r>
  <r>
    <s v="LC000571"/>
    <n v="22732"/>
    <s v="36 months"/>
    <n v="23.28"/>
    <s v="8 years"/>
    <n v="128162"/>
    <s v="Own"/>
    <s v="education"/>
    <n v="803"/>
    <n v="21.6"/>
    <s v="Verified"/>
    <d v="2018-03-02T00:00:00"/>
    <s v="Fully Paid"/>
    <n v="0"/>
    <s v="Excellent"/>
    <s v="High"/>
    <s v="Very High"/>
    <s v="Normal"/>
  </r>
  <r>
    <s v="LC000572"/>
    <n v="26826"/>
    <s v="36 months"/>
    <n v="21.88"/>
    <s v="10+ years"/>
    <n v="121059"/>
    <s v="Own"/>
    <s v="small_business"/>
    <n v="644"/>
    <n v="23.7"/>
    <s v="Verified"/>
    <d v="2020-12-12T00:00:00"/>
    <s v="Charged Off"/>
    <n v="1"/>
    <s v="Poor"/>
    <s v="High"/>
    <s v="Very High"/>
    <s v="High Risk"/>
  </r>
  <r>
    <s v="LC000573"/>
    <n v="31354"/>
    <s v="36 months"/>
    <n v="11.08"/>
    <s v="8 years"/>
    <n v="94046"/>
    <s v="Rent"/>
    <s v="debt_consolidation"/>
    <n v="688"/>
    <n v="34.799999999999997"/>
    <s v="Verified"/>
    <d v="2019-07-25T00:00:00"/>
    <s v="Fully Paid"/>
    <n v="0"/>
    <s v="Fair"/>
    <s v="Upper Middle"/>
    <s v="Medium"/>
    <s v="Normal"/>
  </r>
  <r>
    <s v="LC000574"/>
    <n v="14843"/>
    <s v="60 months"/>
    <n v="19.89"/>
    <s v="3 years"/>
    <n v="101181"/>
    <s v="Mortgage"/>
    <s v="medical"/>
    <n v="621"/>
    <n v="24.6"/>
    <s v="Verified"/>
    <d v="2018-06-01T00:00:00"/>
    <s v="Charged Off"/>
    <n v="1"/>
    <s v="Poor"/>
    <s v="High"/>
    <s v="High"/>
    <s v="High Risk"/>
  </r>
  <r>
    <s v="LC000575"/>
    <n v="7190"/>
    <s v="36 months"/>
    <n v="24.84"/>
    <s v="1 year"/>
    <n v="83712"/>
    <s v="Own"/>
    <s v="small_business"/>
    <n v="838"/>
    <n v="13.8"/>
    <s v="Not Verified"/>
    <d v="2017-02-28T00:00:00"/>
    <s v="Fully Paid"/>
    <n v="0"/>
    <s v="Excellent"/>
    <s v="Upper Middle"/>
    <s v="Very High"/>
    <s v="Normal"/>
  </r>
  <r>
    <s v="LC000576"/>
    <n v="18640"/>
    <s v="60 months"/>
    <n v="5.83"/>
    <s v="1 year"/>
    <n v="43900"/>
    <s v="Own"/>
    <s v="vacation"/>
    <n v="690"/>
    <n v="24.2"/>
    <s v="Verified"/>
    <d v="2018-05-26T00:00:00"/>
    <s v="Fully Paid"/>
    <n v="0"/>
    <s v="Fair"/>
    <s v="Lower Middle"/>
    <s v="Low"/>
    <s v="Normal"/>
  </r>
  <r>
    <s v="LC000577"/>
    <n v="39413"/>
    <s v="36 months"/>
    <n v="22.94"/>
    <s v="8 years"/>
    <n v="51107"/>
    <s v="Own"/>
    <s v="home_improvement"/>
    <n v="607"/>
    <n v="6.5"/>
    <s v="Verified"/>
    <d v="2020-04-24T00:00:00"/>
    <s v="Charged Off"/>
    <n v="1"/>
    <s v="Poor"/>
    <s v="Lower Middle"/>
    <s v="Very High"/>
    <s v="High Risk"/>
  </r>
  <r>
    <s v="LC000578"/>
    <n v="4330"/>
    <s v="36 months"/>
    <n v="11.3"/>
    <s v="8 years"/>
    <n v="139629"/>
    <s v="Rent"/>
    <s v="debt_consolidation"/>
    <n v="630"/>
    <n v="34.200000000000003"/>
    <s v="Verified"/>
    <d v="2018-02-04T00:00:00"/>
    <s v="Charged Off"/>
    <n v="1"/>
    <s v="Poor"/>
    <s v="High"/>
    <s v="Medium"/>
    <s v="Normal"/>
  </r>
  <r>
    <s v="LC000579"/>
    <n v="20087"/>
    <s v="36 months"/>
    <n v="28.7"/>
    <s v="2 years"/>
    <n v="76660"/>
    <s v="Rent"/>
    <s v="medical"/>
    <n v="792"/>
    <n v="24.8"/>
    <s v="Verified"/>
    <d v="2018-07-10T00:00:00"/>
    <s v="Fully Paid"/>
    <n v="0"/>
    <s v="Excellent"/>
    <s v="Upper Middle"/>
    <s v="Very High"/>
    <s v="Normal"/>
  </r>
  <r>
    <s v="LC000580"/>
    <n v="25504"/>
    <s v="36 months"/>
    <n v="18.46"/>
    <s v="4 years"/>
    <n v="62822"/>
    <s v="Rent"/>
    <s v="car"/>
    <n v="704"/>
    <n v="27.8"/>
    <s v="Verified"/>
    <d v="2019-11-01T00:00:00"/>
    <s v="Charged Off"/>
    <n v="1"/>
    <s v="Good"/>
    <s v="Upper Middle"/>
    <s v="High"/>
    <s v="Normal"/>
  </r>
  <r>
    <s v="LC000581"/>
    <n v="8114"/>
    <s v="36 months"/>
    <n v="5.83"/>
    <s v="4 years"/>
    <n v="130228"/>
    <s v="Mortgage"/>
    <s v="small_business"/>
    <n v="848"/>
    <n v="12"/>
    <s v="Verified"/>
    <d v="2018-10-18T00:00:00"/>
    <s v="Fully Paid"/>
    <n v="0"/>
    <s v="Excellent"/>
    <s v="High"/>
    <s v="Low"/>
    <s v="Normal"/>
  </r>
  <r>
    <s v="LC000582"/>
    <n v="14323"/>
    <s v="60 months"/>
    <n v="15.09"/>
    <s v="1 year"/>
    <n v="119831"/>
    <s v="Rent"/>
    <s v="credit_card"/>
    <n v="619"/>
    <n v="24.5"/>
    <s v="Not Verified"/>
    <d v="2018-08-19T00:00:00"/>
    <s v="Fully Paid"/>
    <n v="0"/>
    <s v="Poor"/>
    <s v="High"/>
    <s v="High"/>
    <s v="High Risk"/>
  </r>
  <r>
    <s v="LC000583"/>
    <n v="35121"/>
    <s v="60 months"/>
    <n v="29.16"/>
    <s v="1 year"/>
    <n v="44646"/>
    <s v="Rent"/>
    <s v="education"/>
    <n v="733"/>
    <n v="23.6"/>
    <s v="Verified"/>
    <d v="2018-08-20T00:00:00"/>
    <s v="Fully Paid"/>
    <n v="0"/>
    <s v="Good"/>
    <s v="Lower Middle"/>
    <s v="Very High"/>
    <s v="Normal"/>
  </r>
  <r>
    <s v="LC000584"/>
    <n v="11975"/>
    <s v="60 months"/>
    <n v="23.26"/>
    <s v="9 years"/>
    <n v="74400"/>
    <s v="Mortgage"/>
    <s v="car"/>
    <n v="737"/>
    <n v="26.7"/>
    <s v="Verified"/>
    <d v="2020-03-04T00:00:00"/>
    <s v="Charged Off"/>
    <n v="1"/>
    <s v="Good"/>
    <s v="Upper Middle"/>
    <s v="Very High"/>
    <s v="Normal"/>
  </r>
  <r>
    <s v="LC000585"/>
    <n v="12023"/>
    <s v="60 months"/>
    <n v="12.51"/>
    <s v="&lt; 1 year"/>
    <n v="85979"/>
    <s v="Own"/>
    <s v="education"/>
    <n v="689"/>
    <n v="34.700000000000003"/>
    <s v="Verified"/>
    <d v="2020-09-04T00:00:00"/>
    <s v="Fully Paid"/>
    <n v="0"/>
    <s v="Fair"/>
    <s v="Upper Middle"/>
    <s v="Medium"/>
    <s v="Normal"/>
  </r>
  <r>
    <s v="LC000586"/>
    <n v="22447"/>
    <s v="60 months"/>
    <n v="19.38"/>
    <s v="1 year"/>
    <n v="68417"/>
    <s v="Rent"/>
    <s v="small_business"/>
    <n v="813"/>
    <n v="31.8"/>
    <s v="Verified"/>
    <d v="2020-02-05T00:00:00"/>
    <s v="Charged Off"/>
    <n v="1"/>
    <s v="Excellent"/>
    <s v="Upper Middle"/>
    <s v="High"/>
    <s v="Normal"/>
  </r>
  <r>
    <s v="LC000587"/>
    <n v="25933"/>
    <s v="36 months"/>
    <n v="19.98"/>
    <s v="10+ years"/>
    <n v="82038"/>
    <s v="Mortgage"/>
    <s v="education"/>
    <n v="756"/>
    <n v="24.1"/>
    <s v="Not Verified"/>
    <d v="2018-09-17T00:00:00"/>
    <s v="Fully Paid"/>
    <n v="0"/>
    <s v="Excellent"/>
    <s v="Upper Middle"/>
    <s v="High"/>
    <s v="Normal"/>
  </r>
  <r>
    <s v="LC000588"/>
    <n v="24959"/>
    <s v="36 months"/>
    <n v="5.58"/>
    <s v="6 years"/>
    <n v="126882"/>
    <s v="Rent"/>
    <s v="medical"/>
    <n v="706"/>
    <n v="36.299999999999997"/>
    <s v="Verified"/>
    <d v="2015-02-19T00:00:00"/>
    <s v="Fully Paid"/>
    <n v="0"/>
    <s v="Good"/>
    <s v="High"/>
    <s v="Low"/>
    <s v="Normal"/>
  </r>
  <r>
    <s v="LC000589"/>
    <n v="1667"/>
    <s v="36 months"/>
    <n v="9.4700000000000006"/>
    <s v="&lt; 1 year"/>
    <n v="83505"/>
    <s v="Own"/>
    <s v="debt_consolidation"/>
    <n v="659"/>
    <n v="17.5"/>
    <s v="Not Verified"/>
    <d v="2017-01-13T00:00:00"/>
    <s v="Fully Paid"/>
    <n v="0"/>
    <s v="Fair"/>
    <s v="Upper Middle"/>
    <s v="Low"/>
    <s v="Normal"/>
  </r>
  <r>
    <s v="LC000590"/>
    <n v="30703"/>
    <s v="36 months"/>
    <n v="18.79"/>
    <s v="&lt; 1 year"/>
    <n v="91210"/>
    <s v="Own"/>
    <s v="vacation"/>
    <n v="631"/>
    <n v="22.2"/>
    <s v="Not Verified"/>
    <d v="2020-03-25T00:00:00"/>
    <s v="Charged Off"/>
    <n v="1"/>
    <s v="Poor"/>
    <s v="Upper Middle"/>
    <s v="High"/>
    <s v="High Risk"/>
  </r>
  <r>
    <s v="LC000591"/>
    <n v="10337"/>
    <s v="60 months"/>
    <n v="15.07"/>
    <s v="8 years"/>
    <n v="123499"/>
    <s v="Rent"/>
    <s v="credit_card"/>
    <n v="661"/>
    <n v="27.7"/>
    <s v="Verified"/>
    <d v="2019-03-17T00:00:00"/>
    <s v="Fully Paid"/>
    <n v="0"/>
    <s v="Fair"/>
    <s v="High"/>
    <s v="High"/>
    <s v="Normal"/>
  </r>
  <r>
    <s v="LC000592"/>
    <n v="37487"/>
    <s v="36 months"/>
    <n v="9.75"/>
    <s v="1 year"/>
    <n v="21869"/>
    <s v="Rent"/>
    <s v="small_business"/>
    <n v="620"/>
    <n v="20.399999999999999"/>
    <s v="Not Verified"/>
    <d v="2015-10-18T00:00:00"/>
    <s v="Charged Off"/>
    <n v="1"/>
    <s v="Poor"/>
    <s v="Low"/>
    <s v="Low"/>
    <s v="Normal"/>
  </r>
  <r>
    <s v="LC000593"/>
    <n v="20129"/>
    <s v="36 months"/>
    <n v="24.32"/>
    <s v="10+ years"/>
    <n v="73800"/>
    <s v="Rent"/>
    <s v="debt_consolidation"/>
    <n v="733"/>
    <n v="17.600000000000001"/>
    <s v="Verified"/>
    <d v="2018-09-09T00:00:00"/>
    <s v="Fully Paid"/>
    <n v="0"/>
    <s v="Good"/>
    <s v="Upper Middle"/>
    <s v="Very High"/>
    <s v="Normal"/>
  </r>
  <r>
    <s v="LC000594"/>
    <n v="32921"/>
    <s v="60 months"/>
    <n v="17.22"/>
    <s v="3 years"/>
    <n v="62971"/>
    <s v="Rent"/>
    <s v="debt_consolidation"/>
    <n v="811"/>
    <n v="8.9"/>
    <s v="Not Verified"/>
    <d v="2019-10-02T00:00:00"/>
    <s v="Fully Paid"/>
    <n v="0"/>
    <s v="Excellent"/>
    <s v="Upper Middle"/>
    <s v="High"/>
    <s v="Normal"/>
  </r>
  <r>
    <s v="LC000595"/>
    <n v="34307"/>
    <s v="36 months"/>
    <n v="12.75"/>
    <s v="10+ years"/>
    <n v="47497"/>
    <s v="Rent"/>
    <s v="home_improvement"/>
    <n v="725"/>
    <n v="27.3"/>
    <s v="Verified"/>
    <d v="2019-05-21T00:00:00"/>
    <s v="Fully Paid"/>
    <n v="0"/>
    <s v="Good"/>
    <s v="Lower Middle"/>
    <s v="Medium"/>
    <s v="Normal"/>
  </r>
  <r>
    <s v="LC000596"/>
    <n v="28355"/>
    <s v="36 months"/>
    <n v="9.0399999999999991"/>
    <s v="2 years"/>
    <n v="115596"/>
    <s v="Mortgage"/>
    <s v="small_business"/>
    <n v="635"/>
    <n v="11.7"/>
    <s v="Verified"/>
    <d v="2019-03-28T00:00:00"/>
    <s v="Fully Paid"/>
    <n v="0"/>
    <s v="Poor"/>
    <s v="High"/>
    <s v="Low"/>
    <s v="Normal"/>
  </r>
  <r>
    <s v="LC000597"/>
    <n v="38732"/>
    <s v="60 months"/>
    <n v="20.28"/>
    <s v="10+ years"/>
    <n v="64311"/>
    <s v="Rent"/>
    <s v="debt_consolidation"/>
    <n v="609"/>
    <n v="9.8000000000000007"/>
    <s v="Verified"/>
    <d v="2018-02-12T00:00:00"/>
    <s v="Charged Off"/>
    <n v="1"/>
    <s v="Poor"/>
    <s v="Upper Middle"/>
    <s v="Very High"/>
    <s v="High Risk"/>
  </r>
  <r>
    <s v="LC000598"/>
    <n v="5835"/>
    <s v="60 months"/>
    <n v="21.66"/>
    <s v="3 years"/>
    <n v="102199"/>
    <s v="Mortgage"/>
    <s v="small_business"/>
    <n v="654"/>
    <n v="11.4"/>
    <s v="Verified"/>
    <d v="2015-07-19T00:00:00"/>
    <s v="Fully Paid"/>
    <n v="0"/>
    <s v="Fair"/>
    <s v="High"/>
    <s v="Very High"/>
    <s v="Normal"/>
  </r>
  <r>
    <s v="LC000599"/>
    <n v="21159"/>
    <s v="36 months"/>
    <n v="21.74"/>
    <s v="10+ years"/>
    <n v="20770"/>
    <s v="Own"/>
    <s v="credit_card"/>
    <n v="631"/>
    <n v="29.1"/>
    <s v="Not Verified"/>
    <d v="2018-06-28T00:00:00"/>
    <s v="Charged Off"/>
    <n v="1"/>
    <s v="Poor"/>
    <s v="Low"/>
    <s v="Very High"/>
    <s v="High Risk"/>
  </r>
  <r>
    <s v="LC000600"/>
    <n v="39810"/>
    <s v="60 months"/>
    <n v="10.51"/>
    <s v="10+ years"/>
    <n v="107482"/>
    <s v="Own"/>
    <s v="car"/>
    <n v="775"/>
    <n v="9.8000000000000007"/>
    <s v="Verified"/>
    <d v="2015-06-18T00:00:00"/>
    <s v="Fully Paid"/>
    <n v="0"/>
    <s v="Excellent"/>
    <s v="High"/>
    <s v="Medium"/>
    <s v="Normal"/>
  </r>
  <r>
    <s v="LC000601"/>
    <n v="39088"/>
    <s v="60 months"/>
    <n v="19.88"/>
    <s v="6 years"/>
    <n v="70105"/>
    <s v="Rent"/>
    <s v="medical"/>
    <n v="807"/>
    <n v="39.200000000000003"/>
    <s v="Not Verified"/>
    <d v="2016-02-19T00:00:00"/>
    <s v="Charged Off"/>
    <n v="1"/>
    <s v="Excellent"/>
    <s v="Upper Middle"/>
    <s v="High"/>
    <s v="Normal"/>
  </r>
  <r>
    <s v="LC000602"/>
    <n v="14216"/>
    <s v="60 months"/>
    <n v="27.64"/>
    <s v="9 years"/>
    <n v="49000"/>
    <s v="Rent"/>
    <s v="debt_consolidation"/>
    <n v="717"/>
    <n v="31.5"/>
    <s v="Not Verified"/>
    <d v="2019-10-25T00:00:00"/>
    <s v="Charged Off"/>
    <n v="1"/>
    <s v="Good"/>
    <s v="Lower Middle"/>
    <s v="Very High"/>
    <s v="Normal"/>
  </r>
  <r>
    <s v="LC000603"/>
    <n v="36547"/>
    <s v="60 months"/>
    <n v="13.83"/>
    <s v="1 year"/>
    <n v="21559"/>
    <s v="Own"/>
    <s v="credit_card"/>
    <n v="761"/>
    <n v="18.7"/>
    <s v="Verified"/>
    <d v="2018-08-04T00:00:00"/>
    <s v="Fully Paid"/>
    <n v="0"/>
    <s v="Excellent"/>
    <s v="Low"/>
    <s v="Medium"/>
    <s v="Normal"/>
  </r>
  <r>
    <s v="LC000604"/>
    <n v="32471"/>
    <s v="36 months"/>
    <n v="10.27"/>
    <s v="1 year"/>
    <n v="149531"/>
    <s v="Mortgage"/>
    <s v="debt_consolidation"/>
    <n v="770"/>
    <n v="25.8"/>
    <s v="Verified"/>
    <d v="2020-10-31T00:00:00"/>
    <s v="Fully Paid"/>
    <n v="0"/>
    <s v="Excellent"/>
    <s v="High"/>
    <s v="Medium"/>
    <s v="Normal"/>
  </r>
  <r>
    <s v="LC000605"/>
    <n v="18308"/>
    <s v="36 months"/>
    <n v="24.3"/>
    <s v="8 years"/>
    <n v="112609"/>
    <s v="Rent"/>
    <s v="medical"/>
    <n v="738"/>
    <n v="5.3"/>
    <s v="Verified"/>
    <d v="2016-09-18T00:00:00"/>
    <s v="Fully Paid"/>
    <n v="0"/>
    <s v="Good"/>
    <s v="High"/>
    <s v="Very High"/>
    <s v="Normal"/>
  </r>
  <r>
    <s v="LC000606"/>
    <n v="28532"/>
    <s v="36 months"/>
    <n v="9.42"/>
    <s v="5 years"/>
    <n v="72598"/>
    <s v="Own"/>
    <s v="education"/>
    <n v="771"/>
    <n v="34.6"/>
    <s v="Not Verified"/>
    <d v="2015-03-14T00:00:00"/>
    <s v="Fully Paid"/>
    <n v="0"/>
    <s v="Excellent"/>
    <s v="Upper Middle"/>
    <s v="Low"/>
    <s v="Normal"/>
  </r>
  <r>
    <s v="LC000607"/>
    <n v="35349"/>
    <s v="36 months"/>
    <n v="11.34"/>
    <s v="10+ years"/>
    <n v="64327"/>
    <s v="Rent"/>
    <s v="small_business"/>
    <n v="757"/>
    <n v="14.5"/>
    <s v="Verified"/>
    <d v="2016-09-15T00:00:00"/>
    <s v="Fully Paid"/>
    <n v="0"/>
    <s v="Excellent"/>
    <s v="Upper Middle"/>
    <s v="Medium"/>
    <s v="Normal"/>
  </r>
  <r>
    <s v="LC000608"/>
    <n v="6713"/>
    <s v="36 months"/>
    <n v="7.52"/>
    <s v="6 years"/>
    <n v="113659"/>
    <s v="Rent"/>
    <s v="medical"/>
    <n v="616"/>
    <n v="7.5"/>
    <s v="Verified"/>
    <d v="2015-07-07T00:00:00"/>
    <s v="Fully Paid"/>
    <n v="0"/>
    <s v="Poor"/>
    <s v="High"/>
    <s v="Low"/>
    <s v="Normal"/>
  </r>
  <r>
    <s v="LC000609"/>
    <n v="5804"/>
    <s v="36 months"/>
    <n v="11.7"/>
    <s v="4 years"/>
    <n v="26982"/>
    <s v="Own"/>
    <s v="debt_consolidation"/>
    <n v="803"/>
    <n v="31.5"/>
    <s v="Verified"/>
    <d v="2019-12-26T00:00:00"/>
    <s v="Charged Off"/>
    <n v="1"/>
    <s v="Excellent"/>
    <s v="Low"/>
    <s v="Medium"/>
    <s v="Normal"/>
  </r>
  <r>
    <s v="LC000610"/>
    <n v="11136"/>
    <s v="36 months"/>
    <n v="15.26"/>
    <s v="4 years"/>
    <n v="38824"/>
    <s v="Mortgage"/>
    <s v="home_improvement"/>
    <n v="739"/>
    <n v="16.5"/>
    <s v="Not Verified"/>
    <d v="2020-02-04T00:00:00"/>
    <s v="Fully Paid"/>
    <n v="0"/>
    <s v="Good"/>
    <s v="Lower Middle"/>
    <s v="High"/>
    <s v="Normal"/>
  </r>
  <r>
    <s v="LC000611"/>
    <n v="1009"/>
    <s v="36 months"/>
    <n v="6.6"/>
    <s v="3 years"/>
    <n v="118412"/>
    <s v="Rent"/>
    <s v="education"/>
    <n v="788"/>
    <n v="24.9"/>
    <s v="Verified"/>
    <d v="2019-09-10T00:00:00"/>
    <s v="Fully Paid"/>
    <n v="0"/>
    <s v="Excellent"/>
    <s v="High"/>
    <s v="Low"/>
    <s v="Normal"/>
  </r>
  <r>
    <s v="LC000612"/>
    <n v="20255"/>
    <s v="36 months"/>
    <n v="26.79"/>
    <s v="7 years"/>
    <n v="139142"/>
    <s v="Rent"/>
    <s v="credit_card"/>
    <n v="828"/>
    <n v="34.5"/>
    <s v="Not Verified"/>
    <d v="2019-04-16T00:00:00"/>
    <s v="Charged Off"/>
    <n v="1"/>
    <s v="Excellent"/>
    <s v="High"/>
    <s v="Very High"/>
    <s v="Normal"/>
  </r>
  <r>
    <s v="LC000613"/>
    <n v="24793"/>
    <s v="60 months"/>
    <n v="17.84"/>
    <s v="6 years"/>
    <n v="29147"/>
    <s v="Rent"/>
    <s v="medical"/>
    <n v="764"/>
    <n v="32.200000000000003"/>
    <s v="Verified"/>
    <d v="2020-01-31T00:00:00"/>
    <s v="Charged Off"/>
    <n v="1"/>
    <s v="Excellent"/>
    <s v="Low"/>
    <s v="High"/>
    <s v="Normal"/>
  </r>
  <r>
    <s v="LC000614"/>
    <n v="30548"/>
    <s v="36 months"/>
    <n v="19.7"/>
    <s v="9 years"/>
    <n v="27078"/>
    <s v="Mortgage"/>
    <s v="debt_consolidation"/>
    <n v="805"/>
    <n v="16.8"/>
    <s v="Not Verified"/>
    <d v="2017-11-08T00:00:00"/>
    <s v="Charged Off"/>
    <n v="1"/>
    <s v="Excellent"/>
    <s v="Low"/>
    <s v="High"/>
    <s v="Normal"/>
  </r>
  <r>
    <s v="LC000615"/>
    <n v="38892"/>
    <s v="36 months"/>
    <n v="14.28"/>
    <s v="1 year"/>
    <n v="105280"/>
    <s v="Rent"/>
    <s v="small_business"/>
    <n v="805"/>
    <n v="35.4"/>
    <s v="Not Verified"/>
    <d v="2017-05-21T00:00:00"/>
    <s v="Fully Paid"/>
    <n v="0"/>
    <s v="Excellent"/>
    <s v="High"/>
    <s v="Medium"/>
    <s v="Normal"/>
  </r>
  <r>
    <s v="LC000616"/>
    <n v="2015"/>
    <s v="36 months"/>
    <n v="21.75"/>
    <s v="1 year"/>
    <n v="105409"/>
    <s v="Rent"/>
    <s v="vacation"/>
    <n v="587"/>
    <n v="18.600000000000001"/>
    <s v="Verified"/>
    <d v="2015-06-20T00:00:00"/>
    <s v="Charged Off"/>
    <n v="1"/>
    <s v="Very Poor"/>
    <s v="High"/>
    <s v="Very High"/>
    <s v="High Risk"/>
  </r>
  <r>
    <s v="LC000617"/>
    <n v="28712"/>
    <s v="36 months"/>
    <n v="15.79"/>
    <s v="5 years"/>
    <n v="85853"/>
    <s v="Rent"/>
    <s v="education"/>
    <n v="602"/>
    <n v="22.5"/>
    <s v="Verified"/>
    <d v="2019-05-08T00:00:00"/>
    <s v="Fully Paid"/>
    <n v="0"/>
    <s v="Poor"/>
    <s v="Upper Middle"/>
    <s v="High"/>
    <s v="High Risk"/>
  </r>
  <r>
    <s v="LC000618"/>
    <n v="35961"/>
    <s v="60 months"/>
    <n v="24.03"/>
    <s v="10+ years"/>
    <n v="118644"/>
    <s v="Rent"/>
    <s v="education"/>
    <n v="802"/>
    <n v="26.4"/>
    <s v="Not Verified"/>
    <d v="2020-02-05T00:00:00"/>
    <s v="Charged Off"/>
    <n v="1"/>
    <s v="Excellent"/>
    <s v="High"/>
    <s v="Very High"/>
    <s v="Normal"/>
  </r>
  <r>
    <s v="LC000619"/>
    <n v="9415"/>
    <s v="36 months"/>
    <n v="25.54"/>
    <s v="&lt; 1 year"/>
    <n v="131932"/>
    <s v="Mortgage"/>
    <s v="car"/>
    <n v="745"/>
    <n v="7.5"/>
    <s v="Not Verified"/>
    <d v="2018-06-10T00:00:00"/>
    <s v="Fully Paid"/>
    <n v="0"/>
    <s v="Good"/>
    <s v="High"/>
    <s v="Very High"/>
    <s v="Normal"/>
  </r>
  <r>
    <s v="LC000620"/>
    <n v="24833"/>
    <s v="36 months"/>
    <n v="21.8"/>
    <s v="6 years"/>
    <n v="57212"/>
    <s v="Rent"/>
    <s v="education"/>
    <n v="615"/>
    <n v="25.9"/>
    <s v="Not Verified"/>
    <d v="2016-03-08T00:00:00"/>
    <s v="Charged Off"/>
    <n v="1"/>
    <s v="Poor"/>
    <s v="Lower Middle"/>
    <s v="Very High"/>
    <s v="High Risk"/>
  </r>
  <r>
    <s v="LC000621"/>
    <n v="5158"/>
    <s v="36 months"/>
    <n v="17.28"/>
    <s v="7 years"/>
    <n v="103994"/>
    <s v="Mortgage"/>
    <s v="medical"/>
    <n v="756"/>
    <n v="25.2"/>
    <s v="Not Verified"/>
    <d v="2019-07-03T00:00:00"/>
    <s v="Fully Paid"/>
    <n v="0"/>
    <s v="Excellent"/>
    <s v="High"/>
    <s v="High"/>
    <s v="Normal"/>
  </r>
  <r>
    <s v="LC000622"/>
    <n v="21309"/>
    <s v="36 months"/>
    <n v="24.56"/>
    <s v="9 years"/>
    <n v="143517"/>
    <s v="Rent"/>
    <s v="credit_card"/>
    <n v="767"/>
    <n v="35.6"/>
    <s v="Not Verified"/>
    <d v="2020-05-20T00:00:00"/>
    <s v="Charged Off"/>
    <n v="1"/>
    <s v="Excellent"/>
    <s v="High"/>
    <s v="Very High"/>
    <s v="Normal"/>
  </r>
  <r>
    <s v="LC000623"/>
    <n v="7970"/>
    <s v="36 months"/>
    <n v="17.36"/>
    <s v="7 years"/>
    <n v="65456"/>
    <s v="Own"/>
    <s v="small_business"/>
    <n v="806"/>
    <n v="17.399999999999999"/>
    <s v="Verified"/>
    <d v="2018-05-17T00:00:00"/>
    <s v="Fully Paid"/>
    <n v="0"/>
    <s v="Excellent"/>
    <s v="Upper Middle"/>
    <s v="High"/>
    <s v="Normal"/>
  </r>
  <r>
    <s v="LC000624"/>
    <n v="7938"/>
    <s v="36 months"/>
    <n v="7.79"/>
    <s v="2 years"/>
    <n v="83803"/>
    <s v="Rent"/>
    <s v="vacation"/>
    <n v="638"/>
    <n v="13.5"/>
    <s v="Not Verified"/>
    <d v="2017-10-29T00:00:00"/>
    <s v="Fully Paid"/>
    <n v="0"/>
    <s v="Poor"/>
    <s v="Upper Middle"/>
    <s v="Low"/>
    <s v="Normal"/>
  </r>
  <r>
    <s v="LC000625"/>
    <n v="22168"/>
    <s v="36 months"/>
    <n v="7.91"/>
    <s v="6 years"/>
    <n v="101577"/>
    <s v="Mortgage"/>
    <s v="debt_consolidation"/>
    <n v="836"/>
    <n v="21.7"/>
    <s v="Verified"/>
    <d v="2017-03-28T00:00:00"/>
    <s v="Fully Paid"/>
    <n v="0"/>
    <s v="Excellent"/>
    <s v="High"/>
    <s v="Low"/>
    <s v="Normal"/>
  </r>
  <r>
    <s v="LC000626"/>
    <n v="21384"/>
    <s v="60 months"/>
    <n v="28.71"/>
    <s v="&lt; 1 year"/>
    <n v="42062"/>
    <s v="Rent"/>
    <s v="medical"/>
    <n v="676"/>
    <n v="29.1"/>
    <s v="Verified"/>
    <d v="2020-11-22T00:00:00"/>
    <s v="Charged Off"/>
    <n v="1"/>
    <s v="Fair"/>
    <s v="Lower Middle"/>
    <s v="Very High"/>
    <s v="Normal"/>
  </r>
  <r>
    <s v="LC000627"/>
    <n v="19017"/>
    <s v="36 months"/>
    <n v="10.34"/>
    <s v="10+ years"/>
    <n v="65423"/>
    <s v="Own"/>
    <s v="education"/>
    <n v="788"/>
    <n v="24.7"/>
    <s v="Verified"/>
    <d v="2018-10-04T00:00:00"/>
    <s v="Fully Paid"/>
    <n v="0"/>
    <s v="Excellent"/>
    <s v="Upper Middle"/>
    <s v="Medium"/>
    <s v="Normal"/>
  </r>
  <r>
    <s v="LC000628"/>
    <n v="11344"/>
    <s v="36 months"/>
    <n v="25.4"/>
    <s v="2 years"/>
    <n v="128886"/>
    <s v="Mortgage"/>
    <s v="vacation"/>
    <n v="828"/>
    <n v="9.8000000000000007"/>
    <s v="Not Verified"/>
    <d v="2017-07-30T00:00:00"/>
    <s v="Fully Paid"/>
    <n v="0"/>
    <s v="Excellent"/>
    <s v="High"/>
    <s v="Very High"/>
    <s v="Normal"/>
  </r>
  <r>
    <s v="LC000629"/>
    <n v="9702"/>
    <s v="36 months"/>
    <n v="11.17"/>
    <s v="5 years"/>
    <n v="149716"/>
    <s v="Own"/>
    <s v="credit_card"/>
    <n v="840"/>
    <n v="17.2"/>
    <s v="Not Verified"/>
    <d v="2017-05-13T00:00:00"/>
    <s v="Fully Paid"/>
    <n v="0"/>
    <s v="Excellent"/>
    <s v="High"/>
    <s v="Medium"/>
    <s v="Normal"/>
  </r>
  <r>
    <s v="LC000630"/>
    <n v="1384"/>
    <s v="36 months"/>
    <n v="15.77"/>
    <s v="8 years"/>
    <n v="140172"/>
    <s v="Rent"/>
    <s v="car"/>
    <n v="637"/>
    <n v="7.2"/>
    <s v="Verified"/>
    <d v="2017-01-29T00:00:00"/>
    <s v="Fully Paid"/>
    <n v="0"/>
    <s v="Poor"/>
    <s v="High"/>
    <s v="High"/>
    <s v="High Risk"/>
  </r>
  <r>
    <s v="LC000631"/>
    <n v="1404"/>
    <s v="36 months"/>
    <n v="21.37"/>
    <s v="4 years"/>
    <n v="97716"/>
    <s v="Mortgage"/>
    <s v="debt_consolidation"/>
    <n v="636"/>
    <n v="30.9"/>
    <s v="Not Verified"/>
    <d v="2015-02-27T00:00:00"/>
    <s v="Charged Off"/>
    <n v="1"/>
    <s v="Poor"/>
    <s v="Upper Middle"/>
    <s v="Very High"/>
    <s v="High Risk"/>
  </r>
  <r>
    <s v="LC000632"/>
    <n v="30189"/>
    <s v="36 months"/>
    <n v="8.9700000000000006"/>
    <s v="4 years"/>
    <n v="131495"/>
    <s v="Rent"/>
    <s v="home_improvement"/>
    <n v="749"/>
    <n v="35.9"/>
    <s v="Not Verified"/>
    <d v="2015-09-14T00:00:00"/>
    <s v="Fully Paid"/>
    <n v="0"/>
    <s v="Good"/>
    <s v="High"/>
    <s v="Low"/>
    <s v="Normal"/>
  </r>
  <r>
    <s v="LC000633"/>
    <n v="13763"/>
    <s v="60 months"/>
    <n v="23.43"/>
    <s v="8 years"/>
    <n v="33384"/>
    <s v="Mortgage"/>
    <s v="education"/>
    <n v="652"/>
    <n v="6.6"/>
    <s v="Verified"/>
    <d v="2019-06-18T00:00:00"/>
    <s v="Charged Off"/>
    <n v="1"/>
    <s v="Fair"/>
    <s v="Lower Middle"/>
    <s v="Very High"/>
    <s v="Normal"/>
  </r>
  <r>
    <s v="LC000634"/>
    <n v="19384"/>
    <s v="36 months"/>
    <n v="22.25"/>
    <s v="8 years"/>
    <n v="129689"/>
    <s v="Rent"/>
    <s v="education"/>
    <n v="601"/>
    <n v="23.4"/>
    <s v="Verified"/>
    <d v="2020-02-27T00:00:00"/>
    <s v="Charged Off"/>
    <n v="1"/>
    <s v="Poor"/>
    <s v="High"/>
    <s v="Very High"/>
    <s v="High Risk"/>
  </r>
  <r>
    <s v="LC000635"/>
    <n v="33606"/>
    <s v="60 months"/>
    <n v="18.579999999999998"/>
    <s v="5 years"/>
    <n v="32128"/>
    <s v="Rent"/>
    <s v="car"/>
    <n v="632"/>
    <n v="24.8"/>
    <s v="Verified"/>
    <d v="2015-03-23T00:00:00"/>
    <s v="Charged Off"/>
    <n v="1"/>
    <s v="Poor"/>
    <s v="Lower Middle"/>
    <s v="High"/>
    <s v="High Risk"/>
  </r>
  <r>
    <s v="LC000636"/>
    <n v="10860"/>
    <s v="36 months"/>
    <n v="19.149999999999999"/>
    <s v="4 years"/>
    <n v="32473"/>
    <s v="Rent"/>
    <s v="credit_card"/>
    <n v="636"/>
    <n v="20.399999999999999"/>
    <s v="Verified"/>
    <d v="2019-11-19T00:00:00"/>
    <s v="Charged Off"/>
    <n v="1"/>
    <s v="Poor"/>
    <s v="Lower Middle"/>
    <s v="High"/>
    <s v="High Risk"/>
  </r>
  <r>
    <s v="LC000637"/>
    <n v="39757"/>
    <s v="60 months"/>
    <n v="7.64"/>
    <s v="9 years"/>
    <n v="125283"/>
    <s v="Rent"/>
    <s v="car"/>
    <n v="682"/>
    <n v="22.6"/>
    <s v="Not Verified"/>
    <d v="2017-02-07T00:00:00"/>
    <s v="Fully Paid"/>
    <n v="0"/>
    <s v="Fair"/>
    <s v="High"/>
    <s v="Low"/>
    <s v="Normal"/>
  </r>
  <r>
    <s v="LC000638"/>
    <n v="16106"/>
    <s v="36 months"/>
    <n v="15.9"/>
    <s v="1 year"/>
    <n v="22366"/>
    <s v="Rent"/>
    <s v="credit_card"/>
    <n v="691"/>
    <n v="29.9"/>
    <s v="Verified"/>
    <d v="2016-02-29T00:00:00"/>
    <s v="Charged Off"/>
    <n v="1"/>
    <s v="Fair"/>
    <s v="Low"/>
    <s v="High"/>
    <s v="Normal"/>
  </r>
  <r>
    <s v="LC000639"/>
    <n v="24574"/>
    <s v="60 months"/>
    <n v="7.16"/>
    <s v="10+ years"/>
    <n v="47578"/>
    <s v="Rent"/>
    <s v="debt_consolidation"/>
    <n v="840"/>
    <n v="21.9"/>
    <s v="Verified"/>
    <d v="2020-03-05T00:00:00"/>
    <s v="Fully Paid"/>
    <n v="0"/>
    <s v="Excellent"/>
    <s v="Lower Middle"/>
    <s v="Low"/>
    <s v="Normal"/>
  </r>
  <r>
    <s v="LC000640"/>
    <n v="24524"/>
    <s v="36 months"/>
    <n v="12.7"/>
    <s v="7 years"/>
    <n v="65649"/>
    <s v="Mortgage"/>
    <s v="education"/>
    <n v="714"/>
    <n v="37.200000000000003"/>
    <s v="Verified"/>
    <d v="2019-12-30T00:00:00"/>
    <s v="Fully Paid"/>
    <n v="0"/>
    <s v="Good"/>
    <s v="Upper Middle"/>
    <s v="Medium"/>
    <s v="Normal"/>
  </r>
  <r>
    <s v="LC000641"/>
    <n v="4636"/>
    <s v="60 months"/>
    <n v="27.51"/>
    <s v="7 years"/>
    <n v="35327"/>
    <s v="Mortgage"/>
    <s v="home_improvement"/>
    <n v="764"/>
    <n v="23.9"/>
    <s v="Verified"/>
    <d v="2019-05-27T00:00:00"/>
    <s v="Charged Off"/>
    <n v="1"/>
    <s v="Excellent"/>
    <s v="Lower Middle"/>
    <s v="Very High"/>
    <s v="Normal"/>
  </r>
  <r>
    <s v="LC000642"/>
    <n v="11916"/>
    <s v="60 months"/>
    <n v="19.36"/>
    <s v="6 years"/>
    <n v="87101"/>
    <s v="Rent"/>
    <s v="small_business"/>
    <n v="605"/>
    <n v="7.5"/>
    <s v="Verified"/>
    <d v="2020-07-28T00:00:00"/>
    <s v="Charged Off"/>
    <n v="1"/>
    <s v="Poor"/>
    <s v="Upper Middle"/>
    <s v="High"/>
    <s v="High Risk"/>
  </r>
  <r>
    <s v="LC000643"/>
    <n v="5809"/>
    <s v="36 months"/>
    <n v="23.57"/>
    <s v="7 years"/>
    <n v="78136"/>
    <s v="Rent"/>
    <s v="car"/>
    <n v="604"/>
    <n v="38.4"/>
    <s v="Verified"/>
    <d v="2017-10-05T00:00:00"/>
    <s v="Charged Off"/>
    <n v="1"/>
    <s v="Poor"/>
    <s v="Upper Middle"/>
    <s v="Very High"/>
    <s v="High Risk"/>
  </r>
  <r>
    <s v="LC000644"/>
    <n v="33201"/>
    <s v="36 months"/>
    <n v="19.350000000000001"/>
    <s v="2 years"/>
    <n v="122008"/>
    <s v="Own"/>
    <s v="medical"/>
    <n v="843"/>
    <n v="10.1"/>
    <s v="Not Verified"/>
    <d v="2017-05-08T00:00:00"/>
    <s v="Fully Paid"/>
    <n v="0"/>
    <s v="Excellent"/>
    <s v="High"/>
    <s v="High"/>
    <s v="Normal"/>
  </r>
  <r>
    <s v="LC000645"/>
    <n v="14456"/>
    <s v="60 months"/>
    <n v="9.86"/>
    <s v="2 years"/>
    <n v="112512"/>
    <s v="Rent"/>
    <s v="home_improvement"/>
    <n v="588"/>
    <n v="32.5"/>
    <s v="Verified"/>
    <d v="2015-06-19T00:00:00"/>
    <s v="Charged Off"/>
    <n v="1"/>
    <s v="Very Poor"/>
    <s v="High"/>
    <s v="Low"/>
    <s v="Normal"/>
  </r>
  <r>
    <s v="LC000646"/>
    <n v="39765"/>
    <s v="36 months"/>
    <n v="19.87"/>
    <s v="1 year"/>
    <n v="143234"/>
    <s v="Mortgage"/>
    <s v="home_improvement"/>
    <n v="799"/>
    <n v="23.4"/>
    <s v="Verified"/>
    <d v="2018-02-05T00:00:00"/>
    <s v="Fully Paid"/>
    <n v="0"/>
    <s v="Excellent"/>
    <s v="High"/>
    <s v="High"/>
    <s v="Normal"/>
  </r>
  <r>
    <s v="LC000647"/>
    <n v="35816"/>
    <s v="36 months"/>
    <n v="23.88"/>
    <s v="&lt; 1 year"/>
    <n v="56969"/>
    <s v="Own"/>
    <s v="education"/>
    <n v="774"/>
    <n v="30.9"/>
    <s v="Not Verified"/>
    <d v="2018-02-09T00:00:00"/>
    <s v="Charged Off"/>
    <n v="1"/>
    <s v="Excellent"/>
    <s v="Lower Middle"/>
    <s v="Very High"/>
    <s v="Normal"/>
  </r>
  <r>
    <s v="LC000648"/>
    <n v="18100"/>
    <s v="60 months"/>
    <n v="8.4600000000000009"/>
    <s v="2 years"/>
    <n v="146775"/>
    <s v="Own"/>
    <s v="education"/>
    <n v="751"/>
    <n v="23"/>
    <s v="Not Verified"/>
    <d v="2015-08-12T00:00:00"/>
    <s v="Fully Paid"/>
    <n v="0"/>
    <s v="Excellent"/>
    <s v="High"/>
    <s v="Low"/>
    <s v="Normal"/>
  </r>
  <r>
    <s v="LC000649"/>
    <n v="22949"/>
    <s v="36 months"/>
    <n v="25.42"/>
    <s v="2 years"/>
    <n v="131009"/>
    <s v="Own"/>
    <s v="vacation"/>
    <n v="749"/>
    <n v="7.1"/>
    <s v="Not Verified"/>
    <d v="2016-04-28T00:00:00"/>
    <s v="Fully Paid"/>
    <n v="0"/>
    <s v="Good"/>
    <s v="High"/>
    <s v="Very High"/>
    <s v="Normal"/>
  </r>
  <r>
    <s v="LC000650"/>
    <n v="5544"/>
    <s v="36 months"/>
    <n v="18.88"/>
    <s v="6 years"/>
    <n v="97745"/>
    <s v="Own"/>
    <s v="vacation"/>
    <n v="691"/>
    <n v="18.100000000000001"/>
    <s v="Not Verified"/>
    <d v="2019-12-07T00:00:00"/>
    <s v="Fully Paid"/>
    <n v="0"/>
    <s v="Fair"/>
    <s v="Upper Middle"/>
    <s v="High"/>
    <s v="Normal"/>
  </r>
  <r>
    <s v="LC000651"/>
    <n v="38744"/>
    <s v="36 months"/>
    <n v="5.1100000000000003"/>
    <s v="9 years"/>
    <n v="32929"/>
    <s v="Rent"/>
    <s v="medical"/>
    <n v="750"/>
    <n v="26.7"/>
    <s v="Not Verified"/>
    <d v="2020-06-06T00:00:00"/>
    <s v="Charged Off"/>
    <n v="1"/>
    <s v="Excellent"/>
    <s v="Lower Middle"/>
    <s v="Low"/>
    <s v="Normal"/>
  </r>
  <r>
    <s v="LC000652"/>
    <n v="27657"/>
    <s v="60 months"/>
    <n v="17.989999999999998"/>
    <s v="8 years"/>
    <n v="30444"/>
    <s v="Rent"/>
    <s v="home_improvement"/>
    <n v="793"/>
    <n v="27"/>
    <s v="Not Verified"/>
    <d v="2016-08-20T00:00:00"/>
    <s v="Charged Off"/>
    <n v="1"/>
    <s v="Excellent"/>
    <s v="Lower Middle"/>
    <s v="High"/>
    <s v="Normal"/>
  </r>
  <r>
    <s v="LC000653"/>
    <n v="37187"/>
    <s v="36 months"/>
    <n v="14.89"/>
    <s v="&lt; 1 year"/>
    <n v="28756"/>
    <s v="Rent"/>
    <s v="debt_consolidation"/>
    <n v="753"/>
    <n v="39.1"/>
    <s v="Not Verified"/>
    <d v="2015-03-26T00:00:00"/>
    <s v="Charged Off"/>
    <n v="1"/>
    <s v="Excellent"/>
    <s v="Low"/>
    <s v="Medium"/>
    <s v="Normal"/>
  </r>
  <r>
    <s v="LC000654"/>
    <n v="8239"/>
    <s v="36 months"/>
    <n v="12.41"/>
    <s v="7 years"/>
    <n v="23453"/>
    <s v="Own"/>
    <s v="medical"/>
    <n v="647"/>
    <n v="26.2"/>
    <s v="Not Verified"/>
    <d v="2017-09-16T00:00:00"/>
    <s v="Charged Off"/>
    <n v="1"/>
    <s v="Poor"/>
    <s v="Low"/>
    <s v="Medium"/>
    <s v="Normal"/>
  </r>
  <r>
    <s v="LC000655"/>
    <n v="15489"/>
    <s v="36 months"/>
    <n v="24.28"/>
    <s v="&lt; 1 year"/>
    <n v="68424"/>
    <s v="Rent"/>
    <s v="home_improvement"/>
    <n v="725"/>
    <n v="15"/>
    <s v="Not Verified"/>
    <d v="2016-10-28T00:00:00"/>
    <s v="Fully Paid"/>
    <n v="0"/>
    <s v="Good"/>
    <s v="Upper Middle"/>
    <s v="Very High"/>
    <s v="Normal"/>
  </r>
  <r>
    <s v="LC000656"/>
    <n v="29538"/>
    <s v="60 months"/>
    <n v="27.49"/>
    <s v="2 years"/>
    <n v="62262"/>
    <s v="Mortgage"/>
    <s v="credit_card"/>
    <n v="718"/>
    <n v="6.5"/>
    <s v="Verified"/>
    <d v="2016-07-31T00:00:00"/>
    <s v="Fully Paid"/>
    <n v="0"/>
    <s v="Good"/>
    <s v="Upper Middle"/>
    <s v="Very High"/>
    <s v="Normal"/>
  </r>
  <r>
    <s v="LC000657"/>
    <n v="33049"/>
    <s v="36 months"/>
    <n v="24.07"/>
    <s v="3 years"/>
    <n v="67292"/>
    <s v="Rent"/>
    <s v="medical"/>
    <n v="798"/>
    <n v="32.6"/>
    <s v="Verified"/>
    <d v="2018-03-20T00:00:00"/>
    <s v="Charged Off"/>
    <n v="1"/>
    <s v="Excellent"/>
    <s v="Upper Middle"/>
    <s v="Very High"/>
    <s v="Normal"/>
  </r>
  <r>
    <s v="LC000658"/>
    <n v="38131"/>
    <s v="36 months"/>
    <n v="26.17"/>
    <s v="10+ years"/>
    <n v="46326"/>
    <s v="Rent"/>
    <s v="vacation"/>
    <n v="604"/>
    <n v="36.1"/>
    <s v="Not Verified"/>
    <d v="2018-10-28T00:00:00"/>
    <s v="Charged Off"/>
    <n v="1"/>
    <s v="Poor"/>
    <s v="Lower Middle"/>
    <s v="Very High"/>
    <s v="High Risk"/>
  </r>
  <r>
    <s v="LC000659"/>
    <n v="9427"/>
    <s v="36 months"/>
    <n v="27.72"/>
    <s v="7 years"/>
    <n v="137278"/>
    <s v="Rent"/>
    <s v="small_business"/>
    <n v="831"/>
    <n v="26.5"/>
    <s v="Verified"/>
    <d v="2018-11-08T00:00:00"/>
    <s v="Charged Off"/>
    <n v="1"/>
    <s v="Excellent"/>
    <s v="High"/>
    <s v="Very High"/>
    <s v="Normal"/>
  </r>
  <r>
    <s v="LC000660"/>
    <n v="25285"/>
    <s v="60 months"/>
    <n v="27.82"/>
    <s v="&lt; 1 year"/>
    <n v="109537"/>
    <s v="Own"/>
    <s v="credit_card"/>
    <n v="794"/>
    <n v="21.9"/>
    <s v="Not Verified"/>
    <d v="2020-05-30T00:00:00"/>
    <s v="Fully Paid"/>
    <n v="0"/>
    <s v="Excellent"/>
    <s v="High"/>
    <s v="Very High"/>
    <s v="Normal"/>
  </r>
  <r>
    <s v="LC000661"/>
    <n v="38626"/>
    <s v="60 months"/>
    <n v="7.87"/>
    <s v="1 year"/>
    <n v="53025"/>
    <s v="Mortgage"/>
    <s v="credit_card"/>
    <n v="744"/>
    <n v="35.1"/>
    <s v="Verified"/>
    <d v="2018-08-02T00:00:00"/>
    <s v="Fully Paid"/>
    <n v="0"/>
    <s v="Good"/>
    <s v="Lower Middle"/>
    <s v="Low"/>
    <s v="Normal"/>
  </r>
  <r>
    <s v="LC000662"/>
    <n v="23928"/>
    <s v="36 months"/>
    <n v="16.41"/>
    <s v="10+ years"/>
    <n v="34788"/>
    <s v="Mortgage"/>
    <s v="credit_card"/>
    <n v="660"/>
    <n v="13.4"/>
    <s v="Verified"/>
    <d v="2019-12-13T00:00:00"/>
    <s v="Fully Paid"/>
    <n v="0"/>
    <s v="Fair"/>
    <s v="Lower Middle"/>
    <s v="High"/>
    <s v="Normal"/>
  </r>
  <r>
    <s v="LC000663"/>
    <n v="20198"/>
    <s v="36 months"/>
    <n v="5.01"/>
    <s v="4 years"/>
    <n v="78939"/>
    <s v="Mortgage"/>
    <s v="car"/>
    <n v="656"/>
    <n v="19"/>
    <s v="Not Verified"/>
    <d v="2018-01-04T00:00:00"/>
    <s v="Fully Paid"/>
    <n v="0"/>
    <s v="Fair"/>
    <s v="Upper Middle"/>
    <s v="Low"/>
    <s v="Normal"/>
  </r>
  <r>
    <s v="LC000664"/>
    <n v="20758"/>
    <s v="60 months"/>
    <n v="17.66"/>
    <s v="5 years"/>
    <n v="75373"/>
    <s v="Mortgage"/>
    <s v="vacation"/>
    <n v="737"/>
    <n v="22.8"/>
    <s v="Verified"/>
    <d v="2016-12-28T00:00:00"/>
    <s v="Fully Paid"/>
    <n v="0"/>
    <s v="Good"/>
    <s v="Upper Middle"/>
    <s v="High"/>
    <s v="Normal"/>
  </r>
  <r>
    <s v="LC000665"/>
    <n v="16254"/>
    <s v="36 months"/>
    <n v="28.11"/>
    <s v="4 years"/>
    <n v="21046"/>
    <s v="Mortgage"/>
    <s v="debt_consolidation"/>
    <n v="753"/>
    <n v="6.7"/>
    <s v="Not Verified"/>
    <d v="2017-12-01T00:00:00"/>
    <s v="Charged Off"/>
    <n v="1"/>
    <s v="Excellent"/>
    <s v="Low"/>
    <s v="Very High"/>
    <s v="Normal"/>
  </r>
  <r>
    <s v="LC000666"/>
    <n v="2252"/>
    <s v="36 months"/>
    <n v="9.98"/>
    <s v="2 years"/>
    <n v="26646"/>
    <s v="Rent"/>
    <s v="car"/>
    <n v="747"/>
    <n v="29.1"/>
    <s v="Verified"/>
    <d v="2016-02-26T00:00:00"/>
    <s v="Charged Off"/>
    <n v="1"/>
    <s v="Good"/>
    <s v="Low"/>
    <s v="Low"/>
    <s v="Normal"/>
  </r>
  <r>
    <s v="LC000667"/>
    <n v="13173"/>
    <s v="60 months"/>
    <n v="20.99"/>
    <s v="9 years"/>
    <n v="71384"/>
    <s v="Rent"/>
    <s v="car"/>
    <n v="728"/>
    <n v="11.6"/>
    <s v="Not Verified"/>
    <d v="2020-06-03T00:00:00"/>
    <s v="Fully Paid"/>
    <n v="0"/>
    <s v="Good"/>
    <s v="Upper Middle"/>
    <s v="Very High"/>
    <s v="Normal"/>
  </r>
  <r>
    <s v="LC000668"/>
    <n v="38441"/>
    <s v="60 months"/>
    <n v="21.11"/>
    <s v="6 years"/>
    <n v="79938"/>
    <s v="Rent"/>
    <s v="small_business"/>
    <n v="722"/>
    <n v="16.7"/>
    <s v="Not Verified"/>
    <d v="2016-02-28T00:00:00"/>
    <s v="Fully Paid"/>
    <n v="0"/>
    <s v="Good"/>
    <s v="Upper Middle"/>
    <s v="Very High"/>
    <s v="Normal"/>
  </r>
  <r>
    <s v="LC000669"/>
    <n v="27698"/>
    <s v="36 months"/>
    <n v="9.01"/>
    <s v="&lt; 1 year"/>
    <n v="73229"/>
    <s v="Mortgage"/>
    <s v="small_business"/>
    <n v="710"/>
    <n v="19.5"/>
    <s v="Verified"/>
    <d v="2019-05-02T00:00:00"/>
    <s v="Fully Paid"/>
    <n v="0"/>
    <s v="Good"/>
    <s v="Upper Middle"/>
    <s v="Low"/>
    <s v="Normal"/>
  </r>
  <r>
    <s v="LC000670"/>
    <n v="16781"/>
    <s v="36 months"/>
    <n v="10.96"/>
    <s v="1 year"/>
    <n v="113696"/>
    <s v="Rent"/>
    <s v="credit_card"/>
    <n v="676"/>
    <n v="27.3"/>
    <s v="Verified"/>
    <d v="2015-08-25T00:00:00"/>
    <s v="Fully Paid"/>
    <n v="0"/>
    <s v="Fair"/>
    <s v="High"/>
    <s v="Medium"/>
    <s v="Normal"/>
  </r>
  <r>
    <s v="LC000671"/>
    <n v="14051"/>
    <s v="36 months"/>
    <n v="16.55"/>
    <s v="10+ years"/>
    <n v="78984"/>
    <s v="Rent"/>
    <s v="debt_consolidation"/>
    <n v="843"/>
    <n v="7.3"/>
    <s v="Verified"/>
    <d v="2015-11-15T00:00:00"/>
    <s v="Fully Paid"/>
    <n v="0"/>
    <s v="Excellent"/>
    <s v="Upper Middle"/>
    <s v="High"/>
    <s v="Normal"/>
  </r>
  <r>
    <s v="LC000672"/>
    <n v="7949"/>
    <s v="36 months"/>
    <n v="9.7100000000000009"/>
    <s v="8 years"/>
    <n v="46287"/>
    <s v="Mortgage"/>
    <s v="vacation"/>
    <n v="744"/>
    <n v="16.899999999999999"/>
    <s v="Not Verified"/>
    <d v="2017-12-06T00:00:00"/>
    <s v="Fully Paid"/>
    <n v="0"/>
    <s v="Good"/>
    <s v="Lower Middle"/>
    <s v="Low"/>
    <s v="Normal"/>
  </r>
  <r>
    <s v="LC000673"/>
    <n v="9017"/>
    <s v="60 months"/>
    <n v="19.62"/>
    <s v="3 years"/>
    <n v="101968"/>
    <s v="Rent"/>
    <s v="small_business"/>
    <n v="598"/>
    <n v="14.6"/>
    <s v="Verified"/>
    <d v="2016-01-21T00:00:00"/>
    <s v="Charged Off"/>
    <n v="1"/>
    <s v="Very Poor"/>
    <s v="High"/>
    <s v="High"/>
    <s v="High Risk"/>
  </r>
  <r>
    <s v="LC000674"/>
    <n v="7941"/>
    <s v="60 months"/>
    <n v="17.11"/>
    <s v="7 years"/>
    <n v="110279"/>
    <s v="Own"/>
    <s v="debt_consolidation"/>
    <n v="595"/>
    <n v="5.0999999999999996"/>
    <s v="Verified"/>
    <d v="2018-06-01T00:00:00"/>
    <s v="Fully Paid"/>
    <n v="0"/>
    <s v="Very Poor"/>
    <s v="High"/>
    <s v="High"/>
    <s v="High Risk"/>
  </r>
  <r>
    <s v="LC000675"/>
    <n v="26934"/>
    <s v="60 months"/>
    <n v="17.98"/>
    <s v="8 years"/>
    <n v="120157"/>
    <s v="Mortgage"/>
    <s v="home_improvement"/>
    <n v="581"/>
    <n v="29.2"/>
    <s v="Not Verified"/>
    <d v="2017-10-22T00:00:00"/>
    <s v="Charged Off"/>
    <n v="1"/>
    <s v="Very Poor"/>
    <s v="High"/>
    <s v="High"/>
    <s v="High Risk"/>
  </r>
  <r>
    <s v="LC000676"/>
    <n v="24386"/>
    <s v="36 months"/>
    <n v="8.36"/>
    <s v="6 years"/>
    <n v="130350"/>
    <s v="Mortgage"/>
    <s v="medical"/>
    <n v="589"/>
    <n v="13.3"/>
    <s v="Not Verified"/>
    <d v="2015-06-14T00:00:00"/>
    <s v="Fully Paid"/>
    <n v="0"/>
    <s v="Very Poor"/>
    <s v="High"/>
    <s v="Low"/>
    <s v="Normal"/>
  </r>
  <r>
    <s v="LC000677"/>
    <n v="11209"/>
    <s v="36 months"/>
    <n v="17.93"/>
    <s v="&lt; 1 year"/>
    <n v="40125"/>
    <s v="Mortgage"/>
    <s v="car"/>
    <n v="685"/>
    <n v="10.8"/>
    <s v="Not Verified"/>
    <d v="2015-05-30T00:00:00"/>
    <s v="Fully Paid"/>
    <n v="0"/>
    <s v="Fair"/>
    <s v="Lower Middle"/>
    <s v="High"/>
    <s v="Normal"/>
  </r>
  <r>
    <s v="LC000678"/>
    <n v="18715"/>
    <s v="36 months"/>
    <n v="6.24"/>
    <s v="4 years"/>
    <n v="54836"/>
    <s v="Mortgage"/>
    <s v="medical"/>
    <n v="596"/>
    <n v="32.9"/>
    <s v="Not Verified"/>
    <d v="2020-03-04T00:00:00"/>
    <s v="Charged Off"/>
    <n v="1"/>
    <s v="Very Poor"/>
    <s v="Lower Middle"/>
    <s v="Low"/>
    <s v="Normal"/>
  </r>
  <r>
    <s v="LC000679"/>
    <n v="29920"/>
    <s v="36 months"/>
    <n v="27.04"/>
    <s v="5 years"/>
    <n v="77735"/>
    <s v="Own"/>
    <s v="medical"/>
    <n v="783"/>
    <n v="6.4"/>
    <s v="Verified"/>
    <d v="2017-12-23T00:00:00"/>
    <s v="Fully Paid"/>
    <n v="0"/>
    <s v="Excellent"/>
    <s v="Upper Middle"/>
    <s v="Very High"/>
    <s v="Normal"/>
  </r>
  <r>
    <s v="LC000680"/>
    <n v="32703"/>
    <s v="60 months"/>
    <n v="13.58"/>
    <s v="10+ years"/>
    <n v="145830"/>
    <s v="Rent"/>
    <s v="small_business"/>
    <n v="586"/>
    <n v="36.5"/>
    <s v="Verified"/>
    <d v="2016-08-21T00:00:00"/>
    <s v="Charged Off"/>
    <n v="1"/>
    <s v="Very Poor"/>
    <s v="High"/>
    <s v="Medium"/>
    <s v="Normal"/>
  </r>
  <r>
    <s v="LC000681"/>
    <n v="5637"/>
    <s v="36 months"/>
    <n v="26.41"/>
    <s v="7 years"/>
    <n v="131720"/>
    <s v="Own"/>
    <s v="debt_consolidation"/>
    <n v="780"/>
    <n v="29"/>
    <s v="Not Verified"/>
    <d v="2017-07-06T00:00:00"/>
    <s v="Charged Off"/>
    <n v="1"/>
    <s v="Excellent"/>
    <s v="High"/>
    <s v="Very High"/>
    <s v="Normal"/>
  </r>
  <r>
    <s v="LC000682"/>
    <n v="5854"/>
    <s v="36 months"/>
    <n v="22.54"/>
    <s v="9 years"/>
    <n v="125761"/>
    <s v="Mortgage"/>
    <s v="vacation"/>
    <n v="625"/>
    <n v="11"/>
    <s v="Verified"/>
    <d v="2019-12-12T00:00:00"/>
    <s v="Charged Off"/>
    <n v="1"/>
    <s v="Poor"/>
    <s v="High"/>
    <s v="Very High"/>
    <s v="High Risk"/>
  </r>
  <r>
    <s v="LC000683"/>
    <n v="38660"/>
    <s v="36 months"/>
    <n v="24.15"/>
    <s v="7 years"/>
    <n v="148632"/>
    <s v="Rent"/>
    <s v="education"/>
    <n v="757"/>
    <n v="17.3"/>
    <s v="Verified"/>
    <d v="2017-08-13T00:00:00"/>
    <s v="Fully Paid"/>
    <n v="0"/>
    <s v="Excellent"/>
    <s v="High"/>
    <s v="Very High"/>
    <s v="Normal"/>
  </r>
  <r>
    <s v="LC000684"/>
    <n v="20856"/>
    <s v="60 months"/>
    <n v="12.86"/>
    <s v="8 years"/>
    <n v="91359"/>
    <s v="Rent"/>
    <s v="medical"/>
    <n v="589"/>
    <n v="38.200000000000003"/>
    <s v="Verified"/>
    <d v="2019-01-09T00:00:00"/>
    <s v="Charged Off"/>
    <n v="1"/>
    <s v="Very Poor"/>
    <s v="Upper Middle"/>
    <s v="Medium"/>
    <s v="Normal"/>
  </r>
  <r>
    <s v="LC000685"/>
    <n v="22833"/>
    <s v="60 months"/>
    <n v="10.69"/>
    <s v="8 years"/>
    <n v="46025"/>
    <s v="Rent"/>
    <s v="car"/>
    <n v="836"/>
    <n v="26.7"/>
    <s v="Verified"/>
    <d v="2017-11-29T00:00:00"/>
    <s v="Fully Paid"/>
    <n v="0"/>
    <s v="Excellent"/>
    <s v="Lower Middle"/>
    <s v="Medium"/>
    <s v="Normal"/>
  </r>
  <r>
    <s v="LC000686"/>
    <n v="20963"/>
    <s v="60 months"/>
    <n v="15.17"/>
    <s v="3 years"/>
    <n v="52996"/>
    <s v="Own"/>
    <s v="medical"/>
    <n v="716"/>
    <n v="26.3"/>
    <s v="Not Verified"/>
    <d v="2019-08-30T00:00:00"/>
    <s v="Fully Paid"/>
    <n v="0"/>
    <s v="Good"/>
    <s v="Lower Middle"/>
    <s v="High"/>
    <s v="Normal"/>
  </r>
  <r>
    <s v="LC000687"/>
    <n v="37932"/>
    <s v="36 months"/>
    <n v="5.61"/>
    <s v="5 years"/>
    <n v="149007"/>
    <s v="Rent"/>
    <s v="small_business"/>
    <n v="592"/>
    <n v="27.9"/>
    <s v="Verified"/>
    <d v="2015-04-29T00:00:00"/>
    <s v="Charged Off"/>
    <n v="1"/>
    <s v="Very Poor"/>
    <s v="High"/>
    <s v="Low"/>
    <s v="Normal"/>
  </r>
  <r>
    <s v="LC000688"/>
    <n v="28169"/>
    <s v="36 months"/>
    <n v="27.97"/>
    <s v="2 years"/>
    <n v="56020"/>
    <s v="Mortgage"/>
    <s v="debt_consolidation"/>
    <n v="768"/>
    <n v="21.2"/>
    <s v="Not Verified"/>
    <d v="2017-03-13T00:00:00"/>
    <s v="Fully Paid"/>
    <n v="0"/>
    <s v="Excellent"/>
    <s v="Lower Middle"/>
    <s v="Very High"/>
    <s v="Normal"/>
  </r>
  <r>
    <s v="LC000689"/>
    <n v="8941"/>
    <s v="36 months"/>
    <n v="14.68"/>
    <s v="&lt; 1 year"/>
    <n v="118655"/>
    <s v="Rent"/>
    <s v="education"/>
    <n v="723"/>
    <n v="10.9"/>
    <s v="Not Verified"/>
    <d v="2020-08-01T00:00:00"/>
    <s v="Fully Paid"/>
    <n v="0"/>
    <s v="Good"/>
    <s v="High"/>
    <s v="Medium"/>
    <s v="Normal"/>
  </r>
  <r>
    <s v="LC000690"/>
    <n v="15388"/>
    <s v="36 months"/>
    <n v="29.71"/>
    <s v="5 years"/>
    <n v="120576"/>
    <s v="Rent"/>
    <s v="medical"/>
    <n v="805"/>
    <n v="10.3"/>
    <s v="Not Verified"/>
    <d v="2017-07-16T00:00:00"/>
    <s v="Fully Paid"/>
    <n v="0"/>
    <s v="Excellent"/>
    <s v="High"/>
    <s v="Very High"/>
    <s v="Normal"/>
  </r>
  <r>
    <s v="LC000691"/>
    <n v="6569"/>
    <s v="36 months"/>
    <n v="24.04"/>
    <s v="&lt; 1 year"/>
    <n v="40421"/>
    <s v="Rent"/>
    <s v="education"/>
    <n v="784"/>
    <n v="29.1"/>
    <s v="Verified"/>
    <d v="2015-02-21T00:00:00"/>
    <s v="Charged Off"/>
    <n v="1"/>
    <s v="Excellent"/>
    <s v="Lower Middle"/>
    <s v="Very High"/>
    <s v="Normal"/>
  </r>
  <r>
    <s v="LC000692"/>
    <n v="5300"/>
    <s v="36 months"/>
    <n v="7.01"/>
    <s v="8 years"/>
    <n v="44809"/>
    <s v="Own"/>
    <s v="education"/>
    <n v="762"/>
    <n v="35.9"/>
    <s v="Verified"/>
    <d v="2020-01-13T00:00:00"/>
    <s v="Fully Paid"/>
    <n v="0"/>
    <s v="Excellent"/>
    <s v="Lower Middle"/>
    <s v="Low"/>
    <s v="Normal"/>
  </r>
  <r>
    <s v="LC000693"/>
    <n v="37586"/>
    <s v="36 months"/>
    <n v="21.5"/>
    <s v="10+ years"/>
    <n v="77609"/>
    <s v="Rent"/>
    <s v="credit_card"/>
    <n v="590"/>
    <n v="15.5"/>
    <s v="Not Verified"/>
    <d v="2018-05-24T00:00:00"/>
    <s v="Charged Off"/>
    <n v="1"/>
    <s v="Very Poor"/>
    <s v="Upper Middle"/>
    <s v="Very High"/>
    <s v="High Risk"/>
  </r>
  <r>
    <s v="LC000694"/>
    <n v="13015"/>
    <s v="36 months"/>
    <n v="11.77"/>
    <s v="5 years"/>
    <n v="37241"/>
    <s v="Rent"/>
    <s v="vacation"/>
    <n v="627"/>
    <n v="22.6"/>
    <s v="Not Verified"/>
    <d v="2016-03-22T00:00:00"/>
    <s v="Charged Off"/>
    <n v="1"/>
    <s v="Poor"/>
    <s v="Lower Middle"/>
    <s v="Medium"/>
    <s v="Normal"/>
  </r>
  <r>
    <s v="LC000695"/>
    <n v="7254"/>
    <s v="36 months"/>
    <n v="11.09"/>
    <s v="&lt; 1 year"/>
    <n v="67417"/>
    <s v="Mortgage"/>
    <s v="small_business"/>
    <n v="842"/>
    <n v="39.700000000000003"/>
    <s v="Verified"/>
    <d v="2020-04-24T00:00:00"/>
    <s v="Fully Paid"/>
    <n v="0"/>
    <s v="Excellent"/>
    <s v="Upper Middle"/>
    <s v="Medium"/>
    <s v="Normal"/>
  </r>
  <r>
    <s v="LC000696"/>
    <n v="18144"/>
    <s v="36 months"/>
    <n v="11.41"/>
    <s v="10+ years"/>
    <n v="143378"/>
    <s v="Mortgage"/>
    <s v="vacation"/>
    <n v="836"/>
    <n v="14"/>
    <s v="Verified"/>
    <d v="2020-02-18T00:00:00"/>
    <s v="Fully Paid"/>
    <n v="0"/>
    <s v="Excellent"/>
    <s v="High"/>
    <s v="Medium"/>
    <s v="Normal"/>
  </r>
  <r>
    <s v="LC000697"/>
    <n v="25214"/>
    <s v="36 months"/>
    <n v="27.9"/>
    <s v="2 years"/>
    <n v="29068"/>
    <s v="Mortgage"/>
    <s v="vacation"/>
    <n v="666"/>
    <n v="18.7"/>
    <s v="Verified"/>
    <d v="2015-06-09T00:00:00"/>
    <s v="Charged Off"/>
    <n v="1"/>
    <s v="Fair"/>
    <s v="Low"/>
    <s v="Very High"/>
    <s v="Normal"/>
  </r>
  <r>
    <s v="LC000698"/>
    <n v="16183"/>
    <s v="36 months"/>
    <n v="17.5"/>
    <s v="&lt; 1 year"/>
    <n v="84729"/>
    <s v="Own"/>
    <s v="home_improvement"/>
    <n v="611"/>
    <n v="17.7"/>
    <s v="Verified"/>
    <d v="2019-12-31T00:00:00"/>
    <s v="Fully Paid"/>
    <n v="0"/>
    <s v="Poor"/>
    <s v="Upper Middle"/>
    <s v="High"/>
    <s v="High Risk"/>
  </r>
  <r>
    <s v="LC000699"/>
    <n v="7238"/>
    <s v="36 months"/>
    <n v="21.74"/>
    <s v="1 year"/>
    <n v="46834"/>
    <s v="Mortgage"/>
    <s v="medical"/>
    <n v="722"/>
    <n v="6.1"/>
    <s v="Not Verified"/>
    <d v="2016-03-11T00:00:00"/>
    <s v="Fully Paid"/>
    <n v="0"/>
    <s v="Good"/>
    <s v="Lower Middle"/>
    <s v="Very High"/>
    <s v="Normal"/>
  </r>
  <r>
    <s v="LC000700"/>
    <n v="7090"/>
    <s v="36 months"/>
    <n v="12.02"/>
    <s v="5 years"/>
    <n v="89730"/>
    <s v="Mortgage"/>
    <s v="medical"/>
    <n v="671"/>
    <n v="22.8"/>
    <s v="Verified"/>
    <d v="2015-12-04T00:00:00"/>
    <s v="Fully Paid"/>
    <n v="0"/>
    <s v="Fair"/>
    <s v="Upper Middle"/>
    <s v="Medium"/>
    <s v="Normal"/>
  </r>
  <r>
    <s v="LC000701"/>
    <n v="12637"/>
    <s v="60 months"/>
    <n v="18.07"/>
    <s v="6 years"/>
    <n v="111756"/>
    <s v="Mortgage"/>
    <s v="home_improvement"/>
    <n v="768"/>
    <n v="12.3"/>
    <s v="Verified"/>
    <d v="2015-09-24T00:00:00"/>
    <s v="Fully Paid"/>
    <n v="0"/>
    <s v="Excellent"/>
    <s v="High"/>
    <s v="High"/>
    <s v="Normal"/>
  </r>
  <r>
    <s v="LC000702"/>
    <n v="23415"/>
    <s v="60 months"/>
    <n v="13.75"/>
    <s v="&lt; 1 year"/>
    <n v="99235"/>
    <s v="Rent"/>
    <s v="debt_consolidation"/>
    <n v="657"/>
    <n v="9.5"/>
    <s v="Verified"/>
    <d v="2015-11-27T00:00:00"/>
    <s v="Fully Paid"/>
    <n v="0"/>
    <s v="Fair"/>
    <s v="Upper Middle"/>
    <s v="Medium"/>
    <s v="Normal"/>
  </r>
  <r>
    <s v="LC000703"/>
    <n v="25071"/>
    <s v="36 months"/>
    <n v="13.03"/>
    <s v="9 years"/>
    <n v="71544"/>
    <s v="Rent"/>
    <s v="vacation"/>
    <n v="613"/>
    <n v="29.9"/>
    <s v="Not Verified"/>
    <d v="2020-08-05T00:00:00"/>
    <s v="Charged Off"/>
    <n v="1"/>
    <s v="Poor"/>
    <s v="Upper Middle"/>
    <s v="Medium"/>
    <s v="Normal"/>
  </r>
  <r>
    <s v="LC000704"/>
    <n v="19271"/>
    <s v="36 months"/>
    <n v="11.17"/>
    <s v="4 years"/>
    <n v="88860"/>
    <s v="Rent"/>
    <s v="debt_consolidation"/>
    <n v="727"/>
    <n v="31.8"/>
    <s v="Not Verified"/>
    <d v="2018-11-09T00:00:00"/>
    <s v="Fully Paid"/>
    <n v="0"/>
    <s v="Good"/>
    <s v="Upper Middle"/>
    <s v="Medium"/>
    <s v="Normal"/>
  </r>
  <r>
    <s v="LC000705"/>
    <n v="37034"/>
    <s v="36 months"/>
    <n v="15.23"/>
    <s v="5 years"/>
    <n v="63911"/>
    <s v="Mortgage"/>
    <s v="medical"/>
    <n v="697"/>
    <n v="36.1"/>
    <s v="Verified"/>
    <d v="2017-11-30T00:00:00"/>
    <s v="Fully Paid"/>
    <n v="0"/>
    <s v="Fair"/>
    <s v="Upper Middle"/>
    <s v="High"/>
    <s v="Normal"/>
  </r>
  <r>
    <s v="LC000706"/>
    <n v="34434"/>
    <s v="60 months"/>
    <n v="21.5"/>
    <s v="3 years"/>
    <n v="81963"/>
    <s v="Own"/>
    <s v="vacation"/>
    <n v="603"/>
    <n v="37.700000000000003"/>
    <s v="Verified"/>
    <d v="2016-04-14T00:00:00"/>
    <s v="Charged Off"/>
    <n v="1"/>
    <s v="Poor"/>
    <s v="Upper Middle"/>
    <s v="Very High"/>
    <s v="High Risk"/>
  </r>
  <r>
    <s v="LC000707"/>
    <n v="5188"/>
    <s v="60 months"/>
    <n v="10.55"/>
    <s v="5 years"/>
    <n v="59029"/>
    <s v="Rent"/>
    <s v="medical"/>
    <n v="607"/>
    <n v="35.4"/>
    <s v="Not Verified"/>
    <d v="2016-03-30T00:00:00"/>
    <s v="Charged Off"/>
    <n v="1"/>
    <s v="Poor"/>
    <s v="Lower Middle"/>
    <s v="Medium"/>
    <s v="Normal"/>
  </r>
  <r>
    <s v="LC000708"/>
    <n v="11161"/>
    <s v="36 months"/>
    <n v="29.14"/>
    <s v="4 years"/>
    <n v="145527"/>
    <s v="Own"/>
    <s v="home_improvement"/>
    <n v="846"/>
    <n v="9.3000000000000007"/>
    <s v="Verified"/>
    <d v="2016-01-09T00:00:00"/>
    <s v="Fully Paid"/>
    <n v="0"/>
    <s v="Excellent"/>
    <s v="High"/>
    <s v="Very High"/>
    <s v="Normal"/>
  </r>
  <r>
    <s v="LC000709"/>
    <n v="29732"/>
    <s v="36 months"/>
    <n v="8.1199999999999992"/>
    <s v="10+ years"/>
    <n v="106871"/>
    <s v="Mortgage"/>
    <s v="small_business"/>
    <n v="822"/>
    <n v="12.8"/>
    <s v="Not Verified"/>
    <d v="2018-08-21T00:00:00"/>
    <s v="Fully Paid"/>
    <n v="0"/>
    <s v="Excellent"/>
    <s v="High"/>
    <s v="Low"/>
    <s v="Normal"/>
  </r>
  <r>
    <s v="LC000710"/>
    <n v="12314"/>
    <s v="36 months"/>
    <n v="17.010000000000002"/>
    <s v="6 years"/>
    <n v="46832"/>
    <s v="Mortgage"/>
    <s v="education"/>
    <n v="793"/>
    <n v="9.3000000000000007"/>
    <s v="Not Verified"/>
    <d v="2016-10-13T00:00:00"/>
    <s v="Fully Paid"/>
    <n v="0"/>
    <s v="Excellent"/>
    <s v="Lower Middle"/>
    <s v="High"/>
    <s v="Normal"/>
  </r>
  <r>
    <s v="LC000711"/>
    <n v="24954"/>
    <s v="36 months"/>
    <n v="7.13"/>
    <s v="3 years"/>
    <n v="21432"/>
    <s v="Mortgage"/>
    <s v="debt_consolidation"/>
    <n v="617"/>
    <n v="17.399999999999999"/>
    <s v="Verified"/>
    <d v="2019-01-14T00:00:00"/>
    <s v="Charged Off"/>
    <n v="1"/>
    <s v="Poor"/>
    <s v="Low"/>
    <s v="Low"/>
    <s v="Normal"/>
  </r>
  <r>
    <s v="LC000712"/>
    <n v="22508"/>
    <s v="36 months"/>
    <n v="5.57"/>
    <s v="&lt; 1 year"/>
    <n v="20480"/>
    <s v="Mortgage"/>
    <s v="medical"/>
    <n v="788"/>
    <n v="9.3000000000000007"/>
    <s v="Verified"/>
    <d v="2020-11-28T00:00:00"/>
    <s v="Fully Paid"/>
    <n v="0"/>
    <s v="Excellent"/>
    <s v="Low"/>
    <s v="Low"/>
    <s v="Normal"/>
  </r>
  <r>
    <s v="LC000713"/>
    <n v="22969"/>
    <s v="36 months"/>
    <n v="28.07"/>
    <s v="1 year"/>
    <n v="142879"/>
    <s v="Rent"/>
    <s v="credit_card"/>
    <n v="793"/>
    <n v="27.9"/>
    <s v="Verified"/>
    <d v="2017-09-30T00:00:00"/>
    <s v="Charged Off"/>
    <n v="1"/>
    <s v="Excellent"/>
    <s v="High"/>
    <s v="Very High"/>
    <s v="Normal"/>
  </r>
  <r>
    <s v="LC000714"/>
    <n v="38545"/>
    <s v="36 months"/>
    <n v="25.26"/>
    <s v="5 years"/>
    <n v="88506"/>
    <s v="Rent"/>
    <s v="small_business"/>
    <n v="708"/>
    <n v="30.1"/>
    <s v="Not Verified"/>
    <d v="2020-08-26T00:00:00"/>
    <s v="Charged Off"/>
    <n v="1"/>
    <s v="Good"/>
    <s v="Upper Middle"/>
    <s v="Very High"/>
    <s v="Normal"/>
  </r>
  <r>
    <s v="LC000715"/>
    <n v="37668"/>
    <s v="36 months"/>
    <n v="22.35"/>
    <s v="9 years"/>
    <n v="54433"/>
    <s v="Mortgage"/>
    <s v="vacation"/>
    <n v="700"/>
    <n v="10.6"/>
    <s v="Not Verified"/>
    <d v="2018-03-03T00:00:00"/>
    <s v="Fully Paid"/>
    <n v="0"/>
    <s v="Good"/>
    <s v="Lower Middle"/>
    <s v="Very High"/>
    <s v="Normal"/>
  </r>
  <r>
    <s v="LC000716"/>
    <n v="24061"/>
    <s v="60 months"/>
    <n v="26.63"/>
    <s v="10+ years"/>
    <n v="135016"/>
    <s v="Mortgage"/>
    <s v="small_business"/>
    <n v="791"/>
    <n v="26.8"/>
    <s v="Not Verified"/>
    <d v="2018-08-28T00:00:00"/>
    <s v="Charged Off"/>
    <n v="1"/>
    <s v="Excellent"/>
    <s v="High"/>
    <s v="Very High"/>
    <s v="Normal"/>
  </r>
  <r>
    <s v="LC000717"/>
    <n v="14716"/>
    <s v="60 months"/>
    <n v="25.07"/>
    <s v="1 year"/>
    <n v="72406"/>
    <s v="Own"/>
    <s v="credit_card"/>
    <n v="740"/>
    <n v="5.8"/>
    <s v="Verified"/>
    <d v="2015-07-13T00:00:00"/>
    <s v="Fully Paid"/>
    <n v="0"/>
    <s v="Good"/>
    <s v="Upper Middle"/>
    <s v="Very High"/>
    <s v="Normal"/>
  </r>
  <r>
    <s v="LC000718"/>
    <n v="17907"/>
    <s v="36 months"/>
    <n v="21.18"/>
    <s v="4 years"/>
    <n v="34265"/>
    <s v="Rent"/>
    <s v="home_improvement"/>
    <n v="688"/>
    <n v="20.2"/>
    <s v="Verified"/>
    <d v="2016-10-21T00:00:00"/>
    <s v="Charged Off"/>
    <n v="1"/>
    <s v="Fair"/>
    <s v="Lower Middle"/>
    <s v="Very High"/>
    <s v="Normal"/>
  </r>
  <r>
    <s v="LC000719"/>
    <n v="19777"/>
    <s v="36 months"/>
    <n v="26.18"/>
    <s v="3 years"/>
    <n v="94144"/>
    <s v="Rent"/>
    <s v="debt_consolidation"/>
    <n v="644"/>
    <n v="15"/>
    <s v="Not Verified"/>
    <d v="2020-01-30T00:00:00"/>
    <s v="Charged Off"/>
    <n v="1"/>
    <s v="Poor"/>
    <s v="Upper Middle"/>
    <s v="Very High"/>
    <s v="High Risk"/>
  </r>
  <r>
    <s v="LC000720"/>
    <n v="28693"/>
    <s v="36 months"/>
    <n v="14.77"/>
    <s v="6 years"/>
    <n v="92786"/>
    <s v="Rent"/>
    <s v="debt_consolidation"/>
    <n v="643"/>
    <n v="39.9"/>
    <s v="Verified"/>
    <d v="2018-07-23T00:00:00"/>
    <s v="Charged Off"/>
    <n v="1"/>
    <s v="Poor"/>
    <s v="Upper Middle"/>
    <s v="Medium"/>
    <s v="Normal"/>
  </r>
  <r>
    <s v="LC000721"/>
    <n v="27329"/>
    <s v="36 months"/>
    <n v="18.82"/>
    <s v="3 years"/>
    <n v="136989"/>
    <s v="Own"/>
    <s v="medical"/>
    <n v="588"/>
    <n v="37.299999999999997"/>
    <s v="Not Verified"/>
    <d v="2020-11-12T00:00:00"/>
    <s v="Charged Off"/>
    <n v="1"/>
    <s v="Very Poor"/>
    <s v="High"/>
    <s v="High"/>
    <s v="High Risk"/>
  </r>
  <r>
    <s v="LC000722"/>
    <n v="17282"/>
    <s v="36 months"/>
    <n v="24.41"/>
    <s v="6 years"/>
    <n v="20944"/>
    <s v="Own"/>
    <s v="small_business"/>
    <n v="611"/>
    <n v="10.199999999999999"/>
    <s v="Not Verified"/>
    <d v="2020-06-28T00:00:00"/>
    <s v="Charged Off"/>
    <n v="1"/>
    <s v="Poor"/>
    <s v="Low"/>
    <s v="Very High"/>
    <s v="High Risk"/>
  </r>
  <r>
    <s v="LC000723"/>
    <n v="24624"/>
    <s v="36 months"/>
    <n v="7.12"/>
    <s v="10+ years"/>
    <n v="54820"/>
    <s v="Mortgage"/>
    <s v="medical"/>
    <n v="704"/>
    <n v="37.1"/>
    <s v="Not Verified"/>
    <d v="2018-04-24T00:00:00"/>
    <s v="Fully Paid"/>
    <n v="0"/>
    <s v="Good"/>
    <s v="Lower Middle"/>
    <s v="Low"/>
    <s v="Normal"/>
  </r>
  <r>
    <s v="LC000724"/>
    <n v="24321"/>
    <s v="60 months"/>
    <n v="26.47"/>
    <s v="7 years"/>
    <n v="30542"/>
    <s v="Own"/>
    <s v="vacation"/>
    <n v="688"/>
    <n v="19.7"/>
    <s v="Verified"/>
    <d v="2020-09-27T00:00:00"/>
    <s v="Charged Off"/>
    <n v="1"/>
    <s v="Fair"/>
    <s v="Lower Middle"/>
    <s v="Very High"/>
    <s v="Normal"/>
  </r>
  <r>
    <s v="LC000725"/>
    <n v="11488"/>
    <s v="36 months"/>
    <n v="8.92"/>
    <s v="6 years"/>
    <n v="78323"/>
    <s v="Rent"/>
    <s v="education"/>
    <n v="749"/>
    <n v="25.2"/>
    <s v="Not Verified"/>
    <d v="2018-04-19T00:00:00"/>
    <s v="Fully Paid"/>
    <n v="0"/>
    <s v="Good"/>
    <s v="Upper Middle"/>
    <s v="Low"/>
    <s v="Normal"/>
  </r>
  <r>
    <s v="LC000726"/>
    <n v="23574"/>
    <s v="36 months"/>
    <n v="26.61"/>
    <s v="1 year"/>
    <n v="93239"/>
    <s v="Rent"/>
    <s v="small_business"/>
    <n v="755"/>
    <n v="23.7"/>
    <s v="Not Verified"/>
    <d v="2018-11-14T00:00:00"/>
    <s v="Fully Paid"/>
    <n v="0"/>
    <s v="Excellent"/>
    <s v="Upper Middle"/>
    <s v="Very High"/>
    <s v="Normal"/>
  </r>
  <r>
    <s v="LC000727"/>
    <n v="6240"/>
    <s v="36 months"/>
    <n v="12.78"/>
    <s v="10+ years"/>
    <n v="111768"/>
    <s v="Mortgage"/>
    <s v="debt_consolidation"/>
    <n v="824"/>
    <n v="30.4"/>
    <s v="Not Verified"/>
    <d v="2017-08-12T00:00:00"/>
    <s v="Fully Paid"/>
    <n v="0"/>
    <s v="Excellent"/>
    <s v="High"/>
    <s v="Medium"/>
    <s v="Normal"/>
  </r>
  <r>
    <s v="LC000728"/>
    <n v="11478"/>
    <s v="36 months"/>
    <n v="13.17"/>
    <s v="&lt; 1 year"/>
    <n v="79998"/>
    <s v="Rent"/>
    <s v="home_improvement"/>
    <n v="835"/>
    <n v="16.7"/>
    <s v="Verified"/>
    <d v="2020-05-24T00:00:00"/>
    <s v="Fully Paid"/>
    <n v="0"/>
    <s v="Excellent"/>
    <s v="Upper Middle"/>
    <s v="Medium"/>
    <s v="Normal"/>
  </r>
  <r>
    <s v="LC000729"/>
    <n v="20262"/>
    <s v="36 months"/>
    <n v="6.85"/>
    <s v="4 years"/>
    <n v="119755"/>
    <s v="Own"/>
    <s v="debt_consolidation"/>
    <n v="811"/>
    <n v="7.4"/>
    <s v="Verified"/>
    <d v="2018-04-15T00:00:00"/>
    <s v="Fully Paid"/>
    <n v="0"/>
    <s v="Excellent"/>
    <s v="High"/>
    <s v="Low"/>
    <s v="Normal"/>
  </r>
  <r>
    <s v="LC000730"/>
    <n v="5432"/>
    <s v="60 months"/>
    <n v="27.15"/>
    <s v="6 years"/>
    <n v="96739"/>
    <s v="Own"/>
    <s v="medical"/>
    <n v="730"/>
    <n v="19.600000000000001"/>
    <s v="Not Verified"/>
    <d v="2019-06-11T00:00:00"/>
    <s v="Fully Paid"/>
    <n v="0"/>
    <s v="Good"/>
    <s v="Upper Middle"/>
    <s v="Very High"/>
    <s v="Normal"/>
  </r>
  <r>
    <s v="LC000731"/>
    <n v="30721"/>
    <s v="60 months"/>
    <n v="9.36"/>
    <s v="&lt; 1 year"/>
    <n v="63743"/>
    <s v="Rent"/>
    <s v="debt_consolidation"/>
    <n v="682"/>
    <n v="24.1"/>
    <s v="Verified"/>
    <d v="2016-05-10T00:00:00"/>
    <s v="Fully Paid"/>
    <n v="0"/>
    <s v="Fair"/>
    <s v="Upper Middle"/>
    <s v="Low"/>
    <s v="Normal"/>
  </r>
  <r>
    <s v="LC000732"/>
    <n v="14568"/>
    <s v="36 months"/>
    <n v="20.75"/>
    <s v="10+ years"/>
    <n v="126222"/>
    <s v="Rent"/>
    <s v="small_business"/>
    <n v="604"/>
    <n v="24.4"/>
    <s v="Not Verified"/>
    <d v="2015-04-23T00:00:00"/>
    <s v="Charged Off"/>
    <n v="1"/>
    <s v="Poor"/>
    <s v="High"/>
    <s v="Very High"/>
    <s v="High Risk"/>
  </r>
  <r>
    <s v="LC000733"/>
    <n v="15178"/>
    <s v="36 months"/>
    <n v="21.1"/>
    <s v="7 years"/>
    <n v="49922"/>
    <s v="Rent"/>
    <s v="credit_card"/>
    <n v="720"/>
    <n v="32.700000000000003"/>
    <s v="Verified"/>
    <d v="2019-11-18T00:00:00"/>
    <s v="Charged Off"/>
    <n v="1"/>
    <s v="Good"/>
    <s v="Lower Middle"/>
    <s v="Very High"/>
    <s v="Normal"/>
  </r>
  <r>
    <s v="LC000734"/>
    <n v="23195"/>
    <s v="60 months"/>
    <n v="12.03"/>
    <s v="2 years"/>
    <n v="33965"/>
    <s v="Rent"/>
    <s v="home_improvement"/>
    <n v="732"/>
    <n v="6.5"/>
    <s v="Not Verified"/>
    <d v="2015-05-01T00:00:00"/>
    <s v="Fully Paid"/>
    <n v="0"/>
    <s v="Good"/>
    <s v="Lower Middle"/>
    <s v="Medium"/>
    <s v="Normal"/>
  </r>
  <r>
    <s v="LC000735"/>
    <n v="1302"/>
    <s v="36 months"/>
    <n v="29.64"/>
    <s v="6 years"/>
    <n v="40387"/>
    <s v="Own"/>
    <s v="car"/>
    <n v="687"/>
    <n v="39.6"/>
    <s v="Verified"/>
    <d v="2017-07-31T00:00:00"/>
    <s v="Charged Off"/>
    <n v="1"/>
    <s v="Fair"/>
    <s v="Lower Middle"/>
    <s v="Very High"/>
    <s v="Normal"/>
  </r>
  <r>
    <s v="LC000736"/>
    <n v="18022"/>
    <s v="60 months"/>
    <n v="6.6"/>
    <s v="2 years"/>
    <n v="54354"/>
    <s v="Own"/>
    <s v="home_improvement"/>
    <n v="606"/>
    <n v="39.700000000000003"/>
    <s v="Not Verified"/>
    <d v="2015-08-06T00:00:00"/>
    <s v="Charged Off"/>
    <n v="1"/>
    <s v="Poor"/>
    <s v="Lower Middle"/>
    <s v="Low"/>
    <s v="Normal"/>
  </r>
  <r>
    <s v="LC000737"/>
    <n v="1055"/>
    <s v="36 months"/>
    <n v="20.2"/>
    <s v="3 years"/>
    <n v="69541"/>
    <s v="Mortgage"/>
    <s v="home_improvement"/>
    <n v="718"/>
    <n v="8.5"/>
    <s v="Verified"/>
    <d v="2017-02-15T00:00:00"/>
    <s v="Fully Paid"/>
    <n v="0"/>
    <s v="Good"/>
    <s v="Upper Middle"/>
    <s v="Very High"/>
    <s v="Normal"/>
  </r>
  <r>
    <s v="LC000738"/>
    <n v="9717"/>
    <s v="36 months"/>
    <n v="16.989999999999998"/>
    <s v="7 years"/>
    <n v="23728"/>
    <s v="Mortgage"/>
    <s v="medical"/>
    <n v="713"/>
    <n v="17"/>
    <s v="Not Verified"/>
    <d v="2015-06-29T00:00:00"/>
    <s v="Fully Paid"/>
    <n v="0"/>
    <s v="Good"/>
    <s v="Low"/>
    <s v="High"/>
    <s v="Normal"/>
  </r>
  <r>
    <s v="LC000739"/>
    <n v="29699"/>
    <s v="36 months"/>
    <n v="11.14"/>
    <s v="1 year"/>
    <n v="78193"/>
    <s v="Rent"/>
    <s v="small_business"/>
    <n v="658"/>
    <n v="25.7"/>
    <s v="Verified"/>
    <d v="2016-05-08T00:00:00"/>
    <s v="Fully Paid"/>
    <n v="0"/>
    <s v="Fair"/>
    <s v="Upper Middle"/>
    <s v="Medium"/>
    <s v="Normal"/>
  </r>
  <r>
    <s v="LC000740"/>
    <n v="9150"/>
    <s v="36 months"/>
    <n v="9.09"/>
    <s v="5 years"/>
    <n v="109927"/>
    <s v="Own"/>
    <s v="car"/>
    <n v="803"/>
    <n v="18.100000000000001"/>
    <s v="Verified"/>
    <d v="2017-01-25T00:00:00"/>
    <s v="Fully Paid"/>
    <n v="0"/>
    <s v="Excellent"/>
    <s v="High"/>
    <s v="Low"/>
    <s v="Normal"/>
  </r>
  <r>
    <s v="LC000741"/>
    <n v="3125"/>
    <s v="60 months"/>
    <n v="23.43"/>
    <s v="9 years"/>
    <n v="45394"/>
    <s v="Own"/>
    <s v="vacation"/>
    <n v="795"/>
    <n v="22.1"/>
    <s v="Not Verified"/>
    <d v="2018-11-20T00:00:00"/>
    <s v="Fully Paid"/>
    <n v="0"/>
    <s v="Excellent"/>
    <s v="Lower Middle"/>
    <s v="Very High"/>
    <s v="Normal"/>
  </r>
  <r>
    <s v="LC000742"/>
    <n v="17748"/>
    <s v="36 months"/>
    <n v="27.91"/>
    <s v="8 years"/>
    <n v="138323"/>
    <s v="Rent"/>
    <s v="medical"/>
    <n v="782"/>
    <n v="16.399999999999999"/>
    <s v="Verified"/>
    <d v="2016-08-31T00:00:00"/>
    <s v="Fully Paid"/>
    <n v="0"/>
    <s v="Excellent"/>
    <s v="High"/>
    <s v="Very High"/>
    <s v="Normal"/>
  </r>
  <r>
    <s v="LC000743"/>
    <n v="5621"/>
    <s v="36 months"/>
    <n v="7.69"/>
    <s v="9 years"/>
    <n v="97835"/>
    <s v="Mortgage"/>
    <s v="car"/>
    <n v="685"/>
    <n v="29.9"/>
    <s v="Not Verified"/>
    <d v="2019-02-25T00:00:00"/>
    <s v="Fully Paid"/>
    <n v="0"/>
    <s v="Fair"/>
    <s v="Upper Middle"/>
    <s v="Low"/>
    <s v="Normal"/>
  </r>
  <r>
    <s v="LC000744"/>
    <n v="16034"/>
    <s v="36 months"/>
    <n v="9.85"/>
    <s v="8 years"/>
    <n v="26480"/>
    <s v="Own"/>
    <s v="credit_card"/>
    <n v="744"/>
    <n v="17.7"/>
    <s v="Verified"/>
    <d v="2019-10-01T00:00:00"/>
    <s v="Fully Paid"/>
    <n v="0"/>
    <s v="Good"/>
    <s v="Low"/>
    <s v="Low"/>
    <s v="Normal"/>
  </r>
  <r>
    <s v="LC000745"/>
    <n v="6126"/>
    <s v="60 months"/>
    <n v="29.66"/>
    <s v="4 years"/>
    <n v="71806"/>
    <s v="Mortgage"/>
    <s v="education"/>
    <n v="781"/>
    <n v="20"/>
    <s v="Verified"/>
    <d v="2018-10-30T00:00:00"/>
    <s v="Fully Paid"/>
    <n v="0"/>
    <s v="Excellent"/>
    <s v="Upper Middle"/>
    <s v="Very High"/>
    <s v="Normal"/>
  </r>
  <r>
    <s v="LC000746"/>
    <n v="6122"/>
    <s v="36 months"/>
    <n v="5.38"/>
    <s v="2 years"/>
    <n v="114066"/>
    <s v="Mortgage"/>
    <s v="home_improvement"/>
    <n v="589"/>
    <n v="25.2"/>
    <s v="Verified"/>
    <d v="2017-04-27T00:00:00"/>
    <s v="Charged Off"/>
    <n v="1"/>
    <s v="Very Poor"/>
    <s v="High"/>
    <s v="Low"/>
    <s v="Normal"/>
  </r>
  <r>
    <s v="LC000747"/>
    <n v="19030"/>
    <s v="60 months"/>
    <n v="17.71"/>
    <s v="5 years"/>
    <n v="67232"/>
    <s v="Own"/>
    <s v="home_improvement"/>
    <n v="836"/>
    <n v="38.9"/>
    <s v="Verified"/>
    <d v="2016-10-27T00:00:00"/>
    <s v="Fully Paid"/>
    <n v="0"/>
    <s v="Excellent"/>
    <s v="Upper Middle"/>
    <s v="High"/>
    <s v="Normal"/>
  </r>
  <r>
    <s v="LC000748"/>
    <n v="18302"/>
    <s v="36 months"/>
    <n v="17.899999999999999"/>
    <s v="8 years"/>
    <n v="89642"/>
    <s v="Rent"/>
    <s v="home_improvement"/>
    <n v="816"/>
    <n v="27.5"/>
    <s v="Verified"/>
    <d v="2015-03-30T00:00:00"/>
    <s v="Fully Paid"/>
    <n v="0"/>
    <s v="Excellent"/>
    <s v="Upper Middle"/>
    <s v="High"/>
    <s v="Normal"/>
  </r>
  <r>
    <s v="LC000749"/>
    <n v="20181"/>
    <s v="36 months"/>
    <n v="11.58"/>
    <s v="5 years"/>
    <n v="126985"/>
    <s v="Own"/>
    <s v="home_improvement"/>
    <n v="631"/>
    <n v="8.4"/>
    <s v="Verified"/>
    <d v="2016-01-11T00:00:00"/>
    <s v="Fully Paid"/>
    <n v="0"/>
    <s v="Poor"/>
    <s v="High"/>
    <s v="Medium"/>
    <s v="Normal"/>
  </r>
  <r>
    <s v="LC000750"/>
    <n v="39638"/>
    <s v="36 months"/>
    <n v="21.58"/>
    <s v="3 years"/>
    <n v="104239"/>
    <s v="Own"/>
    <s v="credit_card"/>
    <n v="794"/>
    <n v="16.2"/>
    <s v="Verified"/>
    <d v="2019-04-20T00:00:00"/>
    <s v="Fully Paid"/>
    <n v="0"/>
    <s v="Excellent"/>
    <s v="High"/>
    <s v="Very High"/>
    <s v="Normal"/>
  </r>
  <r>
    <s v="LC000751"/>
    <n v="2531"/>
    <s v="36 months"/>
    <n v="28.62"/>
    <s v="10+ years"/>
    <n v="117636"/>
    <s v="Mortgage"/>
    <s v="home_improvement"/>
    <n v="725"/>
    <n v="19.7"/>
    <s v="Verified"/>
    <d v="2015-12-15T00:00:00"/>
    <s v="Fully Paid"/>
    <n v="0"/>
    <s v="Good"/>
    <s v="High"/>
    <s v="Very High"/>
    <s v="Normal"/>
  </r>
  <r>
    <s v="LC000752"/>
    <n v="24333"/>
    <s v="36 months"/>
    <n v="16.260000000000002"/>
    <s v="4 years"/>
    <n v="96656"/>
    <s v="Rent"/>
    <s v="car"/>
    <n v="840"/>
    <n v="30.9"/>
    <s v="Not Verified"/>
    <d v="2015-08-22T00:00:00"/>
    <s v="Fully Paid"/>
    <n v="0"/>
    <s v="Excellent"/>
    <s v="Upper Middle"/>
    <s v="High"/>
    <s v="Normal"/>
  </r>
  <r>
    <s v="LC000753"/>
    <n v="35674"/>
    <s v="36 months"/>
    <n v="23.74"/>
    <s v="6 years"/>
    <n v="129659"/>
    <s v="Rent"/>
    <s v="car"/>
    <n v="802"/>
    <n v="20.6"/>
    <s v="Not Verified"/>
    <d v="2019-06-07T00:00:00"/>
    <s v="Fully Paid"/>
    <n v="0"/>
    <s v="Excellent"/>
    <s v="High"/>
    <s v="Very High"/>
    <s v="Normal"/>
  </r>
  <r>
    <s v="LC000754"/>
    <n v="36854"/>
    <s v="36 months"/>
    <n v="21.15"/>
    <s v="9 years"/>
    <n v="58920"/>
    <s v="Mortgage"/>
    <s v="debt_consolidation"/>
    <n v="682"/>
    <n v="28.1"/>
    <s v="Verified"/>
    <d v="2016-11-10T00:00:00"/>
    <s v="Charged Off"/>
    <n v="1"/>
    <s v="Fair"/>
    <s v="Lower Middle"/>
    <s v="Very High"/>
    <s v="Normal"/>
  </r>
  <r>
    <s v="LC000755"/>
    <n v="9152"/>
    <s v="36 months"/>
    <n v="16.82"/>
    <s v="2 years"/>
    <n v="104854"/>
    <s v="Mortgage"/>
    <s v="credit_card"/>
    <n v="791"/>
    <n v="34.4"/>
    <s v="Not Verified"/>
    <d v="2019-12-03T00:00:00"/>
    <s v="Fully Paid"/>
    <n v="0"/>
    <s v="Excellent"/>
    <s v="High"/>
    <s v="High"/>
    <s v="Normal"/>
  </r>
  <r>
    <s v="LC000756"/>
    <n v="39518"/>
    <s v="36 months"/>
    <n v="6.25"/>
    <s v="8 years"/>
    <n v="111258"/>
    <s v="Rent"/>
    <s v="debt_consolidation"/>
    <n v="627"/>
    <n v="8.6999999999999993"/>
    <s v="Verified"/>
    <d v="2017-12-26T00:00:00"/>
    <s v="Fully Paid"/>
    <n v="0"/>
    <s v="Poor"/>
    <s v="High"/>
    <s v="Low"/>
    <s v="Normal"/>
  </r>
  <r>
    <s v="LC000757"/>
    <n v="11267"/>
    <s v="36 months"/>
    <n v="23.54"/>
    <s v="&lt; 1 year"/>
    <n v="137511"/>
    <s v="Mortgage"/>
    <s v="home_improvement"/>
    <n v="764"/>
    <n v="31.8"/>
    <s v="Verified"/>
    <d v="2019-08-08T00:00:00"/>
    <s v="Charged Off"/>
    <n v="1"/>
    <s v="Excellent"/>
    <s v="High"/>
    <s v="Very High"/>
    <s v="Normal"/>
  </r>
  <r>
    <s v="LC000758"/>
    <n v="26289"/>
    <s v="60 months"/>
    <n v="14.08"/>
    <s v="7 years"/>
    <n v="116536"/>
    <s v="Rent"/>
    <s v="vacation"/>
    <n v="682"/>
    <n v="31.1"/>
    <s v="Not Verified"/>
    <d v="2017-03-10T00:00:00"/>
    <s v="Fully Paid"/>
    <n v="0"/>
    <s v="Fair"/>
    <s v="High"/>
    <s v="Medium"/>
    <s v="Normal"/>
  </r>
  <r>
    <s v="LC000759"/>
    <n v="2062"/>
    <s v="36 months"/>
    <n v="10.61"/>
    <s v="4 years"/>
    <n v="88041"/>
    <s v="Mortgage"/>
    <s v="credit_card"/>
    <n v="803"/>
    <n v="33.700000000000003"/>
    <s v="Verified"/>
    <d v="2016-02-12T00:00:00"/>
    <s v="Fully Paid"/>
    <n v="0"/>
    <s v="Excellent"/>
    <s v="Upper Middle"/>
    <s v="Medium"/>
    <s v="Normal"/>
  </r>
  <r>
    <s v="LC000760"/>
    <n v="30926"/>
    <s v="60 months"/>
    <n v="28.71"/>
    <s v="9 years"/>
    <n v="108999"/>
    <s v="Rent"/>
    <s v="vacation"/>
    <n v="670"/>
    <n v="38.5"/>
    <s v="Verified"/>
    <d v="2015-04-06T00:00:00"/>
    <s v="Charged Off"/>
    <n v="1"/>
    <s v="Fair"/>
    <s v="High"/>
    <s v="Very High"/>
    <s v="Normal"/>
  </r>
  <r>
    <s v="LC000761"/>
    <n v="7229"/>
    <s v="36 months"/>
    <n v="24.34"/>
    <s v="8 years"/>
    <n v="100322"/>
    <s v="Mortgage"/>
    <s v="credit_card"/>
    <n v="690"/>
    <n v="15.8"/>
    <s v="Verified"/>
    <d v="2020-03-30T00:00:00"/>
    <s v="Fully Paid"/>
    <n v="0"/>
    <s v="Fair"/>
    <s v="High"/>
    <s v="Very High"/>
    <s v="Normal"/>
  </r>
  <r>
    <s v="LC000762"/>
    <n v="5632"/>
    <s v="36 months"/>
    <n v="29.06"/>
    <s v="1 year"/>
    <n v="93334"/>
    <s v="Own"/>
    <s v="education"/>
    <n v="707"/>
    <n v="20"/>
    <s v="Not Verified"/>
    <d v="2019-06-09T00:00:00"/>
    <s v="Fully Paid"/>
    <n v="0"/>
    <s v="Good"/>
    <s v="Upper Middle"/>
    <s v="Very High"/>
    <s v="Normal"/>
  </r>
  <r>
    <s v="LC000763"/>
    <n v="4596"/>
    <s v="36 months"/>
    <n v="11.41"/>
    <s v="&lt; 1 year"/>
    <n v="84918"/>
    <s v="Rent"/>
    <s v="small_business"/>
    <n v="830"/>
    <n v="14.2"/>
    <s v="Verified"/>
    <d v="2016-02-11T00:00:00"/>
    <s v="Fully Paid"/>
    <n v="0"/>
    <s v="Excellent"/>
    <s v="Upper Middle"/>
    <s v="Medium"/>
    <s v="Normal"/>
  </r>
  <r>
    <s v="LC000764"/>
    <n v="7168"/>
    <s v="36 months"/>
    <n v="25.89"/>
    <s v="9 years"/>
    <n v="44253"/>
    <s v="Rent"/>
    <s v="education"/>
    <n v="775"/>
    <n v="16.399999999999999"/>
    <s v="Verified"/>
    <d v="2020-10-03T00:00:00"/>
    <s v="Fully Paid"/>
    <n v="0"/>
    <s v="Excellent"/>
    <s v="Lower Middle"/>
    <s v="Very High"/>
    <s v="Normal"/>
  </r>
  <r>
    <s v="LC000765"/>
    <n v="8561"/>
    <s v="36 months"/>
    <n v="20.190000000000001"/>
    <s v="6 years"/>
    <n v="125238"/>
    <s v="Rent"/>
    <s v="small_business"/>
    <n v="732"/>
    <n v="16.5"/>
    <s v="Verified"/>
    <d v="2017-10-27T00:00:00"/>
    <s v="Fully Paid"/>
    <n v="0"/>
    <s v="Good"/>
    <s v="High"/>
    <s v="Very High"/>
    <s v="Normal"/>
  </r>
  <r>
    <s v="LC000766"/>
    <n v="9258"/>
    <s v="36 months"/>
    <n v="29.54"/>
    <s v="9 years"/>
    <n v="29003"/>
    <s v="Own"/>
    <s v="vacation"/>
    <n v="699"/>
    <n v="35.4"/>
    <s v="Verified"/>
    <d v="2018-07-08T00:00:00"/>
    <s v="Charged Off"/>
    <n v="1"/>
    <s v="Fair"/>
    <s v="Low"/>
    <s v="Very High"/>
    <s v="Normal"/>
  </r>
  <r>
    <s v="LC000767"/>
    <n v="17616"/>
    <s v="36 months"/>
    <n v="28.66"/>
    <s v="10+ years"/>
    <n v="101975"/>
    <s v="Mortgage"/>
    <s v="debt_consolidation"/>
    <n v="843"/>
    <n v="7.2"/>
    <s v="Not Verified"/>
    <d v="2020-06-20T00:00:00"/>
    <s v="Fully Paid"/>
    <n v="0"/>
    <s v="Excellent"/>
    <s v="High"/>
    <s v="Very High"/>
    <s v="Normal"/>
  </r>
  <r>
    <s v="LC000768"/>
    <n v="27734"/>
    <s v="36 months"/>
    <n v="29.32"/>
    <s v="8 years"/>
    <n v="94435"/>
    <s v="Mortgage"/>
    <s v="debt_consolidation"/>
    <n v="804"/>
    <n v="12.1"/>
    <s v="Not Verified"/>
    <d v="2016-12-11T00:00:00"/>
    <s v="Fully Paid"/>
    <n v="0"/>
    <s v="Excellent"/>
    <s v="Upper Middle"/>
    <s v="Very High"/>
    <s v="Normal"/>
  </r>
  <r>
    <s v="LC000769"/>
    <n v="7371"/>
    <s v="60 months"/>
    <n v="28.79"/>
    <s v="4 years"/>
    <n v="34714"/>
    <s v="Mortgage"/>
    <s v="car"/>
    <n v="833"/>
    <n v="26.4"/>
    <s v="Verified"/>
    <d v="2017-08-25T00:00:00"/>
    <s v="Charged Off"/>
    <n v="1"/>
    <s v="Excellent"/>
    <s v="Lower Middle"/>
    <s v="Very High"/>
    <s v="Normal"/>
  </r>
  <r>
    <s v="LC000770"/>
    <n v="27069"/>
    <s v="60 months"/>
    <n v="5.19"/>
    <s v="10+ years"/>
    <n v="35861"/>
    <s v="Mortgage"/>
    <s v="vacation"/>
    <n v="736"/>
    <n v="31.8"/>
    <s v="Verified"/>
    <d v="2020-03-30T00:00:00"/>
    <s v="Charged Off"/>
    <n v="1"/>
    <s v="Good"/>
    <s v="Lower Middle"/>
    <s v="Low"/>
    <s v="Normal"/>
  </r>
  <r>
    <s v="LC000771"/>
    <n v="15369"/>
    <s v="36 months"/>
    <n v="23.53"/>
    <s v="3 years"/>
    <n v="135697"/>
    <s v="Mortgage"/>
    <s v="car"/>
    <n v="763"/>
    <n v="29.4"/>
    <s v="Verified"/>
    <d v="2019-03-12T00:00:00"/>
    <s v="Charged Off"/>
    <n v="1"/>
    <s v="Excellent"/>
    <s v="High"/>
    <s v="Very High"/>
    <s v="Normal"/>
  </r>
  <r>
    <s v="LC000772"/>
    <n v="13910"/>
    <s v="36 months"/>
    <n v="11.8"/>
    <s v="3 years"/>
    <n v="106038"/>
    <s v="Mortgage"/>
    <s v="medical"/>
    <n v="594"/>
    <n v="6.6"/>
    <s v="Not Verified"/>
    <d v="2017-05-30T00:00:00"/>
    <s v="Fully Paid"/>
    <n v="0"/>
    <s v="Very Poor"/>
    <s v="High"/>
    <s v="Medium"/>
    <s v="Normal"/>
  </r>
  <r>
    <s v="LC000773"/>
    <n v="8943"/>
    <s v="60 months"/>
    <n v="22.63"/>
    <s v="7 years"/>
    <n v="113960"/>
    <s v="Rent"/>
    <s v="vacation"/>
    <n v="699"/>
    <n v="20.9"/>
    <s v="Verified"/>
    <d v="2018-06-29T00:00:00"/>
    <s v="Fully Paid"/>
    <n v="0"/>
    <s v="Fair"/>
    <s v="High"/>
    <s v="Very High"/>
    <s v="Normal"/>
  </r>
  <r>
    <s v="LC000774"/>
    <n v="13199"/>
    <s v="60 months"/>
    <n v="29.52"/>
    <s v="&lt; 1 year"/>
    <n v="23316"/>
    <s v="Mortgage"/>
    <s v="medical"/>
    <n v="827"/>
    <n v="11.5"/>
    <s v="Not Verified"/>
    <d v="2019-03-29T00:00:00"/>
    <s v="Charged Off"/>
    <n v="1"/>
    <s v="Excellent"/>
    <s v="Low"/>
    <s v="Very High"/>
    <s v="Normal"/>
  </r>
  <r>
    <s v="LC000775"/>
    <n v="16728"/>
    <s v="36 months"/>
    <n v="5.98"/>
    <s v="&lt; 1 year"/>
    <n v="98595"/>
    <s v="Rent"/>
    <s v="vacation"/>
    <n v="697"/>
    <n v="39.6"/>
    <s v="Verified"/>
    <d v="2020-07-14T00:00:00"/>
    <s v="Fully Paid"/>
    <n v="0"/>
    <s v="Fair"/>
    <s v="Upper Middle"/>
    <s v="Low"/>
    <s v="Normal"/>
  </r>
  <r>
    <s v="LC000776"/>
    <n v="24275"/>
    <s v="36 months"/>
    <n v="19.170000000000002"/>
    <s v="7 years"/>
    <n v="56257"/>
    <s v="Mortgage"/>
    <s v="medical"/>
    <n v="671"/>
    <n v="40"/>
    <s v="Verified"/>
    <d v="2020-03-12T00:00:00"/>
    <s v="Charged Off"/>
    <n v="1"/>
    <s v="Fair"/>
    <s v="Lower Middle"/>
    <s v="High"/>
    <s v="Normal"/>
  </r>
  <r>
    <s v="LC000777"/>
    <n v="7738"/>
    <s v="60 months"/>
    <n v="23.37"/>
    <s v="1 year"/>
    <n v="40710"/>
    <s v="Rent"/>
    <s v="car"/>
    <n v="615"/>
    <n v="6.8"/>
    <s v="Not Verified"/>
    <d v="2017-06-04T00:00:00"/>
    <s v="Charged Off"/>
    <n v="1"/>
    <s v="Poor"/>
    <s v="Lower Middle"/>
    <s v="Very High"/>
    <s v="High Risk"/>
  </r>
  <r>
    <s v="LC000778"/>
    <n v="16913"/>
    <s v="60 months"/>
    <n v="11.33"/>
    <s v="9 years"/>
    <n v="138993"/>
    <s v="Rent"/>
    <s v="credit_card"/>
    <n v="591"/>
    <n v="28.4"/>
    <s v="Verified"/>
    <d v="2016-02-09T00:00:00"/>
    <s v="Charged Off"/>
    <n v="1"/>
    <s v="Very Poor"/>
    <s v="High"/>
    <s v="Medium"/>
    <s v="Normal"/>
  </r>
  <r>
    <s v="LC000779"/>
    <n v="36240"/>
    <s v="36 months"/>
    <n v="10.63"/>
    <s v="5 years"/>
    <n v="74433"/>
    <s v="Rent"/>
    <s v="home_improvement"/>
    <n v="607"/>
    <n v="33.5"/>
    <s v="Not Verified"/>
    <d v="2020-08-15T00:00:00"/>
    <s v="Charged Off"/>
    <n v="1"/>
    <s v="Poor"/>
    <s v="Upper Middle"/>
    <s v="Medium"/>
    <s v="Normal"/>
  </r>
  <r>
    <s v="LC000780"/>
    <n v="20123"/>
    <s v="36 months"/>
    <n v="6.51"/>
    <s v="1 year"/>
    <n v="127896"/>
    <s v="Own"/>
    <s v="small_business"/>
    <n v="654"/>
    <n v="16.399999999999999"/>
    <s v="Not Verified"/>
    <d v="2016-02-24T00:00:00"/>
    <s v="Fully Paid"/>
    <n v="0"/>
    <s v="Fair"/>
    <s v="High"/>
    <s v="Low"/>
    <s v="Normal"/>
  </r>
  <r>
    <s v="LC000781"/>
    <n v="35529"/>
    <s v="60 months"/>
    <n v="7.35"/>
    <s v="4 years"/>
    <n v="100737"/>
    <s v="Rent"/>
    <s v="debt_consolidation"/>
    <n v="658"/>
    <n v="29.3"/>
    <s v="Verified"/>
    <d v="2016-07-20T00:00:00"/>
    <s v="Fully Paid"/>
    <n v="0"/>
    <s v="Fair"/>
    <s v="High"/>
    <s v="Low"/>
    <s v="Normal"/>
  </r>
  <r>
    <s v="LC000782"/>
    <n v="11167"/>
    <s v="60 months"/>
    <n v="21.42"/>
    <s v="2 years"/>
    <n v="37577"/>
    <s v="Mortgage"/>
    <s v="car"/>
    <n v="790"/>
    <n v="11.6"/>
    <s v="Verified"/>
    <d v="2020-01-03T00:00:00"/>
    <s v="Charged Off"/>
    <n v="1"/>
    <s v="Excellent"/>
    <s v="Lower Middle"/>
    <s v="Very High"/>
    <s v="Normal"/>
  </r>
  <r>
    <s v="LC000783"/>
    <n v="11554"/>
    <s v="60 months"/>
    <n v="17.63"/>
    <s v="6 years"/>
    <n v="90530"/>
    <s v="Rent"/>
    <s v="vacation"/>
    <n v="762"/>
    <n v="9.5"/>
    <s v="Verified"/>
    <d v="2020-04-21T00:00:00"/>
    <s v="Fully Paid"/>
    <n v="0"/>
    <s v="Excellent"/>
    <s v="Upper Middle"/>
    <s v="High"/>
    <s v="Normal"/>
  </r>
  <r>
    <s v="LC000784"/>
    <n v="18260"/>
    <s v="60 months"/>
    <n v="5.75"/>
    <s v="8 years"/>
    <n v="27506"/>
    <s v="Rent"/>
    <s v="credit_card"/>
    <n v="658"/>
    <n v="37.4"/>
    <s v="Not Verified"/>
    <d v="2016-07-14T00:00:00"/>
    <s v="Charged Off"/>
    <n v="1"/>
    <s v="Fair"/>
    <s v="Low"/>
    <s v="Low"/>
    <s v="Normal"/>
  </r>
  <r>
    <s v="LC000785"/>
    <n v="4812"/>
    <s v="36 months"/>
    <n v="29.24"/>
    <s v="1 year"/>
    <n v="77121"/>
    <s v="Rent"/>
    <s v="education"/>
    <n v="780"/>
    <n v="27.5"/>
    <s v="Not Verified"/>
    <d v="2018-01-21T00:00:00"/>
    <s v="Charged Off"/>
    <n v="1"/>
    <s v="Excellent"/>
    <s v="Upper Middle"/>
    <s v="Very High"/>
    <s v="Normal"/>
  </r>
  <r>
    <s v="LC000786"/>
    <n v="29024"/>
    <s v="60 months"/>
    <n v="21.4"/>
    <s v="6 years"/>
    <n v="87033"/>
    <s v="Rent"/>
    <s v="home_improvement"/>
    <n v="784"/>
    <n v="33.6"/>
    <s v="Not Verified"/>
    <d v="2020-04-17T00:00:00"/>
    <s v="Charged Off"/>
    <n v="1"/>
    <s v="Excellent"/>
    <s v="Upper Middle"/>
    <s v="Very High"/>
    <s v="Normal"/>
  </r>
  <r>
    <s v="LC000787"/>
    <n v="28285"/>
    <s v="36 months"/>
    <n v="17.89"/>
    <s v="7 years"/>
    <n v="29442"/>
    <s v="Rent"/>
    <s v="education"/>
    <n v="608"/>
    <n v="23.6"/>
    <s v="Verified"/>
    <d v="2018-03-23T00:00:00"/>
    <s v="Charged Off"/>
    <n v="1"/>
    <s v="Poor"/>
    <s v="Low"/>
    <s v="High"/>
    <s v="High Risk"/>
  </r>
  <r>
    <s v="LC000788"/>
    <n v="27900"/>
    <s v="60 months"/>
    <n v="11.82"/>
    <s v="9 years"/>
    <n v="78216"/>
    <s v="Rent"/>
    <s v="medical"/>
    <n v="602"/>
    <n v="10.4"/>
    <s v="Verified"/>
    <d v="2020-12-04T00:00:00"/>
    <s v="Fully Paid"/>
    <n v="0"/>
    <s v="Poor"/>
    <s v="Upper Middle"/>
    <s v="Medium"/>
    <s v="Normal"/>
  </r>
  <r>
    <s v="LC000789"/>
    <n v="2605"/>
    <s v="36 months"/>
    <n v="21.45"/>
    <s v="7 years"/>
    <n v="22410"/>
    <s v="Rent"/>
    <s v="vacation"/>
    <n v="596"/>
    <n v="18.2"/>
    <s v="Not Verified"/>
    <d v="2017-10-15T00:00:00"/>
    <s v="Charged Off"/>
    <n v="1"/>
    <s v="Very Poor"/>
    <s v="Low"/>
    <s v="Very High"/>
    <s v="High Risk"/>
  </r>
  <r>
    <s v="LC000790"/>
    <n v="6622"/>
    <s v="60 months"/>
    <n v="14.1"/>
    <s v="6 years"/>
    <n v="130046"/>
    <s v="Rent"/>
    <s v="education"/>
    <n v="712"/>
    <n v="35.9"/>
    <s v="Not Verified"/>
    <d v="2019-03-09T00:00:00"/>
    <s v="Fully Paid"/>
    <n v="0"/>
    <s v="Good"/>
    <s v="High"/>
    <s v="Medium"/>
    <s v="Normal"/>
  </r>
  <r>
    <s v="LC000791"/>
    <n v="7767"/>
    <s v="36 months"/>
    <n v="22.56"/>
    <s v="3 years"/>
    <n v="46154"/>
    <s v="Rent"/>
    <s v="vacation"/>
    <n v="638"/>
    <n v="5.5"/>
    <s v="Verified"/>
    <d v="2016-08-09T00:00:00"/>
    <s v="Charged Off"/>
    <n v="1"/>
    <s v="Poor"/>
    <s v="Lower Middle"/>
    <s v="Very High"/>
    <s v="High Risk"/>
  </r>
  <r>
    <s v="LC000792"/>
    <n v="28139"/>
    <s v="36 months"/>
    <n v="22.06"/>
    <s v="3 years"/>
    <n v="94202"/>
    <s v="Mortgage"/>
    <s v="home_improvement"/>
    <n v="723"/>
    <n v="12.3"/>
    <s v="Not Verified"/>
    <d v="2015-12-18T00:00:00"/>
    <s v="Fully Paid"/>
    <n v="0"/>
    <s v="Good"/>
    <s v="Upper Middle"/>
    <s v="Very High"/>
    <s v="Normal"/>
  </r>
  <r>
    <s v="LC000793"/>
    <n v="12613"/>
    <s v="36 months"/>
    <n v="7.32"/>
    <s v="9 years"/>
    <n v="147170"/>
    <s v="Rent"/>
    <s v="credit_card"/>
    <n v="682"/>
    <n v="13.9"/>
    <s v="Not Verified"/>
    <d v="2015-03-01T00:00:00"/>
    <s v="Fully Paid"/>
    <n v="0"/>
    <s v="Fair"/>
    <s v="High"/>
    <s v="Low"/>
    <s v="Normal"/>
  </r>
  <r>
    <s v="LC000794"/>
    <n v="11589"/>
    <s v="36 months"/>
    <n v="27.73"/>
    <s v="8 years"/>
    <n v="117188"/>
    <s v="Rent"/>
    <s v="vacation"/>
    <n v="673"/>
    <n v="14.2"/>
    <s v="Not Verified"/>
    <d v="2016-10-21T00:00:00"/>
    <s v="Fully Paid"/>
    <n v="0"/>
    <s v="Fair"/>
    <s v="High"/>
    <s v="Very High"/>
    <s v="Normal"/>
  </r>
  <r>
    <s v="LC000795"/>
    <n v="14918"/>
    <s v="60 months"/>
    <n v="17.170000000000002"/>
    <s v="9 years"/>
    <n v="41515"/>
    <s v="Rent"/>
    <s v="education"/>
    <n v="840"/>
    <n v="8.5"/>
    <s v="Verified"/>
    <d v="2019-10-07T00:00:00"/>
    <s v="Fully Paid"/>
    <n v="0"/>
    <s v="Excellent"/>
    <s v="Lower Middle"/>
    <s v="High"/>
    <s v="Normal"/>
  </r>
  <r>
    <s v="LC000796"/>
    <n v="21119"/>
    <s v="60 months"/>
    <n v="14.82"/>
    <s v="8 years"/>
    <n v="72718"/>
    <s v="Own"/>
    <s v="credit_card"/>
    <n v="750"/>
    <n v="34.700000000000003"/>
    <s v="Verified"/>
    <d v="2018-12-12T00:00:00"/>
    <s v="Fully Paid"/>
    <n v="0"/>
    <s v="Excellent"/>
    <s v="Upper Middle"/>
    <s v="Medium"/>
    <s v="Normal"/>
  </r>
  <r>
    <s v="LC000797"/>
    <n v="28446"/>
    <s v="36 months"/>
    <n v="28.89"/>
    <s v="4 years"/>
    <n v="83446"/>
    <s v="Rent"/>
    <s v="small_business"/>
    <n v="705"/>
    <n v="10.6"/>
    <s v="Verified"/>
    <d v="2020-03-03T00:00:00"/>
    <s v="Fully Paid"/>
    <n v="0"/>
    <s v="Good"/>
    <s v="Upper Middle"/>
    <s v="Very High"/>
    <s v="Normal"/>
  </r>
  <r>
    <s v="LC000798"/>
    <n v="14046"/>
    <s v="36 months"/>
    <n v="15.96"/>
    <s v="6 years"/>
    <n v="105968"/>
    <s v="Own"/>
    <s v="education"/>
    <n v="665"/>
    <n v="34"/>
    <s v="Not Verified"/>
    <d v="2015-11-10T00:00:00"/>
    <s v="Fully Paid"/>
    <n v="0"/>
    <s v="Fair"/>
    <s v="High"/>
    <s v="High"/>
    <s v="Normal"/>
  </r>
  <r>
    <s v="LC000799"/>
    <n v="25818"/>
    <s v="60 months"/>
    <n v="23.03"/>
    <s v="6 years"/>
    <n v="59695"/>
    <s v="Mortgage"/>
    <s v="car"/>
    <n v="765"/>
    <n v="17.399999999999999"/>
    <s v="Verified"/>
    <d v="2019-09-03T00:00:00"/>
    <s v="Fully Paid"/>
    <n v="0"/>
    <s v="Excellent"/>
    <s v="Lower Middle"/>
    <s v="Very High"/>
    <s v="Normal"/>
  </r>
  <r>
    <s v="LC000800"/>
    <n v="36358"/>
    <s v="60 months"/>
    <n v="21.38"/>
    <s v="8 years"/>
    <n v="35421"/>
    <s v="Rent"/>
    <s v="vacation"/>
    <n v="688"/>
    <n v="21"/>
    <s v="Verified"/>
    <d v="2018-05-04T00:00:00"/>
    <s v="Charged Off"/>
    <n v="1"/>
    <s v="Fair"/>
    <s v="Lower Middle"/>
    <s v="Very High"/>
    <s v="Normal"/>
  </r>
  <r>
    <s v="LC000801"/>
    <n v="5324"/>
    <s v="60 months"/>
    <n v="9.1300000000000008"/>
    <s v="6 years"/>
    <n v="41008"/>
    <s v="Rent"/>
    <s v="medical"/>
    <n v="581"/>
    <n v="21.2"/>
    <s v="Not Verified"/>
    <d v="2019-05-09T00:00:00"/>
    <s v="Fully Paid"/>
    <n v="0"/>
    <s v="Very Poor"/>
    <s v="Lower Middle"/>
    <s v="Low"/>
    <s v="Normal"/>
  </r>
  <r>
    <s v="LC000802"/>
    <n v="11787"/>
    <s v="60 months"/>
    <n v="29.78"/>
    <s v="7 years"/>
    <n v="126766"/>
    <s v="Rent"/>
    <s v="home_improvement"/>
    <n v="623"/>
    <n v="30"/>
    <s v="Not Verified"/>
    <d v="2017-10-14T00:00:00"/>
    <s v="Charged Off"/>
    <n v="1"/>
    <s v="Poor"/>
    <s v="High"/>
    <s v="Very High"/>
    <s v="High Risk"/>
  </r>
  <r>
    <s v="LC000803"/>
    <n v="10111"/>
    <s v="60 months"/>
    <n v="16.59"/>
    <s v="6 years"/>
    <n v="108601"/>
    <s v="Rent"/>
    <s v="debt_consolidation"/>
    <n v="783"/>
    <n v="30.6"/>
    <s v="Verified"/>
    <d v="2015-04-24T00:00:00"/>
    <s v="Fully Paid"/>
    <n v="0"/>
    <s v="Excellent"/>
    <s v="High"/>
    <s v="High"/>
    <s v="Normal"/>
  </r>
  <r>
    <s v="LC000804"/>
    <n v="39110"/>
    <s v="36 months"/>
    <n v="14.87"/>
    <s v="10+ years"/>
    <n v="115788"/>
    <s v="Rent"/>
    <s v="home_improvement"/>
    <n v="685"/>
    <n v="27.4"/>
    <s v="Verified"/>
    <d v="2016-03-19T00:00:00"/>
    <s v="Fully Paid"/>
    <n v="0"/>
    <s v="Fair"/>
    <s v="High"/>
    <s v="Medium"/>
    <s v="Normal"/>
  </r>
  <r>
    <s v="LC000805"/>
    <n v="17389"/>
    <s v="60 months"/>
    <n v="27.99"/>
    <s v="3 years"/>
    <n v="58785"/>
    <s v="Rent"/>
    <s v="education"/>
    <n v="798"/>
    <n v="32.1"/>
    <s v="Not Verified"/>
    <d v="2019-12-08T00:00:00"/>
    <s v="Charged Off"/>
    <n v="1"/>
    <s v="Excellent"/>
    <s v="Lower Middle"/>
    <s v="Very High"/>
    <s v="Normal"/>
  </r>
  <r>
    <s v="LC000806"/>
    <n v="15043"/>
    <s v="36 months"/>
    <n v="18.23"/>
    <s v="1 year"/>
    <n v="75952"/>
    <s v="Mortgage"/>
    <s v="education"/>
    <n v="688"/>
    <n v="5.3"/>
    <s v="Not Verified"/>
    <d v="2017-11-11T00:00:00"/>
    <s v="Fully Paid"/>
    <n v="0"/>
    <s v="Fair"/>
    <s v="Upper Middle"/>
    <s v="High"/>
    <s v="Normal"/>
  </r>
  <r>
    <s v="LC000807"/>
    <n v="29746"/>
    <s v="60 months"/>
    <n v="22.63"/>
    <s v="2 years"/>
    <n v="83552"/>
    <s v="Rent"/>
    <s v="medical"/>
    <n v="623"/>
    <n v="22.7"/>
    <s v="Not Verified"/>
    <d v="2017-10-24T00:00:00"/>
    <s v="Charged Off"/>
    <n v="1"/>
    <s v="Poor"/>
    <s v="Upper Middle"/>
    <s v="Very High"/>
    <s v="High Risk"/>
  </r>
  <r>
    <s v="LC000808"/>
    <n v="23350"/>
    <s v="60 months"/>
    <n v="26.16"/>
    <s v="6 years"/>
    <n v="27005"/>
    <s v="Rent"/>
    <s v="vacation"/>
    <n v="796"/>
    <n v="23.3"/>
    <s v="Verified"/>
    <d v="2020-09-20T00:00:00"/>
    <s v="Charged Off"/>
    <n v="1"/>
    <s v="Excellent"/>
    <s v="Low"/>
    <s v="Very High"/>
    <s v="Normal"/>
  </r>
  <r>
    <s v="LC000809"/>
    <n v="1117"/>
    <s v="36 months"/>
    <n v="10.89"/>
    <s v="10+ years"/>
    <n v="138239"/>
    <s v="Mortgage"/>
    <s v="car"/>
    <n v="670"/>
    <n v="13.4"/>
    <s v="Verified"/>
    <d v="2016-04-17T00:00:00"/>
    <s v="Fully Paid"/>
    <n v="0"/>
    <s v="Fair"/>
    <s v="High"/>
    <s v="Medium"/>
    <s v="Normal"/>
  </r>
  <r>
    <s v="LC000810"/>
    <n v="19935"/>
    <s v="36 months"/>
    <n v="9.24"/>
    <s v="10+ years"/>
    <n v="132413"/>
    <s v="Rent"/>
    <s v="car"/>
    <n v="660"/>
    <n v="24.5"/>
    <s v="Not Verified"/>
    <d v="2016-07-09T00:00:00"/>
    <s v="Fully Paid"/>
    <n v="0"/>
    <s v="Fair"/>
    <s v="High"/>
    <s v="Low"/>
    <s v="Normal"/>
  </r>
  <r>
    <s v="LC000811"/>
    <n v="14234"/>
    <s v="36 months"/>
    <n v="6.71"/>
    <s v="8 years"/>
    <n v="73737"/>
    <s v="Rent"/>
    <s v="home_improvement"/>
    <n v="764"/>
    <n v="21.4"/>
    <s v="Not Verified"/>
    <d v="2018-07-01T00:00:00"/>
    <s v="Fully Paid"/>
    <n v="0"/>
    <s v="Excellent"/>
    <s v="Upper Middle"/>
    <s v="Low"/>
    <s v="Normal"/>
  </r>
  <r>
    <s v="LC000812"/>
    <n v="39328"/>
    <s v="36 months"/>
    <n v="27.43"/>
    <s v="10+ years"/>
    <n v="51811"/>
    <s v="Own"/>
    <s v="debt_consolidation"/>
    <n v="713"/>
    <n v="21.5"/>
    <s v="Verified"/>
    <d v="2017-05-31T00:00:00"/>
    <s v="Fully Paid"/>
    <n v="0"/>
    <s v="Good"/>
    <s v="Lower Middle"/>
    <s v="Very High"/>
    <s v="Normal"/>
  </r>
  <r>
    <s v="LC000813"/>
    <n v="1846"/>
    <s v="36 months"/>
    <n v="10.01"/>
    <s v="1 year"/>
    <n v="122761"/>
    <s v="Rent"/>
    <s v="medical"/>
    <n v="623"/>
    <n v="9.1"/>
    <s v="Not Verified"/>
    <d v="2019-05-31T00:00:00"/>
    <s v="Fully Paid"/>
    <n v="0"/>
    <s v="Poor"/>
    <s v="High"/>
    <s v="Medium"/>
    <s v="Normal"/>
  </r>
  <r>
    <s v="LC000814"/>
    <n v="11954"/>
    <s v="60 months"/>
    <n v="12.69"/>
    <s v="6 years"/>
    <n v="138571"/>
    <s v="Mortgage"/>
    <s v="home_improvement"/>
    <n v="645"/>
    <n v="20.2"/>
    <s v="Not Verified"/>
    <d v="2017-05-14T00:00:00"/>
    <s v="Fully Paid"/>
    <n v="0"/>
    <s v="Poor"/>
    <s v="High"/>
    <s v="Medium"/>
    <s v="Normal"/>
  </r>
  <r>
    <s v="LC000815"/>
    <n v="14703"/>
    <s v="36 months"/>
    <n v="12.15"/>
    <s v="3 years"/>
    <n v="117887"/>
    <s v="Rent"/>
    <s v="debt_consolidation"/>
    <n v="598"/>
    <n v="31.8"/>
    <s v="Verified"/>
    <d v="2017-12-29T00:00:00"/>
    <s v="Charged Off"/>
    <n v="1"/>
    <s v="Very Poor"/>
    <s v="High"/>
    <s v="Medium"/>
    <s v="Normal"/>
  </r>
  <r>
    <s v="LC000816"/>
    <n v="23700"/>
    <s v="36 months"/>
    <n v="12.61"/>
    <s v="6 years"/>
    <n v="112731"/>
    <s v="Own"/>
    <s v="credit_card"/>
    <n v="822"/>
    <n v="19.3"/>
    <s v="Not Verified"/>
    <d v="2020-11-24T00:00:00"/>
    <s v="Fully Paid"/>
    <n v="0"/>
    <s v="Excellent"/>
    <s v="High"/>
    <s v="Medium"/>
    <s v="Normal"/>
  </r>
  <r>
    <s v="LC000817"/>
    <n v="33043"/>
    <s v="60 months"/>
    <n v="21.7"/>
    <s v="4 years"/>
    <n v="94722"/>
    <s v="Mortgage"/>
    <s v="education"/>
    <n v="827"/>
    <n v="22.1"/>
    <s v="Verified"/>
    <d v="2018-06-07T00:00:00"/>
    <s v="Fully Paid"/>
    <n v="0"/>
    <s v="Excellent"/>
    <s v="Upper Middle"/>
    <s v="Very High"/>
    <s v="Normal"/>
  </r>
  <r>
    <s v="LC000818"/>
    <n v="7469"/>
    <s v="60 months"/>
    <n v="28.85"/>
    <s v="6 years"/>
    <n v="69920"/>
    <s v="Rent"/>
    <s v="credit_card"/>
    <n v="583"/>
    <n v="38.9"/>
    <s v="Verified"/>
    <d v="2019-11-07T00:00:00"/>
    <s v="Charged Off"/>
    <n v="1"/>
    <s v="Very Poor"/>
    <s v="Upper Middle"/>
    <s v="Very High"/>
    <s v="High Risk"/>
  </r>
  <r>
    <s v="LC000819"/>
    <n v="31105"/>
    <s v="36 months"/>
    <n v="13.24"/>
    <s v="5 years"/>
    <n v="131634"/>
    <s v="Rent"/>
    <s v="home_improvement"/>
    <n v="676"/>
    <n v="35.5"/>
    <s v="Verified"/>
    <d v="2018-02-11T00:00:00"/>
    <s v="Fully Paid"/>
    <n v="0"/>
    <s v="Fair"/>
    <s v="High"/>
    <s v="Medium"/>
    <s v="Normal"/>
  </r>
  <r>
    <s v="LC000820"/>
    <n v="27386"/>
    <s v="60 months"/>
    <n v="15.19"/>
    <s v="1 year"/>
    <n v="45120"/>
    <s v="Rent"/>
    <s v="debt_consolidation"/>
    <n v="675"/>
    <n v="37.5"/>
    <s v="Verified"/>
    <d v="2015-11-21T00:00:00"/>
    <s v="Fully Paid"/>
    <n v="0"/>
    <s v="Fair"/>
    <s v="Lower Middle"/>
    <s v="High"/>
    <s v="Normal"/>
  </r>
  <r>
    <s v="LC000821"/>
    <n v="37976"/>
    <s v="36 months"/>
    <n v="24.28"/>
    <s v="6 years"/>
    <n v="90610"/>
    <s v="Mortgage"/>
    <s v="debt_consolidation"/>
    <n v="789"/>
    <n v="7.7"/>
    <s v="Verified"/>
    <d v="2015-12-26T00:00:00"/>
    <s v="Fully Paid"/>
    <n v="0"/>
    <s v="Excellent"/>
    <s v="Upper Middle"/>
    <s v="Very High"/>
    <s v="Normal"/>
  </r>
  <r>
    <s v="LC000822"/>
    <n v="3048"/>
    <s v="36 months"/>
    <n v="15.81"/>
    <s v="4 years"/>
    <n v="29123"/>
    <s v="Mortgage"/>
    <s v="small_business"/>
    <n v="815"/>
    <n v="26.7"/>
    <s v="Not Verified"/>
    <d v="2020-08-11T00:00:00"/>
    <s v="Charged Off"/>
    <n v="1"/>
    <s v="Excellent"/>
    <s v="Low"/>
    <s v="High"/>
    <s v="Normal"/>
  </r>
  <r>
    <s v="LC000823"/>
    <n v="13941"/>
    <s v="36 months"/>
    <n v="28.15"/>
    <s v="8 years"/>
    <n v="44666"/>
    <s v="Rent"/>
    <s v="credit_card"/>
    <n v="716"/>
    <n v="12.8"/>
    <s v="Not Verified"/>
    <d v="2019-06-02T00:00:00"/>
    <s v="Fully Paid"/>
    <n v="0"/>
    <s v="Good"/>
    <s v="Lower Middle"/>
    <s v="Very High"/>
    <s v="Normal"/>
  </r>
  <r>
    <s v="LC000824"/>
    <n v="2828"/>
    <s v="36 months"/>
    <n v="17.579999999999998"/>
    <s v="10+ years"/>
    <n v="149996"/>
    <s v="Mortgage"/>
    <s v="car"/>
    <n v="627"/>
    <n v="19.100000000000001"/>
    <s v="Verified"/>
    <d v="2018-12-09T00:00:00"/>
    <s v="Fully Paid"/>
    <n v="0"/>
    <s v="Poor"/>
    <s v="High"/>
    <s v="High"/>
    <s v="High Risk"/>
  </r>
  <r>
    <s v="LC000825"/>
    <n v="2917"/>
    <s v="36 months"/>
    <n v="13.69"/>
    <s v="&lt; 1 year"/>
    <n v="132602"/>
    <s v="Mortgage"/>
    <s v="car"/>
    <n v="743"/>
    <n v="28.8"/>
    <s v="Verified"/>
    <d v="2017-03-09T00:00:00"/>
    <s v="Fully Paid"/>
    <n v="0"/>
    <s v="Good"/>
    <s v="High"/>
    <s v="Medium"/>
    <s v="Normal"/>
  </r>
  <r>
    <s v="LC000826"/>
    <n v="21618"/>
    <s v="60 months"/>
    <n v="29.29"/>
    <s v="&lt; 1 year"/>
    <n v="106253"/>
    <s v="Mortgage"/>
    <s v="medical"/>
    <n v="774"/>
    <n v="25.3"/>
    <s v="Verified"/>
    <d v="2018-09-02T00:00:00"/>
    <s v="Charged Off"/>
    <n v="1"/>
    <s v="Excellent"/>
    <s v="High"/>
    <s v="Very High"/>
    <s v="Normal"/>
  </r>
  <r>
    <s v="LC000827"/>
    <n v="33254"/>
    <s v="60 months"/>
    <n v="15.64"/>
    <s v="1 year"/>
    <n v="67565"/>
    <s v="Rent"/>
    <s v="credit_card"/>
    <n v="760"/>
    <n v="22.7"/>
    <s v="Verified"/>
    <d v="2018-09-22T00:00:00"/>
    <s v="Fully Paid"/>
    <n v="0"/>
    <s v="Excellent"/>
    <s v="Upper Middle"/>
    <s v="High"/>
    <s v="Normal"/>
  </r>
  <r>
    <s v="LC000828"/>
    <n v="21128"/>
    <s v="36 months"/>
    <n v="10.78"/>
    <s v="7 years"/>
    <n v="125495"/>
    <s v="Mortgage"/>
    <s v="car"/>
    <n v="693"/>
    <n v="33.5"/>
    <s v="Not Verified"/>
    <d v="2015-12-10T00:00:00"/>
    <s v="Fully Paid"/>
    <n v="0"/>
    <s v="Fair"/>
    <s v="High"/>
    <s v="Medium"/>
    <s v="Normal"/>
  </r>
  <r>
    <s v="LC000829"/>
    <n v="1009"/>
    <s v="36 months"/>
    <n v="9.44"/>
    <s v="10+ years"/>
    <n v="148226"/>
    <s v="Rent"/>
    <s v="debt_consolidation"/>
    <n v="641"/>
    <n v="28.9"/>
    <s v="Verified"/>
    <d v="2019-02-20T00:00:00"/>
    <s v="Charged Off"/>
    <n v="1"/>
    <s v="Poor"/>
    <s v="High"/>
    <s v="Low"/>
    <s v="Normal"/>
  </r>
  <r>
    <s v="LC000830"/>
    <n v="17644"/>
    <s v="36 months"/>
    <n v="29.88"/>
    <s v="8 years"/>
    <n v="143730"/>
    <s v="Mortgage"/>
    <s v="home_improvement"/>
    <n v="705"/>
    <n v="33.700000000000003"/>
    <s v="Verified"/>
    <d v="2015-11-21T00:00:00"/>
    <s v="Charged Off"/>
    <n v="1"/>
    <s v="Good"/>
    <s v="High"/>
    <s v="Very High"/>
    <s v="Normal"/>
  </r>
  <r>
    <s v="LC000831"/>
    <n v="23422"/>
    <s v="60 months"/>
    <n v="23.82"/>
    <s v="10+ years"/>
    <n v="125852"/>
    <s v="Rent"/>
    <s v="car"/>
    <n v="742"/>
    <n v="37.6"/>
    <s v="Not Verified"/>
    <d v="2016-05-14T00:00:00"/>
    <s v="Charged Off"/>
    <n v="1"/>
    <s v="Good"/>
    <s v="High"/>
    <s v="Very High"/>
    <s v="Normal"/>
  </r>
  <r>
    <s v="LC000832"/>
    <n v="10865"/>
    <s v="60 months"/>
    <n v="15.22"/>
    <s v="10+ years"/>
    <n v="39352"/>
    <s v="Rent"/>
    <s v="medical"/>
    <n v="764"/>
    <n v="29.9"/>
    <s v="Not Verified"/>
    <d v="2020-01-13T00:00:00"/>
    <s v="Charged Off"/>
    <n v="1"/>
    <s v="Excellent"/>
    <s v="Lower Middle"/>
    <s v="High"/>
    <s v="Normal"/>
  </r>
  <r>
    <s v="LC000833"/>
    <n v="3219"/>
    <s v="36 months"/>
    <n v="25.66"/>
    <s v="6 years"/>
    <n v="51626"/>
    <s v="Mortgage"/>
    <s v="debt_consolidation"/>
    <n v="719"/>
    <n v="18.8"/>
    <s v="Verified"/>
    <d v="2019-07-17T00:00:00"/>
    <s v="Fully Paid"/>
    <n v="0"/>
    <s v="Good"/>
    <s v="Lower Middle"/>
    <s v="Very High"/>
    <s v="Normal"/>
  </r>
  <r>
    <s v="LC000834"/>
    <n v="6287"/>
    <s v="36 months"/>
    <n v="18.670000000000002"/>
    <s v="&lt; 1 year"/>
    <n v="131368"/>
    <s v="Mortgage"/>
    <s v="medical"/>
    <n v="822"/>
    <n v="12.4"/>
    <s v="Verified"/>
    <d v="2016-01-20T00:00:00"/>
    <s v="Fully Paid"/>
    <n v="0"/>
    <s v="Excellent"/>
    <s v="High"/>
    <s v="High"/>
    <s v="Normal"/>
  </r>
  <r>
    <s v="LC000835"/>
    <n v="35387"/>
    <s v="36 months"/>
    <n v="12.93"/>
    <s v="6 years"/>
    <n v="113189"/>
    <s v="Rent"/>
    <s v="vacation"/>
    <n v="628"/>
    <n v="14.5"/>
    <s v="Not Verified"/>
    <d v="2018-12-20T00:00:00"/>
    <s v="Fully Paid"/>
    <n v="0"/>
    <s v="Poor"/>
    <s v="High"/>
    <s v="Medium"/>
    <s v="Normal"/>
  </r>
  <r>
    <s v="LC000836"/>
    <n v="9512"/>
    <s v="36 months"/>
    <n v="23.58"/>
    <s v="7 years"/>
    <n v="116825"/>
    <s v="Own"/>
    <s v="home_improvement"/>
    <n v="729"/>
    <n v="18.899999999999999"/>
    <s v="Not Verified"/>
    <d v="2016-06-18T00:00:00"/>
    <s v="Fully Paid"/>
    <n v="0"/>
    <s v="Good"/>
    <s v="High"/>
    <s v="Very High"/>
    <s v="Normal"/>
  </r>
  <r>
    <s v="LC000837"/>
    <n v="2342"/>
    <s v="36 months"/>
    <n v="23.65"/>
    <s v="6 years"/>
    <n v="22659"/>
    <s v="Rent"/>
    <s v="small_business"/>
    <n v="669"/>
    <n v="30.9"/>
    <s v="Not Verified"/>
    <d v="2019-10-25T00:00:00"/>
    <s v="Charged Off"/>
    <n v="1"/>
    <s v="Fair"/>
    <s v="Low"/>
    <s v="Very High"/>
    <s v="Normal"/>
  </r>
  <r>
    <s v="LC000838"/>
    <n v="20216"/>
    <s v="36 months"/>
    <n v="17.5"/>
    <s v="4 years"/>
    <n v="20633"/>
    <s v="Rent"/>
    <s v="debt_consolidation"/>
    <n v="726"/>
    <n v="6.4"/>
    <s v="Verified"/>
    <d v="2015-06-23T00:00:00"/>
    <s v="Fully Paid"/>
    <n v="0"/>
    <s v="Good"/>
    <s v="Low"/>
    <s v="High"/>
    <s v="Normal"/>
  </r>
  <r>
    <s v="LC000839"/>
    <n v="28534"/>
    <s v="36 months"/>
    <n v="6.13"/>
    <s v="6 years"/>
    <n v="35716"/>
    <s v="Rent"/>
    <s v="small_business"/>
    <n v="632"/>
    <n v="33.5"/>
    <s v="Not Verified"/>
    <d v="2020-06-18T00:00:00"/>
    <s v="Charged Off"/>
    <n v="1"/>
    <s v="Poor"/>
    <s v="Lower Middle"/>
    <s v="Low"/>
    <s v="Normal"/>
  </r>
  <r>
    <s v="LC000840"/>
    <n v="15231"/>
    <s v="36 months"/>
    <n v="6.93"/>
    <s v="9 years"/>
    <n v="121532"/>
    <s v="Rent"/>
    <s v="vacation"/>
    <n v="733"/>
    <n v="31.5"/>
    <s v="Not Verified"/>
    <d v="2015-01-15T00:00:00"/>
    <s v="Fully Paid"/>
    <n v="0"/>
    <s v="Good"/>
    <s v="High"/>
    <s v="Low"/>
    <s v="Normal"/>
  </r>
  <r>
    <s v="LC000841"/>
    <n v="33293"/>
    <s v="36 months"/>
    <n v="24.72"/>
    <s v="10+ years"/>
    <n v="111336"/>
    <s v="Own"/>
    <s v="vacation"/>
    <n v="729"/>
    <n v="22.5"/>
    <s v="Not Verified"/>
    <d v="2015-04-23T00:00:00"/>
    <s v="Fully Paid"/>
    <n v="0"/>
    <s v="Good"/>
    <s v="High"/>
    <s v="Very High"/>
    <s v="Normal"/>
  </r>
  <r>
    <s v="LC000842"/>
    <n v="27614"/>
    <s v="36 months"/>
    <n v="25.59"/>
    <s v="1 year"/>
    <n v="37632"/>
    <s v="Rent"/>
    <s v="vacation"/>
    <n v="640"/>
    <n v="19"/>
    <s v="Verified"/>
    <d v="2016-09-30T00:00:00"/>
    <s v="Charged Off"/>
    <n v="1"/>
    <s v="Poor"/>
    <s v="Lower Middle"/>
    <s v="Very High"/>
    <s v="High Risk"/>
  </r>
  <r>
    <s v="LC000843"/>
    <n v="37258"/>
    <s v="60 months"/>
    <n v="21.96"/>
    <s v="8 years"/>
    <n v="37366"/>
    <s v="Rent"/>
    <s v="education"/>
    <n v="652"/>
    <n v="8.9"/>
    <s v="Not Verified"/>
    <d v="2017-11-14T00:00:00"/>
    <s v="Charged Off"/>
    <n v="1"/>
    <s v="Fair"/>
    <s v="Lower Middle"/>
    <s v="Very High"/>
    <s v="Normal"/>
  </r>
  <r>
    <s v="LC000844"/>
    <n v="29253"/>
    <s v="60 months"/>
    <n v="25.98"/>
    <s v="1 year"/>
    <n v="55278"/>
    <s v="Mortgage"/>
    <s v="vacation"/>
    <n v="637"/>
    <n v="15.1"/>
    <s v="Verified"/>
    <d v="2017-03-31T00:00:00"/>
    <s v="Charged Off"/>
    <n v="1"/>
    <s v="Poor"/>
    <s v="Lower Middle"/>
    <s v="Very High"/>
    <s v="High Risk"/>
  </r>
  <r>
    <s v="LC000845"/>
    <n v="18988"/>
    <s v="60 months"/>
    <n v="22.99"/>
    <s v="1 year"/>
    <n v="105770"/>
    <s v="Rent"/>
    <s v="home_improvement"/>
    <n v="608"/>
    <n v="8.8000000000000007"/>
    <s v="Verified"/>
    <d v="2019-03-18T00:00:00"/>
    <s v="Charged Off"/>
    <n v="1"/>
    <s v="Poor"/>
    <s v="High"/>
    <s v="Very High"/>
    <s v="High Risk"/>
  </r>
  <r>
    <s v="LC000846"/>
    <n v="32037"/>
    <s v="60 months"/>
    <n v="27.42"/>
    <s v="4 years"/>
    <n v="139446"/>
    <s v="Own"/>
    <s v="education"/>
    <n v="803"/>
    <n v="33.700000000000003"/>
    <s v="Verified"/>
    <d v="2017-12-24T00:00:00"/>
    <s v="Charged Off"/>
    <n v="1"/>
    <s v="Excellent"/>
    <s v="High"/>
    <s v="Very High"/>
    <s v="Normal"/>
  </r>
  <r>
    <s v="LC000847"/>
    <n v="13219"/>
    <s v="36 months"/>
    <n v="8.76"/>
    <s v="7 years"/>
    <n v="40377"/>
    <s v="Mortgage"/>
    <s v="vacation"/>
    <n v="632"/>
    <n v="22.8"/>
    <s v="Verified"/>
    <d v="2020-05-18T00:00:00"/>
    <s v="Fully Paid"/>
    <n v="0"/>
    <s v="Poor"/>
    <s v="Lower Middle"/>
    <s v="Low"/>
    <s v="Normal"/>
  </r>
  <r>
    <s v="LC000848"/>
    <n v="1235"/>
    <s v="36 months"/>
    <n v="14.69"/>
    <s v="5 years"/>
    <n v="133920"/>
    <s v="Rent"/>
    <s v="car"/>
    <n v="738"/>
    <n v="13.6"/>
    <s v="Verified"/>
    <d v="2015-06-21T00:00:00"/>
    <s v="Fully Paid"/>
    <n v="0"/>
    <s v="Good"/>
    <s v="High"/>
    <s v="Medium"/>
    <s v="Normal"/>
  </r>
  <r>
    <s v="LC000849"/>
    <n v="2908"/>
    <s v="60 months"/>
    <n v="16.600000000000001"/>
    <s v="8 years"/>
    <n v="119293"/>
    <s v="Rent"/>
    <s v="medical"/>
    <n v="588"/>
    <n v="5.6"/>
    <s v="Not Verified"/>
    <d v="2015-06-03T00:00:00"/>
    <s v="Fully Paid"/>
    <n v="0"/>
    <s v="Very Poor"/>
    <s v="High"/>
    <s v="High"/>
    <s v="High Risk"/>
  </r>
  <r>
    <s v="LC000850"/>
    <n v="9567"/>
    <s v="36 months"/>
    <n v="12.44"/>
    <s v="5 years"/>
    <n v="87152"/>
    <s v="Own"/>
    <s v="car"/>
    <n v="616"/>
    <n v="23.3"/>
    <s v="Not Verified"/>
    <d v="2015-03-24T00:00:00"/>
    <s v="Fully Paid"/>
    <n v="0"/>
    <s v="Poor"/>
    <s v="Upper Middle"/>
    <s v="Medium"/>
    <s v="Normal"/>
  </r>
  <r>
    <s v="LC000851"/>
    <n v="37298"/>
    <s v="36 months"/>
    <n v="23.13"/>
    <s v="4 years"/>
    <n v="116686"/>
    <s v="Own"/>
    <s v="debt_consolidation"/>
    <n v="843"/>
    <n v="31.3"/>
    <s v="Verified"/>
    <d v="2018-03-28T00:00:00"/>
    <s v="Charged Off"/>
    <n v="1"/>
    <s v="Excellent"/>
    <s v="High"/>
    <s v="Very High"/>
    <s v="Normal"/>
  </r>
  <r>
    <s v="LC000852"/>
    <n v="6256"/>
    <s v="36 months"/>
    <n v="27.81"/>
    <s v="&lt; 1 year"/>
    <n v="76173"/>
    <s v="Own"/>
    <s v="credit_card"/>
    <n v="647"/>
    <n v="31.8"/>
    <s v="Not Verified"/>
    <d v="2020-01-18T00:00:00"/>
    <s v="Charged Off"/>
    <n v="1"/>
    <s v="Poor"/>
    <s v="Upper Middle"/>
    <s v="Very High"/>
    <s v="High Risk"/>
  </r>
  <r>
    <s v="LC000853"/>
    <n v="20019"/>
    <s v="36 months"/>
    <n v="15.31"/>
    <s v="7 years"/>
    <n v="28616"/>
    <s v="Own"/>
    <s v="debt_consolidation"/>
    <n v="600"/>
    <n v="12.5"/>
    <s v="Verified"/>
    <d v="2017-02-08T00:00:00"/>
    <s v="Charged Off"/>
    <n v="1"/>
    <s v="Poor"/>
    <s v="Low"/>
    <s v="High"/>
    <s v="High Risk"/>
  </r>
  <r>
    <s v="LC000854"/>
    <n v="9162"/>
    <s v="36 months"/>
    <n v="28.54"/>
    <s v="2 years"/>
    <n v="29622"/>
    <s v="Mortgage"/>
    <s v="vacation"/>
    <n v="627"/>
    <n v="39.799999999999997"/>
    <s v="Not Verified"/>
    <d v="2020-06-08T00:00:00"/>
    <s v="Charged Off"/>
    <n v="1"/>
    <s v="Poor"/>
    <s v="Low"/>
    <s v="Very High"/>
    <s v="High Risk"/>
  </r>
  <r>
    <s v="LC000855"/>
    <n v="6415"/>
    <s v="36 months"/>
    <n v="17.920000000000002"/>
    <s v="1 year"/>
    <n v="103555"/>
    <s v="Rent"/>
    <s v="small_business"/>
    <n v="844"/>
    <n v="24.9"/>
    <s v="Verified"/>
    <d v="2019-02-09T00:00:00"/>
    <s v="Fully Paid"/>
    <n v="0"/>
    <s v="Excellent"/>
    <s v="High"/>
    <s v="High"/>
    <s v="Normal"/>
  </r>
  <r>
    <s v="LC000856"/>
    <n v="37159"/>
    <s v="60 months"/>
    <n v="18.059999999999999"/>
    <s v="6 years"/>
    <n v="65160"/>
    <s v="Mortgage"/>
    <s v="medical"/>
    <n v="831"/>
    <n v="16.600000000000001"/>
    <s v="Verified"/>
    <d v="2019-10-27T00:00:00"/>
    <s v="Fully Paid"/>
    <n v="0"/>
    <s v="Excellent"/>
    <s v="Upper Middle"/>
    <s v="High"/>
    <s v="Normal"/>
  </r>
  <r>
    <s v="LC000857"/>
    <n v="6951"/>
    <s v="36 months"/>
    <n v="20.010000000000002"/>
    <s v="10+ years"/>
    <n v="59163"/>
    <s v="Rent"/>
    <s v="medical"/>
    <n v="584"/>
    <n v="18.7"/>
    <s v="Not Verified"/>
    <d v="2018-06-17T00:00:00"/>
    <s v="Charged Off"/>
    <n v="1"/>
    <s v="Very Poor"/>
    <s v="Lower Middle"/>
    <s v="Very High"/>
    <s v="High Risk"/>
  </r>
  <r>
    <s v="LC000858"/>
    <n v="22852"/>
    <s v="60 months"/>
    <n v="11.71"/>
    <s v="1 year"/>
    <n v="116900"/>
    <s v="Rent"/>
    <s v="medical"/>
    <n v="585"/>
    <n v="9.4"/>
    <s v="Verified"/>
    <d v="2015-02-15T00:00:00"/>
    <s v="Fully Paid"/>
    <n v="0"/>
    <s v="Very Poor"/>
    <s v="High"/>
    <s v="Medium"/>
    <s v="Normal"/>
  </r>
  <r>
    <s v="LC000859"/>
    <n v="9007"/>
    <s v="36 months"/>
    <n v="14.58"/>
    <s v="&lt; 1 year"/>
    <n v="123522"/>
    <s v="Rent"/>
    <s v="education"/>
    <n v="809"/>
    <n v="22.3"/>
    <s v="Verified"/>
    <d v="2020-11-02T00:00:00"/>
    <s v="Fully Paid"/>
    <n v="0"/>
    <s v="Excellent"/>
    <s v="High"/>
    <s v="Medium"/>
    <s v="Normal"/>
  </r>
  <r>
    <s v="LC000860"/>
    <n v="31523"/>
    <s v="60 months"/>
    <n v="18.829999999999998"/>
    <s v="10+ years"/>
    <n v="102097"/>
    <s v="Rent"/>
    <s v="medical"/>
    <n v="625"/>
    <n v="31.4"/>
    <s v="Verified"/>
    <d v="2018-05-21T00:00:00"/>
    <s v="Charged Off"/>
    <n v="1"/>
    <s v="Poor"/>
    <s v="High"/>
    <s v="High"/>
    <s v="High Risk"/>
  </r>
  <r>
    <s v="LC000861"/>
    <n v="24325"/>
    <s v="36 months"/>
    <n v="28.55"/>
    <s v="1 year"/>
    <n v="99112"/>
    <s v="Mortgage"/>
    <s v="home_improvement"/>
    <n v="676"/>
    <n v="19.3"/>
    <s v="Not Verified"/>
    <d v="2015-08-23T00:00:00"/>
    <s v="Fully Paid"/>
    <n v="0"/>
    <s v="Fair"/>
    <s v="Upper Middle"/>
    <s v="Very High"/>
    <s v="Normal"/>
  </r>
  <r>
    <s v="LC000862"/>
    <n v="22204"/>
    <s v="36 months"/>
    <n v="21.07"/>
    <s v="5 years"/>
    <n v="90787"/>
    <s v="Rent"/>
    <s v="small_business"/>
    <n v="691"/>
    <n v="35.299999999999997"/>
    <s v="Verified"/>
    <d v="2018-12-29T00:00:00"/>
    <s v="Charged Off"/>
    <n v="1"/>
    <s v="Fair"/>
    <s v="Upper Middle"/>
    <s v="Very High"/>
    <s v="Normal"/>
  </r>
  <r>
    <s v="LC000863"/>
    <n v="16524"/>
    <s v="36 months"/>
    <n v="13.33"/>
    <s v="1 year"/>
    <n v="66278"/>
    <s v="Rent"/>
    <s v="credit_card"/>
    <n v="786"/>
    <n v="21.7"/>
    <s v="Verified"/>
    <d v="2015-12-02T00:00:00"/>
    <s v="Fully Paid"/>
    <n v="0"/>
    <s v="Excellent"/>
    <s v="Upper Middle"/>
    <s v="Medium"/>
    <s v="Normal"/>
  </r>
  <r>
    <s v="LC000864"/>
    <n v="20282"/>
    <s v="36 months"/>
    <n v="5.26"/>
    <s v="&lt; 1 year"/>
    <n v="113888"/>
    <s v="Rent"/>
    <s v="debt_consolidation"/>
    <n v="710"/>
    <n v="36.5"/>
    <s v="Verified"/>
    <d v="2020-10-31T00:00:00"/>
    <s v="Fully Paid"/>
    <n v="0"/>
    <s v="Good"/>
    <s v="High"/>
    <s v="Low"/>
    <s v="Normal"/>
  </r>
  <r>
    <s v="LC000865"/>
    <n v="24930"/>
    <s v="36 months"/>
    <n v="29.54"/>
    <s v="&lt; 1 year"/>
    <n v="119023"/>
    <s v="Rent"/>
    <s v="education"/>
    <n v="738"/>
    <n v="29.6"/>
    <s v="Verified"/>
    <d v="2017-09-10T00:00:00"/>
    <s v="Charged Off"/>
    <n v="1"/>
    <s v="Good"/>
    <s v="High"/>
    <s v="Very High"/>
    <s v="Normal"/>
  </r>
  <r>
    <s v="LC000866"/>
    <n v="1077"/>
    <s v="36 months"/>
    <n v="17.32"/>
    <s v="3 years"/>
    <n v="121432"/>
    <s v="Mortgage"/>
    <s v="education"/>
    <n v="682"/>
    <n v="6.9"/>
    <s v="Verified"/>
    <d v="2015-03-03T00:00:00"/>
    <s v="Fully Paid"/>
    <n v="0"/>
    <s v="Fair"/>
    <s v="High"/>
    <s v="High"/>
    <s v="Normal"/>
  </r>
  <r>
    <s v="LC000867"/>
    <n v="21611"/>
    <s v="36 months"/>
    <n v="28.46"/>
    <s v="7 years"/>
    <n v="43419"/>
    <s v="Mortgage"/>
    <s v="car"/>
    <n v="714"/>
    <n v="7.3"/>
    <s v="Not Verified"/>
    <d v="2018-07-26T00:00:00"/>
    <s v="Fully Paid"/>
    <n v="0"/>
    <s v="Good"/>
    <s v="Lower Middle"/>
    <s v="Very High"/>
    <s v="Normal"/>
  </r>
  <r>
    <s v="LC000868"/>
    <n v="17984"/>
    <s v="36 months"/>
    <n v="18.73"/>
    <s v="5 years"/>
    <n v="114616"/>
    <s v="Mortgage"/>
    <s v="debt_consolidation"/>
    <n v="595"/>
    <n v="33"/>
    <s v="Verified"/>
    <d v="2016-11-01T00:00:00"/>
    <s v="Charged Off"/>
    <n v="1"/>
    <s v="Very Poor"/>
    <s v="High"/>
    <s v="High"/>
    <s v="High Risk"/>
  </r>
  <r>
    <s v="LC000869"/>
    <n v="15060"/>
    <s v="60 months"/>
    <n v="20.14"/>
    <s v="3 years"/>
    <n v="47577"/>
    <s v="Own"/>
    <s v="debt_consolidation"/>
    <n v="671"/>
    <n v="17.5"/>
    <s v="Verified"/>
    <d v="2019-11-05T00:00:00"/>
    <s v="Fully Paid"/>
    <n v="0"/>
    <s v="Fair"/>
    <s v="Lower Middle"/>
    <s v="Very High"/>
    <s v="Normal"/>
  </r>
  <r>
    <s v="LC000870"/>
    <n v="18449"/>
    <s v="60 months"/>
    <n v="22.8"/>
    <s v="5 years"/>
    <n v="100133"/>
    <s v="Own"/>
    <s v="medical"/>
    <n v="806"/>
    <n v="11.6"/>
    <s v="Verified"/>
    <d v="2020-01-20T00:00:00"/>
    <s v="Fully Paid"/>
    <n v="0"/>
    <s v="Excellent"/>
    <s v="High"/>
    <s v="Very High"/>
    <s v="Normal"/>
  </r>
  <r>
    <s v="LC000871"/>
    <n v="19520"/>
    <s v="36 months"/>
    <n v="13.02"/>
    <s v="5 years"/>
    <n v="55557"/>
    <s v="Rent"/>
    <s v="vacation"/>
    <n v="722"/>
    <n v="35.299999999999997"/>
    <s v="Not Verified"/>
    <d v="2018-11-19T00:00:00"/>
    <s v="Fully Paid"/>
    <n v="0"/>
    <s v="Good"/>
    <s v="Lower Middle"/>
    <s v="Medium"/>
    <s v="Normal"/>
  </r>
  <r>
    <s v="LC000872"/>
    <n v="10510"/>
    <s v="36 months"/>
    <n v="22.47"/>
    <s v="8 years"/>
    <n v="110765"/>
    <s v="Own"/>
    <s v="medical"/>
    <n v="842"/>
    <n v="39.4"/>
    <s v="Verified"/>
    <d v="2017-01-01T00:00:00"/>
    <s v="Charged Off"/>
    <n v="1"/>
    <s v="Excellent"/>
    <s v="High"/>
    <s v="Very High"/>
    <s v="Normal"/>
  </r>
  <r>
    <s v="LC000873"/>
    <n v="30287"/>
    <s v="60 months"/>
    <n v="18.170000000000002"/>
    <s v="3 years"/>
    <n v="145502"/>
    <s v="Rent"/>
    <s v="education"/>
    <n v="691"/>
    <n v="33.299999999999997"/>
    <s v="Not Verified"/>
    <d v="2017-12-04T00:00:00"/>
    <s v="Charged Off"/>
    <n v="1"/>
    <s v="Fair"/>
    <s v="High"/>
    <s v="High"/>
    <s v="Normal"/>
  </r>
  <r>
    <s v="LC000874"/>
    <n v="29173"/>
    <s v="36 months"/>
    <n v="21.81"/>
    <s v="5 years"/>
    <n v="42645"/>
    <s v="Mortgage"/>
    <s v="debt_consolidation"/>
    <n v="819"/>
    <n v="30.4"/>
    <s v="Verified"/>
    <d v="2018-01-15T00:00:00"/>
    <s v="Charged Off"/>
    <n v="1"/>
    <s v="Excellent"/>
    <s v="Lower Middle"/>
    <s v="Very High"/>
    <s v="Normal"/>
  </r>
  <r>
    <s v="LC000875"/>
    <n v="12954"/>
    <s v="36 months"/>
    <n v="25.9"/>
    <s v="9 years"/>
    <n v="64516"/>
    <s v="Mortgage"/>
    <s v="medical"/>
    <n v="763"/>
    <n v="5"/>
    <s v="Not Verified"/>
    <d v="2018-02-22T00:00:00"/>
    <s v="Fully Paid"/>
    <n v="0"/>
    <s v="Excellent"/>
    <s v="Upper Middle"/>
    <s v="Very High"/>
    <s v="Normal"/>
  </r>
  <r>
    <s v="LC000876"/>
    <n v="8804"/>
    <s v="36 months"/>
    <n v="9.61"/>
    <s v="&lt; 1 year"/>
    <n v="35306"/>
    <s v="Mortgage"/>
    <s v="vacation"/>
    <n v="677"/>
    <n v="8.6999999999999993"/>
    <s v="Verified"/>
    <d v="2018-06-22T00:00:00"/>
    <s v="Fully Paid"/>
    <n v="0"/>
    <s v="Fair"/>
    <s v="Lower Middle"/>
    <s v="Low"/>
    <s v="Normal"/>
  </r>
  <r>
    <s v="LC000877"/>
    <n v="7565"/>
    <s v="36 months"/>
    <n v="20.34"/>
    <s v="6 years"/>
    <n v="47968"/>
    <s v="Rent"/>
    <s v="car"/>
    <n v="726"/>
    <n v="28.5"/>
    <s v="Verified"/>
    <d v="2020-07-21T00:00:00"/>
    <s v="Charged Off"/>
    <n v="1"/>
    <s v="Good"/>
    <s v="Lower Middle"/>
    <s v="Very High"/>
    <s v="Normal"/>
  </r>
  <r>
    <s v="LC000878"/>
    <n v="6984"/>
    <s v="36 months"/>
    <n v="6.3"/>
    <s v="6 years"/>
    <n v="98131"/>
    <s v="Rent"/>
    <s v="credit_card"/>
    <n v="785"/>
    <n v="19.3"/>
    <s v="Not Verified"/>
    <d v="2019-04-28T00:00:00"/>
    <s v="Fully Paid"/>
    <n v="0"/>
    <s v="Excellent"/>
    <s v="Upper Middle"/>
    <s v="Low"/>
    <s v="Normal"/>
  </r>
  <r>
    <s v="LC000879"/>
    <n v="22526"/>
    <s v="36 months"/>
    <n v="7.55"/>
    <s v="10+ years"/>
    <n v="45065"/>
    <s v="Mortgage"/>
    <s v="education"/>
    <n v="598"/>
    <n v="5.7"/>
    <s v="Not Verified"/>
    <d v="2020-12-12T00:00:00"/>
    <s v="Fully Paid"/>
    <n v="0"/>
    <s v="Very Poor"/>
    <s v="Lower Middle"/>
    <s v="Low"/>
    <s v="Normal"/>
  </r>
  <r>
    <s v="LC000880"/>
    <n v="38438"/>
    <s v="36 months"/>
    <n v="21.86"/>
    <s v="&lt; 1 year"/>
    <n v="45920"/>
    <s v="Mortgage"/>
    <s v="car"/>
    <n v="666"/>
    <n v="30.9"/>
    <s v="Not Verified"/>
    <d v="2016-04-28T00:00:00"/>
    <s v="Charged Off"/>
    <n v="1"/>
    <s v="Fair"/>
    <s v="Lower Middle"/>
    <s v="Very High"/>
    <s v="Normal"/>
  </r>
  <r>
    <s v="LC000881"/>
    <n v="19574"/>
    <s v="36 months"/>
    <n v="6.77"/>
    <s v="7 years"/>
    <n v="125204"/>
    <s v="Mortgage"/>
    <s v="car"/>
    <n v="839"/>
    <n v="19.7"/>
    <s v="Verified"/>
    <d v="2020-01-27T00:00:00"/>
    <s v="Fully Paid"/>
    <n v="0"/>
    <s v="Excellent"/>
    <s v="High"/>
    <s v="Low"/>
    <s v="Normal"/>
  </r>
  <r>
    <s v="LC000882"/>
    <n v="10184"/>
    <s v="60 months"/>
    <n v="19.88"/>
    <s v="4 years"/>
    <n v="52636"/>
    <s v="Rent"/>
    <s v="home_improvement"/>
    <n v="771"/>
    <n v="28.1"/>
    <s v="Verified"/>
    <d v="2015-06-25T00:00:00"/>
    <s v="Charged Off"/>
    <n v="1"/>
    <s v="Excellent"/>
    <s v="Lower Middle"/>
    <s v="High"/>
    <s v="Normal"/>
  </r>
  <r>
    <s v="LC000883"/>
    <n v="20096"/>
    <s v="36 months"/>
    <n v="10.5"/>
    <s v="8 years"/>
    <n v="142211"/>
    <s v="Mortgage"/>
    <s v="credit_card"/>
    <n v="709"/>
    <n v="21.4"/>
    <s v="Not Verified"/>
    <d v="2015-03-16T00:00:00"/>
    <s v="Fully Paid"/>
    <n v="0"/>
    <s v="Good"/>
    <s v="High"/>
    <s v="Medium"/>
    <s v="Normal"/>
  </r>
  <r>
    <s v="LC000884"/>
    <n v="3192"/>
    <s v="36 months"/>
    <n v="12.6"/>
    <s v="7 years"/>
    <n v="149671"/>
    <s v="Own"/>
    <s v="car"/>
    <n v="783"/>
    <n v="5.9"/>
    <s v="Verified"/>
    <d v="2020-08-17T00:00:00"/>
    <s v="Fully Paid"/>
    <n v="0"/>
    <s v="Excellent"/>
    <s v="High"/>
    <s v="Medium"/>
    <s v="Normal"/>
  </r>
  <r>
    <s v="LC000885"/>
    <n v="35016"/>
    <s v="36 months"/>
    <n v="8.24"/>
    <s v="2 years"/>
    <n v="118911"/>
    <s v="Rent"/>
    <s v="home_improvement"/>
    <n v="602"/>
    <n v="27.3"/>
    <s v="Verified"/>
    <d v="2020-09-30T00:00:00"/>
    <s v="Charged Off"/>
    <n v="1"/>
    <s v="Poor"/>
    <s v="High"/>
    <s v="Low"/>
    <s v="Normal"/>
  </r>
  <r>
    <s v="LC000886"/>
    <n v="12246"/>
    <s v="36 months"/>
    <n v="11.22"/>
    <s v="&lt; 1 year"/>
    <n v="100608"/>
    <s v="Mortgage"/>
    <s v="small_business"/>
    <n v="763"/>
    <n v="32.6"/>
    <s v="Not Verified"/>
    <d v="2018-01-09T00:00:00"/>
    <s v="Fully Paid"/>
    <n v="0"/>
    <s v="Excellent"/>
    <s v="High"/>
    <s v="Medium"/>
    <s v="Normal"/>
  </r>
  <r>
    <s v="LC000887"/>
    <n v="19381"/>
    <s v="36 months"/>
    <n v="25.53"/>
    <s v="2 years"/>
    <n v="56359"/>
    <s v="Rent"/>
    <s v="home_improvement"/>
    <n v="686"/>
    <n v="10.5"/>
    <s v="Verified"/>
    <d v="2015-12-13T00:00:00"/>
    <s v="Fully Paid"/>
    <n v="0"/>
    <s v="Fair"/>
    <s v="Lower Middle"/>
    <s v="Very High"/>
    <s v="Normal"/>
  </r>
  <r>
    <s v="LC000888"/>
    <n v="37455"/>
    <s v="36 months"/>
    <n v="20.97"/>
    <s v="1 year"/>
    <n v="58413"/>
    <s v="Own"/>
    <s v="debt_consolidation"/>
    <n v="661"/>
    <n v="36.200000000000003"/>
    <s v="Verified"/>
    <d v="2017-08-01T00:00:00"/>
    <s v="Charged Off"/>
    <n v="1"/>
    <s v="Fair"/>
    <s v="Lower Middle"/>
    <s v="Very High"/>
    <s v="Normal"/>
  </r>
  <r>
    <s v="LC000889"/>
    <n v="27727"/>
    <s v="36 months"/>
    <n v="28.74"/>
    <s v="1 year"/>
    <n v="89655"/>
    <s v="Rent"/>
    <s v="medical"/>
    <n v="738"/>
    <n v="11.4"/>
    <s v="Not Verified"/>
    <d v="2019-08-03T00:00:00"/>
    <s v="Fully Paid"/>
    <n v="0"/>
    <s v="Good"/>
    <s v="Upper Middle"/>
    <s v="Very High"/>
    <s v="Normal"/>
  </r>
  <r>
    <s v="LC000890"/>
    <n v="5018"/>
    <s v="36 months"/>
    <n v="6.22"/>
    <s v="10+ years"/>
    <n v="90847"/>
    <s v="Own"/>
    <s v="car"/>
    <n v="847"/>
    <n v="19.8"/>
    <s v="Not Verified"/>
    <d v="2017-04-11T00:00:00"/>
    <s v="Fully Paid"/>
    <n v="0"/>
    <s v="Excellent"/>
    <s v="Upper Middle"/>
    <s v="Low"/>
    <s v="Normal"/>
  </r>
  <r>
    <s v="LC000891"/>
    <n v="12302"/>
    <s v="36 months"/>
    <n v="24.81"/>
    <s v="3 years"/>
    <n v="28944"/>
    <s v="Rent"/>
    <s v="small_business"/>
    <n v="700"/>
    <n v="23.5"/>
    <s v="Verified"/>
    <d v="2018-02-21T00:00:00"/>
    <s v="Charged Off"/>
    <n v="1"/>
    <s v="Good"/>
    <s v="Low"/>
    <s v="Very High"/>
    <s v="Normal"/>
  </r>
  <r>
    <s v="LC000892"/>
    <n v="2970"/>
    <s v="36 months"/>
    <n v="22.48"/>
    <s v="1 year"/>
    <n v="23048"/>
    <s v="Rent"/>
    <s v="education"/>
    <n v="742"/>
    <n v="16"/>
    <s v="Verified"/>
    <d v="2019-02-20T00:00:00"/>
    <s v="Charged Off"/>
    <n v="1"/>
    <s v="Good"/>
    <s v="Low"/>
    <s v="Very High"/>
    <s v="Normal"/>
  </r>
  <r>
    <s v="LC000893"/>
    <n v="28202"/>
    <s v="60 months"/>
    <n v="11.52"/>
    <s v="7 years"/>
    <n v="57212"/>
    <s v="Own"/>
    <s v="debt_consolidation"/>
    <n v="583"/>
    <n v="22.5"/>
    <s v="Verified"/>
    <d v="2018-09-07T00:00:00"/>
    <s v="Fully Paid"/>
    <n v="0"/>
    <s v="Very Poor"/>
    <s v="Lower Middle"/>
    <s v="Medium"/>
    <s v="Normal"/>
  </r>
  <r>
    <s v="LC000894"/>
    <n v="32110"/>
    <s v="36 months"/>
    <n v="23.23"/>
    <s v="4 years"/>
    <n v="89656"/>
    <s v="Rent"/>
    <s v="credit_card"/>
    <n v="809"/>
    <n v="30.1"/>
    <s v="Verified"/>
    <d v="2018-05-05T00:00:00"/>
    <s v="Charged Off"/>
    <n v="1"/>
    <s v="Excellent"/>
    <s v="Upper Middle"/>
    <s v="Very High"/>
    <s v="Normal"/>
  </r>
  <r>
    <s v="LC000895"/>
    <n v="18586"/>
    <s v="36 months"/>
    <n v="22.91"/>
    <s v="&lt; 1 year"/>
    <n v="97189"/>
    <s v="Mortgage"/>
    <s v="medical"/>
    <n v="785"/>
    <n v="30"/>
    <s v="Not Verified"/>
    <d v="2019-10-11T00:00:00"/>
    <s v="Charged Off"/>
    <n v="1"/>
    <s v="Excellent"/>
    <s v="Upper Middle"/>
    <s v="Very High"/>
    <s v="Normal"/>
  </r>
  <r>
    <s v="LC000896"/>
    <n v="25519"/>
    <s v="36 months"/>
    <n v="16.48"/>
    <s v="5 years"/>
    <n v="36000"/>
    <s v="Rent"/>
    <s v="education"/>
    <n v="584"/>
    <n v="37.299999999999997"/>
    <s v="Verified"/>
    <d v="2017-06-26T00:00:00"/>
    <s v="Charged Off"/>
    <n v="1"/>
    <s v="Very Poor"/>
    <s v="Lower Middle"/>
    <s v="High"/>
    <s v="High Risk"/>
  </r>
  <r>
    <s v="LC000897"/>
    <n v="32273"/>
    <s v="36 months"/>
    <n v="22.22"/>
    <s v="6 years"/>
    <n v="119318"/>
    <s v="Mortgage"/>
    <s v="education"/>
    <n v="845"/>
    <n v="35.200000000000003"/>
    <s v="Verified"/>
    <d v="2018-02-03T00:00:00"/>
    <s v="Charged Off"/>
    <n v="1"/>
    <s v="Excellent"/>
    <s v="High"/>
    <s v="Very High"/>
    <s v="Normal"/>
  </r>
  <r>
    <s v="LC000898"/>
    <n v="22951"/>
    <s v="60 months"/>
    <n v="16.11"/>
    <s v="&lt; 1 year"/>
    <n v="65654"/>
    <s v="Rent"/>
    <s v="home_improvement"/>
    <n v="732"/>
    <n v="39.5"/>
    <s v="Verified"/>
    <d v="2018-11-10T00:00:00"/>
    <s v="Fully Paid"/>
    <n v="0"/>
    <s v="Good"/>
    <s v="Upper Middle"/>
    <s v="High"/>
    <s v="Normal"/>
  </r>
  <r>
    <s v="LC000899"/>
    <n v="16374"/>
    <s v="36 months"/>
    <n v="13.39"/>
    <s v="2 years"/>
    <n v="95496"/>
    <s v="Own"/>
    <s v="small_business"/>
    <n v="596"/>
    <n v="25.8"/>
    <s v="Verified"/>
    <d v="2016-10-16T00:00:00"/>
    <s v="Charged Off"/>
    <n v="1"/>
    <s v="Very Poor"/>
    <s v="Upper Middle"/>
    <s v="Medium"/>
    <s v="Normal"/>
  </r>
  <r>
    <s v="LC000900"/>
    <n v="6788"/>
    <s v="36 months"/>
    <n v="16.66"/>
    <s v="8 years"/>
    <n v="106816"/>
    <s v="Rent"/>
    <s v="car"/>
    <n v="822"/>
    <n v="19"/>
    <s v="Verified"/>
    <d v="2015-07-10T00:00:00"/>
    <s v="Fully Paid"/>
    <n v="0"/>
    <s v="Excellent"/>
    <s v="High"/>
    <s v="High"/>
    <s v="Normal"/>
  </r>
  <r>
    <s v="LC000901"/>
    <n v="6408"/>
    <s v="36 months"/>
    <n v="27.38"/>
    <s v="6 years"/>
    <n v="108973"/>
    <s v="Rent"/>
    <s v="home_improvement"/>
    <n v="768"/>
    <n v="13.4"/>
    <s v="Verified"/>
    <d v="2020-12-22T00:00:00"/>
    <s v="Fully Paid"/>
    <n v="0"/>
    <s v="Excellent"/>
    <s v="High"/>
    <s v="Very High"/>
    <s v="Normal"/>
  </r>
  <r>
    <s v="LC000902"/>
    <n v="26053"/>
    <s v="36 months"/>
    <n v="14.61"/>
    <s v="3 years"/>
    <n v="45534"/>
    <s v="Mortgage"/>
    <s v="home_improvement"/>
    <n v="791"/>
    <n v="13.5"/>
    <s v="Not Verified"/>
    <d v="2015-10-03T00:00:00"/>
    <s v="Fully Paid"/>
    <n v="0"/>
    <s v="Excellent"/>
    <s v="Lower Middle"/>
    <s v="Medium"/>
    <s v="Normal"/>
  </r>
  <r>
    <s v="LC000903"/>
    <n v="10446"/>
    <s v="36 months"/>
    <n v="15.09"/>
    <s v="5 years"/>
    <n v="119895"/>
    <s v="Rent"/>
    <s v="small_business"/>
    <n v="716"/>
    <n v="10.3"/>
    <s v="Verified"/>
    <d v="2015-09-21T00:00:00"/>
    <s v="Fully Paid"/>
    <n v="0"/>
    <s v="Good"/>
    <s v="High"/>
    <s v="High"/>
    <s v="Normal"/>
  </r>
  <r>
    <s v="LC000904"/>
    <n v="1922"/>
    <s v="36 months"/>
    <n v="20.21"/>
    <s v="5 years"/>
    <n v="64221"/>
    <s v="Mortgage"/>
    <s v="car"/>
    <n v="757"/>
    <n v="30.4"/>
    <s v="Verified"/>
    <d v="2020-11-07T00:00:00"/>
    <s v="Charged Off"/>
    <n v="1"/>
    <s v="Excellent"/>
    <s v="Upper Middle"/>
    <s v="Very High"/>
    <s v="Normal"/>
  </r>
  <r>
    <s v="LC000905"/>
    <n v="34187"/>
    <s v="36 months"/>
    <n v="23.82"/>
    <s v="2 years"/>
    <n v="33339"/>
    <s v="Rent"/>
    <s v="car"/>
    <n v="738"/>
    <n v="27.9"/>
    <s v="Verified"/>
    <d v="2020-10-06T00:00:00"/>
    <s v="Charged Off"/>
    <n v="1"/>
    <s v="Good"/>
    <s v="Lower Middle"/>
    <s v="Very High"/>
    <s v="Normal"/>
  </r>
  <r>
    <s v="LC000906"/>
    <n v="11789"/>
    <s v="60 months"/>
    <n v="23.37"/>
    <s v="1 year"/>
    <n v="120892"/>
    <s v="Mortgage"/>
    <s v="vacation"/>
    <n v="753"/>
    <n v="15.2"/>
    <s v="Not Verified"/>
    <d v="2016-10-09T00:00:00"/>
    <s v="Fully Paid"/>
    <n v="0"/>
    <s v="Excellent"/>
    <s v="High"/>
    <s v="Very High"/>
    <s v="Normal"/>
  </r>
  <r>
    <s v="LC000907"/>
    <n v="33184"/>
    <s v="36 months"/>
    <n v="5.49"/>
    <s v="4 years"/>
    <n v="55306"/>
    <s v="Own"/>
    <s v="car"/>
    <n v="822"/>
    <n v="36.200000000000003"/>
    <s v="Verified"/>
    <d v="2017-03-08T00:00:00"/>
    <s v="Fully Paid"/>
    <n v="0"/>
    <s v="Excellent"/>
    <s v="Lower Middle"/>
    <s v="Low"/>
    <s v="Normal"/>
  </r>
  <r>
    <s v="LC000908"/>
    <n v="2120"/>
    <s v="36 months"/>
    <n v="22.19"/>
    <s v="7 years"/>
    <n v="100359"/>
    <s v="Own"/>
    <s v="home_improvement"/>
    <n v="690"/>
    <n v="24.3"/>
    <s v="Verified"/>
    <d v="2017-05-01T00:00:00"/>
    <s v="Fully Paid"/>
    <n v="0"/>
    <s v="Fair"/>
    <s v="High"/>
    <s v="Very High"/>
    <s v="Normal"/>
  </r>
  <r>
    <s v="LC000909"/>
    <n v="33154"/>
    <s v="60 months"/>
    <n v="16.260000000000002"/>
    <s v="2 years"/>
    <n v="78134"/>
    <s v="Rent"/>
    <s v="medical"/>
    <n v="711"/>
    <n v="7.4"/>
    <s v="Verified"/>
    <d v="2020-10-02T00:00:00"/>
    <s v="Fully Paid"/>
    <n v="0"/>
    <s v="Good"/>
    <s v="Upper Middle"/>
    <s v="High"/>
    <s v="Normal"/>
  </r>
  <r>
    <s v="LC000910"/>
    <n v="18334"/>
    <s v="60 months"/>
    <n v="18.100000000000001"/>
    <s v="4 years"/>
    <n v="32459"/>
    <s v="Rent"/>
    <s v="vacation"/>
    <n v="610"/>
    <n v="7.2"/>
    <s v="Not Verified"/>
    <d v="2016-11-24T00:00:00"/>
    <s v="Charged Off"/>
    <n v="1"/>
    <s v="Poor"/>
    <s v="Lower Middle"/>
    <s v="High"/>
    <s v="High Risk"/>
  </r>
  <r>
    <s v="LC000911"/>
    <n v="3336"/>
    <s v="36 months"/>
    <n v="19.04"/>
    <s v="2 years"/>
    <n v="91717"/>
    <s v="Rent"/>
    <s v="car"/>
    <n v="583"/>
    <n v="10"/>
    <s v="Verified"/>
    <d v="2016-01-15T00:00:00"/>
    <s v="Charged Off"/>
    <n v="1"/>
    <s v="Very Poor"/>
    <s v="Upper Middle"/>
    <s v="High"/>
    <s v="High Risk"/>
  </r>
  <r>
    <s v="LC000912"/>
    <n v="39141"/>
    <s v="36 months"/>
    <n v="23.29"/>
    <s v="6 years"/>
    <n v="32208"/>
    <s v="Own"/>
    <s v="car"/>
    <n v="597"/>
    <n v="12.4"/>
    <s v="Verified"/>
    <d v="2017-01-03T00:00:00"/>
    <s v="Charged Off"/>
    <n v="1"/>
    <s v="Very Poor"/>
    <s v="Lower Middle"/>
    <s v="Very High"/>
    <s v="High Risk"/>
  </r>
  <r>
    <s v="LC000913"/>
    <n v="3243"/>
    <s v="60 months"/>
    <n v="25.78"/>
    <s v="5 years"/>
    <n v="73546"/>
    <s v="Own"/>
    <s v="small_business"/>
    <n v="811"/>
    <n v="36.1"/>
    <s v="Verified"/>
    <d v="2020-09-09T00:00:00"/>
    <s v="Charged Off"/>
    <n v="1"/>
    <s v="Excellent"/>
    <s v="Upper Middle"/>
    <s v="Very High"/>
    <s v="Normal"/>
  </r>
  <r>
    <s v="LC000914"/>
    <n v="20029"/>
    <s v="36 months"/>
    <n v="21.16"/>
    <s v="5 years"/>
    <n v="117545"/>
    <s v="Mortgage"/>
    <s v="education"/>
    <n v="627"/>
    <n v="32.200000000000003"/>
    <s v="Verified"/>
    <d v="2015-01-04T00:00:00"/>
    <s v="Charged Off"/>
    <n v="1"/>
    <s v="Poor"/>
    <s v="High"/>
    <s v="Very High"/>
    <s v="High Risk"/>
  </r>
  <r>
    <s v="LC000915"/>
    <n v="33265"/>
    <s v="36 months"/>
    <n v="19.100000000000001"/>
    <s v="&lt; 1 year"/>
    <n v="137786"/>
    <s v="Mortgage"/>
    <s v="home_improvement"/>
    <n v="642"/>
    <n v="12.1"/>
    <s v="Verified"/>
    <d v="2018-12-07T00:00:00"/>
    <s v="Charged Off"/>
    <n v="1"/>
    <s v="Poor"/>
    <s v="High"/>
    <s v="High"/>
    <s v="High Risk"/>
  </r>
  <r>
    <s v="LC000916"/>
    <n v="38380"/>
    <s v="60 months"/>
    <n v="14.34"/>
    <s v="1 year"/>
    <n v="77991"/>
    <s v="Rent"/>
    <s v="car"/>
    <n v="849"/>
    <n v="13.7"/>
    <s v="Not Verified"/>
    <d v="2015-10-27T00:00:00"/>
    <s v="Fully Paid"/>
    <n v="0"/>
    <s v="Excellent"/>
    <s v="Upper Middle"/>
    <s v="Medium"/>
    <s v="Normal"/>
  </r>
  <r>
    <s v="LC000917"/>
    <n v="24710"/>
    <s v="36 months"/>
    <n v="8.4499999999999993"/>
    <s v="5 years"/>
    <n v="98571"/>
    <s v="Rent"/>
    <s v="home_improvement"/>
    <n v="669"/>
    <n v="27.3"/>
    <s v="Not Verified"/>
    <d v="2018-01-22T00:00:00"/>
    <s v="Fully Paid"/>
    <n v="0"/>
    <s v="Fair"/>
    <s v="Upper Middle"/>
    <s v="Low"/>
    <s v="Normal"/>
  </r>
  <r>
    <s v="LC000918"/>
    <n v="30486"/>
    <s v="36 months"/>
    <n v="28.96"/>
    <s v="7 years"/>
    <n v="25876"/>
    <s v="Rent"/>
    <s v="credit_card"/>
    <n v="666"/>
    <n v="35.5"/>
    <s v="Not Verified"/>
    <d v="2017-01-30T00:00:00"/>
    <s v="Charged Off"/>
    <n v="1"/>
    <s v="Fair"/>
    <s v="Low"/>
    <s v="Very High"/>
    <s v="Normal"/>
  </r>
  <r>
    <s v="LC000919"/>
    <n v="7371"/>
    <s v="36 months"/>
    <n v="16.55"/>
    <s v="4 years"/>
    <n v="87011"/>
    <s v="Mortgage"/>
    <s v="small_business"/>
    <n v="660"/>
    <n v="16.100000000000001"/>
    <s v="Not Verified"/>
    <d v="2019-04-07T00:00:00"/>
    <s v="Fully Paid"/>
    <n v="0"/>
    <s v="Fair"/>
    <s v="Upper Middle"/>
    <s v="High"/>
    <s v="Normal"/>
  </r>
  <r>
    <s v="LC000920"/>
    <n v="7359"/>
    <s v="36 months"/>
    <n v="19.16"/>
    <s v="1 year"/>
    <n v="99316"/>
    <s v="Rent"/>
    <s v="debt_consolidation"/>
    <n v="749"/>
    <n v="23.4"/>
    <s v="Verified"/>
    <d v="2016-05-17T00:00:00"/>
    <s v="Fully Paid"/>
    <n v="0"/>
    <s v="Good"/>
    <s v="Upper Middle"/>
    <s v="High"/>
    <s v="Normal"/>
  </r>
  <r>
    <s v="LC000921"/>
    <n v="36996"/>
    <s v="60 months"/>
    <n v="23.78"/>
    <s v="4 years"/>
    <n v="139892"/>
    <s v="Own"/>
    <s v="education"/>
    <n v="739"/>
    <n v="36.200000000000003"/>
    <s v="Verified"/>
    <d v="2019-07-20T00:00:00"/>
    <s v="Charged Off"/>
    <n v="1"/>
    <s v="Good"/>
    <s v="High"/>
    <s v="Very High"/>
    <s v="Normal"/>
  </r>
  <r>
    <s v="LC000922"/>
    <n v="21103"/>
    <s v="36 months"/>
    <n v="6.71"/>
    <s v="8 years"/>
    <n v="147901"/>
    <s v="Rent"/>
    <s v="vacation"/>
    <n v="691"/>
    <n v="32"/>
    <s v="Not Verified"/>
    <d v="2015-04-06T00:00:00"/>
    <s v="Fully Paid"/>
    <n v="0"/>
    <s v="Fair"/>
    <s v="High"/>
    <s v="Low"/>
    <s v="Normal"/>
  </r>
  <r>
    <s v="LC000923"/>
    <n v="15382"/>
    <s v="60 months"/>
    <n v="26.38"/>
    <s v="5 years"/>
    <n v="46636"/>
    <s v="Rent"/>
    <s v="education"/>
    <n v="678"/>
    <n v="36.200000000000003"/>
    <s v="Verified"/>
    <d v="2017-06-26T00:00:00"/>
    <s v="Charged Off"/>
    <n v="1"/>
    <s v="Fair"/>
    <s v="Lower Middle"/>
    <s v="Very High"/>
    <s v="Normal"/>
  </r>
  <r>
    <s v="LC000924"/>
    <n v="19755"/>
    <s v="36 months"/>
    <n v="24.93"/>
    <s v="4 years"/>
    <n v="109657"/>
    <s v="Own"/>
    <s v="vacation"/>
    <n v="750"/>
    <n v="14.7"/>
    <s v="Not Verified"/>
    <d v="2017-10-25T00:00:00"/>
    <s v="Fully Paid"/>
    <n v="0"/>
    <s v="Excellent"/>
    <s v="High"/>
    <s v="Very High"/>
    <s v="Normal"/>
  </r>
  <r>
    <s v="LC000925"/>
    <n v="36659"/>
    <s v="36 months"/>
    <n v="24.36"/>
    <s v="9 years"/>
    <n v="50978"/>
    <s v="Rent"/>
    <s v="home_improvement"/>
    <n v="764"/>
    <n v="29.2"/>
    <s v="Not Verified"/>
    <d v="2018-05-02T00:00:00"/>
    <s v="Charged Off"/>
    <n v="1"/>
    <s v="Excellent"/>
    <s v="Lower Middle"/>
    <s v="Very High"/>
    <s v="Normal"/>
  </r>
  <r>
    <s v="LC000926"/>
    <n v="4756"/>
    <s v="36 months"/>
    <n v="5.55"/>
    <s v="5 years"/>
    <n v="123379"/>
    <s v="Rent"/>
    <s v="small_business"/>
    <n v="722"/>
    <n v="9"/>
    <s v="Verified"/>
    <d v="2017-06-09T00:00:00"/>
    <s v="Fully Paid"/>
    <n v="0"/>
    <s v="Good"/>
    <s v="High"/>
    <s v="Low"/>
    <s v="Normal"/>
  </r>
  <r>
    <s v="LC000927"/>
    <n v="21609"/>
    <s v="60 months"/>
    <n v="18.16"/>
    <s v="10+ years"/>
    <n v="78467"/>
    <s v="Own"/>
    <s v="car"/>
    <n v="822"/>
    <n v="26.6"/>
    <s v="Not Verified"/>
    <d v="2015-02-17T00:00:00"/>
    <s v="Charged Off"/>
    <n v="1"/>
    <s v="Excellent"/>
    <s v="Upper Middle"/>
    <s v="High"/>
    <s v="Normal"/>
  </r>
  <r>
    <s v="LC000928"/>
    <n v="17478"/>
    <s v="60 months"/>
    <n v="6.36"/>
    <s v="8 years"/>
    <n v="45191"/>
    <s v="Rent"/>
    <s v="vacation"/>
    <n v="650"/>
    <n v="15.6"/>
    <s v="Verified"/>
    <d v="2019-02-02T00:00:00"/>
    <s v="Fully Paid"/>
    <n v="0"/>
    <s v="Fair"/>
    <s v="Lower Middle"/>
    <s v="Low"/>
    <s v="Normal"/>
  </r>
  <r>
    <s v="LC000929"/>
    <n v="36442"/>
    <s v="36 months"/>
    <n v="18.77"/>
    <s v="6 years"/>
    <n v="111396"/>
    <s v="Rent"/>
    <s v="home_improvement"/>
    <n v="642"/>
    <n v="29.6"/>
    <s v="Verified"/>
    <d v="2017-08-04T00:00:00"/>
    <s v="Charged Off"/>
    <n v="1"/>
    <s v="Poor"/>
    <s v="High"/>
    <s v="High"/>
    <s v="High Risk"/>
  </r>
  <r>
    <s v="LC000930"/>
    <n v="11147"/>
    <s v="36 months"/>
    <n v="22.96"/>
    <s v="9 years"/>
    <n v="46901"/>
    <s v="Own"/>
    <s v="medical"/>
    <n v="649"/>
    <n v="10"/>
    <s v="Not Verified"/>
    <d v="2016-08-12T00:00:00"/>
    <s v="Charged Off"/>
    <n v="1"/>
    <s v="Poor"/>
    <s v="Lower Middle"/>
    <s v="Very High"/>
    <s v="High Risk"/>
  </r>
  <r>
    <s v="LC000931"/>
    <n v="34561"/>
    <s v="36 months"/>
    <n v="8.0500000000000007"/>
    <s v="2 years"/>
    <n v="147929"/>
    <s v="Own"/>
    <s v="debt_consolidation"/>
    <n v="720"/>
    <n v="28.3"/>
    <s v="Verified"/>
    <d v="2016-05-02T00:00:00"/>
    <s v="Fully Paid"/>
    <n v="0"/>
    <s v="Good"/>
    <s v="High"/>
    <s v="Low"/>
    <s v="Normal"/>
  </r>
  <r>
    <s v="LC000932"/>
    <n v="35884"/>
    <s v="60 months"/>
    <n v="22.37"/>
    <s v="9 years"/>
    <n v="31329"/>
    <s v="Rent"/>
    <s v="education"/>
    <n v="683"/>
    <n v="29.8"/>
    <s v="Verified"/>
    <d v="2019-08-07T00:00:00"/>
    <s v="Charged Off"/>
    <n v="1"/>
    <s v="Fair"/>
    <s v="Lower Middle"/>
    <s v="Very High"/>
    <s v="Normal"/>
  </r>
  <r>
    <s v="LC000933"/>
    <n v="6779"/>
    <s v="36 months"/>
    <n v="16.239999999999998"/>
    <s v="9 years"/>
    <n v="40056"/>
    <s v="Own"/>
    <s v="education"/>
    <n v="725"/>
    <n v="35"/>
    <s v="Verified"/>
    <d v="2017-12-07T00:00:00"/>
    <s v="Fully Paid"/>
    <n v="0"/>
    <s v="Good"/>
    <s v="Lower Middle"/>
    <s v="High"/>
    <s v="Normal"/>
  </r>
  <r>
    <s v="LC000934"/>
    <n v="13298"/>
    <s v="36 months"/>
    <n v="25.29"/>
    <s v="4 years"/>
    <n v="121159"/>
    <s v="Own"/>
    <s v="debt_consolidation"/>
    <n v="742"/>
    <n v="29"/>
    <s v="Verified"/>
    <d v="2018-02-26T00:00:00"/>
    <s v="Charged Off"/>
    <n v="1"/>
    <s v="Good"/>
    <s v="High"/>
    <s v="Very High"/>
    <s v="Normal"/>
  </r>
  <r>
    <s v="LC000935"/>
    <n v="15153"/>
    <s v="36 months"/>
    <n v="18.34"/>
    <s v="3 years"/>
    <n v="103543"/>
    <s v="Rent"/>
    <s v="home_improvement"/>
    <n v="580"/>
    <n v="23.3"/>
    <s v="Verified"/>
    <d v="2018-11-05T00:00:00"/>
    <s v="Charged Off"/>
    <n v="1"/>
    <s v="Very Poor"/>
    <s v="High"/>
    <s v="High"/>
    <s v="High Risk"/>
  </r>
  <r>
    <s v="LC000936"/>
    <n v="11789"/>
    <s v="36 months"/>
    <n v="13.4"/>
    <s v="10+ years"/>
    <n v="48025"/>
    <s v="Mortgage"/>
    <s v="education"/>
    <n v="795"/>
    <n v="32.4"/>
    <s v="Not Verified"/>
    <d v="2019-04-05T00:00:00"/>
    <s v="Fully Paid"/>
    <n v="0"/>
    <s v="Excellent"/>
    <s v="Lower Middle"/>
    <s v="Medium"/>
    <s v="Normal"/>
  </r>
  <r>
    <s v="LC000937"/>
    <n v="13999"/>
    <s v="36 months"/>
    <n v="13.3"/>
    <s v="4 years"/>
    <n v="123940"/>
    <s v="Own"/>
    <s v="small_business"/>
    <n v="704"/>
    <n v="15"/>
    <s v="Not Verified"/>
    <d v="2016-02-20T00:00:00"/>
    <s v="Fully Paid"/>
    <n v="0"/>
    <s v="Good"/>
    <s v="High"/>
    <s v="Medium"/>
    <s v="Normal"/>
  </r>
  <r>
    <s v="LC000938"/>
    <n v="1814"/>
    <s v="36 months"/>
    <n v="27.44"/>
    <s v="7 years"/>
    <n v="30895"/>
    <s v="Rent"/>
    <s v="car"/>
    <n v="615"/>
    <n v="28.7"/>
    <s v="Not Verified"/>
    <d v="2017-12-18T00:00:00"/>
    <s v="Charged Off"/>
    <n v="1"/>
    <s v="Poor"/>
    <s v="Lower Middle"/>
    <s v="Very High"/>
    <s v="High Risk"/>
  </r>
  <r>
    <s v="LC000939"/>
    <n v="11541"/>
    <s v="60 months"/>
    <n v="16.32"/>
    <s v="10+ years"/>
    <n v="29332"/>
    <s v="Own"/>
    <s v="home_improvement"/>
    <n v="821"/>
    <n v="30.4"/>
    <s v="Verified"/>
    <d v="2019-02-02T00:00:00"/>
    <s v="Charged Off"/>
    <n v="1"/>
    <s v="Excellent"/>
    <s v="Low"/>
    <s v="High"/>
    <s v="Normal"/>
  </r>
  <r>
    <s v="LC000940"/>
    <n v="25938"/>
    <s v="36 months"/>
    <n v="15.14"/>
    <s v="5 years"/>
    <n v="121134"/>
    <s v="Own"/>
    <s v="car"/>
    <n v="787"/>
    <n v="18.7"/>
    <s v="Verified"/>
    <d v="2020-09-22T00:00:00"/>
    <s v="Fully Paid"/>
    <n v="0"/>
    <s v="Excellent"/>
    <s v="High"/>
    <s v="High"/>
    <s v="Normal"/>
  </r>
  <r>
    <s v="LC000941"/>
    <n v="3443"/>
    <s v="36 months"/>
    <n v="6"/>
    <s v="3 years"/>
    <n v="126994"/>
    <s v="Mortgage"/>
    <s v="vacation"/>
    <n v="834"/>
    <n v="39.6"/>
    <s v="Verified"/>
    <d v="2015-06-18T00:00:00"/>
    <s v="Fully Paid"/>
    <n v="0"/>
    <s v="Excellent"/>
    <s v="High"/>
    <s v="Low"/>
    <s v="Normal"/>
  </r>
  <r>
    <s v="LC000942"/>
    <n v="11457"/>
    <s v="36 months"/>
    <n v="14.11"/>
    <s v="4 years"/>
    <n v="100076"/>
    <s v="Mortgage"/>
    <s v="medical"/>
    <n v="832"/>
    <n v="17.5"/>
    <s v="Not Verified"/>
    <d v="2017-05-13T00:00:00"/>
    <s v="Fully Paid"/>
    <n v="0"/>
    <s v="Excellent"/>
    <s v="High"/>
    <s v="Medium"/>
    <s v="Normal"/>
  </r>
  <r>
    <s v="LC000943"/>
    <n v="11380"/>
    <s v="36 months"/>
    <n v="26.24"/>
    <s v="10+ years"/>
    <n v="24682"/>
    <s v="Rent"/>
    <s v="medical"/>
    <n v="744"/>
    <n v="8"/>
    <s v="Verified"/>
    <d v="2017-06-07T00:00:00"/>
    <s v="Charged Off"/>
    <n v="1"/>
    <s v="Good"/>
    <s v="Low"/>
    <s v="Very High"/>
    <s v="Normal"/>
  </r>
  <r>
    <s v="LC000944"/>
    <n v="8783"/>
    <s v="60 months"/>
    <n v="24.02"/>
    <s v="6 years"/>
    <n v="94831"/>
    <s v="Rent"/>
    <s v="medical"/>
    <n v="701"/>
    <n v="15.6"/>
    <s v="Verified"/>
    <d v="2019-05-17T00:00:00"/>
    <s v="Fully Paid"/>
    <n v="0"/>
    <s v="Good"/>
    <s v="Upper Middle"/>
    <s v="Very High"/>
    <s v="Normal"/>
  </r>
  <r>
    <s v="LC000945"/>
    <n v="18368"/>
    <s v="36 months"/>
    <n v="10.52"/>
    <s v="7 years"/>
    <n v="121393"/>
    <s v="Mortgage"/>
    <s v="credit_card"/>
    <n v="661"/>
    <n v="8.5"/>
    <s v="Verified"/>
    <d v="2020-10-23T00:00:00"/>
    <s v="Fully Paid"/>
    <n v="0"/>
    <s v="Fair"/>
    <s v="High"/>
    <s v="Medium"/>
    <s v="Normal"/>
  </r>
  <r>
    <s v="LC000946"/>
    <n v="16328"/>
    <s v="36 months"/>
    <n v="15.33"/>
    <s v="4 years"/>
    <n v="120056"/>
    <s v="Mortgage"/>
    <s v="debt_consolidation"/>
    <n v="655"/>
    <n v="16.899999999999999"/>
    <s v="Verified"/>
    <d v="2017-03-04T00:00:00"/>
    <s v="Fully Paid"/>
    <n v="0"/>
    <s v="Fair"/>
    <s v="High"/>
    <s v="High"/>
    <s v="Normal"/>
  </r>
  <r>
    <s v="LC000947"/>
    <n v="27215"/>
    <s v="36 months"/>
    <n v="9.91"/>
    <s v="1 year"/>
    <n v="122318"/>
    <s v="Rent"/>
    <s v="medical"/>
    <n v="758"/>
    <n v="9.5"/>
    <s v="Not Verified"/>
    <d v="2016-04-07T00:00:00"/>
    <s v="Fully Paid"/>
    <n v="0"/>
    <s v="Excellent"/>
    <s v="High"/>
    <s v="Low"/>
    <s v="Normal"/>
  </r>
  <r>
    <s v="LC000948"/>
    <n v="34595"/>
    <s v="36 months"/>
    <n v="28.86"/>
    <s v="5 years"/>
    <n v="20613"/>
    <s v="Rent"/>
    <s v="education"/>
    <n v="781"/>
    <n v="20.399999999999999"/>
    <s v="Verified"/>
    <d v="2017-01-27T00:00:00"/>
    <s v="Charged Off"/>
    <n v="1"/>
    <s v="Excellent"/>
    <s v="Low"/>
    <s v="Very High"/>
    <s v="Normal"/>
  </r>
  <r>
    <s v="LC000949"/>
    <n v="28306"/>
    <s v="36 months"/>
    <n v="19.95"/>
    <s v="8 years"/>
    <n v="80391"/>
    <s v="Mortgage"/>
    <s v="debt_consolidation"/>
    <n v="665"/>
    <n v="32.200000000000003"/>
    <s v="Not Verified"/>
    <d v="2016-12-30T00:00:00"/>
    <s v="Charged Off"/>
    <n v="1"/>
    <s v="Fair"/>
    <s v="Upper Middle"/>
    <s v="High"/>
    <s v="Normal"/>
  </r>
  <r>
    <s v="LC000950"/>
    <n v="20915"/>
    <s v="36 months"/>
    <n v="23.86"/>
    <s v="2 years"/>
    <n v="102563"/>
    <s v="Mortgage"/>
    <s v="debt_consolidation"/>
    <n v="844"/>
    <n v="7.4"/>
    <s v="Not Verified"/>
    <d v="2016-01-04T00:00:00"/>
    <s v="Fully Paid"/>
    <n v="0"/>
    <s v="Excellent"/>
    <s v="High"/>
    <s v="Very High"/>
    <s v="Normal"/>
  </r>
  <r>
    <s v="LC000951"/>
    <n v="38219"/>
    <s v="36 months"/>
    <n v="22.85"/>
    <s v="6 years"/>
    <n v="129364"/>
    <s v="Rent"/>
    <s v="car"/>
    <n v="648"/>
    <n v="24.7"/>
    <s v="Not Verified"/>
    <d v="2019-10-16T00:00:00"/>
    <s v="Charged Off"/>
    <n v="1"/>
    <s v="Poor"/>
    <s v="High"/>
    <s v="Very High"/>
    <s v="High Risk"/>
  </r>
  <r>
    <s v="LC000952"/>
    <n v="16343"/>
    <s v="60 months"/>
    <n v="26.84"/>
    <s v="7 years"/>
    <n v="81497"/>
    <s v="Own"/>
    <s v="vacation"/>
    <n v="685"/>
    <n v="6.5"/>
    <s v="Verified"/>
    <d v="2017-05-02T00:00:00"/>
    <s v="Fully Paid"/>
    <n v="0"/>
    <s v="Fair"/>
    <s v="Upper Middle"/>
    <s v="Very High"/>
    <s v="Normal"/>
  </r>
  <r>
    <s v="LC000953"/>
    <n v="39727"/>
    <s v="36 months"/>
    <n v="28.73"/>
    <s v="5 years"/>
    <n v="37519"/>
    <s v="Rent"/>
    <s v="education"/>
    <n v="644"/>
    <n v="36"/>
    <s v="Verified"/>
    <d v="2017-03-31T00:00:00"/>
    <s v="Charged Off"/>
    <n v="1"/>
    <s v="Poor"/>
    <s v="Lower Middle"/>
    <s v="Very High"/>
    <s v="High Risk"/>
  </r>
  <r>
    <s v="LC000954"/>
    <n v="1126"/>
    <s v="36 months"/>
    <n v="5.81"/>
    <s v="2 years"/>
    <n v="131188"/>
    <s v="Rent"/>
    <s v="credit_card"/>
    <n v="606"/>
    <n v="37.200000000000003"/>
    <s v="Not Verified"/>
    <d v="2016-06-20T00:00:00"/>
    <s v="Charged Off"/>
    <n v="1"/>
    <s v="Poor"/>
    <s v="High"/>
    <s v="Low"/>
    <s v="Normal"/>
  </r>
  <r>
    <s v="LC000955"/>
    <n v="28632"/>
    <s v="60 months"/>
    <n v="29.38"/>
    <s v="&lt; 1 year"/>
    <n v="36202"/>
    <s v="Rent"/>
    <s v="debt_consolidation"/>
    <n v="585"/>
    <n v="22.2"/>
    <s v="Not Verified"/>
    <d v="2015-04-13T00:00:00"/>
    <s v="Charged Off"/>
    <n v="1"/>
    <s v="Very Poor"/>
    <s v="Lower Middle"/>
    <s v="Very High"/>
    <s v="High Risk"/>
  </r>
  <r>
    <s v="LC000956"/>
    <n v="21530"/>
    <s v="36 months"/>
    <n v="26.76"/>
    <s v="2 years"/>
    <n v="132441"/>
    <s v="Own"/>
    <s v="car"/>
    <n v="696"/>
    <n v="31.9"/>
    <s v="Not Verified"/>
    <d v="2019-11-11T00:00:00"/>
    <s v="Charged Off"/>
    <n v="1"/>
    <s v="Fair"/>
    <s v="High"/>
    <s v="Very High"/>
    <s v="Normal"/>
  </r>
  <r>
    <s v="LC000957"/>
    <n v="4368"/>
    <s v="36 months"/>
    <n v="14.57"/>
    <s v="10+ years"/>
    <n v="40083"/>
    <s v="Mortgage"/>
    <s v="medical"/>
    <n v="725"/>
    <n v="25.8"/>
    <s v="Verified"/>
    <d v="2016-06-30T00:00:00"/>
    <s v="Fully Paid"/>
    <n v="0"/>
    <s v="Good"/>
    <s v="Lower Middle"/>
    <s v="Medium"/>
    <s v="Normal"/>
  </r>
  <r>
    <s v="LC000958"/>
    <n v="4797"/>
    <s v="36 months"/>
    <n v="25.93"/>
    <s v="5 years"/>
    <n v="63322"/>
    <s v="Rent"/>
    <s v="car"/>
    <n v="743"/>
    <n v="16.899999999999999"/>
    <s v="Verified"/>
    <d v="2019-05-28T00:00:00"/>
    <s v="Fully Paid"/>
    <n v="0"/>
    <s v="Good"/>
    <s v="Upper Middle"/>
    <s v="Very High"/>
    <s v="Normal"/>
  </r>
  <r>
    <s v="LC000959"/>
    <n v="14718"/>
    <s v="36 months"/>
    <n v="23.41"/>
    <s v="10+ years"/>
    <n v="134849"/>
    <s v="Rent"/>
    <s v="medical"/>
    <n v="676"/>
    <n v="13.6"/>
    <s v="Verified"/>
    <d v="2018-04-04T00:00:00"/>
    <s v="Fully Paid"/>
    <n v="0"/>
    <s v="Fair"/>
    <s v="High"/>
    <s v="Very High"/>
    <s v="Normal"/>
  </r>
  <r>
    <s v="LC000960"/>
    <n v="35560"/>
    <s v="36 months"/>
    <n v="24.83"/>
    <s v="3 years"/>
    <n v="30013"/>
    <s v="Mortgage"/>
    <s v="vacation"/>
    <n v="741"/>
    <n v="31.6"/>
    <s v="Verified"/>
    <d v="2020-02-14T00:00:00"/>
    <s v="Charged Off"/>
    <n v="1"/>
    <s v="Good"/>
    <s v="Lower Middle"/>
    <s v="Very High"/>
    <s v="Normal"/>
  </r>
  <r>
    <s v="LC000961"/>
    <n v="12053"/>
    <s v="36 months"/>
    <n v="10.52"/>
    <s v="&lt; 1 year"/>
    <n v="91605"/>
    <s v="Rent"/>
    <s v="education"/>
    <n v="630"/>
    <n v="20"/>
    <s v="Verified"/>
    <d v="2016-02-17T00:00:00"/>
    <s v="Fully Paid"/>
    <n v="0"/>
    <s v="Poor"/>
    <s v="Upper Middle"/>
    <s v="Medium"/>
    <s v="Normal"/>
  </r>
  <r>
    <s v="LC000962"/>
    <n v="23116"/>
    <s v="60 months"/>
    <n v="21.21"/>
    <s v="5 years"/>
    <n v="81763"/>
    <s v="Mortgage"/>
    <s v="home_improvement"/>
    <n v="710"/>
    <n v="37.200000000000003"/>
    <s v="Not Verified"/>
    <d v="2019-11-16T00:00:00"/>
    <s v="Charged Off"/>
    <n v="1"/>
    <s v="Good"/>
    <s v="Upper Middle"/>
    <s v="Very High"/>
    <s v="Normal"/>
  </r>
  <r>
    <s v="LC000963"/>
    <n v="37244"/>
    <s v="36 months"/>
    <n v="5.65"/>
    <s v="&lt; 1 year"/>
    <n v="47341"/>
    <s v="Mortgage"/>
    <s v="home_improvement"/>
    <n v="833"/>
    <n v="39.1"/>
    <s v="Verified"/>
    <d v="2018-05-01T00:00:00"/>
    <s v="Fully Paid"/>
    <n v="0"/>
    <s v="Excellent"/>
    <s v="Lower Middle"/>
    <s v="Low"/>
    <s v="Normal"/>
  </r>
  <r>
    <s v="LC000964"/>
    <n v="37185"/>
    <s v="36 months"/>
    <n v="26.21"/>
    <s v="7 years"/>
    <n v="121706"/>
    <s v="Rent"/>
    <s v="vacation"/>
    <n v="592"/>
    <n v="12.4"/>
    <s v="Verified"/>
    <d v="2015-12-06T00:00:00"/>
    <s v="Charged Off"/>
    <n v="1"/>
    <s v="Very Poor"/>
    <s v="High"/>
    <s v="Very High"/>
    <s v="High Risk"/>
  </r>
  <r>
    <s v="LC000965"/>
    <n v="2645"/>
    <s v="36 months"/>
    <n v="28.78"/>
    <s v="2 years"/>
    <n v="30819"/>
    <s v="Rent"/>
    <s v="credit_card"/>
    <n v="587"/>
    <n v="24.6"/>
    <s v="Verified"/>
    <d v="2016-03-30T00:00:00"/>
    <s v="Charged Off"/>
    <n v="1"/>
    <s v="Very Poor"/>
    <s v="Lower Middle"/>
    <s v="Very High"/>
    <s v="High Risk"/>
  </r>
  <r>
    <s v="LC000966"/>
    <n v="20256"/>
    <s v="36 months"/>
    <n v="21.55"/>
    <s v="2 years"/>
    <n v="56761"/>
    <s v="Mortgage"/>
    <s v="vacation"/>
    <n v="843"/>
    <n v="23.8"/>
    <s v="Verified"/>
    <d v="2019-12-06T00:00:00"/>
    <s v="Fully Paid"/>
    <n v="0"/>
    <s v="Excellent"/>
    <s v="Lower Middle"/>
    <s v="Very High"/>
    <s v="Normal"/>
  </r>
  <r>
    <s v="LC000967"/>
    <n v="36840"/>
    <s v="36 months"/>
    <n v="17.82"/>
    <s v="&lt; 1 year"/>
    <n v="131490"/>
    <s v="Own"/>
    <s v="small_business"/>
    <n v="715"/>
    <n v="35.4"/>
    <s v="Verified"/>
    <d v="2016-09-27T00:00:00"/>
    <s v="Fully Paid"/>
    <n v="0"/>
    <s v="Good"/>
    <s v="High"/>
    <s v="High"/>
    <s v="Normal"/>
  </r>
  <r>
    <s v="LC000968"/>
    <n v="35622"/>
    <s v="36 months"/>
    <n v="23.14"/>
    <s v="2 years"/>
    <n v="74007"/>
    <s v="Rent"/>
    <s v="medical"/>
    <n v="827"/>
    <n v="29.2"/>
    <s v="Not Verified"/>
    <d v="2019-07-21T00:00:00"/>
    <s v="Charged Off"/>
    <n v="1"/>
    <s v="Excellent"/>
    <s v="Upper Middle"/>
    <s v="Very High"/>
    <s v="Normal"/>
  </r>
  <r>
    <s v="LC000969"/>
    <n v="38430"/>
    <s v="36 months"/>
    <n v="13.16"/>
    <s v="6 years"/>
    <n v="49173"/>
    <s v="Mortgage"/>
    <s v="car"/>
    <n v="778"/>
    <n v="26.3"/>
    <s v="Not Verified"/>
    <d v="2017-07-03T00:00:00"/>
    <s v="Fully Paid"/>
    <n v="0"/>
    <s v="Excellent"/>
    <s v="Lower Middle"/>
    <s v="Medium"/>
    <s v="Normal"/>
  </r>
  <r>
    <s v="LC000970"/>
    <n v="3708"/>
    <s v="60 months"/>
    <n v="20.66"/>
    <s v="9 years"/>
    <n v="20056"/>
    <s v="Rent"/>
    <s v="home_improvement"/>
    <n v="655"/>
    <n v="28.8"/>
    <s v="Verified"/>
    <d v="2015-06-05T00:00:00"/>
    <s v="Charged Off"/>
    <n v="1"/>
    <s v="Fair"/>
    <s v="Low"/>
    <s v="Very High"/>
    <s v="Normal"/>
  </r>
  <r>
    <s v="LC000971"/>
    <n v="12694"/>
    <s v="36 months"/>
    <n v="22.97"/>
    <s v="7 years"/>
    <n v="139972"/>
    <s v="Rent"/>
    <s v="vacation"/>
    <n v="673"/>
    <n v="18.600000000000001"/>
    <s v="Not Verified"/>
    <d v="2016-01-04T00:00:00"/>
    <s v="Fully Paid"/>
    <n v="0"/>
    <s v="Fair"/>
    <s v="High"/>
    <s v="Very High"/>
    <s v="Normal"/>
  </r>
  <r>
    <s v="LC000972"/>
    <n v="10524"/>
    <s v="60 months"/>
    <n v="8.57"/>
    <s v="10+ years"/>
    <n v="72389"/>
    <s v="Own"/>
    <s v="debt_consolidation"/>
    <n v="597"/>
    <n v="38.6"/>
    <s v="Verified"/>
    <d v="2015-01-12T00:00:00"/>
    <s v="Charged Off"/>
    <n v="1"/>
    <s v="Very Poor"/>
    <s v="Upper Middle"/>
    <s v="Low"/>
    <s v="Normal"/>
  </r>
  <r>
    <s v="LC000973"/>
    <n v="32880"/>
    <s v="60 months"/>
    <n v="8.5"/>
    <s v="7 years"/>
    <n v="46920"/>
    <s v="Own"/>
    <s v="credit_card"/>
    <n v="751"/>
    <n v="7"/>
    <s v="Not Verified"/>
    <d v="2017-04-16T00:00:00"/>
    <s v="Fully Paid"/>
    <n v="0"/>
    <s v="Excellent"/>
    <s v="Lower Middle"/>
    <s v="Low"/>
    <s v="Normal"/>
  </r>
  <r>
    <s v="LC000974"/>
    <n v="37980"/>
    <s v="36 months"/>
    <n v="22.9"/>
    <s v="2 years"/>
    <n v="82467"/>
    <s v="Rent"/>
    <s v="medical"/>
    <n v="727"/>
    <n v="6"/>
    <s v="Verified"/>
    <d v="2020-05-26T00:00:00"/>
    <s v="Fully Paid"/>
    <n v="0"/>
    <s v="Good"/>
    <s v="Upper Middle"/>
    <s v="Very High"/>
    <s v="Normal"/>
  </r>
  <r>
    <s v="LC000975"/>
    <n v="33409"/>
    <s v="60 months"/>
    <n v="15.79"/>
    <s v="4 years"/>
    <n v="83897"/>
    <s v="Rent"/>
    <s v="debt_consolidation"/>
    <n v="581"/>
    <n v="19.5"/>
    <s v="Verified"/>
    <d v="2015-01-31T00:00:00"/>
    <s v="Fully Paid"/>
    <n v="0"/>
    <s v="Very Poor"/>
    <s v="Upper Middle"/>
    <s v="High"/>
    <s v="High Risk"/>
  </r>
  <r>
    <s v="LC000976"/>
    <n v="14224"/>
    <s v="60 months"/>
    <n v="27.23"/>
    <s v="&lt; 1 year"/>
    <n v="139590"/>
    <s v="Own"/>
    <s v="home_improvement"/>
    <n v="609"/>
    <n v="10.4"/>
    <s v="Verified"/>
    <d v="2017-07-09T00:00:00"/>
    <s v="Charged Off"/>
    <n v="1"/>
    <s v="Poor"/>
    <s v="High"/>
    <s v="Very High"/>
    <s v="High Risk"/>
  </r>
  <r>
    <s v="LC000977"/>
    <n v="26150"/>
    <s v="36 months"/>
    <n v="12.8"/>
    <s v="8 years"/>
    <n v="91532"/>
    <s v="Own"/>
    <s v="car"/>
    <n v="751"/>
    <n v="24.1"/>
    <s v="Verified"/>
    <d v="2015-06-06T00:00:00"/>
    <s v="Fully Paid"/>
    <n v="0"/>
    <s v="Excellent"/>
    <s v="Upper Middle"/>
    <s v="Medium"/>
    <s v="Normal"/>
  </r>
  <r>
    <s v="LC000978"/>
    <n v="35393"/>
    <s v="60 months"/>
    <n v="6.06"/>
    <s v="7 years"/>
    <n v="115337"/>
    <s v="Mortgage"/>
    <s v="home_improvement"/>
    <n v="829"/>
    <n v="5.3"/>
    <s v="Verified"/>
    <d v="2018-07-24T00:00:00"/>
    <s v="Fully Paid"/>
    <n v="0"/>
    <s v="Excellent"/>
    <s v="High"/>
    <s v="Low"/>
    <s v="Normal"/>
  </r>
  <r>
    <s v="LC000979"/>
    <n v="8973"/>
    <s v="36 months"/>
    <n v="21.25"/>
    <s v="9 years"/>
    <n v="53387"/>
    <s v="Rent"/>
    <s v="credit_card"/>
    <n v="626"/>
    <n v="21.1"/>
    <s v="Not Verified"/>
    <d v="2017-12-15T00:00:00"/>
    <s v="Charged Off"/>
    <n v="1"/>
    <s v="Poor"/>
    <s v="Lower Middle"/>
    <s v="Very High"/>
    <s v="High Risk"/>
  </r>
  <r>
    <s v="LC000980"/>
    <n v="9577"/>
    <s v="36 months"/>
    <n v="22.11"/>
    <s v="1 year"/>
    <n v="36041"/>
    <s v="Own"/>
    <s v="small_business"/>
    <n v="590"/>
    <n v="15.3"/>
    <s v="Verified"/>
    <d v="2019-04-08T00:00:00"/>
    <s v="Charged Off"/>
    <n v="1"/>
    <s v="Very Poor"/>
    <s v="Lower Middle"/>
    <s v="Very High"/>
    <s v="High Risk"/>
  </r>
  <r>
    <s v="LC000981"/>
    <n v="9070"/>
    <s v="60 months"/>
    <n v="18.84"/>
    <s v="9 years"/>
    <n v="41258"/>
    <s v="Rent"/>
    <s v="medical"/>
    <n v="583"/>
    <n v="12.1"/>
    <s v="Verified"/>
    <d v="2019-12-03T00:00:00"/>
    <s v="Charged Off"/>
    <n v="1"/>
    <s v="Very Poor"/>
    <s v="Lower Middle"/>
    <s v="High"/>
    <s v="High Risk"/>
  </r>
  <r>
    <s v="LC000982"/>
    <n v="9666"/>
    <s v="36 months"/>
    <n v="22.08"/>
    <s v="&lt; 1 year"/>
    <n v="33066"/>
    <s v="Mortgage"/>
    <s v="credit_card"/>
    <n v="745"/>
    <n v="20.6"/>
    <s v="Not Verified"/>
    <d v="2019-11-01T00:00:00"/>
    <s v="Charged Off"/>
    <n v="1"/>
    <s v="Good"/>
    <s v="Lower Middle"/>
    <s v="Very High"/>
    <s v="Normal"/>
  </r>
  <r>
    <s v="LC000983"/>
    <n v="37368"/>
    <s v="36 months"/>
    <n v="18.09"/>
    <s v="3 years"/>
    <n v="22613"/>
    <s v="Rent"/>
    <s v="debt_consolidation"/>
    <n v="780"/>
    <n v="34.9"/>
    <s v="Not Verified"/>
    <d v="2020-05-08T00:00:00"/>
    <s v="Charged Off"/>
    <n v="1"/>
    <s v="Excellent"/>
    <s v="Low"/>
    <s v="High"/>
    <s v="Normal"/>
  </r>
  <r>
    <s v="LC000984"/>
    <n v="7783"/>
    <s v="36 months"/>
    <n v="22.32"/>
    <s v="8 years"/>
    <n v="141829"/>
    <s v="Own"/>
    <s v="debt_consolidation"/>
    <n v="741"/>
    <n v="27.9"/>
    <s v="Verified"/>
    <d v="2015-09-09T00:00:00"/>
    <s v="Charged Off"/>
    <n v="1"/>
    <s v="Good"/>
    <s v="High"/>
    <s v="Very High"/>
    <s v="Normal"/>
  </r>
  <r>
    <s v="LC000985"/>
    <n v="5971"/>
    <s v="60 months"/>
    <n v="6.1"/>
    <s v="7 years"/>
    <n v="114373"/>
    <s v="Mortgage"/>
    <s v="credit_card"/>
    <n v="818"/>
    <n v="10.6"/>
    <s v="Verified"/>
    <d v="2018-09-03T00:00:00"/>
    <s v="Fully Paid"/>
    <n v="0"/>
    <s v="Excellent"/>
    <s v="High"/>
    <s v="Low"/>
    <s v="Normal"/>
  </r>
  <r>
    <s v="LC000986"/>
    <n v="14490"/>
    <s v="60 months"/>
    <n v="14.21"/>
    <s v="2 years"/>
    <n v="107293"/>
    <s v="Mortgage"/>
    <s v="vacation"/>
    <n v="683"/>
    <n v="22.5"/>
    <s v="Not Verified"/>
    <d v="2017-04-26T00:00:00"/>
    <s v="Fully Paid"/>
    <n v="0"/>
    <s v="Fair"/>
    <s v="High"/>
    <s v="Medium"/>
    <s v="Normal"/>
  </r>
  <r>
    <s v="LC000987"/>
    <n v="2990"/>
    <s v="36 months"/>
    <n v="10.27"/>
    <s v="9 years"/>
    <n v="39219"/>
    <s v="Own"/>
    <s v="vacation"/>
    <n v="616"/>
    <n v="37.6"/>
    <s v="Not Verified"/>
    <d v="2018-06-30T00:00:00"/>
    <s v="Charged Off"/>
    <n v="1"/>
    <s v="Poor"/>
    <s v="Lower Middle"/>
    <s v="Medium"/>
    <s v="Normal"/>
  </r>
  <r>
    <s v="LC000988"/>
    <n v="6299"/>
    <s v="60 months"/>
    <n v="7.48"/>
    <s v="5 years"/>
    <n v="110777"/>
    <s v="Mortgage"/>
    <s v="debt_consolidation"/>
    <n v="803"/>
    <n v="20.399999999999999"/>
    <s v="Not Verified"/>
    <d v="2020-07-11T00:00:00"/>
    <s v="Fully Paid"/>
    <n v="0"/>
    <s v="Excellent"/>
    <s v="High"/>
    <s v="Low"/>
    <s v="Normal"/>
  </r>
  <r>
    <s v="LC000989"/>
    <n v="20956"/>
    <s v="36 months"/>
    <n v="10.85"/>
    <s v="8 years"/>
    <n v="126623"/>
    <s v="Mortgage"/>
    <s v="vacation"/>
    <n v="638"/>
    <n v="21.5"/>
    <s v="Verified"/>
    <d v="2016-09-28T00:00:00"/>
    <s v="Fully Paid"/>
    <n v="0"/>
    <s v="Poor"/>
    <s v="High"/>
    <s v="Medium"/>
    <s v="Normal"/>
  </r>
  <r>
    <s v="LC000990"/>
    <n v="23359"/>
    <s v="36 months"/>
    <n v="9.7799999999999994"/>
    <s v="9 years"/>
    <n v="89093"/>
    <s v="Mortgage"/>
    <s v="education"/>
    <n v="799"/>
    <n v="37.9"/>
    <s v="Verified"/>
    <d v="2018-11-26T00:00:00"/>
    <s v="Fully Paid"/>
    <n v="0"/>
    <s v="Excellent"/>
    <s v="Upper Middle"/>
    <s v="Low"/>
    <s v="Normal"/>
  </r>
  <r>
    <s v="LC000991"/>
    <n v="38148"/>
    <s v="36 months"/>
    <n v="29.33"/>
    <s v="7 years"/>
    <n v="89707"/>
    <s v="Own"/>
    <s v="medical"/>
    <n v="604"/>
    <n v="9.8000000000000007"/>
    <s v="Verified"/>
    <d v="2019-02-06T00:00:00"/>
    <s v="Charged Off"/>
    <n v="1"/>
    <s v="Poor"/>
    <s v="Upper Middle"/>
    <s v="Very High"/>
    <s v="High Risk"/>
  </r>
  <r>
    <s v="LC000992"/>
    <n v="29734"/>
    <s v="60 months"/>
    <n v="12.16"/>
    <s v="9 years"/>
    <n v="24982"/>
    <s v="Own"/>
    <s v="credit_card"/>
    <n v="786"/>
    <n v="30.7"/>
    <s v="Verified"/>
    <d v="2020-11-15T00:00:00"/>
    <s v="Charged Off"/>
    <n v="1"/>
    <s v="Excellent"/>
    <s v="Low"/>
    <s v="Medium"/>
    <s v="Normal"/>
  </r>
  <r>
    <s v="LC000993"/>
    <n v="5757"/>
    <s v="36 months"/>
    <n v="10.77"/>
    <s v="4 years"/>
    <n v="99068"/>
    <s v="Rent"/>
    <s v="medical"/>
    <n v="604"/>
    <n v="15.5"/>
    <s v="Not Verified"/>
    <d v="2015-08-17T00:00:00"/>
    <s v="Fully Paid"/>
    <n v="0"/>
    <s v="Poor"/>
    <s v="Upper Middle"/>
    <s v="Medium"/>
    <s v="Normal"/>
  </r>
  <r>
    <s v="LC000994"/>
    <n v="20097"/>
    <s v="36 months"/>
    <n v="25.87"/>
    <s v="8 years"/>
    <n v="125229"/>
    <s v="Rent"/>
    <s v="debt_consolidation"/>
    <n v="663"/>
    <n v="35.299999999999997"/>
    <s v="Not Verified"/>
    <d v="2019-10-08T00:00:00"/>
    <s v="Charged Off"/>
    <n v="1"/>
    <s v="Fair"/>
    <s v="High"/>
    <s v="Very High"/>
    <s v="Normal"/>
  </r>
  <r>
    <s v="LC000995"/>
    <n v="11395"/>
    <s v="60 months"/>
    <n v="15.48"/>
    <s v="8 years"/>
    <n v="149457"/>
    <s v="Rent"/>
    <s v="vacation"/>
    <n v="827"/>
    <n v="6.9"/>
    <s v="Not Verified"/>
    <d v="2018-09-20T00:00:00"/>
    <s v="Fully Paid"/>
    <n v="0"/>
    <s v="Excellent"/>
    <s v="High"/>
    <s v="High"/>
    <s v="Normal"/>
  </r>
  <r>
    <s v="LC000996"/>
    <n v="17241"/>
    <s v="60 months"/>
    <n v="15.54"/>
    <s v="2 years"/>
    <n v="102554"/>
    <s v="Rent"/>
    <s v="medical"/>
    <n v="827"/>
    <n v="39.700000000000003"/>
    <s v="Verified"/>
    <d v="2020-10-28T00:00:00"/>
    <s v="Fully Paid"/>
    <n v="0"/>
    <s v="Excellent"/>
    <s v="High"/>
    <s v="High"/>
    <s v="Normal"/>
  </r>
  <r>
    <s v="LC000997"/>
    <n v="39356"/>
    <s v="36 months"/>
    <n v="16.09"/>
    <s v="7 years"/>
    <n v="72760"/>
    <s v="Own"/>
    <s v="home_improvement"/>
    <n v="630"/>
    <n v="31.9"/>
    <s v="Verified"/>
    <d v="2016-05-19T00:00:00"/>
    <s v="Charged Off"/>
    <n v="1"/>
    <s v="Poor"/>
    <s v="Upper Middle"/>
    <s v="High"/>
    <s v="High Risk"/>
  </r>
  <r>
    <s v="LC000998"/>
    <n v="28696"/>
    <s v="36 months"/>
    <n v="15.41"/>
    <s v="3 years"/>
    <n v="76758"/>
    <s v="Rent"/>
    <s v="car"/>
    <n v="589"/>
    <n v="15"/>
    <s v="Not Verified"/>
    <d v="2016-04-12T00:00:00"/>
    <s v="Fully Paid"/>
    <n v="0"/>
    <s v="Very Poor"/>
    <s v="Upper Middle"/>
    <s v="High"/>
    <s v="High Risk"/>
  </r>
  <r>
    <s v="LC000999"/>
    <n v="5944"/>
    <s v="60 months"/>
    <n v="13.16"/>
    <s v="9 years"/>
    <n v="68562"/>
    <s v="Rent"/>
    <s v="vacation"/>
    <n v="756"/>
    <n v="31.6"/>
    <s v="Not Verified"/>
    <d v="2019-12-16T00:00:00"/>
    <s v="Fully Paid"/>
    <n v="0"/>
    <s v="Excellent"/>
    <s v="Upper Middle"/>
    <s v="Medium"/>
    <s v="Normal"/>
  </r>
  <r>
    <s v="LC001000"/>
    <n v="20816"/>
    <s v="60 months"/>
    <n v="12.16"/>
    <s v="6 years"/>
    <n v="81033"/>
    <s v="Rent"/>
    <s v="education"/>
    <n v="704"/>
    <n v="37.299999999999997"/>
    <s v="Verified"/>
    <d v="2015-05-18T00:00:00"/>
    <s v="Fully Paid"/>
    <n v="0"/>
    <s v="Good"/>
    <s v="Upper Middle"/>
    <s v="Medium"/>
    <s v="Normal"/>
  </r>
  <r>
    <s v="LC001001"/>
    <n v="38011"/>
    <s v="36 months"/>
    <n v="27.05"/>
    <s v="9 years"/>
    <n v="91273"/>
    <s v="Rent"/>
    <s v="education"/>
    <n v="745"/>
    <n v="9"/>
    <s v="Not Verified"/>
    <d v="2019-12-31T00:00:00"/>
    <s v="Fully Paid"/>
    <n v="0"/>
    <s v="Good"/>
    <s v="Upper Middle"/>
    <s v="Very High"/>
    <s v="Normal"/>
  </r>
  <r>
    <s v="LC001002"/>
    <n v="25917"/>
    <s v="60 months"/>
    <n v="9.0399999999999991"/>
    <s v="7 years"/>
    <n v="65670"/>
    <s v="Rent"/>
    <s v="car"/>
    <n v="705"/>
    <n v="37"/>
    <s v="Verified"/>
    <d v="2015-04-14T00:00:00"/>
    <s v="Fully Paid"/>
    <n v="0"/>
    <s v="Good"/>
    <s v="Upper Middle"/>
    <s v="Low"/>
    <s v="Normal"/>
  </r>
  <r>
    <s v="LC001003"/>
    <n v="32195"/>
    <s v="60 months"/>
    <n v="9.5299999999999994"/>
    <s v="6 years"/>
    <n v="111097"/>
    <s v="Mortgage"/>
    <s v="car"/>
    <n v="826"/>
    <n v="17.600000000000001"/>
    <s v="Verified"/>
    <d v="2018-08-23T00:00:00"/>
    <s v="Fully Paid"/>
    <n v="0"/>
    <s v="Excellent"/>
    <s v="High"/>
    <s v="Low"/>
    <s v="Normal"/>
  </r>
  <r>
    <s v="LC001004"/>
    <n v="22566"/>
    <s v="60 months"/>
    <n v="19.29"/>
    <s v="4 years"/>
    <n v="109865"/>
    <s v="Mortgage"/>
    <s v="medical"/>
    <n v="649"/>
    <n v="5.2"/>
    <s v="Verified"/>
    <d v="2020-06-27T00:00:00"/>
    <s v="Charged Off"/>
    <n v="1"/>
    <s v="Poor"/>
    <s v="High"/>
    <s v="High"/>
    <s v="High Risk"/>
  </r>
  <r>
    <s v="LC001005"/>
    <n v="10916"/>
    <s v="60 months"/>
    <n v="13.59"/>
    <s v="10+ years"/>
    <n v="38957"/>
    <s v="Rent"/>
    <s v="medical"/>
    <n v="590"/>
    <n v="8.9"/>
    <s v="Verified"/>
    <d v="2019-07-13T00:00:00"/>
    <s v="Charged Off"/>
    <n v="1"/>
    <s v="Very Poor"/>
    <s v="Lower Middle"/>
    <s v="Medium"/>
    <s v="Normal"/>
  </r>
  <r>
    <s v="LC001006"/>
    <n v="21806"/>
    <s v="36 months"/>
    <n v="15.54"/>
    <s v="&lt; 1 year"/>
    <n v="86692"/>
    <s v="Rent"/>
    <s v="home_improvement"/>
    <n v="662"/>
    <n v="36"/>
    <s v="Verified"/>
    <d v="2015-10-26T00:00:00"/>
    <s v="Fully Paid"/>
    <n v="0"/>
    <s v="Fair"/>
    <s v="Upper Middle"/>
    <s v="High"/>
    <s v="Normal"/>
  </r>
  <r>
    <s v="LC001007"/>
    <n v="10984"/>
    <s v="36 months"/>
    <n v="25.16"/>
    <s v="7 years"/>
    <n v="147416"/>
    <s v="Own"/>
    <s v="medical"/>
    <n v="739"/>
    <n v="39.4"/>
    <s v="Not Verified"/>
    <d v="2020-03-16T00:00:00"/>
    <s v="Charged Off"/>
    <n v="1"/>
    <s v="Good"/>
    <s v="High"/>
    <s v="Very High"/>
    <s v="Normal"/>
  </r>
  <r>
    <s v="LC001008"/>
    <n v="2759"/>
    <s v="36 months"/>
    <n v="27.59"/>
    <s v="4 years"/>
    <n v="123957"/>
    <s v="Own"/>
    <s v="car"/>
    <n v="637"/>
    <n v="36.299999999999997"/>
    <s v="Not Verified"/>
    <d v="2016-10-07T00:00:00"/>
    <s v="Charged Off"/>
    <n v="1"/>
    <s v="Poor"/>
    <s v="High"/>
    <s v="Very High"/>
    <s v="High Risk"/>
  </r>
  <r>
    <s v="LC001009"/>
    <n v="27838"/>
    <s v="36 months"/>
    <n v="24.76"/>
    <s v="2 years"/>
    <n v="84074"/>
    <s v="Rent"/>
    <s v="education"/>
    <n v="658"/>
    <n v="20.5"/>
    <s v="Verified"/>
    <d v="2015-05-22T00:00:00"/>
    <s v="Fully Paid"/>
    <n v="0"/>
    <s v="Fair"/>
    <s v="Upper Middle"/>
    <s v="Very High"/>
    <s v="Normal"/>
  </r>
  <r>
    <s v="LC001010"/>
    <n v="3482"/>
    <s v="60 months"/>
    <n v="10.87"/>
    <s v="1 year"/>
    <n v="23868"/>
    <s v="Rent"/>
    <s v="home_improvement"/>
    <n v="764"/>
    <n v="38.6"/>
    <s v="Not Verified"/>
    <d v="2017-09-30T00:00:00"/>
    <s v="Charged Off"/>
    <n v="1"/>
    <s v="Excellent"/>
    <s v="Low"/>
    <s v="Medium"/>
    <s v="Normal"/>
  </r>
  <r>
    <s v="LC001011"/>
    <n v="25442"/>
    <s v="60 months"/>
    <n v="29.5"/>
    <s v="2 years"/>
    <n v="141222"/>
    <s v="Rent"/>
    <s v="car"/>
    <n v="656"/>
    <n v="19.2"/>
    <s v="Verified"/>
    <d v="2020-09-04T00:00:00"/>
    <s v="Fully Paid"/>
    <n v="0"/>
    <s v="Fair"/>
    <s v="High"/>
    <s v="Very High"/>
    <s v="Normal"/>
  </r>
  <r>
    <s v="LC001012"/>
    <n v="34719"/>
    <s v="36 months"/>
    <n v="14.08"/>
    <s v="8 years"/>
    <n v="126739"/>
    <s v="Rent"/>
    <s v="small_business"/>
    <n v="650"/>
    <n v="9"/>
    <s v="Not Verified"/>
    <d v="2019-10-21T00:00:00"/>
    <s v="Fully Paid"/>
    <n v="0"/>
    <s v="Fair"/>
    <s v="High"/>
    <s v="Medium"/>
    <s v="Normal"/>
  </r>
  <r>
    <s v="LC001013"/>
    <n v="28965"/>
    <s v="36 months"/>
    <n v="9.23"/>
    <s v="1 year"/>
    <n v="37151"/>
    <s v="Rent"/>
    <s v="home_improvement"/>
    <n v="695"/>
    <n v="16.899999999999999"/>
    <s v="Verified"/>
    <d v="2018-10-18T00:00:00"/>
    <s v="Fully Paid"/>
    <n v="0"/>
    <s v="Fair"/>
    <s v="Lower Middle"/>
    <s v="Low"/>
    <s v="Normal"/>
  </r>
  <r>
    <s v="LC001014"/>
    <n v="3079"/>
    <s v="36 months"/>
    <n v="17.489999999999998"/>
    <s v="9 years"/>
    <n v="129713"/>
    <s v="Mortgage"/>
    <s v="home_improvement"/>
    <n v="764"/>
    <n v="39.9"/>
    <s v="Verified"/>
    <d v="2018-03-26T00:00:00"/>
    <s v="Fully Paid"/>
    <n v="0"/>
    <s v="Excellent"/>
    <s v="High"/>
    <s v="High"/>
    <s v="Normal"/>
  </r>
  <r>
    <s v="LC001015"/>
    <n v="3717"/>
    <s v="36 months"/>
    <n v="23.13"/>
    <s v="&lt; 1 year"/>
    <n v="28606"/>
    <s v="Mortgage"/>
    <s v="medical"/>
    <n v="594"/>
    <n v="26.9"/>
    <s v="Not Verified"/>
    <d v="2017-09-04T00:00:00"/>
    <s v="Charged Off"/>
    <n v="1"/>
    <s v="Very Poor"/>
    <s v="Low"/>
    <s v="Very High"/>
    <s v="High Risk"/>
  </r>
  <r>
    <s v="LC001016"/>
    <n v="28952"/>
    <s v="36 months"/>
    <n v="7.08"/>
    <s v="1 year"/>
    <n v="59338"/>
    <s v="Rent"/>
    <s v="medical"/>
    <n v="582"/>
    <n v="16.899999999999999"/>
    <s v="Not Verified"/>
    <d v="2019-09-17T00:00:00"/>
    <s v="Fully Paid"/>
    <n v="0"/>
    <s v="Very Poor"/>
    <s v="Lower Middle"/>
    <s v="Low"/>
    <s v="Normal"/>
  </r>
  <r>
    <s v="LC001017"/>
    <n v="21908"/>
    <s v="36 months"/>
    <n v="20.86"/>
    <s v="1 year"/>
    <n v="97011"/>
    <s v="Mortgage"/>
    <s v="debt_consolidation"/>
    <n v="637"/>
    <n v="26.8"/>
    <s v="Verified"/>
    <d v="2020-02-06T00:00:00"/>
    <s v="Charged Off"/>
    <n v="1"/>
    <s v="Poor"/>
    <s v="Upper Middle"/>
    <s v="Very High"/>
    <s v="High Risk"/>
  </r>
  <r>
    <s v="LC001018"/>
    <n v="25861"/>
    <s v="36 months"/>
    <n v="26.45"/>
    <s v="10+ years"/>
    <n v="65304"/>
    <s v="Mortgage"/>
    <s v="car"/>
    <n v="767"/>
    <n v="20"/>
    <s v="Not Verified"/>
    <d v="2015-09-18T00:00:00"/>
    <s v="Fully Paid"/>
    <n v="0"/>
    <s v="Excellent"/>
    <s v="Upper Middle"/>
    <s v="Very High"/>
    <s v="Normal"/>
  </r>
  <r>
    <s v="LC001019"/>
    <n v="8311"/>
    <s v="36 months"/>
    <n v="11.54"/>
    <s v="4 years"/>
    <n v="129602"/>
    <s v="Mortgage"/>
    <s v="small_business"/>
    <n v="838"/>
    <n v="6.7"/>
    <s v="Verified"/>
    <d v="2020-09-27T00:00:00"/>
    <s v="Fully Paid"/>
    <n v="0"/>
    <s v="Excellent"/>
    <s v="High"/>
    <s v="Medium"/>
    <s v="Normal"/>
  </r>
  <r>
    <s v="LC001020"/>
    <n v="29071"/>
    <s v="36 months"/>
    <n v="22.33"/>
    <s v="&lt; 1 year"/>
    <n v="55654"/>
    <s v="Mortgage"/>
    <s v="medical"/>
    <n v="754"/>
    <n v="12"/>
    <s v="Not Verified"/>
    <d v="2018-02-01T00:00:00"/>
    <s v="Fully Paid"/>
    <n v="0"/>
    <s v="Excellent"/>
    <s v="Lower Middle"/>
    <s v="Very High"/>
    <s v="Normal"/>
  </r>
  <r>
    <s v="LC001021"/>
    <n v="24570"/>
    <s v="60 months"/>
    <n v="15"/>
    <s v="9 years"/>
    <n v="132892"/>
    <s v="Mortgage"/>
    <s v="debt_consolidation"/>
    <n v="644"/>
    <n v="5.7"/>
    <s v="Not Verified"/>
    <d v="2016-07-26T00:00:00"/>
    <s v="Fully Paid"/>
    <n v="0"/>
    <s v="Poor"/>
    <s v="High"/>
    <s v="High"/>
    <s v="Normal"/>
  </r>
  <r>
    <s v="LC001022"/>
    <n v="19449"/>
    <s v="36 months"/>
    <n v="15.35"/>
    <s v="7 years"/>
    <n v="86397"/>
    <s v="Rent"/>
    <s v="medical"/>
    <n v="590"/>
    <n v="13.9"/>
    <s v="Verified"/>
    <d v="2015-11-01T00:00:00"/>
    <s v="Fully Paid"/>
    <n v="0"/>
    <s v="Very Poor"/>
    <s v="Upper Middle"/>
    <s v="High"/>
    <s v="High Risk"/>
  </r>
  <r>
    <s v="LC001023"/>
    <n v="34536"/>
    <s v="36 months"/>
    <n v="12.02"/>
    <s v="1 year"/>
    <n v="116003"/>
    <s v="Rent"/>
    <s v="education"/>
    <n v="770"/>
    <n v="30.9"/>
    <s v="Not Verified"/>
    <d v="2015-04-08T00:00:00"/>
    <s v="Fully Paid"/>
    <n v="0"/>
    <s v="Excellent"/>
    <s v="High"/>
    <s v="Medium"/>
    <s v="Normal"/>
  </r>
  <r>
    <s v="LC001024"/>
    <n v="39258"/>
    <s v="36 months"/>
    <n v="20.61"/>
    <s v="5 years"/>
    <n v="106834"/>
    <s v="Mortgage"/>
    <s v="vacation"/>
    <n v="583"/>
    <n v="11.8"/>
    <s v="Verified"/>
    <d v="2019-07-10T00:00:00"/>
    <s v="Charged Off"/>
    <n v="1"/>
    <s v="Very Poor"/>
    <s v="High"/>
    <s v="Very High"/>
    <s v="High Risk"/>
  </r>
  <r>
    <s v="LC001025"/>
    <n v="29865"/>
    <s v="36 months"/>
    <n v="14.02"/>
    <s v="4 years"/>
    <n v="74109"/>
    <s v="Rent"/>
    <s v="home_improvement"/>
    <n v="633"/>
    <n v="23.5"/>
    <s v="Verified"/>
    <d v="2020-10-16T00:00:00"/>
    <s v="Fully Paid"/>
    <n v="0"/>
    <s v="Poor"/>
    <s v="Upper Middle"/>
    <s v="Medium"/>
    <s v="Normal"/>
  </r>
  <r>
    <s v="LC001026"/>
    <n v="7645"/>
    <s v="60 months"/>
    <n v="25.77"/>
    <s v="1 year"/>
    <n v="113469"/>
    <s v="Mortgage"/>
    <s v="education"/>
    <n v="639"/>
    <n v="29.6"/>
    <s v="Verified"/>
    <d v="2015-05-25T00:00:00"/>
    <s v="Charged Off"/>
    <n v="1"/>
    <s v="Poor"/>
    <s v="High"/>
    <s v="Very High"/>
    <s v="High Risk"/>
  </r>
  <r>
    <s v="LC001027"/>
    <n v="39000"/>
    <s v="36 months"/>
    <n v="29.07"/>
    <s v="9 years"/>
    <n v="138621"/>
    <s v="Mortgage"/>
    <s v="home_improvement"/>
    <n v="735"/>
    <n v="24.2"/>
    <s v="Not Verified"/>
    <d v="2020-12-16T00:00:00"/>
    <s v="Fully Paid"/>
    <n v="0"/>
    <s v="Good"/>
    <s v="High"/>
    <s v="Very High"/>
    <s v="Normal"/>
  </r>
  <r>
    <s v="LC001028"/>
    <n v="27737"/>
    <s v="60 months"/>
    <n v="28.38"/>
    <s v="&lt; 1 year"/>
    <n v="130260"/>
    <s v="Rent"/>
    <s v="car"/>
    <n v="717"/>
    <n v="5.5"/>
    <s v="Verified"/>
    <d v="2015-03-02T00:00:00"/>
    <s v="Fully Paid"/>
    <n v="0"/>
    <s v="Good"/>
    <s v="High"/>
    <s v="Very High"/>
    <s v="Normal"/>
  </r>
  <r>
    <s v="LC001029"/>
    <n v="12485"/>
    <s v="36 months"/>
    <n v="9.08"/>
    <s v="5 years"/>
    <n v="134897"/>
    <s v="Own"/>
    <s v="vacation"/>
    <n v="743"/>
    <n v="17.7"/>
    <s v="Verified"/>
    <d v="2016-12-01T00:00:00"/>
    <s v="Fully Paid"/>
    <n v="0"/>
    <s v="Good"/>
    <s v="High"/>
    <s v="Low"/>
    <s v="Normal"/>
  </r>
  <r>
    <s v="LC001030"/>
    <n v="39565"/>
    <s v="36 months"/>
    <n v="5.35"/>
    <s v="5 years"/>
    <n v="140810"/>
    <s v="Own"/>
    <s v="credit_card"/>
    <n v="659"/>
    <n v="20.5"/>
    <s v="Not Verified"/>
    <d v="2016-03-09T00:00:00"/>
    <s v="Fully Paid"/>
    <n v="0"/>
    <s v="Fair"/>
    <s v="High"/>
    <s v="Low"/>
    <s v="Normal"/>
  </r>
  <r>
    <s v="LC001031"/>
    <n v="26522"/>
    <s v="36 months"/>
    <n v="15.96"/>
    <s v="2 years"/>
    <n v="136845"/>
    <s v="Rent"/>
    <s v="car"/>
    <n v="752"/>
    <n v="17"/>
    <s v="Not Verified"/>
    <d v="2016-03-01T00:00:00"/>
    <s v="Fully Paid"/>
    <n v="0"/>
    <s v="Excellent"/>
    <s v="High"/>
    <s v="High"/>
    <s v="Normal"/>
  </r>
  <r>
    <s v="LC001032"/>
    <n v="13342"/>
    <s v="60 months"/>
    <n v="23.22"/>
    <s v="7 years"/>
    <n v="120681"/>
    <s v="Rent"/>
    <s v="home_improvement"/>
    <n v="758"/>
    <n v="24.1"/>
    <s v="Not Verified"/>
    <d v="2018-05-24T00:00:00"/>
    <s v="Fully Paid"/>
    <n v="0"/>
    <s v="Excellent"/>
    <s v="High"/>
    <s v="Very High"/>
    <s v="Normal"/>
  </r>
  <r>
    <s v="LC001033"/>
    <n v="14087"/>
    <s v="36 months"/>
    <n v="29.44"/>
    <s v="8 years"/>
    <n v="136877"/>
    <s v="Own"/>
    <s v="credit_card"/>
    <n v="625"/>
    <n v="23"/>
    <s v="Not Verified"/>
    <d v="2016-05-13T00:00:00"/>
    <s v="Charged Off"/>
    <n v="1"/>
    <s v="Poor"/>
    <s v="High"/>
    <s v="Very High"/>
    <s v="High Risk"/>
  </r>
  <r>
    <s v="LC001034"/>
    <n v="38641"/>
    <s v="60 months"/>
    <n v="24.59"/>
    <s v="2 years"/>
    <n v="143555"/>
    <s v="Rent"/>
    <s v="small_business"/>
    <n v="835"/>
    <n v="11.6"/>
    <s v="Verified"/>
    <d v="2018-04-22T00:00:00"/>
    <s v="Fully Paid"/>
    <n v="0"/>
    <s v="Excellent"/>
    <s v="High"/>
    <s v="Very High"/>
    <s v="Normal"/>
  </r>
  <r>
    <s v="LC001035"/>
    <n v="35249"/>
    <s v="36 months"/>
    <n v="19.510000000000002"/>
    <s v="8 years"/>
    <n v="58998"/>
    <s v="Rent"/>
    <s v="credit_card"/>
    <n v="711"/>
    <n v="31.3"/>
    <s v="Not Verified"/>
    <d v="2019-07-11T00:00:00"/>
    <s v="Charged Off"/>
    <n v="1"/>
    <s v="Good"/>
    <s v="Lower Middle"/>
    <s v="High"/>
    <s v="Normal"/>
  </r>
  <r>
    <s v="LC001036"/>
    <n v="11093"/>
    <s v="36 months"/>
    <n v="5.66"/>
    <s v="7 years"/>
    <n v="108203"/>
    <s v="Rent"/>
    <s v="small_business"/>
    <n v="749"/>
    <n v="10.6"/>
    <s v="Not Verified"/>
    <d v="2015-04-02T00:00:00"/>
    <s v="Fully Paid"/>
    <n v="0"/>
    <s v="Good"/>
    <s v="High"/>
    <s v="Low"/>
    <s v="Normal"/>
  </r>
  <r>
    <s v="LC001037"/>
    <n v="17438"/>
    <s v="60 months"/>
    <n v="25.64"/>
    <s v="4 years"/>
    <n v="136043"/>
    <s v="Mortgage"/>
    <s v="car"/>
    <n v="715"/>
    <n v="21.1"/>
    <s v="Not Verified"/>
    <d v="2019-10-13T00:00:00"/>
    <s v="Fully Paid"/>
    <n v="0"/>
    <s v="Good"/>
    <s v="High"/>
    <s v="Very High"/>
    <s v="Normal"/>
  </r>
  <r>
    <s v="LC001038"/>
    <n v="27399"/>
    <s v="60 months"/>
    <n v="9.43"/>
    <s v="5 years"/>
    <n v="133313"/>
    <s v="Mortgage"/>
    <s v="education"/>
    <n v="684"/>
    <n v="31.5"/>
    <s v="Verified"/>
    <d v="2018-04-20T00:00:00"/>
    <s v="Fully Paid"/>
    <n v="0"/>
    <s v="Fair"/>
    <s v="High"/>
    <s v="Low"/>
    <s v="Normal"/>
  </r>
  <r>
    <s v="LC001039"/>
    <n v="20846"/>
    <s v="36 months"/>
    <n v="6.39"/>
    <s v="&lt; 1 year"/>
    <n v="77369"/>
    <s v="Own"/>
    <s v="car"/>
    <n v="605"/>
    <n v="29.4"/>
    <s v="Verified"/>
    <d v="2019-01-06T00:00:00"/>
    <s v="Charged Off"/>
    <n v="1"/>
    <s v="Poor"/>
    <s v="Upper Middle"/>
    <s v="Low"/>
    <s v="Normal"/>
  </r>
  <r>
    <s v="LC001040"/>
    <n v="16708"/>
    <s v="36 months"/>
    <n v="26.26"/>
    <s v="4 years"/>
    <n v="129189"/>
    <s v="Rent"/>
    <s v="home_improvement"/>
    <n v="580"/>
    <n v="20.100000000000001"/>
    <s v="Verified"/>
    <d v="2018-04-11T00:00:00"/>
    <s v="Charged Off"/>
    <n v="1"/>
    <s v="Very Poor"/>
    <s v="High"/>
    <s v="Very High"/>
    <s v="High Risk"/>
  </r>
  <r>
    <s v="LC001041"/>
    <n v="11998"/>
    <s v="36 months"/>
    <n v="19.16"/>
    <s v="9 years"/>
    <n v="101764"/>
    <s v="Mortgage"/>
    <s v="vacation"/>
    <n v="833"/>
    <n v="32.6"/>
    <s v="Not Verified"/>
    <d v="2015-09-16T00:00:00"/>
    <s v="Charged Off"/>
    <n v="1"/>
    <s v="Excellent"/>
    <s v="High"/>
    <s v="High"/>
    <s v="Normal"/>
  </r>
  <r>
    <s v="LC001042"/>
    <n v="31678"/>
    <s v="36 months"/>
    <n v="8.2100000000000009"/>
    <s v="9 years"/>
    <n v="119954"/>
    <s v="Rent"/>
    <s v="education"/>
    <n v="790"/>
    <n v="30"/>
    <s v="Verified"/>
    <d v="2019-01-18T00:00:00"/>
    <s v="Fully Paid"/>
    <n v="0"/>
    <s v="Excellent"/>
    <s v="High"/>
    <s v="Low"/>
    <s v="Normal"/>
  </r>
  <r>
    <s v="LC001043"/>
    <n v="11682"/>
    <s v="60 months"/>
    <n v="14.66"/>
    <s v="6 years"/>
    <n v="134356"/>
    <s v="Rent"/>
    <s v="home_improvement"/>
    <n v="789"/>
    <n v="18.5"/>
    <s v="Verified"/>
    <d v="2018-01-17T00:00:00"/>
    <s v="Fully Paid"/>
    <n v="0"/>
    <s v="Excellent"/>
    <s v="High"/>
    <s v="Medium"/>
    <s v="Normal"/>
  </r>
  <r>
    <s v="LC001044"/>
    <n v="9519"/>
    <s v="36 months"/>
    <n v="7.14"/>
    <s v="&lt; 1 year"/>
    <n v="121262"/>
    <s v="Rent"/>
    <s v="small_business"/>
    <n v="669"/>
    <n v="36.299999999999997"/>
    <s v="Not Verified"/>
    <d v="2016-08-13T00:00:00"/>
    <s v="Fully Paid"/>
    <n v="0"/>
    <s v="Fair"/>
    <s v="High"/>
    <s v="Low"/>
    <s v="Normal"/>
  </r>
  <r>
    <s v="LC001045"/>
    <n v="32480"/>
    <s v="36 months"/>
    <n v="20.95"/>
    <s v="9 years"/>
    <n v="106377"/>
    <s v="Rent"/>
    <s v="medical"/>
    <n v="618"/>
    <n v="10"/>
    <s v="Not Verified"/>
    <d v="2016-07-22T00:00:00"/>
    <s v="Charged Off"/>
    <n v="1"/>
    <s v="Poor"/>
    <s v="High"/>
    <s v="Very High"/>
    <s v="High Risk"/>
  </r>
  <r>
    <s v="LC001046"/>
    <n v="20694"/>
    <s v="60 months"/>
    <n v="12.06"/>
    <s v="8 years"/>
    <n v="25990"/>
    <s v="Rent"/>
    <s v="medical"/>
    <n v="606"/>
    <n v="17.5"/>
    <s v="Verified"/>
    <d v="2018-02-27T00:00:00"/>
    <s v="Charged Off"/>
    <n v="1"/>
    <s v="Poor"/>
    <s v="Low"/>
    <s v="Medium"/>
    <s v="Normal"/>
  </r>
  <r>
    <s v="LC001047"/>
    <n v="4300"/>
    <s v="60 months"/>
    <n v="26.65"/>
    <s v="6 years"/>
    <n v="136370"/>
    <s v="Rent"/>
    <s v="vacation"/>
    <n v="777"/>
    <n v="29.4"/>
    <s v="Verified"/>
    <d v="2015-05-01T00:00:00"/>
    <s v="Charged Off"/>
    <n v="1"/>
    <s v="Excellent"/>
    <s v="High"/>
    <s v="Very High"/>
    <s v="Normal"/>
  </r>
  <r>
    <s v="LC001048"/>
    <n v="7722"/>
    <s v="36 months"/>
    <n v="13.94"/>
    <s v="3 years"/>
    <n v="98183"/>
    <s v="Rent"/>
    <s v="education"/>
    <n v="809"/>
    <n v="35.6"/>
    <s v="Not Verified"/>
    <d v="2018-02-22T00:00:00"/>
    <s v="Fully Paid"/>
    <n v="0"/>
    <s v="Excellent"/>
    <s v="Upper Middle"/>
    <s v="Medium"/>
    <s v="Normal"/>
  </r>
  <r>
    <s v="LC001049"/>
    <n v="25160"/>
    <s v="60 months"/>
    <n v="17.37"/>
    <s v="10+ years"/>
    <n v="38350"/>
    <s v="Own"/>
    <s v="debt_consolidation"/>
    <n v="595"/>
    <n v="16.3"/>
    <s v="Verified"/>
    <d v="2016-01-10T00:00:00"/>
    <s v="Charged Off"/>
    <n v="1"/>
    <s v="Very Poor"/>
    <s v="Lower Middle"/>
    <s v="High"/>
    <s v="High Risk"/>
  </r>
  <r>
    <s v="LC001050"/>
    <n v="21059"/>
    <s v="36 months"/>
    <n v="6.59"/>
    <s v="3 years"/>
    <n v="23286"/>
    <s v="Rent"/>
    <s v="education"/>
    <n v="601"/>
    <n v="24.6"/>
    <s v="Not Verified"/>
    <d v="2019-05-14T00:00:00"/>
    <s v="Charged Off"/>
    <n v="1"/>
    <s v="Poor"/>
    <s v="Low"/>
    <s v="Low"/>
    <s v="Normal"/>
  </r>
  <r>
    <s v="LC001051"/>
    <n v="36822"/>
    <s v="36 months"/>
    <n v="11.89"/>
    <s v="10+ years"/>
    <n v="70147"/>
    <s v="Own"/>
    <s v="debt_consolidation"/>
    <n v="652"/>
    <n v="5.4"/>
    <s v="Not Verified"/>
    <d v="2018-12-30T00:00:00"/>
    <s v="Fully Paid"/>
    <n v="0"/>
    <s v="Fair"/>
    <s v="Upper Middle"/>
    <s v="Medium"/>
    <s v="Normal"/>
  </r>
  <r>
    <s v="LC001052"/>
    <n v="14575"/>
    <s v="60 months"/>
    <n v="21.92"/>
    <s v="9 years"/>
    <n v="142956"/>
    <s v="Own"/>
    <s v="home_improvement"/>
    <n v="763"/>
    <n v="18"/>
    <s v="Not Verified"/>
    <d v="2020-03-11T00:00:00"/>
    <s v="Fully Paid"/>
    <n v="0"/>
    <s v="Excellent"/>
    <s v="High"/>
    <s v="Very High"/>
    <s v="Normal"/>
  </r>
  <r>
    <s v="LC001053"/>
    <n v="8970"/>
    <s v="36 months"/>
    <n v="23.41"/>
    <s v="6 years"/>
    <n v="104062"/>
    <s v="Rent"/>
    <s v="car"/>
    <n v="714"/>
    <n v="16.600000000000001"/>
    <s v="Verified"/>
    <d v="2018-05-29T00:00:00"/>
    <s v="Fully Paid"/>
    <n v="0"/>
    <s v="Good"/>
    <s v="High"/>
    <s v="Very High"/>
    <s v="Normal"/>
  </r>
  <r>
    <s v="LC001054"/>
    <n v="35911"/>
    <s v="36 months"/>
    <n v="11.07"/>
    <s v="5 years"/>
    <n v="119260"/>
    <s v="Mortgage"/>
    <s v="home_improvement"/>
    <n v="580"/>
    <n v="34.5"/>
    <s v="Verified"/>
    <d v="2018-06-18T00:00:00"/>
    <s v="Charged Off"/>
    <n v="1"/>
    <s v="Very Poor"/>
    <s v="High"/>
    <s v="Medium"/>
    <s v="Normal"/>
  </r>
  <r>
    <s v="LC001055"/>
    <n v="22591"/>
    <s v="36 months"/>
    <n v="17.600000000000001"/>
    <s v="2 years"/>
    <n v="47620"/>
    <s v="Rent"/>
    <s v="car"/>
    <n v="787"/>
    <n v="7.6"/>
    <s v="Not Verified"/>
    <d v="2017-10-02T00:00:00"/>
    <s v="Fully Paid"/>
    <n v="0"/>
    <s v="Excellent"/>
    <s v="Lower Middle"/>
    <s v="High"/>
    <s v="Normal"/>
  </r>
  <r>
    <s v="LC001056"/>
    <n v="32821"/>
    <s v="60 months"/>
    <n v="25.44"/>
    <s v="8 years"/>
    <n v="20217"/>
    <s v="Rent"/>
    <s v="medical"/>
    <n v="593"/>
    <n v="7.2"/>
    <s v="Verified"/>
    <d v="2020-05-15T00:00:00"/>
    <s v="Charged Off"/>
    <n v="1"/>
    <s v="Very Poor"/>
    <s v="Low"/>
    <s v="Very High"/>
    <s v="High Risk"/>
  </r>
  <r>
    <s v="LC001057"/>
    <n v="10503"/>
    <s v="36 months"/>
    <n v="14.5"/>
    <s v="5 years"/>
    <n v="73098"/>
    <s v="Rent"/>
    <s v="debt_consolidation"/>
    <n v="801"/>
    <n v="20.5"/>
    <s v="Not Verified"/>
    <d v="2020-02-06T00:00:00"/>
    <s v="Fully Paid"/>
    <n v="0"/>
    <s v="Excellent"/>
    <s v="Upper Middle"/>
    <s v="Medium"/>
    <s v="Normal"/>
  </r>
  <r>
    <s v="LC001058"/>
    <n v="19922"/>
    <s v="36 months"/>
    <n v="8.34"/>
    <s v="10+ years"/>
    <n v="120719"/>
    <s v="Mortgage"/>
    <s v="car"/>
    <n v="823"/>
    <n v="19.3"/>
    <s v="Verified"/>
    <d v="2016-12-09T00:00:00"/>
    <s v="Fully Paid"/>
    <n v="0"/>
    <s v="Excellent"/>
    <s v="High"/>
    <s v="Low"/>
    <s v="Normal"/>
  </r>
  <r>
    <s v="LC001059"/>
    <n v="13175"/>
    <s v="36 months"/>
    <n v="15.8"/>
    <s v="1 year"/>
    <n v="108115"/>
    <s v="Mortgage"/>
    <s v="small_business"/>
    <n v="726"/>
    <n v="10.7"/>
    <s v="Not Verified"/>
    <d v="2018-03-12T00:00:00"/>
    <s v="Fully Paid"/>
    <n v="0"/>
    <s v="Good"/>
    <s v="High"/>
    <s v="High"/>
    <s v="Normal"/>
  </r>
  <r>
    <s v="LC001060"/>
    <n v="22389"/>
    <s v="36 months"/>
    <n v="20.02"/>
    <s v="9 years"/>
    <n v="64305"/>
    <s v="Own"/>
    <s v="home_improvement"/>
    <n v="656"/>
    <n v="14.2"/>
    <s v="Verified"/>
    <d v="2020-09-30T00:00:00"/>
    <s v="Fully Paid"/>
    <n v="0"/>
    <s v="Fair"/>
    <s v="Upper Middle"/>
    <s v="Very High"/>
    <s v="Normal"/>
  </r>
  <r>
    <s v="LC001061"/>
    <n v="1822"/>
    <s v="36 months"/>
    <n v="5.18"/>
    <s v="1 year"/>
    <n v="119771"/>
    <s v="Rent"/>
    <s v="home_improvement"/>
    <n v="687"/>
    <n v="39.1"/>
    <s v="Verified"/>
    <d v="2017-01-21T00:00:00"/>
    <s v="Fully Paid"/>
    <n v="0"/>
    <s v="Fair"/>
    <s v="High"/>
    <s v="Low"/>
    <s v="Normal"/>
  </r>
  <r>
    <s v="LC001062"/>
    <n v="18327"/>
    <s v="60 months"/>
    <n v="13.71"/>
    <s v="&lt; 1 year"/>
    <n v="65742"/>
    <s v="Rent"/>
    <s v="home_improvement"/>
    <n v="690"/>
    <n v="23"/>
    <s v="Not Verified"/>
    <d v="2020-01-01T00:00:00"/>
    <s v="Fully Paid"/>
    <n v="0"/>
    <s v="Fair"/>
    <s v="Upper Middle"/>
    <s v="Medium"/>
    <s v="Normal"/>
  </r>
  <r>
    <s v="LC001063"/>
    <n v="7150"/>
    <s v="36 months"/>
    <n v="20.190000000000001"/>
    <s v="10+ years"/>
    <n v="39256"/>
    <s v="Own"/>
    <s v="vacation"/>
    <n v="704"/>
    <n v="8.1"/>
    <s v="Not Verified"/>
    <d v="2017-05-30T00:00:00"/>
    <s v="Charged Off"/>
    <n v="1"/>
    <s v="Good"/>
    <s v="Lower Middle"/>
    <s v="Very High"/>
    <s v="Normal"/>
  </r>
  <r>
    <s v="LC001064"/>
    <n v="5425"/>
    <s v="36 months"/>
    <n v="28.8"/>
    <s v="4 years"/>
    <n v="36416"/>
    <s v="Mortgage"/>
    <s v="education"/>
    <n v="672"/>
    <n v="6.7"/>
    <s v="Not Verified"/>
    <d v="2018-11-01T00:00:00"/>
    <s v="Charged Off"/>
    <n v="1"/>
    <s v="Fair"/>
    <s v="Lower Middle"/>
    <s v="Very High"/>
    <s v="Normal"/>
  </r>
  <r>
    <s v="LC001065"/>
    <n v="17032"/>
    <s v="36 months"/>
    <n v="15.21"/>
    <s v="9 years"/>
    <n v="129415"/>
    <s v="Own"/>
    <s v="home_improvement"/>
    <n v="816"/>
    <n v="6.5"/>
    <s v="Verified"/>
    <d v="2015-12-14T00:00:00"/>
    <s v="Fully Paid"/>
    <n v="0"/>
    <s v="Excellent"/>
    <s v="High"/>
    <s v="High"/>
    <s v="Normal"/>
  </r>
  <r>
    <s v="LC001066"/>
    <n v="3198"/>
    <s v="36 months"/>
    <n v="9.07"/>
    <s v="5 years"/>
    <n v="39871"/>
    <s v="Rent"/>
    <s v="education"/>
    <n v="827"/>
    <n v="18.600000000000001"/>
    <s v="Verified"/>
    <d v="2018-01-29T00:00:00"/>
    <s v="Fully Paid"/>
    <n v="0"/>
    <s v="Excellent"/>
    <s v="Lower Middle"/>
    <s v="Low"/>
    <s v="Normal"/>
  </r>
  <r>
    <s v="LC001067"/>
    <n v="21079"/>
    <s v="60 months"/>
    <n v="18.36"/>
    <s v="2 years"/>
    <n v="43171"/>
    <s v="Rent"/>
    <s v="credit_card"/>
    <n v="722"/>
    <n v="35.299999999999997"/>
    <s v="Not Verified"/>
    <d v="2018-10-01T00:00:00"/>
    <s v="Charged Off"/>
    <n v="1"/>
    <s v="Good"/>
    <s v="Lower Middle"/>
    <s v="High"/>
    <s v="Normal"/>
  </r>
  <r>
    <s v="LC001068"/>
    <n v="37220"/>
    <s v="36 months"/>
    <n v="12.14"/>
    <s v="3 years"/>
    <n v="110536"/>
    <s v="Rent"/>
    <s v="debt_consolidation"/>
    <n v="788"/>
    <n v="34.200000000000003"/>
    <s v="Verified"/>
    <d v="2017-08-23T00:00:00"/>
    <s v="Fully Paid"/>
    <n v="0"/>
    <s v="Excellent"/>
    <s v="High"/>
    <s v="Medium"/>
    <s v="Normal"/>
  </r>
  <r>
    <s v="LC001069"/>
    <n v="14859"/>
    <s v="36 months"/>
    <n v="10.37"/>
    <s v="4 years"/>
    <n v="106802"/>
    <s v="Own"/>
    <s v="credit_card"/>
    <n v="602"/>
    <n v="17.899999999999999"/>
    <s v="Not Verified"/>
    <d v="2015-07-19T00:00:00"/>
    <s v="Fully Paid"/>
    <n v="0"/>
    <s v="Poor"/>
    <s v="High"/>
    <s v="Medium"/>
    <s v="Normal"/>
  </r>
  <r>
    <s v="LC001070"/>
    <n v="32419"/>
    <s v="36 months"/>
    <n v="19.760000000000002"/>
    <s v="3 years"/>
    <n v="23078"/>
    <s v="Rent"/>
    <s v="credit_card"/>
    <n v="589"/>
    <n v="32.1"/>
    <s v="Not Verified"/>
    <d v="2020-06-16T00:00:00"/>
    <s v="Charged Off"/>
    <n v="1"/>
    <s v="Very Poor"/>
    <s v="Low"/>
    <s v="High"/>
    <s v="High Risk"/>
  </r>
  <r>
    <s v="LC001071"/>
    <n v="9705"/>
    <s v="36 months"/>
    <n v="27.9"/>
    <s v="8 years"/>
    <n v="124942"/>
    <s v="Rent"/>
    <s v="education"/>
    <n v="835"/>
    <n v="31.3"/>
    <s v="Not Verified"/>
    <d v="2019-10-04T00:00:00"/>
    <s v="Charged Off"/>
    <n v="1"/>
    <s v="Excellent"/>
    <s v="High"/>
    <s v="Very High"/>
    <s v="Normal"/>
  </r>
  <r>
    <s v="LC001072"/>
    <n v="24236"/>
    <s v="36 months"/>
    <n v="25.88"/>
    <s v="2 years"/>
    <n v="114946"/>
    <s v="Own"/>
    <s v="education"/>
    <n v="756"/>
    <n v="21.9"/>
    <s v="Verified"/>
    <d v="2018-01-11T00:00:00"/>
    <s v="Fully Paid"/>
    <n v="0"/>
    <s v="Excellent"/>
    <s v="High"/>
    <s v="Very High"/>
    <s v="Normal"/>
  </r>
  <r>
    <s v="LC001073"/>
    <n v="23419"/>
    <s v="60 months"/>
    <n v="9.56"/>
    <s v="4 years"/>
    <n v="57630"/>
    <s v="Rent"/>
    <s v="vacation"/>
    <n v="833"/>
    <n v="19.2"/>
    <s v="Not Verified"/>
    <d v="2015-10-15T00:00:00"/>
    <s v="Fully Paid"/>
    <n v="0"/>
    <s v="Excellent"/>
    <s v="Lower Middle"/>
    <s v="Low"/>
    <s v="Normal"/>
  </r>
  <r>
    <s v="LC001074"/>
    <n v="20978"/>
    <s v="36 months"/>
    <n v="24.15"/>
    <s v="6 years"/>
    <n v="136505"/>
    <s v="Own"/>
    <s v="small_business"/>
    <n v="674"/>
    <n v="11.3"/>
    <s v="Verified"/>
    <d v="2017-11-13T00:00:00"/>
    <s v="Fully Paid"/>
    <n v="0"/>
    <s v="Fair"/>
    <s v="High"/>
    <s v="Very High"/>
    <s v="Normal"/>
  </r>
  <r>
    <s v="LC001075"/>
    <n v="38609"/>
    <s v="60 months"/>
    <n v="10.75"/>
    <s v="6 years"/>
    <n v="140555"/>
    <s v="Own"/>
    <s v="debt_consolidation"/>
    <n v="659"/>
    <n v="14.8"/>
    <s v="Verified"/>
    <d v="2018-07-21T00:00:00"/>
    <s v="Fully Paid"/>
    <n v="0"/>
    <s v="Fair"/>
    <s v="High"/>
    <s v="Medium"/>
    <s v="Normal"/>
  </r>
  <r>
    <s v="LC001076"/>
    <n v="16358"/>
    <s v="36 months"/>
    <n v="12.27"/>
    <s v="5 years"/>
    <n v="97654"/>
    <s v="Rent"/>
    <s v="debt_consolidation"/>
    <n v="797"/>
    <n v="16.899999999999999"/>
    <s v="Verified"/>
    <d v="2016-05-17T00:00:00"/>
    <s v="Fully Paid"/>
    <n v="0"/>
    <s v="Excellent"/>
    <s v="Upper Middle"/>
    <s v="Medium"/>
    <s v="Normal"/>
  </r>
  <r>
    <s v="LC001077"/>
    <n v="35177"/>
    <s v="36 months"/>
    <n v="28"/>
    <s v="8 years"/>
    <n v="107393"/>
    <s v="Mortgage"/>
    <s v="medical"/>
    <n v="788"/>
    <n v="33.4"/>
    <s v="Verified"/>
    <d v="2020-03-24T00:00:00"/>
    <s v="Charged Off"/>
    <n v="1"/>
    <s v="Excellent"/>
    <s v="High"/>
    <s v="Very High"/>
    <s v="Normal"/>
  </r>
  <r>
    <s v="LC001078"/>
    <n v="30378"/>
    <s v="36 months"/>
    <n v="27.78"/>
    <s v="6 years"/>
    <n v="97746"/>
    <s v="Own"/>
    <s v="debt_consolidation"/>
    <n v="679"/>
    <n v="24.4"/>
    <s v="Not Verified"/>
    <d v="2017-03-05T00:00:00"/>
    <s v="Fully Paid"/>
    <n v="0"/>
    <s v="Fair"/>
    <s v="Upper Middle"/>
    <s v="Very High"/>
    <s v="Normal"/>
  </r>
  <r>
    <s v="LC001079"/>
    <n v="38334"/>
    <s v="60 months"/>
    <n v="9.2200000000000006"/>
    <s v="10+ years"/>
    <n v="100567"/>
    <s v="Rent"/>
    <s v="small_business"/>
    <n v="602"/>
    <n v="12"/>
    <s v="Verified"/>
    <d v="2018-09-09T00:00:00"/>
    <s v="Fully Paid"/>
    <n v="0"/>
    <s v="Poor"/>
    <s v="High"/>
    <s v="Low"/>
    <s v="Normal"/>
  </r>
  <r>
    <s v="LC001080"/>
    <n v="12382"/>
    <s v="36 months"/>
    <n v="6.6"/>
    <s v="3 years"/>
    <n v="57062"/>
    <s v="Mortgage"/>
    <s v="vacation"/>
    <n v="776"/>
    <n v="8.4"/>
    <s v="Verified"/>
    <d v="2018-02-28T00:00:00"/>
    <s v="Fully Paid"/>
    <n v="0"/>
    <s v="Excellent"/>
    <s v="Lower Middle"/>
    <s v="Low"/>
    <s v="Normal"/>
  </r>
  <r>
    <s v="LC001081"/>
    <n v="15596"/>
    <s v="36 months"/>
    <n v="12.33"/>
    <s v="10+ years"/>
    <n v="119018"/>
    <s v="Mortgage"/>
    <s v="home_improvement"/>
    <n v="826"/>
    <n v="22.4"/>
    <s v="Verified"/>
    <d v="2015-07-14T00:00:00"/>
    <s v="Fully Paid"/>
    <n v="0"/>
    <s v="Excellent"/>
    <s v="High"/>
    <s v="Medium"/>
    <s v="Normal"/>
  </r>
  <r>
    <s v="LC001082"/>
    <n v="34572"/>
    <s v="36 months"/>
    <n v="19.54"/>
    <s v="9 years"/>
    <n v="100306"/>
    <s v="Mortgage"/>
    <s v="home_improvement"/>
    <n v="669"/>
    <n v="28.3"/>
    <s v="Not Verified"/>
    <d v="2017-04-18T00:00:00"/>
    <s v="Charged Off"/>
    <n v="1"/>
    <s v="Fair"/>
    <s v="High"/>
    <s v="High"/>
    <s v="Normal"/>
  </r>
  <r>
    <s v="LC001083"/>
    <n v="14221"/>
    <s v="60 months"/>
    <n v="26.92"/>
    <s v="8 years"/>
    <n v="137895"/>
    <s v="Own"/>
    <s v="vacation"/>
    <n v="832"/>
    <n v="33.700000000000003"/>
    <s v="Verified"/>
    <d v="2018-05-27T00:00:00"/>
    <s v="Charged Off"/>
    <n v="1"/>
    <s v="Excellent"/>
    <s v="High"/>
    <s v="Very High"/>
    <s v="Normal"/>
  </r>
  <r>
    <s v="LC001084"/>
    <n v="2279"/>
    <s v="36 months"/>
    <n v="7.97"/>
    <s v="5 years"/>
    <n v="56748"/>
    <s v="Rent"/>
    <s v="debt_consolidation"/>
    <n v="585"/>
    <n v="32.9"/>
    <s v="Verified"/>
    <d v="2019-07-20T00:00:00"/>
    <s v="Charged Off"/>
    <n v="1"/>
    <s v="Very Poor"/>
    <s v="Lower Middle"/>
    <s v="Low"/>
    <s v="Normal"/>
  </r>
  <r>
    <s v="LC001085"/>
    <n v="8083"/>
    <s v="36 months"/>
    <n v="15.37"/>
    <s v="&lt; 1 year"/>
    <n v="57151"/>
    <s v="Rent"/>
    <s v="education"/>
    <n v="598"/>
    <n v="33.799999999999997"/>
    <s v="Verified"/>
    <d v="2017-06-17T00:00:00"/>
    <s v="Charged Off"/>
    <n v="1"/>
    <s v="Very Poor"/>
    <s v="Lower Middle"/>
    <s v="High"/>
    <s v="High Risk"/>
  </r>
  <r>
    <s v="LC001086"/>
    <n v="18771"/>
    <s v="60 months"/>
    <n v="11.79"/>
    <s v="8 years"/>
    <n v="71176"/>
    <s v="Own"/>
    <s v="credit_card"/>
    <n v="689"/>
    <n v="20.7"/>
    <s v="Verified"/>
    <d v="2016-04-05T00:00:00"/>
    <s v="Fully Paid"/>
    <n v="0"/>
    <s v="Fair"/>
    <s v="Upper Middle"/>
    <s v="Medium"/>
    <s v="Normal"/>
  </r>
  <r>
    <s v="LC001087"/>
    <n v="30975"/>
    <s v="60 months"/>
    <n v="5.37"/>
    <s v="10+ years"/>
    <n v="146753"/>
    <s v="Rent"/>
    <s v="debt_consolidation"/>
    <n v="674"/>
    <n v="35.299999999999997"/>
    <s v="Verified"/>
    <d v="2020-12-13T00:00:00"/>
    <s v="Fully Paid"/>
    <n v="0"/>
    <s v="Fair"/>
    <s v="High"/>
    <s v="Low"/>
    <s v="Normal"/>
  </r>
  <r>
    <s v="LC001088"/>
    <n v="20063"/>
    <s v="36 months"/>
    <n v="24.71"/>
    <s v="6 years"/>
    <n v="64689"/>
    <s v="Mortgage"/>
    <s v="medical"/>
    <n v="666"/>
    <n v="20.6"/>
    <s v="Not Verified"/>
    <d v="2018-04-11T00:00:00"/>
    <s v="Fully Paid"/>
    <n v="0"/>
    <s v="Fair"/>
    <s v="Upper Middle"/>
    <s v="Very High"/>
    <s v="Normal"/>
  </r>
  <r>
    <s v="LC001089"/>
    <n v="3106"/>
    <s v="36 months"/>
    <n v="25.33"/>
    <s v="5 years"/>
    <n v="59630"/>
    <s v="Rent"/>
    <s v="debt_consolidation"/>
    <n v="592"/>
    <n v="10.9"/>
    <s v="Not Verified"/>
    <d v="2019-08-03T00:00:00"/>
    <s v="Charged Off"/>
    <n v="1"/>
    <s v="Very Poor"/>
    <s v="Lower Middle"/>
    <s v="Very High"/>
    <s v="High Risk"/>
  </r>
  <r>
    <s v="LC001090"/>
    <n v="25557"/>
    <s v="36 months"/>
    <n v="10.53"/>
    <s v="5 years"/>
    <n v="38998"/>
    <s v="Own"/>
    <s v="credit_card"/>
    <n v="774"/>
    <n v="18.899999999999999"/>
    <s v="Verified"/>
    <d v="2016-12-02T00:00:00"/>
    <s v="Fully Paid"/>
    <n v="0"/>
    <s v="Excellent"/>
    <s v="Lower Middle"/>
    <s v="Medium"/>
    <s v="Normal"/>
  </r>
  <r>
    <s v="LC001091"/>
    <n v="21607"/>
    <s v="36 months"/>
    <n v="8.7799999999999994"/>
    <s v="3 years"/>
    <n v="86346"/>
    <s v="Rent"/>
    <s v="car"/>
    <n v="655"/>
    <n v="16.899999999999999"/>
    <s v="Not Verified"/>
    <d v="2017-02-25T00:00:00"/>
    <s v="Fully Paid"/>
    <n v="0"/>
    <s v="Fair"/>
    <s v="Upper Middle"/>
    <s v="Low"/>
    <s v="Normal"/>
  </r>
  <r>
    <s v="LC001092"/>
    <n v="38599"/>
    <s v="60 months"/>
    <n v="8.61"/>
    <s v="3 years"/>
    <n v="30647"/>
    <s v="Own"/>
    <s v="debt_consolidation"/>
    <n v="808"/>
    <n v="18.7"/>
    <s v="Verified"/>
    <d v="2018-12-24T00:00:00"/>
    <s v="Fully Paid"/>
    <n v="0"/>
    <s v="Excellent"/>
    <s v="Lower Middle"/>
    <s v="Low"/>
    <s v="Normal"/>
  </r>
  <r>
    <s v="LC001093"/>
    <n v="29529"/>
    <s v="36 months"/>
    <n v="16.600000000000001"/>
    <s v="10+ years"/>
    <n v="120334"/>
    <s v="Mortgage"/>
    <s v="debt_consolidation"/>
    <n v="738"/>
    <n v="28.1"/>
    <s v="Not Verified"/>
    <d v="2020-11-11T00:00:00"/>
    <s v="Fully Paid"/>
    <n v="0"/>
    <s v="Good"/>
    <s v="High"/>
    <s v="High"/>
    <s v="Normal"/>
  </r>
  <r>
    <s v="LC001094"/>
    <n v="36954"/>
    <s v="60 months"/>
    <n v="11.16"/>
    <s v="2 years"/>
    <n v="98740"/>
    <s v="Own"/>
    <s v="home_improvement"/>
    <n v="602"/>
    <n v="28"/>
    <s v="Verified"/>
    <d v="2016-09-21T00:00:00"/>
    <s v="Charged Off"/>
    <n v="1"/>
    <s v="Poor"/>
    <s v="Upper Middle"/>
    <s v="Medium"/>
    <s v="Normal"/>
  </r>
  <r>
    <s v="LC001095"/>
    <n v="28856"/>
    <s v="36 months"/>
    <n v="17.78"/>
    <s v="7 years"/>
    <n v="26033"/>
    <s v="Rent"/>
    <s v="credit_card"/>
    <n v="784"/>
    <n v="12.9"/>
    <s v="Verified"/>
    <d v="2018-10-19T00:00:00"/>
    <s v="Fully Paid"/>
    <n v="0"/>
    <s v="Excellent"/>
    <s v="Low"/>
    <s v="High"/>
    <s v="Normal"/>
  </r>
  <r>
    <s v="LC001096"/>
    <n v="3573"/>
    <s v="36 months"/>
    <n v="14.62"/>
    <s v="7 years"/>
    <n v="100781"/>
    <s v="Rent"/>
    <s v="medical"/>
    <n v="819"/>
    <n v="16.100000000000001"/>
    <s v="Not Verified"/>
    <d v="2020-03-30T00:00:00"/>
    <s v="Fully Paid"/>
    <n v="0"/>
    <s v="Excellent"/>
    <s v="High"/>
    <s v="Medium"/>
    <s v="Normal"/>
  </r>
  <r>
    <s v="LC001097"/>
    <n v="13808"/>
    <s v="36 months"/>
    <n v="10.27"/>
    <s v="1 year"/>
    <n v="46361"/>
    <s v="Mortgage"/>
    <s v="small_business"/>
    <n v="774"/>
    <n v="25.8"/>
    <s v="Not Verified"/>
    <d v="2017-09-17T00:00:00"/>
    <s v="Fully Paid"/>
    <n v="0"/>
    <s v="Excellent"/>
    <s v="Lower Middle"/>
    <s v="Medium"/>
    <s v="Normal"/>
  </r>
  <r>
    <s v="LC001098"/>
    <n v="36367"/>
    <s v="60 months"/>
    <n v="23.78"/>
    <s v="4 years"/>
    <n v="120276"/>
    <s v="Mortgage"/>
    <s v="debt_consolidation"/>
    <n v="778"/>
    <n v="7.9"/>
    <s v="Verified"/>
    <d v="2020-06-23T00:00:00"/>
    <s v="Fully Paid"/>
    <n v="0"/>
    <s v="Excellent"/>
    <s v="High"/>
    <s v="Very High"/>
    <s v="Normal"/>
  </r>
  <r>
    <s v="LC001099"/>
    <n v="37801"/>
    <s v="36 months"/>
    <n v="8.76"/>
    <s v="8 years"/>
    <n v="126258"/>
    <s v="Rent"/>
    <s v="medical"/>
    <n v="717"/>
    <n v="29.1"/>
    <s v="Verified"/>
    <d v="2015-08-08T00:00:00"/>
    <s v="Fully Paid"/>
    <n v="0"/>
    <s v="Good"/>
    <s v="High"/>
    <s v="Low"/>
    <s v="Normal"/>
  </r>
  <r>
    <s v="LC001100"/>
    <n v="35072"/>
    <s v="36 months"/>
    <n v="24.97"/>
    <s v="8 years"/>
    <n v="143596"/>
    <s v="Rent"/>
    <s v="debt_consolidation"/>
    <n v="802"/>
    <n v="11.3"/>
    <s v="Not Verified"/>
    <d v="2017-01-14T00:00:00"/>
    <s v="Fully Paid"/>
    <n v="0"/>
    <s v="Excellent"/>
    <s v="High"/>
    <s v="Very High"/>
    <s v="Normal"/>
  </r>
  <r>
    <s v="LC001101"/>
    <n v="24752"/>
    <s v="36 months"/>
    <n v="19.04"/>
    <s v="6 years"/>
    <n v="86360"/>
    <s v="Rent"/>
    <s v="car"/>
    <n v="794"/>
    <n v="34.799999999999997"/>
    <s v="Verified"/>
    <d v="2015-03-09T00:00:00"/>
    <s v="Charged Off"/>
    <n v="1"/>
    <s v="Excellent"/>
    <s v="Upper Middle"/>
    <s v="High"/>
    <s v="Normal"/>
  </r>
  <r>
    <s v="LC001102"/>
    <n v="18685"/>
    <s v="60 months"/>
    <n v="25.8"/>
    <s v="3 years"/>
    <n v="54495"/>
    <s v="Mortgage"/>
    <s v="credit_card"/>
    <n v="587"/>
    <n v="19.100000000000001"/>
    <s v="Verified"/>
    <d v="2019-07-29T00:00:00"/>
    <s v="Charged Off"/>
    <n v="1"/>
    <s v="Very Poor"/>
    <s v="Lower Middle"/>
    <s v="Very High"/>
    <s v="High Risk"/>
  </r>
  <r>
    <s v="LC001103"/>
    <n v="12372"/>
    <s v="60 months"/>
    <n v="5.12"/>
    <s v="3 years"/>
    <n v="125807"/>
    <s v="Rent"/>
    <s v="debt_consolidation"/>
    <n v="795"/>
    <n v="12.7"/>
    <s v="Not Verified"/>
    <d v="2016-02-04T00:00:00"/>
    <s v="Fully Paid"/>
    <n v="0"/>
    <s v="Excellent"/>
    <s v="High"/>
    <s v="Low"/>
    <s v="Normal"/>
  </r>
  <r>
    <s v="LC001104"/>
    <n v="9996"/>
    <s v="36 months"/>
    <n v="23.73"/>
    <s v="9 years"/>
    <n v="123425"/>
    <s v="Rent"/>
    <s v="car"/>
    <n v="834"/>
    <n v="28.4"/>
    <s v="Verified"/>
    <d v="2018-01-18T00:00:00"/>
    <s v="Charged Off"/>
    <n v="1"/>
    <s v="Excellent"/>
    <s v="High"/>
    <s v="Very High"/>
    <s v="Normal"/>
  </r>
  <r>
    <s v="LC001105"/>
    <n v="17458"/>
    <s v="36 months"/>
    <n v="6.29"/>
    <s v="10+ years"/>
    <n v="38616"/>
    <s v="Rent"/>
    <s v="debt_consolidation"/>
    <n v="784"/>
    <n v="24.4"/>
    <s v="Verified"/>
    <d v="2018-03-17T00:00:00"/>
    <s v="Fully Paid"/>
    <n v="0"/>
    <s v="Excellent"/>
    <s v="Lower Middle"/>
    <s v="Low"/>
    <s v="Normal"/>
  </r>
  <r>
    <s v="LC001106"/>
    <n v="32889"/>
    <s v="60 months"/>
    <n v="28.75"/>
    <s v="6 years"/>
    <n v="133313"/>
    <s v="Mortgage"/>
    <s v="education"/>
    <n v="740"/>
    <n v="11"/>
    <s v="Not Verified"/>
    <d v="2015-05-12T00:00:00"/>
    <s v="Fully Paid"/>
    <n v="0"/>
    <s v="Good"/>
    <s v="High"/>
    <s v="Very High"/>
    <s v="Normal"/>
  </r>
  <r>
    <s v="LC001107"/>
    <n v="27665"/>
    <s v="60 months"/>
    <n v="22.57"/>
    <s v="2 years"/>
    <n v="25680"/>
    <s v="Mortgage"/>
    <s v="car"/>
    <n v="693"/>
    <n v="34"/>
    <s v="Verified"/>
    <d v="2015-04-06T00:00:00"/>
    <s v="Charged Off"/>
    <n v="1"/>
    <s v="Fair"/>
    <s v="Low"/>
    <s v="Very High"/>
    <s v="Normal"/>
  </r>
  <r>
    <s v="LC001108"/>
    <n v="39243"/>
    <s v="36 months"/>
    <n v="13"/>
    <s v="2 years"/>
    <n v="92281"/>
    <s v="Rent"/>
    <s v="medical"/>
    <n v="824"/>
    <n v="20.9"/>
    <s v="Not Verified"/>
    <d v="2019-10-03T00:00:00"/>
    <s v="Fully Paid"/>
    <n v="0"/>
    <s v="Excellent"/>
    <s v="Upper Middle"/>
    <s v="Medium"/>
    <s v="Normal"/>
  </r>
  <r>
    <s v="LC001109"/>
    <n v="32653"/>
    <s v="36 months"/>
    <n v="13"/>
    <s v="4 years"/>
    <n v="27605"/>
    <s v="Rent"/>
    <s v="small_business"/>
    <n v="782"/>
    <n v="10.3"/>
    <s v="Not Verified"/>
    <d v="2017-06-17T00:00:00"/>
    <s v="Fully Paid"/>
    <n v="0"/>
    <s v="Excellent"/>
    <s v="Low"/>
    <s v="Medium"/>
    <s v="Normal"/>
  </r>
  <r>
    <s v="LC001110"/>
    <n v="27657"/>
    <s v="36 months"/>
    <n v="26.54"/>
    <s v="10+ years"/>
    <n v="53530"/>
    <s v="Own"/>
    <s v="small_business"/>
    <n v="796"/>
    <n v="32.9"/>
    <s v="Verified"/>
    <d v="2019-09-21T00:00:00"/>
    <s v="Charged Off"/>
    <n v="1"/>
    <s v="Excellent"/>
    <s v="Lower Middle"/>
    <s v="Very High"/>
    <s v="Normal"/>
  </r>
  <r>
    <s v="LC001111"/>
    <n v="23180"/>
    <s v="36 months"/>
    <n v="27.57"/>
    <s v="5 years"/>
    <n v="118325"/>
    <s v="Rent"/>
    <s v="vacation"/>
    <n v="724"/>
    <n v="9.6999999999999993"/>
    <s v="Verified"/>
    <d v="2016-09-20T00:00:00"/>
    <s v="Fully Paid"/>
    <n v="0"/>
    <s v="Good"/>
    <s v="High"/>
    <s v="Very High"/>
    <s v="Normal"/>
  </r>
  <r>
    <s v="LC001112"/>
    <n v="32896"/>
    <s v="60 months"/>
    <n v="27.29"/>
    <s v="7 years"/>
    <n v="136947"/>
    <s v="Rent"/>
    <s v="education"/>
    <n v="713"/>
    <n v="38.9"/>
    <s v="Not Verified"/>
    <d v="2015-04-19T00:00:00"/>
    <s v="Charged Off"/>
    <n v="1"/>
    <s v="Good"/>
    <s v="High"/>
    <s v="Very High"/>
    <s v="Normal"/>
  </r>
  <r>
    <s v="LC001113"/>
    <n v="13875"/>
    <s v="36 months"/>
    <n v="25.22"/>
    <s v="&lt; 1 year"/>
    <n v="100348"/>
    <s v="Mortgage"/>
    <s v="small_business"/>
    <n v="753"/>
    <n v="20.5"/>
    <s v="Verified"/>
    <d v="2016-01-08T00:00:00"/>
    <s v="Fully Paid"/>
    <n v="0"/>
    <s v="Excellent"/>
    <s v="High"/>
    <s v="Very High"/>
    <s v="Normal"/>
  </r>
  <r>
    <s v="LC001114"/>
    <n v="2622"/>
    <s v="36 months"/>
    <n v="25.48"/>
    <s v="6 years"/>
    <n v="57329"/>
    <s v="Mortgage"/>
    <s v="vacation"/>
    <n v="849"/>
    <n v="30.5"/>
    <s v="Not Verified"/>
    <d v="2016-10-03T00:00:00"/>
    <s v="Charged Off"/>
    <n v="1"/>
    <s v="Excellent"/>
    <s v="Lower Middle"/>
    <s v="Very High"/>
    <s v="Normal"/>
  </r>
  <r>
    <s v="LC001115"/>
    <n v="17725"/>
    <s v="36 months"/>
    <n v="19.32"/>
    <s v="7 years"/>
    <n v="141820"/>
    <s v="Mortgage"/>
    <s v="small_business"/>
    <n v="744"/>
    <n v="20.8"/>
    <s v="Verified"/>
    <d v="2018-05-05T00:00:00"/>
    <s v="Fully Paid"/>
    <n v="0"/>
    <s v="Good"/>
    <s v="High"/>
    <s v="High"/>
    <s v="Normal"/>
  </r>
  <r>
    <s v="LC001116"/>
    <n v="16646"/>
    <s v="60 months"/>
    <n v="5.71"/>
    <s v="4 years"/>
    <n v="23305"/>
    <s v="Rent"/>
    <s v="debt_consolidation"/>
    <n v="686"/>
    <n v="11.6"/>
    <s v="Verified"/>
    <d v="2019-03-30T00:00:00"/>
    <s v="Fully Paid"/>
    <n v="0"/>
    <s v="Fair"/>
    <s v="Low"/>
    <s v="Low"/>
    <s v="Normal"/>
  </r>
  <r>
    <s v="LC001117"/>
    <n v="18029"/>
    <s v="36 months"/>
    <n v="7.17"/>
    <s v="9 years"/>
    <n v="114379"/>
    <s v="Rent"/>
    <s v="car"/>
    <n v="827"/>
    <n v="31.5"/>
    <s v="Not Verified"/>
    <d v="2015-02-14T00:00:00"/>
    <s v="Fully Paid"/>
    <n v="0"/>
    <s v="Excellent"/>
    <s v="High"/>
    <s v="Low"/>
    <s v="Normal"/>
  </r>
  <r>
    <s v="LC001118"/>
    <n v="30402"/>
    <s v="36 months"/>
    <n v="21.24"/>
    <s v="1 year"/>
    <n v="60538"/>
    <s v="Mortgage"/>
    <s v="credit_card"/>
    <n v="608"/>
    <n v="15.1"/>
    <s v="Not Verified"/>
    <d v="2019-10-04T00:00:00"/>
    <s v="Charged Off"/>
    <n v="1"/>
    <s v="Poor"/>
    <s v="Upper Middle"/>
    <s v="Very High"/>
    <s v="High Risk"/>
  </r>
  <r>
    <s v="LC001119"/>
    <n v="5263"/>
    <s v="36 months"/>
    <n v="15.03"/>
    <s v="3 years"/>
    <n v="51394"/>
    <s v="Rent"/>
    <s v="vacation"/>
    <n v="799"/>
    <n v="28.9"/>
    <s v="Not Verified"/>
    <d v="2018-07-04T00:00:00"/>
    <s v="Fully Paid"/>
    <n v="0"/>
    <s v="Excellent"/>
    <s v="Lower Middle"/>
    <s v="High"/>
    <s v="Normal"/>
  </r>
  <r>
    <s v="LC001120"/>
    <n v="31987"/>
    <s v="36 months"/>
    <n v="19.18"/>
    <s v="5 years"/>
    <n v="74044"/>
    <s v="Rent"/>
    <s v="vacation"/>
    <n v="788"/>
    <n v="14"/>
    <s v="Verified"/>
    <d v="2019-07-25T00:00:00"/>
    <s v="Fully Paid"/>
    <n v="0"/>
    <s v="Excellent"/>
    <s v="Upper Middle"/>
    <s v="High"/>
    <s v="Normal"/>
  </r>
  <r>
    <s v="LC001121"/>
    <n v="9646"/>
    <s v="36 months"/>
    <n v="10.78"/>
    <s v="8 years"/>
    <n v="29733"/>
    <s v="Rent"/>
    <s v="small_business"/>
    <n v="628"/>
    <n v="13.4"/>
    <s v="Verified"/>
    <d v="2018-10-14T00:00:00"/>
    <s v="Charged Off"/>
    <n v="1"/>
    <s v="Poor"/>
    <s v="Low"/>
    <s v="Medium"/>
    <s v="Normal"/>
  </r>
  <r>
    <s v="LC001122"/>
    <n v="28529"/>
    <s v="60 months"/>
    <n v="21.24"/>
    <s v="1 year"/>
    <n v="147219"/>
    <s v="Mortgage"/>
    <s v="small_business"/>
    <n v="581"/>
    <n v="21"/>
    <s v="Verified"/>
    <d v="2015-10-08T00:00:00"/>
    <s v="Charged Off"/>
    <n v="1"/>
    <s v="Very Poor"/>
    <s v="High"/>
    <s v="Very High"/>
    <s v="High Risk"/>
  </r>
  <r>
    <s v="LC001123"/>
    <n v="12664"/>
    <s v="36 months"/>
    <n v="11.07"/>
    <s v="3 years"/>
    <n v="28612"/>
    <s v="Mortgage"/>
    <s v="medical"/>
    <n v="777"/>
    <n v="33.6"/>
    <s v="Verified"/>
    <d v="2016-01-11T00:00:00"/>
    <s v="Charged Off"/>
    <n v="1"/>
    <s v="Excellent"/>
    <s v="Low"/>
    <s v="Medium"/>
    <s v="Normal"/>
  </r>
  <r>
    <s v="LC001124"/>
    <n v="36737"/>
    <s v="36 months"/>
    <n v="16.52"/>
    <s v="9 years"/>
    <n v="83866"/>
    <s v="Rent"/>
    <s v="small_business"/>
    <n v="668"/>
    <n v="26.5"/>
    <s v="Not Verified"/>
    <d v="2019-06-24T00:00:00"/>
    <s v="Fully Paid"/>
    <n v="0"/>
    <s v="Fair"/>
    <s v="Upper Middle"/>
    <s v="High"/>
    <s v="Normal"/>
  </r>
  <r>
    <s v="LC001125"/>
    <n v="36796"/>
    <s v="36 months"/>
    <n v="16.97"/>
    <s v="4 years"/>
    <n v="130040"/>
    <s v="Rent"/>
    <s v="home_improvement"/>
    <n v="790"/>
    <n v="7.3"/>
    <s v="Not Verified"/>
    <d v="2020-07-14T00:00:00"/>
    <s v="Fully Paid"/>
    <n v="0"/>
    <s v="Excellent"/>
    <s v="High"/>
    <s v="High"/>
    <s v="Normal"/>
  </r>
  <r>
    <s v="LC001126"/>
    <n v="25027"/>
    <s v="36 months"/>
    <n v="9.44"/>
    <s v="7 years"/>
    <n v="24436"/>
    <s v="Mortgage"/>
    <s v="small_business"/>
    <n v="649"/>
    <n v="30.7"/>
    <s v="Not Verified"/>
    <d v="2016-07-23T00:00:00"/>
    <s v="Charged Off"/>
    <n v="1"/>
    <s v="Poor"/>
    <s v="Low"/>
    <s v="Low"/>
    <s v="Normal"/>
  </r>
  <r>
    <s v="LC001127"/>
    <n v="30373"/>
    <s v="36 months"/>
    <n v="26.91"/>
    <s v="7 years"/>
    <n v="125401"/>
    <s v="Mortgage"/>
    <s v="debt_consolidation"/>
    <n v="772"/>
    <n v="25.3"/>
    <s v="Verified"/>
    <d v="2019-08-21T00:00:00"/>
    <s v="Charged Off"/>
    <n v="1"/>
    <s v="Excellent"/>
    <s v="High"/>
    <s v="Very High"/>
    <s v="Normal"/>
  </r>
  <r>
    <s v="LC001128"/>
    <n v="37397"/>
    <s v="36 months"/>
    <n v="18.149999999999999"/>
    <s v="1 year"/>
    <n v="46559"/>
    <s v="Own"/>
    <s v="car"/>
    <n v="625"/>
    <n v="26.8"/>
    <s v="Verified"/>
    <d v="2019-02-05T00:00:00"/>
    <s v="Charged Off"/>
    <n v="1"/>
    <s v="Poor"/>
    <s v="Lower Middle"/>
    <s v="High"/>
    <s v="High Risk"/>
  </r>
  <r>
    <s v="LC001129"/>
    <n v="21609"/>
    <s v="36 months"/>
    <n v="26.67"/>
    <s v="5 years"/>
    <n v="125118"/>
    <s v="Rent"/>
    <s v="small_business"/>
    <n v="642"/>
    <n v="17.399999999999999"/>
    <s v="Verified"/>
    <d v="2015-08-26T00:00:00"/>
    <s v="Charged Off"/>
    <n v="1"/>
    <s v="Poor"/>
    <s v="High"/>
    <s v="Very High"/>
    <s v="High Risk"/>
  </r>
  <r>
    <s v="LC001130"/>
    <n v="36835"/>
    <s v="36 months"/>
    <n v="11.56"/>
    <s v="5 years"/>
    <n v="93850"/>
    <s v="Rent"/>
    <s v="education"/>
    <n v="698"/>
    <n v="24.5"/>
    <s v="Not Verified"/>
    <d v="2015-08-06T00:00:00"/>
    <s v="Fully Paid"/>
    <n v="0"/>
    <s v="Fair"/>
    <s v="Upper Middle"/>
    <s v="Medium"/>
    <s v="Normal"/>
  </r>
  <r>
    <s v="LC001131"/>
    <n v="39709"/>
    <s v="60 months"/>
    <n v="9.31"/>
    <s v="4 years"/>
    <n v="139655"/>
    <s v="Own"/>
    <s v="car"/>
    <n v="805"/>
    <n v="18"/>
    <s v="Not Verified"/>
    <d v="2020-10-12T00:00:00"/>
    <s v="Fully Paid"/>
    <n v="0"/>
    <s v="Excellent"/>
    <s v="High"/>
    <s v="Low"/>
    <s v="Normal"/>
  </r>
  <r>
    <s v="LC001132"/>
    <n v="20250"/>
    <s v="36 months"/>
    <n v="5.45"/>
    <s v="7 years"/>
    <n v="61393"/>
    <s v="Mortgage"/>
    <s v="credit_card"/>
    <n v="606"/>
    <n v="7.9"/>
    <s v="Not Verified"/>
    <d v="2018-03-13T00:00:00"/>
    <s v="Fully Paid"/>
    <n v="0"/>
    <s v="Poor"/>
    <s v="Upper Middle"/>
    <s v="Low"/>
    <s v="Normal"/>
  </r>
  <r>
    <s v="LC001133"/>
    <n v="22172"/>
    <s v="36 months"/>
    <n v="7.35"/>
    <s v="9 years"/>
    <n v="36335"/>
    <s v="Rent"/>
    <s v="car"/>
    <n v="770"/>
    <n v="34.6"/>
    <s v="Not Verified"/>
    <d v="2015-09-05T00:00:00"/>
    <s v="Charged Off"/>
    <n v="1"/>
    <s v="Excellent"/>
    <s v="Lower Middle"/>
    <s v="Low"/>
    <s v="Normal"/>
  </r>
  <r>
    <s v="LC001134"/>
    <n v="12555"/>
    <s v="36 months"/>
    <n v="8.69"/>
    <s v="1 year"/>
    <n v="42715"/>
    <s v="Own"/>
    <s v="education"/>
    <n v="807"/>
    <n v="28.7"/>
    <s v="Not Verified"/>
    <d v="2018-09-22T00:00:00"/>
    <s v="Fully Paid"/>
    <n v="0"/>
    <s v="Excellent"/>
    <s v="Lower Middle"/>
    <s v="Low"/>
    <s v="Normal"/>
  </r>
  <r>
    <s v="LC001135"/>
    <n v="22874"/>
    <s v="60 months"/>
    <n v="6.97"/>
    <s v="1 year"/>
    <n v="148013"/>
    <s v="Rent"/>
    <s v="debt_consolidation"/>
    <n v="803"/>
    <n v="28.5"/>
    <s v="Not Verified"/>
    <d v="2018-03-14T00:00:00"/>
    <s v="Fully Paid"/>
    <n v="0"/>
    <s v="Excellent"/>
    <s v="High"/>
    <s v="Low"/>
    <s v="Normal"/>
  </r>
  <r>
    <s v="LC001136"/>
    <n v="14081"/>
    <s v="36 months"/>
    <n v="27.42"/>
    <s v="6 years"/>
    <n v="24165"/>
    <s v="Rent"/>
    <s v="medical"/>
    <n v="637"/>
    <n v="11.8"/>
    <s v="Not Verified"/>
    <d v="2018-02-27T00:00:00"/>
    <s v="Charged Off"/>
    <n v="1"/>
    <s v="Poor"/>
    <s v="Low"/>
    <s v="Very High"/>
    <s v="High Risk"/>
  </r>
  <r>
    <s v="LC001137"/>
    <n v="25063"/>
    <s v="60 months"/>
    <n v="27.79"/>
    <s v="8 years"/>
    <n v="147626"/>
    <s v="Rent"/>
    <s v="education"/>
    <n v="788"/>
    <n v="28.2"/>
    <s v="Verified"/>
    <d v="2018-02-16T00:00:00"/>
    <s v="Charged Off"/>
    <n v="1"/>
    <s v="Excellent"/>
    <s v="High"/>
    <s v="Very High"/>
    <s v="Normal"/>
  </r>
  <r>
    <s v="LC001138"/>
    <n v="7819"/>
    <s v="36 months"/>
    <n v="28.43"/>
    <s v="2 years"/>
    <n v="138170"/>
    <s v="Mortgage"/>
    <s v="medical"/>
    <n v="721"/>
    <n v="13.1"/>
    <s v="Not Verified"/>
    <d v="2018-12-14T00:00:00"/>
    <s v="Fully Paid"/>
    <n v="0"/>
    <s v="Good"/>
    <s v="High"/>
    <s v="Very High"/>
    <s v="Normal"/>
  </r>
  <r>
    <s v="LC001139"/>
    <n v="26712"/>
    <s v="60 months"/>
    <n v="29"/>
    <s v="6 years"/>
    <n v="126341"/>
    <s v="Rent"/>
    <s v="medical"/>
    <n v="729"/>
    <n v="29.1"/>
    <s v="Verified"/>
    <d v="2015-12-14T00:00:00"/>
    <s v="Charged Off"/>
    <n v="1"/>
    <s v="Good"/>
    <s v="High"/>
    <s v="Very High"/>
    <s v="Normal"/>
  </r>
  <r>
    <s v="LC001140"/>
    <n v="25762"/>
    <s v="36 months"/>
    <n v="17.3"/>
    <s v="2 years"/>
    <n v="137572"/>
    <s v="Rent"/>
    <s v="education"/>
    <n v="596"/>
    <n v="16.7"/>
    <s v="Not Verified"/>
    <d v="2015-04-17T00:00:00"/>
    <s v="Fully Paid"/>
    <n v="0"/>
    <s v="Very Poor"/>
    <s v="High"/>
    <s v="High"/>
    <s v="High Risk"/>
  </r>
  <r>
    <s v="LC001141"/>
    <n v="12046"/>
    <s v="36 months"/>
    <n v="18.25"/>
    <s v="5 years"/>
    <n v="71790"/>
    <s v="Rent"/>
    <s v="education"/>
    <n v="819"/>
    <n v="10.5"/>
    <s v="Not Verified"/>
    <d v="2020-05-14T00:00:00"/>
    <s v="Fully Paid"/>
    <n v="0"/>
    <s v="Excellent"/>
    <s v="Upper Middle"/>
    <s v="High"/>
    <s v="Normal"/>
  </r>
  <r>
    <s v="LC001142"/>
    <n v="32463"/>
    <s v="36 months"/>
    <n v="8.27"/>
    <s v="2 years"/>
    <n v="73029"/>
    <s v="Mortgage"/>
    <s v="home_improvement"/>
    <n v="617"/>
    <n v="36.700000000000003"/>
    <s v="Not Verified"/>
    <d v="2018-11-19T00:00:00"/>
    <s v="Charged Off"/>
    <n v="1"/>
    <s v="Poor"/>
    <s v="Upper Middle"/>
    <s v="Low"/>
    <s v="Normal"/>
  </r>
  <r>
    <s v="LC001143"/>
    <n v="29769"/>
    <s v="36 months"/>
    <n v="8.43"/>
    <s v="&lt; 1 year"/>
    <n v="116573"/>
    <s v="Mortgage"/>
    <s v="small_business"/>
    <n v="677"/>
    <n v="8.6999999999999993"/>
    <s v="Not Verified"/>
    <d v="2017-06-25T00:00:00"/>
    <s v="Fully Paid"/>
    <n v="0"/>
    <s v="Fair"/>
    <s v="High"/>
    <s v="Low"/>
    <s v="Normal"/>
  </r>
  <r>
    <s v="LC001144"/>
    <n v="24150"/>
    <s v="60 months"/>
    <n v="24.32"/>
    <s v="5 years"/>
    <n v="100308"/>
    <s v="Rent"/>
    <s v="medical"/>
    <n v="637"/>
    <n v="31.7"/>
    <s v="Not Verified"/>
    <d v="2020-06-21T00:00:00"/>
    <s v="Charged Off"/>
    <n v="1"/>
    <s v="Poor"/>
    <s v="High"/>
    <s v="Very High"/>
    <s v="High Risk"/>
  </r>
  <r>
    <s v="LC001145"/>
    <n v="3711"/>
    <s v="36 months"/>
    <n v="26.39"/>
    <s v="10+ years"/>
    <n v="37999"/>
    <s v="Rent"/>
    <s v="debt_consolidation"/>
    <n v="596"/>
    <n v="8.6"/>
    <s v="Not Verified"/>
    <d v="2018-12-04T00:00:00"/>
    <s v="Charged Off"/>
    <n v="1"/>
    <s v="Very Poor"/>
    <s v="Lower Middle"/>
    <s v="Very High"/>
    <s v="High Risk"/>
  </r>
  <r>
    <s v="LC001146"/>
    <n v="5853"/>
    <s v="60 months"/>
    <n v="24.62"/>
    <s v="2 years"/>
    <n v="35505"/>
    <s v="Own"/>
    <s v="small_business"/>
    <n v="699"/>
    <n v="29"/>
    <s v="Not Verified"/>
    <d v="2016-02-14T00:00:00"/>
    <s v="Charged Off"/>
    <n v="1"/>
    <s v="Fair"/>
    <s v="Lower Middle"/>
    <s v="Very High"/>
    <s v="Normal"/>
  </r>
  <r>
    <s v="LC001147"/>
    <n v="30077"/>
    <s v="36 months"/>
    <n v="25.86"/>
    <s v="&lt; 1 year"/>
    <n v="42388"/>
    <s v="Rent"/>
    <s v="small_business"/>
    <n v="602"/>
    <n v="8.9"/>
    <s v="Not Verified"/>
    <d v="2020-04-07T00:00:00"/>
    <s v="Charged Off"/>
    <n v="1"/>
    <s v="Poor"/>
    <s v="Lower Middle"/>
    <s v="Very High"/>
    <s v="High Risk"/>
  </r>
  <r>
    <s v="LC001148"/>
    <n v="24863"/>
    <s v="36 months"/>
    <n v="11.91"/>
    <s v="4 years"/>
    <n v="122112"/>
    <s v="Rent"/>
    <s v="small_business"/>
    <n v="789"/>
    <n v="22.8"/>
    <s v="Verified"/>
    <d v="2016-01-07T00:00:00"/>
    <s v="Fully Paid"/>
    <n v="0"/>
    <s v="Excellent"/>
    <s v="High"/>
    <s v="Medium"/>
    <s v="Normal"/>
  </r>
  <r>
    <s v="LC001149"/>
    <n v="22792"/>
    <s v="36 months"/>
    <n v="16.649999999999999"/>
    <s v="7 years"/>
    <n v="134914"/>
    <s v="Mortgage"/>
    <s v="home_improvement"/>
    <n v="792"/>
    <n v="11.6"/>
    <s v="Verified"/>
    <d v="2016-12-14T00:00:00"/>
    <s v="Fully Paid"/>
    <n v="0"/>
    <s v="Excellent"/>
    <s v="High"/>
    <s v="High"/>
    <s v="Normal"/>
  </r>
  <r>
    <s v="LC001150"/>
    <n v="9942"/>
    <s v="36 months"/>
    <n v="16.48"/>
    <s v="7 years"/>
    <n v="66461"/>
    <s v="Rent"/>
    <s v="medical"/>
    <n v="727"/>
    <n v="35.299999999999997"/>
    <s v="Verified"/>
    <d v="2019-03-13T00:00:00"/>
    <s v="Fully Paid"/>
    <n v="0"/>
    <s v="Good"/>
    <s v="Upper Middle"/>
    <s v="High"/>
    <s v="Normal"/>
  </r>
  <r>
    <s v="LC001151"/>
    <n v="2762"/>
    <s v="60 months"/>
    <n v="29.88"/>
    <s v="7 years"/>
    <n v="132630"/>
    <s v="Mortgage"/>
    <s v="car"/>
    <n v="675"/>
    <n v="19.100000000000001"/>
    <s v="Verified"/>
    <d v="2015-08-22T00:00:00"/>
    <s v="Fully Paid"/>
    <n v="0"/>
    <s v="Fair"/>
    <s v="High"/>
    <s v="Very High"/>
    <s v="Normal"/>
  </r>
  <r>
    <s v="LC001152"/>
    <n v="32987"/>
    <s v="36 months"/>
    <n v="28.73"/>
    <s v="2 years"/>
    <n v="100051"/>
    <s v="Rent"/>
    <s v="debt_consolidation"/>
    <n v="839"/>
    <n v="5.5"/>
    <s v="Verified"/>
    <d v="2016-03-20T00:00:00"/>
    <s v="Fully Paid"/>
    <n v="0"/>
    <s v="Excellent"/>
    <s v="High"/>
    <s v="Very High"/>
    <s v="Normal"/>
  </r>
  <r>
    <s v="LC001153"/>
    <n v="16850"/>
    <s v="36 months"/>
    <n v="19.96"/>
    <s v="7 years"/>
    <n v="118839"/>
    <s v="Rent"/>
    <s v="debt_consolidation"/>
    <n v="652"/>
    <n v="27"/>
    <s v="Not Verified"/>
    <d v="2018-06-09T00:00:00"/>
    <s v="Charged Off"/>
    <n v="1"/>
    <s v="Fair"/>
    <s v="High"/>
    <s v="High"/>
    <s v="Normal"/>
  </r>
  <r>
    <s v="LC001154"/>
    <n v="13112"/>
    <s v="60 months"/>
    <n v="8.4499999999999993"/>
    <s v="3 years"/>
    <n v="53890"/>
    <s v="Rent"/>
    <s v="small_business"/>
    <n v="628"/>
    <n v="20.6"/>
    <s v="Not Verified"/>
    <d v="2015-02-02T00:00:00"/>
    <s v="Fully Paid"/>
    <n v="0"/>
    <s v="Poor"/>
    <s v="Lower Middle"/>
    <s v="Low"/>
    <s v="Normal"/>
  </r>
  <r>
    <s v="LC001155"/>
    <n v="25058"/>
    <s v="36 months"/>
    <n v="11.46"/>
    <s v="7 years"/>
    <n v="73517"/>
    <s v="Own"/>
    <s v="medical"/>
    <n v="801"/>
    <n v="35.1"/>
    <s v="Verified"/>
    <d v="2016-09-26T00:00:00"/>
    <s v="Fully Paid"/>
    <n v="0"/>
    <s v="Excellent"/>
    <s v="Upper Middle"/>
    <s v="Medium"/>
    <s v="Normal"/>
  </r>
  <r>
    <s v="LC001156"/>
    <n v="39890"/>
    <s v="36 months"/>
    <n v="14.09"/>
    <s v="2 years"/>
    <n v="59857"/>
    <s v="Rent"/>
    <s v="car"/>
    <n v="611"/>
    <n v="20.2"/>
    <s v="Not Verified"/>
    <d v="2019-01-02T00:00:00"/>
    <s v="Fully Paid"/>
    <n v="0"/>
    <s v="Poor"/>
    <s v="Lower Middle"/>
    <s v="Medium"/>
    <s v="Normal"/>
  </r>
  <r>
    <s v="LC001157"/>
    <n v="1481"/>
    <s v="36 months"/>
    <n v="26.83"/>
    <s v="2 years"/>
    <n v="107133"/>
    <s v="Mortgage"/>
    <s v="car"/>
    <n v="607"/>
    <n v="19.399999999999999"/>
    <s v="Verified"/>
    <d v="2019-10-30T00:00:00"/>
    <s v="Charged Off"/>
    <n v="1"/>
    <s v="Poor"/>
    <s v="High"/>
    <s v="Very High"/>
    <s v="High Risk"/>
  </r>
  <r>
    <s v="LC001158"/>
    <n v="33921"/>
    <s v="36 months"/>
    <n v="9.27"/>
    <s v="&lt; 1 year"/>
    <n v="99639"/>
    <s v="Rent"/>
    <s v="education"/>
    <n v="747"/>
    <n v="20.9"/>
    <s v="Not Verified"/>
    <d v="2016-04-14T00:00:00"/>
    <s v="Fully Paid"/>
    <n v="0"/>
    <s v="Good"/>
    <s v="Upper Middle"/>
    <s v="Low"/>
    <s v="Normal"/>
  </r>
  <r>
    <s v="LC001159"/>
    <n v="2524"/>
    <s v="36 months"/>
    <n v="10.49"/>
    <s v="7 years"/>
    <n v="121838"/>
    <s v="Rent"/>
    <s v="medical"/>
    <n v="616"/>
    <n v="35.1"/>
    <s v="Not Verified"/>
    <d v="2017-02-27T00:00:00"/>
    <s v="Charged Off"/>
    <n v="1"/>
    <s v="Poor"/>
    <s v="High"/>
    <s v="Medium"/>
    <s v="Normal"/>
  </r>
  <r>
    <s v="LC001160"/>
    <n v="35888"/>
    <s v="36 months"/>
    <n v="13.73"/>
    <s v="7 years"/>
    <n v="102578"/>
    <s v="Mortgage"/>
    <s v="medical"/>
    <n v="813"/>
    <n v="25.5"/>
    <s v="Not Verified"/>
    <d v="2018-10-05T00:00:00"/>
    <s v="Fully Paid"/>
    <n v="0"/>
    <s v="Excellent"/>
    <s v="High"/>
    <s v="Medium"/>
    <s v="Normal"/>
  </r>
  <r>
    <s v="LC001161"/>
    <n v="16048"/>
    <s v="36 months"/>
    <n v="28.17"/>
    <s v="8 years"/>
    <n v="116540"/>
    <s v="Mortgage"/>
    <s v="debt_consolidation"/>
    <n v="758"/>
    <n v="28.4"/>
    <s v="Verified"/>
    <d v="2015-05-01T00:00:00"/>
    <s v="Charged Off"/>
    <n v="1"/>
    <s v="Excellent"/>
    <s v="High"/>
    <s v="Very High"/>
    <s v="Normal"/>
  </r>
  <r>
    <s v="LC001162"/>
    <n v="36111"/>
    <s v="60 months"/>
    <n v="17.600000000000001"/>
    <s v="5 years"/>
    <n v="68149"/>
    <s v="Own"/>
    <s v="vacation"/>
    <n v="636"/>
    <n v="30.2"/>
    <s v="Verified"/>
    <d v="2020-02-29T00:00:00"/>
    <s v="Charged Off"/>
    <n v="1"/>
    <s v="Poor"/>
    <s v="Upper Middle"/>
    <s v="High"/>
    <s v="High Risk"/>
  </r>
  <r>
    <s v="LC001163"/>
    <n v="38904"/>
    <s v="36 months"/>
    <n v="21.17"/>
    <s v="1 year"/>
    <n v="34337"/>
    <s v="Mortgage"/>
    <s v="credit_card"/>
    <n v="812"/>
    <n v="37.799999999999997"/>
    <s v="Not Verified"/>
    <d v="2016-11-16T00:00:00"/>
    <s v="Charged Off"/>
    <n v="1"/>
    <s v="Excellent"/>
    <s v="Lower Middle"/>
    <s v="Very High"/>
    <s v="Normal"/>
  </r>
  <r>
    <s v="LC001164"/>
    <n v="35008"/>
    <s v="60 months"/>
    <n v="14.68"/>
    <s v="&lt; 1 year"/>
    <n v="149126"/>
    <s v="Rent"/>
    <s v="small_business"/>
    <n v="651"/>
    <n v="34.299999999999997"/>
    <s v="Verified"/>
    <d v="2019-05-21T00:00:00"/>
    <s v="Fully Paid"/>
    <n v="0"/>
    <s v="Fair"/>
    <s v="High"/>
    <s v="Medium"/>
    <s v="Normal"/>
  </r>
  <r>
    <s v="LC001165"/>
    <n v="1060"/>
    <s v="36 months"/>
    <n v="9.7100000000000009"/>
    <s v="7 years"/>
    <n v="116204"/>
    <s v="Rent"/>
    <s v="medical"/>
    <n v="774"/>
    <n v="37.5"/>
    <s v="Verified"/>
    <d v="2020-09-01T00:00:00"/>
    <s v="Fully Paid"/>
    <n v="0"/>
    <s v="Excellent"/>
    <s v="High"/>
    <s v="Low"/>
    <s v="Normal"/>
  </r>
  <r>
    <s v="LC001166"/>
    <n v="10130"/>
    <s v="36 months"/>
    <n v="10.57"/>
    <s v="9 years"/>
    <n v="47683"/>
    <s v="Rent"/>
    <s v="education"/>
    <n v="582"/>
    <n v="17"/>
    <s v="Verified"/>
    <d v="2015-07-11T00:00:00"/>
    <s v="Fully Paid"/>
    <n v="0"/>
    <s v="Very Poor"/>
    <s v="Lower Middle"/>
    <s v="Medium"/>
    <s v="Normal"/>
  </r>
  <r>
    <s v="LC001167"/>
    <n v="19023"/>
    <s v="36 months"/>
    <n v="25.07"/>
    <s v="3 years"/>
    <n v="83269"/>
    <s v="Mortgage"/>
    <s v="debt_consolidation"/>
    <n v="781"/>
    <n v="12.5"/>
    <s v="Not Verified"/>
    <d v="2017-09-16T00:00:00"/>
    <s v="Fully Paid"/>
    <n v="0"/>
    <s v="Excellent"/>
    <s v="Upper Middle"/>
    <s v="Very High"/>
    <s v="Normal"/>
  </r>
  <r>
    <s v="LC001168"/>
    <n v="14350"/>
    <s v="36 months"/>
    <n v="27.34"/>
    <s v="10+ years"/>
    <n v="145201"/>
    <s v="Own"/>
    <s v="small_business"/>
    <n v="770"/>
    <n v="12.1"/>
    <s v="Verified"/>
    <d v="2020-01-30T00:00:00"/>
    <s v="Fully Paid"/>
    <n v="0"/>
    <s v="Excellent"/>
    <s v="High"/>
    <s v="Very High"/>
    <s v="Normal"/>
  </r>
  <r>
    <s v="LC001169"/>
    <n v="25354"/>
    <s v="36 months"/>
    <n v="17.329999999999998"/>
    <s v="10+ years"/>
    <n v="92754"/>
    <s v="Rent"/>
    <s v="car"/>
    <n v="786"/>
    <n v="35"/>
    <s v="Not Verified"/>
    <d v="2018-12-06T00:00:00"/>
    <s v="Fully Paid"/>
    <n v="0"/>
    <s v="Excellent"/>
    <s v="Upper Middle"/>
    <s v="High"/>
    <s v="Normal"/>
  </r>
  <r>
    <s v="LC001170"/>
    <n v="29145"/>
    <s v="60 months"/>
    <n v="13.92"/>
    <s v="6 years"/>
    <n v="127662"/>
    <s v="Rent"/>
    <s v="car"/>
    <n v="690"/>
    <n v="34.1"/>
    <s v="Not Verified"/>
    <d v="2015-05-17T00:00:00"/>
    <s v="Fully Paid"/>
    <n v="0"/>
    <s v="Fair"/>
    <s v="High"/>
    <s v="Medium"/>
    <s v="Normal"/>
  </r>
  <r>
    <s v="LC001171"/>
    <n v="35020"/>
    <s v="60 months"/>
    <n v="25.2"/>
    <s v="9 years"/>
    <n v="123295"/>
    <s v="Rent"/>
    <s v="small_business"/>
    <n v="630"/>
    <n v="27.8"/>
    <s v="Not Verified"/>
    <d v="2019-11-17T00:00:00"/>
    <s v="Charged Off"/>
    <n v="1"/>
    <s v="Poor"/>
    <s v="High"/>
    <s v="Very High"/>
    <s v="High Risk"/>
  </r>
  <r>
    <s v="LC001172"/>
    <n v="21587"/>
    <s v="36 months"/>
    <n v="21.83"/>
    <s v="3 years"/>
    <n v="99330"/>
    <s v="Rent"/>
    <s v="credit_card"/>
    <n v="817"/>
    <n v="7.2"/>
    <s v="Verified"/>
    <d v="2016-07-03T00:00:00"/>
    <s v="Fully Paid"/>
    <n v="0"/>
    <s v="Excellent"/>
    <s v="Upper Middle"/>
    <s v="Very High"/>
    <s v="Normal"/>
  </r>
  <r>
    <s v="LC001173"/>
    <n v="10650"/>
    <s v="36 months"/>
    <n v="6.02"/>
    <s v="&lt; 1 year"/>
    <n v="128467"/>
    <s v="Rent"/>
    <s v="debt_consolidation"/>
    <n v="713"/>
    <n v="16.100000000000001"/>
    <s v="Not Verified"/>
    <d v="2019-11-09T00:00:00"/>
    <s v="Fully Paid"/>
    <n v="0"/>
    <s v="Good"/>
    <s v="High"/>
    <s v="Low"/>
    <s v="Normal"/>
  </r>
  <r>
    <s v="LC001174"/>
    <n v="20933"/>
    <s v="36 months"/>
    <n v="13.77"/>
    <s v="7 years"/>
    <n v="77360"/>
    <s v="Rent"/>
    <s v="home_improvement"/>
    <n v="805"/>
    <n v="30.7"/>
    <s v="Verified"/>
    <d v="2015-03-24T00:00:00"/>
    <s v="Fully Paid"/>
    <n v="0"/>
    <s v="Excellent"/>
    <s v="Upper Middle"/>
    <s v="Medium"/>
    <s v="Normal"/>
  </r>
  <r>
    <s v="LC001175"/>
    <n v="21581"/>
    <s v="36 months"/>
    <n v="22.05"/>
    <s v="9 years"/>
    <n v="136591"/>
    <s v="Rent"/>
    <s v="education"/>
    <n v="605"/>
    <n v="13.7"/>
    <s v="Verified"/>
    <d v="2019-09-01T00:00:00"/>
    <s v="Charged Off"/>
    <n v="1"/>
    <s v="Poor"/>
    <s v="High"/>
    <s v="Very High"/>
    <s v="High Risk"/>
  </r>
  <r>
    <s v="LC001176"/>
    <n v="24393"/>
    <s v="36 months"/>
    <n v="19.34"/>
    <s v="8 years"/>
    <n v="70764"/>
    <s v="Rent"/>
    <s v="debt_consolidation"/>
    <n v="795"/>
    <n v="26.8"/>
    <s v="Verified"/>
    <d v="2020-10-26T00:00:00"/>
    <s v="Charged Off"/>
    <n v="1"/>
    <s v="Excellent"/>
    <s v="Upper Middle"/>
    <s v="High"/>
    <s v="Normal"/>
  </r>
  <r>
    <s v="LC001177"/>
    <n v="24051"/>
    <s v="60 months"/>
    <n v="29.45"/>
    <s v="9 years"/>
    <n v="25397"/>
    <s v="Own"/>
    <s v="home_improvement"/>
    <n v="659"/>
    <n v="24"/>
    <s v="Verified"/>
    <d v="2016-04-24T00:00:00"/>
    <s v="Charged Off"/>
    <n v="1"/>
    <s v="Fair"/>
    <s v="Low"/>
    <s v="Very High"/>
    <s v="Normal"/>
  </r>
  <r>
    <s v="LC001178"/>
    <n v="27212"/>
    <s v="36 months"/>
    <n v="26.65"/>
    <s v="8 years"/>
    <n v="130202"/>
    <s v="Own"/>
    <s v="car"/>
    <n v="600"/>
    <n v="14.2"/>
    <s v="Not Verified"/>
    <d v="2016-08-08T00:00:00"/>
    <s v="Charged Off"/>
    <n v="1"/>
    <s v="Poor"/>
    <s v="High"/>
    <s v="Very High"/>
    <s v="High Risk"/>
  </r>
  <r>
    <s v="LC001179"/>
    <n v="5090"/>
    <s v="60 months"/>
    <n v="6.49"/>
    <s v="8 years"/>
    <n v="84949"/>
    <s v="Rent"/>
    <s v="car"/>
    <n v="801"/>
    <n v="37.700000000000003"/>
    <s v="Verified"/>
    <d v="2017-04-16T00:00:00"/>
    <s v="Fully Paid"/>
    <n v="0"/>
    <s v="Excellent"/>
    <s v="Upper Middle"/>
    <s v="Low"/>
    <s v="Normal"/>
  </r>
  <r>
    <s v="LC001180"/>
    <n v="7960"/>
    <s v="36 months"/>
    <n v="23.14"/>
    <s v="10+ years"/>
    <n v="143315"/>
    <s v="Mortgage"/>
    <s v="home_improvement"/>
    <n v="628"/>
    <n v="14"/>
    <s v="Not Verified"/>
    <d v="2020-06-12T00:00:00"/>
    <s v="Charged Off"/>
    <n v="1"/>
    <s v="Poor"/>
    <s v="High"/>
    <s v="Very High"/>
    <s v="High Risk"/>
  </r>
  <r>
    <s v="LC001181"/>
    <n v="36772"/>
    <s v="36 months"/>
    <n v="13.41"/>
    <s v="10+ years"/>
    <n v="65031"/>
    <s v="Rent"/>
    <s v="home_improvement"/>
    <n v="639"/>
    <n v="36.299999999999997"/>
    <s v="Not Verified"/>
    <d v="2020-05-03T00:00:00"/>
    <s v="Charged Off"/>
    <n v="1"/>
    <s v="Poor"/>
    <s v="Upper Middle"/>
    <s v="Medium"/>
    <s v="Normal"/>
  </r>
  <r>
    <s v="LC001182"/>
    <n v="22520"/>
    <s v="36 months"/>
    <n v="22.05"/>
    <s v="3 years"/>
    <n v="138143"/>
    <s v="Rent"/>
    <s v="credit_card"/>
    <n v="821"/>
    <n v="23.9"/>
    <s v="Verified"/>
    <d v="2015-02-13T00:00:00"/>
    <s v="Fully Paid"/>
    <n v="0"/>
    <s v="Excellent"/>
    <s v="High"/>
    <s v="Very High"/>
    <s v="Normal"/>
  </r>
  <r>
    <s v="LC001183"/>
    <n v="37408"/>
    <s v="36 months"/>
    <n v="20.43"/>
    <s v="8 years"/>
    <n v="120308"/>
    <s v="Mortgage"/>
    <s v="small_business"/>
    <n v="598"/>
    <n v="8.1999999999999993"/>
    <s v="Verified"/>
    <d v="2016-05-18T00:00:00"/>
    <s v="Charged Off"/>
    <n v="1"/>
    <s v="Very Poor"/>
    <s v="High"/>
    <s v="Very High"/>
    <s v="High Risk"/>
  </r>
  <r>
    <s v="LC001184"/>
    <n v="29470"/>
    <s v="36 months"/>
    <n v="17.579999999999998"/>
    <s v="10+ years"/>
    <n v="115065"/>
    <s v="Rent"/>
    <s v="debt_consolidation"/>
    <n v="657"/>
    <n v="34.200000000000003"/>
    <s v="Not Verified"/>
    <d v="2018-06-13T00:00:00"/>
    <s v="Fully Paid"/>
    <n v="0"/>
    <s v="Fair"/>
    <s v="High"/>
    <s v="High"/>
    <s v="Normal"/>
  </r>
  <r>
    <s v="LC001185"/>
    <n v="21491"/>
    <s v="36 months"/>
    <n v="26.32"/>
    <s v="3 years"/>
    <n v="88269"/>
    <s v="Rent"/>
    <s v="car"/>
    <n v="710"/>
    <n v="32.700000000000003"/>
    <s v="Verified"/>
    <d v="2017-05-12T00:00:00"/>
    <s v="Charged Off"/>
    <n v="1"/>
    <s v="Good"/>
    <s v="Upper Middle"/>
    <s v="Very High"/>
    <s v="Normal"/>
  </r>
  <r>
    <s v="LC001186"/>
    <n v="2341"/>
    <s v="60 months"/>
    <n v="22.72"/>
    <s v="1 year"/>
    <n v="139939"/>
    <s v="Mortgage"/>
    <s v="education"/>
    <n v="793"/>
    <n v="34.1"/>
    <s v="Verified"/>
    <d v="2015-04-05T00:00:00"/>
    <s v="Charged Off"/>
    <n v="1"/>
    <s v="Excellent"/>
    <s v="High"/>
    <s v="Very High"/>
    <s v="Normal"/>
  </r>
  <r>
    <s v="LC001187"/>
    <n v="25791"/>
    <s v="60 months"/>
    <n v="27.24"/>
    <s v="9 years"/>
    <n v="44838"/>
    <s v="Rent"/>
    <s v="car"/>
    <n v="707"/>
    <n v="27.3"/>
    <s v="Verified"/>
    <d v="2017-11-24T00:00:00"/>
    <s v="Charged Off"/>
    <n v="1"/>
    <s v="Good"/>
    <s v="Lower Middle"/>
    <s v="Very High"/>
    <s v="Normal"/>
  </r>
  <r>
    <s v="LC001188"/>
    <n v="1338"/>
    <s v="36 months"/>
    <n v="12.04"/>
    <s v="2 years"/>
    <n v="137129"/>
    <s v="Rent"/>
    <s v="debt_consolidation"/>
    <n v="686"/>
    <n v="29.9"/>
    <s v="Verified"/>
    <d v="2020-04-29T00:00:00"/>
    <s v="Fully Paid"/>
    <n v="0"/>
    <s v="Fair"/>
    <s v="High"/>
    <s v="Medium"/>
    <s v="Normal"/>
  </r>
  <r>
    <s v="LC001189"/>
    <n v="6895"/>
    <s v="60 months"/>
    <n v="13.7"/>
    <s v="1 year"/>
    <n v="126254"/>
    <s v="Mortgage"/>
    <s v="small_business"/>
    <n v="760"/>
    <n v="36.700000000000003"/>
    <s v="Verified"/>
    <d v="2020-03-26T00:00:00"/>
    <s v="Fully Paid"/>
    <n v="0"/>
    <s v="Excellent"/>
    <s v="High"/>
    <s v="Medium"/>
    <s v="Normal"/>
  </r>
  <r>
    <s v="LC001190"/>
    <n v="13254"/>
    <s v="36 months"/>
    <n v="20.55"/>
    <s v="&lt; 1 year"/>
    <n v="42425"/>
    <s v="Rent"/>
    <s v="home_improvement"/>
    <n v="773"/>
    <n v="9.5"/>
    <s v="Verified"/>
    <d v="2019-09-13T00:00:00"/>
    <s v="Fully Paid"/>
    <n v="0"/>
    <s v="Excellent"/>
    <s v="Lower Middle"/>
    <s v="Very High"/>
    <s v="Normal"/>
  </r>
  <r>
    <s v="LC001191"/>
    <n v="12344"/>
    <s v="60 months"/>
    <n v="29.16"/>
    <s v="10+ years"/>
    <n v="59119"/>
    <s v="Own"/>
    <s v="credit_card"/>
    <n v="624"/>
    <n v="7.9"/>
    <s v="Not Verified"/>
    <d v="2017-10-27T00:00:00"/>
    <s v="Charged Off"/>
    <n v="1"/>
    <s v="Poor"/>
    <s v="Lower Middle"/>
    <s v="Very High"/>
    <s v="High Risk"/>
  </r>
  <r>
    <s v="LC001192"/>
    <n v="2750"/>
    <s v="36 months"/>
    <n v="14.29"/>
    <s v="5 years"/>
    <n v="119111"/>
    <s v="Rent"/>
    <s v="vacation"/>
    <n v="636"/>
    <n v="9.4"/>
    <s v="Not Verified"/>
    <d v="2017-02-19T00:00:00"/>
    <s v="Fully Paid"/>
    <n v="0"/>
    <s v="Poor"/>
    <s v="High"/>
    <s v="Medium"/>
    <s v="Normal"/>
  </r>
  <r>
    <s v="LC001193"/>
    <n v="3421"/>
    <s v="36 months"/>
    <n v="5.81"/>
    <s v="3 years"/>
    <n v="134364"/>
    <s v="Rent"/>
    <s v="small_business"/>
    <n v="762"/>
    <n v="35.5"/>
    <s v="Verified"/>
    <d v="2019-11-14T00:00:00"/>
    <s v="Fully Paid"/>
    <n v="0"/>
    <s v="Excellent"/>
    <s v="High"/>
    <s v="Low"/>
    <s v="Normal"/>
  </r>
  <r>
    <s v="LC001194"/>
    <n v="6319"/>
    <s v="36 months"/>
    <n v="16.149999999999999"/>
    <s v="6 years"/>
    <n v="71664"/>
    <s v="Own"/>
    <s v="car"/>
    <n v="584"/>
    <n v="24.7"/>
    <s v="Verified"/>
    <d v="2020-03-17T00:00:00"/>
    <s v="Fully Paid"/>
    <n v="0"/>
    <s v="Very Poor"/>
    <s v="Upper Middle"/>
    <s v="High"/>
    <s v="High Risk"/>
  </r>
  <r>
    <s v="LC001195"/>
    <n v="16896"/>
    <s v="36 months"/>
    <n v="18.600000000000001"/>
    <s v="6 years"/>
    <n v="53125"/>
    <s v="Rent"/>
    <s v="small_business"/>
    <n v="733"/>
    <n v="11.2"/>
    <s v="Verified"/>
    <d v="2019-10-24T00:00:00"/>
    <s v="Fully Paid"/>
    <n v="0"/>
    <s v="Good"/>
    <s v="Lower Middle"/>
    <s v="High"/>
    <s v="Normal"/>
  </r>
  <r>
    <s v="LC001196"/>
    <n v="12918"/>
    <s v="36 months"/>
    <n v="25.02"/>
    <s v="9 years"/>
    <n v="27311"/>
    <s v="Mortgage"/>
    <s v="credit_card"/>
    <n v="598"/>
    <n v="10"/>
    <s v="Verified"/>
    <d v="2019-03-03T00:00:00"/>
    <s v="Charged Off"/>
    <n v="1"/>
    <s v="Very Poor"/>
    <s v="Low"/>
    <s v="Very High"/>
    <s v="High Risk"/>
  </r>
  <r>
    <s v="LC001197"/>
    <n v="26064"/>
    <s v="36 months"/>
    <n v="23.22"/>
    <s v="&lt; 1 year"/>
    <n v="55169"/>
    <s v="Mortgage"/>
    <s v="small_business"/>
    <n v="610"/>
    <n v="20.6"/>
    <s v="Verified"/>
    <d v="2019-04-26T00:00:00"/>
    <s v="Charged Off"/>
    <n v="1"/>
    <s v="Poor"/>
    <s v="Lower Middle"/>
    <s v="Very High"/>
    <s v="High Risk"/>
  </r>
  <r>
    <s v="LC001198"/>
    <n v="28935"/>
    <s v="36 months"/>
    <n v="29.12"/>
    <s v="8 years"/>
    <n v="54042"/>
    <s v="Rent"/>
    <s v="home_improvement"/>
    <n v="726"/>
    <n v="33.6"/>
    <s v="Verified"/>
    <d v="2015-08-07T00:00:00"/>
    <s v="Charged Off"/>
    <n v="1"/>
    <s v="Good"/>
    <s v="Lower Middle"/>
    <s v="Very High"/>
    <s v="Normal"/>
  </r>
  <r>
    <s v="LC001199"/>
    <n v="38641"/>
    <s v="36 months"/>
    <n v="24.57"/>
    <s v="7 years"/>
    <n v="130967"/>
    <s v="Mortgage"/>
    <s v="medical"/>
    <n v="704"/>
    <n v="33.200000000000003"/>
    <s v="Not Verified"/>
    <d v="2019-03-10T00:00:00"/>
    <s v="Charged Off"/>
    <n v="1"/>
    <s v="Good"/>
    <s v="High"/>
    <s v="Very High"/>
    <s v="Normal"/>
  </r>
  <r>
    <s v="LC001200"/>
    <n v="30711"/>
    <s v="36 months"/>
    <n v="12.47"/>
    <s v="9 years"/>
    <n v="53756"/>
    <s v="Rent"/>
    <s v="debt_consolidation"/>
    <n v="604"/>
    <n v="34.799999999999997"/>
    <s v="Not Verified"/>
    <d v="2016-11-11T00:00:00"/>
    <s v="Charged Off"/>
    <n v="1"/>
    <s v="Poor"/>
    <s v="Lower Middle"/>
    <s v="Medium"/>
    <s v="Normal"/>
  </r>
  <r>
    <s v="LC001201"/>
    <n v="5806"/>
    <s v="36 months"/>
    <n v="21.03"/>
    <s v="&lt; 1 year"/>
    <n v="101140"/>
    <s v="Rent"/>
    <s v="car"/>
    <n v="732"/>
    <n v="31.9"/>
    <s v="Verified"/>
    <d v="2016-01-20T00:00:00"/>
    <s v="Charged Off"/>
    <n v="1"/>
    <s v="Good"/>
    <s v="High"/>
    <s v="Very High"/>
    <s v="Normal"/>
  </r>
  <r>
    <s v="LC001202"/>
    <n v="13182"/>
    <s v="36 months"/>
    <n v="21.81"/>
    <s v="7 years"/>
    <n v="36401"/>
    <s v="Mortgage"/>
    <s v="debt_consolidation"/>
    <n v="816"/>
    <n v="7.2"/>
    <s v="Verified"/>
    <d v="2017-02-26T00:00:00"/>
    <s v="Charged Off"/>
    <n v="1"/>
    <s v="Excellent"/>
    <s v="Lower Middle"/>
    <s v="Very High"/>
    <s v="Normal"/>
  </r>
  <r>
    <s v="LC001203"/>
    <n v="23297"/>
    <s v="36 months"/>
    <n v="29.95"/>
    <s v="4 years"/>
    <n v="70890"/>
    <s v="Rent"/>
    <s v="education"/>
    <n v="793"/>
    <n v="30.2"/>
    <s v="Verified"/>
    <d v="2015-07-28T00:00:00"/>
    <s v="Charged Off"/>
    <n v="1"/>
    <s v="Excellent"/>
    <s v="Upper Middle"/>
    <s v="Very High"/>
    <s v="Normal"/>
  </r>
  <r>
    <s v="LC001204"/>
    <n v="20541"/>
    <s v="60 months"/>
    <n v="8.4700000000000006"/>
    <s v="&lt; 1 year"/>
    <n v="121067"/>
    <s v="Rent"/>
    <s v="debt_consolidation"/>
    <n v="720"/>
    <n v="23.2"/>
    <s v="Not Verified"/>
    <d v="2015-04-05T00:00:00"/>
    <s v="Fully Paid"/>
    <n v="0"/>
    <s v="Good"/>
    <s v="High"/>
    <s v="Low"/>
    <s v="Normal"/>
  </r>
  <r>
    <s v="LC001205"/>
    <n v="29921"/>
    <s v="36 months"/>
    <n v="9.7799999999999994"/>
    <s v="3 years"/>
    <n v="26628"/>
    <s v="Own"/>
    <s v="vacation"/>
    <n v="722"/>
    <n v="30.4"/>
    <s v="Verified"/>
    <d v="2017-05-15T00:00:00"/>
    <s v="Charged Off"/>
    <n v="1"/>
    <s v="Good"/>
    <s v="Low"/>
    <s v="Low"/>
    <s v="Normal"/>
  </r>
  <r>
    <s v="LC001206"/>
    <n v="17774"/>
    <s v="36 months"/>
    <n v="8.89"/>
    <s v="6 years"/>
    <n v="90657"/>
    <s v="Rent"/>
    <s v="medical"/>
    <n v="602"/>
    <n v="21.9"/>
    <s v="Verified"/>
    <d v="2015-04-26T00:00:00"/>
    <s v="Fully Paid"/>
    <n v="0"/>
    <s v="Poor"/>
    <s v="Upper Middle"/>
    <s v="Low"/>
    <s v="Normal"/>
  </r>
  <r>
    <s v="LC001207"/>
    <n v="38198"/>
    <s v="36 months"/>
    <n v="19.73"/>
    <s v="4 years"/>
    <n v="113109"/>
    <s v="Rent"/>
    <s v="home_improvement"/>
    <n v="691"/>
    <n v="21.9"/>
    <s v="Not Verified"/>
    <d v="2018-09-19T00:00:00"/>
    <s v="Fully Paid"/>
    <n v="0"/>
    <s v="Fair"/>
    <s v="High"/>
    <s v="High"/>
    <s v="Normal"/>
  </r>
  <r>
    <s v="LC001208"/>
    <n v="9820"/>
    <s v="36 months"/>
    <n v="8.3800000000000008"/>
    <s v="10+ years"/>
    <n v="133015"/>
    <s v="Own"/>
    <s v="home_improvement"/>
    <n v="848"/>
    <n v="9.4"/>
    <s v="Not Verified"/>
    <d v="2018-11-09T00:00:00"/>
    <s v="Fully Paid"/>
    <n v="0"/>
    <s v="Excellent"/>
    <s v="High"/>
    <s v="Low"/>
    <s v="Normal"/>
  </r>
  <r>
    <s v="LC001209"/>
    <n v="25070"/>
    <s v="36 months"/>
    <n v="21.4"/>
    <s v="2 years"/>
    <n v="70065"/>
    <s v="Mortgage"/>
    <s v="education"/>
    <n v="675"/>
    <n v="36.700000000000003"/>
    <s v="Verified"/>
    <d v="2017-07-06T00:00:00"/>
    <s v="Charged Off"/>
    <n v="1"/>
    <s v="Fair"/>
    <s v="Upper Middle"/>
    <s v="Very High"/>
    <s v="Normal"/>
  </r>
  <r>
    <s v="LC001210"/>
    <n v="5232"/>
    <s v="36 months"/>
    <n v="25.09"/>
    <s v="10+ years"/>
    <n v="61525"/>
    <s v="Rent"/>
    <s v="vacation"/>
    <n v="751"/>
    <n v="18.100000000000001"/>
    <s v="Not Verified"/>
    <d v="2019-11-09T00:00:00"/>
    <s v="Fully Paid"/>
    <n v="0"/>
    <s v="Excellent"/>
    <s v="Upper Middle"/>
    <s v="Very High"/>
    <s v="Normal"/>
  </r>
  <r>
    <s v="LC001211"/>
    <n v="12122"/>
    <s v="36 months"/>
    <n v="15.82"/>
    <s v="3 years"/>
    <n v="142021"/>
    <s v="Rent"/>
    <s v="debt_consolidation"/>
    <n v="814"/>
    <n v="25.4"/>
    <s v="Not Verified"/>
    <d v="2017-06-18T00:00:00"/>
    <s v="Fully Paid"/>
    <n v="0"/>
    <s v="Excellent"/>
    <s v="High"/>
    <s v="High"/>
    <s v="Normal"/>
  </r>
  <r>
    <s v="LC001212"/>
    <n v="16023"/>
    <s v="60 months"/>
    <n v="19.02"/>
    <s v="1 year"/>
    <n v="137600"/>
    <s v="Rent"/>
    <s v="medical"/>
    <n v="666"/>
    <n v="12.3"/>
    <s v="Verified"/>
    <d v="2016-09-02T00:00:00"/>
    <s v="Fully Paid"/>
    <n v="0"/>
    <s v="Fair"/>
    <s v="High"/>
    <s v="High"/>
    <s v="Normal"/>
  </r>
  <r>
    <s v="LC001213"/>
    <n v="9007"/>
    <s v="36 months"/>
    <n v="27.82"/>
    <s v="7 years"/>
    <n v="111464"/>
    <s v="Rent"/>
    <s v="home_improvement"/>
    <n v="777"/>
    <n v="17.899999999999999"/>
    <s v="Verified"/>
    <d v="2019-10-27T00:00:00"/>
    <s v="Fully Paid"/>
    <n v="0"/>
    <s v="Excellent"/>
    <s v="High"/>
    <s v="Very High"/>
    <s v="Normal"/>
  </r>
  <r>
    <s v="LC001214"/>
    <n v="18905"/>
    <s v="60 months"/>
    <n v="19.239999999999998"/>
    <s v="1 year"/>
    <n v="52398"/>
    <s v="Mortgage"/>
    <s v="home_improvement"/>
    <n v="800"/>
    <n v="35.5"/>
    <s v="Not Verified"/>
    <d v="2019-01-05T00:00:00"/>
    <s v="Charged Off"/>
    <n v="1"/>
    <s v="Excellent"/>
    <s v="Lower Middle"/>
    <s v="High"/>
    <s v="Normal"/>
  </r>
  <r>
    <s v="LC001215"/>
    <n v="30398"/>
    <s v="36 months"/>
    <n v="10.220000000000001"/>
    <s v="10+ years"/>
    <n v="54239"/>
    <s v="Mortgage"/>
    <s v="home_improvement"/>
    <n v="722"/>
    <n v="12.3"/>
    <s v="Not Verified"/>
    <d v="2018-06-14T00:00:00"/>
    <s v="Fully Paid"/>
    <n v="0"/>
    <s v="Good"/>
    <s v="Lower Middle"/>
    <s v="Medium"/>
    <s v="Normal"/>
  </r>
  <r>
    <s v="LC001216"/>
    <n v="35268"/>
    <s v="36 months"/>
    <n v="13.58"/>
    <s v="5 years"/>
    <n v="88699"/>
    <s v="Mortgage"/>
    <s v="home_improvement"/>
    <n v="639"/>
    <n v="12.2"/>
    <s v="Verified"/>
    <d v="2016-06-30T00:00:00"/>
    <s v="Fully Paid"/>
    <n v="0"/>
    <s v="Poor"/>
    <s v="Upper Middle"/>
    <s v="Medium"/>
    <s v="Normal"/>
  </r>
  <r>
    <s v="LC001217"/>
    <n v="7737"/>
    <s v="36 months"/>
    <n v="18.25"/>
    <s v="6 years"/>
    <n v="68647"/>
    <s v="Own"/>
    <s v="credit_card"/>
    <n v="581"/>
    <n v="14.1"/>
    <s v="Verified"/>
    <d v="2015-10-29T00:00:00"/>
    <s v="Charged Off"/>
    <n v="1"/>
    <s v="Very Poor"/>
    <s v="Upper Middle"/>
    <s v="High"/>
    <s v="High Risk"/>
  </r>
  <r>
    <s v="LC001218"/>
    <n v="37062"/>
    <s v="36 months"/>
    <n v="8.8699999999999992"/>
    <s v="6 years"/>
    <n v="41755"/>
    <s v="Mortgage"/>
    <s v="vacation"/>
    <n v="732"/>
    <n v="25.1"/>
    <s v="Verified"/>
    <d v="2017-12-30T00:00:00"/>
    <s v="Fully Paid"/>
    <n v="0"/>
    <s v="Good"/>
    <s v="Lower Middle"/>
    <s v="Low"/>
    <s v="Normal"/>
  </r>
  <r>
    <s v="LC001219"/>
    <n v="26510"/>
    <s v="36 months"/>
    <n v="20.309999999999999"/>
    <s v="&lt; 1 year"/>
    <n v="69069"/>
    <s v="Rent"/>
    <s v="car"/>
    <n v="833"/>
    <n v="23.2"/>
    <s v="Not Verified"/>
    <d v="2018-01-04T00:00:00"/>
    <s v="Fully Paid"/>
    <n v="0"/>
    <s v="Excellent"/>
    <s v="Upper Middle"/>
    <s v="Very High"/>
    <s v="Normal"/>
  </r>
  <r>
    <s v="LC001220"/>
    <n v="20426"/>
    <s v="36 months"/>
    <n v="29.98"/>
    <s v="7 years"/>
    <n v="127107"/>
    <s v="Rent"/>
    <s v="credit_card"/>
    <n v="638"/>
    <n v="11.1"/>
    <s v="Verified"/>
    <d v="2017-04-17T00:00:00"/>
    <s v="Charged Off"/>
    <n v="1"/>
    <s v="Poor"/>
    <s v="High"/>
    <s v="Very High"/>
    <s v="High Risk"/>
  </r>
  <r>
    <s v="LC001221"/>
    <n v="38265"/>
    <s v="36 months"/>
    <n v="21.31"/>
    <s v="8 years"/>
    <n v="111174"/>
    <s v="Rent"/>
    <s v="home_improvement"/>
    <n v="830"/>
    <n v="29.2"/>
    <s v="Verified"/>
    <d v="2017-07-01T00:00:00"/>
    <s v="Charged Off"/>
    <n v="1"/>
    <s v="Excellent"/>
    <s v="High"/>
    <s v="Very High"/>
    <s v="Normal"/>
  </r>
  <r>
    <s v="LC001222"/>
    <n v="18850"/>
    <s v="60 months"/>
    <n v="14.31"/>
    <s v="6 years"/>
    <n v="126931"/>
    <s v="Mortgage"/>
    <s v="vacation"/>
    <n v="604"/>
    <n v="36.799999999999997"/>
    <s v="Verified"/>
    <d v="2019-01-28T00:00:00"/>
    <s v="Charged Off"/>
    <n v="1"/>
    <s v="Poor"/>
    <s v="High"/>
    <s v="Medium"/>
    <s v="Normal"/>
  </r>
  <r>
    <s v="LC001223"/>
    <n v="1614"/>
    <s v="60 months"/>
    <n v="13.29"/>
    <s v="7 years"/>
    <n v="110759"/>
    <s v="Rent"/>
    <s v="medical"/>
    <n v="712"/>
    <n v="12"/>
    <s v="Not Verified"/>
    <d v="2017-06-21T00:00:00"/>
    <s v="Fully Paid"/>
    <n v="0"/>
    <s v="Good"/>
    <s v="High"/>
    <s v="Medium"/>
    <s v="Normal"/>
  </r>
  <r>
    <s v="LC001224"/>
    <n v="22776"/>
    <s v="36 months"/>
    <n v="28.29"/>
    <s v="3 years"/>
    <n v="30601"/>
    <s v="Own"/>
    <s v="debt_consolidation"/>
    <n v="822"/>
    <n v="28.6"/>
    <s v="Not Verified"/>
    <d v="2017-05-17T00:00:00"/>
    <s v="Charged Off"/>
    <n v="1"/>
    <s v="Excellent"/>
    <s v="Lower Middle"/>
    <s v="Very High"/>
    <s v="Normal"/>
  </r>
  <r>
    <s v="LC001225"/>
    <n v="25077"/>
    <s v="60 months"/>
    <n v="26.79"/>
    <s v="7 years"/>
    <n v="24017"/>
    <s v="Rent"/>
    <s v="credit_card"/>
    <n v="641"/>
    <n v="25.5"/>
    <s v="Verified"/>
    <d v="2016-11-08T00:00:00"/>
    <s v="Charged Off"/>
    <n v="1"/>
    <s v="Poor"/>
    <s v="Low"/>
    <s v="Very High"/>
    <s v="High Risk"/>
  </r>
  <r>
    <s v="LC001226"/>
    <n v="10374"/>
    <s v="36 months"/>
    <n v="16.809999999999999"/>
    <s v="2 years"/>
    <n v="88145"/>
    <s v="Own"/>
    <s v="small_business"/>
    <n v="683"/>
    <n v="16.5"/>
    <s v="Verified"/>
    <d v="2020-09-14T00:00:00"/>
    <s v="Fully Paid"/>
    <n v="0"/>
    <s v="Fair"/>
    <s v="Upper Middle"/>
    <s v="High"/>
    <s v="Normal"/>
  </r>
  <r>
    <s v="LC001227"/>
    <n v="36435"/>
    <s v="36 months"/>
    <n v="13.84"/>
    <s v="&lt; 1 year"/>
    <n v="52850"/>
    <s v="Mortgage"/>
    <s v="small_business"/>
    <n v="657"/>
    <n v="26.6"/>
    <s v="Verified"/>
    <d v="2020-07-09T00:00:00"/>
    <s v="Fully Paid"/>
    <n v="0"/>
    <s v="Fair"/>
    <s v="Lower Middle"/>
    <s v="Medium"/>
    <s v="Normal"/>
  </r>
  <r>
    <s v="LC001228"/>
    <n v="31907"/>
    <s v="36 months"/>
    <n v="22.76"/>
    <s v="7 years"/>
    <n v="120093"/>
    <s v="Rent"/>
    <s v="small_business"/>
    <n v="788"/>
    <n v="12.3"/>
    <s v="Verified"/>
    <d v="2017-11-12T00:00:00"/>
    <s v="Fully Paid"/>
    <n v="0"/>
    <s v="Excellent"/>
    <s v="High"/>
    <s v="Very High"/>
    <s v="Normal"/>
  </r>
  <r>
    <s v="LC001229"/>
    <n v="14409"/>
    <s v="36 months"/>
    <n v="12.86"/>
    <s v="10+ years"/>
    <n v="66787"/>
    <s v="Own"/>
    <s v="education"/>
    <n v="684"/>
    <n v="34.200000000000003"/>
    <s v="Not Verified"/>
    <d v="2015-08-08T00:00:00"/>
    <s v="Fully Paid"/>
    <n v="0"/>
    <s v="Fair"/>
    <s v="Upper Middle"/>
    <s v="Medium"/>
    <s v="Normal"/>
  </r>
  <r>
    <s v="LC001230"/>
    <n v="17514"/>
    <s v="36 months"/>
    <n v="7.99"/>
    <s v="5 years"/>
    <n v="62010"/>
    <s v="Rent"/>
    <s v="car"/>
    <n v="670"/>
    <n v="5.8"/>
    <s v="Not Verified"/>
    <d v="2020-09-06T00:00:00"/>
    <s v="Fully Paid"/>
    <n v="0"/>
    <s v="Fair"/>
    <s v="Upper Middle"/>
    <s v="Low"/>
    <s v="Normal"/>
  </r>
  <r>
    <s v="LC001231"/>
    <n v="30866"/>
    <s v="60 months"/>
    <n v="12.75"/>
    <s v="8 years"/>
    <n v="91244"/>
    <s v="Mortgage"/>
    <s v="small_business"/>
    <n v="743"/>
    <n v="24.8"/>
    <s v="Verified"/>
    <d v="2019-01-15T00:00:00"/>
    <s v="Fully Paid"/>
    <n v="0"/>
    <s v="Good"/>
    <s v="Upper Middle"/>
    <s v="Medium"/>
    <s v="Normal"/>
  </r>
  <r>
    <s v="LC001232"/>
    <n v="3983"/>
    <s v="36 months"/>
    <n v="15.86"/>
    <s v="2 years"/>
    <n v="27973"/>
    <s v="Rent"/>
    <s v="debt_consolidation"/>
    <n v="694"/>
    <n v="16.2"/>
    <s v="Not Verified"/>
    <d v="2016-11-29T00:00:00"/>
    <s v="Fully Paid"/>
    <n v="0"/>
    <s v="Fair"/>
    <s v="Low"/>
    <s v="High"/>
    <s v="Normal"/>
  </r>
  <r>
    <s v="LC001233"/>
    <n v="32705"/>
    <s v="36 months"/>
    <n v="11.39"/>
    <s v="7 years"/>
    <n v="113950"/>
    <s v="Rent"/>
    <s v="credit_card"/>
    <n v="729"/>
    <n v="35.799999999999997"/>
    <s v="Not Verified"/>
    <d v="2015-07-27T00:00:00"/>
    <s v="Fully Paid"/>
    <n v="0"/>
    <s v="Good"/>
    <s v="High"/>
    <s v="Medium"/>
    <s v="Normal"/>
  </r>
  <r>
    <s v="LC001234"/>
    <n v="21662"/>
    <s v="60 months"/>
    <n v="10.42"/>
    <s v="8 years"/>
    <n v="122420"/>
    <s v="Rent"/>
    <s v="car"/>
    <n v="812"/>
    <n v="22.5"/>
    <s v="Verified"/>
    <d v="2018-06-19T00:00:00"/>
    <s v="Fully Paid"/>
    <n v="0"/>
    <s v="Excellent"/>
    <s v="High"/>
    <s v="Medium"/>
    <s v="Normal"/>
  </r>
  <r>
    <s v="LC001235"/>
    <n v="24510"/>
    <s v="36 months"/>
    <n v="5.15"/>
    <s v="8 years"/>
    <n v="49913"/>
    <s v="Rent"/>
    <s v="vacation"/>
    <n v="665"/>
    <n v="33.1"/>
    <s v="Not Verified"/>
    <d v="2016-10-14T00:00:00"/>
    <s v="Fully Paid"/>
    <n v="0"/>
    <s v="Fair"/>
    <s v="Lower Middle"/>
    <s v="Low"/>
    <s v="Normal"/>
  </r>
  <r>
    <s v="LC001236"/>
    <n v="13651"/>
    <s v="36 months"/>
    <n v="20.77"/>
    <s v="6 years"/>
    <n v="33356"/>
    <s v="Mortgage"/>
    <s v="medical"/>
    <n v="607"/>
    <n v="37.299999999999997"/>
    <s v="Not Verified"/>
    <d v="2016-12-27T00:00:00"/>
    <s v="Charged Off"/>
    <n v="1"/>
    <s v="Poor"/>
    <s v="Lower Middle"/>
    <s v="Very High"/>
    <s v="High Risk"/>
  </r>
  <r>
    <s v="LC001237"/>
    <n v="29535"/>
    <s v="36 months"/>
    <n v="20.36"/>
    <s v="10+ years"/>
    <n v="131545"/>
    <s v="Mortgage"/>
    <s v="vacation"/>
    <n v="627"/>
    <n v="16.7"/>
    <s v="Verified"/>
    <d v="2017-03-28T00:00:00"/>
    <s v="Charged Off"/>
    <n v="1"/>
    <s v="Poor"/>
    <s v="High"/>
    <s v="Very High"/>
    <s v="High Risk"/>
  </r>
  <r>
    <s v="LC001238"/>
    <n v="7640"/>
    <s v="36 months"/>
    <n v="9.6999999999999993"/>
    <s v="9 years"/>
    <n v="123830"/>
    <s v="Rent"/>
    <s v="credit_card"/>
    <n v="767"/>
    <n v="35.799999999999997"/>
    <s v="Not Verified"/>
    <d v="2018-11-01T00:00:00"/>
    <s v="Fully Paid"/>
    <n v="0"/>
    <s v="Excellent"/>
    <s v="High"/>
    <s v="Low"/>
    <s v="Normal"/>
  </r>
  <r>
    <s v="LC001239"/>
    <n v="16317"/>
    <s v="36 months"/>
    <n v="28.59"/>
    <s v="2 years"/>
    <n v="71893"/>
    <s v="Rent"/>
    <s v="education"/>
    <n v="663"/>
    <n v="30.4"/>
    <s v="Verified"/>
    <d v="2016-12-01T00:00:00"/>
    <s v="Charged Off"/>
    <n v="1"/>
    <s v="Fair"/>
    <s v="Upper Middle"/>
    <s v="Very High"/>
    <s v="Normal"/>
  </r>
  <r>
    <s v="LC001240"/>
    <n v="8564"/>
    <s v="36 months"/>
    <n v="15.24"/>
    <s v="2 years"/>
    <n v="86333"/>
    <s v="Own"/>
    <s v="home_improvement"/>
    <n v="642"/>
    <n v="8.8000000000000007"/>
    <s v="Not Verified"/>
    <d v="2017-01-17T00:00:00"/>
    <s v="Fully Paid"/>
    <n v="0"/>
    <s v="Poor"/>
    <s v="Upper Middle"/>
    <s v="High"/>
    <s v="High Risk"/>
  </r>
  <r>
    <s v="LC001241"/>
    <n v="28345"/>
    <s v="36 months"/>
    <n v="5.64"/>
    <s v="1 year"/>
    <n v="120830"/>
    <s v="Rent"/>
    <s v="education"/>
    <n v="581"/>
    <n v="8.6"/>
    <s v="Verified"/>
    <d v="2015-07-02T00:00:00"/>
    <s v="Fully Paid"/>
    <n v="0"/>
    <s v="Very Poor"/>
    <s v="High"/>
    <s v="Low"/>
    <s v="Normal"/>
  </r>
  <r>
    <s v="LC001242"/>
    <n v="29687"/>
    <s v="60 months"/>
    <n v="10.49"/>
    <s v="&lt; 1 year"/>
    <n v="51582"/>
    <s v="Rent"/>
    <s v="home_improvement"/>
    <n v="630"/>
    <n v="33.6"/>
    <s v="Not Verified"/>
    <d v="2016-01-23T00:00:00"/>
    <s v="Charged Off"/>
    <n v="1"/>
    <s v="Poor"/>
    <s v="Lower Middle"/>
    <s v="Medium"/>
    <s v="Normal"/>
  </r>
  <r>
    <s v="LC001243"/>
    <n v="14737"/>
    <s v="60 months"/>
    <n v="22.3"/>
    <s v="1 year"/>
    <n v="41135"/>
    <s v="Rent"/>
    <s v="car"/>
    <n v="805"/>
    <n v="21.4"/>
    <s v="Verified"/>
    <d v="2016-05-13T00:00:00"/>
    <s v="Fully Paid"/>
    <n v="0"/>
    <s v="Excellent"/>
    <s v="Lower Middle"/>
    <s v="Very High"/>
    <s v="Normal"/>
  </r>
  <r>
    <s v="LC001244"/>
    <n v="10323"/>
    <s v="36 months"/>
    <n v="10.039999999999999"/>
    <s v="4 years"/>
    <n v="142419"/>
    <s v="Mortgage"/>
    <s v="credit_card"/>
    <n v="659"/>
    <n v="22.3"/>
    <s v="Verified"/>
    <d v="2018-03-24T00:00:00"/>
    <s v="Fully Paid"/>
    <n v="0"/>
    <s v="Fair"/>
    <s v="High"/>
    <s v="Medium"/>
    <s v="Normal"/>
  </r>
  <r>
    <s v="LC001245"/>
    <n v="16229"/>
    <s v="36 months"/>
    <n v="6.35"/>
    <s v="&lt; 1 year"/>
    <n v="69914"/>
    <s v="Mortgage"/>
    <s v="credit_card"/>
    <n v="825"/>
    <n v="36.200000000000003"/>
    <s v="Not Verified"/>
    <d v="2019-07-13T00:00:00"/>
    <s v="Fully Paid"/>
    <n v="0"/>
    <s v="Excellent"/>
    <s v="Upper Middle"/>
    <s v="Low"/>
    <s v="Normal"/>
  </r>
  <r>
    <s v="LC001246"/>
    <n v="9502"/>
    <s v="36 months"/>
    <n v="20.440000000000001"/>
    <s v="9 years"/>
    <n v="61577"/>
    <s v="Mortgage"/>
    <s v="education"/>
    <n v="785"/>
    <n v="36.6"/>
    <s v="Not Verified"/>
    <d v="2019-06-11T00:00:00"/>
    <s v="Charged Off"/>
    <n v="1"/>
    <s v="Excellent"/>
    <s v="Upper Middle"/>
    <s v="Very High"/>
    <s v="Normal"/>
  </r>
  <r>
    <s v="LC001247"/>
    <n v="1545"/>
    <s v="60 months"/>
    <n v="17.96"/>
    <s v="3 years"/>
    <n v="97608"/>
    <s v="Rent"/>
    <s v="debt_consolidation"/>
    <n v="695"/>
    <n v="8.9"/>
    <s v="Verified"/>
    <d v="2016-06-08T00:00:00"/>
    <s v="Fully Paid"/>
    <n v="0"/>
    <s v="Fair"/>
    <s v="Upper Middle"/>
    <s v="High"/>
    <s v="Normal"/>
  </r>
  <r>
    <s v="LC001248"/>
    <n v="38114"/>
    <s v="36 months"/>
    <n v="24.03"/>
    <s v="10+ years"/>
    <n v="123110"/>
    <s v="Mortgage"/>
    <s v="car"/>
    <n v="836"/>
    <n v="18.100000000000001"/>
    <s v="Verified"/>
    <d v="2020-02-04T00:00:00"/>
    <s v="Fully Paid"/>
    <n v="0"/>
    <s v="Excellent"/>
    <s v="High"/>
    <s v="Very High"/>
    <s v="Normal"/>
  </r>
  <r>
    <s v="LC001249"/>
    <n v="30430"/>
    <s v="36 months"/>
    <n v="24.32"/>
    <s v="9 years"/>
    <n v="32624"/>
    <s v="Own"/>
    <s v="medical"/>
    <n v="594"/>
    <n v="36.299999999999997"/>
    <s v="Verified"/>
    <d v="2016-04-24T00:00:00"/>
    <s v="Charged Off"/>
    <n v="1"/>
    <s v="Very Poor"/>
    <s v="Lower Middle"/>
    <s v="Very High"/>
    <s v="High Risk"/>
  </r>
  <r>
    <s v="LC001250"/>
    <n v="10996"/>
    <s v="60 months"/>
    <n v="29"/>
    <s v="9 years"/>
    <n v="40247"/>
    <s v="Rent"/>
    <s v="home_improvement"/>
    <n v="796"/>
    <n v="33.700000000000003"/>
    <s v="Verified"/>
    <d v="2019-05-10T00:00:00"/>
    <s v="Charged Off"/>
    <n v="1"/>
    <s v="Excellent"/>
    <s v="Lower Middle"/>
    <s v="Very High"/>
    <s v="Normal"/>
  </r>
  <r>
    <s v="LC001251"/>
    <n v="28788"/>
    <s v="60 months"/>
    <n v="6.43"/>
    <s v="&lt; 1 year"/>
    <n v="35507"/>
    <s v="Mortgage"/>
    <s v="vacation"/>
    <n v="622"/>
    <n v="30.2"/>
    <s v="Not Verified"/>
    <d v="2019-10-04T00:00:00"/>
    <s v="Charged Off"/>
    <n v="1"/>
    <s v="Poor"/>
    <s v="Lower Middle"/>
    <s v="Low"/>
    <s v="Normal"/>
  </r>
  <r>
    <s v="LC001252"/>
    <n v="30969"/>
    <s v="36 months"/>
    <n v="5.97"/>
    <s v="9 years"/>
    <n v="138374"/>
    <s v="Mortgage"/>
    <s v="car"/>
    <n v="682"/>
    <n v="8.6"/>
    <s v="Verified"/>
    <d v="2018-01-07T00:00:00"/>
    <s v="Fully Paid"/>
    <n v="0"/>
    <s v="Fair"/>
    <s v="High"/>
    <s v="Low"/>
    <s v="Normal"/>
  </r>
  <r>
    <s v="LC001253"/>
    <n v="14919"/>
    <s v="36 months"/>
    <n v="29.68"/>
    <s v="7 years"/>
    <n v="148410"/>
    <s v="Mortgage"/>
    <s v="vacation"/>
    <n v="642"/>
    <n v="26.7"/>
    <s v="Verified"/>
    <d v="2020-01-26T00:00:00"/>
    <s v="Charged Off"/>
    <n v="1"/>
    <s v="Poor"/>
    <s v="High"/>
    <s v="Very High"/>
    <s v="High Risk"/>
  </r>
  <r>
    <s v="LC001254"/>
    <n v="4810"/>
    <s v="36 months"/>
    <n v="21.12"/>
    <s v="4 years"/>
    <n v="85025"/>
    <s v="Mortgage"/>
    <s v="medical"/>
    <n v="810"/>
    <n v="25.4"/>
    <s v="Not Verified"/>
    <d v="2018-12-23T00:00:00"/>
    <s v="Charged Off"/>
    <n v="1"/>
    <s v="Excellent"/>
    <s v="Upper Middle"/>
    <s v="Very High"/>
    <s v="Normal"/>
  </r>
  <r>
    <s v="LC001255"/>
    <n v="31586"/>
    <s v="36 months"/>
    <n v="22.88"/>
    <s v="9 years"/>
    <n v="37151"/>
    <s v="Mortgage"/>
    <s v="education"/>
    <n v="817"/>
    <n v="10.9"/>
    <s v="Not Verified"/>
    <d v="2015-11-16T00:00:00"/>
    <s v="Charged Off"/>
    <n v="1"/>
    <s v="Excellent"/>
    <s v="Lower Middle"/>
    <s v="Very High"/>
    <s v="Normal"/>
  </r>
  <r>
    <s v="LC001256"/>
    <n v="17371"/>
    <s v="36 months"/>
    <n v="7.41"/>
    <s v="3 years"/>
    <n v="52315"/>
    <s v="Own"/>
    <s v="medical"/>
    <n v="829"/>
    <n v="32.1"/>
    <s v="Not Verified"/>
    <d v="2018-03-31T00:00:00"/>
    <s v="Fully Paid"/>
    <n v="0"/>
    <s v="Excellent"/>
    <s v="Lower Middle"/>
    <s v="Low"/>
    <s v="Normal"/>
  </r>
  <r>
    <s v="LC001257"/>
    <n v="30629"/>
    <s v="36 months"/>
    <n v="6.75"/>
    <s v="2 years"/>
    <n v="133458"/>
    <s v="Mortgage"/>
    <s v="small_business"/>
    <n v="657"/>
    <n v="15.9"/>
    <s v="Verified"/>
    <d v="2016-04-21T00:00:00"/>
    <s v="Fully Paid"/>
    <n v="0"/>
    <s v="Fair"/>
    <s v="High"/>
    <s v="Low"/>
    <s v="Normal"/>
  </r>
  <r>
    <s v="LC001258"/>
    <n v="9436"/>
    <s v="36 months"/>
    <n v="9.01"/>
    <s v="8 years"/>
    <n v="51104"/>
    <s v="Rent"/>
    <s v="credit_card"/>
    <n v="662"/>
    <n v="26.7"/>
    <s v="Not Verified"/>
    <d v="2019-12-05T00:00:00"/>
    <s v="Fully Paid"/>
    <n v="0"/>
    <s v="Fair"/>
    <s v="Lower Middle"/>
    <s v="Low"/>
    <s v="Normal"/>
  </r>
  <r>
    <s v="LC001259"/>
    <n v="13984"/>
    <s v="36 months"/>
    <n v="15.68"/>
    <s v="5 years"/>
    <n v="107521"/>
    <s v="Rent"/>
    <s v="home_improvement"/>
    <n v="733"/>
    <n v="17.7"/>
    <s v="Not Verified"/>
    <d v="2017-02-22T00:00:00"/>
    <s v="Fully Paid"/>
    <n v="0"/>
    <s v="Good"/>
    <s v="High"/>
    <s v="High"/>
    <s v="Normal"/>
  </r>
  <r>
    <s v="LC001260"/>
    <n v="34039"/>
    <s v="36 months"/>
    <n v="7.75"/>
    <s v="&lt; 1 year"/>
    <n v="50298"/>
    <s v="Mortgage"/>
    <s v="home_improvement"/>
    <n v="809"/>
    <n v="8"/>
    <s v="Verified"/>
    <d v="2015-05-28T00:00:00"/>
    <s v="Fully Paid"/>
    <n v="0"/>
    <s v="Excellent"/>
    <s v="Lower Middle"/>
    <s v="Low"/>
    <s v="Normal"/>
  </r>
  <r>
    <s v="LC001261"/>
    <n v="20895"/>
    <s v="36 months"/>
    <n v="16.16"/>
    <s v="7 years"/>
    <n v="55953"/>
    <s v="Mortgage"/>
    <s v="small_business"/>
    <n v="676"/>
    <n v="23.4"/>
    <s v="Not Verified"/>
    <d v="2017-04-19T00:00:00"/>
    <s v="Fully Paid"/>
    <n v="0"/>
    <s v="Fair"/>
    <s v="Lower Middle"/>
    <s v="High"/>
    <s v="Normal"/>
  </r>
  <r>
    <s v="LC001262"/>
    <n v="19155"/>
    <s v="36 months"/>
    <n v="19.04"/>
    <s v="9 years"/>
    <n v="78364"/>
    <s v="Rent"/>
    <s v="medical"/>
    <n v="753"/>
    <n v="15.7"/>
    <s v="Not Verified"/>
    <d v="2015-10-12T00:00:00"/>
    <s v="Fully Paid"/>
    <n v="0"/>
    <s v="Excellent"/>
    <s v="Upper Middle"/>
    <s v="High"/>
    <s v="Normal"/>
  </r>
  <r>
    <s v="LC001263"/>
    <n v="11616"/>
    <s v="60 months"/>
    <n v="5.01"/>
    <s v="1 year"/>
    <n v="76581"/>
    <s v="Mortgage"/>
    <s v="home_improvement"/>
    <n v="719"/>
    <n v="7.5"/>
    <s v="Verified"/>
    <d v="2017-08-05T00:00:00"/>
    <s v="Fully Paid"/>
    <n v="0"/>
    <s v="Good"/>
    <s v="Upper Middle"/>
    <s v="Low"/>
    <s v="Normal"/>
  </r>
  <r>
    <s v="LC001264"/>
    <n v="38129"/>
    <s v="36 months"/>
    <n v="7.86"/>
    <s v="8 years"/>
    <n v="80837"/>
    <s v="Rent"/>
    <s v="home_improvement"/>
    <n v="672"/>
    <n v="11.9"/>
    <s v="Verified"/>
    <d v="2017-07-26T00:00:00"/>
    <s v="Fully Paid"/>
    <n v="0"/>
    <s v="Fair"/>
    <s v="Upper Middle"/>
    <s v="Low"/>
    <s v="Normal"/>
  </r>
  <r>
    <s v="LC001265"/>
    <n v="25574"/>
    <s v="36 months"/>
    <n v="14.38"/>
    <s v="10+ years"/>
    <n v="37461"/>
    <s v="Mortgage"/>
    <s v="car"/>
    <n v="719"/>
    <n v="26.7"/>
    <s v="Not Verified"/>
    <d v="2018-05-25T00:00:00"/>
    <s v="Charged Off"/>
    <n v="1"/>
    <s v="Good"/>
    <s v="Lower Middle"/>
    <s v="Medium"/>
    <s v="Normal"/>
  </r>
  <r>
    <s v="LC001266"/>
    <n v="4430"/>
    <s v="36 months"/>
    <n v="6.33"/>
    <s v="6 years"/>
    <n v="64219"/>
    <s v="Own"/>
    <s v="car"/>
    <n v="608"/>
    <n v="8.5"/>
    <s v="Verified"/>
    <d v="2016-07-02T00:00:00"/>
    <s v="Fully Paid"/>
    <n v="0"/>
    <s v="Poor"/>
    <s v="Upper Middle"/>
    <s v="Low"/>
    <s v="Normal"/>
  </r>
  <r>
    <s v="LC001267"/>
    <n v="13676"/>
    <s v="36 months"/>
    <n v="8.34"/>
    <s v="2 years"/>
    <n v="97338"/>
    <s v="Own"/>
    <s v="medical"/>
    <n v="640"/>
    <n v="8.1"/>
    <s v="Verified"/>
    <d v="2015-05-07T00:00:00"/>
    <s v="Fully Paid"/>
    <n v="0"/>
    <s v="Poor"/>
    <s v="Upper Middle"/>
    <s v="Low"/>
    <s v="Normal"/>
  </r>
  <r>
    <s v="LC001268"/>
    <n v="11816"/>
    <s v="36 months"/>
    <n v="10.79"/>
    <s v="3 years"/>
    <n v="128271"/>
    <s v="Mortgage"/>
    <s v="vacation"/>
    <n v="620"/>
    <n v="38"/>
    <s v="Not Verified"/>
    <d v="2016-07-17T00:00:00"/>
    <s v="Charged Off"/>
    <n v="1"/>
    <s v="Poor"/>
    <s v="High"/>
    <s v="Medium"/>
    <s v="Normal"/>
  </r>
  <r>
    <s v="LC001269"/>
    <n v="33733"/>
    <s v="60 months"/>
    <n v="15.74"/>
    <s v="2 years"/>
    <n v="116847"/>
    <s v="Mortgage"/>
    <s v="vacation"/>
    <n v="727"/>
    <n v="8.8000000000000007"/>
    <s v="Verified"/>
    <d v="2019-05-18T00:00:00"/>
    <s v="Fully Paid"/>
    <n v="0"/>
    <s v="Good"/>
    <s v="High"/>
    <s v="High"/>
    <s v="Normal"/>
  </r>
  <r>
    <s v="LC001270"/>
    <n v="21144"/>
    <s v="36 months"/>
    <n v="22.87"/>
    <s v="5 years"/>
    <n v="33501"/>
    <s v="Mortgage"/>
    <s v="education"/>
    <n v="826"/>
    <n v="18.2"/>
    <s v="Not Verified"/>
    <d v="2016-07-20T00:00:00"/>
    <s v="Charged Off"/>
    <n v="1"/>
    <s v="Excellent"/>
    <s v="Lower Middle"/>
    <s v="Very High"/>
    <s v="Normal"/>
  </r>
  <r>
    <s v="LC001271"/>
    <n v="3050"/>
    <s v="60 months"/>
    <n v="8.32"/>
    <s v="8 years"/>
    <n v="31070"/>
    <s v="Mortgage"/>
    <s v="medical"/>
    <n v="737"/>
    <n v="9.6999999999999993"/>
    <s v="Not Verified"/>
    <d v="2020-08-18T00:00:00"/>
    <s v="Fully Paid"/>
    <n v="0"/>
    <s v="Good"/>
    <s v="Lower Middle"/>
    <s v="Low"/>
    <s v="Normal"/>
  </r>
  <r>
    <s v="LC001272"/>
    <n v="34933"/>
    <s v="36 months"/>
    <n v="23.45"/>
    <s v="9 years"/>
    <n v="120194"/>
    <s v="Rent"/>
    <s v="medical"/>
    <n v="825"/>
    <n v="37.9"/>
    <s v="Verified"/>
    <d v="2016-06-03T00:00:00"/>
    <s v="Charged Off"/>
    <n v="1"/>
    <s v="Excellent"/>
    <s v="High"/>
    <s v="Very High"/>
    <s v="Normal"/>
  </r>
  <r>
    <s v="LC001273"/>
    <n v="25951"/>
    <s v="36 months"/>
    <n v="26.38"/>
    <s v="8 years"/>
    <n v="21626"/>
    <s v="Rent"/>
    <s v="vacation"/>
    <n v="758"/>
    <n v="21.8"/>
    <s v="Verified"/>
    <d v="2015-04-11T00:00:00"/>
    <s v="Charged Off"/>
    <n v="1"/>
    <s v="Excellent"/>
    <s v="Low"/>
    <s v="Very High"/>
    <s v="Normal"/>
  </r>
  <r>
    <s v="LC001274"/>
    <n v="33413"/>
    <s v="60 months"/>
    <n v="21.29"/>
    <s v="&lt; 1 year"/>
    <n v="97346"/>
    <s v="Mortgage"/>
    <s v="credit_card"/>
    <n v="837"/>
    <n v="8.9"/>
    <s v="Verified"/>
    <d v="2016-03-31T00:00:00"/>
    <s v="Fully Paid"/>
    <n v="0"/>
    <s v="Excellent"/>
    <s v="Upper Middle"/>
    <s v="Very High"/>
    <s v="Normal"/>
  </r>
  <r>
    <s v="LC001275"/>
    <n v="35801"/>
    <s v="36 months"/>
    <n v="6.09"/>
    <s v="9 years"/>
    <n v="84569"/>
    <s v="Mortgage"/>
    <s v="medical"/>
    <n v="797"/>
    <n v="31.9"/>
    <s v="Verified"/>
    <d v="2017-12-06T00:00:00"/>
    <s v="Fully Paid"/>
    <n v="0"/>
    <s v="Excellent"/>
    <s v="Upper Middle"/>
    <s v="Low"/>
    <s v="Normal"/>
  </r>
  <r>
    <s v="LC001276"/>
    <n v="33913"/>
    <s v="36 months"/>
    <n v="16.02"/>
    <s v="5 years"/>
    <n v="59414"/>
    <s v="Rent"/>
    <s v="medical"/>
    <n v="735"/>
    <n v="32.299999999999997"/>
    <s v="Verified"/>
    <d v="2015-11-18T00:00:00"/>
    <s v="Fully Paid"/>
    <n v="0"/>
    <s v="Good"/>
    <s v="Lower Middle"/>
    <s v="High"/>
    <s v="Normal"/>
  </r>
  <r>
    <s v="LC001277"/>
    <n v="26280"/>
    <s v="36 months"/>
    <n v="21.5"/>
    <s v="&lt; 1 year"/>
    <n v="48860"/>
    <s v="Rent"/>
    <s v="credit_card"/>
    <n v="699"/>
    <n v="36.5"/>
    <s v="Not Verified"/>
    <d v="2018-11-20T00:00:00"/>
    <s v="Charged Off"/>
    <n v="1"/>
    <s v="Fair"/>
    <s v="Lower Middle"/>
    <s v="Very High"/>
    <s v="Normal"/>
  </r>
  <r>
    <s v="LC001278"/>
    <n v="25557"/>
    <s v="36 months"/>
    <n v="29.46"/>
    <s v="10+ years"/>
    <n v="50460"/>
    <s v="Rent"/>
    <s v="car"/>
    <n v="843"/>
    <n v="29.7"/>
    <s v="Not Verified"/>
    <d v="2016-12-09T00:00:00"/>
    <s v="Charged Off"/>
    <n v="1"/>
    <s v="Excellent"/>
    <s v="Lower Middle"/>
    <s v="Very High"/>
    <s v="Normal"/>
  </r>
  <r>
    <s v="LC001279"/>
    <n v="36400"/>
    <s v="60 months"/>
    <n v="28.8"/>
    <s v="3 years"/>
    <n v="136259"/>
    <s v="Rent"/>
    <s v="education"/>
    <n v="618"/>
    <n v="6.9"/>
    <s v="Verified"/>
    <d v="2018-09-06T00:00:00"/>
    <s v="Charged Off"/>
    <n v="1"/>
    <s v="Poor"/>
    <s v="High"/>
    <s v="Very High"/>
    <s v="High Risk"/>
  </r>
  <r>
    <s v="LC001280"/>
    <n v="5494"/>
    <s v="60 months"/>
    <n v="14.89"/>
    <s v="6 years"/>
    <n v="115077"/>
    <s v="Mortgage"/>
    <s v="vacation"/>
    <n v="767"/>
    <n v="24.3"/>
    <s v="Verified"/>
    <d v="2015-03-18T00:00:00"/>
    <s v="Fully Paid"/>
    <n v="0"/>
    <s v="Excellent"/>
    <s v="High"/>
    <s v="Medium"/>
    <s v="Normal"/>
  </r>
  <r>
    <s v="LC001281"/>
    <n v="16152"/>
    <s v="60 months"/>
    <n v="20.399999999999999"/>
    <s v="3 years"/>
    <n v="138363"/>
    <s v="Rent"/>
    <s v="debt_consolidation"/>
    <n v="821"/>
    <n v="18.399999999999999"/>
    <s v="Not Verified"/>
    <d v="2018-01-31T00:00:00"/>
    <s v="Fully Paid"/>
    <n v="0"/>
    <s v="Excellent"/>
    <s v="High"/>
    <s v="Very High"/>
    <s v="Normal"/>
  </r>
  <r>
    <s v="LC001282"/>
    <n v="24895"/>
    <s v="36 months"/>
    <n v="27.27"/>
    <s v="8 years"/>
    <n v="144471"/>
    <s v="Rent"/>
    <s v="medical"/>
    <n v="662"/>
    <n v="31.2"/>
    <s v="Not Verified"/>
    <d v="2017-10-28T00:00:00"/>
    <s v="Charged Off"/>
    <n v="1"/>
    <s v="Fair"/>
    <s v="High"/>
    <s v="Very High"/>
    <s v="Normal"/>
  </r>
  <r>
    <s v="LC001283"/>
    <n v="10155"/>
    <s v="36 months"/>
    <n v="25.78"/>
    <s v="9 years"/>
    <n v="79970"/>
    <s v="Mortgage"/>
    <s v="small_business"/>
    <n v="784"/>
    <n v="25.7"/>
    <s v="Verified"/>
    <d v="2019-07-17T00:00:00"/>
    <s v="Charged Off"/>
    <n v="1"/>
    <s v="Excellent"/>
    <s v="Upper Middle"/>
    <s v="Very High"/>
    <s v="Normal"/>
  </r>
  <r>
    <s v="LC001284"/>
    <n v="32883"/>
    <s v="36 months"/>
    <n v="16.989999999999998"/>
    <s v="4 years"/>
    <n v="74584"/>
    <s v="Rent"/>
    <s v="medical"/>
    <n v="723"/>
    <n v="30.4"/>
    <s v="Verified"/>
    <d v="2019-12-16T00:00:00"/>
    <s v="Fully Paid"/>
    <n v="0"/>
    <s v="Good"/>
    <s v="Upper Middle"/>
    <s v="High"/>
    <s v="Normal"/>
  </r>
  <r>
    <s v="LC001285"/>
    <n v="2828"/>
    <s v="60 months"/>
    <n v="11.53"/>
    <s v="8 years"/>
    <n v="144072"/>
    <s v="Mortgage"/>
    <s v="medical"/>
    <n v="761"/>
    <n v="11.3"/>
    <s v="Not Verified"/>
    <d v="2019-11-09T00:00:00"/>
    <s v="Fully Paid"/>
    <n v="0"/>
    <s v="Excellent"/>
    <s v="High"/>
    <s v="Medium"/>
    <s v="Normal"/>
  </r>
  <r>
    <s v="LC001286"/>
    <n v="33123"/>
    <s v="36 months"/>
    <n v="8.43"/>
    <s v="&lt; 1 year"/>
    <n v="84286"/>
    <s v="Rent"/>
    <s v="home_improvement"/>
    <n v="591"/>
    <n v="20.3"/>
    <s v="Verified"/>
    <d v="2017-03-28T00:00:00"/>
    <s v="Fully Paid"/>
    <n v="0"/>
    <s v="Very Poor"/>
    <s v="Upper Middle"/>
    <s v="Low"/>
    <s v="Normal"/>
  </r>
  <r>
    <s v="LC001287"/>
    <n v="38573"/>
    <s v="36 months"/>
    <n v="17.2"/>
    <s v="3 years"/>
    <n v="149154"/>
    <s v="Own"/>
    <s v="medical"/>
    <n v="636"/>
    <n v="20.100000000000001"/>
    <s v="Verified"/>
    <d v="2020-03-04T00:00:00"/>
    <s v="Fully Paid"/>
    <n v="0"/>
    <s v="Poor"/>
    <s v="High"/>
    <s v="High"/>
    <s v="High Risk"/>
  </r>
  <r>
    <s v="LC001288"/>
    <n v="1806"/>
    <s v="60 months"/>
    <n v="23.07"/>
    <s v="6 years"/>
    <n v="90309"/>
    <s v="Rent"/>
    <s v="credit_card"/>
    <n v="733"/>
    <n v="39.299999999999997"/>
    <s v="Verified"/>
    <d v="2015-01-10T00:00:00"/>
    <s v="Charged Off"/>
    <n v="1"/>
    <s v="Good"/>
    <s v="Upper Middle"/>
    <s v="Very High"/>
    <s v="Normal"/>
  </r>
  <r>
    <s v="LC001289"/>
    <n v="30757"/>
    <s v="36 months"/>
    <n v="29.24"/>
    <s v="1 year"/>
    <n v="57812"/>
    <s v="Rent"/>
    <s v="home_improvement"/>
    <n v="671"/>
    <n v="5.7"/>
    <s v="Verified"/>
    <d v="2016-07-31T00:00:00"/>
    <s v="Fully Paid"/>
    <n v="0"/>
    <s v="Fair"/>
    <s v="Lower Middle"/>
    <s v="Very High"/>
    <s v="Normal"/>
  </r>
  <r>
    <s v="LC001290"/>
    <n v="35636"/>
    <s v="36 months"/>
    <n v="26.55"/>
    <s v="8 years"/>
    <n v="148563"/>
    <s v="Rent"/>
    <s v="credit_card"/>
    <n v="669"/>
    <n v="33.6"/>
    <s v="Verified"/>
    <d v="2020-08-18T00:00:00"/>
    <s v="Charged Off"/>
    <n v="1"/>
    <s v="Fair"/>
    <s v="High"/>
    <s v="Very High"/>
    <s v="Normal"/>
  </r>
  <r>
    <s v="LC001291"/>
    <n v="15561"/>
    <s v="60 months"/>
    <n v="10.11"/>
    <s v="2 years"/>
    <n v="114359"/>
    <s v="Mortgage"/>
    <s v="medical"/>
    <n v="583"/>
    <n v="8.4"/>
    <s v="Not Verified"/>
    <d v="2019-07-21T00:00:00"/>
    <s v="Fully Paid"/>
    <n v="0"/>
    <s v="Very Poor"/>
    <s v="High"/>
    <s v="Medium"/>
    <s v="Normal"/>
  </r>
  <r>
    <s v="LC001292"/>
    <n v="25262"/>
    <s v="36 months"/>
    <n v="22.99"/>
    <s v="3 years"/>
    <n v="65977"/>
    <s v="Own"/>
    <s v="debt_consolidation"/>
    <n v="800"/>
    <n v="7.8"/>
    <s v="Not Verified"/>
    <d v="2019-11-11T00:00:00"/>
    <s v="Fully Paid"/>
    <n v="0"/>
    <s v="Excellent"/>
    <s v="Upper Middle"/>
    <s v="Very High"/>
    <s v="Normal"/>
  </r>
  <r>
    <s v="LC001293"/>
    <n v="15899"/>
    <s v="36 months"/>
    <n v="12.23"/>
    <s v="3 years"/>
    <n v="62088"/>
    <s v="Rent"/>
    <s v="vacation"/>
    <n v="723"/>
    <n v="16.5"/>
    <s v="Verified"/>
    <d v="2019-08-17T00:00:00"/>
    <s v="Fully Paid"/>
    <n v="0"/>
    <s v="Good"/>
    <s v="Upper Middle"/>
    <s v="Medium"/>
    <s v="Normal"/>
  </r>
  <r>
    <s v="LC001294"/>
    <n v="16934"/>
    <s v="36 months"/>
    <n v="22.09"/>
    <s v="7 years"/>
    <n v="31630"/>
    <s v="Mortgage"/>
    <s v="medical"/>
    <n v="601"/>
    <n v="29.5"/>
    <s v="Verified"/>
    <d v="2015-04-26T00:00:00"/>
    <s v="Charged Off"/>
    <n v="1"/>
    <s v="Poor"/>
    <s v="Lower Middle"/>
    <s v="Very High"/>
    <s v="High Risk"/>
  </r>
  <r>
    <s v="LC001295"/>
    <n v="39197"/>
    <s v="36 months"/>
    <n v="21.65"/>
    <s v="1 year"/>
    <n v="62075"/>
    <s v="Rent"/>
    <s v="credit_card"/>
    <n v="771"/>
    <n v="28.7"/>
    <s v="Verified"/>
    <d v="2017-11-29T00:00:00"/>
    <s v="Charged Off"/>
    <n v="1"/>
    <s v="Excellent"/>
    <s v="Upper Middle"/>
    <s v="Very High"/>
    <s v="Normal"/>
  </r>
  <r>
    <s v="LC001296"/>
    <n v="37332"/>
    <s v="60 months"/>
    <n v="11.81"/>
    <s v="4 years"/>
    <n v="139496"/>
    <s v="Mortgage"/>
    <s v="medical"/>
    <n v="686"/>
    <n v="27"/>
    <s v="Verified"/>
    <d v="2018-10-12T00:00:00"/>
    <s v="Fully Paid"/>
    <n v="0"/>
    <s v="Fair"/>
    <s v="High"/>
    <s v="Medium"/>
    <s v="Normal"/>
  </r>
  <r>
    <s v="LC001297"/>
    <n v="35157"/>
    <s v="36 months"/>
    <n v="10.86"/>
    <s v="1 year"/>
    <n v="82244"/>
    <s v="Rent"/>
    <s v="debt_consolidation"/>
    <n v="799"/>
    <n v="32.1"/>
    <s v="Verified"/>
    <d v="2019-12-24T00:00:00"/>
    <s v="Fully Paid"/>
    <n v="0"/>
    <s v="Excellent"/>
    <s v="Upper Middle"/>
    <s v="Medium"/>
    <s v="Normal"/>
  </r>
  <r>
    <s v="LC001298"/>
    <n v="12593"/>
    <s v="36 months"/>
    <n v="7.6"/>
    <s v="5 years"/>
    <n v="30100"/>
    <s v="Rent"/>
    <s v="credit_card"/>
    <n v="818"/>
    <n v="13.1"/>
    <s v="Verified"/>
    <d v="2020-07-14T00:00:00"/>
    <s v="Fully Paid"/>
    <n v="0"/>
    <s v="Excellent"/>
    <s v="Lower Middle"/>
    <s v="Low"/>
    <s v="Normal"/>
  </r>
  <r>
    <s v="LC001299"/>
    <n v="18320"/>
    <s v="36 months"/>
    <n v="6.26"/>
    <s v="8 years"/>
    <n v="85242"/>
    <s v="Rent"/>
    <s v="car"/>
    <n v="797"/>
    <n v="27.2"/>
    <s v="Verified"/>
    <d v="2020-12-05T00:00:00"/>
    <s v="Fully Paid"/>
    <n v="0"/>
    <s v="Excellent"/>
    <s v="Upper Middle"/>
    <s v="Low"/>
    <s v="Normal"/>
  </r>
  <r>
    <s v="LC001300"/>
    <n v="28376"/>
    <s v="60 months"/>
    <n v="26.46"/>
    <s v="8 years"/>
    <n v="49103"/>
    <s v="Own"/>
    <s v="home_improvement"/>
    <n v="618"/>
    <n v="27.3"/>
    <s v="Not Verified"/>
    <d v="2015-03-12T00:00:00"/>
    <s v="Charged Off"/>
    <n v="1"/>
    <s v="Poor"/>
    <s v="Lower Middle"/>
    <s v="Very High"/>
    <s v="High Risk"/>
  </r>
  <r>
    <s v="LC001301"/>
    <n v="15199"/>
    <s v="36 months"/>
    <n v="6.25"/>
    <s v="&lt; 1 year"/>
    <n v="148578"/>
    <s v="Rent"/>
    <s v="education"/>
    <n v="824"/>
    <n v="27.9"/>
    <s v="Not Verified"/>
    <d v="2016-11-08T00:00:00"/>
    <s v="Fully Paid"/>
    <n v="0"/>
    <s v="Excellent"/>
    <s v="High"/>
    <s v="Low"/>
    <s v="Normal"/>
  </r>
  <r>
    <s v="LC001302"/>
    <n v="16876"/>
    <s v="36 months"/>
    <n v="7.22"/>
    <s v="3 years"/>
    <n v="138440"/>
    <s v="Rent"/>
    <s v="small_business"/>
    <n v="729"/>
    <n v="25.8"/>
    <s v="Verified"/>
    <d v="2019-08-11T00:00:00"/>
    <s v="Fully Paid"/>
    <n v="0"/>
    <s v="Good"/>
    <s v="High"/>
    <s v="Low"/>
    <s v="Normal"/>
  </r>
  <r>
    <s v="LC001303"/>
    <n v="9245"/>
    <s v="36 months"/>
    <n v="10.97"/>
    <s v="3 years"/>
    <n v="54096"/>
    <s v="Rent"/>
    <s v="education"/>
    <n v="609"/>
    <n v="12.8"/>
    <s v="Verified"/>
    <d v="2017-05-31T00:00:00"/>
    <s v="Fully Paid"/>
    <n v="0"/>
    <s v="Poor"/>
    <s v="Lower Middle"/>
    <s v="Medium"/>
    <s v="Normal"/>
  </r>
  <r>
    <s v="LC001304"/>
    <n v="8214"/>
    <s v="36 months"/>
    <n v="27.19"/>
    <s v="&lt; 1 year"/>
    <n v="89659"/>
    <s v="Mortgage"/>
    <s v="credit_card"/>
    <n v="740"/>
    <n v="37"/>
    <s v="Verified"/>
    <d v="2016-04-21T00:00:00"/>
    <s v="Charged Off"/>
    <n v="1"/>
    <s v="Good"/>
    <s v="Upper Middle"/>
    <s v="Very High"/>
    <s v="Normal"/>
  </r>
  <r>
    <s v="LC001305"/>
    <n v="1726"/>
    <s v="36 months"/>
    <n v="13.32"/>
    <s v="9 years"/>
    <n v="119615"/>
    <s v="Mortgage"/>
    <s v="education"/>
    <n v="683"/>
    <n v="39.200000000000003"/>
    <s v="Verified"/>
    <d v="2016-03-13T00:00:00"/>
    <s v="Fully Paid"/>
    <n v="0"/>
    <s v="Fair"/>
    <s v="High"/>
    <s v="Medium"/>
    <s v="Normal"/>
  </r>
  <r>
    <s v="LC001306"/>
    <n v="12362"/>
    <s v="36 months"/>
    <n v="9.7899999999999991"/>
    <s v="1 year"/>
    <n v="122754"/>
    <s v="Own"/>
    <s v="medical"/>
    <n v="737"/>
    <n v="29.1"/>
    <s v="Not Verified"/>
    <d v="2020-02-21T00:00:00"/>
    <s v="Fully Paid"/>
    <n v="0"/>
    <s v="Good"/>
    <s v="High"/>
    <s v="Low"/>
    <s v="Normal"/>
  </r>
  <r>
    <s v="LC001307"/>
    <n v="19297"/>
    <s v="36 months"/>
    <n v="22.89"/>
    <s v="5 years"/>
    <n v="97766"/>
    <s v="Own"/>
    <s v="home_improvement"/>
    <n v="713"/>
    <n v="20.5"/>
    <s v="Verified"/>
    <d v="2015-05-29T00:00:00"/>
    <s v="Fully Paid"/>
    <n v="0"/>
    <s v="Good"/>
    <s v="Upper Middle"/>
    <s v="Very High"/>
    <s v="Normal"/>
  </r>
  <r>
    <s v="LC001308"/>
    <n v="31448"/>
    <s v="36 months"/>
    <n v="12.98"/>
    <s v="9 years"/>
    <n v="144742"/>
    <s v="Own"/>
    <s v="small_business"/>
    <n v="633"/>
    <n v="23.8"/>
    <s v="Verified"/>
    <d v="2015-03-10T00:00:00"/>
    <s v="Fully Paid"/>
    <n v="0"/>
    <s v="Poor"/>
    <s v="High"/>
    <s v="Medium"/>
    <s v="Normal"/>
  </r>
  <r>
    <s v="LC001309"/>
    <n v="27172"/>
    <s v="60 months"/>
    <n v="13.33"/>
    <s v="2 years"/>
    <n v="144884"/>
    <s v="Rent"/>
    <s v="car"/>
    <n v="615"/>
    <n v="8.8000000000000007"/>
    <s v="Verified"/>
    <d v="2018-12-31T00:00:00"/>
    <s v="Fully Paid"/>
    <n v="0"/>
    <s v="Poor"/>
    <s v="High"/>
    <s v="Medium"/>
    <s v="Normal"/>
  </r>
  <r>
    <s v="LC001310"/>
    <n v="8657"/>
    <s v="36 months"/>
    <n v="23.47"/>
    <s v="8 years"/>
    <n v="31807"/>
    <s v="Mortgage"/>
    <s v="car"/>
    <n v="710"/>
    <n v="17.7"/>
    <s v="Verified"/>
    <d v="2018-12-25T00:00:00"/>
    <s v="Charged Off"/>
    <n v="1"/>
    <s v="Good"/>
    <s v="Lower Middle"/>
    <s v="Very High"/>
    <s v="Normal"/>
  </r>
  <r>
    <s v="LC001311"/>
    <n v="19850"/>
    <s v="36 months"/>
    <n v="11.29"/>
    <s v="2 years"/>
    <n v="121029"/>
    <s v="Rent"/>
    <s v="debt_consolidation"/>
    <n v="659"/>
    <n v="39.200000000000003"/>
    <s v="Not Verified"/>
    <d v="2017-11-22T00:00:00"/>
    <s v="Fully Paid"/>
    <n v="0"/>
    <s v="Fair"/>
    <s v="High"/>
    <s v="Medium"/>
    <s v="Normal"/>
  </r>
  <r>
    <s v="LC001312"/>
    <n v="26425"/>
    <s v="36 months"/>
    <n v="27.42"/>
    <s v="2 years"/>
    <n v="76723"/>
    <s v="Own"/>
    <s v="education"/>
    <n v="699"/>
    <n v="24.2"/>
    <s v="Not Verified"/>
    <d v="2020-02-15T00:00:00"/>
    <s v="Fully Paid"/>
    <n v="0"/>
    <s v="Fair"/>
    <s v="Upper Middle"/>
    <s v="Very High"/>
    <s v="Normal"/>
  </r>
  <r>
    <s v="LC001313"/>
    <n v="27685"/>
    <s v="60 months"/>
    <n v="19.04"/>
    <s v="8 years"/>
    <n v="54951"/>
    <s v="Own"/>
    <s v="medical"/>
    <n v="713"/>
    <n v="24.6"/>
    <s v="Verified"/>
    <d v="2015-03-10T00:00:00"/>
    <s v="Fully Paid"/>
    <n v="0"/>
    <s v="Good"/>
    <s v="Lower Middle"/>
    <s v="High"/>
    <s v="Normal"/>
  </r>
  <r>
    <s v="LC001314"/>
    <n v="25578"/>
    <s v="60 months"/>
    <n v="18.45"/>
    <s v="2 years"/>
    <n v="35427"/>
    <s v="Own"/>
    <s v="small_business"/>
    <n v="784"/>
    <n v="38.4"/>
    <s v="Verified"/>
    <d v="2019-08-14T00:00:00"/>
    <s v="Charged Off"/>
    <n v="1"/>
    <s v="Excellent"/>
    <s v="Lower Middle"/>
    <s v="High"/>
    <s v="Normal"/>
  </r>
  <r>
    <s v="LC001315"/>
    <n v="29831"/>
    <s v="36 months"/>
    <n v="11.62"/>
    <s v="5 years"/>
    <n v="20153"/>
    <s v="Mortgage"/>
    <s v="home_improvement"/>
    <n v="844"/>
    <n v="36"/>
    <s v="Verified"/>
    <d v="2020-10-02T00:00:00"/>
    <s v="Charged Off"/>
    <n v="1"/>
    <s v="Excellent"/>
    <s v="Low"/>
    <s v="Medium"/>
    <s v="Normal"/>
  </r>
  <r>
    <s v="LC001316"/>
    <n v="8906"/>
    <s v="60 months"/>
    <n v="25.88"/>
    <s v="5 years"/>
    <n v="74734"/>
    <s v="Rent"/>
    <s v="education"/>
    <n v="812"/>
    <n v="24.9"/>
    <s v="Not Verified"/>
    <d v="2019-11-30T00:00:00"/>
    <s v="Fully Paid"/>
    <n v="0"/>
    <s v="Excellent"/>
    <s v="Upper Middle"/>
    <s v="Very High"/>
    <s v="Normal"/>
  </r>
  <r>
    <s v="LC001317"/>
    <n v="8287"/>
    <s v="36 months"/>
    <n v="19.32"/>
    <s v="&lt; 1 year"/>
    <n v="83813"/>
    <s v="Mortgage"/>
    <s v="home_improvement"/>
    <n v="607"/>
    <n v="14.4"/>
    <s v="Not Verified"/>
    <d v="2017-03-28T00:00:00"/>
    <s v="Charged Off"/>
    <n v="1"/>
    <s v="Poor"/>
    <s v="Upper Middle"/>
    <s v="High"/>
    <s v="High Risk"/>
  </r>
  <r>
    <s v="LC001318"/>
    <n v="34660"/>
    <s v="36 months"/>
    <n v="8.89"/>
    <s v="6 years"/>
    <n v="86351"/>
    <s v="Own"/>
    <s v="vacation"/>
    <n v="637"/>
    <n v="9.1"/>
    <s v="Verified"/>
    <d v="2017-02-09T00:00:00"/>
    <s v="Fully Paid"/>
    <n v="0"/>
    <s v="Poor"/>
    <s v="Upper Middle"/>
    <s v="Low"/>
    <s v="Normal"/>
  </r>
  <r>
    <s v="LC001319"/>
    <n v="11222"/>
    <s v="36 months"/>
    <n v="10.16"/>
    <s v="8 years"/>
    <n v="21119"/>
    <s v="Rent"/>
    <s v="debt_consolidation"/>
    <n v="608"/>
    <n v="35.200000000000003"/>
    <s v="Verified"/>
    <d v="2019-12-29T00:00:00"/>
    <s v="Charged Off"/>
    <n v="1"/>
    <s v="Poor"/>
    <s v="Low"/>
    <s v="Medium"/>
    <s v="Normal"/>
  </r>
  <r>
    <s v="LC001320"/>
    <n v="38443"/>
    <s v="60 months"/>
    <n v="16.71"/>
    <s v="8 years"/>
    <n v="80612"/>
    <s v="Rent"/>
    <s v="vacation"/>
    <n v="612"/>
    <n v="37.200000000000003"/>
    <s v="Verified"/>
    <d v="2018-04-08T00:00:00"/>
    <s v="Charged Off"/>
    <n v="1"/>
    <s v="Poor"/>
    <s v="Upper Middle"/>
    <s v="High"/>
    <s v="High Risk"/>
  </r>
  <r>
    <s v="LC001321"/>
    <n v="35701"/>
    <s v="36 months"/>
    <n v="24.49"/>
    <s v="8 years"/>
    <n v="104075"/>
    <s v="Mortgage"/>
    <s v="medical"/>
    <n v="687"/>
    <n v="22.3"/>
    <s v="Not Verified"/>
    <d v="2015-08-01T00:00:00"/>
    <s v="Fully Paid"/>
    <n v="0"/>
    <s v="Fair"/>
    <s v="High"/>
    <s v="Very High"/>
    <s v="Normal"/>
  </r>
  <r>
    <s v="LC001322"/>
    <n v="18764"/>
    <s v="60 months"/>
    <n v="28.48"/>
    <s v="1 year"/>
    <n v="57933"/>
    <s v="Rent"/>
    <s v="vacation"/>
    <n v="770"/>
    <n v="8.3000000000000007"/>
    <s v="Not Verified"/>
    <d v="2019-04-25T00:00:00"/>
    <s v="Fully Paid"/>
    <n v="0"/>
    <s v="Excellent"/>
    <s v="Lower Middle"/>
    <s v="Very High"/>
    <s v="Normal"/>
  </r>
  <r>
    <s v="LC001323"/>
    <n v="18674"/>
    <s v="36 months"/>
    <n v="21.59"/>
    <s v="&lt; 1 year"/>
    <n v="86745"/>
    <s v="Rent"/>
    <s v="education"/>
    <n v="660"/>
    <n v="26.2"/>
    <s v="Not Verified"/>
    <d v="2018-09-20T00:00:00"/>
    <s v="Charged Off"/>
    <n v="1"/>
    <s v="Fair"/>
    <s v="Upper Middle"/>
    <s v="Very High"/>
    <s v="Normal"/>
  </r>
  <r>
    <s v="LC001324"/>
    <n v="19024"/>
    <s v="36 months"/>
    <n v="17.649999999999999"/>
    <s v="5 years"/>
    <n v="143333"/>
    <s v="Rent"/>
    <s v="vacation"/>
    <n v="661"/>
    <n v="17.899999999999999"/>
    <s v="Verified"/>
    <d v="2019-11-06T00:00:00"/>
    <s v="Fully Paid"/>
    <n v="0"/>
    <s v="Fair"/>
    <s v="High"/>
    <s v="High"/>
    <s v="Normal"/>
  </r>
  <r>
    <s v="LC001325"/>
    <n v="24874"/>
    <s v="36 months"/>
    <n v="11.27"/>
    <s v="5 years"/>
    <n v="83810"/>
    <s v="Own"/>
    <s v="car"/>
    <n v="675"/>
    <n v="10.5"/>
    <s v="Not Verified"/>
    <d v="2015-10-04T00:00:00"/>
    <s v="Fully Paid"/>
    <n v="0"/>
    <s v="Fair"/>
    <s v="Upper Middle"/>
    <s v="Medium"/>
    <s v="Normal"/>
  </r>
  <r>
    <s v="LC001326"/>
    <n v="33284"/>
    <s v="60 months"/>
    <n v="21.82"/>
    <s v="3 years"/>
    <n v="108348"/>
    <s v="Mortgage"/>
    <s v="debt_consolidation"/>
    <n v="725"/>
    <n v="37.200000000000003"/>
    <s v="Verified"/>
    <d v="2018-08-15T00:00:00"/>
    <s v="Charged Off"/>
    <n v="1"/>
    <s v="Good"/>
    <s v="High"/>
    <s v="Very High"/>
    <s v="Normal"/>
  </r>
  <r>
    <s v="LC001327"/>
    <n v="18602"/>
    <s v="36 months"/>
    <n v="29.56"/>
    <s v="7 years"/>
    <n v="119410"/>
    <s v="Rent"/>
    <s v="medical"/>
    <n v="636"/>
    <n v="13.4"/>
    <s v="Verified"/>
    <d v="2020-12-15T00:00:00"/>
    <s v="Charged Off"/>
    <n v="1"/>
    <s v="Poor"/>
    <s v="High"/>
    <s v="Very High"/>
    <s v="High Risk"/>
  </r>
  <r>
    <s v="LC001328"/>
    <n v="38784"/>
    <s v="36 months"/>
    <n v="16.91"/>
    <s v="4 years"/>
    <n v="100521"/>
    <s v="Own"/>
    <s v="vacation"/>
    <n v="797"/>
    <n v="29.9"/>
    <s v="Not Verified"/>
    <d v="2020-06-18T00:00:00"/>
    <s v="Fully Paid"/>
    <n v="0"/>
    <s v="Excellent"/>
    <s v="High"/>
    <s v="High"/>
    <s v="Normal"/>
  </r>
  <r>
    <s v="LC001329"/>
    <n v="24265"/>
    <s v="36 months"/>
    <n v="9.0500000000000007"/>
    <s v="6 years"/>
    <n v="50022"/>
    <s v="Rent"/>
    <s v="education"/>
    <n v="821"/>
    <n v="20"/>
    <s v="Not Verified"/>
    <d v="2019-12-08T00:00:00"/>
    <s v="Fully Paid"/>
    <n v="0"/>
    <s v="Excellent"/>
    <s v="Lower Middle"/>
    <s v="Low"/>
    <s v="Normal"/>
  </r>
  <r>
    <s v="LC001330"/>
    <n v="26931"/>
    <s v="60 months"/>
    <n v="7.58"/>
    <s v="8 years"/>
    <n v="47372"/>
    <s v="Rent"/>
    <s v="car"/>
    <n v="747"/>
    <n v="34"/>
    <s v="Verified"/>
    <d v="2015-04-04T00:00:00"/>
    <s v="Fully Paid"/>
    <n v="0"/>
    <s v="Good"/>
    <s v="Lower Middle"/>
    <s v="Low"/>
    <s v="Normal"/>
  </r>
  <r>
    <s v="LC001331"/>
    <n v="29841"/>
    <s v="36 months"/>
    <n v="11.73"/>
    <s v="&lt; 1 year"/>
    <n v="147424"/>
    <s v="Mortgage"/>
    <s v="car"/>
    <n v="715"/>
    <n v="29.5"/>
    <s v="Verified"/>
    <d v="2020-08-04T00:00:00"/>
    <s v="Fully Paid"/>
    <n v="0"/>
    <s v="Good"/>
    <s v="High"/>
    <s v="Medium"/>
    <s v="Normal"/>
  </r>
  <r>
    <s v="LC001332"/>
    <n v="30192"/>
    <s v="36 months"/>
    <n v="19.239999999999998"/>
    <s v="8 years"/>
    <n v="139104"/>
    <s v="Rent"/>
    <s v="home_improvement"/>
    <n v="720"/>
    <n v="9.3000000000000007"/>
    <s v="Verified"/>
    <d v="2016-09-21T00:00:00"/>
    <s v="Fully Paid"/>
    <n v="0"/>
    <s v="Good"/>
    <s v="High"/>
    <s v="High"/>
    <s v="Normal"/>
  </r>
  <r>
    <s v="LC001333"/>
    <n v="16585"/>
    <s v="36 months"/>
    <n v="28.67"/>
    <s v="3 years"/>
    <n v="123568"/>
    <s v="Rent"/>
    <s v="car"/>
    <n v="751"/>
    <n v="20.7"/>
    <s v="Not Verified"/>
    <d v="2015-04-09T00:00:00"/>
    <s v="Fully Paid"/>
    <n v="0"/>
    <s v="Excellent"/>
    <s v="High"/>
    <s v="Very High"/>
    <s v="Normal"/>
  </r>
  <r>
    <s v="LC001334"/>
    <n v="26559"/>
    <s v="60 months"/>
    <n v="12.48"/>
    <s v="6 years"/>
    <n v="98101"/>
    <s v="Mortgage"/>
    <s v="credit_card"/>
    <n v="626"/>
    <n v="14.1"/>
    <s v="Verified"/>
    <d v="2015-06-12T00:00:00"/>
    <s v="Fully Paid"/>
    <n v="0"/>
    <s v="Poor"/>
    <s v="Upper Middle"/>
    <s v="Medium"/>
    <s v="Normal"/>
  </r>
  <r>
    <s v="LC001335"/>
    <n v="34742"/>
    <s v="60 months"/>
    <n v="12.63"/>
    <s v="10+ years"/>
    <n v="47235"/>
    <s v="Rent"/>
    <s v="vacation"/>
    <n v="589"/>
    <n v="30"/>
    <s v="Verified"/>
    <d v="2015-02-11T00:00:00"/>
    <s v="Charged Off"/>
    <n v="1"/>
    <s v="Very Poor"/>
    <s v="Lower Middle"/>
    <s v="Medium"/>
    <s v="Normal"/>
  </r>
  <r>
    <s v="LC001336"/>
    <n v="5133"/>
    <s v="60 months"/>
    <n v="17.03"/>
    <s v="3 years"/>
    <n v="86573"/>
    <s v="Mortgage"/>
    <s v="education"/>
    <n v="774"/>
    <n v="24.1"/>
    <s v="Not Verified"/>
    <d v="2015-02-21T00:00:00"/>
    <s v="Fully Paid"/>
    <n v="0"/>
    <s v="Excellent"/>
    <s v="Upper Middle"/>
    <s v="High"/>
    <s v="Normal"/>
  </r>
  <r>
    <s v="LC001337"/>
    <n v="15663"/>
    <s v="36 months"/>
    <n v="27.96"/>
    <s v="3 years"/>
    <n v="88869"/>
    <s v="Mortgage"/>
    <s v="education"/>
    <n v="594"/>
    <n v="16.899999999999999"/>
    <s v="Not Verified"/>
    <d v="2019-06-25T00:00:00"/>
    <s v="Charged Off"/>
    <n v="1"/>
    <s v="Very Poor"/>
    <s v="Upper Middle"/>
    <s v="Very High"/>
    <s v="High Risk"/>
  </r>
  <r>
    <s v="LC001338"/>
    <n v="22754"/>
    <s v="36 months"/>
    <n v="15.48"/>
    <s v="3 years"/>
    <n v="102333"/>
    <s v="Rent"/>
    <s v="home_improvement"/>
    <n v="795"/>
    <n v="16.5"/>
    <s v="Verified"/>
    <d v="2019-04-13T00:00:00"/>
    <s v="Fully Paid"/>
    <n v="0"/>
    <s v="Excellent"/>
    <s v="High"/>
    <s v="High"/>
    <s v="Normal"/>
  </r>
  <r>
    <s v="LC001339"/>
    <n v="4972"/>
    <s v="60 months"/>
    <n v="10.58"/>
    <s v="5 years"/>
    <n v="129037"/>
    <s v="Rent"/>
    <s v="small_business"/>
    <n v="768"/>
    <n v="9"/>
    <s v="Verified"/>
    <d v="2015-08-21T00:00:00"/>
    <s v="Fully Paid"/>
    <n v="0"/>
    <s v="Excellent"/>
    <s v="High"/>
    <s v="Medium"/>
    <s v="Normal"/>
  </r>
  <r>
    <s v="LC001340"/>
    <n v="6295"/>
    <s v="36 months"/>
    <n v="9.08"/>
    <s v="4 years"/>
    <n v="48718"/>
    <s v="Rent"/>
    <s v="car"/>
    <n v="832"/>
    <n v="12.5"/>
    <s v="Verified"/>
    <d v="2020-08-11T00:00:00"/>
    <s v="Fully Paid"/>
    <n v="0"/>
    <s v="Excellent"/>
    <s v="Lower Middle"/>
    <s v="Low"/>
    <s v="Normal"/>
  </r>
  <r>
    <s v="LC001341"/>
    <n v="30125"/>
    <s v="36 months"/>
    <n v="16.43"/>
    <s v="1 year"/>
    <n v="93440"/>
    <s v="Rent"/>
    <s v="home_improvement"/>
    <n v="631"/>
    <n v="30"/>
    <s v="Not Verified"/>
    <d v="2019-02-26T00:00:00"/>
    <s v="Charged Off"/>
    <n v="1"/>
    <s v="Poor"/>
    <s v="Upper Middle"/>
    <s v="High"/>
    <s v="High Risk"/>
  </r>
  <r>
    <s v="LC001342"/>
    <n v="10903"/>
    <s v="36 months"/>
    <n v="25.02"/>
    <s v="8 years"/>
    <n v="120243"/>
    <s v="Rent"/>
    <s v="credit_card"/>
    <n v="638"/>
    <n v="26.3"/>
    <s v="Not Verified"/>
    <d v="2015-03-22T00:00:00"/>
    <s v="Charged Off"/>
    <n v="1"/>
    <s v="Poor"/>
    <s v="High"/>
    <s v="Very High"/>
    <s v="High Risk"/>
  </r>
  <r>
    <s v="LC001343"/>
    <n v="4020"/>
    <s v="60 months"/>
    <n v="12.28"/>
    <s v="10+ years"/>
    <n v="102575"/>
    <s v="Mortgage"/>
    <s v="home_improvement"/>
    <n v="755"/>
    <n v="17.399999999999999"/>
    <s v="Verified"/>
    <d v="2016-12-03T00:00:00"/>
    <s v="Fully Paid"/>
    <n v="0"/>
    <s v="Excellent"/>
    <s v="High"/>
    <s v="Medium"/>
    <s v="Normal"/>
  </r>
  <r>
    <s v="LC001344"/>
    <n v="21420"/>
    <s v="36 months"/>
    <n v="17.809999999999999"/>
    <s v="5 years"/>
    <n v="35555"/>
    <s v="Mortgage"/>
    <s v="education"/>
    <n v="705"/>
    <n v="34.299999999999997"/>
    <s v="Verified"/>
    <d v="2016-04-05T00:00:00"/>
    <s v="Charged Off"/>
    <n v="1"/>
    <s v="Good"/>
    <s v="Lower Middle"/>
    <s v="High"/>
    <s v="Normal"/>
  </r>
  <r>
    <s v="LC001345"/>
    <n v="22452"/>
    <s v="36 months"/>
    <n v="20.079999999999998"/>
    <s v="9 years"/>
    <n v="92993"/>
    <s v="Rent"/>
    <s v="small_business"/>
    <n v="621"/>
    <n v="22"/>
    <s v="Verified"/>
    <d v="2015-11-18T00:00:00"/>
    <s v="Charged Off"/>
    <n v="1"/>
    <s v="Poor"/>
    <s v="Upper Middle"/>
    <s v="Very High"/>
    <s v="High Risk"/>
  </r>
  <r>
    <s v="LC001346"/>
    <n v="39001"/>
    <s v="60 months"/>
    <n v="16.260000000000002"/>
    <s v="5 years"/>
    <n v="51488"/>
    <s v="Mortgage"/>
    <s v="medical"/>
    <n v="833"/>
    <n v="32.799999999999997"/>
    <s v="Verified"/>
    <d v="2015-07-04T00:00:00"/>
    <s v="Fully Paid"/>
    <n v="0"/>
    <s v="Excellent"/>
    <s v="Lower Middle"/>
    <s v="High"/>
    <s v="Normal"/>
  </r>
  <r>
    <s v="LC001347"/>
    <n v="10516"/>
    <s v="36 months"/>
    <n v="9.7899999999999991"/>
    <s v="8 years"/>
    <n v="130540"/>
    <s v="Rent"/>
    <s v="medical"/>
    <n v="645"/>
    <n v="32.299999999999997"/>
    <s v="Not Verified"/>
    <d v="2020-07-02T00:00:00"/>
    <s v="Charged Off"/>
    <n v="1"/>
    <s v="Poor"/>
    <s v="High"/>
    <s v="Low"/>
    <s v="Normal"/>
  </r>
  <r>
    <s v="LC001348"/>
    <n v="3396"/>
    <s v="36 months"/>
    <n v="28.04"/>
    <s v="&lt; 1 year"/>
    <n v="38863"/>
    <s v="Own"/>
    <s v="small_business"/>
    <n v="637"/>
    <n v="34.700000000000003"/>
    <s v="Verified"/>
    <d v="2016-02-15T00:00:00"/>
    <s v="Charged Off"/>
    <n v="1"/>
    <s v="Poor"/>
    <s v="Lower Middle"/>
    <s v="Very High"/>
    <s v="High Risk"/>
  </r>
  <r>
    <s v="LC001349"/>
    <n v="19546"/>
    <s v="60 months"/>
    <n v="19.14"/>
    <s v="6 years"/>
    <n v="140327"/>
    <s v="Rent"/>
    <s v="home_improvement"/>
    <n v="706"/>
    <n v="34.700000000000003"/>
    <s v="Not Verified"/>
    <d v="2016-09-17T00:00:00"/>
    <s v="Charged Off"/>
    <n v="1"/>
    <s v="Good"/>
    <s v="High"/>
    <s v="High"/>
    <s v="Normal"/>
  </r>
  <r>
    <s v="LC001350"/>
    <n v="20129"/>
    <s v="60 months"/>
    <n v="23.23"/>
    <s v="2 years"/>
    <n v="146741"/>
    <s v="Rent"/>
    <s v="small_business"/>
    <n v="583"/>
    <n v="28.8"/>
    <s v="Not Verified"/>
    <d v="2020-05-30T00:00:00"/>
    <s v="Charged Off"/>
    <n v="1"/>
    <s v="Very Poor"/>
    <s v="High"/>
    <s v="Very High"/>
    <s v="High Risk"/>
  </r>
  <r>
    <s v="LC001351"/>
    <n v="2591"/>
    <s v="60 months"/>
    <n v="20.9"/>
    <s v="3 years"/>
    <n v="111459"/>
    <s v="Mortgage"/>
    <s v="education"/>
    <n v="814"/>
    <n v="31.2"/>
    <s v="Not Verified"/>
    <d v="2017-11-18T00:00:00"/>
    <s v="Charged Off"/>
    <n v="1"/>
    <s v="Excellent"/>
    <s v="High"/>
    <s v="Very High"/>
    <s v="Normal"/>
  </r>
  <r>
    <s v="LC001352"/>
    <n v="12303"/>
    <s v="36 months"/>
    <n v="29.95"/>
    <s v="&lt; 1 year"/>
    <n v="42305"/>
    <s v="Rent"/>
    <s v="debt_consolidation"/>
    <n v="611"/>
    <n v="32.200000000000003"/>
    <s v="Verified"/>
    <d v="2016-01-03T00:00:00"/>
    <s v="Charged Off"/>
    <n v="1"/>
    <s v="Poor"/>
    <s v="Lower Middle"/>
    <s v="Very High"/>
    <s v="High Risk"/>
  </r>
  <r>
    <s v="LC001353"/>
    <n v="31561"/>
    <s v="36 months"/>
    <n v="16.41"/>
    <s v="2 years"/>
    <n v="117211"/>
    <s v="Own"/>
    <s v="credit_card"/>
    <n v="754"/>
    <n v="10.9"/>
    <s v="Verified"/>
    <d v="2018-12-16T00:00:00"/>
    <s v="Fully Paid"/>
    <n v="0"/>
    <s v="Excellent"/>
    <s v="High"/>
    <s v="High"/>
    <s v="Normal"/>
  </r>
  <r>
    <s v="LC001354"/>
    <n v="7183"/>
    <s v="60 months"/>
    <n v="15.62"/>
    <s v="6 years"/>
    <n v="134092"/>
    <s v="Rent"/>
    <s v="small_business"/>
    <n v="641"/>
    <n v="15.5"/>
    <s v="Not Verified"/>
    <d v="2020-12-08T00:00:00"/>
    <s v="Fully Paid"/>
    <n v="0"/>
    <s v="Poor"/>
    <s v="High"/>
    <s v="High"/>
    <s v="High Risk"/>
  </r>
  <r>
    <s v="LC001355"/>
    <n v="27572"/>
    <s v="36 months"/>
    <n v="14"/>
    <s v="5 years"/>
    <n v="127812"/>
    <s v="Rent"/>
    <s v="vacation"/>
    <n v="805"/>
    <n v="8.6"/>
    <s v="Verified"/>
    <d v="2019-03-09T00:00:00"/>
    <s v="Fully Paid"/>
    <n v="0"/>
    <s v="Excellent"/>
    <s v="High"/>
    <s v="Medium"/>
    <s v="Normal"/>
  </r>
  <r>
    <s v="LC001356"/>
    <n v="35080"/>
    <s v="60 months"/>
    <n v="14.04"/>
    <s v="&lt; 1 year"/>
    <n v="141208"/>
    <s v="Mortgage"/>
    <s v="credit_card"/>
    <n v="723"/>
    <n v="11.6"/>
    <s v="Not Verified"/>
    <d v="2015-05-01T00:00:00"/>
    <s v="Fully Paid"/>
    <n v="0"/>
    <s v="Good"/>
    <s v="High"/>
    <s v="Medium"/>
    <s v="Normal"/>
  </r>
  <r>
    <s v="LC001357"/>
    <n v="21695"/>
    <s v="60 months"/>
    <n v="11.89"/>
    <s v="8 years"/>
    <n v="56374"/>
    <s v="Mortgage"/>
    <s v="education"/>
    <n v="597"/>
    <n v="32.200000000000003"/>
    <s v="Verified"/>
    <d v="2017-02-19T00:00:00"/>
    <s v="Charged Off"/>
    <n v="1"/>
    <s v="Very Poor"/>
    <s v="Lower Middle"/>
    <s v="Medium"/>
    <s v="Normal"/>
  </r>
  <r>
    <s v="LC001358"/>
    <n v="8314"/>
    <s v="36 months"/>
    <n v="29.52"/>
    <s v="3 years"/>
    <n v="25203"/>
    <s v="Rent"/>
    <s v="medical"/>
    <n v="799"/>
    <n v="38.1"/>
    <s v="Verified"/>
    <d v="2019-10-14T00:00:00"/>
    <s v="Charged Off"/>
    <n v="1"/>
    <s v="Excellent"/>
    <s v="Low"/>
    <s v="Very High"/>
    <s v="Normal"/>
  </r>
  <r>
    <s v="LC001359"/>
    <n v="20623"/>
    <s v="60 months"/>
    <n v="26.77"/>
    <s v="6 years"/>
    <n v="81182"/>
    <s v="Rent"/>
    <s v="debt_consolidation"/>
    <n v="813"/>
    <n v="28.6"/>
    <s v="Not Verified"/>
    <d v="2017-02-11T00:00:00"/>
    <s v="Charged Off"/>
    <n v="1"/>
    <s v="Excellent"/>
    <s v="Upper Middle"/>
    <s v="Very High"/>
    <s v="Normal"/>
  </r>
  <r>
    <s v="LC001360"/>
    <n v="3139"/>
    <s v="60 months"/>
    <n v="12.92"/>
    <s v="3 years"/>
    <n v="115604"/>
    <s v="Own"/>
    <s v="car"/>
    <n v="814"/>
    <n v="36"/>
    <s v="Not Verified"/>
    <d v="2019-02-03T00:00:00"/>
    <s v="Fully Paid"/>
    <n v="0"/>
    <s v="Excellent"/>
    <s v="High"/>
    <s v="Medium"/>
    <s v="Normal"/>
  </r>
  <r>
    <s v="LC001361"/>
    <n v="32290"/>
    <s v="36 months"/>
    <n v="12.63"/>
    <s v="6 years"/>
    <n v="51767"/>
    <s v="Own"/>
    <s v="home_improvement"/>
    <n v="659"/>
    <n v="16.100000000000001"/>
    <s v="Verified"/>
    <d v="2015-09-24T00:00:00"/>
    <s v="Fully Paid"/>
    <n v="0"/>
    <s v="Fair"/>
    <s v="Lower Middle"/>
    <s v="Medium"/>
    <s v="Normal"/>
  </r>
  <r>
    <s v="LC001362"/>
    <n v="19088"/>
    <s v="36 months"/>
    <n v="7.59"/>
    <s v="4 years"/>
    <n v="122362"/>
    <s v="Own"/>
    <s v="small_business"/>
    <n v="652"/>
    <n v="34.6"/>
    <s v="Verified"/>
    <d v="2017-10-19T00:00:00"/>
    <s v="Fully Paid"/>
    <n v="0"/>
    <s v="Fair"/>
    <s v="High"/>
    <s v="Low"/>
    <s v="Normal"/>
  </r>
  <r>
    <s v="LC001363"/>
    <n v="34130"/>
    <s v="36 months"/>
    <n v="26.93"/>
    <s v="&lt; 1 year"/>
    <n v="57772"/>
    <s v="Own"/>
    <s v="small_business"/>
    <n v="679"/>
    <n v="16.899999999999999"/>
    <s v="Not Verified"/>
    <d v="2018-08-25T00:00:00"/>
    <s v="Fully Paid"/>
    <n v="0"/>
    <s v="Fair"/>
    <s v="Lower Middle"/>
    <s v="Very High"/>
    <s v="Normal"/>
  </r>
  <r>
    <s v="LC001364"/>
    <n v="33088"/>
    <s v="36 months"/>
    <n v="14.29"/>
    <s v="3 years"/>
    <n v="75620"/>
    <s v="Mortgage"/>
    <s v="vacation"/>
    <n v="835"/>
    <n v="36.299999999999997"/>
    <s v="Verified"/>
    <d v="2017-05-24T00:00:00"/>
    <s v="Fully Paid"/>
    <n v="0"/>
    <s v="Excellent"/>
    <s v="Upper Middle"/>
    <s v="Medium"/>
    <s v="Normal"/>
  </r>
  <r>
    <s v="LC001365"/>
    <n v="27292"/>
    <s v="36 months"/>
    <n v="19.32"/>
    <s v="2 years"/>
    <n v="126319"/>
    <s v="Rent"/>
    <s v="vacation"/>
    <n v="741"/>
    <n v="32.9"/>
    <s v="Verified"/>
    <d v="2015-09-19T00:00:00"/>
    <s v="Charged Off"/>
    <n v="1"/>
    <s v="Good"/>
    <s v="High"/>
    <s v="High"/>
    <s v="Normal"/>
  </r>
  <r>
    <s v="LC001366"/>
    <n v="21670"/>
    <s v="36 months"/>
    <n v="27.51"/>
    <s v="5 years"/>
    <n v="36699"/>
    <s v="Own"/>
    <s v="car"/>
    <n v="741"/>
    <n v="39.4"/>
    <s v="Verified"/>
    <d v="2018-05-29T00:00:00"/>
    <s v="Charged Off"/>
    <n v="1"/>
    <s v="Good"/>
    <s v="Lower Middle"/>
    <s v="Very High"/>
    <s v="Normal"/>
  </r>
  <r>
    <s v="LC001367"/>
    <n v="4738"/>
    <s v="60 months"/>
    <n v="15.2"/>
    <s v="5 years"/>
    <n v="52293"/>
    <s v="Own"/>
    <s v="vacation"/>
    <n v="708"/>
    <n v="34"/>
    <s v="Not Verified"/>
    <d v="2020-07-04T00:00:00"/>
    <s v="Fully Paid"/>
    <n v="0"/>
    <s v="Good"/>
    <s v="Lower Middle"/>
    <s v="High"/>
    <s v="Normal"/>
  </r>
  <r>
    <s v="LC001368"/>
    <n v="3469"/>
    <s v="60 months"/>
    <n v="25.17"/>
    <s v="&lt; 1 year"/>
    <n v="107983"/>
    <s v="Own"/>
    <s v="debt_consolidation"/>
    <n v="832"/>
    <n v="18.899999999999999"/>
    <s v="Not Verified"/>
    <d v="2019-07-16T00:00:00"/>
    <s v="Fully Paid"/>
    <n v="0"/>
    <s v="Excellent"/>
    <s v="High"/>
    <s v="Very High"/>
    <s v="Normal"/>
  </r>
  <r>
    <s v="LC001369"/>
    <n v="23534"/>
    <s v="36 months"/>
    <n v="15.76"/>
    <s v="10+ years"/>
    <n v="143100"/>
    <s v="Rent"/>
    <s v="credit_card"/>
    <n v="641"/>
    <n v="8.9"/>
    <s v="Verified"/>
    <d v="2017-04-25T00:00:00"/>
    <s v="Fully Paid"/>
    <n v="0"/>
    <s v="Poor"/>
    <s v="High"/>
    <s v="High"/>
    <s v="High Risk"/>
  </r>
  <r>
    <s v="LC001370"/>
    <n v="10017"/>
    <s v="36 months"/>
    <n v="22.52"/>
    <s v="1 year"/>
    <n v="42425"/>
    <s v="Own"/>
    <s v="car"/>
    <n v="722"/>
    <n v="35.6"/>
    <s v="Verified"/>
    <d v="2017-06-02T00:00:00"/>
    <s v="Charged Off"/>
    <n v="1"/>
    <s v="Good"/>
    <s v="Lower Middle"/>
    <s v="Very High"/>
    <s v="Normal"/>
  </r>
  <r>
    <s v="LC001371"/>
    <n v="3808"/>
    <s v="36 months"/>
    <n v="15.78"/>
    <s v="1 year"/>
    <n v="104181"/>
    <s v="Own"/>
    <s v="debt_consolidation"/>
    <n v="802"/>
    <n v="25"/>
    <s v="Verified"/>
    <d v="2016-02-07T00:00:00"/>
    <s v="Fully Paid"/>
    <n v="0"/>
    <s v="Excellent"/>
    <s v="High"/>
    <s v="High"/>
    <s v="Normal"/>
  </r>
  <r>
    <s v="LC001372"/>
    <n v="13713"/>
    <s v="60 months"/>
    <n v="14.82"/>
    <s v="9 years"/>
    <n v="142327"/>
    <s v="Own"/>
    <s v="credit_card"/>
    <n v="593"/>
    <n v="35"/>
    <s v="Not Verified"/>
    <d v="2016-02-15T00:00:00"/>
    <s v="Charged Off"/>
    <n v="1"/>
    <s v="Very Poor"/>
    <s v="High"/>
    <s v="Medium"/>
    <s v="Normal"/>
  </r>
  <r>
    <s v="LC001373"/>
    <n v="3719"/>
    <s v="36 months"/>
    <n v="29.77"/>
    <s v="3 years"/>
    <n v="102764"/>
    <s v="Rent"/>
    <s v="medical"/>
    <n v="677"/>
    <n v="18.5"/>
    <s v="Not Verified"/>
    <d v="2020-05-23T00:00:00"/>
    <s v="Fully Paid"/>
    <n v="0"/>
    <s v="Fair"/>
    <s v="High"/>
    <s v="Very High"/>
    <s v="Normal"/>
  </r>
  <r>
    <s v="LC001374"/>
    <n v="23890"/>
    <s v="36 months"/>
    <n v="20.309999999999999"/>
    <s v="8 years"/>
    <n v="54282"/>
    <s v="Own"/>
    <s v="car"/>
    <n v="638"/>
    <n v="6"/>
    <s v="Verified"/>
    <d v="2016-03-17T00:00:00"/>
    <s v="Charged Off"/>
    <n v="1"/>
    <s v="Poor"/>
    <s v="Lower Middle"/>
    <s v="Very High"/>
    <s v="High Risk"/>
  </r>
  <r>
    <s v="LC001375"/>
    <n v="12700"/>
    <s v="60 months"/>
    <n v="14.18"/>
    <s v="10+ years"/>
    <n v="119412"/>
    <s v="Mortgage"/>
    <s v="vacation"/>
    <n v="759"/>
    <n v="6.8"/>
    <s v="Verified"/>
    <d v="2019-03-03T00:00:00"/>
    <s v="Fully Paid"/>
    <n v="0"/>
    <s v="Excellent"/>
    <s v="High"/>
    <s v="Medium"/>
    <s v="Normal"/>
  </r>
  <r>
    <s v="LC001376"/>
    <n v="37509"/>
    <s v="36 months"/>
    <n v="11.45"/>
    <s v="1 year"/>
    <n v="133024"/>
    <s v="Mortgage"/>
    <s v="medical"/>
    <n v="580"/>
    <n v="28.5"/>
    <s v="Verified"/>
    <d v="2019-06-28T00:00:00"/>
    <s v="Charged Off"/>
    <n v="1"/>
    <s v="Very Poor"/>
    <s v="High"/>
    <s v="Medium"/>
    <s v="Normal"/>
  </r>
  <r>
    <s v="LC001377"/>
    <n v="37766"/>
    <s v="60 months"/>
    <n v="5.99"/>
    <s v="10+ years"/>
    <n v="107043"/>
    <s v="Mortgage"/>
    <s v="credit_card"/>
    <n v="806"/>
    <n v="9"/>
    <s v="Verified"/>
    <d v="2015-12-27T00:00:00"/>
    <s v="Fully Paid"/>
    <n v="0"/>
    <s v="Excellent"/>
    <s v="High"/>
    <s v="Low"/>
    <s v="Normal"/>
  </r>
  <r>
    <s v="LC001378"/>
    <n v="27705"/>
    <s v="60 months"/>
    <n v="22.66"/>
    <s v="7 years"/>
    <n v="70882"/>
    <s v="Own"/>
    <s v="education"/>
    <n v="724"/>
    <n v="31.1"/>
    <s v="Verified"/>
    <d v="2020-06-08T00:00:00"/>
    <s v="Charged Off"/>
    <n v="1"/>
    <s v="Good"/>
    <s v="Upper Middle"/>
    <s v="Very High"/>
    <s v="Normal"/>
  </r>
  <r>
    <s v="LC001379"/>
    <n v="19787"/>
    <s v="60 months"/>
    <n v="14.3"/>
    <s v="10+ years"/>
    <n v="88721"/>
    <s v="Rent"/>
    <s v="vacation"/>
    <n v="712"/>
    <n v="19.7"/>
    <s v="Not Verified"/>
    <d v="2015-09-27T00:00:00"/>
    <s v="Fully Paid"/>
    <n v="0"/>
    <s v="Good"/>
    <s v="Upper Middle"/>
    <s v="Medium"/>
    <s v="Normal"/>
  </r>
  <r>
    <s v="LC001380"/>
    <n v="27588"/>
    <s v="36 months"/>
    <n v="25.53"/>
    <s v="&lt; 1 year"/>
    <n v="37622"/>
    <s v="Rent"/>
    <s v="credit_card"/>
    <n v="724"/>
    <n v="24.7"/>
    <s v="Verified"/>
    <d v="2017-12-15T00:00:00"/>
    <s v="Charged Off"/>
    <n v="1"/>
    <s v="Good"/>
    <s v="Lower Middle"/>
    <s v="Very High"/>
    <s v="Normal"/>
  </r>
  <r>
    <s v="LC001381"/>
    <n v="27123"/>
    <s v="36 months"/>
    <n v="14.1"/>
    <s v="7 years"/>
    <n v="25455"/>
    <s v="Rent"/>
    <s v="credit_card"/>
    <n v="626"/>
    <n v="33"/>
    <s v="Not Verified"/>
    <d v="2020-05-01T00:00:00"/>
    <s v="Charged Off"/>
    <n v="1"/>
    <s v="Poor"/>
    <s v="Low"/>
    <s v="Medium"/>
    <s v="Normal"/>
  </r>
  <r>
    <s v="LC001382"/>
    <n v="34062"/>
    <s v="60 months"/>
    <n v="14.33"/>
    <s v="2 years"/>
    <n v="55692"/>
    <s v="Mortgage"/>
    <s v="small_business"/>
    <n v="787"/>
    <n v="13.9"/>
    <s v="Verified"/>
    <d v="2018-03-07T00:00:00"/>
    <s v="Fully Paid"/>
    <n v="0"/>
    <s v="Excellent"/>
    <s v="Lower Middle"/>
    <s v="Medium"/>
    <s v="Normal"/>
  </r>
  <r>
    <s v="LC001383"/>
    <n v="11177"/>
    <s v="36 months"/>
    <n v="24.48"/>
    <s v="4 years"/>
    <n v="26796"/>
    <s v="Rent"/>
    <s v="vacation"/>
    <n v="818"/>
    <n v="19.5"/>
    <s v="Not Verified"/>
    <d v="2018-03-25T00:00:00"/>
    <s v="Charged Off"/>
    <n v="1"/>
    <s v="Excellent"/>
    <s v="Low"/>
    <s v="Very High"/>
    <s v="Normal"/>
  </r>
  <r>
    <s v="LC001384"/>
    <n v="22727"/>
    <s v="36 months"/>
    <n v="17.239999999999998"/>
    <s v="&lt; 1 year"/>
    <n v="78534"/>
    <s v="Mortgage"/>
    <s v="debt_consolidation"/>
    <n v="821"/>
    <n v="30.5"/>
    <s v="Verified"/>
    <d v="2015-08-25T00:00:00"/>
    <s v="Fully Paid"/>
    <n v="0"/>
    <s v="Excellent"/>
    <s v="Upper Middle"/>
    <s v="High"/>
    <s v="Normal"/>
  </r>
  <r>
    <s v="LC001385"/>
    <n v="31220"/>
    <s v="36 months"/>
    <n v="27.12"/>
    <s v="&lt; 1 year"/>
    <n v="147262"/>
    <s v="Mortgage"/>
    <s v="debt_consolidation"/>
    <n v="683"/>
    <n v="37.1"/>
    <s v="Verified"/>
    <d v="2017-07-01T00:00:00"/>
    <s v="Charged Off"/>
    <n v="1"/>
    <s v="Fair"/>
    <s v="High"/>
    <s v="Very High"/>
    <s v="Normal"/>
  </r>
  <r>
    <s v="LC001386"/>
    <n v="10882"/>
    <s v="36 months"/>
    <n v="19.75"/>
    <s v="5 years"/>
    <n v="42423"/>
    <s v="Mortgage"/>
    <s v="home_improvement"/>
    <n v="736"/>
    <n v="15.2"/>
    <s v="Verified"/>
    <d v="2017-06-13T00:00:00"/>
    <s v="Fully Paid"/>
    <n v="0"/>
    <s v="Good"/>
    <s v="Lower Middle"/>
    <s v="High"/>
    <s v="Normal"/>
  </r>
  <r>
    <s v="LC001387"/>
    <n v="2136"/>
    <s v="36 months"/>
    <n v="11.02"/>
    <s v="2 years"/>
    <n v="138254"/>
    <s v="Mortgage"/>
    <s v="vacation"/>
    <n v="767"/>
    <n v="26.8"/>
    <s v="Not Verified"/>
    <d v="2016-11-17T00:00:00"/>
    <s v="Fully Paid"/>
    <n v="0"/>
    <s v="Excellent"/>
    <s v="High"/>
    <s v="Medium"/>
    <s v="Normal"/>
  </r>
  <r>
    <s v="LC001388"/>
    <n v="35832"/>
    <s v="36 months"/>
    <n v="19.21"/>
    <s v="7 years"/>
    <n v="47007"/>
    <s v="Own"/>
    <s v="debt_consolidation"/>
    <n v="753"/>
    <n v="38.299999999999997"/>
    <s v="Verified"/>
    <d v="2016-03-28T00:00:00"/>
    <s v="Charged Off"/>
    <n v="1"/>
    <s v="Excellent"/>
    <s v="Lower Middle"/>
    <s v="High"/>
    <s v="Normal"/>
  </r>
  <r>
    <s v="LC001389"/>
    <n v="32966"/>
    <s v="36 months"/>
    <n v="5.0999999999999996"/>
    <s v="3 years"/>
    <n v="68121"/>
    <s v="Own"/>
    <s v="small_business"/>
    <n v="679"/>
    <n v="27.7"/>
    <s v="Not Verified"/>
    <d v="2015-08-14T00:00:00"/>
    <s v="Fully Paid"/>
    <n v="0"/>
    <s v="Fair"/>
    <s v="Upper Middle"/>
    <s v="Low"/>
    <s v="Normal"/>
  </r>
  <r>
    <s v="LC001390"/>
    <n v="8009"/>
    <s v="36 months"/>
    <n v="12.81"/>
    <s v="5 years"/>
    <n v="113006"/>
    <s v="Rent"/>
    <s v="education"/>
    <n v="589"/>
    <n v="36.200000000000003"/>
    <s v="Not Verified"/>
    <d v="2017-07-23T00:00:00"/>
    <s v="Charged Off"/>
    <n v="1"/>
    <s v="Very Poor"/>
    <s v="High"/>
    <s v="Medium"/>
    <s v="Normal"/>
  </r>
  <r>
    <s v="LC001391"/>
    <n v="13987"/>
    <s v="36 months"/>
    <n v="10.199999999999999"/>
    <s v="9 years"/>
    <n v="133156"/>
    <s v="Rent"/>
    <s v="education"/>
    <n v="663"/>
    <n v="37.9"/>
    <s v="Verified"/>
    <d v="2016-01-18T00:00:00"/>
    <s v="Fully Paid"/>
    <n v="0"/>
    <s v="Fair"/>
    <s v="High"/>
    <s v="Medium"/>
    <s v="Normal"/>
  </r>
  <r>
    <s v="LC001392"/>
    <n v="38311"/>
    <s v="36 months"/>
    <n v="21.35"/>
    <s v="8 years"/>
    <n v="116382"/>
    <s v="Rent"/>
    <s v="small_business"/>
    <n v="632"/>
    <n v="37.5"/>
    <s v="Verified"/>
    <d v="2015-07-11T00:00:00"/>
    <s v="Charged Off"/>
    <n v="1"/>
    <s v="Poor"/>
    <s v="High"/>
    <s v="Very High"/>
    <s v="High Risk"/>
  </r>
  <r>
    <s v="LC001393"/>
    <n v="32575"/>
    <s v="36 months"/>
    <n v="8.4"/>
    <s v="7 years"/>
    <n v="136144"/>
    <s v="Rent"/>
    <s v="medical"/>
    <n v="706"/>
    <n v="31.5"/>
    <s v="Verified"/>
    <d v="2015-12-17T00:00:00"/>
    <s v="Fully Paid"/>
    <n v="0"/>
    <s v="Good"/>
    <s v="High"/>
    <s v="Low"/>
    <s v="Normal"/>
  </r>
  <r>
    <s v="LC001394"/>
    <n v="2007"/>
    <s v="36 months"/>
    <n v="12.25"/>
    <s v="3 years"/>
    <n v="70261"/>
    <s v="Mortgage"/>
    <s v="credit_card"/>
    <n v="714"/>
    <n v="24.3"/>
    <s v="Verified"/>
    <d v="2015-07-12T00:00:00"/>
    <s v="Fully Paid"/>
    <n v="0"/>
    <s v="Good"/>
    <s v="Upper Middle"/>
    <s v="Medium"/>
    <s v="Normal"/>
  </r>
  <r>
    <s v="LC001395"/>
    <n v="6445"/>
    <s v="36 months"/>
    <n v="13.28"/>
    <s v="9 years"/>
    <n v="99445"/>
    <s v="Rent"/>
    <s v="debt_consolidation"/>
    <n v="634"/>
    <n v="8.4"/>
    <s v="Verified"/>
    <d v="2016-09-17T00:00:00"/>
    <s v="Fully Paid"/>
    <n v="0"/>
    <s v="Poor"/>
    <s v="Upper Middle"/>
    <s v="Medium"/>
    <s v="Normal"/>
  </r>
  <r>
    <s v="LC001396"/>
    <n v="11706"/>
    <s v="36 months"/>
    <n v="5.08"/>
    <s v="7 years"/>
    <n v="120234"/>
    <s v="Mortgage"/>
    <s v="vacation"/>
    <n v="823"/>
    <n v="12.8"/>
    <s v="Verified"/>
    <d v="2015-08-02T00:00:00"/>
    <s v="Fully Paid"/>
    <n v="0"/>
    <s v="Excellent"/>
    <s v="High"/>
    <s v="Low"/>
    <s v="Normal"/>
  </r>
  <r>
    <s v="LC001397"/>
    <n v="30257"/>
    <s v="36 months"/>
    <n v="6.17"/>
    <s v="6 years"/>
    <n v="142391"/>
    <s v="Rent"/>
    <s v="vacation"/>
    <n v="644"/>
    <n v="14"/>
    <s v="Not Verified"/>
    <d v="2018-10-17T00:00:00"/>
    <s v="Fully Paid"/>
    <n v="0"/>
    <s v="Poor"/>
    <s v="High"/>
    <s v="Low"/>
    <s v="Normal"/>
  </r>
  <r>
    <s v="LC001398"/>
    <n v="22736"/>
    <s v="36 months"/>
    <n v="12.78"/>
    <s v="4 years"/>
    <n v="47692"/>
    <s v="Mortgage"/>
    <s v="vacation"/>
    <n v="600"/>
    <n v="6.2"/>
    <s v="Not Verified"/>
    <d v="2018-04-02T00:00:00"/>
    <s v="Fully Paid"/>
    <n v="0"/>
    <s v="Poor"/>
    <s v="Lower Middle"/>
    <s v="Medium"/>
    <s v="Normal"/>
  </r>
  <r>
    <s v="LC001399"/>
    <n v="14281"/>
    <s v="36 months"/>
    <n v="10.56"/>
    <s v="6 years"/>
    <n v="67049"/>
    <s v="Rent"/>
    <s v="home_improvement"/>
    <n v="842"/>
    <n v="8.6"/>
    <s v="Not Verified"/>
    <d v="2019-09-12T00:00:00"/>
    <s v="Fully Paid"/>
    <n v="0"/>
    <s v="Excellent"/>
    <s v="Upper Middle"/>
    <s v="Medium"/>
    <s v="Normal"/>
  </r>
  <r>
    <s v="LC001400"/>
    <n v="2435"/>
    <s v="36 months"/>
    <n v="7.92"/>
    <s v="6 years"/>
    <n v="102542"/>
    <s v="Rent"/>
    <s v="debt_consolidation"/>
    <n v="827"/>
    <n v="15.3"/>
    <s v="Verified"/>
    <d v="2019-12-11T00:00:00"/>
    <s v="Fully Paid"/>
    <n v="0"/>
    <s v="Excellent"/>
    <s v="High"/>
    <s v="Low"/>
    <s v="Normal"/>
  </r>
  <r>
    <s v="LC001401"/>
    <n v="34339"/>
    <s v="60 months"/>
    <n v="8.85"/>
    <s v="9 years"/>
    <n v="38721"/>
    <s v="Rent"/>
    <s v="small_business"/>
    <n v="722"/>
    <n v="8.1999999999999993"/>
    <s v="Verified"/>
    <d v="2019-12-14T00:00:00"/>
    <s v="Fully Paid"/>
    <n v="0"/>
    <s v="Good"/>
    <s v="Lower Middle"/>
    <s v="Low"/>
    <s v="Normal"/>
  </r>
  <r>
    <s v="LC001402"/>
    <n v="36150"/>
    <s v="36 months"/>
    <n v="25.89"/>
    <s v="1 year"/>
    <n v="95658"/>
    <s v="Mortgage"/>
    <s v="vacation"/>
    <n v="677"/>
    <n v="10.9"/>
    <s v="Verified"/>
    <d v="2020-12-04T00:00:00"/>
    <s v="Fully Paid"/>
    <n v="0"/>
    <s v="Fair"/>
    <s v="Upper Middle"/>
    <s v="Very High"/>
    <s v="Normal"/>
  </r>
  <r>
    <s v="LC001403"/>
    <n v="26821"/>
    <s v="60 months"/>
    <n v="22.08"/>
    <s v="6 years"/>
    <n v="145624"/>
    <s v="Rent"/>
    <s v="home_improvement"/>
    <n v="581"/>
    <n v="6.9"/>
    <s v="Not Verified"/>
    <d v="2020-04-09T00:00:00"/>
    <s v="Charged Off"/>
    <n v="1"/>
    <s v="Very Poor"/>
    <s v="High"/>
    <s v="Very High"/>
    <s v="High Risk"/>
  </r>
  <r>
    <s v="LC001404"/>
    <n v="27660"/>
    <s v="36 months"/>
    <n v="17.100000000000001"/>
    <s v="2 years"/>
    <n v="54026"/>
    <s v="Mortgage"/>
    <s v="credit_card"/>
    <n v="710"/>
    <n v="19.600000000000001"/>
    <s v="Verified"/>
    <d v="2019-12-20T00:00:00"/>
    <s v="Fully Paid"/>
    <n v="0"/>
    <s v="Good"/>
    <s v="Lower Middle"/>
    <s v="High"/>
    <s v="Normal"/>
  </r>
  <r>
    <s v="LC001405"/>
    <n v="6084"/>
    <s v="60 months"/>
    <n v="27.72"/>
    <s v="7 years"/>
    <n v="140988"/>
    <s v="Own"/>
    <s v="vacation"/>
    <n v="755"/>
    <n v="33.700000000000003"/>
    <s v="Verified"/>
    <d v="2020-06-12T00:00:00"/>
    <s v="Charged Off"/>
    <n v="1"/>
    <s v="Excellent"/>
    <s v="High"/>
    <s v="Very High"/>
    <s v="Normal"/>
  </r>
  <r>
    <s v="LC001406"/>
    <n v="17661"/>
    <s v="36 months"/>
    <n v="5.74"/>
    <s v="7 years"/>
    <n v="24501"/>
    <s v="Rent"/>
    <s v="vacation"/>
    <n v="626"/>
    <n v="33.4"/>
    <s v="Not Verified"/>
    <d v="2019-02-01T00:00:00"/>
    <s v="Charged Off"/>
    <n v="1"/>
    <s v="Poor"/>
    <s v="Low"/>
    <s v="Low"/>
    <s v="Normal"/>
  </r>
  <r>
    <s v="LC001407"/>
    <n v="14507"/>
    <s v="36 months"/>
    <n v="13.62"/>
    <s v="8 years"/>
    <n v="93376"/>
    <s v="Rent"/>
    <s v="medical"/>
    <n v="820"/>
    <n v="36.700000000000003"/>
    <s v="Verified"/>
    <d v="2016-04-03T00:00:00"/>
    <s v="Fully Paid"/>
    <n v="0"/>
    <s v="Excellent"/>
    <s v="Upper Middle"/>
    <s v="Medium"/>
    <s v="Normal"/>
  </r>
  <r>
    <s v="LC001408"/>
    <n v="8059"/>
    <s v="36 months"/>
    <n v="25.58"/>
    <s v="10+ years"/>
    <n v="132120"/>
    <s v="Mortgage"/>
    <s v="medical"/>
    <n v="606"/>
    <n v="31.1"/>
    <s v="Verified"/>
    <d v="2020-07-15T00:00:00"/>
    <s v="Charged Off"/>
    <n v="1"/>
    <s v="Poor"/>
    <s v="High"/>
    <s v="Very High"/>
    <s v="High Risk"/>
  </r>
  <r>
    <s v="LC001409"/>
    <n v="19271"/>
    <s v="36 months"/>
    <n v="20.71"/>
    <s v="3 years"/>
    <n v="148711"/>
    <s v="Rent"/>
    <s v="education"/>
    <n v="615"/>
    <n v="13.6"/>
    <s v="Verified"/>
    <d v="2020-08-14T00:00:00"/>
    <s v="Charged Off"/>
    <n v="1"/>
    <s v="Poor"/>
    <s v="High"/>
    <s v="Very High"/>
    <s v="High Risk"/>
  </r>
  <r>
    <s v="LC001410"/>
    <n v="8491"/>
    <s v="36 months"/>
    <n v="29.54"/>
    <s v="9 years"/>
    <n v="27289"/>
    <s v="Mortgage"/>
    <s v="small_business"/>
    <n v="759"/>
    <n v="29.6"/>
    <s v="Not Verified"/>
    <d v="2016-08-29T00:00:00"/>
    <s v="Charged Off"/>
    <n v="1"/>
    <s v="Excellent"/>
    <s v="Low"/>
    <s v="Very High"/>
    <s v="Normal"/>
  </r>
  <r>
    <s v="LC001411"/>
    <n v="15859"/>
    <s v="36 months"/>
    <n v="28.61"/>
    <s v="2 years"/>
    <n v="95696"/>
    <s v="Rent"/>
    <s v="debt_consolidation"/>
    <n v="630"/>
    <n v="31.4"/>
    <s v="Not Verified"/>
    <d v="2020-10-28T00:00:00"/>
    <s v="Charged Off"/>
    <n v="1"/>
    <s v="Poor"/>
    <s v="Upper Middle"/>
    <s v="Very High"/>
    <s v="High Risk"/>
  </r>
  <r>
    <s v="LC001412"/>
    <n v="9073"/>
    <s v="36 months"/>
    <n v="9.25"/>
    <s v="8 years"/>
    <n v="80639"/>
    <s v="Own"/>
    <s v="debt_consolidation"/>
    <n v="739"/>
    <n v="24"/>
    <s v="Not Verified"/>
    <d v="2020-10-24T00:00:00"/>
    <s v="Fully Paid"/>
    <n v="0"/>
    <s v="Good"/>
    <s v="Upper Middle"/>
    <s v="Low"/>
    <s v="Normal"/>
  </r>
  <r>
    <s v="LC001413"/>
    <n v="10077"/>
    <s v="36 months"/>
    <n v="29.3"/>
    <s v="8 years"/>
    <n v="103943"/>
    <s v="Own"/>
    <s v="education"/>
    <n v="837"/>
    <n v="33.200000000000003"/>
    <s v="Not Verified"/>
    <d v="2017-07-09T00:00:00"/>
    <s v="Charged Off"/>
    <n v="1"/>
    <s v="Excellent"/>
    <s v="High"/>
    <s v="Very High"/>
    <s v="Normal"/>
  </r>
  <r>
    <s v="LC001414"/>
    <n v="21953"/>
    <s v="60 months"/>
    <n v="28.64"/>
    <s v="1 year"/>
    <n v="135564"/>
    <s v="Own"/>
    <s v="education"/>
    <n v="596"/>
    <n v="7.5"/>
    <s v="Not Verified"/>
    <d v="2019-05-22T00:00:00"/>
    <s v="Charged Off"/>
    <n v="1"/>
    <s v="Very Poor"/>
    <s v="High"/>
    <s v="Very High"/>
    <s v="High Risk"/>
  </r>
  <r>
    <s v="LC001415"/>
    <n v="12383"/>
    <s v="36 months"/>
    <n v="14.34"/>
    <s v="5 years"/>
    <n v="27190"/>
    <s v="Rent"/>
    <s v="medical"/>
    <n v="751"/>
    <n v="25.8"/>
    <s v="Verified"/>
    <d v="2020-02-16T00:00:00"/>
    <s v="Charged Off"/>
    <n v="1"/>
    <s v="Excellent"/>
    <s v="Low"/>
    <s v="Medium"/>
    <s v="Normal"/>
  </r>
  <r>
    <s v="LC001416"/>
    <n v="3353"/>
    <s v="60 months"/>
    <n v="29.57"/>
    <s v="2 years"/>
    <n v="95972"/>
    <s v="Mortgage"/>
    <s v="medical"/>
    <n v="633"/>
    <n v="21.8"/>
    <s v="Verified"/>
    <d v="2018-04-19T00:00:00"/>
    <s v="Charged Off"/>
    <n v="1"/>
    <s v="Poor"/>
    <s v="Upper Middle"/>
    <s v="Very High"/>
    <s v="High Risk"/>
  </r>
  <r>
    <s v="LC001417"/>
    <n v="24821"/>
    <s v="36 months"/>
    <n v="5.9"/>
    <s v="4 years"/>
    <n v="71678"/>
    <s v="Mortgage"/>
    <s v="small_business"/>
    <n v="592"/>
    <n v="33.200000000000003"/>
    <s v="Verified"/>
    <d v="2020-02-03T00:00:00"/>
    <s v="Charged Off"/>
    <n v="1"/>
    <s v="Very Poor"/>
    <s v="Upper Middle"/>
    <s v="Low"/>
    <s v="Normal"/>
  </r>
  <r>
    <s v="LC001418"/>
    <n v="38567"/>
    <s v="36 months"/>
    <n v="21.52"/>
    <s v="1 year"/>
    <n v="83772"/>
    <s v="Own"/>
    <s v="small_business"/>
    <n v="781"/>
    <n v="9.5"/>
    <s v="Verified"/>
    <d v="2020-09-28T00:00:00"/>
    <s v="Fully Paid"/>
    <n v="0"/>
    <s v="Excellent"/>
    <s v="Upper Middle"/>
    <s v="Very High"/>
    <s v="Normal"/>
  </r>
  <r>
    <s v="LC001419"/>
    <n v="25860"/>
    <s v="36 months"/>
    <n v="11.65"/>
    <s v="3 years"/>
    <n v="130085"/>
    <s v="Own"/>
    <s v="small_business"/>
    <n v="825"/>
    <n v="12.4"/>
    <s v="Verified"/>
    <d v="2020-05-29T00:00:00"/>
    <s v="Fully Paid"/>
    <n v="0"/>
    <s v="Excellent"/>
    <s v="High"/>
    <s v="Medium"/>
    <s v="Normal"/>
  </r>
  <r>
    <s v="LC001420"/>
    <n v="22195"/>
    <s v="36 months"/>
    <n v="8.24"/>
    <s v="10+ years"/>
    <n v="114515"/>
    <s v="Own"/>
    <s v="medical"/>
    <n v="807"/>
    <n v="24.6"/>
    <s v="Verified"/>
    <d v="2020-03-30T00:00:00"/>
    <s v="Fully Paid"/>
    <n v="0"/>
    <s v="Excellent"/>
    <s v="High"/>
    <s v="Low"/>
    <s v="Normal"/>
  </r>
  <r>
    <s v="LC001421"/>
    <n v="12939"/>
    <s v="36 months"/>
    <n v="19.440000000000001"/>
    <s v="2 years"/>
    <n v="110456"/>
    <s v="Mortgage"/>
    <s v="car"/>
    <n v="641"/>
    <n v="38.200000000000003"/>
    <s v="Verified"/>
    <d v="2015-07-13T00:00:00"/>
    <s v="Charged Off"/>
    <n v="1"/>
    <s v="Poor"/>
    <s v="High"/>
    <s v="High"/>
    <s v="High Risk"/>
  </r>
  <r>
    <s v="LC001422"/>
    <n v="26338"/>
    <s v="36 months"/>
    <n v="12.66"/>
    <s v="1 year"/>
    <n v="56440"/>
    <s v="Mortgage"/>
    <s v="car"/>
    <n v="780"/>
    <n v="7.9"/>
    <s v="Verified"/>
    <d v="2015-04-22T00:00:00"/>
    <s v="Fully Paid"/>
    <n v="0"/>
    <s v="Excellent"/>
    <s v="Lower Middle"/>
    <s v="Medium"/>
    <s v="Normal"/>
  </r>
  <r>
    <s v="LC001423"/>
    <n v="22730"/>
    <s v="36 months"/>
    <n v="21.67"/>
    <s v="5 years"/>
    <n v="31260"/>
    <s v="Rent"/>
    <s v="small_business"/>
    <n v="731"/>
    <n v="31"/>
    <s v="Not Verified"/>
    <d v="2019-09-27T00:00:00"/>
    <s v="Charged Off"/>
    <n v="1"/>
    <s v="Good"/>
    <s v="Lower Middle"/>
    <s v="Very High"/>
    <s v="Normal"/>
  </r>
  <r>
    <s v="LC001424"/>
    <n v="22427"/>
    <s v="60 months"/>
    <n v="18.5"/>
    <s v="10+ years"/>
    <n v="38297"/>
    <s v="Rent"/>
    <s v="car"/>
    <n v="649"/>
    <n v="12.2"/>
    <s v="Verified"/>
    <d v="2016-10-28T00:00:00"/>
    <s v="Charged Off"/>
    <n v="1"/>
    <s v="Poor"/>
    <s v="Lower Middle"/>
    <s v="High"/>
    <s v="High Risk"/>
  </r>
  <r>
    <s v="LC001425"/>
    <n v="36196"/>
    <s v="36 months"/>
    <n v="14.81"/>
    <s v="2 years"/>
    <n v="22445"/>
    <s v="Mortgage"/>
    <s v="education"/>
    <n v="768"/>
    <n v="8.6999999999999993"/>
    <s v="Not Verified"/>
    <d v="2018-01-15T00:00:00"/>
    <s v="Fully Paid"/>
    <n v="0"/>
    <s v="Excellent"/>
    <s v="Low"/>
    <s v="Medium"/>
    <s v="Normal"/>
  </r>
  <r>
    <s v="LC001426"/>
    <n v="28083"/>
    <s v="60 months"/>
    <n v="9.5500000000000007"/>
    <s v="3 years"/>
    <n v="28976"/>
    <s v="Rent"/>
    <s v="small_business"/>
    <n v="787"/>
    <n v="18.8"/>
    <s v="Not Verified"/>
    <d v="2018-07-12T00:00:00"/>
    <s v="Fully Paid"/>
    <n v="0"/>
    <s v="Excellent"/>
    <s v="Low"/>
    <s v="Low"/>
    <s v="Normal"/>
  </r>
  <r>
    <s v="LC001427"/>
    <n v="22510"/>
    <s v="60 months"/>
    <n v="20.03"/>
    <s v="5 years"/>
    <n v="103407"/>
    <s v="Mortgage"/>
    <s v="car"/>
    <n v="710"/>
    <n v="25.4"/>
    <s v="Not Verified"/>
    <d v="2020-06-03T00:00:00"/>
    <s v="Charged Off"/>
    <n v="1"/>
    <s v="Good"/>
    <s v="High"/>
    <s v="Very High"/>
    <s v="Normal"/>
  </r>
  <r>
    <s v="LC001428"/>
    <n v="8813"/>
    <s v="60 months"/>
    <n v="25.73"/>
    <s v="4 years"/>
    <n v="41275"/>
    <s v="Own"/>
    <s v="debt_consolidation"/>
    <n v="736"/>
    <n v="33.9"/>
    <s v="Not Verified"/>
    <d v="2020-01-05T00:00:00"/>
    <s v="Charged Off"/>
    <n v="1"/>
    <s v="Good"/>
    <s v="Lower Middle"/>
    <s v="Very High"/>
    <s v="Normal"/>
  </r>
  <r>
    <s v="LC001429"/>
    <n v="32598"/>
    <s v="36 months"/>
    <n v="20"/>
    <s v="3 years"/>
    <n v="113960"/>
    <s v="Rent"/>
    <s v="education"/>
    <n v="633"/>
    <n v="27.2"/>
    <s v="Not Verified"/>
    <d v="2015-09-26T00:00:00"/>
    <s v="Charged Off"/>
    <n v="1"/>
    <s v="Poor"/>
    <s v="High"/>
    <s v="Very High"/>
    <s v="High Risk"/>
  </r>
  <r>
    <s v="LC001430"/>
    <n v="28570"/>
    <s v="36 months"/>
    <n v="20.260000000000002"/>
    <s v="3 years"/>
    <n v="74386"/>
    <s v="Rent"/>
    <s v="debt_consolidation"/>
    <n v="823"/>
    <n v="22.2"/>
    <s v="Verified"/>
    <d v="2016-05-04T00:00:00"/>
    <s v="Fully Paid"/>
    <n v="0"/>
    <s v="Excellent"/>
    <s v="Upper Middle"/>
    <s v="Very High"/>
    <s v="Normal"/>
  </r>
  <r>
    <s v="LC001431"/>
    <n v="28082"/>
    <s v="36 months"/>
    <n v="17.8"/>
    <s v="1 year"/>
    <n v="100507"/>
    <s v="Rent"/>
    <s v="education"/>
    <n v="794"/>
    <n v="15"/>
    <s v="Not Verified"/>
    <d v="2019-06-01T00:00:00"/>
    <s v="Fully Paid"/>
    <n v="0"/>
    <s v="Excellent"/>
    <s v="High"/>
    <s v="High"/>
    <s v="Normal"/>
  </r>
  <r>
    <s v="LC001432"/>
    <n v="30241"/>
    <s v="36 months"/>
    <n v="14.71"/>
    <s v="9 years"/>
    <n v="85985"/>
    <s v="Mortgage"/>
    <s v="vacation"/>
    <n v="590"/>
    <n v="15.2"/>
    <s v="Not Verified"/>
    <d v="2015-04-27T00:00:00"/>
    <s v="Fully Paid"/>
    <n v="0"/>
    <s v="Very Poor"/>
    <s v="Upper Middle"/>
    <s v="Medium"/>
    <s v="Normal"/>
  </r>
  <r>
    <s v="LC001433"/>
    <n v="31678"/>
    <s v="36 months"/>
    <n v="16.440000000000001"/>
    <s v="3 years"/>
    <n v="100643"/>
    <s v="Rent"/>
    <s v="credit_card"/>
    <n v="798"/>
    <n v="32"/>
    <s v="Verified"/>
    <d v="2020-04-07T00:00:00"/>
    <s v="Fully Paid"/>
    <n v="0"/>
    <s v="Excellent"/>
    <s v="High"/>
    <s v="High"/>
    <s v="Normal"/>
  </r>
  <r>
    <s v="LC001434"/>
    <n v="12745"/>
    <s v="36 months"/>
    <n v="29.74"/>
    <s v="7 years"/>
    <n v="54195"/>
    <s v="Rent"/>
    <s v="debt_consolidation"/>
    <n v="784"/>
    <n v="9"/>
    <s v="Not Verified"/>
    <d v="2020-01-09T00:00:00"/>
    <s v="Fully Paid"/>
    <n v="0"/>
    <s v="Excellent"/>
    <s v="Lower Middle"/>
    <s v="Very High"/>
    <s v="Normal"/>
  </r>
  <r>
    <s v="LC001435"/>
    <n v="27029"/>
    <s v="36 months"/>
    <n v="23.74"/>
    <s v="4 years"/>
    <n v="84168"/>
    <s v="Mortgage"/>
    <s v="small_business"/>
    <n v="780"/>
    <n v="10.1"/>
    <s v="Verified"/>
    <d v="2020-09-03T00:00:00"/>
    <s v="Fully Paid"/>
    <n v="0"/>
    <s v="Excellent"/>
    <s v="Upper Middle"/>
    <s v="Very High"/>
    <s v="Normal"/>
  </r>
  <r>
    <s v="LC001436"/>
    <n v="14025"/>
    <s v="36 months"/>
    <n v="15.76"/>
    <s v="10+ years"/>
    <n v="88131"/>
    <s v="Rent"/>
    <s v="vacation"/>
    <n v="651"/>
    <n v="30.2"/>
    <s v="Verified"/>
    <d v="2015-07-31T00:00:00"/>
    <s v="Fully Paid"/>
    <n v="0"/>
    <s v="Fair"/>
    <s v="Upper Middle"/>
    <s v="High"/>
    <s v="Normal"/>
  </r>
  <r>
    <s v="LC001437"/>
    <n v="37124"/>
    <s v="60 months"/>
    <n v="16.43"/>
    <s v="9 years"/>
    <n v="71428"/>
    <s v="Own"/>
    <s v="education"/>
    <n v="688"/>
    <n v="38.6"/>
    <s v="Verified"/>
    <d v="2015-11-25T00:00:00"/>
    <s v="Fully Paid"/>
    <n v="0"/>
    <s v="Fair"/>
    <s v="Upper Middle"/>
    <s v="High"/>
    <s v="Normal"/>
  </r>
  <r>
    <s v="LC001438"/>
    <n v="15288"/>
    <s v="36 months"/>
    <n v="17.489999999999998"/>
    <s v="9 years"/>
    <n v="91301"/>
    <s v="Own"/>
    <s v="home_improvement"/>
    <n v="606"/>
    <n v="9.1999999999999993"/>
    <s v="Not Verified"/>
    <d v="2019-10-31T00:00:00"/>
    <s v="Fully Paid"/>
    <n v="0"/>
    <s v="Poor"/>
    <s v="Upper Middle"/>
    <s v="High"/>
    <s v="High Risk"/>
  </r>
  <r>
    <s v="LC001439"/>
    <n v="24650"/>
    <s v="36 months"/>
    <n v="21.48"/>
    <s v="7 years"/>
    <n v="77587"/>
    <s v="Rent"/>
    <s v="education"/>
    <n v="584"/>
    <n v="26.3"/>
    <s v="Not Verified"/>
    <d v="2016-08-07T00:00:00"/>
    <s v="Charged Off"/>
    <n v="1"/>
    <s v="Very Poor"/>
    <s v="Upper Middle"/>
    <s v="Very High"/>
    <s v="High Risk"/>
  </r>
  <r>
    <s v="LC001440"/>
    <n v="7540"/>
    <s v="60 months"/>
    <n v="16.649999999999999"/>
    <s v="5 years"/>
    <n v="120416"/>
    <s v="Rent"/>
    <s v="credit_card"/>
    <n v="844"/>
    <n v="13.4"/>
    <s v="Not Verified"/>
    <d v="2017-10-17T00:00:00"/>
    <s v="Fully Paid"/>
    <n v="0"/>
    <s v="Excellent"/>
    <s v="High"/>
    <s v="High"/>
    <s v="Normal"/>
  </r>
  <r>
    <s v="LC001441"/>
    <n v="33232"/>
    <s v="36 months"/>
    <n v="22.15"/>
    <s v="9 years"/>
    <n v="64268"/>
    <s v="Rent"/>
    <s v="education"/>
    <n v="720"/>
    <n v="5.9"/>
    <s v="Verified"/>
    <d v="2020-02-03T00:00:00"/>
    <s v="Fully Paid"/>
    <n v="0"/>
    <s v="Good"/>
    <s v="Upper Middle"/>
    <s v="Very High"/>
    <s v="Normal"/>
  </r>
  <r>
    <s v="LC001442"/>
    <n v="17422"/>
    <s v="36 months"/>
    <n v="13.23"/>
    <s v="4 years"/>
    <n v="94673"/>
    <s v="Rent"/>
    <s v="credit_card"/>
    <n v="804"/>
    <n v="34.1"/>
    <s v="Not Verified"/>
    <d v="2015-02-25T00:00:00"/>
    <s v="Fully Paid"/>
    <n v="0"/>
    <s v="Excellent"/>
    <s v="Upper Middle"/>
    <s v="Medium"/>
    <s v="Normal"/>
  </r>
  <r>
    <s v="LC001443"/>
    <n v="4342"/>
    <s v="60 months"/>
    <n v="15.27"/>
    <s v="3 years"/>
    <n v="99807"/>
    <s v="Rent"/>
    <s v="small_business"/>
    <n v="668"/>
    <n v="22.8"/>
    <s v="Verified"/>
    <d v="2016-04-11T00:00:00"/>
    <s v="Fully Paid"/>
    <n v="0"/>
    <s v="Fair"/>
    <s v="Upper Middle"/>
    <s v="High"/>
    <s v="Normal"/>
  </r>
  <r>
    <s v="LC001444"/>
    <n v="36612"/>
    <s v="36 months"/>
    <n v="26.6"/>
    <s v="9 years"/>
    <n v="102946"/>
    <s v="Own"/>
    <s v="car"/>
    <n v="713"/>
    <n v="5.8"/>
    <s v="Verified"/>
    <d v="2015-02-13T00:00:00"/>
    <s v="Fully Paid"/>
    <n v="0"/>
    <s v="Good"/>
    <s v="High"/>
    <s v="Very High"/>
    <s v="Normal"/>
  </r>
  <r>
    <s v="LC001445"/>
    <n v="11396"/>
    <s v="36 months"/>
    <n v="13.22"/>
    <s v="8 years"/>
    <n v="95251"/>
    <s v="Own"/>
    <s v="debt_consolidation"/>
    <n v="682"/>
    <n v="36.299999999999997"/>
    <s v="Not Verified"/>
    <d v="2019-03-22T00:00:00"/>
    <s v="Fully Paid"/>
    <n v="0"/>
    <s v="Fair"/>
    <s v="Upper Middle"/>
    <s v="Medium"/>
    <s v="Normal"/>
  </r>
  <r>
    <s v="LC001446"/>
    <n v="18482"/>
    <s v="36 months"/>
    <n v="29.11"/>
    <s v="9 years"/>
    <n v="145988"/>
    <s v="Own"/>
    <s v="credit_card"/>
    <n v="704"/>
    <n v="23.7"/>
    <s v="Not Verified"/>
    <d v="2017-05-28T00:00:00"/>
    <s v="Fully Paid"/>
    <n v="0"/>
    <s v="Good"/>
    <s v="High"/>
    <s v="Very High"/>
    <s v="Normal"/>
  </r>
  <r>
    <s v="LC001447"/>
    <n v="24411"/>
    <s v="36 months"/>
    <n v="9.31"/>
    <s v="4 years"/>
    <n v="89228"/>
    <s v="Rent"/>
    <s v="home_improvement"/>
    <n v="662"/>
    <n v="30.8"/>
    <s v="Not Verified"/>
    <d v="2016-05-13T00:00:00"/>
    <s v="Fully Paid"/>
    <n v="0"/>
    <s v="Fair"/>
    <s v="Upper Middle"/>
    <s v="Low"/>
    <s v="Normal"/>
  </r>
  <r>
    <s v="LC001448"/>
    <n v="14261"/>
    <s v="36 months"/>
    <n v="11.04"/>
    <s v="9 years"/>
    <n v="88585"/>
    <s v="Rent"/>
    <s v="debt_consolidation"/>
    <n v="846"/>
    <n v="19.8"/>
    <s v="Verified"/>
    <d v="2018-10-07T00:00:00"/>
    <s v="Fully Paid"/>
    <n v="0"/>
    <s v="Excellent"/>
    <s v="Upper Middle"/>
    <s v="Medium"/>
    <s v="Normal"/>
  </r>
  <r>
    <s v="LC001449"/>
    <n v="4093"/>
    <s v="36 months"/>
    <n v="16.59"/>
    <s v="10+ years"/>
    <n v="113433"/>
    <s v="Rent"/>
    <s v="education"/>
    <n v="842"/>
    <n v="11.5"/>
    <s v="Verified"/>
    <d v="2020-12-08T00:00:00"/>
    <s v="Fully Paid"/>
    <n v="0"/>
    <s v="Excellent"/>
    <s v="High"/>
    <s v="High"/>
    <s v="Normal"/>
  </r>
  <r>
    <s v="LC001450"/>
    <n v="12722"/>
    <s v="36 months"/>
    <n v="24.94"/>
    <s v="5 years"/>
    <n v="75298"/>
    <s v="Rent"/>
    <s v="education"/>
    <n v="636"/>
    <n v="21.3"/>
    <s v="Verified"/>
    <d v="2019-05-03T00:00:00"/>
    <s v="Charged Off"/>
    <n v="1"/>
    <s v="Poor"/>
    <s v="Upper Middle"/>
    <s v="Very High"/>
    <s v="High Risk"/>
  </r>
  <r>
    <s v="LC001451"/>
    <n v="23042"/>
    <s v="36 months"/>
    <n v="23.29"/>
    <s v="6 years"/>
    <n v="113418"/>
    <s v="Mortgage"/>
    <s v="credit_card"/>
    <n v="766"/>
    <n v="15.1"/>
    <s v="Not Verified"/>
    <d v="2015-01-06T00:00:00"/>
    <s v="Fully Paid"/>
    <n v="0"/>
    <s v="Excellent"/>
    <s v="High"/>
    <s v="Very High"/>
    <s v="Normal"/>
  </r>
  <r>
    <s v="LC001452"/>
    <n v="29087"/>
    <s v="60 months"/>
    <n v="9.36"/>
    <s v="10+ years"/>
    <n v="109504"/>
    <s v="Rent"/>
    <s v="vacation"/>
    <n v="753"/>
    <n v="15.4"/>
    <s v="Verified"/>
    <d v="2015-02-06T00:00:00"/>
    <s v="Fully Paid"/>
    <n v="0"/>
    <s v="Excellent"/>
    <s v="High"/>
    <s v="Low"/>
    <s v="Normal"/>
  </r>
  <r>
    <s v="LC001453"/>
    <n v="33347"/>
    <s v="36 months"/>
    <n v="10.92"/>
    <s v="10+ years"/>
    <n v="59866"/>
    <s v="Rent"/>
    <s v="home_improvement"/>
    <n v="714"/>
    <n v="27.5"/>
    <s v="Verified"/>
    <d v="2015-08-14T00:00:00"/>
    <s v="Fully Paid"/>
    <n v="0"/>
    <s v="Good"/>
    <s v="Lower Middle"/>
    <s v="Medium"/>
    <s v="Normal"/>
  </r>
  <r>
    <s v="LC001454"/>
    <n v="34756"/>
    <s v="60 months"/>
    <n v="19.38"/>
    <s v="&lt; 1 year"/>
    <n v="68378"/>
    <s v="Mortgage"/>
    <s v="credit_card"/>
    <n v="673"/>
    <n v="8.3000000000000007"/>
    <s v="Verified"/>
    <d v="2017-01-13T00:00:00"/>
    <s v="Fully Paid"/>
    <n v="0"/>
    <s v="Fair"/>
    <s v="Upper Middle"/>
    <s v="High"/>
    <s v="Normal"/>
  </r>
  <r>
    <s v="LC001455"/>
    <n v="17335"/>
    <s v="36 months"/>
    <n v="12.38"/>
    <s v="8 years"/>
    <n v="147118"/>
    <s v="Mortgage"/>
    <s v="vacation"/>
    <n v="588"/>
    <n v="18.899999999999999"/>
    <s v="Not Verified"/>
    <d v="2015-05-29T00:00:00"/>
    <s v="Fully Paid"/>
    <n v="0"/>
    <s v="Very Poor"/>
    <s v="High"/>
    <s v="Medium"/>
    <s v="Normal"/>
  </r>
  <r>
    <s v="LC001456"/>
    <n v="29602"/>
    <s v="60 months"/>
    <n v="15.56"/>
    <s v="7 years"/>
    <n v="140567"/>
    <s v="Mortgage"/>
    <s v="home_improvement"/>
    <n v="588"/>
    <n v="24.1"/>
    <s v="Verified"/>
    <d v="2018-06-11T00:00:00"/>
    <s v="Fully Paid"/>
    <n v="0"/>
    <s v="Very Poor"/>
    <s v="High"/>
    <s v="High"/>
    <s v="High Risk"/>
  </r>
  <r>
    <s v="LC001457"/>
    <n v="35450"/>
    <s v="36 months"/>
    <n v="17.16"/>
    <s v="10+ years"/>
    <n v="82519"/>
    <s v="Rent"/>
    <s v="medical"/>
    <n v="692"/>
    <n v="29.8"/>
    <s v="Not Verified"/>
    <d v="2017-05-08T00:00:00"/>
    <s v="Fully Paid"/>
    <n v="0"/>
    <s v="Fair"/>
    <s v="Upper Middle"/>
    <s v="High"/>
    <s v="Normal"/>
  </r>
  <r>
    <s v="LC001458"/>
    <n v="33196"/>
    <s v="36 months"/>
    <n v="19.86"/>
    <s v="4 years"/>
    <n v="44636"/>
    <s v="Rent"/>
    <s v="credit_card"/>
    <n v="701"/>
    <n v="27.2"/>
    <s v="Verified"/>
    <d v="2019-07-20T00:00:00"/>
    <s v="Charged Off"/>
    <n v="1"/>
    <s v="Good"/>
    <s v="Lower Middle"/>
    <s v="High"/>
    <s v="Normal"/>
  </r>
  <r>
    <s v="LC001459"/>
    <n v="6626"/>
    <s v="36 months"/>
    <n v="11.28"/>
    <s v="2 years"/>
    <n v="132707"/>
    <s v="Rent"/>
    <s v="car"/>
    <n v="687"/>
    <n v="36"/>
    <s v="Not Verified"/>
    <d v="2020-06-25T00:00:00"/>
    <s v="Fully Paid"/>
    <n v="0"/>
    <s v="Fair"/>
    <s v="High"/>
    <s v="Medium"/>
    <s v="Normal"/>
  </r>
  <r>
    <s v="LC001460"/>
    <n v="8424"/>
    <s v="60 months"/>
    <n v="9.08"/>
    <s v="4 years"/>
    <n v="114286"/>
    <s v="Rent"/>
    <s v="small_business"/>
    <n v="837"/>
    <n v="39.700000000000003"/>
    <s v="Verified"/>
    <d v="2015-04-01T00:00:00"/>
    <s v="Fully Paid"/>
    <n v="0"/>
    <s v="Excellent"/>
    <s v="High"/>
    <s v="Low"/>
    <s v="Normal"/>
  </r>
  <r>
    <s v="LC001461"/>
    <n v="13857"/>
    <s v="36 months"/>
    <n v="14.96"/>
    <s v="4 years"/>
    <n v="31590"/>
    <s v="Own"/>
    <s v="car"/>
    <n v="777"/>
    <n v="37.799999999999997"/>
    <s v="Not Verified"/>
    <d v="2020-10-15T00:00:00"/>
    <s v="Charged Off"/>
    <n v="1"/>
    <s v="Excellent"/>
    <s v="Lower Middle"/>
    <s v="Medium"/>
    <s v="Normal"/>
  </r>
  <r>
    <s v="LC001462"/>
    <n v="20982"/>
    <s v="36 months"/>
    <n v="7.05"/>
    <s v="8 years"/>
    <n v="128910"/>
    <s v="Mortgage"/>
    <s v="car"/>
    <n v="697"/>
    <n v="31.7"/>
    <s v="Verified"/>
    <d v="2019-10-19T00:00:00"/>
    <s v="Fully Paid"/>
    <n v="0"/>
    <s v="Fair"/>
    <s v="High"/>
    <s v="Low"/>
    <s v="Normal"/>
  </r>
  <r>
    <s v="LC001463"/>
    <n v="12425"/>
    <s v="36 months"/>
    <n v="18.170000000000002"/>
    <s v="6 years"/>
    <n v="117987"/>
    <s v="Own"/>
    <s v="credit_card"/>
    <n v="735"/>
    <n v="29"/>
    <s v="Not Verified"/>
    <d v="2020-09-12T00:00:00"/>
    <s v="Charged Off"/>
    <n v="1"/>
    <s v="Good"/>
    <s v="High"/>
    <s v="High"/>
    <s v="Normal"/>
  </r>
  <r>
    <s v="LC001464"/>
    <n v="2980"/>
    <s v="60 months"/>
    <n v="25.99"/>
    <s v="1 year"/>
    <n v="139741"/>
    <s v="Rent"/>
    <s v="vacation"/>
    <n v="707"/>
    <n v="6.2"/>
    <s v="Verified"/>
    <d v="2015-05-29T00:00:00"/>
    <s v="Fully Paid"/>
    <n v="0"/>
    <s v="Good"/>
    <s v="High"/>
    <s v="Very High"/>
    <s v="Normal"/>
  </r>
  <r>
    <s v="LC001465"/>
    <n v="27431"/>
    <s v="36 months"/>
    <n v="7.97"/>
    <s v="4 years"/>
    <n v="113890"/>
    <s v="Rent"/>
    <s v="debt_consolidation"/>
    <n v="622"/>
    <n v="23.7"/>
    <s v="Not Verified"/>
    <d v="2016-10-01T00:00:00"/>
    <s v="Fully Paid"/>
    <n v="0"/>
    <s v="Poor"/>
    <s v="High"/>
    <s v="Low"/>
    <s v="Normal"/>
  </r>
  <r>
    <s v="LC001466"/>
    <n v="20440"/>
    <s v="36 months"/>
    <n v="7.82"/>
    <s v="8 years"/>
    <n v="39990"/>
    <s v="Mortgage"/>
    <s v="education"/>
    <n v="642"/>
    <n v="28.2"/>
    <s v="Verified"/>
    <d v="2020-04-30T00:00:00"/>
    <s v="Charged Off"/>
    <n v="1"/>
    <s v="Poor"/>
    <s v="Lower Middle"/>
    <s v="Low"/>
    <s v="Normal"/>
  </r>
  <r>
    <s v="LC001467"/>
    <n v="18175"/>
    <s v="36 months"/>
    <n v="7.01"/>
    <s v="10+ years"/>
    <n v="26669"/>
    <s v="Rent"/>
    <s v="debt_consolidation"/>
    <n v="724"/>
    <n v="19.5"/>
    <s v="Verified"/>
    <d v="2020-08-13T00:00:00"/>
    <s v="Fully Paid"/>
    <n v="0"/>
    <s v="Good"/>
    <s v="Low"/>
    <s v="Low"/>
    <s v="Normal"/>
  </r>
  <r>
    <s v="LC001468"/>
    <n v="27385"/>
    <s v="36 months"/>
    <n v="26.2"/>
    <s v="1 year"/>
    <n v="36773"/>
    <s v="Mortgage"/>
    <s v="education"/>
    <n v="602"/>
    <n v="18.5"/>
    <s v="Verified"/>
    <d v="2020-01-19T00:00:00"/>
    <s v="Charged Off"/>
    <n v="1"/>
    <s v="Poor"/>
    <s v="Lower Middle"/>
    <s v="Very High"/>
    <s v="High Risk"/>
  </r>
  <r>
    <s v="LC001469"/>
    <n v="39158"/>
    <s v="60 months"/>
    <n v="7.02"/>
    <s v="7 years"/>
    <n v="35648"/>
    <s v="Mortgage"/>
    <s v="home_improvement"/>
    <n v="708"/>
    <n v="24"/>
    <s v="Not Verified"/>
    <d v="2015-10-31T00:00:00"/>
    <s v="Fully Paid"/>
    <n v="0"/>
    <s v="Good"/>
    <s v="Lower Middle"/>
    <s v="Low"/>
    <s v="Normal"/>
  </r>
  <r>
    <s v="LC001470"/>
    <n v="24019"/>
    <s v="60 months"/>
    <n v="29.59"/>
    <s v="2 years"/>
    <n v="90152"/>
    <s v="Mortgage"/>
    <s v="car"/>
    <n v="761"/>
    <n v="36.700000000000003"/>
    <s v="Verified"/>
    <d v="2020-07-02T00:00:00"/>
    <s v="Charged Off"/>
    <n v="1"/>
    <s v="Excellent"/>
    <s v="Upper Middle"/>
    <s v="Very High"/>
    <s v="Normal"/>
  </r>
  <r>
    <s v="LC001471"/>
    <n v="19639"/>
    <s v="36 months"/>
    <n v="13.96"/>
    <s v="3 years"/>
    <n v="29867"/>
    <s v="Mortgage"/>
    <s v="car"/>
    <n v="841"/>
    <n v="14.1"/>
    <s v="Verified"/>
    <d v="2020-09-27T00:00:00"/>
    <s v="Fully Paid"/>
    <n v="0"/>
    <s v="Excellent"/>
    <s v="Low"/>
    <s v="Medium"/>
    <s v="Normal"/>
  </r>
  <r>
    <s v="LC001472"/>
    <n v="20994"/>
    <s v="36 months"/>
    <n v="13.22"/>
    <s v="1 year"/>
    <n v="128273"/>
    <s v="Rent"/>
    <s v="education"/>
    <n v="807"/>
    <n v="19"/>
    <s v="Verified"/>
    <d v="2019-09-24T00:00:00"/>
    <s v="Fully Paid"/>
    <n v="0"/>
    <s v="Excellent"/>
    <s v="High"/>
    <s v="Medium"/>
    <s v="Normal"/>
  </r>
  <r>
    <s v="LC001473"/>
    <n v="35375"/>
    <s v="60 months"/>
    <n v="7.29"/>
    <s v="8 years"/>
    <n v="85788"/>
    <s v="Mortgage"/>
    <s v="small_business"/>
    <n v="830"/>
    <n v="27.9"/>
    <s v="Not Verified"/>
    <d v="2015-04-17T00:00:00"/>
    <s v="Fully Paid"/>
    <n v="0"/>
    <s v="Excellent"/>
    <s v="Upper Middle"/>
    <s v="Low"/>
    <s v="Normal"/>
  </r>
  <r>
    <s v="LC001474"/>
    <n v="22563"/>
    <s v="36 months"/>
    <n v="19.64"/>
    <s v="5 years"/>
    <n v="118018"/>
    <s v="Rent"/>
    <s v="car"/>
    <n v="660"/>
    <n v="11.5"/>
    <s v="Verified"/>
    <d v="2015-07-15T00:00:00"/>
    <s v="Fully Paid"/>
    <n v="0"/>
    <s v="Fair"/>
    <s v="High"/>
    <s v="High"/>
    <s v="Normal"/>
  </r>
  <r>
    <s v="LC001475"/>
    <n v="6776"/>
    <s v="60 months"/>
    <n v="19.649999999999999"/>
    <s v="8 years"/>
    <n v="93588"/>
    <s v="Rent"/>
    <s v="debt_consolidation"/>
    <n v="655"/>
    <n v="34.200000000000003"/>
    <s v="Verified"/>
    <d v="2015-09-22T00:00:00"/>
    <s v="Charged Off"/>
    <n v="1"/>
    <s v="Fair"/>
    <s v="Upper Middle"/>
    <s v="High"/>
    <s v="Normal"/>
  </r>
  <r>
    <s v="LC001476"/>
    <n v="37444"/>
    <s v="36 months"/>
    <n v="17.350000000000001"/>
    <s v="10+ years"/>
    <n v="105086"/>
    <s v="Rent"/>
    <s v="credit_card"/>
    <n v="781"/>
    <n v="28.3"/>
    <s v="Verified"/>
    <d v="2015-12-26T00:00:00"/>
    <s v="Fully Paid"/>
    <n v="0"/>
    <s v="Excellent"/>
    <s v="High"/>
    <s v="High"/>
    <s v="Normal"/>
  </r>
  <r>
    <s v="LC001477"/>
    <n v="4380"/>
    <s v="36 months"/>
    <n v="12.78"/>
    <s v="7 years"/>
    <n v="62674"/>
    <s v="Rent"/>
    <s v="car"/>
    <n v="698"/>
    <n v="17.3"/>
    <s v="Verified"/>
    <d v="2018-02-17T00:00:00"/>
    <s v="Fully Paid"/>
    <n v="0"/>
    <s v="Fair"/>
    <s v="Upper Middle"/>
    <s v="Medium"/>
    <s v="Normal"/>
  </r>
  <r>
    <s v="LC001478"/>
    <n v="9711"/>
    <s v="36 months"/>
    <n v="14.21"/>
    <s v="8 years"/>
    <n v="128546"/>
    <s v="Rent"/>
    <s v="medical"/>
    <n v="831"/>
    <n v="30.3"/>
    <s v="Verified"/>
    <d v="2017-03-06T00:00:00"/>
    <s v="Fully Paid"/>
    <n v="0"/>
    <s v="Excellent"/>
    <s v="High"/>
    <s v="Medium"/>
    <s v="Normal"/>
  </r>
  <r>
    <s v="LC001479"/>
    <n v="9782"/>
    <s v="36 months"/>
    <n v="13.01"/>
    <s v="4 years"/>
    <n v="118999"/>
    <s v="Rent"/>
    <s v="vacation"/>
    <n v="701"/>
    <n v="14.8"/>
    <s v="Not Verified"/>
    <d v="2019-09-01T00:00:00"/>
    <s v="Fully Paid"/>
    <n v="0"/>
    <s v="Good"/>
    <s v="High"/>
    <s v="Medium"/>
    <s v="Normal"/>
  </r>
  <r>
    <s v="LC001480"/>
    <n v="18434"/>
    <s v="60 months"/>
    <n v="15.65"/>
    <s v="5 years"/>
    <n v="79437"/>
    <s v="Own"/>
    <s v="vacation"/>
    <n v="753"/>
    <n v="32.1"/>
    <s v="Verified"/>
    <d v="2020-01-29T00:00:00"/>
    <s v="Fully Paid"/>
    <n v="0"/>
    <s v="Excellent"/>
    <s v="Upper Middle"/>
    <s v="High"/>
    <s v="Normal"/>
  </r>
  <r>
    <s v="LC001481"/>
    <n v="21017"/>
    <s v="36 months"/>
    <n v="13.54"/>
    <s v="6 years"/>
    <n v="107843"/>
    <s v="Mortgage"/>
    <s v="car"/>
    <n v="638"/>
    <n v="7.5"/>
    <s v="Verified"/>
    <d v="2016-06-24T00:00:00"/>
    <s v="Fully Paid"/>
    <n v="0"/>
    <s v="Poor"/>
    <s v="High"/>
    <s v="Medium"/>
    <s v="Normal"/>
  </r>
  <r>
    <s v="LC001482"/>
    <n v="31707"/>
    <s v="60 months"/>
    <n v="21.89"/>
    <s v="4 years"/>
    <n v="139436"/>
    <s v="Own"/>
    <s v="medical"/>
    <n v="634"/>
    <n v="19.899999999999999"/>
    <s v="Not Verified"/>
    <d v="2016-11-15T00:00:00"/>
    <s v="Charged Off"/>
    <n v="1"/>
    <s v="Poor"/>
    <s v="High"/>
    <s v="Very High"/>
    <s v="High Risk"/>
  </r>
  <r>
    <s v="LC001483"/>
    <n v="18343"/>
    <s v="36 months"/>
    <n v="12.39"/>
    <s v="&lt; 1 year"/>
    <n v="63532"/>
    <s v="Rent"/>
    <s v="home_improvement"/>
    <n v="731"/>
    <n v="14.2"/>
    <s v="Not Verified"/>
    <d v="2019-12-14T00:00:00"/>
    <s v="Fully Paid"/>
    <n v="0"/>
    <s v="Good"/>
    <s v="Upper Middle"/>
    <s v="Medium"/>
    <s v="Normal"/>
  </r>
  <r>
    <s v="LC001484"/>
    <n v="39827"/>
    <s v="60 months"/>
    <n v="13.77"/>
    <s v="8 years"/>
    <n v="27865"/>
    <s v="Rent"/>
    <s v="credit_card"/>
    <n v="731"/>
    <n v="33.6"/>
    <s v="Verified"/>
    <d v="2017-10-20T00:00:00"/>
    <s v="Charged Off"/>
    <n v="1"/>
    <s v="Good"/>
    <s v="Low"/>
    <s v="Medium"/>
    <s v="Normal"/>
  </r>
  <r>
    <s v="LC001485"/>
    <n v="6655"/>
    <s v="36 months"/>
    <n v="15.89"/>
    <s v="1 year"/>
    <n v="70657"/>
    <s v="Rent"/>
    <s v="education"/>
    <n v="747"/>
    <n v="31.3"/>
    <s v="Verified"/>
    <d v="2016-02-05T00:00:00"/>
    <s v="Fully Paid"/>
    <n v="0"/>
    <s v="Good"/>
    <s v="Upper Middle"/>
    <s v="High"/>
    <s v="Normal"/>
  </r>
  <r>
    <s v="LC001486"/>
    <n v="16251"/>
    <s v="60 months"/>
    <n v="5.0999999999999996"/>
    <s v="6 years"/>
    <n v="64628"/>
    <s v="Own"/>
    <s v="small_business"/>
    <n v="727"/>
    <n v="34.5"/>
    <s v="Not Verified"/>
    <d v="2019-02-27T00:00:00"/>
    <s v="Fully Paid"/>
    <n v="0"/>
    <s v="Good"/>
    <s v="Upper Middle"/>
    <s v="Low"/>
    <s v="Normal"/>
  </r>
  <r>
    <s v="LC001487"/>
    <n v="1526"/>
    <s v="36 months"/>
    <n v="17.3"/>
    <s v="7 years"/>
    <n v="32705"/>
    <s v="Mortgage"/>
    <s v="credit_card"/>
    <n v="776"/>
    <n v="27.8"/>
    <s v="Verified"/>
    <d v="2018-11-28T00:00:00"/>
    <s v="Charged Off"/>
    <n v="1"/>
    <s v="Excellent"/>
    <s v="Lower Middle"/>
    <s v="High"/>
    <s v="Normal"/>
  </r>
  <r>
    <s v="LC001488"/>
    <n v="4224"/>
    <s v="60 months"/>
    <n v="11.4"/>
    <s v="7 years"/>
    <n v="66057"/>
    <s v="Rent"/>
    <s v="credit_card"/>
    <n v="703"/>
    <n v="32.799999999999997"/>
    <s v="Not Verified"/>
    <d v="2016-08-03T00:00:00"/>
    <s v="Fully Paid"/>
    <n v="0"/>
    <s v="Good"/>
    <s v="Upper Middle"/>
    <s v="Medium"/>
    <s v="Normal"/>
  </r>
  <r>
    <s v="LC001489"/>
    <n v="12536"/>
    <s v="36 months"/>
    <n v="6.4"/>
    <s v="&lt; 1 year"/>
    <n v="51786"/>
    <s v="Own"/>
    <s v="education"/>
    <n v="807"/>
    <n v="20.399999999999999"/>
    <s v="Not Verified"/>
    <d v="2019-08-23T00:00:00"/>
    <s v="Fully Paid"/>
    <n v="0"/>
    <s v="Excellent"/>
    <s v="Lower Middle"/>
    <s v="Low"/>
    <s v="Normal"/>
  </r>
  <r>
    <s v="LC001490"/>
    <n v="29541"/>
    <s v="36 months"/>
    <n v="27.78"/>
    <s v="9 years"/>
    <n v="84383"/>
    <s v="Mortgage"/>
    <s v="credit_card"/>
    <n v="773"/>
    <n v="28.7"/>
    <s v="Verified"/>
    <d v="2020-10-17T00:00:00"/>
    <s v="Charged Off"/>
    <n v="1"/>
    <s v="Excellent"/>
    <s v="Upper Middle"/>
    <s v="Very High"/>
    <s v="Normal"/>
  </r>
  <r>
    <s v="LC001491"/>
    <n v="14547"/>
    <s v="60 months"/>
    <n v="13.06"/>
    <s v="6 years"/>
    <n v="85179"/>
    <s v="Rent"/>
    <s v="home_improvement"/>
    <n v="658"/>
    <n v="6.1"/>
    <s v="Verified"/>
    <d v="2020-06-04T00:00:00"/>
    <s v="Fully Paid"/>
    <n v="0"/>
    <s v="Fair"/>
    <s v="Upper Middle"/>
    <s v="Medium"/>
    <s v="Normal"/>
  </r>
  <r>
    <s v="LC001492"/>
    <n v="35531"/>
    <s v="36 months"/>
    <n v="15.65"/>
    <s v="8 years"/>
    <n v="137431"/>
    <s v="Rent"/>
    <s v="medical"/>
    <n v="587"/>
    <n v="35.799999999999997"/>
    <s v="Not Verified"/>
    <d v="2016-12-26T00:00:00"/>
    <s v="Charged Off"/>
    <n v="1"/>
    <s v="Very Poor"/>
    <s v="High"/>
    <s v="High"/>
    <s v="High Risk"/>
  </r>
  <r>
    <s v="LC001493"/>
    <n v="9712"/>
    <s v="36 months"/>
    <n v="25.68"/>
    <s v="10+ years"/>
    <n v="57422"/>
    <s v="Mortgage"/>
    <s v="small_business"/>
    <n v="634"/>
    <n v="29"/>
    <s v="Not Verified"/>
    <d v="2019-05-06T00:00:00"/>
    <s v="Charged Off"/>
    <n v="1"/>
    <s v="Poor"/>
    <s v="Lower Middle"/>
    <s v="Very High"/>
    <s v="High Risk"/>
  </r>
  <r>
    <s v="LC001494"/>
    <n v="39565"/>
    <s v="36 months"/>
    <n v="9.17"/>
    <s v="10+ years"/>
    <n v="98754"/>
    <s v="Own"/>
    <s v="debt_consolidation"/>
    <n v="616"/>
    <n v="35.299999999999997"/>
    <s v="Not Verified"/>
    <d v="2015-12-01T00:00:00"/>
    <s v="Charged Off"/>
    <n v="1"/>
    <s v="Poor"/>
    <s v="Upper Middle"/>
    <s v="Low"/>
    <s v="Normal"/>
  </r>
  <r>
    <s v="LC001495"/>
    <n v="10208"/>
    <s v="36 months"/>
    <n v="26.26"/>
    <s v="2 years"/>
    <n v="64237"/>
    <s v="Rent"/>
    <s v="small_business"/>
    <n v="828"/>
    <n v="32"/>
    <s v="Verified"/>
    <d v="2017-08-12T00:00:00"/>
    <s v="Charged Off"/>
    <n v="1"/>
    <s v="Excellent"/>
    <s v="Upper Middle"/>
    <s v="Very High"/>
    <s v="Normal"/>
  </r>
  <r>
    <s v="LC001496"/>
    <n v="6109"/>
    <s v="36 months"/>
    <n v="11.04"/>
    <s v="7 years"/>
    <n v="109809"/>
    <s v="Rent"/>
    <s v="credit_card"/>
    <n v="779"/>
    <n v="15"/>
    <s v="Not Verified"/>
    <d v="2017-01-01T00:00:00"/>
    <s v="Fully Paid"/>
    <n v="0"/>
    <s v="Excellent"/>
    <s v="High"/>
    <s v="Medium"/>
    <s v="Normal"/>
  </r>
  <r>
    <s v="LC001497"/>
    <n v="36201"/>
    <s v="36 months"/>
    <n v="19.73"/>
    <s v="7 years"/>
    <n v="70450"/>
    <s v="Own"/>
    <s v="debt_consolidation"/>
    <n v="849"/>
    <n v="14.6"/>
    <s v="Not Verified"/>
    <d v="2018-07-31T00:00:00"/>
    <s v="Fully Paid"/>
    <n v="0"/>
    <s v="Excellent"/>
    <s v="Upper Middle"/>
    <s v="High"/>
    <s v="Normal"/>
  </r>
  <r>
    <s v="LC001498"/>
    <n v="17967"/>
    <s v="36 months"/>
    <n v="22.14"/>
    <s v="8 years"/>
    <n v="139378"/>
    <s v="Rent"/>
    <s v="home_improvement"/>
    <n v="668"/>
    <n v="33"/>
    <s v="Verified"/>
    <d v="2015-05-25T00:00:00"/>
    <s v="Charged Off"/>
    <n v="1"/>
    <s v="Fair"/>
    <s v="High"/>
    <s v="Very High"/>
    <s v="Normal"/>
  </r>
  <r>
    <s v="LC001499"/>
    <n v="30759"/>
    <s v="36 months"/>
    <n v="27.63"/>
    <s v="7 years"/>
    <n v="49792"/>
    <s v="Mortgage"/>
    <s v="home_improvement"/>
    <n v="805"/>
    <n v="11.5"/>
    <s v="Verified"/>
    <d v="2019-08-25T00:00:00"/>
    <s v="Fully Paid"/>
    <n v="0"/>
    <s v="Excellent"/>
    <s v="Lower Middle"/>
    <s v="Very High"/>
    <s v="Normal"/>
  </r>
  <r>
    <s v="LC001500"/>
    <n v="21172"/>
    <s v="36 months"/>
    <n v="20.190000000000001"/>
    <s v="4 years"/>
    <n v="96978"/>
    <s v="Rent"/>
    <s v="vacation"/>
    <n v="739"/>
    <n v="8.9"/>
    <s v="Verified"/>
    <d v="2020-01-25T00:00:00"/>
    <s v="Fully Paid"/>
    <n v="0"/>
    <s v="Good"/>
    <s v="Upper Middle"/>
    <s v="Very High"/>
    <s v="Normal"/>
  </r>
  <r>
    <s v="LC001501"/>
    <n v="37935"/>
    <s v="60 months"/>
    <n v="16.329999999999998"/>
    <s v="4 years"/>
    <n v="129410"/>
    <s v="Rent"/>
    <s v="vacation"/>
    <n v="701"/>
    <n v="5.5"/>
    <s v="Verified"/>
    <d v="2019-10-18T00:00:00"/>
    <s v="Fully Paid"/>
    <n v="0"/>
    <s v="Good"/>
    <s v="High"/>
    <s v="High"/>
    <s v="Normal"/>
  </r>
  <r>
    <s v="LC001502"/>
    <n v="27589"/>
    <s v="36 months"/>
    <n v="19.309999999999999"/>
    <s v="2 years"/>
    <n v="101043"/>
    <s v="Rent"/>
    <s v="credit_card"/>
    <n v="816"/>
    <n v="15.4"/>
    <s v="Not Verified"/>
    <d v="2020-11-08T00:00:00"/>
    <s v="Fully Paid"/>
    <n v="0"/>
    <s v="Excellent"/>
    <s v="High"/>
    <s v="High"/>
    <s v="Normal"/>
  </r>
  <r>
    <s v="LC001503"/>
    <n v="31015"/>
    <s v="36 months"/>
    <n v="10.050000000000001"/>
    <s v="5 years"/>
    <n v="138556"/>
    <s v="Mortgage"/>
    <s v="car"/>
    <n v="846"/>
    <n v="8.5"/>
    <s v="Verified"/>
    <d v="2015-09-22T00:00:00"/>
    <s v="Fully Paid"/>
    <n v="0"/>
    <s v="Excellent"/>
    <s v="High"/>
    <s v="Medium"/>
    <s v="Normal"/>
  </r>
  <r>
    <s v="LC001504"/>
    <n v="30009"/>
    <s v="36 months"/>
    <n v="22.23"/>
    <s v="9 years"/>
    <n v="83871"/>
    <s v="Mortgage"/>
    <s v="credit_card"/>
    <n v="711"/>
    <n v="33.1"/>
    <s v="Verified"/>
    <d v="2019-05-12T00:00:00"/>
    <s v="Charged Off"/>
    <n v="1"/>
    <s v="Good"/>
    <s v="Upper Middle"/>
    <s v="Very High"/>
    <s v="Normal"/>
  </r>
  <r>
    <s v="LC001505"/>
    <n v="18773"/>
    <s v="36 months"/>
    <n v="9.67"/>
    <s v="2 years"/>
    <n v="131687"/>
    <s v="Mortgage"/>
    <s v="debt_consolidation"/>
    <n v="761"/>
    <n v="22"/>
    <s v="Verified"/>
    <d v="2017-11-21T00:00:00"/>
    <s v="Fully Paid"/>
    <n v="0"/>
    <s v="Excellent"/>
    <s v="High"/>
    <s v="Low"/>
    <s v="Normal"/>
  </r>
  <r>
    <s v="LC001506"/>
    <n v="27143"/>
    <s v="36 months"/>
    <n v="18.93"/>
    <s v="1 year"/>
    <n v="95992"/>
    <s v="Rent"/>
    <s v="home_improvement"/>
    <n v="772"/>
    <n v="13.8"/>
    <s v="Verified"/>
    <d v="2016-12-31T00:00:00"/>
    <s v="Fully Paid"/>
    <n v="0"/>
    <s v="Excellent"/>
    <s v="Upper Middle"/>
    <s v="High"/>
    <s v="Normal"/>
  </r>
  <r>
    <s v="LC001507"/>
    <n v="7154"/>
    <s v="36 months"/>
    <n v="21.19"/>
    <s v="6 years"/>
    <n v="146672"/>
    <s v="Mortgage"/>
    <s v="debt_consolidation"/>
    <n v="689"/>
    <n v="26.1"/>
    <s v="Not Verified"/>
    <d v="2019-09-12T00:00:00"/>
    <s v="Charged Off"/>
    <n v="1"/>
    <s v="Fair"/>
    <s v="High"/>
    <s v="Very High"/>
    <s v="Normal"/>
  </r>
  <r>
    <s v="LC001508"/>
    <n v="22804"/>
    <s v="36 months"/>
    <n v="27.46"/>
    <s v="9 years"/>
    <n v="129376"/>
    <s v="Mortgage"/>
    <s v="debt_consolidation"/>
    <n v="793"/>
    <n v="7.5"/>
    <s v="Verified"/>
    <d v="2016-04-16T00:00:00"/>
    <s v="Fully Paid"/>
    <n v="0"/>
    <s v="Excellent"/>
    <s v="High"/>
    <s v="Very High"/>
    <s v="Normal"/>
  </r>
  <r>
    <s v="LC001509"/>
    <n v="21581"/>
    <s v="36 months"/>
    <n v="16.25"/>
    <s v="2 years"/>
    <n v="80197"/>
    <s v="Rent"/>
    <s v="vacation"/>
    <n v="819"/>
    <n v="30.4"/>
    <s v="Verified"/>
    <d v="2015-03-05T00:00:00"/>
    <s v="Fully Paid"/>
    <n v="0"/>
    <s v="Excellent"/>
    <s v="Upper Middle"/>
    <s v="High"/>
    <s v="Normal"/>
  </r>
  <r>
    <s v="LC001510"/>
    <n v="31087"/>
    <s v="36 months"/>
    <n v="24.38"/>
    <s v="3 years"/>
    <n v="142288"/>
    <s v="Mortgage"/>
    <s v="small_business"/>
    <n v="720"/>
    <n v="22.5"/>
    <s v="Not Verified"/>
    <d v="2015-04-06T00:00:00"/>
    <s v="Fully Paid"/>
    <n v="0"/>
    <s v="Good"/>
    <s v="High"/>
    <s v="Very High"/>
    <s v="Normal"/>
  </r>
  <r>
    <s v="LC001511"/>
    <n v="33981"/>
    <s v="60 months"/>
    <n v="9.19"/>
    <s v="10+ years"/>
    <n v="31899"/>
    <s v="Mortgage"/>
    <s v="education"/>
    <n v="652"/>
    <n v="5.2"/>
    <s v="Verified"/>
    <d v="2015-04-19T00:00:00"/>
    <s v="Fully Paid"/>
    <n v="0"/>
    <s v="Fair"/>
    <s v="Lower Middle"/>
    <s v="Low"/>
    <s v="Normal"/>
  </r>
  <r>
    <s v="LC001512"/>
    <n v="4762"/>
    <s v="36 months"/>
    <n v="8.9"/>
    <s v="9 years"/>
    <n v="52244"/>
    <s v="Mortgage"/>
    <s v="home_improvement"/>
    <n v="582"/>
    <n v="16.2"/>
    <s v="Verified"/>
    <d v="2017-05-03T00:00:00"/>
    <s v="Fully Paid"/>
    <n v="0"/>
    <s v="Very Poor"/>
    <s v="Lower Middle"/>
    <s v="Low"/>
    <s v="Normal"/>
  </r>
  <r>
    <s v="LC001513"/>
    <n v="10768"/>
    <s v="36 months"/>
    <n v="18.12"/>
    <s v="7 years"/>
    <n v="134525"/>
    <s v="Mortgage"/>
    <s v="home_improvement"/>
    <n v="581"/>
    <n v="31.3"/>
    <s v="Not Verified"/>
    <d v="2020-12-10T00:00:00"/>
    <s v="Charged Off"/>
    <n v="1"/>
    <s v="Very Poor"/>
    <s v="High"/>
    <s v="High"/>
    <s v="High Risk"/>
  </r>
  <r>
    <s v="LC001514"/>
    <n v="39559"/>
    <s v="36 months"/>
    <n v="19.91"/>
    <s v="&lt; 1 year"/>
    <n v="85179"/>
    <s v="Mortgage"/>
    <s v="debt_consolidation"/>
    <n v="789"/>
    <n v="11.6"/>
    <s v="Verified"/>
    <d v="2020-05-22T00:00:00"/>
    <s v="Fully Paid"/>
    <n v="0"/>
    <s v="Excellent"/>
    <s v="Upper Middle"/>
    <s v="High"/>
    <s v="Normal"/>
  </r>
  <r>
    <s v="LC001515"/>
    <n v="9783"/>
    <s v="60 months"/>
    <n v="20.81"/>
    <s v="8 years"/>
    <n v="43584"/>
    <s v="Mortgage"/>
    <s v="small_business"/>
    <n v="637"/>
    <n v="38.700000000000003"/>
    <s v="Verified"/>
    <d v="2017-01-15T00:00:00"/>
    <s v="Charged Off"/>
    <n v="1"/>
    <s v="Poor"/>
    <s v="Lower Middle"/>
    <s v="Very High"/>
    <s v="High Risk"/>
  </r>
  <r>
    <s v="LC001516"/>
    <n v="30781"/>
    <s v="60 months"/>
    <n v="23.64"/>
    <s v="5 years"/>
    <n v="31020"/>
    <s v="Rent"/>
    <s v="medical"/>
    <n v="796"/>
    <n v="36.4"/>
    <s v="Verified"/>
    <d v="2017-01-05T00:00:00"/>
    <s v="Charged Off"/>
    <n v="1"/>
    <s v="Excellent"/>
    <s v="Lower Middle"/>
    <s v="Very High"/>
    <s v="Normal"/>
  </r>
  <r>
    <s v="LC001517"/>
    <n v="31811"/>
    <s v="60 months"/>
    <n v="12.37"/>
    <s v="1 year"/>
    <n v="52983"/>
    <s v="Mortgage"/>
    <s v="home_improvement"/>
    <n v="836"/>
    <n v="32.200000000000003"/>
    <s v="Verified"/>
    <d v="2018-11-03T00:00:00"/>
    <s v="Fully Paid"/>
    <n v="0"/>
    <s v="Excellent"/>
    <s v="Lower Middle"/>
    <s v="Medium"/>
    <s v="Normal"/>
  </r>
  <r>
    <s v="LC001518"/>
    <n v="36488"/>
    <s v="36 months"/>
    <n v="20.57"/>
    <s v="2 years"/>
    <n v="34251"/>
    <s v="Rent"/>
    <s v="medical"/>
    <n v="692"/>
    <n v="7.7"/>
    <s v="Verified"/>
    <d v="2015-05-03T00:00:00"/>
    <s v="Charged Off"/>
    <n v="1"/>
    <s v="Fair"/>
    <s v="Lower Middle"/>
    <s v="Very High"/>
    <s v="Normal"/>
  </r>
  <r>
    <s v="LC001519"/>
    <n v="9905"/>
    <s v="36 months"/>
    <n v="9.6999999999999993"/>
    <s v="4 years"/>
    <n v="91780"/>
    <s v="Mortgage"/>
    <s v="medical"/>
    <n v="650"/>
    <n v="17.399999999999999"/>
    <s v="Verified"/>
    <d v="2020-07-22T00:00:00"/>
    <s v="Fully Paid"/>
    <n v="0"/>
    <s v="Fair"/>
    <s v="Upper Middle"/>
    <s v="Low"/>
    <s v="Normal"/>
  </r>
  <r>
    <s v="LC001520"/>
    <n v="10127"/>
    <s v="36 months"/>
    <n v="10.47"/>
    <s v="10+ years"/>
    <n v="147445"/>
    <s v="Mortgage"/>
    <s v="credit_card"/>
    <n v="681"/>
    <n v="15.4"/>
    <s v="Not Verified"/>
    <d v="2020-12-04T00:00:00"/>
    <s v="Fully Paid"/>
    <n v="0"/>
    <s v="Fair"/>
    <s v="High"/>
    <s v="Medium"/>
    <s v="Normal"/>
  </r>
  <r>
    <s v="LC001521"/>
    <n v="23431"/>
    <s v="60 months"/>
    <n v="6.68"/>
    <s v="5 years"/>
    <n v="52947"/>
    <s v="Mortgage"/>
    <s v="education"/>
    <n v="624"/>
    <n v="9.8000000000000007"/>
    <s v="Verified"/>
    <d v="2018-08-06T00:00:00"/>
    <s v="Fully Paid"/>
    <n v="0"/>
    <s v="Poor"/>
    <s v="Lower Middle"/>
    <s v="Low"/>
    <s v="Normal"/>
  </r>
  <r>
    <s v="LC001522"/>
    <n v="7368"/>
    <s v="60 months"/>
    <n v="23.68"/>
    <s v="8 years"/>
    <n v="71838"/>
    <s v="Mortgage"/>
    <s v="credit_card"/>
    <n v="723"/>
    <n v="40"/>
    <s v="Verified"/>
    <d v="2017-02-07T00:00:00"/>
    <s v="Charged Off"/>
    <n v="1"/>
    <s v="Good"/>
    <s v="Upper Middle"/>
    <s v="Very High"/>
    <s v="Normal"/>
  </r>
  <r>
    <s v="LC001523"/>
    <n v="28424"/>
    <s v="36 months"/>
    <n v="17.670000000000002"/>
    <s v="1 year"/>
    <n v="133996"/>
    <s v="Rent"/>
    <s v="small_business"/>
    <n v="702"/>
    <n v="10.199999999999999"/>
    <s v="Not Verified"/>
    <d v="2016-07-07T00:00:00"/>
    <s v="Fully Paid"/>
    <n v="0"/>
    <s v="Good"/>
    <s v="High"/>
    <s v="High"/>
    <s v="Normal"/>
  </r>
  <r>
    <s v="LC001524"/>
    <n v="19333"/>
    <s v="36 months"/>
    <n v="10.95"/>
    <s v="4 years"/>
    <n v="125959"/>
    <s v="Own"/>
    <s v="vacation"/>
    <n v="809"/>
    <n v="16"/>
    <s v="Not Verified"/>
    <d v="2018-10-04T00:00:00"/>
    <s v="Fully Paid"/>
    <n v="0"/>
    <s v="Excellent"/>
    <s v="High"/>
    <s v="Medium"/>
    <s v="Normal"/>
  </r>
  <r>
    <s v="LC001525"/>
    <n v="24116"/>
    <s v="36 months"/>
    <n v="18.91"/>
    <s v="6 years"/>
    <n v="74731"/>
    <s v="Rent"/>
    <s v="car"/>
    <n v="609"/>
    <n v="35.799999999999997"/>
    <s v="Verified"/>
    <d v="2015-05-26T00:00:00"/>
    <s v="Charged Off"/>
    <n v="1"/>
    <s v="Poor"/>
    <s v="Upper Middle"/>
    <s v="High"/>
    <s v="High Risk"/>
  </r>
  <r>
    <s v="LC001526"/>
    <n v="16525"/>
    <s v="36 months"/>
    <n v="13.86"/>
    <s v="10+ years"/>
    <n v="36760"/>
    <s v="Rent"/>
    <s v="car"/>
    <n v="783"/>
    <n v="10.1"/>
    <s v="Verified"/>
    <d v="2018-05-06T00:00:00"/>
    <s v="Fully Paid"/>
    <n v="0"/>
    <s v="Excellent"/>
    <s v="Lower Middle"/>
    <s v="Medium"/>
    <s v="Normal"/>
  </r>
  <r>
    <s v="LC001527"/>
    <n v="24398"/>
    <s v="36 months"/>
    <n v="25.93"/>
    <s v="10+ years"/>
    <n v="145608"/>
    <s v="Own"/>
    <s v="medical"/>
    <n v="819"/>
    <n v="21.4"/>
    <s v="Verified"/>
    <d v="2015-08-07T00:00:00"/>
    <s v="Fully Paid"/>
    <n v="0"/>
    <s v="Excellent"/>
    <s v="High"/>
    <s v="Very High"/>
    <s v="Normal"/>
  </r>
  <r>
    <s v="LC001528"/>
    <n v="33857"/>
    <s v="36 months"/>
    <n v="18.2"/>
    <s v="6 years"/>
    <n v="141648"/>
    <s v="Own"/>
    <s v="debt_consolidation"/>
    <n v="846"/>
    <n v="39.1"/>
    <s v="Verified"/>
    <d v="2018-04-05T00:00:00"/>
    <s v="Charged Off"/>
    <n v="1"/>
    <s v="Excellent"/>
    <s v="High"/>
    <s v="High"/>
    <s v="Normal"/>
  </r>
  <r>
    <s v="LC001529"/>
    <n v="11361"/>
    <s v="36 months"/>
    <n v="5.75"/>
    <s v="3 years"/>
    <n v="93581"/>
    <s v="Rent"/>
    <s v="medical"/>
    <n v="639"/>
    <n v="13.7"/>
    <s v="Not Verified"/>
    <d v="2017-06-03T00:00:00"/>
    <s v="Fully Paid"/>
    <n v="0"/>
    <s v="Poor"/>
    <s v="Upper Middle"/>
    <s v="Low"/>
    <s v="Normal"/>
  </r>
  <r>
    <s v="LC001530"/>
    <n v="17369"/>
    <s v="36 months"/>
    <n v="29.63"/>
    <s v="2 years"/>
    <n v="84646"/>
    <s v="Rent"/>
    <s v="car"/>
    <n v="814"/>
    <n v="29.6"/>
    <s v="Verified"/>
    <d v="2016-01-22T00:00:00"/>
    <s v="Charged Off"/>
    <n v="1"/>
    <s v="Excellent"/>
    <s v="Upper Middle"/>
    <s v="Very High"/>
    <s v="Normal"/>
  </r>
  <r>
    <s v="LC001531"/>
    <n v="4041"/>
    <s v="36 months"/>
    <n v="6.86"/>
    <s v="7 years"/>
    <n v="38211"/>
    <s v="Rent"/>
    <s v="small_business"/>
    <n v="826"/>
    <n v="7.8"/>
    <s v="Verified"/>
    <d v="2016-09-18T00:00:00"/>
    <s v="Fully Paid"/>
    <n v="0"/>
    <s v="Excellent"/>
    <s v="Lower Middle"/>
    <s v="Low"/>
    <s v="Normal"/>
  </r>
  <r>
    <s v="LC001532"/>
    <n v="1105"/>
    <s v="36 months"/>
    <n v="22.4"/>
    <s v="1 year"/>
    <n v="44156"/>
    <s v="Mortgage"/>
    <s v="credit_card"/>
    <n v="733"/>
    <n v="26"/>
    <s v="Not Verified"/>
    <d v="2019-06-26T00:00:00"/>
    <s v="Charged Off"/>
    <n v="1"/>
    <s v="Good"/>
    <s v="Lower Middle"/>
    <s v="Very High"/>
    <s v="Normal"/>
  </r>
  <r>
    <s v="LC001533"/>
    <n v="10078"/>
    <s v="36 months"/>
    <n v="15.93"/>
    <s v="4 years"/>
    <n v="140540"/>
    <s v="Own"/>
    <s v="car"/>
    <n v="659"/>
    <n v="16.899999999999999"/>
    <s v="Verified"/>
    <d v="2015-10-03T00:00:00"/>
    <s v="Fully Paid"/>
    <n v="0"/>
    <s v="Fair"/>
    <s v="High"/>
    <s v="High"/>
    <s v="Normal"/>
  </r>
  <r>
    <s v="LC001534"/>
    <n v="26003"/>
    <s v="36 months"/>
    <n v="11.23"/>
    <s v="9 years"/>
    <n v="43961"/>
    <s v="Rent"/>
    <s v="small_business"/>
    <n v="617"/>
    <n v="29.5"/>
    <s v="Not Verified"/>
    <d v="2018-02-18T00:00:00"/>
    <s v="Charged Off"/>
    <n v="1"/>
    <s v="Poor"/>
    <s v="Lower Middle"/>
    <s v="Medium"/>
    <s v="Normal"/>
  </r>
  <r>
    <s v="LC001535"/>
    <n v="7090"/>
    <s v="60 months"/>
    <n v="21.91"/>
    <s v="4 years"/>
    <n v="64186"/>
    <s v="Mortgage"/>
    <s v="debt_consolidation"/>
    <n v="716"/>
    <n v="20.2"/>
    <s v="Verified"/>
    <d v="2020-10-14T00:00:00"/>
    <s v="Fully Paid"/>
    <n v="0"/>
    <s v="Good"/>
    <s v="Upper Middle"/>
    <s v="Very High"/>
    <s v="Normal"/>
  </r>
  <r>
    <s v="LC001536"/>
    <n v="39850"/>
    <s v="60 months"/>
    <n v="8.15"/>
    <s v="&lt; 1 year"/>
    <n v="38711"/>
    <s v="Rent"/>
    <s v="home_improvement"/>
    <n v="804"/>
    <n v="15.5"/>
    <s v="Verified"/>
    <d v="2020-02-06T00:00:00"/>
    <s v="Fully Paid"/>
    <n v="0"/>
    <s v="Excellent"/>
    <s v="Lower Middle"/>
    <s v="Low"/>
    <s v="Normal"/>
  </r>
  <r>
    <s v="LC001537"/>
    <n v="2925"/>
    <s v="36 months"/>
    <n v="26.46"/>
    <s v="6 years"/>
    <n v="111614"/>
    <s v="Own"/>
    <s v="education"/>
    <n v="821"/>
    <n v="24.1"/>
    <s v="Verified"/>
    <d v="2018-03-02T00:00:00"/>
    <s v="Fully Paid"/>
    <n v="0"/>
    <s v="Excellent"/>
    <s v="High"/>
    <s v="Very High"/>
    <s v="Normal"/>
  </r>
  <r>
    <s v="LC001538"/>
    <n v="19440"/>
    <s v="36 months"/>
    <n v="11.27"/>
    <s v="3 years"/>
    <n v="99046"/>
    <s v="Rent"/>
    <s v="small_business"/>
    <n v="790"/>
    <n v="9.9"/>
    <s v="Verified"/>
    <d v="2019-12-22T00:00:00"/>
    <s v="Fully Paid"/>
    <n v="0"/>
    <s v="Excellent"/>
    <s v="Upper Middle"/>
    <s v="Medium"/>
    <s v="Normal"/>
  </r>
  <r>
    <s v="LC001539"/>
    <n v="27015"/>
    <s v="36 months"/>
    <n v="14.04"/>
    <s v="9 years"/>
    <n v="49520"/>
    <s v="Mortgage"/>
    <s v="debt_consolidation"/>
    <n v="625"/>
    <n v="33.5"/>
    <s v="Verified"/>
    <d v="2015-02-22T00:00:00"/>
    <s v="Charged Off"/>
    <n v="1"/>
    <s v="Poor"/>
    <s v="Lower Middle"/>
    <s v="Medium"/>
    <s v="Normal"/>
  </r>
  <r>
    <s v="LC001540"/>
    <n v="34320"/>
    <s v="36 months"/>
    <n v="20.82"/>
    <s v="1 year"/>
    <n v="110864"/>
    <s v="Rent"/>
    <s v="debt_consolidation"/>
    <n v="751"/>
    <n v="31.3"/>
    <s v="Not Verified"/>
    <d v="2020-04-15T00:00:00"/>
    <s v="Charged Off"/>
    <n v="1"/>
    <s v="Excellent"/>
    <s v="High"/>
    <s v="Very High"/>
    <s v="Normal"/>
  </r>
  <r>
    <s v="LC001541"/>
    <n v="26291"/>
    <s v="60 months"/>
    <n v="5.03"/>
    <s v="7 years"/>
    <n v="109504"/>
    <s v="Mortgage"/>
    <s v="debt_consolidation"/>
    <n v="621"/>
    <n v="24.1"/>
    <s v="Verified"/>
    <d v="2020-04-07T00:00:00"/>
    <s v="Fully Paid"/>
    <n v="0"/>
    <s v="Poor"/>
    <s v="High"/>
    <s v="Low"/>
    <s v="Normal"/>
  </r>
  <r>
    <s v="LC001542"/>
    <n v="37679"/>
    <s v="60 months"/>
    <n v="16.82"/>
    <s v="3 years"/>
    <n v="146049"/>
    <s v="Own"/>
    <s v="credit_card"/>
    <n v="602"/>
    <n v="17.8"/>
    <s v="Verified"/>
    <d v="2017-11-08T00:00:00"/>
    <s v="Fully Paid"/>
    <n v="0"/>
    <s v="Poor"/>
    <s v="High"/>
    <s v="High"/>
    <s v="High Risk"/>
  </r>
  <r>
    <s v="LC001543"/>
    <n v="27289"/>
    <s v="36 months"/>
    <n v="27.36"/>
    <s v="&lt; 1 year"/>
    <n v="44825"/>
    <s v="Rent"/>
    <s v="home_improvement"/>
    <n v="809"/>
    <n v="37"/>
    <s v="Verified"/>
    <d v="2017-05-02T00:00:00"/>
    <s v="Charged Off"/>
    <n v="1"/>
    <s v="Excellent"/>
    <s v="Lower Middle"/>
    <s v="Very High"/>
    <s v="Normal"/>
  </r>
  <r>
    <s v="LC001544"/>
    <n v="4389"/>
    <s v="60 months"/>
    <n v="22.01"/>
    <s v="7 years"/>
    <n v="133553"/>
    <s v="Rent"/>
    <s v="debt_consolidation"/>
    <n v="776"/>
    <n v="27.2"/>
    <s v="Not Verified"/>
    <d v="2016-08-01T00:00:00"/>
    <s v="Charged Off"/>
    <n v="1"/>
    <s v="Excellent"/>
    <s v="High"/>
    <s v="Very High"/>
    <s v="Normal"/>
  </r>
  <r>
    <s v="LC001545"/>
    <n v="26683"/>
    <s v="60 months"/>
    <n v="14.7"/>
    <s v="10+ years"/>
    <n v="92808"/>
    <s v="Rent"/>
    <s v="home_improvement"/>
    <n v="772"/>
    <n v="15"/>
    <s v="Verified"/>
    <d v="2018-03-06T00:00:00"/>
    <s v="Fully Paid"/>
    <n v="0"/>
    <s v="Excellent"/>
    <s v="Upper Middle"/>
    <s v="Medium"/>
    <s v="Normal"/>
  </r>
  <r>
    <s v="LC001546"/>
    <n v="14629"/>
    <s v="60 months"/>
    <n v="21.51"/>
    <s v="6 years"/>
    <n v="121124"/>
    <s v="Mortgage"/>
    <s v="medical"/>
    <n v="733"/>
    <n v="33.200000000000003"/>
    <s v="Not Verified"/>
    <d v="2017-02-10T00:00:00"/>
    <s v="Charged Off"/>
    <n v="1"/>
    <s v="Good"/>
    <s v="High"/>
    <s v="Very High"/>
    <s v="Normal"/>
  </r>
  <r>
    <s v="LC001547"/>
    <n v="25826"/>
    <s v="36 months"/>
    <n v="28.41"/>
    <s v="2 years"/>
    <n v="57504"/>
    <s v="Rent"/>
    <s v="vacation"/>
    <n v="634"/>
    <n v="27.2"/>
    <s v="Verified"/>
    <d v="2018-06-28T00:00:00"/>
    <s v="Charged Off"/>
    <n v="1"/>
    <s v="Poor"/>
    <s v="Lower Middle"/>
    <s v="Very High"/>
    <s v="High Risk"/>
  </r>
  <r>
    <s v="LC001548"/>
    <n v="36198"/>
    <s v="36 months"/>
    <n v="9.6999999999999993"/>
    <s v="2 years"/>
    <n v="59238"/>
    <s v="Mortgage"/>
    <s v="vacation"/>
    <n v="834"/>
    <n v="9.4"/>
    <s v="Not Verified"/>
    <d v="2020-09-01T00:00:00"/>
    <s v="Fully Paid"/>
    <n v="0"/>
    <s v="Excellent"/>
    <s v="Lower Middle"/>
    <s v="Low"/>
    <s v="Normal"/>
  </r>
  <r>
    <s v="LC001549"/>
    <n v="27630"/>
    <s v="36 months"/>
    <n v="18.3"/>
    <s v="6 years"/>
    <n v="111001"/>
    <s v="Own"/>
    <s v="debt_consolidation"/>
    <n v="594"/>
    <n v="9"/>
    <s v="Verified"/>
    <d v="2017-09-05T00:00:00"/>
    <s v="Charged Off"/>
    <n v="1"/>
    <s v="Very Poor"/>
    <s v="High"/>
    <s v="High"/>
    <s v="High Risk"/>
  </r>
  <r>
    <s v="LC001550"/>
    <n v="34226"/>
    <s v="36 months"/>
    <n v="10.87"/>
    <s v="1 year"/>
    <n v="140289"/>
    <s v="Rent"/>
    <s v="credit_card"/>
    <n v="760"/>
    <n v="37.799999999999997"/>
    <s v="Verified"/>
    <d v="2020-01-31T00:00:00"/>
    <s v="Fully Paid"/>
    <n v="0"/>
    <s v="Excellent"/>
    <s v="High"/>
    <s v="Medium"/>
    <s v="Normal"/>
  </r>
  <r>
    <s v="LC001551"/>
    <n v="33975"/>
    <s v="36 months"/>
    <n v="26.36"/>
    <s v="4 years"/>
    <n v="139554"/>
    <s v="Rent"/>
    <s v="small_business"/>
    <n v="658"/>
    <n v="15.1"/>
    <s v="Verified"/>
    <d v="2019-03-25T00:00:00"/>
    <s v="Fully Paid"/>
    <n v="0"/>
    <s v="Fair"/>
    <s v="High"/>
    <s v="Very High"/>
    <s v="Normal"/>
  </r>
  <r>
    <s v="LC001552"/>
    <n v="1899"/>
    <s v="60 months"/>
    <n v="23.03"/>
    <s v="6 years"/>
    <n v="66883"/>
    <s v="Mortgage"/>
    <s v="debt_consolidation"/>
    <n v="590"/>
    <n v="28.2"/>
    <s v="Verified"/>
    <d v="2020-09-20T00:00:00"/>
    <s v="Charged Off"/>
    <n v="1"/>
    <s v="Very Poor"/>
    <s v="Upper Middle"/>
    <s v="Very High"/>
    <s v="High Risk"/>
  </r>
  <r>
    <s v="LC001553"/>
    <n v="12653"/>
    <s v="36 months"/>
    <n v="25.03"/>
    <s v="5 years"/>
    <n v="130498"/>
    <s v="Rent"/>
    <s v="vacation"/>
    <n v="637"/>
    <n v="6.3"/>
    <s v="Verified"/>
    <d v="2016-08-05T00:00:00"/>
    <s v="Charged Off"/>
    <n v="1"/>
    <s v="Poor"/>
    <s v="High"/>
    <s v="Very High"/>
    <s v="High Risk"/>
  </r>
  <r>
    <s v="LC001554"/>
    <n v="28961"/>
    <s v="60 months"/>
    <n v="28.58"/>
    <s v="9 years"/>
    <n v="50642"/>
    <s v="Rent"/>
    <s v="medical"/>
    <n v="818"/>
    <n v="24.5"/>
    <s v="Not Verified"/>
    <d v="2017-07-10T00:00:00"/>
    <s v="Fully Paid"/>
    <n v="0"/>
    <s v="Excellent"/>
    <s v="Lower Middle"/>
    <s v="Very High"/>
    <s v="Normal"/>
  </r>
  <r>
    <s v="LC001555"/>
    <n v="17405"/>
    <s v="36 months"/>
    <n v="10.81"/>
    <s v="6 years"/>
    <n v="92056"/>
    <s v="Own"/>
    <s v="car"/>
    <n v="776"/>
    <n v="13.1"/>
    <s v="Not Verified"/>
    <d v="2020-08-30T00:00:00"/>
    <s v="Fully Paid"/>
    <n v="0"/>
    <s v="Excellent"/>
    <s v="Upper Middle"/>
    <s v="Medium"/>
    <s v="Normal"/>
  </r>
  <r>
    <s v="LC001556"/>
    <n v="9601"/>
    <s v="36 months"/>
    <n v="6.22"/>
    <s v="1 year"/>
    <n v="48299"/>
    <s v="Rent"/>
    <s v="credit_card"/>
    <n v="740"/>
    <n v="9.9"/>
    <s v="Not Verified"/>
    <d v="2018-11-03T00:00:00"/>
    <s v="Fully Paid"/>
    <n v="0"/>
    <s v="Good"/>
    <s v="Lower Middle"/>
    <s v="Low"/>
    <s v="Normal"/>
  </r>
  <r>
    <s v="LC001557"/>
    <n v="34662"/>
    <s v="60 months"/>
    <n v="12.27"/>
    <s v="6 years"/>
    <n v="64046"/>
    <s v="Rent"/>
    <s v="vacation"/>
    <n v="751"/>
    <n v="32.1"/>
    <s v="Verified"/>
    <d v="2019-03-26T00:00:00"/>
    <s v="Fully Paid"/>
    <n v="0"/>
    <s v="Excellent"/>
    <s v="Upper Middle"/>
    <s v="Medium"/>
    <s v="Normal"/>
  </r>
  <r>
    <s v="LC001558"/>
    <n v="34282"/>
    <s v="36 months"/>
    <n v="14.98"/>
    <s v="1 year"/>
    <n v="134563"/>
    <s v="Rent"/>
    <s v="debt_consolidation"/>
    <n v="714"/>
    <n v="33.299999999999997"/>
    <s v="Verified"/>
    <d v="2019-09-25T00:00:00"/>
    <s v="Fully Paid"/>
    <n v="0"/>
    <s v="Good"/>
    <s v="High"/>
    <s v="Medium"/>
    <s v="Normal"/>
  </r>
  <r>
    <s v="LC001559"/>
    <n v="22288"/>
    <s v="36 months"/>
    <n v="20.63"/>
    <s v="6 years"/>
    <n v="104663"/>
    <s v="Mortgage"/>
    <s v="debt_consolidation"/>
    <n v="805"/>
    <n v="30"/>
    <s v="Verified"/>
    <d v="2018-01-28T00:00:00"/>
    <s v="Charged Off"/>
    <n v="1"/>
    <s v="Excellent"/>
    <s v="High"/>
    <s v="Very High"/>
    <s v="Normal"/>
  </r>
  <r>
    <s v="LC001560"/>
    <n v="30545"/>
    <s v="60 months"/>
    <n v="24.94"/>
    <s v="7 years"/>
    <n v="24576"/>
    <s v="Rent"/>
    <s v="debt_consolidation"/>
    <n v="848"/>
    <n v="5.4"/>
    <s v="Not Verified"/>
    <d v="2019-05-22T00:00:00"/>
    <s v="Charged Off"/>
    <n v="1"/>
    <s v="Excellent"/>
    <s v="Low"/>
    <s v="Very High"/>
    <s v="Normal"/>
  </r>
  <r>
    <s v="LC001561"/>
    <n v="37877"/>
    <s v="60 months"/>
    <n v="13.75"/>
    <s v="9 years"/>
    <n v="27183"/>
    <s v="Mortgage"/>
    <s v="car"/>
    <n v="611"/>
    <n v="15"/>
    <s v="Not Verified"/>
    <d v="2017-11-01T00:00:00"/>
    <s v="Charged Off"/>
    <n v="1"/>
    <s v="Poor"/>
    <s v="Low"/>
    <s v="Medium"/>
    <s v="Normal"/>
  </r>
  <r>
    <s v="LC001562"/>
    <n v="16313"/>
    <s v="36 months"/>
    <n v="16.84"/>
    <s v="7 years"/>
    <n v="79100"/>
    <s v="Rent"/>
    <s v="small_business"/>
    <n v="657"/>
    <n v="17.600000000000001"/>
    <s v="Not Verified"/>
    <d v="2016-08-25T00:00:00"/>
    <s v="Fully Paid"/>
    <n v="0"/>
    <s v="Fair"/>
    <s v="Upper Middle"/>
    <s v="High"/>
    <s v="Normal"/>
  </r>
  <r>
    <s v="LC001563"/>
    <n v="16349"/>
    <s v="60 months"/>
    <n v="24.64"/>
    <s v="4 years"/>
    <n v="96350"/>
    <s v="Rent"/>
    <s v="car"/>
    <n v="599"/>
    <n v="29.2"/>
    <s v="Verified"/>
    <d v="2017-08-27T00:00:00"/>
    <s v="Charged Off"/>
    <n v="1"/>
    <s v="Very Poor"/>
    <s v="Upper Middle"/>
    <s v="Very High"/>
    <s v="High Risk"/>
  </r>
  <r>
    <s v="LC001564"/>
    <n v="8179"/>
    <s v="36 months"/>
    <n v="10.63"/>
    <s v="6 years"/>
    <n v="46352"/>
    <s v="Mortgage"/>
    <s v="vacation"/>
    <n v="595"/>
    <n v="31.4"/>
    <s v="Verified"/>
    <d v="2020-09-21T00:00:00"/>
    <s v="Charged Off"/>
    <n v="1"/>
    <s v="Very Poor"/>
    <s v="Lower Middle"/>
    <s v="Medium"/>
    <s v="Normal"/>
  </r>
  <r>
    <s v="LC001565"/>
    <n v="11326"/>
    <s v="60 months"/>
    <n v="10.43"/>
    <s v="10+ years"/>
    <n v="81924"/>
    <s v="Rent"/>
    <s v="small_business"/>
    <n v="737"/>
    <n v="27"/>
    <s v="Not Verified"/>
    <d v="2017-06-22T00:00:00"/>
    <s v="Fully Paid"/>
    <n v="0"/>
    <s v="Good"/>
    <s v="Upper Middle"/>
    <s v="Medium"/>
    <s v="Normal"/>
  </r>
  <r>
    <s v="LC001566"/>
    <n v="2560"/>
    <s v="60 months"/>
    <n v="19.73"/>
    <s v="7 years"/>
    <n v="68406"/>
    <s v="Rent"/>
    <s v="debt_consolidation"/>
    <n v="684"/>
    <n v="32.6"/>
    <s v="Not Verified"/>
    <d v="2017-01-12T00:00:00"/>
    <s v="Charged Off"/>
    <n v="1"/>
    <s v="Fair"/>
    <s v="Upper Middle"/>
    <s v="High"/>
    <s v="Normal"/>
  </r>
  <r>
    <s v="LC001567"/>
    <n v="14612"/>
    <s v="36 months"/>
    <n v="15.9"/>
    <s v="3 years"/>
    <n v="97132"/>
    <s v="Rent"/>
    <s v="vacation"/>
    <n v="793"/>
    <n v="20"/>
    <s v="Verified"/>
    <d v="2015-11-28T00:00:00"/>
    <s v="Fully Paid"/>
    <n v="0"/>
    <s v="Excellent"/>
    <s v="Upper Middle"/>
    <s v="High"/>
    <s v="Normal"/>
  </r>
  <r>
    <s v="LC001568"/>
    <n v="18650"/>
    <s v="36 months"/>
    <n v="28.72"/>
    <s v="1 year"/>
    <n v="149963"/>
    <s v="Mortgage"/>
    <s v="car"/>
    <n v="653"/>
    <n v="24"/>
    <s v="Verified"/>
    <d v="2019-08-30T00:00:00"/>
    <s v="Fully Paid"/>
    <n v="0"/>
    <s v="Fair"/>
    <s v="High"/>
    <s v="Very High"/>
    <s v="Normal"/>
  </r>
  <r>
    <s v="LC001569"/>
    <n v="27745"/>
    <s v="36 months"/>
    <n v="13.93"/>
    <s v="6 years"/>
    <n v="75552"/>
    <s v="Rent"/>
    <s v="debt_consolidation"/>
    <n v="651"/>
    <n v="7.2"/>
    <s v="Verified"/>
    <d v="2016-07-19T00:00:00"/>
    <s v="Fully Paid"/>
    <n v="0"/>
    <s v="Fair"/>
    <s v="Upper Middle"/>
    <s v="Medium"/>
    <s v="Normal"/>
  </r>
  <r>
    <s v="LC001570"/>
    <n v="32890"/>
    <s v="36 months"/>
    <n v="23.99"/>
    <s v="&lt; 1 year"/>
    <n v="35544"/>
    <s v="Mortgage"/>
    <s v="car"/>
    <n v="800"/>
    <n v="20"/>
    <s v="Verified"/>
    <d v="2019-08-31T00:00:00"/>
    <s v="Charged Off"/>
    <n v="1"/>
    <s v="Excellent"/>
    <s v="Lower Middle"/>
    <s v="Very High"/>
    <s v="Normal"/>
  </r>
  <r>
    <s v="LC001571"/>
    <n v="21022"/>
    <s v="60 months"/>
    <n v="19.579999999999998"/>
    <s v="1 year"/>
    <n v="109675"/>
    <s v="Own"/>
    <s v="home_improvement"/>
    <n v="782"/>
    <n v="20.100000000000001"/>
    <s v="Verified"/>
    <d v="2015-06-06T00:00:00"/>
    <s v="Fully Paid"/>
    <n v="0"/>
    <s v="Excellent"/>
    <s v="High"/>
    <s v="High"/>
    <s v="Normal"/>
  </r>
  <r>
    <s v="LC001572"/>
    <n v="5780"/>
    <s v="36 months"/>
    <n v="6.36"/>
    <s v="9 years"/>
    <n v="79418"/>
    <s v="Rent"/>
    <s v="medical"/>
    <n v="804"/>
    <n v="26.4"/>
    <s v="Not Verified"/>
    <d v="2020-10-20T00:00:00"/>
    <s v="Fully Paid"/>
    <n v="0"/>
    <s v="Excellent"/>
    <s v="Upper Middle"/>
    <s v="Low"/>
    <s v="Normal"/>
  </r>
  <r>
    <s v="LC001573"/>
    <n v="19311"/>
    <s v="60 months"/>
    <n v="7.11"/>
    <s v="6 years"/>
    <n v="121400"/>
    <s v="Rent"/>
    <s v="vacation"/>
    <n v="628"/>
    <n v="18.2"/>
    <s v="Verified"/>
    <d v="2018-07-18T00:00:00"/>
    <s v="Fully Paid"/>
    <n v="0"/>
    <s v="Poor"/>
    <s v="High"/>
    <s v="Low"/>
    <s v="Normal"/>
  </r>
  <r>
    <s v="LC001574"/>
    <n v="29380"/>
    <s v="60 months"/>
    <n v="10.08"/>
    <s v="9 years"/>
    <n v="77173"/>
    <s v="Mortgage"/>
    <s v="small_business"/>
    <n v="680"/>
    <n v="13.3"/>
    <s v="Not Verified"/>
    <d v="2020-09-04T00:00:00"/>
    <s v="Fully Paid"/>
    <n v="0"/>
    <s v="Fair"/>
    <s v="Upper Middle"/>
    <s v="Medium"/>
    <s v="Normal"/>
  </r>
  <r>
    <s v="LC001575"/>
    <n v="3356"/>
    <s v="60 months"/>
    <n v="8.58"/>
    <s v="&lt; 1 year"/>
    <n v="110110"/>
    <s v="Mortgage"/>
    <s v="debt_consolidation"/>
    <n v="808"/>
    <n v="13.3"/>
    <s v="Verified"/>
    <d v="2016-09-03T00:00:00"/>
    <s v="Fully Paid"/>
    <n v="0"/>
    <s v="Excellent"/>
    <s v="High"/>
    <s v="Low"/>
    <s v="Normal"/>
  </r>
  <r>
    <s v="LC001576"/>
    <n v="5790"/>
    <s v="60 months"/>
    <n v="13.23"/>
    <s v="6 years"/>
    <n v="21085"/>
    <s v="Own"/>
    <s v="medical"/>
    <n v="712"/>
    <n v="9.6999999999999993"/>
    <s v="Not Verified"/>
    <d v="2018-04-07T00:00:00"/>
    <s v="Fully Paid"/>
    <n v="0"/>
    <s v="Good"/>
    <s v="Low"/>
    <s v="Medium"/>
    <s v="Normal"/>
  </r>
  <r>
    <s v="LC001577"/>
    <n v="27911"/>
    <s v="36 months"/>
    <n v="19.47"/>
    <s v="4 years"/>
    <n v="116225"/>
    <s v="Rent"/>
    <s v="debt_consolidation"/>
    <n v="626"/>
    <n v="29.5"/>
    <s v="Verified"/>
    <d v="2019-08-24T00:00:00"/>
    <s v="Charged Off"/>
    <n v="1"/>
    <s v="Poor"/>
    <s v="High"/>
    <s v="High"/>
    <s v="High Risk"/>
  </r>
  <r>
    <s v="LC001578"/>
    <n v="25363"/>
    <s v="36 months"/>
    <n v="20.059999999999999"/>
    <s v="10+ years"/>
    <n v="56497"/>
    <s v="Rent"/>
    <s v="education"/>
    <n v="766"/>
    <n v="26.8"/>
    <s v="Not Verified"/>
    <d v="2020-12-27T00:00:00"/>
    <s v="Charged Off"/>
    <n v="1"/>
    <s v="Excellent"/>
    <s v="Lower Middle"/>
    <s v="Very High"/>
    <s v="Normal"/>
  </r>
  <r>
    <s v="LC001579"/>
    <n v="21049"/>
    <s v="36 months"/>
    <n v="19.690000000000001"/>
    <s v="2 years"/>
    <n v="106248"/>
    <s v="Own"/>
    <s v="education"/>
    <n v="776"/>
    <n v="25.3"/>
    <s v="Verified"/>
    <d v="2016-05-15T00:00:00"/>
    <s v="Charged Off"/>
    <n v="1"/>
    <s v="Excellent"/>
    <s v="High"/>
    <s v="High"/>
    <s v="Normal"/>
  </r>
  <r>
    <s v="LC001580"/>
    <n v="11181"/>
    <s v="36 months"/>
    <n v="7.94"/>
    <s v="10+ years"/>
    <n v="21487"/>
    <s v="Own"/>
    <s v="credit_card"/>
    <n v="834"/>
    <n v="23.6"/>
    <s v="Verified"/>
    <d v="2015-07-22T00:00:00"/>
    <s v="Fully Paid"/>
    <n v="0"/>
    <s v="Excellent"/>
    <s v="Low"/>
    <s v="Low"/>
    <s v="Normal"/>
  </r>
  <r>
    <s v="LC001581"/>
    <n v="17082"/>
    <s v="36 months"/>
    <n v="20.010000000000002"/>
    <s v="1 year"/>
    <n v="94076"/>
    <s v="Mortgage"/>
    <s v="home_improvement"/>
    <n v="598"/>
    <n v="17.899999999999999"/>
    <s v="Not Verified"/>
    <d v="2015-02-22T00:00:00"/>
    <s v="Charged Off"/>
    <n v="1"/>
    <s v="Very Poor"/>
    <s v="Upper Middle"/>
    <s v="Very High"/>
    <s v="High Risk"/>
  </r>
  <r>
    <s v="LC001582"/>
    <n v="1661"/>
    <s v="36 months"/>
    <n v="15.24"/>
    <s v="6 years"/>
    <n v="125757"/>
    <s v="Rent"/>
    <s v="small_business"/>
    <n v="733"/>
    <n v="31.9"/>
    <s v="Not Verified"/>
    <d v="2017-01-18T00:00:00"/>
    <s v="Fully Paid"/>
    <n v="0"/>
    <s v="Good"/>
    <s v="High"/>
    <s v="High"/>
    <s v="Normal"/>
  </r>
  <r>
    <s v="LC001583"/>
    <n v="38412"/>
    <s v="36 months"/>
    <n v="27.58"/>
    <s v="8 years"/>
    <n v="44989"/>
    <s v="Mortgage"/>
    <s v="small_business"/>
    <n v="773"/>
    <n v="37.299999999999997"/>
    <s v="Verified"/>
    <d v="2020-02-25T00:00:00"/>
    <s v="Charged Off"/>
    <n v="1"/>
    <s v="Excellent"/>
    <s v="Lower Middle"/>
    <s v="Very High"/>
    <s v="Normal"/>
  </r>
  <r>
    <s v="LC001584"/>
    <n v="3920"/>
    <s v="60 months"/>
    <n v="27.8"/>
    <s v="8 years"/>
    <n v="101491"/>
    <s v="Rent"/>
    <s v="home_improvement"/>
    <n v="671"/>
    <n v="20.399999999999999"/>
    <s v="Verified"/>
    <d v="2018-04-16T00:00:00"/>
    <s v="Fully Paid"/>
    <n v="0"/>
    <s v="Fair"/>
    <s v="High"/>
    <s v="Very High"/>
    <s v="Normal"/>
  </r>
  <r>
    <s v="LC001585"/>
    <n v="26658"/>
    <s v="60 months"/>
    <n v="24.2"/>
    <s v="9 years"/>
    <n v="148686"/>
    <s v="Rent"/>
    <s v="credit_card"/>
    <n v="710"/>
    <n v="19.3"/>
    <s v="Verified"/>
    <d v="2019-04-15T00:00:00"/>
    <s v="Fully Paid"/>
    <n v="0"/>
    <s v="Good"/>
    <s v="High"/>
    <s v="Very High"/>
    <s v="Normal"/>
  </r>
  <r>
    <s v="LC001586"/>
    <n v="15025"/>
    <s v="36 months"/>
    <n v="22.58"/>
    <s v="9 years"/>
    <n v="112565"/>
    <s v="Mortgage"/>
    <s v="education"/>
    <n v="629"/>
    <n v="10.7"/>
    <s v="Not Verified"/>
    <d v="2017-01-29T00:00:00"/>
    <s v="Charged Off"/>
    <n v="1"/>
    <s v="Poor"/>
    <s v="High"/>
    <s v="Very High"/>
    <s v="High Risk"/>
  </r>
  <r>
    <s v="LC001587"/>
    <n v="9946"/>
    <s v="36 months"/>
    <n v="7.87"/>
    <s v="7 years"/>
    <n v="129948"/>
    <s v="Own"/>
    <s v="vacation"/>
    <n v="805"/>
    <n v="28.5"/>
    <s v="Verified"/>
    <d v="2017-10-01T00:00:00"/>
    <s v="Fully Paid"/>
    <n v="0"/>
    <s v="Excellent"/>
    <s v="High"/>
    <s v="Low"/>
    <s v="Normal"/>
  </r>
  <r>
    <s v="LC001588"/>
    <n v="29706"/>
    <s v="36 months"/>
    <n v="7.12"/>
    <s v="1 year"/>
    <n v="60105"/>
    <s v="Rent"/>
    <s v="credit_card"/>
    <n v="845"/>
    <n v="24.5"/>
    <s v="Verified"/>
    <d v="2018-08-25T00:00:00"/>
    <s v="Fully Paid"/>
    <n v="0"/>
    <s v="Excellent"/>
    <s v="Upper Middle"/>
    <s v="Low"/>
    <s v="Normal"/>
  </r>
  <r>
    <s v="LC001589"/>
    <n v="17309"/>
    <s v="36 months"/>
    <n v="26.02"/>
    <s v="&lt; 1 year"/>
    <n v="66369"/>
    <s v="Mortgage"/>
    <s v="education"/>
    <n v="763"/>
    <n v="39.6"/>
    <s v="Not Verified"/>
    <d v="2017-08-20T00:00:00"/>
    <s v="Charged Off"/>
    <n v="1"/>
    <s v="Excellent"/>
    <s v="Upper Middle"/>
    <s v="Very High"/>
    <s v="Normal"/>
  </r>
  <r>
    <s v="LC001590"/>
    <n v="34120"/>
    <s v="60 months"/>
    <n v="15.68"/>
    <s v="7 years"/>
    <n v="27102"/>
    <s v="Rent"/>
    <s v="vacation"/>
    <n v="595"/>
    <n v="25.5"/>
    <s v="Not Verified"/>
    <d v="2015-06-10T00:00:00"/>
    <s v="Charged Off"/>
    <n v="1"/>
    <s v="Very Poor"/>
    <s v="Low"/>
    <s v="High"/>
    <s v="High Risk"/>
  </r>
  <r>
    <s v="LC001591"/>
    <n v="31027"/>
    <s v="36 months"/>
    <n v="16.28"/>
    <s v="1 year"/>
    <n v="145443"/>
    <s v="Rent"/>
    <s v="debt_consolidation"/>
    <n v="679"/>
    <n v="15.1"/>
    <s v="Not Verified"/>
    <d v="2015-06-08T00:00:00"/>
    <s v="Fully Paid"/>
    <n v="0"/>
    <s v="Fair"/>
    <s v="High"/>
    <s v="High"/>
    <s v="Normal"/>
  </r>
  <r>
    <s v="LC001592"/>
    <n v="8005"/>
    <s v="60 months"/>
    <n v="26.19"/>
    <s v="3 years"/>
    <n v="86545"/>
    <s v="Own"/>
    <s v="small_business"/>
    <n v="660"/>
    <n v="24.7"/>
    <s v="Verified"/>
    <d v="2015-10-06T00:00:00"/>
    <s v="Fully Paid"/>
    <n v="0"/>
    <s v="Fair"/>
    <s v="Upper Middle"/>
    <s v="Very High"/>
    <s v="Normal"/>
  </r>
  <r>
    <s v="LC001593"/>
    <n v="1956"/>
    <s v="36 months"/>
    <n v="20.54"/>
    <s v="3 years"/>
    <n v="40766"/>
    <s v="Rent"/>
    <s v="medical"/>
    <n v="831"/>
    <n v="39.5"/>
    <s v="Verified"/>
    <d v="2015-04-11T00:00:00"/>
    <s v="Charged Off"/>
    <n v="1"/>
    <s v="Excellent"/>
    <s v="Lower Middle"/>
    <s v="Very High"/>
    <s v="Normal"/>
  </r>
  <r>
    <s v="LC001594"/>
    <n v="35839"/>
    <s v="36 months"/>
    <n v="9.49"/>
    <s v="1 year"/>
    <n v="83794"/>
    <s v="Rent"/>
    <s v="credit_card"/>
    <n v="759"/>
    <n v="30.3"/>
    <s v="Verified"/>
    <d v="2020-01-01T00:00:00"/>
    <s v="Fully Paid"/>
    <n v="0"/>
    <s v="Excellent"/>
    <s v="Upper Middle"/>
    <s v="Low"/>
    <s v="Normal"/>
  </r>
  <r>
    <s v="LC001595"/>
    <n v="9595"/>
    <s v="36 months"/>
    <n v="10.28"/>
    <s v="3 years"/>
    <n v="108625"/>
    <s v="Rent"/>
    <s v="car"/>
    <n v="612"/>
    <n v="9.5"/>
    <s v="Not Verified"/>
    <d v="2018-10-28T00:00:00"/>
    <s v="Fully Paid"/>
    <n v="0"/>
    <s v="Poor"/>
    <s v="High"/>
    <s v="Medium"/>
    <s v="Normal"/>
  </r>
  <r>
    <s v="LC001596"/>
    <n v="13803"/>
    <s v="36 months"/>
    <n v="5.16"/>
    <s v="6 years"/>
    <n v="94509"/>
    <s v="Rent"/>
    <s v="medical"/>
    <n v="699"/>
    <n v="17"/>
    <s v="Verified"/>
    <d v="2018-06-07T00:00:00"/>
    <s v="Fully Paid"/>
    <n v="0"/>
    <s v="Fair"/>
    <s v="Upper Middle"/>
    <s v="Low"/>
    <s v="Normal"/>
  </r>
  <r>
    <s v="LC001597"/>
    <n v="26963"/>
    <s v="36 months"/>
    <n v="22.77"/>
    <s v="5 years"/>
    <n v="23079"/>
    <s v="Rent"/>
    <s v="education"/>
    <n v="676"/>
    <n v="15.5"/>
    <s v="Verified"/>
    <d v="2017-10-30T00:00:00"/>
    <s v="Charged Off"/>
    <n v="1"/>
    <s v="Fair"/>
    <s v="Low"/>
    <s v="Very High"/>
    <s v="Normal"/>
  </r>
  <r>
    <s v="LC001598"/>
    <n v="37221"/>
    <s v="60 months"/>
    <n v="17.14"/>
    <s v="9 years"/>
    <n v="106372"/>
    <s v="Mortgage"/>
    <s v="debt_consolidation"/>
    <n v="593"/>
    <n v="35"/>
    <s v="Verified"/>
    <d v="2015-08-10T00:00:00"/>
    <s v="Charged Off"/>
    <n v="1"/>
    <s v="Very Poor"/>
    <s v="High"/>
    <s v="High"/>
    <s v="High Risk"/>
  </r>
  <r>
    <s v="LC001599"/>
    <n v="34723"/>
    <s v="60 months"/>
    <n v="28.75"/>
    <s v="5 years"/>
    <n v="145508"/>
    <s v="Own"/>
    <s v="vacation"/>
    <n v="680"/>
    <n v="26.4"/>
    <s v="Not Verified"/>
    <d v="2019-07-16T00:00:00"/>
    <s v="Charged Off"/>
    <n v="1"/>
    <s v="Fair"/>
    <s v="High"/>
    <s v="Very High"/>
    <s v="Normal"/>
  </r>
  <r>
    <s v="LC001600"/>
    <n v="16282"/>
    <s v="36 months"/>
    <n v="22.85"/>
    <s v="3 years"/>
    <n v="32167"/>
    <s v="Rent"/>
    <s v="car"/>
    <n v="804"/>
    <n v="33.4"/>
    <s v="Not Verified"/>
    <d v="2020-12-09T00:00:00"/>
    <s v="Charged Off"/>
    <n v="1"/>
    <s v="Excellent"/>
    <s v="Lower Middle"/>
    <s v="Very High"/>
    <s v="Normal"/>
  </r>
  <r>
    <s v="LC001601"/>
    <n v="5703"/>
    <s v="60 months"/>
    <n v="7.58"/>
    <s v="1 year"/>
    <n v="87722"/>
    <s v="Own"/>
    <s v="car"/>
    <n v="818"/>
    <n v="11.2"/>
    <s v="Verified"/>
    <d v="2015-04-27T00:00:00"/>
    <s v="Fully Paid"/>
    <n v="0"/>
    <s v="Excellent"/>
    <s v="Upper Middle"/>
    <s v="Low"/>
    <s v="Normal"/>
  </r>
  <r>
    <s v="LC001602"/>
    <n v="7563"/>
    <s v="36 months"/>
    <n v="9.0399999999999991"/>
    <s v="4 years"/>
    <n v="140318"/>
    <s v="Mortgage"/>
    <s v="vacation"/>
    <n v="665"/>
    <n v="36.799999999999997"/>
    <s v="Verified"/>
    <d v="2017-05-29T00:00:00"/>
    <s v="Fully Paid"/>
    <n v="0"/>
    <s v="Fair"/>
    <s v="High"/>
    <s v="Low"/>
    <s v="Normal"/>
  </r>
  <r>
    <s v="LC001603"/>
    <n v="26849"/>
    <s v="60 months"/>
    <n v="17.54"/>
    <s v="10+ years"/>
    <n v="64279"/>
    <s v="Own"/>
    <s v="home_improvement"/>
    <n v="609"/>
    <n v="7"/>
    <s v="Not Verified"/>
    <d v="2020-03-15T00:00:00"/>
    <s v="Fully Paid"/>
    <n v="0"/>
    <s v="Poor"/>
    <s v="Upper Middle"/>
    <s v="High"/>
    <s v="High Risk"/>
  </r>
  <r>
    <s v="LC001604"/>
    <n v="32860"/>
    <s v="36 months"/>
    <n v="28.12"/>
    <s v="2 years"/>
    <n v="132156"/>
    <s v="Rent"/>
    <s v="education"/>
    <n v="643"/>
    <n v="18.100000000000001"/>
    <s v="Not Verified"/>
    <d v="2019-09-17T00:00:00"/>
    <s v="Charged Off"/>
    <n v="1"/>
    <s v="Poor"/>
    <s v="High"/>
    <s v="Very High"/>
    <s v="High Risk"/>
  </r>
  <r>
    <s v="LC001605"/>
    <n v="32585"/>
    <s v="60 months"/>
    <n v="11.18"/>
    <s v="2 years"/>
    <n v="29398"/>
    <s v="Rent"/>
    <s v="debt_consolidation"/>
    <n v="659"/>
    <n v="5.5"/>
    <s v="Verified"/>
    <d v="2016-06-18T00:00:00"/>
    <s v="Fully Paid"/>
    <n v="0"/>
    <s v="Fair"/>
    <s v="Low"/>
    <s v="Medium"/>
    <s v="Normal"/>
  </r>
  <r>
    <s v="LC001606"/>
    <n v="23015"/>
    <s v="36 months"/>
    <n v="25.64"/>
    <s v="3 years"/>
    <n v="81140"/>
    <s v="Mortgage"/>
    <s v="education"/>
    <n v="734"/>
    <n v="11.4"/>
    <s v="Verified"/>
    <d v="2015-09-09T00:00:00"/>
    <s v="Fully Paid"/>
    <n v="0"/>
    <s v="Good"/>
    <s v="Upper Middle"/>
    <s v="Very High"/>
    <s v="Normal"/>
  </r>
  <r>
    <s v="LC001607"/>
    <n v="13003"/>
    <s v="36 months"/>
    <n v="12.81"/>
    <s v="10+ years"/>
    <n v="24518"/>
    <s v="Rent"/>
    <s v="debt_consolidation"/>
    <n v="744"/>
    <n v="38.700000000000003"/>
    <s v="Verified"/>
    <d v="2016-03-09T00:00:00"/>
    <s v="Charged Off"/>
    <n v="1"/>
    <s v="Good"/>
    <s v="Low"/>
    <s v="Medium"/>
    <s v="Normal"/>
  </r>
  <r>
    <s v="LC001608"/>
    <n v="27958"/>
    <s v="36 months"/>
    <n v="11.75"/>
    <s v="10+ years"/>
    <n v="65452"/>
    <s v="Rent"/>
    <s v="small_business"/>
    <n v="790"/>
    <n v="7.7"/>
    <s v="Verified"/>
    <d v="2016-08-13T00:00:00"/>
    <s v="Fully Paid"/>
    <n v="0"/>
    <s v="Excellent"/>
    <s v="Upper Middle"/>
    <s v="Medium"/>
    <s v="Normal"/>
  </r>
  <r>
    <s v="LC001609"/>
    <n v="27017"/>
    <s v="36 months"/>
    <n v="27.53"/>
    <s v="4 years"/>
    <n v="149855"/>
    <s v="Own"/>
    <s v="vacation"/>
    <n v="678"/>
    <n v="10.1"/>
    <s v="Not Verified"/>
    <d v="2020-10-25T00:00:00"/>
    <s v="Fully Paid"/>
    <n v="0"/>
    <s v="Fair"/>
    <s v="High"/>
    <s v="Very High"/>
    <s v="Normal"/>
  </r>
  <r>
    <s v="LC001610"/>
    <n v="12171"/>
    <s v="36 months"/>
    <n v="6.18"/>
    <s v="10+ years"/>
    <n v="69456"/>
    <s v="Rent"/>
    <s v="medical"/>
    <n v="846"/>
    <n v="37.4"/>
    <s v="Not Verified"/>
    <d v="2016-06-19T00:00:00"/>
    <s v="Fully Paid"/>
    <n v="0"/>
    <s v="Excellent"/>
    <s v="Upper Middle"/>
    <s v="Low"/>
    <s v="Normal"/>
  </r>
  <r>
    <s v="LC001611"/>
    <n v="13201"/>
    <s v="36 months"/>
    <n v="21.52"/>
    <s v="1 year"/>
    <n v="74290"/>
    <s v="Mortgage"/>
    <s v="education"/>
    <n v="631"/>
    <n v="29.9"/>
    <s v="Not Verified"/>
    <d v="2016-05-12T00:00:00"/>
    <s v="Charged Off"/>
    <n v="1"/>
    <s v="Poor"/>
    <s v="Upper Middle"/>
    <s v="Very High"/>
    <s v="High Risk"/>
  </r>
  <r>
    <s v="LC001612"/>
    <n v="30426"/>
    <s v="60 months"/>
    <n v="6.08"/>
    <s v="5 years"/>
    <n v="56222"/>
    <s v="Mortgage"/>
    <s v="medical"/>
    <n v="705"/>
    <n v="19.2"/>
    <s v="Not Verified"/>
    <d v="2019-03-09T00:00:00"/>
    <s v="Fully Paid"/>
    <n v="0"/>
    <s v="Good"/>
    <s v="Lower Middle"/>
    <s v="Low"/>
    <s v="Normal"/>
  </r>
  <r>
    <s v="LC001613"/>
    <n v="18778"/>
    <s v="60 months"/>
    <n v="25.02"/>
    <s v="5 years"/>
    <n v="26082"/>
    <s v="Own"/>
    <s v="small_business"/>
    <n v="701"/>
    <n v="7.4"/>
    <s v="Verified"/>
    <d v="2017-07-22T00:00:00"/>
    <s v="Charged Off"/>
    <n v="1"/>
    <s v="Good"/>
    <s v="Low"/>
    <s v="Very High"/>
    <s v="Normal"/>
  </r>
  <r>
    <s v="LC001614"/>
    <n v="22116"/>
    <s v="60 months"/>
    <n v="25.74"/>
    <s v="7 years"/>
    <n v="145153"/>
    <s v="Mortgage"/>
    <s v="small_business"/>
    <n v="611"/>
    <n v="32.5"/>
    <s v="Verified"/>
    <d v="2020-06-23T00:00:00"/>
    <s v="Charged Off"/>
    <n v="1"/>
    <s v="Poor"/>
    <s v="High"/>
    <s v="Very High"/>
    <s v="High Risk"/>
  </r>
  <r>
    <s v="LC001615"/>
    <n v="34297"/>
    <s v="60 months"/>
    <n v="27.33"/>
    <s v="1 year"/>
    <n v="123653"/>
    <s v="Rent"/>
    <s v="car"/>
    <n v="667"/>
    <n v="22.2"/>
    <s v="Verified"/>
    <d v="2015-07-03T00:00:00"/>
    <s v="Fully Paid"/>
    <n v="0"/>
    <s v="Fair"/>
    <s v="High"/>
    <s v="Very High"/>
    <s v="Normal"/>
  </r>
  <r>
    <s v="LC001616"/>
    <n v="20342"/>
    <s v="60 months"/>
    <n v="9.65"/>
    <s v="7 years"/>
    <n v="119154"/>
    <s v="Mortgage"/>
    <s v="home_improvement"/>
    <n v="750"/>
    <n v="16.3"/>
    <s v="Not Verified"/>
    <d v="2020-02-19T00:00:00"/>
    <s v="Fully Paid"/>
    <n v="0"/>
    <s v="Excellent"/>
    <s v="High"/>
    <s v="Low"/>
    <s v="Normal"/>
  </r>
  <r>
    <s v="LC001617"/>
    <n v="28490"/>
    <s v="36 months"/>
    <n v="8.11"/>
    <s v="7 years"/>
    <n v="42111"/>
    <s v="Own"/>
    <s v="vacation"/>
    <n v="647"/>
    <n v="17.600000000000001"/>
    <s v="Verified"/>
    <d v="2020-03-12T00:00:00"/>
    <s v="Fully Paid"/>
    <n v="0"/>
    <s v="Poor"/>
    <s v="Lower Middle"/>
    <s v="Low"/>
    <s v="Normal"/>
  </r>
  <r>
    <s v="LC001618"/>
    <n v="20975"/>
    <s v="36 months"/>
    <n v="17.59"/>
    <s v="3 years"/>
    <n v="110606"/>
    <s v="Rent"/>
    <s v="medical"/>
    <n v="712"/>
    <n v="22.7"/>
    <s v="Verified"/>
    <d v="2017-09-27T00:00:00"/>
    <s v="Fully Paid"/>
    <n v="0"/>
    <s v="Good"/>
    <s v="High"/>
    <s v="High"/>
    <s v="Normal"/>
  </r>
  <r>
    <s v="LC001619"/>
    <n v="27723"/>
    <s v="60 months"/>
    <n v="11.79"/>
    <s v="6 years"/>
    <n v="39939"/>
    <s v="Mortgage"/>
    <s v="small_business"/>
    <n v="662"/>
    <n v="24.3"/>
    <s v="Verified"/>
    <d v="2020-02-04T00:00:00"/>
    <s v="Fully Paid"/>
    <n v="0"/>
    <s v="Fair"/>
    <s v="Lower Middle"/>
    <s v="Medium"/>
    <s v="Normal"/>
  </r>
  <r>
    <s v="LC001620"/>
    <n v="24279"/>
    <s v="60 months"/>
    <n v="20.16"/>
    <s v="6 years"/>
    <n v="71826"/>
    <s v="Mortgage"/>
    <s v="vacation"/>
    <n v="755"/>
    <n v="33.6"/>
    <s v="Not Verified"/>
    <d v="2018-06-15T00:00:00"/>
    <s v="Charged Off"/>
    <n v="1"/>
    <s v="Excellent"/>
    <s v="Upper Middle"/>
    <s v="Very High"/>
    <s v="Normal"/>
  </r>
  <r>
    <s v="LC001621"/>
    <n v="13765"/>
    <s v="36 months"/>
    <n v="17.84"/>
    <s v="&lt; 1 year"/>
    <n v="72582"/>
    <s v="Mortgage"/>
    <s v="credit_card"/>
    <n v="691"/>
    <n v="32"/>
    <s v="Verified"/>
    <d v="2019-11-18T00:00:00"/>
    <s v="Fully Paid"/>
    <n v="0"/>
    <s v="Fair"/>
    <s v="Upper Middle"/>
    <s v="High"/>
    <s v="Normal"/>
  </r>
  <r>
    <s v="LC001622"/>
    <n v="12561"/>
    <s v="36 months"/>
    <n v="8.6199999999999992"/>
    <s v="&lt; 1 year"/>
    <n v="68819"/>
    <s v="Mortgage"/>
    <s v="education"/>
    <n v="836"/>
    <n v="31.8"/>
    <s v="Verified"/>
    <d v="2016-02-25T00:00:00"/>
    <s v="Fully Paid"/>
    <n v="0"/>
    <s v="Excellent"/>
    <s v="Upper Middle"/>
    <s v="Low"/>
    <s v="Normal"/>
  </r>
  <r>
    <s v="LC001623"/>
    <n v="1525"/>
    <s v="36 months"/>
    <n v="23.48"/>
    <s v="7 years"/>
    <n v="93076"/>
    <s v="Rent"/>
    <s v="car"/>
    <n v="837"/>
    <n v="30.5"/>
    <s v="Not Verified"/>
    <d v="2019-11-09T00:00:00"/>
    <s v="Charged Off"/>
    <n v="1"/>
    <s v="Excellent"/>
    <s v="Upper Middle"/>
    <s v="Very High"/>
    <s v="Normal"/>
  </r>
  <r>
    <s v="LC001624"/>
    <n v="23861"/>
    <s v="60 months"/>
    <n v="25.09"/>
    <s v="10+ years"/>
    <n v="39533"/>
    <s v="Rent"/>
    <s v="vacation"/>
    <n v="770"/>
    <n v="31.5"/>
    <s v="Not Verified"/>
    <d v="2019-07-08T00:00:00"/>
    <s v="Charged Off"/>
    <n v="1"/>
    <s v="Excellent"/>
    <s v="Lower Middle"/>
    <s v="Very High"/>
    <s v="Normal"/>
  </r>
  <r>
    <s v="LC001625"/>
    <n v="34142"/>
    <s v="36 months"/>
    <n v="29.08"/>
    <s v="&lt; 1 year"/>
    <n v="67430"/>
    <s v="Rent"/>
    <s v="credit_card"/>
    <n v="638"/>
    <n v="28.7"/>
    <s v="Verified"/>
    <d v="2017-04-17T00:00:00"/>
    <s v="Charged Off"/>
    <n v="1"/>
    <s v="Poor"/>
    <s v="Upper Middle"/>
    <s v="Very High"/>
    <s v="High Risk"/>
  </r>
  <r>
    <s v="LC001626"/>
    <n v="27916"/>
    <s v="60 months"/>
    <n v="14.89"/>
    <s v="2 years"/>
    <n v="23347"/>
    <s v="Rent"/>
    <s v="medical"/>
    <n v="841"/>
    <n v="35.4"/>
    <s v="Verified"/>
    <d v="2017-01-15T00:00:00"/>
    <s v="Charged Off"/>
    <n v="1"/>
    <s v="Excellent"/>
    <s v="Low"/>
    <s v="Medium"/>
    <s v="Normal"/>
  </r>
  <r>
    <s v="LC001627"/>
    <n v="5648"/>
    <s v="60 months"/>
    <n v="13.44"/>
    <s v="5 years"/>
    <n v="68479"/>
    <s v="Rent"/>
    <s v="credit_card"/>
    <n v="683"/>
    <n v="24.5"/>
    <s v="Not Verified"/>
    <d v="2020-06-16T00:00:00"/>
    <s v="Fully Paid"/>
    <n v="0"/>
    <s v="Fair"/>
    <s v="Upper Middle"/>
    <s v="Medium"/>
    <s v="Normal"/>
  </r>
  <r>
    <s v="LC001628"/>
    <n v="36133"/>
    <s v="36 months"/>
    <n v="9.81"/>
    <s v="7 years"/>
    <n v="23949"/>
    <s v="Own"/>
    <s v="credit_card"/>
    <n v="809"/>
    <n v="23.2"/>
    <s v="Verified"/>
    <d v="2019-10-25T00:00:00"/>
    <s v="Fully Paid"/>
    <n v="0"/>
    <s v="Excellent"/>
    <s v="Low"/>
    <s v="Low"/>
    <s v="Normal"/>
  </r>
  <r>
    <s v="LC001629"/>
    <n v="31523"/>
    <s v="36 months"/>
    <n v="9.52"/>
    <s v="4 years"/>
    <n v="115413"/>
    <s v="Own"/>
    <s v="medical"/>
    <n v="791"/>
    <n v="29.5"/>
    <s v="Not Verified"/>
    <d v="2017-01-30T00:00:00"/>
    <s v="Fully Paid"/>
    <n v="0"/>
    <s v="Excellent"/>
    <s v="High"/>
    <s v="Low"/>
    <s v="Normal"/>
  </r>
  <r>
    <s v="LC001630"/>
    <n v="30052"/>
    <s v="36 months"/>
    <n v="13.03"/>
    <s v="4 years"/>
    <n v="36888"/>
    <s v="Rent"/>
    <s v="car"/>
    <n v="755"/>
    <n v="10.8"/>
    <s v="Verified"/>
    <d v="2017-12-03T00:00:00"/>
    <s v="Fully Paid"/>
    <n v="0"/>
    <s v="Excellent"/>
    <s v="Lower Middle"/>
    <s v="Medium"/>
    <s v="Normal"/>
  </r>
  <r>
    <s v="LC001631"/>
    <n v="35414"/>
    <s v="36 months"/>
    <n v="29.55"/>
    <s v="3 years"/>
    <n v="114814"/>
    <s v="Own"/>
    <s v="medical"/>
    <n v="627"/>
    <n v="32.200000000000003"/>
    <s v="Not Verified"/>
    <d v="2017-03-30T00:00:00"/>
    <s v="Charged Off"/>
    <n v="1"/>
    <s v="Poor"/>
    <s v="High"/>
    <s v="Very High"/>
    <s v="High Risk"/>
  </r>
  <r>
    <s v="LC001632"/>
    <n v="33781"/>
    <s v="36 months"/>
    <n v="7.31"/>
    <s v="3 years"/>
    <n v="93301"/>
    <s v="Rent"/>
    <s v="debt_consolidation"/>
    <n v="699"/>
    <n v="37.799999999999997"/>
    <s v="Not Verified"/>
    <d v="2018-09-25T00:00:00"/>
    <s v="Fully Paid"/>
    <n v="0"/>
    <s v="Fair"/>
    <s v="Upper Middle"/>
    <s v="Low"/>
    <s v="Normal"/>
  </r>
  <r>
    <s v="LC001633"/>
    <n v="5599"/>
    <s v="60 months"/>
    <n v="11.48"/>
    <s v="6 years"/>
    <n v="50084"/>
    <s v="Own"/>
    <s v="credit_card"/>
    <n v="611"/>
    <n v="15.4"/>
    <s v="Not Verified"/>
    <d v="2017-01-08T00:00:00"/>
    <s v="Fully Paid"/>
    <n v="0"/>
    <s v="Poor"/>
    <s v="Lower Middle"/>
    <s v="Medium"/>
    <s v="Normal"/>
  </r>
  <r>
    <s v="LC001634"/>
    <n v="36046"/>
    <s v="36 months"/>
    <n v="7.15"/>
    <s v="5 years"/>
    <n v="137342"/>
    <s v="Mortgage"/>
    <s v="home_improvement"/>
    <n v="832"/>
    <n v="26.4"/>
    <s v="Verified"/>
    <d v="2016-03-24T00:00:00"/>
    <s v="Fully Paid"/>
    <n v="0"/>
    <s v="Excellent"/>
    <s v="High"/>
    <s v="Low"/>
    <s v="Normal"/>
  </r>
  <r>
    <s v="LC001635"/>
    <n v="36923"/>
    <s v="36 months"/>
    <n v="11.84"/>
    <s v="7 years"/>
    <n v="56174"/>
    <s v="Own"/>
    <s v="vacation"/>
    <n v="840"/>
    <n v="6.1"/>
    <s v="Verified"/>
    <d v="2020-05-25T00:00:00"/>
    <s v="Fully Paid"/>
    <n v="0"/>
    <s v="Excellent"/>
    <s v="Lower Middle"/>
    <s v="Medium"/>
    <s v="Normal"/>
  </r>
  <r>
    <s v="LC001636"/>
    <n v="4814"/>
    <s v="36 months"/>
    <n v="7.31"/>
    <s v="10+ years"/>
    <n v="72669"/>
    <s v="Rent"/>
    <s v="debt_consolidation"/>
    <n v="664"/>
    <n v="31.8"/>
    <s v="Verified"/>
    <d v="2018-12-09T00:00:00"/>
    <s v="Fully Paid"/>
    <n v="0"/>
    <s v="Fair"/>
    <s v="Upper Middle"/>
    <s v="Low"/>
    <s v="Normal"/>
  </r>
  <r>
    <s v="LC001637"/>
    <n v="36984"/>
    <s v="60 months"/>
    <n v="17.71"/>
    <s v="5 years"/>
    <n v="83996"/>
    <s v="Rent"/>
    <s v="car"/>
    <n v="596"/>
    <n v="24.6"/>
    <s v="Verified"/>
    <d v="2017-08-31T00:00:00"/>
    <s v="Fully Paid"/>
    <n v="0"/>
    <s v="Very Poor"/>
    <s v="Upper Middle"/>
    <s v="High"/>
    <s v="High Risk"/>
  </r>
  <r>
    <s v="LC001638"/>
    <n v="27616"/>
    <s v="36 months"/>
    <n v="15.96"/>
    <s v="10+ years"/>
    <n v="63664"/>
    <s v="Mortgage"/>
    <s v="small_business"/>
    <n v="603"/>
    <n v="28.6"/>
    <s v="Not Verified"/>
    <d v="2020-10-15T00:00:00"/>
    <s v="Charged Off"/>
    <n v="1"/>
    <s v="Poor"/>
    <s v="Upper Middle"/>
    <s v="High"/>
    <s v="High Risk"/>
  </r>
  <r>
    <s v="LC001639"/>
    <n v="3113"/>
    <s v="60 months"/>
    <n v="9.35"/>
    <s v="9 years"/>
    <n v="117527"/>
    <s v="Own"/>
    <s v="credit_card"/>
    <n v="691"/>
    <n v="10"/>
    <s v="Verified"/>
    <d v="2016-04-06T00:00:00"/>
    <s v="Fully Paid"/>
    <n v="0"/>
    <s v="Fair"/>
    <s v="High"/>
    <s v="Low"/>
    <s v="Normal"/>
  </r>
  <r>
    <s v="LC001640"/>
    <n v="14760"/>
    <s v="36 months"/>
    <n v="9.3699999999999992"/>
    <s v="6 years"/>
    <n v="130260"/>
    <s v="Mortgage"/>
    <s v="car"/>
    <n v="661"/>
    <n v="33.299999999999997"/>
    <s v="Not Verified"/>
    <d v="2019-05-22T00:00:00"/>
    <s v="Fully Paid"/>
    <n v="0"/>
    <s v="Fair"/>
    <s v="High"/>
    <s v="Low"/>
    <s v="Normal"/>
  </r>
  <r>
    <s v="LC001641"/>
    <n v="22927"/>
    <s v="36 months"/>
    <n v="20.65"/>
    <s v="9 years"/>
    <n v="140100"/>
    <s v="Rent"/>
    <s v="car"/>
    <n v="585"/>
    <n v="14"/>
    <s v="Not Verified"/>
    <d v="2019-07-28T00:00:00"/>
    <s v="Charged Off"/>
    <n v="1"/>
    <s v="Very Poor"/>
    <s v="High"/>
    <s v="Very High"/>
    <s v="High Risk"/>
  </r>
  <r>
    <s v="LC001642"/>
    <n v="21939"/>
    <s v="36 months"/>
    <n v="14.68"/>
    <s v="9 years"/>
    <n v="67634"/>
    <s v="Rent"/>
    <s v="credit_card"/>
    <n v="685"/>
    <n v="29"/>
    <s v="Not Verified"/>
    <d v="2016-05-03T00:00:00"/>
    <s v="Fully Paid"/>
    <n v="0"/>
    <s v="Fair"/>
    <s v="Upper Middle"/>
    <s v="Medium"/>
    <s v="Normal"/>
  </r>
  <r>
    <s v="LC001643"/>
    <n v="33419"/>
    <s v="36 months"/>
    <n v="6.4"/>
    <s v="4 years"/>
    <n v="90793"/>
    <s v="Rent"/>
    <s v="car"/>
    <n v="727"/>
    <n v="25.8"/>
    <s v="Not Verified"/>
    <d v="2017-02-18T00:00:00"/>
    <s v="Fully Paid"/>
    <n v="0"/>
    <s v="Good"/>
    <s v="Upper Middle"/>
    <s v="Low"/>
    <s v="Normal"/>
  </r>
  <r>
    <s v="LC001644"/>
    <n v="13588"/>
    <s v="36 months"/>
    <n v="28"/>
    <s v="5 years"/>
    <n v="119883"/>
    <s v="Mortgage"/>
    <s v="vacation"/>
    <n v="787"/>
    <n v="27.9"/>
    <s v="Verified"/>
    <d v="2015-03-07T00:00:00"/>
    <s v="Charged Off"/>
    <n v="1"/>
    <s v="Excellent"/>
    <s v="High"/>
    <s v="Very High"/>
    <s v="Normal"/>
  </r>
  <r>
    <s v="LC001645"/>
    <n v="37142"/>
    <s v="36 months"/>
    <n v="15.12"/>
    <s v="&lt; 1 year"/>
    <n v="144641"/>
    <s v="Own"/>
    <s v="vacation"/>
    <n v="726"/>
    <n v="6.8"/>
    <s v="Verified"/>
    <d v="2017-04-11T00:00:00"/>
    <s v="Fully Paid"/>
    <n v="0"/>
    <s v="Good"/>
    <s v="High"/>
    <s v="High"/>
    <s v="Normal"/>
  </r>
  <r>
    <s v="LC001646"/>
    <n v="34397"/>
    <s v="36 months"/>
    <n v="19.78"/>
    <s v="2 years"/>
    <n v="134608"/>
    <s v="Rent"/>
    <s v="home_improvement"/>
    <n v="587"/>
    <n v="31"/>
    <s v="Not Verified"/>
    <d v="2017-05-27T00:00:00"/>
    <s v="Charged Off"/>
    <n v="1"/>
    <s v="Very Poor"/>
    <s v="High"/>
    <s v="High"/>
    <s v="High Risk"/>
  </r>
  <r>
    <s v="LC001647"/>
    <n v="17653"/>
    <s v="36 months"/>
    <n v="27.14"/>
    <s v="7 years"/>
    <n v="148344"/>
    <s v="Rent"/>
    <s v="home_improvement"/>
    <n v="768"/>
    <n v="32.799999999999997"/>
    <s v="Not Verified"/>
    <d v="2016-03-19T00:00:00"/>
    <s v="Charged Off"/>
    <n v="1"/>
    <s v="Excellent"/>
    <s v="High"/>
    <s v="Very High"/>
    <s v="Normal"/>
  </r>
  <r>
    <s v="LC001648"/>
    <n v="11831"/>
    <s v="36 months"/>
    <n v="15.05"/>
    <s v="2 years"/>
    <n v="147012"/>
    <s v="Own"/>
    <s v="small_business"/>
    <n v="752"/>
    <n v="21.6"/>
    <s v="Verified"/>
    <d v="2018-09-08T00:00:00"/>
    <s v="Fully Paid"/>
    <n v="0"/>
    <s v="Excellent"/>
    <s v="High"/>
    <s v="High"/>
    <s v="Normal"/>
  </r>
  <r>
    <s v="LC001649"/>
    <n v="6724"/>
    <s v="60 months"/>
    <n v="25.52"/>
    <s v="&lt; 1 year"/>
    <n v="135001"/>
    <s v="Mortgage"/>
    <s v="education"/>
    <n v="802"/>
    <n v="19.3"/>
    <s v="Not Verified"/>
    <d v="2020-11-22T00:00:00"/>
    <s v="Fully Paid"/>
    <n v="0"/>
    <s v="Excellent"/>
    <s v="High"/>
    <s v="Very High"/>
    <s v="Normal"/>
  </r>
  <r>
    <s v="LC001650"/>
    <n v="12083"/>
    <s v="36 months"/>
    <n v="27.87"/>
    <s v="2 years"/>
    <n v="122619"/>
    <s v="Rent"/>
    <s v="vacation"/>
    <n v="617"/>
    <n v="17"/>
    <s v="Verified"/>
    <d v="2020-08-31T00:00:00"/>
    <s v="Charged Off"/>
    <n v="1"/>
    <s v="Poor"/>
    <s v="High"/>
    <s v="Very High"/>
    <s v="High Risk"/>
  </r>
  <r>
    <s v="LC001651"/>
    <n v="20816"/>
    <s v="36 months"/>
    <n v="9.35"/>
    <s v="3 years"/>
    <n v="120991"/>
    <s v="Rent"/>
    <s v="credit_card"/>
    <n v="581"/>
    <n v="37.5"/>
    <s v="Not Verified"/>
    <d v="2020-07-02T00:00:00"/>
    <s v="Charged Off"/>
    <n v="1"/>
    <s v="Very Poor"/>
    <s v="High"/>
    <s v="Low"/>
    <s v="Normal"/>
  </r>
  <r>
    <s v="LC001652"/>
    <n v="7276"/>
    <s v="60 months"/>
    <n v="27.31"/>
    <s v="7 years"/>
    <n v="141998"/>
    <s v="Rent"/>
    <s v="credit_card"/>
    <n v="803"/>
    <n v="31.4"/>
    <s v="Not Verified"/>
    <d v="2017-01-30T00:00:00"/>
    <s v="Charged Off"/>
    <n v="1"/>
    <s v="Excellent"/>
    <s v="High"/>
    <s v="Very High"/>
    <s v="Normal"/>
  </r>
  <r>
    <s v="LC001653"/>
    <n v="39663"/>
    <s v="60 months"/>
    <n v="8"/>
    <s v="8 years"/>
    <n v="58291"/>
    <s v="Rent"/>
    <s v="vacation"/>
    <n v="638"/>
    <n v="29.5"/>
    <s v="Verified"/>
    <d v="2016-12-20T00:00:00"/>
    <s v="Charged Off"/>
    <n v="1"/>
    <s v="Poor"/>
    <s v="Lower Middle"/>
    <s v="Low"/>
    <s v="Normal"/>
  </r>
  <r>
    <s v="LC001654"/>
    <n v="14994"/>
    <s v="60 months"/>
    <n v="11.88"/>
    <s v="3 years"/>
    <n v="29910"/>
    <s v="Own"/>
    <s v="credit_card"/>
    <n v="654"/>
    <n v="37.4"/>
    <s v="Not Verified"/>
    <d v="2017-09-18T00:00:00"/>
    <s v="Charged Off"/>
    <n v="1"/>
    <s v="Fair"/>
    <s v="Low"/>
    <s v="Medium"/>
    <s v="Normal"/>
  </r>
  <r>
    <s v="LC001655"/>
    <n v="24499"/>
    <s v="36 months"/>
    <n v="25.21"/>
    <s v="6 years"/>
    <n v="50604"/>
    <s v="Rent"/>
    <s v="education"/>
    <n v="712"/>
    <n v="17.2"/>
    <s v="Not Verified"/>
    <d v="2015-04-10T00:00:00"/>
    <s v="Fully Paid"/>
    <n v="0"/>
    <s v="Good"/>
    <s v="Lower Middle"/>
    <s v="Very High"/>
    <s v="Normal"/>
  </r>
  <r>
    <s v="LC001656"/>
    <n v="24040"/>
    <s v="60 months"/>
    <n v="27.52"/>
    <s v="&lt; 1 year"/>
    <n v="40883"/>
    <s v="Own"/>
    <s v="medical"/>
    <n v="800"/>
    <n v="27.1"/>
    <s v="Verified"/>
    <d v="2017-02-02T00:00:00"/>
    <s v="Charged Off"/>
    <n v="1"/>
    <s v="Excellent"/>
    <s v="Lower Middle"/>
    <s v="Very High"/>
    <s v="Normal"/>
  </r>
  <r>
    <s v="LC001657"/>
    <n v="17959"/>
    <s v="36 months"/>
    <n v="22.1"/>
    <s v="8 years"/>
    <n v="113738"/>
    <s v="Mortgage"/>
    <s v="small_business"/>
    <n v="791"/>
    <n v="29"/>
    <s v="Verified"/>
    <d v="2019-07-07T00:00:00"/>
    <s v="Charged Off"/>
    <n v="1"/>
    <s v="Excellent"/>
    <s v="High"/>
    <s v="Very High"/>
    <s v="Normal"/>
  </r>
  <r>
    <s v="LC001658"/>
    <n v="7099"/>
    <s v="36 months"/>
    <n v="7.62"/>
    <s v="10+ years"/>
    <n v="73726"/>
    <s v="Rent"/>
    <s v="small_business"/>
    <n v="727"/>
    <n v="39.9"/>
    <s v="Not Verified"/>
    <d v="2020-09-18T00:00:00"/>
    <s v="Fully Paid"/>
    <n v="0"/>
    <s v="Good"/>
    <s v="Upper Middle"/>
    <s v="Low"/>
    <s v="Normal"/>
  </r>
  <r>
    <s v="LC001659"/>
    <n v="20576"/>
    <s v="60 months"/>
    <n v="18.07"/>
    <s v="3 years"/>
    <n v="76017"/>
    <s v="Mortgage"/>
    <s v="home_improvement"/>
    <n v="661"/>
    <n v="20"/>
    <s v="Verified"/>
    <d v="2018-10-23T00:00:00"/>
    <s v="Fully Paid"/>
    <n v="0"/>
    <s v="Fair"/>
    <s v="Upper Middle"/>
    <s v="High"/>
    <s v="Normal"/>
  </r>
  <r>
    <s v="LC001660"/>
    <n v="36946"/>
    <s v="36 months"/>
    <n v="19.32"/>
    <s v="8 years"/>
    <n v="117192"/>
    <s v="Mortgage"/>
    <s v="home_improvement"/>
    <n v="764"/>
    <n v="19"/>
    <s v="Not Verified"/>
    <d v="2017-04-22T00:00:00"/>
    <s v="Fully Paid"/>
    <n v="0"/>
    <s v="Excellent"/>
    <s v="High"/>
    <s v="High"/>
    <s v="Normal"/>
  </r>
  <r>
    <s v="LC001661"/>
    <n v="7116"/>
    <s v="36 months"/>
    <n v="12.05"/>
    <s v="2 years"/>
    <n v="109647"/>
    <s v="Rent"/>
    <s v="credit_card"/>
    <n v="647"/>
    <n v="8"/>
    <s v="Not Verified"/>
    <d v="2020-08-13T00:00:00"/>
    <s v="Fully Paid"/>
    <n v="0"/>
    <s v="Poor"/>
    <s v="High"/>
    <s v="Medium"/>
    <s v="Normal"/>
  </r>
  <r>
    <s v="LC001662"/>
    <n v="16563"/>
    <s v="36 months"/>
    <n v="29.78"/>
    <s v="10+ years"/>
    <n v="127319"/>
    <s v="Rent"/>
    <s v="car"/>
    <n v="828"/>
    <n v="8.4"/>
    <s v="Verified"/>
    <d v="2017-10-23T00:00:00"/>
    <s v="Fully Paid"/>
    <n v="0"/>
    <s v="Excellent"/>
    <s v="High"/>
    <s v="Very High"/>
    <s v="Normal"/>
  </r>
  <r>
    <s v="LC001663"/>
    <n v="27788"/>
    <s v="60 months"/>
    <n v="13.39"/>
    <s v="4 years"/>
    <n v="57083"/>
    <s v="Mortgage"/>
    <s v="debt_consolidation"/>
    <n v="832"/>
    <n v="22.9"/>
    <s v="Verified"/>
    <d v="2016-01-11T00:00:00"/>
    <s v="Fully Paid"/>
    <n v="0"/>
    <s v="Excellent"/>
    <s v="Lower Middle"/>
    <s v="Medium"/>
    <s v="Normal"/>
  </r>
  <r>
    <s v="LC001664"/>
    <n v="27928"/>
    <s v="36 months"/>
    <n v="10.26"/>
    <s v="&lt; 1 year"/>
    <n v="120718"/>
    <s v="Mortgage"/>
    <s v="debt_consolidation"/>
    <n v="666"/>
    <n v="11"/>
    <s v="Not Verified"/>
    <d v="2017-04-21T00:00:00"/>
    <s v="Fully Paid"/>
    <n v="0"/>
    <s v="Fair"/>
    <s v="High"/>
    <s v="Medium"/>
    <s v="Normal"/>
  </r>
  <r>
    <s v="LC001665"/>
    <n v="37336"/>
    <s v="36 months"/>
    <n v="7.75"/>
    <s v="10+ years"/>
    <n v="74467"/>
    <s v="Rent"/>
    <s v="credit_card"/>
    <n v="695"/>
    <n v="7.6"/>
    <s v="Not Verified"/>
    <d v="2015-10-21T00:00:00"/>
    <s v="Fully Paid"/>
    <n v="0"/>
    <s v="Fair"/>
    <s v="Upper Middle"/>
    <s v="Low"/>
    <s v="Normal"/>
  </r>
  <r>
    <s v="LC001666"/>
    <n v="10847"/>
    <s v="36 months"/>
    <n v="14.46"/>
    <s v="2 years"/>
    <n v="33271"/>
    <s v="Rent"/>
    <s v="credit_card"/>
    <n v="749"/>
    <n v="38.799999999999997"/>
    <s v="Verified"/>
    <d v="2019-01-26T00:00:00"/>
    <s v="Charged Off"/>
    <n v="1"/>
    <s v="Good"/>
    <s v="Lower Middle"/>
    <s v="Medium"/>
    <s v="Normal"/>
  </r>
  <r>
    <s v="LC001667"/>
    <n v="27155"/>
    <s v="36 months"/>
    <n v="22.32"/>
    <s v="4 years"/>
    <n v="73931"/>
    <s v="Own"/>
    <s v="home_improvement"/>
    <n v="831"/>
    <n v="38.299999999999997"/>
    <s v="Verified"/>
    <d v="2019-11-18T00:00:00"/>
    <s v="Charged Off"/>
    <n v="1"/>
    <s v="Excellent"/>
    <s v="Upper Middle"/>
    <s v="Very High"/>
    <s v="Normal"/>
  </r>
  <r>
    <s v="LC001668"/>
    <n v="15135"/>
    <s v="60 months"/>
    <n v="10.79"/>
    <s v="5 years"/>
    <n v="138508"/>
    <s v="Rent"/>
    <s v="vacation"/>
    <n v="775"/>
    <n v="16.399999999999999"/>
    <s v="Not Verified"/>
    <d v="2017-10-24T00:00:00"/>
    <s v="Fully Paid"/>
    <n v="0"/>
    <s v="Excellent"/>
    <s v="High"/>
    <s v="Medium"/>
    <s v="Normal"/>
  </r>
  <r>
    <s v="LC001669"/>
    <n v="18774"/>
    <s v="36 months"/>
    <n v="24.24"/>
    <s v="7 years"/>
    <n v="84456"/>
    <s v="Mortgage"/>
    <s v="home_improvement"/>
    <n v="615"/>
    <n v="32.6"/>
    <s v="Not Verified"/>
    <d v="2020-02-08T00:00:00"/>
    <s v="Charged Off"/>
    <n v="1"/>
    <s v="Poor"/>
    <s v="Upper Middle"/>
    <s v="Very High"/>
    <s v="High Risk"/>
  </r>
  <r>
    <s v="LC001670"/>
    <n v="2742"/>
    <s v="36 months"/>
    <n v="8.39"/>
    <s v="&lt; 1 year"/>
    <n v="58574"/>
    <s v="Own"/>
    <s v="car"/>
    <n v="809"/>
    <n v="35.5"/>
    <s v="Verified"/>
    <d v="2019-12-15T00:00:00"/>
    <s v="Fully Paid"/>
    <n v="0"/>
    <s v="Excellent"/>
    <s v="Lower Middle"/>
    <s v="Low"/>
    <s v="Normal"/>
  </r>
  <r>
    <s v="LC001671"/>
    <n v="19309"/>
    <s v="60 months"/>
    <n v="16.010000000000002"/>
    <s v="2 years"/>
    <n v="71121"/>
    <s v="Mortgage"/>
    <s v="home_improvement"/>
    <n v="712"/>
    <n v="21.3"/>
    <s v="Not Verified"/>
    <d v="2018-08-19T00:00:00"/>
    <s v="Fully Paid"/>
    <n v="0"/>
    <s v="Good"/>
    <s v="Upper Middle"/>
    <s v="High"/>
    <s v="Normal"/>
  </r>
  <r>
    <s v="LC001672"/>
    <n v="1619"/>
    <s v="36 months"/>
    <n v="22.56"/>
    <s v="&lt; 1 year"/>
    <n v="134675"/>
    <s v="Own"/>
    <s v="debt_consolidation"/>
    <n v="744"/>
    <n v="12.8"/>
    <s v="Not Verified"/>
    <d v="2016-02-15T00:00:00"/>
    <s v="Fully Paid"/>
    <n v="0"/>
    <s v="Good"/>
    <s v="High"/>
    <s v="Very High"/>
    <s v="Normal"/>
  </r>
  <r>
    <s v="LC001673"/>
    <n v="18658"/>
    <s v="36 months"/>
    <n v="8.3800000000000008"/>
    <s v="4 years"/>
    <n v="47679"/>
    <s v="Own"/>
    <s v="vacation"/>
    <n v="606"/>
    <n v="9.5"/>
    <s v="Verified"/>
    <d v="2020-07-08T00:00:00"/>
    <s v="Fully Paid"/>
    <n v="0"/>
    <s v="Poor"/>
    <s v="Lower Middle"/>
    <s v="Low"/>
    <s v="Normal"/>
  </r>
  <r>
    <s v="LC001674"/>
    <n v="35707"/>
    <s v="60 months"/>
    <n v="19.95"/>
    <s v="7 years"/>
    <n v="96794"/>
    <s v="Own"/>
    <s v="debt_consolidation"/>
    <n v="674"/>
    <n v="9.9"/>
    <s v="Verified"/>
    <d v="2016-08-08T00:00:00"/>
    <s v="Fully Paid"/>
    <n v="0"/>
    <s v="Fair"/>
    <s v="Upper Middle"/>
    <s v="High"/>
    <s v="Normal"/>
  </r>
  <r>
    <s v="LC001675"/>
    <n v="21337"/>
    <s v="36 months"/>
    <n v="24.97"/>
    <s v="3 years"/>
    <n v="21759"/>
    <s v="Rent"/>
    <s v="home_improvement"/>
    <n v="754"/>
    <n v="32.9"/>
    <s v="Not Verified"/>
    <d v="2017-01-07T00:00:00"/>
    <s v="Charged Off"/>
    <n v="1"/>
    <s v="Excellent"/>
    <s v="Low"/>
    <s v="Very High"/>
    <s v="Normal"/>
  </r>
  <r>
    <s v="LC001676"/>
    <n v="17001"/>
    <s v="36 months"/>
    <n v="19.89"/>
    <s v="10+ years"/>
    <n v="121429"/>
    <s v="Mortgage"/>
    <s v="debt_consolidation"/>
    <n v="655"/>
    <n v="18.5"/>
    <s v="Verified"/>
    <d v="2016-01-24T00:00:00"/>
    <s v="Fully Paid"/>
    <n v="0"/>
    <s v="Fair"/>
    <s v="High"/>
    <s v="High"/>
    <s v="Normal"/>
  </r>
  <r>
    <s v="LC001677"/>
    <n v="1968"/>
    <s v="60 months"/>
    <n v="17.79"/>
    <s v="8 years"/>
    <n v="75718"/>
    <s v="Own"/>
    <s v="medical"/>
    <n v="707"/>
    <n v="29.3"/>
    <s v="Verified"/>
    <d v="2015-04-04T00:00:00"/>
    <s v="Fully Paid"/>
    <n v="0"/>
    <s v="Good"/>
    <s v="Upper Middle"/>
    <s v="High"/>
    <s v="Normal"/>
  </r>
  <r>
    <s v="LC001678"/>
    <n v="26892"/>
    <s v="60 months"/>
    <n v="25.96"/>
    <s v="5 years"/>
    <n v="48628"/>
    <s v="Mortgage"/>
    <s v="debt_consolidation"/>
    <n v="825"/>
    <n v="23.9"/>
    <s v="Not Verified"/>
    <d v="2019-04-18T00:00:00"/>
    <s v="Fully Paid"/>
    <n v="0"/>
    <s v="Excellent"/>
    <s v="Lower Middle"/>
    <s v="Very High"/>
    <s v="Normal"/>
  </r>
  <r>
    <s v="LC001679"/>
    <n v="26619"/>
    <s v="60 months"/>
    <n v="29.64"/>
    <s v="5 years"/>
    <n v="142553"/>
    <s v="Mortgage"/>
    <s v="debt_consolidation"/>
    <n v="762"/>
    <n v="18.8"/>
    <s v="Verified"/>
    <d v="2019-08-10T00:00:00"/>
    <s v="Fully Paid"/>
    <n v="0"/>
    <s v="Excellent"/>
    <s v="High"/>
    <s v="Very High"/>
    <s v="Normal"/>
  </r>
  <r>
    <s v="LC001680"/>
    <n v="1281"/>
    <s v="60 months"/>
    <n v="9.5299999999999994"/>
    <s v="10+ years"/>
    <n v="49675"/>
    <s v="Own"/>
    <s v="small_business"/>
    <n v="631"/>
    <n v="9.3000000000000007"/>
    <s v="Not Verified"/>
    <d v="2019-10-12T00:00:00"/>
    <s v="Fully Paid"/>
    <n v="0"/>
    <s v="Poor"/>
    <s v="Lower Middle"/>
    <s v="Low"/>
    <s v="Normal"/>
  </r>
  <r>
    <s v="LC001681"/>
    <n v="28420"/>
    <s v="60 months"/>
    <n v="22.28"/>
    <s v="4 years"/>
    <n v="38665"/>
    <s v="Rent"/>
    <s v="debt_consolidation"/>
    <n v="681"/>
    <n v="16.7"/>
    <s v="Verified"/>
    <d v="2020-02-13T00:00:00"/>
    <s v="Charged Off"/>
    <n v="1"/>
    <s v="Fair"/>
    <s v="Lower Middle"/>
    <s v="Very High"/>
    <s v="Normal"/>
  </r>
  <r>
    <s v="LC001682"/>
    <n v="16360"/>
    <s v="60 months"/>
    <n v="7.02"/>
    <s v="9 years"/>
    <n v="82268"/>
    <s v="Mortgage"/>
    <s v="education"/>
    <n v="835"/>
    <n v="34.4"/>
    <s v="Verified"/>
    <d v="2019-01-16T00:00:00"/>
    <s v="Fully Paid"/>
    <n v="0"/>
    <s v="Excellent"/>
    <s v="Upper Middle"/>
    <s v="Low"/>
    <s v="Normal"/>
  </r>
  <r>
    <s v="LC001683"/>
    <n v="2058"/>
    <s v="60 months"/>
    <n v="6.07"/>
    <s v="4 years"/>
    <n v="147718"/>
    <s v="Rent"/>
    <s v="credit_card"/>
    <n v="656"/>
    <n v="33.4"/>
    <s v="Verified"/>
    <d v="2016-10-19T00:00:00"/>
    <s v="Fully Paid"/>
    <n v="0"/>
    <s v="Fair"/>
    <s v="High"/>
    <s v="Low"/>
    <s v="Normal"/>
  </r>
  <r>
    <s v="LC001684"/>
    <n v="21677"/>
    <s v="36 months"/>
    <n v="12.02"/>
    <s v="10+ years"/>
    <n v="123533"/>
    <s v="Mortgage"/>
    <s v="vacation"/>
    <n v="841"/>
    <n v="6"/>
    <s v="Not Verified"/>
    <d v="2018-01-07T00:00:00"/>
    <s v="Fully Paid"/>
    <n v="0"/>
    <s v="Excellent"/>
    <s v="High"/>
    <s v="Medium"/>
    <s v="Normal"/>
  </r>
  <r>
    <s v="LC001685"/>
    <n v="11724"/>
    <s v="36 months"/>
    <n v="29.27"/>
    <s v="6 years"/>
    <n v="31226"/>
    <s v="Rent"/>
    <s v="car"/>
    <n v="581"/>
    <n v="9.9"/>
    <s v="Verified"/>
    <d v="2018-08-22T00:00:00"/>
    <s v="Charged Off"/>
    <n v="1"/>
    <s v="Very Poor"/>
    <s v="Lower Middle"/>
    <s v="Very High"/>
    <s v="High Risk"/>
  </r>
  <r>
    <s v="LC001686"/>
    <n v="29404"/>
    <s v="60 months"/>
    <n v="18.8"/>
    <s v="7 years"/>
    <n v="67982"/>
    <s v="Rent"/>
    <s v="education"/>
    <n v="782"/>
    <n v="31.5"/>
    <s v="Not Verified"/>
    <d v="2019-07-26T00:00:00"/>
    <s v="Charged Off"/>
    <n v="1"/>
    <s v="Excellent"/>
    <s v="Upper Middle"/>
    <s v="High"/>
    <s v="Normal"/>
  </r>
  <r>
    <s v="LC001687"/>
    <n v="38946"/>
    <s v="36 months"/>
    <n v="11.71"/>
    <s v="6 years"/>
    <n v="37507"/>
    <s v="Mortgage"/>
    <s v="vacation"/>
    <n v="737"/>
    <n v="16.8"/>
    <s v="Verified"/>
    <d v="2020-08-21T00:00:00"/>
    <s v="Fully Paid"/>
    <n v="0"/>
    <s v="Good"/>
    <s v="Lower Middle"/>
    <s v="Medium"/>
    <s v="Normal"/>
  </r>
  <r>
    <s v="LC001688"/>
    <n v="30856"/>
    <s v="36 months"/>
    <n v="8.31"/>
    <s v="&lt; 1 year"/>
    <n v="91367"/>
    <s v="Mortgage"/>
    <s v="car"/>
    <n v="707"/>
    <n v="27.5"/>
    <s v="Not Verified"/>
    <d v="2018-08-01T00:00:00"/>
    <s v="Fully Paid"/>
    <n v="0"/>
    <s v="Good"/>
    <s v="Upper Middle"/>
    <s v="Low"/>
    <s v="Normal"/>
  </r>
  <r>
    <s v="LC001689"/>
    <n v="10200"/>
    <s v="36 months"/>
    <n v="28"/>
    <s v="&lt; 1 year"/>
    <n v="21234"/>
    <s v="Mortgage"/>
    <s v="education"/>
    <n v="711"/>
    <n v="24.7"/>
    <s v="Verified"/>
    <d v="2015-09-19T00:00:00"/>
    <s v="Charged Off"/>
    <n v="1"/>
    <s v="Good"/>
    <s v="Low"/>
    <s v="Very High"/>
    <s v="Normal"/>
  </r>
  <r>
    <s v="LC001690"/>
    <n v="34997"/>
    <s v="36 months"/>
    <n v="14.06"/>
    <s v="9 years"/>
    <n v="76028"/>
    <s v="Rent"/>
    <s v="small_business"/>
    <n v="621"/>
    <n v="27.8"/>
    <s v="Verified"/>
    <d v="2020-11-28T00:00:00"/>
    <s v="Charged Off"/>
    <n v="1"/>
    <s v="Poor"/>
    <s v="Upper Middle"/>
    <s v="Medium"/>
    <s v="Normal"/>
  </r>
  <r>
    <s v="LC001691"/>
    <n v="26611"/>
    <s v="36 months"/>
    <n v="12.67"/>
    <s v="5 years"/>
    <n v="125874"/>
    <s v="Mortgage"/>
    <s v="education"/>
    <n v="749"/>
    <n v="6.9"/>
    <s v="Verified"/>
    <d v="2016-08-20T00:00:00"/>
    <s v="Fully Paid"/>
    <n v="0"/>
    <s v="Good"/>
    <s v="High"/>
    <s v="Medium"/>
    <s v="Normal"/>
  </r>
  <r>
    <s v="LC001692"/>
    <n v="36057"/>
    <s v="60 months"/>
    <n v="26.45"/>
    <s v="2 years"/>
    <n v="25956"/>
    <s v="Own"/>
    <s v="car"/>
    <n v="838"/>
    <n v="37.6"/>
    <s v="Not Verified"/>
    <d v="2017-02-01T00:00:00"/>
    <s v="Charged Off"/>
    <n v="1"/>
    <s v="Excellent"/>
    <s v="Low"/>
    <s v="Very High"/>
    <s v="Normal"/>
  </r>
  <r>
    <s v="LC001693"/>
    <n v="2239"/>
    <s v="60 months"/>
    <n v="20.11"/>
    <s v="8 years"/>
    <n v="69826"/>
    <s v="Rent"/>
    <s v="credit_card"/>
    <n v="789"/>
    <n v="5.7"/>
    <s v="Not Verified"/>
    <d v="2020-09-10T00:00:00"/>
    <s v="Fully Paid"/>
    <n v="0"/>
    <s v="Excellent"/>
    <s v="Upper Middle"/>
    <s v="Very High"/>
    <s v="Normal"/>
  </r>
  <r>
    <s v="LC001694"/>
    <n v="39138"/>
    <s v="60 months"/>
    <n v="9.2200000000000006"/>
    <s v="10+ years"/>
    <n v="140201"/>
    <s v="Mortgage"/>
    <s v="vacation"/>
    <n v="616"/>
    <n v="5.3"/>
    <s v="Not Verified"/>
    <d v="2020-11-06T00:00:00"/>
    <s v="Fully Paid"/>
    <n v="0"/>
    <s v="Poor"/>
    <s v="High"/>
    <s v="Low"/>
    <s v="Normal"/>
  </r>
  <r>
    <s v="LC001695"/>
    <n v="1125"/>
    <s v="60 months"/>
    <n v="15.54"/>
    <s v="6 years"/>
    <n v="112814"/>
    <s v="Own"/>
    <s v="home_improvement"/>
    <n v="601"/>
    <n v="12.9"/>
    <s v="Verified"/>
    <d v="2020-05-26T00:00:00"/>
    <s v="Fully Paid"/>
    <n v="0"/>
    <s v="Poor"/>
    <s v="High"/>
    <s v="High"/>
    <s v="High Risk"/>
  </r>
  <r>
    <s v="LC001696"/>
    <n v="24857"/>
    <s v="36 months"/>
    <n v="28.21"/>
    <s v="1 year"/>
    <n v="38689"/>
    <s v="Rent"/>
    <s v="education"/>
    <n v="740"/>
    <n v="39.799999999999997"/>
    <s v="Not Verified"/>
    <d v="2016-12-11T00:00:00"/>
    <s v="Charged Off"/>
    <n v="1"/>
    <s v="Good"/>
    <s v="Lower Middle"/>
    <s v="Very High"/>
    <s v="Normal"/>
  </r>
  <r>
    <s v="LC001697"/>
    <n v="16398"/>
    <s v="36 months"/>
    <n v="27.53"/>
    <s v="2 years"/>
    <n v="86804"/>
    <s v="Own"/>
    <s v="vacation"/>
    <n v="809"/>
    <n v="7.5"/>
    <s v="Verified"/>
    <d v="2016-06-30T00:00:00"/>
    <s v="Fully Paid"/>
    <n v="0"/>
    <s v="Excellent"/>
    <s v="Upper Middle"/>
    <s v="Very High"/>
    <s v="Normal"/>
  </r>
  <r>
    <s v="LC001698"/>
    <n v="7638"/>
    <s v="36 months"/>
    <n v="6.75"/>
    <s v="7 years"/>
    <n v="41481"/>
    <s v="Own"/>
    <s v="vacation"/>
    <n v="614"/>
    <n v="35.6"/>
    <s v="Not Verified"/>
    <d v="2016-06-22T00:00:00"/>
    <s v="Charged Off"/>
    <n v="1"/>
    <s v="Poor"/>
    <s v="Lower Middle"/>
    <s v="Low"/>
    <s v="Normal"/>
  </r>
  <r>
    <s v="LC001699"/>
    <n v="7570"/>
    <s v="36 months"/>
    <n v="11.72"/>
    <s v="&lt; 1 year"/>
    <n v="105141"/>
    <s v="Mortgage"/>
    <s v="credit_card"/>
    <n v="593"/>
    <n v="10.6"/>
    <s v="Verified"/>
    <d v="2020-04-11T00:00:00"/>
    <s v="Fully Paid"/>
    <n v="0"/>
    <s v="Very Poor"/>
    <s v="High"/>
    <s v="Medium"/>
    <s v="Normal"/>
  </r>
  <r>
    <s v="LC001700"/>
    <n v="4249"/>
    <s v="36 months"/>
    <n v="8.86"/>
    <s v="4 years"/>
    <n v="106639"/>
    <s v="Rent"/>
    <s v="home_improvement"/>
    <n v="627"/>
    <n v="8.8000000000000007"/>
    <s v="Not Verified"/>
    <d v="2015-01-18T00:00:00"/>
    <s v="Fully Paid"/>
    <n v="0"/>
    <s v="Poor"/>
    <s v="High"/>
    <s v="Low"/>
    <s v="Normal"/>
  </r>
  <r>
    <s v="LC001701"/>
    <n v="10110"/>
    <s v="36 months"/>
    <n v="18.350000000000001"/>
    <s v="9 years"/>
    <n v="24194"/>
    <s v="Mortgage"/>
    <s v="vacation"/>
    <n v="821"/>
    <n v="32.299999999999997"/>
    <s v="Not Verified"/>
    <d v="2020-04-26T00:00:00"/>
    <s v="Charged Off"/>
    <n v="1"/>
    <s v="Excellent"/>
    <s v="Low"/>
    <s v="High"/>
    <s v="Normal"/>
  </r>
  <r>
    <s v="LC001702"/>
    <n v="14605"/>
    <s v="36 months"/>
    <n v="23.75"/>
    <s v="&lt; 1 year"/>
    <n v="115334"/>
    <s v="Mortgage"/>
    <s v="car"/>
    <n v="651"/>
    <n v="34.6"/>
    <s v="Verified"/>
    <d v="2015-12-16T00:00:00"/>
    <s v="Charged Off"/>
    <n v="1"/>
    <s v="Fair"/>
    <s v="High"/>
    <s v="Very High"/>
    <s v="Normal"/>
  </r>
  <r>
    <s v="LC001703"/>
    <n v="13115"/>
    <s v="36 months"/>
    <n v="12.39"/>
    <s v="8 years"/>
    <n v="48370"/>
    <s v="Rent"/>
    <s v="education"/>
    <n v="838"/>
    <n v="32.700000000000003"/>
    <s v="Not Verified"/>
    <d v="2016-01-17T00:00:00"/>
    <s v="Fully Paid"/>
    <n v="0"/>
    <s v="Excellent"/>
    <s v="Lower Middle"/>
    <s v="Medium"/>
    <s v="Normal"/>
  </r>
  <r>
    <s v="LC001704"/>
    <n v="23911"/>
    <s v="60 months"/>
    <n v="23.95"/>
    <s v="6 years"/>
    <n v="114190"/>
    <s v="Rent"/>
    <s v="home_improvement"/>
    <n v="778"/>
    <n v="13.4"/>
    <s v="Not Verified"/>
    <d v="2017-01-23T00:00:00"/>
    <s v="Fully Paid"/>
    <n v="0"/>
    <s v="Excellent"/>
    <s v="High"/>
    <s v="Very High"/>
    <s v="Normal"/>
  </r>
  <r>
    <s v="LC001705"/>
    <n v="39525"/>
    <s v="36 months"/>
    <n v="21.72"/>
    <s v="4 years"/>
    <n v="30251"/>
    <s v="Own"/>
    <s v="credit_card"/>
    <n v="677"/>
    <n v="35.799999999999997"/>
    <s v="Not Verified"/>
    <d v="2018-02-26T00:00:00"/>
    <s v="Charged Off"/>
    <n v="1"/>
    <s v="Fair"/>
    <s v="Lower Middle"/>
    <s v="Very High"/>
    <s v="Normal"/>
  </r>
  <r>
    <s v="LC001706"/>
    <n v="33556"/>
    <s v="36 months"/>
    <n v="23.21"/>
    <s v="5 years"/>
    <n v="83356"/>
    <s v="Mortgage"/>
    <s v="vacation"/>
    <n v="705"/>
    <n v="7.5"/>
    <s v="Not Verified"/>
    <d v="2020-10-21T00:00:00"/>
    <s v="Fully Paid"/>
    <n v="0"/>
    <s v="Good"/>
    <s v="Upper Middle"/>
    <s v="Very High"/>
    <s v="Normal"/>
  </r>
  <r>
    <s v="LC001707"/>
    <n v="13595"/>
    <s v="36 months"/>
    <n v="28.71"/>
    <s v="10+ years"/>
    <n v="103169"/>
    <s v="Own"/>
    <s v="small_business"/>
    <n v="739"/>
    <n v="17"/>
    <s v="Verified"/>
    <d v="2016-04-28T00:00:00"/>
    <s v="Fully Paid"/>
    <n v="0"/>
    <s v="Good"/>
    <s v="High"/>
    <s v="Very High"/>
    <s v="Normal"/>
  </r>
  <r>
    <s v="LC001708"/>
    <n v="2969"/>
    <s v="36 months"/>
    <n v="15.62"/>
    <s v="2 years"/>
    <n v="24029"/>
    <s v="Mortgage"/>
    <s v="home_improvement"/>
    <n v="844"/>
    <n v="21.2"/>
    <s v="Verified"/>
    <d v="2019-02-24T00:00:00"/>
    <s v="Fully Paid"/>
    <n v="0"/>
    <s v="Excellent"/>
    <s v="Low"/>
    <s v="High"/>
    <s v="Normal"/>
  </r>
  <r>
    <s v="LC001709"/>
    <n v="18275"/>
    <s v="36 months"/>
    <n v="13.56"/>
    <s v="2 years"/>
    <n v="88396"/>
    <s v="Own"/>
    <s v="small_business"/>
    <n v="826"/>
    <n v="7.4"/>
    <s v="Not Verified"/>
    <d v="2016-10-01T00:00:00"/>
    <s v="Fully Paid"/>
    <n v="0"/>
    <s v="Excellent"/>
    <s v="Upper Middle"/>
    <s v="Medium"/>
    <s v="Normal"/>
  </r>
  <r>
    <s v="LC001710"/>
    <n v="5470"/>
    <s v="36 months"/>
    <n v="22.1"/>
    <s v="6 years"/>
    <n v="89049"/>
    <s v="Own"/>
    <s v="small_business"/>
    <n v="764"/>
    <n v="25.3"/>
    <s v="Verified"/>
    <d v="2019-02-25T00:00:00"/>
    <s v="Charged Off"/>
    <n v="1"/>
    <s v="Excellent"/>
    <s v="Upper Middle"/>
    <s v="Very High"/>
    <s v="Normal"/>
  </r>
  <r>
    <s v="LC001711"/>
    <n v="11225"/>
    <s v="36 months"/>
    <n v="25.19"/>
    <s v="6 years"/>
    <n v="55987"/>
    <s v="Rent"/>
    <s v="car"/>
    <n v="637"/>
    <n v="24.6"/>
    <s v="Verified"/>
    <d v="2015-06-21T00:00:00"/>
    <s v="Charged Off"/>
    <n v="1"/>
    <s v="Poor"/>
    <s v="Lower Middle"/>
    <s v="Very High"/>
    <s v="High Risk"/>
  </r>
  <r>
    <s v="LC001712"/>
    <n v="24196"/>
    <s v="60 months"/>
    <n v="9.7899999999999991"/>
    <s v="6 years"/>
    <n v="61138"/>
    <s v="Rent"/>
    <s v="home_improvement"/>
    <n v="763"/>
    <n v="39.700000000000003"/>
    <s v="Verified"/>
    <d v="2020-04-13T00:00:00"/>
    <s v="Fully Paid"/>
    <n v="0"/>
    <s v="Excellent"/>
    <s v="Upper Middle"/>
    <s v="Low"/>
    <s v="Normal"/>
  </r>
  <r>
    <s v="LC001713"/>
    <n v="14669"/>
    <s v="36 months"/>
    <n v="26.17"/>
    <s v="1 year"/>
    <n v="133670"/>
    <s v="Mortgage"/>
    <s v="debt_consolidation"/>
    <n v="698"/>
    <n v="26.8"/>
    <s v="Not Verified"/>
    <d v="2015-10-29T00:00:00"/>
    <s v="Charged Off"/>
    <n v="1"/>
    <s v="Fair"/>
    <s v="High"/>
    <s v="Very High"/>
    <s v="Normal"/>
  </r>
  <r>
    <s v="LC001714"/>
    <n v="38380"/>
    <s v="60 months"/>
    <n v="6.45"/>
    <s v="1 year"/>
    <n v="136887"/>
    <s v="Mortgage"/>
    <s v="education"/>
    <n v="802"/>
    <n v="18.899999999999999"/>
    <s v="Not Verified"/>
    <d v="2017-10-17T00:00:00"/>
    <s v="Fully Paid"/>
    <n v="0"/>
    <s v="Excellent"/>
    <s v="High"/>
    <s v="Low"/>
    <s v="Normal"/>
  </r>
  <r>
    <s v="LC001715"/>
    <n v="39006"/>
    <s v="60 months"/>
    <n v="5.16"/>
    <s v="10+ years"/>
    <n v="90466"/>
    <s v="Own"/>
    <s v="credit_card"/>
    <n v="723"/>
    <n v="32.700000000000003"/>
    <s v="Not Verified"/>
    <d v="2019-10-07T00:00:00"/>
    <s v="Fully Paid"/>
    <n v="0"/>
    <s v="Good"/>
    <s v="Upper Middle"/>
    <s v="Low"/>
    <s v="Normal"/>
  </r>
  <r>
    <s v="LC001716"/>
    <n v="16577"/>
    <s v="36 months"/>
    <n v="8.9600000000000009"/>
    <s v="4 years"/>
    <n v="24677"/>
    <s v="Own"/>
    <s v="medical"/>
    <n v="818"/>
    <n v="16.7"/>
    <s v="Not Verified"/>
    <d v="2016-11-08T00:00:00"/>
    <s v="Fully Paid"/>
    <n v="0"/>
    <s v="Excellent"/>
    <s v="Low"/>
    <s v="Low"/>
    <s v="Normal"/>
  </r>
  <r>
    <s v="LC001717"/>
    <n v="23473"/>
    <s v="60 months"/>
    <n v="29.47"/>
    <s v="3 years"/>
    <n v="25472"/>
    <s v="Own"/>
    <s v="small_business"/>
    <n v="625"/>
    <n v="23.7"/>
    <s v="Not Verified"/>
    <d v="2015-09-29T00:00:00"/>
    <s v="Charged Off"/>
    <n v="1"/>
    <s v="Poor"/>
    <s v="Low"/>
    <s v="Very High"/>
    <s v="High Risk"/>
  </r>
  <r>
    <s v="LC001718"/>
    <n v="29625"/>
    <s v="36 months"/>
    <n v="18.09"/>
    <s v="6 years"/>
    <n v="59476"/>
    <s v="Rent"/>
    <s v="credit_card"/>
    <n v="808"/>
    <n v="6.9"/>
    <s v="Not Verified"/>
    <d v="2016-10-28T00:00:00"/>
    <s v="Fully Paid"/>
    <n v="0"/>
    <s v="Excellent"/>
    <s v="Lower Middle"/>
    <s v="High"/>
    <s v="Normal"/>
  </r>
  <r>
    <s v="LC001719"/>
    <n v="16504"/>
    <s v="36 months"/>
    <n v="6.16"/>
    <s v="2 years"/>
    <n v="109761"/>
    <s v="Own"/>
    <s v="small_business"/>
    <n v="645"/>
    <n v="16.3"/>
    <s v="Not Verified"/>
    <d v="2017-06-14T00:00:00"/>
    <s v="Fully Paid"/>
    <n v="0"/>
    <s v="Poor"/>
    <s v="High"/>
    <s v="Low"/>
    <s v="Normal"/>
  </r>
  <r>
    <s v="LC001720"/>
    <n v="25089"/>
    <s v="36 months"/>
    <n v="29.93"/>
    <s v="4 years"/>
    <n v="33728"/>
    <s v="Rent"/>
    <s v="education"/>
    <n v="806"/>
    <n v="23.5"/>
    <s v="Verified"/>
    <d v="2017-05-29T00:00:00"/>
    <s v="Charged Off"/>
    <n v="1"/>
    <s v="Excellent"/>
    <s v="Lower Middle"/>
    <s v="Very High"/>
    <s v="Normal"/>
  </r>
  <r>
    <s v="LC001721"/>
    <n v="37487"/>
    <s v="60 months"/>
    <n v="23.62"/>
    <s v="1 year"/>
    <n v="132220"/>
    <s v="Own"/>
    <s v="education"/>
    <n v="591"/>
    <n v="29.6"/>
    <s v="Verified"/>
    <d v="2016-12-20T00:00:00"/>
    <s v="Charged Off"/>
    <n v="1"/>
    <s v="Very Poor"/>
    <s v="High"/>
    <s v="Very High"/>
    <s v="High Risk"/>
  </r>
  <r>
    <s v="LC001722"/>
    <n v="1302"/>
    <s v="36 months"/>
    <n v="25.95"/>
    <s v="&lt; 1 year"/>
    <n v="44214"/>
    <s v="Own"/>
    <s v="debt_consolidation"/>
    <n v="754"/>
    <n v="8.5"/>
    <s v="Not Verified"/>
    <d v="2019-07-28T00:00:00"/>
    <s v="Fully Paid"/>
    <n v="0"/>
    <s v="Excellent"/>
    <s v="Lower Middle"/>
    <s v="Very High"/>
    <s v="Normal"/>
  </r>
  <r>
    <s v="LC001723"/>
    <n v="32463"/>
    <s v="60 months"/>
    <n v="10.32"/>
    <s v="8 years"/>
    <n v="66649"/>
    <s v="Mortgage"/>
    <s v="debt_consolidation"/>
    <n v="800"/>
    <n v="32.9"/>
    <s v="Verified"/>
    <d v="2017-07-01T00:00:00"/>
    <s v="Fully Paid"/>
    <n v="0"/>
    <s v="Excellent"/>
    <s v="Upper Middle"/>
    <s v="Medium"/>
    <s v="Normal"/>
  </r>
  <r>
    <s v="LC001724"/>
    <n v="30259"/>
    <s v="60 months"/>
    <n v="7.64"/>
    <s v="3 years"/>
    <n v="98019"/>
    <s v="Rent"/>
    <s v="credit_card"/>
    <n v="644"/>
    <n v="36.5"/>
    <s v="Not Verified"/>
    <d v="2015-10-23T00:00:00"/>
    <s v="Charged Off"/>
    <n v="1"/>
    <s v="Poor"/>
    <s v="Upper Middle"/>
    <s v="Low"/>
    <s v="Normal"/>
  </r>
  <r>
    <s v="LC001725"/>
    <n v="38208"/>
    <s v="60 months"/>
    <n v="17.88"/>
    <s v="7 years"/>
    <n v="116580"/>
    <s v="Rent"/>
    <s v="medical"/>
    <n v="708"/>
    <n v="14.8"/>
    <s v="Not Verified"/>
    <d v="2018-09-12T00:00:00"/>
    <s v="Fully Paid"/>
    <n v="0"/>
    <s v="Good"/>
    <s v="High"/>
    <s v="High"/>
    <s v="Normal"/>
  </r>
  <r>
    <s v="LC001726"/>
    <n v="31659"/>
    <s v="36 months"/>
    <n v="24.3"/>
    <s v="6 years"/>
    <n v="55297"/>
    <s v="Rent"/>
    <s v="home_improvement"/>
    <n v="829"/>
    <n v="31.8"/>
    <s v="Not Verified"/>
    <d v="2016-09-01T00:00:00"/>
    <s v="Charged Off"/>
    <n v="1"/>
    <s v="Excellent"/>
    <s v="Lower Middle"/>
    <s v="Very High"/>
    <s v="Normal"/>
  </r>
  <r>
    <s v="LC001727"/>
    <n v="36840"/>
    <s v="60 months"/>
    <n v="20.94"/>
    <s v="&lt; 1 year"/>
    <n v="112367"/>
    <s v="Mortgage"/>
    <s v="medical"/>
    <n v="774"/>
    <n v="11.3"/>
    <s v="Verified"/>
    <d v="2015-04-19T00:00:00"/>
    <s v="Fully Paid"/>
    <n v="0"/>
    <s v="Excellent"/>
    <s v="High"/>
    <s v="Very High"/>
    <s v="Normal"/>
  </r>
  <r>
    <s v="LC001728"/>
    <n v="32890"/>
    <s v="36 months"/>
    <n v="20.78"/>
    <s v="9 years"/>
    <n v="94663"/>
    <s v="Rent"/>
    <s v="education"/>
    <n v="849"/>
    <n v="23.3"/>
    <s v="Not Verified"/>
    <d v="2018-08-27T00:00:00"/>
    <s v="Fully Paid"/>
    <n v="0"/>
    <s v="Excellent"/>
    <s v="Upper Middle"/>
    <s v="Very High"/>
    <s v="Normal"/>
  </r>
  <r>
    <s v="LC001729"/>
    <n v="14598"/>
    <s v="36 months"/>
    <n v="23.93"/>
    <s v="10+ years"/>
    <n v="76622"/>
    <s v="Rent"/>
    <s v="debt_consolidation"/>
    <n v="761"/>
    <n v="32.9"/>
    <s v="Verified"/>
    <d v="2017-03-04T00:00:00"/>
    <s v="Charged Off"/>
    <n v="1"/>
    <s v="Excellent"/>
    <s v="Upper Middle"/>
    <s v="Very High"/>
    <s v="Normal"/>
  </r>
  <r>
    <s v="LC001730"/>
    <n v="20508"/>
    <s v="60 months"/>
    <n v="10.68"/>
    <s v="6 years"/>
    <n v="148298"/>
    <s v="Mortgage"/>
    <s v="small_business"/>
    <n v="679"/>
    <n v="18.5"/>
    <s v="Verified"/>
    <d v="2020-09-04T00:00:00"/>
    <s v="Fully Paid"/>
    <n v="0"/>
    <s v="Fair"/>
    <s v="High"/>
    <s v="Medium"/>
    <s v="Normal"/>
  </r>
  <r>
    <s v="LC001731"/>
    <n v="14380"/>
    <s v="60 months"/>
    <n v="21.54"/>
    <s v="1 year"/>
    <n v="111068"/>
    <s v="Rent"/>
    <s v="debt_consolidation"/>
    <n v="820"/>
    <n v="5.9"/>
    <s v="Not Verified"/>
    <d v="2018-06-23T00:00:00"/>
    <s v="Fully Paid"/>
    <n v="0"/>
    <s v="Excellent"/>
    <s v="High"/>
    <s v="Very High"/>
    <s v="Normal"/>
  </r>
  <r>
    <s v="LC001732"/>
    <n v="27984"/>
    <s v="36 months"/>
    <n v="14.8"/>
    <s v="2 years"/>
    <n v="88009"/>
    <s v="Rent"/>
    <s v="debt_consolidation"/>
    <n v="695"/>
    <n v="23.9"/>
    <s v="Verified"/>
    <d v="2018-07-28T00:00:00"/>
    <s v="Fully Paid"/>
    <n v="0"/>
    <s v="Fair"/>
    <s v="Upper Middle"/>
    <s v="Medium"/>
    <s v="Normal"/>
  </r>
  <r>
    <s v="LC001733"/>
    <n v="9125"/>
    <s v="36 months"/>
    <n v="6.74"/>
    <s v="&lt; 1 year"/>
    <n v="119389"/>
    <s v="Own"/>
    <s v="small_business"/>
    <n v="743"/>
    <n v="34.6"/>
    <s v="Verified"/>
    <d v="2017-05-17T00:00:00"/>
    <s v="Fully Paid"/>
    <n v="0"/>
    <s v="Good"/>
    <s v="High"/>
    <s v="Low"/>
    <s v="Normal"/>
  </r>
  <r>
    <s v="LC001734"/>
    <n v="37059"/>
    <s v="36 months"/>
    <n v="10.050000000000001"/>
    <s v="6 years"/>
    <n v="125666"/>
    <s v="Mortgage"/>
    <s v="home_improvement"/>
    <n v="818"/>
    <n v="8.8000000000000007"/>
    <s v="Verified"/>
    <d v="2019-03-18T00:00:00"/>
    <s v="Fully Paid"/>
    <n v="0"/>
    <s v="Excellent"/>
    <s v="High"/>
    <s v="Medium"/>
    <s v="Normal"/>
  </r>
  <r>
    <s v="LC001735"/>
    <n v="5033"/>
    <s v="36 months"/>
    <n v="24.85"/>
    <s v="2 years"/>
    <n v="24662"/>
    <s v="Own"/>
    <s v="vacation"/>
    <n v="590"/>
    <n v="6"/>
    <s v="Verified"/>
    <d v="2016-08-26T00:00:00"/>
    <s v="Charged Off"/>
    <n v="1"/>
    <s v="Very Poor"/>
    <s v="Low"/>
    <s v="Very High"/>
    <s v="High Risk"/>
  </r>
  <r>
    <s v="LC001736"/>
    <n v="38873"/>
    <s v="36 months"/>
    <n v="27.4"/>
    <s v="5 years"/>
    <n v="121738"/>
    <s v="Own"/>
    <s v="credit_card"/>
    <n v="746"/>
    <n v="33.299999999999997"/>
    <s v="Verified"/>
    <d v="2018-07-04T00:00:00"/>
    <s v="Charged Off"/>
    <n v="1"/>
    <s v="Good"/>
    <s v="High"/>
    <s v="Very High"/>
    <s v="Normal"/>
  </r>
  <r>
    <s v="LC001737"/>
    <n v="18087"/>
    <s v="36 months"/>
    <n v="12.07"/>
    <s v="6 years"/>
    <n v="60496"/>
    <s v="Rent"/>
    <s v="medical"/>
    <n v="589"/>
    <n v="14.3"/>
    <s v="Verified"/>
    <d v="2015-05-14T00:00:00"/>
    <s v="Fully Paid"/>
    <n v="0"/>
    <s v="Very Poor"/>
    <s v="Upper Middle"/>
    <s v="Medium"/>
    <s v="Normal"/>
  </r>
  <r>
    <s v="LC001738"/>
    <n v="6704"/>
    <s v="36 months"/>
    <n v="9.76"/>
    <s v="2 years"/>
    <n v="22665"/>
    <s v="Rent"/>
    <s v="small_business"/>
    <n v="630"/>
    <n v="17.8"/>
    <s v="Verified"/>
    <d v="2019-03-07T00:00:00"/>
    <s v="Charged Off"/>
    <n v="1"/>
    <s v="Poor"/>
    <s v="Low"/>
    <s v="Low"/>
    <s v="Normal"/>
  </r>
  <r>
    <s v="LC001739"/>
    <n v="8848"/>
    <s v="60 months"/>
    <n v="5.67"/>
    <s v="1 year"/>
    <n v="96720"/>
    <s v="Rent"/>
    <s v="vacation"/>
    <n v="626"/>
    <n v="8"/>
    <s v="Not Verified"/>
    <d v="2015-10-19T00:00:00"/>
    <s v="Fully Paid"/>
    <n v="0"/>
    <s v="Poor"/>
    <s v="Upper Middle"/>
    <s v="Low"/>
    <s v="Normal"/>
  </r>
  <r>
    <s v="LC001740"/>
    <n v="22592"/>
    <s v="36 months"/>
    <n v="28.69"/>
    <s v="8 years"/>
    <n v="111213"/>
    <s v="Rent"/>
    <s v="credit_card"/>
    <n v="592"/>
    <n v="8.4"/>
    <s v="Not Verified"/>
    <d v="2016-06-10T00:00:00"/>
    <s v="Charged Off"/>
    <n v="1"/>
    <s v="Very Poor"/>
    <s v="High"/>
    <s v="Very High"/>
    <s v="High Risk"/>
  </r>
  <r>
    <s v="LC001741"/>
    <n v="7924"/>
    <s v="60 months"/>
    <n v="22.1"/>
    <s v="8 years"/>
    <n v="65942"/>
    <s v="Own"/>
    <s v="debt_consolidation"/>
    <n v="700"/>
    <n v="26.5"/>
    <s v="Verified"/>
    <d v="2018-05-01T00:00:00"/>
    <s v="Charged Off"/>
    <n v="1"/>
    <s v="Good"/>
    <s v="Upper Middle"/>
    <s v="Very High"/>
    <s v="Normal"/>
  </r>
  <r>
    <s v="LC001742"/>
    <n v="28208"/>
    <s v="60 months"/>
    <n v="28.93"/>
    <s v="6 years"/>
    <n v="145856"/>
    <s v="Rent"/>
    <s v="home_improvement"/>
    <n v="824"/>
    <n v="24.3"/>
    <s v="Verified"/>
    <d v="2020-02-21T00:00:00"/>
    <s v="Fully Paid"/>
    <n v="0"/>
    <s v="Excellent"/>
    <s v="High"/>
    <s v="Very High"/>
    <s v="Normal"/>
  </r>
  <r>
    <s v="LC001743"/>
    <n v="20614"/>
    <s v="36 months"/>
    <n v="26.6"/>
    <s v="4 years"/>
    <n v="28475"/>
    <s v="Own"/>
    <s v="home_improvement"/>
    <n v="626"/>
    <n v="15.2"/>
    <s v="Verified"/>
    <d v="2015-12-09T00:00:00"/>
    <s v="Charged Off"/>
    <n v="1"/>
    <s v="Poor"/>
    <s v="Low"/>
    <s v="Very High"/>
    <s v="High Risk"/>
  </r>
  <r>
    <s v="LC001744"/>
    <n v="1488"/>
    <s v="36 months"/>
    <n v="13.51"/>
    <s v="3 years"/>
    <n v="115288"/>
    <s v="Own"/>
    <s v="credit_card"/>
    <n v="798"/>
    <n v="20.8"/>
    <s v="Verified"/>
    <d v="2020-10-19T00:00:00"/>
    <s v="Fully Paid"/>
    <n v="0"/>
    <s v="Excellent"/>
    <s v="High"/>
    <s v="Medium"/>
    <s v="Normal"/>
  </r>
  <r>
    <s v="LC001745"/>
    <n v="26923"/>
    <s v="36 months"/>
    <n v="7.82"/>
    <s v="3 years"/>
    <n v="149704"/>
    <s v="Rent"/>
    <s v="education"/>
    <n v="702"/>
    <n v="18.600000000000001"/>
    <s v="Verified"/>
    <d v="2015-01-04T00:00:00"/>
    <s v="Fully Paid"/>
    <n v="0"/>
    <s v="Good"/>
    <s v="High"/>
    <s v="Low"/>
    <s v="Normal"/>
  </r>
  <r>
    <s v="LC001746"/>
    <n v="36941"/>
    <s v="60 months"/>
    <n v="17.48"/>
    <s v="&lt; 1 year"/>
    <n v="57239"/>
    <s v="Rent"/>
    <s v="debt_consolidation"/>
    <n v="593"/>
    <n v="29.3"/>
    <s v="Verified"/>
    <d v="2017-03-02T00:00:00"/>
    <s v="Charged Off"/>
    <n v="1"/>
    <s v="Very Poor"/>
    <s v="Lower Middle"/>
    <s v="High"/>
    <s v="High Risk"/>
  </r>
  <r>
    <s v="LC001747"/>
    <n v="30165"/>
    <s v="36 months"/>
    <n v="5.67"/>
    <s v="3 years"/>
    <n v="42903"/>
    <s v="Rent"/>
    <s v="home_improvement"/>
    <n v="832"/>
    <n v="35.200000000000003"/>
    <s v="Verified"/>
    <d v="2015-01-04T00:00:00"/>
    <s v="Fully Paid"/>
    <n v="0"/>
    <s v="Excellent"/>
    <s v="Lower Middle"/>
    <s v="Low"/>
    <s v="Normal"/>
  </r>
  <r>
    <s v="LC001748"/>
    <n v="2667"/>
    <s v="36 months"/>
    <n v="8.75"/>
    <s v="6 years"/>
    <n v="81134"/>
    <s v="Rent"/>
    <s v="small_business"/>
    <n v="658"/>
    <n v="31.8"/>
    <s v="Verified"/>
    <d v="2016-02-28T00:00:00"/>
    <s v="Fully Paid"/>
    <n v="0"/>
    <s v="Fair"/>
    <s v="Upper Middle"/>
    <s v="Low"/>
    <s v="Normal"/>
  </r>
  <r>
    <s v="LC001749"/>
    <n v="27213"/>
    <s v="36 months"/>
    <n v="10.84"/>
    <s v="4 years"/>
    <n v="129315"/>
    <s v="Mortgage"/>
    <s v="education"/>
    <n v="817"/>
    <n v="5.2"/>
    <s v="Verified"/>
    <d v="2017-02-04T00:00:00"/>
    <s v="Fully Paid"/>
    <n v="0"/>
    <s v="Excellent"/>
    <s v="High"/>
    <s v="Medium"/>
    <s v="Normal"/>
  </r>
  <r>
    <s v="LC001750"/>
    <n v="5114"/>
    <s v="36 months"/>
    <n v="21.64"/>
    <s v="8 years"/>
    <n v="37171"/>
    <s v="Mortgage"/>
    <s v="small_business"/>
    <n v="689"/>
    <n v="8.5"/>
    <s v="Verified"/>
    <d v="2018-04-18T00:00:00"/>
    <s v="Charged Off"/>
    <n v="1"/>
    <s v="Fair"/>
    <s v="Lower Middle"/>
    <s v="Very High"/>
    <s v="Normal"/>
  </r>
  <r>
    <s v="LC001751"/>
    <n v="37321"/>
    <s v="36 months"/>
    <n v="17.75"/>
    <s v="3 years"/>
    <n v="32660"/>
    <s v="Mortgage"/>
    <s v="car"/>
    <n v="643"/>
    <n v="20"/>
    <s v="Verified"/>
    <d v="2018-06-07T00:00:00"/>
    <s v="Charged Off"/>
    <n v="1"/>
    <s v="Poor"/>
    <s v="Lower Middle"/>
    <s v="High"/>
    <s v="High Risk"/>
  </r>
  <r>
    <s v="LC001752"/>
    <n v="8761"/>
    <s v="60 months"/>
    <n v="12.56"/>
    <s v="10+ years"/>
    <n v="78200"/>
    <s v="Own"/>
    <s v="medical"/>
    <n v="623"/>
    <n v="34.799999999999997"/>
    <s v="Not Verified"/>
    <d v="2019-08-25T00:00:00"/>
    <s v="Charged Off"/>
    <n v="1"/>
    <s v="Poor"/>
    <s v="Upper Middle"/>
    <s v="Medium"/>
    <s v="Normal"/>
  </r>
  <r>
    <s v="LC001753"/>
    <n v="32116"/>
    <s v="36 months"/>
    <n v="19.12"/>
    <s v="2 years"/>
    <n v="62658"/>
    <s v="Rent"/>
    <s v="debt_consolidation"/>
    <n v="849"/>
    <n v="13.3"/>
    <s v="Verified"/>
    <d v="2020-05-04T00:00:00"/>
    <s v="Fully Paid"/>
    <n v="0"/>
    <s v="Excellent"/>
    <s v="Upper Middle"/>
    <s v="High"/>
    <s v="Normal"/>
  </r>
  <r>
    <s v="LC001754"/>
    <n v="34768"/>
    <s v="60 months"/>
    <n v="8.1300000000000008"/>
    <s v="5 years"/>
    <n v="149267"/>
    <s v="Mortgage"/>
    <s v="medical"/>
    <n v="670"/>
    <n v="35.799999999999997"/>
    <s v="Verified"/>
    <d v="2018-08-03T00:00:00"/>
    <s v="Fully Paid"/>
    <n v="0"/>
    <s v="Fair"/>
    <s v="High"/>
    <s v="Low"/>
    <s v="Normal"/>
  </r>
  <r>
    <s v="LC001755"/>
    <n v="26426"/>
    <s v="60 months"/>
    <n v="23.89"/>
    <s v="3 years"/>
    <n v="43289"/>
    <s v="Own"/>
    <s v="car"/>
    <n v="818"/>
    <n v="8.9"/>
    <s v="Verified"/>
    <d v="2016-02-20T00:00:00"/>
    <s v="Fully Paid"/>
    <n v="0"/>
    <s v="Excellent"/>
    <s v="Lower Middle"/>
    <s v="Very High"/>
    <s v="Normal"/>
  </r>
  <r>
    <s v="LC001756"/>
    <n v="18772"/>
    <s v="36 months"/>
    <n v="22.8"/>
    <s v="10+ years"/>
    <n v="27988"/>
    <s v="Rent"/>
    <s v="small_business"/>
    <n v="837"/>
    <n v="7.5"/>
    <s v="Verified"/>
    <d v="2017-07-03T00:00:00"/>
    <s v="Charged Off"/>
    <n v="1"/>
    <s v="Excellent"/>
    <s v="Low"/>
    <s v="Very High"/>
    <s v="Normal"/>
  </r>
  <r>
    <s v="LC001757"/>
    <n v="39218"/>
    <s v="36 months"/>
    <n v="10.41"/>
    <s v="1 year"/>
    <n v="59974"/>
    <s v="Mortgage"/>
    <s v="credit_card"/>
    <n v="822"/>
    <n v="37"/>
    <s v="Not Verified"/>
    <d v="2018-12-23T00:00:00"/>
    <s v="Fully Paid"/>
    <n v="0"/>
    <s v="Excellent"/>
    <s v="Lower Middle"/>
    <s v="Medium"/>
    <s v="Normal"/>
  </r>
  <r>
    <s v="LC001758"/>
    <n v="4712"/>
    <s v="60 months"/>
    <n v="20.16"/>
    <s v="4 years"/>
    <n v="52052"/>
    <s v="Rent"/>
    <s v="credit_card"/>
    <n v="658"/>
    <n v="10.7"/>
    <s v="Not Verified"/>
    <d v="2016-06-30T00:00:00"/>
    <s v="Fully Paid"/>
    <n v="0"/>
    <s v="Fair"/>
    <s v="Lower Middle"/>
    <s v="Very High"/>
    <s v="Normal"/>
  </r>
  <r>
    <s v="LC001759"/>
    <n v="2367"/>
    <s v="60 months"/>
    <n v="17.579999999999998"/>
    <s v="3 years"/>
    <n v="112792"/>
    <s v="Own"/>
    <s v="small_business"/>
    <n v="817"/>
    <n v="21.2"/>
    <s v="Verified"/>
    <d v="2017-07-22T00:00:00"/>
    <s v="Fully Paid"/>
    <n v="0"/>
    <s v="Excellent"/>
    <s v="High"/>
    <s v="High"/>
    <s v="Normal"/>
  </r>
  <r>
    <s v="LC001760"/>
    <n v="27200"/>
    <s v="36 months"/>
    <n v="6.52"/>
    <s v="4 years"/>
    <n v="120437"/>
    <s v="Own"/>
    <s v="medical"/>
    <n v="844"/>
    <n v="16.399999999999999"/>
    <s v="Verified"/>
    <d v="2016-11-12T00:00:00"/>
    <s v="Fully Paid"/>
    <n v="0"/>
    <s v="Excellent"/>
    <s v="High"/>
    <s v="Low"/>
    <s v="Normal"/>
  </r>
  <r>
    <s v="LC001761"/>
    <n v="4726"/>
    <s v="60 months"/>
    <n v="11.95"/>
    <s v="8 years"/>
    <n v="65154"/>
    <s v="Mortgage"/>
    <s v="credit_card"/>
    <n v="768"/>
    <n v="10.199999999999999"/>
    <s v="Not Verified"/>
    <d v="2017-12-15T00:00:00"/>
    <s v="Fully Paid"/>
    <n v="0"/>
    <s v="Excellent"/>
    <s v="Upper Middle"/>
    <s v="Medium"/>
    <s v="Normal"/>
  </r>
  <r>
    <s v="LC001762"/>
    <n v="24616"/>
    <s v="36 months"/>
    <n v="29.99"/>
    <s v="3 years"/>
    <n v="22421"/>
    <s v="Mortgage"/>
    <s v="vacation"/>
    <n v="774"/>
    <n v="27.1"/>
    <s v="Verified"/>
    <d v="2017-08-13T00:00:00"/>
    <s v="Charged Off"/>
    <n v="1"/>
    <s v="Excellent"/>
    <s v="Low"/>
    <s v="Very High"/>
    <s v="Normal"/>
  </r>
  <r>
    <s v="LC001763"/>
    <n v="28723"/>
    <s v="36 months"/>
    <n v="7.49"/>
    <s v="5 years"/>
    <n v="80149"/>
    <s v="Mortgage"/>
    <s v="medical"/>
    <n v="745"/>
    <n v="38.700000000000003"/>
    <s v="Verified"/>
    <d v="2019-07-30T00:00:00"/>
    <s v="Fully Paid"/>
    <n v="0"/>
    <s v="Good"/>
    <s v="Upper Middle"/>
    <s v="Low"/>
    <s v="Normal"/>
  </r>
  <r>
    <s v="LC001764"/>
    <n v="38574"/>
    <s v="36 months"/>
    <n v="17.66"/>
    <s v="3 years"/>
    <n v="132110"/>
    <s v="Own"/>
    <s v="home_improvement"/>
    <n v="777"/>
    <n v="28"/>
    <s v="Verified"/>
    <d v="2017-01-09T00:00:00"/>
    <s v="Fully Paid"/>
    <n v="0"/>
    <s v="Excellent"/>
    <s v="High"/>
    <s v="High"/>
    <s v="Normal"/>
  </r>
  <r>
    <s v="LC001765"/>
    <n v="35958"/>
    <s v="36 months"/>
    <n v="26.23"/>
    <s v="&lt; 1 year"/>
    <n v="89467"/>
    <s v="Own"/>
    <s v="home_improvement"/>
    <n v="647"/>
    <n v="17.399999999999999"/>
    <s v="Verified"/>
    <d v="2019-10-24T00:00:00"/>
    <s v="Charged Off"/>
    <n v="1"/>
    <s v="Poor"/>
    <s v="Upper Middle"/>
    <s v="Very High"/>
    <s v="High Risk"/>
  </r>
  <r>
    <s v="LC001766"/>
    <n v="10108"/>
    <s v="36 months"/>
    <n v="12.52"/>
    <s v="1 year"/>
    <n v="91561"/>
    <s v="Rent"/>
    <s v="small_business"/>
    <n v="774"/>
    <n v="29.9"/>
    <s v="Verified"/>
    <d v="2020-07-24T00:00:00"/>
    <s v="Fully Paid"/>
    <n v="0"/>
    <s v="Excellent"/>
    <s v="Upper Middle"/>
    <s v="Medium"/>
    <s v="Normal"/>
  </r>
  <r>
    <s v="LC001767"/>
    <n v="13178"/>
    <s v="36 months"/>
    <n v="11.52"/>
    <s v="5 years"/>
    <n v="140015"/>
    <s v="Rent"/>
    <s v="education"/>
    <n v="816"/>
    <n v="10"/>
    <s v="Verified"/>
    <d v="2020-09-01T00:00:00"/>
    <s v="Fully Paid"/>
    <n v="0"/>
    <s v="Excellent"/>
    <s v="High"/>
    <s v="Medium"/>
    <s v="Normal"/>
  </r>
  <r>
    <s v="LC001768"/>
    <n v="36643"/>
    <s v="36 months"/>
    <n v="27.27"/>
    <s v="7 years"/>
    <n v="61584"/>
    <s v="Mortgage"/>
    <s v="car"/>
    <n v="737"/>
    <n v="25.3"/>
    <s v="Not Verified"/>
    <d v="2015-11-23T00:00:00"/>
    <s v="Charged Off"/>
    <n v="1"/>
    <s v="Good"/>
    <s v="Upper Middle"/>
    <s v="Very High"/>
    <s v="Normal"/>
  </r>
  <r>
    <s v="LC001769"/>
    <n v="32324"/>
    <s v="36 months"/>
    <n v="12.62"/>
    <s v="8 years"/>
    <n v="125430"/>
    <s v="Rent"/>
    <s v="credit_card"/>
    <n v="807"/>
    <n v="21.4"/>
    <s v="Not Verified"/>
    <d v="2018-03-19T00:00:00"/>
    <s v="Fully Paid"/>
    <n v="0"/>
    <s v="Excellent"/>
    <s v="High"/>
    <s v="Medium"/>
    <s v="Normal"/>
  </r>
  <r>
    <s v="LC001770"/>
    <n v="39360"/>
    <s v="60 months"/>
    <n v="21.29"/>
    <s v="3 years"/>
    <n v="147058"/>
    <s v="Rent"/>
    <s v="credit_card"/>
    <n v="641"/>
    <n v="17.600000000000001"/>
    <s v="Not Verified"/>
    <d v="2020-06-09T00:00:00"/>
    <s v="Charged Off"/>
    <n v="1"/>
    <s v="Poor"/>
    <s v="High"/>
    <s v="Very High"/>
    <s v="High Risk"/>
  </r>
  <r>
    <s v="LC001771"/>
    <n v="18824"/>
    <s v="60 months"/>
    <n v="23.51"/>
    <s v="5 years"/>
    <n v="46176"/>
    <s v="Rent"/>
    <s v="small_business"/>
    <n v="714"/>
    <n v="30.9"/>
    <s v="Verified"/>
    <d v="2015-02-07T00:00:00"/>
    <s v="Charged Off"/>
    <n v="1"/>
    <s v="Good"/>
    <s v="Lower Middle"/>
    <s v="Very High"/>
    <s v="Normal"/>
  </r>
  <r>
    <s v="LC001772"/>
    <n v="9927"/>
    <s v="36 months"/>
    <n v="24.72"/>
    <s v="2 years"/>
    <n v="142880"/>
    <s v="Rent"/>
    <s v="home_improvement"/>
    <n v="739"/>
    <n v="9.1"/>
    <s v="Not Verified"/>
    <d v="2020-01-10T00:00:00"/>
    <s v="Fully Paid"/>
    <n v="0"/>
    <s v="Good"/>
    <s v="High"/>
    <s v="Very High"/>
    <s v="Normal"/>
  </r>
  <r>
    <s v="LC001773"/>
    <n v="29144"/>
    <s v="36 months"/>
    <n v="29.87"/>
    <s v="8 years"/>
    <n v="67540"/>
    <s v="Rent"/>
    <s v="home_improvement"/>
    <n v="686"/>
    <n v="23.6"/>
    <s v="Verified"/>
    <d v="2018-07-25T00:00:00"/>
    <s v="Fully Paid"/>
    <n v="0"/>
    <s v="Fair"/>
    <s v="Upper Middle"/>
    <s v="Very High"/>
    <s v="Normal"/>
  </r>
  <r>
    <s v="LC001774"/>
    <n v="32010"/>
    <s v="36 months"/>
    <n v="25.08"/>
    <s v="7 years"/>
    <n v="114893"/>
    <s v="Rent"/>
    <s v="home_improvement"/>
    <n v="822"/>
    <n v="34.9"/>
    <s v="Verified"/>
    <d v="2015-09-11T00:00:00"/>
    <s v="Charged Off"/>
    <n v="1"/>
    <s v="Excellent"/>
    <s v="High"/>
    <s v="Very High"/>
    <s v="Normal"/>
  </r>
  <r>
    <s v="LC001775"/>
    <n v="23443"/>
    <s v="36 months"/>
    <n v="21.43"/>
    <s v="&lt; 1 year"/>
    <n v="65305"/>
    <s v="Rent"/>
    <s v="debt_consolidation"/>
    <n v="822"/>
    <n v="12.1"/>
    <s v="Verified"/>
    <d v="2019-04-06T00:00:00"/>
    <s v="Fully Paid"/>
    <n v="0"/>
    <s v="Excellent"/>
    <s v="Upper Middle"/>
    <s v="Very High"/>
    <s v="Normal"/>
  </r>
  <r>
    <s v="LC001776"/>
    <n v="15437"/>
    <s v="36 months"/>
    <n v="27.39"/>
    <s v="1 year"/>
    <n v="57273"/>
    <s v="Rent"/>
    <s v="car"/>
    <n v="680"/>
    <n v="14.3"/>
    <s v="Verified"/>
    <d v="2020-01-08T00:00:00"/>
    <s v="Fully Paid"/>
    <n v="0"/>
    <s v="Fair"/>
    <s v="Lower Middle"/>
    <s v="Very High"/>
    <s v="Normal"/>
  </r>
  <r>
    <s v="LC001777"/>
    <n v="12207"/>
    <s v="36 months"/>
    <n v="27.64"/>
    <s v="9 years"/>
    <n v="108801"/>
    <s v="Rent"/>
    <s v="car"/>
    <n v="804"/>
    <n v="28.1"/>
    <s v="Not Verified"/>
    <d v="2018-03-04T00:00:00"/>
    <s v="Charged Off"/>
    <n v="1"/>
    <s v="Excellent"/>
    <s v="High"/>
    <s v="Very High"/>
    <s v="Normal"/>
  </r>
  <r>
    <s v="LC001778"/>
    <n v="26537"/>
    <s v="60 months"/>
    <n v="29.33"/>
    <s v="8 years"/>
    <n v="62369"/>
    <s v="Mortgage"/>
    <s v="debt_consolidation"/>
    <n v="622"/>
    <n v="32"/>
    <s v="Verified"/>
    <d v="2016-08-03T00:00:00"/>
    <s v="Charged Off"/>
    <n v="1"/>
    <s v="Poor"/>
    <s v="Upper Middle"/>
    <s v="Very High"/>
    <s v="High Risk"/>
  </r>
  <r>
    <s v="LC001779"/>
    <n v="36757"/>
    <s v="60 months"/>
    <n v="24.41"/>
    <s v="9 years"/>
    <n v="64827"/>
    <s v="Own"/>
    <s v="credit_card"/>
    <n v="602"/>
    <n v="14.9"/>
    <s v="Not Verified"/>
    <d v="2020-03-07T00:00:00"/>
    <s v="Charged Off"/>
    <n v="1"/>
    <s v="Poor"/>
    <s v="Upper Middle"/>
    <s v="Very High"/>
    <s v="High Risk"/>
  </r>
  <r>
    <s v="LC001780"/>
    <n v="13040"/>
    <s v="36 months"/>
    <n v="9.8699999999999992"/>
    <s v="2 years"/>
    <n v="98931"/>
    <s v="Own"/>
    <s v="medical"/>
    <n v="643"/>
    <n v="17.600000000000001"/>
    <s v="Not Verified"/>
    <d v="2018-03-16T00:00:00"/>
    <s v="Fully Paid"/>
    <n v="0"/>
    <s v="Poor"/>
    <s v="Upper Middle"/>
    <s v="Low"/>
    <s v="Normal"/>
  </r>
  <r>
    <s v="LC001781"/>
    <n v="23612"/>
    <s v="60 months"/>
    <n v="22.75"/>
    <s v="2 years"/>
    <n v="114697"/>
    <s v="Own"/>
    <s v="vacation"/>
    <n v="762"/>
    <n v="30.9"/>
    <s v="Verified"/>
    <d v="2016-08-23T00:00:00"/>
    <s v="Charged Off"/>
    <n v="1"/>
    <s v="Excellent"/>
    <s v="High"/>
    <s v="Very High"/>
    <s v="Normal"/>
  </r>
  <r>
    <s v="LC001782"/>
    <n v="29441"/>
    <s v="36 months"/>
    <n v="6.88"/>
    <s v="9 years"/>
    <n v="149262"/>
    <s v="Rent"/>
    <s v="vacation"/>
    <n v="723"/>
    <n v="15"/>
    <s v="Verified"/>
    <d v="2015-01-09T00:00:00"/>
    <s v="Fully Paid"/>
    <n v="0"/>
    <s v="Good"/>
    <s v="High"/>
    <s v="Low"/>
    <s v="Normal"/>
  </r>
  <r>
    <s v="LC001783"/>
    <n v="7471"/>
    <s v="36 months"/>
    <n v="12.95"/>
    <s v="8 years"/>
    <n v="63930"/>
    <s v="Mortgage"/>
    <s v="medical"/>
    <n v="699"/>
    <n v="28.3"/>
    <s v="Verified"/>
    <d v="2016-11-13T00:00:00"/>
    <s v="Fully Paid"/>
    <n v="0"/>
    <s v="Fair"/>
    <s v="Upper Middle"/>
    <s v="Medium"/>
    <s v="Normal"/>
  </r>
  <r>
    <s v="LC001784"/>
    <n v="36631"/>
    <s v="60 months"/>
    <n v="7.9"/>
    <s v="2 years"/>
    <n v="129083"/>
    <s v="Mortgage"/>
    <s v="education"/>
    <n v="844"/>
    <n v="10.6"/>
    <s v="Not Verified"/>
    <d v="2015-08-23T00:00:00"/>
    <s v="Fully Paid"/>
    <n v="0"/>
    <s v="Excellent"/>
    <s v="High"/>
    <s v="Low"/>
    <s v="Normal"/>
  </r>
  <r>
    <s v="LC001785"/>
    <n v="27523"/>
    <s v="36 months"/>
    <n v="28.75"/>
    <s v="9 years"/>
    <n v="141211"/>
    <s v="Rent"/>
    <s v="education"/>
    <n v="839"/>
    <n v="19.399999999999999"/>
    <s v="Verified"/>
    <d v="2018-09-24T00:00:00"/>
    <s v="Fully Paid"/>
    <n v="0"/>
    <s v="Excellent"/>
    <s v="High"/>
    <s v="Very High"/>
    <s v="Normal"/>
  </r>
  <r>
    <s v="LC001786"/>
    <n v="32348"/>
    <s v="36 months"/>
    <n v="13.47"/>
    <s v="10+ years"/>
    <n v="86334"/>
    <s v="Rent"/>
    <s v="credit_card"/>
    <n v="618"/>
    <n v="29.1"/>
    <s v="Verified"/>
    <d v="2018-07-18T00:00:00"/>
    <s v="Charged Off"/>
    <n v="1"/>
    <s v="Poor"/>
    <s v="Upper Middle"/>
    <s v="Medium"/>
    <s v="Normal"/>
  </r>
  <r>
    <s v="LC001787"/>
    <n v="2177"/>
    <s v="60 months"/>
    <n v="22.83"/>
    <s v="4 years"/>
    <n v="143822"/>
    <s v="Own"/>
    <s v="education"/>
    <n v="848"/>
    <n v="21.1"/>
    <s v="Verified"/>
    <d v="2016-09-03T00:00:00"/>
    <s v="Fully Paid"/>
    <n v="0"/>
    <s v="Excellent"/>
    <s v="High"/>
    <s v="Very High"/>
    <s v="Normal"/>
  </r>
  <r>
    <s v="LC001788"/>
    <n v="5760"/>
    <s v="60 months"/>
    <n v="19.28"/>
    <s v="5 years"/>
    <n v="23462"/>
    <s v="Rent"/>
    <s v="home_improvement"/>
    <n v="655"/>
    <n v="5.7"/>
    <s v="Verified"/>
    <d v="2016-08-16T00:00:00"/>
    <s v="Charged Off"/>
    <n v="1"/>
    <s v="Fair"/>
    <s v="Low"/>
    <s v="High"/>
    <s v="Normal"/>
  </r>
  <r>
    <s v="LC001789"/>
    <n v="33779"/>
    <s v="60 months"/>
    <n v="7.69"/>
    <s v="2 years"/>
    <n v="125799"/>
    <s v="Mortgage"/>
    <s v="car"/>
    <n v="627"/>
    <n v="19.2"/>
    <s v="Not Verified"/>
    <d v="2018-04-29T00:00:00"/>
    <s v="Fully Paid"/>
    <n v="0"/>
    <s v="Poor"/>
    <s v="High"/>
    <s v="Low"/>
    <s v="Normal"/>
  </r>
  <r>
    <s v="LC001790"/>
    <n v="22636"/>
    <s v="60 months"/>
    <n v="19.03"/>
    <s v="9 years"/>
    <n v="132095"/>
    <s v="Own"/>
    <s v="medical"/>
    <n v="784"/>
    <n v="15.1"/>
    <s v="Verified"/>
    <d v="2017-02-28T00:00:00"/>
    <s v="Fully Paid"/>
    <n v="0"/>
    <s v="Excellent"/>
    <s v="High"/>
    <s v="High"/>
    <s v="Normal"/>
  </r>
  <r>
    <s v="LC001791"/>
    <n v="17353"/>
    <s v="60 months"/>
    <n v="21.53"/>
    <s v="7 years"/>
    <n v="116202"/>
    <s v="Rent"/>
    <s v="small_business"/>
    <n v="678"/>
    <n v="8.5"/>
    <s v="Not Verified"/>
    <d v="2017-10-04T00:00:00"/>
    <s v="Fully Paid"/>
    <n v="0"/>
    <s v="Fair"/>
    <s v="High"/>
    <s v="Very High"/>
    <s v="Normal"/>
  </r>
  <r>
    <s v="LC001792"/>
    <n v="12556"/>
    <s v="36 months"/>
    <n v="27.04"/>
    <s v="1 year"/>
    <n v="70479"/>
    <s v="Rent"/>
    <s v="home_improvement"/>
    <n v="738"/>
    <n v="5.3"/>
    <s v="Verified"/>
    <d v="2019-05-16T00:00:00"/>
    <s v="Fully Paid"/>
    <n v="0"/>
    <s v="Good"/>
    <s v="Upper Middle"/>
    <s v="Very High"/>
    <s v="Normal"/>
  </r>
  <r>
    <s v="LC001793"/>
    <n v="28598"/>
    <s v="36 months"/>
    <n v="6.75"/>
    <s v="5 years"/>
    <n v="27449"/>
    <s v="Own"/>
    <s v="education"/>
    <n v="742"/>
    <n v="6.6"/>
    <s v="Not Verified"/>
    <d v="2018-10-21T00:00:00"/>
    <s v="Fully Paid"/>
    <n v="0"/>
    <s v="Good"/>
    <s v="Low"/>
    <s v="Low"/>
    <s v="Normal"/>
  </r>
  <r>
    <s v="LC001794"/>
    <n v="12563"/>
    <s v="36 months"/>
    <n v="12.39"/>
    <s v="1 year"/>
    <n v="78038"/>
    <s v="Rent"/>
    <s v="education"/>
    <n v="723"/>
    <n v="38.200000000000003"/>
    <s v="Verified"/>
    <d v="2018-11-09T00:00:00"/>
    <s v="Fully Paid"/>
    <n v="0"/>
    <s v="Good"/>
    <s v="Upper Middle"/>
    <s v="Medium"/>
    <s v="Normal"/>
  </r>
  <r>
    <s v="LC001795"/>
    <n v="9234"/>
    <s v="36 months"/>
    <n v="22.31"/>
    <s v="8 years"/>
    <n v="80760"/>
    <s v="Mortgage"/>
    <s v="car"/>
    <n v="747"/>
    <n v="31.2"/>
    <s v="Verified"/>
    <d v="2018-05-11T00:00:00"/>
    <s v="Charged Off"/>
    <n v="1"/>
    <s v="Good"/>
    <s v="Upper Middle"/>
    <s v="Very High"/>
    <s v="Normal"/>
  </r>
  <r>
    <s v="LC001796"/>
    <n v="26519"/>
    <s v="36 months"/>
    <n v="5.86"/>
    <s v="5 years"/>
    <n v="65190"/>
    <s v="Rent"/>
    <s v="vacation"/>
    <n v="669"/>
    <n v="37.9"/>
    <s v="Verified"/>
    <d v="2016-05-15T00:00:00"/>
    <s v="Fully Paid"/>
    <n v="0"/>
    <s v="Fair"/>
    <s v="Upper Middle"/>
    <s v="Low"/>
    <s v="Normal"/>
  </r>
  <r>
    <s v="LC001797"/>
    <n v="27966"/>
    <s v="36 months"/>
    <n v="10.09"/>
    <s v="8 years"/>
    <n v="50163"/>
    <s v="Mortgage"/>
    <s v="medical"/>
    <n v="617"/>
    <n v="9"/>
    <s v="Not Verified"/>
    <d v="2020-07-11T00:00:00"/>
    <s v="Fully Paid"/>
    <n v="0"/>
    <s v="Poor"/>
    <s v="Lower Middle"/>
    <s v="Medium"/>
    <s v="Normal"/>
  </r>
  <r>
    <s v="LC001798"/>
    <n v="17173"/>
    <s v="36 months"/>
    <n v="10.47"/>
    <s v="3 years"/>
    <n v="116616"/>
    <s v="Rent"/>
    <s v="vacation"/>
    <n v="838"/>
    <n v="25"/>
    <s v="Verified"/>
    <d v="2019-03-30T00:00:00"/>
    <s v="Fully Paid"/>
    <n v="0"/>
    <s v="Excellent"/>
    <s v="High"/>
    <s v="Medium"/>
    <s v="Normal"/>
  </r>
  <r>
    <s v="LC001799"/>
    <n v="27987"/>
    <s v="36 months"/>
    <n v="21.73"/>
    <s v="2 years"/>
    <n v="133208"/>
    <s v="Mortgage"/>
    <s v="home_improvement"/>
    <n v="744"/>
    <n v="7.9"/>
    <s v="Verified"/>
    <d v="2018-08-03T00:00:00"/>
    <s v="Fully Paid"/>
    <n v="0"/>
    <s v="Good"/>
    <s v="High"/>
    <s v="Very High"/>
    <s v="Normal"/>
  </r>
  <r>
    <s v="LC001800"/>
    <n v="14178"/>
    <s v="60 months"/>
    <n v="12.15"/>
    <s v="1 year"/>
    <n v="68242"/>
    <s v="Rent"/>
    <s v="car"/>
    <n v="679"/>
    <n v="5.9"/>
    <s v="Verified"/>
    <d v="2019-06-06T00:00:00"/>
    <s v="Fully Paid"/>
    <n v="0"/>
    <s v="Fair"/>
    <s v="Upper Middle"/>
    <s v="Medium"/>
    <s v="Normal"/>
  </r>
  <r>
    <s v="LC001801"/>
    <n v="25596"/>
    <s v="36 months"/>
    <n v="19.989999999999998"/>
    <s v="7 years"/>
    <n v="52953"/>
    <s v="Rent"/>
    <s v="small_business"/>
    <n v="837"/>
    <n v="21.3"/>
    <s v="Verified"/>
    <d v="2015-11-26T00:00:00"/>
    <s v="Fully Paid"/>
    <n v="0"/>
    <s v="Excellent"/>
    <s v="Lower Middle"/>
    <s v="High"/>
    <s v="Normal"/>
  </r>
  <r>
    <s v="LC001802"/>
    <n v="34174"/>
    <s v="36 months"/>
    <n v="29.13"/>
    <s v="3 years"/>
    <n v="110589"/>
    <s v="Own"/>
    <s v="small_business"/>
    <n v="838"/>
    <n v="27.6"/>
    <s v="Not Verified"/>
    <d v="2019-12-21T00:00:00"/>
    <s v="Charged Off"/>
    <n v="1"/>
    <s v="Excellent"/>
    <s v="High"/>
    <s v="Very High"/>
    <s v="Normal"/>
  </r>
  <r>
    <s v="LC001803"/>
    <n v="5431"/>
    <s v="60 months"/>
    <n v="24.83"/>
    <s v="1 year"/>
    <n v="59799"/>
    <s v="Rent"/>
    <s v="medical"/>
    <n v="683"/>
    <n v="7.2"/>
    <s v="Verified"/>
    <d v="2018-10-12T00:00:00"/>
    <s v="Fully Paid"/>
    <n v="0"/>
    <s v="Fair"/>
    <s v="Lower Middle"/>
    <s v="Very High"/>
    <s v="Normal"/>
  </r>
  <r>
    <s v="LC001804"/>
    <n v="28764"/>
    <s v="60 months"/>
    <n v="13.32"/>
    <s v="10+ years"/>
    <n v="32288"/>
    <s v="Rent"/>
    <s v="education"/>
    <n v="754"/>
    <n v="17.8"/>
    <s v="Not Verified"/>
    <d v="2019-09-14T00:00:00"/>
    <s v="Fully Paid"/>
    <n v="0"/>
    <s v="Excellent"/>
    <s v="Lower Middle"/>
    <s v="Medium"/>
    <s v="Normal"/>
  </r>
  <r>
    <s v="LC001805"/>
    <n v="22627"/>
    <s v="36 months"/>
    <n v="16.809999999999999"/>
    <s v="8 years"/>
    <n v="47473"/>
    <s v="Rent"/>
    <s v="vacation"/>
    <n v="685"/>
    <n v="8.1999999999999993"/>
    <s v="Verified"/>
    <d v="2017-11-23T00:00:00"/>
    <s v="Fully Paid"/>
    <n v="0"/>
    <s v="Fair"/>
    <s v="Lower Middle"/>
    <s v="High"/>
    <s v="Normal"/>
  </r>
  <r>
    <s v="LC001806"/>
    <n v="9906"/>
    <s v="36 months"/>
    <n v="10.02"/>
    <s v="7 years"/>
    <n v="47591"/>
    <s v="Rent"/>
    <s v="medical"/>
    <n v="690"/>
    <n v="17.7"/>
    <s v="Not Verified"/>
    <d v="2019-07-11T00:00:00"/>
    <s v="Fully Paid"/>
    <n v="0"/>
    <s v="Fair"/>
    <s v="Lower Middle"/>
    <s v="Medium"/>
    <s v="Normal"/>
  </r>
  <r>
    <s v="LC001807"/>
    <n v="37914"/>
    <s v="36 months"/>
    <n v="5.39"/>
    <s v="4 years"/>
    <n v="124988"/>
    <s v="Own"/>
    <s v="car"/>
    <n v="606"/>
    <n v="21.5"/>
    <s v="Verified"/>
    <d v="2016-01-11T00:00:00"/>
    <s v="Fully Paid"/>
    <n v="0"/>
    <s v="Poor"/>
    <s v="High"/>
    <s v="Low"/>
    <s v="Normal"/>
  </r>
  <r>
    <s v="LC001808"/>
    <n v="14076"/>
    <s v="36 months"/>
    <n v="12.24"/>
    <s v="7 years"/>
    <n v="48391"/>
    <s v="Mortgage"/>
    <s v="small_business"/>
    <n v="617"/>
    <n v="16.8"/>
    <s v="Verified"/>
    <d v="2020-05-19T00:00:00"/>
    <s v="Fully Paid"/>
    <n v="0"/>
    <s v="Poor"/>
    <s v="Lower Middle"/>
    <s v="Medium"/>
    <s v="Normal"/>
  </r>
  <r>
    <s v="LC001809"/>
    <n v="38650"/>
    <s v="36 months"/>
    <n v="14.24"/>
    <s v="4 years"/>
    <n v="29877"/>
    <s v="Rent"/>
    <s v="car"/>
    <n v="751"/>
    <n v="25.2"/>
    <s v="Verified"/>
    <d v="2020-06-20T00:00:00"/>
    <s v="Charged Off"/>
    <n v="1"/>
    <s v="Excellent"/>
    <s v="Low"/>
    <s v="Medium"/>
    <s v="Normal"/>
  </r>
  <r>
    <s v="LC001810"/>
    <n v="7012"/>
    <s v="36 months"/>
    <n v="19.11"/>
    <s v="6 years"/>
    <n v="111103"/>
    <s v="Rent"/>
    <s v="education"/>
    <n v="587"/>
    <n v="25.5"/>
    <s v="Verified"/>
    <d v="2015-10-30T00:00:00"/>
    <s v="Charged Off"/>
    <n v="1"/>
    <s v="Very Poor"/>
    <s v="High"/>
    <s v="High"/>
    <s v="High Risk"/>
  </r>
  <r>
    <s v="LC001811"/>
    <n v="8151"/>
    <s v="36 months"/>
    <n v="28.6"/>
    <s v="4 years"/>
    <n v="93127"/>
    <s v="Rent"/>
    <s v="vacation"/>
    <n v="602"/>
    <n v="16.7"/>
    <s v="Not Verified"/>
    <d v="2016-05-19T00:00:00"/>
    <s v="Charged Off"/>
    <n v="1"/>
    <s v="Poor"/>
    <s v="Upper Middle"/>
    <s v="Very High"/>
    <s v="High Risk"/>
  </r>
  <r>
    <s v="LC001812"/>
    <n v="29211"/>
    <s v="36 months"/>
    <n v="28.7"/>
    <s v="4 years"/>
    <n v="121053"/>
    <s v="Mortgage"/>
    <s v="car"/>
    <n v="713"/>
    <n v="18.600000000000001"/>
    <s v="Verified"/>
    <d v="2019-04-26T00:00:00"/>
    <s v="Fully Paid"/>
    <n v="0"/>
    <s v="Good"/>
    <s v="High"/>
    <s v="Very High"/>
    <s v="Normal"/>
  </r>
  <r>
    <s v="LC001813"/>
    <n v="28117"/>
    <s v="36 months"/>
    <n v="6.75"/>
    <s v="3 years"/>
    <n v="147245"/>
    <s v="Mortgage"/>
    <s v="home_improvement"/>
    <n v="638"/>
    <n v="20.399999999999999"/>
    <s v="Not Verified"/>
    <d v="2015-12-10T00:00:00"/>
    <s v="Fully Paid"/>
    <n v="0"/>
    <s v="Poor"/>
    <s v="High"/>
    <s v="Low"/>
    <s v="Normal"/>
  </r>
  <r>
    <s v="LC001814"/>
    <n v="37378"/>
    <s v="60 months"/>
    <n v="20.37"/>
    <s v="4 years"/>
    <n v="118039"/>
    <s v="Own"/>
    <s v="vacation"/>
    <n v="637"/>
    <n v="18.100000000000001"/>
    <s v="Verified"/>
    <d v="2015-02-03T00:00:00"/>
    <s v="Charged Off"/>
    <n v="1"/>
    <s v="Poor"/>
    <s v="High"/>
    <s v="Very High"/>
    <s v="High Risk"/>
  </r>
  <r>
    <s v="LC001815"/>
    <n v="7894"/>
    <s v="60 months"/>
    <n v="6.06"/>
    <s v="6 years"/>
    <n v="121249"/>
    <s v="Mortgage"/>
    <s v="education"/>
    <n v="835"/>
    <n v="31.6"/>
    <s v="Not Verified"/>
    <d v="2020-09-25T00:00:00"/>
    <s v="Fully Paid"/>
    <n v="0"/>
    <s v="Excellent"/>
    <s v="High"/>
    <s v="Low"/>
    <s v="Normal"/>
  </r>
  <r>
    <s v="LC001816"/>
    <n v="14467"/>
    <s v="36 months"/>
    <n v="21.2"/>
    <s v="2 years"/>
    <n v="108482"/>
    <s v="Mortgage"/>
    <s v="car"/>
    <n v="754"/>
    <n v="9.9"/>
    <s v="Verified"/>
    <d v="2016-06-15T00:00:00"/>
    <s v="Fully Paid"/>
    <n v="0"/>
    <s v="Excellent"/>
    <s v="High"/>
    <s v="Very High"/>
    <s v="Normal"/>
  </r>
  <r>
    <s v="LC001817"/>
    <n v="32010"/>
    <s v="36 months"/>
    <n v="7.94"/>
    <s v="3 years"/>
    <n v="72550"/>
    <s v="Rent"/>
    <s v="small_business"/>
    <n v="675"/>
    <n v="35"/>
    <s v="Verified"/>
    <d v="2017-05-10T00:00:00"/>
    <s v="Fully Paid"/>
    <n v="0"/>
    <s v="Fair"/>
    <s v="Upper Middle"/>
    <s v="Low"/>
    <s v="Normal"/>
  </r>
  <r>
    <s v="LC001818"/>
    <n v="13289"/>
    <s v="36 months"/>
    <n v="28.66"/>
    <s v="7 years"/>
    <n v="110306"/>
    <s v="Rent"/>
    <s v="credit_card"/>
    <n v="726"/>
    <n v="16.600000000000001"/>
    <s v="Verified"/>
    <d v="2018-07-19T00:00:00"/>
    <s v="Fully Paid"/>
    <n v="0"/>
    <s v="Good"/>
    <s v="High"/>
    <s v="Very High"/>
    <s v="Normal"/>
  </r>
  <r>
    <s v="LC001819"/>
    <n v="24171"/>
    <s v="36 months"/>
    <n v="26.61"/>
    <s v="5 years"/>
    <n v="126364"/>
    <s v="Rent"/>
    <s v="home_improvement"/>
    <n v="696"/>
    <n v="30.3"/>
    <s v="Verified"/>
    <d v="2018-12-28T00:00:00"/>
    <s v="Charged Off"/>
    <n v="1"/>
    <s v="Fair"/>
    <s v="High"/>
    <s v="Very High"/>
    <s v="Normal"/>
  </r>
  <r>
    <s v="LC001820"/>
    <n v="35905"/>
    <s v="36 months"/>
    <n v="5.56"/>
    <s v="7 years"/>
    <n v="30494"/>
    <s v="Rent"/>
    <s v="home_improvement"/>
    <n v="819"/>
    <n v="35.9"/>
    <s v="Verified"/>
    <d v="2019-06-30T00:00:00"/>
    <s v="Charged Off"/>
    <n v="1"/>
    <s v="Excellent"/>
    <s v="Lower Middle"/>
    <s v="Low"/>
    <s v="Normal"/>
  </r>
  <r>
    <s v="LC001821"/>
    <n v="21829"/>
    <s v="36 months"/>
    <n v="24.55"/>
    <s v="10+ years"/>
    <n v="20078"/>
    <s v="Own"/>
    <s v="home_improvement"/>
    <n v="733"/>
    <n v="36.1"/>
    <s v="Verified"/>
    <d v="2017-08-03T00:00:00"/>
    <s v="Charged Off"/>
    <n v="1"/>
    <s v="Good"/>
    <s v="Low"/>
    <s v="Very High"/>
    <s v="Normal"/>
  </r>
  <r>
    <s v="LC001822"/>
    <n v="35054"/>
    <s v="36 months"/>
    <n v="20.9"/>
    <s v="1 year"/>
    <n v="97674"/>
    <s v="Own"/>
    <s v="medical"/>
    <n v="779"/>
    <n v="20.8"/>
    <s v="Verified"/>
    <d v="2016-11-22T00:00:00"/>
    <s v="Fully Paid"/>
    <n v="0"/>
    <s v="Excellent"/>
    <s v="Upper Middle"/>
    <s v="Very High"/>
    <s v="Normal"/>
  </r>
  <r>
    <s v="LC001823"/>
    <n v="30734"/>
    <s v="36 months"/>
    <n v="17.38"/>
    <s v="8 years"/>
    <n v="103041"/>
    <s v="Own"/>
    <s v="debt_consolidation"/>
    <n v="593"/>
    <n v="14"/>
    <s v="Verified"/>
    <d v="2019-01-02T00:00:00"/>
    <s v="Fully Paid"/>
    <n v="0"/>
    <s v="Very Poor"/>
    <s v="High"/>
    <s v="High"/>
    <s v="High Risk"/>
  </r>
  <r>
    <s v="LC001824"/>
    <n v="8052"/>
    <s v="36 months"/>
    <n v="20.07"/>
    <s v="6 years"/>
    <n v="121525"/>
    <s v="Rent"/>
    <s v="small_business"/>
    <n v="733"/>
    <n v="26.2"/>
    <s v="Not Verified"/>
    <d v="2018-07-10T00:00:00"/>
    <s v="Charged Off"/>
    <n v="1"/>
    <s v="Good"/>
    <s v="High"/>
    <s v="Very High"/>
    <s v="Normal"/>
  </r>
  <r>
    <s v="LC001825"/>
    <n v="4654"/>
    <s v="36 months"/>
    <n v="21.96"/>
    <s v="4 years"/>
    <n v="28977"/>
    <s v="Mortgage"/>
    <s v="small_business"/>
    <n v="626"/>
    <n v="11.4"/>
    <s v="Not Verified"/>
    <d v="2015-08-11T00:00:00"/>
    <s v="Charged Off"/>
    <n v="1"/>
    <s v="Poor"/>
    <s v="Low"/>
    <s v="Very High"/>
    <s v="High Risk"/>
  </r>
  <r>
    <s v="LC001826"/>
    <n v="24486"/>
    <s v="36 months"/>
    <n v="27.11"/>
    <s v="10+ years"/>
    <n v="137549"/>
    <s v="Rent"/>
    <s v="education"/>
    <n v="827"/>
    <n v="32.700000000000003"/>
    <s v="Verified"/>
    <d v="2016-05-20T00:00:00"/>
    <s v="Charged Off"/>
    <n v="1"/>
    <s v="Excellent"/>
    <s v="High"/>
    <s v="Very High"/>
    <s v="Normal"/>
  </r>
  <r>
    <s v="LC001827"/>
    <n v="19743"/>
    <s v="36 months"/>
    <n v="24.18"/>
    <s v="6 years"/>
    <n v="52593"/>
    <s v="Rent"/>
    <s v="debt_consolidation"/>
    <n v="673"/>
    <n v="29.9"/>
    <s v="Verified"/>
    <d v="2017-04-03T00:00:00"/>
    <s v="Charged Off"/>
    <n v="1"/>
    <s v="Fair"/>
    <s v="Lower Middle"/>
    <s v="Very High"/>
    <s v="Normal"/>
  </r>
  <r>
    <s v="LC001828"/>
    <n v="25489"/>
    <s v="36 months"/>
    <n v="19.38"/>
    <s v="1 year"/>
    <n v="110558"/>
    <s v="Mortgage"/>
    <s v="car"/>
    <n v="811"/>
    <n v="32.799999999999997"/>
    <s v="Not Verified"/>
    <d v="2019-12-19T00:00:00"/>
    <s v="Charged Off"/>
    <n v="1"/>
    <s v="Excellent"/>
    <s v="High"/>
    <s v="High"/>
    <s v="Normal"/>
  </r>
  <r>
    <s v="LC001829"/>
    <n v="9636"/>
    <s v="36 months"/>
    <n v="25.62"/>
    <s v="10+ years"/>
    <n v="89754"/>
    <s v="Rent"/>
    <s v="education"/>
    <n v="685"/>
    <n v="20.2"/>
    <s v="Verified"/>
    <d v="2016-06-11T00:00:00"/>
    <s v="Fully Paid"/>
    <n v="0"/>
    <s v="Fair"/>
    <s v="Upper Middle"/>
    <s v="Very High"/>
    <s v="Normal"/>
  </r>
  <r>
    <s v="LC001830"/>
    <n v="7441"/>
    <s v="36 months"/>
    <n v="29.67"/>
    <s v="3 years"/>
    <n v="91265"/>
    <s v="Rent"/>
    <s v="medical"/>
    <n v="807"/>
    <n v="24.5"/>
    <s v="Not Verified"/>
    <d v="2015-04-27T00:00:00"/>
    <s v="Fully Paid"/>
    <n v="0"/>
    <s v="Excellent"/>
    <s v="Upper Middle"/>
    <s v="Very High"/>
    <s v="Normal"/>
  </r>
  <r>
    <s v="LC001831"/>
    <n v="25611"/>
    <s v="36 months"/>
    <n v="12.5"/>
    <s v="6 years"/>
    <n v="22723"/>
    <s v="Own"/>
    <s v="home_improvement"/>
    <n v="837"/>
    <n v="8.6"/>
    <s v="Verified"/>
    <d v="2017-01-19T00:00:00"/>
    <s v="Fully Paid"/>
    <n v="0"/>
    <s v="Excellent"/>
    <s v="Low"/>
    <s v="Medium"/>
    <s v="Normal"/>
  </r>
  <r>
    <s v="LC001832"/>
    <n v="13149"/>
    <s v="36 months"/>
    <n v="7.96"/>
    <s v="1 year"/>
    <n v="29773"/>
    <s v="Mortgage"/>
    <s v="home_improvement"/>
    <n v="737"/>
    <n v="29.1"/>
    <s v="Not Verified"/>
    <d v="2020-08-10T00:00:00"/>
    <s v="Charged Off"/>
    <n v="1"/>
    <s v="Good"/>
    <s v="Low"/>
    <s v="Low"/>
    <s v="Normal"/>
  </r>
  <r>
    <s v="LC001833"/>
    <n v="35566"/>
    <s v="36 months"/>
    <n v="23.29"/>
    <s v="7 years"/>
    <n v="69510"/>
    <s v="Rent"/>
    <s v="medical"/>
    <n v="824"/>
    <n v="22"/>
    <s v="Verified"/>
    <d v="2015-01-02T00:00:00"/>
    <s v="Fully Paid"/>
    <n v="0"/>
    <s v="Excellent"/>
    <s v="Upper Middle"/>
    <s v="Very High"/>
    <s v="Normal"/>
  </r>
  <r>
    <s v="LC001834"/>
    <n v="22675"/>
    <s v="36 months"/>
    <n v="29.46"/>
    <s v="9 years"/>
    <n v="136974"/>
    <s v="Mortgage"/>
    <s v="vacation"/>
    <n v="661"/>
    <n v="22.8"/>
    <s v="Not Verified"/>
    <d v="2019-01-23T00:00:00"/>
    <s v="Fully Paid"/>
    <n v="0"/>
    <s v="Fair"/>
    <s v="High"/>
    <s v="Very High"/>
    <s v="Normal"/>
  </r>
  <r>
    <s v="LC001835"/>
    <n v="6495"/>
    <s v="36 months"/>
    <n v="7.92"/>
    <s v="9 years"/>
    <n v="87301"/>
    <s v="Mortgage"/>
    <s v="home_improvement"/>
    <n v="602"/>
    <n v="34.6"/>
    <s v="Verified"/>
    <d v="2015-03-11T00:00:00"/>
    <s v="Charged Off"/>
    <n v="1"/>
    <s v="Poor"/>
    <s v="Upper Middle"/>
    <s v="Low"/>
    <s v="Normal"/>
  </r>
  <r>
    <s v="LC001836"/>
    <n v="14673"/>
    <s v="36 months"/>
    <n v="15.79"/>
    <s v="10+ years"/>
    <n v="53572"/>
    <s v="Rent"/>
    <s v="home_improvement"/>
    <n v="696"/>
    <n v="32"/>
    <s v="Verified"/>
    <d v="2015-07-13T00:00:00"/>
    <s v="Fully Paid"/>
    <n v="0"/>
    <s v="Fair"/>
    <s v="Lower Middle"/>
    <s v="High"/>
    <s v="Normal"/>
  </r>
  <r>
    <s v="LC001837"/>
    <n v="12130"/>
    <s v="60 months"/>
    <n v="6.56"/>
    <s v="4 years"/>
    <n v="99603"/>
    <s v="Rent"/>
    <s v="car"/>
    <n v="649"/>
    <n v="23.7"/>
    <s v="Not Verified"/>
    <d v="2019-10-04T00:00:00"/>
    <s v="Fully Paid"/>
    <n v="0"/>
    <s v="Poor"/>
    <s v="Upper Middle"/>
    <s v="Low"/>
    <s v="Normal"/>
  </r>
  <r>
    <s v="LC001838"/>
    <n v="23668"/>
    <s v="60 months"/>
    <n v="24.41"/>
    <s v="4 years"/>
    <n v="91185"/>
    <s v="Own"/>
    <s v="vacation"/>
    <n v="654"/>
    <n v="17.399999999999999"/>
    <s v="Verified"/>
    <d v="2015-01-06T00:00:00"/>
    <s v="Fully Paid"/>
    <n v="0"/>
    <s v="Fair"/>
    <s v="Upper Middle"/>
    <s v="Very High"/>
    <s v="Normal"/>
  </r>
  <r>
    <s v="LC001839"/>
    <n v="16222"/>
    <s v="60 months"/>
    <n v="28.72"/>
    <s v="7 years"/>
    <n v="104650"/>
    <s v="Rent"/>
    <s v="vacation"/>
    <n v="714"/>
    <n v="20.6"/>
    <s v="Verified"/>
    <d v="2018-11-09T00:00:00"/>
    <s v="Fully Paid"/>
    <n v="0"/>
    <s v="Good"/>
    <s v="High"/>
    <s v="Very High"/>
    <s v="Normal"/>
  </r>
  <r>
    <s v="LC001840"/>
    <n v="24669"/>
    <s v="36 months"/>
    <n v="17.47"/>
    <s v="&lt; 1 year"/>
    <n v="58759"/>
    <s v="Rent"/>
    <s v="credit_card"/>
    <n v="804"/>
    <n v="17.3"/>
    <s v="Not Verified"/>
    <d v="2018-05-20T00:00:00"/>
    <s v="Fully Paid"/>
    <n v="0"/>
    <s v="Excellent"/>
    <s v="Lower Middle"/>
    <s v="High"/>
    <s v="Normal"/>
  </r>
  <r>
    <s v="LC001841"/>
    <n v="35068"/>
    <s v="60 months"/>
    <n v="15.24"/>
    <s v="5 years"/>
    <n v="114876"/>
    <s v="Mortgage"/>
    <s v="medical"/>
    <n v="717"/>
    <n v="10.3"/>
    <s v="Verified"/>
    <d v="2016-06-27T00:00:00"/>
    <s v="Fully Paid"/>
    <n v="0"/>
    <s v="Good"/>
    <s v="High"/>
    <s v="High"/>
    <s v="Normal"/>
  </r>
  <r>
    <s v="LC001842"/>
    <n v="24253"/>
    <s v="36 months"/>
    <n v="27.69"/>
    <s v="1 year"/>
    <n v="34539"/>
    <s v="Own"/>
    <s v="education"/>
    <n v="780"/>
    <n v="27.6"/>
    <s v="Verified"/>
    <d v="2018-03-14T00:00:00"/>
    <s v="Charged Off"/>
    <n v="1"/>
    <s v="Excellent"/>
    <s v="Lower Middle"/>
    <s v="Very High"/>
    <s v="Normal"/>
  </r>
  <r>
    <s v="LC001843"/>
    <n v="10435"/>
    <s v="36 months"/>
    <n v="8.33"/>
    <s v="&lt; 1 year"/>
    <n v="60593"/>
    <s v="Rent"/>
    <s v="vacation"/>
    <n v="819"/>
    <n v="29.2"/>
    <s v="Verified"/>
    <d v="2015-02-18T00:00:00"/>
    <s v="Fully Paid"/>
    <n v="0"/>
    <s v="Excellent"/>
    <s v="Upper Middle"/>
    <s v="Low"/>
    <s v="Normal"/>
  </r>
  <r>
    <s v="LC001844"/>
    <n v="29552"/>
    <s v="36 months"/>
    <n v="27.29"/>
    <s v="6 years"/>
    <n v="65022"/>
    <s v="Rent"/>
    <s v="credit_card"/>
    <n v="604"/>
    <n v="39"/>
    <s v="Verified"/>
    <d v="2015-05-21T00:00:00"/>
    <s v="Charged Off"/>
    <n v="1"/>
    <s v="Poor"/>
    <s v="Upper Middle"/>
    <s v="Very High"/>
    <s v="High Risk"/>
  </r>
  <r>
    <s v="LC001845"/>
    <n v="38384"/>
    <s v="60 months"/>
    <n v="14.8"/>
    <s v="3 years"/>
    <n v="118446"/>
    <s v="Own"/>
    <s v="medical"/>
    <n v="796"/>
    <n v="20.9"/>
    <s v="Verified"/>
    <d v="2017-05-26T00:00:00"/>
    <s v="Fully Paid"/>
    <n v="0"/>
    <s v="Excellent"/>
    <s v="High"/>
    <s v="Medium"/>
    <s v="Normal"/>
  </r>
  <r>
    <s v="LC001846"/>
    <n v="17393"/>
    <s v="36 months"/>
    <n v="18.989999999999998"/>
    <s v="&lt; 1 year"/>
    <n v="145114"/>
    <s v="Rent"/>
    <s v="education"/>
    <n v="591"/>
    <n v="39.9"/>
    <s v="Verified"/>
    <d v="2015-02-07T00:00:00"/>
    <s v="Charged Off"/>
    <n v="1"/>
    <s v="Very Poor"/>
    <s v="High"/>
    <s v="High"/>
    <s v="High Risk"/>
  </r>
  <r>
    <s v="LC001847"/>
    <n v="11617"/>
    <s v="60 months"/>
    <n v="18.21"/>
    <s v="9 years"/>
    <n v="113671"/>
    <s v="Own"/>
    <s v="medical"/>
    <n v="778"/>
    <n v="11.5"/>
    <s v="Not Verified"/>
    <d v="2016-09-02T00:00:00"/>
    <s v="Fully Paid"/>
    <n v="0"/>
    <s v="Excellent"/>
    <s v="High"/>
    <s v="High"/>
    <s v="Normal"/>
  </r>
  <r>
    <s v="LC001848"/>
    <n v="39520"/>
    <s v="36 months"/>
    <n v="20.399999999999999"/>
    <s v="10+ years"/>
    <n v="145049"/>
    <s v="Mortgage"/>
    <s v="home_improvement"/>
    <n v="713"/>
    <n v="28"/>
    <s v="Not Verified"/>
    <d v="2015-10-31T00:00:00"/>
    <s v="Charged Off"/>
    <n v="1"/>
    <s v="Good"/>
    <s v="High"/>
    <s v="Very High"/>
    <s v="Normal"/>
  </r>
  <r>
    <s v="LC001849"/>
    <n v="10852"/>
    <s v="36 months"/>
    <n v="28.55"/>
    <s v="10+ years"/>
    <n v="80765"/>
    <s v="Rent"/>
    <s v="medical"/>
    <n v="662"/>
    <n v="39.799999999999997"/>
    <s v="Verified"/>
    <d v="2015-06-17T00:00:00"/>
    <s v="Charged Off"/>
    <n v="1"/>
    <s v="Fair"/>
    <s v="Upper Middle"/>
    <s v="Very High"/>
    <s v="Normal"/>
  </r>
  <r>
    <s v="LC001850"/>
    <n v="32401"/>
    <s v="36 months"/>
    <n v="28.78"/>
    <s v="5 years"/>
    <n v="127619"/>
    <s v="Mortgage"/>
    <s v="vacation"/>
    <n v="615"/>
    <n v="27.4"/>
    <s v="Verified"/>
    <d v="2019-10-02T00:00:00"/>
    <s v="Charged Off"/>
    <n v="1"/>
    <s v="Poor"/>
    <s v="High"/>
    <s v="Very High"/>
    <s v="High Risk"/>
  </r>
  <r>
    <s v="LC001851"/>
    <n v="7295"/>
    <s v="36 months"/>
    <n v="25.78"/>
    <s v="9 years"/>
    <n v="53051"/>
    <s v="Mortgage"/>
    <s v="debt_consolidation"/>
    <n v="810"/>
    <n v="20.8"/>
    <s v="Verified"/>
    <d v="2018-04-21T00:00:00"/>
    <s v="Fully Paid"/>
    <n v="0"/>
    <s v="Excellent"/>
    <s v="Lower Middle"/>
    <s v="Very High"/>
    <s v="Normal"/>
  </r>
  <r>
    <s v="LC001852"/>
    <n v="36993"/>
    <s v="36 months"/>
    <n v="9.7899999999999991"/>
    <s v="5 years"/>
    <n v="141780"/>
    <s v="Rent"/>
    <s v="vacation"/>
    <n v="679"/>
    <n v="23"/>
    <s v="Verified"/>
    <d v="2018-06-30T00:00:00"/>
    <s v="Fully Paid"/>
    <n v="0"/>
    <s v="Fair"/>
    <s v="High"/>
    <s v="Low"/>
    <s v="Normal"/>
  </r>
  <r>
    <s v="LC001853"/>
    <n v="35084"/>
    <s v="36 months"/>
    <n v="13.34"/>
    <s v="2 years"/>
    <n v="116782"/>
    <s v="Rent"/>
    <s v="car"/>
    <n v="778"/>
    <n v="34.6"/>
    <s v="Verified"/>
    <d v="2020-08-11T00:00:00"/>
    <s v="Fully Paid"/>
    <n v="0"/>
    <s v="Excellent"/>
    <s v="High"/>
    <s v="Medium"/>
    <s v="Normal"/>
  </r>
  <r>
    <s v="LC001854"/>
    <n v="37451"/>
    <s v="36 months"/>
    <n v="17.2"/>
    <s v="5 years"/>
    <n v="102303"/>
    <s v="Rent"/>
    <s v="education"/>
    <n v="772"/>
    <n v="37.9"/>
    <s v="Not Verified"/>
    <d v="2016-05-26T00:00:00"/>
    <s v="Fully Paid"/>
    <n v="0"/>
    <s v="Excellent"/>
    <s v="High"/>
    <s v="High"/>
    <s v="Normal"/>
  </r>
  <r>
    <s v="LC001855"/>
    <n v="8227"/>
    <s v="36 months"/>
    <n v="27.64"/>
    <s v="9 years"/>
    <n v="70730"/>
    <s v="Rent"/>
    <s v="home_improvement"/>
    <n v="749"/>
    <n v="20.9"/>
    <s v="Not Verified"/>
    <d v="2018-01-18T00:00:00"/>
    <s v="Fully Paid"/>
    <n v="0"/>
    <s v="Good"/>
    <s v="Upper Middle"/>
    <s v="Very High"/>
    <s v="Normal"/>
  </r>
  <r>
    <s v="LC001856"/>
    <n v="32910"/>
    <s v="36 months"/>
    <n v="18.02"/>
    <s v="8 years"/>
    <n v="113984"/>
    <s v="Rent"/>
    <s v="debt_consolidation"/>
    <n v="721"/>
    <n v="32"/>
    <s v="Verified"/>
    <d v="2015-04-04T00:00:00"/>
    <s v="Charged Off"/>
    <n v="1"/>
    <s v="Good"/>
    <s v="High"/>
    <s v="High"/>
    <s v="Normal"/>
  </r>
  <r>
    <s v="LC001857"/>
    <n v="37041"/>
    <s v="60 months"/>
    <n v="29.44"/>
    <s v="5 years"/>
    <n v="104865"/>
    <s v="Rent"/>
    <s v="small_business"/>
    <n v="827"/>
    <n v="37.700000000000003"/>
    <s v="Verified"/>
    <d v="2017-06-02T00:00:00"/>
    <s v="Charged Off"/>
    <n v="1"/>
    <s v="Excellent"/>
    <s v="High"/>
    <s v="Very High"/>
    <s v="Normal"/>
  </r>
  <r>
    <s v="LC001858"/>
    <n v="24384"/>
    <s v="36 months"/>
    <n v="29.6"/>
    <s v="&lt; 1 year"/>
    <n v="65242"/>
    <s v="Rent"/>
    <s v="home_improvement"/>
    <n v="591"/>
    <n v="14.9"/>
    <s v="Verified"/>
    <d v="2019-01-05T00:00:00"/>
    <s v="Charged Off"/>
    <n v="1"/>
    <s v="Very Poor"/>
    <s v="Upper Middle"/>
    <s v="Very High"/>
    <s v="High Risk"/>
  </r>
  <r>
    <s v="LC001859"/>
    <n v="1145"/>
    <s v="36 months"/>
    <n v="19.96"/>
    <s v="9 years"/>
    <n v="100903"/>
    <s v="Rent"/>
    <s v="vacation"/>
    <n v="790"/>
    <n v="22.3"/>
    <s v="Verified"/>
    <d v="2018-08-29T00:00:00"/>
    <s v="Fully Paid"/>
    <n v="0"/>
    <s v="Excellent"/>
    <s v="High"/>
    <s v="High"/>
    <s v="Normal"/>
  </r>
  <r>
    <s v="LC001860"/>
    <n v="38778"/>
    <s v="36 months"/>
    <n v="26.94"/>
    <s v="5 years"/>
    <n v="86159"/>
    <s v="Rent"/>
    <s v="car"/>
    <n v="849"/>
    <n v="39.799999999999997"/>
    <s v="Verified"/>
    <d v="2015-03-06T00:00:00"/>
    <s v="Charged Off"/>
    <n v="1"/>
    <s v="Excellent"/>
    <s v="Upper Middle"/>
    <s v="Very High"/>
    <s v="Normal"/>
  </r>
  <r>
    <s v="LC001861"/>
    <n v="17035"/>
    <s v="36 months"/>
    <n v="29.98"/>
    <s v="7 years"/>
    <n v="53312"/>
    <s v="Rent"/>
    <s v="vacation"/>
    <n v="694"/>
    <n v="17.399999999999999"/>
    <s v="Verified"/>
    <d v="2018-12-06T00:00:00"/>
    <s v="Fully Paid"/>
    <n v="0"/>
    <s v="Fair"/>
    <s v="Lower Middle"/>
    <s v="Very High"/>
    <s v="Normal"/>
  </r>
  <r>
    <s v="LC001862"/>
    <n v="4040"/>
    <s v="60 months"/>
    <n v="26.24"/>
    <s v="6 years"/>
    <n v="27586"/>
    <s v="Rent"/>
    <s v="vacation"/>
    <n v="849"/>
    <n v="26.7"/>
    <s v="Verified"/>
    <d v="2019-06-18T00:00:00"/>
    <s v="Charged Off"/>
    <n v="1"/>
    <s v="Excellent"/>
    <s v="Low"/>
    <s v="Very High"/>
    <s v="Normal"/>
  </r>
  <r>
    <s v="LC001863"/>
    <n v="27160"/>
    <s v="60 months"/>
    <n v="21.42"/>
    <s v="7 years"/>
    <n v="102833"/>
    <s v="Rent"/>
    <s v="debt_consolidation"/>
    <n v="716"/>
    <n v="28"/>
    <s v="Verified"/>
    <d v="2019-03-29T00:00:00"/>
    <s v="Charged Off"/>
    <n v="1"/>
    <s v="Good"/>
    <s v="High"/>
    <s v="Very High"/>
    <s v="Normal"/>
  </r>
  <r>
    <s v="LC001864"/>
    <n v="18633"/>
    <s v="36 months"/>
    <n v="26.13"/>
    <s v="10+ years"/>
    <n v="145017"/>
    <s v="Mortgage"/>
    <s v="medical"/>
    <n v="736"/>
    <n v="10.4"/>
    <s v="Verified"/>
    <d v="2019-11-04T00:00:00"/>
    <s v="Fully Paid"/>
    <n v="0"/>
    <s v="Good"/>
    <s v="High"/>
    <s v="Very High"/>
    <s v="Normal"/>
  </r>
  <r>
    <s v="LC001865"/>
    <n v="30344"/>
    <s v="36 months"/>
    <n v="7.07"/>
    <s v="7 years"/>
    <n v="104463"/>
    <s v="Rent"/>
    <s v="education"/>
    <n v="640"/>
    <n v="33.200000000000003"/>
    <s v="Not Verified"/>
    <d v="2019-04-25T00:00:00"/>
    <s v="Charged Off"/>
    <n v="1"/>
    <s v="Poor"/>
    <s v="High"/>
    <s v="Low"/>
    <s v="Normal"/>
  </r>
  <r>
    <s v="LC001866"/>
    <n v="18014"/>
    <s v="60 months"/>
    <n v="20.87"/>
    <s v="8 years"/>
    <n v="81076"/>
    <s v="Mortgage"/>
    <s v="medical"/>
    <n v="747"/>
    <n v="19.5"/>
    <s v="Not Verified"/>
    <d v="2016-08-25T00:00:00"/>
    <s v="Fully Paid"/>
    <n v="0"/>
    <s v="Good"/>
    <s v="Upper Middle"/>
    <s v="Very High"/>
    <s v="Normal"/>
  </r>
  <r>
    <s v="LC001867"/>
    <n v="15996"/>
    <s v="60 months"/>
    <n v="10.41"/>
    <s v="2 years"/>
    <n v="82399"/>
    <s v="Rent"/>
    <s v="education"/>
    <n v="602"/>
    <n v="22.5"/>
    <s v="Not Verified"/>
    <d v="2020-08-22T00:00:00"/>
    <s v="Fully Paid"/>
    <n v="0"/>
    <s v="Poor"/>
    <s v="Upper Middle"/>
    <s v="Medium"/>
    <s v="Normal"/>
  </r>
  <r>
    <s v="LC001868"/>
    <n v="12695"/>
    <s v="60 months"/>
    <n v="7.9"/>
    <s v="6 years"/>
    <n v="130491"/>
    <s v="Own"/>
    <s v="vacation"/>
    <n v="638"/>
    <n v="27.5"/>
    <s v="Not Verified"/>
    <d v="2017-07-24T00:00:00"/>
    <s v="Charged Off"/>
    <n v="1"/>
    <s v="Poor"/>
    <s v="High"/>
    <s v="Low"/>
    <s v="Normal"/>
  </r>
  <r>
    <s v="LC001869"/>
    <n v="3852"/>
    <s v="60 months"/>
    <n v="27.32"/>
    <s v="5 years"/>
    <n v="38131"/>
    <s v="Rent"/>
    <s v="medical"/>
    <n v="750"/>
    <n v="19.399999999999999"/>
    <s v="Not Verified"/>
    <d v="2016-03-26T00:00:00"/>
    <s v="Charged Off"/>
    <n v="1"/>
    <s v="Excellent"/>
    <s v="Lower Middle"/>
    <s v="Very High"/>
    <s v="Normal"/>
  </r>
  <r>
    <s v="LC001870"/>
    <n v="17014"/>
    <s v="36 months"/>
    <n v="20.99"/>
    <s v="1 year"/>
    <n v="136851"/>
    <s v="Mortgage"/>
    <s v="education"/>
    <n v="663"/>
    <n v="16.399999999999999"/>
    <s v="Not Verified"/>
    <d v="2019-05-03T00:00:00"/>
    <s v="Fully Paid"/>
    <n v="0"/>
    <s v="Fair"/>
    <s v="High"/>
    <s v="Very High"/>
    <s v="Normal"/>
  </r>
  <r>
    <s v="LC001871"/>
    <n v="28042"/>
    <s v="36 months"/>
    <n v="11.09"/>
    <s v="4 years"/>
    <n v="35020"/>
    <s v="Rent"/>
    <s v="education"/>
    <n v="827"/>
    <n v="24.1"/>
    <s v="Not Verified"/>
    <d v="2017-09-09T00:00:00"/>
    <s v="Fully Paid"/>
    <n v="0"/>
    <s v="Excellent"/>
    <s v="Lower Middle"/>
    <s v="Medium"/>
    <s v="Normal"/>
  </r>
  <r>
    <s v="LC001872"/>
    <n v="34755"/>
    <s v="36 months"/>
    <n v="14.67"/>
    <s v="2 years"/>
    <n v="94771"/>
    <s v="Mortgage"/>
    <s v="small_business"/>
    <n v="713"/>
    <n v="17.100000000000001"/>
    <s v="Verified"/>
    <d v="2016-04-23T00:00:00"/>
    <s v="Fully Paid"/>
    <n v="0"/>
    <s v="Good"/>
    <s v="Upper Middle"/>
    <s v="Medium"/>
    <s v="Normal"/>
  </r>
  <r>
    <s v="LC001873"/>
    <n v="24711"/>
    <s v="36 months"/>
    <n v="29.33"/>
    <s v="10+ years"/>
    <n v="118170"/>
    <s v="Rent"/>
    <s v="debt_consolidation"/>
    <n v="772"/>
    <n v="20.2"/>
    <s v="Verified"/>
    <d v="2016-10-07T00:00:00"/>
    <s v="Fully Paid"/>
    <n v="0"/>
    <s v="Excellent"/>
    <s v="High"/>
    <s v="Very High"/>
    <s v="Normal"/>
  </r>
  <r>
    <s v="LC001874"/>
    <n v="27122"/>
    <s v="36 months"/>
    <n v="26.55"/>
    <s v="4 years"/>
    <n v="79523"/>
    <s v="Rent"/>
    <s v="car"/>
    <n v="767"/>
    <n v="8.8000000000000007"/>
    <s v="Verified"/>
    <d v="2018-09-16T00:00:00"/>
    <s v="Fully Paid"/>
    <n v="0"/>
    <s v="Excellent"/>
    <s v="Upper Middle"/>
    <s v="Very High"/>
    <s v="Normal"/>
  </r>
  <r>
    <s v="LC001875"/>
    <n v="10160"/>
    <s v="36 months"/>
    <n v="5.39"/>
    <s v="10+ years"/>
    <n v="95043"/>
    <s v="Rent"/>
    <s v="debt_consolidation"/>
    <n v="731"/>
    <n v="34.6"/>
    <s v="Verified"/>
    <d v="2019-09-07T00:00:00"/>
    <s v="Fully Paid"/>
    <n v="0"/>
    <s v="Good"/>
    <s v="Upper Middle"/>
    <s v="Low"/>
    <s v="Normal"/>
  </r>
  <r>
    <s v="LC001876"/>
    <n v="28213"/>
    <s v="36 months"/>
    <n v="29.5"/>
    <s v="8 years"/>
    <n v="83477"/>
    <s v="Mortgage"/>
    <s v="education"/>
    <n v="736"/>
    <n v="19.399999999999999"/>
    <s v="Verified"/>
    <d v="2018-12-17T00:00:00"/>
    <s v="Fully Paid"/>
    <n v="0"/>
    <s v="Good"/>
    <s v="Upper Middle"/>
    <s v="Very High"/>
    <s v="Normal"/>
  </r>
  <r>
    <s v="LC001877"/>
    <n v="8421"/>
    <s v="36 months"/>
    <n v="14.21"/>
    <s v="7 years"/>
    <n v="136065"/>
    <s v="Mortgage"/>
    <s v="car"/>
    <n v="587"/>
    <n v="7.9"/>
    <s v="Not Verified"/>
    <d v="2016-10-07T00:00:00"/>
    <s v="Fully Paid"/>
    <n v="0"/>
    <s v="Very Poor"/>
    <s v="High"/>
    <s v="Medium"/>
    <s v="Normal"/>
  </r>
  <r>
    <s v="LC001878"/>
    <n v="22400"/>
    <s v="36 months"/>
    <n v="22.39"/>
    <s v="8 years"/>
    <n v="113420"/>
    <s v="Rent"/>
    <s v="credit_card"/>
    <n v="848"/>
    <n v="32.700000000000003"/>
    <s v="Verified"/>
    <d v="2016-10-19T00:00:00"/>
    <s v="Charged Off"/>
    <n v="1"/>
    <s v="Excellent"/>
    <s v="High"/>
    <s v="Very High"/>
    <s v="Normal"/>
  </r>
  <r>
    <s v="LC001879"/>
    <n v="34537"/>
    <s v="36 months"/>
    <n v="22.82"/>
    <s v="8 years"/>
    <n v="91244"/>
    <s v="Mortgage"/>
    <s v="credit_card"/>
    <n v="642"/>
    <n v="5.7"/>
    <s v="Not Verified"/>
    <d v="2017-08-18T00:00:00"/>
    <s v="Charged Off"/>
    <n v="1"/>
    <s v="Poor"/>
    <s v="Upper Middle"/>
    <s v="Very High"/>
    <s v="High Risk"/>
  </r>
  <r>
    <s v="LC001880"/>
    <n v="18727"/>
    <s v="36 months"/>
    <n v="27.79"/>
    <s v="10+ years"/>
    <n v="110334"/>
    <s v="Mortgage"/>
    <s v="vacation"/>
    <n v="604"/>
    <n v="26"/>
    <s v="Not Verified"/>
    <d v="2018-05-18T00:00:00"/>
    <s v="Charged Off"/>
    <n v="1"/>
    <s v="Poor"/>
    <s v="High"/>
    <s v="Very High"/>
    <s v="High Risk"/>
  </r>
  <r>
    <s v="LC001881"/>
    <n v="5358"/>
    <s v="60 months"/>
    <n v="27.13"/>
    <s v="7 years"/>
    <n v="90067"/>
    <s v="Own"/>
    <s v="medical"/>
    <n v="736"/>
    <n v="29.6"/>
    <s v="Verified"/>
    <d v="2019-03-27T00:00:00"/>
    <s v="Charged Off"/>
    <n v="1"/>
    <s v="Good"/>
    <s v="Upper Middle"/>
    <s v="Very High"/>
    <s v="Normal"/>
  </r>
  <r>
    <s v="LC001882"/>
    <n v="29482"/>
    <s v="60 months"/>
    <n v="12.04"/>
    <s v="7 years"/>
    <n v="83101"/>
    <s v="Own"/>
    <s v="small_business"/>
    <n v="766"/>
    <n v="11.7"/>
    <s v="Verified"/>
    <d v="2020-09-02T00:00:00"/>
    <s v="Fully Paid"/>
    <n v="0"/>
    <s v="Excellent"/>
    <s v="Upper Middle"/>
    <s v="Medium"/>
    <s v="Normal"/>
  </r>
  <r>
    <s v="LC001883"/>
    <n v="33117"/>
    <s v="36 months"/>
    <n v="21.09"/>
    <s v="10+ years"/>
    <n v="51782"/>
    <s v="Rent"/>
    <s v="debt_consolidation"/>
    <n v="667"/>
    <n v="9.6"/>
    <s v="Not Verified"/>
    <d v="2017-03-13T00:00:00"/>
    <s v="Fully Paid"/>
    <n v="0"/>
    <s v="Fair"/>
    <s v="Lower Middle"/>
    <s v="Very High"/>
    <s v="Normal"/>
  </r>
  <r>
    <s v="LC001884"/>
    <n v="24164"/>
    <s v="36 months"/>
    <n v="14.84"/>
    <s v="10+ years"/>
    <n v="130918"/>
    <s v="Rent"/>
    <s v="education"/>
    <n v="704"/>
    <n v="9"/>
    <s v="Verified"/>
    <d v="2018-06-03T00:00:00"/>
    <s v="Fully Paid"/>
    <n v="0"/>
    <s v="Good"/>
    <s v="High"/>
    <s v="Medium"/>
    <s v="Normal"/>
  </r>
  <r>
    <s v="LC001885"/>
    <n v="32910"/>
    <s v="36 months"/>
    <n v="18.14"/>
    <s v="5 years"/>
    <n v="49904"/>
    <s v="Mortgage"/>
    <s v="medical"/>
    <n v="822"/>
    <n v="39.799999999999997"/>
    <s v="Verified"/>
    <d v="2015-12-28T00:00:00"/>
    <s v="Charged Off"/>
    <n v="1"/>
    <s v="Excellent"/>
    <s v="Lower Middle"/>
    <s v="High"/>
    <s v="Normal"/>
  </r>
  <r>
    <s v="LC001886"/>
    <n v="33496"/>
    <s v="36 months"/>
    <n v="18.87"/>
    <s v="5 years"/>
    <n v="104073"/>
    <s v="Rent"/>
    <s v="credit_card"/>
    <n v="605"/>
    <n v="31.4"/>
    <s v="Verified"/>
    <d v="2017-10-03T00:00:00"/>
    <s v="Charged Off"/>
    <n v="1"/>
    <s v="Poor"/>
    <s v="High"/>
    <s v="High"/>
    <s v="High Risk"/>
  </r>
  <r>
    <s v="LC001887"/>
    <n v="30371"/>
    <s v="36 months"/>
    <n v="14.91"/>
    <s v="5 years"/>
    <n v="121003"/>
    <s v="Mortgage"/>
    <s v="credit_card"/>
    <n v="663"/>
    <n v="15.9"/>
    <s v="Verified"/>
    <d v="2020-05-23T00:00:00"/>
    <s v="Fully Paid"/>
    <n v="0"/>
    <s v="Fair"/>
    <s v="High"/>
    <s v="Medium"/>
    <s v="Normal"/>
  </r>
  <r>
    <s v="LC001888"/>
    <n v="39467"/>
    <s v="36 months"/>
    <n v="16.600000000000001"/>
    <s v="9 years"/>
    <n v="105240"/>
    <s v="Mortgage"/>
    <s v="vacation"/>
    <n v="775"/>
    <n v="16.7"/>
    <s v="Not Verified"/>
    <d v="2020-01-01T00:00:00"/>
    <s v="Fully Paid"/>
    <n v="0"/>
    <s v="Excellent"/>
    <s v="High"/>
    <s v="High"/>
    <s v="Normal"/>
  </r>
  <r>
    <s v="LC001889"/>
    <n v="18625"/>
    <s v="60 months"/>
    <n v="10.210000000000001"/>
    <s v="5 years"/>
    <n v="86102"/>
    <s v="Mortgage"/>
    <s v="home_improvement"/>
    <n v="714"/>
    <n v="27.7"/>
    <s v="Not Verified"/>
    <d v="2015-04-26T00:00:00"/>
    <s v="Fully Paid"/>
    <n v="0"/>
    <s v="Good"/>
    <s v="Upper Middle"/>
    <s v="Medium"/>
    <s v="Normal"/>
  </r>
  <r>
    <s v="LC001890"/>
    <n v="34893"/>
    <s v="36 months"/>
    <n v="20.190000000000001"/>
    <s v="10+ years"/>
    <n v="136730"/>
    <s v="Rent"/>
    <s v="home_improvement"/>
    <n v="697"/>
    <n v="21"/>
    <s v="Verified"/>
    <d v="2020-11-24T00:00:00"/>
    <s v="Fully Paid"/>
    <n v="0"/>
    <s v="Fair"/>
    <s v="High"/>
    <s v="Very High"/>
    <s v="Normal"/>
  </r>
  <r>
    <s v="LC001891"/>
    <n v="11793"/>
    <s v="36 months"/>
    <n v="23.97"/>
    <s v="8 years"/>
    <n v="110741"/>
    <s v="Rent"/>
    <s v="medical"/>
    <n v="845"/>
    <n v="14.5"/>
    <s v="Verified"/>
    <d v="2016-07-24T00:00:00"/>
    <s v="Fully Paid"/>
    <n v="0"/>
    <s v="Excellent"/>
    <s v="High"/>
    <s v="Very High"/>
    <s v="Normal"/>
  </r>
  <r>
    <s v="LC001892"/>
    <n v="32007"/>
    <s v="36 months"/>
    <n v="15.74"/>
    <s v="9 years"/>
    <n v="118141"/>
    <s v="Rent"/>
    <s v="vacation"/>
    <n v="605"/>
    <n v="7"/>
    <s v="Verified"/>
    <d v="2015-06-10T00:00:00"/>
    <s v="Fully Paid"/>
    <n v="0"/>
    <s v="Poor"/>
    <s v="High"/>
    <s v="High"/>
    <s v="High Risk"/>
  </r>
  <r>
    <s v="LC001893"/>
    <n v="26766"/>
    <s v="36 months"/>
    <n v="29.44"/>
    <s v="&lt; 1 year"/>
    <n v="55503"/>
    <s v="Mortgage"/>
    <s v="medical"/>
    <n v="762"/>
    <n v="32.4"/>
    <s v="Verified"/>
    <d v="2016-09-06T00:00:00"/>
    <s v="Charged Off"/>
    <n v="1"/>
    <s v="Excellent"/>
    <s v="Lower Middle"/>
    <s v="Very High"/>
    <s v="Normal"/>
  </r>
  <r>
    <s v="LC001894"/>
    <n v="13323"/>
    <s v="36 months"/>
    <n v="6.43"/>
    <s v="9 years"/>
    <n v="140161"/>
    <s v="Rent"/>
    <s v="car"/>
    <n v="818"/>
    <n v="36.1"/>
    <s v="Verified"/>
    <d v="2015-10-14T00:00:00"/>
    <s v="Fully Paid"/>
    <n v="0"/>
    <s v="Excellent"/>
    <s v="High"/>
    <s v="Low"/>
    <s v="Normal"/>
  </r>
  <r>
    <s v="LC001895"/>
    <n v="8843"/>
    <s v="60 months"/>
    <n v="19.73"/>
    <s v="5 years"/>
    <n v="96245"/>
    <s v="Rent"/>
    <s v="car"/>
    <n v="688"/>
    <n v="12.2"/>
    <s v="Not Verified"/>
    <d v="2016-06-14T00:00:00"/>
    <s v="Fully Paid"/>
    <n v="0"/>
    <s v="Fair"/>
    <s v="Upper Middle"/>
    <s v="High"/>
    <s v="Normal"/>
  </r>
  <r>
    <s v="LC001896"/>
    <n v="15210"/>
    <s v="36 months"/>
    <n v="19.59"/>
    <s v="7 years"/>
    <n v="102644"/>
    <s v="Rent"/>
    <s v="education"/>
    <n v="669"/>
    <n v="7.2"/>
    <s v="Verified"/>
    <d v="2015-10-08T00:00:00"/>
    <s v="Fully Paid"/>
    <n v="0"/>
    <s v="Fair"/>
    <s v="High"/>
    <s v="High"/>
    <s v="Normal"/>
  </r>
  <r>
    <s v="LC001897"/>
    <n v="17456"/>
    <s v="36 months"/>
    <n v="5.91"/>
    <s v="&lt; 1 year"/>
    <n v="114472"/>
    <s v="Rent"/>
    <s v="credit_card"/>
    <n v="699"/>
    <n v="9.1999999999999993"/>
    <s v="Not Verified"/>
    <d v="2019-07-01T00:00:00"/>
    <s v="Fully Paid"/>
    <n v="0"/>
    <s v="Fair"/>
    <s v="High"/>
    <s v="Low"/>
    <s v="Normal"/>
  </r>
  <r>
    <s v="LC001898"/>
    <n v="32367"/>
    <s v="36 months"/>
    <n v="10.61"/>
    <s v="10+ years"/>
    <n v="142507"/>
    <s v="Rent"/>
    <s v="debt_consolidation"/>
    <n v="759"/>
    <n v="19.5"/>
    <s v="Not Verified"/>
    <d v="2016-12-03T00:00:00"/>
    <s v="Fully Paid"/>
    <n v="0"/>
    <s v="Excellent"/>
    <s v="High"/>
    <s v="Medium"/>
    <s v="Normal"/>
  </r>
  <r>
    <s v="LC001899"/>
    <n v="11106"/>
    <s v="36 months"/>
    <n v="27.64"/>
    <s v="10+ years"/>
    <n v="73200"/>
    <s v="Rent"/>
    <s v="debt_consolidation"/>
    <n v="597"/>
    <n v="15.5"/>
    <s v="Not Verified"/>
    <d v="2016-07-18T00:00:00"/>
    <s v="Charged Off"/>
    <n v="1"/>
    <s v="Very Poor"/>
    <s v="Upper Middle"/>
    <s v="Very High"/>
    <s v="High Risk"/>
  </r>
  <r>
    <s v="LC001900"/>
    <n v="38957"/>
    <s v="36 months"/>
    <n v="18.61"/>
    <s v="5 years"/>
    <n v="82927"/>
    <s v="Rent"/>
    <s v="home_improvement"/>
    <n v="731"/>
    <n v="7.6"/>
    <s v="Not Verified"/>
    <d v="2019-04-22T00:00:00"/>
    <s v="Fully Paid"/>
    <n v="0"/>
    <s v="Good"/>
    <s v="Upper Middle"/>
    <s v="High"/>
    <s v="Normal"/>
  </r>
  <r>
    <s v="LC001901"/>
    <n v="3472"/>
    <s v="36 months"/>
    <n v="15.91"/>
    <s v="8 years"/>
    <n v="141668"/>
    <s v="Mortgage"/>
    <s v="vacation"/>
    <n v="687"/>
    <n v="20.9"/>
    <s v="Verified"/>
    <d v="2018-11-11T00:00:00"/>
    <s v="Fully Paid"/>
    <n v="0"/>
    <s v="Fair"/>
    <s v="High"/>
    <s v="High"/>
    <s v="Normal"/>
  </r>
  <r>
    <s v="LC001902"/>
    <n v="7704"/>
    <s v="36 months"/>
    <n v="15.39"/>
    <s v="5 years"/>
    <n v="72050"/>
    <s v="Own"/>
    <s v="vacation"/>
    <n v="722"/>
    <n v="12.1"/>
    <s v="Not Verified"/>
    <d v="2019-09-11T00:00:00"/>
    <s v="Fully Paid"/>
    <n v="0"/>
    <s v="Good"/>
    <s v="Upper Middle"/>
    <s v="High"/>
    <s v="Normal"/>
  </r>
  <r>
    <s v="LC001903"/>
    <n v="4713"/>
    <s v="36 months"/>
    <n v="27.2"/>
    <s v="1 year"/>
    <n v="54232"/>
    <s v="Mortgage"/>
    <s v="vacation"/>
    <n v="843"/>
    <n v="7.3"/>
    <s v="Verified"/>
    <d v="2017-12-17T00:00:00"/>
    <s v="Fully Paid"/>
    <n v="0"/>
    <s v="Excellent"/>
    <s v="Lower Middle"/>
    <s v="Very High"/>
    <s v="Normal"/>
  </r>
  <r>
    <s v="LC001904"/>
    <n v="6051"/>
    <s v="60 months"/>
    <n v="14.18"/>
    <s v="&lt; 1 year"/>
    <n v="111419"/>
    <s v="Rent"/>
    <s v="car"/>
    <n v="622"/>
    <n v="28"/>
    <s v="Verified"/>
    <d v="2018-06-11T00:00:00"/>
    <s v="Charged Off"/>
    <n v="1"/>
    <s v="Poor"/>
    <s v="High"/>
    <s v="Medium"/>
    <s v="Normal"/>
  </r>
  <r>
    <s v="LC001905"/>
    <n v="11756"/>
    <s v="36 months"/>
    <n v="26.48"/>
    <s v="3 years"/>
    <n v="100656"/>
    <s v="Mortgage"/>
    <s v="education"/>
    <n v="796"/>
    <n v="25"/>
    <s v="Not Verified"/>
    <d v="2020-06-30T00:00:00"/>
    <s v="Fully Paid"/>
    <n v="0"/>
    <s v="Excellent"/>
    <s v="High"/>
    <s v="Very High"/>
    <s v="Normal"/>
  </r>
  <r>
    <s v="LC001906"/>
    <n v="3475"/>
    <s v="36 months"/>
    <n v="12.73"/>
    <s v="5 years"/>
    <n v="84021"/>
    <s v="Mortgage"/>
    <s v="vacation"/>
    <n v="603"/>
    <n v="33.9"/>
    <s v="Not Verified"/>
    <d v="2015-05-11T00:00:00"/>
    <s v="Charged Off"/>
    <n v="1"/>
    <s v="Poor"/>
    <s v="Upper Middle"/>
    <s v="Medium"/>
    <s v="Normal"/>
  </r>
  <r>
    <s v="LC001907"/>
    <n v="37378"/>
    <s v="36 months"/>
    <n v="18.29"/>
    <s v="9 years"/>
    <n v="62914"/>
    <s v="Mortgage"/>
    <s v="home_improvement"/>
    <n v="829"/>
    <n v="15.6"/>
    <s v="Verified"/>
    <d v="2020-09-02T00:00:00"/>
    <s v="Fully Paid"/>
    <n v="0"/>
    <s v="Excellent"/>
    <s v="Upper Middle"/>
    <s v="High"/>
    <s v="Normal"/>
  </r>
  <r>
    <s v="LC001908"/>
    <n v="5255"/>
    <s v="36 months"/>
    <n v="8.6"/>
    <s v="9 years"/>
    <n v="83856"/>
    <s v="Rent"/>
    <s v="home_improvement"/>
    <n v="681"/>
    <n v="9.8000000000000007"/>
    <s v="Verified"/>
    <d v="2020-07-06T00:00:00"/>
    <s v="Fully Paid"/>
    <n v="0"/>
    <s v="Fair"/>
    <s v="Upper Middle"/>
    <s v="Low"/>
    <s v="Normal"/>
  </r>
  <r>
    <s v="LC001909"/>
    <n v="15484"/>
    <s v="36 months"/>
    <n v="25.63"/>
    <s v="8 years"/>
    <n v="131290"/>
    <s v="Mortgage"/>
    <s v="education"/>
    <n v="605"/>
    <n v="17.600000000000001"/>
    <s v="Not Verified"/>
    <d v="2020-02-04T00:00:00"/>
    <s v="Charged Off"/>
    <n v="1"/>
    <s v="Poor"/>
    <s v="High"/>
    <s v="Very High"/>
    <s v="High Risk"/>
  </r>
  <r>
    <s v="LC001910"/>
    <n v="35503"/>
    <s v="36 months"/>
    <n v="23.4"/>
    <s v="4 years"/>
    <n v="66798"/>
    <s v="Rent"/>
    <s v="education"/>
    <n v="733"/>
    <n v="32.299999999999997"/>
    <s v="Not Verified"/>
    <d v="2020-03-11T00:00:00"/>
    <s v="Charged Off"/>
    <n v="1"/>
    <s v="Good"/>
    <s v="Upper Middle"/>
    <s v="Very High"/>
    <s v="Normal"/>
  </r>
  <r>
    <s v="LC001911"/>
    <n v="9258"/>
    <s v="36 months"/>
    <n v="18.25"/>
    <s v="6 years"/>
    <n v="68786"/>
    <s v="Rent"/>
    <s v="medical"/>
    <n v="849"/>
    <n v="13.5"/>
    <s v="Verified"/>
    <d v="2020-01-20T00:00:00"/>
    <s v="Fully Paid"/>
    <n v="0"/>
    <s v="Excellent"/>
    <s v="Upper Middle"/>
    <s v="High"/>
    <s v="Normal"/>
  </r>
  <r>
    <s v="LC001912"/>
    <n v="36196"/>
    <s v="36 months"/>
    <n v="5.65"/>
    <s v="5 years"/>
    <n v="58382"/>
    <s v="Rent"/>
    <s v="credit_card"/>
    <n v="708"/>
    <n v="13.9"/>
    <s v="Not Verified"/>
    <d v="2016-12-03T00:00:00"/>
    <s v="Fully Paid"/>
    <n v="0"/>
    <s v="Good"/>
    <s v="Lower Middle"/>
    <s v="Low"/>
    <s v="Normal"/>
  </r>
  <r>
    <s v="LC001913"/>
    <n v="9533"/>
    <s v="36 months"/>
    <n v="17.03"/>
    <s v="5 years"/>
    <n v="43473"/>
    <s v="Own"/>
    <s v="vacation"/>
    <n v="673"/>
    <n v="10.199999999999999"/>
    <s v="Not Verified"/>
    <d v="2015-05-03T00:00:00"/>
    <s v="Fully Paid"/>
    <n v="0"/>
    <s v="Fair"/>
    <s v="Lower Middle"/>
    <s v="High"/>
    <s v="Normal"/>
  </r>
  <r>
    <s v="LC001914"/>
    <n v="33581"/>
    <s v="36 months"/>
    <n v="10.63"/>
    <s v="8 years"/>
    <n v="52921"/>
    <s v="Own"/>
    <s v="education"/>
    <n v="616"/>
    <n v="39.5"/>
    <s v="Verified"/>
    <d v="2015-10-01T00:00:00"/>
    <s v="Charged Off"/>
    <n v="1"/>
    <s v="Poor"/>
    <s v="Lower Middle"/>
    <s v="Medium"/>
    <s v="Normal"/>
  </r>
  <r>
    <s v="LC001915"/>
    <n v="6249"/>
    <s v="36 months"/>
    <n v="15.33"/>
    <s v="4 years"/>
    <n v="141451"/>
    <s v="Rent"/>
    <s v="education"/>
    <n v="737"/>
    <n v="38.9"/>
    <s v="Not Verified"/>
    <d v="2015-06-17T00:00:00"/>
    <s v="Fully Paid"/>
    <n v="0"/>
    <s v="Good"/>
    <s v="High"/>
    <s v="High"/>
    <s v="Normal"/>
  </r>
  <r>
    <s v="LC001916"/>
    <n v="20201"/>
    <s v="60 months"/>
    <n v="26.41"/>
    <s v="1 year"/>
    <n v="124763"/>
    <s v="Mortgage"/>
    <s v="small_business"/>
    <n v="734"/>
    <n v="28"/>
    <s v="Not Verified"/>
    <d v="2018-06-19T00:00:00"/>
    <s v="Charged Off"/>
    <n v="1"/>
    <s v="Good"/>
    <s v="High"/>
    <s v="Very High"/>
    <s v="Normal"/>
  </r>
  <r>
    <s v="LC001917"/>
    <n v="10686"/>
    <s v="60 months"/>
    <n v="24.24"/>
    <s v="7 years"/>
    <n v="49995"/>
    <s v="Rent"/>
    <s v="home_improvement"/>
    <n v="767"/>
    <n v="12.5"/>
    <s v="Not Verified"/>
    <d v="2019-07-19T00:00:00"/>
    <s v="Fully Paid"/>
    <n v="0"/>
    <s v="Excellent"/>
    <s v="Lower Middle"/>
    <s v="Very High"/>
    <s v="Normal"/>
  </r>
  <r>
    <s v="LC001918"/>
    <n v="33007"/>
    <s v="36 months"/>
    <n v="11.05"/>
    <s v="10+ years"/>
    <n v="130007"/>
    <s v="Rent"/>
    <s v="home_improvement"/>
    <n v="692"/>
    <n v="31.8"/>
    <s v="Verified"/>
    <d v="2016-01-05T00:00:00"/>
    <s v="Fully Paid"/>
    <n v="0"/>
    <s v="Fair"/>
    <s v="High"/>
    <s v="Medium"/>
    <s v="Normal"/>
  </r>
  <r>
    <s v="LC001919"/>
    <n v="1661"/>
    <s v="36 months"/>
    <n v="29.62"/>
    <s v="2 years"/>
    <n v="40450"/>
    <s v="Rent"/>
    <s v="debt_consolidation"/>
    <n v="609"/>
    <n v="25.4"/>
    <s v="Not Verified"/>
    <d v="2015-09-30T00:00:00"/>
    <s v="Charged Off"/>
    <n v="1"/>
    <s v="Poor"/>
    <s v="Lower Middle"/>
    <s v="Very High"/>
    <s v="High Risk"/>
  </r>
  <r>
    <s v="LC001920"/>
    <n v="31137"/>
    <s v="60 months"/>
    <n v="27.58"/>
    <s v="8 years"/>
    <n v="119114"/>
    <s v="Own"/>
    <s v="medical"/>
    <n v="824"/>
    <n v="31.2"/>
    <s v="Verified"/>
    <d v="2020-05-09T00:00:00"/>
    <s v="Charged Off"/>
    <n v="1"/>
    <s v="Excellent"/>
    <s v="High"/>
    <s v="Very High"/>
    <s v="Normal"/>
  </r>
  <r>
    <s v="LC001921"/>
    <n v="11526"/>
    <s v="36 months"/>
    <n v="18.22"/>
    <s v="4 years"/>
    <n v="69302"/>
    <s v="Rent"/>
    <s v="debt_consolidation"/>
    <n v="679"/>
    <n v="35.1"/>
    <s v="Not Verified"/>
    <d v="2019-01-11T00:00:00"/>
    <s v="Charged Off"/>
    <n v="1"/>
    <s v="Fair"/>
    <s v="Upper Middle"/>
    <s v="High"/>
    <s v="Normal"/>
  </r>
  <r>
    <s v="LC001922"/>
    <n v="4374"/>
    <s v="36 months"/>
    <n v="18.25"/>
    <s v="&lt; 1 year"/>
    <n v="93673"/>
    <s v="Rent"/>
    <s v="debt_consolidation"/>
    <n v="600"/>
    <n v="16.100000000000001"/>
    <s v="Verified"/>
    <d v="2020-12-10T00:00:00"/>
    <s v="Charged Off"/>
    <n v="1"/>
    <s v="Poor"/>
    <s v="Upper Middle"/>
    <s v="High"/>
    <s v="High Risk"/>
  </r>
  <r>
    <s v="LC001923"/>
    <n v="26592"/>
    <s v="60 months"/>
    <n v="27.53"/>
    <s v="3 years"/>
    <n v="35765"/>
    <s v="Mortgage"/>
    <s v="education"/>
    <n v="597"/>
    <n v="37"/>
    <s v="Verified"/>
    <d v="2015-01-25T00:00:00"/>
    <s v="Charged Off"/>
    <n v="1"/>
    <s v="Very Poor"/>
    <s v="Lower Middle"/>
    <s v="Very High"/>
    <s v="High Risk"/>
  </r>
  <r>
    <s v="LC001924"/>
    <n v="29982"/>
    <s v="36 months"/>
    <n v="20.9"/>
    <s v="8 years"/>
    <n v="112334"/>
    <s v="Mortgage"/>
    <s v="credit_card"/>
    <n v="741"/>
    <n v="36.4"/>
    <s v="Not Verified"/>
    <d v="2019-02-10T00:00:00"/>
    <s v="Charged Off"/>
    <n v="1"/>
    <s v="Good"/>
    <s v="High"/>
    <s v="Very High"/>
    <s v="Normal"/>
  </r>
  <r>
    <s v="LC001925"/>
    <n v="1207"/>
    <s v="60 months"/>
    <n v="18.420000000000002"/>
    <s v="&lt; 1 year"/>
    <n v="94806"/>
    <s v="Rent"/>
    <s v="home_improvement"/>
    <n v="738"/>
    <n v="24.1"/>
    <s v="Verified"/>
    <d v="2016-05-05T00:00:00"/>
    <s v="Fully Paid"/>
    <n v="0"/>
    <s v="Good"/>
    <s v="Upper Middle"/>
    <s v="High"/>
    <s v="Normal"/>
  </r>
  <r>
    <s v="LC001926"/>
    <n v="36433"/>
    <s v="60 months"/>
    <n v="23.73"/>
    <s v="7 years"/>
    <n v="86314"/>
    <s v="Own"/>
    <s v="car"/>
    <n v="589"/>
    <n v="29"/>
    <s v="Verified"/>
    <d v="2016-07-05T00:00:00"/>
    <s v="Charged Off"/>
    <n v="1"/>
    <s v="Very Poor"/>
    <s v="Upper Middle"/>
    <s v="Very High"/>
    <s v="High Risk"/>
  </r>
  <r>
    <s v="LC001927"/>
    <n v="24197"/>
    <s v="36 months"/>
    <n v="10.88"/>
    <s v="7 years"/>
    <n v="66390"/>
    <s v="Rent"/>
    <s v="vacation"/>
    <n v="829"/>
    <n v="19.399999999999999"/>
    <s v="Not Verified"/>
    <d v="2016-12-21T00:00:00"/>
    <s v="Fully Paid"/>
    <n v="0"/>
    <s v="Excellent"/>
    <s v="Upper Middle"/>
    <s v="Medium"/>
    <s v="Normal"/>
  </r>
  <r>
    <s v="LC001928"/>
    <n v="34400"/>
    <s v="60 months"/>
    <n v="26.96"/>
    <s v="8 years"/>
    <n v="40633"/>
    <s v="Own"/>
    <s v="vacation"/>
    <n v="583"/>
    <n v="27.9"/>
    <s v="Verified"/>
    <d v="2015-02-13T00:00:00"/>
    <s v="Charged Off"/>
    <n v="1"/>
    <s v="Very Poor"/>
    <s v="Lower Middle"/>
    <s v="Very High"/>
    <s v="High Risk"/>
  </r>
  <r>
    <s v="LC001929"/>
    <n v="4083"/>
    <s v="36 months"/>
    <n v="18.29"/>
    <s v="8 years"/>
    <n v="73120"/>
    <s v="Rent"/>
    <s v="credit_card"/>
    <n v="594"/>
    <n v="24.2"/>
    <s v="Verified"/>
    <d v="2018-12-26T00:00:00"/>
    <s v="Charged Off"/>
    <n v="1"/>
    <s v="Very Poor"/>
    <s v="Upper Middle"/>
    <s v="High"/>
    <s v="High Risk"/>
  </r>
  <r>
    <s v="LC001930"/>
    <n v="30328"/>
    <s v="36 months"/>
    <n v="20.09"/>
    <s v="5 years"/>
    <n v="60435"/>
    <s v="Rent"/>
    <s v="medical"/>
    <n v="632"/>
    <n v="16.3"/>
    <s v="Not Verified"/>
    <d v="2020-07-24T00:00:00"/>
    <s v="Charged Off"/>
    <n v="1"/>
    <s v="Poor"/>
    <s v="Upper Middle"/>
    <s v="Very High"/>
    <s v="High Risk"/>
  </r>
  <r>
    <s v="LC001931"/>
    <n v="21103"/>
    <s v="60 months"/>
    <n v="7.25"/>
    <s v="4 years"/>
    <n v="99843"/>
    <s v="Rent"/>
    <s v="vacation"/>
    <n v="766"/>
    <n v="16.3"/>
    <s v="Not Verified"/>
    <d v="2019-07-07T00:00:00"/>
    <s v="Fully Paid"/>
    <n v="0"/>
    <s v="Excellent"/>
    <s v="Upper Middle"/>
    <s v="Low"/>
    <s v="Normal"/>
  </r>
  <r>
    <s v="LC001932"/>
    <n v="11754"/>
    <s v="36 months"/>
    <n v="12.74"/>
    <s v="6 years"/>
    <n v="122900"/>
    <s v="Rent"/>
    <s v="car"/>
    <n v="634"/>
    <n v="27.8"/>
    <s v="Verified"/>
    <d v="2017-09-28T00:00:00"/>
    <s v="Charged Off"/>
    <n v="1"/>
    <s v="Poor"/>
    <s v="High"/>
    <s v="Medium"/>
    <s v="Normal"/>
  </r>
  <r>
    <s v="LC001933"/>
    <n v="35447"/>
    <s v="60 months"/>
    <n v="15.67"/>
    <s v="8 years"/>
    <n v="27357"/>
    <s v="Rent"/>
    <s v="medical"/>
    <n v="812"/>
    <n v="38.5"/>
    <s v="Verified"/>
    <d v="2018-03-08T00:00:00"/>
    <s v="Charged Off"/>
    <n v="1"/>
    <s v="Excellent"/>
    <s v="Low"/>
    <s v="High"/>
    <s v="Normal"/>
  </r>
  <r>
    <s v="LC001934"/>
    <n v="16901"/>
    <s v="60 months"/>
    <n v="15.35"/>
    <s v="4 years"/>
    <n v="88089"/>
    <s v="Mortgage"/>
    <s v="vacation"/>
    <n v="735"/>
    <n v="12.1"/>
    <s v="Verified"/>
    <d v="2019-04-05T00:00:00"/>
    <s v="Fully Paid"/>
    <n v="0"/>
    <s v="Good"/>
    <s v="Upper Middle"/>
    <s v="High"/>
    <s v="Normal"/>
  </r>
  <r>
    <s v="LC001935"/>
    <n v="34004"/>
    <s v="60 months"/>
    <n v="24.46"/>
    <s v="2 years"/>
    <n v="48820"/>
    <s v="Mortgage"/>
    <s v="education"/>
    <n v="718"/>
    <n v="18.7"/>
    <s v="Verified"/>
    <d v="2018-02-25T00:00:00"/>
    <s v="Fully Paid"/>
    <n v="0"/>
    <s v="Good"/>
    <s v="Lower Middle"/>
    <s v="Very High"/>
    <s v="Normal"/>
  </r>
  <r>
    <s v="LC001936"/>
    <n v="8446"/>
    <s v="60 months"/>
    <n v="12.06"/>
    <s v="8 years"/>
    <n v="40487"/>
    <s v="Mortgage"/>
    <s v="small_business"/>
    <n v="741"/>
    <n v="33.200000000000003"/>
    <s v="Verified"/>
    <d v="2019-04-18T00:00:00"/>
    <s v="Fully Paid"/>
    <n v="0"/>
    <s v="Good"/>
    <s v="Lower Middle"/>
    <s v="Medium"/>
    <s v="Normal"/>
  </r>
  <r>
    <s v="LC001937"/>
    <n v="38211"/>
    <s v="36 months"/>
    <n v="9.5500000000000007"/>
    <s v="9 years"/>
    <n v="99507"/>
    <s v="Mortgage"/>
    <s v="medical"/>
    <n v="829"/>
    <n v="9.3000000000000007"/>
    <s v="Verified"/>
    <d v="2016-11-06T00:00:00"/>
    <s v="Fully Paid"/>
    <n v="0"/>
    <s v="Excellent"/>
    <s v="Upper Middle"/>
    <s v="Low"/>
    <s v="Normal"/>
  </r>
  <r>
    <s v="LC001938"/>
    <n v="30301"/>
    <s v="36 months"/>
    <n v="19.57"/>
    <s v="&lt; 1 year"/>
    <n v="42188"/>
    <s v="Rent"/>
    <s v="small_business"/>
    <n v="704"/>
    <n v="39.799999999999997"/>
    <s v="Verified"/>
    <d v="2020-06-02T00:00:00"/>
    <s v="Charged Off"/>
    <n v="1"/>
    <s v="Good"/>
    <s v="Lower Middle"/>
    <s v="High"/>
    <s v="Normal"/>
  </r>
  <r>
    <s v="LC001939"/>
    <n v="27116"/>
    <s v="60 months"/>
    <n v="20.38"/>
    <s v="&lt; 1 year"/>
    <n v="98416"/>
    <s v="Mortgage"/>
    <s v="vacation"/>
    <n v="695"/>
    <n v="28.7"/>
    <s v="Not Verified"/>
    <d v="2019-09-05T00:00:00"/>
    <s v="Charged Off"/>
    <n v="1"/>
    <s v="Fair"/>
    <s v="Upper Middle"/>
    <s v="Very High"/>
    <s v="Normal"/>
  </r>
  <r>
    <s v="LC001940"/>
    <n v="19752"/>
    <s v="36 months"/>
    <n v="8.0399999999999991"/>
    <s v="9 years"/>
    <n v="51310"/>
    <s v="Rent"/>
    <s v="car"/>
    <n v="798"/>
    <n v="36.9"/>
    <s v="Not Verified"/>
    <d v="2018-01-11T00:00:00"/>
    <s v="Fully Paid"/>
    <n v="0"/>
    <s v="Excellent"/>
    <s v="Lower Middle"/>
    <s v="Low"/>
    <s v="Normal"/>
  </r>
  <r>
    <s v="LC001941"/>
    <n v="33376"/>
    <s v="36 months"/>
    <n v="5.0599999999999996"/>
    <s v="10+ years"/>
    <n v="24564"/>
    <s v="Mortgage"/>
    <s v="medical"/>
    <n v="819"/>
    <n v="34.299999999999997"/>
    <s v="Verified"/>
    <d v="2017-04-05T00:00:00"/>
    <s v="Charged Off"/>
    <n v="1"/>
    <s v="Excellent"/>
    <s v="Low"/>
    <s v="Low"/>
    <s v="Normal"/>
  </r>
  <r>
    <s v="LC001942"/>
    <n v="17669"/>
    <s v="36 months"/>
    <n v="27.94"/>
    <s v="3 years"/>
    <n v="124768"/>
    <s v="Mortgage"/>
    <s v="medical"/>
    <n v="681"/>
    <n v="32.200000000000003"/>
    <s v="Not Verified"/>
    <d v="2016-06-30T00:00:00"/>
    <s v="Charged Off"/>
    <n v="1"/>
    <s v="Fair"/>
    <s v="High"/>
    <s v="Very High"/>
    <s v="Normal"/>
  </r>
  <r>
    <s v="LC001943"/>
    <n v="33916"/>
    <s v="60 months"/>
    <n v="6.99"/>
    <s v="1 year"/>
    <n v="108635"/>
    <s v="Rent"/>
    <s v="debt_consolidation"/>
    <n v="619"/>
    <n v="6.2"/>
    <s v="Verified"/>
    <d v="2019-06-11T00:00:00"/>
    <s v="Fully Paid"/>
    <n v="0"/>
    <s v="Poor"/>
    <s v="High"/>
    <s v="Low"/>
    <s v="Normal"/>
  </r>
  <r>
    <s v="LC001944"/>
    <n v="14395"/>
    <s v="60 months"/>
    <n v="27.45"/>
    <s v="6 years"/>
    <n v="114658"/>
    <s v="Rent"/>
    <s v="medical"/>
    <n v="672"/>
    <n v="19.2"/>
    <s v="Verified"/>
    <d v="2015-08-23T00:00:00"/>
    <s v="Fully Paid"/>
    <n v="0"/>
    <s v="Fair"/>
    <s v="High"/>
    <s v="Very High"/>
    <s v="Normal"/>
  </r>
  <r>
    <s v="LC001945"/>
    <n v="21421"/>
    <s v="36 months"/>
    <n v="14.98"/>
    <s v="1 year"/>
    <n v="40062"/>
    <s v="Rent"/>
    <s v="home_improvement"/>
    <n v="770"/>
    <n v="12.1"/>
    <s v="Not Verified"/>
    <d v="2016-06-29T00:00:00"/>
    <s v="Fully Paid"/>
    <n v="0"/>
    <s v="Excellent"/>
    <s v="Lower Middle"/>
    <s v="Medium"/>
    <s v="Normal"/>
  </r>
  <r>
    <s v="LC001946"/>
    <n v="27342"/>
    <s v="36 months"/>
    <n v="21.33"/>
    <s v="6 years"/>
    <n v="99671"/>
    <s v="Rent"/>
    <s v="credit_card"/>
    <n v="590"/>
    <n v="35.5"/>
    <s v="Not Verified"/>
    <d v="2020-12-23T00:00:00"/>
    <s v="Charged Off"/>
    <n v="1"/>
    <s v="Very Poor"/>
    <s v="Upper Middle"/>
    <s v="Very High"/>
    <s v="High Risk"/>
  </r>
  <r>
    <s v="LC001947"/>
    <n v="5895"/>
    <s v="36 months"/>
    <n v="9.64"/>
    <s v="7 years"/>
    <n v="32415"/>
    <s v="Mortgage"/>
    <s v="debt_consolidation"/>
    <n v="767"/>
    <n v="28.8"/>
    <s v="Verified"/>
    <d v="2020-11-06T00:00:00"/>
    <s v="Charged Off"/>
    <n v="1"/>
    <s v="Excellent"/>
    <s v="Lower Middle"/>
    <s v="Low"/>
    <s v="Normal"/>
  </r>
  <r>
    <s v="LC001948"/>
    <n v="12023"/>
    <s v="36 months"/>
    <n v="25.6"/>
    <s v="10+ years"/>
    <n v="89241"/>
    <s v="Mortgage"/>
    <s v="home_improvement"/>
    <n v="771"/>
    <n v="8.6999999999999993"/>
    <s v="Not Verified"/>
    <d v="2017-06-23T00:00:00"/>
    <s v="Fully Paid"/>
    <n v="0"/>
    <s v="Excellent"/>
    <s v="Upper Middle"/>
    <s v="Very High"/>
    <s v="Normal"/>
  </r>
  <r>
    <s v="LC001949"/>
    <n v="11699"/>
    <s v="36 months"/>
    <n v="9.5"/>
    <s v="7 years"/>
    <n v="121662"/>
    <s v="Rent"/>
    <s v="vacation"/>
    <n v="825"/>
    <n v="17.600000000000001"/>
    <s v="Not Verified"/>
    <d v="2015-08-05T00:00:00"/>
    <s v="Fully Paid"/>
    <n v="0"/>
    <s v="Excellent"/>
    <s v="High"/>
    <s v="Low"/>
    <s v="Normal"/>
  </r>
  <r>
    <s v="LC001950"/>
    <n v="10715"/>
    <s v="36 months"/>
    <n v="14.66"/>
    <s v="2 years"/>
    <n v="29044"/>
    <s v="Rent"/>
    <s v="medical"/>
    <n v="711"/>
    <n v="7.4"/>
    <s v="Verified"/>
    <d v="2016-07-10T00:00:00"/>
    <s v="Fully Paid"/>
    <n v="0"/>
    <s v="Good"/>
    <s v="Low"/>
    <s v="Medium"/>
    <s v="Normal"/>
  </r>
  <r>
    <s v="LC001951"/>
    <n v="20169"/>
    <s v="36 months"/>
    <n v="10.95"/>
    <s v="8 years"/>
    <n v="56950"/>
    <s v="Rent"/>
    <s v="vacation"/>
    <n v="635"/>
    <n v="30.9"/>
    <s v="Verified"/>
    <d v="2020-02-28T00:00:00"/>
    <s v="Charged Off"/>
    <n v="1"/>
    <s v="Poor"/>
    <s v="Lower Middle"/>
    <s v="Medium"/>
    <s v="Normal"/>
  </r>
  <r>
    <s v="LC001952"/>
    <n v="17163"/>
    <s v="36 months"/>
    <n v="25.94"/>
    <s v="9 years"/>
    <n v="40349"/>
    <s v="Mortgage"/>
    <s v="debt_consolidation"/>
    <n v="623"/>
    <n v="19.600000000000001"/>
    <s v="Verified"/>
    <d v="2015-09-04T00:00:00"/>
    <s v="Charged Off"/>
    <n v="1"/>
    <s v="Poor"/>
    <s v="Lower Middle"/>
    <s v="Very High"/>
    <s v="High Risk"/>
  </r>
  <r>
    <s v="LC001953"/>
    <n v="6782"/>
    <s v="36 months"/>
    <n v="26.46"/>
    <s v="9 years"/>
    <n v="57968"/>
    <s v="Mortgage"/>
    <s v="credit_card"/>
    <n v="788"/>
    <n v="13.2"/>
    <s v="Not Verified"/>
    <d v="2016-05-22T00:00:00"/>
    <s v="Fully Paid"/>
    <n v="0"/>
    <s v="Excellent"/>
    <s v="Lower Middle"/>
    <s v="Very High"/>
    <s v="Normal"/>
  </r>
  <r>
    <s v="LC001954"/>
    <n v="23641"/>
    <s v="36 months"/>
    <n v="14.3"/>
    <s v="9 years"/>
    <n v="122933"/>
    <s v="Own"/>
    <s v="education"/>
    <n v="840"/>
    <n v="23.1"/>
    <s v="Verified"/>
    <d v="2015-05-22T00:00:00"/>
    <s v="Fully Paid"/>
    <n v="0"/>
    <s v="Excellent"/>
    <s v="High"/>
    <s v="Medium"/>
    <s v="Normal"/>
  </r>
  <r>
    <s v="LC001955"/>
    <n v="19792"/>
    <s v="60 months"/>
    <n v="12.68"/>
    <s v="5 years"/>
    <n v="146203"/>
    <s v="Own"/>
    <s v="car"/>
    <n v="774"/>
    <n v="6.5"/>
    <s v="Verified"/>
    <d v="2018-04-18T00:00:00"/>
    <s v="Fully Paid"/>
    <n v="0"/>
    <s v="Excellent"/>
    <s v="High"/>
    <s v="Medium"/>
    <s v="Normal"/>
  </r>
  <r>
    <s v="LC001956"/>
    <n v="36585"/>
    <s v="36 months"/>
    <n v="24.34"/>
    <s v="3 years"/>
    <n v="42717"/>
    <s v="Mortgage"/>
    <s v="small_business"/>
    <n v="659"/>
    <n v="14"/>
    <s v="Not Verified"/>
    <d v="2018-06-12T00:00:00"/>
    <s v="Fully Paid"/>
    <n v="0"/>
    <s v="Fair"/>
    <s v="Lower Middle"/>
    <s v="Very High"/>
    <s v="Normal"/>
  </r>
  <r>
    <s v="LC001957"/>
    <n v="31682"/>
    <s v="36 months"/>
    <n v="26.96"/>
    <s v="7 years"/>
    <n v="82263"/>
    <s v="Rent"/>
    <s v="education"/>
    <n v="647"/>
    <n v="11.1"/>
    <s v="Verified"/>
    <d v="2016-07-13T00:00:00"/>
    <s v="Charged Off"/>
    <n v="1"/>
    <s v="Poor"/>
    <s v="Upper Middle"/>
    <s v="Very High"/>
    <s v="High Risk"/>
  </r>
  <r>
    <s v="LC001958"/>
    <n v="19880"/>
    <s v="36 months"/>
    <n v="20.6"/>
    <s v="3 years"/>
    <n v="76917"/>
    <s v="Mortgage"/>
    <s v="medical"/>
    <n v="716"/>
    <n v="37.6"/>
    <s v="Verified"/>
    <d v="2018-06-19T00:00:00"/>
    <s v="Charged Off"/>
    <n v="1"/>
    <s v="Good"/>
    <s v="Upper Middle"/>
    <s v="Very High"/>
    <s v="Normal"/>
  </r>
  <r>
    <s v="LC001959"/>
    <n v="39067"/>
    <s v="36 months"/>
    <n v="28.19"/>
    <s v="3 years"/>
    <n v="58371"/>
    <s v="Own"/>
    <s v="medical"/>
    <n v="583"/>
    <n v="18.2"/>
    <s v="Not Verified"/>
    <d v="2018-06-20T00:00:00"/>
    <s v="Charged Off"/>
    <n v="1"/>
    <s v="Very Poor"/>
    <s v="Lower Middle"/>
    <s v="Very High"/>
    <s v="High Risk"/>
  </r>
  <r>
    <s v="LC001960"/>
    <n v="19073"/>
    <s v="36 months"/>
    <n v="14.58"/>
    <s v="10+ years"/>
    <n v="90010"/>
    <s v="Rent"/>
    <s v="vacation"/>
    <n v="696"/>
    <n v="25.5"/>
    <s v="Verified"/>
    <d v="2019-09-11T00:00:00"/>
    <s v="Fully Paid"/>
    <n v="0"/>
    <s v="Fair"/>
    <s v="Upper Middle"/>
    <s v="Medium"/>
    <s v="Normal"/>
  </r>
  <r>
    <s v="LC001961"/>
    <n v="37035"/>
    <s v="36 months"/>
    <n v="8.8000000000000007"/>
    <s v="7 years"/>
    <n v="28647"/>
    <s v="Rent"/>
    <s v="car"/>
    <n v="674"/>
    <n v="22.6"/>
    <s v="Verified"/>
    <d v="2019-12-30T00:00:00"/>
    <s v="Fully Paid"/>
    <n v="0"/>
    <s v="Fair"/>
    <s v="Low"/>
    <s v="Low"/>
    <s v="Normal"/>
  </r>
  <r>
    <s v="LC001962"/>
    <n v="38174"/>
    <s v="36 months"/>
    <n v="9.49"/>
    <s v="3 years"/>
    <n v="34190"/>
    <s v="Own"/>
    <s v="car"/>
    <n v="788"/>
    <n v="28.1"/>
    <s v="Verified"/>
    <d v="2020-04-06T00:00:00"/>
    <s v="Charged Off"/>
    <n v="1"/>
    <s v="Excellent"/>
    <s v="Lower Middle"/>
    <s v="Low"/>
    <s v="Normal"/>
  </r>
  <r>
    <s v="LC001963"/>
    <n v="25837"/>
    <s v="36 months"/>
    <n v="21.75"/>
    <s v="&lt; 1 year"/>
    <n v="125479"/>
    <s v="Rent"/>
    <s v="vacation"/>
    <n v="595"/>
    <n v="14.8"/>
    <s v="Not Verified"/>
    <d v="2018-06-16T00:00:00"/>
    <s v="Charged Off"/>
    <n v="1"/>
    <s v="Very Poor"/>
    <s v="High"/>
    <s v="Very High"/>
    <s v="High Risk"/>
  </r>
  <r>
    <s v="LC001964"/>
    <n v="18826"/>
    <s v="60 months"/>
    <n v="15.19"/>
    <s v="5 years"/>
    <n v="130909"/>
    <s v="Own"/>
    <s v="medical"/>
    <n v="690"/>
    <n v="9.1999999999999993"/>
    <s v="Not Verified"/>
    <d v="2018-08-08T00:00:00"/>
    <s v="Fully Paid"/>
    <n v="0"/>
    <s v="Fair"/>
    <s v="High"/>
    <s v="High"/>
    <s v="Normal"/>
  </r>
  <r>
    <s v="LC001965"/>
    <n v="25981"/>
    <s v="36 months"/>
    <n v="8.91"/>
    <s v="7 years"/>
    <n v="100205"/>
    <s v="Mortgage"/>
    <s v="credit_card"/>
    <n v="801"/>
    <n v="7.9"/>
    <s v="Not Verified"/>
    <d v="2016-11-18T00:00:00"/>
    <s v="Fully Paid"/>
    <n v="0"/>
    <s v="Excellent"/>
    <s v="High"/>
    <s v="Low"/>
    <s v="Normal"/>
  </r>
  <r>
    <s v="LC001966"/>
    <n v="11382"/>
    <s v="36 months"/>
    <n v="12.31"/>
    <s v="2 years"/>
    <n v="118533"/>
    <s v="Mortgage"/>
    <s v="credit_card"/>
    <n v="738"/>
    <n v="11.8"/>
    <s v="Not Verified"/>
    <d v="2019-09-02T00:00:00"/>
    <s v="Fully Paid"/>
    <n v="0"/>
    <s v="Good"/>
    <s v="High"/>
    <s v="Medium"/>
    <s v="Normal"/>
  </r>
  <r>
    <s v="LC001967"/>
    <n v="5437"/>
    <s v="60 months"/>
    <n v="18.27"/>
    <s v="1 year"/>
    <n v="43191"/>
    <s v="Own"/>
    <s v="education"/>
    <n v="673"/>
    <n v="21.9"/>
    <s v="Verified"/>
    <d v="2016-04-28T00:00:00"/>
    <s v="Fully Paid"/>
    <n v="0"/>
    <s v="Fair"/>
    <s v="Lower Middle"/>
    <s v="High"/>
    <s v="Normal"/>
  </r>
  <r>
    <s v="LC001968"/>
    <n v="6435"/>
    <s v="36 months"/>
    <n v="8.0399999999999991"/>
    <s v="5 years"/>
    <n v="131099"/>
    <s v="Own"/>
    <s v="home_improvement"/>
    <n v="743"/>
    <n v="13.3"/>
    <s v="Not Verified"/>
    <d v="2019-02-16T00:00:00"/>
    <s v="Fully Paid"/>
    <n v="0"/>
    <s v="Good"/>
    <s v="High"/>
    <s v="Low"/>
    <s v="Normal"/>
  </r>
  <r>
    <s v="LC001969"/>
    <n v="25819"/>
    <s v="60 months"/>
    <n v="5.09"/>
    <s v="&lt; 1 year"/>
    <n v="147765"/>
    <s v="Rent"/>
    <s v="small_business"/>
    <n v="834"/>
    <n v="20.2"/>
    <s v="Verified"/>
    <d v="2020-08-14T00:00:00"/>
    <s v="Fully Paid"/>
    <n v="0"/>
    <s v="Excellent"/>
    <s v="High"/>
    <s v="Low"/>
    <s v="Normal"/>
  </r>
  <r>
    <s v="LC001970"/>
    <n v="37875"/>
    <s v="60 months"/>
    <n v="27.93"/>
    <s v="10+ years"/>
    <n v="148526"/>
    <s v="Rent"/>
    <s v="home_improvement"/>
    <n v="617"/>
    <n v="6"/>
    <s v="Not Verified"/>
    <d v="2016-01-31T00:00:00"/>
    <s v="Charged Off"/>
    <n v="1"/>
    <s v="Poor"/>
    <s v="High"/>
    <s v="Very High"/>
    <s v="High Risk"/>
  </r>
  <r>
    <s v="LC001971"/>
    <n v="32982"/>
    <s v="36 months"/>
    <n v="12.62"/>
    <s v="4 years"/>
    <n v="118259"/>
    <s v="Rent"/>
    <s v="education"/>
    <n v="761"/>
    <n v="27"/>
    <s v="Verified"/>
    <d v="2016-04-11T00:00:00"/>
    <s v="Fully Paid"/>
    <n v="0"/>
    <s v="Excellent"/>
    <s v="High"/>
    <s v="Medium"/>
    <s v="Normal"/>
  </r>
  <r>
    <s v="LC001972"/>
    <n v="34328"/>
    <s v="60 months"/>
    <n v="10.54"/>
    <s v="5 years"/>
    <n v="140282"/>
    <s v="Mortgage"/>
    <s v="vacation"/>
    <n v="766"/>
    <n v="35.700000000000003"/>
    <s v="Not Verified"/>
    <d v="2017-08-16T00:00:00"/>
    <s v="Fully Paid"/>
    <n v="0"/>
    <s v="Excellent"/>
    <s v="High"/>
    <s v="Medium"/>
    <s v="Normal"/>
  </r>
  <r>
    <s v="LC001973"/>
    <n v="13329"/>
    <s v="60 months"/>
    <n v="22.46"/>
    <s v="7 years"/>
    <n v="57787"/>
    <s v="Mortgage"/>
    <s v="car"/>
    <n v="604"/>
    <n v="6.7"/>
    <s v="Not Verified"/>
    <d v="2015-08-20T00:00:00"/>
    <s v="Charged Off"/>
    <n v="1"/>
    <s v="Poor"/>
    <s v="Lower Middle"/>
    <s v="Very High"/>
    <s v="High Risk"/>
  </r>
  <r>
    <s v="LC001974"/>
    <n v="26169"/>
    <s v="60 months"/>
    <n v="26.34"/>
    <s v="6 years"/>
    <n v="121781"/>
    <s v="Rent"/>
    <s v="vacation"/>
    <n v="721"/>
    <n v="12.6"/>
    <s v="Verified"/>
    <d v="2019-11-24T00:00:00"/>
    <s v="Fully Paid"/>
    <n v="0"/>
    <s v="Good"/>
    <s v="High"/>
    <s v="Very High"/>
    <s v="Normal"/>
  </r>
  <r>
    <s v="LC001975"/>
    <n v="22932"/>
    <s v="36 months"/>
    <n v="20.81"/>
    <s v="5 years"/>
    <n v="72510"/>
    <s v="Mortgage"/>
    <s v="credit_card"/>
    <n v="703"/>
    <n v="16.100000000000001"/>
    <s v="Not Verified"/>
    <d v="2019-12-24T00:00:00"/>
    <s v="Fully Paid"/>
    <n v="0"/>
    <s v="Good"/>
    <s v="Upper Middle"/>
    <s v="Very High"/>
    <s v="Normal"/>
  </r>
  <r>
    <s v="LC001976"/>
    <n v="35594"/>
    <s v="36 months"/>
    <n v="11.36"/>
    <s v="1 year"/>
    <n v="100840"/>
    <s v="Mortgage"/>
    <s v="education"/>
    <n v="604"/>
    <n v="15.1"/>
    <s v="Verified"/>
    <d v="2016-08-08T00:00:00"/>
    <s v="Fully Paid"/>
    <n v="0"/>
    <s v="Poor"/>
    <s v="High"/>
    <s v="Medium"/>
    <s v="Normal"/>
  </r>
  <r>
    <s v="LC001977"/>
    <n v="12421"/>
    <s v="60 months"/>
    <n v="26.54"/>
    <s v="7 years"/>
    <n v="102679"/>
    <s v="Mortgage"/>
    <s v="home_improvement"/>
    <n v="754"/>
    <n v="6.4"/>
    <s v="Verified"/>
    <d v="2020-03-21T00:00:00"/>
    <s v="Fully Paid"/>
    <n v="0"/>
    <s v="Excellent"/>
    <s v="High"/>
    <s v="Very High"/>
    <s v="Normal"/>
  </r>
  <r>
    <s v="LC001978"/>
    <n v="8629"/>
    <s v="36 months"/>
    <n v="17.760000000000002"/>
    <s v="7 years"/>
    <n v="128286"/>
    <s v="Rent"/>
    <s v="car"/>
    <n v="811"/>
    <n v="8.6999999999999993"/>
    <s v="Not Verified"/>
    <d v="2020-08-01T00:00:00"/>
    <s v="Fully Paid"/>
    <n v="0"/>
    <s v="Excellent"/>
    <s v="High"/>
    <s v="High"/>
    <s v="Normal"/>
  </r>
  <r>
    <s v="LC001979"/>
    <n v="9325"/>
    <s v="36 months"/>
    <n v="14.53"/>
    <s v="10+ years"/>
    <n v="81885"/>
    <s v="Mortgage"/>
    <s v="home_improvement"/>
    <n v="724"/>
    <n v="36.9"/>
    <s v="Verified"/>
    <d v="2019-04-13T00:00:00"/>
    <s v="Fully Paid"/>
    <n v="0"/>
    <s v="Good"/>
    <s v="Upper Middle"/>
    <s v="Medium"/>
    <s v="Normal"/>
  </r>
  <r>
    <s v="LC001980"/>
    <n v="29495"/>
    <s v="36 months"/>
    <n v="20.12"/>
    <s v="4 years"/>
    <n v="54134"/>
    <s v="Own"/>
    <s v="car"/>
    <n v="602"/>
    <n v="29.9"/>
    <s v="Not Verified"/>
    <d v="2020-05-20T00:00:00"/>
    <s v="Charged Off"/>
    <n v="1"/>
    <s v="Poor"/>
    <s v="Lower Middle"/>
    <s v="Very High"/>
    <s v="High Risk"/>
  </r>
  <r>
    <s v="LC001981"/>
    <n v="32750"/>
    <s v="36 months"/>
    <n v="22.52"/>
    <s v="2 years"/>
    <n v="44900"/>
    <s v="Rent"/>
    <s v="home_improvement"/>
    <n v="803"/>
    <n v="38.5"/>
    <s v="Verified"/>
    <d v="2018-12-21T00:00:00"/>
    <s v="Charged Off"/>
    <n v="1"/>
    <s v="Excellent"/>
    <s v="Lower Middle"/>
    <s v="Very High"/>
    <s v="Normal"/>
  </r>
  <r>
    <s v="LC001982"/>
    <n v="30619"/>
    <s v="36 months"/>
    <n v="19.850000000000001"/>
    <s v="10+ years"/>
    <n v="135564"/>
    <s v="Rent"/>
    <s v="medical"/>
    <n v="701"/>
    <n v="20.399999999999999"/>
    <s v="Verified"/>
    <d v="2015-04-09T00:00:00"/>
    <s v="Fully Paid"/>
    <n v="0"/>
    <s v="Good"/>
    <s v="High"/>
    <s v="High"/>
    <s v="Normal"/>
  </r>
  <r>
    <s v="LC001983"/>
    <n v="9264"/>
    <s v="60 months"/>
    <n v="28.01"/>
    <s v="7 years"/>
    <n v="85702"/>
    <s v="Rent"/>
    <s v="debt_consolidation"/>
    <n v="802"/>
    <n v="35.799999999999997"/>
    <s v="Not Verified"/>
    <d v="2016-06-12T00:00:00"/>
    <s v="Charged Off"/>
    <n v="1"/>
    <s v="Excellent"/>
    <s v="Upper Middle"/>
    <s v="Very High"/>
    <s v="Normal"/>
  </r>
  <r>
    <s v="LC001984"/>
    <n v="13686"/>
    <s v="60 months"/>
    <n v="20.7"/>
    <s v="4 years"/>
    <n v="105584"/>
    <s v="Rent"/>
    <s v="car"/>
    <n v="809"/>
    <n v="33.6"/>
    <s v="Verified"/>
    <d v="2020-03-25T00:00:00"/>
    <s v="Charged Off"/>
    <n v="1"/>
    <s v="Excellent"/>
    <s v="High"/>
    <s v="Very High"/>
    <s v="Normal"/>
  </r>
  <r>
    <s v="LC001985"/>
    <n v="25226"/>
    <s v="36 months"/>
    <n v="26.96"/>
    <s v="2 years"/>
    <n v="142151"/>
    <s v="Rent"/>
    <s v="car"/>
    <n v="596"/>
    <n v="35.6"/>
    <s v="Verified"/>
    <d v="2018-05-11T00:00:00"/>
    <s v="Charged Off"/>
    <n v="1"/>
    <s v="Very Poor"/>
    <s v="High"/>
    <s v="Very High"/>
    <s v="High Risk"/>
  </r>
  <r>
    <s v="LC001986"/>
    <n v="7721"/>
    <s v="60 months"/>
    <n v="19.670000000000002"/>
    <s v="8 years"/>
    <n v="77924"/>
    <s v="Mortgage"/>
    <s v="vacation"/>
    <n v="581"/>
    <n v="6.4"/>
    <s v="Not Verified"/>
    <d v="2018-04-02T00:00:00"/>
    <s v="Charged Off"/>
    <n v="1"/>
    <s v="Very Poor"/>
    <s v="Upper Middle"/>
    <s v="High"/>
    <s v="High Risk"/>
  </r>
  <r>
    <s v="LC001987"/>
    <n v="21609"/>
    <s v="60 months"/>
    <n v="13.24"/>
    <s v="8 years"/>
    <n v="92886"/>
    <s v="Mortgage"/>
    <s v="car"/>
    <n v="846"/>
    <n v="27.8"/>
    <s v="Not Verified"/>
    <d v="2016-07-02T00:00:00"/>
    <s v="Fully Paid"/>
    <n v="0"/>
    <s v="Excellent"/>
    <s v="Upper Middle"/>
    <s v="Medium"/>
    <s v="Normal"/>
  </r>
  <r>
    <s v="LC001988"/>
    <n v="8373"/>
    <s v="36 months"/>
    <n v="18.309999999999999"/>
    <s v="6 years"/>
    <n v="115046"/>
    <s v="Mortgage"/>
    <s v="debt_consolidation"/>
    <n v="595"/>
    <n v="24.8"/>
    <s v="Not Verified"/>
    <d v="2015-10-14T00:00:00"/>
    <s v="Charged Off"/>
    <n v="1"/>
    <s v="Very Poor"/>
    <s v="High"/>
    <s v="High"/>
    <s v="High Risk"/>
  </r>
  <r>
    <s v="LC001989"/>
    <n v="39675"/>
    <s v="36 months"/>
    <n v="7.16"/>
    <s v="7 years"/>
    <n v="58463"/>
    <s v="Rent"/>
    <s v="debt_consolidation"/>
    <n v="600"/>
    <n v="24.1"/>
    <s v="Verified"/>
    <d v="2020-07-11T00:00:00"/>
    <s v="Fully Paid"/>
    <n v="0"/>
    <s v="Poor"/>
    <s v="Lower Middle"/>
    <s v="Low"/>
    <s v="Normal"/>
  </r>
  <r>
    <s v="LC001990"/>
    <n v="29937"/>
    <s v="60 months"/>
    <n v="10.75"/>
    <s v="4 years"/>
    <n v="144679"/>
    <s v="Mortgage"/>
    <s v="vacation"/>
    <n v="830"/>
    <n v="22.7"/>
    <s v="Not Verified"/>
    <d v="2016-10-29T00:00:00"/>
    <s v="Fully Paid"/>
    <n v="0"/>
    <s v="Excellent"/>
    <s v="High"/>
    <s v="Medium"/>
    <s v="Normal"/>
  </r>
  <r>
    <s v="LC001991"/>
    <n v="6656"/>
    <s v="36 months"/>
    <n v="24.16"/>
    <s v="4 years"/>
    <n v="116070"/>
    <s v="Own"/>
    <s v="home_improvement"/>
    <n v="585"/>
    <n v="32.9"/>
    <s v="Not Verified"/>
    <d v="2015-03-06T00:00:00"/>
    <s v="Charged Off"/>
    <n v="1"/>
    <s v="Very Poor"/>
    <s v="High"/>
    <s v="Very High"/>
    <s v="High Risk"/>
  </r>
  <r>
    <s v="LC001992"/>
    <n v="9984"/>
    <s v="60 months"/>
    <n v="21.54"/>
    <s v="4 years"/>
    <n v="143989"/>
    <s v="Rent"/>
    <s v="credit_card"/>
    <n v="816"/>
    <n v="38.9"/>
    <s v="Verified"/>
    <d v="2020-12-03T00:00:00"/>
    <s v="Charged Off"/>
    <n v="1"/>
    <s v="Excellent"/>
    <s v="High"/>
    <s v="Very High"/>
    <s v="Normal"/>
  </r>
  <r>
    <s v="LC001993"/>
    <n v="30984"/>
    <s v="60 months"/>
    <n v="9.16"/>
    <s v="1 year"/>
    <n v="64587"/>
    <s v="Own"/>
    <s v="vacation"/>
    <n v="602"/>
    <n v="34"/>
    <s v="Not Verified"/>
    <d v="2019-08-03T00:00:00"/>
    <s v="Charged Off"/>
    <n v="1"/>
    <s v="Poor"/>
    <s v="Upper Middle"/>
    <s v="Low"/>
    <s v="Normal"/>
  </r>
  <r>
    <s v="LC001994"/>
    <n v="9286"/>
    <s v="36 months"/>
    <n v="15.95"/>
    <s v="2 years"/>
    <n v="80197"/>
    <s v="Mortgage"/>
    <s v="medical"/>
    <n v="764"/>
    <n v="35.5"/>
    <s v="Verified"/>
    <d v="2020-06-18T00:00:00"/>
    <s v="Fully Paid"/>
    <n v="0"/>
    <s v="Excellent"/>
    <s v="Upper Middle"/>
    <s v="High"/>
    <s v="Normal"/>
  </r>
  <r>
    <s v="LC001995"/>
    <n v="6901"/>
    <s v="36 months"/>
    <n v="8.5500000000000007"/>
    <s v="7 years"/>
    <n v="77204"/>
    <s v="Rent"/>
    <s v="home_improvement"/>
    <n v="803"/>
    <n v="21.9"/>
    <s v="Verified"/>
    <d v="2017-05-08T00:00:00"/>
    <s v="Fully Paid"/>
    <n v="0"/>
    <s v="Excellent"/>
    <s v="Upper Middle"/>
    <s v="Low"/>
    <s v="Normal"/>
  </r>
  <r>
    <s v="LC001996"/>
    <n v="32552"/>
    <s v="36 months"/>
    <n v="26.4"/>
    <s v="5 years"/>
    <n v="45748"/>
    <s v="Mortgage"/>
    <s v="car"/>
    <n v="618"/>
    <n v="29.2"/>
    <s v="Verified"/>
    <d v="2019-09-21T00:00:00"/>
    <s v="Charged Off"/>
    <n v="1"/>
    <s v="Poor"/>
    <s v="Lower Middle"/>
    <s v="Very High"/>
    <s v="High Risk"/>
  </r>
  <r>
    <s v="LC001997"/>
    <n v="26709"/>
    <s v="36 months"/>
    <n v="7.73"/>
    <s v="8 years"/>
    <n v="61731"/>
    <s v="Mortgage"/>
    <s v="car"/>
    <n v="610"/>
    <n v="19.5"/>
    <s v="Verified"/>
    <d v="2019-07-04T00:00:00"/>
    <s v="Fully Paid"/>
    <n v="0"/>
    <s v="Poor"/>
    <s v="Upper Middle"/>
    <s v="Low"/>
    <s v="Normal"/>
  </r>
  <r>
    <s v="LC001998"/>
    <n v="32055"/>
    <s v="36 months"/>
    <n v="21.36"/>
    <s v="6 years"/>
    <n v="86463"/>
    <s v="Mortgage"/>
    <s v="medical"/>
    <n v="581"/>
    <n v="17.600000000000001"/>
    <s v="Verified"/>
    <d v="2017-04-28T00:00:00"/>
    <s v="Charged Off"/>
    <n v="1"/>
    <s v="Very Poor"/>
    <s v="Upper Middle"/>
    <s v="Very High"/>
    <s v="High Risk"/>
  </r>
  <r>
    <s v="LC001999"/>
    <n v="38685"/>
    <s v="60 months"/>
    <n v="20.18"/>
    <s v="5 years"/>
    <n v="134486"/>
    <s v="Mortgage"/>
    <s v="vacation"/>
    <n v="744"/>
    <n v="36.299999999999997"/>
    <s v="Verified"/>
    <d v="2016-05-14T00:00:00"/>
    <s v="Charged Off"/>
    <n v="1"/>
    <s v="Good"/>
    <s v="High"/>
    <s v="Very High"/>
    <s v="Normal"/>
  </r>
  <r>
    <s v="LC002000"/>
    <n v="9429"/>
    <s v="36 months"/>
    <n v="16.82"/>
    <s v="10+ years"/>
    <n v="96636"/>
    <s v="Own"/>
    <s v="home_improvement"/>
    <n v="706"/>
    <n v="36.700000000000003"/>
    <s v="Verified"/>
    <d v="2019-08-16T00:00:00"/>
    <s v="Fully Paid"/>
    <n v="0"/>
    <s v="Good"/>
    <s v="Upper Middle"/>
    <s v="High"/>
    <s v="Normal"/>
  </r>
  <r>
    <s v="LC002001"/>
    <n v="15716"/>
    <s v="60 months"/>
    <n v="11.96"/>
    <s v="3 years"/>
    <n v="98779"/>
    <s v="Mortgage"/>
    <s v="education"/>
    <n v="654"/>
    <n v="28.9"/>
    <s v="Verified"/>
    <d v="2015-12-26T00:00:00"/>
    <s v="Fully Paid"/>
    <n v="0"/>
    <s v="Fair"/>
    <s v="Upper Middle"/>
    <s v="Medium"/>
    <s v="Normal"/>
  </r>
  <r>
    <s v="LC002002"/>
    <n v="12138"/>
    <s v="36 months"/>
    <n v="15.1"/>
    <s v="6 years"/>
    <n v="50778"/>
    <s v="Mortgage"/>
    <s v="credit_card"/>
    <n v="655"/>
    <n v="34.299999999999997"/>
    <s v="Verified"/>
    <d v="2017-11-04T00:00:00"/>
    <s v="Fully Paid"/>
    <n v="0"/>
    <s v="Fair"/>
    <s v="Lower Middle"/>
    <s v="High"/>
    <s v="Normal"/>
  </r>
  <r>
    <s v="LC002003"/>
    <n v="36298"/>
    <s v="60 months"/>
    <n v="25.16"/>
    <s v="3 years"/>
    <n v="61565"/>
    <s v="Mortgage"/>
    <s v="debt_consolidation"/>
    <n v="814"/>
    <n v="17.600000000000001"/>
    <s v="Verified"/>
    <d v="2020-03-28T00:00:00"/>
    <s v="Fully Paid"/>
    <n v="0"/>
    <s v="Excellent"/>
    <s v="Upper Middle"/>
    <s v="Very High"/>
    <s v="Normal"/>
  </r>
  <r>
    <s v="LC002004"/>
    <n v="24429"/>
    <s v="36 months"/>
    <n v="24.04"/>
    <s v="6 years"/>
    <n v="97634"/>
    <s v="Mortgage"/>
    <s v="credit_card"/>
    <n v="634"/>
    <n v="20.2"/>
    <s v="Not Verified"/>
    <d v="2015-05-27T00:00:00"/>
    <s v="Charged Off"/>
    <n v="1"/>
    <s v="Poor"/>
    <s v="Upper Middle"/>
    <s v="Very High"/>
    <s v="High Risk"/>
  </r>
  <r>
    <s v="LC002005"/>
    <n v="6772"/>
    <s v="60 months"/>
    <n v="23.47"/>
    <s v="4 years"/>
    <n v="138788"/>
    <s v="Mortgage"/>
    <s v="education"/>
    <n v="778"/>
    <n v="33.700000000000003"/>
    <s v="Verified"/>
    <d v="2015-03-09T00:00:00"/>
    <s v="Charged Off"/>
    <n v="1"/>
    <s v="Excellent"/>
    <s v="High"/>
    <s v="Very High"/>
    <s v="Normal"/>
  </r>
  <r>
    <s v="LC002006"/>
    <n v="36732"/>
    <s v="60 months"/>
    <n v="23.75"/>
    <s v="1 year"/>
    <n v="73246"/>
    <s v="Rent"/>
    <s v="home_improvement"/>
    <n v="608"/>
    <n v="18.899999999999999"/>
    <s v="Not Verified"/>
    <d v="2015-05-23T00:00:00"/>
    <s v="Charged Off"/>
    <n v="1"/>
    <s v="Poor"/>
    <s v="Upper Middle"/>
    <s v="Very High"/>
    <s v="High Risk"/>
  </r>
  <r>
    <s v="LC002007"/>
    <n v="18347"/>
    <s v="36 months"/>
    <n v="8.6"/>
    <s v="6 years"/>
    <n v="67186"/>
    <s v="Mortgage"/>
    <s v="small_business"/>
    <n v="642"/>
    <n v="6.4"/>
    <s v="Verified"/>
    <d v="2019-12-12T00:00:00"/>
    <s v="Fully Paid"/>
    <n v="0"/>
    <s v="Poor"/>
    <s v="Upper Middle"/>
    <s v="Low"/>
    <s v="Normal"/>
  </r>
  <r>
    <s v="LC002008"/>
    <n v="17920"/>
    <s v="60 months"/>
    <n v="7.48"/>
    <s v="7 years"/>
    <n v="141671"/>
    <s v="Rent"/>
    <s v="vacation"/>
    <n v="728"/>
    <n v="17.399999999999999"/>
    <s v="Verified"/>
    <d v="2016-08-31T00:00:00"/>
    <s v="Fully Paid"/>
    <n v="0"/>
    <s v="Good"/>
    <s v="High"/>
    <s v="Low"/>
    <s v="Normal"/>
  </r>
  <r>
    <s v="LC002009"/>
    <n v="32822"/>
    <s v="36 months"/>
    <n v="26.54"/>
    <s v="9 years"/>
    <n v="67652"/>
    <s v="Own"/>
    <s v="home_improvement"/>
    <n v="848"/>
    <n v="18.899999999999999"/>
    <s v="Verified"/>
    <d v="2020-08-22T00:00:00"/>
    <s v="Fully Paid"/>
    <n v="0"/>
    <s v="Excellent"/>
    <s v="Upper Middle"/>
    <s v="Very High"/>
    <s v="Normal"/>
  </r>
  <r>
    <s v="LC002010"/>
    <n v="24563"/>
    <s v="36 months"/>
    <n v="25.93"/>
    <s v="10+ years"/>
    <n v="66558"/>
    <s v="Rent"/>
    <s v="small_business"/>
    <n v="734"/>
    <n v="10.4"/>
    <s v="Not Verified"/>
    <d v="2016-12-21T00:00:00"/>
    <s v="Fully Paid"/>
    <n v="0"/>
    <s v="Good"/>
    <s v="Upper Middle"/>
    <s v="Very High"/>
    <s v="Normal"/>
  </r>
  <r>
    <s v="LC002011"/>
    <n v="8967"/>
    <s v="36 months"/>
    <n v="22.03"/>
    <s v="1 year"/>
    <n v="141882"/>
    <s v="Rent"/>
    <s v="car"/>
    <n v="775"/>
    <n v="17"/>
    <s v="Not Verified"/>
    <d v="2020-06-25T00:00:00"/>
    <s v="Fully Paid"/>
    <n v="0"/>
    <s v="Excellent"/>
    <s v="High"/>
    <s v="Very High"/>
    <s v="Normal"/>
  </r>
  <r>
    <s v="LC002012"/>
    <n v="12871"/>
    <s v="60 months"/>
    <n v="20.149999999999999"/>
    <s v="5 years"/>
    <n v="51244"/>
    <s v="Rent"/>
    <s v="medical"/>
    <n v="684"/>
    <n v="37.700000000000003"/>
    <s v="Verified"/>
    <d v="2015-02-28T00:00:00"/>
    <s v="Charged Off"/>
    <n v="1"/>
    <s v="Fair"/>
    <s v="Lower Middle"/>
    <s v="Very High"/>
    <s v="Normal"/>
  </r>
  <r>
    <s v="LC002013"/>
    <n v="29763"/>
    <s v="36 months"/>
    <n v="14.17"/>
    <s v="3 years"/>
    <n v="45577"/>
    <s v="Mortgage"/>
    <s v="small_business"/>
    <n v="844"/>
    <n v="35"/>
    <s v="Verified"/>
    <d v="2020-08-04T00:00:00"/>
    <s v="Fully Paid"/>
    <n v="0"/>
    <s v="Excellent"/>
    <s v="Lower Middle"/>
    <s v="Medium"/>
    <s v="Normal"/>
  </r>
  <r>
    <s v="LC002014"/>
    <n v="12916"/>
    <s v="36 months"/>
    <n v="10.6"/>
    <s v="4 years"/>
    <n v="105893"/>
    <s v="Mortgage"/>
    <s v="home_improvement"/>
    <n v="653"/>
    <n v="20.6"/>
    <s v="Not Verified"/>
    <d v="2019-12-10T00:00:00"/>
    <s v="Fully Paid"/>
    <n v="0"/>
    <s v="Fair"/>
    <s v="High"/>
    <s v="Medium"/>
    <s v="Normal"/>
  </r>
  <r>
    <s v="LC002015"/>
    <n v="9734"/>
    <s v="60 months"/>
    <n v="21.69"/>
    <s v="&lt; 1 year"/>
    <n v="142432"/>
    <s v="Own"/>
    <s v="education"/>
    <n v="654"/>
    <n v="29.8"/>
    <s v="Verified"/>
    <d v="2019-05-12T00:00:00"/>
    <s v="Charged Off"/>
    <n v="1"/>
    <s v="Fair"/>
    <s v="High"/>
    <s v="Very High"/>
    <s v="Normal"/>
  </r>
  <r>
    <s v="LC002016"/>
    <n v="34613"/>
    <s v="60 months"/>
    <n v="27.83"/>
    <s v="5 years"/>
    <n v="85949"/>
    <s v="Own"/>
    <s v="home_improvement"/>
    <n v="676"/>
    <n v="10.3"/>
    <s v="Not Verified"/>
    <d v="2016-11-24T00:00:00"/>
    <s v="Fully Paid"/>
    <n v="0"/>
    <s v="Fair"/>
    <s v="Upper Middle"/>
    <s v="Very High"/>
    <s v="Normal"/>
  </r>
  <r>
    <s v="LC002017"/>
    <n v="29179"/>
    <s v="36 months"/>
    <n v="15.92"/>
    <s v="10+ years"/>
    <n v="49386"/>
    <s v="Mortgage"/>
    <s v="vacation"/>
    <n v="820"/>
    <n v="31.3"/>
    <s v="Not Verified"/>
    <d v="2020-01-06T00:00:00"/>
    <s v="Fully Paid"/>
    <n v="0"/>
    <s v="Excellent"/>
    <s v="Lower Middle"/>
    <s v="High"/>
    <s v="Normal"/>
  </r>
  <r>
    <s v="LC002018"/>
    <n v="36262"/>
    <s v="36 months"/>
    <n v="12.58"/>
    <s v="7 years"/>
    <n v="83667"/>
    <s v="Rent"/>
    <s v="home_improvement"/>
    <n v="718"/>
    <n v="21.7"/>
    <s v="Not Verified"/>
    <d v="2015-09-26T00:00:00"/>
    <s v="Fully Paid"/>
    <n v="0"/>
    <s v="Good"/>
    <s v="Upper Middle"/>
    <s v="Medium"/>
    <s v="Normal"/>
  </r>
  <r>
    <s v="LC002019"/>
    <n v="13677"/>
    <s v="36 months"/>
    <n v="11.77"/>
    <s v="1 year"/>
    <n v="42312"/>
    <s v="Own"/>
    <s v="education"/>
    <n v="688"/>
    <n v="30.3"/>
    <s v="Verified"/>
    <d v="2015-12-15T00:00:00"/>
    <s v="Fully Paid"/>
    <n v="0"/>
    <s v="Fair"/>
    <s v="Lower Middle"/>
    <s v="Medium"/>
    <s v="Normal"/>
  </r>
  <r>
    <s v="LC002020"/>
    <n v="19268"/>
    <s v="60 months"/>
    <n v="5.59"/>
    <s v="&lt; 1 year"/>
    <n v="103934"/>
    <s v="Own"/>
    <s v="small_business"/>
    <n v="607"/>
    <n v="27.5"/>
    <s v="Verified"/>
    <d v="2016-05-11T00:00:00"/>
    <s v="Charged Off"/>
    <n v="1"/>
    <s v="Poor"/>
    <s v="High"/>
    <s v="Low"/>
    <s v="Normal"/>
  </r>
  <r>
    <s v="LC002021"/>
    <n v="13330"/>
    <s v="60 months"/>
    <n v="18.010000000000002"/>
    <s v="8 years"/>
    <n v="127983"/>
    <s v="Mortgage"/>
    <s v="debt_consolidation"/>
    <n v="681"/>
    <n v="13.1"/>
    <s v="Not Verified"/>
    <d v="2017-12-15T00:00:00"/>
    <s v="Fully Paid"/>
    <n v="0"/>
    <s v="Fair"/>
    <s v="High"/>
    <s v="High"/>
    <s v="Normal"/>
  </r>
  <r>
    <s v="LC002022"/>
    <n v="21733"/>
    <s v="36 months"/>
    <n v="29.71"/>
    <s v="1 year"/>
    <n v="143662"/>
    <s v="Rent"/>
    <s v="small_business"/>
    <n v="698"/>
    <n v="34.200000000000003"/>
    <s v="Verified"/>
    <d v="2015-10-29T00:00:00"/>
    <s v="Charged Off"/>
    <n v="1"/>
    <s v="Fair"/>
    <s v="High"/>
    <s v="Very High"/>
    <s v="Normal"/>
  </r>
  <r>
    <s v="LC002023"/>
    <n v="38947"/>
    <s v="36 months"/>
    <n v="25.38"/>
    <s v="7 years"/>
    <n v="149924"/>
    <s v="Mortgage"/>
    <s v="credit_card"/>
    <n v="651"/>
    <n v="25"/>
    <s v="Verified"/>
    <d v="2017-02-08T00:00:00"/>
    <s v="Fully Paid"/>
    <n v="0"/>
    <s v="Fair"/>
    <s v="High"/>
    <s v="Very High"/>
    <s v="Normal"/>
  </r>
  <r>
    <s v="LC002024"/>
    <n v="28286"/>
    <s v="36 months"/>
    <n v="27.44"/>
    <s v="4 years"/>
    <n v="28718"/>
    <s v="Rent"/>
    <s v="vacation"/>
    <n v="606"/>
    <n v="32.4"/>
    <s v="Not Verified"/>
    <d v="2016-08-14T00:00:00"/>
    <s v="Charged Off"/>
    <n v="1"/>
    <s v="Poor"/>
    <s v="Low"/>
    <s v="Very High"/>
    <s v="High Risk"/>
  </r>
  <r>
    <s v="LC002025"/>
    <n v="7610"/>
    <s v="60 months"/>
    <n v="20.53"/>
    <s v="1 year"/>
    <n v="85536"/>
    <s v="Rent"/>
    <s v="home_improvement"/>
    <n v="729"/>
    <n v="8.3000000000000007"/>
    <s v="Verified"/>
    <d v="2017-05-07T00:00:00"/>
    <s v="Fully Paid"/>
    <n v="0"/>
    <s v="Good"/>
    <s v="Upper Middle"/>
    <s v="Very High"/>
    <s v="Normal"/>
  </r>
  <r>
    <s v="LC002026"/>
    <n v="7430"/>
    <s v="36 months"/>
    <n v="17.04"/>
    <s v="4 years"/>
    <n v="126766"/>
    <s v="Rent"/>
    <s v="credit_card"/>
    <n v="749"/>
    <n v="26.5"/>
    <s v="Not Verified"/>
    <d v="2015-07-08T00:00:00"/>
    <s v="Fully Paid"/>
    <n v="0"/>
    <s v="Good"/>
    <s v="High"/>
    <s v="High"/>
    <s v="Normal"/>
  </r>
  <r>
    <s v="LC002027"/>
    <n v="14828"/>
    <s v="36 months"/>
    <n v="29.76"/>
    <s v="8 years"/>
    <n v="120835"/>
    <s v="Rent"/>
    <s v="credit_card"/>
    <n v="739"/>
    <n v="15.2"/>
    <s v="Not Verified"/>
    <d v="2018-10-17T00:00:00"/>
    <s v="Fully Paid"/>
    <n v="0"/>
    <s v="Good"/>
    <s v="High"/>
    <s v="Very High"/>
    <s v="Normal"/>
  </r>
  <r>
    <s v="LC002028"/>
    <n v="32497"/>
    <s v="36 months"/>
    <n v="16.18"/>
    <s v="5 years"/>
    <n v="149979"/>
    <s v="Own"/>
    <s v="car"/>
    <n v="721"/>
    <n v="35.1"/>
    <s v="Verified"/>
    <d v="2018-05-04T00:00:00"/>
    <s v="Fully Paid"/>
    <n v="0"/>
    <s v="Good"/>
    <s v="High"/>
    <s v="High"/>
    <s v="Normal"/>
  </r>
  <r>
    <s v="LC002029"/>
    <n v="37618"/>
    <s v="36 months"/>
    <n v="27.92"/>
    <s v="2 years"/>
    <n v="37455"/>
    <s v="Own"/>
    <s v="debt_consolidation"/>
    <n v="733"/>
    <n v="38.200000000000003"/>
    <s v="Verified"/>
    <d v="2019-07-27T00:00:00"/>
    <s v="Charged Off"/>
    <n v="1"/>
    <s v="Good"/>
    <s v="Lower Middle"/>
    <s v="Very High"/>
    <s v="Normal"/>
  </r>
  <r>
    <s v="LC002030"/>
    <n v="27526"/>
    <s v="36 months"/>
    <n v="24.05"/>
    <s v="7 years"/>
    <n v="143573"/>
    <s v="Rent"/>
    <s v="credit_card"/>
    <n v="829"/>
    <n v="7"/>
    <s v="Verified"/>
    <d v="2019-04-02T00:00:00"/>
    <s v="Fully Paid"/>
    <n v="0"/>
    <s v="Excellent"/>
    <s v="High"/>
    <s v="Very High"/>
    <s v="Normal"/>
  </r>
  <r>
    <s v="LC002031"/>
    <n v="31158"/>
    <s v="36 months"/>
    <n v="13.27"/>
    <s v="&lt; 1 year"/>
    <n v="67078"/>
    <s v="Own"/>
    <s v="car"/>
    <n v="762"/>
    <n v="30.3"/>
    <s v="Verified"/>
    <d v="2015-05-28T00:00:00"/>
    <s v="Fully Paid"/>
    <n v="0"/>
    <s v="Excellent"/>
    <s v="Upper Middle"/>
    <s v="Medium"/>
    <s v="Normal"/>
  </r>
  <r>
    <s v="LC002032"/>
    <n v="26032"/>
    <s v="60 months"/>
    <n v="17.579999999999998"/>
    <s v="8 years"/>
    <n v="35542"/>
    <s v="Mortgage"/>
    <s v="small_business"/>
    <n v="782"/>
    <n v="8.6"/>
    <s v="Verified"/>
    <d v="2019-08-31T00:00:00"/>
    <s v="Fully Paid"/>
    <n v="0"/>
    <s v="Excellent"/>
    <s v="Lower Middle"/>
    <s v="High"/>
    <s v="Normal"/>
  </r>
  <r>
    <s v="LC002033"/>
    <n v="38846"/>
    <s v="36 months"/>
    <n v="14.61"/>
    <s v="8 years"/>
    <n v="137575"/>
    <s v="Mortgage"/>
    <s v="education"/>
    <n v="650"/>
    <n v="35"/>
    <s v="Verified"/>
    <d v="2015-04-03T00:00:00"/>
    <s v="Fully Paid"/>
    <n v="0"/>
    <s v="Fair"/>
    <s v="High"/>
    <s v="Medium"/>
    <s v="Normal"/>
  </r>
  <r>
    <s v="LC002034"/>
    <n v="30794"/>
    <s v="36 months"/>
    <n v="8.41"/>
    <s v="3 years"/>
    <n v="141204"/>
    <s v="Mortgage"/>
    <s v="education"/>
    <n v="762"/>
    <n v="9.4"/>
    <s v="Verified"/>
    <d v="2016-08-16T00:00:00"/>
    <s v="Fully Paid"/>
    <n v="0"/>
    <s v="Excellent"/>
    <s v="High"/>
    <s v="Low"/>
    <s v="Normal"/>
  </r>
  <r>
    <s v="LC002035"/>
    <n v="6448"/>
    <s v="60 months"/>
    <n v="13.92"/>
    <s v="7 years"/>
    <n v="85237"/>
    <s v="Mortgage"/>
    <s v="education"/>
    <n v="752"/>
    <n v="11.8"/>
    <s v="Verified"/>
    <d v="2018-11-30T00:00:00"/>
    <s v="Fully Paid"/>
    <n v="0"/>
    <s v="Excellent"/>
    <s v="Upper Middle"/>
    <s v="Medium"/>
    <s v="Normal"/>
  </r>
  <r>
    <s v="LC002036"/>
    <n v="29861"/>
    <s v="36 months"/>
    <n v="27.22"/>
    <s v="10+ years"/>
    <n v="149562"/>
    <s v="Own"/>
    <s v="medical"/>
    <n v="609"/>
    <n v="13.8"/>
    <s v="Not Verified"/>
    <d v="2020-01-19T00:00:00"/>
    <s v="Charged Off"/>
    <n v="1"/>
    <s v="Poor"/>
    <s v="High"/>
    <s v="Very High"/>
    <s v="High Risk"/>
  </r>
  <r>
    <s v="LC002037"/>
    <n v="29141"/>
    <s v="36 months"/>
    <n v="23.82"/>
    <s v="10+ years"/>
    <n v="31770"/>
    <s v="Rent"/>
    <s v="medical"/>
    <n v="733"/>
    <n v="30.5"/>
    <s v="Not Verified"/>
    <d v="2017-04-19T00:00:00"/>
    <s v="Charged Off"/>
    <n v="1"/>
    <s v="Good"/>
    <s v="Lower Middle"/>
    <s v="Very High"/>
    <s v="Normal"/>
  </r>
  <r>
    <s v="LC002038"/>
    <n v="10074"/>
    <s v="36 months"/>
    <n v="11.94"/>
    <s v="2 years"/>
    <n v="142593"/>
    <s v="Rent"/>
    <s v="vacation"/>
    <n v="668"/>
    <n v="15.2"/>
    <s v="Verified"/>
    <d v="2017-07-31T00:00:00"/>
    <s v="Fully Paid"/>
    <n v="0"/>
    <s v="Fair"/>
    <s v="High"/>
    <s v="Medium"/>
    <s v="Normal"/>
  </r>
  <r>
    <s v="LC002039"/>
    <n v="7406"/>
    <s v="60 months"/>
    <n v="14.2"/>
    <s v="5 years"/>
    <n v="133309"/>
    <s v="Rent"/>
    <s v="education"/>
    <n v="800"/>
    <n v="25.9"/>
    <s v="Not Verified"/>
    <d v="2020-07-16T00:00:00"/>
    <s v="Fully Paid"/>
    <n v="0"/>
    <s v="Excellent"/>
    <s v="High"/>
    <s v="Medium"/>
    <s v="Normal"/>
  </r>
  <r>
    <s v="LC002040"/>
    <n v="32823"/>
    <s v="36 months"/>
    <n v="20.41"/>
    <s v="9 years"/>
    <n v="120299"/>
    <s v="Own"/>
    <s v="education"/>
    <n v="604"/>
    <n v="25"/>
    <s v="Verified"/>
    <d v="2016-04-02T00:00:00"/>
    <s v="Charged Off"/>
    <n v="1"/>
    <s v="Poor"/>
    <s v="High"/>
    <s v="Very High"/>
    <s v="High Risk"/>
  </r>
  <r>
    <s v="LC002041"/>
    <n v="24291"/>
    <s v="60 months"/>
    <n v="15.4"/>
    <s v="9 years"/>
    <n v="23577"/>
    <s v="Mortgage"/>
    <s v="car"/>
    <n v="677"/>
    <n v="19.100000000000001"/>
    <s v="Verified"/>
    <d v="2015-07-28T00:00:00"/>
    <s v="Fully Paid"/>
    <n v="0"/>
    <s v="Fair"/>
    <s v="Low"/>
    <s v="High"/>
    <s v="Normal"/>
  </r>
  <r>
    <s v="LC002042"/>
    <n v="33003"/>
    <s v="36 months"/>
    <n v="17.579999999999998"/>
    <s v="7 years"/>
    <n v="133211"/>
    <s v="Mortgage"/>
    <s v="small_business"/>
    <n v="621"/>
    <n v="23.9"/>
    <s v="Not Verified"/>
    <d v="2016-07-11T00:00:00"/>
    <s v="Fully Paid"/>
    <n v="0"/>
    <s v="Poor"/>
    <s v="High"/>
    <s v="High"/>
    <s v="High Risk"/>
  </r>
  <r>
    <s v="LC002043"/>
    <n v="35406"/>
    <s v="36 months"/>
    <n v="22.45"/>
    <s v="10+ years"/>
    <n v="140897"/>
    <s v="Rent"/>
    <s v="debt_consolidation"/>
    <n v="648"/>
    <n v="9.1"/>
    <s v="Verified"/>
    <d v="2019-01-05T00:00:00"/>
    <s v="Charged Off"/>
    <n v="1"/>
    <s v="Poor"/>
    <s v="High"/>
    <s v="Very High"/>
    <s v="High Risk"/>
  </r>
  <r>
    <s v="LC002044"/>
    <n v="24312"/>
    <s v="60 months"/>
    <n v="16.68"/>
    <s v="8 years"/>
    <n v="54477"/>
    <s v="Own"/>
    <s v="debt_consolidation"/>
    <n v="843"/>
    <n v="35.700000000000003"/>
    <s v="Verified"/>
    <d v="2019-05-07T00:00:00"/>
    <s v="Fully Paid"/>
    <n v="0"/>
    <s v="Excellent"/>
    <s v="Lower Middle"/>
    <s v="High"/>
    <s v="Normal"/>
  </r>
  <r>
    <s v="LC002045"/>
    <n v="2382"/>
    <s v="60 months"/>
    <n v="9.77"/>
    <s v="7 years"/>
    <n v="34322"/>
    <s v="Own"/>
    <s v="car"/>
    <n v="642"/>
    <n v="12.2"/>
    <s v="Verified"/>
    <d v="2018-08-01T00:00:00"/>
    <s v="Charged Off"/>
    <n v="1"/>
    <s v="Poor"/>
    <s v="Lower Middle"/>
    <s v="Low"/>
    <s v="Normal"/>
  </r>
  <r>
    <s v="LC002046"/>
    <n v="35171"/>
    <s v="36 months"/>
    <n v="18.010000000000002"/>
    <s v="8 years"/>
    <n v="136787"/>
    <s v="Mortgage"/>
    <s v="car"/>
    <n v="785"/>
    <n v="35.799999999999997"/>
    <s v="Verified"/>
    <d v="2017-10-26T00:00:00"/>
    <s v="Charged Off"/>
    <n v="1"/>
    <s v="Excellent"/>
    <s v="High"/>
    <s v="High"/>
    <s v="Normal"/>
  </r>
  <r>
    <s v="LC002047"/>
    <n v="4292"/>
    <s v="60 months"/>
    <n v="13.9"/>
    <s v="3 years"/>
    <n v="58885"/>
    <s v="Rent"/>
    <s v="medical"/>
    <n v="727"/>
    <n v="23.2"/>
    <s v="Verified"/>
    <d v="2018-03-17T00:00:00"/>
    <s v="Fully Paid"/>
    <n v="0"/>
    <s v="Good"/>
    <s v="Lower Middle"/>
    <s v="Medium"/>
    <s v="Normal"/>
  </r>
  <r>
    <s v="LC002048"/>
    <n v="34187"/>
    <s v="36 months"/>
    <n v="12.27"/>
    <s v="9 years"/>
    <n v="77813"/>
    <s v="Rent"/>
    <s v="home_improvement"/>
    <n v="834"/>
    <n v="26.5"/>
    <s v="Verified"/>
    <d v="2017-09-23T00:00:00"/>
    <s v="Fully Paid"/>
    <n v="0"/>
    <s v="Excellent"/>
    <s v="Upper Middle"/>
    <s v="Medium"/>
    <s v="Normal"/>
  </r>
  <r>
    <s v="LC002049"/>
    <n v="13411"/>
    <s v="36 months"/>
    <n v="13.2"/>
    <s v="&lt; 1 year"/>
    <n v="71442"/>
    <s v="Mortgage"/>
    <s v="credit_card"/>
    <n v="830"/>
    <n v="14"/>
    <s v="Verified"/>
    <d v="2020-02-10T00:00:00"/>
    <s v="Fully Paid"/>
    <n v="0"/>
    <s v="Excellent"/>
    <s v="Upper Middle"/>
    <s v="Medium"/>
    <s v="Normal"/>
  </r>
  <r>
    <s v="LC002050"/>
    <n v="38285"/>
    <s v="36 months"/>
    <n v="15.98"/>
    <s v="6 years"/>
    <n v="28528"/>
    <s v="Mortgage"/>
    <s v="medical"/>
    <n v="840"/>
    <n v="12.8"/>
    <s v="Verified"/>
    <d v="2016-09-15T00:00:00"/>
    <s v="Fully Paid"/>
    <n v="0"/>
    <s v="Excellent"/>
    <s v="Low"/>
    <s v="High"/>
    <s v="Normal"/>
  </r>
  <r>
    <s v="LC002051"/>
    <n v="16422"/>
    <s v="36 months"/>
    <n v="27.17"/>
    <s v="10+ years"/>
    <n v="93506"/>
    <s v="Rent"/>
    <s v="vacation"/>
    <n v="708"/>
    <n v="22.2"/>
    <s v="Verified"/>
    <d v="2016-03-10T00:00:00"/>
    <s v="Fully Paid"/>
    <n v="0"/>
    <s v="Good"/>
    <s v="Upper Middle"/>
    <s v="Very High"/>
    <s v="Normal"/>
  </r>
  <r>
    <s v="LC002052"/>
    <n v="33371"/>
    <s v="36 months"/>
    <n v="23.35"/>
    <s v="9 years"/>
    <n v="37139"/>
    <s v="Rent"/>
    <s v="medical"/>
    <n v="590"/>
    <n v="14.4"/>
    <s v="Verified"/>
    <d v="2016-01-12T00:00:00"/>
    <s v="Charged Off"/>
    <n v="1"/>
    <s v="Very Poor"/>
    <s v="Lower Middle"/>
    <s v="Very High"/>
    <s v="High Risk"/>
  </r>
  <r>
    <s v="LC002053"/>
    <n v="6693"/>
    <s v="36 months"/>
    <n v="21.7"/>
    <s v="3 years"/>
    <n v="117400"/>
    <s v="Own"/>
    <s v="small_business"/>
    <n v="596"/>
    <n v="19.8"/>
    <s v="Not Verified"/>
    <d v="2016-06-01T00:00:00"/>
    <s v="Charged Off"/>
    <n v="1"/>
    <s v="Very Poor"/>
    <s v="High"/>
    <s v="Very High"/>
    <s v="High Risk"/>
  </r>
  <r>
    <s v="LC002054"/>
    <n v="34535"/>
    <s v="36 months"/>
    <n v="16.78"/>
    <s v="&lt; 1 year"/>
    <n v="129097"/>
    <s v="Mortgage"/>
    <s v="education"/>
    <n v="647"/>
    <n v="20.399999999999999"/>
    <s v="Verified"/>
    <d v="2017-04-11T00:00:00"/>
    <s v="Fully Paid"/>
    <n v="0"/>
    <s v="Poor"/>
    <s v="High"/>
    <s v="High"/>
    <s v="High Risk"/>
  </r>
  <r>
    <s v="LC002055"/>
    <n v="15818"/>
    <s v="36 months"/>
    <n v="5.05"/>
    <s v="2 years"/>
    <n v="95447"/>
    <s v="Rent"/>
    <s v="medical"/>
    <n v="584"/>
    <n v="14.5"/>
    <s v="Not Verified"/>
    <d v="2016-02-10T00:00:00"/>
    <s v="Fully Paid"/>
    <n v="0"/>
    <s v="Very Poor"/>
    <s v="Upper Middle"/>
    <s v="Low"/>
    <s v="Normal"/>
  </r>
  <r>
    <s v="LC002056"/>
    <n v="32238"/>
    <s v="60 months"/>
    <n v="13.51"/>
    <s v="6 years"/>
    <n v="27212"/>
    <s v="Mortgage"/>
    <s v="medical"/>
    <n v="785"/>
    <n v="15.2"/>
    <s v="Verified"/>
    <d v="2019-08-26T00:00:00"/>
    <s v="Fully Paid"/>
    <n v="0"/>
    <s v="Excellent"/>
    <s v="Low"/>
    <s v="Medium"/>
    <s v="Normal"/>
  </r>
  <r>
    <s v="LC002057"/>
    <n v="31874"/>
    <s v="60 months"/>
    <n v="25.33"/>
    <s v="10+ years"/>
    <n v="54867"/>
    <s v="Rent"/>
    <s v="credit_card"/>
    <n v="661"/>
    <n v="39.1"/>
    <s v="Verified"/>
    <d v="2015-10-28T00:00:00"/>
    <s v="Charged Off"/>
    <n v="1"/>
    <s v="Fair"/>
    <s v="Lower Middle"/>
    <s v="Very High"/>
    <s v="Normal"/>
  </r>
  <r>
    <s v="LC002058"/>
    <n v="27715"/>
    <s v="60 months"/>
    <n v="14.7"/>
    <s v="2 years"/>
    <n v="84662"/>
    <s v="Own"/>
    <s v="small_business"/>
    <n v="646"/>
    <n v="25.6"/>
    <s v="Verified"/>
    <d v="2016-05-18T00:00:00"/>
    <s v="Charged Off"/>
    <n v="1"/>
    <s v="Poor"/>
    <s v="Upper Middle"/>
    <s v="Medium"/>
    <s v="Normal"/>
  </r>
  <r>
    <s v="LC002059"/>
    <n v="28605"/>
    <s v="36 months"/>
    <n v="19.100000000000001"/>
    <s v="&lt; 1 year"/>
    <n v="118716"/>
    <s v="Mortgage"/>
    <s v="home_improvement"/>
    <n v="824"/>
    <n v="34.1"/>
    <s v="Not Verified"/>
    <d v="2016-11-23T00:00:00"/>
    <s v="Charged Off"/>
    <n v="1"/>
    <s v="Excellent"/>
    <s v="High"/>
    <s v="High"/>
    <s v="Normal"/>
  </r>
  <r>
    <s v="LC002060"/>
    <n v="35317"/>
    <s v="36 months"/>
    <n v="10.119999999999999"/>
    <s v="6 years"/>
    <n v="113724"/>
    <s v="Rent"/>
    <s v="small_business"/>
    <n v="846"/>
    <n v="6.6"/>
    <s v="Not Verified"/>
    <d v="2018-01-08T00:00:00"/>
    <s v="Fully Paid"/>
    <n v="0"/>
    <s v="Excellent"/>
    <s v="High"/>
    <s v="Medium"/>
    <s v="Normal"/>
  </r>
  <r>
    <s v="LC002061"/>
    <n v="32174"/>
    <s v="60 months"/>
    <n v="27.9"/>
    <s v="7 years"/>
    <n v="67672"/>
    <s v="Rent"/>
    <s v="vacation"/>
    <n v="818"/>
    <n v="5.0999999999999996"/>
    <s v="Not Verified"/>
    <d v="2020-09-26T00:00:00"/>
    <s v="Fully Paid"/>
    <n v="0"/>
    <s v="Excellent"/>
    <s v="Upper Middle"/>
    <s v="Very High"/>
    <s v="Normal"/>
  </r>
  <r>
    <s v="LC002062"/>
    <n v="10956"/>
    <s v="60 months"/>
    <n v="28.08"/>
    <s v="4 years"/>
    <n v="134161"/>
    <s v="Rent"/>
    <s v="debt_consolidation"/>
    <n v="810"/>
    <n v="23.2"/>
    <s v="Verified"/>
    <d v="2016-04-13T00:00:00"/>
    <s v="Fully Paid"/>
    <n v="0"/>
    <s v="Excellent"/>
    <s v="High"/>
    <s v="Very High"/>
    <s v="Normal"/>
  </r>
  <r>
    <s v="LC002063"/>
    <n v="39908"/>
    <s v="36 months"/>
    <n v="8.65"/>
    <s v="5 years"/>
    <n v="101682"/>
    <s v="Mortgage"/>
    <s v="vacation"/>
    <n v="807"/>
    <n v="33.9"/>
    <s v="Verified"/>
    <d v="2018-04-20T00:00:00"/>
    <s v="Fully Paid"/>
    <n v="0"/>
    <s v="Excellent"/>
    <s v="High"/>
    <s v="Low"/>
    <s v="Normal"/>
  </r>
  <r>
    <s v="LC002064"/>
    <n v="11837"/>
    <s v="60 months"/>
    <n v="23.1"/>
    <s v="2 years"/>
    <n v="80624"/>
    <s v="Rent"/>
    <s v="education"/>
    <n v="732"/>
    <n v="26.4"/>
    <s v="Not Verified"/>
    <d v="2016-12-24T00:00:00"/>
    <s v="Charged Off"/>
    <n v="1"/>
    <s v="Good"/>
    <s v="Upper Middle"/>
    <s v="Very High"/>
    <s v="Normal"/>
  </r>
  <r>
    <s v="LC002065"/>
    <n v="4716"/>
    <s v="60 months"/>
    <n v="6.88"/>
    <s v="4 years"/>
    <n v="138791"/>
    <s v="Own"/>
    <s v="medical"/>
    <n v="621"/>
    <n v="26.7"/>
    <s v="Not Verified"/>
    <d v="2017-04-28T00:00:00"/>
    <s v="Charged Off"/>
    <n v="1"/>
    <s v="Poor"/>
    <s v="High"/>
    <s v="Low"/>
    <s v="Normal"/>
  </r>
  <r>
    <s v="LC002066"/>
    <n v="5481"/>
    <s v="60 months"/>
    <n v="19.96"/>
    <s v="2 years"/>
    <n v="22993"/>
    <s v="Own"/>
    <s v="small_business"/>
    <n v="658"/>
    <n v="9.9"/>
    <s v="Verified"/>
    <d v="2019-02-11T00:00:00"/>
    <s v="Charged Off"/>
    <n v="1"/>
    <s v="Fair"/>
    <s v="Low"/>
    <s v="High"/>
    <s v="Normal"/>
  </r>
  <r>
    <s v="LC002067"/>
    <n v="25282"/>
    <s v="36 months"/>
    <n v="9.4700000000000006"/>
    <s v="1 year"/>
    <n v="31654"/>
    <s v="Own"/>
    <s v="small_business"/>
    <n v="638"/>
    <n v="39.200000000000003"/>
    <s v="Not Verified"/>
    <d v="2017-04-29T00:00:00"/>
    <s v="Charged Off"/>
    <n v="1"/>
    <s v="Poor"/>
    <s v="Lower Middle"/>
    <s v="Low"/>
    <s v="Normal"/>
  </r>
  <r>
    <s v="LC002068"/>
    <n v="7548"/>
    <s v="36 months"/>
    <n v="8.64"/>
    <s v="6 years"/>
    <n v="20246"/>
    <s v="Mortgage"/>
    <s v="small_business"/>
    <n v="696"/>
    <n v="23.5"/>
    <s v="Not Verified"/>
    <d v="2017-12-09T00:00:00"/>
    <s v="Fully Paid"/>
    <n v="0"/>
    <s v="Fair"/>
    <s v="Low"/>
    <s v="Low"/>
    <s v="Normal"/>
  </r>
  <r>
    <s v="LC002069"/>
    <n v="38605"/>
    <s v="36 months"/>
    <n v="5.0999999999999996"/>
    <s v="9 years"/>
    <n v="76714"/>
    <s v="Own"/>
    <s v="medical"/>
    <n v="828"/>
    <n v="8.6"/>
    <s v="Verified"/>
    <d v="2017-03-24T00:00:00"/>
    <s v="Fully Paid"/>
    <n v="0"/>
    <s v="Excellent"/>
    <s v="Upper Middle"/>
    <s v="Low"/>
    <s v="Normal"/>
  </r>
  <r>
    <s v="LC002070"/>
    <n v="8758"/>
    <s v="36 months"/>
    <n v="28.52"/>
    <s v="10+ years"/>
    <n v="64738"/>
    <s v="Own"/>
    <s v="debt_consolidation"/>
    <n v="627"/>
    <n v="19.5"/>
    <s v="Verified"/>
    <d v="2019-07-28T00:00:00"/>
    <s v="Charged Off"/>
    <n v="1"/>
    <s v="Poor"/>
    <s v="Upper Middle"/>
    <s v="Very High"/>
    <s v="High Risk"/>
  </r>
  <r>
    <s v="LC002071"/>
    <n v="24177"/>
    <s v="36 months"/>
    <n v="25.73"/>
    <s v="6 years"/>
    <n v="59745"/>
    <s v="Own"/>
    <s v="car"/>
    <n v="792"/>
    <n v="7.5"/>
    <s v="Verified"/>
    <d v="2019-10-07T00:00:00"/>
    <s v="Fully Paid"/>
    <n v="0"/>
    <s v="Excellent"/>
    <s v="Lower Middle"/>
    <s v="Very High"/>
    <s v="Normal"/>
  </r>
  <r>
    <s v="LC002072"/>
    <n v="25022"/>
    <s v="36 months"/>
    <n v="6.94"/>
    <s v="7 years"/>
    <n v="76658"/>
    <s v="Mortgage"/>
    <s v="vacation"/>
    <n v="838"/>
    <n v="19.600000000000001"/>
    <s v="Not Verified"/>
    <d v="2015-06-02T00:00:00"/>
    <s v="Fully Paid"/>
    <n v="0"/>
    <s v="Excellent"/>
    <s v="Upper Middle"/>
    <s v="Low"/>
    <s v="Normal"/>
  </r>
  <r>
    <s v="LC002073"/>
    <n v="6542"/>
    <s v="60 months"/>
    <n v="19.98"/>
    <s v="&lt; 1 year"/>
    <n v="110523"/>
    <s v="Rent"/>
    <s v="credit_card"/>
    <n v="603"/>
    <n v="29.9"/>
    <s v="Verified"/>
    <d v="2017-09-03T00:00:00"/>
    <s v="Charged Off"/>
    <n v="1"/>
    <s v="Poor"/>
    <s v="High"/>
    <s v="High"/>
    <s v="High Risk"/>
  </r>
  <r>
    <s v="LC002074"/>
    <n v="26476"/>
    <s v="36 months"/>
    <n v="10.82"/>
    <s v="1 year"/>
    <n v="76247"/>
    <s v="Mortgage"/>
    <s v="debt_consolidation"/>
    <n v="815"/>
    <n v="16.3"/>
    <s v="Verified"/>
    <d v="2019-07-08T00:00:00"/>
    <s v="Fully Paid"/>
    <n v="0"/>
    <s v="Excellent"/>
    <s v="Upper Middle"/>
    <s v="Medium"/>
    <s v="Normal"/>
  </r>
  <r>
    <s v="LC002075"/>
    <n v="31784"/>
    <s v="36 months"/>
    <n v="11.6"/>
    <s v="1 year"/>
    <n v="115771"/>
    <s v="Rent"/>
    <s v="home_improvement"/>
    <n v="776"/>
    <n v="16"/>
    <s v="Verified"/>
    <d v="2017-10-26T00:00:00"/>
    <s v="Fully Paid"/>
    <n v="0"/>
    <s v="Excellent"/>
    <s v="High"/>
    <s v="Medium"/>
    <s v="Normal"/>
  </r>
  <r>
    <s v="LC002076"/>
    <n v="23740"/>
    <s v="36 months"/>
    <n v="26.85"/>
    <s v="2 years"/>
    <n v="99192"/>
    <s v="Own"/>
    <s v="debt_consolidation"/>
    <n v="612"/>
    <n v="23"/>
    <s v="Not Verified"/>
    <d v="2016-07-24T00:00:00"/>
    <s v="Charged Off"/>
    <n v="1"/>
    <s v="Poor"/>
    <s v="Upper Middle"/>
    <s v="Very High"/>
    <s v="High Risk"/>
  </r>
  <r>
    <s v="LC002077"/>
    <n v="25817"/>
    <s v="36 months"/>
    <n v="7.86"/>
    <s v="6 years"/>
    <n v="35178"/>
    <s v="Own"/>
    <s v="education"/>
    <n v="754"/>
    <n v="22.4"/>
    <s v="Verified"/>
    <d v="2020-07-23T00:00:00"/>
    <s v="Fully Paid"/>
    <n v="0"/>
    <s v="Excellent"/>
    <s v="Lower Middle"/>
    <s v="Low"/>
    <s v="Normal"/>
  </r>
  <r>
    <s v="LC002078"/>
    <n v="17052"/>
    <s v="60 months"/>
    <n v="20.04"/>
    <s v="6 years"/>
    <n v="138055"/>
    <s v="Rent"/>
    <s v="small_business"/>
    <n v="632"/>
    <n v="21.3"/>
    <s v="Not Verified"/>
    <d v="2018-09-01T00:00:00"/>
    <s v="Charged Off"/>
    <n v="1"/>
    <s v="Poor"/>
    <s v="High"/>
    <s v="Very High"/>
    <s v="High Risk"/>
  </r>
  <r>
    <s v="LC002079"/>
    <n v="36153"/>
    <s v="36 months"/>
    <n v="15.03"/>
    <s v="6 years"/>
    <n v="48906"/>
    <s v="Rent"/>
    <s v="education"/>
    <n v="752"/>
    <n v="23.1"/>
    <s v="Not Verified"/>
    <d v="2020-01-18T00:00:00"/>
    <s v="Fully Paid"/>
    <n v="0"/>
    <s v="Excellent"/>
    <s v="Lower Middle"/>
    <s v="High"/>
    <s v="Normal"/>
  </r>
  <r>
    <s v="LC002080"/>
    <n v="1671"/>
    <s v="60 months"/>
    <n v="9.77"/>
    <s v="&lt; 1 year"/>
    <n v="22689"/>
    <s v="Rent"/>
    <s v="credit_card"/>
    <n v="790"/>
    <n v="6.7"/>
    <s v="Not Verified"/>
    <d v="2019-08-30T00:00:00"/>
    <s v="Fully Paid"/>
    <n v="0"/>
    <s v="Excellent"/>
    <s v="Low"/>
    <s v="Low"/>
    <s v="Normal"/>
  </r>
  <r>
    <s v="LC002081"/>
    <n v="1163"/>
    <s v="36 months"/>
    <n v="16.3"/>
    <s v="1 year"/>
    <n v="53355"/>
    <s v="Rent"/>
    <s v="car"/>
    <n v="792"/>
    <n v="21.6"/>
    <s v="Not Verified"/>
    <d v="2019-01-30T00:00:00"/>
    <s v="Fully Paid"/>
    <n v="0"/>
    <s v="Excellent"/>
    <s v="Lower Middle"/>
    <s v="High"/>
    <s v="Normal"/>
  </r>
  <r>
    <s v="LC002082"/>
    <n v="5795"/>
    <s v="36 months"/>
    <n v="28.51"/>
    <s v="7 years"/>
    <n v="87004"/>
    <s v="Mortgage"/>
    <s v="medical"/>
    <n v="777"/>
    <n v="39.700000000000003"/>
    <s v="Not Verified"/>
    <d v="2016-01-11T00:00:00"/>
    <s v="Charged Off"/>
    <n v="1"/>
    <s v="Excellent"/>
    <s v="Upper Middle"/>
    <s v="Very High"/>
    <s v="Normal"/>
  </r>
  <r>
    <s v="LC002083"/>
    <n v="11634"/>
    <s v="60 months"/>
    <n v="24.54"/>
    <s v="8 years"/>
    <n v="85768"/>
    <s v="Mortgage"/>
    <s v="education"/>
    <n v="582"/>
    <n v="31.8"/>
    <s v="Verified"/>
    <d v="2018-03-17T00:00:00"/>
    <s v="Charged Off"/>
    <n v="1"/>
    <s v="Very Poor"/>
    <s v="Upper Middle"/>
    <s v="Very High"/>
    <s v="High Risk"/>
  </r>
  <r>
    <s v="LC002084"/>
    <n v="5798"/>
    <s v="36 months"/>
    <n v="8.3000000000000007"/>
    <s v="9 years"/>
    <n v="59653"/>
    <s v="Rent"/>
    <s v="home_improvement"/>
    <n v="628"/>
    <n v="15.1"/>
    <s v="Verified"/>
    <d v="2015-02-15T00:00:00"/>
    <s v="Fully Paid"/>
    <n v="0"/>
    <s v="Poor"/>
    <s v="Lower Middle"/>
    <s v="Low"/>
    <s v="Normal"/>
  </r>
  <r>
    <s v="LC002085"/>
    <n v="23420"/>
    <s v="36 months"/>
    <n v="26.24"/>
    <s v="6 years"/>
    <n v="142699"/>
    <s v="Rent"/>
    <s v="vacation"/>
    <n v="593"/>
    <n v="28.7"/>
    <s v="Verified"/>
    <d v="2015-03-10T00:00:00"/>
    <s v="Charged Off"/>
    <n v="1"/>
    <s v="Very Poor"/>
    <s v="High"/>
    <s v="Very High"/>
    <s v="High Risk"/>
  </r>
  <r>
    <s v="LC002086"/>
    <n v="30300"/>
    <s v="36 months"/>
    <n v="28.44"/>
    <s v="&lt; 1 year"/>
    <n v="148881"/>
    <s v="Mortgage"/>
    <s v="credit_card"/>
    <n v="785"/>
    <n v="16.5"/>
    <s v="Verified"/>
    <d v="2019-05-29T00:00:00"/>
    <s v="Fully Paid"/>
    <n v="0"/>
    <s v="Excellent"/>
    <s v="High"/>
    <s v="Very High"/>
    <s v="Normal"/>
  </r>
  <r>
    <s v="LC002087"/>
    <n v="25345"/>
    <s v="36 months"/>
    <n v="11.92"/>
    <s v="3 years"/>
    <n v="34232"/>
    <s v="Rent"/>
    <s v="education"/>
    <n v="773"/>
    <n v="11.7"/>
    <s v="Verified"/>
    <d v="2015-03-04T00:00:00"/>
    <s v="Fully Paid"/>
    <n v="0"/>
    <s v="Excellent"/>
    <s v="Lower Middle"/>
    <s v="Medium"/>
    <s v="Normal"/>
  </r>
  <r>
    <s v="LC002088"/>
    <n v="11749"/>
    <s v="36 months"/>
    <n v="13.34"/>
    <s v="9 years"/>
    <n v="109060"/>
    <s v="Mortgage"/>
    <s v="home_improvement"/>
    <n v="839"/>
    <n v="32.1"/>
    <s v="Verified"/>
    <d v="2018-03-29T00:00:00"/>
    <s v="Fully Paid"/>
    <n v="0"/>
    <s v="Excellent"/>
    <s v="High"/>
    <s v="Medium"/>
    <s v="Normal"/>
  </r>
  <r>
    <s v="LC002089"/>
    <n v="39595"/>
    <s v="60 months"/>
    <n v="8.16"/>
    <s v="7 years"/>
    <n v="120190"/>
    <s v="Rent"/>
    <s v="medical"/>
    <n v="826"/>
    <n v="12.3"/>
    <s v="Not Verified"/>
    <d v="2015-06-17T00:00:00"/>
    <s v="Fully Paid"/>
    <n v="0"/>
    <s v="Excellent"/>
    <s v="High"/>
    <s v="Low"/>
    <s v="Normal"/>
  </r>
  <r>
    <s v="LC002090"/>
    <n v="26121"/>
    <s v="36 months"/>
    <n v="13.62"/>
    <s v="4 years"/>
    <n v="36693"/>
    <s v="Mortgage"/>
    <s v="debt_consolidation"/>
    <n v="642"/>
    <n v="35.1"/>
    <s v="Verified"/>
    <d v="2016-11-10T00:00:00"/>
    <s v="Charged Off"/>
    <n v="1"/>
    <s v="Poor"/>
    <s v="Lower Middle"/>
    <s v="Medium"/>
    <s v="Normal"/>
  </r>
  <r>
    <s v="LC002091"/>
    <n v="38487"/>
    <s v="60 months"/>
    <n v="21.83"/>
    <s v="&lt; 1 year"/>
    <n v="110000"/>
    <s v="Rent"/>
    <s v="small_business"/>
    <n v="634"/>
    <n v="18.3"/>
    <s v="Verified"/>
    <d v="2020-11-09T00:00:00"/>
    <s v="Charged Off"/>
    <n v="1"/>
    <s v="Poor"/>
    <s v="High"/>
    <s v="Very High"/>
    <s v="High Risk"/>
  </r>
  <r>
    <s v="LC002092"/>
    <n v="29411"/>
    <s v="36 months"/>
    <n v="11.8"/>
    <s v="6 years"/>
    <n v="45519"/>
    <s v="Rent"/>
    <s v="medical"/>
    <n v="837"/>
    <n v="31.5"/>
    <s v="Not Verified"/>
    <d v="2017-10-04T00:00:00"/>
    <s v="Fully Paid"/>
    <n v="0"/>
    <s v="Excellent"/>
    <s v="Lower Middle"/>
    <s v="Medium"/>
    <s v="Normal"/>
  </r>
  <r>
    <s v="LC002093"/>
    <n v="34361"/>
    <s v="36 months"/>
    <n v="5.17"/>
    <s v="5 years"/>
    <n v="111019"/>
    <s v="Rent"/>
    <s v="home_improvement"/>
    <n v="602"/>
    <n v="14.1"/>
    <s v="Not Verified"/>
    <d v="2017-08-26T00:00:00"/>
    <s v="Fully Paid"/>
    <n v="0"/>
    <s v="Poor"/>
    <s v="High"/>
    <s v="Low"/>
    <s v="Normal"/>
  </r>
  <r>
    <s v="LC002094"/>
    <n v="22223"/>
    <s v="36 months"/>
    <n v="13.46"/>
    <s v="8 years"/>
    <n v="88284"/>
    <s v="Own"/>
    <s v="medical"/>
    <n v="687"/>
    <n v="27.8"/>
    <s v="Verified"/>
    <d v="2019-10-07T00:00:00"/>
    <s v="Fully Paid"/>
    <n v="0"/>
    <s v="Fair"/>
    <s v="Upper Middle"/>
    <s v="Medium"/>
    <s v="Normal"/>
  </r>
  <r>
    <s v="LC002095"/>
    <n v="8394"/>
    <s v="36 months"/>
    <n v="16.329999999999998"/>
    <s v="3 years"/>
    <n v="63485"/>
    <s v="Rent"/>
    <s v="credit_card"/>
    <n v="755"/>
    <n v="12.4"/>
    <s v="Verified"/>
    <d v="2015-01-27T00:00:00"/>
    <s v="Fully Paid"/>
    <n v="0"/>
    <s v="Excellent"/>
    <s v="Upper Middle"/>
    <s v="High"/>
    <s v="Normal"/>
  </r>
  <r>
    <s v="LC002096"/>
    <n v="15056"/>
    <s v="36 months"/>
    <n v="19.16"/>
    <s v="3 years"/>
    <n v="149359"/>
    <s v="Own"/>
    <s v="education"/>
    <n v="594"/>
    <n v="5.8"/>
    <s v="Verified"/>
    <d v="2019-01-10T00:00:00"/>
    <s v="Charged Off"/>
    <n v="1"/>
    <s v="Very Poor"/>
    <s v="High"/>
    <s v="High"/>
    <s v="High Risk"/>
  </r>
  <r>
    <s v="LC002097"/>
    <n v="29380"/>
    <s v="36 months"/>
    <n v="22.1"/>
    <s v="7 years"/>
    <n v="87136"/>
    <s v="Rent"/>
    <s v="car"/>
    <n v="731"/>
    <n v="33.5"/>
    <s v="Verified"/>
    <d v="2018-11-01T00:00:00"/>
    <s v="Charged Off"/>
    <n v="1"/>
    <s v="Good"/>
    <s v="Upper Middle"/>
    <s v="Very High"/>
    <s v="Normal"/>
  </r>
  <r>
    <s v="LC002098"/>
    <n v="27035"/>
    <s v="36 months"/>
    <n v="6.54"/>
    <s v="3 years"/>
    <n v="128595"/>
    <s v="Rent"/>
    <s v="car"/>
    <n v="617"/>
    <n v="35"/>
    <s v="Not Verified"/>
    <d v="2019-08-21T00:00:00"/>
    <s v="Charged Off"/>
    <n v="1"/>
    <s v="Poor"/>
    <s v="High"/>
    <s v="Low"/>
    <s v="Normal"/>
  </r>
  <r>
    <s v="LC002099"/>
    <n v="31620"/>
    <s v="60 months"/>
    <n v="16.739999999999998"/>
    <s v="2 years"/>
    <n v="135233"/>
    <s v="Own"/>
    <s v="small_business"/>
    <n v="665"/>
    <n v="35.799999999999997"/>
    <s v="Verified"/>
    <d v="2015-01-29T00:00:00"/>
    <s v="Fully Paid"/>
    <n v="0"/>
    <s v="Fair"/>
    <s v="High"/>
    <s v="High"/>
    <s v="Normal"/>
  </r>
  <r>
    <s v="LC002100"/>
    <n v="20877"/>
    <s v="36 months"/>
    <n v="11.66"/>
    <s v="6 years"/>
    <n v="145228"/>
    <s v="Rent"/>
    <s v="home_improvement"/>
    <n v="659"/>
    <n v="6.3"/>
    <s v="Not Verified"/>
    <d v="2018-04-01T00:00:00"/>
    <s v="Fully Paid"/>
    <n v="0"/>
    <s v="Fair"/>
    <s v="High"/>
    <s v="Medium"/>
    <s v="Normal"/>
  </r>
  <r>
    <s v="LC002101"/>
    <n v="31911"/>
    <s v="60 months"/>
    <n v="28.7"/>
    <s v="4 years"/>
    <n v="89359"/>
    <s v="Rent"/>
    <s v="home_improvement"/>
    <n v="750"/>
    <n v="31.6"/>
    <s v="Verified"/>
    <d v="2017-11-26T00:00:00"/>
    <s v="Charged Off"/>
    <n v="1"/>
    <s v="Excellent"/>
    <s v="Upper Middle"/>
    <s v="Very High"/>
    <s v="Normal"/>
  </r>
  <r>
    <s v="LC002102"/>
    <n v="33784"/>
    <s v="36 months"/>
    <n v="14"/>
    <s v="8 years"/>
    <n v="129184"/>
    <s v="Rent"/>
    <s v="small_business"/>
    <n v="650"/>
    <n v="34.299999999999997"/>
    <s v="Verified"/>
    <d v="2016-10-27T00:00:00"/>
    <s v="Fully Paid"/>
    <n v="0"/>
    <s v="Fair"/>
    <s v="High"/>
    <s v="Medium"/>
    <s v="Normal"/>
  </r>
  <r>
    <s v="LC002103"/>
    <n v="4191"/>
    <s v="36 months"/>
    <n v="7.5"/>
    <s v="4 years"/>
    <n v="138002"/>
    <s v="Own"/>
    <s v="home_improvement"/>
    <n v="667"/>
    <n v="15.9"/>
    <s v="Verified"/>
    <d v="2017-10-24T00:00:00"/>
    <s v="Fully Paid"/>
    <n v="0"/>
    <s v="Fair"/>
    <s v="High"/>
    <s v="Low"/>
    <s v="Normal"/>
  </r>
  <r>
    <s v="LC002104"/>
    <n v="34160"/>
    <s v="36 months"/>
    <n v="6.04"/>
    <s v="8 years"/>
    <n v="49027"/>
    <s v="Mortgage"/>
    <s v="education"/>
    <n v="636"/>
    <n v="21.5"/>
    <s v="Verified"/>
    <d v="2020-04-13T00:00:00"/>
    <s v="Fully Paid"/>
    <n v="0"/>
    <s v="Poor"/>
    <s v="Lower Middle"/>
    <s v="Low"/>
    <s v="Normal"/>
  </r>
  <r>
    <s v="LC002105"/>
    <n v="26000"/>
    <s v="36 months"/>
    <n v="11.64"/>
    <s v="5 years"/>
    <n v="84307"/>
    <s v="Mortgage"/>
    <s v="small_business"/>
    <n v="746"/>
    <n v="19.3"/>
    <s v="Verified"/>
    <d v="2020-04-23T00:00:00"/>
    <s v="Fully Paid"/>
    <n v="0"/>
    <s v="Good"/>
    <s v="Upper Middle"/>
    <s v="Medium"/>
    <s v="Normal"/>
  </r>
  <r>
    <s v="LC002106"/>
    <n v="4631"/>
    <s v="60 months"/>
    <n v="9.4700000000000006"/>
    <s v="5 years"/>
    <n v="57698"/>
    <s v="Rent"/>
    <s v="car"/>
    <n v="698"/>
    <n v="20.399999999999999"/>
    <s v="Not Verified"/>
    <d v="2018-10-24T00:00:00"/>
    <s v="Fully Paid"/>
    <n v="0"/>
    <s v="Fair"/>
    <s v="Lower Middle"/>
    <s v="Low"/>
    <s v="Normal"/>
  </r>
  <r>
    <s v="LC002107"/>
    <n v="7172"/>
    <s v="36 months"/>
    <n v="21.24"/>
    <s v="10+ years"/>
    <n v="25729"/>
    <s v="Rent"/>
    <s v="car"/>
    <n v="815"/>
    <n v="34.6"/>
    <s v="Verified"/>
    <d v="2016-06-05T00:00:00"/>
    <s v="Charged Off"/>
    <n v="1"/>
    <s v="Excellent"/>
    <s v="Low"/>
    <s v="Very High"/>
    <s v="Normal"/>
  </r>
  <r>
    <s v="LC002108"/>
    <n v="24561"/>
    <s v="36 months"/>
    <n v="26.17"/>
    <s v="5 years"/>
    <n v="149611"/>
    <s v="Rent"/>
    <s v="credit_card"/>
    <n v="599"/>
    <n v="19.600000000000001"/>
    <s v="Not Verified"/>
    <d v="2016-06-25T00:00:00"/>
    <s v="Charged Off"/>
    <n v="1"/>
    <s v="Very Poor"/>
    <s v="High"/>
    <s v="Very High"/>
    <s v="High Risk"/>
  </r>
  <r>
    <s v="LC002109"/>
    <n v="25817"/>
    <s v="36 months"/>
    <n v="12.81"/>
    <s v="6 years"/>
    <n v="77143"/>
    <s v="Rent"/>
    <s v="credit_card"/>
    <n v="586"/>
    <n v="15.6"/>
    <s v="Not Verified"/>
    <d v="2019-05-30T00:00:00"/>
    <s v="Fully Paid"/>
    <n v="0"/>
    <s v="Very Poor"/>
    <s v="Upper Middle"/>
    <s v="Medium"/>
    <s v="Normal"/>
  </r>
  <r>
    <s v="LC002110"/>
    <n v="21281"/>
    <s v="36 months"/>
    <n v="19.440000000000001"/>
    <s v="10+ years"/>
    <n v="123865"/>
    <s v="Rent"/>
    <s v="debt_consolidation"/>
    <n v="789"/>
    <n v="9.6"/>
    <s v="Verified"/>
    <d v="2018-11-15T00:00:00"/>
    <s v="Fully Paid"/>
    <n v="0"/>
    <s v="Excellent"/>
    <s v="High"/>
    <s v="High"/>
    <s v="Normal"/>
  </r>
  <r>
    <s v="LC002111"/>
    <n v="29671"/>
    <s v="36 months"/>
    <n v="23.26"/>
    <s v="3 years"/>
    <n v="65932"/>
    <s v="Rent"/>
    <s v="education"/>
    <n v="817"/>
    <n v="28.6"/>
    <s v="Verified"/>
    <d v="2015-04-28T00:00:00"/>
    <s v="Charged Off"/>
    <n v="1"/>
    <s v="Excellent"/>
    <s v="Upper Middle"/>
    <s v="Very High"/>
    <s v="Normal"/>
  </r>
  <r>
    <s v="LC002112"/>
    <n v="26364"/>
    <s v="60 months"/>
    <n v="14.96"/>
    <s v="3 years"/>
    <n v="35066"/>
    <s v="Rent"/>
    <s v="home_improvement"/>
    <n v="693"/>
    <n v="7.9"/>
    <s v="Not Verified"/>
    <d v="2017-07-07T00:00:00"/>
    <s v="Fully Paid"/>
    <n v="0"/>
    <s v="Fair"/>
    <s v="Lower Middle"/>
    <s v="Medium"/>
    <s v="Normal"/>
  </r>
  <r>
    <s v="LC002113"/>
    <n v="28425"/>
    <s v="36 months"/>
    <n v="6.66"/>
    <s v="8 years"/>
    <n v="136529"/>
    <s v="Rent"/>
    <s v="credit_card"/>
    <n v="737"/>
    <n v="7.1"/>
    <s v="Verified"/>
    <d v="2019-04-25T00:00:00"/>
    <s v="Fully Paid"/>
    <n v="0"/>
    <s v="Good"/>
    <s v="High"/>
    <s v="Low"/>
    <s v="Normal"/>
  </r>
  <r>
    <s v="LC002114"/>
    <n v="29602"/>
    <s v="60 months"/>
    <n v="10.73"/>
    <s v="6 years"/>
    <n v="38020"/>
    <s v="Rent"/>
    <s v="debt_consolidation"/>
    <n v="706"/>
    <n v="28.9"/>
    <s v="Verified"/>
    <d v="2015-01-01T00:00:00"/>
    <s v="Charged Off"/>
    <n v="1"/>
    <s v="Good"/>
    <s v="Lower Middle"/>
    <s v="Medium"/>
    <s v="Normal"/>
  </r>
  <r>
    <s v="LC002115"/>
    <n v="24253"/>
    <s v="60 months"/>
    <n v="27.08"/>
    <s v="10+ years"/>
    <n v="98966"/>
    <s v="Rent"/>
    <s v="debt_consolidation"/>
    <n v="782"/>
    <n v="29.3"/>
    <s v="Not Verified"/>
    <d v="2015-10-28T00:00:00"/>
    <s v="Charged Off"/>
    <n v="1"/>
    <s v="Excellent"/>
    <s v="Upper Middle"/>
    <s v="Very High"/>
    <s v="Normal"/>
  </r>
  <r>
    <s v="LC002116"/>
    <n v="24472"/>
    <s v="36 months"/>
    <n v="25.61"/>
    <s v="9 years"/>
    <n v="125880"/>
    <s v="Rent"/>
    <s v="car"/>
    <n v="803"/>
    <n v="12"/>
    <s v="Verified"/>
    <d v="2015-10-24T00:00:00"/>
    <s v="Fully Paid"/>
    <n v="0"/>
    <s v="Excellent"/>
    <s v="High"/>
    <s v="Very High"/>
    <s v="Normal"/>
  </r>
  <r>
    <s v="LC002117"/>
    <n v="9080"/>
    <s v="36 months"/>
    <n v="7.16"/>
    <s v="5 years"/>
    <n v="136363"/>
    <s v="Own"/>
    <s v="education"/>
    <n v="649"/>
    <n v="38.5"/>
    <s v="Verified"/>
    <d v="2018-07-20T00:00:00"/>
    <s v="Charged Off"/>
    <n v="1"/>
    <s v="Poor"/>
    <s v="High"/>
    <s v="Low"/>
    <s v="Normal"/>
  </r>
  <r>
    <s v="LC002118"/>
    <n v="8099"/>
    <s v="36 months"/>
    <n v="10.6"/>
    <s v="&lt; 1 year"/>
    <n v="148370"/>
    <s v="Rent"/>
    <s v="education"/>
    <n v="699"/>
    <n v="32.6"/>
    <s v="Not Verified"/>
    <d v="2018-11-17T00:00:00"/>
    <s v="Fully Paid"/>
    <n v="0"/>
    <s v="Fair"/>
    <s v="High"/>
    <s v="Medium"/>
    <s v="Normal"/>
  </r>
  <r>
    <s v="LC002119"/>
    <n v="26431"/>
    <s v="36 months"/>
    <n v="24.23"/>
    <s v="6 years"/>
    <n v="82176"/>
    <s v="Rent"/>
    <s v="medical"/>
    <n v="732"/>
    <n v="29"/>
    <s v="Verified"/>
    <d v="2019-08-02T00:00:00"/>
    <s v="Charged Off"/>
    <n v="1"/>
    <s v="Good"/>
    <s v="Upper Middle"/>
    <s v="Very High"/>
    <s v="Normal"/>
  </r>
  <r>
    <s v="LC002120"/>
    <n v="32186"/>
    <s v="36 months"/>
    <n v="17.149999999999999"/>
    <s v="5 years"/>
    <n v="87326"/>
    <s v="Rent"/>
    <s v="home_improvement"/>
    <n v="602"/>
    <n v="31.4"/>
    <s v="Not Verified"/>
    <d v="2018-08-16T00:00:00"/>
    <s v="Charged Off"/>
    <n v="1"/>
    <s v="Poor"/>
    <s v="Upper Middle"/>
    <s v="High"/>
    <s v="High Risk"/>
  </r>
  <r>
    <s v="LC002121"/>
    <n v="31111"/>
    <s v="60 months"/>
    <n v="24"/>
    <s v="3 years"/>
    <n v="88680"/>
    <s v="Rent"/>
    <s v="small_business"/>
    <n v="719"/>
    <n v="19.399999999999999"/>
    <s v="Not Verified"/>
    <d v="2019-01-03T00:00:00"/>
    <s v="Fully Paid"/>
    <n v="0"/>
    <s v="Good"/>
    <s v="Upper Middle"/>
    <s v="Very High"/>
    <s v="Normal"/>
  </r>
  <r>
    <s v="LC002122"/>
    <n v="23614"/>
    <s v="36 months"/>
    <n v="10.28"/>
    <s v="7 years"/>
    <n v="130016"/>
    <s v="Mortgage"/>
    <s v="education"/>
    <n v="691"/>
    <n v="20.9"/>
    <s v="Verified"/>
    <d v="2015-03-20T00:00:00"/>
    <s v="Fully Paid"/>
    <n v="0"/>
    <s v="Fair"/>
    <s v="High"/>
    <s v="Medium"/>
    <s v="Normal"/>
  </r>
  <r>
    <s v="LC002123"/>
    <n v="27724"/>
    <s v="36 months"/>
    <n v="28.82"/>
    <s v="6 years"/>
    <n v="59735"/>
    <s v="Rent"/>
    <s v="medical"/>
    <n v="717"/>
    <n v="35.5"/>
    <s v="Verified"/>
    <d v="2019-09-19T00:00:00"/>
    <s v="Charged Off"/>
    <n v="1"/>
    <s v="Good"/>
    <s v="Lower Middle"/>
    <s v="Very High"/>
    <s v="Normal"/>
  </r>
  <r>
    <s v="LC002124"/>
    <n v="5940"/>
    <s v="36 months"/>
    <n v="24.59"/>
    <s v="7 years"/>
    <n v="144721"/>
    <s v="Own"/>
    <s v="small_business"/>
    <n v="759"/>
    <n v="5.9"/>
    <s v="Verified"/>
    <d v="2015-01-02T00:00:00"/>
    <s v="Fully Paid"/>
    <n v="0"/>
    <s v="Excellent"/>
    <s v="High"/>
    <s v="Very High"/>
    <s v="Normal"/>
  </r>
  <r>
    <s v="LC002125"/>
    <n v="29758"/>
    <s v="36 months"/>
    <n v="9.94"/>
    <s v="8 years"/>
    <n v="115702"/>
    <s v="Own"/>
    <s v="home_improvement"/>
    <n v="698"/>
    <n v="33.1"/>
    <s v="Verified"/>
    <d v="2017-12-19T00:00:00"/>
    <s v="Fully Paid"/>
    <n v="0"/>
    <s v="Fair"/>
    <s v="High"/>
    <s v="Low"/>
    <s v="Normal"/>
  </r>
  <r>
    <s v="LC002126"/>
    <n v="37224"/>
    <s v="60 months"/>
    <n v="18.96"/>
    <s v="&lt; 1 year"/>
    <n v="69307"/>
    <s v="Own"/>
    <s v="education"/>
    <n v="709"/>
    <n v="20.7"/>
    <s v="Verified"/>
    <d v="2020-12-09T00:00:00"/>
    <s v="Fully Paid"/>
    <n v="0"/>
    <s v="Good"/>
    <s v="Upper Middle"/>
    <s v="High"/>
    <s v="Normal"/>
  </r>
  <r>
    <s v="LC002127"/>
    <n v="8788"/>
    <s v="36 months"/>
    <n v="7.83"/>
    <s v="2 years"/>
    <n v="43298"/>
    <s v="Mortgage"/>
    <s v="small_business"/>
    <n v="767"/>
    <n v="21.2"/>
    <s v="Verified"/>
    <d v="2018-08-08T00:00:00"/>
    <s v="Fully Paid"/>
    <n v="0"/>
    <s v="Excellent"/>
    <s v="Lower Middle"/>
    <s v="Low"/>
    <s v="Normal"/>
  </r>
  <r>
    <s v="LC002128"/>
    <n v="29082"/>
    <s v="36 months"/>
    <n v="14.04"/>
    <s v="1 year"/>
    <n v="61893"/>
    <s v="Mortgage"/>
    <s v="small_business"/>
    <n v="660"/>
    <n v="16.399999999999999"/>
    <s v="Verified"/>
    <d v="2020-07-14T00:00:00"/>
    <s v="Fully Paid"/>
    <n v="0"/>
    <s v="Fair"/>
    <s v="Upper Middle"/>
    <s v="Medium"/>
    <s v="Normal"/>
  </r>
  <r>
    <s v="LC002129"/>
    <n v="25034"/>
    <s v="36 months"/>
    <n v="21.49"/>
    <s v="2 years"/>
    <n v="110687"/>
    <s v="Rent"/>
    <s v="car"/>
    <n v="780"/>
    <n v="26.2"/>
    <s v="Verified"/>
    <d v="2018-03-30T00:00:00"/>
    <s v="Charged Off"/>
    <n v="1"/>
    <s v="Excellent"/>
    <s v="High"/>
    <s v="Very High"/>
    <s v="Normal"/>
  </r>
  <r>
    <s v="LC002130"/>
    <n v="36479"/>
    <s v="60 months"/>
    <n v="13.25"/>
    <s v="10+ years"/>
    <n v="144213"/>
    <s v="Rent"/>
    <s v="medical"/>
    <n v="653"/>
    <n v="28.6"/>
    <s v="Not Verified"/>
    <d v="2017-12-16T00:00:00"/>
    <s v="Fully Paid"/>
    <n v="0"/>
    <s v="Fair"/>
    <s v="High"/>
    <s v="Medium"/>
    <s v="Normal"/>
  </r>
  <r>
    <s v="LC002131"/>
    <n v="12280"/>
    <s v="36 months"/>
    <n v="21.42"/>
    <s v="10+ years"/>
    <n v="137795"/>
    <s v="Own"/>
    <s v="debt_consolidation"/>
    <n v="705"/>
    <n v="10.6"/>
    <s v="Not Verified"/>
    <d v="2018-06-03T00:00:00"/>
    <s v="Fully Paid"/>
    <n v="0"/>
    <s v="Good"/>
    <s v="High"/>
    <s v="Very High"/>
    <s v="Normal"/>
  </r>
  <r>
    <s v="LC002132"/>
    <n v="19052"/>
    <s v="60 months"/>
    <n v="11.12"/>
    <s v="1 year"/>
    <n v="122647"/>
    <s v="Mortgage"/>
    <s v="education"/>
    <n v="735"/>
    <n v="24.8"/>
    <s v="Verified"/>
    <d v="2015-07-01T00:00:00"/>
    <s v="Fully Paid"/>
    <n v="0"/>
    <s v="Good"/>
    <s v="High"/>
    <s v="Medium"/>
    <s v="Normal"/>
  </r>
  <r>
    <s v="LC002133"/>
    <n v="17531"/>
    <s v="36 months"/>
    <n v="23.03"/>
    <s v="10+ years"/>
    <n v="62411"/>
    <s v="Mortgage"/>
    <s v="vacation"/>
    <n v="762"/>
    <n v="21.3"/>
    <s v="Verified"/>
    <d v="2018-08-31T00:00:00"/>
    <s v="Fully Paid"/>
    <n v="0"/>
    <s v="Excellent"/>
    <s v="Upper Middle"/>
    <s v="Very High"/>
    <s v="Normal"/>
  </r>
  <r>
    <s v="LC002134"/>
    <n v="23804"/>
    <s v="36 months"/>
    <n v="13.99"/>
    <s v="5 years"/>
    <n v="74315"/>
    <s v="Rent"/>
    <s v="education"/>
    <n v="685"/>
    <n v="32.4"/>
    <s v="Verified"/>
    <d v="2016-06-03T00:00:00"/>
    <s v="Fully Paid"/>
    <n v="0"/>
    <s v="Fair"/>
    <s v="Upper Middle"/>
    <s v="Medium"/>
    <s v="Normal"/>
  </r>
  <r>
    <s v="LC002135"/>
    <n v="29903"/>
    <s v="36 months"/>
    <n v="24.76"/>
    <s v="8 years"/>
    <n v="40932"/>
    <s v="Rent"/>
    <s v="car"/>
    <n v="726"/>
    <n v="24.1"/>
    <s v="Not Verified"/>
    <d v="2017-05-29T00:00:00"/>
    <s v="Fully Paid"/>
    <n v="0"/>
    <s v="Good"/>
    <s v="Lower Middle"/>
    <s v="Very High"/>
    <s v="Normal"/>
  </r>
  <r>
    <s v="LC002136"/>
    <n v="11142"/>
    <s v="36 months"/>
    <n v="8.42"/>
    <s v="1 year"/>
    <n v="58006"/>
    <s v="Mortgage"/>
    <s v="credit_card"/>
    <n v="580"/>
    <n v="20"/>
    <s v="Verified"/>
    <d v="2019-08-22T00:00:00"/>
    <s v="Fully Paid"/>
    <n v="0"/>
    <s v="Very Poor"/>
    <s v="Lower Middle"/>
    <s v="Low"/>
    <s v="Normal"/>
  </r>
  <r>
    <s v="LC002137"/>
    <n v="10866"/>
    <s v="36 months"/>
    <n v="14.05"/>
    <s v="3 years"/>
    <n v="76668"/>
    <s v="Rent"/>
    <s v="home_improvement"/>
    <n v="763"/>
    <n v="23.5"/>
    <s v="Not Verified"/>
    <d v="2016-07-29T00:00:00"/>
    <s v="Fully Paid"/>
    <n v="0"/>
    <s v="Excellent"/>
    <s v="Upper Middle"/>
    <s v="Medium"/>
    <s v="Normal"/>
  </r>
  <r>
    <s v="LC002138"/>
    <n v="5531"/>
    <s v="36 months"/>
    <n v="16.600000000000001"/>
    <s v="4 years"/>
    <n v="125140"/>
    <s v="Own"/>
    <s v="small_business"/>
    <n v="667"/>
    <n v="22.2"/>
    <s v="Not Verified"/>
    <d v="2015-01-05T00:00:00"/>
    <s v="Fully Paid"/>
    <n v="0"/>
    <s v="Fair"/>
    <s v="High"/>
    <s v="High"/>
    <s v="Normal"/>
  </r>
  <r>
    <s v="LC002139"/>
    <n v="39098"/>
    <s v="36 months"/>
    <n v="15.6"/>
    <s v="4 years"/>
    <n v="98732"/>
    <s v="Own"/>
    <s v="credit_card"/>
    <n v="771"/>
    <n v="37.700000000000003"/>
    <s v="Verified"/>
    <d v="2018-04-08T00:00:00"/>
    <s v="Fully Paid"/>
    <n v="0"/>
    <s v="Excellent"/>
    <s v="Upper Middle"/>
    <s v="High"/>
    <s v="Normal"/>
  </r>
  <r>
    <s v="LC002140"/>
    <n v="39278"/>
    <s v="36 months"/>
    <n v="15.83"/>
    <s v="&lt; 1 year"/>
    <n v="20939"/>
    <s v="Rent"/>
    <s v="debt_consolidation"/>
    <n v="666"/>
    <n v="15.9"/>
    <s v="Verified"/>
    <d v="2017-03-07T00:00:00"/>
    <s v="Fully Paid"/>
    <n v="0"/>
    <s v="Fair"/>
    <s v="Low"/>
    <s v="High"/>
    <s v="Normal"/>
  </r>
  <r>
    <s v="LC002141"/>
    <n v="29138"/>
    <s v="36 months"/>
    <n v="16.12"/>
    <s v="5 years"/>
    <n v="31651"/>
    <s v="Mortgage"/>
    <s v="credit_card"/>
    <n v="648"/>
    <n v="6.3"/>
    <s v="Verified"/>
    <d v="2020-04-17T00:00:00"/>
    <s v="Charged Off"/>
    <n v="1"/>
    <s v="Poor"/>
    <s v="Lower Middle"/>
    <s v="High"/>
    <s v="High Risk"/>
  </r>
  <r>
    <s v="LC002142"/>
    <n v="28065"/>
    <s v="36 months"/>
    <n v="29.72"/>
    <s v="4 years"/>
    <n v="29285"/>
    <s v="Mortgage"/>
    <s v="small_business"/>
    <n v="689"/>
    <n v="28.2"/>
    <s v="Verified"/>
    <d v="2018-04-18T00:00:00"/>
    <s v="Charged Off"/>
    <n v="1"/>
    <s v="Fair"/>
    <s v="Low"/>
    <s v="Very High"/>
    <s v="Normal"/>
  </r>
  <r>
    <s v="LC002143"/>
    <n v="30956"/>
    <s v="60 months"/>
    <n v="9.83"/>
    <s v="5 years"/>
    <n v="92626"/>
    <s v="Rent"/>
    <s v="vacation"/>
    <n v="751"/>
    <n v="26.1"/>
    <s v="Verified"/>
    <d v="2015-06-30T00:00:00"/>
    <s v="Fully Paid"/>
    <n v="0"/>
    <s v="Excellent"/>
    <s v="Upper Middle"/>
    <s v="Low"/>
    <s v="Normal"/>
  </r>
  <r>
    <s v="LC002144"/>
    <n v="11759"/>
    <s v="36 months"/>
    <n v="24.22"/>
    <s v="3 years"/>
    <n v="73093"/>
    <s v="Own"/>
    <s v="vacation"/>
    <n v="756"/>
    <n v="36.799999999999997"/>
    <s v="Verified"/>
    <d v="2017-11-02T00:00:00"/>
    <s v="Charged Off"/>
    <n v="1"/>
    <s v="Excellent"/>
    <s v="Upper Middle"/>
    <s v="Very High"/>
    <s v="Normal"/>
  </r>
  <r>
    <s v="LC002145"/>
    <n v="6439"/>
    <s v="36 months"/>
    <n v="18.79"/>
    <s v="10+ years"/>
    <n v="47077"/>
    <s v="Own"/>
    <s v="debt_consolidation"/>
    <n v="678"/>
    <n v="9.1"/>
    <s v="Not Verified"/>
    <d v="2017-08-13T00:00:00"/>
    <s v="Fully Paid"/>
    <n v="0"/>
    <s v="Fair"/>
    <s v="Lower Middle"/>
    <s v="High"/>
    <s v="Normal"/>
  </r>
  <r>
    <s v="LC002146"/>
    <n v="29270"/>
    <s v="36 months"/>
    <n v="15.34"/>
    <s v="5 years"/>
    <n v="89898"/>
    <s v="Rent"/>
    <s v="home_improvement"/>
    <n v="615"/>
    <n v="23.3"/>
    <s v="Verified"/>
    <d v="2017-03-26T00:00:00"/>
    <s v="Fully Paid"/>
    <n v="0"/>
    <s v="Poor"/>
    <s v="Upper Middle"/>
    <s v="High"/>
    <s v="High Risk"/>
  </r>
  <r>
    <s v="LC002147"/>
    <n v="14279"/>
    <s v="60 months"/>
    <n v="20.84"/>
    <s v="8 years"/>
    <n v="67834"/>
    <s v="Rent"/>
    <s v="car"/>
    <n v="804"/>
    <n v="10.3"/>
    <s v="Verified"/>
    <d v="2018-05-20T00:00:00"/>
    <s v="Fully Paid"/>
    <n v="0"/>
    <s v="Excellent"/>
    <s v="Upper Middle"/>
    <s v="Very High"/>
    <s v="Normal"/>
  </r>
  <r>
    <s v="LC002148"/>
    <n v="24888"/>
    <s v="60 months"/>
    <n v="26.34"/>
    <s v="&lt; 1 year"/>
    <n v="70613"/>
    <s v="Rent"/>
    <s v="vacation"/>
    <n v="832"/>
    <n v="20.9"/>
    <s v="Verified"/>
    <d v="2020-09-14T00:00:00"/>
    <s v="Fully Paid"/>
    <n v="0"/>
    <s v="Excellent"/>
    <s v="Upper Middle"/>
    <s v="Very High"/>
    <s v="Normal"/>
  </r>
  <r>
    <s v="LC002149"/>
    <n v="18630"/>
    <s v="36 months"/>
    <n v="16.670000000000002"/>
    <s v="5 years"/>
    <n v="79757"/>
    <s v="Mortgage"/>
    <s v="vacation"/>
    <n v="630"/>
    <n v="33"/>
    <s v="Verified"/>
    <d v="2019-04-12T00:00:00"/>
    <s v="Charged Off"/>
    <n v="1"/>
    <s v="Poor"/>
    <s v="Upper Middle"/>
    <s v="High"/>
    <s v="High Risk"/>
  </r>
  <r>
    <s v="LC002150"/>
    <n v="36144"/>
    <s v="36 months"/>
    <n v="26.62"/>
    <s v="&lt; 1 year"/>
    <n v="64733"/>
    <s v="Rent"/>
    <s v="debt_consolidation"/>
    <n v="732"/>
    <n v="35"/>
    <s v="Verified"/>
    <d v="2018-01-25T00:00:00"/>
    <s v="Charged Off"/>
    <n v="1"/>
    <s v="Good"/>
    <s v="Upper Middle"/>
    <s v="Very High"/>
    <s v="Normal"/>
  </r>
  <r>
    <s v="LC002151"/>
    <n v="32182"/>
    <s v="60 months"/>
    <n v="7.34"/>
    <s v="6 years"/>
    <n v="44319"/>
    <s v="Rent"/>
    <s v="home_improvement"/>
    <n v="816"/>
    <n v="34.200000000000003"/>
    <s v="Verified"/>
    <d v="2018-01-19T00:00:00"/>
    <s v="Fully Paid"/>
    <n v="0"/>
    <s v="Excellent"/>
    <s v="Lower Middle"/>
    <s v="Low"/>
    <s v="Normal"/>
  </r>
  <r>
    <s v="LC002152"/>
    <n v="26538"/>
    <s v="60 months"/>
    <n v="21.33"/>
    <s v="3 years"/>
    <n v="45786"/>
    <s v="Rent"/>
    <s v="medical"/>
    <n v="840"/>
    <n v="24.2"/>
    <s v="Verified"/>
    <d v="2016-12-15T00:00:00"/>
    <s v="Fully Paid"/>
    <n v="0"/>
    <s v="Excellent"/>
    <s v="Lower Middle"/>
    <s v="Very High"/>
    <s v="Normal"/>
  </r>
  <r>
    <s v="LC002153"/>
    <n v="12824"/>
    <s v="36 months"/>
    <n v="13.33"/>
    <s v="5 years"/>
    <n v="39682"/>
    <s v="Rent"/>
    <s v="car"/>
    <n v="715"/>
    <n v="27.2"/>
    <s v="Not Verified"/>
    <d v="2020-12-07T00:00:00"/>
    <s v="Charged Off"/>
    <n v="1"/>
    <s v="Good"/>
    <s v="Lower Middle"/>
    <s v="Medium"/>
    <s v="Normal"/>
  </r>
  <r>
    <s v="LC002154"/>
    <n v="33125"/>
    <s v="60 months"/>
    <n v="14.67"/>
    <s v="6 years"/>
    <n v="134748"/>
    <s v="Rent"/>
    <s v="credit_card"/>
    <n v="833"/>
    <n v="24.3"/>
    <s v="Not Verified"/>
    <d v="2015-05-13T00:00:00"/>
    <s v="Fully Paid"/>
    <n v="0"/>
    <s v="Excellent"/>
    <s v="High"/>
    <s v="Medium"/>
    <s v="Normal"/>
  </r>
  <r>
    <s v="LC002155"/>
    <n v="7979"/>
    <s v="36 months"/>
    <n v="19.28"/>
    <s v="10+ years"/>
    <n v="87751"/>
    <s v="Rent"/>
    <s v="credit_card"/>
    <n v="684"/>
    <n v="24.6"/>
    <s v="Verified"/>
    <d v="2015-02-20T00:00:00"/>
    <s v="Fully Paid"/>
    <n v="0"/>
    <s v="Fair"/>
    <s v="Upper Middle"/>
    <s v="High"/>
    <s v="Normal"/>
  </r>
  <r>
    <s v="LC002156"/>
    <n v="27189"/>
    <s v="60 months"/>
    <n v="17"/>
    <s v="4 years"/>
    <n v="26275"/>
    <s v="Own"/>
    <s v="debt_consolidation"/>
    <n v="663"/>
    <n v="36"/>
    <s v="Verified"/>
    <d v="2016-07-31T00:00:00"/>
    <s v="Charged Off"/>
    <n v="1"/>
    <s v="Fair"/>
    <s v="Low"/>
    <s v="High"/>
    <s v="Normal"/>
  </r>
  <r>
    <s v="LC002157"/>
    <n v="13504"/>
    <s v="36 months"/>
    <n v="14.54"/>
    <s v="8 years"/>
    <n v="81594"/>
    <s v="Own"/>
    <s v="education"/>
    <n v="778"/>
    <n v="12.3"/>
    <s v="Verified"/>
    <d v="2020-06-19T00:00:00"/>
    <s v="Fully Paid"/>
    <n v="0"/>
    <s v="Excellent"/>
    <s v="Upper Middle"/>
    <s v="Medium"/>
    <s v="Normal"/>
  </r>
  <r>
    <s v="LC002158"/>
    <n v="21669"/>
    <s v="36 months"/>
    <n v="12.71"/>
    <s v="7 years"/>
    <n v="63791"/>
    <s v="Own"/>
    <s v="medical"/>
    <n v="624"/>
    <n v="20.399999999999999"/>
    <s v="Verified"/>
    <d v="2016-09-23T00:00:00"/>
    <s v="Fully Paid"/>
    <n v="0"/>
    <s v="Poor"/>
    <s v="Upper Middle"/>
    <s v="Medium"/>
    <s v="Normal"/>
  </r>
  <r>
    <s v="LC002159"/>
    <n v="7910"/>
    <s v="36 months"/>
    <n v="20.46"/>
    <s v="2 years"/>
    <n v="90353"/>
    <s v="Own"/>
    <s v="education"/>
    <n v="768"/>
    <n v="26.4"/>
    <s v="Verified"/>
    <d v="2015-07-28T00:00:00"/>
    <s v="Charged Off"/>
    <n v="1"/>
    <s v="Excellent"/>
    <s v="Upper Middle"/>
    <s v="Very High"/>
    <s v="Normal"/>
  </r>
  <r>
    <s v="LC002160"/>
    <n v="35964"/>
    <s v="60 months"/>
    <n v="17.64"/>
    <s v="&lt; 1 year"/>
    <n v="40486"/>
    <s v="Rent"/>
    <s v="medical"/>
    <n v="629"/>
    <n v="31.8"/>
    <s v="Verified"/>
    <d v="2017-09-17T00:00:00"/>
    <s v="Charged Off"/>
    <n v="1"/>
    <s v="Poor"/>
    <s v="Lower Middle"/>
    <s v="High"/>
    <s v="High Risk"/>
  </r>
  <r>
    <s v="LC002161"/>
    <n v="21131"/>
    <s v="60 months"/>
    <n v="13.08"/>
    <s v="10+ years"/>
    <n v="32810"/>
    <s v="Own"/>
    <s v="car"/>
    <n v="780"/>
    <n v="31.7"/>
    <s v="Verified"/>
    <d v="2015-07-01T00:00:00"/>
    <s v="Charged Off"/>
    <n v="1"/>
    <s v="Excellent"/>
    <s v="Lower Middle"/>
    <s v="Medium"/>
    <s v="Normal"/>
  </r>
  <r>
    <s v="LC002162"/>
    <n v="26227"/>
    <s v="36 months"/>
    <n v="10.119999999999999"/>
    <s v="9 years"/>
    <n v="124135"/>
    <s v="Rent"/>
    <s v="small_business"/>
    <n v="754"/>
    <n v="9.1"/>
    <s v="Verified"/>
    <d v="2015-07-22T00:00:00"/>
    <s v="Fully Paid"/>
    <n v="0"/>
    <s v="Excellent"/>
    <s v="High"/>
    <s v="Medium"/>
    <s v="Normal"/>
  </r>
  <r>
    <s v="LC002163"/>
    <n v="6978"/>
    <s v="36 months"/>
    <n v="24.36"/>
    <s v="7 years"/>
    <n v="69402"/>
    <s v="Rent"/>
    <s v="credit_card"/>
    <n v="721"/>
    <n v="12.8"/>
    <s v="Not Verified"/>
    <d v="2019-10-31T00:00:00"/>
    <s v="Fully Paid"/>
    <n v="0"/>
    <s v="Good"/>
    <s v="Upper Middle"/>
    <s v="Very High"/>
    <s v="Normal"/>
  </r>
  <r>
    <s v="LC002164"/>
    <n v="22991"/>
    <s v="36 months"/>
    <n v="24.99"/>
    <s v="3 years"/>
    <n v="136287"/>
    <s v="Rent"/>
    <s v="home_improvement"/>
    <n v="769"/>
    <n v="36.9"/>
    <s v="Verified"/>
    <d v="2015-03-11T00:00:00"/>
    <s v="Charged Off"/>
    <n v="1"/>
    <s v="Excellent"/>
    <s v="High"/>
    <s v="Very High"/>
    <s v="Normal"/>
  </r>
  <r>
    <s v="LC002165"/>
    <n v="18153"/>
    <s v="36 months"/>
    <n v="10.34"/>
    <s v="6 years"/>
    <n v="35027"/>
    <s v="Rent"/>
    <s v="medical"/>
    <n v="713"/>
    <n v="17.5"/>
    <s v="Not Verified"/>
    <d v="2017-11-19T00:00:00"/>
    <s v="Fully Paid"/>
    <n v="0"/>
    <s v="Good"/>
    <s v="Lower Middle"/>
    <s v="Medium"/>
    <s v="Normal"/>
  </r>
  <r>
    <s v="LC002166"/>
    <n v="34548"/>
    <s v="36 months"/>
    <n v="11.54"/>
    <s v="3 years"/>
    <n v="50335"/>
    <s v="Rent"/>
    <s v="car"/>
    <n v="680"/>
    <n v="5.0999999999999996"/>
    <s v="Verified"/>
    <d v="2019-06-17T00:00:00"/>
    <s v="Fully Paid"/>
    <n v="0"/>
    <s v="Fair"/>
    <s v="Lower Middle"/>
    <s v="Medium"/>
    <s v="Normal"/>
  </r>
  <r>
    <s v="LC002167"/>
    <n v="4983"/>
    <s v="36 months"/>
    <n v="10.98"/>
    <s v="6 years"/>
    <n v="92965"/>
    <s v="Rent"/>
    <s v="debt_consolidation"/>
    <n v="848"/>
    <n v="12"/>
    <s v="Verified"/>
    <d v="2016-04-15T00:00:00"/>
    <s v="Fully Paid"/>
    <n v="0"/>
    <s v="Excellent"/>
    <s v="Upper Middle"/>
    <s v="Medium"/>
    <s v="Normal"/>
  </r>
  <r>
    <s v="LC002168"/>
    <n v="10503"/>
    <s v="60 months"/>
    <n v="27.11"/>
    <s v="&lt; 1 year"/>
    <n v="104087"/>
    <s v="Own"/>
    <s v="medical"/>
    <n v="612"/>
    <n v="38.9"/>
    <s v="Not Verified"/>
    <d v="2016-11-18T00:00:00"/>
    <s v="Charged Off"/>
    <n v="1"/>
    <s v="Poor"/>
    <s v="High"/>
    <s v="Very High"/>
    <s v="High Risk"/>
  </r>
  <r>
    <s v="LC002169"/>
    <n v="30921"/>
    <s v="36 months"/>
    <n v="24.35"/>
    <s v="&lt; 1 year"/>
    <n v="108111"/>
    <s v="Own"/>
    <s v="debt_consolidation"/>
    <n v="695"/>
    <n v="15.8"/>
    <s v="Verified"/>
    <d v="2019-02-16T00:00:00"/>
    <s v="Fully Paid"/>
    <n v="0"/>
    <s v="Fair"/>
    <s v="High"/>
    <s v="Very High"/>
    <s v="Normal"/>
  </r>
  <r>
    <s v="LC002170"/>
    <n v="17905"/>
    <s v="36 months"/>
    <n v="6.86"/>
    <s v="1 year"/>
    <n v="96868"/>
    <s v="Rent"/>
    <s v="car"/>
    <n v="676"/>
    <n v="26.5"/>
    <s v="Verified"/>
    <d v="2018-05-17T00:00:00"/>
    <s v="Fully Paid"/>
    <n v="0"/>
    <s v="Fair"/>
    <s v="Upper Middle"/>
    <s v="Low"/>
    <s v="Normal"/>
  </r>
  <r>
    <s v="LC002171"/>
    <n v="24953"/>
    <s v="36 months"/>
    <n v="25.82"/>
    <s v="4 years"/>
    <n v="50584"/>
    <s v="Mortgage"/>
    <s v="home_improvement"/>
    <n v="620"/>
    <n v="30.4"/>
    <s v="Verified"/>
    <d v="2017-08-22T00:00:00"/>
    <s v="Charged Off"/>
    <n v="1"/>
    <s v="Poor"/>
    <s v="Lower Middle"/>
    <s v="Very High"/>
    <s v="High Risk"/>
  </r>
  <r>
    <s v="LC002172"/>
    <n v="27806"/>
    <s v="36 months"/>
    <n v="5.92"/>
    <s v="10+ years"/>
    <n v="62245"/>
    <s v="Own"/>
    <s v="credit_card"/>
    <n v="786"/>
    <n v="27.6"/>
    <s v="Verified"/>
    <d v="2016-02-18T00:00:00"/>
    <s v="Fully Paid"/>
    <n v="0"/>
    <s v="Excellent"/>
    <s v="Upper Middle"/>
    <s v="Low"/>
    <s v="Normal"/>
  </r>
  <r>
    <s v="LC002173"/>
    <n v="23168"/>
    <s v="60 months"/>
    <n v="11.33"/>
    <s v="9 years"/>
    <n v="35077"/>
    <s v="Mortgage"/>
    <s v="credit_card"/>
    <n v="608"/>
    <n v="18.2"/>
    <s v="Not Verified"/>
    <d v="2015-07-20T00:00:00"/>
    <s v="Charged Off"/>
    <n v="1"/>
    <s v="Poor"/>
    <s v="Lower Middle"/>
    <s v="Medium"/>
    <s v="Normal"/>
  </r>
  <r>
    <s v="LC002174"/>
    <n v="5583"/>
    <s v="36 months"/>
    <n v="27.97"/>
    <s v="5 years"/>
    <n v="128283"/>
    <s v="Own"/>
    <s v="home_improvement"/>
    <n v="842"/>
    <n v="20.100000000000001"/>
    <s v="Verified"/>
    <d v="2018-10-23T00:00:00"/>
    <s v="Fully Paid"/>
    <n v="0"/>
    <s v="Excellent"/>
    <s v="High"/>
    <s v="Very High"/>
    <s v="Normal"/>
  </r>
  <r>
    <s v="LC002175"/>
    <n v="39714"/>
    <s v="36 months"/>
    <n v="26.61"/>
    <s v="1 year"/>
    <n v="37852"/>
    <s v="Rent"/>
    <s v="credit_card"/>
    <n v="674"/>
    <n v="34.299999999999997"/>
    <s v="Not Verified"/>
    <d v="2015-01-26T00:00:00"/>
    <s v="Charged Off"/>
    <n v="1"/>
    <s v="Fair"/>
    <s v="Lower Middle"/>
    <s v="Very High"/>
    <s v="Normal"/>
  </r>
  <r>
    <s v="LC002176"/>
    <n v="12889"/>
    <s v="36 months"/>
    <n v="24.54"/>
    <s v="&lt; 1 year"/>
    <n v="138721"/>
    <s v="Mortgage"/>
    <s v="medical"/>
    <n v="761"/>
    <n v="28.2"/>
    <s v="Verified"/>
    <d v="2016-01-15T00:00:00"/>
    <s v="Charged Off"/>
    <n v="1"/>
    <s v="Excellent"/>
    <s v="High"/>
    <s v="Very High"/>
    <s v="Normal"/>
  </r>
  <r>
    <s v="LC002177"/>
    <n v="28413"/>
    <s v="36 months"/>
    <n v="16.440000000000001"/>
    <s v="8 years"/>
    <n v="70654"/>
    <s v="Mortgage"/>
    <s v="small_business"/>
    <n v="590"/>
    <n v="5.8"/>
    <s v="Not Verified"/>
    <d v="2017-07-18T00:00:00"/>
    <s v="Fully Paid"/>
    <n v="0"/>
    <s v="Very Poor"/>
    <s v="Upper Middle"/>
    <s v="High"/>
    <s v="High Risk"/>
  </r>
  <r>
    <s v="LC002178"/>
    <n v="13275"/>
    <s v="36 months"/>
    <n v="13.04"/>
    <s v="6 years"/>
    <n v="144134"/>
    <s v="Rent"/>
    <s v="education"/>
    <n v="621"/>
    <n v="12.1"/>
    <s v="Not Verified"/>
    <d v="2019-05-23T00:00:00"/>
    <s v="Fully Paid"/>
    <n v="0"/>
    <s v="Poor"/>
    <s v="High"/>
    <s v="Medium"/>
    <s v="Normal"/>
  </r>
  <r>
    <s v="LC002179"/>
    <n v="3461"/>
    <s v="36 months"/>
    <n v="27.04"/>
    <s v="7 years"/>
    <n v="81663"/>
    <s v="Rent"/>
    <s v="education"/>
    <n v="840"/>
    <n v="15"/>
    <s v="Verified"/>
    <d v="2017-03-26T00:00:00"/>
    <s v="Fully Paid"/>
    <n v="0"/>
    <s v="Excellent"/>
    <s v="Upper Middle"/>
    <s v="Very High"/>
    <s v="Normal"/>
  </r>
  <r>
    <s v="LC002180"/>
    <n v="15291"/>
    <s v="36 months"/>
    <n v="21.43"/>
    <s v="5 years"/>
    <n v="26600"/>
    <s v="Rent"/>
    <s v="home_improvement"/>
    <n v="581"/>
    <n v="17.8"/>
    <s v="Not Verified"/>
    <d v="2016-04-01T00:00:00"/>
    <s v="Charged Off"/>
    <n v="1"/>
    <s v="Very Poor"/>
    <s v="Low"/>
    <s v="Very High"/>
    <s v="High Risk"/>
  </r>
  <r>
    <s v="LC002181"/>
    <n v="12435"/>
    <s v="36 months"/>
    <n v="12.39"/>
    <s v="8 years"/>
    <n v="90350"/>
    <s v="Mortgage"/>
    <s v="vacation"/>
    <n v="622"/>
    <n v="25.2"/>
    <s v="Verified"/>
    <d v="2017-07-08T00:00:00"/>
    <s v="Charged Off"/>
    <n v="1"/>
    <s v="Poor"/>
    <s v="Upper Middle"/>
    <s v="Medium"/>
    <s v="Normal"/>
  </r>
  <r>
    <s v="LC002182"/>
    <n v="28935"/>
    <s v="36 months"/>
    <n v="16.579999999999998"/>
    <s v="7 years"/>
    <n v="145780"/>
    <s v="Rent"/>
    <s v="small_business"/>
    <n v="583"/>
    <n v="17.8"/>
    <s v="Verified"/>
    <d v="2017-04-24T00:00:00"/>
    <s v="Fully Paid"/>
    <n v="0"/>
    <s v="Very Poor"/>
    <s v="High"/>
    <s v="High"/>
    <s v="High Risk"/>
  </r>
  <r>
    <s v="LC002183"/>
    <n v="34453"/>
    <s v="36 months"/>
    <n v="27.04"/>
    <s v="3 years"/>
    <n v="64397"/>
    <s v="Own"/>
    <s v="small_business"/>
    <n v="674"/>
    <n v="33.9"/>
    <s v="Verified"/>
    <d v="2015-12-11T00:00:00"/>
    <s v="Charged Off"/>
    <n v="1"/>
    <s v="Fair"/>
    <s v="Upper Middle"/>
    <s v="Very High"/>
    <s v="Normal"/>
  </r>
  <r>
    <s v="LC002184"/>
    <n v="19544"/>
    <s v="36 months"/>
    <n v="27.59"/>
    <s v="4 years"/>
    <n v="90580"/>
    <s v="Own"/>
    <s v="education"/>
    <n v="638"/>
    <n v="21.6"/>
    <s v="Not Verified"/>
    <d v="2017-03-08T00:00:00"/>
    <s v="Charged Off"/>
    <n v="1"/>
    <s v="Poor"/>
    <s v="Upper Middle"/>
    <s v="Very High"/>
    <s v="High Risk"/>
  </r>
  <r>
    <s v="LC002185"/>
    <n v="13258"/>
    <s v="36 months"/>
    <n v="21.48"/>
    <s v="1 year"/>
    <n v="36411"/>
    <s v="Rent"/>
    <s v="medical"/>
    <n v="609"/>
    <n v="22.6"/>
    <s v="Verified"/>
    <d v="2019-02-04T00:00:00"/>
    <s v="Charged Off"/>
    <n v="1"/>
    <s v="Poor"/>
    <s v="Lower Middle"/>
    <s v="Very High"/>
    <s v="High Risk"/>
  </r>
  <r>
    <s v="LC002186"/>
    <n v="31841"/>
    <s v="60 months"/>
    <n v="23.31"/>
    <s v="&lt; 1 year"/>
    <n v="84364"/>
    <s v="Mortgage"/>
    <s v="car"/>
    <n v="667"/>
    <n v="20"/>
    <s v="Not Verified"/>
    <d v="2019-08-14T00:00:00"/>
    <s v="Fully Paid"/>
    <n v="0"/>
    <s v="Fair"/>
    <s v="Upper Middle"/>
    <s v="Very High"/>
    <s v="Normal"/>
  </r>
  <r>
    <s v="LC002187"/>
    <n v="11736"/>
    <s v="36 months"/>
    <n v="5.98"/>
    <s v="5 years"/>
    <n v="109818"/>
    <s v="Mortgage"/>
    <s v="credit_card"/>
    <n v="799"/>
    <n v="15.9"/>
    <s v="Verified"/>
    <d v="2019-01-30T00:00:00"/>
    <s v="Fully Paid"/>
    <n v="0"/>
    <s v="Excellent"/>
    <s v="High"/>
    <s v="Low"/>
    <s v="Normal"/>
  </r>
  <r>
    <s v="LC002188"/>
    <n v="38643"/>
    <s v="36 months"/>
    <n v="20.12"/>
    <s v="2 years"/>
    <n v="61860"/>
    <s v="Rent"/>
    <s v="medical"/>
    <n v="707"/>
    <n v="30.4"/>
    <s v="Not Verified"/>
    <d v="2020-10-13T00:00:00"/>
    <s v="Charged Off"/>
    <n v="1"/>
    <s v="Good"/>
    <s v="Upper Middle"/>
    <s v="Very High"/>
    <s v="Normal"/>
  </r>
  <r>
    <s v="LC002189"/>
    <n v="35964"/>
    <s v="36 months"/>
    <n v="22.22"/>
    <s v="10+ years"/>
    <n v="61808"/>
    <s v="Rent"/>
    <s v="car"/>
    <n v="750"/>
    <n v="13"/>
    <s v="Verified"/>
    <d v="2017-04-26T00:00:00"/>
    <s v="Fully Paid"/>
    <n v="0"/>
    <s v="Excellent"/>
    <s v="Upper Middle"/>
    <s v="Very High"/>
    <s v="Normal"/>
  </r>
  <r>
    <s v="LC002190"/>
    <n v="29044"/>
    <s v="36 months"/>
    <n v="5.51"/>
    <s v="3 years"/>
    <n v="85636"/>
    <s v="Mortgage"/>
    <s v="home_improvement"/>
    <n v="804"/>
    <n v="29.1"/>
    <s v="Verified"/>
    <d v="2017-07-30T00:00:00"/>
    <s v="Fully Paid"/>
    <n v="0"/>
    <s v="Excellent"/>
    <s v="Upper Middle"/>
    <s v="Low"/>
    <s v="Normal"/>
  </r>
  <r>
    <s v="LC002191"/>
    <n v="16997"/>
    <s v="36 months"/>
    <n v="26.1"/>
    <s v="&lt; 1 year"/>
    <n v="79449"/>
    <s v="Own"/>
    <s v="small_business"/>
    <n v="744"/>
    <n v="23.5"/>
    <s v="Not Verified"/>
    <d v="2017-04-09T00:00:00"/>
    <s v="Fully Paid"/>
    <n v="0"/>
    <s v="Good"/>
    <s v="Upper Middle"/>
    <s v="Very High"/>
    <s v="Normal"/>
  </r>
  <r>
    <s v="LC002192"/>
    <n v="15215"/>
    <s v="60 months"/>
    <n v="28.21"/>
    <s v="5 years"/>
    <n v="35383"/>
    <s v="Own"/>
    <s v="medical"/>
    <n v="737"/>
    <n v="8.6"/>
    <s v="Verified"/>
    <d v="2015-12-20T00:00:00"/>
    <s v="Charged Off"/>
    <n v="1"/>
    <s v="Good"/>
    <s v="Lower Middle"/>
    <s v="Very High"/>
    <s v="Normal"/>
  </r>
  <r>
    <s v="LC002193"/>
    <n v="34069"/>
    <s v="36 months"/>
    <n v="10.95"/>
    <s v="7 years"/>
    <n v="106430"/>
    <s v="Rent"/>
    <s v="medical"/>
    <n v="776"/>
    <n v="5.6"/>
    <s v="Not Verified"/>
    <d v="2016-12-05T00:00:00"/>
    <s v="Fully Paid"/>
    <n v="0"/>
    <s v="Excellent"/>
    <s v="High"/>
    <s v="Medium"/>
    <s v="Normal"/>
  </r>
  <r>
    <s v="LC002194"/>
    <n v="24911"/>
    <s v="36 months"/>
    <n v="26.14"/>
    <s v="9 years"/>
    <n v="76546"/>
    <s v="Rent"/>
    <s v="vacation"/>
    <n v="609"/>
    <n v="10.9"/>
    <s v="Not Verified"/>
    <d v="2017-04-05T00:00:00"/>
    <s v="Charged Off"/>
    <n v="1"/>
    <s v="Poor"/>
    <s v="Upper Middle"/>
    <s v="Very High"/>
    <s v="High Risk"/>
  </r>
  <r>
    <s v="LC002195"/>
    <n v="18030"/>
    <s v="36 months"/>
    <n v="21.64"/>
    <s v="3 years"/>
    <n v="56008"/>
    <s v="Mortgage"/>
    <s v="education"/>
    <n v="775"/>
    <n v="31.6"/>
    <s v="Not Verified"/>
    <d v="2016-11-23T00:00:00"/>
    <s v="Charged Off"/>
    <n v="1"/>
    <s v="Excellent"/>
    <s v="Lower Middle"/>
    <s v="Very High"/>
    <s v="Normal"/>
  </r>
  <r>
    <s v="LC002196"/>
    <n v="30334"/>
    <s v="60 months"/>
    <n v="19.52"/>
    <s v="9 years"/>
    <n v="68616"/>
    <s v="Own"/>
    <s v="car"/>
    <n v="748"/>
    <n v="18.5"/>
    <s v="Not Verified"/>
    <d v="2018-08-21T00:00:00"/>
    <s v="Fully Paid"/>
    <n v="0"/>
    <s v="Good"/>
    <s v="Upper Middle"/>
    <s v="High"/>
    <s v="Normal"/>
  </r>
  <r>
    <s v="LC002197"/>
    <n v="15571"/>
    <s v="36 months"/>
    <n v="26.08"/>
    <s v="7 years"/>
    <n v="31509"/>
    <s v="Rent"/>
    <s v="car"/>
    <n v="646"/>
    <n v="33.200000000000003"/>
    <s v="Verified"/>
    <d v="2020-04-16T00:00:00"/>
    <s v="Charged Off"/>
    <n v="1"/>
    <s v="Poor"/>
    <s v="Lower Middle"/>
    <s v="Very High"/>
    <s v="High Risk"/>
  </r>
  <r>
    <s v="LC002198"/>
    <n v="29927"/>
    <s v="36 months"/>
    <n v="12.14"/>
    <s v="10+ years"/>
    <n v="66915"/>
    <s v="Mortgage"/>
    <s v="vacation"/>
    <n v="763"/>
    <n v="22.6"/>
    <s v="Verified"/>
    <d v="2019-04-06T00:00:00"/>
    <s v="Fully Paid"/>
    <n v="0"/>
    <s v="Excellent"/>
    <s v="Upper Middle"/>
    <s v="Medium"/>
    <s v="Normal"/>
  </r>
  <r>
    <s v="LC002199"/>
    <n v="21714"/>
    <s v="60 months"/>
    <n v="24.77"/>
    <s v="9 years"/>
    <n v="52766"/>
    <s v="Own"/>
    <s v="debt_consolidation"/>
    <n v="817"/>
    <n v="6.1"/>
    <s v="Not Verified"/>
    <d v="2016-08-06T00:00:00"/>
    <s v="Fully Paid"/>
    <n v="0"/>
    <s v="Excellent"/>
    <s v="Lower Middle"/>
    <s v="Very High"/>
    <s v="Normal"/>
  </r>
  <r>
    <s v="LC002200"/>
    <n v="24387"/>
    <s v="60 months"/>
    <n v="12.86"/>
    <s v="2 years"/>
    <n v="149386"/>
    <s v="Rent"/>
    <s v="small_business"/>
    <n v="781"/>
    <n v="34.6"/>
    <s v="Not Verified"/>
    <d v="2018-03-26T00:00:00"/>
    <s v="Fully Paid"/>
    <n v="0"/>
    <s v="Excellent"/>
    <s v="High"/>
    <s v="Medium"/>
    <s v="Normal"/>
  </r>
  <r>
    <s v="LC002201"/>
    <n v="29444"/>
    <s v="60 months"/>
    <n v="24.69"/>
    <s v="10+ years"/>
    <n v="87024"/>
    <s v="Mortgage"/>
    <s v="car"/>
    <n v="688"/>
    <n v="37.799999999999997"/>
    <s v="Verified"/>
    <d v="2020-02-08T00:00:00"/>
    <s v="Charged Off"/>
    <n v="1"/>
    <s v="Fair"/>
    <s v="Upper Middle"/>
    <s v="Very High"/>
    <s v="Normal"/>
  </r>
  <r>
    <s v="LC002202"/>
    <n v="20921"/>
    <s v="36 months"/>
    <n v="16.28"/>
    <s v="6 years"/>
    <n v="54221"/>
    <s v="Rent"/>
    <s v="education"/>
    <n v="797"/>
    <n v="7.6"/>
    <s v="Verified"/>
    <d v="2016-01-06T00:00:00"/>
    <s v="Fully Paid"/>
    <n v="0"/>
    <s v="Excellent"/>
    <s v="Lower Middle"/>
    <s v="High"/>
    <s v="Normal"/>
  </r>
  <r>
    <s v="LC002203"/>
    <n v="14057"/>
    <s v="36 months"/>
    <n v="7.92"/>
    <s v="2 years"/>
    <n v="70953"/>
    <s v="Own"/>
    <s v="credit_card"/>
    <n v="655"/>
    <n v="12.3"/>
    <s v="Verified"/>
    <d v="2017-05-24T00:00:00"/>
    <s v="Fully Paid"/>
    <n v="0"/>
    <s v="Fair"/>
    <s v="Upper Middle"/>
    <s v="Low"/>
    <s v="Normal"/>
  </r>
  <r>
    <s v="LC002204"/>
    <n v="25858"/>
    <s v="36 months"/>
    <n v="14.54"/>
    <s v="5 years"/>
    <n v="81860"/>
    <s v="Rent"/>
    <s v="vacation"/>
    <n v="581"/>
    <n v="30"/>
    <s v="Verified"/>
    <d v="2019-03-20T00:00:00"/>
    <s v="Charged Off"/>
    <n v="1"/>
    <s v="Very Poor"/>
    <s v="Upper Middle"/>
    <s v="Medium"/>
    <s v="Normal"/>
  </r>
  <r>
    <s v="LC002205"/>
    <n v="27062"/>
    <s v="36 months"/>
    <n v="10.84"/>
    <s v="3 years"/>
    <n v="93620"/>
    <s v="Rent"/>
    <s v="credit_card"/>
    <n v="590"/>
    <n v="39.9"/>
    <s v="Verified"/>
    <d v="2015-04-01T00:00:00"/>
    <s v="Charged Off"/>
    <n v="1"/>
    <s v="Very Poor"/>
    <s v="Upper Middle"/>
    <s v="Medium"/>
    <s v="Normal"/>
  </r>
  <r>
    <s v="LC002206"/>
    <n v="37850"/>
    <s v="36 months"/>
    <n v="7.51"/>
    <s v="5 years"/>
    <n v="48692"/>
    <s v="Mortgage"/>
    <s v="credit_card"/>
    <n v="655"/>
    <n v="35.700000000000003"/>
    <s v="Verified"/>
    <d v="2018-08-09T00:00:00"/>
    <s v="Fully Paid"/>
    <n v="0"/>
    <s v="Fair"/>
    <s v="Lower Middle"/>
    <s v="Low"/>
    <s v="Normal"/>
  </r>
  <r>
    <s v="LC002207"/>
    <n v="21567"/>
    <s v="60 months"/>
    <n v="7.76"/>
    <s v="6 years"/>
    <n v="114843"/>
    <s v="Own"/>
    <s v="education"/>
    <n v="671"/>
    <n v="8.5"/>
    <s v="Not Verified"/>
    <d v="2018-02-07T00:00:00"/>
    <s v="Fully Paid"/>
    <n v="0"/>
    <s v="Fair"/>
    <s v="High"/>
    <s v="Low"/>
    <s v="Normal"/>
  </r>
  <r>
    <s v="LC002208"/>
    <n v="30739"/>
    <s v="60 months"/>
    <n v="24.5"/>
    <s v="7 years"/>
    <n v="64400"/>
    <s v="Mortgage"/>
    <s v="credit_card"/>
    <n v="676"/>
    <n v="26.3"/>
    <s v="Verified"/>
    <d v="2016-01-13T00:00:00"/>
    <s v="Charged Off"/>
    <n v="1"/>
    <s v="Fair"/>
    <s v="Upper Middle"/>
    <s v="Very High"/>
    <s v="Normal"/>
  </r>
  <r>
    <s v="LC002209"/>
    <n v="4754"/>
    <s v="36 months"/>
    <n v="27.03"/>
    <s v="5 years"/>
    <n v="122863"/>
    <s v="Rent"/>
    <s v="medical"/>
    <n v="749"/>
    <n v="28.3"/>
    <s v="Verified"/>
    <d v="2020-07-06T00:00:00"/>
    <s v="Charged Off"/>
    <n v="1"/>
    <s v="Good"/>
    <s v="High"/>
    <s v="Very High"/>
    <s v="Normal"/>
  </r>
  <r>
    <s v="LC002210"/>
    <n v="28044"/>
    <s v="36 months"/>
    <n v="28.18"/>
    <s v="3 years"/>
    <n v="91776"/>
    <s v="Mortgage"/>
    <s v="vacation"/>
    <n v="838"/>
    <n v="27.1"/>
    <s v="Not Verified"/>
    <d v="2019-09-15T00:00:00"/>
    <s v="Charged Off"/>
    <n v="1"/>
    <s v="Excellent"/>
    <s v="Upper Middle"/>
    <s v="Very High"/>
    <s v="Normal"/>
  </r>
  <r>
    <s v="LC002211"/>
    <n v="2724"/>
    <s v="36 months"/>
    <n v="26.35"/>
    <s v="8 years"/>
    <n v="93353"/>
    <s v="Rent"/>
    <s v="medical"/>
    <n v="662"/>
    <n v="24.9"/>
    <s v="Verified"/>
    <d v="2016-04-04T00:00:00"/>
    <s v="Fully Paid"/>
    <n v="0"/>
    <s v="Fair"/>
    <s v="Upper Middle"/>
    <s v="Very High"/>
    <s v="Normal"/>
  </r>
  <r>
    <s v="LC002212"/>
    <n v="2376"/>
    <s v="60 months"/>
    <n v="25.76"/>
    <s v="6 years"/>
    <n v="119819"/>
    <s v="Own"/>
    <s v="vacation"/>
    <n v="661"/>
    <n v="15.2"/>
    <s v="Verified"/>
    <d v="2017-11-17T00:00:00"/>
    <s v="Fully Paid"/>
    <n v="0"/>
    <s v="Fair"/>
    <s v="High"/>
    <s v="Very High"/>
    <s v="Normal"/>
  </r>
  <r>
    <s v="LC002213"/>
    <n v="9706"/>
    <s v="36 months"/>
    <n v="6.72"/>
    <s v="8 years"/>
    <n v="130417"/>
    <s v="Mortgage"/>
    <s v="credit_card"/>
    <n v="802"/>
    <n v="28.4"/>
    <s v="Verified"/>
    <d v="2019-07-17T00:00:00"/>
    <s v="Fully Paid"/>
    <n v="0"/>
    <s v="Excellent"/>
    <s v="High"/>
    <s v="Low"/>
    <s v="Normal"/>
  </r>
  <r>
    <s v="LC002214"/>
    <n v="9894"/>
    <s v="60 months"/>
    <n v="24.75"/>
    <s v="2 years"/>
    <n v="101248"/>
    <s v="Rent"/>
    <s v="home_improvement"/>
    <n v="842"/>
    <n v="30.5"/>
    <s v="Not Verified"/>
    <d v="2020-10-08T00:00:00"/>
    <s v="Charged Off"/>
    <n v="1"/>
    <s v="Excellent"/>
    <s v="High"/>
    <s v="Very High"/>
    <s v="Normal"/>
  </r>
  <r>
    <s v="LC002215"/>
    <n v="19037"/>
    <s v="36 months"/>
    <n v="24.58"/>
    <s v="4 years"/>
    <n v="35964"/>
    <s v="Rent"/>
    <s v="home_improvement"/>
    <n v="617"/>
    <n v="25.2"/>
    <s v="Verified"/>
    <d v="2020-07-28T00:00:00"/>
    <s v="Charged Off"/>
    <n v="1"/>
    <s v="Poor"/>
    <s v="Lower Middle"/>
    <s v="Very High"/>
    <s v="High Risk"/>
  </r>
  <r>
    <s v="LC002216"/>
    <n v="19450"/>
    <s v="36 months"/>
    <n v="8.2799999999999994"/>
    <s v="&lt; 1 year"/>
    <n v="47742"/>
    <s v="Mortgage"/>
    <s v="debt_consolidation"/>
    <n v="712"/>
    <n v="22.4"/>
    <s v="Verified"/>
    <d v="2016-01-08T00:00:00"/>
    <s v="Fully Paid"/>
    <n v="0"/>
    <s v="Good"/>
    <s v="Lower Middle"/>
    <s v="Low"/>
    <s v="Normal"/>
  </r>
  <r>
    <s v="LC002217"/>
    <n v="17406"/>
    <s v="60 months"/>
    <n v="21.55"/>
    <s v="10+ years"/>
    <n v="77367"/>
    <s v="Mortgage"/>
    <s v="medical"/>
    <n v="640"/>
    <n v="12.7"/>
    <s v="Not Verified"/>
    <d v="2020-03-16T00:00:00"/>
    <s v="Charged Off"/>
    <n v="1"/>
    <s v="Poor"/>
    <s v="Upper Middle"/>
    <s v="Very High"/>
    <s v="High Risk"/>
  </r>
  <r>
    <s v="LC002218"/>
    <n v="30725"/>
    <s v="36 months"/>
    <n v="16.309999999999999"/>
    <s v="7 years"/>
    <n v="83867"/>
    <s v="Mortgage"/>
    <s v="debt_consolidation"/>
    <n v="662"/>
    <n v="24.1"/>
    <s v="Verified"/>
    <d v="2020-09-07T00:00:00"/>
    <s v="Fully Paid"/>
    <n v="0"/>
    <s v="Fair"/>
    <s v="Upper Middle"/>
    <s v="High"/>
    <s v="Normal"/>
  </r>
  <r>
    <s v="LC002219"/>
    <n v="6926"/>
    <s v="36 months"/>
    <n v="27.5"/>
    <s v="&lt; 1 year"/>
    <n v="77739"/>
    <s v="Rent"/>
    <s v="car"/>
    <n v="784"/>
    <n v="9.5"/>
    <s v="Not Verified"/>
    <d v="2015-04-10T00:00:00"/>
    <s v="Fully Paid"/>
    <n v="0"/>
    <s v="Excellent"/>
    <s v="Upper Middle"/>
    <s v="Very High"/>
    <s v="Normal"/>
  </r>
  <r>
    <s v="LC002220"/>
    <n v="10496"/>
    <s v="60 months"/>
    <n v="22.39"/>
    <s v="&lt; 1 year"/>
    <n v="54195"/>
    <s v="Own"/>
    <s v="car"/>
    <n v="607"/>
    <n v="7.5"/>
    <s v="Verified"/>
    <d v="2017-05-12T00:00:00"/>
    <s v="Charged Off"/>
    <n v="1"/>
    <s v="Poor"/>
    <s v="Lower Middle"/>
    <s v="Very High"/>
    <s v="High Risk"/>
  </r>
  <r>
    <s v="LC002221"/>
    <n v="37068"/>
    <s v="36 months"/>
    <n v="28.77"/>
    <s v="6 years"/>
    <n v="91621"/>
    <s v="Rent"/>
    <s v="medical"/>
    <n v="764"/>
    <n v="32.200000000000003"/>
    <s v="Not Verified"/>
    <d v="2020-08-20T00:00:00"/>
    <s v="Charged Off"/>
    <n v="1"/>
    <s v="Excellent"/>
    <s v="Upper Middle"/>
    <s v="Very High"/>
    <s v="Normal"/>
  </r>
  <r>
    <s v="LC002222"/>
    <n v="30806"/>
    <s v="36 months"/>
    <n v="7.62"/>
    <s v="10+ years"/>
    <n v="117927"/>
    <s v="Rent"/>
    <s v="medical"/>
    <n v="709"/>
    <n v="28.7"/>
    <s v="Verified"/>
    <d v="2017-07-30T00:00:00"/>
    <s v="Fully Paid"/>
    <n v="0"/>
    <s v="Good"/>
    <s v="High"/>
    <s v="Low"/>
    <s v="Normal"/>
  </r>
  <r>
    <s v="LC002223"/>
    <n v="23663"/>
    <s v="36 months"/>
    <n v="6.02"/>
    <s v="7 years"/>
    <n v="116077"/>
    <s v="Rent"/>
    <s v="small_business"/>
    <n v="649"/>
    <n v="27.7"/>
    <s v="Verified"/>
    <d v="2017-08-25T00:00:00"/>
    <s v="Charged Off"/>
    <n v="1"/>
    <s v="Poor"/>
    <s v="High"/>
    <s v="Low"/>
    <s v="Normal"/>
  </r>
  <r>
    <s v="LC002224"/>
    <n v="37495"/>
    <s v="36 months"/>
    <n v="29.34"/>
    <s v="2 years"/>
    <n v="64164"/>
    <s v="Rent"/>
    <s v="vacation"/>
    <n v="786"/>
    <n v="37.5"/>
    <s v="Not Verified"/>
    <d v="2019-01-21T00:00:00"/>
    <s v="Charged Off"/>
    <n v="1"/>
    <s v="Excellent"/>
    <s v="Upper Middle"/>
    <s v="Very High"/>
    <s v="Normal"/>
  </r>
  <r>
    <s v="LC002225"/>
    <n v="23656"/>
    <s v="60 months"/>
    <n v="7"/>
    <s v="1 year"/>
    <n v="132693"/>
    <s v="Rent"/>
    <s v="car"/>
    <n v="735"/>
    <n v="18.3"/>
    <s v="Verified"/>
    <d v="2017-02-12T00:00:00"/>
    <s v="Fully Paid"/>
    <n v="0"/>
    <s v="Good"/>
    <s v="High"/>
    <s v="Low"/>
    <s v="Normal"/>
  </r>
  <r>
    <s v="LC002226"/>
    <n v="26860"/>
    <s v="60 months"/>
    <n v="14.65"/>
    <s v="6 years"/>
    <n v="37397"/>
    <s v="Rent"/>
    <s v="vacation"/>
    <n v="616"/>
    <n v="19"/>
    <s v="Verified"/>
    <d v="2015-07-02T00:00:00"/>
    <s v="Charged Off"/>
    <n v="1"/>
    <s v="Poor"/>
    <s v="Lower Middle"/>
    <s v="Medium"/>
    <s v="Normal"/>
  </r>
  <r>
    <s v="LC002227"/>
    <n v="17832"/>
    <s v="60 months"/>
    <n v="21.25"/>
    <s v="9 years"/>
    <n v="60047"/>
    <s v="Own"/>
    <s v="debt_consolidation"/>
    <n v="796"/>
    <n v="19.5"/>
    <s v="Not Verified"/>
    <d v="2015-04-15T00:00:00"/>
    <s v="Fully Paid"/>
    <n v="0"/>
    <s v="Excellent"/>
    <s v="Upper Middle"/>
    <s v="Very High"/>
    <s v="Normal"/>
  </r>
  <r>
    <s v="LC002228"/>
    <n v="39787"/>
    <s v="36 months"/>
    <n v="27"/>
    <s v="4 years"/>
    <n v="147397"/>
    <s v="Own"/>
    <s v="credit_card"/>
    <n v="675"/>
    <n v="21.3"/>
    <s v="Verified"/>
    <d v="2016-09-06T00:00:00"/>
    <s v="Fully Paid"/>
    <n v="0"/>
    <s v="Fair"/>
    <s v="High"/>
    <s v="Very High"/>
    <s v="Normal"/>
  </r>
  <r>
    <s v="LC002229"/>
    <n v="22727"/>
    <s v="36 months"/>
    <n v="11.36"/>
    <s v="&lt; 1 year"/>
    <n v="122530"/>
    <s v="Mortgage"/>
    <s v="vacation"/>
    <n v="828"/>
    <n v="22.9"/>
    <s v="Verified"/>
    <d v="2016-02-18T00:00:00"/>
    <s v="Fully Paid"/>
    <n v="0"/>
    <s v="Excellent"/>
    <s v="High"/>
    <s v="Medium"/>
    <s v="Normal"/>
  </r>
  <r>
    <s v="LC002230"/>
    <n v="30545"/>
    <s v="36 months"/>
    <n v="5.73"/>
    <s v="1 year"/>
    <n v="126915"/>
    <s v="Rent"/>
    <s v="car"/>
    <n v="762"/>
    <n v="32.200000000000003"/>
    <s v="Verified"/>
    <d v="2017-11-07T00:00:00"/>
    <s v="Fully Paid"/>
    <n v="0"/>
    <s v="Excellent"/>
    <s v="High"/>
    <s v="Low"/>
    <s v="Normal"/>
  </r>
  <r>
    <s v="LC002231"/>
    <n v="3520"/>
    <s v="60 months"/>
    <n v="18.03"/>
    <s v="2 years"/>
    <n v="88885"/>
    <s v="Rent"/>
    <s v="credit_card"/>
    <n v="680"/>
    <n v="12.6"/>
    <s v="Not Verified"/>
    <d v="2017-05-20T00:00:00"/>
    <s v="Fully Paid"/>
    <n v="0"/>
    <s v="Fair"/>
    <s v="Upper Middle"/>
    <s v="High"/>
    <s v="Normal"/>
  </r>
  <r>
    <s v="LC002232"/>
    <n v="4081"/>
    <s v="36 months"/>
    <n v="16.78"/>
    <s v="5 years"/>
    <n v="67879"/>
    <s v="Own"/>
    <s v="credit_card"/>
    <n v="807"/>
    <n v="20.2"/>
    <s v="Verified"/>
    <d v="2018-08-11T00:00:00"/>
    <s v="Fully Paid"/>
    <n v="0"/>
    <s v="Excellent"/>
    <s v="Upper Middle"/>
    <s v="High"/>
    <s v="Normal"/>
  </r>
  <r>
    <s v="LC002233"/>
    <n v="35196"/>
    <s v="36 months"/>
    <n v="12.67"/>
    <s v="&lt; 1 year"/>
    <n v="124380"/>
    <s v="Rent"/>
    <s v="debt_consolidation"/>
    <n v="582"/>
    <n v="22.7"/>
    <s v="Verified"/>
    <d v="2015-11-30T00:00:00"/>
    <s v="Fully Paid"/>
    <n v="0"/>
    <s v="Very Poor"/>
    <s v="High"/>
    <s v="Medium"/>
    <s v="Normal"/>
  </r>
  <r>
    <s v="LC002234"/>
    <n v="37735"/>
    <s v="60 months"/>
    <n v="26.85"/>
    <s v="7 years"/>
    <n v="32157"/>
    <s v="Rent"/>
    <s v="small_business"/>
    <n v="650"/>
    <n v="10.9"/>
    <s v="Verified"/>
    <d v="2016-10-16T00:00:00"/>
    <s v="Charged Off"/>
    <n v="1"/>
    <s v="Fair"/>
    <s v="Lower Middle"/>
    <s v="Very High"/>
    <s v="Normal"/>
  </r>
  <r>
    <s v="LC002235"/>
    <n v="15566"/>
    <s v="36 months"/>
    <n v="23.73"/>
    <s v="1 year"/>
    <n v="142445"/>
    <s v="Own"/>
    <s v="vacation"/>
    <n v="676"/>
    <n v="29.6"/>
    <s v="Verified"/>
    <d v="2018-08-22T00:00:00"/>
    <s v="Charged Off"/>
    <n v="1"/>
    <s v="Fair"/>
    <s v="High"/>
    <s v="Very High"/>
    <s v="Normal"/>
  </r>
  <r>
    <s v="LC002236"/>
    <n v="15042"/>
    <s v="36 months"/>
    <n v="26.45"/>
    <s v="4 years"/>
    <n v="82214"/>
    <s v="Rent"/>
    <s v="home_improvement"/>
    <n v="664"/>
    <n v="7"/>
    <s v="Verified"/>
    <d v="2018-06-05T00:00:00"/>
    <s v="Fully Paid"/>
    <n v="0"/>
    <s v="Fair"/>
    <s v="Upper Middle"/>
    <s v="Very High"/>
    <s v="Normal"/>
  </r>
  <r>
    <s v="LC002237"/>
    <n v="26498"/>
    <s v="36 months"/>
    <n v="9.0500000000000007"/>
    <s v="7 years"/>
    <n v="123491"/>
    <s v="Mortgage"/>
    <s v="medical"/>
    <n v="818"/>
    <n v="25.5"/>
    <s v="Verified"/>
    <d v="2019-06-11T00:00:00"/>
    <s v="Fully Paid"/>
    <n v="0"/>
    <s v="Excellent"/>
    <s v="High"/>
    <s v="Low"/>
    <s v="Normal"/>
  </r>
  <r>
    <s v="LC002238"/>
    <n v="12329"/>
    <s v="60 months"/>
    <n v="22.31"/>
    <s v="4 years"/>
    <n v="33885"/>
    <s v="Own"/>
    <s v="home_improvement"/>
    <n v="755"/>
    <n v="12.1"/>
    <s v="Verified"/>
    <d v="2019-10-19T00:00:00"/>
    <s v="Charged Off"/>
    <n v="1"/>
    <s v="Excellent"/>
    <s v="Lower Middle"/>
    <s v="Very High"/>
    <s v="Normal"/>
  </r>
  <r>
    <s v="LC002239"/>
    <n v="32656"/>
    <s v="36 months"/>
    <n v="29.38"/>
    <s v="7 years"/>
    <n v="127922"/>
    <s v="Rent"/>
    <s v="education"/>
    <n v="710"/>
    <n v="5.3"/>
    <s v="Verified"/>
    <d v="2020-08-18T00:00:00"/>
    <s v="Fully Paid"/>
    <n v="0"/>
    <s v="Good"/>
    <s v="High"/>
    <s v="Very High"/>
    <s v="Normal"/>
  </r>
  <r>
    <s v="LC002240"/>
    <n v="3159"/>
    <s v="60 months"/>
    <n v="20.3"/>
    <s v="5 years"/>
    <n v="27018"/>
    <s v="Rent"/>
    <s v="home_improvement"/>
    <n v="756"/>
    <n v="16.100000000000001"/>
    <s v="Verified"/>
    <d v="2020-06-25T00:00:00"/>
    <s v="Charged Off"/>
    <n v="1"/>
    <s v="Excellent"/>
    <s v="Low"/>
    <s v="Very High"/>
    <s v="Normal"/>
  </r>
  <r>
    <s v="LC002241"/>
    <n v="38900"/>
    <s v="36 months"/>
    <n v="9.2799999999999994"/>
    <s v="6 years"/>
    <n v="106190"/>
    <s v="Mortgage"/>
    <s v="car"/>
    <n v="680"/>
    <n v="20"/>
    <s v="Verified"/>
    <d v="2019-09-21T00:00:00"/>
    <s v="Fully Paid"/>
    <n v="0"/>
    <s v="Fair"/>
    <s v="High"/>
    <s v="Low"/>
    <s v="Normal"/>
  </r>
  <r>
    <s v="LC002242"/>
    <n v="20363"/>
    <s v="60 months"/>
    <n v="29.89"/>
    <s v="7 years"/>
    <n v="99127"/>
    <s v="Own"/>
    <s v="debt_consolidation"/>
    <n v="796"/>
    <n v="33.6"/>
    <s v="Not Verified"/>
    <d v="2020-03-04T00:00:00"/>
    <s v="Charged Off"/>
    <n v="1"/>
    <s v="Excellent"/>
    <s v="Upper Middle"/>
    <s v="Very High"/>
    <s v="Normal"/>
  </r>
  <r>
    <s v="LC002243"/>
    <n v="20033"/>
    <s v="36 months"/>
    <n v="18.21"/>
    <s v="2 years"/>
    <n v="94191"/>
    <s v="Mortgage"/>
    <s v="credit_card"/>
    <n v="767"/>
    <n v="19.3"/>
    <s v="Not Verified"/>
    <d v="2017-03-13T00:00:00"/>
    <s v="Fully Paid"/>
    <n v="0"/>
    <s v="Excellent"/>
    <s v="Upper Middle"/>
    <s v="High"/>
    <s v="Normal"/>
  </r>
  <r>
    <s v="LC002244"/>
    <n v="11805"/>
    <s v="36 months"/>
    <n v="26"/>
    <s v="4 years"/>
    <n v="20389"/>
    <s v="Mortgage"/>
    <s v="debt_consolidation"/>
    <n v="825"/>
    <n v="37"/>
    <s v="Verified"/>
    <d v="2015-12-14T00:00:00"/>
    <s v="Charged Off"/>
    <n v="1"/>
    <s v="Excellent"/>
    <s v="Low"/>
    <s v="Very High"/>
    <s v="Normal"/>
  </r>
  <r>
    <s v="LC002245"/>
    <n v="36851"/>
    <s v="60 months"/>
    <n v="8.73"/>
    <s v="9 years"/>
    <n v="59659"/>
    <s v="Rent"/>
    <s v="vacation"/>
    <n v="848"/>
    <n v="34.5"/>
    <s v="Verified"/>
    <d v="2018-10-27T00:00:00"/>
    <s v="Fully Paid"/>
    <n v="0"/>
    <s v="Excellent"/>
    <s v="Lower Middle"/>
    <s v="Low"/>
    <s v="Normal"/>
  </r>
  <r>
    <s v="LC002246"/>
    <n v="27832"/>
    <s v="60 months"/>
    <n v="21.65"/>
    <s v="6 years"/>
    <n v="36519"/>
    <s v="Rent"/>
    <s v="medical"/>
    <n v="760"/>
    <n v="11.7"/>
    <s v="Not Verified"/>
    <d v="2019-04-16T00:00:00"/>
    <s v="Charged Off"/>
    <n v="1"/>
    <s v="Excellent"/>
    <s v="Lower Middle"/>
    <s v="Very High"/>
    <s v="Normal"/>
  </r>
  <r>
    <s v="LC002247"/>
    <n v="14944"/>
    <s v="36 months"/>
    <n v="27.82"/>
    <s v="8 years"/>
    <n v="55224"/>
    <s v="Own"/>
    <s v="small_business"/>
    <n v="733"/>
    <n v="10.5"/>
    <s v="Not Verified"/>
    <d v="2016-09-03T00:00:00"/>
    <s v="Fully Paid"/>
    <n v="0"/>
    <s v="Good"/>
    <s v="Lower Middle"/>
    <s v="Very High"/>
    <s v="Normal"/>
  </r>
  <r>
    <s v="LC002248"/>
    <n v="20873"/>
    <s v="60 months"/>
    <n v="18.3"/>
    <s v="5 years"/>
    <n v="104191"/>
    <s v="Rent"/>
    <s v="vacation"/>
    <n v="760"/>
    <n v="13.5"/>
    <s v="Not Verified"/>
    <d v="2020-03-31T00:00:00"/>
    <s v="Fully Paid"/>
    <n v="0"/>
    <s v="Excellent"/>
    <s v="High"/>
    <s v="High"/>
    <s v="Normal"/>
  </r>
  <r>
    <s v="LC002249"/>
    <n v="24928"/>
    <s v="60 months"/>
    <n v="12.22"/>
    <s v="9 years"/>
    <n v="77944"/>
    <s v="Own"/>
    <s v="education"/>
    <n v="636"/>
    <n v="17.600000000000001"/>
    <s v="Verified"/>
    <d v="2015-12-25T00:00:00"/>
    <s v="Fully Paid"/>
    <n v="0"/>
    <s v="Poor"/>
    <s v="Upper Middle"/>
    <s v="Medium"/>
    <s v="Normal"/>
  </r>
  <r>
    <s v="LC002250"/>
    <n v="16379"/>
    <s v="36 months"/>
    <n v="8.19"/>
    <s v="&lt; 1 year"/>
    <n v="43497"/>
    <s v="Mortgage"/>
    <s v="education"/>
    <n v="625"/>
    <n v="25.4"/>
    <s v="Verified"/>
    <d v="2017-10-06T00:00:00"/>
    <s v="Charged Off"/>
    <n v="1"/>
    <s v="Poor"/>
    <s v="Lower Middle"/>
    <s v="Low"/>
    <s v="Normal"/>
  </r>
  <r>
    <s v="LC002251"/>
    <n v="37751"/>
    <s v="36 months"/>
    <n v="12.4"/>
    <s v="10+ years"/>
    <n v="45194"/>
    <s v="Own"/>
    <s v="education"/>
    <n v="665"/>
    <n v="9.3000000000000007"/>
    <s v="Verified"/>
    <d v="2016-06-22T00:00:00"/>
    <s v="Fully Paid"/>
    <n v="0"/>
    <s v="Fair"/>
    <s v="Lower Middle"/>
    <s v="Medium"/>
    <s v="Normal"/>
  </r>
  <r>
    <s v="LC002252"/>
    <n v="35546"/>
    <s v="60 months"/>
    <n v="13.87"/>
    <s v="7 years"/>
    <n v="29768"/>
    <s v="Rent"/>
    <s v="credit_card"/>
    <n v="814"/>
    <n v="23.6"/>
    <s v="Not Verified"/>
    <d v="2020-12-31T00:00:00"/>
    <s v="Fully Paid"/>
    <n v="0"/>
    <s v="Excellent"/>
    <s v="Low"/>
    <s v="Medium"/>
    <s v="Normal"/>
  </r>
  <r>
    <s v="LC002253"/>
    <n v="25286"/>
    <s v="36 months"/>
    <n v="22.75"/>
    <s v="5 years"/>
    <n v="48345"/>
    <s v="Own"/>
    <s v="education"/>
    <n v="661"/>
    <n v="25.3"/>
    <s v="Verified"/>
    <d v="2016-08-01T00:00:00"/>
    <s v="Charged Off"/>
    <n v="1"/>
    <s v="Fair"/>
    <s v="Lower Middle"/>
    <s v="Very High"/>
    <s v="Normal"/>
  </r>
  <r>
    <s v="LC002254"/>
    <n v="6110"/>
    <s v="36 months"/>
    <n v="9.4700000000000006"/>
    <s v="&lt; 1 year"/>
    <n v="140784"/>
    <s v="Rent"/>
    <s v="medical"/>
    <n v="757"/>
    <n v="28.1"/>
    <s v="Verified"/>
    <d v="2016-03-22T00:00:00"/>
    <s v="Fully Paid"/>
    <n v="0"/>
    <s v="Excellent"/>
    <s v="High"/>
    <s v="Low"/>
    <s v="Normal"/>
  </r>
  <r>
    <s v="LC002255"/>
    <n v="13087"/>
    <s v="60 months"/>
    <n v="7.65"/>
    <s v="3 years"/>
    <n v="142043"/>
    <s v="Mortgage"/>
    <s v="education"/>
    <n v="672"/>
    <n v="24.3"/>
    <s v="Not Verified"/>
    <d v="2019-04-12T00:00:00"/>
    <s v="Fully Paid"/>
    <n v="0"/>
    <s v="Fair"/>
    <s v="High"/>
    <s v="Low"/>
    <s v="Normal"/>
  </r>
  <r>
    <s v="LC002256"/>
    <n v="24762"/>
    <s v="36 months"/>
    <n v="14.67"/>
    <s v="5 years"/>
    <n v="31117"/>
    <s v="Own"/>
    <s v="education"/>
    <n v="777"/>
    <n v="33.9"/>
    <s v="Not Verified"/>
    <d v="2019-05-26T00:00:00"/>
    <s v="Charged Off"/>
    <n v="1"/>
    <s v="Excellent"/>
    <s v="Lower Middle"/>
    <s v="Medium"/>
    <s v="Normal"/>
  </r>
  <r>
    <s v="LC002257"/>
    <n v="18081"/>
    <s v="36 months"/>
    <n v="16.47"/>
    <s v="9 years"/>
    <n v="58274"/>
    <s v="Own"/>
    <s v="medical"/>
    <n v="741"/>
    <n v="27.5"/>
    <s v="Not Verified"/>
    <d v="2017-05-30T00:00:00"/>
    <s v="Fully Paid"/>
    <n v="0"/>
    <s v="Good"/>
    <s v="Lower Middle"/>
    <s v="High"/>
    <s v="Normal"/>
  </r>
  <r>
    <s v="LC002258"/>
    <n v="35947"/>
    <s v="60 months"/>
    <n v="20.71"/>
    <s v="&lt; 1 year"/>
    <n v="77352"/>
    <s v="Rent"/>
    <s v="medical"/>
    <n v="805"/>
    <n v="37.4"/>
    <s v="Verified"/>
    <d v="2017-09-26T00:00:00"/>
    <s v="Charged Off"/>
    <n v="1"/>
    <s v="Excellent"/>
    <s v="Upper Middle"/>
    <s v="Very High"/>
    <s v="Normal"/>
  </r>
  <r>
    <s v="LC002259"/>
    <n v="10596"/>
    <s v="36 months"/>
    <n v="22.69"/>
    <s v="9 years"/>
    <n v="94931"/>
    <s v="Mortgage"/>
    <s v="credit_card"/>
    <n v="772"/>
    <n v="29.5"/>
    <s v="Not Verified"/>
    <d v="2020-10-31T00:00:00"/>
    <s v="Charged Off"/>
    <n v="1"/>
    <s v="Excellent"/>
    <s v="Upper Middle"/>
    <s v="Very High"/>
    <s v="Normal"/>
  </r>
  <r>
    <s v="LC002260"/>
    <n v="39019"/>
    <s v="60 months"/>
    <n v="27.23"/>
    <s v="4 years"/>
    <n v="29913"/>
    <s v="Own"/>
    <s v="vacation"/>
    <n v="725"/>
    <n v="20.3"/>
    <s v="Not Verified"/>
    <d v="2020-01-17T00:00:00"/>
    <s v="Charged Off"/>
    <n v="1"/>
    <s v="Good"/>
    <s v="Low"/>
    <s v="Very High"/>
    <s v="Normal"/>
  </r>
  <r>
    <s v="LC002261"/>
    <n v="19313"/>
    <s v="60 months"/>
    <n v="12.22"/>
    <s v="2 years"/>
    <n v="76763"/>
    <s v="Rent"/>
    <s v="small_business"/>
    <n v="833"/>
    <n v="12.3"/>
    <s v="Not Verified"/>
    <d v="2016-12-03T00:00:00"/>
    <s v="Fully Paid"/>
    <n v="0"/>
    <s v="Excellent"/>
    <s v="Upper Middle"/>
    <s v="Medium"/>
    <s v="Normal"/>
  </r>
  <r>
    <s v="LC002262"/>
    <n v="2013"/>
    <s v="36 months"/>
    <n v="18.22"/>
    <s v="6 years"/>
    <n v="28785"/>
    <s v="Mortgage"/>
    <s v="education"/>
    <n v="589"/>
    <n v="5.4"/>
    <s v="Verified"/>
    <d v="2016-06-03T00:00:00"/>
    <s v="Charged Off"/>
    <n v="1"/>
    <s v="Very Poor"/>
    <s v="Low"/>
    <s v="High"/>
    <s v="High Risk"/>
  </r>
  <r>
    <s v="LC002263"/>
    <n v="24705"/>
    <s v="36 months"/>
    <n v="14.15"/>
    <s v="7 years"/>
    <n v="97488"/>
    <s v="Mortgage"/>
    <s v="car"/>
    <n v="709"/>
    <n v="8.1999999999999993"/>
    <s v="Not Verified"/>
    <d v="2019-06-13T00:00:00"/>
    <s v="Fully Paid"/>
    <n v="0"/>
    <s v="Good"/>
    <s v="Upper Middle"/>
    <s v="Medium"/>
    <s v="Normal"/>
  </r>
  <r>
    <s v="LC002264"/>
    <n v="2828"/>
    <s v="36 months"/>
    <n v="5.04"/>
    <s v="2 years"/>
    <n v="127101"/>
    <s v="Own"/>
    <s v="small_business"/>
    <n v="670"/>
    <n v="11.6"/>
    <s v="Verified"/>
    <d v="2017-12-25T00:00:00"/>
    <s v="Fully Paid"/>
    <n v="0"/>
    <s v="Fair"/>
    <s v="High"/>
    <s v="Low"/>
    <s v="Normal"/>
  </r>
  <r>
    <s v="LC002265"/>
    <n v="8909"/>
    <s v="36 months"/>
    <n v="19.489999999999998"/>
    <s v="9 years"/>
    <n v="107940"/>
    <s v="Rent"/>
    <s v="debt_consolidation"/>
    <n v="642"/>
    <n v="12.6"/>
    <s v="Verified"/>
    <d v="2018-04-06T00:00:00"/>
    <s v="Charged Off"/>
    <n v="1"/>
    <s v="Poor"/>
    <s v="High"/>
    <s v="High"/>
    <s v="High Risk"/>
  </r>
  <r>
    <s v="LC002266"/>
    <n v="39356"/>
    <s v="36 months"/>
    <n v="25.39"/>
    <s v="2 years"/>
    <n v="54237"/>
    <s v="Mortgage"/>
    <s v="education"/>
    <n v="594"/>
    <n v="31"/>
    <s v="Verified"/>
    <d v="2019-05-01T00:00:00"/>
    <s v="Charged Off"/>
    <n v="1"/>
    <s v="Very Poor"/>
    <s v="Lower Middle"/>
    <s v="Very High"/>
    <s v="High Risk"/>
  </r>
  <r>
    <s v="LC002267"/>
    <n v="14109"/>
    <s v="36 months"/>
    <n v="5.91"/>
    <s v="10+ years"/>
    <n v="99987"/>
    <s v="Mortgage"/>
    <s v="education"/>
    <n v="821"/>
    <n v="18.5"/>
    <s v="Not Verified"/>
    <d v="2020-08-08T00:00:00"/>
    <s v="Fully Paid"/>
    <n v="0"/>
    <s v="Excellent"/>
    <s v="Upper Middle"/>
    <s v="Low"/>
    <s v="Normal"/>
  </r>
  <r>
    <s v="LC002268"/>
    <n v="3023"/>
    <s v="36 months"/>
    <n v="5.09"/>
    <s v="2 years"/>
    <n v="70847"/>
    <s v="Own"/>
    <s v="small_business"/>
    <n v="772"/>
    <n v="16.399999999999999"/>
    <s v="Not Verified"/>
    <d v="2019-03-26T00:00:00"/>
    <s v="Fully Paid"/>
    <n v="0"/>
    <s v="Excellent"/>
    <s v="Upper Middle"/>
    <s v="Low"/>
    <s v="Normal"/>
  </r>
  <r>
    <s v="LC002269"/>
    <n v="15537"/>
    <s v="36 months"/>
    <n v="23.2"/>
    <s v="10+ years"/>
    <n v="50964"/>
    <s v="Own"/>
    <s v="debt_consolidation"/>
    <n v="795"/>
    <n v="6.8"/>
    <s v="Not Verified"/>
    <d v="2016-04-17T00:00:00"/>
    <s v="Fully Paid"/>
    <n v="0"/>
    <s v="Excellent"/>
    <s v="Lower Middle"/>
    <s v="Very High"/>
    <s v="Normal"/>
  </r>
  <r>
    <s v="LC002270"/>
    <n v="27661"/>
    <s v="36 months"/>
    <n v="22.1"/>
    <s v="5 years"/>
    <n v="119610"/>
    <s v="Rent"/>
    <s v="vacation"/>
    <n v="841"/>
    <n v="23.9"/>
    <s v="Verified"/>
    <d v="2019-07-08T00:00:00"/>
    <s v="Fully Paid"/>
    <n v="0"/>
    <s v="Excellent"/>
    <s v="High"/>
    <s v="Very High"/>
    <s v="Normal"/>
  </r>
  <r>
    <s v="LC002271"/>
    <n v="39659"/>
    <s v="36 months"/>
    <n v="15.15"/>
    <s v="5 years"/>
    <n v="25332"/>
    <s v="Rent"/>
    <s v="education"/>
    <n v="800"/>
    <n v="26.5"/>
    <s v="Verified"/>
    <d v="2016-04-08T00:00:00"/>
    <s v="Charged Off"/>
    <n v="1"/>
    <s v="Excellent"/>
    <s v="Low"/>
    <s v="High"/>
    <s v="Normal"/>
  </r>
  <r>
    <s v="LC002272"/>
    <n v="34848"/>
    <s v="36 months"/>
    <n v="21.54"/>
    <s v="2 years"/>
    <n v="46263"/>
    <s v="Rent"/>
    <s v="vacation"/>
    <n v="713"/>
    <n v="35.700000000000003"/>
    <s v="Not Verified"/>
    <d v="2016-12-19T00:00:00"/>
    <s v="Charged Off"/>
    <n v="1"/>
    <s v="Good"/>
    <s v="Lower Middle"/>
    <s v="Very High"/>
    <s v="Normal"/>
  </r>
  <r>
    <s v="LC002273"/>
    <n v="38804"/>
    <s v="36 months"/>
    <n v="28.83"/>
    <s v="5 years"/>
    <n v="124101"/>
    <s v="Rent"/>
    <s v="medical"/>
    <n v="594"/>
    <n v="22.6"/>
    <s v="Verified"/>
    <d v="2020-06-13T00:00:00"/>
    <s v="Charged Off"/>
    <n v="1"/>
    <s v="Very Poor"/>
    <s v="High"/>
    <s v="Very High"/>
    <s v="High Risk"/>
  </r>
  <r>
    <s v="LC002274"/>
    <n v="16379"/>
    <s v="36 months"/>
    <n v="11.2"/>
    <s v="8 years"/>
    <n v="67554"/>
    <s v="Mortgage"/>
    <s v="small_business"/>
    <n v="608"/>
    <n v="5.3"/>
    <s v="Verified"/>
    <d v="2017-06-15T00:00:00"/>
    <s v="Fully Paid"/>
    <n v="0"/>
    <s v="Poor"/>
    <s v="Upper Middle"/>
    <s v="Medium"/>
    <s v="Normal"/>
  </r>
  <r>
    <s v="LC002275"/>
    <n v="28766"/>
    <s v="36 months"/>
    <n v="11.15"/>
    <s v="10+ years"/>
    <n v="40367"/>
    <s v="Rent"/>
    <s v="vacation"/>
    <n v="837"/>
    <n v="7.3"/>
    <s v="Verified"/>
    <d v="2015-11-17T00:00:00"/>
    <s v="Fully Paid"/>
    <n v="0"/>
    <s v="Excellent"/>
    <s v="Lower Middle"/>
    <s v="Medium"/>
    <s v="Normal"/>
  </r>
  <r>
    <s v="LC002276"/>
    <n v="3563"/>
    <s v="36 months"/>
    <n v="9.66"/>
    <s v="7 years"/>
    <n v="31918"/>
    <s v="Mortgage"/>
    <s v="education"/>
    <n v="780"/>
    <n v="14.5"/>
    <s v="Verified"/>
    <d v="2018-01-12T00:00:00"/>
    <s v="Fully Paid"/>
    <n v="0"/>
    <s v="Excellent"/>
    <s v="Lower Middle"/>
    <s v="Low"/>
    <s v="Normal"/>
  </r>
  <r>
    <s v="LC002277"/>
    <n v="37060"/>
    <s v="60 months"/>
    <n v="23.1"/>
    <s v="10+ years"/>
    <n v="127544"/>
    <s v="Own"/>
    <s v="car"/>
    <n v="667"/>
    <n v="9.9"/>
    <s v="Not Verified"/>
    <d v="2015-07-27T00:00:00"/>
    <s v="Fully Paid"/>
    <n v="0"/>
    <s v="Fair"/>
    <s v="High"/>
    <s v="Very High"/>
    <s v="Normal"/>
  </r>
  <r>
    <s v="LC002278"/>
    <n v="30197"/>
    <s v="36 months"/>
    <n v="13.83"/>
    <s v="6 years"/>
    <n v="103655"/>
    <s v="Rent"/>
    <s v="vacation"/>
    <n v="741"/>
    <n v="32"/>
    <s v="Verified"/>
    <d v="2017-03-23T00:00:00"/>
    <s v="Fully Paid"/>
    <n v="0"/>
    <s v="Good"/>
    <s v="High"/>
    <s v="Medium"/>
    <s v="Normal"/>
  </r>
  <r>
    <s v="LC002279"/>
    <n v="4586"/>
    <s v="36 months"/>
    <n v="29.72"/>
    <s v="6 years"/>
    <n v="73480"/>
    <s v="Rent"/>
    <s v="medical"/>
    <n v="603"/>
    <n v="8.8000000000000007"/>
    <s v="Verified"/>
    <d v="2016-06-30T00:00:00"/>
    <s v="Charged Off"/>
    <n v="1"/>
    <s v="Poor"/>
    <s v="Upper Middle"/>
    <s v="Very High"/>
    <s v="High Risk"/>
  </r>
  <r>
    <s v="LC002280"/>
    <n v="17087"/>
    <s v="36 months"/>
    <n v="22.87"/>
    <s v="7 years"/>
    <n v="82979"/>
    <s v="Own"/>
    <s v="home_improvement"/>
    <n v="820"/>
    <n v="10.6"/>
    <s v="Verified"/>
    <d v="2016-07-02T00:00:00"/>
    <s v="Fully Paid"/>
    <n v="0"/>
    <s v="Excellent"/>
    <s v="Upper Middle"/>
    <s v="Very High"/>
    <s v="Normal"/>
  </r>
  <r>
    <s v="LC002281"/>
    <n v="24225"/>
    <s v="36 months"/>
    <n v="14.18"/>
    <s v="6 years"/>
    <n v="39743"/>
    <s v="Rent"/>
    <s v="credit_card"/>
    <n v="681"/>
    <n v="28.3"/>
    <s v="Not Verified"/>
    <d v="2019-05-20T00:00:00"/>
    <s v="Charged Off"/>
    <n v="1"/>
    <s v="Fair"/>
    <s v="Lower Middle"/>
    <s v="Medium"/>
    <s v="Normal"/>
  </r>
  <r>
    <s v="LC002282"/>
    <n v="30750"/>
    <s v="36 months"/>
    <n v="8.73"/>
    <s v="2 years"/>
    <n v="94412"/>
    <s v="Rent"/>
    <s v="small_business"/>
    <n v="696"/>
    <n v="13.4"/>
    <s v="Verified"/>
    <d v="2015-01-21T00:00:00"/>
    <s v="Fully Paid"/>
    <n v="0"/>
    <s v="Fair"/>
    <s v="Upper Middle"/>
    <s v="Low"/>
    <s v="Normal"/>
  </r>
  <r>
    <s v="LC002283"/>
    <n v="7643"/>
    <s v="60 months"/>
    <n v="19.8"/>
    <s v="7 years"/>
    <n v="91863"/>
    <s v="Mortgage"/>
    <s v="credit_card"/>
    <n v="612"/>
    <n v="38.9"/>
    <s v="Not Verified"/>
    <d v="2019-12-23T00:00:00"/>
    <s v="Charged Off"/>
    <n v="1"/>
    <s v="Poor"/>
    <s v="Upper Middle"/>
    <s v="High"/>
    <s v="High Risk"/>
  </r>
  <r>
    <s v="LC002284"/>
    <n v="28523"/>
    <s v="36 months"/>
    <n v="12.37"/>
    <s v="7 years"/>
    <n v="67354"/>
    <s v="Own"/>
    <s v="small_business"/>
    <n v="833"/>
    <n v="35.200000000000003"/>
    <s v="Not Verified"/>
    <d v="2020-08-23T00:00:00"/>
    <s v="Fully Paid"/>
    <n v="0"/>
    <s v="Excellent"/>
    <s v="Upper Middle"/>
    <s v="Medium"/>
    <s v="Normal"/>
  </r>
  <r>
    <s v="LC002285"/>
    <n v="37727"/>
    <s v="60 months"/>
    <n v="27.64"/>
    <s v="&lt; 1 year"/>
    <n v="46914"/>
    <s v="Mortgage"/>
    <s v="debt_consolidation"/>
    <n v="596"/>
    <n v="31.1"/>
    <s v="Not Verified"/>
    <d v="2017-05-05T00:00:00"/>
    <s v="Charged Off"/>
    <n v="1"/>
    <s v="Very Poor"/>
    <s v="Lower Middle"/>
    <s v="Very High"/>
    <s v="High Risk"/>
  </r>
  <r>
    <s v="LC002286"/>
    <n v="12005"/>
    <s v="36 months"/>
    <n v="16.04"/>
    <s v="9 years"/>
    <n v="111060"/>
    <s v="Mortgage"/>
    <s v="car"/>
    <n v="586"/>
    <n v="17"/>
    <s v="Verified"/>
    <d v="2019-04-20T00:00:00"/>
    <s v="Fully Paid"/>
    <n v="0"/>
    <s v="Very Poor"/>
    <s v="High"/>
    <s v="High"/>
    <s v="High Risk"/>
  </r>
  <r>
    <s v="LC002287"/>
    <n v="1161"/>
    <s v="36 months"/>
    <n v="12.32"/>
    <s v="4 years"/>
    <n v="59709"/>
    <s v="Mortgage"/>
    <s v="vacation"/>
    <n v="606"/>
    <n v="7"/>
    <s v="Verified"/>
    <d v="2019-01-12T00:00:00"/>
    <s v="Fully Paid"/>
    <n v="0"/>
    <s v="Poor"/>
    <s v="Lower Middle"/>
    <s v="Medium"/>
    <s v="Normal"/>
  </r>
  <r>
    <s v="LC002288"/>
    <n v="17029"/>
    <s v="36 months"/>
    <n v="19.71"/>
    <s v="4 years"/>
    <n v="113542"/>
    <s v="Rent"/>
    <s v="credit_card"/>
    <n v="615"/>
    <n v="16.8"/>
    <s v="Not Verified"/>
    <d v="2017-09-29T00:00:00"/>
    <s v="Charged Off"/>
    <n v="1"/>
    <s v="Poor"/>
    <s v="High"/>
    <s v="High"/>
    <s v="High Risk"/>
  </r>
  <r>
    <s v="LC002289"/>
    <n v="15226"/>
    <s v="36 months"/>
    <n v="8.42"/>
    <s v="&lt; 1 year"/>
    <n v="96399"/>
    <s v="Mortgage"/>
    <s v="debt_consolidation"/>
    <n v="649"/>
    <n v="18.2"/>
    <s v="Not Verified"/>
    <d v="2019-04-01T00:00:00"/>
    <s v="Fully Paid"/>
    <n v="0"/>
    <s v="Poor"/>
    <s v="Upper Middle"/>
    <s v="Low"/>
    <s v="Normal"/>
  </r>
  <r>
    <s v="LC002290"/>
    <n v="29731"/>
    <s v="36 months"/>
    <n v="19.04"/>
    <s v="5 years"/>
    <n v="118608"/>
    <s v="Rent"/>
    <s v="debt_consolidation"/>
    <n v="764"/>
    <n v="9.5"/>
    <s v="Not Verified"/>
    <d v="2016-07-26T00:00:00"/>
    <s v="Fully Paid"/>
    <n v="0"/>
    <s v="Excellent"/>
    <s v="High"/>
    <s v="High"/>
    <s v="Normal"/>
  </r>
  <r>
    <s v="LC002291"/>
    <n v="4390"/>
    <s v="36 months"/>
    <n v="6.4"/>
    <s v="5 years"/>
    <n v="87933"/>
    <s v="Mortgage"/>
    <s v="debt_consolidation"/>
    <n v="807"/>
    <n v="9.1999999999999993"/>
    <s v="Verified"/>
    <d v="2016-01-01T00:00:00"/>
    <s v="Fully Paid"/>
    <n v="0"/>
    <s v="Excellent"/>
    <s v="Upper Middle"/>
    <s v="Low"/>
    <s v="Normal"/>
  </r>
  <r>
    <s v="LC002292"/>
    <n v="6997"/>
    <s v="36 months"/>
    <n v="20.170000000000002"/>
    <s v="3 years"/>
    <n v="144880"/>
    <s v="Own"/>
    <s v="credit_card"/>
    <n v="648"/>
    <n v="28.4"/>
    <s v="Verified"/>
    <d v="2017-05-20T00:00:00"/>
    <s v="Charged Off"/>
    <n v="1"/>
    <s v="Poor"/>
    <s v="High"/>
    <s v="Very High"/>
    <s v="High Risk"/>
  </r>
  <r>
    <s v="LC002293"/>
    <n v="13693"/>
    <s v="36 months"/>
    <n v="18.25"/>
    <s v="5 years"/>
    <n v="35698"/>
    <s v="Own"/>
    <s v="home_improvement"/>
    <n v="632"/>
    <n v="13.1"/>
    <s v="Verified"/>
    <d v="2015-12-24T00:00:00"/>
    <s v="Charged Off"/>
    <n v="1"/>
    <s v="Poor"/>
    <s v="Lower Middle"/>
    <s v="High"/>
    <s v="High Risk"/>
  </r>
  <r>
    <s v="LC002294"/>
    <n v="1541"/>
    <s v="36 months"/>
    <n v="18.02"/>
    <s v="5 years"/>
    <n v="42451"/>
    <s v="Mortgage"/>
    <s v="debt_consolidation"/>
    <n v="816"/>
    <n v="28.7"/>
    <s v="Verified"/>
    <d v="2017-09-10T00:00:00"/>
    <s v="Charged Off"/>
    <n v="1"/>
    <s v="Excellent"/>
    <s v="Lower Middle"/>
    <s v="High"/>
    <s v="Normal"/>
  </r>
  <r>
    <s v="LC002295"/>
    <n v="22817"/>
    <s v="36 months"/>
    <n v="22.1"/>
    <s v="&lt; 1 year"/>
    <n v="120830"/>
    <s v="Rent"/>
    <s v="education"/>
    <n v="776"/>
    <n v="24.2"/>
    <s v="Not Verified"/>
    <d v="2017-11-15T00:00:00"/>
    <s v="Fully Paid"/>
    <n v="0"/>
    <s v="Excellent"/>
    <s v="High"/>
    <s v="Very High"/>
    <s v="Normal"/>
  </r>
  <r>
    <s v="LC002296"/>
    <n v="38861"/>
    <s v="36 months"/>
    <n v="6.11"/>
    <s v="4 years"/>
    <n v="132080"/>
    <s v="Rent"/>
    <s v="home_improvement"/>
    <n v="581"/>
    <n v="36.6"/>
    <s v="Verified"/>
    <d v="2020-01-12T00:00:00"/>
    <s v="Charged Off"/>
    <n v="1"/>
    <s v="Very Poor"/>
    <s v="High"/>
    <s v="Low"/>
    <s v="Normal"/>
  </r>
  <r>
    <s v="LC002297"/>
    <n v="14428"/>
    <s v="36 months"/>
    <n v="16.489999999999998"/>
    <s v="1 year"/>
    <n v="125463"/>
    <s v="Rent"/>
    <s v="home_improvement"/>
    <n v="686"/>
    <n v="32.9"/>
    <s v="Not Verified"/>
    <d v="2019-03-04T00:00:00"/>
    <s v="Fully Paid"/>
    <n v="0"/>
    <s v="Fair"/>
    <s v="High"/>
    <s v="High"/>
    <s v="Normal"/>
  </r>
  <r>
    <s v="LC002298"/>
    <n v="11258"/>
    <s v="60 months"/>
    <n v="16.100000000000001"/>
    <s v="6 years"/>
    <n v="32417"/>
    <s v="Rent"/>
    <s v="education"/>
    <n v="725"/>
    <n v="10.3"/>
    <s v="Verified"/>
    <d v="2015-08-24T00:00:00"/>
    <s v="Fully Paid"/>
    <n v="0"/>
    <s v="Good"/>
    <s v="Lower Middle"/>
    <s v="High"/>
    <s v="Normal"/>
  </r>
  <r>
    <s v="LC002299"/>
    <n v="17044"/>
    <s v="36 months"/>
    <n v="16.489999999999998"/>
    <s v="8 years"/>
    <n v="52954"/>
    <s v="Mortgage"/>
    <s v="credit_card"/>
    <n v="739"/>
    <n v="26.4"/>
    <s v="Not Verified"/>
    <d v="2017-05-09T00:00:00"/>
    <s v="Fully Paid"/>
    <n v="0"/>
    <s v="Good"/>
    <s v="Lower Middle"/>
    <s v="High"/>
    <s v="Normal"/>
  </r>
  <r>
    <s v="LC002300"/>
    <n v="30411"/>
    <s v="36 months"/>
    <n v="29.5"/>
    <s v="8 years"/>
    <n v="82884"/>
    <s v="Rent"/>
    <s v="credit_card"/>
    <n v="818"/>
    <n v="27.9"/>
    <s v="Not Verified"/>
    <d v="2020-03-31T00:00:00"/>
    <s v="Charged Off"/>
    <n v="1"/>
    <s v="Excellent"/>
    <s v="Upper Middle"/>
    <s v="Very High"/>
    <s v="Normal"/>
  </r>
  <r>
    <s v="LC002301"/>
    <n v="6469"/>
    <s v="36 months"/>
    <n v="8.48"/>
    <s v="10+ years"/>
    <n v="52239"/>
    <s v="Mortgage"/>
    <s v="vacation"/>
    <n v="705"/>
    <n v="35.200000000000003"/>
    <s v="Not Verified"/>
    <d v="2016-09-06T00:00:00"/>
    <s v="Fully Paid"/>
    <n v="0"/>
    <s v="Good"/>
    <s v="Lower Middle"/>
    <s v="Low"/>
    <s v="Normal"/>
  </r>
  <r>
    <s v="LC002302"/>
    <n v="29854"/>
    <s v="60 months"/>
    <n v="22.26"/>
    <s v="8 years"/>
    <n v="87100"/>
    <s v="Own"/>
    <s v="car"/>
    <n v="736"/>
    <n v="27.4"/>
    <s v="Verified"/>
    <d v="2017-12-25T00:00:00"/>
    <s v="Charged Off"/>
    <n v="1"/>
    <s v="Good"/>
    <s v="Upper Middle"/>
    <s v="Very High"/>
    <s v="Normal"/>
  </r>
  <r>
    <s v="LC002303"/>
    <n v="7256"/>
    <s v="36 months"/>
    <n v="15.05"/>
    <s v="10+ years"/>
    <n v="59581"/>
    <s v="Rent"/>
    <s v="vacation"/>
    <n v="787"/>
    <n v="9.9"/>
    <s v="Verified"/>
    <d v="2017-07-01T00:00:00"/>
    <s v="Fully Paid"/>
    <n v="0"/>
    <s v="Excellent"/>
    <s v="Lower Middle"/>
    <s v="High"/>
    <s v="Normal"/>
  </r>
  <r>
    <s v="LC002304"/>
    <n v="11720"/>
    <s v="36 months"/>
    <n v="17.79"/>
    <s v="6 years"/>
    <n v="120213"/>
    <s v="Rent"/>
    <s v="credit_card"/>
    <n v="782"/>
    <n v="14"/>
    <s v="Not Verified"/>
    <d v="2016-08-04T00:00:00"/>
    <s v="Fully Paid"/>
    <n v="0"/>
    <s v="Excellent"/>
    <s v="High"/>
    <s v="High"/>
    <s v="Normal"/>
  </r>
  <r>
    <s v="LC002305"/>
    <n v="34937"/>
    <s v="36 months"/>
    <n v="24.06"/>
    <s v="6 years"/>
    <n v="112394"/>
    <s v="Rent"/>
    <s v="car"/>
    <n v="706"/>
    <n v="27.3"/>
    <s v="Not Verified"/>
    <d v="2018-06-09T00:00:00"/>
    <s v="Charged Off"/>
    <n v="1"/>
    <s v="Good"/>
    <s v="High"/>
    <s v="Very High"/>
    <s v="Normal"/>
  </r>
  <r>
    <s v="LC002306"/>
    <n v="34598"/>
    <s v="36 months"/>
    <n v="8.93"/>
    <s v="&lt; 1 year"/>
    <n v="126773"/>
    <s v="Mortgage"/>
    <s v="debt_consolidation"/>
    <n v="734"/>
    <n v="36.9"/>
    <s v="Verified"/>
    <d v="2015-09-23T00:00:00"/>
    <s v="Fully Paid"/>
    <n v="0"/>
    <s v="Good"/>
    <s v="High"/>
    <s v="Low"/>
    <s v="Normal"/>
  </r>
  <r>
    <s v="LC002307"/>
    <n v="2651"/>
    <s v="36 months"/>
    <n v="24.09"/>
    <s v="10+ years"/>
    <n v="117381"/>
    <s v="Mortgage"/>
    <s v="credit_card"/>
    <n v="715"/>
    <n v="36.200000000000003"/>
    <s v="Not Verified"/>
    <d v="2015-11-22T00:00:00"/>
    <s v="Charged Off"/>
    <n v="1"/>
    <s v="Good"/>
    <s v="High"/>
    <s v="Very High"/>
    <s v="Normal"/>
  </r>
  <r>
    <s v="LC002308"/>
    <n v="20194"/>
    <s v="36 months"/>
    <n v="6.76"/>
    <s v="10+ years"/>
    <n v="37866"/>
    <s v="Rent"/>
    <s v="credit_card"/>
    <n v="730"/>
    <n v="17.600000000000001"/>
    <s v="Verified"/>
    <d v="2017-09-22T00:00:00"/>
    <s v="Fully Paid"/>
    <n v="0"/>
    <s v="Good"/>
    <s v="Lower Middle"/>
    <s v="Low"/>
    <s v="Normal"/>
  </r>
  <r>
    <s v="LC002309"/>
    <n v="26051"/>
    <s v="60 months"/>
    <n v="17.079999999999998"/>
    <s v="5 years"/>
    <n v="77056"/>
    <s v="Rent"/>
    <s v="vacation"/>
    <n v="611"/>
    <n v="34.1"/>
    <s v="Not Verified"/>
    <d v="2017-06-16T00:00:00"/>
    <s v="Charged Off"/>
    <n v="1"/>
    <s v="Poor"/>
    <s v="Upper Middle"/>
    <s v="High"/>
    <s v="High Risk"/>
  </r>
  <r>
    <s v="LC002310"/>
    <n v="28386"/>
    <s v="36 months"/>
    <n v="23.55"/>
    <s v="4 years"/>
    <n v="41266"/>
    <s v="Rent"/>
    <s v="education"/>
    <n v="594"/>
    <n v="22.9"/>
    <s v="Verified"/>
    <d v="2017-04-27T00:00:00"/>
    <s v="Charged Off"/>
    <n v="1"/>
    <s v="Very Poor"/>
    <s v="Lower Middle"/>
    <s v="Very High"/>
    <s v="High Risk"/>
  </r>
  <r>
    <s v="LC002311"/>
    <n v="10518"/>
    <s v="36 months"/>
    <n v="9.81"/>
    <s v="7 years"/>
    <n v="108898"/>
    <s v="Rent"/>
    <s v="debt_consolidation"/>
    <n v="707"/>
    <n v="21.3"/>
    <s v="Verified"/>
    <d v="2016-10-26T00:00:00"/>
    <s v="Fully Paid"/>
    <n v="0"/>
    <s v="Good"/>
    <s v="High"/>
    <s v="Low"/>
    <s v="Normal"/>
  </r>
  <r>
    <s v="LC002312"/>
    <n v="17184"/>
    <s v="36 months"/>
    <n v="24.27"/>
    <s v="7 years"/>
    <n v="131847"/>
    <s v="Mortgage"/>
    <s v="medical"/>
    <n v="675"/>
    <n v="17.3"/>
    <s v="Not Verified"/>
    <d v="2020-02-19T00:00:00"/>
    <s v="Fully Paid"/>
    <n v="0"/>
    <s v="Fair"/>
    <s v="High"/>
    <s v="Very High"/>
    <s v="Normal"/>
  </r>
  <r>
    <s v="LC002313"/>
    <n v="34787"/>
    <s v="36 months"/>
    <n v="9.17"/>
    <s v="10+ years"/>
    <n v="62837"/>
    <s v="Mortgage"/>
    <s v="medical"/>
    <n v="680"/>
    <n v="28.7"/>
    <s v="Verified"/>
    <d v="2016-12-31T00:00:00"/>
    <s v="Fully Paid"/>
    <n v="0"/>
    <s v="Fair"/>
    <s v="Upper Middle"/>
    <s v="Low"/>
    <s v="Normal"/>
  </r>
  <r>
    <s v="LC002314"/>
    <n v="22621"/>
    <s v="36 months"/>
    <n v="24.98"/>
    <s v="3 years"/>
    <n v="132913"/>
    <s v="Rent"/>
    <s v="car"/>
    <n v="697"/>
    <n v="26"/>
    <s v="Not Verified"/>
    <d v="2017-06-29T00:00:00"/>
    <s v="Charged Off"/>
    <n v="1"/>
    <s v="Fair"/>
    <s v="High"/>
    <s v="Very High"/>
    <s v="Normal"/>
  </r>
  <r>
    <s v="LC002315"/>
    <n v="11028"/>
    <s v="36 months"/>
    <n v="16.72"/>
    <s v="&lt; 1 year"/>
    <n v="32652"/>
    <s v="Mortgage"/>
    <s v="debt_consolidation"/>
    <n v="589"/>
    <n v="18.100000000000001"/>
    <s v="Not Verified"/>
    <d v="2017-09-26T00:00:00"/>
    <s v="Charged Off"/>
    <n v="1"/>
    <s v="Very Poor"/>
    <s v="Lower Middle"/>
    <s v="High"/>
    <s v="High Risk"/>
  </r>
  <r>
    <s v="LC002316"/>
    <n v="13448"/>
    <s v="36 months"/>
    <n v="22.12"/>
    <s v="5 years"/>
    <n v="33789"/>
    <s v="Rent"/>
    <s v="medical"/>
    <n v="696"/>
    <n v="31.7"/>
    <s v="Not Verified"/>
    <d v="2020-02-09T00:00:00"/>
    <s v="Charged Off"/>
    <n v="1"/>
    <s v="Fair"/>
    <s v="Lower Middle"/>
    <s v="Very High"/>
    <s v="Normal"/>
  </r>
  <r>
    <s v="LC002317"/>
    <n v="35051"/>
    <s v="36 months"/>
    <n v="27.94"/>
    <s v="9 years"/>
    <n v="134624"/>
    <s v="Rent"/>
    <s v="home_improvement"/>
    <n v="759"/>
    <n v="18.3"/>
    <s v="Not Verified"/>
    <d v="2015-05-25T00:00:00"/>
    <s v="Fully Paid"/>
    <n v="0"/>
    <s v="Excellent"/>
    <s v="High"/>
    <s v="Very High"/>
    <s v="Normal"/>
  </r>
  <r>
    <s v="LC002318"/>
    <n v="31447"/>
    <s v="36 months"/>
    <n v="15.21"/>
    <s v="&lt; 1 year"/>
    <n v="32755"/>
    <s v="Mortgage"/>
    <s v="education"/>
    <n v="803"/>
    <n v="25.5"/>
    <s v="Verified"/>
    <d v="2020-07-15T00:00:00"/>
    <s v="Charged Off"/>
    <n v="1"/>
    <s v="Excellent"/>
    <s v="Lower Middle"/>
    <s v="High"/>
    <s v="Normal"/>
  </r>
  <r>
    <s v="LC002319"/>
    <n v="19394"/>
    <s v="36 months"/>
    <n v="10.82"/>
    <s v="4 years"/>
    <n v="62608"/>
    <s v="Rent"/>
    <s v="home_improvement"/>
    <n v="803"/>
    <n v="18.7"/>
    <s v="Not Verified"/>
    <d v="2020-08-23T00:00:00"/>
    <s v="Fully Paid"/>
    <n v="0"/>
    <s v="Excellent"/>
    <s v="Upper Middle"/>
    <s v="Medium"/>
    <s v="Normal"/>
  </r>
  <r>
    <s v="LC002320"/>
    <n v="35501"/>
    <s v="36 months"/>
    <n v="26.68"/>
    <s v="4 years"/>
    <n v="54692"/>
    <s v="Rent"/>
    <s v="medical"/>
    <n v="827"/>
    <n v="9.1"/>
    <s v="Not Verified"/>
    <d v="2016-09-16T00:00:00"/>
    <s v="Fully Paid"/>
    <n v="0"/>
    <s v="Excellent"/>
    <s v="Lower Middle"/>
    <s v="Very High"/>
    <s v="Normal"/>
  </r>
  <r>
    <s v="LC002321"/>
    <n v="31254"/>
    <s v="36 months"/>
    <n v="9.0399999999999991"/>
    <s v="2 years"/>
    <n v="50667"/>
    <s v="Own"/>
    <s v="car"/>
    <n v="833"/>
    <n v="10.6"/>
    <s v="Not Verified"/>
    <d v="2016-02-16T00:00:00"/>
    <s v="Fully Paid"/>
    <n v="0"/>
    <s v="Excellent"/>
    <s v="Lower Middle"/>
    <s v="Low"/>
    <s v="Normal"/>
  </r>
  <r>
    <s v="LC002322"/>
    <n v="19509"/>
    <s v="60 months"/>
    <n v="20.79"/>
    <s v="4 years"/>
    <n v="88234"/>
    <s v="Rent"/>
    <s v="credit_card"/>
    <n v="716"/>
    <n v="28"/>
    <s v="Verified"/>
    <d v="2019-11-20T00:00:00"/>
    <s v="Charged Off"/>
    <n v="1"/>
    <s v="Good"/>
    <s v="Upper Middle"/>
    <s v="Very High"/>
    <s v="Normal"/>
  </r>
  <r>
    <s v="LC002323"/>
    <n v="15472"/>
    <s v="36 months"/>
    <n v="28.08"/>
    <s v="5 years"/>
    <n v="130295"/>
    <s v="Rent"/>
    <s v="credit_card"/>
    <n v="809"/>
    <n v="33.4"/>
    <s v="Not Verified"/>
    <d v="2017-10-10T00:00:00"/>
    <s v="Charged Off"/>
    <n v="1"/>
    <s v="Excellent"/>
    <s v="High"/>
    <s v="Very High"/>
    <s v="Normal"/>
  </r>
  <r>
    <s v="LC002324"/>
    <n v="4471"/>
    <s v="36 months"/>
    <n v="21.86"/>
    <s v="4 years"/>
    <n v="67929"/>
    <s v="Own"/>
    <s v="small_business"/>
    <n v="620"/>
    <n v="21.4"/>
    <s v="Verified"/>
    <d v="2020-10-20T00:00:00"/>
    <s v="Charged Off"/>
    <n v="1"/>
    <s v="Poor"/>
    <s v="Upper Middle"/>
    <s v="Very High"/>
    <s v="High Risk"/>
  </r>
  <r>
    <s v="LC002325"/>
    <n v="31268"/>
    <s v="60 months"/>
    <n v="9.89"/>
    <s v="&lt; 1 year"/>
    <n v="144177"/>
    <s v="Rent"/>
    <s v="credit_card"/>
    <n v="619"/>
    <n v="16.399999999999999"/>
    <s v="Not Verified"/>
    <d v="2019-12-26T00:00:00"/>
    <s v="Fully Paid"/>
    <n v="0"/>
    <s v="Poor"/>
    <s v="High"/>
    <s v="Low"/>
    <s v="Normal"/>
  </r>
  <r>
    <s v="LC002326"/>
    <n v="9329"/>
    <s v="36 months"/>
    <n v="8.81"/>
    <s v="6 years"/>
    <n v="78695"/>
    <s v="Rent"/>
    <s v="car"/>
    <n v="831"/>
    <n v="16.8"/>
    <s v="Not Verified"/>
    <d v="2019-12-05T00:00:00"/>
    <s v="Fully Paid"/>
    <n v="0"/>
    <s v="Excellent"/>
    <s v="Upper Middle"/>
    <s v="Low"/>
    <s v="Normal"/>
  </r>
  <r>
    <s v="LC002327"/>
    <n v="35865"/>
    <s v="60 months"/>
    <n v="11.31"/>
    <s v="2 years"/>
    <n v="129404"/>
    <s v="Rent"/>
    <s v="home_improvement"/>
    <n v="604"/>
    <n v="25.9"/>
    <s v="Verified"/>
    <d v="2016-01-23T00:00:00"/>
    <s v="Charged Off"/>
    <n v="1"/>
    <s v="Poor"/>
    <s v="High"/>
    <s v="Medium"/>
    <s v="Normal"/>
  </r>
  <r>
    <s v="LC002328"/>
    <n v="29272"/>
    <s v="36 months"/>
    <n v="14.79"/>
    <s v="6 years"/>
    <n v="112343"/>
    <s v="Own"/>
    <s v="small_business"/>
    <n v="717"/>
    <n v="21.4"/>
    <s v="Verified"/>
    <d v="2019-10-15T00:00:00"/>
    <s v="Fully Paid"/>
    <n v="0"/>
    <s v="Good"/>
    <s v="High"/>
    <s v="Medium"/>
    <s v="Normal"/>
  </r>
  <r>
    <s v="LC002329"/>
    <n v="7397"/>
    <s v="36 months"/>
    <n v="8.98"/>
    <s v="4 years"/>
    <n v="100789"/>
    <s v="Rent"/>
    <s v="car"/>
    <n v="588"/>
    <n v="5"/>
    <s v="Verified"/>
    <d v="2017-06-07T00:00:00"/>
    <s v="Fully Paid"/>
    <n v="0"/>
    <s v="Very Poor"/>
    <s v="High"/>
    <s v="Low"/>
    <s v="Normal"/>
  </r>
  <r>
    <s v="LC002330"/>
    <n v="33373"/>
    <s v="36 months"/>
    <n v="24.95"/>
    <s v="2 years"/>
    <n v="99671"/>
    <s v="Mortgage"/>
    <s v="small_business"/>
    <n v="636"/>
    <n v="32"/>
    <s v="Verified"/>
    <d v="2015-08-29T00:00:00"/>
    <s v="Charged Off"/>
    <n v="1"/>
    <s v="Poor"/>
    <s v="Upper Middle"/>
    <s v="Very High"/>
    <s v="High Risk"/>
  </r>
  <r>
    <s v="LC002331"/>
    <n v="36525"/>
    <s v="60 months"/>
    <n v="13.93"/>
    <s v="10+ years"/>
    <n v="112140"/>
    <s v="Mortgage"/>
    <s v="car"/>
    <n v="698"/>
    <n v="10"/>
    <s v="Verified"/>
    <d v="2020-09-19T00:00:00"/>
    <s v="Fully Paid"/>
    <n v="0"/>
    <s v="Fair"/>
    <s v="High"/>
    <s v="Medium"/>
    <s v="Normal"/>
  </r>
  <r>
    <s v="LC002332"/>
    <n v="25570"/>
    <s v="36 months"/>
    <n v="28.4"/>
    <s v="5 years"/>
    <n v="78561"/>
    <s v="Rent"/>
    <s v="home_improvement"/>
    <n v="842"/>
    <n v="28.6"/>
    <s v="Verified"/>
    <d v="2016-05-20T00:00:00"/>
    <s v="Charged Off"/>
    <n v="1"/>
    <s v="Excellent"/>
    <s v="Upper Middle"/>
    <s v="Very High"/>
    <s v="Normal"/>
  </r>
  <r>
    <s v="LC002333"/>
    <n v="19284"/>
    <s v="60 months"/>
    <n v="26.06"/>
    <s v="&lt; 1 year"/>
    <n v="85302"/>
    <s v="Mortgage"/>
    <s v="medical"/>
    <n v="750"/>
    <n v="17"/>
    <s v="Not Verified"/>
    <d v="2015-08-03T00:00:00"/>
    <s v="Fully Paid"/>
    <n v="0"/>
    <s v="Excellent"/>
    <s v="Upper Middle"/>
    <s v="Very High"/>
    <s v="Normal"/>
  </r>
  <r>
    <s v="LC002334"/>
    <n v="19994"/>
    <s v="36 months"/>
    <n v="27.72"/>
    <s v="5 years"/>
    <n v="102191"/>
    <s v="Own"/>
    <s v="credit_card"/>
    <n v="783"/>
    <n v="25.2"/>
    <s v="Not Verified"/>
    <d v="2017-01-27T00:00:00"/>
    <s v="Charged Off"/>
    <n v="1"/>
    <s v="Excellent"/>
    <s v="High"/>
    <s v="Very High"/>
    <s v="Normal"/>
  </r>
  <r>
    <s v="LC002335"/>
    <n v="24284"/>
    <s v="60 months"/>
    <n v="12.36"/>
    <s v="3 years"/>
    <n v="136011"/>
    <s v="Rent"/>
    <s v="education"/>
    <n v="636"/>
    <n v="34.9"/>
    <s v="Verified"/>
    <d v="2019-07-10T00:00:00"/>
    <s v="Charged Off"/>
    <n v="1"/>
    <s v="Poor"/>
    <s v="High"/>
    <s v="Medium"/>
    <s v="Normal"/>
  </r>
  <r>
    <s v="LC002336"/>
    <n v="18833"/>
    <s v="36 months"/>
    <n v="19.34"/>
    <s v="3 years"/>
    <n v="126055"/>
    <s v="Own"/>
    <s v="small_business"/>
    <n v="724"/>
    <n v="10.4"/>
    <s v="Verified"/>
    <d v="2020-06-29T00:00:00"/>
    <s v="Fully Paid"/>
    <n v="0"/>
    <s v="Good"/>
    <s v="High"/>
    <s v="High"/>
    <s v="Normal"/>
  </r>
  <r>
    <s v="LC002337"/>
    <n v="26122"/>
    <s v="36 months"/>
    <n v="13.04"/>
    <s v="4 years"/>
    <n v="120547"/>
    <s v="Own"/>
    <s v="car"/>
    <n v="604"/>
    <n v="32.200000000000003"/>
    <s v="Not Verified"/>
    <d v="2016-01-21T00:00:00"/>
    <s v="Charged Off"/>
    <n v="1"/>
    <s v="Poor"/>
    <s v="High"/>
    <s v="Medium"/>
    <s v="Normal"/>
  </r>
  <r>
    <s v="LC002338"/>
    <n v="6017"/>
    <s v="60 months"/>
    <n v="11.42"/>
    <s v="8 years"/>
    <n v="35117"/>
    <s v="Rent"/>
    <s v="car"/>
    <n v="690"/>
    <n v="6.3"/>
    <s v="Verified"/>
    <d v="2015-07-14T00:00:00"/>
    <s v="Fully Paid"/>
    <n v="0"/>
    <s v="Fair"/>
    <s v="Lower Middle"/>
    <s v="Medium"/>
    <s v="Normal"/>
  </r>
  <r>
    <s v="LC002339"/>
    <n v="17370"/>
    <s v="60 months"/>
    <n v="20.18"/>
    <s v="&lt; 1 year"/>
    <n v="104872"/>
    <s v="Rent"/>
    <s v="home_improvement"/>
    <n v="634"/>
    <n v="37.200000000000003"/>
    <s v="Not Verified"/>
    <d v="2020-09-06T00:00:00"/>
    <s v="Charged Off"/>
    <n v="1"/>
    <s v="Poor"/>
    <s v="High"/>
    <s v="Very High"/>
    <s v="High Risk"/>
  </r>
  <r>
    <s v="LC002340"/>
    <n v="30252"/>
    <s v="36 months"/>
    <n v="25.45"/>
    <s v="2 years"/>
    <n v="36714"/>
    <s v="Rent"/>
    <s v="medical"/>
    <n v="726"/>
    <n v="12.1"/>
    <s v="Not Verified"/>
    <d v="2018-06-29T00:00:00"/>
    <s v="Charged Off"/>
    <n v="1"/>
    <s v="Good"/>
    <s v="Lower Middle"/>
    <s v="Very High"/>
    <s v="Normal"/>
  </r>
  <r>
    <s v="LC002341"/>
    <n v="8999"/>
    <s v="36 months"/>
    <n v="7.34"/>
    <s v="10+ years"/>
    <n v="58639"/>
    <s v="Rent"/>
    <s v="vacation"/>
    <n v="611"/>
    <n v="32.799999999999997"/>
    <s v="Verified"/>
    <d v="2015-07-20T00:00:00"/>
    <s v="Charged Off"/>
    <n v="1"/>
    <s v="Poor"/>
    <s v="Lower Middle"/>
    <s v="Low"/>
    <s v="Normal"/>
  </r>
  <r>
    <s v="LC002342"/>
    <n v="23436"/>
    <s v="36 months"/>
    <n v="11.89"/>
    <s v="3 years"/>
    <n v="72709"/>
    <s v="Rent"/>
    <s v="education"/>
    <n v="666"/>
    <n v="7.4"/>
    <s v="Not Verified"/>
    <d v="2019-02-26T00:00:00"/>
    <s v="Fully Paid"/>
    <n v="0"/>
    <s v="Fair"/>
    <s v="Upper Middle"/>
    <s v="Medium"/>
    <s v="Normal"/>
  </r>
  <r>
    <s v="LC002343"/>
    <n v="3096"/>
    <s v="36 months"/>
    <n v="10.130000000000001"/>
    <s v="1 year"/>
    <n v="30859"/>
    <s v="Own"/>
    <s v="vacation"/>
    <n v="739"/>
    <n v="16.399999999999999"/>
    <s v="Verified"/>
    <d v="2018-03-17T00:00:00"/>
    <s v="Fully Paid"/>
    <n v="0"/>
    <s v="Good"/>
    <s v="Lower Middle"/>
    <s v="Medium"/>
    <s v="Normal"/>
  </r>
  <r>
    <s v="LC002344"/>
    <n v="26279"/>
    <s v="36 months"/>
    <n v="24.96"/>
    <s v="8 years"/>
    <n v="96274"/>
    <s v="Rent"/>
    <s v="car"/>
    <n v="651"/>
    <n v="27.2"/>
    <s v="Verified"/>
    <d v="2018-04-27T00:00:00"/>
    <s v="Charged Off"/>
    <n v="1"/>
    <s v="Fair"/>
    <s v="Upper Middle"/>
    <s v="Very High"/>
    <s v="Normal"/>
  </r>
  <r>
    <s v="LC002345"/>
    <n v="27201"/>
    <s v="36 months"/>
    <n v="28.33"/>
    <s v="10+ years"/>
    <n v="97199"/>
    <s v="Rent"/>
    <s v="vacation"/>
    <n v="601"/>
    <n v="28.1"/>
    <s v="Not Verified"/>
    <d v="2017-07-25T00:00:00"/>
    <s v="Charged Off"/>
    <n v="1"/>
    <s v="Poor"/>
    <s v="Upper Middle"/>
    <s v="Very High"/>
    <s v="High Risk"/>
  </r>
  <r>
    <s v="LC002346"/>
    <n v="20715"/>
    <s v="36 months"/>
    <n v="7"/>
    <s v="6 years"/>
    <n v="125868"/>
    <s v="Rent"/>
    <s v="debt_consolidation"/>
    <n v="817"/>
    <n v="29.5"/>
    <s v="Not Verified"/>
    <d v="2016-06-04T00:00:00"/>
    <s v="Fully Paid"/>
    <n v="0"/>
    <s v="Excellent"/>
    <s v="High"/>
    <s v="Low"/>
    <s v="Normal"/>
  </r>
  <r>
    <s v="LC002347"/>
    <n v="30309"/>
    <s v="60 months"/>
    <n v="14.48"/>
    <s v="&lt; 1 year"/>
    <n v="87363"/>
    <s v="Mortgage"/>
    <s v="education"/>
    <n v="762"/>
    <n v="17.3"/>
    <s v="Not Verified"/>
    <d v="2020-06-17T00:00:00"/>
    <s v="Fully Paid"/>
    <n v="0"/>
    <s v="Excellent"/>
    <s v="Upper Middle"/>
    <s v="Medium"/>
    <s v="Normal"/>
  </r>
  <r>
    <s v="LC002348"/>
    <n v="16078"/>
    <s v="36 months"/>
    <n v="27.86"/>
    <s v="8 years"/>
    <n v="30027"/>
    <s v="Rent"/>
    <s v="car"/>
    <n v="715"/>
    <n v="28.3"/>
    <s v="Not Verified"/>
    <d v="2015-08-25T00:00:00"/>
    <s v="Charged Off"/>
    <n v="1"/>
    <s v="Good"/>
    <s v="Lower Middle"/>
    <s v="Very High"/>
    <s v="Normal"/>
  </r>
  <r>
    <s v="LC002349"/>
    <n v="6105"/>
    <s v="36 months"/>
    <n v="13.62"/>
    <s v="5 years"/>
    <n v="117379"/>
    <s v="Rent"/>
    <s v="education"/>
    <n v="625"/>
    <n v="20"/>
    <s v="Not Verified"/>
    <d v="2017-05-26T00:00:00"/>
    <s v="Fully Paid"/>
    <n v="0"/>
    <s v="Poor"/>
    <s v="High"/>
    <s v="Medium"/>
    <s v="Normal"/>
  </r>
  <r>
    <s v="LC002350"/>
    <n v="30312"/>
    <s v="36 months"/>
    <n v="22.82"/>
    <s v="1 year"/>
    <n v="145008"/>
    <s v="Rent"/>
    <s v="medical"/>
    <n v="584"/>
    <n v="24.8"/>
    <s v="Not Verified"/>
    <d v="2019-08-03T00:00:00"/>
    <s v="Charged Off"/>
    <n v="1"/>
    <s v="Very Poor"/>
    <s v="High"/>
    <s v="Very High"/>
    <s v="High Risk"/>
  </r>
  <r>
    <s v="LC002351"/>
    <n v="3839"/>
    <s v="36 months"/>
    <n v="7.52"/>
    <s v="&lt; 1 year"/>
    <n v="109869"/>
    <s v="Mortgage"/>
    <s v="vacation"/>
    <n v="591"/>
    <n v="24.2"/>
    <s v="Verified"/>
    <d v="2017-07-25T00:00:00"/>
    <s v="Fully Paid"/>
    <n v="0"/>
    <s v="Very Poor"/>
    <s v="High"/>
    <s v="Low"/>
    <s v="Normal"/>
  </r>
  <r>
    <s v="LC002352"/>
    <n v="4384"/>
    <s v="36 months"/>
    <n v="16.11"/>
    <s v="5 years"/>
    <n v="131452"/>
    <s v="Rent"/>
    <s v="debt_consolidation"/>
    <n v="606"/>
    <n v="10.9"/>
    <s v="Not Verified"/>
    <d v="2017-01-01T00:00:00"/>
    <s v="Fully Paid"/>
    <n v="0"/>
    <s v="Poor"/>
    <s v="High"/>
    <s v="High"/>
    <s v="High Risk"/>
  </r>
  <r>
    <s v="LC002353"/>
    <n v="14493"/>
    <s v="36 months"/>
    <n v="17.579999999999998"/>
    <s v="6 years"/>
    <n v="27184"/>
    <s v="Rent"/>
    <s v="debt_consolidation"/>
    <n v="663"/>
    <n v="34.6"/>
    <s v="Not Verified"/>
    <d v="2015-03-05T00:00:00"/>
    <s v="Charged Off"/>
    <n v="1"/>
    <s v="Fair"/>
    <s v="Low"/>
    <s v="High"/>
    <s v="Normal"/>
  </r>
  <r>
    <s v="LC002354"/>
    <n v="18069"/>
    <s v="36 months"/>
    <n v="23.94"/>
    <s v="9 years"/>
    <n v="44256"/>
    <s v="Rent"/>
    <s v="education"/>
    <n v="615"/>
    <n v="35.299999999999997"/>
    <s v="Not Verified"/>
    <d v="2015-11-08T00:00:00"/>
    <s v="Charged Off"/>
    <n v="1"/>
    <s v="Poor"/>
    <s v="Lower Middle"/>
    <s v="Very High"/>
    <s v="High Risk"/>
  </r>
  <r>
    <s v="LC002355"/>
    <n v="8531"/>
    <s v="60 months"/>
    <n v="12.22"/>
    <s v="5 years"/>
    <n v="68339"/>
    <s v="Rent"/>
    <s v="credit_card"/>
    <n v="631"/>
    <n v="12.1"/>
    <s v="Not Verified"/>
    <d v="2019-05-23T00:00:00"/>
    <s v="Fully Paid"/>
    <n v="0"/>
    <s v="Poor"/>
    <s v="Upper Middle"/>
    <s v="Medium"/>
    <s v="Normal"/>
  </r>
  <r>
    <s v="LC002356"/>
    <n v="38051"/>
    <s v="36 months"/>
    <n v="11.6"/>
    <s v="6 years"/>
    <n v="64896"/>
    <s v="Own"/>
    <s v="education"/>
    <n v="709"/>
    <n v="19.600000000000001"/>
    <s v="Not Verified"/>
    <d v="2015-10-03T00:00:00"/>
    <s v="Fully Paid"/>
    <n v="0"/>
    <s v="Good"/>
    <s v="Upper Middle"/>
    <s v="Medium"/>
    <s v="Normal"/>
  </r>
  <r>
    <s v="LC002357"/>
    <n v="8736"/>
    <s v="60 months"/>
    <n v="12.57"/>
    <s v="5 years"/>
    <n v="38557"/>
    <s v="Rent"/>
    <s v="home_improvement"/>
    <n v="653"/>
    <n v="21.3"/>
    <s v="Verified"/>
    <d v="2020-05-09T00:00:00"/>
    <s v="Fully Paid"/>
    <n v="0"/>
    <s v="Fair"/>
    <s v="Lower Middle"/>
    <s v="Medium"/>
    <s v="Normal"/>
  </r>
  <r>
    <s v="LC002358"/>
    <n v="8710"/>
    <s v="60 months"/>
    <n v="18.89"/>
    <s v="7 years"/>
    <n v="50517"/>
    <s v="Rent"/>
    <s v="small_business"/>
    <n v="827"/>
    <n v="24.2"/>
    <s v="Not Verified"/>
    <d v="2020-11-30T00:00:00"/>
    <s v="Fully Paid"/>
    <n v="0"/>
    <s v="Excellent"/>
    <s v="Lower Middle"/>
    <s v="High"/>
    <s v="Normal"/>
  </r>
  <r>
    <s v="LC002359"/>
    <n v="2619"/>
    <s v="60 months"/>
    <n v="26.9"/>
    <s v="1 year"/>
    <n v="122013"/>
    <s v="Own"/>
    <s v="credit_card"/>
    <n v="591"/>
    <n v="5.8"/>
    <s v="Verified"/>
    <d v="2020-10-17T00:00:00"/>
    <s v="Charged Off"/>
    <n v="1"/>
    <s v="Very Poor"/>
    <s v="High"/>
    <s v="Very High"/>
    <s v="High Risk"/>
  </r>
  <r>
    <s v="LC002360"/>
    <n v="14975"/>
    <s v="36 months"/>
    <n v="25.77"/>
    <s v="8 years"/>
    <n v="85665"/>
    <s v="Rent"/>
    <s v="medical"/>
    <n v="634"/>
    <n v="31.6"/>
    <s v="Not Verified"/>
    <d v="2019-09-03T00:00:00"/>
    <s v="Charged Off"/>
    <n v="1"/>
    <s v="Poor"/>
    <s v="Upper Middle"/>
    <s v="Very High"/>
    <s v="High Risk"/>
  </r>
  <r>
    <s v="LC002361"/>
    <n v="24252"/>
    <s v="36 months"/>
    <n v="6.45"/>
    <s v="8 years"/>
    <n v="101552"/>
    <s v="Mortgage"/>
    <s v="debt_consolidation"/>
    <n v="833"/>
    <n v="35.200000000000003"/>
    <s v="Not Verified"/>
    <d v="2020-12-27T00:00:00"/>
    <s v="Fully Paid"/>
    <n v="0"/>
    <s v="Excellent"/>
    <s v="High"/>
    <s v="Low"/>
    <s v="Normal"/>
  </r>
  <r>
    <s v="LC002362"/>
    <n v="16261"/>
    <s v="36 months"/>
    <n v="26.97"/>
    <s v="10+ years"/>
    <n v="75039"/>
    <s v="Rent"/>
    <s v="credit_card"/>
    <n v="738"/>
    <n v="10"/>
    <s v="Verified"/>
    <d v="2016-07-12T00:00:00"/>
    <s v="Fully Paid"/>
    <n v="0"/>
    <s v="Good"/>
    <s v="Upper Middle"/>
    <s v="Very High"/>
    <s v="Normal"/>
  </r>
  <r>
    <s v="LC002363"/>
    <n v="2431"/>
    <s v="36 months"/>
    <n v="7.38"/>
    <s v="8 years"/>
    <n v="87094"/>
    <s v="Mortgage"/>
    <s v="debt_consolidation"/>
    <n v="670"/>
    <n v="36.4"/>
    <s v="Not Verified"/>
    <d v="2019-10-19T00:00:00"/>
    <s v="Fully Paid"/>
    <n v="0"/>
    <s v="Fair"/>
    <s v="Upper Middle"/>
    <s v="Low"/>
    <s v="Normal"/>
  </r>
  <r>
    <s v="LC002364"/>
    <n v="10067"/>
    <s v="36 months"/>
    <n v="15.38"/>
    <s v="6 years"/>
    <n v="95989"/>
    <s v="Mortgage"/>
    <s v="debt_consolidation"/>
    <n v="739"/>
    <n v="34.799999999999997"/>
    <s v="Not Verified"/>
    <d v="2015-12-18T00:00:00"/>
    <s v="Fully Paid"/>
    <n v="0"/>
    <s v="Good"/>
    <s v="Upper Middle"/>
    <s v="High"/>
    <s v="Normal"/>
  </r>
  <r>
    <s v="LC002365"/>
    <n v="38481"/>
    <s v="36 months"/>
    <n v="24.14"/>
    <s v="8 years"/>
    <n v="105120"/>
    <s v="Mortgage"/>
    <s v="debt_consolidation"/>
    <n v="683"/>
    <n v="24"/>
    <s v="Not Verified"/>
    <d v="2016-12-07T00:00:00"/>
    <s v="Fully Paid"/>
    <n v="0"/>
    <s v="Fair"/>
    <s v="High"/>
    <s v="Very High"/>
    <s v="Normal"/>
  </r>
  <r>
    <s v="LC002366"/>
    <n v="28037"/>
    <s v="36 months"/>
    <n v="7.04"/>
    <s v="&lt; 1 year"/>
    <n v="33835"/>
    <s v="Mortgage"/>
    <s v="home_improvement"/>
    <n v="670"/>
    <n v="14.6"/>
    <s v="Verified"/>
    <d v="2019-01-09T00:00:00"/>
    <s v="Fully Paid"/>
    <n v="0"/>
    <s v="Fair"/>
    <s v="Lower Middle"/>
    <s v="Low"/>
    <s v="Normal"/>
  </r>
  <r>
    <s v="LC002367"/>
    <n v="10557"/>
    <s v="36 months"/>
    <n v="6.01"/>
    <s v="2 years"/>
    <n v="56492"/>
    <s v="Rent"/>
    <s v="home_improvement"/>
    <n v="647"/>
    <n v="12.3"/>
    <s v="Not Verified"/>
    <d v="2016-01-10T00:00:00"/>
    <s v="Fully Paid"/>
    <n v="0"/>
    <s v="Poor"/>
    <s v="Lower Middle"/>
    <s v="Low"/>
    <s v="Normal"/>
  </r>
  <r>
    <s v="LC002368"/>
    <n v="10435"/>
    <s v="36 months"/>
    <n v="13.25"/>
    <s v="1 year"/>
    <n v="72685"/>
    <s v="Mortgage"/>
    <s v="car"/>
    <n v="751"/>
    <n v="22.1"/>
    <s v="Verified"/>
    <d v="2018-06-24T00:00:00"/>
    <s v="Fully Paid"/>
    <n v="0"/>
    <s v="Excellent"/>
    <s v="Upper Middle"/>
    <s v="Medium"/>
    <s v="Normal"/>
  </r>
  <r>
    <s v="LC002369"/>
    <n v="38766"/>
    <s v="60 months"/>
    <n v="23.25"/>
    <s v="10+ years"/>
    <n v="139753"/>
    <s v="Rent"/>
    <s v="medical"/>
    <n v="750"/>
    <n v="22.8"/>
    <s v="Verified"/>
    <d v="2015-03-23T00:00:00"/>
    <s v="Fully Paid"/>
    <n v="0"/>
    <s v="Excellent"/>
    <s v="High"/>
    <s v="Very High"/>
    <s v="Normal"/>
  </r>
  <r>
    <s v="LC002370"/>
    <n v="1162"/>
    <s v="36 months"/>
    <n v="18.04"/>
    <s v="&lt; 1 year"/>
    <n v="144683"/>
    <s v="Mortgage"/>
    <s v="home_improvement"/>
    <n v="722"/>
    <n v="27.8"/>
    <s v="Not Verified"/>
    <d v="2015-04-16T00:00:00"/>
    <s v="Charged Off"/>
    <n v="1"/>
    <s v="Good"/>
    <s v="High"/>
    <s v="High"/>
    <s v="Normal"/>
  </r>
  <r>
    <s v="LC002371"/>
    <n v="35742"/>
    <s v="36 months"/>
    <n v="15.43"/>
    <s v="4 years"/>
    <n v="129624"/>
    <s v="Rent"/>
    <s v="medical"/>
    <n v="804"/>
    <n v="33.1"/>
    <s v="Verified"/>
    <d v="2015-03-05T00:00:00"/>
    <s v="Fully Paid"/>
    <n v="0"/>
    <s v="Excellent"/>
    <s v="High"/>
    <s v="High"/>
    <s v="Normal"/>
  </r>
  <r>
    <s v="LC002372"/>
    <n v="20675"/>
    <s v="36 months"/>
    <n v="25.33"/>
    <s v="&lt; 1 year"/>
    <n v="24693"/>
    <s v="Rent"/>
    <s v="debt_consolidation"/>
    <n v="776"/>
    <n v="37.700000000000003"/>
    <s v="Not Verified"/>
    <d v="2017-03-28T00:00:00"/>
    <s v="Charged Off"/>
    <n v="1"/>
    <s v="Excellent"/>
    <s v="Low"/>
    <s v="Very High"/>
    <s v="Normal"/>
  </r>
  <r>
    <s v="LC002373"/>
    <n v="9461"/>
    <s v="60 months"/>
    <n v="24.17"/>
    <s v="2 years"/>
    <n v="68401"/>
    <s v="Mortgage"/>
    <s v="medical"/>
    <n v="777"/>
    <n v="32.9"/>
    <s v="Not Verified"/>
    <d v="2016-08-12T00:00:00"/>
    <s v="Charged Off"/>
    <n v="1"/>
    <s v="Excellent"/>
    <s v="Upper Middle"/>
    <s v="Very High"/>
    <s v="Normal"/>
  </r>
  <r>
    <s v="LC002374"/>
    <n v="18015"/>
    <s v="36 months"/>
    <n v="24.65"/>
    <s v="5 years"/>
    <n v="45190"/>
    <s v="Rent"/>
    <s v="education"/>
    <n v="752"/>
    <n v="36.799999999999997"/>
    <s v="Verified"/>
    <d v="2020-09-09T00:00:00"/>
    <s v="Charged Off"/>
    <n v="1"/>
    <s v="Excellent"/>
    <s v="Lower Middle"/>
    <s v="Very High"/>
    <s v="Normal"/>
  </r>
  <r>
    <s v="LC002375"/>
    <n v="33591"/>
    <s v="36 months"/>
    <n v="16.489999999999998"/>
    <s v="5 years"/>
    <n v="146290"/>
    <s v="Mortgage"/>
    <s v="medical"/>
    <n v="732"/>
    <n v="22.5"/>
    <s v="Verified"/>
    <d v="2016-04-22T00:00:00"/>
    <s v="Fully Paid"/>
    <n v="0"/>
    <s v="Good"/>
    <s v="High"/>
    <s v="High"/>
    <s v="Normal"/>
  </r>
  <r>
    <s v="LC002376"/>
    <n v="29047"/>
    <s v="36 months"/>
    <n v="5.49"/>
    <s v="2 years"/>
    <n v="52605"/>
    <s v="Own"/>
    <s v="small_business"/>
    <n v="732"/>
    <n v="6.4"/>
    <s v="Verified"/>
    <d v="2018-01-30T00:00:00"/>
    <s v="Fully Paid"/>
    <n v="0"/>
    <s v="Good"/>
    <s v="Lower Middle"/>
    <s v="Low"/>
    <s v="Normal"/>
  </r>
  <r>
    <s v="LC002377"/>
    <n v="35782"/>
    <s v="36 months"/>
    <n v="9.3000000000000007"/>
    <s v="3 years"/>
    <n v="41646"/>
    <s v="Rent"/>
    <s v="credit_card"/>
    <n v="589"/>
    <n v="6.8"/>
    <s v="Verified"/>
    <d v="2016-11-25T00:00:00"/>
    <s v="Fully Paid"/>
    <n v="0"/>
    <s v="Very Poor"/>
    <s v="Lower Middle"/>
    <s v="Low"/>
    <s v="Normal"/>
  </r>
  <r>
    <s v="LC002378"/>
    <n v="10833"/>
    <s v="36 months"/>
    <n v="23.53"/>
    <s v="6 years"/>
    <n v="65478"/>
    <s v="Rent"/>
    <s v="education"/>
    <n v="769"/>
    <n v="14.4"/>
    <s v="Not Verified"/>
    <d v="2018-08-01T00:00:00"/>
    <s v="Fully Paid"/>
    <n v="0"/>
    <s v="Excellent"/>
    <s v="Upper Middle"/>
    <s v="Very High"/>
    <s v="Normal"/>
  </r>
  <r>
    <s v="LC002379"/>
    <n v="8896"/>
    <s v="60 months"/>
    <n v="23.83"/>
    <s v="5 years"/>
    <n v="46957"/>
    <s v="Rent"/>
    <s v="small_business"/>
    <n v="591"/>
    <n v="26.5"/>
    <s v="Not Verified"/>
    <d v="2017-11-28T00:00:00"/>
    <s v="Charged Off"/>
    <n v="1"/>
    <s v="Very Poor"/>
    <s v="Lower Middle"/>
    <s v="Very High"/>
    <s v="High Risk"/>
  </r>
  <r>
    <s v="LC002380"/>
    <n v="33972"/>
    <s v="60 months"/>
    <n v="29.31"/>
    <s v="10+ years"/>
    <n v="136552"/>
    <s v="Mortgage"/>
    <s v="debt_consolidation"/>
    <n v="608"/>
    <n v="16.7"/>
    <s v="Verified"/>
    <d v="2017-09-06T00:00:00"/>
    <s v="Charged Off"/>
    <n v="1"/>
    <s v="Poor"/>
    <s v="High"/>
    <s v="Very High"/>
    <s v="High Risk"/>
  </r>
  <r>
    <s v="LC002381"/>
    <n v="31508"/>
    <s v="60 months"/>
    <n v="9.75"/>
    <s v="1 year"/>
    <n v="101860"/>
    <s v="Mortgage"/>
    <s v="education"/>
    <n v="622"/>
    <n v="10.8"/>
    <s v="Not Verified"/>
    <d v="2017-11-23T00:00:00"/>
    <s v="Fully Paid"/>
    <n v="0"/>
    <s v="Poor"/>
    <s v="High"/>
    <s v="Low"/>
    <s v="Normal"/>
  </r>
  <r>
    <s v="LC002382"/>
    <n v="6347"/>
    <s v="60 months"/>
    <n v="8.07"/>
    <s v="8 years"/>
    <n v="79296"/>
    <s v="Mortgage"/>
    <s v="small_business"/>
    <n v="667"/>
    <n v="34.799999999999997"/>
    <s v="Verified"/>
    <d v="2017-01-17T00:00:00"/>
    <s v="Fully Paid"/>
    <n v="0"/>
    <s v="Fair"/>
    <s v="Upper Middle"/>
    <s v="Low"/>
    <s v="Normal"/>
  </r>
  <r>
    <s v="LC002383"/>
    <n v="31314"/>
    <s v="36 months"/>
    <n v="8.4700000000000006"/>
    <s v="5 years"/>
    <n v="135375"/>
    <s v="Mortgage"/>
    <s v="credit_card"/>
    <n v="690"/>
    <n v="39.5"/>
    <s v="Verified"/>
    <d v="2017-08-13T00:00:00"/>
    <s v="Fully Paid"/>
    <n v="0"/>
    <s v="Fair"/>
    <s v="High"/>
    <s v="Low"/>
    <s v="Normal"/>
  </r>
  <r>
    <s v="LC002384"/>
    <n v="3643"/>
    <s v="60 months"/>
    <n v="9.6199999999999992"/>
    <s v="1 year"/>
    <n v="109220"/>
    <s v="Rent"/>
    <s v="car"/>
    <n v="648"/>
    <n v="5.6"/>
    <s v="Verified"/>
    <d v="2020-10-06T00:00:00"/>
    <s v="Fully Paid"/>
    <n v="0"/>
    <s v="Poor"/>
    <s v="High"/>
    <s v="Low"/>
    <s v="Normal"/>
  </r>
  <r>
    <s v="LC002385"/>
    <n v="19681"/>
    <s v="36 months"/>
    <n v="18.21"/>
    <s v="6 years"/>
    <n v="130423"/>
    <s v="Rent"/>
    <s v="car"/>
    <n v="698"/>
    <n v="8.1"/>
    <s v="Not Verified"/>
    <d v="2017-09-14T00:00:00"/>
    <s v="Fully Paid"/>
    <n v="0"/>
    <s v="Fair"/>
    <s v="High"/>
    <s v="High"/>
    <s v="Normal"/>
  </r>
  <r>
    <s v="LC002386"/>
    <n v="39328"/>
    <s v="36 months"/>
    <n v="29.38"/>
    <s v="10+ years"/>
    <n v="59175"/>
    <s v="Rent"/>
    <s v="medical"/>
    <n v="846"/>
    <n v="22.5"/>
    <s v="Verified"/>
    <d v="2017-12-22T00:00:00"/>
    <s v="Fully Paid"/>
    <n v="0"/>
    <s v="Excellent"/>
    <s v="Lower Middle"/>
    <s v="Very High"/>
    <s v="Normal"/>
  </r>
  <r>
    <s v="LC002387"/>
    <n v="16892"/>
    <s v="36 months"/>
    <n v="19.739999999999998"/>
    <s v="10+ years"/>
    <n v="57010"/>
    <s v="Own"/>
    <s v="medical"/>
    <n v="826"/>
    <n v="16.8"/>
    <s v="Verified"/>
    <d v="2015-03-12T00:00:00"/>
    <s v="Fully Paid"/>
    <n v="0"/>
    <s v="Excellent"/>
    <s v="Lower Middle"/>
    <s v="High"/>
    <s v="Normal"/>
  </r>
  <r>
    <s v="LC002388"/>
    <n v="18073"/>
    <s v="36 months"/>
    <n v="18.07"/>
    <s v="9 years"/>
    <n v="130003"/>
    <s v="Rent"/>
    <s v="home_improvement"/>
    <n v="601"/>
    <n v="32.4"/>
    <s v="Verified"/>
    <d v="2015-05-06T00:00:00"/>
    <s v="Charged Off"/>
    <n v="1"/>
    <s v="Poor"/>
    <s v="High"/>
    <s v="High"/>
    <s v="High Risk"/>
  </r>
  <r>
    <s v="LC002389"/>
    <n v="37768"/>
    <s v="36 months"/>
    <n v="21.83"/>
    <s v="9 years"/>
    <n v="30251"/>
    <s v="Own"/>
    <s v="education"/>
    <n v="771"/>
    <n v="27.9"/>
    <s v="Verified"/>
    <d v="2017-03-10T00:00:00"/>
    <s v="Charged Off"/>
    <n v="1"/>
    <s v="Excellent"/>
    <s v="Lower Middle"/>
    <s v="Very High"/>
    <s v="Normal"/>
  </r>
  <r>
    <s v="LC002390"/>
    <n v="31682"/>
    <s v="36 months"/>
    <n v="6.85"/>
    <s v="3 years"/>
    <n v="42343"/>
    <s v="Own"/>
    <s v="home_improvement"/>
    <n v="669"/>
    <n v="7.4"/>
    <s v="Not Verified"/>
    <d v="2015-08-25T00:00:00"/>
    <s v="Fully Paid"/>
    <n v="0"/>
    <s v="Fair"/>
    <s v="Lower Middle"/>
    <s v="Low"/>
    <s v="Normal"/>
  </r>
  <r>
    <s v="LC002391"/>
    <n v="33262"/>
    <s v="36 months"/>
    <n v="25.38"/>
    <s v="&lt; 1 year"/>
    <n v="107943"/>
    <s v="Rent"/>
    <s v="home_improvement"/>
    <n v="713"/>
    <n v="24.1"/>
    <s v="Verified"/>
    <d v="2019-03-07T00:00:00"/>
    <s v="Fully Paid"/>
    <n v="0"/>
    <s v="Good"/>
    <s v="High"/>
    <s v="Very High"/>
    <s v="Normal"/>
  </r>
  <r>
    <s v="LC002392"/>
    <n v="32358"/>
    <s v="60 months"/>
    <n v="21.17"/>
    <s v="9 years"/>
    <n v="91734"/>
    <s v="Rent"/>
    <s v="education"/>
    <n v="704"/>
    <n v="16.8"/>
    <s v="Not Verified"/>
    <d v="2019-01-01T00:00:00"/>
    <s v="Fully Paid"/>
    <n v="0"/>
    <s v="Good"/>
    <s v="Upper Middle"/>
    <s v="Very High"/>
    <s v="Normal"/>
  </r>
  <r>
    <s v="LC002393"/>
    <n v="15289"/>
    <s v="36 months"/>
    <n v="9.2799999999999994"/>
    <s v="8 years"/>
    <n v="116485"/>
    <s v="Rent"/>
    <s v="education"/>
    <n v="769"/>
    <n v="38.799999999999997"/>
    <s v="Verified"/>
    <d v="2020-10-18T00:00:00"/>
    <s v="Fully Paid"/>
    <n v="0"/>
    <s v="Excellent"/>
    <s v="High"/>
    <s v="Low"/>
    <s v="Normal"/>
  </r>
  <r>
    <s v="LC002394"/>
    <n v="8927"/>
    <s v="36 months"/>
    <n v="20.77"/>
    <s v="10+ years"/>
    <n v="134643"/>
    <s v="Mortgage"/>
    <s v="credit_card"/>
    <n v="661"/>
    <n v="21.6"/>
    <s v="Verified"/>
    <d v="2015-02-03T00:00:00"/>
    <s v="Fully Paid"/>
    <n v="0"/>
    <s v="Fair"/>
    <s v="High"/>
    <s v="Very High"/>
    <s v="Normal"/>
  </r>
  <r>
    <s v="LC002395"/>
    <n v="2171"/>
    <s v="60 months"/>
    <n v="19.91"/>
    <s v="9 years"/>
    <n v="66201"/>
    <s v="Rent"/>
    <s v="education"/>
    <n v="806"/>
    <n v="37.5"/>
    <s v="Not Verified"/>
    <d v="2017-08-01T00:00:00"/>
    <s v="Charged Off"/>
    <n v="1"/>
    <s v="Excellent"/>
    <s v="Upper Middle"/>
    <s v="High"/>
    <s v="Normal"/>
  </r>
  <r>
    <s v="LC002396"/>
    <n v="12918"/>
    <s v="36 months"/>
    <n v="6.62"/>
    <s v="7 years"/>
    <n v="113020"/>
    <s v="Rent"/>
    <s v="education"/>
    <n v="759"/>
    <n v="6.1"/>
    <s v="Verified"/>
    <d v="2018-03-26T00:00:00"/>
    <s v="Fully Paid"/>
    <n v="0"/>
    <s v="Excellent"/>
    <s v="High"/>
    <s v="Low"/>
    <s v="Normal"/>
  </r>
  <r>
    <s v="LC002397"/>
    <n v="12929"/>
    <s v="60 months"/>
    <n v="11.67"/>
    <s v="4 years"/>
    <n v="113416"/>
    <s v="Mortgage"/>
    <s v="medical"/>
    <n v="731"/>
    <n v="8.6"/>
    <s v="Not Verified"/>
    <d v="2018-11-16T00:00:00"/>
    <s v="Fully Paid"/>
    <n v="0"/>
    <s v="Good"/>
    <s v="High"/>
    <s v="Medium"/>
    <s v="Normal"/>
  </r>
  <r>
    <s v="LC002398"/>
    <n v="3539"/>
    <s v="36 months"/>
    <n v="14.77"/>
    <s v="2 years"/>
    <n v="95937"/>
    <s v="Rent"/>
    <s v="home_improvement"/>
    <n v="733"/>
    <n v="18.5"/>
    <s v="Not Verified"/>
    <d v="2018-09-13T00:00:00"/>
    <s v="Fully Paid"/>
    <n v="0"/>
    <s v="Good"/>
    <s v="Upper Middle"/>
    <s v="Medium"/>
    <s v="Normal"/>
  </r>
  <r>
    <s v="LC002399"/>
    <n v="37727"/>
    <s v="60 months"/>
    <n v="11.12"/>
    <s v="3 years"/>
    <n v="54385"/>
    <s v="Rent"/>
    <s v="car"/>
    <n v="800"/>
    <n v="36"/>
    <s v="Not Verified"/>
    <d v="2015-05-30T00:00:00"/>
    <s v="Fully Paid"/>
    <n v="0"/>
    <s v="Excellent"/>
    <s v="Lower Middle"/>
    <s v="Medium"/>
    <s v="Normal"/>
  </r>
  <r>
    <s v="LC002400"/>
    <n v="23669"/>
    <s v="36 months"/>
    <n v="11.08"/>
    <s v="2 years"/>
    <n v="58848"/>
    <s v="Mortgage"/>
    <s v="debt_consolidation"/>
    <n v="615"/>
    <n v="24.1"/>
    <s v="Not Verified"/>
    <d v="2020-11-26T00:00:00"/>
    <s v="Fully Paid"/>
    <n v="0"/>
    <s v="Poor"/>
    <s v="Lower Middle"/>
    <s v="Medium"/>
    <s v="Normal"/>
  </r>
  <r>
    <s v="LC002401"/>
    <n v="6432"/>
    <s v="36 months"/>
    <n v="19.32"/>
    <s v="9 years"/>
    <n v="130538"/>
    <s v="Own"/>
    <s v="small_business"/>
    <n v="701"/>
    <n v="33.799999999999997"/>
    <s v="Not Verified"/>
    <d v="2016-10-18T00:00:00"/>
    <s v="Charged Off"/>
    <n v="1"/>
    <s v="Good"/>
    <s v="High"/>
    <s v="High"/>
    <s v="Normal"/>
  </r>
  <r>
    <s v="LC002402"/>
    <n v="21644"/>
    <s v="36 months"/>
    <n v="16.77"/>
    <s v="7 years"/>
    <n v="132174"/>
    <s v="Own"/>
    <s v="small_business"/>
    <n v="761"/>
    <n v="14.9"/>
    <s v="Not Verified"/>
    <d v="2018-09-13T00:00:00"/>
    <s v="Fully Paid"/>
    <n v="0"/>
    <s v="Excellent"/>
    <s v="High"/>
    <s v="High"/>
    <s v="Normal"/>
  </r>
  <r>
    <s v="LC002403"/>
    <n v="19745"/>
    <s v="36 months"/>
    <n v="21.68"/>
    <s v="4 years"/>
    <n v="21899"/>
    <s v="Rent"/>
    <s v="car"/>
    <n v="675"/>
    <n v="8.9"/>
    <s v="Verified"/>
    <d v="2015-04-24T00:00:00"/>
    <s v="Charged Off"/>
    <n v="1"/>
    <s v="Fair"/>
    <s v="Low"/>
    <s v="Very High"/>
    <s v="Normal"/>
  </r>
  <r>
    <s v="LC002404"/>
    <n v="29228"/>
    <s v="60 months"/>
    <n v="28.91"/>
    <s v="10+ years"/>
    <n v="100674"/>
    <s v="Rent"/>
    <s v="education"/>
    <n v="683"/>
    <n v="13.6"/>
    <s v="Verified"/>
    <d v="2017-05-01T00:00:00"/>
    <s v="Fully Paid"/>
    <n v="0"/>
    <s v="Fair"/>
    <s v="High"/>
    <s v="Very High"/>
    <s v="Normal"/>
  </r>
  <r>
    <s v="LC002405"/>
    <n v="35521"/>
    <s v="36 months"/>
    <n v="21.51"/>
    <s v="7 years"/>
    <n v="120338"/>
    <s v="Own"/>
    <s v="small_business"/>
    <n v="661"/>
    <n v="27.6"/>
    <s v="Not Verified"/>
    <d v="2019-03-01T00:00:00"/>
    <s v="Charged Off"/>
    <n v="1"/>
    <s v="Fair"/>
    <s v="High"/>
    <s v="Very High"/>
    <s v="Normal"/>
  </r>
  <r>
    <s v="LC002406"/>
    <n v="32703"/>
    <s v="36 months"/>
    <n v="19.55"/>
    <s v="&lt; 1 year"/>
    <n v="130067"/>
    <s v="Rent"/>
    <s v="small_business"/>
    <n v="603"/>
    <n v="35.5"/>
    <s v="Verified"/>
    <d v="2020-06-07T00:00:00"/>
    <s v="Charged Off"/>
    <n v="1"/>
    <s v="Poor"/>
    <s v="High"/>
    <s v="High"/>
    <s v="High Risk"/>
  </r>
  <r>
    <s v="LC002407"/>
    <n v="27928"/>
    <s v="36 months"/>
    <n v="26.19"/>
    <s v="8 years"/>
    <n v="33983"/>
    <s v="Mortgage"/>
    <s v="debt_consolidation"/>
    <n v="747"/>
    <n v="20.9"/>
    <s v="Verified"/>
    <d v="2015-04-18T00:00:00"/>
    <s v="Charged Off"/>
    <n v="1"/>
    <s v="Good"/>
    <s v="Lower Middle"/>
    <s v="Very High"/>
    <s v="Normal"/>
  </r>
  <r>
    <s v="LC002408"/>
    <n v="19322"/>
    <s v="60 months"/>
    <n v="20.8"/>
    <s v="10+ years"/>
    <n v="42706"/>
    <s v="Rent"/>
    <s v="education"/>
    <n v="682"/>
    <n v="11.8"/>
    <s v="Verified"/>
    <d v="2020-10-08T00:00:00"/>
    <s v="Fully Paid"/>
    <n v="0"/>
    <s v="Fair"/>
    <s v="Lower Middle"/>
    <s v="Very High"/>
    <s v="Normal"/>
  </r>
  <r>
    <s v="LC002409"/>
    <n v="23360"/>
    <s v="36 months"/>
    <n v="9.14"/>
    <s v="9 years"/>
    <n v="125833"/>
    <s v="Rent"/>
    <s v="small_business"/>
    <n v="843"/>
    <n v="27.3"/>
    <s v="Not Verified"/>
    <d v="2015-10-14T00:00:00"/>
    <s v="Fully Paid"/>
    <n v="0"/>
    <s v="Excellent"/>
    <s v="High"/>
    <s v="Low"/>
    <s v="Normal"/>
  </r>
  <r>
    <s v="LC002410"/>
    <n v="30055"/>
    <s v="60 months"/>
    <n v="12.87"/>
    <s v="2 years"/>
    <n v="92911"/>
    <s v="Rent"/>
    <s v="medical"/>
    <n v="810"/>
    <n v="11.9"/>
    <s v="Verified"/>
    <d v="2018-11-06T00:00:00"/>
    <s v="Fully Paid"/>
    <n v="0"/>
    <s v="Excellent"/>
    <s v="Upper Middle"/>
    <s v="Medium"/>
    <s v="Normal"/>
  </r>
  <r>
    <s v="LC002411"/>
    <n v="17376"/>
    <s v="36 months"/>
    <n v="23.33"/>
    <s v="&lt; 1 year"/>
    <n v="40357"/>
    <s v="Mortgage"/>
    <s v="credit_card"/>
    <n v="761"/>
    <n v="25"/>
    <s v="Verified"/>
    <d v="2017-05-24T00:00:00"/>
    <s v="Fully Paid"/>
    <n v="0"/>
    <s v="Excellent"/>
    <s v="Lower Middle"/>
    <s v="Very High"/>
    <s v="Normal"/>
  </r>
  <r>
    <s v="LC002412"/>
    <n v="7588"/>
    <s v="36 months"/>
    <n v="23.46"/>
    <s v="2 years"/>
    <n v="47528"/>
    <s v="Own"/>
    <s v="small_business"/>
    <n v="694"/>
    <n v="8.6"/>
    <s v="Not Verified"/>
    <d v="2020-09-03T00:00:00"/>
    <s v="Fully Paid"/>
    <n v="0"/>
    <s v="Fair"/>
    <s v="Lower Middle"/>
    <s v="Very High"/>
    <s v="Normal"/>
  </r>
  <r>
    <s v="LC002413"/>
    <n v="26000"/>
    <s v="36 months"/>
    <n v="29.68"/>
    <s v="1 year"/>
    <n v="49223"/>
    <s v="Rent"/>
    <s v="education"/>
    <n v="846"/>
    <n v="33.4"/>
    <s v="Not Verified"/>
    <d v="2019-05-31T00:00:00"/>
    <s v="Charged Off"/>
    <n v="1"/>
    <s v="Excellent"/>
    <s v="Lower Middle"/>
    <s v="Very High"/>
    <s v="Normal"/>
  </r>
  <r>
    <s v="LC002414"/>
    <n v="7304"/>
    <s v="60 months"/>
    <n v="20.67"/>
    <s v="6 years"/>
    <n v="69877"/>
    <s v="Own"/>
    <s v="debt_consolidation"/>
    <n v="806"/>
    <n v="33.200000000000003"/>
    <s v="Verified"/>
    <d v="2016-10-30T00:00:00"/>
    <s v="Charged Off"/>
    <n v="1"/>
    <s v="Excellent"/>
    <s v="Upper Middle"/>
    <s v="Very High"/>
    <s v="Normal"/>
  </r>
  <r>
    <s v="LC002415"/>
    <n v="8345"/>
    <s v="60 months"/>
    <n v="27.49"/>
    <s v="9 years"/>
    <n v="121807"/>
    <s v="Rent"/>
    <s v="medical"/>
    <n v="795"/>
    <n v="23.9"/>
    <s v="Not Verified"/>
    <d v="2016-06-09T00:00:00"/>
    <s v="Fully Paid"/>
    <n v="0"/>
    <s v="Excellent"/>
    <s v="High"/>
    <s v="Very High"/>
    <s v="Normal"/>
  </r>
  <r>
    <s v="LC002416"/>
    <n v="30300"/>
    <s v="36 months"/>
    <n v="6.36"/>
    <s v="3 years"/>
    <n v="64487"/>
    <s v="Rent"/>
    <s v="credit_card"/>
    <n v="841"/>
    <n v="6.3"/>
    <s v="Verified"/>
    <d v="2018-08-22T00:00:00"/>
    <s v="Fully Paid"/>
    <n v="0"/>
    <s v="Excellent"/>
    <s v="Upper Middle"/>
    <s v="Low"/>
    <s v="Normal"/>
  </r>
  <r>
    <s v="LC002417"/>
    <n v="25259"/>
    <s v="36 months"/>
    <n v="19.16"/>
    <s v="6 years"/>
    <n v="134167"/>
    <s v="Rent"/>
    <s v="vacation"/>
    <n v="582"/>
    <n v="14.8"/>
    <s v="Not Verified"/>
    <d v="2018-01-16T00:00:00"/>
    <s v="Charged Off"/>
    <n v="1"/>
    <s v="Very Poor"/>
    <s v="High"/>
    <s v="High"/>
    <s v="High Risk"/>
  </r>
  <r>
    <s v="LC002418"/>
    <n v="26470"/>
    <s v="60 months"/>
    <n v="28"/>
    <s v="2 years"/>
    <n v="28031"/>
    <s v="Rent"/>
    <s v="medical"/>
    <n v="615"/>
    <n v="9.8000000000000007"/>
    <s v="Verified"/>
    <d v="2020-09-03T00:00:00"/>
    <s v="Charged Off"/>
    <n v="1"/>
    <s v="Poor"/>
    <s v="Low"/>
    <s v="Very High"/>
    <s v="High Risk"/>
  </r>
  <r>
    <s v="LC002419"/>
    <n v="24017"/>
    <s v="36 months"/>
    <n v="12.18"/>
    <s v="5 years"/>
    <n v="45753"/>
    <s v="Rent"/>
    <s v="debt_consolidation"/>
    <n v="763"/>
    <n v="23.3"/>
    <s v="Verified"/>
    <d v="2018-02-08T00:00:00"/>
    <s v="Fully Paid"/>
    <n v="0"/>
    <s v="Excellent"/>
    <s v="Lower Middle"/>
    <s v="Medium"/>
    <s v="Normal"/>
  </r>
  <r>
    <s v="LC002420"/>
    <n v="16352"/>
    <s v="36 months"/>
    <n v="8.8699999999999992"/>
    <s v="6 years"/>
    <n v="114197"/>
    <s v="Rent"/>
    <s v="credit_card"/>
    <n v="759"/>
    <n v="8.6"/>
    <s v="Not Verified"/>
    <d v="2016-06-19T00:00:00"/>
    <s v="Fully Paid"/>
    <n v="0"/>
    <s v="Excellent"/>
    <s v="High"/>
    <s v="Low"/>
    <s v="Normal"/>
  </r>
  <r>
    <s v="LC002421"/>
    <n v="34365"/>
    <s v="36 months"/>
    <n v="13.76"/>
    <s v="6 years"/>
    <n v="97137"/>
    <s v="Rent"/>
    <s v="home_improvement"/>
    <n v="704"/>
    <n v="35.4"/>
    <s v="Verified"/>
    <d v="2020-01-11T00:00:00"/>
    <s v="Fully Paid"/>
    <n v="0"/>
    <s v="Good"/>
    <s v="Upper Middle"/>
    <s v="Medium"/>
    <s v="Normal"/>
  </r>
  <r>
    <s v="LC002422"/>
    <n v="20446"/>
    <s v="36 months"/>
    <n v="24.81"/>
    <s v="4 years"/>
    <n v="104260"/>
    <s v="Rent"/>
    <s v="vacation"/>
    <n v="739"/>
    <n v="34.799999999999997"/>
    <s v="Verified"/>
    <d v="2020-02-09T00:00:00"/>
    <s v="Charged Off"/>
    <n v="1"/>
    <s v="Good"/>
    <s v="High"/>
    <s v="Very High"/>
    <s v="Normal"/>
  </r>
  <r>
    <s v="LC002423"/>
    <n v="3336"/>
    <s v="36 months"/>
    <n v="7.12"/>
    <s v="5 years"/>
    <n v="30675"/>
    <s v="Rent"/>
    <s v="vacation"/>
    <n v="691"/>
    <n v="10.5"/>
    <s v="Verified"/>
    <d v="2020-04-13T00:00:00"/>
    <s v="Fully Paid"/>
    <n v="0"/>
    <s v="Fair"/>
    <s v="Lower Middle"/>
    <s v="Low"/>
    <s v="Normal"/>
  </r>
  <r>
    <s v="LC002424"/>
    <n v="10879"/>
    <s v="36 months"/>
    <n v="20.010000000000002"/>
    <s v="2 years"/>
    <n v="59307"/>
    <s v="Mortgage"/>
    <s v="debt_consolidation"/>
    <n v="713"/>
    <n v="29.3"/>
    <s v="Verified"/>
    <d v="2018-08-12T00:00:00"/>
    <s v="Charged Off"/>
    <n v="1"/>
    <s v="Good"/>
    <s v="Lower Middle"/>
    <s v="Very High"/>
    <s v="Normal"/>
  </r>
  <r>
    <s v="LC002425"/>
    <n v="33316"/>
    <s v="36 months"/>
    <n v="8.39"/>
    <s v="3 years"/>
    <n v="65221"/>
    <s v="Own"/>
    <s v="home_improvement"/>
    <n v="781"/>
    <n v="29.4"/>
    <s v="Not Verified"/>
    <d v="2017-03-05T00:00:00"/>
    <s v="Fully Paid"/>
    <n v="0"/>
    <s v="Excellent"/>
    <s v="Upper Middle"/>
    <s v="Low"/>
    <s v="Normal"/>
  </r>
  <r>
    <s v="LC002426"/>
    <n v="34340"/>
    <s v="60 months"/>
    <n v="15.89"/>
    <s v="10+ years"/>
    <n v="137729"/>
    <s v="Mortgage"/>
    <s v="medical"/>
    <n v="731"/>
    <n v="18.899999999999999"/>
    <s v="Not Verified"/>
    <d v="2015-06-15T00:00:00"/>
    <s v="Fully Paid"/>
    <n v="0"/>
    <s v="Good"/>
    <s v="High"/>
    <s v="High"/>
    <s v="Normal"/>
  </r>
  <r>
    <s v="LC002427"/>
    <n v="8521"/>
    <s v="36 months"/>
    <n v="29.15"/>
    <s v="5 years"/>
    <n v="48099"/>
    <s v="Rent"/>
    <s v="vacation"/>
    <n v="656"/>
    <n v="10.4"/>
    <s v="Verified"/>
    <d v="2016-02-18T00:00:00"/>
    <s v="Fully Paid"/>
    <n v="0"/>
    <s v="Fair"/>
    <s v="Lower Middle"/>
    <s v="Very High"/>
    <s v="Normal"/>
  </r>
  <r>
    <s v="LC002428"/>
    <n v="7171"/>
    <s v="60 months"/>
    <n v="9.8800000000000008"/>
    <s v="2 years"/>
    <n v="114991"/>
    <s v="Rent"/>
    <s v="vacation"/>
    <n v="844"/>
    <n v="9.6"/>
    <s v="Not Verified"/>
    <d v="2016-01-28T00:00:00"/>
    <s v="Fully Paid"/>
    <n v="0"/>
    <s v="Excellent"/>
    <s v="High"/>
    <s v="Low"/>
    <s v="Normal"/>
  </r>
  <r>
    <s v="LC002429"/>
    <n v="24481"/>
    <s v="36 months"/>
    <n v="5.85"/>
    <s v="6 years"/>
    <n v="109020"/>
    <s v="Mortgage"/>
    <s v="small_business"/>
    <n v="833"/>
    <n v="30.9"/>
    <s v="Not Verified"/>
    <d v="2015-08-20T00:00:00"/>
    <s v="Fully Paid"/>
    <n v="0"/>
    <s v="Excellent"/>
    <s v="High"/>
    <s v="Low"/>
    <s v="Normal"/>
  </r>
  <r>
    <s v="LC002430"/>
    <n v="19474"/>
    <s v="36 months"/>
    <n v="15.68"/>
    <s v="2 years"/>
    <n v="70711"/>
    <s v="Own"/>
    <s v="vacation"/>
    <n v="649"/>
    <n v="12.7"/>
    <s v="Not Verified"/>
    <d v="2020-04-26T00:00:00"/>
    <s v="Fully Paid"/>
    <n v="0"/>
    <s v="Poor"/>
    <s v="Upper Middle"/>
    <s v="High"/>
    <s v="High Risk"/>
  </r>
  <r>
    <s v="LC002431"/>
    <n v="22008"/>
    <s v="36 months"/>
    <n v="19.440000000000001"/>
    <s v="8 years"/>
    <n v="69101"/>
    <s v="Own"/>
    <s v="home_improvement"/>
    <n v="602"/>
    <n v="26.1"/>
    <s v="Verified"/>
    <d v="2018-04-01T00:00:00"/>
    <s v="Charged Off"/>
    <n v="1"/>
    <s v="Poor"/>
    <s v="Upper Middle"/>
    <s v="High"/>
    <s v="High Risk"/>
  </r>
  <r>
    <s v="LC002432"/>
    <n v="2633"/>
    <s v="60 months"/>
    <n v="12.44"/>
    <s v="3 years"/>
    <n v="36784"/>
    <s v="Own"/>
    <s v="education"/>
    <n v="792"/>
    <n v="35.299999999999997"/>
    <s v="Verified"/>
    <d v="2016-10-24T00:00:00"/>
    <s v="Charged Off"/>
    <n v="1"/>
    <s v="Excellent"/>
    <s v="Lower Middle"/>
    <s v="Medium"/>
    <s v="Normal"/>
  </r>
  <r>
    <s v="LC002433"/>
    <n v="13485"/>
    <s v="36 months"/>
    <n v="18.54"/>
    <s v="1 year"/>
    <n v="56978"/>
    <s v="Own"/>
    <s v="car"/>
    <n v="677"/>
    <n v="25.8"/>
    <s v="Verified"/>
    <d v="2017-06-04T00:00:00"/>
    <s v="Charged Off"/>
    <n v="1"/>
    <s v="Fair"/>
    <s v="Lower Middle"/>
    <s v="High"/>
    <s v="Normal"/>
  </r>
  <r>
    <s v="LC002434"/>
    <n v="4648"/>
    <s v="60 months"/>
    <n v="28.84"/>
    <s v="5 years"/>
    <n v="49022"/>
    <s v="Mortgage"/>
    <s v="credit_card"/>
    <n v="702"/>
    <n v="39.1"/>
    <s v="Verified"/>
    <d v="2016-09-01T00:00:00"/>
    <s v="Charged Off"/>
    <n v="1"/>
    <s v="Good"/>
    <s v="Lower Middle"/>
    <s v="Very High"/>
    <s v="Normal"/>
  </r>
  <r>
    <s v="LC002435"/>
    <n v="14140"/>
    <s v="36 months"/>
    <n v="12.79"/>
    <s v="8 years"/>
    <n v="105251"/>
    <s v="Own"/>
    <s v="small_business"/>
    <n v="604"/>
    <n v="27.6"/>
    <s v="Not Verified"/>
    <d v="2015-04-08T00:00:00"/>
    <s v="Charged Off"/>
    <n v="1"/>
    <s v="Poor"/>
    <s v="High"/>
    <s v="Medium"/>
    <s v="Normal"/>
  </r>
  <r>
    <s v="LC002436"/>
    <n v="18921"/>
    <s v="36 months"/>
    <n v="12.74"/>
    <s v="9 years"/>
    <n v="112977"/>
    <s v="Mortgage"/>
    <s v="debt_consolidation"/>
    <n v="617"/>
    <n v="16"/>
    <s v="Verified"/>
    <d v="2018-01-24T00:00:00"/>
    <s v="Fully Paid"/>
    <n v="0"/>
    <s v="Poor"/>
    <s v="High"/>
    <s v="Medium"/>
    <s v="Normal"/>
  </r>
  <r>
    <s v="LC002437"/>
    <n v="15357"/>
    <s v="60 months"/>
    <n v="17.07"/>
    <s v="9 years"/>
    <n v="57739"/>
    <s v="Mortgage"/>
    <s v="medical"/>
    <n v="838"/>
    <n v="34.799999999999997"/>
    <s v="Verified"/>
    <d v="2017-08-04T00:00:00"/>
    <s v="Fully Paid"/>
    <n v="0"/>
    <s v="Excellent"/>
    <s v="Lower Middle"/>
    <s v="High"/>
    <s v="Normal"/>
  </r>
  <r>
    <s v="LC002438"/>
    <n v="4137"/>
    <s v="36 months"/>
    <n v="17.88"/>
    <s v="1 year"/>
    <n v="103169"/>
    <s v="Rent"/>
    <s v="home_improvement"/>
    <n v="774"/>
    <n v="15.9"/>
    <s v="Verified"/>
    <d v="2019-08-10T00:00:00"/>
    <s v="Fully Paid"/>
    <n v="0"/>
    <s v="Excellent"/>
    <s v="High"/>
    <s v="High"/>
    <s v="Normal"/>
  </r>
  <r>
    <s v="LC002439"/>
    <n v="1097"/>
    <s v="36 months"/>
    <n v="5.03"/>
    <s v="3 years"/>
    <n v="143493"/>
    <s v="Rent"/>
    <s v="medical"/>
    <n v="849"/>
    <n v="39"/>
    <s v="Verified"/>
    <d v="2019-11-24T00:00:00"/>
    <s v="Fully Paid"/>
    <n v="0"/>
    <s v="Excellent"/>
    <s v="High"/>
    <s v="Low"/>
    <s v="Normal"/>
  </r>
  <r>
    <s v="LC002440"/>
    <n v="12407"/>
    <s v="60 months"/>
    <n v="20.399999999999999"/>
    <s v="4 years"/>
    <n v="134149"/>
    <s v="Rent"/>
    <s v="vacation"/>
    <n v="845"/>
    <n v="21.7"/>
    <s v="Not Verified"/>
    <d v="2019-07-07T00:00:00"/>
    <s v="Fully Paid"/>
    <n v="0"/>
    <s v="Excellent"/>
    <s v="High"/>
    <s v="Very High"/>
    <s v="Normal"/>
  </r>
  <r>
    <s v="LC002441"/>
    <n v="31575"/>
    <s v="36 months"/>
    <n v="29.93"/>
    <s v="8 years"/>
    <n v="24226"/>
    <s v="Rent"/>
    <s v="education"/>
    <n v="645"/>
    <n v="38.4"/>
    <s v="Not Verified"/>
    <d v="2018-06-04T00:00:00"/>
    <s v="Charged Off"/>
    <n v="1"/>
    <s v="Poor"/>
    <s v="Low"/>
    <s v="Very High"/>
    <s v="High Risk"/>
  </r>
  <r>
    <s v="LC002442"/>
    <n v="13722"/>
    <s v="36 months"/>
    <n v="12.3"/>
    <s v="6 years"/>
    <n v="42791"/>
    <s v="Rent"/>
    <s v="small_business"/>
    <n v="778"/>
    <n v="11.4"/>
    <s v="Verified"/>
    <d v="2017-05-30T00:00:00"/>
    <s v="Fully Paid"/>
    <n v="0"/>
    <s v="Excellent"/>
    <s v="Lower Middle"/>
    <s v="Medium"/>
    <s v="Normal"/>
  </r>
  <r>
    <s v="LC002443"/>
    <n v="13924"/>
    <s v="60 months"/>
    <n v="20.77"/>
    <s v="4 years"/>
    <n v="107563"/>
    <s v="Rent"/>
    <s v="small_business"/>
    <n v="721"/>
    <n v="5.4"/>
    <s v="Verified"/>
    <d v="2017-05-17T00:00:00"/>
    <s v="Fully Paid"/>
    <n v="0"/>
    <s v="Good"/>
    <s v="High"/>
    <s v="Very High"/>
    <s v="Normal"/>
  </r>
  <r>
    <s v="LC002444"/>
    <n v="4750"/>
    <s v="36 months"/>
    <n v="5.12"/>
    <s v="5 years"/>
    <n v="120258"/>
    <s v="Rent"/>
    <s v="debt_consolidation"/>
    <n v="820"/>
    <n v="11.9"/>
    <s v="Not Verified"/>
    <d v="2018-02-10T00:00:00"/>
    <s v="Fully Paid"/>
    <n v="0"/>
    <s v="Excellent"/>
    <s v="High"/>
    <s v="Low"/>
    <s v="Normal"/>
  </r>
  <r>
    <s v="LC002445"/>
    <n v="28733"/>
    <s v="60 months"/>
    <n v="20.11"/>
    <s v="8 years"/>
    <n v="108897"/>
    <s v="Own"/>
    <s v="medical"/>
    <n v="788"/>
    <n v="8.4"/>
    <s v="Not Verified"/>
    <d v="2019-09-09T00:00:00"/>
    <s v="Fully Paid"/>
    <n v="0"/>
    <s v="Excellent"/>
    <s v="High"/>
    <s v="Very High"/>
    <s v="Normal"/>
  </r>
  <r>
    <s v="LC002446"/>
    <n v="9535"/>
    <s v="36 months"/>
    <n v="16.18"/>
    <s v="3 years"/>
    <n v="147156"/>
    <s v="Rent"/>
    <s v="education"/>
    <n v="705"/>
    <n v="30.7"/>
    <s v="Verified"/>
    <d v="2019-10-30T00:00:00"/>
    <s v="Fully Paid"/>
    <n v="0"/>
    <s v="Good"/>
    <s v="High"/>
    <s v="High"/>
    <s v="Normal"/>
  </r>
  <r>
    <s v="LC002447"/>
    <n v="25487"/>
    <s v="60 months"/>
    <n v="18.260000000000002"/>
    <s v="1 year"/>
    <n v="126844"/>
    <s v="Own"/>
    <s v="debt_consolidation"/>
    <n v="845"/>
    <n v="14.3"/>
    <s v="Verified"/>
    <d v="2020-03-08T00:00:00"/>
    <s v="Fully Paid"/>
    <n v="0"/>
    <s v="Excellent"/>
    <s v="High"/>
    <s v="High"/>
    <s v="Normal"/>
  </r>
  <r>
    <s v="LC002448"/>
    <n v="31651"/>
    <s v="36 months"/>
    <n v="18.600000000000001"/>
    <s v="4 years"/>
    <n v="63478"/>
    <s v="Rent"/>
    <s v="education"/>
    <n v="755"/>
    <n v="27.4"/>
    <s v="Not Verified"/>
    <d v="2015-02-23T00:00:00"/>
    <s v="Charged Off"/>
    <n v="1"/>
    <s v="Excellent"/>
    <s v="Upper Middle"/>
    <s v="High"/>
    <s v="Normal"/>
  </r>
  <r>
    <s v="LC002449"/>
    <n v="5666"/>
    <s v="60 months"/>
    <n v="9.42"/>
    <s v="6 years"/>
    <n v="77504"/>
    <s v="Mortgage"/>
    <s v="education"/>
    <n v="626"/>
    <n v="28.4"/>
    <s v="Not Verified"/>
    <d v="2019-11-07T00:00:00"/>
    <s v="Charged Off"/>
    <n v="1"/>
    <s v="Poor"/>
    <s v="Upper Middle"/>
    <s v="Low"/>
    <s v="Normal"/>
  </r>
  <r>
    <s v="LC002450"/>
    <n v="17994"/>
    <s v="36 months"/>
    <n v="24.25"/>
    <s v="3 years"/>
    <n v="61073"/>
    <s v="Mortgage"/>
    <s v="car"/>
    <n v="639"/>
    <n v="29.1"/>
    <s v="Verified"/>
    <d v="2017-10-08T00:00:00"/>
    <s v="Charged Off"/>
    <n v="1"/>
    <s v="Poor"/>
    <s v="Upper Middle"/>
    <s v="Very High"/>
    <s v="High Risk"/>
  </r>
  <r>
    <s v="LC002451"/>
    <n v="2727"/>
    <s v="36 months"/>
    <n v="18.89"/>
    <s v="&lt; 1 year"/>
    <n v="26161"/>
    <s v="Rent"/>
    <s v="home_improvement"/>
    <n v="714"/>
    <n v="34.1"/>
    <s v="Verified"/>
    <d v="2016-11-20T00:00:00"/>
    <s v="Charged Off"/>
    <n v="1"/>
    <s v="Good"/>
    <s v="Low"/>
    <s v="High"/>
    <s v="Normal"/>
  </r>
  <r>
    <s v="LC002452"/>
    <n v="35622"/>
    <s v="36 months"/>
    <n v="11.75"/>
    <s v="7 years"/>
    <n v="141959"/>
    <s v="Mortgage"/>
    <s v="credit_card"/>
    <n v="700"/>
    <n v="10.199999999999999"/>
    <s v="Not Verified"/>
    <d v="2018-06-26T00:00:00"/>
    <s v="Fully Paid"/>
    <n v="0"/>
    <s v="Good"/>
    <s v="High"/>
    <s v="Medium"/>
    <s v="Normal"/>
  </r>
  <r>
    <s v="LC002453"/>
    <n v="11800"/>
    <s v="36 months"/>
    <n v="28.43"/>
    <s v="4 years"/>
    <n v="117465"/>
    <s v="Rent"/>
    <s v="credit_card"/>
    <n v="746"/>
    <n v="6.8"/>
    <s v="Not Verified"/>
    <d v="2015-02-07T00:00:00"/>
    <s v="Fully Paid"/>
    <n v="0"/>
    <s v="Good"/>
    <s v="High"/>
    <s v="Very High"/>
    <s v="Normal"/>
  </r>
  <r>
    <s v="LC002454"/>
    <n v="38823"/>
    <s v="60 months"/>
    <n v="5.32"/>
    <s v="9 years"/>
    <n v="58229"/>
    <s v="Mortgage"/>
    <s v="debt_consolidation"/>
    <n v="622"/>
    <n v="6"/>
    <s v="Verified"/>
    <d v="2016-04-05T00:00:00"/>
    <s v="Fully Paid"/>
    <n v="0"/>
    <s v="Poor"/>
    <s v="Lower Middle"/>
    <s v="Low"/>
    <s v="Normal"/>
  </r>
  <r>
    <s v="LC002455"/>
    <n v="19708"/>
    <s v="60 months"/>
    <n v="23.15"/>
    <s v="1 year"/>
    <n v="95213"/>
    <s v="Own"/>
    <s v="debt_consolidation"/>
    <n v="625"/>
    <n v="8.6"/>
    <s v="Not Verified"/>
    <d v="2018-09-20T00:00:00"/>
    <s v="Charged Off"/>
    <n v="1"/>
    <s v="Poor"/>
    <s v="Upper Middle"/>
    <s v="Very High"/>
    <s v="High Risk"/>
  </r>
  <r>
    <s v="LC002456"/>
    <n v="13819"/>
    <s v="36 months"/>
    <n v="14.53"/>
    <s v="2 years"/>
    <n v="21628"/>
    <s v="Rent"/>
    <s v="medical"/>
    <n v="796"/>
    <n v="18.3"/>
    <s v="Verified"/>
    <d v="2016-03-27T00:00:00"/>
    <s v="Fully Paid"/>
    <n v="0"/>
    <s v="Excellent"/>
    <s v="Low"/>
    <s v="Medium"/>
    <s v="Normal"/>
  </r>
  <r>
    <s v="LC002457"/>
    <n v="10369"/>
    <s v="60 months"/>
    <n v="18.059999999999999"/>
    <s v="9 years"/>
    <n v="93516"/>
    <s v="Rent"/>
    <s v="medical"/>
    <n v="682"/>
    <n v="38.9"/>
    <s v="Verified"/>
    <d v="2018-06-07T00:00:00"/>
    <s v="Charged Off"/>
    <n v="1"/>
    <s v="Fair"/>
    <s v="Upper Middle"/>
    <s v="High"/>
    <s v="Normal"/>
  </r>
  <r>
    <s v="LC002458"/>
    <n v="10283"/>
    <s v="36 months"/>
    <n v="12.29"/>
    <s v="9 years"/>
    <n v="122542"/>
    <s v="Rent"/>
    <s v="car"/>
    <n v="665"/>
    <n v="17.399999999999999"/>
    <s v="Verified"/>
    <d v="2018-12-09T00:00:00"/>
    <s v="Fully Paid"/>
    <n v="0"/>
    <s v="Fair"/>
    <s v="High"/>
    <s v="Medium"/>
    <s v="Normal"/>
  </r>
  <r>
    <s v="LC002459"/>
    <n v="31573"/>
    <s v="36 months"/>
    <n v="13.03"/>
    <s v="4 years"/>
    <n v="51374"/>
    <s v="Mortgage"/>
    <s v="debt_consolidation"/>
    <n v="773"/>
    <n v="20.9"/>
    <s v="Not Verified"/>
    <d v="2019-08-21T00:00:00"/>
    <s v="Fully Paid"/>
    <n v="0"/>
    <s v="Excellent"/>
    <s v="Lower Middle"/>
    <s v="Medium"/>
    <s v="Normal"/>
  </r>
  <r>
    <s v="LC002460"/>
    <n v="14171"/>
    <s v="36 months"/>
    <n v="5.38"/>
    <s v="10+ years"/>
    <n v="66892"/>
    <s v="Own"/>
    <s v="credit_card"/>
    <n v="793"/>
    <n v="33.5"/>
    <s v="Not Verified"/>
    <d v="2015-10-12T00:00:00"/>
    <s v="Fully Paid"/>
    <n v="0"/>
    <s v="Excellent"/>
    <s v="Upper Middle"/>
    <s v="Low"/>
    <s v="Normal"/>
  </r>
  <r>
    <s v="LC002461"/>
    <n v="31933"/>
    <s v="36 months"/>
    <n v="23.25"/>
    <s v="3 years"/>
    <n v="149987"/>
    <s v="Rent"/>
    <s v="home_improvement"/>
    <n v="805"/>
    <n v="37.200000000000003"/>
    <s v="Verified"/>
    <d v="2015-10-05T00:00:00"/>
    <s v="Charged Off"/>
    <n v="1"/>
    <s v="Excellent"/>
    <s v="High"/>
    <s v="Very High"/>
    <s v="Normal"/>
  </r>
  <r>
    <s v="LC002462"/>
    <n v="6774"/>
    <s v="36 months"/>
    <n v="22.77"/>
    <s v="8 years"/>
    <n v="97411"/>
    <s v="Rent"/>
    <s v="car"/>
    <n v="776"/>
    <n v="39"/>
    <s v="Verified"/>
    <d v="2019-03-01T00:00:00"/>
    <s v="Charged Off"/>
    <n v="1"/>
    <s v="Excellent"/>
    <s v="Upper Middle"/>
    <s v="Very High"/>
    <s v="Normal"/>
  </r>
  <r>
    <s v="LC002463"/>
    <n v="7519"/>
    <s v="60 months"/>
    <n v="21.36"/>
    <s v="8 years"/>
    <n v="42980"/>
    <s v="Rent"/>
    <s v="vacation"/>
    <n v="734"/>
    <n v="33.9"/>
    <s v="Not Verified"/>
    <d v="2016-03-16T00:00:00"/>
    <s v="Charged Off"/>
    <n v="1"/>
    <s v="Good"/>
    <s v="Lower Middle"/>
    <s v="Very High"/>
    <s v="Normal"/>
  </r>
  <r>
    <s v="LC002464"/>
    <n v="11983"/>
    <s v="36 months"/>
    <n v="26.95"/>
    <s v="7 years"/>
    <n v="104418"/>
    <s v="Rent"/>
    <s v="debt_consolidation"/>
    <n v="582"/>
    <n v="22.6"/>
    <s v="Verified"/>
    <d v="2019-05-12T00:00:00"/>
    <s v="Charged Off"/>
    <n v="1"/>
    <s v="Very Poor"/>
    <s v="High"/>
    <s v="Very High"/>
    <s v="High Risk"/>
  </r>
  <r>
    <s v="LC002465"/>
    <n v="31932"/>
    <s v="36 months"/>
    <n v="27.53"/>
    <s v="1 year"/>
    <n v="54763"/>
    <s v="Mortgage"/>
    <s v="vacation"/>
    <n v="603"/>
    <n v="13"/>
    <s v="Verified"/>
    <d v="2016-06-25T00:00:00"/>
    <s v="Charged Off"/>
    <n v="1"/>
    <s v="Poor"/>
    <s v="Lower Middle"/>
    <s v="Very High"/>
    <s v="High Risk"/>
  </r>
  <r>
    <s v="LC002466"/>
    <n v="31798"/>
    <s v="36 months"/>
    <n v="18.91"/>
    <s v="4 years"/>
    <n v="30301"/>
    <s v="Rent"/>
    <s v="vacation"/>
    <n v="727"/>
    <n v="25.9"/>
    <s v="Not Verified"/>
    <d v="2015-01-16T00:00:00"/>
    <s v="Charged Off"/>
    <n v="1"/>
    <s v="Good"/>
    <s v="Lower Middle"/>
    <s v="High"/>
    <s v="Normal"/>
  </r>
  <r>
    <s v="LC002467"/>
    <n v="19133"/>
    <s v="60 months"/>
    <n v="22.12"/>
    <s v="7 years"/>
    <n v="86131"/>
    <s v="Rent"/>
    <s v="small_business"/>
    <n v="592"/>
    <n v="11.9"/>
    <s v="Not Verified"/>
    <d v="2019-01-13T00:00:00"/>
    <s v="Charged Off"/>
    <n v="1"/>
    <s v="Very Poor"/>
    <s v="Upper Middle"/>
    <s v="Very High"/>
    <s v="High Risk"/>
  </r>
  <r>
    <s v="LC002468"/>
    <n v="15939"/>
    <s v="36 months"/>
    <n v="5.27"/>
    <s v="7 years"/>
    <n v="102859"/>
    <s v="Mortgage"/>
    <s v="car"/>
    <n v="797"/>
    <n v="7"/>
    <s v="Verified"/>
    <d v="2017-08-28T00:00:00"/>
    <s v="Fully Paid"/>
    <n v="0"/>
    <s v="Excellent"/>
    <s v="High"/>
    <s v="Low"/>
    <s v="Normal"/>
  </r>
  <r>
    <s v="LC002469"/>
    <n v="1781"/>
    <s v="36 months"/>
    <n v="26.16"/>
    <s v="6 years"/>
    <n v="70451"/>
    <s v="Rent"/>
    <s v="small_business"/>
    <n v="750"/>
    <n v="37.200000000000003"/>
    <s v="Verified"/>
    <d v="2017-03-25T00:00:00"/>
    <s v="Charged Off"/>
    <n v="1"/>
    <s v="Excellent"/>
    <s v="Upper Middle"/>
    <s v="Very High"/>
    <s v="Normal"/>
  </r>
  <r>
    <s v="LC002470"/>
    <n v="28624"/>
    <s v="36 months"/>
    <n v="25.41"/>
    <s v="3 years"/>
    <n v="146630"/>
    <s v="Rent"/>
    <s v="car"/>
    <n v="657"/>
    <n v="22"/>
    <s v="Verified"/>
    <d v="2016-02-17T00:00:00"/>
    <s v="Fully Paid"/>
    <n v="0"/>
    <s v="Fair"/>
    <s v="High"/>
    <s v="Very High"/>
    <s v="Normal"/>
  </r>
  <r>
    <s v="LC002471"/>
    <n v="7823"/>
    <s v="60 months"/>
    <n v="5.51"/>
    <s v="2 years"/>
    <n v="41798"/>
    <s v="Rent"/>
    <s v="car"/>
    <n v="818"/>
    <n v="22.8"/>
    <s v="Verified"/>
    <d v="2016-10-28T00:00:00"/>
    <s v="Fully Paid"/>
    <n v="0"/>
    <s v="Excellent"/>
    <s v="Lower Middle"/>
    <s v="Low"/>
    <s v="Normal"/>
  </r>
  <r>
    <s v="LC002472"/>
    <n v="19489"/>
    <s v="36 months"/>
    <n v="18.57"/>
    <s v="7 years"/>
    <n v="78496"/>
    <s v="Own"/>
    <s v="debt_consolidation"/>
    <n v="824"/>
    <n v="26.3"/>
    <s v="Verified"/>
    <d v="2019-09-23T00:00:00"/>
    <s v="Charged Off"/>
    <n v="1"/>
    <s v="Excellent"/>
    <s v="Upper Middle"/>
    <s v="High"/>
    <s v="Normal"/>
  </r>
  <r>
    <s v="LC002473"/>
    <n v="30118"/>
    <s v="60 months"/>
    <n v="27.67"/>
    <s v="7 years"/>
    <n v="81803"/>
    <s v="Own"/>
    <s v="education"/>
    <n v="681"/>
    <n v="20.8"/>
    <s v="Verified"/>
    <d v="2019-04-03T00:00:00"/>
    <s v="Fully Paid"/>
    <n v="0"/>
    <s v="Fair"/>
    <s v="Upper Middle"/>
    <s v="Very High"/>
    <s v="Normal"/>
  </r>
  <r>
    <s v="LC002474"/>
    <n v="35881"/>
    <s v="36 months"/>
    <n v="9.5299999999999994"/>
    <s v="9 years"/>
    <n v="131682"/>
    <s v="Rent"/>
    <s v="debt_consolidation"/>
    <n v="609"/>
    <n v="20.6"/>
    <s v="Verified"/>
    <d v="2017-04-16T00:00:00"/>
    <s v="Fully Paid"/>
    <n v="0"/>
    <s v="Poor"/>
    <s v="High"/>
    <s v="Low"/>
    <s v="Normal"/>
  </r>
  <r>
    <s v="LC002475"/>
    <n v="17280"/>
    <s v="60 months"/>
    <n v="13.82"/>
    <s v="4 years"/>
    <n v="112206"/>
    <s v="Own"/>
    <s v="debt_consolidation"/>
    <n v="782"/>
    <n v="37"/>
    <s v="Verified"/>
    <d v="2020-12-25T00:00:00"/>
    <s v="Fully Paid"/>
    <n v="0"/>
    <s v="Excellent"/>
    <s v="High"/>
    <s v="Medium"/>
    <s v="Normal"/>
  </r>
  <r>
    <s v="LC002476"/>
    <n v="23263"/>
    <s v="36 months"/>
    <n v="13.28"/>
    <s v="2 years"/>
    <n v="121320"/>
    <s v="Mortgage"/>
    <s v="medical"/>
    <n v="791"/>
    <n v="33.6"/>
    <s v="Not Verified"/>
    <d v="2015-03-27T00:00:00"/>
    <s v="Fully Paid"/>
    <n v="0"/>
    <s v="Excellent"/>
    <s v="High"/>
    <s v="Medium"/>
    <s v="Normal"/>
  </r>
  <r>
    <s v="LC002477"/>
    <n v="14565"/>
    <s v="36 months"/>
    <n v="13.9"/>
    <s v="4 years"/>
    <n v="29589"/>
    <s v="Own"/>
    <s v="debt_consolidation"/>
    <n v="732"/>
    <n v="12.4"/>
    <s v="Not Verified"/>
    <d v="2019-11-04T00:00:00"/>
    <s v="Fully Paid"/>
    <n v="0"/>
    <s v="Good"/>
    <s v="Low"/>
    <s v="Medium"/>
    <s v="Normal"/>
  </r>
  <r>
    <s v="LC002478"/>
    <n v="21354"/>
    <s v="36 months"/>
    <n v="6.05"/>
    <s v="3 years"/>
    <n v="121173"/>
    <s v="Mortgage"/>
    <s v="debt_consolidation"/>
    <n v="745"/>
    <n v="15.2"/>
    <s v="Not Verified"/>
    <d v="2020-08-16T00:00:00"/>
    <s v="Fully Paid"/>
    <n v="0"/>
    <s v="Good"/>
    <s v="High"/>
    <s v="Low"/>
    <s v="Normal"/>
  </r>
  <r>
    <s v="LC002479"/>
    <n v="26643"/>
    <s v="36 months"/>
    <n v="11.98"/>
    <s v="7 years"/>
    <n v="131251"/>
    <s v="Rent"/>
    <s v="debt_consolidation"/>
    <n v="622"/>
    <n v="28.1"/>
    <s v="Verified"/>
    <d v="2015-05-20T00:00:00"/>
    <s v="Charged Off"/>
    <n v="1"/>
    <s v="Poor"/>
    <s v="High"/>
    <s v="Medium"/>
    <s v="Normal"/>
  </r>
  <r>
    <s v="LC002480"/>
    <n v="24648"/>
    <s v="36 months"/>
    <n v="12.37"/>
    <s v="1 year"/>
    <n v="100633"/>
    <s v="Rent"/>
    <s v="car"/>
    <n v="619"/>
    <n v="25"/>
    <s v="Verified"/>
    <d v="2019-10-11T00:00:00"/>
    <s v="Fully Paid"/>
    <n v="0"/>
    <s v="Poor"/>
    <s v="High"/>
    <s v="Medium"/>
    <s v="Normal"/>
  </r>
  <r>
    <s v="LC002481"/>
    <n v="19658"/>
    <s v="60 months"/>
    <n v="26.65"/>
    <s v="10+ years"/>
    <n v="127656"/>
    <s v="Own"/>
    <s v="vacation"/>
    <n v="730"/>
    <n v="31.8"/>
    <s v="Not Verified"/>
    <d v="2020-03-06T00:00:00"/>
    <s v="Charged Off"/>
    <n v="1"/>
    <s v="Good"/>
    <s v="High"/>
    <s v="Very High"/>
    <s v="Normal"/>
  </r>
  <r>
    <s v="LC002482"/>
    <n v="22253"/>
    <s v="60 months"/>
    <n v="13.8"/>
    <s v="7 years"/>
    <n v="68222"/>
    <s v="Rent"/>
    <s v="car"/>
    <n v="623"/>
    <n v="30.5"/>
    <s v="Verified"/>
    <d v="2015-12-20T00:00:00"/>
    <s v="Charged Off"/>
    <n v="1"/>
    <s v="Poor"/>
    <s v="Upper Middle"/>
    <s v="Medium"/>
    <s v="Normal"/>
  </r>
  <r>
    <s v="LC002483"/>
    <n v="27390"/>
    <s v="60 months"/>
    <n v="16.18"/>
    <s v="9 years"/>
    <n v="26381"/>
    <s v="Rent"/>
    <s v="debt_consolidation"/>
    <n v="660"/>
    <n v="29.8"/>
    <s v="Not Verified"/>
    <d v="2018-04-23T00:00:00"/>
    <s v="Charged Off"/>
    <n v="1"/>
    <s v="Fair"/>
    <s v="Low"/>
    <s v="High"/>
    <s v="Normal"/>
  </r>
  <r>
    <s v="LC002484"/>
    <n v="24128"/>
    <s v="36 months"/>
    <n v="14.52"/>
    <s v="5 years"/>
    <n v="110907"/>
    <s v="Rent"/>
    <s v="small_business"/>
    <n v="836"/>
    <n v="35.799999999999997"/>
    <s v="Verified"/>
    <d v="2019-03-31T00:00:00"/>
    <s v="Fully Paid"/>
    <n v="0"/>
    <s v="Excellent"/>
    <s v="High"/>
    <s v="Medium"/>
    <s v="Normal"/>
  </r>
  <r>
    <s v="LC002485"/>
    <n v="14489"/>
    <s v="36 months"/>
    <n v="8.02"/>
    <s v="3 years"/>
    <n v="134495"/>
    <s v="Mortgage"/>
    <s v="medical"/>
    <n v="682"/>
    <n v="31.8"/>
    <s v="Not Verified"/>
    <d v="2017-12-31T00:00:00"/>
    <s v="Fully Paid"/>
    <n v="0"/>
    <s v="Fair"/>
    <s v="High"/>
    <s v="Low"/>
    <s v="Normal"/>
  </r>
  <r>
    <s v="LC002486"/>
    <n v="39314"/>
    <s v="36 months"/>
    <n v="29.76"/>
    <s v="10+ years"/>
    <n v="122434"/>
    <s v="Rent"/>
    <s v="home_improvement"/>
    <n v="620"/>
    <n v="13.5"/>
    <s v="Not Verified"/>
    <d v="2017-08-15T00:00:00"/>
    <s v="Charged Off"/>
    <n v="1"/>
    <s v="Poor"/>
    <s v="High"/>
    <s v="Very High"/>
    <s v="High Risk"/>
  </r>
  <r>
    <s v="LC002487"/>
    <n v="33658"/>
    <s v="36 months"/>
    <n v="25.65"/>
    <s v="2 years"/>
    <n v="76615"/>
    <s v="Rent"/>
    <s v="small_business"/>
    <n v="767"/>
    <n v="35.5"/>
    <s v="Not Verified"/>
    <d v="2019-10-17T00:00:00"/>
    <s v="Charged Off"/>
    <n v="1"/>
    <s v="Excellent"/>
    <s v="Upper Middle"/>
    <s v="Very High"/>
    <s v="Normal"/>
  </r>
  <r>
    <s v="LC002488"/>
    <n v="7852"/>
    <s v="60 months"/>
    <n v="18.52"/>
    <s v="9 years"/>
    <n v="50588"/>
    <s v="Rent"/>
    <s v="small_business"/>
    <n v="787"/>
    <n v="16.7"/>
    <s v="Not Verified"/>
    <d v="2017-09-30T00:00:00"/>
    <s v="Fully Paid"/>
    <n v="0"/>
    <s v="Excellent"/>
    <s v="Lower Middle"/>
    <s v="High"/>
    <s v="Normal"/>
  </r>
  <r>
    <s v="LC002489"/>
    <n v="30450"/>
    <s v="36 months"/>
    <n v="16.91"/>
    <s v="4 years"/>
    <n v="88453"/>
    <s v="Mortgage"/>
    <s v="small_business"/>
    <n v="687"/>
    <n v="36.9"/>
    <s v="Not Verified"/>
    <d v="2019-07-29T00:00:00"/>
    <s v="Fully Paid"/>
    <n v="0"/>
    <s v="Fair"/>
    <s v="Upper Middle"/>
    <s v="High"/>
    <s v="Normal"/>
  </r>
  <r>
    <s v="LC002490"/>
    <n v="3551"/>
    <s v="60 months"/>
    <n v="21.23"/>
    <s v="5 years"/>
    <n v="47115"/>
    <s v="Own"/>
    <s v="medical"/>
    <n v="773"/>
    <n v="33.799999999999997"/>
    <s v="Verified"/>
    <d v="2018-01-23T00:00:00"/>
    <s v="Charged Off"/>
    <n v="1"/>
    <s v="Excellent"/>
    <s v="Lower Middle"/>
    <s v="Very High"/>
    <s v="Normal"/>
  </r>
  <r>
    <s v="LC002491"/>
    <n v="7411"/>
    <s v="36 months"/>
    <n v="13.16"/>
    <s v="&lt; 1 year"/>
    <n v="24353"/>
    <s v="Rent"/>
    <s v="home_improvement"/>
    <n v="636"/>
    <n v="7.6"/>
    <s v="Verified"/>
    <d v="2020-10-11T00:00:00"/>
    <s v="Charged Off"/>
    <n v="1"/>
    <s v="Poor"/>
    <s v="Low"/>
    <s v="Medium"/>
    <s v="Normal"/>
  </r>
  <r>
    <s v="LC002492"/>
    <n v="34243"/>
    <s v="60 months"/>
    <n v="6.26"/>
    <s v="&lt; 1 year"/>
    <n v="96162"/>
    <s v="Mortgage"/>
    <s v="education"/>
    <n v="700"/>
    <n v="32"/>
    <s v="Verified"/>
    <d v="2019-09-18T00:00:00"/>
    <s v="Fully Paid"/>
    <n v="0"/>
    <s v="Good"/>
    <s v="Upper Middle"/>
    <s v="Low"/>
    <s v="Normal"/>
  </r>
  <r>
    <s v="LC002493"/>
    <n v="22800"/>
    <s v="36 months"/>
    <n v="15.11"/>
    <s v="10+ years"/>
    <n v="89901"/>
    <s v="Mortgage"/>
    <s v="home_improvement"/>
    <n v="664"/>
    <n v="22.5"/>
    <s v="Verified"/>
    <d v="2016-06-02T00:00:00"/>
    <s v="Fully Paid"/>
    <n v="0"/>
    <s v="Fair"/>
    <s v="Upper Middle"/>
    <s v="High"/>
    <s v="Normal"/>
  </r>
  <r>
    <s v="LC002494"/>
    <n v="11403"/>
    <s v="60 months"/>
    <n v="29.6"/>
    <s v="9 years"/>
    <n v="46576"/>
    <s v="Own"/>
    <s v="credit_card"/>
    <n v="645"/>
    <n v="39.200000000000003"/>
    <s v="Verified"/>
    <d v="2015-07-02T00:00:00"/>
    <s v="Charged Off"/>
    <n v="1"/>
    <s v="Poor"/>
    <s v="Lower Middle"/>
    <s v="Very High"/>
    <s v="High Risk"/>
  </r>
  <r>
    <s v="LC002495"/>
    <n v="8239"/>
    <s v="36 months"/>
    <n v="9.56"/>
    <s v="2 years"/>
    <n v="133506"/>
    <s v="Rent"/>
    <s v="credit_card"/>
    <n v="649"/>
    <n v="21"/>
    <s v="Not Verified"/>
    <d v="2019-10-16T00:00:00"/>
    <s v="Fully Paid"/>
    <n v="0"/>
    <s v="Poor"/>
    <s v="High"/>
    <s v="Low"/>
    <s v="Normal"/>
  </r>
  <r>
    <s v="LC002496"/>
    <n v="7710"/>
    <s v="36 months"/>
    <n v="18.190000000000001"/>
    <s v="1 year"/>
    <n v="148323"/>
    <s v="Own"/>
    <s v="home_improvement"/>
    <n v="812"/>
    <n v="7.3"/>
    <s v="Verified"/>
    <d v="2018-06-26T00:00:00"/>
    <s v="Fully Paid"/>
    <n v="0"/>
    <s v="Excellent"/>
    <s v="High"/>
    <s v="High"/>
    <s v="Normal"/>
  </r>
  <r>
    <s v="LC002497"/>
    <n v="22384"/>
    <s v="60 months"/>
    <n v="5.21"/>
    <s v="&lt; 1 year"/>
    <n v="105038"/>
    <s v="Mortgage"/>
    <s v="debt_consolidation"/>
    <n v="822"/>
    <n v="15.3"/>
    <s v="Not Verified"/>
    <d v="2016-05-14T00:00:00"/>
    <s v="Fully Paid"/>
    <n v="0"/>
    <s v="Excellent"/>
    <s v="High"/>
    <s v="Low"/>
    <s v="Normal"/>
  </r>
  <r>
    <s v="LC002498"/>
    <n v="22038"/>
    <s v="36 months"/>
    <n v="8.0500000000000007"/>
    <s v="10+ years"/>
    <n v="43133"/>
    <s v="Rent"/>
    <s v="home_improvement"/>
    <n v="846"/>
    <n v="20.100000000000001"/>
    <s v="Verified"/>
    <d v="2015-02-22T00:00:00"/>
    <s v="Fully Paid"/>
    <n v="0"/>
    <s v="Excellent"/>
    <s v="Lower Middle"/>
    <s v="Low"/>
    <s v="Normal"/>
  </r>
  <r>
    <s v="LC002499"/>
    <n v="23447"/>
    <s v="36 months"/>
    <n v="19.68"/>
    <s v="7 years"/>
    <n v="63701"/>
    <s v="Rent"/>
    <s v="vacation"/>
    <n v="583"/>
    <n v="25.7"/>
    <s v="Verified"/>
    <d v="2015-05-30T00:00:00"/>
    <s v="Charged Off"/>
    <n v="1"/>
    <s v="Very Poor"/>
    <s v="Upper Middle"/>
    <s v="High"/>
    <s v="High Risk"/>
  </r>
  <r>
    <s v="LC002500"/>
    <n v="3285"/>
    <s v="36 months"/>
    <n v="12.44"/>
    <s v="&lt; 1 year"/>
    <n v="94681"/>
    <s v="Rent"/>
    <s v="credit_card"/>
    <n v="658"/>
    <n v="10.3"/>
    <s v="Verified"/>
    <d v="2015-12-12T00:00:00"/>
    <s v="Fully Paid"/>
    <n v="0"/>
    <s v="Fair"/>
    <s v="Upper Middle"/>
    <s v="Medium"/>
    <s v="Normal"/>
  </r>
  <r>
    <s v="LC002501"/>
    <n v="38991"/>
    <s v="36 months"/>
    <n v="27.64"/>
    <s v="9 years"/>
    <n v="111837"/>
    <s v="Own"/>
    <s v="home_improvement"/>
    <n v="797"/>
    <n v="23"/>
    <s v="Not Verified"/>
    <d v="2019-06-30T00:00:00"/>
    <s v="Fully Paid"/>
    <n v="0"/>
    <s v="Excellent"/>
    <s v="High"/>
    <s v="Very High"/>
    <s v="Normal"/>
  </r>
  <r>
    <s v="LC002502"/>
    <n v="14521"/>
    <s v="36 months"/>
    <n v="15.15"/>
    <s v="7 years"/>
    <n v="144390"/>
    <s v="Own"/>
    <s v="car"/>
    <n v="815"/>
    <n v="21.9"/>
    <s v="Verified"/>
    <d v="2018-09-15T00:00:00"/>
    <s v="Fully Paid"/>
    <n v="0"/>
    <s v="Excellent"/>
    <s v="High"/>
    <s v="High"/>
    <s v="Normal"/>
  </r>
  <r>
    <s v="LC002503"/>
    <n v="7971"/>
    <s v="36 months"/>
    <n v="10.199999999999999"/>
    <s v="4 years"/>
    <n v="62546"/>
    <s v="Rent"/>
    <s v="education"/>
    <n v="658"/>
    <n v="34.299999999999997"/>
    <s v="Verified"/>
    <d v="2015-12-11T00:00:00"/>
    <s v="Fully Paid"/>
    <n v="0"/>
    <s v="Fair"/>
    <s v="Upper Middle"/>
    <s v="Medium"/>
    <s v="Normal"/>
  </r>
  <r>
    <s v="LC002504"/>
    <n v="30139"/>
    <s v="36 months"/>
    <n v="18.64"/>
    <s v="3 years"/>
    <n v="103661"/>
    <s v="Rent"/>
    <s v="car"/>
    <n v="756"/>
    <n v="15.6"/>
    <s v="Not Verified"/>
    <d v="2019-01-17T00:00:00"/>
    <s v="Fully Paid"/>
    <n v="0"/>
    <s v="Excellent"/>
    <s v="High"/>
    <s v="High"/>
    <s v="Normal"/>
  </r>
  <r>
    <s v="LC002505"/>
    <n v="20909"/>
    <s v="36 months"/>
    <n v="24.87"/>
    <s v="7 years"/>
    <n v="68943"/>
    <s v="Mortgage"/>
    <s v="medical"/>
    <n v="821"/>
    <n v="20.7"/>
    <s v="Not Verified"/>
    <d v="2019-01-09T00:00:00"/>
    <s v="Fully Paid"/>
    <n v="0"/>
    <s v="Excellent"/>
    <s v="Upper Middle"/>
    <s v="Very High"/>
    <s v="Normal"/>
  </r>
  <r>
    <s v="LC002506"/>
    <n v="12531"/>
    <s v="36 months"/>
    <n v="5.49"/>
    <s v="7 years"/>
    <n v="87994"/>
    <s v="Mortgage"/>
    <s v="car"/>
    <n v="744"/>
    <n v="18.600000000000001"/>
    <s v="Verified"/>
    <d v="2020-04-27T00:00:00"/>
    <s v="Fully Paid"/>
    <n v="0"/>
    <s v="Good"/>
    <s v="Upper Middle"/>
    <s v="Low"/>
    <s v="Normal"/>
  </r>
  <r>
    <s v="LC002507"/>
    <n v="15721"/>
    <s v="36 months"/>
    <n v="17.64"/>
    <s v="10+ years"/>
    <n v="47468"/>
    <s v="Mortgage"/>
    <s v="vacation"/>
    <n v="757"/>
    <n v="27.1"/>
    <s v="Verified"/>
    <d v="2019-05-07T00:00:00"/>
    <s v="Fully Paid"/>
    <n v="0"/>
    <s v="Excellent"/>
    <s v="Lower Middle"/>
    <s v="High"/>
    <s v="Normal"/>
  </r>
  <r>
    <s v="LC002508"/>
    <n v="20206"/>
    <s v="60 months"/>
    <n v="24.34"/>
    <s v="7 years"/>
    <n v="144854"/>
    <s v="Mortgage"/>
    <s v="vacation"/>
    <n v="738"/>
    <n v="34.299999999999997"/>
    <s v="Verified"/>
    <d v="2019-06-04T00:00:00"/>
    <s v="Charged Off"/>
    <n v="1"/>
    <s v="Good"/>
    <s v="High"/>
    <s v="Very High"/>
    <s v="Normal"/>
  </r>
  <r>
    <s v="LC002509"/>
    <n v="38711"/>
    <s v="60 months"/>
    <n v="7.59"/>
    <s v="2 years"/>
    <n v="83612"/>
    <s v="Rent"/>
    <s v="education"/>
    <n v="610"/>
    <n v="28.6"/>
    <s v="Not Verified"/>
    <d v="2015-09-04T00:00:00"/>
    <s v="Charged Off"/>
    <n v="1"/>
    <s v="Poor"/>
    <s v="Upper Middle"/>
    <s v="Low"/>
    <s v="Normal"/>
  </r>
  <r>
    <s v="LC002510"/>
    <n v="7530"/>
    <s v="36 months"/>
    <n v="27.57"/>
    <s v="7 years"/>
    <n v="59123"/>
    <s v="Rent"/>
    <s v="debt_consolidation"/>
    <n v="620"/>
    <n v="21.3"/>
    <s v="Not Verified"/>
    <d v="2017-01-10T00:00:00"/>
    <s v="Charged Off"/>
    <n v="1"/>
    <s v="Poor"/>
    <s v="Lower Middle"/>
    <s v="Very High"/>
    <s v="High Risk"/>
  </r>
  <r>
    <s v="LC002511"/>
    <n v="12116"/>
    <s v="36 months"/>
    <n v="11.61"/>
    <s v="&lt; 1 year"/>
    <n v="144272"/>
    <s v="Own"/>
    <s v="education"/>
    <n v="583"/>
    <n v="27.3"/>
    <s v="Verified"/>
    <d v="2015-07-15T00:00:00"/>
    <s v="Charged Off"/>
    <n v="1"/>
    <s v="Very Poor"/>
    <s v="High"/>
    <s v="Medium"/>
    <s v="Normal"/>
  </r>
  <r>
    <s v="LC002512"/>
    <n v="1258"/>
    <s v="36 months"/>
    <n v="9.27"/>
    <s v="3 years"/>
    <n v="131536"/>
    <s v="Rent"/>
    <s v="debt_consolidation"/>
    <n v="849"/>
    <n v="16.3"/>
    <s v="Verified"/>
    <d v="2017-02-03T00:00:00"/>
    <s v="Fully Paid"/>
    <n v="0"/>
    <s v="Excellent"/>
    <s v="High"/>
    <s v="Low"/>
    <s v="Normal"/>
  </r>
  <r>
    <s v="LC002513"/>
    <n v="1282"/>
    <s v="60 months"/>
    <n v="19.73"/>
    <s v="4 years"/>
    <n v="92599"/>
    <s v="Rent"/>
    <s v="small_business"/>
    <n v="753"/>
    <n v="10"/>
    <s v="Not Verified"/>
    <d v="2016-06-13T00:00:00"/>
    <s v="Fully Paid"/>
    <n v="0"/>
    <s v="Excellent"/>
    <s v="Upper Middle"/>
    <s v="High"/>
    <s v="Normal"/>
  </r>
  <r>
    <s v="LC002514"/>
    <n v="14937"/>
    <s v="36 months"/>
    <n v="9.3800000000000008"/>
    <s v="5 years"/>
    <n v="121641"/>
    <s v="Rent"/>
    <s v="vacation"/>
    <n v="671"/>
    <n v="16.2"/>
    <s v="Verified"/>
    <d v="2015-02-06T00:00:00"/>
    <s v="Fully Paid"/>
    <n v="0"/>
    <s v="Fair"/>
    <s v="High"/>
    <s v="Low"/>
    <s v="Normal"/>
  </r>
  <r>
    <s v="LC002515"/>
    <n v="2898"/>
    <s v="36 months"/>
    <n v="21.99"/>
    <s v="4 years"/>
    <n v="140966"/>
    <s v="Mortgage"/>
    <s v="credit_card"/>
    <n v="668"/>
    <n v="20.5"/>
    <s v="Not Verified"/>
    <d v="2016-08-09T00:00:00"/>
    <s v="Fully Paid"/>
    <n v="0"/>
    <s v="Fair"/>
    <s v="High"/>
    <s v="Very High"/>
    <s v="Normal"/>
  </r>
  <r>
    <s v="LC002516"/>
    <n v="5135"/>
    <s v="36 months"/>
    <n v="17.25"/>
    <s v="4 years"/>
    <n v="26003"/>
    <s v="Rent"/>
    <s v="vacation"/>
    <n v="666"/>
    <n v="20.399999999999999"/>
    <s v="Verified"/>
    <d v="2018-07-09T00:00:00"/>
    <s v="Fully Paid"/>
    <n v="0"/>
    <s v="Fair"/>
    <s v="Low"/>
    <s v="High"/>
    <s v="Normal"/>
  </r>
  <r>
    <s v="LC002517"/>
    <n v="7629"/>
    <s v="36 months"/>
    <n v="7.75"/>
    <s v="4 years"/>
    <n v="31024"/>
    <s v="Rent"/>
    <s v="home_improvement"/>
    <n v="612"/>
    <n v="30.8"/>
    <s v="Not Verified"/>
    <d v="2015-02-02T00:00:00"/>
    <s v="Charged Off"/>
    <n v="1"/>
    <s v="Poor"/>
    <s v="Lower Middle"/>
    <s v="Low"/>
    <s v="Normal"/>
  </r>
  <r>
    <s v="LC002518"/>
    <n v="20584"/>
    <s v="36 months"/>
    <n v="27.81"/>
    <s v="8 years"/>
    <n v="37173"/>
    <s v="Own"/>
    <s v="vacation"/>
    <n v="716"/>
    <n v="37.799999999999997"/>
    <s v="Verified"/>
    <d v="2016-07-01T00:00:00"/>
    <s v="Charged Off"/>
    <n v="1"/>
    <s v="Good"/>
    <s v="Lower Middle"/>
    <s v="Very High"/>
    <s v="Normal"/>
  </r>
  <r>
    <s v="LC002519"/>
    <n v="24551"/>
    <s v="36 months"/>
    <n v="21.83"/>
    <s v="9 years"/>
    <n v="26458"/>
    <s v="Mortgage"/>
    <s v="vacation"/>
    <n v="745"/>
    <n v="18.600000000000001"/>
    <s v="Verified"/>
    <d v="2015-08-27T00:00:00"/>
    <s v="Charged Off"/>
    <n v="1"/>
    <s v="Good"/>
    <s v="Low"/>
    <s v="Very High"/>
    <s v="Normal"/>
  </r>
  <r>
    <s v="LC002520"/>
    <n v="34380"/>
    <s v="36 months"/>
    <n v="18.649999999999999"/>
    <s v="9 years"/>
    <n v="126795"/>
    <s v="Mortgage"/>
    <s v="credit_card"/>
    <n v="668"/>
    <n v="8"/>
    <s v="Verified"/>
    <d v="2019-06-19T00:00:00"/>
    <s v="Fully Paid"/>
    <n v="0"/>
    <s v="Fair"/>
    <s v="High"/>
    <s v="High"/>
    <s v="Normal"/>
  </r>
  <r>
    <s v="LC002521"/>
    <n v="18071"/>
    <s v="36 months"/>
    <n v="14.36"/>
    <s v="2 years"/>
    <n v="81194"/>
    <s v="Own"/>
    <s v="credit_card"/>
    <n v="661"/>
    <n v="6.2"/>
    <s v="Verified"/>
    <d v="2019-09-12T00:00:00"/>
    <s v="Fully Paid"/>
    <n v="0"/>
    <s v="Fair"/>
    <s v="Upper Middle"/>
    <s v="Medium"/>
    <s v="Normal"/>
  </r>
  <r>
    <s v="LC002522"/>
    <n v="21074"/>
    <s v="36 months"/>
    <n v="8.3699999999999992"/>
    <s v="1 year"/>
    <n v="103241"/>
    <s v="Rent"/>
    <s v="credit_card"/>
    <n v="622"/>
    <n v="5.0999999999999996"/>
    <s v="Not Verified"/>
    <d v="2018-11-25T00:00:00"/>
    <s v="Fully Paid"/>
    <n v="0"/>
    <s v="Poor"/>
    <s v="High"/>
    <s v="Low"/>
    <s v="Normal"/>
  </r>
  <r>
    <s v="LC002523"/>
    <n v="26188"/>
    <s v="60 months"/>
    <n v="22.69"/>
    <s v="9 years"/>
    <n v="141110"/>
    <s v="Rent"/>
    <s v="vacation"/>
    <n v="714"/>
    <n v="37.799999999999997"/>
    <s v="Verified"/>
    <d v="2019-07-31T00:00:00"/>
    <s v="Charged Off"/>
    <n v="1"/>
    <s v="Good"/>
    <s v="High"/>
    <s v="Very High"/>
    <s v="Normal"/>
  </r>
  <r>
    <s v="LC002524"/>
    <n v="3307"/>
    <s v="36 months"/>
    <n v="25.34"/>
    <s v="1 year"/>
    <n v="73621"/>
    <s v="Mortgage"/>
    <s v="home_improvement"/>
    <n v="698"/>
    <n v="39.799999999999997"/>
    <s v="Not Verified"/>
    <d v="2016-08-13T00:00:00"/>
    <s v="Charged Off"/>
    <n v="1"/>
    <s v="Fair"/>
    <s v="Upper Middle"/>
    <s v="Very High"/>
    <s v="Normal"/>
  </r>
  <r>
    <s v="LC002525"/>
    <n v="12205"/>
    <s v="36 months"/>
    <n v="8.15"/>
    <s v="7 years"/>
    <n v="132571"/>
    <s v="Rent"/>
    <s v="debt_consolidation"/>
    <n v="762"/>
    <n v="6.8"/>
    <s v="Not Verified"/>
    <d v="2015-05-12T00:00:00"/>
    <s v="Fully Paid"/>
    <n v="0"/>
    <s v="Excellent"/>
    <s v="High"/>
    <s v="Low"/>
    <s v="Normal"/>
  </r>
  <r>
    <s v="LC002526"/>
    <n v="6906"/>
    <s v="36 months"/>
    <n v="17.36"/>
    <s v="4 years"/>
    <n v="84213"/>
    <s v="Mortgage"/>
    <s v="education"/>
    <n v="614"/>
    <n v="17.5"/>
    <s v="Verified"/>
    <d v="2018-05-24T00:00:00"/>
    <s v="Fully Paid"/>
    <n v="0"/>
    <s v="Poor"/>
    <s v="Upper Middle"/>
    <s v="High"/>
    <s v="High Risk"/>
  </r>
  <r>
    <s v="LC002527"/>
    <n v="3591"/>
    <s v="36 months"/>
    <n v="17.12"/>
    <s v="4 years"/>
    <n v="125959"/>
    <s v="Rent"/>
    <s v="vacation"/>
    <n v="750"/>
    <n v="28.4"/>
    <s v="Verified"/>
    <d v="2018-05-24T00:00:00"/>
    <s v="Fully Paid"/>
    <n v="0"/>
    <s v="Excellent"/>
    <s v="High"/>
    <s v="High"/>
    <s v="Normal"/>
  </r>
  <r>
    <s v="LC002528"/>
    <n v="16149"/>
    <s v="36 months"/>
    <n v="13.75"/>
    <s v="5 years"/>
    <n v="22109"/>
    <s v="Rent"/>
    <s v="debt_consolidation"/>
    <n v="590"/>
    <n v="11.3"/>
    <s v="Not Verified"/>
    <d v="2019-07-02T00:00:00"/>
    <s v="Charged Off"/>
    <n v="1"/>
    <s v="Very Poor"/>
    <s v="Low"/>
    <s v="Medium"/>
    <s v="Normal"/>
  </r>
  <r>
    <s v="LC002529"/>
    <n v="26150"/>
    <s v="36 months"/>
    <n v="24.73"/>
    <s v="8 years"/>
    <n v="141710"/>
    <s v="Own"/>
    <s v="debt_consolidation"/>
    <n v="658"/>
    <n v="25.8"/>
    <s v="Not Verified"/>
    <d v="2016-01-31T00:00:00"/>
    <s v="Charged Off"/>
    <n v="1"/>
    <s v="Fair"/>
    <s v="High"/>
    <s v="Very High"/>
    <s v="Normal"/>
  </r>
  <r>
    <s v="LC002530"/>
    <n v="32852"/>
    <s v="60 months"/>
    <n v="7.49"/>
    <s v="6 years"/>
    <n v="33365"/>
    <s v="Mortgage"/>
    <s v="vacation"/>
    <n v="712"/>
    <n v="33.5"/>
    <s v="Not Verified"/>
    <d v="2016-12-02T00:00:00"/>
    <s v="Charged Off"/>
    <n v="1"/>
    <s v="Good"/>
    <s v="Lower Middle"/>
    <s v="Low"/>
    <s v="Normal"/>
  </r>
  <r>
    <s v="LC002531"/>
    <n v="2283"/>
    <s v="36 months"/>
    <n v="10.130000000000001"/>
    <s v="4 years"/>
    <n v="71537"/>
    <s v="Mortgage"/>
    <s v="car"/>
    <n v="747"/>
    <n v="35"/>
    <s v="Verified"/>
    <d v="2020-01-10T00:00:00"/>
    <s v="Fully Paid"/>
    <n v="0"/>
    <s v="Good"/>
    <s v="Upper Middle"/>
    <s v="Medium"/>
    <s v="Normal"/>
  </r>
  <r>
    <s v="LC002532"/>
    <n v="34691"/>
    <s v="36 months"/>
    <n v="5.04"/>
    <s v="4 years"/>
    <n v="121750"/>
    <s v="Mortgage"/>
    <s v="home_improvement"/>
    <n v="815"/>
    <n v="29.7"/>
    <s v="Not Verified"/>
    <d v="2018-07-23T00:00:00"/>
    <s v="Fully Paid"/>
    <n v="0"/>
    <s v="Excellent"/>
    <s v="High"/>
    <s v="Low"/>
    <s v="Normal"/>
  </r>
  <r>
    <s v="LC002533"/>
    <n v="2125"/>
    <s v="36 months"/>
    <n v="14.32"/>
    <s v="9 years"/>
    <n v="100748"/>
    <s v="Own"/>
    <s v="debt_consolidation"/>
    <n v="600"/>
    <n v="7.9"/>
    <s v="Verified"/>
    <d v="2019-09-29T00:00:00"/>
    <s v="Fully Paid"/>
    <n v="0"/>
    <s v="Poor"/>
    <s v="High"/>
    <s v="Medium"/>
    <s v="Normal"/>
  </r>
  <r>
    <s v="LC002534"/>
    <n v="2529"/>
    <s v="36 months"/>
    <n v="12.28"/>
    <s v="8 years"/>
    <n v="49145"/>
    <s v="Own"/>
    <s v="vacation"/>
    <n v="716"/>
    <n v="17.2"/>
    <s v="Not Verified"/>
    <d v="2020-04-17T00:00:00"/>
    <s v="Fully Paid"/>
    <n v="0"/>
    <s v="Good"/>
    <s v="Lower Middle"/>
    <s v="Medium"/>
    <s v="Normal"/>
  </r>
  <r>
    <s v="LC002535"/>
    <n v="27170"/>
    <s v="60 months"/>
    <n v="26.67"/>
    <s v="8 years"/>
    <n v="97935"/>
    <s v="Mortgage"/>
    <s v="debt_consolidation"/>
    <n v="734"/>
    <n v="38.9"/>
    <s v="Verified"/>
    <d v="2019-10-09T00:00:00"/>
    <s v="Charged Off"/>
    <n v="1"/>
    <s v="Good"/>
    <s v="Upper Middle"/>
    <s v="Very High"/>
    <s v="Normal"/>
  </r>
  <r>
    <s v="LC002536"/>
    <n v="9438"/>
    <s v="36 months"/>
    <n v="23.65"/>
    <s v="1 year"/>
    <n v="90621"/>
    <s v="Rent"/>
    <s v="credit_card"/>
    <n v="645"/>
    <n v="11.7"/>
    <s v="Not Verified"/>
    <d v="2015-03-22T00:00:00"/>
    <s v="Charged Off"/>
    <n v="1"/>
    <s v="Poor"/>
    <s v="Upper Middle"/>
    <s v="Very High"/>
    <s v="High Risk"/>
  </r>
  <r>
    <s v="LC002537"/>
    <n v="21095"/>
    <s v="36 months"/>
    <n v="7.11"/>
    <s v="6 years"/>
    <n v="43820"/>
    <s v="Mortgage"/>
    <s v="medical"/>
    <n v="811"/>
    <n v="20.9"/>
    <s v="Verified"/>
    <d v="2015-04-17T00:00:00"/>
    <s v="Fully Paid"/>
    <n v="0"/>
    <s v="Excellent"/>
    <s v="Lower Middle"/>
    <s v="Low"/>
    <s v="Normal"/>
  </r>
  <r>
    <s v="LC002538"/>
    <n v="17154"/>
    <s v="60 months"/>
    <n v="23.52"/>
    <s v="9 years"/>
    <n v="100195"/>
    <s v="Own"/>
    <s v="small_business"/>
    <n v="605"/>
    <n v="16.7"/>
    <s v="Verified"/>
    <d v="2018-03-11T00:00:00"/>
    <s v="Charged Off"/>
    <n v="1"/>
    <s v="Poor"/>
    <s v="High"/>
    <s v="Very High"/>
    <s v="High Risk"/>
  </r>
  <r>
    <s v="LC002539"/>
    <n v="9004"/>
    <s v="60 months"/>
    <n v="21.89"/>
    <s v="&lt; 1 year"/>
    <n v="53386"/>
    <s v="Mortgage"/>
    <s v="car"/>
    <n v="779"/>
    <n v="12.2"/>
    <s v="Verified"/>
    <d v="2016-03-17T00:00:00"/>
    <s v="Fully Paid"/>
    <n v="0"/>
    <s v="Excellent"/>
    <s v="Lower Middle"/>
    <s v="Very High"/>
    <s v="Normal"/>
  </r>
  <r>
    <s v="LC002540"/>
    <n v="10752"/>
    <s v="36 months"/>
    <n v="12.04"/>
    <s v="3 years"/>
    <n v="41274"/>
    <s v="Mortgage"/>
    <s v="education"/>
    <n v="752"/>
    <n v="16.3"/>
    <s v="Not Verified"/>
    <d v="2015-02-10T00:00:00"/>
    <s v="Fully Paid"/>
    <n v="0"/>
    <s v="Excellent"/>
    <s v="Lower Middle"/>
    <s v="Medium"/>
    <s v="Normal"/>
  </r>
  <r>
    <s v="LC002541"/>
    <n v="27819"/>
    <s v="36 months"/>
    <n v="5.39"/>
    <s v="1 year"/>
    <n v="29074"/>
    <s v="Rent"/>
    <s v="medical"/>
    <n v="762"/>
    <n v="11.6"/>
    <s v="Verified"/>
    <d v="2018-12-30T00:00:00"/>
    <s v="Fully Paid"/>
    <n v="0"/>
    <s v="Excellent"/>
    <s v="Low"/>
    <s v="Low"/>
    <s v="Normal"/>
  </r>
  <r>
    <s v="LC002542"/>
    <n v="37632"/>
    <s v="36 months"/>
    <n v="7.88"/>
    <s v="9 years"/>
    <n v="87239"/>
    <s v="Rent"/>
    <s v="car"/>
    <n v="619"/>
    <n v="35.700000000000003"/>
    <s v="Verified"/>
    <d v="2018-04-18T00:00:00"/>
    <s v="Charged Off"/>
    <n v="1"/>
    <s v="Poor"/>
    <s v="Upper Middle"/>
    <s v="Low"/>
    <s v="Normal"/>
  </r>
  <r>
    <s v="LC002543"/>
    <n v="27515"/>
    <s v="36 months"/>
    <n v="11.25"/>
    <s v="8 years"/>
    <n v="126057"/>
    <s v="Rent"/>
    <s v="credit_card"/>
    <n v="791"/>
    <n v="11.1"/>
    <s v="Not Verified"/>
    <d v="2019-03-14T00:00:00"/>
    <s v="Fully Paid"/>
    <n v="0"/>
    <s v="Excellent"/>
    <s v="High"/>
    <s v="Medium"/>
    <s v="Normal"/>
  </r>
  <r>
    <s v="LC002544"/>
    <n v="25217"/>
    <s v="60 months"/>
    <n v="25.42"/>
    <s v="5 years"/>
    <n v="30987"/>
    <s v="Rent"/>
    <s v="credit_card"/>
    <n v="803"/>
    <n v="26.8"/>
    <s v="Verified"/>
    <d v="2017-08-03T00:00:00"/>
    <s v="Charged Off"/>
    <n v="1"/>
    <s v="Excellent"/>
    <s v="Lower Middle"/>
    <s v="Very High"/>
    <s v="Normal"/>
  </r>
  <r>
    <s v="LC002545"/>
    <n v="24172"/>
    <s v="36 months"/>
    <n v="16.63"/>
    <s v="3 years"/>
    <n v="148603"/>
    <s v="Rent"/>
    <s v="vacation"/>
    <n v="739"/>
    <n v="38"/>
    <s v="Verified"/>
    <d v="2017-05-16T00:00:00"/>
    <s v="Fully Paid"/>
    <n v="0"/>
    <s v="Good"/>
    <s v="High"/>
    <s v="High"/>
    <s v="Normal"/>
  </r>
  <r>
    <s v="LC002546"/>
    <n v="33994"/>
    <s v="36 months"/>
    <n v="27.96"/>
    <s v="2 years"/>
    <n v="49780"/>
    <s v="Own"/>
    <s v="credit_card"/>
    <n v="614"/>
    <n v="38.299999999999997"/>
    <s v="Verified"/>
    <d v="2020-04-24T00:00:00"/>
    <s v="Charged Off"/>
    <n v="1"/>
    <s v="Poor"/>
    <s v="Lower Middle"/>
    <s v="Very High"/>
    <s v="High Risk"/>
  </r>
  <r>
    <s v="LC002547"/>
    <n v="16036"/>
    <s v="36 months"/>
    <n v="24.73"/>
    <s v="3 years"/>
    <n v="71571"/>
    <s v="Rent"/>
    <s v="vacation"/>
    <n v="700"/>
    <n v="26"/>
    <s v="Verified"/>
    <d v="2018-04-13T00:00:00"/>
    <s v="Charged Off"/>
    <n v="1"/>
    <s v="Good"/>
    <s v="Upper Middle"/>
    <s v="Very High"/>
    <s v="Normal"/>
  </r>
  <r>
    <s v="LC002548"/>
    <n v="12739"/>
    <s v="36 months"/>
    <n v="12.18"/>
    <s v="1 year"/>
    <n v="82538"/>
    <s v="Rent"/>
    <s v="home_improvement"/>
    <n v="749"/>
    <n v="14.5"/>
    <s v="Verified"/>
    <d v="2019-12-17T00:00:00"/>
    <s v="Fully Paid"/>
    <n v="0"/>
    <s v="Good"/>
    <s v="Upper Middle"/>
    <s v="Medium"/>
    <s v="Normal"/>
  </r>
  <r>
    <s v="LC002549"/>
    <n v="33220"/>
    <s v="36 months"/>
    <n v="26.13"/>
    <s v="4 years"/>
    <n v="147571"/>
    <s v="Mortgage"/>
    <s v="vacation"/>
    <n v="810"/>
    <n v="13.7"/>
    <s v="Verified"/>
    <d v="2019-11-12T00:00:00"/>
    <s v="Fully Paid"/>
    <n v="0"/>
    <s v="Excellent"/>
    <s v="High"/>
    <s v="Very High"/>
    <s v="Normal"/>
  </r>
  <r>
    <s v="LC002550"/>
    <n v="10587"/>
    <s v="60 months"/>
    <n v="7.92"/>
    <s v="8 years"/>
    <n v="130324"/>
    <s v="Rent"/>
    <s v="medical"/>
    <n v="679"/>
    <n v="31.2"/>
    <s v="Not Verified"/>
    <d v="2018-02-13T00:00:00"/>
    <s v="Fully Paid"/>
    <n v="0"/>
    <s v="Fair"/>
    <s v="High"/>
    <s v="Low"/>
    <s v="Normal"/>
  </r>
  <r>
    <s v="LC002551"/>
    <n v="31129"/>
    <s v="36 months"/>
    <n v="5.9"/>
    <s v="5 years"/>
    <n v="110619"/>
    <s v="Mortgage"/>
    <s v="credit_card"/>
    <n v="812"/>
    <n v="39.299999999999997"/>
    <s v="Verified"/>
    <d v="2015-04-29T00:00:00"/>
    <s v="Fully Paid"/>
    <n v="0"/>
    <s v="Excellent"/>
    <s v="High"/>
    <s v="Low"/>
    <s v="Normal"/>
  </r>
  <r>
    <s v="LC002552"/>
    <n v="1645"/>
    <s v="36 months"/>
    <n v="20.21"/>
    <s v="1 year"/>
    <n v="108291"/>
    <s v="Rent"/>
    <s v="debt_consolidation"/>
    <n v="581"/>
    <n v="7.7"/>
    <s v="Verified"/>
    <d v="2016-08-12T00:00:00"/>
    <s v="Charged Off"/>
    <n v="1"/>
    <s v="Very Poor"/>
    <s v="High"/>
    <s v="Very High"/>
    <s v="High Risk"/>
  </r>
  <r>
    <s v="LC002553"/>
    <n v="31930"/>
    <s v="60 months"/>
    <n v="13.54"/>
    <s v="5 years"/>
    <n v="84082"/>
    <s v="Mortgage"/>
    <s v="home_improvement"/>
    <n v="595"/>
    <n v="32.6"/>
    <s v="Not Verified"/>
    <d v="2015-06-11T00:00:00"/>
    <s v="Charged Off"/>
    <n v="1"/>
    <s v="Very Poor"/>
    <s v="Upper Middle"/>
    <s v="Medium"/>
    <s v="Normal"/>
  </r>
  <r>
    <s v="LC002554"/>
    <n v="17299"/>
    <s v="36 months"/>
    <n v="13.24"/>
    <s v="8 years"/>
    <n v="30227"/>
    <s v="Rent"/>
    <s v="credit_card"/>
    <n v="800"/>
    <n v="9.3000000000000007"/>
    <s v="Not Verified"/>
    <d v="2020-05-09T00:00:00"/>
    <s v="Fully Paid"/>
    <n v="0"/>
    <s v="Excellent"/>
    <s v="Lower Middle"/>
    <s v="Medium"/>
    <s v="Normal"/>
  </r>
  <r>
    <s v="LC002555"/>
    <n v="31090"/>
    <s v="60 months"/>
    <n v="22.18"/>
    <s v="3 years"/>
    <n v="119721"/>
    <s v="Own"/>
    <s v="home_improvement"/>
    <n v="842"/>
    <n v="15.4"/>
    <s v="Verified"/>
    <d v="2016-12-16T00:00:00"/>
    <s v="Fully Paid"/>
    <n v="0"/>
    <s v="Excellent"/>
    <s v="High"/>
    <s v="Very High"/>
    <s v="Normal"/>
  </r>
  <r>
    <s v="LC002556"/>
    <n v="22953"/>
    <s v="36 months"/>
    <n v="26.25"/>
    <s v="&lt; 1 year"/>
    <n v="58926"/>
    <s v="Own"/>
    <s v="debt_consolidation"/>
    <n v="762"/>
    <n v="24.8"/>
    <s v="Not Verified"/>
    <d v="2015-02-03T00:00:00"/>
    <s v="Fully Paid"/>
    <n v="0"/>
    <s v="Excellent"/>
    <s v="Lower Middle"/>
    <s v="Very High"/>
    <s v="Normal"/>
  </r>
  <r>
    <s v="LC002557"/>
    <n v="27475"/>
    <s v="36 months"/>
    <n v="13.05"/>
    <s v="1 year"/>
    <n v="27148"/>
    <s v="Mortgage"/>
    <s v="small_business"/>
    <n v="602"/>
    <n v="15.4"/>
    <s v="Verified"/>
    <d v="2015-01-16T00:00:00"/>
    <s v="Charged Off"/>
    <n v="1"/>
    <s v="Poor"/>
    <s v="Low"/>
    <s v="Medium"/>
    <s v="Normal"/>
  </r>
  <r>
    <s v="LC002558"/>
    <n v="19888"/>
    <s v="36 months"/>
    <n v="13.13"/>
    <s v="4 years"/>
    <n v="55628"/>
    <s v="Rent"/>
    <s v="vacation"/>
    <n v="826"/>
    <n v="27.8"/>
    <s v="Verified"/>
    <d v="2020-06-01T00:00:00"/>
    <s v="Fully Paid"/>
    <n v="0"/>
    <s v="Excellent"/>
    <s v="Lower Middle"/>
    <s v="Medium"/>
    <s v="Normal"/>
  </r>
  <r>
    <s v="LC002559"/>
    <n v="17087"/>
    <s v="60 months"/>
    <n v="18.350000000000001"/>
    <s v="9 years"/>
    <n v="50900"/>
    <s v="Rent"/>
    <s v="small_business"/>
    <n v="836"/>
    <n v="19.600000000000001"/>
    <s v="Not Verified"/>
    <d v="2018-08-30T00:00:00"/>
    <s v="Fully Paid"/>
    <n v="0"/>
    <s v="Excellent"/>
    <s v="Lower Middle"/>
    <s v="High"/>
    <s v="Normal"/>
  </r>
  <r>
    <s v="LC002560"/>
    <n v="10346"/>
    <s v="36 months"/>
    <n v="21.33"/>
    <s v="6 years"/>
    <n v="31771"/>
    <s v="Mortgage"/>
    <s v="credit_card"/>
    <n v="695"/>
    <n v="12.7"/>
    <s v="Verified"/>
    <d v="2017-03-05T00:00:00"/>
    <s v="Charged Off"/>
    <n v="1"/>
    <s v="Fair"/>
    <s v="Lower Middle"/>
    <s v="Very High"/>
    <s v="Normal"/>
  </r>
  <r>
    <s v="LC002561"/>
    <n v="1587"/>
    <s v="36 months"/>
    <n v="10.07"/>
    <s v="7 years"/>
    <n v="87921"/>
    <s v="Rent"/>
    <s v="medical"/>
    <n v="648"/>
    <n v="23.6"/>
    <s v="Not Verified"/>
    <d v="2015-01-30T00:00:00"/>
    <s v="Fully Paid"/>
    <n v="0"/>
    <s v="Poor"/>
    <s v="Upper Middle"/>
    <s v="Medium"/>
    <s v="Normal"/>
  </r>
  <r>
    <s v="LC002562"/>
    <n v="13763"/>
    <s v="60 months"/>
    <n v="27.82"/>
    <s v="2 years"/>
    <n v="144166"/>
    <s v="Rent"/>
    <s v="vacation"/>
    <n v="720"/>
    <n v="5.8"/>
    <s v="Not Verified"/>
    <d v="2018-12-11T00:00:00"/>
    <s v="Fully Paid"/>
    <n v="0"/>
    <s v="Good"/>
    <s v="High"/>
    <s v="Very High"/>
    <s v="Normal"/>
  </r>
  <r>
    <s v="LC002563"/>
    <n v="5079"/>
    <s v="36 months"/>
    <n v="21.36"/>
    <s v="8 years"/>
    <n v="86461"/>
    <s v="Rent"/>
    <s v="credit_card"/>
    <n v="631"/>
    <n v="30.9"/>
    <s v="Verified"/>
    <d v="2016-04-06T00:00:00"/>
    <s v="Charged Off"/>
    <n v="1"/>
    <s v="Poor"/>
    <s v="Upper Middle"/>
    <s v="Very High"/>
    <s v="High Risk"/>
  </r>
  <r>
    <s v="LC002564"/>
    <n v="37116"/>
    <s v="36 months"/>
    <n v="20.63"/>
    <s v="1 year"/>
    <n v="58989"/>
    <s v="Rent"/>
    <s v="debt_consolidation"/>
    <n v="675"/>
    <n v="23.3"/>
    <s v="Verified"/>
    <d v="2020-03-10T00:00:00"/>
    <s v="Fully Paid"/>
    <n v="0"/>
    <s v="Fair"/>
    <s v="Lower Middle"/>
    <s v="Very High"/>
    <s v="Normal"/>
  </r>
  <r>
    <s v="LC002565"/>
    <n v="21215"/>
    <s v="36 months"/>
    <n v="27.6"/>
    <s v="3 years"/>
    <n v="52996"/>
    <s v="Rent"/>
    <s v="credit_card"/>
    <n v="634"/>
    <n v="38.1"/>
    <s v="Not Verified"/>
    <d v="2019-03-15T00:00:00"/>
    <s v="Charged Off"/>
    <n v="1"/>
    <s v="Poor"/>
    <s v="Lower Middle"/>
    <s v="Very High"/>
    <s v="High Risk"/>
  </r>
  <r>
    <s v="LC002566"/>
    <n v="26817"/>
    <s v="36 months"/>
    <n v="27.68"/>
    <s v="3 years"/>
    <n v="70920"/>
    <s v="Rent"/>
    <s v="debt_consolidation"/>
    <n v="725"/>
    <n v="8.6"/>
    <s v="Verified"/>
    <d v="2020-01-20T00:00:00"/>
    <s v="Fully Paid"/>
    <n v="0"/>
    <s v="Good"/>
    <s v="Upper Middle"/>
    <s v="Very High"/>
    <s v="Normal"/>
  </r>
  <r>
    <s v="LC002567"/>
    <n v="25765"/>
    <s v="36 months"/>
    <n v="8.39"/>
    <s v="5 years"/>
    <n v="100925"/>
    <s v="Rent"/>
    <s v="small_business"/>
    <n v="629"/>
    <n v="30.6"/>
    <s v="Verified"/>
    <d v="2020-07-03T00:00:00"/>
    <s v="Charged Off"/>
    <n v="1"/>
    <s v="Poor"/>
    <s v="High"/>
    <s v="Low"/>
    <s v="Normal"/>
  </r>
  <r>
    <s v="LC002568"/>
    <n v="31112"/>
    <s v="36 months"/>
    <n v="8.6300000000000008"/>
    <s v="9 years"/>
    <n v="46997"/>
    <s v="Rent"/>
    <s v="small_business"/>
    <n v="774"/>
    <n v="15.5"/>
    <s v="Verified"/>
    <d v="2017-02-05T00:00:00"/>
    <s v="Fully Paid"/>
    <n v="0"/>
    <s v="Excellent"/>
    <s v="Lower Middle"/>
    <s v="Low"/>
    <s v="Normal"/>
  </r>
  <r>
    <s v="LC002569"/>
    <n v="26556"/>
    <s v="60 months"/>
    <n v="24.05"/>
    <s v="5 years"/>
    <n v="149178"/>
    <s v="Rent"/>
    <s v="credit_card"/>
    <n v="801"/>
    <n v="18.100000000000001"/>
    <s v="Verified"/>
    <d v="2020-05-05T00:00:00"/>
    <s v="Fully Paid"/>
    <n v="0"/>
    <s v="Excellent"/>
    <s v="High"/>
    <s v="Very High"/>
    <s v="Normal"/>
  </r>
  <r>
    <s v="LC002570"/>
    <n v="19099"/>
    <s v="60 months"/>
    <n v="28.92"/>
    <s v="2 years"/>
    <n v="49488"/>
    <s v="Mortgage"/>
    <s v="credit_card"/>
    <n v="717"/>
    <n v="17.2"/>
    <s v="Not Verified"/>
    <d v="2016-05-04T00:00:00"/>
    <s v="Fully Paid"/>
    <n v="0"/>
    <s v="Good"/>
    <s v="Lower Middle"/>
    <s v="Very High"/>
    <s v="Normal"/>
  </r>
  <r>
    <s v="LC002571"/>
    <n v="7450"/>
    <s v="36 months"/>
    <n v="21.66"/>
    <s v="8 years"/>
    <n v="129752"/>
    <s v="Mortgage"/>
    <s v="car"/>
    <n v="588"/>
    <n v="17.5"/>
    <s v="Verified"/>
    <d v="2020-06-28T00:00:00"/>
    <s v="Charged Off"/>
    <n v="1"/>
    <s v="Very Poor"/>
    <s v="High"/>
    <s v="Very High"/>
    <s v="High Risk"/>
  </r>
  <r>
    <s v="LC002572"/>
    <n v="14230"/>
    <s v="60 months"/>
    <n v="15.28"/>
    <s v="10+ years"/>
    <n v="42975"/>
    <s v="Rent"/>
    <s v="home_improvement"/>
    <n v="582"/>
    <n v="20.100000000000001"/>
    <s v="Verified"/>
    <d v="2019-08-02T00:00:00"/>
    <s v="Fully Paid"/>
    <n v="0"/>
    <s v="Very Poor"/>
    <s v="Lower Middle"/>
    <s v="High"/>
    <s v="High Risk"/>
  </r>
  <r>
    <s v="LC002573"/>
    <n v="30009"/>
    <s v="36 months"/>
    <n v="22.09"/>
    <s v="4 years"/>
    <n v="131460"/>
    <s v="Mortgage"/>
    <s v="education"/>
    <n v="617"/>
    <n v="5.7"/>
    <s v="Verified"/>
    <d v="2019-09-29T00:00:00"/>
    <s v="Charged Off"/>
    <n v="1"/>
    <s v="Poor"/>
    <s v="High"/>
    <s v="Very High"/>
    <s v="High Risk"/>
  </r>
  <r>
    <s v="LC002574"/>
    <n v="6433"/>
    <s v="36 months"/>
    <n v="10.72"/>
    <s v="1 year"/>
    <n v="57310"/>
    <s v="Mortgage"/>
    <s v="car"/>
    <n v="649"/>
    <n v="34.6"/>
    <s v="Not Verified"/>
    <d v="2020-05-28T00:00:00"/>
    <s v="Charged Off"/>
    <n v="1"/>
    <s v="Poor"/>
    <s v="Lower Middle"/>
    <s v="Medium"/>
    <s v="Normal"/>
  </r>
  <r>
    <s v="LC002575"/>
    <n v="34866"/>
    <s v="36 months"/>
    <n v="29.95"/>
    <s v="5 years"/>
    <n v="92111"/>
    <s v="Own"/>
    <s v="car"/>
    <n v="648"/>
    <n v="35.9"/>
    <s v="Not Verified"/>
    <d v="2020-07-09T00:00:00"/>
    <s v="Charged Off"/>
    <n v="1"/>
    <s v="Poor"/>
    <s v="Upper Middle"/>
    <s v="Very High"/>
    <s v="High Risk"/>
  </r>
  <r>
    <s v="LC002576"/>
    <n v="19710"/>
    <s v="36 months"/>
    <n v="15.78"/>
    <s v="2 years"/>
    <n v="84254"/>
    <s v="Mortgage"/>
    <s v="home_improvement"/>
    <n v="737"/>
    <n v="6.4"/>
    <s v="Verified"/>
    <d v="2017-04-20T00:00:00"/>
    <s v="Fully Paid"/>
    <n v="0"/>
    <s v="Good"/>
    <s v="Upper Middle"/>
    <s v="High"/>
    <s v="Normal"/>
  </r>
  <r>
    <s v="LC002577"/>
    <n v="12439"/>
    <s v="60 months"/>
    <n v="28.29"/>
    <s v="7 years"/>
    <n v="125640"/>
    <s v="Rent"/>
    <s v="car"/>
    <n v="849"/>
    <n v="32.200000000000003"/>
    <s v="Verified"/>
    <d v="2018-04-14T00:00:00"/>
    <s v="Charged Off"/>
    <n v="1"/>
    <s v="Excellent"/>
    <s v="High"/>
    <s v="Very High"/>
    <s v="Normal"/>
  </r>
  <r>
    <s v="LC002578"/>
    <n v="17021"/>
    <s v="36 months"/>
    <n v="15.77"/>
    <s v="2 years"/>
    <n v="113264"/>
    <s v="Mortgage"/>
    <s v="debt_consolidation"/>
    <n v="581"/>
    <n v="7.5"/>
    <s v="Verified"/>
    <d v="2019-05-27T00:00:00"/>
    <s v="Fully Paid"/>
    <n v="0"/>
    <s v="Very Poor"/>
    <s v="High"/>
    <s v="High"/>
    <s v="High Risk"/>
  </r>
  <r>
    <s v="LC002579"/>
    <n v="7416"/>
    <s v="36 months"/>
    <n v="28.2"/>
    <s v="4 years"/>
    <n v="123197"/>
    <s v="Own"/>
    <s v="car"/>
    <n v="680"/>
    <n v="33.299999999999997"/>
    <s v="Verified"/>
    <d v="2015-12-22T00:00:00"/>
    <s v="Charged Off"/>
    <n v="1"/>
    <s v="Fair"/>
    <s v="High"/>
    <s v="Very High"/>
    <s v="Normal"/>
  </r>
  <r>
    <s v="LC002580"/>
    <n v="7980"/>
    <s v="36 months"/>
    <n v="13.39"/>
    <s v="3 years"/>
    <n v="45809"/>
    <s v="Rent"/>
    <s v="education"/>
    <n v="715"/>
    <n v="26.5"/>
    <s v="Not Verified"/>
    <d v="2015-11-07T00:00:00"/>
    <s v="Fully Paid"/>
    <n v="0"/>
    <s v="Good"/>
    <s v="Lower Middle"/>
    <s v="Medium"/>
    <s v="Normal"/>
  </r>
  <r>
    <s v="LC002581"/>
    <n v="19058"/>
    <s v="36 months"/>
    <n v="24.01"/>
    <s v="3 years"/>
    <n v="125730"/>
    <s v="Mortgage"/>
    <s v="debt_consolidation"/>
    <n v="792"/>
    <n v="15.7"/>
    <s v="Not Verified"/>
    <d v="2019-05-28T00:00:00"/>
    <s v="Fully Paid"/>
    <n v="0"/>
    <s v="Excellent"/>
    <s v="High"/>
    <s v="Very High"/>
    <s v="Normal"/>
  </r>
  <r>
    <s v="LC002582"/>
    <n v="12101"/>
    <s v="36 months"/>
    <n v="28.78"/>
    <s v="1 year"/>
    <n v="63995"/>
    <s v="Own"/>
    <s v="medical"/>
    <n v="662"/>
    <n v="26.5"/>
    <s v="Verified"/>
    <d v="2016-09-03T00:00:00"/>
    <s v="Charged Off"/>
    <n v="1"/>
    <s v="Fair"/>
    <s v="Upper Middle"/>
    <s v="Very High"/>
    <s v="Normal"/>
  </r>
  <r>
    <s v="LC002583"/>
    <n v="33602"/>
    <s v="36 months"/>
    <n v="21.15"/>
    <s v="7 years"/>
    <n v="88132"/>
    <s v="Rent"/>
    <s v="home_improvement"/>
    <n v="720"/>
    <n v="22.7"/>
    <s v="Verified"/>
    <d v="2016-04-25T00:00:00"/>
    <s v="Fully Paid"/>
    <n v="0"/>
    <s v="Good"/>
    <s v="Upper Middle"/>
    <s v="Very High"/>
    <s v="Normal"/>
  </r>
  <r>
    <s v="LC002584"/>
    <n v="10122"/>
    <s v="36 months"/>
    <n v="21.94"/>
    <s v="2 years"/>
    <n v="144189"/>
    <s v="Rent"/>
    <s v="home_improvement"/>
    <n v="719"/>
    <n v="27.3"/>
    <s v="Verified"/>
    <d v="2019-07-22T00:00:00"/>
    <s v="Charged Off"/>
    <n v="1"/>
    <s v="Good"/>
    <s v="High"/>
    <s v="Very High"/>
    <s v="Normal"/>
  </r>
  <r>
    <s v="LC002585"/>
    <n v="13576"/>
    <s v="60 months"/>
    <n v="7.57"/>
    <s v="3 years"/>
    <n v="92757"/>
    <s v="Mortgage"/>
    <s v="home_improvement"/>
    <n v="667"/>
    <n v="21.6"/>
    <s v="Not Verified"/>
    <d v="2018-04-24T00:00:00"/>
    <s v="Fully Paid"/>
    <n v="0"/>
    <s v="Fair"/>
    <s v="Upper Middle"/>
    <s v="Low"/>
    <s v="Normal"/>
  </r>
  <r>
    <s v="LC002586"/>
    <n v="28516"/>
    <s v="36 months"/>
    <n v="16.86"/>
    <s v="5 years"/>
    <n v="77812"/>
    <s v="Mortgage"/>
    <s v="small_business"/>
    <n v="820"/>
    <n v="32.1"/>
    <s v="Verified"/>
    <d v="2019-01-04T00:00:00"/>
    <s v="Fully Paid"/>
    <n v="0"/>
    <s v="Excellent"/>
    <s v="Upper Middle"/>
    <s v="High"/>
    <s v="Normal"/>
  </r>
  <r>
    <s v="LC002587"/>
    <n v="23433"/>
    <s v="36 months"/>
    <n v="27.17"/>
    <s v="8 years"/>
    <n v="79760"/>
    <s v="Own"/>
    <s v="debt_consolidation"/>
    <n v="691"/>
    <n v="6.6"/>
    <s v="Not Verified"/>
    <d v="2017-05-23T00:00:00"/>
    <s v="Fully Paid"/>
    <n v="0"/>
    <s v="Fair"/>
    <s v="Upper Middle"/>
    <s v="Very High"/>
    <s v="Normal"/>
  </r>
  <r>
    <s v="LC002588"/>
    <n v="2089"/>
    <s v="36 months"/>
    <n v="11.02"/>
    <s v="3 years"/>
    <n v="146675"/>
    <s v="Own"/>
    <s v="home_improvement"/>
    <n v="720"/>
    <n v="17"/>
    <s v="Verified"/>
    <d v="2019-03-02T00:00:00"/>
    <s v="Fully Paid"/>
    <n v="0"/>
    <s v="Good"/>
    <s v="High"/>
    <s v="Medium"/>
    <s v="Normal"/>
  </r>
  <r>
    <s v="LC002589"/>
    <n v="38346"/>
    <s v="60 months"/>
    <n v="24.71"/>
    <s v="2 years"/>
    <n v="110965"/>
    <s v="Rent"/>
    <s v="home_improvement"/>
    <n v="731"/>
    <n v="24.6"/>
    <s v="Not Verified"/>
    <d v="2018-09-01T00:00:00"/>
    <s v="Fully Paid"/>
    <n v="0"/>
    <s v="Good"/>
    <s v="High"/>
    <s v="Very High"/>
    <s v="Normal"/>
  </r>
  <r>
    <s v="LC002590"/>
    <n v="10127"/>
    <s v="36 months"/>
    <n v="21.89"/>
    <s v="4 years"/>
    <n v="124419"/>
    <s v="Rent"/>
    <s v="education"/>
    <n v="783"/>
    <n v="25.6"/>
    <s v="Not Verified"/>
    <d v="2020-10-03T00:00:00"/>
    <s v="Charged Off"/>
    <n v="1"/>
    <s v="Excellent"/>
    <s v="High"/>
    <s v="Very High"/>
    <s v="Normal"/>
  </r>
  <r>
    <s v="LC002591"/>
    <n v="11487"/>
    <s v="60 months"/>
    <n v="10.57"/>
    <s v="8 years"/>
    <n v="37507"/>
    <s v="Mortgage"/>
    <s v="credit_card"/>
    <n v="837"/>
    <n v="10.9"/>
    <s v="Not Verified"/>
    <d v="2019-09-06T00:00:00"/>
    <s v="Fully Paid"/>
    <n v="0"/>
    <s v="Excellent"/>
    <s v="Lower Middle"/>
    <s v="Medium"/>
    <s v="Normal"/>
  </r>
  <r>
    <s v="LC002592"/>
    <n v="1155"/>
    <s v="60 months"/>
    <n v="12.07"/>
    <s v="&lt; 1 year"/>
    <n v="54388"/>
    <s v="Mortgage"/>
    <s v="small_business"/>
    <n v="793"/>
    <n v="7.6"/>
    <s v="Not Verified"/>
    <d v="2018-07-04T00:00:00"/>
    <s v="Fully Paid"/>
    <n v="0"/>
    <s v="Excellent"/>
    <s v="Lower Middle"/>
    <s v="Medium"/>
    <s v="Normal"/>
  </r>
  <r>
    <s v="LC002593"/>
    <n v="2958"/>
    <s v="60 months"/>
    <n v="15.69"/>
    <s v="4 years"/>
    <n v="80375"/>
    <s v="Own"/>
    <s v="vacation"/>
    <n v="768"/>
    <n v="5.7"/>
    <s v="Verified"/>
    <d v="2015-02-12T00:00:00"/>
    <s v="Fully Paid"/>
    <n v="0"/>
    <s v="Excellent"/>
    <s v="Upper Middle"/>
    <s v="High"/>
    <s v="Normal"/>
  </r>
  <r>
    <s v="LC002594"/>
    <n v="11693"/>
    <s v="60 months"/>
    <n v="8.1300000000000008"/>
    <s v="10+ years"/>
    <n v="82164"/>
    <s v="Mortgage"/>
    <s v="medical"/>
    <n v="712"/>
    <n v="19.5"/>
    <s v="Not Verified"/>
    <d v="2018-01-16T00:00:00"/>
    <s v="Fully Paid"/>
    <n v="0"/>
    <s v="Good"/>
    <s v="Upper Middle"/>
    <s v="Low"/>
    <s v="Normal"/>
  </r>
  <r>
    <s v="LC002595"/>
    <n v="39547"/>
    <s v="60 months"/>
    <n v="27.83"/>
    <s v="3 years"/>
    <n v="105894"/>
    <s v="Mortgage"/>
    <s v="credit_card"/>
    <n v="659"/>
    <n v="16.600000000000001"/>
    <s v="Verified"/>
    <d v="2019-02-09T00:00:00"/>
    <s v="Fully Paid"/>
    <n v="0"/>
    <s v="Fair"/>
    <s v="High"/>
    <s v="Very High"/>
    <s v="Normal"/>
  </r>
  <r>
    <s v="LC002596"/>
    <n v="29795"/>
    <s v="36 months"/>
    <n v="23.48"/>
    <s v="4 years"/>
    <n v="77095"/>
    <s v="Rent"/>
    <s v="credit_card"/>
    <n v="680"/>
    <n v="24.9"/>
    <s v="Not Verified"/>
    <d v="2018-03-10T00:00:00"/>
    <s v="Fully Paid"/>
    <n v="0"/>
    <s v="Fair"/>
    <s v="Upper Middle"/>
    <s v="Very High"/>
    <s v="Normal"/>
  </r>
  <r>
    <s v="LC002597"/>
    <n v="22447"/>
    <s v="60 months"/>
    <n v="14.12"/>
    <s v="6 years"/>
    <n v="72181"/>
    <s v="Rent"/>
    <s v="home_improvement"/>
    <n v="643"/>
    <n v="20.7"/>
    <s v="Not Verified"/>
    <d v="2020-10-26T00:00:00"/>
    <s v="Fully Paid"/>
    <n v="0"/>
    <s v="Poor"/>
    <s v="Upper Middle"/>
    <s v="Medium"/>
    <s v="Normal"/>
  </r>
  <r>
    <s v="LC002598"/>
    <n v="37598"/>
    <s v="36 months"/>
    <n v="12.49"/>
    <s v="6 years"/>
    <n v="100469"/>
    <s v="Rent"/>
    <s v="debt_consolidation"/>
    <n v="591"/>
    <n v="18.8"/>
    <s v="Not Verified"/>
    <d v="2019-07-05T00:00:00"/>
    <s v="Fully Paid"/>
    <n v="0"/>
    <s v="Very Poor"/>
    <s v="High"/>
    <s v="Medium"/>
    <s v="Normal"/>
  </r>
  <r>
    <s v="LC002599"/>
    <n v="26215"/>
    <s v="60 months"/>
    <n v="22.24"/>
    <s v="6 years"/>
    <n v="66654"/>
    <s v="Rent"/>
    <s v="small_business"/>
    <n v="702"/>
    <n v="34.5"/>
    <s v="Verified"/>
    <d v="2015-05-21T00:00:00"/>
    <s v="Charged Off"/>
    <n v="1"/>
    <s v="Good"/>
    <s v="Upper Middle"/>
    <s v="Very High"/>
    <s v="Normal"/>
  </r>
  <r>
    <s v="LC002600"/>
    <n v="10794"/>
    <s v="36 months"/>
    <n v="15.61"/>
    <s v="&lt; 1 year"/>
    <n v="119774"/>
    <s v="Mortgage"/>
    <s v="home_improvement"/>
    <n v="688"/>
    <n v="26.8"/>
    <s v="Not Verified"/>
    <d v="2020-04-08T00:00:00"/>
    <s v="Fully Paid"/>
    <n v="0"/>
    <s v="Fair"/>
    <s v="High"/>
    <s v="High"/>
    <s v="Normal"/>
  </r>
  <r>
    <s v="LC002601"/>
    <n v="34209"/>
    <s v="36 months"/>
    <n v="10.73"/>
    <s v="8 years"/>
    <n v="133855"/>
    <s v="Rent"/>
    <s v="credit_card"/>
    <n v="766"/>
    <n v="27.6"/>
    <s v="Not Verified"/>
    <d v="2018-07-11T00:00:00"/>
    <s v="Fully Paid"/>
    <n v="0"/>
    <s v="Excellent"/>
    <s v="High"/>
    <s v="Medium"/>
    <s v="Normal"/>
  </r>
  <r>
    <s v="LC002602"/>
    <n v="23424"/>
    <s v="36 months"/>
    <n v="15.75"/>
    <s v="6 years"/>
    <n v="96189"/>
    <s v="Mortgage"/>
    <s v="education"/>
    <n v="785"/>
    <n v="18.399999999999999"/>
    <s v="Verified"/>
    <d v="2019-01-11T00:00:00"/>
    <s v="Fully Paid"/>
    <n v="0"/>
    <s v="Excellent"/>
    <s v="Upper Middle"/>
    <s v="High"/>
    <s v="Normal"/>
  </r>
  <r>
    <s v="LC002603"/>
    <n v="38396"/>
    <s v="36 months"/>
    <n v="26.78"/>
    <s v="3 years"/>
    <n v="148481"/>
    <s v="Own"/>
    <s v="home_improvement"/>
    <n v="626"/>
    <n v="32.200000000000003"/>
    <s v="Not Verified"/>
    <d v="2020-03-17T00:00:00"/>
    <s v="Charged Off"/>
    <n v="1"/>
    <s v="Poor"/>
    <s v="High"/>
    <s v="Very High"/>
    <s v="High Risk"/>
  </r>
  <r>
    <s v="LC002604"/>
    <n v="7370"/>
    <s v="36 months"/>
    <n v="6.72"/>
    <s v="3 years"/>
    <n v="142972"/>
    <s v="Mortgage"/>
    <s v="home_improvement"/>
    <n v="678"/>
    <n v="10.3"/>
    <s v="Not Verified"/>
    <d v="2018-09-15T00:00:00"/>
    <s v="Fully Paid"/>
    <n v="0"/>
    <s v="Fair"/>
    <s v="High"/>
    <s v="Low"/>
    <s v="Normal"/>
  </r>
  <r>
    <s v="LC002605"/>
    <n v="10528"/>
    <s v="36 months"/>
    <n v="14.21"/>
    <s v="1 year"/>
    <n v="135964"/>
    <s v="Rent"/>
    <s v="home_improvement"/>
    <n v="813"/>
    <n v="19.100000000000001"/>
    <s v="Verified"/>
    <d v="2019-02-25T00:00:00"/>
    <s v="Fully Paid"/>
    <n v="0"/>
    <s v="Excellent"/>
    <s v="High"/>
    <s v="Medium"/>
    <s v="Normal"/>
  </r>
  <r>
    <s v="LC002606"/>
    <n v="29276"/>
    <s v="60 months"/>
    <n v="29.06"/>
    <s v="5 years"/>
    <n v="146601"/>
    <s v="Rent"/>
    <s v="small_business"/>
    <n v="800"/>
    <n v="6.7"/>
    <s v="Not Verified"/>
    <d v="2015-03-04T00:00:00"/>
    <s v="Fully Paid"/>
    <n v="0"/>
    <s v="Excellent"/>
    <s v="High"/>
    <s v="Very High"/>
    <s v="Normal"/>
  </r>
  <r>
    <s v="LC002607"/>
    <n v="9179"/>
    <s v="36 months"/>
    <n v="5.37"/>
    <s v="9 years"/>
    <n v="35300"/>
    <s v="Own"/>
    <s v="debt_consolidation"/>
    <n v="657"/>
    <n v="9"/>
    <s v="Not Verified"/>
    <d v="2017-04-08T00:00:00"/>
    <s v="Fully Paid"/>
    <n v="0"/>
    <s v="Fair"/>
    <s v="Lower Middle"/>
    <s v="Low"/>
    <s v="Normal"/>
  </r>
  <r>
    <s v="LC002608"/>
    <n v="17843"/>
    <s v="36 months"/>
    <n v="27.27"/>
    <s v="2 years"/>
    <n v="49232"/>
    <s v="Mortgage"/>
    <s v="education"/>
    <n v="796"/>
    <n v="7.9"/>
    <s v="Verified"/>
    <d v="2020-02-27T00:00:00"/>
    <s v="Fully Paid"/>
    <n v="0"/>
    <s v="Excellent"/>
    <s v="Lower Middle"/>
    <s v="Very High"/>
    <s v="Normal"/>
  </r>
  <r>
    <s v="LC002609"/>
    <n v="24952"/>
    <s v="60 months"/>
    <n v="14.37"/>
    <s v="&lt; 1 year"/>
    <n v="29848"/>
    <s v="Mortgage"/>
    <s v="education"/>
    <n v="753"/>
    <n v="20.5"/>
    <s v="Verified"/>
    <d v="2015-01-31T00:00:00"/>
    <s v="Fully Paid"/>
    <n v="0"/>
    <s v="Excellent"/>
    <s v="Low"/>
    <s v="Medium"/>
    <s v="Normal"/>
  </r>
  <r>
    <s v="LC002610"/>
    <n v="34160"/>
    <s v="36 months"/>
    <n v="9.74"/>
    <s v="4 years"/>
    <n v="88646"/>
    <s v="Own"/>
    <s v="vacation"/>
    <n v="685"/>
    <n v="29.4"/>
    <s v="Verified"/>
    <d v="2018-01-04T00:00:00"/>
    <s v="Fully Paid"/>
    <n v="0"/>
    <s v="Fair"/>
    <s v="Upper Middle"/>
    <s v="Low"/>
    <s v="Normal"/>
  </r>
  <r>
    <s v="LC002611"/>
    <n v="30516"/>
    <s v="36 months"/>
    <n v="5.37"/>
    <s v="5 years"/>
    <n v="122945"/>
    <s v="Rent"/>
    <s v="education"/>
    <n v="744"/>
    <n v="15.9"/>
    <s v="Not Verified"/>
    <d v="2015-10-28T00:00:00"/>
    <s v="Fully Paid"/>
    <n v="0"/>
    <s v="Good"/>
    <s v="High"/>
    <s v="Low"/>
    <s v="Normal"/>
  </r>
  <r>
    <s v="LC002612"/>
    <n v="11449"/>
    <s v="36 months"/>
    <n v="6.76"/>
    <s v="10+ years"/>
    <n v="105349"/>
    <s v="Rent"/>
    <s v="education"/>
    <n v="692"/>
    <n v="5.9"/>
    <s v="Verified"/>
    <d v="2019-05-18T00:00:00"/>
    <s v="Fully Paid"/>
    <n v="0"/>
    <s v="Fair"/>
    <s v="High"/>
    <s v="Low"/>
    <s v="Normal"/>
  </r>
  <r>
    <s v="LC002613"/>
    <n v="22125"/>
    <s v="60 months"/>
    <n v="9.3000000000000007"/>
    <s v="4 years"/>
    <n v="82217"/>
    <s v="Mortgage"/>
    <s v="credit_card"/>
    <n v="725"/>
    <n v="29.8"/>
    <s v="Verified"/>
    <d v="2020-05-18T00:00:00"/>
    <s v="Fully Paid"/>
    <n v="0"/>
    <s v="Good"/>
    <s v="Upper Middle"/>
    <s v="Low"/>
    <s v="Normal"/>
  </r>
  <r>
    <s v="LC002614"/>
    <n v="8418"/>
    <s v="36 months"/>
    <n v="5.64"/>
    <s v="4 years"/>
    <n v="27176"/>
    <s v="Rent"/>
    <s v="home_improvement"/>
    <n v="711"/>
    <n v="12.3"/>
    <s v="Verified"/>
    <d v="2017-11-17T00:00:00"/>
    <s v="Fully Paid"/>
    <n v="0"/>
    <s v="Good"/>
    <s v="Low"/>
    <s v="Low"/>
    <s v="Normal"/>
  </r>
  <r>
    <s v="LC002615"/>
    <n v="23746"/>
    <s v="36 months"/>
    <n v="13.4"/>
    <s v="9 years"/>
    <n v="93915"/>
    <s v="Own"/>
    <s v="small_business"/>
    <n v="663"/>
    <n v="30.3"/>
    <s v="Not Verified"/>
    <d v="2016-06-28T00:00:00"/>
    <s v="Fully Paid"/>
    <n v="0"/>
    <s v="Fair"/>
    <s v="Upper Middle"/>
    <s v="Medium"/>
    <s v="Normal"/>
  </r>
  <r>
    <s v="LC002616"/>
    <n v="3454"/>
    <s v="36 months"/>
    <n v="6.12"/>
    <s v="10+ years"/>
    <n v="65663"/>
    <s v="Own"/>
    <s v="medical"/>
    <n v="580"/>
    <n v="5.3"/>
    <s v="Verified"/>
    <d v="2019-08-19T00:00:00"/>
    <s v="Fully Paid"/>
    <n v="0"/>
    <s v="Very Poor"/>
    <s v="Upper Middle"/>
    <s v="Low"/>
    <s v="Normal"/>
  </r>
  <r>
    <s v="LC002617"/>
    <n v="18761"/>
    <s v="36 months"/>
    <n v="22.31"/>
    <s v="7 years"/>
    <n v="26788"/>
    <s v="Rent"/>
    <s v="education"/>
    <n v="832"/>
    <n v="15.9"/>
    <s v="Not Verified"/>
    <d v="2020-06-01T00:00:00"/>
    <s v="Charged Off"/>
    <n v="1"/>
    <s v="Excellent"/>
    <s v="Low"/>
    <s v="Very High"/>
    <s v="Normal"/>
  </r>
  <r>
    <s v="LC002618"/>
    <n v="16223"/>
    <s v="36 months"/>
    <n v="25.47"/>
    <s v="9 years"/>
    <n v="82114"/>
    <s v="Rent"/>
    <s v="small_business"/>
    <n v="603"/>
    <n v="26.7"/>
    <s v="Verified"/>
    <d v="2017-11-29T00:00:00"/>
    <s v="Charged Off"/>
    <n v="1"/>
    <s v="Poor"/>
    <s v="Upper Middle"/>
    <s v="Very High"/>
    <s v="High Risk"/>
  </r>
  <r>
    <s v="LC002619"/>
    <n v="7701"/>
    <s v="60 months"/>
    <n v="27.19"/>
    <s v="&lt; 1 year"/>
    <n v="26282"/>
    <s v="Mortgage"/>
    <s v="car"/>
    <n v="767"/>
    <n v="35.5"/>
    <s v="Not Verified"/>
    <d v="2015-11-28T00:00:00"/>
    <s v="Charged Off"/>
    <n v="1"/>
    <s v="Excellent"/>
    <s v="Low"/>
    <s v="Very High"/>
    <s v="Normal"/>
  </r>
  <r>
    <s v="LC002620"/>
    <n v="3597"/>
    <s v="60 months"/>
    <n v="18.73"/>
    <s v="7 years"/>
    <n v="145225"/>
    <s v="Mortgage"/>
    <s v="car"/>
    <n v="690"/>
    <n v="31.4"/>
    <s v="Verified"/>
    <d v="2020-02-22T00:00:00"/>
    <s v="Charged Off"/>
    <n v="1"/>
    <s v="Fair"/>
    <s v="High"/>
    <s v="High"/>
    <s v="Normal"/>
  </r>
  <r>
    <s v="LC002621"/>
    <n v="1141"/>
    <s v="36 months"/>
    <n v="28.66"/>
    <s v="10+ years"/>
    <n v="143983"/>
    <s v="Mortgage"/>
    <s v="medical"/>
    <n v="603"/>
    <n v="20.7"/>
    <s v="Verified"/>
    <d v="2017-07-14T00:00:00"/>
    <s v="Charged Off"/>
    <n v="1"/>
    <s v="Poor"/>
    <s v="High"/>
    <s v="Very High"/>
    <s v="High Risk"/>
  </r>
  <r>
    <s v="LC002622"/>
    <n v="3659"/>
    <s v="36 months"/>
    <n v="5.14"/>
    <s v="6 years"/>
    <n v="132218"/>
    <s v="Rent"/>
    <s v="vacation"/>
    <n v="635"/>
    <n v="30.1"/>
    <s v="Verified"/>
    <d v="2018-09-29T00:00:00"/>
    <s v="Charged Off"/>
    <n v="1"/>
    <s v="Poor"/>
    <s v="High"/>
    <s v="Low"/>
    <s v="Normal"/>
  </r>
  <r>
    <s v="LC002623"/>
    <n v="21980"/>
    <s v="60 months"/>
    <n v="8.35"/>
    <s v="&lt; 1 year"/>
    <n v="25375"/>
    <s v="Rent"/>
    <s v="credit_card"/>
    <n v="648"/>
    <n v="23.8"/>
    <s v="Verified"/>
    <d v="2020-04-12T00:00:00"/>
    <s v="Charged Off"/>
    <n v="1"/>
    <s v="Poor"/>
    <s v="Low"/>
    <s v="Low"/>
    <s v="Normal"/>
  </r>
  <r>
    <s v="LC002624"/>
    <n v="10031"/>
    <s v="36 months"/>
    <n v="12.33"/>
    <s v="8 years"/>
    <n v="52403"/>
    <s v="Mortgage"/>
    <s v="car"/>
    <n v="597"/>
    <n v="33.5"/>
    <s v="Verified"/>
    <d v="2020-10-06T00:00:00"/>
    <s v="Charged Off"/>
    <n v="1"/>
    <s v="Very Poor"/>
    <s v="Lower Middle"/>
    <s v="Medium"/>
    <s v="Normal"/>
  </r>
  <r>
    <s v="LC002625"/>
    <n v="16037"/>
    <s v="36 months"/>
    <n v="24.73"/>
    <s v="3 years"/>
    <n v="38610"/>
    <s v="Rent"/>
    <s v="car"/>
    <n v="807"/>
    <n v="32"/>
    <s v="Verified"/>
    <d v="2015-03-25T00:00:00"/>
    <s v="Charged Off"/>
    <n v="1"/>
    <s v="Excellent"/>
    <s v="Lower Middle"/>
    <s v="Very High"/>
    <s v="Normal"/>
  </r>
  <r>
    <s v="LC002626"/>
    <n v="39429"/>
    <s v="36 months"/>
    <n v="27.13"/>
    <s v="6 years"/>
    <n v="135968"/>
    <s v="Own"/>
    <s v="car"/>
    <n v="637"/>
    <n v="39.200000000000003"/>
    <s v="Verified"/>
    <d v="2015-10-02T00:00:00"/>
    <s v="Charged Off"/>
    <n v="1"/>
    <s v="Poor"/>
    <s v="High"/>
    <s v="Very High"/>
    <s v="High Risk"/>
  </r>
  <r>
    <s v="LC002627"/>
    <n v="7142"/>
    <s v="36 months"/>
    <n v="20.45"/>
    <s v="2 years"/>
    <n v="139001"/>
    <s v="Rent"/>
    <s v="credit_card"/>
    <n v="742"/>
    <n v="8.6999999999999993"/>
    <s v="Verified"/>
    <d v="2017-06-18T00:00:00"/>
    <s v="Fully Paid"/>
    <n v="0"/>
    <s v="Good"/>
    <s v="High"/>
    <s v="Very High"/>
    <s v="Normal"/>
  </r>
  <r>
    <s v="LC002628"/>
    <n v="13109"/>
    <s v="60 months"/>
    <n v="14.58"/>
    <s v="7 years"/>
    <n v="138781"/>
    <s v="Own"/>
    <s v="home_improvement"/>
    <n v="711"/>
    <n v="16.899999999999999"/>
    <s v="Verified"/>
    <d v="2015-01-26T00:00:00"/>
    <s v="Fully Paid"/>
    <n v="0"/>
    <s v="Good"/>
    <s v="High"/>
    <s v="Medium"/>
    <s v="Normal"/>
  </r>
  <r>
    <s v="LC002629"/>
    <n v="23010"/>
    <s v="36 months"/>
    <n v="21.65"/>
    <s v="3 years"/>
    <n v="145194"/>
    <s v="Rent"/>
    <s v="credit_card"/>
    <n v="798"/>
    <n v="11.7"/>
    <s v="Not Verified"/>
    <d v="2018-04-17T00:00:00"/>
    <s v="Fully Paid"/>
    <n v="0"/>
    <s v="Excellent"/>
    <s v="High"/>
    <s v="Very High"/>
    <s v="Normal"/>
  </r>
  <r>
    <s v="LC002630"/>
    <n v="9787"/>
    <s v="36 months"/>
    <n v="9.52"/>
    <s v="1 year"/>
    <n v="21340"/>
    <s v="Mortgage"/>
    <s v="debt_consolidation"/>
    <n v="718"/>
    <n v="27.1"/>
    <s v="Verified"/>
    <d v="2017-06-12T00:00:00"/>
    <s v="Charged Off"/>
    <n v="1"/>
    <s v="Good"/>
    <s v="Low"/>
    <s v="Low"/>
    <s v="Normal"/>
  </r>
  <r>
    <s v="LC002631"/>
    <n v="9472"/>
    <s v="36 months"/>
    <n v="16.45"/>
    <s v="1 year"/>
    <n v="143470"/>
    <s v="Mortgage"/>
    <s v="debt_consolidation"/>
    <n v="582"/>
    <n v="28.2"/>
    <s v="Not Verified"/>
    <d v="2017-09-07T00:00:00"/>
    <s v="Charged Off"/>
    <n v="1"/>
    <s v="Very Poor"/>
    <s v="High"/>
    <s v="High"/>
    <s v="High Risk"/>
  </r>
  <r>
    <s v="LC002632"/>
    <n v="24383"/>
    <s v="60 months"/>
    <n v="17.690000000000001"/>
    <s v="7 years"/>
    <n v="61638"/>
    <s v="Rent"/>
    <s v="car"/>
    <n v="838"/>
    <n v="12.1"/>
    <s v="Verified"/>
    <d v="2020-01-06T00:00:00"/>
    <s v="Fully Paid"/>
    <n v="0"/>
    <s v="Excellent"/>
    <s v="Upper Middle"/>
    <s v="High"/>
    <s v="Normal"/>
  </r>
  <r>
    <s v="LC002633"/>
    <n v="5249"/>
    <s v="36 months"/>
    <n v="7.62"/>
    <s v="7 years"/>
    <n v="127111"/>
    <s v="Rent"/>
    <s v="car"/>
    <n v="591"/>
    <n v="19.8"/>
    <s v="Verified"/>
    <d v="2017-11-12T00:00:00"/>
    <s v="Fully Paid"/>
    <n v="0"/>
    <s v="Very Poor"/>
    <s v="High"/>
    <s v="Low"/>
    <s v="Normal"/>
  </r>
  <r>
    <s v="LC002634"/>
    <n v="35518"/>
    <s v="36 months"/>
    <n v="5.85"/>
    <s v="&lt; 1 year"/>
    <n v="93519"/>
    <s v="Own"/>
    <s v="small_business"/>
    <n v="632"/>
    <n v="26.1"/>
    <s v="Verified"/>
    <d v="2018-11-14T00:00:00"/>
    <s v="Charged Off"/>
    <n v="1"/>
    <s v="Poor"/>
    <s v="Upper Middle"/>
    <s v="Low"/>
    <s v="Normal"/>
  </r>
  <r>
    <s v="LC002635"/>
    <n v="19351"/>
    <s v="36 months"/>
    <n v="23.75"/>
    <s v="5 years"/>
    <n v="127345"/>
    <s v="Rent"/>
    <s v="small_business"/>
    <n v="833"/>
    <n v="28.1"/>
    <s v="Verified"/>
    <d v="2018-06-12T00:00:00"/>
    <s v="Charged Off"/>
    <n v="1"/>
    <s v="Excellent"/>
    <s v="High"/>
    <s v="Very High"/>
    <s v="Normal"/>
  </r>
  <r>
    <s v="LC002636"/>
    <n v="5088"/>
    <s v="36 months"/>
    <n v="18.37"/>
    <s v="8 years"/>
    <n v="120311"/>
    <s v="Mortgage"/>
    <s v="home_improvement"/>
    <n v="675"/>
    <n v="8.6"/>
    <s v="Not Verified"/>
    <d v="2019-01-22T00:00:00"/>
    <s v="Fully Paid"/>
    <n v="0"/>
    <s v="Fair"/>
    <s v="High"/>
    <s v="High"/>
    <s v="Normal"/>
  </r>
  <r>
    <s v="LC002637"/>
    <n v="16282"/>
    <s v="36 months"/>
    <n v="13.31"/>
    <s v="8 years"/>
    <n v="68411"/>
    <s v="Rent"/>
    <s v="vacation"/>
    <n v="811"/>
    <n v="37.200000000000003"/>
    <s v="Verified"/>
    <d v="2018-01-28T00:00:00"/>
    <s v="Fully Paid"/>
    <n v="0"/>
    <s v="Excellent"/>
    <s v="Upper Middle"/>
    <s v="Medium"/>
    <s v="Normal"/>
  </r>
  <r>
    <s v="LC002638"/>
    <n v="20330"/>
    <s v="36 months"/>
    <n v="15.93"/>
    <s v="1 year"/>
    <n v="52088"/>
    <s v="Rent"/>
    <s v="medical"/>
    <n v="845"/>
    <n v="6.2"/>
    <s v="Verified"/>
    <d v="2019-02-23T00:00:00"/>
    <s v="Fully Paid"/>
    <n v="0"/>
    <s v="Excellent"/>
    <s v="Lower Middle"/>
    <s v="High"/>
    <s v="Normal"/>
  </r>
  <r>
    <s v="LC002639"/>
    <n v="22778"/>
    <s v="36 months"/>
    <n v="28.94"/>
    <s v="7 years"/>
    <n v="131318"/>
    <s v="Own"/>
    <s v="car"/>
    <n v="691"/>
    <n v="39.1"/>
    <s v="Verified"/>
    <d v="2020-07-19T00:00:00"/>
    <s v="Charged Off"/>
    <n v="1"/>
    <s v="Fair"/>
    <s v="High"/>
    <s v="Very High"/>
    <s v="Normal"/>
  </r>
  <r>
    <s v="LC002640"/>
    <n v="25264"/>
    <s v="36 months"/>
    <n v="14.62"/>
    <s v="7 years"/>
    <n v="138858"/>
    <s v="Mortgage"/>
    <s v="debt_consolidation"/>
    <n v="626"/>
    <n v="16.100000000000001"/>
    <s v="Not Verified"/>
    <d v="2018-02-14T00:00:00"/>
    <s v="Fully Paid"/>
    <n v="0"/>
    <s v="Poor"/>
    <s v="High"/>
    <s v="Medium"/>
    <s v="Normal"/>
  </r>
  <r>
    <s v="LC002641"/>
    <n v="6075"/>
    <s v="60 months"/>
    <n v="7.59"/>
    <s v="3 years"/>
    <n v="47360"/>
    <s v="Rent"/>
    <s v="car"/>
    <n v="761"/>
    <n v="16.100000000000001"/>
    <s v="Not Verified"/>
    <d v="2016-11-03T00:00:00"/>
    <s v="Fully Paid"/>
    <n v="0"/>
    <s v="Excellent"/>
    <s v="Lower Middle"/>
    <s v="Low"/>
    <s v="Normal"/>
  </r>
  <r>
    <s v="LC002642"/>
    <n v="11412"/>
    <s v="36 months"/>
    <n v="16.59"/>
    <s v="3 years"/>
    <n v="94063"/>
    <s v="Rent"/>
    <s v="home_improvement"/>
    <n v="814"/>
    <n v="20.6"/>
    <s v="Verified"/>
    <d v="2019-10-17T00:00:00"/>
    <s v="Fully Paid"/>
    <n v="0"/>
    <s v="Excellent"/>
    <s v="Upper Middle"/>
    <s v="High"/>
    <s v="Normal"/>
  </r>
  <r>
    <s v="LC002643"/>
    <n v="29365"/>
    <s v="36 months"/>
    <n v="21.2"/>
    <s v="4 years"/>
    <n v="110915"/>
    <s v="Rent"/>
    <s v="debt_consolidation"/>
    <n v="833"/>
    <n v="29.3"/>
    <s v="Verified"/>
    <d v="2019-01-18T00:00:00"/>
    <s v="Charged Off"/>
    <n v="1"/>
    <s v="Excellent"/>
    <s v="High"/>
    <s v="Very High"/>
    <s v="Normal"/>
  </r>
  <r>
    <s v="LC002644"/>
    <n v="8230"/>
    <s v="36 months"/>
    <n v="5.3"/>
    <s v="10+ years"/>
    <n v="82294"/>
    <s v="Rent"/>
    <s v="car"/>
    <n v="586"/>
    <n v="10.6"/>
    <s v="Verified"/>
    <d v="2019-06-25T00:00:00"/>
    <s v="Fully Paid"/>
    <n v="0"/>
    <s v="Very Poor"/>
    <s v="Upper Middle"/>
    <s v="Low"/>
    <s v="Normal"/>
  </r>
  <r>
    <s v="LC002645"/>
    <n v="12002"/>
    <s v="36 months"/>
    <n v="13.31"/>
    <s v="9 years"/>
    <n v="66661"/>
    <s v="Rent"/>
    <s v="home_improvement"/>
    <n v="774"/>
    <n v="13.9"/>
    <s v="Verified"/>
    <d v="2019-02-28T00:00:00"/>
    <s v="Fully Paid"/>
    <n v="0"/>
    <s v="Excellent"/>
    <s v="Upper Middle"/>
    <s v="Medium"/>
    <s v="Normal"/>
  </r>
  <r>
    <s v="LC002646"/>
    <n v="14947"/>
    <s v="36 months"/>
    <n v="14.84"/>
    <s v="6 years"/>
    <n v="94090"/>
    <s v="Mortgage"/>
    <s v="vacation"/>
    <n v="604"/>
    <n v="38.700000000000003"/>
    <s v="Verified"/>
    <d v="2015-06-24T00:00:00"/>
    <s v="Charged Off"/>
    <n v="1"/>
    <s v="Poor"/>
    <s v="Upper Middle"/>
    <s v="Medium"/>
    <s v="Normal"/>
  </r>
  <r>
    <s v="LC002647"/>
    <n v="14686"/>
    <s v="60 months"/>
    <n v="16.59"/>
    <s v="&lt; 1 year"/>
    <n v="91869"/>
    <s v="Rent"/>
    <s v="vacation"/>
    <n v="585"/>
    <n v="35.700000000000003"/>
    <s v="Verified"/>
    <d v="2018-02-16T00:00:00"/>
    <s v="Charged Off"/>
    <n v="1"/>
    <s v="Very Poor"/>
    <s v="Upper Middle"/>
    <s v="High"/>
    <s v="High Risk"/>
  </r>
  <r>
    <s v="LC002648"/>
    <n v="30304"/>
    <s v="60 months"/>
    <n v="12.54"/>
    <s v="10+ years"/>
    <n v="125943"/>
    <s v="Rent"/>
    <s v="home_improvement"/>
    <n v="722"/>
    <n v="12.4"/>
    <s v="Verified"/>
    <d v="2016-08-23T00:00:00"/>
    <s v="Fully Paid"/>
    <n v="0"/>
    <s v="Good"/>
    <s v="High"/>
    <s v="Medium"/>
    <s v="Normal"/>
  </r>
  <r>
    <s v="LC002649"/>
    <n v="14074"/>
    <s v="36 months"/>
    <n v="21.67"/>
    <s v="8 years"/>
    <n v="38405"/>
    <s v="Mortgage"/>
    <s v="debt_consolidation"/>
    <n v="770"/>
    <n v="25.1"/>
    <s v="Verified"/>
    <d v="2017-10-30T00:00:00"/>
    <s v="Charged Off"/>
    <n v="1"/>
    <s v="Excellent"/>
    <s v="Lower Middle"/>
    <s v="Very High"/>
    <s v="Normal"/>
  </r>
  <r>
    <s v="LC002650"/>
    <n v="5493"/>
    <s v="36 months"/>
    <n v="28.62"/>
    <s v="2 years"/>
    <n v="66185"/>
    <s v="Rent"/>
    <s v="debt_consolidation"/>
    <n v="727"/>
    <n v="12.1"/>
    <s v="Verified"/>
    <d v="2018-01-09T00:00:00"/>
    <s v="Fully Paid"/>
    <n v="0"/>
    <s v="Good"/>
    <s v="Upper Middle"/>
    <s v="Very High"/>
    <s v="Normal"/>
  </r>
  <r>
    <s v="LC002651"/>
    <n v="35228"/>
    <s v="36 months"/>
    <n v="27.85"/>
    <s v="10+ years"/>
    <n v="140901"/>
    <s v="Mortgage"/>
    <s v="medical"/>
    <n v="750"/>
    <n v="24.3"/>
    <s v="Verified"/>
    <d v="2017-11-03T00:00:00"/>
    <s v="Fully Paid"/>
    <n v="0"/>
    <s v="Excellent"/>
    <s v="High"/>
    <s v="Very High"/>
    <s v="Normal"/>
  </r>
  <r>
    <s v="LC002652"/>
    <n v="15140"/>
    <s v="36 months"/>
    <n v="21.61"/>
    <s v="3 years"/>
    <n v="88105"/>
    <s v="Mortgage"/>
    <s v="debt_consolidation"/>
    <n v="675"/>
    <n v="17.8"/>
    <s v="Not Verified"/>
    <d v="2016-12-01T00:00:00"/>
    <s v="Fully Paid"/>
    <n v="0"/>
    <s v="Fair"/>
    <s v="Upper Middle"/>
    <s v="Very High"/>
    <s v="Normal"/>
  </r>
  <r>
    <s v="LC002653"/>
    <n v="32655"/>
    <s v="36 months"/>
    <n v="17.670000000000002"/>
    <s v="6 years"/>
    <n v="109301"/>
    <s v="Rent"/>
    <s v="vacation"/>
    <n v="774"/>
    <n v="17.7"/>
    <s v="Not Verified"/>
    <d v="2016-12-15T00:00:00"/>
    <s v="Fully Paid"/>
    <n v="0"/>
    <s v="Excellent"/>
    <s v="High"/>
    <s v="High"/>
    <s v="Normal"/>
  </r>
  <r>
    <s v="LC002654"/>
    <n v="7816"/>
    <s v="36 months"/>
    <n v="25.65"/>
    <s v="4 years"/>
    <n v="113142"/>
    <s v="Mortgage"/>
    <s v="home_improvement"/>
    <n v="839"/>
    <n v="27.2"/>
    <s v="Verified"/>
    <d v="2017-02-06T00:00:00"/>
    <s v="Charged Off"/>
    <n v="1"/>
    <s v="Excellent"/>
    <s v="High"/>
    <s v="Very High"/>
    <s v="Normal"/>
  </r>
  <r>
    <s v="LC002655"/>
    <n v="12639"/>
    <s v="60 months"/>
    <n v="25.9"/>
    <s v="4 years"/>
    <n v="67620"/>
    <s v="Rent"/>
    <s v="debt_consolidation"/>
    <n v="815"/>
    <n v="13.8"/>
    <s v="Verified"/>
    <d v="2020-08-19T00:00:00"/>
    <s v="Fully Paid"/>
    <n v="0"/>
    <s v="Excellent"/>
    <s v="Upper Middle"/>
    <s v="Very High"/>
    <s v="Normal"/>
  </r>
  <r>
    <s v="LC002656"/>
    <n v="30492"/>
    <s v="36 months"/>
    <n v="25.74"/>
    <s v="&lt; 1 year"/>
    <n v="136763"/>
    <s v="Own"/>
    <s v="vacation"/>
    <n v="585"/>
    <n v="19.100000000000001"/>
    <s v="Verified"/>
    <d v="2018-10-22T00:00:00"/>
    <s v="Charged Off"/>
    <n v="1"/>
    <s v="Very Poor"/>
    <s v="High"/>
    <s v="Very High"/>
    <s v="High Risk"/>
  </r>
  <r>
    <s v="LC002657"/>
    <n v="12240"/>
    <s v="36 months"/>
    <n v="8.9499999999999993"/>
    <s v="1 year"/>
    <n v="31578"/>
    <s v="Mortgage"/>
    <s v="vacation"/>
    <n v="638"/>
    <n v="37.4"/>
    <s v="Verified"/>
    <d v="2017-12-05T00:00:00"/>
    <s v="Charged Off"/>
    <n v="1"/>
    <s v="Poor"/>
    <s v="Lower Middle"/>
    <s v="Low"/>
    <s v="Normal"/>
  </r>
  <r>
    <s v="LC002658"/>
    <n v="33698"/>
    <s v="60 months"/>
    <n v="5.64"/>
    <s v="4 years"/>
    <n v="78248"/>
    <s v="Mortgage"/>
    <s v="debt_consolidation"/>
    <n v="828"/>
    <n v="31.4"/>
    <s v="Verified"/>
    <d v="2020-05-28T00:00:00"/>
    <s v="Fully Paid"/>
    <n v="0"/>
    <s v="Excellent"/>
    <s v="Upper Middle"/>
    <s v="Low"/>
    <s v="Normal"/>
  </r>
  <r>
    <s v="LC002659"/>
    <n v="27957"/>
    <s v="36 months"/>
    <n v="29.58"/>
    <s v="1 year"/>
    <n v="124358"/>
    <s v="Rent"/>
    <s v="home_improvement"/>
    <n v="631"/>
    <n v="18.399999999999999"/>
    <s v="Not Verified"/>
    <d v="2019-03-20T00:00:00"/>
    <s v="Charged Off"/>
    <n v="1"/>
    <s v="Poor"/>
    <s v="High"/>
    <s v="Very High"/>
    <s v="High Risk"/>
  </r>
  <r>
    <s v="LC002660"/>
    <n v="33808"/>
    <s v="36 months"/>
    <n v="28.99"/>
    <s v="&lt; 1 year"/>
    <n v="68880"/>
    <s v="Rent"/>
    <s v="small_business"/>
    <n v="701"/>
    <n v="13.1"/>
    <s v="Not Verified"/>
    <d v="2020-01-05T00:00:00"/>
    <s v="Fully Paid"/>
    <n v="0"/>
    <s v="Good"/>
    <s v="Upper Middle"/>
    <s v="Very High"/>
    <s v="Normal"/>
  </r>
  <r>
    <s v="LC002661"/>
    <n v="6827"/>
    <s v="36 months"/>
    <n v="19.11"/>
    <s v="9 years"/>
    <n v="50202"/>
    <s v="Rent"/>
    <s v="medical"/>
    <n v="605"/>
    <n v="28.1"/>
    <s v="Verified"/>
    <d v="2017-02-27T00:00:00"/>
    <s v="Charged Off"/>
    <n v="1"/>
    <s v="Poor"/>
    <s v="Lower Middle"/>
    <s v="High"/>
    <s v="High Risk"/>
  </r>
  <r>
    <s v="LC002662"/>
    <n v="33762"/>
    <s v="36 months"/>
    <n v="29.83"/>
    <s v="2 years"/>
    <n v="99963"/>
    <s v="Mortgage"/>
    <s v="home_improvement"/>
    <n v="796"/>
    <n v="33.299999999999997"/>
    <s v="Not Verified"/>
    <d v="2016-10-23T00:00:00"/>
    <s v="Charged Off"/>
    <n v="1"/>
    <s v="Excellent"/>
    <s v="Upper Middle"/>
    <s v="Very High"/>
    <s v="Normal"/>
  </r>
  <r>
    <s v="LC002663"/>
    <n v="9259"/>
    <s v="60 months"/>
    <n v="24.26"/>
    <s v="10+ years"/>
    <n v="44381"/>
    <s v="Mortgage"/>
    <s v="small_business"/>
    <n v="762"/>
    <n v="35.1"/>
    <s v="Verified"/>
    <d v="2017-12-27T00:00:00"/>
    <s v="Charged Off"/>
    <n v="1"/>
    <s v="Excellent"/>
    <s v="Lower Middle"/>
    <s v="Very High"/>
    <s v="Normal"/>
  </r>
  <r>
    <s v="LC002664"/>
    <n v="15849"/>
    <s v="60 months"/>
    <n v="17.93"/>
    <s v="&lt; 1 year"/>
    <n v="83320"/>
    <s v="Rent"/>
    <s v="debt_consolidation"/>
    <n v="668"/>
    <n v="24.7"/>
    <s v="Verified"/>
    <d v="2017-03-01T00:00:00"/>
    <s v="Fully Paid"/>
    <n v="0"/>
    <s v="Fair"/>
    <s v="Upper Middle"/>
    <s v="High"/>
    <s v="Normal"/>
  </r>
  <r>
    <s v="LC002665"/>
    <n v="17232"/>
    <s v="60 months"/>
    <n v="14.73"/>
    <s v="9 years"/>
    <n v="57226"/>
    <s v="Rent"/>
    <s v="debt_consolidation"/>
    <n v="617"/>
    <n v="23.1"/>
    <s v="Not Verified"/>
    <d v="2018-06-26T00:00:00"/>
    <s v="Fully Paid"/>
    <n v="0"/>
    <s v="Poor"/>
    <s v="Lower Middle"/>
    <s v="Medium"/>
    <s v="Normal"/>
  </r>
  <r>
    <s v="LC002666"/>
    <n v="25173"/>
    <s v="60 months"/>
    <n v="19.82"/>
    <s v="7 years"/>
    <n v="104005"/>
    <s v="Mortgage"/>
    <s v="vacation"/>
    <n v="663"/>
    <n v="30.2"/>
    <s v="Not Verified"/>
    <d v="2020-08-08T00:00:00"/>
    <s v="Charged Off"/>
    <n v="1"/>
    <s v="Fair"/>
    <s v="High"/>
    <s v="High"/>
    <s v="Normal"/>
  </r>
  <r>
    <s v="LC002667"/>
    <n v="6374"/>
    <s v="36 months"/>
    <n v="17.899999999999999"/>
    <s v="7 years"/>
    <n v="148730"/>
    <s v="Rent"/>
    <s v="debt_consolidation"/>
    <n v="687"/>
    <n v="11.2"/>
    <s v="Verified"/>
    <d v="2017-03-03T00:00:00"/>
    <s v="Fully Paid"/>
    <n v="0"/>
    <s v="Fair"/>
    <s v="High"/>
    <s v="High"/>
    <s v="Normal"/>
  </r>
  <r>
    <s v="LC002668"/>
    <n v="22174"/>
    <s v="60 months"/>
    <n v="29.85"/>
    <s v="7 years"/>
    <n v="39095"/>
    <s v="Rent"/>
    <s v="medical"/>
    <n v="742"/>
    <n v="34.799999999999997"/>
    <s v="Not Verified"/>
    <d v="2019-10-27T00:00:00"/>
    <s v="Charged Off"/>
    <n v="1"/>
    <s v="Good"/>
    <s v="Lower Middle"/>
    <s v="Very High"/>
    <s v="Normal"/>
  </r>
  <r>
    <s v="LC002669"/>
    <n v="24567"/>
    <s v="60 months"/>
    <n v="17.260000000000002"/>
    <s v="6 years"/>
    <n v="59615"/>
    <s v="Rent"/>
    <s v="vacation"/>
    <n v="776"/>
    <n v="7.6"/>
    <s v="Verified"/>
    <d v="2016-02-25T00:00:00"/>
    <s v="Fully Paid"/>
    <n v="0"/>
    <s v="Excellent"/>
    <s v="Lower Middle"/>
    <s v="High"/>
    <s v="Normal"/>
  </r>
  <r>
    <s v="LC002670"/>
    <n v="36292"/>
    <s v="36 months"/>
    <n v="25.9"/>
    <s v="6 years"/>
    <n v="72856"/>
    <s v="Rent"/>
    <s v="home_improvement"/>
    <n v="832"/>
    <n v="26.1"/>
    <s v="Verified"/>
    <d v="2019-06-03T00:00:00"/>
    <s v="Charged Off"/>
    <n v="1"/>
    <s v="Excellent"/>
    <s v="Upper Middle"/>
    <s v="Very High"/>
    <s v="Normal"/>
  </r>
  <r>
    <s v="LC002671"/>
    <n v="10277"/>
    <s v="36 months"/>
    <n v="25.34"/>
    <s v="1 year"/>
    <n v="51210"/>
    <s v="Mortgage"/>
    <s v="education"/>
    <n v="806"/>
    <n v="25.6"/>
    <s v="Not Verified"/>
    <d v="2019-10-11T00:00:00"/>
    <s v="Charged Off"/>
    <n v="1"/>
    <s v="Excellent"/>
    <s v="Lower Middle"/>
    <s v="Very High"/>
    <s v="Normal"/>
  </r>
  <r>
    <s v="LC002672"/>
    <n v="32600"/>
    <s v="36 months"/>
    <n v="6.79"/>
    <s v="8 years"/>
    <n v="25802"/>
    <s v="Mortgage"/>
    <s v="credit_card"/>
    <n v="582"/>
    <n v="15.9"/>
    <s v="Not Verified"/>
    <d v="2016-09-14T00:00:00"/>
    <s v="Charged Off"/>
    <n v="1"/>
    <s v="Very Poor"/>
    <s v="Low"/>
    <s v="Low"/>
    <s v="Normal"/>
  </r>
  <r>
    <s v="LC002673"/>
    <n v="10885"/>
    <s v="36 months"/>
    <n v="7.18"/>
    <s v="6 years"/>
    <n v="123533"/>
    <s v="Rent"/>
    <s v="car"/>
    <n v="739"/>
    <n v="6.2"/>
    <s v="Verified"/>
    <d v="2018-02-23T00:00:00"/>
    <s v="Fully Paid"/>
    <n v="0"/>
    <s v="Good"/>
    <s v="High"/>
    <s v="Low"/>
    <s v="Normal"/>
  </r>
  <r>
    <s v="LC002674"/>
    <n v="1778"/>
    <s v="36 months"/>
    <n v="21.5"/>
    <s v="4 years"/>
    <n v="134831"/>
    <s v="Mortgage"/>
    <s v="credit_card"/>
    <n v="609"/>
    <n v="30.1"/>
    <s v="Verified"/>
    <d v="2017-10-12T00:00:00"/>
    <s v="Charged Off"/>
    <n v="1"/>
    <s v="Poor"/>
    <s v="High"/>
    <s v="Very High"/>
    <s v="High Risk"/>
  </r>
  <r>
    <s v="LC002675"/>
    <n v="30165"/>
    <s v="60 months"/>
    <n v="11.48"/>
    <s v="3 years"/>
    <n v="31841"/>
    <s v="Rent"/>
    <s v="medical"/>
    <n v="695"/>
    <n v="5.8"/>
    <s v="Verified"/>
    <d v="2015-03-12T00:00:00"/>
    <s v="Fully Paid"/>
    <n v="0"/>
    <s v="Fair"/>
    <s v="Lower Middle"/>
    <s v="Medium"/>
    <s v="Normal"/>
  </r>
  <r>
    <s v="LC002676"/>
    <n v="2492"/>
    <s v="60 months"/>
    <n v="21.44"/>
    <s v="7 years"/>
    <n v="100705"/>
    <s v="Mortgage"/>
    <s v="home_improvement"/>
    <n v="746"/>
    <n v="11.3"/>
    <s v="Verified"/>
    <d v="2016-05-29T00:00:00"/>
    <s v="Fully Paid"/>
    <n v="0"/>
    <s v="Good"/>
    <s v="High"/>
    <s v="Very High"/>
    <s v="Normal"/>
  </r>
  <r>
    <s v="LC002677"/>
    <n v="31462"/>
    <s v="36 months"/>
    <n v="8.6199999999999992"/>
    <s v="4 years"/>
    <n v="121572"/>
    <s v="Rent"/>
    <s v="vacation"/>
    <n v="672"/>
    <n v="24"/>
    <s v="Verified"/>
    <d v="2019-04-23T00:00:00"/>
    <s v="Fully Paid"/>
    <n v="0"/>
    <s v="Fair"/>
    <s v="High"/>
    <s v="Low"/>
    <s v="Normal"/>
  </r>
  <r>
    <s v="LC002678"/>
    <n v="14615"/>
    <s v="36 months"/>
    <n v="14.93"/>
    <s v="5 years"/>
    <n v="127565"/>
    <s v="Mortgage"/>
    <s v="education"/>
    <n v="797"/>
    <n v="37.9"/>
    <s v="Not Verified"/>
    <d v="2018-09-13T00:00:00"/>
    <s v="Fully Paid"/>
    <n v="0"/>
    <s v="Excellent"/>
    <s v="High"/>
    <s v="Medium"/>
    <s v="Normal"/>
  </r>
  <r>
    <s v="LC002679"/>
    <n v="8851"/>
    <s v="60 months"/>
    <n v="7.56"/>
    <s v="3 years"/>
    <n v="84660"/>
    <s v="Rent"/>
    <s v="small_business"/>
    <n v="688"/>
    <n v="7.3"/>
    <s v="Not Verified"/>
    <d v="2015-01-25T00:00:00"/>
    <s v="Fully Paid"/>
    <n v="0"/>
    <s v="Fair"/>
    <s v="Upper Middle"/>
    <s v="Low"/>
    <s v="Normal"/>
  </r>
  <r>
    <s v="LC002680"/>
    <n v="17288"/>
    <s v="36 months"/>
    <n v="12.05"/>
    <s v="1 year"/>
    <n v="132187"/>
    <s v="Rent"/>
    <s v="medical"/>
    <n v="668"/>
    <n v="25.3"/>
    <s v="Not Verified"/>
    <d v="2016-05-17T00:00:00"/>
    <s v="Fully Paid"/>
    <n v="0"/>
    <s v="Fair"/>
    <s v="High"/>
    <s v="Medium"/>
    <s v="Normal"/>
  </r>
  <r>
    <s v="LC002681"/>
    <n v="8156"/>
    <s v="36 months"/>
    <n v="7.21"/>
    <s v="6 years"/>
    <n v="120489"/>
    <s v="Mortgage"/>
    <s v="vacation"/>
    <n v="767"/>
    <n v="16.5"/>
    <s v="Verified"/>
    <d v="2016-04-17T00:00:00"/>
    <s v="Fully Paid"/>
    <n v="0"/>
    <s v="Excellent"/>
    <s v="High"/>
    <s v="Low"/>
    <s v="Normal"/>
  </r>
  <r>
    <s v="LC002682"/>
    <n v="3044"/>
    <s v="60 months"/>
    <n v="29.26"/>
    <s v="1 year"/>
    <n v="38921"/>
    <s v="Rent"/>
    <s v="home_improvement"/>
    <n v="763"/>
    <n v="28.4"/>
    <s v="Not Verified"/>
    <d v="2015-09-10T00:00:00"/>
    <s v="Charged Off"/>
    <n v="1"/>
    <s v="Excellent"/>
    <s v="Lower Middle"/>
    <s v="Very High"/>
    <s v="Normal"/>
  </r>
  <r>
    <s v="LC002683"/>
    <n v="8368"/>
    <s v="60 months"/>
    <n v="14.88"/>
    <s v="10+ years"/>
    <n v="67505"/>
    <s v="Mortgage"/>
    <s v="debt_consolidation"/>
    <n v="789"/>
    <n v="38.4"/>
    <s v="Not Verified"/>
    <d v="2015-09-14T00:00:00"/>
    <s v="Fully Paid"/>
    <n v="0"/>
    <s v="Excellent"/>
    <s v="Upper Middle"/>
    <s v="Medium"/>
    <s v="Normal"/>
  </r>
  <r>
    <s v="LC002684"/>
    <n v="20900"/>
    <s v="60 months"/>
    <n v="27.53"/>
    <s v="6 years"/>
    <n v="26745"/>
    <s v="Rent"/>
    <s v="medical"/>
    <n v="765"/>
    <n v="14.4"/>
    <s v="Not Verified"/>
    <d v="2020-06-03T00:00:00"/>
    <s v="Charged Off"/>
    <n v="1"/>
    <s v="Excellent"/>
    <s v="Low"/>
    <s v="Very High"/>
    <s v="Normal"/>
  </r>
  <r>
    <s v="LC002685"/>
    <n v="31600"/>
    <s v="36 months"/>
    <n v="29.28"/>
    <s v="6 years"/>
    <n v="51443"/>
    <s v="Rent"/>
    <s v="car"/>
    <n v="763"/>
    <n v="38.5"/>
    <s v="Verified"/>
    <d v="2016-01-22T00:00:00"/>
    <s v="Charged Off"/>
    <n v="1"/>
    <s v="Excellent"/>
    <s v="Lower Middle"/>
    <s v="Very High"/>
    <s v="Normal"/>
  </r>
  <r>
    <s v="LC002686"/>
    <n v="26634"/>
    <s v="36 months"/>
    <n v="27.74"/>
    <s v="&lt; 1 year"/>
    <n v="35016"/>
    <s v="Mortgage"/>
    <s v="small_business"/>
    <n v="716"/>
    <n v="35.5"/>
    <s v="Verified"/>
    <d v="2017-05-24T00:00:00"/>
    <s v="Charged Off"/>
    <n v="1"/>
    <s v="Good"/>
    <s v="Lower Middle"/>
    <s v="Very High"/>
    <s v="Normal"/>
  </r>
  <r>
    <s v="LC002687"/>
    <n v="10168"/>
    <s v="60 months"/>
    <n v="16.37"/>
    <s v="9 years"/>
    <n v="98755"/>
    <s v="Own"/>
    <s v="small_business"/>
    <n v="686"/>
    <n v="26.2"/>
    <s v="Not Verified"/>
    <d v="2017-12-07T00:00:00"/>
    <s v="Fully Paid"/>
    <n v="0"/>
    <s v="Fair"/>
    <s v="Upper Middle"/>
    <s v="High"/>
    <s v="Normal"/>
  </r>
  <r>
    <s v="LC002688"/>
    <n v="21961"/>
    <s v="36 months"/>
    <n v="24.47"/>
    <s v="9 years"/>
    <n v="133264"/>
    <s v="Rent"/>
    <s v="credit_card"/>
    <n v="667"/>
    <n v="31.5"/>
    <s v="Verified"/>
    <d v="2017-05-18T00:00:00"/>
    <s v="Charged Off"/>
    <n v="1"/>
    <s v="Fair"/>
    <s v="High"/>
    <s v="Very High"/>
    <s v="Normal"/>
  </r>
  <r>
    <s v="LC002689"/>
    <n v="24852"/>
    <s v="60 months"/>
    <n v="8.84"/>
    <s v="2 years"/>
    <n v="49012"/>
    <s v="Rent"/>
    <s v="home_improvement"/>
    <n v="704"/>
    <n v="35.299999999999997"/>
    <s v="Verified"/>
    <d v="2018-07-17T00:00:00"/>
    <s v="Fully Paid"/>
    <n v="0"/>
    <s v="Good"/>
    <s v="Lower Middle"/>
    <s v="Low"/>
    <s v="Normal"/>
  </r>
  <r>
    <s v="LC002690"/>
    <n v="34110"/>
    <s v="36 months"/>
    <n v="7.37"/>
    <s v="2 years"/>
    <n v="107617"/>
    <s v="Own"/>
    <s v="education"/>
    <n v="776"/>
    <n v="33.1"/>
    <s v="Not Verified"/>
    <d v="2019-08-05T00:00:00"/>
    <s v="Fully Paid"/>
    <n v="0"/>
    <s v="Excellent"/>
    <s v="High"/>
    <s v="Low"/>
    <s v="Normal"/>
  </r>
  <r>
    <s v="LC002691"/>
    <n v="33174"/>
    <s v="36 months"/>
    <n v="26.92"/>
    <s v="10+ years"/>
    <n v="85837"/>
    <s v="Rent"/>
    <s v="debt_consolidation"/>
    <n v="689"/>
    <n v="16.399999999999999"/>
    <s v="Verified"/>
    <d v="2015-06-19T00:00:00"/>
    <s v="Fully Paid"/>
    <n v="0"/>
    <s v="Fair"/>
    <s v="Upper Middle"/>
    <s v="Very High"/>
    <s v="Normal"/>
  </r>
  <r>
    <s v="LC002692"/>
    <n v="35215"/>
    <s v="36 months"/>
    <n v="5.78"/>
    <s v="5 years"/>
    <n v="38549"/>
    <s v="Rent"/>
    <s v="education"/>
    <n v="627"/>
    <n v="33.4"/>
    <s v="Not Verified"/>
    <d v="2015-08-29T00:00:00"/>
    <s v="Charged Off"/>
    <n v="1"/>
    <s v="Poor"/>
    <s v="Lower Middle"/>
    <s v="Low"/>
    <s v="Normal"/>
  </r>
  <r>
    <s v="LC002693"/>
    <n v="27955"/>
    <s v="36 months"/>
    <n v="29.31"/>
    <s v="10+ years"/>
    <n v="120064"/>
    <s v="Own"/>
    <s v="car"/>
    <n v="769"/>
    <n v="16"/>
    <s v="Verified"/>
    <d v="2016-09-22T00:00:00"/>
    <s v="Fully Paid"/>
    <n v="0"/>
    <s v="Excellent"/>
    <s v="High"/>
    <s v="Very High"/>
    <s v="Normal"/>
  </r>
  <r>
    <s v="LC002694"/>
    <n v="7581"/>
    <s v="60 months"/>
    <n v="21.8"/>
    <s v="2 years"/>
    <n v="97974"/>
    <s v="Own"/>
    <s v="small_business"/>
    <n v="690"/>
    <n v="35.299999999999997"/>
    <s v="Verified"/>
    <d v="2019-09-09T00:00:00"/>
    <s v="Charged Off"/>
    <n v="1"/>
    <s v="Fair"/>
    <s v="Upper Middle"/>
    <s v="Very High"/>
    <s v="Normal"/>
  </r>
  <r>
    <s v="LC002695"/>
    <n v="7317"/>
    <s v="36 months"/>
    <n v="15.49"/>
    <s v="8 years"/>
    <n v="90822"/>
    <s v="Mortgage"/>
    <s v="education"/>
    <n v="801"/>
    <n v="13.9"/>
    <s v="Not Verified"/>
    <d v="2015-12-01T00:00:00"/>
    <s v="Fully Paid"/>
    <n v="0"/>
    <s v="Excellent"/>
    <s v="Upper Middle"/>
    <s v="High"/>
    <s v="Normal"/>
  </r>
  <r>
    <s v="LC002696"/>
    <n v="27649"/>
    <s v="60 months"/>
    <n v="8.5299999999999994"/>
    <s v="4 years"/>
    <n v="55422"/>
    <s v="Own"/>
    <s v="education"/>
    <n v="648"/>
    <n v="25"/>
    <s v="Verified"/>
    <d v="2017-08-19T00:00:00"/>
    <s v="Fully Paid"/>
    <n v="0"/>
    <s v="Poor"/>
    <s v="Lower Middle"/>
    <s v="Low"/>
    <s v="Normal"/>
  </r>
  <r>
    <s v="LC002697"/>
    <n v="24132"/>
    <s v="60 months"/>
    <n v="23.08"/>
    <s v="5 years"/>
    <n v="41251"/>
    <s v="Rent"/>
    <s v="vacation"/>
    <n v="763"/>
    <n v="29.3"/>
    <s v="Not Verified"/>
    <d v="2020-05-16T00:00:00"/>
    <s v="Charged Off"/>
    <n v="1"/>
    <s v="Excellent"/>
    <s v="Lower Middle"/>
    <s v="Very High"/>
    <s v="Normal"/>
  </r>
  <r>
    <s v="LC002698"/>
    <n v="17789"/>
    <s v="36 months"/>
    <n v="19.079999999999998"/>
    <s v="5 years"/>
    <n v="144328"/>
    <s v="Rent"/>
    <s v="small_business"/>
    <n v="743"/>
    <n v="19.899999999999999"/>
    <s v="Verified"/>
    <d v="2015-08-19T00:00:00"/>
    <s v="Fully Paid"/>
    <n v="0"/>
    <s v="Good"/>
    <s v="High"/>
    <s v="High"/>
    <s v="Normal"/>
  </r>
  <r>
    <s v="LC002699"/>
    <n v="15567"/>
    <s v="60 months"/>
    <n v="22.78"/>
    <s v="7 years"/>
    <n v="50466"/>
    <s v="Rent"/>
    <s v="debt_consolidation"/>
    <n v="586"/>
    <n v="32.4"/>
    <s v="Verified"/>
    <d v="2015-12-13T00:00:00"/>
    <s v="Charged Off"/>
    <n v="1"/>
    <s v="Very Poor"/>
    <s v="Lower Middle"/>
    <s v="Very High"/>
    <s v="High Risk"/>
  </r>
  <r>
    <s v="LC002700"/>
    <n v="15868"/>
    <s v="36 months"/>
    <n v="15.45"/>
    <s v="9 years"/>
    <n v="57860"/>
    <s v="Rent"/>
    <s v="education"/>
    <n v="800"/>
    <n v="37.4"/>
    <s v="Verified"/>
    <d v="2016-10-23T00:00:00"/>
    <s v="Fully Paid"/>
    <n v="0"/>
    <s v="Excellent"/>
    <s v="Lower Middle"/>
    <s v="High"/>
    <s v="Normal"/>
  </r>
  <r>
    <s v="LC002701"/>
    <n v="25370"/>
    <s v="60 months"/>
    <n v="6.66"/>
    <s v="10+ years"/>
    <n v="26580"/>
    <s v="Rent"/>
    <s v="debt_consolidation"/>
    <n v="798"/>
    <n v="11.5"/>
    <s v="Not Verified"/>
    <d v="2017-11-06T00:00:00"/>
    <s v="Fully Paid"/>
    <n v="0"/>
    <s v="Excellent"/>
    <s v="Low"/>
    <s v="Low"/>
    <s v="Normal"/>
  </r>
  <r>
    <s v="LC002702"/>
    <n v="31483"/>
    <s v="36 months"/>
    <n v="12.87"/>
    <s v="2 years"/>
    <n v="102551"/>
    <s v="Mortgage"/>
    <s v="car"/>
    <n v="637"/>
    <n v="6.2"/>
    <s v="Verified"/>
    <d v="2019-01-03T00:00:00"/>
    <s v="Fully Paid"/>
    <n v="0"/>
    <s v="Poor"/>
    <s v="High"/>
    <s v="Medium"/>
    <s v="Normal"/>
  </r>
  <r>
    <s v="LC002703"/>
    <n v="13466"/>
    <s v="36 months"/>
    <n v="12.88"/>
    <s v="8 years"/>
    <n v="68201"/>
    <s v="Mortgage"/>
    <s v="home_improvement"/>
    <n v="630"/>
    <n v="26.9"/>
    <s v="Verified"/>
    <d v="2020-05-12T00:00:00"/>
    <s v="Charged Off"/>
    <n v="1"/>
    <s v="Poor"/>
    <s v="Upper Middle"/>
    <s v="Medium"/>
    <s v="Normal"/>
  </r>
  <r>
    <s v="LC002704"/>
    <n v="29803"/>
    <s v="36 months"/>
    <n v="5.22"/>
    <s v="6 years"/>
    <n v="77705"/>
    <s v="Own"/>
    <s v="debt_consolidation"/>
    <n v="794"/>
    <n v="26.1"/>
    <s v="Verified"/>
    <d v="2015-06-07T00:00:00"/>
    <s v="Fully Paid"/>
    <n v="0"/>
    <s v="Excellent"/>
    <s v="Upper Middle"/>
    <s v="Low"/>
    <s v="Normal"/>
  </r>
  <r>
    <s v="LC002705"/>
    <n v="19230"/>
    <s v="36 months"/>
    <n v="5.24"/>
    <s v="10+ years"/>
    <n v="97919"/>
    <s v="Own"/>
    <s v="medical"/>
    <n v="740"/>
    <n v="16.899999999999999"/>
    <s v="Not Verified"/>
    <d v="2018-08-01T00:00:00"/>
    <s v="Fully Paid"/>
    <n v="0"/>
    <s v="Good"/>
    <s v="Upper Middle"/>
    <s v="Low"/>
    <s v="Normal"/>
  </r>
  <r>
    <s v="LC002706"/>
    <n v="18862"/>
    <s v="60 months"/>
    <n v="13.27"/>
    <s v="5 years"/>
    <n v="114499"/>
    <s v="Rent"/>
    <s v="vacation"/>
    <n v="580"/>
    <n v="32.5"/>
    <s v="Verified"/>
    <d v="2020-07-26T00:00:00"/>
    <s v="Charged Off"/>
    <n v="1"/>
    <s v="Very Poor"/>
    <s v="High"/>
    <s v="Medium"/>
    <s v="Normal"/>
  </r>
  <r>
    <s v="LC002707"/>
    <n v="32259"/>
    <s v="36 months"/>
    <n v="23.19"/>
    <s v="10+ years"/>
    <n v="35536"/>
    <s v="Own"/>
    <s v="medical"/>
    <n v="646"/>
    <n v="33.9"/>
    <s v="Not Verified"/>
    <d v="2016-08-30T00:00:00"/>
    <s v="Charged Off"/>
    <n v="1"/>
    <s v="Poor"/>
    <s v="Lower Middle"/>
    <s v="Very High"/>
    <s v="High Risk"/>
  </r>
  <r>
    <s v="LC002708"/>
    <n v="34539"/>
    <s v="36 months"/>
    <n v="20.6"/>
    <s v="&lt; 1 year"/>
    <n v="120378"/>
    <s v="Mortgage"/>
    <s v="home_improvement"/>
    <n v="629"/>
    <n v="16.600000000000001"/>
    <s v="Verified"/>
    <d v="2019-02-15T00:00:00"/>
    <s v="Charged Off"/>
    <n v="1"/>
    <s v="Poor"/>
    <s v="High"/>
    <s v="Very High"/>
    <s v="High Risk"/>
  </r>
  <r>
    <s v="LC002709"/>
    <n v="22909"/>
    <s v="36 months"/>
    <n v="10.98"/>
    <s v="3 years"/>
    <n v="100692"/>
    <s v="Mortgage"/>
    <s v="vacation"/>
    <n v="614"/>
    <n v="28.9"/>
    <s v="Verified"/>
    <d v="2017-07-05T00:00:00"/>
    <s v="Charged Off"/>
    <n v="1"/>
    <s v="Poor"/>
    <s v="High"/>
    <s v="Medium"/>
    <s v="Normal"/>
  </r>
  <r>
    <s v="LC002710"/>
    <n v="31795"/>
    <s v="60 months"/>
    <n v="20.07"/>
    <s v="4 years"/>
    <n v="89936"/>
    <s v="Rent"/>
    <s v="vacation"/>
    <n v="742"/>
    <n v="27.5"/>
    <s v="Verified"/>
    <d v="2019-01-30T00:00:00"/>
    <s v="Charged Off"/>
    <n v="1"/>
    <s v="Good"/>
    <s v="Upper Middle"/>
    <s v="Very High"/>
    <s v="Normal"/>
  </r>
  <r>
    <s v="LC002711"/>
    <n v="9770"/>
    <s v="36 months"/>
    <n v="21.18"/>
    <s v="1 year"/>
    <n v="71922"/>
    <s v="Mortgage"/>
    <s v="vacation"/>
    <n v="676"/>
    <n v="17"/>
    <s v="Not Verified"/>
    <d v="2017-04-27T00:00:00"/>
    <s v="Fully Paid"/>
    <n v="0"/>
    <s v="Fair"/>
    <s v="Upper Middle"/>
    <s v="Very High"/>
    <s v="Normal"/>
  </r>
  <r>
    <s v="LC002712"/>
    <n v="12093"/>
    <s v="36 months"/>
    <n v="18.059999999999999"/>
    <s v="&lt; 1 year"/>
    <n v="129413"/>
    <s v="Mortgage"/>
    <s v="small_business"/>
    <n v="592"/>
    <n v="38.9"/>
    <s v="Not Verified"/>
    <d v="2019-12-10T00:00:00"/>
    <s v="Charged Off"/>
    <n v="1"/>
    <s v="Very Poor"/>
    <s v="High"/>
    <s v="High"/>
    <s v="High Risk"/>
  </r>
  <r>
    <s v="LC002713"/>
    <n v="1193"/>
    <s v="36 months"/>
    <n v="18.03"/>
    <s v="1 year"/>
    <n v="45344"/>
    <s v="Rent"/>
    <s v="credit_card"/>
    <n v="635"/>
    <n v="17.100000000000001"/>
    <s v="Not Verified"/>
    <d v="2017-08-31T00:00:00"/>
    <s v="Charged Off"/>
    <n v="1"/>
    <s v="Poor"/>
    <s v="Lower Middle"/>
    <s v="High"/>
    <s v="High Risk"/>
  </r>
  <r>
    <s v="LC002714"/>
    <n v="35775"/>
    <s v="36 months"/>
    <n v="14.24"/>
    <s v="7 years"/>
    <n v="143865"/>
    <s v="Rent"/>
    <s v="education"/>
    <n v="660"/>
    <n v="26.7"/>
    <s v="Verified"/>
    <d v="2015-01-10T00:00:00"/>
    <s v="Fully Paid"/>
    <n v="0"/>
    <s v="Fair"/>
    <s v="High"/>
    <s v="Medium"/>
    <s v="Normal"/>
  </r>
  <r>
    <s v="LC002715"/>
    <n v="18569"/>
    <s v="60 months"/>
    <n v="8.08"/>
    <s v="9 years"/>
    <n v="133581"/>
    <s v="Mortgage"/>
    <s v="home_improvement"/>
    <n v="781"/>
    <n v="18.3"/>
    <s v="Not Verified"/>
    <d v="2015-12-18T00:00:00"/>
    <s v="Fully Paid"/>
    <n v="0"/>
    <s v="Excellent"/>
    <s v="High"/>
    <s v="Low"/>
    <s v="Normal"/>
  </r>
  <r>
    <s v="LC002716"/>
    <n v="12190"/>
    <s v="60 months"/>
    <n v="14.64"/>
    <s v="5 years"/>
    <n v="52573"/>
    <s v="Own"/>
    <s v="education"/>
    <n v="830"/>
    <n v="5.4"/>
    <s v="Verified"/>
    <d v="2015-08-10T00:00:00"/>
    <s v="Fully Paid"/>
    <n v="0"/>
    <s v="Excellent"/>
    <s v="Lower Middle"/>
    <s v="Medium"/>
    <s v="Normal"/>
  </r>
  <r>
    <s v="LC002717"/>
    <n v="33327"/>
    <s v="60 months"/>
    <n v="13.63"/>
    <s v="9 years"/>
    <n v="44780"/>
    <s v="Mortgage"/>
    <s v="debt_consolidation"/>
    <n v="798"/>
    <n v="8.1999999999999993"/>
    <s v="Not Verified"/>
    <d v="2015-07-17T00:00:00"/>
    <s v="Fully Paid"/>
    <n v="0"/>
    <s v="Excellent"/>
    <s v="Lower Middle"/>
    <s v="Medium"/>
    <s v="Normal"/>
  </r>
  <r>
    <s v="LC002718"/>
    <n v="21389"/>
    <s v="36 months"/>
    <n v="19.8"/>
    <s v="1 year"/>
    <n v="78210"/>
    <s v="Rent"/>
    <s v="education"/>
    <n v="594"/>
    <n v="13.1"/>
    <s v="Verified"/>
    <d v="2016-04-05T00:00:00"/>
    <s v="Charged Off"/>
    <n v="1"/>
    <s v="Very Poor"/>
    <s v="Upper Middle"/>
    <s v="High"/>
    <s v="High Risk"/>
  </r>
  <r>
    <s v="LC002719"/>
    <n v="3261"/>
    <s v="60 months"/>
    <n v="26.41"/>
    <s v="8 years"/>
    <n v="74262"/>
    <s v="Rent"/>
    <s v="vacation"/>
    <n v="688"/>
    <n v="33.4"/>
    <s v="Not Verified"/>
    <d v="2015-05-01T00:00:00"/>
    <s v="Charged Off"/>
    <n v="1"/>
    <s v="Fair"/>
    <s v="Upper Middle"/>
    <s v="Very High"/>
    <s v="Normal"/>
  </r>
  <r>
    <s v="LC002720"/>
    <n v="29369"/>
    <s v="36 months"/>
    <n v="14.38"/>
    <s v="7 years"/>
    <n v="79969"/>
    <s v="Rent"/>
    <s v="car"/>
    <n v="703"/>
    <n v="20.5"/>
    <s v="Not Verified"/>
    <d v="2015-07-10T00:00:00"/>
    <s v="Fully Paid"/>
    <n v="0"/>
    <s v="Good"/>
    <s v="Upper Middle"/>
    <s v="Medium"/>
    <s v="Normal"/>
  </r>
  <r>
    <s v="LC002721"/>
    <n v="27512"/>
    <s v="60 months"/>
    <n v="22.74"/>
    <s v="3 years"/>
    <n v="20661"/>
    <s v="Rent"/>
    <s v="medical"/>
    <n v="650"/>
    <n v="25.6"/>
    <s v="Verified"/>
    <d v="2017-04-29T00:00:00"/>
    <s v="Charged Off"/>
    <n v="1"/>
    <s v="Fair"/>
    <s v="Low"/>
    <s v="Very High"/>
    <s v="Normal"/>
  </r>
  <r>
    <s v="LC002722"/>
    <n v="7716"/>
    <s v="36 months"/>
    <n v="25.3"/>
    <s v="10+ years"/>
    <n v="86214"/>
    <s v="Own"/>
    <s v="home_improvement"/>
    <n v="764"/>
    <n v="38"/>
    <s v="Verified"/>
    <d v="2015-08-16T00:00:00"/>
    <s v="Charged Off"/>
    <n v="1"/>
    <s v="Excellent"/>
    <s v="Upper Middle"/>
    <s v="Very High"/>
    <s v="Normal"/>
  </r>
  <r>
    <s v="LC002723"/>
    <n v="22259"/>
    <s v="36 months"/>
    <n v="10.29"/>
    <s v="9 years"/>
    <n v="91899"/>
    <s v="Mortgage"/>
    <s v="education"/>
    <n v="771"/>
    <n v="10.1"/>
    <s v="Not Verified"/>
    <d v="2018-04-15T00:00:00"/>
    <s v="Fully Paid"/>
    <n v="0"/>
    <s v="Excellent"/>
    <s v="Upper Middle"/>
    <s v="Medium"/>
    <s v="Normal"/>
  </r>
  <r>
    <s v="LC002724"/>
    <n v="29933"/>
    <s v="36 months"/>
    <n v="27.54"/>
    <s v="6 years"/>
    <n v="53067"/>
    <s v="Mortgage"/>
    <s v="small_business"/>
    <n v="639"/>
    <n v="35.200000000000003"/>
    <s v="Not Verified"/>
    <d v="2019-07-28T00:00:00"/>
    <s v="Charged Off"/>
    <n v="1"/>
    <s v="Poor"/>
    <s v="Lower Middle"/>
    <s v="Very High"/>
    <s v="High Risk"/>
  </r>
  <r>
    <s v="LC002725"/>
    <n v="5378"/>
    <s v="36 months"/>
    <n v="6.76"/>
    <s v="2 years"/>
    <n v="102177"/>
    <s v="Mortgage"/>
    <s v="home_improvement"/>
    <n v="610"/>
    <n v="18.3"/>
    <s v="Not Verified"/>
    <d v="2018-03-13T00:00:00"/>
    <s v="Fully Paid"/>
    <n v="0"/>
    <s v="Poor"/>
    <s v="High"/>
    <s v="Low"/>
    <s v="Normal"/>
  </r>
  <r>
    <s v="LC002726"/>
    <n v="20835"/>
    <s v="36 months"/>
    <n v="27.54"/>
    <s v="5 years"/>
    <n v="104682"/>
    <s v="Rent"/>
    <s v="home_improvement"/>
    <n v="634"/>
    <n v="16.8"/>
    <s v="Not Verified"/>
    <d v="2018-12-03T00:00:00"/>
    <s v="Charged Off"/>
    <n v="1"/>
    <s v="Poor"/>
    <s v="High"/>
    <s v="Very High"/>
    <s v="High Risk"/>
  </r>
  <r>
    <s v="LC002727"/>
    <n v="30033"/>
    <s v="60 months"/>
    <n v="9.09"/>
    <s v="2 years"/>
    <n v="118543"/>
    <s v="Rent"/>
    <s v="car"/>
    <n v="741"/>
    <n v="26.9"/>
    <s v="Not Verified"/>
    <d v="2019-03-28T00:00:00"/>
    <s v="Fully Paid"/>
    <n v="0"/>
    <s v="Good"/>
    <s v="High"/>
    <s v="Low"/>
    <s v="Normal"/>
  </r>
  <r>
    <s v="LC002728"/>
    <n v="25000"/>
    <s v="36 months"/>
    <n v="13.43"/>
    <s v="9 years"/>
    <n v="77146"/>
    <s v="Rent"/>
    <s v="debt_consolidation"/>
    <n v="804"/>
    <n v="36.5"/>
    <s v="Not Verified"/>
    <d v="2019-11-23T00:00:00"/>
    <s v="Fully Paid"/>
    <n v="0"/>
    <s v="Excellent"/>
    <s v="Upper Middle"/>
    <s v="Medium"/>
    <s v="Normal"/>
  </r>
  <r>
    <s v="LC002729"/>
    <n v="11332"/>
    <s v="60 months"/>
    <n v="20.13"/>
    <s v="2 years"/>
    <n v="72452"/>
    <s v="Own"/>
    <s v="education"/>
    <n v="711"/>
    <n v="17.2"/>
    <s v="Verified"/>
    <d v="2017-07-12T00:00:00"/>
    <s v="Fully Paid"/>
    <n v="0"/>
    <s v="Good"/>
    <s v="Upper Middle"/>
    <s v="Very High"/>
    <s v="Normal"/>
  </r>
  <r>
    <s v="LC002730"/>
    <n v="3800"/>
    <s v="36 months"/>
    <n v="27.64"/>
    <s v="10+ years"/>
    <n v="64505"/>
    <s v="Rent"/>
    <s v="small_business"/>
    <n v="681"/>
    <n v="31.6"/>
    <s v="Verified"/>
    <d v="2018-10-02T00:00:00"/>
    <s v="Charged Off"/>
    <n v="1"/>
    <s v="Fair"/>
    <s v="Upper Middle"/>
    <s v="Very High"/>
    <s v="Normal"/>
  </r>
  <r>
    <s v="LC002731"/>
    <n v="30538"/>
    <s v="36 months"/>
    <n v="11.39"/>
    <s v="8 years"/>
    <n v="43707"/>
    <s v="Own"/>
    <s v="credit_card"/>
    <n v="803"/>
    <n v="5.7"/>
    <s v="Not Verified"/>
    <d v="2017-08-30T00:00:00"/>
    <s v="Fully Paid"/>
    <n v="0"/>
    <s v="Excellent"/>
    <s v="Lower Middle"/>
    <s v="Medium"/>
    <s v="Normal"/>
  </r>
  <r>
    <s v="LC002732"/>
    <n v="31119"/>
    <s v="60 months"/>
    <n v="24.09"/>
    <s v="5 years"/>
    <n v="136953"/>
    <s v="Rent"/>
    <s v="vacation"/>
    <n v="810"/>
    <n v="26.8"/>
    <s v="Verified"/>
    <d v="2019-12-17T00:00:00"/>
    <s v="Charged Off"/>
    <n v="1"/>
    <s v="Excellent"/>
    <s v="High"/>
    <s v="Very High"/>
    <s v="Normal"/>
  </r>
  <r>
    <s v="LC002733"/>
    <n v="9333"/>
    <s v="36 months"/>
    <n v="22.76"/>
    <s v="7 years"/>
    <n v="112624"/>
    <s v="Rent"/>
    <s v="home_improvement"/>
    <n v="638"/>
    <n v="27.1"/>
    <s v="Not Verified"/>
    <d v="2017-10-20T00:00:00"/>
    <s v="Charged Off"/>
    <n v="1"/>
    <s v="Poor"/>
    <s v="High"/>
    <s v="Very High"/>
    <s v="High Risk"/>
  </r>
  <r>
    <s v="LC002734"/>
    <n v="6410"/>
    <s v="36 months"/>
    <n v="8.99"/>
    <s v="3 years"/>
    <n v="122594"/>
    <s v="Rent"/>
    <s v="small_business"/>
    <n v="797"/>
    <n v="24.5"/>
    <s v="Not Verified"/>
    <d v="2019-11-22T00:00:00"/>
    <s v="Fully Paid"/>
    <n v="0"/>
    <s v="Excellent"/>
    <s v="High"/>
    <s v="Low"/>
    <s v="Normal"/>
  </r>
  <r>
    <s v="LC002735"/>
    <n v="18839"/>
    <s v="60 months"/>
    <n v="16.989999999999998"/>
    <s v="3 years"/>
    <n v="116525"/>
    <s v="Rent"/>
    <s v="debt_consolidation"/>
    <n v="658"/>
    <n v="37.799999999999997"/>
    <s v="Verified"/>
    <d v="2015-08-16T00:00:00"/>
    <s v="Fully Paid"/>
    <n v="0"/>
    <s v="Fair"/>
    <s v="High"/>
    <s v="High"/>
    <s v="Normal"/>
  </r>
  <r>
    <s v="LC002736"/>
    <n v="31519"/>
    <s v="36 months"/>
    <n v="17.04"/>
    <s v="7 years"/>
    <n v="25647"/>
    <s v="Mortgage"/>
    <s v="credit_card"/>
    <n v="728"/>
    <n v="37.9"/>
    <s v="Verified"/>
    <d v="2019-02-24T00:00:00"/>
    <s v="Charged Off"/>
    <n v="1"/>
    <s v="Good"/>
    <s v="Low"/>
    <s v="High"/>
    <s v="Normal"/>
  </r>
  <r>
    <s v="LC002737"/>
    <n v="6808"/>
    <s v="36 months"/>
    <n v="12.62"/>
    <s v="6 years"/>
    <n v="34064"/>
    <s v="Mortgage"/>
    <s v="home_improvement"/>
    <n v="670"/>
    <n v="17"/>
    <s v="Verified"/>
    <d v="2015-04-26T00:00:00"/>
    <s v="Fully Paid"/>
    <n v="0"/>
    <s v="Fair"/>
    <s v="Lower Middle"/>
    <s v="Medium"/>
    <s v="Normal"/>
  </r>
  <r>
    <s v="LC002738"/>
    <n v="7796"/>
    <s v="60 months"/>
    <n v="24.5"/>
    <s v="4 years"/>
    <n v="77083"/>
    <s v="Rent"/>
    <s v="credit_card"/>
    <n v="805"/>
    <n v="21"/>
    <s v="Verified"/>
    <d v="2016-01-30T00:00:00"/>
    <s v="Fully Paid"/>
    <n v="0"/>
    <s v="Excellent"/>
    <s v="Upper Middle"/>
    <s v="Very High"/>
    <s v="Normal"/>
  </r>
  <r>
    <s v="LC002739"/>
    <n v="22180"/>
    <s v="36 months"/>
    <n v="28.15"/>
    <s v="1 year"/>
    <n v="125010"/>
    <s v="Mortgage"/>
    <s v="education"/>
    <n v="718"/>
    <n v="32.700000000000003"/>
    <s v="Verified"/>
    <d v="2020-03-17T00:00:00"/>
    <s v="Charged Off"/>
    <n v="1"/>
    <s v="Good"/>
    <s v="High"/>
    <s v="Very High"/>
    <s v="Normal"/>
  </r>
  <r>
    <s v="LC002740"/>
    <n v="18709"/>
    <s v="60 months"/>
    <n v="22.91"/>
    <s v="5 years"/>
    <n v="65411"/>
    <s v="Own"/>
    <s v="education"/>
    <n v="693"/>
    <n v="34.5"/>
    <s v="Not Verified"/>
    <d v="2020-07-30T00:00:00"/>
    <s v="Charged Off"/>
    <n v="1"/>
    <s v="Fair"/>
    <s v="Upper Middle"/>
    <s v="Very High"/>
    <s v="Normal"/>
  </r>
  <r>
    <s v="LC002741"/>
    <n v="18543"/>
    <s v="36 months"/>
    <n v="29.32"/>
    <s v="&lt; 1 year"/>
    <n v="75835"/>
    <s v="Own"/>
    <s v="small_business"/>
    <n v="601"/>
    <n v="19.600000000000001"/>
    <s v="Not Verified"/>
    <d v="2019-07-02T00:00:00"/>
    <s v="Charged Off"/>
    <n v="1"/>
    <s v="Poor"/>
    <s v="Upper Middle"/>
    <s v="Very High"/>
    <s v="High Risk"/>
  </r>
  <r>
    <s v="LC002742"/>
    <n v="38418"/>
    <s v="36 months"/>
    <n v="6.26"/>
    <s v="6 years"/>
    <n v="51195"/>
    <s v="Rent"/>
    <s v="medical"/>
    <n v="602"/>
    <n v="17.2"/>
    <s v="Not Verified"/>
    <d v="2017-09-01T00:00:00"/>
    <s v="Fully Paid"/>
    <n v="0"/>
    <s v="Poor"/>
    <s v="Lower Middle"/>
    <s v="Low"/>
    <s v="Normal"/>
  </r>
  <r>
    <s v="LC002743"/>
    <n v="30075"/>
    <s v="36 months"/>
    <n v="5.93"/>
    <s v="8 years"/>
    <n v="131156"/>
    <s v="Mortgage"/>
    <s v="home_improvement"/>
    <n v="644"/>
    <n v="33.700000000000003"/>
    <s v="Verified"/>
    <d v="2016-02-15T00:00:00"/>
    <s v="Charged Off"/>
    <n v="1"/>
    <s v="Poor"/>
    <s v="High"/>
    <s v="Low"/>
    <s v="Normal"/>
  </r>
  <r>
    <s v="LC002744"/>
    <n v="38755"/>
    <s v="60 months"/>
    <n v="27.35"/>
    <s v="4 years"/>
    <n v="48979"/>
    <s v="Rent"/>
    <s v="small_business"/>
    <n v="638"/>
    <n v="18.2"/>
    <s v="Verified"/>
    <d v="2019-08-06T00:00:00"/>
    <s v="Charged Off"/>
    <n v="1"/>
    <s v="Poor"/>
    <s v="Lower Middle"/>
    <s v="Very High"/>
    <s v="High Risk"/>
  </r>
  <r>
    <s v="LC002745"/>
    <n v="38465"/>
    <s v="36 months"/>
    <n v="27.45"/>
    <s v="4 years"/>
    <n v="59539"/>
    <s v="Rent"/>
    <s v="small_business"/>
    <n v="668"/>
    <n v="19.2"/>
    <s v="Not Verified"/>
    <d v="2020-10-25T00:00:00"/>
    <s v="Fully Paid"/>
    <n v="0"/>
    <s v="Fair"/>
    <s v="Lower Middle"/>
    <s v="Very High"/>
    <s v="Normal"/>
  </r>
  <r>
    <s v="LC002746"/>
    <n v="31502"/>
    <s v="60 months"/>
    <n v="7.68"/>
    <s v="6 years"/>
    <n v="77752"/>
    <s v="Rent"/>
    <s v="home_improvement"/>
    <n v="777"/>
    <n v="9.6999999999999993"/>
    <s v="Verified"/>
    <d v="2015-02-10T00:00:00"/>
    <s v="Fully Paid"/>
    <n v="0"/>
    <s v="Excellent"/>
    <s v="Upper Middle"/>
    <s v="Low"/>
    <s v="Normal"/>
  </r>
  <r>
    <s v="LC002747"/>
    <n v="17724"/>
    <s v="36 months"/>
    <n v="13.94"/>
    <s v="4 years"/>
    <n v="43992"/>
    <s v="Own"/>
    <s v="medical"/>
    <n v="693"/>
    <n v="24"/>
    <s v="Not Verified"/>
    <d v="2020-02-15T00:00:00"/>
    <s v="Fully Paid"/>
    <n v="0"/>
    <s v="Fair"/>
    <s v="Lower Middle"/>
    <s v="Medium"/>
    <s v="Normal"/>
  </r>
  <r>
    <s v="LC002748"/>
    <n v="4828"/>
    <s v="36 months"/>
    <n v="25.88"/>
    <s v="9 years"/>
    <n v="53288"/>
    <s v="Own"/>
    <s v="small_business"/>
    <n v="607"/>
    <n v="16.399999999999999"/>
    <s v="Not Verified"/>
    <d v="2018-11-29T00:00:00"/>
    <s v="Charged Off"/>
    <n v="1"/>
    <s v="Poor"/>
    <s v="Lower Middle"/>
    <s v="Very High"/>
    <s v="High Risk"/>
  </r>
  <r>
    <s v="LC002749"/>
    <n v="18087"/>
    <s v="60 months"/>
    <n v="8.2100000000000009"/>
    <s v="3 years"/>
    <n v="25642"/>
    <s v="Mortgage"/>
    <s v="education"/>
    <n v="789"/>
    <n v="25.7"/>
    <s v="Verified"/>
    <d v="2018-10-07T00:00:00"/>
    <s v="Charged Off"/>
    <n v="1"/>
    <s v="Excellent"/>
    <s v="Low"/>
    <s v="Low"/>
    <s v="Normal"/>
  </r>
  <r>
    <s v="LC002750"/>
    <n v="13605"/>
    <s v="36 months"/>
    <n v="11.69"/>
    <s v="&lt; 1 year"/>
    <n v="79876"/>
    <s v="Mortgage"/>
    <s v="debt_consolidation"/>
    <n v="818"/>
    <n v="20.7"/>
    <s v="Verified"/>
    <d v="2019-01-23T00:00:00"/>
    <s v="Fully Paid"/>
    <n v="0"/>
    <s v="Excellent"/>
    <s v="Upper Middle"/>
    <s v="Medium"/>
    <s v="Normal"/>
  </r>
  <r>
    <s v="LC002751"/>
    <n v="32337"/>
    <s v="36 months"/>
    <n v="22.02"/>
    <s v="5 years"/>
    <n v="66698"/>
    <s v="Mortgage"/>
    <s v="credit_card"/>
    <n v="836"/>
    <n v="31.2"/>
    <s v="Verified"/>
    <d v="2019-07-13T00:00:00"/>
    <s v="Charged Off"/>
    <n v="1"/>
    <s v="Excellent"/>
    <s v="Upper Middle"/>
    <s v="Very High"/>
    <s v="Normal"/>
  </r>
  <r>
    <s v="LC002752"/>
    <n v="6482"/>
    <s v="36 months"/>
    <n v="29.55"/>
    <s v="8 years"/>
    <n v="23884"/>
    <s v="Mortgage"/>
    <s v="home_improvement"/>
    <n v="625"/>
    <n v="14.7"/>
    <s v="Verified"/>
    <d v="2017-12-16T00:00:00"/>
    <s v="Charged Off"/>
    <n v="1"/>
    <s v="Poor"/>
    <s v="Low"/>
    <s v="Very High"/>
    <s v="High Risk"/>
  </r>
  <r>
    <s v="LC002753"/>
    <n v="28005"/>
    <s v="36 months"/>
    <n v="24.93"/>
    <s v="3 years"/>
    <n v="136564"/>
    <s v="Rent"/>
    <s v="home_improvement"/>
    <n v="764"/>
    <n v="11"/>
    <s v="Verified"/>
    <d v="2019-11-28T00:00:00"/>
    <s v="Fully Paid"/>
    <n v="0"/>
    <s v="Excellent"/>
    <s v="High"/>
    <s v="Very High"/>
    <s v="Normal"/>
  </r>
  <r>
    <s v="LC002754"/>
    <n v="23760"/>
    <s v="36 months"/>
    <n v="24.43"/>
    <s v="9 years"/>
    <n v="68385"/>
    <s v="Own"/>
    <s v="car"/>
    <n v="719"/>
    <n v="29.6"/>
    <s v="Verified"/>
    <d v="2017-04-24T00:00:00"/>
    <s v="Charged Off"/>
    <n v="1"/>
    <s v="Good"/>
    <s v="Upper Middle"/>
    <s v="Very High"/>
    <s v="Normal"/>
  </r>
  <r>
    <s v="LC002755"/>
    <n v="6463"/>
    <s v="36 months"/>
    <n v="13.57"/>
    <s v="10+ years"/>
    <n v="55509"/>
    <s v="Rent"/>
    <s v="small_business"/>
    <n v="746"/>
    <n v="18.399999999999999"/>
    <s v="Verified"/>
    <d v="2019-10-02T00:00:00"/>
    <s v="Fully Paid"/>
    <n v="0"/>
    <s v="Good"/>
    <s v="Lower Middle"/>
    <s v="Medium"/>
    <s v="Normal"/>
  </r>
  <r>
    <s v="LC002756"/>
    <n v="5912"/>
    <s v="36 months"/>
    <n v="21.53"/>
    <s v="3 years"/>
    <n v="51649"/>
    <s v="Own"/>
    <s v="credit_card"/>
    <n v="792"/>
    <n v="24.7"/>
    <s v="Verified"/>
    <d v="2015-02-13T00:00:00"/>
    <s v="Fully Paid"/>
    <n v="0"/>
    <s v="Excellent"/>
    <s v="Lower Middle"/>
    <s v="Very High"/>
    <s v="Normal"/>
  </r>
  <r>
    <s v="LC002757"/>
    <n v="5648"/>
    <s v="36 months"/>
    <n v="7.83"/>
    <s v="4 years"/>
    <n v="99017"/>
    <s v="Own"/>
    <s v="medical"/>
    <n v="738"/>
    <n v="37.9"/>
    <s v="Verified"/>
    <d v="2015-03-21T00:00:00"/>
    <s v="Fully Paid"/>
    <n v="0"/>
    <s v="Good"/>
    <s v="Upper Middle"/>
    <s v="Low"/>
    <s v="Normal"/>
  </r>
  <r>
    <s v="LC002758"/>
    <n v="34623"/>
    <s v="36 months"/>
    <n v="29.81"/>
    <s v="5 years"/>
    <n v="56300"/>
    <s v="Mortgage"/>
    <s v="vacation"/>
    <n v="618"/>
    <n v="21.9"/>
    <s v="Not Verified"/>
    <d v="2016-07-15T00:00:00"/>
    <s v="Charged Off"/>
    <n v="1"/>
    <s v="Poor"/>
    <s v="Lower Middle"/>
    <s v="Very High"/>
    <s v="High Risk"/>
  </r>
  <r>
    <s v="LC002759"/>
    <n v="36634"/>
    <s v="36 months"/>
    <n v="17.010000000000002"/>
    <s v="2 years"/>
    <n v="116068"/>
    <s v="Rent"/>
    <s v="education"/>
    <n v="681"/>
    <n v="10.3"/>
    <s v="Not Verified"/>
    <d v="2019-12-16T00:00:00"/>
    <s v="Fully Paid"/>
    <n v="0"/>
    <s v="Fair"/>
    <s v="High"/>
    <s v="High"/>
    <s v="Normal"/>
  </r>
  <r>
    <s v="LC002760"/>
    <n v="4112"/>
    <s v="60 months"/>
    <n v="20.97"/>
    <s v="8 years"/>
    <n v="118954"/>
    <s v="Mortgage"/>
    <s v="medical"/>
    <n v="689"/>
    <n v="19.899999999999999"/>
    <s v="Verified"/>
    <d v="2018-05-31T00:00:00"/>
    <s v="Fully Paid"/>
    <n v="0"/>
    <s v="Fair"/>
    <s v="High"/>
    <s v="Very High"/>
    <s v="Normal"/>
  </r>
  <r>
    <s v="LC002761"/>
    <n v="23054"/>
    <s v="60 months"/>
    <n v="26.9"/>
    <s v="&lt; 1 year"/>
    <n v="31036"/>
    <s v="Rent"/>
    <s v="home_improvement"/>
    <n v="843"/>
    <n v="21.7"/>
    <s v="Verified"/>
    <d v="2020-06-09T00:00:00"/>
    <s v="Charged Off"/>
    <n v="1"/>
    <s v="Excellent"/>
    <s v="Lower Middle"/>
    <s v="Very High"/>
    <s v="Normal"/>
  </r>
  <r>
    <s v="LC002762"/>
    <n v="5492"/>
    <s v="36 months"/>
    <n v="5.0199999999999996"/>
    <s v="10+ years"/>
    <n v="87694"/>
    <s v="Rent"/>
    <s v="home_improvement"/>
    <n v="675"/>
    <n v="31.8"/>
    <s v="Verified"/>
    <d v="2015-05-10T00:00:00"/>
    <s v="Fully Paid"/>
    <n v="0"/>
    <s v="Fair"/>
    <s v="Upper Middle"/>
    <s v="Low"/>
    <s v="Normal"/>
  </r>
  <r>
    <s v="LC002763"/>
    <n v="23207"/>
    <s v="36 months"/>
    <n v="29.4"/>
    <s v="5 years"/>
    <n v="104571"/>
    <s v="Own"/>
    <s v="education"/>
    <n v="640"/>
    <n v="11.8"/>
    <s v="Verified"/>
    <d v="2018-03-15T00:00:00"/>
    <s v="Charged Off"/>
    <n v="1"/>
    <s v="Poor"/>
    <s v="High"/>
    <s v="Very High"/>
    <s v="High Risk"/>
  </r>
  <r>
    <s v="LC002764"/>
    <n v="16114"/>
    <s v="60 months"/>
    <n v="13.98"/>
    <s v="5 years"/>
    <n v="128763"/>
    <s v="Own"/>
    <s v="vacation"/>
    <n v="718"/>
    <n v="17.100000000000001"/>
    <s v="Verified"/>
    <d v="2016-07-31T00:00:00"/>
    <s v="Fully Paid"/>
    <n v="0"/>
    <s v="Good"/>
    <s v="High"/>
    <s v="Medium"/>
    <s v="Normal"/>
  </r>
  <r>
    <s v="LC002765"/>
    <n v="35285"/>
    <s v="36 months"/>
    <n v="13.49"/>
    <s v="7 years"/>
    <n v="94756"/>
    <s v="Rent"/>
    <s v="credit_card"/>
    <n v="809"/>
    <n v="6.8"/>
    <s v="Verified"/>
    <d v="2017-11-13T00:00:00"/>
    <s v="Fully Paid"/>
    <n v="0"/>
    <s v="Excellent"/>
    <s v="Upper Middle"/>
    <s v="Medium"/>
    <s v="Normal"/>
  </r>
  <r>
    <s v="LC002766"/>
    <n v="17018"/>
    <s v="36 months"/>
    <n v="8.6300000000000008"/>
    <s v="4 years"/>
    <n v="29747"/>
    <s v="Own"/>
    <s v="small_business"/>
    <n v="611"/>
    <n v="29.6"/>
    <s v="Not Verified"/>
    <d v="2015-02-15T00:00:00"/>
    <s v="Charged Off"/>
    <n v="1"/>
    <s v="Poor"/>
    <s v="Low"/>
    <s v="Low"/>
    <s v="Normal"/>
  </r>
  <r>
    <s v="LC002767"/>
    <n v="22386"/>
    <s v="36 months"/>
    <n v="26.45"/>
    <s v="8 years"/>
    <n v="66692"/>
    <s v="Own"/>
    <s v="debt_consolidation"/>
    <n v="712"/>
    <n v="31"/>
    <s v="Not Verified"/>
    <d v="2016-09-20T00:00:00"/>
    <s v="Charged Off"/>
    <n v="1"/>
    <s v="Good"/>
    <s v="Upper Middle"/>
    <s v="Very High"/>
    <s v="Normal"/>
  </r>
  <r>
    <s v="LC002768"/>
    <n v="18740"/>
    <s v="60 months"/>
    <n v="26.77"/>
    <s v="8 years"/>
    <n v="60230"/>
    <s v="Rent"/>
    <s v="education"/>
    <n v="814"/>
    <n v="21"/>
    <s v="Verified"/>
    <d v="2017-06-07T00:00:00"/>
    <s v="Fully Paid"/>
    <n v="0"/>
    <s v="Excellent"/>
    <s v="Upper Middle"/>
    <s v="Very High"/>
    <s v="Normal"/>
  </r>
  <r>
    <s v="LC002769"/>
    <n v="9210"/>
    <s v="36 months"/>
    <n v="5.5"/>
    <s v="1 year"/>
    <n v="76777"/>
    <s v="Mortgage"/>
    <s v="debt_consolidation"/>
    <n v="814"/>
    <n v="23.8"/>
    <s v="Verified"/>
    <d v="2017-07-13T00:00:00"/>
    <s v="Fully Paid"/>
    <n v="0"/>
    <s v="Excellent"/>
    <s v="Upper Middle"/>
    <s v="Low"/>
    <s v="Normal"/>
  </r>
  <r>
    <s v="LC002770"/>
    <n v="13743"/>
    <s v="60 months"/>
    <n v="6.39"/>
    <s v="4 years"/>
    <n v="148927"/>
    <s v="Rent"/>
    <s v="home_improvement"/>
    <n v="821"/>
    <n v="31.2"/>
    <s v="Verified"/>
    <d v="2015-10-13T00:00:00"/>
    <s v="Fully Paid"/>
    <n v="0"/>
    <s v="Excellent"/>
    <s v="High"/>
    <s v="Low"/>
    <s v="Normal"/>
  </r>
  <r>
    <s v="LC002771"/>
    <n v="7588"/>
    <s v="60 months"/>
    <n v="27.96"/>
    <s v="6 years"/>
    <n v="82108"/>
    <s v="Mortgage"/>
    <s v="debt_consolidation"/>
    <n v="828"/>
    <n v="14.4"/>
    <s v="Not Verified"/>
    <d v="2018-07-04T00:00:00"/>
    <s v="Fully Paid"/>
    <n v="0"/>
    <s v="Excellent"/>
    <s v="Upper Middle"/>
    <s v="Very High"/>
    <s v="Normal"/>
  </r>
  <r>
    <s v="LC002772"/>
    <n v="4311"/>
    <s v="36 months"/>
    <n v="8.07"/>
    <s v="1 year"/>
    <n v="110049"/>
    <s v="Rent"/>
    <s v="debt_consolidation"/>
    <n v="602"/>
    <n v="26.2"/>
    <s v="Verified"/>
    <d v="2015-04-14T00:00:00"/>
    <s v="Charged Off"/>
    <n v="1"/>
    <s v="Poor"/>
    <s v="High"/>
    <s v="Low"/>
    <s v="Normal"/>
  </r>
  <r>
    <s v="LC002773"/>
    <n v="23432"/>
    <s v="60 months"/>
    <n v="20.52"/>
    <s v="6 years"/>
    <n v="59806"/>
    <s v="Rent"/>
    <s v="education"/>
    <n v="804"/>
    <n v="38.700000000000003"/>
    <s v="Verified"/>
    <d v="2020-12-18T00:00:00"/>
    <s v="Charged Off"/>
    <n v="1"/>
    <s v="Excellent"/>
    <s v="Lower Middle"/>
    <s v="Very High"/>
    <s v="Normal"/>
  </r>
  <r>
    <s v="LC002774"/>
    <n v="34755"/>
    <s v="36 months"/>
    <n v="20.49"/>
    <s v="8 years"/>
    <n v="127008"/>
    <s v="Mortgage"/>
    <s v="medical"/>
    <n v="723"/>
    <n v="28"/>
    <s v="Verified"/>
    <d v="2016-07-22T00:00:00"/>
    <s v="Charged Off"/>
    <n v="1"/>
    <s v="Good"/>
    <s v="High"/>
    <s v="Very High"/>
    <s v="Normal"/>
  </r>
  <r>
    <s v="LC002775"/>
    <n v="4321"/>
    <s v="36 months"/>
    <n v="26.74"/>
    <s v="7 years"/>
    <n v="70387"/>
    <s v="Mortgage"/>
    <s v="home_improvement"/>
    <n v="651"/>
    <n v="7.7"/>
    <s v="Verified"/>
    <d v="2018-09-12T00:00:00"/>
    <s v="Fully Paid"/>
    <n v="0"/>
    <s v="Fair"/>
    <s v="Upper Middle"/>
    <s v="Very High"/>
    <s v="Normal"/>
  </r>
  <r>
    <s v="LC002776"/>
    <n v="16812"/>
    <s v="36 months"/>
    <n v="19.32"/>
    <s v="9 years"/>
    <n v="102038"/>
    <s v="Mortgage"/>
    <s v="credit_card"/>
    <n v="804"/>
    <n v="15.2"/>
    <s v="Verified"/>
    <d v="2016-09-22T00:00:00"/>
    <s v="Fully Paid"/>
    <n v="0"/>
    <s v="Excellent"/>
    <s v="High"/>
    <s v="High"/>
    <s v="Normal"/>
  </r>
  <r>
    <s v="LC002777"/>
    <n v="38383"/>
    <s v="36 months"/>
    <n v="15.85"/>
    <s v="8 years"/>
    <n v="81824"/>
    <s v="Rent"/>
    <s v="car"/>
    <n v="627"/>
    <n v="23.2"/>
    <s v="Verified"/>
    <d v="2016-01-09T00:00:00"/>
    <s v="Fully Paid"/>
    <n v="0"/>
    <s v="Poor"/>
    <s v="Upper Middle"/>
    <s v="High"/>
    <s v="High Risk"/>
  </r>
  <r>
    <s v="LC002778"/>
    <n v="14146"/>
    <s v="36 months"/>
    <n v="29.36"/>
    <s v="3 years"/>
    <n v="134947"/>
    <s v="Rent"/>
    <s v="debt_consolidation"/>
    <n v="613"/>
    <n v="7.5"/>
    <s v="Not Verified"/>
    <d v="2019-01-15T00:00:00"/>
    <s v="Charged Off"/>
    <n v="1"/>
    <s v="Poor"/>
    <s v="High"/>
    <s v="Very High"/>
    <s v="High Risk"/>
  </r>
  <r>
    <s v="LC002779"/>
    <n v="14654"/>
    <s v="36 months"/>
    <n v="10.72"/>
    <s v="7 years"/>
    <n v="25518"/>
    <s v="Own"/>
    <s v="home_improvement"/>
    <n v="833"/>
    <n v="28.7"/>
    <s v="Verified"/>
    <d v="2020-10-30T00:00:00"/>
    <s v="Charged Off"/>
    <n v="1"/>
    <s v="Excellent"/>
    <s v="Low"/>
    <s v="Medium"/>
    <s v="Normal"/>
  </r>
  <r>
    <s v="LC002780"/>
    <n v="36820"/>
    <s v="36 months"/>
    <n v="11.57"/>
    <s v="8 years"/>
    <n v="70350"/>
    <s v="Rent"/>
    <s v="car"/>
    <n v="642"/>
    <n v="27.9"/>
    <s v="Not Verified"/>
    <d v="2018-11-19T00:00:00"/>
    <s v="Charged Off"/>
    <n v="1"/>
    <s v="Poor"/>
    <s v="Upper Middle"/>
    <s v="Medium"/>
    <s v="Normal"/>
  </r>
  <r>
    <s v="LC002781"/>
    <n v="1726"/>
    <s v="36 months"/>
    <n v="7.12"/>
    <s v="9 years"/>
    <n v="125885"/>
    <s v="Mortgage"/>
    <s v="credit_card"/>
    <n v="681"/>
    <n v="35.700000000000003"/>
    <s v="Not Verified"/>
    <d v="2017-01-06T00:00:00"/>
    <s v="Fully Paid"/>
    <n v="0"/>
    <s v="Fair"/>
    <s v="High"/>
    <s v="Low"/>
    <s v="Normal"/>
  </r>
  <r>
    <s v="LC002782"/>
    <n v="4760"/>
    <s v="36 months"/>
    <n v="29.38"/>
    <s v="1 year"/>
    <n v="26277"/>
    <s v="Rent"/>
    <s v="car"/>
    <n v="596"/>
    <n v="22.5"/>
    <s v="Not Verified"/>
    <d v="2015-04-17T00:00:00"/>
    <s v="Charged Off"/>
    <n v="1"/>
    <s v="Very Poor"/>
    <s v="Low"/>
    <s v="Very High"/>
    <s v="High Risk"/>
  </r>
  <r>
    <s v="LC002783"/>
    <n v="23190"/>
    <s v="60 months"/>
    <n v="22.66"/>
    <s v="9 years"/>
    <n v="95877"/>
    <s v="Rent"/>
    <s v="credit_card"/>
    <n v="820"/>
    <n v="29.2"/>
    <s v="Not Verified"/>
    <d v="2019-06-29T00:00:00"/>
    <s v="Charged Off"/>
    <n v="1"/>
    <s v="Excellent"/>
    <s v="Upper Middle"/>
    <s v="Very High"/>
    <s v="Normal"/>
  </r>
  <r>
    <s v="LC002784"/>
    <n v="2875"/>
    <s v="36 months"/>
    <n v="5.3"/>
    <s v="2 years"/>
    <n v="137120"/>
    <s v="Own"/>
    <s v="small_business"/>
    <n v="835"/>
    <n v="11.4"/>
    <s v="Not Verified"/>
    <d v="2019-01-01T00:00:00"/>
    <s v="Fully Paid"/>
    <n v="0"/>
    <s v="Excellent"/>
    <s v="High"/>
    <s v="Low"/>
    <s v="Normal"/>
  </r>
  <r>
    <s v="LC002785"/>
    <n v="24377"/>
    <s v="36 months"/>
    <n v="22.61"/>
    <s v="&lt; 1 year"/>
    <n v="67558"/>
    <s v="Mortgage"/>
    <s v="medical"/>
    <n v="646"/>
    <n v="5.0999999999999996"/>
    <s v="Verified"/>
    <d v="2020-08-01T00:00:00"/>
    <s v="Charged Off"/>
    <n v="1"/>
    <s v="Poor"/>
    <s v="Upper Middle"/>
    <s v="Very High"/>
    <s v="High Risk"/>
  </r>
  <r>
    <s v="LC002786"/>
    <n v="5033"/>
    <s v="36 months"/>
    <n v="15.1"/>
    <s v="&lt; 1 year"/>
    <n v="43613"/>
    <s v="Rent"/>
    <s v="car"/>
    <n v="845"/>
    <n v="11"/>
    <s v="Verified"/>
    <d v="2019-03-25T00:00:00"/>
    <s v="Fully Paid"/>
    <n v="0"/>
    <s v="Excellent"/>
    <s v="Lower Middle"/>
    <s v="High"/>
    <s v="Normal"/>
  </r>
  <r>
    <s v="LC002787"/>
    <n v="39211"/>
    <s v="36 months"/>
    <n v="29.19"/>
    <s v="9 years"/>
    <n v="20959"/>
    <s v="Mortgage"/>
    <s v="credit_card"/>
    <n v="584"/>
    <n v="7.2"/>
    <s v="Verified"/>
    <d v="2016-09-13T00:00:00"/>
    <s v="Charged Off"/>
    <n v="1"/>
    <s v="Very Poor"/>
    <s v="Low"/>
    <s v="Very High"/>
    <s v="High Risk"/>
  </r>
  <r>
    <s v="LC002788"/>
    <n v="18373"/>
    <s v="36 months"/>
    <n v="11.93"/>
    <s v="5 years"/>
    <n v="72100"/>
    <s v="Own"/>
    <s v="medical"/>
    <n v="610"/>
    <n v="20"/>
    <s v="Verified"/>
    <d v="2017-06-29T00:00:00"/>
    <s v="Fully Paid"/>
    <n v="0"/>
    <s v="Poor"/>
    <s v="Upper Middle"/>
    <s v="Medium"/>
    <s v="Normal"/>
  </r>
  <r>
    <s v="LC002789"/>
    <n v="4744"/>
    <s v="36 months"/>
    <n v="22.76"/>
    <s v="&lt; 1 year"/>
    <n v="69717"/>
    <s v="Mortgage"/>
    <s v="vacation"/>
    <n v="731"/>
    <n v="21.4"/>
    <s v="Verified"/>
    <d v="2016-07-26T00:00:00"/>
    <s v="Fully Paid"/>
    <n v="0"/>
    <s v="Good"/>
    <s v="Upper Middle"/>
    <s v="Very High"/>
    <s v="Normal"/>
  </r>
  <r>
    <s v="LC002790"/>
    <n v="25995"/>
    <s v="36 months"/>
    <n v="20.69"/>
    <s v="4 years"/>
    <n v="25936"/>
    <s v="Own"/>
    <s v="vacation"/>
    <n v="846"/>
    <n v="27.6"/>
    <s v="Verified"/>
    <d v="2020-07-18T00:00:00"/>
    <s v="Charged Off"/>
    <n v="1"/>
    <s v="Excellent"/>
    <s v="Low"/>
    <s v="Very High"/>
    <s v="Normal"/>
  </r>
  <r>
    <s v="LC002791"/>
    <n v="17977"/>
    <s v="36 months"/>
    <n v="5.3"/>
    <s v="5 years"/>
    <n v="48678"/>
    <s v="Mortgage"/>
    <s v="debt_consolidation"/>
    <n v="630"/>
    <n v="9.9"/>
    <s v="Not Verified"/>
    <d v="2017-07-18T00:00:00"/>
    <s v="Fully Paid"/>
    <n v="0"/>
    <s v="Poor"/>
    <s v="Lower Middle"/>
    <s v="Low"/>
    <s v="Normal"/>
  </r>
  <r>
    <s v="LC002792"/>
    <n v="33402"/>
    <s v="60 months"/>
    <n v="27.13"/>
    <s v="8 years"/>
    <n v="98691"/>
    <s v="Rent"/>
    <s v="car"/>
    <n v="826"/>
    <n v="12.5"/>
    <s v="Not Verified"/>
    <d v="2019-07-22T00:00:00"/>
    <s v="Fully Paid"/>
    <n v="0"/>
    <s v="Excellent"/>
    <s v="Upper Middle"/>
    <s v="Very High"/>
    <s v="Normal"/>
  </r>
  <r>
    <s v="LC002793"/>
    <n v="35542"/>
    <s v="60 months"/>
    <n v="8.49"/>
    <s v="5 years"/>
    <n v="43042"/>
    <s v="Mortgage"/>
    <s v="credit_card"/>
    <n v="627"/>
    <n v="32.9"/>
    <s v="Not Verified"/>
    <d v="2017-09-01T00:00:00"/>
    <s v="Charged Off"/>
    <n v="1"/>
    <s v="Poor"/>
    <s v="Lower Middle"/>
    <s v="Low"/>
    <s v="Normal"/>
  </r>
  <r>
    <s v="LC002794"/>
    <n v="11651"/>
    <s v="36 months"/>
    <n v="21.59"/>
    <s v="3 years"/>
    <n v="104299"/>
    <s v="Own"/>
    <s v="small_business"/>
    <n v="711"/>
    <n v="25.2"/>
    <s v="Verified"/>
    <d v="2015-12-19T00:00:00"/>
    <s v="Charged Off"/>
    <n v="1"/>
    <s v="Good"/>
    <s v="High"/>
    <s v="Very High"/>
    <s v="Normal"/>
  </r>
  <r>
    <s v="LC002795"/>
    <n v="34703"/>
    <s v="60 months"/>
    <n v="24.39"/>
    <s v="&lt; 1 year"/>
    <n v="31642"/>
    <s v="Rent"/>
    <s v="home_improvement"/>
    <n v="715"/>
    <n v="6"/>
    <s v="Verified"/>
    <d v="2017-01-17T00:00:00"/>
    <s v="Charged Off"/>
    <n v="1"/>
    <s v="Good"/>
    <s v="Lower Middle"/>
    <s v="Very High"/>
    <s v="Normal"/>
  </r>
  <r>
    <s v="LC002796"/>
    <n v="14395"/>
    <s v="36 months"/>
    <n v="20.77"/>
    <s v="5 years"/>
    <n v="126940"/>
    <s v="Rent"/>
    <s v="education"/>
    <n v="586"/>
    <n v="34.700000000000003"/>
    <s v="Verified"/>
    <d v="2019-08-13T00:00:00"/>
    <s v="Charged Off"/>
    <n v="1"/>
    <s v="Very Poor"/>
    <s v="High"/>
    <s v="Very High"/>
    <s v="High Risk"/>
  </r>
  <r>
    <s v="LC002797"/>
    <n v="30808"/>
    <s v="36 months"/>
    <n v="7.43"/>
    <s v="6 years"/>
    <n v="141166"/>
    <s v="Mortgage"/>
    <s v="medical"/>
    <n v="698"/>
    <n v="27"/>
    <s v="Verified"/>
    <d v="2018-04-18T00:00:00"/>
    <s v="Fully Paid"/>
    <n v="0"/>
    <s v="Fair"/>
    <s v="High"/>
    <s v="Low"/>
    <s v="Normal"/>
  </r>
  <r>
    <s v="LC002798"/>
    <n v="37576"/>
    <s v="60 months"/>
    <n v="29.38"/>
    <s v="4 years"/>
    <n v="39923"/>
    <s v="Rent"/>
    <s v="car"/>
    <n v="797"/>
    <n v="11.5"/>
    <s v="Verified"/>
    <d v="2017-09-22T00:00:00"/>
    <s v="Charged Off"/>
    <n v="1"/>
    <s v="Excellent"/>
    <s v="Lower Middle"/>
    <s v="Very High"/>
    <s v="Normal"/>
  </r>
  <r>
    <s v="LC002799"/>
    <n v="17715"/>
    <s v="36 months"/>
    <n v="10.92"/>
    <s v="5 years"/>
    <n v="101832"/>
    <s v="Rent"/>
    <s v="medical"/>
    <n v="694"/>
    <n v="13.8"/>
    <s v="Not Verified"/>
    <d v="2016-06-09T00:00:00"/>
    <s v="Fully Paid"/>
    <n v="0"/>
    <s v="Fair"/>
    <s v="High"/>
    <s v="Medium"/>
    <s v="Normal"/>
  </r>
  <r>
    <s v="LC002800"/>
    <n v="25306"/>
    <s v="36 months"/>
    <n v="20.7"/>
    <s v="9 years"/>
    <n v="71860"/>
    <s v="Rent"/>
    <s v="car"/>
    <n v="743"/>
    <n v="24.4"/>
    <s v="Verified"/>
    <d v="2016-09-28T00:00:00"/>
    <s v="Fully Paid"/>
    <n v="0"/>
    <s v="Good"/>
    <s v="Upper Middle"/>
    <s v="Very High"/>
    <s v="Normal"/>
  </r>
  <r>
    <s v="LC002801"/>
    <n v="20086"/>
    <s v="36 months"/>
    <n v="24.93"/>
    <s v="7 years"/>
    <n v="104255"/>
    <s v="Rent"/>
    <s v="car"/>
    <n v="802"/>
    <n v="24.6"/>
    <s v="Verified"/>
    <d v="2019-06-30T00:00:00"/>
    <s v="Fully Paid"/>
    <n v="0"/>
    <s v="Excellent"/>
    <s v="High"/>
    <s v="Very High"/>
    <s v="Normal"/>
  </r>
  <r>
    <s v="LC002802"/>
    <n v="15376"/>
    <s v="36 months"/>
    <n v="28.48"/>
    <s v="&lt; 1 year"/>
    <n v="29227"/>
    <s v="Own"/>
    <s v="car"/>
    <n v="665"/>
    <n v="33.200000000000003"/>
    <s v="Verified"/>
    <d v="2017-01-16T00:00:00"/>
    <s v="Charged Off"/>
    <n v="1"/>
    <s v="Fair"/>
    <s v="Low"/>
    <s v="Very High"/>
    <s v="Normal"/>
  </r>
  <r>
    <s v="LC002803"/>
    <n v="6889"/>
    <s v="36 months"/>
    <n v="20.100000000000001"/>
    <s v="7 years"/>
    <n v="88580"/>
    <s v="Rent"/>
    <s v="education"/>
    <n v="768"/>
    <n v="17.600000000000001"/>
    <s v="Not Verified"/>
    <d v="2017-11-04T00:00:00"/>
    <s v="Fully Paid"/>
    <n v="0"/>
    <s v="Excellent"/>
    <s v="Upper Middle"/>
    <s v="Very High"/>
    <s v="Normal"/>
  </r>
  <r>
    <s v="LC002804"/>
    <n v="38822"/>
    <s v="36 months"/>
    <n v="11.48"/>
    <s v="10+ years"/>
    <n v="133767"/>
    <s v="Rent"/>
    <s v="car"/>
    <n v="632"/>
    <n v="24.2"/>
    <s v="Not Verified"/>
    <d v="2015-02-02T00:00:00"/>
    <s v="Fully Paid"/>
    <n v="0"/>
    <s v="Poor"/>
    <s v="High"/>
    <s v="Medium"/>
    <s v="Normal"/>
  </r>
  <r>
    <s v="LC002805"/>
    <n v="37636"/>
    <s v="36 months"/>
    <n v="25.92"/>
    <s v="1 year"/>
    <n v="142478"/>
    <s v="Rent"/>
    <s v="medical"/>
    <n v="594"/>
    <n v="25.4"/>
    <s v="Not Verified"/>
    <d v="2019-03-06T00:00:00"/>
    <s v="Charged Off"/>
    <n v="1"/>
    <s v="Very Poor"/>
    <s v="High"/>
    <s v="Very High"/>
    <s v="High Risk"/>
  </r>
  <r>
    <s v="LC002806"/>
    <n v="21584"/>
    <s v="36 months"/>
    <n v="9.08"/>
    <s v="1 year"/>
    <n v="119590"/>
    <s v="Rent"/>
    <s v="debt_consolidation"/>
    <n v="706"/>
    <n v="24.6"/>
    <s v="Verified"/>
    <d v="2018-11-11T00:00:00"/>
    <s v="Fully Paid"/>
    <n v="0"/>
    <s v="Good"/>
    <s v="High"/>
    <s v="Low"/>
    <s v="Normal"/>
  </r>
  <r>
    <s v="LC002807"/>
    <n v="35610"/>
    <s v="60 months"/>
    <n v="5.56"/>
    <s v="7 years"/>
    <n v="95186"/>
    <s v="Own"/>
    <s v="debt_consolidation"/>
    <n v="755"/>
    <n v="7.6"/>
    <s v="Not Verified"/>
    <d v="2017-11-30T00:00:00"/>
    <s v="Fully Paid"/>
    <n v="0"/>
    <s v="Excellent"/>
    <s v="Upper Middle"/>
    <s v="Low"/>
    <s v="Normal"/>
  </r>
  <r>
    <s v="LC002808"/>
    <n v="11058"/>
    <s v="36 months"/>
    <n v="27.7"/>
    <s v="1 year"/>
    <n v="30412"/>
    <s v="Rent"/>
    <s v="home_improvement"/>
    <n v="697"/>
    <n v="19.399999999999999"/>
    <s v="Not Verified"/>
    <d v="2017-12-12T00:00:00"/>
    <s v="Charged Off"/>
    <n v="1"/>
    <s v="Fair"/>
    <s v="Lower Middle"/>
    <s v="Very High"/>
    <s v="Normal"/>
  </r>
  <r>
    <s v="LC002809"/>
    <n v="10101"/>
    <s v="60 months"/>
    <n v="19.38"/>
    <s v="7 years"/>
    <n v="119934"/>
    <s v="Rent"/>
    <s v="education"/>
    <n v="761"/>
    <n v="16.899999999999999"/>
    <s v="Verified"/>
    <d v="2016-07-21T00:00:00"/>
    <s v="Fully Paid"/>
    <n v="0"/>
    <s v="Excellent"/>
    <s v="High"/>
    <s v="High"/>
    <s v="Normal"/>
  </r>
  <r>
    <s v="LC002810"/>
    <n v="13497"/>
    <s v="36 months"/>
    <n v="6.74"/>
    <s v="4 years"/>
    <n v="51040"/>
    <s v="Rent"/>
    <s v="medical"/>
    <n v="647"/>
    <n v="39.700000000000003"/>
    <s v="Not Verified"/>
    <d v="2017-12-28T00:00:00"/>
    <s v="Charged Off"/>
    <n v="1"/>
    <s v="Poor"/>
    <s v="Lower Middle"/>
    <s v="Low"/>
    <s v="Normal"/>
  </r>
  <r>
    <s v="LC002811"/>
    <n v="5658"/>
    <s v="60 months"/>
    <n v="19.489999999999998"/>
    <s v="8 years"/>
    <n v="105947"/>
    <s v="Mortgage"/>
    <s v="small_business"/>
    <n v="771"/>
    <n v="21.3"/>
    <s v="Not Verified"/>
    <d v="2018-10-27T00:00:00"/>
    <s v="Fully Paid"/>
    <n v="0"/>
    <s v="Excellent"/>
    <s v="High"/>
    <s v="High"/>
    <s v="Normal"/>
  </r>
  <r>
    <s v="LC002812"/>
    <n v="12381"/>
    <s v="60 months"/>
    <n v="8.6300000000000008"/>
    <s v="8 years"/>
    <n v="68842"/>
    <s v="Rent"/>
    <s v="vacation"/>
    <n v="773"/>
    <n v="20.2"/>
    <s v="Verified"/>
    <d v="2019-02-17T00:00:00"/>
    <s v="Fully Paid"/>
    <n v="0"/>
    <s v="Excellent"/>
    <s v="Upper Middle"/>
    <s v="Low"/>
    <s v="Normal"/>
  </r>
  <r>
    <s v="LC002813"/>
    <n v="18154"/>
    <s v="36 months"/>
    <n v="5.78"/>
    <s v="7 years"/>
    <n v="39500"/>
    <s v="Mortgage"/>
    <s v="home_improvement"/>
    <n v="757"/>
    <n v="21.9"/>
    <s v="Verified"/>
    <d v="2017-10-14T00:00:00"/>
    <s v="Fully Paid"/>
    <n v="0"/>
    <s v="Excellent"/>
    <s v="Lower Middle"/>
    <s v="Low"/>
    <s v="Normal"/>
  </r>
  <r>
    <s v="LC002814"/>
    <n v="20539"/>
    <s v="36 months"/>
    <n v="7.91"/>
    <s v="8 years"/>
    <n v="58433"/>
    <s v="Rent"/>
    <s v="debt_consolidation"/>
    <n v="626"/>
    <n v="37.200000000000003"/>
    <s v="Verified"/>
    <d v="2015-05-05T00:00:00"/>
    <s v="Charged Off"/>
    <n v="1"/>
    <s v="Poor"/>
    <s v="Lower Middle"/>
    <s v="Low"/>
    <s v="Normal"/>
  </r>
  <r>
    <s v="LC002815"/>
    <n v="12777"/>
    <s v="36 months"/>
    <n v="24.38"/>
    <s v="6 years"/>
    <n v="100082"/>
    <s v="Mortgage"/>
    <s v="car"/>
    <n v="721"/>
    <n v="26.4"/>
    <s v="Not Verified"/>
    <d v="2017-02-07T00:00:00"/>
    <s v="Charged Off"/>
    <n v="1"/>
    <s v="Good"/>
    <s v="High"/>
    <s v="Very High"/>
    <s v="Normal"/>
  </r>
  <r>
    <s v="LC002816"/>
    <n v="35396"/>
    <s v="60 months"/>
    <n v="23.89"/>
    <s v="7 years"/>
    <n v="113066"/>
    <s v="Rent"/>
    <s v="car"/>
    <n v="588"/>
    <n v="18.600000000000001"/>
    <s v="Verified"/>
    <d v="2017-12-27T00:00:00"/>
    <s v="Charged Off"/>
    <n v="1"/>
    <s v="Very Poor"/>
    <s v="High"/>
    <s v="Very High"/>
    <s v="High Risk"/>
  </r>
  <r>
    <s v="LC002817"/>
    <n v="31373"/>
    <s v="36 months"/>
    <n v="20.11"/>
    <s v="5 years"/>
    <n v="33024"/>
    <s v="Rent"/>
    <s v="credit_card"/>
    <n v="591"/>
    <n v="36.9"/>
    <s v="Verified"/>
    <d v="2018-10-31T00:00:00"/>
    <s v="Charged Off"/>
    <n v="1"/>
    <s v="Very Poor"/>
    <s v="Lower Middle"/>
    <s v="Very High"/>
    <s v="High Risk"/>
  </r>
  <r>
    <s v="LC002818"/>
    <n v="34154"/>
    <s v="36 months"/>
    <n v="10.23"/>
    <s v="8 years"/>
    <n v="49088"/>
    <s v="Own"/>
    <s v="education"/>
    <n v="671"/>
    <n v="37.5"/>
    <s v="Verified"/>
    <d v="2020-03-28T00:00:00"/>
    <s v="Fully Paid"/>
    <n v="0"/>
    <s v="Fair"/>
    <s v="Lower Middle"/>
    <s v="Medium"/>
    <s v="Normal"/>
  </r>
  <r>
    <s v="LC002819"/>
    <n v="7031"/>
    <s v="36 months"/>
    <n v="23.47"/>
    <s v="1 year"/>
    <n v="134951"/>
    <s v="Mortgage"/>
    <s v="credit_card"/>
    <n v="592"/>
    <n v="14.3"/>
    <s v="Verified"/>
    <d v="2015-02-27T00:00:00"/>
    <s v="Charged Off"/>
    <n v="1"/>
    <s v="Very Poor"/>
    <s v="High"/>
    <s v="Very High"/>
    <s v="High Risk"/>
  </r>
  <r>
    <s v="LC002820"/>
    <n v="28997"/>
    <s v="60 months"/>
    <n v="15.2"/>
    <s v="2 years"/>
    <n v="42828"/>
    <s v="Rent"/>
    <s v="education"/>
    <n v="617"/>
    <n v="18.8"/>
    <s v="Verified"/>
    <d v="2015-02-27T00:00:00"/>
    <s v="Fully Paid"/>
    <n v="0"/>
    <s v="Poor"/>
    <s v="Lower Middle"/>
    <s v="High"/>
    <s v="High Risk"/>
  </r>
  <r>
    <s v="LC002821"/>
    <n v="7439"/>
    <s v="36 months"/>
    <n v="17.77"/>
    <s v="1 year"/>
    <n v="123879"/>
    <s v="Rent"/>
    <s v="education"/>
    <n v="823"/>
    <n v="38.799999999999997"/>
    <s v="Not Verified"/>
    <d v="2018-03-12T00:00:00"/>
    <s v="Fully Paid"/>
    <n v="0"/>
    <s v="Excellent"/>
    <s v="High"/>
    <s v="High"/>
    <s v="Normal"/>
  </r>
  <r>
    <s v="LC002822"/>
    <n v="23785"/>
    <s v="36 months"/>
    <n v="27.44"/>
    <s v="5 years"/>
    <n v="109313"/>
    <s v="Rent"/>
    <s v="car"/>
    <n v="823"/>
    <n v="23.9"/>
    <s v="Not Verified"/>
    <d v="2015-10-01T00:00:00"/>
    <s v="Fully Paid"/>
    <n v="0"/>
    <s v="Excellent"/>
    <s v="High"/>
    <s v="Very High"/>
    <s v="Normal"/>
  </r>
  <r>
    <s v="LC002823"/>
    <n v="14392"/>
    <s v="36 months"/>
    <n v="16.45"/>
    <s v="2 years"/>
    <n v="56967"/>
    <s v="Mortgage"/>
    <s v="car"/>
    <n v="616"/>
    <n v="20.100000000000001"/>
    <s v="Verified"/>
    <d v="2020-12-27T00:00:00"/>
    <s v="Fully Paid"/>
    <n v="0"/>
    <s v="Poor"/>
    <s v="Lower Middle"/>
    <s v="High"/>
    <s v="High Risk"/>
  </r>
  <r>
    <s v="LC002824"/>
    <n v="29669"/>
    <s v="60 months"/>
    <n v="20.66"/>
    <s v="10+ years"/>
    <n v="139770"/>
    <s v="Mortgage"/>
    <s v="home_improvement"/>
    <n v="811"/>
    <n v="11.8"/>
    <s v="Verified"/>
    <d v="2018-05-08T00:00:00"/>
    <s v="Fully Paid"/>
    <n v="0"/>
    <s v="Excellent"/>
    <s v="High"/>
    <s v="Very High"/>
    <s v="Normal"/>
  </r>
  <r>
    <s v="LC002825"/>
    <n v="29939"/>
    <s v="36 months"/>
    <n v="29.04"/>
    <s v="&lt; 1 year"/>
    <n v="93948"/>
    <s v="Rent"/>
    <s v="debt_consolidation"/>
    <n v="752"/>
    <n v="18.5"/>
    <s v="Not Verified"/>
    <d v="2016-11-12T00:00:00"/>
    <s v="Fully Paid"/>
    <n v="0"/>
    <s v="Excellent"/>
    <s v="Upper Middle"/>
    <s v="Very High"/>
    <s v="Normal"/>
  </r>
  <r>
    <s v="LC002826"/>
    <n v="3282"/>
    <s v="36 months"/>
    <n v="16.28"/>
    <s v="3 years"/>
    <n v="69485"/>
    <s v="Mortgage"/>
    <s v="debt_consolidation"/>
    <n v="830"/>
    <n v="27.1"/>
    <s v="Verified"/>
    <d v="2016-07-30T00:00:00"/>
    <s v="Fully Paid"/>
    <n v="0"/>
    <s v="Excellent"/>
    <s v="Upper Middle"/>
    <s v="High"/>
    <s v="Normal"/>
  </r>
  <r>
    <s v="LC002827"/>
    <n v="35624"/>
    <s v="36 months"/>
    <n v="19.02"/>
    <s v="4 years"/>
    <n v="147393"/>
    <s v="Rent"/>
    <s v="car"/>
    <n v="699"/>
    <n v="6.4"/>
    <s v="Verified"/>
    <d v="2016-11-05T00:00:00"/>
    <s v="Fully Paid"/>
    <n v="0"/>
    <s v="Fair"/>
    <s v="High"/>
    <s v="High"/>
    <s v="Normal"/>
  </r>
  <r>
    <s v="LC002828"/>
    <n v="25364"/>
    <s v="36 months"/>
    <n v="19.61"/>
    <s v="10+ years"/>
    <n v="127820"/>
    <s v="Mortgage"/>
    <s v="debt_consolidation"/>
    <n v="593"/>
    <n v="7.9"/>
    <s v="Verified"/>
    <d v="2015-11-22T00:00:00"/>
    <s v="Charged Off"/>
    <n v="1"/>
    <s v="Very Poor"/>
    <s v="High"/>
    <s v="High"/>
    <s v="High Risk"/>
  </r>
  <r>
    <s v="LC002829"/>
    <n v="2998"/>
    <s v="60 months"/>
    <n v="11.02"/>
    <s v="3 years"/>
    <n v="145562"/>
    <s v="Own"/>
    <s v="education"/>
    <n v="714"/>
    <n v="5.2"/>
    <s v="Not Verified"/>
    <d v="2017-01-28T00:00:00"/>
    <s v="Fully Paid"/>
    <n v="0"/>
    <s v="Good"/>
    <s v="High"/>
    <s v="Medium"/>
    <s v="Normal"/>
  </r>
  <r>
    <s v="LC002830"/>
    <n v="32705"/>
    <s v="36 months"/>
    <n v="23.42"/>
    <s v="5 years"/>
    <n v="132100"/>
    <s v="Rent"/>
    <s v="debt_consolidation"/>
    <n v="767"/>
    <n v="12.7"/>
    <s v="Verified"/>
    <d v="2020-04-24T00:00:00"/>
    <s v="Fully Paid"/>
    <n v="0"/>
    <s v="Excellent"/>
    <s v="High"/>
    <s v="Very High"/>
    <s v="Normal"/>
  </r>
  <r>
    <s v="LC002831"/>
    <n v="39244"/>
    <s v="36 months"/>
    <n v="23.17"/>
    <s v="2 years"/>
    <n v="143840"/>
    <s v="Rent"/>
    <s v="medical"/>
    <n v="634"/>
    <n v="11.4"/>
    <s v="Verified"/>
    <d v="2016-07-20T00:00:00"/>
    <s v="Charged Off"/>
    <n v="1"/>
    <s v="Poor"/>
    <s v="High"/>
    <s v="Very High"/>
    <s v="High Risk"/>
  </r>
  <r>
    <s v="LC002832"/>
    <n v="10428"/>
    <s v="60 months"/>
    <n v="10.34"/>
    <s v="9 years"/>
    <n v="62440"/>
    <s v="Mortgage"/>
    <s v="small_business"/>
    <n v="706"/>
    <n v="34.799999999999997"/>
    <s v="Not Verified"/>
    <d v="2019-12-10T00:00:00"/>
    <s v="Fully Paid"/>
    <n v="0"/>
    <s v="Good"/>
    <s v="Upper Middle"/>
    <s v="Medium"/>
    <s v="Normal"/>
  </r>
  <r>
    <s v="LC002833"/>
    <n v="38437"/>
    <s v="60 months"/>
    <n v="5.33"/>
    <s v="5 years"/>
    <n v="118739"/>
    <s v="Mortgage"/>
    <s v="home_improvement"/>
    <n v="838"/>
    <n v="11.5"/>
    <s v="Verified"/>
    <d v="2020-04-09T00:00:00"/>
    <s v="Fully Paid"/>
    <n v="0"/>
    <s v="Excellent"/>
    <s v="High"/>
    <s v="Low"/>
    <s v="Normal"/>
  </r>
  <r>
    <s v="LC002834"/>
    <n v="13336"/>
    <s v="36 months"/>
    <n v="29.97"/>
    <s v="9 years"/>
    <n v="137129"/>
    <s v="Mortgage"/>
    <s v="debt_consolidation"/>
    <n v="679"/>
    <n v="28.1"/>
    <s v="Verified"/>
    <d v="2018-02-27T00:00:00"/>
    <s v="Charged Off"/>
    <n v="1"/>
    <s v="Fair"/>
    <s v="High"/>
    <s v="Very High"/>
    <s v="Normal"/>
  </r>
  <r>
    <s v="LC002835"/>
    <n v="10342"/>
    <s v="36 months"/>
    <n v="19.54"/>
    <s v="&lt; 1 year"/>
    <n v="108797"/>
    <s v="Rent"/>
    <s v="debt_consolidation"/>
    <n v="738"/>
    <n v="9.1"/>
    <s v="Not Verified"/>
    <d v="2017-05-01T00:00:00"/>
    <s v="Fully Paid"/>
    <n v="0"/>
    <s v="Good"/>
    <s v="High"/>
    <s v="High"/>
    <s v="Normal"/>
  </r>
  <r>
    <s v="LC002836"/>
    <n v="8446"/>
    <s v="60 months"/>
    <n v="9.5299999999999994"/>
    <s v="5 years"/>
    <n v="85578"/>
    <s v="Rent"/>
    <s v="vacation"/>
    <n v="602"/>
    <n v="25.8"/>
    <s v="Verified"/>
    <d v="2015-02-18T00:00:00"/>
    <s v="Charged Off"/>
    <n v="1"/>
    <s v="Poor"/>
    <s v="Upper Middle"/>
    <s v="Low"/>
    <s v="Normal"/>
  </r>
  <r>
    <s v="LC002837"/>
    <n v="39392"/>
    <s v="36 months"/>
    <n v="12.09"/>
    <s v="7 years"/>
    <n v="67313"/>
    <s v="Own"/>
    <s v="home_improvement"/>
    <n v="779"/>
    <n v="20.2"/>
    <s v="Verified"/>
    <d v="2020-12-23T00:00:00"/>
    <s v="Fully Paid"/>
    <n v="0"/>
    <s v="Excellent"/>
    <s v="Upper Middle"/>
    <s v="Medium"/>
    <s v="Normal"/>
  </r>
  <r>
    <s v="LC002838"/>
    <n v="8461"/>
    <s v="60 months"/>
    <n v="20.440000000000001"/>
    <s v="9 years"/>
    <n v="148848"/>
    <s v="Mortgage"/>
    <s v="home_improvement"/>
    <n v="644"/>
    <n v="19.3"/>
    <s v="Not Verified"/>
    <d v="2020-04-07T00:00:00"/>
    <s v="Charged Off"/>
    <n v="1"/>
    <s v="Poor"/>
    <s v="High"/>
    <s v="Very High"/>
    <s v="High Risk"/>
  </r>
  <r>
    <s v="LC002839"/>
    <n v="35587"/>
    <s v="60 months"/>
    <n v="8.44"/>
    <s v="7 years"/>
    <n v="37349"/>
    <s v="Mortgage"/>
    <s v="car"/>
    <n v="762"/>
    <n v="35"/>
    <s v="Not Verified"/>
    <d v="2016-09-22T00:00:00"/>
    <s v="Charged Off"/>
    <n v="1"/>
    <s v="Excellent"/>
    <s v="Lower Middle"/>
    <s v="Low"/>
    <s v="Normal"/>
  </r>
  <r>
    <s v="LC002840"/>
    <n v="11516"/>
    <s v="36 months"/>
    <n v="5.93"/>
    <s v="&lt; 1 year"/>
    <n v="114218"/>
    <s v="Rent"/>
    <s v="home_improvement"/>
    <n v="806"/>
    <n v="10.9"/>
    <s v="Not Verified"/>
    <d v="2016-08-16T00:00:00"/>
    <s v="Fully Paid"/>
    <n v="0"/>
    <s v="Excellent"/>
    <s v="High"/>
    <s v="Low"/>
    <s v="Normal"/>
  </r>
  <r>
    <s v="LC002841"/>
    <n v="14749"/>
    <s v="60 months"/>
    <n v="24.96"/>
    <s v="6 years"/>
    <n v="20215"/>
    <s v="Own"/>
    <s v="medical"/>
    <n v="690"/>
    <n v="25.8"/>
    <s v="Not Verified"/>
    <d v="2018-04-12T00:00:00"/>
    <s v="Charged Off"/>
    <n v="1"/>
    <s v="Fair"/>
    <s v="Low"/>
    <s v="Very High"/>
    <s v="Normal"/>
  </r>
  <r>
    <s v="LC002842"/>
    <n v="18514"/>
    <s v="36 months"/>
    <n v="22.9"/>
    <s v="9 years"/>
    <n v="31427"/>
    <s v="Mortgage"/>
    <s v="car"/>
    <n v="658"/>
    <n v="33.799999999999997"/>
    <s v="Not Verified"/>
    <d v="2016-06-28T00:00:00"/>
    <s v="Charged Off"/>
    <n v="1"/>
    <s v="Fair"/>
    <s v="Lower Middle"/>
    <s v="Very High"/>
    <s v="Normal"/>
  </r>
  <r>
    <s v="LC002843"/>
    <n v="36426"/>
    <s v="36 months"/>
    <n v="12.74"/>
    <s v="9 years"/>
    <n v="40704"/>
    <s v="Rent"/>
    <s v="education"/>
    <n v="824"/>
    <n v="30"/>
    <s v="Verified"/>
    <d v="2020-01-27T00:00:00"/>
    <s v="Fully Paid"/>
    <n v="0"/>
    <s v="Excellent"/>
    <s v="Lower Middle"/>
    <s v="Medium"/>
    <s v="Normal"/>
  </r>
  <r>
    <s v="LC002844"/>
    <n v="37268"/>
    <s v="36 months"/>
    <n v="6.46"/>
    <s v="3 years"/>
    <n v="50432"/>
    <s v="Rent"/>
    <s v="credit_card"/>
    <n v="671"/>
    <n v="39.4"/>
    <s v="Not Verified"/>
    <d v="2015-03-23T00:00:00"/>
    <s v="Fully Paid"/>
    <n v="0"/>
    <s v="Fair"/>
    <s v="Lower Middle"/>
    <s v="Low"/>
    <s v="Normal"/>
  </r>
  <r>
    <s v="LC002845"/>
    <n v="25950"/>
    <s v="60 months"/>
    <n v="17.16"/>
    <s v="5 years"/>
    <n v="148245"/>
    <s v="Rent"/>
    <s v="small_business"/>
    <n v="719"/>
    <n v="5.0999999999999996"/>
    <s v="Not Verified"/>
    <d v="2017-09-17T00:00:00"/>
    <s v="Fully Paid"/>
    <n v="0"/>
    <s v="Good"/>
    <s v="High"/>
    <s v="High"/>
    <s v="Normal"/>
  </r>
  <r>
    <s v="LC002846"/>
    <n v="35888"/>
    <s v="36 months"/>
    <n v="11.9"/>
    <s v="5 years"/>
    <n v="22705"/>
    <s v="Own"/>
    <s v="debt_consolidation"/>
    <n v="580"/>
    <n v="36"/>
    <s v="Verified"/>
    <d v="2020-09-30T00:00:00"/>
    <s v="Charged Off"/>
    <n v="1"/>
    <s v="Very Poor"/>
    <s v="Low"/>
    <s v="Medium"/>
    <s v="Normal"/>
  </r>
  <r>
    <s v="LC002847"/>
    <n v="37788"/>
    <s v="36 months"/>
    <n v="14.94"/>
    <s v="4 years"/>
    <n v="101598"/>
    <s v="Mortgage"/>
    <s v="home_improvement"/>
    <n v="846"/>
    <n v="26.5"/>
    <s v="Verified"/>
    <d v="2018-01-12T00:00:00"/>
    <s v="Fully Paid"/>
    <n v="0"/>
    <s v="Excellent"/>
    <s v="High"/>
    <s v="Medium"/>
    <s v="Normal"/>
  </r>
  <r>
    <s v="LC002848"/>
    <n v="11213"/>
    <s v="60 months"/>
    <n v="11.85"/>
    <s v="9 years"/>
    <n v="61732"/>
    <s v="Mortgage"/>
    <s v="small_business"/>
    <n v="630"/>
    <n v="5.0999999999999996"/>
    <s v="Not Verified"/>
    <d v="2015-02-01T00:00:00"/>
    <s v="Fully Paid"/>
    <n v="0"/>
    <s v="Poor"/>
    <s v="Upper Middle"/>
    <s v="Medium"/>
    <s v="Normal"/>
  </r>
  <r>
    <s v="LC002849"/>
    <n v="37027"/>
    <s v="36 months"/>
    <n v="9.3800000000000008"/>
    <s v="8 years"/>
    <n v="136510"/>
    <s v="Own"/>
    <s v="debt_consolidation"/>
    <n v="808"/>
    <n v="21.3"/>
    <s v="Not Verified"/>
    <d v="2016-09-29T00:00:00"/>
    <s v="Fully Paid"/>
    <n v="0"/>
    <s v="Excellent"/>
    <s v="High"/>
    <s v="Low"/>
    <s v="Normal"/>
  </r>
  <r>
    <s v="LC002850"/>
    <n v="29011"/>
    <s v="36 months"/>
    <n v="14.67"/>
    <s v="10+ years"/>
    <n v="40495"/>
    <s v="Rent"/>
    <s v="education"/>
    <n v="624"/>
    <n v="31.9"/>
    <s v="Not Verified"/>
    <d v="2018-11-08T00:00:00"/>
    <s v="Charged Off"/>
    <n v="1"/>
    <s v="Poor"/>
    <s v="Lower Middle"/>
    <s v="Medium"/>
    <s v="Normal"/>
  </r>
  <r>
    <s v="LC002851"/>
    <n v="35591"/>
    <s v="60 months"/>
    <n v="29.12"/>
    <s v="9 years"/>
    <n v="115240"/>
    <s v="Own"/>
    <s v="credit_card"/>
    <n v="678"/>
    <n v="11.4"/>
    <s v="Not Verified"/>
    <d v="2015-10-11T00:00:00"/>
    <s v="Fully Paid"/>
    <n v="0"/>
    <s v="Fair"/>
    <s v="High"/>
    <s v="Very High"/>
    <s v="Normal"/>
  </r>
  <r>
    <s v="LC002852"/>
    <n v="18858"/>
    <s v="60 months"/>
    <n v="11.66"/>
    <s v="7 years"/>
    <n v="51233"/>
    <s v="Mortgage"/>
    <s v="home_improvement"/>
    <n v="651"/>
    <n v="28.7"/>
    <s v="Verified"/>
    <d v="2018-07-29T00:00:00"/>
    <s v="Fully Paid"/>
    <n v="0"/>
    <s v="Fair"/>
    <s v="Lower Middle"/>
    <s v="Medium"/>
    <s v="Normal"/>
  </r>
  <r>
    <s v="LC002853"/>
    <n v="19626"/>
    <s v="60 months"/>
    <n v="13.4"/>
    <s v="5 years"/>
    <n v="141124"/>
    <s v="Own"/>
    <s v="vacation"/>
    <n v="664"/>
    <n v="9.9"/>
    <s v="Verified"/>
    <d v="2017-09-24T00:00:00"/>
    <s v="Fully Paid"/>
    <n v="0"/>
    <s v="Fair"/>
    <s v="High"/>
    <s v="Medium"/>
    <s v="Normal"/>
  </r>
  <r>
    <s v="LC002854"/>
    <n v="14467"/>
    <s v="60 months"/>
    <n v="13.23"/>
    <s v="3 years"/>
    <n v="113267"/>
    <s v="Rent"/>
    <s v="car"/>
    <n v="760"/>
    <n v="33.1"/>
    <s v="Verified"/>
    <d v="2015-08-23T00:00:00"/>
    <s v="Fully Paid"/>
    <n v="0"/>
    <s v="Excellent"/>
    <s v="High"/>
    <s v="Medium"/>
    <s v="Normal"/>
  </r>
  <r>
    <s v="LC002855"/>
    <n v="4134"/>
    <s v="36 months"/>
    <n v="17.010000000000002"/>
    <s v="3 years"/>
    <n v="93658"/>
    <s v="Mortgage"/>
    <s v="car"/>
    <n v="796"/>
    <n v="24.9"/>
    <s v="Verified"/>
    <d v="2015-03-03T00:00:00"/>
    <s v="Fully Paid"/>
    <n v="0"/>
    <s v="Excellent"/>
    <s v="Upper Middle"/>
    <s v="High"/>
    <s v="Normal"/>
  </r>
  <r>
    <s v="LC002856"/>
    <n v="17743"/>
    <s v="36 months"/>
    <n v="26.09"/>
    <s v="8 years"/>
    <n v="146160"/>
    <s v="Mortgage"/>
    <s v="home_improvement"/>
    <n v="735"/>
    <n v="6.2"/>
    <s v="Not Verified"/>
    <d v="2020-04-05T00:00:00"/>
    <s v="Fully Paid"/>
    <n v="0"/>
    <s v="Good"/>
    <s v="High"/>
    <s v="Very High"/>
    <s v="Normal"/>
  </r>
  <r>
    <s v="LC002857"/>
    <n v="16434"/>
    <s v="36 months"/>
    <n v="15.05"/>
    <s v="3 years"/>
    <n v="93785"/>
    <s v="Mortgage"/>
    <s v="home_improvement"/>
    <n v="644"/>
    <n v="8.1999999999999993"/>
    <s v="Verified"/>
    <d v="2018-12-13T00:00:00"/>
    <s v="Fully Paid"/>
    <n v="0"/>
    <s v="Poor"/>
    <s v="Upper Middle"/>
    <s v="High"/>
    <s v="High Risk"/>
  </r>
  <r>
    <s v="LC002858"/>
    <n v="11233"/>
    <s v="36 months"/>
    <n v="25.15"/>
    <s v="6 years"/>
    <n v="49656"/>
    <s v="Mortgage"/>
    <s v="education"/>
    <n v="722"/>
    <n v="35.200000000000003"/>
    <s v="Verified"/>
    <d v="2016-08-31T00:00:00"/>
    <s v="Charged Off"/>
    <n v="1"/>
    <s v="Good"/>
    <s v="Lower Middle"/>
    <s v="Very High"/>
    <s v="Normal"/>
  </r>
  <r>
    <s v="LC002859"/>
    <n v="2141"/>
    <s v="36 months"/>
    <n v="7.88"/>
    <s v="5 years"/>
    <n v="24946"/>
    <s v="Rent"/>
    <s v="credit_card"/>
    <n v="810"/>
    <n v="6.2"/>
    <s v="Verified"/>
    <d v="2020-11-29T00:00:00"/>
    <s v="Fully Paid"/>
    <n v="0"/>
    <s v="Excellent"/>
    <s v="Low"/>
    <s v="Low"/>
    <s v="Normal"/>
  </r>
  <r>
    <s v="LC002860"/>
    <n v="19019"/>
    <s v="60 months"/>
    <n v="27.37"/>
    <s v="1 year"/>
    <n v="50207"/>
    <s v="Mortgage"/>
    <s v="home_improvement"/>
    <n v="599"/>
    <n v="15.4"/>
    <s v="Verified"/>
    <d v="2015-01-07T00:00:00"/>
    <s v="Charged Off"/>
    <n v="1"/>
    <s v="Very Poor"/>
    <s v="Lower Middle"/>
    <s v="Very High"/>
    <s v="High Risk"/>
  </r>
  <r>
    <s v="LC002861"/>
    <n v="21384"/>
    <s v="36 months"/>
    <n v="9.6300000000000008"/>
    <s v="4 years"/>
    <n v="97417"/>
    <s v="Own"/>
    <s v="car"/>
    <n v="771"/>
    <n v="24.8"/>
    <s v="Verified"/>
    <d v="2019-01-18T00:00:00"/>
    <s v="Fully Paid"/>
    <n v="0"/>
    <s v="Excellent"/>
    <s v="Upper Middle"/>
    <s v="Low"/>
    <s v="Normal"/>
  </r>
  <r>
    <s v="LC002862"/>
    <n v="37129"/>
    <s v="36 months"/>
    <n v="5.98"/>
    <s v="2 years"/>
    <n v="24743"/>
    <s v="Rent"/>
    <s v="small_business"/>
    <n v="714"/>
    <n v="12.5"/>
    <s v="Verified"/>
    <d v="2018-05-01T00:00:00"/>
    <s v="Fully Paid"/>
    <n v="0"/>
    <s v="Good"/>
    <s v="Low"/>
    <s v="Low"/>
    <s v="Normal"/>
  </r>
  <r>
    <s v="LC002863"/>
    <n v="23967"/>
    <s v="36 months"/>
    <n v="8.9600000000000009"/>
    <s v="8 years"/>
    <n v="38227"/>
    <s v="Own"/>
    <s v="credit_card"/>
    <n v="782"/>
    <n v="12.8"/>
    <s v="Verified"/>
    <d v="2015-05-28T00:00:00"/>
    <s v="Fully Paid"/>
    <n v="0"/>
    <s v="Excellent"/>
    <s v="Lower Middle"/>
    <s v="Low"/>
    <s v="Normal"/>
  </r>
  <r>
    <s v="LC002864"/>
    <n v="12172"/>
    <s v="36 months"/>
    <n v="9.77"/>
    <s v="9 years"/>
    <n v="140138"/>
    <s v="Rent"/>
    <s v="home_improvement"/>
    <n v="738"/>
    <n v="32.200000000000003"/>
    <s v="Verified"/>
    <d v="2015-12-21T00:00:00"/>
    <s v="Fully Paid"/>
    <n v="0"/>
    <s v="Good"/>
    <s v="High"/>
    <s v="Low"/>
    <s v="Normal"/>
  </r>
  <r>
    <s v="LC002865"/>
    <n v="17390"/>
    <s v="36 months"/>
    <n v="17.71"/>
    <s v="&lt; 1 year"/>
    <n v="69612"/>
    <s v="Rent"/>
    <s v="credit_card"/>
    <n v="741"/>
    <n v="15.2"/>
    <s v="Verified"/>
    <d v="2019-04-23T00:00:00"/>
    <s v="Fully Paid"/>
    <n v="0"/>
    <s v="Good"/>
    <s v="Upper Middle"/>
    <s v="High"/>
    <s v="Normal"/>
  </r>
  <r>
    <s v="LC002866"/>
    <n v="4267"/>
    <s v="36 months"/>
    <n v="16.25"/>
    <s v="9 years"/>
    <n v="146540"/>
    <s v="Mortgage"/>
    <s v="education"/>
    <n v="782"/>
    <n v="6.4"/>
    <s v="Verified"/>
    <d v="2015-09-01T00:00:00"/>
    <s v="Fully Paid"/>
    <n v="0"/>
    <s v="Excellent"/>
    <s v="High"/>
    <s v="High"/>
    <s v="Normal"/>
  </r>
  <r>
    <s v="LC002867"/>
    <n v="27167"/>
    <s v="36 months"/>
    <n v="22.9"/>
    <s v="3 years"/>
    <n v="94696"/>
    <s v="Rent"/>
    <s v="medical"/>
    <n v="667"/>
    <n v="30.2"/>
    <s v="Verified"/>
    <d v="2019-07-05T00:00:00"/>
    <s v="Charged Off"/>
    <n v="1"/>
    <s v="Fair"/>
    <s v="Upper Middle"/>
    <s v="Very High"/>
    <s v="Normal"/>
  </r>
  <r>
    <s v="LC002868"/>
    <n v="22312"/>
    <s v="36 months"/>
    <n v="6.27"/>
    <s v="3 years"/>
    <n v="52068"/>
    <s v="Mortgage"/>
    <s v="vacation"/>
    <n v="630"/>
    <n v="38.4"/>
    <s v="Verified"/>
    <d v="2020-08-17T00:00:00"/>
    <s v="Charged Off"/>
    <n v="1"/>
    <s v="Poor"/>
    <s v="Lower Middle"/>
    <s v="Low"/>
    <s v="Normal"/>
  </r>
  <r>
    <s v="LC002869"/>
    <n v="28840"/>
    <s v="60 months"/>
    <n v="17.440000000000001"/>
    <s v="8 years"/>
    <n v="33521"/>
    <s v="Rent"/>
    <s v="home_improvement"/>
    <n v="763"/>
    <n v="34.1"/>
    <s v="Verified"/>
    <d v="2017-09-17T00:00:00"/>
    <s v="Charged Off"/>
    <n v="1"/>
    <s v="Excellent"/>
    <s v="Lower Middle"/>
    <s v="High"/>
    <s v="Normal"/>
  </r>
  <r>
    <s v="LC002870"/>
    <n v="19990"/>
    <s v="60 months"/>
    <n v="13.31"/>
    <s v="&lt; 1 year"/>
    <n v="72967"/>
    <s v="Rent"/>
    <s v="home_improvement"/>
    <n v="829"/>
    <n v="24.2"/>
    <s v="Not Verified"/>
    <d v="2017-11-08T00:00:00"/>
    <s v="Fully Paid"/>
    <n v="0"/>
    <s v="Excellent"/>
    <s v="Upper Middle"/>
    <s v="Medium"/>
    <s v="Normal"/>
  </r>
  <r>
    <s v="LC002871"/>
    <n v="6906"/>
    <s v="36 months"/>
    <n v="20.77"/>
    <s v="1 year"/>
    <n v="27292"/>
    <s v="Rent"/>
    <s v="vacation"/>
    <n v="792"/>
    <n v="19.899999999999999"/>
    <s v="Verified"/>
    <d v="2017-08-22T00:00:00"/>
    <s v="Charged Off"/>
    <n v="1"/>
    <s v="Excellent"/>
    <s v="Low"/>
    <s v="Very High"/>
    <s v="Normal"/>
  </r>
  <r>
    <s v="LC002872"/>
    <n v="18297"/>
    <s v="60 months"/>
    <n v="6.09"/>
    <s v="&lt; 1 year"/>
    <n v="145619"/>
    <s v="Mortgage"/>
    <s v="credit_card"/>
    <n v="585"/>
    <n v="37.4"/>
    <s v="Verified"/>
    <d v="2016-04-08T00:00:00"/>
    <s v="Charged Off"/>
    <n v="1"/>
    <s v="Very Poor"/>
    <s v="High"/>
    <s v="Low"/>
    <s v="Normal"/>
  </r>
  <r>
    <s v="LC002873"/>
    <n v="3011"/>
    <s v="36 months"/>
    <n v="5.87"/>
    <s v="&lt; 1 year"/>
    <n v="27629"/>
    <s v="Rent"/>
    <s v="home_improvement"/>
    <n v="616"/>
    <n v="31.8"/>
    <s v="Not Verified"/>
    <d v="2017-05-22T00:00:00"/>
    <s v="Charged Off"/>
    <n v="1"/>
    <s v="Poor"/>
    <s v="Low"/>
    <s v="Low"/>
    <s v="Normal"/>
  </r>
  <r>
    <s v="LC002874"/>
    <n v="12738"/>
    <s v="36 months"/>
    <n v="15.68"/>
    <s v="&lt; 1 year"/>
    <n v="20289"/>
    <s v="Mortgage"/>
    <s v="small_business"/>
    <n v="760"/>
    <n v="25"/>
    <s v="Not Verified"/>
    <d v="2020-08-30T00:00:00"/>
    <s v="Fully Paid"/>
    <n v="0"/>
    <s v="Excellent"/>
    <s v="Low"/>
    <s v="High"/>
    <s v="Normal"/>
  </r>
  <r>
    <s v="LC002875"/>
    <n v="29797"/>
    <s v="36 months"/>
    <n v="25.28"/>
    <s v="2 years"/>
    <n v="113397"/>
    <s v="Mortgage"/>
    <s v="credit_card"/>
    <n v="837"/>
    <n v="35.799999999999997"/>
    <s v="Verified"/>
    <d v="2015-02-13T00:00:00"/>
    <s v="Charged Off"/>
    <n v="1"/>
    <s v="Excellent"/>
    <s v="High"/>
    <s v="Very High"/>
    <s v="Normal"/>
  </r>
  <r>
    <s v="LC002876"/>
    <n v="12120"/>
    <s v="36 months"/>
    <n v="21.78"/>
    <s v="10+ years"/>
    <n v="35791"/>
    <s v="Mortgage"/>
    <s v="medical"/>
    <n v="685"/>
    <n v="26.1"/>
    <s v="Verified"/>
    <d v="2020-07-21T00:00:00"/>
    <s v="Charged Off"/>
    <n v="1"/>
    <s v="Fair"/>
    <s v="Lower Middle"/>
    <s v="Very High"/>
    <s v="Normal"/>
  </r>
  <r>
    <s v="LC002877"/>
    <n v="9767"/>
    <s v="60 months"/>
    <n v="5.42"/>
    <s v="3 years"/>
    <n v="62080"/>
    <s v="Rent"/>
    <s v="credit_card"/>
    <n v="801"/>
    <n v="39.1"/>
    <s v="Verified"/>
    <d v="2020-06-06T00:00:00"/>
    <s v="Fully Paid"/>
    <n v="0"/>
    <s v="Excellent"/>
    <s v="Upper Middle"/>
    <s v="Low"/>
    <s v="Normal"/>
  </r>
  <r>
    <s v="LC002878"/>
    <n v="23852"/>
    <s v="36 months"/>
    <n v="9.4600000000000009"/>
    <s v="9 years"/>
    <n v="84407"/>
    <s v="Rent"/>
    <s v="home_improvement"/>
    <n v="696"/>
    <n v="35"/>
    <s v="Not Verified"/>
    <d v="2015-11-24T00:00:00"/>
    <s v="Fully Paid"/>
    <n v="0"/>
    <s v="Fair"/>
    <s v="Upper Middle"/>
    <s v="Low"/>
    <s v="Normal"/>
  </r>
  <r>
    <s v="LC002879"/>
    <n v="14703"/>
    <s v="60 months"/>
    <n v="10.67"/>
    <s v="1 year"/>
    <n v="108312"/>
    <s v="Mortgage"/>
    <s v="car"/>
    <n v="758"/>
    <n v="24.3"/>
    <s v="Verified"/>
    <d v="2020-11-23T00:00:00"/>
    <s v="Fully Paid"/>
    <n v="0"/>
    <s v="Excellent"/>
    <s v="High"/>
    <s v="Medium"/>
    <s v="Normal"/>
  </r>
  <r>
    <s v="LC002880"/>
    <n v="1929"/>
    <s v="36 months"/>
    <n v="15.58"/>
    <s v="&lt; 1 year"/>
    <n v="52246"/>
    <s v="Rent"/>
    <s v="vacation"/>
    <n v="670"/>
    <n v="37.299999999999997"/>
    <s v="Not Verified"/>
    <d v="2016-09-04T00:00:00"/>
    <s v="Fully Paid"/>
    <n v="0"/>
    <s v="Fair"/>
    <s v="Lower Middle"/>
    <s v="High"/>
    <s v="Normal"/>
  </r>
  <r>
    <s v="LC002881"/>
    <n v="12951"/>
    <s v="36 months"/>
    <n v="19.670000000000002"/>
    <s v="4 years"/>
    <n v="45308"/>
    <s v="Rent"/>
    <s v="education"/>
    <n v="729"/>
    <n v="17"/>
    <s v="Not Verified"/>
    <d v="2020-01-19T00:00:00"/>
    <s v="Fully Paid"/>
    <n v="0"/>
    <s v="Good"/>
    <s v="Lower Middle"/>
    <s v="High"/>
    <s v="Normal"/>
  </r>
  <r>
    <s v="LC002882"/>
    <n v="27039"/>
    <s v="60 months"/>
    <n v="10.41"/>
    <s v="5 years"/>
    <n v="141356"/>
    <s v="Rent"/>
    <s v="credit_card"/>
    <n v="750"/>
    <n v="29.5"/>
    <s v="Not Verified"/>
    <d v="2020-03-10T00:00:00"/>
    <s v="Fully Paid"/>
    <n v="0"/>
    <s v="Excellent"/>
    <s v="High"/>
    <s v="Medium"/>
    <s v="Normal"/>
  </r>
  <r>
    <s v="LC002883"/>
    <n v="30504"/>
    <s v="36 months"/>
    <n v="14.56"/>
    <s v="1 year"/>
    <n v="39960"/>
    <s v="Mortgage"/>
    <s v="car"/>
    <n v="771"/>
    <n v="11"/>
    <s v="Not Verified"/>
    <d v="2016-10-24T00:00:00"/>
    <s v="Fully Paid"/>
    <n v="0"/>
    <s v="Excellent"/>
    <s v="Lower Middle"/>
    <s v="Medium"/>
    <s v="Normal"/>
  </r>
  <r>
    <s v="LC002884"/>
    <n v="18438"/>
    <s v="36 months"/>
    <n v="19.600000000000001"/>
    <s v="2 years"/>
    <n v="142673"/>
    <s v="Rent"/>
    <s v="credit_card"/>
    <n v="616"/>
    <n v="36.299999999999997"/>
    <s v="Verified"/>
    <d v="2017-11-24T00:00:00"/>
    <s v="Charged Off"/>
    <n v="1"/>
    <s v="Poor"/>
    <s v="High"/>
    <s v="High"/>
    <s v="High Risk"/>
  </r>
  <r>
    <s v="LC002885"/>
    <n v="6744"/>
    <s v="36 months"/>
    <n v="14.59"/>
    <s v="9 years"/>
    <n v="100986"/>
    <s v="Rent"/>
    <s v="small_business"/>
    <n v="679"/>
    <n v="13.7"/>
    <s v="Verified"/>
    <d v="2019-02-11T00:00:00"/>
    <s v="Fully Paid"/>
    <n v="0"/>
    <s v="Fair"/>
    <s v="High"/>
    <s v="Medium"/>
    <s v="Normal"/>
  </r>
  <r>
    <s v="LC002886"/>
    <n v="19284"/>
    <s v="36 months"/>
    <n v="8.58"/>
    <s v="2 years"/>
    <n v="125152"/>
    <s v="Own"/>
    <s v="car"/>
    <n v="610"/>
    <n v="38.200000000000003"/>
    <s v="Verified"/>
    <d v="2018-05-19T00:00:00"/>
    <s v="Charged Off"/>
    <n v="1"/>
    <s v="Poor"/>
    <s v="High"/>
    <s v="Low"/>
    <s v="Normal"/>
  </r>
  <r>
    <s v="LC002887"/>
    <n v="8069"/>
    <s v="36 months"/>
    <n v="17.29"/>
    <s v="1 year"/>
    <n v="89318"/>
    <s v="Mortgage"/>
    <s v="home_improvement"/>
    <n v="673"/>
    <n v="5.6"/>
    <s v="Verified"/>
    <d v="2020-11-09T00:00:00"/>
    <s v="Fully Paid"/>
    <n v="0"/>
    <s v="Fair"/>
    <s v="Upper Middle"/>
    <s v="High"/>
    <s v="Normal"/>
  </r>
  <r>
    <s v="LC002888"/>
    <n v="20799"/>
    <s v="36 months"/>
    <n v="13.1"/>
    <s v="3 years"/>
    <n v="59683"/>
    <s v="Rent"/>
    <s v="education"/>
    <n v="849"/>
    <n v="28.9"/>
    <s v="Not Verified"/>
    <d v="2016-07-03T00:00:00"/>
    <s v="Fully Paid"/>
    <n v="0"/>
    <s v="Excellent"/>
    <s v="Lower Middle"/>
    <s v="Medium"/>
    <s v="Normal"/>
  </r>
  <r>
    <s v="LC002889"/>
    <n v="34210"/>
    <s v="36 months"/>
    <n v="26.6"/>
    <s v="4 years"/>
    <n v="65631"/>
    <s v="Rent"/>
    <s v="vacation"/>
    <n v="677"/>
    <n v="10.3"/>
    <s v="Verified"/>
    <d v="2015-02-05T00:00:00"/>
    <s v="Fully Paid"/>
    <n v="0"/>
    <s v="Fair"/>
    <s v="Upper Middle"/>
    <s v="Very High"/>
    <s v="Normal"/>
  </r>
  <r>
    <s v="LC002890"/>
    <n v="29226"/>
    <s v="36 months"/>
    <n v="24.39"/>
    <s v="7 years"/>
    <n v="24937"/>
    <s v="Rent"/>
    <s v="car"/>
    <n v="631"/>
    <n v="32"/>
    <s v="Not Verified"/>
    <d v="2018-12-30T00:00:00"/>
    <s v="Charged Off"/>
    <n v="1"/>
    <s v="Poor"/>
    <s v="Low"/>
    <s v="Very High"/>
    <s v="High Risk"/>
  </r>
  <r>
    <s v="LC002891"/>
    <n v="5652"/>
    <s v="36 months"/>
    <n v="9.76"/>
    <s v="5 years"/>
    <n v="96519"/>
    <s v="Rent"/>
    <s v="debt_consolidation"/>
    <n v="586"/>
    <n v="22.2"/>
    <s v="Not Verified"/>
    <d v="2019-02-13T00:00:00"/>
    <s v="Fully Paid"/>
    <n v="0"/>
    <s v="Very Poor"/>
    <s v="Upper Middle"/>
    <s v="Low"/>
    <s v="Normal"/>
  </r>
  <r>
    <s v="LC002892"/>
    <n v="25323"/>
    <s v="36 months"/>
    <n v="8.82"/>
    <s v="8 years"/>
    <n v="115970"/>
    <s v="Rent"/>
    <s v="credit_card"/>
    <n v="825"/>
    <n v="36.799999999999997"/>
    <s v="Verified"/>
    <d v="2018-11-05T00:00:00"/>
    <s v="Fully Paid"/>
    <n v="0"/>
    <s v="Excellent"/>
    <s v="High"/>
    <s v="Low"/>
    <s v="Normal"/>
  </r>
  <r>
    <s v="LC002893"/>
    <n v="8597"/>
    <s v="36 months"/>
    <n v="13.69"/>
    <s v="2 years"/>
    <n v="30230"/>
    <s v="Rent"/>
    <s v="car"/>
    <n v="597"/>
    <n v="30"/>
    <s v="Not Verified"/>
    <d v="2019-09-16T00:00:00"/>
    <s v="Charged Off"/>
    <n v="1"/>
    <s v="Very Poor"/>
    <s v="Lower Middle"/>
    <s v="Medium"/>
    <s v="Normal"/>
  </r>
  <r>
    <s v="LC002894"/>
    <n v="38226"/>
    <s v="36 months"/>
    <n v="15.3"/>
    <s v="9 years"/>
    <n v="116422"/>
    <s v="Own"/>
    <s v="education"/>
    <n v="764"/>
    <n v="31.9"/>
    <s v="Not Verified"/>
    <d v="2015-05-18T00:00:00"/>
    <s v="Fully Paid"/>
    <n v="0"/>
    <s v="Excellent"/>
    <s v="High"/>
    <s v="High"/>
    <s v="Normal"/>
  </r>
  <r>
    <s v="LC002895"/>
    <n v="7591"/>
    <s v="36 months"/>
    <n v="28.3"/>
    <s v="8 years"/>
    <n v="51994"/>
    <s v="Rent"/>
    <s v="small_business"/>
    <n v="809"/>
    <n v="9.1999999999999993"/>
    <s v="Verified"/>
    <d v="2017-03-04T00:00:00"/>
    <s v="Fully Paid"/>
    <n v="0"/>
    <s v="Excellent"/>
    <s v="Lower Middle"/>
    <s v="Very High"/>
    <s v="Normal"/>
  </r>
  <r>
    <s v="LC002896"/>
    <n v="26833"/>
    <s v="36 months"/>
    <n v="12.54"/>
    <s v="10+ years"/>
    <n v="31710"/>
    <s v="Rent"/>
    <s v="education"/>
    <n v="781"/>
    <n v="8.4"/>
    <s v="Verified"/>
    <d v="2015-07-26T00:00:00"/>
    <s v="Fully Paid"/>
    <n v="0"/>
    <s v="Excellent"/>
    <s v="Lower Middle"/>
    <s v="Medium"/>
    <s v="Normal"/>
  </r>
  <r>
    <s v="LC002897"/>
    <n v="12826"/>
    <s v="36 months"/>
    <n v="26.69"/>
    <s v="10+ years"/>
    <n v="131801"/>
    <s v="Mortgage"/>
    <s v="small_business"/>
    <n v="623"/>
    <n v="34.799999999999997"/>
    <s v="Verified"/>
    <d v="2018-08-31T00:00:00"/>
    <s v="Charged Off"/>
    <n v="1"/>
    <s v="Poor"/>
    <s v="High"/>
    <s v="Very High"/>
    <s v="High Risk"/>
  </r>
  <r>
    <s v="LC002898"/>
    <n v="27417"/>
    <s v="36 months"/>
    <n v="17.63"/>
    <s v="3 years"/>
    <n v="149272"/>
    <s v="Rent"/>
    <s v="education"/>
    <n v="677"/>
    <n v="12.9"/>
    <s v="Verified"/>
    <d v="2016-04-09T00:00:00"/>
    <s v="Fully Paid"/>
    <n v="0"/>
    <s v="Fair"/>
    <s v="High"/>
    <s v="High"/>
    <s v="Normal"/>
  </r>
  <r>
    <s v="LC002899"/>
    <n v="19693"/>
    <s v="36 months"/>
    <n v="27.14"/>
    <s v="7 years"/>
    <n v="146735"/>
    <s v="Rent"/>
    <s v="vacation"/>
    <n v="642"/>
    <n v="35.299999999999997"/>
    <s v="Not Verified"/>
    <d v="2019-11-28T00:00:00"/>
    <s v="Charged Off"/>
    <n v="1"/>
    <s v="Poor"/>
    <s v="High"/>
    <s v="Very High"/>
    <s v="High Risk"/>
  </r>
  <r>
    <s v="LC002900"/>
    <n v="15138"/>
    <s v="36 months"/>
    <n v="22.55"/>
    <s v="9 years"/>
    <n v="105978"/>
    <s v="Rent"/>
    <s v="medical"/>
    <n v="739"/>
    <n v="10"/>
    <s v="Not Verified"/>
    <d v="2017-06-29T00:00:00"/>
    <s v="Fully Paid"/>
    <n v="0"/>
    <s v="Good"/>
    <s v="High"/>
    <s v="Very High"/>
    <s v="Normal"/>
  </r>
  <r>
    <s v="LC002901"/>
    <n v="3169"/>
    <s v="36 months"/>
    <n v="22.71"/>
    <s v="6 years"/>
    <n v="81779"/>
    <s v="Own"/>
    <s v="car"/>
    <n v="722"/>
    <n v="15.8"/>
    <s v="Verified"/>
    <d v="2015-04-28T00:00:00"/>
    <s v="Fully Paid"/>
    <n v="0"/>
    <s v="Good"/>
    <s v="Upper Middle"/>
    <s v="Very High"/>
    <s v="Normal"/>
  </r>
  <r>
    <s v="LC002902"/>
    <n v="19556"/>
    <s v="36 months"/>
    <n v="17.97"/>
    <s v="6 years"/>
    <n v="64477"/>
    <s v="Mortgage"/>
    <s v="car"/>
    <n v="581"/>
    <n v="37.5"/>
    <s v="Verified"/>
    <d v="2020-05-13T00:00:00"/>
    <s v="Charged Off"/>
    <n v="1"/>
    <s v="Very Poor"/>
    <s v="Upper Middle"/>
    <s v="High"/>
    <s v="High Risk"/>
  </r>
  <r>
    <s v="LC002903"/>
    <n v="23052"/>
    <s v="36 months"/>
    <n v="26.01"/>
    <s v="8 years"/>
    <n v="51881"/>
    <s v="Mortgage"/>
    <s v="home_improvement"/>
    <n v="730"/>
    <n v="34.4"/>
    <s v="Verified"/>
    <d v="2015-09-20T00:00:00"/>
    <s v="Charged Off"/>
    <n v="1"/>
    <s v="Good"/>
    <s v="Lower Middle"/>
    <s v="Very High"/>
    <s v="Normal"/>
  </r>
  <r>
    <s v="LC002904"/>
    <n v="7313"/>
    <s v="36 months"/>
    <n v="11.36"/>
    <s v="9 years"/>
    <n v="104076"/>
    <s v="Own"/>
    <s v="vacation"/>
    <n v="602"/>
    <n v="6.9"/>
    <s v="Not Verified"/>
    <d v="2018-04-02T00:00:00"/>
    <s v="Fully Paid"/>
    <n v="0"/>
    <s v="Poor"/>
    <s v="High"/>
    <s v="Medium"/>
    <s v="Normal"/>
  </r>
  <r>
    <s v="LC002905"/>
    <n v="9315"/>
    <s v="36 months"/>
    <n v="27.68"/>
    <s v="1 year"/>
    <n v="137565"/>
    <s v="Mortgage"/>
    <s v="debt_consolidation"/>
    <n v="806"/>
    <n v="20.7"/>
    <s v="Not Verified"/>
    <d v="2019-11-08T00:00:00"/>
    <s v="Fully Paid"/>
    <n v="0"/>
    <s v="Excellent"/>
    <s v="High"/>
    <s v="Very High"/>
    <s v="Normal"/>
  </r>
  <r>
    <s v="LC002906"/>
    <n v="9036"/>
    <s v="36 months"/>
    <n v="20.92"/>
    <s v="4 years"/>
    <n v="83904"/>
    <s v="Mortgage"/>
    <s v="medical"/>
    <n v="820"/>
    <n v="36.799999999999997"/>
    <s v="Verified"/>
    <d v="2016-09-19T00:00:00"/>
    <s v="Charged Off"/>
    <n v="1"/>
    <s v="Excellent"/>
    <s v="Upper Middle"/>
    <s v="Very High"/>
    <s v="Normal"/>
  </r>
  <r>
    <s v="LC002907"/>
    <n v="32778"/>
    <s v="36 months"/>
    <n v="15.97"/>
    <s v="2 years"/>
    <n v="142822"/>
    <s v="Rent"/>
    <s v="car"/>
    <n v="720"/>
    <n v="5.5"/>
    <s v="Not Verified"/>
    <d v="2015-10-31T00:00:00"/>
    <s v="Fully Paid"/>
    <n v="0"/>
    <s v="Good"/>
    <s v="High"/>
    <s v="High"/>
    <s v="Normal"/>
  </r>
  <r>
    <s v="LC002908"/>
    <n v="28734"/>
    <s v="60 months"/>
    <n v="29.55"/>
    <s v="6 years"/>
    <n v="67529"/>
    <s v="Rent"/>
    <s v="medical"/>
    <n v="747"/>
    <n v="8.8000000000000007"/>
    <s v="Not Verified"/>
    <d v="2017-07-05T00:00:00"/>
    <s v="Fully Paid"/>
    <n v="0"/>
    <s v="Good"/>
    <s v="Upper Middle"/>
    <s v="Very High"/>
    <s v="Normal"/>
  </r>
  <r>
    <s v="LC002909"/>
    <n v="24173"/>
    <s v="36 months"/>
    <n v="26.55"/>
    <s v="2 years"/>
    <n v="78411"/>
    <s v="Own"/>
    <s v="home_improvement"/>
    <n v="695"/>
    <n v="27.6"/>
    <s v="Verified"/>
    <d v="2020-01-26T00:00:00"/>
    <s v="Charged Off"/>
    <n v="1"/>
    <s v="Fair"/>
    <s v="Upper Middle"/>
    <s v="Very High"/>
    <s v="Normal"/>
  </r>
  <r>
    <s v="LC002910"/>
    <n v="31403"/>
    <s v="60 months"/>
    <n v="24.3"/>
    <s v="4 years"/>
    <n v="148941"/>
    <s v="Mortgage"/>
    <s v="vacation"/>
    <n v="589"/>
    <n v="8.6999999999999993"/>
    <s v="Verified"/>
    <d v="2019-08-06T00:00:00"/>
    <s v="Charged Off"/>
    <n v="1"/>
    <s v="Very Poor"/>
    <s v="High"/>
    <s v="Very High"/>
    <s v="High Risk"/>
  </r>
  <r>
    <s v="LC002911"/>
    <n v="1785"/>
    <s v="60 months"/>
    <n v="11.85"/>
    <s v="4 years"/>
    <n v="24437"/>
    <s v="Rent"/>
    <s v="credit_card"/>
    <n v="746"/>
    <n v="20.7"/>
    <s v="Verified"/>
    <d v="2020-03-12T00:00:00"/>
    <s v="Fully Paid"/>
    <n v="0"/>
    <s v="Good"/>
    <s v="Low"/>
    <s v="Medium"/>
    <s v="Normal"/>
  </r>
  <r>
    <s v="LC002912"/>
    <n v="7139"/>
    <s v="36 months"/>
    <n v="29.34"/>
    <s v="1 year"/>
    <n v="129546"/>
    <s v="Rent"/>
    <s v="debt_consolidation"/>
    <n v="669"/>
    <n v="22.8"/>
    <s v="Verified"/>
    <d v="2019-02-08T00:00:00"/>
    <s v="Fully Paid"/>
    <n v="0"/>
    <s v="Fair"/>
    <s v="High"/>
    <s v="Very High"/>
    <s v="Normal"/>
  </r>
  <r>
    <s v="LC002913"/>
    <n v="7344"/>
    <s v="36 months"/>
    <n v="23.57"/>
    <s v="10+ years"/>
    <n v="89456"/>
    <s v="Mortgage"/>
    <s v="medical"/>
    <n v="690"/>
    <n v="35.1"/>
    <s v="Verified"/>
    <d v="2016-12-01T00:00:00"/>
    <s v="Charged Off"/>
    <n v="1"/>
    <s v="Fair"/>
    <s v="Upper Middle"/>
    <s v="Very High"/>
    <s v="Normal"/>
  </r>
  <r>
    <s v="LC002914"/>
    <n v="19800"/>
    <s v="36 months"/>
    <n v="20.13"/>
    <s v="&lt; 1 year"/>
    <n v="149224"/>
    <s v="Rent"/>
    <s v="education"/>
    <n v="759"/>
    <n v="38.5"/>
    <s v="Verified"/>
    <d v="2016-11-23T00:00:00"/>
    <s v="Charged Off"/>
    <n v="1"/>
    <s v="Excellent"/>
    <s v="High"/>
    <s v="Very High"/>
    <s v="Normal"/>
  </r>
  <r>
    <s v="LC002915"/>
    <n v="26372"/>
    <s v="36 months"/>
    <n v="28.04"/>
    <s v="5 years"/>
    <n v="34713"/>
    <s v="Own"/>
    <s v="debt_consolidation"/>
    <n v="763"/>
    <n v="22.9"/>
    <s v="Not Verified"/>
    <d v="2020-02-29T00:00:00"/>
    <s v="Charged Off"/>
    <n v="1"/>
    <s v="Excellent"/>
    <s v="Lower Middle"/>
    <s v="Very High"/>
    <s v="Normal"/>
  </r>
  <r>
    <s v="LC002916"/>
    <n v="21538"/>
    <s v="36 months"/>
    <n v="9.0500000000000007"/>
    <s v="&lt; 1 year"/>
    <n v="86663"/>
    <s v="Rent"/>
    <s v="small_business"/>
    <n v="843"/>
    <n v="22.9"/>
    <s v="Verified"/>
    <d v="2018-06-20T00:00:00"/>
    <s v="Fully Paid"/>
    <n v="0"/>
    <s v="Excellent"/>
    <s v="Upper Middle"/>
    <s v="Low"/>
    <s v="Normal"/>
  </r>
  <r>
    <s v="LC002917"/>
    <n v="15973"/>
    <s v="60 months"/>
    <n v="8.48"/>
    <s v="8 years"/>
    <n v="75753"/>
    <s v="Rent"/>
    <s v="credit_card"/>
    <n v="760"/>
    <n v="30.4"/>
    <s v="Verified"/>
    <d v="2020-01-01T00:00:00"/>
    <s v="Fully Paid"/>
    <n v="0"/>
    <s v="Excellent"/>
    <s v="Upper Middle"/>
    <s v="Low"/>
    <s v="Normal"/>
  </r>
  <r>
    <s v="LC002918"/>
    <n v="6619"/>
    <s v="60 months"/>
    <n v="19.09"/>
    <s v="9 years"/>
    <n v="138755"/>
    <s v="Rent"/>
    <s v="vacation"/>
    <n v="592"/>
    <n v="11.7"/>
    <s v="Verified"/>
    <d v="2020-11-07T00:00:00"/>
    <s v="Charged Off"/>
    <n v="1"/>
    <s v="Very Poor"/>
    <s v="High"/>
    <s v="High"/>
    <s v="High Risk"/>
  </r>
  <r>
    <s v="LC002919"/>
    <n v="35704"/>
    <s v="36 months"/>
    <n v="6.42"/>
    <s v="4 years"/>
    <n v="94718"/>
    <s v="Own"/>
    <s v="vacation"/>
    <n v="753"/>
    <n v="37.9"/>
    <s v="Verified"/>
    <d v="2018-02-28T00:00:00"/>
    <s v="Fully Paid"/>
    <n v="0"/>
    <s v="Excellent"/>
    <s v="Upper Middle"/>
    <s v="Low"/>
    <s v="Normal"/>
  </r>
  <r>
    <s v="LC002920"/>
    <n v="37575"/>
    <s v="36 months"/>
    <n v="21.6"/>
    <s v="&lt; 1 year"/>
    <n v="105406"/>
    <s v="Rent"/>
    <s v="car"/>
    <n v="665"/>
    <n v="5"/>
    <s v="Not Verified"/>
    <d v="2017-11-10T00:00:00"/>
    <s v="Fully Paid"/>
    <n v="0"/>
    <s v="Fair"/>
    <s v="High"/>
    <s v="Very High"/>
    <s v="Normal"/>
  </r>
  <r>
    <s v="LC002921"/>
    <n v="28716"/>
    <s v="36 months"/>
    <n v="11.02"/>
    <s v="7 years"/>
    <n v="84388"/>
    <s v="Mortgage"/>
    <s v="car"/>
    <n v="615"/>
    <n v="5.0999999999999996"/>
    <s v="Verified"/>
    <d v="2019-04-14T00:00:00"/>
    <s v="Fully Paid"/>
    <n v="0"/>
    <s v="Poor"/>
    <s v="Upper Middle"/>
    <s v="Medium"/>
    <s v="Normal"/>
  </r>
  <r>
    <s v="LC002922"/>
    <n v="4236"/>
    <s v="60 months"/>
    <n v="7.98"/>
    <s v="&lt; 1 year"/>
    <n v="57495"/>
    <s v="Rent"/>
    <s v="medical"/>
    <n v="750"/>
    <n v="26.9"/>
    <s v="Not Verified"/>
    <d v="2018-07-04T00:00:00"/>
    <s v="Fully Paid"/>
    <n v="0"/>
    <s v="Excellent"/>
    <s v="Lower Middle"/>
    <s v="Low"/>
    <s v="Normal"/>
  </r>
  <r>
    <s v="LC002923"/>
    <n v="16848"/>
    <s v="60 months"/>
    <n v="15.24"/>
    <s v="3 years"/>
    <n v="62385"/>
    <s v="Own"/>
    <s v="home_improvement"/>
    <n v="673"/>
    <n v="17"/>
    <s v="Verified"/>
    <d v="2020-11-28T00:00:00"/>
    <s v="Fully Paid"/>
    <n v="0"/>
    <s v="Fair"/>
    <s v="Upper Middle"/>
    <s v="High"/>
    <s v="Normal"/>
  </r>
  <r>
    <s v="LC002924"/>
    <n v="3352"/>
    <s v="60 months"/>
    <n v="16.649999999999999"/>
    <s v="6 years"/>
    <n v="25509"/>
    <s v="Rent"/>
    <s v="car"/>
    <n v="642"/>
    <n v="18.899999999999999"/>
    <s v="Verified"/>
    <d v="2019-05-22T00:00:00"/>
    <s v="Charged Off"/>
    <n v="1"/>
    <s v="Poor"/>
    <s v="Low"/>
    <s v="High"/>
    <s v="High Risk"/>
  </r>
  <r>
    <s v="LC002925"/>
    <n v="2932"/>
    <s v="36 months"/>
    <n v="9.26"/>
    <s v="3 years"/>
    <n v="91017"/>
    <s v="Mortgage"/>
    <s v="car"/>
    <n v="647"/>
    <n v="12.8"/>
    <s v="Not Verified"/>
    <d v="2015-06-21T00:00:00"/>
    <s v="Fully Paid"/>
    <n v="0"/>
    <s v="Poor"/>
    <s v="Upper Middle"/>
    <s v="Low"/>
    <s v="Normal"/>
  </r>
  <r>
    <s v="LC002926"/>
    <n v="11913"/>
    <s v="36 months"/>
    <n v="6.04"/>
    <s v="4 years"/>
    <n v="46033"/>
    <s v="Mortgage"/>
    <s v="debt_consolidation"/>
    <n v="720"/>
    <n v="19.3"/>
    <s v="Not Verified"/>
    <d v="2016-10-29T00:00:00"/>
    <s v="Fully Paid"/>
    <n v="0"/>
    <s v="Good"/>
    <s v="Lower Middle"/>
    <s v="Low"/>
    <s v="Normal"/>
  </r>
  <r>
    <s v="LC002927"/>
    <n v="9556"/>
    <s v="36 months"/>
    <n v="15.35"/>
    <s v="6 years"/>
    <n v="56222"/>
    <s v="Rent"/>
    <s v="credit_card"/>
    <n v="713"/>
    <n v="34"/>
    <s v="Not Verified"/>
    <d v="2018-10-11T00:00:00"/>
    <s v="Fully Paid"/>
    <n v="0"/>
    <s v="Good"/>
    <s v="Lower Middle"/>
    <s v="High"/>
    <s v="Normal"/>
  </r>
  <r>
    <s v="LC002928"/>
    <n v="22300"/>
    <s v="36 months"/>
    <n v="23.99"/>
    <s v="3 years"/>
    <n v="70203"/>
    <s v="Rent"/>
    <s v="education"/>
    <n v="725"/>
    <n v="29.5"/>
    <s v="Not Verified"/>
    <d v="2017-06-16T00:00:00"/>
    <s v="Charged Off"/>
    <n v="1"/>
    <s v="Good"/>
    <s v="Upper Middle"/>
    <s v="Very High"/>
    <s v="Normal"/>
  </r>
  <r>
    <s v="LC002929"/>
    <n v="6498"/>
    <s v="60 months"/>
    <n v="26.85"/>
    <s v="4 years"/>
    <n v="109194"/>
    <s v="Mortgage"/>
    <s v="education"/>
    <n v="843"/>
    <n v="8.3000000000000007"/>
    <s v="Not Verified"/>
    <d v="2020-01-13T00:00:00"/>
    <s v="Fully Paid"/>
    <n v="0"/>
    <s v="Excellent"/>
    <s v="High"/>
    <s v="Very High"/>
    <s v="Normal"/>
  </r>
  <r>
    <s v="LC002930"/>
    <n v="11582"/>
    <s v="60 months"/>
    <n v="7.44"/>
    <s v="6 years"/>
    <n v="50487"/>
    <s v="Rent"/>
    <s v="home_improvement"/>
    <n v="748"/>
    <n v="7"/>
    <s v="Not Verified"/>
    <d v="2015-11-19T00:00:00"/>
    <s v="Fully Paid"/>
    <n v="0"/>
    <s v="Good"/>
    <s v="Lower Middle"/>
    <s v="Low"/>
    <s v="Normal"/>
  </r>
  <r>
    <s v="LC002931"/>
    <n v="10569"/>
    <s v="36 months"/>
    <n v="18.12"/>
    <s v="&lt; 1 year"/>
    <n v="83428"/>
    <s v="Rent"/>
    <s v="vacation"/>
    <n v="792"/>
    <n v="22.7"/>
    <s v="Verified"/>
    <d v="2018-07-12T00:00:00"/>
    <s v="Fully Paid"/>
    <n v="0"/>
    <s v="Excellent"/>
    <s v="Upper Middle"/>
    <s v="High"/>
    <s v="Normal"/>
  </r>
  <r>
    <s v="LC002932"/>
    <n v="5857"/>
    <s v="36 months"/>
    <n v="11.59"/>
    <s v="2 years"/>
    <n v="137275"/>
    <s v="Rent"/>
    <s v="vacation"/>
    <n v="635"/>
    <n v="30.6"/>
    <s v="Not Verified"/>
    <d v="2015-03-01T00:00:00"/>
    <s v="Charged Off"/>
    <n v="1"/>
    <s v="Poor"/>
    <s v="High"/>
    <s v="Medium"/>
    <s v="Normal"/>
  </r>
  <r>
    <s v="LC002933"/>
    <n v="1340"/>
    <s v="36 months"/>
    <n v="14.37"/>
    <s v="&lt; 1 year"/>
    <n v="39641"/>
    <s v="Mortgage"/>
    <s v="credit_card"/>
    <n v="701"/>
    <n v="28.3"/>
    <s v="Verified"/>
    <d v="2015-11-20T00:00:00"/>
    <s v="Charged Off"/>
    <n v="1"/>
    <s v="Good"/>
    <s v="Lower Middle"/>
    <s v="Medium"/>
    <s v="Normal"/>
  </r>
  <r>
    <s v="LC002934"/>
    <n v="17766"/>
    <s v="60 months"/>
    <n v="28.34"/>
    <s v="2 years"/>
    <n v="120546"/>
    <s v="Mortgage"/>
    <s v="debt_consolidation"/>
    <n v="813"/>
    <n v="35.200000000000003"/>
    <s v="Verified"/>
    <d v="2020-05-07T00:00:00"/>
    <s v="Charged Off"/>
    <n v="1"/>
    <s v="Excellent"/>
    <s v="High"/>
    <s v="Very High"/>
    <s v="Normal"/>
  </r>
  <r>
    <s v="LC002935"/>
    <n v="27132"/>
    <s v="36 months"/>
    <n v="13.8"/>
    <s v="10+ years"/>
    <n v="84657"/>
    <s v="Rent"/>
    <s v="vacation"/>
    <n v="739"/>
    <n v="9.6999999999999993"/>
    <s v="Verified"/>
    <d v="2020-03-02T00:00:00"/>
    <s v="Fully Paid"/>
    <n v="0"/>
    <s v="Good"/>
    <s v="Upper Middle"/>
    <s v="Medium"/>
    <s v="Normal"/>
  </r>
  <r>
    <s v="LC002936"/>
    <n v="9491"/>
    <s v="36 months"/>
    <n v="14.13"/>
    <s v="1 year"/>
    <n v="24867"/>
    <s v="Own"/>
    <s v="small_business"/>
    <n v="702"/>
    <n v="26.2"/>
    <s v="Not Verified"/>
    <d v="2019-10-09T00:00:00"/>
    <s v="Charged Off"/>
    <n v="1"/>
    <s v="Good"/>
    <s v="Low"/>
    <s v="Medium"/>
    <s v="Normal"/>
  </r>
  <r>
    <s v="LC002937"/>
    <n v="1138"/>
    <s v="36 months"/>
    <n v="10.23"/>
    <s v="4 years"/>
    <n v="94599"/>
    <s v="Mortgage"/>
    <s v="education"/>
    <n v="601"/>
    <n v="31.8"/>
    <s v="Not Verified"/>
    <d v="2015-05-23T00:00:00"/>
    <s v="Charged Off"/>
    <n v="1"/>
    <s v="Poor"/>
    <s v="Upper Middle"/>
    <s v="Medium"/>
    <s v="Normal"/>
  </r>
  <r>
    <s v="LC002938"/>
    <n v="1358"/>
    <s v="36 months"/>
    <n v="29"/>
    <s v="9 years"/>
    <n v="75984"/>
    <s v="Rent"/>
    <s v="small_business"/>
    <n v="797"/>
    <n v="37.799999999999997"/>
    <s v="Not Verified"/>
    <d v="2017-08-17T00:00:00"/>
    <s v="Charged Off"/>
    <n v="1"/>
    <s v="Excellent"/>
    <s v="Upper Middle"/>
    <s v="Very High"/>
    <s v="Normal"/>
  </r>
  <r>
    <s v="LC002939"/>
    <n v="10714"/>
    <s v="60 months"/>
    <n v="16.41"/>
    <s v="4 years"/>
    <n v="102047"/>
    <s v="Rent"/>
    <s v="small_business"/>
    <n v="620"/>
    <n v="8.5"/>
    <s v="Verified"/>
    <d v="2018-08-14T00:00:00"/>
    <s v="Fully Paid"/>
    <n v="0"/>
    <s v="Poor"/>
    <s v="High"/>
    <s v="High"/>
    <s v="High Risk"/>
  </r>
  <r>
    <s v="LC002940"/>
    <n v="20840"/>
    <s v="36 months"/>
    <n v="19.260000000000002"/>
    <s v="9 years"/>
    <n v="124319"/>
    <s v="Rent"/>
    <s v="small_business"/>
    <n v="624"/>
    <n v="13.4"/>
    <s v="Verified"/>
    <d v="2016-08-04T00:00:00"/>
    <s v="Charged Off"/>
    <n v="1"/>
    <s v="Poor"/>
    <s v="High"/>
    <s v="High"/>
    <s v="High Risk"/>
  </r>
  <r>
    <s v="LC002941"/>
    <n v="35395"/>
    <s v="36 months"/>
    <n v="16.329999999999998"/>
    <s v="8 years"/>
    <n v="44681"/>
    <s v="Rent"/>
    <s v="vacation"/>
    <n v="840"/>
    <n v="17.399999999999999"/>
    <s v="Verified"/>
    <d v="2017-03-09T00:00:00"/>
    <s v="Fully Paid"/>
    <n v="0"/>
    <s v="Excellent"/>
    <s v="Lower Middle"/>
    <s v="High"/>
    <s v="Normal"/>
  </r>
  <r>
    <s v="LC002942"/>
    <n v="31654"/>
    <s v="36 months"/>
    <n v="11.32"/>
    <s v="7 years"/>
    <n v="115647"/>
    <s v="Mortgage"/>
    <s v="home_improvement"/>
    <n v="591"/>
    <n v="23.9"/>
    <s v="Verified"/>
    <d v="2020-02-01T00:00:00"/>
    <s v="Fully Paid"/>
    <n v="0"/>
    <s v="Very Poor"/>
    <s v="High"/>
    <s v="Medium"/>
    <s v="Normal"/>
  </r>
  <r>
    <s v="LC002943"/>
    <n v="26879"/>
    <s v="36 months"/>
    <n v="25.26"/>
    <s v="2 years"/>
    <n v="67455"/>
    <s v="Rent"/>
    <s v="small_business"/>
    <n v="812"/>
    <n v="19.3"/>
    <s v="Not Verified"/>
    <d v="2020-01-01T00:00:00"/>
    <s v="Fully Paid"/>
    <n v="0"/>
    <s v="Excellent"/>
    <s v="Upper Middle"/>
    <s v="Very High"/>
    <s v="Normal"/>
  </r>
  <r>
    <s v="LC002944"/>
    <n v="16996"/>
    <s v="36 months"/>
    <n v="5.71"/>
    <s v="&lt; 1 year"/>
    <n v="119710"/>
    <s v="Own"/>
    <s v="car"/>
    <n v="812"/>
    <n v="35.1"/>
    <s v="Verified"/>
    <d v="2018-04-28T00:00:00"/>
    <s v="Fully Paid"/>
    <n v="0"/>
    <s v="Excellent"/>
    <s v="High"/>
    <s v="Low"/>
    <s v="Normal"/>
  </r>
  <r>
    <s v="LC002945"/>
    <n v="38772"/>
    <s v="36 months"/>
    <n v="22.26"/>
    <s v="4 years"/>
    <n v="81138"/>
    <s v="Rent"/>
    <s v="car"/>
    <n v="781"/>
    <n v="38.299999999999997"/>
    <s v="Verified"/>
    <d v="2016-04-11T00:00:00"/>
    <s v="Charged Off"/>
    <n v="1"/>
    <s v="Excellent"/>
    <s v="Upper Middle"/>
    <s v="Very High"/>
    <s v="Normal"/>
  </r>
  <r>
    <s v="LC002946"/>
    <n v="27762"/>
    <s v="36 months"/>
    <n v="19.86"/>
    <s v="10+ years"/>
    <n v="138108"/>
    <s v="Mortgage"/>
    <s v="vacation"/>
    <n v="666"/>
    <n v="7.5"/>
    <s v="Verified"/>
    <d v="2018-06-30T00:00:00"/>
    <s v="Fully Paid"/>
    <n v="0"/>
    <s v="Fair"/>
    <s v="High"/>
    <s v="High"/>
    <s v="Normal"/>
  </r>
  <r>
    <s v="LC002947"/>
    <n v="14283"/>
    <s v="60 months"/>
    <n v="8.61"/>
    <s v="2 years"/>
    <n v="41984"/>
    <s v="Mortgage"/>
    <s v="medical"/>
    <n v="760"/>
    <n v="29.5"/>
    <s v="Not Verified"/>
    <d v="2019-10-30T00:00:00"/>
    <s v="Fully Paid"/>
    <n v="0"/>
    <s v="Excellent"/>
    <s v="Lower Middle"/>
    <s v="Low"/>
    <s v="Normal"/>
  </r>
  <r>
    <s v="LC002948"/>
    <n v="20554"/>
    <s v="36 months"/>
    <n v="9.15"/>
    <s v="4 years"/>
    <n v="84321"/>
    <s v="Own"/>
    <s v="debt_consolidation"/>
    <n v="749"/>
    <n v="9"/>
    <s v="Verified"/>
    <d v="2018-06-01T00:00:00"/>
    <s v="Fully Paid"/>
    <n v="0"/>
    <s v="Good"/>
    <s v="Upper Middle"/>
    <s v="Low"/>
    <s v="Normal"/>
  </r>
  <r>
    <s v="LC002949"/>
    <n v="21219"/>
    <s v="36 months"/>
    <n v="21.48"/>
    <s v="8 years"/>
    <n v="112473"/>
    <s v="Mortgage"/>
    <s v="education"/>
    <n v="808"/>
    <n v="36.4"/>
    <s v="Verified"/>
    <d v="2016-09-02T00:00:00"/>
    <s v="Charged Off"/>
    <n v="1"/>
    <s v="Excellent"/>
    <s v="High"/>
    <s v="Very High"/>
    <s v="Normal"/>
  </r>
  <r>
    <s v="LC002950"/>
    <n v="35919"/>
    <s v="36 months"/>
    <n v="12.8"/>
    <s v="10+ years"/>
    <n v="64554"/>
    <s v="Rent"/>
    <s v="medical"/>
    <n v="661"/>
    <n v="10"/>
    <s v="Verified"/>
    <d v="2019-09-30T00:00:00"/>
    <s v="Fully Paid"/>
    <n v="0"/>
    <s v="Fair"/>
    <s v="Upper Middle"/>
    <s v="Medium"/>
    <s v="Normal"/>
  </r>
  <r>
    <s v="LC002951"/>
    <n v="10429"/>
    <s v="36 months"/>
    <n v="11.64"/>
    <s v="&lt; 1 year"/>
    <n v="101774"/>
    <s v="Mortgage"/>
    <s v="medical"/>
    <n v="790"/>
    <n v="39.700000000000003"/>
    <s v="Not Verified"/>
    <d v="2020-07-31T00:00:00"/>
    <s v="Fully Paid"/>
    <n v="0"/>
    <s v="Excellent"/>
    <s v="High"/>
    <s v="Medium"/>
    <s v="Normal"/>
  </r>
  <r>
    <s v="LC002952"/>
    <n v="20218"/>
    <s v="36 months"/>
    <n v="6.48"/>
    <s v="&lt; 1 year"/>
    <n v="28182"/>
    <s v="Own"/>
    <s v="medical"/>
    <n v="745"/>
    <n v="20"/>
    <s v="Not Verified"/>
    <d v="2016-01-11T00:00:00"/>
    <s v="Fully Paid"/>
    <n v="0"/>
    <s v="Good"/>
    <s v="Low"/>
    <s v="Low"/>
    <s v="Normal"/>
  </r>
  <r>
    <s v="LC002953"/>
    <n v="13452"/>
    <s v="60 months"/>
    <n v="24.16"/>
    <s v="8 years"/>
    <n v="118272"/>
    <s v="Rent"/>
    <s v="car"/>
    <n v="607"/>
    <n v="18.399999999999999"/>
    <s v="Not Verified"/>
    <d v="2020-05-05T00:00:00"/>
    <s v="Charged Off"/>
    <n v="1"/>
    <s v="Poor"/>
    <s v="High"/>
    <s v="Very High"/>
    <s v="High Risk"/>
  </r>
  <r>
    <s v="LC002954"/>
    <n v="19951"/>
    <s v="36 months"/>
    <n v="27.07"/>
    <s v="2 years"/>
    <n v="29192"/>
    <s v="Rent"/>
    <s v="home_improvement"/>
    <n v="601"/>
    <n v="25.5"/>
    <s v="Not Verified"/>
    <d v="2020-09-30T00:00:00"/>
    <s v="Charged Off"/>
    <n v="1"/>
    <s v="Poor"/>
    <s v="Low"/>
    <s v="Very High"/>
    <s v="High Risk"/>
  </r>
  <r>
    <s v="LC002955"/>
    <n v="2307"/>
    <s v="36 months"/>
    <n v="25.5"/>
    <s v="9 years"/>
    <n v="97159"/>
    <s v="Rent"/>
    <s v="vacation"/>
    <n v="611"/>
    <n v="18.8"/>
    <s v="Verified"/>
    <d v="2017-03-04T00:00:00"/>
    <s v="Charged Off"/>
    <n v="1"/>
    <s v="Poor"/>
    <s v="Upper Middle"/>
    <s v="Very High"/>
    <s v="High Risk"/>
  </r>
  <r>
    <s v="LC002956"/>
    <n v="15852"/>
    <s v="36 months"/>
    <n v="16.649999999999999"/>
    <s v="4 years"/>
    <n v="60256"/>
    <s v="Mortgage"/>
    <s v="home_improvement"/>
    <n v="716"/>
    <n v="13.2"/>
    <s v="Verified"/>
    <d v="2019-05-02T00:00:00"/>
    <s v="Fully Paid"/>
    <n v="0"/>
    <s v="Good"/>
    <s v="Upper Middle"/>
    <s v="High"/>
    <s v="Normal"/>
  </r>
  <r>
    <s v="LC002957"/>
    <n v="26232"/>
    <s v="36 months"/>
    <n v="18.350000000000001"/>
    <s v="8 years"/>
    <n v="98207"/>
    <s v="Mortgage"/>
    <s v="education"/>
    <n v="644"/>
    <n v="27"/>
    <s v="Not Verified"/>
    <d v="2018-11-15T00:00:00"/>
    <s v="Charged Off"/>
    <n v="1"/>
    <s v="Poor"/>
    <s v="Upper Middle"/>
    <s v="High"/>
    <s v="High Risk"/>
  </r>
  <r>
    <s v="LC002958"/>
    <n v="36428"/>
    <s v="36 months"/>
    <n v="11.06"/>
    <s v="10+ years"/>
    <n v="25097"/>
    <s v="Own"/>
    <s v="small_business"/>
    <n v="658"/>
    <n v="30.5"/>
    <s v="Not Verified"/>
    <d v="2017-05-20T00:00:00"/>
    <s v="Charged Off"/>
    <n v="1"/>
    <s v="Fair"/>
    <s v="Low"/>
    <s v="Medium"/>
    <s v="Normal"/>
  </r>
  <r>
    <s v="LC002959"/>
    <n v="27485"/>
    <s v="36 months"/>
    <n v="9.32"/>
    <s v="4 years"/>
    <n v="56880"/>
    <s v="Rent"/>
    <s v="medical"/>
    <n v="834"/>
    <n v="38.1"/>
    <s v="Verified"/>
    <d v="2017-07-16T00:00:00"/>
    <s v="Fully Paid"/>
    <n v="0"/>
    <s v="Excellent"/>
    <s v="Lower Middle"/>
    <s v="Low"/>
    <s v="Normal"/>
  </r>
  <r>
    <s v="LC002960"/>
    <n v="11238"/>
    <s v="36 months"/>
    <n v="25.58"/>
    <s v="2 years"/>
    <n v="136081"/>
    <s v="Mortgage"/>
    <s v="debt_consolidation"/>
    <n v="642"/>
    <n v="19.3"/>
    <s v="Verified"/>
    <d v="2018-01-29T00:00:00"/>
    <s v="Charged Off"/>
    <n v="1"/>
    <s v="Poor"/>
    <s v="High"/>
    <s v="Very High"/>
    <s v="High Risk"/>
  </r>
  <r>
    <s v="LC002961"/>
    <n v="39975"/>
    <s v="36 months"/>
    <n v="24.96"/>
    <s v="8 years"/>
    <n v="87407"/>
    <s v="Rent"/>
    <s v="home_improvement"/>
    <n v="655"/>
    <n v="29.7"/>
    <s v="Verified"/>
    <d v="2020-02-14T00:00:00"/>
    <s v="Charged Off"/>
    <n v="1"/>
    <s v="Fair"/>
    <s v="Upper Middle"/>
    <s v="Very High"/>
    <s v="Normal"/>
  </r>
  <r>
    <s v="LC002962"/>
    <n v="2140"/>
    <s v="36 months"/>
    <n v="24.43"/>
    <s v="6 years"/>
    <n v="37473"/>
    <s v="Own"/>
    <s v="credit_card"/>
    <n v="614"/>
    <n v="34.200000000000003"/>
    <s v="Not Verified"/>
    <d v="2019-10-11T00:00:00"/>
    <s v="Charged Off"/>
    <n v="1"/>
    <s v="Poor"/>
    <s v="Lower Middle"/>
    <s v="Very High"/>
    <s v="High Risk"/>
  </r>
  <r>
    <s v="LC002963"/>
    <n v="25842"/>
    <s v="36 months"/>
    <n v="16.579999999999998"/>
    <s v="6 years"/>
    <n v="98709"/>
    <s v="Mortgage"/>
    <s v="home_improvement"/>
    <n v="657"/>
    <n v="34.1"/>
    <s v="Not Verified"/>
    <d v="2018-04-04T00:00:00"/>
    <s v="Fully Paid"/>
    <n v="0"/>
    <s v="Fair"/>
    <s v="Upper Middle"/>
    <s v="High"/>
    <s v="Normal"/>
  </r>
  <r>
    <s v="LC002964"/>
    <n v="27421"/>
    <s v="36 months"/>
    <n v="26.61"/>
    <s v="7 years"/>
    <n v="49808"/>
    <s v="Rent"/>
    <s v="small_business"/>
    <n v="842"/>
    <n v="6.2"/>
    <s v="Not Verified"/>
    <d v="2019-11-20T00:00:00"/>
    <s v="Fully Paid"/>
    <n v="0"/>
    <s v="Excellent"/>
    <s v="Lower Middle"/>
    <s v="Very High"/>
    <s v="Normal"/>
  </r>
  <r>
    <s v="LC002965"/>
    <n v="2708"/>
    <s v="36 months"/>
    <n v="28.16"/>
    <s v="10+ years"/>
    <n v="36003"/>
    <s v="Own"/>
    <s v="small_business"/>
    <n v="632"/>
    <n v="17.399999999999999"/>
    <s v="Not Verified"/>
    <d v="2020-03-23T00:00:00"/>
    <s v="Charged Off"/>
    <n v="1"/>
    <s v="Poor"/>
    <s v="Lower Middle"/>
    <s v="Very High"/>
    <s v="High Risk"/>
  </r>
  <r>
    <s v="LC002966"/>
    <n v="4630"/>
    <s v="36 months"/>
    <n v="13.21"/>
    <s v="4 years"/>
    <n v="91071"/>
    <s v="Rent"/>
    <s v="debt_consolidation"/>
    <n v="583"/>
    <n v="5.5"/>
    <s v="Verified"/>
    <d v="2020-12-29T00:00:00"/>
    <s v="Fully Paid"/>
    <n v="0"/>
    <s v="Very Poor"/>
    <s v="Upper Middle"/>
    <s v="Medium"/>
    <s v="Normal"/>
  </r>
  <r>
    <s v="LC002967"/>
    <n v="20595"/>
    <s v="60 months"/>
    <n v="10.62"/>
    <s v="1 year"/>
    <n v="138854"/>
    <s v="Rent"/>
    <s v="small_business"/>
    <n v="581"/>
    <n v="24.6"/>
    <s v="Not Verified"/>
    <d v="2017-12-11T00:00:00"/>
    <s v="Fully Paid"/>
    <n v="0"/>
    <s v="Very Poor"/>
    <s v="High"/>
    <s v="Medium"/>
    <s v="Normal"/>
  </r>
  <r>
    <s v="LC002968"/>
    <n v="11485"/>
    <s v="36 months"/>
    <n v="16.61"/>
    <s v="10+ years"/>
    <n v="67004"/>
    <s v="Mortgage"/>
    <s v="medical"/>
    <n v="720"/>
    <n v="35.299999999999997"/>
    <s v="Verified"/>
    <d v="2019-11-28T00:00:00"/>
    <s v="Fully Paid"/>
    <n v="0"/>
    <s v="Good"/>
    <s v="Upper Middle"/>
    <s v="High"/>
    <s v="Normal"/>
  </r>
  <r>
    <s v="LC002969"/>
    <n v="29308"/>
    <s v="36 months"/>
    <n v="9.48"/>
    <s v="8 years"/>
    <n v="47708"/>
    <s v="Rent"/>
    <s v="home_improvement"/>
    <n v="694"/>
    <n v="33.5"/>
    <s v="Not Verified"/>
    <d v="2018-12-11T00:00:00"/>
    <s v="Fully Paid"/>
    <n v="0"/>
    <s v="Fair"/>
    <s v="Lower Middle"/>
    <s v="Low"/>
    <s v="Normal"/>
  </r>
  <r>
    <s v="LC002970"/>
    <n v="27086"/>
    <s v="36 months"/>
    <n v="27.1"/>
    <s v="2 years"/>
    <n v="57307"/>
    <s v="Rent"/>
    <s v="medical"/>
    <n v="694"/>
    <n v="33.4"/>
    <s v="Verified"/>
    <d v="2019-08-08T00:00:00"/>
    <s v="Charged Off"/>
    <n v="1"/>
    <s v="Fair"/>
    <s v="Lower Middle"/>
    <s v="Very High"/>
    <s v="Normal"/>
  </r>
  <r>
    <s v="LC002971"/>
    <n v="17859"/>
    <s v="60 months"/>
    <n v="13.45"/>
    <s v="10+ years"/>
    <n v="137704"/>
    <s v="Rent"/>
    <s v="car"/>
    <n v="842"/>
    <n v="17.3"/>
    <s v="Verified"/>
    <d v="2016-11-02T00:00:00"/>
    <s v="Fully Paid"/>
    <n v="0"/>
    <s v="Excellent"/>
    <s v="High"/>
    <s v="Medium"/>
    <s v="Normal"/>
  </r>
  <r>
    <s v="LC002972"/>
    <n v="8684"/>
    <s v="60 months"/>
    <n v="19.399999999999999"/>
    <s v="1 year"/>
    <n v="117593"/>
    <s v="Rent"/>
    <s v="debt_consolidation"/>
    <n v="703"/>
    <n v="6.6"/>
    <s v="Verified"/>
    <d v="2018-08-12T00:00:00"/>
    <s v="Fully Paid"/>
    <n v="0"/>
    <s v="Good"/>
    <s v="High"/>
    <s v="High"/>
    <s v="Normal"/>
  </r>
  <r>
    <s v="LC002973"/>
    <n v="26552"/>
    <s v="36 months"/>
    <n v="19.87"/>
    <s v="9 years"/>
    <n v="96258"/>
    <s v="Rent"/>
    <s v="car"/>
    <n v="829"/>
    <n v="11"/>
    <s v="Verified"/>
    <d v="2019-09-02T00:00:00"/>
    <s v="Fully Paid"/>
    <n v="0"/>
    <s v="Excellent"/>
    <s v="Upper Middle"/>
    <s v="High"/>
    <s v="Normal"/>
  </r>
  <r>
    <s v="LC002974"/>
    <n v="2207"/>
    <s v="36 months"/>
    <n v="17.87"/>
    <s v="9 years"/>
    <n v="88851"/>
    <s v="Mortgage"/>
    <s v="car"/>
    <n v="670"/>
    <n v="28.5"/>
    <s v="Not Verified"/>
    <d v="2015-06-08T00:00:00"/>
    <s v="Fully Paid"/>
    <n v="0"/>
    <s v="Fair"/>
    <s v="Upper Middle"/>
    <s v="High"/>
    <s v="Normal"/>
  </r>
  <r>
    <s v="LC002975"/>
    <n v="2960"/>
    <s v="60 months"/>
    <n v="8.91"/>
    <s v="4 years"/>
    <n v="73044"/>
    <s v="Rent"/>
    <s v="education"/>
    <n v="628"/>
    <n v="9.6999999999999993"/>
    <s v="Verified"/>
    <d v="2016-02-15T00:00:00"/>
    <s v="Fully Paid"/>
    <n v="0"/>
    <s v="Poor"/>
    <s v="Upper Middle"/>
    <s v="Low"/>
    <s v="Normal"/>
  </r>
  <r>
    <s v="LC002976"/>
    <n v="1557"/>
    <s v="36 months"/>
    <n v="29.78"/>
    <s v="7 years"/>
    <n v="63524"/>
    <s v="Mortgage"/>
    <s v="vacation"/>
    <n v="732"/>
    <n v="9.4"/>
    <s v="Verified"/>
    <d v="2018-09-22T00:00:00"/>
    <s v="Fully Paid"/>
    <n v="0"/>
    <s v="Good"/>
    <s v="Upper Middle"/>
    <s v="Very High"/>
    <s v="Normal"/>
  </r>
  <r>
    <s v="LC002977"/>
    <n v="30689"/>
    <s v="36 months"/>
    <n v="9.32"/>
    <s v="2 years"/>
    <n v="86929"/>
    <s v="Own"/>
    <s v="medical"/>
    <n v="801"/>
    <n v="17.399999999999999"/>
    <s v="Verified"/>
    <d v="2016-04-22T00:00:00"/>
    <s v="Fully Paid"/>
    <n v="0"/>
    <s v="Excellent"/>
    <s v="Upper Middle"/>
    <s v="Low"/>
    <s v="Normal"/>
  </r>
  <r>
    <s v="LC002978"/>
    <n v="14893"/>
    <s v="60 months"/>
    <n v="23.79"/>
    <s v="5 years"/>
    <n v="83804"/>
    <s v="Rent"/>
    <s v="medical"/>
    <n v="721"/>
    <n v="8.3000000000000007"/>
    <s v="Not Verified"/>
    <d v="2016-10-07T00:00:00"/>
    <s v="Fully Paid"/>
    <n v="0"/>
    <s v="Good"/>
    <s v="Upper Middle"/>
    <s v="Very High"/>
    <s v="Normal"/>
  </r>
  <r>
    <s v="LC002979"/>
    <n v="33272"/>
    <s v="36 months"/>
    <n v="24.78"/>
    <s v="8 years"/>
    <n v="47668"/>
    <s v="Mortgage"/>
    <s v="medical"/>
    <n v="800"/>
    <n v="16.5"/>
    <s v="Verified"/>
    <d v="2016-12-15T00:00:00"/>
    <s v="Fully Paid"/>
    <n v="0"/>
    <s v="Excellent"/>
    <s v="Lower Middle"/>
    <s v="Very High"/>
    <s v="Normal"/>
  </r>
  <r>
    <s v="LC002980"/>
    <n v="1882"/>
    <s v="36 months"/>
    <n v="8.6300000000000008"/>
    <s v="1 year"/>
    <n v="30937"/>
    <s v="Rent"/>
    <s v="medical"/>
    <n v="840"/>
    <n v="38.9"/>
    <s v="Verified"/>
    <d v="2015-03-23T00:00:00"/>
    <s v="Charged Off"/>
    <n v="1"/>
    <s v="Excellent"/>
    <s v="Lower Middle"/>
    <s v="Low"/>
    <s v="Normal"/>
  </r>
  <r>
    <s v="LC002981"/>
    <n v="38529"/>
    <s v="60 months"/>
    <n v="28.33"/>
    <s v="7 years"/>
    <n v="37104"/>
    <s v="Rent"/>
    <s v="vacation"/>
    <n v="778"/>
    <n v="5.7"/>
    <s v="Verified"/>
    <d v="2017-03-19T00:00:00"/>
    <s v="Charged Off"/>
    <n v="1"/>
    <s v="Excellent"/>
    <s v="Lower Middle"/>
    <s v="Very High"/>
    <s v="Normal"/>
  </r>
  <r>
    <s v="LC002982"/>
    <n v="39635"/>
    <s v="36 months"/>
    <n v="17.190000000000001"/>
    <s v="9 years"/>
    <n v="24326"/>
    <s v="Rent"/>
    <s v="debt_consolidation"/>
    <n v="662"/>
    <n v="34.1"/>
    <s v="Verified"/>
    <d v="2016-01-23T00:00:00"/>
    <s v="Charged Off"/>
    <n v="1"/>
    <s v="Fair"/>
    <s v="Low"/>
    <s v="High"/>
    <s v="Normal"/>
  </r>
  <r>
    <s v="LC002983"/>
    <n v="30535"/>
    <s v="36 months"/>
    <n v="20.72"/>
    <s v="6 years"/>
    <n v="89133"/>
    <s v="Rent"/>
    <s v="car"/>
    <n v="792"/>
    <n v="39.799999999999997"/>
    <s v="Verified"/>
    <d v="2019-02-12T00:00:00"/>
    <s v="Charged Off"/>
    <n v="1"/>
    <s v="Excellent"/>
    <s v="Upper Middle"/>
    <s v="Very High"/>
    <s v="Normal"/>
  </r>
  <r>
    <s v="LC002984"/>
    <n v="13869"/>
    <s v="36 months"/>
    <n v="21.05"/>
    <s v="2 years"/>
    <n v="57727"/>
    <s v="Mortgage"/>
    <s v="education"/>
    <n v="792"/>
    <n v="20.3"/>
    <s v="Verified"/>
    <d v="2016-06-04T00:00:00"/>
    <s v="Fully Paid"/>
    <n v="0"/>
    <s v="Excellent"/>
    <s v="Lower Middle"/>
    <s v="Very High"/>
    <s v="Normal"/>
  </r>
  <r>
    <s v="LC002985"/>
    <n v="8166"/>
    <s v="36 months"/>
    <n v="17.62"/>
    <s v="&lt; 1 year"/>
    <n v="60526"/>
    <s v="Rent"/>
    <s v="education"/>
    <n v="705"/>
    <n v="38"/>
    <s v="Verified"/>
    <d v="2015-03-08T00:00:00"/>
    <s v="Fully Paid"/>
    <n v="0"/>
    <s v="Good"/>
    <s v="Upper Middle"/>
    <s v="High"/>
    <s v="Normal"/>
  </r>
  <r>
    <s v="LC002986"/>
    <n v="13982"/>
    <s v="36 months"/>
    <n v="8.5500000000000007"/>
    <s v="5 years"/>
    <n v="109556"/>
    <s v="Mortgage"/>
    <s v="car"/>
    <n v="640"/>
    <n v="14.1"/>
    <s v="Verified"/>
    <d v="2019-04-12T00:00:00"/>
    <s v="Fully Paid"/>
    <n v="0"/>
    <s v="Poor"/>
    <s v="High"/>
    <s v="Low"/>
    <s v="Normal"/>
  </r>
  <r>
    <s v="LC002987"/>
    <n v="39115"/>
    <s v="36 months"/>
    <n v="23.79"/>
    <s v="1 year"/>
    <n v="48341"/>
    <s v="Own"/>
    <s v="car"/>
    <n v="610"/>
    <n v="39.4"/>
    <s v="Verified"/>
    <d v="2015-02-15T00:00:00"/>
    <s v="Charged Off"/>
    <n v="1"/>
    <s v="Poor"/>
    <s v="Lower Middle"/>
    <s v="Very High"/>
    <s v="High Risk"/>
  </r>
  <r>
    <s v="LC002988"/>
    <n v="8269"/>
    <s v="36 months"/>
    <n v="19.54"/>
    <s v="2 years"/>
    <n v="80493"/>
    <s v="Rent"/>
    <s v="credit_card"/>
    <n v="594"/>
    <n v="35.200000000000003"/>
    <s v="Verified"/>
    <d v="2016-04-19T00:00:00"/>
    <s v="Charged Off"/>
    <n v="1"/>
    <s v="Very Poor"/>
    <s v="Upper Middle"/>
    <s v="High"/>
    <s v="High Risk"/>
  </r>
  <r>
    <s v="LC002989"/>
    <n v="29064"/>
    <s v="60 months"/>
    <n v="7.97"/>
    <s v="4 years"/>
    <n v="89416"/>
    <s v="Mortgage"/>
    <s v="debt_consolidation"/>
    <n v="619"/>
    <n v="36"/>
    <s v="Verified"/>
    <d v="2018-04-22T00:00:00"/>
    <s v="Charged Off"/>
    <n v="1"/>
    <s v="Poor"/>
    <s v="Upper Middle"/>
    <s v="Low"/>
    <s v="Normal"/>
  </r>
  <r>
    <s v="LC002990"/>
    <n v="14527"/>
    <s v="36 months"/>
    <n v="22.51"/>
    <s v="10+ years"/>
    <n v="85295"/>
    <s v="Mortgage"/>
    <s v="education"/>
    <n v="812"/>
    <n v="9.6"/>
    <s v="Not Verified"/>
    <d v="2018-04-23T00:00:00"/>
    <s v="Fully Paid"/>
    <n v="0"/>
    <s v="Excellent"/>
    <s v="Upper Middle"/>
    <s v="Very High"/>
    <s v="Normal"/>
  </r>
  <r>
    <s v="LC002991"/>
    <n v="3454"/>
    <s v="60 months"/>
    <n v="22.57"/>
    <s v="7 years"/>
    <n v="98386"/>
    <s v="Mortgage"/>
    <s v="small_business"/>
    <n v="819"/>
    <n v="35.5"/>
    <s v="Not Verified"/>
    <d v="2020-07-12T00:00:00"/>
    <s v="Charged Off"/>
    <n v="1"/>
    <s v="Excellent"/>
    <s v="Upper Middle"/>
    <s v="Very High"/>
    <s v="Normal"/>
  </r>
  <r>
    <s v="LC002992"/>
    <n v="21878"/>
    <s v="60 months"/>
    <n v="18.71"/>
    <s v="1 year"/>
    <n v="41248"/>
    <s v="Own"/>
    <s v="debt_consolidation"/>
    <n v="729"/>
    <n v="38"/>
    <s v="Verified"/>
    <d v="2016-09-15T00:00:00"/>
    <s v="Charged Off"/>
    <n v="1"/>
    <s v="Good"/>
    <s v="Lower Middle"/>
    <s v="High"/>
    <s v="Normal"/>
  </r>
  <r>
    <s v="LC002993"/>
    <n v="13991"/>
    <s v="36 months"/>
    <n v="7.26"/>
    <s v="5 years"/>
    <n v="100679"/>
    <s v="Rent"/>
    <s v="medical"/>
    <n v="641"/>
    <n v="33.700000000000003"/>
    <s v="Verified"/>
    <d v="2020-08-23T00:00:00"/>
    <s v="Charged Off"/>
    <n v="1"/>
    <s v="Poor"/>
    <s v="High"/>
    <s v="Low"/>
    <s v="Normal"/>
  </r>
  <r>
    <s v="LC002994"/>
    <n v="3808"/>
    <s v="36 months"/>
    <n v="13.82"/>
    <s v="&lt; 1 year"/>
    <n v="43057"/>
    <s v="Rent"/>
    <s v="education"/>
    <n v="800"/>
    <n v="8.1999999999999993"/>
    <s v="Not Verified"/>
    <d v="2015-12-23T00:00:00"/>
    <s v="Fully Paid"/>
    <n v="0"/>
    <s v="Excellent"/>
    <s v="Lower Middle"/>
    <s v="Medium"/>
    <s v="Normal"/>
  </r>
  <r>
    <s v="LC002995"/>
    <n v="37593"/>
    <s v="60 months"/>
    <n v="6.27"/>
    <s v="6 years"/>
    <n v="94017"/>
    <s v="Own"/>
    <s v="home_improvement"/>
    <n v="830"/>
    <n v="8"/>
    <s v="Verified"/>
    <d v="2015-11-09T00:00:00"/>
    <s v="Fully Paid"/>
    <n v="0"/>
    <s v="Excellent"/>
    <s v="Upper Middle"/>
    <s v="Low"/>
    <s v="Normal"/>
  </r>
  <r>
    <s v="LC002996"/>
    <n v="37304"/>
    <s v="36 months"/>
    <n v="16.940000000000001"/>
    <s v="3 years"/>
    <n v="131833"/>
    <s v="Rent"/>
    <s v="home_improvement"/>
    <n v="590"/>
    <n v="17.5"/>
    <s v="Not Verified"/>
    <d v="2016-06-24T00:00:00"/>
    <s v="Fully Paid"/>
    <n v="0"/>
    <s v="Very Poor"/>
    <s v="High"/>
    <s v="High"/>
    <s v="High Risk"/>
  </r>
  <r>
    <s v="LC002997"/>
    <n v="31386"/>
    <s v="36 months"/>
    <n v="27.66"/>
    <s v="&lt; 1 year"/>
    <n v="52700"/>
    <s v="Mortgage"/>
    <s v="education"/>
    <n v="617"/>
    <n v="29.7"/>
    <s v="Not Verified"/>
    <d v="2018-03-11T00:00:00"/>
    <s v="Charged Off"/>
    <n v="1"/>
    <s v="Poor"/>
    <s v="Lower Middle"/>
    <s v="Very High"/>
    <s v="High Risk"/>
  </r>
  <r>
    <s v="LC002998"/>
    <n v="4802"/>
    <s v="36 months"/>
    <n v="5.0599999999999996"/>
    <s v="8 years"/>
    <n v="26243"/>
    <s v="Mortgage"/>
    <s v="credit_card"/>
    <n v="644"/>
    <n v="5.4"/>
    <s v="Verified"/>
    <d v="2016-04-23T00:00:00"/>
    <s v="Charged Off"/>
    <n v="1"/>
    <s v="Poor"/>
    <s v="Low"/>
    <s v="Low"/>
    <s v="Normal"/>
  </r>
  <r>
    <s v="LC002999"/>
    <n v="29753"/>
    <s v="60 months"/>
    <n v="11.67"/>
    <s v="8 years"/>
    <n v="59060"/>
    <s v="Rent"/>
    <s v="small_business"/>
    <n v="770"/>
    <n v="38.299999999999997"/>
    <s v="Not Verified"/>
    <d v="2018-11-05T00:00:00"/>
    <s v="Fully Paid"/>
    <n v="0"/>
    <s v="Excellent"/>
    <s v="Lower Middle"/>
    <s v="Medium"/>
    <s v="Normal"/>
  </r>
  <r>
    <s v="LC003000"/>
    <n v="22083"/>
    <s v="36 months"/>
    <n v="25"/>
    <s v="10+ years"/>
    <n v="101280"/>
    <s v="Rent"/>
    <s v="small_business"/>
    <n v="617"/>
    <n v="23.4"/>
    <s v="Verified"/>
    <d v="2018-05-01T00:00:00"/>
    <s v="Charged Off"/>
    <n v="1"/>
    <s v="Poor"/>
    <s v="High"/>
    <s v="Very High"/>
    <s v="High Risk"/>
  </r>
  <r>
    <s v="LC003001"/>
    <n v="19354"/>
    <s v="36 months"/>
    <n v="5.25"/>
    <s v="2 years"/>
    <n v="130514"/>
    <s v="Mortgage"/>
    <s v="home_improvement"/>
    <n v="834"/>
    <n v="17.5"/>
    <s v="Not Verified"/>
    <d v="2018-07-28T00:00:00"/>
    <s v="Fully Paid"/>
    <n v="0"/>
    <s v="Excellent"/>
    <s v="High"/>
    <s v="Low"/>
    <s v="Normal"/>
  </r>
  <r>
    <s v="LC003002"/>
    <n v="23190"/>
    <s v="36 months"/>
    <n v="5.25"/>
    <s v="5 years"/>
    <n v="44970"/>
    <s v="Rent"/>
    <s v="vacation"/>
    <n v="848"/>
    <n v="24.6"/>
    <s v="Verified"/>
    <d v="2020-10-10T00:00:00"/>
    <s v="Fully Paid"/>
    <n v="0"/>
    <s v="Excellent"/>
    <s v="Lower Middle"/>
    <s v="Low"/>
    <s v="Normal"/>
  </r>
  <r>
    <s v="LC003003"/>
    <n v="7142"/>
    <s v="60 months"/>
    <n v="20.27"/>
    <s v="6 years"/>
    <n v="20375"/>
    <s v="Rent"/>
    <s v="medical"/>
    <n v="823"/>
    <n v="30.1"/>
    <s v="Verified"/>
    <d v="2016-10-22T00:00:00"/>
    <s v="Charged Off"/>
    <n v="1"/>
    <s v="Excellent"/>
    <s v="Low"/>
    <s v="Very High"/>
    <s v="Normal"/>
  </r>
  <r>
    <s v="LC003004"/>
    <n v="29398"/>
    <s v="36 months"/>
    <n v="24.73"/>
    <s v="3 years"/>
    <n v="124549"/>
    <s v="Rent"/>
    <s v="medical"/>
    <n v="727"/>
    <n v="14.6"/>
    <s v="Verified"/>
    <d v="2018-08-23T00:00:00"/>
    <s v="Fully Paid"/>
    <n v="0"/>
    <s v="Good"/>
    <s v="High"/>
    <s v="Very High"/>
    <s v="Normal"/>
  </r>
  <r>
    <s v="LC003005"/>
    <n v="34132"/>
    <s v="36 months"/>
    <n v="24.41"/>
    <s v="5 years"/>
    <n v="124050"/>
    <s v="Rent"/>
    <s v="vacation"/>
    <n v="622"/>
    <n v="15.2"/>
    <s v="Verified"/>
    <d v="2020-11-15T00:00:00"/>
    <s v="Charged Off"/>
    <n v="1"/>
    <s v="Poor"/>
    <s v="High"/>
    <s v="Very High"/>
    <s v="High Risk"/>
  </r>
  <r>
    <s v="LC003006"/>
    <n v="20503"/>
    <s v="36 months"/>
    <n v="24.49"/>
    <s v="8 years"/>
    <n v="41261"/>
    <s v="Rent"/>
    <s v="debt_consolidation"/>
    <n v="688"/>
    <n v="21.4"/>
    <s v="Verified"/>
    <d v="2016-01-04T00:00:00"/>
    <s v="Fully Paid"/>
    <n v="0"/>
    <s v="Fair"/>
    <s v="Lower Middle"/>
    <s v="Very High"/>
    <s v="Normal"/>
  </r>
  <r>
    <s v="LC003007"/>
    <n v="35631"/>
    <s v="36 months"/>
    <n v="14.03"/>
    <s v="9 years"/>
    <n v="38523"/>
    <s v="Rent"/>
    <s v="small_business"/>
    <n v="678"/>
    <n v="28.4"/>
    <s v="Verified"/>
    <d v="2015-09-20T00:00:00"/>
    <s v="Charged Off"/>
    <n v="1"/>
    <s v="Fair"/>
    <s v="Lower Middle"/>
    <s v="Medium"/>
    <s v="Normal"/>
  </r>
  <r>
    <s v="LC003008"/>
    <n v="17499"/>
    <s v="36 months"/>
    <n v="27.07"/>
    <s v="5 years"/>
    <n v="103894"/>
    <s v="Rent"/>
    <s v="small_business"/>
    <n v="622"/>
    <n v="29.7"/>
    <s v="Not Verified"/>
    <d v="2019-12-20T00:00:00"/>
    <s v="Charged Off"/>
    <n v="1"/>
    <s v="Poor"/>
    <s v="High"/>
    <s v="Very High"/>
    <s v="High Risk"/>
  </r>
  <r>
    <s v="LC003009"/>
    <n v="9016"/>
    <s v="36 months"/>
    <n v="5.32"/>
    <s v="6 years"/>
    <n v="63418"/>
    <s v="Own"/>
    <s v="car"/>
    <n v="683"/>
    <n v="16.3"/>
    <s v="Verified"/>
    <d v="2019-01-30T00:00:00"/>
    <s v="Fully Paid"/>
    <n v="0"/>
    <s v="Fair"/>
    <s v="Upper Middle"/>
    <s v="Low"/>
    <s v="Normal"/>
  </r>
  <r>
    <s v="LC003010"/>
    <n v="3384"/>
    <s v="36 months"/>
    <n v="12.8"/>
    <s v="5 years"/>
    <n v="90037"/>
    <s v="Rent"/>
    <s v="debt_consolidation"/>
    <n v="772"/>
    <n v="16.3"/>
    <s v="Not Verified"/>
    <d v="2020-01-10T00:00:00"/>
    <s v="Fully Paid"/>
    <n v="0"/>
    <s v="Excellent"/>
    <s v="Upper Middle"/>
    <s v="Medium"/>
    <s v="Normal"/>
  </r>
  <r>
    <s v="LC003011"/>
    <n v="16072"/>
    <s v="60 months"/>
    <n v="13.43"/>
    <s v="6 years"/>
    <n v="108084"/>
    <s v="Rent"/>
    <s v="medical"/>
    <n v="694"/>
    <n v="22"/>
    <s v="Not Verified"/>
    <d v="2020-12-07T00:00:00"/>
    <s v="Fully Paid"/>
    <n v="0"/>
    <s v="Fair"/>
    <s v="High"/>
    <s v="Medium"/>
    <s v="Normal"/>
  </r>
  <r>
    <s v="LC003012"/>
    <n v="37703"/>
    <s v="36 months"/>
    <n v="9.14"/>
    <s v="&lt; 1 year"/>
    <n v="63639"/>
    <s v="Mortgage"/>
    <s v="debt_consolidation"/>
    <n v="625"/>
    <n v="24"/>
    <s v="Verified"/>
    <d v="2018-04-23T00:00:00"/>
    <s v="Fully Paid"/>
    <n v="0"/>
    <s v="Poor"/>
    <s v="Upper Middle"/>
    <s v="Low"/>
    <s v="Normal"/>
  </r>
  <r>
    <s v="LC003013"/>
    <n v="15482"/>
    <s v="36 months"/>
    <n v="13.41"/>
    <s v="5 years"/>
    <n v="148407"/>
    <s v="Own"/>
    <s v="medical"/>
    <n v="641"/>
    <n v="27.7"/>
    <s v="Verified"/>
    <d v="2016-09-13T00:00:00"/>
    <s v="Charged Off"/>
    <n v="1"/>
    <s v="Poor"/>
    <s v="High"/>
    <s v="Medium"/>
    <s v="Normal"/>
  </r>
  <r>
    <s v="LC003014"/>
    <n v="22826"/>
    <s v="60 months"/>
    <n v="19.649999999999999"/>
    <s v="8 years"/>
    <n v="42546"/>
    <s v="Rent"/>
    <s v="small_business"/>
    <n v="693"/>
    <n v="26.6"/>
    <s v="Not Verified"/>
    <d v="2019-12-05T00:00:00"/>
    <s v="Charged Off"/>
    <n v="1"/>
    <s v="Fair"/>
    <s v="Lower Middle"/>
    <s v="High"/>
    <s v="Normal"/>
  </r>
  <r>
    <s v="LC003015"/>
    <n v="3490"/>
    <s v="36 months"/>
    <n v="18.010000000000002"/>
    <s v="10+ years"/>
    <n v="66615"/>
    <s v="Mortgage"/>
    <s v="debt_consolidation"/>
    <n v="777"/>
    <n v="18"/>
    <s v="Not Verified"/>
    <d v="2020-11-20T00:00:00"/>
    <s v="Fully Paid"/>
    <n v="0"/>
    <s v="Excellent"/>
    <s v="Upper Middle"/>
    <s v="High"/>
    <s v="Normal"/>
  </r>
  <r>
    <s v="LC003016"/>
    <n v="26518"/>
    <s v="36 months"/>
    <n v="12.99"/>
    <s v="2 years"/>
    <n v="146489"/>
    <s v="Rent"/>
    <s v="medical"/>
    <n v="831"/>
    <n v="15.4"/>
    <s v="Verified"/>
    <d v="2015-01-13T00:00:00"/>
    <s v="Fully Paid"/>
    <n v="0"/>
    <s v="Excellent"/>
    <s v="High"/>
    <s v="Medium"/>
    <s v="Normal"/>
  </r>
  <r>
    <s v="LC003017"/>
    <n v="25045"/>
    <s v="60 months"/>
    <n v="23.73"/>
    <s v="5 years"/>
    <n v="112312"/>
    <s v="Rent"/>
    <s v="education"/>
    <n v="684"/>
    <n v="15.8"/>
    <s v="Verified"/>
    <d v="2015-11-29T00:00:00"/>
    <s v="Fully Paid"/>
    <n v="0"/>
    <s v="Fair"/>
    <s v="High"/>
    <s v="Very High"/>
    <s v="Normal"/>
  </r>
  <r>
    <s v="LC003018"/>
    <n v="27910"/>
    <s v="36 months"/>
    <n v="22.87"/>
    <s v="3 years"/>
    <n v="130892"/>
    <s v="Mortgage"/>
    <s v="education"/>
    <n v="608"/>
    <n v="27.6"/>
    <s v="Verified"/>
    <d v="2020-04-10T00:00:00"/>
    <s v="Charged Off"/>
    <n v="1"/>
    <s v="Poor"/>
    <s v="High"/>
    <s v="Very High"/>
    <s v="High Risk"/>
  </r>
  <r>
    <s v="LC003019"/>
    <n v="25566"/>
    <s v="36 months"/>
    <n v="12.02"/>
    <s v="6 years"/>
    <n v="50571"/>
    <s v="Rent"/>
    <s v="debt_consolidation"/>
    <n v="748"/>
    <n v="20.2"/>
    <s v="Verified"/>
    <d v="2017-07-29T00:00:00"/>
    <s v="Fully Paid"/>
    <n v="0"/>
    <s v="Good"/>
    <s v="Lower Middle"/>
    <s v="Medium"/>
    <s v="Normal"/>
  </r>
  <r>
    <s v="LC003020"/>
    <n v="34905"/>
    <s v="36 months"/>
    <n v="13.08"/>
    <s v="6 years"/>
    <n v="110524"/>
    <s v="Mortgage"/>
    <s v="car"/>
    <n v="594"/>
    <n v="9.6999999999999993"/>
    <s v="Verified"/>
    <d v="2017-10-16T00:00:00"/>
    <s v="Fully Paid"/>
    <n v="0"/>
    <s v="Very Poor"/>
    <s v="High"/>
    <s v="Medium"/>
    <s v="Normal"/>
  </r>
  <r>
    <s v="LC003021"/>
    <n v="28103"/>
    <s v="36 months"/>
    <n v="12.19"/>
    <s v="8 years"/>
    <n v="26345"/>
    <s v="Mortgage"/>
    <s v="credit_card"/>
    <n v="701"/>
    <n v="5.2"/>
    <s v="Verified"/>
    <d v="2016-06-28T00:00:00"/>
    <s v="Fully Paid"/>
    <n v="0"/>
    <s v="Good"/>
    <s v="Low"/>
    <s v="Medium"/>
    <s v="Normal"/>
  </r>
  <r>
    <s v="LC003022"/>
    <n v="37188"/>
    <s v="36 months"/>
    <n v="8.2200000000000006"/>
    <s v="3 years"/>
    <n v="75282"/>
    <s v="Rent"/>
    <s v="medical"/>
    <n v="598"/>
    <n v="6"/>
    <s v="Verified"/>
    <d v="2015-10-12T00:00:00"/>
    <s v="Fully Paid"/>
    <n v="0"/>
    <s v="Very Poor"/>
    <s v="Upper Middle"/>
    <s v="Low"/>
    <s v="Normal"/>
  </r>
  <r>
    <s v="LC003023"/>
    <n v="6845"/>
    <s v="60 months"/>
    <n v="23.82"/>
    <s v="7 years"/>
    <n v="100010"/>
    <s v="Rent"/>
    <s v="small_business"/>
    <n v="675"/>
    <n v="35.4"/>
    <s v="Not Verified"/>
    <d v="2020-02-18T00:00:00"/>
    <s v="Charged Off"/>
    <n v="1"/>
    <s v="Fair"/>
    <s v="High"/>
    <s v="Very High"/>
    <s v="Normal"/>
  </r>
  <r>
    <s v="LC003024"/>
    <n v="22162"/>
    <s v="36 months"/>
    <n v="6.16"/>
    <s v="7 years"/>
    <n v="83255"/>
    <s v="Rent"/>
    <s v="credit_card"/>
    <n v="765"/>
    <n v="21"/>
    <s v="Not Verified"/>
    <d v="2017-03-10T00:00:00"/>
    <s v="Fully Paid"/>
    <n v="0"/>
    <s v="Excellent"/>
    <s v="Upper Middle"/>
    <s v="Low"/>
    <s v="Normal"/>
  </r>
  <r>
    <s v="LC003025"/>
    <n v="37674"/>
    <s v="36 months"/>
    <n v="8.76"/>
    <s v="7 years"/>
    <n v="67127"/>
    <s v="Rent"/>
    <s v="home_improvement"/>
    <n v="632"/>
    <n v="28"/>
    <s v="Not Verified"/>
    <d v="2020-04-24T00:00:00"/>
    <s v="Charged Off"/>
    <n v="1"/>
    <s v="Poor"/>
    <s v="Upper Middle"/>
    <s v="Low"/>
    <s v="Normal"/>
  </r>
  <r>
    <s v="LC003026"/>
    <n v="20337"/>
    <s v="36 months"/>
    <n v="7.63"/>
    <s v="7 years"/>
    <n v="58923"/>
    <s v="Mortgage"/>
    <s v="vacation"/>
    <n v="670"/>
    <n v="37.5"/>
    <s v="Verified"/>
    <d v="2015-09-30T00:00:00"/>
    <s v="Fully Paid"/>
    <n v="0"/>
    <s v="Fair"/>
    <s v="Lower Middle"/>
    <s v="Low"/>
    <s v="Normal"/>
  </r>
  <r>
    <s v="LC003027"/>
    <n v="23313"/>
    <s v="60 months"/>
    <n v="25.63"/>
    <s v="5 years"/>
    <n v="108198"/>
    <s v="Rent"/>
    <s v="home_improvement"/>
    <n v="598"/>
    <n v="9.4"/>
    <s v="Not Verified"/>
    <d v="2017-12-19T00:00:00"/>
    <s v="Charged Off"/>
    <n v="1"/>
    <s v="Very Poor"/>
    <s v="High"/>
    <s v="Very High"/>
    <s v="High Risk"/>
  </r>
  <r>
    <s v="LC003028"/>
    <n v="27943"/>
    <s v="60 months"/>
    <n v="6.1"/>
    <s v="7 years"/>
    <n v="35271"/>
    <s v="Rent"/>
    <s v="small_business"/>
    <n v="656"/>
    <n v="20.7"/>
    <s v="Verified"/>
    <d v="2016-11-06T00:00:00"/>
    <s v="Fully Paid"/>
    <n v="0"/>
    <s v="Fair"/>
    <s v="Lower Middle"/>
    <s v="Low"/>
    <s v="Normal"/>
  </r>
  <r>
    <s v="LC003029"/>
    <n v="13413"/>
    <s v="36 months"/>
    <n v="21.62"/>
    <s v="5 years"/>
    <n v="149104"/>
    <s v="Own"/>
    <s v="car"/>
    <n v="709"/>
    <n v="23.9"/>
    <s v="Not Verified"/>
    <d v="2018-10-29T00:00:00"/>
    <s v="Fully Paid"/>
    <n v="0"/>
    <s v="Good"/>
    <s v="High"/>
    <s v="Very High"/>
    <s v="Normal"/>
  </r>
  <r>
    <s v="LC003030"/>
    <n v="1276"/>
    <s v="60 months"/>
    <n v="6.11"/>
    <s v="9 years"/>
    <n v="37762"/>
    <s v="Rent"/>
    <s v="vacation"/>
    <n v="725"/>
    <n v="34.5"/>
    <s v="Not Verified"/>
    <d v="2019-08-14T00:00:00"/>
    <s v="Charged Off"/>
    <n v="1"/>
    <s v="Good"/>
    <s v="Lower Middle"/>
    <s v="Low"/>
    <s v="Normal"/>
  </r>
  <r>
    <s v="LC003031"/>
    <n v="18611"/>
    <s v="60 months"/>
    <n v="24.66"/>
    <s v="1 year"/>
    <n v="135781"/>
    <s v="Rent"/>
    <s v="vacation"/>
    <n v="824"/>
    <n v="39.799999999999997"/>
    <s v="Verified"/>
    <d v="2019-11-26T00:00:00"/>
    <s v="Charged Off"/>
    <n v="1"/>
    <s v="Excellent"/>
    <s v="High"/>
    <s v="Very High"/>
    <s v="Normal"/>
  </r>
  <r>
    <s v="LC003032"/>
    <n v="12944"/>
    <s v="36 months"/>
    <n v="27.82"/>
    <s v="2 years"/>
    <n v="131819"/>
    <s v="Rent"/>
    <s v="debt_consolidation"/>
    <n v="760"/>
    <n v="29.9"/>
    <s v="Not Verified"/>
    <d v="2020-07-11T00:00:00"/>
    <s v="Charged Off"/>
    <n v="1"/>
    <s v="Excellent"/>
    <s v="High"/>
    <s v="Very High"/>
    <s v="Normal"/>
  </r>
  <r>
    <s v="LC003033"/>
    <n v="16906"/>
    <s v="36 months"/>
    <n v="17.170000000000002"/>
    <s v="5 years"/>
    <n v="82030"/>
    <s v="Mortgage"/>
    <s v="medical"/>
    <n v="715"/>
    <n v="27.5"/>
    <s v="Verified"/>
    <d v="2020-02-16T00:00:00"/>
    <s v="Fully Paid"/>
    <n v="0"/>
    <s v="Good"/>
    <s v="Upper Middle"/>
    <s v="High"/>
    <s v="Normal"/>
  </r>
  <r>
    <s v="LC003034"/>
    <n v="21536"/>
    <s v="36 months"/>
    <n v="25.11"/>
    <s v="6 years"/>
    <n v="43519"/>
    <s v="Rent"/>
    <s v="education"/>
    <n v="791"/>
    <n v="37.200000000000003"/>
    <s v="Verified"/>
    <d v="2018-07-09T00:00:00"/>
    <s v="Charged Off"/>
    <n v="1"/>
    <s v="Excellent"/>
    <s v="Lower Middle"/>
    <s v="Very High"/>
    <s v="Normal"/>
  </r>
  <r>
    <s v="LC003035"/>
    <n v="28810"/>
    <s v="60 months"/>
    <n v="22.66"/>
    <s v="3 years"/>
    <n v="117558"/>
    <s v="Rent"/>
    <s v="home_improvement"/>
    <n v="716"/>
    <n v="34.299999999999997"/>
    <s v="Verified"/>
    <d v="2019-11-15T00:00:00"/>
    <s v="Charged Off"/>
    <n v="1"/>
    <s v="Good"/>
    <s v="High"/>
    <s v="Very High"/>
    <s v="Normal"/>
  </r>
  <r>
    <s v="LC003036"/>
    <n v="13306"/>
    <s v="60 months"/>
    <n v="24.89"/>
    <s v="&lt; 1 year"/>
    <n v="20710"/>
    <s v="Rent"/>
    <s v="vacation"/>
    <n v="784"/>
    <n v="35.299999999999997"/>
    <s v="Not Verified"/>
    <d v="2019-09-03T00:00:00"/>
    <s v="Charged Off"/>
    <n v="1"/>
    <s v="Excellent"/>
    <s v="Low"/>
    <s v="Very High"/>
    <s v="Normal"/>
  </r>
  <r>
    <s v="LC003037"/>
    <n v="11503"/>
    <s v="36 months"/>
    <n v="24.17"/>
    <s v="3 years"/>
    <n v="48026"/>
    <s v="Own"/>
    <s v="vacation"/>
    <n v="728"/>
    <n v="5.0999999999999996"/>
    <s v="Not Verified"/>
    <d v="2016-03-01T00:00:00"/>
    <s v="Fully Paid"/>
    <n v="0"/>
    <s v="Good"/>
    <s v="Lower Middle"/>
    <s v="Very High"/>
    <s v="Normal"/>
  </r>
  <r>
    <s v="LC003038"/>
    <n v="20225"/>
    <s v="36 months"/>
    <n v="10.130000000000001"/>
    <s v="5 years"/>
    <n v="109381"/>
    <s v="Rent"/>
    <s v="debt_consolidation"/>
    <n v="623"/>
    <n v="23"/>
    <s v="Not Verified"/>
    <d v="2019-09-03T00:00:00"/>
    <s v="Fully Paid"/>
    <n v="0"/>
    <s v="Poor"/>
    <s v="High"/>
    <s v="Medium"/>
    <s v="Normal"/>
  </r>
  <r>
    <s v="LC003039"/>
    <n v="37976"/>
    <s v="36 months"/>
    <n v="17.489999999999998"/>
    <s v="7 years"/>
    <n v="138174"/>
    <s v="Rent"/>
    <s v="small_business"/>
    <n v="639"/>
    <n v="32.4"/>
    <s v="Not Verified"/>
    <d v="2016-10-26T00:00:00"/>
    <s v="Charged Off"/>
    <n v="1"/>
    <s v="Poor"/>
    <s v="High"/>
    <s v="High"/>
    <s v="High Risk"/>
  </r>
  <r>
    <s v="LC003040"/>
    <n v="12590"/>
    <s v="60 months"/>
    <n v="29.01"/>
    <s v="3 years"/>
    <n v="24892"/>
    <s v="Rent"/>
    <s v="credit_card"/>
    <n v="828"/>
    <n v="11.4"/>
    <s v="Not Verified"/>
    <d v="2016-07-21T00:00:00"/>
    <s v="Charged Off"/>
    <n v="1"/>
    <s v="Excellent"/>
    <s v="Low"/>
    <s v="Very High"/>
    <s v="Normal"/>
  </r>
  <r>
    <s v="LC003041"/>
    <n v="11886"/>
    <s v="60 months"/>
    <n v="13.59"/>
    <s v="9 years"/>
    <n v="138187"/>
    <s v="Own"/>
    <s v="small_business"/>
    <n v="705"/>
    <n v="31.3"/>
    <s v="Verified"/>
    <d v="2016-09-14T00:00:00"/>
    <s v="Fully Paid"/>
    <n v="0"/>
    <s v="Good"/>
    <s v="High"/>
    <s v="Medium"/>
    <s v="Normal"/>
  </r>
  <r>
    <s v="LC003042"/>
    <n v="13866"/>
    <s v="36 months"/>
    <n v="29.26"/>
    <s v="&lt; 1 year"/>
    <n v="55995"/>
    <s v="Rent"/>
    <s v="car"/>
    <n v="624"/>
    <n v="5.3"/>
    <s v="Verified"/>
    <d v="2017-11-04T00:00:00"/>
    <s v="Charged Off"/>
    <n v="1"/>
    <s v="Poor"/>
    <s v="Lower Middle"/>
    <s v="Very High"/>
    <s v="High Risk"/>
  </r>
  <r>
    <s v="LC003043"/>
    <n v="2088"/>
    <s v="36 months"/>
    <n v="19.579999999999998"/>
    <s v="4 years"/>
    <n v="144491"/>
    <s v="Mortgage"/>
    <s v="small_business"/>
    <n v="581"/>
    <n v="25.1"/>
    <s v="Not Verified"/>
    <d v="2020-08-09T00:00:00"/>
    <s v="Charged Off"/>
    <n v="1"/>
    <s v="Very Poor"/>
    <s v="High"/>
    <s v="High"/>
    <s v="High Risk"/>
  </r>
  <r>
    <s v="LC003044"/>
    <n v="4363"/>
    <s v="36 months"/>
    <n v="16.54"/>
    <s v="6 years"/>
    <n v="37114"/>
    <s v="Rent"/>
    <s v="education"/>
    <n v="741"/>
    <n v="34.799999999999997"/>
    <s v="Verified"/>
    <d v="2016-03-22T00:00:00"/>
    <s v="Charged Off"/>
    <n v="1"/>
    <s v="Good"/>
    <s v="Lower Middle"/>
    <s v="High"/>
    <s v="Normal"/>
  </r>
  <r>
    <s v="LC003045"/>
    <n v="33792"/>
    <s v="60 months"/>
    <n v="21.44"/>
    <s v="5 years"/>
    <n v="148835"/>
    <s v="Mortgage"/>
    <s v="small_business"/>
    <n v="776"/>
    <n v="20.100000000000001"/>
    <s v="Verified"/>
    <d v="2016-10-06T00:00:00"/>
    <s v="Fully Paid"/>
    <n v="0"/>
    <s v="Excellent"/>
    <s v="High"/>
    <s v="Very High"/>
    <s v="Normal"/>
  </r>
  <r>
    <s v="LC003046"/>
    <n v="10764"/>
    <s v="36 months"/>
    <n v="25.4"/>
    <s v="2 years"/>
    <n v="108340"/>
    <s v="Own"/>
    <s v="education"/>
    <n v="773"/>
    <n v="30.9"/>
    <s v="Not Verified"/>
    <d v="2016-02-26T00:00:00"/>
    <s v="Charged Off"/>
    <n v="1"/>
    <s v="Excellent"/>
    <s v="High"/>
    <s v="Very High"/>
    <s v="Normal"/>
  </r>
  <r>
    <s v="LC003047"/>
    <n v="21620"/>
    <s v="36 months"/>
    <n v="14.86"/>
    <s v="6 years"/>
    <n v="125736"/>
    <s v="Mortgage"/>
    <s v="small_business"/>
    <n v="626"/>
    <n v="23.6"/>
    <s v="Verified"/>
    <d v="2016-04-13T00:00:00"/>
    <s v="Fully Paid"/>
    <n v="0"/>
    <s v="Poor"/>
    <s v="High"/>
    <s v="Medium"/>
    <s v="Normal"/>
  </r>
  <r>
    <s v="LC003048"/>
    <n v="13935"/>
    <s v="60 months"/>
    <n v="5.82"/>
    <s v="3 years"/>
    <n v="58960"/>
    <s v="Own"/>
    <s v="home_improvement"/>
    <n v="805"/>
    <n v="27.7"/>
    <s v="Verified"/>
    <d v="2015-06-21T00:00:00"/>
    <s v="Fully Paid"/>
    <n v="0"/>
    <s v="Excellent"/>
    <s v="Lower Middle"/>
    <s v="Low"/>
    <s v="Normal"/>
  </r>
  <r>
    <s v="LC003049"/>
    <n v="9068"/>
    <s v="36 months"/>
    <n v="22.72"/>
    <s v="4 years"/>
    <n v="127105"/>
    <s v="Rent"/>
    <s v="debt_consolidation"/>
    <n v="581"/>
    <n v="23.1"/>
    <s v="Not Verified"/>
    <d v="2018-02-26T00:00:00"/>
    <s v="Charged Off"/>
    <n v="1"/>
    <s v="Very Poor"/>
    <s v="High"/>
    <s v="Very High"/>
    <s v="High Risk"/>
  </r>
  <r>
    <s v="LC003050"/>
    <n v="8295"/>
    <s v="60 months"/>
    <n v="28.9"/>
    <s v="10+ years"/>
    <n v="145220"/>
    <s v="Mortgage"/>
    <s v="education"/>
    <n v="791"/>
    <n v="21.7"/>
    <s v="Verified"/>
    <d v="2019-05-08T00:00:00"/>
    <s v="Fully Paid"/>
    <n v="0"/>
    <s v="Excellent"/>
    <s v="High"/>
    <s v="Very High"/>
    <s v="Normal"/>
  </r>
  <r>
    <s v="LC003051"/>
    <n v="12390"/>
    <s v="36 months"/>
    <n v="20.62"/>
    <s v="6 years"/>
    <n v="76340"/>
    <s v="Mortgage"/>
    <s v="credit_card"/>
    <n v="794"/>
    <n v="34.5"/>
    <s v="Verified"/>
    <d v="2020-01-10T00:00:00"/>
    <s v="Charged Off"/>
    <n v="1"/>
    <s v="Excellent"/>
    <s v="Upper Middle"/>
    <s v="Very High"/>
    <s v="Normal"/>
  </r>
  <r>
    <s v="LC003052"/>
    <n v="21131"/>
    <s v="36 months"/>
    <n v="9.7100000000000009"/>
    <s v="1 year"/>
    <n v="37851"/>
    <s v="Mortgage"/>
    <s v="credit_card"/>
    <n v="659"/>
    <n v="8.1999999999999993"/>
    <s v="Verified"/>
    <d v="2017-03-03T00:00:00"/>
    <s v="Fully Paid"/>
    <n v="0"/>
    <s v="Fair"/>
    <s v="Lower Middle"/>
    <s v="Low"/>
    <s v="Normal"/>
  </r>
  <r>
    <s v="LC003053"/>
    <n v="30218"/>
    <s v="60 months"/>
    <n v="11.21"/>
    <s v="3 years"/>
    <n v="54326"/>
    <s v="Rent"/>
    <s v="small_business"/>
    <n v="698"/>
    <n v="25.5"/>
    <s v="Not Verified"/>
    <d v="2019-04-28T00:00:00"/>
    <s v="Fully Paid"/>
    <n v="0"/>
    <s v="Fair"/>
    <s v="Lower Middle"/>
    <s v="Medium"/>
    <s v="Normal"/>
  </r>
  <r>
    <s v="LC003054"/>
    <n v="11433"/>
    <s v="36 months"/>
    <n v="27.74"/>
    <s v="3 years"/>
    <n v="63479"/>
    <s v="Own"/>
    <s v="car"/>
    <n v="665"/>
    <n v="9"/>
    <s v="Verified"/>
    <d v="2015-06-06T00:00:00"/>
    <s v="Fully Paid"/>
    <n v="0"/>
    <s v="Fair"/>
    <s v="Upper Middle"/>
    <s v="Very High"/>
    <s v="Normal"/>
  </r>
  <r>
    <s v="LC003055"/>
    <n v="16038"/>
    <s v="36 months"/>
    <n v="5.34"/>
    <s v="5 years"/>
    <n v="58025"/>
    <s v="Rent"/>
    <s v="car"/>
    <n v="635"/>
    <n v="24.7"/>
    <s v="Not Verified"/>
    <d v="2016-03-01T00:00:00"/>
    <s v="Fully Paid"/>
    <n v="0"/>
    <s v="Poor"/>
    <s v="Lower Middle"/>
    <s v="Low"/>
    <s v="Normal"/>
  </r>
  <r>
    <s v="LC003056"/>
    <n v="29182"/>
    <s v="36 months"/>
    <n v="18.72"/>
    <s v="10+ years"/>
    <n v="102149"/>
    <s v="Own"/>
    <s v="credit_card"/>
    <n v="642"/>
    <n v="38.700000000000003"/>
    <s v="Not Verified"/>
    <d v="2016-03-18T00:00:00"/>
    <s v="Charged Off"/>
    <n v="1"/>
    <s v="Poor"/>
    <s v="High"/>
    <s v="High"/>
    <s v="High Risk"/>
  </r>
  <r>
    <s v="LC003057"/>
    <n v="12528"/>
    <s v="36 months"/>
    <n v="8.9700000000000006"/>
    <s v="6 years"/>
    <n v="43365"/>
    <s v="Mortgage"/>
    <s v="credit_card"/>
    <n v="587"/>
    <n v="7"/>
    <s v="Not Verified"/>
    <d v="2015-02-20T00:00:00"/>
    <s v="Fully Paid"/>
    <n v="0"/>
    <s v="Very Poor"/>
    <s v="Lower Middle"/>
    <s v="Low"/>
    <s v="Normal"/>
  </r>
  <r>
    <s v="LC003058"/>
    <n v="22281"/>
    <s v="36 months"/>
    <n v="12.07"/>
    <s v="3 years"/>
    <n v="91060"/>
    <s v="Own"/>
    <s v="small_business"/>
    <n v="762"/>
    <n v="19.8"/>
    <s v="Not Verified"/>
    <d v="2019-02-16T00:00:00"/>
    <s v="Fully Paid"/>
    <n v="0"/>
    <s v="Excellent"/>
    <s v="Upper Middle"/>
    <s v="Medium"/>
    <s v="Normal"/>
  </r>
  <r>
    <s v="LC003059"/>
    <n v="9605"/>
    <s v="60 months"/>
    <n v="12.67"/>
    <s v="9 years"/>
    <n v="130948"/>
    <s v="Own"/>
    <s v="debt_consolidation"/>
    <n v="814"/>
    <n v="33.1"/>
    <s v="Not Verified"/>
    <d v="2019-11-24T00:00:00"/>
    <s v="Fully Paid"/>
    <n v="0"/>
    <s v="Excellent"/>
    <s v="High"/>
    <s v="Medium"/>
    <s v="Normal"/>
  </r>
  <r>
    <s v="LC003060"/>
    <n v="35782"/>
    <s v="60 months"/>
    <n v="10.48"/>
    <s v="&lt; 1 year"/>
    <n v="61500"/>
    <s v="Rent"/>
    <s v="education"/>
    <n v="669"/>
    <n v="17.899999999999999"/>
    <s v="Verified"/>
    <d v="2019-07-23T00:00:00"/>
    <s v="Fully Paid"/>
    <n v="0"/>
    <s v="Fair"/>
    <s v="Upper Middle"/>
    <s v="Medium"/>
    <s v="Normal"/>
  </r>
  <r>
    <s v="LC003061"/>
    <n v="2381"/>
    <s v="60 months"/>
    <n v="24.81"/>
    <s v="&lt; 1 year"/>
    <n v="88410"/>
    <s v="Rent"/>
    <s v="debt_consolidation"/>
    <n v="683"/>
    <n v="23.2"/>
    <s v="Not Verified"/>
    <d v="2015-09-14T00:00:00"/>
    <s v="Fully Paid"/>
    <n v="0"/>
    <s v="Fair"/>
    <s v="Upper Middle"/>
    <s v="Very High"/>
    <s v="Normal"/>
  </r>
  <r>
    <s v="LC003062"/>
    <n v="2098"/>
    <s v="36 months"/>
    <n v="13.31"/>
    <s v="4 years"/>
    <n v="78279"/>
    <s v="Rent"/>
    <s v="car"/>
    <n v="829"/>
    <n v="9"/>
    <s v="Verified"/>
    <d v="2017-01-10T00:00:00"/>
    <s v="Fully Paid"/>
    <n v="0"/>
    <s v="Excellent"/>
    <s v="Upper Middle"/>
    <s v="Medium"/>
    <s v="Normal"/>
  </r>
  <r>
    <s v="LC003063"/>
    <n v="20810"/>
    <s v="60 months"/>
    <n v="13.64"/>
    <s v="&lt; 1 year"/>
    <n v="137780"/>
    <s v="Rent"/>
    <s v="car"/>
    <n v="707"/>
    <n v="12.8"/>
    <s v="Verified"/>
    <d v="2015-10-07T00:00:00"/>
    <s v="Fully Paid"/>
    <n v="0"/>
    <s v="Good"/>
    <s v="High"/>
    <s v="Medium"/>
    <s v="Normal"/>
  </r>
  <r>
    <s v="LC003064"/>
    <n v="25322"/>
    <s v="60 months"/>
    <n v="16.329999999999998"/>
    <s v="2 years"/>
    <n v="126325"/>
    <s v="Rent"/>
    <s v="car"/>
    <n v="759"/>
    <n v="29"/>
    <s v="Not Verified"/>
    <d v="2019-11-12T00:00:00"/>
    <s v="Fully Paid"/>
    <n v="0"/>
    <s v="Excellent"/>
    <s v="High"/>
    <s v="High"/>
    <s v="Normal"/>
  </r>
  <r>
    <s v="LC003065"/>
    <n v="33955"/>
    <s v="36 months"/>
    <n v="27.56"/>
    <s v="8 years"/>
    <n v="140418"/>
    <s v="Rent"/>
    <s v="vacation"/>
    <n v="672"/>
    <n v="34"/>
    <s v="Verified"/>
    <d v="2016-04-25T00:00:00"/>
    <s v="Charged Off"/>
    <n v="1"/>
    <s v="Fair"/>
    <s v="High"/>
    <s v="Very High"/>
    <s v="Normal"/>
  </r>
  <r>
    <s v="LC003066"/>
    <n v="11207"/>
    <s v="36 months"/>
    <n v="22.2"/>
    <s v="2 years"/>
    <n v="146526"/>
    <s v="Rent"/>
    <s v="education"/>
    <n v="761"/>
    <n v="27.6"/>
    <s v="Verified"/>
    <d v="2019-06-14T00:00:00"/>
    <s v="Charged Off"/>
    <n v="1"/>
    <s v="Excellent"/>
    <s v="High"/>
    <s v="Very High"/>
    <s v="Normal"/>
  </r>
  <r>
    <s v="LC003067"/>
    <n v="22793"/>
    <s v="36 months"/>
    <n v="6.54"/>
    <s v="2 years"/>
    <n v="92493"/>
    <s v="Rent"/>
    <s v="home_improvement"/>
    <n v="791"/>
    <n v="34.299999999999997"/>
    <s v="Not Verified"/>
    <d v="2018-07-20T00:00:00"/>
    <s v="Fully Paid"/>
    <n v="0"/>
    <s v="Excellent"/>
    <s v="Upper Middle"/>
    <s v="Low"/>
    <s v="Normal"/>
  </r>
  <r>
    <s v="LC003068"/>
    <n v="3092"/>
    <s v="60 months"/>
    <n v="5.98"/>
    <s v="8 years"/>
    <n v="39076"/>
    <s v="Mortgage"/>
    <s v="small_business"/>
    <n v="783"/>
    <n v="26.2"/>
    <s v="Verified"/>
    <d v="2017-12-22T00:00:00"/>
    <s v="Charged Off"/>
    <n v="1"/>
    <s v="Excellent"/>
    <s v="Lower Middle"/>
    <s v="Low"/>
    <s v="Normal"/>
  </r>
  <r>
    <s v="LC003069"/>
    <n v="29220"/>
    <s v="36 months"/>
    <n v="19.16"/>
    <s v="4 years"/>
    <n v="114734"/>
    <s v="Own"/>
    <s v="car"/>
    <n v="616"/>
    <n v="33.4"/>
    <s v="Verified"/>
    <d v="2015-01-02T00:00:00"/>
    <s v="Charged Off"/>
    <n v="1"/>
    <s v="Poor"/>
    <s v="High"/>
    <s v="High"/>
    <s v="High Risk"/>
  </r>
  <r>
    <s v="LC003070"/>
    <n v="19514"/>
    <s v="60 months"/>
    <n v="27.18"/>
    <s v="7 years"/>
    <n v="31261"/>
    <s v="Rent"/>
    <s v="car"/>
    <n v="797"/>
    <n v="39.4"/>
    <s v="Not Verified"/>
    <d v="2019-03-06T00:00:00"/>
    <s v="Charged Off"/>
    <n v="1"/>
    <s v="Excellent"/>
    <s v="Lower Middle"/>
    <s v="Very High"/>
    <s v="Normal"/>
  </r>
  <r>
    <s v="LC003071"/>
    <n v="39010"/>
    <s v="36 months"/>
    <n v="13.08"/>
    <s v="9 years"/>
    <n v="57992"/>
    <s v="Rent"/>
    <s v="debt_consolidation"/>
    <n v="725"/>
    <n v="7.9"/>
    <s v="Verified"/>
    <d v="2018-10-18T00:00:00"/>
    <s v="Fully Paid"/>
    <n v="0"/>
    <s v="Good"/>
    <s v="Lower Middle"/>
    <s v="Medium"/>
    <s v="Normal"/>
  </r>
  <r>
    <s v="LC003072"/>
    <n v="9549"/>
    <s v="60 months"/>
    <n v="11.19"/>
    <s v="8 years"/>
    <n v="82062"/>
    <s v="Mortgage"/>
    <s v="debt_consolidation"/>
    <n v="638"/>
    <n v="21.8"/>
    <s v="Not Verified"/>
    <d v="2019-12-27T00:00:00"/>
    <s v="Fully Paid"/>
    <n v="0"/>
    <s v="Poor"/>
    <s v="Upper Middle"/>
    <s v="Medium"/>
    <s v="Normal"/>
  </r>
  <r>
    <s v="LC003073"/>
    <n v="23031"/>
    <s v="36 months"/>
    <n v="23.7"/>
    <s v="5 years"/>
    <n v="47474"/>
    <s v="Rent"/>
    <s v="home_improvement"/>
    <n v="708"/>
    <n v="11.6"/>
    <s v="Verified"/>
    <d v="2018-05-14T00:00:00"/>
    <s v="Fully Paid"/>
    <n v="0"/>
    <s v="Good"/>
    <s v="Lower Middle"/>
    <s v="Very High"/>
    <s v="Normal"/>
  </r>
  <r>
    <s v="LC003074"/>
    <n v="6185"/>
    <s v="36 months"/>
    <n v="20.05"/>
    <s v="6 years"/>
    <n v="113519"/>
    <s v="Mortgage"/>
    <s v="medical"/>
    <n v="720"/>
    <n v="21.3"/>
    <s v="Not Verified"/>
    <d v="2019-06-01T00:00:00"/>
    <s v="Fully Paid"/>
    <n v="0"/>
    <s v="Good"/>
    <s v="High"/>
    <s v="Very High"/>
    <s v="Normal"/>
  </r>
  <r>
    <s v="LC003075"/>
    <n v="16271"/>
    <s v="36 months"/>
    <n v="19.13"/>
    <s v="6 years"/>
    <n v="98247"/>
    <s v="Rent"/>
    <s v="home_improvement"/>
    <n v="612"/>
    <n v="22.5"/>
    <s v="Verified"/>
    <d v="2017-01-26T00:00:00"/>
    <s v="Charged Off"/>
    <n v="1"/>
    <s v="Poor"/>
    <s v="Upper Middle"/>
    <s v="High"/>
    <s v="High Risk"/>
  </r>
  <r>
    <s v="LC003076"/>
    <n v="6776"/>
    <s v="36 months"/>
    <n v="8.73"/>
    <s v="6 years"/>
    <n v="59534"/>
    <s v="Rent"/>
    <s v="home_improvement"/>
    <n v="601"/>
    <n v="26.8"/>
    <s v="Verified"/>
    <d v="2015-03-16T00:00:00"/>
    <s v="Charged Off"/>
    <n v="1"/>
    <s v="Poor"/>
    <s v="Lower Middle"/>
    <s v="Low"/>
    <s v="Normal"/>
  </r>
  <r>
    <s v="LC003077"/>
    <n v="13449"/>
    <s v="60 months"/>
    <n v="9.4"/>
    <s v="3 years"/>
    <n v="30090"/>
    <s v="Rent"/>
    <s v="home_improvement"/>
    <n v="784"/>
    <n v="20.399999999999999"/>
    <s v="Verified"/>
    <d v="2016-07-24T00:00:00"/>
    <s v="Fully Paid"/>
    <n v="0"/>
    <s v="Excellent"/>
    <s v="Lower Middle"/>
    <s v="Low"/>
    <s v="Normal"/>
  </r>
  <r>
    <s v="LC003078"/>
    <n v="25297"/>
    <s v="60 months"/>
    <n v="12.04"/>
    <s v="1 year"/>
    <n v="83318"/>
    <s v="Rent"/>
    <s v="debt_consolidation"/>
    <n v="651"/>
    <n v="16.399999999999999"/>
    <s v="Not Verified"/>
    <d v="2019-09-05T00:00:00"/>
    <s v="Fully Paid"/>
    <n v="0"/>
    <s v="Fair"/>
    <s v="Upper Middle"/>
    <s v="Medium"/>
    <s v="Normal"/>
  </r>
  <r>
    <s v="LC003079"/>
    <n v="16717"/>
    <s v="36 months"/>
    <n v="10.17"/>
    <s v="1 year"/>
    <n v="52771"/>
    <s v="Rent"/>
    <s v="car"/>
    <n v="760"/>
    <n v="6.5"/>
    <s v="Verified"/>
    <d v="2020-10-21T00:00:00"/>
    <s v="Fully Paid"/>
    <n v="0"/>
    <s v="Excellent"/>
    <s v="Lower Middle"/>
    <s v="Medium"/>
    <s v="Normal"/>
  </r>
  <r>
    <s v="LC003080"/>
    <n v="11350"/>
    <s v="36 months"/>
    <n v="29.29"/>
    <s v="6 years"/>
    <n v="98292"/>
    <s v="Rent"/>
    <s v="debt_consolidation"/>
    <n v="767"/>
    <n v="6.2"/>
    <s v="Not Verified"/>
    <d v="2020-07-07T00:00:00"/>
    <s v="Fully Paid"/>
    <n v="0"/>
    <s v="Excellent"/>
    <s v="Upper Middle"/>
    <s v="Very High"/>
    <s v="Normal"/>
  </r>
  <r>
    <s v="LC003081"/>
    <n v="31622"/>
    <s v="36 months"/>
    <n v="5.47"/>
    <s v="9 years"/>
    <n v="90295"/>
    <s v="Own"/>
    <s v="vacation"/>
    <n v="629"/>
    <n v="11.1"/>
    <s v="Verified"/>
    <d v="2015-06-20T00:00:00"/>
    <s v="Fully Paid"/>
    <n v="0"/>
    <s v="Poor"/>
    <s v="Upper Middle"/>
    <s v="Low"/>
    <s v="Normal"/>
  </r>
  <r>
    <s v="LC003082"/>
    <n v="36323"/>
    <s v="36 months"/>
    <n v="20.65"/>
    <s v="6 years"/>
    <n v="113737"/>
    <s v="Rent"/>
    <s v="credit_card"/>
    <n v="662"/>
    <n v="20.7"/>
    <s v="Not Verified"/>
    <d v="2017-01-24T00:00:00"/>
    <s v="Fully Paid"/>
    <n v="0"/>
    <s v="Fair"/>
    <s v="High"/>
    <s v="Very High"/>
    <s v="Normal"/>
  </r>
  <r>
    <s v="LC003083"/>
    <n v="3951"/>
    <s v="36 months"/>
    <n v="17.940000000000001"/>
    <s v="9 years"/>
    <n v="137622"/>
    <s v="Own"/>
    <s v="credit_card"/>
    <n v="603"/>
    <n v="19.600000000000001"/>
    <s v="Verified"/>
    <d v="2019-09-25T00:00:00"/>
    <s v="Fully Paid"/>
    <n v="0"/>
    <s v="Poor"/>
    <s v="High"/>
    <s v="High"/>
    <s v="High Risk"/>
  </r>
  <r>
    <s v="LC003084"/>
    <n v="18622"/>
    <s v="60 months"/>
    <n v="13.08"/>
    <s v="6 years"/>
    <n v="57401"/>
    <s v="Mortgage"/>
    <s v="medical"/>
    <n v="648"/>
    <n v="11.7"/>
    <s v="Verified"/>
    <d v="2019-08-10T00:00:00"/>
    <s v="Fully Paid"/>
    <n v="0"/>
    <s v="Poor"/>
    <s v="Lower Middle"/>
    <s v="Medium"/>
    <s v="Normal"/>
  </r>
  <r>
    <s v="LC003085"/>
    <n v="5727"/>
    <s v="60 months"/>
    <n v="27.19"/>
    <s v="7 years"/>
    <n v="148873"/>
    <s v="Own"/>
    <s v="car"/>
    <n v="587"/>
    <n v="33.799999999999997"/>
    <s v="Not Verified"/>
    <d v="2020-08-18T00:00:00"/>
    <s v="Charged Off"/>
    <n v="1"/>
    <s v="Very Poor"/>
    <s v="High"/>
    <s v="Very High"/>
    <s v="High Risk"/>
  </r>
  <r>
    <s v="LC003086"/>
    <n v="39454"/>
    <s v="36 months"/>
    <n v="21.75"/>
    <s v="2 years"/>
    <n v="27361"/>
    <s v="Rent"/>
    <s v="home_improvement"/>
    <n v="828"/>
    <n v="28.9"/>
    <s v="Not Verified"/>
    <d v="2015-07-23T00:00:00"/>
    <s v="Charged Off"/>
    <n v="1"/>
    <s v="Excellent"/>
    <s v="Low"/>
    <s v="Very High"/>
    <s v="Normal"/>
  </r>
  <r>
    <s v="LC003087"/>
    <n v="37469"/>
    <s v="36 months"/>
    <n v="29.96"/>
    <s v="10+ years"/>
    <n v="71559"/>
    <s v="Rent"/>
    <s v="car"/>
    <n v="678"/>
    <n v="17"/>
    <s v="Not Verified"/>
    <d v="2019-09-03T00:00:00"/>
    <s v="Fully Paid"/>
    <n v="0"/>
    <s v="Fair"/>
    <s v="Upper Middle"/>
    <s v="Very High"/>
    <s v="Normal"/>
  </r>
  <r>
    <s v="LC003088"/>
    <n v="36548"/>
    <s v="36 months"/>
    <n v="9.2200000000000006"/>
    <s v="4 years"/>
    <n v="22567"/>
    <s v="Rent"/>
    <s v="credit_card"/>
    <n v="777"/>
    <n v="32.9"/>
    <s v="Verified"/>
    <d v="2016-04-03T00:00:00"/>
    <s v="Charged Off"/>
    <n v="1"/>
    <s v="Excellent"/>
    <s v="Low"/>
    <s v="Low"/>
    <s v="Normal"/>
  </r>
  <r>
    <s v="LC003089"/>
    <n v="24782"/>
    <s v="36 months"/>
    <n v="7.2"/>
    <s v="5 years"/>
    <n v="78440"/>
    <s v="Mortgage"/>
    <s v="small_business"/>
    <n v="787"/>
    <n v="39.6"/>
    <s v="Not Verified"/>
    <d v="2019-10-31T00:00:00"/>
    <s v="Fully Paid"/>
    <n v="0"/>
    <s v="Excellent"/>
    <s v="Upper Middle"/>
    <s v="Low"/>
    <s v="Normal"/>
  </r>
  <r>
    <s v="LC003090"/>
    <n v="29454"/>
    <s v="36 months"/>
    <n v="8.48"/>
    <s v="7 years"/>
    <n v="95713"/>
    <s v="Own"/>
    <s v="medical"/>
    <n v="771"/>
    <n v="13.6"/>
    <s v="Verified"/>
    <d v="2017-08-01T00:00:00"/>
    <s v="Fully Paid"/>
    <n v="0"/>
    <s v="Excellent"/>
    <s v="Upper Middle"/>
    <s v="Low"/>
    <s v="Normal"/>
  </r>
  <r>
    <s v="LC003091"/>
    <n v="3368"/>
    <s v="36 months"/>
    <n v="11.73"/>
    <s v="7 years"/>
    <n v="55917"/>
    <s v="Rent"/>
    <s v="car"/>
    <n v="605"/>
    <n v="17.7"/>
    <s v="Not Verified"/>
    <d v="2017-07-01T00:00:00"/>
    <s v="Fully Paid"/>
    <n v="0"/>
    <s v="Poor"/>
    <s v="Lower Middle"/>
    <s v="Medium"/>
    <s v="Normal"/>
  </r>
  <r>
    <s v="LC003092"/>
    <n v="16592"/>
    <s v="36 months"/>
    <n v="15.42"/>
    <s v="9 years"/>
    <n v="44211"/>
    <s v="Rent"/>
    <s v="home_improvement"/>
    <n v="727"/>
    <n v="39.799999999999997"/>
    <s v="Verified"/>
    <d v="2018-05-17T00:00:00"/>
    <s v="Fully Paid"/>
    <n v="0"/>
    <s v="Good"/>
    <s v="Lower Middle"/>
    <s v="High"/>
    <s v="Normal"/>
  </r>
  <r>
    <s v="LC003093"/>
    <n v="23173"/>
    <s v="36 months"/>
    <n v="26.57"/>
    <s v="2 years"/>
    <n v="118113"/>
    <s v="Rent"/>
    <s v="vacation"/>
    <n v="583"/>
    <n v="9.8000000000000007"/>
    <s v="Verified"/>
    <d v="2016-01-10T00:00:00"/>
    <s v="Charged Off"/>
    <n v="1"/>
    <s v="Very Poor"/>
    <s v="High"/>
    <s v="Very High"/>
    <s v="High Risk"/>
  </r>
  <r>
    <s v="LC003094"/>
    <n v="34204"/>
    <s v="36 months"/>
    <n v="12.09"/>
    <s v="3 years"/>
    <n v="132707"/>
    <s v="Mortgage"/>
    <s v="vacation"/>
    <n v="644"/>
    <n v="7.7"/>
    <s v="Not Verified"/>
    <d v="2016-12-20T00:00:00"/>
    <s v="Fully Paid"/>
    <n v="0"/>
    <s v="Poor"/>
    <s v="High"/>
    <s v="Medium"/>
    <s v="Normal"/>
  </r>
  <r>
    <s v="LC003095"/>
    <n v="36596"/>
    <s v="36 months"/>
    <n v="27.88"/>
    <s v="5 years"/>
    <n v="132482"/>
    <s v="Rent"/>
    <s v="vacation"/>
    <n v="796"/>
    <n v="23.2"/>
    <s v="Verified"/>
    <d v="2017-03-18T00:00:00"/>
    <s v="Fully Paid"/>
    <n v="0"/>
    <s v="Excellent"/>
    <s v="High"/>
    <s v="Very High"/>
    <s v="Normal"/>
  </r>
  <r>
    <s v="LC003096"/>
    <n v="35324"/>
    <s v="36 months"/>
    <n v="16.57"/>
    <s v="3 years"/>
    <n v="125142"/>
    <s v="Mortgage"/>
    <s v="small_business"/>
    <n v="696"/>
    <n v="21.4"/>
    <s v="Not Verified"/>
    <d v="2019-03-28T00:00:00"/>
    <s v="Fully Paid"/>
    <n v="0"/>
    <s v="Fair"/>
    <s v="High"/>
    <s v="High"/>
    <s v="Normal"/>
  </r>
  <r>
    <s v="LC003097"/>
    <n v="24864"/>
    <s v="60 months"/>
    <n v="21.18"/>
    <s v="9 years"/>
    <n v="86893"/>
    <s v="Mortgage"/>
    <s v="medical"/>
    <n v="664"/>
    <n v="7.7"/>
    <s v="Not Verified"/>
    <d v="2018-05-23T00:00:00"/>
    <s v="Fully Paid"/>
    <n v="0"/>
    <s v="Fair"/>
    <s v="Upper Middle"/>
    <s v="Very High"/>
    <s v="Normal"/>
  </r>
  <r>
    <s v="LC003098"/>
    <n v="31750"/>
    <s v="60 months"/>
    <n v="11.61"/>
    <s v="3 years"/>
    <n v="108148"/>
    <s v="Mortgage"/>
    <s v="medical"/>
    <n v="748"/>
    <n v="15.2"/>
    <s v="Not Verified"/>
    <d v="2015-11-03T00:00:00"/>
    <s v="Fully Paid"/>
    <n v="0"/>
    <s v="Good"/>
    <s v="High"/>
    <s v="Medium"/>
    <s v="Normal"/>
  </r>
  <r>
    <s v="LC003099"/>
    <n v="11576"/>
    <s v="60 months"/>
    <n v="8.9"/>
    <s v="4 years"/>
    <n v="107535"/>
    <s v="Rent"/>
    <s v="small_business"/>
    <n v="605"/>
    <n v="19.7"/>
    <s v="Verified"/>
    <d v="2017-03-28T00:00:00"/>
    <s v="Fully Paid"/>
    <n v="0"/>
    <s v="Poor"/>
    <s v="High"/>
    <s v="Low"/>
    <s v="Normal"/>
  </r>
  <r>
    <s v="LC003100"/>
    <n v="17566"/>
    <s v="36 months"/>
    <n v="26.74"/>
    <s v="9 years"/>
    <n v="142958"/>
    <s v="Rent"/>
    <s v="debt_consolidation"/>
    <n v="619"/>
    <n v="33.799999999999997"/>
    <s v="Not Verified"/>
    <d v="2016-12-05T00:00:00"/>
    <s v="Charged Off"/>
    <n v="1"/>
    <s v="Poor"/>
    <s v="High"/>
    <s v="Very High"/>
    <s v="High Risk"/>
  </r>
  <r>
    <s v="LC003101"/>
    <n v="8190"/>
    <s v="36 months"/>
    <n v="7.74"/>
    <s v="6 years"/>
    <n v="46150"/>
    <s v="Rent"/>
    <s v="home_improvement"/>
    <n v="787"/>
    <n v="29.8"/>
    <s v="Verified"/>
    <d v="2019-06-03T00:00:00"/>
    <s v="Fully Paid"/>
    <n v="0"/>
    <s v="Excellent"/>
    <s v="Lower Middle"/>
    <s v="Low"/>
    <s v="Normal"/>
  </r>
  <r>
    <s v="LC003102"/>
    <n v="24071"/>
    <s v="36 months"/>
    <n v="24.35"/>
    <s v="1 year"/>
    <n v="142161"/>
    <s v="Mortgage"/>
    <s v="debt_consolidation"/>
    <n v="663"/>
    <n v="37"/>
    <s v="Not Verified"/>
    <d v="2016-03-07T00:00:00"/>
    <s v="Charged Off"/>
    <n v="1"/>
    <s v="Fair"/>
    <s v="High"/>
    <s v="Very High"/>
    <s v="Normal"/>
  </r>
  <r>
    <s v="LC003103"/>
    <n v="39333"/>
    <s v="36 months"/>
    <n v="19.52"/>
    <s v="1 year"/>
    <n v="83507"/>
    <s v="Rent"/>
    <s v="vacation"/>
    <n v="817"/>
    <n v="16.600000000000001"/>
    <s v="Verified"/>
    <d v="2015-02-23T00:00:00"/>
    <s v="Fully Paid"/>
    <n v="0"/>
    <s v="Excellent"/>
    <s v="Upper Middle"/>
    <s v="High"/>
    <s v="Normal"/>
  </r>
  <r>
    <s v="LC003104"/>
    <n v="16369"/>
    <s v="60 months"/>
    <n v="26.53"/>
    <s v="9 years"/>
    <n v="21605"/>
    <s v="Mortgage"/>
    <s v="credit_card"/>
    <n v="773"/>
    <n v="15.8"/>
    <s v="Verified"/>
    <d v="2015-02-22T00:00:00"/>
    <s v="Charged Off"/>
    <n v="1"/>
    <s v="Excellent"/>
    <s v="Low"/>
    <s v="Very High"/>
    <s v="Normal"/>
  </r>
  <r>
    <s v="LC003105"/>
    <n v="25035"/>
    <s v="36 months"/>
    <n v="22.95"/>
    <s v="8 years"/>
    <n v="130747"/>
    <s v="Mortgage"/>
    <s v="vacation"/>
    <n v="838"/>
    <n v="21.2"/>
    <s v="Verified"/>
    <d v="2015-11-01T00:00:00"/>
    <s v="Fully Paid"/>
    <n v="0"/>
    <s v="Excellent"/>
    <s v="High"/>
    <s v="Very High"/>
    <s v="Normal"/>
  </r>
  <r>
    <s v="LC003106"/>
    <n v="2589"/>
    <s v="36 months"/>
    <n v="12.04"/>
    <s v="3 years"/>
    <n v="92820"/>
    <s v="Mortgage"/>
    <s v="education"/>
    <n v="771"/>
    <n v="5.3"/>
    <s v="Not Verified"/>
    <d v="2018-02-21T00:00:00"/>
    <s v="Fully Paid"/>
    <n v="0"/>
    <s v="Excellent"/>
    <s v="Upper Middle"/>
    <s v="Medium"/>
    <s v="Normal"/>
  </r>
  <r>
    <s v="LC003107"/>
    <n v="26235"/>
    <s v="36 months"/>
    <n v="19.36"/>
    <s v="4 years"/>
    <n v="74127"/>
    <s v="Own"/>
    <s v="small_business"/>
    <n v="761"/>
    <n v="12.3"/>
    <s v="Not Verified"/>
    <d v="2017-06-03T00:00:00"/>
    <s v="Fully Paid"/>
    <n v="0"/>
    <s v="Excellent"/>
    <s v="Upper Middle"/>
    <s v="High"/>
    <s v="Normal"/>
  </r>
  <r>
    <s v="LC003108"/>
    <n v="1159"/>
    <s v="36 months"/>
    <n v="5.33"/>
    <s v="2 years"/>
    <n v="113098"/>
    <s v="Rent"/>
    <s v="car"/>
    <n v="586"/>
    <n v="12.4"/>
    <s v="Not Verified"/>
    <d v="2017-05-07T00:00:00"/>
    <s v="Fully Paid"/>
    <n v="0"/>
    <s v="Very Poor"/>
    <s v="High"/>
    <s v="Low"/>
    <s v="Normal"/>
  </r>
  <r>
    <s v="LC003109"/>
    <n v="13145"/>
    <s v="60 months"/>
    <n v="16.88"/>
    <s v="1 year"/>
    <n v="74721"/>
    <s v="Rent"/>
    <s v="small_business"/>
    <n v="732"/>
    <n v="7.1"/>
    <s v="Verified"/>
    <d v="2015-06-17T00:00:00"/>
    <s v="Fully Paid"/>
    <n v="0"/>
    <s v="Good"/>
    <s v="Upper Middle"/>
    <s v="High"/>
    <s v="Normal"/>
  </r>
  <r>
    <s v="LC003110"/>
    <n v="16373"/>
    <s v="36 months"/>
    <n v="7.15"/>
    <s v="9 years"/>
    <n v="69179"/>
    <s v="Rent"/>
    <s v="small_business"/>
    <n v="841"/>
    <n v="20.9"/>
    <s v="Verified"/>
    <d v="2020-04-02T00:00:00"/>
    <s v="Fully Paid"/>
    <n v="0"/>
    <s v="Excellent"/>
    <s v="Upper Middle"/>
    <s v="Low"/>
    <s v="Normal"/>
  </r>
  <r>
    <s v="LC003111"/>
    <n v="32921"/>
    <s v="36 months"/>
    <n v="15.72"/>
    <s v="7 years"/>
    <n v="144790"/>
    <s v="Mortgage"/>
    <s v="education"/>
    <n v="658"/>
    <n v="36.700000000000003"/>
    <s v="Verified"/>
    <d v="2020-04-27T00:00:00"/>
    <s v="Fully Paid"/>
    <n v="0"/>
    <s v="Fair"/>
    <s v="High"/>
    <s v="High"/>
    <s v="Normal"/>
  </r>
  <r>
    <s v="LC003112"/>
    <n v="17237"/>
    <s v="36 months"/>
    <n v="7.74"/>
    <s v="3 years"/>
    <n v="131201"/>
    <s v="Mortgage"/>
    <s v="home_improvement"/>
    <n v="619"/>
    <n v="5.0999999999999996"/>
    <s v="Verified"/>
    <d v="2015-02-03T00:00:00"/>
    <s v="Fully Paid"/>
    <n v="0"/>
    <s v="Poor"/>
    <s v="High"/>
    <s v="Low"/>
    <s v="Normal"/>
  </r>
  <r>
    <s v="LC003113"/>
    <n v="9244"/>
    <s v="60 months"/>
    <n v="28.89"/>
    <s v="&lt; 1 year"/>
    <n v="66029"/>
    <s v="Rent"/>
    <s v="debt_consolidation"/>
    <n v="768"/>
    <n v="27"/>
    <s v="Not Verified"/>
    <d v="2017-07-02T00:00:00"/>
    <s v="Charged Off"/>
    <n v="1"/>
    <s v="Excellent"/>
    <s v="Upper Middle"/>
    <s v="Very High"/>
    <s v="Normal"/>
  </r>
  <r>
    <s v="LC003114"/>
    <n v="15743"/>
    <s v="36 months"/>
    <n v="18.079999999999998"/>
    <s v="5 years"/>
    <n v="37736"/>
    <s v="Rent"/>
    <s v="small_business"/>
    <n v="829"/>
    <n v="35.799999999999997"/>
    <s v="Verified"/>
    <d v="2015-12-10T00:00:00"/>
    <s v="Charged Off"/>
    <n v="1"/>
    <s v="Excellent"/>
    <s v="Lower Middle"/>
    <s v="High"/>
    <s v="Normal"/>
  </r>
  <r>
    <s v="LC003115"/>
    <n v="32566"/>
    <s v="36 months"/>
    <n v="27.83"/>
    <s v="5 years"/>
    <n v="23734"/>
    <s v="Own"/>
    <s v="home_improvement"/>
    <n v="688"/>
    <n v="8.8000000000000007"/>
    <s v="Verified"/>
    <d v="2020-10-20T00:00:00"/>
    <s v="Charged Off"/>
    <n v="1"/>
    <s v="Fair"/>
    <s v="Low"/>
    <s v="Very High"/>
    <s v="Normal"/>
  </r>
  <r>
    <s v="LC003116"/>
    <n v="19691"/>
    <s v="36 months"/>
    <n v="5.56"/>
    <s v="1 year"/>
    <n v="27531"/>
    <s v="Rent"/>
    <s v="home_improvement"/>
    <n v="675"/>
    <n v="37.1"/>
    <s v="Not Verified"/>
    <d v="2020-12-16T00:00:00"/>
    <s v="Charged Off"/>
    <n v="1"/>
    <s v="Fair"/>
    <s v="Low"/>
    <s v="Low"/>
    <s v="Normal"/>
  </r>
  <r>
    <s v="LC003117"/>
    <n v="34996"/>
    <s v="60 months"/>
    <n v="20.94"/>
    <s v="1 year"/>
    <n v="53186"/>
    <s v="Rent"/>
    <s v="credit_card"/>
    <n v="611"/>
    <n v="33.6"/>
    <s v="Not Verified"/>
    <d v="2019-09-05T00:00:00"/>
    <s v="Charged Off"/>
    <n v="1"/>
    <s v="Poor"/>
    <s v="Lower Middle"/>
    <s v="Very High"/>
    <s v="High Risk"/>
  </r>
  <r>
    <s v="LC003118"/>
    <n v="6590"/>
    <s v="36 months"/>
    <n v="12.67"/>
    <s v="7 years"/>
    <n v="65077"/>
    <s v="Rent"/>
    <s v="home_improvement"/>
    <n v="847"/>
    <n v="12.5"/>
    <s v="Not Verified"/>
    <d v="2015-01-10T00:00:00"/>
    <s v="Fully Paid"/>
    <n v="0"/>
    <s v="Excellent"/>
    <s v="Upper Middle"/>
    <s v="Medium"/>
    <s v="Normal"/>
  </r>
  <r>
    <s v="LC003119"/>
    <n v="6585"/>
    <s v="36 months"/>
    <n v="15.8"/>
    <s v="10+ years"/>
    <n v="61220"/>
    <s v="Mortgage"/>
    <s v="car"/>
    <n v="815"/>
    <n v="36.700000000000003"/>
    <s v="Verified"/>
    <d v="2018-01-28T00:00:00"/>
    <s v="Fully Paid"/>
    <n v="0"/>
    <s v="Excellent"/>
    <s v="Upper Middle"/>
    <s v="High"/>
    <s v="Normal"/>
  </r>
  <r>
    <s v="LC003120"/>
    <n v="10227"/>
    <s v="60 months"/>
    <n v="26.83"/>
    <s v="6 years"/>
    <n v="104027"/>
    <s v="Mortgage"/>
    <s v="credit_card"/>
    <n v="599"/>
    <n v="33.1"/>
    <s v="Verified"/>
    <d v="2016-06-02T00:00:00"/>
    <s v="Charged Off"/>
    <n v="1"/>
    <s v="Very Poor"/>
    <s v="High"/>
    <s v="Very High"/>
    <s v="High Risk"/>
  </r>
  <r>
    <s v="LC003121"/>
    <n v="29278"/>
    <s v="60 months"/>
    <n v="29.5"/>
    <s v="1 year"/>
    <n v="63944"/>
    <s v="Own"/>
    <s v="education"/>
    <n v="784"/>
    <n v="8.9"/>
    <s v="Verified"/>
    <d v="2019-06-17T00:00:00"/>
    <s v="Fully Paid"/>
    <n v="0"/>
    <s v="Excellent"/>
    <s v="Upper Middle"/>
    <s v="Very High"/>
    <s v="Normal"/>
  </r>
  <r>
    <s v="LC003122"/>
    <n v="39814"/>
    <s v="36 months"/>
    <n v="11.16"/>
    <s v="9 years"/>
    <n v="82876"/>
    <s v="Own"/>
    <s v="home_improvement"/>
    <n v="817"/>
    <n v="34.1"/>
    <s v="Not Verified"/>
    <d v="2017-03-04T00:00:00"/>
    <s v="Fully Paid"/>
    <n v="0"/>
    <s v="Excellent"/>
    <s v="Upper Middle"/>
    <s v="Medium"/>
    <s v="Normal"/>
  </r>
  <r>
    <s v="LC003123"/>
    <n v="13237"/>
    <s v="60 months"/>
    <n v="28.71"/>
    <s v="&lt; 1 year"/>
    <n v="91842"/>
    <s v="Rent"/>
    <s v="education"/>
    <n v="600"/>
    <n v="24"/>
    <s v="Verified"/>
    <d v="2015-06-09T00:00:00"/>
    <s v="Charged Off"/>
    <n v="1"/>
    <s v="Poor"/>
    <s v="Upper Middle"/>
    <s v="Very High"/>
    <s v="High Risk"/>
  </r>
  <r>
    <s v="LC003124"/>
    <n v="16649"/>
    <s v="36 months"/>
    <n v="22.22"/>
    <s v="10+ years"/>
    <n v="68241"/>
    <s v="Mortgage"/>
    <s v="car"/>
    <n v="796"/>
    <n v="33.6"/>
    <s v="Verified"/>
    <d v="2016-11-20T00:00:00"/>
    <s v="Charged Off"/>
    <n v="1"/>
    <s v="Excellent"/>
    <s v="Upper Middle"/>
    <s v="Very High"/>
    <s v="Normal"/>
  </r>
  <r>
    <s v="LC003125"/>
    <n v="38713"/>
    <s v="60 months"/>
    <n v="28.79"/>
    <s v="7 years"/>
    <n v="83841"/>
    <s v="Rent"/>
    <s v="car"/>
    <n v="700"/>
    <n v="26.6"/>
    <s v="Verified"/>
    <d v="2015-04-29T00:00:00"/>
    <s v="Charged Off"/>
    <n v="1"/>
    <s v="Good"/>
    <s v="Upper Middle"/>
    <s v="Very High"/>
    <s v="Normal"/>
  </r>
  <r>
    <s v="LC003126"/>
    <n v="8927"/>
    <s v="36 months"/>
    <n v="19.059999999999999"/>
    <s v="9 years"/>
    <n v="24291"/>
    <s v="Rent"/>
    <s v="car"/>
    <n v="841"/>
    <n v="18.7"/>
    <s v="Not Verified"/>
    <d v="2015-04-06T00:00:00"/>
    <s v="Charged Off"/>
    <n v="1"/>
    <s v="Excellent"/>
    <s v="Low"/>
    <s v="High"/>
    <s v="Normal"/>
  </r>
  <r>
    <s v="LC003127"/>
    <n v="8016"/>
    <s v="36 months"/>
    <n v="29.02"/>
    <s v="1 year"/>
    <n v="131660"/>
    <s v="Rent"/>
    <s v="vacation"/>
    <n v="834"/>
    <n v="26"/>
    <s v="Verified"/>
    <d v="2020-11-03T00:00:00"/>
    <s v="Charged Off"/>
    <n v="1"/>
    <s v="Excellent"/>
    <s v="High"/>
    <s v="Very High"/>
    <s v="Normal"/>
  </r>
  <r>
    <s v="LC003128"/>
    <n v="15027"/>
    <s v="60 months"/>
    <n v="27.31"/>
    <s v="4 years"/>
    <n v="100496"/>
    <s v="Rent"/>
    <s v="small_business"/>
    <n v="590"/>
    <n v="27.3"/>
    <s v="Verified"/>
    <d v="2018-06-10T00:00:00"/>
    <s v="Charged Off"/>
    <n v="1"/>
    <s v="Very Poor"/>
    <s v="High"/>
    <s v="Very High"/>
    <s v="High Risk"/>
  </r>
  <r>
    <s v="LC003129"/>
    <n v="25142"/>
    <s v="60 months"/>
    <n v="8.2100000000000009"/>
    <s v="5 years"/>
    <n v="94632"/>
    <s v="Mortgage"/>
    <s v="education"/>
    <n v="643"/>
    <n v="31.8"/>
    <s v="Verified"/>
    <d v="2017-07-07T00:00:00"/>
    <s v="Charged Off"/>
    <n v="1"/>
    <s v="Poor"/>
    <s v="Upper Middle"/>
    <s v="Low"/>
    <s v="Normal"/>
  </r>
  <r>
    <s v="LC003130"/>
    <n v="24545"/>
    <s v="36 months"/>
    <n v="12.77"/>
    <s v="9 years"/>
    <n v="120530"/>
    <s v="Mortgage"/>
    <s v="education"/>
    <n v="701"/>
    <n v="34.1"/>
    <s v="Verified"/>
    <d v="2015-05-21T00:00:00"/>
    <s v="Fully Paid"/>
    <n v="0"/>
    <s v="Good"/>
    <s v="High"/>
    <s v="Medium"/>
    <s v="Normal"/>
  </r>
  <r>
    <s v="LC003131"/>
    <n v="32897"/>
    <s v="60 months"/>
    <n v="11.08"/>
    <s v="&lt; 1 year"/>
    <n v="146733"/>
    <s v="Own"/>
    <s v="debt_consolidation"/>
    <n v="766"/>
    <n v="28.2"/>
    <s v="Verified"/>
    <d v="2020-07-21T00:00:00"/>
    <s v="Fully Paid"/>
    <n v="0"/>
    <s v="Excellent"/>
    <s v="High"/>
    <s v="Medium"/>
    <s v="Normal"/>
  </r>
  <r>
    <s v="LC003132"/>
    <n v="4167"/>
    <s v="36 months"/>
    <n v="19.3"/>
    <s v="1 year"/>
    <n v="60428"/>
    <s v="Mortgage"/>
    <s v="credit_card"/>
    <n v="779"/>
    <n v="39.6"/>
    <s v="Verified"/>
    <d v="2020-11-03T00:00:00"/>
    <s v="Charged Off"/>
    <n v="1"/>
    <s v="Excellent"/>
    <s v="Upper Middle"/>
    <s v="High"/>
    <s v="Normal"/>
  </r>
  <r>
    <s v="LC003133"/>
    <n v="27917"/>
    <s v="60 months"/>
    <n v="25.07"/>
    <s v="9 years"/>
    <n v="32612"/>
    <s v="Rent"/>
    <s v="medical"/>
    <n v="634"/>
    <n v="32.200000000000003"/>
    <s v="Not Verified"/>
    <d v="2017-04-11T00:00:00"/>
    <s v="Charged Off"/>
    <n v="1"/>
    <s v="Poor"/>
    <s v="Lower Middle"/>
    <s v="Very High"/>
    <s v="High Risk"/>
  </r>
  <r>
    <s v="LC003134"/>
    <n v="23736"/>
    <s v="36 months"/>
    <n v="23.99"/>
    <s v="3 years"/>
    <n v="133009"/>
    <s v="Own"/>
    <s v="home_improvement"/>
    <n v="634"/>
    <n v="36.9"/>
    <s v="Not Verified"/>
    <d v="2015-01-19T00:00:00"/>
    <s v="Charged Off"/>
    <n v="1"/>
    <s v="Poor"/>
    <s v="High"/>
    <s v="Very High"/>
    <s v="High Risk"/>
  </r>
  <r>
    <s v="LC003135"/>
    <n v="28990"/>
    <s v="36 months"/>
    <n v="23.17"/>
    <s v="1 year"/>
    <n v="77911"/>
    <s v="Mortgage"/>
    <s v="credit_card"/>
    <n v="710"/>
    <n v="16.2"/>
    <s v="Not Verified"/>
    <d v="2018-06-13T00:00:00"/>
    <s v="Fully Paid"/>
    <n v="0"/>
    <s v="Good"/>
    <s v="Upper Middle"/>
    <s v="Very High"/>
    <s v="Normal"/>
  </r>
  <r>
    <s v="LC003136"/>
    <n v="15087"/>
    <s v="36 months"/>
    <n v="14.38"/>
    <s v="10+ years"/>
    <n v="132494"/>
    <s v="Rent"/>
    <s v="car"/>
    <n v="659"/>
    <n v="16.100000000000001"/>
    <s v="Verified"/>
    <d v="2015-04-10T00:00:00"/>
    <s v="Fully Paid"/>
    <n v="0"/>
    <s v="Fair"/>
    <s v="High"/>
    <s v="Medium"/>
    <s v="Normal"/>
  </r>
  <r>
    <s v="LC003137"/>
    <n v="23440"/>
    <s v="36 months"/>
    <n v="8.49"/>
    <s v="5 years"/>
    <n v="102698"/>
    <s v="Rent"/>
    <s v="small_business"/>
    <n v="707"/>
    <n v="17.7"/>
    <s v="Not Verified"/>
    <d v="2015-09-27T00:00:00"/>
    <s v="Fully Paid"/>
    <n v="0"/>
    <s v="Good"/>
    <s v="High"/>
    <s v="Low"/>
    <s v="Normal"/>
  </r>
  <r>
    <s v="LC003138"/>
    <n v="36205"/>
    <s v="36 months"/>
    <n v="10.26"/>
    <s v="3 years"/>
    <n v="78269"/>
    <s v="Mortgage"/>
    <s v="small_business"/>
    <n v="798"/>
    <n v="20.399999999999999"/>
    <s v="Verified"/>
    <d v="2016-10-29T00:00:00"/>
    <s v="Fully Paid"/>
    <n v="0"/>
    <s v="Excellent"/>
    <s v="Upper Middle"/>
    <s v="Medium"/>
    <s v="Normal"/>
  </r>
  <r>
    <s v="LC003139"/>
    <n v="16275"/>
    <s v="36 months"/>
    <n v="23.54"/>
    <s v="10+ years"/>
    <n v="108178"/>
    <s v="Rent"/>
    <s v="home_improvement"/>
    <n v="840"/>
    <n v="38.6"/>
    <s v="Not Verified"/>
    <d v="2016-02-19T00:00:00"/>
    <s v="Charged Off"/>
    <n v="1"/>
    <s v="Excellent"/>
    <s v="High"/>
    <s v="Very High"/>
    <s v="Normal"/>
  </r>
  <r>
    <s v="LC003140"/>
    <n v="6276"/>
    <s v="36 months"/>
    <n v="8.69"/>
    <s v="2 years"/>
    <n v="116612"/>
    <s v="Rent"/>
    <s v="debt_consolidation"/>
    <n v="830"/>
    <n v="7.6"/>
    <s v="Not Verified"/>
    <d v="2016-11-27T00:00:00"/>
    <s v="Fully Paid"/>
    <n v="0"/>
    <s v="Excellent"/>
    <s v="High"/>
    <s v="Low"/>
    <s v="Normal"/>
  </r>
  <r>
    <s v="LC003141"/>
    <n v="38496"/>
    <s v="60 months"/>
    <n v="10.57"/>
    <s v="5 years"/>
    <n v="47814"/>
    <s v="Rent"/>
    <s v="credit_card"/>
    <n v="806"/>
    <n v="22.4"/>
    <s v="Verified"/>
    <d v="2019-09-05T00:00:00"/>
    <s v="Fully Paid"/>
    <n v="0"/>
    <s v="Excellent"/>
    <s v="Lower Middle"/>
    <s v="Medium"/>
    <s v="Normal"/>
  </r>
  <r>
    <s v="LC003142"/>
    <n v="20008"/>
    <s v="36 months"/>
    <n v="15.61"/>
    <s v="8 years"/>
    <n v="76673"/>
    <s v="Rent"/>
    <s v="car"/>
    <n v="752"/>
    <n v="10.6"/>
    <s v="Verified"/>
    <d v="2017-10-13T00:00:00"/>
    <s v="Fully Paid"/>
    <n v="0"/>
    <s v="Excellent"/>
    <s v="Upper Middle"/>
    <s v="High"/>
    <s v="Normal"/>
  </r>
  <r>
    <s v="LC003143"/>
    <n v="6738"/>
    <s v="36 months"/>
    <n v="6.8"/>
    <s v="7 years"/>
    <n v="99986"/>
    <s v="Own"/>
    <s v="home_improvement"/>
    <n v="832"/>
    <n v="33.4"/>
    <s v="Not Verified"/>
    <d v="2018-11-17T00:00:00"/>
    <s v="Fully Paid"/>
    <n v="0"/>
    <s v="Excellent"/>
    <s v="Upper Middle"/>
    <s v="Low"/>
    <s v="Normal"/>
  </r>
  <r>
    <s v="LC003144"/>
    <n v="33402"/>
    <s v="36 months"/>
    <n v="10.32"/>
    <s v="1 year"/>
    <n v="97207"/>
    <s v="Own"/>
    <s v="vacation"/>
    <n v="603"/>
    <n v="6.1"/>
    <s v="Not Verified"/>
    <d v="2020-10-29T00:00:00"/>
    <s v="Fully Paid"/>
    <n v="0"/>
    <s v="Poor"/>
    <s v="Upper Middle"/>
    <s v="Medium"/>
    <s v="Normal"/>
  </r>
  <r>
    <s v="LC003145"/>
    <n v="6793"/>
    <s v="36 months"/>
    <n v="8.74"/>
    <s v="2 years"/>
    <n v="70767"/>
    <s v="Rent"/>
    <s v="home_improvement"/>
    <n v="705"/>
    <n v="20.9"/>
    <s v="Verified"/>
    <d v="2015-10-10T00:00:00"/>
    <s v="Fully Paid"/>
    <n v="0"/>
    <s v="Good"/>
    <s v="Upper Middle"/>
    <s v="Low"/>
    <s v="Normal"/>
  </r>
  <r>
    <s v="LC003146"/>
    <n v="38291"/>
    <s v="36 months"/>
    <n v="28.78"/>
    <s v="1 year"/>
    <n v="87385"/>
    <s v="Mortgage"/>
    <s v="car"/>
    <n v="835"/>
    <n v="18.8"/>
    <s v="Verified"/>
    <d v="2019-03-30T00:00:00"/>
    <s v="Fully Paid"/>
    <n v="0"/>
    <s v="Excellent"/>
    <s v="Upper Middle"/>
    <s v="Very High"/>
    <s v="Normal"/>
  </r>
  <r>
    <s v="LC003147"/>
    <n v="6571"/>
    <s v="36 months"/>
    <n v="9.7899999999999991"/>
    <s v="9 years"/>
    <n v="67901"/>
    <s v="Mortgage"/>
    <s v="education"/>
    <n v="758"/>
    <n v="8.1999999999999993"/>
    <s v="Not Verified"/>
    <d v="2018-10-12T00:00:00"/>
    <s v="Fully Paid"/>
    <n v="0"/>
    <s v="Excellent"/>
    <s v="Upper Middle"/>
    <s v="Low"/>
    <s v="Normal"/>
  </r>
  <r>
    <s v="LC003148"/>
    <n v="32331"/>
    <s v="36 months"/>
    <n v="26.54"/>
    <s v="6 years"/>
    <n v="54711"/>
    <s v="Rent"/>
    <s v="vacation"/>
    <n v="659"/>
    <n v="18.2"/>
    <s v="Not Verified"/>
    <d v="2019-11-10T00:00:00"/>
    <s v="Fully Paid"/>
    <n v="0"/>
    <s v="Fair"/>
    <s v="Lower Middle"/>
    <s v="Very High"/>
    <s v="Normal"/>
  </r>
  <r>
    <s v="LC003149"/>
    <n v="17209"/>
    <s v="36 months"/>
    <n v="7.87"/>
    <s v="8 years"/>
    <n v="71522"/>
    <s v="Mortgage"/>
    <s v="credit_card"/>
    <n v="676"/>
    <n v="33.299999999999997"/>
    <s v="Not Verified"/>
    <d v="2019-09-09T00:00:00"/>
    <s v="Fully Paid"/>
    <n v="0"/>
    <s v="Fair"/>
    <s v="Upper Middle"/>
    <s v="Low"/>
    <s v="Normal"/>
  </r>
  <r>
    <s v="LC003150"/>
    <n v="26394"/>
    <s v="36 months"/>
    <n v="26.74"/>
    <s v="&lt; 1 year"/>
    <n v="60476"/>
    <s v="Rent"/>
    <s v="vacation"/>
    <n v="781"/>
    <n v="9.8000000000000007"/>
    <s v="Not Verified"/>
    <d v="2017-02-10T00:00:00"/>
    <s v="Fully Paid"/>
    <n v="0"/>
    <s v="Excellent"/>
    <s v="Upper Middle"/>
    <s v="Very High"/>
    <s v="Normal"/>
  </r>
  <r>
    <s v="LC003151"/>
    <n v="26682"/>
    <s v="36 months"/>
    <n v="19.989999999999998"/>
    <s v="10+ years"/>
    <n v="126537"/>
    <s v="Mortgage"/>
    <s v="small_business"/>
    <n v="609"/>
    <n v="39.4"/>
    <s v="Not Verified"/>
    <d v="2017-01-15T00:00:00"/>
    <s v="Charged Off"/>
    <n v="1"/>
    <s v="Poor"/>
    <s v="High"/>
    <s v="High"/>
    <s v="High Risk"/>
  </r>
  <r>
    <s v="LC003152"/>
    <n v="3224"/>
    <s v="60 months"/>
    <n v="26.24"/>
    <s v="2 years"/>
    <n v="148459"/>
    <s v="Mortgage"/>
    <s v="home_improvement"/>
    <n v="640"/>
    <n v="7"/>
    <s v="Not Verified"/>
    <d v="2016-01-30T00:00:00"/>
    <s v="Charged Off"/>
    <n v="1"/>
    <s v="Poor"/>
    <s v="High"/>
    <s v="Very High"/>
    <s v="High Risk"/>
  </r>
  <r>
    <s v="LC003153"/>
    <n v="33441"/>
    <s v="36 months"/>
    <n v="26.68"/>
    <s v="5 years"/>
    <n v="137878"/>
    <s v="Rent"/>
    <s v="education"/>
    <n v="742"/>
    <n v="15.1"/>
    <s v="Not Verified"/>
    <d v="2018-09-02T00:00:00"/>
    <s v="Fully Paid"/>
    <n v="0"/>
    <s v="Good"/>
    <s v="High"/>
    <s v="Very High"/>
    <s v="Normal"/>
  </r>
  <r>
    <s v="LC003154"/>
    <n v="35716"/>
    <s v="60 months"/>
    <n v="19.91"/>
    <s v="3 years"/>
    <n v="32861"/>
    <s v="Own"/>
    <s v="debt_consolidation"/>
    <n v="842"/>
    <n v="32.1"/>
    <s v="Verified"/>
    <d v="2020-03-21T00:00:00"/>
    <s v="Charged Off"/>
    <n v="1"/>
    <s v="Excellent"/>
    <s v="Lower Middle"/>
    <s v="High"/>
    <s v="Normal"/>
  </r>
  <r>
    <s v="LC003155"/>
    <n v="27586"/>
    <s v="36 months"/>
    <n v="27.94"/>
    <s v="9 years"/>
    <n v="44218"/>
    <s v="Mortgage"/>
    <s v="home_improvement"/>
    <n v="722"/>
    <n v="17.5"/>
    <s v="Not Verified"/>
    <d v="2015-02-02T00:00:00"/>
    <s v="Fully Paid"/>
    <n v="0"/>
    <s v="Good"/>
    <s v="Lower Middle"/>
    <s v="Very High"/>
    <s v="Normal"/>
  </r>
  <r>
    <s v="LC003156"/>
    <n v="24478"/>
    <s v="60 months"/>
    <n v="19.64"/>
    <s v="9 years"/>
    <n v="87356"/>
    <s v="Rent"/>
    <s v="home_improvement"/>
    <n v="645"/>
    <n v="21.8"/>
    <s v="Not Verified"/>
    <d v="2015-12-28T00:00:00"/>
    <s v="Charged Off"/>
    <n v="1"/>
    <s v="Poor"/>
    <s v="Upper Middle"/>
    <s v="High"/>
    <s v="High Risk"/>
  </r>
  <r>
    <s v="LC003157"/>
    <n v="7318"/>
    <s v="36 months"/>
    <n v="22.81"/>
    <s v="&lt; 1 year"/>
    <n v="148449"/>
    <s v="Rent"/>
    <s v="vacation"/>
    <n v="803"/>
    <n v="11.5"/>
    <s v="Verified"/>
    <d v="2015-06-21T00:00:00"/>
    <s v="Fully Paid"/>
    <n v="0"/>
    <s v="Excellent"/>
    <s v="High"/>
    <s v="Very High"/>
    <s v="Normal"/>
  </r>
  <r>
    <s v="LC003158"/>
    <n v="29694"/>
    <s v="36 months"/>
    <n v="15.4"/>
    <s v="8 years"/>
    <n v="28632"/>
    <s v="Rent"/>
    <s v="small_business"/>
    <n v="799"/>
    <n v="30"/>
    <s v="Verified"/>
    <d v="2017-03-10T00:00:00"/>
    <s v="Charged Off"/>
    <n v="1"/>
    <s v="Excellent"/>
    <s v="Low"/>
    <s v="High"/>
    <s v="Normal"/>
  </r>
  <r>
    <s v="LC003159"/>
    <n v="21180"/>
    <s v="60 months"/>
    <n v="27.85"/>
    <s v="6 years"/>
    <n v="49884"/>
    <s v="Rent"/>
    <s v="debt_consolidation"/>
    <n v="598"/>
    <n v="11.3"/>
    <s v="Not Verified"/>
    <d v="2017-02-08T00:00:00"/>
    <s v="Charged Off"/>
    <n v="1"/>
    <s v="Very Poor"/>
    <s v="Lower Middle"/>
    <s v="Very High"/>
    <s v="High Risk"/>
  </r>
  <r>
    <s v="LC003160"/>
    <n v="13180"/>
    <s v="36 months"/>
    <n v="25.6"/>
    <s v="10+ years"/>
    <n v="67388"/>
    <s v="Rent"/>
    <s v="debt_consolidation"/>
    <n v="849"/>
    <n v="34.700000000000003"/>
    <s v="Verified"/>
    <d v="2016-03-10T00:00:00"/>
    <s v="Charged Off"/>
    <n v="1"/>
    <s v="Excellent"/>
    <s v="Upper Middle"/>
    <s v="Very High"/>
    <s v="Normal"/>
  </r>
  <r>
    <s v="LC003161"/>
    <n v="34002"/>
    <s v="36 months"/>
    <n v="9.17"/>
    <s v="6 years"/>
    <n v="61063"/>
    <s v="Rent"/>
    <s v="medical"/>
    <n v="628"/>
    <n v="23.9"/>
    <s v="Verified"/>
    <d v="2020-01-28T00:00:00"/>
    <s v="Fully Paid"/>
    <n v="0"/>
    <s v="Poor"/>
    <s v="Upper Middle"/>
    <s v="Low"/>
    <s v="Normal"/>
  </r>
  <r>
    <s v="LC003162"/>
    <n v="16372"/>
    <s v="36 months"/>
    <n v="19.41"/>
    <s v="&lt; 1 year"/>
    <n v="86104"/>
    <s v="Rent"/>
    <s v="medical"/>
    <n v="613"/>
    <n v="24.2"/>
    <s v="Not Verified"/>
    <d v="2020-07-14T00:00:00"/>
    <s v="Charged Off"/>
    <n v="1"/>
    <s v="Poor"/>
    <s v="Upper Middle"/>
    <s v="High"/>
    <s v="High Risk"/>
  </r>
  <r>
    <s v="LC003163"/>
    <n v="30796"/>
    <s v="60 months"/>
    <n v="27.42"/>
    <s v="8 years"/>
    <n v="126952"/>
    <s v="Rent"/>
    <s v="home_improvement"/>
    <n v="819"/>
    <n v="37.700000000000003"/>
    <s v="Verified"/>
    <d v="2015-08-28T00:00:00"/>
    <s v="Charged Off"/>
    <n v="1"/>
    <s v="Excellent"/>
    <s v="High"/>
    <s v="Very High"/>
    <s v="Normal"/>
  </r>
  <r>
    <s v="LC003164"/>
    <n v="25427"/>
    <s v="36 months"/>
    <n v="24.83"/>
    <s v="7 years"/>
    <n v="20310"/>
    <s v="Own"/>
    <s v="car"/>
    <n v="663"/>
    <n v="32.1"/>
    <s v="Verified"/>
    <d v="2017-07-23T00:00:00"/>
    <s v="Charged Off"/>
    <n v="1"/>
    <s v="Fair"/>
    <s v="Low"/>
    <s v="Very High"/>
    <s v="Normal"/>
  </r>
  <r>
    <s v="LC003165"/>
    <n v="34290"/>
    <s v="36 months"/>
    <n v="29.06"/>
    <s v="10+ years"/>
    <n v="54675"/>
    <s v="Mortgage"/>
    <s v="small_business"/>
    <n v="755"/>
    <n v="31"/>
    <s v="Not Verified"/>
    <d v="2015-08-22T00:00:00"/>
    <s v="Charged Off"/>
    <n v="1"/>
    <s v="Excellent"/>
    <s v="Lower Middle"/>
    <s v="Very High"/>
    <s v="Normal"/>
  </r>
  <r>
    <s v="LC003166"/>
    <n v="29099"/>
    <s v="60 months"/>
    <n v="10.78"/>
    <s v="9 years"/>
    <n v="29899"/>
    <s v="Mortgage"/>
    <s v="debt_consolidation"/>
    <n v="728"/>
    <n v="35"/>
    <s v="Verified"/>
    <d v="2016-08-11T00:00:00"/>
    <s v="Charged Off"/>
    <n v="1"/>
    <s v="Good"/>
    <s v="Low"/>
    <s v="Medium"/>
    <s v="Normal"/>
  </r>
  <r>
    <s v="LC003167"/>
    <n v="10821"/>
    <s v="36 months"/>
    <n v="14.19"/>
    <s v="4 years"/>
    <n v="88991"/>
    <s v="Rent"/>
    <s v="education"/>
    <n v="736"/>
    <n v="8.1999999999999993"/>
    <s v="Verified"/>
    <d v="2019-12-13T00:00:00"/>
    <s v="Fully Paid"/>
    <n v="0"/>
    <s v="Good"/>
    <s v="Upper Middle"/>
    <s v="Medium"/>
    <s v="Normal"/>
  </r>
  <r>
    <s v="LC003168"/>
    <n v="6832"/>
    <s v="60 months"/>
    <n v="17.68"/>
    <s v="3 years"/>
    <n v="136379"/>
    <s v="Mortgage"/>
    <s v="debt_consolidation"/>
    <n v="811"/>
    <n v="30.4"/>
    <s v="Verified"/>
    <d v="2017-05-09T00:00:00"/>
    <s v="Fully Paid"/>
    <n v="0"/>
    <s v="Excellent"/>
    <s v="High"/>
    <s v="High"/>
    <s v="Normal"/>
  </r>
  <r>
    <s v="LC003169"/>
    <n v="13820"/>
    <s v="36 months"/>
    <n v="10.82"/>
    <s v="&lt; 1 year"/>
    <n v="125636"/>
    <s v="Mortgage"/>
    <s v="home_improvement"/>
    <n v="786"/>
    <n v="13.2"/>
    <s v="Not Verified"/>
    <d v="2019-10-05T00:00:00"/>
    <s v="Fully Paid"/>
    <n v="0"/>
    <s v="Excellent"/>
    <s v="High"/>
    <s v="Medium"/>
    <s v="Normal"/>
  </r>
  <r>
    <s v="LC003170"/>
    <n v="17211"/>
    <s v="60 months"/>
    <n v="14.85"/>
    <s v="8 years"/>
    <n v="24502"/>
    <s v="Mortgage"/>
    <s v="home_improvement"/>
    <n v="751"/>
    <n v="14.8"/>
    <s v="Verified"/>
    <d v="2020-10-08T00:00:00"/>
    <s v="Fully Paid"/>
    <n v="0"/>
    <s v="Excellent"/>
    <s v="Low"/>
    <s v="Medium"/>
    <s v="Normal"/>
  </r>
  <r>
    <s v="LC003171"/>
    <n v="6842"/>
    <s v="36 months"/>
    <n v="18.440000000000001"/>
    <s v="7 years"/>
    <n v="129388"/>
    <s v="Mortgage"/>
    <s v="credit_card"/>
    <n v="745"/>
    <n v="5.5"/>
    <s v="Verified"/>
    <d v="2019-05-01T00:00:00"/>
    <s v="Fully Paid"/>
    <n v="0"/>
    <s v="Good"/>
    <s v="High"/>
    <s v="High"/>
    <s v="Normal"/>
  </r>
  <r>
    <s v="LC003172"/>
    <n v="2316"/>
    <s v="36 months"/>
    <n v="9.7799999999999994"/>
    <s v="1 year"/>
    <n v="36964"/>
    <s v="Mortgage"/>
    <s v="education"/>
    <n v="594"/>
    <n v="36.299999999999997"/>
    <s v="Verified"/>
    <d v="2015-10-16T00:00:00"/>
    <s v="Charged Off"/>
    <n v="1"/>
    <s v="Very Poor"/>
    <s v="Lower Middle"/>
    <s v="Low"/>
    <s v="Normal"/>
  </r>
  <r>
    <s v="LC003173"/>
    <n v="18508"/>
    <s v="36 months"/>
    <n v="11.42"/>
    <s v="3 years"/>
    <n v="71167"/>
    <s v="Rent"/>
    <s v="credit_card"/>
    <n v="611"/>
    <n v="30.9"/>
    <s v="Verified"/>
    <d v="2018-09-26T00:00:00"/>
    <s v="Charged Off"/>
    <n v="1"/>
    <s v="Poor"/>
    <s v="Upper Middle"/>
    <s v="Medium"/>
    <s v="Normal"/>
  </r>
  <r>
    <s v="LC003174"/>
    <n v="23005"/>
    <s v="36 months"/>
    <n v="8.1199999999999992"/>
    <s v="3 years"/>
    <n v="76795"/>
    <s v="Rent"/>
    <s v="debt_consolidation"/>
    <n v="619"/>
    <n v="9.9"/>
    <s v="Not Verified"/>
    <d v="2015-04-27T00:00:00"/>
    <s v="Fully Paid"/>
    <n v="0"/>
    <s v="Poor"/>
    <s v="Upper Middle"/>
    <s v="Low"/>
    <s v="Normal"/>
  </r>
  <r>
    <s v="LC003175"/>
    <n v="16206"/>
    <s v="36 months"/>
    <n v="22.83"/>
    <s v="6 years"/>
    <n v="148057"/>
    <s v="Rent"/>
    <s v="credit_card"/>
    <n v="655"/>
    <n v="16.5"/>
    <s v="Not Verified"/>
    <d v="2019-09-15T00:00:00"/>
    <s v="Fully Paid"/>
    <n v="0"/>
    <s v="Fair"/>
    <s v="High"/>
    <s v="Very High"/>
    <s v="Normal"/>
  </r>
  <r>
    <s v="LC003176"/>
    <n v="19971"/>
    <s v="36 months"/>
    <n v="14.04"/>
    <s v="2 years"/>
    <n v="92398"/>
    <s v="Rent"/>
    <s v="home_improvement"/>
    <n v="791"/>
    <n v="21.8"/>
    <s v="Verified"/>
    <d v="2019-07-15T00:00:00"/>
    <s v="Fully Paid"/>
    <n v="0"/>
    <s v="Excellent"/>
    <s v="Upper Middle"/>
    <s v="Medium"/>
    <s v="Normal"/>
  </r>
  <r>
    <s v="LC003177"/>
    <n v="26599"/>
    <s v="36 months"/>
    <n v="10.51"/>
    <s v="7 years"/>
    <n v="24055"/>
    <s v="Mortgage"/>
    <s v="vacation"/>
    <n v="670"/>
    <n v="22.3"/>
    <s v="Not Verified"/>
    <d v="2016-12-09T00:00:00"/>
    <s v="Fully Paid"/>
    <n v="0"/>
    <s v="Fair"/>
    <s v="Low"/>
    <s v="Medium"/>
    <s v="Normal"/>
  </r>
  <r>
    <s v="LC003178"/>
    <n v="23056"/>
    <s v="36 months"/>
    <n v="17.68"/>
    <s v="10+ years"/>
    <n v="125887"/>
    <s v="Rent"/>
    <s v="car"/>
    <n v="837"/>
    <n v="25.8"/>
    <s v="Verified"/>
    <d v="2016-10-24T00:00:00"/>
    <s v="Fully Paid"/>
    <n v="0"/>
    <s v="Excellent"/>
    <s v="High"/>
    <s v="High"/>
    <s v="Normal"/>
  </r>
  <r>
    <s v="LC003179"/>
    <n v="2378"/>
    <s v="36 months"/>
    <n v="6.71"/>
    <s v="6 years"/>
    <n v="112756"/>
    <s v="Mortgage"/>
    <s v="debt_consolidation"/>
    <n v="812"/>
    <n v="21.5"/>
    <s v="Verified"/>
    <d v="2015-10-20T00:00:00"/>
    <s v="Fully Paid"/>
    <n v="0"/>
    <s v="Excellent"/>
    <s v="High"/>
    <s v="Low"/>
    <s v="Normal"/>
  </r>
  <r>
    <s v="LC003180"/>
    <n v="2519"/>
    <s v="36 months"/>
    <n v="28.09"/>
    <s v="9 years"/>
    <n v="38244"/>
    <s v="Mortgage"/>
    <s v="home_improvement"/>
    <n v="601"/>
    <n v="27.7"/>
    <s v="Verified"/>
    <d v="2016-04-08T00:00:00"/>
    <s v="Charged Off"/>
    <n v="1"/>
    <s v="Poor"/>
    <s v="Lower Middle"/>
    <s v="Very High"/>
    <s v="High Risk"/>
  </r>
  <r>
    <s v="LC003181"/>
    <n v="23161"/>
    <s v="36 months"/>
    <n v="12.36"/>
    <s v="3 years"/>
    <n v="31876"/>
    <s v="Rent"/>
    <s v="debt_consolidation"/>
    <n v="733"/>
    <n v="35.9"/>
    <s v="Not Verified"/>
    <d v="2015-06-23T00:00:00"/>
    <s v="Charged Off"/>
    <n v="1"/>
    <s v="Good"/>
    <s v="Lower Middle"/>
    <s v="Medium"/>
    <s v="Normal"/>
  </r>
  <r>
    <s v="LC003182"/>
    <n v="39861"/>
    <s v="36 months"/>
    <n v="27.16"/>
    <s v="8 years"/>
    <n v="138563"/>
    <s v="Rent"/>
    <s v="credit_card"/>
    <n v="715"/>
    <n v="18.899999999999999"/>
    <s v="Verified"/>
    <d v="2019-12-24T00:00:00"/>
    <s v="Fully Paid"/>
    <n v="0"/>
    <s v="Good"/>
    <s v="High"/>
    <s v="Very High"/>
    <s v="Normal"/>
  </r>
  <r>
    <s v="LC003183"/>
    <n v="6355"/>
    <s v="36 months"/>
    <n v="17.440000000000001"/>
    <s v="5 years"/>
    <n v="125722"/>
    <s v="Rent"/>
    <s v="small_business"/>
    <n v="680"/>
    <n v="35.700000000000003"/>
    <s v="Not Verified"/>
    <d v="2020-01-29T00:00:00"/>
    <s v="Fully Paid"/>
    <n v="0"/>
    <s v="Fair"/>
    <s v="High"/>
    <s v="High"/>
    <s v="Normal"/>
  </r>
  <r>
    <s v="LC003184"/>
    <n v="10083"/>
    <s v="36 months"/>
    <n v="26.25"/>
    <s v="2 years"/>
    <n v="88827"/>
    <s v="Own"/>
    <s v="credit_card"/>
    <n v="660"/>
    <n v="12.7"/>
    <s v="Verified"/>
    <d v="2016-01-23T00:00:00"/>
    <s v="Fully Paid"/>
    <n v="0"/>
    <s v="Fair"/>
    <s v="Upper Middle"/>
    <s v="Very High"/>
    <s v="Normal"/>
  </r>
  <r>
    <s v="LC003185"/>
    <n v="39342"/>
    <s v="60 months"/>
    <n v="11.18"/>
    <s v="6 years"/>
    <n v="47807"/>
    <s v="Mortgage"/>
    <s v="medical"/>
    <n v="700"/>
    <n v="9.1999999999999993"/>
    <s v="Verified"/>
    <d v="2017-04-05T00:00:00"/>
    <s v="Fully Paid"/>
    <n v="0"/>
    <s v="Good"/>
    <s v="Lower Middle"/>
    <s v="Medium"/>
    <s v="Normal"/>
  </r>
  <r>
    <s v="LC003186"/>
    <n v="21456"/>
    <s v="36 months"/>
    <n v="9.3800000000000008"/>
    <s v="5 years"/>
    <n v="143066"/>
    <s v="Mortgage"/>
    <s v="debt_consolidation"/>
    <n v="714"/>
    <n v="13.4"/>
    <s v="Not Verified"/>
    <d v="2015-09-28T00:00:00"/>
    <s v="Fully Paid"/>
    <n v="0"/>
    <s v="Good"/>
    <s v="High"/>
    <s v="Low"/>
    <s v="Normal"/>
  </r>
  <r>
    <s v="LC003187"/>
    <n v="14324"/>
    <s v="36 months"/>
    <n v="26.24"/>
    <s v="7 years"/>
    <n v="88479"/>
    <s v="Rent"/>
    <s v="medical"/>
    <n v="798"/>
    <n v="12.2"/>
    <s v="Verified"/>
    <d v="2020-02-19T00:00:00"/>
    <s v="Fully Paid"/>
    <n v="0"/>
    <s v="Excellent"/>
    <s v="Upper Middle"/>
    <s v="Very High"/>
    <s v="Normal"/>
  </r>
  <r>
    <s v="LC003188"/>
    <n v="3257"/>
    <s v="36 months"/>
    <n v="10.32"/>
    <s v="4 years"/>
    <n v="32219"/>
    <s v="Rent"/>
    <s v="debt_consolidation"/>
    <n v="813"/>
    <n v="39.5"/>
    <s v="Not Verified"/>
    <d v="2017-08-04T00:00:00"/>
    <s v="Charged Off"/>
    <n v="1"/>
    <s v="Excellent"/>
    <s v="Lower Middle"/>
    <s v="Medium"/>
    <s v="Normal"/>
  </r>
  <r>
    <s v="LC003189"/>
    <n v="28364"/>
    <s v="60 months"/>
    <n v="23.65"/>
    <s v="5 years"/>
    <n v="128118"/>
    <s v="Rent"/>
    <s v="credit_card"/>
    <n v="797"/>
    <n v="18.3"/>
    <s v="Not Verified"/>
    <d v="2015-08-23T00:00:00"/>
    <s v="Fully Paid"/>
    <n v="0"/>
    <s v="Excellent"/>
    <s v="High"/>
    <s v="Very High"/>
    <s v="Normal"/>
  </r>
  <r>
    <s v="LC003190"/>
    <n v="25972"/>
    <s v="36 months"/>
    <n v="13.61"/>
    <s v="&lt; 1 year"/>
    <n v="71663"/>
    <s v="Rent"/>
    <s v="debt_consolidation"/>
    <n v="844"/>
    <n v="27.8"/>
    <s v="Verified"/>
    <d v="2018-11-08T00:00:00"/>
    <s v="Fully Paid"/>
    <n v="0"/>
    <s v="Excellent"/>
    <s v="Upper Middle"/>
    <s v="Medium"/>
    <s v="Normal"/>
  </r>
  <r>
    <s v="LC003191"/>
    <n v="27654"/>
    <s v="60 months"/>
    <n v="23.7"/>
    <s v="7 years"/>
    <n v="148497"/>
    <s v="Mortgage"/>
    <s v="medical"/>
    <n v="814"/>
    <n v="29.4"/>
    <s v="Not Verified"/>
    <d v="2020-05-07T00:00:00"/>
    <s v="Charged Off"/>
    <n v="1"/>
    <s v="Excellent"/>
    <s v="High"/>
    <s v="Very High"/>
    <s v="Normal"/>
  </r>
  <r>
    <s v="LC003192"/>
    <n v="16233"/>
    <s v="36 months"/>
    <n v="27.69"/>
    <s v="&lt; 1 year"/>
    <n v="46953"/>
    <s v="Rent"/>
    <s v="credit_card"/>
    <n v="638"/>
    <n v="20.6"/>
    <s v="Not Verified"/>
    <d v="2016-09-14T00:00:00"/>
    <s v="Charged Off"/>
    <n v="1"/>
    <s v="Poor"/>
    <s v="Lower Middle"/>
    <s v="Very High"/>
    <s v="High Risk"/>
  </r>
  <r>
    <s v="LC003193"/>
    <n v="16887"/>
    <s v="60 months"/>
    <n v="29.54"/>
    <s v="2 years"/>
    <n v="75644"/>
    <s v="Own"/>
    <s v="medical"/>
    <n v="644"/>
    <n v="12.8"/>
    <s v="Not Verified"/>
    <d v="2018-05-02T00:00:00"/>
    <s v="Charged Off"/>
    <n v="1"/>
    <s v="Poor"/>
    <s v="Upper Middle"/>
    <s v="Very High"/>
    <s v="High Risk"/>
  </r>
  <r>
    <s v="LC003194"/>
    <n v="30320"/>
    <s v="36 months"/>
    <n v="14"/>
    <s v="1 year"/>
    <n v="43027"/>
    <s v="Rent"/>
    <s v="debt_consolidation"/>
    <n v="825"/>
    <n v="20.3"/>
    <s v="Verified"/>
    <d v="2018-06-26T00:00:00"/>
    <s v="Fully Paid"/>
    <n v="0"/>
    <s v="Excellent"/>
    <s v="Lower Middle"/>
    <s v="Medium"/>
    <s v="Normal"/>
  </r>
  <r>
    <s v="LC003195"/>
    <n v="21808"/>
    <s v="36 months"/>
    <n v="14.19"/>
    <s v="5 years"/>
    <n v="142522"/>
    <s v="Rent"/>
    <s v="small_business"/>
    <n v="728"/>
    <n v="21.6"/>
    <s v="Not Verified"/>
    <d v="2016-05-31T00:00:00"/>
    <s v="Fully Paid"/>
    <n v="0"/>
    <s v="Good"/>
    <s v="High"/>
    <s v="Medium"/>
    <s v="Normal"/>
  </r>
  <r>
    <s v="LC003196"/>
    <n v="31154"/>
    <s v="36 months"/>
    <n v="29.53"/>
    <s v="7 years"/>
    <n v="38274"/>
    <s v="Own"/>
    <s v="vacation"/>
    <n v="756"/>
    <n v="38.4"/>
    <s v="Not Verified"/>
    <d v="2015-04-02T00:00:00"/>
    <s v="Charged Off"/>
    <n v="1"/>
    <s v="Excellent"/>
    <s v="Lower Middle"/>
    <s v="Very High"/>
    <s v="Normal"/>
  </r>
  <r>
    <s v="LC003197"/>
    <n v="35773"/>
    <s v="60 months"/>
    <n v="26.54"/>
    <s v="7 years"/>
    <n v="114697"/>
    <s v="Own"/>
    <s v="car"/>
    <n v="612"/>
    <n v="24.9"/>
    <s v="Not Verified"/>
    <d v="2019-03-18T00:00:00"/>
    <s v="Charged Off"/>
    <n v="1"/>
    <s v="Poor"/>
    <s v="High"/>
    <s v="Very High"/>
    <s v="High Risk"/>
  </r>
  <r>
    <s v="LC003198"/>
    <n v="28747"/>
    <s v="60 months"/>
    <n v="6.13"/>
    <s v="6 years"/>
    <n v="68108"/>
    <s v="Rent"/>
    <s v="debt_consolidation"/>
    <n v="724"/>
    <n v="38.9"/>
    <s v="Verified"/>
    <d v="2019-10-28T00:00:00"/>
    <s v="Fully Paid"/>
    <n v="0"/>
    <s v="Good"/>
    <s v="Upper Middle"/>
    <s v="Low"/>
    <s v="Normal"/>
  </r>
  <r>
    <s v="LC003199"/>
    <n v="11860"/>
    <s v="36 months"/>
    <n v="19.34"/>
    <s v="6 years"/>
    <n v="94007"/>
    <s v="Own"/>
    <s v="debt_consolidation"/>
    <n v="848"/>
    <n v="25.2"/>
    <s v="Not Verified"/>
    <d v="2017-02-09T00:00:00"/>
    <s v="Charged Off"/>
    <n v="1"/>
    <s v="Excellent"/>
    <s v="Upper Middle"/>
    <s v="High"/>
    <s v="Normal"/>
  </r>
  <r>
    <s v="LC003200"/>
    <n v="19156"/>
    <s v="36 months"/>
    <n v="9.5299999999999994"/>
    <s v="7 years"/>
    <n v="53622"/>
    <s v="Rent"/>
    <s v="vacation"/>
    <n v="820"/>
    <n v="10.1"/>
    <s v="Not Verified"/>
    <d v="2019-04-26T00:00:00"/>
    <s v="Fully Paid"/>
    <n v="0"/>
    <s v="Excellent"/>
    <s v="Lower Middle"/>
    <s v="Low"/>
    <s v="Normal"/>
  </r>
  <r>
    <s v="LC003201"/>
    <n v="21360"/>
    <s v="36 months"/>
    <n v="29.85"/>
    <s v="4 years"/>
    <n v="116066"/>
    <s v="Own"/>
    <s v="small_business"/>
    <n v="692"/>
    <n v="18.5"/>
    <s v="Verified"/>
    <d v="2015-05-30T00:00:00"/>
    <s v="Fully Paid"/>
    <n v="0"/>
    <s v="Fair"/>
    <s v="High"/>
    <s v="Very High"/>
    <s v="Normal"/>
  </r>
  <r>
    <s v="LC003202"/>
    <n v="19135"/>
    <s v="36 months"/>
    <n v="8.4700000000000006"/>
    <s v="2 years"/>
    <n v="90819"/>
    <s v="Mortgage"/>
    <s v="home_improvement"/>
    <n v="619"/>
    <n v="32.700000000000003"/>
    <s v="Not Verified"/>
    <d v="2020-03-19T00:00:00"/>
    <s v="Charged Off"/>
    <n v="1"/>
    <s v="Poor"/>
    <s v="Upper Middle"/>
    <s v="Low"/>
    <s v="Normal"/>
  </r>
  <r>
    <s v="LC003203"/>
    <n v="26351"/>
    <s v="36 months"/>
    <n v="18.98"/>
    <s v="1 year"/>
    <n v="49676"/>
    <s v="Mortgage"/>
    <s v="car"/>
    <n v="741"/>
    <n v="19.8"/>
    <s v="Not Verified"/>
    <d v="2015-10-31T00:00:00"/>
    <s v="Fully Paid"/>
    <n v="0"/>
    <s v="Good"/>
    <s v="Lower Middle"/>
    <s v="High"/>
    <s v="Normal"/>
  </r>
  <r>
    <s v="LC003204"/>
    <n v="31499"/>
    <s v="36 months"/>
    <n v="21.63"/>
    <s v="2 years"/>
    <n v="36781"/>
    <s v="Rent"/>
    <s v="credit_card"/>
    <n v="615"/>
    <n v="8.5"/>
    <s v="Not Verified"/>
    <d v="2020-12-19T00:00:00"/>
    <s v="Charged Off"/>
    <n v="1"/>
    <s v="Poor"/>
    <s v="Lower Middle"/>
    <s v="Very High"/>
    <s v="High Risk"/>
  </r>
  <r>
    <s v="LC003205"/>
    <n v="24554"/>
    <s v="60 months"/>
    <n v="28.43"/>
    <s v="10+ years"/>
    <n v="100963"/>
    <s v="Mortgage"/>
    <s v="credit_card"/>
    <n v="785"/>
    <n v="8.4"/>
    <s v="Verified"/>
    <d v="2019-02-17T00:00:00"/>
    <s v="Fully Paid"/>
    <n v="0"/>
    <s v="Excellent"/>
    <s v="High"/>
    <s v="Very High"/>
    <s v="Normal"/>
  </r>
  <r>
    <s v="LC003206"/>
    <n v="20604"/>
    <s v="36 months"/>
    <n v="26.18"/>
    <s v="10+ years"/>
    <n v="49099"/>
    <s v="Mortgage"/>
    <s v="education"/>
    <n v="814"/>
    <n v="13.3"/>
    <s v="Not Verified"/>
    <d v="2017-03-11T00:00:00"/>
    <s v="Fully Paid"/>
    <n v="0"/>
    <s v="Excellent"/>
    <s v="Lower Middle"/>
    <s v="Very High"/>
    <s v="Normal"/>
  </r>
  <r>
    <s v="LC003207"/>
    <n v="17923"/>
    <s v="36 months"/>
    <n v="11.14"/>
    <s v="2 years"/>
    <n v="23503"/>
    <s v="Rent"/>
    <s v="car"/>
    <n v="686"/>
    <n v="24.8"/>
    <s v="Not Verified"/>
    <d v="2017-10-13T00:00:00"/>
    <s v="Fully Paid"/>
    <n v="0"/>
    <s v="Fair"/>
    <s v="Low"/>
    <s v="Medium"/>
    <s v="Normal"/>
  </r>
  <r>
    <s v="LC003208"/>
    <n v="9547"/>
    <s v="36 months"/>
    <n v="19.32"/>
    <s v="6 years"/>
    <n v="52617"/>
    <s v="Mortgage"/>
    <s v="car"/>
    <n v="664"/>
    <n v="34.1"/>
    <s v="Not Verified"/>
    <d v="2020-12-02T00:00:00"/>
    <s v="Charged Off"/>
    <n v="1"/>
    <s v="Fair"/>
    <s v="Lower Middle"/>
    <s v="High"/>
    <s v="Normal"/>
  </r>
  <r>
    <s v="LC003209"/>
    <n v="34002"/>
    <s v="60 months"/>
    <n v="28.84"/>
    <s v="&lt; 1 year"/>
    <n v="40854"/>
    <s v="Rent"/>
    <s v="debt_consolidation"/>
    <n v="671"/>
    <n v="23.7"/>
    <s v="Verified"/>
    <d v="2017-02-14T00:00:00"/>
    <s v="Fully Paid"/>
    <n v="0"/>
    <s v="Fair"/>
    <s v="Lower Middle"/>
    <s v="Very High"/>
    <s v="Normal"/>
  </r>
  <r>
    <s v="LC003210"/>
    <n v="15562"/>
    <s v="60 months"/>
    <n v="23.39"/>
    <s v="6 years"/>
    <n v="97599"/>
    <s v="Mortgage"/>
    <s v="home_improvement"/>
    <n v="803"/>
    <n v="31.1"/>
    <s v="Verified"/>
    <d v="2018-12-26T00:00:00"/>
    <s v="Charged Off"/>
    <n v="1"/>
    <s v="Excellent"/>
    <s v="Upper Middle"/>
    <s v="Very High"/>
    <s v="Normal"/>
  </r>
  <r>
    <s v="LC003211"/>
    <n v="8480"/>
    <s v="36 months"/>
    <n v="22.21"/>
    <s v="5 years"/>
    <n v="43543"/>
    <s v="Rent"/>
    <s v="small_business"/>
    <n v="619"/>
    <n v="27.6"/>
    <s v="Verified"/>
    <d v="2016-02-01T00:00:00"/>
    <s v="Charged Off"/>
    <n v="1"/>
    <s v="Poor"/>
    <s v="Lower Middle"/>
    <s v="Very High"/>
    <s v="High Risk"/>
  </r>
  <r>
    <s v="LC003212"/>
    <n v="27672"/>
    <s v="60 months"/>
    <n v="23.87"/>
    <s v="10+ years"/>
    <n v="72947"/>
    <s v="Mortgage"/>
    <s v="vacation"/>
    <n v="672"/>
    <n v="23.3"/>
    <s v="Not Verified"/>
    <d v="2018-08-07T00:00:00"/>
    <s v="Fully Paid"/>
    <n v="0"/>
    <s v="Fair"/>
    <s v="Upper Middle"/>
    <s v="Very High"/>
    <s v="Normal"/>
  </r>
  <r>
    <s v="LC003213"/>
    <n v="5213"/>
    <s v="60 months"/>
    <n v="13.06"/>
    <s v="9 years"/>
    <n v="53399"/>
    <s v="Own"/>
    <s v="credit_card"/>
    <n v="813"/>
    <n v="12.5"/>
    <s v="Not Verified"/>
    <d v="2015-08-27T00:00:00"/>
    <s v="Fully Paid"/>
    <n v="0"/>
    <s v="Excellent"/>
    <s v="Lower Middle"/>
    <s v="Medium"/>
    <s v="Normal"/>
  </r>
  <r>
    <s v="LC003214"/>
    <n v="11293"/>
    <s v="36 months"/>
    <n v="23.23"/>
    <s v="1 year"/>
    <n v="101808"/>
    <s v="Rent"/>
    <s v="vacation"/>
    <n v="622"/>
    <n v="35.9"/>
    <s v="Verified"/>
    <d v="2017-08-17T00:00:00"/>
    <s v="Charged Off"/>
    <n v="1"/>
    <s v="Poor"/>
    <s v="High"/>
    <s v="Very High"/>
    <s v="High Risk"/>
  </r>
  <r>
    <s v="LC003215"/>
    <n v="35441"/>
    <s v="36 months"/>
    <n v="10.82"/>
    <s v="9 years"/>
    <n v="137724"/>
    <s v="Rent"/>
    <s v="vacation"/>
    <n v="712"/>
    <n v="14.7"/>
    <s v="Verified"/>
    <d v="2018-08-06T00:00:00"/>
    <s v="Fully Paid"/>
    <n v="0"/>
    <s v="Good"/>
    <s v="High"/>
    <s v="Medium"/>
    <s v="Normal"/>
  </r>
  <r>
    <s v="LC003216"/>
    <n v="3100"/>
    <s v="60 months"/>
    <n v="15.7"/>
    <s v="&lt; 1 year"/>
    <n v="32984"/>
    <s v="Rent"/>
    <s v="credit_card"/>
    <n v="644"/>
    <n v="13.8"/>
    <s v="Verified"/>
    <d v="2015-04-04T00:00:00"/>
    <s v="Charged Off"/>
    <n v="1"/>
    <s v="Poor"/>
    <s v="Lower Middle"/>
    <s v="High"/>
    <s v="High Risk"/>
  </r>
  <r>
    <s v="LC003217"/>
    <n v="29172"/>
    <s v="36 months"/>
    <n v="27.25"/>
    <s v="8 years"/>
    <n v="82886"/>
    <s v="Rent"/>
    <s v="vacation"/>
    <n v="661"/>
    <n v="14"/>
    <s v="Not Verified"/>
    <d v="2019-10-21T00:00:00"/>
    <s v="Fully Paid"/>
    <n v="0"/>
    <s v="Fair"/>
    <s v="Upper Middle"/>
    <s v="Very High"/>
    <s v="Normal"/>
  </r>
  <r>
    <s v="LC003218"/>
    <n v="21132"/>
    <s v="36 months"/>
    <n v="5.47"/>
    <s v="1 year"/>
    <n v="20927"/>
    <s v="Rent"/>
    <s v="home_improvement"/>
    <n v="728"/>
    <n v="8.3000000000000007"/>
    <s v="Verified"/>
    <d v="2020-05-16T00:00:00"/>
    <s v="Fully Paid"/>
    <n v="0"/>
    <s v="Good"/>
    <s v="Low"/>
    <s v="Low"/>
    <s v="Normal"/>
  </r>
  <r>
    <s v="LC003219"/>
    <n v="19199"/>
    <s v="36 months"/>
    <n v="15.36"/>
    <s v="3 years"/>
    <n v="83427"/>
    <s v="Rent"/>
    <s v="small_business"/>
    <n v="650"/>
    <n v="22.5"/>
    <s v="Verified"/>
    <d v="2018-02-16T00:00:00"/>
    <s v="Fully Paid"/>
    <n v="0"/>
    <s v="Fair"/>
    <s v="Upper Middle"/>
    <s v="High"/>
    <s v="Normal"/>
  </r>
  <r>
    <s v="LC003220"/>
    <n v="37609"/>
    <s v="36 months"/>
    <n v="11.67"/>
    <s v="8 years"/>
    <n v="101623"/>
    <s v="Rent"/>
    <s v="medical"/>
    <n v="670"/>
    <n v="16.5"/>
    <s v="Verified"/>
    <d v="2015-01-17T00:00:00"/>
    <s v="Fully Paid"/>
    <n v="0"/>
    <s v="Fair"/>
    <s v="High"/>
    <s v="Medium"/>
    <s v="Normal"/>
  </r>
  <r>
    <s v="LC003221"/>
    <n v="9016"/>
    <s v="60 months"/>
    <n v="9.9600000000000009"/>
    <s v="8 years"/>
    <n v="79371"/>
    <s v="Rent"/>
    <s v="home_improvement"/>
    <n v="834"/>
    <n v="23.3"/>
    <s v="Not Verified"/>
    <d v="2017-03-22T00:00:00"/>
    <s v="Fully Paid"/>
    <n v="0"/>
    <s v="Excellent"/>
    <s v="Upper Middle"/>
    <s v="Low"/>
    <s v="Normal"/>
  </r>
  <r>
    <s v="LC003222"/>
    <n v="38261"/>
    <s v="36 months"/>
    <n v="25.96"/>
    <s v="10+ years"/>
    <n v="111777"/>
    <s v="Rent"/>
    <s v="medical"/>
    <n v="741"/>
    <n v="20.9"/>
    <s v="Verified"/>
    <d v="2019-09-26T00:00:00"/>
    <s v="Fully Paid"/>
    <n v="0"/>
    <s v="Good"/>
    <s v="High"/>
    <s v="Very High"/>
    <s v="Normal"/>
  </r>
  <r>
    <s v="LC003223"/>
    <n v="32881"/>
    <s v="36 months"/>
    <n v="22.41"/>
    <s v="&lt; 1 year"/>
    <n v="126573"/>
    <s v="Own"/>
    <s v="medical"/>
    <n v="755"/>
    <n v="23.2"/>
    <s v="Not Verified"/>
    <d v="2017-04-08T00:00:00"/>
    <s v="Fully Paid"/>
    <n v="0"/>
    <s v="Excellent"/>
    <s v="High"/>
    <s v="Very High"/>
    <s v="Normal"/>
  </r>
  <r>
    <s v="LC003224"/>
    <n v="18058"/>
    <s v="60 months"/>
    <n v="7.82"/>
    <s v="1 year"/>
    <n v="122887"/>
    <s v="Rent"/>
    <s v="car"/>
    <n v="775"/>
    <n v="15.4"/>
    <s v="Verified"/>
    <d v="2016-02-28T00:00:00"/>
    <s v="Fully Paid"/>
    <n v="0"/>
    <s v="Excellent"/>
    <s v="High"/>
    <s v="Low"/>
    <s v="Normal"/>
  </r>
  <r>
    <s v="LC003225"/>
    <n v="25472"/>
    <s v="36 months"/>
    <n v="17.36"/>
    <s v="1 year"/>
    <n v="113353"/>
    <s v="Rent"/>
    <s v="medical"/>
    <n v="739"/>
    <n v="33.5"/>
    <s v="Verified"/>
    <d v="2018-05-16T00:00:00"/>
    <s v="Fully Paid"/>
    <n v="0"/>
    <s v="Good"/>
    <s v="High"/>
    <s v="High"/>
    <s v="Normal"/>
  </r>
  <r>
    <s v="LC003226"/>
    <n v="35926"/>
    <s v="36 months"/>
    <n v="16.670000000000002"/>
    <s v="1 year"/>
    <n v="37445"/>
    <s v="Rent"/>
    <s v="home_improvement"/>
    <n v="671"/>
    <n v="23.7"/>
    <s v="Verified"/>
    <d v="2020-05-29T00:00:00"/>
    <s v="Fully Paid"/>
    <n v="0"/>
    <s v="Fair"/>
    <s v="Lower Middle"/>
    <s v="High"/>
    <s v="Normal"/>
  </r>
  <r>
    <s v="LC003227"/>
    <n v="35832"/>
    <s v="60 months"/>
    <n v="8.56"/>
    <s v="7 years"/>
    <n v="125014"/>
    <s v="Own"/>
    <s v="home_improvement"/>
    <n v="747"/>
    <n v="12.3"/>
    <s v="Verified"/>
    <d v="2019-01-19T00:00:00"/>
    <s v="Fully Paid"/>
    <n v="0"/>
    <s v="Good"/>
    <s v="High"/>
    <s v="Low"/>
    <s v="Normal"/>
  </r>
  <r>
    <s v="LC003228"/>
    <n v="37021"/>
    <s v="36 months"/>
    <n v="24.99"/>
    <s v="7 years"/>
    <n v="35286"/>
    <s v="Rent"/>
    <s v="debt_consolidation"/>
    <n v="720"/>
    <n v="36.6"/>
    <s v="Verified"/>
    <d v="2019-09-22T00:00:00"/>
    <s v="Charged Off"/>
    <n v="1"/>
    <s v="Good"/>
    <s v="Lower Middle"/>
    <s v="Very High"/>
    <s v="Normal"/>
  </r>
  <r>
    <s v="LC003229"/>
    <n v="25087"/>
    <s v="36 months"/>
    <n v="14.17"/>
    <s v="9 years"/>
    <n v="88897"/>
    <s v="Rent"/>
    <s v="small_business"/>
    <n v="840"/>
    <n v="8.8000000000000007"/>
    <s v="Verified"/>
    <d v="2016-04-13T00:00:00"/>
    <s v="Fully Paid"/>
    <n v="0"/>
    <s v="Excellent"/>
    <s v="Upper Middle"/>
    <s v="Medium"/>
    <s v="Normal"/>
  </r>
  <r>
    <s v="LC003230"/>
    <n v="13828"/>
    <s v="36 months"/>
    <n v="24.05"/>
    <s v="7 years"/>
    <n v="116813"/>
    <s v="Rent"/>
    <s v="car"/>
    <n v="724"/>
    <n v="30.7"/>
    <s v="Verified"/>
    <d v="2019-01-28T00:00:00"/>
    <s v="Charged Off"/>
    <n v="1"/>
    <s v="Good"/>
    <s v="High"/>
    <s v="Very High"/>
    <s v="Normal"/>
  </r>
  <r>
    <s v="LC003231"/>
    <n v="32128"/>
    <s v="36 months"/>
    <n v="9.8000000000000007"/>
    <s v="3 years"/>
    <n v="114378"/>
    <s v="Rent"/>
    <s v="medical"/>
    <n v="818"/>
    <n v="28.7"/>
    <s v="Verified"/>
    <d v="2015-09-06T00:00:00"/>
    <s v="Fully Paid"/>
    <n v="0"/>
    <s v="Excellent"/>
    <s v="High"/>
    <s v="Low"/>
    <s v="Normal"/>
  </r>
  <r>
    <s v="LC003232"/>
    <n v="2401"/>
    <s v="60 months"/>
    <n v="12.88"/>
    <s v="7 years"/>
    <n v="41121"/>
    <s v="Rent"/>
    <s v="small_business"/>
    <n v="650"/>
    <n v="7.6"/>
    <s v="Not Verified"/>
    <d v="2018-12-05T00:00:00"/>
    <s v="Fully Paid"/>
    <n v="0"/>
    <s v="Fair"/>
    <s v="Lower Middle"/>
    <s v="Medium"/>
    <s v="Normal"/>
  </r>
  <r>
    <s v="LC003233"/>
    <n v="20643"/>
    <s v="36 months"/>
    <n v="7.38"/>
    <s v="6 years"/>
    <n v="70851"/>
    <s v="Rent"/>
    <s v="education"/>
    <n v="766"/>
    <n v="36.6"/>
    <s v="Not Verified"/>
    <d v="2015-10-26T00:00:00"/>
    <s v="Fully Paid"/>
    <n v="0"/>
    <s v="Excellent"/>
    <s v="Upper Middle"/>
    <s v="Low"/>
    <s v="Normal"/>
  </r>
  <r>
    <s v="LC003234"/>
    <n v="16193"/>
    <s v="36 months"/>
    <n v="8.59"/>
    <s v="7 years"/>
    <n v="91237"/>
    <s v="Mortgage"/>
    <s v="education"/>
    <n v="614"/>
    <n v="16.100000000000001"/>
    <s v="Verified"/>
    <d v="2018-05-25T00:00:00"/>
    <s v="Fully Paid"/>
    <n v="0"/>
    <s v="Poor"/>
    <s v="Upper Middle"/>
    <s v="Low"/>
    <s v="Normal"/>
  </r>
  <r>
    <s v="LC003235"/>
    <n v="27853"/>
    <s v="36 months"/>
    <n v="27.08"/>
    <s v="&lt; 1 year"/>
    <n v="134979"/>
    <s v="Mortgage"/>
    <s v="credit_card"/>
    <n v="763"/>
    <n v="30.9"/>
    <s v="Verified"/>
    <d v="2018-08-26T00:00:00"/>
    <s v="Charged Off"/>
    <n v="1"/>
    <s v="Excellent"/>
    <s v="High"/>
    <s v="Very High"/>
    <s v="Normal"/>
  </r>
  <r>
    <s v="LC003236"/>
    <n v="21307"/>
    <s v="36 months"/>
    <n v="7.73"/>
    <s v="2 years"/>
    <n v="140725"/>
    <s v="Mortgage"/>
    <s v="home_improvement"/>
    <n v="723"/>
    <n v="14.7"/>
    <s v="Not Verified"/>
    <d v="2017-01-30T00:00:00"/>
    <s v="Fully Paid"/>
    <n v="0"/>
    <s v="Good"/>
    <s v="High"/>
    <s v="Low"/>
    <s v="Normal"/>
  </r>
  <r>
    <s v="LC003237"/>
    <n v="37982"/>
    <s v="60 months"/>
    <n v="7.39"/>
    <s v="9 years"/>
    <n v="36964"/>
    <s v="Own"/>
    <s v="small_business"/>
    <n v="734"/>
    <n v="23.4"/>
    <s v="Verified"/>
    <d v="2018-10-06T00:00:00"/>
    <s v="Fully Paid"/>
    <n v="0"/>
    <s v="Good"/>
    <s v="Lower Middle"/>
    <s v="Low"/>
    <s v="Normal"/>
  </r>
  <r>
    <s v="LC003238"/>
    <n v="20611"/>
    <s v="60 months"/>
    <n v="28.51"/>
    <s v="5 years"/>
    <n v="114629"/>
    <s v="Own"/>
    <s v="debt_consolidation"/>
    <n v="769"/>
    <n v="39"/>
    <s v="Not Verified"/>
    <d v="2018-04-08T00:00:00"/>
    <s v="Charged Off"/>
    <n v="1"/>
    <s v="Excellent"/>
    <s v="High"/>
    <s v="Very High"/>
    <s v="Normal"/>
  </r>
  <r>
    <s v="LC003239"/>
    <n v="12950"/>
    <s v="60 months"/>
    <n v="21.15"/>
    <s v="&lt; 1 year"/>
    <n v="24200"/>
    <s v="Mortgage"/>
    <s v="home_improvement"/>
    <n v="841"/>
    <n v="26.4"/>
    <s v="Not Verified"/>
    <d v="2015-01-30T00:00:00"/>
    <s v="Charged Off"/>
    <n v="1"/>
    <s v="Excellent"/>
    <s v="Low"/>
    <s v="Very High"/>
    <s v="Normal"/>
  </r>
  <r>
    <s v="LC003240"/>
    <n v="11704"/>
    <s v="36 months"/>
    <n v="7.52"/>
    <s v="3 years"/>
    <n v="116821"/>
    <s v="Rent"/>
    <s v="small_business"/>
    <n v="682"/>
    <n v="15.4"/>
    <s v="Verified"/>
    <d v="2019-05-04T00:00:00"/>
    <s v="Fully Paid"/>
    <n v="0"/>
    <s v="Fair"/>
    <s v="High"/>
    <s v="Low"/>
    <s v="Normal"/>
  </r>
  <r>
    <s v="LC003241"/>
    <n v="12867"/>
    <s v="60 months"/>
    <n v="29.29"/>
    <s v="8 years"/>
    <n v="115637"/>
    <s v="Own"/>
    <s v="credit_card"/>
    <n v="822"/>
    <n v="21"/>
    <s v="Not Verified"/>
    <d v="2016-09-08T00:00:00"/>
    <s v="Fully Paid"/>
    <n v="0"/>
    <s v="Excellent"/>
    <s v="High"/>
    <s v="Very High"/>
    <s v="Normal"/>
  </r>
  <r>
    <s v="LC003242"/>
    <n v="3745"/>
    <s v="36 months"/>
    <n v="8.68"/>
    <s v="6 years"/>
    <n v="86415"/>
    <s v="Rent"/>
    <s v="home_improvement"/>
    <n v="666"/>
    <n v="28.7"/>
    <s v="Verified"/>
    <d v="2017-05-03T00:00:00"/>
    <s v="Fully Paid"/>
    <n v="0"/>
    <s v="Fair"/>
    <s v="Upper Middle"/>
    <s v="Low"/>
    <s v="Normal"/>
  </r>
  <r>
    <s v="LC003243"/>
    <n v="4866"/>
    <s v="60 months"/>
    <n v="24.16"/>
    <s v="&lt; 1 year"/>
    <n v="87018"/>
    <s v="Own"/>
    <s v="small_business"/>
    <n v="712"/>
    <n v="20.6"/>
    <s v="Verified"/>
    <d v="2020-02-22T00:00:00"/>
    <s v="Fully Paid"/>
    <n v="0"/>
    <s v="Good"/>
    <s v="Upper Middle"/>
    <s v="Very High"/>
    <s v="Normal"/>
  </r>
  <r>
    <s v="LC003244"/>
    <n v="33245"/>
    <s v="60 months"/>
    <n v="5.87"/>
    <s v="5 years"/>
    <n v="117130"/>
    <s v="Rent"/>
    <s v="education"/>
    <n v="778"/>
    <n v="36.9"/>
    <s v="Verified"/>
    <d v="2016-07-08T00:00:00"/>
    <s v="Fully Paid"/>
    <n v="0"/>
    <s v="Excellent"/>
    <s v="High"/>
    <s v="Low"/>
    <s v="Normal"/>
  </r>
  <r>
    <s v="LC003245"/>
    <n v="6818"/>
    <s v="36 months"/>
    <n v="20.61"/>
    <s v="5 years"/>
    <n v="30487"/>
    <s v="Mortgage"/>
    <s v="car"/>
    <n v="665"/>
    <n v="35.4"/>
    <s v="Not Verified"/>
    <d v="2018-12-13T00:00:00"/>
    <s v="Charged Off"/>
    <n v="1"/>
    <s v="Fair"/>
    <s v="Lower Middle"/>
    <s v="Very High"/>
    <s v="Normal"/>
  </r>
  <r>
    <s v="LC003246"/>
    <n v="31116"/>
    <s v="36 months"/>
    <n v="18.670000000000002"/>
    <s v="1 year"/>
    <n v="27070"/>
    <s v="Mortgage"/>
    <s v="home_improvement"/>
    <n v="672"/>
    <n v="10.1"/>
    <s v="Verified"/>
    <d v="2020-11-01T00:00:00"/>
    <s v="Charged Off"/>
    <n v="1"/>
    <s v="Fair"/>
    <s v="Low"/>
    <s v="High"/>
    <s v="Normal"/>
  </r>
  <r>
    <s v="LC003247"/>
    <n v="16493"/>
    <s v="36 months"/>
    <n v="10.199999999999999"/>
    <s v="5 years"/>
    <n v="91988"/>
    <s v="Rent"/>
    <s v="medical"/>
    <n v="760"/>
    <n v="32.5"/>
    <s v="Verified"/>
    <d v="2019-03-03T00:00:00"/>
    <s v="Fully Paid"/>
    <n v="0"/>
    <s v="Excellent"/>
    <s v="Upper Middle"/>
    <s v="Medium"/>
    <s v="Normal"/>
  </r>
  <r>
    <s v="LC003248"/>
    <n v="29038"/>
    <s v="36 months"/>
    <n v="21.08"/>
    <s v="9 years"/>
    <n v="48020"/>
    <s v="Mortgage"/>
    <s v="education"/>
    <n v="738"/>
    <n v="38"/>
    <s v="Not Verified"/>
    <d v="2017-05-10T00:00:00"/>
    <s v="Charged Off"/>
    <n v="1"/>
    <s v="Good"/>
    <s v="Lower Middle"/>
    <s v="Very High"/>
    <s v="Normal"/>
  </r>
  <r>
    <s v="LC003249"/>
    <n v="21447"/>
    <s v="60 months"/>
    <n v="20.43"/>
    <s v="1 year"/>
    <n v="144009"/>
    <s v="Rent"/>
    <s v="education"/>
    <n v="614"/>
    <n v="16.100000000000001"/>
    <s v="Verified"/>
    <d v="2019-06-16T00:00:00"/>
    <s v="Charged Off"/>
    <n v="1"/>
    <s v="Poor"/>
    <s v="High"/>
    <s v="Very High"/>
    <s v="High Risk"/>
  </r>
  <r>
    <s v="LC003250"/>
    <n v="31431"/>
    <s v="36 months"/>
    <n v="24.96"/>
    <s v="7 years"/>
    <n v="91516"/>
    <s v="Rent"/>
    <s v="credit_card"/>
    <n v="677"/>
    <n v="13.3"/>
    <s v="Verified"/>
    <d v="2018-12-10T00:00:00"/>
    <s v="Fully Paid"/>
    <n v="0"/>
    <s v="Fair"/>
    <s v="Upper Middle"/>
    <s v="Very High"/>
    <s v="Normal"/>
  </r>
  <r>
    <s v="LC003251"/>
    <n v="18908"/>
    <s v="36 months"/>
    <n v="26.9"/>
    <s v="6 years"/>
    <n v="135002"/>
    <s v="Own"/>
    <s v="car"/>
    <n v="726"/>
    <n v="5.3"/>
    <s v="Verified"/>
    <d v="2019-05-27T00:00:00"/>
    <s v="Fully Paid"/>
    <n v="0"/>
    <s v="Good"/>
    <s v="High"/>
    <s v="Very High"/>
    <s v="Normal"/>
  </r>
  <r>
    <s v="LC003252"/>
    <n v="30336"/>
    <s v="36 months"/>
    <n v="17.75"/>
    <s v="5 years"/>
    <n v="94336"/>
    <s v="Rent"/>
    <s v="small_business"/>
    <n v="613"/>
    <n v="9"/>
    <s v="Not Verified"/>
    <d v="2017-12-07T00:00:00"/>
    <s v="Fully Paid"/>
    <n v="0"/>
    <s v="Poor"/>
    <s v="Upper Middle"/>
    <s v="High"/>
    <s v="High Risk"/>
  </r>
  <r>
    <s v="LC003253"/>
    <n v="5025"/>
    <s v="60 months"/>
    <n v="17.260000000000002"/>
    <s v="9 years"/>
    <n v="122229"/>
    <s v="Rent"/>
    <s v="small_business"/>
    <n v="790"/>
    <n v="38.6"/>
    <s v="Not Verified"/>
    <d v="2019-01-24T00:00:00"/>
    <s v="Fully Paid"/>
    <n v="0"/>
    <s v="Excellent"/>
    <s v="High"/>
    <s v="High"/>
    <s v="Normal"/>
  </r>
  <r>
    <s v="LC003254"/>
    <n v="21093"/>
    <s v="36 months"/>
    <n v="20.54"/>
    <s v="5 years"/>
    <n v="63952"/>
    <s v="Rent"/>
    <s v="credit_card"/>
    <n v="748"/>
    <n v="18.7"/>
    <s v="Not Verified"/>
    <d v="2020-03-04T00:00:00"/>
    <s v="Fully Paid"/>
    <n v="0"/>
    <s v="Good"/>
    <s v="Upper Middle"/>
    <s v="Very High"/>
    <s v="Normal"/>
  </r>
  <r>
    <s v="LC003255"/>
    <n v="7155"/>
    <s v="36 months"/>
    <n v="23.23"/>
    <s v="8 years"/>
    <n v="104506"/>
    <s v="Own"/>
    <s v="debt_consolidation"/>
    <n v="701"/>
    <n v="18.600000000000001"/>
    <s v="Verified"/>
    <d v="2015-08-27T00:00:00"/>
    <s v="Fully Paid"/>
    <n v="0"/>
    <s v="Good"/>
    <s v="High"/>
    <s v="Very High"/>
    <s v="Normal"/>
  </r>
  <r>
    <s v="LC003256"/>
    <n v="34487"/>
    <s v="36 months"/>
    <n v="13.9"/>
    <s v="8 years"/>
    <n v="87655"/>
    <s v="Rent"/>
    <s v="medical"/>
    <n v="787"/>
    <n v="14.3"/>
    <s v="Verified"/>
    <d v="2015-07-22T00:00:00"/>
    <s v="Fully Paid"/>
    <n v="0"/>
    <s v="Excellent"/>
    <s v="Upper Middle"/>
    <s v="Medium"/>
    <s v="Normal"/>
  </r>
  <r>
    <s v="LC003257"/>
    <n v="21963"/>
    <s v="36 months"/>
    <n v="17.62"/>
    <s v="9 years"/>
    <n v="110489"/>
    <s v="Mortgage"/>
    <s v="car"/>
    <n v="705"/>
    <n v="10.7"/>
    <s v="Verified"/>
    <d v="2018-07-03T00:00:00"/>
    <s v="Fully Paid"/>
    <n v="0"/>
    <s v="Good"/>
    <s v="High"/>
    <s v="High"/>
    <s v="Normal"/>
  </r>
  <r>
    <s v="LC003258"/>
    <n v="21936"/>
    <s v="36 months"/>
    <n v="19.63"/>
    <s v="9 years"/>
    <n v="82959"/>
    <s v="Mortgage"/>
    <s v="debt_consolidation"/>
    <n v="771"/>
    <n v="22.8"/>
    <s v="Not Verified"/>
    <d v="2019-04-09T00:00:00"/>
    <s v="Fully Paid"/>
    <n v="0"/>
    <s v="Excellent"/>
    <s v="Upper Middle"/>
    <s v="High"/>
    <s v="Normal"/>
  </r>
  <r>
    <s v="LC003259"/>
    <n v="5426"/>
    <s v="60 months"/>
    <n v="29.71"/>
    <s v="1 year"/>
    <n v="142040"/>
    <s v="Rent"/>
    <s v="vacation"/>
    <n v="641"/>
    <n v="30.3"/>
    <s v="Not Verified"/>
    <d v="2018-12-14T00:00:00"/>
    <s v="Charged Off"/>
    <n v="1"/>
    <s v="Poor"/>
    <s v="High"/>
    <s v="Very High"/>
    <s v="High Risk"/>
  </r>
  <r>
    <s v="LC003260"/>
    <n v="24303"/>
    <s v="36 months"/>
    <n v="19.690000000000001"/>
    <s v="2 years"/>
    <n v="44709"/>
    <s v="Rent"/>
    <s v="car"/>
    <n v="634"/>
    <n v="24.3"/>
    <s v="Verified"/>
    <d v="2018-05-30T00:00:00"/>
    <s v="Charged Off"/>
    <n v="1"/>
    <s v="Poor"/>
    <s v="Lower Middle"/>
    <s v="High"/>
    <s v="High Risk"/>
  </r>
  <r>
    <s v="LC003261"/>
    <n v="28606"/>
    <s v="36 months"/>
    <n v="10.6"/>
    <s v="9 years"/>
    <n v="88781"/>
    <s v="Mortgage"/>
    <s v="education"/>
    <n v="590"/>
    <n v="6.2"/>
    <s v="Verified"/>
    <d v="2016-11-10T00:00:00"/>
    <s v="Fully Paid"/>
    <n v="0"/>
    <s v="Very Poor"/>
    <s v="Upper Middle"/>
    <s v="Medium"/>
    <s v="Normal"/>
  </r>
  <r>
    <s v="LC003262"/>
    <n v="29151"/>
    <s v="36 months"/>
    <n v="19.7"/>
    <s v="6 years"/>
    <n v="46392"/>
    <s v="Mortgage"/>
    <s v="vacation"/>
    <n v="819"/>
    <n v="33.1"/>
    <s v="Verified"/>
    <d v="2018-05-06T00:00:00"/>
    <s v="Charged Off"/>
    <n v="1"/>
    <s v="Excellent"/>
    <s v="Lower Middle"/>
    <s v="High"/>
    <s v="Normal"/>
  </r>
  <r>
    <s v="LC003263"/>
    <n v="14767"/>
    <s v="36 months"/>
    <n v="25.49"/>
    <s v="10+ years"/>
    <n v="76929"/>
    <s v="Own"/>
    <s v="debt_consolidation"/>
    <n v="803"/>
    <n v="37.6"/>
    <s v="Not Verified"/>
    <d v="2019-11-05T00:00:00"/>
    <s v="Charged Off"/>
    <n v="1"/>
    <s v="Excellent"/>
    <s v="Upper Middle"/>
    <s v="Very High"/>
    <s v="Normal"/>
  </r>
  <r>
    <s v="LC003264"/>
    <n v="12308"/>
    <s v="36 months"/>
    <n v="26.44"/>
    <s v="9 years"/>
    <n v="57256"/>
    <s v="Own"/>
    <s v="car"/>
    <n v="605"/>
    <n v="20.399999999999999"/>
    <s v="Not Verified"/>
    <d v="2017-12-11T00:00:00"/>
    <s v="Charged Off"/>
    <n v="1"/>
    <s v="Poor"/>
    <s v="Lower Middle"/>
    <s v="Very High"/>
    <s v="High Risk"/>
  </r>
  <r>
    <s v="LC003265"/>
    <n v="25770"/>
    <s v="36 months"/>
    <n v="25.01"/>
    <s v="8 years"/>
    <n v="121439"/>
    <s v="Rent"/>
    <s v="car"/>
    <n v="627"/>
    <n v="17.8"/>
    <s v="Verified"/>
    <d v="2017-04-24T00:00:00"/>
    <s v="Charged Off"/>
    <n v="1"/>
    <s v="Poor"/>
    <s v="High"/>
    <s v="Very High"/>
    <s v="High Risk"/>
  </r>
  <r>
    <s v="LC003266"/>
    <n v="29572"/>
    <s v="36 months"/>
    <n v="27.21"/>
    <s v="5 years"/>
    <n v="51715"/>
    <s v="Own"/>
    <s v="debt_consolidation"/>
    <n v="657"/>
    <n v="13"/>
    <s v="Not Verified"/>
    <d v="2020-01-09T00:00:00"/>
    <s v="Fully Paid"/>
    <n v="0"/>
    <s v="Fair"/>
    <s v="Lower Middle"/>
    <s v="Very High"/>
    <s v="Normal"/>
  </r>
  <r>
    <s v="LC003267"/>
    <n v="3204"/>
    <s v="36 months"/>
    <n v="13.37"/>
    <s v="10+ years"/>
    <n v="139198"/>
    <s v="Mortgage"/>
    <s v="vacation"/>
    <n v="588"/>
    <n v="15.6"/>
    <s v="Verified"/>
    <d v="2019-10-14T00:00:00"/>
    <s v="Fully Paid"/>
    <n v="0"/>
    <s v="Very Poor"/>
    <s v="High"/>
    <s v="Medium"/>
    <s v="Normal"/>
  </r>
  <r>
    <s v="LC003268"/>
    <n v="28233"/>
    <s v="36 months"/>
    <n v="17.690000000000001"/>
    <s v="&lt; 1 year"/>
    <n v="26546"/>
    <s v="Rent"/>
    <s v="vacation"/>
    <n v="807"/>
    <n v="27.6"/>
    <s v="Verified"/>
    <d v="2017-06-19T00:00:00"/>
    <s v="Charged Off"/>
    <n v="1"/>
    <s v="Excellent"/>
    <s v="Low"/>
    <s v="High"/>
    <s v="Normal"/>
  </r>
  <r>
    <s v="LC003269"/>
    <n v="22729"/>
    <s v="60 months"/>
    <n v="24.49"/>
    <s v="10+ years"/>
    <n v="21136"/>
    <s v="Mortgage"/>
    <s v="small_business"/>
    <n v="826"/>
    <n v="32"/>
    <s v="Verified"/>
    <d v="2019-11-22T00:00:00"/>
    <s v="Charged Off"/>
    <n v="1"/>
    <s v="Excellent"/>
    <s v="Low"/>
    <s v="Very High"/>
    <s v="Normal"/>
  </r>
  <r>
    <s v="LC003270"/>
    <n v="32131"/>
    <s v="36 months"/>
    <n v="11.61"/>
    <s v="6 years"/>
    <n v="108128"/>
    <s v="Rent"/>
    <s v="car"/>
    <n v="684"/>
    <n v="16.600000000000001"/>
    <s v="Verified"/>
    <d v="2018-12-02T00:00:00"/>
    <s v="Fully Paid"/>
    <n v="0"/>
    <s v="Fair"/>
    <s v="High"/>
    <s v="Medium"/>
    <s v="Normal"/>
  </r>
  <r>
    <s v="LC003271"/>
    <n v="34870"/>
    <s v="60 months"/>
    <n v="14.29"/>
    <s v="10+ years"/>
    <n v="38135"/>
    <s v="Rent"/>
    <s v="credit_card"/>
    <n v="581"/>
    <n v="16.899999999999999"/>
    <s v="Verified"/>
    <d v="2015-02-11T00:00:00"/>
    <s v="Charged Off"/>
    <n v="1"/>
    <s v="Very Poor"/>
    <s v="Lower Middle"/>
    <s v="Medium"/>
    <s v="Normal"/>
  </r>
  <r>
    <s v="LC003272"/>
    <n v="39011"/>
    <s v="60 months"/>
    <n v="25.78"/>
    <s v="&lt; 1 year"/>
    <n v="90497"/>
    <s v="Rent"/>
    <s v="vacation"/>
    <n v="849"/>
    <n v="20.8"/>
    <s v="Verified"/>
    <d v="2017-10-12T00:00:00"/>
    <s v="Fully Paid"/>
    <n v="0"/>
    <s v="Excellent"/>
    <s v="Upper Middle"/>
    <s v="Very High"/>
    <s v="Normal"/>
  </r>
  <r>
    <s v="LC003273"/>
    <n v="22607"/>
    <s v="36 months"/>
    <n v="24.25"/>
    <s v="4 years"/>
    <n v="59312"/>
    <s v="Own"/>
    <s v="credit_card"/>
    <n v="743"/>
    <n v="11"/>
    <s v="Not Verified"/>
    <d v="2019-12-23T00:00:00"/>
    <s v="Fully Paid"/>
    <n v="0"/>
    <s v="Good"/>
    <s v="Lower Middle"/>
    <s v="Very High"/>
    <s v="Normal"/>
  </r>
  <r>
    <s v="LC003274"/>
    <n v="25968"/>
    <s v="60 months"/>
    <n v="29.28"/>
    <s v="8 years"/>
    <n v="126785"/>
    <s v="Rent"/>
    <s v="debt_consolidation"/>
    <n v="614"/>
    <n v="37.5"/>
    <s v="Verified"/>
    <d v="2019-10-20T00:00:00"/>
    <s v="Charged Off"/>
    <n v="1"/>
    <s v="Poor"/>
    <s v="High"/>
    <s v="Very High"/>
    <s v="High Risk"/>
  </r>
  <r>
    <s v="LC003275"/>
    <n v="34398"/>
    <s v="36 months"/>
    <n v="29.9"/>
    <s v="9 years"/>
    <n v="144386"/>
    <s v="Rent"/>
    <s v="education"/>
    <n v="643"/>
    <n v="29.7"/>
    <s v="Verified"/>
    <d v="2015-12-04T00:00:00"/>
    <s v="Charged Off"/>
    <n v="1"/>
    <s v="Poor"/>
    <s v="High"/>
    <s v="Very High"/>
    <s v="High Risk"/>
  </r>
  <r>
    <s v="LC003276"/>
    <n v="12908"/>
    <s v="36 months"/>
    <n v="11.02"/>
    <s v="10+ years"/>
    <n v="60355"/>
    <s v="Mortgage"/>
    <s v="home_improvement"/>
    <n v="685"/>
    <n v="20.2"/>
    <s v="Verified"/>
    <d v="2017-07-20T00:00:00"/>
    <s v="Fully Paid"/>
    <n v="0"/>
    <s v="Fair"/>
    <s v="Upper Middle"/>
    <s v="Medium"/>
    <s v="Normal"/>
  </r>
  <r>
    <s v="LC003277"/>
    <n v="27423"/>
    <s v="36 months"/>
    <n v="27.51"/>
    <s v="9 years"/>
    <n v="99756"/>
    <s v="Rent"/>
    <s v="debt_consolidation"/>
    <n v="823"/>
    <n v="9.3000000000000007"/>
    <s v="Not Verified"/>
    <d v="2015-09-30T00:00:00"/>
    <s v="Fully Paid"/>
    <n v="0"/>
    <s v="Excellent"/>
    <s v="Upper Middle"/>
    <s v="Very High"/>
    <s v="Normal"/>
  </r>
  <r>
    <s v="LC003278"/>
    <n v="10171"/>
    <s v="36 months"/>
    <n v="7.36"/>
    <s v="8 years"/>
    <n v="111450"/>
    <s v="Rent"/>
    <s v="medical"/>
    <n v="588"/>
    <n v="34.700000000000003"/>
    <s v="Verified"/>
    <d v="2019-03-22T00:00:00"/>
    <s v="Charged Off"/>
    <n v="1"/>
    <s v="Very Poor"/>
    <s v="High"/>
    <s v="Low"/>
    <s v="Normal"/>
  </r>
  <r>
    <s v="LC003279"/>
    <n v="13721"/>
    <s v="36 months"/>
    <n v="22.75"/>
    <s v="&lt; 1 year"/>
    <n v="35448"/>
    <s v="Rent"/>
    <s v="debt_consolidation"/>
    <n v="784"/>
    <n v="21.9"/>
    <s v="Verified"/>
    <d v="2017-11-23T00:00:00"/>
    <s v="Charged Off"/>
    <n v="1"/>
    <s v="Excellent"/>
    <s v="Lower Middle"/>
    <s v="Very High"/>
    <s v="Normal"/>
  </r>
  <r>
    <s v="LC003280"/>
    <n v="17616"/>
    <s v="36 months"/>
    <n v="10.5"/>
    <s v="5 years"/>
    <n v="133398"/>
    <s v="Rent"/>
    <s v="debt_consolidation"/>
    <n v="622"/>
    <n v="32.9"/>
    <s v="Not Verified"/>
    <d v="2016-05-18T00:00:00"/>
    <s v="Charged Off"/>
    <n v="1"/>
    <s v="Poor"/>
    <s v="High"/>
    <s v="Medium"/>
    <s v="Normal"/>
  </r>
  <r>
    <s v="LC003281"/>
    <n v="39458"/>
    <s v="36 months"/>
    <n v="12.51"/>
    <s v="2 years"/>
    <n v="63851"/>
    <s v="Rent"/>
    <s v="vacation"/>
    <n v="845"/>
    <n v="6.2"/>
    <s v="Verified"/>
    <d v="2017-08-11T00:00:00"/>
    <s v="Fully Paid"/>
    <n v="0"/>
    <s v="Excellent"/>
    <s v="Upper Middle"/>
    <s v="Medium"/>
    <s v="Normal"/>
  </r>
  <r>
    <s v="LC003282"/>
    <n v="8659"/>
    <s v="36 months"/>
    <n v="28.66"/>
    <s v="8 years"/>
    <n v="100532"/>
    <s v="Rent"/>
    <s v="medical"/>
    <n v="764"/>
    <n v="14.6"/>
    <s v="Verified"/>
    <d v="2018-05-12T00:00:00"/>
    <s v="Fully Paid"/>
    <n v="0"/>
    <s v="Excellent"/>
    <s v="High"/>
    <s v="Very High"/>
    <s v="Normal"/>
  </r>
  <r>
    <s v="LC003283"/>
    <n v="12704"/>
    <s v="36 months"/>
    <n v="11.58"/>
    <s v="2 years"/>
    <n v="59268"/>
    <s v="Rent"/>
    <s v="medical"/>
    <n v="612"/>
    <n v="26.8"/>
    <s v="Verified"/>
    <d v="2019-06-18T00:00:00"/>
    <s v="Charged Off"/>
    <n v="1"/>
    <s v="Poor"/>
    <s v="Lower Middle"/>
    <s v="Medium"/>
    <s v="Normal"/>
  </r>
  <r>
    <s v="LC003284"/>
    <n v="33793"/>
    <s v="36 months"/>
    <n v="21.83"/>
    <s v="1 year"/>
    <n v="57741"/>
    <s v="Mortgage"/>
    <s v="medical"/>
    <n v="633"/>
    <n v="22.1"/>
    <s v="Verified"/>
    <d v="2020-12-01T00:00:00"/>
    <s v="Charged Off"/>
    <n v="1"/>
    <s v="Poor"/>
    <s v="Lower Middle"/>
    <s v="Very High"/>
    <s v="High Risk"/>
  </r>
  <r>
    <s v="LC003285"/>
    <n v="32226"/>
    <s v="36 months"/>
    <n v="9.4499999999999993"/>
    <s v="7 years"/>
    <n v="141829"/>
    <s v="Rent"/>
    <s v="debt_consolidation"/>
    <n v="811"/>
    <n v="15.3"/>
    <s v="Verified"/>
    <d v="2019-04-25T00:00:00"/>
    <s v="Fully Paid"/>
    <n v="0"/>
    <s v="Excellent"/>
    <s v="High"/>
    <s v="Low"/>
    <s v="Normal"/>
  </r>
  <r>
    <s v="LC003286"/>
    <n v="24852"/>
    <s v="36 months"/>
    <n v="7.33"/>
    <s v="2 years"/>
    <n v="144864"/>
    <s v="Own"/>
    <s v="credit_card"/>
    <n v="848"/>
    <n v="12"/>
    <s v="Not Verified"/>
    <d v="2020-11-27T00:00:00"/>
    <s v="Fully Paid"/>
    <n v="0"/>
    <s v="Excellent"/>
    <s v="High"/>
    <s v="Low"/>
    <s v="Normal"/>
  </r>
  <r>
    <s v="LC003287"/>
    <n v="33082"/>
    <s v="36 months"/>
    <n v="13.48"/>
    <s v="4 years"/>
    <n v="37135"/>
    <s v="Rent"/>
    <s v="debt_consolidation"/>
    <n v="731"/>
    <n v="15.6"/>
    <s v="Verified"/>
    <d v="2016-09-03T00:00:00"/>
    <s v="Fully Paid"/>
    <n v="0"/>
    <s v="Good"/>
    <s v="Lower Middle"/>
    <s v="Medium"/>
    <s v="Normal"/>
  </r>
  <r>
    <s v="LC003288"/>
    <n v="23794"/>
    <s v="36 months"/>
    <n v="20.6"/>
    <s v="5 years"/>
    <n v="121893"/>
    <s v="Rent"/>
    <s v="education"/>
    <n v="641"/>
    <n v="31"/>
    <s v="Not Verified"/>
    <d v="2016-05-08T00:00:00"/>
    <s v="Charged Off"/>
    <n v="1"/>
    <s v="Poor"/>
    <s v="High"/>
    <s v="Very High"/>
    <s v="High Risk"/>
  </r>
  <r>
    <s v="LC003289"/>
    <n v="14379"/>
    <s v="60 months"/>
    <n v="11.2"/>
    <s v="9 years"/>
    <n v="20748"/>
    <s v="Rent"/>
    <s v="home_improvement"/>
    <n v="747"/>
    <n v="11.4"/>
    <s v="Verified"/>
    <d v="2020-01-12T00:00:00"/>
    <s v="Fully Paid"/>
    <n v="0"/>
    <s v="Good"/>
    <s v="Low"/>
    <s v="Medium"/>
    <s v="Normal"/>
  </r>
  <r>
    <s v="LC003290"/>
    <n v="8006"/>
    <s v="60 months"/>
    <n v="12.5"/>
    <s v="9 years"/>
    <n v="135052"/>
    <s v="Rent"/>
    <s v="home_improvement"/>
    <n v="643"/>
    <n v="25.8"/>
    <s v="Verified"/>
    <d v="2016-02-20T00:00:00"/>
    <s v="Charged Off"/>
    <n v="1"/>
    <s v="Poor"/>
    <s v="High"/>
    <s v="Medium"/>
    <s v="Normal"/>
  </r>
  <r>
    <s v="LC003291"/>
    <n v="9682"/>
    <s v="36 months"/>
    <n v="22.72"/>
    <s v="&lt; 1 year"/>
    <n v="102186"/>
    <s v="Own"/>
    <s v="education"/>
    <n v="639"/>
    <n v="19.8"/>
    <s v="Verified"/>
    <d v="2015-01-04T00:00:00"/>
    <s v="Charged Off"/>
    <n v="1"/>
    <s v="Poor"/>
    <s v="High"/>
    <s v="Very High"/>
    <s v="High Risk"/>
  </r>
  <r>
    <s v="LC003292"/>
    <n v="34840"/>
    <s v="60 months"/>
    <n v="7.57"/>
    <s v="6 years"/>
    <n v="130997"/>
    <s v="Rent"/>
    <s v="debt_consolidation"/>
    <n v="734"/>
    <n v="31.7"/>
    <s v="Verified"/>
    <d v="2016-05-01T00:00:00"/>
    <s v="Fully Paid"/>
    <n v="0"/>
    <s v="Good"/>
    <s v="High"/>
    <s v="Low"/>
    <s v="Normal"/>
  </r>
  <r>
    <s v="LC003293"/>
    <n v="33430"/>
    <s v="36 months"/>
    <n v="16.170000000000002"/>
    <s v="10+ years"/>
    <n v="105741"/>
    <s v="Mortgage"/>
    <s v="vacation"/>
    <n v="687"/>
    <n v="12.1"/>
    <s v="Verified"/>
    <d v="2016-09-25T00:00:00"/>
    <s v="Fully Paid"/>
    <n v="0"/>
    <s v="Fair"/>
    <s v="High"/>
    <s v="High"/>
    <s v="Normal"/>
  </r>
  <r>
    <s v="LC003294"/>
    <n v="24091"/>
    <s v="36 months"/>
    <n v="28.54"/>
    <s v="6 years"/>
    <n v="106154"/>
    <s v="Own"/>
    <s v="home_improvement"/>
    <n v="636"/>
    <n v="14.5"/>
    <s v="Not Verified"/>
    <d v="2019-10-06T00:00:00"/>
    <s v="Charged Off"/>
    <n v="1"/>
    <s v="Poor"/>
    <s v="High"/>
    <s v="Very High"/>
    <s v="High Risk"/>
  </r>
  <r>
    <s v="LC003295"/>
    <n v="33983"/>
    <s v="60 months"/>
    <n v="14.92"/>
    <s v="4 years"/>
    <n v="62148"/>
    <s v="Rent"/>
    <s v="credit_card"/>
    <n v="622"/>
    <n v="19"/>
    <s v="Verified"/>
    <d v="2017-10-11T00:00:00"/>
    <s v="Fully Paid"/>
    <n v="0"/>
    <s v="Poor"/>
    <s v="Upper Middle"/>
    <s v="Medium"/>
    <s v="Normal"/>
  </r>
  <r>
    <s v="LC003296"/>
    <n v="24989"/>
    <s v="36 months"/>
    <n v="15.86"/>
    <s v="8 years"/>
    <n v="42297"/>
    <s v="Rent"/>
    <s v="home_improvement"/>
    <n v="691"/>
    <n v="10.8"/>
    <s v="Verified"/>
    <d v="2020-06-17T00:00:00"/>
    <s v="Fully Paid"/>
    <n v="0"/>
    <s v="Fair"/>
    <s v="Lower Middle"/>
    <s v="High"/>
    <s v="Normal"/>
  </r>
  <r>
    <s v="LC003297"/>
    <n v="10915"/>
    <s v="60 months"/>
    <n v="23.46"/>
    <s v="10+ years"/>
    <n v="83160"/>
    <s v="Rent"/>
    <s v="small_business"/>
    <n v="802"/>
    <n v="21.1"/>
    <s v="Verified"/>
    <d v="2018-03-27T00:00:00"/>
    <s v="Fully Paid"/>
    <n v="0"/>
    <s v="Excellent"/>
    <s v="Upper Middle"/>
    <s v="Very High"/>
    <s v="Normal"/>
  </r>
  <r>
    <s v="LC003298"/>
    <n v="19990"/>
    <s v="36 months"/>
    <n v="24.48"/>
    <s v="1 year"/>
    <n v="59577"/>
    <s v="Rent"/>
    <s v="small_business"/>
    <n v="774"/>
    <n v="19.600000000000001"/>
    <s v="Verified"/>
    <d v="2016-05-16T00:00:00"/>
    <s v="Fully Paid"/>
    <n v="0"/>
    <s v="Excellent"/>
    <s v="Lower Middle"/>
    <s v="Very High"/>
    <s v="Normal"/>
  </r>
  <r>
    <s v="LC003299"/>
    <n v="25734"/>
    <s v="36 months"/>
    <n v="24.24"/>
    <s v="4 years"/>
    <n v="55945"/>
    <s v="Own"/>
    <s v="medical"/>
    <n v="760"/>
    <n v="39.700000000000003"/>
    <s v="Not Verified"/>
    <d v="2016-08-17T00:00:00"/>
    <s v="Charged Off"/>
    <n v="1"/>
    <s v="Excellent"/>
    <s v="Lower Middle"/>
    <s v="Very High"/>
    <s v="Normal"/>
  </r>
  <r>
    <s v="LC003300"/>
    <n v="15824"/>
    <s v="36 months"/>
    <n v="29.95"/>
    <s v="1 year"/>
    <n v="72372"/>
    <s v="Mortgage"/>
    <s v="education"/>
    <n v="750"/>
    <n v="25.8"/>
    <s v="Verified"/>
    <d v="2016-02-06T00:00:00"/>
    <s v="Charged Off"/>
    <n v="1"/>
    <s v="Excellent"/>
    <s v="Upper Middle"/>
    <s v="Very High"/>
    <s v="Normal"/>
  </r>
  <r>
    <s v="LC003301"/>
    <n v="37081"/>
    <s v="36 months"/>
    <n v="6.79"/>
    <s v="1 year"/>
    <n v="149208"/>
    <s v="Rent"/>
    <s v="small_business"/>
    <n v="836"/>
    <n v="7.4"/>
    <s v="Verified"/>
    <d v="2017-04-04T00:00:00"/>
    <s v="Fully Paid"/>
    <n v="0"/>
    <s v="Excellent"/>
    <s v="High"/>
    <s v="Low"/>
    <s v="Normal"/>
  </r>
  <r>
    <s v="LC003302"/>
    <n v="12033"/>
    <s v="36 months"/>
    <n v="29.56"/>
    <s v="10+ years"/>
    <n v="74681"/>
    <s v="Rent"/>
    <s v="home_improvement"/>
    <n v="628"/>
    <n v="21.1"/>
    <s v="Not Verified"/>
    <d v="2020-09-04T00:00:00"/>
    <s v="Charged Off"/>
    <n v="1"/>
    <s v="Poor"/>
    <s v="Upper Middle"/>
    <s v="Very High"/>
    <s v="High Risk"/>
  </r>
  <r>
    <s v="LC003303"/>
    <n v="17241"/>
    <s v="36 months"/>
    <n v="28.75"/>
    <s v="8 years"/>
    <n v="47406"/>
    <s v="Rent"/>
    <s v="education"/>
    <n v="627"/>
    <n v="35.700000000000003"/>
    <s v="Verified"/>
    <d v="2015-05-29T00:00:00"/>
    <s v="Charged Off"/>
    <n v="1"/>
    <s v="Poor"/>
    <s v="Lower Middle"/>
    <s v="Very High"/>
    <s v="High Risk"/>
  </r>
  <r>
    <s v="LC003304"/>
    <n v="6939"/>
    <s v="60 months"/>
    <n v="26.3"/>
    <s v="6 years"/>
    <n v="131462"/>
    <s v="Own"/>
    <s v="debt_consolidation"/>
    <n v="806"/>
    <n v="35.299999999999997"/>
    <s v="Verified"/>
    <d v="2020-09-26T00:00:00"/>
    <s v="Charged Off"/>
    <n v="1"/>
    <s v="Excellent"/>
    <s v="High"/>
    <s v="Very High"/>
    <s v="Normal"/>
  </r>
  <r>
    <s v="LC003305"/>
    <n v="36063"/>
    <s v="36 months"/>
    <n v="16.350000000000001"/>
    <s v="3 years"/>
    <n v="37086"/>
    <s v="Rent"/>
    <s v="vacation"/>
    <n v="786"/>
    <n v="38.700000000000003"/>
    <s v="Not Verified"/>
    <d v="2019-01-09T00:00:00"/>
    <s v="Charged Off"/>
    <n v="1"/>
    <s v="Excellent"/>
    <s v="Lower Middle"/>
    <s v="High"/>
    <s v="Normal"/>
  </r>
  <r>
    <s v="LC003306"/>
    <n v="35464"/>
    <s v="36 months"/>
    <n v="26.77"/>
    <s v="10+ years"/>
    <n v="29890"/>
    <s v="Mortgage"/>
    <s v="home_improvement"/>
    <n v="805"/>
    <n v="36.299999999999997"/>
    <s v="Verified"/>
    <d v="2020-09-21T00:00:00"/>
    <s v="Charged Off"/>
    <n v="1"/>
    <s v="Excellent"/>
    <s v="Low"/>
    <s v="Very High"/>
    <s v="Normal"/>
  </r>
  <r>
    <s v="LC003307"/>
    <n v="12185"/>
    <s v="36 months"/>
    <n v="10.52"/>
    <s v="7 years"/>
    <n v="133546"/>
    <s v="Mortgage"/>
    <s v="education"/>
    <n v="760"/>
    <n v="11.2"/>
    <s v="Verified"/>
    <d v="2016-07-27T00:00:00"/>
    <s v="Fully Paid"/>
    <n v="0"/>
    <s v="Excellent"/>
    <s v="High"/>
    <s v="Medium"/>
    <s v="Normal"/>
  </r>
  <r>
    <s v="LC003308"/>
    <n v="28045"/>
    <s v="60 months"/>
    <n v="24.79"/>
    <s v="10+ years"/>
    <n v="52968"/>
    <s v="Mortgage"/>
    <s v="credit_card"/>
    <n v="590"/>
    <n v="5.0999999999999996"/>
    <s v="Verified"/>
    <d v="2015-01-04T00:00:00"/>
    <s v="Charged Off"/>
    <n v="1"/>
    <s v="Very Poor"/>
    <s v="Lower Middle"/>
    <s v="Very High"/>
    <s v="High Risk"/>
  </r>
  <r>
    <s v="LC003309"/>
    <n v="20167"/>
    <s v="36 months"/>
    <n v="9.6300000000000008"/>
    <s v="10+ years"/>
    <n v="82057"/>
    <s v="Rent"/>
    <s v="credit_card"/>
    <n v="700"/>
    <n v="26.6"/>
    <s v="Not Verified"/>
    <d v="2020-04-29T00:00:00"/>
    <s v="Fully Paid"/>
    <n v="0"/>
    <s v="Good"/>
    <s v="Upper Middle"/>
    <s v="Low"/>
    <s v="Normal"/>
  </r>
  <r>
    <s v="LC003310"/>
    <n v="37412"/>
    <s v="36 months"/>
    <n v="25.38"/>
    <s v="3 years"/>
    <n v="48374"/>
    <s v="Own"/>
    <s v="car"/>
    <n v="667"/>
    <n v="29.6"/>
    <s v="Verified"/>
    <d v="2016-12-25T00:00:00"/>
    <s v="Charged Off"/>
    <n v="1"/>
    <s v="Fair"/>
    <s v="Lower Middle"/>
    <s v="Very High"/>
    <s v="Normal"/>
  </r>
  <r>
    <s v="LC003311"/>
    <n v="22625"/>
    <s v="60 months"/>
    <n v="20.36"/>
    <s v="&lt; 1 year"/>
    <n v="36195"/>
    <s v="Mortgage"/>
    <s v="home_improvement"/>
    <n v="680"/>
    <n v="9.6"/>
    <s v="Not Verified"/>
    <d v="2017-12-08T00:00:00"/>
    <s v="Charged Off"/>
    <n v="1"/>
    <s v="Fair"/>
    <s v="Lower Middle"/>
    <s v="Very High"/>
    <s v="Normal"/>
  </r>
  <r>
    <s v="LC003312"/>
    <n v="28076"/>
    <s v="36 months"/>
    <n v="7.45"/>
    <s v="9 years"/>
    <n v="136701"/>
    <s v="Mortgage"/>
    <s v="debt_consolidation"/>
    <n v="678"/>
    <n v="10.8"/>
    <s v="Not Verified"/>
    <d v="2018-06-28T00:00:00"/>
    <s v="Fully Paid"/>
    <n v="0"/>
    <s v="Fair"/>
    <s v="High"/>
    <s v="Low"/>
    <s v="Normal"/>
  </r>
  <r>
    <s v="LC003313"/>
    <n v="20029"/>
    <s v="36 months"/>
    <n v="27.38"/>
    <s v="2 years"/>
    <n v="67323"/>
    <s v="Rent"/>
    <s v="medical"/>
    <n v="601"/>
    <n v="38.700000000000003"/>
    <s v="Not Verified"/>
    <d v="2015-03-17T00:00:00"/>
    <s v="Charged Off"/>
    <n v="1"/>
    <s v="Poor"/>
    <s v="Upper Middle"/>
    <s v="Very High"/>
    <s v="High Risk"/>
  </r>
  <r>
    <s v="LC003314"/>
    <n v="23973"/>
    <s v="60 months"/>
    <n v="19.45"/>
    <s v="9 years"/>
    <n v="98680"/>
    <s v="Mortgage"/>
    <s v="car"/>
    <n v="683"/>
    <n v="38"/>
    <s v="Not Verified"/>
    <d v="2020-09-20T00:00:00"/>
    <s v="Charged Off"/>
    <n v="1"/>
    <s v="Fair"/>
    <s v="Upper Middle"/>
    <s v="High"/>
    <s v="Normal"/>
  </r>
  <r>
    <s v="LC003315"/>
    <n v="32433"/>
    <s v="60 months"/>
    <n v="21.41"/>
    <s v="&lt; 1 year"/>
    <n v="56309"/>
    <s v="Mortgage"/>
    <s v="home_improvement"/>
    <n v="650"/>
    <n v="10.5"/>
    <s v="Not Verified"/>
    <d v="2015-11-28T00:00:00"/>
    <s v="Fully Paid"/>
    <n v="0"/>
    <s v="Fair"/>
    <s v="Lower Middle"/>
    <s v="Very High"/>
    <s v="Normal"/>
  </r>
  <r>
    <s v="LC003316"/>
    <n v="2932"/>
    <s v="36 months"/>
    <n v="12.09"/>
    <s v="1 year"/>
    <n v="99576"/>
    <s v="Rent"/>
    <s v="credit_card"/>
    <n v="634"/>
    <n v="13.6"/>
    <s v="Verified"/>
    <d v="2018-04-06T00:00:00"/>
    <s v="Fully Paid"/>
    <n v="0"/>
    <s v="Poor"/>
    <s v="Upper Middle"/>
    <s v="Medium"/>
    <s v="Normal"/>
  </r>
  <r>
    <s v="LC003317"/>
    <n v="2757"/>
    <s v="36 months"/>
    <n v="26.79"/>
    <s v="1 year"/>
    <n v="92691"/>
    <s v="Own"/>
    <s v="vacation"/>
    <n v="706"/>
    <n v="36.200000000000003"/>
    <s v="Not Verified"/>
    <d v="2020-05-20T00:00:00"/>
    <s v="Charged Off"/>
    <n v="1"/>
    <s v="Good"/>
    <s v="Upper Middle"/>
    <s v="Very High"/>
    <s v="Normal"/>
  </r>
  <r>
    <s v="LC003318"/>
    <n v="31722"/>
    <s v="60 months"/>
    <n v="18.63"/>
    <s v="6 years"/>
    <n v="95737"/>
    <s v="Rent"/>
    <s v="debt_consolidation"/>
    <n v="618"/>
    <n v="20.2"/>
    <s v="Not Verified"/>
    <d v="2018-08-22T00:00:00"/>
    <s v="Charged Off"/>
    <n v="1"/>
    <s v="Poor"/>
    <s v="Upper Middle"/>
    <s v="High"/>
    <s v="High Risk"/>
  </r>
  <r>
    <s v="LC003319"/>
    <n v="38853"/>
    <s v="36 months"/>
    <n v="15.53"/>
    <s v="3 years"/>
    <n v="23505"/>
    <s v="Mortgage"/>
    <s v="credit_card"/>
    <n v="718"/>
    <n v="32.9"/>
    <s v="Verified"/>
    <d v="2019-09-05T00:00:00"/>
    <s v="Charged Off"/>
    <n v="1"/>
    <s v="Good"/>
    <s v="Low"/>
    <s v="High"/>
    <s v="Normal"/>
  </r>
  <r>
    <s v="LC003320"/>
    <n v="39405"/>
    <s v="60 months"/>
    <n v="18.36"/>
    <s v="9 years"/>
    <n v="80444"/>
    <s v="Own"/>
    <s v="home_improvement"/>
    <n v="711"/>
    <n v="18.899999999999999"/>
    <s v="Not Verified"/>
    <d v="2016-02-02T00:00:00"/>
    <s v="Fully Paid"/>
    <n v="0"/>
    <s v="Good"/>
    <s v="Upper Middle"/>
    <s v="High"/>
    <s v="Normal"/>
  </r>
  <r>
    <s v="LC003321"/>
    <n v="2116"/>
    <s v="36 months"/>
    <n v="22.58"/>
    <s v="8 years"/>
    <n v="101645"/>
    <s v="Rent"/>
    <s v="medical"/>
    <n v="815"/>
    <n v="30.8"/>
    <s v="Verified"/>
    <d v="2016-05-03T00:00:00"/>
    <s v="Charged Off"/>
    <n v="1"/>
    <s v="Excellent"/>
    <s v="High"/>
    <s v="Very High"/>
    <s v="Normal"/>
  </r>
  <r>
    <s v="LC003322"/>
    <n v="12691"/>
    <s v="36 months"/>
    <n v="22.38"/>
    <s v="1 year"/>
    <n v="56927"/>
    <s v="Rent"/>
    <s v="debt_consolidation"/>
    <n v="740"/>
    <n v="18.899999999999999"/>
    <s v="Not Verified"/>
    <d v="2020-10-22T00:00:00"/>
    <s v="Fully Paid"/>
    <n v="0"/>
    <s v="Good"/>
    <s v="Lower Middle"/>
    <s v="Very High"/>
    <s v="Normal"/>
  </r>
  <r>
    <s v="LC003323"/>
    <n v="1492"/>
    <s v="36 months"/>
    <n v="13.94"/>
    <s v="8 years"/>
    <n v="27080"/>
    <s v="Rent"/>
    <s v="debt_consolidation"/>
    <n v="624"/>
    <n v="36.5"/>
    <s v="Not Verified"/>
    <d v="2020-12-02T00:00:00"/>
    <s v="Charged Off"/>
    <n v="1"/>
    <s v="Poor"/>
    <s v="Low"/>
    <s v="Medium"/>
    <s v="Normal"/>
  </r>
  <r>
    <s v="LC003324"/>
    <n v="28882"/>
    <s v="60 months"/>
    <n v="14.63"/>
    <s v="5 years"/>
    <n v="33407"/>
    <s v="Rent"/>
    <s v="car"/>
    <n v="744"/>
    <n v="16.399999999999999"/>
    <s v="Not Verified"/>
    <d v="2017-11-16T00:00:00"/>
    <s v="Fully Paid"/>
    <n v="0"/>
    <s v="Good"/>
    <s v="Lower Middle"/>
    <s v="Medium"/>
    <s v="Normal"/>
  </r>
  <r>
    <s v="LC003325"/>
    <n v="9811"/>
    <s v="60 months"/>
    <n v="19.059999999999999"/>
    <s v="9 years"/>
    <n v="48313"/>
    <s v="Rent"/>
    <s v="debt_consolidation"/>
    <n v="805"/>
    <n v="23.3"/>
    <s v="Not Verified"/>
    <d v="2017-01-06T00:00:00"/>
    <s v="Fully Paid"/>
    <n v="0"/>
    <s v="Excellent"/>
    <s v="Lower Middle"/>
    <s v="High"/>
    <s v="Normal"/>
  </r>
  <r>
    <s v="LC003326"/>
    <n v="28808"/>
    <s v="36 months"/>
    <n v="28.11"/>
    <s v="7 years"/>
    <n v="108603"/>
    <s v="Own"/>
    <s v="small_business"/>
    <n v="728"/>
    <n v="23.3"/>
    <s v="Not Verified"/>
    <d v="2020-01-06T00:00:00"/>
    <s v="Fully Paid"/>
    <n v="0"/>
    <s v="Good"/>
    <s v="High"/>
    <s v="Very High"/>
    <s v="Normal"/>
  </r>
  <r>
    <s v="LC003327"/>
    <n v="25272"/>
    <s v="60 months"/>
    <n v="23.64"/>
    <s v="6 years"/>
    <n v="92189"/>
    <s v="Mortgage"/>
    <s v="home_improvement"/>
    <n v="723"/>
    <n v="27.7"/>
    <s v="Verified"/>
    <d v="2016-04-28T00:00:00"/>
    <s v="Charged Off"/>
    <n v="1"/>
    <s v="Good"/>
    <s v="Upper Middle"/>
    <s v="Very High"/>
    <s v="Normal"/>
  </r>
  <r>
    <s v="LC003328"/>
    <n v="29399"/>
    <s v="36 months"/>
    <n v="14.76"/>
    <s v="10+ years"/>
    <n v="82803"/>
    <s v="Rent"/>
    <s v="medical"/>
    <n v="803"/>
    <n v="15.7"/>
    <s v="Not Verified"/>
    <d v="2015-07-28T00:00:00"/>
    <s v="Fully Paid"/>
    <n v="0"/>
    <s v="Excellent"/>
    <s v="Upper Middle"/>
    <s v="Medium"/>
    <s v="Normal"/>
  </r>
  <r>
    <s v="LC003329"/>
    <n v="7474"/>
    <s v="36 months"/>
    <n v="13.43"/>
    <s v="7 years"/>
    <n v="144591"/>
    <s v="Own"/>
    <s v="medical"/>
    <n v="757"/>
    <n v="27.5"/>
    <s v="Not Verified"/>
    <d v="2020-06-06T00:00:00"/>
    <s v="Fully Paid"/>
    <n v="0"/>
    <s v="Excellent"/>
    <s v="High"/>
    <s v="Medium"/>
    <s v="Normal"/>
  </r>
  <r>
    <s v="LC003330"/>
    <n v="27956"/>
    <s v="60 months"/>
    <n v="18.09"/>
    <s v="8 years"/>
    <n v="65306"/>
    <s v="Rent"/>
    <s v="education"/>
    <n v="755"/>
    <n v="9.9"/>
    <s v="Not Verified"/>
    <d v="2018-12-21T00:00:00"/>
    <s v="Fully Paid"/>
    <n v="0"/>
    <s v="Excellent"/>
    <s v="Upper Middle"/>
    <s v="High"/>
    <s v="Normal"/>
  </r>
  <r>
    <s v="LC003331"/>
    <n v="14979"/>
    <s v="60 months"/>
    <n v="26.75"/>
    <s v="7 years"/>
    <n v="111841"/>
    <s v="Rent"/>
    <s v="education"/>
    <n v="608"/>
    <n v="36.299999999999997"/>
    <s v="Not Verified"/>
    <d v="2018-02-04T00:00:00"/>
    <s v="Charged Off"/>
    <n v="1"/>
    <s v="Poor"/>
    <s v="High"/>
    <s v="Very High"/>
    <s v="High Risk"/>
  </r>
  <r>
    <s v="LC003332"/>
    <n v="29328"/>
    <s v="60 months"/>
    <n v="5.22"/>
    <s v="5 years"/>
    <n v="146230"/>
    <s v="Mortgage"/>
    <s v="debt_consolidation"/>
    <n v="677"/>
    <n v="10"/>
    <s v="Not Verified"/>
    <d v="2016-03-18T00:00:00"/>
    <s v="Fully Paid"/>
    <n v="0"/>
    <s v="Fair"/>
    <s v="High"/>
    <s v="Low"/>
    <s v="Normal"/>
  </r>
  <r>
    <s v="LC003333"/>
    <n v="13867"/>
    <s v="60 months"/>
    <n v="22.76"/>
    <s v="7 years"/>
    <n v="65094"/>
    <s v="Rent"/>
    <s v="education"/>
    <n v="766"/>
    <n v="34.4"/>
    <s v="Verified"/>
    <d v="2019-04-11T00:00:00"/>
    <s v="Charged Off"/>
    <n v="1"/>
    <s v="Excellent"/>
    <s v="Upper Middle"/>
    <s v="Very High"/>
    <s v="Normal"/>
  </r>
  <r>
    <s v="LC003334"/>
    <n v="26851"/>
    <s v="36 months"/>
    <n v="12.36"/>
    <s v="7 years"/>
    <n v="36452"/>
    <s v="Rent"/>
    <s v="medical"/>
    <n v="803"/>
    <n v="29.3"/>
    <s v="Verified"/>
    <d v="2020-10-06T00:00:00"/>
    <s v="Charged Off"/>
    <n v="1"/>
    <s v="Excellent"/>
    <s v="Lower Middle"/>
    <s v="Medium"/>
    <s v="Normal"/>
  </r>
  <r>
    <s v="LC003335"/>
    <n v="32279"/>
    <s v="36 months"/>
    <n v="10.210000000000001"/>
    <s v="1 year"/>
    <n v="122676"/>
    <s v="Rent"/>
    <s v="home_improvement"/>
    <n v="687"/>
    <n v="16.899999999999999"/>
    <s v="Not Verified"/>
    <d v="2015-11-22T00:00:00"/>
    <s v="Fully Paid"/>
    <n v="0"/>
    <s v="Fair"/>
    <s v="High"/>
    <s v="Medium"/>
    <s v="Normal"/>
  </r>
  <r>
    <s v="LC003336"/>
    <n v="31527"/>
    <s v="60 months"/>
    <n v="5.3"/>
    <s v="1 year"/>
    <n v="31383"/>
    <s v="Own"/>
    <s v="car"/>
    <n v="663"/>
    <n v="16.5"/>
    <s v="Not Verified"/>
    <d v="2019-09-20T00:00:00"/>
    <s v="Fully Paid"/>
    <n v="0"/>
    <s v="Fair"/>
    <s v="Lower Middle"/>
    <s v="Low"/>
    <s v="Normal"/>
  </r>
  <r>
    <s v="LC003337"/>
    <n v="8866"/>
    <s v="36 months"/>
    <n v="27.41"/>
    <s v="10+ years"/>
    <n v="78453"/>
    <s v="Mortgage"/>
    <s v="credit_card"/>
    <n v="837"/>
    <n v="38.799999999999997"/>
    <s v="Verified"/>
    <d v="2018-06-27T00:00:00"/>
    <s v="Charged Off"/>
    <n v="1"/>
    <s v="Excellent"/>
    <s v="Upper Middle"/>
    <s v="Very High"/>
    <s v="Normal"/>
  </r>
  <r>
    <s v="LC003338"/>
    <n v="16449"/>
    <s v="36 months"/>
    <n v="27.81"/>
    <s v="&lt; 1 year"/>
    <n v="75472"/>
    <s v="Rent"/>
    <s v="credit_card"/>
    <n v="715"/>
    <n v="11.8"/>
    <s v="Verified"/>
    <d v="2017-12-09T00:00:00"/>
    <s v="Fully Paid"/>
    <n v="0"/>
    <s v="Good"/>
    <s v="Upper Middle"/>
    <s v="Very High"/>
    <s v="Normal"/>
  </r>
  <r>
    <s v="LC003339"/>
    <n v="11685"/>
    <s v="36 months"/>
    <n v="6.54"/>
    <s v="9 years"/>
    <n v="23018"/>
    <s v="Rent"/>
    <s v="home_improvement"/>
    <n v="693"/>
    <n v="30.3"/>
    <s v="Not Verified"/>
    <d v="2018-05-18T00:00:00"/>
    <s v="Charged Off"/>
    <n v="1"/>
    <s v="Fair"/>
    <s v="Low"/>
    <s v="Low"/>
    <s v="Normal"/>
  </r>
  <r>
    <s v="LC003340"/>
    <n v="24544"/>
    <s v="36 months"/>
    <n v="18.05"/>
    <s v="1 year"/>
    <n v="22653"/>
    <s v="Mortgage"/>
    <s v="car"/>
    <n v="707"/>
    <n v="11.4"/>
    <s v="Not Verified"/>
    <d v="2019-01-21T00:00:00"/>
    <s v="Charged Off"/>
    <n v="1"/>
    <s v="Good"/>
    <s v="Low"/>
    <s v="High"/>
    <s v="Normal"/>
  </r>
  <r>
    <s v="LC003341"/>
    <n v="6451"/>
    <s v="60 months"/>
    <n v="8.81"/>
    <s v="6 years"/>
    <n v="131707"/>
    <s v="Rent"/>
    <s v="home_improvement"/>
    <n v="668"/>
    <n v="36.700000000000003"/>
    <s v="Verified"/>
    <d v="2017-01-12T00:00:00"/>
    <s v="Fully Paid"/>
    <n v="0"/>
    <s v="Fair"/>
    <s v="High"/>
    <s v="Low"/>
    <s v="Normal"/>
  </r>
  <r>
    <s v="LC003342"/>
    <n v="22642"/>
    <s v="36 months"/>
    <n v="23.97"/>
    <s v="10+ years"/>
    <n v="148419"/>
    <s v="Rent"/>
    <s v="debt_consolidation"/>
    <n v="718"/>
    <n v="31"/>
    <s v="Verified"/>
    <d v="2019-10-08T00:00:00"/>
    <s v="Charged Off"/>
    <n v="1"/>
    <s v="Good"/>
    <s v="High"/>
    <s v="Very High"/>
    <s v="Normal"/>
  </r>
  <r>
    <s v="LC003343"/>
    <n v="39870"/>
    <s v="60 months"/>
    <n v="21.63"/>
    <s v="2 years"/>
    <n v="83568"/>
    <s v="Rent"/>
    <s v="car"/>
    <n v="603"/>
    <n v="37.6"/>
    <s v="Not Verified"/>
    <d v="2020-07-09T00:00:00"/>
    <s v="Charged Off"/>
    <n v="1"/>
    <s v="Poor"/>
    <s v="Upper Middle"/>
    <s v="Very High"/>
    <s v="High Risk"/>
  </r>
  <r>
    <s v="LC003344"/>
    <n v="32030"/>
    <s v="36 months"/>
    <n v="12.43"/>
    <s v="3 years"/>
    <n v="44916"/>
    <s v="Mortgage"/>
    <s v="medical"/>
    <n v="614"/>
    <n v="35.799999999999997"/>
    <s v="Not Verified"/>
    <d v="2017-07-16T00:00:00"/>
    <s v="Charged Off"/>
    <n v="1"/>
    <s v="Poor"/>
    <s v="Lower Middle"/>
    <s v="Medium"/>
    <s v="Normal"/>
  </r>
  <r>
    <s v="LC003345"/>
    <n v="31873"/>
    <s v="36 months"/>
    <n v="7.92"/>
    <s v="3 years"/>
    <n v="28612"/>
    <s v="Mortgage"/>
    <s v="education"/>
    <n v="712"/>
    <n v="24.2"/>
    <s v="Not Verified"/>
    <d v="2017-04-28T00:00:00"/>
    <s v="Fully Paid"/>
    <n v="0"/>
    <s v="Good"/>
    <s v="Low"/>
    <s v="Low"/>
    <s v="Normal"/>
  </r>
  <r>
    <s v="LC003346"/>
    <n v="1619"/>
    <s v="36 months"/>
    <n v="25.78"/>
    <s v="3 years"/>
    <n v="104195"/>
    <s v="Own"/>
    <s v="debt_consolidation"/>
    <n v="685"/>
    <n v="10.3"/>
    <s v="Not Verified"/>
    <d v="2017-02-07T00:00:00"/>
    <s v="Fully Paid"/>
    <n v="0"/>
    <s v="Fair"/>
    <s v="High"/>
    <s v="Very High"/>
    <s v="Normal"/>
  </r>
  <r>
    <s v="LC003347"/>
    <n v="34650"/>
    <s v="36 months"/>
    <n v="21.86"/>
    <s v="1 year"/>
    <n v="120222"/>
    <s v="Own"/>
    <s v="education"/>
    <n v="849"/>
    <n v="12.8"/>
    <s v="Verified"/>
    <d v="2016-05-13T00:00:00"/>
    <s v="Fully Paid"/>
    <n v="0"/>
    <s v="Excellent"/>
    <s v="High"/>
    <s v="Very High"/>
    <s v="Normal"/>
  </r>
  <r>
    <s v="LC003348"/>
    <n v="26372"/>
    <s v="36 months"/>
    <n v="5.17"/>
    <s v="10+ years"/>
    <n v="118776"/>
    <s v="Own"/>
    <s v="debt_consolidation"/>
    <n v="683"/>
    <n v="12.1"/>
    <s v="Verified"/>
    <d v="2020-10-03T00:00:00"/>
    <s v="Fully Paid"/>
    <n v="0"/>
    <s v="Fair"/>
    <s v="High"/>
    <s v="Low"/>
    <s v="Normal"/>
  </r>
  <r>
    <s v="LC003349"/>
    <n v="4642"/>
    <s v="36 months"/>
    <n v="20.7"/>
    <s v="5 years"/>
    <n v="128631"/>
    <s v="Rent"/>
    <s v="debt_consolidation"/>
    <n v="753"/>
    <n v="12.7"/>
    <s v="Verified"/>
    <d v="2017-05-01T00:00:00"/>
    <s v="Fully Paid"/>
    <n v="0"/>
    <s v="Excellent"/>
    <s v="High"/>
    <s v="Very High"/>
    <s v="Normal"/>
  </r>
  <r>
    <s v="LC003350"/>
    <n v="29001"/>
    <s v="36 months"/>
    <n v="25.26"/>
    <s v="&lt; 1 year"/>
    <n v="88957"/>
    <s v="Mortgage"/>
    <s v="debt_consolidation"/>
    <n v="804"/>
    <n v="21.7"/>
    <s v="Verified"/>
    <d v="2019-11-04T00:00:00"/>
    <s v="Fully Paid"/>
    <n v="0"/>
    <s v="Excellent"/>
    <s v="Upper Middle"/>
    <s v="Very High"/>
    <s v="Normal"/>
  </r>
  <r>
    <s v="LC003351"/>
    <n v="35064"/>
    <s v="36 months"/>
    <n v="19.77"/>
    <s v="4 years"/>
    <n v="101535"/>
    <s v="Rent"/>
    <s v="vacation"/>
    <n v="647"/>
    <n v="35.4"/>
    <s v="Verified"/>
    <d v="2016-05-02T00:00:00"/>
    <s v="Charged Off"/>
    <n v="1"/>
    <s v="Poor"/>
    <s v="High"/>
    <s v="High"/>
    <s v="High Risk"/>
  </r>
  <r>
    <s v="LC003352"/>
    <n v="30290"/>
    <s v="36 months"/>
    <n v="15.62"/>
    <s v="1 year"/>
    <n v="42313"/>
    <s v="Own"/>
    <s v="debt_consolidation"/>
    <n v="636"/>
    <n v="5.8"/>
    <s v="Verified"/>
    <d v="2017-03-04T00:00:00"/>
    <s v="Fully Paid"/>
    <n v="0"/>
    <s v="Poor"/>
    <s v="Lower Middle"/>
    <s v="High"/>
    <s v="High Risk"/>
  </r>
  <r>
    <s v="LC003353"/>
    <n v="15122"/>
    <s v="36 months"/>
    <n v="19.600000000000001"/>
    <s v="8 years"/>
    <n v="132829"/>
    <s v="Rent"/>
    <s v="vacation"/>
    <n v="619"/>
    <n v="13.3"/>
    <s v="Verified"/>
    <d v="2020-05-01T00:00:00"/>
    <s v="Charged Off"/>
    <n v="1"/>
    <s v="Poor"/>
    <s v="High"/>
    <s v="High"/>
    <s v="High Risk"/>
  </r>
  <r>
    <s v="LC003354"/>
    <n v="25820"/>
    <s v="36 months"/>
    <n v="20.49"/>
    <s v="1 year"/>
    <n v="131458"/>
    <s v="Rent"/>
    <s v="car"/>
    <n v="792"/>
    <n v="25.9"/>
    <s v="Not Verified"/>
    <d v="2017-12-12T00:00:00"/>
    <s v="Charged Off"/>
    <n v="1"/>
    <s v="Excellent"/>
    <s v="High"/>
    <s v="Very High"/>
    <s v="Normal"/>
  </r>
  <r>
    <s v="LC003355"/>
    <n v="3895"/>
    <s v="36 months"/>
    <n v="21"/>
    <s v="5 years"/>
    <n v="145908"/>
    <s v="Own"/>
    <s v="small_business"/>
    <n v="752"/>
    <n v="35.299999999999997"/>
    <s v="Verified"/>
    <d v="2016-11-18T00:00:00"/>
    <s v="Charged Off"/>
    <n v="1"/>
    <s v="Excellent"/>
    <s v="High"/>
    <s v="Very High"/>
    <s v="Normal"/>
  </r>
  <r>
    <s v="LC003356"/>
    <n v="6366"/>
    <s v="60 months"/>
    <n v="29.18"/>
    <s v="3 years"/>
    <n v="74917"/>
    <s v="Rent"/>
    <s v="small_business"/>
    <n v="691"/>
    <n v="15.4"/>
    <s v="Verified"/>
    <d v="2017-11-15T00:00:00"/>
    <s v="Fully Paid"/>
    <n v="0"/>
    <s v="Fair"/>
    <s v="Upper Middle"/>
    <s v="Very High"/>
    <s v="Normal"/>
  </r>
  <r>
    <s v="LC003357"/>
    <n v="9711"/>
    <s v="36 months"/>
    <n v="9.4700000000000006"/>
    <s v="5 years"/>
    <n v="147956"/>
    <s v="Rent"/>
    <s v="car"/>
    <n v="795"/>
    <n v="18.399999999999999"/>
    <s v="Verified"/>
    <d v="2016-07-22T00:00:00"/>
    <s v="Fully Paid"/>
    <n v="0"/>
    <s v="Excellent"/>
    <s v="High"/>
    <s v="Low"/>
    <s v="Normal"/>
  </r>
  <r>
    <s v="LC003358"/>
    <n v="20596"/>
    <s v="60 months"/>
    <n v="20.58"/>
    <s v="1 year"/>
    <n v="100007"/>
    <s v="Rent"/>
    <s v="debt_consolidation"/>
    <n v="780"/>
    <n v="18.100000000000001"/>
    <s v="Verified"/>
    <d v="2016-08-16T00:00:00"/>
    <s v="Fully Paid"/>
    <n v="0"/>
    <s v="Excellent"/>
    <s v="High"/>
    <s v="Very High"/>
    <s v="Normal"/>
  </r>
  <r>
    <s v="LC003359"/>
    <n v="19793"/>
    <s v="60 months"/>
    <n v="9.6999999999999993"/>
    <s v="1 year"/>
    <n v="133988"/>
    <s v="Own"/>
    <s v="home_improvement"/>
    <n v="662"/>
    <n v="15.3"/>
    <s v="Not Verified"/>
    <d v="2016-08-19T00:00:00"/>
    <s v="Fully Paid"/>
    <n v="0"/>
    <s v="Fair"/>
    <s v="High"/>
    <s v="Low"/>
    <s v="Normal"/>
  </r>
  <r>
    <s v="LC003360"/>
    <n v="9199"/>
    <s v="36 months"/>
    <n v="10.25"/>
    <s v="6 years"/>
    <n v="54855"/>
    <s v="Rent"/>
    <s v="debt_consolidation"/>
    <n v="798"/>
    <n v="29.5"/>
    <s v="Verified"/>
    <d v="2015-07-11T00:00:00"/>
    <s v="Fully Paid"/>
    <n v="0"/>
    <s v="Excellent"/>
    <s v="Lower Middle"/>
    <s v="Medium"/>
    <s v="Normal"/>
  </r>
  <r>
    <s v="LC003361"/>
    <n v="11717"/>
    <s v="60 months"/>
    <n v="21.73"/>
    <s v="2 years"/>
    <n v="60585"/>
    <s v="Rent"/>
    <s v="debt_consolidation"/>
    <n v="683"/>
    <n v="28"/>
    <s v="Not Verified"/>
    <d v="2020-12-09T00:00:00"/>
    <s v="Charged Off"/>
    <n v="1"/>
    <s v="Fair"/>
    <s v="Upper Middle"/>
    <s v="Very High"/>
    <s v="Normal"/>
  </r>
  <r>
    <s v="LC003362"/>
    <n v="37191"/>
    <s v="36 months"/>
    <n v="27.9"/>
    <s v="2 years"/>
    <n v="47934"/>
    <s v="Own"/>
    <s v="home_improvement"/>
    <n v="630"/>
    <n v="34.5"/>
    <s v="Not Verified"/>
    <d v="2018-11-01T00:00:00"/>
    <s v="Charged Off"/>
    <n v="1"/>
    <s v="Poor"/>
    <s v="Lower Middle"/>
    <s v="Very High"/>
    <s v="High Risk"/>
  </r>
  <r>
    <s v="LC003363"/>
    <n v="11211"/>
    <s v="60 months"/>
    <n v="8.98"/>
    <s v="6 years"/>
    <n v="44569"/>
    <s v="Rent"/>
    <s v="small_business"/>
    <n v="836"/>
    <n v="37.1"/>
    <s v="Not Verified"/>
    <d v="2019-09-04T00:00:00"/>
    <s v="Fully Paid"/>
    <n v="0"/>
    <s v="Excellent"/>
    <s v="Lower Middle"/>
    <s v="Low"/>
    <s v="Normal"/>
  </r>
  <r>
    <s v="LC003364"/>
    <n v="24360"/>
    <s v="60 months"/>
    <n v="29.06"/>
    <s v="7 years"/>
    <n v="126751"/>
    <s v="Mortgage"/>
    <s v="home_improvement"/>
    <n v="656"/>
    <n v="36.5"/>
    <s v="Verified"/>
    <d v="2018-01-01T00:00:00"/>
    <s v="Charged Off"/>
    <n v="1"/>
    <s v="Fair"/>
    <s v="High"/>
    <s v="Very High"/>
    <s v="Normal"/>
  </r>
  <r>
    <s v="LC003365"/>
    <n v="22542"/>
    <s v="36 months"/>
    <n v="12.98"/>
    <s v="6 years"/>
    <n v="40253"/>
    <s v="Rent"/>
    <s v="debt_consolidation"/>
    <n v="583"/>
    <n v="23.9"/>
    <s v="Not Verified"/>
    <d v="2018-12-21T00:00:00"/>
    <s v="Fully Paid"/>
    <n v="0"/>
    <s v="Very Poor"/>
    <s v="Lower Middle"/>
    <s v="Medium"/>
    <s v="Normal"/>
  </r>
  <r>
    <s v="LC003366"/>
    <n v="32312"/>
    <s v="36 months"/>
    <n v="14.78"/>
    <s v="2 years"/>
    <n v="117202"/>
    <s v="Mortgage"/>
    <s v="credit_card"/>
    <n v="668"/>
    <n v="11.5"/>
    <s v="Verified"/>
    <d v="2018-01-18T00:00:00"/>
    <s v="Fully Paid"/>
    <n v="0"/>
    <s v="Fair"/>
    <s v="High"/>
    <s v="Medium"/>
    <s v="Normal"/>
  </r>
  <r>
    <s v="LC003367"/>
    <n v="37435"/>
    <s v="36 months"/>
    <n v="8.84"/>
    <s v="2 years"/>
    <n v="74868"/>
    <s v="Mortgage"/>
    <s v="credit_card"/>
    <n v="717"/>
    <n v="12.8"/>
    <s v="Not Verified"/>
    <d v="2020-07-29T00:00:00"/>
    <s v="Fully Paid"/>
    <n v="0"/>
    <s v="Good"/>
    <s v="Upper Middle"/>
    <s v="Low"/>
    <s v="Normal"/>
  </r>
  <r>
    <s v="LC003368"/>
    <n v="29247"/>
    <s v="36 months"/>
    <n v="20.399999999999999"/>
    <s v="6 years"/>
    <n v="46019"/>
    <s v="Rent"/>
    <s v="home_improvement"/>
    <n v="829"/>
    <n v="25.7"/>
    <s v="Not Verified"/>
    <d v="2016-03-22T00:00:00"/>
    <s v="Charged Off"/>
    <n v="1"/>
    <s v="Excellent"/>
    <s v="Lower Middle"/>
    <s v="Very High"/>
    <s v="Normal"/>
  </r>
  <r>
    <s v="LC003369"/>
    <n v="23357"/>
    <s v="36 months"/>
    <n v="19.91"/>
    <s v="2 years"/>
    <n v="27996"/>
    <s v="Mortgage"/>
    <s v="debt_consolidation"/>
    <n v="609"/>
    <n v="37.1"/>
    <s v="Not Verified"/>
    <d v="2019-03-01T00:00:00"/>
    <s v="Charged Off"/>
    <n v="1"/>
    <s v="Poor"/>
    <s v="Low"/>
    <s v="High"/>
    <s v="High Risk"/>
  </r>
  <r>
    <s v="LC003370"/>
    <n v="28691"/>
    <s v="36 months"/>
    <n v="16.059999999999999"/>
    <s v="1 year"/>
    <n v="127034"/>
    <s v="Mortgage"/>
    <s v="medical"/>
    <n v="803"/>
    <n v="23.6"/>
    <s v="Verified"/>
    <d v="2016-07-30T00:00:00"/>
    <s v="Fully Paid"/>
    <n v="0"/>
    <s v="Excellent"/>
    <s v="High"/>
    <s v="High"/>
    <s v="Normal"/>
  </r>
  <r>
    <s v="LC003371"/>
    <n v="13424"/>
    <s v="36 months"/>
    <n v="16.899999999999999"/>
    <s v="6 years"/>
    <n v="50437"/>
    <s v="Mortgage"/>
    <s v="small_business"/>
    <n v="737"/>
    <n v="37.799999999999997"/>
    <s v="Verified"/>
    <d v="2019-06-17T00:00:00"/>
    <s v="Fully Paid"/>
    <n v="0"/>
    <s v="Good"/>
    <s v="Lower Middle"/>
    <s v="High"/>
    <s v="Normal"/>
  </r>
  <r>
    <s v="LC003372"/>
    <n v="19852"/>
    <s v="36 months"/>
    <n v="20.57"/>
    <s v="2 years"/>
    <n v="84802"/>
    <s v="Rent"/>
    <s v="education"/>
    <n v="584"/>
    <n v="14.2"/>
    <s v="Verified"/>
    <d v="2017-09-01T00:00:00"/>
    <s v="Charged Off"/>
    <n v="1"/>
    <s v="Very Poor"/>
    <s v="Upper Middle"/>
    <s v="Very High"/>
    <s v="High Risk"/>
  </r>
  <r>
    <s v="LC003373"/>
    <n v="23601"/>
    <s v="60 months"/>
    <n v="19.59"/>
    <s v="4 years"/>
    <n v="39771"/>
    <s v="Rent"/>
    <s v="education"/>
    <n v="627"/>
    <n v="8"/>
    <s v="Verified"/>
    <d v="2018-06-17T00:00:00"/>
    <s v="Charged Off"/>
    <n v="1"/>
    <s v="Poor"/>
    <s v="Lower Middle"/>
    <s v="High"/>
    <s v="High Risk"/>
  </r>
  <r>
    <s v="LC003374"/>
    <n v="19020"/>
    <s v="60 months"/>
    <n v="14.36"/>
    <s v="6 years"/>
    <n v="79167"/>
    <s v="Own"/>
    <s v="debt_consolidation"/>
    <n v="783"/>
    <n v="32.9"/>
    <s v="Not Verified"/>
    <d v="2016-09-13T00:00:00"/>
    <s v="Fully Paid"/>
    <n v="0"/>
    <s v="Excellent"/>
    <s v="Upper Middle"/>
    <s v="Medium"/>
    <s v="Normal"/>
  </r>
  <r>
    <s v="LC003375"/>
    <n v="9155"/>
    <s v="36 months"/>
    <n v="27.1"/>
    <s v="1 year"/>
    <n v="70009"/>
    <s v="Rent"/>
    <s v="debt_consolidation"/>
    <n v="638"/>
    <n v="35.799999999999997"/>
    <s v="Verified"/>
    <d v="2017-04-28T00:00:00"/>
    <s v="Charged Off"/>
    <n v="1"/>
    <s v="Poor"/>
    <s v="Upper Middle"/>
    <s v="Very High"/>
    <s v="High Risk"/>
  </r>
  <r>
    <s v="LC003376"/>
    <n v="4583"/>
    <s v="36 months"/>
    <n v="21.69"/>
    <s v="7 years"/>
    <n v="20131"/>
    <s v="Mortgage"/>
    <s v="debt_consolidation"/>
    <n v="760"/>
    <n v="20.7"/>
    <s v="Not Verified"/>
    <d v="2019-02-07T00:00:00"/>
    <s v="Charged Off"/>
    <n v="1"/>
    <s v="Excellent"/>
    <s v="Low"/>
    <s v="Very High"/>
    <s v="Normal"/>
  </r>
  <r>
    <s v="LC003377"/>
    <n v="16515"/>
    <s v="36 months"/>
    <n v="10.14"/>
    <s v="1 year"/>
    <n v="140410"/>
    <s v="Own"/>
    <s v="education"/>
    <n v="746"/>
    <n v="8.6"/>
    <s v="Verified"/>
    <d v="2016-08-29T00:00:00"/>
    <s v="Fully Paid"/>
    <n v="0"/>
    <s v="Good"/>
    <s v="High"/>
    <s v="Medium"/>
    <s v="Normal"/>
  </r>
  <r>
    <s v="LC003378"/>
    <n v="37777"/>
    <s v="36 months"/>
    <n v="13"/>
    <s v="3 years"/>
    <n v="39299"/>
    <s v="Own"/>
    <s v="education"/>
    <n v="840"/>
    <n v="6.5"/>
    <s v="Not Verified"/>
    <d v="2016-09-04T00:00:00"/>
    <s v="Fully Paid"/>
    <n v="0"/>
    <s v="Excellent"/>
    <s v="Lower Middle"/>
    <s v="Medium"/>
    <s v="Normal"/>
  </r>
  <r>
    <s v="LC003379"/>
    <n v="20710"/>
    <s v="60 months"/>
    <n v="24.7"/>
    <s v="3 years"/>
    <n v="98564"/>
    <s v="Mortgage"/>
    <s v="home_improvement"/>
    <n v="792"/>
    <n v="7.2"/>
    <s v="Verified"/>
    <d v="2017-06-29T00:00:00"/>
    <s v="Fully Paid"/>
    <n v="0"/>
    <s v="Excellent"/>
    <s v="Upper Middle"/>
    <s v="Very High"/>
    <s v="Normal"/>
  </r>
  <r>
    <s v="LC003380"/>
    <n v="25532"/>
    <s v="36 months"/>
    <n v="7.61"/>
    <s v="7 years"/>
    <n v="137274"/>
    <s v="Mortgage"/>
    <s v="small_business"/>
    <n v="679"/>
    <n v="20.399999999999999"/>
    <s v="Not Verified"/>
    <d v="2016-03-29T00:00:00"/>
    <s v="Fully Paid"/>
    <n v="0"/>
    <s v="Fair"/>
    <s v="High"/>
    <s v="Low"/>
    <s v="Normal"/>
  </r>
  <r>
    <s v="LC003381"/>
    <n v="19601"/>
    <s v="36 months"/>
    <n v="23.76"/>
    <s v="10+ years"/>
    <n v="121678"/>
    <s v="Rent"/>
    <s v="car"/>
    <n v="598"/>
    <n v="13.2"/>
    <s v="Not Verified"/>
    <d v="2016-02-20T00:00:00"/>
    <s v="Charged Off"/>
    <n v="1"/>
    <s v="Very Poor"/>
    <s v="High"/>
    <s v="Very High"/>
    <s v="High Risk"/>
  </r>
  <r>
    <s v="LC003382"/>
    <n v="5967"/>
    <s v="60 months"/>
    <n v="13.97"/>
    <s v="&lt; 1 year"/>
    <n v="54799"/>
    <s v="Mortgage"/>
    <s v="home_improvement"/>
    <n v="603"/>
    <n v="21.2"/>
    <s v="Verified"/>
    <d v="2015-03-21T00:00:00"/>
    <s v="Fully Paid"/>
    <n v="0"/>
    <s v="Poor"/>
    <s v="Lower Middle"/>
    <s v="Medium"/>
    <s v="Normal"/>
  </r>
  <r>
    <s v="LC003383"/>
    <n v="19753"/>
    <s v="60 months"/>
    <n v="18.79"/>
    <s v="8 years"/>
    <n v="54693"/>
    <s v="Own"/>
    <s v="home_improvement"/>
    <n v="669"/>
    <n v="22.1"/>
    <s v="Not Verified"/>
    <d v="2017-06-20T00:00:00"/>
    <s v="Fully Paid"/>
    <n v="0"/>
    <s v="Fair"/>
    <s v="Lower Middle"/>
    <s v="High"/>
    <s v="Normal"/>
  </r>
  <r>
    <s v="LC003384"/>
    <n v="21022"/>
    <s v="36 months"/>
    <n v="12.01"/>
    <s v="5 years"/>
    <n v="54769"/>
    <s v="Rent"/>
    <s v="vacation"/>
    <n v="726"/>
    <n v="21"/>
    <s v="Not Verified"/>
    <d v="2017-02-06T00:00:00"/>
    <s v="Fully Paid"/>
    <n v="0"/>
    <s v="Good"/>
    <s v="Lower Middle"/>
    <s v="Medium"/>
    <s v="Normal"/>
  </r>
  <r>
    <s v="LC003385"/>
    <n v="10135"/>
    <s v="36 months"/>
    <n v="29.66"/>
    <s v="3 years"/>
    <n v="24377"/>
    <s v="Mortgage"/>
    <s v="small_business"/>
    <n v="611"/>
    <n v="26.7"/>
    <s v="Not Verified"/>
    <d v="2018-02-05T00:00:00"/>
    <s v="Charged Off"/>
    <n v="1"/>
    <s v="Poor"/>
    <s v="Low"/>
    <s v="Very High"/>
    <s v="High Risk"/>
  </r>
  <r>
    <s v="LC003386"/>
    <n v="6722"/>
    <s v="36 months"/>
    <n v="27.65"/>
    <s v="5 years"/>
    <n v="43019"/>
    <s v="Mortgage"/>
    <s v="credit_card"/>
    <n v="624"/>
    <n v="28.8"/>
    <s v="Not Verified"/>
    <d v="2017-10-31T00:00:00"/>
    <s v="Charged Off"/>
    <n v="1"/>
    <s v="Poor"/>
    <s v="Lower Middle"/>
    <s v="Very High"/>
    <s v="High Risk"/>
  </r>
  <r>
    <s v="LC003387"/>
    <n v="28413"/>
    <s v="36 months"/>
    <n v="28.21"/>
    <s v="5 years"/>
    <n v="46903"/>
    <s v="Own"/>
    <s v="medical"/>
    <n v="811"/>
    <n v="18.899999999999999"/>
    <s v="Not Verified"/>
    <d v="2019-10-05T00:00:00"/>
    <s v="Fully Paid"/>
    <n v="0"/>
    <s v="Excellent"/>
    <s v="Lower Middle"/>
    <s v="Very High"/>
    <s v="Normal"/>
  </r>
  <r>
    <s v="LC003388"/>
    <n v="28236"/>
    <s v="60 months"/>
    <n v="9.6199999999999992"/>
    <s v="8 years"/>
    <n v="31763"/>
    <s v="Rent"/>
    <s v="home_improvement"/>
    <n v="709"/>
    <n v="16.8"/>
    <s v="Verified"/>
    <d v="2020-10-22T00:00:00"/>
    <s v="Fully Paid"/>
    <n v="0"/>
    <s v="Good"/>
    <s v="Lower Middle"/>
    <s v="Low"/>
    <s v="Normal"/>
  </r>
  <r>
    <s v="LC003389"/>
    <n v="16514"/>
    <s v="36 months"/>
    <n v="26.04"/>
    <s v="10+ years"/>
    <n v="142054"/>
    <s v="Own"/>
    <s v="small_business"/>
    <n v="804"/>
    <n v="17.899999999999999"/>
    <s v="Verified"/>
    <d v="2018-08-03T00:00:00"/>
    <s v="Fully Paid"/>
    <n v="0"/>
    <s v="Excellent"/>
    <s v="High"/>
    <s v="Very High"/>
    <s v="Normal"/>
  </r>
  <r>
    <s v="LC003390"/>
    <n v="38212"/>
    <s v="36 months"/>
    <n v="18.38"/>
    <s v="3 years"/>
    <n v="25494"/>
    <s v="Own"/>
    <s v="home_improvement"/>
    <n v="740"/>
    <n v="7.5"/>
    <s v="Not Verified"/>
    <d v="2020-07-31T00:00:00"/>
    <s v="Charged Off"/>
    <n v="1"/>
    <s v="Good"/>
    <s v="Low"/>
    <s v="High"/>
    <s v="Normal"/>
  </r>
  <r>
    <s v="LC003391"/>
    <n v="21331"/>
    <s v="60 months"/>
    <n v="22.7"/>
    <s v="7 years"/>
    <n v="31563"/>
    <s v="Rent"/>
    <s v="home_improvement"/>
    <n v="805"/>
    <n v="16.3"/>
    <s v="Not Verified"/>
    <d v="2020-08-25T00:00:00"/>
    <s v="Charged Off"/>
    <n v="1"/>
    <s v="Excellent"/>
    <s v="Lower Middle"/>
    <s v="Very High"/>
    <s v="Normal"/>
  </r>
  <r>
    <s v="LC003392"/>
    <n v="19060"/>
    <s v="60 months"/>
    <n v="10.44"/>
    <s v="&lt; 1 year"/>
    <n v="114093"/>
    <s v="Rent"/>
    <s v="vacation"/>
    <n v="685"/>
    <n v="12"/>
    <s v="Verified"/>
    <d v="2015-04-12T00:00:00"/>
    <s v="Fully Paid"/>
    <n v="0"/>
    <s v="Fair"/>
    <s v="High"/>
    <s v="Medium"/>
    <s v="Normal"/>
  </r>
  <r>
    <s v="LC003393"/>
    <n v="2196"/>
    <s v="60 months"/>
    <n v="22.8"/>
    <s v="5 years"/>
    <n v="115116"/>
    <s v="Rent"/>
    <s v="vacation"/>
    <n v="648"/>
    <n v="15.2"/>
    <s v="Verified"/>
    <d v="2017-10-31T00:00:00"/>
    <s v="Charged Off"/>
    <n v="1"/>
    <s v="Poor"/>
    <s v="High"/>
    <s v="Very High"/>
    <s v="High Risk"/>
  </r>
  <r>
    <s v="LC003394"/>
    <n v="13297"/>
    <s v="36 months"/>
    <n v="27.86"/>
    <s v="4 years"/>
    <n v="53433"/>
    <s v="Own"/>
    <s v="small_business"/>
    <n v="787"/>
    <n v="30"/>
    <s v="Not Verified"/>
    <d v="2017-10-25T00:00:00"/>
    <s v="Charged Off"/>
    <n v="1"/>
    <s v="Excellent"/>
    <s v="Lower Middle"/>
    <s v="Very High"/>
    <s v="Normal"/>
  </r>
  <r>
    <s v="LC003395"/>
    <n v="3787"/>
    <s v="36 months"/>
    <n v="11.69"/>
    <s v="2 years"/>
    <n v="49994"/>
    <s v="Mortgage"/>
    <s v="home_improvement"/>
    <n v="778"/>
    <n v="39.6"/>
    <s v="Not Verified"/>
    <d v="2015-07-25T00:00:00"/>
    <s v="Fully Paid"/>
    <n v="0"/>
    <s v="Excellent"/>
    <s v="Lower Middle"/>
    <s v="Medium"/>
    <s v="Normal"/>
  </r>
  <r>
    <s v="LC003396"/>
    <n v="24816"/>
    <s v="36 months"/>
    <n v="10.83"/>
    <s v="3 years"/>
    <n v="108618"/>
    <s v="Rent"/>
    <s v="car"/>
    <n v="716"/>
    <n v="37.299999999999997"/>
    <s v="Not Verified"/>
    <d v="2016-01-29T00:00:00"/>
    <s v="Fully Paid"/>
    <n v="0"/>
    <s v="Good"/>
    <s v="High"/>
    <s v="Medium"/>
    <s v="Normal"/>
  </r>
  <r>
    <s v="LC003397"/>
    <n v="20702"/>
    <s v="36 months"/>
    <n v="7.61"/>
    <s v="7 years"/>
    <n v="140129"/>
    <s v="Mortgage"/>
    <s v="credit_card"/>
    <n v="823"/>
    <n v="33.799999999999997"/>
    <s v="Verified"/>
    <d v="2015-01-03T00:00:00"/>
    <s v="Fully Paid"/>
    <n v="0"/>
    <s v="Excellent"/>
    <s v="High"/>
    <s v="Low"/>
    <s v="Normal"/>
  </r>
  <r>
    <s v="LC003398"/>
    <n v="26242"/>
    <s v="36 months"/>
    <n v="11.67"/>
    <s v="10+ years"/>
    <n v="82573"/>
    <s v="Rent"/>
    <s v="education"/>
    <n v="667"/>
    <n v="30.8"/>
    <s v="Verified"/>
    <d v="2015-12-06T00:00:00"/>
    <s v="Fully Paid"/>
    <n v="0"/>
    <s v="Fair"/>
    <s v="Upper Middle"/>
    <s v="Medium"/>
    <s v="Normal"/>
  </r>
  <r>
    <s v="LC003399"/>
    <n v="3176"/>
    <s v="36 months"/>
    <n v="18.39"/>
    <s v="10+ years"/>
    <n v="38030"/>
    <s v="Own"/>
    <s v="small_business"/>
    <n v="628"/>
    <n v="38.1"/>
    <s v="Verified"/>
    <d v="2015-05-22T00:00:00"/>
    <s v="Charged Off"/>
    <n v="1"/>
    <s v="Poor"/>
    <s v="Lower Middle"/>
    <s v="High"/>
    <s v="High Risk"/>
  </r>
  <r>
    <s v="LC003400"/>
    <n v="21127"/>
    <s v="36 months"/>
    <n v="25.82"/>
    <s v="9 years"/>
    <n v="98294"/>
    <s v="Own"/>
    <s v="medical"/>
    <n v="605"/>
    <n v="31.3"/>
    <s v="Not Verified"/>
    <d v="2020-02-25T00:00:00"/>
    <s v="Charged Off"/>
    <n v="1"/>
    <s v="Poor"/>
    <s v="Upper Middle"/>
    <s v="Very High"/>
    <s v="High Risk"/>
  </r>
  <r>
    <s v="LC003401"/>
    <n v="28228"/>
    <s v="60 months"/>
    <n v="11.97"/>
    <s v="10+ years"/>
    <n v="90043"/>
    <s v="Mortgage"/>
    <s v="debt_consolidation"/>
    <n v="803"/>
    <n v="21.5"/>
    <s v="Not Verified"/>
    <d v="2017-02-04T00:00:00"/>
    <s v="Fully Paid"/>
    <n v="0"/>
    <s v="Excellent"/>
    <s v="Upper Middle"/>
    <s v="Medium"/>
    <s v="Normal"/>
  </r>
  <r>
    <s v="LC003402"/>
    <n v="21208"/>
    <s v="36 months"/>
    <n v="20.53"/>
    <s v="1 year"/>
    <n v="81952"/>
    <s v="Mortgage"/>
    <s v="education"/>
    <n v="748"/>
    <n v="26"/>
    <s v="Verified"/>
    <d v="2015-10-02T00:00:00"/>
    <s v="Charged Off"/>
    <n v="1"/>
    <s v="Good"/>
    <s v="Upper Middle"/>
    <s v="Very High"/>
    <s v="Normal"/>
  </r>
  <r>
    <s v="LC003403"/>
    <n v="29482"/>
    <s v="60 months"/>
    <n v="16.989999999999998"/>
    <s v="7 years"/>
    <n v="74751"/>
    <s v="Rent"/>
    <s v="credit_card"/>
    <n v="790"/>
    <n v="15.7"/>
    <s v="Verified"/>
    <d v="2018-09-21T00:00:00"/>
    <s v="Fully Paid"/>
    <n v="0"/>
    <s v="Excellent"/>
    <s v="Upper Middle"/>
    <s v="High"/>
    <s v="Normal"/>
  </r>
  <r>
    <s v="LC003404"/>
    <n v="10171"/>
    <s v="36 months"/>
    <n v="12.21"/>
    <s v="6 years"/>
    <n v="21163"/>
    <s v="Rent"/>
    <s v="home_improvement"/>
    <n v="686"/>
    <n v="5.0999999999999996"/>
    <s v="Verified"/>
    <d v="2019-09-20T00:00:00"/>
    <s v="Fully Paid"/>
    <n v="0"/>
    <s v="Fair"/>
    <s v="Low"/>
    <s v="Medium"/>
    <s v="Normal"/>
  </r>
  <r>
    <s v="LC003405"/>
    <n v="36219"/>
    <s v="60 months"/>
    <n v="17.760000000000002"/>
    <s v="&lt; 1 year"/>
    <n v="88461"/>
    <s v="Own"/>
    <s v="education"/>
    <n v="784"/>
    <n v="17.399999999999999"/>
    <s v="Not Verified"/>
    <d v="2018-12-31T00:00:00"/>
    <s v="Fully Paid"/>
    <n v="0"/>
    <s v="Excellent"/>
    <s v="Upper Middle"/>
    <s v="High"/>
    <s v="Normal"/>
  </r>
  <r>
    <s v="LC003406"/>
    <n v="34396"/>
    <s v="36 months"/>
    <n v="9.1999999999999993"/>
    <s v="1 year"/>
    <n v="43217"/>
    <s v="Own"/>
    <s v="home_improvement"/>
    <n v="803"/>
    <n v="19.2"/>
    <s v="Verified"/>
    <d v="2019-09-14T00:00:00"/>
    <s v="Fully Paid"/>
    <n v="0"/>
    <s v="Excellent"/>
    <s v="Lower Middle"/>
    <s v="Low"/>
    <s v="Normal"/>
  </r>
  <r>
    <s v="LC003407"/>
    <n v="4696"/>
    <s v="60 months"/>
    <n v="20.99"/>
    <s v="6 years"/>
    <n v="117204"/>
    <s v="Rent"/>
    <s v="small_business"/>
    <n v="622"/>
    <n v="30.7"/>
    <s v="Not Verified"/>
    <d v="2020-11-23T00:00:00"/>
    <s v="Charged Off"/>
    <n v="1"/>
    <s v="Poor"/>
    <s v="High"/>
    <s v="Very High"/>
    <s v="High Risk"/>
  </r>
  <r>
    <s v="LC003408"/>
    <n v="21058"/>
    <s v="36 months"/>
    <n v="7.89"/>
    <s v="10+ years"/>
    <n v="44055"/>
    <s v="Rent"/>
    <s v="medical"/>
    <n v="686"/>
    <n v="35.1"/>
    <s v="Verified"/>
    <d v="2019-05-25T00:00:00"/>
    <s v="Fully Paid"/>
    <n v="0"/>
    <s v="Fair"/>
    <s v="Lower Middle"/>
    <s v="Low"/>
    <s v="Normal"/>
  </r>
  <r>
    <s v="LC003409"/>
    <n v="21313"/>
    <s v="36 months"/>
    <n v="23.27"/>
    <s v="10+ years"/>
    <n v="99931"/>
    <s v="Rent"/>
    <s v="car"/>
    <n v="641"/>
    <n v="38.700000000000003"/>
    <s v="Verified"/>
    <d v="2016-08-04T00:00:00"/>
    <s v="Charged Off"/>
    <n v="1"/>
    <s v="Poor"/>
    <s v="Upper Middle"/>
    <s v="Very High"/>
    <s v="High Risk"/>
  </r>
  <r>
    <s v="LC003410"/>
    <n v="20149"/>
    <s v="60 months"/>
    <n v="9.44"/>
    <s v="2 years"/>
    <n v="99030"/>
    <s v="Rent"/>
    <s v="small_business"/>
    <n v="592"/>
    <n v="17.3"/>
    <s v="Not Verified"/>
    <d v="2019-11-17T00:00:00"/>
    <s v="Fully Paid"/>
    <n v="0"/>
    <s v="Very Poor"/>
    <s v="Upper Middle"/>
    <s v="Low"/>
    <s v="Normal"/>
  </r>
  <r>
    <s v="LC003411"/>
    <n v="5956"/>
    <s v="36 months"/>
    <n v="29.95"/>
    <s v="1 year"/>
    <n v="49090"/>
    <s v="Rent"/>
    <s v="car"/>
    <n v="662"/>
    <n v="38.5"/>
    <s v="Verified"/>
    <d v="2015-07-21T00:00:00"/>
    <s v="Charged Off"/>
    <n v="1"/>
    <s v="Fair"/>
    <s v="Lower Middle"/>
    <s v="Very High"/>
    <s v="Normal"/>
  </r>
  <r>
    <s v="LC003412"/>
    <n v="11195"/>
    <s v="36 months"/>
    <n v="25.59"/>
    <s v="&lt; 1 year"/>
    <n v="57820"/>
    <s v="Rent"/>
    <s v="medical"/>
    <n v="656"/>
    <n v="33"/>
    <s v="Verified"/>
    <d v="2018-03-14T00:00:00"/>
    <s v="Charged Off"/>
    <n v="1"/>
    <s v="Fair"/>
    <s v="Lower Middle"/>
    <s v="Very High"/>
    <s v="Normal"/>
  </r>
  <r>
    <s v="LC003413"/>
    <n v="18076"/>
    <s v="60 months"/>
    <n v="13.6"/>
    <s v="6 years"/>
    <n v="124217"/>
    <s v="Own"/>
    <s v="medical"/>
    <n v="674"/>
    <n v="6.1"/>
    <s v="Not Verified"/>
    <d v="2019-02-09T00:00:00"/>
    <s v="Fully Paid"/>
    <n v="0"/>
    <s v="Fair"/>
    <s v="High"/>
    <s v="Medium"/>
    <s v="Normal"/>
  </r>
  <r>
    <s v="LC003414"/>
    <n v="2105"/>
    <s v="60 months"/>
    <n v="15.66"/>
    <s v="2 years"/>
    <n v="32190"/>
    <s v="Rent"/>
    <s v="credit_card"/>
    <n v="745"/>
    <n v="25.8"/>
    <s v="Verified"/>
    <d v="2018-03-21T00:00:00"/>
    <s v="Charged Off"/>
    <n v="1"/>
    <s v="Good"/>
    <s v="Lower Middle"/>
    <s v="High"/>
    <s v="Normal"/>
  </r>
  <r>
    <s v="LC003415"/>
    <n v="16417"/>
    <s v="36 months"/>
    <n v="11.48"/>
    <s v="5 years"/>
    <n v="78168"/>
    <s v="Mortgage"/>
    <s v="medical"/>
    <n v="587"/>
    <n v="17.8"/>
    <s v="Not Verified"/>
    <d v="2015-10-17T00:00:00"/>
    <s v="Fully Paid"/>
    <n v="0"/>
    <s v="Very Poor"/>
    <s v="Upper Middle"/>
    <s v="Medium"/>
    <s v="Normal"/>
  </r>
  <r>
    <s v="LC003416"/>
    <n v="25729"/>
    <s v="36 months"/>
    <n v="24.18"/>
    <s v="9 years"/>
    <n v="65963"/>
    <s v="Rent"/>
    <s v="education"/>
    <n v="737"/>
    <n v="6.2"/>
    <s v="Verified"/>
    <d v="2018-01-12T00:00:00"/>
    <s v="Fully Paid"/>
    <n v="0"/>
    <s v="Good"/>
    <s v="Upper Middle"/>
    <s v="Very High"/>
    <s v="Normal"/>
  </r>
  <r>
    <s v="LC003417"/>
    <n v="31099"/>
    <s v="36 months"/>
    <n v="14.52"/>
    <s v="7 years"/>
    <n v="94460"/>
    <s v="Rent"/>
    <s v="car"/>
    <n v="598"/>
    <n v="23.6"/>
    <s v="Verified"/>
    <d v="2015-12-11T00:00:00"/>
    <s v="Fully Paid"/>
    <n v="0"/>
    <s v="Very Poor"/>
    <s v="Upper Middle"/>
    <s v="Medium"/>
    <s v="Normal"/>
  </r>
  <r>
    <s v="LC003418"/>
    <n v="33598"/>
    <s v="36 months"/>
    <n v="23.88"/>
    <s v="5 years"/>
    <n v="34212"/>
    <s v="Rent"/>
    <s v="medical"/>
    <n v="634"/>
    <n v="25.5"/>
    <s v="Verified"/>
    <d v="2018-01-18T00:00:00"/>
    <s v="Charged Off"/>
    <n v="1"/>
    <s v="Poor"/>
    <s v="Lower Middle"/>
    <s v="Very High"/>
    <s v="High Risk"/>
  </r>
  <r>
    <s v="LC003419"/>
    <n v="30961"/>
    <s v="60 months"/>
    <n v="5.46"/>
    <s v="6 years"/>
    <n v="117506"/>
    <s v="Own"/>
    <s v="credit_card"/>
    <n v="753"/>
    <n v="13.8"/>
    <s v="Verified"/>
    <d v="2020-07-17T00:00:00"/>
    <s v="Fully Paid"/>
    <n v="0"/>
    <s v="Excellent"/>
    <s v="High"/>
    <s v="Low"/>
    <s v="Normal"/>
  </r>
  <r>
    <s v="LC003420"/>
    <n v="13602"/>
    <s v="36 months"/>
    <n v="8.39"/>
    <s v="10+ years"/>
    <n v="73638"/>
    <s v="Own"/>
    <s v="small_business"/>
    <n v="745"/>
    <n v="37.9"/>
    <s v="Verified"/>
    <d v="2020-01-27T00:00:00"/>
    <s v="Fully Paid"/>
    <n v="0"/>
    <s v="Good"/>
    <s v="Upper Middle"/>
    <s v="Low"/>
    <s v="Normal"/>
  </r>
  <r>
    <s v="LC003421"/>
    <n v="10256"/>
    <s v="36 months"/>
    <n v="14.12"/>
    <s v="5 years"/>
    <n v="60079"/>
    <s v="Own"/>
    <s v="vacation"/>
    <n v="616"/>
    <n v="26.4"/>
    <s v="Not Verified"/>
    <d v="2017-06-21T00:00:00"/>
    <s v="Charged Off"/>
    <n v="1"/>
    <s v="Poor"/>
    <s v="Upper Middle"/>
    <s v="Medium"/>
    <s v="Normal"/>
  </r>
  <r>
    <s v="LC003422"/>
    <n v="21584"/>
    <s v="60 months"/>
    <n v="7.72"/>
    <s v="6 years"/>
    <n v="76031"/>
    <s v="Mortgage"/>
    <s v="credit_card"/>
    <n v="621"/>
    <n v="11.2"/>
    <s v="Verified"/>
    <d v="2016-11-18T00:00:00"/>
    <s v="Fully Paid"/>
    <n v="0"/>
    <s v="Poor"/>
    <s v="Upper Middle"/>
    <s v="Low"/>
    <s v="Normal"/>
  </r>
  <r>
    <s v="LC003423"/>
    <n v="35681"/>
    <s v="36 months"/>
    <n v="20.03"/>
    <s v="4 years"/>
    <n v="78931"/>
    <s v="Mortgage"/>
    <s v="vacation"/>
    <n v="834"/>
    <n v="30.2"/>
    <s v="Verified"/>
    <d v="2017-01-27T00:00:00"/>
    <s v="Charged Off"/>
    <n v="1"/>
    <s v="Excellent"/>
    <s v="Upper Middle"/>
    <s v="Very High"/>
    <s v="Normal"/>
  </r>
  <r>
    <s v="LC003424"/>
    <n v="26792"/>
    <s v="36 months"/>
    <n v="6.27"/>
    <s v="8 years"/>
    <n v="146544"/>
    <s v="Mortgage"/>
    <s v="vacation"/>
    <n v="644"/>
    <n v="22.5"/>
    <s v="Verified"/>
    <d v="2016-05-24T00:00:00"/>
    <s v="Fully Paid"/>
    <n v="0"/>
    <s v="Poor"/>
    <s v="High"/>
    <s v="Low"/>
    <s v="Normal"/>
  </r>
  <r>
    <s v="LC003425"/>
    <n v="22904"/>
    <s v="36 months"/>
    <n v="26.49"/>
    <s v="2 years"/>
    <n v="98484"/>
    <s v="Rent"/>
    <s v="credit_card"/>
    <n v="673"/>
    <n v="21.6"/>
    <s v="Not Verified"/>
    <d v="2020-08-05T00:00:00"/>
    <s v="Fully Paid"/>
    <n v="0"/>
    <s v="Fair"/>
    <s v="Upper Middle"/>
    <s v="Very High"/>
    <s v="Normal"/>
  </r>
  <r>
    <s v="LC003426"/>
    <n v="35540"/>
    <s v="36 months"/>
    <n v="24.03"/>
    <s v="5 years"/>
    <n v="52794"/>
    <s v="Rent"/>
    <s v="education"/>
    <n v="589"/>
    <n v="34.200000000000003"/>
    <s v="Not Verified"/>
    <d v="2018-06-23T00:00:00"/>
    <s v="Charged Off"/>
    <n v="1"/>
    <s v="Very Poor"/>
    <s v="Lower Middle"/>
    <s v="Very High"/>
    <s v="High Risk"/>
  </r>
  <r>
    <s v="LC003427"/>
    <n v="27536"/>
    <s v="36 months"/>
    <n v="10.41"/>
    <s v="8 years"/>
    <n v="109831"/>
    <s v="Rent"/>
    <s v="medical"/>
    <n v="759"/>
    <n v="9.8000000000000007"/>
    <s v="Not Verified"/>
    <d v="2020-01-19T00:00:00"/>
    <s v="Fully Paid"/>
    <n v="0"/>
    <s v="Excellent"/>
    <s v="High"/>
    <s v="Medium"/>
    <s v="Normal"/>
  </r>
  <r>
    <s v="LC003428"/>
    <n v="20164"/>
    <s v="36 months"/>
    <n v="17.09"/>
    <s v="&lt; 1 year"/>
    <n v="104590"/>
    <s v="Own"/>
    <s v="education"/>
    <n v="600"/>
    <n v="22.2"/>
    <s v="Verified"/>
    <d v="2019-10-06T00:00:00"/>
    <s v="Fully Paid"/>
    <n v="0"/>
    <s v="Poor"/>
    <s v="High"/>
    <s v="High"/>
    <s v="High Risk"/>
  </r>
  <r>
    <s v="LC003429"/>
    <n v="13996"/>
    <s v="36 months"/>
    <n v="16.3"/>
    <s v="4 years"/>
    <n v="91163"/>
    <s v="Rent"/>
    <s v="credit_card"/>
    <n v="759"/>
    <n v="32.299999999999997"/>
    <s v="Verified"/>
    <d v="2017-09-15T00:00:00"/>
    <s v="Fully Paid"/>
    <n v="0"/>
    <s v="Excellent"/>
    <s v="Upper Middle"/>
    <s v="High"/>
    <s v="Normal"/>
  </r>
  <r>
    <s v="LC003430"/>
    <n v="3871"/>
    <s v="36 months"/>
    <n v="23.12"/>
    <s v="3 years"/>
    <n v="119187"/>
    <s v="Mortgage"/>
    <s v="debt_consolidation"/>
    <n v="658"/>
    <n v="28.1"/>
    <s v="Verified"/>
    <d v="2018-05-22T00:00:00"/>
    <s v="Charged Off"/>
    <n v="1"/>
    <s v="Fair"/>
    <s v="High"/>
    <s v="Very High"/>
    <s v="Normal"/>
  </r>
  <r>
    <s v="LC003431"/>
    <n v="23626"/>
    <s v="36 months"/>
    <n v="15.04"/>
    <s v="8 years"/>
    <n v="91446"/>
    <s v="Rent"/>
    <s v="small_business"/>
    <n v="712"/>
    <n v="5.2"/>
    <s v="Verified"/>
    <d v="2018-03-06T00:00:00"/>
    <s v="Fully Paid"/>
    <n v="0"/>
    <s v="Good"/>
    <s v="Upper Middle"/>
    <s v="High"/>
    <s v="Normal"/>
  </r>
  <r>
    <s v="LC003432"/>
    <n v="11521"/>
    <s v="36 months"/>
    <n v="5.82"/>
    <s v="10+ years"/>
    <n v="69278"/>
    <s v="Rent"/>
    <s v="vacation"/>
    <n v="743"/>
    <n v="32.6"/>
    <s v="Not Verified"/>
    <d v="2018-06-09T00:00:00"/>
    <s v="Fully Paid"/>
    <n v="0"/>
    <s v="Good"/>
    <s v="Upper Middle"/>
    <s v="Low"/>
    <s v="Normal"/>
  </r>
  <r>
    <s v="LC003433"/>
    <n v="2132"/>
    <s v="36 months"/>
    <n v="11.84"/>
    <s v="10+ years"/>
    <n v="103399"/>
    <s v="Rent"/>
    <s v="vacation"/>
    <n v="694"/>
    <n v="38.1"/>
    <s v="Verified"/>
    <d v="2017-04-12T00:00:00"/>
    <s v="Fully Paid"/>
    <n v="0"/>
    <s v="Fair"/>
    <s v="High"/>
    <s v="Medium"/>
    <s v="Normal"/>
  </r>
  <r>
    <s v="LC003434"/>
    <n v="34467"/>
    <s v="36 months"/>
    <n v="16.649999999999999"/>
    <s v="&lt; 1 year"/>
    <n v="145208"/>
    <s v="Rent"/>
    <s v="medical"/>
    <n v="631"/>
    <n v="29.7"/>
    <s v="Verified"/>
    <d v="2016-04-20T00:00:00"/>
    <s v="Charged Off"/>
    <n v="1"/>
    <s v="Poor"/>
    <s v="High"/>
    <s v="High"/>
    <s v="High Risk"/>
  </r>
  <r>
    <s v="LC003435"/>
    <n v="15534"/>
    <s v="36 months"/>
    <n v="29.36"/>
    <s v="3 years"/>
    <n v="66474"/>
    <s v="Rent"/>
    <s v="medical"/>
    <n v="663"/>
    <n v="35.700000000000003"/>
    <s v="Verified"/>
    <d v="2020-03-27T00:00:00"/>
    <s v="Charged Off"/>
    <n v="1"/>
    <s v="Fair"/>
    <s v="Upper Middle"/>
    <s v="Very High"/>
    <s v="Normal"/>
  </r>
  <r>
    <s v="LC003436"/>
    <n v="24854"/>
    <s v="36 months"/>
    <n v="27.03"/>
    <s v="&lt; 1 year"/>
    <n v="44894"/>
    <s v="Rent"/>
    <s v="education"/>
    <n v="731"/>
    <n v="17.600000000000001"/>
    <s v="Verified"/>
    <d v="2018-09-25T00:00:00"/>
    <s v="Fully Paid"/>
    <n v="0"/>
    <s v="Good"/>
    <s v="Lower Middle"/>
    <s v="Very High"/>
    <s v="Normal"/>
  </r>
  <r>
    <s v="LC003437"/>
    <n v="8812"/>
    <s v="36 months"/>
    <n v="9.5399999999999991"/>
    <s v="2 years"/>
    <n v="38872"/>
    <s v="Rent"/>
    <s v="education"/>
    <n v="833"/>
    <n v="17.3"/>
    <s v="Not Verified"/>
    <d v="2019-05-01T00:00:00"/>
    <s v="Fully Paid"/>
    <n v="0"/>
    <s v="Excellent"/>
    <s v="Lower Middle"/>
    <s v="Low"/>
    <s v="Normal"/>
  </r>
  <r>
    <s v="LC003438"/>
    <n v="5557"/>
    <s v="36 months"/>
    <n v="23.08"/>
    <s v="3 years"/>
    <n v="118644"/>
    <s v="Mortgage"/>
    <s v="debt_consolidation"/>
    <n v="709"/>
    <n v="16.2"/>
    <s v="Not Verified"/>
    <d v="2016-08-13T00:00:00"/>
    <s v="Fully Paid"/>
    <n v="0"/>
    <s v="Good"/>
    <s v="High"/>
    <s v="Very High"/>
    <s v="Normal"/>
  </r>
  <r>
    <s v="LC003439"/>
    <n v="3179"/>
    <s v="60 months"/>
    <n v="28.42"/>
    <s v="&lt; 1 year"/>
    <n v="65749"/>
    <s v="Rent"/>
    <s v="education"/>
    <n v="642"/>
    <n v="30.7"/>
    <s v="Verified"/>
    <d v="2018-11-10T00:00:00"/>
    <s v="Charged Off"/>
    <n v="1"/>
    <s v="Poor"/>
    <s v="Upper Middle"/>
    <s v="Very High"/>
    <s v="High Risk"/>
  </r>
  <r>
    <s v="LC003440"/>
    <n v="10065"/>
    <s v="36 months"/>
    <n v="5.22"/>
    <s v="4 years"/>
    <n v="32406"/>
    <s v="Rent"/>
    <s v="education"/>
    <n v="620"/>
    <n v="38"/>
    <s v="Not Verified"/>
    <d v="2016-11-24T00:00:00"/>
    <s v="Charged Off"/>
    <n v="1"/>
    <s v="Poor"/>
    <s v="Lower Middle"/>
    <s v="Low"/>
    <s v="Normal"/>
  </r>
  <r>
    <s v="LC003441"/>
    <n v="9275"/>
    <s v="60 months"/>
    <n v="23.02"/>
    <s v="5 years"/>
    <n v="90409"/>
    <s v="Rent"/>
    <s v="medical"/>
    <n v="668"/>
    <n v="36"/>
    <s v="Verified"/>
    <d v="2017-12-04T00:00:00"/>
    <s v="Charged Off"/>
    <n v="1"/>
    <s v="Fair"/>
    <s v="Upper Middle"/>
    <s v="Very High"/>
    <s v="Normal"/>
  </r>
  <r>
    <s v="LC003442"/>
    <n v="36948"/>
    <s v="60 months"/>
    <n v="16.48"/>
    <s v="&lt; 1 year"/>
    <n v="100561"/>
    <s v="Mortgage"/>
    <s v="car"/>
    <n v="757"/>
    <n v="10.3"/>
    <s v="Not Verified"/>
    <d v="2020-07-24T00:00:00"/>
    <s v="Fully Paid"/>
    <n v="0"/>
    <s v="Excellent"/>
    <s v="High"/>
    <s v="High"/>
    <s v="Normal"/>
  </r>
  <r>
    <s v="LC003443"/>
    <n v="21700"/>
    <s v="36 months"/>
    <n v="22.01"/>
    <s v="9 years"/>
    <n v="141544"/>
    <s v="Own"/>
    <s v="debt_consolidation"/>
    <n v="740"/>
    <n v="26.9"/>
    <s v="Verified"/>
    <d v="2020-09-19T00:00:00"/>
    <s v="Charged Off"/>
    <n v="1"/>
    <s v="Good"/>
    <s v="High"/>
    <s v="Very High"/>
    <s v="Normal"/>
  </r>
  <r>
    <s v="LC003444"/>
    <n v="28794"/>
    <s v="36 months"/>
    <n v="20.14"/>
    <s v="10+ years"/>
    <n v="48671"/>
    <s v="Mortgage"/>
    <s v="vacation"/>
    <n v="622"/>
    <n v="39.9"/>
    <s v="Verified"/>
    <d v="2017-10-22T00:00:00"/>
    <s v="Charged Off"/>
    <n v="1"/>
    <s v="Poor"/>
    <s v="Lower Middle"/>
    <s v="Very High"/>
    <s v="High Risk"/>
  </r>
  <r>
    <s v="LC003445"/>
    <n v="29783"/>
    <s v="60 months"/>
    <n v="29.62"/>
    <s v="9 years"/>
    <n v="148367"/>
    <s v="Own"/>
    <s v="car"/>
    <n v="634"/>
    <n v="15.3"/>
    <s v="Verified"/>
    <d v="2017-06-20T00:00:00"/>
    <s v="Charged Off"/>
    <n v="1"/>
    <s v="Poor"/>
    <s v="High"/>
    <s v="Very High"/>
    <s v="High Risk"/>
  </r>
  <r>
    <s v="LC003446"/>
    <n v="17998"/>
    <s v="36 months"/>
    <n v="12.22"/>
    <s v="3 years"/>
    <n v="130976"/>
    <s v="Mortgage"/>
    <s v="medical"/>
    <n v="630"/>
    <n v="27.2"/>
    <s v="Not Verified"/>
    <d v="2019-11-03T00:00:00"/>
    <s v="Charged Off"/>
    <n v="1"/>
    <s v="Poor"/>
    <s v="High"/>
    <s v="Medium"/>
    <s v="Normal"/>
  </r>
  <r>
    <s v="LC003447"/>
    <n v="14869"/>
    <s v="60 months"/>
    <n v="24.65"/>
    <s v="3 years"/>
    <n v="116765"/>
    <s v="Rent"/>
    <s v="small_business"/>
    <n v="744"/>
    <n v="36.700000000000003"/>
    <s v="Verified"/>
    <d v="2019-02-26T00:00:00"/>
    <s v="Charged Off"/>
    <n v="1"/>
    <s v="Good"/>
    <s v="High"/>
    <s v="Very High"/>
    <s v="Normal"/>
  </r>
  <r>
    <s v="LC003448"/>
    <n v="29152"/>
    <s v="36 months"/>
    <n v="10.87"/>
    <s v="&lt; 1 year"/>
    <n v="91637"/>
    <s v="Rent"/>
    <s v="debt_consolidation"/>
    <n v="642"/>
    <n v="36.5"/>
    <s v="Not Verified"/>
    <d v="2015-07-29T00:00:00"/>
    <s v="Charged Off"/>
    <n v="1"/>
    <s v="Poor"/>
    <s v="Upper Middle"/>
    <s v="Medium"/>
    <s v="Normal"/>
  </r>
  <r>
    <s v="LC003449"/>
    <n v="21954"/>
    <s v="36 months"/>
    <n v="15.89"/>
    <s v="1 year"/>
    <n v="119909"/>
    <s v="Own"/>
    <s v="debt_consolidation"/>
    <n v="828"/>
    <n v="16.3"/>
    <s v="Verified"/>
    <d v="2017-03-06T00:00:00"/>
    <s v="Fully Paid"/>
    <n v="0"/>
    <s v="Excellent"/>
    <s v="High"/>
    <s v="High"/>
    <s v="Normal"/>
  </r>
  <r>
    <s v="LC003450"/>
    <n v="32555"/>
    <s v="36 months"/>
    <n v="29.38"/>
    <s v="10+ years"/>
    <n v="107197"/>
    <s v="Mortgage"/>
    <s v="debt_consolidation"/>
    <n v="686"/>
    <n v="8.3000000000000007"/>
    <s v="Not Verified"/>
    <d v="2015-08-02T00:00:00"/>
    <s v="Fully Paid"/>
    <n v="0"/>
    <s v="Fair"/>
    <s v="High"/>
    <s v="Very High"/>
    <s v="Normal"/>
  </r>
  <r>
    <s v="LC003451"/>
    <n v="17654"/>
    <s v="36 months"/>
    <n v="24.15"/>
    <s v="9 years"/>
    <n v="36182"/>
    <s v="Mortgage"/>
    <s v="education"/>
    <n v="756"/>
    <n v="27.6"/>
    <s v="Verified"/>
    <d v="2019-03-02T00:00:00"/>
    <s v="Charged Off"/>
    <n v="1"/>
    <s v="Excellent"/>
    <s v="Lower Middle"/>
    <s v="Very High"/>
    <s v="Normal"/>
  </r>
  <r>
    <s v="LC003452"/>
    <n v="36236"/>
    <s v="36 months"/>
    <n v="12.9"/>
    <s v="4 years"/>
    <n v="148609"/>
    <s v="Own"/>
    <s v="credit_card"/>
    <n v="708"/>
    <n v="38.1"/>
    <s v="Not Verified"/>
    <d v="2018-05-16T00:00:00"/>
    <s v="Fully Paid"/>
    <n v="0"/>
    <s v="Good"/>
    <s v="High"/>
    <s v="Medium"/>
    <s v="Normal"/>
  </r>
  <r>
    <s v="LC003453"/>
    <n v="16042"/>
    <s v="36 months"/>
    <n v="20.48"/>
    <s v="1 year"/>
    <n v="58604"/>
    <s v="Rent"/>
    <s v="home_improvement"/>
    <n v="834"/>
    <n v="22.8"/>
    <s v="Verified"/>
    <d v="2017-03-18T00:00:00"/>
    <s v="Fully Paid"/>
    <n v="0"/>
    <s v="Excellent"/>
    <s v="Lower Middle"/>
    <s v="Very High"/>
    <s v="Normal"/>
  </r>
  <r>
    <s v="LC003454"/>
    <n v="26966"/>
    <s v="60 months"/>
    <n v="6.24"/>
    <s v="2 years"/>
    <n v="81525"/>
    <s v="Rent"/>
    <s v="credit_card"/>
    <n v="772"/>
    <n v="21"/>
    <s v="Not Verified"/>
    <d v="2017-02-15T00:00:00"/>
    <s v="Fully Paid"/>
    <n v="0"/>
    <s v="Excellent"/>
    <s v="Upper Middle"/>
    <s v="Low"/>
    <s v="Normal"/>
  </r>
  <r>
    <s v="LC003455"/>
    <n v="15270"/>
    <s v="60 months"/>
    <n v="11.66"/>
    <s v="8 years"/>
    <n v="83365"/>
    <s v="Rent"/>
    <s v="education"/>
    <n v="673"/>
    <n v="35.200000000000003"/>
    <s v="Verified"/>
    <d v="2020-01-13T00:00:00"/>
    <s v="Fully Paid"/>
    <n v="0"/>
    <s v="Fair"/>
    <s v="Upper Middle"/>
    <s v="Medium"/>
    <s v="Normal"/>
  </r>
  <r>
    <s v="LC003456"/>
    <n v="31908"/>
    <s v="36 months"/>
    <n v="22.96"/>
    <s v="4 years"/>
    <n v="55176"/>
    <s v="Rent"/>
    <s v="education"/>
    <n v="675"/>
    <n v="19.899999999999999"/>
    <s v="Verified"/>
    <d v="2016-11-08T00:00:00"/>
    <s v="Fully Paid"/>
    <n v="0"/>
    <s v="Fair"/>
    <s v="Lower Middle"/>
    <s v="Very High"/>
    <s v="Normal"/>
  </r>
  <r>
    <s v="LC003457"/>
    <n v="16523"/>
    <s v="60 months"/>
    <n v="19.25"/>
    <s v="&lt; 1 year"/>
    <n v="145933"/>
    <s v="Rent"/>
    <s v="vacation"/>
    <n v="756"/>
    <n v="28.8"/>
    <s v="Verified"/>
    <d v="2015-10-29T00:00:00"/>
    <s v="Charged Off"/>
    <n v="1"/>
    <s v="Excellent"/>
    <s v="High"/>
    <s v="High"/>
    <s v="Normal"/>
  </r>
  <r>
    <s v="LC003458"/>
    <n v="20991"/>
    <s v="60 months"/>
    <n v="16.739999999999998"/>
    <s v="4 years"/>
    <n v="22839"/>
    <s v="Rent"/>
    <s v="vacation"/>
    <n v="626"/>
    <n v="18.600000000000001"/>
    <s v="Not Verified"/>
    <d v="2016-06-10T00:00:00"/>
    <s v="Charged Off"/>
    <n v="1"/>
    <s v="Poor"/>
    <s v="Low"/>
    <s v="High"/>
    <s v="High Risk"/>
  </r>
  <r>
    <s v="LC003459"/>
    <n v="11775"/>
    <s v="60 months"/>
    <n v="22.27"/>
    <s v="2 years"/>
    <n v="119412"/>
    <s v="Mortgage"/>
    <s v="home_improvement"/>
    <n v="706"/>
    <n v="18.2"/>
    <s v="Verified"/>
    <d v="2016-06-30T00:00:00"/>
    <s v="Fully Paid"/>
    <n v="0"/>
    <s v="Good"/>
    <s v="High"/>
    <s v="Very High"/>
    <s v="Normal"/>
  </r>
  <r>
    <s v="LC003460"/>
    <n v="13265"/>
    <s v="36 months"/>
    <n v="14.96"/>
    <s v="&lt; 1 year"/>
    <n v="89990"/>
    <s v="Rent"/>
    <s v="education"/>
    <n v="845"/>
    <n v="11.6"/>
    <s v="Not Verified"/>
    <d v="2015-12-12T00:00:00"/>
    <s v="Fully Paid"/>
    <n v="0"/>
    <s v="Excellent"/>
    <s v="Upper Middle"/>
    <s v="Medium"/>
    <s v="Normal"/>
  </r>
  <r>
    <s v="LC003461"/>
    <n v="20459"/>
    <s v="60 months"/>
    <n v="5.65"/>
    <s v="2 years"/>
    <n v="141558"/>
    <s v="Rent"/>
    <s v="debt_consolidation"/>
    <n v="819"/>
    <n v="8.1"/>
    <s v="Verified"/>
    <d v="2015-02-24T00:00:00"/>
    <s v="Fully Paid"/>
    <n v="0"/>
    <s v="Excellent"/>
    <s v="High"/>
    <s v="Low"/>
    <s v="Normal"/>
  </r>
  <r>
    <s v="LC003462"/>
    <n v="17673"/>
    <s v="36 months"/>
    <n v="16.03"/>
    <s v="10+ years"/>
    <n v="113316"/>
    <s v="Rent"/>
    <s v="small_business"/>
    <n v="804"/>
    <n v="36"/>
    <s v="Verified"/>
    <d v="2017-11-29T00:00:00"/>
    <s v="Fully Paid"/>
    <n v="0"/>
    <s v="Excellent"/>
    <s v="High"/>
    <s v="High"/>
    <s v="Normal"/>
  </r>
  <r>
    <s v="LC003463"/>
    <n v="28056"/>
    <s v="36 months"/>
    <n v="27.55"/>
    <s v="5 years"/>
    <n v="34214"/>
    <s v="Rent"/>
    <s v="car"/>
    <n v="583"/>
    <n v="11.3"/>
    <s v="Verified"/>
    <d v="2018-09-10T00:00:00"/>
    <s v="Charged Off"/>
    <n v="1"/>
    <s v="Very Poor"/>
    <s v="Lower Middle"/>
    <s v="Very High"/>
    <s v="High Risk"/>
  </r>
  <r>
    <s v="LC003464"/>
    <n v="7614"/>
    <s v="60 months"/>
    <n v="26.42"/>
    <s v="9 years"/>
    <n v="43938"/>
    <s v="Rent"/>
    <s v="car"/>
    <n v="643"/>
    <n v="7.2"/>
    <s v="Verified"/>
    <d v="2017-06-19T00:00:00"/>
    <s v="Charged Off"/>
    <n v="1"/>
    <s v="Poor"/>
    <s v="Lower Middle"/>
    <s v="Very High"/>
    <s v="High Risk"/>
  </r>
  <r>
    <s v="LC003465"/>
    <n v="37020"/>
    <s v="36 months"/>
    <n v="15.22"/>
    <s v="4 years"/>
    <n v="92950"/>
    <s v="Rent"/>
    <s v="debt_consolidation"/>
    <n v="815"/>
    <n v="25.4"/>
    <s v="Not Verified"/>
    <d v="2016-06-14T00:00:00"/>
    <s v="Fully Paid"/>
    <n v="0"/>
    <s v="Excellent"/>
    <s v="Upper Middle"/>
    <s v="High"/>
    <s v="Normal"/>
  </r>
  <r>
    <s v="LC003466"/>
    <n v="8415"/>
    <s v="36 months"/>
    <n v="5.56"/>
    <s v="&lt; 1 year"/>
    <n v="113324"/>
    <s v="Mortgage"/>
    <s v="vacation"/>
    <n v="832"/>
    <n v="24.1"/>
    <s v="Verified"/>
    <d v="2015-04-26T00:00:00"/>
    <s v="Fully Paid"/>
    <n v="0"/>
    <s v="Excellent"/>
    <s v="High"/>
    <s v="Low"/>
    <s v="Normal"/>
  </r>
  <r>
    <s v="LC003467"/>
    <n v="24155"/>
    <s v="60 months"/>
    <n v="20.91"/>
    <s v="10+ years"/>
    <n v="83413"/>
    <s v="Rent"/>
    <s v="small_business"/>
    <n v="748"/>
    <n v="24.9"/>
    <s v="Verified"/>
    <d v="2019-06-23T00:00:00"/>
    <s v="Fully Paid"/>
    <n v="0"/>
    <s v="Good"/>
    <s v="Upper Middle"/>
    <s v="Very High"/>
    <s v="Normal"/>
  </r>
  <r>
    <s v="LC003468"/>
    <n v="17964"/>
    <s v="36 months"/>
    <n v="23.53"/>
    <s v="1 year"/>
    <n v="131038"/>
    <s v="Rent"/>
    <s v="credit_card"/>
    <n v="609"/>
    <n v="21.4"/>
    <s v="Verified"/>
    <d v="2016-01-31T00:00:00"/>
    <s v="Charged Off"/>
    <n v="1"/>
    <s v="Poor"/>
    <s v="High"/>
    <s v="Very High"/>
    <s v="High Risk"/>
  </r>
  <r>
    <s v="LC003469"/>
    <n v="38726"/>
    <s v="60 months"/>
    <n v="12.36"/>
    <s v="4 years"/>
    <n v="54693"/>
    <s v="Rent"/>
    <s v="car"/>
    <n v="650"/>
    <n v="10"/>
    <s v="Verified"/>
    <d v="2020-08-01T00:00:00"/>
    <s v="Fully Paid"/>
    <n v="0"/>
    <s v="Fair"/>
    <s v="Lower Middle"/>
    <s v="Medium"/>
    <s v="Normal"/>
  </r>
  <r>
    <s v="LC003470"/>
    <n v="38044"/>
    <s v="60 months"/>
    <n v="16.920000000000002"/>
    <s v="8 years"/>
    <n v="35457"/>
    <s v="Rent"/>
    <s v="small_business"/>
    <n v="809"/>
    <n v="5.7"/>
    <s v="Not Verified"/>
    <d v="2017-11-23T00:00:00"/>
    <s v="Fully Paid"/>
    <n v="0"/>
    <s v="Excellent"/>
    <s v="Lower Middle"/>
    <s v="High"/>
    <s v="Normal"/>
  </r>
  <r>
    <s v="LC003471"/>
    <n v="38544"/>
    <s v="36 months"/>
    <n v="29.8"/>
    <s v="10+ years"/>
    <n v="58862"/>
    <s v="Rent"/>
    <s v="debt_consolidation"/>
    <n v="715"/>
    <n v="6.6"/>
    <s v="Verified"/>
    <d v="2018-08-10T00:00:00"/>
    <s v="Fully Paid"/>
    <n v="0"/>
    <s v="Good"/>
    <s v="Lower Middle"/>
    <s v="Very High"/>
    <s v="Normal"/>
  </r>
  <r>
    <s v="LC003472"/>
    <n v="33252"/>
    <s v="36 months"/>
    <n v="19.41"/>
    <s v="4 years"/>
    <n v="148302"/>
    <s v="Rent"/>
    <s v="credit_card"/>
    <n v="664"/>
    <n v="38"/>
    <s v="Verified"/>
    <d v="2017-09-18T00:00:00"/>
    <s v="Charged Off"/>
    <n v="1"/>
    <s v="Fair"/>
    <s v="High"/>
    <s v="High"/>
    <s v="Normal"/>
  </r>
  <r>
    <s v="LC003473"/>
    <n v="4832"/>
    <s v="60 months"/>
    <n v="13.78"/>
    <s v="4 years"/>
    <n v="109553"/>
    <s v="Rent"/>
    <s v="small_business"/>
    <n v="776"/>
    <n v="23.6"/>
    <s v="Verified"/>
    <d v="2017-12-13T00:00:00"/>
    <s v="Fully Paid"/>
    <n v="0"/>
    <s v="Excellent"/>
    <s v="High"/>
    <s v="Medium"/>
    <s v="Normal"/>
  </r>
  <r>
    <s v="LC003474"/>
    <n v="26275"/>
    <s v="36 months"/>
    <n v="20.69"/>
    <s v="&lt; 1 year"/>
    <n v="111190"/>
    <s v="Mortgage"/>
    <s v="medical"/>
    <n v="739"/>
    <n v="19"/>
    <s v="Not Verified"/>
    <d v="2015-05-13T00:00:00"/>
    <s v="Fully Paid"/>
    <n v="0"/>
    <s v="Good"/>
    <s v="High"/>
    <s v="Very High"/>
    <s v="Normal"/>
  </r>
  <r>
    <s v="LC003475"/>
    <n v="15901"/>
    <s v="60 months"/>
    <n v="9.5"/>
    <s v="4 years"/>
    <n v="139088"/>
    <s v="Mortgage"/>
    <s v="car"/>
    <n v="787"/>
    <n v="19.399999999999999"/>
    <s v="Verified"/>
    <d v="2016-06-29T00:00:00"/>
    <s v="Fully Paid"/>
    <n v="0"/>
    <s v="Excellent"/>
    <s v="High"/>
    <s v="Low"/>
    <s v="Normal"/>
  </r>
  <r>
    <s v="LC003476"/>
    <n v="39213"/>
    <s v="60 months"/>
    <n v="9.98"/>
    <s v="7 years"/>
    <n v="21976"/>
    <s v="Rent"/>
    <s v="debt_consolidation"/>
    <n v="619"/>
    <n v="27.8"/>
    <s v="Not Verified"/>
    <d v="2019-07-23T00:00:00"/>
    <s v="Charged Off"/>
    <n v="1"/>
    <s v="Poor"/>
    <s v="Low"/>
    <s v="Low"/>
    <s v="Normal"/>
  </r>
  <r>
    <s v="LC003477"/>
    <n v="35148"/>
    <s v="36 months"/>
    <n v="28.12"/>
    <s v="8 years"/>
    <n v="145698"/>
    <s v="Own"/>
    <s v="car"/>
    <n v="769"/>
    <n v="18.2"/>
    <s v="Not Verified"/>
    <d v="2018-10-17T00:00:00"/>
    <s v="Fully Paid"/>
    <n v="0"/>
    <s v="Excellent"/>
    <s v="High"/>
    <s v="Very High"/>
    <s v="Normal"/>
  </r>
  <r>
    <s v="LC003478"/>
    <n v="23918"/>
    <s v="36 months"/>
    <n v="10.98"/>
    <s v="9 years"/>
    <n v="73781"/>
    <s v="Rent"/>
    <s v="car"/>
    <n v="797"/>
    <n v="32.9"/>
    <s v="Verified"/>
    <d v="2017-07-26T00:00:00"/>
    <s v="Fully Paid"/>
    <n v="0"/>
    <s v="Excellent"/>
    <s v="Upper Middle"/>
    <s v="Medium"/>
    <s v="Normal"/>
  </r>
  <r>
    <s v="LC003479"/>
    <n v="20540"/>
    <s v="60 months"/>
    <n v="12.77"/>
    <s v="2 years"/>
    <n v="71234"/>
    <s v="Rent"/>
    <s v="small_business"/>
    <n v="734"/>
    <n v="14.1"/>
    <s v="Not Verified"/>
    <d v="2016-03-15T00:00:00"/>
    <s v="Fully Paid"/>
    <n v="0"/>
    <s v="Good"/>
    <s v="Upper Middle"/>
    <s v="Medium"/>
    <s v="Normal"/>
  </r>
  <r>
    <s v="LC003480"/>
    <n v="12580"/>
    <s v="36 months"/>
    <n v="18.59"/>
    <s v="3 years"/>
    <n v="148539"/>
    <s v="Rent"/>
    <s v="small_business"/>
    <n v="702"/>
    <n v="17.899999999999999"/>
    <s v="Not Verified"/>
    <d v="2020-07-15T00:00:00"/>
    <s v="Fully Paid"/>
    <n v="0"/>
    <s v="Good"/>
    <s v="High"/>
    <s v="High"/>
    <s v="Normal"/>
  </r>
  <r>
    <s v="LC003481"/>
    <n v="39402"/>
    <s v="36 months"/>
    <n v="27.49"/>
    <s v="6 years"/>
    <n v="113672"/>
    <s v="Own"/>
    <s v="car"/>
    <n v="799"/>
    <n v="37.700000000000003"/>
    <s v="Not Verified"/>
    <d v="2018-05-12T00:00:00"/>
    <s v="Charged Off"/>
    <n v="1"/>
    <s v="Excellent"/>
    <s v="High"/>
    <s v="Very High"/>
    <s v="Normal"/>
  </r>
  <r>
    <s v="LC003482"/>
    <n v="39578"/>
    <s v="60 months"/>
    <n v="24.54"/>
    <s v="6 years"/>
    <n v="30921"/>
    <s v="Rent"/>
    <s v="small_business"/>
    <n v="684"/>
    <n v="14.1"/>
    <s v="Verified"/>
    <d v="2016-10-08T00:00:00"/>
    <s v="Charged Off"/>
    <n v="1"/>
    <s v="Fair"/>
    <s v="Lower Middle"/>
    <s v="Very High"/>
    <s v="Normal"/>
  </r>
  <r>
    <s v="LC003483"/>
    <n v="25917"/>
    <s v="60 months"/>
    <n v="6.09"/>
    <s v="&lt; 1 year"/>
    <n v="78507"/>
    <s v="Own"/>
    <s v="home_improvement"/>
    <n v="658"/>
    <n v="28.2"/>
    <s v="Not Verified"/>
    <d v="2020-05-14T00:00:00"/>
    <s v="Fully Paid"/>
    <n v="0"/>
    <s v="Fair"/>
    <s v="Upper Middle"/>
    <s v="Low"/>
    <s v="Normal"/>
  </r>
  <r>
    <s v="LC003484"/>
    <n v="23318"/>
    <s v="36 months"/>
    <n v="22.33"/>
    <s v="10+ years"/>
    <n v="143894"/>
    <s v="Mortgage"/>
    <s v="credit_card"/>
    <n v="778"/>
    <n v="17.8"/>
    <s v="Verified"/>
    <d v="2019-06-25T00:00:00"/>
    <s v="Fully Paid"/>
    <n v="0"/>
    <s v="Excellent"/>
    <s v="High"/>
    <s v="Very High"/>
    <s v="Normal"/>
  </r>
  <r>
    <s v="LC003485"/>
    <n v="11179"/>
    <s v="36 months"/>
    <n v="17.600000000000001"/>
    <s v="5 years"/>
    <n v="114848"/>
    <s v="Mortgage"/>
    <s v="car"/>
    <n v="791"/>
    <n v="21.5"/>
    <s v="Verified"/>
    <d v="2016-04-25T00:00:00"/>
    <s v="Fully Paid"/>
    <n v="0"/>
    <s v="Excellent"/>
    <s v="High"/>
    <s v="High"/>
    <s v="Normal"/>
  </r>
  <r>
    <s v="LC003486"/>
    <n v="13251"/>
    <s v="36 months"/>
    <n v="16.89"/>
    <s v="8 years"/>
    <n v="82563"/>
    <s v="Rent"/>
    <s v="vacation"/>
    <n v="592"/>
    <n v="6.6"/>
    <s v="Verified"/>
    <d v="2019-10-25T00:00:00"/>
    <s v="Fully Paid"/>
    <n v="0"/>
    <s v="Very Poor"/>
    <s v="Upper Middle"/>
    <s v="High"/>
    <s v="High Risk"/>
  </r>
  <r>
    <s v="LC003487"/>
    <n v="20493"/>
    <s v="60 months"/>
    <n v="22.29"/>
    <s v="4 years"/>
    <n v="51709"/>
    <s v="Rent"/>
    <s v="small_business"/>
    <n v="717"/>
    <n v="10.9"/>
    <s v="Verified"/>
    <d v="2020-10-08T00:00:00"/>
    <s v="Fully Paid"/>
    <n v="0"/>
    <s v="Good"/>
    <s v="Lower Middle"/>
    <s v="Very High"/>
    <s v="Normal"/>
  </r>
  <r>
    <s v="LC003488"/>
    <n v="21466"/>
    <s v="60 months"/>
    <n v="9.91"/>
    <s v="7 years"/>
    <n v="23444"/>
    <s v="Rent"/>
    <s v="vacation"/>
    <n v="655"/>
    <n v="8.6"/>
    <s v="Verified"/>
    <d v="2019-06-23T00:00:00"/>
    <s v="Fully Paid"/>
    <n v="0"/>
    <s v="Fair"/>
    <s v="Low"/>
    <s v="Low"/>
    <s v="Normal"/>
  </r>
  <r>
    <s v="LC003489"/>
    <n v="31206"/>
    <s v="60 months"/>
    <n v="29.54"/>
    <s v="10+ years"/>
    <n v="53526"/>
    <s v="Mortgage"/>
    <s v="vacation"/>
    <n v="765"/>
    <n v="34.6"/>
    <s v="Not Verified"/>
    <d v="2018-03-27T00:00:00"/>
    <s v="Charged Off"/>
    <n v="1"/>
    <s v="Excellent"/>
    <s v="Lower Middle"/>
    <s v="Very High"/>
    <s v="Normal"/>
  </r>
  <r>
    <s v="LC003490"/>
    <n v="20624"/>
    <s v="36 months"/>
    <n v="21.13"/>
    <s v="9 years"/>
    <n v="39478"/>
    <s v="Mortgage"/>
    <s v="small_business"/>
    <n v="793"/>
    <n v="38.700000000000003"/>
    <s v="Verified"/>
    <d v="2015-07-16T00:00:00"/>
    <s v="Charged Off"/>
    <n v="1"/>
    <s v="Excellent"/>
    <s v="Lower Middle"/>
    <s v="Very High"/>
    <s v="Normal"/>
  </r>
  <r>
    <s v="LC003491"/>
    <n v="27564"/>
    <s v="60 months"/>
    <n v="14.14"/>
    <s v="10+ years"/>
    <n v="83332"/>
    <s v="Mortgage"/>
    <s v="debt_consolidation"/>
    <n v="765"/>
    <n v="7.4"/>
    <s v="Not Verified"/>
    <d v="2019-08-15T00:00:00"/>
    <s v="Fully Paid"/>
    <n v="0"/>
    <s v="Excellent"/>
    <s v="Upper Middle"/>
    <s v="Medium"/>
    <s v="Normal"/>
  </r>
  <r>
    <s v="LC003492"/>
    <n v="23412"/>
    <s v="60 months"/>
    <n v="20.010000000000002"/>
    <s v="8 years"/>
    <n v="24379"/>
    <s v="Own"/>
    <s v="home_improvement"/>
    <n v="788"/>
    <n v="7.7"/>
    <s v="Verified"/>
    <d v="2017-07-09T00:00:00"/>
    <s v="Charged Off"/>
    <n v="1"/>
    <s v="Excellent"/>
    <s v="Low"/>
    <s v="Very High"/>
    <s v="Normal"/>
  </r>
  <r>
    <s v="LC003493"/>
    <n v="28990"/>
    <s v="36 months"/>
    <n v="10.41"/>
    <s v="9 years"/>
    <n v="36496"/>
    <s v="Own"/>
    <s v="education"/>
    <n v="649"/>
    <n v="24.3"/>
    <s v="Verified"/>
    <d v="2017-07-15T00:00:00"/>
    <s v="Charged Off"/>
    <n v="1"/>
    <s v="Poor"/>
    <s v="Lower Middle"/>
    <s v="Medium"/>
    <s v="Normal"/>
  </r>
  <r>
    <s v="LC003494"/>
    <n v="36517"/>
    <s v="36 months"/>
    <n v="20.85"/>
    <s v="9 years"/>
    <n v="71572"/>
    <s v="Rent"/>
    <s v="education"/>
    <n v="624"/>
    <n v="22.6"/>
    <s v="Verified"/>
    <d v="2020-06-16T00:00:00"/>
    <s v="Charged Off"/>
    <n v="1"/>
    <s v="Poor"/>
    <s v="Upper Middle"/>
    <s v="Very High"/>
    <s v="High Risk"/>
  </r>
  <r>
    <s v="LC003495"/>
    <n v="14156"/>
    <s v="60 months"/>
    <n v="5.71"/>
    <s v="2 years"/>
    <n v="48868"/>
    <s v="Mortgage"/>
    <s v="credit_card"/>
    <n v="757"/>
    <n v="27.8"/>
    <s v="Not Verified"/>
    <d v="2019-12-31T00:00:00"/>
    <s v="Fully Paid"/>
    <n v="0"/>
    <s v="Excellent"/>
    <s v="Lower Middle"/>
    <s v="Low"/>
    <s v="Normal"/>
  </r>
  <r>
    <s v="LC003496"/>
    <n v="24064"/>
    <s v="36 months"/>
    <n v="13.53"/>
    <s v="&lt; 1 year"/>
    <n v="25283"/>
    <s v="Mortgage"/>
    <s v="debt_consolidation"/>
    <n v="755"/>
    <n v="30.8"/>
    <s v="Verified"/>
    <d v="2015-08-08T00:00:00"/>
    <s v="Charged Off"/>
    <n v="1"/>
    <s v="Excellent"/>
    <s v="Low"/>
    <s v="Medium"/>
    <s v="Normal"/>
  </r>
  <r>
    <s v="LC003497"/>
    <n v="26711"/>
    <s v="36 months"/>
    <n v="23.69"/>
    <s v="1 year"/>
    <n v="98716"/>
    <s v="Rent"/>
    <s v="vacation"/>
    <n v="849"/>
    <n v="32.9"/>
    <s v="Not Verified"/>
    <d v="2019-11-02T00:00:00"/>
    <s v="Charged Off"/>
    <n v="1"/>
    <s v="Excellent"/>
    <s v="Upper Middle"/>
    <s v="Very High"/>
    <s v="Normal"/>
  </r>
  <r>
    <s v="LC003498"/>
    <n v="31106"/>
    <s v="36 months"/>
    <n v="25.2"/>
    <s v="4 years"/>
    <n v="37205"/>
    <s v="Rent"/>
    <s v="home_improvement"/>
    <n v="751"/>
    <n v="10.199999999999999"/>
    <s v="Not Verified"/>
    <d v="2020-10-24T00:00:00"/>
    <s v="Charged Off"/>
    <n v="1"/>
    <s v="Excellent"/>
    <s v="Lower Middle"/>
    <s v="Very High"/>
    <s v="Normal"/>
  </r>
  <r>
    <s v="LC003499"/>
    <n v="17589"/>
    <s v="36 months"/>
    <n v="11.32"/>
    <s v="9 years"/>
    <n v="115662"/>
    <s v="Mortgage"/>
    <s v="vacation"/>
    <n v="823"/>
    <n v="6.3"/>
    <s v="Verified"/>
    <d v="2017-07-29T00:00:00"/>
    <s v="Fully Paid"/>
    <n v="0"/>
    <s v="Excellent"/>
    <s v="High"/>
    <s v="Medium"/>
    <s v="Normal"/>
  </r>
  <r>
    <s v="LC003500"/>
    <n v="24736"/>
    <s v="36 months"/>
    <n v="18.489999999999998"/>
    <s v="6 years"/>
    <n v="138327"/>
    <s v="Rent"/>
    <s v="debt_consolidation"/>
    <n v="735"/>
    <n v="36.1"/>
    <s v="Verified"/>
    <d v="2018-04-24T00:00:00"/>
    <s v="Charged Off"/>
    <n v="1"/>
    <s v="Good"/>
    <s v="High"/>
    <s v="High"/>
    <s v="Normal"/>
  </r>
  <r>
    <s v="LC003501"/>
    <n v="21975"/>
    <s v="36 months"/>
    <n v="18.21"/>
    <s v="10+ years"/>
    <n v="132649"/>
    <s v="Mortgage"/>
    <s v="small_business"/>
    <n v="768"/>
    <n v="21.4"/>
    <s v="Verified"/>
    <d v="2020-08-07T00:00:00"/>
    <s v="Fully Paid"/>
    <n v="0"/>
    <s v="Excellent"/>
    <s v="High"/>
    <s v="High"/>
    <s v="Normal"/>
  </r>
  <r>
    <s v="LC003502"/>
    <n v="37218"/>
    <s v="60 months"/>
    <n v="15.54"/>
    <s v="5 years"/>
    <n v="74916"/>
    <s v="Rent"/>
    <s v="small_business"/>
    <n v="778"/>
    <n v="39"/>
    <s v="Verified"/>
    <d v="2017-08-21T00:00:00"/>
    <s v="Fully Paid"/>
    <n v="0"/>
    <s v="Excellent"/>
    <s v="Upper Middle"/>
    <s v="High"/>
    <s v="Normal"/>
  </r>
  <r>
    <s v="LC003503"/>
    <n v="8214"/>
    <s v="60 months"/>
    <n v="10.71"/>
    <s v="3 years"/>
    <n v="96173"/>
    <s v="Rent"/>
    <s v="small_business"/>
    <n v="654"/>
    <n v="23.6"/>
    <s v="Verified"/>
    <d v="2018-10-03T00:00:00"/>
    <s v="Fully Paid"/>
    <n v="0"/>
    <s v="Fair"/>
    <s v="Upper Middle"/>
    <s v="Medium"/>
    <s v="Normal"/>
  </r>
  <r>
    <s v="LC003504"/>
    <n v="31581"/>
    <s v="60 months"/>
    <n v="22.58"/>
    <s v="8 years"/>
    <n v="128695"/>
    <s v="Own"/>
    <s v="home_improvement"/>
    <n v="612"/>
    <n v="22.9"/>
    <s v="Verified"/>
    <d v="2019-09-17T00:00:00"/>
    <s v="Charged Off"/>
    <n v="1"/>
    <s v="Poor"/>
    <s v="High"/>
    <s v="Very High"/>
    <s v="High Risk"/>
  </r>
  <r>
    <s v="LC003505"/>
    <n v="21195"/>
    <s v="36 months"/>
    <n v="11.31"/>
    <s v="10+ years"/>
    <n v="65246"/>
    <s v="Own"/>
    <s v="medical"/>
    <n v="774"/>
    <n v="26.8"/>
    <s v="Not Verified"/>
    <d v="2019-03-22T00:00:00"/>
    <s v="Fully Paid"/>
    <n v="0"/>
    <s v="Excellent"/>
    <s v="Upper Middle"/>
    <s v="Medium"/>
    <s v="Normal"/>
  </r>
  <r>
    <s v="LC003506"/>
    <n v="28127"/>
    <s v="60 months"/>
    <n v="27.78"/>
    <s v="3 years"/>
    <n v="70971"/>
    <s v="Rent"/>
    <s v="medical"/>
    <n v="672"/>
    <n v="11"/>
    <s v="Verified"/>
    <d v="2016-11-24T00:00:00"/>
    <s v="Fully Paid"/>
    <n v="0"/>
    <s v="Fair"/>
    <s v="Upper Middle"/>
    <s v="Very High"/>
    <s v="Normal"/>
  </r>
  <r>
    <s v="LC003507"/>
    <n v="6141"/>
    <s v="60 months"/>
    <n v="18.21"/>
    <s v="2 years"/>
    <n v="118580"/>
    <s v="Mortgage"/>
    <s v="medical"/>
    <n v="713"/>
    <n v="13.9"/>
    <s v="Not Verified"/>
    <d v="2020-12-08T00:00:00"/>
    <s v="Fully Paid"/>
    <n v="0"/>
    <s v="Good"/>
    <s v="High"/>
    <s v="High"/>
    <s v="Normal"/>
  </r>
  <r>
    <s v="LC003508"/>
    <n v="29884"/>
    <s v="36 months"/>
    <n v="26.76"/>
    <s v="10+ years"/>
    <n v="67596"/>
    <s v="Mortgage"/>
    <s v="home_improvement"/>
    <n v="771"/>
    <n v="36.700000000000003"/>
    <s v="Not Verified"/>
    <d v="2019-07-25T00:00:00"/>
    <s v="Charged Off"/>
    <n v="1"/>
    <s v="Excellent"/>
    <s v="Upper Middle"/>
    <s v="Very High"/>
    <s v="Normal"/>
  </r>
  <r>
    <s v="LC003509"/>
    <n v="25885"/>
    <s v="36 months"/>
    <n v="12.27"/>
    <s v="4 years"/>
    <n v="45842"/>
    <s v="Own"/>
    <s v="vacation"/>
    <n v="685"/>
    <n v="12.4"/>
    <s v="Not Verified"/>
    <d v="2015-06-25T00:00:00"/>
    <s v="Fully Paid"/>
    <n v="0"/>
    <s v="Fair"/>
    <s v="Lower Middle"/>
    <s v="Medium"/>
    <s v="Normal"/>
  </r>
  <r>
    <s v="LC003510"/>
    <n v="3708"/>
    <s v="36 months"/>
    <n v="25.18"/>
    <s v="3 years"/>
    <n v="43015"/>
    <s v="Own"/>
    <s v="education"/>
    <n v="810"/>
    <n v="13.2"/>
    <s v="Not Verified"/>
    <d v="2020-03-15T00:00:00"/>
    <s v="Fully Paid"/>
    <n v="0"/>
    <s v="Excellent"/>
    <s v="Lower Middle"/>
    <s v="Very High"/>
    <s v="Normal"/>
  </r>
  <r>
    <s v="LC003511"/>
    <n v="19375"/>
    <s v="60 months"/>
    <n v="7.84"/>
    <s v="1 year"/>
    <n v="44395"/>
    <s v="Own"/>
    <s v="medical"/>
    <n v="607"/>
    <n v="22.8"/>
    <s v="Verified"/>
    <d v="2016-07-06T00:00:00"/>
    <s v="Fully Paid"/>
    <n v="0"/>
    <s v="Poor"/>
    <s v="Lower Middle"/>
    <s v="Low"/>
    <s v="Normal"/>
  </r>
  <r>
    <s v="LC003512"/>
    <n v="16088"/>
    <s v="36 months"/>
    <n v="24.17"/>
    <s v="2 years"/>
    <n v="102195"/>
    <s v="Rent"/>
    <s v="vacation"/>
    <n v="594"/>
    <n v="27.4"/>
    <s v="Not Verified"/>
    <d v="2018-12-01T00:00:00"/>
    <s v="Charged Off"/>
    <n v="1"/>
    <s v="Very Poor"/>
    <s v="High"/>
    <s v="Very High"/>
    <s v="High Risk"/>
  </r>
  <r>
    <s v="LC003513"/>
    <n v="11014"/>
    <s v="60 months"/>
    <n v="14.67"/>
    <s v="6 years"/>
    <n v="141021"/>
    <s v="Mortgage"/>
    <s v="credit_card"/>
    <n v="731"/>
    <n v="5"/>
    <s v="Verified"/>
    <d v="2019-08-28T00:00:00"/>
    <s v="Fully Paid"/>
    <n v="0"/>
    <s v="Good"/>
    <s v="High"/>
    <s v="Medium"/>
    <s v="Normal"/>
  </r>
  <r>
    <s v="LC003514"/>
    <n v="4273"/>
    <s v="36 months"/>
    <n v="16.75"/>
    <s v="1 year"/>
    <n v="83090"/>
    <s v="Rent"/>
    <s v="credit_card"/>
    <n v="669"/>
    <n v="21"/>
    <s v="Not Verified"/>
    <d v="2016-03-02T00:00:00"/>
    <s v="Fully Paid"/>
    <n v="0"/>
    <s v="Fair"/>
    <s v="Upper Middle"/>
    <s v="High"/>
    <s v="Normal"/>
  </r>
  <r>
    <s v="LC003515"/>
    <n v="38306"/>
    <s v="36 months"/>
    <n v="9.17"/>
    <s v="&lt; 1 year"/>
    <n v="47487"/>
    <s v="Rent"/>
    <s v="debt_consolidation"/>
    <n v="769"/>
    <n v="19"/>
    <s v="Verified"/>
    <d v="2018-10-12T00:00:00"/>
    <s v="Fully Paid"/>
    <n v="0"/>
    <s v="Excellent"/>
    <s v="Lower Middle"/>
    <s v="Low"/>
    <s v="Normal"/>
  </r>
  <r>
    <s v="LC003516"/>
    <n v="31881"/>
    <s v="60 months"/>
    <n v="5.47"/>
    <s v="1 year"/>
    <n v="45906"/>
    <s v="Mortgage"/>
    <s v="home_improvement"/>
    <n v="772"/>
    <n v="35.299999999999997"/>
    <s v="Not Verified"/>
    <d v="2015-05-05T00:00:00"/>
    <s v="Fully Paid"/>
    <n v="0"/>
    <s v="Excellent"/>
    <s v="Lower Middle"/>
    <s v="Low"/>
    <s v="Normal"/>
  </r>
  <r>
    <s v="LC003517"/>
    <n v="32486"/>
    <s v="36 months"/>
    <n v="21.65"/>
    <s v="7 years"/>
    <n v="136581"/>
    <s v="Rent"/>
    <s v="vacation"/>
    <n v="605"/>
    <n v="34.4"/>
    <s v="Not Verified"/>
    <d v="2018-01-22T00:00:00"/>
    <s v="Charged Off"/>
    <n v="1"/>
    <s v="Poor"/>
    <s v="High"/>
    <s v="Very High"/>
    <s v="High Risk"/>
  </r>
  <r>
    <s v="LC003518"/>
    <n v="13541"/>
    <s v="36 months"/>
    <n v="19.690000000000001"/>
    <s v="7 years"/>
    <n v="30535"/>
    <s v="Mortgage"/>
    <s v="medical"/>
    <n v="689"/>
    <n v="36.700000000000003"/>
    <s v="Not Verified"/>
    <d v="2017-02-05T00:00:00"/>
    <s v="Charged Off"/>
    <n v="1"/>
    <s v="Fair"/>
    <s v="Lower Middle"/>
    <s v="High"/>
    <s v="Normal"/>
  </r>
  <r>
    <s v="LC003519"/>
    <n v="9712"/>
    <s v="60 months"/>
    <n v="20.56"/>
    <s v="9 years"/>
    <n v="146185"/>
    <s v="Rent"/>
    <s v="home_improvement"/>
    <n v="708"/>
    <n v="34.5"/>
    <s v="Verified"/>
    <d v="2016-08-20T00:00:00"/>
    <s v="Charged Off"/>
    <n v="1"/>
    <s v="Good"/>
    <s v="High"/>
    <s v="Very High"/>
    <s v="Normal"/>
  </r>
  <r>
    <s v="LC003520"/>
    <n v="10168"/>
    <s v="60 months"/>
    <n v="11.38"/>
    <s v="1 year"/>
    <n v="112500"/>
    <s v="Mortgage"/>
    <s v="car"/>
    <n v="661"/>
    <n v="32.5"/>
    <s v="Verified"/>
    <d v="2019-07-21T00:00:00"/>
    <s v="Fully Paid"/>
    <n v="0"/>
    <s v="Fair"/>
    <s v="High"/>
    <s v="Medium"/>
    <s v="Normal"/>
  </r>
  <r>
    <s v="LC003521"/>
    <n v="4551"/>
    <s v="36 months"/>
    <n v="10.98"/>
    <s v="5 years"/>
    <n v="118896"/>
    <s v="Mortgage"/>
    <s v="credit_card"/>
    <n v="788"/>
    <n v="35.1"/>
    <s v="Verified"/>
    <d v="2020-09-25T00:00:00"/>
    <s v="Fully Paid"/>
    <n v="0"/>
    <s v="Excellent"/>
    <s v="High"/>
    <s v="Medium"/>
    <s v="Normal"/>
  </r>
  <r>
    <s v="LC003522"/>
    <n v="13297"/>
    <s v="36 months"/>
    <n v="25.76"/>
    <s v="10+ years"/>
    <n v="101088"/>
    <s v="Mortgage"/>
    <s v="home_improvement"/>
    <n v="625"/>
    <n v="11.1"/>
    <s v="Not Verified"/>
    <d v="2017-05-01T00:00:00"/>
    <s v="Charged Off"/>
    <n v="1"/>
    <s v="Poor"/>
    <s v="High"/>
    <s v="Very High"/>
    <s v="High Risk"/>
  </r>
  <r>
    <s v="LC003523"/>
    <n v="28128"/>
    <s v="36 months"/>
    <n v="24.03"/>
    <s v="10+ years"/>
    <n v="147858"/>
    <s v="Mortgage"/>
    <s v="debt_consolidation"/>
    <n v="580"/>
    <n v="16.899999999999999"/>
    <s v="Not Verified"/>
    <d v="2019-04-13T00:00:00"/>
    <s v="Charged Off"/>
    <n v="1"/>
    <s v="Very Poor"/>
    <s v="High"/>
    <s v="Very High"/>
    <s v="High Risk"/>
  </r>
  <r>
    <s v="LC003524"/>
    <n v="3832"/>
    <s v="60 months"/>
    <n v="13.42"/>
    <s v="10+ years"/>
    <n v="70539"/>
    <s v="Rent"/>
    <s v="medical"/>
    <n v="630"/>
    <n v="28.9"/>
    <s v="Verified"/>
    <d v="2015-12-04T00:00:00"/>
    <s v="Charged Off"/>
    <n v="1"/>
    <s v="Poor"/>
    <s v="Upper Middle"/>
    <s v="Medium"/>
    <s v="Normal"/>
  </r>
  <r>
    <s v="LC003525"/>
    <n v="29483"/>
    <s v="36 months"/>
    <n v="20.95"/>
    <s v="6 years"/>
    <n v="89531"/>
    <s v="Rent"/>
    <s v="small_business"/>
    <n v="743"/>
    <n v="37.299999999999997"/>
    <s v="Verified"/>
    <d v="2017-04-18T00:00:00"/>
    <s v="Charged Off"/>
    <n v="1"/>
    <s v="Good"/>
    <s v="Upper Middle"/>
    <s v="Very High"/>
    <s v="Normal"/>
  </r>
  <r>
    <s v="LC003526"/>
    <n v="23063"/>
    <s v="36 months"/>
    <n v="25.7"/>
    <s v="&lt; 1 year"/>
    <n v="43477"/>
    <s v="Own"/>
    <s v="education"/>
    <n v="678"/>
    <n v="28.3"/>
    <s v="Verified"/>
    <d v="2015-08-01T00:00:00"/>
    <s v="Charged Off"/>
    <n v="1"/>
    <s v="Fair"/>
    <s v="Lower Middle"/>
    <s v="Very High"/>
    <s v="Normal"/>
  </r>
  <r>
    <s v="LC003527"/>
    <n v="23963"/>
    <s v="36 months"/>
    <n v="27.22"/>
    <s v="6 years"/>
    <n v="50977"/>
    <s v="Mortgage"/>
    <s v="small_business"/>
    <n v="837"/>
    <n v="12.3"/>
    <s v="Not Verified"/>
    <d v="2019-10-09T00:00:00"/>
    <s v="Fully Paid"/>
    <n v="0"/>
    <s v="Excellent"/>
    <s v="Lower Middle"/>
    <s v="Very High"/>
    <s v="Normal"/>
  </r>
  <r>
    <s v="LC003528"/>
    <n v="14422"/>
    <s v="60 months"/>
    <n v="5.15"/>
    <s v="10+ years"/>
    <n v="123376"/>
    <s v="Rent"/>
    <s v="medical"/>
    <n v="679"/>
    <n v="38.1"/>
    <s v="Verified"/>
    <d v="2017-03-08T00:00:00"/>
    <s v="Fully Paid"/>
    <n v="0"/>
    <s v="Fair"/>
    <s v="High"/>
    <s v="Low"/>
    <s v="Normal"/>
  </r>
  <r>
    <s v="LC003529"/>
    <n v="33920"/>
    <s v="60 months"/>
    <n v="25.34"/>
    <s v="7 years"/>
    <n v="111646"/>
    <s v="Mortgage"/>
    <s v="education"/>
    <n v="604"/>
    <n v="31.6"/>
    <s v="Verified"/>
    <d v="2015-10-01T00:00:00"/>
    <s v="Charged Off"/>
    <n v="1"/>
    <s v="Poor"/>
    <s v="High"/>
    <s v="Very High"/>
    <s v="High Risk"/>
  </r>
  <r>
    <s v="LC003530"/>
    <n v="12156"/>
    <s v="60 months"/>
    <n v="13.76"/>
    <s v="8 years"/>
    <n v="115462"/>
    <s v="Rent"/>
    <s v="credit_card"/>
    <n v="726"/>
    <n v="30.1"/>
    <s v="Verified"/>
    <d v="2016-04-12T00:00:00"/>
    <s v="Fully Paid"/>
    <n v="0"/>
    <s v="Good"/>
    <s v="High"/>
    <s v="Medium"/>
    <s v="Normal"/>
  </r>
  <r>
    <s v="LC003531"/>
    <n v="12108"/>
    <s v="36 months"/>
    <n v="22.96"/>
    <s v="7 years"/>
    <n v="97837"/>
    <s v="Mortgage"/>
    <s v="small_business"/>
    <n v="822"/>
    <n v="31.7"/>
    <s v="Verified"/>
    <d v="2015-01-02T00:00:00"/>
    <s v="Charged Off"/>
    <n v="1"/>
    <s v="Excellent"/>
    <s v="Upper Middle"/>
    <s v="Very High"/>
    <s v="Normal"/>
  </r>
  <r>
    <s v="LC003532"/>
    <n v="32845"/>
    <s v="60 months"/>
    <n v="14.29"/>
    <s v="2 years"/>
    <n v="139821"/>
    <s v="Own"/>
    <s v="small_business"/>
    <n v="650"/>
    <n v="28.1"/>
    <s v="Not Verified"/>
    <d v="2016-01-03T00:00:00"/>
    <s v="Fully Paid"/>
    <n v="0"/>
    <s v="Fair"/>
    <s v="High"/>
    <s v="Medium"/>
    <s v="Normal"/>
  </r>
  <r>
    <s v="LC003533"/>
    <n v="3800"/>
    <s v="36 months"/>
    <n v="20.16"/>
    <s v="7 years"/>
    <n v="108619"/>
    <s v="Own"/>
    <s v="medical"/>
    <n v="593"/>
    <n v="5.8"/>
    <s v="Not Verified"/>
    <d v="2020-12-09T00:00:00"/>
    <s v="Charged Off"/>
    <n v="1"/>
    <s v="Very Poor"/>
    <s v="High"/>
    <s v="Very High"/>
    <s v="High Risk"/>
  </r>
  <r>
    <s v="LC003534"/>
    <n v="39078"/>
    <s v="36 months"/>
    <n v="21.17"/>
    <s v="2 years"/>
    <n v="33295"/>
    <s v="Rent"/>
    <s v="credit_card"/>
    <n v="785"/>
    <n v="13.9"/>
    <s v="Not Verified"/>
    <d v="2020-12-04T00:00:00"/>
    <s v="Charged Off"/>
    <n v="1"/>
    <s v="Excellent"/>
    <s v="Lower Middle"/>
    <s v="Very High"/>
    <s v="Normal"/>
  </r>
  <r>
    <s v="LC003535"/>
    <n v="3610"/>
    <s v="60 months"/>
    <n v="15.12"/>
    <s v="5 years"/>
    <n v="83697"/>
    <s v="Rent"/>
    <s v="car"/>
    <n v="848"/>
    <n v="38.5"/>
    <s v="Not Verified"/>
    <d v="2020-05-18T00:00:00"/>
    <s v="Fully Paid"/>
    <n v="0"/>
    <s v="Excellent"/>
    <s v="Upper Middle"/>
    <s v="High"/>
    <s v="Normal"/>
  </r>
  <r>
    <s v="LC003536"/>
    <n v="13067"/>
    <s v="36 months"/>
    <n v="17.82"/>
    <s v="3 years"/>
    <n v="62023"/>
    <s v="Rent"/>
    <s v="vacation"/>
    <n v="652"/>
    <n v="15.1"/>
    <s v="Verified"/>
    <d v="2020-09-03T00:00:00"/>
    <s v="Fully Paid"/>
    <n v="0"/>
    <s v="Fair"/>
    <s v="Upper Middle"/>
    <s v="High"/>
    <s v="Normal"/>
  </r>
  <r>
    <s v="LC003537"/>
    <n v="34872"/>
    <s v="36 months"/>
    <n v="23.16"/>
    <s v="6 years"/>
    <n v="121409"/>
    <s v="Rent"/>
    <s v="credit_card"/>
    <n v="666"/>
    <n v="32"/>
    <s v="Verified"/>
    <d v="2018-08-18T00:00:00"/>
    <s v="Charged Off"/>
    <n v="1"/>
    <s v="Fair"/>
    <s v="High"/>
    <s v="Very High"/>
    <s v="Normal"/>
  </r>
  <r>
    <s v="LC003538"/>
    <n v="11728"/>
    <s v="60 months"/>
    <n v="16.91"/>
    <s v="7 years"/>
    <n v="108810"/>
    <s v="Rent"/>
    <s v="home_improvement"/>
    <n v="745"/>
    <n v="19.899999999999999"/>
    <s v="Verified"/>
    <d v="2015-12-06T00:00:00"/>
    <s v="Fully Paid"/>
    <n v="0"/>
    <s v="Good"/>
    <s v="High"/>
    <s v="High"/>
    <s v="Normal"/>
  </r>
  <r>
    <s v="LC003539"/>
    <n v="30566"/>
    <s v="36 months"/>
    <n v="5.35"/>
    <s v="9 years"/>
    <n v="130400"/>
    <s v="Mortgage"/>
    <s v="home_improvement"/>
    <n v="810"/>
    <n v="36.799999999999997"/>
    <s v="Verified"/>
    <d v="2017-09-10T00:00:00"/>
    <s v="Fully Paid"/>
    <n v="0"/>
    <s v="Excellent"/>
    <s v="High"/>
    <s v="Low"/>
    <s v="Normal"/>
  </r>
  <r>
    <s v="LC003540"/>
    <n v="30783"/>
    <s v="36 months"/>
    <n v="5.32"/>
    <s v="5 years"/>
    <n v="64265"/>
    <s v="Rent"/>
    <s v="home_improvement"/>
    <n v="771"/>
    <n v="24.5"/>
    <s v="Not Verified"/>
    <d v="2018-01-16T00:00:00"/>
    <s v="Fully Paid"/>
    <n v="0"/>
    <s v="Excellent"/>
    <s v="Upper Middle"/>
    <s v="Low"/>
    <s v="Normal"/>
  </r>
  <r>
    <s v="LC003541"/>
    <n v="21583"/>
    <s v="36 months"/>
    <n v="21.53"/>
    <s v="9 years"/>
    <n v="58673"/>
    <s v="Rent"/>
    <s v="vacation"/>
    <n v="635"/>
    <n v="27.1"/>
    <s v="Not Verified"/>
    <d v="2019-06-02T00:00:00"/>
    <s v="Charged Off"/>
    <n v="1"/>
    <s v="Poor"/>
    <s v="Lower Middle"/>
    <s v="Very High"/>
    <s v="High Risk"/>
  </r>
  <r>
    <s v="LC003542"/>
    <n v="21238"/>
    <s v="36 months"/>
    <n v="26.18"/>
    <s v="3 years"/>
    <n v="71055"/>
    <s v="Mortgage"/>
    <s v="home_improvement"/>
    <n v="794"/>
    <n v="13.4"/>
    <s v="Not Verified"/>
    <d v="2020-08-19T00:00:00"/>
    <s v="Fully Paid"/>
    <n v="0"/>
    <s v="Excellent"/>
    <s v="Upper Middle"/>
    <s v="Very High"/>
    <s v="Normal"/>
  </r>
  <r>
    <s v="LC003543"/>
    <n v="8263"/>
    <s v="60 months"/>
    <n v="24.63"/>
    <s v="7 years"/>
    <n v="23361"/>
    <s v="Mortgage"/>
    <s v="car"/>
    <n v="766"/>
    <n v="7"/>
    <s v="Verified"/>
    <d v="2016-11-23T00:00:00"/>
    <s v="Charged Off"/>
    <n v="1"/>
    <s v="Excellent"/>
    <s v="Low"/>
    <s v="Very High"/>
    <s v="Normal"/>
  </r>
  <r>
    <s v="LC003544"/>
    <n v="2914"/>
    <s v="36 months"/>
    <n v="12.76"/>
    <s v="6 years"/>
    <n v="78198"/>
    <s v="Rent"/>
    <s v="small_business"/>
    <n v="675"/>
    <n v="31.5"/>
    <s v="Verified"/>
    <d v="2019-10-24T00:00:00"/>
    <s v="Fully Paid"/>
    <n v="0"/>
    <s v="Fair"/>
    <s v="Upper Middle"/>
    <s v="Medium"/>
    <s v="Normal"/>
  </r>
  <r>
    <s v="LC003545"/>
    <n v="24749"/>
    <s v="60 months"/>
    <n v="16.78"/>
    <s v="9 years"/>
    <n v="113616"/>
    <s v="Mortgage"/>
    <s v="credit_card"/>
    <n v="824"/>
    <n v="7.4"/>
    <s v="Verified"/>
    <d v="2018-07-11T00:00:00"/>
    <s v="Fully Paid"/>
    <n v="0"/>
    <s v="Excellent"/>
    <s v="High"/>
    <s v="High"/>
    <s v="Normal"/>
  </r>
  <r>
    <s v="LC003546"/>
    <n v="20456"/>
    <s v="36 months"/>
    <n v="10.85"/>
    <s v="7 years"/>
    <n v="96623"/>
    <s v="Mortgage"/>
    <s v="small_business"/>
    <n v="746"/>
    <n v="30.3"/>
    <s v="Verified"/>
    <d v="2019-05-19T00:00:00"/>
    <s v="Fully Paid"/>
    <n v="0"/>
    <s v="Good"/>
    <s v="Upper Middle"/>
    <s v="Medium"/>
    <s v="Normal"/>
  </r>
  <r>
    <s v="LC003547"/>
    <n v="26582"/>
    <s v="36 months"/>
    <n v="29.73"/>
    <s v="9 years"/>
    <n v="48626"/>
    <s v="Mortgage"/>
    <s v="credit_card"/>
    <n v="838"/>
    <n v="24.4"/>
    <s v="Verified"/>
    <d v="2019-03-14T00:00:00"/>
    <s v="Fully Paid"/>
    <n v="0"/>
    <s v="Excellent"/>
    <s v="Lower Middle"/>
    <s v="Very High"/>
    <s v="Normal"/>
  </r>
  <r>
    <s v="LC003548"/>
    <n v="1406"/>
    <s v="36 months"/>
    <n v="11.51"/>
    <s v="6 years"/>
    <n v="48388"/>
    <s v="Mortgage"/>
    <s v="credit_card"/>
    <n v="715"/>
    <n v="33.700000000000003"/>
    <s v="Verified"/>
    <d v="2018-03-30T00:00:00"/>
    <s v="Fully Paid"/>
    <n v="0"/>
    <s v="Good"/>
    <s v="Lower Middle"/>
    <s v="Medium"/>
    <s v="Normal"/>
  </r>
  <r>
    <s v="LC003549"/>
    <n v="14689"/>
    <s v="60 months"/>
    <n v="15.41"/>
    <s v="2 years"/>
    <n v="95643"/>
    <s v="Own"/>
    <s v="small_business"/>
    <n v="786"/>
    <n v="12.2"/>
    <s v="Verified"/>
    <d v="2019-10-12T00:00:00"/>
    <s v="Fully Paid"/>
    <n v="0"/>
    <s v="Excellent"/>
    <s v="Upper Middle"/>
    <s v="High"/>
    <s v="Normal"/>
  </r>
  <r>
    <s v="LC003550"/>
    <n v="33934"/>
    <s v="36 months"/>
    <n v="22.03"/>
    <s v="2 years"/>
    <n v="104918"/>
    <s v="Rent"/>
    <s v="vacation"/>
    <n v="828"/>
    <n v="24"/>
    <s v="Not Verified"/>
    <d v="2018-10-05T00:00:00"/>
    <s v="Fully Paid"/>
    <n v="0"/>
    <s v="Excellent"/>
    <s v="High"/>
    <s v="Very High"/>
    <s v="Normal"/>
  </r>
  <r>
    <s v="LC003551"/>
    <n v="34276"/>
    <s v="60 months"/>
    <n v="26.9"/>
    <s v="8 years"/>
    <n v="37725"/>
    <s v="Own"/>
    <s v="car"/>
    <n v="833"/>
    <n v="26.5"/>
    <s v="Not Verified"/>
    <d v="2016-12-24T00:00:00"/>
    <s v="Charged Off"/>
    <n v="1"/>
    <s v="Excellent"/>
    <s v="Lower Middle"/>
    <s v="Very High"/>
    <s v="Normal"/>
  </r>
  <r>
    <s v="LC003552"/>
    <n v="37432"/>
    <s v="36 months"/>
    <n v="6.29"/>
    <s v="6 years"/>
    <n v="145567"/>
    <s v="Own"/>
    <s v="car"/>
    <n v="595"/>
    <n v="7.6"/>
    <s v="Not Verified"/>
    <d v="2020-03-05T00:00:00"/>
    <s v="Fully Paid"/>
    <n v="0"/>
    <s v="Very Poor"/>
    <s v="High"/>
    <s v="Low"/>
    <s v="Normal"/>
  </r>
  <r>
    <s v="LC003553"/>
    <n v="20873"/>
    <s v="60 months"/>
    <n v="12.53"/>
    <s v="&lt; 1 year"/>
    <n v="120165"/>
    <s v="Rent"/>
    <s v="home_improvement"/>
    <n v="739"/>
    <n v="30.9"/>
    <s v="Verified"/>
    <d v="2017-10-02T00:00:00"/>
    <s v="Fully Paid"/>
    <n v="0"/>
    <s v="Good"/>
    <s v="High"/>
    <s v="Medium"/>
    <s v="Normal"/>
  </r>
  <r>
    <s v="LC003554"/>
    <n v="14050"/>
    <s v="60 months"/>
    <n v="19.22"/>
    <s v="2 years"/>
    <n v="22455"/>
    <s v="Rent"/>
    <s v="medical"/>
    <n v="843"/>
    <n v="18.600000000000001"/>
    <s v="Not Verified"/>
    <d v="2015-06-12T00:00:00"/>
    <s v="Charged Off"/>
    <n v="1"/>
    <s v="Excellent"/>
    <s v="Low"/>
    <s v="High"/>
    <s v="Normal"/>
  </r>
  <r>
    <s v="LC003555"/>
    <n v="1680"/>
    <s v="60 months"/>
    <n v="20.46"/>
    <s v="10+ years"/>
    <n v="23792"/>
    <s v="Rent"/>
    <s v="car"/>
    <n v="639"/>
    <n v="9.5"/>
    <s v="Verified"/>
    <d v="2017-02-02T00:00:00"/>
    <s v="Charged Off"/>
    <n v="1"/>
    <s v="Poor"/>
    <s v="Low"/>
    <s v="Very High"/>
    <s v="High Risk"/>
  </r>
  <r>
    <s v="LC003556"/>
    <n v="19908"/>
    <s v="60 months"/>
    <n v="6.75"/>
    <s v="&lt; 1 year"/>
    <n v="112975"/>
    <s v="Own"/>
    <s v="car"/>
    <n v="847"/>
    <n v="18.5"/>
    <s v="Not Verified"/>
    <d v="2016-08-07T00:00:00"/>
    <s v="Fully Paid"/>
    <n v="0"/>
    <s v="Excellent"/>
    <s v="High"/>
    <s v="Low"/>
    <s v="Normal"/>
  </r>
  <r>
    <s v="LC003557"/>
    <n v="19504"/>
    <s v="36 months"/>
    <n v="21.6"/>
    <s v="5 years"/>
    <n v="47727"/>
    <s v="Rent"/>
    <s v="debt_consolidation"/>
    <n v="766"/>
    <n v="8.4"/>
    <s v="Verified"/>
    <d v="2016-10-10T00:00:00"/>
    <s v="Fully Paid"/>
    <n v="0"/>
    <s v="Excellent"/>
    <s v="Lower Middle"/>
    <s v="Very High"/>
    <s v="Normal"/>
  </r>
  <r>
    <s v="LC003558"/>
    <n v="22644"/>
    <s v="60 months"/>
    <n v="18.2"/>
    <s v="1 year"/>
    <n v="64838"/>
    <s v="Own"/>
    <s v="home_improvement"/>
    <n v="766"/>
    <n v="36.1"/>
    <s v="Verified"/>
    <d v="2017-09-17T00:00:00"/>
    <s v="Charged Off"/>
    <n v="1"/>
    <s v="Excellent"/>
    <s v="Upper Middle"/>
    <s v="High"/>
    <s v="Normal"/>
  </r>
  <r>
    <s v="LC003559"/>
    <n v="38125"/>
    <s v="36 months"/>
    <n v="25.69"/>
    <s v="6 years"/>
    <n v="149199"/>
    <s v="Mortgage"/>
    <s v="small_business"/>
    <n v="623"/>
    <n v="21"/>
    <s v="Verified"/>
    <d v="2016-01-11T00:00:00"/>
    <s v="Charged Off"/>
    <n v="1"/>
    <s v="Poor"/>
    <s v="High"/>
    <s v="Very High"/>
    <s v="High Risk"/>
  </r>
  <r>
    <s v="LC003560"/>
    <n v="2363"/>
    <s v="36 months"/>
    <n v="10.55"/>
    <s v="7 years"/>
    <n v="58632"/>
    <s v="Rent"/>
    <s v="home_improvement"/>
    <n v="745"/>
    <n v="9.8000000000000007"/>
    <s v="Not Verified"/>
    <d v="2020-05-16T00:00:00"/>
    <s v="Fully Paid"/>
    <n v="0"/>
    <s v="Good"/>
    <s v="Lower Middle"/>
    <s v="Medium"/>
    <s v="Normal"/>
  </r>
  <r>
    <s v="LC003561"/>
    <n v="36060"/>
    <s v="36 months"/>
    <n v="9.8800000000000008"/>
    <s v="5 years"/>
    <n v="145942"/>
    <s v="Mortgage"/>
    <s v="debt_consolidation"/>
    <n v="732"/>
    <n v="13.8"/>
    <s v="Not Verified"/>
    <d v="2015-06-13T00:00:00"/>
    <s v="Fully Paid"/>
    <n v="0"/>
    <s v="Good"/>
    <s v="High"/>
    <s v="Low"/>
    <s v="Normal"/>
  </r>
  <r>
    <s v="LC003562"/>
    <n v="2538"/>
    <s v="36 months"/>
    <n v="24.83"/>
    <s v="4 years"/>
    <n v="101733"/>
    <s v="Rent"/>
    <s v="credit_card"/>
    <n v="731"/>
    <n v="30.4"/>
    <s v="Verified"/>
    <d v="2019-06-20T00:00:00"/>
    <s v="Charged Off"/>
    <n v="1"/>
    <s v="Good"/>
    <s v="High"/>
    <s v="Very High"/>
    <s v="Normal"/>
  </r>
  <r>
    <s v="LC003563"/>
    <n v="37176"/>
    <s v="36 months"/>
    <n v="22.6"/>
    <s v="9 years"/>
    <n v="108911"/>
    <s v="Rent"/>
    <s v="medical"/>
    <n v="676"/>
    <n v="32.5"/>
    <s v="Verified"/>
    <d v="2016-10-28T00:00:00"/>
    <s v="Charged Off"/>
    <n v="1"/>
    <s v="Fair"/>
    <s v="High"/>
    <s v="Very High"/>
    <s v="Normal"/>
  </r>
  <r>
    <s v="LC003564"/>
    <n v="26675"/>
    <s v="36 months"/>
    <n v="24.79"/>
    <s v="3 years"/>
    <n v="107816"/>
    <s v="Rent"/>
    <s v="vacation"/>
    <n v="768"/>
    <n v="6.4"/>
    <s v="Verified"/>
    <d v="2015-01-21T00:00:00"/>
    <s v="Fully Paid"/>
    <n v="0"/>
    <s v="Excellent"/>
    <s v="High"/>
    <s v="Very High"/>
    <s v="Normal"/>
  </r>
  <r>
    <s v="LC003565"/>
    <n v="19287"/>
    <s v="36 months"/>
    <n v="24.55"/>
    <s v="8 years"/>
    <n v="21308"/>
    <s v="Rent"/>
    <s v="debt_consolidation"/>
    <n v="716"/>
    <n v="7.1"/>
    <s v="Verified"/>
    <d v="2019-05-27T00:00:00"/>
    <s v="Charged Off"/>
    <n v="1"/>
    <s v="Good"/>
    <s v="Low"/>
    <s v="Very High"/>
    <s v="Normal"/>
  </r>
  <r>
    <s v="LC003566"/>
    <n v="1174"/>
    <s v="36 months"/>
    <n v="7.6"/>
    <s v="7 years"/>
    <n v="126435"/>
    <s v="Rent"/>
    <s v="debt_consolidation"/>
    <n v="796"/>
    <n v="37.1"/>
    <s v="Verified"/>
    <d v="2020-07-22T00:00:00"/>
    <s v="Fully Paid"/>
    <n v="0"/>
    <s v="Excellent"/>
    <s v="High"/>
    <s v="Low"/>
    <s v="Normal"/>
  </r>
  <r>
    <s v="LC003567"/>
    <n v="27732"/>
    <s v="36 months"/>
    <n v="11.96"/>
    <s v="4 years"/>
    <n v="36315"/>
    <s v="Mortgage"/>
    <s v="medical"/>
    <n v="788"/>
    <n v="16.600000000000001"/>
    <s v="Verified"/>
    <d v="2020-04-07T00:00:00"/>
    <s v="Fully Paid"/>
    <n v="0"/>
    <s v="Excellent"/>
    <s v="Lower Middle"/>
    <s v="Medium"/>
    <s v="Normal"/>
  </r>
  <r>
    <s v="LC003568"/>
    <n v="35998"/>
    <s v="60 months"/>
    <n v="11.5"/>
    <s v="&lt; 1 year"/>
    <n v="60857"/>
    <s v="Mortgage"/>
    <s v="vacation"/>
    <n v="631"/>
    <n v="11.8"/>
    <s v="Not Verified"/>
    <d v="2015-03-09T00:00:00"/>
    <s v="Fully Paid"/>
    <n v="0"/>
    <s v="Poor"/>
    <s v="Upper Middle"/>
    <s v="Medium"/>
    <s v="Normal"/>
  </r>
  <r>
    <s v="LC003569"/>
    <n v="38055"/>
    <s v="60 months"/>
    <n v="28.36"/>
    <s v="7 years"/>
    <n v="109717"/>
    <s v="Mortgage"/>
    <s v="small_business"/>
    <n v="777"/>
    <n v="9.3000000000000007"/>
    <s v="Verified"/>
    <d v="2019-10-25T00:00:00"/>
    <s v="Fully Paid"/>
    <n v="0"/>
    <s v="Excellent"/>
    <s v="High"/>
    <s v="Very High"/>
    <s v="Normal"/>
  </r>
  <r>
    <s v="LC003570"/>
    <n v="13112"/>
    <s v="60 months"/>
    <n v="17.190000000000001"/>
    <s v="7 years"/>
    <n v="29893"/>
    <s v="Own"/>
    <s v="small_business"/>
    <n v="615"/>
    <n v="21.7"/>
    <s v="Verified"/>
    <d v="2015-11-13T00:00:00"/>
    <s v="Charged Off"/>
    <n v="1"/>
    <s v="Poor"/>
    <s v="Low"/>
    <s v="High"/>
    <s v="High Risk"/>
  </r>
  <r>
    <s v="LC003571"/>
    <n v="10689"/>
    <s v="36 months"/>
    <n v="7.78"/>
    <s v="6 years"/>
    <n v="147293"/>
    <s v="Rent"/>
    <s v="small_business"/>
    <n v="684"/>
    <n v="32"/>
    <s v="Not Verified"/>
    <d v="2020-03-06T00:00:00"/>
    <s v="Fully Paid"/>
    <n v="0"/>
    <s v="Fair"/>
    <s v="High"/>
    <s v="Low"/>
    <s v="Normal"/>
  </r>
  <r>
    <s v="LC003572"/>
    <n v="20555"/>
    <s v="36 months"/>
    <n v="12.24"/>
    <s v="6 years"/>
    <n v="98233"/>
    <s v="Rent"/>
    <s v="medical"/>
    <n v="591"/>
    <n v="23.2"/>
    <s v="Verified"/>
    <d v="2016-10-18T00:00:00"/>
    <s v="Fully Paid"/>
    <n v="0"/>
    <s v="Very Poor"/>
    <s v="Upper Middle"/>
    <s v="Medium"/>
    <s v="Normal"/>
  </r>
  <r>
    <s v="LC003573"/>
    <n v="34919"/>
    <s v="60 months"/>
    <n v="26.8"/>
    <s v="7 years"/>
    <n v="88749"/>
    <s v="Own"/>
    <s v="small_business"/>
    <n v="747"/>
    <n v="5.7"/>
    <s v="Not Verified"/>
    <d v="2020-04-09T00:00:00"/>
    <s v="Fully Paid"/>
    <n v="0"/>
    <s v="Good"/>
    <s v="Upper Middle"/>
    <s v="Very High"/>
    <s v="Normal"/>
  </r>
  <r>
    <s v="LC003574"/>
    <n v="8619"/>
    <s v="60 months"/>
    <n v="26.18"/>
    <s v="&lt; 1 year"/>
    <n v="128514"/>
    <s v="Own"/>
    <s v="vacation"/>
    <n v="793"/>
    <n v="21.9"/>
    <s v="Verified"/>
    <d v="2019-06-01T00:00:00"/>
    <s v="Fully Paid"/>
    <n v="0"/>
    <s v="Excellent"/>
    <s v="High"/>
    <s v="Very High"/>
    <s v="Normal"/>
  </r>
  <r>
    <s v="LC003575"/>
    <n v="7033"/>
    <s v="60 months"/>
    <n v="27.51"/>
    <s v="2 years"/>
    <n v="28438"/>
    <s v="Rent"/>
    <s v="debt_consolidation"/>
    <n v="621"/>
    <n v="15.9"/>
    <s v="Not Verified"/>
    <d v="2016-08-21T00:00:00"/>
    <s v="Charged Off"/>
    <n v="1"/>
    <s v="Poor"/>
    <s v="Low"/>
    <s v="Very High"/>
    <s v="High Risk"/>
  </r>
  <r>
    <s v="LC003576"/>
    <n v="5946"/>
    <s v="36 months"/>
    <n v="14.71"/>
    <s v="3 years"/>
    <n v="54992"/>
    <s v="Mortgage"/>
    <s v="car"/>
    <n v="646"/>
    <n v="28.9"/>
    <s v="Verified"/>
    <d v="2015-02-08T00:00:00"/>
    <s v="Charged Off"/>
    <n v="1"/>
    <s v="Poor"/>
    <s v="Lower Middle"/>
    <s v="Medium"/>
    <s v="Normal"/>
  </r>
  <r>
    <s v="LC003577"/>
    <n v="25618"/>
    <s v="36 months"/>
    <n v="21.03"/>
    <s v="10+ years"/>
    <n v="88394"/>
    <s v="Own"/>
    <s v="debt_consolidation"/>
    <n v="748"/>
    <n v="23.3"/>
    <s v="Verified"/>
    <d v="2020-07-29T00:00:00"/>
    <s v="Fully Paid"/>
    <n v="0"/>
    <s v="Good"/>
    <s v="Upper Middle"/>
    <s v="Very High"/>
    <s v="Normal"/>
  </r>
  <r>
    <s v="LC003578"/>
    <n v="35675"/>
    <s v="60 months"/>
    <n v="11.95"/>
    <s v="5 years"/>
    <n v="103287"/>
    <s v="Mortgage"/>
    <s v="small_business"/>
    <n v="731"/>
    <n v="38.799999999999997"/>
    <s v="Verified"/>
    <d v="2015-06-10T00:00:00"/>
    <s v="Fully Paid"/>
    <n v="0"/>
    <s v="Good"/>
    <s v="High"/>
    <s v="Medium"/>
    <s v="Normal"/>
  </r>
  <r>
    <s v="LC003579"/>
    <n v="37258"/>
    <s v="36 months"/>
    <n v="9.52"/>
    <s v="9 years"/>
    <n v="48935"/>
    <s v="Own"/>
    <s v="education"/>
    <n v="776"/>
    <n v="25.9"/>
    <s v="Verified"/>
    <d v="2016-07-15T00:00:00"/>
    <s v="Fully Paid"/>
    <n v="0"/>
    <s v="Excellent"/>
    <s v="Lower Middle"/>
    <s v="Low"/>
    <s v="Normal"/>
  </r>
  <r>
    <s v="LC003580"/>
    <n v="19919"/>
    <s v="36 months"/>
    <n v="5.55"/>
    <s v="9 years"/>
    <n v="97991"/>
    <s v="Rent"/>
    <s v="small_business"/>
    <n v="592"/>
    <n v="27.1"/>
    <s v="Not Verified"/>
    <d v="2020-02-25T00:00:00"/>
    <s v="Charged Off"/>
    <n v="1"/>
    <s v="Very Poor"/>
    <s v="Upper Middle"/>
    <s v="Low"/>
    <s v="Normal"/>
  </r>
  <r>
    <s v="LC003581"/>
    <n v="5173"/>
    <s v="60 months"/>
    <n v="10.59"/>
    <s v="8 years"/>
    <n v="123448"/>
    <s v="Mortgage"/>
    <s v="debt_consolidation"/>
    <n v="808"/>
    <n v="23.2"/>
    <s v="Not Verified"/>
    <d v="2015-05-25T00:00:00"/>
    <s v="Fully Paid"/>
    <n v="0"/>
    <s v="Excellent"/>
    <s v="High"/>
    <s v="Medium"/>
    <s v="Normal"/>
  </r>
  <r>
    <s v="LC003582"/>
    <n v="27400"/>
    <s v="60 months"/>
    <n v="20.11"/>
    <s v="3 years"/>
    <n v="69854"/>
    <s v="Rent"/>
    <s v="credit_card"/>
    <n v="741"/>
    <n v="15.9"/>
    <s v="Verified"/>
    <d v="2019-11-24T00:00:00"/>
    <s v="Fully Paid"/>
    <n v="0"/>
    <s v="Good"/>
    <s v="Upper Middle"/>
    <s v="Very High"/>
    <s v="Normal"/>
  </r>
  <r>
    <s v="LC003583"/>
    <n v="5769"/>
    <s v="36 months"/>
    <n v="27.61"/>
    <s v="5 years"/>
    <n v="95651"/>
    <s v="Own"/>
    <s v="credit_card"/>
    <n v="682"/>
    <n v="27.1"/>
    <s v="Not Verified"/>
    <d v="2016-04-16T00:00:00"/>
    <s v="Charged Off"/>
    <n v="1"/>
    <s v="Fair"/>
    <s v="Upper Middle"/>
    <s v="Very High"/>
    <s v="Normal"/>
  </r>
  <r>
    <s v="LC003584"/>
    <n v="38564"/>
    <s v="36 months"/>
    <n v="8.34"/>
    <s v="8 years"/>
    <n v="70702"/>
    <s v="Rent"/>
    <s v="medical"/>
    <n v="710"/>
    <n v="16.7"/>
    <s v="Not Verified"/>
    <d v="2017-10-26T00:00:00"/>
    <s v="Fully Paid"/>
    <n v="0"/>
    <s v="Good"/>
    <s v="Upper Middle"/>
    <s v="Low"/>
    <s v="Normal"/>
  </r>
  <r>
    <s v="LC003585"/>
    <n v="15211"/>
    <s v="60 months"/>
    <n v="27.95"/>
    <s v="8 years"/>
    <n v="75823"/>
    <s v="Rent"/>
    <s v="vacation"/>
    <n v="675"/>
    <n v="30.1"/>
    <s v="Not Verified"/>
    <d v="2018-01-02T00:00:00"/>
    <s v="Charged Off"/>
    <n v="1"/>
    <s v="Fair"/>
    <s v="Upper Middle"/>
    <s v="Very High"/>
    <s v="Normal"/>
  </r>
  <r>
    <s v="LC003586"/>
    <n v="24255"/>
    <s v="36 months"/>
    <n v="13.63"/>
    <s v="5 years"/>
    <n v="103253"/>
    <s v="Rent"/>
    <s v="credit_card"/>
    <n v="795"/>
    <n v="13.3"/>
    <s v="Verified"/>
    <d v="2017-07-21T00:00:00"/>
    <s v="Fully Paid"/>
    <n v="0"/>
    <s v="Excellent"/>
    <s v="High"/>
    <s v="Medium"/>
    <s v="Normal"/>
  </r>
  <r>
    <s v="LC003587"/>
    <n v="28962"/>
    <s v="60 months"/>
    <n v="15.67"/>
    <s v="4 years"/>
    <n v="83102"/>
    <s v="Rent"/>
    <s v="debt_consolidation"/>
    <n v="780"/>
    <n v="17.899999999999999"/>
    <s v="Verified"/>
    <d v="2016-02-11T00:00:00"/>
    <s v="Fully Paid"/>
    <n v="0"/>
    <s v="Excellent"/>
    <s v="Upper Middle"/>
    <s v="High"/>
    <s v="Normal"/>
  </r>
  <r>
    <s v="LC003588"/>
    <n v="20356"/>
    <s v="60 months"/>
    <n v="14.12"/>
    <s v="2 years"/>
    <n v="118058"/>
    <s v="Rent"/>
    <s v="home_improvement"/>
    <n v="710"/>
    <n v="25.4"/>
    <s v="Not Verified"/>
    <d v="2019-03-20T00:00:00"/>
    <s v="Fully Paid"/>
    <n v="0"/>
    <s v="Good"/>
    <s v="High"/>
    <s v="Medium"/>
    <s v="Normal"/>
  </r>
  <r>
    <s v="LC003589"/>
    <n v="21306"/>
    <s v="60 months"/>
    <n v="15.22"/>
    <s v="4 years"/>
    <n v="116283"/>
    <s v="Mortgage"/>
    <s v="credit_card"/>
    <n v="781"/>
    <n v="27"/>
    <s v="Not Verified"/>
    <d v="2015-12-22T00:00:00"/>
    <s v="Fully Paid"/>
    <n v="0"/>
    <s v="Excellent"/>
    <s v="High"/>
    <s v="High"/>
    <s v="Normal"/>
  </r>
  <r>
    <s v="LC003590"/>
    <n v="5997"/>
    <s v="60 months"/>
    <n v="11.48"/>
    <s v="2 years"/>
    <n v="70950"/>
    <s v="Rent"/>
    <s v="small_business"/>
    <n v="627"/>
    <n v="28.4"/>
    <s v="Verified"/>
    <d v="2016-11-07T00:00:00"/>
    <s v="Charged Off"/>
    <n v="1"/>
    <s v="Poor"/>
    <s v="Upper Middle"/>
    <s v="Medium"/>
    <s v="Normal"/>
  </r>
  <r>
    <s v="LC003591"/>
    <n v="18376"/>
    <s v="36 months"/>
    <n v="22.47"/>
    <s v="4 years"/>
    <n v="148369"/>
    <s v="Rent"/>
    <s v="debt_consolidation"/>
    <n v="622"/>
    <n v="29.5"/>
    <s v="Verified"/>
    <d v="2016-02-03T00:00:00"/>
    <s v="Charged Off"/>
    <n v="1"/>
    <s v="Poor"/>
    <s v="High"/>
    <s v="Very High"/>
    <s v="High Risk"/>
  </r>
  <r>
    <s v="LC003592"/>
    <n v="39055"/>
    <s v="36 months"/>
    <n v="23.95"/>
    <s v="9 years"/>
    <n v="72607"/>
    <s v="Own"/>
    <s v="credit_card"/>
    <n v="660"/>
    <n v="16.100000000000001"/>
    <s v="Not Verified"/>
    <d v="2018-09-26T00:00:00"/>
    <s v="Fully Paid"/>
    <n v="0"/>
    <s v="Fair"/>
    <s v="Upper Middle"/>
    <s v="Very High"/>
    <s v="Normal"/>
  </r>
  <r>
    <s v="LC003593"/>
    <n v="11578"/>
    <s v="36 months"/>
    <n v="25.58"/>
    <s v="9 years"/>
    <n v="88901"/>
    <s v="Mortgage"/>
    <s v="car"/>
    <n v="647"/>
    <n v="36.200000000000003"/>
    <s v="Verified"/>
    <d v="2015-10-27T00:00:00"/>
    <s v="Charged Off"/>
    <n v="1"/>
    <s v="Poor"/>
    <s v="Upper Middle"/>
    <s v="Very High"/>
    <s v="High Risk"/>
  </r>
  <r>
    <s v="LC003594"/>
    <n v="19624"/>
    <s v="36 months"/>
    <n v="13.53"/>
    <s v="&lt; 1 year"/>
    <n v="127159"/>
    <s v="Rent"/>
    <s v="car"/>
    <n v="813"/>
    <n v="6"/>
    <s v="Verified"/>
    <d v="2017-10-26T00:00:00"/>
    <s v="Fully Paid"/>
    <n v="0"/>
    <s v="Excellent"/>
    <s v="High"/>
    <s v="Medium"/>
    <s v="Normal"/>
  </r>
  <r>
    <s v="LC003595"/>
    <n v="1389"/>
    <s v="36 months"/>
    <n v="24.12"/>
    <s v="5 years"/>
    <n v="71779"/>
    <s v="Own"/>
    <s v="debt_consolidation"/>
    <n v="820"/>
    <n v="11.6"/>
    <s v="Not Verified"/>
    <d v="2019-02-14T00:00:00"/>
    <s v="Fully Paid"/>
    <n v="0"/>
    <s v="Excellent"/>
    <s v="Upper Middle"/>
    <s v="Very High"/>
    <s v="Normal"/>
  </r>
  <r>
    <s v="LC003596"/>
    <n v="34767"/>
    <s v="36 months"/>
    <n v="20.94"/>
    <s v="6 years"/>
    <n v="54852"/>
    <s v="Rent"/>
    <s v="credit_card"/>
    <n v="778"/>
    <n v="7.5"/>
    <s v="Verified"/>
    <d v="2015-06-22T00:00:00"/>
    <s v="Fully Paid"/>
    <n v="0"/>
    <s v="Excellent"/>
    <s v="Lower Middle"/>
    <s v="Very High"/>
    <s v="Normal"/>
  </r>
  <r>
    <s v="LC003597"/>
    <n v="2855"/>
    <s v="60 months"/>
    <n v="28.95"/>
    <s v="1 year"/>
    <n v="145815"/>
    <s v="Mortgage"/>
    <s v="credit_card"/>
    <n v="762"/>
    <n v="28.5"/>
    <s v="Not Verified"/>
    <d v="2017-11-08T00:00:00"/>
    <s v="Charged Off"/>
    <n v="1"/>
    <s v="Excellent"/>
    <s v="High"/>
    <s v="Very High"/>
    <s v="Normal"/>
  </r>
  <r>
    <s v="LC003598"/>
    <n v="14794"/>
    <s v="36 months"/>
    <n v="15.62"/>
    <s v="2 years"/>
    <n v="81986"/>
    <s v="Own"/>
    <s v="education"/>
    <n v="789"/>
    <n v="14.6"/>
    <s v="Verified"/>
    <d v="2019-12-28T00:00:00"/>
    <s v="Fully Paid"/>
    <n v="0"/>
    <s v="Excellent"/>
    <s v="Upper Middle"/>
    <s v="High"/>
    <s v="Normal"/>
  </r>
  <r>
    <s v="LC003599"/>
    <n v="36531"/>
    <s v="36 months"/>
    <n v="29.81"/>
    <s v="9 years"/>
    <n v="114853"/>
    <s v="Rent"/>
    <s v="vacation"/>
    <n v="733"/>
    <n v="12"/>
    <s v="Verified"/>
    <d v="2015-01-19T00:00:00"/>
    <s v="Fully Paid"/>
    <n v="0"/>
    <s v="Good"/>
    <s v="High"/>
    <s v="Very High"/>
    <s v="Normal"/>
  </r>
  <r>
    <s v="LC003600"/>
    <n v="5986"/>
    <s v="36 months"/>
    <n v="23.51"/>
    <s v="8 years"/>
    <n v="90509"/>
    <s v="Rent"/>
    <s v="medical"/>
    <n v="738"/>
    <n v="21.8"/>
    <s v="Verified"/>
    <d v="2018-05-15T00:00:00"/>
    <s v="Fully Paid"/>
    <n v="0"/>
    <s v="Good"/>
    <s v="Upper Middle"/>
    <s v="Very High"/>
    <s v="Normal"/>
  </r>
  <r>
    <s v="LC003601"/>
    <n v="33298"/>
    <s v="36 months"/>
    <n v="24.41"/>
    <s v="7 years"/>
    <n v="147648"/>
    <s v="Own"/>
    <s v="medical"/>
    <n v="761"/>
    <n v="26.7"/>
    <s v="Verified"/>
    <d v="2017-10-15T00:00:00"/>
    <s v="Charged Off"/>
    <n v="1"/>
    <s v="Excellent"/>
    <s v="High"/>
    <s v="Very High"/>
    <s v="Normal"/>
  </r>
  <r>
    <s v="LC003602"/>
    <n v="2481"/>
    <s v="36 months"/>
    <n v="5.64"/>
    <s v="3 years"/>
    <n v="65427"/>
    <s v="Rent"/>
    <s v="credit_card"/>
    <n v="763"/>
    <n v="26.7"/>
    <s v="Verified"/>
    <d v="2016-08-20T00:00:00"/>
    <s v="Fully Paid"/>
    <n v="0"/>
    <s v="Excellent"/>
    <s v="Upper Middle"/>
    <s v="Low"/>
    <s v="Normal"/>
  </r>
  <r>
    <s v="LC003603"/>
    <n v="4731"/>
    <s v="36 months"/>
    <n v="17.43"/>
    <s v="10+ years"/>
    <n v="131327"/>
    <s v="Mortgage"/>
    <s v="small_business"/>
    <n v="635"/>
    <n v="24.5"/>
    <s v="Not Verified"/>
    <d v="2019-03-01T00:00:00"/>
    <s v="Fully Paid"/>
    <n v="0"/>
    <s v="Poor"/>
    <s v="High"/>
    <s v="High"/>
    <s v="High Risk"/>
  </r>
  <r>
    <s v="LC003604"/>
    <n v="17835"/>
    <s v="36 months"/>
    <n v="18.21"/>
    <s v="7 years"/>
    <n v="132237"/>
    <s v="Rent"/>
    <s v="home_improvement"/>
    <n v="706"/>
    <n v="39.700000000000003"/>
    <s v="Verified"/>
    <d v="2018-04-12T00:00:00"/>
    <s v="Charged Off"/>
    <n v="1"/>
    <s v="Good"/>
    <s v="High"/>
    <s v="High"/>
    <s v="Normal"/>
  </r>
  <r>
    <s v="LC003605"/>
    <n v="28798"/>
    <s v="60 months"/>
    <n v="6.02"/>
    <s v="10+ years"/>
    <n v="136837"/>
    <s v="Rent"/>
    <s v="car"/>
    <n v="632"/>
    <n v="35.1"/>
    <s v="Not Verified"/>
    <d v="2017-10-25T00:00:00"/>
    <s v="Charged Off"/>
    <n v="1"/>
    <s v="Poor"/>
    <s v="High"/>
    <s v="Low"/>
    <s v="Normal"/>
  </r>
  <r>
    <s v="LC003606"/>
    <n v="27113"/>
    <s v="60 months"/>
    <n v="12.8"/>
    <s v="7 years"/>
    <n v="56194"/>
    <s v="Rent"/>
    <s v="credit_card"/>
    <n v="779"/>
    <n v="13.4"/>
    <s v="Verified"/>
    <d v="2019-04-18T00:00:00"/>
    <s v="Fully Paid"/>
    <n v="0"/>
    <s v="Excellent"/>
    <s v="Lower Middle"/>
    <s v="Medium"/>
    <s v="Normal"/>
  </r>
  <r>
    <s v="LC003607"/>
    <n v="20477"/>
    <s v="60 months"/>
    <n v="28.89"/>
    <s v="5 years"/>
    <n v="141296"/>
    <s v="Own"/>
    <s v="vacation"/>
    <n v="613"/>
    <n v="31.6"/>
    <s v="Verified"/>
    <d v="2019-12-11T00:00:00"/>
    <s v="Charged Off"/>
    <n v="1"/>
    <s v="Poor"/>
    <s v="High"/>
    <s v="Very High"/>
    <s v="High Risk"/>
  </r>
  <r>
    <s v="LC003608"/>
    <n v="18266"/>
    <s v="36 months"/>
    <n v="15.65"/>
    <s v="&lt; 1 year"/>
    <n v="75989"/>
    <s v="Rent"/>
    <s v="home_improvement"/>
    <n v="625"/>
    <n v="24.9"/>
    <s v="Not Verified"/>
    <d v="2016-01-08T00:00:00"/>
    <s v="Fully Paid"/>
    <n v="0"/>
    <s v="Poor"/>
    <s v="Upper Middle"/>
    <s v="High"/>
    <s v="High Risk"/>
  </r>
  <r>
    <s v="LC003609"/>
    <n v="21792"/>
    <s v="36 months"/>
    <n v="9.67"/>
    <s v="1 year"/>
    <n v="36863"/>
    <s v="Rent"/>
    <s v="small_business"/>
    <n v="787"/>
    <n v="7.5"/>
    <s v="Not Verified"/>
    <d v="2018-09-01T00:00:00"/>
    <s v="Fully Paid"/>
    <n v="0"/>
    <s v="Excellent"/>
    <s v="Lower Middle"/>
    <s v="Low"/>
    <s v="Normal"/>
  </r>
  <r>
    <s v="LC003610"/>
    <n v="21452"/>
    <s v="36 months"/>
    <n v="17.829999999999998"/>
    <s v="3 years"/>
    <n v="47533"/>
    <s v="Mortgage"/>
    <s v="medical"/>
    <n v="629"/>
    <n v="6.7"/>
    <s v="Verified"/>
    <d v="2019-04-17T00:00:00"/>
    <s v="Fully Paid"/>
    <n v="0"/>
    <s v="Poor"/>
    <s v="Lower Middle"/>
    <s v="High"/>
    <s v="High Risk"/>
  </r>
  <r>
    <s v="LC003611"/>
    <n v="12889"/>
    <s v="36 months"/>
    <n v="5.84"/>
    <s v="3 years"/>
    <n v="105650"/>
    <s v="Rent"/>
    <s v="vacation"/>
    <n v="776"/>
    <n v="33"/>
    <s v="Verified"/>
    <d v="2017-10-01T00:00:00"/>
    <s v="Fully Paid"/>
    <n v="0"/>
    <s v="Excellent"/>
    <s v="High"/>
    <s v="Low"/>
    <s v="Normal"/>
  </r>
  <r>
    <s v="LC003612"/>
    <n v="25335"/>
    <s v="36 months"/>
    <n v="17.899999999999999"/>
    <s v="1 year"/>
    <n v="75511"/>
    <s v="Rent"/>
    <s v="debt_consolidation"/>
    <n v="590"/>
    <n v="24.1"/>
    <s v="Verified"/>
    <d v="2018-10-02T00:00:00"/>
    <s v="Fully Paid"/>
    <n v="0"/>
    <s v="Very Poor"/>
    <s v="Upper Middle"/>
    <s v="High"/>
    <s v="High Risk"/>
  </r>
  <r>
    <s v="LC003613"/>
    <n v="12254"/>
    <s v="36 months"/>
    <n v="19.86"/>
    <s v="8 years"/>
    <n v="109062"/>
    <s v="Rent"/>
    <s v="car"/>
    <n v="810"/>
    <n v="25"/>
    <s v="Not Verified"/>
    <d v="2018-07-08T00:00:00"/>
    <s v="Fully Paid"/>
    <n v="0"/>
    <s v="Excellent"/>
    <s v="High"/>
    <s v="High"/>
    <s v="Normal"/>
  </r>
  <r>
    <s v="LC003614"/>
    <n v="22074"/>
    <s v="60 months"/>
    <n v="13.94"/>
    <s v="1 year"/>
    <n v="101546"/>
    <s v="Mortgage"/>
    <s v="debt_consolidation"/>
    <n v="665"/>
    <n v="16.8"/>
    <s v="Verified"/>
    <d v="2020-12-12T00:00:00"/>
    <s v="Fully Paid"/>
    <n v="0"/>
    <s v="Fair"/>
    <s v="High"/>
    <s v="Medium"/>
    <s v="Normal"/>
  </r>
  <r>
    <s v="LC003615"/>
    <n v="12442"/>
    <s v="36 months"/>
    <n v="24.06"/>
    <s v="5 years"/>
    <n v="136038"/>
    <s v="Mortgage"/>
    <s v="medical"/>
    <n v="725"/>
    <n v="37.6"/>
    <s v="Verified"/>
    <d v="2018-07-13T00:00:00"/>
    <s v="Charged Off"/>
    <n v="1"/>
    <s v="Good"/>
    <s v="High"/>
    <s v="Very High"/>
    <s v="Normal"/>
  </r>
  <r>
    <s v="LC003616"/>
    <n v="38327"/>
    <s v="36 months"/>
    <n v="8.39"/>
    <s v="4 years"/>
    <n v="97740"/>
    <s v="Mortgage"/>
    <s v="small_business"/>
    <n v="738"/>
    <n v="30"/>
    <s v="Verified"/>
    <d v="2017-06-21T00:00:00"/>
    <s v="Fully Paid"/>
    <n v="0"/>
    <s v="Good"/>
    <s v="Upper Middle"/>
    <s v="Low"/>
    <s v="Normal"/>
  </r>
  <r>
    <s v="LC003617"/>
    <n v="17199"/>
    <s v="36 months"/>
    <n v="26.95"/>
    <s v="3 years"/>
    <n v="45275"/>
    <s v="Rent"/>
    <s v="medical"/>
    <n v="602"/>
    <n v="37.5"/>
    <s v="Verified"/>
    <d v="2019-01-06T00:00:00"/>
    <s v="Charged Off"/>
    <n v="1"/>
    <s v="Poor"/>
    <s v="Lower Middle"/>
    <s v="Very High"/>
    <s v="High Risk"/>
  </r>
  <r>
    <s v="LC003618"/>
    <n v="8291"/>
    <s v="36 months"/>
    <n v="28.89"/>
    <s v="5 years"/>
    <n v="55415"/>
    <s v="Own"/>
    <s v="small_business"/>
    <n v="760"/>
    <n v="8.5"/>
    <s v="Not Verified"/>
    <d v="2018-11-19T00:00:00"/>
    <s v="Fully Paid"/>
    <n v="0"/>
    <s v="Excellent"/>
    <s v="Lower Middle"/>
    <s v="Very High"/>
    <s v="Normal"/>
  </r>
  <r>
    <s v="LC003619"/>
    <n v="1112"/>
    <s v="60 months"/>
    <n v="5.03"/>
    <s v="3 years"/>
    <n v="41750"/>
    <s v="Own"/>
    <s v="credit_card"/>
    <n v="641"/>
    <n v="25.4"/>
    <s v="Verified"/>
    <d v="2018-05-16T00:00:00"/>
    <s v="Charged Off"/>
    <n v="1"/>
    <s v="Poor"/>
    <s v="Lower Middle"/>
    <s v="Low"/>
    <s v="Normal"/>
  </r>
  <r>
    <s v="LC003620"/>
    <n v="22515"/>
    <s v="36 months"/>
    <n v="26.07"/>
    <s v="8 years"/>
    <n v="57876"/>
    <s v="Rent"/>
    <s v="debt_consolidation"/>
    <n v="653"/>
    <n v="27.3"/>
    <s v="Verified"/>
    <d v="2019-03-05T00:00:00"/>
    <s v="Charged Off"/>
    <n v="1"/>
    <s v="Fair"/>
    <s v="Lower Middle"/>
    <s v="Very High"/>
    <s v="Normal"/>
  </r>
  <r>
    <s v="LC003621"/>
    <n v="20581"/>
    <s v="36 months"/>
    <n v="17.649999999999999"/>
    <s v="10+ years"/>
    <n v="54489"/>
    <s v="Rent"/>
    <s v="medical"/>
    <n v="596"/>
    <n v="9.4"/>
    <s v="Verified"/>
    <d v="2018-06-18T00:00:00"/>
    <s v="Fully Paid"/>
    <n v="0"/>
    <s v="Very Poor"/>
    <s v="Lower Middle"/>
    <s v="High"/>
    <s v="High Risk"/>
  </r>
  <r>
    <s v="LC003622"/>
    <n v="27500"/>
    <s v="36 months"/>
    <n v="16.54"/>
    <s v="9 years"/>
    <n v="88695"/>
    <s v="Mortgage"/>
    <s v="vacation"/>
    <n v="834"/>
    <n v="17.100000000000001"/>
    <s v="Not Verified"/>
    <d v="2017-01-23T00:00:00"/>
    <s v="Fully Paid"/>
    <n v="0"/>
    <s v="Excellent"/>
    <s v="Upper Middle"/>
    <s v="High"/>
    <s v="Normal"/>
  </r>
  <r>
    <s v="LC003623"/>
    <n v="33026"/>
    <s v="36 months"/>
    <n v="10.97"/>
    <s v="6 years"/>
    <n v="102253"/>
    <s v="Rent"/>
    <s v="car"/>
    <n v="843"/>
    <n v="12.5"/>
    <s v="Not Verified"/>
    <d v="2015-01-27T00:00:00"/>
    <s v="Fully Paid"/>
    <n v="0"/>
    <s v="Excellent"/>
    <s v="High"/>
    <s v="Medium"/>
    <s v="Normal"/>
  </r>
  <r>
    <s v="LC003624"/>
    <n v="17523"/>
    <s v="36 months"/>
    <n v="16.18"/>
    <s v="2 years"/>
    <n v="28855"/>
    <s v="Own"/>
    <s v="debt_consolidation"/>
    <n v="764"/>
    <n v="39.5"/>
    <s v="Not Verified"/>
    <d v="2018-11-12T00:00:00"/>
    <s v="Charged Off"/>
    <n v="1"/>
    <s v="Excellent"/>
    <s v="Low"/>
    <s v="High"/>
    <s v="Normal"/>
  </r>
  <r>
    <s v="LC003625"/>
    <n v="2424"/>
    <s v="60 months"/>
    <n v="28.76"/>
    <s v="9 years"/>
    <n v="110890"/>
    <s v="Rent"/>
    <s v="vacation"/>
    <n v="760"/>
    <n v="24"/>
    <s v="Verified"/>
    <d v="2015-04-26T00:00:00"/>
    <s v="Fully Paid"/>
    <n v="0"/>
    <s v="Excellent"/>
    <s v="High"/>
    <s v="Very High"/>
    <s v="Normal"/>
  </r>
  <r>
    <s v="LC003626"/>
    <n v="20552"/>
    <s v="60 months"/>
    <n v="10.27"/>
    <s v="3 years"/>
    <n v="86759"/>
    <s v="Own"/>
    <s v="debt_consolidation"/>
    <n v="797"/>
    <n v="16"/>
    <s v="Verified"/>
    <d v="2016-03-25T00:00:00"/>
    <s v="Fully Paid"/>
    <n v="0"/>
    <s v="Excellent"/>
    <s v="Upper Middle"/>
    <s v="Medium"/>
    <s v="Normal"/>
  </r>
  <r>
    <s v="LC003627"/>
    <n v="11808"/>
    <s v="60 months"/>
    <n v="9.48"/>
    <s v="&lt; 1 year"/>
    <n v="88990"/>
    <s v="Rent"/>
    <s v="debt_consolidation"/>
    <n v="685"/>
    <n v="28.3"/>
    <s v="Verified"/>
    <d v="2018-03-30T00:00:00"/>
    <s v="Fully Paid"/>
    <n v="0"/>
    <s v="Fair"/>
    <s v="Upper Middle"/>
    <s v="Low"/>
    <s v="Normal"/>
  </r>
  <r>
    <s v="LC003628"/>
    <n v="39811"/>
    <s v="36 months"/>
    <n v="11.05"/>
    <s v="5 years"/>
    <n v="64459"/>
    <s v="Rent"/>
    <s v="home_improvement"/>
    <n v="634"/>
    <n v="28.1"/>
    <s v="Not Verified"/>
    <d v="2016-07-18T00:00:00"/>
    <s v="Charged Off"/>
    <n v="1"/>
    <s v="Poor"/>
    <s v="Upper Middle"/>
    <s v="Medium"/>
    <s v="Normal"/>
  </r>
  <r>
    <s v="LC003629"/>
    <n v="7989"/>
    <s v="36 months"/>
    <n v="18.8"/>
    <s v="1 year"/>
    <n v="66414"/>
    <s v="Own"/>
    <s v="home_improvement"/>
    <n v="716"/>
    <n v="17.2"/>
    <s v="Verified"/>
    <d v="2017-03-26T00:00:00"/>
    <s v="Fully Paid"/>
    <n v="0"/>
    <s v="Good"/>
    <s v="Upper Middle"/>
    <s v="High"/>
    <s v="Normal"/>
  </r>
  <r>
    <s v="LC003630"/>
    <n v="24620"/>
    <s v="36 months"/>
    <n v="28.26"/>
    <s v="3 years"/>
    <n v="117257"/>
    <s v="Mortgage"/>
    <s v="credit_card"/>
    <n v="636"/>
    <n v="39.799999999999997"/>
    <s v="Verified"/>
    <d v="2017-03-15T00:00:00"/>
    <s v="Charged Off"/>
    <n v="1"/>
    <s v="Poor"/>
    <s v="High"/>
    <s v="Very High"/>
    <s v="High Risk"/>
  </r>
  <r>
    <s v="LC003631"/>
    <n v="1887"/>
    <s v="60 months"/>
    <n v="19.350000000000001"/>
    <s v="4 years"/>
    <n v="140565"/>
    <s v="Mortgage"/>
    <s v="small_business"/>
    <n v="679"/>
    <n v="33.299999999999997"/>
    <s v="Verified"/>
    <d v="2020-02-05T00:00:00"/>
    <s v="Charged Off"/>
    <n v="1"/>
    <s v="Fair"/>
    <s v="High"/>
    <s v="High"/>
    <s v="Normal"/>
  </r>
  <r>
    <s v="LC003632"/>
    <n v="32802"/>
    <s v="60 months"/>
    <n v="11.09"/>
    <s v="7 years"/>
    <n v="47073"/>
    <s v="Rent"/>
    <s v="debt_consolidation"/>
    <n v="584"/>
    <n v="19"/>
    <s v="Verified"/>
    <d v="2019-04-30T00:00:00"/>
    <s v="Fully Paid"/>
    <n v="0"/>
    <s v="Very Poor"/>
    <s v="Lower Middle"/>
    <s v="Medium"/>
    <s v="Normal"/>
  </r>
  <r>
    <s v="LC003633"/>
    <n v="20488"/>
    <s v="60 months"/>
    <n v="16.010000000000002"/>
    <s v="2 years"/>
    <n v="75511"/>
    <s v="Rent"/>
    <s v="home_improvement"/>
    <n v="691"/>
    <n v="28.1"/>
    <s v="Verified"/>
    <d v="2019-04-28T00:00:00"/>
    <s v="Fully Paid"/>
    <n v="0"/>
    <s v="Fair"/>
    <s v="Upper Middle"/>
    <s v="High"/>
    <s v="Normal"/>
  </r>
  <r>
    <s v="LC003634"/>
    <n v="31013"/>
    <s v="36 months"/>
    <n v="14.76"/>
    <s v="5 years"/>
    <n v="61900"/>
    <s v="Own"/>
    <s v="car"/>
    <n v="674"/>
    <n v="29.9"/>
    <s v="Not Verified"/>
    <d v="2020-06-27T00:00:00"/>
    <s v="Fully Paid"/>
    <n v="0"/>
    <s v="Fair"/>
    <s v="Upper Middle"/>
    <s v="Medium"/>
    <s v="Normal"/>
  </r>
  <r>
    <s v="LC003635"/>
    <n v="17402"/>
    <s v="36 months"/>
    <n v="6.16"/>
    <s v="&lt; 1 year"/>
    <n v="120937"/>
    <s v="Rent"/>
    <s v="car"/>
    <n v="802"/>
    <n v="11.1"/>
    <s v="Not Verified"/>
    <d v="2019-02-26T00:00:00"/>
    <s v="Fully Paid"/>
    <n v="0"/>
    <s v="Excellent"/>
    <s v="High"/>
    <s v="Low"/>
    <s v="Normal"/>
  </r>
  <r>
    <s v="LC003636"/>
    <n v="22205"/>
    <s v="36 months"/>
    <n v="17.77"/>
    <s v="8 years"/>
    <n v="43199"/>
    <s v="Mortgage"/>
    <s v="medical"/>
    <n v="765"/>
    <n v="35.700000000000003"/>
    <s v="Not Verified"/>
    <d v="2018-07-10T00:00:00"/>
    <s v="Fully Paid"/>
    <n v="0"/>
    <s v="Excellent"/>
    <s v="Lower Middle"/>
    <s v="High"/>
    <s v="Normal"/>
  </r>
  <r>
    <s v="LC003637"/>
    <n v="27049"/>
    <s v="36 months"/>
    <n v="8.15"/>
    <s v="&lt; 1 year"/>
    <n v="74526"/>
    <s v="Own"/>
    <s v="debt_consolidation"/>
    <n v="716"/>
    <n v="33.9"/>
    <s v="Verified"/>
    <d v="2018-04-07T00:00:00"/>
    <s v="Fully Paid"/>
    <n v="0"/>
    <s v="Good"/>
    <s v="Upper Middle"/>
    <s v="Low"/>
    <s v="Normal"/>
  </r>
  <r>
    <s v="LC003638"/>
    <n v="13253"/>
    <s v="36 months"/>
    <n v="26.06"/>
    <s v="1 year"/>
    <n v="52272"/>
    <s v="Own"/>
    <s v="credit_card"/>
    <n v="804"/>
    <n v="31.4"/>
    <s v="Verified"/>
    <d v="2015-12-12T00:00:00"/>
    <s v="Charged Off"/>
    <n v="1"/>
    <s v="Excellent"/>
    <s v="Lower Middle"/>
    <s v="Very High"/>
    <s v="Normal"/>
  </r>
  <r>
    <s v="LC003639"/>
    <n v="19990"/>
    <s v="36 months"/>
    <n v="18.72"/>
    <s v="&lt; 1 year"/>
    <n v="119320"/>
    <s v="Own"/>
    <s v="medical"/>
    <n v="830"/>
    <n v="12.8"/>
    <s v="Verified"/>
    <d v="2015-08-29T00:00:00"/>
    <s v="Fully Paid"/>
    <n v="0"/>
    <s v="Excellent"/>
    <s v="High"/>
    <s v="High"/>
    <s v="Normal"/>
  </r>
  <r>
    <s v="LC003640"/>
    <n v="8846"/>
    <s v="60 months"/>
    <n v="26.12"/>
    <s v="7 years"/>
    <n v="131096"/>
    <s v="Rent"/>
    <s v="home_improvement"/>
    <n v="605"/>
    <n v="9.8000000000000007"/>
    <s v="Verified"/>
    <d v="2020-03-12T00:00:00"/>
    <s v="Charged Off"/>
    <n v="1"/>
    <s v="Poor"/>
    <s v="High"/>
    <s v="Very High"/>
    <s v="High Risk"/>
  </r>
  <r>
    <s v="LC003641"/>
    <n v="26027"/>
    <s v="36 months"/>
    <n v="28.9"/>
    <s v="3 years"/>
    <n v="57301"/>
    <s v="Own"/>
    <s v="medical"/>
    <n v="770"/>
    <n v="11.3"/>
    <s v="Not Verified"/>
    <d v="2018-11-03T00:00:00"/>
    <s v="Fully Paid"/>
    <n v="0"/>
    <s v="Excellent"/>
    <s v="Lower Middle"/>
    <s v="Very High"/>
    <s v="Normal"/>
  </r>
  <r>
    <s v="LC003642"/>
    <n v="4765"/>
    <s v="36 months"/>
    <n v="28.58"/>
    <s v="1 year"/>
    <n v="130217"/>
    <s v="Rent"/>
    <s v="home_improvement"/>
    <n v="773"/>
    <n v="8.3000000000000007"/>
    <s v="Verified"/>
    <d v="2016-03-17T00:00:00"/>
    <s v="Fully Paid"/>
    <n v="0"/>
    <s v="Excellent"/>
    <s v="High"/>
    <s v="Very High"/>
    <s v="Normal"/>
  </r>
  <r>
    <s v="LC003643"/>
    <n v="16950"/>
    <s v="36 months"/>
    <n v="7.51"/>
    <s v="6 years"/>
    <n v="83957"/>
    <s v="Mortgage"/>
    <s v="home_improvement"/>
    <n v="585"/>
    <n v="37.9"/>
    <s v="Verified"/>
    <d v="2020-04-04T00:00:00"/>
    <s v="Charged Off"/>
    <n v="1"/>
    <s v="Very Poor"/>
    <s v="Upper Middle"/>
    <s v="Low"/>
    <s v="Normal"/>
  </r>
  <r>
    <s v="LC003644"/>
    <n v="10741"/>
    <s v="36 months"/>
    <n v="28.62"/>
    <s v="7 years"/>
    <n v="20005"/>
    <s v="Rent"/>
    <s v="medical"/>
    <n v="799"/>
    <n v="34.799999999999997"/>
    <s v="Verified"/>
    <d v="2018-04-10T00:00:00"/>
    <s v="Charged Off"/>
    <n v="1"/>
    <s v="Excellent"/>
    <s v="Low"/>
    <s v="Very High"/>
    <s v="Normal"/>
  </r>
  <r>
    <s v="LC003645"/>
    <n v="23742"/>
    <s v="60 months"/>
    <n v="24.89"/>
    <s v="8 years"/>
    <n v="63226"/>
    <s v="Rent"/>
    <s v="credit_card"/>
    <n v="792"/>
    <n v="8.1999999999999993"/>
    <s v="Verified"/>
    <d v="2016-02-24T00:00:00"/>
    <s v="Fully Paid"/>
    <n v="0"/>
    <s v="Excellent"/>
    <s v="Upper Middle"/>
    <s v="Very High"/>
    <s v="Normal"/>
  </r>
  <r>
    <s v="LC003646"/>
    <n v="25703"/>
    <s v="36 months"/>
    <n v="24.44"/>
    <s v="4 years"/>
    <n v="122291"/>
    <s v="Mortgage"/>
    <s v="education"/>
    <n v="654"/>
    <n v="28.7"/>
    <s v="Verified"/>
    <d v="2016-03-22T00:00:00"/>
    <s v="Charged Off"/>
    <n v="1"/>
    <s v="Fair"/>
    <s v="High"/>
    <s v="Very High"/>
    <s v="Normal"/>
  </r>
  <r>
    <s v="LC003647"/>
    <n v="39709"/>
    <s v="36 months"/>
    <n v="7.25"/>
    <s v="2 years"/>
    <n v="50208"/>
    <s v="Own"/>
    <s v="home_improvement"/>
    <n v="743"/>
    <n v="13.6"/>
    <s v="Verified"/>
    <d v="2017-06-06T00:00:00"/>
    <s v="Fully Paid"/>
    <n v="0"/>
    <s v="Good"/>
    <s v="Lower Middle"/>
    <s v="Low"/>
    <s v="Normal"/>
  </r>
  <r>
    <s v="LC003648"/>
    <n v="38623"/>
    <s v="60 months"/>
    <n v="9.49"/>
    <s v="&lt; 1 year"/>
    <n v="43103"/>
    <s v="Mortgage"/>
    <s v="vacation"/>
    <n v="810"/>
    <n v="5.6"/>
    <s v="Not Verified"/>
    <d v="2020-11-08T00:00:00"/>
    <s v="Fully Paid"/>
    <n v="0"/>
    <s v="Excellent"/>
    <s v="Lower Middle"/>
    <s v="Low"/>
    <s v="Normal"/>
  </r>
  <r>
    <s v="LC003649"/>
    <n v="23931"/>
    <s v="36 months"/>
    <n v="29.38"/>
    <s v="7 years"/>
    <n v="138480"/>
    <s v="Own"/>
    <s v="debt_consolidation"/>
    <n v="819"/>
    <n v="15.2"/>
    <s v="Not Verified"/>
    <d v="2018-07-05T00:00:00"/>
    <s v="Fully Paid"/>
    <n v="0"/>
    <s v="Excellent"/>
    <s v="High"/>
    <s v="Very High"/>
    <s v="Normal"/>
  </r>
  <r>
    <s v="LC003650"/>
    <n v="24580"/>
    <s v="36 months"/>
    <n v="10.33"/>
    <s v="5 years"/>
    <n v="94240"/>
    <s v="Mortgage"/>
    <s v="home_improvement"/>
    <n v="670"/>
    <n v="20.399999999999999"/>
    <s v="Not Verified"/>
    <d v="2018-03-05T00:00:00"/>
    <s v="Fully Paid"/>
    <n v="0"/>
    <s v="Fair"/>
    <s v="Upper Middle"/>
    <s v="Medium"/>
    <s v="Normal"/>
  </r>
  <r>
    <s v="LC003651"/>
    <n v="16166"/>
    <s v="60 months"/>
    <n v="9.23"/>
    <s v="4 years"/>
    <n v="139652"/>
    <s v="Rent"/>
    <s v="home_improvement"/>
    <n v="692"/>
    <n v="5.7"/>
    <s v="Verified"/>
    <d v="2016-02-26T00:00:00"/>
    <s v="Fully Paid"/>
    <n v="0"/>
    <s v="Fair"/>
    <s v="High"/>
    <s v="Low"/>
    <s v="Normal"/>
  </r>
  <r>
    <s v="LC003652"/>
    <n v="30240"/>
    <s v="60 months"/>
    <n v="14.06"/>
    <s v="6 years"/>
    <n v="31452"/>
    <s v="Rent"/>
    <s v="small_business"/>
    <n v="709"/>
    <n v="16.3"/>
    <s v="Not Verified"/>
    <d v="2020-09-18T00:00:00"/>
    <s v="Fully Paid"/>
    <n v="0"/>
    <s v="Good"/>
    <s v="Lower Middle"/>
    <s v="Medium"/>
    <s v="Normal"/>
  </r>
  <r>
    <s v="LC003653"/>
    <n v="26991"/>
    <s v="36 months"/>
    <n v="27.83"/>
    <s v="4 years"/>
    <n v="119278"/>
    <s v="Mortgage"/>
    <s v="small_business"/>
    <n v="680"/>
    <n v="29.5"/>
    <s v="Verified"/>
    <d v="2016-09-06T00:00:00"/>
    <s v="Charged Off"/>
    <n v="1"/>
    <s v="Fair"/>
    <s v="High"/>
    <s v="Very High"/>
    <s v="Normal"/>
  </r>
  <r>
    <s v="LC003654"/>
    <n v="39556"/>
    <s v="36 months"/>
    <n v="16.899999999999999"/>
    <s v="10+ years"/>
    <n v="33558"/>
    <s v="Mortgage"/>
    <s v="small_business"/>
    <n v="606"/>
    <n v="13"/>
    <s v="Verified"/>
    <d v="2019-03-06T00:00:00"/>
    <s v="Charged Off"/>
    <n v="1"/>
    <s v="Poor"/>
    <s v="Lower Middle"/>
    <s v="High"/>
    <s v="High Risk"/>
  </r>
  <r>
    <s v="LC003655"/>
    <n v="33969"/>
    <s v="36 months"/>
    <n v="28.01"/>
    <s v="3 years"/>
    <n v="31008"/>
    <s v="Own"/>
    <s v="education"/>
    <n v="597"/>
    <n v="22"/>
    <s v="Not Verified"/>
    <d v="2017-10-06T00:00:00"/>
    <s v="Charged Off"/>
    <n v="1"/>
    <s v="Very Poor"/>
    <s v="Lower Middle"/>
    <s v="Very High"/>
    <s v="High Risk"/>
  </r>
  <r>
    <s v="LC003656"/>
    <n v="11561"/>
    <s v="60 months"/>
    <n v="13.36"/>
    <s v="4 years"/>
    <n v="61936"/>
    <s v="Own"/>
    <s v="small_business"/>
    <n v="784"/>
    <n v="36.1"/>
    <s v="Verified"/>
    <d v="2018-11-16T00:00:00"/>
    <s v="Fully Paid"/>
    <n v="0"/>
    <s v="Excellent"/>
    <s v="Upper Middle"/>
    <s v="Medium"/>
    <s v="Normal"/>
  </r>
  <r>
    <s v="LC003657"/>
    <n v="17901"/>
    <s v="36 months"/>
    <n v="10.66"/>
    <s v="10+ years"/>
    <n v="71885"/>
    <s v="Mortgage"/>
    <s v="medical"/>
    <n v="789"/>
    <n v="6"/>
    <s v="Verified"/>
    <d v="2015-02-15T00:00:00"/>
    <s v="Fully Paid"/>
    <n v="0"/>
    <s v="Excellent"/>
    <s v="Upper Middle"/>
    <s v="Medium"/>
    <s v="Normal"/>
  </r>
  <r>
    <s v="LC003658"/>
    <n v="31020"/>
    <s v="60 months"/>
    <n v="17.38"/>
    <s v="6 years"/>
    <n v="86156"/>
    <s v="Rent"/>
    <s v="vacation"/>
    <n v="590"/>
    <n v="32.5"/>
    <s v="Verified"/>
    <d v="2016-11-02T00:00:00"/>
    <s v="Charged Off"/>
    <n v="1"/>
    <s v="Very Poor"/>
    <s v="Upper Middle"/>
    <s v="High"/>
    <s v="High Risk"/>
  </r>
  <r>
    <s v="LC003659"/>
    <n v="26917"/>
    <s v="60 months"/>
    <n v="20.39"/>
    <s v="10+ years"/>
    <n v="52315"/>
    <s v="Own"/>
    <s v="debt_consolidation"/>
    <n v="583"/>
    <n v="18.399999999999999"/>
    <s v="Not Verified"/>
    <d v="2020-02-22T00:00:00"/>
    <s v="Charged Off"/>
    <n v="1"/>
    <s v="Very Poor"/>
    <s v="Lower Middle"/>
    <s v="Very High"/>
    <s v="High Risk"/>
  </r>
  <r>
    <s v="LC003660"/>
    <n v="2988"/>
    <s v="60 months"/>
    <n v="14.79"/>
    <s v="5 years"/>
    <n v="65610"/>
    <s v="Rent"/>
    <s v="debt_consolidation"/>
    <n v="682"/>
    <n v="23.9"/>
    <s v="Verified"/>
    <d v="2020-02-04T00:00:00"/>
    <s v="Fully Paid"/>
    <n v="0"/>
    <s v="Fair"/>
    <s v="Upper Middle"/>
    <s v="Medium"/>
    <s v="Normal"/>
  </r>
  <r>
    <s v="LC003661"/>
    <n v="15256"/>
    <s v="36 months"/>
    <n v="13.65"/>
    <s v="9 years"/>
    <n v="27595"/>
    <s v="Rent"/>
    <s v="vacation"/>
    <n v="784"/>
    <n v="13.1"/>
    <s v="Verified"/>
    <d v="2016-02-27T00:00:00"/>
    <s v="Fully Paid"/>
    <n v="0"/>
    <s v="Excellent"/>
    <s v="Low"/>
    <s v="Medium"/>
    <s v="Normal"/>
  </r>
  <r>
    <s v="LC003662"/>
    <n v="23192"/>
    <s v="36 months"/>
    <n v="10.45"/>
    <s v="9 years"/>
    <n v="98373"/>
    <s v="Rent"/>
    <s v="debt_consolidation"/>
    <n v="662"/>
    <n v="25.3"/>
    <s v="Verified"/>
    <d v="2020-01-18T00:00:00"/>
    <s v="Fully Paid"/>
    <n v="0"/>
    <s v="Fair"/>
    <s v="Upper Middle"/>
    <s v="Medium"/>
    <s v="Normal"/>
  </r>
  <r>
    <s v="LC003663"/>
    <n v="29230"/>
    <s v="36 months"/>
    <n v="11.88"/>
    <s v="10+ years"/>
    <n v="83850"/>
    <s v="Mortgage"/>
    <s v="home_improvement"/>
    <n v="622"/>
    <n v="30.6"/>
    <s v="Verified"/>
    <d v="2018-11-07T00:00:00"/>
    <s v="Charged Off"/>
    <n v="1"/>
    <s v="Poor"/>
    <s v="Upper Middle"/>
    <s v="Medium"/>
    <s v="Normal"/>
  </r>
  <r>
    <s v="LC003664"/>
    <n v="23625"/>
    <s v="60 months"/>
    <n v="21.83"/>
    <s v="8 years"/>
    <n v="130337"/>
    <s v="Mortgage"/>
    <s v="home_improvement"/>
    <n v="831"/>
    <n v="12.1"/>
    <s v="Verified"/>
    <d v="2015-03-09T00:00:00"/>
    <s v="Fully Paid"/>
    <n v="0"/>
    <s v="Excellent"/>
    <s v="High"/>
    <s v="Very High"/>
    <s v="Normal"/>
  </r>
  <r>
    <s v="LC003665"/>
    <n v="33088"/>
    <s v="36 months"/>
    <n v="14.25"/>
    <s v="9 years"/>
    <n v="28785"/>
    <s v="Mortgage"/>
    <s v="car"/>
    <n v="618"/>
    <n v="17"/>
    <s v="Verified"/>
    <d v="2020-01-27T00:00:00"/>
    <s v="Charged Off"/>
    <n v="1"/>
    <s v="Poor"/>
    <s v="Low"/>
    <s v="Medium"/>
    <s v="Normal"/>
  </r>
  <r>
    <s v="LC003666"/>
    <n v="15114"/>
    <s v="36 months"/>
    <n v="6.99"/>
    <s v="1 year"/>
    <n v="127915"/>
    <s v="Rent"/>
    <s v="education"/>
    <n v="732"/>
    <n v="24.9"/>
    <s v="Not Verified"/>
    <d v="2016-04-03T00:00:00"/>
    <s v="Fully Paid"/>
    <n v="0"/>
    <s v="Good"/>
    <s v="High"/>
    <s v="Low"/>
    <s v="Normal"/>
  </r>
  <r>
    <s v="LC003667"/>
    <n v="39401"/>
    <s v="36 months"/>
    <n v="8.4499999999999993"/>
    <s v="6 years"/>
    <n v="91388"/>
    <s v="Rent"/>
    <s v="medical"/>
    <n v="822"/>
    <n v="19.600000000000001"/>
    <s v="Not Verified"/>
    <d v="2020-06-14T00:00:00"/>
    <s v="Fully Paid"/>
    <n v="0"/>
    <s v="Excellent"/>
    <s v="Upper Middle"/>
    <s v="Low"/>
    <s v="Normal"/>
  </r>
  <r>
    <s v="LC003668"/>
    <n v="6755"/>
    <s v="36 months"/>
    <n v="14.31"/>
    <s v="&lt; 1 year"/>
    <n v="30134"/>
    <s v="Rent"/>
    <s v="vacation"/>
    <n v="663"/>
    <n v="15.3"/>
    <s v="Not Verified"/>
    <d v="2017-06-21T00:00:00"/>
    <s v="Fully Paid"/>
    <n v="0"/>
    <s v="Fair"/>
    <s v="Lower Middle"/>
    <s v="Medium"/>
    <s v="Normal"/>
  </r>
  <r>
    <s v="LC003669"/>
    <n v="11825"/>
    <s v="36 months"/>
    <n v="28.11"/>
    <s v="7 years"/>
    <n v="28814"/>
    <s v="Rent"/>
    <s v="debt_consolidation"/>
    <n v="634"/>
    <n v="20.8"/>
    <s v="Not Verified"/>
    <d v="2019-05-07T00:00:00"/>
    <s v="Charged Off"/>
    <n v="1"/>
    <s v="Poor"/>
    <s v="Low"/>
    <s v="Very High"/>
    <s v="High Risk"/>
  </r>
  <r>
    <s v="LC003670"/>
    <n v="23693"/>
    <s v="36 months"/>
    <n v="14.48"/>
    <s v="3 years"/>
    <n v="97576"/>
    <s v="Rent"/>
    <s v="debt_consolidation"/>
    <n v="672"/>
    <n v="15.2"/>
    <s v="Not Verified"/>
    <d v="2016-07-16T00:00:00"/>
    <s v="Fully Paid"/>
    <n v="0"/>
    <s v="Fair"/>
    <s v="Upper Middle"/>
    <s v="Medium"/>
    <s v="Normal"/>
  </r>
  <r>
    <s v="LC003671"/>
    <n v="5117"/>
    <s v="36 months"/>
    <n v="6.52"/>
    <s v="7 years"/>
    <n v="43687"/>
    <s v="Rent"/>
    <s v="car"/>
    <n v="687"/>
    <n v="15.6"/>
    <s v="Not Verified"/>
    <d v="2019-01-28T00:00:00"/>
    <s v="Fully Paid"/>
    <n v="0"/>
    <s v="Fair"/>
    <s v="Lower Middle"/>
    <s v="Low"/>
    <s v="Normal"/>
  </r>
  <r>
    <s v="LC003672"/>
    <n v="25729"/>
    <s v="36 months"/>
    <n v="15.45"/>
    <s v="7 years"/>
    <n v="24529"/>
    <s v="Rent"/>
    <s v="home_improvement"/>
    <n v="799"/>
    <n v="26.4"/>
    <s v="Verified"/>
    <d v="2020-11-26T00:00:00"/>
    <s v="Charged Off"/>
    <n v="1"/>
    <s v="Excellent"/>
    <s v="Low"/>
    <s v="High"/>
    <s v="Normal"/>
  </r>
  <r>
    <s v="LC003673"/>
    <n v="33182"/>
    <s v="36 months"/>
    <n v="21.72"/>
    <s v="3 years"/>
    <n v="56687"/>
    <s v="Rent"/>
    <s v="vacation"/>
    <n v="616"/>
    <n v="21.7"/>
    <s v="Verified"/>
    <d v="2015-01-22T00:00:00"/>
    <s v="Charged Off"/>
    <n v="1"/>
    <s v="Poor"/>
    <s v="Lower Middle"/>
    <s v="Very High"/>
    <s v="High Risk"/>
  </r>
  <r>
    <s v="LC003674"/>
    <n v="29890"/>
    <s v="60 months"/>
    <n v="19.84"/>
    <s v="3 years"/>
    <n v="126813"/>
    <s v="Rent"/>
    <s v="vacation"/>
    <n v="813"/>
    <n v="28.7"/>
    <s v="Verified"/>
    <d v="2017-01-08T00:00:00"/>
    <s v="Charged Off"/>
    <n v="1"/>
    <s v="Excellent"/>
    <s v="High"/>
    <s v="High"/>
    <s v="Normal"/>
  </r>
  <r>
    <s v="LC003675"/>
    <n v="30340"/>
    <s v="60 months"/>
    <n v="11.97"/>
    <s v="4 years"/>
    <n v="137270"/>
    <s v="Mortgage"/>
    <s v="car"/>
    <n v="701"/>
    <n v="34.299999999999997"/>
    <s v="Verified"/>
    <d v="2019-01-22T00:00:00"/>
    <s v="Fully Paid"/>
    <n v="0"/>
    <s v="Good"/>
    <s v="High"/>
    <s v="Medium"/>
    <s v="Normal"/>
  </r>
  <r>
    <s v="LC003676"/>
    <n v="2518"/>
    <s v="36 months"/>
    <n v="22.2"/>
    <s v="6 years"/>
    <n v="87060"/>
    <s v="Mortgage"/>
    <s v="vacation"/>
    <n v="654"/>
    <n v="38"/>
    <s v="Verified"/>
    <d v="2015-05-08T00:00:00"/>
    <s v="Charged Off"/>
    <n v="1"/>
    <s v="Fair"/>
    <s v="Upper Middle"/>
    <s v="Very High"/>
    <s v="Normal"/>
  </r>
  <r>
    <s v="LC003677"/>
    <n v="31949"/>
    <s v="36 months"/>
    <n v="20.77"/>
    <s v="5 years"/>
    <n v="134012"/>
    <s v="Mortgage"/>
    <s v="car"/>
    <n v="787"/>
    <n v="10.3"/>
    <s v="Not Verified"/>
    <d v="2017-01-19T00:00:00"/>
    <s v="Fully Paid"/>
    <n v="0"/>
    <s v="Excellent"/>
    <s v="High"/>
    <s v="Very High"/>
    <s v="Normal"/>
  </r>
  <r>
    <s v="LC003678"/>
    <n v="23547"/>
    <s v="60 months"/>
    <n v="9.3000000000000007"/>
    <s v="&lt; 1 year"/>
    <n v="59994"/>
    <s v="Mortgage"/>
    <s v="home_improvement"/>
    <n v="652"/>
    <n v="26.9"/>
    <s v="Not Verified"/>
    <d v="2018-08-13T00:00:00"/>
    <s v="Fully Paid"/>
    <n v="0"/>
    <s v="Fair"/>
    <s v="Lower Middle"/>
    <s v="Low"/>
    <s v="Normal"/>
  </r>
  <r>
    <s v="LC003679"/>
    <n v="17346"/>
    <s v="36 months"/>
    <n v="9.0500000000000007"/>
    <s v="5 years"/>
    <n v="51497"/>
    <s v="Rent"/>
    <s v="credit_card"/>
    <n v="670"/>
    <n v="25.4"/>
    <s v="Verified"/>
    <d v="2018-11-22T00:00:00"/>
    <s v="Fully Paid"/>
    <n v="0"/>
    <s v="Fair"/>
    <s v="Lower Middle"/>
    <s v="Low"/>
    <s v="Normal"/>
  </r>
  <r>
    <s v="LC003680"/>
    <n v="3600"/>
    <s v="36 months"/>
    <n v="18.68"/>
    <s v="2 years"/>
    <n v="83627"/>
    <s v="Mortgage"/>
    <s v="small_business"/>
    <n v="814"/>
    <n v="35.299999999999997"/>
    <s v="Verified"/>
    <d v="2018-02-11T00:00:00"/>
    <s v="Charged Off"/>
    <n v="1"/>
    <s v="Excellent"/>
    <s v="Upper Middle"/>
    <s v="High"/>
    <s v="Normal"/>
  </r>
  <r>
    <s v="LC003681"/>
    <n v="30267"/>
    <s v="36 months"/>
    <n v="21.49"/>
    <s v="8 years"/>
    <n v="134621"/>
    <s v="Mortgage"/>
    <s v="medical"/>
    <n v="793"/>
    <n v="36.4"/>
    <s v="Verified"/>
    <d v="2015-10-31T00:00:00"/>
    <s v="Charged Off"/>
    <n v="1"/>
    <s v="Excellent"/>
    <s v="High"/>
    <s v="Very High"/>
    <s v="Normal"/>
  </r>
  <r>
    <s v="LC003682"/>
    <n v="37322"/>
    <s v="36 months"/>
    <n v="29.05"/>
    <s v="2 years"/>
    <n v="102812"/>
    <s v="Rent"/>
    <s v="small_business"/>
    <n v="647"/>
    <n v="31.6"/>
    <s v="Not Verified"/>
    <d v="2019-07-18T00:00:00"/>
    <s v="Charged Off"/>
    <n v="1"/>
    <s v="Poor"/>
    <s v="High"/>
    <s v="Very High"/>
    <s v="High Risk"/>
  </r>
  <r>
    <s v="LC003683"/>
    <n v="27990"/>
    <s v="36 months"/>
    <n v="15.55"/>
    <s v="8 years"/>
    <n v="28819"/>
    <s v="Mortgage"/>
    <s v="vacation"/>
    <n v="803"/>
    <n v="25.8"/>
    <s v="Not Verified"/>
    <d v="2018-10-02T00:00:00"/>
    <s v="Charged Off"/>
    <n v="1"/>
    <s v="Excellent"/>
    <s v="Low"/>
    <s v="High"/>
    <s v="Normal"/>
  </r>
  <r>
    <s v="LC003684"/>
    <n v="17193"/>
    <s v="60 months"/>
    <n v="24.12"/>
    <s v="4 years"/>
    <n v="107243"/>
    <s v="Rent"/>
    <s v="education"/>
    <n v="795"/>
    <n v="12"/>
    <s v="Verified"/>
    <d v="2017-08-01T00:00:00"/>
    <s v="Fully Paid"/>
    <n v="0"/>
    <s v="Excellent"/>
    <s v="High"/>
    <s v="Very High"/>
    <s v="Normal"/>
  </r>
  <r>
    <s v="LC003685"/>
    <n v="31109"/>
    <s v="60 months"/>
    <n v="7.91"/>
    <s v="9 years"/>
    <n v="65213"/>
    <s v="Rent"/>
    <s v="credit_card"/>
    <n v="745"/>
    <n v="14.7"/>
    <s v="Not Verified"/>
    <d v="2016-04-09T00:00:00"/>
    <s v="Fully Paid"/>
    <n v="0"/>
    <s v="Good"/>
    <s v="Upper Middle"/>
    <s v="Low"/>
    <s v="Normal"/>
  </r>
  <r>
    <s v="LC003686"/>
    <n v="20233"/>
    <s v="36 months"/>
    <n v="27.24"/>
    <s v="7 years"/>
    <n v="82793"/>
    <s v="Own"/>
    <s v="credit_card"/>
    <n v="640"/>
    <n v="26.1"/>
    <s v="Verified"/>
    <d v="2018-12-03T00:00:00"/>
    <s v="Charged Off"/>
    <n v="1"/>
    <s v="Poor"/>
    <s v="Upper Middle"/>
    <s v="Very High"/>
    <s v="High Risk"/>
  </r>
  <r>
    <s v="LC003687"/>
    <n v="17194"/>
    <s v="36 months"/>
    <n v="20.83"/>
    <s v="8 years"/>
    <n v="121325"/>
    <s v="Own"/>
    <s v="education"/>
    <n v="649"/>
    <n v="9.9"/>
    <s v="Verified"/>
    <d v="2015-09-17T00:00:00"/>
    <s v="Charged Off"/>
    <n v="1"/>
    <s v="Poor"/>
    <s v="High"/>
    <s v="Very High"/>
    <s v="High Risk"/>
  </r>
  <r>
    <s v="LC003688"/>
    <n v="35510"/>
    <s v="36 months"/>
    <n v="20.73"/>
    <s v="8 years"/>
    <n v="50915"/>
    <s v="Own"/>
    <s v="credit_card"/>
    <n v="610"/>
    <n v="11.4"/>
    <s v="Not Verified"/>
    <d v="2018-03-06T00:00:00"/>
    <s v="Charged Off"/>
    <n v="1"/>
    <s v="Poor"/>
    <s v="Lower Middle"/>
    <s v="Very High"/>
    <s v="High Risk"/>
  </r>
  <r>
    <s v="LC003689"/>
    <n v="2306"/>
    <s v="36 months"/>
    <n v="8.56"/>
    <s v="6 years"/>
    <n v="136142"/>
    <s v="Rent"/>
    <s v="home_improvement"/>
    <n v="764"/>
    <n v="36.9"/>
    <s v="Not Verified"/>
    <d v="2019-04-21T00:00:00"/>
    <s v="Fully Paid"/>
    <n v="0"/>
    <s v="Excellent"/>
    <s v="High"/>
    <s v="Low"/>
    <s v="Normal"/>
  </r>
  <r>
    <s v="LC003690"/>
    <n v="4849"/>
    <s v="36 months"/>
    <n v="5.99"/>
    <s v="9 years"/>
    <n v="80115"/>
    <s v="Rent"/>
    <s v="credit_card"/>
    <n v="706"/>
    <n v="38.5"/>
    <s v="Verified"/>
    <d v="2015-05-29T00:00:00"/>
    <s v="Fully Paid"/>
    <n v="0"/>
    <s v="Good"/>
    <s v="Upper Middle"/>
    <s v="Low"/>
    <s v="Normal"/>
  </r>
  <r>
    <s v="LC003691"/>
    <n v="13360"/>
    <s v="36 months"/>
    <n v="22.54"/>
    <s v="&lt; 1 year"/>
    <n v="20552"/>
    <s v="Rent"/>
    <s v="small_business"/>
    <n v="717"/>
    <n v="5.2"/>
    <s v="Verified"/>
    <d v="2017-01-10T00:00:00"/>
    <s v="Charged Off"/>
    <n v="1"/>
    <s v="Good"/>
    <s v="Low"/>
    <s v="Very High"/>
    <s v="Normal"/>
  </r>
  <r>
    <s v="LC003692"/>
    <n v="30231"/>
    <s v="60 months"/>
    <n v="7.93"/>
    <s v="7 years"/>
    <n v="99718"/>
    <s v="Mortgage"/>
    <s v="vacation"/>
    <n v="719"/>
    <n v="35.200000000000003"/>
    <s v="Verified"/>
    <d v="2018-10-11T00:00:00"/>
    <s v="Fully Paid"/>
    <n v="0"/>
    <s v="Good"/>
    <s v="Upper Middle"/>
    <s v="Low"/>
    <s v="Normal"/>
  </r>
  <r>
    <s v="LC003693"/>
    <n v="37963"/>
    <s v="36 months"/>
    <n v="8.17"/>
    <s v="6 years"/>
    <n v="130086"/>
    <s v="Mortgage"/>
    <s v="credit_card"/>
    <n v="842"/>
    <n v="37.799999999999997"/>
    <s v="Verified"/>
    <d v="2015-11-20T00:00:00"/>
    <s v="Fully Paid"/>
    <n v="0"/>
    <s v="Excellent"/>
    <s v="High"/>
    <s v="Low"/>
    <s v="Normal"/>
  </r>
  <r>
    <s v="LC003694"/>
    <n v="19689"/>
    <s v="60 months"/>
    <n v="9.69"/>
    <s v="3 years"/>
    <n v="33149"/>
    <s v="Mortgage"/>
    <s v="medical"/>
    <n v="667"/>
    <n v="23.4"/>
    <s v="Not Verified"/>
    <d v="2015-02-24T00:00:00"/>
    <s v="Fully Paid"/>
    <n v="0"/>
    <s v="Fair"/>
    <s v="Lower Middle"/>
    <s v="Low"/>
    <s v="Normal"/>
  </r>
  <r>
    <s v="LC003695"/>
    <n v="30084"/>
    <s v="36 months"/>
    <n v="7.44"/>
    <s v="5 years"/>
    <n v="117139"/>
    <s v="Rent"/>
    <s v="credit_card"/>
    <n v="735"/>
    <n v="20.7"/>
    <s v="Not Verified"/>
    <d v="2017-08-15T00:00:00"/>
    <s v="Fully Paid"/>
    <n v="0"/>
    <s v="Good"/>
    <s v="High"/>
    <s v="Low"/>
    <s v="Normal"/>
  </r>
  <r>
    <s v="LC003696"/>
    <n v="10280"/>
    <s v="36 months"/>
    <n v="20.63"/>
    <s v="9 years"/>
    <n v="115848"/>
    <s v="Rent"/>
    <s v="home_improvement"/>
    <n v="699"/>
    <n v="37.200000000000003"/>
    <s v="Not Verified"/>
    <d v="2016-09-05T00:00:00"/>
    <s v="Charged Off"/>
    <n v="1"/>
    <s v="Fair"/>
    <s v="High"/>
    <s v="Very High"/>
    <s v="Normal"/>
  </r>
  <r>
    <s v="LC003697"/>
    <n v="3642"/>
    <s v="36 months"/>
    <n v="15.55"/>
    <s v="1 year"/>
    <n v="148471"/>
    <s v="Rent"/>
    <s v="car"/>
    <n v="743"/>
    <n v="5.3"/>
    <s v="Verified"/>
    <d v="2020-11-16T00:00:00"/>
    <s v="Fully Paid"/>
    <n v="0"/>
    <s v="Good"/>
    <s v="High"/>
    <s v="High"/>
    <s v="Normal"/>
  </r>
  <r>
    <s v="LC003698"/>
    <n v="15296"/>
    <s v="36 months"/>
    <n v="11.65"/>
    <s v="3 years"/>
    <n v="79849"/>
    <s v="Rent"/>
    <s v="debt_consolidation"/>
    <n v="717"/>
    <n v="34.4"/>
    <s v="Not Verified"/>
    <d v="2015-05-03T00:00:00"/>
    <s v="Fully Paid"/>
    <n v="0"/>
    <s v="Good"/>
    <s v="Upper Middle"/>
    <s v="Medium"/>
    <s v="Normal"/>
  </r>
  <r>
    <s v="LC003699"/>
    <n v="16438"/>
    <s v="60 months"/>
    <n v="16.02"/>
    <s v="7 years"/>
    <n v="35155"/>
    <s v="Rent"/>
    <s v="education"/>
    <n v="810"/>
    <n v="15.4"/>
    <s v="Verified"/>
    <d v="2020-10-23T00:00:00"/>
    <s v="Fully Paid"/>
    <n v="0"/>
    <s v="Excellent"/>
    <s v="Lower Middle"/>
    <s v="High"/>
    <s v="Normal"/>
  </r>
  <r>
    <s v="LC003700"/>
    <n v="38525"/>
    <s v="36 months"/>
    <n v="26.1"/>
    <s v="3 years"/>
    <n v="95813"/>
    <s v="Own"/>
    <s v="education"/>
    <n v="781"/>
    <n v="27.4"/>
    <s v="Not Verified"/>
    <d v="2020-12-15T00:00:00"/>
    <s v="Charged Off"/>
    <n v="1"/>
    <s v="Excellent"/>
    <s v="Upper Middle"/>
    <s v="Very High"/>
    <s v="Normal"/>
  </r>
  <r>
    <s v="LC003701"/>
    <n v="3994"/>
    <s v="36 months"/>
    <n v="28.18"/>
    <s v="9 years"/>
    <n v="118979"/>
    <s v="Rent"/>
    <s v="home_improvement"/>
    <n v="669"/>
    <n v="16.3"/>
    <s v="Verified"/>
    <d v="2015-10-22T00:00:00"/>
    <s v="Fully Paid"/>
    <n v="0"/>
    <s v="Fair"/>
    <s v="High"/>
    <s v="Very High"/>
    <s v="Normal"/>
  </r>
  <r>
    <s v="LC003702"/>
    <n v="35039"/>
    <s v="36 months"/>
    <n v="17.190000000000001"/>
    <s v="3 years"/>
    <n v="126064"/>
    <s v="Own"/>
    <s v="debt_consolidation"/>
    <n v="812"/>
    <n v="23.3"/>
    <s v="Verified"/>
    <d v="2015-02-27T00:00:00"/>
    <s v="Fully Paid"/>
    <n v="0"/>
    <s v="Excellent"/>
    <s v="High"/>
    <s v="High"/>
    <s v="Normal"/>
  </r>
  <r>
    <s v="LC003703"/>
    <n v="2813"/>
    <s v="36 months"/>
    <n v="19.170000000000002"/>
    <s v="3 years"/>
    <n v="100212"/>
    <s v="Rent"/>
    <s v="credit_card"/>
    <n v="653"/>
    <n v="33.299999999999997"/>
    <s v="Verified"/>
    <d v="2015-05-31T00:00:00"/>
    <s v="Charged Off"/>
    <n v="1"/>
    <s v="Fair"/>
    <s v="High"/>
    <s v="High"/>
    <s v="Normal"/>
  </r>
  <r>
    <s v="LC003704"/>
    <n v="28491"/>
    <s v="36 months"/>
    <n v="11.43"/>
    <s v="9 years"/>
    <n v="29785"/>
    <s v="Rent"/>
    <s v="vacation"/>
    <n v="744"/>
    <n v="11.3"/>
    <s v="Verified"/>
    <d v="2019-08-19T00:00:00"/>
    <s v="Fully Paid"/>
    <n v="0"/>
    <s v="Good"/>
    <s v="Low"/>
    <s v="Medium"/>
    <s v="Normal"/>
  </r>
  <r>
    <s v="LC003705"/>
    <n v="19845"/>
    <s v="36 months"/>
    <n v="17.84"/>
    <s v="8 years"/>
    <n v="40781"/>
    <s v="Mortgage"/>
    <s v="vacation"/>
    <n v="720"/>
    <n v="28.2"/>
    <s v="Not Verified"/>
    <d v="2015-01-27T00:00:00"/>
    <s v="Fully Paid"/>
    <n v="0"/>
    <s v="Good"/>
    <s v="Lower Middle"/>
    <s v="High"/>
    <s v="Normal"/>
  </r>
  <r>
    <s v="LC003706"/>
    <n v="38164"/>
    <s v="60 months"/>
    <n v="23.7"/>
    <s v="10+ years"/>
    <n v="112794"/>
    <s v="Own"/>
    <s v="small_business"/>
    <n v="667"/>
    <n v="36.4"/>
    <s v="Not Verified"/>
    <d v="2016-04-08T00:00:00"/>
    <s v="Charged Off"/>
    <n v="1"/>
    <s v="Fair"/>
    <s v="High"/>
    <s v="Very High"/>
    <s v="Normal"/>
  </r>
  <r>
    <s v="LC003707"/>
    <n v="14318"/>
    <s v="60 months"/>
    <n v="17.3"/>
    <s v="1 year"/>
    <n v="31970"/>
    <s v="Mortgage"/>
    <s v="medical"/>
    <n v="598"/>
    <n v="36.5"/>
    <s v="Not Verified"/>
    <d v="2019-09-11T00:00:00"/>
    <s v="Charged Off"/>
    <n v="1"/>
    <s v="Very Poor"/>
    <s v="Lower Middle"/>
    <s v="High"/>
    <s v="High Risk"/>
  </r>
  <r>
    <s v="LC003708"/>
    <n v="18200"/>
    <s v="36 months"/>
    <n v="12.55"/>
    <s v="6 years"/>
    <n v="88800"/>
    <s v="Own"/>
    <s v="education"/>
    <n v="609"/>
    <n v="36.299999999999997"/>
    <s v="Verified"/>
    <d v="2020-10-23T00:00:00"/>
    <s v="Charged Off"/>
    <n v="1"/>
    <s v="Poor"/>
    <s v="Upper Middle"/>
    <s v="Medium"/>
    <s v="Normal"/>
  </r>
  <r>
    <s v="LC003709"/>
    <n v="1082"/>
    <s v="36 months"/>
    <n v="19.55"/>
    <s v="2 years"/>
    <n v="144817"/>
    <s v="Mortgage"/>
    <s v="vacation"/>
    <n v="793"/>
    <n v="23.1"/>
    <s v="Not Verified"/>
    <d v="2016-01-15T00:00:00"/>
    <s v="Fully Paid"/>
    <n v="0"/>
    <s v="Excellent"/>
    <s v="High"/>
    <s v="High"/>
    <s v="Normal"/>
  </r>
  <r>
    <s v="LC003710"/>
    <n v="2920"/>
    <s v="36 months"/>
    <n v="28.67"/>
    <s v="3 years"/>
    <n v="123297"/>
    <s v="Rent"/>
    <s v="credit_card"/>
    <n v="831"/>
    <n v="31.9"/>
    <s v="Verified"/>
    <d v="2015-07-07T00:00:00"/>
    <s v="Charged Off"/>
    <n v="1"/>
    <s v="Excellent"/>
    <s v="High"/>
    <s v="Very High"/>
    <s v="Normal"/>
  </r>
  <r>
    <s v="LC003711"/>
    <n v="12683"/>
    <s v="36 months"/>
    <n v="27.2"/>
    <s v="&lt; 1 year"/>
    <n v="94343"/>
    <s v="Rent"/>
    <s v="medical"/>
    <n v="747"/>
    <n v="20.6"/>
    <s v="Verified"/>
    <d v="2016-11-08T00:00:00"/>
    <s v="Fully Paid"/>
    <n v="0"/>
    <s v="Good"/>
    <s v="Upper Middle"/>
    <s v="Very High"/>
    <s v="Normal"/>
  </r>
  <r>
    <s v="LC003712"/>
    <n v="12336"/>
    <s v="60 months"/>
    <n v="24.23"/>
    <s v="2 years"/>
    <n v="50319"/>
    <s v="Own"/>
    <s v="small_business"/>
    <n v="722"/>
    <n v="21.1"/>
    <s v="Verified"/>
    <d v="2015-08-14T00:00:00"/>
    <s v="Fully Paid"/>
    <n v="0"/>
    <s v="Good"/>
    <s v="Lower Middle"/>
    <s v="Very High"/>
    <s v="Normal"/>
  </r>
  <r>
    <s v="LC003713"/>
    <n v="16596"/>
    <s v="60 months"/>
    <n v="11.91"/>
    <s v="1 year"/>
    <n v="89763"/>
    <s v="Mortgage"/>
    <s v="home_improvement"/>
    <n v="777"/>
    <n v="14.9"/>
    <s v="Not Verified"/>
    <d v="2016-05-26T00:00:00"/>
    <s v="Fully Paid"/>
    <n v="0"/>
    <s v="Excellent"/>
    <s v="Upper Middle"/>
    <s v="Medium"/>
    <s v="Normal"/>
  </r>
  <r>
    <s v="LC003714"/>
    <n v="3093"/>
    <s v="36 months"/>
    <n v="11.04"/>
    <s v="9 years"/>
    <n v="46207"/>
    <s v="Own"/>
    <s v="medical"/>
    <n v="664"/>
    <n v="15"/>
    <s v="Verified"/>
    <d v="2015-10-03T00:00:00"/>
    <s v="Fully Paid"/>
    <n v="0"/>
    <s v="Fair"/>
    <s v="Lower Middle"/>
    <s v="Medium"/>
    <s v="Normal"/>
  </r>
  <r>
    <s v="LC003715"/>
    <n v="13905"/>
    <s v="36 months"/>
    <n v="25.96"/>
    <s v="6 years"/>
    <n v="50290"/>
    <s v="Rent"/>
    <s v="home_improvement"/>
    <n v="683"/>
    <n v="6.3"/>
    <s v="Not Verified"/>
    <d v="2015-07-05T00:00:00"/>
    <s v="Fully Paid"/>
    <n v="0"/>
    <s v="Fair"/>
    <s v="Lower Middle"/>
    <s v="Very High"/>
    <s v="Normal"/>
  </r>
  <r>
    <s v="LC003716"/>
    <n v="25351"/>
    <s v="60 months"/>
    <n v="9.5299999999999994"/>
    <s v="5 years"/>
    <n v="117747"/>
    <s v="Rent"/>
    <s v="medical"/>
    <n v="697"/>
    <n v="23.6"/>
    <s v="Not Verified"/>
    <d v="2018-12-17T00:00:00"/>
    <s v="Fully Paid"/>
    <n v="0"/>
    <s v="Fair"/>
    <s v="High"/>
    <s v="Low"/>
    <s v="Normal"/>
  </r>
  <r>
    <s v="LC003717"/>
    <n v="31981"/>
    <s v="60 months"/>
    <n v="20.14"/>
    <s v="&lt; 1 year"/>
    <n v="107209"/>
    <s v="Rent"/>
    <s v="home_improvement"/>
    <n v="617"/>
    <n v="15.8"/>
    <s v="Verified"/>
    <d v="2020-01-02T00:00:00"/>
    <s v="Charged Off"/>
    <n v="1"/>
    <s v="Poor"/>
    <s v="High"/>
    <s v="Very High"/>
    <s v="High Risk"/>
  </r>
  <r>
    <s v="LC003718"/>
    <n v="9367"/>
    <s v="36 months"/>
    <n v="15.97"/>
    <s v="10+ years"/>
    <n v="29136"/>
    <s v="Rent"/>
    <s v="car"/>
    <n v="715"/>
    <n v="11.6"/>
    <s v="Not Verified"/>
    <d v="2016-10-05T00:00:00"/>
    <s v="Fully Paid"/>
    <n v="0"/>
    <s v="Good"/>
    <s v="Low"/>
    <s v="High"/>
    <s v="Normal"/>
  </r>
  <r>
    <s v="LC003719"/>
    <n v="6285"/>
    <s v="36 months"/>
    <n v="16.7"/>
    <s v="7 years"/>
    <n v="24980"/>
    <s v="Mortgage"/>
    <s v="home_improvement"/>
    <n v="655"/>
    <n v="9.3000000000000007"/>
    <s v="Not Verified"/>
    <d v="2016-12-19T00:00:00"/>
    <s v="Fully Paid"/>
    <n v="0"/>
    <s v="Fair"/>
    <s v="Low"/>
    <s v="High"/>
    <s v="Normal"/>
  </r>
  <r>
    <s v="LC003720"/>
    <n v="38705"/>
    <s v="36 months"/>
    <n v="16.36"/>
    <s v="8 years"/>
    <n v="109734"/>
    <s v="Rent"/>
    <s v="credit_card"/>
    <n v="688"/>
    <n v="17.100000000000001"/>
    <s v="Not Verified"/>
    <d v="2015-04-10T00:00:00"/>
    <s v="Fully Paid"/>
    <n v="0"/>
    <s v="Fair"/>
    <s v="High"/>
    <s v="High"/>
    <s v="Normal"/>
  </r>
  <r>
    <s v="LC003721"/>
    <n v="17753"/>
    <s v="60 months"/>
    <n v="27.5"/>
    <s v="&lt; 1 year"/>
    <n v="66344"/>
    <s v="Rent"/>
    <s v="car"/>
    <n v="635"/>
    <n v="36.5"/>
    <s v="Verified"/>
    <d v="2020-02-08T00:00:00"/>
    <s v="Charged Off"/>
    <n v="1"/>
    <s v="Poor"/>
    <s v="Upper Middle"/>
    <s v="Very High"/>
    <s v="High Risk"/>
  </r>
  <r>
    <s v="LC003722"/>
    <n v="19485"/>
    <s v="36 months"/>
    <n v="7.18"/>
    <s v="4 years"/>
    <n v="131898"/>
    <s v="Rent"/>
    <s v="credit_card"/>
    <n v="597"/>
    <n v="23.1"/>
    <s v="Verified"/>
    <d v="2019-11-11T00:00:00"/>
    <s v="Fully Paid"/>
    <n v="0"/>
    <s v="Very Poor"/>
    <s v="High"/>
    <s v="Low"/>
    <s v="Normal"/>
  </r>
  <r>
    <s v="LC003723"/>
    <n v="13977"/>
    <s v="60 months"/>
    <n v="24.57"/>
    <s v="6 years"/>
    <n v="146356"/>
    <s v="Rent"/>
    <s v="medical"/>
    <n v="683"/>
    <n v="24.5"/>
    <s v="Verified"/>
    <d v="2019-05-19T00:00:00"/>
    <s v="Fully Paid"/>
    <n v="0"/>
    <s v="Fair"/>
    <s v="High"/>
    <s v="Very High"/>
    <s v="Normal"/>
  </r>
  <r>
    <s v="LC003724"/>
    <n v="20874"/>
    <s v="36 months"/>
    <n v="25.88"/>
    <s v="1 year"/>
    <n v="123970"/>
    <s v="Rent"/>
    <s v="home_improvement"/>
    <n v="728"/>
    <n v="6.9"/>
    <s v="Verified"/>
    <d v="2018-06-10T00:00:00"/>
    <s v="Fully Paid"/>
    <n v="0"/>
    <s v="Good"/>
    <s v="High"/>
    <s v="Very High"/>
    <s v="Normal"/>
  </r>
  <r>
    <s v="LC003725"/>
    <n v="8674"/>
    <s v="36 months"/>
    <n v="28.57"/>
    <s v="5 years"/>
    <n v="118135"/>
    <s v="Rent"/>
    <s v="car"/>
    <n v="798"/>
    <n v="23.2"/>
    <s v="Not Verified"/>
    <d v="2018-02-08T00:00:00"/>
    <s v="Fully Paid"/>
    <n v="0"/>
    <s v="Excellent"/>
    <s v="High"/>
    <s v="Very High"/>
    <s v="Normal"/>
  </r>
  <r>
    <s v="LC003726"/>
    <n v="30038"/>
    <s v="36 months"/>
    <n v="16.309999999999999"/>
    <s v="7 years"/>
    <n v="76799"/>
    <s v="Own"/>
    <s v="medical"/>
    <n v="585"/>
    <n v="28.4"/>
    <s v="Verified"/>
    <d v="2016-05-07T00:00:00"/>
    <s v="Charged Off"/>
    <n v="1"/>
    <s v="Very Poor"/>
    <s v="Upper Middle"/>
    <s v="High"/>
    <s v="High Risk"/>
  </r>
  <r>
    <s v="LC003727"/>
    <n v="30315"/>
    <s v="60 months"/>
    <n v="17.5"/>
    <s v="7 years"/>
    <n v="92907"/>
    <s v="Mortgage"/>
    <s v="debt_consolidation"/>
    <n v="738"/>
    <n v="10.3"/>
    <s v="Verified"/>
    <d v="2019-05-06T00:00:00"/>
    <s v="Fully Paid"/>
    <n v="0"/>
    <s v="Good"/>
    <s v="Upper Middle"/>
    <s v="High"/>
    <s v="Normal"/>
  </r>
  <r>
    <s v="LC003728"/>
    <n v="4676"/>
    <s v="36 months"/>
    <n v="29.03"/>
    <s v="9 years"/>
    <n v="143350"/>
    <s v="Rent"/>
    <s v="home_improvement"/>
    <n v="677"/>
    <n v="39.4"/>
    <s v="Verified"/>
    <d v="2015-06-27T00:00:00"/>
    <s v="Charged Off"/>
    <n v="1"/>
    <s v="Fair"/>
    <s v="High"/>
    <s v="Very High"/>
    <s v="Normal"/>
  </r>
  <r>
    <s v="LC003729"/>
    <n v="3426"/>
    <s v="60 months"/>
    <n v="16.46"/>
    <s v="9 years"/>
    <n v="71107"/>
    <s v="Rent"/>
    <s v="vacation"/>
    <n v="830"/>
    <n v="37"/>
    <s v="Verified"/>
    <d v="2015-11-10T00:00:00"/>
    <s v="Fully Paid"/>
    <n v="0"/>
    <s v="Excellent"/>
    <s v="Upper Middle"/>
    <s v="High"/>
    <s v="Normal"/>
  </r>
  <r>
    <s v="LC003730"/>
    <n v="25473"/>
    <s v="36 months"/>
    <n v="17.59"/>
    <s v="7 years"/>
    <n v="85264"/>
    <s v="Mortgage"/>
    <s v="car"/>
    <n v="640"/>
    <n v="39.799999999999997"/>
    <s v="Not Verified"/>
    <d v="2017-11-14T00:00:00"/>
    <s v="Charged Off"/>
    <n v="1"/>
    <s v="Poor"/>
    <s v="Upper Middle"/>
    <s v="High"/>
    <s v="High Risk"/>
  </r>
  <r>
    <s v="LC003731"/>
    <n v="3962"/>
    <s v="60 months"/>
    <n v="13.31"/>
    <s v="5 years"/>
    <n v="22396"/>
    <s v="Rent"/>
    <s v="medical"/>
    <n v="647"/>
    <n v="17.600000000000001"/>
    <s v="Not Verified"/>
    <d v="2019-06-06T00:00:00"/>
    <s v="Charged Off"/>
    <n v="1"/>
    <s v="Poor"/>
    <s v="Low"/>
    <s v="Medium"/>
    <s v="Normal"/>
  </r>
  <r>
    <s v="LC003732"/>
    <n v="30943"/>
    <s v="60 months"/>
    <n v="5.79"/>
    <s v="5 years"/>
    <n v="130402"/>
    <s v="Own"/>
    <s v="car"/>
    <n v="832"/>
    <n v="33.799999999999997"/>
    <s v="Not Verified"/>
    <d v="2015-10-13T00:00:00"/>
    <s v="Fully Paid"/>
    <n v="0"/>
    <s v="Excellent"/>
    <s v="High"/>
    <s v="Low"/>
    <s v="Normal"/>
  </r>
  <r>
    <s v="LC003733"/>
    <n v="1859"/>
    <s v="36 months"/>
    <n v="15.83"/>
    <s v="10+ years"/>
    <n v="22090"/>
    <s v="Rent"/>
    <s v="car"/>
    <n v="691"/>
    <n v="16.5"/>
    <s v="Verified"/>
    <d v="2017-09-03T00:00:00"/>
    <s v="Fully Paid"/>
    <n v="0"/>
    <s v="Fair"/>
    <s v="Low"/>
    <s v="High"/>
    <s v="Normal"/>
  </r>
  <r>
    <s v="LC003734"/>
    <n v="5138"/>
    <s v="60 months"/>
    <n v="21.38"/>
    <s v="2 years"/>
    <n v="71975"/>
    <s v="Rent"/>
    <s v="education"/>
    <n v="596"/>
    <n v="31.2"/>
    <s v="Not Verified"/>
    <d v="2017-04-20T00:00:00"/>
    <s v="Charged Off"/>
    <n v="1"/>
    <s v="Very Poor"/>
    <s v="Upper Middle"/>
    <s v="Very High"/>
    <s v="High Risk"/>
  </r>
  <r>
    <s v="LC003735"/>
    <n v="36192"/>
    <s v="36 months"/>
    <n v="22.25"/>
    <s v="1 year"/>
    <n v="104449"/>
    <s v="Rent"/>
    <s v="car"/>
    <n v="736"/>
    <n v="38.200000000000003"/>
    <s v="Not Verified"/>
    <d v="2019-07-26T00:00:00"/>
    <s v="Charged Off"/>
    <n v="1"/>
    <s v="Good"/>
    <s v="High"/>
    <s v="Very High"/>
    <s v="Normal"/>
  </r>
  <r>
    <s v="LC003736"/>
    <n v="26640"/>
    <s v="36 months"/>
    <n v="5.16"/>
    <s v="4 years"/>
    <n v="109464"/>
    <s v="Rent"/>
    <s v="debt_consolidation"/>
    <n v="646"/>
    <n v="10.4"/>
    <s v="Verified"/>
    <d v="2015-05-19T00:00:00"/>
    <s v="Fully Paid"/>
    <n v="0"/>
    <s v="Poor"/>
    <s v="High"/>
    <s v="Low"/>
    <s v="Normal"/>
  </r>
  <r>
    <s v="LC003737"/>
    <n v="11409"/>
    <s v="36 months"/>
    <n v="25.03"/>
    <s v="8 years"/>
    <n v="56941"/>
    <s v="Rent"/>
    <s v="home_improvement"/>
    <n v="582"/>
    <n v="9.9"/>
    <s v="Not Verified"/>
    <d v="2016-04-21T00:00:00"/>
    <s v="Charged Off"/>
    <n v="1"/>
    <s v="Very Poor"/>
    <s v="Lower Middle"/>
    <s v="Very High"/>
    <s v="High Risk"/>
  </r>
  <r>
    <s v="LC003738"/>
    <n v="5017"/>
    <s v="60 months"/>
    <n v="17.309999999999999"/>
    <s v="3 years"/>
    <n v="29251"/>
    <s v="Mortgage"/>
    <s v="home_improvement"/>
    <n v="682"/>
    <n v="8.6999999999999993"/>
    <s v="Not Verified"/>
    <d v="2019-02-11T00:00:00"/>
    <s v="Fully Paid"/>
    <n v="0"/>
    <s v="Fair"/>
    <s v="Low"/>
    <s v="High"/>
    <s v="Normal"/>
  </r>
  <r>
    <s v="LC003739"/>
    <n v="11451"/>
    <s v="60 months"/>
    <n v="18.02"/>
    <s v="4 years"/>
    <n v="52126"/>
    <s v="Rent"/>
    <s v="home_improvement"/>
    <n v="734"/>
    <n v="32.9"/>
    <s v="Verified"/>
    <d v="2016-01-14T00:00:00"/>
    <s v="Charged Off"/>
    <n v="1"/>
    <s v="Good"/>
    <s v="Lower Middle"/>
    <s v="High"/>
    <s v="Normal"/>
  </r>
  <r>
    <s v="LC003740"/>
    <n v="29327"/>
    <s v="36 months"/>
    <n v="29.04"/>
    <s v="5 years"/>
    <n v="59727"/>
    <s v="Mortgage"/>
    <s v="car"/>
    <n v="580"/>
    <n v="28.3"/>
    <s v="Verified"/>
    <d v="2017-02-27T00:00:00"/>
    <s v="Charged Off"/>
    <n v="1"/>
    <s v="Very Poor"/>
    <s v="Lower Middle"/>
    <s v="Very High"/>
    <s v="High Risk"/>
  </r>
  <r>
    <s v="LC003741"/>
    <n v="11278"/>
    <s v="60 months"/>
    <n v="12.11"/>
    <s v="10+ years"/>
    <n v="99021"/>
    <s v="Mortgage"/>
    <s v="home_improvement"/>
    <n v="583"/>
    <n v="23.3"/>
    <s v="Not Verified"/>
    <d v="2020-09-25T00:00:00"/>
    <s v="Fully Paid"/>
    <n v="0"/>
    <s v="Very Poor"/>
    <s v="Upper Middle"/>
    <s v="Medium"/>
    <s v="Normal"/>
  </r>
  <r>
    <s v="LC003742"/>
    <n v="25944"/>
    <s v="36 months"/>
    <n v="24.04"/>
    <s v="5 years"/>
    <n v="117183"/>
    <s v="Own"/>
    <s v="debt_consolidation"/>
    <n v="782"/>
    <n v="32.1"/>
    <s v="Not Verified"/>
    <d v="2018-11-12T00:00:00"/>
    <s v="Charged Off"/>
    <n v="1"/>
    <s v="Excellent"/>
    <s v="High"/>
    <s v="Very High"/>
    <s v="Normal"/>
  </r>
  <r>
    <s v="LC003743"/>
    <n v="2134"/>
    <s v="60 months"/>
    <n v="19.37"/>
    <s v="3 years"/>
    <n v="127142"/>
    <s v="Mortgage"/>
    <s v="vacation"/>
    <n v="612"/>
    <n v="34.700000000000003"/>
    <s v="Not Verified"/>
    <d v="2020-12-02T00:00:00"/>
    <s v="Charged Off"/>
    <n v="1"/>
    <s v="Poor"/>
    <s v="High"/>
    <s v="High"/>
    <s v="High Risk"/>
  </r>
  <r>
    <s v="LC003744"/>
    <n v="31131"/>
    <s v="36 months"/>
    <n v="22.52"/>
    <s v="3 years"/>
    <n v="29545"/>
    <s v="Rent"/>
    <s v="vacation"/>
    <n v="590"/>
    <n v="38.200000000000003"/>
    <s v="Verified"/>
    <d v="2016-07-20T00:00:00"/>
    <s v="Charged Off"/>
    <n v="1"/>
    <s v="Very Poor"/>
    <s v="Low"/>
    <s v="Very High"/>
    <s v="High Risk"/>
  </r>
  <r>
    <s v="LC003745"/>
    <n v="38887"/>
    <s v="36 months"/>
    <n v="15.45"/>
    <s v="7 years"/>
    <n v="47275"/>
    <s v="Own"/>
    <s v="education"/>
    <n v="783"/>
    <n v="12"/>
    <s v="Verified"/>
    <d v="2019-05-02T00:00:00"/>
    <s v="Fully Paid"/>
    <n v="0"/>
    <s v="Excellent"/>
    <s v="Lower Middle"/>
    <s v="High"/>
    <s v="Normal"/>
  </r>
  <r>
    <s v="LC003746"/>
    <n v="39462"/>
    <s v="36 months"/>
    <n v="11.98"/>
    <s v="4 years"/>
    <n v="98902"/>
    <s v="Mortgage"/>
    <s v="debt_consolidation"/>
    <n v="786"/>
    <n v="20.5"/>
    <s v="Not Verified"/>
    <d v="2018-10-03T00:00:00"/>
    <s v="Fully Paid"/>
    <n v="0"/>
    <s v="Excellent"/>
    <s v="Upper Middle"/>
    <s v="Medium"/>
    <s v="Normal"/>
  </r>
  <r>
    <s v="LC003747"/>
    <n v="23520"/>
    <s v="36 months"/>
    <n v="18.649999999999999"/>
    <s v="10+ years"/>
    <n v="28955"/>
    <s v="Rent"/>
    <s v="education"/>
    <n v="764"/>
    <n v="37.299999999999997"/>
    <s v="Verified"/>
    <d v="2019-11-10T00:00:00"/>
    <s v="Charged Off"/>
    <n v="1"/>
    <s v="Excellent"/>
    <s v="Low"/>
    <s v="High"/>
    <s v="Normal"/>
  </r>
  <r>
    <s v="LC003748"/>
    <n v="22869"/>
    <s v="36 months"/>
    <n v="14.37"/>
    <s v="4 years"/>
    <n v="48647"/>
    <s v="Rent"/>
    <s v="home_improvement"/>
    <n v="733"/>
    <n v="21.1"/>
    <s v="Not Verified"/>
    <d v="2020-05-19T00:00:00"/>
    <s v="Fully Paid"/>
    <n v="0"/>
    <s v="Good"/>
    <s v="Lower Middle"/>
    <s v="Medium"/>
    <s v="Normal"/>
  </r>
  <r>
    <s v="LC003749"/>
    <n v="37932"/>
    <s v="36 months"/>
    <n v="10.57"/>
    <s v="8 years"/>
    <n v="87862"/>
    <s v="Rent"/>
    <s v="vacation"/>
    <n v="761"/>
    <n v="22.1"/>
    <s v="Not Verified"/>
    <d v="2020-08-30T00:00:00"/>
    <s v="Fully Paid"/>
    <n v="0"/>
    <s v="Excellent"/>
    <s v="Upper Middle"/>
    <s v="Medium"/>
    <s v="Normal"/>
  </r>
  <r>
    <s v="LC003750"/>
    <n v="6039"/>
    <s v="36 months"/>
    <n v="25.98"/>
    <s v="3 years"/>
    <n v="69610"/>
    <s v="Own"/>
    <s v="medical"/>
    <n v="734"/>
    <n v="38"/>
    <s v="Verified"/>
    <d v="2016-06-16T00:00:00"/>
    <s v="Charged Off"/>
    <n v="1"/>
    <s v="Good"/>
    <s v="Upper Middle"/>
    <s v="Very High"/>
    <s v="Normal"/>
  </r>
  <r>
    <s v="LC003751"/>
    <n v="22281"/>
    <s v="60 months"/>
    <n v="16.899999999999999"/>
    <s v="6 years"/>
    <n v="143571"/>
    <s v="Rent"/>
    <s v="credit_card"/>
    <n v="807"/>
    <n v="30.7"/>
    <s v="Verified"/>
    <d v="2016-06-07T00:00:00"/>
    <s v="Fully Paid"/>
    <n v="0"/>
    <s v="Excellent"/>
    <s v="High"/>
    <s v="High"/>
    <s v="Normal"/>
  </r>
  <r>
    <s v="LC003752"/>
    <n v="11442"/>
    <s v="36 months"/>
    <n v="26.18"/>
    <s v="4 years"/>
    <n v="55340"/>
    <s v="Rent"/>
    <s v="vacation"/>
    <n v="681"/>
    <n v="24.3"/>
    <s v="Verified"/>
    <d v="2018-04-20T00:00:00"/>
    <s v="Fully Paid"/>
    <n v="0"/>
    <s v="Fair"/>
    <s v="Lower Middle"/>
    <s v="Very High"/>
    <s v="Normal"/>
  </r>
  <r>
    <s v="LC003753"/>
    <n v="9252"/>
    <s v="60 months"/>
    <n v="16.850000000000001"/>
    <s v="8 years"/>
    <n v="134379"/>
    <s v="Mortgage"/>
    <s v="vacation"/>
    <n v="761"/>
    <n v="17.5"/>
    <s v="Verified"/>
    <d v="2019-07-25T00:00:00"/>
    <s v="Fully Paid"/>
    <n v="0"/>
    <s v="Excellent"/>
    <s v="High"/>
    <s v="High"/>
    <s v="Normal"/>
  </r>
  <r>
    <s v="LC003754"/>
    <n v="28586"/>
    <s v="36 months"/>
    <n v="18.920000000000002"/>
    <s v="7 years"/>
    <n v="66534"/>
    <s v="Rent"/>
    <s v="education"/>
    <n v="837"/>
    <n v="37"/>
    <s v="Verified"/>
    <d v="2020-12-06T00:00:00"/>
    <s v="Charged Off"/>
    <n v="1"/>
    <s v="Excellent"/>
    <s v="Upper Middle"/>
    <s v="High"/>
    <s v="Normal"/>
  </r>
  <r>
    <s v="LC003755"/>
    <n v="18568"/>
    <s v="36 months"/>
    <n v="29.88"/>
    <s v="7 years"/>
    <n v="124244"/>
    <s v="Mortgage"/>
    <s v="small_business"/>
    <n v="844"/>
    <n v="5.3"/>
    <s v="Verified"/>
    <d v="2020-04-01T00:00:00"/>
    <s v="Fully Paid"/>
    <n v="0"/>
    <s v="Excellent"/>
    <s v="High"/>
    <s v="Very High"/>
    <s v="Normal"/>
  </r>
  <r>
    <s v="LC003756"/>
    <n v="21810"/>
    <s v="36 months"/>
    <n v="28.79"/>
    <s v="9 years"/>
    <n v="68702"/>
    <s v="Rent"/>
    <s v="debt_consolidation"/>
    <n v="651"/>
    <n v="16.2"/>
    <s v="Not Verified"/>
    <d v="2017-07-08T00:00:00"/>
    <s v="Fully Paid"/>
    <n v="0"/>
    <s v="Fair"/>
    <s v="Upper Middle"/>
    <s v="Very High"/>
    <s v="Normal"/>
  </r>
  <r>
    <s v="LC003757"/>
    <n v="2551"/>
    <s v="60 months"/>
    <n v="11.79"/>
    <s v="9 years"/>
    <n v="71691"/>
    <s v="Rent"/>
    <s v="debt_consolidation"/>
    <n v="820"/>
    <n v="38.1"/>
    <s v="Verified"/>
    <d v="2017-06-25T00:00:00"/>
    <s v="Fully Paid"/>
    <n v="0"/>
    <s v="Excellent"/>
    <s v="Upper Middle"/>
    <s v="Medium"/>
    <s v="Normal"/>
  </r>
  <r>
    <s v="LC003758"/>
    <n v="13625"/>
    <s v="60 months"/>
    <n v="26.72"/>
    <s v="2 years"/>
    <n v="89705"/>
    <s v="Rent"/>
    <s v="medical"/>
    <n v="694"/>
    <n v="22.4"/>
    <s v="Verified"/>
    <d v="2015-04-29T00:00:00"/>
    <s v="Fully Paid"/>
    <n v="0"/>
    <s v="Fair"/>
    <s v="Upper Middle"/>
    <s v="Very High"/>
    <s v="Normal"/>
  </r>
  <r>
    <s v="LC003759"/>
    <n v="35397"/>
    <s v="36 months"/>
    <n v="14.76"/>
    <s v="8 years"/>
    <n v="132070"/>
    <s v="Mortgage"/>
    <s v="small_business"/>
    <n v="644"/>
    <n v="26.8"/>
    <s v="Verified"/>
    <d v="2020-01-27T00:00:00"/>
    <s v="Charged Off"/>
    <n v="1"/>
    <s v="Poor"/>
    <s v="High"/>
    <s v="Medium"/>
    <s v="Normal"/>
  </r>
  <r>
    <s v="LC003760"/>
    <n v="27249"/>
    <s v="36 months"/>
    <n v="6.78"/>
    <s v="7 years"/>
    <n v="29010"/>
    <s v="Mortgage"/>
    <s v="vacation"/>
    <n v="722"/>
    <n v="23.6"/>
    <s v="Not Verified"/>
    <d v="2016-07-16T00:00:00"/>
    <s v="Fully Paid"/>
    <n v="0"/>
    <s v="Good"/>
    <s v="Low"/>
    <s v="Low"/>
    <s v="Normal"/>
  </r>
  <r>
    <s v="LC003761"/>
    <n v="2361"/>
    <s v="36 months"/>
    <n v="19.39"/>
    <s v="2 years"/>
    <n v="26073"/>
    <s v="Rent"/>
    <s v="vacation"/>
    <n v="796"/>
    <n v="18.899999999999999"/>
    <s v="Verified"/>
    <d v="2019-06-22T00:00:00"/>
    <s v="Charged Off"/>
    <n v="1"/>
    <s v="Excellent"/>
    <s v="Low"/>
    <s v="High"/>
    <s v="Normal"/>
  </r>
  <r>
    <s v="LC003762"/>
    <n v="27149"/>
    <s v="36 months"/>
    <n v="29.43"/>
    <s v="9 years"/>
    <n v="81594"/>
    <s v="Rent"/>
    <s v="credit_card"/>
    <n v="746"/>
    <n v="28.3"/>
    <s v="Verified"/>
    <d v="2017-09-16T00:00:00"/>
    <s v="Charged Off"/>
    <n v="1"/>
    <s v="Good"/>
    <s v="Upper Middle"/>
    <s v="Very High"/>
    <s v="Normal"/>
  </r>
  <r>
    <s v="LC003763"/>
    <n v="5370"/>
    <s v="60 months"/>
    <n v="29.36"/>
    <s v="&lt; 1 year"/>
    <n v="110630"/>
    <s v="Mortgage"/>
    <s v="education"/>
    <n v="595"/>
    <n v="31.8"/>
    <s v="Not Verified"/>
    <d v="2016-05-30T00:00:00"/>
    <s v="Charged Off"/>
    <n v="1"/>
    <s v="Very Poor"/>
    <s v="High"/>
    <s v="Very High"/>
    <s v="High Risk"/>
  </r>
  <r>
    <s v="LC003764"/>
    <n v="6283"/>
    <s v="36 months"/>
    <n v="8.16"/>
    <s v="4 years"/>
    <n v="139158"/>
    <s v="Own"/>
    <s v="small_business"/>
    <n v="614"/>
    <n v="17.8"/>
    <s v="Verified"/>
    <d v="2019-04-28T00:00:00"/>
    <s v="Fully Paid"/>
    <n v="0"/>
    <s v="Poor"/>
    <s v="High"/>
    <s v="Low"/>
    <s v="Normal"/>
  </r>
  <r>
    <s v="LC003765"/>
    <n v="8610"/>
    <s v="36 months"/>
    <n v="24.28"/>
    <s v="3 years"/>
    <n v="109393"/>
    <s v="Rent"/>
    <s v="education"/>
    <n v="719"/>
    <n v="25.7"/>
    <s v="Verified"/>
    <d v="2018-12-06T00:00:00"/>
    <s v="Charged Off"/>
    <n v="1"/>
    <s v="Good"/>
    <s v="High"/>
    <s v="Very High"/>
    <s v="Normal"/>
  </r>
  <r>
    <s v="LC003766"/>
    <n v="15924"/>
    <s v="60 months"/>
    <n v="25.07"/>
    <s v="7 years"/>
    <n v="105911"/>
    <s v="Own"/>
    <s v="small_business"/>
    <n v="819"/>
    <n v="7.9"/>
    <s v="Not Verified"/>
    <d v="2016-03-12T00:00:00"/>
    <s v="Fully Paid"/>
    <n v="0"/>
    <s v="Excellent"/>
    <s v="High"/>
    <s v="Very High"/>
    <s v="Normal"/>
  </r>
  <r>
    <s v="LC003767"/>
    <n v="11626"/>
    <s v="60 months"/>
    <n v="14.22"/>
    <s v="5 years"/>
    <n v="110454"/>
    <s v="Mortgage"/>
    <s v="debt_consolidation"/>
    <n v="694"/>
    <n v="24.2"/>
    <s v="Verified"/>
    <d v="2018-04-29T00:00:00"/>
    <s v="Fully Paid"/>
    <n v="0"/>
    <s v="Fair"/>
    <s v="High"/>
    <s v="Medium"/>
    <s v="Normal"/>
  </r>
  <r>
    <s v="LC003768"/>
    <n v="35761"/>
    <s v="36 months"/>
    <n v="21.46"/>
    <s v="9 years"/>
    <n v="92344"/>
    <s v="Rent"/>
    <s v="small_business"/>
    <n v="666"/>
    <n v="31.2"/>
    <s v="Verified"/>
    <d v="2018-06-17T00:00:00"/>
    <s v="Charged Off"/>
    <n v="1"/>
    <s v="Fair"/>
    <s v="Upper Middle"/>
    <s v="Very High"/>
    <s v="Normal"/>
  </r>
  <r>
    <s v="LC003769"/>
    <n v="1869"/>
    <s v="36 months"/>
    <n v="17.2"/>
    <s v="4 years"/>
    <n v="108107"/>
    <s v="Rent"/>
    <s v="education"/>
    <n v="718"/>
    <n v="25.5"/>
    <s v="Verified"/>
    <d v="2015-11-23T00:00:00"/>
    <s v="Fully Paid"/>
    <n v="0"/>
    <s v="Good"/>
    <s v="High"/>
    <s v="High"/>
    <s v="Normal"/>
  </r>
  <r>
    <s v="LC003770"/>
    <n v="32552"/>
    <s v="36 months"/>
    <n v="10.7"/>
    <s v="8 years"/>
    <n v="147523"/>
    <s v="Rent"/>
    <s v="credit_card"/>
    <n v="622"/>
    <n v="35.700000000000003"/>
    <s v="Verified"/>
    <d v="2019-05-04T00:00:00"/>
    <s v="Charged Off"/>
    <n v="1"/>
    <s v="Poor"/>
    <s v="High"/>
    <s v="Medium"/>
    <s v="Normal"/>
  </r>
  <r>
    <s v="LC003771"/>
    <n v="2014"/>
    <s v="36 months"/>
    <n v="24.03"/>
    <s v="5 years"/>
    <n v="93144"/>
    <s v="Own"/>
    <s v="small_business"/>
    <n v="648"/>
    <n v="15"/>
    <s v="Not Verified"/>
    <d v="2019-07-01T00:00:00"/>
    <s v="Charged Off"/>
    <n v="1"/>
    <s v="Poor"/>
    <s v="Upper Middle"/>
    <s v="Very High"/>
    <s v="High Risk"/>
  </r>
  <r>
    <s v="LC003772"/>
    <n v="11103"/>
    <s v="36 months"/>
    <n v="11.57"/>
    <s v="10+ years"/>
    <n v="33408"/>
    <s v="Rent"/>
    <s v="education"/>
    <n v="744"/>
    <n v="22.2"/>
    <s v="Verified"/>
    <d v="2017-07-24T00:00:00"/>
    <s v="Fully Paid"/>
    <n v="0"/>
    <s v="Good"/>
    <s v="Lower Middle"/>
    <s v="Medium"/>
    <s v="Normal"/>
  </r>
  <r>
    <s v="LC003773"/>
    <n v="17986"/>
    <s v="60 months"/>
    <n v="13.51"/>
    <s v="10+ years"/>
    <n v="42692"/>
    <s v="Mortgage"/>
    <s v="small_business"/>
    <n v="732"/>
    <n v="8.1"/>
    <s v="Verified"/>
    <d v="2020-03-04T00:00:00"/>
    <s v="Fully Paid"/>
    <n v="0"/>
    <s v="Good"/>
    <s v="Lower Middle"/>
    <s v="Medium"/>
    <s v="Normal"/>
  </r>
  <r>
    <s v="LC003774"/>
    <n v="31471"/>
    <s v="60 months"/>
    <n v="9.75"/>
    <s v="10+ years"/>
    <n v="47369"/>
    <s v="Mortgage"/>
    <s v="education"/>
    <n v="731"/>
    <n v="29.5"/>
    <s v="Verified"/>
    <d v="2016-04-29T00:00:00"/>
    <s v="Fully Paid"/>
    <n v="0"/>
    <s v="Good"/>
    <s v="Lower Middle"/>
    <s v="Low"/>
    <s v="Normal"/>
  </r>
  <r>
    <s v="LC003775"/>
    <n v="34458"/>
    <s v="36 months"/>
    <n v="22.98"/>
    <s v="10+ years"/>
    <n v="129670"/>
    <s v="Own"/>
    <s v="credit_card"/>
    <n v="685"/>
    <n v="20.5"/>
    <s v="Verified"/>
    <d v="2015-09-21T00:00:00"/>
    <s v="Fully Paid"/>
    <n v="0"/>
    <s v="Fair"/>
    <s v="High"/>
    <s v="Very High"/>
    <s v="Normal"/>
  </r>
  <r>
    <s v="LC003776"/>
    <n v="26069"/>
    <s v="36 months"/>
    <n v="16.47"/>
    <s v="2 years"/>
    <n v="139219"/>
    <s v="Rent"/>
    <s v="home_improvement"/>
    <n v="658"/>
    <n v="23.6"/>
    <s v="Verified"/>
    <d v="2020-12-17T00:00:00"/>
    <s v="Fully Paid"/>
    <n v="0"/>
    <s v="Fair"/>
    <s v="High"/>
    <s v="High"/>
    <s v="Normal"/>
  </r>
  <r>
    <s v="LC003777"/>
    <n v="17873"/>
    <s v="36 months"/>
    <n v="16.079999999999998"/>
    <s v="5 years"/>
    <n v="68508"/>
    <s v="Mortgage"/>
    <s v="education"/>
    <n v="690"/>
    <n v="9.5"/>
    <s v="Verified"/>
    <d v="2016-01-22T00:00:00"/>
    <s v="Fully Paid"/>
    <n v="0"/>
    <s v="Fair"/>
    <s v="Upper Middle"/>
    <s v="High"/>
    <s v="Normal"/>
  </r>
  <r>
    <s v="LC003778"/>
    <n v="24248"/>
    <s v="36 months"/>
    <n v="20.11"/>
    <s v="10+ years"/>
    <n v="34782"/>
    <s v="Rent"/>
    <s v="medical"/>
    <n v="847"/>
    <n v="39.9"/>
    <s v="Verified"/>
    <d v="2020-01-25T00:00:00"/>
    <s v="Charged Off"/>
    <n v="1"/>
    <s v="Excellent"/>
    <s v="Lower Middle"/>
    <s v="Very High"/>
    <s v="Normal"/>
  </r>
  <r>
    <s v="LC003779"/>
    <n v="24624"/>
    <s v="36 months"/>
    <n v="8.93"/>
    <s v="3 years"/>
    <n v="25126"/>
    <s v="Rent"/>
    <s v="debt_consolidation"/>
    <n v="727"/>
    <n v="32"/>
    <s v="Verified"/>
    <d v="2017-12-25T00:00:00"/>
    <s v="Charged Off"/>
    <n v="1"/>
    <s v="Good"/>
    <s v="Low"/>
    <s v="Low"/>
    <s v="Normal"/>
  </r>
  <r>
    <s v="LC003780"/>
    <n v="30061"/>
    <s v="36 months"/>
    <n v="27.45"/>
    <s v="4 years"/>
    <n v="84605"/>
    <s v="Mortgage"/>
    <s v="car"/>
    <n v="650"/>
    <n v="19"/>
    <s v="Not Verified"/>
    <d v="2020-11-27T00:00:00"/>
    <s v="Fully Paid"/>
    <n v="0"/>
    <s v="Fair"/>
    <s v="Upper Middle"/>
    <s v="Very High"/>
    <s v="Normal"/>
  </r>
  <r>
    <s v="LC003781"/>
    <n v="25170"/>
    <s v="36 months"/>
    <n v="16.63"/>
    <s v="5 years"/>
    <n v="69595"/>
    <s v="Mortgage"/>
    <s v="debt_consolidation"/>
    <n v="820"/>
    <n v="24.9"/>
    <s v="Not Verified"/>
    <d v="2017-08-20T00:00:00"/>
    <s v="Fully Paid"/>
    <n v="0"/>
    <s v="Excellent"/>
    <s v="Upper Middle"/>
    <s v="High"/>
    <s v="Normal"/>
  </r>
  <r>
    <s v="LC003782"/>
    <n v="9024"/>
    <s v="36 months"/>
    <n v="14.16"/>
    <s v="8 years"/>
    <n v="147454"/>
    <s v="Rent"/>
    <s v="vacation"/>
    <n v="807"/>
    <n v="26.7"/>
    <s v="Not Verified"/>
    <d v="2018-04-27T00:00:00"/>
    <s v="Fully Paid"/>
    <n v="0"/>
    <s v="Excellent"/>
    <s v="High"/>
    <s v="Medium"/>
    <s v="Normal"/>
  </r>
  <r>
    <s v="LC003783"/>
    <n v="17678"/>
    <s v="36 months"/>
    <n v="8.17"/>
    <s v="2 years"/>
    <n v="23704"/>
    <s v="Rent"/>
    <s v="medical"/>
    <n v="729"/>
    <n v="38.6"/>
    <s v="Verified"/>
    <d v="2016-06-25T00:00:00"/>
    <s v="Charged Off"/>
    <n v="1"/>
    <s v="Good"/>
    <s v="Low"/>
    <s v="Low"/>
    <s v="Normal"/>
  </r>
  <r>
    <s v="LC003784"/>
    <n v="39256"/>
    <s v="36 months"/>
    <n v="9.1999999999999993"/>
    <s v="&lt; 1 year"/>
    <n v="103820"/>
    <s v="Rent"/>
    <s v="debt_consolidation"/>
    <n v="652"/>
    <n v="31.9"/>
    <s v="Verified"/>
    <d v="2019-08-02T00:00:00"/>
    <s v="Fully Paid"/>
    <n v="0"/>
    <s v="Fair"/>
    <s v="High"/>
    <s v="Low"/>
    <s v="Normal"/>
  </r>
  <r>
    <s v="LC003785"/>
    <n v="21411"/>
    <s v="36 months"/>
    <n v="28.01"/>
    <s v="1 year"/>
    <n v="62477"/>
    <s v="Mortgage"/>
    <s v="small_business"/>
    <n v="596"/>
    <n v="17.2"/>
    <s v="Verified"/>
    <d v="2015-09-05T00:00:00"/>
    <s v="Charged Off"/>
    <n v="1"/>
    <s v="Very Poor"/>
    <s v="Upper Middle"/>
    <s v="Very High"/>
    <s v="High Risk"/>
  </r>
  <r>
    <s v="LC003786"/>
    <n v="20296"/>
    <s v="36 months"/>
    <n v="16.420000000000002"/>
    <s v="7 years"/>
    <n v="114244"/>
    <s v="Mortgage"/>
    <s v="small_business"/>
    <n v="676"/>
    <n v="39.200000000000003"/>
    <s v="Verified"/>
    <d v="2017-08-27T00:00:00"/>
    <s v="Fully Paid"/>
    <n v="0"/>
    <s v="Fair"/>
    <s v="High"/>
    <s v="High"/>
    <s v="Normal"/>
  </r>
  <r>
    <s v="LC003787"/>
    <n v="27293"/>
    <s v="36 months"/>
    <n v="23.05"/>
    <s v="3 years"/>
    <n v="37940"/>
    <s v="Rent"/>
    <s v="home_improvement"/>
    <n v="837"/>
    <n v="15.6"/>
    <s v="Verified"/>
    <d v="2020-05-12T00:00:00"/>
    <s v="Charged Off"/>
    <n v="1"/>
    <s v="Excellent"/>
    <s v="Lower Middle"/>
    <s v="Very High"/>
    <s v="Normal"/>
  </r>
  <r>
    <s v="LC003788"/>
    <n v="28172"/>
    <s v="36 months"/>
    <n v="7.01"/>
    <s v="6 years"/>
    <n v="44673"/>
    <s v="Mortgage"/>
    <s v="home_improvement"/>
    <n v="842"/>
    <n v="25.2"/>
    <s v="Not Verified"/>
    <d v="2020-03-18T00:00:00"/>
    <s v="Fully Paid"/>
    <n v="0"/>
    <s v="Excellent"/>
    <s v="Lower Middle"/>
    <s v="Low"/>
    <s v="Normal"/>
  </r>
  <r>
    <s v="LC003789"/>
    <n v="22128"/>
    <s v="36 months"/>
    <n v="21.09"/>
    <s v="1 year"/>
    <n v="96589"/>
    <s v="Mortgage"/>
    <s v="debt_consolidation"/>
    <n v="802"/>
    <n v="29.5"/>
    <s v="Not Verified"/>
    <d v="2017-11-05T00:00:00"/>
    <s v="Charged Off"/>
    <n v="1"/>
    <s v="Excellent"/>
    <s v="Upper Middle"/>
    <s v="Very High"/>
    <s v="Normal"/>
  </r>
  <r>
    <s v="LC003790"/>
    <n v="19257"/>
    <s v="60 months"/>
    <n v="28.04"/>
    <s v="10+ years"/>
    <n v="102964"/>
    <s v="Rent"/>
    <s v="education"/>
    <n v="593"/>
    <n v="14.5"/>
    <s v="Verified"/>
    <d v="2020-08-27T00:00:00"/>
    <s v="Charged Off"/>
    <n v="1"/>
    <s v="Very Poor"/>
    <s v="High"/>
    <s v="Very High"/>
    <s v="High Risk"/>
  </r>
  <r>
    <s v="LC003791"/>
    <n v="13855"/>
    <s v="36 months"/>
    <n v="12.5"/>
    <s v="9 years"/>
    <n v="99079"/>
    <s v="Own"/>
    <s v="vacation"/>
    <n v="839"/>
    <n v="38.5"/>
    <s v="Verified"/>
    <d v="2018-04-05T00:00:00"/>
    <s v="Fully Paid"/>
    <n v="0"/>
    <s v="Excellent"/>
    <s v="Upper Middle"/>
    <s v="Medium"/>
    <s v="Normal"/>
  </r>
  <r>
    <s v="LC003792"/>
    <n v="20642"/>
    <s v="36 months"/>
    <n v="19.48"/>
    <s v="7 years"/>
    <n v="28659"/>
    <s v="Rent"/>
    <s v="debt_consolidation"/>
    <n v="752"/>
    <n v="12.6"/>
    <s v="Verified"/>
    <d v="2020-09-23T00:00:00"/>
    <s v="Charged Off"/>
    <n v="1"/>
    <s v="Excellent"/>
    <s v="Low"/>
    <s v="High"/>
    <s v="Normal"/>
  </r>
  <r>
    <s v="LC003793"/>
    <n v="36585"/>
    <s v="36 months"/>
    <n v="28.51"/>
    <s v="9 years"/>
    <n v="28545"/>
    <s v="Mortgage"/>
    <s v="medical"/>
    <n v="770"/>
    <n v="20.5"/>
    <s v="Verified"/>
    <d v="2020-05-08T00:00:00"/>
    <s v="Charged Off"/>
    <n v="1"/>
    <s v="Excellent"/>
    <s v="Low"/>
    <s v="Very High"/>
    <s v="Normal"/>
  </r>
  <r>
    <s v="LC003794"/>
    <n v="21025"/>
    <s v="36 months"/>
    <n v="22.98"/>
    <s v="8 years"/>
    <n v="69223"/>
    <s v="Rent"/>
    <s v="small_business"/>
    <n v="845"/>
    <n v="11.3"/>
    <s v="Verified"/>
    <d v="2017-05-25T00:00:00"/>
    <s v="Fully Paid"/>
    <n v="0"/>
    <s v="Excellent"/>
    <s v="Upper Middle"/>
    <s v="Very High"/>
    <s v="Normal"/>
  </r>
  <r>
    <s v="LC003795"/>
    <n v="5458"/>
    <s v="60 months"/>
    <n v="6.56"/>
    <s v="6 years"/>
    <n v="29567"/>
    <s v="Own"/>
    <s v="education"/>
    <n v="624"/>
    <n v="35.6"/>
    <s v="Verified"/>
    <d v="2019-09-09T00:00:00"/>
    <s v="Charged Off"/>
    <n v="1"/>
    <s v="Poor"/>
    <s v="Low"/>
    <s v="Low"/>
    <s v="Normal"/>
  </r>
  <r>
    <s v="LC003796"/>
    <n v="6307"/>
    <s v="60 months"/>
    <n v="14.47"/>
    <s v="9 years"/>
    <n v="86611"/>
    <s v="Rent"/>
    <s v="credit_card"/>
    <n v="795"/>
    <n v="12.8"/>
    <s v="Verified"/>
    <d v="2015-05-27T00:00:00"/>
    <s v="Fully Paid"/>
    <n v="0"/>
    <s v="Excellent"/>
    <s v="Upper Middle"/>
    <s v="Medium"/>
    <s v="Normal"/>
  </r>
  <r>
    <s v="LC003797"/>
    <n v="19425"/>
    <s v="36 months"/>
    <n v="7.14"/>
    <s v="10+ years"/>
    <n v="29437"/>
    <s v="Rent"/>
    <s v="vacation"/>
    <n v="762"/>
    <n v="6.2"/>
    <s v="Not Verified"/>
    <d v="2017-10-06T00:00:00"/>
    <s v="Fully Paid"/>
    <n v="0"/>
    <s v="Excellent"/>
    <s v="Low"/>
    <s v="Low"/>
    <s v="Normal"/>
  </r>
  <r>
    <s v="LC003798"/>
    <n v="29273"/>
    <s v="36 months"/>
    <n v="26.53"/>
    <s v="&lt; 1 year"/>
    <n v="29215"/>
    <s v="Rent"/>
    <s v="credit_card"/>
    <n v="725"/>
    <n v="6.4"/>
    <s v="Verified"/>
    <d v="2015-08-13T00:00:00"/>
    <s v="Charged Off"/>
    <n v="1"/>
    <s v="Good"/>
    <s v="Low"/>
    <s v="Very High"/>
    <s v="Normal"/>
  </r>
  <r>
    <s v="LC003799"/>
    <n v="39506"/>
    <s v="36 months"/>
    <n v="20.54"/>
    <s v="1 year"/>
    <n v="128316"/>
    <s v="Own"/>
    <s v="vacation"/>
    <n v="590"/>
    <n v="19.5"/>
    <s v="Verified"/>
    <d v="2015-03-01T00:00:00"/>
    <s v="Charged Off"/>
    <n v="1"/>
    <s v="Very Poor"/>
    <s v="High"/>
    <s v="Very High"/>
    <s v="High Risk"/>
  </r>
  <r>
    <s v="LC003800"/>
    <n v="6668"/>
    <s v="36 months"/>
    <n v="28.91"/>
    <s v="8 years"/>
    <n v="52068"/>
    <s v="Rent"/>
    <s v="home_improvement"/>
    <n v="821"/>
    <n v="23.3"/>
    <s v="Verified"/>
    <d v="2020-08-15T00:00:00"/>
    <s v="Fully Paid"/>
    <n v="0"/>
    <s v="Excellent"/>
    <s v="Lower Middle"/>
    <s v="Very High"/>
    <s v="Normal"/>
  </r>
  <r>
    <s v="LC003801"/>
    <n v="26934"/>
    <s v="36 months"/>
    <n v="5.49"/>
    <s v="9 years"/>
    <n v="143869"/>
    <s v="Own"/>
    <s v="car"/>
    <n v="761"/>
    <n v="6.5"/>
    <s v="Verified"/>
    <d v="2019-12-22T00:00:00"/>
    <s v="Fully Paid"/>
    <n v="0"/>
    <s v="Excellent"/>
    <s v="High"/>
    <s v="Low"/>
    <s v="Normal"/>
  </r>
  <r>
    <s v="LC003802"/>
    <n v="8697"/>
    <s v="36 months"/>
    <n v="15.58"/>
    <s v="6 years"/>
    <n v="73707"/>
    <s v="Rent"/>
    <s v="car"/>
    <n v="708"/>
    <n v="8.3000000000000007"/>
    <s v="Verified"/>
    <d v="2017-07-14T00:00:00"/>
    <s v="Fully Paid"/>
    <n v="0"/>
    <s v="Good"/>
    <s v="Upper Middle"/>
    <s v="High"/>
    <s v="Normal"/>
  </r>
  <r>
    <s v="LC003803"/>
    <n v="25417"/>
    <s v="36 months"/>
    <n v="7.61"/>
    <s v="10+ years"/>
    <n v="107206"/>
    <s v="Own"/>
    <s v="medical"/>
    <n v="632"/>
    <n v="8.4"/>
    <s v="Verified"/>
    <d v="2018-04-26T00:00:00"/>
    <s v="Fully Paid"/>
    <n v="0"/>
    <s v="Poor"/>
    <s v="High"/>
    <s v="Low"/>
    <s v="Normal"/>
  </r>
  <r>
    <s v="LC003804"/>
    <n v="17446"/>
    <s v="36 months"/>
    <n v="13.76"/>
    <s v="2 years"/>
    <n v="82746"/>
    <s v="Rent"/>
    <s v="home_improvement"/>
    <n v="787"/>
    <n v="28.4"/>
    <s v="Not Verified"/>
    <d v="2019-11-10T00:00:00"/>
    <s v="Fully Paid"/>
    <n v="0"/>
    <s v="Excellent"/>
    <s v="Upper Middle"/>
    <s v="Medium"/>
    <s v="Normal"/>
  </r>
  <r>
    <s v="LC003805"/>
    <n v="11751"/>
    <s v="60 months"/>
    <n v="9.0500000000000007"/>
    <s v="4 years"/>
    <n v="79892"/>
    <s v="Rent"/>
    <s v="credit_card"/>
    <n v="785"/>
    <n v="15.5"/>
    <s v="Verified"/>
    <d v="2018-07-14T00:00:00"/>
    <s v="Fully Paid"/>
    <n v="0"/>
    <s v="Excellent"/>
    <s v="Upper Middle"/>
    <s v="Low"/>
    <s v="Normal"/>
  </r>
  <r>
    <s v="LC003806"/>
    <n v="8352"/>
    <s v="36 months"/>
    <n v="13.22"/>
    <s v="&lt; 1 year"/>
    <n v="131308"/>
    <s v="Rent"/>
    <s v="home_improvement"/>
    <n v="612"/>
    <n v="24.7"/>
    <s v="Verified"/>
    <d v="2015-01-25T00:00:00"/>
    <s v="Fully Paid"/>
    <n v="0"/>
    <s v="Poor"/>
    <s v="High"/>
    <s v="Medium"/>
    <s v="Normal"/>
  </r>
  <r>
    <s v="LC003807"/>
    <n v="14516"/>
    <s v="36 months"/>
    <n v="25.48"/>
    <s v="9 years"/>
    <n v="24462"/>
    <s v="Rent"/>
    <s v="credit_card"/>
    <n v="662"/>
    <n v="7.6"/>
    <s v="Not Verified"/>
    <d v="2017-02-28T00:00:00"/>
    <s v="Charged Off"/>
    <n v="1"/>
    <s v="Fair"/>
    <s v="Low"/>
    <s v="Very High"/>
    <s v="Normal"/>
  </r>
  <r>
    <s v="LC003808"/>
    <n v="24299"/>
    <s v="36 months"/>
    <n v="9.02"/>
    <s v="2 years"/>
    <n v="122025"/>
    <s v="Own"/>
    <s v="education"/>
    <n v="604"/>
    <n v="36.200000000000003"/>
    <s v="Verified"/>
    <d v="2020-11-06T00:00:00"/>
    <s v="Charged Off"/>
    <n v="1"/>
    <s v="Poor"/>
    <s v="High"/>
    <s v="Low"/>
    <s v="Normal"/>
  </r>
  <r>
    <s v="LC003809"/>
    <n v="32957"/>
    <s v="36 months"/>
    <n v="16.84"/>
    <s v="10+ years"/>
    <n v="23107"/>
    <s v="Mortgage"/>
    <s v="medical"/>
    <n v="653"/>
    <n v="15.7"/>
    <s v="Not Verified"/>
    <d v="2019-06-11T00:00:00"/>
    <s v="Fully Paid"/>
    <n v="0"/>
    <s v="Fair"/>
    <s v="Low"/>
    <s v="High"/>
    <s v="Normal"/>
  </r>
  <r>
    <s v="LC003810"/>
    <n v="29927"/>
    <s v="60 months"/>
    <n v="28.04"/>
    <s v="3 years"/>
    <n v="41086"/>
    <s v="Rent"/>
    <s v="vacation"/>
    <n v="711"/>
    <n v="32.200000000000003"/>
    <s v="Not Verified"/>
    <d v="2017-09-25T00:00:00"/>
    <s v="Charged Off"/>
    <n v="1"/>
    <s v="Good"/>
    <s v="Lower Middle"/>
    <s v="Very High"/>
    <s v="Normal"/>
  </r>
  <r>
    <s v="LC003811"/>
    <n v="37412"/>
    <s v="36 months"/>
    <n v="29.97"/>
    <s v="3 years"/>
    <n v="104495"/>
    <s v="Own"/>
    <s v="credit_card"/>
    <n v="731"/>
    <n v="33.9"/>
    <s v="Verified"/>
    <d v="2019-10-18T00:00:00"/>
    <s v="Charged Off"/>
    <n v="1"/>
    <s v="Good"/>
    <s v="High"/>
    <s v="Very High"/>
    <s v="Normal"/>
  </r>
  <r>
    <s v="LC003812"/>
    <n v="30493"/>
    <s v="60 months"/>
    <n v="11.27"/>
    <s v="6 years"/>
    <n v="72198"/>
    <s v="Rent"/>
    <s v="vacation"/>
    <n v="769"/>
    <n v="39.6"/>
    <s v="Verified"/>
    <d v="2019-02-28T00:00:00"/>
    <s v="Fully Paid"/>
    <n v="0"/>
    <s v="Excellent"/>
    <s v="Upper Middle"/>
    <s v="Medium"/>
    <s v="Normal"/>
  </r>
  <r>
    <s v="LC003813"/>
    <n v="27711"/>
    <s v="36 months"/>
    <n v="28.39"/>
    <s v="4 years"/>
    <n v="135436"/>
    <s v="Rent"/>
    <s v="credit_card"/>
    <n v="797"/>
    <n v="30.9"/>
    <s v="Verified"/>
    <d v="2019-03-22T00:00:00"/>
    <s v="Charged Off"/>
    <n v="1"/>
    <s v="Excellent"/>
    <s v="High"/>
    <s v="Very High"/>
    <s v="Normal"/>
  </r>
  <r>
    <s v="LC003814"/>
    <n v="9003"/>
    <s v="60 months"/>
    <n v="11.53"/>
    <s v="8 years"/>
    <n v="38083"/>
    <s v="Own"/>
    <s v="credit_card"/>
    <n v="804"/>
    <n v="20.5"/>
    <s v="Not Verified"/>
    <d v="2015-12-04T00:00:00"/>
    <s v="Fully Paid"/>
    <n v="0"/>
    <s v="Excellent"/>
    <s v="Lower Middle"/>
    <s v="Medium"/>
    <s v="Normal"/>
  </r>
  <r>
    <s v="LC003815"/>
    <n v="32707"/>
    <s v="60 months"/>
    <n v="15.34"/>
    <s v="6 years"/>
    <n v="77945"/>
    <s v="Rent"/>
    <s v="car"/>
    <n v="655"/>
    <n v="10.3"/>
    <s v="Verified"/>
    <d v="2018-04-24T00:00:00"/>
    <s v="Fully Paid"/>
    <n v="0"/>
    <s v="Fair"/>
    <s v="Upper Middle"/>
    <s v="High"/>
    <s v="Normal"/>
  </r>
  <r>
    <s v="LC003816"/>
    <n v="4278"/>
    <s v="36 months"/>
    <n v="26.95"/>
    <s v="1 year"/>
    <n v="90251"/>
    <s v="Own"/>
    <s v="small_business"/>
    <n v="745"/>
    <n v="6.7"/>
    <s v="Not Verified"/>
    <d v="2019-12-01T00:00:00"/>
    <s v="Fully Paid"/>
    <n v="0"/>
    <s v="Good"/>
    <s v="Upper Middle"/>
    <s v="Very High"/>
    <s v="Normal"/>
  </r>
  <r>
    <s v="LC003817"/>
    <n v="8296"/>
    <s v="36 months"/>
    <n v="24.65"/>
    <s v="10+ years"/>
    <n v="68723"/>
    <s v="Mortgage"/>
    <s v="credit_card"/>
    <n v="724"/>
    <n v="36"/>
    <s v="Verified"/>
    <d v="2015-04-16T00:00:00"/>
    <s v="Charged Off"/>
    <n v="1"/>
    <s v="Good"/>
    <s v="Upper Middle"/>
    <s v="Very High"/>
    <s v="Normal"/>
  </r>
  <r>
    <s v="LC003818"/>
    <n v="26398"/>
    <s v="60 months"/>
    <n v="26.44"/>
    <s v="10+ years"/>
    <n v="61214"/>
    <s v="Rent"/>
    <s v="debt_consolidation"/>
    <n v="589"/>
    <n v="20.6"/>
    <s v="Not Verified"/>
    <d v="2019-12-27T00:00:00"/>
    <s v="Charged Off"/>
    <n v="1"/>
    <s v="Very Poor"/>
    <s v="Upper Middle"/>
    <s v="Very High"/>
    <s v="High Risk"/>
  </r>
  <r>
    <s v="LC003819"/>
    <n v="36842"/>
    <s v="36 months"/>
    <n v="25.01"/>
    <s v="7 years"/>
    <n v="31169"/>
    <s v="Own"/>
    <s v="education"/>
    <n v="750"/>
    <n v="31.2"/>
    <s v="Not Verified"/>
    <d v="2019-04-13T00:00:00"/>
    <s v="Charged Off"/>
    <n v="1"/>
    <s v="Excellent"/>
    <s v="Lower Middle"/>
    <s v="Very High"/>
    <s v="Normal"/>
  </r>
  <r>
    <s v="LC003820"/>
    <n v="14261"/>
    <s v="36 months"/>
    <n v="10.88"/>
    <s v="10+ years"/>
    <n v="137412"/>
    <s v="Mortgage"/>
    <s v="vacation"/>
    <n v="616"/>
    <n v="22.4"/>
    <s v="Verified"/>
    <d v="2019-03-13T00:00:00"/>
    <s v="Fully Paid"/>
    <n v="0"/>
    <s v="Poor"/>
    <s v="High"/>
    <s v="Medium"/>
    <s v="Normal"/>
  </r>
  <r>
    <s v="LC003821"/>
    <n v="12173"/>
    <s v="36 months"/>
    <n v="18.97"/>
    <s v="1 year"/>
    <n v="74471"/>
    <s v="Rent"/>
    <s v="car"/>
    <n v="699"/>
    <n v="35.799999999999997"/>
    <s v="Verified"/>
    <d v="2020-08-07T00:00:00"/>
    <s v="Charged Off"/>
    <n v="1"/>
    <s v="Fair"/>
    <s v="Upper Middle"/>
    <s v="High"/>
    <s v="Normal"/>
  </r>
  <r>
    <s v="LC003822"/>
    <n v="31449"/>
    <s v="36 months"/>
    <n v="14.63"/>
    <s v="6 years"/>
    <n v="102755"/>
    <s v="Rent"/>
    <s v="vacation"/>
    <n v="753"/>
    <n v="31.2"/>
    <s v="Verified"/>
    <d v="2018-07-23T00:00:00"/>
    <s v="Fully Paid"/>
    <n v="0"/>
    <s v="Excellent"/>
    <s v="High"/>
    <s v="Medium"/>
    <s v="Normal"/>
  </r>
  <r>
    <s v="LC003823"/>
    <n v="2637"/>
    <s v="36 months"/>
    <n v="16.489999999999998"/>
    <s v="4 years"/>
    <n v="21850"/>
    <s v="Rent"/>
    <s v="debt_consolidation"/>
    <n v="617"/>
    <n v="8"/>
    <s v="Verified"/>
    <d v="2018-01-20T00:00:00"/>
    <s v="Charged Off"/>
    <n v="1"/>
    <s v="Poor"/>
    <s v="Low"/>
    <s v="High"/>
    <s v="High Risk"/>
  </r>
  <r>
    <s v="LC003824"/>
    <n v="32781"/>
    <s v="36 months"/>
    <n v="8.85"/>
    <s v="9 years"/>
    <n v="73916"/>
    <s v="Own"/>
    <s v="car"/>
    <n v="600"/>
    <n v="31.3"/>
    <s v="Not Verified"/>
    <d v="2018-12-26T00:00:00"/>
    <s v="Charged Off"/>
    <n v="1"/>
    <s v="Poor"/>
    <s v="Upper Middle"/>
    <s v="Low"/>
    <s v="Normal"/>
  </r>
  <r>
    <s v="LC003825"/>
    <n v="14652"/>
    <s v="36 months"/>
    <n v="12.89"/>
    <s v="5 years"/>
    <n v="72254"/>
    <s v="Own"/>
    <s v="car"/>
    <n v="740"/>
    <n v="14.3"/>
    <s v="Verified"/>
    <d v="2016-08-08T00:00:00"/>
    <s v="Fully Paid"/>
    <n v="0"/>
    <s v="Good"/>
    <s v="Upper Middle"/>
    <s v="Medium"/>
    <s v="Normal"/>
  </r>
  <r>
    <s v="LC003826"/>
    <n v="6103"/>
    <s v="36 months"/>
    <n v="26.44"/>
    <s v="10+ years"/>
    <n v="89185"/>
    <s v="Own"/>
    <s v="small_business"/>
    <n v="797"/>
    <n v="32.1"/>
    <s v="Not Verified"/>
    <d v="2017-05-29T00:00:00"/>
    <s v="Charged Off"/>
    <n v="1"/>
    <s v="Excellent"/>
    <s v="Upper Middle"/>
    <s v="Very High"/>
    <s v="Normal"/>
  </r>
  <r>
    <s v="LC003827"/>
    <n v="26500"/>
    <s v="60 months"/>
    <n v="27.44"/>
    <s v="3 years"/>
    <n v="108664"/>
    <s v="Own"/>
    <s v="debt_consolidation"/>
    <n v="823"/>
    <n v="38.200000000000003"/>
    <s v="Verified"/>
    <d v="2016-11-17T00:00:00"/>
    <s v="Charged Off"/>
    <n v="1"/>
    <s v="Excellent"/>
    <s v="High"/>
    <s v="Very High"/>
    <s v="Normal"/>
  </r>
  <r>
    <s v="LC003828"/>
    <n v="35800"/>
    <s v="36 months"/>
    <n v="20.25"/>
    <s v="4 years"/>
    <n v="104453"/>
    <s v="Mortgage"/>
    <s v="small_business"/>
    <n v="622"/>
    <n v="37.6"/>
    <s v="Verified"/>
    <d v="2017-02-19T00:00:00"/>
    <s v="Charged Off"/>
    <n v="1"/>
    <s v="Poor"/>
    <s v="High"/>
    <s v="Very High"/>
    <s v="High Risk"/>
  </r>
  <r>
    <s v="LC003829"/>
    <n v="36529"/>
    <s v="60 months"/>
    <n v="17.46"/>
    <s v="4 years"/>
    <n v="55074"/>
    <s v="Rent"/>
    <s v="small_business"/>
    <n v="697"/>
    <n v="9.4"/>
    <s v="Verified"/>
    <d v="2016-05-11T00:00:00"/>
    <s v="Fully Paid"/>
    <n v="0"/>
    <s v="Fair"/>
    <s v="Lower Middle"/>
    <s v="High"/>
    <s v="Normal"/>
  </r>
  <r>
    <s v="LC003830"/>
    <n v="19452"/>
    <s v="60 months"/>
    <n v="22.82"/>
    <s v="6 years"/>
    <n v="65308"/>
    <s v="Mortgage"/>
    <s v="vacation"/>
    <n v="673"/>
    <n v="6.9"/>
    <s v="Not Verified"/>
    <d v="2018-09-29T00:00:00"/>
    <s v="Fully Paid"/>
    <n v="0"/>
    <s v="Fair"/>
    <s v="Upper Middle"/>
    <s v="Very High"/>
    <s v="Normal"/>
  </r>
  <r>
    <s v="LC003831"/>
    <n v="32174"/>
    <s v="60 months"/>
    <n v="20.22"/>
    <s v="10+ years"/>
    <n v="86029"/>
    <s v="Rent"/>
    <s v="home_improvement"/>
    <n v="777"/>
    <n v="32.200000000000003"/>
    <s v="Not Verified"/>
    <d v="2019-08-07T00:00:00"/>
    <s v="Charged Off"/>
    <n v="1"/>
    <s v="Excellent"/>
    <s v="Upper Middle"/>
    <s v="Very High"/>
    <s v="Normal"/>
  </r>
  <r>
    <s v="LC003832"/>
    <n v="36436"/>
    <s v="60 months"/>
    <n v="29.59"/>
    <s v="3 years"/>
    <n v="80649"/>
    <s v="Rent"/>
    <s v="medical"/>
    <n v="830"/>
    <n v="29.8"/>
    <s v="Verified"/>
    <d v="2020-11-20T00:00:00"/>
    <s v="Charged Off"/>
    <n v="1"/>
    <s v="Excellent"/>
    <s v="Upper Middle"/>
    <s v="Very High"/>
    <s v="Normal"/>
  </r>
  <r>
    <s v="LC003833"/>
    <n v="16954"/>
    <s v="60 months"/>
    <n v="9.75"/>
    <s v="4 years"/>
    <n v="78474"/>
    <s v="Mortgage"/>
    <s v="medical"/>
    <n v="771"/>
    <n v="11.2"/>
    <s v="Not Verified"/>
    <d v="2017-07-06T00:00:00"/>
    <s v="Fully Paid"/>
    <n v="0"/>
    <s v="Excellent"/>
    <s v="Upper Middle"/>
    <s v="Low"/>
    <s v="Normal"/>
  </r>
  <r>
    <s v="LC003834"/>
    <n v="18186"/>
    <s v="60 months"/>
    <n v="16.23"/>
    <s v="3 years"/>
    <n v="107620"/>
    <s v="Mortgage"/>
    <s v="medical"/>
    <n v="704"/>
    <n v="29"/>
    <s v="Verified"/>
    <d v="2017-11-19T00:00:00"/>
    <s v="Fully Paid"/>
    <n v="0"/>
    <s v="Good"/>
    <s v="High"/>
    <s v="High"/>
    <s v="Normal"/>
  </r>
  <r>
    <s v="LC003835"/>
    <n v="13356"/>
    <s v="36 months"/>
    <n v="27.96"/>
    <s v="3 years"/>
    <n v="125237"/>
    <s v="Mortgage"/>
    <s v="home_improvement"/>
    <n v="616"/>
    <n v="5.5"/>
    <s v="Verified"/>
    <d v="2015-03-25T00:00:00"/>
    <s v="Charged Off"/>
    <n v="1"/>
    <s v="Poor"/>
    <s v="High"/>
    <s v="Very High"/>
    <s v="High Risk"/>
  </r>
  <r>
    <s v="LC003836"/>
    <n v="33963"/>
    <s v="36 months"/>
    <n v="27.87"/>
    <s v="7 years"/>
    <n v="32623"/>
    <s v="Rent"/>
    <s v="credit_card"/>
    <n v="658"/>
    <n v="27.1"/>
    <s v="Verified"/>
    <d v="2017-05-05T00:00:00"/>
    <s v="Charged Off"/>
    <n v="1"/>
    <s v="Fair"/>
    <s v="Lower Middle"/>
    <s v="Very High"/>
    <s v="Normal"/>
  </r>
  <r>
    <s v="LC003837"/>
    <n v="3187"/>
    <s v="60 months"/>
    <n v="17.38"/>
    <s v="10+ years"/>
    <n v="48360"/>
    <s v="Mortgage"/>
    <s v="debt_consolidation"/>
    <n v="683"/>
    <n v="34.1"/>
    <s v="Not Verified"/>
    <d v="2015-09-07T00:00:00"/>
    <s v="Fully Paid"/>
    <n v="0"/>
    <s v="Fair"/>
    <s v="Lower Middle"/>
    <s v="High"/>
    <s v="Normal"/>
  </r>
  <r>
    <s v="LC003838"/>
    <n v="12707"/>
    <s v="36 months"/>
    <n v="8.3699999999999992"/>
    <s v="4 years"/>
    <n v="30292"/>
    <s v="Own"/>
    <s v="credit_card"/>
    <n v="730"/>
    <n v="27.5"/>
    <s v="Verified"/>
    <d v="2016-07-03T00:00:00"/>
    <s v="Charged Off"/>
    <n v="1"/>
    <s v="Good"/>
    <s v="Lower Middle"/>
    <s v="Low"/>
    <s v="Normal"/>
  </r>
  <r>
    <s v="LC003839"/>
    <n v="36098"/>
    <s v="60 months"/>
    <n v="25.37"/>
    <s v="8 years"/>
    <n v="32207"/>
    <s v="Mortgage"/>
    <s v="medical"/>
    <n v="813"/>
    <n v="7.3"/>
    <s v="Verified"/>
    <d v="2016-09-06T00:00:00"/>
    <s v="Charged Off"/>
    <n v="1"/>
    <s v="Excellent"/>
    <s v="Lower Middle"/>
    <s v="Very High"/>
    <s v="Normal"/>
  </r>
  <r>
    <s v="LC003840"/>
    <n v="27935"/>
    <s v="60 months"/>
    <n v="19.63"/>
    <s v="4 years"/>
    <n v="89576"/>
    <s v="Mortgage"/>
    <s v="home_improvement"/>
    <n v="652"/>
    <n v="39.700000000000003"/>
    <s v="Verified"/>
    <d v="2017-07-30T00:00:00"/>
    <s v="Charged Off"/>
    <n v="1"/>
    <s v="Fair"/>
    <s v="Upper Middle"/>
    <s v="High"/>
    <s v="Normal"/>
  </r>
  <r>
    <s v="LC003841"/>
    <n v="22225"/>
    <s v="36 months"/>
    <n v="24.33"/>
    <s v="7 years"/>
    <n v="120080"/>
    <s v="Rent"/>
    <s v="debt_consolidation"/>
    <n v="613"/>
    <n v="17.5"/>
    <s v="Verified"/>
    <d v="2018-09-29T00:00:00"/>
    <s v="Charged Off"/>
    <n v="1"/>
    <s v="Poor"/>
    <s v="High"/>
    <s v="Very High"/>
    <s v="High Risk"/>
  </r>
  <r>
    <s v="LC003842"/>
    <n v="4606"/>
    <s v="60 months"/>
    <n v="16.559999999999999"/>
    <s v="2 years"/>
    <n v="87403"/>
    <s v="Own"/>
    <s v="small_business"/>
    <n v="741"/>
    <n v="18.3"/>
    <s v="Not Verified"/>
    <d v="2017-04-11T00:00:00"/>
    <s v="Fully Paid"/>
    <n v="0"/>
    <s v="Good"/>
    <s v="Upper Middle"/>
    <s v="High"/>
    <s v="Normal"/>
  </r>
  <r>
    <s v="LC003843"/>
    <n v="33828"/>
    <s v="36 months"/>
    <n v="10.1"/>
    <s v="6 years"/>
    <n v="55502"/>
    <s v="Mortgage"/>
    <s v="debt_consolidation"/>
    <n v="787"/>
    <n v="8"/>
    <s v="Verified"/>
    <d v="2020-10-13T00:00:00"/>
    <s v="Fully Paid"/>
    <n v="0"/>
    <s v="Excellent"/>
    <s v="Lower Middle"/>
    <s v="Medium"/>
    <s v="Normal"/>
  </r>
  <r>
    <s v="LC003844"/>
    <n v="27489"/>
    <s v="36 months"/>
    <n v="5.6"/>
    <s v="&lt; 1 year"/>
    <n v="51785"/>
    <s v="Rent"/>
    <s v="debt_consolidation"/>
    <n v="839"/>
    <n v="10.8"/>
    <s v="Verified"/>
    <d v="2019-01-26T00:00:00"/>
    <s v="Fully Paid"/>
    <n v="0"/>
    <s v="Excellent"/>
    <s v="Lower Middle"/>
    <s v="Low"/>
    <s v="Normal"/>
  </r>
  <r>
    <s v="LC003845"/>
    <n v="15387"/>
    <s v="36 months"/>
    <n v="18.98"/>
    <s v="4 years"/>
    <n v="88867"/>
    <s v="Rent"/>
    <s v="small_business"/>
    <n v="783"/>
    <n v="14.5"/>
    <s v="Not Verified"/>
    <d v="2018-11-24T00:00:00"/>
    <s v="Fully Paid"/>
    <n v="0"/>
    <s v="Excellent"/>
    <s v="Upper Middle"/>
    <s v="High"/>
    <s v="Normal"/>
  </r>
  <r>
    <s v="LC003846"/>
    <n v="4927"/>
    <s v="36 months"/>
    <n v="9.0299999999999994"/>
    <s v="1 year"/>
    <n v="72592"/>
    <s v="Rent"/>
    <s v="credit_card"/>
    <n v="776"/>
    <n v="33"/>
    <s v="Verified"/>
    <d v="2017-04-26T00:00:00"/>
    <s v="Fully Paid"/>
    <n v="0"/>
    <s v="Excellent"/>
    <s v="Upper Middle"/>
    <s v="Low"/>
    <s v="Normal"/>
  </r>
  <r>
    <s v="LC003847"/>
    <n v="7296"/>
    <s v="36 months"/>
    <n v="9.68"/>
    <s v="7 years"/>
    <n v="69361"/>
    <s v="Own"/>
    <s v="car"/>
    <n v="809"/>
    <n v="29.2"/>
    <s v="Not Verified"/>
    <d v="2016-07-28T00:00:00"/>
    <s v="Fully Paid"/>
    <n v="0"/>
    <s v="Excellent"/>
    <s v="Upper Middle"/>
    <s v="Low"/>
    <s v="Normal"/>
  </r>
  <r>
    <s v="LC003848"/>
    <n v="31444"/>
    <s v="36 months"/>
    <n v="15.91"/>
    <s v="5 years"/>
    <n v="52209"/>
    <s v="Rent"/>
    <s v="car"/>
    <n v="679"/>
    <n v="25.4"/>
    <s v="Not Verified"/>
    <d v="2018-04-13T00:00:00"/>
    <s v="Fully Paid"/>
    <n v="0"/>
    <s v="Fair"/>
    <s v="Lower Middle"/>
    <s v="High"/>
    <s v="Normal"/>
  </r>
  <r>
    <s v="LC003849"/>
    <n v="3591"/>
    <s v="36 months"/>
    <n v="16.05"/>
    <s v="4 years"/>
    <n v="129609"/>
    <s v="Rent"/>
    <s v="medical"/>
    <n v="673"/>
    <n v="35.200000000000003"/>
    <s v="Verified"/>
    <d v="2015-08-07T00:00:00"/>
    <s v="Fully Paid"/>
    <n v="0"/>
    <s v="Fair"/>
    <s v="High"/>
    <s v="High"/>
    <s v="Normal"/>
  </r>
  <r>
    <s v="LC003850"/>
    <n v="27147"/>
    <s v="60 months"/>
    <n v="11.86"/>
    <s v="2 years"/>
    <n v="44490"/>
    <s v="Rent"/>
    <s v="car"/>
    <n v="642"/>
    <n v="39.9"/>
    <s v="Verified"/>
    <d v="2016-01-10T00:00:00"/>
    <s v="Charged Off"/>
    <n v="1"/>
    <s v="Poor"/>
    <s v="Lower Middle"/>
    <s v="Medium"/>
    <s v="Normal"/>
  </r>
  <r>
    <s v="LC003851"/>
    <n v="39889"/>
    <s v="36 months"/>
    <n v="8.3000000000000007"/>
    <s v="&lt; 1 year"/>
    <n v="57876"/>
    <s v="Rent"/>
    <s v="vacation"/>
    <n v="773"/>
    <n v="18.5"/>
    <s v="Verified"/>
    <d v="2015-02-10T00:00:00"/>
    <s v="Fully Paid"/>
    <n v="0"/>
    <s v="Excellent"/>
    <s v="Lower Middle"/>
    <s v="Low"/>
    <s v="Normal"/>
  </r>
  <r>
    <s v="LC003852"/>
    <n v="2200"/>
    <s v="36 months"/>
    <n v="28.62"/>
    <s v="9 years"/>
    <n v="66432"/>
    <s v="Rent"/>
    <s v="debt_consolidation"/>
    <n v="786"/>
    <n v="18.7"/>
    <s v="Not Verified"/>
    <d v="2019-02-07T00:00:00"/>
    <s v="Fully Paid"/>
    <n v="0"/>
    <s v="Excellent"/>
    <s v="Upper Middle"/>
    <s v="Very High"/>
    <s v="Normal"/>
  </r>
  <r>
    <s v="LC003853"/>
    <n v="16721"/>
    <s v="36 months"/>
    <n v="8.2899999999999991"/>
    <s v="9 years"/>
    <n v="71881"/>
    <s v="Rent"/>
    <s v="home_improvement"/>
    <n v="666"/>
    <n v="30.8"/>
    <s v="Verified"/>
    <d v="2017-05-08T00:00:00"/>
    <s v="Fully Paid"/>
    <n v="0"/>
    <s v="Fair"/>
    <s v="Upper Middle"/>
    <s v="Low"/>
    <s v="Normal"/>
  </r>
  <r>
    <s v="LC003854"/>
    <n v="20238"/>
    <s v="60 months"/>
    <n v="13.77"/>
    <s v="9 years"/>
    <n v="98717"/>
    <s v="Mortgage"/>
    <s v="small_business"/>
    <n v="717"/>
    <n v="27.6"/>
    <s v="Not Verified"/>
    <d v="2015-12-31T00:00:00"/>
    <s v="Fully Paid"/>
    <n v="0"/>
    <s v="Good"/>
    <s v="Upper Middle"/>
    <s v="Medium"/>
    <s v="Normal"/>
  </r>
  <r>
    <s v="LC003855"/>
    <n v="12087"/>
    <s v="60 months"/>
    <n v="12.62"/>
    <s v="10+ years"/>
    <n v="148258"/>
    <s v="Rent"/>
    <s v="credit_card"/>
    <n v="605"/>
    <n v="5.5"/>
    <s v="Verified"/>
    <d v="2018-02-17T00:00:00"/>
    <s v="Fully Paid"/>
    <n v="0"/>
    <s v="Poor"/>
    <s v="High"/>
    <s v="Medium"/>
    <s v="Normal"/>
  </r>
  <r>
    <s v="LC003856"/>
    <n v="31816"/>
    <s v="36 months"/>
    <n v="26.66"/>
    <s v="9 years"/>
    <n v="126426"/>
    <s v="Mortgage"/>
    <s v="credit_card"/>
    <n v="837"/>
    <n v="27.9"/>
    <s v="Verified"/>
    <d v="2016-05-07T00:00:00"/>
    <s v="Charged Off"/>
    <n v="1"/>
    <s v="Excellent"/>
    <s v="High"/>
    <s v="Very High"/>
    <s v="Normal"/>
  </r>
  <r>
    <s v="LC003857"/>
    <n v="24408"/>
    <s v="36 months"/>
    <n v="15.25"/>
    <s v="7 years"/>
    <n v="32261"/>
    <s v="Mortgage"/>
    <s v="home_improvement"/>
    <n v="751"/>
    <n v="30.2"/>
    <s v="Not Verified"/>
    <d v="2015-09-09T00:00:00"/>
    <s v="Charged Off"/>
    <n v="1"/>
    <s v="Excellent"/>
    <s v="Lower Middle"/>
    <s v="High"/>
    <s v="Normal"/>
  </r>
  <r>
    <s v="LC003858"/>
    <n v="1136"/>
    <s v="60 months"/>
    <n v="8.1"/>
    <s v="10+ years"/>
    <n v="147312"/>
    <s v="Own"/>
    <s v="car"/>
    <n v="818"/>
    <n v="39.5"/>
    <s v="Verified"/>
    <d v="2016-05-10T00:00:00"/>
    <s v="Fully Paid"/>
    <n v="0"/>
    <s v="Excellent"/>
    <s v="High"/>
    <s v="Low"/>
    <s v="Normal"/>
  </r>
  <r>
    <s v="LC003859"/>
    <n v="18413"/>
    <s v="36 months"/>
    <n v="5.26"/>
    <s v="4 years"/>
    <n v="116971"/>
    <s v="Rent"/>
    <s v="medical"/>
    <n v="622"/>
    <n v="25.5"/>
    <s v="Verified"/>
    <d v="2020-07-12T00:00:00"/>
    <s v="Charged Off"/>
    <n v="1"/>
    <s v="Poor"/>
    <s v="High"/>
    <s v="Low"/>
    <s v="Normal"/>
  </r>
  <r>
    <s v="LC003860"/>
    <n v="19978"/>
    <s v="36 months"/>
    <n v="23.05"/>
    <s v="8 years"/>
    <n v="50090"/>
    <s v="Mortgage"/>
    <s v="education"/>
    <n v="689"/>
    <n v="29"/>
    <s v="Verified"/>
    <d v="2017-04-18T00:00:00"/>
    <s v="Charged Off"/>
    <n v="1"/>
    <s v="Fair"/>
    <s v="Lower Middle"/>
    <s v="Very High"/>
    <s v="Normal"/>
  </r>
  <r>
    <s v="LC003861"/>
    <n v="1661"/>
    <s v="36 months"/>
    <n v="22.86"/>
    <s v="10+ years"/>
    <n v="51568"/>
    <s v="Rent"/>
    <s v="home_improvement"/>
    <n v="726"/>
    <n v="32.6"/>
    <s v="Verified"/>
    <d v="2016-07-07T00:00:00"/>
    <s v="Charged Off"/>
    <n v="1"/>
    <s v="Good"/>
    <s v="Lower Middle"/>
    <s v="Very High"/>
    <s v="Normal"/>
  </r>
  <r>
    <s v="LC003862"/>
    <n v="36240"/>
    <s v="36 months"/>
    <n v="15.44"/>
    <s v="6 years"/>
    <n v="90306"/>
    <s v="Rent"/>
    <s v="car"/>
    <n v="702"/>
    <n v="8.4"/>
    <s v="Verified"/>
    <d v="2015-09-10T00:00:00"/>
    <s v="Fully Paid"/>
    <n v="0"/>
    <s v="Good"/>
    <s v="Upper Middle"/>
    <s v="High"/>
    <s v="Normal"/>
  </r>
  <r>
    <s v="LC003863"/>
    <n v="28253"/>
    <s v="60 months"/>
    <n v="8.16"/>
    <s v="&lt; 1 year"/>
    <n v="56968"/>
    <s v="Rent"/>
    <s v="debt_consolidation"/>
    <n v="818"/>
    <n v="30.7"/>
    <s v="Not Verified"/>
    <d v="2019-12-04T00:00:00"/>
    <s v="Fully Paid"/>
    <n v="0"/>
    <s v="Excellent"/>
    <s v="Lower Middle"/>
    <s v="Low"/>
    <s v="Normal"/>
  </r>
  <r>
    <s v="LC003864"/>
    <n v="27884"/>
    <s v="36 months"/>
    <n v="14.29"/>
    <s v="10+ years"/>
    <n v="72913"/>
    <s v="Rent"/>
    <s v="home_improvement"/>
    <n v="770"/>
    <n v="24.1"/>
    <s v="Not Verified"/>
    <d v="2015-06-16T00:00:00"/>
    <s v="Fully Paid"/>
    <n v="0"/>
    <s v="Excellent"/>
    <s v="Upper Middle"/>
    <s v="Medium"/>
    <s v="Normal"/>
  </r>
  <r>
    <s v="LC003865"/>
    <n v="33854"/>
    <s v="36 months"/>
    <n v="19.75"/>
    <s v="&lt; 1 year"/>
    <n v="147678"/>
    <s v="Rent"/>
    <s v="small_business"/>
    <n v="695"/>
    <n v="8.5"/>
    <s v="Not Verified"/>
    <d v="2019-10-13T00:00:00"/>
    <s v="Fully Paid"/>
    <n v="0"/>
    <s v="Fair"/>
    <s v="High"/>
    <s v="High"/>
    <s v="Normal"/>
  </r>
  <r>
    <s v="LC003866"/>
    <n v="11704"/>
    <s v="36 months"/>
    <n v="22.6"/>
    <s v="6 years"/>
    <n v="94875"/>
    <s v="Rent"/>
    <s v="car"/>
    <n v="736"/>
    <n v="28.4"/>
    <s v="Verified"/>
    <d v="2015-09-09T00:00:00"/>
    <s v="Charged Off"/>
    <n v="1"/>
    <s v="Good"/>
    <s v="Upper Middle"/>
    <s v="Very High"/>
    <s v="Normal"/>
  </r>
  <r>
    <s v="LC003867"/>
    <n v="39987"/>
    <s v="60 months"/>
    <n v="6.96"/>
    <s v="10+ years"/>
    <n v="64741"/>
    <s v="Rent"/>
    <s v="credit_card"/>
    <n v="786"/>
    <n v="13.2"/>
    <s v="Verified"/>
    <d v="2019-12-13T00:00:00"/>
    <s v="Fully Paid"/>
    <n v="0"/>
    <s v="Excellent"/>
    <s v="Upper Middle"/>
    <s v="Low"/>
    <s v="Normal"/>
  </r>
  <r>
    <s v="LC003868"/>
    <n v="25527"/>
    <s v="60 months"/>
    <n v="18.91"/>
    <s v="6 years"/>
    <n v="51842"/>
    <s v="Own"/>
    <s v="education"/>
    <n v="632"/>
    <n v="23.8"/>
    <s v="Not Verified"/>
    <d v="2019-09-17T00:00:00"/>
    <s v="Charged Off"/>
    <n v="1"/>
    <s v="Poor"/>
    <s v="Lower Middle"/>
    <s v="High"/>
    <s v="High Risk"/>
  </r>
  <r>
    <s v="LC003869"/>
    <n v="17322"/>
    <s v="60 months"/>
    <n v="11.9"/>
    <s v="8 years"/>
    <n v="67109"/>
    <s v="Mortgage"/>
    <s v="education"/>
    <n v="677"/>
    <n v="14.8"/>
    <s v="Not Verified"/>
    <d v="2015-09-13T00:00:00"/>
    <s v="Fully Paid"/>
    <n v="0"/>
    <s v="Fair"/>
    <s v="Upper Middle"/>
    <s v="Medium"/>
    <s v="Normal"/>
  </r>
  <r>
    <s v="LC003870"/>
    <n v="7968"/>
    <s v="36 months"/>
    <n v="20.43"/>
    <s v="1 year"/>
    <n v="141631"/>
    <s v="Rent"/>
    <s v="education"/>
    <n v="607"/>
    <n v="8.6999999999999993"/>
    <s v="Not Verified"/>
    <d v="2017-12-30T00:00:00"/>
    <s v="Charged Off"/>
    <n v="1"/>
    <s v="Poor"/>
    <s v="High"/>
    <s v="Very High"/>
    <s v="High Risk"/>
  </r>
  <r>
    <s v="LC003871"/>
    <n v="28518"/>
    <s v="36 months"/>
    <n v="21.2"/>
    <s v="6 years"/>
    <n v="111402"/>
    <s v="Rent"/>
    <s v="small_business"/>
    <n v="792"/>
    <n v="13.8"/>
    <s v="Verified"/>
    <d v="2015-07-05T00:00:00"/>
    <s v="Fully Paid"/>
    <n v="0"/>
    <s v="Excellent"/>
    <s v="High"/>
    <s v="Very High"/>
    <s v="Normal"/>
  </r>
  <r>
    <s v="LC003872"/>
    <n v="28886"/>
    <s v="60 months"/>
    <n v="27.77"/>
    <s v="1 year"/>
    <n v="72266"/>
    <s v="Mortgage"/>
    <s v="car"/>
    <n v="724"/>
    <n v="20.399999999999999"/>
    <s v="Verified"/>
    <d v="2017-07-09T00:00:00"/>
    <s v="Fully Paid"/>
    <n v="0"/>
    <s v="Good"/>
    <s v="Upper Middle"/>
    <s v="Very High"/>
    <s v="Normal"/>
  </r>
  <r>
    <s v="LC003873"/>
    <n v="2700"/>
    <s v="36 months"/>
    <n v="15.26"/>
    <s v="9 years"/>
    <n v="130374"/>
    <s v="Own"/>
    <s v="car"/>
    <n v="824"/>
    <n v="22.3"/>
    <s v="Verified"/>
    <d v="2017-05-04T00:00:00"/>
    <s v="Fully Paid"/>
    <n v="0"/>
    <s v="Excellent"/>
    <s v="High"/>
    <s v="High"/>
    <s v="Normal"/>
  </r>
  <r>
    <s v="LC003874"/>
    <n v="29246"/>
    <s v="60 months"/>
    <n v="18.440000000000001"/>
    <s v="9 years"/>
    <n v="121004"/>
    <s v="Rent"/>
    <s v="small_business"/>
    <n v="827"/>
    <n v="10.199999999999999"/>
    <s v="Verified"/>
    <d v="2015-06-10T00:00:00"/>
    <s v="Fully Paid"/>
    <n v="0"/>
    <s v="Excellent"/>
    <s v="High"/>
    <s v="High"/>
    <s v="Normal"/>
  </r>
  <r>
    <s v="LC003875"/>
    <n v="36468"/>
    <s v="36 months"/>
    <n v="11.71"/>
    <s v="1 year"/>
    <n v="148268"/>
    <s v="Mortgage"/>
    <s v="debt_consolidation"/>
    <n v="603"/>
    <n v="16.2"/>
    <s v="Not Verified"/>
    <d v="2018-06-13T00:00:00"/>
    <s v="Fully Paid"/>
    <n v="0"/>
    <s v="Poor"/>
    <s v="High"/>
    <s v="Medium"/>
    <s v="Normal"/>
  </r>
  <r>
    <s v="LC003876"/>
    <n v="24199"/>
    <s v="36 months"/>
    <n v="12.16"/>
    <s v="4 years"/>
    <n v="75846"/>
    <s v="Mortgage"/>
    <s v="education"/>
    <n v="832"/>
    <n v="35.1"/>
    <s v="Verified"/>
    <d v="2017-06-23T00:00:00"/>
    <s v="Fully Paid"/>
    <n v="0"/>
    <s v="Excellent"/>
    <s v="Upper Middle"/>
    <s v="Medium"/>
    <s v="Normal"/>
  </r>
  <r>
    <s v="LC003877"/>
    <n v="33115"/>
    <s v="36 months"/>
    <n v="6.15"/>
    <s v="8 years"/>
    <n v="68045"/>
    <s v="Own"/>
    <s v="vacation"/>
    <n v="615"/>
    <n v="36.9"/>
    <s v="Not Verified"/>
    <d v="2015-10-02T00:00:00"/>
    <s v="Charged Off"/>
    <n v="1"/>
    <s v="Poor"/>
    <s v="Upper Middle"/>
    <s v="Low"/>
    <s v="Normal"/>
  </r>
  <r>
    <s v="LC003878"/>
    <n v="6520"/>
    <s v="60 months"/>
    <n v="12.15"/>
    <s v="8 years"/>
    <n v="45249"/>
    <s v="Rent"/>
    <s v="credit_card"/>
    <n v="776"/>
    <n v="23.7"/>
    <s v="Not Verified"/>
    <d v="2019-03-08T00:00:00"/>
    <s v="Fully Paid"/>
    <n v="0"/>
    <s v="Excellent"/>
    <s v="Lower Middle"/>
    <s v="Medium"/>
    <s v="Normal"/>
  </r>
  <r>
    <s v="LC003879"/>
    <n v="37455"/>
    <s v="60 months"/>
    <n v="6.6"/>
    <s v="9 years"/>
    <n v="49890"/>
    <s v="Rent"/>
    <s v="small_business"/>
    <n v="763"/>
    <n v="22.2"/>
    <s v="Verified"/>
    <d v="2019-10-27T00:00:00"/>
    <s v="Fully Paid"/>
    <n v="0"/>
    <s v="Excellent"/>
    <s v="Lower Middle"/>
    <s v="Low"/>
    <s v="Normal"/>
  </r>
  <r>
    <s v="LC003880"/>
    <n v="21929"/>
    <s v="36 months"/>
    <n v="29.1"/>
    <s v="&lt; 1 year"/>
    <n v="129471"/>
    <s v="Own"/>
    <s v="medical"/>
    <n v="646"/>
    <n v="25.3"/>
    <s v="Verified"/>
    <d v="2018-03-29T00:00:00"/>
    <s v="Charged Off"/>
    <n v="1"/>
    <s v="Poor"/>
    <s v="High"/>
    <s v="Very High"/>
    <s v="High Risk"/>
  </r>
  <r>
    <s v="LC003881"/>
    <n v="15955"/>
    <s v="36 months"/>
    <n v="20.61"/>
    <s v="10+ years"/>
    <n v="63331"/>
    <s v="Rent"/>
    <s v="education"/>
    <n v="612"/>
    <n v="12.5"/>
    <s v="Verified"/>
    <d v="2017-10-13T00:00:00"/>
    <s v="Charged Off"/>
    <n v="1"/>
    <s v="Poor"/>
    <s v="Upper Middle"/>
    <s v="Very High"/>
    <s v="High Risk"/>
  </r>
  <r>
    <s v="LC003882"/>
    <n v="14917"/>
    <s v="60 months"/>
    <n v="9.33"/>
    <s v="6 years"/>
    <n v="75911"/>
    <s v="Rent"/>
    <s v="home_improvement"/>
    <n v="746"/>
    <n v="39.799999999999997"/>
    <s v="Verified"/>
    <d v="2015-11-29T00:00:00"/>
    <s v="Fully Paid"/>
    <n v="0"/>
    <s v="Good"/>
    <s v="Upper Middle"/>
    <s v="Low"/>
    <s v="Normal"/>
  </r>
  <r>
    <s v="LC003883"/>
    <n v="5757"/>
    <s v="36 months"/>
    <n v="7.92"/>
    <s v="9 years"/>
    <n v="143636"/>
    <s v="Rent"/>
    <s v="home_improvement"/>
    <n v="765"/>
    <n v="31.1"/>
    <s v="Verified"/>
    <d v="2020-03-24T00:00:00"/>
    <s v="Fully Paid"/>
    <n v="0"/>
    <s v="Excellent"/>
    <s v="High"/>
    <s v="Low"/>
    <s v="Normal"/>
  </r>
  <r>
    <s v="LC003884"/>
    <n v="14045"/>
    <s v="60 months"/>
    <n v="14.25"/>
    <s v="9 years"/>
    <n v="25184"/>
    <s v="Rent"/>
    <s v="credit_card"/>
    <n v="591"/>
    <n v="13.4"/>
    <s v="Verified"/>
    <d v="2018-06-02T00:00:00"/>
    <s v="Charged Off"/>
    <n v="1"/>
    <s v="Very Poor"/>
    <s v="Low"/>
    <s v="Medium"/>
    <s v="Normal"/>
  </r>
  <r>
    <s v="LC003885"/>
    <n v="5733"/>
    <s v="36 months"/>
    <n v="12.69"/>
    <s v="2 years"/>
    <n v="57064"/>
    <s v="Rent"/>
    <s v="small_business"/>
    <n v="824"/>
    <n v="14.5"/>
    <s v="Verified"/>
    <d v="2016-02-16T00:00:00"/>
    <s v="Fully Paid"/>
    <n v="0"/>
    <s v="Excellent"/>
    <s v="Lower Middle"/>
    <s v="Medium"/>
    <s v="Normal"/>
  </r>
  <r>
    <s v="LC003886"/>
    <n v="31954"/>
    <s v="36 months"/>
    <n v="11.98"/>
    <s v="9 years"/>
    <n v="109968"/>
    <s v="Mortgage"/>
    <s v="car"/>
    <n v="663"/>
    <n v="27.7"/>
    <s v="Not Verified"/>
    <d v="2018-03-18T00:00:00"/>
    <s v="Fully Paid"/>
    <n v="0"/>
    <s v="Fair"/>
    <s v="High"/>
    <s v="Medium"/>
    <s v="Normal"/>
  </r>
  <r>
    <s v="LC003887"/>
    <n v="32135"/>
    <s v="36 months"/>
    <n v="16.7"/>
    <s v="9 years"/>
    <n v="73489"/>
    <s v="Mortgage"/>
    <s v="medical"/>
    <n v="622"/>
    <n v="16.3"/>
    <s v="Verified"/>
    <d v="2017-07-25T00:00:00"/>
    <s v="Fully Paid"/>
    <n v="0"/>
    <s v="Poor"/>
    <s v="Upper Middle"/>
    <s v="High"/>
    <s v="High Risk"/>
  </r>
  <r>
    <s v="LC003888"/>
    <n v="8081"/>
    <s v="36 months"/>
    <n v="27.82"/>
    <s v="&lt; 1 year"/>
    <n v="35366"/>
    <s v="Mortgage"/>
    <s v="vacation"/>
    <n v="686"/>
    <n v="17.399999999999999"/>
    <s v="Not Verified"/>
    <d v="2017-02-21T00:00:00"/>
    <s v="Charged Off"/>
    <n v="1"/>
    <s v="Fair"/>
    <s v="Lower Middle"/>
    <s v="Very High"/>
    <s v="Normal"/>
  </r>
  <r>
    <s v="LC003889"/>
    <n v="24501"/>
    <s v="36 months"/>
    <n v="19.2"/>
    <s v="1 year"/>
    <n v="117498"/>
    <s v="Rent"/>
    <s v="education"/>
    <n v="592"/>
    <n v="32.299999999999997"/>
    <s v="Not Verified"/>
    <d v="2016-01-03T00:00:00"/>
    <s v="Charged Off"/>
    <n v="1"/>
    <s v="Very Poor"/>
    <s v="High"/>
    <s v="High"/>
    <s v="High Risk"/>
  </r>
  <r>
    <s v="LC003890"/>
    <n v="22113"/>
    <s v="36 months"/>
    <n v="18.03"/>
    <s v="5 years"/>
    <n v="149026"/>
    <s v="Rent"/>
    <s v="medical"/>
    <n v="669"/>
    <n v="14.3"/>
    <s v="Not Verified"/>
    <d v="2020-05-17T00:00:00"/>
    <s v="Fully Paid"/>
    <n v="0"/>
    <s v="Fair"/>
    <s v="High"/>
    <s v="High"/>
    <s v="Normal"/>
  </r>
  <r>
    <s v="LC003891"/>
    <n v="35441"/>
    <s v="36 months"/>
    <n v="25.16"/>
    <s v="9 years"/>
    <n v="80245"/>
    <s v="Mortgage"/>
    <s v="home_improvement"/>
    <n v="695"/>
    <n v="29.7"/>
    <s v="Verified"/>
    <d v="2018-09-20T00:00:00"/>
    <s v="Charged Off"/>
    <n v="1"/>
    <s v="Fair"/>
    <s v="Upper Middle"/>
    <s v="Very High"/>
    <s v="Normal"/>
  </r>
  <r>
    <s v="LC003892"/>
    <n v="25690"/>
    <s v="36 months"/>
    <n v="5.0999999999999996"/>
    <s v="1 year"/>
    <n v="62447"/>
    <s v="Own"/>
    <s v="credit_card"/>
    <n v="685"/>
    <n v="37.700000000000003"/>
    <s v="Verified"/>
    <d v="2020-04-19T00:00:00"/>
    <s v="Fully Paid"/>
    <n v="0"/>
    <s v="Fair"/>
    <s v="Upper Middle"/>
    <s v="Low"/>
    <s v="Normal"/>
  </r>
  <r>
    <s v="LC003893"/>
    <n v="30345"/>
    <s v="36 months"/>
    <n v="9.93"/>
    <s v="1 year"/>
    <n v="29159"/>
    <s v="Own"/>
    <s v="vacation"/>
    <n v="752"/>
    <n v="9.3000000000000007"/>
    <s v="Verified"/>
    <d v="2018-11-21T00:00:00"/>
    <s v="Fully Paid"/>
    <n v="0"/>
    <s v="Excellent"/>
    <s v="Low"/>
    <s v="Low"/>
    <s v="Normal"/>
  </r>
  <r>
    <s v="LC003894"/>
    <n v="27829"/>
    <s v="60 months"/>
    <n v="17.399999999999999"/>
    <s v="3 years"/>
    <n v="23012"/>
    <s v="Rent"/>
    <s v="vacation"/>
    <n v="602"/>
    <n v="10"/>
    <s v="Not Verified"/>
    <d v="2018-10-26T00:00:00"/>
    <s v="Charged Off"/>
    <n v="1"/>
    <s v="Poor"/>
    <s v="Low"/>
    <s v="High"/>
    <s v="High Risk"/>
  </r>
  <r>
    <s v="LC003895"/>
    <n v="36062"/>
    <s v="36 months"/>
    <n v="22.63"/>
    <s v="2 years"/>
    <n v="38736"/>
    <s v="Own"/>
    <s v="debt_consolidation"/>
    <n v="820"/>
    <n v="38"/>
    <s v="Verified"/>
    <d v="2020-01-10T00:00:00"/>
    <s v="Charged Off"/>
    <n v="1"/>
    <s v="Excellent"/>
    <s v="Lower Middle"/>
    <s v="Very High"/>
    <s v="Normal"/>
  </r>
  <r>
    <s v="LC003896"/>
    <n v="4630"/>
    <s v="36 months"/>
    <n v="17.13"/>
    <s v="7 years"/>
    <n v="89945"/>
    <s v="Mortgage"/>
    <s v="home_improvement"/>
    <n v="675"/>
    <n v="12.1"/>
    <s v="Verified"/>
    <d v="2019-09-05T00:00:00"/>
    <s v="Fully Paid"/>
    <n v="0"/>
    <s v="Fair"/>
    <s v="Upper Middle"/>
    <s v="High"/>
    <s v="Normal"/>
  </r>
  <r>
    <s v="LC003897"/>
    <n v="32870"/>
    <s v="36 months"/>
    <n v="9.09"/>
    <s v="7 years"/>
    <n v="43005"/>
    <s v="Rent"/>
    <s v="home_improvement"/>
    <n v="704"/>
    <n v="5.7"/>
    <s v="Not Verified"/>
    <d v="2018-06-13T00:00:00"/>
    <s v="Fully Paid"/>
    <n v="0"/>
    <s v="Good"/>
    <s v="Lower Middle"/>
    <s v="Low"/>
    <s v="Normal"/>
  </r>
  <r>
    <s v="LC003898"/>
    <n v="4453"/>
    <s v="36 months"/>
    <n v="28.25"/>
    <s v="5 years"/>
    <n v="55611"/>
    <s v="Rent"/>
    <s v="education"/>
    <n v="813"/>
    <n v="35.4"/>
    <s v="Verified"/>
    <d v="2019-07-27T00:00:00"/>
    <s v="Charged Off"/>
    <n v="1"/>
    <s v="Excellent"/>
    <s v="Lower Middle"/>
    <s v="Very High"/>
    <s v="Normal"/>
  </r>
  <r>
    <s v="LC003899"/>
    <n v="38275"/>
    <s v="60 months"/>
    <n v="13.22"/>
    <s v="3 years"/>
    <n v="70034"/>
    <s v="Own"/>
    <s v="car"/>
    <n v="756"/>
    <n v="14.9"/>
    <s v="Not Verified"/>
    <d v="2019-05-09T00:00:00"/>
    <s v="Fully Paid"/>
    <n v="0"/>
    <s v="Excellent"/>
    <s v="Upper Middle"/>
    <s v="Medium"/>
    <s v="Normal"/>
  </r>
  <r>
    <s v="LC003900"/>
    <n v="39396"/>
    <s v="36 months"/>
    <n v="24.71"/>
    <s v="6 years"/>
    <n v="52154"/>
    <s v="Own"/>
    <s v="home_improvement"/>
    <n v="649"/>
    <n v="15.4"/>
    <s v="Verified"/>
    <d v="2016-09-12T00:00:00"/>
    <s v="Charged Off"/>
    <n v="1"/>
    <s v="Poor"/>
    <s v="Lower Middle"/>
    <s v="Very High"/>
    <s v="High Risk"/>
  </r>
  <r>
    <s v="LC003901"/>
    <n v="9328"/>
    <s v="60 months"/>
    <n v="27.29"/>
    <s v="8 years"/>
    <n v="135185"/>
    <s v="Rent"/>
    <s v="home_improvement"/>
    <n v="785"/>
    <n v="12.9"/>
    <s v="Verified"/>
    <d v="2015-03-21T00:00:00"/>
    <s v="Fully Paid"/>
    <n v="0"/>
    <s v="Excellent"/>
    <s v="High"/>
    <s v="Very High"/>
    <s v="Normal"/>
  </r>
  <r>
    <s v="LC003902"/>
    <n v="16534"/>
    <s v="36 months"/>
    <n v="13.66"/>
    <s v="1 year"/>
    <n v="132149"/>
    <s v="Mortgage"/>
    <s v="vacation"/>
    <n v="812"/>
    <n v="37.1"/>
    <s v="Verified"/>
    <d v="2017-12-16T00:00:00"/>
    <s v="Fully Paid"/>
    <n v="0"/>
    <s v="Excellent"/>
    <s v="High"/>
    <s v="Medium"/>
    <s v="Normal"/>
  </r>
  <r>
    <s v="LC003903"/>
    <n v="20744"/>
    <s v="36 months"/>
    <n v="26.13"/>
    <s v="5 years"/>
    <n v="52349"/>
    <s v="Rent"/>
    <s v="education"/>
    <n v="699"/>
    <n v="32.1"/>
    <s v="Not Verified"/>
    <d v="2015-11-23T00:00:00"/>
    <s v="Charged Off"/>
    <n v="1"/>
    <s v="Fair"/>
    <s v="Lower Middle"/>
    <s v="Very High"/>
    <s v="Normal"/>
  </r>
  <r>
    <s v="LC003904"/>
    <n v="20389"/>
    <s v="36 months"/>
    <n v="22.77"/>
    <s v="6 years"/>
    <n v="97156"/>
    <s v="Mortgage"/>
    <s v="car"/>
    <n v="698"/>
    <n v="25.9"/>
    <s v="Not Verified"/>
    <d v="2016-02-25T00:00:00"/>
    <s v="Charged Off"/>
    <n v="1"/>
    <s v="Fair"/>
    <s v="Upper Middle"/>
    <s v="Very High"/>
    <s v="Normal"/>
  </r>
  <r>
    <s v="LC003905"/>
    <n v="37320"/>
    <s v="60 months"/>
    <n v="27.61"/>
    <s v="&lt; 1 year"/>
    <n v="75366"/>
    <s v="Rent"/>
    <s v="small_business"/>
    <n v="601"/>
    <n v="20.9"/>
    <s v="Verified"/>
    <d v="2018-07-14T00:00:00"/>
    <s v="Charged Off"/>
    <n v="1"/>
    <s v="Poor"/>
    <s v="Upper Middle"/>
    <s v="Very High"/>
    <s v="High Risk"/>
  </r>
  <r>
    <s v="LC003906"/>
    <n v="36010"/>
    <s v="60 months"/>
    <n v="11.28"/>
    <s v="5 years"/>
    <n v="54673"/>
    <s v="Rent"/>
    <s v="medical"/>
    <n v="828"/>
    <n v="10"/>
    <s v="Not Verified"/>
    <d v="2020-10-19T00:00:00"/>
    <s v="Fully Paid"/>
    <n v="0"/>
    <s v="Excellent"/>
    <s v="Lower Middle"/>
    <s v="Medium"/>
    <s v="Normal"/>
  </r>
  <r>
    <s v="LC003907"/>
    <n v="15665"/>
    <s v="36 months"/>
    <n v="28.28"/>
    <s v="7 years"/>
    <n v="118013"/>
    <s v="Mortgage"/>
    <s v="debt_consolidation"/>
    <n v="791"/>
    <n v="37.4"/>
    <s v="Verified"/>
    <d v="2015-05-30T00:00:00"/>
    <s v="Charged Off"/>
    <n v="1"/>
    <s v="Excellent"/>
    <s v="High"/>
    <s v="Very High"/>
    <s v="Normal"/>
  </r>
  <r>
    <s v="LC003908"/>
    <n v="38865"/>
    <s v="60 months"/>
    <n v="6.63"/>
    <s v="6 years"/>
    <n v="100908"/>
    <s v="Mortgage"/>
    <s v="medical"/>
    <n v="764"/>
    <n v="31.2"/>
    <s v="Verified"/>
    <d v="2020-02-11T00:00:00"/>
    <s v="Fully Paid"/>
    <n v="0"/>
    <s v="Excellent"/>
    <s v="High"/>
    <s v="Low"/>
    <s v="Normal"/>
  </r>
  <r>
    <s v="LC003909"/>
    <n v="9640"/>
    <s v="36 months"/>
    <n v="24.84"/>
    <s v="1 year"/>
    <n v="34741"/>
    <s v="Mortgage"/>
    <s v="vacation"/>
    <n v="767"/>
    <n v="14.8"/>
    <s v="Not Verified"/>
    <d v="2015-04-20T00:00:00"/>
    <s v="Charged Off"/>
    <n v="1"/>
    <s v="Excellent"/>
    <s v="Lower Middle"/>
    <s v="Very High"/>
    <s v="Normal"/>
  </r>
  <r>
    <s v="LC003910"/>
    <n v="35716"/>
    <s v="60 months"/>
    <n v="15.89"/>
    <s v="1 year"/>
    <n v="116202"/>
    <s v="Rent"/>
    <s v="debt_consolidation"/>
    <n v="762"/>
    <n v="38.200000000000003"/>
    <s v="Not Verified"/>
    <d v="2018-01-11T00:00:00"/>
    <s v="Fully Paid"/>
    <n v="0"/>
    <s v="Excellent"/>
    <s v="High"/>
    <s v="High"/>
    <s v="Normal"/>
  </r>
  <r>
    <s v="LC003911"/>
    <n v="26521"/>
    <s v="36 months"/>
    <n v="9.4499999999999993"/>
    <s v="3 years"/>
    <n v="119844"/>
    <s v="Own"/>
    <s v="debt_consolidation"/>
    <n v="620"/>
    <n v="37.700000000000003"/>
    <s v="Not Verified"/>
    <d v="2019-06-30T00:00:00"/>
    <s v="Charged Off"/>
    <n v="1"/>
    <s v="Poor"/>
    <s v="High"/>
    <s v="Low"/>
    <s v="Normal"/>
  </r>
  <r>
    <s v="LC003912"/>
    <n v="31049"/>
    <s v="36 months"/>
    <n v="6.99"/>
    <s v="4 years"/>
    <n v="109109"/>
    <s v="Rent"/>
    <s v="debt_consolidation"/>
    <n v="607"/>
    <n v="28.1"/>
    <s v="Verified"/>
    <d v="2015-07-27T00:00:00"/>
    <s v="Charged Off"/>
    <n v="1"/>
    <s v="Poor"/>
    <s v="High"/>
    <s v="Low"/>
    <s v="Normal"/>
  </r>
  <r>
    <s v="LC003913"/>
    <n v="6618"/>
    <s v="36 months"/>
    <n v="14.74"/>
    <s v="4 years"/>
    <n v="38382"/>
    <s v="Rent"/>
    <s v="car"/>
    <n v="600"/>
    <n v="39.5"/>
    <s v="Not Verified"/>
    <d v="2017-11-07T00:00:00"/>
    <s v="Charged Off"/>
    <n v="1"/>
    <s v="Poor"/>
    <s v="Lower Middle"/>
    <s v="Medium"/>
    <s v="Normal"/>
  </r>
  <r>
    <s v="LC003914"/>
    <n v="38004"/>
    <s v="60 months"/>
    <n v="14.73"/>
    <s v="10+ years"/>
    <n v="117150"/>
    <s v="Rent"/>
    <s v="debt_consolidation"/>
    <n v="653"/>
    <n v="11.6"/>
    <s v="Verified"/>
    <d v="2016-07-05T00:00:00"/>
    <s v="Fully Paid"/>
    <n v="0"/>
    <s v="Fair"/>
    <s v="High"/>
    <s v="Medium"/>
    <s v="Normal"/>
  </r>
  <r>
    <s v="LC003915"/>
    <n v="2920"/>
    <s v="60 months"/>
    <n v="10.75"/>
    <s v="1 year"/>
    <n v="103252"/>
    <s v="Rent"/>
    <s v="education"/>
    <n v="615"/>
    <n v="30.6"/>
    <s v="Verified"/>
    <d v="2018-12-05T00:00:00"/>
    <s v="Charged Off"/>
    <n v="1"/>
    <s v="Poor"/>
    <s v="High"/>
    <s v="Medium"/>
    <s v="Normal"/>
  </r>
  <r>
    <s v="LC003916"/>
    <n v="5188"/>
    <s v="60 months"/>
    <n v="10.39"/>
    <s v="6 years"/>
    <n v="39750"/>
    <s v="Mortgage"/>
    <s v="small_business"/>
    <n v="598"/>
    <n v="10.3"/>
    <s v="Verified"/>
    <d v="2016-10-07T00:00:00"/>
    <s v="Charged Off"/>
    <n v="1"/>
    <s v="Very Poor"/>
    <s v="Lower Middle"/>
    <s v="Medium"/>
    <s v="Normal"/>
  </r>
  <r>
    <s v="LC003917"/>
    <n v="13207"/>
    <s v="60 months"/>
    <n v="14.99"/>
    <s v="7 years"/>
    <n v="95300"/>
    <s v="Rent"/>
    <s v="education"/>
    <n v="841"/>
    <n v="29.2"/>
    <s v="Verified"/>
    <d v="2020-09-07T00:00:00"/>
    <s v="Fully Paid"/>
    <n v="0"/>
    <s v="Excellent"/>
    <s v="Upper Middle"/>
    <s v="Medium"/>
    <s v="Normal"/>
  </r>
  <r>
    <s v="LC003918"/>
    <n v="1238"/>
    <s v="36 months"/>
    <n v="15.25"/>
    <s v="1 year"/>
    <n v="99902"/>
    <s v="Own"/>
    <s v="small_business"/>
    <n v="755"/>
    <n v="37.200000000000003"/>
    <s v="Verified"/>
    <d v="2018-05-28T00:00:00"/>
    <s v="Fully Paid"/>
    <n v="0"/>
    <s v="Excellent"/>
    <s v="Upper Middle"/>
    <s v="High"/>
    <s v="Normal"/>
  </r>
  <r>
    <s v="LC003919"/>
    <n v="33972"/>
    <s v="60 months"/>
    <n v="16.059999999999999"/>
    <s v="3 years"/>
    <n v="27229"/>
    <s v="Own"/>
    <s v="education"/>
    <n v="594"/>
    <n v="23.8"/>
    <s v="Verified"/>
    <d v="2019-09-20T00:00:00"/>
    <s v="Charged Off"/>
    <n v="1"/>
    <s v="Very Poor"/>
    <s v="Low"/>
    <s v="High"/>
    <s v="High Risk"/>
  </r>
  <r>
    <s v="LC003920"/>
    <n v="11799"/>
    <s v="60 months"/>
    <n v="26.72"/>
    <s v="10+ years"/>
    <n v="90876"/>
    <s v="Rent"/>
    <s v="vacation"/>
    <n v="689"/>
    <n v="31.7"/>
    <s v="Verified"/>
    <d v="2019-05-15T00:00:00"/>
    <s v="Charged Off"/>
    <n v="1"/>
    <s v="Fair"/>
    <s v="Upper Middle"/>
    <s v="Very High"/>
    <s v="Normal"/>
  </r>
  <r>
    <s v="LC003921"/>
    <n v="6552"/>
    <s v="36 months"/>
    <n v="20.28"/>
    <s v="10+ years"/>
    <n v="60294"/>
    <s v="Mortgage"/>
    <s v="debt_consolidation"/>
    <n v="688"/>
    <n v="10"/>
    <s v="Not Verified"/>
    <d v="2020-11-01T00:00:00"/>
    <s v="Fully Paid"/>
    <n v="0"/>
    <s v="Fair"/>
    <s v="Upper Middle"/>
    <s v="Very High"/>
    <s v="Normal"/>
  </r>
  <r>
    <s v="LC003922"/>
    <n v="29916"/>
    <s v="36 months"/>
    <n v="5.51"/>
    <s v="2 years"/>
    <n v="113776"/>
    <s v="Rent"/>
    <s v="education"/>
    <n v="703"/>
    <n v="27.2"/>
    <s v="Not Verified"/>
    <d v="2020-04-27T00:00:00"/>
    <s v="Fully Paid"/>
    <n v="0"/>
    <s v="Good"/>
    <s v="High"/>
    <s v="Low"/>
    <s v="Normal"/>
  </r>
  <r>
    <s v="LC003923"/>
    <n v="5927"/>
    <s v="36 months"/>
    <n v="17.98"/>
    <s v="3 years"/>
    <n v="88990"/>
    <s v="Mortgage"/>
    <s v="vacation"/>
    <n v="597"/>
    <n v="7.2"/>
    <s v="Not Verified"/>
    <d v="2016-08-06T00:00:00"/>
    <s v="Fully Paid"/>
    <n v="0"/>
    <s v="Very Poor"/>
    <s v="Upper Middle"/>
    <s v="High"/>
    <s v="High Risk"/>
  </r>
  <r>
    <s v="LC003924"/>
    <n v="28964"/>
    <s v="60 months"/>
    <n v="24.06"/>
    <s v="4 years"/>
    <n v="23816"/>
    <s v="Mortgage"/>
    <s v="education"/>
    <n v="663"/>
    <n v="6.3"/>
    <s v="Verified"/>
    <d v="2019-05-17T00:00:00"/>
    <s v="Charged Off"/>
    <n v="1"/>
    <s v="Fair"/>
    <s v="Low"/>
    <s v="Very High"/>
    <s v="Normal"/>
  </r>
  <r>
    <s v="LC003925"/>
    <n v="12164"/>
    <s v="60 months"/>
    <n v="6.41"/>
    <s v="5 years"/>
    <n v="25637"/>
    <s v="Mortgage"/>
    <s v="credit_card"/>
    <n v="772"/>
    <n v="27.2"/>
    <s v="Verified"/>
    <d v="2017-02-17T00:00:00"/>
    <s v="Charged Off"/>
    <n v="1"/>
    <s v="Excellent"/>
    <s v="Low"/>
    <s v="Low"/>
    <s v="Normal"/>
  </r>
  <r>
    <s v="LC003926"/>
    <n v="38158"/>
    <s v="60 months"/>
    <n v="15.57"/>
    <s v="1 year"/>
    <n v="132232"/>
    <s v="Mortgage"/>
    <s v="debt_consolidation"/>
    <n v="767"/>
    <n v="25"/>
    <s v="Verified"/>
    <d v="2020-05-02T00:00:00"/>
    <s v="Fully Paid"/>
    <n v="0"/>
    <s v="Excellent"/>
    <s v="High"/>
    <s v="High"/>
    <s v="Normal"/>
  </r>
  <r>
    <s v="LC003927"/>
    <n v="20071"/>
    <s v="60 months"/>
    <n v="16.28"/>
    <s v="9 years"/>
    <n v="54128"/>
    <s v="Rent"/>
    <s v="education"/>
    <n v="743"/>
    <n v="16.5"/>
    <s v="Verified"/>
    <d v="2018-03-31T00:00:00"/>
    <s v="Fully Paid"/>
    <n v="0"/>
    <s v="Good"/>
    <s v="Lower Middle"/>
    <s v="High"/>
    <s v="Normal"/>
  </r>
  <r>
    <s v="LC003928"/>
    <n v="7160"/>
    <s v="60 months"/>
    <n v="28.85"/>
    <s v="5 years"/>
    <n v="140993"/>
    <s v="Rent"/>
    <s v="small_business"/>
    <n v="789"/>
    <n v="23"/>
    <s v="Not Verified"/>
    <d v="2020-04-22T00:00:00"/>
    <s v="Fully Paid"/>
    <n v="0"/>
    <s v="Excellent"/>
    <s v="High"/>
    <s v="Very High"/>
    <s v="Normal"/>
  </r>
  <r>
    <s v="LC003929"/>
    <n v="16810"/>
    <s v="60 months"/>
    <n v="16.89"/>
    <s v="8 years"/>
    <n v="25974"/>
    <s v="Own"/>
    <s v="small_business"/>
    <n v="599"/>
    <n v="29"/>
    <s v="Verified"/>
    <d v="2018-09-21T00:00:00"/>
    <s v="Charged Off"/>
    <n v="1"/>
    <s v="Very Poor"/>
    <s v="Low"/>
    <s v="High"/>
    <s v="High Risk"/>
  </r>
  <r>
    <s v="LC003930"/>
    <n v="6126"/>
    <s v="60 months"/>
    <n v="23.75"/>
    <s v="10+ years"/>
    <n v="69715"/>
    <s v="Rent"/>
    <s v="medical"/>
    <n v="830"/>
    <n v="27.6"/>
    <s v="Not Verified"/>
    <d v="2019-04-16T00:00:00"/>
    <s v="Charged Off"/>
    <n v="1"/>
    <s v="Excellent"/>
    <s v="Upper Middle"/>
    <s v="Very High"/>
    <s v="Normal"/>
  </r>
  <r>
    <s v="LC003931"/>
    <n v="31009"/>
    <s v="36 months"/>
    <n v="12.57"/>
    <s v="7 years"/>
    <n v="59069"/>
    <s v="Mortgage"/>
    <s v="car"/>
    <n v="692"/>
    <n v="7.6"/>
    <s v="Verified"/>
    <d v="2020-07-19T00:00:00"/>
    <s v="Fully Paid"/>
    <n v="0"/>
    <s v="Fair"/>
    <s v="Lower Middle"/>
    <s v="Medium"/>
    <s v="Normal"/>
  </r>
  <r>
    <s v="LC003932"/>
    <n v="34584"/>
    <s v="36 months"/>
    <n v="24.48"/>
    <s v="&lt; 1 year"/>
    <n v="42540"/>
    <s v="Mortgage"/>
    <s v="education"/>
    <n v="729"/>
    <n v="28.7"/>
    <s v="Not Verified"/>
    <d v="2019-08-18T00:00:00"/>
    <s v="Charged Off"/>
    <n v="1"/>
    <s v="Good"/>
    <s v="Lower Middle"/>
    <s v="Very High"/>
    <s v="Normal"/>
  </r>
  <r>
    <s v="LC003933"/>
    <n v="26396"/>
    <s v="36 months"/>
    <n v="13.07"/>
    <s v="8 years"/>
    <n v="33497"/>
    <s v="Rent"/>
    <s v="small_business"/>
    <n v="839"/>
    <n v="28.1"/>
    <s v="Not Verified"/>
    <d v="2016-01-14T00:00:00"/>
    <s v="Charged Off"/>
    <n v="1"/>
    <s v="Excellent"/>
    <s v="Lower Middle"/>
    <s v="Medium"/>
    <s v="Normal"/>
  </r>
  <r>
    <s v="LC003934"/>
    <n v="1192"/>
    <s v="60 months"/>
    <n v="15.75"/>
    <s v="10+ years"/>
    <n v="69885"/>
    <s v="Rent"/>
    <s v="credit_card"/>
    <n v="662"/>
    <n v="28.4"/>
    <s v="Not Verified"/>
    <d v="2016-11-19T00:00:00"/>
    <s v="Fully Paid"/>
    <n v="0"/>
    <s v="Fair"/>
    <s v="Upper Middle"/>
    <s v="High"/>
    <s v="Normal"/>
  </r>
  <r>
    <s v="LC003935"/>
    <n v="37413"/>
    <s v="36 months"/>
    <n v="16.989999999999998"/>
    <s v="9 years"/>
    <n v="45328"/>
    <s v="Rent"/>
    <s v="car"/>
    <n v="637"/>
    <n v="34.700000000000003"/>
    <s v="Not Verified"/>
    <d v="2020-04-17T00:00:00"/>
    <s v="Charged Off"/>
    <n v="1"/>
    <s v="Poor"/>
    <s v="Lower Middle"/>
    <s v="High"/>
    <s v="High Risk"/>
  </r>
  <r>
    <s v="LC003936"/>
    <n v="13816"/>
    <s v="36 months"/>
    <n v="28.16"/>
    <s v="10+ years"/>
    <n v="79700"/>
    <s v="Own"/>
    <s v="small_business"/>
    <n v="633"/>
    <n v="25.2"/>
    <s v="Verified"/>
    <d v="2015-03-28T00:00:00"/>
    <s v="Charged Off"/>
    <n v="1"/>
    <s v="Poor"/>
    <s v="Upper Middle"/>
    <s v="Very High"/>
    <s v="High Risk"/>
  </r>
  <r>
    <s v="LC003937"/>
    <n v="33130"/>
    <s v="36 months"/>
    <n v="6.34"/>
    <s v="1 year"/>
    <n v="130739"/>
    <s v="Rent"/>
    <s v="car"/>
    <n v="607"/>
    <n v="37.799999999999997"/>
    <s v="Verified"/>
    <d v="2019-02-08T00:00:00"/>
    <s v="Charged Off"/>
    <n v="1"/>
    <s v="Poor"/>
    <s v="High"/>
    <s v="Low"/>
    <s v="Normal"/>
  </r>
  <r>
    <s v="LC003938"/>
    <n v="37468"/>
    <s v="36 months"/>
    <n v="9.92"/>
    <s v="10+ years"/>
    <n v="132517"/>
    <s v="Own"/>
    <s v="medical"/>
    <n v="784"/>
    <n v="39.299999999999997"/>
    <s v="Not Verified"/>
    <d v="2019-10-20T00:00:00"/>
    <s v="Fully Paid"/>
    <n v="0"/>
    <s v="Excellent"/>
    <s v="High"/>
    <s v="Low"/>
    <s v="Normal"/>
  </r>
  <r>
    <s v="LC003939"/>
    <n v="31698"/>
    <s v="36 months"/>
    <n v="22.64"/>
    <s v="&lt; 1 year"/>
    <n v="115228"/>
    <s v="Own"/>
    <s v="vacation"/>
    <n v="636"/>
    <n v="31.3"/>
    <s v="Verified"/>
    <d v="2019-01-10T00:00:00"/>
    <s v="Charged Off"/>
    <n v="1"/>
    <s v="Poor"/>
    <s v="High"/>
    <s v="Very High"/>
    <s v="High Risk"/>
  </r>
  <r>
    <s v="LC003940"/>
    <n v="11655"/>
    <s v="36 months"/>
    <n v="19.440000000000001"/>
    <s v="5 years"/>
    <n v="74326"/>
    <s v="Rent"/>
    <s v="vacation"/>
    <n v="643"/>
    <n v="17.600000000000001"/>
    <s v="Verified"/>
    <d v="2019-06-11T00:00:00"/>
    <s v="Charged Off"/>
    <n v="1"/>
    <s v="Poor"/>
    <s v="Upper Middle"/>
    <s v="High"/>
    <s v="High Risk"/>
  </r>
  <r>
    <s v="LC003941"/>
    <n v="31075"/>
    <s v="36 months"/>
    <n v="11.29"/>
    <s v="&lt; 1 year"/>
    <n v="104894"/>
    <s v="Own"/>
    <s v="medical"/>
    <n v="671"/>
    <n v="10"/>
    <s v="Verified"/>
    <d v="2015-04-13T00:00:00"/>
    <s v="Fully Paid"/>
    <n v="0"/>
    <s v="Fair"/>
    <s v="High"/>
    <s v="Medium"/>
    <s v="Normal"/>
  </r>
  <r>
    <s v="LC003942"/>
    <n v="10359"/>
    <s v="36 months"/>
    <n v="12.23"/>
    <s v="5 years"/>
    <n v="125018"/>
    <s v="Own"/>
    <s v="vacation"/>
    <n v="602"/>
    <n v="33.700000000000003"/>
    <s v="Verified"/>
    <d v="2019-06-06T00:00:00"/>
    <s v="Charged Off"/>
    <n v="1"/>
    <s v="Poor"/>
    <s v="High"/>
    <s v="Medium"/>
    <s v="Normal"/>
  </r>
  <r>
    <s v="LC003943"/>
    <n v="37661"/>
    <s v="36 months"/>
    <n v="14.18"/>
    <s v="1 year"/>
    <n v="23986"/>
    <s v="Rent"/>
    <s v="medical"/>
    <n v="597"/>
    <n v="10.1"/>
    <s v="Not Verified"/>
    <d v="2015-05-12T00:00:00"/>
    <s v="Charged Off"/>
    <n v="1"/>
    <s v="Very Poor"/>
    <s v="Low"/>
    <s v="Medium"/>
    <s v="Normal"/>
  </r>
  <r>
    <s v="LC003944"/>
    <n v="34272"/>
    <s v="36 months"/>
    <n v="16.260000000000002"/>
    <s v="10+ years"/>
    <n v="140517"/>
    <s v="Mortgage"/>
    <s v="vacation"/>
    <n v="833"/>
    <n v="10.1"/>
    <s v="Not Verified"/>
    <d v="2019-01-04T00:00:00"/>
    <s v="Fully Paid"/>
    <n v="0"/>
    <s v="Excellent"/>
    <s v="High"/>
    <s v="High"/>
    <s v="Normal"/>
  </r>
  <r>
    <s v="LC003945"/>
    <n v="15671"/>
    <s v="36 months"/>
    <n v="25.45"/>
    <s v="6 years"/>
    <n v="63675"/>
    <s v="Rent"/>
    <s v="home_improvement"/>
    <n v="660"/>
    <n v="37.200000000000003"/>
    <s v="Not Verified"/>
    <d v="2019-07-06T00:00:00"/>
    <s v="Charged Off"/>
    <n v="1"/>
    <s v="Fair"/>
    <s v="Upper Middle"/>
    <s v="Very High"/>
    <s v="Normal"/>
  </r>
  <r>
    <s v="LC003946"/>
    <n v="28048"/>
    <s v="36 months"/>
    <n v="5.35"/>
    <s v="6 years"/>
    <n v="87321"/>
    <s v="Rent"/>
    <s v="small_business"/>
    <n v="761"/>
    <n v="24.6"/>
    <s v="Not Verified"/>
    <d v="2016-07-05T00:00:00"/>
    <s v="Fully Paid"/>
    <n v="0"/>
    <s v="Excellent"/>
    <s v="Upper Middle"/>
    <s v="Low"/>
    <s v="Normal"/>
  </r>
  <r>
    <s v="LC003947"/>
    <n v="11738"/>
    <s v="36 months"/>
    <n v="27.45"/>
    <s v="3 years"/>
    <n v="36268"/>
    <s v="Mortgage"/>
    <s v="small_business"/>
    <n v="715"/>
    <n v="15.3"/>
    <s v="Verified"/>
    <d v="2020-04-16T00:00:00"/>
    <s v="Charged Off"/>
    <n v="1"/>
    <s v="Good"/>
    <s v="Lower Middle"/>
    <s v="Very High"/>
    <s v="Normal"/>
  </r>
  <r>
    <s v="LC003948"/>
    <n v="26963"/>
    <s v="36 months"/>
    <n v="15.33"/>
    <s v="1 year"/>
    <n v="147667"/>
    <s v="Rent"/>
    <s v="small_business"/>
    <n v="686"/>
    <n v="38.700000000000003"/>
    <s v="Not Verified"/>
    <d v="2017-07-09T00:00:00"/>
    <s v="Fully Paid"/>
    <n v="0"/>
    <s v="Fair"/>
    <s v="High"/>
    <s v="High"/>
    <s v="Normal"/>
  </r>
  <r>
    <s v="LC003949"/>
    <n v="7773"/>
    <s v="60 months"/>
    <n v="10.76"/>
    <s v="10+ years"/>
    <n v="100381"/>
    <s v="Rent"/>
    <s v="credit_card"/>
    <n v="713"/>
    <n v="29.8"/>
    <s v="Verified"/>
    <d v="2017-10-27T00:00:00"/>
    <s v="Fully Paid"/>
    <n v="0"/>
    <s v="Good"/>
    <s v="High"/>
    <s v="Medium"/>
    <s v="Normal"/>
  </r>
  <r>
    <s v="LC003950"/>
    <n v="37584"/>
    <s v="36 months"/>
    <n v="17.71"/>
    <s v="6 years"/>
    <n v="39017"/>
    <s v="Own"/>
    <s v="vacation"/>
    <n v="779"/>
    <n v="23.7"/>
    <s v="Not Verified"/>
    <d v="2017-10-20T00:00:00"/>
    <s v="Fully Paid"/>
    <n v="0"/>
    <s v="Excellent"/>
    <s v="Lower Middle"/>
    <s v="High"/>
    <s v="Normal"/>
  </r>
  <r>
    <s v="LC003951"/>
    <n v="30894"/>
    <s v="36 months"/>
    <n v="21.49"/>
    <s v="&lt; 1 year"/>
    <n v="85084"/>
    <s v="Own"/>
    <s v="credit_card"/>
    <n v="833"/>
    <n v="16.5"/>
    <s v="Not Verified"/>
    <d v="2016-04-22T00:00:00"/>
    <s v="Fully Paid"/>
    <n v="0"/>
    <s v="Excellent"/>
    <s v="Upper Middle"/>
    <s v="Very High"/>
    <s v="Normal"/>
  </r>
  <r>
    <s v="LC003952"/>
    <n v="1717"/>
    <s v="36 months"/>
    <n v="6.12"/>
    <s v="10+ years"/>
    <n v="59848"/>
    <s v="Rent"/>
    <s v="education"/>
    <n v="758"/>
    <n v="28.7"/>
    <s v="Verified"/>
    <d v="2019-07-01T00:00:00"/>
    <s v="Fully Paid"/>
    <n v="0"/>
    <s v="Excellent"/>
    <s v="Lower Middle"/>
    <s v="Low"/>
    <s v="Normal"/>
  </r>
  <r>
    <s v="LC003953"/>
    <n v="12676"/>
    <s v="36 months"/>
    <n v="22.89"/>
    <s v="10+ years"/>
    <n v="71244"/>
    <s v="Rent"/>
    <s v="vacation"/>
    <n v="626"/>
    <n v="30.6"/>
    <s v="Not Verified"/>
    <d v="2020-08-15T00:00:00"/>
    <s v="Charged Off"/>
    <n v="1"/>
    <s v="Poor"/>
    <s v="Upper Middle"/>
    <s v="Very High"/>
    <s v="High Risk"/>
  </r>
  <r>
    <s v="LC003954"/>
    <n v="5434"/>
    <s v="36 months"/>
    <n v="24.02"/>
    <s v="1 year"/>
    <n v="60582"/>
    <s v="Rent"/>
    <s v="credit_card"/>
    <n v="802"/>
    <n v="29.9"/>
    <s v="Not Verified"/>
    <d v="2016-07-06T00:00:00"/>
    <s v="Charged Off"/>
    <n v="1"/>
    <s v="Excellent"/>
    <s v="Upper Middle"/>
    <s v="Very High"/>
    <s v="Normal"/>
  </r>
  <r>
    <s v="LC003955"/>
    <n v="38825"/>
    <s v="36 months"/>
    <n v="9.15"/>
    <s v="1 year"/>
    <n v="34033"/>
    <s v="Own"/>
    <s v="car"/>
    <n v="694"/>
    <n v="11.8"/>
    <s v="Not Verified"/>
    <d v="2019-10-26T00:00:00"/>
    <s v="Fully Paid"/>
    <n v="0"/>
    <s v="Fair"/>
    <s v="Lower Middle"/>
    <s v="Low"/>
    <s v="Normal"/>
  </r>
  <r>
    <s v="LC003956"/>
    <n v="30100"/>
    <s v="36 months"/>
    <n v="9.1999999999999993"/>
    <s v="&lt; 1 year"/>
    <n v="149109"/>
    <s v="Own"/>
    <s v="car"/>
    <n v="775"/>
    <n v="29.4"/>
    <s v="Verified"/>
    <d v="2017-09-07T00:00:00"/>
    <s v="Fully Paid"/>
    <n v="0"/>
    <s v="Excellent"/>
    <s v="High"/>
    <s v="Low"/>
    <s v="Normal"/>
  </r>
  <r>
    <s v="LC003957"/>
    <n v="5994"/>
    <s v="36 months"/>
    <n v="10.09"/>
    <s v="8 years"/>
    <n v="62765"/>
    <s v="Own"/>
    <s v="education"/>
    <n v="828"/>
    <n v="25.4"/>
    <s v="Verified"/>
    <d v="2020-07-26T00:00:00"/>
    <s v="Fully Paid"/>
    <n v="0"/>
    <s v="Excellent"/>
    <s v="Upper Middle"/>
    <s v="Medium"/>
    <s v="Normal"/>
  </r>
  <r>
    <s v="LC003958"/>
    <n v="5234"/>
    <s v="36 months"/>
    <n v="24.92"/>
    <s v="5 years"/>
    <n v="31555"/>
    <s v="Own"/>
    <s v="small_business"/>
    <n v="805"/>
    <n v="34.799999999999997"/>
    <s v="Not Verified"/>
    <d v="2015-11-12T00:00:00"/>
    <s v="Charged Off"/>
    <n v="1"/>
    <s v="Excellent"/>
    <s v="Lower Middle"/>
    <s v="Very High"/>
    <s v="Normal"/>
  </r>
  <r>
    <s v="LC003959"/>
    <n v="4764"/>
    <s v="60 months"/>
    <n v="11.8"/>
    <s v="2 years"/>
    <n v="114471"/>
    <s v="Rent"/>
    <s v="car"/>
    <n v="633"/>
    <n v="26.9"/>
    <s v="Verified"/>
    <d v="2020-03-04T00:00:00"/>
    <s v="Charged Off"/>
    <n v="1"/>
    <s v="Poor"/>
    <s v="High"/>
    <s v="Medium"/>
    <s v="Normal"/>
  </r>
  <r>
    <s v="LC003960"/>
    <n v="38405"/>
    <s v="36 months"/>
    <n v="24.9"/>
    <s v="5 years"/>
    <n v="109355"/>
    <s v="Rent"/>
    <s v="vacation"/>
    <n v="721"/>
    <n v="10.1"/>
    <s v="Not Verified"/>
    <d v="2017-01-11T00:00:00"/>
    <s v="Fully Paid"/>
    <n v="0"/>
    <s v="Good"/>
    <s v="High"/>
    <s v="Very High"/>
    <s v="Normal"/>
  </r>
  <r>
    <s v="LC003961"/>
    <n v="35872"/>
    <s v="60 months"/>
    <n v="18.510000000000002"/>
    <s v="6 years"/>
    <n v="134599"/>
    <s v="Rent"/>
    <s v="education"/>
    <n v="812"/>
    <n v="16.100000000000001"/>
    <s v="Verified"/>
    <d v="2020-11-16T00:00:00"/>
    <s v="Fully Paid"/>
    <n v="0"/>
    <s v="Excellent"/>
    <s v="High"/>
    <s v="High"/>
    <s v="Normal"/>
  </r>
  <r>
    <s v="LC003962"/>
    <n v="24185"/>
    <s v="36 months"/>
    <n v="24.18"/>
    <s v="2 years"/>
    <n v="47631"/>
    <s v="Rent"/>
    <s v="medical"/>
    <n v="729"/>
    <n v="31"/>
    <s v="Not Verified"/>
    <d v="2016-03-27T00:00:00"/>
    <s v="Charged Off"/>
    <n v="1"/>
    <s v="Good"/>
    <s v="Lower Middle"/>
    <s v="Very High"/>
    <s v="Normal"/>
  </r>
  <r>
    <s v="LC003963"/>
    <n v="12999"/>
    <s v="36 months"/>
    <n v="18.84"/>
    <s v="3 years"/>
    <n v="70400"/>
    <s v="Own"/>
    <s v="home_improvement"/>
    <n v="776"/>
    <n v="30.9"/>
    <s v="Verified"/>
    <d v="2018-02-26T00:00:00"/>
    <s v="Charged Off"/>
    <n v="1"/>
    <s v="Excellent"/>
    <s v="Upper Middle"/>
    <s v="High"/>
    <s v="Normal"/>
  </r>
  <r>
    <s v="LC003964"/>
    <n v="37487"/>
    <s v="36 months"/>
    <n v="13.39"/>
    <s v="9 years"/>
    <n v="126711"/>
    <s v="Own"/>
    <s v="credit_card"/>
    <n v="635"/>
    <n v="12.8"/>
    <s v="Verified"/>
    <d v="2018-01-08T00:00:00"/>
    <s v="Fully Paid"/>
    <n v="0"/>
    <s v="Poor"/>
    <s v="High"/>
    <s v="Medium"/>
    <s v="Normal"/>
  </r>
  <r>
    <s v="LC003965"/>
    <n v="3581"/>
    <s v="60 months"/>
    <n v="27.77"/>
    <s v="&lt; 1 year"/>
    <n v="122249"/>
    <s v="Rent"/>
    <s v="credit_card"/>
    <n v="789"/>
    <n v="17.399999999999999"/>
    <s v="Verified"/>
    <d v="2015-03-30T00:00:00"/>
    <s v="Fully Paid"/>
    <n v="0"/>
    <s v="Excellent"/>
    <s v="High"/>
    <s v="Very High"/>
    <s v="Normal"/>
  </r>
  <r>
    <s v="LC003966"/>
    <n v="3763"/>
    <s v="36 months"/>
    <n v="22.88"/>
    <s v="5 years"/>
    <n v="48902"/>
    <s v="Mortgage"/>
    <s v="credit_card"/>
    <n v="630"/>
    <n v="5.5"/>
    <s v="Verified"/>
    <d v="2017-11-29T00:00:00"/>
    <s v="Charged Off"/>
    <n v="1"/>
    <s v="Poor"/>
    <s v="Lower Middle"/>
    <s v="Very High"/>
    <s v="High Risk"/>
  </r>
  <r>
    <s v="LC003967"/>
    <n v="28374"/>
    <s v="36 months"/>
    <n v="17.100000000000001"/>
    <s v="5 years"/>
    <n v="21725"/>
    <s v="Rent"/>
    <s v="home_improvement"/>
    <n v="707"/>
    <n v="16.600000000000001"/>
    <s v="Not Verified"/>
    <d v="2018-07-07T00:00:00"/>
    <s v="Fully Paid"/>
    <n v="0"/>
    <s v="Good"/>
    <s v="Low"/>
    <s v="High"/>
    <s v="Normal"/>
  </r>
  <r>
    <s v="LC003968"/>
    <n v="39759"/>
    <s v="36 months"/>
    <n v="20.94"/>
    <s v="8 years"/>
    <n v="71853"/>
    <s v="Rent"/>
    <s v="credit_card"/>
    <n v="836"/>
    <n v="5.9"/>
    <s v="Not Verified"/>
    <d v="2020-04-14T00:00:00"/>
    <s v="Fully Paid"/>
    <n v="0"/>
    <s v="Excellent"/>
    <s v="Upper Middle"/>
    <s v="Very High"/>
    <s v="Normal"/>
  </r>
  <r>
    <s v="LC003969"/>
    <n v="11531"/>
    <s v="36 months"/>
    <n v="20.399999999999999"/>
    <s v="1 year"/>
    <n v="127696"/>
    <s v="Rent"/>
    <s v="medical"/>
    <n v="591"/>
    <n v="35.6"/>
    <s v="Not Verified"/>
    <d v="2018-02-16T00:00:00"/>
    <s v="Charged Off"/>
    <n v="1"/>
    <s v="Very Poor"/>
    <s v="High"/>
    <s v="Very High"/>
    <s v="High Risk"/>
  </r>
  <r>
    <s v="LC003970"/>
    <n v="26307"/>
    <s v="60 months"/>
    <n v="13.95"/>
    <s v="4 years"/>
    <n v="146514"/>
    <s v="Own"/>
    <s v="home_improvement"/>
    <n v="603"/>
    <n v="28.3"/>
    <s v="Verified"/>
    <d v="2015-08-30T00:00:00"/>
    <s v="Charged Off"/>
    <n v="1"/>
    <s v="Poor"/>
    <s v="High"/>
    <s v="Medium"/>
    <s v="Normal"/>
  </r>
  <r>
    <s v="LC003971"/>
    <n v="31835"/>
    <s v="36 months"/>
    <n v="15.59"/>
    <s v="4 years"/>
    <n v="100573"/>
    <s v="Rent"/>
    <s v="home_improvement"/>
    <n v="705"/>
    <n v="38.9"/>
    <s v="Verified"/>
    <d v="2015-10-06T00:00:00"/>
    <s v="Fully Paid"/>
    <n v="0"/>
    <s v="Good"/>
    <s v="High"/>
    <s v="High"/>
    <s v="Normal"/>
  </r>
  <r>
    <s v="LC003972"/>
    <n v="12064"/>
    <s v="36 months"/>
    <n v="12.96"/>
    <s v="6 years"/>
    <n v="103460"/>
    <s v="Mortgage"/>
    <s v="education"/>
    <n v="750"/>
    <n v="36.200000000000003"/>
    <s v="Not Verified"/>
    <d v="2015-04-21T00:00:00"/>
    <s v="Fully Paid"/>
    <n v="0"/>
    <s v="Excellent"/>
    <s v="High"/>
    <s v="Medium"/>
    <s v="Normal"/>
  </r>
  <r>
    <s v="LC003973"/>
    <n v="12312"/>
    <s v="36 months"/>
    <n v="29.99"/>
    <s v="4 years"/>
    <n v="124146"/>
    <s v="Rent"/>
    <s v="medical"/>
    <n v="684"/>
    <n v="26.1"/>
    <s v="Verified"/>
    <d v="2020-10-29T00:00:00"/>
    <s v="Charged Off"/>
    <n v="1"/>
    <s v="Fair"/>
    <s v="High"/>
    <s v="Very High"/>
    <s v="Normal"/>
  </r>
  <r>
    <s v="LC003974"/>
    <n v="38548"/>
    <s v="36 months"/>
    <n v="19.5"/>
    <s v="9 years"/>
    <n v="139490"/>
    <s v="Mortgage"/>
    <s v="debt_consolidation"/>
    <n v="800"/>
    <n v="22.6"/>
    <s v="Verified"/>
    <d v="2018-04-14T00:00:00"/>
    <s v="Fully Paid"/>
    <n v="0"/>
    <s v="Excellent"/>
    <s v="High"/>
    <s v="High"/>
    <s v="Normal"/>
  </r>
  <r>
    <s v="LC003975"/>
    <n v="37945"/>
    <s v="36 months"/>
    <n v="7.3"/>
    <s v="3 years"/>
    <n v="135200"/>
    <s v="Rent"/>
    <s v="vacation"/>
    <n v="636"/>
    <n v="35.9"/>
    <s v="Verified"/>
    <d v="2020-05-14T00:00:00"/>
    <s v="Charged Off"/>
    <n v="1"/>
    <s v="Poor"/>
    <s v="High"/>
    <s v="Low"/>
    <s v="Normal"/>
  </r>
  <r>
    <s v="LC003976"/>
    <n v="7476"/>
    <s v="36 months"/>
    <n v="17.98"/>
    <s v="9 years"/>
    <n v="60039"/>
    <s v="Own"/>
    <s v="debt_consolidation"/>
    <n v="728"/>
    <n v="15.4"/>
    <s v="Not Verified"/>
    <d v="2019-02-23T00:00:00"/>
    <s v="Fully Paid"/>
    <n v="0"/>
    <s v="Good"/>
    <s v="Upper Middle"/>
    <s v="High"/>
    <s v="Normal"/>
  </r>
  <r>
    <s v="LC003977"/>
    <n v="25565"/>
    <s v="36 months"/>
    <n v="6.25"/>
    <s v="1 year"/>
    <n v="132488"/>
    <s v="Mortgage"/>
    <s v="education"/>
    <n v="619"/>
    <n v="12.8"/>
    <s v="Not Verified"/>
    <d v="2017-01-03T00:00:00"/>
    <s v="Fully Paid"/>
    <n v="0"/>
    <s v="Poor"/>
    <s v="High"/>
    <s v="Low"/>
    <s v="Normal"/>
  </r>
  <r>
    <s v="LC003978"/>
    <n v="3382"/>
    <s v="60 months"/>
    <n v="12.22"/>
    <s v="7 years"/>
    <n v="82564"/>
    <s v="Rent"/>
    <s v="education"/>
    <n v="612"/>
    <n v="19.399999999999999"/>
    <s v="Not Verified"/>
    <d v="2020-05-19T00:00:00"/>
    <s v="Fully Paid"/>
    <n v="0"/>
    <s v="Poor"/>
    <s v="Upper Middle"/>
    <s v="Medium"/>
    <s v="Normal"/>
  </r>
  <r>
    <s v="LC003979"/>
    <n v="23463"/>
    <s v="36 months"/>
    <n v="16.149999999999999"/>
    <s v="4 years"/>
    <n v="81055"/>
    <s v="Rent"/>
    <s v="education"/>
    <n v="740"/>
    <n v="6.9"/>
    <s v="Verified"/>
    <d v="2020-04-18T00:00:00"/>
    <s v="Fully Paid"/>
    <n v="0"/>
    <s v="Good"/>
    <s v="Upper Middle"/>
    <s v="High"/>
    <s v="Normal"/>
  </r>
  <r>
    <s v="LC003980"/>
    <n v="34402"/>
    <s v="60 months"/>
    <n v="18.36"/>
    <s v="3 years"/>
    <n v="146816"/>
    <s v="Rent"/>
    <s v="credit_card"/>
    <n v="687"/>
    <n v="15.6"/>
    <s v="Verified"/>
    <d v="2016-08-06T00:00:00"/>
    <s v="Fully Paid"/>
    <n v="0"/>
    <s v="Fair"/>
    <s v="High"/>
    <s v="High"/>
    <s v="Normal"/>
  </r>
  <r>
    <s v="LC003981"/>
    <n v="27345"/>
    <s v="36 months"/>
    <n v="29.4"/>
    <s v="8 years"/>
    <n v="96080"/>
    <s v="Mortgage"/>
    <s v="vacation"/>
    <n v="644"/>
    <n v="7.9"/>
    <s v="Not Verified"/>
    <d v="2015-11-22T00:00:00"/>
    <s v="Charged Off"/>
    <n v="1"/>
    <s v="Poor"/>
    <s v="Upper Middle"/>
    <s v="Very High"/>
    <s v="High Risk"/>
  </r>
  <r>
    <s v="LC003982"/>
    <n v="27946"/>
    <s v="36 months"/>
    <n v="29.56"/>
    <s v="1 year"/>
    <n v="113944"/>
    <s v="Own"/>
    <s v="vacation"/>
    <n v="655"/>
    <n v="6.8"/>
    <s v="Not Verified"/>
    <d v="2018-05-04T00:00:00"/>
    <s v="Fully Paid"/>
    <n v="0"/>
    <s v="Fair"/>
    <s v="High"/>
    <s v="Very High"/>
    <s v="Normal"/>
  </r>
  <r>
    <s v="LC003983"/>
    <n v="15162"/>
    <s v="36 months"/>
    <n v="7.45"/>
    <s v="2 years"/>
    <n v="28173"/>
    <s v="Own"/>
    <s v="small_business"/>
    <n v="625"/>
    <n v="24.3"/>
    <s v="Verified"/>
    <d v="2018-05-26T00:00:00"/>
    <s v="Charged Off"/>
    <n v="1"/>
    <s v="Poor"/>
    <s v="Low"/>
    <s v="Low"/>
    <s v="Normal"/>
  </r>
  <r>
    <s v="LC003984"/>
    <n v="9397"/>
    <s v="60 months"/>
    <n v="18.45"/>
    <s v="7 years"/>
    <n v="132528"/>
    <s v="Own"/>
    <s v="car"/>
    <n v="814"/>
    <n v="29.8"/>
    <s v="Verified"/>
    <d v="2017-05-06T00:00:00"/>
    <s v="Charged Off"/>
    <n v="1"/>
    <s v="Excellent"/>
    <s v="High"/>
    <s v="High"/>
    <s v="Normal"/>
  </r>
  <r>
    <s v="LC003985"/>
    <n v="23335"/>
    <s v="36 months"/>
    <n v="25.43"/>
    <s v="10+ years"/>
    <n v="58856"/>
    <s v="Rent"/>
    <s v="education"/>
    <n v="693"/>
    <n v="23.8"/>
    <s v="Verified"/>
    <d v="2019-01-21T00:00:00"/>
    <s v="Fully Paid"/>
    <n v="0"/>
    <s v="Fair"/>
    <s v="Lower Middle"/>
    <s v="Very High"/>
    <s v="Normal"/>
  </r>
  <r>
    <s v="LC003986"/>
    <n v="15394"/>
    <s v="36 months"/>
    <n v="10.94"/>
    <s v="3 years"/>
    <n v="130942"/>
    <s v="Rent"/>
    <s v="home_improvement"/>
    <n v="703"/>
    <n v="7.5"/>
    <s v="Not Verified"/>
    <d v="2016-03-15T00:00:00"/>
    <s v="Fully Paid"/>
    <n v="0"/>
    <s v="Good"/>
    <s v="High"/>
    <s v="Medium"/>
    <s v="Normal"/>
  </r>
  <r>
    <s v="LC003987"/>
    <n v="28197"/>
    <s v="36 months"/>
    <n v="23.76"/>
    <s v="8 years"/>
    <n v="119106"/>
    <s v="Rent"/>
    <s v="debt_consolidation"/>
    <n v="722"/>
    <n v="18.8"/>
    <s v="Verified"/>
    <d v="2016-11-12T00:00:00"/>
    <s v="Fully Paid"/>
    <n v="0"/>
    <s v="Good"/>
    <s v="High"/>
    <s v="Very High"/>
    <s v="Normal"/>
  </r>
  <r>
    <s v="LC003988"/>
    <n v="23010"/>
    <s v="60 months"/>
    <n v="26.97"/>
    <s v="9 years"/>
    <n v="65506"/>
    <s v="Rent"/>
    <s v="credit_card"/>
    <n v="716"/>
    <n v="8.9"/>
    <s v="Verified"/>
    <d v="2018-01-12T00:00:00"/>
    <s v="Fully Paid"/>
    <n v="0"/>
    <s v="Good"/>
    <s v="Upper Middle"/>
    <s v="Very High"/>
    <s v="Normal"/>
  </r>
  <r>
    <s v="LC003989"/>
    <n v="25123"/>
    <s v="36 months"/>
    <n v="21.56"/>
    <s v="9 years"/>
    <n v="25388"/>
    <s v="Mortgage"/>
    <s v="medical"/>
    <n v="826"/>
    <n v="27.8"/>
    <s v="Not Verified"/>
    <d v="2015-09-20T00:00:00"/>
    <s v="Charged Off"/>
    <n v="1"/>
    <s v="Excellent"/>
    <s v="Low"/>
    <s v="Very High"/>
    <s v="Normal"/>
  </r>
  <r>
    <s v="LC003990"/>
    <n v="23387"/>
    <s v="36 months"/>
    <n v="13.19"/>
    <s v="9 years"/>
    <n v="43923"/>
    <s v="Own"/>
    <s v="car"/>
    <n v="651"/>
    <n v="33.9"/>
    <s v="Verified"/>
    <d v="2020-07-06T00:00:00"/>
    <s v="Fully Paid"/>
    <n v="0"/>
    <s v="Fair"/>
    <s v="Lower Middle"/>
    <s v="Medium"/>
    <s v="Normal"/>
  </r>
  <r>
    <s v="LC003991"/>
    <n v="3890"/>
    <s v="36 months"/>
    <n v="28.08"/>
    <s v="9 years"/>
    <n v="76228"/>
    <s v="Mortgage"/>
    <s v="debt_consolidation"/>
    <n v="621"/>
    <n v="9.1"/>
    <s v="Verified"/>
    <d v="2019-08-19T00:00:00"/>
    <s v="Charged Off"/>
    <n v="1"/>
    <s v="Poor"/>
    <s v="Upper Middle"/>
    <s v="Very High"/>
    <s v="High Risk"/>
  </r>
  <r>
    <s v="LC003992"/>
    <n v="28769"/>
    <s v="60 months"/>
    <n v="27.09"/>
    <s v="8 years"/>
    <n v="117317"/>
    <s v="Rent"/>
    <s v="debt_consolidation"/>
    <n v="843"/>
    <n v="7.3"/>
    <s v="Verified"/>
    <d v="2017-08-11T00:00:00"/>
    <s v="Fully Paid"/>
    <n v="0"/>
    <s v="Excellent"/>
    <s v="High"/>
    <s v="Very High"/>
    <s v="Normal"/>
  </r>
  <r>
    <s v="LC003993"/>
    <n v="9026"/>
    <s v="60 months"/>
    <n v="22.9"/>
    <s v="9 years"/>
    <n v="134509"/>
    <s v="Rent"/>
    <s v="debt_consolidation"/>
    <n v="800"/>
    <n v="19.2"/>
    <s v="Not Verified"/>
    <d v="2015-08-25T00:00:00"/>
    <s v="Fully Paid"/>
    <n v="0"/>
    <s v="Excellent"/>
    <s v="High"/>
    <s v="Very High"/>
    <s v="Normal"/>
  </r>
  <r>
    <s v="LC003994"/>
    <n v="4306"/>
    <s v="36 months"/>
    <n v="14.09"/>
    <s v="8 years"/>
    <n v="119205"/>
    <s v="Mortgage"/>
    <s v="home_improvement"/>
    <n v="846"/>
    <n v="15.6"/>
    <s v="Verified"/>
    <d v="2016-06-13T00:00:00"/>
    <s v="Fully Paid"/>
    <n v="0"/>
    <s v="Excellent"/>
    <s v="High"/>
    <s v="Medium"/>
    <s v="Normal"/>
  </r>
  <r>
    <s v="LC003995"/>
    <n v="34665"/>
    <s v="36 months"/>
    <n v="24.8"/>
    <s v="&lt; 1 year"/>
    <n v="149785"/>
    <s v="Rent"/>
    <s v="home_improvement"/>
    <n v="822"/>
    <n v="14.1"/>
    <s v="Verified"/>
    <d v="2018-09-13T00:00:00"/>
    <s v="Fully Paid"/>
    <n v="0"/>
    <s v="Excellent"/>
    <s v="High"/>
    <s v="Very High"/>
    <s v="Normal"/>
  </r>
  <r>
    <s v="LC003996"/>
    <n v="10277"/>
    <s v="60 months"/>
    <n v="12.9"/>
    <s v="5 years"/>
    <n v="26876"/>
    <s v="Rent"/>
    <s v="home_improvement"/>
    <n v="623"/>
    <n v="12.4"/>
    <s v="Not Verified"/>
    <d v="2016-10-22T00:00:00"/>
    <s v="Charged Off"/>
    <n v="1"/>
    <s v="Poor"/>
    <s v="Low"/>
    <s v="Medium"/>
    <s v="Normal"/>
  </r>
  <r>
    <s v="LC003997"/>
    <n v="15683"/>
    <s v="60 months"/>
    <n v="11.32"/>
    <s v="9 years"/>
    <n v="106078"/>
    <s v="Rent"/>
    <s v="car"/>
    <n v="646"/>
    <n v="16.100000000000001"/>
    <s v="Verified"/>
    <d v="2016-10-27T00:00:00"/>
    <s v="Fully Paid"/>
    <n v="0"/>
    <s v="Poor"/>
    <s v="High"/>
    <s v="Medium"/>
    <s v="Normal"/>
  </r>
  <r>
    <s v="LC003998"/>
    <n v="1670"/>
    <s v="36 months"/>
    <n v="17.88"/>
    <s v="5 years"/>
    <n v="38172"/>
    <s v="Rent"/>
    <s v="vacation"/>
    <n v="848"/>
    <n v="38.799999999999997"/>
    <s v="Verified"/>
    <d v="2016-05-06T00:00:00"/>
    <s v="Charged Off"/>
    <n v="1"/>
    <s v="Excellent"/>
    <s v="Lower Middle"/>
    <s v="High"/>
    <s v="Normal"/>
  </r>
  <r>
    <s v="LC003999"/>
    <n v="24675"/>
    <s v="60 months"/>
    <n v="29.93"/>
    <s v="7 years"/>
    <n v="106520"/>
    <s v="Mortgage"/>
    <s v="debt_consolidation"/>
    <n v="615"/>
    <n v="35"/>
    <s v="Verified"/>
    <d v="2017-12-08T00:00:00"/>
    <s v="Charged Off"/>
    <n v="1"/>
    <s v="Poor"/>
    <s v="High"/>
    <s v="Very High"/>
    <s v="High Risk"/>
  </r>
  <r>
    <s v="LC004000"/>
    <n v="18889"/>
    <s v="36 months"/>
    <n v="25.11"/>
    <s v="6 years"/>
    <n v="51664"/>
    <s v="Rent"/>
    <s v="education"/>
    <n v="666"/>
    <n v="26"/>
    <s v="Verified"/>
    <d v="2015-05-03T00:00:00"/>
    <s v="Charged Off"/>
    <n v="1"/>
    <s v="Fair"/>
    <s v="Lower Middle"/>
    <s v="Very High"/>
    <s v="Normal"/>
  </r>
  <r>
    <s v="LC004001"/>
    <n v="14006"/>
    <s v="36 months"/>
    <n v="23.24"/>
    <s v="6 years"/>
    <n v="128808"/>
    <s v="Mortgage"/>
    <s v="car"/>
    <n v="605"/>
    <n v="33"/>
    <s v="Verified"/>
    <d v="2017-05-05T00:00:00"/>
    <s v="Charged Off"/>
    <n v="1"/>
    <s v="Poor"/>
    <s v="High"/>
    <s v="Very High"/>
    <s v="High Risk"/>
  </r>
  <r>
    <s v="LC004002"/>
    <n v="27531"/>
    <s v="60 months"/>
    <n v="16.3"/>
    <s v="1 year"/>
    <n v="87235"/>
    <s v="Mortgage"/>
    <s v="home_improvement"/>
    <n v="679"/>
    <n v="5.5"/>
    <s v="Verified"/>
    <d v="2019-04-21T00:00:00"/>
    <s v="Fully Paid"/>
    <n v="0"/>
    <s v="Fair"/>
    <s v="Upper Middle"/>
    <s v="High"/>
    <s v="Normal"/>
  </r>
  <r>
    <s v="LC004003"/>
    <n v="22639"/>
    <s v="36 months"/>
    <n v="12.8"/>
    <s v="10+ years"/>
    <n v="75830"/>
    <s v="Rent"/>
    <s v="small_business"/>
    <n v="730"/>
    <n v="8.9"/>
    <s v="Not Verified"/>
    <d v="2018-12-20T00:00:00"/>
    <s v="Fully Paid"/>
    <n v="0"/>
    <s v="Good"/>
    <s v="Upper Middle"/>
    <s v="Medium"/>
    <s v="Normal"/>
  </r>
  <r>
    <s v="LC004004"/>
    <n v="17633"/>
    <s v="60 months"/>
    <n v="26.4"/>
    <s v="3 years"/>
    <n v="96878"/>
    <s v="Mortgage"/>
    <s v="home_improvement"/>
    <n v="715"/>
    <n v="15.2"/>
    <s v="Verified"/>
    <d v="2015-04-22T00:00:00"/>
    <s v="Fully Paid"/>
    <n v="0"/>
    <s v="Good"/>
    <s v="Upper Middle"/>
    <s v="Very High"/>
    <s v="Normal"/>
  </r>
  <r>
    <s v="LC004005"/>
    <n v="35660"/>
    <s v="36 months"/>
    <n v="19.190000000000001"/>
    <s v="&lt; 1 year"/>
    <n v="25749"/>
    <s v="Rent"/>
    <s v="home_improvement"/>
    <n v="849"/>
    <n v="27.5"/>
    <s v="Verified"/>
    <d v="2015-08-27T00:00:00"/>
    <s v="Charged Off"/>
    <n v="1"/>
    <s v="Excellent"/>
    <s v="Low"/>
    <s v="High"/>
    <s v="Normal"/>
  </r>
  <r>
    <s v="LC004006"/>
    <n v="4439"/>
    <s v="36 months"/>
    <n v="25.33"/>
    <s v="10+ years"/>
    <n v="78552"/>
    <s v="Rent"/>
    <s v="small_business"/>
    <n v="680"/>
    <n v="35.9"/>
    <s v="Not Verified"/>
    <d v="2015-12-20T00:00:00"/>
    <s v="Charged Off"/>
    <n v="1"/>
    <s v="Fair"/>
    <s v="Upper Middle"/>
    <s v="Very High"/>
    <s v="Normal"/>
  </r>
  <r>
    <s v="LC004007"/>
    <n v="33172"/>
    <s v="60 months"/>
    <n v="17.190000000000001"/>
    <s v="10+ years"/>
    <n v="121297"/>
    <s v="Mortgage"/>
    <s v="vacation"/>
    <n v="732"/>
    <n v="13.1"/>
    <s v="Verified"/>
    <d v="2016-02-02T00:00:00"/>
    <s v="Fully Paid"/>
    <n v="0"/>
    <s v="Good"/>
    <s v="High"/>
    <s v="High"/>
    <s v="Normal"/>
  </r>
  <r>
    <s v="LC004008"/>
    <n v="36622"/>
    <s v="36 months"/>
    <n v="23.85"/>
    <s v="6 years"/>
    <n v="30734"/>
    <s v="Rent"/>
    <s v="medical"/>
    <n v="697"/>
    <n v="9.9"/>
    <s v="Not Verified"/>
    <d v="2016-02-15T00:00:00"/>
    <s v="Charged Off"/>
    <n v="1"/>
    <s v="Fair"/>
    <s v="Lower Middle"/>
    <s v="Very High"/>
    <s v="Normal"/>
  </r>
  <r>
    <s v="LC004009"/>
    <n v="12577"/>
    <s v="36 months"/>
    <n v="26.69"/>
    <s v="3 years"/>
    <n v="21594"/>
    <s v="Rent"/>
    <s v="credit_card"/>
    <n v="818"/>
    <n v="34.700000000000003"/>
    <s v="Verified"/>
    <d v="2015-06-26T00:00:00"/>
    <s v="Charged Off"/>
    <n v="1"/>
    <s v="Excellent"/>
    <s v="Low"/>
    <s v="Very High"/>
    <s v="Normal"/>
  </r>
  <r>
    <s v="LC004010"/>
    <n v="12763"/>
    <s v="60 months"/>
    <n v="14.78"/>
    <s v="8 years"/>
    <n v="105361"/>
    <s v="Rent"/>
    <s v="medical"/>
    <n v="596"/>
    <n v="19.3"/>
    <s v="Not Verified"/>
    <d v="2019-09-06T00:00:00"/>
    <s v="Fully Paid"/>
    <n v="0"/>
    <s v="Very Poor"/>
    <s v="High"/>
    <s v="Medium"/>
    <s v="Normal"/>
  </r>
  <r>
    <s v="LC004011"/>
    <n v="21176"/>
    <s v="36 months"/>
    <n v="5.34"/>
    <s v="5 years"/>
    <n v="35238"/>
    <s v="Rent"/>
    <s v="debt_consolidation"/>
    <n v="711"/>
    <n v="29.5"/>
    <s v="Verified"/>
    <d v="2020-11-18T00:00:00"/>
    <s v="Charged Off"/>
    <n v="1"/>
    <s v="Good"/>
    <s v="Lower Middle"/>
    <s v="Low"/>
    <s v="Normal"/>
  </r>
  <r>
    <s v="LC004012"/>
    <n v="25255"/>
    <s v="36 months"/>
    <n v="11.37"/>
    <s v="5 years"/>
    <n v="70990"/>
    <s v="Rent"/>
    <s v="education"/>
    <n v="830"/>
    <n v="24.2"/>
    <s v="Verified"/>
    <d v="2016-04-12T00:00:00"/>
    <s v="Fully Paid"/>
    <n v="0"/>
    <s v="Excellent"/>
    <s v="Upper Middle"/>
    <s v="Medium"/>
    <s v="Normal"/>
  </r>
  <r>
    <s v="LC004013"/>
    <n v="20996"/>
    <s v="60 months"/>
    <n v="27.87"/>
    <s v="8 years"/>
    <n v="65819"/>
    <s v="Rent"/>
    <s v="small_business"/>
    <n v="664"/>
    <n v="11.2"/>
    <s v="Verified"/>
    <d v="2016-01-16T00:00:00"/>
    <s v="Fully Paid"/>
    <n v="0"/>
    <s v="Fair"/>
    <s v="Upper Middle"/>
    <s v="Very High"/>
    <s v="Normal"/>
  </r>
  <r>
    <s v="LC004014"/>
    <n v="36386"/>
    <s v="36 months"/>
    <n v="22.19"/>
    <s v="7 years"/>
    <n v="48248"/>
    <s v="Rent"/>
    <s v="debt_consolidation"/>
    <n v="791"/>
    <n v="29.5"/>
    <s v="Verified"/>
    <d v="2016-06-28T00:00:00"/>
    <s v="Charged Off"/>
    <n v="1"/>
    <s v="Excellent"/>
    <s v="Lower Middle"/>
    <s v="Very High"/>
    <s v="Normal"/>
  </r>
  <r>
    <s v="LC004015"/>
    <n v="22062"/>
    <s v="60 months"/>
    <n v="23.43"/>
    <s v="5 years"/>
    <n v="60676"/>
    <s v="Mortgage"/>
    <s v="car"/>
    <n v="684"/>
    <n v="19.7"/>
    <s v="Not Verified"/>
    <d v="2020-05-19T00:00:00"/>
    <s v="Fully Paid"/>
    <n v="0"/>
    <s v="Fair"/>
    <s v="Upper Middle"/>
    <s v="Very High"/>
    <s v="Normal"/>
  </r>
  <r>
    <s v="LC004016"/>
    <n v="36931"/>
    <s v="60 months"/>
    <n v="13.13"/>
    <s v="5 years"/>
    <n v="22902"/>
    <s v="Rent"/>
    <s v="credit_card"/>
    <n v="678"/>
    <n v="15.1"/>
    <s v="Not Verified"/>
    <d v="2018-12-13T00:00:00"/>
    <s v="Fully Paid"/>
    <n v="0"/>
    <s v="Fair"/>
    <s v="Low"/>
    <s v="Medium"/>
    <s v="Normal"/>
  </r>
  <r>
    <s v="LC004017"/>
    <n v="36710"/>
    <s v="36 months"/>
    <n v="22.53"/>
    <s v="5 years"/>
    <n v="67434"/>
    <s v="Rent"/>
    <s v="car"/>
    <n v="620"/>
    <n v="36.6"/>
    <s v="Verified"/>
    <d v="2018-02-02T00:00:00"/>
    <s v="Charged Off"/>
    <n v="1"/>
    <s v="Poor"/>
    <s v="Upper Middle"/>
    <s v="Very High"/>
    <s v="High Risk"/>
  </r>
  <r>
    <s v="LC004018"/>
    <n v="35693"/>
    <s v="36 months"/>
    <n v="21.16"/>
    <s v="3 years"/>
    <n v="134103"/>
    <s v="Rent"/>
    <s v="vacation"/>
    <n v="639"/>
    <n v="5.2"/>
    <s v="Verified"/>
    <d v="2020-01-29T00:00:00"/>
    <s v="Charged Off"/>
    <n v="1"/>
    <s v="Poor"/>
    <s v="High"/>
    <s v="Very High"/>
    <s v="High Risk"/>
  </r>
  <r>
    <s v="LC004019"/>
    <n v="36740"/>
    <s v="60 months"/>
    <n v="9.4600000000000009"/>
    <s v="4 years"/>
    <n v="27405"/>
    <s v="Mortgage"/>
    <s v="vacation"/>
    <n v="666"/>
    <n v="19.2"/>
    <s v="Verified"/>
    <d v="2017-07-23T00:00:00"/>
    <s v="Fully Paid"/>
    <n v="0"/>
    <s v="Fair"/>
    <s v="Low"/>
    <s v="Low"/>
    <s v="Normal"/>
  </r>
  <r>
    <s v="LC004020"/>
    <n v="12705"/>
    <s v="36 months"/>
    <n v="29.22"/>
    <s v="2 years"/>
    <n v="59815"/>
    <s v="Own"/>
    <s v="home_improvement"/>
    <n v="622"/>
    <n v="15.5"/>
    <s v="Verified"/>
    <d v="2017-06-04T00:00:00"/>
    <s v="Charged Off"/>
    <n v="1"/>
    <s v="Poor"/>
    <s v="Lower Middle"/>
    <s v="Very High"/>
    <s v="High Risk"/>
  </r>
  <r>
    <s v="LC004021"/>
    <n v="29047"/>
    <s v="36 months"/>
    <n v="13.85"/>
    <s v="8 years"/>
    <n v="38723"/>
    <s v="Mortgage"/>
    <s v="small_business"/>
    <n v="600"/>
    <n v="6.9"/>
    <s v="Verified"/>
    <d v="2016-10-15T00:00:00"/>
    <s v="Charged Off"/>
    <n v="1"/>
    <s v="Poor"/>
    <s v="Lower Middle"/>
    <s v="Medium"/>
    <s v="Normal"/>
  </r>
  <r>
    <s v="LC004022"/>
    <n v="11966"/>
    <s v="36 months"/>
    <n v="13.23"/>
    <s v="10+ years"/>
    <n v="24521"/>
    <s v="Own"/>
    <s v="home_improvement"/>
    <n v="731"/>
    <n v="7.8"/>
    <s v="Verified"/>
    <d v="2017-02-26T00:00:00"/>
    <s v="Fully Paid"/>
    <n v="0"/>
    <s v="Good"/>
    <s v="Low"/>
    <s v="Medium"/>
    <s v="Normal"/>
  </r>
  <r>
    <s v="LC004023"/>
    <n v="18374"/>
    <s v="36 months"/>
    <n v="14.23"/>
    <s v="1 year"/>
    <n v="128838"/>
    <s v="Rent"/>
    <s v="education"/>
    <n v="701"/>
    <n v="11"/>
    <s v="Not Verified"/>
    <d v="2017-07-02T00:00:00"/>
    <s v="Fully Paid"/>
    <n v="0"/>
    <s v="Good"/>
    <s v="High"/>
    <s v="Medium"/>
    <s v="Normal"/>
  </r>
  <r>
    <s v="LC004024"/>
    <n v="12138"/>
    <s v="36 months"/>
    <n v="7.29"/>
    <s v="10+ years"/>
    <n v="123232"/>
    <s v="Rent"/>
    <s v="small_business"/>
    <n v="751"/>
    <n v="22.7"/>
    <s v="Verified"/>
    <d v="2015-05-03T00:00:00"/>
    <s v="Fully Paid"/>
    <n v="0"/>
    <s v="Excellent"/>
    <s v="High"/>
    <s v="Low"/>
    <s v="Normal"/>
  </r>
  <r>
    <s v="LC004025"/>
    <n v="16935"/>
    <s v="60 months"/>
    <n v="20.62"/>
    <s v="6 years"/>
    <n v="69651"/>
    <s v="Own"/>
    <s v="debt_consolidation"/>
    <n v="790"/>
    <n v="14.9"/>
    <s v="Verified"/>
    <d v="2018-01-26T00:00:00"/>
    <s v="Fully Paid"/>
    <n v="0"/>
    <s v="Excellent"/>
    <s v="Upper Middle"/>
    <s v="Very High"/>
    <s v="Normal"/>
  </r>
  <r>
    <s v="LC004026"/>
    <n v="1489"/>
    <s v="60 months"/>
    <n v="10.97"/>
    <s v="&lt; 1 year"/>
    <n v="105547"/>
    <s v="Own"/>
    <s v="car"/>
    <n v="712"/>
    <n v="34.299999999999997"/>
    <s v="Not Verified"/>
    <d v="2018-03-20T00:00:00"/>
    <s v="Fully Paid"/>
    <n v="0"/>
    <s v="Good"/>
    <s v="High"/>
    <s v="Medium"/>
    <s v="Normal"/>
  </r>
  <r>
    <s v="LC004027"/>
    <n v="23260"/>
    <s v="36 months"/>
    <n v="25.08"/>
    <s v="9 years"/>
    <n v="29036"/>
    <s v="Rent"/>
    <s v="medical"/>
    <n v="798"/>
    <n v="13.4"/>
    <s v="Verified"/>
    <d v="2019-09-21T00:00:00"/>
    <s v="Charged Off"/>
    <n v="1"/>
    <s v="Excellent"/>
    <s v="Low"/>
    <s v="Very High"/>
    <s v="Normal"/>
  </r>
  <r>
    <s v="LC004028"/>
    <n v="27069"/>
    <s v="36 months"/>
    <n v="14.85"/>
    <s v="6 years"/>
    <n v="130159"/>
    <s v="Own"/>
    <s v="home_improvement"/>
    <n v="644"/>
    <n v="30.2"/>
    <s v="Verified"/>
    <d v="2015-07-05T00:00:00"/>
    <s v="Charged Off"/>
    <n v="1"/>
    <s v="Poor"/>
    <s v="High"/>
    <s v="Medium"/>
    <s v="Normal"/>
  </r>
  <r>
    <s v="LC004029"/>
    <n v="20275"/>
    <s v="36 months"/>
    <n v="16.46"/>
    <s v="1 year"/>
    <n v="134349"/>
    <s v="Mortgage"/>
    <s v="education"/>
    <n v="738"/>
    <n v="12.4"/>
    <s v="Verified"/>
    <d v="2015-03-20T00:00:00"/>
    <s v="Fully Paid"/>
    <n v="0"/>
    <s v="Good"/>
    <s v="High"/>
    <s v="High"/>
    <s v="Normal"/>
  </r>
  <r>
    <s v="LC004030"/>
    <n v="37284"/>
    <s v="36 months"/>
    <n v="21.16"/>
    <s v="4 years"/>
    <n v="84140"/>
    <s v="Mortgage"/>
    <s v="education"/>
    <n v="693"/>
    <n v="6.5"/>
    <s v="Verified"/>
    <d v="2018-10-27T00:00:00"/>
    <s v="Fully Paid"/>
    <n v="0"/>
    <s v="Fair"/>
    <s v="Upper Middle"/>
    <s v="Very High"/>
    <s v="Normal"/>
  </r>
  <r>
    <s v="LC004031"/>
    <n v="33821"/>
    <s v="60 months"/>
    <n v="24.05"/>
    <s v="&lt; 1 year"/>
    <n v="29252"/>
    <s v="Own"/>
    <s v="small_business"/>
    <n v="653"/>
    <n v="14.3"/>
    <s v="Not Verified"/>
    <d v="2016-04-30T00:00:00"/>
    <s v="Charged Off"/>
    <n v="1"/>
    <s v="Fair"/>
    <s v="Low"/>
    <s v="Very High"/>
    <s v="Normal"/>
  </r>
  <r>
    <s v="LC004032"/>
    <n v="17999"/>
    <s v="60 months"/>
    <n v="10.78"/>
    <s v="4 years"/>
    <n v="74797"/>
    <s v="Mortgage"/>
    <s v="small_business"/>
    <n v="639"/>
    <n v="34.299999999999997"/>
    <s v="Not Verified"/>
    <d v="2016-12-20T00:00:00"/>
    <s v="Charged Off"/>
    <n v="1"/>
    <s v="Poor"/>
    <s v="Upper Middle"/>
    <s v="Medium"/>
    <s v="Normal"/>
  </r>
  <r>
    <s v="LC004033"/>
    <n v="39712"/>
    <s v="60 months"/>
    <n v="29.16"/>
    <s v="10+ years"/>
    <n v="71833"/>
    <s v="Rent"/>
    <s v="car"/>
    <n v="833"/>
    <n v="7.9"/>
    <s v="Verified"/>
    <d v="2020-03-30T00:00:00"/>
    <s v="Fully Paid"/>
    <n v="0"/>
    <s v="Excellent"/>
    <s v="Upper Middle"/>
    <s v="Very High"/>
    <s v="Normal"/>
  </r>
  <r>
    <s v="LC004034"/>
    <n v="34722"/>
    <s v="36 months"/>
    <n v="20.56"/>
    <s v="3 years"/>
    <n v="62380"/>
    <s v="Rent"/>
    <s v="debt_consolidation"/>
    <n v="822"/>
    <n v="17.100000000000001"/>
    <s v="Not Verified"/>
    <d v="2018-06-07T00:00:00"/>
    <s v="Fully Paid"/>
    <n v="0"/>
    <s v="Excellent"/>
    <s v="Upper Middle"/>
    <s v="Very High"/>
    <s v="Normal"/>
  </r>
  <r>
    <s v="LC004035"/>
    <n v="11625"/>
    <s v="36 months"/>
    <n v="5.14"/>
    <s v="&lt; 1 year"/>
    <n v="78093"/>
    <s v="Rent"/>
    <s v="credit_card"/>
    <n v="694"/>
    <n v="5.3"/>
    <s v="Not Verified"/>
    <d v="2016-07-09T00:00:00"/>
    <s v="Fully Paid"/>
    <n v="0"/>
    <s v="Fair"/>
    <s v="Upper Middle"/>
    <s v="Low"/>
    <s v="Normal"/>
  </r>
  <r>
    <s v="LC004036"/>
    <n v="2629"/>
    <s v="36 months"/>
    <n v="15.39"/>
    <s v="&lt; 1 year"/>
    <n v="116651"/>
    <s v="Rent"/>
    <s v="vacation"/>
    <n v="683"/>
    <n v="27.1"/>
    <s v="Verified"/>
    <d v="2016-01-06T00:00:00"/>
    <s v="Fully Paid"/>
    <n v="0"/>
    <s v="Fair"/>
    <s v="High"/>
    <s v="High"/>
    <s v="Normal"/>
  </r>
  <r>
    <s v="LC004037"/>
    <n v="11973"/>
    <s v="36 months"/>
    <n v="15.92"/>
    <s v="6 years"/>
    <n v="99414"/>
    <s v="Mortgage"/>
    <s v="education"/>
    <n v="627"/>
    <n v="38"/>
    <s v="Not Verified"/>
    <d v="2019-02-11T00:00:00"/>
    <s v="Charged Off"/>
    <n v="1"/>
    <s v="Poor"/>
    <s v="Upper Middle"/>
    <s v="High"/>
    <s v="High Risk"/>
  </r>
  <r>
    <s v="LC004038"/>
    <n v="7859"/>
    <s v="36 months"/>
    <n v="25.23"/>
    <s v="2 years"/>
    <n v="30139"/>
    <s v="Rent"/>
    <s v="vacation"/>
    <n v="659"/>
    <n v="18.5"/>
    <s v="Verified"/>
    <d v="2019-03-20T00:00:00"/>
    <s v="Charged Off"/>
    <n v="1"/>
    <s v="Fair"/>
    <s v="Lower Middle"/>
    <s v="Very High"/>
    <s v="Normal"/>
  </r>
  <r>
    <s v="LC004039"/>
    <n v="37046"/>
    <s v="60 months"/>
    <n v="12.63"/>
    <s v="9 years"/>
    <n v="78389"/>
    <s v="Own"/>
    <s v="car"/>
    <n v="606"/>
    <n v="25.2"/>
    <s v="Verified"/>
    <d v="2016-04-18T00:00:00"/>
    <s v="Charged Off"/>
    <n v="1"/>
    <s v="Poor"/>
    <s v="Upper Middle"/>
    <s v="Medium"/>
    <s v="Normal"/>
  </r>
  <r>
    <s v="LC004040"/>
    <n v="22839"/>
    <s v="60 months"/>
    <n v="13.28"/>
    <s v="8 years"/>
    <n v="113523"/>
    <s v="Own"/>
    <s v="home_improvement"/>
    <n v="812"/>
    <n v="20.8"/>
    <s v="Not Verified"/>
    <d v="2017-05-27T00:00:00"/>
    <s v="Fully Paid"/>
    <n v="0"/>
    <s v="Excellent"/>
    <s v="High"/>
    <s v="Medium"/>
    <s v="Normal"/>
  </r>
  <r>
    <s v="LC004041"/>
    <n v="28216"/>
    <s v="60 months"/>
    <n v="6.76"/>
    <s v="8 years"/>
    <n v="90126"/>
    <s v="Own"/>
    <s v="credit_card"/>
    <n v="833"/>
    <n v="39.1"/>
    <s v="Verified"/>
    <d v="2018-02-21T00:00:00"/>
    <s v="Fully Paid"/>
    <n v="0"/>
    <s v="Excellent"/>
    <s v="Upper Middle"/>
    <s v="Low"/>
    <s v="Normal"/>
  </r>
  <r>
    <s v="LC004042"/>
    <n v="19945"/>
    <s v="60 months"/>
    <n v="12.09"/>
    <s v="9 years"/>
    <n v="121778"/>
    <s v="Own"/>
    <s v="credit_card"/>
    <n v="716"/>
    <n v="30.8"/>
    <s v="Not Verified"/>
    <d v="2020-06-16T00:00:00"/>
    <s v="Fully Paid"/>
    <n v="0"/>
    <s v="Good"/>
    <s v="High"/>
    <s v="Medium"/>
    <s v="Normal"/>
  </r>
  <r>
    <s v="LC004043"/>
    <n v="7539"/>
    <s v="36 months"/>
    <n v="22.92"/>
    <s v="10+ years"/>
    <n v="70378"/>
    <s v="Rent"/>
    <s v="debt_consolidation"/>
    <n v="732"/>
    <n v="6.5"/>
    <s v="Verified"/>
    <d v="2019-10-21T00:00:00"/>
    <s v="Fully Paid"/>
    <n v="0"/>
    <s v="Good"/>
    <s v="Upper Middle"/>
    <s v="Very High"/>
    <s v="Normal"/>
  </r>
  <r>
    <s v="LC004044"/>
    <n v="34625"/>
    <s v="36 months"/>
    <n v="20.87"/>
    <s v="8 years"/>
    <n v="22973"/>
    <s v="Rent"/>
    <s v="car"/>
    <n v="637"/>
    <n v="8.8000000000000007"/>
    <s v="Not Verified"/>
    <d v="2018-10-10T00:00:00"/>
    <s v="Charged Off"/>
    <n v="1"/>
    <s v="Poor"/>
    <s v="Low"/>
    <s v="Very High"/>
    <s v="High Risk"/>
  </r>
  <r>
    <s v="LC004045"/>
    <n v="5886"/>
    <s v="36 months"/>
    <n v="7.03"/>
    <s v="&lt; 1 year"/>
    <n v="123349"/>
    <s v="Mortgage"/>
    <s v="small_business"/>
    <n v="799"/>
    <n v="21.5"/>
    <s v="Verified"/>
    <d v="2016-07-17T00:00:00"/>
    <s v="Fully Paid"/>
    <n v="0"/>
    <s v="Excellent"/>
    <s v="High"/>
    <s v="Low"/>
    <s v="Normal"/>
  </r>
  <r>
    <s v="LC004046"/>
    <n v="8485"/>
    <s v="36 months"/>
    <n v="7.87"/>
    <s v="3 years"/>
    <n v="144249"/>
    <s v="Rent"/>
    <s v="debt_consolidation"/>
    <n v="597"/>
    <n v="27.1"/>
    <s v="Verified"/>
    <d v="2018-03-31T00:00:00"/>
    <s v="Charged Off"/>
    <n v="1"/>
    <s v="Very Poor"/>
    <s v="High"/>
    <s v="Low"/>
    <s v="Normal"/>
  </r>
  <r>
    <s v="LC004047"/>
    <n v="32455"/>
    <s v="36 months"/>
    <n v="14.42"/>
    <s v="&lt; 1 year"/>
    <n v="102958"/>
    <s v="Rent"/>
    <s v="education"/>
    <n v="669"/>
    <n v="15.2"/>
    <s v="Verified"/>
    <d v="2019-03-21T00:00:00"/>
    <s v="Fully Paid"/>
    <n v="0"/>
    <s v="Fair"/>
    <s v="High"/>
    <s v="Medium"/>
    <s v="Normal"/>
  </r>
  <r>
    <s v="LC004048"/>
    <n v="17767"/>
    <s v="60 months"/>
    <n v="23.59"/>
    <s v="&lt; 1 year"/>
    <n v="131645"/>
    <s v="Rent"/>
    <s v="education"/>
    <n v="756"/>
    <n v="28.6"/>
    <s v="Verified"/>
    <d v="2020-09-06T00:00:00"/>
    <s v="Charged Off"/>
    <n v="1"/>
    <s v="Excellent"/>
    <s v="High"/>
    <s v="Very High"/>
    <s v="Normal"/>
  </r>
  <r>
    <s v="LC004049"/>
    <n v="29453"/>
    <s v="36 months"/>
    <n v="25.82"/>
    <s v="8 years"/>
    <n v="35388"/>
    <s v="Rent"/>
    <s v="medical"/>
    <n v="623"/>
    <n v="25.2"/>
    <s v="Not Verified"/>
    <d v="2020-02-19T00:00:00"/>
    <s v="Charged Off"/>
    <n v="1"/>
    <s v="Poor"/>
    <s v="Lower Middle"/>
    <s v="Very High"/>
    <s v="High Risk"/>
  </r>
  <r>
    <s v="LC004050"/>
    <n v="11744"/>
    <s v="36 months"/>
    <n v="5.37"/>
    <s v="4 years"/>
    <n v="103707"/>
    <s v="Rent"/>
    <s v="vacation"/>
    <n v="782"/>
    <n v="20.2"/>
    <s v="Not Verified"/>
    <d v="2016-08-13T00:00:00"/>
    <s v="Fully Paid"/>
    <n v="0"/>
    <s v="Excellent"/>
    <s v="High"/>
    <s v="Low"/>
    <s v="Normal"/>
  </r>
  <r>
    <s v="LC004051"/>
    <n v="38102"/>
    <s v="36 months"/>
    <n v="13.23"/>
    <s v="&lt; 1 year"/>
    <n v="34495"/>
    <s v="Mortgage"/>
    <s v="car"/>
    <n v="689"/>
    <n v="25.4"/>
    <s v="Verified"/>
    <d v="2016-12-25T00:00:00"/>
    <s v="Charged Off"/>
    <n v="1"/>
    <s v="Fair"/>
    <s v="Lower Middle"/>
    <s v="Medium"/>
    <s v="Normal"/>
  </r>
  <r>
    <s v="LC004052"/>
    <n v="13226"/>
    <s v="36 months"/>
    <n v="15.61"/>
    <s v="10+ years"/>
    <n v="144532"/>
    <s v="Mortgage"/>
    <s v="home_improvement"/>
    <n v="772"/>
    <n v="37.1"/>
    <s v="Verified"/>
    <d v="2015-11-16T00:00:00"/>
    <s v="Fully Paid"/>
    <n v="0"/>
    <s v="Excellent"/>
    <s v="High"/>
    <s v="High"/>
    <s v="Normal"/>
  </r>
  <r>
    <s v="LC004053"/>
    <n v="28869"/>
    <s v="36 months"/>
    <n v="27.78"/>
    <s v="2 years"/>
    <n v="67773"/>
    <s v="Mortgage"/>
    <s v="medical"/>
    <n v="707"/>
    <n v="13.5"/>
    <s v="Verified"/>
    <d v="2019-06-29T00:00:00"/>
    <s v="Fully Paid"/>
    <n v="0"/>
    <s v="Good"/>
    <s v="Upper Middle"/>
    <s v="Very High"/>
    <s v="Normal"/>
  </r>
  <r>
    <s v="LC004054"/>
    <n v="23588"/>
    <s v="36 months"/>
    <n v="17.54"/>
    <s v="6 years"/>
    <n v="73867"/>
    <s v="Rent"/>
    <s v="medical"/>
    <n v="589"/>
    <n v="32.700000000000003"/>
    <s v="Verified"/>
    <d v="2016-03-27T00:00:00"/>
    <s v="Charged Off"/>
    <n v="1"/>
    <s v="Very Poor"/>
    <s v="Upper Middle"/>
    <s v="High"/>
    <s v="High Risk"/>
  </r>
  <r>
    <s v="LC004055"/>
    <n v="14440"/>
    <s v="36 months"/>
    <n v="11.74"/>
    <s v="1 year"/>
    <n v="139410"/>
    <s v="Rent"/>
    <s v="education"/>
    <n v="673"/>
    <n v="5.4"/>
    <s v="Not Verified"/>
    <d v="2015-01-27T00:00:00"/>
    <s v="Fully Paid"/>
    <n v="0"/>
    <s v="Fair"/>
    <s v="High"/>
    <s v="Medium"/>
    <s v="Normal"/>
  </r>
  <r>
    <s v="LC004056"/>
    <n v="32709"/>
    <s v="60 months"/>
    <n v="14.75"/>
    <s v="3 years"/>
    <n v="48943"/>
    <s v="Mortgage"/>
    <s v="small_business"/>
    <n v="804"/>
    <n v="8"/>
    <s v="Verified"/>
    <d v="2017-07-29T00:00:00"/>
    <s v="Fully Paid"/>
    <n v="0"/>
    <s v="Excellent"/>
    <s v="Lower Middle"/>
    <s v="Medium"/>
    <s v="Normal"/>
  </r>
  <r>
    <s v="LC004057"/>
    <n v="23495"/>
    <s v="36 months"/>
    <n v="15.91"/>
    <s v="1 year"/>
    <n v="126915"/>
    <s v="Mortgage"/>
    <s v="education"/>
    <n v="837"/>
    <n v="38.200000000000003"/>
    <s v="Not Verified"/>
    <d v="2016-11-17T00:00:00"/>
    <s v="Fully Paid"/>
    <n v="0"/>
    <s v="Excellent"/>
    <s v="High"/>
    <s v="High"/>
    <s v="Normal"/>
  </r>
  <r>
    <s v="LC004058"/>
    <n v="38019"/>
    <s v="36 months"/>
    <n v="21.75"/>
    <s v="8 years"/>
    <n v="99871"/>
    <s v="Own"/>
    <s v="home_improvement"/>
    <n v="803"/>
    <n v="29.4"/>
    <s v="Verified"/>
    <d v="2017-04-13T00:00:00"/>
    <s v="Charged Off"/>
    <n v="1"/>
    <s v="Excellent"/>
    <s v="Upper Middle"/>
    <s v="Very High"/>
    <s v="Normal"/>
  </r>
  <r>
    <s v="LC004059"/>
    <n v="1922"/>
    <s v="36 months"/>
    <n v="6.03"/>
    <s v="8 years"/>
    <n v="137585"/>
    <s v="Mortgage"/>
    <s v="small_business"/>
    <n v="838"/>
    <n v="27.2"/>
    <s v="Not Verified"/>
    <d v="2017-07-25T00:00:00"/>
    <s v="Fully Paid"/>
    <n v="0"/>
    <s v="Excellent"/>
    <s v="High"/>
    <s v="Low"/>
    <s v="Normal"/>
  </r>
  <r>
    <s v="LC004060"/>
    <n v="28526"/>
    <s v="60 months"/>
    <n v="14.74"/>
    <s v="6 years"/>
    <n v="106504"/>
    <s v="Mortgage"/>
    <s v="medical"/>
    <n v="615"/>
    <n v="16.7"/>
    <s v="Verified"/>
    <d v="2017-03-19T00:00:00"/>
    <s v="Fully Paid"/>
    <n v="0"/>
    <s v="Poor"/>
    <s v="High"/>
    <s v="Medium"/>
    <s v="Normal"/>
  </r>
  <r>
    <s v="LC004061"/>
    <n v="8957"/>
    <s v="36 months"/>
    <n v="21.16"/>
    <s v="6 years"/>
    <n v="42703"/>
    <s v="Rent"/>
    <s v="credit_card"/>
    <n v="840"/>
    <n v="11.5"/>
    <s v="Not Verified"/>
    <d v="2018-08-19T00:00:00"/>
    <s v="Fully Paid"/>
    <n v="0"/>
    <s v="Excellent"/>
    <s v="Lower Middle"/>
    <s v="Very High"/>
    <s v="Normal"/>
  </r>
  <r>
    <s v="LC004062"/>
    <n v="34998"/>
    <s v="60 months"/>
    <n v="12.08"/>
    <s v="1 year"/>
    <n v="56070"/>
    <s v="Rent"/>
    <s v="vacation"/>
    <n v="838"/>
    <n v="18.3"/>
    <s v="Verified"/>
    <d v="2015-02-14T00:00:00"/>
    <s v="Fully Paid"/>
    <n v="0"/>
    <s v="Excellent"/>
    <s v="Lower Middle"/>
    <s v="Medium"/>
    <s v="Normal"/>
  </r>
  <r>
    <s v="LC004063"/>
    <n v="25031"/>
    <s v="60 months"/>
    <n v="19.79"/>
    <s v="9 years"/>
    <n v="53563"/>
    <s v="Own"/>
    <s v="car"/>
    <n v="838"/>
    <n v="25.9"/>
    <s v="Not Verified"/>
    <d v="2017-10-06T00:00:00"/>
    <s v="Charged Off"/>
    <n v="1"/>
    <s v="Excellent"/>
    <s v="Lower Middle"/>
    <s v="High"/>
    <s v="Normal"/>
  </r>
  <r>
    <s v="LC004064"/>
    <n v="11006"/>
    <s v="60 months"/>
    <n v="13.93"/>
    <s v="7 years"/>
    <n v="123741"/>
    <s v="Mortgage"/>
    <s v="vacation"/>
    <n v="807"/>
    <n v="27.2"/>
    <s v="Verified"/>
    <d v="2018-01-21T00:00:00"/>
    <s v="Fully Paid"/>
    <n v="0"/>
    <s v="Excellent"/>
    <s v="High"/>
    <s v="Medium"/>
    <s v="Normal"/>
  </r>
  <r>
    <s v="LC004065"/>
    <n v="38701"/>
    <s v="36 months"/>
    <n v="23.97"/>
    <s v="&lt; 1 year"/>
    <n v="39193"/>
    <s v="Rent"/>
    <s v="credit_card"/>
    <n v="667"/>
    <n v="10.9"/>
    <s v="Not Verified"/>
    <d v="2020-10-13T00:00:00"/>
    <s v="Charged Off"/>
    <n v="1"/>
    <s v="Fair"/>
    <s v="Lower Middle"/>
    <s v="Very High"/>
    <s v="Normal"/>
  </r>
  <r>
    <s v="LC004066"/>
    <n v="26939"/>
    <s v="36 months"/>
    <n v="6.51"/>
    <s v="7 years"/>
    <n v="36850"/>
    <s v="Own"/>
    <s v="debt_consolidation"/>
    <n v="681"/>
    <n v="20.6"/>
    <s v="Not Verified"/>
    <d v="2019-04-02T00:00:00"/>
    <s v="Fully Paid"/>
    <n v="0"/>
    <s v="Fair"/>
    <s v="Lower Middle"/>
    <s v="Low"/>
    <s v="Normal"/>
  </r>
  <r>
    <s v="LC004067"/>
    <n v="21324"/>
    <s v="36 months"/>
    <n v="27.95"/>
    <s v="4 years"/>
    <n v="32727"/>
    <s v="Own"/>
    <s v="home_improvement"/>
    <n v="587"/>
    <n v="24.8"/>
    <s v="Not Verified"/>
    <d v="2015-06-21T00:00:00"/>
    <s v="Charged Off"/>
    <n v="1"/>
    <s v="Very Poor"/>
    <s v="Lower Middle"/>
    <s v="Very High"/>
    <s v="High Risk"/>
  </r>
  <r>
    <s v="LC004068"/>
    <n v="23867"/>
    <s v="36 months"/>
    <n v="9.2899999999999991"/>
    <s v="3 years"/>
    <n v="100951"/>
    <s v="Rent"/>
    <s v="small_business"/>
    <n v="681"/>
    <n v="38.6"/>
    <s v="Verified"/>
    <d v="2017-01-26T00:00:00"/>
    <s v="Fully Paid"/>
    <n v="0"/>
    <s v="Fair"/>
    <s v="High"/>
    <s v="Low"/>
    <s v="Normal"/>
  </r>
  <r>
    <s v="LC004069"/>
    <n v="1203"/>
    <s v="36 months"/>
    <n v="8.9600000000000009"/>
    <s v="9 years"/>
    <n v="144234"/>
    <s v="Own"/>
    <s v="car"/>
    <n v="692"/>
    <n v="24.2"/>
    <s v="Not Verified"/>
    <d v="2019-01-15T00:00:00"/>
    <s v="Fully Paid"/>
    <n v="0"/>
    <s v="Fair"/>
    <s v="High"/>
    <s v="Low"/>
    <s v="Normal"/>
  </r>
  <r>
    <s v="LC004070"/>
    <n v="17544"/>
    <s v="60 months"/>
    <n v="26.02"/>
    <s v="1 year"/>
    <n v="134960"/>
    <s v="Rent"/>
    <s v="home_improvement"/>
    <n v="787"/>
    <n v="25.3"/>
    <s v="Verified"/>
    <d v="2019-03-03T00:00:00"/>
    <s v="Charged Off"/>
    <n v="1"/>
    <s v="Excellent"/>
    <s v="High"/>
    <s v="Very High"/>
    <s v="Normal"/>
  </r>
  <r>
    <s v="LC004071"/>
    <n v="16899"/>
    <s v="60 months"/>
    <n v="26.73"/>
    <s v="2 years"/>
    <n v="96477"/>
    <s v="Mortgage"/>
    <s v="home_improvement"/>
    <n v="624"/>
    <n v="31.8"/>
    <s v="Verified"/>
    <d v="2018-04-19T00:00:00"/>
    <s v="Charged Off"/>
    <n v="1"/>
    <s v="Poor"/>
    <s v="Upper Middle"/>
    <s v="Very High"/>
    <s v="High Risk"/>
  </r>
  <r>
    <s v="LC004072"/>
    <n v="30063"/>
    <s v="36 months"/>
    <n v="7.32"/>
    <s v="9 years"/>
    <n v="148020"/>
    <s v="Mortgage"/>
    <s v="credit_card"/>
    <n v="589"/>
    <n v="19.7"/>
    <s v="Verified"/>
    <d v="2017-07-10T00:00:00"/>
    <s v="Fully Paid"/>
    <n v="0"/>
    <s v="Very Poor"/>
    <s v="High"/>
    <s v="Low"/>
    <s v="Normal"/>
  </r>
  <r>
    <s v="LC004073"/>
    <n v="26344"/>
    <s v="36 months"/>
    <n v="27.72"/>
    <s v="1 year"/>
    <n v="75460"/>
    <s v="Mortgage"/>
    <s v="credit_card"/>
    <n v="811"/>
    <n v="18.399999999999999"/>
    <s v="Not Verified"/>
    <d v="2015-11-23T00:00:00"/>
    <s v="Fully Paid"/>
    <n v="0"/>
    <s v="Excellent"/>
    <s v="Upper Middle"/>
    <s v="Very High"/>
    <s v="Normal"/>
  </r>
  <r>
    <s v="LC004074"/>
    <n v="4748"/>
    <s v="60 months"/>
    <n v="11.83"/>
    <s v="10+ years"/>
    <n v="148491"/>
    <s v="Rent"/>
    <s v="small_business"/>
    <n v="812"/>
    <n v="25.7"/>
    <s v="Verified"/>
    <d v="2017-07-27T00:00:00"/>
    <s v="Fully Paid"/>
    <n v="0"/>
    <s v="Excellent"/>
    <s v="High"/>
    <s v="Medium"/>
    <s v="Normal"/>
  </r>
  <r>
    <s v="LC004075"/>
    <n v="2093"/>
    <s v="36 months"/>
    <n v="20.47"/>
    <s v="3 years"/>
    <n v="35218"/>
    <s v="Rent"/>
    <s v="debt_consolidation"/>
    <n v="748"/>
    <n v="32.4"/>
    <s v="Verified"/>
    <d v="2018-01-18T00:00:00"/>
    <s v="Charged Off"/>
    <n v="1"/>
    <s v="Good"/>
    <s v="Lower Middle"/>
    <s v="Very High"/>
    <s v="Normal"/>
  </r>
  <r>
    <s v="LC004076"/>
    <n v="16228"/>
    <s v="36 months"/>
    <n v="6.71"/>
    <s v="2 years"/>
    <n v="121793"/>
    <s v="Mortgage"/>
    <s v="car"/>
    <n v="847"/>
    <n v="27.3"/>
    <s v="Not Verified"/>
    <d v="2016-12-20T00:00:00"/>
    <s v="Fully Paid"/>
    <n v="0"/>
    <s v="Excellent"/>
    <s v="High"/>
    <s v="Low"/>
    <s v="Normal"/>
  </r>
  <r>
    <s v="LC004077"/>
    <n v="21884"/>
    <s v="36 months"/>
    <n v="14.52"/>
    <s v="4 years"/>
    <n v="69120"/>
    <s v="Rent"/>
    <s v="small_business"/>
    <n v="816"/>
    <n v="11.5"/>
    <s v="Not Verified"/>
    <d v="2017-11-03T00:00:00"/>
    <s v="Fully Paid"/>
    <n v="0"/>
    <s v="Excellent"/>
    <s v="Upper Middle"/>
    <s v="Medium"/>
    <s v="Normal"/>
  </r>
  <r>
    <s v="LC004078"/>
    <n v="26183"/>
    <s v="60 months"/>
    <n v="16.27"/>
    <s v="6 years"/>
    <n v="48444"/>
    <s v="Rent"/>
    <s v="home_improvement"/>
    <n v="843"/>
    <n v="18.899999999999999"/>
    <s v="Not Verified"/>
    <d v="2020-05-24T00:00:00"/>
    <s v="Fully Paid"/>
    <n v="0"/>
    <s v="Excellent"/>
    <s v="Lower Middle"/>
    <s v="High"/>
    <s v="Normal"/>
  </r>
  <r>
    <s v="LC004079"/>
    <n v="17034"/>
    <s v="36 months"/>
    <n v="20"/>
    <s v="8 years"/>
    <n v="89187"/>
    <s v="Rent"/>
    <s v="vacation"/>
    <n v="667"/>
    <n v="22.9"/>
    <s v="Verified"/>
    <d v="2017-07-21T00:00:00"/>
    <s v="Fully Paid"/>
    <n v="0"/>
    <s v="Fair"/>
    <s v="Upper Middle"/>
    <s v="Very High"/>
    <s v="Normal"/>
  </r>
  <r>
    <s v="LC004080"/>
    <n v="6710"/>
    <s v="60 months"/>
    <n v="18.13"/>
    <s v="4 years"/>
    <n v="43519"/>
    <s v="Own"/>
    <s v="medical"/>
    <n v="733"/>
    <n v="23.3"/>
    <s v="Not Verified"/>
    <d v="2018-05-12T00:00:00"/>
    <s v="Fully Paid"/>
    <n v="0"/>
    <s v="Good"/>
    <s v="Lower Middle"/>
    <s v="High"/>
    <s v="Normal"/>
  </r>
  <r>
    <s v="LC004081"/>
    <n v="20259"/>
    <s v="36 months"/>
    <n v="16.54"/>
    <s v="7 years"/>
    <n v="70107"/>
    <s v="Rent"/>
    <s v="vacation"/>
    <n v="686"/>
    <n v="16.899999999999999"/>
    <s v="Verified"/>
    <d v="2018-08-17T00:00:00"/>
    <s v="Fully Paid"/>
    <n v="0"/>
    <s v="Fair"/>
    <s v="Upper Middle"/>
    <s v="High"/>
    <s v="Normal"/>
  </r>
  <r>
    <s v="LC004082"/>
    <n v="36959"/>
    <s v="36 months"/>
    <n v="28.99"/>
    <s v="1 year"/>
    <n v="123690"/>
    <s v="Own"/>
    <s v="debt_consolidation"/>
    <n v="796"/>
    <n v="23.3"/>
    <s v="Verified"/>
    <d v="2017-06-25T00:00:00"/>
    <s v="Fully Paid"/>
    <n v="0"/>
    <s v="Excellent"/>
    <s v="High"/>
    <s v="Very High"/>
    <s v="Normal"/>
  </r>
  <r>
    <s v="LC004083"/>
    <n v="34457"/>
    <s v="36 months"/>
    <n v="9.6300000000000008"/>
    <s v="5 years"/>
    <n v="44281"/>
    <s v="Mortgage"/>
    <s v="small_business"/>
    <n v="738"/>
    <n v="28.6"/>
    <s v="Verified"/>
    <d v="2018-09-06T00:00:00"/>
    <s v="Fully Paid"/>
    <n v="0"/>
    <s v="Good"/>
    <s v="Lower Middle"/>
    <s v="Low"/>
    <s v="Normal"/>
  </r>
  <r>
    <s v="LC004084"/>
    <n v="21143"/>
    <s v="36 months"/>
    <n v="8.9499999999999993"/>
    <s v="7 years"/>
    <n v="39793"/>
    <s v="Own"/>
    <s v="home_improvement"/>
    <n v="616"/>
    <n v="21.4"/>
    <s v="Verified"/>
    <d v="2018-08-05T00:00:00"/>
    <s v="Charged Off"/>
    <n v="1"/>
    <s v="Poor"/>
    <s v="Lower Middle"/>
    <s v="Low"/>
    <s v="Normal"/>
  </r>
  <r>
    <s v="LC004085"/>
    <n v="3103"/>
    <s v="36 months"/>
    <n v="22.84"/>
    <s v="8 years"/>
    <n v="54687"/>
    <s v="Mortgage"/>
    <s v="small_business"/>
    <n v="651"/>
    <n v="20.8"/>
    <s v="Verified"/>
    <d v="2017-04-13T00:00:00"/>
    <s v="Fully Paid"/>
    <n v="0"/>
    <s v="Fair"/>
    <s v="Lower Middle"/>
    <s v="Very High"/>
    <s v="Normal"/>
  </r>
  <r>
    <s v="LC004086"/>
    <n v="1365"/>
    <s v="36 months"/>
    <n v="6.86"/>
    <s v="10+ years"/>
    <n v="39316"/>
    <s v="Rent"/>
    <s v="vacation"/>
    <n v="700"/>
    <n v="33.1"/>
    <s v="Verified"/>
    <d v="2019-12-30T00:00:00"/>
    <s v="Charged Off"/>
    <n v="1"/>
    <s v="Good"/>
    <s v="Lower Middle"/>
    <s v="Low"/>
    <s v="Normal"/>
  </r>
  <r>
    <s v="LC004087"/>
    <n v="17103"/>
    <s v="60 months"/>
    <n v="17.07"/>
    <s v="3 years"/>
    <n v="76927"/>
    <s v="Rent"/>
    <s v="debt_consolidation"/>
    <n v="751"/>
    <n v="31.5"/>
    <s v="Not Verified"/>
    <d v="2018-03-10T00:00:00"/>
    <s v="Fully Paid"/>
    <n v="0"/>
    <s v="Excellent"/>
    <s v="Upper Middle"/>
    <s v="High"/>
    <s v="Normal"/>
  </r>
  <r>
    <s v="LC004088"/>
    <n v="33510"/>
    <s v="36 months"/>
    <n v="17.100000000000001"/>
    <s v="3 years"/>
    <n v="93915"/>
    <s v="Rent"/>
    <s v="home_improvement"/>
    <n v="806"/>
    <n v="19.8"/>
    <s v="Not Verified"/>
    <d v="2017-09-19T00:00:00"/>
    <s v="Fully Paid"/>
    <n v="0"/>
    <s v="Excellent"/>
    <s v="Upper Middle"/>
    <s v="High"/>
    <s v="Normal"/>
  </r>
  <r>
    <s v="LC004089"/>
    <n v="25476"/>
    <s v="60 months"/>
    <n v="12.75"/>
    <s v="6 years"/>
    <n v="66554"/>
    <s v="Mortgage"/>
    <s v="credit_card"/>
    <n v="796"/>
    <n v="39.9"/>
    <s v="Not Verified"/>
    <d v="2017-02-13T00:00:00"/>
    <s v="Fully Paid"/>
    <n v="0"/>
    <s v="Excellent"/>
    <s v="Upper Middle"/>
    <s v="Medium"/>
    <s v="Normal"/>
  </r>
  <r>
    <s v="LC004090"/>
    <n v="13742"/>
    <s v="60 months"/>
    <n v="28.26"/>
    <s v="3 years"/>
    <n v="20207"/>
    <s v="Mortgage"/>
    <s v="education"/>
    <n v="674"/>
    <n v="7.3"/>
    <s v="Not Verified"/>
    <d v="2015-02-04T00:00:00"/>
    <s v="Charged Off"/>
    <n v="1"/>
    <s v="Fair"/>
    <s v="Low"/>
    <s v="Very High"/>
    <s v="Normal"/>
  </r>
  <r>
    <s v="LC004091"/>
    <n v="13391"/>
    <s v="60 months"/>
    <n v="12.06"/>
    <s v="4 years"/>
    <n v="20073"/>
    <s v="Rent"/>
    <s v="debt_consolidation"/>
    <n v="756"/>
    <n v="16.399999999999999"/>
    <s v="Not Verified"/>
    <d v="2016-09-01T00:00:00"/>
    <s v="Fully Paid"/>
    <n v="0"/>
    <s v="Excellent"/>
    <s v="Low"/>
    <s v="Medium"/>
    <s v="Normal"/>
  </r>
  <r>
    <s v="LC004092"/>
    <n v="37940"/>
    <s v="60 months"/>
    <n v="12.21"/>
    <s v="1 year"/>
    <n v="44427"/>
    <s v="Rent"/>
    <s v="debt_consolidation"/>
    <n v="666"/>
    <n v="6.3"/>
    <s v="Verified"/>
    <d v="2016-11-04T00:00:00"/>
    <s v="Fully Paid"/>
    <n v="0"/>
    <s v="Fair"/>
    <s v="Lower Middle"/>
    <s v="Medium"/>
    <s v="Normal"/>
  </r>
  <r>
    <s v="LC004093"/>
    <n v="29901"/>
    <s v="36 months"/>
    <n v="10.86"/>
    <s v="1 year"/>
    <n v="133313"/>
    <s v="Rent"/>
    <s v="education"/>
    <n v="681"/>
    <n v="34.4"/>
    <s v="Verified"/>
    <d v="2019-05-08T00:00:00"/>
    <s v="Fully Paid"/>
    <n v="0"/>
    <s v="Fair"/>
    <s v="High"/>
    <s v="Medium"/>
    <s v="Normal"/>
  </r>
  <r>
    <s v="LC004094"/>
    <n v="33001"/>
    <s v="36 months"/>
    <n v="8.64"/>
    <s v="10+ years"/>
    <n v="139456"/>
    <s v="Mortgage"/>
    <s v="credit_card"/>
    <n v="706"/>
    <n v="31.4"/>
    <s v="Verified"/>
    <d v="2019-10-20T00:00:00"/>
    <s v="Fully Paid"/>
    <n v="0"/>
    <s v="Good"/>
    <s v="High"/>
    <s v="Low"/>
    <s v="Normal"/>
  </r>
  <r>
    <s v="LC004095"/>
    <n v="16623"/>
    <s v="60 months"/>
    <n v="14.1"/>
    <s v="9 years"/>
    <n v="60329"/>
    <s v="Own"/>
    <s v="debt_consolidation"/>
    <n v="649"/>
    <n v="28.9"/>
    <s v="Verified"/>
    <d v="2019-06-23T00:00:00"/>
    <s v="Charged Off"/>
    <n v="1"/>
    <s v="Poor"/>
    <s v="Upper Middle"/>
    <s v="Medium"/>
    <s v="Normal"/>
  </r>
  <r>
    <s v="LC004096"/>
    <n v="3378"/>
    <s v="60 months"/>
    <n v="22.02"/>
    <s v="4 years"/>
    <n v="149513"/>
    <s v="Mortgage"/>
    <s v="credit_card"/>
    <n v="802"/>
    <n v="12.5"/>
    <s v="Not Verified"/>
    <d v="2015-07-10T00:00:00"/>
    <s v="Fully Paid"/>
    <n v="0"/>
    <s v="Excellent"/>
    <s v="High"/>
    <s v="Very High"/>
    <s v="Normal"/>
  </r>
  <r>
    <s v="LC004097"/>
    <n v="22372"/>
    <s v="60 months"/>
    <n v="23.55"/>
    <s v="9 years"/>
    <n v="96347"/>
    <s v="Rent"/>
    <s v="vacation"/>
    <n v="839"/>
    <n v="29.8"/>
    <s v="Not Verified"/>
    <d v="2019-10-21T00:00:00"/>
    <s v="Charged Off"/>
    <n v="1"/>
    <s v="Excellent"/>
    <s v="Upper Middle"/>
    <s v="Very High"/>
    <s v="Normal"/>
  </r>
  <r>
    <s v="LC004098"/>
    <n v="39437"/>
    <s v="36 months"/>
    <n v="25.34"/>
    <s v="9 years"/>
    <n v="94777"/>
    <s v="Rent"/>
    <s v="vacation"/>
    <n v="663"/>
    <n v="17.399999999999999"/>
    <s v="Not Verified"/>
    <d v="2018-07-13T00:00:00"/>
    <s v="Fully Paid"/>
    <n v="0"/>
    <s v="Fair"/>
    <s v="Upper Middle"/>
    <s v="Very High"/>
    <s v="Normal"/>
  </r>
  <r>
    <s v="LC004099"/>
    <n v="36503"/>
    <s v="36 months"/>
    <n v="9.94"/>
    <s v="1 year"/>
    <n v="90505"/>
    <s v="Own"/>
    <s v="vacation"/>
    <n v="713"/>
    <n v="35.4"/>
    <s v="Not Verified"/>
    <d v="2020-01-02T00:00:00"/>
    <s v="Fully Paid"/>
    <n v="0"/>
    <s v="Good"/>
    <s v="Upper Middle"/>
    <s v="Low"/>
    <s v="Normal"/>
  </r>
  <r>
    <s v="LC004100"/>
    <n v="31746"/>
    <s v="36 months"/>
    <n v="5.89"/>
    <s v="5 years"/>
    <n v="60472"/>
    <s v="Mortgage"/>
    <s v="vacation"/>
    <n v="834"/>
    <n v="12"/>
    <s v="Verified"/>
    <d v="2016-09-06T00:00:00"/>
    <s v="Fully Paid"/>
    <n v="0"/>
    <s v="Excellent"/>
    <s v="Upper Middle"/>
    <s v="Low"/>
    <s v="Normal"/>
  </r>
  <r>
    <s v="LC004101"/>
    <n v="28923"/>
    <s v="60 months"/>
    <n v="29.37"/>
    <s v="5 years"/>
    <n v="25889"/>
    <s v="Rent"/>
    <s v="medical"/>
    <n v="590"/>
    <n v="12.6"/>
    <s v="Verified"/>
    <d v="2020-07-28T00:00:00"/>
    <s v="Charged Off"/>
    <n v="1"/>
    <s v="Very Poor"/>
    <s v="Low"/>
    <s v="Very High"/>
    <s v="High Risk"/>
  </r>
  <r>
    <s v="LC004102"/>
    <n v="10867"/>
    <s v="36 months"/>
    <n v="5.36"/>
    <s v="7 years"/>
    <n v="46457"/>
    <s v="Rent"/>
    <s v="home_improvement"/>
    <n v="789"/>
    <n v="38.6"/>
    <s v="Not Verified"/>
    <d v="2016-04-01T00:00:00"/>
    <s v="Fully Paid"/>
    <n v="0"/>
    <s v="Excellent"/>
    <s v="Lower Middle"/>
    <s v="Low"/>
    <s v="Normal"/>
  </r>
  <r>
    <s v="LC004103"/>
    <n v="34724"/>
    <s v="36 months"/>
    <n v="29.02"/>
    <s v="&lt; 1 year"/>
    <n v="60787"/>
    <s v="Mortgage"/>
    <s v="medical"/>
    <n v="652"/>
    <n v="23.1"/>
    <s v="Not Verified"/>
    <d v="2016-09-30T00:00:00"/>
    <s v="Fully Paid"/>
    <n v="0"/>
    <s v="Fair"/>
    <s v="Upper Middle"/>
    <s v="Very High"/>
    <s v="Normal"/>
  </r>
  <r>
    <s v="LC004104"/>
    <n v="10306"/>
    <s v="36 months"/>
    <n v="25.72"/>
    <s v="6 years"/>
    <n v="28706"/>
    <s v="Rent"/>
    <s v="vacation"/>
    <n v="719"/>
    <n v="20.6"/>
    <s v="Verified"/>
    <d v="2019-08-24T00:00:00"/>
    <s v="Charged Off"/>
    <n v="1"/>
    <s v="Good"/>
    <s v="Low"/>
    <s v="Very High"/>
    <s v="Normal"/>
  </r>
  <r>
    <s v="LC004105"/>
    <n v="15908"/>
    <s v="36 months"/>
    <n v="27.8"/>
    <s v="6 years"/>
    <n v="58687"/>
    <s v="Rent"/>
    <s v="small_business"/>
    <n v="738"/>
    <n v="17.3"/>
    <s v="Verified"/>
    <d v="2015-03-12T00:00:00"/>
    <s v="Fully Paid"/>
    <n v="0"/>
    <s v="Good"/>
    <s v="Lower Middle"/>
    <s v="Very High"/>
    <s v="Normal"/>
  </r>
  <r>
    <s v="LC004106"/>
    <n v="28081"/>
    <s v="36 months"/>
    <n v="14.68"/>
    <s v="8 years"/>
    <n v="31520"/>
    <s v="Rent"/>
    <s v="small_business"/>
    <n v="750"/>
    <n v="34.1"/>
    <s v="Not Verified"/>
    <d v="2020-06-15T00:00:00"/>
    <s v="Charged Off"/>
    <n v="1"/>
    <s v="Excellent"/>
    <s v="Lower Middle"/>
    <s v="Medium"/>
    <s v="Normal"/>
  </r>
  <r>
    <s v="LC004107"/>
    <n v="38228"/>
    <s v="60 months"/>
    <n v="9.93"/>
    <s v="3 years"/>
    <n v="20279"/>
    <s v="Rent"/>
    <s v="small_business"/>
    <n v="765"/>
    <n v="17.3"/>
    <s v="Verified"/>
    <d v="2015-07-08T00:00:00"/>
    <s v="Fully Paid"/>
    <n v="0"/>
    <s v="Excellent"/>
    <s v="Low"/>
    <s v="Low"/>
    <s v="Normal"/>
  </r>
  <r>
    <s v="LC004108"/>
    <n v="24386"/>
    <s v="60 months"/>
    <n v="20.16"/>
    <s v="6 years"/>
    <n v="84305"/>
    <s v="Rent"/>
    <s v="home_improvement"/>
    <n v="629"/>
    <n v="17.5"/>
    <s v="Not Verified"/>
    <d v="2015-07-11T00:00:00"/>
    <s v="Charged Off"/>
    <n v="1"/>
    <s v="Poor"/>
    <s v="Upper Middle"/>
    <s v="Very High"/>
    <s v="High Risk"/>
  </r>
  <r>
    <s v="LC004109"/>
    <n v="29302"/>
    <s v="36 months"/>
    <n v="23.53"/>
    <s v="5 years"/>
    <n v="113098"/>
    <s v="Mortgage"/>
    <s v="education"/>
    <n v="826"/>
    <n v="9.3000000000000007"/>
    <s v="Verified"/>
    <d v="2015-07-07T00:00:00"/>
    <s v="Fully Paid"/>
    <n v="0"/>
    <s v="Excellent"/>
    <s v="High"/>
    <s v="Very High"/>
    <s v="Normal"/>
  </r>
  <r>
    <s v="LC004110"/>
    <n v="20212"/>
    <s v="36 months"/>
    <n v="8.27"/>
    <s v="3 years"/>
    <n v="74007"/>
    <s v="Rent"/>
    <s v="vacation"/>
    <n v="787"/>
    <n v="23.2"/>
    <s v="Verified"/>
    <d v="2017-09-10T00:00:00"/>
    <s v="Fully Paid"/>
    <n v="0"/>
    <s v="Excellent"/>
    <s v="Upper Middle"/>
    <s v="Low"/>
    <s v="Normal"/>
  </r>
  <r>
    <s v="LC004111"/>
    <n v="36618"/>
    <s v="60 months"/>
    <n v="24.94"/>
    <s v="9 years"/>
    <n v="45131"/>
    <s v="Rent"/>
    <s v="car"/>
    <n v="620"/>
    <n v="37.299999999999997"/>
    <s v="Verified"/>
    <d v="2016-03-05T00:00:00"/>
    <s v="Charged Off"/>
    <n v="1"/>
    <s v="Poor"/>
    <s v="Lower Middle"/>
    <s v="Very High"/>
    <s v="High Risk"/>
  </r>
  <r>
    <s v="LC004112"/>
    <n v="11698"/>
    <s v="36 months"/>
    <n v="10.210000000000001"/>
    <s v="7 years"/>
    <n v="139840"/>
    <s v="Mortgage"/>
    <s v="vacation"/>
    <n v="691"/>
    <n v="38.5"/>
    <s v="Verified"/>
    <d v="2020-07-05T00:00:00"/>
    <s v="Fully Paid"/>
    <n v="0"/>
    <s v="Fair"/>
    <s v="High"/>
    <s v="Medium"/>
    <s v="Normal"/>
  </r>
  <r>
    <s v="LC004113"/>
    <n v="5594"/>
    <s v="60 months"/>
    <n v="17.29"/>
    <s v="2 years"/>
    <n v="60229"/>
    <s v="Mortgage"/>
    <s v="credit_card"/>
    <n v="783"/>
    <n v="39.799999999999997"/>
    <s v="Verified"/>
    <d v="2016-04-30T00:00:00"/>
    <s v="Fully Paid"/>
    <n v="0"/>
    <s v="Excellent"/>
    <s v="Upper Middle"/>
    <s v="High"/>
    <s v="Normal"/>
  </r>
  <r>
    <s v="LC004114"/>
    <n v="26525"/>
    <s v="36 months"/>
    <n v="26.41"/>
    <s v="7 years"/>
    <n v="142479"/>
    <s v="Mortgage"/>
    <s v="vacation"/>
    <n v="784"/>
    <n v="21.6"/>
    <s v="Not Verified"/>
    <d v="2015-07-18T00:00:00"/>
    <s v="Fully Paid"/>
    <n v="0"/>
    <s v="Excellent"/>
    <s v="High"/>
    <s v="Very High"/>
    <s v="Normal"/>
  </r>
  <r>
    <s v="LC004115"/>
    <n v="15282"/>
    <s v="36 months"/>
    <n v="9.84"/>
    <s v="4 years"/>
    <n v="113491"/>
    <s v="Mortgage"/>
    <s v="car"/>
    <n v="751"/>
    <n v="32.1"/>
    <s v="Verified"/>
    <d v="2019-08-09T00:00:00"/>
    <s v="Fully Paid"/>
    <n v="0"/>
    <s v="Excellent"/>
    <s v="High"/>
    <s v="Low"/>
    <s v="Normal"/>
  </r>
  <r>
    <s v="LC004116"/>
    <n v="15334"/>
    <s v="36 months"/>
    <n v="11.05"/>
    <s v="3 years"/>
    <n v="20290"/>
    <s v="Mortgage"/>
    <s v="car"/>
    <n v="706"/>
    <n v="24.3"/>
    <s v="Not Verified"/>
    <d v="2017-10-10T00:00:00"/>
    <s v="Fully Paid"/>
    <n v="0"/>
    <s v="Good"/>
    <s v="Low"/>
    <s v="Medium"/>
    <s v="Normal"/>
  </r>
  <r>
    <s v="LC004117"/>
    <n v="30179"/>
    <s v="60 months"/>
    <n v="6.57"/>
    <s v="2 years"/>
    <n v="57648"/>
    <s v="Mortgage"/>
    <s v="credit_card"/>
    <n v="645"/>
    <n v="24.2"/>
    <s v="Verified"/>
    <d v="2020-07-09T00:00:00"/>
    <s v="Fully Paid"/>
    <n v="0"/>
    <s v="Poor"/>
    <s v="Lower Middle"/>
    <s v="Low"/>
    <s v="Normal"/>
  </r>
  <r>
    <s v="LC004118"/>
    <n v="7644"/>
    <s v="36 months"/>
    <n v="8.67"/>
    <s v="9 years"/>
    <n v="31065"/>
    <s v="Mortgage"/>
    <s v="vacation"/>
    <n v="613"/>
    <n v="33.200000000000003"/>
    <s v="Verified"/>
    <d v="2016-09-26T00:00:00"/>
    <s v="Charged Off"/>
    <n v="1"/>
    <s v="Poor"/>
    <s v="Lower Middle"/>
    <s v="Low"/>
    <s v="Normal"/>
  </r>
  <r>
    <s v="LC004119"/>
    <n v="36618"/>
    <s v="36 months"/>
    <n v="8.66"/>
    <s v="6 years"/>
    <n v="35402"/>
    <s v="Mortgage"/>
    <s v="car"/>
    <n v="777"/>
    <n v="34.200000000000003"/>
    <s v="Verified"/>
    <d v="2016-08-16T00:00:00"/>
    <s v="Charged Off"/>
    <n v="1"/>
    <s v="Excellent"/>
    <s v="Lower Middle"/>
    <s v="Low"/>
    <s v="Normal"/>
  </r>
  <r>
    <s v="LC004120"/>
    <n v="33933"/>
    <s v="36 months"/>
    <n v="10.09"/>
    <s v="6 years"/>
    <n v="109903"/>
    <s v="Own"/>
    <s v="debt_consolidation"/>
    <n v="623"/>
    <n v="5.7"/>
    <s v="Verified"/>
    <d v="2020-04-06T00:00:00"/>
    <s v="Fully Paid"/>
    <n v="0"/>
    <s v="Poor"/>
    <s v="High"/>
    <s v="Medium"/>
    <s v="Normal"/>
  </r>
  <r>
    <s v="LC004121"/>
    <n v="34687"/>
    <s v="36 months"/>
    <n v="12.16"/>
    <s v="5 years"/>
    <n v="44107"/>
    <s v="Own"/>
    <s v="vacation"/>
    <n v="832"/>
    <n v="38"/>
    <s v="Verified"/>
    <d v="2017-11-19T00:00:00"/>
    <s v="Fully Paid"/>
    <n v="0"/>
    <s v="Excellent"/>
    <s v="Lower Middle"/>
    <s v="Medium"/>
    <s v="Normal"/>
  </r>
  <r>
    <s v="LC004122"/>
    <n v="18375"/>
    <s v="36 months"/>
    <n v="25.37"/>
    <s v="2 years"/>
    <n v="126272"/>
    <s v="Mortgage"/>
    <s v="home_improvement"/>
    <n v="740"/>
    <n v="33.799999999999997"/>
    <s v="Verified"/>
    <d v="2018-08-23T00:00:00"/>
    <s v="Charged Off"/>
    <n v="1"/>
    <s v="Good"/>
    <s v="High"/>
    <s v="Very High"/>
    <s v="Normal"/>
  </r>
  <r>
    <s v="LC004123"/>
    <n v="31926"/>
    <s v="36 months"/>
    <n v="27.89"/>
    <s v="8 years"/>
    <n v="145898"/>
    <s v="Own"/>
    <s v="medical"/>
    <n v="697"/>
    <n v="30.2"/>
    <s v="Verified"/>
    <d v="2015-03-31T00:00:00"/>
    <s v="Charged Off"/>
    <n v="1"/>
    <s v="Fair"/>
    <s v="High"/>
    <s v="Very High"/>
    <s v="Normal"/>
  </r>
  <r>
    <s v="LC004124"/>
    <n v="37607"/>
    <s v="36 months"/>
    <n v="15.16"/>
    <s v="10+ years"/>
    <n v="103542"/>
    <s v="Mortgage"/>
    <s v="small_business"/>
    <n v="841"/>
    <n v="34.799999999999997"/>
    <s v="Verified"/>
    <d v="2018-11-27T00:00:00"/>
    <s v="Fully Paid"/>
    <n v="0"/>
    <s v="Excellent"/>
    <s v="High"/>
    <s v="High"/>
    <s v="Normal"/>
  </r>
  <r>
    <s v="LC004125"/>
    <n v="18642"/>
    <s v="36 months"/>
    <n v="8.2100000000000009"/>
    <s v="1 year"/>
    <n v="33029"/>
    <s v="Rent"/>
    <s v="education"/>
    <n v="654"/>
    <n v="23.8"/>
    <s v="Verified"/>
    <d v="2016-08-03T00:00:00"/>
    <s v="Fully Paid"/>
    <n v="0"/>
    <s v="Fair"/>
    <s v="Lower Middle"/>
    <s v="Low"/>
    <s v="Normal"/>
  </r>
  <r>
    <s v="LC004126"/>
    <n v="24993"/>
    <s v="36 months"/>
    <n v="10.6"/>
    <s v="2 years"/>
    <n v="39935"/>
    <s v="Mortgage"/>
    <s v="vacation"/>
    <n v="593"/>
    <n v="32.1"/>
    <s v="Not Verified"/>
    <d v="2016-06-20T00:00:00"/>
    <s v="Charged Off"/>
    <n v="1"/>
    <s v="Very Poor"/>
    <s v="Lower Middle"/>
    <s v="Medium"/>
    <s v="Normal"/>
  </r>
  <r>
    <s v="LC004127"/>
    <n v="22188"/>
    <s v="36 months"/>
    <n v="23.41"/>
    <s v="&lt; 1 year"/>
    <n v="106098"/>
    <s v="Rent"/>
    <s v="credit_card"/>
    <n v="584"/>
    <n v="26"/>
    <s v="Verified"/>
    <d v="2019-06-17T00:00:00"/>
    <s v="Charged Off"/>
    <n v="1"/>
    <s v="Very Poor"/>
    <s v="High"/>
    <s v="Very High"/>
    <s v="High Risk"/>
  </r>
  <r>
    <s v="LC004128"/>
    <n v="33596"/>
    <s v="36 months"/>
    <n v="21.94"/>
    <s v="6 years"/>
    <n v="88811"/>
    <s v="Rent"/>
    <s v="education"/>
    <n v="766"/>
    <n v="24"/>
    <s v="Not Verified"/>
    <d v="2018-07-25T00:00:00"/>
    <s v="Fully Paid"/>
    <n v="0"/>
    <s v="Excellent"/>
    <s v="Upper Middle"/>
    <s v="Very High"/>
    <s v="Normal"/>
  </r>
  <r>
    <s v="LC004129"/>
    <n v="28772"/>
    <s v="36 months"/>
    <n v="29.18"/>
    <s v="1 year"/>
    <n v="128507"/>
    <s v="Mortgage"/>
    <s v="medical"/>
    <n v="780"/>
    <n v="12.4"/>
    <s v="Not Verified"/>
    <d v="2018-05-25T00:00:00"/>
    <s v="Fully Paid"/>
    <n v="0"/>
    <s v="Excellent"/>
    <s v="High"/>
    <s v="Very High"/>
    <s v="Normal"/>
  </r>
  <r>
    <s v="LC004130"/>
    <n v="31857"/>
    <s v="36 months"/>
    <n v="5.36"/>
    <s v="9 years"/>
    <n v="80033"/>
    <s v="Rent"/>
    <s v="home_improvement"/>
    <n v="830"/>
    <n v="34.700000000000003"/>
    <s v="Not Verified"/>
    <d v="2019-08-26T00:00:00"/>
    <s v="Fully Paid"/>
    <n v="0"/>
    <s v="Excellent"/>
    <s v="Upper Middle"/>
    <s v="Low"/>
    <s v="Normal"/>
  </r>
  <r>
    <s v="LC004131"/>
    <n v="11776"/>
    <s v="36 months"/>
    <n v="23.77"/>
    <s v="7 years"/>
    <n v="25257"/>
    <s v="Rent"/>
    <s v="education"/>
    <n v="734"/>
    <n v="35.9"/>
    <s v="Verified"/>
    <d v="2020-01-23T00:00:00"/>
    <s v="Charged Off"/>
    <n v="1"/>
    <s v="Good"/>
    <s v="Low"/>
    <s v="Very High"/>
    <s v="Normal"/>
  </r>
  <r>
    <s v="LC004132"/>
    <n v="33835"/>
    <s v="36 months"/>
    <n v="17.64"/>
    <s v="8 years"/>
    <n v="44658"/>
    <s v="Rent"/>
    <s v="credit_card"/>
    <n v="776"/>
    <n v="39"/>
    <s v="Not Verified"/>
    <d v="2015-07-11T00:00:00"/>
    <s v="Fully Paid"/>
    <n v="0"/>
    <s v="Excellent"/>
    <s v="Lower Middle"/>
    <s v="High"/>
    <s v="Normal"/>
  </r>
  <r>
    <s v="LC004133"/>
    <n v="10788"/>
    <s v="36 months"/>
    <n v="27.57"/>
    <s v="10+ years"/>
    <n v="122299"/>
    <s v="Rent"/>
    <s v="small_business"/>
    <n v="648"/>
    <n v="9.1999999999999993"/>
    <s v="Verified"/>
    <d v="2017-09-03T00:00:00"/>
    <s v="Charged Off"/>
    <n v="1"/>
    <s v="Poor"/>
    <s v="High"/>
    <s v="Very High"/>
    <s v="High Risk"/>
  </r>
  <r>
    <s v="LC004134"/>
    <n v="6660"/>
    <s v="36 months"/>
    <n v="19.399999999999999"/>
    <s v="1 year"/>
    <n v="124110"/>
    <s v="Rent"/>
    <s v="education"/>
    <n v="627"/>
    <n v="15.2"/>
    <s v="Verified"/>
    <d v="2019-07-25T00:00:00"/>
    <s v="Charged Off"/>
    <n v="1"/>
    <s v="Poor"/>
    <s v="High"/>
    <s v="High"/>
    <s v="High Risk"/>
  </r>
  <r>
    <s v="LC004135"/>
    <n v="5478"/>
    <s v="36 months"/>
    <n v="16.170000000000002"/>
    <s v="5 years"/>
    <n v="77991"/>
    <s v="Own"/>
    <s v="car"/>
    <n v="828"/>
    <n v="29"/>
    <s v="Verified"/>
    <d v="2015-02-05T00:00:00"/>
    <s v="Fully Paid"/>
    <n v="0"/>
    <s v="Excellent"/>
    <s v="Upper Middle"/>
    <s v="High"/>
    <s v="Normal"/>
  </r>
  <r>
    <s v="LC004136"/>
    <n v="9210"/>
    <s v="36 months"/>
    <n v="21.65"/>
    <s v="10+ years"/>
    <n v="75914"/>
    <s v="Mortgage"/>
    <s v="car"/>
    <n v="811"/>
    <n v="34.9"/>
    <s v="Not Verified"/>
    <d v="2019-05-15T00:00:00"/>
    <s v="Charged Off"/>
    <n v="1"/>
    <s v="Excellent"/>
    <s v="Upper Middle"/>
    <s v="Very High"/>
    <s v="Normal"/>
  </r>
  <r>
    <s v="LC004137"/>
    <n v="11922"/>
    <s v="60 months"/>
    <n v="25.84"/>
    <s v="&lt; 1 year"/>
    <n v="114358"/>
    <s v="Rent"/>
    <s v="home_improvement"/>
    <n v="690"/>
    <n v="31.3"/>
    <s v="Not Verified"/>
    <d v="2015-04-30T00:00:00"/>
    <s v="Charged Off"/>
    <n v="1"/>
    <s v="Fair"/>
    <s v="High"/>
    <s v="Very High"/>
    <s v="Normal"/>
  </r>
  <r>
    <s v="LC004138"/>
    <n v="37289"/>
    <s v="60 months"/>
    <n v="12.06"/>
    <s v="7 years"/>
    <n v="65999"/>
    <s v="Own"/>
    <s v="vacation"/>
    <n v="715"/>
    <n v="20.9"/>
    <s v="Not Verified"/>
    <d v="2018-12-09T00:00:00"/>
    <s v="Fully Paid"/>
    <n v="0"/>
    <s v="Good"/>
    <s v="Upper Middle"/>
    <s v="Medium"/>
    <s v="Normal"/>
  </r>
  <r>
    <s v="LC004139"/>
    <n v="34340"/>
    <s v="36 months"/>
    <n v="7.69"/>
    <s v="4 years"/>
    <n v="121996"/>
    <s v="Mortgage"/>
    <s v="car"/>
    <n v="657"/>
    <n v="30.4"/>
    <s v="Not Verified"/>
    <d v="2018-06-15T00:00:00"/>
    <s v="Fully Paid"/>
    <n v="0"/>
    <s v="Fair"/>
    <s v="High"/>
    <s v="Low"/>
    <s v="Normal"/>
  </r>
  <r>
    <s v="LC004140"/>
    <n v="39163"/>
    <s v="36 months"/>
    <n v="15.83"/>
    <s v="8 years"/>
    <n v="21757"/>
    <s v="Rent"/>
    <s v="education"/>
    <n v="810"/>
    <n v="7.5"/>
    <s v="Not Verified"/>
    <d v="2016-08-17T00:00:00"/>
    <s v="Fully Paid"/>
    <n v="0"/>
    <s v="Excellent"/>
    <s v="Low"/>
    <s v="High"/>
    <s v="Normal"/>
  </r>
  <r>
    <s v="LC004141"/>
    <n v="19642"/>
    <s v="60 months"/>
    <n v="10.36"/>
    <s v="2 years"/>
    <n v="41339"/>
    <s v="Own"/>
    <s v="debt_consolidation"/>
    <n v="834"/>
    <n v="28.2"/>
    <s v="Not Verified"/>
    <d v="2018-09-10T00:00:00"/>
    <s v="Fully Paid"/>
    <n v="0"/>
    <s v="Excellent"/>
    <s v="Lower Middle"/>
    <s v="Medium"/>
    <s v="Normal"/>
  </r>
  <r>
    <s v="LC004142"/>
    <n v="12094"/>
    <s v="60 months"/>
    <n v="15.74"/>
    <s v="1 year"/>
    <n v="42846"/>
    <s v="Rent"/>
    <s v="education"/>
    <n v="739"/>
    <n v="5.3"/>
    <s v="Not Verified"/>
    <d v="2017-03-10T00:00:00"/>
    <s v="Fully Paid"/>
    <n v="0"/>
    <s v="Good"/>
    <s v="Lower Middle"/>
    <s v="High"/>
    <s v="Normal"/>
  </r>
  <r>
    <s v="LC004143"/>
    <n v="23423"/>
    <s v="36 months"/>
    <n v="29.78"/>
    <s v="6 years"/>
    <n v="140652"/>
    <s v="Own"/>
    <s v="debt_consolidation"/>
    <n v="640"/>
    <n v="6.7"/>
    <s v="Not Verified"/>
    <d v="2017-01-23T00:00:00"/>
    <s v="Charged Off"/>
    <n v="1"/>
    <s v="Poor"/>
    <s v="High"/>
    <s v="Very High"/>
    <s v="High Risk"/>
  </r>
  <r>
    <s v="LC004144"/>
    <n v="34418"/>
    <s v="36 months"/>
    <n v="19.350000000000001"/>
    <s v="10+ years"/>
    <n v="125718"/>
    <s v="Rent"/>
    <s v="education"/>
    <n v="666"/>
    <n v="31.5"/>
    <s v="Not Verified"/>
    <d v="2020-04-20T00:00:00"/>
    <s v="Charged Off"/>
    <n v="1"/>
    <s v="Fair"/>
    <s v="High"/>
    <s v="High"/>
    <s v="Normal"/>
  </r>
  <r>
    <s v="LC004145"/>
    <n v="6741"/>
    <s v="36 months"/>
    <n v="22.34"/>
    <s v="6 years"/>
    <n v="125508"/>
    <s v="Mortgage"/>
    <s v="debt_consolidation"/>
    <n v="580"/>
    <n v="21.7"/>
    <s v="Not Verified"/>
    <d v="2017-08-08T00:00:00"/>
    <s v="Charged Off"/>
    <n v="1"/>
    <s v="Very Poor"/>
    <s v="High"/>
    <s v="Very High"/>
    <s v="High Risk"/>
  </r>
  <r>
    <s v="LC004146"/>
    <n v="7838"/>
    <s v="36 months"/>
    <n v="21.95"/>
    <s v="9 years"/>
    <n v="47915"/>
    <s v="Rent"/>
    <s v="vacation"/>
    <n v="690"/>
    <n v="7.1"/>
    <s v="Not Verified"/>
    <d v="2016-10-09T00:00:00"/>
    <s v="Fully Paid"/>
    <n v="0"/>
    <s v="Fair"/>
    <s v="Lower Middle"/>
    <s v="Very High"/>
    <s v="Normal"/>
  </r>
  <r>
    <s v="LC004147"/>
    <n v="4262"/>
    <s v="36 months"/>
    <n v="25.52"/>
    <s v="4 years"/>
    <n v="64617"/>
    <s v="Own"/>
    <s v="debt_consolidation"/>
    <n v="738"/>
    <n v="21.9"/>
    <s v="Verified"/>
    <d v="2016-09-02T00:00:00"/>
    <s v="Fully Paid"/>
    <n v="0"/>
    <s v="Good"/>
    <s v="Upper Middle"/>
    <s v="Very High"/>
    <s v="Normal"/>
  </r>
  <r>
    <s v="LC004148"/>
    <n v="5996"/>
    <s v="36 months"/>
    <n v="28.6"/>
    <s v="6 years"/>
    <n v="65170"/>
    <s v="Rent"/>
    <s v="credit_card"/>
    <n v="813"/>
    <n v="7.2"/>
    <s v="Verified"/>
    <d v="2019-05-18T00:00:00"/>
    <s v="Fully Paid"/>
    <n v="0"/>
    <s v="Excellent"/>
    <s v="Upper Middle"/>
    <s v="Very High"/>
    <s v="Normal"/>
  </r>
  <r>
    <s v="LC004149"/>
    <n v="23164"/>
    <s v="60 months"/>
    <n v="21.47"/>
    <s v="5 years"/>
    <n v="96880"/>
    <s v="Own"/>
    <s v="credit_card"/>
    <n v="649"/>
    <n v="17.100000000000001"/>
    <s v="Verified"/>
    <d v="2015-02-13T00:00:00"/>
    <s v="Charged Off"/>
    <n v="1"/>
    <s v="Poor"/>
    <s v="Upper Middle"/>
    <s v="Very High"/>
    <s v="High Risk"/>
  </r>
  <r>
    <s v="LC004150"/>
    <n v="36595"/>
    <s v="36 months"/>
    <n v="16.899999999999999"/>
    <s v="8 years"/>
    <n v="108768"/>
    <s v="Rent"/>
    <s v="small_business"/>
    <n v="660"/>
    <n v="10.5"/>
    <s v="Not Verified"/>
    <d v="2015-07-15T00:00:00"/>
    <s v="Fully Paid"/>
    <n v="0"/>
    <s v="Fair"/>
    <s v="High"/>
    <s v="High"/>
    <s v="Normal"/>
  </r>
  <r>
    <s v="LC004151"/>
    <n v="31257"/>
    <s v="36 months"/>
    <n v="12.95"/>
    <s v="2 years"/>
    <n v="53493"/>
    <s v="Rent"/>
    <s v="medical"/>
    <n v="781"/>
    <n v="12.7"/>
    <s v="Verified"/>
    <d v="2020-12-02T00:00:00"/>
    <s v="Fully Paid"/>
    <n v="0"/>
    <s v="Excellent"/>
    <s v="Lower Middle"/>
    <s v="Medium"/>
    <s v="Normal"/>
  </r>
  <r>
    <s v="LC004152"/>
    <n v="15211"/>
    <s v="36 months"/>
    <n v="14.01"/>
    <s v="3 years"/>
    <n v="148526"/>
    <s v="Rent"/>
    <s v="education"/>
    <n v="672"/>
    <n v="11.8"/>
    <s v="Verified"/>
    <d v="2015-08-07T00:00:00"/>
    <s v="Fully Paid"/>
    <n v="0"/>
    <s v="Fair"/>
    <s v="High"/>
    <s v="Medium"/>
    <s v="Normal"/>
  </r>
  <r>
    <s v="LC004153"/>
    <n v="31453"/>
    <s v="36 months"/>
    <n v="13.36"/>
    <s v="8 years"/>
    <n v="52079"/>
    <s v="Rent"/>
    <s v="car"/>
    <n v="651"/>
    <n v="18"/>
    <s v="Verified"/>
    <d v="2015-08-01T00:00:00"/>
    <s v="Fully Paid"/>
    <n v="0"/>
    <s v="Fair"/>
    <s v="Lower Middle"/>
    <s v="Medium"/>
    <s v="Normal"/>
  </r>
  <r>
    <s v="LC004154"/>
    <n v="6232"/>
    <s v="36 months"/>
    <n v="13.11"/>
    <s v="9 years"/>
    <n v="53875"/>
    <s v="Mortgage"/>
    <s v="credit_card"/>
    <n v="636"/>
    <n v="8.8000000000000007"/>
    <s v="Verified"/>
    <d v="2015-08-05T00:00:00"/>
    <s v="Fully Paid"/>
    <n v="0"/>
    <s v="Poor"/>
    <s v="Lower Middle"/>
    <s v="Medium"/>
    <s v="Normal"/>
  </r>
  <r>
    <s v="LC004155"/>
    <n v="3217"/>
    <s v="36 months"/>
    <n v="22.37"/>
    <s v="7 years"/>
    <n v="49558"/>
    <s v="Rent"/>
    <s v="debt_consolidation"/>
    <n v="590"/>
    <n v="23.5"/>
    <s v="Not Verified"/>
    <d v="2015-08-04T00:00:00"/>
    <s v="Charged Off"/>
    <n v="1"/>
    <s v="Very Poor"/>
    <s v="Lower Middle"/>
    <s v="Very High"/>
    <s v="High Risk"/>
  </r>
  <r>
    <s v="LC004156"/>
    <n v="25229"/>
    <s v="36 months"/>
    <n v="19.690000000000001"/>
    <s v="9 years"/>
    <n v="31017"/>
    <s v="Mortgage"/>
    <s v="education"/>
    <n v="725"/>
    <n v="19.2"/>
    <s v="Verified"/>
    <d v="2015-11-23T00:00:00"/>
    <s v="Charged Off"/>
    <n v="1"/>
    <s v="Good"/>
    <s v="Lower Middle"/>
    <s v="High"/>
    <s v="Normal"/>
  </r>
  <r>
    <s v="LC004157"/>
    <n v="15232"/>
    <s v="36 months"/>
    <n v="10.050000000000001"/>
    <s v="5 years"/>
    <n v="115017"/>
    <s v="Rent"/>
    <s v="car"/>
    <n v="727"/>
    <n v="34.4"/>
    <s v="Not Verified"/>
    <d v="2019-06-18T00:00:00"/>
    <s v="Fully Paid"/>
    <n v="0"/>
    <s v="Good"/>
    <s v="High"/>
    <s v="Medium"/>
    <s v="Normal"/>
  </r>
  <r>
    <s v="LC004158"/>
    <n v="26613"/>
    <s v="60 months"/>
    <n v="29.24"/>
    <s v="2 years"/>
    <n v="112313"/>
    <s v="Rent"/>
    <s v="education"/>
    <n v="787"/>
    <n v="33.9"/>
    <s v="Verified"/>
    <d v="2016-09-11T00:00:00"/>
    <s v="Charged Off"/>
    <n v="1"/>
    <s v="Excellent"/>
    <s v="High"/>
    <s v="Very High"/>
    <s v="Normal"/>
  </r>
  <r>
    <s v="LC004159"/>
    <n v="15026"/>
    <s v="36 months"/>
    <n v="15.69"/>
    <s v="8 years"/>
    <n v="144720"/>
    <s v="Rent"/>
    <s v="debt_consolidation"/>
    <n v="670"/>
    <n v="33.799999999999997"/>
    <s v="Verified"/>
    <d v="2019-09-01T00:00:00"/>
    <s v="Fully Paid"/>
    <n v="0"/>
    <s v="Fair"/>
    <s v="High"/>
    <s v="High"/>
    <s v="Normal"/>
  </r>
  <r>
    <s v="LC004160"/>
    <n v="29554"/>
    <s v="36 months"/>
    <n v="19.149999999999999"/>
    <s v="8 years"/>
    <n v="40732"/>
    <s v="Mortgage"/>
    <s v="credit_card"/>
    <n v="666"/>
    <n v="21.4"/>
    <s v="Verified"/>
    <d v="2015-03-21T00:00:00"/>
    <s v="Fully Paid"/>
    <n v="0"/>
    <s v="Fair"/>
    <s v="Lower Middle"/>
    <s v="High"/>
    <s v="Normal"/>
  </r>
  <r>
    <s v="LC004161"/>
    <n v="31908"/>
    <s v="36 months"/>
    <n v="22.57"/>
    <s v="10+ years"/>
    <n v="133141"/>
    <s v="Own"/>
    <s v="credit_card"/>
    <n v="688"/>
    <n v="15.2"/>
    <s v="Verified"/>
    <d v="2019-06-07T00:00:00"/>
    <s v="Fully Paid"/>
    <n v="0"/>
    <s v="Fair"/>
    <s v="High"/>
    <s v="Very High"/>
    <s v="Normal"/>
  </r>
  <r>
    <s v="LC004162"/>
    <n v="20610"/>
    <s v="36 months"/>
    <n v="20.34"/>
    <s v="5 years"/>
    <n v="77238"/>
    <s v="Rent"/>
    <s v="home_improvement"/>
    <n v="784"/>
    <n v="19.5"/>
    <s v="Not Verified"/>
    <d v="2015-05-23T00:00:00"/>
    <s v="Fully Paid"/>
    <n v="0"/>
    <s v="Excellent"/>
    <s v="Upper Middle"/>
    <s v="Very High"/>
    <s v="Normal"/>
  </r>
  <r>
    <s v="LC004163"/>
    <n v="8031"/>
    <s v="36 months"/>
    <n v="12.78"/>
    <s v="1 year"/>
    <n v="79839"/>
    <s v="Mortgage"/>
    <s v="home_improvement"/>
    <n v="676"/>
    <n v="29.1"/>
    <s v="Verified"/>
    <d v="2019-03-30T00:00:00"/>
    <s v="Fully Paid"/>
    <n v="0"/>
    <s v="Fair"/>
    <s v="Upper Middle"/>
    <s v="Medium"/>
    <s v="Normal"/>
  </r>
  <r>
    <s v="LC004164"/>
    <n v="26515"/>
    <s v="36 months"/>
    <n v="24.94"/>
    <s v="6 years"/>
    <n v="115504"/>
    <s v="Mortgage"/>
    <s v="medical"/>
    <n v="844"/>
    <n v="23.5"/>
    <s v="Verified"/>
    <d v="2019-01-16T00:00:00"/>
    <s v="Fully Paid"/>
    <n v="0"/>
    <s v="Excellent"/>
    <s v="High"/>
    <s v="Very High"/>
    <s v="Normal"/>
  </r>
  <r>
    <s v="LC004165"/>
    <n v="37484"/>
    <s v="36 months"/>
    <n v="7.75"/>
    <s v="8 years"/>
    <n v="43457"/>
    <s v="Rent"/>
    <s v="medical"/>
    <n v="848"/>
    <n v="26.9"/>
    <s v="Verified"/>
    <d v="2020-07-14T00:00:00"/>
    <s v="Fully Paid"/>
    <n v="0"/>
    <s v="Excellent"/>
    <s v="Lower Middle"/>
    <s v="Low"/>
    <s v="Normal"/>
  </r>
  <r>
    <s v="LC004166"/>
    <n v="37182"/>
    <s v="36 months"/>
    <n v="19.22"/>
    <s v="8 years"/>
    <n v="114056"/>
    <s v="Own"/>
    <s v="small_business"/>
    <n v="843"/>
    <n v="29.3"/>
    <s v="Verified"/>
    <d v="2020-12-03T00:00:00"/>
    <s v="Charged Off"/>
    <n v="1"/>
    <s v="Excellent"/>
    <s v="High"/>
    <s v="High"/>
    <s v="Normal"/>
  </r>
  <r>
    <s v="LC004167"/>
    <n v="1570"/>
    <s v="60 months"/>
    <n v="11.83"/>
    <s v="2 years"/>
    <n v="20824"/>
    <s v="Rent"/>
    <s v="small_business"/>
    <n v="693"/>
    <n v="37.1"/>
    <s v="Not Verified"/>
    <d v="2017-11-26T00:00:00"/>
    <s v="Charged Off"/>
    <n v="1"/>
    <s v="Fair"/>
    <s v="Low"/>
    <s v="Medium"/>
    <s v="Normal"/>
  </r>
  <r>
    <s v="LC004168"/>
    <n v="33254"/>
    <s v="36 months"/>
    <n v="20.39"/>
    <s v="1 year"/>
    <n v="51573"/>
    <s v="Rent"/>
    <s v="medical"/>
    <n v="798"/>
    <n v="38"/>
    <s v="Verified"/>
    <d v="2020-06-13T00:00:00"/>
    <s v="Charged Off"/>
    <n v="1"/>
    <s v="Excellent"/>
    <s v="Lower Middle"/>
    <s v="Very High"/>
    <s v="Normal"/>
  </r>
  <r>
    <s v="LC004169"/>
    <n v="20288"/>
    <s v="36 months"/>
    <n v="10.45"/>
    <s v="4 years"/>
    <n v="122906"/>
    <s v="Rent"/>
    <s v="education"/>
    <n v="812"/>
    <n v="34.4"/>
    <s v="Verified"/>
    <d v="2018-12-10T00:00:00"/>
    <s v="Fully Paid"/>
    <n v="0"/>
    <s v="Excellent"/>
    <s v="High"/>
    <s v="Medium"/>
    <s v="Normal"/>
  </r>
  <r>
    <s v="LC004170"/>
    <n v="14288"/>
    <s v="36 months"/>
    <n v="24.3"/>
    <s v="10+ years"/>
    <n v="34467"/>
    <s v="Mortgage"/>
    <s v="education"/>
    <n v="676"/>
    <n v="7.3"/>
    <s v="Verified"/>
    <d v="2018-03-06T00:00:00"/>
    <s v="Charged Off"/>
    <n v="1"/>
    <s v="Fair"/>
    <s v="Lower Middle"/>
    <s v="Very High"/>
    <s v="Normal"/>
  </r>
  <r>
    <s v="LC004171"/>
    <n v="30877"/>
    <s v="60 months"/>
    <n v="10.69"/>
    <s v="9 years"/>
    <n v="95462"/>
    <s v="Rent"/>
    <s v="car"/>
    <n v="586"/>
    <n v="39.299999999999997"/>
    <s v="Not Verified"/>
    <d v="2016-09-25T00:00:00"/>
    <s v="Charged Off"/>
    <n v="1"/>
    <s v="Very Poor"/>
    <s v="Upper Middle"/>
    <s v="Medium"/>
    <s v="Normal"/>
  </r>
  <r>
    <s v="LC004172"/>
    <n v="19889"/>
    <s v="36 months"/>
    <n v="27.26"/>
    <s v="6 years"/>
    <n v="43876"/>
    <s v="Rent"/>
    <s v="medical"/>
    <n v="656"/>
    <n v="29.6"/>
    <s v="Verified"/>
    <d v="2020-09-15T00:00:00"/>
    <s v="Charged Off"/>
    <n v="1"/>
    <s v="Fair"/>
    <s v="Lower Middle"/>
    <s v="Very High"/>
    <s v="Normal"/>
  </r>
  <r>
    <s v="LC004173"/>
    <n v="1917"/>
    <s v="36 months"/>
    <n v="26.54"/>
    <s v="2 years"/>
    <n v="36734"/>
    <s v="Rent"/>
    <s v="credit_card"/>
    <n v="707"/>
    <n v="29.3"/>
    <s v="Not Verified"/>
    <d v="2017-06-23T00:00:00"/>
    <s v="Charged Off"/>
    <n v="1"/>
    <s v="Good"/>
    <s v="Lower Middle"/>
    <s v="Very High"/>
    <s v="Normal"/>
  </r>
  <r>
    <s v="LC004174"/>
    <n v="11066"/>
    <s v="60 months"/>
    <n v="14.06"/>
    <s v="3 years"/>
    <n v="41586"/>
    <s v="Rent"/>
    <s v="medical"/>
    <n v="763"/>
    <n v="5.8"/>
    <s v="Not Verified"/>
    <d v="2019-03-05T00:00:00"/>
    <s v="Fully Paid"/>
    <n v="0"/>
    <s v="Excellent"/>
    <s v="Lower Middle"/>
    <s v="Medium"/>
    <s v="Normal"/>
  </r>
  <r>
    <s v="LC004175"/>
    <n v="30504"/>
    <s v="36 months"/>
    <n v="14.65"/>
    <s v="9 years"/>
    <n v="50659"/>
    <s v="Rent"/>
    <s v="credit_card"/>
    <n v="683"/>
    <n v="21.8"/>
    <s v="Verified"/>
    <d v="2020-04-22T00:00:00"/>
    <s v="Fully Paid"/>
    <n v="0"/>
    <s v="Fair"/>
    <s v="Lower Middle"/>
    <s v="Medium"/>
    <s v="Normal"/>
  </r>
  <r>
    <s v="LC004176"/>
    <n v="7982"/>
    <s v="36 months"/>
    <n v="22.54"/>
    <s v="1 year"/>
    <n v="82257"/>
    <s v="Own"/>
    <s v="medical"/>
    <n v="663"/>
    <n v="26.9"/>
    <s v="Verified"/>
    <d v="2020-03-09T00:00:00"/>
    <s v="Charged Off"/>
    <n v="1"/>
    <s v="Fair"/>
    <s v="Upper Middle"/>
    <s v="Very High"/>
    <s v="Normal"/>
  </r>
  <r>
    <s v="LC004177"/>
    <n v="19062"/>
    <s v="36 months"/>
    <n v="7.26"/>
    <s v="10+ years"/>
    <n v="136861"/>
    <s v="Rent"/>
    <s v="home_improvement"/>
    <n v="643"/>
    <n v="14.7"/>
    <s v="Not Verified"/>
    <d v="2018-07-11T00:00:00"/>
    <s v="Fully Paid"/>
    <n v="0"/>
    <s v="Poor"/>
    <s v="High"/>
    <s v="Low"/>
    <s v="Normal"/>
  </r>
  <r>
    <s v="LC004178"/>
    <n v="17999"/>
    <s v="60 months"/>
    <n v="7.02"/>
    <s v="9 years"/>
    <n v="64245"/>
    <s v="Mortgage"/>
    <s v="small_business"/>
    <n v="812"/>
    <n v="7.9"/>
    <s v="Verified"/>
    <d v="2016-06-11T00:00:00"/>
    <s v="Fully Paid"/>
    <n v="0"/>
    <s v="Excellent"/>
    <s v="Upper Middle"/>
    <s v="Low"/>
    <s v="Normal"/>
  </r>
  <r>
    <s v="LC004179"/>
    <n v="10941"/>
    <s v="60 months"/>
    <n v="8.41"/>
    <s v="1 year"/>
    <n v="45410"/>
    <s v="Rent"/>
    <s v="debt_consolidation"/>
    <n v="596"/>
    <n v="23.6"/>
    <s v="Not Verified"/>
    <d v="2015-03-23T00:00:00"/>
    <s v="Fully Paid"/>
    <n v="0"/>
    <s v="Very Poor"/>
    <s v="Lower Middle"/>
    <s v="Low"/>
    <s v="Normal"/>
  </r>
  <r>
    <s v="LC004180"/>
    <n v="24470"/>
    <s v="60 months"/>
    <n v="19.059999999999999"/>
    <s v="6 years"/>
    <n v="27894"/>
    <s v="Own"/>
    <s v="debt_consolidation"/>
    <n v="672"/>
    <n v="20.6"/>
    <s v="Verified"/>
    <d v="2016-08-08T00:00:00"/>
    <s v="Charged Off"/>
    <n v="1"/>
    <s v="Fair"/>
    <s v="Low"/>
    <s v="High"/>
    <s v="Normal"/>
  </r>
  <r>
    <s v="LC004181"/>
    <n v="22133"/>
    <s v="60 months"/>
    <n v="8.73"/>
    <s v="1 year"/>
    <n v="112099"/>
    <s v="Rent"/>
    <s v="medical"/>
    <n v="657"/>
    <n v="6.5"/>
    <s v="Not Verified"/>
    <d v="2018-05-28T00:00:00"/>
    <s v="Fully Paid"/>
    <n v="0"/>
    <s v="Fair"/>
    <s v="High"/>
    <s v="Low"/>
    <s v="Normal"/>
  </r>
  <r>
    <s v="LC004182"/>
    <n v="5529"/>
    <s v="60 months"/>
    <n v="11.94"/>
    <s v="&lt; 1 year"/>
    <n v="130317"/>
    <s v="Mortgage"/>
    <s v="home_improvement"/>
    <n v="690"/>
    <n v="23.2"/>
    <s v="Verified"/>
    <d v="2017-01-28T00:00:00"/>
    <s v="Fully Paid"/>
    <n v="0"/>
    <s v="Fair"/>
    <s v="High"/>
    <s v="Medium"/>
    <s v="Normal"/>
  </r>
  <r>
    <s v="LC004183"/>
    <n v="18519"/>
    <s v="36 months"/>
    <n v="21.17"/>
    <s v="3 years"/>
    <n v="130167"/>
    <s v="Mortgage"/>
    <s v="education"/>
    <n v="656"/>
    <n v="8.8000000000000007"/>
    <s v="Verified"/>
    <d v="2017-01-24T00:00:00"/>
    <s v="Fully Paid"/>
    <n v="0"/>
    <s v="Fair"/>
    <s v="High"/>
    <s v="Very High"/>
    <s v="Normal"/>
  </r>
  <r>
    <s v="LC004184"/>
    <n v="13192"/>
    <s v="60 months"/>
    <n v="5.39"/>
    <s v="5 years"/>
    <n v="123295"/>
    <s v="Rent"/>
    <s v="medical"/>
    <n v="813"/>
    <n v="19.899999999999999"/>
    <s v="Not Verified"/>
    <d v="2019-07-25T00:00:00"/>
    <s v="Fully Paid"/>
    <n v="0"/>
    <s v="Excellent"/>
    <s v="High"/>
    <s v="Low"/>
    <s v="Normal"/>
  </r>
  <r>
    <s v="LC004185"/>
    <n v="9566"/>
    <s v="36 months"/>
    <n v="9.51"/>
    <s v="9 years"/>
    <n v="72154"/>
    <s v="Own"/>
    <s v="vacation"/>
    <n v="674"/>
    <n v="14.5"/>
    <s v="Not Verified"/>
    <d v="2015-11-13T00:00:00"/>
    <s v="Fully Paid"/>
    <n v="0"/>
    <s v="Fair"/>
    <s v="Upper Middle"/>
    <s v="Low"/>
    <s v="Normal"/>
  </r>
  <r>
    <s v="LC004186"/>
    <n v="8226"/>
    <s v="36 months"/>
    <n v="28.25"/>
    <s v="9 years"/>
    <n v="22509"/>
    <s v="Rent"/>
    <s v="medical"/>
    <n v="847"/>
    <n v="39"/>
    <s v="Not Verified"/>
    <d v="2017-08-18T00:00:00"/>
    <s v="Charged Off"/>
    <n v="1"/>
    <s v="Excellent"/>
    <s v="Low"/>
    <s v="Very High"/>
    <s v="Normal"/>
  </r>
  <r>
    <s v="LC004187"/>
    <n v="38930"/>
    <s v="36 months"/>
    <n v="21.59"/>
    <s v="3 years"/>
    <n v="88208"/>
    <s v="Rent"/>
    <s v="vacation"/>
    <n v="625"/>
    <n v="6.2"/>
    <s v="Not Verified"/>
    <d v="2020-12-16T00:00:00"/>
    <s v="Charged Off"/>
    <n v="1"/>
    <s v="Poor"/>
    <s v="Upper Middle"/>
    <s v="Very High"/>
    <s v="High Risk"/>
  </r>
  <r>
    <s v="LC004188"/>
    <n v="22259"/>
    <s v="36 months"/>
    <n v="12.64"/>
    <s v="&lt; 1 year"/>
    <n v="149128"/>
    <s v="Mortgage"/>
    <s v="vacation"/>
    <n v="794"/>
    <n v="24.6"/>
    <s v="Verified"/>
    <d v="2016-01-13T00:00:00"/>
    <s v="Fully Paid"/>
    <n v="0"/>
    <s v="Excellent"/>
    <s v="High"/>
    <s v="Medium"/>
    <s v="Normal"/>
  </r>
  <r>
    <s v="LC004189"/>
    <n v="35087"/>
    <s v="60 months"/>
    <n v="6.13"/>
    <s v="&lt; 1 year"/>
    <n v="105362"/>
    <s v="Rent"/>
    <s v="credit_card"/>
    <n v="647"/>
    <n v="10.3"/>
    <s v="Verified"/>
    <d v="2018-05-10T00:00:00"/>
    <s v="Fully Paid"/>
    <n v="0"/>
    <s v="Poor"/>
    <s v="High"/>
    <s v="Low"/>
    <s v="Normal"/>
  </r>
  <r>
    <s v="LC004190"/>
    <n v="2141"/>
    <s v="36 months"/>
    <n v="19.649999999999999"/>
    <s v="8 years"/>
    <n v="89694"/>
    <s v="Rent"/>
    <s v="credit_card"/>
    <n v="706"/>
    <n v="16.2"/>
    <s v="Not Verified"/>
    <d v="2016-09-14T00:00:00"/>
    <s v="Fully Paid"/>
    <n v="0"/>
    <s v="Good"/>
    <s v="Upper Middle"/>
    <s v="High"/>
    <s v="Normal"/>
  </r>
  <r>
    <s v="LC004191"/>
    <n v="5627"/>
    <s v="36 months"/>
    <n v="10.57"/>
    <s v="&lt; 1 year"/>
    <n v="84450"/>
    <s v="Rent"/>
    <s v="medical"/>
    <n v="812"/>
    <n v="11.4"/>
    <s v="Verified"/>
    <d v="2019-11-26T00:00:00"/>
    <s v="Fully Paid"/>
    <n v="0"/>
    <s v="Excellent"/>
    <s v="Upper Middle"/>
    <s v="Medium"/>
    <s v="Normal"/>
  </r>
  <r>
    <s v="LC004192"/>
    <n v="3690"/>
    <s v="36 months"/>
    <n v="29"/>
    <s v="6 years"/>
    <n v="82190"/>
    <s v="Rent"/>
    <s v="credit_card"/>
    <n v="761"/>
    <n v="39.799999999999997"/>
    <s v="Verified"/>
    <d v="2015-08-21T00:00:00"/>
    <s v="Charged Off"/>
    <n v="1"/>
    <s v="Excellent"/>
    <s v="Upper Middle"/>
    <s v="Very High"/>
    <s v="Normal"/>
  </r>
  <r>
    <s v="LC004193"/>
    <n v="4255"/>
    <s v="60 months"/>
    <n v="22.17"/>
    <s v="10+ years"/>
    <n v="84980"/>
    <s v="Mortgage"/>
    <s v="debt_consolidation"/>
    <n v="593"/>
    <n v="6.1"/>
    <s v="Verified"/>
    <d v="2016-12-28T00:00:00"/>
    <s v="Charged Off"/>
    <n v="1"/>
    <s v="Very Poor"/>
    <s v="Upper Middle"/>
    <s v="Very High"/>
    <s v="High Risk"/>
  </r>
  <r>
    <s v="LC004194"/>
    <n v="6213"/>
    <s v="36 months"/>
    <n v="29.35"/>
    <s v="6 years"/>
    <n v="73273"/>
    <s v="Rent"/>
    <s v="education"/>
    <n v="681"/>
    <n v="23.9"/>
    <s v="Not Verified"/>
    <d v="2017-06-03T00:00:00"/>
    <s v="Fully Paid"/>
    <n v="0"/>
    <s v="Fair"/>
    <s v="Upper Middle"/>
    <s v="Very High"/>
    <s v="Normal"/>
  </r>
  <r>
    <s v="LC004195"/>
    <n v="37876"/>
    <s v="36 months"/>
    <n v="26.22"/>
    <s v="&lt; 1 year"/>
    <n v="93343"/>
    <s v="Own"/>
    <s v="vacation"/>
    <n v="730"/>
    <n v="26.3"/>
    <s v="Verified"/>
    <d v="2018-01-15T00:00:00"/>
    <s v="Charged Off"/>
    <n v="1"/>
    <s v="Good"/>
    <s v="Upper Middle"/>
    <s v="Very High"/>
    <s v="Normal"/>
  </r>
  <r>
    <s v="LC004196"/>
    <n v="20404"/>
    <s v="36 months"/>
    <n v="17.079999999999998"/>
    <s v="&lt; 1 year"/>
    <n v="130592"/>
    <s v="Rent"/>
    <s v="medical"/>
    <n v="759"/>
    <n v="32"/>
    <s v="Not Verified"/>
    <d v="2017-03-19T00:00:00"/>
    <s v="Fully Paid"/>
    <n v="0"/>
    <s v="Excellent"/>
    <s v="High"/>
    <s v="High"/>
    <s v="Normal"/>
  </r>
  <r>
    <s v="LC004197"/>
    <n v="26380"/>
    <s v="36 months"/>
    <n v="21.74"/>
    <s v="5 years"/>
    <n v="140925"/>
    <s v="Rent"/>
    <s v="debt_consolidation"/>
    <n v="757"/>
    <n v="26.9"/>
    <s v="Verified"/>
    <d v="2015-04-01T00:00:00"/>
    <s v="Charged Off"/>
    <n v="1"/>
    <s v="Excellent"/>
    <s v="High"/>
    <s v="Very High"/>
    <s v="Normal"/>
  </r>
  <r>
    <s v="LC004198"/>
    <n v="26520"/>
    <s v="36 months"/>
    <n v="25.3"/>
    <s v="7 years"/>
    <n v="141714"/>
    <s v="Own"/>
    <s v="education"/>
    <n v="792"/>
    <n v="13.1"/>
    <s v="Not Verified"/>
    <d v="2020-02-08T00:00:00"/>
    <s v="Fully Paid"/>
    <n v="0"/>
    <s v="Excellent"/>
    <s v="High"/>
    <s v="Very High"/>
    <s v="Normal"/>
  </r>
  <r>
    <s v="LC004199"/>
    <n v="20173"/>
    <s v="36 months"/>
    <n v="19.45"/>
    <s v="6 years"/>
    <n v="51171"/>
    <s v="Own"/>
    <s v="small_business"/>
    <n v="612"/>
    <n v="25.9"/>
    <s v="Verified"/>
    <d v="2015-01-14T00:00:00"/>
    <s v="Charged Off"/>
    <n v="1"/>
    <s v="Poor"/>
    <s v="Lower Middle"/>
    <s v="High"/>
    <s v="High Risk"/>
  </r>
  <r>
    <s v="LC004200"/>
    <n v="24989"/>
    <s v="60 months"/>
    <n v="6.54"/>
    <s v="5 years"/>
    <n v="44525"/>
    <s v="Rent"/>
    <s v="home_improvement"/>
    <n v="588"/>
    <n v="39.1"/>
    <s v="Not Verified"/>
    <d v="2015-01-29T00:00:00"/>
    <s v="Charged Off"/>
    <n v="1"/>
    <s v="Very Poor"/>
    <s v="Lower Middle"/>
    <s v="Low"/>
    <s v="Normal"/>
  </r>
  <r>
    <s v="LC004201"/>
    <n v="25519"/>
    <s v="36 months"/>
    <n v="16.760000000000002"/>
    <s v="9 years"/>
    <n v="46513"/>
    <s v="Mortgage"/>
    <s v="education"/>
    <n v="843"/>
    <n v="34.700000000000003"/>
    <s v="Verified"/>
    <d v="2015-05-15T00:00:00"/>
    <s v="Fully Paid"/>
    <n v="0"/>
    <s v="Excellent"/>
    <s v="Lower Middle"/>
    <s v="High"/>
    <s v="Normal"/>
  </r>
  <r>
    <s v="LC004202"/>
    <n v="23439"/>
    <s v="36 months"/>
    <n v="8.26"/>
    <s v="2 years"/>
    <n v="141867"/>
    <s v="Rent"/>
    <s v="vacation"/>
    <n v="782"/>
    <n v="20.9"/>
    <s v="Verified"/>
    <d v="2016-03-03T00:00:00"/>
    <s v="Fully Paid"/>
    <n v="0"/>
    <s v="Excellent"/>
    <s v="High"/>
    <s v="Low"/>
    <s v="Normal"/>
  </r>
  <r>
    <s v="LC004203"/>
    <n v="12413"/>
    <s v="36 months"/>
    <n v="22.87"/>
    <s v="10+ years"/>
    <n v="25797"/>
    <s v="Rent"/>
    <s v="debt_consolidation"/>
    <n v="842"/>
    <n v="21.7"/>
    <s v="Verified"/>
    <d v="2019-12-06T00:00:00"/>
    <s v="Charged Off"/>
    <n v="1"/>
    <s v="Excellent"/>
    <s v="Low"/>
    <s v="Very High"/>
    <s v="Normal"/>
  </r>
  <r>
    <s v="LC004204"/>
    <n v="15995"/>
    <s v="36 months"/>
    <n v="22.02"/>
    <s v="6 years"/>
    <n v="118601"/>
    <s v="Mortgage"/>
    <s v="credit_card"/>
    <n v="728"/>
    <n v="9.6999999999999993"/>
    <s v="Not Verified"/>
    <d v="2018-09-19T00:00:00"/>
    <s v="Fully Paid"/>
    <n v="0"/>
    <s v="Good"/>
    <s v="High"/>
    <s v="Very High"/>
    <s v="Normal"/>
  </r>
  <r>
    <s v="LC004205"/>
    <n v="24559"/>
    <s v="36 months"/>
    <n v="29.82"/>
    <s v="5 years"/>
    <n v="134447"/>
    <s v="Mortgage"/>
    <s v="debt_consolidation"/>
    <n v="671"/>
    <n v="24.9"/>
    <s v="Not Verified"/>
    <d v="2020-02-18T00:00:00"/>
    <s v="Fully Paid"/>
    <n v="0"/>
    <s v="Fair"/>
    <s v="High"/>
    <s v="Very High"/>
    <s v="Normal"/>
  </r>
  <r>
    <s v="LC004206"/>
    <n v="24513"/>
    <s v="36 months"/>
    <n v="20.72"/>
    <s v="7 years"/>
    <n v="124384"/>
    <s v="Mortgage"/>
    <s v="home_improvement"/>
    <n v="632"/>
    <n v="14.8"/>
    <s v="Verified"/>
    <d v="2015-02-16T00:00:00"/>
    <s v="Charged Off"/>
    <n v="1"/>
    <s v="Poor"/>
    <s v="High"/>
    <s v="Very High"/>
    <s v="High Risk"/>
  </r>
  <r>
    <s v="LC004207"/>
    <n v="6021"/>
    <s v="36 months"/>
    <n v="25"/>
    <s v="3 years"/>
    <n v="27746"/>
    <s v="Own"/>
    <s v="small_business"/>
    <n v="594"/>
    <n v="8.8000000000000007"/>
    <s v="Not Verified"/>
    <d v="2017-02-06T00:00:00"/>
    <s v="Charged Off"/>
    <n v="1"/>
    <s v="Very Poor"/>
    <s v="Low"/>
    <s v="Very High"/>
    <s v="High Risk"/>
  </r>
  <r>
    <s v="LC004208"/>
    <n v="33464"/>
    <s v="60 months"/>
    <n v="11.71"/>
    <s v="8 years"/>
    <n v="109254"/>
    <s v="Rent"/>
    <s v="credit_card"/>
    <n v="631"/>
    <n v="21.6"/>
    <s v="Not Verified"/>
    <d v="2016-02-25T00:00:00"/>
    <s v="Fully Paid"/>
    <n v="0"/>
    <s v="Poor"/>
    <s v="High"/>
    <s v="Medium"/>
    <s v="Normal"/>
  </r>
  <r>
    <s v="LC004209"/>
    <n v="22119"/>
    <s v="36 months"/>
    <n v="13.5"/>
    <s v="&lt; 1 year"/>
    <n v="128797"/>
    <s v="Own"/>
    <s v="debt_consolidation"/>
    <n v="779"/>
    <n v="6.6"/>
    <s v="Verified"/>
    <d v="2017-03-01T00:00:00"/>
    <s v="Fully Paid"/>
    <n v="0"/>
    <s v="Excellent"/>
    <s v="High"/>
    <s v="Medium"/>
    <s v="Normal"/>
  </r>
  <r>
    <s v="LC004210"/>
    <n v="30299"/>
    <s v="36 months"/>
    <n v="27.93"/>
    <s v="6 years"/>
    <n v="89474"/>
    <s v="Rent"/>
    <s v="credit_card"/>
    <n v="616"/>
    <n v="9.1999999999999993"/>
    <s v="Not Verified"/>
    <d v="2016-05-26T00:00:00"/>
    <s v="Charged Off"/>
    <n v="1"/>
    <s v="Poor"/>
    <s v="Upper Middle"/>
    <s v="Very High"/>
    <s v="High Risk"/>
  </r>
  <r>
    <s v="LC004211"/>
    <n v="26517"/>
    <s v="36 months"/>
    <n v="23.88"/>
    <s v="8 years"/>
    <n v="44316"/>
    <s v="Mortgage"/>
    <s v="vacation"/>
    <n v="658"/>
    <n v="12.7"/>
    <s v="Verified"/>
    <d v="2018-08-30T00:00:00"/>
    <s v="Fully Paid"/>
    <n v="0"/>
    <s v="Fair"/>
    <s v="Lower Middle"/>
    <s v="Very High"/>
    <s v="Normal"/>
  </r>
  <r>
    <s v="LC004212"/>
    <n v="14117"/>
    <s v="36 months"/>
    <n v="21.38"/>
    <s v="9 years"/>
    <n v="77077"/>
    <s v="Own"/>
    <s v="home_improvement"/>
    <n v="729"/>
    <n v="39.700000000000003"/>
    <s v="Verified"/>
    <d v="2020-06-05T00:00:00"/>
    <s v="Charged Off"/>
    <n v="1"/>
    <s v="Good"/>
    <s v="Upper Middle"/>
    <s v="Very High"/>
    <s v="Normal"/>
  </r>
  <r>
    <s v="LC004213"/>
    <n v="23250"/>
    <s v="36 months"/>
    <n v="11.35"/>
    <s v="&lt; 1 year"/>
    <n v="54362"/>
    <s v="Mortgage"/>
    <s v="education"/>
    <n v="615"/>
    <n v="33.299999999999997"/>
    <s v="Verified"/>
    <d v="2015-12-08T00:00:00"/>
    <s v="Charged Off"/>
    <n v="1"/>
    <s v="Poor"/>
    <s v="Lower Middle"/>
    <s v="Medium"/>
    <s v="Normal"/>
  </r>
  <r>
    <s v="LC004214"/>
    <n v="19950"/>
    <s v="36 months"/>
    <n v="22.46"/>
    <s v="9 years"/>
    <n v="36334"/>
    <s v="Own"/>
    <s v="education"/>
    <n v="673"/>
    <n v="24"/>
    <s v="Not Verified"/>
    <d v="2020-07-18T00:00:00"/>
    <s v="Charged Off"/>
    <n v="1"/>
    <s v="Fair"/>
    <s v="Lower Middle"/>
    <s v="Very High"/>
    <s v="Normal"/>
  </r>
  <r>
    <s v="LC004215"/>
    <n v="18359"/>
    <s v="60 months"/>
    <n v="27.17"/>
    <s v="2 years"/>
    <n v="97093"/>
    <s v="Rent"/>
    <s v="vacation"/>
    <n v="770"/>
    <n v="13.1"/>
    <s v="Verified"/>
    <d v="2018-11-05T00:00:00"/>
    <s v="Fully Paid"/>
    <n v="0"/>
    <s v="Excellent"/>
    <s v="Upper Middle"/>
    <s v="Very High"/>
    <s v="Normal"/>
  </r>
  <r>
    <s v="LC004216"/>
    <n v="24596"/>
    <s v="36 months"/>
    <n v="10.77"/>
    <s v="6 years"/>
    <n v="121519"/>
    <s v="Rent"/>
    <s v="vacation"/>
    <n v="745"/>
    <n v="23.2"/>
    <s v="Verified"/>
    <d v="2020-07-30T00:00:00"/>
    <s v="Fully Paid"/>
    <n v="0"/>
    <s v="Good"/>
    <s v="High"/>
    <s v="Medium"/>
    <s v="Normal"/>
  </r>
  <r>
    <s v="LC004217"/>
    <n v="26530"/>
    <s v="36 months"/>
    <n v="22.65"/>
    <s v="8 years"/>
    <n v="48880"/>
    <s v="Rent"/>
    <s v="small_business"/>
    <n v="619"/>
    <n v="27.7"/>
    <s v="Not Verified"/>
    <d v="2017-02-10T00:00:00"/>
    <s v="Charged Off"/>
    <n v="1"/>
    <s v="Poor"/>
    <s v="Lower Middle"/>
    <s v="Very High"/>
    <s v="High Risk"/>
  </r>
  <r>
    <s v="LC004218"/>
    <n v="2262"/>
    <s v="60 months"/>
    <n v="14.84"/>
    <s v="&lt; 1 year"/>
    <n v="64257"/>
    <s v="Mortgage"/>
    <s v="car"/>
    <n v="643"/>
    <n v="5.2"/>
    <s v="Not Verified"/>
    <d v="2015-04-07T00:00:00"/>
    <s v="Fully Paid"/>
    <n v="0"/>
    <s v="Poor"/>
    <s v="Upper Middle"/>
    <s v="Medium"/>
    <s v="Normal"/>
  </r>
  <r>
    <s v="LC004219"/>
    <n v="23615"/>
    <s v="36 months"/>
    <n v="7.97"/>
    <s v="5 years"/>
    <n v="29673"/>
    <s v="Own"/>
    <s v="small_business"/>
    <n v="763"/>
    <n v="39.6"/>
    <s v="Not Verified"/>
    <d v="2016-11-27T00:00:00"/>
    <s v="Charged Off"/>
    <n v="1"/>
    <s v="Excellent"/>
    <s v="Low"/>
    <s v="Low"/>
    <s v="Normal"/>
  </r>
  <r>
    <s v="LC004220"/>
    <n v="4327"/>
    <s v="60 months"/>
    <n v="24.09"/>
    <s v="10+ years"/>
    <n v="82346"/>
    <s v="Rent"/>
    <s v="small_business"/>
    <n v="849"/>
    <n v="26.9"/>
    <s v="Verified"/>
    <d v="2020-09-09T00:00:00"/>
    <s v="Charged Off"/>
    <n v="1"/>
    <s v="Excellent"/>
    <s v="Upper Middle"/>
    <s v="Very High"/>
    <s v="Normal"/>
  </r>
  <r>
    <s v="LC004221"/>
    <n v="30768"/>
    <s v="36 months"/>
    <n v="9.18"/>
    <s v="1 year"/>
    <n v="89915"/>
    <s v="Mortgage"/>
    <s v="credit_card"/>
    <n v="709"/>
    <n v="39.6"/>
    <s v="Verified"/>
    <d v="2019-10-06T00:00:00"/>
    <s v="Fully Paid"/>
    <n v="0"/>
    <s v="Good"/>
    <s v="Upper Middle"/>
    <s v="Low"/>
    <s v="Normal"/>
  </r>
  <r>
    <s v="LC004222"/>
    <n v="29850"/>
    <s v="36 months"/>
    <n v="11.32"/>
    <s v="4 years"/>
    <n v="130170"/>
    <s v="Mortgage"/>
    <s v="medical"/>
    <n v="818"/>
    <n v="21.4"/>
    <s v="Not Verified"/>
    <d v="2020-04-23T00:00:00"/>
    <s v="Fully Paid"/>
    <n v="0"/>
    <s v="Excellent"/>
    <s v="High"/>
    <s v="Medium"/>
    <s v="Normal"/>
  </r>
  <r>
    <s v="LC004223"/>
    <n v="17848"/>
    <s v="36 months"/>
    <n v="24.57"/>
    <s v="6 years"/>
    <n v="68613"/>
    <s v="Mortgage"/>
    <s v="home_improvement"/>
    <n v="657"/>
    <n v="26.8"/>
    <s v="Not Verified"/>
    <d v="2018-12-11T00:00:00"/>
    <s v="Charged Off"/>
    <n v="1"/>
    <s v="Fair"/>
    <s v="Upper Middle"/>
    <s v="Very High"/>
    <s v="Normal"/>
  </r>
  <r>
    <s v="LC004224"/>
    <n v="16160"/>
    <s v="60 months"/>
    <n v="23.55"/>
    <s v="6 years"/>
    <n v="52721"/>
    <s v="Rent"/>
    <s v="debt_consolidation"/>
    <n v="704"/>
    <n v="21.2"/>
    <s v="Not Verified"/>
    <d v="2019-01-30T00:00:00"/>
    <s v="Fully Paid"/>
    <n v="0"/>
    <s v="Good"/>
    <s v="Lower Middle"/>
    <s v="Very High"/>
    <s v="Normal"/>
  </r>
  <r>
    <s v="LC004225"/>
    <n v="34998"/>
    <s v="60 months"/>
    <n v="11.35"/>
    <s v="9 years"/>
    <n v="55950"/>
    <s v="Mortgage"/>
    <s v="medical"/>
    <n v="588"/>
    <n v="5.3"/>
    <s v="Not Verified"/>
    <d v="2015-10-16T00:00:00"/>
    <s v="Fully Paid"/>
    <n v="0"/>
    <s v="Very Poor"/>
    <s v="Lower Middle"/>
    <s v="Medium"/>
    <s v="Normal"/>
  </r>
  <r>
    <s v="LC004226"/>
    <n v="28230"/>
    <s v="36 months"/>
    <n v="28.52"/>
    <s v="6 years"/>
    <n v="40829"/>
    <s v="Mortgage"/>
    <s v="debt_consolidation"/>
    <n v="706"/>
    <n v="34.700000000000003"/>
    <s v="Not Verified"/>
    <d v="2018-08-25T00:00:00"/>
    <s v="Charged Off"/>
    <n v="1"/>
    <s v="Good"/>
    <s v="Lower Middle"/>
    <s v="Very High"/>
    <s v="Normal"/>
  </r>
  <r>
    <s v="LC004227"/>
    <n v="10076"/>
    <s v="36 months"/>
    <n v="10.38"/>
    <s v="3 years"/>
    <n v="115564"/>
    <s v="Own"/>
    <s v="car"/>
    <n v="795"/>
    <n v="20.7"/>
    <s v="Not Verified"/>
    <d v="2016-01-06T00:00:00"/>
    <s v="Fully Paid"/>
    <n v="0"/>
    <s v="Excellent"/>
    <s v="High"/>
    <s v="Medium"/>
    <s v="Normal"/>
  </r>
  <r>
    <s v="LC004228"/>
    <n v="4805"/>
    <s v="36 months"/>
    <n v="29.84"/>
    <s v="5 years"/>
    <n v="80495"/>
    <s v="Rent"/>
    <s v="debt_consolidation"/>
    <n v="695"/>
    <n v="21.5"/>
    <s v="Verified"/>
    <d v="2017-02-27T00:00:00"/>
    <s v="Fully Paid"/>
    <n v="0"/>
    <s v="Fair"/>
    <s v="Upper Middle"/>
    <s v="Very High"/>
    <s v="Normal"/>
  </r>
  <r>
    <s v="LC004229"/>
    <n v="32085"/>
    <s v="36 months"/>
    <n v="23.45"/>
    <s v="10+ years"/>
    <n v="134049"/>
    <s v="Mortgage"/>
    <s v="vacation"/>
    <n v="685"/>
    <n v="17.600000000000001"/>
    <s v="Verified"/>
    <d v="2017-04-11T00:00:00"/>
    <s v="Fully Paid"/>
    <n v="0"/>
    <s v="Fair"/>
    <s v="High"/>
    <s v="Very High"/>
    <s v="Normal"/>
  </r>
  <r>
    <s v="LC004230"/>
    <n v="15715"/>
    <s v="36 months"/>
    <n v="14.81"/>
    <s v="9 years"/>
    <n v="93107"/>
    <s v="Mortgage"/>
    <s v="home_improvement"/>
    <n v="792"/>
    <n v="20.100000000000001"/>
    <s v="Verified"/>
    <d v="2016-04-11T00:00:00"/>
    <s v="Fully Paid"/>
    <n v="0"/>
    <s v="Excellent"/>
    <s v="Upper Middle"/>
    <s v="Medium"/>
    <s v="Normal"/>
  </r>
  <r>
    <s v="LC004231"/>
    <n v="6750"/>
    <s v="36 months"/>
    <n v="8.26"/>
    <s v="5 years"/>
    <n v="48363"/>
    <s v="Mortgage"/>
    <s v="small_business"/>
    <n v="623"/>
    <n v="30.4"/>
    <s v="Not Verified"/>
    <d v="2019-11-21T00:00:00"/>
    <s v="Charged Off"/>
    <n v="1"/>
    <s v="Poor"/>
    <s v="Lower Middle"/>
    <s v="Low"/>
    <s v="Normal"/>
  </r>
  <r>
    <s v="LC004232"/>
    <n v="14232"/>
    <s v="36 months"/>
    <n v="13.01"/>
    <s v="6 years"/>
    <n v="67068"/>
    <s v="Rent"/>
    <s v="home_improvement"/>
    <n v="644"/>
    <n v="29.5"/>
    <s v="Not Verified"/>
    <d v="2016-02-10T00:00:00"/>
    <s v="Charged Off"/>
    <n v="1"/>
    <s v="Poor"/>
    <s v="Upper Middle"/>
    <s v="Medium"/>
    <s v="Normal"/>
  </r>
  <r>
    <s v="LC004233"/>
    <n v="36903"/>
    <s v="36 months"/>
    <n v="9.84"/>
    <s v="8 years"/>
    <n v="62733"/>
    <s v="Rent"/>
    <s v="vacation"/>
    <n v="664"/>
    <n v="33.299999999999997"/>
    <s v="Verified"/>
    <d v="2018-01-28T00:00:00"/>
    <s v="Fully Paid"/>
    <n v="0"/>
    <s v="Fair"/>
    <s v="Upper Middle"/>
    <s v="Low"/>
    <s v="Normal"/>
  </r>
  <r>
    <s v="LC004234"/>
    <n v="7953"/>
    <s v="36 months"/>
    <n v="20.55"/>
    <s v="5 years"/>
    <n v="103271"/>
    <s v="Own"/>
    <s v="education"/>
    <n v="636"/>
    <n v="39.1"/>
    <s v="Verified"/>
    <d v="2019-10-10T00:00:00"/>
    <s v="Charged Off"/>
    <n v="1"/>
    <s v="Poor"/>
    <s v="High"/>
    <s v="Very High"/>
    <s v="High Risk"/>
  </r>
  <r>
    <s v="LC004235"/>
    <n v="33093"/>
    <s v="60 months"/>
    <n v="13.92"/>
    <s v="9 years"/>
    <n v="111429"/>
    <s v="Rent"/>
    <s v="credit_card"/>
    <n v="811"/>
    <n v="18.7"/>
    <s v="Not Verified"/>
    <d v="2020-10-25T00:00:00"/>
    <s v="Fully Paid"/>
    <n v="0"/>
    <s v="Excellent"/>
    <s v="High"/>
    <s v="Medium"/>
    <s v="Normal"/>
  </r>
  <r>
    <s v="LC004236"/>
    <n v="26500"/>
    <s v="60 months"/>
    <n v="12.38"/>
    <s v="&lt; 1 year"/>
    <n v="25613"/>
    <s v="Own"/>
    <s v="credit_card"/>
    <n v="681"/>
    <n v="16.899999999999999"/>
    <s v="Verified"/>
    <d v="2020-11-13T00:00:00"/>
    <s v="Fully Paid"/>
    <n v="0"/>
    <s v="Fair"/>
    <s v="Low"/>
    <s v="Medium"/>
    <s v="Normal"/>
  </r>
  <r>
    <s v="LC004237"/>
    <n v="23418"/>
    <s v="36 months"/>
    <n v="23.93"/>
    <s v="7 years"/>
    <n v="130775"/>
    <s v="Rent"/>
    <s v="debt_consolidation"/>
    <n v="751"/>
    <n v="22.3"/>
    <s v="Verified"/>
    <d v="2017-09-22T00:00:00"/>
    <s v="Fully Paid"/>
    <n v="0"/>
    <s v="Excellent"/>
    <s v="High"/>
    <s v="Very High"/>
    <s v="Normal"/>
  </r>
  <r>
    <s v="LC004238"/>
    <n v="35314"/>
    <s v="60 months"/>
    <n v="10.76"/>
    <s v="1 year"/>
    <n v="46606"/>
    <s v="Rent"/>
    <s v="credit_card"/>
    <n v="684"/>
    <n v="10.4"/>
    <s v="Verified"/>
    <d v="2020-10-26T00:00:00"/>
    <s v="Fully Paid"/>
    <n v="0"/>
    <s v="Fair"/>
    <s v="Lower Middle"/>
    <s v="Medium"/>
    <s v="Normal"/>
  </r>
  <r>
    <s v="LC004239"/>
    <n v="23449"/>
    <s v="36 months"/>
    <n v="19.670000000000002"/>
    <s v="2 years"/>
    <n v="36595"/>
    <s v="Rent"/>
    <s v="vacation"/>
    <n v="585"/>
    <n v="31.5"/>
    <s v="Not Verified"/>
    <d v="2020-08-30T00:00:00"/>
    <s v="Charged Off"/>
    <n v="1"/>
    <s v="Very Poor"/>
    <s v="Lower Middle"/>
    <s v="High"/>
    <s v="High Risk"/>
  </r>
  <r>
    <s v="LC004240"/>
    <n v="18478"/>
    <s v="60 months"/>
    <n v="9.86"/>
    <s v="4 years"/>
    <n v="21274"/>
    <s v="Rent"/>
    <s v="car"/>
    <n v="613"/>
    <n v="25.3"/>
    <s v="Verified"/>
    <d v="2017-12-09T00:00:00"/>
    <s v="Charged Off"/>
    <n v="1"/>
    <s v="Poor"/>
    <s v="Low"/>
    <s v="Low"/>
    <s v="Normal"/>
  </r>
  <r>
    <s v="LC004241"/>
    <n v="36179"/>
    <s v="36 months"/>
    <n v="22.87"/>
    <s v="5 years"/>
    <n v="134402"/>
    <s v="Own"/>
    <s v="credit_card"/>
    <n v="606"/>
    <n v="12.4"/>
    <s v="Verified"/>
    <d v="2018-09-21T00:00:00"/>
    <s v="Charged Off"/>
    <n v="1"/>
    <s v="Poor"/>
    <s v="High"/>
    <s v="Very High"/>
    <s v="High Risk"/>
  </r>
  <r>
    <s v="LC004242"/>
    <n v="26338"/>
    <s v="36 months"/>
    <n v="20.63"/>
    <s v="6 years"/>
    <n v="57030"/>
    <s v="Rent"/>
    <s v="medical"/>
    <n v="597"/>
    <n v="35.200000000000003"/>
    <s v="Not Verified"/>
    <d v="2015-12-23T00:00:00"/>
    <s v="Charged Off"/>
    <n v="1"/>
    <s v="Very Poor"/>
    <s v="Lower Middle"/>
    <s v="Very High"/>
    <s v="High Risk"/>
  </r>
  <r>
    <s v="LC004243"/>
    <n v="27899"/>
    <s v="60 months"/>
    <n v="24.95"/>
    <s v="3 years"/>
    <n v="113726"/>
    <s v="Own"/>
    <s v="vacation"/>
    <n v="584"/>
    <n v="26.7"/>
    <s v="Verified"/>
    <d v="2015-03-13T00:00:00"/>
    <s v="Charged Off"/>
    <n v="1"/>
    <s v="Very Poor"/>
    <s v="High"/>
    <s v="Very High"/>
    <s v="High Risk"/>
  </r>
  <r>
    <s v="LC004244"/>
    <n v="5145"/>
    <s v="36 months"/>
    <n v="6.71"/>
    <s v="2 years"/>
    <n v="75119"/>
    <s v="Mortgage"/>
    <s v="debt_consolidation"/>
    <n v="697"/>
    <n v="6.2"/>
    <s v="Verified"/>
    <d v="2018-12-29T00:00:00"/>
    <s v="Fully Paid"/>
    <n v="0"/>
    <s v="Fair"/>
    <s v="Upper Middle"/>
    <s v="Low"/>
    <s v="Normal"/>
  </r>
  <r>
    <s v="LC004245"/>
    <n v="33101"/>
    <s v="60 months"/>
    <n v="10.25"/>
    <s v="8 years"/>
    <n v="105654"/>
    <s v="Rent"/>
    <s v="credit_card"/>
    <n v="675"/>
    <n v="11.9"/>
    <s v="Not Verified"/>
    <d v="2018-12-28T00:00:00"/>
    <s v="Fully Paid"/>
    <n v="0"/>
    <s v="Fair"/>
    <s v="High"/>
    <s v="Medium"/>
    <s v="Normal"/>
  </r>
  <r>
    <s v="LC004246"/>
    <n v="3775"/>
    <s v="60 months"/>
    <n v="8.86"/>
    <s v="3 years"/>
    <n v="144065"/>
    <s v="Mortgage"/>
    <s v="medical"/>
    <n v="792"/>
    <n v="36.200000000000003"/>
    <s v="Not Verified"/>
    <d v="2017-06-28T00:00:00"/>
    <s v="Fully Paid"/>
    <n v="0"/>
    <s v="Excellent"/>
    <s v="High"/>
    <s v="Low"/>
    <s v="Normal"/>
  </r>
  <r>
    <s v="LC004247"/>
    <n v="32647"/>
    <s v="60 months"/>
    <n v="9.76"/>
    <s v="8 years"/>
    <n v="93311"/>
    <s v="Mortgage"/>
    <s v="home_improvement"/>
    <n v="834"/>
    <n v="18.3"/>
    <s v="Verified"/>
    <d v="2017-02-16T00:00:00"/>
    <s v="Fully Paid"/>
    <n v="0"/>
    <s v="Excellent"/>
    <s v="Upper Middle"/>
    <s v="Low"/>
    <s v="Normal"/>
  </r>
  <r>
    <s v="LC004248"/>
    <n v="20539"/>
    <s v="36 months"/>
    <n v="7.58"/>
    <s v="8 years"/>
    <n v="117552"/>
    <s v="Own"/>
    <s v="home_improvement"/>
    <n v="623"/>
    <n v="39.5"/>
    <s v="Verified"/>
    <d v="2016-12-09T00:00:00"/>
    <s v="Charged Off"/>
    <n v="1"/>
    <s v="Poor"/>
    <s v="High"/>
    <s v="Low"/>
    <s v="Normal"/>
  </r>
  <r>
    <s v="LC004249"/>
    <n v="37738"/>
    <s v="36 months"/>
    <n v="19.05"/>
    <s v="10+ years"/>
    <n v="143754"/>
    <s v="Mortgage"/>
    <s v="education"/>
    <n v="672"/>
    <n v="23.5"/>
    <s v="Verified"/>
    <d v="2015-07-01T00:00:00"/>
    <s v="Fully Paid"/>
    <n v="0"/>
    <s v="Fair"/>
    <s v="High"/>
    <s v="High"/>
    <s v="Normal"/>
  </r>
  <r>
    <s v="LC004250"/>
    <n v="27616"/>
    <s v="36 months"/>
    <n v="19.84"/>
    <s v="2 years"/>
    <n v="52279"/>
    <s v="Rent"/>
    <s v="vacation"/>
    <n v="826"/>
    <n v="12.3"/>
    <s v="Verified"/>
    <d v="2019-11-07T00:00:00"/>
    <s v="Fully Paid"/>
    <n v="0"/>
    <s v="Excellent"/>
    <s v="Lower Middle"/>
    <s v="High"/>
    <s v="Normal"/>
  </r>
  <r>
    <s v="LC004251"/>
    <n v="15119"/>
    <s v="60 months"/>
    <n v="26.09"/>
    <s v="2 years"/>
    <n v="74690"/>
    <s v="Rent"/>
    <s v="education"/>
    <n v="840"/>
    <n v="25.8"/>
    <s v="Verified"/>
    <d v="2018-07-14T00:00:00"/>
    <s v="Charged Off"/>
    <n v="1"/>
    <s v="Excellent"/>
    <s v="Upper Middle"/>
    <s v="Very High"/>
    <s v="Normal"/>
  </r>
  <r>
    <s v="LC004252"/>
    <n v="26159"/>
    <s v="36 months"/>
    <n v="15.44"/>
    <s v="10+ years"/>
    <n v="99477"/>
    <s v="Rent"/>
    <s v="education"/>
    <n v="830"/>
    <n v="8.6"/>
    <s v="Verified"/>
    <d v="2015-08-13T00:00:00"/>
    <s v="Fully Paid"/>
    <n v="0"/>
    <s v="Excellent"/>
    <s v="Upper Middle"/>
    <s v="High"/>
    <s v="Normal"/>
  </r>
  <r>
    <s v="LC004253"/>
    <n v="38099"/>
    <s v="36 months"/>
    <n v="18.309999999999999"/>
    <s v="7 years"/>
    <n v="139190"/>
    <s v="Rent"/>
    <s v="education"/>
    <n v="821"/>
    <n v="33.299999999999997"/>
    <s v="Verified"/>
    <d v="2018-01-21T00:00:00"/>
    <s v="Charged Off"/>
    <n v="1"/>
    <s v="Excellent"/>
    <s v="High"/>
    <s v="High"/>
    <s v="Normal"/>
  </r>
  <r>
    <s v="LC004254"/>
    <n v="11295"/>
    <s v="36 months"/>
    <n v="29.78"/>
    <s v="&lt; 1 year"/>
    <n v="64423"/>
    <s v="Own"/>
    <s v="credit_card"/>
    <n v="713"/>
    <n v="27"/>
    <s v="Not Verified"/>
    <d v="2020-11-15T00:00:00"/>
    <s v="Charged Off"/>
    <n v="1"/>
    <s v="Good"/>
    <s v="Upper Middle"/>
    <s v="Very High"/>
    <s v="Normal"/>
  </r>
  <r>
    <s v="LC004255"/>
    <n v="35710"/>
    <s v="36 months"/>
    <n v="18.3"/>
    <s v="5 years"/>
    <n v="55253"/>
    <s v="Own"/>
    <s v="vacation"/>
    <n v="654"/>
    <n v="38.700000000000003"/>
    <s v="Verified"/>
    <d v="2017-01-18T00:00:00"/>
    <s v="Charged Off"/>
    <n v="1"/>
    <s v="Fair"/>
    <s v="Lower Middle"/>
    <s v="High"/>
    <s v="Normal"/>
  </r>
  <r>
    <s v="LC004256"/>
    <n v="25685"/>
    <s v="36 months"/>
    <n v="19.34"/>
    <s v="5 years"/>
    <n v="43638"/>
    <s v="Rent"/>
    <s v="vacation"/>
    <n v="819"/>
    <n v="29.2"/>
    <s v="Not Verified"/>
    <d v="2017-07-25T00:00:00"/>
    <s v="Charged Off"/>
    <n v="1"/>
    <s v="Excellent"/>
    <s v="Lower Middle"/>
    <s v="High"/>
    <s v="Normal"/>
  </r>
  <r>
    <s v="LC004257"/>
    <n v="26479"/>
    <s v="36 months"/>
    <n v="29.9"/>
    <s v="8 years"/>
    <n v="130996"/>
    <s v="Rent"/>
    <s v="medical"/>
    <n v="715"/>
    <n v="6.7"/>
    <s v="Verified"/>
    <d v="2020-09-26T00:00:00"/>
    <s v="Fully Paid"/>
    <n v="0"/>
    <s v="Good"/>
    <s v="High"/>
    <s v="Very High"/>
    <s v="Normal"/>
  </r>
  <r>
    <s v="LC004258"/>
    <n v="34629"/>
    <s v="60 months"/>
    <n v="29.85"/>
    <s v="1 year"/>
    <n v="89906"/>
    <s v="Rent"/>
    <s v="debt_consolidation"/>
    <n v="806"/>
    <n v="21.7"/>
    <s v="Not Verified"/>
    <d v="2020-01-14T00:00:00"/>
    <s v="Fully Paid"/>
    <n v="0"/>
    <s v="Excellent"/>
    <s v="Upper Middle"/>
    <s v="Very High"/>
    <s v="Normal"/>
  </r>
  <r>
    <s v="LC004259"/>
    <n v="18033"/>
    <s v="36 months"/>
    <n v="15.6"/>
    <s v="7 years"/>
    <n v="140222"/>
    <s v="Rent"/>
    <s v="small_business"/>
    <n v="663"/>
    <n v="23.6"/>
    <s v="Verified"/>
    <d v="2019-05-13T00:00:00"/>
    <s v="Fully Paid"/>
    <n v="0"/>
    <s v="Fair"/>
    <s v="High"/>
    <s v="High"/>
    <s v="Normal"/>
  </r>
  <r>
    <s v="LC004260"/>
    <n v="37902"/>
    <s v="60 months"/>
    <n v="20.87"/>
    <s v="6 years"/>
    <n v="141393"/>
    <s v="Mortgage"/>
    <s v="credit_card"/>
    <n v="825"/>
    <n v="37.1"/>
    <s v="Verified"/>
    <d v="2016-08-06T00:00:00"/>
    <s v="Charged Off"/>
    <n v="1"/>
    <s v="Excellent"/>
    <s v="High"/>
    <s v="Very High"/>
    <s v="Normal"/>
  </r>
  <r>
    <s v="LC004261"/>
    <n v="16408"/>
    <s v="36 months"/>
    <n v="17.02"/>
    <s v="1 year"/>
    <n v="39782"/>
    <s v="Own"/>
    <s v="debt_consolidation"/>
    <n v="822"/>
    <n v="20.100000000000001"/>
    <s v="Not Verified"/>
    <d v="2015-11-05T00:00:00"/>
    <s v="Fully Paid"/>
    <n v="0"/>
    <s v="Excellent"/>
    <s v="Lower Middle"/>
    <s v="High"/>
    <s v="Normal"/>
  </r>
  <r>
    <s v="LC004262"/>
    <n v="18420"/>
    <s v="36 months"/>
    <n v="23.02"/>
    <s v="&lt; 1 year"/>
    <n v="42639"/>
    <s v="Rent"/>
    <s v="debt_consolidation"/>
    <n v="665"/>
    <n v="25.8"/>
    <s v="Not Verified"/>
    <d v="2016-08-09T00:00:00"/>
    <s v="Charged Off"/>
    <n v="1"/>
    <s v="Fair"/>
    <s v="Lower Middle"/>
    <s v="Very High"/>
    <s v="Normal"/>
  </r>
  <r>
    <s v="LC004263"/>
    <n v="17351"/>
    <s v="36 months"/>
    <n v="28.46"/>
    <s v="3 years"/>
    <n v="57655"/>
    <s v="Rent"/>
    <s v="debt_consolidation"/>
    <n v="691"/>
    <n v="11.5"/>
    <s v="Verified"/>
    <d v="2016-05-15T00:00:00"/>
    <s v="Fully Paid"/>
    <n v="0"/>
    <s v="Fair"/>
    <s v="Lower Middle"/>
    <s v="Very High"/>
    <s v="Normal"/>
  </r>
  <r>
    <s v="LC004264"/>
    <n v="5131"/>
    <s v="36 months"/>
    <n v="12.74"/>
    <s v="1 year"/>
    <n v="42829"/>
    <s v="Rent"/>
    <s v="debt_consolidation"/>
    <n v="648"/>
    <n v="13.6"/>
    <s v="Not Verified"/>
    <d v="2015-03-19T00:00:00"/>
    <s v="Fully Paid"/>
    <n v="0"/>
    <s v="Poor"/>
    <s v="Lower Middle"/>
    <s v="Medium"/>
    <s v="Normal"/>
  </r>
  <r>
    <s v="LC004265"/>
    <n v="12349"/>
    <s v="36 months"/>
    <n v="25.47"/>
    <s v="2 years"/>
    <n v="143015"/>
    <s v="Own"/>
    <s v="small_business"/>
    <n v="730"/>
    <n v="24.2"/>
    <s v="Not Verified"/>
    <d v="2019-05-24T00:00:00"/>
    <s v="Fully Paid"/>
    <n v="0"/>
    <s v="Good"/>
    <s v="High"/>
    <s v="Very High"/>
    <s v="Normal"/>
  </r>
  <r>
    <s v="LC004266"/>
    <n v="39225"/>
    <s v="60 months"/>
    <n v="21.37"/>
    <s v="1 year"/>
    <n v="20332"/>
    <s v="Mortgage"/>
    <s v="home_improvement"/>
    <n v="755"/>
    <n v="29.4"/>
    <s v="Verified"/>
    <d v="2016-05-26T00:00:00"/>
    <s v="Charged Off"/>
    <n v="1"/>
    <s v="Excellent"/>
    <s v="Low"/>
    <s v="Very High"/>
    <s v="Normal"/>
  </r>
  <r>
    <s v="LC004267"/>
    <n v="39847"/>
    <s v="36 months"/>
    <n v="12"/>
    <s v="8 years"/>
    <n v="61986"/>
    <s v="Rent"/>
    <s v="medical"/>
    <n v="777"/>
    <n v="20.2"/>
    <s v="Verified"/>
    <d v="2020-09-28T00:00:00"/>
    <s v="Fully Paid"/>
    <n v="0"/>
    <s v="Excellent"/>
    <s v="Upper Middle"/>
    <s v="Medium"/>
    <s v="Normal"/>
  </r>
  <r>
    <s v="LC004268"/>
    <n v="13453"/>
    <s v="36 months"/>
    <n v="24.93"/>
    <s v="3 years"/>
    <n v="72385"/>
    <s v="Mortgage"/>
    <s v="debt_consolidation"/>
    <n v="621"/>
    <n v="20.100000000000001"/>
    <s v="Not Verified"/>
    <d v="2019-04-11T00:00:00"/>
    <s v="Charged Off"/>
    <n v="1"/>
    <s v="Poor"/>
    <s v="Upper Middle"/>
    <s v="Very High"/>
    <s v="High Risk"/>
  </r>
  <r>
    <s v="LC004269"/>
    <n v="19814"/>
    <s v="36 months"/>
    <n v="15.68"/>
    <s v="&lt; 1 year"/>
    <n v="136223"/>
    <s v="Mortgage"/>
    <s v="credit_card"/>
    <n v="608"/>
    <n v="14"/>
    <s v="Verified"/>
    <d v="2019-04-29T00:00:00"/>
    <s v="Fully Paid"/>
    <n v="0"/>
    <s v="Poor"/>
    <s v="High"/>
    <s v="High"/>
    <s v="High Risk"/>
  </r>
  <r>
    <s v="LC004270"/>
    <n v="19263"/>
    <s v="60 months"/>
    <n v="8.01"/>
    <s v="7 years"/>
    <n v="104044"/>
    <s v="Rent"/>
    <s v="debt_consolidation"/>
    <n v="664"/>
    <n v="29.4"/>
    <s v="Verified"/>
    <d v="2017-03-23T00:00:00"/>
    <s v="Fully Paid"/>
    <n v="0"/>
    <s v="Fair"/>
    <s v="High"/>
    <s v="Low"/>
    <s v="Normal"/>
  </r>
  <r>
    <s v="LC004271"/>
    <n v="13158"/>
    <s v="36 months"/>
    <n v="29.84"/>
    <s v="3 years"/>
    <n v="38616"/>
    <s v="Mortgage"/>
    <s v="home_improvement"/>
    <n v="808"/>
    <n v="5.2"/>
    <s v="Verified"/>
    <d v="2017-05-15T00:00:00"/>
    <s v="Charged Off"/>
    <n v="1"/>
    <s v="Excellent"/>
    <s v="Lower Middle"/>
    <s v="Very High"/>
    <s v="Normal"/>
  </r>
  <r>
    <s v="LC004272"/>
    <n v="16735"/>
    <s v="36 months"/>
    <n v="15.64"/>
    <s v="9 years"/>
    <n v="73109"/>
    <s v="Rent"/>
    <s v="credit_card"/>
    <n v="752"/>
    <n v="22.9"/>
    <s v="Not Verified"/>
    <d v="2018-10-27T00:00:00"/>
    <s v="Fully Paid"/>
    <n v="0"/>
    <s v="Excellent"/>
    <s v="Upper Middle"/>
    <s v="High"/>
    <s v="Normal"/>
  </r>
  <r>
    <s v="LC004273"/>
    <n v="16830"/>
    <s v="36 months"/>
    <n v="18.54"/>
    <s v="10+ years"/>
    <n v="112729"/>
    <s v="Mortgage"/>
    <s v="vacation"/>
    <n v="620"/>
    <n v="5.0999999999999996"/>
    <s v="Not Verified"/>
    <d v="2019-03-04T00:00:00"/>
    <s v="Charged Off"/>
    <n v="1"/>
    <s v="Poor"/>
    <s v="High"/>
    <s v="High"/>
    <s v="High Risk"/>
  </r>
  <r>
    <s v="LC004274"/>
    <n v="24926"/>
    <s v="60 months"/>
    <n v="25.2"/>
    <s v="10+ years"/>
    <n v="125951"/>
    <s v="Own"/>
    <s v="medical"/>
    <n v="780"/>
    <n v="25.8"/>
    <s v="Not Verified"/>
    <d v="2017-01-06T00:00:00"/>
    <s v="Charged Off"/>
    <n v="1"/>
    <s v="Excellent"/>
    <s v="High"/>
    <s v="Very High"/>
    <s v="Normal"/>
  </r>
  <r>
    <s v="LC004275"/>
    <n v="35779"/>
    <s v="36 months"/>
    <n v="29.02"/>
    <s v="7 years"/>
    <n v="25282"/>
    <s v="Rent"/>
    <s v="car"/>
    <n v="679"/>
    <n v="6.1"/>
    <s v="Verified"/>
    <d v="2019-06-19T00:00:00"/>
    <s v="Charged Off"/>
    <n v="1"/>
    <s v="Fair"/>
    <s v="Low"/>
    <s v="Very High"/>
    <s v="Normal"/>
  </r>
  <r>
    <s v="LC004276"/>
    <n v="4373"/>
    <s v="36 months"/>
    <n v="26.82"/>
    <s v="7 years"/>
    <n v="41524"/>
    <s v="Mortgage"/>
    <s v="credit_card"/>
    <n v="799"/>
    <n v="37.9"/>
    <s v="Verified"/>
    <d v="2017-11-07T00:00:00"/>
    <s v="Charged Off"/>
    <n v="1"/>
    <s v="Excellent"/>
    <s v="Lower Middle"/>
    <s v="Very High"/>
    <s v="Normal"/>
  </r>
  <r>
    <s v="LC004277"/>
    <n v="11335"/>
    <s v="36 months"/>
    <n v="18.13"/>
    <s v="8 years"/>
    <n v="27744"/>
    <s v="Rent"/>
    <s v="small_business"/>
    <n v="726"/>
    <n v="21.7"/>
    <s v="Verified"/>
    <d v="2015-09-25T00:00:00"/>
    <s v="Charged Off"/>
    <n v="1"/>
    <s v="Good"/>
    <s v="Low"/>
    <s v="High"/>
    <s v="Normal"/>
  </r>
  <r>
    <s v="LC004278"/>
    <n v="24741"/>
    <s v="60 months"/>
    <n v="18.64"/>
    <s v="9 years"/>
    <n v="25697"/>
    <s v="Mortgage"/>
    <s v="vacation"/>
    <n v="644"/>
    <n v="28.9"/>
    <s v="Not Verified"/>
    <d v="2019-01-17T00:00:00"/>
    <s v="Charged Off"/>
    <n v="1"/>
    <s v="Poor"/>
    <s v="Low"/>
    <s v="High"/>
    <s v="High Risk"/>
  </r>
  <r>
    <s v="LC004279"/>
    <n v="11692"/>
    <s v="36 months"/>
    <n v="12.02"/>
    <s v="6 years"/>
    <n v="119256"/>
    <s v="Rent"/>
    <s v="home_improvement"/>
    <n v="672"/>
    <n v="34.9"/>
    <s v="Verified"/>
    <d v="2015-09-12T00:00:00"/>
    <s v="Fully Paid"/>
    <n v="0"/>
    <s v="Fair"/>
    <s v="High"/>
    <s v="Medium"/>
    <s v="Normal"/>
  </r>
  <r>
    <s v="LC004280"/>
    <n v="35057"/>
    <s v="60 months"/>
    <n v="16.57"/>
    <s v="3 years"/>
    <n v="88905"/>
    <s v="Own"/>
    <s v="medical"/>
    <n v="781"/>
    <n v="13.2"/>
    <s v="Verified"/>
    <d v="2019-12-23T00:00:00"/>
    <s v="Fully Paid"/>
    <n v="0"/>
    <s v="Excellent"/>
    <s v="Upper Middle"/>
    <s v="High"/>
    <s v="Normal"/>
  </r>
  <r>
    <s v="LC004281"/>
    <n v="2447"/>
    <s v="36 months"/>
    <n v="28.67"/>
    <s v="1 year"/>
    <n v="42826"/>
    <s v="Rent"/>
    <s v="home_improvement"/>
    <n v="789"/>
    <n v="23.9"/>
    <s v="Not Verified"/>
    <d v="2015-06-18T00:00:00"/>
    <s v="Fully Paid"/>
    <n v="0"/>
    <s v="Excellent"/>
    <s v="Lower Middle"/>
    <s v="Very High"/>
    <s v="Normal"/>
  </r>
  <r>
    <s v="LC004282"/>
    <n v="20583"/>
    <s v="36 months"/>
    <n v="23.17"/>
    <s v="5 years"/>
    <n v="31545"/>
    <s v="Mortgage"/>
    <s v="education"/>
    <n v="799"/>
    <n v="35.200000000000003"/>
    <s v="Not Verified"/>
    <d v="2020-04-11T00:00:00"/>
    <s v="Charged Off"/>
    <n v="1"/>
    <s v="Excellent"/>
    <s v="Lower Middle"/>
    <s v="Very High"/>
    <s v="Normal"/>
  </r>
  <r>
    <s v="LC004283"/>
    <n v="23765"/>
    <s v="36 months"/>
    <n v="5.3"/>
    <s v="3 years"/>
    <n v="128482"/>
    <s v="Rent"/>
    <s v="car"/>
    <n v="842"/>
    <n v="23.8"/>
    <s v="Not Verified"/>
    <d v="2017-05-13T00:00:00"/>
    <s v="Fully Paid"/>
    <n v="0"/>
    <s v="Excellent"/>
    <s v="High"/>
    <s v="Low"/>
    <s v="Normal"/>
  </r>
  <r>
    <s v="LC004284"/>
    <n v="24906"/>
    <s v="60 months"/>
    <n v="7.91"/>
    <s v="5 years"/>
    <n v="147447"/>
    <s v="Rent"/>
    <s v="debt_consolidation"/>
    <n v="617"/>
    <n v="18.7"/>
    <s v="Verified"/>
    <d v="2019-02-03T00:00:00"/>
    <s v="Fully Paid"/>
    <n v="0"/>
    <s v="Poor"/>
    <s v="High"/>
    <s v="Low"/>
    <s v="Normal"/>
  </r>
  <r>
    <s v="LC004285"/>
    <n v="20567"/>
    <s v="36 months"/>
    <n v="28.1"/>
    <s v="7 years"/>
    <n v="26553"/>
    <s v="Own"/>
    <s v="vacation"/>
    <n v="684"/>
    <n v="17.899999999999999"/>
    <s v="Verified"/>
    <d v="2019-07-13T00:00:00"/>
    <s v="Charged Off"/>
    <n v="1"/>
    <s v="Fair"/>
    <s v="Low"/>
    <s v="Very High"/>
    <s v="Normal"/>
  </r>
  <r>
    <s v="LC004286"/>
    <n v="15139"/>
    <s v="60 months"/>
    <n v="26.22"/>
    <s v="2 years"/>
    <n v="146343"/>
    <s v="Mortgage"/>
    <s v="home_improvement"/>
    <n v="830"/>
    <n v="18.399999999999999"/>
    <s v="Not Verified"/>
    <d v="2016-01-04T00:00:00"/>
    <s v="Fully Paid"/>
    <n v="0"/>
    <s v="Excellent"/>
    <s v="High"/>
    <s v="Very High"/>
    <s v="Normal"/>
  </r>
  <r>
    <s v="LC004287"/>
    <n v="39230"/>
    <s v="36 months"/>
    <n v="17.149999999999999"/>
    <s v="&lt; 1 year"/>
    <n v="75982"/>
    <s v="Rent"/>
    <s v="small_business"/>
    <n v="833"/>
    <n v="26.5"/>
    <s v="Verified"/>
    <d v="2020-12-20T00:00:00"/>
    <s v="Fully Paid"/>
    <n v="0"/>
    <s v="Excellent"/>
    <s v="Upper Middle"/>
    <s v="High"/>
    <s v="Normal"/>
  </r>
  <r>
    <s v="LC004288"/>
    <n v="20520"/>
    <s v="60 months"/>
    <n v="20.420000000000002"/>
    <s v="4 years"/>
    <n v="69316"/>
    <s v="Rent"/>
    <s v="education"/>
    <n v="816"/>
    <n v="6.6"/>
    <s v="Verified"/>
    <d v="2020-07-06T00:00:00"/>
    <s v="Fully Paid"/>
    <n v="0"/>
    <s v="Excellent"/>
    <s v="Upper Middle"/>
    <s v="Very High"/>
    <s v="Normal"/>
  </r>
  <r>
    <s v="LC004289"/>
    <n v="20702"/>
    <s v="36 months"/>
    <n v="12.24"/>
    <s v="2 years"/>
    <n v="30183"/>
    <s v="Rent"/>
    <s v="education"/>
    <n v="782"/>
    <n v="19.5"/>
    <s v="Verified"/>
    <d v="2018-06-29T00:00:00"/>
    <s v="Fully Paid"/>
    <n v="0"/>
    <s v="Excellent"/>
    <s v="Lower Middle"/>
    <s v="Medium"/>
    <s v="Normal"/>
  </r>
  <r>
    <s v="LC004290"/>
    <n v="26566"/>
    <s v="36 months"/>
    <n v="24.82"/>
    <s v="5 years"/>
    <n v="141937"/>
    <s v="Rent"/>
    <s v="medical"/>
    <n v="633"/>
    <n v="24.6"/>
    <s v="Verified"/>
    <d v="2020-09-25T00:00:00"/>
    <s v="Charged Off"/>
    <n v="1"/>
    <s v="Poor"/>
    <s v="High"/>
    <s v="Very High"/>
    <s v="High Risk"/>
  </r>
  <r>
    <s v="LC004291"/>
    <n v="8657"/>
    <s v="36 months"/>
    <n v="20.079999999999998"/>
    <s v="2 years"/>
    <n v="104625"/>
    <s v="Mortgage"/>
    <s v="debt_consolidation"/>
    <n v="790"/>
    <n v="32.5"/>
    <s v="Verified"/>
    <d v="2018-11-14T00:00:00"/>
    <s v="Charged Off"/>
    <n v="1"/>
    <s v="Excellent"/>
    <s v="High"/>
    <s v="Very High"/>
    <s v="Normal"/>
  </r>
  <r>
    <s v="LC004292"/>
    <n v="38688"/>
    <s v="36 months"/>
    <n v="22.37"/>
    <s v="&lt; 1 year"/>
    <n v="29931"/>
    <s v="Rent"/>
    <s v="vacation"/>
    <n v="585"/>
    <n v="23.5"/>
    <s v="Not Verified"/>
    <d v="2019-06-14T00:00:00"/>
    <s v="Charged Off"/>
    <n v="1"/>
    <s v="Very Poor"/>
    <s v="Low"/>
    <s v="Very High"/>
    <s v="High Risk"/>
  </r>
  <r>
    <s v="LC004293"/>
    <n v="31134"/>
    <s v="36 months"/>
    <n v="14.37"/>
    <s v="8 years"/>
    <n v="48835"/>
    <s v="Mortgage"/>
    <s v="vacation"/>
    <n v="780"/>
    <n v="37.4"/>
    <s v="Verified"/>
    <d v="2017-07-13T00:00:00"/>
    <s v="Fully Paid"/>
    <n v="0"/>
    <s v="Excellent"/>
    <s v="Lower Middle"/>
    <s v="Medium"/>
    <s v="Normal"/>
  </r>
  <r>
    <s v="LC004294"/>
    <n v="11345"/>
    <s v="36 months"/>
    <n v="15.76"/>
    <s v="4 years"/>
    <n v="118407"/>
    <s v="Own"/>
    <s v="vacation"/>
    <n v="622"/>
    <n v="20.5"/>
    <s v="Verified"/>
    <d v="2017-08-22T00:00:00"/>
    <s v="Fully Paid"/>
    <n v="0"/>
    <s v="Poor"/>
    <s v="High"/>
    <s v="High"/>
    <s v="High Risk"/>
  </r>
  <r>
    <s v="LC004295"/>
    <n v="28413"/>
    <s v="36 months"/>
    <n v="10.19"/>
    <s v="1 year"/>
    <n v="92833"/>
    <s v="Rent"/>
    <s v="medical"/>
    <n v="774"/>
    <n v="27.8"/>
    <s v="Verified"/>
    <d v="2015-05-27T00:00:00"/>
    <s v="Fully Paid"/>
    <n v="0"/>
    <s v="Excellent"/>
    <s v="Upper Middle"/>
    <s v="Medium"/>
    <s v="Normal"/>
  </r>
  <r>
    <s v="LC004296"/>
    <n v="6208"/>
    <s v="36 months"/>
    <n v="28.7"/>
    <s v="1 year"/>
    <n v="122995"/>
    <s v="Rent"/>
    <s v="credit_card"/>
    <n v="827"/>
    <n v="5.6"/>
    <s v="Not Verified"/>
    <d v="2018-10-15T00:00:00"/>
    <s v="Fully Paid"/>
    <n v="0"/>
    <s v="Excellent"/>
    <s v="High"/>
    <s v="Very High"/>
    <s v="Normal"/>
  </r>
  <r>
    <s v="LC004297"/>
    <n v="34455"/>
    <s v="36 months"/>
    <n v="28.66"/>
    <s v="10+ years"/>
    <n v="40599"/>
    <s v="Mortgage"/>
    <s v="car"/>
    <n v="848"/>
    <n v="13.3"/>
    <s v="Not Verified"/>
    <d v="2020-03-31T00:00:00"/>
    <s v="Fully Paid"/>
    <n v="0"/>
    <s v="Excellent"/>
    <s v="Lower Middle"/>
    <s v="Very High"/>
    <s v="Normal"/>
  </r>
  <r>
    <s v="LC004298"/>
    <n v="29018"/>
    <s v="36 months"/>
    <n v="25.44"/>
    <s v="8 years"/>
    <n v="124706"/>
    <s v="Rent"/>
    <s v="debt_consolidation"/>
    <n v="771"/>
    <n v="33.5"/>
    <s v="Not Verified"/>
    <d v="2019-09-20T00:00:00"/>
    <s v="Charged Off"/>
    <n v="1"/>
    <s v="Excellent"/>
    <s v="High"/>
    <s v="Very High"/>
    <s v="Normal"/>
  </r>
  <r>
    <s v="LC004299"/>
    <n v="9080"/>
    <s v="36 months"/>
    <n v="28.39"/>
    <s v="&lt; 1 year"/>
    <n v="135815"/>
    <s v="Rent"/>
    <s v="small_business"/>
    <n v="626"/>
    <n v="25.5"/>
    <s v="Verified"/>
    <d v="2019-11-08T00:00:00"/>
    <s v="Charged Off"/>
    <n v="1"/>
    <s v="Poor"/>
    <s v="High"/>
    <s v="Very High"/>
    <s v="High Risk"/>
  </r>
  <r>
    <s v="LC004300"/>
    <n v="22902"/>
    <s v="36 months"/>
    <n v="21.63"/>
    <s v="9 years"/>
    <n v="69515"/>
    <s v="Rent"/>
    <s v="medical"/>
    <n v="767"/>
    <n v="38.1"/>
    <s v="Verified"/>
    <d v="2019-02-17T00:00:00"/>
    <s v="Charged Off"/>
    <n v="1"/>
    <s v="Excellent"/>
    <s v="Upper Middle"/>
    <s v="Very High"/>
    <s v="Normal"/>
  </r>
  <r>
    <s v="LC004301"/>
    <n v="10486"/>
    <s v="36 months"/>
    <n v="10.87"/>
    <s v="2 years"/>
    <n v="29761"/>
    <s v="Mortgage"/>
    <s v="debt_consolidation"/>
    <n v="840"/>
    <n v="31.4"/>
    <s v="Verified"/>
    <d v="2019-09-24T00:00:00"/>
    <s v="Charged Off"/>
    <n v="1"/>
    <s v="Excellent"/>
    <s v="Low"/>
    <s v="Medium"/>
    <s v="Normal"/>
  </r>
  <r>
    <s v="LC004302"/>
    <n v="39862"/>
    <s v="36 months"/>
    <n v="24.01"/>
    <s v="9 years"/>
    <n v="28061"/>
    <s v="Rent"/>
    <s v="credit_card"/>
    <n v="648"/>
    <n v="20.7"/>
    <s v="Verified"/>
    <d v="2019-06-10T00:00:00"/>
    <s v="Charged Off"/>
    <n v="1"/>
    <s v="Poor"/>
    <s v="Low"/>
    <s v="Very High"/>
    <s v="High Risk"/>
  </r>
  <r>
    <s v="LC004303"/>
    <n v="22158"/>
    <s v="60 months"/>
    <n v="13.13"/>
    <s v="10+ years"/>
    <n v="20368"/>
    <s v="Mortgage"/>
    <s v="credit_card"/>
    <n v="837"/>
    <n v="32.299999999999997"/>
    <s v="Verified"/>
    <d v="2016-05-16T00:00:00"/>
    <s v="Charged Off"/>
    <n v="1"/>
    <s v="Excellent"/>
    <s v="Low"/>
    <s v="Medium"/>
    <s v="Normal"/>
  </r>
  <r>
    <s v="LC004304"/>
    <n v="36871"/>
    <s v="60 months"/>
    <n v="16.010000000000002"/>
    <s v="6 years"/>
    <n v="73101"/>
    <s v="Own"/>
    <s v="home_improvement"/>
    <n v="693"/>
    <n v="21.4"/>
    <s v="Verified"/>
    <d v="2020-02-28T00:00:00"/>
    <s v="Fully Paid"/>
    <n v="0"/>
    <s v="Fair"/>
    <s v="Upper Middle"/>
    <s v="High"/>
    <s v="Normal"/>
  </r>
  <r>
    <s v="LC004305"/>
    <n v="36208"/>
    <s v="36 months"/>
    <n v="11.86"/>
    <s v="&lt; 1 year"/>
    <n v="146637"/>
    <s v="Rent"/>
    <s v="credit_card"/>
    <n v="821"/>
    <n v="16.600000000000001"/>
    <s v="Not Verified"/>
    <d v="2015-12-01T00:00:00"/>
    <s v="Fully Paid"/>
    <n v="0"/>
    <s v="Excellent"/>
    <s v="High"/>
    <s v="Medium"/>
    <s v="Normal"/>
  </r>
  <r>
    <s v="LC004306"/>
    <n v="21519"/>
    <s v="36 months"/>
    <n v="15.59"/>
    <s v="1 year"/>
    <n v="123357"/>
    <s v="Own"/>
    <s v="credit_card"/>
    <n v="673"/>
    <n v="6.6"/>
    <s v="Not Verified"/>
    <d v="2015-10-08T00:00:00"/>
    <s v="Fully Paid"/>
    <n v="0"/>
    <s v="Fair"/>
    <s v="High"/>
    <s v="High"/>
    <s v="Normal"/>
  </r>
  <r>
    <s v="LC004307"/>
    <n v="32379"/>
    <s v="36 months"/>
    <n v="21.98"/>
    <s v="5 years"/>
    <n v="146277"/>
    <s v="Rent"/>
    <s v="small_business"/>
    <n v="761"/>
    <n v="35.299999999999997"/>
    <s v="Verified"/>
    <d v="2018-01-13T00:00:00"/>
    <s v="Charged Off"/>
    <n v="1"/>
    <s v="Excellent"/>
    <s v="High"/>
    <s v="Very High"/>
    <s v="Normal"/>
  </r>
  <r>
    <s v="LC004308"/>
    <n v="29378"/>
    <s v="36 months"/>
    <n v="7.77"/>
    <s v="8 years"/>
    <n v="75015"/>
    <s v="Mortgage"/>
    <s v="car"/>
    <n v="832"/>
    <n v="19.7"/>
    <s v="Not Verified"/>
    <d v="2018-12-21T00:00:00"/>
    <s v="Fully Paid"/>
    <n v="0"/>
    <s v="Excellent"/>
    <s v="Upper Middle"/>
    <s v="Low"/>
    <s v="Normal"/>
  </r>
  <r>
    <s v="LC004309"/>
    <n v="15031"/>
    <s v="36 months"/>
    <n v="7.63"/>
    <s v="8 years"/>
    <n v="25304"/>
    <s v="Rent"/>
    <s v="medical"/>
    <n v="599"/>
    <n v="29"/>
    <s v="Verified"/>
    <d v="2015-02-24T00:00:00"/>
    <s v="Charged Off"/>
    <n v="1"/>
    <s v="Very Poor"/>
    <s v="Low"/>
    <s v="Low"/>
    <s v="Normal"/>
  </r>
  <r>
    <s v="LC004310"/>
    <n v="15536"/>
    <s v="36 months"/>
    <n v="22.09"/>
    <s v="7 years"/>
    <n v="75689"/>
    <s v="Rent"/>
    <s v="medical"/>
    <n v="829"/>
    <n v="10.4"/>
    <s v="Not Verified"/>
    <d v="2016-08-07T00:00:00"/>
    <s v="Fully Paid"/>
    <n v="0"/>
    <s v="Excellent"/>
    <s v="Upper Middle"/>
    <s v="Very High"/>
    <s v="Normal"/>
  </r>
  <r>
    <s v="LC004311"/>
    <n v="1446"/>
    <s v="36 months"/>
    <n v="24.49"/>
    <s v="2 years"/>
    <n v="142199"/>
    <s v="Own"/>
    <s v="vacation"/>
    <n v="596"/>
    <n v="34"/>
    <s v="Not Verified"/>
    <d v="2019-02-05T00:00:00"/>
    <s v="Charged Off"/>
    <n v="1"/>
    <s v="Very Poor"/>
    <s v="High"/>
    <s v="Very High"/>
    <s v="High Risk"/>
  </r>
  <r>
    <s v="LC004312"/>
    <n v="37683"/>
    <s v="36 months"/>
    <n v="18.79"/>
    <s v="1 year"/>
    <n v="133169"/>
    <s v="Own"/>
    <s v="vacation"/>
    <n v="630"/>
    <n v="33.799999999999997"/>
    <s v="Verified"/>
    <d v="2018-06-18T00:00:00"/>
    <s v="Charged Off"/>
    <n v="1"/>
    <s v="Poor"/>
    <s v="High"/>
    <s v="High"/>
    <s v="High Risk"/>
  </r>
  <r>
    <s v="LC004313"/>
    <n v="18618"/>
    <s v="36 months"/>
    <n v="9.5399999999999991"/>
    <s v="&lt; 1 year"/>
    <n v="68544"/>
    <s v="Mortgage"/>
    <s v="car"/>
    <n v="715"/>
    <n v="21.9"/>
    <s v="Verified"/>
    <d v="2017-05-04T00:00:00"/>
    <s v="Fully Paid"/>
    <n v="0"/>
    <s v="Good"/>
    <s v="Upper Middle"/>
    <s v="Low"/>
    <s v="Normal"/>
  </r>
  <r>
    <s v="LC004314"/>
    <n v="7587"/>
    <s v="36 months"/>
    <n v="15.77"/>
    <s v="10+ years"/>
    <n v="140038"/>
    <s v="Mortgage"/>
    <s v="car"/>
    <n v="728"/>
    <n v="28.5"/>
    <s v="Verified"/>
    <d v="2018-12-07T00:00:00"/>
    <s v="Fully Paid"/>
    <n v="0"/>
    <s v="Good"/>
    <s v="High"/>
    <s v="High"/>
    <s v="Normal"/>
  </r>
  <r>
    <s v="LC004315"/>
    <n v="32480"/>
    <s v="36 months"/>
    <n v="23.95"/>
    <s v="10+ years"/>
    <n v="48806"/>
    <s v="Rent"/>
    <s v="debt_consolidation"/>
    <n v="730"/>
    <n v="23.3"/>
    <s v="Verified"/>
    <d v="2019-06-18T00:00:00"/>
    <s v="Fully Paid"/>
    <n v="0"/>
    <s v="Good"/>
    <s v="Lower Middle"/>
    <s v="Very High"/>
    <s v="Normal"/>
  </r>
  <r>
    <s v="LC004316"/>
    <n v="33994"/>
    <s v="36 months"/>
    <n v="22.14"/>
    <s v="8 years"/>
    <n v="71244"/>
    <s v="Rent"/>
    <s v="vacation"/>
    <n v="694"/>
    <n v="24.3"/>
    <s v="Verified"/>
    <d v="2018-09-30T00:00:00"/>
    <s v="Fully Paid"/>
    <n v="0"/>
    <s v="Fair"/>
    <s v="Upper Middle"/>
    <s v="Very High"/>
    <s v="Normal"/>
  </r>
  <r>
    <s v="LC004317"/>
    <n v="21527"/>
    <s v="36 months"/>
    <n v="7.75"/>
    <s v="4 years"/>
    <n v="116879"/>
    <s v="Rent"/>
    <s v="car"/>
    <n v="841"/>
    <n v="36.1"/>
    <s v="Verified"/>
    <d v="2016-02-23T00:00:00"/>
    <s v="Fully Paid"/>
    <n v="0"/>
    <s v="Excellent"/>
    <s v="High"/>
    <s v="Low"/>
    <s v="Normal"/>
  </r>
  <r>
    <s v="LC004318"/>
    <n v="24569"/>
    <s v="60 months"/>
    <n v="29.23"/>
    <s v="2 years"/>
    <n v="78859"/>
    <s v="Mortgage"/>
    <s v="car"/>
    <n v="759"/>
    <n v="38.799999999999997"/>
    <s v="Not Verified"/>
    <d v="2018-11-09T00:00:00"/>
    <s v="Charged Off"/>
    <n v="1"/>
    <s v="Excellent"/>
    <s v="Upper Middle"/>
    <s v="Very High"/>
    <s v="Normal"/>
  </r>
  <r>
    <s v="LC004319"/>
    <n v="12151"/>
    <s v="60 months"/>
    <n v="10.58"/>
    <s v="9 years"/>
    <n v="84412"/>
    <s v="Mortgage"/>
    <s v="education"/>
    <n v="715"/>
    <n v="17.899999999999999"/>
    <s v="Verified"/>
    <d v="2018-04-12T00:00:00"/>
    <s v="Fully Paid"/>
    <n v="0"/>
    <s v="Good"/>
    <s v="Upper Middle"/>
    <s v="Medium"/>
    <s v="Normal"/>
  </r>
  <r>
    <s v="LC004320"/>
    <n v="6558"/>
    <s v="36 months"/>
    <n v="10.51"/>
    <s v="9 years"/>
    <n v="20594"/>
    <s v="Mortgage"/>
    <s v="small_business"/>
    <n v="678"/>
    <n v="16.600000000000001"/>
    <s v="Not Verified"/>
    <d v="2015-01-24T00:00:00"/>
    <s v="Fully Paid"/>
    <n v="0"/>
    <s v="Fair"/>
    <s v="Low"/>
    <s v="Medium"/>
    <s v="Normal"/>
  </r>
  <r>
    <s v="LC004321"/>
    <n v="33954"/>
    <s v="36 months"/>
    <n v="16.5"/>
    <s v="10+ years"/>
    <n v="37829"/>
    <s v="Rent"/>
    <s v="car"/>
    <n v="769"/>
    <n v="15.6"/>
    <s v="Verified"/>
    <d v="2017-01-02T00:00:00"/>
    <s v="Fully Paid"/>
    <n v="0"/>
    <s v="Excellent"/>
    <s v="Lower Middle"/>
    <s v="High"/>
    <s v="Normal"/>
  </r>
  <r>
    <s v="LC004322"/>
    <n v="36303"/>
    <s v="36 months"/>
    <n v="13.18"/>
    <s v="4 years"/>
    <n v="40006"/>
    <s v="Rent"/>
    <s v="debt_consolidation"/>
    <n v="770"/>
    <n v="32"/>
    <s v="Not Verified"/>
    <d v="2017-05-06T00:00:00"/>
    <s v="Fully Paid"/>
    <n v="0"/>
    <s v="Excellent"/>
    <s v="Lower Middle"/>
    <s v="Medium"/>
    <s v="Normal"/>
  </r>
  <r>
    <s v="LC004323"/>
    <n v="35700"/>
    <s v="36 months"/>
    <n v="29.6"/>
    <s v="10+ years"/>
    <n v="53533"/>
    <s v="Rent"/>
    <s v="medical"/>
    <n v="795"/>
    <n v="30.3"/>
    <s v="Verified"/>
    <d v="2016-02-07T00:00:00"/>
    <s v="Charged Off"/>
    <n v="1"/>
    <s v="Excellent"/>
    <s v="Lower Middle"/>
    <s v="Very High"/>
    <s v="Normal"/>
  </r>
  <r>
    <s v="LC004324"/>
    <n v="28500"/>
    <s v="36 months"/>
    <n v="6.91"/>
    <s v="2 years"/>
    <n v="42424"/>
    <s v="Rent"/>
    <s v="small_business"/>
    <n v="739"/>
    <n v="6.5"/>
    <s v="Verified"/>
    <d v="2020-08-28T00:00:00"/>
    <s v="Fully Paid"/>
    <n v="0"/>
    <s v="Good"/>
    <s v="Lower Middle"/>
    <s v="Low"/>
    <s v="Normal"/>
  </r>
  <r>
    <s v="LC004325"/>
    <n v="3032"/>
    <s v="36 months"/>
    <n v="12.66"/>
    <s v="8 years"/>
    <n v="47792"/>
    <s v="Rent"/>
    <s v="education"/>
    <n v="745"/>
    <n v="8.1"/>
    <s v="Verified"/>
    <d v="2016-11-03T00:00:00"/>
    <s v="Fully Paid"/>
    <n v="0"/>
    <s v="Good"/>
    <s v="Lower Middle"/>
    <s v="Medium"/>
    <s v="Normal"/>
  </r>
  <r>
    <s v="LC004326"/>
    <n v="2252"/>
    <s v="36 months"/>
    <n v="14.57"/>
    <s v="&lt; 1 year"/>
    <n v="144220"/>
    <s v="Rent"/>
    <s v="vacation"/>
    <n v="837"/>
    <n v="27.6"/>
    <s v="Verified"/>
    <d v="2020-10-01T00:00:00"/>
    <s v="Fully Paid"/>
    <n v="0"/>
    <s v="Excellent"/>
    <s v="High"/>
    <s v="Medium"/>
    <s v="Normal"/>
  </r>
  <r>
    <s v="LC004327"/>
    <n v="6509"/>
    <s v="36 months"/>
    <n v="17.34"/>
    <s v="&lt; 1 year"/>
    <n v="144466"/>
    <s v="Rent"/>
    <s v="small_business"/>
    <n v="815"/>
    <n v="14.6"/>
    <s v="Verified"/>
    <d v="2015-04-14T00:00:00"/>
    <s v="Fully Paid"/>
    <n v="0"/>
    <s v="Excellent"/>
    <s v="High"/>
    <s v="High"/>
    <s v="Normal"/>
  </r>
  <r>
    <s v="LC004328"/>
    <n v="38842"/>
    <s v="60 months"/>
    <n v="5.41"/>
    <s v="2 years"/>
    <n v="59204"/>
    <s v="Rent"/>
    <s v="debt_consolidation"/>
    <n v="788"/>
    <n v="8.1999999999999993"/>
    <s v="Not Verified"/>
    <d v="2015-02-21T00:00:00"/>
    <s v="Fully Paid"/>
    <n v="0"/>
    <s v="Excellent"/>
    <s v="Lower Middle"/>
    <s v="Low"/>
    <s v="Normal"/>
  </r>
  <r>
    <s v="LC004329"/>
    <n v="14900"/>
    <s v="60 months"/>
    <n v="7.06"/>
    <s v="5 years"/>
    <n v="80994"/>
    <s v="Rent"/>
    <s v="debt_consolidation"/>
    <n v="808"/>
    <n v="19.5"/>
    <s v="Verified"/>
    <d v="2016-01-04T00:00:00"/>
    <s v="Fully Paid"/>
    <n v="0"/>
    <s v="Excellent"/>
    <s v="Upper Middle"/>
    <s v="Low"/>
    <s v="Normal"/>
  </r>
  <r>
    <s v="LC004330"/>
    <n v="15523"/>
    <s v="36 months"/>
    <n v="11.45"/>
    <s v="10+ years"/>
    <n v="41015"/>
    <s v="Rent"/>
    <s v="education"/>
    <n v="645"/>
    <n v="35.700000000000003"/>
    <s v="Verified"/>
    <d v="2016-09-02T00:00:00"/>
    <s v="Charged Off"/>
    <n v="1"/>
    <s v="Poor"/>
    <s v="Lower Middle"/>
    <s v="Medium"/>
    <s v="Normal"/>
  </r>
  <r>
    <s v="LC004331"/>
    <n v="2881"/>
    <s v="36 months"/>
    <n v="18.850000000000001"/>
    <s v="1 year"/>
    <n v="45209"/>
    <s v="Mortgage"/>
    <s v="education"/>
    <n v="801"/>
    <n v="17.8"/>
    <s v="Verified"/>
    <d v="2018-05-28T00:00:00"/>
    <s v="Fully Paid"/>
    <n v="0"/>
    <s v="Excellent"/>
    <s v="Lower Middle"/>
    <s v="High"/>
    <s v="Normal"/>
  </r>
  <r>
    <s v="LC004332"/>
    <n v="34037"/>
    <s v="36 months"/>
    <n v="24.19"/>
    <s v="&lt; 1 year"/>
    <n v="108529"/>
    <s v="Rent"/>
    <s v="education"/>
    <n v="594"/>
    <n v="29.3"/>
    <s v="Verified"/>
    <d v="2016-09-15T00:00:00"/>
    <s v="Charged Off"/>
    <n v="1"/>
    <s v="Very Poor"/>
    <s v="High"/>
    <s v="Very High"/>
    <s v="High Risk"/>
  </r>
  <r>
    <s v="LC004333"/>
    <n v="2630"/>
    <s v="60 months"/>
    <n v="22.16"/>
    <s v="7 years"/>
    <n v="140880"/>
    <s v="Mortgage"/>
    <s v="education"/>
    <n v="738"/>
    <n v="36.5"/>
    <s v="Verified"/>
    <d v="2018-10-12T00:00:00"/>
    <s v="Charged Off"/>
    <n v="1"/>
    <s v="Good"/>
    <s v="High"/>
    <s v="Very High"/>
    <s v="Normal"/>
  </r>
  <r>
    <s v="LC004334"/>
    <n v="21789"/>
    <s v="60 months"/>
    <n v="19.18"/>
    <s v="10+ years"/>
    <n v="142841"/>
    <s v="Rent"/>
    <s v="debt_consolidation"/>
    <n v="824"/>
    <n v="10.9"/>
    <s v="Verified"/>
    <d v="2016-08-01T00:00:00"/>
    <s v="Fully Paid"/>
    <n v="0"/>
    <s v="Excellent"/>
    <s v="High"/>
    <s v="High"/>
    <s v="Normal"/>
  </r>
  <r>
    <s v="LC004335"/>
    <n v="23523"/>
    <s v="60 months"/>
    <n v="14.93"/>
    <s v="9 years"/>
    <n v="41140"/>
    <s v="Mortgage"/>
    <s v="education"/>
    <n v="830"/>
    <n v="26.3"/>
    <s v="Verified"/>
    <d v="2017-01-23T00:00:00"/>
    <s v="Fully Paid"/>
    <n v="0"/>
    <s v="Excellent"/>
    <s v="Lower Middle"/>
    <s v="Medium"/>
    <s v="Normal"/>
  </r>
  <r>
    <s v="LC004336"/>
    <n v="18958"/>
    <s v="36 months"/>
    <n v="26.77"/>
    <s v="8 years"/>
    <n v="77802"/>
    <s v="Rent"/>
    <s v="credit_card"/>
    <n v="745"/>
    <n v="36.799999999999997"/>
    <s v="Not Verified"/>
    <d v="2018-07-15T00:00:00"/>
    <s v="Charged Off"/>
    <n v="1"/>
    <s v="Good"/>
    <s v="Upper Middle"/>
    <s v="Very High"/>
    <s v="Normal"/>
  </r>
  <r>
    <s v="LC004337"/>
    <n v="2695"/>
    <s v="60 months"/>
    <n v="16.489999999999998"/>
    <s v="9 years"/>
    <n v="125144"/>
    <s v="Rent"/>
    <s v="medical"/>
    <n v="736"/>
    <n v="11.8"/>
    <s v="Verified"/>
    <d v="2017-10-14T00:00:00"/>
    <s v="Fully Paid"/>
    <n v="0"/>
    <s v="Good"/>
    <s v="High"/>
    <s v="High"/>
    <s v="Normal"/>
  </r>
  <r>
    <s v="LC004338"/>
    <n v="15821"/>
    <s v="36 months"/>
    <n v="12.48"/>
    <s v="&lt; 1 year"/>
    <n v="76057"/>
    <s v="Own"/>
    <s v="vacation"/>
    <n v="785"/>
    <n v="39.6"/>
    <s v="Verified"/>
    <d v="2019-12-31T00:00:00"/>
    <s v="Fully Paid"/>
    <n v="0"/>
    <s v="Excellent"/>
    <s v="Upper Middle"/>
    <s v="Medium"/>
    <s v="Normal"/>
  </r>
  <r>
    <s v="LC004339"/>
    <n v="4262"/>
    <s v="60 months"/>
    <n v="20.73"/>
    <s v="2 years"/>
    <n v="79816"/>
    <s v="Mortgage"/>
    <s v="car"/>
    <n v="700"/>
    <n v="17.8"/>
    <s v="Verified"/>
    <d v="2016-03-06T00:00:00"/>
    <s v="Fully Paid"/>
    <n v="0"/>
    <s v="Good"/>
    <s v="Upper Middle"/>
    <s v="Very High"/>
    <s v="Normal"/>
  </r>
  <r>
    <s v="LC004340"/>
    <n v="2445"/>
    <s v="60 months"/>
    <n v="22.3"/>
    <s v="4 years"/>
    <n v="95408"/>
    <s v="Rent"/>
    <s v="vacation"/>
    <n v="750"/>
    <n v="12.6"/>
    <s v="Not Verified"/>
    <d v="2020-10-23T00:00:00"/>
    <s v="Fully Paid"/>
    <n v="0"/>
    <s v="Excellent"/>
    <s v="Upper Middle"/>
    <s v="Very High"/>
    <s v="Normal"/>
  </r>
  <r>
    <s v="LC004341"/>
    <n v="17436"/>
    <s v="36 months"/>
    <n v="14.96"/>
    <s v="6 years"/>
    <n v="123154"/>
    <s v="Rent"/>
    <s v="vacation"/>
    <n v="701"/>
    <n v="34.299999999999997"/>
    <s v="Verified"/>
    <d v="2020-09-11T00:00:00"/>
    <s v="Fully Paid"/>
    <n v="0"/>
    <s v="Good"/>
    <s v="High"/>
    <s v="Medium"/>
    <s v="Normal"/>
  </r>
  <r>
    <s v="LC004342"/>
    <n v="10949"/>
    <s v="36 months"/>
    <n v="5.7"/>
    <s v="9 years"/>
    <n v="100748"/>
    <s v="Mortgage"/>
    <s v="vacation"/>
    <n v="604"/>
    <n v="21.4"/>
    <s v="Verified"/>
    <d v="2019-03-29T00:00:00"/>
    <s v="Fully Paid"/>
    <n v="0"/>
    <s v="Poor"/>
    <s v="High"/>
    <s v="Low"/>
    <s v="Normal"/>
  </r>
  <r>
    <s v="LC004343"/>
    <n v="24963"/>
    <s v="60 months"/>
    <n v="7.35"/>
    <s v="3 years"/>
    <n v="103813"/>
    <s v="Rent"/>
    <s v="car"/>
    <n v="735"/>
    <n v="28.5"/>
    <s v="Verified"/>
    <d v="2016-06-18T00:00:00"/>
    <s v="Fully Paid"/>
    <n v="0"/>
    <s v="Good"/>
    <s v="High"/>
    <s v="Low"/>
    <s v="Normal"/>
  </r>
  <r>
    <s v="LC004344"/>
    <n v="30932"/>
    <s v="36 months"/>
    <n v="26.14"/>
    <s v="5 years"/>
    <n v="67764"/>
    <s v="Rent"/>
    <s v="medical"/>
    <n v="678"/>
    <n v="22.1"/>
    <s v="Verified"/>
    <d v="2020-02-17T00:00:00"/>
    <s v="Fully Paid"/>
    <n v="0"/>
    <s v="Fair"/>
    <s v="Upper Middle"/>
    <s v="Very High"/>
    <s v="Normal"/>
  </r>
  <r>
    <s v="LC004345"/>
    <n v="7901"/>
    <s v="36 months"/>
    <n v="6.41"/>
    <s v="&lt; 1 year"/>
    <n v="112227"/>
    <s v="Mortgage"/>
    <s v="credit_card"/>
    <n v="798"/>
    <n v="27.5"/>
    <s v="Verified"/>
    <d v="2016-05-24T00:00:00"/>
    <s v="Fully Paid"/>
    <n v="0"/>
    <s v="Excellent"/>
    <s v="High"/>
    <s v="Low"/>
    <s v="Normal"/>
  </r>
  <r>
    <s v="LC004346"/>
    <n v="34487"/>
    <s v="36 months"/>
    <n v="19.8"/>
    <s v="3 years"/>
    <n v="102428"/>
    <s v="Mortgage"/>
    <s v="medical"/>
    <n v="779"/>
    <n v="6.2"/>
    <s v="Not Verified"/>
    <d v="2015-05-07T00:00:00"/>
    <s v="Fully Paid"/>
    <n v="0"/>
    <s v="Excellent"/>
    <s v="High"/>
    <s v="High"/>
    <s v="Normal"/>
  </r>
  <r>
    <s v="LC004347"/>
    <n v="9597"/>
    <s v="36 months"/>
    <n v="9.59"/>
    <s v="7 years"/>
    <n v="135423"/>
    <s v="Rent"/>
    <s v="debt_consolidation"/>
    <n v="662"/>
    <n v="17.3"/>
    <s v="Verified"/>
    <d v="2018-02-10T00:00:00"/>
    <s v="Fully Paid"/>
    <n v="0"/>
    <s v="Fair"/>
    <s v="High"/>
    <s v="Low"/>
    <s v="Normal"/>
  </r>
  <r>
    <s v="LC004348"/>
    <n v="7855"/>
    <s v="36 months"/>
    <n v="10.72"/>
    <s v="4 years"/>
    <n v="91889"/>
    <s v="Mortgage"/>
    <s v="debt_consolidation"/>
    <n v="801"/>
    <n v="28"/>
    <s v="Not Verified"/>
    <d v="2015-04-12T00:00:00"/>
    <s v="Fully Paid"/>
    <n v="0"/>
    <s v="Excellent"/>
    <s v="Upper Middle"/>
    <s v="Medium"/>
    <s v="Normal"/>
  </r>
  <r>
    <s v="LC004349"/>
    <n v="19678"/>
    <s v="36 months"/>
    <n v="11.83"/>
    <s v="7 years"/>
    <n v="22751"/>
    <s v="Own"/>
    <s v="car"/>
    <n v="608"/>
    <n v="17.3"/>
    <s v="Verified"/>
    <d v="2018-06-05T00:00:00"/>
    <s v="Charged Off"/>
    <n v="1"/>
    <s v="Poor"/>
    <s v="Low"/>
    <s v="Medium"/>
    <s v="Normal"/>
  </r>
  <r>
    <s v="LC004350"/>
    <n v="9263"/>
    <s v="36 months"/>
    <n v="5.96"/>
    <s v="&lt; 1 year"/>
    <n v="66379"/>
    <s v="Rent"/>
    <s v="home_improvement"/>
    <n v="715"/>
    <n v="32.200000000000003"/>
    <s v="Verified"/>
    <d v="2017-08-31T00:00:00"/>
    <s v="Fully Paid"/>
    <n v="0"/>
    <s v="Good"/>
    <s v="Upper Middle"/>
    <s v="Low"/>
    <s v="Normal"/>
  </r>
  <r>
    <s v="LC004351"/>
    <n v="26805"/>
    <s v="36 months"/>
    <n v="9.43"/>
    <s v="9 years"/>
    <n v="30363"/>
    <s v="Mortgage"/>
    <s v="medical"/>
    <n v="641"/>
    <n v="38.6"/>
    <s v="Not Verified"/>
    <d v="2020-05-07T00:00:00"/>
    <s v="Charged Off"/>
    <n v="1"/>
    <s v="Poor"/>
    <s v="Lower Middle"/>
    <s v="Low"/>
    <s v="Normal"/>
  </r>
  <r>
    <s v="LC004352"/>
    <n v="27143"/>
    <s v="36 months"/>
    <n v="21.26"/>
    <s v="8 years"/>
    <n v="39227"/>
    <s v="Own"/>
    <s v="small_business"/>
    <n v="745"/>
    <n v="6.3"/>
    <s v="Verified"/>
    <d v="2020-01-08T00:00:00"/>
    <s v="Charged Off"/>
    <n v="1"/>
    <s v="Good"/>
    <s v="Lower Middle"/>
    <s v="Very High"/>
    <s v="Normal"/>
  </r>
  <r>
    <s v="LC004353"/>
    <n v="12874"/>
    <s v="36 months"/>
    <n v="17.47"/>
    <s v="3 years"/>
    <n v="94019"/>
    <s v="Own"/>
    <s v="vacation"/>
    <n v="710"/>
    <n v="34.9"/>
    <s v="Verified"/>
    <d v="2019-10-24T00:00:00"/>
    <s v="Fully Paid"/>
    <n v="0"/>
    <s v="Good"/>
    <s v="Upper Middle"/>
    <s v="High"/>
    <s v="Normal"/>
  </r>
  <r>
    <s v="LC004354"/>
    <n v="28529"/>
    <s v="36 months"/>
    <n v="24.93"/>
    <s v="8 years"/>
    <n v="49092"/>
    <s v="Mortgage"/>
    <s v="credit_card"/>
    <n v="838"/>
    <n v="10.9"/>
    <s v="Verified"/>
    <d v="2016-07-18T00:00:00"/>
    <s v="Fully Paid"/>
    <n v="0"/>
    <s v="Excellent"/>
    <s v="Lower Middle"/>
    <s v="Very High"/>
    <s v="Normal"/>
  </r>
  <r>
    <s v="LC004355"/>
    <n v="21866"/>
    <s v="36 months"/>
    <n v="6.53"/>
    <s v="7 years"/>
    <n v="128414"/>
    <s v="Rent"/>
    <s v="small_business"/>
    <n v="785"/>
    <n v="37.1"/>
    <s v="Verified"/>
    <d v="2019-01-19T00:00:00"/>
    <s v="Fully Paid"/>
    <n v="0"/>
    <s v="Excellent"/>
    <s v="High"/>
    <s v="Low"/>
    <s v="Normal"/>
  </r>
  <r>
    <s v="LC004356"/>
    <n v="15079"/>
    <s v="36 months"/>
    <n v="27.22"/>
    <s v="7 years"/>
    <n v="135499"/>
    <s v="Own"/>
    <s v="credit_card"/>
    <n v="742"/>
    <n v="38.1"/>
    <s v="Not Verified"/>
    <d v="2015-07-13T00:00:00"/>
    <s v="Charged Off"/>
    <n v="1"/>
    <s v="Good"/>
    <s v="High"/>
    <s v="Very High"/>
    <s v="Normal"/>
  </r>
  <r>
    <s v="LC004357"/>
    <n v="8243"/>
    <s v="60 months"/>
    <n v="29.91"/>
    <s v="1 year"/>
    <n v="136785"/>
    <s v="Rent"/>
    <s v="small_business"/>
    <n v="751"/>
    <n v="24.9"/>
    <s v="Verified"/>
    <d v="2019-02-02T00:00:00"/>
    <s v="Fully Paid"/>
    <n v="0"/>
    <s v="Excellent"/>
    <s v="High"/>
    <s v="Very High"/>
    <s v="Normal"/>
  </r>
  <r>
    <s v="LC004358"/>
    <n v="30872"/>
    <s v="36 months"/>
    <n v="5.39"/>
    <s v="2 years"/>
    <n v="128505"/>
    <s v="Rent"/>
    <s v="car"/>
    <n v="748"/>
    <n v="21.8"/>
    <s v="Not Verified"/>
    <d v="2017-03-02T00:00:00"/>
    <s v="Fully Paid"/>
    <n v="0"/>
    <s v="Good"/>
    <s v="High"/>
    <s v="Low"/>
    <s v="Normal"/>
  </r>
  <r>
    <s v="LC004359"/>
    <n v="10018"/>
    <s v="60 months"/>
    <n v="29.19"/>
    <s v="9 years"/>
    <n v="69008"/>
    <s v="Own"/>
    <s v="vacation"/>
    <n v="734"/>
    <n v="31.5"/>
    <s v="Verified"/>
    <d v="2017-12-29T00:00:00"/>
    <s v="Charged Off"/>
    <n v="1"/>
    <s v="Good"/>
    <s v="Upper Middle"/>
    <s v="Very High"/>
    <s v="Normal"/>
  </r>
  <r>
    <s v="LC004360"/>
    <n v="13100"/>
    <s v="36 months"/>
    <n v="10.9"/>
    <s v="8 years"/>
    <n v="81622"/>
    <s v="Own"/>
    <s v="education"/>
    <n v="671"/>
    <n v="37.1"/>
    <s v="Verified"/>
    <d v="2020-04-08T00:00:00"/>
    <s v="Fully Paid"/>
    <n v="0"/>
    <s v="Fair"/>
    <s v="Upper Middle"/>
    <s v="Medium"/>
    <s v="Normal"/>
  </r>
  <r>
    <s v="LC004361"/>
    <n v="20800"/>
    <s v="60 months"/>
    <n v="22.31"/>
    <s v="2 years"/>
    <n v="48918"/>
    <s v="Mortgage"/>
    <s v="small_business"/>
    <n v="735"/>
    <n v="13.1"/>
    <s v="Verified"/>
    <d v="2019-02-10T00:00:00"/>
    <s v="Fully Paid"/>
    <n v="0"/>
    <s v="Good"/>
    <s v="Lower Middle"/>
    <s v="Very High"/>
    <s v="Normal"/>
  </r>
  <r>
    <s v="LC004362"/>
    <n v="27910"/>
    <s v="36 months"/>
    <n v="12.31"/>
    <s v="7 years"/>
    <n v="84599"/>
    <s v="Mortgage"/>
    <s v="medical"/>
    <n v="584"/>
    <n v="18.399999999999999"/>
    <s v="Not Verified"/>
    <d v="2020-05-03T00:00:00"/>
    <s v="Fully Paid"/>
    <n v="0"/>
    <s v="Very Poor"/>
    <s v="Upper Middle"/>
    <s v="Medium"/>
    <s v="Normal"/>
  </r>
  <r>
    <s v="LC004363"/>
    <n v="30437"/>
    <s v="36 months"/>
    <n v="18.05"/>
    <s v="4 years"/>
    <n v="86185"/>
    <s v="Own"/>
    <s v="home_improvement"/>
    <n v="750"/>
    <n v="19.600000000000001"/>
    <s v="Not Verified"/>
    <d v="2018-06-01T00:00:00"/>
    <s v="Fully Paid"/>
    <n v="0"/>
    <s v="Excellent"/>
    <s v="Upper Middle"/>
    <s v="High"/>
    <s v="Normal"/>
  </r>
  <r>
    <s v="LC004364"/>
    <n v="38588"/>
    <s v="36 months"/>
    <n v="17.760000000000002"/>
    <s v="6 years"/>
    <n v="120901"/>
    <s v="Rent"/>
    <s v="debt_consolidation"/>
    <n v="770"/>
    <n v="34.6"/>
    <s v="Verified"/>
    <d v="2019-07-25T00:00:00"/>
    <s v="Fully Paid"/>
    <n v="0"/>
    <s v="Excellent"/>
    <s v="High"/>
    <s v="High"/>
    <s v="Normal"/>
  </r>
  <r>
    <s v="LC004365"/>
    <n v="12001"/>
    <s v="36 months"/>
    <n v="14.03"/>
    <s v="3 years"/>
    <n v="118864"/>
    <s v="Own"/>
    <s v="debt_consolidation"/>
    <n v="618"/>
    <n v="9.8000000000000007"/>
    <s v="Verified"/>
    <d v="2016-09-23T00:00:00"/>
    <s v="Fully Paid"/>
    <n v="0"/>
    <s v="Poor"/>
    <s v="High"/>
    <s v="Medium"/>
    <s v="Normal"/>
  </r>
  <r>
    <s v="LC004366"/>
    <n v="20942"/>
    <s v="36 months"/>
    <n v="22.94"/>
    <s v="7 years"/>
    <n v="67175"/>
    <s v="Rent"/>
    <s v="debt_consolidation"/>
    <n v="589"/>
    <n v="26.8"/>
    <s v="Not Verified"/>
    <d v="2019-06-30T00:00:00"/>
    <s v="Charged Off"/>
    <n v="1"/>
    <s v="Very Poor"/>
    <s v="Upper Middle"/>
    <s v="Very High"/>
    <s v="High Risk"/>
  </r>
  <r>
    <s v="LC004367"/>
    <n v="21862"/>
    <s v="36 months"/>
    <n v="19.989999999999998"/>
    <s v="3 years"/>
    <n v="61729"/>
    <s v="Rent"/>
    <s v="debt_consolidation"/>
    <n v="642"/>
    <n v="17.3"/>
    <s v="Verified"/>
    <d v="2018-05-08T00:00:00"/>
    <s v="Charged Off"/>
    <n v="1"/>
    <s v="Poor"/>
    <s v="Upper Middle"/>
    <s v="High"/>
    <s v="High Risk"/>
  </r>
  <r>
    <s v="LC004368"/>
    <n v="12669"/>
    <s v="36 months"/>
    <n v="17.71"/>
    <s v="4 years"/>
    <n v="139339"/>
    <s v="Own"/>
    <s v="credit_card"/>
    <n v="844"/>
    <n v="36"/>
    <s v="Verified"/>
    <d v="2020-05-20T00:00:00"/>
    <s v="Fully Paid"/>
    <n v="0"/>
    <s v="Excellent"/>
    <s v="High"/>
    <s v="High"/>
    <s v="Normal"/>
  </r>
  <r>
    <s v="LC004369"/>
    <n v="16916"/>
    <s v="60 months"/>
    <n v="29.57"/>
    <s v="&lt; 1 year"/>
    <n v="52034"/>
    <s v="Own"/>
    <s v="credit_card"/>
    <n v="663"/>
    <n v="16.899999999999999"/>
    <s v="Not Verified"/>
    <d v="2015-07-23T00:00:00"/>
    <s v="Fully Paid"/>
    <n v="0"/>
    <s v="Fair"/>
    <s v="Lower Middle"/>
    <s v="Very High"/>
    <s v="Normal"/>
  </r>
  <r>
    <s v="LC004370"/>
    <n v="11878"/>
    <s v="36 months"/>
    <n v="28.5"/>
    <s v="9 years"/>
    <n v="86039"/>
    <s v="Own"/>
    <s v="education"/>
    <n v="608"/>
    <n v="39.200000000000003"/>
    <s v="Not Verified"/>
    <d v="2016-08-10T00:00:00"/>
    <s v="Charged Off"/>
    <n v="1"/>
    <s v="Poor"/>
    <s v="Upper Middle"/>
    <s v="Very High"/>
    <s v="High Risk"/>
  </r>
  <r>
    <s v="LC004371"/>
    <n v="3985"/>
    <s v="36 months"/>
    <n v="28.89"/>
    <s v="7 years"/>
    <n v="45203"/>
    <s v="Mortgage"/>
    <s v="credit_card"/>
    <n v="792"/>
    <n v="5.5"/>
    <s v="Verified"/>
    <d v="2018-08-25T00:00:00"/>
    <s v="Fully Paid"/>
    <n v="0"/>
    <s v="Excellent"/>
    <s v="Lower Middle"/>
    <s v="Very High"/>
    <s v="Normal"/>
  </r>
  <r>
    <s v="LC004372"/>
    <n v="33369"/>
    <s v="36 months"/>
    <n v="27.03"/>
    <s v="6 years"/>
    <n v="34996"/>
    <s v="Rent"/>
    <s v="education"/>
    <n v="800"/>
    <n v="13.4"/>
    <s v="Verified"/>
    <d v="2020-09-24T00:00:00"/>
    <s v="Charged Off"/>
    <n v="1"/>
    <s v="Excellent"/>
    <s v="Lower Middle"/>
    <s v="Very High"/>
    <s v="Normal"/>
  </r>
  <r>
    <s v="LC004373"/>
    <n v="9112"/>
    <s v="36 months"/>
    <n v="11.38"/>
    <s v="10+ years"/>
    <n v="129880"/>
    <s v="Rent"/>
    <s v="vacation"/>
    <n v="788"/>
    <n v="21"/>
    <s v="Not Verified"/>
    <d v="2015-07-02T00:00:00"/>
    <s v="Fully Paid"/>
    <n v="0"/>
    <s v="Excellent"/>
    <s v="High"/>
    <s v="Medium"/>
    <s v="Normal"/>
  </r>
  <r>
    <s v="LC004374"/>
    <n v="19931"/>
    <s v="60 months"/>
    <n v="13.75"/>
    <s v="4 years"/>
    <n v="52602"/>
    <s v="Own"/>
    <s v="education"/>
    <n v="731"/>
    <n v="14"/>
    <s v="Verified"/>
    <d v="2015-05-26T00:00:00"/>
    <s v="Fully Paid"/>
    <n v="0"/>
    <s v="Good"/>
    <s v="Lower Middle"/>
    <s v="Medium"/>
    <s v="Normal"/>
  </r>
  <r>
    <s v="LC004375"/>
    <n v="28340"/>
    <s v="60 months"/>
    <n v="10.78"/>
    <s v="5 years"/>
    <n v="73014"/>
    <s v="Own"/>
    <s v="vacation"/>
    <n v="614"/>
    <n v="30.8"/>
    <s v="Verified"/>
    <d v="2015-09-30T00:00:00"/>
    <s v="Charged Off"/>
    <n v="1"/>
    <s v="Poor"/>
    <s v="Upper Middle"/>
    <s v="Medium"/>
    <s v="Normal"/>
  </r>
  <r>
    <s v="LC004376"/>
    <n v="1336"/>
    <s v="60 months"/>
    <n v="29.65"/>
    <s v="&lt; 1 year"/>
    <n v="47935"/>
    <s v="Rent"/>
    <s v="debt_consolidation"/>
    <n v="640"/>
    <n v="33.5"/>
    <s v="Verified"/>
    <d v="2016-11-07T00:00:00"/>
    <s v="Charged Off"/>
    <n v="1"/>
    <s v="Poor"/>
    <s v="Lower Middle"/>
    <s v="Very High"/>
    <s v="High Risk"/>
  </r>
  <r>
    <s v="LC004377"/>
    <n v="20363"/>
    <s v="60 months"/>
    <n v="8.82"/>
    <s v="7 years"/>
    <n v="50425"/>
    <s v="Rent"/>
    <s v="debt_consolidation"/>
    <n v="679"/>
    <n v="29.4"/>
    <s v="Not Verified"/>
    <d v="2019-03-15T00:00:00"/>
    <s v="Fully Paid"/>
    <n v="0"/>
    <s v="Fair"/>
    <s v="Lower Middle"/>
    <s v="Low"/>
    <s v="Normal"/>
  </r>
  <r>
    <s v="LC004378"/>
    <n v="4968"/>
    <s v="36 months"/>
    <n v="14.16"/>
    <s v="8 years"/>
    <n v="141339"/>
    <s v="Rent"/>
    <s v="credit_card"/>
    <n v="782"/>
    <n v="39"/>
    <s v="Verified"/>
    <d v="2015-08-12T00:00:00"/>
    <s v="Fully Paid"/>
    <n v="0"/>
    <s v="Excellent"/>
    <s v="High"/>
    <s v="Medium"/>
    <s v="Normal"/>
  </r>
  <r>
    <s v="LC004379"/>
    <n v="34678"/>
    <s v="36 months"/>
    <n v="9.98"/>
    <s v="10+ years"/>
    <n v="82534"/>
    <s v="Mortgage"/>
    <s v="vacation"/>
    <n v="826"/>
    <n v="21"/>
    <s v="Verified"/>
    <d v="2020-03-22T00:00:00"/>
    <s v="Fully Paid"/>
    <n v="0"/>
    <s v="Excellent"/>
    <s v="Upper Middle"/>
    <s v="Low"/>
    <s v="Normal"/>
  </r>
  <r>
    <s v="LC004380"/>
    <n v="17279"/>
    <s v="36 months"/>
    <n v="10.59"/>
    <s v="4 years"/>
    <n v="65216"/>
    <s v="Mortgage"/>
    <s v="credit_card"/>
    <n v="801"/>
    <n v="39.299999999999997"/>
    <s v="Verified"/>
    <d v="2018-08-25T00:00:00"/>
    <s v="Fully Paid"/>
    <n v="0"/>
    <s v="Excellent"/>
    <s v="Upper Middle"/>
    <s v="Medium"/>
    <s v="Normal"/>
  </r>
  <r>
    <s v="LC004381"/>
    <n v="4129"/>
    <s v="60 months"/>
    <n v="11.18"/>
    <s v="9 years"/>
    <n v="99632"/>
    <s v="Rent"/>
    <s v="education"/>
    <n v="767"/>
    <n v="9.4"/>
    <s v="Not Verified"/>
    <d v="2018-04-08T00:00:00"/>
    <s v="Fully Paid"/>
    <n v="0"/>
    <s v="Excellent"/>
    <s v="Upper Middle"/>
    <s v="Medium"/>
    <s v="Normal"/>
  </r>
  <r>
    <s v="LC004382"/>
    <n v="39215"/>
    <s v="60 months"/>
    <n v="20.99"/>
    <s v="6 years"/>
    <n v="54942"/>
    <s v="Rent"/>
    <s v="car"/>
    <n v="665"/>
    <n v="34.6"/>
    <s v="Not Verified"/>
    <d v="2016-04-28T00:00:00"/>
    <s v="Charged Off"/>
    <n v="1"/>
    <s v="Fair"/>
    <s v="Lower Middle"/>
    <s v="Very High"/>
    <s v="Normal"/>
  </r>
  <r>
    <s v="LC004383"/>
    <n v="39897"/>
    <s v="36 months"/>
    <n v="6.9"/>
    <s v="9 years"/>
    <n v="23527"/>
    <s v="Rent"/>
    <s v="debt_consolidation"/>
    <n v="667"/>
    <n v="6.3"/>
    <s v="Not Verified"/>
    <d v="2016-12-28T00:00:00"/>
    <s v="Fully Paid"/>
    <n v="0"/>
    <s v="Fair"/>
    <s v="Low"/>
    <s v="Low"/>
    <s v="Normal"/>
  </r>
  <r>
    <s v="LC004384"/>
    <n v="6850"/>
    <s v="36 months"/>
    <n v="19.309999999999999"/>
    <s v="3 years"/>
    <n v="33993"/>
    <s v="Rent"/>
    <s v="vacation"/>
    <n v="721"/>
    <n v="23.6"/>
    <s v="Not Verified"/>
    <d v="2015-12-12T00:00:00"/>
    <s v="Charged Off"/>
    <n v="1"/>
    <s v="Good"/>
    <s v="Lower Middle"/>
    <s v="High"/>
    <s v="Normal"/>
  </r>
  <r>
    <s v="LC004385"/>
    <n v="21588"/>
    <s v="60 months"/>
    <n v="25.48"/>
    <s v="5 years"/>
    <n v="50224"/>
    <s v="Rent"/>
    <s v="home_improvement"/>
    <n v="743"/>
    <n v="22"/>
    <s v="Verified"/>
    <d v="2018-09-19T00:00:00"/>
    <s v="Fully Paid"/>
    <n v="0"/>
    <s v="Good"/>
    <s v="Lower Middle"/>
    <s v="Very High"/>
    <s v="Normal"/>
  </r>
  <r>
    <s v="LC004386"/>
    <n v="12949"/>
    <s v="36 months"/>
    <n v="24.16"/>
    <s v="1 year"/>
    <n v="25423"/>
    <s v="Rent"/>
    <s v="car"/>
    <n v="720"/>
    <n v="35"/>
    <s v="Verified"/>
    <d v="2020-06-01T00:00:00"/>
    <s v="Charged Off"/>
    <n v="1"/>
    <s v="Good"/>
    <s v="Low"/>
    <s v="Very High"/>
    <s v="Normal"/>
  </r>
  <r>
    <s v="LC004387"/>
    <n v="9519"/>
    <s v="60 months"/>
    <n v="8.7799999999999994"/>
    <s v="3 years"/>
    <n v="47113"/>
    <s v="Rent"/>
    <s v="small_business"/>
    <n v="836"/>
    <n v="29.5"/>
    <s v="Not Verified"/>
    <d v="2017-06-22T00:00:00"/>
    <s v="Fully Paid"/>
    <n v="0"/>
    <s v="Excellent"/>
    <s v="Lower Middle"/>
    <s v="Low"/>
    <s v="Normal"/>
  </r>
  <r>
    <s v="LC004388"/>
    <n v="27375"/>
    <s v="36 months"/>
    <n v="27.87"/>
    <s v="4 years"/>
    <n v="63246"/>
    <s v="Rent"/>
    <s v="debt_consolidation"/>
    <n v="670"/>
    <n v="20.399999999999999"/>
    <s v="Not Verified"/>
    <d v="2016-03-12T00:00:00"/>
    <s v="Fully Paid"/>
    <n v="0"/>
    <s v="Fair"/>
    <s v="Upper Middle"/>
    <s v="Very High"/>
    <s v="Normal"/>
  </r>
  <r>
    <s v="LC004389"/>
    <n v="34082"/>
    <s v="36 months"/>
    <n v="24.25"/>
    <s v="8 years"/>
    <n v="79567"/>
    <s v="Own"/>
    <s v="debt_consolidation"/>
    <n v="848"/>
    <n v="36.299999999999997"/>
    <s v="Not Verified"/>
    <d v="2015-08-17T00:00:00"/>
    <s v="Charged Off"/>
    <n v="1"/>
    <s v="Excellent"/>
    <s v="Upper Middle"/>
    <s v="Very High"/>
    <s v="Normal"/>
  </r>
  <r>
    <s v="LC004390"/>
    <n v="12737"/>
    <s v="36 months"/>
    <n v="5.13"/>
    <s v="8 years"/>
    <n v="46833"/>
    <s v="Rent"/>
    <s v="credit_card"/>
    <n v="742"/>
    <n v="36"/>
    <s v="Not Verified"/>
    <d v="2018-01-03T00:00:00"/>
    <s v="Fully Paid"/>
    <n v="0"/>
    <s v="Good"/>
    <s v="Lower Middle"/>
    <s v="Low"/>
    <s v="Normal"/>
  </r>
  <r>
    <s v="LC004391"/>
    <n v="2134"/>
    <s v="36 months"/>
    <n v="23.43"/>
    <s v="7 years"/>
    <n v="34307"/>
    <s v="Mortgage"/>
    <s v="home_improvement"/>
    <n v="597"/>
    <n v="5.9"/>
    <s v="Verified"/>
    <d v="2018-12-11T00:00:00"/>
    <s v="Charged Off"/>
    <n v="1"/>
    <s v="Very Poor"/>
    <s v="Lower Middle"/>
    <s v="Very High"/>
    <s v="High Risk"/>
  </r>
  <r>
    <s v="LC004392"/>
    <n v="11938"/>
    <s v="36 months"/>
    <n v="23.44"/>
    <s v="3 years"/>
    <n v="35928"/>
    <s v="Mortgage"/>
    <s v="medical"/>
    <n v="741"/>
    <n v="35.5"/>
    <s v="Verified"/>
    <d v="2015-12-03T00:00:00"/>
    <s v="Charged Off"/>
    <n v="1"/>
    <s v="Good"/>
    <s v="Lower Middle"/>
    <s v="Very High"/>
    <s v="Normal"/>
  </r>
  <r>
    <s v="LC004393"/>
    <n v="25486"/>
    <s v="36 months"/>
    <n v="17.420000000000002"/>
    <s v="5 years"/>
    <n v="141190"/>
    <s v="Rent"/>
    <s v="home_improvement"/>
    <n v="631"/>
    <n v="23.4"/>
    <s v="Verified"/>
    <d v="2020-01-27T00:00:00"/>
    <s v="Fully Paid"/>
    <n v="0"/>
    <s v="Poor"/>
    <s v="High"/>
    <s v="High"/>
    <s v="High Risk"/>
  </r>
  <r>
    <s v="LC004394"/>
    <n v="27096"/>
    <s v="60 months"/>
    <n v="6.15"/>
    <s v="6 years"/>
    <n v="66268"/>
    <s v="Rent"/>
    <s v="debt_consolidation"/>
    <n v="637"/>
    <n v="34.4"/>
    <s v="Verified"/>
    <d v="2019-10-29T00:00:00"/>
    <s v="Charged Off"/>
    <n v="1"/>
    <s v="Poor"/>
    <s v="Upper Middle"/>
    <s v="Low"/>
    <s v="Normal"/>
  </r>
  <r>
    <s v="LC004395"/>
    <n v="6592"/>
    <s v="36 months"/>
    <n v="19.5"/>
    <s v="&lt; 1 year"/>
    <n v="80924"/>
    <s v="Rent"/>
    <s v="medical"/>
    <n v="725"/>
    <n v="11.3"/>
    <s v="Verified"/>
    <d v="2018-04-29T00:00:00"/>
    <s v="Fully Paid"/>
    <n v="0"/>
    <s v="Good"/>
    <s v="Upper Middle"/>
    <s v="High"/>
    <s v="Normal"/>
  </r>
  <r>
    <s v="LC004396"/>
    <n v="19108"/>
    <s v="60 months"/>
    <n v="24.14"/>
    <s v="&lt; 1 year"/>
    <n v="109643"/>
    <s v="Rent"/>
    <s v="small_business"/>
    <n v="636"/>
    <n v="10.3"/>
    <s v="Not Verified"/>
    <d v="2020-07-14T00:00:00"/>
    <s v="Charged Off"/>
    <n v="1"/>
    <s v="Poor"/>
    <s v="High"/>
    <s v="Very High"/>
    <s v="High Risk"/>
  </r>
  <r>
    <s v="LC004397"/>
    <n v="18270"/>
    <s v="36 months"/>
    <n v="11.77"/>
    <s v="3 years"/>
    <n v="101814"/>
    <s v="Rent"/>
    <s v="medical"/>
    <n v="588"/>
    <n v="30.3"/>
    <s v="Not Verified"/>
    <d v="2019-09-26T00:00:00"/>
    <s v="Charged Off"/>
    <n v="1"/>
    <s v="Very Poor"/>
    <s v="High"/>
    <s v="Medium"/>
    <s v="Normal"/>
  </r>
  <r>
    <s v="LC004398"/>
    <n v="28649"/>
    <s v="60 months"/>
    <n v="21.68"/>
    <s v="2 years"/>
    <n v="46571"/>
    <s v="Own"/>
    <s v="education"/>
    <n v="771"/>
    <n v="14.6"/>
    <s v="Not Verified"/>
    <d v="2019-02-12T00:00:00"/>
    <s v="Fully Paid"/>
    <n v="0"/>
    <s v="Excellent"/>
    <s v="Lower Middle"/>
    <s v="Very High"/>
    <s v="Normal"/>
  </r>
  <r>
    <s v="LC004399"/>
    <n v="11997"/>
    <s v="36 months"/>
    <n v="13.85"/>
    <s v="9 years"/>
    <n v="94361"/>
    <s v="Own"/>
    <s v="home_improvement"/>
    <n v="658"/>
    <n v="24.6"/>
    <s v="Not Verified"/>
    <d v="2016-09-17T00:00:00"/>
    <s v="Fully Paid"/>
    <n v="0"/>
    <s v="Fair"/>
    <s v="Upper Middle"/>
    <s v="Medium"/>
    <s v="Normal"/>
  </r>
  <r>
    <s v="LC004400"/>
    <n v="34489"/>
    <s v="36 months"/>
    <n v="19.350000000000001"/>
    <s v="3 years"/>
    <n v="75254"/>
    <s v="Rent"/>
    <s v="car"/>
    <n v="730"/>
    <n v="29.1"/>
    <s v="Verified"/>
    <d v="2016-10-14T00:00:00"/>
    <s v="Charged Off"/>
    <n v="1"/>
    <s v="Good"/>
    <s v="Upper Middle"/>
    <s v="High"/>
    <s v="Normal"/>
  </r>
  <r>
    <s v="LC004401"/>
    <n v="10104"/>
    <s v="36 months"/>
    <n v="14.61"/>
    <s v="8 years"/>
    <n v="44372"/>
    <s v="Mortgage"/>
    <s v="small_business"/>
    <n v="774"/>
    <n v="26.4"/>
    <s v="Verified"/>
    <d v="2015-10-11T00:00:00"/>
    <s v="Fully Paid"/>
    <n v="0"/>
    <s v="Excellent"/>
    <s v="Lower Middle"/>
    <s v="Medium"/>
    <s v="Normal"/>
  </r>
  <r>
    <s v="LC004402"/>
    <n v="1870"/>
    <s v="36 months"/>
    <n v="12.59"/>
    <s v="1 year"/>
    <n v="123456"/>
    <s v="Rent"/>
    <s v="education"/>
    <n v="780"/>
    <n v="29.5"/>
    <s v="Verified"/>
    <d v="2017-08-13T00:00:00"/>
    <s v="Fully Paid"/>
    <n v="0"/>
    <s v="Excellent"/>
    <s v="High"/>
    <s v="Medium"/>
    <s v="Normal"/>
  </r>
  <r>
    <s v="LC004403"/>
    <n v="29684"/>
    <s v="60 months"/>
    <n v="26.4"/>
    <s v="3 years"/>
    <n v="69652"/>
    <s v="Rent"/>
    <s v="small_business"/>
    <n v="663"/>
    <n v="26.7"/>
    <s v="Not Verified"/>
    <d v="2020-03-27T00:00:00"/>
    <s v="Charged Off"/>
    <n v="1"/>
    <s v="Fair"/>
    <s v="Upper Middle"/>
    <s v="Very High"/>
    <s v="Normal"/>
  </r>
  <r>
    <s v="LC004404"/>
    <n v="35524"/>
    <s v="36 months"/>
    <n v="23.85"/>
    <s v="6 years"/>
    <n v="67415"/>
    <s v="Own"/>
    <s v="credit_card"/>
    <n v="842"/>
    <n v="18.3"/>
    <s v="Verified"/>
    <d v="2016-05-11T00:00:00"/>
    <s v="Fully Paid"/>
    <n v="0"/>
    <s v="Excellent"/>
    <s v="Upper Middle"/>
    <s v="Very High"/>
    <s v="Normal"/>
  </r>
  <r>
    <s v="LC004405"/>
    <n v="31957"/>
    <s v="36 months"/>
    <n v="13.64"/>
    <s v="1 year"/>
    <n v="21563"/>
    <s v="Rent"/>
    <s v="debt_consolidation"/>
    <n v="724"/>
    <n v="8.1999999999999993"/>
    <s v="Not Verified"/>
    <d v="2015-06-01T00:00:00"/>
    <s v="Fully Paid"/>
    <n v="0"/>
    <s v="Good"/>
    <s v="Low"/>
    <s v="Medium"/>
    <s v="Normal"/>
  </r>
  <r>
    <s v="LC004406"/>
    <n v="34885"/>
    <s v="60 months"/>
    <n v="15.87"/>
    <s v="7 years"/>
    <n v="40459"/>
    <s v="Own"/>
    <s v="debt_consolidation"/>
    <n v="812"/>
    <n v="34.9"/>
    <s v="Verified"/>
    <d v="2017-04-15T00:00:00"/>
    <s v="Fully Paid"/>
    <n v="0"/>
    <s v="Excellent"/>
    <s v="Lower Middle"/>
    <s v="High"/>
    <s v="Normal"/>
  </r>
  <r>
    <s v="LC004407"/>
    <n v="36596"/>
    <s v="36 months"/>
    <n v="22.29"/>
    <s v="9 years"/>
    <n v="70326"/>
    <s v="Mortgage"/>
    <s v="car"/>
    <n v="730"/>
    <n v="34.6"/>
    <s v="Verified"/>
    <d v="2015-04-06T00:00:00"/>
    <s v="Charged Off"/>
    <n v="1"/>
    <s v="Good"/>
    <s v="Upper Middle"/>
    <s v="Very High"/>
    <s v="Normal"/>
  </r>
  <r>
    <s v="LC004408"/>
    <n v="30866"/>
    <s v="60 months"/>
    <n v="25.28"/>
    <s v="3 years"/>
    <n v="111710"/>
    <s v="Mortgage"/>
    <s v="car"/>
    <n v="616"/>
    <n v="5.2"/>
    <s v="Not Verified"/>
    <d v="2020-01-11T00:00:00"/>
    <s v="Charged Off"/>
    <n v="1"/>
    <s v="Poor"/>
    <s v="High"/>
    <s v="Very High"/>
    <s v="High Risk"/>
  </r>
  <r>
    <s v="LC004409"/>
    <n v="31676"/>
    <s v="36 months"/>
    <n v="22.11"/>
    <s v="8 years"/>
    <n v="109606"/>
    <s v="Rent"/>
    <s v="medical"/>
    <n v="780"/>
    <n v="34.4"/>
    <s v="Not Verified"/>
    <d v="2019-04-11T00:00:00"/>
    <s v="Charged Off"/>
    <n v="1"/>
    <s v="Excellent"/>
    <s v="High"/>
    <s v="Very High"/>
    <s v="Normal"/>
  </r>
  <r>
    <s v="LC004410"/>
    <n v="14878"/>
    <s v="60 months"/>
    <n v="18.52"/>
    <s v="&lt; 1 year"/>
    <n v="104078"/>
    <s v="Own"/>
    <s v="credit_card"/>
    <n v="771"/>
    <n v="10.3"/>
    <s v="Verified"/>
    <d v="2018-12-21T00:00:00"/>
    <s v="Fully Paid"/>
    <n v="0"/>
    <s v="Excellent"/>
    <s v="High"/>
    <s v="High"/>
    <s v="Normal"/>
  </r>
  <r>
    <s v="LC004411"/>
    <n v="28559"/>
    <s v="36 months"/>
    <n v="28.86"/>
    <s v="6 years"/>
    <n v="146593"/>
    <s v="Rent"/>
    <s v="small_business"/>
    <n v="597"/>
    <n v="16.7"/>
    <s v="Not Verified"/>
    <d v="2015-03-21T00:00:00"/>
    <s v="Charged Off"/>
    <n v="1"/>
    <s v="Very Poor"/>
    <s v="High"/>
    <s v="Very High"/>
    <s v="High Risk"/>
  </r>
  <r>
    <s v="LC004412"/>
    <n v="7771"/>
    <s v="60 months"/>
    <n v="24.35"/>
    <s v="&lt; 1 year"/>
    <n v="71136"/>
    <s v="Mortgage"/>
    <s v="credit_card"/>
    <n v="742"/>
    <n v="19.5"/>
    <s v="Not Verified"/>
    <d v="2015-01-01T00:00:00"/>
    <s v="Fully Paid"/>
    <n v="0"/>
    <s v="Good"/>
    <s v="Upper Middle"/>
    <s v="Very High"/>
    <s v="Normal"/>
  </r>
  <r>
    <s v="LC004413"/>
    <n v="17526"/>
    <s v="36 months"/>
    <n v="7.89"/>
    <s v="10+ years"/>
    <n v="109219"/>
    <s v="Mortgage"/>
    <s v="medical"/>
    <n v="791"/>
    <n v="28.8"/>
    <s v="Not Verified"/>
    <d v="2017-04-28T00:00:00"/>
    <s v="Fully Paid"/>
    <n v="0"/>
    <s v="Excellent"/>
    <s v="High"/>
    <s v="Low"/>
    <s v="Normal"/>
  </r>
  <r>
    <s v="LC004414"/>
    <n v="30896"/>
    <s v="36 months"/>
    <n v="18.95"/>
    <s v="9 years"/>
    <n v="36903"/>
    <s v="Rent"/>
    <s v="medical"/>
    <n v="714"/>
    <n v="8.1999999999999993"/>
    <s v="Verified"/>
    <d v="2018-05-31T00:00:00"/>
    <s v="Charged Off"/>
    <n v="1"/>
    <s v="Good"/>
    <s v="Lower Middle"/>
    <s v="High"/>
    <s v="Normal"/>
  </r>
  <r>
    <s v="LC004415"/>
    <n v="32923"/>
    <s v="36 months"/>
    <n v="15.24"/>
    <s v="10+ years"/>
    <n v="62877"/>
    <s v="Mortgage"/>
    <s v="home_improvement"/>
    <n v="768"/>
    <n v="33.9"/>
    <s v="Verified"/>
    <d v="2017-08-13T00:00:00"/>
    <s v="Fully Paid"/>
    <n v="0"/>
    <s v="Excellent"/>
    <s v="Upper Middle"/>
    <s v="High"/>
    <s v="Normal"/>
  </r>
  <r>
    <s v="LC004416"/>
    <n v="37203"/>
    <s v="36 months"/>
    <n v="24.87"/>
    <s v="8 years"/>
    <n v="54096"/>
    <s v="Rent"/>
    <s v="education"/>
    <n v="822"/>
    <n v="38"/>
    <s v="Not Verified"/>
    <d v="2016-02-04T00:00:00"/>
    <s v="Charged Off"/>
    <n v="1"/>
    <s v="Excellent"/>
    <s v="Lower Middle"/>
    <s v="Very High"/>
    <s v="Normal"/>
  </r>
  <r>
    <s v="LC004417"/>
    <n v="13852"/>
    <s v="36 months"/>
    <n v="6.12"/>
    <s v="9 years"/>
    <n v="43580"/>
    <s v="Rent"/>
    <s v="debt_consolidation"/>
    <n v="764"/>
    <n v="38.299999999999997"/>
    <s v="Verified"/>
    <d v="2016-11-05T00:00:00"/>
    <s v="Fully Paid"/>
    <n v="0"/>
    <s v="Excellent"/>
    <s v="Lower Middle"/>
    <s v="Low"/>
    <s v="Normal"/>
  </r>
  <r>
    <s v="LC004418"/>
    <n v="2848"/>
    <s v="36 months"/>
    <n v="15.27"/>
    <s v="9 years"/>
    <n v="108913"/>
    <s v="Rent"/>
    <s v="home_improvement"/>
    <n v="775"/>
    <n v="8.1999999999999993"/>
    <s v="Not Verified"/>
    <d v="2016-09-18T00:00:00"/>
    <s v="Fully Paid"/>
    <n v="0"/>
    <s v="Excellent"/>
    <s v="High"/>
    <s v="High"/>
    <s v="Normal"/>
  </r>
  <r>
    <s v="LC004419"/>
    <n v="32027"/>
    <s v="36 months"/>
    <n v="12.96"/>
    <s v="&lt; 1 year"/>
    <n v="34134"/>
    <s v="Rent"/>
    <s v="credit_card"/>
    <n v="824"/>
    <n v="37.200000000000003"/>
    <s v="Verified"/>
    <d v="2015-02-26T00:00:00"/>
    <s v="Charged Off"/>
    <n v="1"/>
    <s v="Excellent"/>
    <s v="Lower Middle"/>
    <s v="Medium"/>
    <s v="Normal"/>
  </r>
  <r>
    <s v="LC004420"/>
    <n v="36464"/>
    <s v="60 months"/>
    <n v="8.5299999999999994"/>
    <s v="2 years"/>
    <n v="61892"/>
    <s v="Mortgage"/>
    <s v="car"/>
    <n v="594"/>
    <n v="24.9"/>
    <s v="Not Verified"/>
    <d v="2016-08-19T00:00:00"/>
    <s v="Fully Paid"/>
    <n v="0"/>
    <s v="Very Poor"/>
    <s v="Upper Middle"/>
    <s v="Low"/>
    <s v="Normal"/>
  </r>
  <r>
    <s v="LC004421"/>
    <n v="35485"/>
    <s v="36 months"/>
    <n v="14.47"/>
    <s v="6 years"/>
    <n v="43902"/>
    <s v="Rent"/>
    <s v="home_improvement"/>
    <n v="754"/>
    <n v="30.4"/>
    <s v="Verified"/>
    <d v="2015-09-26T00:00:00"/>
    <s v="Fully Paid"/>
    <n v="0"/>
    <s v="Excellent"/>
    <s v="Lower Middle"/>
    <s v="Medium"/>
    <s v="Normal"/>
  </r>
  <r>
    <s v="LC004422"/>
    <n v="20456"/>
    <s v="60 months"/>
    <n v="21.82"/>
    <s v="&lt; 1 year"/>
    <n v="46117"/>
    <s v="Mortgage"/>
    <s v="car"/>
    <n v="676"/>
    <n v="37.6"/>
    <s v="Verified"/>
    <d v="2016-12-11T00:00:00"/>
    <s v="Charged Off"/>
    <n v="1"/>
    <s v="Fair"/>
    <s v="Lower Middle"/>
    <s v="Very High"/>
    <s v="Normal"/>
  </r>
  <r>
    <s v="LC004423"/>
    <n v="10259"/>
    <s v="36 months"/>
    <n v="14.04"/>
    <s v="4 years"/>
    <n v="125963"/>
    <s v="Mortgage"/>
    <s v="medical"/>
    <n v="593"/>
    <n v="28.1"/>
    <s v="Verified"/>
    <d v="2018-08-16T00:00:00"/>
    <s v="Charged Off"/>
    <n v="1"/>
    <s v="Very Poor"/>
    <s v="High"/>
    <s v="Medium"/>
    <s v="Normal"/>
  </r>
  <r>
    <s v="LC004424"/>
    <n v="36554"/>
    <s v="36 months"/>
    <n v="19.5"/>
    <s v="5 years"/>
    <n v="102327"/>
    <s v="Mortgage"/>
    <s v="education"/>
    <n v="734"/>
    <n v="21"/>
    <s v="Not Verified"/>
    <d v="2016-06-24T00:00:00"/>
    <s v="Fully Paid"/>
    <n v="0"/>
    <s v="Good"/>
    <s v="High"/>
    <s v="High"/>
    <s v="Normal"/>
  </r>
  <r>
    <s v="LC004425"/>
    <n v="14409"/>
    <s v="60 months"/>
    <n v="19.82"/>
    <s v="2 years"/>
    <n v="70683"/>
    <s v="Rent"/>
    <s v="vacation"/>
    <n v="745"/>
    <n v="23.4"/>
    <s v="Verified"/>
    <d v="2016-12-02T00:00:00"/>
    <s v="Fully Paid"/>
    <n v="0"/>
    <s v="Good"/>
    <s v="Upper Middle"/>
    <s v="High"/>
    <s v="Normal"/>
  </r>
  <r>
    <s v="LC004426"/>
    <n v="4791"/>
    <s v="60 months"/>
    <n v="19.68"/>
    <s v="5 years"/>
    <n v="69775"/>
    <s v="Mortgage"/>
    <s v="car"/>
    <n v="683"/>
    <n v="29"/>
    <s v="Verified"/>
    <d v="2019-06-06T00:00:00"/>
    <s v="Charged Off"/>
    <n v="1"/>
    <s v="Fair"/>
    <s v="Upper Middle"/>
    <s v="High"/>
    <s v="Normal"/>
  </r>
  <r>
    <s v="LC004427"/>
    <n v="26864"/>
    <s v="36 months"/>
    <n v="18.239999999999998"/>
    <s v="3 years"/>
    <n v="101000"/>
    <s v="Own"/>
    <s v="vacation"/>
    <n v="791"/>
    <n v="38.1"/>
    <s v="Verified"/>
    <d v="2020-02-20T00:00:00"/>
    <s v="Charged Off"/>
    <n v="1"/>
    <s v="Excellent"/>
    <s v="High"/>
    <s v="High"/>
    <s v="Normal"/>
  </r>
  <r>
    <s v="LC004428"/>
    <n v="37639"/>
    <s v="36 months"/>
    <n v="7.92"/>
    <s v="5 years"/>
    <n v="22766"/>
    <s v="Mortgage"/>
    <s v="vacation"/>
    <n v="709"/>
    <n v="36.1"/>
    <s v="Verified"/>
    <d v="2020-07-20T00:00:00"/>
    <s v="Charged Off"/>
    <n v="1"/>
    <s v="Good"/>
    <s v="Low"/>
    <s v="Low"/>
    <s v="Normal"/>
  </r>
  <r>
    <s v="LC004429"/>
    <n v="35574"/>
    <s v="36 months"/>
    <n v="10.46"/>
    <s v="5 years"/>
    <n v="73799"/>
    <s v="Rent"/>
    <s v="debt_consolidation"/>
    <n v="583"/>
    <n v="25.2"/>
    <s v="Not Verified"/>
    <d v="2019-11-24T00:00:00"/>
    <s v="Charged Off"/>
    <n v="1"/>
    <s v="Very Poor"/>
    <s v="Upper Middle"/>
    <s v="Medium"/>
    <s v="Normal"/>
  </r>
  <r>
    <s v="LC004430"/>
    <n v="18888"/>
    <s v="36 months"/>
    <n v="25"/>
    <s v="3 years"/>
    <n v="71979"/>
    <s v="Own"/>
    <s v="education"/>
    <n v="820"/>
    <n v="12.4"/>
    <s v="Not Verified"/>
    <d v="2017-02-16T00:00:00"/>
    <s v="Fully Paid"/>
    <n v="0"/>
    <s v="Excellent"/>
    <s v="Upper Middle"/>
    <s v="Very High"/>
    <s v="Normal"/>
  </r>
  <r>
    <s v="LC004431"/>
    <n v="20692"/>
    <s v="36 months"/>
    <n v="17.559999999999999"/>
    <s v="&lt; 1 year"/>
    <n v="89951"/>
    <s v="Mortgage"/>
    <s v="car"/>
    <n v="731"/>
    <n v="17.100000000000001"/>
    <s v="Verified"/>
    <d v="2019-06-29T00:00:00"/>
    <s v="Fully Paid"/>
    <n v="0"/>
    <s v="Good"/>
    <s v="Upper Middle"/>
    <s v="High"/>
    <s v="Normal"/>
  </r>
  <r>
    <s v="LC004432"/>
    <n v="24501"/>
    <s v="36 months"/>
    <n v="22.65"/>
    <s v="2 years"/>
    <n v="49741"/>
    <s v="Mortgage"/>
    <s v="home_improvement"/>
    <n v="716"/>
    <n v="17.7"/>
    <s v="Verified"/>
    <d v="2020-12-14T00:00:00"/>
    <s v="Fully Paid"/>
    <n v="0"/>
    <s v="Good"/>
    <s v="Lower Middle"/>
    <s v="Very High"/>
    <s v="Normal"/>
  </r>
  <r>
    <s v="LC004433"/>
    <n v="14304"/>
    <s v="36 months"/>
    <n v="19.25"/>
    <s v="10+ years"/>
    <n v="117520"/>
    <s v="Mortgage"/>
    <s v="debt_consolidation"/>
    <n v="726"/>
    <n v="15.1"/>
    <s v="Verified"/>
    <d v="2016-06-16T00:00:00"/>
    <s v="Fully Paid"/>
    <n v="0"/>
    <s v="Good"/>
    <s v="High"/>
    <s v="High"/>
    <s v="Normal"/>
  </r>
  <r>
    <s v="LC004434"/>
    <n v="28527"/>
    <s v="36 months"/>
    <n v="5.97"/>
    <s v="9 years"/>
    <n v="86202"/>
    <s v="Rent"/>
    <s v="debt_consolidation"/>
    <n v="769"/>
    <n v="31.1"/>
    <s v="Verified"/>
    <d v="2015-10-13T00:00:00"/>
    <s v="Fully Paid"/>
    <n v="0"/>
    <s v="Excellent"/>
    <s v="Upper Middle"/>
    <s v="Low"/>
    <s v="Normal"/>
  </r>
  <r>
    <s v="LC004435"/>
    <n v="19074"/>
    <s v="60 months"/>
    <n v="24.91"/>
    <s v="6 years"/>
    <n v="127123"/>
    <s v="Rent"/>
    <s v="credit_card"/>
    <n v="748"/>
    <n v="34.299999999999997"/>
    <s v="Not Verified"/>
    <d v="2018-11-21T00:00:00"/>
    <s v="Charged Off"/>
    <n v="1"/>
    <s v="Good"/>
    <s v="High"/>
    <s v="Very High"/>
    <s v="Normal"/>
  </r>
  <r>
    <s v="LC004436"/>
    <n v="16549"/>
    <s v="60 months"/>
    <n v="6.61"/>
    <s v="1 year"/>
    <n v="31300"/>
    <s v="Rent"/>
    <s v="credit_card"/>
    <n v="707"/>
    <n v="16.2"/>
    <s v="Verified"/>
    <d v="2019-03-21T00:00:00"/>
    <s v="Fully Paid"/>
    <n v="0"/>
    <s v="Good"/>
    <s v="Lower Middle"/>
    <s v="Low"/>
    <s v="Normal"/>
  </r>
  <r>
    <s v="LC004437"/>
    <n v="30963"/>
    <s v="36 months"/>
    <n v="28.58"/>
    <s v="3 years"/>
    <n v="121580"/>
    <s v="Rent"/>
    <s v="small_business"/>
    <n v="671"/>
    <n v="34.6"/>
    <s v="Not Verified"/>
    <d v="2017-08-03T00:00:00"/>
    <s v="Charged Off"/>
    <n v="1"/>
    <s v="Fair"/>
    <s v="High"/>
    <s v="Very High"/>
    <s v="Normal"/>
  </r>
  <r>
    <s v="LC004438"/>
    <n v="26920"/>
    <s v="36 months"/>
    <n v="10.38"/>
    <s v="5 years"/>
    <n v="46360"/>
    <s v="Rent"/>
    <s v="home_improvement"/>
    <n v="656"/>
    <n v="30.7"/>
    <s v="Verified"/>
    <d v="2019-07-28T00:00:00"/>
    <s v="Fully Paid"/>
    <n v="0"/>
    <s v="Fair"/>
    <s v="Lower Middle"/>
    <s v="Medium"/>
    <s v="Normal"/>
  </r>
  <r>
    <s v="LC004439"/>
    <n v="31826"/>
    <s v="36 months"/>
    <n v="17.809999999999999"/>
    <s v="4 years"/>
    <n v="25605"/>
    <s v="Rent"/>
    <s v="medical"/>
    <n v="657"/>
    <n v="20.399999999999999"/>
    <s v="Verified"/>
    <d v="2018-09-17T00:00:00"/>
    <s v="Fully Paid"/>
    <n v="0"/>
    <s v="Fair"/>
    <s v="Low"/>
    <s v="High"/>
    <s v="Normal"/>
  </r>
  <r>
    <s v="LC004440"/>
    <n v="37071"/>
    <s v="60 months"/>
    <n v="6.59"/>
    <s v="5 years"/>
    <n v="119437"/>
    <s v="Mortgage"/>
    <s v="credit_card"/>
    <n v="693"/>
    <n v="29.5"/>
    <s v="Verified"/>
    <d v="2018-08-30T00:00:00"/>
    <s v="Fully Paid"/>
    <n v="0"/>
    <s v="Fair"/>
    <s v="High"/>
    <s v="Low"/>
    <s v="Normal"/>
  </r>
  <r>
    <s v="LC004441"/>
    <n v="17061"/>
    <s v="36 months"/>
    <n v="27.37"/>
    <s v="4 years"/>
    <n v="70661"/>
    <s v="Mortgage"/>
    <s v="car"/>
    <n v="653"/>
    <n v="31.9"/>
    <s v="Not Verified"/>
    <d v="2017-08-11T00:00:00"/>
    <s v="Charged Off"/>
    <n v="1"/>
    <s v="Fair"/>
    <s v="Upper Middle"/>
    <s v="Very High"/>
    <s v="Normal"/>
  </r>
  <r>
    <s v="LC004442"/>
    <n v="29810"/>
    <s v="36 months"/>
    <n v="29.5"/>
    <s v="8 years"/>
    <n v="64349"/>
    <s v="Rent"/>
    <s v="medical"/>
    <n v="704"/>
    <n v="24.6"/>
    <s v="Verified"/>
    <d v="2019-12-10T00:00:00"/>
    <s v="Fully Paid"/>
    <n v="0"/>
    <s v="Good"/>
    <s v="Upper Middle"/>
    <s v="Very High"/>
    <s v="Normal"/>
  </r>
  <r>
    <s v="LC004443"/>
    <n v="23800"/>
    <s v="36 months"/>
    <n v="8.66"/>
    <s v="10+ years"/>
    <n v="136546"/>
    <s v="Rent"/>
    <s v="small_business"/>
    <n v="791"/>
    <n v="20.5"/>
    <s v="Verified"/>
    <d v="2019-01-31T00:00:00"/>
    <s v="Fully Paid"/>
    <n v="0"/>
    <s v="Excellent"/>
    <s v="High"/>
    <s v="Low"/>
    <s v="Normal"/>
  </r>
  <r>
    <s v="LC004444"/>
    <n v="10940"/>
    <s v="36 months"/>
    <n v="12.39"/>
    <s v="1 year"/>
    <n v="78959"/>
    <s v="Rent"/>
    <s v="small_business"/>
    <n v="772"/>
    <n v="8.6"/>
    <s v="Not Verified"/>
    <d v="2020-11-11T00:00:00"/>
    <s v="Fully Paid"/>
    <n v="0"/>
    <s v="Excellent"/>
    <s v="Upper Middle"/>
    <s v="Medium"/>
    <s v="Normal"/>
  </r>
  <r>
    <s v="LC004445"/>
    <n v="4924"/>
    <s v="36 months"/>
    <n v="5.4"/>
    <s v="3 years"/>
    <n v="75371"/>
    <s v="Own"/>
    <s v="credit_card"/>
    <n v="655"/>
    <n v="5"/>
    <s v="Verified"/>
    <d v="2020-04-20T00:00:00"/>
    <s v="Fully Paid"/>
    <n v="0"/>
    <s v="Fair"/>
    <s v="Upper Middle"/>
    <s v="Low"/>
    <s v="Normal"/>
  </r>
  <r>
    <s v="LC004446"/>
    <n v="29054"/>
    <s v="60 months"/>
    <n v="24.67"/>
    <s v="&lt; 1 year"/>
    <n v="146733"/>
    <s v="Mortgage"/>
    <s v="small_business"/>
    <n v="806"/>
    <n v="37.799999999999997"/>
    <s v="Not Verified"/>
    <d v="2017-09-07T00:00:00"/>
    <s v="Charged Off"/>
    <n v="1"/>
    <s v="Excellent"/>
    <s v="High"/>
    <s v="Very High"/>
    <s v="Normal"/>
  </r>
  <r>
    <s v="LC004447"/>
    <n v="10783"/>
    <s v="36 months"/>
    <n v="12.79"/>
    <s v="6 years"/>
    <n v="57473"/>
    <s v="Rent"/>
    <s v="debt_consolidation"/>
    <n v="719"/>
    <n v="14.4"/>
    <s v="Verified"/>
    <d v="2019-08-27T00:00:00"/>
    <s v="Fully Paid"/>
    <n v="0"/>
    <s v="Good"/>
    <s v="Lower Middle"/>
    <s v="Medium"/>
    <s v="Normal"/>
  </r>
  <r>
    <s v="LC004448"/>
    <n v="38253"/>
    <s v="36 months"/>
    <n v="19.72"/>
    <s v="&lt; 1 year"/>
    <n v="140305"/>
    <s v="Own"/>
    <s v="home_improvement"/>
    <n v="746"/>
    <n v="28.2"/>
    <s v="Verified"/>
    <d v="2020-02-26T00:00:00"/>
    <s v="Charged Off"/>
    <n v="1"/>
    <s v="Good"/>
    <s v="High"/>
    <s v="High"/>
    <s v="Normal"/>
  </r>
  <r>
    <s v="LC004449"/>
    <n v="14233"/>
    <s v="36 months"/>
    <n v="5.98"/>
    <s v="5 years"/>
    <n v="122878"/>
    <s v="Rent"/>
    <s v="car"/>
    <n v="765"/>
    <n v="38"/>
    <s v="Not Verified"/>
    <d v="2020-02-13T00:00:00"/>
    <s v="Fully Paid"/>
    <n v="0"/>
    <s v="Excellent"/>
    <s v="High"/>
    <s v="Low"/>
    <s v="Normal"/>
  </r>
  <r>
    <s v="LC004450"/>
    <n v="25484"/>
    <s v="36 months"/>
    <n v="22.89"/>
    <s v="9 years"/>
    <n v="36294"/>
    <s v="Mortgage"/>
    <s v="debt_consolidation"/>
    <n v="794"/>
    <n v="33.6"/>
    <s v="Verified"/>
    <d v="2017-04-30T00:00:00"/>
    <s v="Charged Off"/>
    <n v="1"/>
    <s v="Excellent"/>
    <s v="Lower Middle"/>
    <s v="Very High"/>
    <s v="Normal"/>
  </r>
  <r>
    <s v="LC004451"/>
    <n v="26068"/>
    <s v="36 months"/>
    <n v="18.239999999999998"/>
    <s v="9 years"/>
    <n v="93092"/>
    <s v="Mortgage"/>
    <s v="debt_consolidation"/>
    <n v="656"/>
    <n v="9.3000000000000007"/>
    <s v="Not Verified"/>
    <d v="2018-02-23T00:00:00"/>
    <s v="Fully Paid"/>
    <n v="0"/>
    <s v="Fair"/>
    <s v="Upper Middle"/>
    <s v="High"/>
    <s v="Normal"/>
  </r>
  <r>
    <s v="LC004452"/>
    <n v="1191"/>
    <s v="36 months"/>
    <n v="23.12"/>
    <s v="8 years"/>
    <n v="24683"/>
    <s v="Mortgage"/>
    <s v="education"/>
    <n v="654"/>
    <n v="33.1"/>
    <s v="Verified"/>
    <d v="2015-04-23T00:00:00"/>
    <s v="Charged Off"/>
    <n v="1"/>
    <s v="Fair"/>
    <s v="Low"/>
    <s v="Very High"/>
    <s v="Normal"/>
  </r>
  <r>
    <s v="LC004453"/>
    <n v="26074"/>
    <s v="36 months"/>
    <n v="24.74"/>
    <s v="1 year"/>
    <n v="146745"/>
    <s v="Rent"/>
    <s v="credit_card"/>
    <n v="695"/>
    <n v="30.4"/>
    <s v="Not Verified"/>
    <d v="2018-11-26T00:00:00"/>
    <s v="Charged Off"/>
    <n v="1"/>
    <s v="Fair"/>
    <s v="High"/>
    <s v="Very High"/>
    <s v="Normal"/>
  </r>
  <r>
    <s v="LC004454"/>
    <n v="5917"/>
    <s v="60 months"/>
    <n v="7.23"/>
    <s v="&lt; 1 year"/>
    <n v="114800"/>
    <s v="Rent"/>
    <s v="vacation"/>
    <n v="628"/>
    <n v="16.5"/>
    <s v="Verified"/>
    <d v="2017-01-06T00:00:00"/>
    <s v="Fully Paid"/>
    <n v="0"/>
    <s v="Poor"/>
    <s v="High"/>
    <s v="Low"/>
    <s v="Normal"/>
  </r>
  <r>
    <s v="LC004455"/>
    <n v="39599"/>
    <s v="60 months"/>
    <n v="19.45"/>
    <s v="10+ years"/>
    <n v="120715"/>
    <s v="Rent"/>
    <s v="medical"/>
    <n v="818"/>
    <n v="29.1"/>
    <s v="Verified"/>
    <d v="2015-07-20T00:00:00"/>
    <s v="Charged Off"/>
    <n v="1"/>
    <s v="Excellent"/>
    <s v="High"/>
    <s v="High"/>
    <s v="Normal"/>
  </r>
  <r>
    <s v="LC004456"/>
    <n v="26832"/>
    <s v="36 months"/>
    <n v="21.25"/>
    <s v="10+ years"/>
    <n v="53076"/>
    <s v="Own"/>
    <s v="car"/>
    <n v="777"/>
    <n v="33.9"/>
    <s v="Not Verified"/>
    <d v="2019-06-04T00:00:00"/>
    <s v="Charged Off"/>
    <n v="1"/>
    <s v="Excellent"/>
    <s v="Lower Middle"/>
    <s v="Very High"/>
    <s v="Normal"/>
  </r>
  <r>
    <s v="LC004457"/>
    <n v="21706"/>
    <s v="60 months"/>
    <n v="17.920000000000002"/>
    <s v="10+ years"/>
    <n v="125534"/>
    <s v="Rent"/>
    <s v="home_improvement"/>
    <n v="637"/>
    <n v="15.2"/>
    <s v="Verified"/>
    <d v="2017-09-06T00:00:00"/>
    <s v="Fully Paid"/>
    <n v="0"/>
    <s v="Poor"/>
    <s v="High"/>
    <s v="High"/>
    <s v="High Risk"/>
  </r>
  <r>
    <s v="LC004458"/>
    <n v="14682"/>
    <s v="60 months"/>
    <n v="9.56"/>
    <s v="9 years"/>
    <n v="40746"/>
    <s v="Mortgage"/>
    <s v="home_improvement"/>
    <n v="701"/>
    <n v="35.4"/>
    <s v="Verified"/>
    <d v="2017-05-04T00:00:00"/>
    <s v="Fully Paid"/>
    <n v="0"/>
    <s v="Good"/>
    <s v="Lower Middle"/>
    <s v="Low"/>
    <s v="Normal"/>
  </r>
  <r>
    <s v="LC004459"/>
    <n v="27762"/>
    <s v="36 months"/>
    <n v="24.89"/>
    <s v="2 years"/>
    <n v="91712"/>
    <s v="Own"/>
    <s v="home_improvement"/>
    <n v="701"/>
    <n v="7.8"/>
    <s v="Verified"/>
    <d v="2016-07-03T00:00:00"/>
    <s v="Fully Paid"/>
    <n v="0"/>
    <s v="Good"/>
    <s v="Upper Middle"/>
    <s v="Very High"/>
    <s v="Normal"/>
  </r>
  <r>
    <s v="LC004460"/>
    <n v="24383"/>
    <s v="36 months"/>
    <n v="29.94"/>
    <s v="5 years"/>
    <n v="120136"/>
    <s v="Own"/>
    <s v="education"/>
    <n v="844"/>
    <n v="23.5"/>
    <s v="Verified"/>
    <d v="2017-01-22T00:00:00"/>
    <s v="Fully Paid"/>
    <n v="0"/>
    <s v="Excellent"/>
    <s v="High"/>
    <s v="Very High"/>
    <s v="Normal"/>
  </r>
  <r>
    <s v="LC004461"/>
    <n v="28796"/>
    <s v="36 months"/>
    <n v="29.23"/>
    <s v="6 years"/>
    <n v="42567"/>
    <s v="Mortgage"/>
    <s v="small_business"/>
    <n v="792"/>
    <n v="13.2"/>
    <s v="Verified"/>
    <d v="2015-02-19T00:00:00"/>
    <s v="Fully Paid"/>
    <n v="0"/>
    <s v="Excellent"/>
    <s v="Lower Middle"/>
    <s v="Very High"/>
    <s v="Normal"/>
  </r>
  <r>
    <s v="LC004462"/>
    <n v="24666"/>
    <s v="36 months"/>
    <n v="24.44"/>
    <s v="10+ years"/>
    <n v="98509"/>
    <s v="Own"/>
    <s v="car"/>
    <n v="821"/>
    <n v="30.5"/>
    <s v="Verified"/>
    <d v="2018-04-19T00:00:00"/>
    <s v="Charged Off"/>
    <n v="1"/>
    <s v="Excellent"/>
    <s v="Upper Middle"/>
    <s v="Very High"/>
    <s v="Normal"/>
  </r>
  <r>
    <s v="LC004463"/>
    <n v="26662"/>
    <s v="60 months"/>
    <n v="15.45"/>
    <s v="7 years"/>
    <n v="128803"/>
    <s v="Rent"/>
    <s v="debt_consolidation"/>
    <n v="821"/>
    <n v="11.1"/>
    <s v="Verified"/>
    <d v="2019-03-03T00:00:00"/>
    <s v="Fully Paid"/>
    <n v="0"/>
    <s v="Excellent"/>
    <s v="High"/>
    <s v="High"/>
    <s v="Normal"/>
  </r>
  <r>
    <s v="LC004464"/>
    <n v="35642"/>
    <s v="36 months"/>
    <n v="13.43"/>
    <s v="3 years"/>
    <n v="59647"/>
    <s v="Own"/>
    <s v="medical"/>
    <n v="655"/>
    <n v="17"/>
    <s v="Not Verified"/>
    <d v="2015-11-11T00:00:00"/>
    <s v="Fully Paid"/>
    <n v="0"/>
    <s v="Fair"/>
    <s v="Lower Middle"/>
    <s v="Medium"/>
    <s v="Normal"/>
  </r>
  <r>
    <s v="LC004465"/>
    <n v="38531"/>
    <s v="36 months"/>
    <n v="6.71"/>
    <s v="7 years"/>
    <n v="36094"/>
    <s v="Mortgage"/>
    <s v="education"/>
    <n v="772"/>
    <n v="9.5"/>
    <s v="Verified"/>
    <d v="2017-04-02T00:00:00"/>
    <s v="Fully Paid"/>
    <n v="0"/>
    <s v="Excellent"/>
    <s v="Lower Middle"/>
    <s v="Low"/>
    <s v="Normal"/>
  </r>
  <r>
    <s v="LC004466"/>
    <n v="11234"/>
    <s v="36 months"/>
    <n v="15.41"/>
    <s v="6 years"/>
    <n v="42794"/>
    <s v="Own"/>
    <s v="medical"/>
    <n v="598"/>
    <n v="33.4"/>
    <s v="Verified"/>
    <d v="2019-08-15T00:00:00"/>
    <s v="Charged Off"/>
    <n v="1"/>
    <s v="Very Poor"/>
    <s v="Lower Middle"/>
    <s v="High"/>
    <s v="High Risk"/>
  </r>
  <r>
    <s v="LC004467"/>
    <n v="10221"/>
    <s v="36 months"/>
    <n v="8.9"/>
    <s v="10+ years"/>
    <n v="22000"/>
    <s v="Own"/>
    <s v="medical"/>
    <n v="701"/>
    <n v="9.6"/>
    <s v="Not Verified"/>
    <d v="2016-10-11T00:00:00"/>
    <s v="Fully Paid"/>
    <n v="0"/>
    <s v="Good"/>
    <s v="Low"/>
    <s v="Low"/>
    <s v="Normal"/>
  </r>
  <r>
    <s v="LC004468"/>
    <n v="12410"/>
    <s v="36 months"/>
    <n v="11.36"/>
    <s v="7 years"/>
    <n v="28858"/>
    <s v="Mortgage"/>
    <s v="credit_card"/>
    <n v="721"/>
    <n v="30.3"/>
    <s v="Verified"/>
    <d v="2015-02-27T00:00:00"/>
    <s v="Charged Off"/>
    <n v="1"/>
    <s v="Good"/>
    <s v="Low"/>
    <s v="Medium"/>
    <s v="Normal"/>
  </r>
  <r>
    <s v="LC004469"/>
    <n v="15519"/>
    <s v="36 months"/>
    <n v="27.3"/>
    <s v="4 years"/>
    <n v="85287"/>
    <s v="Own"/>
    <s v="debt_consolidation"/>
    <n v="797"/>
    <n v="29.8"/>
    <s v="Not Verified"/>
    <d v="2018-07-08T00:00:00"/>
    <s v="Charged Off"/>
    <n v="1"/>
    <s v="Excellent"/>
    <s v="Upper Middle"/>
    <s v="Very High"/>
    <s v="Normal"/>
  </r>
  <r>
    <s v="LC004470"/>
    <n v="2051"/>
    <s v="36 months"/>
    <n v="29.21"/>
    <s v="9 years"/>
    <n v="54452"/>
    <s v="Mortgage"/>
    <s v="home_improvement"/>
    <n v="739"/>
    <n v="10"/>
    <s v="Verified"/>
    <d v="2015-05-27T00:00:00"/>
    <s v="Fully Paid"/>
    <n v="0"/>
    <s v="Good"/>
    <s v="Lower Middle"/>
    <s v="Very High"/>
    <s v="Normal"/>
  </r>
  <r>
    <s v="LC004471"/>
    <n v="10765"/>
    <s v="60 months"/>
    <n v="28.71"/>
    <s v="6 years"/>
    <n v="101120"/>
    <s v="Rent"/>
    <s v="credit_card"/>
    <n v="841"/>
    <n v="24.8"/>
    <s v="Not Verified"/>
    <d v="2019-06-05T00:00:00"/>
    <s v="Fully Paid"/>
    <n v="0"/>
    <s v="Excellent"/>
    <s v="High"/>
    <s v="Very High"/>
    <s v="Normal"/>
  </r>
  <r>
    <s v="LC004472"/>
    <n v="12382"/>
    <s v="60 months"/>
    <n v="9.83"/>
    <s v="3 years"/>
    <n v="82846"/>
    <s v="Own"/>
    <s v="car"/>
    <n v="692"/>
    <n v="22.4"/>
    <s v="Verified"/>
    <d v="2020-06-07T00:00:00"/>
    <s v="Fully Paid"/>
    <n v="0"/>
    <s v="Fair"/>
    <s v="Upper Middle"/>
    <s v="Low"/>
    <s v="Normal"/>
  </r>
  <r>
    <s v="LC004473"/>
    <n v="13580"/>
    <s v="60 months"/>
    <n v="27.52"/>
    <s v="&lt; 1 year"/>
    <n v="58385"/>
    <s v="Rent"/>
    <s v="car"/>
    <n v="832"/>
    <n v="25.8"/>
    <s v="Verified"/>
    <d v="2018-10-27T00:00:00"/>
    <s v="Charged Off"/>
    <n v="1"/>
    <s v="Excellent"/>
    <s v="Lower Middle"/>
    <s v="Very High"/>
    <s v="Normal"/>
  </r>
  <r>
    <s v="LC004474"/>
    <n v="33323"/>
    <s v="60 months"/>
    <n v="8.5399999999999991"/>
    <s v="2 years"/>
    <n v="26782"/>
    <s v="Rent"/>
    <s v="vacation"/>
    <n v="598"/>
    <n v="37.799999999999997"/>
    <s v="Not Verified"/>
    <d v="2016-08-30T00:00:00"/>
    <s v="Charged Off"/>
    <n v="1"/>
    <s v="Very Poor"/>
    <s v="Low"/>
    <s v="Low"/>
    <s v="Normal"/>
  </r>
  <r>
    <s v="LC004475"/>
    <n v="12939"/>
    <s v="60 months"/>
    <n v="17.690000000000001"/>
    <s v="9 years"/>
    <n v="121380"/>
    <s v="Rent"/>
    <s v="vacation"/>
    <n v="796"/>
    <n v="7.8"/>
    <s v="Not Verified"/>
    <d v="2018-02-13T00:00:00"/>
    <s v="Fully Paid"/>
    <n v="0"/>
    <s v="Excellent"/>
    <s v="High"/>
    <s v="High"/>
    <s v="Normal"/>
  </r>
  <r>
    <s v="LC004476"/>
    <n v="30964"/>
    <s v="36 months"/>
    <n v="21.09"/>
    <s v="8 years"/>
    <n v="25116"/>
    <s v="Rent"/>
    <s v="medical"/>
    <n v="796"/>
    <n v="33.700000000000003"/>
    <s v="Verified"/>
    <d v="2016-02-27T00:00:00"/>
    <s v="Charged Off"/>
    <n v="1"/>
    <s v="Excellent"/>
    <s v="Low"/>
    <s v="Very High"/>
    <s v="Normal"/>
  </r>
  <r>
    <s v="LC004477"/>
    <n v="1307"/>
    <s v="36 months"/>
    <n v="16.559999999999999"/>
    <s v="10+ years"/>
    <n v="61405"/>
    <s v="Rent"/>
    <s v="vacation"/>
    <n v="709"/>
    <n v="35.200000000000003"/>
    <s v="Verified"/>
    <d v="2017-05-19T00:00:00"/>
    <s v="Fully Paid"/>
    <n v="0"/>
    <s v="Good"/>
    <s v="Upper Middle"/>
    <s v="High"/>
    <s v="Normal"/>
  </r>
  <r>
    <s v="LC004478"/>
    <n v="4359"/>
    <s v="36 months"/>
    <n v="28.8"/>
    <s v="3 years"/>
    <n v="24383"/>
    <s v="Rent"/>
    <s v="education"/>
    <n v="781"/>
    <n v="9.4"/>
    <s v="Verified"/>
    <d v="2015-01-01T00:00:00"/>
    <s v="Charged Off"/>
    <n v="1"/>
    <s v="Excellent"/>
    <s v="Low"/>
    <s v="Very High"/>
    <s v="Normal"/>
  </r>
  <r>
    <s v="LC004479"/>
    <n v="30648"/>
    <s v="36 months"/>
    <n v="13.33"/>
    <s v="4 years"/>
    <n v="77176"/>
    <s v="Rent"/>
    <s v="car"/>
    <n v="760"/>
    <n v="28"/>
    <s v="Not Verified"/>
    <d v="2015-04-18T00:00:00"/>
    <s v="Fully Paid"/>
    <n v="0"/>
    <s v="Excellent"/>
    <s v="Upper Middle"/>
    <s v="Medium"/>
    <s v="Normal"/>
  </r>
  <r>
    <s v="LC004480"/>
    <n v="36944"/>
    <s v="36 months"/>
    <n v="18.18"/>
    <s v="2 years"/>
    <n v="45657"/>
    <s v="Mortgage"/>
    <s v="vacation"/>
    <n v="687"/>
    <n v="29.6"/>
    <s v="Not Verified"/>
    <d v="2016-11-24T00:00:00"/>
    <s v="Charged Off"/>
    <n v="1"/>
    <s v="Fair"/>
    <s v="Lower Middle"/>
    <s v="High"/>
    <s v="Normal"/>
  </r>
  <r>
    <s v="LC004481"/>
    <n v="35019"/>
    <s v="60 months"/>
    <n v="6.89"/>
    <s v="10+ years"/>
    <n v="146023"/>
    <s v="Rent"/>
    <s v="home_improvement"/>
    <n v="684"/>
    <n v="24.2"/>
    <s v="Verified"/>
    <d v="2019-08-21T00:00:00"/>
    <s v="Fully Paid"/>
    <n v="0"/>
    <s v="Fair"/>
    <s v="High"/>
    <s v="Low"/>
    <s v="Normal"/>
  </r>
  <r>
    <s v="LC004482"/>
    <n v="39134"/>
    <s v="36 months"/>
    <n v="26.31"/>
    <s v="5 years"/>
    <n v="42170"/>
    <s v="Rent"/>
    <s v="education"/>
    <n v="622"/>
    <n v="22.6"/>
    <s v="Verified"/>
    <d v="2017-09-20T00:00:00"/>
    <s v="Charged Off"/>
    <n v="1"/>
    <s v="Poor"/>
    <s v="Lower Middle"/>
    <s v="Very High"/>
    <s v="High Risk"/>
  </r>
  <r>
    <s v="LC004483"/>
    <n v="28323"/>
    <s v="36 months"/>
    <n v="15.33"/>
    <s v="3 years"/>
    <n v="33081"/>
    <s v="Rent"/>
    <s v="education"/>
    <n v="790"/>
    <n v="16.100000000000001"/>
    <s v="Verified"/>
    <d v="2017-09-02T00:00:00"/>
    <s v="Fully Paid"/>
    <n v="0"/>
    <s v="Excellent"/>
    <s v="Lower Middle"/>
    <s v="High"/>
    <s v="Normal"/>
  </r>
  <r>
    <s v="LC004484"/>
    <n v="7226"/>
    <s v="36 months"/>
    <n v="22.51"/>
    <s v="4 years"/>
    <n v="89287"/>
    <s v="Rent"/>
    <s v="home_improvement"/>
    <n v="698"/>
    <n v="29.1"/>
    <s v="Verified"/>
    <d v="2018-01-09T00:00:00"/>
    <s v="Charged Off"/>
    <n v="1"/>
    <s v="Fair"/>
    <s v="Upper Middle"/>
    <s v="Very High"/>
    <s v="Normal"/>
  </r>
  <r>
    <s v="LC004485"/>
    <n v="22689"/>
    <s v="36 months"/>
    <n v="22.06"/>
    <s v="10+ years"/>
    <n v="66620"/>
    <s v="Mortgage"/>
    <s v="car"/>
    <n v="599"/>
    <n v="15"/>
    <s v="Verified"/>
    <d v="2018-11-18T00:00:00"/>
    <s v="Charged Off"/>
    <n v="1"/>
    <s v="Very Poor"/>
    <s v="Upper Middle"/>
    <s v="Very High"/>
    <s v="High Risk"/>
  </r>
  <r>
    <s v="LC004486"/>
    <n v="31971"/>
    <s v="60 months"/>
    <n v="21.91"/>
    <s v="6 years"/>
    <n v="117361"/>
    <s v="Mortgage"/>
    <s v="credit_card"/>
    <n v="581"/>
    <n v="21.1"/>
    <s v="Verified"/>
    <d v="2020-11-11T00:00:00"/>
    <s v="Charged Off"/>
    <n v="1"/>
    <s v="Very Poor"/>
    <s v="High"/>
    <s v="Very High"/>
    <s v="High Risk"/>
  </r>
  <r>
    <s v="LC004487"/>
    <n v="26954"/>
    <s v="36 months"/>
    <n v="17.670000000000002"/>
    <s v="6 years"/>
    <n v="131366"/>
    <s v="Mortgage"/>
    <s v="education"/>
    <n v="795"/>
    <n v="35"/>
    <s v="Verified"/>
    <d v="2016-06-21T00:00:00"/>
    <s v="Fully Paid"/>
    <n v="0"/>
    <s v="Excellent"/>
    <s v="High"/>
    <s v="High"/>
    <s v="Normal"/>
  </r>
  <r>
    <s v="LC004488"/>
    <n v="25423"/>
    <s v="36 months"/>
    <n v="11.94"/>
    <s v="8 years"/>
    <n v="27785"/>
    <s v="Rent"/>
    <s v="credit_card"/>
    <n v="667"/>
    <n v="8.1"/>
    <s v="Verified"/>
    <d v="2020-06-13T00:00:00"/>
    <s v="Fully Paid"/>
    <n v="0"/>
    <s v="Fair"/>
    <s v="Low"/>
    <s v="Medium"/>
    <s v="Normal"/>
  </r>
  <r>
    <s v="LC004489"/>
    <n v="31391"/>
    <s v="36 months"/>
    <n v="20.63"/>
    <s v="1 year"/>
    <n v="32564"/>
    <s v="Rent"/>
    <s v="credit_card"/>
    <n v="832"/>
    <n v="23.5"/>
    <s v="Not Verified"/>
    <d v="2016-03-28T00:00:00"/>
    <s v="Charged Off"/>
    <n v="1"/>
    <s v="Excellent"/>
    <s v="Lower Middle"/>
    <s v="Very High"/>
    <s v="Normal"/>
  </r>
  <r>
    <s v="LC004490"/>
    <n v="15330"/>
    <s v="60 months"/>
    <n v="29.04"/>
    <s v="3 years"/>
    <n v="42479"/>
    <s v="Rent"/>
    <s v="vacation"/>
    <n v="802"/>
    <n v="22"/>
    <s v="Not Verified"/>
    <d v="2015-01-21T00:00:00"/>
    <s v="Fully Paid"/>
    <n v="0"/>
    <s v="Excellent"/>
    <s v="Lower Middle"/>
    <s v="Very High"/>
    <s v="Normal"/>
  </r>
  <r>
    <s v="LC004491"/>
    <n v="5891"/>
    <s v="36 months"/>
    <n v="25.85"/>
    <s v="7 years"/>
    <n v="147938"/>
    <s v="Own"/>
    <s v="credit_card"/>
    <n v="787"/>
    <n v="18.2"/>
    <s v="Not Verified"/>
    <d v="2018-08-28T00:00:00"/>
    <s v="Fully Paid"/>
    <n v="0"/>
    <s v="Excellent"/>
    <s v="High"/>
    <s v="Very High"/>
    <s v="Normal"/>
  </r>
  <r>
    <s v="LC004492"/>
    <n v="5992"/>
    <s v="36 months"/>
    <n v="7.72"/>
    <s v="3 years"/>
    <n v="77183"/>
    <s v="Mortgage"/>
    <s v="medical"/>
    <n v="697"/>
    <n v="25.9"/>
    <s v="Not Verified"/>
    <d v="2015-09-21T00:00:00"/>
    <s v="Fully Paid"/>
    <n v="0"/>
    <s v="Fair"/>
    <s v="Upper Middle"/>
    <s v="Low"/>
    <s v="Normal"/>
  </r>
  <r>
    <s v="LC004493"/>
    <n v="2961"/>
    <s v="60 months"/>
    <n v="5.58"/>
    <s v="2 years"/>
    <n v="119849"/>
    <s v="Mortgage"/>
    <s v="credit_card"/>
    <n v="647"/>
    <n v="5.5"/>
    <s v="Not Verified"/>
    <d v="2016-10-30T00:00:00"/>
    <s v="Fully Paid"/>
    <n v="0"/>
    <s v="Poor"/>
    <s v="High"/>
    <s v="Low"/>
    <s v="Normal"/>
  </r>
  <r>
    <s v="LC004494"/>
    <n v="13497"/>
    <s v="36 months"/>
    <n v="17.47"/>
    <s v="9 years"/>
    <n v="97373"/>
    <s v="Rent"/>
    <s v="small_business"/>
    <n v="805"/>
    <n v="22.2"/>
    <s v="Verified"/>
    <d v="2015-06-09T00:00:00"/>
    <s v="Fully Paid"/>
    <n v="0"/>
    <s v="Excellent"/>
    <s v="Upper Middle"/>
    <s v="High"/>
    <s v="Normal"/>
  </r>
  <r>
    <s v="LC004495"/>
    <n v="33551"/>
    <s v="36 months"/>
    <n v="24.4"/>
    <s v="5 years"/>
    <n v="123135"/>
    <s v="Rent"/>
    <s v="home_improvement"/>
    <n v="658"/>
    <n v="22"/>
    <s v="Verified"/>
    <d v="2016-03-23T00:00:00"/>
    <s v="Fully Paid"/>
    <n v="0"/>
    <s v="Fair"/>
    <s v="High"/>
    <s v="Very High"/>
    <s v="Normal"/>
  </r>
  <r>
    <s v="LC004496"/>
    <n v="11848"/>
    <s v="36 months"/>
    <n v="12.85"/>
    <s v="2 years"/>
    <n v="96935"/>
    <s v="Rent"/>
    <s v="vacation"/>
    <n v="726"/>
    <n v="23.1"/>
    <s v="Verified"/>
    <d v="2017-09-10T00:00:00"/>
    <s v="Fully Paid"/>
    <n v="0"/>
    <s v="Good"/>
    <s v="Upper Middle"/>
    <s v="Medium"/>
    <s v="Normal"/>
  </r>
  <r>
    <s v="LC004497"/>
    <n v="14255"/>
    <s v="60 months"/>
    <n v="22.53"/>
    <s v="1 year"/>
    <n v="47359"/>
    <s v="Mortgage"/>
    <s v="debt_consolidation"/>
    <n v="614"/>
    <n v="12.4"/>
    <s v="Verified"/>
    <d v="2018-12-22T00:00:00"/>
    <s v="Charged Off"/>
    <n v="1"/>
    <s v="Poor"/>
    <s v="Lower Middle"/>
    <s v="Very High"/>
    <s v="High Risk"/>
  </r>
  <r>
    <s v="LC004498"/>
    <n v="5567"/>
    <s v="36 months"/>
    <n v="28.3"/>
    <s v="8 years"/>
    <n v="110225"/>
    <s v="Rent"/>
    <s v="car"/>
    <n v="727"/>
    <n v="12.3"/>
    <s v="Not Verified"/>
    <d v="2020-06-09T00:00:00"/>
    <s v="Fully Paid"/>
    <n v="0"/>
    <s v="Good"/>
    <s v="High"/>
    <s v="Very High"/>
    <s v="Normal"/>
  </r>
  <r>
    <s v="LC004499"/>
    <n v="21389"/>
    <s v="36 months"/>
    <n v="16.47"/>
    <s v="2 years"/>
    <n v="110883"/>
    <s v="Rent"/>
    <s v="debt_consolidation"/>
    <n v="701"/>
    <n v="27.7"/>
    <s v="Verified"/>
    <d v="2020-01-22T00:00:00"/>
    <s v="Fully Paid"/>
    <n v="0"/>
    <s v="Good"/>
    <s v="High"/>
    <s v="High"/>
    <s v="Normal"/>
  </r>
  <r>
    <s v="LC004500"/>
    <n v="17567"/>
    <s v="36 months"/>
    <n v="11.1"/>
    <s v="&lt; 1 year"/>
    <n v="34492"/>
    <s v="Mortgage"/>
    <s v="medical"/>
    <n v="611"/>
    <n v="8.1999999999999993"/>
    <s v="Verified"/>
    <d v="2019-08-02T00:00:00"/>
    <s v="Charged Off"/>
    <n v="1"/>
    <s v="Poor"/>
    <s v="Lower Middle"/>
    <s v="Medium"/>
    <s v="Normal"/>
  </r>
  <r>
    <s v="LC004501"/>
    <n v="4358"/>
    <s v="36 months"/>
    <n v="27.94"/>
    <s v="8 years"/>
    <n v="107435"/>
    <s v="Mortgage"/>
    <s v="debt_consolidation"/>
    <n v="720"/>
    <n v="15.7"/>
    <s v="Not Verified"/>
    <d v="2019-06-16T00:00:00"/>
    <s v="Fully Paid"/>
    <n v="0"/>
    <s v="Good"/>
    <s v="High"/>
    <s v="Very High"/>
    <s v="Normal"/>
  </r>
  <r>
    <s v="LC004502"/>
    <n v="23999"/>
    <s v="36 months"/>
    <n v="16.809999999999999"/>
    <s v="4 years"/>
    <n v="37396"/>
    <s v="Rent"/>
    <s v="education"/>
    <n v="595"/>
    <n v="34.1"/>
    <s v="Not Verified"/>
    <d v="2016-11-07T00:00:00"/>
    <s v="Charged Off"/>
    <n v="1"/>
    <s v="Very Poor"/>
    <s v="Lower Middle"/>
    <s v="High"/>
    <s v="High Risk"/>
  </r>
  <r>
    <s v="LC004503"/>
    <n v="11988"/>
    <s v="36 months"/>
    <n v="15.2"/>
    <s v="6 years"/>
    <n v="142084"/>
    <s v="Rent"/>
    <s v="debt_consolidation"/>
    <n v="845"/>
    <n v="8.6"/>
    <s v="Not Verified"/>
    <d v="2015-01-06T00:00:00"/>
    <s v="Fully Paid"/>
    <n v="0"/>
    <s v="Excellent"/>
    <s v="High"/>
    <s v="High"/>
    <s v="Normal"/>
  </r>
  <r>
    <s v="LC004504"/>
    <n v="32521"/>
    <s v="36 months"/>
    <n v="13.83"/>
    <s v="1 year"/>
    <n v="48259"/>
    <s v="Mortgage"/>
    <s v="debt_consolidation"/>
    <n v="828"/>
    <n v="21.4"/>
    <s v="Verified"/>
    <d v="2019-08-23T00:00:00"/>
    <s v="Fully Paid"/>
    <n v="0"/>
    <s v="Excellent"/>
    <s v="Lower Middle"/>
    <s v="Medium"/>
    <s v="Normal"/>
  </r>
  <r>
    <s v="LC004505"/>
    <n v="6698"/>
    <s v="36 months"/>
    <n v="15.58"/>
    <s v="&lt; 1 year"/>
    <n v="83742"/>
    <s v="Own"/>
    <s v="home_improvement"/>
    <n v="763"/>
    <n v="28.4"/>
    <s v="Not Verified"/>
    <d v="2015-12-22T00:00:00"/>
    <s v="Fully Paid"/>
    <n v="0"/>
    <s v="Excellent"/>
    <s v="Upper Middle"/>
    <s v="High"/>
    <s v="Normal"/>
  </r>
  <r>
    <s v="LC004506"/>
    <n v="2273"/>
    <s v="36 months"/>
    <n v="21.84"/>
    <s v="5 years"/>
    <n v="80594"/>
    <s v="Mortgage"/>
    <s v="credit_card"/>
    <n v="773"/>
    <n v="10"/>
    <s v="Verified"/>
    <d v="2016-02-07T00:00:00"/>
    <s v="Fully Paid"/>
    <n v="0"/>
    <s v="Excellent"/>
    <s v="Upper Middle"/>
    <s v="Very High"/>
    <s v="Normal"/>
  </r>
  <r>
    <s v="LC004507"/>
    <n v="28543"/>
    <s v="36 months"/>
    <n v="15.84"/>
    <s v="4 years"/>
    <n v="93490"/>
    <s v="Rent"/>
    <s v="debt_consolidation"/>
    <n v="745"/>
    <n v="15.9"/>
    <s v="Verified"/>
    <d v="2018-10-18T00:00:00"/>
    <s v="Fully Paid"/>
    <n v="0"/>
    <s v="Good"/>
    <s v="Upper Middle"/>
    <s v="High"/>
    <s v="Normal"/>
  </r>
  <r>
    <s v="LC004508"/>
    <n v="32349"/>
    <s v="36 months"/>
    <n v="13.11"/>
    <s v="9 years"/>
    <n v="78596"/>
    <s v="Mortgage"/>
    <s v="debt_consolidation"/>
    <n v="632"/>
    <n v="24.6"/>
    <s v="Verified"/>
    <d v="2019-06-13T00:00:00"/>
    <s v="Fully Paid"/>
    <n v="0"/>
    <s v="Poor"/>
    <s v="Upper Middle"/>
    <s v="Medium"/>
    <s v="Normal"/>
  </r>
  <r>
    <s v="LC004509"/>
    <n v="12241"/>
    <s v="36 months"/>
    <n v="23.59"/>
    <s v="5 years"/>
    <n v="60302"/>
    <s v="Mortgage"/>
    <s v="medical"/>
    <n v="661"/>
    <n v="16.5"/>
    <s v="Verified"/>
    <d v="2015-03-01T00:00:00"/>
    <s v="Fully Paid"/>
    <n v="0"/>
    <s v="Fair"/>
    <s v="Upper Middle"/>
    <s v="Very High"/>
    <s v="Normal"/>
  </r>
  <r>
    <s v="LC004510"/>
    <n v="10497"/>
    <s v="36 months"/>
    <n v="10.07"/>
    <s v="1 year"/>
    <n v="145982"/>
    <s v="Mortgage"/>
    <s v="education"/>
    <n v="613"/>
    <n v="8.8000000000000007"/>
    <s v="Verified"/>
    <d v="2016-07-31T00:00:00"/>
    <s v="Fully Paid"/>
    <n v="0"/>
    <s v="Poor"/>
    <s v="High"/>
    <s v="Medium"/>
    <s v="Normal"/>
  </r>
  <r>
    <s v="LC004511"/>
    <n v="33703"/>
    <s v="60 months"/>
    <n v="10.050000000000001"/>
    <s v="6 years"/>
    <n v="138891"/>
    <s v="Rent"/>
    <s v="car"/>
    <n v="664"/>
    <n v="13.1"/>
    <s v="Verified"/>
    <d v="2019-08-13T00:00:00"/>
    <s v="Fully Paid"/>
    <n v="0"/>
    <s v="Fair"/>
    <s v="High"/>
    <s v="Medium"/>
    <s v="Normal"/>
  </r>
  <r>
    <s v="LC004512"/>
    <n v="32954"/>
    <s v="36 months"/>
    <n v="22.41"/>
    <s v="&lt; 1 year"/>
    <n v="73529"/>
    <s v="Rent"/>
    <s v="education"/>
    <n v="786"/>
    <n v="8.8000000000000007"/>
    <s v="Verified"/>
    <d v="2020-03-16T00:00:00"/>
    <s v="Fully Paid"/>
    <n v="0"/>
    <s v="Excellent"/>
    <s v="Upper Middle"/>
    <s v="Very High"/>
    <s v="Normal"/>
  </r>
  <r>
    <s v="LC004513"/>
    <n v="9002"/>
    <s v="36 months"/>
    <n v="26.67"/>
    <s v="10+ years"/>
    <n v="22668"/>
    <s v="Rent"/>
    <s v="car"/>
    <n v="781"/>
    <n v="39.4"/>
    <s v="Verified"/>
    <d v="2017-11-22T00:00:00"/>
    <s v="Charged Off"/>
    <n v="1"/>
    <s v="Excellent"/>
    <s v="Low"/>
    <s v="Very High"/>
    <s v="Normal"/>
  </r>
  <r>
    <s v="LC004514"/>
    <n v="5247"/>
    <s v="36 months"/>
    <n v="11.03"/>
    <s v="7 years"/>
    <n v="42917"/>
    <s v="Mortgage"/>
    <s v="car"/>
    <n v="638"/>
    <n v="13.2"/>
    <s v="Not Verified"/>
    <d v="2018-07-23T00:00:00"/>
    <s v="Fully Paid"/>
    <n v="0"/>
    <s v="Poor"/>
    <s v="Lower Middle"/>
    <s v="Medium"/>
    <s v="Normal"/>
  </r>
  <r>
    <s v="LC004515"/>
    <n v="22698"/>
    <s v="36 months"/>
    <n v="9.7799999999999994"/>
    <s v="6 years"/>
    <n v="52284"/>
    <s v="Rent"/>
    <s v="car"/>
    <n v="604"/>
    <n v="23.6"/>
    <s v="Verified"/>
    <d v="2018-12-18T00:00:00"/>
    <s v="Fully Paid"/>
    <n v="0"/>
    <s v="Poor"/>
    <s v="Lower Middle"/>
    <s v="Low"/>
    <s v="Normal"/>
  </r>
  <r>
    <s v="LC004516"/>
    <n v="20738"/>
    <s v="60 months"/>
    <n v="21.76"/>
    <s v="6 years"/>
    <n v="112688"/>
    <s v="Rent"/>
    <s v="home_improvement"/>
    <n v="610"/>
    <n v="20"/>
    <s v="Verified"/>
    <d v="2017-10-13T00:00:00"/>
    <s v="Charged Off"/>
    <n v="1"/>
    <s v="Poor"/>
    <s v="High"/>
    <s v="Very High"/>
    <s v="High Risk"/>
  </r>
  <r>
    <s v="LC004517"/>
    <n v="11703"/>
    <s v="36 months"/>
    <n v="20.52"/>
    <s v="5 years"/>
    <n v="65050"/>
    <s v="Rent"/>
    <s v="home_improvement"/>
    <n v="653"/>
    <n v="24.9"/>
    <s v="Verified"/>
    <d v="2018-03-09T00:00:00"/>
    <s v="Fully Paid"/>
    <n v="0"/>
    <s v="Fair"/>
    <s v="Upper Middle"/>
    <s v="Very High"/>
    <s v="Normal"/>
  </r>
  <r>
    <s v="LC004518"/>
    <n v="18570"/>
    <s v="36 months"/>
    <n v="16.18"/>
    <s v="9 years"/>
    <n v="46003"/>
    <s v="Mortgage"/>
    <s v="credit_card"/>
    <n v="582"/>
    <n v="22.4"/>
    <s v="Verified"/>
    <d v="2017-12-08T00:00:00"/>
    <s v="Fully Paid"/>
    <n v="0"/>
    <s v="Very Poor"/>
    <s v="Lower Middle"/>
    <s v="High"/>
    <s v="High Risk"/>
  </r>
  <r>
    <s v="LC004519"/>
    <n v="13392"/>
    <s v="36 months"/>
    <n v="7.4"/>
    <s v="4 years"/>
    <n v="121545"/>
    <s v="Mortgage"/>
    <s v="car"/>
    <n v="681"/>
    <n v="30.5"/>
    <s v="Verified"/>
    <d v="2019-08-25T00:00:00"/>
    <s v="Fully Paid"/>
    <n v="0"/>
    <s v="Fair"/>
    <s v="High"/>
    <s v="Low"/>
    <s v="Normal"/>
  </r>
  <r>
    <s v="LC004520"/>
    <n v="33299"/>
    <s v="36 months"/>
    <n v="7.29"/>
    <s v="8 years"/>
    <n v="86413"/>
    <s v="Mortgage"/>
    <s v="home_improvement"/>
    <n v="773"/>
    <n v="35.6"/>
    <s v="Not Verified"/>
    <d v="2017-05-16T00:00:00"/>
    <s v="Fully Paid"/>
    <n v="0"/>
    <s v="Excellent"/>
    <s v="Upper Middle"/>
    <s v="Low"/>
    <s v="Normal"/>
  </r>
  <r>
    <s v="LC004521"/>
    <n v="16641"/>
    <s v="36 months"/>
    <n v="24.43"/>
    <s v="2 years"/>
    <n v="135886"/>
    <s v="Own"/>
    <s v="vacation"/>
    <n v="794"/>
    <n v="15"/>
    <s v="Not Verified"/>
    <d v="2018-10-14T00:00:00"/>
    <s v="Fully Paid"/>
    <n v="0"/>
    <s v="Excellent"/>
    <s v="High"/>
    <s v="Very High"/>
    <s v="Normal"/>
  </r>
  <r>
    <s v="LC004522"/>
    <n v="14998"/>
    <s v="36 months"/>
    <n v="16.29"/>
    <s v="8 years"/>
    <n v="35433"/>
    <s v="Mortgage"/>
    <s v="home_improvement"/>
    <n v="700"/>
    <n v="11.4"/>
    <s v="Not Verified"/>
    <d v="2017-08-06T00:00:00"/>
    <s v="Fully Paid"/>
    <n v="0"/>
    <s v="Good"/>
    <s v="Lower Middle"/>
    <s v="High"/>
    <s v="Normal"/>
  </r>
  <r>
    <s v="LC004523"/>
    <n v="7305"/>
    <s v="60 months"/>
    <n v="26.45"/>
    <s v="4 years"/>
    <n v="53221"/>
    <s v="Rent"/>
    <s v="medical"/>
    <n v="760"/>
    <n v="39.5"/>
    <s v="Verified"/>
    <d v="2015-03-07T00:00:00"/>
    <s v="Charged Off"/>
    <n v="1"/>
    <s v="Excellent"/>
    <s v="Lower Middle"/>
    <s v="Very High"/>
    <s v="Normal"/>
  </r>
  <r>
    <s v="LC004524"/>
    <n v="33726"/>
    <s v="60 months"/>
    <n v="19.37"/>
    <s v="7 years"/>
    <n v="73756"/>
    <s v="Mortgage"/>
    <s v="medical"/>
    <n v="612"/>
    <n v="35.299999999999997"/>
    <s v="Verified"/>
    <d v="2018-07-31T00:00:00"/>
    <s v="Charged Off"/>
    <n v="1"/>
    <s v="Poor"/>
    <s v="Upper Middle"/>
    <s v="High"/>
    <s v="High Risk"/>
  </r>
  <r>
    <s v="LC004525"/>
    <n v="19782"/>
    <s v="36 months"/>
    <n v="20.47"/>
    <s v="10+ years"/>
    <n v="111375"/>
    <s v="Rent"/>
    <s v="small_business"/>
    <n v="820"/>
    <n v="17.7"/>
    <s v="Not Verified"/>
    <d v="2016-04-11T00:00:00"/>
    <s v="Fully Paid"/>
    <n v="0"/>
    <s v="Excellent"/>
    <s v="High"/>
    <s v="Very High"/>
    <s v="Normal"/>
  </r>
  <r>
    <s v="LC004526"/>
    <n v="13721"/>
    <s v="36 months"/>
    <n v="28.35"/>
    <s v="2 years"/>
    <n v="136831"/>
    <s v="Rent"/>
    <s v="small_business"/>
    <n v="670"/>
    <n v="36.299999999999997"/>
    <s v="Verified"/>
    <d v="2019-09-16T00:00:00"/>
    <s v="Charged Off"/>
    <n v="1"/>
    <s v="Fair"/>
    <s v="High"/>
    <s v="Very High"/>
    <s v="Normal"/>
  </r>
  <r>
    <s v="LC004527"/>
    <n v="13427"/>
    <s v="60 months"/>
    <n v="9.1199999999999992"/>
    <s v="6 years"/>
    <n v="130081"/>
    <s v="Rent"/>
    <s v="vacation"/>
    <n v="720"/>
    <n v="28.5"/>
    <s v="Not Verified"/>
    <d v="2020-08-20T00:00:00"/>
    <s v="Fully Paid"/>
    <n v="0"/>
    <s v="Good"/>
    <s v="High"/>
    <s v="Low"/>
    <s v="Normal"/>
  </r>
  <r>
    <s v="LC004528"/>
    <n v="21566"/>
    <s v="36 months"/>
    <n v="18.579999999999998"/>
    <s v="9 years"/>
    <n v="59113"/>
    <s v="Rent"/>
    <s v="medical"/>
    <n v="618"/>
    <n v="20.3"/>
    <s v="Verified"/>
    <d v="2015-06-20T00:00:00"/>
    <s v="Charged Off"/>
    <n v="1"/>
    <s v="Poor"/>
    <s v="Lower Middle"/>
    <s v="High"/>
    <s v="High Risk"/>
  </r>
  <r>
    <s v="LC004529"/>
    <n v="3230"/>
    <s v="36 months"/>
    <n v="6.45"/>
    <s v="3 years"/>
    <n v="125508"/>
    <s v="Rent"/>
    <s v="debt_consolidation"/>
    <n v="608"/>
    <n v="35.6"/>
    <s v="Verified"/>
    <d v="2017-02-02T00:00:00"/>
    <s v="Charged Off"/>
    <n v="1"/>
    <s v="Poor"/>
    <s v="High"/>
    <s v="Low"/>
    <s v="Normal"/>
  </r>
  <r>
    <s v="LC004530"/>
    <n v="7511"/>
    <s v="60 months"/>
    <n v="13.97"/>
    <s v="4 years"/>
    <n v="32378"/>
    <s v="Rent"/>
    <s v="vacation"/>
    <n v="684"/>
    <n v="28.6"/>
    <s v="Not Verified"/>
    <d v="2015-06-25T00:00:00"/>
    <s v="Charged Off"/>
    <n v="1"/>
    <s v="Fair"/>
    <s v="Lower Middle"/>
    <s v="Medium"/>
    <s v="Normal"/>
  </r>
  <r>
    <s v="LC004531"/>
    <n v="27177"/>
    <s v="36 months"/>
    <n v="8.6999999999999993"/>
    <s v="3 years"/>
    <n v="81672"/>
    <s v="Rent"/>
    <s v="small_business"/>
    <n v="604"/>
    <n v="33.9"/>
    <s v="Verified"/>
    <d v="2019-09-18T00:00:00"/>
    <s v="Charged Off"/>
    <n v="1"/>
    <s v="Poor"/>
    <s v="Upper Middle"/>
    <s v="Low"/>
    <s v="Normal"/>
  </r>
  <r>
    <s v="LC004532"/>
    <n v="5765"/>
    <s v="36 months"/>
    <n v="9.6999999999999993"/>
    <s v="8 years"/>
    <n v="32946"/>
    <s v="Rent"/>
    <s v="car"/>
    <n v="678"/>
    <n v="19.600000000000001"/>
    <s v="Verified"/>
    <d v="2017-09-24T00:00:00"/>
    <s v="Fully Paid"/>
    <n v="0"/>
    <s v="Fair"/>
    <s v="Lower Middle"/>
    <s v="Low"/>
    <s v="Normal"/>
  </r>
  <r>
    <s v="LC004533"/>
    <n v="21354"/>
    <s v="36 months"/>
    <n v="28.37"/>
    <s v="6 years"/>
    <n v="72210"/>
    <s v="Rent"/>
    <s v="education"/>
    <n v="595"/>
    <n v="33"/>
    <s v="Verified"/>
    <d v="2020-02-23T00:00:00"/>
    <s v="Charged Off"/>
    <n v="1"/>
    <s v="Very Poor"/>
    <s v="Upper Middle"/>
    <s v="Very High"/>
    <s v="High Risk"/>
  </r>
  <r>
    <s v="LC004534"/>
    <n v="24929"/>
    <s v="36 months"/>
    <n v="20.27"/>
    <s v="5 years"/>
    <n v="72008"/>
    <s v="Mortgage"/>
    <s v="medical"/>
    <n v="651"/>
    <n v="17.8"/>
    <s v="Verified"/>
    <d v="2016-10-03T00:00:00"/>
    <s v="Fully Paid"/>
    <n v="0"/>
    <s v="Fair"/>
    <s v="Upper Middle"/>
    <s v="Very High"/>
    <s v="Normal"/>
  </r>
  <r>
    <s v="LC004535"/>
    <n v="29820"/>
    <s v="60 months"/>
    <n v="27.3"/>
    <s v="5 years"/>
    <n v="29103"/>
    <s v="Mortgage"/>
    <s v="debt_consolidation"/>
    <n v="778"/>
    <n v="30.7"/>
    <s v="Not Verified"/>
    <d v="2019-07-29T00:00:00"/>
    <s v="Charged Off"/>
    <n v="1"/>
    <s v="Excellent"/>
    <s v="Low"/>
    <s v="Very High"/>
    <s v="Normal"/>
  </r>
  <r>
    <s v="LC004536"/>
    <n v="30523"/>
    <s v="36 months"/>
    <n v="16.09"/>
    <s v="10+ years"/>
    <n v="132892"/>
    <s v="Mortgage"/>
    <s v="home_improvement"/>
    <n v="664"/>
    <n v="20.2"/>
    <s v="Verified"/>
    <d v="2015-02-02T00:00:00"/>
    <s v="Fully Paid"/>
    <n v="0"/>
    <s v="Fair"/>
    <s v="High"/>
    <s v="High"/>
    <s v="Normal"/>
  </r>
  <r>
    <s v="LC004537"/>
    <n v="6552"/>
    <s v="60 months"/>
    <n v="19.940000000000001"/>
    <s v="9 years"/>
    <n v="84882"/>
    <s v="Own"/>
    <s v="home_improvement"/>
    <n v="797"/>
    <n v="19.2"/>
    <s v="Verified"/>
    <d v="2019-11-21T00:00:00"/>
    <s v="Fully Paid"/>
    <n v="0"/>
    <s v="Excellent"/>
    <s v="Upper Middle"/>
    <s v="High"/>
    <s v="Normal"/>
  </r>
  <r>
    <s v="LC004538"/>
    <n v="1627"/>
    <s v="36 months"/>
    <n v="5.8"/>
    <s v="6 years"/>
    <n v="129267"/>
    <s v="Mortgage"/>
    <s v="home_improvement"/>
    <n v="764"/>
    <n v="32.9"/>
    <s v="Verified"/>
    <d v="2016-03-23T00:00:00"/>
    <s v="Fully Paid"/>
    <n v="0"/>
    <s v="Excellent"/>
    <s v="High"/>
    <s v="Low"/>
    <s v="Normal"/>
  </r>
  <r>
    <s v="LC004539"/>
    <n v="12989"/>
    <s v="36 months"/>
    <n v="16.739999999999998"/>
    <s v="4 years"/>
    <n v="111579"/>
    <s v="Mortgage"/>
    <s v="small_business"/>
    <n v="752"/>
    <n v="9.4"/>
    <s v="Verified"/>
    <d v="2017-04-06T00:00:00"/>
    <s v="Fully Paid"/>
    <n v="0"/>
    <s v="Excellent"/>
    <s v="High"/>
    <s v="High"/>
    <s v="Normal"/>
  </r>
  <r>
    <s v="LC004540"/>
    <n v="14780"/>
    <s v="36 months"/>
    <n v="19.100000000000001"/>
    <s v="9 years"/>
    <n v="20440"/>
    <s v="Own"/>
    <s v="home_improvement"/>
    <n v="841"/>
    <n v="37.5"/>
    <s v="Verified"/>
    <d v="2018-03-06T00:00:00"/>
    <s v="Charged Off"/>
    <n v="1"/>
    <s v="Excellent"/>
    <s v="Low"/>
    <s v="High"/>
    <s v="Normal"/>
  </r>
  <r>
    <s v="LC004541"/>
    <n v="7589"/>
    <s v="36 months"/>
    <n v="5.42"/>
    <s v="2 years"/>
    <n v="119299"/>
    <s v="Rent"/>
    <s v="education"/>
    <n v="583"/>
    <n v="22.8"/>
    <s v="Not Verified"/>
    <d v="2015-05-20T00:00:00"/>
    <s v="Fully Paid"/>
    <n v="0"/>
    <s v="Very Poor"/>
    <s v="High"/>
    <s v="Low"/>
    <s v="Normal"/>
  </r>
  <r>
    <s v="LC004542"/>
    <n v="35812"/>
    <s v="36 months"/>
    <n v="24.74"/>
    <s v="10+ years"/>
    <n v="87647"/>
    <s v="Rent"/>
    <s v="credit_card"/>
    <n v="754"/>
    <n v="27.3"/>
    <s v="Verified"/>
    <d v="2017-12-17T00:00:00"/>
    <s v="Charged Off"/>
    <n v="1"/>
    <s v="Excellent"/>
    <s v="Upper Middle"/>
    <s v="Very High"/>
    <s v="Normal"/>
  </r>
  <r>
    <s v="LC004543"/>
    <n v="29128"/>
    <s v="36 months"/>
    <n v="12.39"/>
    <s v="10+ years"/>
    <n v="56868"/>
    <s v="Rent"/>
    <s v="credit_card"/>
    <n v="744"/>
    <n v="19.2"/>
    <s v="Verified"/>
    <d v="2018-08-16T00:00:00"/>
    <s v="Fully Paid"/>
    <n v="0"/>
    <s v="Good"/>
    <s v="Lower Middle"/>
    <s v="Medium"/>
    <s v="Normal"/>
  </r>
  <r>
    <s v="LC004544"/>
    <n v="39652"/>
    <s v="60 months"/>
    <n v="16.309999999999999"/>
    <s v="2 years"/>
    <n v="130225"/>
    <s v="Mortgage"/>
    <s v="car"/>
    <n v="814"/>
    <n v="27.6"/>
    <s v="Not Verified"/>
    <d v="2019-08-07T00:00:00"/>
    <s v="Fully Paid"/>
    <n v="0"/>
    <s v="Excellent"/>
    <s v="High"/>
    <s v="High"/>
    <s v="Normal"/>
  </r>
  <r>
    <s v="LC004545"/>
    <n v="28790"/>
    <s v="60 months"/>
    <n v="18.39"/>
    <s v="6 years"/>
    <n v="58983"/>
    <s v="Own"/>
    <s v="vacation"/>
    <n v="749"/>
    <n v="29.8"/>
    <s v="Verified"/>
    <d v="2016-07-31T00:00:00"/>
    <s v="Charged Off"/>
    <n v="1"/>
    <s v="Good"/>
    <s v="Lower Middle"/>
    <s v="High"/>
    <s v="Normal"/>
  </r>
  <r>
    <s v="LC004546"/>
    <n v="1249"/>
    <s v="36 months"/>
    <n v="29.8"/>
    <s v="10+ years"/>
    <n v="56236"/>
    <s v="Rent"/>
    <s v="vacation"/>
    <n v="755"/>
    <n v="35.4"/>
    <s v="Not Verified"/>
    <d v="2018-10-12T00:00:00"/>
    <s v="Charged Off"/>
    <n v="1"/>
    <s v="Excellent"/>
    <s v="Lower Middle"/>
    <s v="Very High"/>
    <s v="Normal"/>
  </r>
  <r>
    <s v="LC004547"/>
    <n v="20309"/>
    <s v="36 months"/>
    <n v="7.48"/>
    <s v="9 years"/>
    <n v="131208"/>
    <s v="Rent"/>
    <s v="small_business"/>
    <n v="807"/>
    <n v="34.9"/>
    <s v="Not Verified"/>
    <d v="2015-04-20T00:00:00"/>
    <s v="Fully Paid"/>
    <n v="0"/>
    <s v="Excellent"/>
    <s v="High"/>
    <s v="Low"/>
    <s v="Normal"/>
  </r>
  <r>
    <s v="LC004548"/>
    <n v="26901"/>
    <s v="60 months"/>
    <n v="18.88"/>
    <s v="&lt; 1 year"/>
    <n v="59241"/>
    <s v="Rent"/>
    <s v="medical"/>
    <n v="768"/>
    <n v="17.5"/>
    <s v="Not Verified"/>
    <d v="2017-10-05T00:00:00"/>
    <s v="Fully Paid"/>
    <n v="0"/>
    <s v="Excellent"/>
    <s v="Lower Middle"/>
    <s v="High"/>
    <s v="Normal"/>
  </r>
  <r>
    <s v="LC004549"/>
    <n v="24576"/>
    <s v="36 months"/>
    <n v="18.260000000000002"/>
    <s v="3 years"/>
    <n v="35907"/>
    <s v="Mortgage"/>
    <s v="home_improvement"/>
    <n v="594"/>
    <n v="26.6"/>
    <s v="Verified"/>
    <d v="2019-03-05T00:00:00"/>
    <s v="Charged Off"/>
    <n v="1"/>
    <s v="Very Poor"/>
    <s v="Lower Middle"/>
    <s v="High"/>
    <s v="High Risk"/>
  </r>
  <r>
    <s v="LC004550"/>
    <n v="32508"/>
    <s v="36 months"/>
    <n v="6.72"/>
    <s v="9 years"/>
    <n v="41650"/>
    <s v="Own"/>
    <s v="car"/>
    <n v="833"/>
    <n v="32.299999999999997"/>
    <s v="Verified"/>
    <d v="2020-12-08T00:00:00"/>
    <s v="Fully Paid"/>
    <n v="0"/>
    <s v="Excellent"/>
    <s v="Lower Middle"/>
    <s v="Low"/>
    <s v="Normal"/>
  </r>
  <r>
    <s v="LC004551"/>
    <n v="10175"/>
    <s v="60 months"/>
    <n v="20.85"/>
    <s v="7 years"/>
    <n v="32031"/>
    <s v="Rent"/>
    <s v="small_business"/>
    <n v="638"/>
    <n v="31.8"/>
    <s v="Verified"/>
    <d v="2016-02-14T00:00:00"/>
    <s v="Charged Off"/>
    <n v="1"/>
    <s v="Poor"/>
    <s v="Lower Middle"/>
    <s v="Very High"/>
    <s v="High Risk"/>
  </r>
  <r>
    <s v="LC004552"/>
    <n v="26464"/>
    <s v="36 months"/>
    <n v="12.17"/>
    <s v="3 years"/>
    <n v="68867"/>
    <s v="Rent"/>
    <s v="education"/>
    <n v="826"/>
    <n v="36.200000000000003"/>
    <s v="Verified"/>
    <d v="2019-01-23T00:00:00"/>
    <s v="Fully Paid"/>
    <n v="0"/>
    <s v="Excellent"/>
    <s v="Upper Middle"/>
    <s v="Medium"/>
    <s v="Normal"/>
  </r>
  <r>
    <s v="LC004553"/>
    <n v="17260"/>
    <s v="36 months"/>
    <n v="7.59"/>
    <s v="&lt; 1 year"/>
    <n v="75644"/>
    <s v="Own"/>
    <s v="car"/>
    <n v="738"/>
    <n v="34.1"/>
    <s v="Not Verified"/>
    <d v="2020-05-04T00:00:00"/>
    <s v="Fully Paid"/>
    <n v="0"/>
    <s v="Good"/>
    <s v="Upper Middle"/>
    <s v="Low"/>
    <s v="Normal"/>
  </r>
  <r>
    <s v="LC004554"/>
    <n v="36440"/>
    <s v="36 months"/>
    <n v="9.4700000000000006"/>
    <s v="4 years"/>
    <n v="24460"/>
    <s v="Mortgage"/>
    <s v="credit_card"/>
    <n v="841"/>
    <n v="30.1"/>
    <s v="Verified"/>
    <d v="2020-10-11T00:00:00"/>
    <s v="Charged Off"/>
    <n v="1"/>
    <s v="Excellent"/>
    <s v="Low"/>
    <s v="Low"/>
    <s v="Normal"/>
  </r>
  <r>
    <s v="LC004555"/>
    <n v="30546"/>
    <s v="36 months"/>
    <n v="25.59"/>
    <s v="&lt; 1 year"/>
    <n v="112950"/>
    <s v="Mortgage"/>
    <s v="credit_card"/>
    <n v="745"/>
    <n v="31.2"/>
    <s v="Verified"/>
    <d v="2020-09-05T00:00:00"/>
    <s v="Charged Off"/>
    <n v="1"/>
    <s v="Good"/>
    <s v="High"/>
    <s v="Very High"/>
    <s v="Normal"/>
  </r>
  <r>
    <s v="LC004556"/>
    <n v="2987"/>
    <s v="36 months"/>
    <n v="7.6"/>
    <s v="8 years"/>
    <n v="51135"/>
    <s v="Rent"/>
    <s v="vacation"/>
    <n v="701"/>
    <n v="33.299999999999997"/>
    <s v="Verified"/>
    <d v="2020-09-16T00:00:00"/>
    <s v="Fully Paid"/>
    <n v="0"/>
    <s v="Good"/>
    <s v="Lower Middle"/>
    <s v="Low"/>
    <s v="Normal"/>
  </r>
  <r>
    <s v="LC004557"/>
    <n v="26105"/>
    <s v="36 months"/>
    <n v="16.670000000000002"/>
    <s v="7 years"/>
    <n v="114832"/>
    <s v="Rent"/>
    <s v="medical"/>
    <n v="760"/>
    <n v="34.299999999999997"/>
    <s v="Not Verified"/>
    <d v="2019-03-01T00:00:00"/>
    <s v="Fully Paid"/>
    <n v="0"/>
    <s v="Excellent"/>
    <s v="High"/>
    <s v="High"/>
    <s v="Normal"/>
  </r>
  <r>
    <s v="LC004558"/>
    <n v="13948"/>
    <s v="60 months"/>
    <n v="9.8800000000000008"/>
    <s v="6 years"/>
    <n v="131098"/>
    <s v="Rent"/>
    <s v="credit_card"/>
    <n v="833"/>
    <n v="17.3"/>
    <s v="Not Verified"/>
    <d v="2018-06-17T00:00:00"/>
    <s v="Fully Paid"/>
    <n v="0"/>
    <s v="Excellent"/>
    <s v="High"/>
    <s v="Low"/>
    <s v="Normal"/>
  </r>
  <r>
    <s v="LC004559"/>
    <n v="14026"/>
    <s v="36 months"/>
    <n v="9.06"/>
    <s v="4 years"/>
    <n v="28714"/>
    <s v="Own"/>
    <s v="car"/>
    <n v="705"/>
    <n v="32.4"/>
    <s v="Not Verified"/>
    <d v="2020-03-29T00:00:00"/>
    <s v="Charged Off"/>
    <n v="1"/>
    <s v="Good"/>
    <s v="Low"/>
    <s v="Low"/>
    <s v="Normal"/>
  </r>
  <r>
    <s v="LC004560"/>
    <n v="3773"/>
    <s v="36 months"/>
    <n v="10.14"/>
    <s v="3 years"/>
    <n v="45281"/>
    <s v="Own"/>
    <s v="vacation"/>
    <n v="689"/>
    <n v="38.200000000000003"/>
    <s v="Verified"/>
    <d v="2016-08-13T00:00:00"/>
    <s v="Fully Paid"/>
    <n v="0"/>
    <s v="Fair"/>
    <s v="Lower Middle"/>
    <s v="Medium"/>
    <s v="Normal"/>
  </r>
  <r>
    <s v="LC004561"/>
    <n v="10878"/>
    <s v="36 months"/>
    <n v="17.32"/>
    <s v="6 years"/>
    <n v="87295"/>
    <s v="Rent"/>
    <s v="home_improvement"/>
    <n v="721"/>
    <n v="13.2"/>
    <s v="Not Verified"/>
    <d v="2016-05-21T00:00:00"/>
    <s v="Fully Paid"/>
    <n v="0"/>
    <s v="Good"/>
    <s v="Upper Middle"/>
    <s v="High"/>
    <s v="Normal"/>
  </r>
  <r>
    <s v="LC004562"/>
    <n v="11377"/>
    <s v="60 months"/>
    <n v="10.94"/>
    <s v="2 years"/>
    <n v="85785"/>
    <s v="Mortgage"/>
    <s v="small_business"/>
    <n v="701"/>
    <n v="6.7"/>
    <s v="Verified"/>
    <d v="2018-02-19T00:00:00"/>
    <s v="Fully Paid"/>
    <n v="0"/>
    <s v="Good"/>
    <s v="Upper Middle"/>
    <s v="Medium"/>
    <s v="Normal"/>
  </r>
  <r>
    <s v="LC004563"/>
    <n v="8347"/>
    <s v="60 months"/>
    <n v="7.42"/>
    <s v="7 years"/>
    <n v="74148"/>
    <s v="Rent"/>
    <s v="debt_consolidation"/>
    <n v="589"/>
    <n v="7.5"/>
    <s v="Not Verified"/>
    <d v="2019-09-03T00:00:00"/>
    <s v="Fully Paid"/>
    <n v="0"/>
    <s v="Very Poor"/>
    <s v="Upper Middle"/>
    <s v="Low"/>
    <s v="Normal"/>
  </r>
  <r>
    <s v="LC004564"/>
    <n v="34776"/>
    <s v="60 months"/>
    <n v="25.04"/>
    <s v="4 years"/>
    <n v="57112"/>
    <s v="Mortgage"/>
    <s v="credit_card"/>
    <n v="834"/>
    <n v="12.6"/>
    <s v="Verified"/>
    <d v="2019-09-11T00:00:00"/>
    <s v="Fully Paid"/>
    <n v="0"/>
    <s v="Excellent"/>
    <s v="Lower Middle"/>
    <s v="Very High"/>
    <s v="Normal"/>
  </r>
  <r>
    <s v="LC004565"/>
    <n v="4783"/>
    <s v="36 months"/>
    <n v="18.5"/>
    <s v="4 years"/>
    <n v="78718"/>
    <s v="Rent"/>
    <s v="car"/>
    <n v="596"/>
    <n v="37.200000000000003"/>
    <s v="Verified"/>
    <d v="2020-11-06T00:00:00"/>
    <s v="Charged Off"/>
    <n v="1"/>
    <s v="Very Poor"/>
    <s v="Upper Middle"/>
    <s v="High"/>
    <s v="High Risk"/>
  </r>
  <r>
    <s v="LC004566"/>
    <n v="5298"/>
    <s v="60 months"/>
    <n v="8.92"/>
    <s v="&lt; 1 year"/>
    <n v="131884"/>
    <s v="Rent"/>
    <s v="debt_consolidation"/>
    <n v="782"/>
    <n v="9.4"/>
    <s v="Verified"/>
    <d v="2019-04-09T00:00:00"/>
    <s v="Fully Paid"/>
    <n v="0"/>
    <s v="Excellent"/>
    <s v="High"/>
    <s v="Low"/>
    <s v="Normal"/>
  </r>
  <r>
    <s v="LC004567"/>
    <n v="5668"/>
    <s v="36 months"/>
    <n v="16.79"/>
    <s v="9 years"/>
    <n v="100725"/>
    <s v="Own"/>
    <s v="credit_card"/>
    <n v="594"/>
    <n v="31.2"/>
    <s v="Not Verified"/>
    <d v="2015-01-09T00:00:00"/>
    <s v="Charged Off"/>
    <n v="1"/>
    <s v="Very Poor"/>
    <s v="High"/>
    <s v="High"/>
    <s v="High Risk"/>
  </r>
  <r>
    <s v="LC004568"/>
    <n v="21671"/>
    <s v="36 months"/>
    <n v="6.71"/>
    <s v="10+ years"/>
    <n v="26591"/>
    <s v="Own"/>
    <s v="credit_card"/>
    <n v="582"/>
    <n v="35.299999999999997"/>
    <s v="Verified"/>
    <d v="2017-02-28T00:00:00"/>
    <s v="Charged Off"/>
    <n v="1"/>
    <s v="Very Poor"/>
    <s v="Low"/>
    <s v="Low"/>
    <s v="Normal"/>
  </r>
  <r>
    <s v="LC004569"/>
    <n v="35820"/>
    <s v="36 months"/>
    <n v="19.510000000000002"/>
    <s v="7 years"/>
    <n v="46402"/>
    <s v="Own"/>
    <s v="education"/>
    <n v="821"/>
    <n v="35.700000000000003"/>
    <s v="Verified"/>
    <d v="2017-03-05T00:00:00"/>
    <s v="Charged Off"/>
    <n v="1"/>
    <s v="Excellent"/>
    <s v="Lower Middle"/>
    <s v="High"/>
    <s v="Normal"/>
  </r>
  <r>
    <s v="LC004570"/>
    <n v="35484"/>
    <s v="36 months"/>
    <n v="13.51"/>
    <s v="6 years"/>
    <n v="128626"/>
    <s v="Mortgage"/>
    <s v="credit_card"/>
    <n v="766"/>
    <n v="19.600000000000001"/>
    <s v="Not Verified"/>
    <d v="2018-09-02T00:00:00"/>
    <s v="Fully Paid"/>
    <n v="0"/>
    <s v="Excellent"/>
    <s v="High"/>
    <s v="Medium"/>
    <s v="Normal"/>
  </r>
  <r>
    <s v="LC004571"/>
    <n v="34078"/>
    <s v="60 months"/>
    <n v="7.59"/>
    <s v="&lt; 1 year"/>
    <n v="93244"/>
    <s v="Rent"/>
    <s v="vacation"/>
    <n v="682"/>
    <n v="22.3"/>
    <s v="Verified"/>
    <d v="2020-02-23T00:00:00"/>
    <s v="Fully Paid"/>
    <n v="0"/>
    <s v="Fair"/>
    <s v="Upper Middle"/>
    <s v="Low"/>
    <s v="Normal"/>
  </r>
  <r>
    <s v="LC004572"/>
    <n v="21922"/>
    <s v="36 months"/>
    <n v="9.59"/>
    <s v="3 years"/>
    <n v="64438"/>
    <s v="Rent"/>
    <s v="debt_consolidation"/>
    <n v="814"/>
    <n v="16.3"/>
    <s v="Not Verified"/>
    <d v="2017-04-12T00:00:00"/>
    <s v="Fully Paid"/>
    <n v="0"/>
    <s v="Excellent"/>
    <s v="Upper Middle"/>
    <s v="Low"/>
    <s v="Normal"/>
  </r>
  <r>
    <s v="LC004573"/>
    <n v="35028"/>
    <s v="36 months"/>
    <n v="13.64"/>
    <s v="3 years"/>
    <n v="26482"/>
    <s v="Mortgage"/>
    <s v="debt_consolidation"/>
    <n v="757"/>
    <n v="10.199999999999999"/>
    <s v="Verified"/>
    <d v="2018-09-06T00:00:00"/>
    <s v="Fully Paid"/>
    <n v="0"/>
    <s v="Excellent"/>
    <s v="Low"/>
    <s v="Medium"/>
    <s v="Normal"/>
  </r>
  <r>
    <s v="LC004574"/>
    <n v="21316"/>
    <s v="36 months"/>
    <n v="25.16"/>
    <s v="8 years"/>
    <n v="111215"/>
    <s v="Own"/>
    <s v="home_improvement"/>
    <n v="666"/>
    <n v="12.4"/>
    <s v="Verified"/>
    <d v="2015-05-22T00:00:00"/>
    <s v="Fully Paid"/>
    <n v="0"/>
    <s v="Fair"/>
    <s v="High"/>
    <s v="Very High"/>
    <s v="Normal"/>
  </r>
  <r>
    <s v="LC004575"/>
    <n v="12460"/>
    <s v="36 months"/>
    <n v="9.34"/>
    <s v="9 years"/>
    <n v="108158"/>
    <s v="Rent"/>
    <s v="vacation"/>
    <n v="832"/>
    <n v="9.6999999999999993"/>
    <s v="Not Verified"/>
    <d v="2017-01-21T00:00:00"/>
    <s v="Fully Paid"/>
    <n v="0"/>
    <s v="Excellent"/>
    <s v="High"/>
    <s v="Low"/>
    <s v="Normal"/>
  </r>
  <r>
    <s v="LC004576"/>
    <n v="17968"/>
    <s v="36 months"/>
    <n v="7.74"/>
    <s v="1 year"/>
    <n v="149935"/>
    <s v="Mortgage"/>
    <s v="small_business"/>
    <n v="771"/>
    <n v="19.3"/>
    <s v="Verified"/>
    <d v="2020-08-29T00:00:00"/>
    <s v="Fully Paid"/>
    <n v="0"/>
    <s v="Excellent"/>
    <s v="High"/>
    <s v="Low"/>
    <s v="Normal"/>
  </r>
  <r>
    <s v="LC004577"/>
    <n v="31266"/>
    <s v="36 months"/>
    <n v="17.899999999999999"/>
    <s v="3 years"/>
    <n v="64953"/>
    <s v="Own"/>
    <s v="debt_consolidation"/>
    <n v="582"/>
    <n v="11"/>
    <s v="Verified"/>
    <d v="2017-05-14T00:00:00"/>
    <s v="Fully Paid"/>
    <n v="0"/>
    <s v="Very Poor"/>
    <s v="Upper Middle"/>
    <s v="High"/>
    <s v="High Risk"/>
  </r>
  <r>
    <s v="LC004578"/>
    <n v="31209"/>
    <s v="36 months"/>
    <n v="18.97"/>
    <s v="9 years"/>
    <n v="93986"/>
    <s v="Rent"/>
    <s v="car"/>
    <n v="737"/>
    <n v="19.100000000000001"/>
    <s v="Not Verified"/>
    <d v="2018-04-11T00:00:00"/>
    <s v="Fully Paid"/>
    <n v="0"/>
    <s v="Good"/>
    <s v="Upper Middle"/>
    <s v="High"/>
    <s v="Normal"/>
  </r>
  <r>
    <s v="LC004579"/>
    <n v="25000"/>
    <s v="36 months"/>
    <n v="7.26"/>
    <s v="2 years"/>
    <n v="114329"/>
    <s v="Rent"/>
    <s v="car"/>
    <n v="765"/>
    <n v="34.799999999999997"/>
    <s v="Verified"/>
    <d v="2018-09-25T00:00:00"/>
    <s v="Fully Paid"/>
    <n v="0"/>
    <s v="Excellent"/>
    <s v="High"/>
    <s v="Low"/>
    <s v="Normal"/>
  </r>
  <r>
    <s v="LC004580"/>
    <n v="15011"/>
    <s v="60 months"/>
    <n v="12.11"/>
    <s v="9 years"/>
    <n v="94875"/>
    <s v="Rent"/>
    <s v="small_business"/>
    <n v="720"/>
    <n v="27.9"/>
    <s v="Not Verified"/>
    <d v="2017-04-28T00:00:00"/>
    <s v="Fully Paid"/>
    <n v="0"/>
    <s v="Good"/>
    <s v="Upper Middle"/>
    <s v="Medium"/>
    <s v="Normal"/>
  </r>
  <r>
    <s v="LC004581"/>
    <n v="3866"/>
    <s v="60 months"/>
    <n v="11.57"/>
    <s v="4 years"/>
    <n v="51254"/>
    <s v="Rent"/>
    <s v="medical"/>
    <n v="630"/>
    <n v="28.2"/>
    <s v="Verified"/>
    <d v="2018-03-27T00:00:00"/>
    <s v="Charged Off"/>
    <n v="1"/>
    <s v="Poor"/>
    <s v="Lower Middle"/>
    <s v="Medium"/>
    <s v="Normal"/>
  </r>
  <r>
    <s v="LC004582"/>
    <n v="6898"/>
    <s v="60 months"/>
    <n v="9.66"/>
    <s v="6 years"/>
    <n v="141784"/>
    <s v="Mortgage"/>
    <s v="medical"/>
    <n v="758"/>
    <n v="33.4"/>
    <s v="Verified"/>
    <d v="2016-04-05T00:00:00"/>
    <s v="Fully Paid"/>
    <n v="0"/>
    <s v="Excellent"/>
    <s v="High"/>
    <s v="Low"/>
    <s v="Normal"/>
  </r>
  <r>
    <s v="LC004583"/>
    <n v="19395"/>
    <s v="60 months"/>
    <n v="12.89"/>
    <s v="4 years"/>
    <n v="119208"/>
    <s v="Rent"/>
    <s v="medical"/>
    <n v="734"/>
    <n v="6.4"/>
    <s v="Verified"/>
    <d v="2020-06-06T00:00:00"/>
    <s v="Fully Paid"/>
    <n v="0"/>
    <s v="Good"/>
    <s v="High"/>
    <s v="Medium"/>
    <s v="Normal"/>
  </r>
  <r>
    <s v="LC004584"/>
    <n v="38707"/>
    <s v="36 months"/>
    <n v="5.93"/>
    <s v="4 years"/>
    <n v="41426"/>
    <s v="Rent"/>
    <s v="small_business"/>
    <n v="847"/>
    <n v="32.799999999999997"/>
    <s v="Not Verified"/>
    <d v="2017-05-19T00:00:00"/>
    <s v="Fully Paid"/>
    <n v="0"/>
    <s v="Excellent"/>
    <s v="Lower Middle"/>
    <s v="Low"/>
    <s v="Normal"/>
  </r>
  <r>
    <s v="LC004585"/>
    <n v="5006"/>
    <s v="60 months"/>
    <n v="21.29"/>
    <s v="3 years"/>
    <n v="142583"/>
    <s v="Own"/>
    <s v="credit_card"/>
    <n v="692"/>
    <n v="11.9"/>
    <s v="Not Verified"/>
    <d v="2015-03-14T00:00:00"/>
    <s v="Fully Paid"/>
    <n v="0"/>
    <s v="Fair"/>
    <s v="High"/>
    <s v="Very High"/>
    <s v="Normal"/>
  </r>
  <r>
    <s v="LC004586"/>
    <n v="35393"/>
    <s v="36 months"/>
    <n v="29.71"/>
    <s v="8 years"/>
    <n v="76608"/>
    <s v="Mortgage"/>
    <s v="small_business"/>
    <n v="699"/>
    <n v="17.100000000000001"/>
    <s v="Verified"/>
    <d v="2015-12-14T00:00:00"/>
    <s v="Fully Paid"/>
    <n v="0"/>
    <s v="Fair"/>
    <s v="Upper Middle"/>
    <s v="Very High"/>
    <s v="Normal"/>
  </r>
  <r>
    <s v="LC004587"/>
    <n v="11956"/>
    <s v="60 months"/>
    <n v="20.85"/>
    <s v="5 years"/>
    <n v="134125"/>
    <s v="Mortgage"/>
    <s v="home_improvement"/>
    <n v="668"/>
    <n v="15.8"/>
    <s v="Verified"/>
    <d v="2017-11-12T00:00:00"/>
    <s v="Fully Paid"/>
    <n v="0"/>
    <s v="Fair"/>
    <s v="High"/>
    <s v="Very High"/>
    <s v="Normal"/>
  </r>
  <r>
    <s v="LC004588"/>
    <n v="31663"/>
    <s v="36 months"/>
    <n v="14.03"/>
    <s v="9 years"/>
    <n v="104059"/>
    <s v="Rent"/>
    <s v="credit_card"/>
    <n v="685"/>
    <n v="8.6999999999999993"/>
    <s v="Verified"/>
    <d v="2018-08-04T00:00:00"/>
    <s v="Fully Paid"/>
    <n v="0"/>
    <s v="Fair"/>
    <s v="High"/>
    <s v="Medium"/>
    <s v="Normal"/>
  </r>
  <r>
    <s v="LC004589"/>
    <n v="7078"/>
    <s v="60 months"/>
    <n v="21.7"/>
    <s v="5 years"/>
    <n v="25143"/>
    <s v="Mortgage"/>
    <s v="home_improvement"/>
    <n v="786"/>
    <n v="11.1"/>
    <s v="Not Verified"/>
    <d v="2015-12-03T00:00:00"/>
    <s v="Charged Off"/>
    <n v="1"/>
    <s v="Excellent"/>
    <s v="Low"/>
    <s v="Very High"/>
    <s v="Normal"/>
  </r>
  <r>
    <s v="LC004590"/>
    <n v="30631"/>
    <s v="36 months"/>
    <n v="19.29"/>
    <s v="10+ years"/>
    <n v="105098"/>
    <s v="Own"/>
    <s v="small_business"/>
    <n v="610"/>
    <n v="38.5"/>
    <s v="Verified"/>
    <d v="2020-01-06T00:00:00"/>
    <s v="Charged Off"/>
    <n v="1"/>
    <s v="Poor"/>
    <s v="High"/>
    <s v="High"/>
    <s v="High Risk"/>
  </r>
  <r>
    <s v="LC004591"/>
    <n v="31140"/>
    <s v="36 months"/>
    <n v="26.17"/>
    <s v="5 years"/>
    <n v="89683"/>
    <s v="Rent"/>
    <s v="vacation"/>
    <n v="846"/>
    <n v="26"/>
    <s v="Verified"/>
    <d v="2019-08-29T00:00:00"/>
    <s v="Charged Off"/>
    <n v="1"/>
    <s v="Excellent"/>
    <s v="Upper Middle"/>
    <s v="Very High"/>
    <s v="Normal"/>
  </r>
  <r>
    <s v="LC004592"/>
    <n v="4961"/>
    <s v="36 months"/>
    <n v="20.55"/>
    <s v="5 years"/>
    <n v="67814"/>
    <s v="Mortgage"/>
    <s v="education"/>
    <n v="743"/>
    <n v="21.6"/>
    <s v="Not Verified"/>
    <d v="2016-07-08T00:00:00"/>
    <s v="Fully Paid"/>
    <n v="0"/>
    <s v="Good"/>
    <s v="Upper Middle"/>
    <s v="Very High"/>
    <s v="Normal"/>
  </r>
  <r>
    <s v="LC004593"/>
    <n v="30277"/>
    <s v="36 months"/>
    <n v="20.85"/>
    <s v="&lt; 1 year"/>
    <n v="106309"/>
    <s v="Rent"/>
    <s v="home_improvement"/>
    <n v="700"/>
    <n v="31.5"/>
    <s v="Not Verified"/>
    <d v="2019-06-09T00:00:00"/>
    <s v="Charged Off"/>
    <n v="1"/>
    <s v="Good"/>
    <s v="High"/>
    <s v="Very High"/>
    <s v="Normal"/>
  </r>
  <r>
    <s v="LC004594"/>
    <n v="32417"/>
    <s v="60 months"/>
    <n v="10.54"/>
    <s v="10+ years"/>
    <n v="87883"/>
    <s v="Mortgage"/>
    <s v="education"/>
    <n v="713"/>
    <n v="33.5"/>
    <s v="Verified"/>
    <d v="2016-07-19T00:00:00"/>
    <s v="Fully Paid"/>
    <n v="0"/>
    <s v="Good"/>
    <s v="Upper Middle"/>
    <s v="Medium"/>
    <s v="Normal"/>
  </r>
  <r>
    <s v="LC004595"/>
    <n v="23484"/>
    <s v="36 months"/>
    <n v="15.39"/>
    <s v="5 years"/>
    <n v="67448"/>
    <s v="Own"/>
    <s v="medical"/>
    <n v="702"/>
    <n v="8.9"/>
    <s v="Not Verified"/>
    <d v="2016-05-07T00:00:00"/>
    <s v="Fully Paid"/>
    <n v="0"/>
    <s v="Good"/>
    <s v="Upper Middle"/>
    <s v="High"/>
    <s v="Normal"/>
  </r>
  <r>
    <s v="LC004596"/>
    <n v="19103"/>
    <s v="36 months"/>
    <n v="13.61"/>
    <s v="3 years"/>
    <n v="74653"/>
    <s v="Mortgage"/>
    <s v="vacation"/>
    <n v="669"/>
    <n v="30.9"/>
    <s v="Verified"/>
    <d v="2018-12-23T00:00:00"/>
    <s v="Fully Paid"/>
    <n v="0"/>
    <s v="Fair"/>
    <s v="Upper Middle"/>
    <s v="Medium"/>
    <s v="Normal"/>
  </r>
  <r>
    <s v="LC004597"/>
    <n v="30345"/>
    <s v="60 months"/>
    <n v="5.29"/>
    <s v="1 year"/>
    <n v="103511"/>
    <s v="Rent"/>
    <s v="vacation"/>
    <n v="651"/>
    <n v="37.6"/>
    <s v="Verified"/>
    <d v="2017-09-05T00:00:00"/>
    <s v="Fully Paid"/>
    <n v="0"/>
    <s v="Fair"/>
    <s v="High"/>
    <s v="Low"/>
    <s v="Normal"/>
  </r>
  <r>
    <s v="LC004598"/>
    <n v="2587"/>
    <s v="36 months"/>
    <n v="12.83"/>
    <s v="5 years"/>
    <n v="71393"/>
    <s v="Mortgage"/>
    <s v="small_business"/>
    <n v="616"/>
    <n v="25.5"/>
    <s v="Not Verified"/>
    <d v="2016-03-05T00:00:00"/>
    <s v="Charged Off"/>
    <n v="1"/>
    <s v="Poor"/>
    <s v="Upper Middle"/>
    <s v="Medium"/>
    <s v="Normal"/>
  </r>
  <r>
    <s v="LC004599"/>
    <n v="22031"/>
    <s v="36 months"/>
    <n v="17.149999999999999"/>
    <s v="&lt; 1 year"/>
    <n v="40012"/>
    <s v="Own"/>
    <s v="vacation"/>
    <n v="680"/>
    <n v="26.5"/>
    <s v="Verified"/>
    <d v="2017-08-03T00:00:00"/>
    <s v="Fully Paid"/>
    <n v="0"/>
    <s v="Fair"/>
    <s v="Lower Middle"/>
    <s v="High"/>
    <s v="Normal"/>
  </r>
  <r>
    <s v="LC004600"/>
    <n v="27212"/>
    <s v="36 months"/>
    <n v="20"/>
    <s v="&lt; 1 year"/>
    <n v="67539"/>
    <s v="Own"/>
    <s v="education"/>
    <n v="691"/>
    <n v="35.5"/>
    <s v="Verified"/>
    <d v="2015-08-03T00:00:00"/>
    <s v="Charged Off"/>
    <n v="1"/>
    <s v="Fair"/>
    <s v="Upper Middle"/>
    <s v="Very High"/>
    <s v="Normal"/>
  </r>
  <r>
    <s v="LC004601"/>
    <n v="11350"/>
    <s v="36 months"/>
    <n v="28.36"/>
    <s v="4 years"/>
    <n v="34720"/>
    <s v="Rent"/>
    <s v="small_business"/>
    <n v="609"/>
    <n v="28.8"/>
    <s v="Not Verified"/>
    <d v="2015-11-22T00:00:00"/>
    <s v="Charged Off"/>
    <n v="1"/>
    <s v="Poor"/>
    <s v="Lower Middle"/>
    <s v="Very High"/>
    <s v="High Risk"/>
  </r>
  <r>
    <s v="LC004602"/>
    <n v="19816"/>
    <s v="60 months"/>
    <n v="10.98"/>
    <s v="5 years"/>
    <n v="45430"/>
    <s v="Mortgage"/>
    <s v="vacation"/>
    <n v="617"/>
    <n v="39.799999999999997"/>
    <s v="Verified"/>
    <d v="2020-10-16T00:00:00"/>
    <s v="Charged Off"/>
    <n v="1"/>
    <s v="Poor"/>
    <s v="Lower Middle"/>
    <s v="Medium"/>
    <s v="Normal"/>
  </r>
  <r>
    <s v="LC004603"/>
    <n v="21288"/>
    <s v="60 months"/>
    <n v="8.81"/>
    <s v="1 year"/>
    <n v="119054"/>
    <s v="Rent"/>
    <s v="credit_card"/>
    <n v="786"/>
    <n v="14.9"/>
    <s v="Verified"/>
    <d v="2017-11-12T00:00:00"/>
    <s v="Fully Paid"/>
    <n v="0"/>
    <s v="Excellent"/>
    <s v="High"/>
    <s v="Low"/>
    <s v="Normal"/>
  </r>
  <r>
    <s v="LC004604"/>
    <n v="30432"/>
    <s v="60 months"/>
    <n v="26.74"/>
    <s v="9 years"/>
    <n v="33683"/>
    <s v="Rent"/>
    <s v="small_business"/>
    <n v="745"/>
    <n v="34.6"/>
    <s v="Verified"/>
    <d v="2017-06-19T00:00:00"/>
    <s v="Charged Off"/>
    <n v="1"/>
    <s v="Good"/>
    <s v="Lower Middle"/>
    <s v="Very High"/>
    <s v="Normal"/>
  </r>
  <r>
    <s v="LC004605"/>
    <n v="7837"/>
    <s v="36 months"/>
    <n v="28.55"/>
    <s v="7 years"/>
    <n v="77063"/>
    <s v="Mortgage"/>
    <s v="car"/>
    <n v="588"/>
    <n v="26.4"/>
    <s v="Verified"/>
    <d v="2019-11-24T00:00:00"/>
    <s v="Charged Off"/>
    <n v="1"/>
    <s v="Very Poor"/>
    <s v="Upper Middle"/>
    <s v="Very High"/>
    <s v="High Risk"/>
  </r>
  <r>
    <s v="LC004606"/>
    <n v="35217"/>
    <s v="36 months"/>
    <n v="17.2"/>
    <s v="3 years"/>
    <n v="146929"/>
    <s v="Rent"/>
    <s v="home_improvement"/>
    <n v="748"/>
    <n v="17.8"/>
    <s v="Not Verified"/>
    <d v="2016-07-24T00:00:00"/>
    <s v="Fully Paid"/>
    <n v="0"/>
    <s v="Good"/>
    <s v="High"/>
    <s v="High"/>
    <s v="Normal"/>
  </r>
  <r>
    <s v="LC004607"/>
    <n v="21884"/>
    <s v="36 months"/>
    <n v="7.88"/>
    <s v="3 years"/>
    <n v="112479"/>
    <s v="Rent"/>
    <s v="credit_card"/>
    <n v="828"/>
    <n v="35.9"/>
    <s v="Verified"/>
    <d v="2016-06-02T00:00:00"/>
    <s v="Fully Paid"/>
    <n v="0"/>
    <s v="Excellent"/>
    <s v="High"/>
    <s v="Low"/>
    <s v="Normal"/>
  </r>
  <r>
    <s v="LC004608"/>
    <n v="6454"/>
    <s v="60 months"/>
    <n v="17.13"/>
    <s v="9 years"/>
    <n v="61198"/>
    <s v="Mortgage"/>
    <s v="small_business"/>
    <n v="691"/>
    <n v="39.9"/>
    <s v="Verified"/>
    <d v="2019-07-12T00:00:00"/>
    <s v="Fully Paid"/>
    <n v="0"/>
    <s v="Fair"/>
    <s v="Upper Middle"/>
    <s v="High"/>
    <s v="Normal"/>
  </r>
  <r>
    <s v="LC004609"/>
    <n v="10424"/>
    <s v="36 months"/>
    <n v="7.74"/>
    <s v="4 years"/>
    <n v="26535"/>
    <s v="Rent"/>
    <s v="education"/>
    <n v="659"/>
    <n v="7"/>
    <s v="Verified"/>
    <d v="2017-08-15T00:00:00"/>
    <s v="Fully Paid"/>
    <n v="0"/>
    <s v="Fair"/>
    <s v="Low"/>
    <s v="Low"/>
    <s v="Normal"/>
  </r>
  <r>
    <s v="LC004610"/>
    <n v="37885"/>
    <s v="36 months"/>
    <n v="27.08"/>
    <s v="9 years"/>
    <n v="116225"/>
    <s v="Mortgage"/>
    <s v="education"/>
    <n v="597"/>
    <n v="37.4"/>
    <s v="Verified"/>
    <d v="2015-08-27T00:00:00"/>
    <s v="Charged Off"/>
    <n v="1"/>
    <s v="Very Poor"/>
    <s v="High"/>
    <s v="Very High"/>
    <s v="High Risk"/>
  </r>
  <r>
    <s v="LC004611"/>
    <n v="19412"/>
    <s v="36 months"/>
    <n v="22.7"/>
    <s v="3 years"/>
    <n v="83402"/>
    <s v="Own"/>
    <s v="vacation"/>
    <n v="659"/>
    <n v="12.1"/>
    <s v="Verified"/>
    <d v="2017-09-20T00:00:00"/>
    <s v="Fully Paid"/>
    <n v="0"/>
    <s v="Fair"/>
    <s v="Upper Middle"/>
    <s v="Very High"/>
    <s v="Normal"/>
  </r>
  <r>
    <s v="LC004612"/>
    <n v="21142"/>
    <s v="36 months"/>
    <n v="11.03"/>
    <s v="10+ years"/>
    <n v="104615"/>
    <s v="Own"/>
    <s v="debt_consolidation"/>
    <n v="774"/>
    <n v="12.2"/>
    <s v="Verified"/>
    <d v="2020-07-31T00:00:00"/>
    <s v="Fully Paid"/>
    <n v="0"/>
    <s v="Excellent"/>
    <s v="High"/>
    <s v="Medium"/>
    <s v="Normal"/>
  </r>
  <r>
    <s v="LC004613"/>
    <n v="38392"/>
    <s v="60 months"/>
    <n v="27.17"/>
    <s v="4 years"/>
    <n v="26156"/>
    <s v="Rent"/>
    <s v="debt_consolidation"/>
    <n v="778"/>
    <n v="6.5"/>
    <s v="Verified"/>
    <d v="2018-08-13T00:00:00"/>
    <s v="Charged Off"/>
    <n v="1"/>
    <s v="Excellent"/>
    <s v="Low"/>
    <s v="Very High"/>
    <s v="Normal"/>
  </r>
  <r>
    <s v="LC004614"/>
    <n v="9848"/>
    <s v="36 months"/>
    <n v="20.95"/>
    <s v="9 years"/>
    <n v="84896"/>
    <s v="Mortgage"/>
    <s v="small_business"/>
    <n v="695"/>
    <n v="37.299999999999997"/>
    <s v="Not Verified"/>
    <d v="2016-11-11T00:00:00"/>
    <s v="Charged Off"/>
    <n v="1"/>
    <s v="Fair"/>
    <s v="Upper Middle"/>
    <s v="Very High"/>
    <s v="Normal"/>
  </r>
  <r>
    <s v="LC004615"/>
    <n v="14136"/>
    <s v="36 months"/>
    <n v="28.83"/>
    <s v="2 years"/>
    <n v="57404"/>
    <s v="Mortgage"/>
    <s v="home_improvement"/>
    <n v="611"/>
    <n v="31.6"/>
    <s v="Not Verified"/>
    <d v="2020-02-22T00:00:00"/>
    <s v="Charged Off"/>
    <n v="1"/>
    <s v="Poor"/>
    <s v="Lower Middle"/>
    <s v="Very High"/>
    <s v="High Risk"/>
  </r>
  <r>
    <s v="LC004616"/>
    <n v="1589"/>
    <s v="36 months"/>
    <n v="29.51"/>
    <s v="7 years"/>
    <n v="100561"/>
    <s v="Rent"/>
    <s v="car"/>
    <n v="802"/>
    <n v="6.9"/>
    <s v="Not Verified"/>
    <d v="2019-11-03T00:00:00"/>
    <s v="Fully Paid"/>
    <n v="0"/>
    <s v="Excellent"/>
    <s v="High"/>
    <s v="Very High"/>
    <s v="Normal"/>
  </r>
  <r>
    <s v="LC004617"/>
    <n v="21908"/>
    <s v="60 months"/>
    <n v="5.08"/>
    <s v="5 years"/>
    <n v="62276"/>
    <s v="Rent"/>
    <s v="debt_consolidation"/>
    <n v="667"/>
    <n v="27.2"/>
    <s v="Verified"/>
    <d v="2019-12-07T00:00:00"/>
    <s v="Fully Paid"/>
    <n v="0"/>
    <s v="Fair"/>
    <s v="Upper Middle"/>
    <s v="Low"/>
    <s v="Normal"/>
  </r>
  <r>
    <s v="LC004618"/>
    <n v="7509"/>
    <s v="36 months"/>
    <n v="8.01"/>
    <s v="7 years"/>
    <n v="38688"/>
    <s v="Rent"/>
    <s v="medical"/>
    <n v="740"/>
    <n v="9.1999999999999993"/>
    <s v="Not Verified"/>
    <d v="2019-01-08T00:00:00"/>
    <s v="Fully Paid"/>
    <n v="0"/>
    <s v="Good"/>
    <s v="Lower Middle"/>
    <s v="Low"/>
    <s v="Normal"/>
  </r>
  <r>
    <s v="LC004619"/>
    <n v="10968"/>
    <s v="36 months"/>
    <n v="18.670000000000002"/>
    <s v="4 years"/>
    <n v="20107"/>
    <s v="Mortgage"/>
    <s v="vacation"/>
    <n v="682"/>
    <n v="31.3"/>
    <s v="Not Verified"/>
    <d v="2018-08-30T00:00:00"/>
    <s v="Charged Off"/>
    <n v="1"/>
    <s v="Fair"/>
    <s v="Low"/>
    <s v="High"/>
    <s v="Normal"/>
  </r>
  <r>
    <s v="LC004620"/>
    <n v="3462"/>
    <s v="36 months"/>
    <n v="28.9"/>
    <s v="6 years"/>
    <n v="54372"/>
    <s v="Own"/>
    <s v="medical"/>
    <n v="742"/>
    <n v="19.3"/>
    <s v="Verified"/>
    <d v="2018-05-19T00:00:00"/>
    <s v="Fully Paid"/>
    <n v="0"/>
    <s v="Good"/>
    <s v="Lower Middle"/>
    <s v="Very High"/>
    <s v="Normal"/>
  </r>
  <r>
    <s v="LC004621"/>
    <n v="10460"/>
    <s v="36 months"/>
    <n v="29.86"/>
    <s v="9 years"/>
    <n v="71060"/>
    <s v="Rent"/>
    <s v="education"/>
    <n v="681"/>
    <n v="6.8"/>
    <s v="Verified"/>
    <d v="2019-09-11T00:00:00"/>
    <s v="Fully Paid"/>
    <n v="0"/>
    <s v="Fair"/>
    <s v="Upper Middle"/>
    <s v="Very High"/>
    <s v="Normal"/>
  </r>
  <r>
    <s v="LC004622"/>
    <n v="34783"/>
    <s v="60 months"/>
    <n v="19.190000000000001"/>
    <s v="6 years"/>
    <n v="85199"/>
    <s v="Mortgage"/>
    <s v="vacation"/>
    <n v="768"/>
    <n v="34"/>
    <s v="Verified"/>
    <d v="2019-10-29T00:00:00"/>
    <s v="Charged Off"/>
    <n v="1"/>
    <s v="Excellent"/>
    <s v="Upper Middle"/>
    <s v="High"/>
    <s v="Normal"/>
  </r>
  <r>
    <s v="LC004623"/>
    <n v="10275"/>
    <s v="36 months"/>
    <n v="9.35"/>
    <s v="5 years"/>
    <n v="136918"/>
    <s v="Mortgage"/>
    <s v="credit_card"/>
    <n v="829"/>
    <n v="25"/>
    <s v="Verified"/>
    <d v="2020-12-30T00:00:00"/>
    <s v="Fully Paid"/>
    <n v="0"/>
    <s v="Excellent"/>
    <s v="High"/>
    <s v="Low"/>
    <s v="Normal"/>
  </r>
  <r>
    <s v="LC004624"/>
    <n v="29677"/>
    <s v="60 months"/>
    <n v="9.08"/>
    <s v="9 years"/>
    <n v="93457"/>
    <s v="Rent"/>
    <s v="car"/>
    <n v="805"/>
    <n v="32.1"/>
    <s v="Verified"/>
    <d v="2016-05-31T00:00:00"/>
    <s v="Fully Paid"/>
    <n v="0"/>
    <s v="Excellent"/>
    <s v="Upper Middle"/>
    <s v="Low"/>
    <s v="Normal"/>
  </r>
  <r>
    <s v="LC004625"/>
    <n v="14269"/>
    <s v="36 months"/>
    <n v="24.1"/>
    <s v="3 years"/>
    <n v="146657"/>
    <s v="Mortgage"/>
    <s v="small_business"/>
    <n v="703"/>
    <n v="28.6"/>
    <s v="Verified"/>
    <d v="2016-05-10T00:00:00"/>
    <s v="Charged Off"/>
    <n v="1"/>
    <s v="Good"/>
    <s v="High"/>
    <s v="Very High"/>
    <s v="Normal"/>
  </r>
  <r>
    <s v="LC004626"/>
    <n v="1406"/>
    <s v="60 months"/>
    <n v="19.8"/>
    <s v="5 years"/>
    <n v="44942"/>
    <s v="Mortgage"/>
    <s v="home_improvement"/>
    <n v="737"/>
    <n v="20.2"/>
    <s v="Verified"/>
    <d v="2016-07-26T00:00:00"/>
    <s v="Fully Paid"/>
    <n v="0"/>
    <s v="Good"/>
    <s v="Lower Middle"/>
    <s v="High"/>
    <s v="Normal"/>
  </r>
  <r>
    <s v="LC004627"/>
    <n v="8384"/>
    <s v="60 months"/>
    <n v="18.72"/>
    <s v="8 years"/>
    <n v="43547"/>
    <s v="Mortgage"/>
    <s v="credit_card"/>
    <n v="582"/>
    <n v="29.5"/>
    <s v="Not Verified"/>
    <d v="2016-10-14T00:00:00"/>
    <s v="Charged Off"/>
    <n v="1"/>
    <s v="Very Poor"/>
    <s v="Lower Middle"/>
    <s v="High"/>
    <s v="High Risk"/>
  </r>
  <r>
    <s v="LC004628"/>
    <n v="23553"/>
    <s v="36 months"/>
    <n v="16.64"/>
    <s v="10+ years"/>
    <n v="147806"/>
    <s v="Rent"/>
    <s v="small_business"/>
    <n v="589"/>
    <n v="5.5"/>
    <s v="Verified"/>
    <d v="2015-10-28T00:00:00"/>
    <s v="Fully Paid"/>
    <n v="0"/>
    <s v="Very Poor"/>
    <s v="High"/>
    <s v="High"/>
    <s v="High Risk"/>
  </r>
  <r>
    <s v="LC004629"/>
    <n v="25366"/>
    <s v="36 months"/>
    <n v="23.13"/>
    <s v="3 years"/>
    <n v="76853"/>
    <s v="Rent"/>
    <s v="home_improvement"/>
    <n v="646"/>
    <n v="16.899999999999999"/>
    <s v="Verified"/>
    <d v="2020-08-02T00:00:00"/>
    <s v="Charged Off"/>
    <n v="1"/>
    <s v="Poor"/>
    <s v="Upper Middle"/>
    <s v="Very High"/>
    <s v="High Risk"/>
  </r>
  <r>
    <s v="LC004630"/>
    <n v="18369"/>
    <s v="36 months"/>
    <n v="26.45"/>
    <s v="5 years"/>
    <n v="47485"/>
    <s v="Mortgage"/>
    <s v="credit_card"/>
    <n v="748"/>
    <n v="32.200000000000003"/>
    <s v="Not Verified"/>
    <d v="2018-08-08T00:00:00"/>
    <s v="Charged Off"/>
    <n v="1"/>
    <s v="Good"/>
    <s v="Lower Middle"/>
    <s v="Very High"/>
    <s v="Normal"/>
  </r>
  <r>
    <s v="LC004631"/>
    <n v="12795"/>
    <s v="36 months"/>
    <n v="12.57"/>
    <s v="5 years"/>
    <n v="72746"/>
    <s v="Rent"/>
    <s v="vacation"/>
    <n v="629"/>
    <n v="31.7"/>
    <s v="Verified"/>
    <d v="2017-01-29T00:00:00"/>
    <s v="Charged Off"/>
    <n v="1"/>
    <s v="Poor"/>
    <s v="Upper Middle"/>
    <s v="Medium"/>
    <s v="Normal"/>
  </r>
  <r>
    <s v="LC004632"/>
    <n v="5485"/>
    <s v="36 months"/>
    <n v="10.52"/>
    <s v="2 years"/>
    <n v="117564"/>
    <s v="Own"/>
    <s v="credit_card"/>
    <n v="706"/>
    <n v="36.1"/>
    <s v="Verified"/>
    <d v="2020-04-13T00:00:00"/>
    <s v="Fully Paid"/>
    <n v="0"/>
    <s v="Good"/>
    <s v="High"/>
    <s v="Medium"/>
    <s v="Normal"/>
  </r>
  <r>
    <s v="LC004633"/>
    <n v="3618"/>
    <s v="36 months"/>
    <n v="21.75"/>
    <s v="3 years"/>
    <n v="22921"/>
    <s v="Own"/>
    <s v="small_business"/>
    <n v="776"/>
    <n v="26.4"/>
    <s v="Verified"/>
    <d v="2020-03-24T00:00:00"/>
    <s v="Charged Off"/>
    <n v="1"/>
    <s v="Excellent"/>
    <s v="Low"/>
    <s v="Very High"/>
    <s v="Normal"/>
  </r>
  <r>
    <s v="LC004634"/>
    <n v="31143"/>
    <s v="60 months"/>
    <n v="27.87"/>
    <s v="2 years"/>
    <n v="84770"/>
    <s v="Own"/>
    <s v="car"/>
    <n v="594"/>
    <n v="38"/>
    <s v="Verified"/>
    <d v="2016-08-30T00:00:00"/>
    <s v="Charged Off"/>
    <n v="1"/>
    <s v="Very Poor"/>
    <s v="Upper Middle"/>
    <s v="Very High"/>
    <s v="High Risk"/>
  </r>
  <r>
    <s v="LC004635"/>
    <n v="30425"/>
    <s v="36 months"/>
    <n v="13.7"/>
    <s v="2 years"/>
    <n v="114380"/>
    <s v="Rent"/>
    <s v="home_improvement"/>
    <n v="701"/>
    <n v="24.5"/>
    <s v="Not Verified"/>
    <d v="2017-12-04T00:00:00"/>
    <s v="Fully Paid"/>
    <n v="0"/>
    <s v="Good"/>
    <s v="High"/>
    <s v="Medium"/>
    <s v="Normal"/>
  </r>
  <r>
    <s v="LC004636"/>
    <n v="23673"/>
    <s v="60 months"/>
    <n v="11.81"/>
    <s v="9 years"/>
    <n v="21740"/>
    <s v="Mortgage"/>
    <s v="debt_consolidation"/>
    <n v="627"/>
    <n v="22.5"/>
    <s v="Verified"/>
    <d v="2015-05-11T00:00:00"/>
    <s v="Charged Off"/>
    <n v="1"/>
    <s v="Poor"/>
    <s v="Low"/>
    <s v="Medium"/>
    <s v="Normal"/>
  </r>
  <r>
    <s v="LC004637"/>
    <n v="10603"/>
    <s v="36 months"/>
    <n v="10.65"/>
    <s v="3 years"/>
    <n v="100631"/>
    <s v="Rent"/>
    <s v="credit_card"/>
    <n v="693"/>
    <n v="11.9"/>
    <s v="Not Verified"/>
    <d v="2018-02-03T00:00:00"/>
    <s v="Fully Paid"/>
    <n v="0"/>
    <s v="Fair"/>
    <s v="High"/>
    <s v="Medium"/>
    <s v="Normal"/>
  </r>
  <r>
    <s v="LC004638"/>
    <n v="6368"/>
    <s v="36 months"/>
    <n v="11.36"/>
    <s v="3 years"/>
    <n v="88354"/>
    <s v="Own"/>
    <s v="medical"/>
    <n v="585"/>
    <n v="32.299999999999997"/>
    <s v="Verified"/>
    <d v="2016-02-25T00:00:00"/>
    <s v="Charged Off"/>
    <n v="1"/>
    <s v="Very Poor"/>
    <s v="Upper Middle"/>
    <s v="Medium"/>
    <s v="Normal"/>
  </r>
  <r>
    <s v="LC004639"/>
    <n v="5621"/>
    <s v="60 months"/>
    <n v="8.3699999999999992"/>
    <s v="5 years"/>
    <n v="103273"/>
    <s v="Rent"/>
    <s v="credit_card"/>
    <n v="583"/>
    <n v="29.2"/>
    <s v="Not Verified"/>
    <d v="2017-10-21T00:00:00"/>
    <s v="Charged Off"/>
    <n v="1"/>
    <s v="Very Poor"/>
    <s v="High"/>
    <s v="Low"/>
    <s v="Normal"/>
  </r>
  <r>
    <s v="LC004640"/>
    <n v="15719"/>
    <s v="36 months"/>
    <n v="19.920000000000002"/>
    <s v="3 years"/>
    <n v="77795"/>
    <s v="Rent"/>
    <s v="medical"/>
    <n v="752"/>
    <n v="21.1"/>
    <s v="Not Verified"/>
    <d v="2019-01-30T00:00:00"/>
    <s v="Fully Paid"/>
    <n v="0"/>
    <s v="Excellent"/>
    <s v="Upper Middle"/>
    <s v="High"/>
    <s v="Normal"/>
  </r>
  <r>
    <s v="LC004641"/>
    <n v="30227"/>
    <s v="36 months"/>
    <n v="12.02"/>
    <s v="5 years"/>
    <n v="26140"/>
    <s v="Rent"/>
    <s v="debt_consolidation"/>
    <n v="635"/>
    <n v="8"/>
    <s v="Verified"/>
    <d v="2015-01-30T00:00:00"/>
    <s v="Charged Off"/>
    <n v="1"/>
    <s v="Poor"/>
    <s v="Low"/>
    <s v="Medium"/>
    <s v="Normal"/>
  </r>
  <r>
    <s v="LC004642"/>
    <n v="8566"/>
    <s v="60 months"/>
    <n v="20.37"/>
    <s v="1 year"/>
    <n v="147446"/>
    <s v="Mortgage"/>
    <s v="car"/>
    <n v="594"/>
    <n v="9.4"/>
    <s v="Verified"/>
    <d v="2016-09-11T00:00:00"/>
    <s v="Charged Off"/>
    <n v="1"/>
    <s v="Very Poor"/>
    <s v="High"/>
    <s v="Very High"/>
    <s v="High Risk"/>
  </r>
  <r>
    <s v="LC004643"/>
    <n v="13306"/>
    <s v="60 months"/>
    <n v="7.08"/>
    <s v="3 years"/>
    <n v="148080"/>
    <s v="Own"/>
    <s v="car"/>
    <n v="670"/>
    <n v="9"/>
    <s v="Verified"/>
    <d v="2016-01-18T00:00:00"/>
    <s v="Fully Paid"/>
    <n v="0"/>
    <s v="Fair"/>
    <s v="High"/>
    <s v="Low"/>
    <s v="Normal"/>
  </r>
  <r>
    <s v="LC004644"/>
    <n v="25042"/>
    <s v="36 months"/>
    <n v="7.89"/>
    <s v="1 year"/>
    <n v="73568"/>
    <s v="Own"/>
    <s v="car"/>
    <n v="784"/>
    <n v="18.100000000000001"/>
    <s v="Verified"/>
    <d v="2017-09-07T00:00:00"/>
    <s v="Fully Paid"/>
    <n v="0"/>
    <s v="Excellent"/>
    <s v="Upper Middle"/>
    <s v="Low"/>
    <s v="Normal"/>
  </r>
  <r>
    <s v="LC004645"/>
    <n v="16086"/>
    <s v="36 months"/>
    <n v="18.399999999999999"/>
    <s v="7 years"/>
    <n v="81880"/>
    <s v="Mortgage"/>
    <s v="education"/>
    <n v="826"/>
    <n v="10.6"/>
    <s v="Verified"/>
    <d v="2017-06-10T00:00:00"/>
    <s v="Fully Paid"/>
    <n v="0"/>
    <s v="Excellent"/>
    <s v="Upper Middle"/>
    <s v="High"/>
    <s v="Normal"/>
  </r>
  <r>
    <s v="LC004646"/>
    <n v="18387"/>
    <s v="36 months"/>
    <n v="17.79"/>
    <s v="8 years"/>
    <n v="128942"/>
    <s v="Rent"/>
    <s v="education"/>
    <n v="818"/>
    <n v="35.1"/>
    <s v="Verified"/>
    <d v="2015-03-26T00:00:00"/>
    <s v="Fully Paid"/>
    <n v="0"/>
    <s v="Excellent"/>
    <s v="High"/>
    <s v="High"/>
    <s v="Normal"/>
  </r>
  <r>
    <s v="LC004647"/>
    <n v="28042"/>
    <s v="36 months"/>
    <n v="11.79"/>
    <s v="6 years"/>
    <n v="112347"/>
    <s v="Mortgage"/>
    <s v="car"/>
    <n v="588"/>
    <n v="36.5"/>
    <s v="Verified"/>
    <d v="2020-05-10T00:00:00"/>
    <s v="Charged Off"/>
    <n v="1"/>
    <s v="Very Poor"/>
    <s v="High"/>
    <s v="Medium"/>
    <s v="Normal"/>
  </r>
  <r>
    <s v="LC004648"/>
    <n v="24888"/>
    <s v="36 months"/>
    <n v="25.68"/>
    <s v="5 years"/>
    <n v="80853"/>
    <s v="Rent"/>
    <s v="car"/>
    <n v="808"/>
    <n v="35"/>
    <s v="Verified"/>
    <d v="2019-06-08T00:00:00"/>
    <s v="Charged Off"/>
    <n v="1"/>
    <s v="Excellent"/>
    <s v="Upper Middle"/>
    <s v="Very High"/>
    <s v="Normal"/>
  </r>
  <r>
    <s v="LC004649"/>
    <n v="27514"/>
    <s v="36 months"/>
    <n v="9.68"/>
    <s v="7 years"/>
    <n v="45460"/>
    <s v="Mortgage"/>
    <s v="debt_consolidation"/>
    <n v="796"/>
    <n v="26.3"/>
    <s v="Not Verified"/>
    <d v="2020-09-06T00:00:00"/>
    <s v="Fully Paid"/>
    <n v="0"/>
    <s v="Excellent"/>
    <s v="Lower Middle"/>
    <s v="Low"/>
    <s v="Normal"/>
  </r>
  <r>
    <s v="LC004650"/>
    <n v="19323"/>
    <s v="36 months"/>
    <n v="14.02"/>
    <s v="3 years"/>
    <n v="124321"/>
    <s v="Rent"/>
    <s v="small_business"/>
    <n v="764"/>
    <n v="25.9"/>
    <s v="Verified"/>
    <d v="2016-08-23T00:00:00"/>
    <s v="Fully Paid"/>
    <n v="0"/>
    <s v="Excellent"/>
    <s v="High"/>
    <s v="Medium"/>
    <s v="Normal"/>
  </r>
  <r>
    <s v="LC004651"/>
    <n v="19019"/>
    <s v="60 months"/>
    <n v="18.89"/>
    <s v="9 years"/>
    <n v="26993"/>
    <s v="Mortgage"/>
    <s v="education"/>
    <n v="774"/>
    <n v="36.200000000000003"/>
    <s v="Verified"/>
    <d v="2016-08-31T00:00:00"/>
    <s v="Charged Off"/>
    <n v="1"/>
    <s v="Excellent"/>
    <s v="Low"/>
    <s v="High"/>
    <s v="Normal"/>
  </r>
  <r>
    <s v="LC004652"/>
    <n v="10890"/>
    <s v="60 months"/>
    <n v="26.68"/>
    <s v="10+ years"/>
    <n v="146399"/>
    <s v="Own"/>
    <s v="medical"/>
    <n v="618"/>
    <n v="19.2"/>
    <s v="Verified"/>
    <d v="2018-04-21T00:00:00"/>
    <s v="Charged Off"/>
    <n v="1"/>
    <s v="Poor"/>
    <s v="High"/>
    <s v="Very High"/>
    <s v="High Risk"/>
  </r>
  <r>
    <s v="LC004653"/>
    <n v="11283"/>
    <s v="36 months"/>
    <n v="15.46"/>
    <s v="1 year"/>
    <n v="69894"/>
    <s v="Rent"/>
    <s v="vacation"/>
    <n v="619"/>
    <n v="7.2"/>
    <s v="Not Verified"/>
    <d v="2020-08-24T00:00:00"/>
    <s v="Fully Paid"/>
    <n v="0"/>
    <s v="Poor"/>
    <s v="Upper Middle"/>
    <s v="High"/>
    <s v="High Risk"/>
  </r>
  <r>
    <s v="LC004654"/>
    <n v="19279"/>
    <s v="36 months"/>
    <n v="14.97"/>
    <s v="3 years"/>
    <n v="74741"/>
    <s v="Rent"/>
    <s v="small_business"/>
    <n v="595"/>
    <n v="21.5"/>
    <s v="Not Verified"/>
    <d v="2015-04-07T00:00:00"/>
    <s v="Fully Paid"/>
    <n v="0"/>
    <s v="Very Poor"/>
    <s v="Upper Middle"/>
    <s v="Medium"/>
    <s v="Normal"/>
  </r>
  <r>
    <s v="LC004655"/>
    <n v="23908"/>
    <s v="36 months"/>
    <n v="19.489999999999998"/>
    <s v="4 years"/>
    <n v="101435"/>
    <s v="Rent"/>
    <s v="vacation"/>
    <n v="660"/>
    <n v="24.4"/>
    <s v="Not Verified"/>
    <d v="2016-12-07T00:00:00"/>
    <s v="Fully Paid"/>
    <n v="0"/>
    <s v="Fair"/>
    <s v="High"/>
    <s v="High"/>
    <s v="Normal"/>
  </r>
  <r>
    <s v="LC004656"/>
    <n v="38952"/>
    <s v="36 months"/>
    <n v="12.92"/>
    <s v="8 years"/>
    <n v="27005"/>
    <s v="Mortgage"/>
    <s v="home_improvement"/>
    <n v="670"/>
    <n v="24.2"/>
    <s v="Not Verified"/>
    <d v="2017-06-14T00:00:00"/>
    <s v="Fully Paid"/>
    <n v="0"/>
    <s v="Fair"/>
    <s v="Low"/>
    <s v="Medium"/>
    <s v="Normal"/>
  </r>
  <r>
    <s v="LC004657"/>
    <n v="36170"/>
    <s v="36 months"/>
    <n v="22.73"/>
    <s v="4 years"/>
    <n v="93164"/>
    <s v="Rent"/>
    <s v="car"/>
    <n v="717"/>
    <n v="10.6"/>
    <s v="Verified"/>
    <d v="2015-12-15T00:00:00"/>
    <s v="Fully Paid"/>
    <n v="0"/>
    <s v="Good"/>
    <s v="Upper Middle"/>
    <s v="Very High"/>
    <s v="Normal"/>
  </r>
  <r>
    <s v="LC004658"/>
    <n v="38663"/>
    <s v="36 months"/>
    <n v="11.22"/>
    <s v="8 years"/>
    <n v="46615"/>
    <s v="Rent"/>
    <s v="car"/>
    <n v="760"/>
    <n v="32.4"/>
    <s v="Verified"/>
    <d v="2020-04-24T00:00:00"/>
    <s v="Fully Paid"/>
    <n v="0"/>
    <s v="Excellent"/>
    <s v="Lower Middle"/>
    <s v="Medium"/>
    <s v="Normal"/>
  </r>
  <r>
    <s v="LC004659"/>
    <n v="10343"/>
    <s v="36 months"/>
    <n v="25.58"/>
    <s v="8 years"/>
    <n v="142690"/>
    <s v="Rent"/>
    <s v="car"/>
    <n v="644"/>
    <n v="30.6"/>
    <s v="Not Verified"/>
    <d v="2017-05-12T00:00:00"/>
    <s v="Charged Off"/>
    <n v="1"/>
    <s v="Poor"/>
    <s v="High"/>
    <s v="Very High"/>
    <s v="High Risk"/>
  </r>
  <r>
    <s v="LC004660"/>
    <n v="11637"/>
    <s v="60 months"/>
    <n v="11.81"/>
    <s v="7 years"/>
    <n v="38946"/>
    <s v="Mortgage"/>
    <s v="credit_card"/>
    <n v="694"/>
    <n v="13"/>
    <s v="Verified"/>
    <d v="2019-03-11T00:00:00"/>
    <s v="Fully Paid"/>
    <n v="0"/>
    <s v="Fair"/>
    <s v="Lower Middle"/>
    <s v="Medium"/>
    <s v="Normal"/>
  </r>
  <r>
    <s v="LC004661"/>
    <n v="35724"/>
    <s v="60 months"/>
    <n v="29.82"/>
    <s v="4 years"/>
    <n v="70412"/>
    <s v="Own"/>
    <s v="education"/>
    <n v="629"/>
    <n v="24.3"/>
    <s v="Not Verified"/>
    <d v="2019-06-20T00:00:00"/>
    <s v="Charged Off"/>
    <n v="1"/>
    <s v="Poor"/>
    <s v="Upper Middle"/>
    <s v="Very High"/>
    <s v="High Risk"/>
  </r>
  <r>
    <s v="LC004662"/>
    <n v="30134"/>
    <s v="60 months"/>
    <n v="12.91"/>
    <s v="1 year"/>
    <n v="98004"/>
    <s v="Rent"/>
    <s v="home_improvement"/>
    <n v="725"/>
    <n v="32.700000000000003"/>
    <s v="Verified"/>
    <d v="2016-08-06T00:00:00"/>
    <s v="Fully Paid"/>
    <n v="0"/>
    <s v="Good"/>
    <s v="Upper Middle"/>
    <s v="Medium"/>
    <s v="Normal"/>
  </r>
  <r>
    <s v="LC004663"/>
    <n v="4907"/>
    <s v="36 months"/>
    <n v="26.97"/>
    <s v="4 years"/>
    <n v="81849"/>
    <s v="Own"/>
    <s v="credit_card"/>
    <n v="759"/>
    <n v="5.3"/>
    <s v="Not Verified"/>
    <d v="2015-05-15T00:00:00"/>
    <s v="Fully Paid"/>
    <n v="0"/>
    <s v="Excellent"/>
    <s v="Upper Middle"/>
    <s v="Very High"/>
    <s v="Normal"/>
  </r>
  <r>
    <s v="LC004664"/>
    <n v="34575"/>
    <s v="36 months"/>
    <n v="14.93"/>
    <s v="10+ years"/>
    <n v="100387"/>
    <s v="Mortgage"/>
    <s v="credit_card"/>
    <n v="740"/>
    <n v="14.6"/>
    <s v="Verified"/>
    <d v="2020-01-19T00:00:00"/>
    <s v="Fully Paid"/>
    <n v="0"/>
    <s v="Good"/>
    <s v="High"/>
    <s v="Medium"/>
    <s v="Normal"/>
  </r>
  <r>
    <s v="LC004665"/>
    <n v="5827"/>
    <s v="36 months"/>
    <n v="11.15"/>
    <s v="&lt; 1 year"/>
    <n v="33199"/>
    <s v="Own"/>
    <s v="vacation"/>
    <n v="846"/>
    <n v="21.5"/>
    <s v="Verified"/>
    <d v="2015-05-28T00:00:00"/>
    <s v="Fully Paid"/>
    <n v="0"/>
    <s v="Excellent"/>
    <s v="Lower Middle"/>
    <s v="Medium"/>
    <s v="Normal"/>
  </r>
  <r>
    <s v="LC004666"/>
    <n v="31607"/>
    <s v="60 months"/>
    <n v="10.65"/>
    <s v="7 years"/>
    <n v="117115"/>
    <s v="Rent"/>
    <s v="small_business"/>
    <n v="680"/>
    <n v="34.6"/>
    <s v="Verified"/>
    <d v="2020-03-06T00:00:00"/>
    <s v="Fully Paid"/>
    <n v="0"/>
    <s v="Fair"/>
    <s v="High"/>
    <s v="Medium"/>
    <s v="Normal"/>
  </r>
  <r>
    <s v="LC004667"/>
    <n v="14699"/>
    <s v="36 months"/>
    <n v="26.25"/>
    <s v="1 year"/>
    <n v="141927"/>
    <s v="Rent"/>
    <s v="home_improvement"/>
    <n v="727"/>
    <n v="33"/>
    <s v="Verified"/>
    <d v="2019-03-18T00:00:00"/>
    <s v="Charged Off"/>
    <n v="1"/>
    <s v="Good"/>
    <s v="High"/>
    <s v="Very High"/>
    <s v="Normal"/>
  </r>
  <r>
    <s v="LC004668"/>
    <n v="38292"/>
    <s v="36 months"/>
    <n v="12.72"/>
    <s v="6 years"/>
    <n v="50901"/>
    <s v="Rent"/>
    <s v="home_improvement"/>
    <n v="729"/>
    <n v="10.3"/>
    <s v="Not Verified"/>
    <d v="2015-12-20T00:00:00"/>
    <s v="Fully Paid"/>
    <n v="0"/>
    <s v="Good"/>
    <s v="Lower Middle"/>
    <s v="Medium"/>
    <s v="Normal"/>
  </r>
  <r>
    <s v="LC004669"/>
    <n v="26883"/>
    <s v="36 months"/>
    <n v="13.46"/>
    <s v="10+ years"/>
    <n v="99975"/>
    <s v="Rent"/>
    <s v="home_improvement"/>
    <n v="803"/>
    <n v="21.2"/>
    <s v="Verified"/>
    <d v="2017-04-06T00:00:00"/>
    <s v="Fully Paid"/>
    <n v="0"/>
    <s v="Excellent"/>
    <s v="Upper Middle"/>
    <s v="Medium"/>
    <s v="Normal"/>
  </r>
  <r>
    <s v="LC004670"/>
    <n v="6313"/>
    <s v="36 months"/>
    <n v="9.92"/>
    <s v="1 year"/>
    <n v="43823"/>
    <s v="Own"/>
    <s v="home_improvement"/>
    <n v="779"/>
    <n v="15.7"/>
    <s v="Not Verified"/>
    <d v="2017-01-22T00:00:00"/>
    <s v="Fully Paid"/>
    <n v="0"/>
    <s v="Excellent"/>
    <s v="Lower Middle"/>
    <s v="Low"/>
    <s v="Normal"/>
  </r>
  <r>
    <s v="LC004671"/>
    <n v="14598"/>
    <s v="36 months"/>
    <n v="29.03"/>
    <s v="10+ years"/>
    <n v="22334"/>
    <s v="Mortgage"/>
    <s v="medical"/>
    <n v="659"/>
    <n v="19.100000000000001"/>
    <s v="Not Verified"/>
    <d v="2018-08-28T00:00:00"/>
    <s v="Charged Off"/>
    <n v="1"/>
    <s v="Fair"/>
    <s v="Low"/>
    <s v="Very High"/>
    <s v="Normal"/>
  </r>
  <r>
    <s v="LC004672"/>
    <n v="29807"/>
    <s v="36 months"/>
    <n v="11.12"/>
    <s v="4 years"/>
    <n v="124534"/>
    <s v="Mortgage"/>
    <s v="home_improvement"/>
    <n v="687"/>
    <n v="23.9"/>
    <s v="Verified"/>
    <d v="2015-04-25T00:00:00"/>
    <s v="Fully Paid"/>
    <n v="0"/>
    <s v="Fair"/>
    <s v="High"/>
    <s v="Medium"/>
    <s v="Normal"/>
  </r>
  <r>
    <s v="LC004673"/>
    <n v="5887"/>
    <s v="36 months"/>
    <n v="11.19"/>
    <s v="9 years"/>
    <n v="143265"/>
    <s v="Mortgage"/>
    <s v="medical"/>
    <n v="741"/>
    <n v="22.5"/>
    <s v="Not Verified"/>
    <d v="2020-09-17T00:00:00"/>
    <s v="Fully Paid"/>
    <n v="0"/>
    <s v="Good"/>
    <s v="High"/>
    <s v="Medium"/>
    <s v="Normal"/>
  </r>
  <r>
    <s v="LC004674"/>
    <n v="4854"/>
    <s v="36 months"/>
    <n v="28.6"/>
    <s v="6 years"/>
    <n v="68200"/>
    <s v="Rent"/>
    <s v="small_business"/>
    <n v="727"/>
    <n v="10"/>
    <s v="Not Verified"/>
    <d v="2018-09-11T00:00:00"/>
    <s v="Fully Paid"/>
    <n v="0"/>
    <s v="Good"/>
    <s v="Upper Middle"/>
    <s v="Very High"/>
    <s v="Normal"/>
  </r>
  <r>
    <s v="LC004675"/>
    <n v="15536"/>
    <s v="36 months"/>
    <n v="27.52"/>
    <s v="5 years"/>
    <n v="86138"/>
    <s v="Mortgage"/>
    <s v="car"/>
    <n v="784"/>
    <n v="9.3000000000000007"/>
    <s v="Not Verified"/>
    <d v="2020-04-03T00:00:00"/>
    <s v="Fully Paid"/>
    <n v="0"/>
    <s v="Excellent"/>
    <s v="Upper Middle"/>
    <s v="Very High"/>
    <s v="Normal"/>
  </r>
  <r>
    <s v="LC004676"/>
    <n v="4558"/>
    <s v="36 months"/>
    <n v="11.22"/>
    <s v="4 years"/>
    <n v="85196"/>
    <s v="Own"/>
    <s v="medical"/>
    <n v="664"/>
    <n v="9.6"/>
    <s v="Not Verified"/>
    <d v="2016-09-12T00:00:00"/>
    <s v="Fully Paid"/>
    <n v="0"/>
    <s v="Fair"/>
    <s v="Upper Middle"/>
    <s v="Medium"/>
    <s v="Normal"/>
  </r>
  <r>
    <s v="LC004677"/>
    <n v="10772"/>
    <s v="60 months"/>
    <n v="26.62"/>
    <s v="5 years"/>
    <n v="68437"/>
    <s v="Rent"/>
    <s v="medical"/>
    <n v="629"/>
    <n v="34.4"/>
    <s v="Verified"/>
    <d v="2015-04-19T00:00:00"/>
    <s v="Charged Off"/>
    <n v="1"/>
    <s v="Poor"/>
    <s v="Upper Middle"/>
    <s v="Very High"/>
    <s v="High Risk"/>
  </r>
  <r>
    <s v="LC004678"/>
    <n v="37343"/>
    <s v="36 months"/>
    <n v="11.25"/>
    <s v="1 year"/>
    <n v="35034"/>
    <s v="Own"/>
    <s v="home_improvement"/>
    <n v="700"/>
    <n v="5.7"/>
    <s v="Verified"/>
    <d v="2016-07-24T00:00:00"/>
    <s v="Fully Paid"/>
    <n v="0"/>
    <s v="Good"/>
    <s v="Lower Middle"/>
    <s v="Medium"/>
    <s v="Normal"/>
  </r>
  <r>
    <s v="LC004679"/>
    <n v="36186"/>
    <s v="36 months"/>
    <n v="7.11"/>
    <s v="9 years"/>
    <n v="135130"/>
    <s v="Rent"/>
    <s v="home_improvement"/>
    <n v="732"/>
    <n v="12.1"/>
    <s v="Verified"/>
    <d v="2017-04-29T00:00:00"/>
    <s v="Fully Paid"/>
    <n v="0"/>
    <s v="Good"/>
    <s v="High"/>
    <s v="Low"/>
    <s v="Normal"/>
  </r>
  <r>
    <s v="LC004680"/>
    <n v="37966"/>
    <s v="36 months"/>
    <n v="25.51"/>
    <s v="&lt; 1 year"/>
    <n v="50613"/>
    <s v="Rent"/>
    <s v="education"/>
    <n v="778"/>
    <n v="38.5"/>
    <s v="Not Verified"/>
    <d v="2015-09-27T00:00:00"/>
    <s v="Charged Off"/>
    <n v="1"/>
    <s v="Excellent"/>
    <s v="Lower Middle"/>
    <s v="Very High"/>
    <s v="Normal"/>
  </r>
  <r>
    <s v="LC004681"/>
    <n v="34769"/>
    <s v="60 months"/>
    <n v="24.29"/>
    <s v="&lt; 1 year"/>
    <n v="105227"/>
    <s v="Own"/>
    <s v="car"/>
    <n v="805"/>
    <n v="7.3"/>
    <s v="Not Verified"/>
    <d v="2020-10-31T00:00:00"/>
    <s v="Fully Paid"/>
    <n v="0"/>
    <s v="Excellent"/>
    <s v="High"/>
    <s v="Very High"/>
    <s v="Normal"/>
  </r>
  <r>
    <s v="LC004682"/>
    <n v="20229"/>
    <s v="36 months"/>
    <n v="12.37"/>
    <s v="7 years"/>
    <n v="126145"/>
    <s v="Rent"/>
    <s v="vacation"/>
    <n v="839"/>
    <n v="6.3"/>
    <s v="Not Verified"/>
    <d v="2015-12-31T00:00:00"/>
    <s v="Fully Paid"/>
    <n v="0"/>
    <s v="Excellent"/>
    <s v="High"/>
    <s v="Medium"/>
    <s v="Normal"/>
  </r>
  <r>
    <s v="LC004683"/>
    <n v="10673"/>
    <s v="36 months"/>
    <n v="7.25"/>
    <s v="2 years"/>
    <n v="96360"/>
    <s v="Own"/>
    <s v="credit_card"/>
    <n v="642"/>
    <n v="18.600000000000001"/>
    <s v="Verified"/>
    <d v="2019-09-13T00:00:00"/>
    <s v="Fully Paid"/>
    <n v="0"/>
    <s v="Poor"/>
    <s v="Upper Middle"/>
    <s v="Low"/>
    <s v="Normal"/>
  </r>
  <r>
    <s v="LC004684"/>
    <n v="28877"/>
    <s v="36 months"/>
    <n v="10.16"/>
    <s v="10+ years"/>
    <n v="91392"/>
    <s v="Rent"/>
    <s v="car"/>
    <n v="761"/>
    <n v="10.3"/>
    <s v="Verified"/>
    <d v="2016-07-18T00:00:00"/>
    <s v="Fully Paid"/>
    <n v="0"/>
    <s v="Excellent"/>
    <s v="Upper Middle"/>
    <s v="Medium"/>
    <s v="Normal"/>
  </r>
  <r>
    <s v="LC004685"/>
    <n v="32601"/>
    <s v="36 months"/>
    <n v="24.28"/>
    <s v="2 years"/>
    <n v="32159"/>
    <s v="Mortgage"/>
    <s v="debt_consolidation"/>
    <n v="583"/>
    <n v="24.8"/>
    <s v="Verified"/>
    <d v="2015-04-06T00:00:00"/>
    <s v="Charged Off"/>
    <n v="1"/>
    <s v="Very Poor"/>
    <s v="Lower Middle"/>
    <s v="Very High"/>
    <s v="High Risk"/>
  </r>
  <r>
    <s v="LC004686"/>
    <n v="39084"/>
    <s v="36 months"/>
    <n v="29.12"/>
    <s v="8 years"/>
    <n v="39685"/>
    <s v="Mortgage"/>
    <s v="small_business"/>
    <n v="772"/>
    <n v="16.899999999999999"/>
    <s v="Verified"/>
    <d v="2020-11-06T00:00:00"/>
    <s v="Charged Off"/>
    <n v="1"/>
    <s v="Excellent"/>
    <s v="Lower Middle"/>
    <s v="Very High"/>
    <s v="Normal"/>
  </r>
  <r>
    <s v="LC004687"/>
    <n v="17244"/>
    <s v="36 months"/>
    <n v="11.48"/>
    <s v="5 years"/>
    <n v="22301"/>
    <s v="Mortgage"/>
    <s v="small_business"/>
    <n v="834"/>
    <n v="12.3"/>
    <s v="Not Verified"/>
    <d v="2019-09-06T00:00:00"/>
    <s v="Fully Paid"/>
    <n v="0"/>
    <s v="Excellent"/>
    <s v="Low"/>
    <s v="Medium"/>
    <s v="Normal"/>
  </r>
  <r>
    <s v="LC004688"/>
    <n v="28356"/>
    <s v="60 months"/>
    <n v="25.46"/>
    <s v="3 years"/>
    <n v="43479"/>
    <s v="Mortgage"/>
    <s v="home_improvement"/>
    <n v="730"/>
    <n v="40"/>
    <s v="Verified"/>
    <d v="2020-06-01T00:00:00"/>
    <s v="Charged Off"/>
    <n v="1"/>
    <s v="Good"/>
    <s v="Lower Middle"/>
    <s v="Very High"/>
    <s v="Normal"/>
  </r>
  <r>
    <s v="LC004689"/>
    <n v="17806"/>
    <s v="60 months"/>
    <n v="10.7"/>
    <s v="3 years"/>
    <n v="76993"/>
    <s v="Mortgage"/>
    <s v="credit_card"/>
    <n v="585"/>
    <n v="16.899999999999999"/>
    <s v="Not Verified"/>
    <d v="2016-07-30T00:00:00"/>
    <s v="Fully Paid"/>
    <n v="0"/>
    <s v="Very Poor"/>
    <s v="Upper Middle"/>
    <s v="Medium"/>
    <s v="Normal"/>
  </r>
  <r>
    <s v="LC004690"/>
    <n v="24099"/>
    <s v="60 months"/>
    <n v="21.99"/>
    <s v="6 years"/>
    <n v="139138"/>
    <s v="Mortgage"/>
    <s v="debt_consolidation"/>
    <n v="794"/>
    <n v="27.4"/>
    <s v="Verified"/>
    <d v="2019-06-23T00:00:00"/>
    <s v="Charged Off"/>
    <n v="1"/>
    <s v="Excellent"/>
    <s v="High"/>
    <s v="Very High"/>
    <s v="Normal"/>
  </r>
  <r>
    <s v="LC004691"/>
    <n v="38034"/>
    <s v="36 months"/>
    <n v="7.09"/>
    <s v="5 years"/>
    <n v="34073"/>
    <s v="Mortgage"/>
    <s v="medical"/>
    <n v="809"/>
    <n v="35.6"/>
    <s v="Verified"/>
    <d v="2017-04-01T00:00:00"/>
    <s v="Charged Off"/>
    <n v="1"/>
    <s v="Excellent"/>
    <s v="Lower Middle"/>
    <s v="Low"/>
    <s v="Normal"/>
  </r>
  <r>
    <s v="LC004692"/>
    <n v="20094"/>
    <s v="60 months"/>
    <n v="19.63"/>
    <s v="1 year"/>
    <n v="23566"/>
    <s v="Own"/>
    <s v="credit_card"/>
    <n v="712"/>
    <n v="37.299999999999997"/>
    <s v="Not Verified"/>
    <d v="2019-05-13T00:00:00"/>
    <s v="Charged Off"/>
    <n v="1"/>
    <s v="Good"/>
    <s v="Low"/>
    <s v="High"/>
    <s v="Normal"/>
  </r>
  <r>
    <s v="LC004693"/>
    <n v="11589"/>
    <s v="36 months"/>
    <n v="11.73"/>
    <s v="8 years"/>
    <n v="42937"/>
    <s v="Mortgage"/>
    <s v="car"/>
    <n v="664"/>
    <n v="19.399999999999999"/>
    <s v="Verified"/>
    <d v="2015-11-26T00:00:00"/>
    <s v="Fully Paid"/>
    <n v="0"/>
    <s v="Fair"/>
    <s v="Lower Middle"/>
    <s v="Medium"/>
    <s v="Normal"/>
  </r>
  <r>
    <s v="LC004694"/>
    <n v="2657"/>
    <s v="36 months"/>
    <n v="28.15"/>
    <s v="1 year"/>
    <n v="101094"/>
    <s v="Rent"/>
    <s v="vacation"/>
    <n v="733"/>
    <n v="39.200000000000003"/>
    <s v="Not Verified"/>
    <d v="2018-10-09T00:00:00"/>
    <s v="Charged Off"/>
    <n v="1"/>
    <s v="Good"/>
    <s v="High"/>
    <s v="Very High"/>
    <s v="Normal"/>
  </r>
  <r>
    <s v="LC004695"/>
    <n v="33764"/>
    <s v="60 months"/>
    <n v="12.24"/>
    <s v="7 years"/>
    <n v="71628"/>
    <s v="Own"/>
    <s v="medical"/>
    <n v="781"/>
    <n v="30.4"/>
    <s v="Verified"/>
    <d v="2020-06-11T00:00:00"/>
    <s v="Fully Paid"/>
    <n v="0"/>
    <s v="Excellent"/>
    <s v="Upper Middle"/>
    <s v="Medium"/>
    <s v="Normal"/>
  </r>
  <r>
    <s v="LC004696"/>
    <n v="4164"/>
    <s v="36 months"/>
    <n v="14.96"/>
    <s v="3 years"/>
    <n v="85263"/>
    <s v="Mortgage"/>
    <s v="debt_consolidation"/>
    <n v="773"/>
    <n v="25.4"/>
    <s v="Verified"/>
    <d v="2017-09-01T00:00:00"/>
    <s v="Fully Paid"/>
    <n v="0"/>
    <s v="Excellent"/>
    <s v="Upper Middle"/>
    <s v="Medium"/>
    <s v="Normal"/>
  </r>
  <r>
    <s v="LC004697"/>
    <n v="28542"/>
    <s v="36 months"/>
    <n v="26.02"/>
    <s v="9 years"/>
    <n v="99596"/>
    <s v="Own"/>
    <s v="medical"/>
    <n v="599"/>
    <n v="29.3"/>
    <s v="Not Verified"/>
    <d v="2016-08-31T00:00:00"/>
    <s v="Charged Off"/>
    <n v="1"/>
    <s v="Very Poor"/>
    <s v="Upper Middle"/>
    <s v="Very High"/>
    <s v="High Risk"/>
  </r>
  <r>
    <s v="LC004698"/>
    <n v="19437"/>
    <s v="36 months"/>
    <n v="15.96"/>
    <s v="&lt; 1 year"/>
    <n v="81914"/>
    <s v="Rent"/>
    <s v="medical"/>
    <n v="849"/>
    <n v="17.600000000000001"/>
    <s v="Not Verified"/>
    <d v="2017-01-01T00:00:00"/>
    <s v="Fully Paid"/>
    <n v="0"/>
    <s v="Excellent"/>
    <s v="Upper Middle"/>
    <s v="High"/>
    <s v="Normal"/>
  </r>
  <r>
    <s v="LC004699"/>
    <n v="39505"/>
    <s v="36 months"/>
    <n v="10.96"/>
    <s v="&lt; 1 year"/>
    <n v="84075"/>
    <s v="Own"/>
    <s v="medical"/>
    <n v="825"/>
    <n v="19.899999999999999"/>
    <s v="Not Verified"/>
    <d v="2015-08-18T00:00:00"/>
    <s v="Fully Paid"/>
    <n v="0"/>
    <s v="Excellent"/>
    <s v="Upper Middle"/>
    <s v="Medium"/>
    <s v="Normal"/>
  </r>
  <r>
    <s v="LC004700"/>
    <n v="20601"/>
    <s v="60 months"/>
    <n v="18.690000000000001"/>
    <s v="8 years"/>
    <n v="27120"/>
    <s v="Mortgage"/>
    <s v="home_improvement"/>
    <n v="650"/>
    <n v="25.5"/>
    <s v="Not Verified"/>
    <d v="2018-06-14T00:00:00"/>
    <s v="Charged Off"/>
    <n v="1"/>
    <s v="Fair"/>
    <s v="Low"/>
    <s v="High"/>
    <s v="Normal"/>
  </r>
  <r>
    <s v="LC004701"/>
    <n v="29430"/>
    <s v="36 months"/>
    <n v="26"/>
    <s v="3 years"/>
    <n v="51636"/>
    <s v="Mortgage"/>
    <s v="home_improvement"/>
    <n v="781"/>
    <n v="16.399999999999999"/>
    <s v="Verified"/>
    <d v="2018-07-14T00:00:00"/>
    <s v="Fully Paid"/>
    <n v="0"/>
    <s v="Excellent"/>
    <s v="Lower Middle"/>
    <s v="Very High"/>
    <s v="Normal"/>
  </r>
  <r>
    <s v="LC004702"/>
    <n v="7009"/>
    <s v="36 months"/>
    <n v="15.83"/>
    <s v="&lt; 1 year"/>
    <n v="138698"/>
    <s v="Own"/>
    <s v="debt_consolidation"/>
    <n v="637"/>
    <n v="31.9"/>
    <s v="Verified"/>
    <d v="2017-04-20T00:00:00"/>
    <s v="Charged Off"/>
    <n v="1"/>
    <s v="Poor"/>
    <s v="High"/>
    <s v="High"/>
    <s v="High Risk"/>
  </r>
  <r>
    <s v="LC004703"/>
    <n v="5552"/>
    <s v="36 months"/>
    <n v="8.32"/>
    <s v="2 years"/>
    <n v="38773"/>
    <s v="Rent"/>
    <s v="car"/>
    <n v="836"/>
    <n v="13.8"/>
    <s v="Verified"/>
    <d v="2017-12-30T00:00:00"/>
    <s v="Fully Paid"/>
    <n v="0"/>
    <s v="Excellent"/>
    <s v="Lower Middle"/>
    <s v="Low"/>
    <s v="Normal"/>
  </r>
  <r>
    <s v="LC004704"/>
    <n v="10417"/>
    <s v="60 months"/>
    <n v="14.58"/>
    <s v="2 years"/>
    <n v="149497"/>
    <s v="Mortgage"/>
    <s v="vacation"/>
    <n v="800"/>
    <n v="32.9"/>
    <s v="Verified"/>
    <d v="2017-04-18T00:00:00"/>
    <s v="Fully Paid"/>
    <n v="0"/>
    <s v="Excellent"/>
    <s v="High"/>
    <s v="Medium"/>
    <s v="Normal"/>
  </r>
  <r>
    <s v="LC004705"/>
    <n v="3671"/>
    <s v="36 months"/>
    <n v="28.86"/>
    <s v="6 years"/>
    <n v="38214"/>
    <s v="Mortgage"/>
    <s v="debt_consolidation"/>
    <n v="738"/>
    <n v="10.3"/>
    <s v="Verified"/>
    <d v="2017-06-06T00:00:00"/>
    <s v="Charged Off"/>
    <n v="1"/>
    <s v="Good"/>
    <s v="Lower Middle"/>
    <s v="Very High"/>
    <s v="Normal"/>
  </r>
  <r>
    <s v="LC004706"/>
    <n v="7519"/>
    <s v="36 months"/>
    <n v="6.8"/>
    <s v="5 years"/>
    <n v="124844"/>
    <s v="Rent"/>
    <s v="car"/>
    <n v="715"/>
    <n v="12.6"/>
    <s v="Not Verified"/>
    <d v="2020-11-08T00:00:00"/>
    <s v="Fully Paid"/>
    <n v="0"/>
    <s v="Good"/>
    <s v="High"/>
    <s v="Low"/>
    <s v="Normal"/>
  </r>
  <r>
    <s v="LC004707"/>
    <n v="37730"/>
    <s v="60 months"/>
    <n v="15.21"/>
    <s v="7 years"/>
    <n v="105993"/>
    <s v="Mortgage"/>
    <s v="credit_card"/>
    <n v="787"/>
    <n v="31.4"/>
    <s v="Not Verified"/>
    <d v="2019-02-09T00:00:00"/>
    <s v="Fully Paid"/>
    <n v="0"/>
    <s v="Excellent"/>
    <s v="High"/>
    <s v="High"/>
    <s v="Normal"/>
  </r>
  <r>
    <s v="LC004708"/>
    <n v="13734"/>
    <s v="36 months"/>
    <n v="21.2"/>
    <s v="6 years"/>
    <n v="123849"/>
    <s v="Rent"/>
    <s v="small_business"/>
    <n v="817"/>
    <n v="14.2"/>
    <s v="Not Verified"/>
    <d v="2020-02-10T00:00:00"/>
    <s v="Fully Paid"/>
    <n v="0"/>
    <s v="Excellent"/>
    <s v="High"/>
    <s v="Very High"/>
    <s v="Normal"/>
  </r>
  <r>
    <s v="LC004709"/>
    <n v="4722"/>
    <s v="36 months"/>
    <n v="6.96"/>
    <s v="&lt; 1 year"/>
    <n v="82508"/>
    <s v="Rent"/>
    <s v="small_business"/>
    <n v="797"/>
    <n v="32.799999999999997"/>
    <s v="Verified"/>
    <d v="2019-07-01T00:00:00"/>
    <s v="Fully Paid"/>
    <n v="0"/>
    <s v="Excellent"/>
    <s v="Upper Middle"/>
    <s v="Low"/>
    <s v="Normal"/>
  </r>
  <r>
    <s v="LC004710"/>
    <n v="5906"/>
    <s v="60 months"/>
    <n v="13.62"/>
    <s v="2 years"/>
    <n v="113526"/>
    <s v="Mortgage"/>
    <s v="vacation"/>
    <n v="767"/>
    <n v="32.4"/>
    <s v="Verified"/>
    <d v="2016-06-07T00:00:00"/>
    <s v="Fully Paid"/>
    <n v="0"/>
    <s v="Excellent"/>
    <s v="High"/>
    <s v="Medium"/>
    <s v="Normal"/>
  </r>
  <r>
    <s v="LC004711"/>
    <n v="31096"/>
    <s v="36 months"/>
    <n v="28.51"/>
    <s v="8 years"/>
    <n v="84178"/>
    <s v="Mortgage"/>
    <s v="car"/>
    <n v="769"/>
    <n v="14"/>
    <s v="Not Verified"/>
    <d v="2015-04-01T00:00:00"/>
    <s v="Fully Paid"/>
    <n v="0"/>
    <s v="Excellent"/>
    <s v="Upper Middle"/>
    <s v="Very High"/>
    <s v="Normal"/>
  </r>
  <r>
    <s v="LC004712"/>
    <n v="14699"/>
    <s v="60 months"/>
    <n v="5.77"/>
    <s v="3 years"/>
    <n v="41213"/>
    <s v="Rent"/>
    <s v="debt_consolidation"/>
    <n v="833"/>
    <n v="7.6"/>
    <s v="Verified"/>
    <d v="2020-10-13T00:00:00"/>
    <s v="Fully Paid"/>
    <n v="0"/>
    <s v="Excellent"/>
    <s v="Lower Middle"/>
    <s v="Low"/>
    <s v="Normal"/>
  </r>
  <r>
    <s v="LC004713"/>
    <n v="22438"/>
    <s v="36 months"/>
    <n v="23.79"/>
    <s v="10+ years"/>
    <n v="126358"/>
    <s v="Rent"/>
    <s v="debt_consolidation"/>
    <n v="773"/>
    <n v="10.8"/>
    <s v="Verified"/>
    <d v="2017-12-13T00:00:00"/>
    <s v="Fully Paid"/>
    <n v="0"/>
    <s v="Excellent"/>
    <s v="High"/>
    <s v="Very High"/>
    <s v="Normal"/>
  </r>
  <r>
    <s v="LC004714"/>
    <n v="34576"/>
    <s v="60 months"/>
    <n v="26.03"/>
    <s v="10+ years"/>
    <n v="49712"/>
    <s v="Rent"/>
    <s v="credit_card"/>
    <n v="759"/>
    <n v="31.3"/>
    <s v="Verified"/>
    <d v="2020-05-06T00:00:00"/>
    <s v="Charged Off"/>
    <n v="1"/>
    <s v="Excellent"/>
    <s v="Lower Middle"/>
    <s v="Very High"/>
    <s v="Normal"/>
  </r>
  <r>
    <s v="LC004715"/>
    <n v="33247"/>
    <s v="60 months"/>
    <n v="11.93"/>
    <s v="2 years"/>
    <n v="136954"/>
    <s v="Mortgage"/>
    <s v="medical"/>
    <n v="667"/>
    <n v="34.6"/>
    <s v="Not Verified"/>
    <d v="2019-11-17T00:00:00"/>
    <s v="Fully Paid"/>
    <n v="0"/>
    <s v="Fair"/>
    <s v="High"/>
    <s v="Medium"/>
    <s v="Normal"/>
  </r>
  <r>
    <s v="LC004716"/>
    <n v="28938"/>
    <s v="36 months"/>
    <n v="10.37"/>
    <s v="4 years"/>
    <n v="61555"/>
    <s v="Mortgage"/>
    <s v="vacation"/>
    <n v="844"/>
    <n v="18.399999999999999"/>
    <s v="Not Verified"/>
    <d v="2015-12-19T00:00:00"/>
    <s v="Fully Paid"/>
    <n v="0"/>
    <s v="Excellent"/>
    <s v="Upper Middle"/>
    <s v="Medium"/>
    <s v="Normal"/>
  </r>
  <r>
    <s v="LC004717"/>
    <n v="18600"/>
    <s v="36 months"/>
    <n v="27.87"/>
    <s v="7 years"/>
    <n v="77534"/>
    <s v="Rent"/>
    <s v="debt_consolidation"/>
    <n v="705"/>
    <n v="10.7"/>
    <s v="Not Verified"/>
    <d v="2019-04-24T00:00:00"/>
    <s v="Fully Paid"/>
    <n v="0"/>
    <s v="Good"/>
    <s v="Upper Middle"/>
    <s v="Very High"/>
    <s v="Normal"/>
  </r>
  <r>
    <s v="LC004718"/>
    <n v="21435"/>
    <s v="60 months"/>
    <n v="24.1"/>
    <s v="&lt; 1 year"/>
    <n v="88998"/>
    <s v="Rent"/>
    <s v="small_business"/>
    <n v="759"/>
    <n v="7.6"/>
    <s v="Not Verified"/>
    <d v="2017-12-10T00:00:00"/>
    <s v="Fully Paid"/>
    <n v="0"/>
    <s v="Excellent"/>
    <s v="Upper Middle"/>
    <s v="Very High"/>
    <s v="Normal"/>
  </r>
  <r>
    <s v="LC004719"/>
    <n v="19581"/>
    <s v="36 months"/>
    <n v="7.83"/>
    <s v="1 year"/>
    <n v="84950"/>
    <s v="Rent"/>
    <s v="education"/>
    <n v="622"/>
    <n v="12.6"/>
    <s v="Verified"/>
    <d v="2017-11-23T00:00:00"/>
    <s v="Fully Paid"/>
    <n v="0"/>
    <s v="Poor"/>
    <s v="Upper Middle"/>
    <s v="Low"/>
    <s v="Normal"/>
  </r>
  <r>
    <s v="LC004720"/>
    <n v="15191"/>
    <s v="36 months"/>
    <n v="10.3"/>
    <s v="6 years"/>
    <n v="143523"/>
    <s v="Mortgage"/>
    <s v="medical"/>
    <n v="782"/>
    <n v="39.299999999999997"/>
    <s v="Verified"/>
    <d v="2020-09-19T00:00:00"/>
    <s v="Fully Paid"/>
    <n v="0"/>
    <s v="Excellent"/>
    <s v="High"/>
    <s v="Medium"/>
    <s v="Normal"/>
  </r>
  <r>
    <s v="LC004721"/>
    <n v="20190"/>
    <s v="36 months"/>
    <n v="20.53"/>
    <s v="&lt; 1 year"/>
    <n v="35856"/>
    <s v="Rent"/>
    <s v="vacation"/>
    <n v="686"/>
    <n v="11"/>
    <s v="Verified"/>
    <d v="2018-03-24T00:00:00"/>
    <s v="Charged Off"/>
    <n v="1"/>
    <s v="Fair"/>
    <s v="Lower Middle"/>
    <s v="Very High"/>
    <s v="Normal"/>
  </r>
  <r>
    <s v="LC004722"/>
    <n v="28386"/>
    <s v="60 months"/>
    <n v="15.49"/>
    <s v="10+ years"/>
    <n v="75070"/>
    <s v="Own"/>
    <s v="vacation"/>
    <n v="667"/>
    <n v="8"/>
    <s v="Not Verified"/>
    <d v="2015-03-14T00:00:00"/>
    <s v="Fully Paid"/>
    <n v="0"/>
    <s v="Fair"/>
    <s v="Upper Middle"/>
    <s v="High"/>
    <s v="Normal"/>
  </r>
  <r>
    <s v="LC004723"/>
    <n v="32721"/>
    <s v="60 months"/>
    <n v="17.600000000000001"/>
    <s v="4 years"/>
    <n v="97917"/>
    <s v="Mortgage"/>
    <s v="debt_consolidation"/>
    <n v="593"/>
    <n v="32.5"/>
    <s v="Verified"/>
    <d v="2016-12-11T00:00:00"/>
    <s v="Charged Off"/>
    <n v="1"/>
    <s v="Very Poor"/>
    <s v="Upper Middle"/>
    <s v="High"/>
    <s v="High Risk"/>
  </r>
  <r>
    <s v="LC004724"/>
    <n v="14704"/>
    <s v="36 months"/>
    <n v="28.79"/>
    <s v="9 years"/>
    <n v="78462"/>
    <s v="Rent"/>
    <s v="education"/>
    <n v="822"/>
    <n v="26.5"/>
    <s v="Not Verified"/>
    <d v="2016-12-18T00:00:00"/>
    <s v="Charged Off"/>
    <n v="1"/>
    <s v="Excellent"/>
    <s v="Upper Middle"/>
    <s v="Very High"/>
    <s v="Normal"/>
  </r>
  <r>
    <s v="LC004725"/>
    <n v="3123"/>
    <s v="36 months"/>
    <n v="15.51"/>
    <s v="7 years"/>
    <n v="40151"/>
    <s v="Rent"/>
    <s v="debt_consolidation"/>
    <n v="597"/>
    <n v="23.7"/>
    <s v="Verified"/>
    <d v="2018-03-24T00:00:00"/>
    <s v="Fully Paid"/>
    <n v="0"/>
    <s v="Very Poor"/>
    <s v="Lower Middle"/>
    <s v="High"/>
    <s v="High Risk"/>
  </r>
  <r>
    <s v="LC004726"/>
    <n v="26174"/>
    <s v="60 months"/>
    <n v="27.04"/>
    <s v="5 years"/>
    <n v="128163"/>
    <s v="Rent"/>
    <s v="debt_consolidation"/>
    <n v="807"/>
    <n v="20.7"/>
    <s v="Verified"/>
    <d v="2017-02-06T00:00:00"/>
    <s v="Fully Paid"/>
    <n v="0"/>
    <s v="Excellent"/>
    <s v="High"/>
    <s v="Very High"/>
    <s v="Normal"/>
  </r>
  <r>
    <s v="LC004727"/>
    <n v="15586"/>
    <s v="60 months"/>
    <n v="21.52"/>
    <s v="2 years"/>
    <n v="103025"/>
    <s v="Own"/>
    <s v="credit_card"/>
    <n v="656"/>
    <n v="29.6"/>
    <s v="Not Verified"/>
    <d v="2017-11-02T00:00:00"/>
    <s v="Charged Off"/>
    <n v="1"/>
    <s v="Fair"/>
    <s v="High"/>
    <s v="Very High"/>
    <s v="Normal"/>
  </r>
  <r>
    <s v="LC004728"/>
    <n v="32976"/>
    <s v="36 months"/>
    <n v="8.0399999999999991"/>
    <s v="6 years"/>
    <n v="130931"/>
    <s v="Mortgage"/>
    <s v="medical"/>
    <n v="620"/>
    <n v="29.4"/>
    <s v="Verified"/>
    <d v="2016-09-20T00:00:00"/>
    <s v="Charged Off"/>
    <n v="1"/>
    <s v="Poor"/>
    <s v="High"/>
    <s v="Low"/>
    <s v="Normal"/>
  </r>
  <r>
    <s v="LC004729"/>
    <n v="26416"/>
    <s v="60 months"/>
    <n v="23.61"/>
    <s v="2 years"/>
    <n v="88391"/>
    <s v="Own"/>
    <s v="education"/>
    <n v="698"/>
    <n v="19.899999999999999"/>
    <s v="Verified"/>
    <d v="2015-09-12T00:00:00"/>
    <s v="Fully Paid"/>
    <n v="0"/>
    <s v="Fair"/>
    <s v="Upper Middle"/>
    <s v="Very High"/>
    <s v="Normal"/>
  </r>
  <r>
    <s v="LC004730"/>
    <n v="2814"/>
    <s v="60 months"/>
    <n v="18.010000000000002"/>
    <s v="4 years"/>
    <n v="92039"/>
    <s v="Rent"/>
    <s v="vacation"/>
    <n v="654"/>
    <n v="13.2"/>
    <s v="Not Verified"/>
    <d v="2017-09-01T00:00:00"/>
    <s v="Fully Paid"/>
    <n v="0"/>
    <s v="Fair"/>
    <s v="Upper Middle"/>
    <s v="High"/>
    <s v="Normal"/>
  </r>
  <r>
    <s v="LC004731"/>
    <n v="14001"/>
    <s v="36 months"/>
    <n v="10.63"/>
    <s v="6 years"/>
    <n v="99860"/>
    <s v="Rent"/>
    <s v="small_business"/>
    <n v="756"/>
    <n v="34.4"/>
    <s v="Not Verified"/>
    <d v="2019-11-08T00:00:00"/>
    <s v="Fully Paid"/>
    <n v="0"/>
    <s v="Excellent"/>
    <s v="Upper Middle"/>
    <s v="Medium"/>
    <s v="Normal"/>
  </r>
  <r>
    <s v="LC004732"/>
    <n v="17508"/>
    <s v="60 months"/>
    <n v="12.24"/>
    <s v="1 year"/>
    <n v="104079"/>
    <s v="Rent"/>
    <s v="small_business"/>
    <n v="797"/>
    <n v="10.8"/>
    <s v="Verified"/>
    <d v="2016-05-19T00:00:00"/>
    <s v="Fully Paid"/>
    <n v="0"/>
    <s v="Excellent"/>
    <s v="High"/>
    <s v="Medium"/>
    <s v="Normal"/>
  </r>
  <r>
    <s v="LC004733"/>
    <n v="20630"/>
    <s v="36 months"/>
    <n v="18.93"/>
    <s v="9 years"/>
    <n v="122702"/>
    <s v="Rent"/>
    <s v="credit_card"/>
    <n v="648"/>
    <n v="23.7"/>
    <s v="Verified"/>
    <d v="2015-12-28T00:00:00"/>
    <s v="Charged Off"/>
    <n v="1"/>
    <s v="Poor"/>
    <s v="High"/>
    <s v="High"/>
    <s v="High Risk"/>
  </r>
  <r>
    <s v="LC004734"/>
    <n v="14380"/>
    <s v="36 months"/>
    <n v="20.04"/>
    <s v="3 years"/>
    <n v="34129"/>
    <s v="Own"/>
    <s v="education"/>
    <n v="792"/>
    <n v="29.2"/>
    <s v="Verified"/>
    <d v="2020-01-20T00:00:00"/>
    <s v="Charged Off"/>
    <n v="1"/>
    <s v="Excellent"/>
    <s v="Lower Middle"/>
    <s v="Very High"/>
    <s v="Normal"/>
  </r>
  <r>
    <s v="LC004735"/>
    <n v="36699"/>
    <s v="36 months"/>
    <n v="29.2"/>
    <s v="1 year"/>
    <n v="66998"/>
    <s v="Mortgage"/>
    <s v="education"/>
    <n v="591"/>
    <n v="27.4"/>
    <s v="Verified"/>
    <d v="2017-06-17T00:00:00"/>
    <s v="Charged Off"/>
    <n v="1"/>
    <s v="Very Poor"/>
    <s v="Upper Middle"/>
    <s v="Very High"/>
    <s v="High Risk"/>
  </r>
  <r>
    <s v="LC004736"/>
    <n v="13317"/>
    <s v="60 months"/>
    <n v="26.37"/>
    <s v="6 years"/>
    <n v="40530"/>
    <s v="Mortgage"/>
    <s v="small_business"/>
    <n v="692"/>
    <n v="26.7"/>
    <s v="Verified"/>
    <d v="2017-07-01T00:00:00"/>
    <s v="Charged Off"/>
    <n v="1"/>
    <s v="Fair"/>
    <s v="Lower Middle"/>
    <s v="Very High"/>
    <s v="Normal"/>
  </r>
  <r>
    <s v="LC004737"/>
    <n v="36739"/>
    <s v="60 months"/>
    <n v="10.15"/>
    <s v="2 years"/>
    <n v="45381"/>
    <s v="Mortgage"/>
    <s v="vacation"/>
    <n v="849"/>
    <n v="28.2"/>
    <s v="Not Verified"/>
    <d v="2015-05-18T00:00:00"/>
    <s v="Fully Paid"/>
    <n v="0"/>
    <s v="Excellent"/>
    <s v="Lower Middle"/>
    <s v="Medium"/>
    <s v="Normal"/>
  </r>
  <r>
    <s v="LC004738"/>
    <n v="35785"/>
    <s v="36 months"/>
    <n v="24.35"/>
    <s v="8 years"/>
    <n v="91560"/>
    <s v="Mortgage"/>
    <s v="small_business"/>
    <n v="605"/>
    <n v="35.6"/>
    <s v="Verified"/>
    <d v="2017-09-11T00:00:00"/>
    <s v="Charged Off"/>
    <n v="1"/>
    <s v="Poor"/>
    <s v="Upper Middle"/>
    <s v="Very High"/>
    <s v="High Risk"/>
  </r>
  <r>
    <s v="LC004739"/>
    <n v="32980"/>
    <s v="36 months"/>
    <n v="5.21"/>
    <s v="10+ years"/>
    <n v="127196"/>
    <s v="Mortgage"/>
    <s v="vacation"/>
    <n v="634"/>
    <n v="17.8"/>
    <s v="Verified"/>
    <d v="2020-09-29T00:00:00"/>
    <s v="Fully Paid"/>
    <n v="0"/>
    <s v="Poor"/>
    <s v="High"/>
    <s v="Low"/>
    <s v="Normal"/>
  </r>
  <r>
    <s v="LC004740"/>
    <n v="24799"/>
    <s v="36 months"/>
    <n v="8.25"/>
    <s v="5 years"/>
    <n v="122095"/>
    <s v="Mortgage"/>
    <s v="home_improvement"/>
    <n v="787"/>
    <n v="27"/>
    <s v="Verified"/>
    <d v="2018-09-28T00:00:00"/>
    <s v="Fully Paid"/>
    <n v="0"/>
    <s v="Excellent"/>
    <s v="High"/>
    <s v="Low"/>
    <s v="Normal"/>
  </r>
  <r>
    <s v="LC004741"/>
    <n v="36183"/>
    <s v="60 months"/>
    <n v="9.99"/>
    <s v="&lt; 1 year"/>
    <n v="123060"/>
    <s v="Own"/>
    <s v="education"/>
    <n v="658"/>
    <n v="29.4"/>
    <s v="Verified"/>
    <d v="2018-04-29T00:00:00"/>
    <s v="Fully Paid"/>
    <n v="0"/>
    <s v="Fair"/>
    <s v="High"/>
    <s v="Low"/>
    <s v="Normal"/>
  </r>
  <r>
    <s v="LC004742"/>
    <n v="30166"/>
    <s v="60 months"/>
    <n v="19.93"/>
    <s v="9 years"/>
    <n v="62760"/>
    <s v="Rent"/>
    <s v="credit_card"/>
    <n v="730"/>
    <n v="25.7"/>
    <s v="Verified"/>
    <d v="2020-03-21T00:00:00"/>
    <s v="Charged Off"/>
    <n v="1"/>
    <s v="Good"/>
    <s v="Upper Middle"/>
    <s v="High"/>
    <s v="Normal"/>
  </r>
  <r>
    <s v="LC004743"/>
    <n v="20480"/>
    <s v="36 months"/>
    <n v="9.8699999999999992"/>
    <s v="7 years"/>
    <n v="38291"/>
    <s v="Rent"/>
    <s v="credit_card"/>
    <n v="777"/>
    <n v="36.6"/>
    <s v="Verified"/>
    <d v="2016-12-20T00:00:00"/>
    <s v="Charged Off"/>
    <n v="1"/>
    <s v="Excellent"/>
    <s v="Lower Middle"/>
    <s v="Low"/>
    <s v="Normal"/>
  </r>
  <r>
    <s v="LC004744"/>
    <n v="2609"/>
    <s v="36 months"/>
    <n v="14.13"/>
    <s v="6 years"/>
    <n v="99128"/>
    <s v="Rent"/>
    <s v="car"/>
    <n v="799"/>
    <n v="27.9"/>
    <s v="Verified"/>
    <d v="2017-03-20T00:00:00"/>
    <s v="Fully Paid"/>
    <n v="0"/>
    <s v="Excellent"/>
    <s v="Upper Middle"/>
    <s v="Medium"/>
    <s v="Normal"/>
  </r>
  <r>
    <s v="LC004745"/>
    <n v="1717"/>
    <s v="36 months"/>
    <n v="11.07"/>
    <s v="&lt; 1 year"/>
    <n v="53904"/>
    <s v="Mortgage"/>
    <s v="medical"/>
    <n v="840"/>
    <n v="19.899999999999999"/>
    <s v="Not Verified"/>
    <d v="2017-04-04T00:00:00"/>
    <s v="Fully Paid"/>
    <n v="0"/>
    <s v="Excellent"/>
    <s v="Lower Middle"/>
    <s v="Medium"/>
    <s v="Normal"/>
  </r>
  <r>
    <s v="LC004746"/>
    <n v="20945"/>
    <s v="36 months"/>
    <n v="13.44"/>
    <s v="2 years"/>
    <n v="40515"/>
    <s v="Own"/>
    <s v="medical"/>
    <n v="600"/>
    <n v="34.6"/>
    <s v="Not Verified"/>
    <d v="2015-02-15T00:00:00"/>
    <s v="Charged Off"/>
    <n v="1"/>
    <s v="Poor"/>
    <s v="Lower Middle"/>
    <s v="Medium"/>
    <s v="Normal"/>
  </r>
  <r>
    <s v="LC004747"/>
    <n v="26592"/>
    <s v="36 months"/>
    <n v="28.56"/>
    <s v="2 years"/>
    <n v="20622"/>
    <s v="Rent"/>
    <s v="medical"/>
    <n v="757"/>
    <n v="22.1"/>
    <s v="Not Verified"/>
    <d v="2019-03-15T00:00:00"/>
    <s v="Charged Off"/>
    <n v="1"/>
    <s v="Excellent"/>
    <s v="Low"/>
    <s v="Very High"/>
    <s v="Normal"/>
  </r>
  <r>
    <s v="LC004748"/>
    <n v="29141"/>
    <s v="60 months"/>
    <n v="29.93"/>
    <s v="2 years"/>
    <n v="149706"/>
    <s v="Own"/>
    <s v="small_business"/>
    <n v="650"/>
    <n v="23.6"/>
    <s v="Not Verified"/>
    <d v="2018-03-01T00:00:00"/>
    <s v="Fully Paid"/>
    <n v="0"/>
    <s v="Fair"/>
    <s v="High"/>
    <s v="Very High"/>
    <s v="Normal"/>
  </r>
  <r>
    <s v="LC004749"/>
    <n v="31009"/>
    <s v="36 months"/>
    <n v="22.14"/>
    <s v="6 years"/>
    <n v="27245"/>
    <s v="Rent"/>
    <s v="debt_consolidation"/>
    <n v="673"/>
    <n v="25.4"/>
    <s v="Not Verified"/>
    <d v="2015-12-22T00:00:00"/>
    <s v="Charged Off"/>
    <n v="1"/>
    <s v="Fair"/>
    <s v="Low"/>
    <s v="Very High"/>
    <s v="Normal"/>
  </r>
  <r>
    <s v="LC004750"/>
    <n v="7782"/>
    <s v="36 months"/>
    <n v="19.309999999999999"/>
    <s v="5 years"/>
    <n v="137584"/>
    <s v="Mortgage"/>
    <s v="home_improvement"/>
    <n v="786"/>
    <n v="16.3"/>
    <s v="Verified"/>
    <d v="2016-03-22T00:00:00"/>
    <s v="Fully Paid"/>
    <n v="0"/>
    <s v="Excellent"/>
    <s v="High"/>
    <s v="High"/>
    <s v="Normal"/>
  </r>
  <r>
    <s v="LC004751"/>
    <n v="27536"/>
    <s v="36 months"/>
    <n v="22.71"/>
    <s v="10+ years"/>
    <n v="107579"/>
    <s v="Rent"/>
    <s v="debt_consolidation"/>
    <n v="652"/>
    <n v="30.3"/>
    <s v="Verified"/>
    <d v="2020-03-06T00:00:00"/>
    <s v="Charged Off"/>
    <n v="1"/>
    <s v="Fair"/>
    <s v="High"/>
    <s v="Very High"/>
    <s v="Normal"/>
  </r>
  <r>
    <s v="LC004752"/>
    <n v="34816"/>
    <s v="36 months"/>
    <n v="24.29"/>
    <s v="1 year"/>
    <n v="100831"/>
    <s v="Mortgage"/>
    <s v="credit_card"/>
    <n v="734"/>
    <n v="8.4"/>
    <s v="Verified"/>
    <d v="2016-07-25T00:00:00"/>
    <s v="Fully Paid"/>
    <n v="0"/>
    <s v="Good"/>
    <s v="High"/>
    <s v="Very High"/>
    <s v="Normal"/>
  </r>
  <r>
    <s v="LC004753"/>
    <n v="26933"/>
    <s v="36 months"/>
    <n v="23.48"/>
    <s v="4 years"/>
    <n v="83532"/>
    <s v="Own"/>
    <s v="home_improvement"/>
    <n v="837"/>
    <n v="35.4"/>
    <s v="Verified"/>
    <d v="2016-06-09T00:00:00"/>
    <s v="Charged Off"/>
    <n v="1"/>
    <s v="Excellent"/>
    <s v="Upper Middle"/>
    <s v="Very High"/>
    <s v="Normal"/>
  </r>
  <r>
    <s v="LC004754"/>
    <n v="12618"/>
    <s v="36 months"/>
    <n v="7.05"/>
    <s v="5 years"/>
    <n v="123272"/>
    <s v="Mortgage"/>
    <s v="education"/>
    <n v="807"/>
    <n v="31.4"/>
    <s v="Not Verified"/>
    <d v="2015-03-18T00:00:00"/>
    <s v="Fully Paid"/>
    <n v="0"/>
    <s v="Excellent"/>
    <s v="High"/>
    <s v="Low"/>
    <s v="Normal"/>
  </r>
  <r>
    <s v="LC004755"/>
    <n v="9307"/>
    <s v="36 months"/>
    <n v="12.76"/>
    <s v="1 year"/>
    <n v="84439"/>
    <s v="Own"/>
    <s v="small_business"/>
    <n v="754"/>
    <n v="17.399999999999999"/>
    <s v="Verified"/>
    <d v="2016-01-21T00:00:00"/>
    <s v="Fully Paid"/>
    <n v="0"/>
    <s v="Excellent"/>
    <s v="Upper Middle"/>
    <s v="Medium"/>
    <s v="Normal"/>
  </r>
  <r>
    <s v="LC004756"/>
    <n v="27671"/>
    <s v="60 months"/>
    <n v="13.59"/>
    <s v="&lt; 1 year"/>
    <n v="58191"/>
    <s v="Mortgage"/>
    <s v="vacation"/>
    <n v="796"/>
    <n v="12.9"/>
    <s v="Verified"/>
    <d v="2016-08-11T00:00:00"/>
    <s v="Fully Paid"/>
    <n v="0"/>
    <s v="Excellent"/>
    <s v="Lower Middle"/>
    <s v="Medium"/>
    <s v="Normal"/>
  </r>
  <r>
    <s v="LC004757"/>
    <n v="11338"/>
    <s v="36 months"/>
    <n v="14.23"/>
    <s v="3 years"/>
    <n v="86951"/>
    <s v="Rent"/>
    <s v="small_business"/>
    <n v="615"/>
    <n v="18.600000000000001"/>
    <s v="Verified"/>
    <d v="2016-04-11T00:00:00"/>
    <s v="Fully Paid"/>
    <n v="0"/>
    <s v="Poor"/>
    <s v="Upper Middle"/>
    <s v="Medium"/>
    <s v="Normal"/>
  </r>
  <r>
    <s v="LC004758"/>
    <n v="39346"/>
    <s v="60 months"/>
    <n v="13.61"/>
    <s v="3 years"/>
    <n v="125101"/>
    <s v="Rent"/>
    <s v="medical"/>
    <n v="791"/>
    <n v="33.200000000000003"/>
    <s v="Verified"/>
    <d v="2017-10-13T00:00:00"/>
    <s v="Fully Paid"/>
    <n v="0"/>
    <s v="Excellent"/>
    <s v="High"/>
    <s v="Medium"/>
    <s v="Normal"/>
  </r>
  <r>
    <s v="LC004759"/>
    <n v="7548"/>
    <s v="36 months"/>
    <n v="24.68"/>
    <s v="3 years"/>
    <n v="103982"/>
    <s v="Rent"/>
    <s v="small_business"/>
    <n v="729"/>
    <n v="6.1"/>
    <s v="Verified"/>
    <d v="2018-01-06T00:00:00"/>
    <s v="Fully Paid"/>
    <n v="0"/>
    <s v="Good"/>
    <s v="High"/>
    <s v="Very High"/>
    <s v="Normal"/>
  </r>
  <r>
    <s v="LC004760"/>
    <n v="22164"/>
    <s v="36 months"/>
    <n v="23.69"/>
    <s v="&lt; 1 year"/>
    <n v="137375"/>
    <s v="Own"/>
    <s v="credit_card"/>
    <n v="694"/>
    <n v="21.4"/>
    <s v="Verified"/>
    <d v="2020-12-27T00:00:00"/>
    <s v="Fully Paid"/>
    <n v="0"/>
    <s v="Fair"/>
    <s v="High"/>
    <s v="Very High"/>
    <s v="Normal"/>
  </r>
  <r>
    <s v="LC004761"/>
    <n v="28526"/>
    <s v="36 months"/>
    <n v="5.12"/>
    <s v="2 years"/>
    <n v="122566"/>
    <s v="Rent"/>
    <s v="vacation"/>
    <n v="782"/>
    <n v="13.9"/>
    <s v="Verified"/>
    <d v="2017-01-15T00:00:00"/>
    <s v="Fully Paid"/>
    <n v="0"/>
    <s v="Excellent"/>
    <s v="High"/>
    <s v="Low"/>
    <s v="Normal"/>
  </r>
  <r>
    <s v="LC004762"/>
    <n v="32222"/>
    <s v="60 months"/>
    <n v="12.41"/>
    <s v="6 years"/>
    <n v="119992"/>
    <s v="Rent"/>
    <s v="credit_card"/>
    <n v="585"/>
    <n v="35.6"/>
    <s v="Not Verified"/>
    <d v="2017-01-20T00:00:00"/>
    <s v="Charged Off"/>
    <n v="1"/>
    <s v="Very Poor"/>
    <s v="High"/>
    <s v="Medium"/>
    <s v="Normal"/>
  </r>
  <r>
    <s v="LC004763"/>
    <n v="21176"/>
    <s v="36 months"/>
    <n v="20.59"/>
    <s v="3 years"/>
    <n v="24158"/>
    <s v="Own"/>
    <s v="credit_card"/>
    <n v="704"/>
    <n v="19.5"/>
    <s v="Verified"/>
    <d v="2018-12-08T00:00:00"/>
    <s v="Charged Off"/>
    <n v="1"/>
    <s v="Good"/>
    <s v="Low"/>
    <s v="Very High"/>
    <s v="Normal"/>
  </r>
  <r>
    <s v="LC004764"/>
    <n v="3941"/>
    <s v="36 months"/>
    <n v="8.01"/>
    <s v="1 year"/>
    <n v="44122"/>
    <s v="Own"/>
    <s v="credit_card"/>
    <n v="777"/>
    <n v="29.4"/>
    <s v="Verified"/>
    <d v="2016-05-30T00:00:00"/>
    <s v="Fully Paid"/>
    <n v="0"/>
    <s v="Excellent"/>
    <s v="Lower Middle"/>
    <s v="Low"/>
    <s v="Normal"/>
  </r>
  <r>
    <s v="LC004765"/>
    <n v="6695"/>
    <s v="60 months"/>
    <n v="6.78"/>
    <s v="7 years"/>
    <n v="126698"/>
    <s v="Own"/>
    <s v="home_improvement"/>
    <n v="786"/>
    <n v="17.5"/>
    <s v="Verified"/>
    <d v="2018-06-09T00:00:00"/>
    <s v="Fully Paid"/>
    <n v="0"/>
    <s v="Excellent"/>
    <s v="High"/>
    <s v="Low"/>
    <s v="Normal"/>
  </r>
  <r>
    <s v="LC004766"/>
    <n v="26553"/>
    <s v="36 months"/>
    <n v="25.71"/>
    <s v="10+ years"/>
    <n v="115388"/>
    <s v="Rent"/>
    <s v="vacation"/>
    <n v="582"/>
    <n v="16.5"/>
    <s v="Verified"/>
    <d v="2018-12-16T00:00:00"/>
    <s v="Charged Off"/>
    <n v="1"/>
    <s v="Very Poor"/>
    <s v="High"/>
    <s v="Very High"/>
    <s v="High Risk"/>
  </r>
  <r>
    <s v="LC004767"/>
    <n v="39965"/>
    <s v="60 months"/>
    <n v="16.32"/>
    <s v="&lt; 1 year"/>
    <n v="78882"/>
    <s v="Mortgage"/>
    <s v="small_business"/>
    <n v="645"/>
    <n v="16.399999999999999"/>
    <s v="Verified"/>
    <d v="2016-12-15T00:00:00"/>
    <s v="Fully Paid"/>
    <n v="0"/>
    <s v="Poor"/>
    <s v="Upper Middle"/>
    <s v="High"/>
    <s v="High Risk"/>
  </r>
  <r>
    <s v="LC004768"/>
    <n v="39218"/>
    <s v="36 months"/>
    <n v="26.39"/>
    <s v="8 years"/>
    <n v="134214"/>
    <s v="Own"/>
    <s v="debt_consolidation"/>
    <n v="787"/>
    <n v="28.7"/>
    <s v="Not Verified"/>
    <d v="2016-05-02T00:00:00"/>
    <s v="Charged Off"/>
    <n v="1"/>
    <s v="Excellent"/>
    <s v="High"/>
    <s v="Very High"/>
    <s v="Normal"/>
  </r>
  <r>
    <s v="LC004769"/>
    <n v="26359"/>
    <s v="36 months"/>
    <n v="25.59"/>
    <s v="4 years"/>
    <n v="116533"/>
    <s v="Rent"/>
    <s v="small_business"/>
    <n v="692"/>
    <n v="38.700000000000003"/>
    <s v="Not Verified"/>
    <d v="2020-06-10T00:00:00"/>
    <s v="Charged Off"/>
    <n v="1"/>
    <s v="Fair"/>
    <s v="High"/>
    <s v="Very High"/>
    <s v="Normal"/>
  </r>
  <r>
    <s v="LC004770"/>
    <n v="25816"/>
    <s v="36 months"/>
    <n v="27.33"/>
    <s v="1 year"/>
    <n v="86660"/>
    <s v="Own"/>
    <s v="debt_consolidation"/>
    <n v="718"/>
    <n v="12.3"/>
    <s v="Not Verified"/>
    <d v="2018-01-02T00:00:00"/>
    <s v="Fully Paid"/>
    <n v="0"/>
    <s v="Good"/>
    <s v="Upper Middle"/>
    <s v="Very High"/>
    <s v="Normal"/>
  </r>
  <r>
    <s v="LC004771"/>
    <n v="9378"/>
    <s v="60 months"/>
    <n v="6.21"/>
    <s v="3 years"/>
    <n v="78238"/>
    <s v="Rent"/>
    <s v="medical"/>
    <n v="743"/>
    <n v="27.5"/>
    <s v="Not Verified"/>
    <d v="2016-05-17T00:00:00"/>
    <s v="Fully Paid"/>
    <n v="0"/>
    <s v="Good"/>
    <s v="Upper Middle"/>
    <s v="Low"/>
    <s v="Normal"/>
  </r>
  <r>
    <s v="LC004772"/>
    <n v="2881"/>
    <s v="36 months"/>
    <n v="9.65"/>
    <s v="2 years"/>
    <n v="107208"/>
    <s v="Own"/>
    <s v="education"/>
    <n v="747"/>
    <n v="14.3"/>
    <s v="Not Verified"/>
    <d v="2020-10-28T00:00:00"/>
    <s v="Fully Paid"/>
    <n v="0"/>
    <s v="Good"/>
    <s v="High"/>
    <s v="Low"/>
    <s v="Normal"/>
  </r>
  <r>
    <s v="LC004773"/>
    <n v="14675"/>
    <s v="36 months"/>
    <n v="12.4"/>
    <s v="6 years"/>
    <n v="78899"/>
    <s v="Rent"/>
    <s v="credit_card"/>
    <n v="614"/>
    <n v="24.2"/>
    <s v="Verified"/>
    <d v="2015-07-11T00:00:00"/>
    <s v="Fully Paid"/>
    <n v="0"/>
    <s v="Poor"/>
    <s v="Upper Middle"/>
    <s v="Medium"/>
    <s v="Normal"/>
  </r>
  <r>
    <s v="LC004774"/>
    <n v="5586"/>
    <s v="36 months"/>
    <n v="8.41"/>
    <s v="5 years"/>
    <n v="38834"/>
    <s v="Mortgage"/>
    <s v="vacation"/>
    <n v="622"/>
    <n v="24"/>
    <s v="Not Verified"/>
    <d v="2016-12-22T00:00:00"/>
    <s v="Charged Off"/>
    <n v="1"/>
    <s v="Poor"/>
    <s v="Lower Middle"/>
    <s v="Low"/>
    <s v="Normal"/>
  </r>
  <r>
    <s v="LC004775"/>
    <n v="26006"/>
    <s v="36 months"/>
    <n v="17.14"/>
    <s v="10+ years"/>
    <n v="131756"/>
    <s v="Mortgage"/>
    <s v="vacation"/>
    <n v="748"/>
    <n v="20.8"/>
    <s v="Not Verified"/>
    <d v="2016-03-04T00:00:00"/>
    <s v="Fully Paid"/>
    <n v="0"/>
    <s v="Good"/>
    <s v="High"/>
    <s v="High"/>
    <s v="Normal"/>
  </r>
  <r>
    <s v="LC004776"/>
    <n v="23831"/>
    <s v="60 months"/>
    <n v="24.97"/>
    <s v="10+ years"/>
    <n v="26490"/>
    <s v="Rent"/>
    <s v="medical"/>
    <n v="621"/>
    <n v="22.5"/>
    <s v="Verified"/>
    <d v="2016-01-12T00:00:00"/>
    <s v="Charged Off"/>
    <n v="1"/>
    <s v="Poor"/>
    <s v="Low"/>
    <s v="Very High"/>
    <s v="High Risk"/>
  </r>
  <r>
    <s v="LC004777"/>
    <n v="36113"/>
    <s v="36 months"/>
    <n v="28.78"/>
    <s v="8 years"/>
    <n v="61746"/>
    <s v="Rent"/>
    <s v="credit_card"/>
    <n v="766"/>
    <n v="35.799999999999997"/>
    <s v="Not Verified"/>
    <d v="2018-07-22T00:00:00"/>
    <s v="Charged Off"/>
    <n v="1"/>
    <s v="Excellent"/>
    <s v="Upper Middle"/>
    <s v="Very High"/>
    <s v="Normal"/>
  </r>
  <r>
    <s v="LC004778"/>
    <n v="17459"/>
    <s v="36 months"/>
    <n v="27.24"/>
    <s v="3 years"/>
    <n v="29167"/>
    <s v="Rent"/>
    <s v="medical"/>
    <n v="664"/>
    <n v="8.1"/>
    <s v="Not Verified"/>
    <d v="2017-09-18T00:00:00"/>
    <s v="Charged Off"/>
    <n v="1"/>
    <s v="Fair"/>
    <s v="Low"/>
    <s v="Very High"/>
    <s v="Normal"/>
  </r>
  <r>
    <s v="LC004779"/>
    <n v="33443"/>
    <s v="36 months"/>
    <n v="16.43"/>
    <s v="2 years"/>
    <n v="90465"/>
    <s v="Own"/>
    <s v="debt_consolidation"/>
    <n v="583"/>
    <n v="34.1"/>
    <s v="Verified"/>
    <d v="2017-09-10T00:00:00"/>
    <s v="Charged Off"/>
    <n v="1"/>
    <s v="Very Poor"/>
    <s v="Upper Middle"/>
    <s v="High"/>
    <s v="High Risk"/>
  </r>
  <r>
    <s v="LC004780"/>
    <n v="31595"/>
    <s v="36 months"/>
    <n v="20.91"/>
    <s v="6 years"/>
    <n v="89824"/>
    <s v="Rent"/>
    <s v="vacation"/>
    <n v="841"/>
    <n v="21.2"/>
    <s v="Verified"/>
    <d v="2020-03-06T00:00:00"/>
    <s v="Fully Paid"/>
    <n v="0"/>
    <s v="Excellent"/>
    <s v="Upper Middle"/>
    <s v="Very High"/>
    <s v="Normal"/>
  </r>
  <r>
    <s v="LC004781"/>
    <n v="6877"/>
    <s v="36 months"/>
    <n v="10.77"/>
    <s v="5 years"/>
    <n v="39330"/>
    <s v="Mortgage"/>
    <s v="medical"/>
    <n v="788"/>
    <n v="16.7"/>
    <s v="Verified"/>
    <d v="2018-05-26T00:00:00"/>
    <s v="Fully Paid"/>
    <n v="0"/>
    <s v="Excellent"/>
    <s v="Lower Middle"/>
    <s v="Medium"/>
    <s v="Normal"/>
  </r>
  <r>
    <s v="LC004782"/>
    <n v="5922"/>
    <s v="36 months"/>
    <n v="15.08"/>
    <s v="4 years"/>
    <n v="95927"/>
    <s v="Rent"/>
    <s v="education"/>
    <n v="834"/>
    <n v="11.2"/>
    <s v="Verified"/>
    <d v="2016-12-02T00:00:00"/>
    <s v="Fully Paid"/>
    <n v="0"/>
    <s v="Excellent"/>
    <s v="Upper Middle"/>
    <s v="High"/>
    <s v="Normal"/>
  </r>
  <r>
    <s v="LC004783"/>
    <n v="5686"/>
    <s v="60 months"/>
    <n v="26.78"/>
    <s v="9 years"/>
    <n v="126219"/>
    <s v="Own"/>
    <s v="medical"/>
    <n v="773"/>
    <n v="33.5"/>
    <s v="Verified"/>
    <d v="2018-05-30T00:00:00"/>
    <s v="Charged Off"/>
    <n v="1"/>
    <s v="Excellent"/>
    <s v="High"/>
    <s v="Very High"/>
    <s v="Normal"/>
  </r>
  <r>
    <s v="LC004784"/>
    <n v="33766"/>
    <s v="60 months"/>
    <n v="5.73"/>
    <s v="6 years"/>
    <n v="48453"/>
    <s v="Rent"/>
    <s v="car"/>
    <n v="660"/>
    <n v="25.7"/>
    <s v="Verified"/>
    <d v="2015-06-10T00:00:00"/>
    <s v="Fully Paid"/>
    <n v="0"/>
    <s v="Fair"/>
    <s v="Lower Middle"/>
    <s v="Low"/>
    <s v="Normal"/>
  </r>
  <r>
    <s v="LC004785"/>
    <n v="15407"/>
    <s v="36 months"/>
    <n v="18.32"/>
    <s v="4 years"/>
    <n v="130977"/>
    <s v="Mortgage"/>
    <s v="home_improvement"/>
    <n v="672"/>
    <n v="30.5"/>
    <s v="Verified"/>
    <d v="2015-09-10T00:00:00"/>
    <s v="Charged Off"/>
    <n v="1"/>
    <s v="Fair"/>
    <s v="High"/>
    <s v="High"/>
    <s v="Normal"/>
  </r>
  <r>
    <s v="LC004786"/>
    <n v="33006"/>
    <s v="60 months"/>
    <n v="26.82"/>
    <s v="8 years"/>
    <n v="34263"/>
    <s v="Rent"/>
    <s v="vacation"/>
    <n v="718"/>
    <n v="16"/>
    <s v="Not Verified"/>
    <d v="2019-02-13T00:00:00"/>
    <s v="Charged Off"/>
    <n v="1"/>
    <s v="Good"/>
    <s v="Lower Middle"/>
    <s v="Very High"/>
    <s v="Normal"/>
  </r>
  <r>
    <s v="LC004787"/>
    <n v="32422"/>
    <s v="36 months"/>
    <n v="8.0500000000000007"/>
    <s v="3 years"/>
    <n v="47855"/>
    <s v="Mortgage"/>
    <s v="small_business"/>
    <n v="797"/>
    <n v="18.8"/>
    <s v="Not Verified"/>
    <d v="2015-10-14T00:00:00"/>
    <s v="Fully Paid"/>
    <n v="0"/>
    <s v="Excellent"/>
    <s v="Lower Middle"/>
    <s v="Low"/>
    <s v="Normal"/>
  </r>
  <r>
    <s v="LC004788"/>
    <n v="13205"/>
    <s v="36 months"/>
    <n v="29.56"/>
    <s v="&lt; 1 year"/>
    <n v="104956"/>
    <s v="Own"/>
    <s v="vacation"/>
    <n v="823"/>
    <n v="37"/>
    <s v="Verified"/>
    <d v="2015-07-23T00:00:00"/>
    <s v="Charged Off"/>
    <n v="1"/>
    <s v="Excellent"/>
    <s v="High"/>
    <s v="Very High"/>
    <s v="Normal"/>
  </r>
  <r>
    <s v="LC004789"/>
    <n v="22054"/>
    <s v="36 months"/>
    <n v="5.31"/>
    <s v="9 years"/>
    <n v="142404"/>
    <s v="Own"/>
    <s v="medical"/>
    <n v="682"/>
    <n v="38.6"/>
    <s v="Verified"/>
    <d v="2015-06-27T00:00:00"/>
    <s v="Fully Paid"/>
    <n v="0"/>
    <s v="Fair"/>
    <s v="High"/>
    <s v="Low"/>
    <s v="Normal"/>
  </r>
  <r>
    <s v="LC004790"/>
    <n v="24527"/>
    <s v="36 months"/>
    <n v="27.15"/>
    <s v="4 years"/>
    <n v="56843"/>
    <s v="Rent"/>
    <s v="vacation"/>
    <n v="611"/>
    <n v="30.9"/>
    <s v="Not Verified"/>
    <d v="2019-08-01T00:00:00"/>
    <s v="Charged Off"/>
    <n v="1"/>
    <s v="Poor"/>
    <s v="Lower Middle"/>
    <s v="Very High"/>
    <s v="High Risk"/>
  </r>
  <r>
    <s v="LC004791"/>
    <n v="19443"/>
    <s v="36 months"/>
    <n v="13.84"/>
    <s v="&lt; 1 year"/>
    <n v="140195"/>
    <s v="Rent"/>
    <s v="medical"/>
    <n v="630"/>
    <n v="31.2"/>
    <s v="Verified"/>
    <d v="2019-05-05T00:00:00"/>
    <s v="Charged Off"/>
    <n v="1"/>
    <s v="Poor"/>
    <s v="High"/>
    <s v="Medium"/>
    <s v="Normal"/>
  </r>
  <r>
    <s v="LC004792"/>
    <n v="17524"/>
    <s v="60 months"/>
    <n v="8.32"/>
    <s v="&lt; 1 year"/>
    <n v="131693"/>
    <s v="Own"/>
    <s v="debt_consolidation"/>
    <n v="817"/>
    <n v="29.3"/>
    <s v="Verified"/>
    <d v="2016-09-15T00:00:00"/>
    <s v="Fully Paid"/>
    <n v="0"/>
    <s v="Excellent"/>
    <s v="High"/>
    <s v="Low"/>
    <s v="Normal"/>
  </r>
  <r>
    <s v="LC004793"/>
    <n v="29202"/>
    <s v="60 months"/>
    <n v="8.93"/>
    <s v="&lt; 1 year"/>
    <n v="140784"/>
    <s v="Mortgage"/>
    <s v="small_business"/>
    <n v="619"/>
    <n v="25.6"/>
    <s v="Verified"/>
    <d v="2019-04-07T00:00:00"/>
    <s v="Charged Off"/>
    <n v="1"/>
    <s v="Poor"/>
    <s v="High"/>
    <s v="Low"/>
    <s v="Normal"/>
  </r>
  <r>
    <s v="LC004794"/>
    <n v="1016"/>
    <s v="36 months"/>
    <n v="22.53"/>
    <s v="&lt; 1 year"/>
    <n v="130763"/>
    <s v="Rent"/>
    <s v="home_improvement"/>
    <n v="836"/>
    <n v="25.8"/>
    <s v="Verified"/>
    <d v="2018-09-01T00:00:00"/>
    <s v="Charged Off"/>
    <n v="1"/>
    <s v="Excellent"/>
    <s v="High"/>
    <s v="Very High"/>
    <s v="Normal"/>
  </r>
  <r>
    <s v="LC004795"/>
    <n v="17848"/>
    <s v="36 months"/>
    <n v="26.77"/>
    <s v="7 years"/>
    <n v="109644"/>
    <s v="Rent"/>
    <s v="debt_consolidation"/>
    <n v="802"/>
    <n v="38.700000000000003"/>
    <s v="Not Verified"/>
    <d v="2017-07-18T00:00:00"/>
    <s v="Charged Off"/>
    <n v="1"/>
    <s v="Excellent"/>
    <s v="High"/>
    <s v="Very High"/>
    <s v="Normal"/>
  </r>
  <r>
    <s v="LC004796"/>
    <n v="21855"/>
    <s v="60 months"/>
    <n v="21.03"/>
    <s v="1 year"/>
    <n v="143216"/>
    <s v="Rent"/>
    <s v="small_business"/>
    <n v="585"/>
    <n v="31.3"/>
    <s v="Not Verified"/>
    <d v="2016-08-18T00:00:00"/>
    <s v="Charged Off"/>
    <n v="1"/>
    <s v="Very Poor"/>
    <s v="High"/>
    <s v="Very High"/>
    <s v="High Risk"/>
  </r>
  <r>
    <s v="LC004797"/>
    <n v="19211"/>
    <s v="36 months"/>
    <n v="28.22"/>
    <s v="8 years"/>
    <n v="89203"/>
    <s v="Own"/>
    <s v="education"/>
    <n v="674"/>
    <n v="27.9"/>
    <s v="Verified"/>
    <d v="2016-01-19T00:00:00"/>
    <s v="Charged Off"/>
    <n v="1"/>
    <s v="Fair"/>
    <s v="Upper Middle"/>
    <s v="Very High"/>
    <s v="Normal"/>
  </r>
  <r>
    <s v="LC004798"/>
    <n v="26095"/>
    <s v="36 months"/>
    <n v="26.06"/>
    <s v="6 years"/>
    <n v="129435"/>
    <s v="Mortgage"/>
    <s v="credit_card"/>
    <n v="725"/>
    <n v="11.6"/>
    <s v="Not Verified"/>
    <d v="2020-01-10T00:00:00"/>
    <s v="Fully Paid"/>
    <n v="0"/>
    <s v="Good"/>
    <s v="High"/>
    <s v="Very High"/>
    <s v="Normal"/>
  </r>
  <r>
    <s v="LC004799"/>
    <n v="39724"/>
    <s v="36 months"/>
    <n v="5.23"/>
    <s v="10+ years"/>
    <n v="99278"/>
    <s v="Own"/>
    <s v="car"/>
    <n v="808"/>
    <n v="39.200000000000003"/>
    <s v="Verified"/>
    <d v="2020-12-22T00:00:00"/>
    <s v="Fully Paid"/>
    <n v="0"/>
    <s v="Excellent"/>
    <s v="Upper Middle"/>
    <s v="Low"/>
    <s v="Normal"/>
  </r>
  <r>
    <s v="LC004800"/>
    <n v="38583"/>
    <s v="36 months"/>
    <n v="21.74"/>
    <s v="2 years"/>
    <n v="94332"/>
    <s v="Rent"/>
    <s v="home_improvement"/>
    <n v="810"/>
    <n v="23.2"/>
    <s v="Verified"/>
    <d v="2015-08-12T00:00:00"/>
    <s v="Fully Paid"/>
    <n v="0"/>
    <s v="Excellent"/>
    <s v="Upper Middle"/>
    <s v="Very High"/>
    <s v="Normal"/>
  </r>
  <r>
    <s v="LC004801"/>
    <n v="3843"/>
    <s v="36 months"/>
    <n v="12.62"/>
    <s v="8 years"/>
    <n v="38920"/>
    <s v="Rent"/>
    <s v="car"/>
    <n v="628"/>
    <n v="38"/>
    <s v="Verified"/>
    <d v="2018-08-04T00:00:00"/>
    <s v="Charged Off"/>
    <n v="1"/>
    <s v="Poor"/>
    <s v="Lower Middle"/>
    <s v="Medium"/>
    <s v="Normal"/>
  </r>
  <r>
    <s v="LC004802"/>
    <n v="30301"/>
    <s v="60 months"/>
    <n v="16.36"/>
    <s v="3 years"/>
    <n v="118969"/>
    <s v="Mortgage"/>
    <s v="credit_card"/>
    <n v="830"/>
    <n v="30"/>
    <s v="Verified"/>
    <d v="2015-07-08T00:00:00"/>
    <s v="Fully Paid"/>
    <n v="0"/>
    <s v="Excellent"/>
    <s v="High"/>
    <s v="High"/>
    <s v="Normal"/>
  </r>
  <r>
    <s v="LC004803"/>
    <n v="27460"/>
    <s v="60 months"/>
    <n v="7.35"/>
    <s v="6 years"/>
    <n v="149129"/>
    <s v="Rent"/>
    <s v="small_business"/>
    <n v="637"/>
    <n v="6.4"/>
    <s v="Verified"/>
    <d v="2016-05-21T00:00:00"/>
    <s v="Fully Paid"/>
    <n v="0"/>
    <s v="Poor"/>
    <s v="High"/>
    <s v="Low"/>
    <s v="Normal"/>
  </r>
  <r>
    <s v="LC004804"/>
    <n v="32918"/>
    <s v="36 months"/>
    <n v="12.05"/>
    <s v="2 years"/>
    <n v="137605"/>
    <s v="Rent"/>
    <s v="debt_consolidation"/>
    <n v="778"/>
    <n v="23.9"/>
    <s v="Verified"/>
    <d v="2020-12-11T00:00:00"/>
    <s v="Fully Paid"/>
    <n v="0"/>
    <s v="Excellent"/>
    <s v="High"/>
    <s v="Medium"/>
    <s v="Normal"/>
  </r>
  <r>
    <s v="LC004805"/>
    <n v="29747"/>
    <s v="60 months"/>
    <n v="20.82"/>
    <s v="4 years"/>
    <n v="21232"/>
    <s v="Own"/>
    <s v="education"/>
    <n v="749"/>
    <n v="36.200000000000003"/>
    <s v="Verified"/>
    <d v="2020-09-07T00:00:00"/>
    <s v="Charged Off"/>
    <n v="1"/>
    <s v="Good"/>
    <s v="Low"/>
    <s v="Very High"/>
    <s v="Normal"/>
  </r>
  <r>
    <s v="LC004806"/>
    <n v="16972"/>
    <s v="36 months"/>
    <n v="10.46"/>
    <s v="3 years"/>
    <n v="97515"/>
    <s v="Rent"/>
    <s v="small_business"/>
    <n v="806"/>
    <n v="6.8"/>
    <s v="Verified"/>
    <d v="2018-07-30T00:00:00"/>
    <s v="Fully Paid"/>
    <n v="0"/>
    <s v="Excellent"/>
    <s v="Upper Middle"/>
    <s v="Medium"/>
    <s v="Normal"/>
  </r>
  <r>
    <s v="LC004807"/>
    <n v="29310"/>
    <s v="36 months"/>
    <n v="21.19"/>
    <s v="5 years"/>
    <n v="44311"/>
    <s v="Mortgage"/>
    <s v="credit_card"/>
    <n v="607"/>
    <n v="35.299999999999997"/>
    <s v="Verified"/>
    <d v="2015-11-05T00:00:00"/>
    <s v="Charged Off"/>
    <n v="1"/>
    <s v="Poor"/>
    <s v="Lower Middle"/>
    <s v="Very High"/>
    <s v="High Risk"/>
  </r>
  <r>
    <s v="LC004808"/>
    <n v="23927"/>
    <s v="60 months"/>
    <n v="28.08"/>
    <s v="8 years"/>
    <n v="117627"/>
    <s v="Rent"/>
    <s v="car"/>
    <n v="668"/>
    <n v="26.5"/>
    <s v="Verified"/>
    <d v="2015-09-28T00:00:00"/>
    <s v="Charged Off"/>
    <n v="1"/>
    <s v="Fair"/>
    <s v="High"/>
    <s v="Very High"/>
    <s v="Normal"/>
  </r>
  <r>
    <s v="LC004809"/>
    <n v="2094"/>
    <s v="36 months"/>
    <n v="5.12"/>
    <s v="4 years"/>
    <n v="107944"/>
    <s v="Rent"/>
    <s v="vacation"/>
    <n v="671"/>
    <n v="6.6"/>
    <s v="Verified"/>
    <d v="2018-10-07T00:00:00"/>
    <s v="Fully Paid"/>
    <n v="0"/>
    <s v="Fair"/>
    <s v="High"/>
    <s v="Low"/>
    <s v="Normal"/>
  </r>
  <r>
    <s v="LC004810"/>
    <n v="39892"/>
    <s v="36 months"/>
    <n v="24.64"/>
    <s v="&lt; 1 year"/>
    <n v="126847"/>
    <s v="Rent"/>
    <s v="car"/>
    <n v="652"/>
    <n v="18.100000000000001"/>
    <s v="Not Verified"/>
    <d v="2015-01-02T00:00:00"/>
    <s v="Fully Paid"/>
    <n v="0"/>
    <s v="Fair"/>
    <s v="High"/>
    <s v="Very High"/>
    <s v="Normal"/>
  </r>
  <r>
    <s v="LC004811"/>
    <n v="35172"/>
    <s v="36 months"/>
    <n v="21.03"/>
    <s v="4 years"/>
    <n v="95489"/>
    <s v="Own"/>
    <s v="small_business"/>
    <n v="840"/>
    <n v="6.1"/>
    <s v="Verified"/>
    <d v="2018-04-10T00:00:00"/>
    <s v="Fully Paid"/>
    <n v="0"/>
    <s v="Excellent"/>
    <s v="Upper Middle"/>
    <s v="Very High"/>
    <s v="Normal"/>
  </r>
  <r>
    <s v="LC004812"/>
    <n v="24324"/>
    <s v="60 months"/>
    <n v="6.17"/>
    <s v="4 years"/>
    <n v="104815"/>
    <s v="Own"/>
    <s v="car"/>
    <n v="659"/>
    <n v="5.0999999999999996"/>
    <s v="Verified"/>
    <d v="2018-07-14T00:00:00"/>
    <s v="Fully Paid"/>
    <n v="0"/>
    <s v="Fair"/>
    <s v="High"/>
    <s v="Low"/>
    <s v="Normal"/>
  </r>
  <r>
    <s v="LC004813"/>
    <n v="21674"/>
    <s v="60 months"/>
    <n v="24.75"/>
    <s v="8 years"/>
    <n v="50767"/>
    <s v="Mortgage"/>
    <s v="debt_consolidation"/>
    <n v="608"/>
    <n v="36.4"/>
    <s v="Verified"/>
    <d v="2020-06-15T00:00:00"/>
    <s v="Charged Off"/>
    <n v="1"/>
    <s v="Poor"/>
    <s v="Lower Middle"/>
    <s v="Very High"/>
    <s v="High Risk"/>
  </r>
  <r>
    <s v="LC004814"/>
    <n v="4982"/>
    <s v="60 months"/>
    <n v="10.61"/>
    <s v="7 years"/>
    <n v="76565"/>
    <s v="Rent"/>
    <s v="vacation"/>
    <n v="814"/>
    <n v="31.2"/>
    <s v="Not Verified"/>
    <d v="2019-01-14T00:00:00"/>
    <s v="Fully Paid"/>
    <n v="0"/>
    <s v="Excellent"/>
    <s v="Upper Middle"/>
    <s v="Medium"/>
    <s v="Normal"/>
  </r>
  <r>
    <s v="LC004815"/>
    <n v="16790"/>
    <s v="36 months"/>
    <n v="11.65"/>
    <s v="4 years"/>
    <n v="108094"/>
    <s v="Rent"/>
    <s v="medical"/>
    <n v="730"/>
    <n v="15.1"/>
    <s v="Verified"/>
    <d v="2020-03-02T00:00:00"/>
    <s v="Fully Paid"/>
    <n v="0"/>
    <s v="Good"/>
    <s v="High"/>
    <s v="Medium"/>
    <s v="Normal"/>
  </r>
  <r>
    <s v="LC004816"/>
    <n v="13205"/>
    <s v="60 months"/>
    <n v="7.34"/>
    <s v="4 years"/>
    <n v="81110"/>
    <s v="Rent"/>
    <s v="car"/>
    <n v="636"/>
    <n v="9"/>
    <s v="Verified"/>
    <d v="2018-12-30T00:00:00"/>
    <s v="Fully Paid"/>
    <n v="0"/>
    <s v="Poor"/>
    <s v="Upper Middle"/>
    <s v="Low"/>
    <s v="Normal"/>
  </r>
  <r>
    <s v="LC004817"/>
    <n v="25338"/>
    <s v="36 months"/>
    <n v="18.36"/>
    <s v="1 year"/>
    <n v="40954"/>
    <s v="Mortgage"/>
    <s v="debt_consolidation"/>
    <n v="725"/>
    <n v="6.9"/>
    <s v="Verified"/>
    <d v="2016-10-30T00:00:00"/>
    <s v="Fully Paid"/>
    <n v="0"/>
    <s v="Good"/>
    <s v="Lower Middle"/>
    <s v="High"/>
    <s v="Normal"/>
  </r>
  <r>
    <s v="LC004818"/>
    <n v="13748"/>
    <s v="60 months"/>
    <n v="17.46"/>
    <s v="8 years"/>
    <n v="79868"/>
    <s v="Rent"/>
    <s v="vacation"/>
    <n v="712"/>
    <n v="37.1"/>
    <s v="Not Verified"/>
    <d v="2017-03-26T00:00:00"/>
    <s v="Fully Paid"/>
    <n v="0"/>
    <s v="Good"/>
    <s v="Upper Middle"/>
    <s v="High"/>
    <s v="Normal"/>
  </r>
  <r>
    <s v="LC004819"/>
    <n v="22097"/>
    <s v="36 months"/>
    <n v="13.68"/>
    <s v="10+ years"/>
    <n v="27424"/>
    <s v="Own"/>
    <s v="car"/>
    <n v="726"/>
    <n v="26.9"/>
    <s v="Verified"/>
    <d v="2017-10-03T00:00:00"/>
    <s v="Charged Off"/>
    <n v="1"/>
    <s v="Good"/>
    <s v="Low"/>
    <s v="Medium"/>
    <s v="Normal"/>
  </r>
  <r>
    <s v="LC004820"/>
    <n v="4092"/>
    <s v="36 months"/>
    <n v="9.2200000000000006"/>
    <s v="3 years"/>
    <n v="144029"/>
    <s v="Mortgage"/>
    <s v="home_improvement"/>
    <n v="808"/>
    <n v="10.6"/>
    <s v="Not Verified"/>
    <d v="2016-10-16T00:00:00"/>
    <s v="Fully Paid"/>
    <n v="0"/>
    <s v="Excellent"/>
    <s v="High"/>
    <s v="Low"/>
    <s v="Normal"/>
  </r>
  <r>
    <s v="LC004821"/>
    <n v="23692"/>
    <s v="36 months"/>
    <n v="25.95"/>
    <s v="6 years"/>
    <n v="91898"/>
    <s v="Rent"/>
    <s v="medical"/>
    <n v="775"/>
    <n v="28.9"/>
    <s v="Not Verified"/>
    <d v="2020-12-26T00:00:00"/>
    <s v="Charged Off"/>
    <n v="1"/>
    <s v="Excellent"/>
    <s v="Upper Middle"/>
    <s v="Very High"/>
    <s v="Normal"/>
  </r>
  <r>
    <s v="LC004822"/>
    <n v="24862"/>
    <s v="60 months"/>
    <n v="26.91"/>
    <s v="9 years"/>
    <n v="108308"/>
    <s v="Own"/>
    <s v="vacation"/>
    <n v="663"/>
    <n v="40"/>
    <s v="Verified"/>
    <d v="2019-11-10T00:00:00"/>
    <s v="Charged Off"/>
    <n v="1"/>
    <s v="Fair"/>
    <s v="High"/>
    <s v="Very High"/>
    <s v="Normal"/>
  </r>
  <r>
    <s v="LC004823"/>
    <n v="25860"/>
    <s v="60 months"/>
    <n v="18.510000000000002"/>
    <s v="5 years"/>
    <n v="35839"/>
    <s v="Rent"/>
    <s v="vacation"/>
    <n v="629"/>
    <n v="32.6"/>
    <s v="Not Verified"/>
    <d v="2017-10-31T00:00:00"/>
    <s v="Charged Off"/>
    <n v="1"/>
    <s v="Poor"/>
    <s v="Lower Middle"/>
    <s v="High"/>
    <s v="High Risk"/>
  </r>
  <r>
    <s v="LC004824"/>
    <n v="14971"/>
    <s v="36 months"/>
    <n v="11.11"/>
    <s v="4 years"/>
    <n v="90074"/>
    <s v="Rent"/>
    <s v="home_improvement"/>
    <n v="843"/>
    <n v="20.6"/>
    <s v="Verified"/>
    <d v="2020-07-20T00:00:00"/>
    <s v="Fully Paid"/>
    <n v="0"/>
    <s v="Excellent"/>
    <s v="Upper Middle"/>
    <s v="Medium"/>
    <s v="Normal"/>
  </r>
  <r>
    <s v="LC004825"/>
    <n v="15616"/>
    <s v="36 months"/>
    <n v="7.4"/>
    <s v="10+ years"/>
    <n v="66730"/>
    <s v="Rent"/>
    <s v="medical"/>
    <n v="792"/>
    <n v="33.5"/>
    <s v="Not Verified"/>
    <d v="2020-08-20T00:00:00"/>
    <s v="Fully Paid"/>
    <n v="0"/>
    <s v="Excellent"/>
    <s v="Upper Middle"/>
    <s v="Low"/>
    <s v="Normal"/>
  </r>
  <r>
    <s v="LC004826"/>
    <n v="5933"/>
    <s v="60 months"/>
    <n v="26.71"/>
    <s v="10+ years"/>
    <n v="26644"/>
    <s v="Mortgage"/>
    <s v="credit_card"/>
    <n v="688"/>
    <n v="31.1"/>
    <s v="Not Verified"/>
    <d v="2019-01-16T00:00:00"/>
    <s v="Charged Off"/>
    <n v="1"/>
    <s v="Fair"/>
    <s v="Low"/>
    <s v="Very High"/>
    <s v="Normal"/>
  </r>
  <r>
    <s v="LC004827"/>
    <n v="5926"/>
    <s v="36 months"/>
    <n v="7.4"/>
    <s v="4 years"/>
    <n v="43778"/>
    <s v="Rent"/>
    <s v="small_business"/>
    <n v="612"/>
    <n v="8.1"/>
    <s v="Not Verified"/>
    <d v="2016-08-12T00:00:00"/>
    <s v="Fully Paid"/>
    <n v="0"/>
    <s v="Poor"/>
    <s v="Lower Middle"/>
    <s v="Low"/>
    <s v="Normal"/>
  </r>
  <r>
    <s v="LC004828"/>
    <n v="26763"/>
    <s v="60 months"/>
    <n v="5.33"/>
    <s v="6 years"/>
    <n v="149921"/>
    <s v="Rent"/>
    <s v="credit_card"/>
    <n v="681"/>
    <n v="37.4"/>
    <s v="Verified"/>
    <d v="2019-11-05T00:00:00"/>
    <s v="Fully Paid"/>
    <n v="0"/>
    <s v="Fair"/>
    <s v="High"/>
    <s v="Low"/>
    <s v="Normal"/>
  </r>
  <r>
    <s v="LC004829"/>
    <n v="4969"/>
    <s v="60 months"/>
    <n v="16.73"/>
    <s v="1 year"/>
    <n v="118093"/>
    <s v="Rent"/>
    <s v="medical"/>
    <n v="753"/>
    <n v="35.9"/>
    <s v="Verified"/>
    <d v="2020-01-20T00:00:00"/>
    <s v="Fully Paid"/>
    <n v="0"/>
    <s v="Excellent"/>
    <s v="High"/>
    <s v="High"/>
    <s v="Normal"/>
  </r>
  <r>
    <s v="LC004830"/>
    <n v="36733"/>
    <s v="36 months"/>
    <n v="23.28"/>
    <s v="8 years"/>
    <n v="51488"/>
    <s v="Rent"/>
    <s v="education"/>
    <n v="816"/>
    <n v="25.7"/>
    <s v="Verified"/>
    <d v="2019-02-03T00:00:00"/>
    <s v="Charged Off"/>
    <n v="1"/>
    <s v="Excellent"/>
    <s v="Lower Middle"/>
    <s v="Very High"/>
    <s v="Normal"/>
  </r>
  <r>
    <s v="LC004831"/>
    <n v="5319"/>
    <s v="36 months"/>
    <n v="16.440000000000001"/>
    <s v="1 year"/>
    <n v="24350"/>
    <s v="Mortgage"/>
    <s v="car"/>
    <n v="706"/>
    <n v="22.8"/>
    <s v="Verified"/>
    <d v="2017-02-06T00:00:00"/>
    <s v="Fully Paid"/>
    <n v="0"/>
    <s v="Good"/>
    <s v="Low"/>
    <s v="High"/>
    <s v="Normal"/>
  </r>
  <r>
    <s v="LC004832"/>
    <n v="21323"/>
    <s v="36 months"/>
    <n v="6.29"/>
    <s v="8 years"/>
    <n v="20069"/>
    <s v="Rent"/>
    <s v="car"/>
    <n v="801"/>
    <n v="13"/>
    <s v="Verified"/>
    <d v="2016-11-19T00:00:00"/>
    <s v="Fully Paid"/>
    <n v="0"/>
    <s v="Excellent"/>
    <s v="Low"/>
    <s v="Low"/>
    <s v="Normal"/>
  </r>
  <r>
    <s v="LC004833"/>
    <n v="17428"/>
    <s v="36 months"/>
    <n v="22.25"/>
    <s v="10+ years"/>
    <n v="51174"/>
    <s v="Mortgage"/>
    <s v="debt_consolidation"/>
    <n v="774"/>
    <n v="34.200000000000003"/>
    <s v="Not Verified"/>
    <d v="2019-02-11T00:00:00"/>
    <s v="Charged Off"/>
    <n v="1"/>
    <s v="Excellent"/>
    <s v="Lower Middle"/>
    <s v="Very High"/>
    <s v="Normal"/>
  </r>
  <r>
    <s v="LC004834"/>
    <n v="35578"/>
    <s v="36 months"/>
    <n v="21.06"/>
    <s v="3 years"/>
    <n v="45153"/>
    <s v="Mortgage"/>
    <s v="medical"/>
    <n v="770"/>
    <n v="20.100000000000001"/>
    <s v="Not Verified"/>
    <d v="2015-01-24T00:00:00"/>
    <s v="Fully Paid"/>
    <n v="0"/>
    <s v="Excellent"/>
    <s v="Lower Middle"/>
    <s v="Very High"/>
    <s v="Normal"/>
  </r>
  <r>
    <s v="LC004835"/>
    <n v="21950"/>
    <s v="60 months"/>
    <n v="22.04"/>
    <s v="9 years"/>
    <n v="27169"/>
    <s v="Mortgage"/>
    <s v="vacation"/>
    <n v="673"/>
    <n v="25.3"/>
    <s v="Not Verified"/>
    <d v="2016-08-17T00:00:00"/>
    <s v="Charged Off"/>
    <n v="1"/>
    <s v="Fair"/>
    <s v="Low"/>
    <s v="Very High"/>
    <s v="Normal"/>
  </r>
  <r>
    <s v="LC004836"/>
    <n v="19293"/>
    <s v="36 months"/>
    <n v="10.28"/>
    <s v="10+ years"/>
    <n v="139278"/>
    <s v="Rent"/>
    <s v="credit_card"/>
    <n v="838"/>
    <n v="11"/>
    <s v="Verified"/>
    <d v="2019-09-10T00:00:00"/>
    <s v="Fully Paid"/>
    <n v="0"/>
    <s v="Excellent"/>
    <s v="High"/>
    <s v="Medium"/>
    <s v="Normal"/>
  </r>
  <r>
    <s v="LC004837"/>
    <n v="7364"/>
    <s v="36 months"/>
    <n v="24.89"/>
    <s v="9 years"/>
    <n v="89620"/>
    <s v="Rent"/>
    <s v="medical"/>
    <n v="623"/>
    <n v="12.5"/>
    <s v="Not Verified"/>
    <d v="2019-05-05T00:00:00"/>
    <s v="Charged Off"/>
    <n v="1"/>
    <s v="Poor"/>
    <s v="Upper Middle"/>
    <s v="Very High"/>
    <s v="High Risk"/>
  </r>
  <r>
    <s v="LC004838"/>
    <n v="36349"/>
    <s v="36 months"/>
    <n v="16.98"/>
    <s v="5 years"/>
    <n v="149348"/>
    <s v="Own"/>
    <s v="home_improvement"/>
    <n v="637"/>
    <n v="39.5"/>
    <s v="Verified"/>
    <d v="2017-08-24T00:00:00"/>
    <s v="Charged Off"/>
    <n v="1"/>
    <s v="Poor"/>
    <s v="High"/>
    <s v="High"/>
    <s v="High Risk"/>
  </r>
  <r>
    <s v="LC004839"/>
    <n v="1691"/>
    <s v="36 months"/>
    <n v="18.41"/>
    <s v="&lt; 1 year"/>
    <n v="33068"/>
    <s v="Rent"/>
    <s v="debt_consolidation"/>
    <n v="674"/>
    <n v="22.3"/>
    <s v="Not Verified"/>
    <d v="2020-08-27T00:00:00"/>
    <s v="Charged Off"/>
    <n v="1"/>
    <s v="Fair"/>
    <s v="Lower Middle"/>
    <s v="High"/>
    <s v="Normal"/>
  </r>
  <r>
    <s v="LC004840"/>
    <n v="31062"/>
    <s v="60 months"/>
    <n v="18.649999999999999"/>
    <s v="4 years"/>
    <n v="112562"/>
    <s v="Own"/>
    <s v="home_improvement"/>
    <n v="721"/>
    <n v="33.6"/>
    <s v="Not Verified"/>
    <d v="2016-03-22T00:00:00"/>
    <s v="Charged Off"/>
    <n v="1"/>
    <s v="Good"/>
    <s v="High"/>
    <s v="High"/>
    <s v="Normal"/>
  </r>
  <r>
    <s v="LC004841"/>
    <n v="1931"/>
    <s v="36 months"/>
    <n v="12.17"/>
    <s v="5 years"/>
    <n v="33138"/>
    <s v="Rent"/>
    <s v="debt_consolidation"/>
    <n v="584"/>
    <n v="34"/>
    <s v="Verified"/>
    <d v="2019-05-09T00:00:00"/>
    <s v="Charged Off"/>
    <n v="1"/>
    <s v="Very Poor"/>
    <s v="Lower Middle"/>
    <s v="Medium"/>
    <s v="Normal"/>
  </r>
  <r>
    <s v="LC004842"/>
    <n v="32730"/>
    <s v="36 months"/>
    <n v="11.25"/>
    <s v="8 years"/>
    <n v="140622"/>
    <s v="Mortgage"/>
    <s v="credit_card"/>
    <n v="826"/>
    <n v="39.4"/>
    <s v="Not Verified"/>
    <d v="2019-01-07T00:00:00"/>
    <s v="Fully Paid"/>
    <n v="0"/>
    <s v="Excellent"/>
    <s v="High"/>
    <s v="Medium"/>
    <s v="Normal"/>
  </r>
  <r>
    <s v="LC004843"/>
    <n v="15226"/>
    <s v="60 months"/>
    <n v="5.12"/>
    <s v="8 years"/>
    <n v="93856"/>
    <s v="Rent"/>
    <s v="car"/>
    <n v="702"/>
    <n v="39.4"/>
    <s v="Not Verified"/>
    <d v="2016-04-04T00:00:00"/>
    <s v="Fully Paid"/>
    <n v="0"/>
    <s v="Good"/>
    <s v="Upper Middle"/>
    <s v="Low"/>
    <s v="Normal"/>
  </r>
  <r>
    <s v="LC004844"/>
    <n v="14861"/>
    <s v="36 months"/>
    <n v="14.92"/>
    <s v="8 years"/>
    <n v="21506"/>
    <s v="Rent"/>
    <s v="medical"/>
    <n v="693"/>
    <n v="21"/>
    <s v="Verified"/>
    <d v="2017-04-02T00:00:00"/>
    <s v="Fully Paid"/>
    <n v="0"/>
    <s v="Fair"/>
    <s v="Low"/>
    <s v="Medium"/>
    <s v="Normal"/>
  </r>
  <r>
    <s v="LC004845"/>
    <n v="32301"/>
    <s v="36 months"/>
    <n v="17.13"/>
    <s v="2 years"/>
    <n v="32280"/>
    <s v="Own"/>
    <s v="car"/>
    <n v="826"/>
    <n v="38.299999999999997"/>
    <s v="Not Verified"/>
    <d v="2019-11-30T00:00:00"/>
    <s v="Charged Off"/>
    <n v="1"/>
    <s v="Excellent"/>
    <s v="Lower Middle"/>
    <s v="High"/>
    <s v="Normal"/>
  </r>
  <r>
    <s v="LC004846"/>
    <n v="23766"/>
    <s v="36 months"/>
    <n v="23.57"/>
    <s v="3 years"/>
    <n v="50865"/>
    <s v="Rent"/>
    <s v="credit_card"/>
    <n v="597"/>
    <n v="17.8"/>
    <s v="Verified"/>
    <d v="2020-08-09T00:00:00"/>
    <s v="Charged Off"/>
    <n v="1"/>
    <s v="Very Poor"/>
    <s v="Lower Middle"/>
    <s v="Very High"/>
    <s v="High Risk"/>
  </r>
  <r>
    <s v="LC004847"/>
    <n v="37174"/>
    <s v="60 months"/>
    <n v="6.67"/>
    <s v="7 years"/>
    <n v="119952"/>
    <s v="Rent"/>
    <s v="medical"/>
    <n v="752"/>
    <n v="26.3"/>
    <s v="Verified"/>
    <d v="2017-07-23T00:00:00"/>
    <s v="Fully Paid"/>
    <n v="0"/>
    <s v="Excellent"/>
    <s v="High"/>
    <s v="Low"/>
    <s v="Normal"/>
  </r>
  <r>
    <s v="LC004848"/>
    <n v="18695"/>
    <s v="36 months"/>
    <n v="28.1"/>
    <s v="7 years"/>
    <n v="110104"/>
    <s v="Rent"/>
    <s v="vacation"/>
    <n v="807"/>
    <n v="33.799999999999997"/>
    <s v="Verified"/>
    <d v="2018-06-07T00:00:00"/>
    <s v="Charged Off"/>
    <n v="1"/>
    <s v="Excellent"/>
    <s v="High"/>
    <s v="Very High"/>
    <s v="Normal"/>
  </r>
  <r>
    <s v="LC004849"/>
    <n v="4121"/>
    <s v="60 months"/>
    <n v="11.6"/>
    <s v="1 year"/>
    <n v="34111"/>
    <s v="Rent"/>
    <s v="home_improvement"/>
    <n v="802"/>
    <n v="37"/>
    <s v="Not Verified"/>
    <d v="2016-02-19T00:00:00"/>
    <s v="Charged Off"/>
    <n v="1"/>
    <s v="Excellent"/>
    <s v="Lower Middle"/>
    <s v="Medium"/>
    <s v="Normal"/>
  </r>
  <r>
    <s v="LC004850"/>
    <n v="19257"/>
    <s v="60 months"/>
    <n v="14.17"/>
    <s v="7 years"/>
    <n v="55935"/>
    <s v="Rent"/>
    <s v="education"/>
    <n v="789"/>
    <n v="23.3"/>
    <s v="Verified"/>
    <d v="2017-04-10T00:00:00"/>
    <s v="Fully Paid"/>
    <n v="0"/>
    <s v="Excellent"/>
    <s v="Lower Middle"/>
    <s v="Medium"/>
    <s v="Normal"/>
  </r>
  <r>
    <s v="LC004851"/>
    <n v="29164"/>
    <s v="36 months"/>
    <n v="6.21"/>
    <s v="6 years"/>
    <n v="104468"/>
    <s v="Rent"/>
    <s v="education"/>
    <n v="823"/>
    <n v="19.600000000000001"/>
    <s v="Not Verified"/>
    <d v="2017-01-23T00:00:00"/>
    <s v="Fully Paid"/>
    <n v="0"/>
    <s v="Excellent"/>
    <s v="High"/>
    <s v="Low"/>
    <s v="Normal"/>
  </r>
  <r>
    <s v="LC004852"/>
    <n v="26491"/>
    <s v="36 months"/>
    <n v="21.33"/>
    <s v="8 years"/>
    <n v="87015"/>
    <s v="Rent"/>
    <s v="credit_card"/>
    <n v="588"/>
    <n v="30.5"/>
    <s v="Not Verified"/>
    <d v="2018-10-11T00:00:00"/>
    <s v="Charged Off"/>
    <n v="1"/>
    <s v="Very Poor"/>
    <s v="Upper Middle"/>
    <s v="Very High"/>
    <s v="High Risk"/>
  </r>
  <r>
    <s v="LC004853"/>
    <n v="24165"/>
    <s v="36 months"/>
    <n v="22.72"/>
    <s v="4 years"/>
    <n v="144682"/>
    <s v="Rent"/>
    <s v="vacation"/>
    <n v="701"/>
    <n v="21"/>
    <s v="Not Verified"/>
    <d v="2018-12-26T00:00:00"/>
    <s v="Fully Paid"/>
    <n v="0"/>
    <s v="Good"/>
    <s v="High"/>
    <s v="Very High"/>
    <s v="Normal"/>
  </r>
  <r>
    <s v="LC004854"/>
    <n v="4748"/>
    <s v="36 months"/>
    <n v="28.22"/>
    <s v="1 year"/>
    <n v="25523"/>
    <s v="Rent"/>
    <s v="debt_consolidation"/>
    <n v="688"/>
    <n v="28.5"/>
    <s v="Not Verified"/>
    <d v="2018-09-22T00:00:00"/>
    <s v="Charged Off"/>
    <n v="1"/>
    <s v="Fair"/>
    <s v="Low"/>
    <s v="Very High"/>
    <s v="Normal"/>
  </r>
  <r>
    <s v="LC004855"/>
    <n v="34045"/>
    <s v="60 months"/>
    <n v="13.42"/>
    <s v="4 years"/>
    <n v="118311"/>
    <s v="Own"/>
    <s v="car"/>
    <n v="610"/>
    <n v="33.1"/>
    <s v="Not Verified"/>
    <d v="2020-05-31T00:00:00"/>
    <s v="Charged Off"/>
    <n v="1"/>
    <s v="Poor"/>
    <s v="High"/>
    <s v="Medium"/>
    <s v="Normal"/>
  </r>
  <r>
    <s v="LC004856"/>
    <n v="27553"/>
    <s v="36 months"/>
    <n v="11.43"/>
    <s v="1 year"/>
    <n v="102139"/>
    <s v="Rent"/>
    <s v="home_improvement"/>
    <n v="701"/>
    <n v="34.4"/>
    <s v="Verified"/>
    <d v="2018-08-17T00:00:00"/>
    <s v="Fully Paid"/>
    <n v="0"/>
    <s v="Good"/>
    <s v="High"/>
    <s v="Medium"/>
    <s v="Normal"/>
  </r>
  <r>
    <s v="LC004857"/>
    <n v="31497"/>
    <s v="36 months"/>
    <n v="23.15"/>
    <s v="4 years"/>
    <n v="94452"/>
    <s v="Rent"/>
    <s v="small_business"/>
    <n v="650"/>
    <n v="13.9"/>
    <s v="Verified"/>
    <d v="2018-01-15T00:00:00"/>
    <s v="Fully Paid"/>
    <n v="0"/>
    <s v="Fair"/>
    <s v="Upper Middle"/>
    <s v="Very High"/>
    <s v="Normal"/>
  </r>
  <r>
    <s v="LC004858"/>
    <n v="32308"/>
    <s v="60 months"/>
    <n v="22.67"/>
    <s v="8 years"/>
    <n v="73349"/>
    <s v="Mortgage"/>
    <s v="education"/>
    <n v="754"/>
    <n v="25"/>
    <s v="Not Verified"/>
    <d v="2016-05-29T00:00:00"/>
    <s v="Fully Paid"/>
    <n v="0"/>
    <s v="Excellent"/>
    <s v="Upper Middle"/>
    <s v="Very High"/>
    <s v="Normal"/>
  </r>
  <r>
    <s v="LC004859"/>
    <n v="11374"/>
    <s v="36 months"/>
    <n v="28.43"/>
    <s v="6 years"/>
    <n v="132293"/>
    <s v="Own"/>
    <s v="car"/>
    <n v="788"/>
    <n v="5.9"/>
    <s v="Verified"/>
    <d v="2017-07-18T00:00:00"/>
    <s v="Fully Paid"/>
    <n v="0"/>
    <s v="Excellent"/>
    <s v="High"/>
    <s v="Very High"/>
    <s v="Normal"/>
  </r>
  <r>
    <s v="LC004860"/>
    <n v="5675"/>
    <s v="36 months"/>
    <n v="10.130000000000001"/>
    <s v="6 years"/>
    <n v="26917"/>
    <s v="Rent"/>
    <s v="credit_card"/>
    <n v="803"/>
    <n v="32.9"/>
    <s v="Not Verified"/>
    <d v="2020-05-26T00:00:00"/>
    <s v="Charged Off"/>
    <n v="1"/>
    <s v="Excellent"/>
    <s v="Low"/>
    <s v="Medium"/>
    <s v="Normal"/>
  </r>
  <r>
    <s v="LC004861"/>
    <n v="2170"/>
    <s v="36 months"/>
    <n v="22.63"/>
    <s v="&lt; 1 year"/>
    <n v="87585"/>
    <s v="Mortgage"/>
    <s v="small_business"/>
    <n v="598"/>
    <n v="9.4"/>
    <s v="Not Verified"/>
    <d v="2017-11-12T00:00:00"/>
    <s v="Charged Off"/>
    <n v="1"/>
    <s v="Very Poor"/>
    <s v="Upper Middle"/>
    <s v="Very High"/>
    <s v="High Risk"/>
  </r>
  <r>
    <s v="LC004862"/>
    <n v="13450"/>
    <s v="36 months"/>
    <n v="6.67"/>
    <s v="8 years"/>
    <n v="56553"/>
    <s v="Own"/>
    <s v="car"/>
    <n v="796"/>
    <n v="35.5"/>
    <s v="Verified"/>
    <d v="2017-08-02T00:00:00"/>
    <s v="Fully Paid"/>
    <n v="0"/>
    <s v="Excellent"/>
    <s v="Lower Middle"/>
    <s v="Low"/>
    <s v="Normal"/>
  </r>
  <r>
    <s v="LC004863"/>
    <n v="11680"/>
    <s v="60 months"/>
    <n v="17.010000000000002"/>
    <s v="5 years"/>
    <n v="93193"/>
    <s v="Rent"/>
    <s v="medical"/>
    <n v="672"/>
    <n v="19.2"/>
    <s v="Verified"/>
    <d v="2016-04-18T00:00:00"/>
    <s v="Fully Paid"/>
    <n v="0"/>
    <s v="Fair"/>
    <s v="Upper Middle"/>
    <s v="High"/>
    <s v="Normal"/>
  </r>
  <r>
    <s v="LC004864"/>
    <n v="11068"/>
    <s v="36 months"/>
    <n v="7.98"/>
    <s v="6 years"/>
    <n v="138600"/>
    <s v="Mortgage"/>
    <s v="education"/>
    <n v="632"/>
    <n v="10.9"/>
    <s v="Not Verified"/>
    <d v="2017-12-31T00:00:00"/>
    <s v="Fully Paid"/>
    <n v="0"/>
    <s v="Poor"/>
    <s v="High"/>
    <s v="Low"/>
    <s v="Normal"/>
  </r>
  <r>
    <s v="LC004865"/>
    <n v="36230"/>
    <s v="36 months"/>
    <n v="21.33"/>
    <s v="1 year"/>
    <n v="145622"/>
    <s v="Rent"/>
    <s v="vacation"/>
    <n v="654"/>
    <n v="32.9"/>
    <s v="Not Verified"/>
    <d v="2017-02-27T00:00:00"/>
    <s v="Charged Off"/>
    <n v="1"/>
    <s v="Fair"/>
    <s v="High"/>
    <s v="Very High"/>
    <s v="Normal"/>
  </r>
  <r>
    <s v="LC004866"/>
    <n v="27206"/>
    <s v="36 months"/>
    <n v="20.04"/>
    <s v="&lt; 1 year"/>
    <n v="61730"/>
    <s v="Mortgage"/>
    <s v="home_improvement"/>
    <n v="711"/>
    <n v="12"/>
    <s v="Verified"/>
    <d v="2018-04-22T00:00:00"/>
    <s v="Fully Paid"/>
    <n v="0"/>
    <s v="Good"/>
    <s v="Upper Middle"/>
    <s v="Very High"/>
    <s v="Normal"/>
  </r>
  <r>
    <s v="LC004867"/>
    <n v="1287"/>
    <s v="36 months"/>
    <n v="6.22"/>
    <s v="10+ years"/>
    <n v="82273"/>
    <s v="Rent"/>
    <s v="debt_consolidation"/>
    <n v="625"/>
    <n v="18.8"/>
    <s v="Verified"/>
    <d v="2016-01-30T00:00:00"/>
    <s v="Fully Paid"/>
    <n v="0"/>
    <s v="Poor"/>
    <s v="Upper Middle"/>
    <s v="Low"/>
    <s v="Normal"/>
  </r>
  <r>
    <s v="LC004868"/>
    <n v="23337"/>
    <s v="36 months"/>
    <n v="12.99"/>
    <s v="3 years"/>
    <n v="135427"/>
    <s v="Rent"/>
    <s v="debt_consolidation"/>
    <n v="615"/>
    <n v="24.8"/>
    <s v="Verified"/>
    <d v="2019-07-25T00:00:00"/>
    <s v="Fully Paid"/>
    <n v="0"/>
    <s v="Poor"/>
    <s v="High"/>
    <s v="Medium"/>
    <s v="Normal"/>
  </r>
  <r>
    <s v="LC004869"/>
    <n v="21666"/>
    <s v="36 months"/>
    <n v="14.88"/>
    <s v="8 years"/>
    <n v="40679"/>
    <s v="Own"/>
    <s v="medical"/>
    <n v="711"/>
    <n v="17.600000000000001"/>
    <s v="Not Verified"/>
    <d v="2018-10-25T00:00:00"/>
    <s v="Fully Paid"/>
    <n v="0"/>
    <s v="Good"/>
    <s v="Lower Middle"/>
    <s v="Medium"/>
    <s v="Normal"/>
  </r>
  <r>
    <s v="LC004870"/>
    <n v="2161"/>
    <s v="60 months"/>
    <n v="11.2"/>
    <s v="8 years"/>
    <n v="116200"/>
    <s v="Rent"/>
    <s v="small_business"/>
    <n v="709"/>
    <n v="11.3"/>
    <s v="Not Verified"/>
    <d v="2020-08-16T00:00:00"/>
    <s v="Fully Paid"/>
    <n v="0"/>
    <s v="Good"/>
    <s v="High"/>
    <s v="Medium"/>
    <s v="Normal"/>
  </r>
  <r>
    <s v="LC004871"/>
    <n v="36131"/>
    <s v="60 months"/>
    <n v="5.97"/>
    <s v="10+ years"/>
    <n v="40505"/>
    <s v="Rent"/>
    <s v="small_business"/>
    <n v="746"/>
    <n v="19.2"/>
    <s v="Verified"/>
    <d v="2020-01-04T00:00:00"/>
    <s v="Fully Paid"/>
    <n v="0"/>
    <s v="Good"/>
    <s v="Lower Middle"/>
    <s v="Low"/>
    <s v="Normal"/>
  </r>
  <r>
    <s v="LC004872"/>
    <n v="25535"/>
    <s v="36 months"/>
    <n v="12.97"/>
    <s v="2 years"/>
    <n v="62977"/>
    <s v="Mortgage"/>
    <s v="vacation"/>
    <n v="822"/>
    <n v="10"/>
    <s v="Verified"/>
    <d v="2017-04-15T00:00:00"/>
    <s v="Fully Paid"/>
    <n v="0"/>
    <s v="Excellent"/>
    <s v="Upper Middle"/>
    <s v="Medium"/>
    <s v="Normal"/>
  </r>
  <r>
    <s v="LC004873"/>
    <n v="33528"/>
    <s v="36 months"/>
    <n v="24.82"/>
    <s v="&lt; 1 year"/>
    <n v="139727"/>
    <s v="Rent"/>
    <s v="medical"/>
    <n v="804"/>
    <n v="30.2"/>
    <s v="Verified"/>
    <d v="2019-01-20T00:00:00"/>
    <s v="Charged Off"/>
    <n v="1"/>
    <s v="Excellent"/>
    <s v="High"/>
    <s v="Very High"/>
    <s v="Normal"/>
  </r>
  <r>
    <s v="LC004874"/>
    <n v="39751"/>
    <s v="36 months"/>
    <n v="14"/>
    <s v="1 year"/>
    <n v="117629"/>
    <s v="Mortgage"/>
    <s v="car"/>
    <n v="670"/>
    <n v="11"/>
    <s v="Verified"/>
    <d v="2015-11-19T00:00:00"/>
    <s v="Fully Paid"/>
    <n v="0"/>
    <s v="Fair"/>
    <s v="High"/>
    <s v="Medium"/>
    <s v="Normal"/>
  </r>
  <r>
    <s v="LC004875"/>
    <n v="17527"/>
    <s v="36 months"/>
    <n v="13.08"/>
    <s v="8 years"/>
    <n v="81541"/>
    <s v="Rent"/>
    <s v="debt_consolidation"/>
    <n v="701"/>
    <n v="21.9"/>
    <s v="Not Verified"/>
    <d v="2015-01-23T00:00:00"/>
    <s v="Fully Paid"/>
    <n v="0"/>
    <s v="Good"/>
    <s v="Upper Middle"/>
    <s v="Medium"/>
    <s v="Normal"/>
  </r>
  <r>
    <s v="LC004876"/>
    <n v="24853"/>
    <s v="36 months"/>
    <n v="28.54"/>
    <s v="8 years"/>
    <n v="76967"/>
    <s v="Mortgage"/>
    <s v="education"/>
    <n v="772"/>
    <n v="24.6"/>
    <s v="Verified"/>
    <d v="2015-01-18T00:00:00"/>
    <s v="Fully Paid"/>
    <n v="0"/>
    <s v="Excellent"/>
    <s v="Upper Middle"/>
    <s v="Very High"/>
    <s v="Normal"/>
  </r>
  <r>
    <s v="LC004877"/>
    <n v="15758"/>
    <s v="36 months"/>
    <n v="6.04"/>
    <s v="&lt; 1 year"/>
    <n v="117218"/>
    <s v="Rent"/>
    <s v="vacation"/>
    <n v="693"/>
    <n v="38.1"/>
    <s v="Not Verified"/>
    <d v="2017-08-09T00:00:00"/>
    <s v="Fully Paid"/>
    <n v="0"/>
    <s v="Fair"/>
    <s v="High"/>
    <s v="Low"/>
    <s v="Normal"/>
  </r>
  <r>
    <s v="LC004878"/>
    <n v="1244"/>
    <s v="36 months"/>
    <n v="24.18"/>
    <s v="8 years"/>
    <n v="33642"/>
    <s v="Own"/>
    <s v="home_improvement"/>
    <n v="590"/>
    <n v="7.7"/>
    <s v="Verified"/>
    <d v="2018-06-17T00:00:00"/>
    <s v="Charged Off"/>
    <n v="1"/>
    <s v="Very Poor"/>
    <s v="Lower Middle"/>
    <s v="Very High"/>
    <s v="High Risk"/>
  </r>
  <r>
    <s v="LC004879"/>
    <n v="4178"/>
    <s v="36 months"/>
    <n v="17.079999999999998"/>
    <s v="&lt; 1 year"/>
    <n v="141688"/>
    <s v="Rent"/>
    <s v="small_business"/>
    <n v="766"/>
    <n v="37.6"/>
    <s v="Not Verified"/>
    <d v="2019-09-28T00:00:00"/>
    <s v="Fully Paid"/>
    <n v="0"/>
    <s v="Excellent"/>
    <s v="High"/>
    <s v="High"/>
    <s v="Normal"/>
  </r>
  <r>
    <s v="LC004880"/>
    <n v="32831"/>
    <s v="60 months"/>
    <n v="28.61"/>
    <s v="9 years"/>
    <n v="83859"/>
    <s v="Own"/>
    <s v="debt_consolidation"/>
    <n v="657"/>
    <n v="12.3"/>
    <s v="Not Verified"/>
    <d v="2016-08-17T00:00:00"/>
    <s v="Fully Paid"/>
    <n v="0"/>
    <s v="Fair"/>
    <s v="Upper Middle"/>
    <s v="Very High"/>
    <s v="Normal"/>
  </r>
  <r>
    <s v="LC004881"/>
    <n v="3176"/>
    <s v="36 months"/>
    <n v="14.84"/>
    <s v="3 years"/>
    <n v="77540"/>
    <s v="Rent"/>
    <s v="debt_consolidation"/>
    <n v="649"/>
    <n v="34.4"/>
    <s v="Not Verified"/>
    <d v="2015-03-21T00:00:00"/>
    <s v="Charged Off"/>
    <n v="1"/>
    <s v="Poor"/>
    <s v="Upper Middle"/>
    <s v="Medium"/>
    <s v="Normal"/>
  </r>
  <r>
    <s v="LC004882"/>
    <n v="38770"/>
    <s v="60 months"/>
    <n v="22.7"/>
    <s v="4 years"/>
    <n v="135197"/>
    <s v="Rent"/>
    <s v="credit_card"/>
    <n v="683"/>
    <n v="8.1999999999999993"/>
    <s v="Verified"/>
    <d v="2016-05-07T00:00:00"/>
    <s v="Fully Paid"/>
    <n v="0"/>
    <s v="Fair"/>
    <s v="High"/>
    <s v="Very High"/>
    <s v="Normal"/>
  </r>
  <r>
    <s v="LC004883"/>
    <n v="34654"/>
    <s v="36 months"/>
    <n v="6.75"/>
    <s v="7 years"/>
    <n v="103915"/>
    <s v="Rent"/>
    <s v="debt_consolidation"/>
    <n v="794"/>
    <n v="39.6"/>
    <s v="Verified"/>
    <d v="2016-07-01T00:00:00"/>
    <s v="Fully Paid"/>
    <n v="0"/>
    <s v="Excellent"/>
    <s v="High"/>
    <s v="Low"/>
    <s v="Normal"/>
  </r>
  <r>
    <s v="LC004884"/>
    <n v="27627"/>
    <s v="36 months"/>
    <n v="28.22"/>
    <s v="4 years"/>
    <n v="53782"/>
    <s v="Rent"/>
    <s v="debt_consolidation"/>
    <n v="697"/>
    <n v="33.299999999999997"/>
    <s v="Not Verified"/>
    <d v="2015-10-12T00:00:00"/>
    <s v="Charged Off"/>
    <n v="1"/>
    <s v="Fair"/>
    <s v="Lower Middle"/>
    <s v="Very High"/>
    <s v="Normal"/>
  </r>
  <r>
    <s v="LC004885"/>
    <n v="25881"/>
    <s v="60 months"/>
    <n v="13.61"/>
    <s v="4 years"/>
    <n v="105021"/>
    <s v="Rent"/>
    <s v="education"/>
    <n v="584"/>
    <n v="7.2"/>
    <s v="Not Verified"/>
    <d v="2018-01-03T00:00:00"/>
    <s v="Fully Paid"/>
    <n v="0"/>
    <s v="Very Poor"/>
    <s v="High"/>
    <s v="Medium"/>
    <s v="Normal"/>
  </r>
  <r>
    <s v="LC004886"/>
    <n v="36422"/>
    <s v="36 months"/>
    <n v="18.100000000000001"/>
    <s v="3 years"/>
    <n v="102842"/>
    <s v="Mortgage"/>
    <s v="vacation"/>
    <n v="733"/>
    <n v="12.5"/>
    <s v="Verified"/>
    <d v="2016-10-26T00:00:00"/>
    <s v="Fully Paid"/>
    <n v="0"/>
    <s v="Good"/>
    <s v="High"/>
    <s v="High"/>
    <s v="Normal"/>
  </r>
  <r>
    <s v="LC004887"/>
    <n v="12984"/>
    <s v="60 months"/>
    <n v="8.4600000000000009"/>
    <s v="8 years"/>
    <n v="145226"/>
    <s v="Rent"/>
    <s v="debt_consolidation"/>
    <n v="789"/>
    <n v="24.2"/>
    <s v="Verified"/>
    <d v="2018-08-25T00:00:00"/>
    <s v="Fully Paid"/>
    <n v="0"/>
    <s v="Excellent"/>
    <s v="High"/>
    <s v="Low"/>
    <s v="Normal"/>
  </r>
  <r>
    <s v="LC004888"/>
    <n v="24776"/>
    <s v="36 months"/>
    <n v="28.64"/>
    <s v="7 years"/>
    <n v="146084"/>
    <s v="Rent"/>
    <s v="credit_card"/>
    <n v="669"/>
    <n v="23.3"/>
    <s v="Not Verified"/>
    <d v="2016-05-06T00:00:00"/>
    <s v="Fully Paid"/>
    <n v="0"/>
    <s v="Fair"/>
    <s v="High"/>
    <s v="Very High"/>
    <s v="Normal"/>
  </r>
  <r>
    <s v="LC004889"/>
    <n v="18755"/>
    <s v="36 months"/>
    <n v="21.82"/>
    <s v="8 years"/>
    <n v="128287"/>
    <s v="Mortgage"/>
    <s v="credit_card"/>
    <n v="629"/>
    <n v="27"/>
    <s v="Not Verified"/>
    <d v="2016-12-04T00:00:00"/>
    <s v="Charged Off"/>
    <n v="1"/>
    <s v="Poor"/>
    <s v="High"/>
    <s v="Very High"/>
    <s v="High Risk"/>
  </r>
  <r>
    <s v="LC004890"/>
    <n v="8135"/>
    <s v="36 months"/>
    <n v="6.35"/>
    <s v="6 years"/>
    <n v="111667"/>
    <s v="Own"/>
    <s v="medical"/>
    <n v="781"/>
    <n v="21.2"/>
    <s v="Verified"/>
    <d v="2018-01-03T00:00:00"/>
    <s v="Fully Paid"/>
    <n v="0"/>
    <s v="Excellent"/>
    <s v="High"/>
    <s v="Low"/>
    <s v="Normal"/>
  </r>
  <r>
    <s v="LC004891"/>
    <n v="1320"/>
    <s v="36 months"/>
    <n v="8.8800000000000008"/>
    <s v="6 years"/>
    <n v="123731"/>
    <s v="Mortgage"/>
    <s v="credit_card"/>
    <n v="735"/>
    <n v="30.7"/>
    <s v="Not Verified"/>
    <d v="2019-07-26T00:00:00"/>
    <s v="Fully Paid"/>
    <n v="0"/>
    <s v="Good"/>
    <s v="High"/>
    <s v="Low"/>
    <s v="Normal"/>
  </r>
  <r>
    <s v="LC004892"/>
    <n v="38422"/>
    <s v="60 months"/>
    <n v="15"/>
    <s v="4 years"/>
    <n v="28212"/>
    <s v="Mortgage"/>
    <s v="debt_consolidation"/>
    <n v="674"/>
    <n v="17.2"/>
    <s v="Not Verified"/>
    <d v="2015-05-29T00:00:00"/>
    <s v="Fully Paid"/>
    <n v="0"/>
    <s v="Fair"/>
    <s v="Low"/>
    <s v="High"/>
    <s v="Normal"/>
  </r>
  <r>
    <s v="LC004893"/>
    <n v="29635"/>
    <s v="60 months"/>
    <n v="10.42"/>
    <s v="9 years"/>
    <n v="144802"/>
    <s v="Rent"/>
    <s v="medical"/>
    <n v="658"/>
    <n v="11.2"/>
    <s v="Verified"/>
    <d v="2019-07-30T00:00:00"/>
    <s v="Fully Paid"/>
    <n v="0"/>
    <s v="Fair"/>
    <s v="High"/>
    <s v="Medium"/>
    <s v="Normal"/>
  </r>
  <r>
    <s v="LC004894"/>
    <n v="22684"/>
    <s v="60 months"/>
    <n v="12.62"/>
    <s v="&lt; 1 year"/>
    <n v="37448"/>
    <s v="Mortgage"/>
    <s v="car"/>
    <n v="762"/>
    <n v="6.2"/>
    <s v="Verified"/>
    <d v="2017-09-15T00:00:00"/>
    <s v="Fully Paid"/>
    <n v="0"/>
    <s v="Excellent"/>
    <s v="Lower Middle"/>
    <s v="Medium"/>
    <s v="Normal"/>
  </r>
  <r>
    <s v="LC004895"/>
    <n v="24238"/>
    <s v="36 months"/>
    <n v="29.94"/>
    <s v="5 years"/>
    <n v="107931"/>
    <s v="Rent"/>
    <s v="car"/>
    <n v="747"/>
    <n v="16.399999999999999"/>
    <s v="Not Verified"/>
    <d v="2020-09-17T00:00:00"/>
    <s v="Fully Paid"/>
    <n v="0"/>
    <s v="Good"/>
    <s v="High"/>
    <s v="Very High"/>
    <s v="Normal"/>
  </r>
  <r>
    <s v="LC004896"/>
    <n v="22889"/>
    <s v="36 months"/>
    <n v="21.47"/>
    <s v="9 years"/>
    <n v="132113"/>
    <s v="Mortgage"/>
    <s v="small_business"/>
    <n v="765"/>
    <n v="19.899999999999999"/>
    <s v="Not Verified"/>
    <d v="2018-01-09T00:00:00"/>
    <s v="Fully Paid"/>
    <n v="0"/>
    <s v="Excellent"/>
    <s v="High"/>
    <s v="Very High"/>
    <s v="Normal"/>
  </r>
  <r>
    <s v="LC004897"/>
    <n v="31313"/>
    <s v="36 months"/>
    <n v="28.06"/>
    <s v="5 years"/>
    <n v="112095"/>
    <s v="Own"/>
    <s v="small_business"/>
    <n v="752"/>
    <n v="28.1"/>
    <s v="Verified"/>
    <d v="2020-05-26T00:00:00"/>
    <s v="Charged Off"/>
    <n v="1"/>
    <s v="Excellent"/>
    <s v="High"/>
    <s v="Very High"/>
    <s v="Normal"/>
  </r>
  <r>
    <s v="LC004898"/>
    <n v="33535"/>
    <s v="36 months"/>
    <n v="15.89"/>
    <s v="9 years"/>
    <n v="38283"/>
    <s v="Own"/>
    <s v="education"/>
    <n v="717"/>
    <n v="33.200000000000003"/>
    <s v="Verified"/>
    <d v="2017-04-17T00:00:00"/>
    <s v="Charged Off"/>
    <n v="1"/>
    <s v="Good"/>
    <s v="Lower Middle"/>
    <s v="High"/>
    <s v="Normal"/>
  </r>
  <r>
    <s v="LC004899"/>
    <n v="11770"/>
    <s v="60 months"/>
    <n v="22.76"/>
    <s v="3 years"/>
    <n v="118294"/>
    <s v="Mortgage"/>
    <s v="small_business"/>
    <n v="789"/>
    <n v="13.4"/>
    <s v="Not Verified"/>
    <d v="2018-12-23T00:00:00"/>
    <s v="Fully Paid"/>
    <n v="0"/>
    <s v="Excellent"/>
    <s v="High"/>
    <s v="Very High"/>
    <s v="Normal"/>
  </r>
  <r>
    <s v="LC004900"/>
    <n v="21426"/>
    <s v="36 months"/>
    <n v="16.489999999999998"/>
    <s v="1 year"/>
    <n v="117219"/>
    <s v="Mortgage"/>
    <s v="vacation"/>
    <n v="799"/>
    <n v="22.3"/>
    <s v="Not Verified"/>
    <d v="2020-05-05T00:00:00"/>
    <s v="Fully Paid"/>
    <n v="0"/>
    <s v="Excellent"/>
    <s v="High"/>
    <s v="High"/>
    <s v="Normal"/>
  </r>
  <r>
    <s v="LC004901"/>
    <n v="8498"/>
    <s v="36 months"/>
    <n v="13.21"/>
    <s v="&lt; 1 year"/>
    <n v="121847"/>
    <s v="Own"/>
    <s v="car"/>
    <n v="769"/>
    <n v="13.2"/>
    <s v="Verified"/>
    <d v="2020-05-04T00:00:00"/>
    <s v="Fully Paid"/>
    <n v="0"/>
    <s v="Excellent"/>
    <s v="High"/>
    <s v="Medium"/>
    <s v="Normal"/>
  </r>
  <r>
    <s v="LC004902"/>
    <n v="17395"/>
    <s v="36 months"/>
    <n v="17.98"/>
    <s v="2 years"/>
    <n v="70118"/>
    <s v="Rent"/>
    <s v="education"/>
    <n v="693"/>
    <n v="38.299999999999997"/>
    <s v="Not Verified"/>
    <d v="2018-12-09T00:00:00"/>
    <s v="Fully Paid"/>
    <n v="0"/>
    <s v="Fair"/>
    <s v="Upper Middle"/>
    <s v="High"/>
    <s v="Normal"/>
  </r>
  <r>
    <s v="LC004903"/>
    <n v="3537"/>
    <s v="60 months"/>
    <n v="15.68"/>
    <s v="10+ years"/>
    <n v="140471"/>
    <s v="Rent"/>
    <s v="small_business"/>
    <n v="599"/>
    <n v="27.7"/>
    <s v="Verified"/>
    <d v="2018-02-16T00:00:00"/>
    <s v="Charged Off"/>
    <n v="1"/>
    <s v="Very Poor"/>
    <s v="High"/>
    <s v="High"/>
    <s v="High Risk"/>
  </r>
  <r>
    <s v="LC004904"/>
    <n v="20226"/>
    <s v="60 months"/>
    <n v="29.51"/>
    <s v="8 years"/>
    <n v="131923"/>
    <s v="Mortgage"/>
    <s v="education"/>
    <n v="667"/>
    <n v="28.7"/>
    <s v="Verified"/>
    <d v="2016-02-12T00:00:00"/>
    <s v="Charged Off"/>
    <n v="1"/>
    <s v="Fair"/>
    <s v="High"/>
    <s v="Very High"/>
    <s v="Normal"/>
  </r>
  <r>
    <s v="LC004905"/>
    <n v="16216"/>
    <s v="36 months"/>
    <n v="17.399999999999999"/>
    <s v="&lt; 1 year"/>
    <n v="112618"/>
    <s v="Rent"/>
    <s v="medical"/>
    <n v="841"/>
    <n v="23.6"/>
    <s v="Not Verified"/>
    <d v="2017-05-01T00:00:00"/>
    <s v="Fully Paid"/>
    <n v="0"/>
    <s v="Excellent"/>
    <s v="High"/>
    <s v="High"/>
    <s v="Normal"/>
  </r>
  <r>
    <s v="LC004906"/>
    <n v="19613"/>
    <s v="36 months"/>
    <n v="25.28"/>
    <s v="4 years"/>
    <n v="45089"/>
    <s v="Mortgage"/>
    <s v="credit_card"/>
    <n v="609"/>
    <n v="14.9"/>
    <s v="Verified"/>
    <d v="2019-03-19T00:00:00"/>
    <s v="Charged Off"/>
    <n v="1"/>
    <s v="Poor"/>
    <s v="Lower Middle"/>
    <s v="Very High"/>
    <s v="High Risk"/>
  </r>
  <r>
    <s v="LC004907"/>
    <n v="4009"/>
    <s v="36 months"/>
    <n v="21.67"/>
    <s v="9 years"/>
    <n v="56342"/>
    <s v="Own"/>
    <s v="home_improvement"/>
    <n v="633"/>
    <n v="12"/>
    <s v="Verified"/>
    <d v="2019-03-14T00:00:00"/>
    <s v="Charged Off"/>
    <n v="1"/>
    <s v="Poor"/>
    <s v="Lower Middle"/>
    <s v="Very High"/>
    <s v="High Risk"/>
  </r>
  <r>
    <s v="LC004908"/>
    <n v="25368"/>
    <s v="36 months"/>
    <n v="16.989999999999998"/>
    <s v="5 years"/>
    <n v="113227"/>
    <s v="Rent"/>
    <s v="education"/>
    <n v="754"/>
    <n v="28"/>
    <s v="Verified"/>
    <d v="2017-04-26T00:00:00"/>
    <s v="Fully Paid"/>
    <n v="0"/>
    <s v="Excellent"/>
    <s v="High"/>
    <s v="High"/>
    <s v="Normal"/>
  </r>
  <r>
    <s v="LC004909"/>
    <n v="30327"/>
    <s v="60 months"/>
    <n v="16.850000000000001"/>
    <s v="8 years"/>
    <n v="20040"/>
    <s v="Own"/>
    <s v="vacation"/>
    <n v="829"/>
    <n v="37.299999999999997"/>
    <s v="Verified"/>
    <d v="2018-09-11T00:00:00"/>
    <s v="Charged Off"/>
    <n v="1"/>
    <s v="Excellent"/>
    <s v="Low"/>
    <s v="High"/>
    <s v="Normal"/>
  </r>
  <r>
    <s v="LC004910"/>
    <n v="15209"/>
    <s v="36 months"/>
    <n v="13.55"/>
    <s v="&lt; 1 year"/>
    <n v="59749"/>
    <s v="Mortgage"/>
    <s v="debt_consolidation"/>
    <n v="589"/>
    <n v="12.5"/>
    <s v="Verified"/>
    <d v="2017-10-31T00:00:00"/>
    <s v="Fully Paid"/>
    <n v="0"/>
    <s v="Very Poor"/>
    <s v="Lower Middle"/>
    <s v="Medium"/>
    <s v="Normal"/>
  </r>
  <r>
    <s v="LC004911"/>
    <n v="16029"/>
    <s v="36 months"/>
    <n v="7.67"/>
    <s v="4 years"/>
    <n v="69414"/>
    <s v="Mortgage"/>
    <s v="credit_card"/>
    <n v="844"/>
    <n v="25"/>
    <s v="Verified"/>
    <d v="2017-09-25T00:00:00"/>
    <s v="Fully Paid"/>
    <n v="0"/>
    <s v="Excellent"/>
    <s v="Upper Middle"/>
    <s v="Low"/>
    <s v="Normal"/>
  </r>
  <r>
    <s v="LC004912"/>
    <n v="3077"/>
    <s v="36 months"/>
    <n v="24.04"/>
    <s v="&lt; 1 year"/>
    <n v="131909"/>
    <s v="Rent"/>
    <s v="debt_consolidation"/>
    <n v="714"/>
    <n v="23.5"/>
    <s v="Not Verified"/>
    <d v="2020-03-31T00:00:00"/>
    <s v="Fully Paid"/>
    <n v="0"/>
    <s v="Good"/>
    <s v="High"/>
    <s v="Very High"/>
    <s v="Normal"/>
  </r>
  <r>
    <s v="LC004913"/>
    <n v="14907"/>
    <s v="36 months"/>
    <n v="27.95"/>
    <s v="1 year"/>
    <n v="126449"/>
    <s v="Mortgage"/>
    <s v="debt_consolidation"/>
    <n v="640"/>
    <n v="27.5"/>
    <s v="Not Verified"/>
    <d v="2020-03-14T00:00:00"/>
    <s v="Charged Off"/>
    <n v="1"/>
    <s v="Poor"/>
    <s v="High"/>
    <s v="Very High"/>
    <s v="High Risk"/>
  </r>
  <r>
    <s v="LC004914"/>
    <n v="37635"/>
    <s v="60 months"/>
    <n v="10.45"/>
    <s v="1 year"/>
    <n v="84172"/>
    <s v="Mortgage"/>
    <s v="small_business"/>
    <n v="593"/>
    <n v="25.6"/>
    <s v="Verified"/>
    <d v="2017-05-28T00:00:00"/>
    <s v="Charged Off"/>
    <n v="1"/>
    <s v="Very Poor"/>
    <s v="Upper Middle"/>
    <s v="Medium"/>
    <s v="Normal"/>
  </r>
  <r>
    <s v="LC004915"/>
    <n v="5873"/>
    <s v="36 months"/>
    <n v="28.14"/>
    <s v="10+ years"/>
    <n v="61992"/>
    <s v="Mortgage"/>
    <s v="car"/>
    <n v="837"/>
    <n v="14.5"/>
    <s v="Not Verified"/>
    <d v="2019-06-03T00:00:00"/>
    <s v="Fully Paid"/>
    <n v="0"/>
    <s v="Excellent"/>
    <s v="Upper Middle"/>
    <s v="Very High"/>
    <s v="Normal"/>
  </r>
  <r>
    <s v="LC004916"/>
    <n v="9635"/>
    <s v="36 months"/>
    <n v="10.81"/>
    <s v="4 years"/>
    <n v="146004"/>
    <s v="Mortgage"/>
    <s v="debt_consolidation"/>
    <n v="605"/>
    <n v="29.2"/>
    <s v="Verified"/>
    <d v="2018-07-05T00:00:00"/>
    <s v="Charged Off"/>
    <n v="1"/>
    <s v="Poor"/>
    <s v="High"/>
    <s v="Medium"/>
    <s v="Normal"/>
  </r>
  <r>
    <s v="LC004917"/>
    <n v="34065"/>
    <s v="60 months"/>
    <n v="18.25"/>
    <s v="9 years"/>
    <n v="54587"/>
    <s v="Own"/>
    <s v="medical"/>
    <n v="618"/>
    <n v="14.5"/>
    <s v="Verified"/>
    <d v="2016-12-27T00:00:00"/>
    <s v="Charged Off"/>
    <n v="1"/>
    <s v="Poor"/>
    <s v="Lower Middle"/>
    <s v="High"/>
    <s v="High Risk"/>
  </r>
  <r>
    <s v="LC004918"/>
    <n v="34783"/>
    <s v="36 months"/>
    <n v="13.59"/>
    <s v="3 years"/>
    <n v="100894"/>
    <s v="Rent"/>
    <s v="education"/>
    <n v="825"/>
    <n v="27.9"/>
    <s v="Not Verified"/>
    <d v="2018-03-10T00:00:00"/>
    <s v="Fully Paid"/>
    <n v="0"/>
    <s v="Excellent"/>
    <s v="High"/>
    <s v="Medium"/>
    <s v="Normal"/>
  </r>
  <r>
    <s v="LC004919"/>
    <n v="35152"/>
    <s v="60 months"/>
    <n v="7.86"/>
    <s v="5 years"/>
    <n v="69279"/>
    <s v="Own"/>
    <s v="vacation"/>
    <n v="730"/>
    <n v="15.5"/>
    <s v="Verified"/>
    <d v="2018-10-01T00:00:00"/>
    <s v="Fully Paid"/>
    <n v="0"/>
    <s v="Good"/>
    <s v="Upper Middle"/>
    <s v="Low"/>
    <s v="Normal"/>
  </r>
  <r>
    <s v="LC004920"/>
    <n v="30092"/>
    <s v="36 months"/>
    <n v="6.32"/>
    <s v="4 years"/>
    <n v="104498"/>
    <s v="Mortgage"/>
    <s v="debt_consolidation"/>
    <n v="787"/>
    <n v="7.9"/>
    <s v="Not Verified"/>
    <d v="2017-06-03T00:00:00"/>
    <s v="Fully Paid"/>
    <n v="0"/>
    <s v="Excellent"/>
    <s v="High"/>
    <s v="Low"/>
    <s v="Normal"/>
  </r>
  <r>
    <s v="LC004921"/>
    <n v="18653"/>
    <s v="36 months"/>
    <n v="14.13"/>
    <s v="1 year"/>
    <n v="116195"/>
    <s v="Mortgage"/>
    <s v="vacation"/>
    <n v="732"/>
    <n v="9.5"/>
    <s v="Not Verified"/>
    <d v="2018-04-03T00:00:00"/>
    <s v="Fully Paid"/>
    <n v="0"/>
    <s v="Good"/>
    <s v="High"/>
    <s v="Medium"/>
    <s v="Normal"/>
  </r>
  <r>
    <s v="LC004922"/>
    <n v="33463"/>
    <s v="36 months"/>
    <n v="6.18"/>
    <s v="8 years"/>
    <n v="51363"/>
    <s v="Own"/>
    <s v="debt_consolidation"/>
    <n v="695"/>
    <n v="34.200000000000003"/>
    <s v="Not Verified"/>
    <d v="2020-01-08T00:00:00"/>
    <s v="Fully Paid"/>
    <n v="0"/>
    <s v="Fair"/>
    <s v="Lower Middle"/>
    <s v="Low"/>
    <s v="Normal"/>
  </r>
  <r>
    <s v="LC004923"/>
    <n v="35028"/>
    <s v="36 months"/>
    <n v="7.61"/>
    <s v="9 years"/>
    <n v="32812"/>
    <s v="Mortgage"/>
    <s v="small_business"/>
    <n v="780"/>
    <n v="9.1999999999999993"/>
    <s v="Verified"/>
    <d v="2019-01-09T00:00:00"/>
    <s v="Fully Paid"/>
    <n v="0"/>
    <s v="Excellent"/>
    <s v="Lower Middle"/>
    <s v="Low"/>
    <s v="Normal"/>
  </r>
  <r>
    <s v="LC004924"/>
    <n v="21947"/>
    <s v="36 months"/>
    <n v="8.56"/>
    <s v="7 years"/>
    <n v="107771"/>
    <s v="Mortgage"/>
    <s v="car"/>
    <n v="760"/>
    <n v="16.600000000000001"/>
    <s v="Verified"/>
    <d v="2017-12-30T00:00:00"/>
    <s v="Fully Paid"/>
    <n v="0"/>
    <s v="Excellent"/>
    <s v="High"/>
    <s v="Low"/>
    <s v="Normal"/>
  </r>
  <r>
    <s v="LC004925"/>
    <n v="30978"/>
    <s v="36 months"/>
    <n v="5.05"/>
    <s v="8 years"/>
    <n v="101912"/>
    <s v="Rent"/>
    <s v="debt_consolidation"/>
    <n v="753"/>
    <n v="15.1"/>
    <s v="Not Verified"/>
    <d v="2018-02-20T00:00:00"/>
    <s v="Fully Paid"/>
    <n v="0"/>
    <s v="Excellent"/>
    <s v="High"/>
    <s v="Low"/>
    <s v="Normal"/>
  </r>
  <r>
    <s v="LC004926"/>
    <n v="23056"/>
    <s v="36 months"/>
    <n v="8.83"/>
    <s v="10+ years"/>
    <n v="134442"/>
    <s v="Rent"/>
    <s v="education"/>
    <n v="734"/>
    <n v="7"/>
    <s v="Verified"/>
    <d v="2016-11-18T00:00:00"/>
    <s v="Fully Paid"/>
    <n v="0"/>
    <s v="Good"/>
    <s v="High"/>
    <s v="Low"/>
    <s v="Normal"/>
  </r>
  <r>
    <s v="LC004927"/>
    <n v="30007"/>
    <s v="36 months"/>
    <n v="19.43"/>
    <s v="5 years"/>
    <n v="49428"/>
    <s v="Mortgage"/>
    <s v="education"/>
    <n v="694"/>
    <n v="26"/>
    <s v="Verified"/>
    <d v="2018-09-30T00:00:00"/>
    <s v="Charged Off"/>
    <n v="1"/>
    <s v="Fair"/>
    <s v="Lower Middle"/>
    <s v="High"/>
    <s v="Normal"/>
  </r>
  <r>
    <s v="LC004928"/>
    <n v="6543"/>
    <s v="36 months"/>
    <n v="25.49"/>
    <s v="4 years"/>
    <n v="44321"/>
    <s v="Rent"/>
    <s v="debt_consolidation"/>
    <n v="721"/>
    <n v="33"/>
    <s v="Verified"/>
    <d v="2019-03-31T00:00:00"/>
    <s v="Charged Off"/>
    <n v="1"/>
    <s v="Good"/>
    <s v="Lower Middle"/>
    <s v="Very High"/>
    <s v="Normal"/>
  </r>
  <r>
    <s v="LC004929"/>
    <n v="22067"/>
    <s v="60 months"/>
    <n v="9.84"/>
    <s v="4 years"/>
    <n v="145893"/>
    <s v="Rent"/>
    <s v="education"/>
    <n v="595"/>
    <n v="39.700000000000003"/>
    <s v="Verified"/>
    <d v="2018-08-17T00:00:00"/>
    <s v="Charged Off"/>
    <n v="1"/>
    <s v="Very Poor"/>
    <s v="High"/>
    <s v="Low"/>
    <s v="Normal"/>
  </r>
  <r>
    <s v="LC004930"/>
    <n v="26097"/>
    <s v="36 months"/>
    <n v="7.02"/>
    <s v="1 year"/>
    <n v="137899"/>
    <s v="Own"/>
    <s v="medical"/>
    <n v="727"/>
    <n v="37.799999999999997"/>
    <s v="Verified"/>
    <d v="2019-01-04T00:00:00"/>
    <s v="Fully Paid"/>
    <n v="0"/>
    <s v="Good"/>
    <s v="High"/>
    <s v="Low"/>
    <s v="Normal"/>
  </r>
  <r>
    <s v="LC004931"/>
    <n v="4809"/>
    <s v="36 months"/>
    <n v="23.24"/>
    <s v="10+ years"/>
    <n v="29085"/>
    <s v="Mortgage"/>
    <s v="small_business"/>
    <n v="841"/>
    <n v="6.7"/>
    <s v="Verified"/>
    <d v="2018-10-23T00:00:00"/>
    <s v="Charged Off"/>
    <n v="1"/>
    <s v="Excellent"/>
    <s v="Low"/>
    <s v="Very High"/>
    <s v="Normal"/>
  </r>
  <r>
    <s v="LC004932"/>
    <n v="23191"/>
    <s v="60 months"/>
    <n v="5.2"/>
    <s v="3 years"/>
    <n v="88342"/>
    <s v="Own"/>
    <s v="medical"/>
    <n v="608"/>
    <n v="14"/>
    <s v="Not Verified"/>
    <d v="2015-04-12T00:00:00"/>
    <s v="Fully Paid"/>
    <n v="0"/>
    <s v="Poor"/>
    <s v="Upper Middle"/>
    <s v="Low"/>
    <s v="Normal"/>
  </r>
  <r>
    <s v="LC004933"/>
    <n v="22267"/>
    <s v="36 months"/>
    <n v="23.35"/>
    <s v="1 year"/>
    <n v="120583"/>
    <s v="Mortgage"/>
    <s v="education"/>
    <n v="839"/>
    <n v="19.399999999999999"/>
    <s v="Not Verified"/>
    <d v="2017-02-15T00:00:00"/>
    <s v="Fully Paid"/>
    <n v="0"/>
    <s v="Excellent"/>
    <s v="High"/>
    <s v="Very High"/>
    <s v="Normal"/>
  </r>
  <r>
    <s v="LC004934"/>
    <n v="8206"/>
    <s v="36 months"/>
    <n v="8.2799999999999994"/>
    <s v="1 year"/>
    <n v="43460"/>
    <s v="Rent"/>
    <s v="car"/>
    <n v="693"/>
    <n v="35.6"/>
    <s v="Verified"/>
    <d v="2017-04-16T00:00:00"/>
    <s v="Fully Paid"/>
    <n v="0"/>
    <s v="Fair"/>
    <s v="Lower Middle"/>
    <s v="Low"/>
    <s v="Normal"/>
  </r>
  <r>
    <s v="LC004935"/>
    <n v="22057"/>
    <s v="36 months"/>
    <n v="10.71"/>
    <s v="7 years"/>
    <n v="58455"/>
    <s v="Rent"/>
    <s v="vacation"/>
    <n v="587"/>
    <n v="17.600000000000001"/>
    <s v="Verified"/>
    <d v="2016-04-11T00:00:00"/>
    <s v="Fully Paid"/>
    <n v="0"/>
    <s v="Very Poor"/>
    <s v="Lower Middle"/>
    <s v="Medium"/>
    <s v="Normal"/>
  </r>
  <r>
    <s v="LC004936"/>
    <n v="29992"/>
    <s v="36 months"/>
    <n v="8"/>
    <s v="3 years"/>
    <n v="130679"/>
    <s v="Own"/>
    <s v="credit_card"/>
    <n v="834"/>
    <n v="25"/>
    <s v="Verified"/>
    <d v="2016-01-05T00:00:00"/>
    <s v="Fully Paid"/>
    <n v="0"/>
    <s v="Excellent"/>
    <s v="High"/>
    <s v="Low"/>
    <s v="Normal"/>
  </r>
  <r>
    <s v="LC004937"/>
    <n v="16995"/>
    <s v="36 months"/>
    <n v="11.18"/>
    <s v="3 years"/>
    <n v="80157"/>
    <s v="Mortgage"/>
    <s v="medical"/>
    <n v="663"/>
    <n v="28.1"/>
    <s v="Not Verified"/>
    <d v="2018-01-29T00:00:00"/>
    <s v="Fully Paid"/>
    <n v="0"/>
    <s v="Fair"/>
    <s v="Upper Middle"/>
    <s v="Medium"/>
    <s v="Normal"/>
  </r>
  <r>
    <s v="LC004938"/>
    <n v="14210"/>
    <s v="60 months"/>
    <n v="24.95"/>
    <s v="6 years"/>
    <n v="115795"/>
    <s v="Own"/>
    <s v="credit_card"/>
    <n v="595"/>
    <n v="15.4"/>
    <s v="Verified"/>
    <d v="2017-02-22T00:00:00"/>
    <s v="Charged Off"/>
    <n v="1"/>
    <s v="Very Poor"/>
    <s v="High"/>
    <s v="Very High"/>
    <s v="High Risk"/>
  </r>
  <r>
    <s v="LC004939"/>
    <n v="18793"/>
    <s v="60 months"/>
    <n v="8.31"/>
    <s v="3 years"/>
    <n v="77078"/>
    <s v="Rent"/>
    <s v="home_improvement"/>
    <n v="675"/>
    <n v="25.4"/>
    <s v="Verified"/>
    <d v="2015-02-02T00:00:00"/>
    <s v="Fully Paid"/>
    <n v="0"/>
    <s v="Fair"/>
    <s v="Upper Middle"/>
    <s v="Low"/>
    <s v="Normal"/>
  </r>
  <r>
    <s v="LC004940"/>
    <n v="27270"/>
    <s v="36 months"/>
    <n v="29.85"/>
    <s v="8 years"/>
    <n v="70939"/>
    <s v="Own"/>
    <s v="small_business"/>
    <n v="701"/>
    <n v="6.8"/>
    <s v="Verified"/>
    <d v="2017-11-24T00:00:00"/>
    <s v="Fully Paid"/>
    <n v="0"/>
    <s v="Good"/>
    <s v="Upper Middle"/>
    <s v="Very High"/>
    <s v="Normal"/>
  </r>
  <r>
    <s v="LC004941"/>
    <n v="6197"/>
    <s v="36 months"/>
    <n v="13.18"/>
    <s v="8 years"/>
    <n v="106652"/>
    <s v="Mortgage"/>
    <s v="vacation"/>
    <n v="805"/>
    <n v="21.8"/>
    <s v="Verified"/>
    <d v="2017-07-13T00:00:00"/>
    <s v="Fully Paid"/>
    <n v="0"/>
    <s v="Excellent"/>
    <s v="High"/>
    <s v="Medium"/>
    <s v="Normal"/>
  </r>
  <r>
    <s v="LC004942"/>
    <n v="8452"/>
    <s v="36 months"/>
    <n v="28.05"/>
    <s v="2 years"/>
    <n v="30440"/>
    <s v="Rent"/>
    <s v="credit_card"/>
    <n v="608"/>
    <n v="18.2"/>
    <s v="Verified"/>
    <d v="2015-12-25T00:00:00"/>
    <s v="Charged Off"/>
    <n v="1"/>
    <s v="Poor"/>
    <s v="Lower Middle"/>
    <s v="Very High"/>
    <s v="High Risk"/>
  </r>
  <r>
    <s v="LC004943"/>
    <n v="15859"/>
    <s v="60 months"/>
    <n v="9.75"/>
    <s v="5 years"/>
    <n v="145913"/>
    <s v="Rent"/>
    <s v="small_business"/>
    <n v="655"/>
    <n v="17.5"/>
    <s v="Verified"/>
    <d v="2017-04-28T00:00:00"/>
    <s v="Fully Paid"/>
    <n v="0"/>
    <s v="Fair"/>
    <s v="High"/>
    <s v="Low"/>
    <s v="Normal"/>
  </r>
  <r>
    <s v="LC004944"/>
    <n v="28236"/>
    <s v="36 months"/>
    <n v="9.6999999999999993"/>
    <s v="6 years"/>
    <n v="134051"/>
    <s v="Own"/>
    <s v="medical"/>
    <n v="698"/>
    <n v="13.2"/>
    <s v="Not Verified"/>
    <d v="2020-04-22T00:00:00"/>
    <s v="Fully Paid"/>
    <n v="0"/>
    <s v="Fair"/>
    <s v="High"/>
    <s v="Low"/>
    <s v="Normal"/>
  </r>
  <r>
    <s v="LC004945"/>
    <n v="32899"/>
    <s v="36 months"/>
    <n v="19.13"/>
    <s v="2 years"/>
    <n v="63368"/>
    <s v="Rent"/>
    <s v="medical"/>
    <n v="750"/>
    <n v="33.6"/>
    <s v="Not Verified"/>
    <d v="2016-06-17T00:00:00"/>
    <s v="Charged Off"/>
    <n v="1"/>
    <s v="Excellent"/>
    <s v="Upper Middle"/>
    <s v="High"/>
    <s v="Normal"/>
  </r>
  <r>
    <s v="LC004946"/>
    <n v="33083"/>
    <s v="36 months"/>
    <n v="6.27"/>
    <s v="3 years"/>
    <n v="69131"/>
    <s v="Rent"/>
    <s v="small_business"/>
    <n v="613"/>
    <n v="35.9"/>
    <s v="Verified"/>
    <d v="2018-04-19T00:00:00"/>
    <s v="Charged Off"/>
    <n v="1"/>
    <s v="Poor"/>
    <s v="Upper Middle"/>
    <s v="Low"/>
    <s v="Normal"/>
  </r>
  <r>
    <s v="LC004947"/>
    <n v="3172"/>
    <s v="36 months"/>
    <n v="25.03"/>
    <s v="&lt; 1 year"/>
    <n v="22179"/>
    <s v="Rent"/>
    <s v="debt_consolidation"/>
    <n v="841"/>
    <n v="36.1"/>
    <s v="Verified"/>
    <d v="2018-07-08T00:00:00"/>
    <s v="Charged Off"/>
    <n v="1"/>
    <s v="Excellent"/>
    <s v="Low"/>
    <s v="Very High"/>
    <s v="Normal"/>
  </r>
  <r>
    <s v="LC004948"/>
    <n v="17663"/>
    <s v="36 months"/>
    <n v="15.99"/>
    <s v="10+ years"/>
    <n v="126672"/>
    <s v="Rent"/>
    <s v="education"/>
    <n v="767"/>
    <n v="18.899999999999999"/>
    <s v="Verified"/>
    <d v="2016-08-17T00:00:00"/>
    <s v="Fully Paid"/>
    <n v="0"/>
    <s v="Excellent"/>
    <s v="High"/>
    <s v="High"/>
    <s v="Normal"/>
  </r>
  <r>
    <s v="LC004949"/>
    <n v="28540"/>
    <s v="36 months"/>
    <n v="22.48"/>
    <s v="8 years"/>
    <n v="121427"/>
    <s v="Rent"/>
    <s v="credit_card"/>
    <n v="630"/>
    <n v="14.1"/>
    <s v="Not Verified"/>
    <d v="2018-11-22T00:00:00"/>
    <s v="Charged Off"/>
    <n v="1"/>
    <s v="Poor"/>
    <s v="High"/>
    <s v="Very High"/>
    <s v="High Risk"/>
  </r>
  <r>
    <s v="LC004950"/>
    <n v="20053"/>
    <s v="60 months"/>
    <n v="9.3699999999999992"/>
    <s v="6 years"/>
    <n v="25665"/>
    <s v="Rent"/>
    <s v="car"/>
    <n v="588"/>
    <n v="8.4"/>
    <s v="Not Verified"/>
    <d v="2020-11-09T00:00:00"/>
    <s v="Charged Off"/>
    <n v="1"/>
    <s v="Very Poor"/>
    <s v="Low"/>
    <s v="Low"/>
    <s v="Normal"/>
  </r>
  <r>
    <s v="LC004951"/>
    <n v="12085"/>
    <s v="36 months"/>
    <n v="21.06"/>
    <s v="9 years"/>
    <n v="126517"/>
    <s v="Rent"/>
    <s v="home_improvement"/>
    <n v="712"/>
    <n v="28.5"/>
    <s v="Not Verified"/>
    <d v="2016-02-04T00:00:00"/>
    <s v="Charged Off"/>
    <n v="1"/>
    <s v="Good"/>
    <s v="High"/>
    <s v="Very High"/>
    <s v="Normal"/>
  </r>
  <r>
    <s v="LC004952"/>
    <n v="31564"/>
    <s v="36 months"/>
    <n v="19.850000000000001"/>
    <s v="6 years"/>
    <n v="135340"/>
    <s v="Mortgage"/>
    <s v="debt_consolidation"/>
    <n v="771"/>
    <n v="16.600000000000001"/>
    <s v="Verified"/>
    <d v="2017-10-05T00:00:00"/>
    <s v="Fully Paid"/>
    <n v="0"/>
    <s v="Excellent"/>
    <s v="High"/>
    <s v="High"/>
    <s v="Normal"/>
  </r>
  <r>
    <s v="LC004953"/>
    <n v="25209"/>
    <s v="60 months"/>
    <n v="23.89"/>
    <s v="8 years"/>
    <n v="23390"/>
    <s v="Rent"/>
    <s v="small_business"/>
    <n v="595"/>
    <n v="14.7"/>
    <s v="Verified"/>
    <d v="2017-08-14T00:00:00"/>
    <s v="Charged Off"/>
    <n v="1"/>
    <s v="Very Poor"/>
    <s v="Low"/>
    <s v="Very High"/>
    <s v="High Risk"/>
  </r>
  <r>
    <s v="LC004954"/>
    <n v="4981"/>
    <s v="36 months"/>
    <n v="12.44"/>
    <s v="5 years"/>
    <n v="143662"/>
    <s v="Own"/>
    <s v="small_business"/>
    <n v="766"/>
    <n v="18"/>
    <s v="Verified"/>
    <d v="2015-04-21T00:00:00"/>
    <s v="Fully Paid"/>
    <n v="0"/>
    <s v="Excellent"/>
    <s v="High"/>
    <s v="Medium"/>
    <s v="Normal"/>
  </r>
  <r>
    <s v="LC004955"/>
    <n v="22153"/>
    <s v="36 months"/>
    <n v="28.33"/>
    <s v="7 years"/>
    <n v="28359"/>
    <s v="Mortgage"/>
    <s v="credit_card"/>
    <n v="763"/>
    <n v="24.4"/>
    <s v="Not Verified"/>
    <d v="2016-07-30T00:00:00"/>
    <s v="Charged Off"/>
    <n v="1"/>
    <s v="Excellent"/>
    <s v="Low"/>
    <s v="Very High"/>
    <s v="Normal"/>
  </r>
  <r>
    <s v="LC004956"/>
    <n v="6247"/>
    <s v="36 months"/>
    <n v="29.03"/>
    <s v="4 years"/>
    <n v="111173"/>
    <s v="Rent"/>
    <s v="education"/>
    <n v="772"/>
    <n v="10.7"/>
    <s v="Verified"/>
    <d v="2016-05-16T00:00:00"/>
    <s v="Fully Paid"/>
    <n v="0"/>
    <s v="Excellent"/>
    <s v="High"/>
    <s v="Very High"/>
    <s v="Normal"/>
  </r>
  <r>
    <s v="LC004957"/>
    <n v="11553"/>
    <s v="36 months"/>
    <n v="26.7"/>
    <s v="7 years"/>
    <n v="94600"/>
    <s v="Rent"/>
    <s v="small_business"/>
    <n v="663"/>
    <n v="38.6"/>
    <s v="Not Verified"/>
    <d v="2017-08-08T00:00:00"/>
    <s v="Charged Off"/>
    <n v="1"/>
    <s v="Fair"/>
    <s v="Upper Middle"/>
    <s v="Very High"/>
    <s v="Normal"/>
  </r>
  <r>
    <s v="LC004958"/>
    <n v="21811"/>
    <s v="36 months"/>
    <n v="19.3"/>
    <s v="9 years"/>
    <n v="21781"/>
    <s v="Own"/>
    <s v="car"/>
    <n v="754"/>
    <n v="30.6"/>
    <s v="Verified"/>
    <d v="2017-01-06T00:00:00"/>
    <s v="Charged Off"/>
    <n v="1"/>
    <s v="Excellent"/>
    <s v="Low"/>
    <s v="High"/>
    <s v="Normal"/>
  </r>
  <r>
    <s v="LC004959"/>
    <n v="30845"/>
    <s v="60 months"/>
    <n v="15.51"/>
    <s v="&lt; 1 year"/>
    <n v="75018"/>
    <s v="Rent"/>
    <s v="medical"/>
    <n v="671"/>
    <n v="6.6"/>
    <s v="Not Verified"/>
    <d v="2015-05-20T00:00:00"/>
    <s v="Fully Paid"/>
    <n v="0"/>
    <s v="Fair"/>
    <s v="Upper Middle"/>
    <s v="High"/>
    <s v="Normal"/>
  </r>
  <r>
    <s v="LC004960"/>
    <n v="7135"/>
    <s v="60 months"/>
    <n v="6.45"/>
    <s v="2 years"/>
    <n v="148566"/>
    <s v="Rent"/>
    <s v="credit_card"/>
    <n v="641"/>
    <n v="15.7"/>
    <s v="Not Verified"/>
    <d v="2017-04-10T00:00:00"/>
    <s v="Fully Paid"/>
    <n v="0"/>
    <s v="Poor"/>
    <s v="High"/>
    <s v="Low"/>
    <s v="Normal"/>
  </r>
  <r>
    <s v="LC004961"/>
    <n v="6573"/>
    <s v="36 months"/>
    <n v="28.68"/>
    <s v="3 years"/>
    <n v="92619"/>
    <s v="Mortgage"/>
    <s v="education"/>
    <n v="612"/>
    <n v="6.8"/>
    <s v="Verified"/>
    <d v="2018-03-19T00:00:00"/>
    <s v="Charged Off"/>
    <n v="1"/>
    <s v="Poor"/>
    <s v="Upper Middle"/>
    <s v="Very High"/>
    <s v="High Risk"/>
  </r>
  <r>
    <s v="LC004962"/>
    <n v="14731"/>
    <s v="36 months"/>
    <n v="28.79"/>
    <s v="10+ years"/>
    <n v="45972"/>
    <s v="Rent"/>
    <s v="credit_card"/>
    <n v="722"/>
    <n v="13"/>
    <s v="Verified"/>
    <d v="2015-05-12T00:00:00"/>
    <s v="Fully Paid"/>
    <n v="0"/>
    <s v="Good"/>
    <s v="Lower Middle"/>
    <s v="Very High"/>
    <s v="Normal"/>
  </r>
  <r>
    <s v="LC004963"/>
    <n v="8189"/>
    <s v="36 months"/>
    <n v="5.47"/>
    <s v="8 years"/>
    <n v="110743"/>
    <s v="Own"/>
    <s v="debt_consolidation"/>
    <n v="702"/>
    <n v="15"/>
    <s v="Not Verified"/>
    <d v="2018-07-25T00:00:00"/>
    <s v="Fully Paid"/>
    <n v="0"/>
    <s v="Good"/>
    <s v="High"/>
    <s v="Low"/>
    <s v="Normal"/>
  </r>
  <r>
    <s v="LC004964"/>
    <n v="15541"/>
    <s v="36 months"/>
    <n v="13.92"/>
    <s v="7 years"/>
    <n v="37985"/>
    <s v="Mortgage"/>
    <s v="home_improvement"/>
    <n v="694"/>
    <n v="30.1"/>
    <s v="Verified"/>
    <d v="2018-06-27T00:00:00"/>
    <s v="Charged Off"/>
    <n v="1"/>
    <s v="Fair"/>
    <s v="Lower Middle"/>
    <s v="Medium"/>
    <s v="Normal"/>
  </r>
  <r>
    <s v="LC004965"/>
    <n v="12087"/>
    <s v="36 months"/>
    <n v="27"/>
    <s v="7 years"/>
    <n v="104801"/>
    <s v="Rent"/>
    <s v="vacation"/>
    <n v="659"/>
    <n v="30.2"/>
    <s v="Verified"/>
    <d v="2019-03-12T00:00:00"/>
    <s v="Charged Off"/>
    <n v="1"/>
    <s v="Fair"/>
    <s v="High"/>
    <s v="Very High"/>
    <s v="Normal"/>
  </r>
  <r>
    <s v="LC004966"/>
    <n v="3776"/>
    <s v="36 months"/>
    <n v="7.02"/>
    <s v="1 year"/>
    <n v="78794"/>
    <s v="Rent"/>
    <s v="education"/>
    <n v="821"/>
    <n v="6.6"/>
    <s v="Verified"/>
    <d v="2020-11-24T00:00:00"/>
    <s v="Fully Paid"/>
    <n v="0"/>
    <s v="Excellent"/>
    <s v="Upper Middle"/>
    <s v="Low"/>
    <s v="Normal"/>
  </r>
  <r>
    <s v="LC004967"/>
    <n v="28564"/>
    <s v="36 months"/>
    <n v="9.91"/>
    <s v="6 years"/>
    <n v="120167"/>
    <s v="Own"/>
    <s v="small_business"/>
    <n v="715"/>
    <n v="25.6"/>
    <s v="Not Verified"/>
    <d v="2016-09-09T00:00:00"/>
    <s v="Fully Paid"/>
    <n v="0"/>
    <s v="Good"/>
    <s v="High"/>
    <s v="Low"/>
    <s v="Normal"/>
  </r>
  <r>
    <s v="LC004968"/>
    <n v="29835"/>
    <s v="36 months"/>
    <n v="29.47"/>
    <s v="2 years"/>
    <n v="76485"/>
    <s v="Mortgage"/>
    <s v="home_improvement"/>
    <n v="674"/>
    <n v="38.6"/>
    <s v="Verified"/>
    <d v="2019-10-02T00:00:00"/>
    <s v="Charged Off"/>
    <n v="1"/>
    <s v="Fair"/>
    <s v="Upper Middle"/>
    <s v="Very High"/>
    <s v="Normal"/>
  </r>
  <r>
    <s v="LC004969"/>
    <n v="8697"/>
    <s v="36 months"/>
    <n v="26.18"/>
    <s v="5 years"/>
    <n v="119025"/>
    <s v="Rent"/>
    <s v="home_improvement"/>
    <n v="843"/>
    <n v="27"/>
    <s v="Verified"/>
    <d v="2015-12-21T00:00:00"/>
    <s v="Charged Off"/>
    <n v="1"/>
    <s v="Excellent"/>
    <s v="High"/>
    <s v="Very High"/>
    <s v="Normal"/>
  </r>
  <r>
    <s v="LC004970"/>
    <n v="15629"/>
    <s v="36 months"/>
    <n v="27.8"/>
    <s v="3 years"/>
    <n v="85013"/>
    <s v="Rent"/>
    <s v="medical"/>
    <n v="720"/>
    <n v="38.6"/>
    <s v="Verified"/>
    <d v="2015-09-04T00:00:00"/>
    <s v="Charged Off"/>
    <n v="1"/>
    <s v="Good"/>
    <s v="Upper Middle"/>
    <s v="Very High"/>
    <s v="Normal"/>
  </r>
  <r>
    <s v="LC004971"/>
    <n v="9386"/>
    <s v="36 months"/>
    <n v="8.5500000000000007"/>
    <s v="5 years"/>
    <n v="92778"/>
    <s v="Rent"/>
    <s v="vacation"/>
    <n v="667"/>
    <n v="18.3"/>
    <s v="Verified"/>
    <d v="2015-10-28T00:00:00"/>
    <s v="Fully Paid"/>
    <n v="0"/>
    <s v="Fair"/>
    <s v="Upper Middle"/>
    <s v="Low"/>
    <s v="Normal"/>
  </r>
  <r>
    <s v="LC004972"/>
    <n v="18046"/>
    <s v="60 months"/>
    <n v="10.28"/>
    <s v="3 years"/>
    <n v="147415"/>
    <s v="Rent"/>
    <s v="car"/>
    <n v="816"/>
    <n v="21.1"/>
    <s v="Verified"/>
    <d v="2018-08-31T00:00:00"/>
    <s v="Fully Paid"/>
    <n v="0"/>
    <s v="Excellent"/>
    <s v="High"/>
    <s v="Medium"/>
    <s v="Normal"/>
  </r>
  <r>
    <s v="LC004973"/>
    <n v="9044"/>
    <s v="36 months"/>
    <n v="20.14"/>
    <s v="2 years"/>
    <n v="117925"/>
    <s v="Rent"/>
    <s v="vacation"/>
    <n v="638"/>
    <n v="22.3"/>
    <s v="Not Verified"/>
    <d v="2017-07-04T00:00:00"/>
    <s v="Charged Off"/>
    <n v="1"/>
    <s v="Poor"/>
    <s v="High"/>
    <s v="Very High"/>
    <s v="High Risk"/>
  </r>
  <r>
    <s v="LC004974"/>
    <n v="10615"/>
    <s v="60 months"/>
    <n v="17.54"/>
    <s v="1 year"/>
    <n v="97064"/>
    <s v="Rent"/>
    <s v="education"/>
    <n v="754"/>
    <n v="37.299999999999997"/>
    <s v="Verified"/>
    <d v="2020-09-13T00:00:00"/>
    <s v="Fully Paid"/>
    <n v="0"/>
    <s v="Excellent"/>
    <s v="Upper Middle"/>
    <s v="High"/>
    <s v="Normal"/>
  </r>
  <r>
    <s v="LC004975"/>
    <n v="6060"/>
    <s v="60 months"/>
    <n v="12.46"/>
    <s v="3 years"/>
    <n v="142261"/>
    <s v="Own"/>
    <s v="car"/>
    <n v="639"/>
    <n v="18.3"/>
    <s v="Verified"/>
    <d v="2016-03-10T00:00:00"/>
    <s v="Fully Paid"/>
    <n v="0"/>
    <s v="Poor"/>
    <s v="High"/>
    <s v="Medium"/>
    <s v="Normal"/>
  </r>
  <r>
    <s v="LC004976"/>
    <n v="11900"/>
    <s v="60 months"/>
    <n v="27.1"/>
    <s v="9 years"/>
    <n v="60621"/>
    <s v="Mortgage"/>
    <s v="small_business"/>
    <n v="748"/>
    <n v="39.4"/>
    <s v="Verified"/>
    <d v="2020-12-26T00:00:00"/>
    <s v="Charged Off"/>
    <n v="1"/>
    <s v="Good"/>
    <s v="Upper Middle"/>
    <s v="Very High"/>
    <s v="Normal"/>
  </r>
  <r>
    <s v="LC004977"/>
    <n v="6581"/>
    <s v="36 months"/>
    <n v="27.53"/>
    <s v="1 year"/>
    <n v="69394"/>
    <s v="Mortgage"/>
    <s v="medical"/>
    <n v="631"/>
    <n v="24"/>
    <s v="Verified"/>
    <d v="2016-04-02T00:00:00"/>
    <s v="Charged Off"/>
    <n v="1"/>
    <s v="Poor"/>
    <s v="Upper Middle"/>
    <s v="Very High"/>
    <s v="High Risk"/>
  </r>
  <r>
    <s v="LC004978"/>
    <n v="35782"/>
    <s v="60 months"/>
    <n v="12.29"/>
    <s v="6 years"/>
    <n v="79992"/>
    <s v="Mortgage"/>
    <s v="vacation"/>
    <n v="807"/>
    <n v="12.6"/>
    <s v="Verified"/>
    <d v="2015-11-30T00:00:00"/>
    <s v="Fully Paid"/>
    <n v="0"/>
    <s v="Excellent"/>
    <s v="Upper Middle"/>
    <s v="Medium"/>
    <s v="Normal"/>
  </r>
  <r>
    <s v="LC004979"/>
    <n v="21173"/>
    <s v="36 months"/>
    <n v="8.89"/>
    <s v="&lt; 1 year"/>
    <n v="92441"/>
    <s v="Rent"/>
    <s v="home_improvement"/>
    <n v="827"/>
    <n v="8.6"/>
    <s v="Not Verified"/>
    <d v="2017-02-23T00:00:00"/>
    <s v="Fully Paid"/>
    <n v="0"/>
    <s v="Excellent"/>
    <s v="Upper Middle"/>
    <s v="Low"/>
    <s v="Normal"/>
  </r>
  <r>
    <s v="LC004980"/>
    <n v="13997"/>
    <s v="36 months"/>
    <n v="8.73"/>
    <s v="10+ years"/>
    <n v="90174"/>
    <s v="Rent"/>
    <s v="vacation"/>
    <n v="615"/>
    <n v="11.1"/>
    <s v="Verified"/>
    <d v="2017-08-14T00:00:00"/>
    <s v="Fully Paid"/>
    <n v="0"/>
    <s v="Poor"/>
    <s v="Upper Middle"/>
    <s v="Low"/>
    <s v="Normal"/>
  </r>
  <r>
    <s v="LC004981"/>
    <n v="8148"/>
    <s v="36 months"/>
    <n v="17.11"/>
    <s v="&lt; 1 year"/>
    <n v="122676"/>
    <s v="Own"/>
    <s v="debt_consolidation"/>
    <n v="678"/>
    <n v="6.4"/>
    <s v="Not Verified"/>
    <d v="2016-11-22T00:00:00"/>
    <s v="Fully Paid"/>
    <n v="0"/>
    <s v="Fair"/>
    <s v="High"/>
    <s v="High"/>
    <s v="Normal"/>
  </r>
  <r>
    <s v="LC004982"/>
    <n v="19748"/>
    <s v="36 months"/>
    <n v="8.32"/>
    <s v="4 years"/>
    <n v="73797"/>
    <s v="Own"/>
    <s v="small_business"/>
    <n v="648"/>
    <n v="29.2"/>
    <s v="Verified"/>
    <d v="2016-11-26T00:00:00"/>
    <s v="Charged Off"/>
    <n v="1"/>
    <s v="Poor"/>
    <s v="Upper Middle"/>
    <s v="Low"/>
    <s v="Normal"/>
  </r>
  <r>
    <s v="LC004983"/>
    <n v="15022"/>
    <s v="36 months"/>
    <n v="16.829999999999998"/>
    <s v="6 years"/>
    <n v="140115"/>
    <s v="Own"/>
    <s v="debt_consolidation"/>
    <n v="720"/>
    <n v="23.1"/>
    <s v="Not Verified"/>
    <d v="2018-04-28T00:00:00"/>
    <s v="Fully Paid"/>
    <n v="0"/>
    <s v="Good"/>
    <s v="High"/>
    <s v="High"/>
    <s v="Normal"/>
  </r>
  <r>
    <s v="LC004984"/>
    <n v="21013"/>
    <s v="36 months"/>
    <n v="16.55"/>
    <s v="&lt; 1 year"/>
    <n v="77746"/>
    <s v="Rent"/>
    <s v="credit_card"/>
    <n v="779"/>
    <n v="30.8"/>
    <s v="Not Verified"/>
    <d v="2017-03-18T00:00:00"/>
    <s v="Fully Paid"/>
    <n v="0"/>
    <s v="Excellent"/>
    <s v="Upper Middle"/>
    <s v="High"/>
    <s v="Normal"/>
  </r>
  <r>
    <s v="LC004985"/>
    <n v="39687"/>
    <s v="36 months"/>
    <n v="27.1"/>
    <s v="3 years"/>
    <n v="51369"/>
    <s v="Rent"/>
    <s v="credit_card"/>
    <n v="846"/>
    <n v="32.4"/>
    <s v="Verified"/>
    <d v="2019-01-20T00:00:00"/>
    <s v="Charged Off"/>
    <n v="1"/>
    <s v="Excellent"/>
    <s v="Lower Middle"/>
    <s v="Very High"/>
    <s v="Normal"/>
  </r>
  <r>
    <s v="LC004986"/>
    <n v="16886"/>
    <s v="36 months"/>
    <n v="12.41"/>
    <s v="4 years"/>
    <n v="70605"/>
    <s v="Rent"/>
    <s v="education"/>
    <n v="587"/>
    <n v="37.6"/>
    <s v="Not Verified"/>
    <d v="2017-08-02T00:00:00"/>
    <s v="Charged Off"/>
    <n v="1"/>
    <s v="Very Poor"/>
    <s v="Upper Middle"/>
    <s v="Medium"/>
    <s v="Normal"/>
  </r>
  <r>
    <s v="LC004987"/>
    <n v="26256"/>
    <s v="36 months"/>
    <n v="19.02"/>
    <s v="1 year"/>
    <n v="45572"/>
    <s v="Rent"/>
    <s v="vacation"/>
    <n v="641"/>
    <n v="9.1"/>
    <s v="Not Verified"/>
    <d v="2015-01-27T00:00:00"/>
    <s v="Charged Off"/>
    <n v="1"/>
    <s v="Poor"/>
    <s v="Lower Middle"/>
    <s v="High"/>
    <s v="High Risk"/>
  </r>
  <r>
    <s v="LC004988"/>
    <n v="31005"/>
    <s v="36 months"/>
    <n v="23.59"/>
    <s v="6 years"/>
    <n v="56939"/>
    <s v="Rent"/>
    <s v="debt_consolidation"/>
    <n v="719"/>
    <n v="11.5"/>
    <s v="Verified"/>
    <d v="2020-03-29T00:00:00"/>
    <s v="Fully Paid"/>
    <n v="0"/>
    <s v="Good"/>
    <s v="Lower Middle"/>
    <s v="Very High"/>
    <s v="Normal"/>
  </r>
  <r>
    <s v="LC004989"/>
    <n v="7638"/>
    <s v="60 months"/>
    <n v="19.899999999999999"/>
    <s v="3 years"/>
    <n v="42866"/>
    <s v="Mortgage"/>
    <s v="home_improvement"/>
    <n v="689"/>
    <n v="24.2"/>
    <s v="Verified"/>
    <d v="2018-04-10T00:00:00"/>
    <s v="Fully Paid"/>
    <n v="0"/>
    <s v="Fair"/>
    <s v="Lower Middle"/>
    <s v="High"/>
    <s v="Normal"/>
  </r>
  <r>
    <s v="LC004990"/>
    <n v="38419"/>
    <s v="36 months"/>
    <n v="28.85"/>
    <s v="7 years"/>
    <n v="76060"/>
    <s v="Rent"/>
    <s v="debt_consolidation"/>
    <n v="751"/>
    <n v="9.5"/>
    <s v="Not Verified"/>
    <d v="2016-11-23T00:00:00"/>
    <s v="Fully Paid"/>
    <n v="0"/>
    <s v="Excellent"/>
    <s v="Upper Middle"/>
    <s v="Very High"/>
    <s v="Normal"/>
  </r>
  <r>
    <s v="LC004991"/>
    <n v="34377"/>
    <s v="36 months"/>
    <n v="20.059999999999999"/>
    <s v="&lt; 1 year"/>
    <n v="41953"/>
    <s v="Mortgage"/>
    <s v="education"/>
    <n v="637"/>
    <n v="8.1999999999999993"/>
    <s v="Verified"/>
    <d v="2019-11-25T00:00:00"/>
    <s v="Charged Off"/>
    <n v="1"/>
    <s v="Poor"/>
    <s v="Lower Middle"/>
    <s v="Very High"/>
    <s v="High Risk"/>
  </r>
  <r>
    <s v="LC004992"/>
    <n v="37634"/>
    <s v="60 months"/>
    <n v="27.55"/>
    <s v="9 years"/>
    <n v="113262"/>
    <s v="Mortgage"/>
    <s v="credit_card"/>
    <n v="587"/>
    <n v="28.3"/>
    <s v="Verified"/>
    <d v="2016-11-29T00:00:00"/>
    <s v="Charged Off"/>
    <n v="1"/>
    <s v="Very Poor"/>
    <s v="High"/>
    <s v="Very High"/>
    <s v="High Risk"/>
  </r>
  <r>
    <s v="LC004993"/>
    <n v="17755"/>
    <s v="36 months"/>
    <n v="11.13"/>
    <s v="&lt; 1 year"/>
    <n v="67141"/>
    <s v="Mortgage"/>
    <s v="small_business"/>
    <n v="643"/>
    <n v="30.4"/>
    <s v="Verified"/>
    <d v="2016-04-14T00:00:00"/>
    <s v="Charged Off"/>
    <n v="1"/>
    <s v="Poor"/>
    <s v="Upper Middle"/>
    <s v="Medium"/>
    <s v="Normal"/>
  </r>
  <r>
    <s v="LC004994"/>
    <n v="24382"/>
    <s v="36 months"/>
    <n v="19.02"/>
    <s v="&lt; 1 year"/>
    <n v="130909"/>
    <s v="Mortgage"/>
    <s v="medical"/>
    <n v="770"/>
    <n v="34.5"/>
    <s v="Not Verified"/>
    <d v="2020-01-10T00:00:00"/>
    <s v="Charged Off"/>
    <n v="1"/>
    <s v="Excellent"/>
    <s v="High"/>
    <s v="High"/>
    <s v="Normal"/>
  </r>
  <r>
    <s v="LC004995"/>
    <n v="23394"/>
    <s v="60 months"/>
    <n v="18.579999999999998"/>
    <s v="3 years"/>
    <n v="133991"/>
    <s v="Rent"/>
    <s v="small_business"/>
    <n v="801"/>
    <n v="37.1"/>
    <s v="Not Verified"/>
    <d v="2017-08-13T00:00:00"/>
    <s v="Charged Off"/>
    <n v="1"/>
    <s v="Excellent"/>
    <s v="High"/>
    <s v="High"/>
    <s v="Normal"/>
  </r>
  <r>
    <s v="LC004996"/>
    <n v="3253"/>
    <s v="60 months"/>
    <n v="29.74"/>
    <s v="&lt; 1 year"/>
    <n v="23501"/>
    <s v="Own"/>
    <s v="credit_card"/>
    <n v="658"/>
    <n v="20.5"/>
    <s v="Verified"/>
    <d v="2017-04-25T00:00:00"/>
    <s v="Charged Off"/>
    <n v="1"/>
    <s v="Fair"/>
    <s v="Low"/>
    <s v="Very High"/>
    <s v="Normal"/>
  </r>
  <r>
    <s v="LC004997"/>
    <n v="38710"/>
    <s v="36 months"/>
    <n v="10.11"/>
    <s v="4 years"/>
    <n v="86722"/>
    <s v="Mortgage"/>
    <s v="medical"/>
    <n v="616"/>
    <n v="39.299999999999997"/>
    <s v="Not Verified"/>
    <d v="2017-10-25T00:00:00"/>
    <s v="Charged Off"/>
    <n v="1"/>
    <s v="Poor"/>
    <s v="Upper Middle"/>
    <s v="Medium"/>
    <s v="Normal"/>
  </r>
  <r>
    <s v="LC004998"/>
    <n v="1864"/>
    <s v="36 months"/>
    <n v="8.52"/>
    <s v="5 years"/>
    <n v="119685"/>
    <s v="Rent"/>
    <s v="car"/>
    <n v="767"/>
    <n v="6.3"/>
    <s v="Verified"/>
    <d v="2016-12-07T00:00:00"/>
    <s v="Fully Paid"/>
    <n v="0"/>
    <s v="Excellent"/>
    <s v="High"/>
    <s v="Low"/>
    <s v="Normal"/>
  </r>
  <r>
    <s v="LC004999"/>
    <n v="35036"/>
    <s v="60 months"/>
    <n v="20.29"/>
    <s v="6 years"/>
    <n v="67018"/>
    <s v="Own"/>
    <s v="medical"/>
    <n v="727"/>
    <n v="35.5"/>
    <s v="Not Verified"/>
    <d v="2016-02-01T00:00:00"/>
    <s v="Charged Off"/>
    <n v="1"/>
    <s v="Good"/>
    <s v="Upper Middle"/>
    <s v="Very High"/>
    <s v="Normal"/>
  </r>
  <r>
    <s v="LC005000"/>
    <n v="14666"/>
    <s v="36 months"/>
    <n v="10.59"/>
    <s v="7 years"/>
    <n v="84127"/>
    <s v="Rent"/>
    <s v="credit_card"/>
    <n v="674"/>
    <n v="16.3"/>
    <s v="Verified"/>
    <d v="2015-06-26T00:00:00"/>
    <s v="Fully Paid"/>
    <n v="0"/>
    <s v="Fair"/>
    <s v="Upper Middle"/>
    <s v="Medium"/>
    <s v="Normal"/>
  </r>
  <r>
    <s v="LC005001"/>
    <n v="21955"/>
    <s v="36 months"/>
    <n v="20.98"/>
    <s v="7 years"/>
    <n v="75965"/>
    <s v="Rent"/>
    <s v="vacation"/>
    <n v="694"/>
    <n v="37.299999999999997"/>
    <s v="Not Verified"/>
    <d v="2018-07-19T00:00:00"/>
    <s v="Charged Off"/>
    <n v="1"/>
    <s v="Fair"/>
    <s v="Upper Middle"/>
    <s v="Very High"/>
    <s v="Normal"/>
  </r>
  <r>
    <s v="LC005002"/>
    <n v="38997"/>
    <s v="36 months"/>
    <n v="29.31"/>
    <s v="1 year"/>
    <n v="98152"/>
    <s v="Mortgage"/>
    <s v="home_improvement"/>
    <n v="752"/>
    <n v="12.8"/>
    <s v="Verified"/>
    <d v="2015-10-07T00:00:00"/>
    <s v="Fully Paid"/>
    <n v="0"/>
    <s v="Excellent"/>
    <s v="Upper Middle"/>
    <s v="Very High"/>
    <s v="Normal"/>
  </r>
  <r>
    <s v="LC005003"/>
    <n v="17309"/>
    <s v="36 months"/>
    <n v="28.66"/>
    <s v="3 years"/>
    <n v="79198"/>
    <s v="Own"/>
    <s v="vacation"/>
    <n v="701"/>
    <n v="30.9"/>
    <s v="Verified"/>
    <d v="2019-09-19T00:00:00"/>
    <s v="Charged Off"/>
    <n v="1"/>
    <s v="Good"/>
    <s v="Upper Middle"/>
    <s v="Very High"/>
    <s v="Normal"/>
  </r>
  <r>
    <s v="LC005004"/>
    <n v="5054"/>
    <s v="60 months"/>
    <n v="10.78"/>
    <s v="6 years"/>
    <n v="134077"/>
    <s v="Rent"/>
    <s v="education"/>
    <n v="783"/>
    <n v="19.899999999999999"/>
    <s v="Not Verified"/>
    <d v="2016-04-19T00:00:00"/>
    <s v="Fully Paid"/>
    <n v="0"/>
    <s v="Excellent"/>
    <s v="High"/>
    <s v="Medium"/>
    <s v="Normal"/>
  </r>
  <r>
    <s v="LC005005"/>
    <n v="1935"/>
    <s v="60 months"/>
    <n v="9.27"/>
    <s v="8 years"/>
    <n v="38288"/>
    <s v="Mortgage"/>
    <s v="vacation"/>
    <n v="744"/>
    <n v="18.399999999999999"/>
    <s v="Verified"/>
    <d v="2020-04-21T00:00:00"/>
    <s v="Fully Paid"/>
    <n v="0"/>
    <s v="Good"/>
    <s v="Lower Middle"/>
    <s v="Low"/>
    <s v="Normal"/>
  </r>
  <r>
    <s v="LC005006"/>
    <n v="23778"/>
    <s v="60 months"/>
    <n v="19.02"/>
    <s v="8 years"/>
    <n v="130162"/>
    <s v="Rent"/>
    <s v="vacation"/>
    <n v="801"/>
    <n v="7.1"/>
    <s v="Verified"/>
    <d v="2016-06-03T00:00:00"/>
    <s v="Fully Paid"/>
    <n v="0"/>
    <s v="Excellent"/>
    <s v="High"/>
    <s v="High"/>
    <s v="Normal"/>
  </r>
  <r>
    <s v="LC005007"/>
    <n v="17709"/>
    <s v="36 months"/>
    <n v="19.670000000000002"/>
    <s v="10+ years"/>
    <n v="112060"/>
    <s v="Mortgage"/>
    <s v="credit_card"/>
    <n v="838"/>
    <n v="29.7"/>
    <s v="Verified"/>
    <d v="2020-02-24T00:00:00"/>
    <s v="Charged Off"/>
    <n v="1"/>
    <s v="Excellent"/>
    <s v="High"/>
    <s v="High"/>
    <s v="Normal"/>
  </r>
  <r>
    <s v="LC005008"/>
    <n v="10726"/>
    <s v="36 months"/>
    <n v="21.56"/>
    <s v="2 years"/>
    <n v="32225"/>
    <s v="Mortgage"/>
    <s v="credit_card"/>
    <n v="656"/>
    <n v="11.1"/>
    <s v="Not Verified"/>
    <d v="2018-04-14T00:00:00"/>
    <s v="Charged Off"/>
    <n v="1"/>
    <s v="Fair"/>
    <s v="Lower Middle"/>
    <s v="Very High"/>
    <s v="Normal"/>
  </r>
  <r>
    <s v="LC005009"/>
    <n v="21245"/>
    <s v="60 months"/>
    <n v="23.54"/>
    <s v="6 years"/>
    <n v="114683"/>
    <s v="Mortgage"/>
    <s v="medical"/>
    <n v="654"/>
    <n v="21.2"/>
    <s v="Not Verified"/>
    <d v="2019-09-30T00:00:00"/>
    <s v="Fully Paid"/>
    <n v="0"/>
    <s v="Fair"/>
    <s v="High"/>
    <s v="Very High"/>
    <s v="Normal"/>
  </r>
  <r>
    <s v="LC005010"/>
    <n v="35753"/>
    <s v="36 months"/>
    <n v="20.02"/>
    <s v="3 years"/>
    <n v="130023"/>
    <s v="Own"/>
    <s v="home_improvement"/>
    <n v="801"/>
    <n v="9.9"/>
    <s v="Not Verified"/>
    <d v="2015-12-12T00:00:00"/>
    <s v="Fully Paid"/>
    <n v="0"/>
    <s v="Excellent"/>
    <s v="High"/>
    <s v="Very High"/>
    <s v="Normal"/>
  </r>
  <r>
    <s v="LC005011"/>
    <n v="15252"/>
    <s v="60 months"/>
    <n v="7.79"/>
    <s v="8 years"/>
    <n v="21752"/>
    <s v="Mortgage"/>
    <s v="credit_card"/>
    <n v="780"/>
    <n v="26.2"/>
    <s v="Not Verified"/>
    <d v="2018-12-19T00:00:00"/>
    <s v="Charged Off"/>
    <n v="1"/>
    <s v="Excellent"/>
    <s v="Low"/>
    <s v="Low"/>
    <s v="Normal"/>
  </r>
  <r>
    <s v="LC005012"/>
    <n v="22316"/>
    <s v="60 months"/>
    <n v="24.75"/>
    <s v="6 years"/>
    <n v="46313"/>
    <s v="Own"/>
    <s v="vacation"/>
    <n v="801"/>
    <n v="13.1"/>
    <s v="Not Verified"/>
    <d v="2019-04-03T00:00:00"/>
    <s v="Fully Paid"/>
    <n v="0"/>
    <s v="Excellent"/>
    <s v="Lower Middle"/>
    <s v="Very High"/>
    <s v="Normal"/>
  </r>
  <r>
    <s v="LC005013"/>
    <n v="38371"/>
    <s v="36 months"/>
    <n v="6.99"/>
    <s v="5 years"/>
    <n v="144693"/>
    <s v="Rent"/>
    <s v="home_improvement"/>
    <n v="672"/>
    <n v="25.8"/>
    <s v="Verified"/>
    <d v="2018-06-21T00:00:00"/>
    <s v="Fully Paid"/>
    <n v="0"/>
    <s v="Fair"/>
    <s v="High"/>
    <s v="Low"/>
    <s v="Normal"/>
  </r>
  <r>
    <s v="LC005014"/>
    <n v="20162"/>
    <s v="36 months"/>
    <n v="5.5"/>
    <s v="8 years"/>
    <n v="120258"/>
    <s v="Rent"/>
    <s v="credit_card"/>
    <n v="617"/>
    <n v="38.1"/>
    <s v="Verified"/>
    <d v="2018-07-03T00:00:00"/>
    <s v="Charged Off"/>
    <n v="1"/>
    <s v="Poor"/>
    <s v="High"/>
    <s v="Low"/>
    <s v="Normal"/>
  </r>
  <r>
    <s v="LC005015"/>
    <n v="16960"/>
    <s v="36 months"/>
    <n v="24.24"/>
    <s v="6 years"/>
    <n v="146889"/>
    <s v="Rent"/>
    <s v="home_improvement"/>
    <n v="813"/>
    <n v="37.200000000000003"/>
    <s v="Verified"/>
    <d v="2015-01-29T00:00:00"/>
    <s v="Charged Off"/>
    <n v="1"/>
    <s v="Excellent"/>
    <s v="High"/>
    <s v="Very High"/>
    <s v="Normal"/>
  </r>
  <r>
    <s v="LC005016"/>
    <n v="31791"/>
    <s v="60 months"/>
    <n v="18.71"/>
    <s v="10+ years"/>
    <n v="107191"/>
    <s v="Mortgage"/>
    <s v="credit_card"/>
    <n v="700"/>
    <n v="12"/>
    <s v="Verified"/>
    <d v="2019-06-23T00:00:00"/>
    <s v="Fully Paid"/>
    <n v="0"/>
    <s v="Good"/>
    <s v="High"/>
    <s v="High"/>
    <s v="Normal"/>
  </r>
  <r>
    <s v="LC005017"/>
    <n v="26216"/>
    <s v="36 months"/>
    <n v="22.46"/>
    <s v="7 years"/>
    <n v="118841"/>
    <s v="Own"/>
    <s v="education"/>
    <n v="628"/>
    <n v="8.5"/>
    <s v="Not Verified"/>
    <d v="2015-10-19T00:00:00"/>
    <s v="Charged Off"/>
    <n v="1"/>
    <s v="Poor"/>
    <s v="High"/>
    <s v="Very High"/>
    <s v="High Risk"/>
  </r>
  <r>
    <s v="LC005018"/>
    <n v="33467"/>
    <s v="60 months"/>
    <n v="14.57"/>
    <s v="10+ years"/>
    <n v="76734"/>
    <s v="Own"/>
    <s v="car"/>
    <n v="613"/>
    <n v="6.5"/>
    <s v="Not Verified"/>
    <d v="2015-06-03T00:00:00"/>
    <s v="Fully Paid"/>
    <n v="0"/>
    <s v="Poor"/>
    <s v="Upper Middle"/>
    <s v="Medium"/>
    <s v="Normal"/>
  </r>
  <r>
    <s v="LC005019"/>
    <n v="8754"/>
    <s v="36 months"/>
    <n v="5.28"/>
    <s v="4 years"/>
    <n v="38774"/>
    <s v="Own"/>
    <s v="car"/>
    <n v="733"/>
    <n v="34"/>
    <s v="Verified"/>
    <d v="2015-04-21T00:00:00"/>
    <s v="Charged Off"/>
    <n v="1"/>
    <s v="Good"/>
    <s v="Lower Middle"/>
    <s v="Low"/>
    <s v="Normal"/>
  </r>
  <r>
    <s v="LC005020"/>
    <n v="5078"/>
    <s v="36 months"/>
    <n v="13.28"/>
    <s v="3 years"/>
    <n v="46365"/>
    <s v="Mortgage"/>
    <s v="vacation"/>
    <n v="709"/>
    <n v="13.7"/>
    <s v="Not Verified"/>
    <d v="2020-07-26T00:00:00"/>
    <s v="Fully Paid"/>
    <n v="0"/>
    <s v="Good"/>
    <s v="Lower Middle"/>
    <s v="Medium"/>
    <s v="Normal"/>
  </r>
  <r>
    <s v="LC005021"/>
    <n v="13853"/>
    <s v="36 months"/>
    <n v="20.2"/>
    <s v="&lt; 1 year"/>
    <n v="134049"/>
    <s v="Mortgage"/>
    <s v="debt_consolidation"/>
    <n v="635"/>
    <n v="14.9"/>
    <s v="Not Verified"/>
    <d v="2018-07-11T00:00:00"/>
    <s v="Charged Off"/>
    <n v="1"/>
    <s v="Poor"/>
    <s v="High"/>
    <s v="Very High"/>
    <s v="High Risk"/>
  </r>
  <r>
    <s v="LC005022"/>
    <n v="5042"/>
    <s v="36 months"/>
    <n v="10.64"/>
    <s v="7 years"/>
    <n v="142618"/>
    <s v="Rent"/>
    <s v="car"/>
    <n v="679"/>
    <n v="12.9"/>
    <s v="Not Verified"/>
    <d v="2018-06-22T00:00:00"/>
    <s v="Fully Paid"/>
    <n v="0"/>
    <s v="Fair"/>
    <s v="High"/>
    <s v="Medium"/>
    <s v="Normal"/>
  </r>
  <r>
    <s v="LC005023"/>
    <n v="15389"/>
    <s v="60 months"/>
    <n v="22.2"/>
    <s v="5 years"/>
    <n v="94918"/>
    <s v="Rent"/>
    <s v="vacation"/>
    <n v="714"/>
    <n v="34.4"/>
    <s v="Verified"/>
    <d v="2017-01-27T00:00:00"/>
    <s v="Charged Off"/>
    <n v="1"/>
    <s v="Good"/>
    <s v="Upper Middle"/>
    <s v="Very High"/>
    <s v="Normal"/>
  </r>
  <r>
    <s v="LC005024"/>
    <n v="31425"/>
    <s v="36 months"/>
    <n v="24.86"/>
    <s v="3 years"/>
    <n v="122240"/>
    <s v="Rent"/>
    <s v="home_improvement"/>
    <n v="615"/>
    <n v="39.299999999999997"/>
    <s v="Verified"/>
    <d v="2017-07-28T00:00:00"/>
    <s v="Charged Off"/>
    <n v="1"/>
    <s v="Poor"/>
    <s v="High"/>
    <s v="Very High"/>
    <s v="High Risk"/>
  </r>
  <r>
    <s v="LC005025"/>
    <n v="3575"/>
    <s v="36 months"/>
    <n v="16.36"/>
    <s v="2 years"/>
    <n v="103415"/>
    <s v="Own"/>
    <s v="home_improvement"/>
    <n v="747"/>
    <n v="31.4"/>
    <s v="Verified"/>
    <d v="2019-07-09T00:00:00"/>
    <s v="Fully Paid"/>
    <n v="0"/>
    <s v="Good"/>
    <s v="High"/>
    <s v="High"/>
    <s v="Normal"/>
  </r>
  <r>
    <s v="LC005026"/>
    <n v="29179"/>
    <s v="60 months"/>
    <n v="26.89"/>
    <s v="4 years"/>
    <n v="79531"/>
    <s v="Rent"/>
    <s v="medical"/>
    <n v="785"/>
    <n v="33.799999999999997"/>
    <s v="Verified"/>
    <d v="2016-02-17T00:00:00"/>
    <s v="Charged Off"/>
    <n v="1"/>
    <s v="Excellent"/>
    <s v="Upper Middle"/>
    <s v="Very High"/>
    <s v="Normal"/>
  </r>
  <r>
    <s v="LC005027"/>
    <n v="35754"/>
    <s v="36 months"/>
    <n v="26.37"/>
    <s v="3 years"/>
    <n v="51972"/>
    <s v="Mortgage"/>
    <s v="car"/>
    <n v="663"/>
    <n v="26.7"/>
    <s v="Verified"/>
    <d v="2018-04-19T00:00:00"/>
    <s v="Charged Off"/>
    <n v="1"/>
    <s v="Fair"/>
    <s v="Lower Middle"/>
    <s v="Very High"/>
    <s v="Normal"/>
  </r>
  <r>
    <s v="LC005028"/>
    <n v="19624"/>
    <s v="36 months"/>
    <n v="26.95"/>
    <s v="10+ years"/>
    <n v="58984"/>
    <s v="Rent"/>
    <s v="medical"/>
    <n v="654"/>
    <n v="23.5"/>
    <s v="Verified"/>
    <d v="2020-07-02T00:00:00"/>
    <s v="Fully Paid"/>
    <n v="0"/>
    <s v="Fair"/>
    <s v="Lower Middle"/>
    <s v="Very High"/>
    <s v="Normal"/>
  </r>
  <r>
    <s v="LC005029"/>
    <n v="21350"/>
    <s v="36 months"/>
    <n v="21.53"/>
    <s v="10+ years"/>
    <n v="40907"/>
    <s v="Rent"/>
    <s v="home_improvement"/>
    <n v="669"/>
    <n v="30.3"/>
    <s v="Not Verified"/>
    <d v="2020-09-07T00:00:00"/>
    <s v="Charged Off"/>
    <n v="1"/>
    <s v="Fair"/>
    <s v="Lower Middle"/>
    <s v="Very High"/>
    <s v="Normal"/>
  </r>
  <r>
    <s v="LC005030"/>
    <n v="27681"/>
    <s v="36 months"/>
    <n v="12.62"/>
    <s v="6 years"/>
    <n v="23370"/>
    <s v="Mortgage"/>
    <s v="education"/>
    <n v="700"/>
    <n v="6.3"/>
    <s v="Verified"/>
    <d v="2018-11-01T00:00:00"/>
    <s v="Fully Paid"/>
    <n v="0"/>
    <s v="Good"/>
    <s v="Low"/>
    <s v="Medium"/>
    <s v="Normal"/>
  </r>
  <r>
    <s v="LC005031"/>
    <n v="24988"/>
    <s v="36 months"/>
    <n v="17.03"/>
    <s v="5 years"/>
    <n v="86795"/>
    <s v="Rent"/>
    <s v="home_improvement"/>
    <n v="678"/>
    <n v="7.1"/>
    <s v="Verified"/>
    <d v="2017-09-08T00:00:00"/>
    <s v="Fully Paid"/>
    <n v="0"/>
    <s v="Fair"/>
    <s v="Upper Middle"/>
    <s v="High"/>
    <s v="Normal"/>
  </r>
  <r>
    <s v="LC005032"/>
    <n v="16470"/>
    <s v="60 months"/>
    <n v="22.76"/>
    <s v="2 years"/>
    <n v="25826"/>
    <s v="Own"/>
    <s v="medical"/>
    <n v="654"/>
    <n v="29.1"/>
    <s v="Not Verified"/>
    <d v="2020-08-25T00:00:00"/>
    <s v="Charged Off"/>
    <n v="1"/>
    <s v="Fair"/>
    <s v="Low"/>
    <s v="Very High"/>
    <s v="Normal"/>
  </r>
  <r>
    <s v="LC005033"/>
    <n v="25704"/>
    <s v="36 months"/>
    <n v="10.26"/>
    <s v="9 years"/>
    <n v="73227"/>
    <s v="Mortgage"/>
    <s v="education"/>
    <n v="716"/>
    <n v="16.7"/>
    <s v="Not Verified"/>
    <d v="2019-03-19T00:00:00"/>
    <s v="Fully Paid"/>
    <n v="0"/>
    <s v="Good"/>
    <s v="Upper Middle"/>
    <s v="Medium"/>
    <s v="Normal"/>
  </r>
  <r>
    <s v="LC005034"/>
    <n v="39736"/>
    <s v="36 months"/>
    <n v="23.47"/>
    <s v="10+ years"/>
    <n v="121334"/>
    <s v="Own"/>
    <s v="education"/>
    <n v="840"/>
    <n v="22.1"/>
    <s v="Not Verified"/>
    <d v="2016-04-29T00:00:00"/>
    <s v="Fully Paid"/>
    <n v="0"/>
    <s v="Excellent"/>
    <s v="High"/>
    <s v="Very High"/>
    <s v="Normal"/>
  </r>
  <r>
    <s v="LC005035"/>
    <n v="30377"/>
    <s v="36 months"/>
    <n v="18.7"/>
    <s v="&lt; 1 year"/>
    <n v="24695"/>
    <s v="Mortgage"/>
    <s v="education"/>
    <n v="791"/>
    <n v="32.4"/>
    <s v="Not Verified"/>
    <d v="2018-07-15T00:00:00"/>
    <s v="Charged Off"/>
    <n v="1"/>
    <s v="Excellent"/>
    <s v="Low"/>
    <s v="High"/>
    <s v="Normal"/>
  </r>
  <r>
    <s v="LC005036"/>
    <n v="29572"/>
    <s v="36 months"/>
    <n v="7.4"/>
    <s v="6 years"/>
    <n v="52864"/>
    <s v="Mortgage"/>
    <s v="credit_card"/>
    <n v="622"/>
    <n v="25.2"/>
    <s v="Verified"/>
    <d v="2018-11-22T00:00:00"/>
    <s v="Charged Off"/>
    <n v="1"/>
    <s v="Poor"/>
    <s v="Lower Middle"/>
    <s v="Low"/>
    <s v="Normal"/>
  </r>
  <r>
    <s v="LC005037"/>
    <n v="8493"/>
    <s v="36 months"/>
    <n v="18.93"/>
    <s v="4 years"/>
    <n v="98301"/>
    <s v="Rent"/>
    <s v="debt_consolidation"/>
    <n v="677"/>
    <n v="33.200000000000003"/>
    <s v="Verified"/>
    <d v="2019-05-04T00:00:00"/>
    <s v="Charged Off"/>
    <n v="1"/>
    <s v="Fair"/>
    <s v="Upper Middle"/>
    <s v="High"/>
    <s v="Normal"/>
  </r>
  <r>
    <s v="LC005038"/>
    <n v="5103"/>
    <s v="36 months"/>
    <n v="6.67"/>
    <s v="&lt; 1 year"/>
    <n v="148677"/>
    <s v="Own"/>
    <s v="small_business"/>
    <n v="653"/>
    <n v="19.7"/>
    <s v="Verified"/>
    <d v="2015-07-21T00:00:00"/>
    <s v="Fully Paid"/>
    <n v="0"/>
    <s v="Fair"/>
    <s v="High"/>
    <s v="Low"/>
    <s v="Normal"/>
  </r>
  <r>
    <s v="LC005039"/>
    <n v="35844"/>
    <s v="60 months"/>
    <n v="5.36"/>
    <s v="&lt; 1 year"/>
    <n v="131613"/>
    <s v="Rent"/>
    <s v="small_business"/>
    <n v="707"/>
    <n v="15.1"/>
    <s v="Verified"/>
    <d v="2019-07-09T00:00:00"/>
    <s v="Fully Paid"/>
    <n v="0"/>
    <s v="Good"/>
    <s v="High"/>
    <s v="Low"/>
    <s v="Normal"/>
  </r>
  <r>
    <s v="LC005040"/>
    <n v="3994"/>
    <s v="36 months"/>
    <n v="27.24"/>
    <s v="5 years"/>
    <n v="81930"/>
    <s v="Rent"/>
    <s v="medical"/>
    <n v="611"/>
    <n v="13.2"/>
    <s v="Not Verified"/>
    <d v="2015-05-31T00:00:00"/>
    <s v="Charged Off"/>
    <n v="1"/>
    <s v="Poor"/>
    <s v="Upper Middle"/>
    <s v="Very High"/>
    <s v="High Risk"/>
  </r>
  <r>
    <s v="LC005041"/>
    <n v="4744"/>
    <s v="36 months"/>
    <n v="17.25"/>
    <s v="3 years"/>
    <n v="118241"/>
    <s v="Rent"/>
    <s v="home_improvement"/>
    <n v="795"/>
    <n v="9.6"/>
    <s v="Verified"/>
    <d v="2020-04-21T00:00:00"/>
    <s v="Fully Paid"/>
    <n v="0"/>
    <s v="Excellent"/>
    <s v="High"/>
    <s v="High"/>
    <s v="Normal"/>
  </r>
  <r>
    <s v="LC005042"/>
    <n v="28332"/>
    <s v="36 months"/>
    <n v="18.579999999999998"/>
    <s v="7 years"/>
    <n v="78663"/>
    <s v="Own"/>
    <s v="credit_card"/>
    <n v="646"/>
    <n v="6.3"/>
    <s v="Verified"/>
    <d v="2016-07-28T00:00:00"/>
    <s v="Charged Off"/>
    <n v="1"/>
    <s v="Poor"/>
    <s v="Upper Middle"/>
    <s v="High"/>
    <s v="High Risk"/>
  </r>
  <r>
    <s v="LC005043"/>
    <n v="6594"/>
    <s v="60 months"/>
    <n v="12"/>
    <s v="1 year"/>
    <n v="73653"/>
    <s v="Mortgage"/>
    <s v="medical"/>
    <n v="810"/>
    <n v="6.9"/>
    <s v="Not Verified"/>
    <d v="2015-05-14T00:00:00"/>
    <s v="Fully Paid"/>
    <n v="0"/>
    <s v="Excellent"/>
    <s v="Upper Middle"/>
    <s v="Medium"/>
    <s v="Normal"/>
  </r>
  <r>
    <s v="LC005044"/>
    <n v="8371"/>
    <s v="36 months"/>
    <n v="18.57"/>
    <s v="3 years"/>
    <n v="110826"/>
    <s v="Mortgage"/>
    <s v="debt_consolidation"/>
    <n v="814"/>
    <n v="14.5"/>
    <s v="Not Verified"/>
    <d v="2015-06-22T00:00:00"/>
    <s v="Fully Paid"/>
    <n v="0"/>
    <s v="Excellent"/>
    <s v="High"/>
    <s v="High"/>
    <s v="Normal"/>
  </r>
  <r>
    <s v="LC005045"/>
    <n v="19028"/>
    <s v="36 months"/>
    <n v="9.2200000000000006"/>
    <s v="7 years"/>
    <n v="104414"/>
    <s v="Rent"/>
    <s v="credit_card"/>
    <n v="733"/>
    <n v="14.7"/>
    <s v="Verified"/>
    <d v="2019-12-12T00:00:00"/>
    <s v="Fully Paid"/>
    <n v="0"/>
    <s v="Good"/>
    <s v="High"/>
    <s v="Low"/>
    <s v="Normal"/>
  </r>
  <r>
    <s v="LC005046"/>
    <n v="36912"/>
    <s v="36 months"/>
    <n v="23.64"/>
    <s v="7 years"/>
    <n v="137434"/>
    <s v="Rent"/>
    <s v="home_improvement"/>
    <n v="591"/>
    <n v="18.399999999999999"/>
    <s v="Verified"/>
    <d v="2020-02-02T00:00:00"/>
    <s v="Charged Off"/>
    <n v="1"/>
    <s v="Very Poor"/>
    <s v="High"/>
    <s v="Very High"/>
    <s v="High Risk"/>
  </r>
  <r>
    <s v="LC005047"/>
    <n v="14990"/>
    <s v="36 months"/>
    <n v="25.58"/>
    <s v="4 years"/>
    <n v="24043"/>
    <s v="Own"/>
    <s v="medical"/>
    <n v="616"/>
    <n v="25.7"/>
    <s v="Verified"/>
    <d v="2018-03-10T00:00:00"/>
    <s v="Charged Off"/>
    <n v="1"/>
    <s v="Poor"/>
    <s v="Low"/>
    <s v="Very High"/>
    <s v="High Risk"/>
  </r>
  <r>
    <s v="LC005048"/>
    <n v="17626"/>
    <s v="36 months"/>
    <n v="26.4"/>
    <s v="2 years"/>
    <n v="33586"/>
    <s v="Mortgage"/>
    <s v="education"/>
    <n v="749"/>
    <n v="31.6"/>
    <s v="Verified"/>
    <d v="2019-12-14T00:00:00"/>
    <s v="Charged Off"/>
    <n v="1"/>
    <s v="Good"/>
    <s v="Lower Middle"/>
    <s v="Very High"/>
    <s v="Normal"/>
  </r>
  <r>
    <s v="LC005049"/>
    <n v="21469"/>
    <s v="60 months"/>
    <n v="7.67"/>
    <s v="3 years"/>
    <n v="90675"/>
    <s v="Rent"/>
    <s v="credit_card"/>
    <n v="591"/>
    <n v="11.9"/>
    <s v="Verified"/>
    <d v="2018-01-18T00:00:00"/>
    <s v="Fully Paid"/>
    <n v="0"/>
    <s v="Very Poor"/>
    <s v="Upper Middle"/>
    <s v="Low"/>
    <s v="Normal"/>
  </r>
  <r>
    <s v="LC005050"/>
    <n v="8130"/>
    <s v="36 months"/>
    <n v="18.940000000000001"/>
    <s v="2 years"/>
    <n v="52630"/>
    <s v="Rent"/>
    <s v="debt_consolidation"/>
    <n v="753"/>
    <n v="31.6"/>
    <s v="Verified"/>
    <d v="2018-02-10T00:00:00"/>
    <s v="Charged Off"/>
    <n v="1"/>
    <s v="Excellent"/>
    <s v="Lower Middle"/>
    <s v="High"/>
    <s v="Normal"/>
  </r>
  <r>
    <s v="LC005051"/>
    <n v="7828"/>
    <s v="36 months"/>
    <n v="25.22"/>
    <s v="10+ years"/>
    <n v="69736"/>
    <s v="Own"/>
    <s v="debt_consolidation"/>
    <n v="804"/>
    <n v="9.9"/>
    <s v="Verified"/>
    <d v="2015-04-09T00:00:00"/>
    <s v="Fully Paid"/>
    <n v="0"/>
    <s v="Excellent"/>
    <s v="Upper Middle"/>
    <s v="Very High"/>
    <s v="Normal"/>
  </r>
  <r>
    <s v="LC005052"/>
    <n v="18883"/>
    <s v="36 months"/>
    <n v="8.2100000000000009"/>
    <s v="1 year"/>
    <n v="67530"/>
    <s v="Rent"/>
    <s v="debt_consolidation"/>
    <n v="734"/>
    <n v="39.6"/>
    <s v="Verified"/>
    <d v="2020-10-18T00:00:00"/>
    <s v="Fully Paid"/>
    <n v="0"/>
    <s v="Good"/>
    <s v="Upper Middle"/>
    <s v="Low"/>
    <s v="Normal"/>
  </r>
  <r>
    <s v="LC005053"/>
    <n v="19542"/>
    <s v="36 months"/>
    <n v="7.49"/>
    <s v="3 years"/>
    <n v="135641"/>
    <s v="Mortgage"/>
    <s v="medical"/>
    <n v="586"/>
    <n v="15"/>
    <s v="Verified"/>
    <d v="2018-10-14T00:00:00"/>
    <s v="Fully Paid"/>
    <n v="0"/>
    <s v="Very Poor"/>
    <s v="High"/>
    <s v="Low"/>
    <s v="Normal"/>
  </r>
  <r>
    <s v="LC005054"/>
    <n v="11450"/>
    <s v="36 months"/>
    <n v="25.42"/>
    <s v="8 years"/>
    <n v="22897"/>
    <s v="Own"/>
    <s v="credit_card"/>
    <n v="815"/>
    <n v="34.299999999999997"/>
    <s v="Verified"/>
    <d v="2017-07-04T00:00:00"/>
    <s v="Charged Off"/>
    <n v="1"/>
    <s v="Excellent"/>
    <s v="Low"/>
    <s v="Very High"/>
    <s v="Normal"/>
  </r>
  <r>
    <s v="LC005055"/>
    <n v="21423"/>
    <s v="60 months"/>
    <n v="24.92"/>
    <s v="5 years"/>
    <n v="125832"/>
    <s v="Rent"/>
    <s v="vacation"/>
    <n v="617"/>
    <n v="11.7"/>
    <s v="Not Verified"/>
    <d v="2017-11-08T00:00:00"/>
    <s v="Charged Off"/>
    <n v="1"/>
    <s v="Poor"/>
    <s v="High"/>
    <s v="Very High"/>
    <s v="High Risk"/>
  </r>
  <r>
    <s v="LC005056"/>
    <n v="3035"/>
    <s v="60 months"/>
    <n v="16.22"/>
    <s v="3 years"/>
    <n v="22030"/>
    <s v="Rent"/>
    <s v="vacation"/>
    <n v="823"/>
    <n v="38.299999999999997"/>
    <s v="Not Verified"/>
    <d v="2019-03-22T00:00:00"/>
    <s v="Charged Off"/>
    <n v="1"/>
    <s v="Excellent"/>
    <s v="Low"/>
    <s v="High"/>
    <s v="Normal"/>
  </r>
  <r>
    <s v="LC005057"/>
    <n v="18241"/>
    <s v="60 months"/>
    <n v="7.74"/>
    <s v="&lt; 1 year"/>
    <n v="101205"/>
    <s v="Mortgage"/>
    <s v="vacation"/>
    <n v="702"/>
    <n v="33.9"/>
    <s v="Verified"/>
    <d v="2019-03-09T00:00:00"/>
    <s v="Fully Paid"/>
    <n v="0"/>
    <s v="Good"/>
    <s v="High"/>
    <s v="Low"/>
    <s v="Normal"/>
  </r>
  <r>
    <s v="LC005058"/>
    <n v="24154"/>
    <s v="60 months"/>
    <n v="17.899999999999999"/>
    <s v="6 years"/>
    <n v="102513"/>
    <s v="Rent"/>
    <s v="debt_consolidation"/>
    <n v="734"/>
    <n v="17.600000000000001"/>
    <s v="Verified"/>
    <d v="2019-03-13T00:00:00"/>
    <s v="Fully Paid"/>
    <n v="0"/>
    <s v="Good"/>
    <s v="High"/>
    <s v="High"/>
    <s v="Normal"/>
  </r>
  <r>
    <s v="LC005059"/>
    <n v="26625"/>
    <s v="36 months"/>
    <n v="14.87"/>
    <s v="1 year"/>
    <n v="120135"/>
    <s v="Rent"/>
    <s v="small_business"/>
    <n v="825"/>
    <n v="19.8"/>
    <s v="Verified"/>
    <d v="2018-10-17T00:00:00"/>
    <s v="Fully Paid"/>
    <n v="0"/>
    <s v="Excellent"/>
    <s v="High"/>
    <s v="Medium"/>
    <s v="Normal"/>
  </r>
  <r>
    <s v="LC005060"/>
    <n v="34066"/>
    <s v="36 months"/>
    <n v="17.96"/>
    <s v="5 years"/>
    <n v="143235"/>
    <s v="Mortgage"/>
    <s v="car"/>
    <n v="620"/>
    <n v="5.0999999999999996"/>
    <s v="Verified"/>
    <d v="2020-07-15T00:00:00"/>
    <s v="Fully Paid"/>
    <n v="0"/>
    <s v="Poor"/>
    <s v="High"/>
    <s v="High"/>
    <s v="High Risk"/>
  </r>
  <r>
    <s v="LC005061"/>
    <n v="34691"/>
    <s v="36 months"/>
    <n v="16"/>
    <s v="9 years"/>
    <n v="34362"/>
    <s v="Own"/>
    <s v="medical"/>
    <n v="844"/>
    <n v="13.8"/>
    <s v="Verified"/>
    <d v="2019-09-15T00:00:00"/>
    <s v="Fully Paid"/>
    <n v="0"/>
    <s v="Excellent"/>
    <s v="Lower Middle"/>
    <s v="High"/>
    <s v="Normal"/>
  </r>
  <r>
    <s v="LC005062"/>
    <n v="14331"/>
    <s v="36 months"/>
    <n v="19.21"/>
    <s v="&lt; 1 year"/>
    <n v="62636"/>
    <s v="Own"/>
    <s v="debt_consolidation"/>
    <n v="687"/>
    <n v="15.1"/>
    <s v="Not Verified"/>
    <d v="2015-03-10T00:00:00"/>
    <s v="Fully Paid"/>
    <n v="0"/>
    <s v="Fair"/>
    <s v="Upper Middle"/>
    <s v="High"/>
    <s v="Normal"/>
  </r>
  <r>
    <s v="LC005063"/>
    <n v="21690"/>
    <s v="60 months"/>
    <n v="23.18"/>
    <s v="6 years"/>
    <n v="145998"/>
    <s v="Own"/>
    <s v="debt_consolidation"/>
    <n v="805"/>
    <n v="20.8"/>
    <s v="Not Verified"/>
    <d v="2015-07-02T00:00:00"/>
    <s v="Fully Paid"/>
    <n v="0"/>
    <s v="Excellent"/>
    <s v="High"/>
    <s v="Very High"/>
    <s v="Normal"/>
  </r>
  <r>
    <s v="LC005064"/>
    <n v="20183"/>
    <s v="60 months"/>
    <n v="24.37"/>
    <s v="3 years"/>
    <n v="92135"/>
    <s v="Mortgage"/>
    <s v="credit_card"/>
    <n v="753"/>
    <n v="9.9"/>
    <s v="Not Verified"/>
    <d v="2018-10-06T00:00:00"/>
    <s v="Fully Paid"/>
    <n v="0"/>
    <s v="Excellent"/>
    <s v="Upper Middle"/>
    <s v="Very High"/>
    <s v="Normal"/>
  </r>
  <r>
    <s v="LC005065"/>
    <n v="5875"/>
    <s v="60 months"/>
    <n v="21.22"/>
    <s v="10+ years"/>
    <n v="52879"/>
    <s v="Rent"/>
    <s v="vacation"/>
    <n v="684"/>
    <n v="21.8"/>
    <s v="Not Verified"/>
    <d v="2019-07-22T00:00:00"/>
    <s v="Fully Paid"/>
    <n v="0"/>
    <s v="Fair"/>
    <s v="Lower Middle"/>
    <s v="Very High"/>
    <s v="Normal"/>
  </r>
  <r>
    <s v="LC005066"/>
    <n v="13254"/>
    <s v="36 months"/>
    <n v="9.9700000000000006"/>
    <s v="2 years"/>
    <n v="149770"/>
    <s v="Own"/>
    <s v="vacation"/>
    <n v="761"/>
    <n v="28.4"/>
    <s v="Not Verified"/>
    <d v="2015-12-17T00:00:00"/>
    <s v="Fully Paid"/>
    <n v="0"/>
    <s v="Excellent"/>
    <s v="High"/>
    <s v="Low"/>
    <s v="Normal"/>
  </r>
  <r>
    <s v="LC005067"/>
    <n v="29621"/>
    <s v="36 months"/>
    <n v="14.93"/>
    <s v="9 years"/>
    <n v="113846"/>
    <s v="Own"/>
    <s v="home_improvement"/>
    <n v="672"/>
    <n v="18"/>
    <s v="Not Verified"/>
    <d v="2017-07-26T00:00:00"/>
    <s v="Fully Paid"/>
    <n v="0"/>
    <s v="Fair"/>
    <s v="High"/>
    <s v="Medium"/>
    <s v="Normal"/>
  </r>
  <r>
    <s v="LC005068"/>
    <n v="11905"/>
    <s v="36 months"/>
    <n v="6.78"/>
    <s v="6 years"/>
    <n v="57238"/>
    <s v="Rent"/>
    <s v="credit_card"/>
    <n v="698"/>
    <n v="13.1"/>
    <s v="Not Verified"/>
    <d v="2015-05-01T00:00:00"/>
    <s v="Fully Paid"/>
    <n v="0"/>
    <s v="Fair"/>
    <s v="Lower Middle"/>
    <s v="Low"/>
    <s v="Normal"/>
  </r>
  <r>
    <s v="LC005069"/>
    <n v="16882"/>
    <s v="36 months"/>
    <n v="16.29"/>
    <s v="2 years"/>
    <n v="99162"/>
    <s v="Rent"/>
    <s v="credit_card"/>
    <n v="700"/>
    <n v="24.2"/>
    <s v="Verified"/>
    <d v="2019-04-15T00:00:00"/>
    <s v="Fully Paid"/>
    <n v="0"/>
    <s v="Good"/>
    <s v="Upper Middle"/>
    <s v="High"/>
    <s v="Normal"/>
  </r>
  <r>
    <s v="LC005070"/>
    <n v="20041"/>
    <s v="36 months"/>
    <n v="29.26"/>
    <s v="7 years"/>
    <n v="45420"/>
    <s v="Mortgage"/>
    <s v="car"/>
    <n v="766"/>
    <n v="6"/>
    <s v="Verified"/>
    <d v="2017-09-24T00:00:00"/>
    <s v="Fully Paid"/>
    <n v="0"/>
    <s v="Excellent"/>
    <s v="Lower Middle"/>
    <s v="Very High"/>
    <s v="Normal"/>
  </r>
  <r>
    <s v="LC005071"/>
    <n v="30098"/>
    <s v="36 months"/>
    <n v="21.04"/>
    <s v="10+ years"/>
    <n v="120477"/>
    <s v="Rent"/>
    <s v="home_improvement"/>
    <n v="848"/>
    <n v="16.899999999999999"/>
    <s v="Verified"/>
    <d v="2018-04-22T00:00:00"/>
    <s v="Fully Paid"/>
    <n v="0"/>
    <s v="Excellent"/>
    <s v="High"/>
    <s v="Very High"/>
    <s v="Normal"/>
  </r>
  <r>
    <s v="LC005072"/>
    <n v="34709"/>
    <s v="60 months"/>
    <n v="8.8699999999999992"/>
    <s v="3 years"/>
    <n v="23078"/>
    <s v="Mortgage"/>
    <s v="small_business"/>
    <n v="595"/>
    <n v="23.5"/>
    <s v="Not Verified"/>
    <d v="2019-03-24T00:00:00"/>
    <s v="Charged Off"/>
    <n v="1"/>
    <s v="Very Poor"/>
    <s v="Low"/>
    <s v="Low"/>
    <s v="Normal"/>
  </r>
  <r>
    <s v="LC005073"/>
    <n v="35675"/>
    <s v="60 months"/>
    <n v="11.71"/>
    <s v="2 years"/>
    <n v="145489"/>
    <s v="Own"/>
    <s v="credit_card"/>
    <n v="611"/>
    <n v="16.8"/>
    <s v="Verified"/>
    <d v="2018-12-07T00:00:00"/>
    <s v="Fully Paid"/>
    <n v="0"/>
    <s v="Poor"/>
    <s v="High"/>
    <s v="Medium"/>
    <s v="Normal"/>
  </r>
  <r>
    <s v="LC005074"/>
    <n v="5837"/>
    <s v="36 months"/>
    <n v="6.61"/>
    <s v="6 years"/>
    <n v="86919"/>
    <s v="Mortgage"/>
    <s v="car"/>
    <n v="674"/>
    <n v="17.100000000000001"/>
    <s v="Verified"/>
    <d v="2016-09-30T00:00:00"/>
    <s v="Fully Paid"/>
    <n v="0"/>
    <s v="Fair"/>
    <s v="Upper Middle"/>
    <s v="Low"/>
    <s v="Normal"/>
  </r>
  <r>
    <s v="LC005075"/>
    <n v="25489"/>
    <s v="36 months"/>
    <n v="9.56"/>
    <s v="6 years"/>
    <n v="59489"/>
    <s v="Mortgage"/>
    <s v="credit_card"/>
    <n v="685"/>
    <n v="34.700000000000003"/>
    <s v="Verified"/>
    <d v="2016-10-21T00:00:00"/>
    <s v="Fully Paid"/>
    <n v="0"/>
    <s v="Fair"/>
    <s v="Lower Middle"/>
    <s v="Low"/>
    <s v="Normal"/>
  </r>
  <r>
    <s v="LC005076"/>
    <n v="18627"/>
    <s v="36 months"/>
    <n v="17.2"/>
    <s v="8 years"/>
    <n v="23970"/>
    <s v="Own"/>
    <s v="car"/>
    <n v="754"/>
    <n v="37.700000000000003"/>
    <s v="Not Verified"/>
    <d v="2019-05-29T00:00:00"/>
    <s v="Charged Off"/>
    <n v="1"/>
    <s v="Excellent"/>
    <s v="Low"/>
    <s v="High"/>
    <s v="Normal"/>
  </r>
  <r>
    <s v="LC005077"/>
    <n v="6696"/>
    <s v="36 months"/>
    <n v="13.62"/>
    <s v="9 years"/>
    <n v="69513"/>
    <s v="Mortgage"/>
    <s v="medical"/>
    <n v="616"/>
    <n v="34"/>
    <s v="Not Verified"/>
    <d v="2018-05-13T00:00:00"/>
    <s v="Charged Off"/>
    <n v="1"/>
    <s v="Poor"/>
    <s v="Upper Middle"/>
    <s v="Medium"/>
    <s v="Normal"/>
  </r>
  <r>
    <s v="LC005078"/>
    <n v="14543"/>
    <s v="60 months"/>
    <n v="10.1"/>
    <s v="6 years"/>
    <n v="143558"/>
    <s v="Own"/>
    <s v="education"/>
    <n v="601"/>
    <n v="8.5"/>
    <s v="Verified"/>
    <d v="2016-03-15T00:00:00"/>
    <s v="Fully Paid"/>
    <n v="0"/>
    <s v="Poor"/>
    <s v="High"/>
    <s v="Medium"/>
    <s v="Normal"/>
  </r>
  <r>
    <s v="LC005079"/>
    <n v="13615"/>
    <s v="36 months"/>
    <n v="8.66"/>
    <s v="5 years"/>
    <n v="90614"/>
    <s v="Own"/>
    <s v="debt_consolidation"/>
    <n v="797"/>
    <n v="15.1"/>
    <s v="Verified"/>
    <d v="2019-01-08T00:00:00"/>
    <s v="Fully Paid"/>
    <n v="0"/>
    <s v="Excellent"/>
    <s v="Upper Middle"/>
    <s v="Low"/>
    <s v="Normal"/>
  </r>
  <r>
    <s v="LC005080"/>
    <n v="2466"/>
    <s v="36 months"/>
    <n v="21.4"/>
    <s v="2 years"/>
    <n v="55579"/>
    <s v="Own"/>
    <s v="small_business"/>
    <n v="665"/>
    <n v="29.9"/>
    <s v="Not Verified"/>
    <d v="2017-07-20T00:00:00"/>
    <s v="Charged Off"/>
    <n v="1"/>
    <s v="Fair"/>
    <s v="Lower Middle"/>
    <s v="Very High"/>
    <s v="Normal"/>
  </r>
  <r>
    <s v="LC005081"/>
    <n v="31771"/>
    <s v="36 months"/>
    <n v="18.95"/>
    <s v="3 years"/>
    <n v="71974"/>
    <s v="Rent"/>
    <s v="debt_consolidation"/>
    <n v="621"/>
    <n v="39.1"/>
    <s v="Verified"/>
    <d v="2020-12-27T00:00:00"/>
    <s v="Charged Off"/>
    <n v="1"/>
    <s v="Poor"/>
    <s v="Upper Middle"/>
    <s v="High"/>
    <s v="High Risk"/>
  </r>
  <r>
    <s v="LC005082"/>
    <n v="19350"/>
    <s v="36 months"/>
    <n v="26.07"/>
    <s v="7 years"/>
    <n v="144611"/>
    <s v="Mortgage"/>
    <s v="credit_card"/>
    <n v="720"/>
    <n v="13.5"/>
    <s v="Verified"/>
    <d v="2019-09-18T00:00:00"/>
    <s v="Fully Paid"/>
    <n v="0"/>
    <s v="Good"/>
    <s v="High"/>
    <s v="Very High"/>
    <s v="Normal"/>
  </r>
  <r>
    <s v="LC005083"/>
    <n v="1375"/>
    <s v="60 months"/>
    <n v="9.58"/>
    <s v="5 years"/>
    <n v="132628"/>
    <s v="Rent"/>
    <s v="vacation"/>
    <n v="794"/>
    <n v="36.4"/>
    <s v="Not Verified"/>
    <d v="2019-02-26T00:00:00"/>
    <s v="Fully Paid"/>
    <n v="0"/>
    <s v="Excellent"/>
    <s v="High"/>
    <s v="Low"/>
    <s v="Normal"/>
  </r>
  <r>
    <s v="LC005084"/>
    <n v="34030"/>
    <s v="36 months"/>
    <n v="26.2"/>
    <s v="8 years"/>
    <n v="34006"/>
    <s v="Own"/>
    <s v="car"/>
    <n v="739"/>
    <n v="30.9"/>
    <s v="Not Verified"/>
    <d v="2018-01-01T00:00:00"/>
    <s v="Charged Off"/>
    <n v="1"/>
    <s v="Good"/>
    <s v="Lower Middle"/>
    <s v="Very High"/>
    <s v="Normal"/>
  </r>
  <r>
    <s v="LC005085"/>
    <n v="21746"/>
    <s v="60 months"/>
    <n v="19.45"/>
    <s v="7 years"/>
    <n v="78631"/>
    <s v="Rent"/>
    <s v="vacation"/>
    <n v="750"/>
    <n v="39.4"/>
    <s v="Verified"/>
    <d v="2015-11-19T00:00:00"/>
    <s v="Charged Off"/>
    <n v="1"/>
    <s v="Excellent"/>
    <s v="Upper Middle"/>
    <s v="High"/>
    <s v="Normal"/>
  </r>
  <r>
    <s v="LC005086"/>
    <n v="23886"/>
    <s v="36 months"/>
    <n v="11.66"/>
    <s v="7 years"/>
    <n v="41279"/>
    <s v="Own"/>
    <s v="education"/>
    <n v="739"/>
    <n v="8.3000000000000007"/>
    <s v="Verified"/>
    <d v="2018-02-17T00:00:00"/>
    <s v="Fully Paid"/>
    <n v="0"/>
    <s v="Good"/>
    <s v="Lower Middle"/>
    <s v="Medium"/>
    <s v="Normal"/>
  </r>
  <r>
    <s v="LC005087"/>
    <n v="33651"/>
    <s v="60 months"/>
    <n v="11.84"/>
    <s v="10+ years"/>
    <n v="143154"/>
    <s v="Mortgage"/>
    <s v="debt_consolidation"/>
    <n v="819"/>
    <n v="18.8"/>
    <s v="Verified"/>
    <d v="2020-11-19T00:00:00"/>
    <s v="Fully Paid"/>
    <n v="0"/>
    <s v="Excellent"/>
    <s v="High"/>
    <s v="Medium"/>
    <s v="Normal"/>
  </r>
  <r>
    <s v="LC005088"/>
    <n v="8833"/>
    <s v="36 months"/>
    <n v="14.76"/>
    <s v="9 years"/>
    <n v="99477"/>
    <s v="Mortgage"/>
    <s v="vacation"/>
    <n v="735"/>
    <n v="21.7"/>
    <s v="Not Verified"/>
    <d v="2015-08-04T00:00:00"/>
    <s v="Fully Paid"/>
    <n v="0"/>
    <s v="Good"/>
    <s v="Upper Middle"/>
    <s v="Medium"/>
    <s v="Normal"/>
  </r>
  <r>
    <s v="LC005089"/>
    <n v="2893"/>
    <s v="36 months"/>
    <n v="16.5"/>
    <s v="9 years"/>
    <n v="133035"/>
    <s v="Own"/>
    <s v="credit_card"/>
    <n v="811"/>
    <n v="28.5"/>
    <s v="Verified"/>
    <d v="2017-05-24T00:00:00"/>
    <s v="Fully Paid"/>
    <n v="0"/>
    <s v="Excellent"/>
    <s v="High"/>
    <s v="High"/>
    <s v="Normal"/>
  </r>
  <r>
    <s v="LC005090"/>
    <n v="31573"/>
    <s v="36 months"/>
    <n v="7.06"/>
    <s v="6 years"/>
    <n v="99160"/>
    <s v="Own"/>
    <s v="medical"/>
    <n v="801"/>
    <n v="27.9"/>
    <s v="Verified"/>
    <d v="2018-03-07T00:00:00"/>
    <s v="Fully Paid"/>
    <n v="0"/>
    <s v="Excellent"/>
    <s v="Upper Middle"/>
    <s v="Low"/>
    <s v="Normal"/>
  </r>
  <r>
    <s v="LC005091"/>
    <n v="32371"/>
    <s v="36 months"/>
    <n v="26.05"/>
    <s v="9 years"/>
    <n v="119209"/>
    <s v="Rent"/>
    <s v="small_business"/>
    <n v="749"/>
    <n v="36.700000000000003"/>
    <s v="Verified"/>
    <d v="2020-03-12T00:00:00"/>
    <s v="Charged Off"/>
    <n v="1"/>
    <s v="Good"/>
    <s v="High"/>
    <s v="Very High"/>
    <s v="Normal"/>
  </r>
  <r>
    <s v="LC005092"/>
    <n v="12826"/>
    <s v="60 months"/>
    <n v="8.0399999999999991"/>
    <s v="10+ years"/>
    <n v="110061"/>
    <s v="Rent"/>
    <s v="vacation"/>
    <n v="822"/>
    <n v="34.4"/>
    <s v="Verified"/>
    <d v="2018-10-19T00:00:00"/>
    <s v="Fully Paid"/>
    <n v="0"/>
    <s v="Excellent"/>
    <s v="High"/>
    <s v="Low"/>
    <s v="Normal"/>
  </r>
  <r>
    <s v="LC005093"/>
    <n v="35420"/>
    <s v="36 months"/>
    <n v="17.09"/>
    <s v="&lt; 1 year"/>
    <n v="136570"/>
    <s v="Rent"/>
    <s v="vacation"/>
    <n v="741"/>
    <n v="6.9"/>
    <s v="Verified"/>
    <d v="2016-01-05T00:00:00"/>
    <s v="Fully Paid"/>
    <n v="0"/>
    <s v="Good"/>
    <s v="High"/>
    <s v="High"/>
    <s v="Normal"/>
  </r>
  <r>
    <s v="LC005094"/>
    <n v="22924"/>
    <s v="60 months"/>
    <n v="14.57"/>
    <s v="4 years"/>
    <n v="118795"/>
    <s v="Rent"/>
    <s v="credit_card"/>
    <n v="693"/>
    <n v="22"/>
    <s v="Not Verified"/>
    <d v="2020-01-05T00:00:00"/>
    <s v="Fully Paid"/>
    <n v="0"/>
    <s v="Fair"/>
    <s v="High"/>
    <s v="Medium"/>
    <s v="Normal"/>
  </r>
  <r>
    <s v="LC005095"/>
    <n v="34367"/>
    <s v="36 months"/>
    <n v="17.809999999999999"/>
    <s v="6 years"/>
    <n v="33715"/>
    <s v="Mortgage"/>
    <s v="car"/>
    <n v="847"/>
    <n v="19.2"/>
    <s v="Verified"/>
    <d v="2017-04-12T00:00:00"/>
    <s v="Fully Paid"/>
    <n v="0"/>
    <s v="Excellent"/>
    <s v="Lower Middle"/>
    <s v="High"/>
    <s v="Normal"/>
  </r>
  <r>
    <s v="LC005096"/>
    <n v="22199"/>
    <s v="60 months"/>
    <n v="27.19"/>
    <s v="9 years"/>
    <n v="67480"/>
    <s v="Rent"/>
    <s v="home_improvement"/>
    <n v="670"/>
    <n v="39.9"/>
    <s v="Not Verified"/>
    <d v="2015-02-05T00:00:00"/>
    <s v="Charged Off"/>
    <n v="1"/>
    <s v="Fair"/>
    <s v="Upper Middle"/>
    <s v="Very High"/>
    <s v="Normal"/>
  </r>
  <r>
    <s v="LC005097"/>
    <n v="26868"/>
    <s v="36 months"/>
    <n v="29.73"/>
    <s v="8 years"/>
    <n v="142499"/>
    <s v="Own"/>
    <s v="medical"/>
    <n v="812"/>
    <n v="20"/>
    <s v="Not Verified"/>
    <d v="2016-12-09T00:00:00"/>
    <s v="Fully Paid"/>
    <n v="0"/>
    <s v="Excellent"/>
    <s v="High"/>
    <s v="Very High"/>
    <s v="Normal"/>
  </r>
  <r>
    <s v="LC005098"/>
    <n v="9792"/>
    <s v="60 months"/>
    <n v="5.51"/>
    <s v="3 years"/>
    <n v="147634"/>
    <s v="Mortgage"/>
    <s v="credit_card"/>
    <n v="651"/>
    <n v="28.9"/>
    <s v="Verified"/>
    <d v="2016-05-24T00:00:00"/>
    <s v="Fully Paid"/>
    <n v="0"/>
    <s v="Fair"/>
    <s v="High"/>
    <s v="Low"/>
    <s v="Normal"/>
  </r>
  <r>
    <s v="LC005099"/>
    <n v="21597"/>
    <s v="60 months"/>
    <n v="14.83"/>
    <s v="7 years"/>
    <n v="61500"/>
    <s v="Own"/>
    <s v="education"/>
    <n v="686"/>
    <n v="15"/>
    <s v="Verified"/>
    <d v="2015-07-23T00:00:00"/>
    <s v="Fully Paid"/>
    <n v="0"/>
    <s v="Fair"/>
    <s v="Upper Middle"/>
    <s v="Medium"/>
    <s v="Normal"/>
  </r>
  <r>
    <s v="LC005100"/>
    <n v="37405"/>
    <s v="36 months"/>
    <n v="25.44"/>
    <s v="&lt; 1 year"/>
    <n v="121190"/>
    <s v="Rent"/>
    <s v="small_business"/>
    <n v="629"/>
    <n v="26.5"/>
    <s v="Verified"/>
    <d v="2020-12-18T00:00:00"/>
    <s v="Charged Off"/>
    <n v="1"/>
    <s v="Poor"/>
    <s v="High"/>
    <s v="Very High"/>
    <s v="High Risk"/>
  </r>
  <r>
    <s v="LC005101"/>
    <n v="33696"/>
    <s v="36 months"/>
    <n v="13.17"/>
    <s v="3 years"/>
    <n v="32607"/>
    <s v="Rent"/>
    <s v="education"/>
    <n v="581"/>
    <n v="12.2"/>
    <s v="Not Verified"/>
    <d v="2018-12-18T00:00:00"/>
    <s v="Charged Off"/>
    <n v="1"/>
    <s v="Very Poor"/>
    <s v="Lower Middle"/>
    <s v="Medium"/>
    <s v="Normal"/>
  </r>
  <r>
    <s v="LC005102"/>
    <n v="16989"/>
    <s v="36 months"/>
    <n v="21.23"/>
    <s v="3 years"/>
    <n v="140820"/>
    <s v="Rent"/>
    <s v="home_improvement"/>
    <n v="645"/>
    <n v="26.1"/>
    <s v="Not Verified"/>
    <d v="2018-10-30T00:00:00"/>
    <s v="Charged Off"/>
    <n v="1"/>
    <s v="Poor"/>
    <s v="High"/>
    <s v="Very High"/>
    <s v="High Risk"/>
  </r>
  <r>
    <s v="LC005103"/>
    <n v="29931"/>
    <s v="36 months"/>
    <n v="29.81"/>
    <s v="1 year"/>
    <n v="67328"/>
    <s v="Mortgage"/>
    <s v="education"/>
    <n v="750"/>
    <n v="35.4"/>
    <s v="Not Verified"/>
    <d v="2015-09-24T00:00:00"/>
    <s v="Charged Off"/>
    <n v="1"/>
    <s v="Excellent"/>
    <s v="Upper Middle"/>
    <s v="Very High"/>
    <s v="Normal"/>
  </r>
  <r>
    <s v="LC005104"/>
    <n v="10290"/>
    <s v="36 months"/>
    <n v="21.17"/>
    <s v="10+ years"/>
    <n v="102375"/>
    <s v="Rent"/>
    <s v="car"/>
    <n v="794"/>
    <n v="5.7"/>
    <s v="Verified"/>
    <d v="2017-12-05T00:00:00"/>
    <s v="Fully Paid"/>
    <n v="0"/>
    <s v="Excellent"/>
    <s v="High"/>
    <s v="Very High"/>
    <s v="Normal"/>
  </r>
  <r>
    <s v="LC005105"/>
    <n v="39367"/>
    <s v="36 months"/>
    <n v="7.78"/>
    <s v="10+ years"/>
    <n v="118954"/>
    <s v="Mortgage"/>
    <s v="credit_card"/>
    <n v="717"/>
    <n v="22.7"/>
    <s v="Verified"/>
    <d v="2020-04-22T00:00:00"/>
    <s v="Fully Paid"/>
    <n v="0"/>
    <s v="Good"/>
    <s v="High"/>
    <s v="Low"/>
    <s v="Normal"/>
  </r>
  <r>
    <s v="LC005106"/>
    <n v="15342"/>
    <s v="60 months"/>
    <n v="26.07"/>
    <s v="2 years"/>
    <n v="111424"/>
    <s v="Mortgage"/>
    <s v="car"/>
    <n v="760"/>
    <n v="39.4"/>
    <s v="Not Verified"/>
    <d v="2019-07-24T00:00:00"/>
    <s v="Charged Off"/>
    <n v="1"/>
    <s v="Excellent"/>
    <s v="High"/>
    <s v="Very High"/>
    <s v="Normal"/>
  </r>
  <r>
    <s v="LC005107"/>
    <n v="25941"/>
    <s v="60 months"/>
    <n v="29.17"/>
    <s v="2 years"/>
    <n v="135992"/>
    <s v="Rent"/>
    <s v="vacation"/>
    <n v="790"/>
    <n v="10.6"/>
    <s v="Not Verified"/>
    <d v="2020-02-29T00:00:00"/>
    <s v="Fully Paid"/>
    <n v="0"/>
    <s v="Excellent"/>
    <s v="High"/>
    <s v="Very High"/>
    <s v="Normal"/>
  </r>
  <r>
    <s v="LC005108"/>
    <n v="14945"/>
    <s v="60 months"/>
    <n v="22.81"/>
    <s v="8 years"/>
    <n v="73664"/>
    <s v="Rent"/>
    <s v="small_business"/>
    <n v="581"/>
    <n v="11.4"/>
    <s v="Not Verified"/>
    <d v="2017-12-20T00:00:00"/>
    <s v="Charged Off"/>
    <n v="1"/>
    <s v="Very Poor"/>
    <s v="Upper Middle"/>
    <s v="Very High"/>
    <s v="High Risk"/>
  </r>
  <r>
    <s v="LC005109"/>
    <n v="11762"/>
    <s v="36 months"/>
    <n v="15.48"/>
    <s v="6 years"/>
    <n v="132099"/>
    <s v="Own"/>
    <s v="home_improvement"/>
    <n v="736"/>
    <n v="21.5"/>
    <s v="Verified"/>
    <d v="2019-07-20T00:00:00"/>
    <s v="Fully Paid"/>
    <n v="0"/>
    <s v="Good"/>
    <s v="High"/>
    <s v="High"/>
    <s v="Normal"/>
  </r>
  <r>
    <s v="LC005110"/>
    <n v="31133"/>
    <s v="60 months"/>
    <n v="28.71"/>
    <s v="1 year"/>
    <n v="105529"/>
    <s v="Rent"/>
    <s v="home_improvement"/>
    <n v="721"/>
    <n v="35.5"/>
    <s v="Not Verified"/>
    <d v="2017-11-24T00:00:00"/>
    <s v="Charged Off"/>
    <n v="1"/>
    <s v="Good"/>
    <s v="High"/>
    <s v="Very High"/>
    <s v="Normal"/>
  </r>
  <r>
    <s v="LC005111"/>
    <n v="28052"/>
    <s v="36 months"/>
    <n v="29.21"/>
    <s v="8 years"/>
    <n v="61763"/>
    <s v="Own"/>
    <s v="car"/>
    <n v="607"/>
    <n v="24.7"/>
    <s v="Verified"/>
    <d v="2015-10-02T00:00:00"/>
    <s v="Charged Off"/>
    <n v="1"/>
    <s v="Poor"/>
    <s v="Upper Middle"/>
    <s v="Very High"/>
    <s v="High Risk"/>
  </r>
  <r>
    <s v="LC005112"/>
    <n v="20953"/>
    <s v="36 months"/>
    <n v="28.38"/>
    <s v="7 years"/>
    <n v="84266"/>
    <s v="Own"/>
    <s v="medical"/>
    <n v="836"/>
    <n v="22.8"/>
    <s v="Verified"/>
    <d v="2020-01-25T00:00:00"/>
    <s v="Fully Paid"/>
    <n v="0"/>
    <s v="Excellent"/>
    <s v="Upper Middle"/>
    <s v="Very High"/>
    <s v="Normal"/>
  </r>
  <r>
    <s v="LC005113"/>
    <n v="18130"/>
    <s v="36 months"/>
    <n v="15.3"/>
    <s v="5 years"/>
    <n v="78141"/>
    <s v="Rent"/>
    <s v="debt_consolidation"/>
    <n v="827"/>
    <n v="8"/>
    <s v="Verified"/>
    <d v="2018-05-18T00:00:00"/>
    <s v="Fully Paid"/>
    <n v="0"/>
    <s v="Excellent"/>
    <s v="Upper Middle"/>
    <s v="High"/>
    <s v="Normal"/>
  </r>
  <r>
    <s v="LC005114"/>
    <n v="32086"/>
    <s v="60 months"/>
    <n v="24.74"/>
    <s v="5 years"/>
    <n v="56152"/>
    <s v="Mortgage"/>
    <s v="home_improvement"/>
    <n v="664"/>
    <n v="38.700000000000003"/>
    <s v="Verified"/>
    <d v="2016-04-29T00:00:00"/>
    <s v="Charged Off"/>
    <n v="1"/>
    <s v="Fair"/>
    <s v="Lower Middle"/>
    <s v="Very High"/>
    <s v="Normal"/>
  </r>
  <r>
    <s v="LC005115"/>
    <n v="5633"/>
    <s v="60 months"/>
    <n v="21.35"/>
    <s v="1 year"/>
    <n v="57472"/>
    <s v="Rent"/>
    <s v="credit_card"/>
    <n v="822"/>
    <n v="17.100000000000001"/>
    <s v="Not Verified"/>
    <d v="2019-08-09T00:00:00"/>
    <s v="Fully Paid"/>
    <n v="0"/>
    <s v="Excellent"/>
    <s v="Lower Middle"/>
    <s v="Very High"/>
    <s v="Normal"/>
  </r>
  <r>
    <s v="LC005116"/>
    <n v="18304"/>
    <s v="36 months"/>
    <n v="9.49"/>
    <s v="2 years"/>
    <n v="52393"/>
    <s v="Rent"/>
    <s v="medical"/>
    <n v="785"/>
    <n v="13.8"/>
    <s v="Verified"/>
    <d v="2019-06-09T00:00:00"/>
    <s v="Fully Paid"/>
    <n v="0"/>
    <s v="Excellent"/>
    <s v="Lower Middle"/>
    <s v="Low"/>
    <s v="Normal"/>
  </r>
  <r>
    <s v="LC005117"/>
    <n v="33284"/>
    <s v="60 months"/>
    <n v="18.39"/>
    <s v="5 years"/>
    <n v="79356"/>
    <s v="Mortgage"/>
    <s v="home_improvement"/>
    <n v="627"/>
    <n v="19.399999999999999"/>
    <s v="Verified"/>
    <d v="2017-08-31T00:00:00"/>
    <s v="Charged Off"/>
    <n v="1"/>
    <s v="Poor"/>
    <s v="Upper Middle"/>
    <s v="High"/>
    <s v="High Risk"/>
  </r>
  <r>
    <s v="LC005118"/>
    <n v="8008"/>
    <s v="36 months"/>
    <n v="23.69"/>
    <s v="2 years"/>
    <n v="63800"/>
    <s v="Rent"/>
    <s v="car"/>
    <n v="625"/>
    <n v="19.5"/>
    <s v="Verified"/>
    <d v="2017-03-13T00:00:00"/>
    <s v="Charged Off"/>
    <n v="1"/>
    <s v="Poor"/>
    <s v="Upper Middle"/>
    <s v="Very High"/>
    <s v="High Risk"/>
  </r>
  <r>
    <s v="LC005119"/>
    <n v="28405"/>
    <s v="60 months"/>
    <n v="27.4"/>
    <s v="10+ years"/>
    <n v="74879"/>
    <s v="Rent"/>
    <s v="car"/>
    <n v="756"/>
    <n v="21"/>
    <s v="Verified"/>
    <d v="2017-06-05T00:00:00"/>
    <s v="Fully Paid"/>
    <n v="0"/>
    <s v="Excellent"/>
    <s v="Upper Middle"/>
    <s v="Very High"/>
    <s v="Normal"/>
  </r>
  <r>
    <s v="LC005120"/>
    <n v="37386"/>
    <s v="36 months"/>
    <n v="26.56"/>
    <s v="10+ years"/>
    <n v="85475"/>
    <s v="Mortgage"/>
    <s v="education"/>
    <n v="849"/>
    <n v="29.1"/>
    <s v="Not Verified"/>
    <d v="2019-02-02T00:00:00"/>
    <s v="Charged Off"/>
    <n v="1"/>
    <s v="Excellent"/>
    <s v="Upper Middle"/>
    <s v="Very High"/>
    <s v="Normal"/>
  </r>
  <r>
    <s v="LC005121"/>
    <n v="26373"/>
    <s v="36 months"/>
    <n v="8.8699999999999992"/>
    <s v="6 years"/>
    <n v="31254"/>
    <s v="Rent"/>
    <s v="medical"/>
    <n v="807"/>
    <n v="35.4"/>
    <s v="Not Verified"/>
    <d v="2017-04-27T00:00:00"/>
    <s v="Charged Off"/>
    <n v="1"/>
    <s v="Excellent"/>
    <s v="Lower Middle"/>
    <s v="Low"/>
    <s v="Normal"/>
  </r>
  <r>
    <s v="LC005122"/>
    <n v="21827"/>
    <s v="36 months"/>
    <n v="17.2"/>
    <s v="4 years"/>
    <n v="143960"/>
    <s v="Rent"/>
    <s v="debt_consolidation"/>
    <n v="833"/>
    <n v="7"/>
    <s v="Verified"/>
    <d v="2019-05-22T00:00:00"/>
    <s v="Fully Paid"/>
    <n v="0"/>
    <s v="Excellent"/>
    <s v="High"/>
    <s v="High"/>
    <s v="Normal"/>
  </r>
  <r>
    <s v="LC005123"/>
    <n v="34040"/>
    <s v="36 months"/>
    <n v="16.96"/>
    <s v="3 years"/>
    <n v="84634"/>
    <s v="Own"/>
    <s v="car"/>
    <n v="825"/>
    <n v="22.2"/>
    <s v="Verified"/>
    <d v="2020-11-11T00:00:00"/>
    <s v="Fully Paid"/>
    <n v="0"/>
    <s v="Excellent"/>
    <s v="Upper Middle"/>
    <s v="High"/>
    <s v="Normal"/>
  </r>
  <r>
    <s v="LC005124"/>
    <n v="14007"/>
    <s v="36 months"/>
    <n v="27.47"/>
    <s v="7 years"/>
    <n v="36102"/>
    <s v="Rent"/>
    <s v="vacation"/>
    <n v="601"/>
    <n v="19.5"/>
    <s v="Not Verified"/>
    <d v="2016-03-19T00:00:00"/>
    <s v="Charged Off"/>
    <n v="1"/>
    <s v="Poor"/>
    <s v="Lower Middle"/>
    <s v="Very High"/>
    <s v="High Risk"/>
  </r>
  <r>
    <s v="LC005125"/>
    <n v="19157"/>
    <s v="36 months"/>
    <n v="5.05"/>
    <s v="10+ years"/>
    <n v="127809"/>
    <s v="Own"/>
    <s v="education"/>
    <n v="601"/>
    <n v="5.4"/>
    <s v="Not Verified"/>
    <d v="2016-10-25T00:00:00"/>
    <s v="Fully Paid"/>
    <n v="0"/>
    <s v="Poor"/>
    <s v="High"/>
    <s v="Low"/>
    <s v="Normal"/>
  </r>
  <r>
    <s v="LC005126"/>
    <n v="33157"/>
    <s v="36 months"/>
    <n v="23.47"/>
    <s v="10+ years"/>
    <n v="39029"/>
    <s v="Rent"/>
    <s v="education"/>
    <n v="803"/>
    <n v="33.6"/>
    <s v="Not Verified"/>
    <d v="2018-04-16T00:00:00"/>
    <s v="Charged Off"/>
    <n v="1"/>
    <s v="Excellent"/>
    <s v="Lower Middle"/>
    <s v="Very High"/>
    <s v="Normal"/>
  </r>
  <r>
    <s v="LC005127"/>
    <n v="36315"/>
    <s v="60 months"/>
    <n v="20.47"/>
    <s v="1 year"/>
    <n v="109036"/>
    <s v="Own"/>
    <s v="credit_card"/>
    <n v="778"/>
    <n v="8.6999999999999993"/>
    <s v="Verified"/>
    <d v="2019-05-29T00:00:00"/>
    <s v="Fully Paid"/>
    <n v="0"/>
    <s v="Excellent"/>
    <s v="High"/>
    <s v="Very High"/>
    <s v="Normal"/>
  </r>
  <r>
    <s v="LC005128"/>
    <n v="36932"/>
    <s v="60 months"/>
    <n v="28.04"/>
    <s v="2 years"/>
    <n v="41813"/>
    <s v="Rent"/>
    <s v="education"/>
    <n v="810"/>
    <n v="9"/>
    <s v="Not Verified"/>
    <d v="2020-03-01T00:00:00"/>
    <s v="Fully Paid"/>
    <n v="0"/>
    <s v="Excellent"/>
    <s v="Lower Middle"/>
    <s v="Very High"/>
    <s v="Normal"/>
  </r>
  <r>
    <s v="LC005129"/>
    <n v="22164"/>
    <s v="36 months"/>
    <n v="16.420000000000002"/>
    <s v="9 years"/>
    <n v="80978"/>
    <s v="Mortgage"/>
    <s v="debt_consolidation"/>
    <n v="809"/>
    <n v="6.7"/>
    <s v="Verified"/>
    <d v="2019-07-20T00:00:00"/>
    <s v="Fully Paid"/>
    <n v="0"/>
    <s v="Excellent"/>
    <s v="Upper Middle"/>
    <s v="High"/>
    <s v="Normal"/>
  </r>
  <r>
    <s v="LC005130"/>
    <n v="15414"/>
    <s v="60 months"/>
    <n v="21.44"/>
    <s v="3 years"/>
    <n v="84739"/>
    <s v="Rent"/>
    <s v="credit_card"/>
    <n v="776"/>
    <n v="12"/>
    <s v="Verified"/>
    <d v="2020-10-03T00:00:00"/>
    <s v="Fully Paid"/>
    <n v="0"/>
    <s v="Excellent"/>
    <s v="Upper Middle"/>
    <s v="Very High"/>
    <s v="Normal"/>
  </r>
  <r>
    <s v="LC005131"/>
    <n v="15327"/>
    <s v="36 months"/>
    <n v="29.32"/>
    <s v="9 years"/>
    <n v="22053"/>
    <s v="Own"/>
    <s v="car"/>
    <n v="813"/>
    <n v="11.2"/>
    <s v="Verified"/>
    <d v="2020-11-21T00:00:00"/>
    <s v="Charged Off"/>
    <n v="1"/>
    <s v="Excellent"/>
    <s v="Low"/>
    <s v="Very High"/>
    <s v="Normal"/>
  </r>
  <r>
    <s v="LC005132"/>
    <n v="1946"/>
    <s v="60 months"/>
    <n v="23.6"/>
    <s v="5 years"/>
    <n v="39898"/>
    <s v="Mortgage"/>
    <s v="medical"/>
    <n v="844"/>
    <n v="17.2"/>
    <s v="Not Verified"/>
    <d v="2015-12-09T00:00:00"/>
    <s v="Charged Off"/>
    <n v="1"/>
    <s v="Excellent"/>
    <s v="Lower Middle"/>
    <s v="Very High"/>
    <s v="Normal"/>
  </r>
  <r>
    <s v="LC005133"/>
    <n v="15693"/>
    <s v="36 months"/>
    <n v="6.68"/>
    <s v="4 years"/>
    <n v="118613"/>
    <s v="Rent"/>
    <s v="vacation"/>
    <n v="736"/>
    <n v="28.1"/>
    <s v="Verified"/>
    <d v="2015-10-05T00:00:00"/>
    <s v="Fully Paid"/>
    <n v="0"/>
    <s v="Good"/>
    <s v="High"/>
    <s v="Low"/>
    <s v="Normal"/>
  </r>
  <r>
    <s v="LC005134"/>
    <n v="28241"/>
    <s v="36 months"/>
    <n v="9.19"/>
    <s v="4 years"/>
    <n v="143664"/>
    <s v="Rent"/>
    <s v="car"/>
    <n v="606"/>
    <n v="6.9"/>
    <s v="Verified"/>
    <d v="2016-03-24T00:00:00"/>
    <s v="Fully Paid"/>
    <n v="0"/>
    <s v="Poor"/>
    <s v="High"/>
    <s v="Low"/>
    <s v="Normal"/>
  </r>
  <r>
    <s v="LC005135"/>
    <n v="31254"/>
    <s v="36 months"/>
    <n v="25.54"/>
    <s v="6 years"/>
    <n v="50617"/>
    <s v="Rent"/>
    <s v="education"/>
    <n v="803"/>
    <n v="35.1"/>
    <s v="Verified"/>
    <d v="2019-12-23T00:00:00"/>
    <s v="Charged Off"/>
    <n v="1"/>
    <s v="Excellent"/>
    <s v="Lower Middle"/>
    <s v="Very High"/>
    <s v="Normal"/>
  </r>
  <r>
    <s v="LC005136"/>
    <n v="16540"/>
    <s v="60 months"/>
    <n v="13.37"/>
    <s v="7 years"/>
    <n v="100727"/>
    <s v="Mortgage"/>
    <s v="home_improvement"/>
    <n v="781"/>
    <n v="16.399999999999999"/>
    <s v="Verified"/>
    <d v="2017-08-14T00:00:00"/>
    <s v="Fully Paid"/>
    <n v="0"/>
    <s v="Excellent"/>
    <s v="High"/>
    <s v="Medium"/>
    <s v="Normal"/>
  </r>
  <r>
    <s v="LC005137"/>
    <n v="7719"/>
    <s v="36 months"/>
    <n v="22.65"/>
    <s v="5 years"/>
    <n v="41384"/>
    <s v="Mortgage"/>
    <s v="debt_consolidation"/>
    <n v="668"/>
    <n v="26.2"/>
    <s v="Not Verified"/>
    <d v="2015-07-28T00:00:00"/>
    <s v="Charged Off"/>
    <n v="1"/>
    <s v="Fair"/>
    <s v="Lower Middle"/>
    <s v="Very High"/>
    <s v="Normal"/>
  </r>
  <r>
    <s v="LC005138"/>
    <n v="26081"/>
    <s v="60 months"/>
    <n v="22.5"/>
    <s v="2 years"/>
    <n v="90657"/>
    <s v="Mortgage"/>
    <s v="small_business"/>
    <n v="749"/>
    <n v="5.4"/>
    <s v="Verified"/>
    <d v="2016-10-01T00:00:00"/>
    <s v="Fully Paid"/>
    <n v="0"/>
    <s v="Good"/>
    <s v="Upper Middle"/>
    <s v="Very High"/>
    <s v="Normal"/>
  </r>
  <r>
    <s v="LC005139"/>
    <n v="12350"/>
    <s v="36 months"/>
    <n v="29.84"/>
    <s v="3 years"/>
    <n v="118067"/>
    <s v="Own"/>
    <s v="small_business"/>
    <n v="759"/>
    <n v="17.8"/>
    <s v="Not Verified"/>
    <d v="2019-02-14T00:00:00"/>
    <s v="Fully Paid"/>
    <n v="0"/>
    <s v="Excellent"/>
    <s v="High"/>
    <s v="Very High"/>
    <s v="Normal"/>
  </r>
  <r>
    <s v="LC005140"/>
    <n v="37358"/>
    <s v="36 months"/>
    <n v="16.75"/>
    <s v="&lt; 1 year"/>
    <n v="107642"/>
    <s v="Rent"/>
    <s v="debt_consolidation"/>
    <n v="602"/>
    <n v="5.0999999999999996"/>
    <s v="Not Verified"/>
    <d v="2017-08-06T00:00:00"/>
    <s v="Fully Paid"/>
    <n v="0"/>
    <s v="Poor"/>
    <s v="High"/>
    <s v="High"/>
    <s v="High Risk"/>
  </r>
  <r>
    <s v="LC005141"/>
    <n v="33021"/>
    <s v="36 months"/>
    <n v="23.45"/>
    <s v="10+ years"/>
    <n v="117029"/>
    <s v="Rent"/>
    <s v="education"/>
    <n v="781"/>
    <n v="10.8"/>
    <s v="Verified"/>
    <d v="2019-06-02T00:00:00"/>
    <s v="Fully Paid"/>
    <n v="0"/>
    <s v="Excellent"/>
    <s v="High"/>
    <s v="Very High"/>
    <s v="Normal"/>
  </r>
  <r>
    <s v="LC005142"/>
    <n v="29369"/>
    <s v="60 months"/>
    <n v="6.22"/>
    <s v="4 years"/>
    <n v="125201"/>
    <s v="Mortgage"/>
    <s v="debt_consolidation"/>
    <n v="656"/>
    <n v="20.7"/>
    <s v="Verified"/>
    <d v="2017-06-26T00:00:00"/>
    <s v="Fully Paid"/>
    <n v="0"/>
    <s v="Fair"/>
    <s v="High"/>
    <s v="Low"/>
    <s v="Normal"/>
  </r>
  <r>
    <s v="LC005143"/>
    <n v="32728"/>
    <s v="36 months"/>
    <n v="16.559999999999999"/>
    <s v="9 years"/>
    <n v="107414"/>
    <s v="Rent"/>
    <s v="small_business"/>
    <n v="802"/>
    <n v="23.7"/>
    <s v="Not Verified"/>
    <d v="2017-10-20T00:00:00"/>
    <s v="Fully Paid"/>
    <n v="0"/>
    <s v="Excellent"/>
    <s v="High"/>
    <s v="High"/>
    <s v="Normal"/>
  </r>
  <r>
    <s v="LC005144"/>
    <n v="18576"/>
    <s v="60 months"/>
    <n v="9.67"/>
    <s v="7 years"/>
    <n v="68373"/>
    <s v="Rent"/>
    <s v="vacation"/>
    <n v="767"/>
    <n v="10.4"/>
    <s v="Verified"/>
    <d v="2017-02-09T00:00:00"/>
    <s v="Fully Paid"/>
    <n v="0"/>
    <s v="Excellent"/>
    <s v="Upper Middle"/>
    <s v="Low"/>
    <s v="Normal"/>
  </r>
  <r>
    <s v="LC005145"/>
    <n v="30001"/>
    <s v="36 months"/>
    <n v="26.01"/>
    <s v="2 years"/>
    <n v="76791"/>
    <s v="Own"/>
    <s v="small_business"/>
    <n v="830"/>
    <n v="31.1"/>
    <s v="Not Verified"/>
    <d v="2020-02-08T00:00:00"/>
    <s v="Charged Off"/>
    <n v="1"/>
    <s v="Excellent"/>
    <s v="Upper Middle"/>
    <s v="Very High"/>
    <s v="Normal"/>
  </r>
  <r>
    <s v="LC005146"/>
    <n v="18848"/>
    <s v="60 months"/>
    <n v="26"/>
    <s v="9 years"/>
    <n v="95342"/>
    <s v="Rent"/>
    <s v="credit_card"/>
    <n v="710"/>
    <n v="11.6"/>
    <s v="Not Verified"/>
    <d v="2019-07-24T00:00:00"/>
    <s v="Fully Paid"/>
    <n v="0"/>
    <s v="Good"/>
    <s v="Upper Middle"/>
    <s v="Very High"/>
    <s v="Normal"/>
  </r>
  <r>
    <s v="LC005147"/>
    <n v="1390"/>
    <s v="36 months"/>
    <n v="10.91"/>
    <s v="3 years"/>
    <n v="127318"/>
    <s v="Rent"/>
    <s v="education"/>
    <n v="602"/>
    <n v="9.1"/>
    <s v="Verified"/>
    <d v="2019-10-20T00:00:00"/>
    <s v="Fully Paid"/>
    <n v="0"/>
    <s v="Poor"/>
    <s v="High"/>
    <s v="Medium"/>
    <s v="Normal"/>
  </r>
  <r>
    <s v="LC005148"/>
    <n v="22999"/>
    <s v="36 months"/>
    <n v="12.96"/>
    <s v="3 years"/>
    <n v="29519"/>
    <s v="Own"/>
    <s v="home_improvement"/>
    <n v="616"/>
    <n v="16.7"/>
    <s v="Verified"/>
    <d v="2020-02-05T00:00:00"/>
    <s v="Charged Off"/>
    <n v="1"/>
    <s v="Poor"/>
    <s v="Low"/>
    <s v="Medium"/>
    <s v="Normal"/>
  </r>
  <r>
    <s v="LC005149"/>
    <n v="12569"/>
    <s v="36 months"/>
    <n v="22.56"/>
    <s v="5 years"/>
    <n v="101977"/>
    <s v="Rent"/>
    <s v="small_business"/>
    <n v="597"/>
    <n v="24.3"/>
    <s v="Verified"/>
    <d v="2015-08-25T00:00:00"/>
    <s v="Charged Off"/>
    <n v="1"/>
    <s v="Very Poor"/>
    <s v="High"/>
    <s v="Very High"/>
    <s v="High Risk"/>
  </r>
  <r>
    <s v="LC005150"/>
    <n v="14029"/>
    <s v="36 months"/>
    <n v="23.46"/>
    <s v="8 years"/>
    <n v="54016"/>
    <s v="Rent"/>
    <s v="car"/>
    <n v="840"/>
    <n v="39.6"/>
    <s v="Verified"/>
    <d v="2020-12-21T00:00:00"/>
    <s v="Charged Off"/>
    <n v="1"/>
    <s v="Excellent"/>
    <s v="Lower Middle"/>
    <s v="Very High"/>
    <s v="Normal"/>
  </r>
  <r>
    <s v="LC005151"/>
    <n v="23490"/>
    <s v="36 months"/>
    <n v="21.44"/>
    <s v="9 years"/>
    <n v="111561"/>
    <s v="Own"/>
    <s v="debt_consolidation"/>
    <n v="620"/>
    <n v="19.7"/>
    <s v="Not Verified"/>
    <d v="2018-09-10T00:00:00"/>
    <s v="Charged Off"/>
    <n v="1"/>
    <s v="Poor"/>
    <s v="High"/>
    <s v="Very High"/>
    <s v="High Risk"/>
  </r>
  <r>
    <s v="LC005152"/>
    <n v="36328"/>
    <s v="60 months"/>
    <n v="29.92"/>
    <s v="2 years"/>
    <n v="49897"/>
    <s v="Own"/>
    <s v="medical"/>
    <n v="651"/>
    <n v="19.899999999999999"/>
    <s v="Verified"/>
    <d v="2016-03-05T00:00:00"/>
    <s v="Fully Paid"/>
    <n v="0"/>
    <s v="Fair"/>
    <s v="Lower Middle"/>
    <s v="Very High"/>
    <s v="Normal"/>
  </r>
  <r>
    <s v="LC005153"/>
    <n v="6867"/>
    <s v="36 months"/>
    <n v="26.72"/>
    <s v="3 years"/>
    <n v="140724"/>
    <s v="Rent"/>
    <s v="car"/>
    <n v="719"/>
    <n v="7.1"/>
    <s v="Verified"/>
    <d v="2015-12-14T00:00:00"/>
    <s v="Fully Paid"/>
    <n v="0"/>
    <s v="Good"/>
    <s v="High"/>
    <s v="Very High"/>
    <s v="Normal"/>
  </r>
  <r>
    <s v="LC005154"/>
    <n v="16284"/>
    <s v="36 months"/>
    <n v="15.43"/>
    <s v="5 years"/>
    <n v="102437"/>
    <s v="Rent"/>
    <s v="home_improvement"/>
    <n v="793"/>
    <n v="31.8"/>
    <s v="Verified"/>
    <d v="2015-03-24T00:00:00"/>
    <s v="Fully Paid"/>
    <n v="0"/>
    <s v="Excellent"/>
    <s v="High"/>
    <s v="High"/>
    <s v="Normal"/>
  </r>
  <r>
    <s v="LC005155"/>
    <n v="34979"/>
    <s v="36 months"/>
    <n v="13.17"/>
    <s v="5 years"/>
    <n v="103997"/>
    <s v="Mortgage"/>
    <s v="home_improvement"/>
    <n v="585"/>
    <n v="11.4"/>
    <s v="Not Verified"/>
    <d v="2019-12-21T00:00:00"/>
    <s v="Fully Paid"/>
    <n v="0"/>
    <s v="Very Poor"/>
    <s v="High"/>
    <s v="Medium"/>
    <s v="Normal"/>
  </r>
  <r>
    <s v="LC005156"/>
    <n v="10121"/>
    <s v="36 months"/>
    <n v="19.920000000000002"/>
    <s v="6 years"/>
    <n v="110262"/>
    <s v="Rent"/>
    <s v="credit_card"/>
    <n v="698"/>
    <n v="31.1"/>
    <s v="Not Verified"/>
    <d v="2015-07-26T00:00:00"/>
    <s v="Charged Off"/>
    <n v="1"/>
    <s v="Fair"/>
    <s v="High"/>
    <s v="High"/>
    <s v="Normal"/>
  </r>
  <r>
    <s v="LC005157"/>
    <n v="2539"/>
    <s v="36 months"/>
    <n v="25.44"/>
    <s v="&lt; 1 year"/>
    <n v="147523"/>
    <s v="Rent"/>
    <s v="home_improvement"/>
    <n v="648"/>
    <n v="36.9"/>
    <s v="Not Verified"/>
    <d v="2020-07-17T00:00:00"/>
    <s v="Charged Off"/>
    <n v="1"/>
    <s v="Poor"/>
    <s v="High"/>
    <s v="Very High"/>
    <s v="High Risk"/>
  </r>
  <r>
    <s v="LC005158"/>
    <n v="26488"/>
    <s v="36 months"/>
    <n v="16.88"/>
    <s v="8 years"/>
    <n v="136845"/>
    <s v="Rent"/>
    <s v="home_improvement"/>
    <n v="656"/>
    <n v="31.9"/>
    <s v="Verified"/>
    <d v="2017-08-05T00:00:00"/>
    <s v="Fully Paid"/>
    <n v="0"/>
    <s v="Fair"/>
    <s v="High"/>
    <s v="High"/>
    <s v="Normal"/>
  </r>
  <r>
    <s v="LC005159"/>
    <n v="18027"/>
    <s v="60 months"/>
    <n v="23.44"/>
    <s v="1 year"/>
    <n v="82584"/>
    <s v="Rent"/>
    <s v="debt_consolidation"/>
    <n v="671"/>
    <n v="27.5"/>
    <s v="Verified"/>
    <d v="2016-08-29T00:00:00"/>
    <s v="Charged Off"/>
    <n v="1"/>
    <s v="Fair"/>
    <s v="Upper Middle"/>
    <s v="Very High"/>
    <s v="Normal"/>
  </r>
  <r>
    <s v="LC005160"/>
    <n v="9693"/>
    <s v="36 months"/>
    <n v="5.48"/>
    <s v="3 years"/>
    <n v="26384"/>
    <s v="Own"/>
    <s v="car"/>
    <n v="732"/>
    <n v="26.1"/>
    <s v="Not Verified"/>
    <d v="2018-02-13T00:00:00"/>
    <s v="Charged Off"/>
    <n v="1"/>
    <s v="Good"/>
    <s v="Low"/>
    <s v="Low"/>
    <s v="Normal"/>
  </r>
  <r>
    <s v="LC005161"/>
    <n v="9921"/>
    <s v="60 months"/>
    <n v="28.15"/>
    <s v="2 years"/>
    <n v="68898"/>
    <s v="Mortgage"/>
    <s v="medical"/>
    <n v="597"/>
    <n v="20.9"/>
    <s v="Verified"/>
    <d v="2016-01-01T00:00:00"/>
    <s v="Charged Off"/>
    <n v="1"/>
    <s v="Very Poor"/>
    <s v="Upper Middle"/>
    <s v="Very High"/>
    <s v="High Risk"/>
  </r>
  <r>
    <s v="LC005162"/>
    <n v="11310"/>
    <s v="36 months"/>
    <n v="24.35"/>
    <s v="2 years"/>
    <n v="56441"/>
    <s v="Rent"/>
    <s v="debt_consolidation"/>
    <n v="614"/>
    <n v="10.1"/>
    <s v="Verified"/>
    <d v="2017-08-03T00:00:00"/>
    <s v="Charged Off"/>
    <n v="1"/>
    <s v="Poor"/>
    <s v="Lower Middle"/>
    <s v="Very High"/>
    <s v="High Risk"/>
  </r>
  <r>
    <s v="LC005163"/>
    <n v="31908"/>
    <s v="36 months"/>
    <n v="14.85"/>
    <s v="10+ years"/>
    <n v="142785"/>
    <s v="Mortgage"/>
    <s v="debt_consolidation"/>
    <n v="681"/>
    <n v="32.299999999999997"/>
    <s v="Verified"/>
    <d v="2015-10-12T00:00:00"/>
    <s v="Fully Paid"/>
    <n v="0"/>
    <s v="Fair"/>
    <s v="High"/>
    <s v="Medium"/>
    <s v="Normal"/>
  </r>
  <r>
    <s v="LC005164"/>
    <n v="5386"/>
    <s v="36 months"/>
    <n v="14.6"/>
    <s v="4 years"/>
    <n v="57917"/>
    <s v="Mortgage"/>
    <s v="vacation"/>
    <n v="838"/>
    <n v="21.7"/>
    <s v="Verified"/>
    <d v="2017-12-14T00:00:00"/>
    <s v="Fully Paid"/>
    <n v="0"/>
    <s v="Excellent"/>
    <s v="Lower Middle"/>
    <s v="Medium"/>
    <s v="Normal"/>
  </r>
  <r>
    <s v="LC005165"/>
    <n v="33263"/>
    <s v="60 months"/>
    <n v="7.57"/>
    <s v="6 years"/>
    <n v="104433"/>
    <s v="Rent"/>
    <s v="education"/>
    <n v="614"/>
    <n v="26.9"/>
    <s v="Verified"/>
    <d v="2019-02-02T00:00:00"/>
    <s v="Charged Off"/>
    <n v="1"/>
    <s v="Poor"/>
    <s v="High"/>
    <s v="Low"/>
    <s v="Normal"/>
  </r>
  <r>
    <s v="LC005166"/>
    <n v="29412"/>
    <s v="36 months"/>
    <n v="25.4"/>
    <s v="6 years"/>
    <n v="26608"/>
    <s v="Rent"/>
    <s v="small_business"/>
    <n v="587"/>
    <n v="18.100000000000001"/>
    <s v="Verified"/>
    <d v="2016-02-27T00:00:00"/>
    <s v="Charged Off"/>
    <n v="1"/>
    <s v="Very Poor"/>
    <s v="Low"/>
    <s v="Very High"/>
    <s v="High Risk"/>
  </r>
  <r>
    <s v="LC005167"/>
    <n v="18303"/>
    <s v="60 months"/>
    <n v="24.22"/>
    <s v="6 years"/>
    <n v="128780"/>
    <s v="Own"/>
    <s v="medical"/>
    <n v="838"/>
    <n v="12"/>
    <s v="Verified"/>
    <d v="2019-09-17T00:00:00"/>
    <s v="Fully Paid"/>
    <n v="0"/>
    <s v="Excellent"/>
    <s v="High"/>
    <s v="Very High"/>
    <s v="Normal"/>
  </r>
  <r>
    <s v="LC005168"/>
    <n v="13242"/>
    <s v="36 months"/>
    <n v="20.76"/>
    <s v="2 years"/>
    <n v="37778"/>
    <s v="Rent"/>
    <s v="education"/>
    <n v="779"/>
    <n v="33.200000000000003"/>
    <s v="Not Verified"/>
    <d v="2017-11-08T00:00:00"/>
    <s v="Charged Off"/>
    <n v="1"/>
    <s v="Excellent"/>
    <s v="Lower Middle"/>
    <s v="Very High"/>
    <s v="Normal"/>
  </r>
  <r>
    <s v="LC005169"/>
    <n v="9947"/>
    <s v="60 months"/>
    <n v="7.54"/>
    <s v="8 years"/>
    <n v="38089"/>
    <s v="Mortgage"/>
    <s v="credit_card"/>
    <n v="719"/>
    <n v="17"/>
    <s v="Not Verified"/>
    <d v="2016-10-07T00:00:00"/>
    <s v="Fully Paid"/>
    <n v="0"/>
    <s v="Good"/>
    <s v="Lower Middle"/>
    <s v="Low"/>
    <s v="Normal"/>
  </r>
  <r>
    <s v="LC005170"/>
    <n v="6930"/>
    <s v="36 months"/>
    <n v="11.56"/>
    <s v="5 years"/>
    <n v="62132"/>
    <s v="Mortgage"/>
    <s v="medical"/>
    <n v="598"/>
    <n v="35.299999999999997"/>
    <s v="Not Verified"/>
    <d v="2019-04-20T00:00:00"/>
    <s v="Charged Off"/>
    <n v="1"/>
    <s v="Very Poor"/>
    <s v="Upper Middle"/>
    <s v="Medium"/>
    <s v="Normal"/>
  </r>
  <r>
    <s v="LC005171"/>
    <n v="39170"/>
    <s v="36 months"/>
    <n v="16.47"/>
    <s v="10+ years"/>
    <n v="104341"/>
    <s v="Rent"/>
    <s v="credit_card"/>
    <n v="664"/>
    <n v="38.799999999999997"/>
    <s v="Verified"/>
    <d v="2016-05-26T00:00:00"/>
    <s v="Fully Paid"/>
    <n v="0"/>
    <s v="Fair"/>
    <s v="High"/>
    <s v="High"/>
    <s v="Normal"/>
  </r>
  <r>
    <s v="LC005172"/>
    <n v="1507"/>
    <s v="36 months"/>
    <n v="11.65"/>
    <s v="10+ years"/>
    <n v="28791"/>
    <s v="Rent"/>
    <s v="home_improvement"/>
    <n v="601"/>
    <n v="34"/>
    <s v="Verified"/>
    <d v="2020-10-04T00:00:00"/>
    <s v="Charged Off"/>
    <n v="1"/>
    <s v="Poor"/>
    <s v="Low"/>
    <s v="Medium"/>
    <s v="Normal"/>
  </r>
  <r>
    <s v="LC005173"/>
    <n v="2436"/>
    <s v="36 months"/>
    <n v="15.85"/>
    <s v="9 years"/>
    <n v="116771"/>
    <s v="Rent"/>
    <s v="credit_card"/>
    <n v="814"/>
    <n v="9.5"/>
    <s v="Not Verified"/>
    <d v="2018-08-08T00:00:00"/>
    <s v="Fully Paid"/>
    <n v="0"/>
    <s v="Excellent"/>
    <s v="High"/>
    <s v="High"/>
    <s v="Normal"/>
  </r>
  <r>
    <s v="LC005174"/>
    <n v="28151"/>
    <s v="36 months"/>
    <n v="10.65"/>
    <s v="10+ years"/>
    <n v="105424"/>
    <s v="Rent"/>
    <s v="vacation"/>
    <n v="708"/>
    <n v="34.9"/>
    <s v="Verified"/>
    <d v="2019-03-31T00:00:00"/>
    <s v="Fully Paid"/>
    <n v="0"/>
    <s v="Good"/>
    <s v="High"/>
    <s v="Medium"/>
    <s v="Normal"/>
  </r>
  <r>
    <s v="LC005175"/>
    <n v="12618"/>
    <s v="36 months"/>
    <n v="13.74"/>
    <s v="7 years"/>
    <n v="104219"/>
    <s v="Rent"/>
    <s v="credit_card"/>
    <n v="631"/>
    <n v="23.2"/>
    <s v="Verified"/>
    <d v="2019-10-11T00:00:00"/>
    <s v="Fully Paid"/>
    <n v="0"/>
    <s v="Poor"/>
    <s v="High"/>
    <s v="Medium"/>
    <s v="Normal"/>
  </r>
  <r>
    <s v="LC005176"/>
    <n v="9750"/>
    <s v="60 months"/>
    <n v="21.31"/>
    <s v="&lt; 1 year"/>
    <n v="105935"/>
    <s v="Mortgage"/>
    <s v="home_improvement"/>
    <n v="608"/>
    <n v="13.4"/>
    <s v="Verified"/>
    <d v="2015-01-08T00:00:00"/>
    <s v="Charged Off"/>
    <n v="1"/>
    <s v="Poor"/>
    <s v="High"/>
    <s v="Very High"/>
    <s v="High Risk"/>
  </r>
  <r>
    <s v="LC005177"/>
    <n v="17122"/>
    <s v="36 months"/>
    <n v="27.31"/>
    <s v="3 years"/>
    <n v="70648"/>
    <s v="Rent"/>
    <s v="small_business"/>
    <n v="608"/>
    <n v="8.3000000000000007"/>
    <s v="Verified"/>
    <d v="2019-03-29T00:00:00"/>
    <s v="Charged Off"/>
    <n v="1"/>
    <s v="Poor"/>
    <s v="Upper Middle"/>
    <s v="Very High"/>
    <s v="High Risk"/>
  </r>
  <r>
    <s v="LC005178"/>
    <n v="8354"/>
    <s v="36 months"/>
    <n v="14.63"/>
    <s v="6 years"/>
    <n v="59474"/>
    <s v="Own"/>
    <s v="car"/>
    <n v="712"/>
    <n v="14.7"/>
    <s v="Not Verified"/>
    <d v="2018-09-10T00:00:00"/>
    <s v="Fully Paid"/>
    <n v="0"/>
    <s v="Good"/>
    <s v="Lower Middle"/>
    <s v="Medium"/>
    <s v="Normal"/>
  </r>
  <r>
    <s v="LC005179"/>
    <n v="31979"/>
    <s v="36 months"/>
    <n v="22.3"/>
    <s v="8 years"/>
    <n v="133175"/>
    <s v="Rent"/>
    <s v="vacation"/>
    <n v="790"/>
    <n v="9.8000000000000007"/>
    <s v="Verified"/>
    <d v="2016-08-17T00:00:00"/>
    <s v="Fully Paid"/>
    <n v="0"/>
    <s v="Excellent"/>
    <s v="High"/>
    <s v="Very High"/>
    <s v="Normal"/>
  </r>
  <r>
    <s v="LC005180"/>
    <n v="21900"/>
    <s v="36 months"/>
    <n v="8.3699999999999992"/>
    <s v="2 years"/>
    <n v="64077"/>
    <s v="Mortgage"/>
    <s v="home_improvement"/>
    <n v="601"/>
    <n v="5.9"/>
    <s v="Not Verified"/>
    <d v="2017-12-26T00:00:00"/>
    <s v="Fully Paid"/>
    <n v="0"/>
    <s v="Poor"/>
    <s v="Upper Middle"/>
    <s v="Low"/>
    <s v="Normal"/>
  </r>
  <r>
    <s v="LC005181"/>
    <n v="14840"/>
    <s v="36 months"/>
    <n v="18.52"/>
    <s v="10+ years"/>
    <n v="26771"/>
    <s v="Mortgage"/>
    <s v="home_improvement"/>
    <n v="756"/>
    <n v="39.6"/>
    <s v="Not Verified"/>
    <d v="2017-11-15T00:00:00"/>
    <s v="Charged Off"/>
    <n v="1"/>
    <s v="Excellent"/>
    <s v="Low"/>
    <s v="High"/>
    <s v="Normal"/>
  </r>
  <r>
    <s v="LC005182"/>
    <n v="38167"/>
    <s v="36 months"/>
    <n v="28.04"/>
    <s v="5 years"/>
    <n v="76858"/>
    <s v="Mortgage"/>
    <s v="car"/>
    <n v="698"/>
    <n v="34.1"/>
    <s v="Not Verified"/>
    <d v="2016-07-11T00:00:00"/>
    <s v="Charged Off"/>
    <n v="1"/>
    <s v="Fair"/>
    <s v="Upper Middle"/>
    <s v="Very High"/>
    <s v="Normal"/>
  </r>
  <r>
    <s v="LC005183"/>
    <n v="6037"/>
    <s v="60 months"/>
    <n v="5.7"/>
    <s v="7 years"/>
    <n v="49278"/>
    <s v="Rent"/>
    <s v="home_improvement"/>
    <n v="715"/>
    <n v="30.9"/>
    <s v="Not Verified"/>
    <d v="2019-02-20T00:00:00"/>
    <s v="Fully Paid"/>
    <n v="0"/>
    <s v="Good"/>
    <s v="Lower Middle"/>
    <s v="Low"/>
    <s v="Normal"/>
  </r>
  <r>
    <s v="LC005184"/>
    <n v="29633"/>
    <s v="36 months"/>
    <n v="11.69"/>
    <s v="10+ years"/>
    <n v="36238"/>
    <s v="Rent"/>
    <s v="education"/>
    <n v="661"/>
    <n v="11.8"/>
    <s v="Verified"/>
    <d v="2019-10-25T00:00:00"/>
    <s v="Fully Paid"/>
    <n v="0"/>
    <s v="Fair"/>
    <s v="Lower Middle"/>
    <s v="Medium"/>
    <s v="Normal"/>
  </r>
  <r>
    <s v="LC005185"/>
    <n v="25495"/>
    <s v="36 months"/>
    <n v="8.31"/>
    <s v="2 years"/>
    <n v="45010"/>
    <s v="Rent"/>
    <s v="credit_card"/>
    <n v="647"/>
    <n v="6"/>
    <s v="Not Verified"/>
    <d v="2017-01-02T00:00:00"/>
    <s v="Fully Paid"/>
    <n v="0"/>
    <s v="Poor"/>
    <s v="Lower Middle"/>
    <s v="Low"/>
    <s v="Normal"/>
  </r>
  <r>
    <s v="LC005186"/>
    <n v="16848"/>
    <s v="36 months"/>
    <n v="18.329999999999998"/>
    <s v="5 years"/>
    <n v="22658"/>
    <s v="Rent"/>
    <s v="small_business"/>
    <n v="619"/>
    <n v="22"/>
    <s v="Verified"/>
    <d v="2018-01-11T00:00:00"/>
    <s v="Charged Off"/>
    <n v="1"/>
    <s v="Poor"/>
    <s v="Low"/>
    <s v="High"/>
    <s v="High Risk"/>
  </r>
  <r>
    <s v="LC005187"/>
    <n v="37483"/>
    <s v="36 months"/>
    <n v="21.99"/>
    <s v="8 years"/>
    <n v="31891"/>
    <s v="Mortgage"/>
    <s v="home_improvement"/>
    <n v="670"/>
    <n v="31"/>
    <s v="Verified"/>
    <d v="2015-06-24T00:00:00"/>
    <s v="Charged Off"/>
    <n v="1"/>
    <s v="Fair"/>
    <s v="Lower Middle"/>
    <s v="Very High"/>
    <s v="Normal"/>
  </r>
  <r>
    <s v="LC005188"/>
    <n v="8837"/>
    <s v="36 months"/>
    <n v="6.44"/>
    <s v="8 years"/>
    <n v="55091"/>
    <s v="Own"/>
    <s v="small_business"/>
    <n v="731"/>
    <n v="38.700000000000003"/>
    <s v="Not Verified"/>
    <d v="2015-05-28T00:00:00"/>
    <s v="Fully Paid"/>
    <n v="0"/>
    <s v="Good"/>
    <s v="Lower Middle"/>
    <s v="Low"/>
    <s v="Normal"/>
  </r>
  <r>
    <s v="LC005189"/>
    <n v="35069"/>
    <s v="36 months"/>
    <n v="6.76"/>
    <s v="5 years"/>
    <n v="55663"/>
    <s v="Own"/>
    <s v="debt_consolidation"/>
    <n v="801"/>
    <n v="34.5"/>
    <s v="Verified"/>
    <d v="2017-12-04T00:00:00"/>
    <s v="Fully Paid"/>
    <n v="0"/>
    <s v="Excellent"/>
    <s v="Lower Middle"/>
    <s v="Low"/>
    <s v="Normal"/>
  </r>
  <r>
    <s v="LC005190"/>
    <n v="8370"/>
    <s v="36 months"/>
    <n v="26.74"/>
    <s v="4 years"/>
    <n v="87067"/>
    <s v="Mortgage"/>
    <s v="credit_card"/>
    <n v="655"/>
    <n v="36.299999999999997"/>
    <s v="Not Verified"/>
    <d v="2017-09-08T00:00:00"/>
    <s v="Charged Off"/>
    <n v="1"/>
    <s v="Fair"/>
    <s v="Upper Middle"/>
    <s v="Very High"/>
    <s v="Normal"/>
  </r>
  <r>
    <s v="LC005191"/>
    <n v="7411"/>
    <s v="36 months"/>
    <n v="16.41"/>
    <s v="&lt; 1 year"/>
    <n v="96894"/>
    <s v="Own"/>
    <s v="vacation"/>
    <n v="814"/>
    <n v="13.4"/>
    <s v="Verified"/>
    <d v="2018-12-07T00:00:00"/>
    <s v="Fully Paid"/>
    <n v="0"/>
    <s v="Excellent"/>
    <s v="Upper Middle"/>
    <s v="High"/>
    <s v="Normal"/>
  </r>
  <r>
    <s v="LC005192"/>
    <n v="31499"/>
    <s v="60 months"/>
    <n v="16.57"/>
    <s v="2 years"/>
    <n v="115942"/>
    <s v="Own"/>
    <s v="education"/>
    <n v="720"/>
    <n v="10.4"/>
    <s v="Not Verified"/>
    <d v="2016-11-15T00:00:00"/>
    <s v="Fully Paid"/>
    <n v="0"/>
    <s v="Good"/>
    <s v="High"/>
    <s v="High"/>
    <s v="Normal"/>
  </r>
  <r>
    <s v="LC005193"/>
    <n v="31225"/>
    <s v="36 months"/>
    <n v="28.61"/>
    <s v="2 years"/>
    <n v="101041"/>
    <s v="Rent"/>
    <s v="education"/>
    <n v="669"/>
    <n v="13.7"/>
    <s v="Verified"/>
    <d v="2019-03-17T00:00:00"/>
    <s v="Fully Paid"/>
    <n v="0"/>
    <s v="Fair"/>
    <s v="High"/>
    <s v="Very High"/>
    <s v="Normal"/>
  </r>
  <r>
    <s v="LC005194"/>
    <n v="1692"/>
    <s v="36 months"/>
    <n v="13.01"/>
    <s v="3 years"/>
    <n v="51623"/>
    <s v="Rent"/>
    <s v="vacation"/>
    <n v="644"/>
    <n v="9.9"/>
    <s v="Verified"/>
    <d v="2019-07-31T00:00:00"/>
    <s v="Fully Paid"/>
    <n v="0"/>
    <s v="Poor"/>
    <s v="Lower Middle"/>
    <s v="Medium"/>
    <s v="Normal"/>
  </r>
  <r>
    <s v="LC005195"/>
    <n v="29926"/>
    <s v="36 months"/>
    <n v="27.43"/>
    <s v="4 years"/>
    <n v="131258"/>
    <s v="Mortgage"/>
    <s v="vacation"/>
    <n v="734"/>
    <n v="32.9"/>
    <s v="Verified"/>
    <d v="2018-07-04T00:00:00"/>
    <s v="Charged Off"/>
    <n v="1"/>
    <s v="Good"/>
    <s v="High"/>
    <s v="Very High"/>
    <s v="Normal"/>
  </r>
  <r>
    <s v="LC005196"/>
    <n v="35246"/>
    <s v="36 months"/>
    <n v="29.36"/>
    <s v="10+ years"/>
    <n v="53549"/>
    <s v="Mortgage"/>
    <s v="home_improvement"/>
    <n v="794"/>
    <n v="36.6"/>
    <s v="Not Verified"/>
    <d v="2019-01-16T00:00:00"/>
    <s v="Charged Off"/>
    <n v="1"/>
    <s v="Excellent"/>
    <s v="Lower Middle"/>
    <s v="Very High"/>
    <s v="Normal"/>
  </r>
  <r>
    <s v="LC005197"/>
    <n v="9448"/>
    <s v="60 months"/>
    <n v="11.04"/>
    <s v="7 years"/>
    <n v="119729"/>
    <s v="Rent"/>
    <s v="car"/>
    <n v="718"/>
    <n v="15.8"/>
    <s v="Not Verified"/>
    <d v="2017-12-14T00:00:00"/>
    <s v="Fully Paid"/>
    <n v="0"/>
    <s v="Good"/>
    <s v="High"/>
    <s v="Medium"/>
    <s v="Normal"/>
  </r>
  <r>
    <s v="LC005198"/>
    <n v="11073"/>
    <s v="36 months"/>
    <n v="17.850000000000001"/>
    <s v="10+ years"/>
    <n v="123232"/>
    <s v="Own"/>
    <s v="debt_consolidation"/>
    <n v="810"/>
    <n v="35.700000000000003"/>
    <s v="Verified"/>
    <d v="2019-02-27T00:00:00"/>
    <s v="Fully Paid"/>
    <n v="0"/>
    <s v="Excellent"/>
    <s v="High"/>
    <s v="High"/>
    <s v="Normal"/>
  </r>
  <r>
    <s v="LC005199"/>
    <n v="36414"/>
    <s v="36 months"/>
    <n v="18.36"/>
    <s v="8 years"/>
    <n v="88087"/>
    <s v="Rent"/>
    <s v="home_improvement"/>
    <n v="621"/>
    <n v="6.9"/>
    <s v="Verified"/>
    <d v="2017-08-29T00:00:00"/>
    <s v="Charged Off"/>
    <n v="1"/>
    <s v="Poor"/>
    <s v="Upper Middle"/>
    <s v="High"/>
    <s v="High Risk"/>
  </r>
  <r>
    <s v="LC005200"/>
    <n v="6209"/>
    <s v="60 months"/>
    <n v="26.65"/>
    <s v="6 years"/>
    <n v="48062"/>
    <s v="Rent"/>
    <s v="car"/>
    <n v="815"/>
    <n v="28.7"/>
    <s v="Not Verified"/>
    <d v="2020-07-04T00:00:00"/>
    <s v="Charged Off"/>
    <n v="1"/>
    <s v="Excellent"/>
    <s v="Lower Middle"/>
    <s v="Very High"/>
    <s v="Normal"/>
  </r>
  <r>
    <s v="LC005201"/>
    <n v="7533"/>
    <s v="36 months"/>
    <n v="12.6"/>
    <s v="9 years"/>
    <n v="96051"/>
    <s v="Rent"/>
    <s v="education"/>
    <n v="665"/>
    <n v="23.5"/>
    <s v="Not Verified"/>
    <d v="2016-06-19T00:00:00"/>
    <s v="Fully Paid"/>
    <n v="0"/>
    <s v="Fair"/>
    <s v="Upper Middle"/>
    <s v="Medium"/>
    <s v="Normal"/>
  </r>
  <r>
    <s v="LC005202"/>
    <n v="22061"/>
    <s v="60 months"/>
    <n v="24.95"/>
    <s v="5 years"/>
    <n v="65381"/>
    <s v="Mortgage"/>
    <s v="credit_card"/>
    <n v="745"/>
    <n v="14.7"/>
    <s v="Verified"/>
    <d v="2018-08-02T00:00:00"/>
    <s v="Fully Paid"/>
    <n v="0"/>
    <s v="Good"/>
    <s v="Upper Middle"/>
    <s v="Very High"/>
    <s v="Normal"/>
  </r>
  <r>
    <s v="LC005203"/>
    <n v="8211"/>
    <s v="60 months"/>
    <n v="29.28"/>
    <s v="2 years"/>
    <n v="142111"/>
    <s v="Rent"/>
    <s v="vacation"/>
    <n v="777"/>
    <n v="31.9"/>
    <s v="Verified"/>
    <d v="2018-04-05T00:00:00"/>
    <s v="Charged Off"/>
    <n v="1"/>
    <s v="Excellent"/>
    <s v="High"/>
    <s v="Very High"/>
    <s v="Normal"/>
  </r>
  <r>
    <s v="LC005204"/>
    <n v="10927"/>
    <s v="36 months"/>
    <n v="26.01"/>
    <s v="8 years"/>
    <n v="118860"/>
    <s v="Own"/>
    <s v="education"/>
    <n v="641"/>
    <n v="12.4"/>
    <s v="Verified"/>
    <d v="2015-02-09T00:00:00"/>
    <s v="Charged Off"/>
    <n v="1"/>
    <s v="Poor"/>
    <s v="High"/>
    <s v="Very High"/>
    <s v="High Risk"/>
  </r>
  <r>
    <s v="LC005205"/>
    <n v="12927"/>
    <s v="36 months"/>
    <n v="27.73"/>
    <s v="9 years"/>
    <n v="28704"/>
    <s v="Rent"/>
    <s v="home_improvement"/>
    <n v="613"/>
    <n v="19.600000000000001"/>
    <s v="Verified"/>
    <d v="2015-11-05T00:00:00"/>
    <s v="Charged Off"/>
    <n v="1"/>
    <s v="Poor"/>
    <s v="Low"/>
    <s v="Very High"/>
    <s v="High Risk"/>
  </r>
  <r>
    <s v="LC005206"/>
    <n v="25594"/>
    <s v="36 months"/>
    <n v="22.71"/>
    <s v="&lt; 1 year"/>
    <n v="31410"/>
    <s v="Own"/>
    <s v="car"/>
    <n v="810"/>
    <n v="29.8"/>
    <s v="Verified"/>
    <d v="2015-03-26T00:00:00"/>
    <s v="Charged Off"/>
    <n v="1"/>
    <s v="Excellent"/>
    <s v="Lower Middle"/>
    <s v="Very High"/>
    <s v="Normal"/>
  </r>
  <r>
    <s v="LC005207"/>
    <n v="10316"/>
    <s v="36 months"/>
    <n v="27.6"/>
    <s v="8 years"/>
    <n v="91974"/>
    <s v="Rent"/>
    <s v="vacation"/>
    <n v="746"/>
    <n v="16.8"/>
    <s v="Verified"/>
    <d v="2017-01-23T00:00:00"/>
    <s v="Fully Paid"/>
    <n v="0"/>
    <s v="Good"/>
    <s v="Upper Middle"/>
    <s v="Very High"/>
    <s v="Normal"/>
  </r>
  <r>
    <s v="LC005208"/>
    <n v="13177"/>
    <s v="36 months"/>
    <n v="9.1199999999999992"/>
    <s v="2 years"/>
    <n v="42902"/>
    <s v="Rent"/>
    <s v="home_improvement"/>
    <n v="792"/>
    <n v="34.9"/>
    <s v="Verified"/>
    <d v="2020-12-29T00:00:00"/>
    <s v="Fully Paid"/>
    <n v="0"/>
    <s v="Excellent"/>
    <s v="Lower Middle"/>
    <s v="Low"/>
    <s v="Normal"/>
  </r>
  <r>
    <s v="LC005209"/>
    <n v="11846"/>
    <s v="36 months"/>
    <n v="22.81"/>
    <s v="8 years"/>
    <n v="25786"/>
    <s v="Rent"/>
    <s v="small_business"/>
    <n v="633"/>
    <n v="35.299999999999997"/>
    <s v="Verified"/>
    <d v="2019-11-18T00:00:00"/>
    <s v="Charged Off"/>
    <n v="1"/>
    <s v="Poor"/>
    <s v="Low"/>
    <s v="Very High"/>
    <s v="High Risk"/>
  </r>
  <r>
    <s v="LC005210"/>
    <n v="8933"/>
    <s v="60 months"/>
    <n v="23.3"/>
    <s v="9 years"/>
    <n v="56919"/>
    <s v="Rent"/>
    <s v="education"/>
    <n v="763"/>
    <n v="12.1"/>
    <s v="Verified"/>
    <d v="2016-06-01T00:00:00"/>
    <s v="Fully Paid"/>
    <n v="0"/>
    <s v="Excellent"/>
    <s v="Lower Middle"/>
    <s v="Very High"/>
    <s v="Normal"/>
  </r>
  <r>
    <s v="LC005211"/>
    <n v="39244"/>
    <s v="36 months"/>
    <n v="15.98"/>
    <s v="&lt; 1 year"/>
    <n v="98735"/>
    <s v="Rent"/>
    <s v="small_business"/>
    <n v="800"/>
    <n v="20.399999999999999"/>
    <s v="Verified"/>
    <d v="2019-07-12T00:00:00"/>
    <s v="Fully Paid"/>
    <n v="0"/>
    <s v="Excellent"/>
    <s v="Upper Middle"/>
    <s v="High"/>
    <s v="Normal"/>
  </r>
  <r>
    <s v="LC005212"/>
    <n v="3080"/>
    <s v="36 months"/>
    <n v="6.99"/>
    <s v="7 years"/>
    <n v="91629"/>
    <s v="Mortgage"/>
    <s v="debt_consolidation"/>
    <n v="677"/>
    <n v="20.100000000000001"/>
    <s v="Verified"/>
    <d v="2015-10-01T00:00:00"/>
    <s v="Fully Paid"/>
    <n v="0"/>
    <s v="Fair"/>
    <s v="Upper Middle"/>
    <s v="Low"/>
    <s v="Normal"/>
  </r>
  <r>
    <s v="LC005213"/>
    <n v="7089"/>
    <s v="36 months"/>
    <n v="20.56"/>
    <s v="5 years"/>
    <n v="68353"/>
    <s v="Rent"/>
    <s v="education"/>
    <n v="642"/>
    <n v="19.399999999999999"/>
    <s v="Verified"/>
    <d v="2018-09-29T00:00:00"/>
    <s v="Charged Off"/>
    <n v="1"/>
    <s v="Poor"/>
    <s v="Upper Middle"/>
    <s v="Very High"/>
    <s v="High Risk"/>
  </r>
  <r>
    <s v="LC005214"/>
    <n v="27123"/>
    <s v="60 months"/>
    <n v="6.3"/>
    <s v="8 years"/>
    <n v="148518"/>
    <s v="Own"/>
    <s v="home_improvement"/>
    <n v="621"/>
    <n v="22.6"/>
    <s v="Verified"/>
    <d v="2015-11-22T00:00:00"/>
    <s v="Fully Paid"/>
    <n v="0"/>
    <s v="Poor"/>
    <s v="High"/>
    <s v="Low"/>
    <s v="Normal"/>
  </r>
  <r>
    <s v="LC005215"/>
    <n v="8797"/>
    <s v="36 months"/>
    <n v="14.56"/>
    <s v="3 years"/>
    <n v="48691"/>
    <s v="Own"/>
    <s v="car"/>
    <n v="828"/>
    <n v="7.6"/>
    <s v="Not Verified"/>
    <d v="2018-08-03T00:00:00"/>
    <s v="Fully Paid"/>
    <n v="0"/>
    <s v="Excellent"/>
    <s v="Lower Middle"/>
    <s v="Medium"/>
    <s v="Normal"/>
  </r>
  <r>
    <s v="LC005216"/>
    <n v="9346"/>
    <s v="36 months"/>
    <n v="14.84"/>
    <s v="4 years"/>
    <n v="51902"/>
    <s v="Own"/>
    <s v="home_improvement"/>
    <n v="689"/>
    <n v="35.5"/>
    <s v="Verified"/>
    <d v="2016-08-28T00:00:00"/>
    <s v="Fully Paid"/>
    <n v="0"/>
    <s v="Fair"/>
    <s v="Lower Middle"/>
    <s v="Medium"/>
    <s v="Normal"/>
  </r>
  <r>
    <s v="LC005217"/>
    <n v="20878"/>
    <s v="60 months"/>
    <n v="29.97"/>
    <s v="5 years"/>
    <n v="146421"/>
    <s v="Own"/>
    <s v="small_business"/>
    <n v="733"/>
    <n v="15.1"/>
    <s v="Not Verified"/>
    <d v="2016-01-15T00:00:00"/>
    <s v="Fully Paid"/>
    <n v="0"/>
    <s v="Good"/>
    <s v="High"/>
    <s v="Very High"/>
    <s v="Normal"/>
  </r>
  <r>
    <s v="LC005218"/>
    <n v="34672"/>
    <s v="60 months"/>
    <n v="12.5"/>
    <s v="8 years"/>
    <n v="137587"/>
    <s v="Mortgage"/>
    <s v="credit_card"/>
    <n v="776"/>
    <n v="5.0999999999999996"/>
    <s v="Verified"/>
    <d v="2019-10-24T00:00:00"/>
    <s v="Fully Paid"/>
    <n v="0"/>
    <s v="Excellent"/>
    <s v="High"/>
    <s v="Medium"/>
    <s v="Normal"/>
  </r>
  <r>
    <s v="LC005219"/>
    <n v="18653"/>
    <s v="60 months"/>
    <n v="25.51"/>
    <s v="5 years"/>
    <n v="43118"/>
    <s v="Mortgage"/>
    <s v="credit_card"/>
    <n v="727"/>
    <n v="29"/>
    <s v="Verified"/>
    <d v="2018-07-05T00:00:00"/>
    <s v="Charged Off"/>
    <n v="1"/>
    <s v="Good"/>
    <s v="Lower Middle"/>
    <s v="Very High"/>
    <s v="Normal"/>
  </r>
  <r>
    <s v="LC005220"/>
    <n v="27140"/>
    <s v="60 months"/>
    <n v="6.33"/>
    <s v="8 years"/>
    <n v="25016"/>
    <s v="Rent"/>
    <s v="small_business"/>
    <n v="789"/>
    <n v="27.8"/>
    <s v="Not Verified"/>
    <d v="2019-08-20T00:00:00"/>
    <s v="Charged Off"/>
    <n v="1"/>
    <s v="Excellent"/>
    <s v="Low"/>
    <s v="Low"/>
    <s v="Normal"/>
  </r>
  <r>
    <s v="LC005221"/>
    <n v="2184"/>
    <s v="36 months"/>
    <n v="18.239999999999998"/>
    <s v="1 year"/>
    <n v="59277"/>
    <s v="Own"/>
    <s v="car"/>
    <n v="822"/>
    <n v="39.4"/>
    <s v="Verified"/>
    <d v="2016-10-17T00:00:00"/>
    <s v="Charged Off"/>
    <n v="1"/>
    <s v="Excellent"/>
    <s v="Lower Middle"/>
    <s v="High"/>
    <s v="Normal"/>
  </r>
  <r>
    <s v="LC005222"/>
    <n v="35493"/>
    <s v="36 months"/>
    <n v="18.420000000000002"/>
    <s v="3 years"/>
    <n v="130592"/>
    <s v="Rent"/>
    <s v="vacation"/>
    <n v="686"/>
    <n v="30.2"/>
    <s v="Verified"/>
    <d v="2017-04-16T00:00:00"/>
    <s v="Charged Off"/>
    <n v="1"/>
    <s v="Fair"/>
    <s v="High"/>
    <s v="High"/>
    <s v="Normal"/>
  </r>
  <r>
    <s v="LC005223"/>
    <n v="25846"/>
    <s v="36 months"/>
    <n v="20.72"/>
    <s v="2 years"/>
    <n v="121264"/>
    <s v="Rent"/>
    <s v="education"/>
    <n v="584"/>
    <n v="16.600000000000001"/>
    <s v="Verified"/>
    <d v="2018-05-06T00:00:00"/>
    <s v="Charged Off"/>
    <n v="1"/>
    <s v="Very Poor"/>
    <s v="High"/>
    <s v="Very High"/>
    <s v="High Risk"/>
  </r>
  <r>
    <s v="LC005224"/>
    <n v="23195"/>
    <s v="36 months"/>
    <n v="25.25"/>
    <s v="3 years"/>
    <n v="41327"/>
    <s v="Rent"/>
    <s v="small_business"/>
    <n v="723"/>
    <n v="38.299999999999997"/>
    <s v="Verified"/>
    <d v="2015-03-23T00:00:00"/>
    <s v="Charged Off"/>
    <n v="1"/>
    <s v="Good"/>
    <s v="Lower Middle"/>
    <s v="Very High"/>
    <s v="Normal"/>
  </r>
  <r>
    <s v="LC005225"/>
    <n v="6606"/>
    <s v="36 months"/>
    <n v="24.05"/>
    <s v="&lt; 1 year"/>
    <n v="111364"/>
    <s v="Mortgage"/>
    <s v="home_improvement"/>
    <n v="716"/>
    <n v="17.8"/>
    <s v="Verified"/>
    <d v="2020-10-25T00:00:00"/>
    <s v="Fully Paid"/>
    <n v="0"/>
    <s v="Good"/>
    <s v="High"/>
    <s v="Very High"/>
    <s v="Normal"/>
  </r>
  <r>
    <s v="LC005226"/>
    <n v="4956"/>
    <s v="36 months"/>
    <n v="24.03"/>
    <s v="1 year"/>
    <n v="61684"/>
    <s v="Own"/>
    <s v="medical"/>
    <n v="745"/>
    <n v="33.700000000000003"/>
    <s v="Verified"/>
    <d v="2016-03-17T00:00:00"/>
    <s v="Charged Off"/>
    <n v="1"/>
    <s v="Good"/>
    <s v="Upper Middle"/>
    <s v="Very High"/>
    <s v="Normal"/>
  </r>
  <r>
    <s v="LC005227"/>
    <n v="17555"/>
    <s v="60 months"/>
    <n v="15.81"/>
    <s v="3 years"/>
    <n v="103226"/>
    <s v="Own"/>
    <s v="medical"/>
    <n v="715"/>
    <n v="16.7"/>
    <s v="Not Verified"/>
    <d v="2018-07-11T00:00:00"/>
    <s v="Fully Paid"/>
    <n v="0"/>
    <s v="Good"/>
    <s v="High"/>
    <s v="High"/>
    <s v="Normal"/>
  </r>
  <r>
    <s v="LC005228"/>
    <n v="25849"/>
    <s v="36 months"/>
    <n v="23.19"/>
    <s v="9 years"/>
    <n v="135447"/>
    <s v="Rent"/>
    <s v="credit_card"/>
    <n v="707"/>
    <n v="6.7"/>
    <s v="Verified"/>
    <d v="2016-03-13T00:00:00"/>
    <s v="Fully Paid"/>
    <n v="0"/>
    <s v="Good"/>
    <s v="High"/>
    <s v="Very High"/>
    <s v="Normal"/>
  </r>
  <r>
    <s v="LC005229"/>
    <n v="19690"/>
    <s v="36 months"/>
    <n v="17.28"/>
    <s v="3 years"/>
    <n v="107158"/>
    <s v="Rent"/>
    <s v="debt_consolidation"/>
    <n v="644"/>
    <n v="30.7"/>
    <s v="Verified"/>
    <d v="2016-02-07T00:00:00"/>
    <s v="Charged Off"/>
    <n v="1"/>
    <s v="Poor"/>
    <s v="High"/>
    <s v="High"/>
    <s v="High Risk"/>
  </r>
  <r>
    <s v="LC005230"/>
    <n v="27347"/>
    <s v="36 months"/>
    <n v="6.67"/>
    <s v="4 years"/>
    <n v="34202"/>
    <s v="Rent"/>
    <s v="small_business"/>
    <n v="707"/>
    <n v="17.3"/>
    <s v="Verified"/>
    <d v="2017-08-11T00:00:00"/>
    <s v="Fully Paid"/>
    <n v="0"/>
    <s v="Good"/>
    <s v="Lower Middle"/>
    <s v="Low"/>
    <s v="Normal"/>
  </r>
  <r>
    <s v="LC005231"/>
    <n v="34189"/>
    <s v="60 months"/>
    <n v="27.25"/>
    <s v="8 years"/>
    <n v="102146"/>
    <s v="Mortgage"/>
    <s v="credit_card"/>
    <n v="776"/>
    <n v="16.899999999999999"/>
    <s v="Verified"/>
    <d v="2016-12-07T00:00:00"/>
    <s v="Fully Paid"/>
    <n v="0"/>
    <s v="Excellent"/>
    <s v="High"/>
    <s v="Very High"/>
    <s v="Normal"/>
  </r>
  <r>
    <s v="LC005232"/>
    <n v="39308"/>
    <s v="36 months"/>
    <n v="27.25"/>
    <s v="&lt; 1 year"/>
    <n v="117303"/>
    <s v="Rent"/>
    <s v="small_business"/>
    <n v="661"/>
    <n v="30.1"/>
    <s v="Not Verified"/>
    <d v="2017-05-23T00:00:00"/>
    <s v="Charged Off"/>
    <n v="1"/>
    <s v="Fair"/>
    <s v="High"/>
    <s v="Very High"/>
    <s v="Normal"/>
  </r>
  <r>
    <s v="LC005233"/>
    <n v="26785"/>
    <s v="36 months"/>
    <n v="13.07"/>
    <s v="7 years"/>
    <n v="73949"/>
    <s v="Own"/>
    <s v="education"/>
    <n v="663"/>
    <n v="16.3"/>
    <s v="Not Verified"/>
    <d v="2016-02-24T00:00:00"/>
    <s v="Fully Paid"/>
    <n v="0"/>
    <s v="Fair"/>
    <s v="Upper Middle"/>
    <s v="Medium"/>
    <s v="Normal"/>
  </r>
  <r>
    <s v="LC005234"/>
    <n v="33698"/>
    <s v="36 months"/>
    <n v="27.85"/>
    <s v="2 years"/>
    <n v="94035"/>
    <s v="Mortgage"/>
    <s v="car"/>
    <n v="731"/>
    <n v="9.1"/>
    <s v="Not Verified"/>
    <d v="2015-04-13T00:00:00"/>
    <s v="Fully Paid"/>
    <n v="0"/>
    <s v="Good"/>
    <s v="Upper Middle"/>
    <s v="Very High"/>
    <s v="Normal"/>
  </r>
  <r>
    <s v="LC005235"/>
    <n v="16966"/>
    <s v="36 months"/>
    <n v="23.95"/>
    <s v="8 years"/>
    <n v="138066"/>
    <s v="Mortgage"/>
    <s v="debt_consolidation"/>
    <n v="768"/>
    <n v="19.2"/>
    <s v="Verified"/>
    <d v="2016-04-27T00:00:00"/>
    <s v="Fully Paid"/>
    <n v="0"/>
    <s v="Excellent"/>
    <s v="High"/>
    <s v="Very High"/>
    <s v="Normal"/>
  </r>
  <r>
    <s v="LC005236"/>
    <n v="32097"/>
    <s v="36 months"/>
    <n v="15.02"/>
    <s v="10+ years"/>
    <n v="80353"/>
    <s v="Mortgage"/>
    <s v="home_improvement"/>
    <n v="790"/>
    <n v="33.799999999999997"/>
    <s v="Verified"/>
    <d v="2016-06-06T00:00:00"/>
    <s v="Fully Paid"/>
    <n v="0"/>
    <s v="Excellent"/>
    <s v="Upper Middle"/>
    <s v="High"/>
    <s v="Normal"/>
  </r>
  <r>
    <s v="LC005237"/>
    <n v="16882"/>
    <s v="60 months"/>
    <n v="13.29"/>
    <s v="7 years"/>
    <n v="75864"/>
    <s v="Rent"/>
    <s v="home_improvement"/>
    <n v="607"/>
    <n v="9.6"/>
    <s v="Not Verified"/>
    <d v="2015-10-29T00:00:00"/>
    <s v="Fully Paid"/>
    <n v="0"/>
    <s v="Poor"/>
    <s v="Upper Middle"/>
    <s v="Medium"/>
    <s v="Normal"/>
  </r>
  <r>
    <s v="LC005238"/>
    <n v="5675"/>
    <s v="60 months"/>
    <n v="29.38"/>
    <s v="7 years"/>
    <n v="111629"/>
    <s v="Mortgage"/>
    <s v="small_business"/>
    <n v="639"/>
    <n v="24.4"/>
    <s v="Verified"/>
    <d v="2017-12-30T00:00:00"/>
    <s v="Charged Off"/>
    <n v="1"/>
    <s v="Poor"/>
    <s v="High"/>
    <s v="Very High"/>
    <s v="High Risk"/>
  </r>
  <r>
    <s v="LC005239"/>
    <n v="14009"/>
    <s v="60 months"/>
    <n v="22.82"/>
    <s v="8 years"/>
    <n v="144411"/>
    <s v="Mortgage"/>
    <s v="vacation"/>
    <n v="673"/>
    <n v="9.6"/>
    <s v="Verified"/>
    <d v="2020-10-26T00:00:00"/>
    <s v="Fully Paid"/>
    <n v="0"/>
    <s v="Fair"/>
    <s v="High"/>
    <s v="Very High"/>
    <s v="Normal"/>
  </r>
  <r>
    <s v="LC005240"/>
    <n v="28843"/>
    <s v="36 months"/>
    <n v="14.47"/>
    <s v="3 years"/>
    <n v="52054"/>
    <s v="Mortgage"/>
    <s v="small_business"/>
    <n v="693"/>
    <n v="6.7"/>
    <s v="Verified"/>
    <d v="2019-02-16T00:00:00"/>
    <s v="Fully Paid"/>
    <n v="0"/>
    <s v="Fair"/>
    <s v="Lower Middle"/>
    <s v="Medium"/>
    <s v="Normal"/>
  </r>
  <r>
    <s v="LC005241"/>
    <n v="30793"/>
    <s v="60 months"/>
    <n v="21.05"/>
    <s v="4 years"/>
    <n v="62804"/>
    <s v="Mortgage"/>
    <s v="medical"/>
    <n v="703"/>
    <n v="18.3"/>
    <s v="Verified"/>
    <d v="2019-07-29T00:00:00"/>
    <s v="Fully Paid"/>
    <n v="0"/>
    <s v="Good"/>
    <s v="Upper Middle"/>
    <s v="Very High"/>
    <s v="Normal"/>
  </r>
  <r>
    <s v="LC005242"/>
    <n v="39871"/>
    <s v="60 months"/>
    <n v="19.29"/>
    <s v="6 years"/>
    <n v="90744"/>
    <s v="Mortgage"/>
    <s v="vacation"/>
    <n v="618"/>
    <n v="28"/>
    <s v="Not Verified"/>
    <d v="2020-06-03T00:00:00"/>
    <s v="Charged Off"/>
    <n v="1"/>
    <s v="Poor"/>
    <s v="Upper Middle"/>
    <s v="High"/>
    <s v="High Risk"/>
  </r>
  <r>
    <s v="LC005243"/>
    <n v="18857"/>
    <s v="60 months"/>
    <n v="18.11"/>
    <s v="1 year"/>
    <n v="92978"/>
    <s v="Rent"/>
    <s v="vacation"/>
    <n v="836"/>
    <n v="14.6"/>
    <s v="Verified"/>
    <d v="2020-12-01T00:00:00"/>
    <s v="Fully Paid"/>
    <n v="0"/>
    <s v="Excellent"/>
    <s v="Upper Middle"/>
    <s v="High"/>
    <s v="Normal"/>
  </r>
  <r>
    <s v="LC005244"/>
    <n v="20627"/>
    <s v="36 months"/>
    <n v="21.12"/>
    <s v="6 years"/>
    <n v="63628"/>
    <s v="Rent"/>
    <s v="car"/>
    <n v="592"/>
    <n v="20.6"/>
    <s v="Not Verified"/>
    <d v="2020-09-01T00:00:00"/>
    <s v="Charged Off"/>
    <n v="1"/>
    <s v="Very Poor"/>
    <s v="Upper Middle"/>
    <s v="Very High"/>
    <s v="High Risk"/>
  </r>
  <r>
    <s v="LC005245"/>
    <n v="19565"/>
    <s v="60 months"/>
    <n v="18.440000000000001"/>
    <s v="2 years"/>
    <n v="106668"/>
    <s v="Own"/>
    <s v="debt_consolidation"/>
    <n v="807"/>
    <n v="22.2"/>
    <s v="Verified"/>
    <d v="2015-12-12T00:00:00"/>
    <s v="Fully Paid"/>
    <n v="0"/>
    <s v="Excellent"/>
    <s v="High"/>
    <s v="High"/>
    <s v="Normal"/>
  </r>
  <r>
    <s v="LC005246"/>
    <n v="27025"/>
    <s v="36 months"/>
    <n v="21.37"/>
    <s v="5 years"/>
    <n v="143676"/>
    <s v="Own"/>
    <s v="debt_consolidation"/>
    <n v="773"/>
    <n v="34.4"/>
    <s v="Verified"/>
    <d v="2017-11-25T00:00:00"/>
    <s v="Charged Off"/>
    <n v="1"/>
    <s v="Excellent"/>
    <s v="High"/>
    <s v="Very High"/>
    <s v="Normal"/>
  </r>
  <r>
    <s v="LC005247"/>
    <n v="28832"/>
    <s v="60 months"/>
    <n v="27.69"/>
    <s v="5 years"/>
    <n v="147455"/>
    <s v="Rent"/>
    <s v="debt_consolidation"/>
    <n v="621"/>
    <n v="33.700000000000003"/>
    <s v="Not Verified"/>
    <d v="2015-02-19T00:00:00"/>
    <s v="Charged Off"/>
    <n v="1"/>
    <s v="Poor"/>
    <s v="High"/>
    <s v="Very High"/>
    <s v="High Risk"/>
  </r>
  <r>
    <s v="LC005248"/>
    <n v="10782"/>
    <s v="36 months"/>
    <n v="29.83"/>
    <s v="5 years"/>
    <n v="92581"/>
    <s v="Own"/>
    <s v="car"/>
    <n v="764"/>
    <n v="5.0999999999999996"/>
    <s v="Not Verified"/>
    <d v="2017-05-28T00:00:00"/>
    <s v="Fully Paid"/>
    <n v="0"/>
    <s v="Excellent"/>
    <s v="Upper Middle"/>
    <s v="Very High"/>
    <s v="Normal"/>
  </r>
  <r>
    <s v="LC005249"/>
    <n v="39650"/>
    <s v="36 months"/>
    <n v="22.73"/>
    <s v="9 years"/>
    <n v="69015"/>
    <s v="Rent"/>
    <s v="car"/>
    <n v="614"/>
    <n v="19.5"/>
    <s v="Not Verified"/>
    <d v="2019-01-14T00:00:00"/>
    <s v="Charged Off"/>
    <n v="1"/>
    <s v="Poor"/>
    <s v="Upper Middle"/>
    <s v="Very High"/>
    <s v="High Risk"/>
  </r>
  <r>
    <s v="LC005250"/>
    <n v="23366"/>
    <s v="60 months"/>
    <n v="28.2"/>
    <s v="1 year"/>
    <n v="27624"/>
    <s v="Rent"/>
    <s v="home_improvement"/>
    <n v="616"/>
    <n v="28"/>
    <s v="Verified"/>
    <d v="2019-10-14T00:00:00"/>
    <s v="Charged Off"/>
    <n v="1"/>
    <s v="Poor"/>
    <s v="Low"/>
    <s v="Very High"/>
    <s v="High Risk"/>
  </r>
  <r>
    <s v="LC005251"/>
    <n v="29557"/>
    <s v="36 months"/>
    <n v="26.46"/>
    <s v="8 years"/>
    <n v="103699"/>
    <s v="Rent"/>
    <s v="vacation"/>
    <n v="654"/>
    <n v="34.799999999999997"/>
    <s v="Verified"/>
    <d v="2020-05-25T00:00:00"/>
    <s v="Charged Off"/>
    <n v="1"/>
    <s v="Fair"/>
    <s v="High"/>
    <s v="Very High"/>
    <s v="Normal"/>
  </r>
  <r>
    <s v="LC005252"/>
    <n v="6798"/>
    <s v="36 months"/>
    <n v="12.38"/>
    <s v="7 years"/>
    <n v="98720"/>
    <s v="Rent"/>
    <s v="credit_card"/>
    <n v="829"/>
    <n v="6.7"/>
    <s v="Not Verified"/>
    <d v="2015-06-19T00:00:00"/>
    <s v="Fully Paid"/>
    <n v="0"/>
    <s v="Excellent"/>
    <s v="Upper Middle"/>
    <s v="Medium"/>
    <s v="Normal"/>
  </r>
  <r>
    <s v="LC005253"/>
    <n v="10627"/>
    <s v="60 months"/>
    <n v="28.32"/>
    <s v="6 years"/>
    <n v="76215"/>
    <s v="Mortgage"/>
    <s v="education"/>
    <n v="706"/>
    <n v="27"/>
    <s v="Not Verified"/>
    <d v="2017-12-01T00:00:00"/>
    <s v="Charged Off"/>
    <n v="1"/>
    <s v="Good"/>
    <s v="Upper Middle"/>
    <s v="Very High"/>
    <s v="Normal"/>
  </r>
  <r>
    <s v="LC005254"/>
    <n v="13466"/>
    <s v="60 months"/>
    <n v="6.77"/>
    <s v="10+ years"/>
    <n v="102505"/>
    <s v="Mortgage"/>
    <s v="home_improvement"/>
    <n v="599"/>
    <n v="34.5"/>
    <s v="Verified"/>
    <d v="2020-03-28T00:00:00"/>
    <s v="Charged Off"/>
    <n v="1"/>
    <s v="Very Poor"/>
    <s v="High"/>
    <s v="Low"/>
    <s v="Normal"/>
  </r>
  <r>
    <s v="LC005255"/>
    <n v="13720"/>
    <s v="36 months"/>
    <n v="13.25"/>
    <s v="8 years"/>
    <n v="136066"/>
    <s v="Own"/>
    <s v="medical"/>
    <n v="795"/>
    <n v="13.9"/>
    <s v="Verified"/>
    <d v="2017-11-15T00:00:00"/>
    <s v="Fully Paid"/>
    <n v="0"/>
    <s v="Excellent"/>
    <s v="High"/>
    <s v="Medium"/>
    <s v="Normal"/>
  </r>
  <r>
    <s v="LC005256"/>
    <n v="38292"/>
    <s v="60 months"/>
    <n v="21"/>
    <s v="3 years"/>
    <n v="98085"/>
    <s v="Own"/>
    <s v="medical"/>
    <n v="826"/>
    <n v="12.2"/>
    <s v="Verified"/>
    <d v="2017-02-12T00:00:00"/>
    <s v="Fully Paid"/>
    <n v="0"/>
    <s v="Excellent"/>
    <s v="Upper Middle"/>
    <s v="Very High"/>
    <s v="Normal"/>
  </r>
  <r>
    <s v="LC005257"/>
    <n v="7559"/>
    <s v="36 months"/>
    <n v="18.170000000000002"/>
    <s v="1 year"/>
    <n v="82639"/>
    <s v="Rent"/>
    <s v="medical"/>
    <n v="787"/>
    <n v="21.4"/>
    <s v="Not Verified"/>
    <d v="2019-02-03T00:00:00"/>
    <s v="Fully Paid"/>
    <n v="0"/>
    <s v="Excellent"/>
    <s v="Upper Middle"/>
    <s v="High"/>
    <s v="Normal"/>
  </r>
  <r>
    <s v="LC005258"/>
    <n v="20158"/>
    <s v="36 months"/>
    <n v="18.559999999999999"/>
    <s v="3 years"/>
    <n v="83891"/>
    <s v="Own"/>
    <s v="vacation"/>
    <n v="730"/>
    <n v="38.700000000000003"/>
    <s v="Not Verified"/>
    <d v="2020-04-10T00:00:00"/>
    <s v="Charged Off"/>
    <n v="1"/>
    <s v="Good"/>
    <s v="Upper Middle"/>
    <s v="High"/>
    <s v="Normal"/>
  </r>
  <r>
    <s v="LC005259"/>
    <n v="31916"/>
    <s v="36 months"/>
    <n v="24.87"/>
    <s v="9 years"/>
    <n v="51973"/>
    <s v="Mortgage"/>
    <s v="debt_consolidation"/>
    <n v="745"/>
    <n v="29.3"/>
    <s v="Not Verified"/>
    <d v="2017-06-13T00:00:00"/>
    <s v="Charged Off"/>
    <n v="1"/>
    <s v="Good"/>
    <s v="Lower Middle"/>
    <s v="Very High"/>
    <s v="Normal"/>
  </r>
  <r>
    <s v="LC005260"/>
    <n v="23057"/>
    <s v="36 months"/>
    <n v="9.8699999999999992"/>
    <s v="10+ years"/>
    <n v="42091"/>
    <s v="Own"/>
    <s v="credit_card"/>
    <n v="687"/>
    <n v="19.899999999999999"/>
    <s v="Not Verified"/>
    <d v="2015-04-03T00:00:00"/>
    <s v="Fully Paid"/>
    <n v="0"/>
    <s v="Fair"/>
    <s v="Lower Middle"/>
    <s v="Low"/>
    <s v="Normal"/>
  </r>
  <r>
    <s v="LC005261"/>
    <n v="36892"/>
    <s v="36 months"/>
    <n v="29.55"/>
    <s v="2 years"/>
    <n v="41826"/>
    <s v="Rent"/>
    <s v="small_business"/>
    <n v="707"/>
    <n v="5.7"/>
    <s v="Not Verified"/>
    <d v="2016-02-08T00:00:00"/>
    <s v="Fully Paid"/>
    <n v="0"/>
    <s v="Good"/>
    <s v="Lower Middle"/>
    <s v="Very High"/>
    <s v="Normal"/>
  </r>
  <r>
    <s v="LC005262"/>
    <n v="12706"/>
    <s v="36 months"/>
    <n v="15.94"/>
    <s v="1 year"/>
    <n v="32982"/>
    <s v="Mortgage"/>
    <s v="education"/>
    <n v="737"/>
    <n v="24.5"/>
    <s v="Not Verified"/>
    <d v="2016-04-03T00:00:00"/>
    <s v="Fully Paid"/>
    <n v="0"/>
    <s v="Good"/>
    <s v="Lower Middle"/>
    <s v="High"/>
    <s v="Normal"/>
  </r>
  <r>
    <s v="LC005263"/>
    <n v="13070"/>
    <s v="60 months"/>
    <n v="28.75"/>
    <s v="1 year"/>
    <n v="125233"/>
    <s v="Mortgage"/>
    <s v="debt_consolidation"/>
    <n v="815"/>
    <n v="17.2"/>
    <s v="Verified"/>
    <d v="2015-05-14T00:00:00"/>
    <s v="Fully Paid"/>
    <n v="0"/>
    <s v="Excellent"/>
    <s v="High"/>
    <s v="Very High"/>
    <s v="Normal"/>
  </r>
  <r>
    <s v="LC005264"/>
    <n v="1924"/>
    <s v="36 months"/>
    <n v="14.58"/>
    <s v="7 years"/>
    <n v="26420"/>
    <s v="Rent"/>
    <s v="car"/>
    <n v="701"/>
    <n v="11.5"/>
    <s v="Verified"/>
    <d v="2016-12-24T00:00:00"/>
    <s v="Fully Paid"/>
    <n v="0"/>
    <s v="Good"/>
    <s v="Low"/>
    <s v="Medium"/>
    <s v="Normal"/>
  </r>
  <r>
    <s v="LC005265"/>
    <n v="27478"/>
    <s v="60 months"/>
    <n v="20.04"/>
    <s v="4 years"/>
    <n v="64770"/>
    <s v="Rent"/>
    <s v="credit_card"/>
    <n v="812"/>
    <n v="22.5"/>
    <s v="Not Verified"/>
    <d v="2016-11-20T00:00:00"/>
    <s v="Fully Paid"/>
    <n v="0"/>
    <s v="Excellent"/>
    <s v="Upper Middle"/>
    <s v="Very High"/>
    <s v="Normal"/>
  </r>
  <r>
    <s v="LC005266"/>
    <n v="6506"/>
    <s v="60 months"/>
    <n v="16.260000000000002"/>
    <s v="5 years"/>
    <n v="24031"/>
    <s v="Rent"/>
    <s v="small_business"/>
    <n v="661"/>
    <n v="16.899999999999999"/>
    <s v="Verified"/>
    <d v="2015-03-21T00:00:00"/>
    <s v="Fully Paid"/>
    <n v="0"/>
    <s v="Fair"/>
    <s v="Low"/>
    <s v="High"/>
    <s v="Normal"/>
  </r>
  <r>
    <s v="LC005267"/>
    <n v="36163"/>
    <s v="36 months"/>
    <n v="21.9"/>
    <s v="7 years"/>
    <n v="80068"/>
    <s v="Rent"/>
    <s v="car"/>
    <n v="643"/>
    <n v="6.4"/>
    <s v="Not Verified"/>
    <d v="2019-02-12T00:00:00"/>
    <s v="Charged Off"/>
    <n v="1"/>
    <s v="Poor"/>
    <s v="Upper Middle"/>
    <s v="Very High"/>
    <s v="High Risk"/>
  </r>
  <r>
    <s v="LC005268"/>
    <n v="25604"/>
    <s v="60 months"/>
    <n v="9.59"/>
    <s v="6 years"/>
    <n v="125746"/>
    <s v="Mortgage"/>
    <s v="education"/>
    <n v="585"/>
    <n v="30.4"/>
    <s v="Verified"/>
    <d v="2017-09-21T00:00:00"/>
    <s v="Charged Off"/>
    <n v="1"/>
    <s v="Very Poor"/>
    <s v="High"/>
    <s v="Low"/>
    <s v="Normal"/>
  </r>
  <r>
    <s v="LC005269"/>
    <n v="16310"/>
    <s v="60 months"/>
    <n v="15.02"/>
    <s v="6 years"/>
    <n v="59128"/>
    <s v="Mortgage"/>
    <s v="medical"/>
    <n v="783"/>
    <n v="30.6"/>
    <s v="Verified"/>
    <d v="2018-02-13T00:00:00"/>
    <s v="Fully Paid"/>
    <n v="0"/>
    <s v="Excellent"/>
    <s v="Lower Middle"/>
    <s v="High"/>
    <s v="Normal"/>
  </r>
  <r>
    <s v="LC005270"/>
    <n v="9226"/>
    <s v="36 months"/>
    <n v="6.71"/>
    <s v="6 years"/>
    <n v="103767"/>
    <s v="Own"/>
    <s v="education"/>
    <n v="666"/>
    <n v="26.7"/>
    <s v="Verified"/>
    <d v="2019-06-05T00:00:00"/>
    <s v="Fully Paid"/>
    <n v="0"/>
    <s v="Fair"/>
    <s v="High"/>
    <s v="Low"/>
    <s v="Normal"/>
  </r>
  <r>
    <s v="LC005271"/>
    <n v="12781"/>
    <s v="36 months"/>
    <n v="19.95"/>
    <s v="10+ years"/>
    <n v="112349"/>
    <s v="Mortgage"/>
    <s v="debt_consolidation"/>
    <n v="736"/>
    <n v="34.4"/>
    <s v="Verified"/>
    <d v="2016-03-23T00:00:00"/>
    <s v="Charged Off"/>
    <n v="1"/>
    <s v="Good"/>
    <s v="High"/>
    <s v="High"/>
    <s v="Normal"/>
  </r>
  <r>
    <s v="LC005272"/>
    <n v="6515"/>
    <s v="60 months"/>
    <n v="29.07"/>
    <s v="10+ years"/>
    <n v="135729"/>
    <s v="Own"/>
    <s v="car"/>
    <n v="676"/>
    <n v="12.1"/>
    <s v="Verified"/>
    <d v="2019-11-10T00:00:00"/>
    <s v="Fully Paid"/>
    <n v="0"/>
    <s v="Fair"/>
    <s v="High"/>
    <s v="Very High"/>
    <s v="Normal"/>
  </r>
  <r>
    <s v="LC005273"/>
    <n v="37133"/>
    <s v="60 months"/>
    <n v="6.15"/>
    <s v="6 years"/>
    <n v="57607"/>
    <s v="Rent"/>
    <s v="home_improvement"/>
    <n v="799"/>
    <n v="15"/>
    <s v="Verified"/>
    <d v="2016-10-23T00:00:00"/>
    <s v="Fully Paid"/>
    <n v="0"/>
    <s v="Excellent"/>
    <s v="Lower Middle"/>
    <s v="Low"/>
    <s v="Normal"/>
  </r>
  <r>
    <s v="LC005274"/>
    <n v="17972"/>
    <s v="60 months"/>
    <n v="21.49"/>
    <s v="7 years"/>
    <n v="129981"/>
    <s v="Own"/>
    <s v="medical"/>
    <n v="789"/>
    <n v="21.1"/>
    <s v="Verified"/>
    <d v="2019-12-23T00:00:00"/>
    <s v="Fully Paid"/>
    <n v="0"/>
    <s v="Excellent"/>
    <s v="High"/>
    <s v="Very High"/>
    <s v="Normal"/>
  </r>
  <r>
    <s v="LC005275"/>
    <n v="33092"/>
    <s v="36 months"/>
    <n v="24.38"/>
    <s v="&lt; 1 year"/>
    <n v="92887"/>
    <s v="Mortgage"/>
    <s v="vacation"/>
    <n v="687"/>
    <n v="7.1"/>
    <s v="Verified"/>
    <d v="2019-07-31T00:00:00"/>
    <s v="Fully Paid"/>
    <n v="0"/>
    <s v="Fair"/>
    <s v="Upper Middle"/>
    <s v="Very High"/>
    <s v="Normal"/>
  </r>
  <r>
    <s v="LC005276"/>
    <n v="12410"/>
    <s v="36 months"/>
    <n v="10.33"/>
    <s v="2 years"/>
    <n v="142473"/>
    <s v="Mortgage"/>
    <s v="home_improvement"/>
    <n v="793"/>
    <n v="35.9"/>
    <s v="Not Verified"/>
    <d v="2015-02-02T00:00:00"/>
    <s v="Fully Paid"/>
    <n v="0"/>
    <s v="Excellent"/>
    <s v="High"/>
    <s v="Medium"/>
    <s v="Normal"/>
  </r>
  <r>
    <s v="LC005277"/>
    <n v="20522"/>
    <s v="36 months"/>
    <n v="11.83"/>
    <s v="&lt; 1 year"/>
    <n v="102162"/>
    <s v="Rent"/>
    <s v="car"/>
    <n v="727"/>
    <n v="22.2"/>
    <s v="Verified"/>
    <d v="2019-09-19T00:00:00"/>
    <s v="Fully Paid"/>
    <n v="0"/>
    <s v="Good"/>
    <s v="High"/>
    <s v="Medium"/>
    <s v="Normal"/>
  </r>
  <r>
    <s v="LC005278"/>
    <n v="10095"/>
    <s v="36 months"/>
    <n v="10.039999999999999"/>
    <s v="7 years"/>
    <n v="123849"/>
    <s v="Rent"/>
    <s v="small_business"/>
    <n v="787"/>
    <n v="16.399999999999999"/>
    <s v="Verified"/>
    <d v="2017-07-03T00:00:00"/>
    <s v="Fully Paid"/>
    <n v="0"/>
    <s v="Excellent"/>
    <s v="High"/>
    <s v="Medium"/>
    <s v="Normal"/>
  </r>
  <r>
    <s v="LC005279"/>
    <n v="24047"/>
    <s v="36 months"/>
    <n v="12.44"/>
    <s v="1 year"/>
    <n v="22100"/>
    <s v="Rent"/>
    <s v="education"/>
    <n v="637"/>
    <n v="21.7"/>
    <s v="Verified"/>
    <d v="2018-04-08T00:00:00"/>
    <s v="Charged Off"/>
    <n v="1"/>
    <s v="Poor"/>
    <s v="Low"/>
    <s v="Medium"/>
    <s v="Normal"/>
  </r>
  <r>
    <s v="LC005280"/>
    <n v="21470"/>
    <s v="36 months"/>
    <n v="7.75"/>
    <s v="6 years"/>
    <n v="94977"/>
    <s v="Mortgage"/>
    <s v="medical"/>
    <n v="823"/>
    <n v="16.399999999999999"/>
    <s v="Not Verified"/>
    <d v="2017-02-08T00:00:00"/>
    <s v="Fully Paid"/>
    <n v="0"/>
    <s v="Excellent"/>
    <s v="Upper Middle"/>
    <s v="Low"/>
    <s v="Normal"/>
  </r>
  <r>
    <s v="LC005281"/>
    <n v="9531"/>
    <s v="36 months"/>
    <n v="14.26"/>
    <s v="5 years"/>
    <n v="21737"/>
    <s v="Own"/>
    <s v="credit_card"/>
    <n v="636"/>
    <n v="15"/>
    <s v="Verified"/>
    <d v="2015-01-11T00:00:00"/>
    <s v="Charged Off"/>
    <n v="1"/>
    <s v="Poor"/>
    <s v="Low"/>
    <s v="Medium"/>
    <s v="Normal"/>
  </r>
  <r>
    <s v="LC005282"/>
    <n v="38038"/>
    <s v="60 months"/>
    <n v="14.22"/>
    <s v="10+ years"/>
    <n v="146549"/>
    <s v="Rent"/>
    <s v="medical"/>
    <n v="650"/>
    <n v="20.7"/>
    <s v="Verified"/>
    <d v="2015-09-22T00:00:00"/>
    <s v="Fully Paid"/>
    <n v="0"/>
    <s v="Fair"/>
    <s v="High"/>
    <s v="Medium"/>
    <s v="Normal"/>
  </r>
  <r>
    <s v="LC005283"/>
    <n v="23403"/>
    <s v="36 months"/>
    <n v="25.18"/>
    <s v="&lt; 1 year"/>
    <n v="116817"/>
    <s v="Mortgage"/>
    <s v="car"/>
    <n v="839"/>
    <n v="21.9"/>
    <s v="Not Verified"/>
    <d v="2019-11-03T00:00:00"/>
    <s v="Fully Paid"/>
    <n v="0"/>
    <s v="Excellent"/>
    <s v="High"/>
    <s v="Very High"/>
    <s v="Normal"/>
  </r>
  <r>
    <s v="LC005284"/>
    <n v="30122"/>
    <s v="36 months"/>
    <n v="25.02"/>
    <s v="5 years"/>
    <n v="30110"/>
    <s v="Rent"/>
    <s v="vacation"/>
    <n v="621"/>
    <n v="20.2"/>
    <s v="Verified"/>
    <d v="2018-02-26T00:00:00"/>
    <s v="Charged Off"/>
    <n v="1"/>
    <s v="Poor"/>
    <s v="Lower Middle"/>
    <s v="Very High"/>
    <s v="High Risk"/>
  </r>
  <r>
    <s v="LC005285"/>
    <n v="17940"/>
    <s v="60 months"/>
    <n v="24.92"/>
    <s v="8 years"/>
    <n v="84259"/>
    <s v="Rent"/>
    <s v="small_business"/>
    <n v="613"/>
    <n v="24.2"/>
    <s v="Not Verified"/>
    <d v="2020-07-01T00:00:00"/>
    <s v="Charged Off"/>
    <n v="1"/>
    <s v="Poor"/>
    <s v="Upper Middle"/>
    <s v="Very High"/>
    <s v="High Risk"/>
  </r>
  <r>
    <s v="LC005286"/>
    <n v="30831"/>
    <s v="60 months"/>
    <n v="19.18"/>
    <s v="2 years"/>
    <n v="147294"/>
    <s v="Mortgage"/>
    <s v="vacation"/>
    <n v="772"/>
    <n v="32.4"/>
    <s v="Verified"/>
    <d v="2020-12-20T00:00:00"/>
    <s v="Charged Off"/>
    <n v="1"/>
    <s v="Excellent"/>
    <s v="High"/>
    <s v="High"/>
    <s v="Normal"/>
  </r>
  <r>
    <s v="LC005287"/>
    <n v="12279"/>
    <s v="36 months"/>
    <n v="13.15"/>
    <s v="6 years"/>
    <n v="137442"/>
    <s v="Rent"/>
    <s v="debt_consolidation"/>
    <n v="721"/>
    <n v="7"/>
    <s v="Verified"/>
    <d v="2015-04-22T00:00:00"/>
    <s v="Fully Paid"/>
    <n v="0"/>
    <s v="Good"/>
    <s v="High"/>
    <s v="Medium"/>
    <s v="Normal"/>
  </r>
  <r>
    <s v="LC005288"/>
    <n v="39220"/>
    <s v="36 months"/>
    <n v="15.27"/>
    <s v="3 years"/>
    <n v="37776"/>
    <s v="Rent"/>
    <s v="home_improvement"/>
    <n v="846"/>
    <n v="33.4"/>
    <s v="Verified"/>
    <d v="2018-01-26T00:00:00"/>
    <s v="Charged Off"/>
    <n v="1"/>
    <s v="Excellent"/>
    <s v="Lower Middle"/>
    <s v="High"/>
    <s v="Normal"/>
  </r>
  <r>
    <s v="LC005289"/>
    <n v="7477"/>
    <s v="60 months"/>
    <n v="12.94"/>
    <s v="&lt; 1 year"/>
    <n v="28439"/>
    <s v="Rent"/>
    <s v="vacation"/>
    <n v="700"/>
    <n v="13"/>
    <s v="Verified"/>
    <d v="2019-05-28T00:00:00"/>
    <s v="Fully Paid"/>
    <n v="0"/>
    <s v="Good"/>
    <s v="Low"/>
    <s v="Medium"/>
    <s v="Normal"/>
  </r>
  <r>
    <s v="LC005290"/>
    <n v="18400"/>
    <s v="36 months"/>
    <n v="19.55"/>
    <s v="6 years"/>
    <n v="142423"/>
    <s v="Rent"/>
    <s v="medical"/>
    <n v="833"/>
    <n v="13.8"/>
    <s v="Verified"/>
    <d v="2016-04-26T00:00:00"/>
    <s v="Fully Paid"/>
    <n v="0"/>
    <s v="Excellent"/>
    <s v="High"/>
    <s v="High"/>
    <s v="Normal"/>
  </r>
  <r>
    <s v="LC005291"/>
    <n v="7470"/>
    <s v="60 months"/>
    <n v="28.45"/>
    <s v="&lt; 1 year"/>
    <n v="147152"/>
    <s v="Own"/>
    <s v="debt_consolidation"/>
    <n v="832"/>
    <n v="26"/>
    <s v="Verified"/>
    <d v="2019-06-23T00:00:00"/>
    <s v="Charged Off"/>
    <n v="1"/>
    <s v="Excellent"/>
    <s v="High"/>
    <s v="Very High"/>
    <s v="Normal"/>
  </r>
  <r>
    <s v="LC005292"/>
    <n v="3062"/>
    <s v="36 months"/>
    <n v="12.11"/>
    <s v="10+ years"/>
    <n v="109563"/>
    <s v="Own"/>
    <s v="credit_card"/>
    <n v="843"/>
    <n v="39.1"/>
    <s v="Not Verified"/>
    <d v="2015-12-24T00:00:00"/>
    <s v="Fully Paid"/>
    <n v="0"/>
    <s v="Excellent"/>
    <s v="High"/>
    <s v="Medium"/>
    <s v="Normal"/>
  </r>
  <r>
    <s v="LC005293"/>
    <n v="20880"/>
    <s v="36 months"/>
    <n v="16.47"/>
    <s v="3 years"/>
    <n v="144565"/>
    <s v="Rent"/>
    <s v="home_improvement"/>
    <n v="723"/>
    <n v="5.6"/>
    <s v="Not Verified"/>
    <d v="2018-04-01T00:00:00"/>
    <s v="Fully Paid"/>
    <n v="0"/>
    <s v="Good"/>
    <s v="High"/>
    <s v="High"/>
    <s v="Normal"/>
  </r>
  <r>
    <s v="LC005294"/>
    <n v="35581"/>
    <s v="36 months"/>
    <n v="21.38"/>
    <s v="8 years"/>
    <n v="46507"/>
    <s v="Rent"/>
    <s v="home_improvement"/>
    <n v="830"/>
    <n v="28.6"/>
    <s v="Verified"/>
    <d v="2020-03-21T00:00:00"/>
    <s v="Charged Off"/>
    <n v="1"/>
    <s v="Excellent"/>
    <s v="Lower Middle"/>
    <s v="Very High"/>
    <s v="Normal"/>
  </r>
  <r>
    <s v="LC005295"/>
    <n v="15308"/>
    <s v="36 months"/>
    <n v="26.12"/>
    <s v="4 years"/>
    <n v="73168"/>
    <s v="Rent"/>
    <s v="vacation"/>
    <n v="746"/>
    <n v="29.4"/>
    <s v="Verified"/>
    <d v="2018-02-08T00:00:00"/>
    <s v="Charged Off"/>
    <n v="1"/>
    <s v="Good"/>
    <s v="Upper Middle"/>
    <s v="Very High"/>
    <s v="Normal"/>
  </r>
  <r>
    <s v="LC005296"/>
    <n v="27027"/>
    <s v="36 months"/>
    <n v="11.33"/>
    <s v="6 years"/>
    <n v="97836"/>
    <s v="Rent"/>
    <s v="home_improvement"/>
    <n v="680"/>
    <n v="25.1"/>
    <s v="Verified"/>
    <d v="2016-09-17T00:00:00"/>
    <s v="Fully Paid"/>
    <n v="0"/>
    <s v="Fair"/>
    <s v="Upper Middle"/>
    <s v="Medium"/>
    <s v="Normal"/>
  </r>
  <r>
    <s v="LC005297"/>
    <n v="31720"/>
    <s v="36 months"/>
    <n v="12.01"/>
    <s v="6 years"/>
    <n v="72584"/>
    <s v="Own"/>
    <s v="small_business"/>
    <n v="621"/>
    <n v="5.3"/>
    <s v="Verified"/>
    <d v="2016-01-07T00:00:00"/>
    <s v="Fully Paid"/>
    <n v="0"/>
    <s v="Poor"/>
    <s v="Upper Middle"/>
    <s v="Medium"/>
    <s v="Normal"/>
  </r>
  <r>
    <s v="LC005298"/>
    <n v="36081"/>
    <s v="60 months"/>
    <n v="27.13"/>
    <s v="2 years"/>
    <n v="48960"/>
    <s v="Rent"/>
    <s v="medical"/>
    <n v="675"/>
    <n v="26.2"/>
    <s v="Verified"/>
    <d v="2016-01-17T00:00:00"/>
    <s v="Charged Off"/>
    <n v="1"/>
    <s v="Fair"/>
    <s v="Lower Middle"/>
    <s v="Very High"/>
    <s v="Normal"/>
  </r>
  <r>
    <s v="LC005299"/>
    <n v="10706"/>
    <s v="36 months"/>
    <n v="7.01"/>
    <s v="10+ years"/>
    <n v="73678"/>
    <s v="Rent"/>
    <s v="small_business"/>
    <n v="757"/>
    <n v="9"/>
    <s v="Not Verified"/>
    <d v="2016-11-19T00:00:00"/>
    <s v="Fully Paid"/>
    <n v="0"/>
    <s v="Excellent"/>
    <s v="Upper Middle"/>
    <s v="Low"/>
    <s v="Normal"/>
  </r>
  <r>
    <s v="LC005300"/>
    <n v="10837"/>
    <s v="36 months"/>
    <n v="20.14"/>
    <s v="7 years"/>
    <n v="149599"/>
    <s v="Rent"/>
    <s v="debt_consolidation"/>
    <n v="821"/>
    <n v="7.7"/>
    <s v="Not Verified"/>
    <d v="2017-08-23T00:00:00"/>
    <s v="Fully Paid"/>
    <n v="0"/>
    <s v="Excellent"/>
    <s v="High"/>
    <s v="Very High"/>
    <s v="Normal"/>
  </r>
  <r>
    <s v="LC005301"/>
    <n v="39599"/>
    <s v="60 months"/>
    <n v="26.51"/>
    <s v="&lt; 1 year"/>
    <n v="131954"/>
    <s v="Rent"/>
    <s v="vacation"/>
    <n v="806"/>
    <n v="29.4"/>
    <s v="Not Verified"/>
    <d v="2017-11-01T00:00:00"/>
    <s v="Charged Off"/>
    <n v="1"/>
    <s v="Excellent"/>
    <s v="High"/>
    <s v="Very High"/>
    <s v="Normal"/>
  </r>
  <r>
    <s v="LC005302"/>
    <n v="37824"/>
    <s v="36 months"/>
    <n v="28.04"/>
    <s v="3 years"/>
    <n v="60552"/>
    <s v="Rent"/>
    <s v="small_business"/>
    <n v="625"/>
    <n v="29.5"/>
    <s v="Verified"/>
    <d v="2018-07-13T00:00:00"/>
    <s v="Charged Off"/>
    <n v="1"/>
    <s v="Poor"/>
    <s v="Upper Middle"/>
    <s v="Very High"/>
    <s v="High Risk"/>
  </r>
  <r>
    <s v="LC005303"/>
    <n v="34073"/>
    <s v="60 months"/>
    <n v="5.32"/>
    <s v="9 years"/>
    <n v="48560"/>
    <s v="Mortgage"/>
    <s v="education"/>
    <n v="625"/>
    <n v="36.1"/>
    <s v="Verified"/>
    <d v="2016-02-18T00:00:00"/>
    <s v="Charged Off"/>
    <n v="1"/>
    <s v="Poor"/>
    <s v="Lower Middle"/>
    <s v="Low"/>
    <s v="Normal"/>
  </r>
  <r>
    <s v="LC005304"/>
    <n v="33088"/>
    <s v="60 months"/>
    <n v="14.24"/>
    <s v="3 years"/>
    <n v="146702"/>
    <s v="Rent"/>
    <s v="vacation"/>
    <n v="804"/>
    <n v="5.0999999999999996"/>
    <s v="Verified"/>
    <d v="2018-09-17T00:00:00"/>
    <s v="Fully Paid"/>
    <n v="0"/>
    <s v="Excellent"/>
    <s v="High"/>
    <s v="Medium"/>
    <s v="Normal"/>
  </r>
  <r>
    <s v="LC005305"/>
    <n v="29112"/>
    <s v="36 months"/>
    <n v="11.43"/>
    <s v="1 year"/>
    <n v="71233"/>
    <s v="Rent"/>
    <s v="debt_consolidation"/>
    <n v="584"/>
    <n v="18.3"/>
    <s v="Verified"/>
    <d v="2020-06-07T00:00:00"/>
    <s v="Fully Paid"/>
    <n v="0"/>
    <s v="Very Poor"/>
    <s v="Upper Middle"/>
    <s v="Medium"/>
    <s v="Normal"/>
  </r>
  <r>
    <s v="LC005306"/>
    <n v="27299"/>
    <s v="36 months"/>
    <n v="19.2"/>
    <s v="5 years"/>
    <n v="29539"/>
    <s v="Own"/>
    <s v="education"/>
    <n v="845"/>
    <n v="5.4"/>
    <s v="Verified"/>
    <d v="2016-12-01T00:00:00"/>
    <s v="Charged Off"/>
    <n v="1"/>
    <s v="Excellent"/>
    <s v="Low"/>
    <s v="High"/>
    <s v="Normal"/>
  </r>
  <r>
    <s v="LC005307"/>
    <n v="35457"/>
    <s v="60 months"/>
    <n v="20.82"/>
    <s v="&lt; 1 year"/>
    <n v="99398"/>
    <s v="Own"/>
    <s v="small_business"/>
    <n v="689"/>
    <n v="17.8"/>
    <s v="Not Verified"/>
    <d v="2017-08-06T00:00:00"/>
    <s v="Fully Paid"/>
    <n v="0"/>
    <s v="Fair"/>
    <s v="Upper Middle"/>
    <s v="Very High"/>
    <s v="Normal"/>
  </r>
  <r>
    <s v="LC005308"/>
    <n v="31063"/>
    <s v="36 months"/>
    <n v="29.99"/>
    <s v="2 years"/>
    <n v="140263"/>
    <s v="Rent"/>
    <s v="medical"/>
    <n v="822"/>
    <n v="22.2"/>
    <s v="Not Verified"/>
    <d v="2015-05-28T00:00:00"/>
    <s v="Fully Paid"/>
    <n v="0"/>
    <s v="Excellent"/>
    <s v="High"/>
    <s v="Very High"/>
    <s v="Normal"/>
  </r>
  <r>
    <s v="LC005309"/>
    <n v="4917"/>
    <s v="36 months"/>
    <n v="17.82"/>
    <s v="8 years"/>
    <n v="140032"/>
    <s v="Rent"/>
    <s v="car"/>
    <n v="730"/>
    <n v="23.5"/>
    <s v="Verified"/>
    <d v="2015-01-27T00:00:00"/>
    <s v="Fully Paid"/>
    <n v="0"/>
    <s v="Good"/>
    <s v="High"/>
    <s v="High"/>
    <s v="Normal"/>
  </r>
  <r>
    <s v="LC005310"/>
    <n v="3936"/>
    <s v="60 months"/>
    <n v="18.79"/>
    <s v="9 years"/>
    <n v="73888"/>
    <s v="Mortgage"/>
    <s v="small_business"/>
    <n v="586"/>
    <n v="17.5"/>
    <s v="Verified"/>
    <d v="2015-07-21T00:00:00"/>
    <s v="Charged Off"/>
    <n v="1"/>
    <s v="Very Poor"/>
    <s v="Upper Middle"/>
    <s v="High"/>
    <s v="High Risk"/>
  </r>
  <r>
    <s v="LC005311"/>
    <n v="37630"/>
    <s v="60 months"/>
    <n v="15.36"/>
    <s v="5 years"/>
    <n v="134820"/>
    <s v="Own"/>
    <s v="home_improvement"/>
    <n v="738"/>
    <n v="30.4"/>
    <s v="Verified"/>
    <d v="2016-02-22T00:00:00"/>
    <s v="Fully Paid"/>
    <n v="0"/>
    <s v="Good"/>
    <s v="High"/>
    <s v="High"/>
    <s v="Normal"/>
  </r>
  <r>
    <s v="LC005312"/>
    <n v="15506"/>
    <s v="60 months"/>
    <n v="8.69"/>
    <s v="1 year"/>
    <n v="117759"/>
    <s v="Rent"/>
    <s v="vacation"/>
    <n v="734"/>
    <n v="19.5"/>
    <s v="Verified"/>
    <d v="2017-11-05T00:00:00"/>
    <s v="Fully Paid"/>
    <n v="0"/>
    <s v="Good"/>
    <s v="High"/>
    <s v="Low"/>
    <s v="Normal"/>
  </r>
  <r>
    <s v="LC005313"/>
    <n v="29805"/>
    <s v="36 months"/>
    <n v="12.58"/>
    <s v="8 years"/>
    <n v="31815"/>
    <s v="Rent"/>
    <s v="vacation"/>
    <n v="651"/>
    <n v="23.1"/>
    <s v="Verified"/>
    <d v="2018-04-16T00:00:00"/>
    <s v="Fully Paid"/>
    <n v="0"/>
    <s v="Fair"/>
    <s v="Lower Middle"/>
    <s v="Medium"/>
    <s v="Normal"/>
  </r>
  <r>
    <s v="LC005314"/>
    <n v="15318"/>
    <s v="36 months"/>
    <n v="11.17"/>
    <s v="1 year"/>
    <n v="21854"/>
    <s v="Rent"/>
    <s v="small_business"/>
    <n v="716"/>
    <n v="33"/>
    <s v="Verified"/>
    <d v="2018-09-05T00:00:00"/>
    <s v="Charged Off"/>
    <n v="1"/>
    <s v="Good"/>
    <s v="Low"/>
    <s v="Medium"/>
    <s v="Normal"/>
  </r>
  <r>
    <s v="LC005315"/>
    <n v="27026"/>
    <s v="36 months"/>
    <n v="25.03"/>
    <s v="6 years"/>
    <n v="63904"/>
    <s v="Mortgage"/>
    <s v="debt_consolidation"/>
    <n v="718"/>
    <n v="11.1"/>
    <s v="Verified"/>
    <d v="2015-08-07T00:00:00"/>
    <s v="Fully Paid"/>
    <n v="0"/>
    <s v="Good"/>
    <s v="Upper Middle"/>
    <s v="Very High"/>
    <s v="Normal"/>
  </r>
  <r>
    <s v="LC005316"/>
    <n v="28672"/>
    <s v="36 months"/>
    <n v="18.649999999999999"/>
    <s v="&lt; 1 year"/>
    <n v="42434"/>
    <s v="Own"/>
    <s v="credit_card"/>
    <n v="729"/>
    <n v="16.2"/>
    <s v="Verified"/>
    <d v="2017-03-15T00:00:00"/>
    <s v="Fully Paid"/>
    <n v="0"/>
    <s v="Good"/>
    <s v="Lower Middle"/>
    <s v="High"/>
    <s v="Normal"/>
  </r>
  <r>
    <s v="LC005317"/>
    <n v="39417"/>
    <s v="36 months"/>
    <n v="12.4"/>
    <s v="4 years"/>
    <n v="57845"/>
    <s v="Rent"/>
    <s v="credit_card"/>
    <n v="629"/>
    <n v="23.3"/>
    <s v="Verified"/>
    <d v="2015-03-17T00:00:00"/>
    <s v="Fully Paid"/>
    <n v="0"/>
    <s v="Poor"/>
    <s v="Lower Middle"/>
    <s v="Medium"/>
    <s v="Normal"/>
  </r>
  <r>
    <s v="LC005318"/>
    <n v="28281"/>
    <s v="36 months"/>
    <n v="17.23"/>
    <s v="6 years"/>
    <n v="58108"/>
    <s v="Rent"/>
    <s v="vacation"/>
    <n v="680"/>
    <n v="31.9"/>
    <s v="Verified"/>
    <d v="2016-09-01T00:00:00"/>
    <s v="Fully Paid"/>
    <n v="0"/>
    <s v="Fair"/>
    <s v="Lower Middle"/>
    <s v="High"/>
    <s v="Normal"/>
  </r>
  <r>
    <s v="LC005319"/>
    <n v="29091"/>
    <s v="36 months"/>
    <n v="10.47"/>
    <s v="2 years"/>
    <n v="143280"/>
    <s v="Mortgage"/>
    <s v="vacation"/>
    <n v="747"/>
    <n v="19.899999999999999"/>
    <s v="Not Verified"/>
    <d v="2019-02-13T00:00:00"/>
    <s v="Fully Paid"/>
    <n v="0"/>
    <s v="Good"/>
    <s v="High"/>
    <s v="Medium"/>
    <s v="Normal"/>
  </r>
  <r>
    <s v="LC005320"/>
    <n v="39328"/>
    <s v="36 months"/>
    <n v="9.6300000000000008"/>
    <s v="3 years"/>
    <n v="86141"/>
    <s v="Rent"/>
    <s v="education"/>
    <n v="645"/>
    <n v="7.5"/>
    <s v="Verified"/>
    <d v="2018-10-09T00:00:00"/>
    <s v="Fully Paid"/>
    <n v="0"/>
    <s v="Poor"/>
    <s v="Upper Middle"/>
    <s v="Low"/>
    <s v="Normal"/>
  </r>
  <r>
    <s v="LC005321"/>
    <n v="19610"/>
    <s v="36 months"/>
    <n v="26.5"/>
    <s v="4 years"/>
    <n v="65666"/>
    <s v="Rent"/>
    <s v="education"/>
    <n v="821"/>
    <n v="39.6"/>
    <s v="Verified"/>
    <d v="2018-06-02T00:00:00"/>
    <s v="Charged Off"/>
    <n v="1"/>
    <s v="Excellent"/>
    <s v="Upper Middle"/>
    <s v="Very High"/>
    <s v="Normal"/>
  </r>
  <r>
    <s v="LC005322"/>
    <n v="2079"/>
    <s v="36 months"/>
    <n v="28.62"/>
    <s v="2 years"/>
    <n v="98907"/>
    <s v="Own"/>
    <s v="home_improvement"/>
    <n v="726"/>
    <n v="29.8"/>
    <s v="Verified"/>
    <d v="2019-04-13T00:00:00"/>
    <s v="Charged Off"/>
    <n v="1"/>
    <s v="Good"/>
    <s v="Upper Middle"/>
    <s v="Very High"/>
    <s v="Normal"/>
  </r>
  <r>
    <s v="LC005323"/>
    <n v="30850"/>
    <s v="60 months"/>
    <n v="7"/>
    <s v="5 years"/>
    <n v="34976"/>
    <s v="Rent"/>
    <s v="education"/>
    <n v="821"/>
    <n v="30.3"/>
    <s v="Not Verified"/>
    <d v="2017-01-12T00:00:00"/>
    <s v="Charged Off"/>
    <n v="1"/>
    <s v="Excellent"/>
    <s v="Lower Middle"/>
    <s v="Low"/>
    <s v="Normal"/>
  </r>
  <r>
    <s v="LC005324"/>
    <n v="21590"/>
    <s v="36 months"/>
    <n v="24.12"/>
    <s v="2 years"/>
    <n v="69283"/>
    <s v="Own"/>
    <s v="credit_card"/>
    <n v="695"/>
    <n v="21.3"/>
    <s v="Not Verified"/>
    <d v="2015-04-05T00:00:00"/>
    <s v="Fully Paid"/>
    <n v="0"/>
    <s v="Fair"/>
    <s v="Upper Middle"/>
    <s v="Very High"/>
    <s v="Normal"/>
  </r>
  <r>
    <s v="LC005325"/>
    <n v="31951"/>
    <s v="60 months"/>
    <n v="16.329999999999998"/>
    <s v="7 years"/>
    <n v="98216"/>
    <s v="Own"/>
    <s v="debt_consolidation"/>
    <n v="711"/>
    <n v="24.1"/>
    <s v="Verified"/>
    <d v="2016-05-09T00:00:00"/>
    <s v="Fully Paid"/>
    <n v="0"/>
    <s v="Good"/>
    <s v="Upper Middle"/>
    <s v="High"/>
    <s v="Normal"/>
  </r>
  <r>
    <s v="LC005326"/>
    <n v="16327"/>
    <s v="60 months"/>
    <n v="14.72"/>
    <s v="6 years"/>
    <n v="131404"/>
    <s v="Mortgage"/>
    <s v="debt_consolidation"/>
    <n v="617"/>
    <n v="39.799999999999997"/>
    <s v="Not Verified"/>
    <d v="2019-11-01T00:00:00"/>
    <s v="Charged Off"/>
    <n v="1"/>
    <s v="Poor"/>
    <s v="High"/>
    <s v="Medium"/>
    <s v="Normal"/>
  </r>
  <r>
    <s v="LC005327"/>
    <n v="13755"/>
    <s v="36 months"/>
    <n v="22.24"/>
    <s v="&lt; 1 year"/>
    <n v="76223"/>
    <s v="Own"/>
    <s v="education"/>
    <n v="714"/>
    <n v="25.8"/>
    <s v="Not Verified"/>
    <d v="2016-12-07T00:00:00"/>
    <s v="Charged Off"/>
    <n v="1"/>
    <s v="Good"/>
    <s v="Upper Middle"/>
    <s v="Very High"/>
    <s v="Normal"/>
  </r>
  <r>
    <s v="LC005328"/>
    <n v="8235"/>
    <s v="36 months"/>
    <n v="11.66"/>
    <s v="1 year"/>
    <n v="114788"/>
    <s v="Rent"/>
    <s v="vacation"/>
    <n v="762"/>
    <n v="12.7"/>
    <s v="Not Verified"/>
    <d v="2018-07-16T00:00:00"/>
    <s v="Fully Paid"/>
    <n v="0"/>
    <s v="Excellent"/>
    <s v="High"/>
    <s v="Medium"/>
    <s v="Normal"/>
  </r>
  <r>
    <s v="LC005329"/>
    <n v="18197"/>
    <s v="36 months"/>
    <n v="5.51"/>
    <s v="3 years"/>
    <n v="26157"/>
    <s v="Mortgage"/>
    <s v="education"/>
    <n v="593"/>
    <n v="38.799999999999997"/>
    <s v="Verified"/>
    <d v="2019-07-07T00:00:00"/>
    <s v="Charged Off"/>
    <n v="1"/>
    <s v="Very Poor"/>
    <s v="Low"/>
    <s v="Low"/>
    <s v="Normal"/>
  </r>
  <r>
    <s v="LC005330"/>
    <n v="22473"/>
    <s v="60 months"/>
    <n v="10.35"/>
    <s v="4 years"/>
    <n v="75730"/>
    <s v="Mortgage"/>
    <s v="vacation"/>
    <n v="783"/>
    <n v="23.8"/>
    <s v="Verified"/>
    <d v="2019-08-24T00:00:00"/>
    <s v="Fully Paid"/>
    <n v="0"/>
    <s v="Excellent"/>
    <s v="Upper Middle"/>
    <s v="Medium"/>
    <s v="Normal"/>
  </r>
  <r>
    <s v="LC005331"/>
    <n v="3031"/>
    <s v="36 months"/>
    <n v="9.6199999999999992"/>
    <s v="10+ years"/>
    <n v="116729"/>
    <s v="Rent"/>
    <s v="medical"/>
    <n v="664"/>
    <n v="5.7"/>
    <s v="Verified"/>
    <d v="2016-10-16T00:00:00"/>
    <s v="Fully Paid"/>
    <n v="0"/>
    <s v="Fair"/>
    <s v="High"/>
    <s v="Low"/>
    <s v="Normal"/>
  </r>
  <r>
    <s v="LC005332"/>
    <n v="15287"/>
    <s v="60 months"/>
    <n v="5.85"/>
    <s v="9 years"/>
    <n v="50870"/>
    <s v="Rent"/>
    <s v="credit_card"/>
    <n v="823"/>
    <n v="25.1"/>
    <s v="Verified"/>
    <d v="2015-09-24T00:00:00"/>
    <s v="Fully Paid"/>
    <n v="0"/>
    <s v="Excellent"/>
    <s v="Lower Middle"/>
    <s v="Low"/>
    <s v="Normal"/>
  </r>
  <r>
    <s v="LC005333"/>
    <n v="39679"/>
    <s v="60 months"/>
    <n v="13.03"/>
    <s v="10+ years"/>
    <n v="101581"/>
    <s v="Mortgage"/>
    <s v="car"/>
    <n v="728"/>
    <n v="7.5"/>
    <s v="Not Verified"/>
    <d v="2019-12-31T00:00:00"/>
    <s v="Fully Paid"/>
    <n v="0"/>
    <s v="Good"/>
    <s v="High"/>
    <s v="Medium"/>
    <s v="Normal"/>
  </r>
  <r>
    <s v="LC005334"/>
    <n v="33230"/>
    <s v="60 months"/>
    <n v="16.86"/>
    <s v="3 years"/>
    <n v="108533"/>
    <s v="Rent"/>
    <s v="vacation"/>
    <n v="706"/>
    <n v="23.5"/>
    <s v="Not Verified"/>
    <d v="2019-11-28T00:00:00"/>
    <s v="Fully Paid"/>
    <n v="0"/>
    <s v="Good"/>
    <s v="High"/>
    <s v="High"/>
    <s v="Normal"/>
  </r>
  <r>
    <s v="LC005335"/>
    <n v="20037"/>
    <s v="36 months"/>
    <n v="23.4"/>
    <s v="3 years"/>
    <n v="139194"/>
    <s v="Rent"/>
    <s v="debt_consolidation"/>
    <n v="650"/>
    <n v="33.9"/>
    <s v="Not Verified"/>
    <d v="2020-04-25T00:00:00"/>
    <s v="Charged Off"/>
    <n v="1"/>
    <s v="Fair"/>
    <s v="High"/>
    <s v="Very High"/>
    <s v="Normal"/>
  </r>
  <r>
    <s v="LC005336"/>
    <n v="28052"/>
    <s v="60 months"/>
    <n v="13.14"/>
    <s v="8 years"/>
    <n v="49016"/>
    <s v="Rent"/>
    <s v="education"/>
    <n v="664"/>
    <n v="23.9"/>
    <s v="Verified"/>
    <d v="2017-06-08T00:00:00"/>
    <s v="Fully Paid"/>
    <n v="0"/>
    <s v="Fair"/>
    <s v="Lower Middle"/>
    <s v="Medium"/>
    <s v="Normal"/>
  </r>
  <r>
    <s v="LC005337"/>
    <n v="4340"/>
    <s v="60 months"/>
    <n v="9.86"/>
    <s v="3 years"/>
    <n v="135491"/>
    <s v="Rent"/>
    <s v="medical"/>
    <n v="717"/>
    <n v="18.100000000000001"/>
    <s v="Verified"/>
    <d v="2020-11-11T00:00:00"/>
    <s v="Fully Paid"/>
    <n v="0"/>
    <s v="Good"/>
    <s v="High"/>
    <s v="Low"/>
    <s v="Normal"/>
  </r>
  <r>
    <s v="LC005338"/>
    <n v="2141"/>
    <s v="36 months"/>
    <n v="10.77"/>
    <s v="3 years"/>
    <n v="64227"/>
    <s v="Mortgage"/>
    <s v="medical"/>
    <n v="692"/>
    <n v="35.9"/>
    <s v="Verified"/>
    <d v="2015-02-22T00:00:00"/>
    <s v="Fully Paid"/>
    <n v="0"/>
    <s v="Fair"/>
    <s v="Upper Middle"/>
    <s v="Medium"/>
    <s v="Normal"/>
  </r>
  <r>
    <s v="LC005339"/>
    <n v="26425"/>
    <s v="36 months"/>
    <n v="27.28"/>
    <s v="3 years"/>
    <n v="116799"/>
    <s v="Rent"/>
    <s v="medical"/>
    <n v="642"/>
    <n v="37.5"/>
    <s v="Not Verified"/>
    <d v="2018-04-08T00:00:00"/>
    <s v="Charged Off"/>
    <n v="1"/>
    <s v="Poor"/>
    <s v="High"/>
    <s v="Very High"/>
    <s v="High Risk"/>
  </r>
  <r>
    <s v="LC005340"/>
    <n v="20281"/>
    <s v="36 months"/>
    <n v="10.119999999999999"/>
    <s v="1 year"/>
    <n v="107112"/>
    <s v="Rent"/>
    <s v="medical"/>
    <n v="668"/>
    <n v="17.2"/>
    <s v="Not Verified"/>
    <d v="2017-11-21T00:00:00"/>
    <s v="Fully Paid"/>
    <n v="0"/>
    <s v="Fair"/>
    <s v="High"/>
    <s v="Medium"/>
    <s v="Normal"/>
  </r>
  <r>
    <s v="LC005341"/>
    <n v="21425"/>
    <s v="36 months"/>
    <n v="26.98"/>
    <s v="7 years"/>
    <n v="106209"/>
    <s v="Own"/>
    <s v="home_improvement"/>
    <n v="656"/>
    <n v="22.5"/>
    <s v="Verified"/>
    <d v="2020-07-14T00:00:00"/>
    <s v="Fully Paid"/>
    <n v="0"/>
    <s v="Fair"/>
    <s v="High"/>
    <s v="Very High"/>
    <s v="Normal"/>
  </r>
  <r>
    <s v="LC005342"/>
    <n v="35806"/>
    <s v="60 months"/>
    <n v="16.18"/>
    <s v="3 years"/>
    <n v="131529"/>
    <s v="Own"/>
    <s v="education"/>
    <n v="698"/>
    <n v="39.4"/>
    <s v="Verified"/>
    <d v="2017-09-29T00:00:00"/>
    <s v="Fully Paid"/>
    <n v="0"/>
    <s v="Fair"/>
    <s v="High"/>
    <s v="High"/>
    <s v="Normal"/>
  </r>
  <r>
    <s v="LC005343"/>
    <n v="33113"/>
    <s v="36 months"/>
    <n v="28.36"/>
    <s v="4 years"/>
    <n v="121937"/>
    <s v="Mortgage"/>
    <s v="education"/>
    <n v="808"/>
    <n v="11.2"/>
    <s v="Verified"/>
    <d v="2020-04-14T00:00:00"/>
    <s v="Fully Paid"/>
    <n v="0"/>
    <s v="Excellent"/>
    <s v="High"/>
    <s v="Very High"/>
    <s v="Normal"/>
  </r>
  <r>
    <s v="LC005344"/>
    <n v="5270"/>
    <s v="60 months"/>
    <n v="15.2"/>
    <s v="7 years"/>
    <n v="115800"/>
    <s v="Rent"/>
    <s v="small_business"/>
    <n v="715"/>
    <n v="15.4"/>
    <s v="Verified"/>
    <d v="2019-07-30T00:00:00"/>
    <s v="Fully Paid"/>
    <n v="0"/>
    <s v="Good"/>
    <s v="High"/>
    <s v="High"/>
    <s v="Normal"/>
  </r>
  <r>
    <s v="LC005345"/>
    <n v="5683"/>
    <s v="60 months"/>
    <n v="9.44"/>
    <s v="3 years"/>
    <n v="118278"/>
    <s v="Rent"/>
    <s v="medical"/>
    <n v="702"/>
    <n v="20"/>
    <s v="Verified"/>
    <d v="2016-04-07T00:00:00"/>
    <s v="Fully Paid"/>
    <n v="0"/>
    <s v="Good"/>
    <s v="High"/>
    <s v="Low"/>
    <s v="Normal"/>
  </r>
  <r>
    <s v="LC005346"/>
    <n v="30809"/>
    <s v="36 months"/>
    <n v="18.73"/>
    <s v="4 years"/>
    <n v="22676"/>
    <s v="Own"/>
    <s v="debt_consolidation"/>
    <n v="778"/>
    <n v="8.5"/>
    <s v="Not Verified"/>
    <d v="2018-03-11T00:00:00"/>
    <s v="Charged Off"/>
    <n v="1"/>
    <s v="Excellent"/>
    <s v="Low"/>
    <s v="High"/>
    <s v="Normal"/>
  </r>
  <r>
    <s v="LC005347"/>
    <n v="35552"/>
    <s v="36 months"/>
    <n v="19.690000000000001"/>
    <s v="4 years"/>
    <n v="21215"/>
    <s v="Rent"/>
    <s v="education"/>
    <n v="609"/>
    <n v="14.5"/>
    <s v="Verified"/>
    <d v="2017-11-27T00:00:00"/>
    <s v="Charged Off"/>
    <n v="1"/>
    <s v="Poor"/>
    <s v="Low"/>
    <s v="High"/>
    <s v="High Risk"/>
  </r>
  <r>
    <s v="LC005348"/>
    <n v="4786"/>
    <s v="36 months"/>
    <n v="20.89"/>
    <s v="5 years"/>
    <n v="38861"/>
    <s v="Rent"/>
    <s v="vacation"/>
    <n v="597"/>
    <n v="24.1"/>
    <s v="Verified"/>
    <d v="2016-01-01T00:00:00"/>
    <s v="Charged Off"/>
    <n v="1"/>
    <s v="Very Poor"/>
    <s v="Lower Middle"/>
    <s v="Very High"/>
    <s v="High Risk"/>
  </r>
  <r>
    <s v="LC005349"/>
    <n v="22650"/>
    <s v="60 months"/>
    <n v="15.29"/>
    <s v="6 years"/>
    <n v="35860"/>
    <s v="Mortgage"/>
    <s v="home_improvement"/>
    <n v="602"/>
    <n v="13"/>
    <s v="Verified"/>
    <d v="2018-04-28T00:00:00"/>
    <s v="Charged Off"/>
    <n v="1"/>
    <s v="Poor"/>
    <s v="Lower Middle"/>
    <s v="High"/>
    <s v="High Risk"/>
  </r>
  <r>
    <s v="LC005350"/>
    <n v="29706"/>
    <s v="36 months"/>
    <n v="6.22"/>
    <s v="2 years"/>
    <n v="87800"/>
    <s v="Rent"/>
    <s v="vacation"/>
    <n v="617"/>
    <n v="29"/>
    <s v="Verified"/>
    <d v="2020-06-15T00:00:00"/>
    <s v="Charged Off"/>
    <n v="1"/>
    <s v="Poor"/>
    <s v="Upper Middle"/>
    <s v="Low"/>
    <s v="Normal"/>
  </r>
  <r>
    <s v="LC005351"/>
    <n v="10190"/>
    <s v="36 months"/>
    <n v="20.67"/>
    <s v="9 years"/>
    <n v="51740"/>
    <s v="Own"/>
    <s v="small_business"/>
    <n v="816"/>
    <n v="17.2"/>
    <s v="Verified"/>
    <d v="2015-10-03T00:00:00"/>
    <s v="Fully Paid"/>
    <n v="0"/>
    <s v="Excellent"/>
    <s v="Lower Middle"/>
    <s v="Very High"/>
    <s v="Normal"/>
  </r>
  <r>
    <s v="LC005352"/>
    <n v="39196"/>
    <s v="36 months"/>
    <n v="28.33"/>
    <s v="10+ years"/>
    <n v="142478"/>
    <s v="Own"/>
    <s v="home_improvement"/>
    <n v="827"/>
    <n v="8.1"/>
    <s v="Verified"/>
    <d v="2015-10-28T00:00:00"/>
    <s v="Fully Paid"/>
    <n v="0"/>
    <s v="Excellent"/>
    <s v="High"/>
    <s v="Very High"/>
    <s v="Normal"/>
  </r>
  <r>
    <s v="LC005353"/>
    <n v="30709"/>
    <s v="60 months"/>
    <n v="28.94"/>
    <s v="2 years"/>
    <n v="20969"/>
    <s v="Rent"/>
    <s v="small_business"/>
    <n v="609"/>
    <n v="31.8"/>
    <s v="Verified"/>
    <d v="2019-06-30T00:00:00"/>
    <s v="Charged Off"/>
    <n v="1"/>
    <s v="Poor"/>
    <s v="Low"/>
    <s v="Very High"/>
    <s v="High Risk"/>
  </r>
  <r>
    <s v="LC005354"/>
    <n v="15892"/>
    <s v="60 months"/>
    <n v="19.920000000000002"/>
    <s v="8 years"/>
    <n v="59396"/>
    <s v="Rent"/>
    <s v="medical"/>
    <n v="698"/>
    <n v="24.9"/>
    <s v="Verified"/>
    <d v="2015-05-23T00:00:00"/>
    <s v="Fully Paid"/>
    <n v="0"/>
    <s v="Fair"/>
    <s v="Lower Middle"/>
    <s v="High"/>
    <s v="Normal"/>
  </r>
  <r>
    <s v="LC005355"/>
    <n v="10643"/>
    <s v="36 months"/>
    <n v="5.5"/>
    <s v="&lt; 1 year"/>
    <n v="20600"/>
    <s v="Rent"/>
    <s v="home_improvement"/>
    <n v="653"/>
    <n v="33.9"/>
    <s v="Not Verified"/>
    <d v="2019-05-30T00:00:00"/>
    <s v="Charged Off"/>
    <n v="1"/>
    <s v="Fair"/>
    <s v="Low"/>
    <s v="Low"/>
    <s v="Normal"/>
  </r>
  <r>
    <s v="LC005356"/>
    <n v="10943"/>
    <s v="36 months"/>
    <n v="7.65"/>
    <s v="9 years"/>
    <n v="57223"/>
    <s v="Rent"/>
    <s v="credit_card"/>
    <n v="650"/>
    <n v="17.600000000000001"/>
    <s v="Verified"/>
    <d v="2015-08-14T00:00:00"/>
    <s v="Fully Paid"/>
    <n v="0"/>
    <s v="Fair"/>
    <s v="Lower Middle"/>
    <s v="Low"/>
    <s v="Normal"/>
  </r>
  <r>
    <s v="LC005357"/>
    <n v="22042"/>
    <s v="60 months"/>
    <n v="25.85"/>
    <s v="7 years"/>
    <n v="42325"/>
    <s v="Mortgage"/>
    <s v="home_improvement"/>
    <n v="792"/>
    <n v="5.7"/>
    <s v="Not Verified"/>
    <d v="2020-02-28T00:00:00"/>
    <s v="Fully Paid"/>
    <n v="0"/>
    <s v="Excellent"/>
    <s v="Lower Middle"/>
    <s v="Very High"/>
    <s v="Normal"/>
  </r>
  <r>
    <s v="LC005358"/>
    <n v="7869"/>
    <s v="36 months"/>
    <n v="25.74"/>
    <s v="9 years"/>
    <n v="95060"/>
    <s v="Mortgage"/>
    <s v="medical"/>
    <n v="720"/>
    <n v="6.6"/>
    <s v="Verified"/>
    <d v="2016-12-15T00:00:00"/>
    <s v="Fully Paid"/>
    <n v="0"/>
    <s v="Good"/>
    <s v="Upper Middle"/>
    <s v="Very High"/>
    <s v="Normal"/>
  </r>
  <r>
    <s v="LC005359"/>
    <n v="21918"/>
    <s v="36 months"/>
    <n v="28.65"/>
    <s v="2 years"/>
    <n v="22716"/>
    <s v="Rent"/>
    <s v="medical"/>
    <n v="817"/>
    <n v="32.799999999999997"/>
    <s v="Not Verified"/>
    <d v="2016-07-06T00:00:00"/>
    <s v="Charged Off"/>
    <n v="1"/>
    <s v="Excellent"/>
    <s v="Low"/>
    <s v="Very High"/>
    <s v="Normal"/>
  </r>
  <r>
    <s v="LC005360"/>
    <n v="29379"/>
    <s v="36 months"/>
    <n v="19.09"/>
    <s v="4 years"/>
    <n v="32708"/>
    <s v="Rent"/>
    <s v="medical"/>
    <n v="586"/>
    <n v="19.399999999999999"/>
    <s v="Verified"/>
    <d v="2020-12-17T00:00:00"/>
    <s v="Charged Off"/>
    <n v="1"/>
    <s v="Very Poor"/>
    <s v="Lower Middle"/>
    <s v="High"/>
    <s v="High Risk"/>
  </r>
  <r>
    <s v="LC005361"/>
    <n v="26274"/>
    <s v="36 months"/>
    <n v="26.6"/>
    <s v="2 years"/>
    <n v="116836"/>
    <s v="Rent"/>
    <s v="debt_consolidation"/>
    <n v="795"/>
    <n v="39.200000000000003"/>
    <s v="Not Verified"/>
    <d v="2016-09-05T00:00:00"/>
    <s v="Charged Off"/>
    <n v="1"/>
    <s v="Excellent"/>
    <s v="High"/>
    <s v="Very High"/>
    <s v="Normal"/>
  </r>
  <r>
    <s v="LC005362"/>
    <n v="18696"/>
    <s v="36 months"/>
    <n v="25.62"/>
    <s v="9 years"/>
    <n v="37165"/>
    <s v="Mortgage"/>
    <s v="car"/>
    <n v="647"/>
    <n v="34.1"/>
    <s v="Verified"/>
    <d v="2019-01-13T00:00:00"/>
    <s v="Charged Off"/>
    <n v="1"/>
    <s v="Poor"/>
    <s v="Lower Middle"/>
    <s v="Very High"/>
    <s v="High Risk"/>
  </r>
  <r>
    <s v="LC005363"/>
    <n v="3962"/>
    <s v="36 months"/>
    <n v="19.739999999999998"/>
    <s v="&lt; 1 year"/>
    <n v="81152"/>
    <s v="Mortgage"/>
    <s v="vacation"/>
    <n v="684"/>
    <n v="5.6"/>
    <s v="Verified"/>
    <d v="2016-04-16T00:00:00"/>
    <s v="Fully Paid"/>
    <n v="0"/>
    <s v="Fair"/>
    <s v="Upper Middle"/>
    <s v="High"/>
    <s v="Normal"/>
  </r>
  <r>
    <s v="LC005364"/>
    <n v="14851"/>
    <s v="36 months"/>
    <n v="24.59"/>
    <s v="9 years"/>
    <n v="21434"/>
    <s v="Rent"/>
    <s v="vacation"/>
    <n v="614"/>
    <n v="35.4"/>
    <s v="Verified"/>
    <d v="2020-12-05T00:00:00"/>
    <s v="Charged Off"/>
    <n v="1"/>
    <s v="Poor"/>
    <s v="Low"/>
    <s v="Very High"/>
    <s v="High Risk"/>
  </r>
  <r>
    <s v="LC005365"/>
    <n v="6296"/>
    <s v="36 months"/>
    <n v="8.14"/>
    <s v="4 years"/>
    <n v="34852"/>
    <s v="Mortgage"/>
    <s v="education"/>
    <n v="608"/>
    <n v="12.5"/>
    <s v="Verified"/>
    <d v="2020-07-14T00:00:00"/>
    <s v="Charged Off"/>
    <n v="1"/>
    <s v="Poor"/>
    <s v="Lower Middle"/>
    <s v="Low"/>
    <s v="Normal"/>
  </r>
  <r>
    <s v="LC005366"/>
    <n v="15745"/>
    <s v="36 months"/>
    <n v="20.98"/>
    <s v="7 years"/>
    <n v="57106"/>
    <s v="Rent"/>
    <s v="education"/>
    <n v="698"/>
    <n v="22"/>
    <s v="Not Verified"/>
    <d v="2016-01-20T00:00:00"/>
    <s v="Fully Paid"/>
    <n v="0"/>
    <s v="Fair"/>
    <s v="Lower Middle"/>
    <s v="Very High"/>
    <s v="Normal"/>
  </r>
  <r>
    <s v="LC005367"/>
    <n v="6730"/>
    <s v="36 months"/>
    <n v="28.84"/>
    <s v="4 years"/>
    <n v="34965"/>
    <s v="Rent"/>
    <s v="education"/>
    <n v="613"/>
    <n v="22.7"/>
    <s v="Verified"/>
    <d v="2018-01-18T00:00:00"/>
    <s v="Charged Off"/>
    <n v="1"/>
    <s v="Poor"/>
    <s v="Lower Middle"/>
    <s v="Very High"/>
    <s v="High Risk"/>
  </r>
  <r>
    <s v="LC005368"/>
    <n v="14921"/>
    <s v="36 months"/>
    <n v="9.0500000000000007"/>
    <s v="3 years"/>
    <n v="45592"/>
    <s v="Rent"/>
    <s v="home_improvement"/>
    <n v="839"/>
    <n v="7.1"/>
    <s v="Not Verified"/>
    <d v="2020-03-06T00:00:00"/>
    <s v="Fully Paid"/>
    <n v="0"/>
    <s v="Excellent"/>
    <s v="Lower Middle"/>
    <s v="Low"/>
    <s v="Normal"/>
  </r>
  <r>
    <s v="LC005369"/>
    <n v="33894"/>
    <s v="36 months"/>
    <n v="23.6"/>
    <s v="8 years"/>
    <n v="79563"/>
    <s v="Mortgage"/>
    <s v="home_improvement"/>
    <n v="711"/>
    <n v="9.4"/>
    <s v="Not Verified"/>
    <d v="2019-05-03T00:00:00"/>
    <s v="Fully Paid"/>
    <n v="0"/>
    <s v="Good"/>
    <s v="Upper Middle"/>
    <s v="Very High"/>
    <s v="Normal"/>
  </r>
  <r>
    <s v="LC005370"/>
    <n v="6602"/>
    <s v="60 months"/>
    <n v="13.02"/>
    <s v="&lt; 1 year"/>
    <n v="88238"/>
    <s v="Rent"/>
    <s v="home_improvement"/>
    <n v="780"/>
    <n v="19.8"/>
    <s v="Not Verified"/>
    <d v="2020-02-02T00:00:00"/>
    <s v="Fully Paid"/>
    <n v="0"/>
    <s v="Excellent"/>
    <s v="Upper Middle"/>
    <s v="Medium"/>
    <s v="Normal"/>
  </r>
  <r>
    <s v="LC005371"/>
    <n v="18575"/>
    <s v="36 months"/>
    <n v="25.43"/>
    <s v="4 years"/>
    <n v="146786"/>
    <s v="Mortgage"/>
    <s v="small_business"/>
    <n v="692"/>
    <n v="27.5"/>
    <s v="Verified"/>
    <d v="2018-10-04T00:00:00"/>
    <s v="Charged Off"/>
    <n v="1"/>
    <s v="Fair"/>
    <s v="High"/>
    <s v="Very High"/>
    <s v="Normal"/>
  </r>
  <r>
    <s v="LC005372"/>
    <n v="20023"/>
    <s v="60 months"/>
    <n v="22.43"/>
    <s v="&lt; 1 year"/>
    <n v="112928"/>
    <s v="Rent"/>
    <s v="small_business"/>
    <n v="676"/>
    <n v="14.3"/>
    <s v="Verified"/>
    <d v="2015-01-27T00:00:00"/>
    <s v="Fully Paid"/>
    <n v="0"/>
    <s v="Fair"/>
    <s v="High"/>
    <s v="Very High"/>
    <s v="Normal"/>
  </r>
  <r>
    <s v="LC005373"/>
    <n v="16997"/>
    <s v="36 months"/>
    <n v="28.15"/>
    <s v="5 years"/>
    <n v="40375"/>
    <s v="Own"/>
    <s v="car"/>
    <n v="585"/>
    <n v="23.4"/>
    <s v="Verified"/>
    <d v="2017-06-28T00:00:00"/>
    <s v="Charged Off"/>
    <n v="1"/>
    <s v="Very Poor"/>
    <s v="Lower Middle"/>
    <s v="Very High"/>
    <s v="High Risk"/>
  </r>
  <r>
    <s v="LC005374"/>
    <n v="18750"/>
    <s v="36 months"/>
    <n v="22.8"/>
    <s v="9 years"/>
    <n v="28651"/>
    <s v="Rent"/>
    <s v="car"/>
    <n v="608"/>
    <n v="18.3"/>
    <s v="Not Verified"/>
    <d v="2018-07-22T00:00:00"/>
    <s v="Charged Off"/>
    <n v="1"/>
    <s v="Poor"/>
    <s v="Low"/>
    <s v="Very High"/>
    <s v="High Risk"/>
  </r>
  <r>
    <s v="LC005375"/>
    <n v="23837"/>
    <s v="36 months"/>
    <n v="15.26"/>
    <s v="8 years"/>
    <n v="76684"/>
    <s v="Rent"/>
    <s v="car"/>
    <n v="744"/>
    <n v="27.1"/>
    <s v="Not Verified"/>
    <d v="2018-06-25T00:00:00"/>
    <s v="Fully Paid"/>
    <n v="0"/>
    <s v="Good"/>
    <s v="Upper Middle"/>
    <s v="High"/>
    <s v="Normal"/>
  </r>
  <r>
    <s v="LC005376"/>
    <n v="15997"/>
    <s v="36 months"/>
    <n v="5.27"/>
    <s v="10+ years"/>
    <n v="101725"/>
    <s v="Rent"/>
    <s v="car"/>
    <n v="616"/>
    <n v="19.899999999999999"/>
    <s v="Verified"/>
    <d v="2015-01-29T00:00:00"/>
    <s v="Fully Paid"/>
    <n v="0"/>
    <s v="Poor"/>
    <s v="High"/>
    <s v="Low"/>
    <s v="Normal"/>
  </r>
  <r>
    <s v="LC005377"/>
    <n v="24067"/>
    <s v="60 months"/>
    <n v="24.82"/>
    <s v="1 year"/>
    <n v="141933"/>
    <s v="Mortgage"/>
    <s v="car"/>
    <n v="642"/>
    <n v="34.799999999999997"/>
    <s v="Not Verified"/>
    <d v="2015-09-04T00:00:00"/>
    <s v="Charged Off"/>
    <n v="1"/>
    <s v="Poor"/>
    <s v="High"/>
    <s v="Very High"/>
    <s v="High Risk"/>
  </r>
  <r>
    <s v="LC005378"/>
    <n v="21923"/>
    <s v="36 months"/>
    <n v="15.21"/>
    <s v="3 years"/>
    <n v="138328"/>
    <s v="Own"/>
    <s v="education"/>
    <n v="818"/>
    <n v="39.4"/>
    <s v="Verified"/>
    <d v="2015-09-20T00:00:00"/>
    <s v="Fully Paid"/>
    <n v="0"/>
    <s v="Excellent"/>
    <s v="High"/>
    <s v="High"/>
    <s v="Normal"/>
  </r>
  <r>
    <s v="LC005379"/>
    <n v="9876"/>
    <s v="36 months"/>
    <n v="21.77"/>
    <s v="7 years"/>
    <n v="148489"/>
    <s v="Rent"/>
    <s v="education"/>
    <n v="829"/>
    <n v="37"/>
    <s v="Not Verified"/>
    <d v="2019-09-04T00:00:00"/>
    <s v="Charged Off"/>
    <n v="1"/>
    <s v="Excellent"/>
    <s v="High"/>
    <s v="Very High"/>
    <s v="Normal"/>
  </r>
  <r>
    <s v="LC005380"/>
    <n v="3887"/>
    <s v="60 months"/>
    <n v="7.63"/>
    <s v="2 years"/>
    <n v="102451"/>
    <s v="Rent"/>
    <s v="small_business"/>
    <n v="764"/>
    <n v="10.9"/>
    <s v="Not Verified"/>
    <d v="2016-12-12T00:00:00"/>
    <s v="Fully Paid"/>
    <n v="0"/>
    <s v="Excellent"/>
    <s v="High"/>
    <s v="Low"/>
    <s v="Normal"/>
  </r>
  <r>
    <s v="LC005381"/>
    <n v="37854"/>
    <s v="36 months"/>
    <n v="27.27"/>
    <s v="6 years"/>
    <n v="21977"/>
    <s v="Mortgage"/>
    <s v="car"/>
    <n v="826"/>
    <n v="21"/>
    <s v="Verified"/>
    <d v="2018-10-06T00:00:00"/>
    <s v="Charged Off"/>
    <n v="1"/>
    <s v="Excellent"/>
    <s v="Low"/>
    <s v="Very High"/>
    <s v="Normal"/>
  </r>
  <r>
    <s v="LC005382"/>
    <n v="37948"/>
    <s v="36 months"/>
    <n v="15.89"/>
    <s v="6 years"/>
    <n v="132141"/>
    <s v="Rent"/>
    <s v="small_business"/>
    <n v="619"/>
    <n v="21.1"/>
    <s v="Not Verified"/>
    <d v="2019-12-19T00:00:00"/>
    <s v="Fully Paid"/>
    <n v="0"/>
    <s v="Poor"/>
    <s v="High"/>
    <s v="High"/>
    <s v="High Risk"/>
  </r>
  <r>
    <s v="LC005383"/>
    <n v="3841"/>
    <s v="36 months"/>
    <n v="27.99"/>
    <s v="1 year"/>
    <n v="97005"/>
    <s v="Mortgage"/>
    <s v="education"/>
    <n v="643"/>
    <n v="34.4"/>
    <s v="Not Verified"/>
    <d v="2016-08-16T00:00:00"/>
    <s v="Charged Off"/>
    <n v="1"/>
    <s v="Poor"/>
    <s v="Upper Middle"/>
    <s v="Very High"/>
    <s v="High Risk"/>
  </r>
  <r>
    <s v="LC005384"/>
    <n v="29756"/>
    <s v="36 months"/>
    <n v="22.68"/>
    <s v="9 years"/>
    <n v="66828"/>
    <s v="Mortgage"/>
    <s v="small_business"/>
    <n v="802"/>
    <n v="17.5"/>
    <s v="Not Verified"/>
    <d v="2019-07-27T00:00:00"/>
    <s v="Fully Paid"/>
    <n v="0"/>
    <s v="Excellent"/>
    <s v="Upper Middle"/>
    <s v="Very High"/>
    <s v="Normal"/>
  </r>
  <r>
    <s v="LC005385"/>
    <n v="7040"/>
    <s v="36 months"/>
    <n v="8.0399999999999991"/>
    <s v="3 years"/>
    <n v="72916"/>
    <s v="Own"/>
    <s v="car"/>
    <n v="701"/>
    <n v="24.2"/>
    <s v="Verified"/>
    <d v="2019-12-06T00:00:00"/>
    <s v="Fully Paid"/>
    <n v="0"/>
    <s v="Good"/>
    <s v="Upper Middle"/>
    <s v="Low"/>
    <s v="Normal"/>
  </r>
  <r>
    <s v="LC005386"/>
    <n v="11304"/>
    <s v="36 months"/>
    <n v="19.48"/>
    <s v="&lt; 1 year"/>
    <n v="118594"/>
    <s v="Own"/>
    <s v="car"/>
    <n v="710"/>
    <n v="26.3"/>
    <s v="Not Verified"/>
    <d v="2017-08-06T00:00:00"/>
    <s v="Charged Off"/>
    <n v="1"/>
    <s v="Good"/>
    <s v="High"/>
    <s v="High"/>
    <s v="Normal"/>
  </r>
  <r>
    <s v="LC005387"/>
    <n v="31341"/>
    <s v="36 months"/>
    <n v="27.75"/>
    <s v="7 years"/>
    <n v="91613"/>
    <s v="Own"/>
    <s v="car"/>
    <n v="704"/>
    <n v="8.9"/>
    <s v="Verified"/>
    <d v="2015-03-10T00:00:00"/>
    <s v="Fully Paid"/>
    <n v="0"/>
    <s v="Good"/>
    <s v="Upper Middle"/>
    <s v="Very High"/>
    <s v="Normal"/>
  </r>
  <r>
    <s v="LC005388"/>
    <n v="5758"/>
    <s v="36 months"/>
    <n v="25"/>
    <s v="9 years"/>
    <n v="77020"/>
    <s v="Rent"/>
    <s v="education"/>
    <n v="604"/>
    <n v="24.5"/>
    <s v="Verified"/>
    <d v="2018-12-09T00:00:00"/>
    <s v="Charged Off"/>
    <n v="1"/>
    <s v="Poor"/>
    <s v="Upper Middle"/>
    <s v="Very High"/>
    <s v="High Risk"/>
  </r>
  <r>
    <s v="LC005389"/>
    <n v="18010"/>
    <s v="60 months"/>
    <n v="15.45"/>
    <s v="9 years"/>
    <n v="72727"/>
    <s v="Rent"/>
    <s v="small_business"/>
    <n v="615"/>
    <n v="13.6"/>
    <s v="Verified"/>
    <d v="2017-05-24T00:00:00"/>
    <s v="Fully Paid"/>
    <n v="0"/>
    <s v="Poor"/>
    <s v="Upper Middle"/>
    <s v="High"/>
    <s v="High Risk"/>
  </r>
  <r>
    <s v="LC005390"/>
    <n v="32658"/>
    <s v="60 months"/>
    <n v="28.88"/>
    <s v="8 years"/>
    <n v="147634"/>
    <s v="Rent"/>
    <s v="credit_card"/>
    <n v="687"/>
    <n v="12.2"/>
    <s v="Verified"/>
    <d v="2016-11-16T00:00:00"/>
    <s v="Fully Paid"/>
    <n v="0"/>
    <s v="Fair"/>
    <s v="High"/>
    <s v="Very High"/>
    <s v="Normal"/>
  </r>
  <r>
    <s v="LC005391"/>
    <n v="38782"/>
    <s v="60 months"/>
    <n v="11.71"/>
    <s v="&lt; 1 year"/>
    <n v="149875"/>
    <s v="Mortgage"/>
    <s v="credit_card"/>
    <n v="765"/>
    <n v="13.8"/>
    <s v="Not Verified"/>
    <d v="2020-12-18T00:00:00"/>
    <s v="Fully Paid"/>
    <n v="0"/>
    <s v="Excellent"/>
    <s v="High"/>
    <s v="Medium"/>
    <s v="Normal"/>
  </r>
  <r>
    <s v="LC005392"/>
    <n v="2375"/>
    <s v="60 months"/>
    <n v="14.38"/>
    <s v="10+ years"/>
    <n v="73801"/>
    <s v="Mortgage"/>
    <s v="medical"/>
    <n v="682"/>
    <n v="8.5"/>
    <s v="Verified"/>
    <d v="2018-07-21T00:00:00"/>
    <s v="Fully Paid"/>
    <n v="0"/>
    <s v="Fair"/>
    <s v="Upper Middle"/>
    <s v="Medium"/>
    <s v="Normal"/>
  </r>
  <r>
    <s v="LC005393"/>
    <n v="34949"/>
    <s v="60 months"/>
    <n v="23.74"/>
    <s v="6 years"/>
    <n v="63435"/>
    <s v="Rent"/>
    <s v="medical"/>
    <n v="598"/>
    <n v="7.4"/>
    <s v="Not Verified"/>
    <d v="2016-03-14T00:00:00"/>
    <s v="Charged Off"/>
    <n v="1"/>
    <s v="Very Poor"/>
    <s v="Upper Middle"/>
    <s v="Very High"/>
    <s v="High Risk"/>
  </r>
  <r>
    <s v="LC005394"/>
    <n v="23092"/>
    <s v="60 months"/>
    <n v="10.82"/>
    <s v="&lt; 1 year"/>
    <n v="92150"/>
    <s v="Own"/>
    <s v="credit_card"/>
    <n v="766"/>
    <n v="27.6"/>
    <s v="Verified"/>
    <d v="2020-03-17T00:00:00"/>
    <s v="Fully Paid"/>
    <n v="0"/>
    <s v="Excellent"/>
    <s v="Upper Middle"/>
    <s v="Medium"/>
    <s v="Normal"/>
  </r>
  <r>
    <s v="LC005395"/>
    <n v="1490"/>
    <s v="36 months"/>
    <n v="17.88"/>
    <s v="&lt; 1 year"/>
    <n v="84353"/>
    <s v="Rent"/>
    <s v="debt_consolidation"/>
    <n v="813"/>
    <n v="37.9"/>
    <s v="Verified"/>
    <d v="2020-08-28T00:00:00"/>
    <s v="Fully Paid"/>
    <n v="0"/>
    <s v="Excellent"/>
    <s v="Upper Middle"/>
    <s v="High"/>
    <s v="Normal"/>
  </r>
  <r>
    <s v="LC005396"/>
    <n v="4729"/>
    <s v="36 months"/>
    <n v="23.22"/>
    <s v="8 years"/>
    <n v="135200"/>
    <s v="Mortgage"/>
    <s v="vacation"/>
    <n v="673"/>
    <n v="29.1"/>
    <s v="Verified"/>
    <d v="2017-02-03T00:00:00"/>
    <s v="Charged Off"/>
    <n v="1"/>
    <s v="Fair"/>
    <s v="High"/>
    <s v="Very High"/>
    <s v="Normal"/>
  </r>
  <r>
    <s v="LC005397"/>
    <n v="6974"/>
    <s v="36 months"/>
    <n v="21.1"/>
    <s v="9 years"/>
    <n v="83811"/>
    <s v="Rent"/>
    <s v="credit_card"/>
    <n v="810"/>
    <n v="15.9"/>
    <s v="Verified"/>
    <d v="2015-12-05T00:00:00"/>
    <s v="Fully Paid"/>
    <n v="0"/>
    <s v="Excellent"/>
    <s v="Upper Middle"/>
    <s v="Very High"/>
    <s v="Normal"/>
  </r>
  <r>
    <s v="LC005398"/>
    <n v="20680"/>
    <s v="36 months"/>
    <n v="8.8800000000000008"/>
    <s v="9 years"/>
    <n v="119943"/>
    <s v="Own"/>
    <s v="credit_card"/>
    <n v="707"/>
    <n v="16.7"/>
    <s v="Verified"/>
    <d v="2016-03-20T00:00:00"/>
    <s v="Fully Paid"/>
    <n v="0"/>
    <s v="Good"/>
    <s v="High"/>
    <s v="Low"/>
    <s v="Normal"/>
  </r>
  <r>
    <s v="LC005399"/>
    <n v="19324"/>
    <s v="60 months"/>
    <n v="20.74"/>
    <s v="5 years"/>
    <n v="28446"/>
    <s v="Rent"/>
    <s v="credit_card"/>
    <n v="838"/>
    <n v="23.9"/>
    <s v="Not Verified"/>
    <d v="2017-03-18T00:00:00"/>
    <s v="Charged Off"/>
    <n v="1"/>
    <s v="Excellent"/>
    <s v="Low"/>
    <s v="Very High"/>
    <s v="Normal"/>
  </r>
  <r>
    <s v="LC005400"/>
    <n v="32334"/>
    <s v="36 months"/>
    <n v="19.32"/>
    <s v="&lt; 1 year"/>
    <n v="123120"/>
    <s v="Own"/>
    <s v="home_improvement"/>
    <n v="821"/>
    <n v="35.299999999999997"/>
    <s v="Verified"/>
    <d v="2018-10-11T00:00:00"/>
    <s v="Charged Off"/>
    <n v="1"/>
    <s v="Excellent"/>
    <s v="High"/>
    <s v="High"/>
    <s v="Normal"/>
  </r>
  <r>
    <s v="LC005401"/>
    <n v="22398"/>
    <s v="36 months"/>
    <n v="18.95"/>
    <s v="6 years"/>
    <n v="140537"/>
    <s v="Rent"/>
    <s v="car"/>
    <n v="694"/>
    <n v="12.1"/>
    <s v="Verified"/>
    <d v="2019-03-10T00:00:00"/>
    <s v="Fully Paid"/>
    <n v="0"/>
    <s v="Fair"/>
    <s v="High"/>
    <s v="High"/>
    <s v="Normal"/>
  </r>
  <r>
    <s v="LC005402"/>
    <n v="35650"/>
    <s v="36 months"/>
    <n v="25.65"/>
    <s v="2 years"/>
    <n v="104557"/>
    <s v="Rent"/>
    <s v="medical"/>
    <n v="731"/>
    <n v="21.4"/>
    <s v="Verified"/>
    <d v="2019-04-29T00:00:00"/>
    <s v="Fully Paid"/>
    <n v="0"/>
    <s v="Good"/>
    <s v="High"/>
    <s v="Very High"/>
    <s v="Normal"/>
  </r>
  <r>
    <s v="LC005403"/>
    <n v="22292"/>
    <s v="36 months"/>
    <n v="9.6"/>
    <s v="9 years"/>
    <n v="136653"/>
    <s v="Own"/>
    <s v="education"/>
    <n v="695"/>
    <n v="22.5"/>
    <s v="Verified"/>
    <d v="2015-06-15T00:00:00"/>
    <s v="Fully Paid"/>
    <n v="0"/>
    <s v="Fair"/>
    <s v="High"/>
    <s v="Low"/>
    <s v="Normal"/>
  </r>
  <r>
    <s v="LC005404"/>
    <n v="36755"/>
    <s v="36 months"/>
    <n v="23.79"/>
    <s v="3 years"/>
    <n v="69202"/>
    <s v="Own"/>
    <s v="vacation"/>
    <n v="841"/>
    <n v="37.6"/>
    <s v="Not Verified"/>
    <d v="2015-05-11T00:00:00"/>
    <s v="Charged Off"/>
    <n v="1"/>
    <s v="Excellent"/>
    <s v="Upper Middle"/>
    <s v="Very High"/>
    <s v="Normal"/>
  </r>
  <r>
    <s v="LC005405"/>
    <n v="39353"/>
    <s v="36 months"/>
    <n v="24.02"/>
    <s v="3 years"/>
    <n v="20799"/>
    <s v="Mortgage"/>
    <s v="vacation"/>
    <n v="828"/>
    <n v="23.8"/>
    <s v="Verified"/>
    <d v="2019-02-19T00:00:00"/>
    <s v="Charged Off"/>
    <n v="1"/>
    <s v="Excellent"/>
    <s v="Low"/>
    <s v="Very High"/>
    <s v="Normal"/>
  </r>
  <r>
    <s v="LC005406"/>
    <n v="4159"/>
    <s v="36 months"/>
    <n v="23.07"/>
    <s v="7 years"/>
    <n v="77443"/>
    <s v="Own"/>
    <s v="vacation"/>
    <n v="769"/>
    <n v="32.299999999999997"/>
    <s v="Not Verified"/>
    <d v="2016-06-09T00:00:00"/>
    <s v="Charged Off"/>
    <n v="1"/>
    <s v="Excellent"/>
    <s v="Upper Middle"/>
    <s v="Very High"/>
    <s v="Normal"/>
  </r>
  <r>
    <s v="LC005407"/>
    <n v="33626"/>
    <s v="36 months"/>
    <n v="17.649999999999999"/>
    <s v="&lt; 1 year"/>
    <n v="29939"/>
    <s v="Own"/>
    <s v="home_improvement"/>
    <n v="800"/>
    <n v="8.1"/>
    <s v="Verified"/>
    <d v="2018-07-23T00:00:00"/>
    <s v="Fully Paid"/>
    <n v="0"/>
    <s v="Excellent"/>
    <s v="Low"/>
    <s v="High"/>
    <s v="Normal"/>
  </r>
  <r>
    <s v="LC005408"/>
    <n v="30351"/>
    <s v="36 months"/>
    <n v="14.89"/>
    <s v="7 years"/>
    <n v="112623"/>
    <s v="Mortgage"/>
    <s v="car"/>
    <n v="835"/>
    <n v="16.399999999999999"/>
    <s v="Verified"/>
    <d v="2016-08-13T00:00:00"/>
    <s v="Fully Paid"/>
    <n v="0"/>
    <s v="Excellent"/>
    <s v="High"/>
    <s v="Medium"/>
    <s v="Normal"/>
  </r>
  <r>
    <s v="LC005409"/>
    <n v="38298"/>
    <s v="36 months"/>
    <n v="14.87"/>
    <s v="8 years"/>
    <n v="59410"/>
    <s v="Mortgage"/>
    <s v="credit_card"/>
    <n v="720"/>
    <n v="26.4"/>
    <s v="Not Verified"/>
    <d v="2018-01-04T00:00:00"/>
    <s v="Fully Paid"/>
    <n v="0"/>
    <s v="Good"/>
    <s v="Lower Middle"/>
    <s v="Medium"/>
    <s v="Normal"/>
  </r>
  <r>
    <s v="LC005410"/>
    <n v="18065"/>
    <s v="60 months"/>
    <n v="23.35"/>
    <s v="10+ years"/>
    <n v="84402"/>
    <s v="Own"/>
    <s v="credit_card"/>
    <n v="722"/>
    <n v="28.7"/>
    <s v="Not Verified"/>
    <d v="2017-01-11T00:00:00"/>
    <s v="Charged Off"/>
    <n v="1"/>
    <s v="Good"/>
    <s v="Upper Middle"/>
    <s v="Very High"/>
    <s v="Normal"/>
  </r>
  <r>
    <s v="LC005411"/>
    <n v="22638"/>
    <s v="36 months"/>
    <n v="17.45"/>
    <s v="6 years"/>
    <n v="36620"/>
    <s v="Own"/>
    <s v="home_improvement"/>
    <n v="830"/>
    <n v="36"/>
    <s v="Not Verified"/>
    <d v="2017-07-20T00:00:00"/>
    <s v="Charged Off"/>
    <n v="1"/>
    <s v="Excellent"/>
    <s v="Lower Middle"/>
    <s v="High"/>
    <s v="Normal"/>
  </r>
  <r>
    <s v="LC005412"/>
    <n v="2073"/>
    <s v="36 months"/>
    <n v="13.46"/>
    <s v="&lt; 1 year"/>
    <n v="69623"/>
    <s v="Mortgage"/>
    <s v="education"/>
    <n v="723"/>
    <n v="25.7"/>
    <s v="Verified"/>
    <d v="2020-02-04T00:00:00"/>
    <s v="Fully Paid"/>
    <n v="0"/>
    <s v="Good"/>
    <s v="Upper Middle"/>
    <s v="Medium"/>
    <s v="Normal"/>
  </r>
  <r>
    <s v="LC005413"/>
    <n v="19771"/>
    <s v="60 months"/>
    <n v="20.64"/>
    <s v="6 years"/>
    <n v="82861"/>
    <s v="Own"/>
    <s v="home_improvement"/>
    <n v="664"/>
    <n v="15.1"/>
    <s v="Verified"/>
    <d v="2017-03-17T00:00:00"/>
    <s v="Fully Paid"/>
    <n v="0"/>
    <s v="Fair"/>
    <s v="Upper Middle"/>
    <s v="Very High"/>
    <s v="Normal"/>
  </r>
  <r>
    <s v="LC005414"/>
    <n v="36461"/>
    <s v="36 months"/>
    <n v="25.93"/>
    <s v="5 years"/>
    <n v="120508"/>
    <s v="Mortgage"/>
    <s v="home_improvement"/>
    <n v="759"/>
    <n v="23.9"/>
    <s v="Not Verified"/>
    <d v="2020-03-30T00:00:00"/>
    <s v="Fully Paid"/>
    <n v="0"/>
    <s v="Excellent"/>
    <s v="High"/>
    <s v="Very High"/>
    <s v="Normal"/>
  </r>
  <r>
    <s v="LC005415"/>
    <n v="30320"/>
    <s v="36 months"/>
    <n v="6.54"/>
    <s v="4 years"/>
    <n v="116553"/>
    <s v="Rent"/>
    <s v="medical"/>
    <n v="680"/>
    <n v="29.9"/>
    <s v="Verified"/>
    <d v="2018-07-16T00:00:00"/>
    <s v="Fully Paid"/>
    <n v="0"/>
    <s v="Fair"/>
    <s v="High"/>
    <s v="Low"/>
    <s v="Normal"/>
  </r>
  <r>
    <s v="LC005416"/>
    <n v="5340"/>
    <s v="36 months"/>
    <n v="29.3"/>
    <s v="4 years"/>
    <n v="27181"/>
    <s v="Mortgage"/>
    <s v="car"/>
    <n v="816"/>
    <n v="32.5"/>
    <s v="Verified"/>
    <d v="2016-03-31T00:00:00"/>
    <s v="Charged Off"/>
    <n v="1"/>
    <s v="Excellent"/>
    <s v="Low"/>
    <s v="Very High"/>
    <s v="Normal"/>
  </r>
  <r>
    <s v="LC005417"/>
    <n v="35924"/>
    <s v="60 months"/>
    <n v="7.42"/>
    <s v="&lt; 1 year"/>
    <n v="124563"/>
    <s v="Rent"/>
    <s v="small_business"/>
    <n v="784"/>
    <n v="38.1"/>
    <s v="Verified"/>
    <d v="2020-01-22T00:00:00"/>
    <s v="Fully Paid"/>
    <n v="0"/>
    <s v="Excellent"/>
    <s v="High"/>
    <s v="Low"/>
    <s v="Normal"/>
  </r>
  <r>
    <s v="LC005418"/>
    <n v="17184"/>
    <s v="36 months"/>
    <n v="17.79"/>
    <s v="5 years"/>
    <n v="61098"/>
    <s v="Rent"/>
    <s v="debt_consolidation"/>
    <n v="706"/>
    <n v="11.7"/>
    <s v="Not Verified"/>
    <d v="2017-11-30T00:00:00"/>
    <s v="Fully Paid"/>
    <n v="0"/>
    <s v="Good"/>
    <s v="Upper Middle"/>
    <s v="High"/>
    <s v="Normal"/>
  </r>
  <r>
    <s v="LC005419"/>
    <n v="3580"/>
    <s v="36 months"/>
    <n v="19.010000000000002"/>
    <s v="3 years"/>
    <n v="67178"/>
    <s v="Mortgage"/>
    <s v="medical"/>
    <n v="839"/>
    <n v="28.1"/>
    <s v="Not Verified"/>
    <d v="2020-05-25T00:00:00"/>
    <s v="Charged Off"/>
    <n v="1"/>
    <s v="Excellent"/>
    <s v="Upper Middle"/>
    <s v="High"/>
    <s v="Normal"/>
  </r>
  <r>
    <s v="LC005420"/>
    <n v="29967"/>
    <s v="60 months"/>
    <n v="8.4600000000000009"/>
    <s v="&lt; 1 year"/>
    <n v="80206"/>
    <s v="Own"/>
    <s v="vacation"/>
    <n v="832"/>
    <n v="12"/>
    <s v="Verified"/>
    <d v="2016-03-10T00:00:00"/>
    <s v="Fully Paid"/>
    <n v="0"/>
    <s v="Excellent"/>
    <s v="Upper Middle"/>
    <s v="Low"/>
    <s v="Normal"/>
  </r>
  <r>
    <s v="LC005421"/>
    <n v="3159"/>
    <s v="36 months"/>
    <n v="27.89"/>
    <s v="7 years"/>
    <n v="136071"/>
    <s v="Rent"/>
    <s v="education"/>
    <n v="756"/>
    <n v="16.100000000000001"/>
    <s v="Not Verified"/>
    <d v="2018-09-18T00:00:00"/>
    <s v="Fully Paid"/>
    <n v="0"/>
    <s v="Excellent"/>
    <s v="High"/>
    <s v="Very High"/>
    <s v="Normal"/>
  </r>
  <r>
    <s v="LC005422"/>
    <n v="14900"/>
    <s v="60 months"/>
    <n v="16.79"/>
    <s v="7 years"/>
    <n v="64055"/>
    <s v="Rent"/>
    <s v="small_business"/>
    <n v="818"/>
    <n v="10"/>
    <s v="Verified"/>
    <d v="2018-07-20T00:00:00"/>
    <s v="Fully Paid"/>
    <n v="0"/>
    <s v="Excellent"/>
    <s v="Upper Middle"/>
    <s v="High"/>
    <s v="Normal"/>
  </r>
  <r>
    <s v="LC005423"/>
    <n v="12440"/>
    <s v="36 months"/>
    <n v="8.58"/>
    <s v="10+ years"/>
    <n v="40885"/>
    <s v="Rent"/>
    <s v="education"/>
    <n v="746"/>
    <n v="32.1"/>
    <s v="Not Verified"/>
    <d v="2016-07-26T00:00:00"/>
    <s v="Fully Paid"/>
    <n v="0"/>
    <s v="Good"/>
    <s v="Lower Middle"/>
    <s v="Low"/>
    <s v="Normal"/>
  </r>
  <r>
    <s v="LC005424"/>
    <n v="15678"/>
    <s v="36 months"/>
    <n v="22.79"/>
    <s v="3 years"/>
    <n v="38096"/>
    <s v="Rent"/>
    <s v="small_business"/>
    <n v="794"/>
    <n v="37"/>
    <s v="Verified"/>
    <d v="2015-08-28T00:00:00"/>
    <s v="Charged Off"/>
    <n v="1"/>
    <s v="Excellent"/>
    <s v="Lower Middle"/>
    <s v="Very High"/>
    <s v="Normal"/>
  </r>
  <r>
    <s v="LC005425"/>
    <n v="13021"/>
    <s v="60 months"/>
    <n v="21.59"/>
    <s v="6 years"/>
    <n v="45526"/>
    <s v="Rent"/>
    <s v="home_improvement"/>
    <n v="784"/>
    <n v="6"/>
    <s v="Not Verified"/>
    <d v="2020-09-12T00:00:00"/>
    <s v="Fully Paid"/>
    <n v="0"/>
    <s v="Excellent"/>
    <s v="Lower Middle"/>
    <s v="Very High"/>
    <s v="Normal"/>
  </r>
  <r>
    <s v="LC005426"/>
    <n v="7772"/>
    <s v="36 months"/>
    <n v="29.07"/>
    <s v="2 years"/>
    <n v="43094"/>
    <s v="Rent"/>
    <s v="home_improvement"/>
    <n v="779"/>
    <n v="33.5"/>
    <s v="Verified"/>
    <d v="2019-03-09T00:00:00"/>
    <s v="Charged Off"/>
    <n v="1"/>
    <s v="Excellent"/>
    <s v="Lower Middle"/>
    <s v="Very High"/>
    <s v="Normal"/>
  </r>
  <r>
    <s v="LC005427"/>
    <n v="2627"/>
    <s v="60 months"/>
    <n v="16.04"/>
    <s v="7 years"/>
    <n v="23796"/>
    <s v="Rent"/>
    <s v="small_business"/>
    <n v="580"/>
    <n v="13.5"/>
    <s v="Verified"/>
    <d v="2020-03-12T00:00:00"/>
    <s v="Charged Off"/>
    <n v="1"/>
    <s v="Very Poor"/>
    <s v="Low"/>
    <s v="High"/>
    <s v="High Risk"/>
  </r>
  <r>
    <s v="LC005428"/>
    <n v="9219"/>
    <s v="60 months"/>
    <n v="11.69"/>
    <s v="6 years"/>
    <n v="137061"/>
    <s v="Mortgage"/>
    <s v="small_business"/>
    <n v="748"/>
    <n v="22"/>
    <s v="Not Verified"/>
    <d v="2015-01-29T00:00:00"/>
    <s v="Fully Paid"/>
    <n v="0"/>
    <s v="Good"/>
    <s v="High"/>
    <s v="Medium"/>
    <s v="Normal"/>
  </r>
  <r>
    <s v="LC005429"/>
    <n v="24464"/>
    <s v="36 months"/>
    <n v="6.5"/>
    <s v="4 years"/>
    <n v="144237"/>
    <s v="Rent"/>
    <s v="credit_card"/>
    <n v="843"/>
    <n v="31.2"/>
    <s v="Verified"/>
    <d v="2016-07-06T00:00:00"/>
    <s v="Fully Paid"/>
    <n v="0"/>
    <s v="Excellent"/>
    <s v="High"/>
    <s v="Low"/>
    <s v="Normal"/>
  </r>
  <r>
    <s v="LC005430"/>
    <n v="31232"/>
    <s v="60 months"/>
    <n v="23.33"/>
    <s v="4 years"/>
    <n v="106344"/>
    <s v="Rent"/>
    <s v="home_improvement"/>
    <n v="646"/>
    <n v="22.7"/>
    <s v="Verified"/>
    <d v="2018-02-20T00:00:00"/>
    <s v="Charged Off"/>
    <n v="1"/>
    <s v="Poor"/>
    <s v="High"/>
    <s v="Very High"/>
    <s v="High Risk"/>
  </r>
  <r>
    <s v="LC005431"/>
    <n v="9488"/>
    <s v="36 months"/>
    <n v="20.43"/>
    <s v="8 years"/>
    <n v="115906"/>
    <s v="Mortgage"/>
    <s v="car"/>
    <n v="697"/>
    <n v="13.1"/>
    <s v="Verified"/>
    <d v="2020-06-13T00:00:00"/>
    <s v="Fully Paid"/>
    <n v="0"/>
    <s v="Fair"/>
    <s v="High"/>
    <s v="Very High"/>
    <s v="Normal"/>
  </r>
  <r>
    <s v="LC005432"/>
    <n v="35949"/>
    <s v="60 months"/>
    <n v="29.32"/>
    <s v="5 years"/>
    <n v="74571"/>
    <s v="Mortgage"/>
    <s v="small_business"/>
    <n v="665"/>
    <n v="36.700000000000003"/>
    <s v="Not Verified"/>
    <d v="2019-01-02T00:00:00"/>
    <s v="Charged Off"/>
    <n v="1"/>
    <s v="Fair"/>
    <s v="Upper Middle"/>
    <s v="Very High"/>
    <s v="Normal"/>
  </r>
  <r>
    <s v="LC005433"/>
    <n v="19981"/>
    <s v="36 months"/>
    <n v="22.8"/>
    <s v="5 years"/>
    <n v="103619"/>
    <s v="Rent"/>
    <s v="credit_card"/>
    <n v="814"/>
    <n v="25.8"/>
    <s v="Not Verified"/>
    <d v="2017-04-23T00:00:00"/>
    <s v="Charged Off"/>
    <n v="1"/>
    <s v="Excellent"/>
    <s v="High"/>
    <s v="Very High"/>
    <s v="Normal"/>
  </r>
  <r>
    <s v="LC005434"/>
    <n v="1901"/>
    <s v="36 months"/>
    <n v="28.33"/>
    <s v="1 year"/>
    <n v="95864"/>
    <s v="Rent"/>
    <s v="debt_consolidation"/>
    <n v="837"/>
    <n v="37.6"/>
    <s v="Not Verified"/>
    <d v="2019-08-22T00:00:00"/>
    <s v="Charged Off"/>
    <n v="1"/>
    <s v="Excellent"/>
    <s v="Upper Middle"/>
    <s v="Very High"/>
    <s v="Normal"/>
  </r>
  <r>
    <s v="LC005435"/>
    <n v="23444"/>
    <s v="36 months"/>
    <n v="29.79"/>
    <s v="10+ years"/>
    <n v="24110"/>
    <s v="Own"/>
    <s v="car"/>
    <n v="596"/>
    <n v="34.6"/>
    <s v="Not Verified"/>
    <d v="2016-04-07T00:00:00"/>
    <s v="Charged Off"/>
    <n v="1"/>
    <s v="Very Poor"/>
    <s v="Low"/>
    <s v="Very High"/>
    <s v="High Risk"/>
  </r>
  <r>
    <s v="LC005436"/>
    <n v="19061"/>
    <s v="36 months"/>
    <n v="15.71"/>
    <s v="4 years"/>
    <n v="105292"/>
    <s v="Rent"/>
    <s v="education"/>
    <n v="652"/>
    <n v="35.700000000000003"/>
    <s v="Verified"/>
    <d v="2020-04-17T00:00:00"/>
    <s v="Fully Paid"/>
    <n v="0"/>
    <s v="Fair"/>
    <s v="High"/>
    <s v="High"/>
    <s v="Normal"/>
  </r>
  <r>
    <s v="LC005437"/>
    <n v="3881"/>
    <s v="36 months"/>
    <n v="8.76"/>
    <s v="3 years"/>
    <n v="143513"/>
    <s v="Mortgage"/>
    <s v="education"/>
    <n v="740"/>
    <n v="17.7"/>
    <s v="Verified"/>
    <d v="2015-11-10T00:00:00"/>
    <s v="Fully Paid"/>
    <n v="0"/>
    <s v="Good"/>
    <s v="High"/>
    <s v="Low"/>
    <s v="Normal"/>
  </r>
  <r>
    <s v="LC005438"/>
    <n v="30863"/>
    <s v="60 months"/>
    <n v="9.9"/>
    <s v="9 years"/>
    <n v="68445"/>
    <s v="Rent"/>
    <s v="car"/>
    <n v="800"/>
    <n v="39.6"/>
    <s v="Not Verified"/>
    <d v="2017-09-05T00:00:00"/>
    <s v="Fully Paid"/>
    <n v="0"/>
    <s v="Excellent"/>
    <s v="Upper Middle"/>
    <s v="Low"/>
    <s v="Normal"/>
  </r>
  <r>
    <s v="LC005439"/>
    <n v="6622"/>
    <s v="60 months"/>
    <n v="12.96"/>
    <s v="2 years"/>
    <n v="62843"/>
    <s v="Mortgage"/>
    <s v="medical"/>
    <n v="761"/>
    <n v="34.799999999999997"/>
    <s v="Verified"/>
    <d v="2016-04-15T00:00:00"/>
    <s v="Fully Paid"/>
    <n v="0"/>
    <s v="Excellent"/>
    <s v="Upper Middle"/>
    <s v="Medium"/>
    <s v="Normal"/>
  </r>
  <r>
    <s v="LC005440"/>
    <n v="2378"/>
    <s v="36 months"/>
    <n v="17.72"/>
    <s v="8 years"/>
    <n v="50897"/>
    <s v="Own"/>
    <s v="home_improvement"/>
    <n v="828"/>
    <n v="16.8"/>
    <s v="Not Verified"/>
    <d v="2018-10-19T00:00:00"/>
    <s v="Fully Paid"/>
    <n v="0"/>
    <s v="Excellent"/>
    <s v="Lower Middle"/>
    <s v="High"/>
    <s v="Normal"/>
  </r>
  <r>
    <s v="LC005441"/>
    <n v="18632"/>
    <s v="36 months"/>
    <n v="8.06"/>
    <s v="10+ years"/>
    <n v="123885"/>
    <s v="Rent"/>
    <s v="home_improvement"/>
    <n v="686"/>
    <n v="36.4"/>
    <s v="Verified"/>
    <d v="2020-05-19T00:00:00"/>
    <s v="Fully Paid"/>
    <n v="0"/>
    <s v="Fair"/>
    <s v="High"/>
    <s v="Low"/>
    <s v="Normal"/>
  </r>
  <r>
    <s v="LC005442"/>
    <n v="29311"/>
    <s v="60 months"/>
    <n v="12.54"/>
    <s v="6 years"/>
    <n v="30508"/>
    <s v="Rent"/>
    <s v="home_improvement"/>
    <n v="680"/>
    <n v="31.4"/>
    <s v="Verified"/>
    <d v="2015-10-14T00:00:00"/>
    <s v="Charged Off"/>
    <n v="1"/>
    <s v="Fair"/>
    <s v="Lower Middle"/>
    <s v="Medium"/>
    <s v="Normal"/>
  </r>
  <r>
    <s v="LC005443"/>
    <n v="6650"/>
    <s v="36 months"/>
    <n v="12.69"/>
    <s v="3 years"/>
    <n v="78472"/>
    <s v="Own"/>
    <s v="education"/>
    <n v="836"/>
    <n v="30.4"/>
    <s v="Verified"/>
    <d v="2019-12-31T00:00:00"/>
    <s v="Fully Paid"/>
    <n v="0"/>
    <s v="Excellent"/>
    <s v="Upper Middle"/>
    <s v="Medium"/>
    <s v="Normal"/>
  </r>
  <r>
    <s v="LC005444"/>
    <n v="8036"/>
    <s v="36 months"/>
    <n v="5.0999999999999996"/>
    <s v="8 years"/>
    <n v="50366"/>
    <s v="Rent"/>
    <s v="car"/>
    <n v="741"/>
    <n v="5.2"/>
    <s v="Verified"/>
    <d v="2015-06-20T00:00:00"/>
    <s v="Fully Paid"/>
    <n v="0"/>
    <s v="Good"/>
    <s v="Lower Middle"/>
    <s v="Low"/>
    <s v="Normal"/>
  </r>
  <r>
    <s v="LC005445"/>
    <n v="23499"/>
    <s v="36 months"/>
    <n v="13.85"/>
    <s v="8 years"/>
    <n v="71538"/>
    <s v="Rent"/>
    <s v="small_business"/>
    <n v="628"/>
    <n v="5.8"/>
    <s v="Not Verified"/>
    <d v="2020-09-14T00:00:00"/>
    <s v="Fully Paid"/>
    <n v="0"/>
    <s v="Poor"/>
    <s v="Upper Middle"/>
    <s v="Medium"/>
    <s v="Normal"/>
  </r>
  <r>
    <s v="LC005446"/>
    <n v="38016"/>
    <s v="36 months"/>
    <n v="7.9"/>
    <s v="6 years"/>
    <n v="28583"/>
    <s v="Rent"/>
    <s v="home_improvement"/>
    <n v="749"/>
    <n v="29.3"/>
    <s v="Verified"/>
    <d v="2018-09-30T00:00:00"/>
    <s v="Charged Off"/>
    <n v="1"/>
    <s v="Good"/>
    <s v="Low"/>
    <s v="Low"/>
    <s v="Normal"/>
  </r>
  <r>
    <s v="LC005447"/>
    <n v="5603"/>
    <s v="36 months"/>
    <n v="15.74"/>
    <s v="4 years"/>
    <n v="83628"/>
    <s v="Own"/>
    <s v="medical"/>
    <n v="671"/>
    <n v="14.8"/>
    <s v="Verified"/>
    <d v="2015-08-26T00:00:00"/>
    <s v="Fully Paid"/>
    <n v="0"/>
    <s v="Fair"/>
    <s v="Upper Middle"/>
    <s v="High"/>
    <s v="Normal"/>
  </r>
  <r>
    <s v="LC005448"/>
    <n v="28773"/>
    <s v="60 months"/>
    <n v="9.91"/>
    <s v="8 years"/>
    <n v="20168"/>
    <s v="Own"/>
    <s v="credit_card"/>
    <n v="848"/>
    <n v="7"/>
    <s v="Verified"/>
    <d v="2020-03-11T00:00:00"/>
    <s v="Fully Paid"/>
    <n v="0"/>
    <s v="Excellent"/>
    <s v="Low"/>
    <s v="Low"/>
    <s v="Normal"/>
  </r>
  <r>
    <s v="LC005449"/>
    <n v="20937"/>
    <s v="36 months"/>
    <n v="25.55"/>
    <s v="6 years"/>
    <n v="113200"/>
    <s v="Rent"/>
    <s v="education"/>
    <n v="809"/>
    <n v="15"/>
    <s v="Verified"/>
    <d v="2020-06-25T00:00:00"/>
    <s v="Fully Paid"/>
    <n v="0"/>
    <s v="Excellent"/>
    <s v="High"/>
    <s v="Very High"/>
    <s v="Normal"/>
  </r>
  <r>
    <s v="LC005450"/>
    <n v="13632"/>
    <s v="36 months"/>
    <n v="7.01"/>
    <s v="8 years"/>
    <n v="85055"/>
    <s v="Own"/>
    <s v="vacation"/>
    <n v="829"/>
    <n v="34.299999999999997"/>
    <s v="Verified"/>
    <d v="2019-07-01T00:00:00"/>
    <s v="Fully Paid"/>
    <n v="0"/>
    <s v="Excellent"/>
    <s v="Upper Middle"/>
    <s v="Low"/>
    <s v="Normal"/>
  </r>
  <r>
    <s v="LC005451"/>
    <n v="31607"/>
    <s v="60 months"/>
    <n v="26.64"/>
    <s v="10+ years"/>
    <n v="144932"/>
    <s v="Own"/>
    <s v="medical"/>
    <n v="807"/>
    <n v="21.5"/>
    <s v="Verified"/>
    <d v="2016-04-13T00:00:00"/>
    <s v="Fully Paid"/>
    <n v="0"/>
    <s v="Excellent"/>
    <s v="High"/>
    <s v="Very High"/>
    <s v="Normal"/>
  </r>
  <r>
    <s v="LC005452"/>
    <n v="27337"/>
    <s v="36 months"/>
    <n v="19.510000000000002"/>
    <s v="2 years"/>
    <n v="73117"/>
    <s v="Mortgage"/>
    <s v="car"/>
    <n v="775"/>
    <n v="26.5"/>
    <s v="Verified"/>
    <d v="2017-11-26T00:00:00"/>
    <s v="Charged Off"/>
    <n v="1"/>
    <s v="Excellent"/>
    <s v="Upper Middle"/>
    <s v="High"/>
    <s v="Normal"/>
  </r>
  <r>
    <s v="LC005453"/>
    <n v="1220"/>
    <s v="36 months"/>
    <n v="16.47"/>
    <s v="10+ years"/>
    <n v="105128"/>
    <s v="Mortgage"/>
    <s v="medical"/>
    <n v="721"/>
    <n v="33"/>
    <s v="Verified"/>
    <d v="2015-07-29T00:00:00"/>
    <s v="Fully Paid"/>
    <n v="0"/>
    <s v="Good"/>
    <s v="High"/>
    <s v="High"/>
    <s v="Normal"/>
  </r>
  <r>
    <s v="LC005454"/>
    <n v="5818"/>
    <s v="36 months"/>
    <n v="18.739999999999998"/>
    <s v="8 years"/>
    <n v="82058"/>
    <s v="Mortgage"/>
    <s v="car"/>
    <n v="763"/>
    <n v="16.3"/>
    <s v="Verified"/>
    <d v="2020-05-27T00:00:00"/>
    <s v="Fully Paid"/>
    <n v="0"/>
    <s v="Excellent"/>
    <s v="Upper Middle"/>
    <s v="High"/>
    <s v="Normal"/>
  </r>
  <r>
    <s v="LC005455"/>
    <n v="8349"/>
    <s v="36 months"/>
    <n v="14.4"/>
    <s v="&lt; 1 year"/>
    <n v="127681"/>
    <s v="Mortgage"/>
    <s v="car"/>
    <n v="794"/>
    <n v="5.4"/>
    <s v="Verified"/>
    <d v="2020-04-14T00:00:00"/>
    <s v="Fully Paid"/>
    <n v="0"/>
    <s v="Excellent"/>
    <s v="High"/>
    <s v="Medium"/>
    <s v="Normal"/>
  </r>
  <r>
    <s v="LC005456"/>
    <n v="6618"/>
    <s v="36 months"/>
    <n v="8.19"/>
    <s v="4 years"/>
    <n v="44556"/>
    <s v="Rent"/>
    <s v="car"/>
    <n v="648"/>
    <n v="16.3"/>
    <s v="Verified"/>
    <d v="2016-04-29T00:00:00"/>
    <s v="Fully Paid"/>
    <n v="0"/>
    <s v="Poor"/>
    <s v="Lower Middle"/>
    <s v="Low"/>
    <s v="Normal"/>
  </r>
  <r>
    <s v="LC005457"/>
    <n v="28464"/>
    <s v="36 months"/>
    <n v="24.15"/>
    <s v="1 year"/>
    <n v="131360"/>
    <s v="Rent"/>
    <s v="debt_consolidation"/>
    <n v="625"/>
    <n v="38.5"/>
    <s v="Not Verified"/>
    <d v="2015-09-18T00:00:00"/>
    <s v="Charged Off"/>
    <n v="1"/>
    <s v="Poor"/>
    <s v="High"/>
    <s v="Very High"/>
    <s v="High Risk"/>
  </r>
  <r>
    <s v="LC005458"/>
    <n v="38344"/>
    <s v="36 months"/>
    <n v="28.2"/>
    <s v="&lt; 1 year"/>
    <n v="71879"/>
    <s v="Rent"/>
    <s v="credit_card"/>
    <n v="594"/>
    <n v="21.9"/>
    <s v="Verified"/>
    <d v="2015-04-23T00:00:00"/>
    <s v="Charged Off"/>
    <n v="1"/>
    <s v="Very Poor"/>
    <s v="Upper Middle"/>
    <s v="Very High"/>
    <s v="High Risk"/>
  </r>
  <r>
    <s v="LC005459"/>
    <n v="19255"/>
    <s v="36 months"/>
    <n v="28.75"/>
    <s v="2 years"/>
    <n v="149486"/>
    <s v="Own"/>
    <s v="medical"/>
    <n v="715"/>
    <n v="24.9"/>
    <s v="Not Verified"/>
    <d v="2019-01-20T00:00:00"/>
    <s v="Fully Paid"/>
    <n v="0"/>
    <s v="Good"/>
    <s v="High"/>
    <s v="Very High"/>
    <s v="Normal"/>
  </r>
  <r>
    <s v="LC005460"/>
    <n v="25299"/>
    <s v="36 months"/>
    <n v="21.77"/>
    <s v="6 years"/>
    <n v="105429"/>
    <s v="Rent"/>
    <s v="small_business"/>
    <n v="701"/>
    <n v="31.6"/>
    <s v="Not Verified"/>
    <d v="2020-02-10T00:00:00"/>
    <s v="Charged Off"/>
    <n v="1"/>
    <s v="Good"/>
    <s v="High"/>
    <s v="Very High"/>
    <s v="Normal"/>
  </r>
  <r>
    <s v="LC005461"/>
    <n v="2462"/>
    <s v="60 months"/>
    <n v="15.26"/>
    <s v="2 years"/>
    <n v="43933"/>
    <s v="Own"/>
    <s v="small_business"/>
    <n v="763"/>
    <n v="9"/>
    <s v="Verified"/>
    <d v="2018-06-09T00:00:00"/>
    <s v="Fully Paid"/>
    <n v="0"/>
    <s v="Excellent"/>
    <s v="Lower Middle"/>
    <s v="High"/>
    <s v="Normal"/>
  </r>
  <r>
    <s v="LC005462"/>
    <n v="16905"/>
    <s v="36 months"/>
    <n v="16.96"/>
    <s v="9 years"/>
    <n v="36159"/>
    <s v="Rent"/>
    <s v="debt_consolidation"/>
    <n v="846"/>
    <n v="30.7"/>
    <s v="Verified"/>
    <d v="2016-07-30T00:00:00"/>
    <s v="Charged Off"/>
    <n v="1"/>
    <s v="Excellent"/>
    <s v="Lower Middle"/>
    <s v="High"/>
    <s v="Normal"/>
  </r>
  <r>
    <s v="LC005463"/>
    <n v="25920"/>
    <s v="36 months"/>
    <n v="21.42"/>
    <s v="9 years"/>
    <n v="40861"/>
    <s v="Rent"/>
    <s v="medical"/>
    <n v="778"/>
    <n v="15.4"/>
    <s v="Verified"/>
    <d v="2020-06-03T00:00:00"/>
    <s v="Fully Paid"/>
    <n v="0"/>
    <s v="Excellent"/>
    <s v="Lower Middle"/>
    <s v="Very High"/>
    <s v="Normal"/>
  </r>
  <r>
    <s v="LC005464"/>
    <n v="17252"/>
    <s v="60 months"/>
    <n v="25.58"/>
    <s v="10+ years"/>
    <n v="147457"/>
    <s v="Rent"/>
    <s v="home_improvement"/>
    <n v="752"/>
    <n v="18.600000000000001"/>
    <s v="Not Verified"/>
    <d v="2020-09-10T00:00:00"/>
    <s v="Fully Paid"/>
    <n v="0"/>
    <s v="Excellent"/>
    <s v="High"/>
    <s v="Very High"/>
    <s v="Normal"/>
  </r>
  <r>
    <s v="LC005465"/>
    <n v="35836"/>
    <s v="36 months"/>
    <n v="14.36"/>
    <s v="8 years"/>
    <n v="113538"/>
    <s v="Mortgage"/>
    <s v="medical"/>
    <n v="689"/>
    <n v="14.4"/>
    <s v="Verified"/>
    <d v="2016-02-04T00:00:00"/>
    <s v="Fully Paid"/>
    <n v="0"/>
    <s v="Fair"/>
    <s v="High"/>
    <s v="Medium"/>
    <s v="Normal"/>
  </r>
  <r>
    <s v="LC005466"/>
    <n v="6753"/>
    <s v="36 months"/>
    <n v="27.92"/>
    <s v="2 years"/>
    <n v="33556"/>
    <s v="Rent"/>
    <s v="small_business"/>
    <n v="684"/>
    <n v="10.4"/>
    <s v="Not Verified"/>
    <d v="2016-05-22T00:00:00"/>
    <s v="Charged Off"/>
    <n v="1"/>
    <s v="Fair"/>
    <s v="Lower Middle"/>
    <s v="Very High"/>
    <s v="Normal"/>
  </r>
  <r>
    <s v="LC005467"/>
    <n v="15175"/>
    <s v="36 months"/>
    <n v="13.11"/>
    <s v="10+ years"/>
    <n v="90256"/>
    <s v="Mortgage"/>
    <s v="debt_consolidation"/>
    <n v="754"/>
    <n v="17.7"/>
    <s v="Not Verified"/>
    <d v="2020-09-19T00:00:00"/>
    <s v="Fully Paid"/>
    <n v="0"/>
    <s v="Excellent"/>
    <s v="Upper Middle"/>
    <s v="Medium"/>
    <s v="Normal"/>
  </r>
  <r>
    <s v="LC005468"/>
    <n v="7191"/>
    <s v="60 months"/>
    <n v="18.27"/>
    <s v="5 years"/>
    <n v="103633"/>
    <s v="Rent"/>
    <s v="small_business"/>
    <n v="640"/>
    <n v="8.3000000000000007"/>
    <s v="Not Verified"/>
    <d v="2019-01-21T00:00:00"/>
    <s v="Charged Off"/>
    <n v="1"/>
    <s v="Poor"/>
    <s v="High"/>
    <s v="High"/>
    <s v="High Risk"/>
  </r>
  <r>
    <s v="LC005469"/>
    <n v="18898"/>
    <s v="36 months"/>
    <n v="29.03"/>
    <s v="1 year"/>
    <n v="141307"/>
    <s v="Own"/>
    <s v="debt_consolidation"/>
    <n v="843"/>
    <n v="34.6"/>
    <s v="Verified"/>
    <d v="2015-06-12T00:00:00"/>
    <s v="Charged Off"/>
    <n v="1"/>
    <s v="Excellent"/>
    <s v="High"/>
    <s v="Very High"/>
    <s v="Normal"/>
  </r>
  <r>
    <s v="LC005470"/>
    <n v="19982"/>
    <s v="36 months"/>
    <n v="28.45"/>
    <s v="7 years"/>
    <n v="55280"/>
    <s v="Rent"/>
    <s v="education"/>
    <n v="737"/>
    <n v="15.7"/>
    <s v="Verified"/>
    <d v="2017-10-06T00:00:00"/>
    <s v="Fully Paid"/>
    <n v="0"/>
    <s v="Good"/>
    <s v="Lower Middle"/>
    <s v="Very High"/>
    <s v="Normal"/>
  </r>
  <r>
    <s v="LC005471"/>
    <n v="15622"/>
    <s v="36 months"/>
    <n v="22.39"/>
    <s v="9 years"/>
    <n v="47837"/>
    <s v="Rent"/>
    <s v="car"/>
    <n v="802"/>
    <n v="27.9"/>
    <s v="Verified"/>
    <d v="2016-07-18T00:00:00"/>
    <s v="Charged Off"/>
    <n v="1"/>
    <s v="Excellent"/>
    <s v="Lower Middle"/>
    <s v="Very High"/>
    <s v="Normal"/>
  </r>
  <r>
    <s v="LC005472"/>
    <n v="2001"/>
    <s v="36 months"/>
    <n v="13.11"/>
    <s v="4 years"/>
    <n v="73741"/>
    <s v="Mortgage"/>
    <s v="debt_consolidation"/>
    <n v="694"/>
    <n v="15.4"/>
    <s v="Verified"/>
    <d v="2019-09-21T00:00:00"/>
    <s v="Fully Paid"/>
    <n v="0"/>
    <s v="Fair"/>
    <s v="Upper Middle"/>
    <s v="Medium"/>
    <s v="Normal"/>
  </r>
  <r>
    <s v="LC005473"/>
    <n v="24283"/>
    <s v="60 months"/>
    <n v="10.48"/>
    <s v="1 year"/>
    <n v="99370"/>
    <s v="Rent"/>
    <s v="car"/>
    <n v="833"/>
    <n v="12.4"/>
    <s v="Verified"/>
    <d v="2017-09-24T00:00:00"/>
    <s v="Fully Paid"/>
    <n v="0"/>
    <s v="Excellent"/>
    <s v="Upper Middle"/>
    <s v="Medium"/>
    <s v="Normal"/>
  </r>
  <r>
    <s v="LC005474"/>
    <n v="22435"/>
    <s v="36 months"/>
    <n v="7"/>
    <s v="6 years"/>
    <n v="59446"/>
    <s v="Rent"/>
    <s v="credit_card"/>
    <n v="642"/>
    <n v="30"/>
    <s v="Not Verified"/>
    <d v="2017-01-01T00:00:00"/>
    <s v="Charged Off"/>
    <n v="1"/>
    <s v="Poor"/>
    <s v="Lower Middle"/>
    <s v="Low"/>
    <s v="Normal"/>
  </r>
  <r>
    <s v="LC005475"/>
    <n v="28223"/>
    <s v="36 months"/>
    <n v="22.72"/>
    <s v="2 years"/>
    <n v="120982"/>
    <s v="Own"/>
    <s v="debt_consolidation"/>
    <n v="640"/>
    <n v="26.8"/>
    <s v="Verified"/>
    <d v="2017-05-25T00:00:00"/>
    <s v="Charged Off"/>
    <n v="1"/>
    <s v="Poor"/>
    <s v="High"/>
    <s v="Very High"/>
    <s v="High Risk"/>
  </r>
  <r>
    <s v="LC005476"/>
    <n v="38244"/>
    <s v="60 months"/>
    <n v="17.59"/>
    <s v="4 years"/>
    <n v="53049"/>
    <s v="Mortgage"/>
    <s v="education"/>
    <n v="835"/>
    <n v="12.6"/>
    <s v="Not Verified"/>
    <d v="2019-04-30T00:00:00"/>
    <s v="Fully Paid"/>
    <n v="0"/>
    <s v="Excellent"/>
    <s v="Lower Middle"/>
    <s v="High"/>
    <s v="Normal"/>
  </r>
  <r>
    <s v="LC005477"/>
    <n v="31024"/>
    <s v="36 months"/>
    <n v="19.309999999999999"/>
    <s v="10+ years"/>
    <n v="57694"/>
    <s v="Mortgage"/>
    <s v="education"/>
    <n v="656"/>
    <n v="26.4"/>
    <s v="Not Verified"/>
    <d v="2015-12-12T00:00:00"/>
    <s v="Charged Off"/>
    <n v="1"/>
    <s v="Fair"/>
    <s v="Lower Middle"/>
    <s v="High"/>
    <s v="Normal"/>
  </r>
  <r>
    <s v="LC005478"/>
    <n v="31734"/>
    <s v="36 months"/>
    <n v="16.809999999999999"/>
    <s v="8 years"/>
    <n v="102349"/>
    <s v="Mortgage"/>
    <s v="home_improvement"/>
    <n v="669"/>
    <n v="5.2"/>
    <s v="Verified"/>
    <d v="2019-09-11T00:00:00"/>
    <s v="Fully Paid"/>
    <n v="0"/>
    <s v="Fair"/>
    <s v="High"/>
    <s v="High"/>
    <s v="Normal"/>
  </r>
  <r>
    <s v="LC005479"/>
    <n v="1515"/>
    <s v="36 months"/>
    <n v="17.07"/>
    <s v="&lt; 1 year"/>
    <n v="30820"/>
    <s v="Own"/>
    <s v="debt_consolidation"/>
    <n v="716"/>
    <n v="11.2"/>
    <s v="Verified"/>
    <d v="2015-08-10T00:00:00"/>
    <s v="Fully Paid"/>
    <n v="0"/>
    <s v="Good"/>
    <s v="Lower Middle"/>
    <s v="High"/>
    <s v="Normal"/>
  </r>
  <r>
    <s v="LC005480"/>
    <n v="2191"/>
    <s v="60 months"/>
    <n v="19.28"/>
    <s v="1 year"/>
    <n v="82297"/>
    <s v="Rent"/>
    <s v="credit_card"/>
    <n v="619"/>
    <n v="30.5"/>
    <s v="Not Verified"/>
    <d v="2016-09-10T00:00:00"/>
    <s v="Charged Off"/>
    <n v="1"/>
    <s v="Poor"/>
    <s v="Upper Middle"/>
    <s v="High"/>
    <s v="High Risk"/>
  </r>
  <r>
    <s v="LC005481"/>
    <n v="33264"/>
    <s v="60 months"/>
    <n v="27.86"/>
    <s v="4 years"/>
    <n v="36005"/>
    <s v="Own"/>
    <s v="car"/>
    <n v="753"/>
    <n v="19.399999999999999"/>
    <s v="Verified"/>
    <d v="2020-10-16T00:00:00"/>
    <s v="Charged Off"/>
    <n v="1"/>
    <s v="Excellent"/>
    <s v="Lower Middle"/>
    <s v="Very High"/>
    <s v="Normal"/>
  </r>
  <r>
    <s v="LC005482"/>
    <n v="7297"/>
    <s v="60 months"/>
    <n v="5.73"/>
    <s v="3 years"/>
    <n v="114460"/>
    <s v="Own"/>
    <s v="medical"/>
    <n v="688"/>
    <n v="12.1"/>
    <s v="Verified"/>
    <d v="2017-02-03T00:00:00"/>
    <s v="Fully Paid"/>
    <n v="0"/>
    <s v="Fair"/>
    <s v="High"/>
    <s v="Low"/>
    <s v="Normal"/>
  </r>
  <r>
    <s v="LC005483"/>
    <n v="28856"/>
    <s v="36 months"/>
    <n v="25.04"/>
    <s v="&lt; 1 year"/>
    <n v="106578"/>
    <s v="Rent"/>
    <s v="vacation"/>
    <n v="710"/>
    <n v="22.7"/>
    <s v="Verified"/>
    <d v="2017-04-30T00:00:00"/>
    <s v="Fully Paid"/>
    <n v="0"/>
    <s v="Good"/>
    <s v="High"/>
    <s v="Very High"/>
    <s v="Normal"/>
  </r>
  <r>
    <s v="LC005484"/>
    <n v="9334"/>
    <s v="36 months"/>
    <n v="14.76"/>
    <s v="6 years"/>
    <n v="107082"/>
    <s v="Own"/>
    <s v="medical"/>
    <n v="733"/>
    <n v="21.3"/>
    <s v="Verified"/>
    <d v="2015-12-09T00:00:00"/>
    <s v="Fully Paid"/>
    <n v="0"/>
    <s v="Good"/>
    <s v="High"/>
    <s v="Medium"/>
    <s v="Normal"/>
  </r>
  <r>
    <s v="LC005485"/>
    <n v="25162"/>
    <s v="36 months"/>
    <n v="23.62"/>
    <s v="8 years"/>
    <n v="68609"/>
    <s v="Rent"/>
    <s v="small_business"/>
    <n v="651"/>
    <n v="27.2"/>
    <s v="Not Verified"/>
    <d v="2018-06-25T00:00:00"/>
    <s v="Charged Off"/>
    <n v="1"/>
    <s v="Fair"/>
    <s v="Upper Middle"/>
    <s v="Very High"/>
    <s v="Normal"/>
  </r>
  <r>
    <s v="LC005486"/>
    <n v="7008"/>
    <s v="60 months"/>
    <n v="28.71"/>
    <s v="&lt; 1 year"/>
    <n v="142793"/>
    <s v="Rent"/>
    <s v="medical"/>
    <n v="584"/>
    <n v="7.5"/>
    <s v="Verified"/>
    <d v="2017-09-28T00:00:00"/>
    <s v="Charged Off"/>
    <n v="1"/>
    <s v="Very Poor"/>
    <s v="High"/>
    <s v="Very High"/>
    <s v="High Risk"/>
  </r>
  <r>
    <s v="LC005487"/>
    <n v="8987"/>
    <s v="36 months"/>
    <n v="12.66"/>
    <s v="7 years"/>
    <n v="72364"/>
    <s v="Rent"/>
    <s v="medical"/>
    <n v="792"/>
    <n v="33.700000000000003"/>
    <s v="Verified"/>
    <d v="2018-02-08T00:00:00"/>
    <s v="Fully Paid"/>
    <n v="0"/>
    <s v="Excellent"/>
    <s v="Upper Middle"/>
    <s v="Medium"/>
    <s v="Normal"/>
  </r>
  <r>
    <s v="LC005488"/>
    <n v="31966"/>
    <s v="36 months"/>
    <n v="7.24"/>
    <s v="8 years"/>
    <n v="82974"/>
    <s v="Rent"/>
    <s v="debt_consolidation"/>
    <n v="751"/>
    <n v="7"/>
    <s v="Verified"/>
    <d v="2017-05-11T00:00:00"/>
    <s v="Fully Paid"/>
    <n v="0"/>
    <s v="Excellent"/>
    <s v="Upper Middle"/>
    <s v="Low"/>
    <s v="Normal"/>
  </r>
  <r>
    <s v="LC005489"/>
    <n v="4332"/>
    <s v="60 months"/>
    <n v="10.81"/>
    <s v="1 year"/>
    <n v="90168"/>
    <s v="Own"/>
    <s v="home_improvement"/>
    <n v="793"/>
    <n v="20.9"/>
    <s v="Not Verified"/>
    <d v="2016-08-20T00:00:00"/>
    <s v="Fully Paid"/>
    <n v="0"/>
    <s v="Excellent"/>
    <s v="Upper Middle"/>
    <s v="Medium"/>
    <s v="Normal"/>
  </r>
  <r>
    <s v="LC005490"/>
    <n v="1787"/>
    <s v="36 months"/>
    <n v="10.55"/>
    <s v="&lt; 1 year"/>
    <n v="129441"/>
    <s v="Rent"/>
    <s v="small_business"/>
    <n v="668"/>
    <n v="29.9"/>
    <s v="Not Verified"/>
    <d v="2015-05-05T00:00:00"/>
    <s v="Fully Paid"/>
    <n v="0"/>
    <s v="Fair"/>
    <s v="High"/>
    <s v="Medium"/>
    <s v="Normal"/>
  </r>
  <r>
    <s v="LC005491"/>
    <n v="39990"/>
    <s v="36 months"/>
    <n v="23.55"/>
    <s v="5 years"/>
    <n v="128813"/>
    <s v="Rent"/>
    <s v="education"/>
    <n v="650"/>
    <n v="17.100000000000001"/>
    <s v="Verified"/>
    <d v="2016-04-09T00:00:00"/>
    <s v="Fully Paid"/>
    <n v="0"/>
    <s v="Fair"/>
    <s v="High"/>
    <s v="Very High"/>
    <s v="Normal"/>
  </r>
  <r>
    <s v="LC005492"/>
    <n v="10873"/>
    <s v="60 months"/>
    <n v="6.55"/>
    <s v="6 years"/>
    <n v="64944"/>
    <s v="Rent"/>
    <s v="vacation"/>
    <n v="748"/>
    <n v="36.9"/>
    <s v="Verified"/>
    <d v="2015-10-07T00:00:00"/>
    <s v="Fully Paid"/>
    <n v="0"/>
    <s v="Good"/>
    <s v="Upper Middle"/>
    <s v="Low"/>
    <s v="Normal"/>
  </r>
  <r>
    <s v="LC005493"/>
    <n v="18006"/>
    <s v="36 months"/>
    <n v="6.27"/>
    <s v="1 year"/>
    <n v="80776"/>
    <s v="Rent"/>
    <s v="medical"/>
    <n v="777"/>
    <n v="31.4"/>
    <s v="Verified"/>
    <d v="2015-12-22T00:00:00"/>
    <s v="Fully Paid"/>
    <n v="0"/>
    <s v="Excellent"/>
    <s v="Upper Middle"/>
    <s v="Low"/>
    <s v="Normal"/>
  </r>
  <r>
    <s v="LC005494"/>
    <n v="21225"/>
    <s v="36 months"/>
    <n v="22.34"/>
    <s v="4 years"/>
    <n v="104583"/>
    <s v="Rent"/>
    <s v="debt_consolidation"/>
    <n v="675"/>
    <n v="19.899999999999999"/>
    <s v="Not Verified"/>
    <d v="2019-01-24T00:00:00"/>
    <s v="Fully Paid"/>
    <n v="0"/>
    <s v="Fair"/>
    <s v="High"/>
    <s v="Very High"/>
    <s v="Normal"/>
  </r>
  <r>
    <s v="LC005495"/>
    <n v="37444"/>
    <s v="36 months"/>
    <n v="18.920000000000002"/>
    <s v="4 years"/>
    <n v="61895"/>
    <s v="Mortgage"/>
    <s v="home_improvement"/>
    <n v="598"/>
    <n v="11.4"/>
    <s v="Not Verified"/>
    <d v="2015-03-31T00:00:00"/>
    <s v="Charged Off"/>
    <n v="1"/>
    <s v="Very Poor"/>
    <s v="Upper Middle"/>
    <s v="High"/>
    <s v="High Risk"/>
  </r>
  <r>
    <s v="LC005496"/>
    <n v="36340"/>
    <s v="36 months"/>
    <n v="15.44"/>
    <s v="6 years"/>
    <n v="30534"/>
    <s v="Rent"/>
    <s v="credit_card"/>
    <n v="734"/>
    <n v="6.5"/>
    <s v="Verified"/>
    <d v="2018-12-31T00:00:00"/>
    <s v="Fully Paid"/>
    <n v="0"/>
    <s v="Good"/>
    <s v="Lower Middle"/>
    <s v="High"/>
    <s v="Normal"/>
  </r>
  <r>
    <s v="LC005497"/>
    <n v="6033"/>
    <s v="36 months"/>
    <n v="19.38"/>
    <s v="10+ years"/>
    <n v="87224"/>
    <s v="Rent"/>
    <s v="medical"/>
    <n v="673"/>
    <n v="33.1"/>
    <s v="Verified"/>
    <d v="2019-02-17T00:00:00"/>
    <s v="Charged Off"/>
    <n v="1"/>
    <s v="Fair"/>
    <s v="Upper Middle"/>
    <s v="High"/>
    <s v="Normal"/>
  </r>
  <r>
    <s v="LC005498"/>
    <n v="8788"/>
    <s v="36 months"/>
    <n v="23.38"/>
    <s v="&lt; 1 year"/>
    <n v="140282"/>
    <s v="Own"/>
    <s v="vacation"/>
    <n v="632"/>
    <n v="11.8"/>
    <s v="Verified"/>
    <d v="2015-03-24T00:00:00"/>
    <s v="Charged Off"/>
    <n v="1"/>
    <s v="Poor"/>
    <s v="High"/>
    <s v="Very High"/>
    <s v="High Risk"/>
  </r>
  <r>
    <s v="LC005499"/>
    <n v="16689"/>
    <s v="36 months"/>
    <n v="7.59"/>
    <s v="9 years"/>
    <n v="107855"/>
    <s v="Mortgage"/>
    <s v="car"/>
    <n v="590"/>
    <n v="14.4"/>
    <s v="Not Verified"/>
    <d v="2016-12-29T00:00:00"/>
    <s v="Fully Paid"/>
    <n v="0"/>
    <s v="Very Poor"/>
    <s v="High"/>
    <s v="Low"/>
    <s v="Normal"/>
  </r>
  <r>
    <s v="LC005500"/>
    <n v="22598"/>
    <s v="60 months"/>
    <n v="18.829999999999998"/>
    <s v="7 years"/>
    <n v="127378"/>
    <s v="Rent"/>
    <s v="credit_card"/>
    <n v="684"/>
    <n v="5.4"/>
    <s v="Verified"/>
    <d v="2020-10-31T00:00:00"/>
    <s v="Fully Paid"/>
    <n v="0"/>
    <s v="Fair"/>
    <s v="High"/>
    <s v="High"/>
    <s v="Normal"/>
  </r>
  <r>
    <s v="LC005501"/>
    <n v="38480"/>
    <s v="36 months"/>
    <n v="25.61"/>
    <s v="4 years"/>
    <n v="129015"/>
    <s v="Mortgage"/>
    <s v="credit_card"/>
    <n v="589"/>
    <n v="5.6"/>
    <s v="Verified"/>
    <d v="2016-09-20T00:00:00"/>
    <s v="Charged Off"/>
    <n v="1"/>
    <s v="Very Poor"/>
    <s v="High"/>
    <s v="Very High"/>
    <s v="High Risk"/>
  </r>
  <r>
    <s v="LC005502"/>
    <n v="30703"/>
    <s v="36 months"/>
    <n v="14.06"/>
    <s v="2 years"/>
    <n v="20816"/>
    <s v="Mortgage"/>
    <s v="medical"/>
    <n v="800"/>
    <n v="13.1"/>
    <s v="Not Verified"/>
    <d v="2015-03-31T00:00:00"/>
    <s v="Fully Paid"/>
    <n v="0"/>
    <s v="Excellent"/>
    <s v="Low"/>
    <s v="Medium"/>
    <s v="Normal"/>
  </r>
  <r>
    <s v="LC005503"/>
    <n v="1066"/>
    <s v="36 months"/>
    <n v="24.08"/>
    <s v="8 years"/>
    <n v="146112"/>
    <s v="Rent"/>
    <s v="car"/>
    <n v="599"/>
    <n v="35.6"/>
    <s v="Verified"/>
    <d v="2016-05-01T00:00:00"/>
    <s v="Charged Off"/>
    <n v="1"/>
    <s v="Very Poor"/>
    <s v="High"/>
    <s v="Very High"/>
    <s v="High Risk"/>
  </r>
  <r>
    <s v="LC005504"/>
    <n v="8533"/>
    <s v="60 months"/>
    <n v="26.14"/>
    <s v="10+ years"/>
    <n v="122170"/>
    <s v="Own"/>
    <s v="vacation"/>
    <n v="726"/>
    <n v="32.299999999999997"/>
    <s v="Verified"/>
    <d v="2019-07-14T00:00:00"/>
    <s v="Charged Off"/>
    <n v="1"/>
    <s v="Good"/>
    <s v="High"/>
    <s v="Very High"/>
    <s v="Normal"/>
  </r>
  <r>
    <s v="LC005505"/>
    <n v="16103"/>
    <s v="36 months"/>
    <n v="25.52"/>
    <s v="2 years"/>
    <n v="140876"/>
    <s v="Rent"/>
    <s v="debt_consolidation"/>
    <n v="834"/>
    <n v="31.9"/>
    <s v="Not Verified"/>
    <d v="2015-08-28T00:00:00"/>
    <s v="Charged Off"/>
    <n v="1"/>
    <s v="Excellent"/>
    <s v="High"/>
    <s v="Very High"/>
    <s v="Normal"/>
  </r>
  <r>
    <s v="LC005506"/>
    <n v="5616"/>
    <s v="60 months"/>
    <n v="21.26"/>
    <s v="6 years"/>
    <n v="145726"/>
    <s v="Rent"/>
    <s v="car"/>
    <n v="709"/>
    <n v="33.9"/>
    <s v="Verified"/>
    <d v="2020-05-18T00:00:00"/>
    <s v="Charged Off"/>
    <n v="1"/>
    <s v="Good"/>
    <s v="High"/>
    <s v="Very High"/>
    <s v="Normal"/>
  </r>
  <r>
    <s v="LC005507"/>
    <n v="39498"/>
    <s v="60 months"/>
    <n v="22.93"/>
    <s v="9 years"/>
    <n v="118110"/>
    <s v="Rent"/>
    <s v="home_improvement"/>
    <n v="826"/>
    <n v="11.5"/>
    <s v="Not Verified"/>
    <d v="2017-12-23T00:00:00"/>
    <s v="Fully Paid"/>
    <n v="0"/>
    <s v="Excellent"/>
    <s v="High"/>
    <s v="Very High"/>
    <s v="Normal"/>
  </r>
  <r>
    <s v="LC005508"/>
    <n v="12772"/>
    <s v="60 months"/>
    <n v="24.69"/>
    <s v="6 years"/>
    <n v="65935"/>
    <s v="Mortgage"/>
    <s v="small_business"/>
    <n v="725"/>
    <n v="39.299999999999997"/>
    <s v="Not Verified"/>
    <d v="2020-08-03T00:00:00"/>
    <s v="Charged Off"/>
    <n v="1"/>
    <s v="Good"/>
    <s v="Upper Middle"/>
    <s v="Very High"/>
    <s v="Normal"/>
  </r>
  <r>
    <s v="LC005509"/>
    <n v="24849"/>
    <s v="60 months"/>
    <n v="23.34"/>
    <s v="9 years"/>
    <n v="53445"/>
    <s v="Own"/>
    <s v="credit_card"/>
    <n v="661"/>
    <n v="13.1"/>
    <s v="Verified"/>
    <d v="2017-06-26T00:00:00"/>
    <s v="Fully Paid"/>
    <n v="0"/>
    <s v="Fair"/>
    <s v="Lower Middle"/>
    <s v="Very High"/>
    <s v="Normal"/>
  </r>
  <r>
    <s v="LC005510"/>
    <n v="13940"/>
    <s v="36 months"/>
    <n v="16.29"/>
    <s v="7 years"/>
    <n v="30446"/>
    <s v="Rent"/>
    <s v="medical"/>
    <n v="581"/>
    <n v="10.199999999999999"/>
    <s v="Not Verified"/>
    <d v="2020-01-30T00:00:00"/>
    <s v="Charged Off"/>
    <n v="1"/>
    <s v="Very Poor"/>
    <s v="Lower Middle"/>
    <s v="High"/>
    <s v="High Risk"/>
  </r>
  <r>
    <s v="LC005511"/>
    <n v="17932"/>
    <s v="60 months"/>
    <n v="8.98"/>
    <s v="9 years"/>
    <n v="115339"/>
    <s v="Rent"/>
    <s v="car"/>
    <n v="827"/>
    <n v="15.3"/>
    <s v="Verified"/>
    <d v="2016-01-04T00:00:00"/>
    <s v="Fully Paid"/>
    <n v="0"/>
    <s v="Excellent"/>
    <s v="High"/>
    <s v="Low"/>
    <s v="Normal"/>
  </r>
  <r>
    <s v="LC005512"/>
    <n v="30769"/>
    <s v="60 months"/>
    <n v="12.74"/>
    <s v="7 years"/>
    <n v="33815"/>
    <s v="Rent"/>
    <s v="small_business"/>
    <n v="626"/>
    <n v="23.6"/>
    <s v="Verified"/>
    <d v="2015-09-07T00:00:00"/>
    <s v="Charged Off"/>
    <n v="1"/>
    <s v="Poor"/>
    <s v="Lower Middle"/>
    <s v="Medium"/>
    <s v="Normal"/>
  </r>
  <r>
    <s v="LC005513"/>
    <n v="25648"/>
    <s v="60 months"/>
    <n v="10.18"/>
    <s v="3 years"/>
    <n v="113095"/>
    <s v="Rent"/>
    <s v="education"/>
    <n v="658"/>
    <n v="9.4"/>
    <s v="Verified"/>
    <d v="2019-04-11T00:00:00"/>
    <s v="Fully Paid"/>
    <n v="0"/>
    <s v="Fair"/>
    <s v="High"/>
    <s v="Medium"/>
    <s v="Normal"/>
  </r>
  <r>
    <s v="LC005514"/>
    <n v="33966"/>
    <s v="36 months"/>
    <n v="14.04"/>
    <s v="&lt; 1 year"/>
    <n v="137177"/>
    <s v="Mortgage"/>
    <s v="car"/>
    <n v="703"/>
    <n v="30.9"/>
    <s v="Verified"/>
    <d v="2016-06-11T00:00:00"/>
    <s v="Fully Paid"/>
    <n v="0"/>
    <s v="Good"/>
    <s v="High"/>
    <s v="Medium"/>
    <s v="Normal"/>
  </r>
  <r>
    <s v="LC005515"/>
    <n v="28777"/>
    <s v="36 months"/>
    <n v="17.23"/>
    <s v="3 years"/>
    <n v="125536"/>
    <s v="Own"/>
    <s v="car"/>
    <n v="661"/>
    <n v="18"/>
    <s v="Not Verified"/>
    <d v="2019-07-06T00:00:00"/>
    <s v="Fully Paid"/>
    <n v="0"/>
    <s v="Fair"/>
    <s v="High"/>
    <s v="High"/>
    <s v="Normal"/>
  </r>
  <r>
    <s v="LC005516"/>
    <n v="33567"/>
    <s v="36 months"/>
    <n v="28.98"/>
    <s v="5 years"/>
    <n v="96042"/>
    <s v="Rent"/>
    <s v="home_improvement"/>
    <n v="611"/>
    <n v="24.9"/>
    <s v="Verified"/>
    <d v="2019-04-27T00:00:00"/>
    <s v="Charged Off"/>
    <n v="1"/>
    <s v="Poor"/>
    <s v="Upper Middle"/>
    <s v="Very High"/>
    <s v="High Risk"/>
  </r>
  <r>
    <s v="LC005517"/>
    <n v="18174"/>
    <s v="36 months"/>
    <n v="28.99"/>
    <s v="9 years"/>
    <n v="22446"/>
    <s v="Rent"/>
    <s v="medical"/>
    <n v="725"/>
    <n v="30.7"/>
    <s v="Not Verified"/>
    <d v="2016-06-28T00:00:00"/>
    <s v="Charged Off"/>
    <n v="1"/>
    <s v="Good"/>
    <s v="Low"/>
    <s v="Very High"/>
    <s v="Normal"/>
  </r>
  <r>
    <s v="LC005518"/>
    <n v="14798"/>
    <s v="60 months"/>
    <n v="24.24"/>
    <s v="10+ years"/>
    <n v="103808"/>
    <s v="Mortgage"/>
    <s v="credit_card"/>
    <n v="685"/>
    <n v="36.6"/>
    <s v="Verified"/>
    <d v="2020-05-28T00:00:00"/>
    <s v="Charged Off"/>
    <n v="1"/>
    <s v="Fair"/>
    <s v="High"/>
    <s v="Very High"/>
    <s v="Normal"/>
  </r>
  <r>
    <s v="LC005519"/>
    <n v="18558"/>
    <s v="60 months"/>
    <n v="29.5"/>
    <s v="5 years"/>
    <n v="21720"/>
    <s v="Mortgage"/>
    <s v="home_improvement"/>
    <n v="737"/>
    <n v="33.700000000000003"/>
    <s v="Not Verified"/>
    <d v="2017-07-01T00:00:00"/>
    <s v="Charged Off"/>
    <n v="1"/>
    <s v="Good"/>
    <s v="Low"/>
    <s v="Very High"/>
    <s v="Normal"/>
  </r>
  <r>
    <s v="LC005520"/>
    <n v="1178"/>
    <s v="36 months"/>
    <n v="29.95"/>
    <s v="5 years"/>
    <n v="46479"/>
    <s v="Rent"/>
    <s v="home_improvement"/>
    <n v="672"/>
    <n v="23.8"/>
    <s v="Verified"/>
    <d v="2015-11-21T00:00:00"/>
    <s v="Fully Paid"/>
    <n v="0"/>
    <s v="Fair"/>
    <s v="Lower Middle"/>
    <s v="Very High"/>
    <s v="Normal"/>
  </r>
  <r>
    <s v="LC005521"/>
    <n v="21470"/>
    <s v="60 months"/>
    <n v="27.13"/>
    <s v="6 years"/>
    <n v="85759"/>
    <s v="Rent"/>
    <s v="education"/>
    <n v="825"/>
    <n v="39.700000000000003"/>
    <s v="Not Verified"/>
    <d v="2017-06-18T00:00:00"/>
    <s v="Charged Off"/>
    <n v="1"/>
    <s v="Excellent"/>
    <s v="Upper Middle"/>
    <s v="Very High"/>
    <s v="Normal"/>
  </r>
  <r>
    <s v="LC005522"/>
    <n v="18118"/>
    <s v="36 months"/>
    <n v="6.99"/>
    <s v="10+ years"/>
    <n v="98488"/>
    <s v="Rent"/>
    <s v="home_improvement"/>
    <n v="728"/>
    <n v="23.5"/>
    <s v="Not Verified"/>
    <d v="2020-10-13T00:00:00"/>
    <s v="Fully Paid"/>
    <n v="0"/>
    <s v="Good"/>
    <s v="Upper Middle"/>
    <s v="Low"/>
    <s v="Normal"/>
  </r>
  <r>
    <s v="LC005523"/>
    <n v="23616"/>
    <s v="36 months"/>
    <n v="15.65"/>
    <s v="&lt; 1 year"/>
    <n v="119238"/>
    <s v="Mortgage"/>
    <s v="medical"/>
    <n v="708"/>
    <n v="23.8"/>
    <s v="Verified"/>
    <d v="2016-03-31T00:00:00"/>
    <s v="Fully Paid"/>
    <n v="0"/>
    <s v="Good"/>
    <s v="High"/>
    <s v="High"/>
    <s v="Normal"/>
  </r>
  <r>
    <s v="LC005524"/>
    <n v="1798"/>
    <s v="36 months"/>
    <n v="18.350000000000001"/>
    <s v="9 years"/>
    <n v="78656"/>
    <s v="Rent"/>
    <s v="small_business"/>
    <n v="601"/>
    <n v="10.5"/>
    <s v="Verified"/>
    <d v="2015-06-03T00:00:00"/>
    <s v="Charged Off"/>
    <n v="1"/>
    <s v="Poor"/>
    <s v="Upper Middle"/>
    <s v="High"/>
    <s v="High Risk"/>
  </r>
  <r>
    <s v="LC005525"/>
    <n v="8601"/>
    <s v="36 months"/>
    <n v="8.1"/>
    <s v="&lt; 1 year"/>
    <n v="54076"/>
    <s v="Rent"/>
    <s v="home_improvement"/>
    <n v="635"/>
    <n v="10.199999999999999"/>
    <s v="Verified"/>
    <d v="2016-07-01T00:00:00"/>
    <s v="Fully Paid"/>
    <n v="0"/>
    <s v="Poor"/>
    <s v="Lower Middle"/>
    <s v="Low"/>
    <s v="Normal"/>
  </r>
  <r>
    <s v="LC005526"/>
    <n v="26363"/>
    <s v="60 months"/>
    <n v="25.22"/>
    <s v="6 years"/>
    <n v="66265"/>
    <s v="Rent"/>
    <s v="education"/>
    <n v="617"/>
    <n v="10.9"/>
    <s v="Not Verified"/>
    <d v="2015-11-04T00:00:00"/>
    <s v="Charged Off"/>
    <n v="1"/>
    <s v="Poor"/>
    <s v="Upper Middle"/>
    <s v="Very High"/>
    <s v="High Risk"/>
  </r>
  <r>
    <s v="LC005527"/>
    <n v="3795"/>
    <s v="36 months"/>
    <n v="8.7200000000000006"/>
    <s v="3 years"/>
    <n v="126721"/>
    <s v="Rent"/>
    <s v="vacation"/>
    <n v="598"/>
    <n v="25.7"/>
    <s v="Not Verified"/>
    <d v="2015-05-09T00:00:00"/>
    <s v="Charged Off"/>
    <n v="1"/>
    <s v="Very Poor"/>
    <s v="High"/>
    <s v="Low"/>
    <s v="Normal"/>
  </r>
  <r>
    <s v="LC005528"/>
    <n v="32926"/>
    <s v="36 months"/>
    <n v="14.58"/>
    <s v="5 years"/>
    <n v="52967"/>
    <s v="Own"/>
    <s v="debt_consolidation"/>
    <n v="773"/>
    <n v="19.5"/>
    <s v="Not Verified"/>
    <d v="2017-04-28T00:00:00"/>
    <s v="Fully Paid"/>
    <n v="0"/>
    <s v="Excellent"/>
    <s v="Lower Middle"/>
    <s v="Medium"/>
    <s v="Normal"/>
  </r>
  <r>
    <s v="LC005529"/>
    <n v="38356"/>
    <s v="36 months"/>
    <n v="6.72"/>
    <s v="5 years"/>
    <n v="147479"/>
    <s v="Rent"/>
    <s v="home_improvement"/>
    <n v="672"/>
    <n v="18.5"/>
    <s v="Not Verified"/>
    <d v="2015-04-10T00:00:00"/>
    <s v="Fully Paid"/>
    <n v="0"/>
    <s v="Fair"/>
    <s v="High"/>
    <s v="Low"/>
    <s v="Normal"/>
  </r>
  <r>
    <s v="LC005530"/>
    <n v="8297"/>
    <s v="36 months"/>
    <n v="18.11"/>
    <s v="8 years"/>
    <n v="73258"/>
    <s v="Rent"/>
    <s v="car"/>
    <n v="794"/>
    <n v="9.5"/>
    <s v="Not Verified"/>
    <d v="2016-02-02T00:00:00"/>
    <s v="Fully Paid"/>
    <n v="0"/>
    <s v="Excellent"/>
    <s v="Upper Middle"/>
    <s v="High"/>
    <s v="Normal"/>
  </r>
  <r>
    <s v="LC005531"/>
    <n v="4084"/>
    <s v="60 months"/>
    <n v="19.93"/>
    <s v="1 year"/>
    <n v="133548"/>
    <s v="Rent"/>
    <s v="home_improvement"/>
    <n v="754"/>
    <n v="18.3"/>
    <s v="Verified"/>
    <d v="2018-08-08T00:00:00"/>
    <s v="Fully Paid"/>
    <n v="0"/>
    <s v="Excellent"/>
    <s v="High"/>
    <s v="High"/>
    <s v="Normal"/>
  </r>
  <r>
    <s v="LC005532"/>
    <n v="31329"/>
    <s v="36 months"/>
    <n v="23.38"/>
    <s v="3 years"/>
    <n v="145764"/>
    <s v="Rent"/>
    <s v="vacation"/>
    <n v="835"/>
    <n v="18.2"/>
    <s v="Not Verified"/>
    <d v="2019-12-08T00:00:00"/>
    <s v="Fully Paid"/>
    <n v="0"/>
    <s v="Excellent"/>
    <s v="High"/>
    <s v="Very High"/>
    <s v="Normal"/>
  </r>
  <r>
    <s v="LC005533"/>
    <n v="12110"/>
    <s v="36 months"/>
    <n v="13.49"/>
    <s v="3 years"/>
    <n v="68625"/>
    <s v="Rent"/>
    <s v="small_business"/>
    <n v="833"/>
    <n v="26.7"/>
    <s v="Not Verified"/>
    <d v="2015-04-22T00:00:00"/>
    <s v="Fully Paid"/>
    <n v="0"/>
    <s v="Excellent"/>
    <s v="Upper Middle"/>
    <s v="Medium"/>
    <s v="Normal"/>
  </r>
  <r>
    <s v="LC005534"/>
    <n v="1731"/>
    <s v="60 months"/>
    <n v="19.760000000000002"/>
    <s v="6 years"/>
    <n v="25074"/>
    <s v="Mortgage"/>
    <s v="credit_card"/>
    <n v="624"/>
    <n v="18.600000000000001"/>
    <s v="Verified"/>
    <d v="2016-01-23T00:00:00"/>
    <s v="Charged Off"/>
    <n v="1"/>
    <s v="Poor"/>
    <s v="Low"/>
    <s v="High"/>
    <s v="High Risk"/>
  </r>
  <r>
    <s v="LC005535"/>
    <n v="2129"/>
    <s v="36 months"/>
    <n v="23.35"/>
    <s v="&lt; 1 year"/>
    <n v="145204"/>
    <s v="Rent"/>
    <s v="car"/>
    <n v="794"/>
    <n v="19.7"/>
    <s v="Verified"/>
    <d v="2015-06-29T00:00:00"/>
    <s v="Fully Paid"/>
    <n v="0"/>
    <s v="Excellent"/>
    <s v="High"/>
    <s v="Very High"/>
    <s v="Normal"/>
  </r>
  <r>
    <s v="LC005536"/>
    <n v="29022"/>
    <s v="60 months"/>
    <n v="24.05"/>
    <s v="4 years"/>
    <n v="68130"/>
    <s v="Rent"/>
    <s v="car"/>
    <n v="799"/>
    <n v="14.5"/>
    <s v="Not Verified"/>
    <d v="2020-08-23T00:00:00"/>
    <s v="Fully Paid"/>
    <n v="0"/>
    <s v="Excellent"/>
    <s v="Upper Middle"/>
    <s v="Very High"/>
    <s v="Normal"/>
  </r>
  <r>
    <s v="LC005537"/>
    <n v="2605"/>
    <s v="36 months"/>
    <n v="12.54"/>
    <s v="10+ years"/>
    <n v="40377"/>
    <s v="Mortgage"/>
    <s v="debt_consolidation"/>
    <n v="607"/>
    <n v="9.6"/>
    <s v="Not Verified"/>
    <d v="2019-05-02T00:00:00"/>
    <s v="Fully Paid"/>
    <n v="0"/>
    <s v="Poor"/>
    <s v="Lower Middle"/>
    <s v="Medium"/>
    <s v="Normal"/>
  </r>
  <r>
    <s v="LC005538"/>
    <n v="12970"/>
    <s v="36 months"/>
    <n v="6.69"/>
    <s v="3 years"/>
    <n v="108992"/>
    <s v="Mortgage"/>
    <s v="credit_card"/>
    <n v="840"/>
    <n v="15.5"/>
    <s v="Not Verified"/>
    <d v="2016-08-19T00:00:00"/>
    <s v="Fully Paid"/>
    <n v="0"/>
    <s v="Excellent"/>
    <s v="High"/>
    <s v="Low"/>
    <s v="Normal"/>
  </r>
  <r>
    <s v="LC005539"/>
    <n v="30265"/>
    <s v="60 months"/>
    <n v="5.94"/>
    <s v="1 year"/>
    <n v="73085"/>
    <s v="Rent"/>
    <s v="credit_card"/>
    <n v="787"/>
    <n v="6.5"/>
    <s v="Not Verified"/>
    <d v="2015-10-03T00:00:00"/>
    <s v="Fully Paid"/>
    <n v="0"/>
    <s v="Excellent"/>
    <s v="Upper Middle"/>
    <s v="Low"/>
    <s v="Normal"/>
  </r>
  <r>
    <s v="LC005540"/>
    <n v="33330"/>
    <s v="60 months"/>
    <n v="24.2"/>
    <s v="4 years"/>
    <n v="59701"/>
    <s v="Rent"/>
    <s v="credit_card"/>
    <n v="708"/>
    <n v="12.1"/>
    <s v="Verified"/>
    <d v="2017-09-21T00:00:00"/>
    <s v="Fully Paid"/>
    <n v="0"/>
    <s v="Good"/>
    <s v="Lower Middle"/>
    <s v="Very High"/>
    <s v="Normal"/>
  </r>
  <r>
    <s v="LC005541"/>
    <n v="3933"/>
    <s v="36 months"/>
    <n v="14.64"/>
    <s v="8 years"/>
    <n v="70749"/>
    <s v="Mortgage"/>
    <s v="small_business"/>
    <n v="747"/>
    <n v="16.399999999999999"/>
    <s v="Verified"/>
    <d v="2017-11-19T00:00:00"/>
    <s v="Fully Paid"/>
    <n v="0"/>
    <s v="Good"/>
    <s v="Upper Middle"/>
    <s v="Medium"/>
    <s v="Normal"/>
  </r>
  <r>
    <s v="LC005542"/>
    <n v="16187"/>
    <s v="36 months"/>
    <n v="8.35"/>
    <s v="7 years"/>
    <n v="134692"/>
    <s v="Rent"/>
    <s v="home_improvement"/>
    <n v="810"/>
    <n v="10.1"/>
    <s v="Not Verified"/>
    <d v="2016-07-19T00:00:00"/>
    <s v="Fully Paid"/>
    <n v="0"/>
    <s v="Excellent"/>
    <s v="High"/>
    <s v="Low"/>
    <s v="Normal"/>
  </r>
  <r>
    <s v="LC005543"/>
    <n v="26791"/>
    <s v="60 months"/>
    <n v="9.61"/>
    <s v="8 years"/>
    <n v="134578"/>
    <s v="Mortgage"/>
    <s v="vacation"/>
    <n v="746"/>
    <n v="28.3"/>
    <s v="Not Verified"/>
    <d v="2020-07-13T00:00:00"/>
    <s v="Fully Paid"/>
    <n v="0"/>
    <s v="Good"/>
    <s v="High"/>
    <s v="Low"/>
    <s v="Normal"/>
  </r>
  <r>
    <s v="LC005544"/>
    <n v="25900"/>
    <s v="36 months"/>
    <n v="24.15"/>
    <s v="6 years"/>
    <n v="149544"/>
    <s v="Mortgage"/>
    <s v="home_improvement"/>
    <n v="674"/>
    <n v="14.8"/>
    <s v="Verified"/>
    <d v="2020-12-11T00:00:00"/>
    <s v="Fully Paid"/>
    <n v="0"/>
    <s v="Fair"/>
    <s v="High"/>
    <s v="Very High"/>
    <s v="Normal"/>
  </r>
  <r>
    <s v="LC005545"/>
    <n v="6074"/>
    <s v="36 months"/>
    <n v="19.97"/>
    <s v="9 years"/>
    <n v="85081"/>
    <s v="Own"/>
    <s v="small_business"/>
    <n v="655"/>
    <n v="26.5"/>
    <s v="Verified"/>
    <d v="2018-05-09T00:00:00"/>
    <s v="Charged Off"/>
    <n v="1"/>
    <s v="Fair"/>
    <s v="Upper Middle"/>
    <s v="High"/>
    <s v="Normal"/>
  </r>
  <r>
    <s v="LC005546"/>
    <n v="27426"/>
    <s v="36 months"/>
    <n v="17.54"/>
    <s v="6 years"/>
    <n v="28471"/>
    <s v="Rent"/>
    <s v="car"/>
    <n v="826"/>
    <n v="27.5"/>
    <s v="Verified"/>
    <d v="2016-05-04T00:00:00"/>
    <s v="Charged Off"/>
    <n v="1"/>
    <s v="Excellent"/>
    <s v="Low"/>
    <s v="High"/>
    <s v="Normal"/>
  </r>
  <r>
    <s v="LC005547"/>
    <n v="1893"/>
    <s v="36 months"/>
    <n v="20.58"/>
    <s v="1 year"/>
    <n v="60358"/>
    <s v="Rent"/>
    <s v="debt_consolidation"/>
    <n v="750"/>
    <n v="20.7"/>
    <s v="Verified"/>
    <d v="2018-10-08T00:00:00"/>
    <s v="Fully Paid"/>
    <n v="0"/>
    <s v="Excellent"/>
    <s v="Upper Middle"/>
    <s v="Very High"/>
    <s v="Normal"/>
  </r>
  <r>
    <s v="LC005548"/>
    <n v="35158"/>
    <s v="36 months"/>
    <n v="8.44"/>
    <s v="2 years"/>
    <n v="23019"/>
    <s v="Mortgage"/>
    <s v="home_improvement"/>
    <n v="799"/>
    <n v="20.7"/>
    <s v="Not Verified"/>
    <d v="2015-04-29T00:00:00"/>
    <s v="Fully Paid"/>
    <n v="0"/>
    <s v="Excellent"/>
    <s v="Low"/>
    <s v="Low"/>
    <s v="Normal"/>
  </r>
  <r>
    <s v="LC005549"/>
    <n v="20773"/>
    <s v="60 months"/>
    <n v="12.98"/>
    <s v="10+ years"/>
    <n v="123661"/>
    <s v="Mortgage"/>
    <s v="medical"/>
    <n v="833"/>
    <n v="25.4"/>
    <s v="Not Verified"/>
    <d v="2019-06-20T00:00:00"/>
    <s v="Fully Paid"/>
    <n v="0"/>
    <s v="Excellent"/>
    <s v="High"/>
    <s v="Medium"/>
    <s v="Normal"/>
  </r>
  <r>
    <s v="LC005550"/>
    <n v="5239"/>
    <s v="36 months"/>
    <n v="14.35"/>
    <s v="9 years"/>
    <n v="38748"/>
    <s v="Rent"/>
    <s v="medical"/>
    <n v="712"/>
    <n v="14.2"/>
    <s v="Not Verified"/>
    <d v="2017-12-15T00:00:00"/>
    <s v="Fully Paid"/>
    <n v="0"/>
    <s v="Good"/>
    <s v="Lower Middle"/>
    <s v="Medium"/>
    <s v="Normal"/>
  </r>
  <r>
    <s v="LC005551"/>
    <n v="21863"/>
    <s v="60 months"/>
    <n v="12.86"/>
    <s v="7 years"/>
    <n v="134814"/>
    <s v="Rent"/>
    <s v="home_improvement"/>
    <n v="815"/>
    <n v="5.7"/>
    <s v="Verified"/>
    <d v="2016-04-29T00:00:00"/>
    <s v="Fully Paid"/>
    <n v="0"/>
    <s v="Excellent"/>
    <s v="High"/>
    <s v="Medium"/>
    <s v="Normal"/>
  </r>
  <r>
    <s v="LC005552"/>
    <n v="4432"/>
    <s v="36 months"/>
    <n v="26.61"/>
    <s v="10+ years"/>
    <n v="48975"/>
    <s v="Own"/>
    <s v="small_business"/>
    <n v="744"/>
    <n v="27.6"/>
    <s v="Verified"/>
    <d v="2020-04-12T00:00:00"/>
    <s v="Charged Off"/>
    <n v="1"/>
    <s v="Good"/>
    <s v="Lower Middle"/>
    <s v="Very High"/>
    <s v="Normal"/>
  </r>
  <r>
    <s v="LC005553"/>
    <n v="36139"/>
    <s v="36 months"/>
    <n v="19.54"/>
    <s v="1 year"/>
    <n v="96524"/>
    <s v="Mortgage"/>
    <s v="vacation"/>
    <n v="773"/>
    <n v="26.3"/>
    <s v="Verified"/>
    <d v="2016-05-26T00:00:00"/>
    <s v="Charged Off"/>
    <n v="1"/>
    <s v="Excellent"/>
    <s v="Upper Middle"/>
    <s v="High"/>
    <s v="Normal"/>
  </r>
  <r>
    <s v="LC005554"/>
    <n v="2515"/>
    <s v="36 months"/>
    <n v="23.23"/>
    <s v="6 years"/>
    <n v="57594"/>
    <s v="Mortgage"/>
    <s v="small_business"/>
    <n v="737"/>
    <n v="21.7"/>
    <s v="Verified"/>
    <d v="2018-09-29T00:00:00"/>
    <s v="Fully Paid"/>
    <n v="0"/>
    <s v="Good"/>
    <s v="Lower Middle"/>
    <s v="Very High"/>
    <s v="Normal"/>
  </r>
  <r>
    <s v="LC005555"/>
    <n v="32670"/>
    <s v="36 months"/>
    <n v="10.92"/>
    <s v="5 years"/>
    <n v="23249"/>
    <s v="Rent"/>
    <s v="debt_consolidation"/>
    <n v="623"/>
    <n v="35.700000000000003"/>
    <s v="Verified"/>
    <d v="2020-10-29T00:00:00"/>
    <s v="Charged Off"/>
    <n v="1"/>
    <s v="Poor"/>
    <s v="Low"/>
    <s v="Medium"/>
    <s v="Normal"/>
  </r>
  <r>
    <s v="LC005556"/>
    <n v="15605"/>
    <s v="36 months"/>
    <n v="11.6"/>
    <s v="9 years"/>
    <n v="138589"/>
    <s v="Rent"/>
    <s v="vacation"/>
    <n v="766"/>
    <n v="22.8"/>
    <s v="Not Verified"/>
    <d v="2017-08-26T00:00:00"/>
    <s v="Fully Paid"/>
    <n v="0"/>
    <s v="Excellent"/>
    <s v="High"/>
    <s v="Medium"/>
    <s v="Normal"/>
  </r>
  <r>
    <s v="LC005557"/>
    <n v="6586"/>
    <s v="36 months"/>
    <n v="10.63"/>
    <s v="3 years"/>
    <n v="81929"/>
    <s v="Rent"/>
    <s v="credit_card"/>
    <n v="711"/>
    <n v="15.6"/>
    <s v="Not Verified"/>
    <d v="2019-12-24T00:00:00"/>
    <s v="Fully Paid"/>
    <n v="0"/>
    <s v="Good"/>
    <s v="Upper Middle"/>
    <s v="Medium"/>
    <s v="Normal"/>
  </r>
  <r>
    <s v="LC005558"/>
    <n v="36685"/>
    <s v="60 months"/>
    <n v="22.2"/>
    <s v="10+ years"/>
    <n v="49108"/>
    <s v="Mortgage"/>
    <s v="car"/>
    <n v="738"/>
    <n v="30"/>
    <s v="Verified"/>
    <d v="2017-02-12T00:00:00"/>
    <s v="Charged Off"/>
    <n v="1"/>
    <s v="Good"/>
    <s v="Lower Middle"/>
    <s v="Very High"/>
    <s v="Normal"/>
  </r>
  <r>
    <s v="LC005559"/>
    <n v="32186"/>
    <s v="36 months"/>
    <n v="13.73"/>
    <s v="3 years"/>
    <n v="115892"/>
    <s v="Rent"/>
    <s v="home_improvement"/>
    <n v="826"/>
    <n v="38.700000000000003"/>
    <s v="Verified"/>
    <d v="2018-03-02T00:00:00"/>
    <s v="Fully Paid"/>
    <n v="0"/>
    <s v="Excellent"/>
    <s v="High"/>
    <s v="Medium"/>
    <s v="Normal"/>
  </r>
  <r>
    <s v="LC005560"/>
    <n v="27928"/>
    <s v="36 months"/>
    <n v="15.13"/>
    <s v="2 years"/>
    <n v="41541"/>
    <s v="Mortgage"/>
    <s v="small_business"/>
    <n v="655"/>
    <n v="30.8"/>
    <s v="Verified"/>
    <d v="2018-12-24T00:00:00"/>
    <s v="Fully Paid"/>
    <n v="0"/>
    <s v="Fair"/>
    <s v="Lower Middle"/>
    <s v="High"/>
    <s v="Normal"/>
  </r>
  <r>
    <s v="LC005561"/>
    <n v="33728"/>
    <s v="60 months"/>
    <n v="22.73"/>
    <s v="5 years"/>
    <n v="64661"/>
    <s v="Rent"/>
    <s v="debt_consolidation"/>
    <n v="587"/>
    <n v="36.799999999999997"/>
    <s v="Not Verified"/>
    <d v="2019-02-04T00:00:00"/>
    <s v="Charged Off"/>
    <n v="1"/>
    <s v="Very Poor"/>
    <s v="Upper Middle"/>
    <s v="Very High"/>
    <s v="High Risk"/>
  </r>
  <r>
    <s v="LC005562"/>
    <n v="18551"/>
    <s v="60 months"/>
    <n v="29.29"/>
    <s v="2 years"/>
    <n v="110594"/>
    <s v="Rent"/>
    <s v="debt_consolidation"/>
    <n v="657"/>
    <n v="8.9"/>
    <s v="Not Verified"/>
    <d v="2017-10-07T00:00:00"/>
    <s v="Fully Paid"/>
    <n v="0"/>
    <s v="Fair"/>
    <s v="High"/>
    <s v="Very High"/>
    <s v="Normal"/>
  </r>
  <r>
    <s v="LC005563"/>
    <n v="22493"/>
    <s v="36 months"/>
    <n v="9.0500000000000007"/>
    <s v="8 years"/>
    <n v="39423"/>
    <s v="Own"/>
    <s v="vacation"/>
    <n v="686"/>
    <n v="9.1999999999999993"/>
    <s v="Not Verified"/>
    <d v="2018-08-11T00:00:00"/>
    <s v="Fully Paid"/>
    <n v="0"/>
    <s v="Fair"/>
    <s v="Lower Middle"/>
    <s v="Low"/>
    <s v="Normal"/>
  </r>
  <r>
    <s v="LC005564"/>
    <n v="21711"/>
    <s v="36 months"/>
    <n v="6.57"/>
    <s v="3 years"/>
    <n v="106330"/>
    <s v="Mortgage"/>
    <s v="credit_card"/>
    <n v="619"/>
    <n v="10.4"/>
    <s v="Not Verified"/>
    <d v="2017-03-16T00:00:00"/>
    <s v="Fully Paid"/>
    <n v="0"/>
    <s v="Poor"/>
    <s v="High"/>
    <s v="Low"/>
    <s v="Normal"/>
  </r>
  <r>
    <s v="LC005565"/>
    <n v="21039"/>
    <s v="60 months"/>
    <n v="9.8699999999999992"/>
    <s v="3 years"/>
    <n v="78851"/>
    <s v="Rent"/>
    <s v="vacation"/>
    <n v="684"/>
    <n v="29.6"/>
    <s v="Verified"/>
    <d v="2015-10-25T00:00:00"/>
    <s v="Fully Paid"/>
    <n v="0"/>
    <s v="Fair"/>
    <s v="Upper Middle"/>
    <s v="Low"/>
    <s v="Normal"/>
  </r>
  <r>
    <s v="LC005566"/>
    <n v="37561"/>
    <s v="60 months"/>
    <n v="23.37"/>
    <s v="1 year"/>
    <n v="47744"/>
    <s v="Rent"/>
    <s v="vacation"/>
    <n v="732"/>
    <n v="18.600000000000001"/>
    <s v="Verified"/>
    <d v="2019-10-18T00:00:00"/>
    <s v="Fully Paid"/>
    <n v="0"/>
    <s v="Good"/>
    <s v="Lower Middle"/>
    <s v="Very High"/>
    <s v="Normal"/>
  </r>
  <r>
    <s v="LC005567"/>
    <n v="10947"/>
    <s v="36 months"/>
    <n v="9.8699999999999992"/>
    <s v="1 year"/>
    <n v="143818"/>
    <s v="Own"/>
    <s v="education"/>
    <n v="637"/>
    <n v="21.7"/>
    <s v="Verified"/>
    <d v="2020-07-30T00:00:00"/>
    <s v="Fully Paid"/>
    <n v="0"/>
    <s v="Poor"/>
    <s v="High"/>
    <s v="Low"/>
    <s v="Normal"/>
  </r>
  <r>
    <s v="LC005568"/>
    <n v="33335"/>
    <s v="36 months"/>
    <n v="19.61"/>
    <s v="6 years"/>
    <n v="85552"/>
    <s v="Mortgage"/>
    <s v="vacation"/>
    <n v="666"/>
    <n v="14.2"/>
    <s v="Verified"/>
    <d v="2019-12-19T00:00:00"/>
    <s v="Fully Paid"/>
    <n v="0"/>
    <s v="Fair"/>
    <s v="Upper Middle"/>
    <s v="High"/>
    <s v="Normal"/>
  </r>
  <r>
    <s v="LC005569"/>
    <n v="16859"/>
    <s v="60 months"/>
    <n v="19.760000000000002"/>
    <s v="4 years"/>
    <n v="142692"/>
    <s v="Own"/>
    <s v="education"/>
    <n v="753"/>
    <n v="30.8"/>
    <s v="Not Verified"/>
    <d v="2016-10-07T00:00:00"/>
    <s v="Charged Off"/>
    <n v="1"/>
    <s v="Excellent"/>
    <s v="High"/>
    <s v="High"/>
    <s v="Normal"/>
  </r>
  <r>
    <s v="LC005570"/>
    <n v="24122"/>
    <s v="60 months"/>
    <n v="12.36"/>
    <s v="2 years"/>
    <n v="27083"/>
    <s v="Rent"/>
    <s v="education"/>
    <n v="733"/>
    <n v="34.6"/>
    <s v="Verified"/>
    <d v="2020-06-19T00:00:00"/>
    <s v="Charged Off"/>
    <n v="1"/>
    <s v="Good"/>
    <s v="Low"/>
    <s v="Medium"/>
    <s v="Normal"/>
  </r>
  <r>
    <s v="LC005571"/>
    <n v="2577"/>
    <s v="60 months"/>
    <n v="6.72"/>
    <s v="5 years"/>
    <n v="57843"/>
    <s v="Own"/>
    <s v="vacation"/>
    <n v="586"/>
    <n v="10.6"/>
    <s v="Verified"/>
    <d v="2019-05-23T00:00:00"/>
    <s v="Fully Paid"/>
    <n v="0"/>
    <s v="Very Poor"/>
    <s v="Lower Middle"/>
    <s v="Low"/>
    <s v="Normal"/>
  </r>
  <r>
    <s v="LC005572"/>
    <n v="29350"/>
    <s v="36 months"/>
    <n v="14.98"/>
    <s v="5 years"/>
    <n v="49118"/>
    <s v="Mortgage"/>
    <s v="education"/>
    <n v="635"/>
    <n v="11.7"/>
    <s v="Not Verified"/>
    <d v="2016-05-17T00:00:00"/>
    <s v="Fully Paid"/>
    <n v="0"/>
    <s v="Poor"/>
    <s v="Lower Middle"/>
    <s v="Medium"/>
    <s v="Normal"/>
  </r>
  <r>
    <s v="LC005573"/>
    <n v="34798"/>
    <s v="36 months"/>
    <n v="9.67"/>
    <s v="&lt; 1 year"/>
    <n v="65334"/>
    <s v="Mortgage"/>
    <s v="home_improvement"/>
    <n v="647"/>
    <n v="16.899999999999999"/>
    <s v="Verified"/>
    <d v="2018-10-08T00:00:00"/>
    <s v="Fully Paid"/>
    <n v="0"/>
    <s v="Poor"/>
    <s v="Upper Middle"/>
    <s v="Low"/>
    <s v="Normal"/>
  </r>
  <r>
    <s v="LC005574"/>
    <n v="32898"/>
    <s v="36 months"/>
    <n v="9.61"/>
    <s v="2 years"/>
    <n v="138630"/>
    <s v="Own"/>
    <s v="small_business"/>
    <n v="725"/>
    <n v="14.8"/>
    <s v="Verified"/>
    <d v="2020-07-27T00:00:00"/>
    <s v="Fully Paid"/>
    <n v="0"/>
    <s v="Good"/>
    <s v="High"/>
    <s v="Low"/>
    <s v="Normal"/>
  </r>
  <r>
    <s v="LC005575"/>
    <n v="16881"/>
    <s v="36 months"/>
    <n v="18.059999999999999"/>
    <s v="4 years"/>
    <n v="131043"/>
    <s v="Mortgage"/>
    <s v="vacation"/>
    <n v="839"/>
    <n v="23.6"/>
    <s v="Verified"/>
    <d v="2020-03-07T00:00:00"/>
    <s v="Fully Paid"/>
    <n v="0"/>
    <s v="Excellent"/>
    <s v="High"/>
    <s v="High"/>
    <s v="Normal"/>
  </r>
  <r>
    <s v="LC005576"/>
    <n v="11785"/>
    <s v="36 months"/>
    <n v="21.83"/>
    <s v="10+ years"/>
    <n v="96441"/>
    <s v="Rent"/>
    <s v="medical"/>
    <n v="736"/>
    <n v="31.3"/>
    <s v="Verified"/>
    <d v="2015-08-14T00:00:00"/>
    <s v="Charged Off"/>
    <n v="1"/>
    <s v="Good"/>
    <s v="Upper Middle"/>
    <s v="Very High"/>
    <s v="Normal"/>
  </r>
  <r>
    <s v="LC005577"/>
    <n v="7691"/>
    <s v="36 months"/>
    <n v="6.89"/>
    <s v="10+ years"/>
    <n v="65661"/>
    <s v="Rent"/>
    <s v="medical"/>
    <n v="795"/>
    <n v="32.799999999999997"/>
    <s v="Not Verified"/>
    <d v="2015-03-14T00:00:00"/>
    <s v="Fully Paid"/>
    <n v="0"/>
    <s v="Excellent"/>
    <s v="Upper Middle"/>
    <s v="Low"/>
    <s v="Normal"/>
  </r>
  <r>
    <s v="LC005578"/>
    <n v="18297"/>
    <s v="36 months"/>
    <n v="19.46"/>
    <s v="6 years"/>
    <n v="85455"/>
    <s v="Mortgage"/>
    <s v="small_business"/>
    <n v="747"/>
    <n v="12.3"/>
    <s v="Verified"/>
    <d v="2017-05-23T00:00:00"/>
    <s v="Fully Paid"/>
    <n v="0"/>
    <s v="Good"/>
    <s v="Upper Middle"/>
    <s v="High"/>
    <s v="Normal"/>
  </r>
  <r>
    <s v="LC005579"/>
    <n v="7358"/>
    <s v="36 months"/>
    <n v="11.16"/>
    <s v="3 years"/>
    <n v="115918"/>
    <s v="Rent"/>
    <s v="debt_consolidation"/>
    <n v="748"/>
    <n v="11.1"/>
    <s v="Verified"/>
    <d v="2015-11-01T00:00:00"/>
    <s v="Fully Paid"/>
    <n v="0"/>
    <s v="Good"/>
    <s v="High"/>
    <s v="Medium"/>
    <s v="Normal"/>
  </r>
  <r>
    <s v="LC005580"/>
    <n v="20581"/>
    <s v="60 months"/>
    <n v="21.83"/>
    <s v="7 years"/>
    <n v="146765"/>
    <s v="Mortgage"/>
    <s v="medical"/>
    <n v="652"/>
    <n v="17.7"/>
    <s v="Not Verified"/>
    <d v="2015-06-27T00:00:00"/>
    <s v="Fully Paid"/>
    <n v="0"/>
    <s v="Fair"/>
    <s v="High"/>
    <s v="Very High"/>
    <s v="Normal"/>
  </r>
  <r>
    <s v="LC005581"/>
    <n v="2462"/>
    <s v="60 months"/>
    <n v="25.26"/>
    <s v="2 years"/>
    <n v="75324"/>
    <s v="Rent"/>
    <s v="medical"/>
    <n v="656"/>
    <n v="10.199999999999999"/>
    <s v="Verified"/>
    <d v="2020-04-18T00:00:00"/>
    <s v="Fully Paid"/>
    <n v="0"/>
    <s v="Fair"/>
    <s v="Upper Middle"/>
    <s v="Very High"/>
    <s v="Normal"/>
  </r>
  <r>
    <s v="LC005582"/>
    <n v="16511"/>
    <s v="60 months"/>
    <n v="25.18"/>
    <s v="5 years"/>
    <n v="138305"/>
    <s v="Rent"/>
    <s v="car"/>
    <n v="636"/>
    <n v="8.1999999999999993"/>
    <s v="Verified"/>
    <d v="2020-07-25T00:00:00"/>
    <s v="Charged Off"/>
    <n v="1"/>
    <s v="Poor"/>
    <s v="High"/>
    <s v="Very High"/>
    <s v="High Risk"/>
  </r>
  <r>
    <s v="LC005583"/>
    <n v="11570"/>
    <s v="60 months"/>
    <n v="14.25"/>
    <s v="5 years"/>
    <n v="78377"/>
    <s v="Rent"/>
    <s v="vacation"/>
    <n v="678"/>
    <n v="13.5"/>
    <s v="Verified"/>
    <d v="2019-01-21T00:00:00"/>
    <s v="Fully Paid"/>
    <n v="0"/>
    <s v="Fair"/>
    <s v="Upper Middle"/>
    <s v="Medium"/>
    <s v="Normal"/>
  </r>
  <r>
    <s v="LC005584"/>
    <n v="16474"/>
    <s v="36 months"/>
    <n v="19.18"/>
    <s v="8 years"/>
    <n v="62771"/>
    <s v="Rent"/>
    <s v="medical"/>
    <n v="742"/>
    <n v="18.8"/>
    <s v="Verified"/>
    <d v="2020-12-28T00:00:00"/>
    <s v="Fully Paid"/>
    <n v="0"/>
    <s v="Good"/>
    <s v="Upper Middle"/>
    <s v="High"/>
    <s v="Normal"/>
  </r>
  <r>
    <s v="LC005585"/>
    <n v="8037"/>
    <s v="36 months"/>
    <n v="24.84"/>
    <s v="3 years"/>
    <n v="112119"/>
    <s v="Own"/>
    <s v="medical"/>
    <n v="605"/>
    <n v="25.6"/>
    <s v="Not Verified"/>
    <d v="2016-09-13T00:00:00"/>
    <s v="Charged Off"/>
    <n v="1"/>
    <s v="Poor"/>
    <s v="High"/>
    <s v="Very High"/>
    <s v="High Risk"/>
  </r>
  <r>
    <s v="LC005586"/>
    <n v="29129"/>
    <s v="36 months"/>
    <n v="6.52"/>
    <s v="6 years"/>
    <n v="84289"/>
    <s v="Rent"/>
    <s v="small_business"/>
    <n v="635"/>
    <n v="30.3"/>
    <s v="Verified"/>
    <d v="2017-04-15T00:00:00"/>
    <s v="Charged Off"/>
    <n v="1"/>
    <s v="Poor"/>
    <s v="Upper Middle"/>
    <s v="Low"/>
    <s v="Normal"/>
  </r>
  <r>
    <s v="LC005587"/>
    <n v="14386"/>
    <s v="36 months"/>
    <n v="20.14"/>
    <s v="9 years"/>
    <n v="65156"/>
    <s v="Rent"/>
    <s v="vacation"/>
    <n v="610"/>
    <n v="12.8"/>
    <s v="Verified"/>
    <d v="2020-10-27T00:00:00"/>
    <s v="Charged Off"/>
    <n v="1"/>
    <s v="Poor"/>
    <s v="Upper Middle"/>
    <s v="Very High"/>
    <s v="High Risk"/>
  </r>
  <r>
    <s v="LC005588"/>
    <n v="7221"/>
    <s v="60 months"/>
    <n v="25.91"/>
    <s v="&lt; 1 year"/>
    <n v="133292"/>
    <s v="Mortgage"/>
    <s v="vacation"/>
    <n v="609"/>
    <n v="33.700000000000003"/>
    <s v="Verified"/>
    <d v="2020-09-01T00:00:00"/>
    <s v="Charged Off"/>
    <n v="1"/>
    <s v="Poor"/>
    <s v="High"/>
    <s v="Very High"/>
    <s v="High Risk"/>
  </r>
  <r>
    <s v="LC005589"/>
    <n v="24474"/>
    <s v="36 months"/>
    <n v="14.31"/>
    <s v="10+ years"/>
    <n v="26230"/>
    <s v="Rent"/>
    <s v="medical"/>
    <n v="603"/>
    <n v="6.2"/>
    <s v="Verified"/>
    <d v="2020-12-30T00:00:00"/>
    <s v="Charged Off"/>
    <n v="1"/>
    <s v="Poor"/>
    <s v="Low"/>
    <s v="Medium"/>
    <s v="Normal"/>
  </r>
  <r>
    <s v="LC005590"/>
    <n v="22045"/>
    <s v="36 months"/>
    <n v="16.39"/>
    <s v="&lt; 1 year"/>
    <n v="52649"/>
    <s v="Mortgage"/>
    <s v="home_improvement"/>
    <n v="675"/>
    <n v="20.5"/>
    <s v="Verified"/>
    <d v="2017-09-14T00:00:00"/>
    <s v="Fully Paid"/>
    <n v="0"/>
    <s v="Fair"/>
    <s v="Lower Middle"/>
    <s v="High"/>
    <s v="Normal"/>
  </r>
  <r>
    <s v="LC005591"/>
    <n v="26783"/>
    <s v="36 months"/>
    <n v="22.47"/>
    <s v="1 year"/>
    <n v="61429"/>
    <s v="Rent"/>
    <s v="education"/>
    <n v="737"/>
    <n v="27.2"/>
    <s v="Verified"/>
    <d v="2015-09-25T00:00:00"/>
    <s v="Charged Off"/>
    <n v="1"/>
    <s v="Good"/>
    <s v="Upper Middle"/>
    <s v="Very High"/>
    <s v="Normal"/>
  </r>
  <r>
    <s v="LC005592"/>
    <n v="5922"/>
    <s v="36 months"/>
    <n v="6.7"/>
    <s v="3 years"/>
    <n v="119628"/>
    <s v="Rent"/>
    <s v="car"/>
    <n v="700"/>
    <n v="15.2"/>
    <s v="Not Verified"/>
    <d v="2020-03-14T00:00:00"/>
    <s v="Fully Paid"/>
    <n v="0"/>
    <s v="Good"/>
    <s v="High"/>
    <s v="Low"/>
    <s v="Normal"/>
  </r>
  <r>
    <s v="LC005593"/>
    <n v="23706"/>
    <s v="36 months"/>
    <n v="14.64"/>
    <s v="5 years"/>
    <n v="84127"/>
    <s v="Rent"/>
    <s v="car"/>
    <n v="733"/>
    <n v="28.9"/>
    <s v="Verified"/>
    <d v="2016-12-29T00:00:00"/>
    <s v="Fully Paid"/>
    <n v="0"/>
    <s v="Good"/>
    <s v="Upper Middle"/>
    <s v="Medium"/>
    <s v="Normal"/>
  </r>
  <r>
    <s v="LC005594"/>
    <n v="33479"/>
    <s v="36 months"/>
    <n v="12.39"/>
    <s v="3 years"/>
    <n v="56045"/>
    <s v="Own"/>
    <s v="medical"/>
    <n v="661"/>
    <n v="35.299999999999997"/>
    <s v="Verified"/>
    <d v="2018-02-23T00:00:00"/>
    <s v="Fully Paid"/>
    <n v="0"/>
    <s v="Fair"/>
    <s v="Lower Middle"/>
    <s v="Medium"/>
    <s v="Normal"/>
  </r>
  <r>
    <s v="LC005595"/>
    <n v="6178"/>
    <s v="36 months"/>
    <n v="5.42"/>
    <s v="5 years"/>
    <n v="87160"/>
    <s v="Mortgage"/>
    <s v="medical"/>
    <n v="705"/>
    <n v="8.1"/>
    <s v="Not Verified"/>
    <d v="2018-08-04T00:00:00"/>
    <s v="Fully Paid"/>
    <n v="0"/>
    <s v="Good"/>
    <s v="Upper Middle"/>
    <s v="Low"/>
    <s v="Normal"/>
  </r>
  <r>
    <s v="LC005596"/>
    <n v="31022"/>
    <s v="36 months"/>
    <n v="9.9"/>
    <s v="1 year"/>
    <n v="92785"/>
    <s v="Mortgage"/>
    <s v="education"/>
    <n v="703"/>
    <n v="22.9"/>
    <s v="Verified"/>
    <d v="2018-10-12T00:00:00"/>
    <s v="Fully Paid"/>
    <n v="0"/>
    <s v="Good"/>
    <s v="Upper Middle"/>
    <s v="Low"/>
    <s v="Normal"/>
  </r>
  <r>
    <s v="LC005597"/>
    <n v="16240"/>
    <s v="60 months"/>
    <n v="14.9"/>
    <s v="8 years"/>
    <n v="45811"/>
    <s v="Rent"/>
    <s v="car"/>
    <n v="660"/>
    <n v="5.7"/>
    <s v="Verified"/>
    <d v="2017-01-13T00:00:00"/>
    <s v="Fully Paid"/>
    <n v="0"/>
    <s v="Fair"/>
    <s v="Lower Middle"/>
    <s v="Medium"/>
    <s v="Normal"/>
  </r>
  <r>
    <s v="LC005598"/>
    <n v="27220"/>
    <s v="36 months"/>
    <n v="9.94"/>
    <s v="10+ years"/>
    <n v="102038"/>
    <s v="Own"/>
    <s v="home_improvement"/>
    <n v="760"/>
    <n v="14.8"/>
    <s v="Not Verified"/>
    <d v="2017-03-06T00:00:00"/>
    <s v="Fully Paid"/>
    <n v="0"/>
    <s v="Excellent"/>
    <s v="High"/>
    <s v="Low"/>
    <s v="Normal"/>
  </r>
  <r>
    <s v="LC005599"/>
    <n v="37736"/>
    <s v="36 months"/>
    <n v="20.059999999999999"/>
    <s v="2 years"/>
    <n v="79227"/>
    <s v="Rent"/>
    <s v="small_business"/>
    <n v="741"/>
    <n v="9.8000000000000007"/>
    <s v="Not Verified"/>
    <d v="2020-07-05T00:00:00"/>
    <s v="Fully Paid"/>
    <n v="0"/>
    <s v="Good"/>
    <s v="Upper Middle"/>
    <s v="Very High"/>
    <s v="Normal"/>
  </r>
  <r>
    <s v="LC005600"/>
    <n v="3716"/>
    <s v="36 months"/>
    <n v="16.22"/>
    <s v="6 years"/>
    <n v="60071"/>
    <s v="Mortgage"/>
    <s v="credit_card"/>
    <n v="591"/>
    <n v="26.8"/>
    <s v="Verified"/>
    <d v="2018-08-12T00:00:00"/>
    <s v="Charged Off"/>
    <n v="1"/>
    <s v="Very Poor"/>
    <s v="Upper Middle"/>
    <s v="High"/>
    <s v="High Risk"/>
  </r>
  <r>
    <s v="LC005601"/>
    <n v="17574"/>
    <s v="36 months"/>
    <n v="5.99"/>
    <s v="&lt; 1 year"/>
    <n v="60708"/>
    <s v="Mortgage"/>
    <s v="home_improvement"/>
    <n v="709"/>
    <n v="13.7"/>
    <s v="Not Verified"/>
    <d v="2015-11-05T00:00:00"/>
    <s v="Fully Paid"/>
    <n v="0"/>
    <s v="Good"/>
    <s v="Upper Middle"/>
    <s v="Low"/>
    <s v="Normal"/>
  </r>
  <r>
    <s v="LC005602"/>
    <n v="18719"/>
    <s v="36 months"/>
    <n v="11.88"/>
    <s v="7 years"/>
    <n v="95732"/>
    <s v="Rent"/>
    <s v="home_improvement"/>
    <n v="704"/>
    <n v="14.9"/>
    <s v="Verified"/>
    <d v="2019-12-25T00:00:00"/>
    <s v="Fully Paid"/>
    <n v="0"/>
    <s v="Good"/>
    <s v="Upper Middle"/>
    <s v="Medium"/>
    <s v="Normal"/>
  </r>
  <r>
    <s v="LC005603"/>
    <n v="9181"/>
    <s v="36 months"/>
    <n v="5.49"/>
    <s v="3 years"/>
    <n v="78131"/>
    <s v="Rent"/>
    <s v="credit_card"/>
    <n v="751"/>
    <n v="12.2"/>
    <s v="Not Verified"/>
    <d v="2018-09-18T00:00:00"/>
    <s v="Fully Paid"/>
    <n v="0"/>
    <s v="Excellent"/>
    <s v="Upper Middle"/>
    <s v="Low"/>
    <s v="Normal"/>
  </r>
  <r>
    <s v="LC005604"/>
    <n v="21213"/>
    <s v="60 months"/>
    <n v="13.95"/>
    <s v="10+ years"/>
    <n v="124824"/>
    <s v="Rent"/>
    <s v="education"/>
    <n v="713"/>
    <n v="13.5"/>
    <s v="Verified"/>
    <d v="2015-04-25T00:00:00"/>
    <s v="Fully Paid"/>
    <n v="0"/>
    <s v="Good"/>
    <s v="High"/>
    <s v="Medium"/>
    <s v="Normal"/>
  </r>
  <r>
    <s v="LC005605"/>
    <n v="7380"/>
    <s v="60 months"/>
    <n v="11.48"/>
    <s v="4 years"/>
    <n v="88011"/>
    <s v="Mortgage"/>
    <s v="education"/>
    <n v="618"/>
    <n v="12.9"/>
    <s v="Not Verified"/>
    <d v="2018-11-02T00:00:00"/>
    <s v="Fully Paid"/>
    <n v="0"/>
    <s v="Poor"/>
    <s v="Upper Middle"/>
    <s v="Medium"/>
    <s v="Normal"/>
  </r>
  <r>
    <s v="LC005606"/>
    <n v="1615"/>
    <s v="36 months"/>
    <n v="22.2"/>
    <s v="6 years"/>
    <n v="55535"/>
    <s v="Mortgage"/>
    <s v="vacation"/>
    <n v="757"/>
    <n v="29.4"/>
    <s v="Verified"/>
    <d v="2019-07-09T00:00:00"/>
    <s v="Charged Off"/>
    <n v="1"/>
    <s v="Excellent"/>
    <s v="Lower Middle"/>
    <s v="Very High"/>
    <s v="Normal"/>
  </r>
  <r>
    <s v="LC005607"/>
    <n v="1463"/>
    <s v="36 months"/>
    <n v="12.69"/>
    <s v="2 years"/>
    <n v="83801"/>
    <s v="Mortgage"/>
    <s v="credit_card"/>
    <n v="584"/>
    <n v="38.5"/>
    <s v="Verified"/>
    <d v="2015-04-28T00:00:00"/>
    <s v="Charged Off"/>
    <n v="1"/>
    <s v="Very Poor"/>
    <s v="Upper Middle"/>
    <s v="Medium"/>
    <s v="Normal"/>
  </r>
  <r>
    <s v="LC005608"/>
    <n v="32973"/>
    <s v="36 months"/>
    <n v="14.38"/>
    <s v="8 years"/>
    <n v="62387"/>
    <s v="Own"/>
    <s v="medical"/>
    <n v="633"/>
    <n v="22.2"/>
    <s v="Not Verified"/>
    <d v="2016-04-11T00:00:00"/>
    <s v="Fully Paid"/>
    <n v="0"/>
    <s v="Poor"/>
    <s v="Upper Middle"/>
    <s v="Medium"/>
    <s v="Normal"/>
  </r>
  <r>
    <s v="LC005609"/>
    <n v="10158"/>
    <s v="36 months"/>
    <n v="23.13"/>
    <s v="8 years"/>
    <n v="69394"/>
    <s v="Own"/>
    <s v="vacation"/>
    <n v="845"/>
    <n v="26"/>
    <s v="Not Verified"/>
    <d v="2016-04-09T00:00:00"/>
    <s v="Charged Off"/>
    <n v="1"/>
    <s v="Excellent"/>
    <s v="Upper Middle"/>
    <s v="Very High"/>
    <s v="Normal"/>
  </r>
  <r>
    <s v="LC005610"/>
    <n v="21651"/>
    <s v="36 months"/>
    <n v="17.02"/>
    <s v="7 years"/>
    <n v="57848"/>
    <s v="Rent"/>
    <s v="home_improvement"/>
    <n v="661"/>
    <n v="33.6"/>
    <s v="Verified"/>
    <d v="2016-07-06T00:00:00"/>
    <s v="Fully Paid"/>
    <n v="0"/>
    <s v="Fair"/>
    <s v="Lower Middle"/>
    <s v="High"/>
    <s v="Normal"/>
  </r>
  <r>
    <s v="LC005611"/>
    <n v="4158"/>
    <s v="36 months"/>
    <n v="18.91"/>
    <s v="&lt; 1 year"/>
    <n v="64998"/>
    <s v="Own"/>
    <s v="debt_consolidation"/>
    <n v="800"/>
    <n v="21.7"/>
    <s v="Verified"/>
    <d v="2018-08-25T00:00:00"/>
    <s v="Fully Paid"/>
    <n v="0"/>
    <s v="Excellent"/>
    <s v="Upper Middle"/>
    <s v="High"/>
    <s v="Normal"/>
  </r>
  <r>
    <s v="LC005612"/>
    <n v="21008"/>
    <s v="36 months"/>
    <n v="26.03"/>
    <s v="1 year"/>
    <n v="74616"/>
    <s v="Rent"/>
    <s v="car"/>
    <n v="820"/>
    <n v="15.6"/>
    <s v="Verified"/>
    <d v="2018-08-31T00:00:00"/>
    <s v="Fully Paid"/>
    <n v="0"/>
    <s v="Excellent"/>
    <s v="Upper Middle"/>
    <s v="Very High"/>
    <s v="Normal"/>
  </r>
  <r>
    <s v="LC005613"/>
    <n v="5938"/>
    <s v="60 months"/>
    <n v="10.17"/>
    <s v="1 year"/>
    <n v="52355"/>
    <s v="Mortgage"/>
    <s v="car"/>
    <n v="673"/>
    <n v="38.299999999999997"/>
    <s v="Not Verified"/>
    <d v="2020-06-05T00:00:00"/>
    <s v="Fully Paid"/>
    <n v="0"/>
    <s v="Fair"/>
    <s v="Lower Middle"/>
    <s v="Medium"/>
    <s v="Normal"/>
  </r>
  <r>
    <s v="LC005614"/>
    <n v="39185"/>
    <s v="60 months"/>
    <n v="29.73"/>
    <s v="2 years"/>
    <n v="106642"/>
    <s v="Rent"/>
    <s v="car"/>
    <n v="648"/>
    <n v="36.700000000000003"/>
    <s v="Verified"/>
    <d v="2015-03-19T00:00:00"/>
    <s v="Charged Off"/>
    <n v="1"/>
    <s v="Poor"/>
    <s v="High"/>
    <s v="Very High"/>
    <s v="High Risk"/>
  </r>
  <r>
    <s v="LC005615"/>
    <n v="23388"/>
    <s v="60 months"/>
    <n v="27.5"/>
    <s v="1 year"/>
    <n v="48489"/>
    <s v="Rent"/>
    <s v="debt_consolidation"/>
    <n v="585"/>
    <n v="12.7"/>
    <s v="Verified"/>
    <d v="2016-03-08T00:00:00"/>
    <s v="Charged Off"/>
    <n v="1"/>
    <s v="Very Poor"/>
    <s v="Lower Middle"/>
    <s v="Very High"/>
    <s v="High Risk"/>
  </r>
  <r>
    <s v="LC005616"/>
    <n v="9881"/>
    <s v="36 months"/>
    <n v="12.16"/>
    <s v="&lt; 1 year"/>
    <n v="66503"/>
    <s v="Mortgage"/>
    <s v="home_improvement"/>
    <n v="785"/>
    <n v="29.6"/>
    <s v="Not Verified"/>
    <d v="2020-08-12T00:00:00"/>
    <s v="Fully Paid"/>
    <n v="0"/>
    <s v="Excellent"/>
    <s v="Upper Middle"/>
    <s v="Medium"/>
    <s v="Normal"/>
  </r>
  <r>
    <s v="LC005617"/>
    <n v="6603"/>
    <s v="36 months"/>
    <n v="27.32"/>
    <s v="10+ years"/>
    <n v="28207"/>
    <s v="Mortgage"/>
    <s v="education"/>
    <n v="595"/>
    <n v="27.6"/>
    <s v="Not Verified"/>
    <d v="2015-10-22T00:00:00"/>
    <s v="Charged Off"/>
    <n v="1"/>
    <s v="Very Poor"/>
    <s v="Low"/>
    <s v="Very High"/>
    <s v="High Risk"/>
  </r>
  <r>
    <s v="LC005618"/>
    <n v="35980"/>
    <s v="36 months"/>
    <n v="23.85"/>
    <s v="4 years"/>
    <n v="57379"/>
    <s v="Own"/>
    <s v="medical"/>
    <n v="639"/>
    <n v="27.7"/>
    <s v="Not Verified"/>
    <d v="2018-12-16T00:00:00"/>
    <s v="Charged Off"/>
    <n v="1"/>
    <s v="Poor"/>
    <s v="Lower Middle"/>
    <s v="Very High"/>
    <s v="High Risk"/>
  </r>
  <r>
    <s v="LC005619"/>
    <n v="23504"/>
    <s v="36 months"/>
    <n v="28.27"/>
    <s v="5 years"/>
    <n v="75561"/>
    <s v="Mortgage"/>
    <s v="credit_card"/>
    <n v="721"/>
    <n v="34.1"/>
    <s v="Not Verified"/>
    <d v="2020-05-03T00:00:00"/>
    <s v="Charged Off"/>
    <n v="1"/>
    <s v="Good"/>
    <s v="Upper Middle"/>
    <s v="Very High"/>
    <s v="Normal"/>
  </r>
  <r>
    <s v="LC005620"/>
    <n v="17766"/>
    <s v="36 months"/>
    <n v="22.28"/>
    <s v="6 years"/>
    <n v="126418"/>
    <s v="Mortgage"/>
    <s v="car"/>
    <n v="785"/>
    <n v="28.6"/>
    <s v="Verified"/>
    <d v="2017-11-13T00:00:00"/>
    <s v="Charged Off"/>
    <n v="1"/>
    <s v="Excellent"/>
    <s v="High"/>
    <s v="Very High"/>
    <s v="Normal"/>
  </r>
  <r>
    <s v="LC005621"/>
    <n v="29386"/>
    <s v="36 months"/>
    <n v="21.86"/>
    <s v="9 years"/>
    <n v="26703"/>
    <s v="Rent"/>
    <s v="medical"/>
    <n v="619"/>
    <n v="23.1"/>
    <s v="Not Verified"/>
    <d v="2020-09-06T00:00:00"/>
    <s v="Charged Off"/>
    <n v="1"/>
    <s v="Poor"/>
    <s v="Low"/>
    <s v="Very High"/>
    <s v="High Risk"/>
  </r>
  <r>
    <s v="LC005622"/>
    <n v="12695"/>
    <s v="36 months"/>
    <n v="5.09"/>
    <s v="6 years"/>
    <n v="39166"/>
    <s v="Rent"/>
    <s v="debt_consolidation"/>
    <n v="588"/>
    <n v="34.6"/>
    <s v="Verified"/>
    <d v="2016-11-22T00:00:00"/>
    <s v="Charged Off"/>
    <n v="1"/>
    <s v="Very Poor"/>
    <s v="Lower Middle"/>
    <s v="Low"/>
    <s v="Normal"/>
  </r>
  <r>
    <s v="LC005623"/>
    <n v="18796"/>
    <s v="60 months"/>
    <n v="16.87"/>
    <s v="1 year"/>
    <n v="76011"/>
    <s v="Mortgage"/>
    <s v="medical"/>
    <n v="670"/>
    <n v="14.3"/>
    <s v="Verified"/>
    <d v="2019-05-28T00:00:00"/>
    <s v="Fully Paid"/>
    <n v="0"/>
    <s v="Fair"/>
    <s v="Upper Middle"/>
    <s v="High"/>
    <s v="Normal"/>
  </r>
  <r>
    <s v="LC005624"/>
    <n v="15559"/>
    <s v="60 months"/>
    <n v="10.01"/>
    <s v="6 years"/>
    <n v="26163"/>
    <s v="Mortgage"/>
    <s v="credit_card"/>
    <n v="774"/>
    <n v="28.8"/>
    <s v="Not Verified"/>
    <d v="2016-11-07T00:00:00"/>
    <s v="Charged Off"/>
    <n v="1"/>
    <s v="Excellent"/>
    <s v="Low"/>
    <s v="Medium"/>
    <s v="Normal"/>
  </r>
  <r>
    <s v="LC005625"/>
    <n v="39914"/>
    <s v="36 months"/>
    <n v="13.1"/>
    <s v="1 year"/>
    <n v="70975"/>
    <s v="Rent"/>
    <s v="home_improvement"/>
    <n v="781"/>
    <n v="29.6"/>
    <s v="Verified"/>
    <d v="2016-12-18T00:00:00"/>
    <s v="Fully Paid"/>
    <n v="0"/>
    <s v="Excellent"/>
    <s v="Upper Middle"/>
    <s v="Medium"/>
    <s v="Normal"/>
  </r>
  <r>
    <s v="LC005626"/>
    <n v="34139"/>
    <s v="36 months"/>
    <n v="29.47"/>
    <s v="1 year"/>
    <n v="134369"/>
    <s v="Rent"/>
    <s v="debt_consolidation"/>
    <n v="627"/>
    <n v="35.5"/>
    <s v="Not Verified"/>
    <d v="2017-03-30T00:00:00"/>
    <s v="Charged Off"/>
    <n v="1"/>
    <s v="Poor"/>
    <s v="High"/>
    <s v="Very High"/>
    <s v="High Risk"/>
  </r>
  <r>
    <s v="LC005627"/>
    <n v="39333"/>
    <s v="36 months"/>
    <n v="7.14"/>
    <s v="5 years"/>
    <n v="90459"/>
    <s v="Mortgage"/>
    <s v="medical"/>
    <n v="845"/>
    <n v="39.9"/>
    <s v="Verified"/>
    <d v="2019-01-30T00:00:00"/>
    <s v="Fully Paid"/>
    <n v="0"/>
    <s v="Excellent"/>
    <s v="Upper Middle"/>
    <s v="Low"/>
    <s v="Normal"/>
  </r>
  <r>
    <s v="LC005628"/>
    <n v="9802"/>
    <s v="36 months"/>
    <n v="23.06"/>
    <s v="5 years"/>
    <n v="60970"/>
    <s v="Mortgage"/>
    <s v="debt_consolidation"/>
    <n v="824"/>
    <n v="24.5"/>
    <s v="Verified"/>
    <d v="2016-08-22T00:00:00"/>
    <s v="Fully Paid"/>
    <n v="0"/>
    <s v="Excellent"/>
    <s v="Upper Middle"/>
    <s v="Very High"/>
    <s v="Normal"/>
  </r>
  <r>
    <s v="LC005629"/>
    <n v="9307"/>
    <s v="36 months"/>
    <n v="9.32"/>
    <s v="7 years"/>
    <n v="107059"/>
    <s v="Rent"/>
    <s v="credit_card"/>
    <n v="841"/>
    <n v="22"/>
    <s v="Verified"/>
    <d v="2019-06-10T00:00:00"/>
    <s v="Fully Paid"/>
    <n v="0"/>
    <s v="Excellent"/>
    <s v="High"/>
    <s v="Low"/>
    <s v="Normal"/>
  </r>
  <r>
    <s v="LC005630"/>
    <n v="34214"/>
    <s v="60 months"/>
    <n v="5.19"/>
    <s v="4 years"/>
    <n v="94006"/>
    <s v="Rent"/>
    <s v="small_business"/>
    <n v="610"/>
    <n v="26"/>
    <s v="Verified"/>
    <d v="2018-05-28T00:00:00"/>
    <s v="Charged Off"/>
    <n v="1"/>
    <s v="Poor"/>
    <s v="Upper Middle"/>
    <s v="Low"/>
    <s v="Normal"/>
  </r>
  <r>
    <s v="LC005631"/>
    <n v="35159"/>
    <s v="36 months"/>
    <n v="17.54"/>
    <s v="4 years"/>
    <n v="129438"/>
    <s v="Mortgage"/>
    <s v="credit_card"/>
    <n v="841"/>
    <n v="28.1"/>
    <s v="Not Verified"/>
    <d v="2018-11-28T00:00:00"/>
    <s v="Fully Paid"/>
    <n v="0"/>
    <s v="Excellent"/>
    <s v="High"/>
    <s v="High"/>
    <s v="Normal"/>
  </r>
  <r>
    <s v="LC005632"/>
    <n v="12516"/>
    <s v="36 months"/>
    <n v="9.0299999999999994"/>
    <s v="9 years"/>
    <n v="32620"/>
    <s v="Rent"/>
    <s v="car"/>
    <n v="613"/>
    <n v="30"/>
    <s v="Verified"/>
    <d v="2019-08-26T00:00:00"/>
    <s v="Charged Off"/>
    <n v="1"/>
    <s v="Poor"/>
    <s v="Lower Middle"/>
    <s v="Low"/>
    <s v="Normal"/>
  </r>
  <r>
    <s v="LC005633"/>
    <n v="30086"/>
    <s v="36 months"/>
    <n v="29.14"/>
    <s v="&lt; 1 year"/>
    <n v="107586"/>
    <s v="Rent"/>
    <s v="home_improvement"/>
    <n v="824"/>
    <n v="14.8"/>
    <s v="Not Verified"/>
    <d v="2017-11-16T00:00:00"/>
    <s v="Fully Paid"/>
    <n v="0"/>
    <s v="Excellent"/>
    <s v="High"/>
    <s v="Very High"/>
    <s v="Normal"/>
  </r>
  <r>
    <s v="LC005634"/>
    <n v="31480"/>
    <s v="36 months"/>
    <n v="10.09"/>
    <s v="3 years"/>
    <n v="25520"/>
    <s v="Own"/>
    <s v="credit_card"/>
    <n v="847"/>
    <n v="22"/>
    <s v="Verified"/>
    <d v="2017-10-10T00:00:00"/>
    <s v="Fully Paid"/>
    <n v="0"/>
    <s v="Excellent"/>
    <s v="Low"/>
    <s v="Medium"/>
    <s v="Normal"/>
  </r>
  <r>
    <s v="LC005635"/>
    <n v="39737"/>
    <s v="36 months"/>
    <n v="9.8000000000000007"/>
    <s v="&lt; 1 year"/>
    <n v="108841"/>
    <s v="Rent"/>
    <s v="car"/>
    <n v="790"/>
    <n v="18"/>
    <s v="Verified"/>
    <d v="2017-09-04T00:00:00"/>
    <s v="Fully Paid"/>
    <n v="0"/>
    <s v="Excellent"/>
    <s v="High"/>
    <s v="Low"/>
    <s v="Normal"/>
  </r>
  <r>
    <s v="LC005636"/>
    <n v="10265"/>
    <s v="60 months"/>
    <n v="5.8"/>
    <s v="9 years"/>
    <n v="80135"/>
    <s v="Rent"/>
    <s v="medical"/>
    <n v="714"/>
    <n v="6.4"/>
    <s v="Not Verified"/>
    <d v="2019-05-17T00:00:00"/>
    <s v="Fully Paid"/>
    <n v="0"/>
    <s v="Good"/>
    <s v="Upper Middle"/>
    <s v="Low"/>
    <s v="Normal"/>
  </r>
  <r>
    <s v="LC005637"/>
    <n v="6454"/>
    <s v="36 months"/>
    <n v="13.25"/>
    <s v="4 years"/>
    <n v="120389"/>
    <s v="Rent"/>
    <s v="car"/>
    <n v="643"/>
    <n v="26.3"/>
    <s v="Not Verified"/>
    <d v="2016-11-28T00:00:00"/>
    <s v="Charged Off"/>
    <n v="1"/>
    <s v="Poor"/>
    <s v="High"/>
    <s v="Medium"/>
    <s v="Normal"/>
  </r>
  <r>
    <s v="LC005638"/>
    <n v="36918"/>
    <s v="36 months"/>
    <n v="5.6"/>
    <s v="7 years"/>
    <n v="74221"/>
    <s v="Rent"/>
    <s v="small_business"/>
    <n v="826"/>
    <n v="35.6"/>
    <s v="Verified"/>
    <d v="2016-04-29T00:00:00"/>
    <s v="Fully Paid"/>
    <n v="0"/>
    <s v="Excellent"/>
    <s v="Upper Middle"/>
    <s v="Low"/>
    <s v="Normal"/>
  </r>
  <r>
    <s v="LC005639"/>
    <n v="27181"/>
    <s v="60 months"/>
    <n v="17.47"/>
    <s v="&lt; 1 year"/>
    <n v="103026"/>
    <s v="Mortgage"/>
    <s v="credit_card"/>
    <n v="657"/>
    <n v="37.299999999999997"/>
    <s v="Not Verified"/>
    <d v="2019-12-29T00:00:00"/>
    <s v="Fully Paid"/>
    <n v="0"/>
    <s v="Fair"/>
    <s v="High"/>
    <s v="High"/>
    <s v="Normal"/>
  </r>
  <r>
    <s v="LC005640"/>
    <n v="16386"/>
    <s v="36 months"/>
    <n v="17.64"/>
    <s v="2 years"/>
    <n v="93759"/>
    <s v="Own"/>
    <s v="debt_consolidation"/>
    <n v="743"/>
    <n v="23.1"/>
    <s v="Verified"/>
    <d v="2015-08-15T00:00:00"/>
    <s v="Fully Paid"/>
    <n v="0"/>
    <s v="Good"/>
    <s v="Upper Middle"/>
    <s v="High"/>
    <s v="Normal"/>
  </r>
  <r>
    <s v="LC005641"/>
    <n v="38425"/>
    <s v="36 months"/>
    <n v="6.33"/>
    <s v="&lt; 1 year"/>
    <n v="99863"/>
    <s v="Rent"/>
    <s v="medical"/>
    <n v="656"/>
    <n v="31.8"/>
    <s v="Verified"/>
    <d v="2015-10-02T00:00:00"/>
    <s v="Fully Paid"/>
    <n v="0"/>
    <s v="Fair"/>
    <s v="Upper Middle"/>
    <s v="Low"/>
    <s v="Normal"/>
  </r>
  <r>
    <s v="LC005642"/>
    <n v="25327"/>
    <s v="36 months"/>
    <n v="11"/>
    <s v="5 years"/>
    <n v="80469"/>
    <s v="Rent"/>
    <s v="debt_consolidation"/>
    <n v="756"/>
    <n v="29.9"/>
    <s v="Not Verified"/>
    <d v="2018-01-17T00:00:00"/>
    <s v="Fully Paid"/>
    <n v="0"/>
    <s v="Excellent"/>
    <s v="Upper Middle"/>
    <s v="Medium"/>
    <s v="Normal"/>
  </r>
  <r>
    <s v="LC005643"/>
    <n v="22181"/>
    <s v="60 months"/>
    <n v="25.8"/>
    <s v="9 years"/>
    <n v="45312"/>
    <s v="Rent"/>
    <s v="small_business"/>
    <n v="676"/>
    <n v="13"/>
    <s v="Verified"/>
    <d v="2017-02-15T00:00:00"/>
    <s v="Fully Paid"/>
    <n v="0"/>
    <s v="Fair"/>
    <s v="Lower Middle"/>
    <s v="Very High"/>
    <s v="Normal"/>
  </r>
  <r>
    <s v="LC005644"/>
    <n v="22452"/>
    <s v="36 months"/>
    <n v="16.559999999999999"/>
    <s v="&lt; 1 year"/>
    <n v="136536"/>
    <s v="Rent"/>
    <s v="debt_consolidation"/>
    <n v="718"/>
    <n v="7.2"/>
    <s v="Not Verified"/>
    <d v="2020-06-07T00:00:00"/>
    <s v="Fully Paid"/>
    <n v="0"/>
    <s v="Good"/>
    <s v="High"/>
    <s v="High"/>
    <s v="Normal"/>
  </r>
  <r>
    <s v="LC005645"/>
    <n v="39248"/>
    <s v="36 months"/>
    <n v="15.87"/>
    <s v="9 years"/>
    <n v="84106"/>
    <s v="Mortgage"/>
    <s v="car"/>
    <n v="822"/>
    <n v="31.2"/>
    <s v="Not Verified"/>
    <d v="2016-10-07T00:00:00"/>
    <s v="Fully Paid"/>
    <n v="0"/>
    <s v="Excellent"/>
    <s v="Upper Middle"/>
    <s v="High"/>
    <s v="Normal"/>
  </r>
  <r>
    <s v="LC005646"/>
    <n v="34751"/>
    <s v="60 months"/>
    <n v="22.47"/>
    <s v="2 years"/>
    <n v="80376"/>
    <s v="Rent"/>
    <s v="debt_consolidation"/>
    <n v="830"/>
    <n v="14.9"/>
    <s v="Not Verified"/>
    <d v="2018-04-03T00:00:00"/>
    <s v="Fully Paid"/>
    <n v="0"/>
    <s v="Excellent"/>
    <s v="Upper Middle"/>
    <s v="Very High"/>
    <s v="Normal"/>
  </r>
  <r>
    <s v="LC005647"/>
    <n v="22991"/>
    <s v="60 months"/>
    <n v="22.87"/>
    <s v="4 years"/>
    <n v="56376"/>
    <s v="Rent"/>
    <s v="home_improvement"/>
    <n v="750"/>
    <n v="24.2"/>
    <s v="Verified"/>
    <d v="2019-06-06T00:00:00"/>
    <s v="Fully Paid"/>
    <n v="0"/>
    <s v="Excellent"/>
    <s v="Lower Middle"/>
    <s v="Very High"/>
    <s v="Normal"/>
  </r>
  <r>
    <s v="LC005648"/>
    <n v="10916"/>
    <s v="36 months"/>
    <n v="24.05"/>
    <s v="4 years"/>
    <n v="98733"/>
    <s v="Mortgage"/>
    <s v="small_business"/>
    <n v="758"/>
    <n v="23.3"/>
    <s v="Verified"/>
    <d v="2019-04-30T00:00:00"/>
    <s v="Fully Paid"/>
    <n v="0"/>
    <s v="Excellent"/>
    <s v="Upper Middle"/>
    <s v="Very High"/>
    <s v="Normal"/>
  </r>
  <r>
    <s v="LC005649"/>
    <n v="11143"/>
    <s v="60 months"/>
    <n v="25.76"/>
    <s v="1 year"/>
    <n v="65100"/>
    <s v="Rent"/>
    <s v="debt_consolidation"/>
    <n v="756"/>
    <n v="33.6"/>
    <s v="Not Verified"/>
    <d v="2020-10-25T00:00:00"/>
    <s v="Charged Off"/>
    <n v="1"/>
    <s v="Excellent"/>
    <s v="Upper Middle"/>
    <s v="Very High"/>
    <s v="Normal"/>
  </r>
  <r>
    <s v="LC005650"/>
    <n v="26855"/>
    <s v="36 months"/>
    <n v="10.81"/>
    <s v="2 years"/>
    <n v="110027"/>
    <s v="Rent"/>
    <s v="vacation"/>
    <n v="597"/>
    <n v="27.6"/>
    <s v="Verified"/>
    <d v="2020-02-08T00:00:00"/>
    <s v="Charged Off"/>
    <n v="1"/>
    <s v="Very Poor"/>
    <s v="High"/>
    <s v="Medium"/>
    <s v="Normal"/>
  </r>
  <r>
    <s v="LC005651"/>
    <n v="16581"/>
    <s v="36 months"/>
    <n v="6.66"/>
    <s v="8 years"/>
    <n v="55445"/>
    <s v="Mortgage"/>
    <s v="small_business"/>
    <n v="688"/>
    <n v="34.700000000000003"/>
    <s v="Verified"/>
    <d v="2019-05-14T00:00:00"/>
    <s v="Fully Paid"/>
    <n v="0"/>
    <s v="Fair"/>
    <s v="Lower Middle"/>
    <s v="Low"/>
    <s v="Normal"/>
  </r>
  <r>
    <s v="LC005652"/>
    <n v="2907"/>
    <s v="36 months"/>
    <n v="14.51"/>
    <s v="&lt; 1 year"/>
    <n v="85829"/>
    <s v="Mortgage"/>
    <s v="medical"/>
    <n v="611"/>
    <n v="31.3"/>
    <s v="Verified"/>
    <d v="2019-01-29T00:00:00"/>
    <s v="Charged Off"/>
    <n v="1"/>
    <s v="Poor"/>
    <s v="Upper Middle"/>
    <s v="Medium"/>
    <s v="Normal"/>
  </r>
  <r>
    <s v="LC005653"/>
    <n v="30424"/>
    <s v="36 months"/>
    <n v="26.38"/>
    <s v="&lt; 1 year"/>
    <n v="137884"/>
    <s v="Mortgage"/>
    <s v="small_business"/>
    <n v="635"/>
    <n v="40"/>
    <s v="Verified"/>
    <d v="2018-07-01T00:00:00"/>
    <s v="Charged Off"/>
    <n v="1"/>
    <s v="Poor"/>
    <s v="High"/>
    <s v="Very High"/>
    <s v="High Risk"/>
  </r>
  <r>
    <s v="LC005654"/>
    <n v="24308"/>
    <s v="36 months"/>
    <n v="6.95"/>
    <s v="1 year"/>
    <n v="70723"/>
    <s v="Own"/>
    <s v="medical"/>
    <n v="807"/>
    <n v="35.200000000000003"/>
    <s v="Not Verified"/>
    <d v="2018-05-19T00:00:00"/>
    <s v="Fully Paid"/>
    <n v="0"/>
    <s v="Excellent"/>
    <s v="Upper Middle"/>
    <s v="Low"/>
    <s v="Normal"/>
  </r>
  <r>
    <s v="LC005655"/>
    <n v="37942"/>
    <s v="60 months"/>
    <n v="19.399999999999999"/>
    <s v="7 years"/>
    <n v="116599"/>
    <s v="Mortgage"/>
    <s v="debt_consolidation"/>
    <n v="653"/>
    <n v="12.4"/>
    <s v="Not Verified"/>
    <d v="2015-02-24T00:00:00"/>
    <s v="Fully Paid"/>
    <n v="0"/>
    <s v="Fair"/>
    <s v="High"/>
    <s v="High"/>
    <s v="Normal"/>
  </r>
  <r>
    <s v="LC005656"/>
    <n v="27957"/>
    <s v="36 months"/>
    <n v="22.53"/>
    <s v="5 years"/>
    <n v="80392"/>
    <s v="Mortgage"/>
    <s v="car"/>
    <n v="588"/>
    <n v="38.6"/>
    <s v="Verified"/>
    <d v="2020-10-28T00:00:00"/>
    <s v="Charged Off"/>
    <n v="1"/>
    <s v="Very Poor"/>
    <s v="Upper Middle"/>
    <s v="Very High"/>
    <s v="High Risk"/>
  </r>
  <r>
    <s v="LC005657"/>
    <n v="26464"/>
    <s v="36 months"/>
    <n v="17.04"/>
    <s v="3 years"/>
    <n v="113051"/>
    <s v="Rent"/>
    <s v="medical"/>
    <n v="668"/>
    <n v="16.899999999999999"/>
    <s v="Not Verified"/>
    <d v="2015-07-25T00:00:00"/>
    <s v="Fully Paid"/>
    <n v="0"/>
    <s v="Fair"/>
    <s v="High"/>
    <s v="High"/>
    <s v="Normal"/>
  </r>
  <r>
    <s v="LC005658"/>
    <n v="24649"/>
    <s v="36 months"/>
    <n v="11.38"/>
    <s v="6 years"/>
    <n v="141254"/>
    <s v="Own"/>
    <s v="vacation"/>
    <n v="711"/>
    <n v="26.3"/>
    <s v="Not Verified"/>
    <d v="2018-08-14T00:00:00"/>
    <s v="Fully Paid"/>
    <n v="0"/>
    <s v="Good"/>
    <s v="High"/>
    <s v="Medium"/>
    <s v="Normal"/>
  </r>
  <r>
    <s v="LC005659"/>
    <n v="28125"/>
    <s v="60 months"/>
    <n v="13.16"/>
    <s v="5 years"/>
    <n v="32454"/>
    <s v="Rent"/>
    <s v="vacation"/>
    <n v="817"/>
    <n v="37.9"/>
    <s v="Not Verified"/>
    <d v="2019-08-07T00:00:00"/>
    <s v="Charged Off"/>
    <n v="1"/>
    <s v="Excellent"/>
    <s v="Lower Middle"/>
    <s v="Medium"/>
    <s v="Normal"/>
  </r>
  <r>
    <s v="LC005660"/>
    <n v="35758"/>
    <s v="60 months"/>
    <n v="6.79"/>
    <s v="8 years"/>
    <n v="102188"/>
    <s v="Own"/>
    <s v="education"/>
    <n v="829"/>
    <n v="12.5"/>
    <s v="Verified"/>
    <d v="2015-06-01T00:00:00"/>
    <s v="Fully Paid"/>
    <n v="0"/>
    <s v="Excellent"/>
    <s v="High"/>
    <s v="Low"/>
    <s v="Normal"/>
  </r>
  <r>
    <s v="LC005661"/>
    <n v="6596"/>
    <s v="36 months"/>
    <n v="12.31"/>
    <s v="5 years"/>
    <n v="68321"/>
    <s v="Rent"/>
    <s v="small_business"/>
    <n v="621"/>
    <n v="35"/>
    <s v="Verified"/>
    <d v="2019-12-30T00:00:00"/>
    <s v="Charged Off"/>
    <n v="1"/>
    <s v="Poor"/>
    <s v="Upper Middle"/>
    <s v="Medium"/>
    <s v="Normal"/>
  </r>
  <r>
    <s v="LC005662"/>
    <n v="17374"/>
    <s v="60 months"/>
    <n v="6.11"/>
    <s v="1 year"/>
    <n v="108993"/>
    <s v="Rent"/>
    <s v="small_business"/>
    <n v="810"/>
    <n v="38.4"/>
    <s v="Verified"/>
    <d v="2019-12-31T00:00:00"/>
    <s v="Fully Paid"/>
    <n v="0"/>
    <s v="Excellent"/>
    <s v="High"/>
    <s v="Low"/>
    <s v="Normal"/>
  </r>
  <r>
    <s v="LC005663"/>
    <n v="4775"/>
    <s v="36 months"/>
    <n v="23.16"/>
    <s v="2 years"/>
    <n v="45723"/>
    <s v="Rent"/>
    <s v="home_improvement"/>
    <n v="749"/>
    <n v="34.9"/>
    <s v="Verified"/>
    <d v="2019-06-06T00:00:00"/>
    <s v="Charged Off"/>
    <n v="1"/>
    <s v="Good"/>
    <s v="Lower Middle"/>
    <s v="Very High"/>
    <s v="Normal"/>
  </r>
  <r>
    <s v="LC005664"/>
    <n v="28388"/>
    <s v="36 months"/>
    <n v="27.45"/>
    <s v="8 years"/>
    <n v="138030"/>
    <s v="Rent"/>
    <s v="car"/>
    <n v="669"/>
    <n v="33.700000000000003"/>
    <s v="Verified"/>
    <d v="2018-01-24T00:00:00"/>
    <s v="Charged Off"/>
    <n v="1"/>
    <s v="Fair"/>
    <s v="High"/>
    <s v="Very High"/>
    <s v="Normal"/>
  </r>
  <r>
    <s v="LC005665"/>
    <n v="22029"/>
    <s v="60 months"/>
    <n v="20.84"/>
    <s v="6 years"/>
    <n v="57945"/>
    <s v="Rent"/>
    <s v="home_improvement"/>
    <n v="770"/>
    <n v="14.3"/>
    <s v="Verified"/>
    <d v="2016-04-30T00:00:00"/>
    <s v="Fully Paid"/>
    <n v="0"/>
    <s v="Excellent"/>
    <s v="Lower Middle"/>
    <s v="Very High"/>
    <s v="Normal"/>
  </r>
  <r>
    <s v="LC005666"/>
    <n v="19445"/>
    <s v="36 months"/>
    <n v="21.42"/>
    <s v="5 years"/>
    <n v="86415"/>
    <s v="Own"/>
    <s v="home_improvement"/>
    <n v="706"/>
    <n v="19.2"/>
    <s v="Verified"/>
    <d v="2015-08-25T00:00:00"/>
    <s v="Fully Paid"/>
    <n v="0"/>
    <s v="Good"/>
    <s v="Upper Middle"/>
    <s v="Very High"/>
    <s v="Normal"/>
  </r>
  <r>
    <s v="LC005667"/>
    <n v="15645"/>
    <s v="60 months"/>
    <n v="16.8"/>
    <s v="4 years"/>
    <n v="69210"/>
    <s v="Rent"/>
    <s v="debt_consolidation"/>
    <n v="712"/>
    <n v="31.6"/>
    <s v="Not Verified"/>
    <d v="2018-10-16T00:00:00"/>
    <s v="Fully Paid"/>
    <n v="0"/>
    <s v="Good"/>
    <s v="Upper Middle"/>
    <s v="High"/>
    <s v="Normal"/>
  </r>
  <r>
    <s v="LC005668"/>
    <n v="32105"/>
    <s v="36 months"/>
    <n v="8.9"/>
    <s v="2 years"/>
    <n v="63457"/>
    <s v="Mortgage"/>
    <s v="home_improvement"/>
    <n v="642"/>
    <n v="9.1"/>
    <s v="Verified"/>
    <d v="2019-07-24T00:00:00"/>
    <s v="Fully Paid"/>
    <n v="0"/>
    <s v="Poor"/>
    <s v="Upper Middle"/>
    <s v="Low"/>
    <s v="Normal"/>
  </r>
  <r>
    <s v="LC005669"/>
    <n v="14668"/>
    <s v="36 months"/>
    <n v="5.19"/>
    <s v="3 years"/>
    <n v="122195"/>
    <s v="Own"/>
    <s v="vacation"/>
    <n v="819"/>
    <n v="36.1"/>
    <s v="Verified"/>
    <d v="2015-01-10T00:00:00"/>
    <s v="Fully Paid"/>
    <n v="0"/>
    <s v="Excellent"/>
    <s v="High"/>
    <s v="Low"/>
    <s v="Normal"/>
  </r>
  <r>
    <s v="LC005670"/>
    <n v="16960"/>
    <s v="60 months"/>
    <n v="13.6"/>
    <s v="&lt; 1 year"/>
    <n v="69368"/>
    <s v="Own"/>
    <s v="debt_consolidation"/>
    <n v="617"/>
    <n v="12.4"/>
    <s v="Not Verified"/>
    <d v="2017-02-20T00:00:00"/>
    <s v="Fully Paid"/>
    <n v="0"/>
    <s v="Poor"/>
    <s v="Upper Middle"/>
    <s v="Medium"/>
    <s v="Normal"/>
  </r>
  <r>
    <s v="LC005671"/>
    <n v="12357"/>
    <s v="60 months"/>
    <n v="23.79"/>
    <s v="4 years"/>
    <n v="58468"/>
    <s v="Rent"/>
    <s v="home_improvement"/>
    <n v="743"/>
    <n v="24.8"/>
    <s v="Verified"/>
    <d v="2016-11-07T00:00:00"/>
    <s v="Fully Paid"/>
    <n v="0"/>
    <s v="Good"/>
    <s v="Lower Middle"/>
    <s v="Very High"/>
    <s v="Normal"/>
  </r>
  <r>
    <s v="LC005672"/>
    <n v="38203"/>
    <s v="36 months"/>
    <n v="29.01"/>
    <s v="6 years"/>
    <n v="27649"/>
    <s v="Mortgage"/>
    <s v="medical"/>
    <n v="617"/>
    <n v="8.6999999999999993"/>
    <s v="Not Verified"/>
    <d v="2016-08-29T00:00:00"/>
    <s v="Charged Off"/>
    <n v="1"/>
    <s v="Poor"/>
    <s v="Low"/>
    <s v="Very High"/>
    <s v="High Risk"/>
  </r>
  <r>
    <s v="LC005673"/>
    <n v="16804"/>
    <s v="36 months"/>
    <n v="15.78"/>
    <s v="1 year"/>
    <n v="147219"/>
    <s v="Own"/>
    <s v="small_business"/>
    <n v="730"/>
    <n v="11.5"/>
    <s v="Verified"/>
    <d v="2017-07-28T00:00:00"/>
    <s v="Fully Paid"/>
    <n v="0"/>
    <s v="Good"/>
    <s v="High"/>
    <s v="High"/>
    <s v="Normal"/>
  </r>
  <r>
    <s v="LC005674"/>
    <n v="15626"/>
    <s v="60 months"/>
    <n v="14.13"/>
    <s v="10+ years"/>
    <n v="140934"/>
    <s v="Mortgage"/>
    <s v="vacation"/>
    <n v="637"/>
    <n v="25.5"/>
    <s v="Verified"/>
    <d v="2016-09-06T00:00:00"/>
    <s v="Charged Off"/>
    <n v="1"/>
    <s v="Poor"/>
    <s v="High"/>
    <s v="Medium"/>
    <s v="Normal"/>
  </r>
  <r>
    <s v="LC005675"/>
    <n v="29132"/>
    <s v="36 months"/>
    <n v="16.149999999999999"/>
    <s v="7 years"/>
    <n v="65572"/>
    <s v="Rent"/>
    <s v="education"/>
    <n v="755"/>
    <n v="27.2"/>
    <s v="Verified"/>
    <d v="2018-10-04T00:00:00"/>
    <s v="Fully Paid"/>
    <n v="0"/>
    <s v="Excellent"/>
    <s v="Upper Middle"/>
    <s v="High"/>
    <s v="Normal"/>
  </r>
  <r>
    <s v="LC005676"/>
    <n v="8951"/>
    <s v="60 months"/>
    <n v="15.69"/>
    <s v="9 years"/>
    <n v="142666"/>
    <s v="Rent"/>
    <s v="home_improvement"/>
    <n v="822"/>
    <n v="14.4"/>
    <s v="Verified"/>
    <d v="2019-12-24T00:00:00"/>
    <s v="Fully Paid"/>
    <n v="0"/>
    <s v="Excellent"/>
    <s v="High"/>
    <s v="High"/>
    <s v="Normal"/>
  </r>
  <r>
    <s v="LC005677"/>
    <n v="7449"/>
    <s v="60 months"/>
    <n v="20.65"/>
    <s v="5 years"/>
    <n v="128807"/>
    <s v="Rent"/>
    <s v="credit_card"/>
    <n v="753"/>
    <n v="9.1999999999999993"/>
    <s v="Verified"/>
    <d v="2015-01-01T00:00:00"/>
    <s v="Fully Paid"/>
    <n v="0"/>
    <s v="Excellent"/>
    <s v="High"/>
    <s v="Very High"/>
    <s v="Normal"/>
  </r>
  <r>
    <s v="LC005678"/>
    <n v="20065"/>
    <s v="36 months"/>
    <n v="23.35"/>
    <s v="9 years"/>
    <n v="26384"/>
    <s v="Rent"/>
    <s v="small_business"/>
    <n v="722"/>
    <n v="24.2"/>
    <s v="Not Verified"/>
    <d v="2016-09-20T00:00:00"/>
    <s v="Charged Off"/>
    <n v="1"/>
    <s v="Good"/>
    <s v="Low"/>
    <s v="Very High"/>
    <s v="Normal"/>
  </r>
  <r>
    <s v="LC005679"/>
    <n v="36967"/>
    <s v="36 months"/>
    <n v="24.62"/>
    <s v="2 years"/>
    <n v="148845"/>
    <s v="Rent"/>
    <s v="debt_consolidation"/>
    <n v="836"/>
    <n v="34.4"/>
    <s v="Not Verified"/>
    <d v="2015-08-19T00:00:00"/>
    <s v="Charged Off"/>
    <n v="1"/>
    <s v="Excellent"/>
    <s v="High"/>
    <s v="Very High"/>
    <s v="Normal"/>
  </r>
  <r>
    <s v="LC005680"/>
    <n v="10130"/>
    <s v="36 months"/>
    <n v="21.24"/>
    <s v="1 year"/>
    <n v="41340"/>
    <s v="Mortgage"/>
    <s v="education"/>
    <n v="679"/>
    <n v="12.1"/>
    <s v="Verified"/>
    <d v="2016-05-29T00:00:00"/>
    <s v="Fully Paid"/>
    <n v="0"/>
    <s v="Fair"/>
    <s v="Lower Middle"/>
    <s v="Very High"/>
    <s v="Normal"/>
  </r>
  <r>
    <s v="LC005681"/>
    <n v="24824"/>
    <s v="36 months"/>
    <n v="15.94"/>
    <s v="7 years"/>
    <n v="69885"/>
    <s v="Own"/>
    <s v="debt_consolidation"/>
    <n v="781"/>
    <n v="29.2"/>
    <s v="Not Verified"/>
    <d v="2017-02-03T00:00:00"/>
    <s v="Fully Paid"/>
    <n v="0"/>
    <s v="Excellent"/>
    <s v="Upper Middle"/>
    <s v="High"/>
    <s v="Normal"/>
  </r>
  <r>
    <s v="LC005682"/>
    <n v="37993"/>
    <s v="60 months"/>
    <n v="28.75"/>
    <s v="3 years"/>
    <n v="42334"/>
    <s v="Rent"/>
    <s v="education"/>
    <n v="612"/>
    <n v="18.5"/>
    <s v="Verified"/>
    <d v="2018-11-27T00:00:00"/>
    <s v="Charged Off"/>
    <n v="1"/>
    <s v="Poor"/>
    <s v="Lower Middle"/>
    <s v="Very High"/>
    <s v="High Risk"/>
  </r>
  <r>
    <s v="LC005683"/>
    <n v="32875"/>
    <s v="60 months"/>
    <n v="22.78"/>
    <s v="6 years"/>
    <n v="123652"/>
    <s v="Mortgage"/>
    <s v="debt_consolidation"/>
    <n v="731"/>
    <n v="38"/>
    <s v="Not Verified"/>
    <d v="2016-05-18T00:00:00"/>
    <s v="Charged Off"/>
    <n v="1"/>
    <s v="Good"/>
    <s v="High"/>
    <s v="Very High"/>
    <s v="Normal"/>
  </r>
  <r>
    <s v="LC005684"/>
    <n v="7054"/>
    <s v="36 months"/>
    <n v="15.67"/>
    <s v="6 years"/>
    <n v="91107"/>
    <s v="Rent"/>
    <s v="vacation"/>
    <n v="649"/>
    <n v="7.9"/>
    <s v="Not Verified"/>
    <d v="2020-05-25T00:00:00"/>
    <s v="Fully Paid"/>
    <n v="0"/>
    <s v="Poor"/>
    <s v="Upper Middle"/>
    <s v="High"/>
    <s v="High Risk"/>
  </r>
  <r>
    <s v="LC005685"/>
    <n v="35273"/>
    <s v="36 months"/>
    <n v="16.16"/>
    <s v="9 years"/>
    <n v="59842"/>
    <s v="Rent"/>
    <s v="credit_card"/>
    <n v="721"/>
    <n v="6.4"/>
    <s v="Verified"/>
    <d v="2019-06-22T00:00:00"/>
    <s v="Fully Paid"/>
    <n v="0"/>
    <s v="Good"/>
    <s v="Lower Middle"/>
    <s v="High"/>
    <s v="Normal"/>
  </r>
  <r>
    <s v="LC005686"/>
    <n v="11832"/>
    <s v="36 months"/>
    <n v="25.45"/>
    <s v="8 years"/>
    <n v="30694"/>
    <s v="Own"/>
    <s v="medical"/>
    <n v="825"/>
    <n v="9.4"/>
    <s v="Verified"/>
    <d v="2016-10-23T00:00:00"/>
    <s v="Charged Off"/>
    <n v="1"/>
    <s v="Excellent"/>
    <s v="Lower Middle"/>
    <s v="Very High"/>
    <s v="Normal"/>
  </r>
  <r>
    <s v="LC005687"/>
    <n v="30670"/>
    <s v="36 months"/>
    <n v="16.010000000000002"/>
    <s v="9 years"/>
    <n v="115193"/>
    <s v="Own"/>
    <s v="credit_card"/>
    <n v="675"/>
    <n v="32.4"/>
    <s v="Verified"/>
    <d v="2017-07-21T00:00:00"/>
    <s v="Fully Paid"/>
    <n v="0"/>
    <s v="Fair"/>
    <s v="High"/>
    <s v="High"/>
    <s v="Normal"/>
  </r>
  <r>
    <s v="LC005688"/>
    <n v="23852"/>
    <s v="36 months"/>
    <n v="17.91"/>
    <s v="7 years"/>
    <n v="98367"/>
    <s v="Own"/>
    <s v="vacation"/>
    <n v="663"/>
    <n v="37.299999999999997"/>
    <s v="Not Verified"/>
    <d v="2017-09-25T00:00:00"/>
    <s v="Fully Paid"/>
    <n v="0"/>
    <s v="Fair"/>
    <s v="Upper Middle"/>
    <s v="High"/>
    <s v="Normal"/>
  </r>
  <r>
    <s v="LC005689"/>
    <n v="24620"/>
    <s v="36 months"/>
    <n v="12.29"/>
    <s v="7 years"/>
    <n v="118282"/>
    <s v="Rent"/>
    <s v="education"/>
    <n v="704"/>
    <n v="33.799999999999997"/>
    <s v="Verified"/>
    <d v="2015-10-11T00:00:00"/>
    <s v="Fully Paid"/>
    <n v="0"/>
    <s v="Good"/>
    <s v="High"/>
    <s v="Medium"/>
    <s v="Normal"/>
  </r>
  <r>
    <s v="LC005690"/>
    <n v="29307"/>
    <s v="36 months"/>
    <n v="25.97"/>
    <s v="6 years"/>
    <n v="100736"/>
    <s v="Rent"/>
    <s v="small_business"/>
    <n v="745"/>
    <n v="30.1"/>
    <s v="Verified"/>
    <d v="2019-05-08T00:00:00"/>
    <s v="Charged Off"/>
    <n v="1"/>
    <s v="Good"/>
    <s v="High"/>
    <s v="Very High"/>
    <s v="Normal"/>
  </r>
  <r>
    <s v="LC005691"/>
    <n v="2551"/>
    <s v="60 months"/>
    <n v="18.059999999999999"/>
    <s v="9 years"/>
    <n v="71573"/>
    <s v="Mortgage"/>
    <s v="car"/>
    <n v="718"/>
    <n v="7"/>
    <s v="Not Verified"/>
    <d v="2019-01-07T00:00:00"/>
    <s v="Fully Paid"/>
    <n v="0"/>
    <s v="Good"/>
    <s v="Upper Middle"/>
    <s v="High"/>
    <s v="Normal"/>
  </r>
  <r>
    <s v="LC005692"/>
    <n v="28812"/>
    <s v="36 months"/>
    <n v="18.809999999999999"/>
    <s v="4 years"/>
    <n v="138065"/>
    <s v="Mortgage"/>
    <s v="debt_consolidation"/>
    <n v="739"/>
    <n v="12.5"/>
    <s v="Not Verified"/>
    <d v="2016-12-07T00:00:00"/>
    <s v="Fully Paid"/>
    <n v="0"/>
    <s v="Good"/>
    <s v="High"/>
    <s v="High"/>
    <s v="Normal"/>
  </r>
  <r>
    <s v="LC005693"/>
    <n v="14799"/>
    <s v="60 months"/>
    <n v="27.02"/>
    <s v="8 years"/>
    <n v="44949"/>
    <s v="Rent"/>
    <s v="car"/>
    <n v="665"/>
    <n v="37.700000000000003"/>
    <s v="Verified"/>
    <d v="2015-12-09T00:00:00"/>
    <s v="Charged Off"/>
    <n v="1"/>
    <s v="Fair"/>
    <s v="Lower Middle"/>
    <s v="Very High"/>
    <s v="Normal"/>
  </r>
  <r>
    <s v="LC005694"/>
    <n v="27312"/>
    <s v="60 months"/>
    <n v="28.01"/>
    <s v="10+ years"/>
    <n v="133850"/>
    <s v="Own"/>
    <s v="home_improvement"/>
    <n v="718"/>
    <n v="26.8"/>
    <s v="Not Verified"/>
    <d v="2019-10-19T00:00:00"/>
    <s v="Charged Off"/>
    <n v="1"/>
    <s v="Good"/>
    <s v="High"/>
    <s v="Very High"/>
    <s v="Normal"/>
  </r>
  <r>
    <s v="LC005695"/>
    <n v="2449"/>
    <s v="36 months"/>
    <n v="25.6"/>
    <s v="6 years"/>
    <n v="59872"/>
    <s v="Rent"/>
    <s v="small_business"/>
    <n v="684"/>
    <n v="21.4"/>
    <s v="Not Verified"/>
    <d v="2020-05-10T00:00:00"/>
    <s v="Fully Paid"/>
    <n v="0"/>
    <s v="Fair"/>
    <s v="Lower Middle"/>
    <s v="Very High"/>
    <s v="Normal"/>
  </r>
  <r>
    <s v="LC005696"/>
    <n v="25426"/>
    <s v="36 months"/>
    <n v="6.63"/>
    <s v="10+ years"/>
    <n v="101884"/>
    <s v="Rent"/>
    <s v="credit_card"/>
    <n v="657"/>
    <n v="27.8"/>
    <s v="Verified"/>
    <d v="2017-07-27T00:00:00"/>
    <s v="Fully Paid"/>
    <n v="0"/>
    <s v="Fair"/>
    <s v="High"/>
    <s v="Low"/>
    <s v="Normal"/>
  </r>
  <r>
    <s v="LC005697"/>
    <n v="36427"/>
    <s v="36 months"/>
    <n v="16.09"/>
    <s v="2 years"/>
    <n v="75935"/>
    <s v="Mortgage"/>
    <s v="vacation"/>
    <n v="798"/>
    <n v="11.3"/>
    <s v="Not Verified"/>
    <d v="2016-04-14T00:00:00"/>
    <s v="Fully Paid"/>
    <n v="0"/>
    <s v="Excellent"/>
    <s v="Upper Middle"/>
    <s v="High"/>
    <s v="Normal"/>
  </r>
  <r>
    <s v="LC005698"/>
    <n v="32551"/>
    <s v="36 months"/>
    <n v="13.58"/>
    <s v="5 years"/>
    <n v="36495"/>
    <s v="Own"/>
    <s v="small_business"/>
    <n v="771"/>
    <n v="36.299999999999997"/>
    <s v="Verified"/>
    <d v="2017-05-25T00:00:00"/>
    <s v="Charged Off"/>
    <n v="1"/>
    <s v="Excellent"/>
    <s v="Lower Middle"/>
    <s v="Medium"/>
    <s v="Normal"/>
  </r>
  <r>
    <s v="LC005699"/>
    <n v="25277"/>
    <s v="60 months"/>
    <n v="10.34"/>
    <s v="2 years"/>
    <n v="96268"/>
    <s v="Mortgage"/>
    <s v="debt_consolidation"/>
    <n v="767"/>
    <n v="28"/>
    <s v="Verified"/>
    <d v="2018-09-28T00:00:00"/>
    <s v="Fully Paid"/>
    <n v="0"/>
    <s v="Excellent"/>
    <s v="Upper Middle"/>
    <s v="Medium"/>
    <s v="Normal"/>
  </r>
  <r>
    <s v="LC005700"/>
    <n v="36489"/>
    <s v="36 months"/>
    <n v="27.72"/>
    <s v="5 years"/>
    <n v="143173"/>
    <s v="Own"/>
    <s v="credit_card"/>
    <n v="775"/>
    <n v="21.5"/>
    <s v="Verified"/>
    <d v="2019-02-26T00:00:00"/>
    <s v="Fully Paid"/>
    <n v="0"/>
    <s v="Excellent"/>
    <s v="High"/>
    <s v="Very High"/>
    <s v="Normal"/>
  </r>
  <r>
    <s v="LC005701"/>
    <n v="10637"/>
    <s v="36 months"/>
    <n v="27.25"/>
    <s v="7 years"/>
    <n v="120773"/>
    <s v="Own"/>
    <s v="home_improvement"/>
    <n v="653"/>
    <n v="21"/>
    <s v="Verified"/>
    <d v="2016-03-21T00:00:00"/>
    <s v="Fully Paid"/>
    <n v="0"/>
    <s v="Fair"/>
    <s v="High"/>
    <s v="Very High"/>
    <s v="Normal"/>
  </r>
  <r>
    <s v="LC005702"/>
    <n v="36693"/>
    <s v="36 months"/>
    <n v="16.63"/>
    <s v="8 years"/>
    <n v="116404"/>
    <s v="Rent"/>
    <s v="medical"/>
    <n v="840"/>
    <n v="33.799999999999997"/>
    <s v="Not Verified"/>
    <d v="2017-08-26T00:00:00"/>
    <s v="Fully Paid"/>
    <n v="0"/>
    <s v="Excellent"/>
    <s v="High"/>
    <s v="High"/>
    <s v="Normal"/>
  </r>
  <r>
    <s v="LC005703"/>
    <n v="10824"/>
    <s v="60 months"/>
    <n v="8.36"/>
    <s v="1 year"/>
    <n v="136886"/>
    <s v="Mortgage"/>
    <s v="education"/>
    <n v="722"/>
    <n v="15.8"/>
    <s v="Verified"/>
    <d v="2017-11-14T00:00:00"/>
    <s v="Fully Paid"/>
    <n v="0"/>
    <s v="Good"/>
    <s v="High"/>
    <s v="Low"/>
    <s v="Normal"/>
  </r>
  <r>
    <s v="LC005704"/>
    <n v="27950"/>
    <s v="36 months"/>
    <n v="5.33"/>
    <s v="5 years"/>
    <n v="41677"/>
    <s v="Mortgage"/>
    <s v="debt_consolidation"/>
    <n v="617"/>
    <n v="9.8000000000000007"/>
    <s v="Verified"/>
    <d v="2019-04-03T00:00:00"/>
    <s v="Fully Paid"/>
    <n v="0"/>
    <s v="Poor"/>
    <s v="Lower Middle"/>
    <s v="Low"/>
    <s v="Normal"/>
  </r>
  <r>
    <s v="LC005705"/>
    <n v="24488"/>
    <s v="36 months"/>
    <n v="15.96"/>
    <s v="2 years"/>
    <n v="31460"/>
    <s v="Rent"/>
    <s v="vacation"/>
    <n v="615"/>
    <n v="11.5"/>
    <s v="Verified"/>
    <d v="2015-02-06T00:00:00"/>
    <s v="Charged Off"/>
    <n v="1"/>
    <s v="Poor"/>
    <s v="Lower Middle"/>
    <s v="High"/>
    <s v="High Risk"/>
  </r>
  <r>
    <s v="LC005706"/>
    <n v="1215"/>
    <s v="36 months"/>
    <n v="6"/>
    <s v="6 years"/>
    <n v="133918"/>
    <s v="Rent"/>
    <s v="debt_consolidation"/>
    <n v="694"/>
    <n v="7.8"/>
    <s v="Verified"/>
    <d v="2015-01-27T00:00:00"/>
    <s v="Fully Paid"/>
    <n v="0"/>
    <s v="Fair"/>
    <s v="High"/>
    <s v="Low"/>
    <s v="Normal"/>
  </r>
  <r>
    <s v="LC005707"/>
    <n v="12523"/>
    <s v="60 months"/>
    <n v="20.239999999999998"/>
    <s v="10+ years"/>
    <n v="109501"/>
    <s v="Mortgage"/>
    <s v="debt_consolidation"/>
    <n v="581"/>
    <n v="22.8"/>
    <s v="Not Verified"/>
    <d v="2019-01-08T00:00:00"/>
    <s v="Charged Off"/>
    <n v="1"/>
    <s v="Very Poor"/>
    <s v="High"/>
    <s v="Very High"/>
    <s v="High Risk"/>
  </r>
  <r>
    <s v="LC005708"/>
    <n v="11364"/>
    <s v="36 months"/>
    <n v="20.21"/>
    <s v="3 years"/>
    <n v="77511"/>
    <s v="Rent"/>
    <s v="education"/>
    <n v="594"/>
    <n v="28.7"/>
    <s v="Not Verified"/>
    <d v="2015-09-07T00:00:00"/>
    <s v="Charged Off"/>
    <n v="1"/>
    <s v="Very Poor"/>
    <s v="Upper Middle"/>
    <s v="Very High"/>
    <s v="High Risk"/>
  </r>
  <r>
    <s v="LC005709"/>
    <n v="4153"/>
    <s v="36 months"/>
    <n v="27.47"/>
    <s v="4 years"/>
    <n v="96881"/>
    <s v="Rent"/>
    <s v="credit_card"/>
    <n v="663"/>
    <n v="37.700000000000003"/>
    <s v="Not Verified"/>
    <d v="2019-05-24T00:00:00"/>
    <s v="Charged Off"/>
    <n v="1"/>
    <s v="Fair"/>
    <s v="Upper Middle"/>
    <s v="Very High"/>
    <s v="Normal"/>
  </r>
  <r>
    <s v="LC005710"/>
    <n v="24834"/>
    <s v="36 months"/>
    <n v="9.75"/>
    <s v="9 years"/>
    <n v="52837"/>
    <s v="Rent"/>
    <s v="education"/>
    <n v="833"/>
    <n v="31.3"/>
    <s v="Not Verified"/>
    <d v="2015-08-27T00:00:00"/>
    <s v="Fully Paid"/>
    <n v="0"/>
    <s v="Excellent"/>
    <s v="Lower Middle"/>
    <s v="Low"/>
    <s v="Normal"/>
  </r>
  <r>
    <s v="LC005711"/>
    <n v="35474"/>
    <s v="36 months"/>
    <n v="14.28"/>
    <s v="5 years"/>
    <n v="58724"/>
    <s v="Rent"/>
    <s v="medical"/>
    <n v="805"/>
    <n v="25.4"/>
    <s v="Verified"/>
    <d v="2019-01-21T00:00:00"/>
    <s v="Fully Paid"/>
    <n v="0"/>
    <s v="Excellent"/>
    <s v="Lower Middle"/>
    <s v="Medium"/>
    <s v="Normal"/>
  </r>
  <r>
    <s v="LC005712"/>
    <n v="35335"/>
    <s v="36 months"/>
    <n v="26.49"/>
    <s v="10+ years"/>
    <n v="34761"/>
    <s v="Rent"/>
    <s v="small_business"/>
    <n v="767"/>
    <n v="35.200000000000003"/>
    <s v="Verified"/>
    <d v="2020-04-15T00:00:00"/>
    <s v="Charged Off"/>
    <n v="1"/>
    <s v="Excellent"/>
    <s v="Lower Middle"/>
    <s v="Very High"/>
    <s v="Normal"/>
  </r>
  <r>
    <s v="LC005713"/>
    <n v="11400"/>
    <s v="36 months"/>
    <n v="16.86"/>
    <s v="7 years"/>
    <n v="95153"/>
    <s v="Own"/>
    <s v="small_business"/>
    <n v="604"/>
    <n v="36.200000000000003"/>
    <s v="Verified"/>
    <d v="2018-05-07T00:00:00"/>
    <s v="Charged Off"/>
    <n v="1"/>
    <s v="Poor"/>
    <s v="Upper Middle"/>
    <s v="High"/>
    <s v="High Risk"/>
  </r>
  <r>
    <s v="LC005714"/>
    <n v="11345"/>
    <s v="36 months"/>
    <n v="6.49"/>
    <s v="1 year"/>
    <n v="124378"/>
    <s v="Own"/>
    <s v="credit_card"/>
    <n v="849"/>
    <n v="29.9"/>
    <s v="Not Verified"/>
    <d v="2019-11-19T00:00:00"/>
    <s v="Fully Paid"/>
    <n v="0"/>
    <s v="Excellent"/>
    <s v="High"/>
    <s v="Low"/>
    <s v="Normal"/>
  </r>
  <r>
    <s v="LC005715"/>
    <n v="34896"/>
    <s v="36 months"/>
    <n v="7.77"/>
    <s v="3 years"/>
    <n v="88108"/>
    <s v="Own"/>
    <s v="medical"/>
    <n v="819"/>
    <n v="7"/>
    <s v="Not Verified"/>
    <d v="2016-04-26T00:00:00"/>
    <s v="Fully Paid"/>
    <n v="0"/>
    <s v="Excellent"/>
    <s v="Upper Middle"/>
    <s v="Low"/>
    <s v="Normal"/>
  </r>
  <r>
    <s v="LC005716"/>
    <n v="20894"/>
    <s v="36 months"/>
    <n v="25.34"/>
    <s v="10+ years"/>
    <n v="119958"/>
    <s v="Own"/>
    <s v="debt_consolidation"/>
    <n v="825"/>
    <n v="15.2"/>
    <s v="Verified"/>
    <d v="2017-07-12T00:00:00"/>
    <s v="Fully Paid"/>
    <n v="0"/>
    <s v="Excellent"/>
    <s v="High"/>
    <s v="Very High"/>
    <s v="Normal"/>
  </r>
  <r>
    <s v="LC005717"/>
    <n v="29899"/>
    <s v="36 months"/>
    <n v="23.59"/>
    <s v="3 years"/>
    <n v="71411"/>
    <s v="Rent"/>
    <s v="education"/>
    <n v="756"/>
    <n v="16.8"/>
    <s v="Verified"/>
    <d v="2015-01-16T00:00:00"/>
    <s v="Fully Paid"/>
    <n v="0"/>
    <s v="Excellent"/>
    <s v="Upper Middle"/>
    <s v="Very High"/>
    <s v="Normal"/>
  </r>
  <r>
    <s v="LC005718"/>
    <n v="29229"/>
    <s v="36 months"/>
    <n v="26.9"/>
    <s v="5 years"/>
    <n v="134789"/>
    <s v="Mortgage"/>
    <s v="medical"/>
    <n v="742"/>
    <n v="39.9"/>
    <s v="Not Verified"/>
    <d v="2016-06-16T00:00:00"/>
    <s v="Charged Off"/>
    <n v="1"/>
    <s v="Good"/>
    <s v="High"/>
    <s v="Very High"/>
    <s v="Normal"/>
  </r>
  <r>
    <s v="LC005719"/>
    <n v="6583"/>
    <s v="36 months"/>
    <n v="7.97"/>
    <s v="3 years"/>
    <n v="107828"/>
    <s v="Mortgage"/>
    <s v="vacation"/>
    <n v="793"/>
    <n v="21.2"/>
    <s v="Verified"/>
    <d v="2019-12-25T00:00:00"/>
    <s v="Fully Paid"/>
    <n v="0"/>
    <s v="Excellent"/>
    <s v="High"/>
    <s v="Low"/>
    <s v="Normal"/>
  </r>
  <r>
    <s v="LC005720"/>
    <n v="5897"/>
    <s v="60 months"/>
    <n v="24.01"/>
    <s v="10+ years"/>
    <n v="29923"/>
    <s v="Rent"/>
    <s v="vacation"/>
    <n v="840"/>
    <n v="31.7"/>
    <s v="Verified"/>
    <d v="2016-07-09T00:00:00"/>
    <s v="Charged Off"/>
    <n v="1"/>
    <s v="Excellent"/>
    <s v="Low"/>
    <s v="Very High"/>
    <s v="Normal"/>
  </r>
  <r>
    <s v="LC005721"/>
    <n v="7001"/>
    <s v="36 months"/>
    <n v="21.38"/>
    <s v="4 years"/>
    <n v="124012"/>
    <s v="Rent"/>
    <s v="vacation"/>
    <n v="815"/>
    <n v="33.5"/>
    <s v="Verified"/>
    <d v="2019-06-26T00:00:00"/>
    <s v="Charged Off"/>
    <n v="1"/>
    <s v="Excellent"/>
    <s v="High"/>
    <s v="Very High"/>
    <s v="Normal"/>
  </r>
  <r>
    <s v="LC005722"/>
    <n v="5567"/>
    <s v="36 months"/>
    <n v="10.81"/>
    <s v="4 years"/>
    <n v="54129"/>
    <s v="Rent"/>
    <s v="home_improvement"/>
    <n v="724"/>
    <n v="27.9"/>
    <s v="Not Verified"/>
    <d v="2020-09-04T00:00:00"/>
    <s v="Fully Paid"/>
    <n v="0"/>
    <s v="Good"/>
    <s v="Lower Middle"/>
    <s v="Medium"/>
    <s v="Normal"/>
  </r>
  <r>
    <s v="LC005723"/>
    <n v="10271"/>
    <s v="36 months"/>
    <n v="29.35"/>
    <s v="7 years"/>
    <n v="77676"/>
    <s v="Rent"/>
    <s v="education"/>
    <n v="648"/>
    <n v="5.6"/>
    <s v="Not Verified"/>
    <d v="2016-11-19T00:00:00"/>
    <s v="Charged Off"/>
    <n v="1"/>
    <s v="Poor"/>
    <s v="Upper Middle"/>
    <s v="Very High"/>
    <s v="High Risk"/>
  </r>
  <r>
    <s v="LC005724"/>
    <n v="12703"/>
    <s v="36 months"/>
    <n v="19.260000000000002"/>
    <s v="3 years"/>
    <n v="46828"/>
    <s v="Mortgage"/>
    <s v="credit_card"/>
    <n v="830"/>
    <n v="5.7"/>
    <s v="Verified"/>
    <d v="2015-08-20T00:00:00"/>
    <s v="Fully Paid"/>
    <n v="0"/>
    <s v="Excellent"/>
    <s v="Lower Middle"/>
    <s v="High"/>
    <s v="Normal"/>
  </r>
  <r>
    <s v="LC005725"/>
    <n v="14329"/>
    <s v="36 months"/>
    <n v="27.67"/>
    <s v="5 years"/>
    <n v="50182"/>
    <s v="Rent"/>
    <s v="small_business"/>
    <n v="633"/>
    <n v="33.700000000000003"/>
    <s v="Verified"/>
    <d v="2016-02-20T00:00:00"/>
    <s v="Charged Off"/>
    <n v="1"/>
    <s v="Poor"/>
    <s v="Lower Middle"/>
    <s v="Very High"/>
    <s v="High Risk"/>
  </r>
  <r>
    <s v="LC005726"/>
    <n v="36509"/>
    <s v="36 months"/>
    <n v="26.48"/>
    <s v="6 years"/>
    <n v="130820"/>
    <s v="Own"/>
    <s v="small_business"/>
    <n v="754"/>
    <n v="30.9"/>
    <s v="Verified"/>
    <d v="2018-04-08T00:00:00"/>
    <s v="Charged Off"/>
    <n v="1"/>
    <s v="Excellent"/>
    <s v="High"/>
    <s v="Very High"/>
    <s v="Normal"/>
  </r>
  <r>
    <s v="LC005727"/>
    <n v="7256"/>
    <s v="60 months"/>
    <n v="13.33"/>
    <s v="7 years"/>
    <n v="72412"/>
    <s v="Rent"/>
    <s v="debt_consolidation"/>
    <n v="802"/>
    <n v="23.8"/>
    <s v="Verified"/>
    <d v="2018-04-27T00:00:00"/>
    <s v="Fully Paid"/>
    <n v="0"/>
    <s v="Excellent"/>
    <s v="Upper Middle"/>
    <s v="Medium"/>
    <s v="Normal"/>
  </r>
  <r>
    <s v="LC005728"/>
    <n v="1228"/>
    <s v="60 months"/>
    <n v="18.399999999999999"/>
    <s v="8 years"/>
    <n v="103042"/>
    <s v="Own"/>
    <s v="credit_card"/>
    <n v="756"/>
    <n v="13.7"/>
    <s v="Not Verified"/>
    <d v="2017-02-07T00:00:00"/>
    <s v="Fully Paid"/>
    <n v="0"/>
    <s v="Excellent"/>
    <s v="High"/>
    <s v="High"/>
    <s v="Normal"/>
  </r>
  <r>
    <s v="LC005729"/>
    <n v="25746"/>
    <s v="60 months"/>
    <n v="15.78"/>
    <s v="9 years"/>
    <n v="21957"/>
    <s v="Rent"/>
    <s v="car"/>
    <n v="641"/>
    <n v="8"/>
    <s v="Not Verified"/>
    <d v="2015-02-18T00:00:00"/>
    <s v="Charged Off"/>
    <n v="1"/>
    <s v="Poor"/>
    <s v="Low"/>
    <s v="High"/>
    <s v="High Risk"/>
  </r>
  <r>
    <s v="LC005730"/>
    <n v="17678"/>
    <s v="60 months"/>
    <n v="22.73"/>
    <s v="7 years"/>
    <n v="128455"/>
    <s v="Mortgage"/>
    <s v="debt_consolidation"/>
    <n v="595"/>
    <n v="10.7"/>
    <s v="Verified"/>
    <d v="2015-03-05T00:00:00"/>
    <s v="Charged Off"/>
    <n v="1"/>
    <s v="Very Poor"/>
    <s v="High"/>
    <s v="Very High"/>
    <s v="High Risk"/>
  </r>
  <r>
    <s v="LC005731"/>
    <n v="38052"/>
    <s v="60 months"/>
    <n v="19.7"/>
    <s v="3 years"/>
    <n v="115642"/>
    <s v="Mortgage"/>
    <s v="small_business"/>
    <n v="788"/>
    <n v="25.3"/>
    <s v="Verified"/>
    <d v="2016-07-01T00:00:00"/>
    <s v="Charged Off"/>
    <n v="1"/>
    <s v="Excellent"/>
    <s v="High"/>
    <s v="High"/>
    <s v="Normal"/>
  </r>
  <r>
    <s v="LC005732"/>
    <n v="24185"/>
    <s v="60 months"/>
    <n v="24.62"/>
    <s v="3 years"/>
    <n v="66009"/>
    <s v="Rent"/>
    <s v="home_improvement"/>
    <n v="714"/>
    <n v="24.1"/>
    <s v="Not Verified"/>
    <d v="2020-09-01T00:00:00"/>
    <s v="Fully Paid"/>
    <n v="0"/>
    <s v="Good"/>
    <s v="Upper Middle"/>
    <s v="Very High"/>
    <s v="Normal"/>
  </r>
  <r>
    <s v="LC005733"/>
    <n v="34686"/>
    <s v="36 months"/>
    <n v="5.29"/>
    <s v="9 years"/>
    <n v="83193"/>
    <s v="Rent"/>
    <s v="small_business"/>
    <n v="622"/>
    <n v="37.9"/>
    <s v="Verified"/>
    <d v="2016-11-26T00:00:00"/>
    <s v="Charged Off"/>
    <n v="1"/>
    <s v="Poor"/>
    <s v="Upper Middle"/>
    <s v="Low"/>
    <s v="Normal"/>
  </r>
  <r>
    <s v="LC005734"/>
    <n v="12445"/>
    <s v="36 months"/>
    <n v="22.19"/>
    <s v="10+ years"/>
    <n v="77803"/>
    <s v="Rent"/>
    <s v="home_improvement"/>
    <n v="751"/>
    <n v="38.5"/>
    <s v="Verified"/>
    <d v="2017-06-28T00:00:00"/>
    <s v="Charged Off"/>
    <n v="1"/>
    <s v="Excellent"/>
    <s v="Upper Middle"/>
    <s v="Very High"/>
    <s v="Normal"/>
  </r>
  <r>
    <s v="LC005735"/>
    <n v="34266"/>
    <s v="36 months"/>
    <n v="12.98"/>
    <s v="4 years"/>
    <n v="45793"/>
    <s v="Own"/>
    <s v="car"/>
    <n v="659"/>
    <n v="25.2"/>
    <s v="Verified"/>
    <d v="2016-08-06T00:00:00"/>
    <s v="Fully Paid"/>
    <n v="0"/>
    <s v="Fair"/>
    <s v="Lower Middle"/>
    <s v="Medium"/>
    <s v="Normal"/>
  </r>
  <r>
    <s v="LC005736"/>
    <n v="3809"/>
    <s v="36 months"/>
    <n v="10.61"/>
    <s v="2 years"/>
    <n v="108618"/>
    <s v="Rent"/>
    <s v="credit_card"/>
    <n v="767"/>
    <n v="34.5"/>
    <s v="Not Verified"/>
    <d v="2019-09-24T00:00:00"/>
    <s v="Fully Paid"/>
    <n v="0"/>
    <s v="Excellent"/>
    <s v="High"/>
    <s v="Medium"/>
    <s v="Normal"/>
  </r>
  <r>
    <s v="LC005737"/>
    <n v="38729"/>
    <s v="36 months"/>
    <n v="25.03"/>
    <s v="1 year"/>
    <n v="74137"/>
    <s v="Mortgage"/>
    <s v="vacation"/>
    <n v="706"/>
    <n v="33.4"/>
    <s v="Not Verified"/>
    <d v="2017-10-17T00:00:00"/>
    <s v="Charged Off"/>
    <n v="1"/>
    <s v="Good"/>
    <s v="Upper Middle"/>
    <s v="Very High"/>
    <s v="Normal"/>
  </r>
  <r>
    <s v="LC005738"/>
    <n v="37547"/>
    <s v="60 months"/>
    <n v="7.23"/>
    <s v="1 year"/>
    <n v="75931"/>
    <s v="Rent"/>
    <s v="home_improvement"/>
    <n v="586"/>
    <n v="31.3"/>
    <s v="Verified"/>
    <d v="2015-01-07T00:00:00"/>
    <s v="Charged Off"/>
    <n v="1"/>
    <s v="Very Poor"/>
    <s v="Upper Middle"/>
    <s v="Low"/>
    <s v="Normal"/>
  </r>
  <r>
    <s v="LC005739"/>
    <n v="35886"/>
    <s v="36 months"/>
    <n v="10.71"/>
    <s v="8 years"/>
    <n v="98867"/>
    <s v="Rent"/>
    <s v="credit_card"/>
    <n v="601"/>
    <n v="20.3"/>
    <s v="Verified"/>
    <d v="2019-11-17T00:00:00"/>
    <s v="Fully Paid"/>
    <n v="0"/>
    <s v="Poor"/>
    <s v="Upper Middle"/>
    <s v="Medium"/>
    <s v="Normal"/>
  </r>
  <r>
    <s v="LC005740"/>
    <n v="7391"/>
    <s v="36 months"/>
    <n v="10.09"/>
    <s v="7 years"/>
    <n v="135618"/>
    <s v="Own"/>
    <s v="debt_consolidation"/>
    <n v="603"/>
    <n v="18.600000000000001"/>
    <s v="Verified"/>
    <d v="2017-04-05T00:00:00"/>
    <s v="Fully Paid"/>
    <n v="0"/>
    <s v="Poor"/>
    <s v="High"/>
    <s v="Medium"/>
    <s v="Normal"/>
  </r>
  <r>
    <s v="LC005741"/>
    <n v="1145"/>
    <s v="36 months"/>
    <n v="15.5"/>
    <s v="5 years"/>
    <n v="143190"/>
    <s v="Rent"/>
    <s v="education"/>
    <n v="830"/>
    <n v="14.2"/>
    <s v="Verified"/>
    <d v="2019-05-29T00:00:00"/>
    <s v="Fully Paid"/>
    <n v="0"/>
    <s v="Excellent"/>
    <s v="High"/>
    <s v="High"/>
    <s v="Normal"/>
  </r>
  <r>
    <s v="LC005742"/>
    <n v="14929"/>
    <s v="36 months"/>
    <n v="13.06"/>
    <s v="8 years"/>
    <n v="55657"/>
    <s v="Own"/>
    <s v="vacation"/>
    <n v="729"/>
    <n v="37.799999999999997"/>
    <s v="Not Verified"/>
    <d v="2016-04-21T00:00:00"/>
    <s v="Fully Paid"/>
    <n v="0"/>
    <s v="Good"/>
    <s v="Lower Middle"/>
    <s v="Medium"/>
    <s v="Normal"/>
  </r>
  <r>
    <s v="LC005743"/>
    <n v="25326"/>
    <s v="36 months"/>
    <n v="23.01"/>
    <s v="4 years"/>
    <n v="42343"/>
    <s v="Rent"/>
    <s v="debt_consolidation"/>
    <n v="742"/>
    <n v="34.200000000000003"/>
    <s v="Verified"/>
    <d v="2019-08-08T00:00:00"/>
    <s v="Charged Off"/>
    <n v="1"/>
    <s v="Good"/>
    <s v="Lower Middle"/>
    <s v="Very High"/>
    <s v="Normal"/>
  </r>
  <r>
    <s v="LC005744"/>
    <n v="30991"/>
    <s v="36 months"/>
    <n v="22.48"/>
    <s v="9 years"/>
    <n v="67783"/>
    <s v="Mortgage"/>
    <s v="small_business"/>
    <n v="695"/>
    <n v="11.2"/>
    <s v="Verified"/>
    <d v="2019-03-06T00:00:00"/>
    <s v="Fully Paid"/>
    <n v="0"/>
    <s v="Fair"/>
    <s v="Upper Middle"/>
    <s v="Very High"/>
    <s v="Normal"/>
  </r>
  <r>
    <s v="LC005745"/>
    <n v="38333"/>
    <s v="36 months"/>
    <n v="13.14"/>
    <s v="&lt; 1 year"/>
    <n v="66637"/>
    <s v="Rent"/>
    <s v="credit_card"/>
    <n v="762"/>
    <n v="13.8"/>
    <s v="Not Verified"/>
    <d v="2016-01-13T00:00:00"/>
    <s v="Fully Paid"/>
    <n v="0"/>
    <s v="Excellent"/>
    <s v="Upper Middle"/>
    <s v="Medium"/>
    <s v="Normal"/>
  </r>
  <r>
    <s v="LC005746"/>
    <n v="17576"/>
    <s v="36 months"/>
    <n v="15.92"/>
    <s v="7 years"/>
    <n v="59907"/>
    <s v="Own"/>
    <s v="medical"/>
    <n v="825"/>
    <n v="25.3"/>
    <s v="Verified"/>
    <d v="2020-08-10T00:00:00"/>
    <s v="Fully Paid"/>
    <n v="0"/>
    <s v="Excellent"/>
    <s v="Lower Middle"/>
    <s v="High"/>
    <s v="Normal"/>
  </r>
  <r>
    <s v="LC005747"/>
    <n v="29464"/>
    <s v="36 months"/>
    <n v="10.199999999999999"/>
    <s v="2 years"/>
    <n v="21758"/>
    <s v="Rent"/>
    <s v="car"/>
    <n v="710"/>
    <n v="19.5"/>
    <s v="Verified"/>
    <d v="2016-02-01T00:00:00"/>
    <s v="Fully Paid"/>
    <n v="0"/>
    <s v="Good"/>
    <s v="Low"/>
    <s v="Medium"/>
    <s v="Normal"/>
  </r>
  <r>
    <s v="LC005748"/>
    <n v="9243"/>
    <s v="36 months"/>
    <n v="21.77"/>
    <s v="8 years"/>
    <n v="83566"/>
    <s v="Rent"/>
    <s v="medical"/>
    <n v="704"/>
    <n v="12.5"/>
    <s v="Verified"/>
    <d v="2018-08-31T00:00:00"/>
    <s v="Fully Paid"/>
    <n v="0"/>
    <s v="Good"/>
    <s v="Upper Middle"/>
    <s v="Very High"/>
    <s v="Normal"/>
  </r>
  <r>
    <s v="LC005749"/>
    <n v="32601"/>
    <s v="36 months"/>
    <n v="14.91"/>
    <s v="10+ years"/>
    <n v="51913"/>
    <s v="Own"/>
    <s v="debt_consolidation"/>
    <n v="794"/>
    <n v="32.700000000000003"/>
    <s v="Not Verified"/>
    <d v="2020-05-25T00:00:00"/>
    <s v="Fully Paid"/>
    <n v="0"/>
    <s v="Excellent"/>
    <s v="Lower Middle"/>
    <s v="Medium"/>
    <s v="Normal"/>
  </r>
  <r>
    <s v="LC005750"/>
    <n v="3410"/>
    <s v="36 months"/>
    <n v="8.32"/>
    <s v="&lt; 1 year"/>
    <n v="126385"/>
    <s v="Rent"/>
    <s v="vacation"/>
    <n v="648"/>
    <n v="5.0999999999999996"/>
    <s v="Verified"/>
    <d v="2016-09-30T00:00:00"/>
    <s v="Fully Paid"/>
    <n v="0"/>
    <s v="Poor"/>
    <s v="High"/>
    <s v="Low"/>
    <s v="Normal"/>
  </r>
  <r>
    <s v="LC005751"/>
    <n v="2820"/>
    <s v="36 months"/>
    <n v="8.18"/>
    <s v="2 years"/>
    <n v="122645"/>
    <s v="Rent"/>
    <s v="home_improvement"/>
    <n v="835"/>
    <n v="17"/>
    <s v="Not Verified"/>
    <d v="2017-08-03T00:00:00"/>
    <s v="Fully Paid"/>
    <n v="0"/>
    <s v="Excellent"/>
    <s v="High"/>
    <s v="Low"/>
    <s v="Normal"/>
  </r>
  <r>
    <s v="LC005752"/>
    <n v="36289"/>
    <s v="36 months"/>
    <n v="13.06"/>
    <s v="&lt; 1 year"/>
    <n v="84270"/>
    <s v="Rent"/>
    <s v="vacation"/>
    <n v="841"/>
    <n v="37.5"/>
    <s v="Verified"/>
    <d v="2015-11-10T00:00:00"/>
    <s v="Fully Paid"/>
    <n v="0"/>
    <s v="Excellent"/>
    <s v="Upper Middle"/>
    <s v="Medium"/>
    <s v="Normal"/>
  </r>
  <r>
    <s v="LC005753"/>
    <n v="39650"/>
    <s v="36 months"/>
    <n v="23.68"/>
    <s v="&lt; 1 year"/>
    <n v="126450"/>
    <s v="Rent"/>
    <s v="debt_consolidation"/>
    <n v="726"/>
    <n v="31.6"/>
    <s v="Not Verified"/>
    <d v="2015-10-29T00:00:00"/>
    <s v="Charged Off"/>
    <n v="1"/>
    <s v="Good"/>
    <s v="High"/>
    <s v="Very High"/>
    <s v="Normal"/>
  </r>
  <r>
    <s v="LC005754"/>
    <n v="35635"/>
    <s v="36 months"/>
    <n v="5.64"/>
    <s v="5 years"/>
    <n v="53239"/>
    <s v="Mortgage"/>
    <s v="debt_consolidation"/>
    <n v="594"/>
    <n v="19"/>
    <s v="Verified"/>
    <d v="2018-10-11T00:00:00"/>
    <s v="Fully Paid"/>
    <n v="0"/>
    <s v="Very Poor"/>
    <s v="Lower Middle"/>
    <s v="Low"/>
    <s v="Normal"/>
  </r>
  <r>
    <s v="LC005755"/>
    <n v="8465"/>
    <s v="36 months"/>
    <n v="11.44"/>
    <s v="3 years"/>
    <n v="84610"/>
    <s v="Mortgage"/>
    <s v="debt_consolidation"/>
    <n v="756"/>
    <n v="37.5"/>
    <s v="Verified"/>
    <d v="2018-01-06T00:00:00"/>
    <s v="Fully Paid"/>
    <n v="0"/>
    <s v="Excellent"/>
    <s v="Upper Middle"/>
    <s v="Medium"/>
    <s v="Normal"/>
  </r>
  <r>
    <s v="LC005756"/>
    <n v="33439"/>
    <s v="36 months"/>
    <n v="9.06"/>
    <s v="9 years"/>
    <n v="73569"/>
    <s v="Rent"/>
    <s v="car"/>
    <n v="661"/>
    <n v="36.5"/>
    <s v="Not Verified"/>
    <d v="2015-06-01T00:00:00"/>
    <s v="Fully Paid"/>
    <n v="0"/>
    <s v="Fair"/>
    <s v="Upper Middle"/>
    <s v="Low"/>
    <s v="Normal"/>
  </r>
  <r>
    <s v="LC005757"/>
    <n v="28314"/>
    <s v="60 months"/>
    <n v="28.91"/>
    <s v="3 years"/>
    <n v="114348"/>
    <s v="Mortgage"/>
    <s v="vacation"/>
    <n v="753"/>
    <n v="6.8"/>
    <s v="Not Verified"/>
    <d v="2016-12-22T00:00:00"/>
    <s v="Fully Paid"/>
    <n v="0"/>
    <s v="Excellent"/>
    <s v="High"/>
    <s v="Very High"/>
    <s v="Normal"/>
  </r>
  <r>
    <s v="LC005758"/>
    <n v="20583"/>
    <s v="36 months"/>
    <n v="22.63"/>
    <s v="4 years"/>
    <n v="121484"/>
    <s v="Mortgage"/>
    <s v="credit_card"/>
    <n v="630"/>
    <n v="9.5"/>
    <s v="Verified"/>
    <d v="2020-01-18T00:00:00"/>
    <s v="Charged Off"/>
    <n v="1"/>
    <s v="Poor"/>
    <s v="High"/>
    <s v="Very High"/>
    <s v="High Risk"/>
  </r>
  <r>
    <s v="LC005759"/>
    <n v="28155"/>
    <s v="36 months"/>
    <n v="10.83"/>
    <s v="2 years"/>
    <n v="96088"/>
    <s v="Rent"/>
    <s v="car"/>
    <n v="846"/>
    <n v="18.600000000000001"/>
    <s v="Verified"/>
    <d v="2019-06-01T00:00:00"/>
    <s v="Fully Paid"/>
    <n v="0"/>
    <s v="Excellent"/>
    <s v="Upper Middle"/>
    <s v="Medium"/>
    <s v="Normal"/>
  </r>
  <r>
    <s v="LC005760"/>
    <n v="39871"/>
    <s v="36 months"/>
    <n v="10.19"/>
    <s v="1 year"/>
    <n v="60584"/>
    <s v="Rent"/>
    <s v="home_improvement"/>
    <n v="583"/>
    <n v="37.5"/>
    <s v="Verified"/>
    <d v="2020-05-06T00:00:00"/>
    <s v="Charged Off"/>
    <n v="1"/>
    <s v="Very Poor"/>
    <s v="Upper Middle"/>
    <s v="Medium"/>
    <s v="Normal"/>
  </r>
  <r>
    <s v="LC005761"/>
    <n v="13197"/>
    <s v="36 months"/>
    <n v="26.45"/>
    <s v="9 years"/>
    <n v="70296"/>
    <s v="Rent"/>
    <s v="vacation"/>
    <n v="836"/>
    <n v="34.5"/>
    <s v="Verified"/>
    <d v="2015-06-30T00:00:00"/>
    <s v="Charged Off"/>
    <n v="1"/>
    <s v="Excellent"/>
    <s v="Upper Middle"/>
    <s v="Very High"/>
    <s v="Normal"/>
  </r>
  <r>
    <s v="LC005762"/>
    <n v="30511"/>
    <s v="36 months"/>
    <n v="9.76"/>
    <s v="7 years"/>
    <n v="36482"/>
    <s v="Own"/>
    <s v="credit_card"/>
    <n v="588"/>
    <n v="6.7"/>
    <s v="Not Verified"/>
    <d v="2017-02-27T00:00:00"/>
    <s v="Charged Off"/>
    <n v="1"/>
    <s v="Very Poor"/>
    <s v="Lower Middle"/>
    <s v="Low"/>
    <s v="Normal"/>
  </r>
  <r>
    <s v="LC005763"/>
    <n v="16424"/>
    <s v="60 months"/>
    <n v="29.93"/>
    <s v="10+ years"/>
    <n v="138337"/>
    <s v="Rent"/>
    <s v="small_business"/>
    <n v="836"/>
    <n v="22.9"/>
    <s v="Not Verified"/>
    <d v="2015-08-20T00:00:00"/>
    <s v="Fully Paid"/>
    <n v="0"/>
    <s v="Excellent"/>
    <s v="High"/>
    <s v="Very High"/>
    <s v="Normal"/>
  </r>
  <r>
    <s v="LC005764"/>
    <n v="1240"/>
    <s v="60 months"/>
    <n v="12.06"/>
    <s v="6 years"/>
    <n v="86029"/>
    <s v="Rent"/>
    <s v="home_improvement"/>
    <n v="727"/>
    <n v="30.2"/>
    <s v="Verified"/>
    <d v="2018-08-03T00:00:00"/>
    <s v="Fully Paid"/>
    <n v="0"/>
    <s v="Good"/>
    <s v="Upper Middle"/>
    <s v="Medium"/>
    <s v="Normal"/>
  </r>
  <r>
    <s v="LC005765"/>
    <n v="5631"/>
    <s v="36 months"/>
    <n v="7.11"/>
    <s v="9 years"/>
    <n v="115375"/>
    <s v="Rent"/>
    <s v="vacation"/>
    <n v="771"/>
    <n v="14.7"/>
    <s v="Verified"/>
    <d v="2016-05-09T00:00:00"/>
    <s v="Fully Paid"/>
    <n v="0"/>
    <s v="Excellent"/>
    <s v="High"/>
    <s v="Low"/>
    <s v="Normal"/>
  </r>
  <r>
    <s v="LC005766"/>
    <n v="10599"/>
    <s v="60 months"/>
    <n v="22.27"/>
    <s v="3 years"/>
    <n v="22157"/>
    <s v="Own"/>
    <s v="credit_card"/>
    <n v="703"/>
    <n v="30.3"/>
    <s v="Verified"/>
    <d v="2020-10-01T00:00:00"/>
    <s v="Charged Off"/>
    <n v="1"/>
    <s v="Good"/>
    <s v="Low"/>
    <s v="Very High"/>
    <s v="Normal"/>
  </r>
  <r>
    <s v="LC005767"/>
    <n v="25658"/>
    <s v="36 months"/>
    <n v="20.239999999999998"/>
    <s v="1 year"/>
    <n v="122883"/>
    <s v="Rent"/>
    <s v="credit_card"/>
    <n v="783"/>
    <n v="17.899999999999999"/>
    <s v="Verified"/>
    <d v="2019-12-26T00:00:00"/>
    <s v="Fully Paid"/>
    <n v="0"/>
    <s v="Excellent"/>
    <s v="High"/>
    <s v="Very High"/>
    <s v="Normal"/>
  </r>
  <r>
    <s v="LC005768"/>
    <n v="38845"/>
    <s v="36 months"/>
    <n v="30"/>
    <s v="8 years"/>
    <n v="136865"/>
    <s v="Mortgage"/>
    <s v="small_business"/>
    <n v="664"/>
    <n v="14.6"/>
    <s v="Verified"/>
    <d v="2019-10-24T00:00:00"/>
    <s v="Fully Paid"/>
    <n v="0"/>
    <s v="Fair"/>
    <s v="High"/>
    <s v="Very High"/>
    <s v="Normal"/>
  </r>
  <r>
    <s v="LC005769"/>
    <n v="33574"/>
    <s v="36 months"/>
    <n v="25.05"/>
    <s v="7 years"/>
    <n v="127919"/>
    <s v="Mortgage"/>
    <s v="small_business"/>
    <n v="737"/>
    <n v="18.7"/>
    <s v="Verified"/>
    <d v="2020-02-29T00:00:00"/>
    <s v="Fully Paid"/>
    <n v="0"/>
    <s v="Good"/>
    <s v="High"/>
    <s v="Very High"/>
    <s v="Normal"/>
  </r>
  <r>
    <s v="LC005770"/>
    <n v="37536"/>
    <s v="36 months"/>
    <n v="15.72"/>
    <s v="3 years"/>
    <n v="98663"/>
    <s v="Mortgage"/>
    <s v="medical"/>
    <n v="602"/>
    <n v="38.299999999999997"/>
    <s v="Not Verified"/>
    <d v="2017-01-28T00:00:00"/>
    <s v="Charged Off"/>
    <n v="1"/>
    <s v="Poor"/>
    <s v="Upper Middle"/>
    <s v="High"/>
    <s v="High Risk"/>
  </r>
  <r>
    <s v="LC005771"/>
    <n v="8995"/>
    <s v="36 months"/>
    <n v="21.92"/>
    <s v="10+ years"/>
    <n v="61465"/>
    <s v="Rent"/>
    <s v="debt_consolidation"/>
    <n v="699"/>
    <n v="36.700000000000003"/>
    <s v="Verified"/>
    <d v="2018-02-04T00:00:00"/>
    <s v="Charged Off"/>
    <n v="1"/>
    <s v="Fair"/>
    <s v="Upper Middle"/>
    <s v="Very High"/>
    <s v="Normal"/>
  </r>
  <r>
    <s v="LC005772"/>
    <n v="26186"/>
    <s v="36 months"/>
    <n v="25.45"/>
    <s v="4 years"/>
    <n v="76064"/>
    <s v="Rent"/>
    <s v="debt_consolidation"/>
    <n v="635"/>
    <n v="37"/>
    <s v="Verified"/>
    <d v="2019-06-03T00:00:00"/>
    <s v="Charged Off"/>
    <n v="1"/>
    <s v="Poor"/>
    <s v="Upper Middle"/>
    <s v="Very High"/>
    <s v="High Risk"/>
  </r>
  <r>
    <s v="LC005773"/>
    <n v="30245"/>
    <s v="36 months"/>
    <n v="17.84"/>
    <s v="9 years"/>
    <n v="98033"/>
    <s v="Rent"/>
    <s v="car"/>
    <n v="581"/>
    <n v="37.1"/>
    <s v="Not Verified"/>
    <d v="2015-11-27T00:00:00"/>
    <s v="Charged Off"/>
    <n v="1"/>
    <s v="Very Poor"/>
    <s v="Upper Middle"/>
    <s v="High"/>
    <s v="High Risk"/>
  </r>
  <r>
    <s v="LC005774"/>
    <n v="23813"/>
    <s v="36 months"/>
    <n v="11.82"/>
    <s v="5 years"/>
    <n v="83221"/>
    <s v="Mortgage"/>
    <s v="credit_card"/>
    <n v="795"/>
    <n v="11.2"/>
    <s v="Not Verified"/>
    <d v="2019-04-16T00:00:00"/>
    <s v="Fully Paid"/>
    <n v="0"/>
    <s v="Excellent"/>
    <s v="Upper Middle"/>
    <s v="Medium"/>
    <s v="Normal"/>
  </r>
  <r>
    <s v="LC005775"/>
    <n v="14276"/>
    <s v="36 months"/>
    <n v="10.25"/>
    <s v="3 years"/>
    <n v="94088"/>
    <s v="Mortgage"/>
    <s v="home_improvement"/>
    <n v="612"/>
    <n v="36.4"/>
    <s v="Verified"/>
    <d v="2020-10-10T00:00:00"/>
    <s v="Charged Off"/>
    <n v="1"/>
    <s v="Poor"/>
    <s v="Upper Middle"/>
    <s v="Medium"/>
    <s v="Normal"/>
  </r>
  <r>
    <s v="LC005776"/>
    <n v="20989"/>
    <s v="36 months"/>
    <n v="12.38"/>
    <s v="1 year"/>
    <n v="126649"/>
    <s v="Own"/>
    <s v="debt_consolidation"/>
    <n v="828"/>
    <n v="12.4"/>
    <s v="Verified"/>
    <d v="2018-08-10T00:00:00"/>
    <s v="Fully Paid"/>
    <n v="0"/>
    <s v="Excellent"/>
    <s v="High"/>
    <s v="Medium"/>
    <s v="Normal"/>
  </r>
  <r>
    <s v="LC005777"/>
    <n v="13746"/>
    <s v="36 months"/>
    <n v="26.2"/>
    <s v="4 years"/>
    <n v="44491"/>
    <s v="Rent"/>
    <s v="small_business"/>
    <n v="816"/>
    <n v="34.299999999999997"/>
    <s v="Verified"/>
    <d v="2016-08-08T00:00:00"/>
    <s v="Charged Off"/>
    <n v="1"/>
    <s v="Excellent"/>
    <s v="Lower Middle"/>
    <s v="Very High"/>
    <s v="Normal"/>
  </r>
  <r>
    <s v="LC005778"/>
    <n v="19557"/>
    <s v="36 months"/>
    <n v="14.51"/>
    <s v="10+ years"/>
    <n v="101540"/>
    <s v="Mortgage"/>
    <s v="small_business"/>
    <n v="687"/>
    <n v="24"/>
    <s v="Not Verified"/>
    <d v="2018-10-17T00:00:00"/>
    <s v="Fully Paid"/>
    <n v="0"/>
    <s v="Fair"/>
    <s v="High"/>
    <s v="Medium"/>
    <s v="Normal"/>
  </r>
  <r>
    <s v="LC005779"/>
    <n v="29060"/>
    <s v="36 months"/>
    <n v="12.17"/>
    <s v="&lt; 1 year"/>
    <n v="102452"/>
    <s v="Mortgage"/>
    <s v="medical"/>
    <n v="741"/>
    <n v="13.4"/>
    <s v="Verified"/>
    <d v="2020-12-30T00:00:00"/>
    <s v="Fully Paid"/>
    <n v="0"/>
    <s v="Good"/>
    <s v="High"/>
    <s v="Medium"/>
    <s v="Normal"/>
  </r>
  <r>
    <s v="LC005780"/>
    <n v="7568"/>
    <s v="60 months"/>
    <n v="25.15"/>
    <s v="6 years"/>
    <n v="74818"/>
    <s v="Mortgage"/>
    <s v="home_improvement"/>
    <n v="727"/>
    <n v="18.899999999999999"/>
    <s v="Not Verified"/>
    <d v="2017-08-29T00:00:00"/>
    <s v="Fully Paid"/>
    <n v="0"/>
    <s v="Good"/>
    <s v="Upper Middle"/>
    <s v="Very High"/>
    <s v="Normal"/>
  </r>
  <r>
    <s v="LC005781"/>
    <n v="36369"/>
    <s v="36 months"/>
    <n v="5.8"/>
    <s v="8 years"/>
    <n v="101255"/>
    <s v="Own"/>
    <s v="medical"/>
    <n v="685"/>
    <n v="20.2"/>
    <s v="Not Verified"/>
    <d v="2019-11-15T00:00:00"/>
    <s v="Fully Paid"/>
    <n v="0"/>
    <s v="Fair"/>
    <s v="High"/>
    <s v="Low"/>
    <s v="Normal"/>
  </r>
  <r>
    <s v="LC005782"/>
    <n v="20041"/>
    <s v="60 months"/>
    <n v="19.850000000000001"/>
    <s v="2 years"/>
    <n v="62971"/>
    <s v="Own"/>
    <s v="small_business"/>
    <n v="610"/>
    <n v="30.7"/>
    <s v="Not Verified"/>
    <d v="2020-12-03T00:00:00"/>
    <s v="Charged Off"/>
    <n v="1"/>
    <s v="Poor"/>
    <s v="Upper Middle"/>
    <s v="High"/>
    <s v="High Risk"/>
  </r>
  <r>
    <s v="LC005783"/>
    <n v="7080"/>
    <s v="36 months"/>
    <n v="26.84"/>
    <s v="5 years"/>
    <n v="55125"/>
    <s v="Own"/>
    <s v="debt_consolidation"/>
    <n v="837"/>
    <n v="26.2"/>
    <s v="Verified"/>
    <d v="2019-05-24T00:00:00"/>
    <s v="Charged Off"/>
    <n v="1"/>
    <s v="Excellent"/>
    <s v="Lower Middle"/>
    <s v="Very High"/>
    <s v="Normal"/>
  </r>
  <r>
    <s v="LC005784"/>
    <n v="14854"/>
    <s v="36 months"/>
    <n v="15.25"/>
    <s v="8 years"/>
    <n v="116729"/>
    <s v="Mortgage"/>
    <s v="credit_card"/>
    <n v="848"/>
    <n v="33.6"/>
    <s v="Verified"/>
    <d v="2020-02-24T00:00:00"/>
    <s v="Fully Paid"/>
    <n v="0"/>
    <s v="Excellent"/>
    <s v="High"/>
    <s v="High"/>
    <s v="Normal"/>
  </r>
  <r>
    <s v="LC005785"/>
    <n v="3159"/>
    <s v="60 months"/>
    <n v="11.73"/>
    <s v="10+ years"/>
    <n v="129279"/>
    <s v="Own"/>
    <s v="home_improvement"/>
    <n v="604"/>
    <n v="18.899999999999999"/>
    <s v="Verified"/>
    <d v="2015-11-12T00:00:00"/>
    <s v="Fully Paid"/>
    <n v="0"/>
    <s v="Poor"/>
    <s v="High"/>
    <s v="Medium"/>
    <s v="Normal"/>
  </r>
  <r>
    <s v="LC005786"/>
    <n v="28025"/>
    <s v="36 months"/>
    <n v="17.29"/>
    <s v="3 years"/>
    <n v="141467"/>
    <s v="Rent"/>
    <s v="car"/>
    <n v="607"/>
    <n v="31"/>
    <s v="Not Verified"/>
    <d v="2019-04-09T00:00:00"/>
    <s v="Charged Off"/>
    <n v="1"/>
    <s v="Poor"/>
    <s v="High"/>
    <s v="High"/>
    <s v="High Risk"/>
  </r>
  <r>
    <s v="LC005787"/>
    <n v="5368"/>
    <s v="36 months"/>
    <n v="22.94"/>
    <s v="5 years"/>
    <n v="66831"/>
    <s v="Own"/>
    <s v="vacation"/>
    <n v="684"/>
    <n v="32.700000000000003"/>
    <s v="Verified"/>
    <d v="2017-09-09T00:00:00"/>
    <s v="Charged Off"/>
    <n v="1"/>
    <s v="Fair"/>
    <s v="Upper Middle"/>
    <s v="Very High"/>
    <s v="Normal"/>
  </r>
  <r>
    <s v="LC005788"/>
    <n v="35085"/>
    <s v="36 months"/>
    <n v="17.920000000000002"/>
    <s v="2 years"/>
    <n v="21969"/>
    <s v="Mortgage"/>
    <s v="car"/>
    <n v="847"/>
    <n v="7.2"/>
    <s v="Not Verified"/>
    <d v="2015-06-08T00:00:00"/>
    <s v="Fully Paid"/>
    <n v="0"/>
    <s v="Excellent"/>
    <s v="Low"/>
    <s v="High"/>
    <s v="Normal"/>
  </r>
  <r>
    <s v="LC005789"/>
    <n v="28094"/>
    <s v="36 months"/>
    <n v="5.19"/>
    <s v="8 years"/>
    <n v="123275"/>
    <s v="Own"/>
    <s v="car"/>
    <n v="792"/>
    <n v="18.100000000000001"/>
    <s v="Not Verified"/>
    <d v="2017-03-23T00:00:00"/>
    <s v="Fully Paid"/>
    <n v="0"/>
    <s v="Excellent"/>
    <s v="High"/>
    <s v="Low"/>
    <s v="Normal"/>
  </r>
  <r>
    <s v="LC005790"/>
    <n v="2230"/>
    <s v="36 months"/>
    <n v="6.96"/>
    <s v="6 years"/>
    <n v="63307"/>
    <s v="Own"/>
    <s v="debt_consolidation"/>
    <n v="765"/>
    <n v="36"/>
    <s v="Not Verified"/>
    <d v="2016-02-15T00:00:00"/>
    <s v="Fully Paid"/>
    <n v="0"/>
    <s v="Excellent"/>
    <s v="Upper Middle"/>
    <s v="Low"/>
    <s v="Normal"/>
  </r>
  <r>
    <s v="LC005791"/>
    <n v="18517"/>
    <s v="36 months"/>
    <n v="23.03"/>
    <s v="6 years"/>
    <n v="32628"/>
    <s v="Mortgage"/>
    <s v="debt_consolidation"/>
    <n v="723"/>
    <n v="29.7"/>
    <s v="Verified"/>
    <d v="2016-06-14T00:00:00"/>
    <s v="Charged Off"/>
    <n v="1"/>
    <s v="Good"/>
    <s v="Lower Middle"/>
    <s v="Very High"/>
    <s v="Normal"/>
  </r>
  <r>
    <s v="LC005792"/>
    <n v="24991"/>
    <s v="60 months"/>
    <n v="15"/>
    <s v="3 years"/>
    <n v="141859"/>
    <s v="Own"/>
    <s v="car"/>
    <n v="769"/>
    <n v="19.600000000000001"/>
    <s v="Not Verified"/>
    <d v="2015-01-12T00:00:00"/>
    <s v="Fully Paid"/>
    <n v="0"/>
    <s v="Excellent"/>
    <s v="High"/>
    <s v="High"/>
    <s v="Normal"/>
  </r>
  <r>
    <s v="LC005793"/>
    <n v="2301"/>
    <s v="36 months"/>
    <n v="24.62"/>
    <s v="5 years"/>
    <n v="102554"/>
    <s v="Rent"/>
    <s v="home_improvement"/>
    <n v="653"/>
    <n v="11.4"/>
    <s v="Not Verified"/>
    <d v="2018-09-28T00:00:00"/>
    <s v="Fully Paid"/>
    <n v="0"/>
    <s v="Fair"/>
    <s v="High"/>
    <s v="Very High"/>
    <s v="Normal"/>
  </r>
  <r>
    <s v="LC005794"/>
    <n v="29610"/>
    <s v="36 months"/>
    <n v="21.24"/>
    <s v="10+ years"/>
    <n v="22601"/>
    <s v="Mortgage"/>
    <s v="debt_consolidation"/>
    <n v="670"/>
    <n v="8.4"/>
    <s v="Not Verified"/>
    <d v="2017-03-28T00:00:00"/>
    <s v="Charged Off"/>
    <n v="1"/>
    <s v="Fair"/>
    <s v="Low"/>
    <s v="Very High"/>
    <s v="Normal"/>
  </r>
  <r>
    <s v="LC005795"/>
    <n v="16927"/>
    <s v="60 months"/>
    <n v="19.54"/>
    <s v="10+ years"/>
    <n v="135880"/>
    <s v="Rent"/>
    <s v="car"/>
    <n v="631"/>
    <n v="13"/>
    <s v="Verified"/>
    <d v="2016-08-16T00:00:00"/>
    <s v="Charged Off"/>
    <n v="1"/>
    <s v="Poor"/>
    <s v="High"/>
    <s v="High"/>
    <s v="High Risk"/>
  </r>
  <r>
    <s v="LC005796"/>
    <n v="35678"/>
    <s v="36 months"/>
    <n v="27.53"/>
    <s v="7 years"/>
    <n v="147395"/>
    <s v="Mortgage"/>
    <s v="debt_consolidation"/>
    <n v="676"/>
    <n v="13.6"/>
    <s v="Not Verified"/>
    <d v="2020-04-15T00:00:00"/>
    <s v="Fully Paid"/>
    <n v="0"/>
    <s v="Fair"/>
    <s v="High"/>
    <s v="Very High"/>
    <s v="Normal"/>
  </r>
  <r>
    <s v="LC005797"/>
    <n v="25466"/>
    <s v="36 months"/>
    <n v="5.53"/>
    <s v="5 years"/>
    <n v="35639"/>
    <s v="Mortgage"/>
    <s v="education"/>
    <n v="595"/>
    <n v="18"/>
    <s v="Verified"/>
    <d v="2020-08-28T00:00:00"/>
    <s v="Charged Off"/>
    <n v="1"/>
    <s v="Very Poor"/>
    <s v="Lower Middle"/>
    <s v="Low"/>
    <s v="Normal"/>
  </r>
  <r>
    <s v="LC005798"/>
    <n v="15904"/>
    <s v="36 months"/>
    <n v="8.8800000000000008"/>
    <s v="5 years"/>
    <n v="45312"/>
    <s v="Rent"/>
    <s v="home_improvement"/>
    <n v="717"/>
    <n v="11.2"/>
    <s v="Verified"/>
    <d v="2015-01-17T00:00:00"/>
    <s v="Fully Paid"/>
    <n v="0"/>
    <s v="Good"/>
    <s v="Lower Middle"/>
    <s v="Low"/>
    <s v="Normal"/>
  </r>
  <r>
    <s v="LC005799"/>
    <n v="27081"/>
    <s v="36 months"/>
    <n v="20.61"/>
    <s v="3 years"/>
    <n v="79780"/>
    <s v="Mortgage"/>
    <s v="small_business"/>
    <n v="722"/>
    <n v="10.1"/>
    <s v="Not Verified"/>
    <d v="2020-06-01T00:00:00"/>
    <s v="Fully Paid"/>
    <n v="0"/>
    <s v="Good"/>
    <s v="Upper Middle"/>
    <s v="Very High"/>
    <s v="Normal"/>
  </r>
  <r>
    <s v="LC005800"/>
    <n v="25354"/>
    <s v="36 months"/>
    <n v="6.65"/>
    <s v="7 years"/>
    <n v="78552"/>
    <s v="Rent"/>
    <s v="credit_card"/>
    <n v="768"/>
    <n v="34.5"/>
    <s v="Verified"/>
    <d v="2020-10-21T00:00:00"/>
    <s v="Fully Paid"/>
    <n v="0"/>
    <s v="Excellent"/>
    <s v="Upper Middle"/>
    <s v="Low"/>
    <s v="Normal"/>
  </r>
  <r>
    <s v="LC005801"/>
    <n v="28761"/>
    <s v="36 months"/>
    <n v="21.12"/>
    <s v="9 years"/>
    <n v="82786"/>
    <s v="Own"/>
    <s v="home_improvement"/>
    <n v="594"/>
    <n v="13.7"/>
    <s v="Verified"/>
    <d v="2016-07-19T00:00:00"/>
    <s v="Charged Off"/>
    <n v="1"/>
    <s v="Very Poor"/>
    <s v="Upper Middle"/>
    <s v="Very High"/>
    <s v="High Risk"/>
  </r>
  <r>
    <s v="LC005802"/>
    <n v="19300"/>
    <s v="36 months"/>
    <n v="29.6"/>
    <s v="7 years"/>
    <n v="79402"/>
    <s v="Rent"/>
    <s v="vacation"/>
    <n v="713"/>
    <n v="24.7"/>
    <s v="Verified"/>
    <d v="2018-04-28T00:00:00"/>
    <s v="Fully Paid"/>
    <n v="0"/>
    <s v="Good"/>
    <s v="Upper Middle"/>
    <s v="Very High"/>
    <s v="Normal"/>
  </r>
  <r>
    <s v="LC005803"/>
    <n v="30491"/>
    <s v="60 months"/>
    <n v="26.97"/>
    <s v="8 years"/>
    <n v="140492"/>
    <s v="Rent"/>
    <s v="credit_card"/>
    <n v="688"/>
    <n v="12"/>
    <s v="Verified"/>
    <d v="2019-07-28T00:00:00"/>
    <s v="Fully Paid"/>
    <n v="0"/>
    <s v="Fair"/>
    <s v="High"/>
    <s v="Very High"/>
    <s v="Normal"/>
  </r>
  <r>
    <s v="LC005804"/>
    <n v="36525"/>
    <s v="60 months"/>
    <n v="19.77"/>
    <s v="5 years"/>
    <n v="118911"/>
    <s v="Mortgage"/>
    <s v="car"/>
    <n v="708"/>
    <n v="22.2"/>
    <s v="Verified"/>
    <d v="2020-04-23T00:00:00"/>
    <s v="Fully Paid"/>
    <n v="0"/>
    <s v="Good"/>
    <s v="High"/>
    <s v="High"/>
    <s v="Normal"/>
  </r>
  <r>
    <s v="LC005805"/>
    <n v="27532"/>
    <s v="36 months"/>
    <n v="27.35"/>
    <s v="1 year"/>
    <n v="124725"/>
    <s v="Mortgage"/>
    <s v="small_business"/>
    <n v="693"/>
    <n v="14.7"/>
    <s v="Not Verified"/>
    <d v="2019-07-18T00:00:00"/>
    <s v="Fully Paid"/>
    <n v="0"/>
    <s v="Fair"/>
    <s v="High"/>
    <s v="Very High"/>
    <s v="Normal"/>
  </r>
  <r>
    <s v="LC005806"/>
    <n v="7464"/>
    <s v="60 months"/>
    <n v="7.91"/>
    <s v="3 years"/>
    <n v="90794"/>
    <s v="Own"/>
    <s v="small_business"/>
    <n v="666"/>
    <n v="8"/>
    <s v="Verified"/>
    <d v="2019-06-10T00:00:00"/>
    <s v="Fully Paid"/>
    <n v="0"/>
    <s v="Fair"/>
    <s v="Upper Middle"/>
    <s v="Low"/>
    <s v="Normal"/>
  </r>
  <r>
    <s v="LC005807"/>
    <n v="17562"/>
    <s v="36 months"/>
    <n v="16.37"/>
    <s v="3 years"/>
    <n v="55833"/>
    <s v="Rent"/>
    <s v="debt_consolidation"/>
    <n v="805"/>
    <n v="39.4"/>
    <s v="Verified"/>
    <d v="2019-09-15T00:00:00"/>
    <s v="Fully Paid"/>
    <n v="0"/>
    <s v="Excellent"/>
    <s v="Lower Middle"/>
    <s v="High"/>
    <s v="Normal"/>
  </r>
  <r>
    <s v="LC005808"/>
    <n v="9683"/>
    <s v="36 months"/>
    <n v="15.72"/>
    <s v="7 years"/>
    <n v="81093"/>
    <s v="Rent"/>
    <s v="car"/>
    <n v="742"/>
    <n v="21"/>
    <s v="Verified"/>
    <d v="2018-07-23T00:00:00"/>
    <s v="Fully Paid"/>
    <n v="0"/>
    <s v="Good"/>
    <s v="Upper Middle"/>
    <s v="High"/>
    <s v="Normal"/>
  </r>
  <r>
    <s v="LC005809"/>
    <n v="33634"/>
    <s v="36 months"/>
    <n v="13.41"/>
    <s v="4 years"/>
    <n v="93402"/>
    <s v="Mortgage"/>
    <s v="medical"/>
    <n v="703"/>
    <n v="18.8"/>
    <s v="Verified"/>
    <d v="2018-05-01T00:00:00"/>
    <s v="Fully Paid"/>
    <n v="0"/>
    <s v="Good"/>
    <s v="Upper Middle"/>
    <s v="Medium"/>
    <s v="Normal"/>
  </r>
  <r>
    <s v="LC005810"/>
    <n v="1060"/>
    <s v="36 months"/>
    <n v="5.01"/>
    <s v="3 years"/>
    <n v="60021"/>
    <s v="Rent"/>
    <s v="small_business"/>
    <n v="686"/>
    <n v="12"/>
    <s v="Not Verified"/>
    <d v="2018-03-19T00:00:00"/>
    <s v="Fully Paid"/>
    <n v="0"/>
    <s v="Fair"/>
    <s v="Upper Middle"/>
    <s v="Low"/>
    <s v="Normal"/>
  </r>
  <r>
    <s v="LC005811"/>
    <n v="10269"/>
    <s v="60 months"/>
    <n v="27.28"/>
    <s v="7 years"/>
    <n v="50595"/>
    <s v="Rent"/>
    <s v="credit_card"/>
    <n v="708"/>
    <n v="22.3"/>
    <s v="Verified"/>
    <d v="2018-08-25T00:00:00"/>
    <s v="Fully Paid"/>
    <n v="0"/>
    <s v="Good"/>
    <s v="Lower Middle"/>
    <s v="Very High"/>
    <s v="Normal"/>
  </r>
  <r>
    <s v="LC005812"/>
    <n v="24065"/>
    <s v="36 months"/>
    <n v="24.44"/>
    <s v="2 years"/>
    <n v="73478"/>
    <s v="Mortgage"/>
    <s v="small_business"/>
    <n v="818"/>
    <n v="27.2"/>
    <s v="Not Verified"/>
    <d v="2020-07-28T00:00:00"/>
    <s v="Charged Off"/>
    <n v="1"/>
    <s v="Excellent"/>
    <s v="Upper Middle"/>
    <s v="Very High"/>
    <s v="Normal"/>
  </r>
  <r>
    <s v="LC005813"/>
    <n v="3895"/>
    <s v="36 months"/>
    <n v="21.32"/>
    <s v="1 year"/>
    <n v="25570"/>
    <s v="Mortgage"/>
    <s v="small_business"/>
    <n v="620"/>
    <n v="15.7"/>
    <s v="Verified"/>
    <d v="2020-02-17T00:00:00"/>
    <s v="Charged Off"/>
    <n v="1"/>
    <s v="Poor"/>
    <s v="Low"/>
    <s v="Very High"/>
    <s v="High Risk"/>
  </r>
  <r>
    <s v="LC005814"/>
    <n v="16323"/>
    <s v="36 months"/>
    <n v="8.2200000000000006"/>
    <s v="3 years"/>
    <n v="71189"/>
    <s v="Rent"/>
    <s v="education"/>
    <n v="719"/>
    <n v="21.8"/>
    <s v="Not Verified"/>
    <d v="2018-06-09T00:00:00"/>
    <s v="Fully Paid"/>
    <n v="0"/>
    <s v="Good"/>
    <s v="Upper Middle"/>
    <s v="Low"/>
    <s v="Normal"/>
  </r>
  <r>
    <s v="LC005815"/>
    <n v="13352"/>
    <s v="36 months"/>
    <n v="14.46"/>
    <s v="10+ years"/>
    <n v="38569"/>
    <s v="Mortgage"/>
    <s v="credit_card"/>
    <n v="717"/>
    <n v="13.3"/>
    <s v="Not Verified"/>
    <d v="2019-10-22T00:00:00"/>
    <s v="Fully Paid"/>
    <n v="0"/>
    <s v="Good"/>
    <s v="Lower Middle"/>
    <s v="Medium"/>
    <s v="Normal"/>
  </r>
  <r>
    <s v="LC005816"/>
    <n v="39591"/>
    <s v="36 months"/>
    <n v="28.11"/>
    <s v="&lt; 1 year"/>
    <n v="45572"/>
    <s v="Own"/>
    <s v="small_business"/>
    <n v="734"/>
    <n v="23.5"/>
    <s v="Not Verified"/>
    <d v="2015-09-19T00:00:00"/>
    <s v="Fully Paid"/>
    <n v="0"/>
    <s v="Good"/>
    <s v="Lower Middle"/>
    <s v="Very High"/>
    <s v="Normal"/>
  </r>
  <r>
    <s v="LC005817"/>
    <n v="31890"/>
    <s v="60 months"/>
    <n v="20.420000000000002"/>
    <s v="&lt; 1 year"/>
    <n v="129074"/>
    <s v="Rent"/>
    <s v="small_business"/>
    <n v="813"/>
    <n v="32.6"/>
    <s v="Not Verified"/>
    <d v="2019-10-16T00:00:00"/>
    <s v="Charged Off"/>
    <n v="1"/>
    <s v="Excellent"/>
    <s v="High"/>
    <s v="Very High"/>
    <s v="Normal"/>
  </r>
  <r>
    <s v="LC005818"/>
    <n v="33016"/>
    <s v="60 months"/>
    <n v="20.09"/>
    <s v="4 years"/>
    <n v="27505"/>
    <s v="Mortgage"/>
    <s v="debt_consolidation"/>
    <n v="624"/>
    <n v="7.1"/>
    <s v="Not Verified"/>
    <d v="2016-04-29T00:00:00"/>
    <s v="Charged Off"/>
    <n v="1"/>
    <s v="Poor"/>
    <s v="Low"/>
    <s v="Very High"/>
    <s v="High Risk"/>
  </r>
  <r>
    <s v="LC005819"/>
    <n v="12962"/>
    <s v="36 months"/>
    <n v="27.83"/>
    <s v="10+ years"/>
    <n v="21179"/>
    <s v="Mortgage"/>
    <s v="small_business"/>
    <n v="846"/>
    <n v="23.1"/>
    <s v="Not Verified"/>
    <d v="2020-12-22T00:00:00"/>
    <s v="Charged Off"/>
    <n v="1"/>
    <s v="Excellent"/>
    <s v="Low"/>
    <s v="Very High"/>
    <s v="Normal"/>
  </r>
  <r>
    <s v="LC005820"/>
    <n v="34302"/>
    <s v="36 months"/>
    <n v="19"/>
    <s v="&lt; 1 year"/>
    <n v="106622"/>
    <s v="Rent"/>
    <s v="education"/>
    <n v="833"/>
    <n v="19"/>
    <s v="Not Verified"/>
    <d v="2020-09-10T00:00:00"/>
    <s v="Fully Paid"/>
    <n v="0"/>
    <s v="Excellent"/>
    <s v="High"/>
    <s v="High"/>
    <s v="Normal"/>
  </r>
  <r>
    <s v="LC005821"/>
    <n v="20846"/>
    <s v="36 months"/>
    <n v="19.940000000000001"/>
    <s v="3 years"/>
    <n v="117296"/>
    <s v="Own"/>
    <s v="debt_consolidation"/>
    <n v="619"/>
    <n v="7.6"/>
    <s v="Not Verified"/>
    <d v="2016-08-06T00:00:00"/>
    <s v="Charged Off"/>
    <n v="1"/>
    <s v="Poor"/>
    <s v="High"/>
    <s v="High"/>
    <s v="High Risk"/>
  </r>
  <r>
    <s v="LC005822"/>
    <n v="5011"/>
    <s v="60 months"/>
    <n v="13.64"/>
    <s v="7 years"/>
    <n v="76087"/>
    <s v="Mortgage"/>
    <s v="education"/>
    <n v="838"/>
    <n v="37.9"/>
    <s v="Verified"/>
    <d v="2016-02-19T00:00:00"/>
    <s v="Fully Paid"/>
    <n v="0"/>
    <s v="Excellent"/>
    <s v="Upper Middle"/>
    <s v="Medium"/>
    <s v="Normal"/>
  </r>
  <r>
    <s v="LC005823"/>
    <n v="20782"/>
    <s v="36 months"/>
    <n v="14.29"/>
    <s v="7 years"/>
    <n v="95648"/>
    <s v="Rent"/>
    <s v="small_business"/>
    <n v="647"/>
    <n v="14.1"/>
    <s v="Verified"/>
    <d v="2017-01-26T00:00:00"/>
    <s v="Fully Paid"/>
    <n v="0"/>
    <s v="Poor"/>
    <s v="Upper Middle"/>
    <s v="Medium"/>
    <s v="Normal"/>
  </r>
  <r>
    <s v="LC005824"/>
    <n v="3155"/>
    <s v="36 months"/>
    <n v="22.14"/>
    <s v="1 year"/>
    <n v="148260"/>
    <s v="Rent"/>
    <s v="debt_consolidation"/>
    <n v="812"/>
    <n v="24.8"/>
    <s v="Verified"/>
    <d v="2016-02-08T00:00:00"/>
    <s v="Fully Paid"/>
    <n v="0"/>
    <s v="Excellent"/>
    <s v="High"/>
    <s v="Very High"/>
    <s v="Normal"/>
  </r>
  <r>
    <s v="LC005825"/>
    <n v="10196"/>
    <s v="60 months"/>
    <n v="13.01"/>
    <s v="2 years"/>
    <n v="47807"/>
    <s v="Rent"/>
    <s v="credit_card"/>
    <n v="673"/>
    <n v="18"/>
    <s v="Not Verified"/>
    <d v="2020-05-07T00:00:00"/>
    <s v="Fully Paid"/>
    <n v="0"/>
    <s v="Fair"/>
    <s v="Lower Middle"/>
    <s v="Medium"/>
    <s v="Normal"/>
  </r>
  <r>
    <s v="LC005826"/>
    <n v="22709"/>
    <s v="36 months"/>
    <n v="18.98"/>
    <s v="2 years"/>
    <n v="127828"/>
    <s v="Rent"/>
    <s v="credit_card"/>
    <n v="786"/>
    <n v="14.5"/>
    <s v="Verified"/>
    <d v="2019-04-07T00:00:00"/>
    <s v="Fully Paid"/>
    <n v="0"/>
    <s v="Excellent"/>
    <s v="High"/>
    <s v="High"/>
    <s v="Normal"/>
  </r>
  <r>
    <s v="LC005827"/>
    <n v="14327"/>
    <s v="36 months"/>
    <n v="11.98"/>
    <s v="&lt; 1 year"/>
    <n v="34416"/>
    <s v="Rent"/>
    <s v="credit_card"/>
    <n v="693"/>
    <n v="23.5"/>
    <s v="Verified"/>
    <d v="2015-03-17T00:00:00"/>
    <s v="Fully Paid"/>
    <n v="0"/>
    <s v="Fair"/>
    <s v="Lower Middle"/>
    <s v="Medium"/>
    <s v="Normal"/>
  </r>
  <r>
    <s v="LC005828"/>
    <n v="36474"/>
    <s v="36 months"/>
    <n v="9.15"/>
    <s v="10+ years"/>
    <n v="39128"/>
    <s v="Own"/>
    <s v="credit_card"/>
    <n v="622"/>
    <n v="29.1"/>
    <s v="Not Verified"/>
    <d v="2020-10-02T00:00:00"/>
    <s v="Charged Off"/>
    <n v="1"/>
    <s v="Poor"/>
    <s v="Lower Middle"/>
    <s v="Low"/>
    <s v="Normal"/>
  </r>
  <r>
    <s v="LC005829"/>
    <n v="33769"/>
    <s v="36 months"/>
    <n v="16.36"/>
    <s v="2 years"/>
    <n v="22260"/>
    <s v="Rent"/>
    <s v="education"/>
    <n v="664"/>
    <n v="32.5"/>
    <s v="Verified"/>
    <d v="2019-09-02T00:00:00"/>
    <s v="Charged Off"/>
    <n v="1"/>
    <s v="Fair"/>
    <s v="Low"/>
    <s v="High"/>
    <s v="Normal"/>
  </r>
  <r>
    <s v="LC005830"/>
    <n v="25700"/>
    <s v="36 months"/>
    <n v="10.44"/>
    <s v="7 years"/>
    <n v="58888"/>
    <s v="Rent"/>
    <s v="vacation"/>
    <n v="678"/>
    <n v="27.2"/>
    <s v="Verified"/>
    <d v="2019-09-06T00:00:00"/>
    <s v="Fully Paid"/>
    <n v="0"/>
    <s v="Fair"/>
    <s v="Lower Middle"/>
    <s v="Medium"/>
    <s v="Normal"/>
  </r>
  <r>
    <s v="LC005831"/>
    <n v="15820"/>
    <s v="36 months"/>
    <n v="27.46"/>
    <s v="5 years"/>
    <n v="89034"/>
    <s v="Rent"/>
    <s v="home_improvement"/>
    <n v="839"/>
    <n v="23.4"/>
    <s v="Verified"/>
    <d v="2015-09-06T00:00:00"/>
    <s v="Fully Paid"/>
    <n v="0"/>
    <s v="Excellent"/>
    <s v="Upper Middle"/>
    <s v="Very High"/>
    <s v="Normal"/>
  </r>
  <r>
    <s v="LC005832"/>
    <n v="11891"/>
    <s v="36 months"/>
    <n v="12.59"/>
    <s v="4 years"/>
    <n v="138101"/>
    <s v="Mortgage"/>
    <s v="home_improvement"/>
    <n v="778"/>
    <n v="32.200000000000003"/>
    <s v="Not Verified"/>
    <d v="2018-06-29T00:00:00"/>
    <s v="Fully Paid"/>
    <n v="0"/>
    <s v="Excellent"/>
    <s v="High"/>
    <s v="Medium"/>
    <s v="Normal"/>
  </r>
  <r>
    <s v="LC005833"/>
    <n v="35629"/>
    <s v="36 months"/>
    <n v="19.940000000000001"/>
    <s v="9 years"/>
    <n v="25478"/>
    <s v="Own"/>
    <s v="vacation"/>
    <n v="701"/>
    <n v="23.1"/>
    <s v="Verified"/>
    <d v="2019-01-20T00:00:00"/>
    <s v="Charged Off"/>
    <n v="1"/>
    <s v="Good"/>
    <s v="Low"/>
    <s v="High"/>
    <s v="Normal"/>
  </r>
  <r>
    <s v="LC005834"/>
    <n v="6269"/>
    <s v="60 months"/>
    <n v="11.59"/>
    <s v="8 years"/>
    <n v="25798"/>
    <s v="Rent"/>
    <s v="car"/>
    <n v="608"/>
    <n v="39.1"/>
    <s v="Verified"/>
    <d v="2016-02-15T00:00:00"/>
    <s v="Charged Off"/>
    <n v="1"/>
    <s v="Poor"/>
    <s v="Low"/>
    <s v="Medium"/>
    <s v="Normal"/>
  </r>
  <r>
    <s v="LC005835"/>
    <n v="9320"/>
    <s v="36 months"/>
    <n v="11.45"/>
    <s v="6 years"/>
    <n v="93633"/>
    <s v="Mortgage"/>
    <s v="home_improvement"/>
    <n v="678"/>
    <n v="23.4"/>
    <s v="Verified"/>
    <d v="2018-04-05T00:00:00"/>
    <s v="Fully Paid"/>
    <n v="0"/>
    <s v="Fair"/>
    <s v="Upper Middle"/>
    <s v="Medium"/>
    <s v="Normal"/>
  </r>
  <r>
    <s v="LC005836"/>
    <n v="11740"/>
    <s v="60 months"/>
    <n v="13.77"/>
    <s v="5 years"/>
    <n v="69357"/>
    <s v="Mortgage"/>
    <s v="small_business"/>
    <n v="675"/>
    <n v="16.100000000000001"/>
    <s v="Verified"/>
    <d v="2019-06-16T00:00:00"/>
    <s v="Fully Paid"/>
    <n v="0"/>
    <s v="Fair"/>
    <s v="Upper Middle"/>
    <s v="Medium"/>
    <s v="Normal"/>
  </r>
  <r>
    <s v="LC005837"/>
    <n v="36897"/>
    <s v="36 months"/>
    <n v="27.9"/>
    <s v="4 years"/>
    <n v="101231"/>
    <s v="Own"/>
    <s v="car"/>
    <n v="823"/>
    <n v="20.6"/>
    <s v="Verified"/>
    <d v="2016-09-19T00:00:00"/>
    <s v="Fully Paid"/>
    <n v="0"/>
    <s v="Excellent"/>
    <s v="High"/>
    <s v="Very High"/>
    <s v="Normal"/>
  </r>
  <r>
    <s v="LC005838"/>
    <n v="31930"/>
    <s v="36 months"/>
    <n v="14.79"/>
    <s v="4 years"/>
    <n v="25380"/>
    <s v="Rent"/>
    <s v="credit_card"/>
    <n v="718"/>
    <n v="22.1"/>
    <s v="Not Verified"/>
    <d v="2017-01-05T00:00:00"/>
    <s v="Fully Paid"/>
    <n v="0"/>
    <s v="Good"/>
    <s v="Low"/>
    <s v="Medium"/>
    <s v="Normal"/>
  </r>
  <r>
    <s v="LC005839"/>
    <n v="18285"/>
    <s v="36 months"/>
    <n v="25.53"/>
    <s v="9 years"/>
    <n v="103729"/>
    <s v="Rent"/>
    <s v="debt_consolidation"/>
    <n v="812"/>
    <n v="14.9"/>
    <s v="Verified"/>
    <d v="2016-07-21T00:00:00"/>
    <s v="Fully Paid"/>
    <n v="0"/>
    <s v="Excellent"/>
    <s v="High"/>
    <s v="Very High"/>
    <s v="Normal"/>
  </r>
  <r>
    <s v="LC005840"/>
    <n v="15380"/>
    <s v="36 months"/>
    <n v="9.93"/>
    <s v="8 years"/>
    <n v="45475"/>
    <s v="Mortgage"/>
    <s v="home_improvement"/>
    <n v="700"/>
    <n v="10.6"/>
    <s v="Not Verified"/>
    <d v="2018-06-01T00:00:00"/>
    <s v="Fully Paid"/>
    <n v="0"/>
    <s v="Good"/>
    <s v="Lower Middle"/>
    <s v="Low"/>
    <s v="Normal"/>
  </r>
  <r>
    <s v="LC005841"/>
    <n v="12360"/>
    <s v="36 months"/>
    <n v="6.2"/>
    <s v="9 years"/>
    <n v="61707"/>
    <s v="Rent"/>
    <s v="home_improvement"/>
    <n v="596"/>
    <n v="20.100000000000001"/>
    <s v="Not Verified"/>
    <d v="2017-08-27T00:00:00"/>
    <s v="Fully Paid"/>
    <n v="0"/>
    <s v="Very Poor"/>
    <s v="Upper Middle"/>
    <s v="Low"/>
    <s v="Normal"/>
  </r>
  <r>
    <s v="LC005842"/>
    <n v="6398"/>
    <s v="36 months"/>
    <n v="24.54"/>
    <s v="5 years"/>
    <n v="51986"/>
    <s v="Own"/>
    <s v="small_business"/>
    <n v="719"/>
    <n v="36.4"/>
    <s v="Verified"/>
    <d v="2020-01-01T00:00:00"/>
    <s v="Charged Off"/>
    <n v="1"/>
    <s v="Good"/>
    <s v="Lower Middle"/>
    <s v="Very High"/>
    <s v="Normal"/>
  </r>
  <r>
    <s v="LC005843"/>
    <n v="6529"/>
    <s v="36 months"/>
    <n v="18.55"/>
    <s v="10+ years"/>
    <n v="118011"/>
    <s v="Own"/>
    <s v="credit_card"/>
    <n v="580"/>
    <n v="13.9"/>
    <s v="Not Verified"/>
    <d v="2018-07-27T00:00:00"/>
    <s v="Charged Off"/>
    <n v="1"/>
    <s v="Very Poor"/>
    <s v="High"/>
    <s v="High"/>
    <s v="High Risk"/>
  </r>
  <r>
    <s v="LC005844"/>
    <n v="30062"/>
    <s v="36 months"/>
    <n v="17.59"/>
    <s v="3 years"/>
    <n v="33164"/>
    <s v="Mortgage"/>
    <s v="credit_card"/>
    <n v="763"/>
    <n v="17.7"/>
    <s v="Not Verified"/>
    <d v="2016-06-25T00:00:00"/>
    <s v="Fully Paid"/>
    <n v="0"/>
    <s v="Excellent"/>
    <s v="Lower Middle"/>
    <s v="High"/>
    <s v="Normal"/>
  </r>
  <r>
    <s v="LC005845"/>
    <n v="37686"/>
    <s v="60 months"/>
    <n v="11.81"/>
    <s v="3 years"/>
    <n v="47205"/>
    <s v="Rent"/>
    <s v="home_improvement"/>
    <n v="602"/>
    <n v="31.5"/>
    <s v="Verified"/>
    <d v="2015-06-04T00:00:00"/>
    <s v="Charged Off"/>
    <n v="1"/>
    <s v="Poor"/>
    <s v="Lower Middle"/>
    <s v="Medium"/>
    <s v="Normal"/>
  </r>
  <r>
    <s v="LC005846"/>
    <n v="18451"/>
    <s v="36 months"/>
    <n v="6.81"/>
    <s v="3 years"/>
    <n v="128938"/>
    <s v="Own"/>
    <s v="credit_card"/>
    <n v="586"/>
    <n v="7.9"/>
    <s v="Verified"/>
    <d v="2018-02-06T00:00:00"/>
    <s v="Fully Paid"/>
    <n v="0"/>
    <s v="Very Poor"/>
    <s v="High"/>
    <s v="Low"/>
    <s v="Normal"/>
  </r>
  <r>
    <s v="LC005847"/>
    <n v="7937"/>
    <s v="36 months"/>
    <n v="17.07"/>
    <s v="10+ years"/>
    <n v="134606"/>
    <s v="Mortgage"/>
    <s v="home_improvement"/>
    <n v="632"/>
    <n v="33.9"/>
    <s v="Verified"/>
    <d v="2015-05-14T00:00:00"/>
    <s v="Charged Off"/>
    <n v="1"/>
    <s v="Poor"/>
    <s v="High"/>
    <s v="High"/>
    <s v="High Risk"/>
  </r>
  <r>
    <s v="LC005848"/>
    <n v="11860"/>
    <s v="36 months"/>
    <n v="26.68"/>
    <s v="5 years"/>
    <n v="66804"/>
    <s v="Rent"/>
    <s v="debt_consolidation"/>
    <n v="811"/>
    <n v="30.2"/>
    <s v="Not Verified"/>
    <d v="2019-03-23T00:00:00"/>
    <s v="Charged Off"/>
    <n v="1"/>
    <s v="Excellent"/>
    <s v="Upper Middle"/>
    <s v="Very High"/>
    <s v="Normal"/>
  </r>
  <r>
    <s v="LC005849"/>
    <n v="26142"/>
    <s v="36 months"/>
    <n v="8"/>
    <s v="&lt; 1 year"/>
    <n v="49008"/>
    <s v="Rent"/>
    <s v="medical"/>
    <n v="842"/>
    <n v="24.2"/>
    <s v="Verified"/>
    <d v="2015-12-07T00:00:00"/>
    <s v="Fully Paid"/>
    <n v="0"/>
    <s v="Excellent"/>
    <s v="Lower Middle"/>
    <s v="Low"/>
    <s v="Normal"/>
  </r>
  <r>
    <s v="LC005850"/>
    <n v="26279"/>
    <s v="60 months"/>
    <n v="28.23"/>
    <s v="8 years"/>
    <n v="141630"/>
    <s v="Rent"/>
    <s v="debt_consolidation"/>
    <n v="677"/>
    <n v="12.3"/>
    <s v="Not Verified"/>
    <d v="2016-04-01T00:00:00"/>
    <s v="Fully Paid"/>
    <n v="0"/>
    <s v="Fair"/>
    <s v="High"/>
    <s v="Very High"/>
    <s v="Normal"/>
  </r>
  <r>
    <s v="LC005851"/>
    <n v="39106"/>
    <s v="36 months"/>
    <n v="11.87"/>
    <s v="1 year"/>
    <n v="62721"/>
    <s v="Rent"/>
    <s v="car"/>
    <n v="773"/>
    <n v="8.1999999999999993"/>
    <s v="Verified"/>
    <d v="2020-09-13T00:00:00"/>
    <s v="Fully Paid"/>
    <n v="0"/>
    <s v="Excellent"/>
    <s v="Upper Middle"/>
    <s v="Medium"/>
    <s v="Normal"/>
  </r>
  <r>
    <s v="LC005852"/>
    <n v="36908"/>
    <s v="36 months"/>
    <n v="18.3"/>
    <s v="1 year"/>
    <n v="65836"/>
    <s v="Rent"/>
    <s v="home_improvement"/>
    <n v="832"/>
    <n v="13.1"/>
    <s v="Verified"/>
    <d v="2015-08-01T00:00:00"/>
    <s v="Fully Paid"/>
    <n v="0"/>
    <s v="Excellent"/>
    <s v="Upper Middle"/>
    <s v="High"/>
    <s v="Normal"/>
  </r>
  <r>
    <s v="LC005853"/>
    <n v="15201"/>
    <s v="36 months"/>
    <n v="6.66"/>
    <s v="4 years"/>
    <n v="98102"/>
    <s v="Own"/>
    <s v="medical"/>
    <n v="788"/>
    <n v="31.7"/>
    <s v="Verified"/>
    <d v="2018-03-12T00:00:00"/>
    <s v="Fully Paid"/>
    <n v="0"/>
    <s v="Excellent"/>
    <s v="Upper Middle"/>
    <s v="Low"/>
    <s v="Normal"/>
  </r>
  <r>
    <s v="LC005854"/>
    <n v="38711"/>
    <s v="60 months"/>
    <n v="15.63"/>
    <s v="10+ years"/>
    <n v="136984"/>
    <s v="Mortgage"/>
    <s v="debt_consolidation"/>
    <n v="653"/>
    <n v="37.700000000000003"/>
    <s v="Not Verified"/>
    <d v="2019-03-28T00:00:00"/>
    <s v="Fully Paid"/>
    <n v="0"/>
    <s v="Fair"/>
    <s v="High"/>
    <s v="High"/>
    <s v="Normal"/>
  </r>
  <r>
    <s v="LC005855"/>
    <n v="9997"/>
    <s v="36 months"/>
    <n v="8.15"/>
    <s v="3 years"/>
    <n v="57696"/>
    <s v="Mortgage"/>
    <s v="medical"/>
    <n v="584"/>
    <n v="30.8"/>
    <s v="Verified"/>
    <d v="2019-09-02T00:00:00"/>
    <s v="Charged Off"/>
    <n v="1"/>
    <s v="Very Poor"/>
    <s v="Lower Middle"/>
    <s v="Low"/>
    <s v="Normal"/>
  </r>
  <r>
    <s v="LC005856"/>
    <n v="21175"/>
    <s v="36 months"/>
    <n v="6.2"/>
    <s v="2 years"/>
    <n v="79075"/>
    <s v="Rent"/>
    <s v="vacation"/>
    <n v="743"/>
    <n v="23.5"/>
    <s v="Not Verified"/>
    <d v="2020-03-26T00:00:00"/>
    <s v="Fully Paid"/>
    <n v="0"/>
    <s v="Good"/>
    <s v="Upper Middle"/>
    <s v="Low"/>
    <s v="Normal"/>
  </r>
  <r>
    <s v="LC005857"/>
    <n v="4225"/>
    <s v="36 months"/>
    <n v="29.16"/>
    <s v="4 years"/>
    <n v="41533"/>
    <s v="Rent"/>
    <s v="debt_consolidation"/>
    <n v="701"/>
    <n v="38.299999999999997"/>
    <s v="Not Verified"/>
    <d v="2015-01-13T00:00:00"/>
    <s v="Charged Off"/>
    <n v="1"/>
    <s v="Good"/>
    <s v="Lower Middle"/>
    <s v="Very High"/>
    <s v="Normal"/>
  </r>
  <r>
    <s v="LC005858"/>
    <n v="36228"/>
    <s v="36 months"/>
    <n v="23.25"/>
    <s v="6 years"/>
    <n v="73150"/>
    <s v="Mortgage"/>
    <s v="vacation"/>
    <n v="718"/>
    <n v="34"/>
    <s v="Verified"/>
    <d v="2016-04-21T00:00:00"/>
    <s v="Charged Off"/>
    <n v="1"/>
    <s v="Good"/>
    <s v="Upper Middle"/>
    <s v="Very High"/>
    <s v="Normal"/>
  </r>
  <r>
    <s v="LC005859"/>
    <n v="24110"/>
    <s v="36 months"/>
    <n v="22.98"/>
    <s v="9 years"/>
    <n v="25934"/>
    <s v="Mortgage"/>
    <s v="vacation"/>
    <n v="728"/>
    <n v="28"/>
    <s v="Verified"/>
    <d v="2020-04-09T00:00:00"/>
    <s v="Charged Off"/>
    <n v="1"/>
    <s v="Good"/>
    <s v="Low"/>
    <s v="Very High"/>
    <s v="Normal"/>
  </r>
  <r>
    <s v="LC005860"/>
    <n v="11754"/>
    <s v="60 months"/>
    <n v="7.26"/>
    <s v="1 year"/>
    <n v="80303"/>
    <s v="Own"/>
    <s v="education"/>
    <n v="614"/>
    <n v="6.3"/>
    <s v="Not Verified"/>
    <d v="2016-12-19T00:00:00"/>
    <s v="Fully Paid"/>
    <n v="0"/>
    <s v="Poor"/>
    <s v="Upper Middle"/>
    <s v="Low"/>
    <s v="Normal"/>
  </r>
  <r>
    <s v="LC005861"/>
    <n v="27655"/>
    <s v="60 months"/>
    <n v="28.23"/>
    <s v="5 years"/>
    <n v="102858"/>
    <s v="Rent"/>
    <s v="medical"/>
    <n v="614"/>
    <n v="15.1"/>
    <s v="Not Verified"/>
    <d v="2016-08-29T00:00:00"/>
    <s v="Charged Off"/>
    <n v="1"/>
    <s v="Poor"/>
    <s v="High"/>
    <s v="Very High"/>
    <s v="High Risk"/>
  </r>
  <r>
    <s v="LC005862"/>
    <n v="4114"/>
    <s v="36 months"/>
    <n v="16.739999999999998"/>
    <s v="3 years"/>
    <n v="107170"/>
    <s v="Mortgage"/>
    <s v="debt_consolidation"/>
    <n v="746"/>
    <n v="15.8"/>
    <s v="Verified"/>
    <d v="2018-12-23T00:00:00"/>
    <s v="Fully Paid"/>
    <n v="0"/>
    <s v="Good"/>
    <s v="High"/>
    <s v="High"/>
    <s v="Normal"/>
  </r>
  <r>
    <s v="LC005863"/>
    <n v="27502"/>
    <s v="36 months"/>
    <n v="26.31"/>
    <s v="1 year"/>
    <n v="65579"/>
    <s v="Rent"/>
    <s v="car"/>
    <n v="656"/>
    <n v="17.2"/>
    <s v="Not Verified"/>
    <d v="2017-09-06T00:00:00"/>
    <s v="Fully Paid"/>
    <n v="0"/>
    <s v="Fair"/>
    <s v="Upper Middle"/>
    <s v="Very High"/>
    <s v="Normal"/>
  </r>
  <r>
    <s v="LC005864"/>
    <n v="21028"/>
    <s v="36 months"/>
    <n v="5.32"/>
    <s v="&lt; 1 year"/>
    <n v="122859"/>
    <s v="Rent"/>
    <s v="small_business"/>
    <n v="811"/>
    <n v="18.600000000000001"/>
    <s v="Verified"/>
    <d v="2016-10-21T00:00:00"/>
    <s v="Fully Paid"/>
    <n v="0"/>
    <s v="Excellent"/>
    <s v="High"/>
    <s v="Low"/>
    <s v="Normal"/>
  </r>
  <r>
    <s v="LC005865"/>
    <n v="18587"/>
    <s v="36 months"/>
    <n v="12.46"/>
    <s v="7 years"/>
    <n v="124842"/>
    <s v="Mortgage"/>
    <s v="debt_consolidation"/>
    <n v="827"/>
    <n v="37.9"/>
    <s v="Verified"/>
    <d v="2016-03-15T00:00:00"/>
    <s v="Fully Paid"/>
    <n v="0"/>
    <s v="Excellent"/>
    <s v="High"/>
    <s v="Medium"/>
    <s v="Normal"/>
  </r>
  <r>
    <s v="LC005866"/>
    <n v="36333"/>
    <s v="36 months"/>
    <n v="29.9"/>
    <s v="4 years"/>
    <n v="76847"/>
    <s v="Own"/>
    <s v="small_business"/>
    <n v="621"/>
    <n v="31"/>
    <s v="Verified"/>
    <d v="2020-10-08T00:00:00"/>
    <s v="Charged Off"/>
    <n v="1"/>
    <s v="Poor"/>
    <s v="Upper Middle"/>
    <s v="Very High"/>
    <s v="High Risk"/>
  </r>
  <r>
    <s v="LC005867"/>
    <n v="4174"/>
    <s v="36 months"/>
    <n v="15.7"/>
    <s v="9 years"/>
    <n v="59324"/>
    <s v="Rent"/>
    <s v="credit_card"/>
    <n v="752"/>
    <n v="29.2"/>
    <s v="Not Verified"/>
    <d v="2018-12-26T00:00:00"/>
    <s v="Fully Paid"/>
    <n v="0"/>
    <s v="Excellent"/>
    <s v="Lower Middle"/>
    <s v="High"/>
    <s v="Normal"/>
  </r>
  <r>
    <s v="LC005868"/>
    <n v="36398"/>
    <s v="60 months"/>
    <n v="27.21"/>
    <s v="1 year"/>
    <n v="71316"/>
    <s v="Own"/>
    <s v="education"/>
    <n v="609"/>
    <n v="19.899999999999999"/>
    <s v="Verified"/>
    <d v="2019-04-01T00:00:00"/>
    <s v="Charged Off"/>
    <n v="1"/>
    <s v="Poor"/>
    <s v="Upper Middle"/>
    <s v="Very High"/>
    <s v="High Risk"/>
  </r>
  <r>
    <s v="LC005869"/>
    <n v="36929"/>
    <s v="36 months"/>
    <n v="13.2"/>
    <s v="7 years"/>
    <n v="107188"/>
    <s v="Mortgage"/>
    <s v="home_improvement"/>
    <n v="742"/>
    <n v="16.8"/>
    <s v="Not Verified"/>
    <d v="2017-05-15T00:00:00"/>
    <s v="Fully Paid"/>
    <n v="0"/>
    <s v="Good"/>
    <s v="High"/>
    <s v="Medium"/>
    <s v="Normal"/>
  </r>
  <r>
    <s v="LC005870"/>
    <n v="5321"/>
    <s v="60 months"/>
    <n v="18.13"/>
    <s v="2 years"/>
    <n v="108172"/>
    <s v="Mortgage"/>
    <s v="car"/>
    <n v="607"/>
    <n v="9.1999999999999993"/>
    <s v="Verified"/>
    <d v="2015-07-14T00:00:00"/>
    <s v="Charged Off"/>
    <n v="1"/>
    <s v="Poor"/>
    <s v="High"/>
    <s v="High"/>
    <s v="High Risk"/>
  </r>
  <r>
    <s v="LC005871"/>
    <n v="31435"/>
    <s v="36 months"/>
    <n v="26.36"/>
    <s v="6 years"/>
    <n v="116491"/>
    <s v="Rent"/>
    <s v="medical"/>
    <n v="752"/>
    <n v="20.9"/>
    <s v="Verified"/>
    <d v="2020-01-29T00:00:00"/>
    <s v="Fully Paid"/>
    <n v="0"/>
    <s v="Excellent"/>
    <s v="High"/>
    <s v="Very High"/>
    <s v="Normal"/>
  </r>
  <r>
    <s v="LC005872"/>
    <n v="8099"/>
    <s v="36 months"/>
    <n v="20.149999999999999"/>
    <s v="1 year"/>
    <n v="124425"/>
    <s v="Rent"/>
    <s v="small_business"/>
    <n v="733"/>
    <n v="12.2"/>
    <s v="Not Verified"/>
    <d v="2020-12-25T00:00:00"/>
    <s v="Fully Paid"/>
    <n v="0"/>
    <s v="Good"/>
    <s v="High"/>
    <s v="Very High"/>
    <s v="Normal"/>
  </r>
  <r>
    <s v="LC005873"/>
    <n v="24760"/>
    <s v="36 months"/>
    <n v="23.13"/>
    <s v="6 years"/>
    <n v="72025"/>
    <s v="Own"/>
    <s v="medical"/>
    <n v="805"/>
    <n v="18.7"/>
    <s v="Not Verified"/>
    <d v="2020-03-27T00:00:00"/>
    <s v="Fully Paid"/>
    <n v="0"/>
    <s v="Excellent"/>
    <s v="Upper Middle"/>
    <s v="Very High"/>
    <s v="Normal"/>
  </r>
  <r>
    <s v="LC005874"/>
    <n v="12360"/>
    <s v="60 months"/>
    <n v="10.72"/>
    <s v="3 years"/>
    <n v="54218"/>
    <s v="Mortgage"/>
    <s v="debt_consolidation"/>
    <n v="704"/>
    <n v="10.5"/>
    <s v="Verified"/>
    <d v="2019-09-09T00:00:00"/>
    <s v="Fully Paid"/>
    <n v="0"/>
    <s v="Good"/>
    <s v="Lower Middle"/>
    <s v="Medium"/>
    <s v="Normal"/>
  </r>
  <r>
    <s v="LC005875"/>
    <n v="11313"/>
    <s v="36 months"/>
    <n v="8.9"/>
    <s v="9 years"/>
    <n v="90641"/>
    <s v="Rent"/>
    <s v="home_improvement"/>
    <n v="736"/>
    <n v="17"/>
    <s v="Verified"/>
    <d v="2017-08-04T00:00:00"/>
    <s v="Fully Paid"/>
    <n v="0"/>
    <s v="Good"/>
    <s v="Upper Middle"/>
    <s v="Low"/>
    <s v="Normal"/>
  </r>
  <r>
    <s v="LC005876"/>
    <n v="21462"/>
    <s v="60 months"/>
    <n v="10.76"/>
    <s v="&lt; 1 year"/>
    <n v="123940"/>
    <s v="Rent"/>
    <s v="debt_consolidation"/>
    <n v="773"/>
    <n v="6.5"/>
    <s v="Not Verified"/>
    <d v="2015-07-30T00:00:00"/>
    <s v="Fully Paid"/>
    <n v="0"/>
    <s v="Excellent"/>
    <s v="High"/>
    <s v="Medium"/>
    <s v="Normal"/>
  </r>
  <r>
    <s v="LC005877"/>
    <n v="6801"/>
    <s v="60 months"/>
    <n v="17.329999999999998"/>
    <s v="4 years"/>
    <n v="119507"/>
    <s v="Rent"/>
    <s v="education"/>
    <n v="842"/>
    <n v="5.2"/>
    <s v="Not Verified"/>
    <d v="2020-03-24T00:00:00"/>
    <s v="Fully Paid"/>
    <n v="0"/>
    <s v="Excellent"/>
    <s v="High"/>
    <s v="High"/>
    <s v="Normal"/>
  </r>
  <r>
    <s v="LC005878"/>
    <n v="15130"/>
    <s v="36 months"/>
    <n v="25.02"/>
    <s v="3 years"/>
    <n v="59820"/>
    <s v="Rent"/>
    <s v="vacation"/>
    <n v="654"/>
    <n v="35.4"/>
    <s v="Verified"/>
    <d v="2019-12-04T00:00:00"/>
    <s v="Charged Off"/>
    <n v="1"/>
    <s v="Fair"/>
    <s v="Lower Middle"/>
    <s v="Very High"/>
    <s v="Normal"/>
  </r>
  <r>
    <s v="LC005879"/>
    <n v="15271"/>
    <s v="36 months"/>
    <n v="13.85"/>
    <s v="7 years"/>
    <n v="111984"/>
    <s v="Mortgage"/>
    <s v="home_improvement"/>
    <n v="702"/>
    <n v="27.4"/>
    <s v="Not Verified"/>
    <d v="2016-01-28T00:00:00"/>
    <s v="Fully Paid"/>
    <n v="0"/>
    <s v="Good"/>
    <s v="High"/>
    <s v="Medium"/>
    <s v="Normal"/>
  </r>
  <r>
    <s v="LC005880"/>
    <n v="17075"/>
    <s v="60 months"/>
    <n v="19.12"/>
    <s v="&lt; 1 year"/>
    <n v="139179"/>
    <s v="Rent"/>
    <s v="small_business"/>
    <n v="659"/>
    <n v="25.6"/>
    <s v="Not Verified"/>
    <d v="2020-03-25T00:00:00"/>
    <s v="Charged Off"/>
    <n v="1"/>
    <s v="Fair"/>
    <s v="High"/>
    <s v="High"/>
    <s v="Normal"/>
  </r>
  <r>
    <s v="LC005881"/>
    <n v="37919"/>
    <s v="36 months"/>
    <n v="25.12"/>
    <s v="1 year"/>
    <n v="72176"/>
    <s v="Mortgage"/>
    <s v="small_business"/>
    <n v="713"/>
    <n v="23"/>
    <s v="Not Verified"/>
    <d v="2019-04-27T00:00:00"/>
    <s v="Fully Paid"/>
    <n v="0"/>
    <s v="Good"/>
    <s v="Upper Middle"/>
    <s v="Very High"/>
    <s v="Normal"/>
  </r>
  <r>
    <s v="LC005882"/>
    <n v="19984"/>
    <s v="36 months"/>
    <n v="10.97"/>
    <s v="4 years"/>
    <n v="42528"/>
    <s v="Rent"/>
    <s v="credit_card"/>
    <n v="838"/>
    <n v="30.4"/>
    <s v="Verified"/>
    <d v="2018-10-10T00:00:00"/>
    <s v="Fully Paid"/>
    <n v="0"/>
    <s v="Excellent"/>
    <s v="Lower Middle"/>
    <s v="Medium"/>
    <s v="Normal"/>
  </r>
  <r>
    <s v="LC005883"/>
    <n v="23559"/>
    <s v="36 months"/>
    <n v="27.07"/>
    <s v="9 years"/>
    <n v="71207"/>
    <s v="Rent"/>
    <s v="medical"/>
    <n v="672"/>
    <n v="30.8"/>
    <s v="Verified"/>
    <d v="2018-12-12T00:00:00"/>
    <s v="Charged Off"/>
    <n v="1"/>
    <s v="Fair"/>
    <s v="Upper Middle"/>
    <s v="Very High"/>
    <s v="Normal"/>
  </r>
  <r>
    <s v="LC005884"/>
    <n v="13861"/>
    <s v="60 months"/>
    <n v="28.83"/>
    <s v="9 years"/>
    <n v="22191"/>
    <s v="Mortgage"/>
    <s v="credit_card"/>
    <n v="696"/>
    <n v="37.700000000000003"/>
    <s v="Verified"/>
    <d v="2016-07-10T00:00:00"/>
    <s v="Charged Off"/>
    <n v="1"/>
    <s v="Fair"/>
    <s v="Low"/>
    <s v="Very High"/>
    <s v="Normal"/>
  </r>
  <r>
    <s v="LC005885"/>
    <n v="34434"/>
    <s v="36 months"/>
    <n v="5.97"/>
    <s v="1 year"/>
    <n v="46254"/>
    <s v="Own"/>
    <s v="medical"/>
    <n v="747"/>
    <n v="13.6"/>
    <s v="Not Verified"/>
    <d v="2015-09-24T00:00:00"/>
    <s v="Fully Paid"/>
    <n v="0"/>
    <s v="Good"/>
    <s v="Lower Middle"/>
    <s v="Low"/>
    <s v="Normal"/>
  </r>
  <r>
    <s v="LC005886"/>
    <n v="17667"/>
    <s v="60 months"/>
    <n v="6.48"/>
    <s v="10+ years"/>
    <n v="67378"/>
    <s v="Own"/>
    <s v="home_improvement"/>
    <n v="596"/>
    <n v="32.5"/>
    <s v="Verified"/>
    <d v="2017-04-07T00:00:00"/>
    <s v="Charged Off"/>
    <n v="1"/>
    <s v="Very Poor"/>
    <s v="Upper Middle"/>
    <s v="Low"/>
    <s v="Normal"/>
  </r>
  <r>
    <s v="LC005887"/>
    <n v="6840"/>
    <s v="36 months"/>
    <n v="7.27"/>
    <s v="&lt; 1 year"/>
    <n v="109752"/>
    <s v="Mortgage"/>
    <s v="small_business"/>
    <n v="809"/>
    <n v="39.700000000000003"/>
    <s v="Verified"/>
    <d v="2019-12-25T00:00:00"/>
    <s v="Fully Paid"/>
    <n v="0"/>
    <s v="Excellent"/>
    <s v="High"/>
    <s v="Low"/>
    <s v="Normal"/>
  </r>
  <r>
    <s v="LC005888"/>
    <n v="4565"/>
    <s v="36 months"/>
    <n v="24.42"/>
    <s v="5 years"/>
    <n v="130878"/>
    <s v="Rent"/>
    <s v="credit_card"/>
    <n v="590"/>
    <n v="6"/>
    <s v="Not Verified"/>
    <d v="2017-10-04T00:00:00"/>
    <s v="Charged Off"/>
    <n v="1"/>
    <s v="Very Poor"/>
    <s v="High"/>
    <s v="Very High"/>
    <s v="High Risk"/>
  </r>
  <r>
    <s v="LC005889"/>
    <n v="21977"/>
    <s v="36 months"/>
    <n v="9.73"/>
    <s v="9 years"/>
    <n v="63497"/>
    <s v="Own"/>
    <s v="car"/>
    <n v="640"/>
    <n v="18.100000000000001"/>
    <s v="Verified"/>
    <d v="2019-09-17T00:00:00"/>
    <s v="Fully Paid"/>
    <n v="0"/>
    <s v="Poor"/>
    <s v="Upper Middle"/>
    <s v="Low"/>
    <s v="Normal"/>
  </r>
  <r>
    <s v="LC005890"/>
    <n v="22118"/>
    <s v="36 months"/>
    <n v="23.14"/>
    <s v="3 years"/>
    <n v="128161"/>
    <s v="Rent"/>
    <s v="small_business"/>
    <n v="824"/>
    <n v="20.3"/>
    <s v="Verified"/>
    <d v="2016-02-26T00:00:00"/>
    <s v="Fully Paid"/>
    <n v="0"/>
    <s v="Excellent"/>
    <s v="High"/>
    <s v="Very High"/>
    <s v="Normal"/>
  </r>
  <r>
    <s v="LC005891"/>
    <n v="23641"/>
    <s v="60 months"/>
    <n v="16.03"/>
    <s v="4 years"/>
    <n v="73880"/>
    <s v="Mortgage"/>
    <s v="medical"/>
    <n v="649"/>
    <n v="33.799999999999997"/>
    <s v="Not Verified"/>
    <d v="2016-02-02T00:00:00"/>
    <s v="Charged Off"/>
    <n v="1"/>
    <s v="Poor"/>
    <s v="Upper Middle"/>
    <s v="High"/>
    <s v="High Risk"/>
  </r>
  <r>
    <s v="LC005892"/>
    <n v="8366"/>
    <s v="60 months"/>
    <n v="25.91"/>
    <s v="2 years"/>
    <n v="123994"/>
    <s v="Own"/>
    <s v="education"/>
    <n v="820"/>
    <n v="5.5"/>
    <s v="Verified"/>
    <d v="2018-05-07T00:00:00"/>
    <s v="Fully Paid"/>
    <n v="0"/>
    <s v="Excellent"/>
    <s v="High"/>
    <s v="Very High"/>
    <s v="Normal"/>
  </r>
  <r>
    <s v="LC005893"/>
    <n v="27636"/>
    <s v="60 months"/>
    <n v="25.21"/>
    <s v="9 years"/>
    <n v="106744"/>
    <s v="Rent"/>
    <s v="car"/>
    <n v="773"/>
    <n v="26"/>
    <s v="Not Verified"/>
    <d v="2019-11-17T00:00:00"/>
    <s v="Charged Off"/>
    <n v="1"/>
    <s v="Excellent"/>
    <s v="High"/>
    <s v="Very High"/>
    <s v="Normal"/>
  </r>
  <r>
    <s v="LC005894"/>
    <n v="16630"/>
    <s v="60 months"/>
    <n v="28.99"/>
    <s v="5 years"/>
    <n v="81470"/>
    <s v="Mortgage"/>
    <s v="home_improvement"/>
    <n v="748"/>
    <n v="36.200000000000003"/>
    <s v="Verified"/>
    <d v="2016-11-26T00:00:00"/>
    <s v="Charged Off"/>
    <n v="1"/>
    <s v="Good"/>
    <s v="Upper Middle"/>
    <s v="Very High"/>
    <s v="Normal"/>
  </r>
  <r>
    <s v="LC005895"/>
    <n v="21056"/>
    <s v="36 months"/>
    <n v="11.28"/>
    <s v="3 years"/>
    <n v="104931"/>
    <s v="Own"/>
    <s v="car"/>
    <n v="811"/>
    <n v="10.199999999999999"/>
    <s v="Verified"/>
    <d v="2019-11-28T00:00:00"/>
    <s v="Fully Paid"/>
    <n v="0"/>
    <s v="Excellent"/>
    <s v="High"/>
    <s v="Medium"/>
    <s v="Normal"/>
  </r>
  <r>
    <s v="LC005896"/>
    <n v="8382"/>
    <s v="36 months"/>
    <n v="10.73"/>
    <s v="5 years"/>
    <n v="125923"/>
    <s v="Rent"/>
    <s v="medical"/>
    <n v="673"/>
    <n v="9"/>
    <s v="Verified"/>
    <d v="2020-10-09T00:00:00"/>
    <s v="Fully Paid"/>
    <n v="0"/>
    <s v="Fair"/>
    <s v="High"/>
    <s v="Medium"/>
    <s v="Normal"/>
  </r>
  <r>
    <s v="LC005897"/>
    <n v="17149"/>
    <s v="36 months"/>
    <n v="5.79"/>
    <s v="4 years"/>
    <n v="44819"/>
    <s v="Rent"/>
    <s v="education"/>
    <n v="711"/>
    <n v="40"/>
    <s v="Not Verified"/>
    <d v="2016-04-14T00:00:00"/>
    <s v="Fully Paid"/>
    <n v="0"/>
    <s v="Good"/>
    <s v="Lower Middle"/>
    <s v="Low"/>
    <s v="Normal"/>
  </r>
  <r>
    <s v="LC005898"/>
    <n v="1992"/>
    <s v="60 months"/>
    <n v="15.26"/>
    <s v="10+ years"/>
    <n v="61099"/>
    <s v="Mortgage"/>
    <s v="education"/>
    <n v="586"/>
    <n v="33.9"/>
    <s v="Not Verified"/>
    <d v="2018-03-09T00:00:00"/>
    <s v="Charged Off"/>
    <n v="1"/>
    <s v="Very Poor"/>
    <s v="Upper Middle"/>
    <s v="High"/>
    <s v="High Risk"/>
  </r>
  <r>
    <s v="LC005899"/>
    <n v="7858"/>
    <s v="36 months"/>
    <n v="16.48"/>
    <s v="1 year"/>
    <n v="55216"/>
    <s v="Mortgage"/>
    <s v="medical"/>
    <n v="661"/>
    <n v="29.4"/>
    <s v="Verified"/>
    <d v="2017-03-11T00:00:00"/>
    <s v="Fully Paid"/>
    <n v="0"/>
    <s v="Fair"/>
    <s v="Lower Middle"/>
    <s v="High"/>
    <s v="Normal"/>
  </r>
  <r>
    <s v="LC005900"/>
    <n v="3121"/>
    <s v="60 months"/>
    <n v="29.11"/>
    <s v="3 years"/>
    <n v="119028"/>
    <s v="Own"/>
    <s v="vacation"/>
    <n v="715"/>
    <n v="19"/>
    <s v="Not Verified"/>
    <d v="2020-07-27T00:00:00"/>
    <s v="Fully Paid"/>
    <n v="0"/>
    <s v="Good"/>
    <s v="High"/>
    <s v="Very High"/>
    <s v="Normal"/>
  </r>
  <r>
    <s v="LC005901"/>
    <n v="28160"/>
    <s v="36 months"/>
    <n v="25.77"/>
    <s v="1 year"/>
    <n v="111676"/>
    <s v="Rent"/>
    <s v="home_improvement"/>
    <n v="658"/>
    <n v="34.9"/>
    <s v="Verified"/>
    <d v="2019-06-19T00:00:00"/>
    <s v="Charged Off"/>
    <n v="1"/>
    <s v="Fair"/>
    <s v="High"/>
    <s v="Very High"/>
    <s v="Normal"/>
  </r>
  <r>
    <s v="LC005902"/>
    <n v="21906"/>
    <s v="60 months"/>
    <n v="9.17"/>
    <s v="4 years"/>
    <n v="84469"/>
    <s v="Rent"/>
    <s v="medical"/>
    <n v="589"/>
    <n v="37.299999999999997"/>
    <s v="Verified"/>
    <d v="2019-11-20T00:00:00"/>
    <s v="Charged Off"/>
    <n v="1"/>
    <s v="Very Poor"/>
    <s v="Upper Middle"/>
    <s v="Low"/>
    <s v="Normal"/>
  </r>
  <r>
    <s v="LC005903"/>
    <n v="20572"/>
    <s v="36 months"/>
    <n v="24.96"/>
    <s v="2 years"/>
    <n v="65219"/>
    <s v="Rent"/>
    <s v="car"/>
    <n v="689"/>
    <n v="30.6"/>
    <s v="Verified"/>
    <d v="2019-10-14T00:00:00"/>
    <s v="Charged Off"/>
    <n v="1"/>
    <s v="Fair"/>
    <s v="Upper Middle"/>
    <s v="Very High"/>
    <s v="Normal"/>
  </r>
  <r>
    <s v="LC005904"/>
    <n v="5136"/>
    <s v="36 months"/>
    <n v="9.4600000000000009"/>
    <s v="5 years"/>
    <n v="36487"/>
    <s v="Own"/>
    <s v="medical"/>
    <n v="830"/>
    <n v="18.899999999999999"/>
    <s v="Not Verified"/>
    <d v="2017-07-17T00:00:00"/>
    <s v="Fully Paid"/>
    <n v="0"/>
    <s v="Excellent"/>
    <s v="Lower Middle"/>
    <s v="Low"/>
    <s v="Normal"/>
  </r>
  <r>
    <s v="LC005905"/>
    <n v="17727"/>
    <s v="60 months"/>
    <n v="6.94"/>
    <s v="10+ years"/>
    <n v="56815"/>
    <s v="Rent"/>
    <s v="education"/>
    <n v="773"/>
    <n v="25.4"/>
    <s v="Verified"/>
    <d v="2020-05-07T00:00:00"/>
    <s v="Fully Paid"/>
    <n v="0"/>
    <s v="Excellent"/>
    <s v="Lower Middle"/>
    <s v="Low"/>
    <s v="Normal"/>
  </r>
  <r>
    <s v="LC005906"/>
    <n v="33167"/>
    <s v="60 months"/>
    <n v="25.93"/>
    <s v="4 years"/>
    <n v="85598"/>
    <s v="Mortgage"/>
    <s v="home_improvement"/>
    <n v="685"/>
    <n v="8.4"/>
    <s v="Not Verified"/>
    <d v="2018-06-06T00:00:00"/>
    <s v="Fully Paid"/>
    <n v="0"/>
    <s v="Fair"/>
    <s v="Upper Middle"/>
    <s v="Very High"/>
    <s v="Normal"/>
  </r>
  <r>
    <s v="LC005907"/>
    <n v="16479"/>
    <s v="36 months"/>
    <n v="29.4"/>
    <s v="1 year"/>
    <n v="54830"/>
    <s v="Rent"/>
    <s v="medical"/>
    <n v="786"/>
    <n v="10.5"/>
    <s v="Verified"/>
    <d v="2015-08-17T00:00:00"/>
    <s v="Fully Paid"/>
    <n v="0"/>
    <s v="Excellent"/>
    <s v="Lower Middle"/>
    <s v="Very High"/>
    <s v="Normal"/>
  </r>
  <r>
    <s v="LC005908"/>
    <n v="32376"/>
    <s v="60 months"/>
    <n v="7.2"/>
    <s v="9 years"/>
    <n v="113981"/>
    <s v="Mortgage"/>
    <s v="education"/>
    <n v="729"/>
    <n v="32.4"/>
    <s v="Verified"/>
    <d v="2017-10-26T00:00:00"/>
    <s v="Fully Paid"/>
    <n v="0"/>
    <s v="Good"/>
    <s v="High"/>
    <s v="Low"/>
    <s v="Normal"/>
  </r>
  <r>
    <s v="LC005909"/>
    <n v="5823"/>
    <s v="60 months"/>
    <n v="25.35"/>
    <s v="10+ years"/>
    <n v="105485"/>
    <s v="Rent"/>
    <s v="medical"/>
    <n v="805"/>
    <n v="6"/>
    <s v="Not Verified"/>
    <d v="2015-02-06T00:00:00"/>
    <s v="Fully Paid"/>
    <n v="0"/>
    <s v="Excellent"/>
    <s v="High"/>
    <s v="Very High"/>
    <s v="Normal"/>
  </r>
  <r>
    <s v="LC005910"/>
    <n v="5920"/>
    <s v="36 months"/>
    <n v="26.48"/>
    <s v="7 years"/>
    <n v="112338"/>
    <s v="Rent"/>
    <s v="debt_consolidation"/>
    <n v="839"/>
    <n v="6.7"/>
    <s v="Not Verified"/>
    <d v="2017-09-08T00:00:00"/>
    <s v="Fully Paid"/>
    <n v="0"/>
    <s v="Excellent"/>
    <s v="High"/>
    <s v="Very High"/>
    <s v="Normal"/>
  </r>
  <r>
    <s v="LC005911"/>
    <n v="20585"/>
    <s v="36 months"/>
    <n v="7.97"/>
    <s v="5 years"/>
    <n v="144426"/>
    <s v="Own"/>
    <s v="debt_consolidation"/>
    <n v="668"/>
    <n v="22.8"/>
    <s v="Verified"/>
    <d v="2015-04-12T00:00:00"/>
    <s v="Fully Paid"/>
    <n v="0"/>
    <s v="Fair"/>
    <s v="High"/>
    <s v="Low"/>
    <s v="Normal"/>
  </r>
  <r>
    <s v="LC005912"/>
    <n v="39239"/>
    <s v="36 months"/>
    <n v="12.08"/>
    <s v="8 years"/>
    <n v="59352"/>
    <s v="Mortgage"/>
    <s v="small_business"/>
    <n v="648"/>
    <n v="11"/>
    <s v="Verified"/>
    <d v="2015-04-03T00:00:00"/>
    <s v="Fully Paid"/>
    <n v="0"/>
    <s v="Poor"/>
    <s v="Lower Middle"/>
    <s v="Medium"/>
    <s v="Normal"/>
  </r>
  <r>
    <s v="LC005913"/>
    <n v="18272"/>
    <s v="36 months"/>
    <n v="23.34"/>
    <s v="2 years"/>
    <n v="75820"/>
    <s v="Mortgage"/>
    <s v="education"/>
    <n v="762"/>
    <n v="15.3"/>
    <s v="Not Verified"/>
    <d v="2017-01-21T00:00:00"/>
    <s v="Fully Paid"/>
    <n v="0"/>
    <s v="Excellent"/>
    <s v="Upper Middle"/>
    <s v="Very High"/>
    <s v="Normal"/>
  </r>
  <r>
    <s v="LC005914"/>
    <n v="27619"/>
    <s v="60 months"/>
    <n v="25.19"/>
    <s v="10+ years"/>
    <n v="73974"/>
    <s v="Rent"/>
    <s v="small_business"/>
    <n v="626"/>
    <n v="19"/>
    <s v="Verified"/>
    <d v="2016-10-28T00:00:00"/>
    <s v="Charged Off"/>
    <n v="1"/>
    <s v="Poor"/>
    <s v="Upper Middle"/>
    <s v="Very High"/>
    <s v="High Risk"/>
  </r>
  <r>
    <s v="LC005915"/>
    <n v="10533"/>
    <s v="36 months"/>
    <n v="13.85"/>
    <s v="3 years"/>
    <n v="101383"/>
    <s v="Rent"/>
    <s v="home_improvement"/>
    <n v="725"/>
    <n v="23.3"/>
    <s v="Verified"/>
    <d v="2017-05-23T00:00:00"/>
    <s v="Fully Paid"/>
    <n v="0"/>
    <s v="Good"/>
    <s v="High"/>
    <s v="Medium"/>
    <s v="Normal"/>
  </r>
  <r>
    <s v="LC005916"/>
    <n v="4720"/>
    <s v="36 months"/>
    <n v="9"/>
    <s v="10+ years"/>
    <n v="100182"/>
    <s v="Mortgage"/>
    <s v="debt_consolidation"/>
    <n v="700"/>
    <n v="14.9"/>
    <s v="Verified"/>
    <d v="2020-02-13T00:00:00"/>
    <s v="Fully Paid"/>
    <n v="0"/>
    <s v="Good"/>
    <s v="High"/>
    <s v="Low"/>
    <s v="Normal"/>
  </r>
  <r>
    <s v="LC005917"/>
    <n v="20267"/>
    <s v="36 months"/>
    <n v="21.21"/>
    <s v="7 years"/>
    <n v="32264"/>
    <s v="Mortgage"/>
    <s v="education"/>
    <n v="646"/>
    <n v="21.9"/>
    <s v="Not Verified"/>
    <d v="2015-01-05T00:00:00"/>
    <s v="Charged Off"/>
    <n v="1"/>
    <s v="Poor"/>
    <s v="Lower Middle"/>
    <s v="Very High"/>
    <s v="High Risk"/>
  </r>
  <r>
    <s v="LC005918"/>
    <n v="16696"/>
    <s v="36 months"/>
    <n v="22.55"/>
    <s v="6 years"/>
    <n v="24833"/>
    <s v="Mortgage"/>
    <s v="small_business"/>
    <n v="581"/>
    <n v="18"/>
    <s v="Verified"/>
    <d v="2019-02-07T00:00:00"/>
    <s v="Charged Off"/>
    <n v="1"/>
    <s v="Very Poor"/>
    <s v="Low"/>
    <s v="Very High"/>
    <s v="High Risk"/>
  </r>
  <r>
    <s v="LC005919"/>
    <n v="30968"/>
    <s v="36 months"/>
    <n v="17.59"/>
    <s v="7 years"/>
    <n v="40030"/>
    <s v="Rent"/>
    <s v="medical"/>
    <n v="824"/>
    <n v="7.8"/>
    <s v="Verified"/>
    <d v="2015-04-20T00:00:00"/>
    <s v="Fully Paid"/>
    <n v="0"/>
    <s v="Excellent"/>
    <s v="Lower Middle"/>
    <s v="High"/>
    <s v="Normal"/>
  </r>
  <r>
    <s v="LC005920"/>
    <n v="24345"/>
    <s v="36 months"/>
    <n v="8.6199999999999992"/>
    <s v="8 years"/>
    <n v="128286"/>
    <s v="Mortgage"/>
    <s v="credit_card"/>
    <n v="680"/>
    <n v="35.299999999999997"/>
    <s v="Verified"/>
    <d v="2020-09-19T00:00:00"/>
    <s v="Fully Paid"/>
    <n v="0"/>
    <s v="Fair"/>
    <s v="High"/>
    <s v="Low"/>
    <s v="Normal"/>
  </r>
  <r>
    <s v="LC005921"/>
    <n v="26693"/>
    <s v="36 months"/>
    <n v="26.11"/>
    <s v="7 years"/>
    <n v="99827"/>
    <s v="Rent"/>
    <s v="medical"/>
    <n v="720"/>
    <n v="14.8"/>
    <s v="Verified"/>
    <d v="2015-12-19T00:00:00"/>
    <s v="Fully Paid"/>
    <n v="0"/>
    <s v="Good"/>
    <s v="Upper Middle"/>
    <s v="Very High"/>
    <s v="Normal"/>
  </r>
  <r>
    <s v="LC005922"/>
    <n v="20385"/>
    <s v="36 months"/>
    <n v="21.13"/>
    <s v="7 years"/>
    <n v="102049"/>
    <s v="Rent"/>
    <s v="car"/>
    <n v="747"/>
    <n v="26.3"/>
    <s v="Verified"/>
    <d v="2020-05-02T00:00:00"/>
    <s v="Charged Off"/>
    <n v="1"/>
    <s v="Good"/>
    <s v="High"/>
    <s v="Very High"/>
    <s v="Normal"/>
  </r>
  <r>
    <s v="LC005923"/>
    <n v="19122"/>
    <s v="60 months"/>
    <n v="26.73"/>
    <s v="5 years"/>
    <n v="121319"/>
    <s v="Rent"/>
    <s v="education"/>
    <n v="591"/>
    <n v="24.9"/>
    <s v="Not Verified"/>
    <d v="2020-06-07T00:00:00"/>
    <s v="Charged Off"/>
    <n v="1"/>
    <s v="Very Poor"/>
    <s v="High"/>
    <s v="Very High"/>
    <s v="High Risk"/>
  </r>
  <r>
    <s v="LC005924"/>
    <n v="2364"/>
    <s v="36 months"/>
    <n v="28.32"/>
    <s v="10+ years"/>
    <n v="101361"/>
    <s v="Rent"/>
    <s v="small_business"/>
    <n v="622"/>
    <n v="12"/>
    <s v="Verified"/>
    <d v="2016-01-09T00:00:00"/>
    <s v="Charged Off"/>
    <n v="1"/>
    <s v="Poor"/>
    <s v="High"/>
    <s v="Very High"/>
    <s v="High Risk"/>
  </r>
  <r>
    <s v="LC005925"/>
    <n v="3708"/>
    <s v="36 months"/>
    <n v="25.14"/>
    <s v="1 year"/>
    <n v="148951"/>
    <s v="Rent"/>
    <s v="vacation"/>
    <n v="651"/>
    <n v="6"/>
    <s v="Verified"/>
    <d v="2017-11-30T00:00:00"/>
    <s v="Fully Paid"/>
    <n v="0"/>
    <s v="Fair"/>
    <s v="High"/>
    <s v="Very High"/>
    <s v="Normal"/>
  </r>
  <r>
    <s v="LC005926"/>
    <n v="13982"/>
    <s v="36 months"/>
    <n v="28.97"/>
    <s v="6 years"/>
    <n v="142357"/>
    <s v="Rent"/>
    <s v="debt_consolidation"/>
    <n v="583"/>
    <n v="35"/>
    <s v="Not Verified"/>
    <d v="2017-12-23T00:00:00"/>
    <s v="Charged Off"/>
    <n v="1"/>
    <s v="Very Poor"/>
    <s v="High"/>
    <s v="Very High"/>
    <s v="High Risk"/>
  </r>
  <r>
    <s v="LC005927"/>
    <n v="18308"/>
    <s v="36 months"/>
    <n v="28.86"/>
    <s v="3 years"/>
    <n v="148262"/>
    <s v="Rent"/>
    <s v="small_business"/>
    <n v="744"/>
    <n v="22.4"/>
    <s v="Not Verified"/>
    <d v="2016-05-05T00:00:00"/>
    <s v="Fully Paid"/>
    <n v="0"/>
    <s v="Good"/>
    <s v="High"/>
    <s v="Very High"/>
    <s v="Normal"/>
  </r>
  <r>
    <s v="LC005928"/>
    <n v="33919"/>
    <s v="36 months"/>
    <n v="20.48"/>
    <s v="2 years"/>
    <n v="25290"/>
    <s v="Mortgage"/>
    <s v="education"/>
    <n v="743"/>
    <n v="19.5"/>
    <s v="Not Verified"/>
    <d v="2016-04-23T00:00:00"/>
    <s v="Charged Off"/>
    <n v="1"/>
    <s v="Good"/>
    <s v="Low"/>
    <s v="Very High"/>
    <s v="Normal"/>
  </r>
  <r>
    <s v="LC005929"/>
    <n v="26161"/>
    <s v="60 months"/>
    <n v="23.2"/>
    <s v="3 years"/>
    <n v="135614"/>
    <s v="Mortgage"/>
    <s v="medical"/>
    <n v="611"/>
    <n v="31.7"/>
    <s v="Not Verified"/>
    <d v="2017-05-24T00:00:00"/>
    <s v="Charged Off"/>
    <n v="1"/>
    <s v="Poor"/>
    <s v="High"/>
    <s v="Very High"/>
    <s v="High Risk"/>
  </r>
  <r>
    <s v="LC005930"/>
    <n v="36089"/>
    <s v="36 months"/>
    <n v="22.49"/>
    <s v="3 years"/>
    <n v="120284"/>
    <s v="Rent"/>
    <s v="vacation"/>
    <n v="764"/>
    <n v="6.2"/>
    <s v="Verified"/>
    <d v="2019-03-05T00:00:00"/>
    <s v="Fully Paid"/>
    <n v="0"/>
    <s v="Excellent"/>
    <s v="High"/>
    <s v="Very High"/>
    <s v="Normal"/>
  </r>
  <r>
    <s v="LC005931"/>
    <n v="14865"/>
    <s v="60 months"/>
    <n v="20.53"/>
    <s v="2 years"/>
    <n v="123829"/>
    <s v="Rent"/>
    <s v="home_improvement"/>
    <n v="719"/>
    <n v="31.8"/>
    <s v="Not Verified"/>
    <d v="2020-11-26T00:00:00"/>
    <s v="Charged Off"/>
    <n v="1"/>
    <s v="Good"/>
    <s v="High"/>
    <s v="Very High"/>
    <s v="Normal"/>
  </r>
  <r>
    <s v="LC005932"/>
    <n v="1495"/>
    <s v="36 months"/>
    <n v="5.48"/>
    <s v="8 years"/>
    <n v="144605"/>
    <s v="Rent"/>
    <s v="debt_consolidation"/>
    <n v="747"/>
    <n v="19.3"/>
    <s v="Not Verified"/>
    <d v="2019-03-18T00:00:00"/>
    <s v="Fully Paid"/>
    <n v="0"/>
    <s v="Good"/>
    <s v="High"/>
    <s v="Low"/>
    <s v="Normal"/>
  </r>
  <r>
    <s v="LC005933"/>
    <n v="3148"/>
    <s v="60 months"/>
    <n v="13.9"/>
    <s v="2 years"/>
    <n v="21819"/>
    <s v="Rent"/>
    <s v="small_business"/>
    <n v="642"/>
    <n v="24.3"/>
    <s v="Verified"/>
    <d v="2017-10-07T00:00:00"/>
    <s v="Charged Off"/>
    <n v="1"/>
    <s v="Poor"/>
    <s v="Low"/>
    <s v="Medium"/>
    <s v="Normal"/>
  </r>
  <r>
    <s v="LC005934"/>
    <n v="34324"/>
    <s v="60 months"/>
    <n v="7.5"/>
    <s v="1 year"/>
    <n v="117304"/>
    <s v="Rent"/>
    <s v="home_improvement"/>
    <n v="800"/>
    <n v="31.3"/>
    <s v="Verified"/>
    <d v="2016-07-13T00:00:00"/>
    <s v="Fully Paid"/>
    <n v="0"/>
    <s v="Excellent"/>
    <s v="High"/>
    <s v="Low"/>
    <s v="Normal"/>
  </r>
  <r>
    <s v="LC005935"/>
    <n v="14393"/>
    <s v="36 months"/>
    <n v="12.51"/>
    <s v="&lt; 1 year"/>
    <n v="90643"/>
    <s v="Rent"/>
    <s v="home_improvement"/>
    <n v="819"/>
    <n v="24.1"/>
    <s v="Not Verified"/>
    <d v="2018-10-30T00:00:00"/>
    <s v="Fully Paid"/>
    <n v="0"/>
    <s v="Excellent"/>
    <s v="Upper Middle"/>
    <s v="Medium"/>
    <s v="Normal"/>
  </r>
  <r>
    <s v="LC005936"/>
    <n v="2552"/>
    <s v="36 months"/>
    <n v="6.71"/>
    <s v="10+ years"/>
    <n v="32736"/>
    <s v="Own"/>
    <s v="medical"/>
    <n v="798"/>
    <n v="7.2"/>
    <s v="Verified"/>
    <d v="2020-11-03T00:00:00"/>
    <s v="Fully Paid"/>
    <n v="0"/>
    <s v="Excellent"/>
    <s v="Lower Middle"/>
    <s v="Low"/>
    <s v="Normal"/>
  </r>
  <r>
    <s v="LC005937"/>
    <n v="36853"/>
    <s v="36 months"/>
    <n v="28"/>
    <s v="&lt; 1 year"/>
    <n v="46783"/>
    <s v="Mortgage"/>
    <s v="home_improvement"/>
    <n v="820"/>
    <n v="30.5"/>
    <s v="Verified"/>
    <d v="2018-07-30T00:00:00"/>
    <s v="Charged Off"/>
    <n v="1"/>
    <s v="Excellent"/>
    <s v="Lower Middle"/>
    <s v="Very High"/>
    <s v="Normal"/>
  </r>
  <r>
    <s v="LC005938"/>
    <n v="33924"/>
    <s v="36 months"/>
    <n v="16.28"/>
    <s v="4 years"/>
    <n v="31480"/>
    <s v="Mortgage"/>
    <s v="vacation"/>
    <n v="789"/>
    <n v="32.5"/>
    <s v="Not Verified"/>
    <d v="2018-05-15T00:00:00"/>
    <s v="Charged Off"/>
    <n v="1"/>
    <s v="Excellent"/>
    <s v="Lower Middle"/>
    <s v="High"/>
    <s v="Normal"/>
  </r>
  <r>
    <s v="LC005939"/>
    <n v="9926"/>
    <s v="60 months"/>
    <n v="9.73"/>
    <s v="4 years"/>
    <n v="57551"/>
    <s v="Mortgage"/>
    <s v="vacation"/>
    <n v="751"/>
    <n v="21.2"/>
    <s v="Verified"/>
    <d v="2018-07-18T00:00:00"/>
    <s v="Fully Paid"/>
    <n v="0"/>
    <s v="Excellent"/>
    <s v="Lower Middle"/>
    <s v="Low"/>
    <s v="Normal"/>
  </r>
  <r>
    <s v="LC005940"/>
    <n v="31851"/>
    <s v="36 months"/>
    <n v="19.62"/>
    <s v="8 years"/>
    <n v="55663"/>
    <s v="Rent"/>
    <s v="education"/>
    <n v="599"/>
    <n v="20.399999999999999"/>
    <s v="Verified"/>
    <d v="2018-10-06T00:00:00"/>
    <s v="Charged Off"/>
    <n v="1"/>
    <s v="Very Poor"/>
    <s v="Lower Middle"/>
    <s v="High"/>
    <s v="High Risk"/>
  </r>
  <r>
    <s v="LC005941"/>
    <n v="24889"/>
    <s v="36 months"/>
    <n v="9.91"/>
    <s v="3 years"/>
    <n v="38140"/>
    <s v="Mortgage"/>
    <s v="debt_consolidation"/>
    <n v="675"/>
    <n v="13.8"/>
    <s v="Not Verified"/>
    <d v="2020-04-14T00:00:00"/>
    <s v="Fully Paid"/>
    <n v="0"/>
    <s v="Fair"/>
    <s v="Lower Middle"/>
    <s v="Low"/>
    <s v="Normal"/>
  </r>
  <r>
    <s v="LC005942"/>
    <n v="9055"/>
    <s v="60 months"/>
    <n v="25.11"/>
    <s v="4 years"/>
    <n v="145417"/>
    <s v="Own"/>
    <s v="home_improvement"/>
    <n v="606"/>
    <n v="27.5"/>
    <s v="Verified"/>
    <d v="2018-11-22T00:00:00"/>
    <s v="Charged Off"/>
    <n v="1"/>
    <s v="Poor"/>
    <s v="High"/>
    <s v="Very High"/>
    <s v="High Risk"/>
  </r>
  <r>
    <s v="LC005943"/>
    <n v="5654"/>
    <s v="60 months"/>
    <n v="12.65"/>
    <s v="5 years"/>
    <n v="104247"/>
    <s v="Rent"/>
    <s v="credit_card"/>
    <n v="655"/>
    <n v="35.9"/>
    <s v="Not Verified"/>
    <d v="2015-11-02T00:00:00"/>
    <s v="Fully Paid"/>
    <n v="0"/>
    <s v="Fair"/>
    <s v="High"/>
    <s v="Medium"/>
    <s v="Normal"/>
  </r>
  <r>
    <s v="LC005944"/>
    <n v="23634"/>
    <s v="36 months"/>
    <n v="12.87"/>
    <s v="9 years"/>
    <n v="128624"/>
    <s v="Mortgage"/>
    <s v="car"/>
    <n v="846"/>
    <n v="28"/>
    <s v="Verified"/>
    <d v="2015-11-30T00:00:00"/>
    <s v="Fully Paid"/>
    <n v="0"/>
    <s v="Excellent"/>
    <s v="High"/>
    <s v="Medium"/>
    <s v="Normal"/>
  </r>
  <r>
    <s v="LC005945"/>
    <n v="33363"/>
    <s v="60 months"/>
    <n v="26.75"/>
    <s v="6 years"/>
    <n v="39580"/>
    <s v="Mortgage"/>
    <s v="small_business"/>
    <n v="743"/>
    <n v="32"/>
    <s v="Not Verified"/>
    <d v="2020-06-01T00:00:00"/>
    <s v="Charged Off"/>
    <n v="1"/>
    <s v="Good"/>
    <s v="Lower Middle"/>
    <s v="Very High"/>
    <s v="Normal"/>
  </r>
  <r>
    <s v="LC005946"/>
    <n v="12468"/>
    <s v="36 months"/>
    <n v="18.98"/>
    <s v="8 years"/>
    <n v="46793"/>
    <s v="Own"/>
    <s v="vacation"/>
    <n v="810"/>
    <n v="34.299999999999997"/>
    <s v="Not Verified"/>
    <d v="2020-05-22T00:00:00"/>
    <s v="Charged Off"/>
    <n v="1"/>
    <s v="Excellent"/>
    <s v="Lower Middle"/>
    <s v="High"/>
    <s v="Normal"/>
  </r>
  <r>
    <s v="LC005947"/>
    <n v="33922"/>
    <s v="36 months"/>
    <n v="27.18"/>
    <s v="5 years"/>
    <n v="56421"/>
    <s v="Rent"/>
    <s v="education"/>
    <n v="769"/>
    <n v="12.9"/>
    <s v="Verified"/>
    <d v="2019-12-20T00:00:00"/>
    <s v="Fully Paid"/>
    <n v="0"/>
    <s v="Excellent"/>
    <s v="Lower Middle"/>
    <s v="Very High"/>
    <s v="Normal"/>
  </r>
  <r>
    <s v="LC005948"/>
    <n v="18380"/>
    <s v="36 months"/>
    <n v="15.32"/>
    <s v="&lt; 1 year"/>
    <n v="68717"/>
    <s v="Mortgage"/>
    <s v="credit_card"/>
    <n v="621"/>
    <n v="19.100000000000001"/>
    <s v="Not Verified"/>
    <d v="2015-12-08T00:00:00"/>
    <s v="Fully Paid"/>
    <n v="0"/>
    <s v="Poor"/>
    <s v="Upper Middle"/>
    <s v="High"/>
    <s v="High Risk"/>
  </r>
  <r>
    <s v="LC005949"/>
    <n v="27870"/>
    <s v="60 months"/>
    <n v="13.6"/>
    <s v="7 years"/>
    <n v="129657"/>
    <s v="Mortgage"/>
    <s v="vacation"/>
    <n v="812"/>
    <n v="20.3"/>
    <s v="Not Verified"/>
    <d v="2020-05-23T00:00:00"/>
    <s v="Fully Paid"/>
    <n v="0"/>
    <s v="Excellent"/>
    <s v="High"/>
    <s v="Medium"/>
    <s v="Normal"/>
  </r>
  <r>
    <s v="LC005950"/>
    <n v="38394"/>
    <s v="36 months"/>
    <n v="17.66"/>
    <s v="1 year"/>
    <n v="30619"/>
    <s v="Rent"/>
    <s v="debt_consolidation"/>
    <n v="592"/>
    <n v="24.6"/>
    <s v="Verified"/>
    <d v="2019-11-15T00:00:00"/>
    <s v="Charged Off"/>
    <n v="1"/>
    <s v="Very Poor"/>
    <s v="Lower Middle"/>
    <s v="High"/>
    <s v="High Risk"/>
  </r>
  <r>
    <s v="LC005951"/>
    <n v="15259"/>
    <s v="36 months"/>
    <n v="6.54"/>
    <s v="8 years"/>
    <n v="33147"/>
    <s v="Rent"/>
    <s v="car"/>
    <n v="615"/>
    <n v="6.7"/>
    <s v="Verified"/>
    <d v="2017-10-04T00:00:00"/>
    <s v="Charged Off"/>
    <n v="1"/>
    <s v="Poor"/>
    <s v="Lower Middle"/>
    <s v="Low"/>
    <s v="Normal"/>
  </r>
  <r>
    <s v="LC005952"/>
    <n v="15873"/>
    <s v="36 months"/>
    <n v="8.86"/>
    <s v="10+ years"/>
    <n v="59022"/>
    <s v="Rent"/>
    <s v="small_business"/>
    <n v="654"/>
    <n v="25.6"/>
    <s v="Verified"/>
    <d v="2019-03-05T00:00:00"/>
    <s v="Fully Paid"/>
    <n v="0"/>
    <s v="Fair"/>
    <s v="Lower Middle"/>
    <s v="Low"/>
    <s v="Normal"/>
  </r>
  <r>
    <s v="LC005953"/>
    <n v="14016"/>
    <s v="36 months"/>
    <n v="10.49"/>
    <s v="6 years"/>
    <n v="89795"/>
    <s v="Rent"/>
    <s v="vacation"/>
    <n v="718"/>
    <n v="8.1"/>
    <s v="Not Verified"/>
    <d v="2016-09-11T00:00:00"/>
    <s v="Fully Paid"/>
    <n v="0"/>
    <s v="Good"/>
    <s v="Upper Middle"/>
    <s v="Medium"/>
    <s v="Normal"/>
  </r>
  <r>
    <s v="LC005954"/>
    <n v="1153"/>
    <s v="36 months"/>
    <n v="25.42"/>
    <s v="6 years"/>
    <n v="118718"/>
    <s v="Own"/>
    <s v="vacation"/>
    <n v="703"/>
    <n v="33.200000000000003"/>
    <s v="Verified"/>
    <d v="2018-02-24T00:00:00"/>
    <s v="Charged Off"/>
    <n v="1"/>
    <s v="Good"/>
    <s v="High"/>
    <s v="Very High"/>
    <s v="Normal"/>
  </r>
  <r>
    <s v="LC005955"/>
    <n v="8853"/>
    <s v="60 months"/>
    <n v="23.34"/>
    <s v="9 years"/>
    <n v="48670"/>
    <s v="Rent"/>
    <s v="home_improvement"/>
    <n v="829"/>
    <n v="38.700000000000003"/>
    <s v="Verified"/>
    <d v="2017-02-20T00:00:00"/>
    <s v="Charged Off"/>
    <n v="1"/>
    <s v="Excellent"/>
    <s v="Lower Middle"/>
    <s v="Very High"/>
    <s v="Normal"/>
  </r>
  <r>
    <s v="LC005956"/>
    <n v="13379"/>
    <s v="36 months"/>
    <n v="9.83"/>
    <s v="9 years"/>
    <n v="84127"/>
    <s v="Mortgage"/>
    <s v="credit_card"/>
    <n v="736"/>
    <n v="15.1"/>
    <s v="Not Verified"/>
    <d v="2019-05-13T00:00:00"/>
    <s v="Fully Paid"/>
    <n v="0"/>
    <s v="Good"/>
    <s v="Upper Middle"/>
    <s v="Low"/>
    <s v="Normal"/>
  </r>
  <r>
    <s v="LC005957"/>
    <n v="16792"/>
    <s v="36 months"/>
    <n v="11.92"/>
    <s v="4 years"/>
    <n v="114362"/>
    <s v="Mortgage"/>
    <s v="credit_card"/>
    <n v="598"/>
    <n v="22.7"/>
    <s v="Verified"/>
    <d v="2018-05-17T00:00:00"/>
    <s v="Fully Paid"/>
    <n v="0"/>
    <s v="Very Poor"/>
    <s v="High"/>
    <s v="Medium"/>
    <s v="Normal"/>
  </r>
  <r>
    <s v="LC005958"/>
    <n v="39367"/>
    <s v="60 months"/>
    <n v="28.61"/>
    <s v="7 years"/>
    <n v="91873"/>
    <s v="Rent"/>
    <s v="home_improvement"/>
    <n v="704"/>
    <n v="33.799999999999997"/>
    <s v="Verified"/>
    <d v="2018-06-30T00:00:00"/>
    <s v="Charged Off"/>
    <n v="1"/>
    <s v="Good"/>
    <s v="Upper Middle"/>
    <s v="Very High"/>
    <s v="Normal"/>
  </r>
  <r>
    <s v="LC005959"/>
    <n v="19100"/>
    <s v="60 months"/>
    <n v="7.15"/>
    <s v="9 years"/>
    <n v="28146"/>
    <s v="Rent"/>
    <s v="medical"/>
    <n v="788"/>
    <n v="16"/>
    <s v="Verified"/>
    <d v="2019-08-06T00:00:00"/>
    <s v="Fully Paid"/>
    <n v="0"/>
    <s v="Excellent"/>
    <s v="Low"/>
    <s v="Low"/>
    <s v="Normal"/>
  </r>
  <r>
    <s v="LC005960"/>
    <n v="12049"/>
    <s v="36 months"/>
    <n v="18.690000000000001"/>
    <s v="&lt; 1 year"/>
    <n v="33787"/>
    <s v="Rent"/>
    <s v="medical"/>
    <n v="706"/>
    <n v="10.5"/>
    <s v="Verified"/>
    <d v="2016-08-25T00:00:00"/>
    <s v="Charged Off"/>
    <n v="1"/>
    <s v="Good"/>
    <s v="Lower Middle"/>
    <s v="High"/>
    <s v="Normal"/>
  </r>
  <r>
    <s v="LC005961"/>
    <n v="1786"/>
    <s v="36 months"/>
    <n v="18.05"/>
    <s v="2 years"/>
    <n v="67788"/>
    <s v="Rent"/>
    <s v="home_improvement"/>
    <n v="679"/>
    <n v="30.9"/>
    <s v="Verified"/>
    <d v="2015-09-13T00:00:00"/>
    <s v="Charged Off"/>
    <n v="1"/>
    <s v="Fair"/>
    <s v="Upper Middle"/>
    <s v="High"/>
    <s v="Normal"/>
  </r>
  <r>
    <s v="LC005962"/>
    <n v="5368"/>
    <s v="60 months"/>
    <n v="23.14"/>
    <s v="8 years"/>
    <n v="79179"/>
    <s v="Rent"/>
    <s v="vacation"/>
    <n v="831"/>
    <n v="29.4"/>
    <s v="Not Verified"/>
    <d v="2018-02-18T00:00:00"/>
    <s v="Charged Off"/>
    <n v="1"/>
    <s v="Excellent"/>
    <s v="Upper Middle"/>
    <s v="Very High"/>
    <s v="Normal"/>
  </r>
  <r>
    <s v="LC005963"/>
    <n v="31699"/>
    <s v="60 months"/>
    <n v="11.54"/>
    <s v="&lt; 1 year"/>
    <n v="51544"/>
    <s v="Rent"/>
    <s v="credit_card"/>
    <n v="814"/>
    <n v="24.9"/>
    <s v="Not Verified"/>
    <d v="2015-08-27T00:00:00"/>
    <s v="Fully Paid"/>
    <n v="0"/>
    <s v="Excellent"/>
    <s v="Lower Middle"/>
    <s v="Medium"/>
    <s v="Normal"/>
  </r>
  <r>
    <s v="LC005964"/>
    <n v="38040"/>
    <s v="36 months"/>
    <n v="28.37"/>
    <s v="10+ years"/>
    <n v="63028"/>
    <s v="Mortgage"/>
    <s v="debt_consolidation"/>
    <n v="783"/>
    <n v="38.1"/>
    <s v="Verified"/>
    <d v="2016-12-21T00:00:00"/>
    <s v="Charged Off"/>
    <n v="1"/>
    <s v="Excellent"/>
    <s v="Upper Middle"/>
    <s v="Very High"/>
    <s v="Normal"/>
  </r>
  <r>
    <s v="LC005965"/>
    <n v="28454"/>
    <s v="36 months"/>
    <n v="15.26"/>
    <s v="7 years"/>
    <n v="72022"/>
    <s v="Mortgage"/>
    <s v="education"/>
    <n v="639"/>
    <n v="38.4"/>
    <s v="Verified"/>
    <d v="2016-10-03T00:00:00"/>
    <s v="Charged Off"/>
    <n v="1"/>
    <s v="Poor"/>
    <s v="Upper Middle"/>
    <s v="High"/>
    <s v="High Risk"/>
  </r>
  <r>
    <s v="LC005966"/>
    <n v="39762"/>
    <s v="36 months"/>
    <n v="12.14"/>
    <s v="5 years"/>
    <n v="45598"/>
    <s v="Mortgage"/>
    <s v="small_business"/>
    <n v="835"/>
    <n v="35.200000000000003"/>
    <s v="Verified"/>
    <d v="2018-07-13T00:00:00"/>
    <s v="Fully Paid"/>
    <n v="0"/>
    <s v="Excellent"/>
    <s v="Lower Middle"/>
    <s v="Medium"/>
    <s v="Normal"/>
  </r>
  <r>
    <s v="LC005967"/>
    <n v="24600"/>
    <s v="36 months"/>
    <n v="13.42"/>
    <s v="9 years"/>
    <n v="124556"/>
    <s v="Own"/>
    <s v="debt_consolidation"/>
    <n v="635"/>
    <n v="15.3"/>
    <s v="Verified"/>
    <d v="2019-09-18T00:00:00"/>
    <s v="Fully Paid"/>
    <n v="0"/>
    <s v="Poor"/>
    <s v="High"/>
    <s v="Medium"/>
    <s v="Normal"/>
  </r>
  <r>
    <s v="LC005968"/>
    <n v="30238"/>
    <s v="36 months"/>
    <n v="13.72"/>
    <s v="4 years"/>
    <n v="118702"/>
    <s v="Mortgage"/>
    <s v="debt_consolidation"/>
    <n v="838"/>
    <n v="12.9"/>
    <s v="Not Verified"/>
    <d v="2019-02-20T00:00:00"/>
    <s v="Fully Paid"/>
    <n v="0"/>
    <s v="Excellent"/>
    <s v="High"/>
    <s v="Medium"/>
    <s v="Normal"/>
  </r>
  <r>
    <s v="LC005969"/>
    <n v="26241"/>
    <s v="36 months"/>
    <n v="9.9700000000000006"/>
    <s v="5 years"/>
    <n v="145857"/>
    <s v="Own"/>
    <s v="small_business"/>
    <n v="746"/>
    <n v="34.299999999999997"/>
    <s v="Verified"/>
    <d v="2020-05-08T00:00:00"/>
    <s v="Fully Paid"/>
    <n v="0"/>
    <s v="Good"/>
    <s v="High"/>
    <s v="Low"/>
    <s v="Normal"/>
  </r>
  <r>
    <s v="LC005970"/>
    <n v="20810"/>
    <s v="36 months"/>
    <n v="28.2"/>
    <s v="10+ years"/>
    <n v="80263"/>
    <s v="Rent"/>
    <s v="education"/>
    <n v="622"/>
    <n v="27.8"/>
    <s v="Not Verified"/>
    <d v="2017-12-11T00:00:00"/>
    <s v="Charged Off"/>
    <n v="1"/>
    <s v="Poor"/>
    <s v="Upper Middle"/>
    <s v="Very High"/>
    <s v="High Risk"/>
  </r>
  <r>
    <s v="LC005971"/>
    <n v="21167"/>
    <s v="60 months"/>
    <n v="9.3699999999999992"/>
    <s v="4 years"/>
    <n v="40354"/>
    <s v="Own"/>
    <s v="debt_consolidation"/>
    <n v="716"/>
    <n v="18.899999999999999"/>
    <s v="Not Verified"/>
    <d v="2015-07-15T00:00:00"/>
    <s v="Fully Paid"/>
    <n v="0"/>
    <s v="Good"/>
    <s v="Lower Middle"/>
    <s v="Low"/>
    <s v="Normal"/>
  </r>
  <r>
    <s v="LC005972"/>
    <n v="22811"/>
    <s v="36 months"/>
    <n v="27.07"/>
    <s v="8 years"/>
    <n v="126624"/>
    <s v="Mortgage"/>
    <s v="car"/>
    <n v="829"/>
    <n v="19.3"/>
    <s v="Verified"/>
    <d v="2018-04-26T00:00:00"/>
    <s v="Fully Paid"/>
    <n v="0"/>
    <s v="Excellent"/>
    <s v="High"/>
    <s v="Very High"/>
    <s v="Normal"/>
  </r>
  <r>
    <s v="LC005973"/>
    <n v="21085"/>
    <s v="36 months"/>
    <n v="15.12"/>
    <s v="1 year"/>
    <n v="46108"/>
    <s v="Rent"/>
    <s v="home_improvement"/>
    <n v="600"/>
    <n v="34.9"/>
    <s v="Not Verified"/>
    <d v="2018-01-30T00:00:00"/>
    <s v="Charged Off"/>
    <n v="1"/>
    <s v="Poor"/>
    <s v="Lower Middle"/>
    <s v="High"/>
    <s v="High Risk"/>
  </r>
  <r>
    <s v="LC005974"/>
    <n v="10261"/>
    <s v="60 months"/>
    <n v="11.73"/>
    <s v="9 years"/>
    <n v="149303"/>
    <s v="Rent"/>
    <s v="credit_card"/>
    <n v="733"/>
    <n v="10.7"/>
    <s v="Not Verified"/>
    <d v="2015-03-16T00:00:00"/>
    <s v="Fully Paid"/>
    <n v="0"/>
    <s v="Good"/>
    <s v="High"/>
    <s v="Medium"/>
    <s v="Normal"/>
  </r>
  <r>
    <s v="LC005975"/>
    <n v="19733"/>
    <s v="36 months"/>
    <n v="9.9600000000000009"/>
    <s v="5 years"/>
    <n v="108490"/>
    <s v="Rent"/>
    <s v="small_business"/>
    <n v="602"/>
    <n v="38"/>
    <s v="Not Verified"/>
    <d v="2016-06-26T00:00:00"/>
    <s v="Charged Off"/>
    <n v="1"/>
    <s v="Poor"/>
    <s v="High"/>
    <s v="Low"/>
    <s v="Normal"/>
  </r>
  <r>
    <s v="LC005976"/>
    <n v="30079"/>
    <s v="36 months"/>
    <n v="17.61"/>
    <s v="3 years"/>
    <n v="135738"/>
    <s v="Rent"/>
    <s v="education"/>
    <n v="848"/>
    <n v="27.2"/>
    <s v="Verified"/>
    <d v="2018-09-28T00:00:00"/>
    <s v="Fully Paid"/>
    <n v="0"/>
    <s v="Excellent"/>
    <s v="High"/>
    <s v="High"/>
    <s v="Normal"/>
  </r>
  <r>
    <s v="LC005977"/>
    <n v="34980"/>
    <s v="60 months"/>
    <n v="21.73"/>
    <s v="2 years"/>
    <n v="55720"/>
    <s v="Rent"/>
    <s v="debt_consolidation"/>
    <n v="760"/>
    <n v="32.700000000000003"/>
    <s v="Verified"/>
    <d v="2020-09-22T00:00:00"/>
    <s v="Charged Off"/>
    <n v="1"/>
    <s v="Excellent"/>
    <s v="Lower Middle"/>
    <s v="Very High"/>
    <s v="Normal"/>
  </r>
  <r>
    <s v="LC005978"/>
    <n v="15141"/>
    <s v="36 months"/>
    <n v="27.46"/>
    <s v="4 years"/>
    <n v="36727"/>
    <s v="Rent"/>
    <s v="credit_card"/>
    <n v="825"/>
    <n v="18"/>
    <s v="Verified"/>
    <d v="2020-07-12T00:00:00"/>
    <s v="Charged Off"/>
    <n v="1"/>
    <s v="Excellent"/>
    <s v="Lower Middle"/>
    <s v="Very High"/>
    <s v="Normal"/>
  </r>
  <r>
    <s v="LC005979"/>
    <n v="10344"/>
    <s v="60 months"/>
    <n v="21.31"/>
    <s v="1 year"/>
    <n v="95152"/>
    <s v="Mortgage"/>
    <s v="medical"/>
    <n v="763"/>
    <n v="25.5"/>
    <s v="Verified"/>
    <d v="2019-03-04T00:00:00"/>
    <s v="Charged Off"/>
    <n v="1"/>
    <s v="Excellent"/>
    <s v="Upper Middle"/>
    <s v="Very High"/>
    <s v="Normal"/>
  </r>
  <r>
    <s v="LC005980"/>
    <n v="16896"/>
    <s v="36 months"/>
    <n v="17.09"/>
    <s v="2 years"/>
    <n v="118907"/>
    <s v="Mortgage"/>
    <s v="car"/>
    <n v="719"/>
    <n v="31.2"/>
    <s v="Verified"/>
    <d v="2019-04-09T00:00:00"/>
    <s v="Fully Paid"/>
    <n v="0"/>
    <s v="Good"/>
    <s v="High"/>
    <s v="High"/>
    <s v="Normal"/>
  </r>
  <r>
    <s v="LC005981"/>
    <n v="24817"/>
    <s v="36 months"/>
    <n v="5.84"/>
    <s v="6 years"/>
    <n v="33606"/>
    <s v="Mortgage"/>
    <s v="debt_consolidation"/>
    <n v="582"/>
    <n v="20.2"/>
    <s v="Verified"/>
    <d v="2017-11-26T00:00:00"/>
    <s v="Charged Off"/>
    <n v="1"/>
    <s v="Very Poor"/>
    <s v="Lower Middle"/>
    <s v="Low"/>
    <s v="Normal"/>
  </r>
  <r>
    <s v="LC005982"/>
    <n v="30813"/>
    <s v="60 months"/>
    <n v="27.89"/>
    <s v="&lt; 1 year"/>
    <n v="95318"/>
    <s v="Rent"/>
    <s v="debt_consolidation"/>
    <n v="721"/>
    <n v="22.1"/>
    <s v="Verified"/>
    <d v="2019-05-08T00:00:00"/>
    <s v="Fully Paid"/>
    <n v="0"/>
    <s v="Good"/>
    <s v="Upper Middle"/>
    <s v="Very High"/>
    <s v="Normal"/>
  </r>
  <r>
    <s v="LC005983"/>
    <n v="19895"/>
    <s v="36 months"/>
    <n v="27.56"/>
    <s v="1 year"/>
    <n v="50915"/>
    <s v="Rent"/>
    <s v="debt_consolidation"/>
    <n v="742"/>
    <n v="25.4"/>
    <s v="Verified"/>
    <d v="2019-02-21T00:00:00"/>
    <s v="Charged Off"/>
    <n v="1"/>
    <s v="Good"/>
    <s v="Lower Middle"/>
    <s v="Very High"/>
    <s v="Normal"/>
  </r>
  <r>
    <s v="LC005984"/>
    <n v="1143"/>
    <s v="60 months"/>
    <n v="14.47"/>
    <s v="2 years"/>
    <n v="59804"/>
    <s v="Rent"/>
    <s v="car"/>
    <n v="811"/>
    <n v="7.2"/>
    <s v="Verified"/>
    <d v="2017-10-30T00:00:00"/>
    <s v="Fully Paid"/>
    <n v="0"/>
    <s v="Excellent"/>
    <s v="Lower Middle"/>
    <s v="Medium"/>
    <s v="Normal"/>
  </r>
  <r>
    <s v="LC005985"/>
    <n v="11681"/>
    <s v="36 months"/>
    <n v="5.73"/>
    <s v="9 years"/>
    <n v="123132"/>
    <s v="Mortgage"/>
    <s v="home_improvement"/>
    <n v="737"/>
    <n v="35.200000000000003"/>
    <s v="Verified"/>
    <d v="2019-01-01T00:00:00"/>
    <s v="Fully Paid"/>
    <n v="0"/>
    <s v="Good"/>
    <s v="High"/>
    <s v="Low"/>
    <s v="Normal"/>
  </r>
  <r>
    <s v="LC005986"/>
    <n v="8367"/>
    <s v="36 months"/>
    <n v="23.33"/>
    <s v="6 years"/>
    <n v="42316"/>
    <s v="Rent"/>
    <s v="credit_card"/>
    <n v="650"/>
    <n v="35.299999999999997"/>
    <s v="Verified"/>
    <d v="2019-06-24T00:00:00"/>
    <s v="Charged Off"/>
    <n v="1"/>
    <s v="Fair"/>
    <s v="Lower Middle"/>
    <s v="Very High"/>
    <s v="Normal"/>
  </r>
  <r>
    <s v="LC005987"/>
    <n v="4228"/>
    <s v="60 months"/>
    <n v="24.79"/>
    <s v="3 years"/>
    <n v="73403"/>
    <s v="Own"/>
    <s v="vacation"/>
    <n v="773"/>
    <n v="14.8"/>
    <s v="Verified"/>
    <d v="2015-05-23T00:00:00"/>
    <s v="Fully Paid"/>
    <n v="0"/>
    <s v="Excellent"/>
    <s v="Upper Middle"/>
    <s v="Very High"/>
    <s v="Normal"/>
  </r>
  <r>
    <s v="LC005988"/>
    <n v="5582"/>
    <s v="36 months"/>
    <n v="18.559999999999999"/>
    <s v="7 years"/>
    <n v="26583"/>
    <s v="Rent"/>
    <s v="vacation"/>
    <n v="605"/>
    <n v="35.799999999999997"/>
    <s v="Verified"/>
    <d v="2016-08-05T00:00:00"/>
    <s v="Charged Off"/>
    <n v="1"/>
    <s v="Poor"/>
    <s v="Low"/>
    <s v="High"/>
    <s v="High Risk"/>
  </r>
  <r>
    <s v="LC005989"/>
    <n v="14147"/>
    <s v="36 months"/>
    <n v="15.07"/>
    <s v="7 years"/>
    <n v="87684"/>
    <s v="Rent"/>
    <s v="debt_consolidation"/>
    <n v="753"/>
    <n v="31.1"/>
    <s v="Verified"/>
    <d v="2019-04-17T00:00:00"/>
    <s v="Fully Paid"/>
    <n v="0"/>
    <s v="Excellent"/>
    <s v="Upper Middle"/>
    <s v="High"/>
    <s v="Normal"/>
  </r>
  <r>
    <s v="LC005990"/>
    <n v="12397"/>
    <s v="36 months"/>
    <n v="26.28"/>
    <s v="&lt; 1 year"/>
    <n v="91580"/>
    <s v="Rent"/>
    <s v="medical"/>
    <n v="765"/>
    <n v="21.9"/>
    <s v="Verified"/>
    <d v="2016-03-30T00:00:00"/>
    <s v="Fully Paid"/>
    <n v="0"/>
    <s v="Excellent"/>
    <s v="Upper Middle"/>
    <s v="Very High"/>
    <s v="Normal"/>
  </r>
  <r>
    <s v="LC005991"/>
    <n v="39799"/>
    <s v="36 months"/>
    <n v="9.81"/>
    <s v="4 years"/>
    <n v="69899"/>
    <s v="Mortgage"/>
    <s v="small_business"/>
    <n v="692"/>
    <n v="17.2"/>
    <s v="Verified"/>
    <d v="2017-03-22T00:00:00"/>
    <s v="Fully Paid"/>
    <n v="0"/>
    <s v="Fair"/>
    <s v="Upper Middle"/>
    <s v="Low"/>
    <s v="Normal"/>
  </r>
  <r>
    <s v="LC005992"/>
    <n v="38011"/>
    <s v="60 months"/>
    <n v="15.99"/>
    <s v="&lt; 1 year"/>
    <n v="77843"/>
    <s v="Rent"/>
    <s v="debt_consolidation"/>
    <n v="819"/>
    <n v="19"/>
    <s v="Verified"/>
    <d v="2018-06-13T00:00:00"/>
    <s v="Fully Paid"/>
    <n v="0"/>
    <s v="Excellent"/>
    <s v="Upper Middle"/>
    <s v="High"/>
    <s v="Normal"/>
  </r>
  <r>
    <s v="LC005993"/>
    <n v="14647"/>
    <s v="60 months"/>
    <n v="5.61"/>
    <s v="6 years"/>
    <n v="23356"/>
    <s v="Rent"/>
    <s v="car"/>
    <n v="781"/>
    <n v="23.7"/>
    <s v="Verified"/>
    <d v="2019-02-17T00:00:00"/>
    <s v="Fully Paid"/>
    <n v="0"/>
    <s v="Excellent"/>
    <s v="Low"/>
    <s v="Low"/>
    <s v="Normal"/>
  </r>
  <r>
    <s v="LC005994"/>
    <n v="28718"/>
    <s v="36 months"/>
    <n v="9.1"/>
    <s v="3 years"/>
    <n v="90724"/>
    <s v="Rent"/>
    <s v="car"/>
    <n v="807"/>
    <n v="19.399999999999999"/>
    <s v="Not Verified"/>
    <d v="2016-06-22T00:00:00"/>
    <s v="Fully Paid"/>
    <n v="0"/>
    <s v="Excellent"/>
    <s v="Upper Middle"/>
    <s v="Low"/>
    <s v="Normal"/>
  </r>
  <r>
    <s v="LC005995"/>
    <n v="20097"/>
    <s v="36 months"/>
    <n v="28.52"/>
    <s v="7 years"/>
    <n v="140586"/>
    <s v="Own"/>
    <s v="credit_card"/>
    <n v="721"/>
    <n v="19.7"/>
    <s v="Verified"/>
    <d v="2015-11-02T00:00:00"/>
    <s v="Fully Paid"/>
    <n v="0"/>
    <s v="Good"/>
    <s v="High"/>
    <s v="Very High"/>
    <s v="Normal"/>
  </r>
  <r>
    <s v="LC005996"/>
    <n v="37953"/>
    <s v="36 months"/>
    <n v="19.45"/>
    <s v="7 years"/>
    <n v="85921"/>
    <s v="Rent"/>
    <s v="credit_card"/>
    <n v="717"/>
    <n v="12.1"/>
    <s v="Not Verified"/>
    <d v="2020-05-15T00:00:00"/>
    <s v="Fully Paid"/>
    <n v="0"/>
    <s v="Good"/>
    <s v="Upper Middle"/>
    <s v="High"/>
    <s v="Normal"/>
  </r>
  <r>
    <s v="LC005997"/>
    <n v="18107"/>
    <s v="36 months"/>
    <n v="25.14"/>
    <s v="8 years"/>
    <n v="35811"/>
    <s v="Mortgage"/>
    <s v="medical"/>
    <n v="683"/>
    <n v="29.8"/>
    <s v="Not Verified"/>
    <d v="2019-05-23T00:00:00"/>
    <s v="Charged Off"/>
    <n v="1"/>
    <s v="Fair"/>
    <s v="Lower Middle"/>
    <s v="Very High"/>
    <s v="Normal"/>
  </r>
  <r>
    <s v="LC005998"/>
    <n v="4010"/>
    <s v="60 months"/>
    <n v="17.16"/>
    <s v="10+ years"/>
    <n v="89769"/>
    <s v="Rent"/>
    <s v="debt_consolidation"/>
    <n v="698"/>
    <n v="26.3"/>
    <s v="Verified"/>
    <d v="2016-12-20T00:00:00"/>
    <s v="Fully Paid"/>
    <n v="0"/>
    <s v="Fair"/>
    <s v="Upper Middle"/>
    <s v="High"/>
    <s v="Normal"/>
  </r>
  <r>
    <s v="LC005999"/>
    <n v="6555"/>
    <s v="36 months"/>
    <n v="25.87"/>
    <s v="5 years"/>
    <n v="48919"/>
    <s v="Rent"/>
    <s v="vacation"/>
    <n v="776"/>
    <n v="39.700000000000003"/>
    <s v="Verified"/>
    <d v="2019-10-09T00:00:00"/>
    <s v="Charged Off"/>
    <n v="1"/>
    <s v="Excellent"/>
    <s v="Lower Middle"/>
    <s v="Very High"/>
    <s v="Normal"/>
  </r>
  <r>
    <s v="LC006000"/>
    <n v="1067"/>
    <s v="36 months"/>
    <n v="18.47"/>
    <s v="6 years"/>
    <n v="26246"/>
    <s v="Own"/>
    <s v="medical"/>
    <n v="844"/>
    <n v="9.9"/>
    <s v="Not Verified"/>
    <d v="2017-04-01T00:00:00"/>
    <s v="Charged Off"/>
    <n v="1"/>
    <s v="Excellent"/>
    <s v="Low"/>
    <s v="High"/>
    <s v="Normal"/>
  </r>
  <r>
    <s v="LC006001"/>
    <n v="29412"/>
    <s v="60 months"/>
    <n v="5.1100000000000003"/>
    <s v="6 years"/>
    <n v="148619"/>
    <s v="Rent"/>
    <s v="small_business"/>
    <n v="716"/>
    <n v="9"/>
    <s v="Not Verified"/>
    <d v="2019-04-17T00:00:00"/>
    <s v="Fully Paid"/>
    <n v="0"/>
    <s v="Good"/>
    <s v="High"/>
    <s v="Low"/>
    <s v="Normal"/>
  </r>
  <r>
    <s v="LC006002"/>
    <n v="35305"/>
    <s v="36 months"/>
    <n v="27.49"/>
    <s v="4 years"/>
    <n v="87271"/>
    <s v="Mortgage"/>
    <s v="medical"/>
    <n v="699"/>
    <n v="23.1"/>
    <s v="Verified"/>
    <d v="2019-03-09T00:00:00"/>
    <s v="Fully Paid"/>
    <n v="0"/>
    <s v="Fair"/>
    <s v="Upper Middle"/>
    <s v="Very High"/>
    <s v="Normal"/>
  </r>
  <r>
    <s v="LC006003"/>
    <n v="12549"/>
    <s v="36 months"/>
    <n v="8.7100000000000009"/>
    <s v="6 years"/>
    <n v="38941"/>
    <s v="Mortgage"/>
    <s v="medical"/>
    <n v="648"/>
    <n v="10.3"/>
    <s v="Verified"/>
    <d v="2016-09-19T00:00:00"/>
    <s v="Charged Off"/>
    <n v="1"/>
    <s v="Poor"/>
    <s v="Lower Middle"/>
    <s v="Low"/>
    <s v="Normal"/>
  </r>
  <r>
    <s v="LC006004"/>
    <n v="6680"/>
    <s v="36 months"/>
    <n v="16.260000000000002"/>
    <s v="8 years"/>
    <n v="99222"/>
    <s v="Mortgage"/>
    <s v="debt_consolidation"/>
    <n v="641"/>
    <n v="26.4"/>
    <s v="Not Verified"/>
    <d v="2015-11-21T00:00:00"/>
    <s v="Charged Off"/>
    <n v="1"/>
    <s v="Poor"/>
    <s v="Upper Middle"/>
    <s v="High"/>
    <s v="High Risk"/>
  </r>
  <r>
    <s v="LC006005"/>
    <n v="26739"/>
    <s v="60 months"/>
    <n v="16.920000000000002"/>
    <s v="10+ years"/>
    <n v="57590"/>
    <s v="Rent"/>
    <s v="debt_consolidation"/>
    <n v="723"/>
    <n v="11.9"/>
    <s v="Verified"/>
    <d v="2017-07-21T00:00:00"/>
    <s v="Fully Paid"/>
    <n v="0"/>
    <s v="Good"/>
    <s v="Lower Middle"/>
    <s v="High"/>
    <s v="Normal"/>
  </r>
  <r>
    <s v="LC006006"/>
    <n v="22209"/>
    <s v="36 months"/>
    <n v="6.18"/>
    <s v="3 years"/>
    <n v="119482"/>
    <s v="Rent"/>
    <s v="debt_consolidation"/>
    <n v="805"/>
    <n v="21.9"/>
    <s v="Verified"/>
    <d v="2019-12-18T00:00:00"/>
    <s v="Fully Paid"/>
    <n v="0"/>
    <s v="Excellent"/>
    <s v="High"/>
    <s v="Low"/>
    <s v="Normal"/>
  </r>
  <r>
    <s v="LC006007"/>
    <n v="23432"/>
    <s v="36 months"/>
    <n v="6.33"/>
    <s v="1 year"/>
    <n v="34422"/>
    <s v="Mortgage"/>
    <s v="debt_consolidation"/>
    <n v="700"/>
    <n v="26.4"/>
    <s v="Verified"/>
    <d v="2019-10-01T00:00:00"/>
    <s v="Charged Off"/>
    <n v="1"/>
    <s v="Good"/>
    <s v="Lower Middle"/>
    <s v="Low"/>
    <s v="Normal"/>
  </r>
  <r>
    <s v="LC006008"/>
    <n v="16116"/>
    <s v="60 months"/>
    <n v="24.06"/>
    <s v="7 years"/>
    <n v="119183"/>
    <s v="Rent"/>
    <s v="medical"/>
    <n v="583"/>
    <n v="21"/>
    <s v="Verified"/>
    <d v="2020-10-18T00:00:00"/>
    <s v="Charged Off"/>
    <n v="1"/>
    <s v="Very Poor"/>
    <s v="High"/>
    <s v="Very High"/>
    <s v="High Risk"/>
  </r>
  <r>
    <s v="LC006009"/>
    <n v="21045"/>
    <s v="60 months"/>
    <n v="12.51"/>
    <s v="6 years"/>
    <n v="103425"/>
    <s v="Mortgage"/>
    <s v="car"/>
    <n v="698"/>
    <n v="16.2"/>
    <s v="Not Verified"/>
    <d v="2018-09-24T00:00:00"/>
    <s v="Fully Paid"/>
    <n v="0"/>
    <s v="Fair"/>
    <s v="High"/>
    <s v="Medium"/>
    <s v="Normal"/>
  </r>
  <r>
    <s v="LC006010"/>
    <n v="27327"/>
    <s v="60 months"/>
    <n v="15.24"/>
    <s v="5 years"/>
    <n v="149954"/>
    <s v="Mortgage"/>
    <s v="small_business"/>
    <n v="680"/>
    <n v="32.4"/>
    <s v="Not Verified"/>
    <d v="2017-02-02T00:00:00"/>
    <s v="Fully Paid"/>
    <n v="0"/>
    <s v="Fair"/>
    <s v="High"/>
    <s v="High"/>
    <s v="Normal"/>
  </r>
  <r>
    <s v="LC006011"/>
    <n v="36709"/>
    <s v="36 months"/>
    <n v="19.100000000000001"/>
    <s v="6 years"/>
    <n v="140016"/>
    <s v="Own"/>
    <s v="small_business"/>
    <n v="811"/>
    <n v="34.9"/>
    <s v="Not Verified"/>
    <d v="2018-08-12T00:00:00"/>
    <s v="Charged Off"/>
    <n v="1"/>
    <s v="Excellent"/>
    <s v="High"/>
    <s v="High"/>
    <s v="Normal"/>
  </r>
  <r>
    <s v="LC006012"/>
    <n v="27905"/>
    <s v="36 months"/>
    <n v="14.33"/>
    <s v="2 years"/>
    <n v="135694"/>
    <s v="Rent"/>
    <s v="vacation"/>
    <n v="751"/>
    <n v="14.7"/>
    <s v="Verified"/>
    <d v="2019-03-30T00:00:00"/>
    <s v="Fully Paid"/>
    <n v="0"/>
    <s v="Excellent"/>
    <s v="High"/>
    <s v="Medium"/>
    <s v="Normal"/>
  </r>
  <r>
    <s v="LC006013"/>
    <n v="8067"/>
    <s v="36 months"/>
    <n v="24.38"/>
    <s v="5 years"/>
    <n v="123601"/>
    <s v="Own"/>
    <s v="home_improvement"/>
    <n v="785"/>
    <n v="33.5"/>
    <s v="Not Verified"/>
    <d v="2016-06-01T00:00:00"/>
    <s v="Charged Off"/>
    <n v="1"/>
    <s v="Excellent"/>
    <s v="High"/>
    <s v="Very High"/>
    <s v="Normal"/>
  </r>
  <r>
    <s v="LC006014"/>
    <n v="33559"/>
    <s v="36 months"/>
    <n v="27.11"/>
    <s v="9 years"/>
    <n v="89193"/>
    <s v="Rent"/>
    <s v="credit_card"/>
    <n v="798"/>
    <n v="18.7"/>
    <s v="Verified"/>
    <d v="2020-07-08T00:00:00"/>
    <s v="Fully Paid"/>
    <n v="0"/>
    <s v="Excellent"/>
    <s v="Upper Middle"/>
    <s v="Very High"/>
    <s v="Normal"/>
  </r>
  <r>
    <s v="LC006015"/>
    <n v="18985"/>
    <s v="36 months"/>
    <n v="6.49"/>
    <s v="6 years"/>
    <n v="139797"/>
    <s v="Rent"/>
    <s v="car"/>
    <n v="692"/>
    <n v="22.1"/>
    <s v="Not Verified"/>
    <d v="2019-10-02T00:00:00"/>
    <s v="Fully Paid"/>
    <n v="0"/>
    <s v="Fair"/>
    <s v="High"/>
    <s v="Low"/>
    <s v="Normal"/>
  </r>
  <r>
    <s v="LC006016"/>
    <n v="28369"/>
    <s v="36 months"/>
    <n v="20.89"/>
    <s v="6 years"/>
    <n v="96033"/>
    <s v="Rent"/>
    <s v="education"/>
    <n v="827"/>
    <n v="13.1"/>
    <s v="Verified"/>
    <d v="2019-03-12T00:00:00"/>
    <s v="Fully Paid"/>
    <n v="0"/>
    <s v="Excellent"/>
    <s v="Upper Middle"/>
    <s v="Very High"/>
    <s v="Normal"/>
  </r>
  <r>
    <s v="LC006017"/>
    <n v="18864"/>
    <s v="36 months"/>
    <n v="12.94"/>
    <s v="4 years"/>
    <n v="36656"/>
    <s v="Rent"/>
    <s v="education"/>
    <n v="741"/>
    <n v="26.9"/>
    <s v="Not Verified"/>
    <d v="2015-04-15T00:00:00"/>
    <s v="Charged Off"/>
    <n v="1"/>
    <s v="Good"/>
    <s v="Lower Middle"/>
    <s v="Medium"/>
    <s v="Normal"/>
  </r>
  <r>
    <s v="LC006018"/>
    <n v="23614"/>
    <s v="36 months"/>
    <n v="19.579999999999998"/>
    <s v="2 years"/>
    <n v="149886"/>
    <s v="Own"/>
    <s v="education"/>
    <n v="839"/>
    <n v="8.5"/>
    <s v="Not Verified"/>
    <d v="2015-07-19T00:00:00"/>
    <s v="Fully Paid"/>
    <n v="0"/>
    <s v="Excellent"/>
    <s v="High"/>
    <s v="High"/>
    <s v="Normal"/>
  </r>
  <r>
    <s v="LC006019"/>
    <n v="16613"/>
    <s v="60 months"/>
    <n v="17.100000000000001"/>
    <s v="1 year"/>
    <n v="121199"/>
    <s v="Own"/>
    <s v="credit_card"/>
    <n v="813"/>
    <n v="25.7"/>
    <s v="Not Verified"/>
    <d v="2015-12-30T00:00:00"/>
    <s v="Fully Paid"/>
    <n v="0"/>
    <s v="Excellent"/>
    <s v="High"/>
    <s v="High"/>
    <s v="Normal"/>
  </r>
  <r>
    <s v="LC006020"/>
    <n v="7447"/>
    <s v="36 months"/>
    <n v="13.34"/>
    <s v="6 years"/>
    <n v="121399"/>
    <s v="Mortgage"/>
    <s v="debt_consolidation"/>
    <n v="637"/>
    <n v="39.6"/>
    <s v="Not Verified"/>
    <d v="2015-10-17T00:00:00"/>
    <s v="Charged Off"/>
    <n v="1"/>
    <s v="Poor"/>
    <s v="High"/>
    <s v="Medium"/>
    <s v="Normal"/>
  </r>
  <r>
    <s v="LC006021"/>
    <n v="6499"/>
    <s v="36 months"/>
    <n v="7.37"/>
    <s v="3 years"/>
    <n v="80216"/>
    <s v="Mortgage"/>
    <s v="education"/>
    <n v="729"/>
    <n v="31.4"/>
    <s v="Verified"/>
    <d v="2020-06-16T00:00:00"/>
    <s v="Fully Paid"/>
    <n v="0"/>
    <s v="Good"/>
    <s v="Upper Middle"/>
    <s v="Low"/>
    <s v="Normal"/>
  </r>
  <r>
    <s v="LC006022"/>
    <n v="32315"/>
    <s v="36 months"/>
    <n v="18.989999999999998"/>
    <s v="1 year"/>
    <n v="103526"/>
    <s v="Rent"/>
    <s v="education"/>
    <n v="598"/>
    <n v="36.299999999999997"/>
    <s v="Not Verified"/>
    <d v="2016-03-01T00:00:00"/>
    <s v="Charged Off"/>
    <n v="1"/>
    <s v="Very Poor"/>
    <s v="High"/>
    <s v="High"/>
    <s v="High Risk"/>
  </r>
  <r>
    <s v="LC006023"/>
    <n v="2299"/>
    <s v="36 months"/>
    <n v="7.82"/>
    <s v="7 years"/>
    <n v="82034"/>
    <s v="Mortgage"/>
    <s v="home_improvement"/>
    <n v="797"/>
    <n v="21.2"/>
    <s v="Not Verified"/>
    <d v="2016-05-13T00:00:00"/>
    <s v="Fully Paid"/>
    <n v="0"/>
    <s v="Excellent"/>
    <s v="Upper Middle"/>
    <s v="Low"/>
    <s v="Normal"/>
  </r>
  <r>
    <s v="LC006024"/>
    <n v="5994"/>
    <s v="36 months"/>
    <n v="8.9"/>
    <s v="1 year"/>
    <n v="55215"/>
    <s v="Rent"/>
    <s v="car"/>
    <n v="599"/>
    <n v="10"/>
    <s v="Verified"/>
    <d v="2019-11-25T00:00:00"/>
    <s v="Fully Paid"/>
    <n v="0"/>
    <s v="Very Poor"/>
    <s v="Lower Middle"/>
    <s v="Low"/>
    <s v="Normal"/>
  </r>
  <r>
    <s v="LC006025"/>
    <n v="30878"/>
    <s v="36 months"/>
    <n v="29.55"/>
    <s v="5 years"/>
    <n v="59264"/>
    <s v="Own"/>
    <s v="small_business"/>
    <n v="823"/>
    <n v="15.1"/>
    <s v="Verified"/>
    <d v="2018-05-10T00:00:00"/>
    <s v="Fully Paid"/>
    <n v="0"/>
    <s v="Excellent"/>
    <s v="Lower Middle"/>
    <s v="Very High"/>
    <s v="Normal"/>
  </r>
  <r>
    <s v="LC006026"/>
    <n v="16627"/>
    <s v="60 months"/>
    <n v="12.92"/>
    <s v="3 years"/>
    <n v="112963"/>
    <s v="Mortgage"/>
    <s v="medical"/>
    <n v="593"/>
    <n v="6.7"/>
    <s v="Verified"/>
    <d v="2020-05-03T00:00:00"/>
    <s v="Fully Paid"/>
    <n v="0"/>
    <s v="Very Poor"/>
    <s v="High"/>
    <s v="Medium"/>
    <s v="Normal"/>
  </r>
  <r>
    <s v="LC006027"/>
    <n v="8489"/>
    <s v="60 months"/>
    <n v="19.61"/>
    <s v="8 years"/>
    <n v="21324"/>
    <s v="Rent"/>
    <s v="credit_card"/>
    <n v="818"/>
    <n v="22.6"/>
    <s v="Not Verified"/>
    <d v="2016-09-26T00:00:00"/>
    <s v="Charged Off"/>
    <n v="1"/>
    <s v="Excellent"/>
    <s v="Low"/>
    <s v="High"/>
    <s v="Normal"/>
  </r>
  <r>
    <s v="LC006028"/>
    <n v="27111"/>
    <s v="36 months"/>
    <n v="11.81"/>
    <s v="4 years"/>
    <n v="95785"/>
    <s v="Own"/>
    <s v="credit_card"/>
    <n v="610"/>
    <n v="27.7"/>
    <s v="Verified"/>
    <d v="2018-08-01T00:00:00"/>
    <s v="Charged Off"/>
    <n v="1"/>
    <s v="Poor"/>
    <s v="Upper Middle"/>
    <s v="Medium"/>
    <s v="Normal"/>
  </r>
  <r>
    <s v="LC006029"/>
    <n v="33355"/>
    <s v="60 months"/>
    <n v="26.64"/>
    <s v="3 years"/>
    <n v="40286"/>
    <s v="Rent"/>
    <s v="home_improvement"/>
    <n v="679"/>
    <n v="19.899999999999999"/>
    <s v="Not Verified"/>
    <d v="2015-10-21T00:00:00"/>
    <s v="Fully Paid"/>
    <n v="0"/>
    <s v="Fair"/>
    <s v="Lower Middle"/>
    <s v="Very High"/>
    <s v="Normal"/>
  </r>
  <r>
    <s v="LC006030"/>
    <n v="9269"/>
    <s v="36 months"/>
    <n v="12.08"/>
    <s v="7 years"/>
    <n v="109130"/>
    <s v="Mortgage"/>
    <s v="vacation"/>
    <n v="625"/>
    <n v="24.7"/>
    <s v="Verified"/>
    <d v="2015-01-05T00:00:00"/>
    <s v="Fully Paid"/>
    <n v="0"/>
    <s v="Poor"/>
    <s v="High"/>
    <s v="Medium"/>
    <s v="Normal"/>
  </r>
  <r>
    <s v="LC006031"/>
    <n v="3831"/>
    <s v="60 months"/>
    <n v="14.17"/>
    <s v="2 years"/>
    <n v="39506"/>
    <s v="Own"/>
    <s v="education"/>
    <n v="620"/>
    <n v="16.2"/>
    <s v="Verified"/>
    <d v="2015-09-20T00:00:00"/>
    <s v="Charged Off"/>
    <n v="1"/>
    <s v="Poor"/>
    <s v="Lower Middle"/>
    <s v="Medium"/>
    <s v="Normal"/>
  </r>
  <r>
    <s v="LC006032"/>
    <n v="12819"/>
    <s v="36 months"/>
    <n v="20.21"/>
    <s v="8 years"/>
    <n v="145646"/>
    <s v="Mortgage"/>
    <s v="medical"/>
    <n v="674"/>
    <n v="8"/>
    <s v="Verified"/>
    <d v="2017-11-16T00:00:00"/>
    <s v="Fully Paid"/>
    <n v="0"/>
    <s v="Fair"/>
    <s v="High"/>
    <s v="Very High"/>
    <s v="Normal"/>
  </r>
  <r>
    <s v="LC006033"/>
    <n v="25813"/>
    <s v="36 months"/>
    <n v="26.75"/>
    <s v="7 years"/>
    <n v="46730"/>
    <s v="Rent"/>
    <s v="medical"/>
    <n v="661"/>
    <n v="20.100000000000001"/>
    <s v="Verified"/>
    <d v="2020-10-27T00:00:00"/>
    <s v="Fully Paid"/>
    <n v="0"/>
    <s v="Fair"/>
    <s v="Lower Middle"/>
    <s v="Very High"/>
    <s v="Normal"/>
  </r>
  <r>
    <s v="LC006034"/>
    <n v="22637"/>
    <s v="60 months"/>
    <n v="25.41"/>
    <s v="7 years"/>
    <n v="139554"/>
    <s v="Mortgage"/>
    <s v="home_improvement"/>
    <n v="688"/>
    <n v="24.2"/>
    <s v="Verified"/>
    <d v="2015-12-15T00:00:00"/>
    <s v="Fully Paid"/>
    <n v="0"/>
    <s v="Fair"/>
    <s v="High"/>
    <s v="Very High"/>
    <s v="Normal"/>
  </r>
  <r>
    <s v="LC006035"/>
    <n v="2996"/>
    <s v="36 months"/>
    <n v="11.6"/>
    <s v="9 years"/>
    <n v="103649"/>
    <s v="Own"/>
    <s v="debt_consolidation"/>
    <n v="738"/>
    <n v="39.4"/>
    <s v="Not Verified"/>
    <d v="2015-09-25T00:00:00"/>
    <s v="Fully Paid"/>
    <n v="0"/>
    <s v="Good"/>
    <s v="High"/>
    <s v="Medium"/>
    <s v="Normal"/>
  </r>
  <r>
    <s v="LC006036"/>
    <n v="4089"/>
    <s v="36 months"/>
    <n v="25.74"/>
    <s v="4 years"/>
    <n v="123658"/>
    <s v="Rent"/>
    <s v="education"/>
    <n v="626"/>
    <n v="17.2"/>
    <s v="Verified"/>
    <d v="2016-03-18T00:00:00"/>
    <s v="Charged Off"/>
    <n v="1"/>
    <s v="Poor"/>
    <s v="High"/>
    <s v="Very High"/>
    <s v="High Risk"/>
  </r>
  <r>
    <s v="LC006037"/>
    <n v="34291"/>
    <s v="60 months"/>
    <n v="22.53"/>
    <s v="&lt; 1 year"/>
    <n v="73737"/>
    <s v="Rent"/>
    <s v="small_business"/>
    <n v="597"/>
    <n v="28.7"/>
    <s v="Verified"/>
    <d v="2017-04-05T00:00:00"/>
    <s v="Charged Off"/>
    <n v="1"/>
    <s v="Very Poor"/>
    <s v="Upper Middle"/>
    <s v="Very High"/>
    <s v="High Risk"/>
  </r>
  <r>
    <s v="LC006038"/>
    <n v="21659"/>
    <s v="60 months"/>
    <n v="29.75"/>
    <s v="10+ years"/>
    <n v="137410"/>
    <s v="Rent"/>
    <s v="small_business"/>
    <n v="781"/>
    <n v="33.799999999999997"/>
    <s v="Not Verified"/>
    <d v="2015-10-21T00:00:00"/>
    <s v="Charged Off"/>
    <n v="1"/>
    <s v="Excellent"/>
    <s v="High"/>
    <s v="Very High"/>
    <s v="Normal"/>
  </r>
  <r>
    <s v="LC006039"/>
    <n v="31429"/>
    <s v="36 months"/>
    <n v="28.39"/>
    <s v="9 years"/>
    <n v="81914"/>
    <s v="Rent"/>
    <s v="small_business"/>
    <n v="842"/>
    <n v="16.7"/>
    <s v="Verified"/>
    <d v="2017-07-19T00:00:00"/>
    <s v="Fully Paid"/>
    <n v="0"/>
    <s v="Excellent"/>
    <s v="Upper Middle"/>
    <s v="Very High"/>
    <s v="Normal"/>
  </r>
  <r>
    <s v="LC006040"/>
    <n v="16732"/>
    <s v="36 months"/>
    <n v="18.329999999999998"/>
    <s v="8 years"/>
    <n v="73828"/>
    <s v="Rent"/>
    <s v="vacation"/>
    <n v="617"/>
    <n v="37.5"/>
    <s v="Not Verified"/>
    <d v="2017-06-07T00:00:00"/>
    <s v="Charged Off"/>
    <n v="1"/>
    <s v="Poor"/>
    <s v="Upper Middle"/>
    <s v="High"/>
    <s v="High Risk"/>
  </r>
  <r>
    <s v="LC006041"/>
    <n v="20506"/>
    <s v="60 months"/>
    <n v="23.75"/>
    <s v="1 year"/>
    <n v="22894"/>
    <s v="Rent"/>
    <s v="medical"/>
    <n v="752"/>
    <n v="16.899999999999999"/>
    <s v="Not Verified"/>
    <d v="2020-01-14T00:00:00"/>
    <s v="Charged Off"/>
    <n v="1"/>
    <s v="Excellent"/>
    <s v="Low"/>
    <s v="Very High"/>
    <s v="Normal"/>
  </r>
  <r>
    <s v="LC006042"/>
    <n v="6190"/>
    <s v="60 months"/>
    <n v="19.25"/>
    <s v="&lt; 1 year"/>
    <n v="47939"/>
    <s v="Mortgage"/>
    <s v="credit_card"/>
    <n v="607"/>
    <n v="38.9"/>
    <s v="Not Verified"/>
    <d v="2020-03-03T00:00:00"/>
    <s v="Charged Off"/>
    <n v="1"/>
    <s v="Poor"/>
    <s v="Lower Middle"/>
    <s v="High"/>
    <s v="High Risk"/>
  </r>
  <r>
    <s v="LC006043"/>
    <n v="5575"/>
    <s v="36 months"/>
    <n v="19.87"/>
    <s v="5 years"/>
    <n v="79184"/>
    <s v="Mortgage"/>
    <s v="medical"/>
    <n v="597"/>
    <n v="5.0999999999999996"/>
    <s v="Not Verified"/>
    <d v="2020-04-18T00:00:00"/>
    <s v="Charged Off"/>
    <n v="1"/>
    <s v="Very Poor"/>
    <s v="Upper Middle"/>
    <s v="High"/>
    <s v="High Risk"/>
  </r>
  <r>
    <s v="LC006044"/>
    <n v="35565"/>
    <s v="60 months"/>
    <n v="7.54"/>
    <s v="&lt; 1 year"/>
    <n v="142336"/>
    <s v="Mortgage"/>
    <s v="car"/>
    <n v="588"/>
    <n v="27.2"/>
    <s v="Verified"/>
    <d v="2019-10-30T00:00:00"/>
    <s v="Charged Off"/>
    <n v="1"/>
    <s v="Very Poor"/>
    <s v="High"/>
    <s v="Low"/>
    <s v="Normal"/>
  </r>
  <r>
    <s v="LC006045"/>
    <n v="35899"/>
    <s v="60 months"/>
    <n v="5.0599999999999996"/>
    <s v="9 years"/>
    <n v="68896"/>
    <s v="Mortgage"/>
    <s v="home_improvement"/>
    <n v="595"/>
    <n v="32.6"/>
    <s v="Not Verified"/>
    <d v="2018-04-21T00:00:00"/>
    <s v="Charged Off"/>
    <n v="1"/>
    <s v="Very Poor"/>
    <s v="Upper Middle"/>
    <s v="Low"/>
    <s v="Normal"/>
  </r>
  <r>
    <s v="LC006046"/>
    <n v="24706"/>
    <s v="36 months"/>
    <n v="6.2"/>
    <s v="9 years"/>
    <n v="67563"/>
    <s v="Rent"/>
    <s v="medical"/>
    <n v="619"/>
    <n v="14.8"/>
    <s v="Not Verified"/>
    <d v="2017-05-12T00:00:00"/>
    <s v="Fully Paid"/>
    <n v="0"/>
    <s v="Poor"/>
    <s v="Upper Middle"/>
    <s v="Low"/>
    <s v="Normal"/>
  </r>
  <r>
    <s v="LC006047"/>
    <n v="23884"/>
    <s v="60 months"/>
    <n v="29.17"/>
    <s v="9 years"/>
    <n v="54729"/>
    <s v="Rent"/>
    <s v="medical"/>
    <n v="680"/>
    <n v="9.1"/>
    <s v="Not Verified"/>
    <d v="2018-06-13T00:00:00"/>
    <s v="Fully Paid"/>
    <n v="0"/>
    <s v="Fair"/>
    <s v="Lower Middle"/>
    <s v="Very High"/>
    <s v="Normal"/>
  </r>
  <r>
    <s v="LC006048"/>
    <n v="18199"/>
    <s v="36 months"/>
    <n v="8.16"/>
    <s v="6 years"/>
    <n v="141256"/>
    <s v="Mortgage"/>
    <s v="medical"/>
    <n v="673"/>
    <n v="5.9"/>
    <s v="Not Verified"/>
    <d v="2015-02-11T00:00:00"/>
    <s v="Fully Paid"/>
    <n v="0"/>
    <s v="Fair"/>
    <s v="High"/>
    <s v="Low"/>
    <s v="Normal"/>
  </r>
  <r>
    <s v="LC006049"/>
    <n v="13479"/>
    <s v="36 months"/>
    <n v="6.11"/>
    <s v="6 years"/>
    <n v="98152"/>
    <s v="Mortgage"/>
    <s v="vacation"/>
    <n v="637"/>
    <n v="7.6"/>
    <s v="Verified"/>
    <d v="2015-02-10T00:00:00"/>
    <s v="Fully Paid"/>
    <n v="0"/>
    <s v="Poor"/>
    <s v="Upper Middle"/>
    <s v="Low"/>
    <s v="Normal"/>
  </r>
  <r>
    <s v="LC006050"/>
    <n v="35178"/>
    <s v="36 months"/>
    <n v="12.74"/>
    <s v="&lt; 1 year"/>
    <n v="51928"/>
    <s v="Rent"/>
    <s v="home_improvement"/>
    <n v="776"/>
    <n v="24"/>
    <s v="Not Verified"/>
    <d v="2018-08-22T00:00:00"/>
    <s v="Fully Paid"/>
    <n v="0"/>
    <s v="Excellent"/>
    <s v="Lower Middle"/>
    <s v="Medium"/>
    <s v="Normal"/>
  </r>
  <r>
    <s v="LC006051"/>
    <n v="13665"/>
    <s v="36 months"/>
    <n v="19.7"/>
    <s v="9 years"/>
    <n v="123166"/>
    <s v="Rent"/>
    <s v="credit_card"/>
    <n v="685"/>
    <n v="34.4"/>
    <s v="Verified"/>
    <d v="2019-06-14T00:00:00"/>
    <s v="Charged Off"/>
    <n v="1"/>
    <s v="Fair"/>
    <s v="High"/>
    <s v="High"/>
    <s v="Normal"/>
  </r>
  <r>
    <s v="LC006052"/>
    <n v="1534"/>
    <s v="60 months"/>
    <n v="28.71"/>
    <s v="4 years"/>
    <n v="147481"/>
    <s v="Rent"/>
    <s v="medical"/>
    <n v="785"/>
    <n v="7.2"/>
    <s v="Verified"/>
    <d v="2017-04-18T00:00:00"/>
    <s v="Fully Paid"/>
    <n v="0"/>
    <s v="Excellent"/>
    <s v="High"/>
    <s v="Very High"/>
    <s v="Normal"/>
  </r>
  <r>
    <s v="LC006053"/>
    <n v="27292"/>
    <s v="36 months"/>
    <n v="22.5"/>
    <s v="2 years"/>
    <n v="104595"/>
    <s v="Rent"/>
    <s v="vacation"/>
    <n v="606"/>
    <n v="9"/>
    <s v="Verified"/>
    <d v="2016-07-09T00:00:00"/>
    <s v="Charged Off"/>
    <n v="1"/>
    <s v="Poor"/>
    <s v="High"/>
    <s v="Very High"/>
    <s v="High Risk"/>
  </r>
  <r>
    <s v="LC006054"/>
    <n v="37132"/>
    <s v="60 months"/>
    <n v="11.91"/>
    <s v="10+ years"/>
    <n v="38323"/>
    <s v="Rent"/>
    <s v="small_business"/>
    <n v="624"/>
    <n v="5.2"/>
    <s v="Verified"/>
    <d v="2018-01-18T00:00:00"/>
    <s v="Charged Off"/>
    <n v="1"/>
    <s v="Poor"/>
    <s v="Lower Middle"/>
    <s v="Medium"/>
    <s v="Normal"/>
  </r>
  <r>
    <s v="LC006055"/>
    <n v="37110"/>
    <s v="60 months"/>
    <n v="28.48"/>
    <s v="1 year"/>
    <n v="114685"/>
    <s v="Mortgage"/>
    <s v="small_business"/>
    <n v="615"/>
    <n v="14.9"/>
    <s v="Not Verified"/>
    <d v="2019-09-19T00:00:00"/>
    <s v="Charged Off"/>
    <n v="1"/>
    <s v="Poor"/>
    <s v="High"/>
    <s v="Very High"/>
    <s v="High Risk"/>
  </r>
  <r>
    <s v="LC006056"/>
    <n v="23469"/>
    <s v="60 months"/>
    <n v="5.9"/>
    <s v="10+ years"/>
    <n v="69165"/>
    <s v="Own"/>
    <s v="medical"/>
    <n v="617"/>
    <n v="37.200000000000003"/>
    <s v="Verified"/>
    <d v="2017-11-29T00:00:00"/>
    <s v="Charged Off"/>
    <n v="1"/>
    <s v="Poor"/>
    <s v="Upper Middle"/>
    <s v="Low"/>
    <s v="Normal"/>
  </r>
  <r>
    <s v="LC006057"/>
    <n v="38268"/>
    <s v="36 months"/>
    <n v="29.48"/>
    <s v="4 years"/>
    <n v="67993"/>
    <s v="Rent"/>
    <s v="education"/>
    <n v="818"/>
    <n v="14.7"/>
    <s v="Verified"/>
    <d v="2019-03-11T00:00:00"/>
    <s v="Fully Paid"/>
    <n v="0"/>
    <s v="Excellent"/>
    <s v="Upper Middle"/>
    <s v="Very High"/>
    <s v="Normal"/>
  </r>
  <r>
    <s v="LC006058"/>
    <n v="2172"/>
    <s v="36 months"/>
    <n v="6.47"/>
    <s v="4 years"/>
    <n v="131318"/>
    <s v="Rent"/>
    <s v="vacation"/>
    <n v="653"/>
    <n v="20.399999999999999"/>
    <s v="Verified"/>
    <d v="2018-03-12T00:00:00"/>
    <s v="Fully Paid"/>
    <n v="0"/>
    <s v="Fair"/>
    <s v="High"/>
    <s v="Low"/>
    <s v="Normal"/>
  </r>
  <r>
    <s v="LC006059"/>
    <n v="28914"/>
    <s v="36 months"/>
    <n v="23.85"/>
    <s v="1 year"/>
    <n v="145938"/>
    <s v="Mortgage"/>
    <s v="education"/>
    <n v="758"/>
    <n v="11.3"/>
    <s v="Verified"/>
    <d v="2016-08-28T00:00:00"/>
    <s v="Fully Paid"/>
    <n v="0"/>
    <s v="Excellent"/>
    <s v="High"/>
    <s v="Very High"/>
    <s v="Normal"/>
  </r>
  <r>
    <s v="LC006060"/>
    <n v="21901"/>
    <s v="60 months"/>
    <n v="6.13"/>
    <s v="5 years"/>
    <n v="135433"/>
    <s v="Rent"/>
    <s v="education"/>
    <n v="746"/>
    <n v="9.1"/>
    <s v="Not Verified"/>
    <d v="2020-10-08T00:00:00"/>
    <s v="Fully Paid"/>
    <n v="0"/>
    <s v="Good"/>
    <s v="High"/>
    <s v="Low"/>
    <s v="Normal"/>
  </r>
  <r>
    <s v="LC006061"/>
    <n v="35409"/>
    <s v="36 months"/>
    <n v="28.29"/>
    <s v="6 years"/>
    <n v="77314"/>
    <s v="Own"/>
    <s v="medical"/>
    <n v="830"/>
    <n v="11.4"/>
    <s v="Not Verified"/>
    <d v="2018-02-14T00:00:00"/>
    <s v="Fully Paid"/>
    <n v="0"/>
    <s v="Excellent"/>
    <s v="Upper Middle"/>
    <s v="Very High"/>
    <s v="Normal"/>
  </r>
  <r>
    <s v="LC006062"/>
    <n v="20324"/>
    <s v="60 months"/>
    <n v="7.72"/>
    <s v="&lt; 1 year"/>
    <n v="132819"/>
    <s v="Rent"/>
    <s v="medical"/>
    <n v="792"/>
    <n v="12.4"/>
    <s v="Not Verified"/>
    <d v="2020-05-12T00:00:00"/>
    <s v="Fully Paid"/>
    <n v="0"/>
    <s v="Excellent"/>
    <s v="High"/>
    <s v="Low"/>
    <s v="Normal"/>
  </r>
  <r>
    <s v="LC006063"/>
    <n v="9738"/>
    <s v="60 months"/>
    <n v="6.26"/>
    <s v="2 years"/>
    <n v="128506"/>
    <s v="Rent"/>
    <s v="medical"/>
    <n v="799"/>
    <n v="9.6"/>
    <s v="Not Verified"/>
    <d v="2019-10-20T00:00:00"/>
    <s v="Fully Paid"/>
    <n v="0"/>
    <s v="Excellent"/>
    <s v="High"/>
    <s v="Low"/>
    <s v="Normal"/>
  </r>
  <r>
    <s v="LC006064"/>
    <n v="38494"/>
    <s v="60 months"/>
    <n v="27.23"/>
    <s v="3 years"/>
    <n v="47189"/>
    <s v="Rent"/>
    <s v="car"/>
    <n v="826"/>
    <n v="32.700000000000003"/>
    <s v="Verified"/>
    <d v="2016-02-01T00:00:00"/>
    <s v="Charged Off"/>
    <n v="1"/>
    <s v="Excellent"/>
    <s v="Lower Middle"/>
    <s v="Very High"/>
    <s v="Normal"/>
  </r>
  <r>
    <s v="LC006065"/>
    <n v="25054"/>
    <s v="36 months"/>
    <n v="7.39"/>
    <s v="1 year"/>
    <n v="34640"/>
    <s v="Mortgage"/>
    <s v="vacation"/>
    <n v="730"/>
    <n v="21.7"/>
    <s v="Not Verified"/>
    <d v="2015-04-06T00:00:00"/>
    <s v="Fully Paid"/>
    <n v="0"/>
    <s v="Good"/>
    <s v="Lower Middle"/>
    <s v="Low"/>
    <s v="Normal"/>
  </r>
  <r>
    <s v="LC006066"/>
    <n v="30709"/>
    <s v="36 months"/>
    <n v="24.95"/>
    <s v="9 years"/>
    <n v="90106"/>
    <s v="Rent"/>
    <s v="car"/>
    <n v="761"/>
    <n v="23.9"/>
    <s v="Not Verified"/>
    <d v="2018-10-20T00:00:00"/>
    <s v="Fully Paid"/>
    <n v="0"/>
    <s v="Excellent"/>
    <s v="Upper Middle"/>
    <s v="Very High"/>
    <s v="Normal"/>
  </r>
  <r>
    <s v="LC006067"/>
    <n v="21107"/>
    <s v="60 months"/>
    <n v="23.68"/>
    <s v="10+ years"/>
    <n v="126013"/>
    <s v="Rent"/>
    <s v="education"/>
    <n v="720"/>
    <n v="18.100000000000001"/>
    <s v="Verified"/>
    <d v="2016-05-04T00:00:00"/>
    <s v="Fully Paid"/>
    <n v="0"/>
    <s v="Good"/>
    <s v="High"/>
    <s v="Very High"/>
    <s v="Normal"/>
  </r>
  <r>
    <s v="LC006068"/>
    <n v="1363"/>
    <s v="36 months"/>
    <n v="19.97"/>
    <s v="4 years"/>
    <n v="55714"/>
    <s v="Rent"/>
    <s v="car"/>
    <n v="662"/>
    <n v="12.4"/>
    <s v="Verified"/>
    <d v="2015-09-27T00:00:00"/>
    <s v="Fully Paid"/>
    <n v="0"/>
    <s v="Fair"/>
    <s v="Lower Middle"/>
    <s v="High"/>
    <s v="Normal"/>
  </r>
  <r>
    <s v="LC006069"/>
    <n v="11358"/>
    <s v="60 months"/>
    <n v="14.45"/>
    <s v="3 years"/>
    <n v="131115"/>
    <s v="Own"/>
    <s v="home_improvement"/>
    <n v="731"/>
    <n v="8.3000000000000007"/>
    <s v="Verified"/>
    <d v="2016-08-13T00:00:00"/>
    <s v="Fully Paid"/>
    <n v="0"/>
    <s v="Good"/>
    <s v="High"/>
    <s v="Medium"/>
    <s v="Normal"/>
  </r>
  <r>
    <s v="LC006070"/>
    <n v="37077"/>
    <s v="36 months"/>
    <n v="27.89"/>
    <s v="10+ years"/>
    <n v="55950"/>
    <s v="Mortgage"/>
    <s v="vacation"/>
    <n v="683"/>
    <n v="7.7"/>
    <s v="Verified"/>
    <d v="2017-01-30T00:00:00"/>
    <s v="Fully Paid"/>
    <n v="0"/>
    <s v="Fair"/>
    <s v="Lower Middle"/>
    <s v="Very High"/>
    <s v="Normal"/>
  </r>
  <r>
    <s v="LC006071"/>
    <n v="4240"/>
    <s v="60 months"/>
    <n v="26.78"/>
    <s v="1 year"/>
    <n v="138174"/>
    <s v="Rent"/>
    <s v="medical"/>
    <n v="756"/>
    <n v="11.5"/>
    <s v="Verified"/>
    <d v="2015-12-28T00:00:00"/>
    <s v="Fully Paid"/>
    <n v="0"/>
    <s v="Excellent"/>
    <s v="High"/>
    <s v="Very High"/>
    <s v="Normal"/>
  </r>
  <r>
    <s v="LC006072"/>
    <n v="7665"/>
    <s v="60 months"/>
    <n v="15.66"/>
    <s v="10+ years"/>
    <n v="59332"/>
    <s v="Rent"/>
    <s v="education"/>
    <n v="702"/>
    <n v="34.799999999999997"/>
    <s v="Verified"/>
    <d v="2017-04-19T00:00:00"/>
    <s v="Fully Paid"/>
    <n v="0"/>
    <s v="Good"/>
    <s v="Lower Middle"/>
    <s v="High"/>
    <s v="Normal"/>
  </r>
  <r>
    <s v="LC006073"/>
    <n v="2936"/>
    <s v="36 months"/>
    <n v="10.79"/>
    <s v="&lt; 1 year"/>
    <n v="106426"/>
    <s v="Mortgage"/>
    <s v="car"/>
    <n v="744"/>
    <n v="12.6"/>
    <s v="Verified"/>
    <d v="2020-10-22T00:00:00"/>
    <s v="Fully Paid"/>
    <n v="0"/>
    <s v="Good"/>
    <s v="High"/>
    <s v="Medium"/>
    <s v="Normal"/>
  </r>
  <r>
    <s v="LC006074"/>
    <n v="26538"/>
    <s v="36 months"/>
    <n v="11.81"/>
    <s v="7 years"/>
    <n v="40462"/>
    <s v="Mortgage"/>
    <s v="medical"/>
    <n v="796"/>
    <n v="17.399999999999999"/>
    <s v="Verified"/>
    <d v="2017-06-30T00:00:00"/>
    <s v="Fully Paid"/>
    <n v="0"/>
    <s v="Excellent"/>
    <s v="Lower Middle"/>
    <s v="Medium"/>
    <s v="Normal"/>
  </r>
  <r>
    <s v="LC006075"/>
    <n v="12998"/>
    <s v="60 months"/>
    <n v="10.51"/>
    <s v="1 year"/>
    <n v="54675"/>
    <s v="Mortgage"/>
    <s v="medical"/>
    <n v="815"/>
    <n v="25"/>
    <s v="Verified"/>
    <d v="2020-06-15T00:00:00"/>
    <s v="Fully Paid"/>
    <n v="0"/>
    <s v="Excellent"/>
    <s v="Lower Middle"/>
    <s v="Medium"/>
    <s v="Normal"/>
  </r>
  <r>
    <s v="LC006076"/>
    <n v="1882"/>
    <s v="36 months"/>
    <n v="18.53"/>
    <s v="3 years"/>
    <n v="56759"/>
    <s v="Own"/>
    <s v="home_improvement"/>
    <n v="838"/>
    <n v="22.9"/>
    <s v="Verified"/>
    <d v="2018-01-22T00:00:00"/>
    <s v="Fully Paid"/>
    <n v="0"/>
    <s v="Excellent"/>
    <s v="Lower Middle"/>
    <s v="High"/>
    <s v="Normal"/>
  </r>
  <r>
    <s v="LC006077"/>
    <n v="21224"/>
    <s v="36 months"/>
    <n v="26.71"/>
    <s v="9 years"/>
    <n v="136335"/>
    <s v="Mortgage"/>
    <s v="home_improvement"/>
    <n v="684"/>
    <n v="28.3"/>
    <s v="Not Verified"/>
    <d v="2017-08-28T00:00:00"/>
    <s v="Charged Off"/>
    <n v="1"/>
    <s v="Fair"/>
    <s v="High"/>
    <s v="Very High"/>
    <s v="Normal"/>
  </r>
  <r>
    <s v="LC006078"/>
    <n v="31825"/>
    <s v="36 months"/>
    <n v="24.34"/>
    <s v="4 years"/>
    <n v="73928"/>
    <s v="Rent"/>
    <s v="car"/>
    <n v="750"/>
    <n v="11.8"/>
    <s v="Verified"/>
    <d v="2016-02-22T00:00:00"/>
    <s v="Fully Paid"/>
    <n v="0"/>
    <s v="Excellent"/>
    <s v="Upper Middle"/>
    <s v="Very High"/>
    <s v="Normal"/>
  </r>
  <r>
    <s v="LC006079"/>
    <n v="6204"/>
    <s v="36 months"/>
    <n v="24.89"/>
    <s v="1 year"/>
    <n v="55431"/>
    <s v="Own"/>
    <s v="education"/>
    <n v="644"/>
    <n v="23.3"/>
    <s v="Not Verified"/>
    <d v="2019-01-22T00:00:00"/>
    <s v="Charged Off"/>
    <n v="1"/>
    <s v="Poor"/>
    <s v="Lower Middle"/>
    <s v="Very High"/>
    <s v="High Risk"/>
  </r>
  <r>
    <s v="LC006080"/>
    <n v="29885"/>
    <s v="36 months"/>
    <n v="16.21"/>
    <s v="9 years"/>
    <n v="28127"/>
    <s v="Mortgage"/>
    <s v="education"/>
    <n v="646"/>
    <n v="31.9"/>
    <s v="Not Verified"/>
    <d v="2019-07-19T00:00:00"/>
    <s v="Charged Off"/>
    <n v="1"/>
    <s v="Poor"/>
    <s v="Low"/>
    <s v="High"/>
    <s v="High Risk"/>
  </r>
  <r>
    <s v="LC006081"/>
    <n v="4203"/>
    <s v="60 months"/>
    <n v="13.06"/>
    <s v="8 years"/>
    <n v="84010"/>
    <s v="Rent"/>
    <s v="vacation"/>
    <n v="721"/>
    <n v="18.600000000000001"/>
    <s v="Not Verified"/>
    <d v="2016-04-09T00:00:00"/>
    <s v="Fully Paid"/>
    <n v="0"/>
    <s v="Good"/>
    <s v="Upper Middle"/>
    <s v="Medium"/>
    <s v="Normal"/>
  </r>
  <r>
    <s v="LC006082"/>
    <n v="3244"/>
    <s v="36 months"/>
    <n v="23.93"/>
    <s v="1 year"/>
    <n v="120186"/>
    <s v="Rent"/>
    <s v="car"/>
    <n v="775"/>
    <n v="39"/>
    <s v="Verified"/>
    <d v="2016-12-10T00:00:00"/>
    <s v="Charged Off"/>
    <n v="1"/>
    <s v="Excellent"/>
    <s v="High"/>
    <s v="Very High"/>
    <s v="Normal"/>
  </r>
  <r>
    <s v="LC006083"/>
    <n v="33786"/>
    <s v="36 months"/>
    <n v="24.83"/>
    <s v="5 years"/>
    <n v="36712"/>
    <s v="Mortgage"/>
    <s v="car"/>
    <n v="767"/>
    <n v="25.2"/>
    <s v="Not Verified"/>
    <d v="2019-07-14T00:00:00"/>
    <s v="Charged Off"/>
    <n v="1"/>
    <s v="Excellent"/>
    <s v="Lower Middle"/>
    <s v="Very High"/>
    <s v="Normal"/>
  </r>
  <r>
    <s v="LC006084"/>
    <n v="4083"/>
    <s v="60 months"/>
    <n v="22.38"/>
    <s v="6 years"/>
    <n v="122671"/>
    <s v="Own"/>
    <s v="debt_consolidation"/>
    <n v="680"/>
    <n v="28.6"/>
    <s v="Verified"/>
    <d v="2018-05-17T00:00:00"/>
    <s v="Charged Off"/>
    <n v="1"/>
    <s v="Fair"/>
    <s v="High"/>
    <s v="Very High"/>
    <s v="Normal"/>
  </r>
  <r>
    <s v="LC006085"/>
    <n v="22584"/>
    <s v="36 months"/>
    <n v="5.8"/>
    <s v="5 years"/>
    <n v="83501"/>
    <s v="Own"/>
    <s v="home_improvement"/>
    <n v="734"/>
    <n v="21.1"/>
    <s v="Verified"/>
    <d v="2020-11-28T00:00:00"/>
    <s v="Fully Paid"/>
    <n v="0"/>
    <s v="Good"/>
    <s v="Upper Middle"/>
    <s v="Low"/>
    <s v="Normal"/>
  </r>
  <r>
    <s v="LC006086"/>
    <n v="9521"/>
    <s v="36 months"/>
    <n v="19.739999999999998"/>
    <s v="10+ years"/>
    <n v="32462"/>
    <s v="Rent"/>
    <s v="education"/>
    <n v="712"/>
    <n v="35"/>
    <s v="Not Verified"/>
    <d v="2019-09-24T00:00:00"/>
    <s v="Charged Off"/>
    <n v="1"/>
    <s v="Good"/>
    <s v="Lower Middle"/>
    <s v="High"/>
    <s v="Normal"/>
  </r>
  <r>
    <s v="LC006087"/>
    <n v="34541"/>
    <s v="60 months"/>
    <n v="13.68"/>
    <s v="10+ years"/>
    <n v="30397"/>
    <s v="Rent"/>
    <s v="credit_card"/>
    <n v="646"/>
    <n v="20.8"/>
    <s v="Verified"/>
    <d v="2017-12-01T00:00:00"/>
    <s v="Charged Off"/>
    <n v="1"/>
    <s v="Poor"/>
    <s v="Lower Middle"/>
    <s v="Medium"/>
    <s v="Normal"/>
  </r>
  <r>
    <s v="LC006088"/>
    <n v="30063"/>
    <s v="60 months"/>
    <n v="9.9"/>
    <s v="3 years"/>
    <n v="41101"/>
    <s v="Rent"/>
    <s v="home_improvement"/>
    <n v="791"/>
    <n v="38"/>
    <s v="Verified"/>
    <d v="2020-12-30T00:00:00"/>
    <s v="Fully Paid"/>
    <n v="0"/>
    <s v="Excellent"/>
    <s v="Lower Middle"/>
    <s v="Low"/>
    <s v="Normal"/>
  </r>
  <r>
    <s v="LC006089"/>
    <n v="5732"/>
    <s v="36 months"/>
    <n v="22.36"/>
    <s v="&lt; 1 year"/>
    <n v="144567"/>
    <s v="Mortgage"/>
    <s v="medical"/>
    <n v="748"/>
    <n v="15.8"/>
    <s v="Not Verified"/>
    <d v="2017-11-05T00:00:00"/>
    <s v="Fully Paid"/>
    <n v="0"/>
    <s v="Good"/>
    <s v="High"/>
    <s v="Very High"/>
    <s v="Normal"/>
  </r>
  <r>
    <s v="LC006090"/>
    <n v="28518"/>
    <s v="60 months"/>
    <n v="11.71"/>
    <s v="1 year"/>
    <n v="147209"/>
    <s v="Mortgage"/>
    <s v="education"/>
    <n v="687"/>
    <n v="35.299999999999997"/>
    <s v="Verified"/>
    <d v="2017-08-05T00:00:00"/>
    <s v="Fully Paid"/>
    <n v="0"/>
    <s v="Fair"/>
    <s v="High"/>
    <s v="Medium"/>
    <s v="Normal"/>
  </r>
  <r>
    <s v="LC006091"/>
    <n v="30697"/>
    <s v="60 months"/>
    <n v="27.82"/>
    <s v="9 years"/>
    <n v="65196"/>
    <s v="Rent"/>
    <s v="medical"/>
    <n v="581"/>
    <n v="27.4"/>
    <s v="Verified"/>
    <d v="2020-01-29T00:00:00"/>
    <s v="Charged Off"/>
    <n v="1"/>
    <s v="Very Poor"/>
    <s v="Upper Middle"/>
    <s v="Very High"/>
    <s v="High Risk"/>
  </r>
  <r>
    <s v="LC006092"/>
    <n v="3567"/>
    <s v="36 months"/>
    <n v="12.45"/>
    <s v="9 years"/>
    <n v="91136"/>
    <s v="Rent"/>
    <s v="debt_consolidation"/>
    <n v="622"/>
    <n v="33"/>
    <s v="Not Verified"/>
    <d v="2020-11-21T00:00:00"/>
    <s v="Charged Off"/>
    <n v="1"/>
    <s v="Poor"/>
    <s v="Upper Middle"/>
    <s v="Medium"/>
    <s v="Normal"/>
  </r>
  <r>
    <s v="LC006093"/>
    <n v="17121"/>
    <s v="36 months"/>
    <n v="18.88"/>
    <s v="5 years"/>
    <n v="71318"/>
    <s v="Rent"/>
    <s v="home_improvement"/>
    <n v="708"/>
    <n v="6.3"/>
    <s v="Not Verified"/>
    <d v="2018-12-24T00:00:00"/>
    <s v="Fully Paid"/>
    <n v="0"/>
    <s v="Good"/>
    <s v="Upper Middle"/>
    <s v="High"/>
    <s v="Normal"/>
  </r>
  <r>
    <s v="LC006094"/>
    <n v="2674"/>
    <s v="60 months"/>
    <n v="25.69"/>
    <s v="7 years"/>
    <n v="85917"/>
    <s v="Rent"/>
    <s v="small_business"/>
    <n v="755"/>
    <n v="14.7"/>
    <s v="Verified"/>
    <d v="2020-04-23T00:00:00"/>
    <s v="Fully Paid"/>
    <n v="0"/>
    <s v="Excellent"/>
    <s v="Upper Middle"/>
    <s v="Very High"/>
    <s v="Normal"/>
  </r>
  <r>
    <s v="LC006095"/>
    <n v="11875"/>
    <s v="36 months"/>
    <n v="15.05"/>
    <s v="2 years"/>
    <n v="97320"/>
    <s v="Rent"/>
    <s v="home_improvement"/>
    <n v="669"/>
    <n v="34.6"/>
    <s v="Verified"/>
    <d v="2018-02-15T00:00:00"/>
    <s v="Fully Paid"/>
    <n v="0"/>
    <s v="Fair"/>
    <s v="Upper Middle"/>
    <s v="High"/>
    <s v="Normal"/>
  </r>
  <r>
    <s v="LC006096"/>
    <n v="1739"/>
    <s v="36 months"/>
    <n v="25.72"/>
    <s v="6 years"/>
    <n v="100560"/>
    <s v="Rent"/>
    <s v="medical"/>
    <n v="831"/>
    <n v="16.100000000000001"/>
    <s v="Verified"/>
    <d v="2015-11-18T00:00:00"/>
    <s v="Fully Paid"/>
    <n v="0"/>
    <s v="Excellent"/>
    <s v="High"/>
    <s v="Very High"/>
    <s v="Normal"/>
  </r>
  <r>
    <s v="LC006097"/>
    <n v="2545"/>
    <s v="60 months"/>
    <n v="23.09"/>
    <s v="8 years"/>
    <n v="29625"/>
    <s v="Mortgage"/>
    <s v="vacation"/>
    <n v="674"/>
    <n v="29.9"/>
    <s v="Not Verified"/>
    <d v="2018-06-19T00:00:00"/>
    <s v="Charged Off"/>
    <n v="1"/>
    <s v="Fair"/>
    <s v="Low"/>
    <s v="Very High"/>
    <s v="Normal"/>
  </r>
  <r>
    <s v="LC006098"/>
    <n v="30140"/>
    <s v="36 months"/>
    <n v="28.02"/>
    <s v="3 years"/>
    <n v="73296"/>
    <s v="Mortgage"/>
    <s v="small_business"/>
    <n v="670"/>
    <n v="39.700000000000003"/>
    <s v="Verified"/>
    <d v="2020-05-17T00:00:00"/>
    <s v="Charged Off"/>
    <n v="1"/>
    <s v="Fair"/>
    <s v="Upper Middle"/>
    <s v="Very High"/>
    <s v="Normal"/>
  </r>
  <r>
    <s v="LC006099"/>
    <n v="10327"/>
    <s v="36 months"/>
    <n v="13.15"/>
    <s v="10+ years"/>
    <n v="122185"/>
    <s v="Rent"/>
    <s v="education"/>
    <n v="784"/>
    <n v="11.2"/>
    <s v="Not Verified"/>
    <d v="2017-08-26T00:00:00"/>
    <s v="Fully Paid"/>
    <n v="0"/>
    <s v="Excellent"/>
    <s v="High"/>
    <s v="Medium"/>
    <s v="Normal"/>
  </r>
  <r>
    <s v="LC006100"/>
    <n v="6127"/>
    <s v="36 months"/>
    <n v="7.63"/>
    <s v="6 years"/>
    <n v="60876"/>
    <s v="Own"/>
    <s v="credit_card"/>
    <n v="635"/>
    <n v="19.600000000000001"/>
    <s v="Not Verified"/>
    <d v="2020-02-19T00:00:00"/>
    <s v="Fully Paid"/>
    <n v="0"/>
    <s v="Poor"/>
    <s v="Upper Middle"/>
    <s v="Low"/>
    <s v="Normal"/>
  </r>
  <r>
    <s v="LC006101"/>
    <n v="24331"/>
    <s v="36 months"/>
    <n v="15.76"/>
    <s v="6 years"/>
    <n v="113553"/>
    <s v="Own"/>
    <s v="small_business"/>
    <n v="638"/>
    <n v="10.8"/>
    <s v="Not Verified"/>
    <d v="2015-07-14T00:00:00"/>
    <s v="Fully Paid"/>
    <n v="0"/>
    <s v="Poor"/>
    <s v="High"/>
    <s v="High"/>
    <s v="High Risk"/>
  </r>
  <r>
    <s v="LC006102"/>
    <n v="24004"/>
    <s v="36 months"/>
    <n v="24.65"/>
    <s v="9 years"/>
    <n v="113516"/>
    <s v="Rent"/>
    <s v="car"/>
    <n v="809"/>
    <n v="10.4"/>
    <s v="Verified"/>
    <d v="2019-04-03T00:00:00"/>
    <s v="Fully Paid"/>
    <n v="0"/>
    <s v="Excellent"/>
    <s v="High"/>
    <s v="Very High"/>
    <s v="Normal"/>
  </r>
  <r>
    <s v="LC006103"/>
    <n v="11492"/>
    <s v="36 months"/>
    <n v="16.260000000000002"/>
    <s v="8 years"/>
    <n v="97972"/>
    <s v="Mortgage"/>
    <s v="small_business"/>
    <n v="669"/>
    <n v="27.2"/>
    <s v="Not Verified"/>
    <d v="2020-03-16T00:00:00"/>
    <s v="Fully Paid"/>
    <n v="0"/>
    <s v="Fair"/>
    <s v="Upper Middle"/>
    <s v="High"/>
    <s v="Normal"/>
  </r>
  <r>
    <s v="LC006104"/>
    <n v="14749"/>
    <s v="36 months"/>
    <n v="11.55"/>
    <s v="2 years"/>
    <n v="128700"/>
    <s v="Rent"/>
    <s v="credit_card"/>
    <n v="633"/>
    <n v="11.7"/>
    <s v="Verified"/>
    <d v="2018-12-30T00:00:00"/>
    <s v="Fully Paid"/>
    <n v="0"/>
    <s v="Poor"/>
    <s v="High"/>
    <s v="Medium"/>
    <s v="Normal"/>
  </r>
  <r>
    <s v="LC006105"/>
    <n v="24508"/>
    <s v="36 months"/>
    <n v="5.69"/>
    <s v="10+ years"/>
    <n v="26747"/>
    <s v="Rent"/>
    <s v="medical"/>
    <n v="830"/>
    <n v="21.9"/>
    <s v="Verified"/>
    <d v="2016-04-04T00:00:00"/>
    <s v="Fully Paid"/>
    <n v="0"/>
    <s v="Excellent"/>
    <s v="Low"/>
    <s v="Low"/>
    <s v="Normal"/>
  </r>
  <r>
    <s v="LC006106"/>
    <n v="10045"/>
    <s v="60 months"/>
    <n v="12.83"/>
    <s v="&lt; 1 year"/>
    <n v="38583"/>
    <s v="Rent"/>
    <s v="vacation"/>
    <n v="626"/>
    <n v="39.200000000000003"/>
    <s v="Verified"/>
    <d v="2017-12-30T00:00:00"/>
    <s v="Charged Off"/>
    <n v="1"/>
    <s v="Poor"/>
    <s v="Lower Middle"/>
    <s v="Medium"/>
    <s v="Normal"/>
  </r>
  <r>
    <s v="LC006107"/>
    <n v="21116"/>
    <s v="60 months"/>
    <n v="22.83"/>
    <s v="7 years"/>
    <n v="105452"/>
    <s v="Mortgage"/>
    <s v="vacation"/>
    <n v="725"/>
    <n v="16.7"/>
    <s v="Not Verified"/>
    <d v="2016-05-24T00:00:00"/>
    <s v="Fully Paid"/>
    <n v="0"/>
    <s v="Good"/>
    <s v="High"/>
    <s v="Very High"/>
    <s v="Normal"/>
  </r>
  <r>
    <s v="LC006108"/>
    <n v="19667"/>
    <s v="36 months"/>
    <n v="8.69"/>
    <s v="3 years"/>
    <n v="49047"/>
    <s v="Own"/>
    <s v="debt_consolidation"/>
    <n v="788"/>
    <n v="35.6"/>
    <s v="Not Verified"/>
    <d v="2020-10-28T00:00:00"/>
    <s v="Fully Paid"/>
    <n v="0"/>
    <s v="Excellent"/>
    <s v="Lower Middle"/>
    <s v="Low"/>
    <s v="Normal"/>
  </r>
  <r>
    <s v="LC006109"/>
    <n v="10521"/>
    <s v="60 months"/>
    <n v="13.52"/>
    <s v="1 year"/>
    <n v="55497"/>
    <s v="Rent"/>
    <s v="home_improvement"/>
    <n v="625"/>
    <n v="18.899999999999999"/>
    <s v="Not Verified"/>
    <d v="2020-06-25T00:00:00"/>
    <s v="Fully Paid"/>
    <n v="0"/>
    <s v="Poor"/>
    <s v="Lower Middle"/>
    <s v="Medium"/>
    <s v="Normal"/>
  </r>
  <r>
    <s v="LC006110"/>
    <n v="9669"/>
    <s v="60 months"/>
    <n v="5.51"/>
    <s v="4 years"/>
    <n v="94323"/>
    <s v="Mortgage"/>
    <s v="medical"/>
    <n v="697"/>
    <n v="14.2"/>
    <s v="Not Verified"/>
    <d v="2020-12-22T00:00:00"/>
    <s v="Fully Paid"/>
    <n v="0"/>
    <s v="Fair"/>
    <s v="Upper Middle"/>
    <s v="Low"/>
    <s v="Normal"/>
  </r>
  <r>
    <s v="LC006111"/>
    <n v="28302"/>
    <s v="60 months"/>
    <n v="23.04"/>
    <s v="3 years"/>
    <n v="28038"/>
    <s v="Rent"/>
    <s v="vacation"/>
    <n v="796"/>
    <n v="16.8"/>
    <s v="Verified"/>
    <d v="2017-08-03T00:00:00"/>
    <s v="Charged Off"/>
    <n v="1"/>
    <s v="Excellent"/>
    <s v="Low"/>
    <s v="Very High"/>
    <s v="Normal"/>
  </r>
  <r>
    <s v="LC006112"/>
    <n v="12283"/>
    <s v="36 months"/>
    <n v="27.02"/>
    <s v="&lt; 1 year"/>
    <n v="23910"/>
    <s v="Mortgage"/>
    <s v="medical"/>
    <n v="701"/>
    <n v="9.5"/>
    <s v="Verified"/>
    <d v="2019-02-21T00:00:00"/>
    <s v="Charged Off"/>
    <n v="1"/>
    <s v="Good"/>
    <s v="Low"/>
    <s v="Very High"/>
    <s v="Normal"/>
  </r>
  <r>
    <s v="LC006113"/>
    <n v="31935"/>
    <s v="36 months"/>
    <n v="19.21"/>
    <s v="6 years"/>
    <n v="121800"/>
    <s v="Own"/>
    <s v="vacation"/>
    <n v="733"/>
    <n v="28.8"/>
    <s v="Not Verified"/>
    <d v="2017-12-22T00:00:00"/>
    <s v="Charged Off"/>
    <n v="1"/>
    <s v="Good"/>
    <s v="High"/>
    <s v="High"/>
    <s v="Normal"/>
  </r>
  <r>
    <s v="LC006114"/>
    <n v="7998"/>
    <s v="60 months"/>
    <n v="5.65"/>
    <s v="3 years"/>
    <n v="64079"/>
    <s v="Own"/>
    <s v="education"/>
    <n v="597"/>
    <n v="22.8"/>
    <s v="Not Verified"/>
    <d v="2017-11-23T00:00:00"/>
    <s v="Fully Paid"/>
    <n v="0"/>
    <s v="Very Poor"/>
    <s v="Upper Middle"/>
    <s v="Low"/>
    <s v="Normal"/>
  </r>
  <r>
    <s v="LC006115"/>
    <n v="29806"/>
    <s v="36 months"/>
    <n v="10.44"/>
    <s v="7 years"/>
    <n v="60270"/>
    <s v="Mortgage"/>
    <s v="home_improvement"/>
    <n v="772"/>
    <n v="26.5"/>
    <s v="Verified"/>
    <d v="2017-08-14T00:00:00"/>
    <s v="Fully Paid"/>
    <n v="0"/>
    <s v="Excellent"/>
    <s v="Upper Middle"/>
    <s v="Medium"/>
    <s v="Normal"/>
  </r>
  <r>
    <s v="LC006116"/>
    <n v="32624"/>
    <s v="36 months"/>
    <n v="15.96"/>
    <s v="8 years"/>
    <n v="56568"/>
    <s v="Own"/>
    <s v="car"/>
    <n v="737"/>
    <n v="15.6"/>
    <s v="Not Verified"/>
    <d v="2018-11-07T00:00:00"/>
    <s v="Fully Paid"/>
    <n v="0"/>
    <s v="Good"/>
    <s v="Lower Middle"/>
    <s v="High"/>
    <s v="Normal"/>
  </r>
  <r>
    <s v="LC006117"/>
    <n v="14440"/>
    <s v="36 months"/>
    <n v="19.690000000000001"/>
    <s v="7 years"/>
    <n v="28162"/>
    <s v="Mortgage"/>
    <s v="credit_card"/>
    <n v="676"/>
    <n v="27.9"/>
    <s v="Verified"/>
    <d v="2018-11-23T00:00:00"/>
    <s v="Charged Off"/>
    <n v="1"/>
    <s v="Fair"/>
    <s v="Low"/>
    <s v="High"/>
    <s v="Normal"/>
  </r>
  <r>
    <s v="LC006118"/>
    <n v="22797"/>
    <s v="60 months"/>
    <n v="17.41"/>
    <s v="&lt; 1 year"/>
    <n v="137324"/>
    <s v="Mortgage"/>
    <s v="credit_card"/>
    <n v="732"/>
    <n v="10.8"/>
    <s v="Not Verified"/>
    <d v="2015-10-11T00:00:00"/>
    <s v="Fully Paid"/>
    <n v="0"/>
    <s v="Good"/>
    <s v="High"/>
    <s v="High"/>
    <s v="Normal"/>
  </r>
  <r>
    <s v="LC006119"/>
    <n v="2269"/>
    <s v="36 months"/>
    <n v="27.9"/>
    <s v="7 years"/>
    <n v="96798"/>
    <s v="Rent"/>
    <s v="debt_consolidation"/>
    <n v="614"/>
    <n v="27.8"/>
    <s v="Verified"/>
    <d v="2015-06-21T00:00:00"/>
    <s v="Charged Off"/>
    <n v="1"/>
    <s v="Poor"/>
    <s v="Upper Middle"/>
    <s v="Very High"/>
    <s v="High Risk"/>
  </r>
  <r>
    <s v="LC006120"/>
    <n v="8868"/>
    <s v="36 months"/>
    <n v="28.47"/>
    <s v="4 years"/>
    <n v="52298"/>
    <s v="Rent"/>
    <s v="education"/>
    <n v="686"/>
    <n v="7.8"/>
    <s v="Verified"/>
    <d v="2016-10-16T00:00:00"/>
    <s v="Fully Paid"/>
    <n v="0"/>
    <s v="Fair"/>
    <s v="Lower Middle"/>
    <s v="Very High"/>
    <s v="Normal"/>
  </r>
  <r>
    <s v="LC006121"/>
    <n v="31251"/>
    <s v="36 months"/>
    <n v="7.68"/>
    <s v="&lt; 1 year"/>
    <n v="55591"/>
    <s v="Rent"/>
    <s v="car"/>
    <n v="849"/>
    <n v="19"/>
    <s v="Not Verified"/>
    <d v="2016-12-21T00:00:00"/>
    <s v="Fully Paid"/>
    <n v="0"/>
    <s v="Excellent"/>
    <s v="Lower Middle"/>
    <s v="Low"/>
    <s v="Normal"/>
  </r>
  <r>
    <s v="LC006122"/>
    <n v="13373"/>
    <s v="60 months"/>
    <n v="8.4600000000000009"/>
    <s v="8 years"/>
    <n v="119796"/>
    <s v="Rent"/>
    <s v="small_business"/>
    <n v="742"/>
    <n v="26.3"/>
    <s v="Verified"/>
    <d v="2017-04-24T00:00:00"/>
    <s v="Fully Paid"/>
    <n v="0"/>
    <s v="Good"/>
    <s v="High"/>
    <s v="Low"/>
    <s v="Normal"/>
  </r>
  <r>
    <s v="LC006123"/>
    <n v="19987"/>
    <s v="36 months"/>
    <n v="13.95"/>
    <s v="8 years"/>
    <n v="50270"/>
    <s v="Rent"/>
    <s v="vacation"/>
    <n v="613"/>
    <n v="34.9"/>
    <s v="Not Verified"/>
    <d v="2015-02-11T00:00:00"/>
    <s v="Charged Off"/>
    <n v="1"/>
    <s v="Poor"/>
    <s v="Lower Middle"/>
    <s v="Medium"/>
    <s v="Normal"/>
  </r>
  <r>
    <s v="LC006124"/>
    <n v="39729"/>
    <s v="36 months"/>
    <n v="15.53"/>
    <s v="6 years"/>
    <n v="105236"/>
    <s v="Rent"/>
    <s v="medical"/>
    <n v="586"/>
    <n v="33.4"/>
    <s v="Verified"/>
    <d v="2017-08-16T00:00:00"/>
    <s v="Charged Off"/>
    <n v="1"/>
    <s v="Very Poor"/>
    <s v="High"/>
    <s v="High"/>
    <s v="High Risk"/>
  </r>
  <r>
    <s v="LC006125"/>
    <n v="16734"/>
    <s v="36 months"/>
    <n v="19.649999999999999"/>
    <s v="6 years"/>
    <n v="141463"/>
    <s v="Rent"/>
    <s v="car"/>
    <n v="807"/>
    <n v="23.4"/>
    <s v="Not Verified"/>
    <d v="2015-10-02T00:00:00"/>
    <s v="Fully Paid"/>
    <n v="0"/>
    <s v="Excellent"/>
    <s v="High"/>
    <s v="High"/>
    <s v="Normal"/>
  </r>
  <r>
    <s v="LC006126"/>
    <n v="19064"/>
    <s v="36 months"/>
    <n v="24.33"/>
    <s v="10+ years"/>
    <n v="73054"/>
    <s v="Mortgage"/>
    <s v="education"/>
    <n v="767"/>
    <n v="35.9"/>
    <s v="Not Verified"/>
    <d v="2015-04-22T00:00:00"/>
    <s v="Charged Off"/>
    <n v="1"/>
    <s v="Excellent"/>
    <s v="Upper Middle"/>
    <s v="Very High"/>
    <s v="Normal"/>
  </r>
  <r>
    <s v="LC006127"/>
    <n v="9433"/>
    <s v="36 months"/>
    <n v="8.39"/>
    <s v="&lt; 1 year"/>
    <n v="128805"/>
    <s v="Mortgage"/>
    <s v="vacation"/>
    <n v="848"/>
    <n v="22.7"/>
    <s v="Verified"/>
    <d v="2020-04-27T00:00:00"/>
    <s v="Fully Paid"/>
    <n v="0"/>
    <s v="Excellent"/>
    <s v="High"/>
    <s v="Low"/>
    <s v="Normal"/>
  </r>
  <r>
    <s v="LC006128"/>
    <n v="10111"/>
    <s v="36 months"/>
    <n v="25.07"/>
    <s v="8 years"/>
    <n v="123241"/>
    <s v="Rent"/>
    <s v="debt_consolidation"/>
    <n v="839"/>
    <n v="23.1"/>
    <s v="Not Verified"/>
    <d v="2015-01-21T00:00:00"/>
    <s v="Fully Paid"/>
    <n v="0"/>
    <s v="Excellent"/>
    <s v="High"/>
    <s v="Very High"/>
    <s v="Normal"/>
  </r>
  <r>
    <s v="LC006129"/>
    <n v="39450"/>
    <s v="36 months"/>
    <n v="20.25"/>
    <s v="&lt; 1 year"/>
    <n v="43801"/>
    <s v="Rent"/>
    <s v="medical"/>
    <n v="627"/>
    <n v="30.2"/>
    <s v="Verified"/>
    <d v="2018-07-04T00:00:00"/>
    <s v="Charged Off"/>
    <n v="1"/>
    <s v="Poor"/>
    <s v="Lower Middle"/>
    <s v="Very High"/>
    <s v="High Risk"/>
  </r>
  <r>
    <s v="LC006130"/>
    <n v="16047"/>
    <s v="36 months"/>
    <n v="29.52"/>
    <s v="6 years"/>
    <n v="101392"/>
    <s v="Rent"/>
    <s v="small_business"/>
    <n v="687"/>
    <n v="35.700000000000003"/>
    <s v="Verified"/>
    <d v="2018-02-18T00:00:00"/>
    <s v="Charged Off"/>
    <n v="1"/>
    <s v="Fair"/>
    <s v="High"/>
    <s v="Very High"/>
    <s v="Normal"/>
  </r>
  <r>
    <s v="LC006131"/>
    <n v="9084"/>
    <s v="60 months"/>
    <n v="21.28"/>
    <s v="8 years"/>
    <n v="98899"/>
    <s v="Mortgage"/>
    <s v="car"/>
    <n v="720"/>
    <n v="26.1"/>
    <s v="Not Verified"/>
    <d v="2018-04-16T00:00:00"/>
    <s v="Charged Off"/>
    <n v="1"/>
    <s v="Good"/>
    <s v="Upper Middle"/>
    <s v="Very High"/>
    <s v="Normal"/>
  </r>
  <r>
    <s v="LC006132"/>
    <n v="22751"/>
    <s v="36 months"/>
    <n v="22.9"/>
    <s v="8 years"/>
    <n v="106504"/>
    <s v="Rent"/>
    <s v="debt_consolidation"/>
    <n v="794"/>
    <n v="38"/>
    <s v="Verified"/>
    <d v="2017-12-02T00:00:00"/>
    <s v="Charged Off"/>
    <n v="1"/>
    <s v="Excellent"/>
    <s v="High"/>
    <s v="Very High"/>
    <s v="Normal"/>
  </r>
  <r>
    <s v="LC006133"/>
    <n v="17453"/>
    <s v="36 months"/>
    <n v="9.8800000000000008"/>
    <s v="4 years"/>
    <n v="97588"/>
    <s v="Mortgage"/>
    <s v="vacation"/>
    <n v="612"/>
    <n v="13.1"/>
    <s v="Verified"/>
    <d v="2018-01-28T00:00:00"/>
    <s v="Fully Paid"/>
    <n v="0"/>
    <s v="Poor"/>
    <s v="Upper Middle"/>
    <s v="Low"/>
    <s v="Normal"/>
  </r>
  <r>
    <s v="LC006134"/>
    <n v="21308"/>
    <s v="36 months"/>
    <n v="24.22"/>
    <s v="5 years"/>
    <n v="47789"/>
    <s v="Mortgage"/>
    <s v="education"/>
    <n v="602"/>
    <n v="37.4"/>
    <s v="Verified"/>
    <d v="2019-09-27T00:00:00"/>
    <s v="Charged Off"/>
    <n v="1"/>
    <s v="Poor"/>
    <s v="Lower Middle"/>
    <s v="Very High"/>
    <s v="High Risk"/>
  </r>
  <r>
    <s v="LC006135"/>
    <n v="39968"/>
    <s v="36 months"/>
    <n v="6.98"/>
    <s v="1 year"/>
    <n v="33683"/>
    <s v="Mortgage"/>
    <s v="education"/>
    <n v="646"/>
    <n v="12.8"/>
    <s v="Verified"/>
    <d v="2018-05-01T00:00:00"/>
    <s v="Charged Off"/>
    <n v="1"/>
    <s v="Poor"/>
    <s v="Lower Middle"/>
    <s v="Low"/>
    <s v="Normal"/>
  </r>
  <r>
    <s v="LC006136"/>
    <n v="31077"/>
    <s v="36 months"/>
    <n v="21.41"/>
    <s v="1 year"/>
    <n v="59162"/>
    <s v="Rent"/>
    <s v="education"/>
    <n v="739"/>
    <n v="23.4"/>
    <s v="Verified"/>
    <d v="2019-12-07T00:00:00"/>
    <s v="Fully Paid"/>
    <n v="0"/>
    <s v="Good"/>
    <s v="Lower Middle"/>
    <s v="Very High"/>
    <s v="Normal"/>
  </r>
  <r>
    <s v="LC006137"/>
    <n v="35775"/>
    <s v="36 months"/>
    <n v="6.39"/>
    <s v="9 years"/>
    <n v="28172"/>
    <s v="Rent"/>
    <s v="car"/>
    <n v="582"/>
    <n v="32.9"/>
    <s v="Not Verified"/>
    <d v="2015-10-08T00:00:00"/>
    <s v="Charged Off"/>
    <n v="1"/>
    <s v="Very Poor"/>
    <s v="Low"/>
    <s v="Low"/>
    <s v="Normal"/>
  </r>
  <r>
    <s v="LC006138"/>
    <n v="25503"/>
    <s v="60 months"/>
    <n v="7.88"/>
    <s v="8 years"/>
    <n v="59225"/>
    <s v="Mortgage"/>
    <s v="education"/>
    <n v="703"/>
    <n v="33.1"/>
    <s v="Verified"/>
    <d v="2015-03-02T00:00:00"/>
    <s v="Fully Paid"/>
    <n v="0"/>
    <s v="Good"/>
    <s v="Lower Middle"/>
    <s v="Low"/>
    <s v="Normal"/>
  </r>
  <r>
    <s v="LC006139"/>
    <n v="3779"/>
    <s v="36 months"/>
    <n v="7.7"/>
    <s v="&lt; 1 year"/>
    <n v="56064"/>
    <s v="Rent"/>
    <s v="car"/>
    <n v="775"/>
    <n v="14.7"/>
    <s v="Verified"/>
    <d v="2018-09-25T00:00:00"/>
    <s v="Fully Paid"/>
    <n v="0"/>
    <s v="Excellent"/>
    <s v="Lower Middle"/>
    <s v="Low"/>
    <s v="Normal"/>
  </r>
  <r>
    <s v="LC006140"/>
    <n v="22304"/>
    <s v="36 months"/>
    <n v="6.31"/>
    <s v="9 years"/>
    <n v="107704"/>
    <s v="Own"/>
    <s v="debt_consolidation"/>
    <n v="612"/>
    <n v="39.5"/>
    <s v="Not Verified"/>
    <d v="2019-03-12T00:00:00"/>
    <s v="Charged Off"/>
    <n v="1"/>
    <s v="Poor"/>
    <s v="High"/>
    <s v="Low"/>
    <s v="Normal"/>
  </r>
  <r>
    <s v="LC006141"/>
    <n v="1755"/>
    <s v="36 months"/>
    <n v="13.03"/>
    <s v="4 years"/>
    <n v="59991"/>
    <s v="Rent"/>
    <s v="home_improvement"/>
    <n v="611"/>
    <n v="7.8"/>
    <s v="Verified"/>
    <d v="2019-02-21T00:00:00"/>
    <s v="Fully Paid"/>
    <n v="0"/>
    <s v="Poor"/>
    <s v="Lower Middle"/>
    <s v="Medium"/>
    <s v="Normal"/>
  </r>
  <r>
    <s v="LC006142"/>
    <n v="18400"/>
    <s v="36 months"/>
    <n v="29.86"/>
    <s v="6 years"/>
    <n v="35698"/>
    <s v="Rent"/>
    <s v="debt_consolidation"/>
    <n v="724"/>
    <n v="6.2"/>
    <s v="Not Verified"/>
    <d v="2017-05-04T00:00:00"/>
    <s v="Charged Off"/>
    <n v="1"/>
    <s v="Good"/>
    <s v="Lower Middle"/>
    <s v="Very High"/>
    <s v="Normal"/>
  </r>
  <r>
    <s v="LC006143"/>
    <n v="15249"/>
    <s v="36 months"/>
    <n v="13.71"/>
    <s v="9 years"/>
    <n v="97320"/>
    <s v="Mortgage"/>
    <s v="vacation"/>
    <n v="652"/>
    <n v="34.5"/>
    <s v="Verified"/>
    <d v="2015-03-06T00:00:00"/>
    <s v="Fully Paid"/>
    <n v="0"/>
    <s v="Fair"/>
    <s v="Upper Middle"/>
    <s v="Medium"/>
    <s v="Normal"/>
  </r>
  <r>
    <s v="LC006144"/>
    <n v="25600"/>
    <s v="36 months"/>
    <n v="24.02"/>
    <s v="5 years"/>
    <n v="51472"/>
    <s v="Own"/>
    <s v="car"/>
    <n v="840"/>
    <n v="33.700000000000003"/>
    <s v="Not Verified"/>
    <d v="2017-10-19T00:00:00"/>
    <s v="Charged Off"/>
    <n v="1"/>
    <s v="Excellent"/>
    <s v="Lower Middle"/>
    <s v="Very High"/>
    <s v="Normal"/>
  </r>
  <r>
    <s v="LC006145"/>
    <n v="38706"/>
    <s v="36 months"/>
    <n v="8.31"/>
    <s v="5 years"/>
    <n v="51726"/>
    <s v="Mortgage"/>
    <s v="vacation"/>
    <n v="838"/>
    <n v="29.9"/>
    <s v="Verified"/>
    <d v="2018-11-17T00:00:00"/>
    <s v="Fully Paid"/>
    <n v="0"/>
    <s v="Excellent"/>
    <s v="Lower Middle"/>
    <s v="Low"/>
    <s v="Normal"/>
  </r>
  <r>
    <s v="LC006146"/>
    <n v="20222"/>
    <s v="36 months"/>
    <n v="16.36"/>
    <s v="5 years"/>
    <n v="144403"/>
    <s v="Own"/>
    <s v="credit_card"/>
    <n v="810"/>
    <n v="34.799999999999997"/>
    <s v="Not Verified"/>
    <d v="2017-03-19T00:00:00"/>
    <s v="Fully Paid"/>
    <n v="0"/>
    <s v="Excellent"/>
    <s v="High"/>
    <s v="High"/>
    <s v="Normal"/>
  </r>
  <r>
    <s v="LC006147"/>
    <n v="34505"/>
    <s v="36 months"/>
    <n v="9.6300000000000008"/>
    <s v="7 years"/>
    <n v="44548"/>
    <s v="Own"/>
    <s v="small_business"/>
    <n v="774"/>
    <n v="9.8000000000000007"/>
    <s v="Not Verified"/>
    <d v="2015-10-30T00:00:00"/>
    <s v="Fully Paid"/>
    <n v="0"/>
    <s v="Excellent"/>
    <s v="Lower Middle"/>
    <s v="Low"/>
    <s v="Normal"/>
  </r>
  <r>
    <s v="LC006148"/>
    <n v="39968"/>
    <s v="36 months"/>
    <n v="9.8000000000000007"/>
    <s v="6 years"/>
    <n v="113667"/>
    <s v="Mortgage"/>
    <s v="small_business"/>
    <n v="815"/>
    <n v="8.3000000000000007"/>
    <s v="Verified"/>
    <d v="2020-06-08T00:00:00"/>
    <s v="Fully Paid"/>
    <n v="0"/>
    <s v="Excellent"/>
    <s v="High"/>
    <s v="Low"/>
    <s v="Normal"/>
  </r>
  <r>
    <s v="LC006149"/>
    <n v="30148"/>
    <s v="36 months"/>
    <n v="7.49"/>
    <s v="4 years"/>
    <n v="97987"/>
    <s v="Mortgage"/>
    <s v="small_business"/>
    <n v="612"/>
    <n v="38.9"/>
    <s v="Verified"/>
    <d v="2018-11-02T00:00:00"/>
    <s v="Charged Off"/>
    <n v="1"/>
    <s v="Poor"/>
    <s v="Upper Middle"/>
    <s v="Low"/>
    <s v="Normal"/>
  </r>
  <r>
    <s v="LC006150"/>
    <n v="23302"/>
    <s v="36 months"/>
    <n v="15.8"/>
    <s v="9 years"/>
    <n v="58328"/>
    <s v="Mortgage"/>
    <s v="credit_card"/>
    <n v="761"/>
    <n v="26.8"/>
    <s v="Not Verified"/>
    <d v="2019-08-22T00:00:00"/>
    <s v="Fully Paid"/>
    <n v="0"/>
    <s v="Excellent"/>
    <s v="Lower Middle"/>
    <s v="High"/>
    <s v="Normal"/>
  </r>
  <r>
    <s v="LC006151"/>
    <n v="3623"/>
    <s v="36 months"/>
    <n v="6.89"/>
    <s v="1 year"/>
    <n v="37358"/>
    <s v="Mortgage"/>
    <s v="medical"/>
    <n v="838"/>
    <n v="37.200000000000003"/>
    <s v="Verified"/>
    <d v="2018-03-05T00:00:00"/>
    <s v="Charged Off"/>
    <n v="1"/>
    <s v="Excellent"/>
    <s v="Lower Middle"/>
    <s v="Low"/>
    <s v="Normal"/>
  </r>
  <r>
    <s v="LC006152"/>
    <n v="9646"/>
    <s v="36 months"/>
    <n v="27.75"/>
    <s v="9 years"/>
    <n v="26276"/>
    <s v="Rent"/>
    <s v="home_improvement"/>
    <n v="755"/>
    <n v="36.700000000000003"/>
    <s v="Verified"/>
    <d v="2019-01-23T00:00:00"/>
    <s v="Charged Off"/>
    <n v="1"/>
    <s v="Excellent"/>
    <s v="Low"/>
    <s v="Very High"/>
    <s v="Normal"/>
  </r>
  <r>
    <s v="LC006153"/>
    <n v="14543"/>
    <s v="36 months"/>
    <n v="16.2"/>
    <s v="5 years"/>
    <n v="26224"/>
    <s v="Rent"/>
    <s v="education"/>
    <n v="725"/>
    <n v="27.9"/>
    <s v="Verified"/>
    <d v="2017-06-15T00:00:00"/>
    <s v="Charged Off"/>
    <n v="1"/>
    <s v="Good"/>
    <s v="Low"/>
    <s v="High"/>
    <s v="Normal"/>
  </r>
  <r>
    <s v="LC006154"/>
    <n v="29960"/>
    <s v="36 months"/>
    <n v="25.96"/>
    <s v="9 years"/>
    <n v="75645"/>
    <s v="Rent"/>
    <s v="debt_consolidation"/>
    <n v="710"/>
    <n v="27"/>
    <s v="Verified"/>
    <d v="2019-09-20T00:00:00"/>
    <s v="Charged Off"/>
    <n v="1"/>
    <s v="Good"/>
    <s v="Upper Middle"/>
    <s v="Very High"/>
    <s v="Normal"/>
  </r>
  <r>
    <s v="LC006155"/>
    <n v="23785"/>
    <s v="36 months"/>
    <n v="29.49"/>
    <s v="4 years"/>
    <n v="70822"/>
    <s v="Rent"/>
    <s v="small_business"/>
    <n v="672"/>
    <n v="17.600000000000001"/>
    <s v="Verified"/>
    <d v="2016-11-10T00:00:00"/>
    <s v="Fully Paid"/>
    <n v="0"/>
    <s v="Fair"/>
    <s v="Upper Middle"/>
    <s v="Very High"/>
    <s v="Normal"/>
  </r>
  <r>
    <s v="LC006156"/>
    <n v="13817"/>
    <s v="36 months"/>
    <n v="21.94"/>
    <s v="3 years"/>
    <n v="147109"/>
    <s v="Rent"/>
    <s v="debt_consolidation"/>
    <n v="712"/>
    <n v="10.199999999999999"/>
    <s v="Verified"/>
    <d v="2020-08-23T00:00:00"/>
    <s v="Fully Paid"/>
    <n v="0"/>
    <s v="Good"/>
    <s v="High"/>
    <s v="Very High"/>
    <s v="Normal"/>
  </r>
  <r>
    <s v="LC006157"/>
    <n v="32406"/>
    <s v="36 months"/>
    <n v="27.54"/>
    <s v="9 years"/>
    <n v="125422"/>
    <s v="Rent"/>
    <s v="car"/>
    <n v="588"/>
    <n v="29"/>
    <s v="Verified"/>
    <d v="2015-07-12T00:00:00"/>
    <s v="Charged Off"/>
    <n v="1"/>
    <s v="Very Poor"/>
    <s v="High"/>
    <s v="Very High"/>
    <s v="High Risk"/>
  </r>
  <r>
    <s v="LC006158"/>
    <n v="24456"/>
    <s v="36 months"/>
    <n v="8.3800000000000008"/>
    <s v="10+ years"/>
    <n v="93720"/>
    <s v="Rent"/>
    <s v="medical"/>
    <n v="783"/>
    <n v="33.6"/>
    <s v="Not Verified"/>
    <d v="2016-04-14T00:00:00"/>
    <s v="Fully Paid"/>
    <n v="0"/>
    <s v="Excellent"/>
    <s v="Upper Middle"/>
    <s v="Low"/>
    <s v="Normal"/>
  </r>
  <r>
    <s v="LC006159"/>
    <n v="24777"/>
    <s v="36 months"/>
    <n v="25.75"/>
    <s v="4 years"/>
    <n v="41555"/>
    <s v="Rent"/>
    <s v="home_improvement"/>
    <n v="595"/>
    <n v="24.1"/>
    <s v="Not Verified"/>
    <d v="2016-05-07T00:00:00"/>
    <s v="Charged Off"/>
    <n v="1"/>
    <s v="Very Poor"/>
    <s v="Lower Middle"/>
    <s v="Very High"/>
    <s v="High Risk"/>
  </r>
  <r>
    <s v="LC006160"/>
    <n v="21914"/>
    <s v="60 months"/>
    <n v="11.78"/>
    <s v="8 years"/>
    <n v="75789"/>
    <s v="Own"/>
    <s v="education"/>
    <n v="652"/>
    <n v="6.8"/>
    <s v="Verified"/>
    <d v="2018-01-05T00:00:00"/>
    <s v="Fully Paid"/>
    <n v="0"/>
    <s v="Fair"/>
    <s v="Upper Middle"/>
    <s v="Medium"/>
    <s v="Normal"/>
  </r>
  <r>
    <s v="LC006161"/>
    <n v="30553"/>
    <s v="60 months"/>
    <n v="16.809999999999999"/>
    <s v="1 year"/>
    <n v="83689"/>
    <s v="Rent"/>
    <s v="home_improvement"/>
    <n v="757"/>
    <n v="10.1"/>
    <s v="Verified"/>
    <d v="2019-11-21T00:00:00"/>
    <s v="Fully Paid"/>
    <n v="0"/>
    <s v="Excellent"/>
    <s v="Upper Middle"/>
    <s v="High"/>
    <s v="Normal"/>
  </r>
  <r>
    <s v="LC006162"/>
    <n v="24548"/>
    <s v="36 months"/>
    <n v="21.16"/>
    <s v="5 years"/>
    <n v="57573"/>
    <s v="Mortgage"/>
    <s v="small_business"/>
    <n v="825"/>
    <n v="8.6"/>
    <s v="Not Verified"/>
    <d v="2018-02-28T00:00:00"/>
    <s v="Fully Paid"/>
    <n v="0"/>
    <s v="Excellent"/>
    <s v="Lower Middle"/>
    <s v="Very High"/>
    <s v="Normal"/>
  </r>
  <r>
    <s v="LC006163"/>
    <n v="38265"/>
    <s v="60 months"/>
    <n v="27.59"/>
    <s v="10+ years"/>
    <n v="75913"/>
    <s v="Rent"/>
    <s v="vacation"/>
    <n v="764"/>
    <n v="28"/>
    <s v="Not Verified"/>
    <d v="2020-11-08T00:00:00"/>
    <s v="Charged Off"/>
    <n v="1"/>
    <s v="Excellent"/>
    <s v="Upper Middle"/>
    <s v="Very High"/>
    <s v="Normal"/>
  </r>
  <r>
    <s v="LC006164"/>
    <n v="7727"/>
    <s v="36 months"/>
    <n v="27.77"/>
    <s v="8 years"/>
    <n v="81238"/>
    <s v="Own"/>
    <s v="credit_card"/>
    <n v="636"/>
    <n v="24.8"/>
    <s v="Not Verified"/>
    <d v="2017-02-25T00:00:00"/>
    <s v="Charged Off"/>
    <n v="1"/>
    <s v="Poor"/>
    <s v="Upper Middle"/>
    <s v="Very High"/>
    <s v="High Risk"/>
  </r>
  <r>
    <s v="LC006165"/>
    <n v="33427"/>
    <s v="36 months"/>
    <n v="7.3"/>
    <s v="9 years"/>
    <n v="137491"/>
    <s v="Mortgage"/>
    <s v="medical"/>
    <n v="665"/>
    <n v="21.3"/>
    <s v="Not Verified"/>
    <d v="2016-01-01T00:00:00"/>
    <s v="Fully Paid"/>
    <n v="0"/>
    <s v="Fair"/>
    <s v="High"/>
    <s v="Low"/>
    <s v="Normal"/>
  </r>
  <r>
    <s v="LC006166"/>
    <n v="17692"/>
    <s v="60 months"/>
    <n v="14.11"/>
    <s v="4 years"/>
    <n v="46107"/>
    <s v="Rent"/>
    <s v="home_improvement"/>
    <n v="596"/>
    <n v="24"/>
    <s v="Not Verified"/>
    <d v="2018-07-24T00:00:00"/>
    <s v="Fully Paid"/>
    <n v="0"/>
    <s v="Very Poor"/>
    <s v="Lower Middle"/>
    <s v="Medium"/>
    <s v="Normal"/>
  </r>
  <r>
    <s v="LC006167"/>
    <n v="32625"/>
    <s v="60 months"/>
    <n v="24.83"/>
    <s v="10+ years"/>
    <n v="40200"/>
    <s v="Mortgage"/>
    <s v="vacation"/>
    <n v="770"/>
    <n v="14.7"/>
    <s v="Verified"/>
    <d v="2020-08-06T00:00:00"/>
    <s v="Fully Paid"/>
    <n v="0"/>
    <s v="Excellent"/>
    <s v="Lower Middle"/>
    <s v="Very High"/>
    <s v="Normal"/>
  </r>
  <r>
    <s v="LC006168"/>
    <n v="25918"/>
    <s v="60 months"/>
    <n v="22.58"/>
    <s v="5 years"/>
    <n v="35308"/>
    <s v="Own"/>
    <s v="education"/>
    <n v="774"/>
    <n v="33.200000000000003"/>
    <s v="Not Verified"/>
    <d v="2015-03-06T00:00:00"/>
    <s v="Charged Off"/>
    <n v="1"/>
    <s v="Excellent"/>
    <s v="Lower Middle"/>
    <s v="Very High"/>
    <s v="Normal"/>
  </r>
  <r>
    <s v="LC006169"/>
    <n v="16577"/>
    <s v="36 months"/>
    <n v="5.66"/>
    <s v="9 years"/>
    <n v="90669"/>
    <s v="Rent"/>
    <s v="medical"/>
    <n v="584"/>
    <n v="16.5"/>
    <s v="Not Verified"/>
    <d v="2020-02-29T00:00:00"/>
    <s v="Fully Paid"/>
    <n v="0"/>
    <s v="Very Poor"/>
    <s v="Upper Middle"/>
    <s v="Low"/>
    <s v="Normal"/>
  </r>
  <r>
    <s v="LC006170"/>
    <n v="20619"/>
    <s v="36 months"/>
    <n v="16.25"/>
    <s v="3 years"/>
    <n v="99232"/>
    <s v="Rent"/>
    <s v="small_business"/>
    <n v="754"/>
    <n v="27.6"/>
    <s v="Not Verified"/>
    <d v="2020-04-23T00:00:00"/>
    <s v="Fully Paid"/>
    <n v="0"/>
    <s v="Excellent"/>
    <s v="Upper Middle"/>
    <s v="High"/>
    <s v="Normal"/>
  </r>
  <r>
    <s v="LC006171"/>
    <n v="34710"/>
    <s v="36 months"/>
    <n v="25.73"/>
    <s v="4 years"/>
    <n v="99584"/>
    <s v="Mortgage"/>
    <s v="education"/>
    <n v="711"/>
    <n v="18.7"/>
    <s v="Not Verified"/>
    <d v="2018-03-01T00:00:00"/>
    <s v="Fully Paid"/>
    <n v="0"/>
    <s v="Good"/>
    <s v="Upper Middle"/>
    <s v="Very High"/>
    <s v="Normal"/>
  </r>
  <r>
    <s v="LC006172"/>
    <n v="38388"/>
    <s v="36 months"/>
    <n v="23.44"/>
    <s v="7 years"/>
    <n v="85234"/>
    <s v="Own"/>
    <s v="small_business"/>
    <n v="667"/>
    <n v="7.5"/>
    <s v="Verified"/>
    <d v="2015-11-15T00:00:00"/>
    <s v="Fully Paid"/>
    <n v="0"/>
    <s v="Fair"/>
    <s v="Upper Middle"/>
    <s v="Very High"/>
    <s v="Normal"/>
  </r>
  <r>
    <s v="LC006173"/>
    <n v="17195"/>
    <s v="36 months"/>
    <n v="15.3"/>
    <s v="&lt; 1 year"/>
    <n v="35560"/>
    <s v="Rent"/>
    <s v="debt_consolidation"/>
    <n v="762"/>
    <n v="14"/>
    <s v="Verified"/>
    <d v="2016-03-26T00:00:00"/>
    <s v="Fully Paid"/>
    <n v="0"/>
    <s v="Excellent"/>
    <s v="Lower Middle"/>
    <s v="High"/>
    <s v="Normal"/>
  </r>
  <r>
    <s v="LC006174"/>
    <n v="28689"/>
    <s v="60 months"/>
    <n v="23.38"/>
    <s v="&lt; 1 year"/>
    <n v="30404"/>
    <s v="Mortgage"/>
    <s v="debt_consolidation"/>
    <n v="689"/>
    <n v="38.799999999999997"/>
    <s v="Verified"/>
    <d v="2017-10-22T00:00:00"/>
    <s v="Charged Off"/>
    <n v="1"/>
    <s v="Fair"/>
    <s v="Lower Middle"/>
    <s v="Very High"/>
    <s v="Normal"/>
  </r>
  <r>
    <s v="LC006175"/>
    <n v="12154"/>
    <s v="36 months"/>
    <n v="18.78"/>
    <s v="9 years"/>
    <n v="32848"/>
    <s v="Mortgage"/>
    <s v="education"/>
    <n v="645"/>
    <n v="11.7"/>
    <s v="Verified"/>
    <d v="2018-05-13T00:00:00"/>
    <s v="Charged Off"/>
    <n v="1"/>
    <s v="Poor"/>
    <s v="Lower Middle"/>
    <s v="High"/>
    <s v="High Risk"/>
  </r>
  <r>
    <s v="LC006176"/>
    <n v="30412"/>
    <s v="36 months"/>
    <n v="27.82"/>
    <s v="3 years"/>
    <n v="138767"/>
    <s v="Mortgage"/>
    <s v="debt_consolidation"/>
    <n v="679"/>
    <n v="8.6999999999999993"/>
    <s v="Verified"/>
    <d v="2020-06-19T00:00:00"/>
    <s v="Fully Paid"/>
    <n v="0"/>
    <s v="Fair"/>
    <s v="High"/>
    <s v="Very High"/>
    <s v="Normal"/>
  </r>
  <r>
    <s v="LC006177"/>
    <n v="22341"/>
    <s v="36 months"/>
    <n v="19.68"/>
    <s v="9 years"/>
    <n v="142763"/>
    <s v="Mortgage"/>
    <s v="debt_consolidation"/>
    <n v="807"/>
    <n v="15.2"/>
    <s v="Verified"/>
    <d v="2019-06-21T00:00:00"/>
    <s v="Fully Paid"/>
    <n v="0"/>
    <s v="Excellent"/>
    <s v="High"/>
    <s v="High"/>
    <s v="Normal"/>
  </r>
  <r>
    <s v="LC006178"/>
    <n v="33018"/>
    <s v="36 months"/>
    <n v="15.02"/>
    <s v="2 years"/>
    <n v="117412"/>
    <s v="Mortgage"/>
    <s v="debt_consolidation"/>
    <n v="811"/>
    <n v="35.700000000000003"/>
    <s v="Not Verified"/>
    <d v="2020-11-27T00:00:00"/>
    <s v="Fully Paid"/>
    <n v="0"/>
    <s v="Excellent"/>
    <s v="High"/>
    <s v="High"/>
    <s v="Normal"/>
  </r>
  <r>
    <s v="LC006179"/>
    <n v="10145"/>
    <s v="36 months"/>
    <n v="26.57"/>
    <s v="4 years"/>
    <n v="94309"/>
    <s v="Rent"/>
    <s v="vacation"/>
    <n v="814"/>
    <n v="15.7"/>
    <s v="Verified"/>
    <d v="2017-03-11T00:00:00"/>
    <s v="Fully Paid"/>
    <n v="0"/>
    <s v="Excellent"/>
    <s v="Upper Middle"/>
    <s v="Very High"/>
    <s v="Normal"/>
  </r>
  <r>
    <s v="LC006180"/>
    <n v="23223"/>
    <s v="60 months"/>
    <n v="6.25"/>
    <s v="10+ years"/>
    <n v="101779"/>
    <s v="Own"/>
    <s v="education"/>
    <n v="843"/>
    <n v="19.600000000000001"/>
    <s v="Not Verified"/>
    <d v="2015-04-18T00:00:00"/>
    <s v="Fully Paid"/>
    <n v="0"/>
    <s v="Excellent"/>
    <s v="High"/>
    <s v="Low"/>
    <s v="Normal"/>
  </r>
  <r>
    <s v="LC006181"/>
    <n v="3880"/>
    <s v="36 months"/>
    <n v="27.51"/>
    <s v="9 years"/>
    <n v="91798"/>
    <s v="Mortgage"/>
    <s v="debt_consolidation"/>
    <n v="615"/>
    <n v="15.9"/>
    <s v="Verified"/>
    <d v="2018-10-16T00:00:00"/>
    <s v="Charged Off"/>
    <n v="1"/>
    <s v="Poor"/>
    <s v="Upper Middle"/>
    <s v="Very High"/>
    <s v="High Risk"/>
  </r>
  <r>
    <s v="LC006182"/>
    <n v="22271"/>
    <s v="36 months"/>
    <n v="22.41"/>
    <s v="7 years"/>
    <n v="93354"/>
    <s v="Rent"/>
    <s v="credit_card"/>
    <n v="847"/>
    <n v="39.6"/>
    <s v="Not Verified"/>
    <d v="2017-03-26T00:00:00"/>
    <s v="Charged Off"/>
    <n v="1"/>
    <s v="Excellent"/>
    <s v="Upper Middle"/>
    <s v="Very High"/>
    <s v="Normal"/>
  </r>
  <r>
    <s v="LC006183"/>
    <n v="34313"/>
    <s v="60 months"/>
    <n v="28.52"/>
    <s v="&lt; 1 year"/>
    <n v="36114"/>
    <s v="Rent"/>
    <s v="medical"/>
    <n v="735"/>
    <n v="40"/>
    <s v="Verified"/>
    <d v="2020-11-19T00:00:00"/>
    <s v="Charged Off"/>
    <n v="1"/>
    <s v="Good"/>
    <s v="Lower Middle"/>
    <s v="Very High"/>
    <s v="Normal"/>
  </r>
  <r>
    <s v="LC006184"/>
    <n v="14304"/>
    <s v="60 months"/>
    <n v="11.26"/>
    <s v="4 years"/>
    <n v="100564"/>
    <s v="Rent"/>
    <s v="education"/>
    <n v="581"/>
    <n v="21.9"/>
    <s v="Verified"/>
    <d v="2019-09-21T00:00:00"/>
    <s v="Fully Paid"/>
    <n v="0"/>
    <s v="Very Poor"/>
    <s v="High"/>
    <s v="Medium"/>
    <s v="Normal"/>
  </r>
  <r>
    <s v="LC006185"/>
    <n v="35695"/>
    <s v="60 months"/>
    <n v="22.37"/>
    <s v="4 years"/>
    <n v="105477"/>
    <s v="Rent"/>
    <s v="home_improvement"/>
    <n v="657"/>
    <n v="32.5"/>
    <s v="Verified"/>
    <d v="2020-01-30T00:00:00"/>
    <s v="Charged Off"/>
    <n v="1"/>
    <s v="Fair"/>
    <s v="High"/>
    <s v="Very High"/>
    <s v="Normal"/>
  </r>
  <r>
    <s v="LC006186"/>
    <n v="31225"/>
    <s v="60 months"/>
    <n v="25.24"/>
    <s v="1 year"/>
    <n v="142038"/>
    <s v="Rent"/>
    <s v="medical"/>
    <n v="726"/>
    <n v="12.7"/>
    <s v="Verified"/>
    <d v="2016-11-05T00:00:00"/>
    <s v="Fully Paid"/>
    <n v="0"/>
    <s v="Good"/>
    <s v="High"/>
    <s v="Very High"/>
    <s v="Normal"/>
  </r>
  <r>
    <s v="LC006187"/>
    <n v="21536"/>
    <s v="36 months"/>
    <n v="22.55"/>
    <s v="4 years"/>
    <n v="80873"/>
    <s v="Mortgage"/>
    <s v="vacation"/>
    <n v="759"/>
    <n v="18.100000000000001"/>
    <s v="Verified"/>
    <d v="2016-06-27T00:00:00"/>
    <s v="Fully Paid"/>
    <n v="0"/>
    <s v="Excellent"/>
    <s v="Upper Middle"/>
    <s v="Very High"/>
    <s v="Normal"/>
  </r>
  <r>
    <s v="LC006188"/>
    <n v="31831"/>
    <s v="60 months"/>
    <n v="10.26"/>
    <s v="7 years"/>
    <n v="120686"/>
    <s v="Mortgage"/>
    <s v="vacation"/>
    <n v="639"/>
    <n v="28.8"/>
    <s v="Not Verified"/>
    <d v="2020-10-14T00:00:00"/>
    <s v="Charged Off"/>
    <n v="1"/>
    <s v="Poor"/>
    <s v="High"/>
    <s v="Medium"/>
    <s v="Normal"/>
  </r>
  <r>
    <s v="LC006189"/>
    <n v="12673"/>
    <s v="36 months"/>
    <n v="11.89"/>
    <s v="9 years"/>
    <n v="107601"/>
    <s v="Rent"/>
    <s v="car"/>
    <n v="804"/>
    <n v="15"/>
    <s v="Verified"/>
    <d v="2020-10-11T00:00:00"/>
    <s v="Fully Paid"/>
    <n v="0"/>
    <s v="Excellent"/>
    <s v="High"/>
    <s v="Medium"/>
    <s v="Normal"/>
  </r>
  <r>
    <s v="LC006190"/>
    <n v="22917"/>
    <s v="60 months"/>
    <n v="19.170000000000002"/>
    <s v="6 years"/>
    <n v="148692"/>
    <s v="Mortgage"/>
    <s v="medical"/>
    <n v="842"/>
    <n v="12.9"/>
    <s v="Not Verified"/>
    <d v="2016-11-14T00:00:00"/>
    <s v="Fully Paid"/>
    <n v="0"/>
    <s v="Excellent"/>
    <s v="High"/>
    <s v="High"/>
    <s v="Normal"/>
  </r>
  <r>
    <s v="LC006191"/>
    <n v="28829"/>
    <s v="36 months"/>
    <n v="16.170000000000002"/>
    <s v="1 year"/>
    <n v="80028"/>
    <s v="Own"/>
    <s v="vacation"/>
    <n v="764"/>
    <n v="37.299999999999997"/>
    <s v="Not Verified"/>
    <d v="2017-12-30T00:00:00"/>
    <s v="Fully Paid"/>
    <n v="0"/>
    <s v="Excellent"/>
    <s v="Upper Middle"/>
    <s v="High"/>
    <s v="Normal"/>
  </r>
  <r>
    <s v="LC006192"/>
    <n v="16372"/>
    <s v="36 months"/>
    <n v="23.38"/>
    <s v="5 years"/>
    <n v="102150"/>
    <s v="Rent"/>
    <s v="car"/>
    <n v="694"/>
    <n v="13.6"/>
    <s v="Verified"/>
    <d v="2018-02-20T00:00:00"/>
    <s v="Fully Paid"/>
    <n v="0"/>
    <s v="Fair"/>
    <s v="High"/>
    <s v="Very High"/>
    <s v="Normal"/>
  </r>
  <r>
    <s v="LC006193"/>
    <n v="26938"/>
    <s v="36 months"/>
    <n v="14.47"/>
    <s v="9 years"/>
    <n v="124758"/>
    <s v="Rent"/>
    <s v="small_business"/>
    <n v="617"/>
    <n v="7.1"/>
    <s v="Not Verified"/>
    <d v="2019-01-10T00:00:00"/>
    <s v="Fully Paid"/>
    <n v="0"/>
    <s v="Poor"/>
    <s v="High"/>
    <s v="Medium"/>
    <s v="Normal"/>
  </r>
  <r>
    <s v="LC006194"/>
    <n v="3663"/>
    <s v="36 months"/>
    <n v="26.49"/>
    <s v="10+ years"/>
    <n v="38267"/>
    <s v="Rent"/>
    <s v="small_business"/>
    <n v="835"/>
    <n v="31.3"/>
    <s v="Verified"/>
    <d v="2016-09-23T00:00:00"/>
    <s v="Charged Off"/>
    <n v="1"/>
    <s v="Excellent"/>
    <s v="Lower Middle"/>
    <s v="Very High"/>
    <s v="Normal"/>
  </r>
  <r>
    <s v="LC006195"/>
    <n v="10465"/>
    <s v="36 months"/>
    <n v="15.8"/>
    <s v="10+ years"/>
    <n v="81442"/>
    <s v="Mortgage"/>
    <s v="credit_card"/>
    <n v="813"/>
    <n v="13.5"/>
    <s v="Verified"/>
    <d v="2017-04-26T00:00:00"/>
    <s v="Fully Paid"/>
    <n v="0"/>
    <s v="Excellent"/>
    <s v="Upper Middle"/>
    <s v="High"/>
    <s v="Normal"/>
  </r>
  <r>
    <s v="LC006196"/>
    <n v="4326"/>
    <s v="36 months"/>
    <n v="6"/>
    <s v="&lt; 1 year"/>
    <n v="95639"/>
    <s v="Rent"/>
    <s v="education"/>
    <n v="822"/>
    <n v="20.8"/>
    <s v="Not Verified"/>
    <d v="2019-01-05T00:00:00"/>
    <s v="Fully Paid"/>
    <n v="0"/>
    <s v="Excellent"/>
    <s v="Upper Middle"/>
    <s v="Low"/>
    <s v="Normal"/>
  </r>
  <r>
    <s v="LC006197"/>
    <n v="4659"/>
    <s v="60 months"/>
    <n v="5.43"/>
    <s v="9 years"/>
    <n v="91567"/>
    <s v="Rent"/>
    <s v="home_improvement"/>
    <n v="737"/>
    <n v="8.9"/>
    <s v="Verified"/>
    <d v="2018-05-06T00:00:00"/>
    <s v="Fully Paid"/>
    <n v="0"/>
    <s v="Good"/>
    <s v="Upper Middle"/>
    <s v="Low"/>
    <s v="Normal"/>
  </r>
  <r>
    <s v="LC006198"/>
    <n v="28594"/>
    <s v="36 months"/>
    <n v="21.17"/>
    <s v="9 years"/>
    <n v="78028"/>
    <s v="Rent"/>
    <s v="education"/>
    <n v="791"/>
    <n v="7.4"/>
    <s v="Not Verified"/>
    <d v="2017-10-26T00:00:00"/>
    <s v="Fully Paid"/>
    <n v="0"/>
    <s v="Excellent"/>
    <s v="Upper Middle"/>
    <s v="Very High"/>
    <s v="Normal"/>
  </r>
  <r>
    <s v="LC006199"/>
    <n v="5763"/>
    <s v="36 months"/>
    <n v="18.510000000000002"/>
    <s v="2 years"/>
    <n v="89712"/>
    <s v="Mortgage"/>
    <s v="home_improvement"/>
    <n v="640"/>
    <n v="21.1"/>
    <s v="Verified"/>
    <d v="2015-09-25T00:00:00"/>
    <s v="Charged Off"/>
    <n v="1"/>
    <s v="Poor"/>
    <s v="Upper Middle"/>
    <s v="High"/>
    <s v="High Risk"/>
  </r>
  <r>
    <s v="LC006200"/>
    <n v="24121"/>
    <s v="60 months"/>
    <n v="18.57"/>
    <s v="10+ years"/>
    <n v="30147"/>
    <s v="Mortgage"/>
    <s v="small_business"/>
    <n v="712"/>
    <n v="16.8"/>
    <s v="Verified"/>
    <d v="2018-06-03T00:00:00"/>
    <s v="Charged Off"/>
    <n v="1"/>
    <s v="Good"/>
    <s v="Lower Middle"/>
    <s v="High"/>
    <s v="Normal"/>
  </r>
  <r>
    <s v="LC006201"/>
    <n v="11828"/>
    <s v="36 months"/>
    <n v="24.75"/>
    <s v="10+ years"/>
    <n v="144178"/>
    <s v="Rent"/>
    <s v="home_improvement"/>
    <n v="688"/>
    <n v="22.7"/>
    <s v="Not Verified"/>
    <d v="2016-06-29T00:00:00"/>
    <s v="Fully Paid"/>
    <n v="0"/>
    <s v="Fair"/>
    <s v="High"/>
    <s v="Very High"/>
    <s v="Normal"/>
  </r>
  <r>
    <s v="LC006202"/>
    <n v="12221"/>
    <s v="36 months"/>
    <n v="14.39"/>
    <s v="5 years"/>
    <n v="122787"/>
    <s v="Mortgage"/>
    <s v="small_business"/>
    <n v="717"/>
    <n v="38.799999999999997"/>
    <s v="Verified"/>
    <d v="2019-10-01T00:00:00"/>
    <s v="Fully Paid"/>
    <n v="0"/>
    <s v="Good"/>
    <s v="High"/>
    <s v="Medium"/>
    <s v="Normal"/>
  </r>
  <r>
    <s v="LC006203"/>
    <n v="12211"/>
    <s v="36 months"/>
    <n v="29.89"/>
    <s v="8 years"/>
    <n v="74074"/>
    <s v="Rent"/>
    <s v="education"/>
    <n v="697"/>
    <n v="19.3"/>
    <s v="Verified"/>
    <d v="2019-01-22T00:00:00"/>
    <s v="Fully Paid"/>
    <n v="0"/>
    <s v="Fair"/>
    <s v="Upper Middle"/>
    <s v="Very High"/>
    <s v="Normal"/>
  </r>
  <r>
    <s v="LC006204"/>
    <n v="14569"/>
    <s v="36 months"/>
    <n v="28.64"/>
    <s v="&lt; 1 year"/>
    <n v="54136"/>
    <s v="Own"/>
    <s v="medical"/>
    <n v="704"/>
    <n v="26.1"/>
    <s v="Verified"/>
    <d v="2018-10-08T00:00:00"/>
    <s v="Charged Off"/>
    <n v="1"/>
    <s v="Good"/>
    <s v="Lower Middle"/>
    <s v="Very High"/>
    <s v="Normal"/>
  </r>
  <r>
    <s v="LC006205"/>
    <n v="32358"/>
    <s v="60 months"/>
    <n v="5.32"/>
    <s v="5 years"/>
    <n v="87802"/>
    <s v="Rent"/>
    <s v="debt_consolidation"/>
    <n v="759"/>
    <n v="8.4"/>
    <s v="Not Verified"/>
    <d v="2020-03-29T00:00:00"/>
    <s v="Fully Paid"/>
    <n v="0"/>
    <s v="Excellent"/>
    <s v="Upper Middle"/>
    <s v="Low"/>
    <s v="Normal"/>
  </r>
  <r>
    <s v="LC006206"/>
    <n v="38860"/>
    <s v="60 months"/>
    <n v="27.39"/>
    <s v="1 year"/>
    <n v="37035"/>
    <s v="Rent"/>
    <s v="car"/>
    <n v="801"/>
    <n v="36"/>
    <s v="Verified"/>
    <d v="2020-08-16T00:00:00"/>
    <s v="Charged Off"/>
    <n v="1"/>
    <s v="Excellent"/>
    <s v="Lower Middle"/>
    <s v="Very High"/>
    <s v="Normal"/>
  </r>
  <r>
    <s v="LC006207"/>
    <n v="7022"/>
    <s v="60 months"/>
    <n v="22.01"/>
    <s v="8 years"/>
    <n v="120414"/>
    <s v="Mortgage"/>
    <s v="debt_consolidation"/>
    <n v="739"/>
    <n v="33.200000000000003"/>
    <s v="Not Verified"/>
    <d v="2019-02-03T00:00:00"/>
    <s v="Charged Off"/>
    <n v="1"/>
    <s v="Good"/>
    <s v="High"/>
    <s v="Very High"/>
    <s v="Normal"/>
  </r>
  <r>
    <s v="LC006208"/>
    <n v="14515"/>
    <s v="36 months"/>
    <n v="17.55"/>
    <s v="1 year"/>
    <n v="34775"/>
    <s v="Mortgage"/>
    <s v="car"/>
    <n v="783"/>
    <n v="23.3"/>
    <s v="Verified"/>
    <d v="2020-04-12T00:00:00"/>
    <s v="Fully Paid"/>
    <n v="0"/>
    <s v="Excellent"/>
    <s v="Lower Middle"/>
    <s v="High"/>
    <s v="Normal"/>
  </r>
  <r>
    <s v="LC006209"/>
    <n v="7159"/>
    <s v="36 months"/>
    <n v="19.57"/>
    <s v="2 years"/>
    <n v="55866"/>
    <s v="Rent"/>
    <s v="debt_consolidation"/>
    <n v="624"/>
    <n v="11.4"/>
    <s v="Not Verified"/>
    <d v="2017-11-18T00:00:00"/>
    <s v="Charged Off"/>
    <n v="1"/>
    <s v="Poor"/>
    <s v="Lower Middle"/>
    <s v="High"/>
    <s v="High Risk"/>
  </r>
  <r>
    <s v="LC006210"/>
    <n v="22691"/>
    <s v="36 months"/>
    <n v="26.05"/>
    <s v="1 year"/>
    <n v="22755"/>
    <s v="Rent"/>
    <s v="education"/>
    <n v="595"/>
    <n v="19.899999999999999"/>
    <s v="Verified"/>
    <d v="2018-06-28T00:00:00"/>
    <s v="Charged Off"/>
    <n v="1"/>
    <s v="Very Poor"/>
    <s v="Low"/>
    <s v="Very High"/>
    <s v="High Risk"/>
  </r>
  <r>
    <s v="LC006211"/>
    <n v="25904"/>
    <s v="36 months"/>
    <n v="28.78"/>
    <s v="10+ years"/>
    <n v="60316"/>
    <s v="Rent"/>
    <s v="small_business"/>
    <n v="669"/>
    <n v="15.4"/>
    <s v="Verified"/>
    <d v="2015-06-28T00:00:00"/>
    <s v="Fully Paid"/>
    <n v="0"/>
    <s v="Fair"/>
    <s v="Upper Middle"/>
    <s v="Very High"/>
    <s v="Normal"/>
  </r>
  <r>
    <s v="LC006212"/>
    <n v="4044"/>
    <s v="36 months"/>
    <n v="19.010000000000002"/>
    <s v="3 years"/>
    <n v="81079"/>
    <s v="Mortgage"/>
    <s v="education"/>
    <n v="684"/>
    <n v="39.799999999999997"/>
    <s v="Not Verified"/>
    <d v="2018-07-10T00:00:00"/>
    <s v="Charged Off"/>
    <n v="1"/>
    <s v="Fair"/>
    <s v="Upper Middle"/>
    <s v="High"/>
    <s v="Normal"/>
  </r>
  <r>
    <s v="LC006213"/>
    <n v="10612"/>
    <s v="36 months"/>
    <n v="9.5299999999999994"/>
    <s v="3 years"/>
    <n v="105968"/>
    <s v="Rent"/>
    <s v="home_improvement"/>
    <n v="724"/>
    <n v="22.2"/>
    <s v="Verified"/>
    <d v="2020-08-27T00:00:00"/>
    <s v="Fully Paid"/>
    <n v="0"/>
    <s v="Good"/>
    <s v="High"/>
    <s v="Low"/>
    <s v="Normal"/>
  </r>
  <r>
    <s v="LC006214"/>
    <n v="6636"/>
    <s v="36 months"/>
    <n v="20.99"/>
    <s v="9 years"/>
    <n v="115995"/>
    <s v="Own"/>
    <s v="credit_card"/>
    <n v="691"/>
    <n v="19.8"/>
    <s v="Verified"/>
    <d v="2019-10-14T00:00:00"/>
    <s v="Fully Paid"/>
    <n v="0"/>
    <s v="Fair"/>
    <s v="High"/>
    <s v="Very High"/>
    <s v="Normal"/>
  </r>
  <r>
    <s v="LC006215"/>
    <n v="12593"/>
    <s v="36 months"/>
    <n v="6.91"/>
    <s v="&lt; 1 year"/>
    <n v="99095"/>
    <s v="Mortgage"/>
    <s v="education"/>
    <n v="794"/>
    <n v="10.9"/>
    <s v="Verified"/>
    <d v="2017-05-12T00:00:00"/>
    <s v="Fully Paid"/>
    <n v="0"/>
    <s v="Excellent"/>
    <s v="Upper Middle"/>
    <s v="Low"/>
    <s v="Normal"/>
  </r>
  <r>
    <s v="LC006216"/>
    <n v="3892"/>
    <s v="36 months"/>
    <n v="20.88"/>
    <s v="7 years"/>
    <n v="37561"/>
    <s v="Rent"/>
    <s v="small_business"/>
    <n v="757"/>
    <n v="13.4"/>
    <s v="Verified"/>
    <d v="2019-01-10T00:00:00"/>
    <s v="Charged Off"/>
    <n v="1"/>
    <s v="Excellent"/>
    <s v="Lower Middle"/>
    <s v="Very High"/>
    <s v="Normal"/>
  </r>
  <r>
    <s v="LC006217"/>
    <n v="22672"/>
    <s v="60 months"/>
    <n v="25.22"/>
    <s v="4 years"/>
    <n v="145137"/>
    <s v="Mortgage"/>
    <s v="car"/>
    <n v="600"/>
    <n v="29.9"/>
    <s v="Verified"/>
    <d v="2019-12-20T00:00:00"/>
    <s v="Charged Off"/>
    <n v="1"/>
    <s v="Poor"/>
    <s v="High"/>
    <s v="Very High"/>
    <s v="High Risk"/>
  </r>
  <r>
    <s v="LC006218"/>
    <n v="6812"/>
    <s v="36 months"/>
    <n v="13.83"/>
    <s v="7 years"/>
    <n v="100917"/>
    <s v="Rent"/>
    <s v="home_improvement"/>
    <n v="805"/>
    <n v="23.7"/>
    <s v="Not Verified"/>
    <d v="2016-12-26T00:00:00"/>
    <s v="Fully Paid"/>
    <n v="0"/>
    <s v="Excellent"/>
    <s v="High"/>
    <s v="Medium"/>
    <s v="Normal"/>
  </r>
  <r>
    <s v="LC006219"/>
    <n v="32085"/>
    <s v="60 months"/>
    <n v="6.78"/>
    <s v="5 years"/>
    <n v="60517"/>
    <s v="Own"/>
    <s v="car"/>
    <n v="625"/>
    <n v="17.5"/>
    <s v="Verified"/>
    <d v="2020-01-13T00:00:00"/>
    <s v="Fully Paid"/>
    <n v="0"/>
    <s v="Poor"/>
    <s v="Upper Middle"/>
    <s v="Low"/>
    <s v="Normal"/>
  </r>
  <r>
    <s v="LC006220"/>
    <n v="1654"/>
    <s v="60 months"/>
    <n v="22.31"/>
    <s v="1 year"/>
    <n v="45618"/>
    <s v="Mortgage"/>
    <s v="debt_consolidation"/>
    <n v="636"/>
    <n v="15.4"/>
    <s v="Not Verified"/>
    <d v="2017-11-11T00:00:00"/>
    <s v="Charged Off"/>
    <n v="1"/>
    <s v="Poor"/>
    <s v="Lower Middle"/>
    <s v="Very High"/>
    <s v="High Risk"/>
  </r>
  <r>
    <s v="LC006221"/>
    <n v="18143"/>
    <s v="36 months"/>
    <n v="13.48"/>
    <s v="6 years"/>
    <n v="38940"/>
    <s v="Rent"/>
    <s v="credit_card"/>
    <n v="840"/>
    <n v="12"/>
    <s v="Verified"/>
    <d v="2016-03-13T00:00:00"/>
    <s v="Fully Paid"/>
    <n v="0"/>
    <s v="Excellent"/>
    <s v="Lower Middle"/>
    <s v="Medium"/>
    <s v="Normal"/>
  </r>
  <r>
    <s v="LC006222"/>
    <n v="2798"/>
    <s v="36 months"/>
    <n v="11.23"/>
    <s v="9 years"/>
    <n v="31876"/>
    <s v="Rent"/>
    <s v="education"/>
    <n v="631"/>
    <n v="6.2"/>
    <s v="Not Verified"/>
    <d v="2018-07-14T00:00:00"/>
    <s v="Charged Off"/>
    <n v="1"/>
    <s v="Poor"/>
    <s v="Lower Middle"/>
    <s v="Medium"/>
    <s v="Normal"/>
  </r>
  <r>
    <s v="LC006223"/>
    <n v="38927"/>
    <s v="36 months"/>
    <n v="22.23"/>
    <s v="8 years"/>
    <n v="67777"/>
    <s v="Mortgage"/>
    <s v="debt_consolidation"/>
    <n v="710"/>
    <n v="39.200000000000003"/>
    <s v="Not Verified"/>
    <d v="2019-12-24T00:00:00"/>
    <s v="Charged Off"/>
    <n v="1"/>
    <s v="Good"/>
    <s v="Upper Middle"/>
    <s v="Very High"/>
    <s v="Normal"/>
  </r>
  <r>
    <s v="LC006224"/>
    <n v="30087"/>
    <s v="36 months"/>
    <n v="29.24"/>
    <s v="6 years"/>
    <n v="75946"/>
    <s v="Rent"/>
    <s v="home_improvement"/>
    <n v="632"/>
    <n v="31.4"/>
    <s v="Verified"/>
    <d v="2016-04-18T00:00:00"/>
    <s v="Charged Off"/>
    <n v="1"/>
    <s v="Poor"/>
    <s v="Upper Middle"/>
    <s v="Very High"/>
    <s v="High Risk"/>
  </r>
  <r>
    <s v="LC006225"/>
    <n v="12618"/>
    <s v="36 months"/>
    <n v="23.63"/>
    <s v="10+ years"/>
    <n v="31127"/>
    <s v="Own"/>
    <s v="car"/>
    <n v="662"/>
    <n v="37.5"/>
    <s v="Not Verified"/>
    <d v="2015-10-30T00:00:00"/>
    <s v="Charged Off"/>
    <n v="1"/>
    <s v="Fair"/>
    <s v="Lower Middle"/>
    <s v="Very High"/>
    <s v="Normal"/>
  </r>
  <r>
    <s v="LC006226"/>
    <n v="9446"/>
    <s v="60 months"/>
    <n v="17.28"/>
    <s v="4 years"/>
    <n v="62583"/>
    <s v="Rent"/>
    <s v="medical"/>
    <n v="597"/>
    <n v="19.399999999999999"/>
    <s v="Verified"/>
    <d v="2017-11-07T00:00:00"/>
    <s v="Fully Paid"/>
    <n v="0"/>
    <s v="Very Poor"/>
    <s v="Upper Middle"/>
    <s v="High"/>
    <s v="High Risk"/>
  </r>
  <r>
    <s v="LC006227"/>
    <n v="22646"/>
    <s v="60 months"/>
    <n v="20.010000000000002"/>
    <s v="3 years"/>
    <n v="27596"/>
    <s v="Rent"/>
    <s v="vacation"/>
    <n v="722"/>
    <n v="35.4"/>
    <s v="Not Verified"/>
    <d v="2015-12-14T00:00:00"/>
    <s v="Charged Off"/>
    <n v="1"/>
    <s v="Good"/>
    <s v="Low"/>
    <s v="Very High"/>
    <s v="Normal"/>
  </r>
  <r>
    <s v="LC006228"/>
    <n v="37591"/>
    <s v="36 months"/>
    <n v="8.56"/>
    <s v="10+ years"/>
    <n v="38468"/>
    <s v="Own"/>
    <s v="credit_card"/>
    <n v="607"/>
    <n v="14"/>
    <s v="Not Verified"/>
    <d v="2016-10-03T00:00:00"/>
    <s v="Charged Off"/>
    <n v="1"/>
    <s v="Poor"/>
    <s v="Lower Middle"/>
    <s v="Low"/>
    <s v="Normal"/>
  </r>
  <r>
    <s v="LC006229"/>
    <n v="28200"/>
    <s v="60 months"/>
    <n v="25.33"/>
    <s v="7 years"/>
    <n v="145334"/>
    <s v="Own"/>
    <s v="education"/>
    <n v="692"/>
    <n v="22.8"/>
    <s v="Verified"/>
    <d v="2020-01-07T00:00:00"/>
    <s v="Fully Paid"/>
    <n v="0"/>
    <s v="Fair"/>
    <s v="High"/>
    <s v="Very High"/>
    <s v="Normal"/>
  </r>
  <r>
    <s v="LC006230"/>
    <n v="30571"/>
    <s v="36 months"/>
    <n v="20.11"/>
    <s v="5 years"/>
    <n v="38855"/>
    <s v="Rent"/>
    <s v="small_business"/>
    <n v="695"/>
    <n v="12.1"/>
    <s v="Verified"/>
    <d v="2017-02-22T00:00:00"/>
    <s v="Charged Off"/>
    <n v="1"/>
    <s v="Fair"/>
    <s v="Lower Middle"/>
    <s v="Very High"/>
    <s v="Normal"/>
  </r>
  <r>
    <s v="LC006231"/>
    <n v="23538"/>
    <s v="60 months"/>
    <n v="29.15"/>
    <s v="4 years"/>
    <n v="106698"/>
    <s v="Own"/>
    <s v="car"/>
    <n v="830"/>
    <n v="32"/>
    <s v="Verified"/>
    <d v="2019-08-24T00:00:00"/>
    <s v="Charged Off"/>
    <n v="1"/>
    <s v="Excellent"/>
    <s v="High"/>
    <s v="Very High"/>
    <s v="Normal"/>
  </r>
  <r>
    <s v="LC006232"/>
    <n v="21900"/>
    <s v="36 months"/>
    <n v="29.49"/>
    <s v="6 years"/>
    <n v="50467"/>
    <s v="Rent"/>
    <s v="education"/>
    <n v="692"/>
    <n v="22.4"/>
    <s v="Verified"/>
    <d v="2017-12-18T00:00:00"/>
    <s v="Fully Paid"/>
    <n v="0"/>
    <s v="Fair"/>
    <s v="Lower Middle"/>
    <s v="Very High"/>
    <s v="Normal"/>
  </r>
  <r>
    <s v="LC006233"/>
    <n v="23356"/>
    <s v="36 months"/>
    <n v="13.86"/>
    <s v="10+ years"/>
    <n v="104305"/>
    <s v="Rent"/>
    <s v="education"/>
    <n v="673"/>
    <n v="23.8"/>
    <s v="Verified"/>
    <d v="2020-06-08T00:00:00"/>
    <s v="Fully Paid"/>
    <n v="0"/>
    <s v="Fair"/>
    <s v="High"/>
    <s v="Medium"/>
    <s v="Normal"/>
  </r>
  <r>
    <s v="LC006234"/>
    <n v="24023"/>
    <s v="36 months"/>
    <n v="29.71"/>
    <s v="2 years"/>
    <n v="28157"/>
    <s v="Rent"/>
    <s v="small_business"/>
    <n v="580"/>
    <n v="35.1"/>
    <s v="Verified"/>
    <d v="2019-11-10T00:00:00"/>
    <s v="Charged Off"/>
    <n v="1"/>
    <s v="Very Poor"/>
    <s v="Low"/>
    <s v="Very High"/>
    <s v="High Risk"/>
  </r>
  <r>
    <s v="LC006235"/>
    <n v="18392"/>
    <s v="60 months"/>
    <n v="28.92"/>
    <s v="8 years"/>
    <n v="127790"/>
    <s v="Own"/>
    <s v="car"/>
    <n v="762"/>
    <n v="30.9"/>
    <s v="Not Verified"/>
    <d v="2016-12-27T00:00:00"/>
    <s v="Charged Off"/>
    <n v="1"/>
    <s v="Excellent"/>
    <s v="High"/>
    <s v="Very High"/>
    <s v="Normal"/>
  </r>
  <r>
    <s v="LC006236"/>
    <n v="21698"/>
    <s v="36 months"/>
    <n v="21"/>
    <s v="3 years"/>
    <n v="130564"/>
    <s v="Rent"/>
    <s v="education"/>
    <n v="728"/>
    <n v="38.799999999999997"/>
    <s v="Verified"/>
    <d v="2020-09-06T00:00:00"/>
    <s v="Charged Off"/>
    <n v="1"/>
    <s v="Good"/>
    <s v="High"/>
    <s v="Very High"/>
    <s v="Normal"/>
  </r>
  <r>
    <s v="LC006237"/>
    <n v="27535"/>
    <s v="36 months"/>
    <n v="13.34"/>
    <s v="3 years"/>
    <n v="20918"/>
    <s v="Own"/>
    <s v="home_improvement"/>
    <n v="635"/>
    <n v="19.2"/>
    <s v="Verified"/>
    <d v="2019-03-07T00:00:00"/>
    <s v="Charged Off"/>
    <n v="1"/>
    <s v="Poor"/>
    <s v="Low"/>
    <s v="Medium"/>
    <s v="Normal"/>
  </r>
  <r>
    <s v="LC006238"/>
    <n v="36450"/>
    <s v="60 months"/>
    <n v="23.83"/>
    <s v="7 years"/>
    <n v="100638"/>
    <s v="Own"/>
    <s v="credit_card"/>
    <n v="649"/>
    <n v="21.2"/>
    <s v="Verified"/>
    <d v="2018-04-14T00:00:00"/>
    <s v="Charged Off"/>
    <n v="1"/>
    <s v="Poor"/>
    <s v="High"/>
    <s v="Very High"/>
    <s v="High Risk"/>
  </r>
  <r>
    <s v="LC006239"/>
    <n v="34757"/>
    <s v="60 months"/>
    <n v="11.78"/>
    <s v="5 years"/>
    <n v="24747"/>
    <s v="Rent"/>
    <s v="debt_consolidation"/>
    <n v="724"/>
    <n v="26.5"/>
    <s v="Verified"/>
    <d v="2015-12-10T00:00:00"/>
    <s v="Charged Off"/>
    <n v="1"/>
    <s v="Good"/>
    <s v="Low"/>
    <s v="Medium"/>
    <s v="Normal"/>
  </r>
  <r>
    <s v="LC006240"/>
    <n v="13476"/>
    <s v="36 months"/>
    <n v="20.75"/>
    <s v="10+ years"/>
    <n v="115811"/>
    <s v="Own"/>
    <s v="credit_card"/>
    <n v="657"/>
    <n v="20.9"/>
    <s v="Not Verified"/>
    <d v="2017-09-25T00:00:00"/>
    <s v="Fully Paid"/>
    <n v="0"/>
    <s v="Fair"/>
    <s v="High"/>
    <s v="Very High"/>
    <s v="Normal"/>
  </r>
  <r>
    <s v="LC006241"/>
    <n v="5711"/>
    <s v="60 months"/>
    <n v="5.61"/>
    <s v="&lt; 1 year"/>
    <n v="62563"/>
    <s v="Mortgage"/>
    <s v="debt_consolidation"/>
    <n v="714"/>
    <n v="19.7"/>
    <s v="Verified"/>
    <d v="2018-12-05T00:00:00"/>
    <s v="Fully Paid"/>
    <n v="0"/>
    <s v="Good"/>
    <s v="Upper Middle"/>
    <s v="Low"/>
    <s v="Normal"/>
  </r>
  <r>
    <s v="LC006242"/>
    <n v="7479"/>
    <s v="36 months"/>
    <n v="20.71"/>
    <s v="1 year"/>
    <n v="113107"/>
    <s v="Rent"/>
    <s v="home_improvement"/>
    <n v="658"/>
    <n v="16.899999999999999"/>
    <s v="Verified"/>
    <d v="2015-01-13T00:00:00"/>
    <s v="Fully Paid"/>
    <n v="0"/>
    <s v="Fair"/>
    <s v="High"/>
    <s v="Very High"/>
    <s v="Normal"/>
  </r>
  <r>
    <s v="LC006243"/>
    <n v="32390"/>
    <s v="36 months"/>
    <n v="28.79"/>
    <s v="8 years"/>
    <n v="85192"/>
    <s v="Mortgage"/>
    <s v="credit_card"/>
    <n v="827"/>
    <n v="34.1"/>
    <s v="Not Verified"/>
    <d v="2020-08-11T00:00:00"/>
    <s v="Charged Off"/>
    <n v="1"/>
    <s v="Excellent"/>
    <s v="Upper Middle"/>
    <s v="Very High"/>
    <s v="Normal"/>
  </r>
  <r>
    <s v="LC006244"/>
    <n v="14161"/>
    <s v="36 months"/>
    <n v="10.88"/>
    <s v="5 years"/>
    <n v="140424"/>
    <s v="Rent"/>
    <s v="home_improvement"/>
    <n v="755"/>
    <n v="23.7"/>
    <s v="Not Verified"/>
    <d v="2018-11-04T00:00:00"/>
    <s v="Fully Paid"/>
    <n v="0"/>
    <s v="Excellent"/>
    <s v="High"/>
    <s v="Medium"/>
    <s v="Normal"/>
  </r>
  <r>
    <s v="LC006245"/>
    <n v="33152"/>
    <s v="36 months"/>
    <n v="24.45"/>
    <s v="6 years"/>
    <n v="41965"/>
    <s v="Mortgage"/>
    <s v="car"/>
    <n v="589"/>
    <n v="26.3"/>
    <s v="Verified"/>
    <d v="2018-10-04T00:00:00"/>
    <s v="Charged Off"/>
    <n v="1"/>
    <s v="Very Poor"/>
    <s v="Lower Middle"/>
    <s v="Very High"/>
    <s v="High Risk"/>
  </r>
  <r>
    <s v="LC006246"/>
    <n v="15635"/>
    <s v="36 months"/>
    <n v="12.34"/>
    <s v="10+ years"/>
    <n v="80730"/>
    <s v="Own"/>
    <s v="debt_consolidation"/>
    <n v="800"/>
    <n v="12.1"/>
    <s v="Verified"/>
    <d v="2016-03-19T00:00:00"/>
    <s v="Fully Paid"/>
    <n v="0"/>
    <s v="Excellent"/>
    <s v="Upper Middle"/>
    <s v="Medium"/>
    <s v="Normal"/>
  </r>
  <r>
    <s v="LC006247"/>
    <n v="31297"/>
    <s v="36 months"/>
    <n v="22.7"/>
    <s v="8 years"/>
    <n v="70233"/>
    <s v="Own"/>
    <s v="car"/>
    <n v="706"/>
    <n v="13.8"/>
    <s v="Verified"/>
    <d v="2017-06-28T00:00:00"/>
    <s v="Fully Paid"/>
    <n v="0"/>
    <s v="Good"/>
    <s v="Upper Middle"/>
    <s v="Very High"/>
    <s v="Normal"/>
  </r>
  <r>
    <s v="LC006248"/>
    <n v="21836"/>
    <s v="36 months"/>
    <n v="22.5"/>
    <s v="2 years"/>
    <n v="94103"/>
    <s v="Mortgage"/>
    <s v="car"/>
    <n v="620"/>
    <n v="16.899999999999999"/>
    <s v="Not Verified"/>
    <d v="2018-07-09T00:00:00"/>
    <s v="Charged Off"/>
    <n v="1"/>
    <s v="Poor"/>
    <s v="Upper Middle"/>
    <s v="Very High"/>
    <s v="High Risk"/>
  </r>
  <r>
    <s v="LC006249"/>
    <n v="25831"/>
    <s v="60 months"/>
    <n v="9.6199999999999992"/>
    <s v="4 years"/>
    <n v="126170"/>
    <s v="Rent"/>
    <s v="credit_card"/>
    <n v="769"/>
    <n v="21.3"/>
    <s v="Verified"/>
    <d v="2016-02-04T00:00:00"/>
    <s v="Fully Paid"/>
    <n v="0"/>
    <s v="Excellent"/>
    <s v="High"/>
    <s v="Low"/>
    <s v="Normal"/>
  </r>
  <r>
    <s v="LC006250"/>
    <n v="2007"/>
    <s v="60 months"/>
    <n v="19.93"/>
    <s v="4 years"/>
    <n v="44007"/>
    <s v="Rent"/>
    <s v="education"/>
    <n v="686"/>
    <n v="6.5"/>
    <s v="Verified"/>
    <d v="2015-06-24T00:00:00"/>
    <s v="Fully Paid"/>
    <n v="0"/>
    <s v="Fair"/>
    <s v="Lower Middle"/>
    <s v="High"/>
    <s v="Normal"/>
  </r>
  <r>
    <s v="LC006251"/>
    <n v="27331"/>
    <s v="36 months"/>
    <n v="26.48"/>
    <s v="9 years"/>
    <n v="92086"/>
    <s v="Rent"/>
    <s v="vacation"/>
    <n v="743"/>
    <n v="36.1"/>
    <s v="Verified"/>
    <d v="2018-05-08T00:00:00"/>
    <s v="Charged Off"/>
    <n v="1"/>
    <s v="Good"/>
    <s v="Upper Middle"/>
    <s v="Very High"/>
    <s v="Normal"/>
  </r>
  <r>
    <s v="LC006252"/>
    <n v="11763"/>
    <s v="36 months"/>
    <n v="14.56"/>
    <s v="6 years"/>
    <n v="127904"/>
    <s v="Mortgage"/>
    <s v="education"/>
    <n v="757"/>
    <n v="36.6"/>
    <s v="Not Verified"/>
    <d v="2018-04-13T00:00:00"/>
    <s v="Fully Paid"/>
    <n v="0"/>
    <s v="Excellent"/>
    <s v="High"/>
    <s v="Medium"/>
    <s v="Normal"/>
  </r>
  <r>
    <s v="LC006253"/>
    <n v="4908"/>
    <s v="36 months"/>
    <n v="22.76"/>
    <s v="1 year"/>
    <n v="104023"/>
    <s v="Mortgage"/>
    <s v="home_improvement"/>
    <n v="661"/>
    <n v="28.2"/>
    <s v="Verified"/>
    <d v="2018-08-15T00:00:00"/>
    <s v="Charged Off"/>
    <n v="1"/>
    <s v="Fair"/>
    <s v="High"/>
    <s v="Very High"/>
    <s v="Normal"/>
  </r>
  <r>
    <s v="LC006254"/>
    <n v="28573"/>
    <s v="60 months"/>
    <n v="21.86"/>
    <s v="3 years"/>
    <n v="51194"/>
    <s v="Rent"/>
    <s v="credit_card"/>
    <n v="584"/>
    <n v="16.100000000000001"/>
    <s v="Verified"/>
    <d v="2017-09-27T00:00:00"/>
    <s v="Charged Off"/>
    <n v="1"/>
    <s v="Very Poor"/>
    <s v="Lower Middle"/>
    <s v="Very High"/>
    <s v="High Risk"/>
  </r>
  <r>
    <s v="LC006255"/>
    <n v="20187"/>
    <s v="36 months"/>
    <n v="11.44"/>
    <s v="10+ years"/>
    <n v="107555"/>
    <s v="Rent"/>
    <s v="car"/>
    <n v="753"/>
    <n v="18.5"/>
    <s v="Not Verified"/>
    <d v="2019-06-20T00:00:00"/>
    <s v="Fully Paid"/>
    <n v="0"/>
    <s v="Excellent"/>
    <s v="High"/>
    <s v="Medium"/>
    <s v="Normal"/>
  </r>
  <r>
    <s v="LC006256"/>
    <n v="12957"/>
    <s v="36 months"/>
    <n v="27.97"/>
    <s v="3 years"/>
    <n v="42300"/>
    <s v="Own"/>
    <s v="small_business"/>
    <n v="846"/>
    <n v="30.7"/>
    <s v="Not Verified"/>
    <d v="2018-09-24T00:00:00"/>
    <s v="Charged Off"/>
    <n v="1"/>
    <s v="Excellent"/>
    <s v="Lower Middle"/>
    <s v="Very High"/>
    <s v="Normal"/>
  </r>
  <r>
    <s v="LC006257"/>
    <n v="5379"/>
    <s v="36 months"/>
    <n v="19.09"/>
    <s v="7 years"/>
    <n v="44592"/>
    <s v="Rent"/>
    <s v="small_business"/>
    <n v="697"/>
    <n v="15"/>
    <s v="Verified"/>
    <d v="2019-05-06T00:00:00"/>
    <s v="Fully Paid"/>
    <n v="0"/>
    <s v="Fair"/>
    <s v="Lower Middle"/>
    <s v="High"/>
    <s v="Normal"/>
  </r>
  <r>
    <s v="LC006258"/>
    <n v="28959"/>
    <s v="36 months"/>
    <n v="13.88"/>
    <s v="9 years"/>
    <n v="118736"/>
    <s v="Rent"/>
    <s v="medical"/>
    <n v="779"/>
    <n v="26.3"/>
    <s v="Not Verified"/>
    <d v="2019-02-28T00:00:00"/>
    <s v="Fully Paid"/>
    <n v="0"/>
    <s v="Excellent"/>
    <s v="High"/>
    <s v="Medium"/>
    <s v="Normal"/>
  </r>
  <r>
    <s v="LC006259"/>
    <n v="17482"/>
    <s v="36 months"/>
    <n v="9.11"/>
    <s v="2 years"/>
    <n v="73202"/>
    <s v="Rent"/>
    <s v="small_business"/>
    <n v="596"/>
    <n v="36.700000000000003"/>
    <s v="Verified"/>
    <d v="2015-06-23T00:00:00"/>
    <s v="Charged Off"/>
    <n v="1"/>
    <s v="Very Poor"/>
    <s v="Upper Middle"/>
    <s v="Low"/>
    <s v="Normal"/>
  </r>
  <r>
    <s v="LC006260"/>
    <n v="28105"/>
    <s v="60 months"/>
    <n v="16.84"/>
    <s v="1 year"/>
    <n v="53004"/>
    <s v="Own"/>
    <s v="home_improvement"/>
    <n v="654"/>
    <n v="19.399999999999999"/>
    <s v="Not Verified"/>
    <d v="2015-04-05T00:00:00"/>
    <s v="Fully Paid"/>
    <n v="0"/>
    <s v="Fair"/>
    <s v="Lower Middle"/>
    <s v="High"/>
    <s v="Normal"/>
  </r>
  <r>
    <s v="LC006261"/>
    <n v="1877"/>
    <s v="36 months"/>
    <n v="23.25"/>
    <s v="8 years"/>
    <n v="85842"/>
    <s v="Rent"/>
    <s v="car"/>
    <n v="700"/>
    <n v="25.5"/>
    <s v="Verified"/>
    <d v="2019-08-29T00:00:00"/>
    <s v="Charged Off"/>
    <n v="1"/>
    <s v="Good"/>
    <s v="Upper Middle"/>
    <s v="Very High"/>
    <s v="Normal"/>
  </r>
  <r>
    <s v="LC006262"/>
    <n v="19252"/>
    <s v="36 months"/>
    <n v="20.59"/>
    <s v="10+ years"/>
    <n v="75033"/>
    <s v="Rent"/>
    <s v="home_improvement"/>
    <n v="618"/>
    <n v="37.5"/>
    <s v="Not Verified"/>
    <d v="2018-02-26T00:00:00"/>
    <s v="Charged Off"/>
    <n v="1"/>
    <s v="Poor"/>
    <s v="Upper Middle"/>
    <s v="Very High"/>
    <s v="High Risk"/>
  </r>
  <r>
    <s v="LC006263"/>
    <n v="32334"/>
    <s v="36 months"/>
    <n v="23.18"/>
    <s v="3 years"/>
    <n v="98256"/>
    <s v="Own"/>
    <s v="medical"/>
    <n v="774"/>
    <n v="16.899999999999999"/>
    <s v="Verified"/>
    <d v="2020-11-02T00:00:00"/>
    <s v="Fully Paid"/>
    <n v="0"/>
    <s v="Excellent"/>
    <s v="Upper Middle"/>
    <s v="Very High"/>
    <s v="Normal"/>
  </r>
  <r>
    <s v="LC006264"/>
    <n v="20049"/>
    <s v="60 months"/>
    <n v="24.79"/>
    <s v="8 years"/>
    <n v="118327"/>
    <s v="Mortgage"/>
    <s v="small_business"/>
    <n v="732"/>
    <n v="31.6"/>
    <s v="Not Verified"/>
    <d v="2020-07-01T00:00:00"/>
    <s v="Charged Off"/>
    <n v="1"/>
    <s v="Good"/>
    <s v="High"/>
    <s v="Very High"/>
    <s v="Normal"/>
  </r>
  <r>
    <s v="LC006265"/>
    <n v="18772"/>
    <s v="36 months"/>
    <n v="16.03"/>
    <s v="5 years"/>
    <n v="149011"/>
    <s v="Rent"/>
    <s v="debt_consolidation"/>
    <n v="824"/>
    <n v="31.4"/>
    <s v="Not Verified"/>
    <d v="2015-09-27T00:00:00"/>
    <s v="Fully Paid"/>
    <n v="0"/>
    <s v="Excellent"/>
    <s v="High"/>
    <s v="High"/>
    <s v="Normal"/>
  </r>
  <r>
    <s v="LC006266"/>
    <n v="3637"/>
    <s v="36 months"/>
    <n v="18"/>
    <s v="&lt; 1 year"/>
    <n v="74571"/>
    <s v="Own"/>
    <s v="small_business"/>
    <n v="695"/>
    <n v="37.5"/>
    <s v="Not Verified"/>
    <d v="2016-07-03T00:00:00"/>
    <s v="Fully Paid"/>
    <n v="0"/>
    <s v="Fair"/>
    <s v="Upper Middle"/>
    <s v="High"/>
    <s v="Normal"/>
  </r>
  <r>
    <s v="LC006267"/>
    <n v="8242"/>
    <s v="36 months"/>
    <n v="29.66"/>
    <s v="10+ years"/>
    <n v="83091"/>
    <s v="Own"/>
    <s v="home_improvement"/>
    <n v="620"/>
    <n v="35.1"/>
    <s v="Not Verified"/>
    <d v="2020-01-02T00:00:00"/>
    <s v="Charged Off"/>
    <n v="1"/>
    <s v="Poor"/>
    <s v="Upper Middle"/>
    <s v="Very High"/>
    <s v="High Risk"/>
  </r>
  <r>
    <s v="LC006268"/>
    <n v="36651"/>
    <s v="60 months"/>
    <n v="29.2"/>
    <s v="2 years"/>
    <n v="129805"/>
    <s v="Mortgage"/>
    <s v="small_business"/>
    <n v="683"/>
    <n v="31.2"/>
    <s v="Verified"/>
    <d v="2020-06-06T00:00:00"/>
    <s v="Charged Off"/>
    <n v="1"/>
    <s v="Fair"/>
    <s v="High"/>
    <s v="Very High"/>
    <s v="Normal"/>
  </r>
  <r>
    <s v="LC006269"/>
    <n v="34972"/>
    <s v="36 months"/>
    <n v="15.37"/>
    <s v="6 years"/>
    <n v="127509"/>
    <s v="Own"/>
    <s v="home_improvement"/>
    <n v="827"/>
    <n v="27.3"/>
    <s v="Verified"/>
    <d v="2016-09-28T00:00:00"/>
    <s v="Fully Paid"/>
    <n v="0"/>
    <s v="Excellent"/>
    <s v="High"/>
    <s v="High"/>
    <s v="Normal"/>
  </r>
  <r>
    <s v="LC006270"/>
    <n v="17928"/>
    <s v="36 months"/>
    <n v="22.13"/>
    <s v="8 years"/>
    <n v="69832"/>
    <s v="Own"/>
    <s v="car"/>
    <n v="751"/>
    <n v="13.4"/>
    <s v="Not Verified"/>
    <d v="2019-06-18T00:00:00"/>
    <s v="Fully Paid"/>
    <n v="0"/>
    <s v="Excellent"/>
    <s v="Upper Middle"/>
    <s v="Very High"/>
    <s v="Normal"/>
  </r>
  <r>
    <s v="LC006271"/>
    <n v="29742"/>
    <s v="60 months"/>
    <n v="11.69"/>
    <s v="7 years"/>
    <n v="144728"/>
    <s v="Mortgage"/>
    <s v="vacation"/>
    <n v="845"/>
    <n v="28.5"/>
    <s v="Not Verified"/>
    <d v="2020-03-31T00:00:00"/>
    <s v="Fully Paid"/>
    <n v="0"/>
    <s v="Excellent"/>
    <s v="High"/>
    <s v="Medium"/>
    <s v="Normal"/>
  </r>
  <r>
    <s v="LC006272"/>
    <n v="12831"/>
    <s v="60 months"/>
    <n v="8.82"/>
    <s v="4 years"/>
    <n v="54283"/>
    <s v="Rent"/>
    <s v="education"/>
    <n v="728"/>
    <n v="14.7"/>
    <s v="Verified"/>
    <d v="2020-09-15T00:00:00"/>
    <s v="Fully Paid"/>
    <n v="0"/>
    <s v="Good"/>
    <s v="Lower Middle"/>
    <s v="Low"/>
    <s v="Normal"/>
  </r>
  <r>
    <s v="LC006273"/>
    <n v="20556"/>
    <s v="36 months"/>
    <n v="24.21"/>
    <s v="7 years"/>
    <n v="37335"/>
    <s v="Own"/>
    <s v="car"/>
    <n v="782"/>
    <n v="20.399999999999999"/>
    <s v="Verified"/>
    <d v="2016-08-20T00:00:00"/>
    <s v="Charged Off"/>
    <n v="1"/>
    <s v="Excellent"/>
    <s v="Lower Middle"/>
    <s v="Very High"/>
    <s v="Normal"/>
  </r>
  <r>
    <s v="LC006274"/>
    <n v="26343"/>
    <s v="60 months"/>
    <n v="15.9"/>
    <s v="1 year"/>
    <n v="25407"/>
    <s v="Own"/>
    <s v="credit_card"/>
    <n v="604"/>
    <n v="29.8"/>
    <s v="Not Verified"/>
    <d v="2015-07-07T00:00:00"/>
    <s v="Charged Off"/>
    <n v="1"/>
    <s v="Poor"/>
    <s v="Low"/>
    <s v="High"/>
    <s v="High Risk"/>
  </r>
  <r>
    <s v="LC006275"/>
    <n v="23834"/>
    <s v="36 months"/>
    <n v="9.43"/>
    <s v="2 years"/>
    <n v="20414"/>
    <s v="Rent"/>
    <s v="car"/>
    <n v="590"/>
    <n v="28.6"/>
    <s v="Verified"/>
    <d v="2018-03-28T00:00:00"/>
    <s v="Charged Off"/>
    <n v="1"/>
    <s v="Very Poor"/>
    <s v="Low"/>
    <s v="Low"/>
    <s v="Normal"/>
  </r>
  <r>
    <s v="LC006276"/>
    <n v="34422"/>
    <s v="36 months"/>
    <n v="23.97"/>
    <s v="7 years"/>
    <n v="123152"/>
    <s v="Rent"/>
    <s v="vacation"/>
    <n v="840"/>
    <n v="19"/>
    <s v="Verified"/>
    <d v="2015-10-29T00:00:00"/>
    <s v="Fully Paid"/>
    <n v="0"/>
    <s v="Excellent"/>
    <s v="High"/>
    <s v="Very High"/>
    <s v="Normal"/>
  </r>
  <r>
    <s v="LC006277"/>
    <n v="24205"/>
    <s v="36 months"/>
    <n v="27.88"/>
    <s v="8 years"/>
    <n v="111535"/>
    <s v="Rent"/>
    <s v="vacation"/>
    <n v="585"/>
    <n v="11.4"/>
    <s v="Verified"/>
    <d v="2017-03-30T00:00:00"/>
    <s v="Charged Off"/>
    <n v="1"/>
    <s v="Very Poor"/>
    <s v="High"/>
    <s v="Very High"/>
    <s v="High Risk"/>
  </r>
  <r>
    <s v="LC006278"/>
    <n v="19830"/>
    <s v="36 months"/>
    <n v="28.33"/>
    <s v="9 years"/>
    <n v="139199"/>
    <s v="Rent"/>
    <s v="medical"/>
    <n v="804"/>
    <n v="21.9"/>
    <s v="Not Verified"/>
    <d v="2015-04-06T00:00:00"/>
    <s v="Fully Paid"/>
    <n v="0"/>
    <s v="Excellent"/>
    <s v="High"/>
    <s v="Very High"/>
    <s v="Normal"/>
  </r>
  <r>
    <s v="LC006279"/>
    <n v="9412"/>
    <s v="36 months"/>
    <n v="19.91"/>
    <s v="7 years"/>
    <n v="90507"/>
    <s v="Mortgage"/>
    <s v="education"/>
    <n v="827"/>
    <n v="14.4"/>
    <s v="Not Verified"/>
    <d v="2016-01-31T00:00:00"/>
    <s v="Fully Paid"/>
    <n v="0"/>
    <s v="Excellent"/>
    <s v="Upper Middle"/>
    <s v="High"/>
    <s v="Normal"/>
  </r>
  <r>
    <s v="LC006280"/>
    <n v="4666"/>
    <s v="36 months"/>
    <n v="16.989999999999998"/>
    <s v="3 years"/>
    <n v="35145"/>
    <s v="Mortgage"/>
    <s v="small_business"/>
    <n v="625"/>
    <n v="13.9"/>
    <s v="Verified"/>
    <d v="2018-12-01T00:00:00"/>
    <s v="Charged Off"/>
    <n v="1"/>
    <s v="Poor"/>
    <s v="Lower Middle"/>
    <s v="High"/>
    <s v="High Risk"/>
  </r>
  <r>
    <s v="LC006281"/>
    <n v="38045"/>
    <s v="60 months"/>
    <n v="8.5500000000000007"/>
    <s v="5 years"/>
    <n v="24985"/>
    <s v="Rent"/>
    <s v="credit_card"/>
    <n v="593"/>
    <n v="16.399999999999999"/>
    <s v="Not Verified"/>
    <d v="2019-04-01T00:00:00"/>
    <s v="Charged Off"/>
    <n v="1"/>
    <s v="Very Poor"/>
    <s v="Low"/>
    <s v="Low"/>
    <s v="Normal"/>
  </r>
  <r>
    <s v="LC006282"/>
    <n v="21786"/>
    <s v="60 months"/>
    <n v="24.82"/>
    <s v="10+ years"/>
    <n v="109889"/>
    <s v="Rent"/>
    <s v="medical"/>
    <n v="603"/>
    <n v="29.7"/>
    <s v="Verified"/>
    <d v="2019-06-24T00:00:00"/>
    <s v="Charged Off"/>
    <n v="1"/>
    <s v="Poor"/>
    <s v="High"/>
    <s v="Very High"/>
    <s v="High Risk"/>
  </r>
  <r>
    <s v="LC006283"/>
    <n v="6515"/>
    <s v="36 months"/>
    <n v="28.63"/>
    <s v="4 years"/>
    <n v="27650"/>
    <s v="Mortgage"/>
    <s v="vacation"/>
    <n v="833"/>
    <n v="22.4"/>
    <s v="Not Verified"/>
    <d v="2018-12-10T00:00:00"/>
    <s v="Charged Off"/>
    <n v="1"/>
    <s v="Excellent"/>
    <s v="Low"/>
    <s v="Very High"/>
    <s v="Normal"/>
  </r>
  <r>
    <s v="LC006284"/>
    <n v="27627"/>
    <s v="36 months"/>
    <n v="27.24"/>
    <s v="3 years"/>
    <n v="107290"/>
    <s v="Own"/>
    <s v="vacation"/>
    <n v="841"/>
    <n v="18.100000000000001"/>
    <s v="Verified"/>
    <d v="2015-02-25T00:00:00"/>
    <s v="Fully Paid"/>
    <n v="0"/>
    <s v="Excellent"/>
    <s v="High"/>
    <s v="Very High"/>
    <s v="Normal"/>
  </r>
  <r>
    <s v="LC006285"/>
    <n v="16198"/>
    <s v="36 months"/>
    <n v="23.79"/>
    <s v="8 years"/>
    <n v="98500"/>
    <s v="Mortgage"/>
    <s v="education"/>
    <n v="826"/>
    <n v="36.5"/>
    <s v="Verified"/>
    <d v="2018-10-12T00:00:00"/>
    <s v="Charged Off"/>
    <n v="1"/>
    <s v="Excellent"/>
    <s v="Upper Middle"/>
    <s v="Very High"/>
    <s v="Normal"/>
  </r>
  <r>
    <s v="LC006286"/>
    <n v="4985"/>
    <s v="36 months"/>
    <n v="5.1100000000000003"/>
    <s v="9 years"/>
    <n v="63407"/>
    <s v="Rent"/>
    <s v="vacation"/>
    <n v="691"/>
    <n v="29.7"/>
    <s v="Verified"/>
    <d v="2017-05-08T00:00:00"/>
    <s v="Fully Paid"/>
    <n v="0"/>
    <s v="Fair"/>
    <s v="Upper Middle"/>
    <s v="Low"/>
    <s v="Normal"/>
  </r>
  <r>
    <s v="LC006287"/>
    <n v="30475"/>
    <s v="36 months"/>
    <n v="15.19"/>
    <s v="2 years"/>
    <n v="51572"/>
    <s v="Mortgage"/>
    <s v="credit_card"/>
    <n v="780"/>
    <n v="22.3"/>
    <s v="Verified"/>
    <d v="2017-04-29T00:00:00"/>
    <s v="Fully Paid"/>
    <n v="0"/>
    <s v="Excellent"/>
    <s v="Lower Middle"/>
    <s v="High"/>
    <s v="Normal"/>
  </r>
  <r>
    <s v="LC006288"/>
    <n v="20403"/>
    <s v="36 months"/>
    <n v="15.27"/>
    <s v="&lt; 1 year"/>
    <n v="79532"/>
    <s v="Mortgage"/>
    <s v="vacation"/>
    <n v="684"/>
    <n v="19.7"/>
    <s v="Not Verified"/>
    <d v="2020-07-30T00:00:00"/>
    <s v="Fully Paid"/>
    <n v="0"/>
    <s v="Fair"/>
    <s v="Upper Middle"/>
    <s v="High"/>
    <s v="Normal"/>
  </r>
  <r>
    <s v="LC006289"/>
    <n v="4681"/>
    <s v="36 months"/>
    <n v="27.36"/>
    <s v="6 years"/>
    <n v="108441"/>
    <s v="Rent"/>
    <s v="car"/>
    <n v="807"/>
    <n v="33.700000000000003"/>
    <s v="Not Verified"/>
    <d v="2018-09-13T00:00:00"/>
    <s v="Charged Off"/>
    <n v="1"/>
    <s v="Excellent"/>
    <s v="High"/>
    <s v="Very High"/>
    <s v="Normal"/>
  </r>
  <r>
    <s v="LC006290"/>
    <n v="27019"/>
    <s v="36 months"/>
    <n v="6.64"/>
    <s v="9 years"/>
    <n v="113303"/>
    <s v="Rent"/>
    <s v="education"/>
    <n v="766"/>
    <n v="11.1"/>
    <s v="Not Verified"/>
    <d v="2018-01-16T00:00:00"/>
    <s v="Fully Paid"/>
    <n v="0"/>
    <s v="Excellent"/>
    <s v="High"/>
    <s v="Low"/>
    <s v="Normal"/>
  </r>
  <r>
    <s v="LC006291"/>
    <n v="28586"/>
    <s v="60 months"/>
    <n v="18.28"/>
    <s v="7 years"/>
    <n v="107377"/>
    <s v="Rent"/>
    <s v="medical"/>
    <n v="749"/>
    <n v="28.2"/>
    <s v="Verified"/>
    <d v="2020-12-25T00:00:00"/>
    <s v="Charged Off"/>
    <n v="1"/>
    <s v="Good"/>
    <s v="High"/>
    <s v="High"/>
    <s v="Normal"/>
  </r>
  <r>
    <s v="LC006292"/>
    <n v="38521"/>
    <s v="60 months"/>
    <n v="8.4"/>
    <s v="10+ years"/>
    <n v="102369"/>
    <s v="Rent"/>
    <s v="medical"/>
    <n v="766"/>
    <n v="5.7"/>
    <s v="Verified"/>
    <d v="2017-09-28T00:00:00"/>
    <s v="Fully Paid"/>
    <n v="0"/>
    <s v="Excellent"/>
    <s v="High"/>
    <s v="Low"/>
    <s v="Normal"/>
  </r>
  <r>
    <s v="LC006293"/>
    <n v="37770"/>
    <s v="36 months"/>
    <n v="21.56"/>
    <s v="2 years"/>
    <n v="129431"/>
    <s v="Mortgage"/>
    <s v="small_business"/>
    <n v="620"/>
    <n v="5.2"/>
    <s v="Verified"/>
    <d v="2020-07-24T00:00:00"/>
    <s v="Charged Off"/>
    <n v="1"/>
    <s v="Poor"/>
    <s v="High"/>
    <s v="Very High"/>
    <s v="High Risk"/>
  </r>
  <r>
    <s v="LC006294"/>
    <n v="6629"/>
    <s v="36 months"/>
    <n v="24.81"/>
    <s v="2 years"/>
    <n v="125632"/>
    <s v="Rent"/>
    <s v="small_business"/>
    <n v="662"/>
    <n v="37.6"/>
    <s v="Not Verified"/>
    <d v="2016-08-01T00:00:00"/>
    <s v="Charged Off"/>
    <n v="1"/>
    <s v="Fair"/>
    <s v="High"/>
    <s v="Very High"/>
    <s v="Normal"/>
  </r>
  <r>
    <s v="LC006295"/>
    <n v="28710"/>
    <s v="36 months"/>
    <n v="21.05"/>
    <s v="5 years"/>
    <n v="47752"/>
    <s v="Mortgage"/>
    <s v="education"/>
    <n v="726"/>
    <n v="23"/>
    <s v="Verified"/>
    <d v="2017-01-22T00:00:00"/>
    <s v="Fully Paid"/>
    <n v="0"/>
    <s v="Good"/>
    <s v="Lower Middle"/>
    <s v="Very High"/>
    <s v="Normal"/>
  </r>
  <r>
    <s v="LC006296"/>
    <n v="31328"/>
    <s v="36 months"/>
    <n v="24.86"/>
    <s v="1 year"/>
    <n v="98673"/>
    <s v="Mortgage"/>
    <s v="medical"/>
    <n v="726"/>
    <n v="16"/>
    <s v="Not Verified"/>
    <d v="2015-06-04T00:00:00"/>
    <s v="Fully Paid"/>
    <n v="0"/>
    <s v="Good"/>
    <s v="Upper Middle"/>
    <s v="Very High"/>
    <s v="Normal"/>
  </r>
  <r>
    <s v="LC006297"/>
    <n v="13278"/>
    <s v="36 months"/>
    <n v="20.190000000000001"/>
    <s v="5 years"/>
    <n v="142971"/>
    <s v="Rent"/>
    <s v="medical"/>
    <n v="746"/>
    <n v="32.799999999999997"/>
    <s v="Verified"/>
    <d v="2019-04-27T00:00:00"/>
    <s v="Charged Off"/>
    <n v="1"/>
    <s v="Good"/>
    <s v="High"/>
    <s v="Very High"/>
    <s v="Normal"/>
  </r>
  <r>
    <s v="LC006298"/>
    <n v="9417"/>
    <s v="36 months"/>
    <n v="9.75"/>
    <s v="4 years"/>
    <n v="43012"/>
    <s v="Own"/>
    <s v="vacation"/>
    <n v="835"/>
    <n v="39.5"/>
    <s v="Verified"/>
    <d v="2019-04-09T00:00:00"/>
    <s v="Fully Paid"/>
    <n v="0"/>
    <s v="Excellent"/>
    <s v="Lower Middle"/>
    <s v="Low"/>
    <s v="Normal"/>
  </r>
  <r>
    <s v="LC006299"/>
    <n v="35765"/>
    <s v="36 months"/>
    <n v="14.57"/>
    <s v="6 years"/>
    <n v="142274"/>
    <s v="Rent"/>
    <s v="debt_consolidation"/>
    <n v="802"/>
    <n v="6.2"/>
    <s v="Not Verified"/>
    <d v="2015-11-15T00:00:00"/>
    <s v="Fully Paid"/>
    <n v="0"/>
    <s v="Excellent"/>
    <s v="High"/>
    <s v="Medium"/>
    <s v="Normal"/>
  </r>
  <r>
    <s v="LC006300"/>
    <n v="9963"/>
    <s v="36 months"/>
    <n v="28.92"/>
    <s v="8 years"/>
    <n v="32708"/>
    <s v="Rent"/>
    <s v="debt_consolidation"/>
    <n v="673"/>
    <n v="6.3"/>
    <s v="Not Verified"/>
    <d v="2018-11-16T00:00:00"/>
    <s v="Charged Off"/>
    <n v="1"/>
    <s v="Fair"/>
    <s v="Lower Middle"/>
    <s v="Very High"/>
    <s v="Normal"/>
  </r>
  <r>
    <s v="LC006301"/>
    <n v="38292"/>
    <s v="36 months"/>
    <n v="12.2"/>
    <s v="8 years"/>
    <n v="35051"/>
    <s v="Mortgage"/>
    <s v="home_improvement"/>
    <n v="740"/>
    <n v="34.9"/>
    <s v="Verified"/>
    <d v="2017-10-30T00:00:00"/>
    <s v="Charged Off"/>
    <n v="1"/>
    <s v="Good"/>
    <s v="Lower Middle"/>
    <s v="Medium"/>
    <s v="Normal"/>
  </r>
  <r>
    <s v="LC006302"/>
    <n v="26009"/>
    <s v="36 months"/>
    <n v="6.57"/>
    <s v="&lt; 1 year"/>
    <n v="47175"/>
    <s v="Rent"/>
    <s v="small_business"/>
    <n v="827"/>
    <n v="24.5"/>
    <s v="Not Verified"/>
    <d v="2019-02-06T00:00:00"/>
    <s v="Fully Paid"/>
    <n v="0"/>
    <s v="Excellent"/>
    <s v="Lower Middle"/>
    <s v="Low"/>
    <s v="Normal"/>
  </r>
  <r>
    <s v="LC006303"/>
    <n v="28675"/>
    <s v="36 months"/>
    <n v="14.62"/>
    <s v="6 years"/>
    <n v="39335"/>
    <s v="Rent"/>
    <s v="vacation"/>
    <n v="847"/>
    <n v="35.9"/>
    <s v="Not Verified"/>
    <d v="2019-03-12T00:00:00"/>
    <s v="Charged Off"/>
    <n v="1"/>
    <s v="Excellent"/>
    <s v="Lower Middle"/>
    <s v="Medium"/>
    <s v="Normal"/>
  </r>
  <r>
    <s v="LC006304"/>
    <n v="37175"/>
    <s v="60 months"/>
    <n v="14.16"/>
    <s v="2 years"/>
    <n v="137813"/>
    <s v="Mortgage"/>
    <s v="small_business"/>
    <n v="737"/>
    <n v="29.3"/>
    <s v="Not Verified"/>
    <d v="2015-02-20T00:00:00"/>
    <s v="Fully Paid"/>
    <n v="0"/>
    <s v="Good"/>
    <s v="High"/>
    <s v="Medium"/>
    <s v="Normal"/>
  </r>
  <r>
    <s v="LC006305"/>
    <n v="7731"/>
    <s v="60 months"/>
    <n v="16.760000000000002"/>
    <s v="3 years"/>
    <n v="75896"/>
    <s v="Own"/>
    <s v="debt_consolidation"/>
    <n v="649"/>
    <n v="21.5"/>
    <s v="Not Verified"/>
    <d v="2017-09-19T00:00:00"/>
    <s v="Fully Paid"/>
    <n v="0"/>
    <s v="Poor"/>
    <s v="Upper Middle"/>
    <s v="High"/>
    <s v="High Risk"/>
  </r>
  <r>
    <s v="LC006306"/>
    <n v="12332"/>
    <s v="36 months"/>
    <n v="19.010000000000002"/>
    <s v="1 year"/>
    <n v="130214"/>
    <s v="Own"/>
    <s v="education"/>
    <n v="749"/>
    <n v="10.6"/>
    <s v="Verified"/>
    <d v="2020-07-29T00:00:00"/>
    <s v="Fully Paid"/>
    <n v="0"/>
    <s v="Good"/>
    <s v="High"/>
    <s v="High"/>
    <s v="Normal"/>
  </r>
  <r>
    <s v="LC006307"/>
    <n v="20177"/>
    <s v="36 months"/>
    <n v="29.81"/>
    <s v="&lt; 1 year"/>
    <n v="21537"/>
    <s v="Mortgage"/>
    <s v="home_improvement"/>
    <n v="840"/>
    <n v="18.600000000000001"/>
    <s v="Verified"/>
    <d v="2016-08-18T00:00:00"/>
    <s v="Charged Off"/>
    <n v="1"/>
    <s v="Excellent"/>
    <s v="Low"/>
    <s v="Very High"/>
    <s v="Normal"/>
  </r>
  <r>
    <s v="LC006308"/>
    <n v="24718"/>
    <s v="60 months"/>
    <n v="23.91"/>
    <s v="9 years"/>
    <n v="121472"/>
    <s v="Rent"/>
    <s v="car"/>
    <n v="794"/>
    <n v="32.6"/>
    <s v="Not Verified"/>
    <d v="2020-03-10T00:00:00"/>
    <s v="Charged Off"/>
    <n v="1"/>
    <s v="Excellent"/>
    <s v="High"/>
    <s v="Very High"/>
    <s v="Normal"/>
  </r>
  <r>
    <s v="LC006309"/>
    <n v="3911"/>
    <s v="36 months"/>
    <n v="5.9"/>
    <s v="2 years"/>
    <n v="25687"/>
    <s v="Mortgage"/>
    <s v="vacation"/>
    <n v="657"/>
    <n v="13.2"/>
    <s v="Verified"/>
    <d v="2016-01-30T00:00:00"/>
    <s v="Fully Paid"/>
    <n v="0"/>
    <s v="Fair"/>
    <s v="Low"/>
    <s v="Low"/>
    <s v="Normal"/>
  </r>
  <r>
    <s v="LC006310"/>
    <n v="19799"/>
    <s v="60 months"/>
    <n v="22.82"/>
    <s v="9 years"/>
    <n v="36352"/>
    <s v="Mortgage"/>
    <s v="home_improvement"/>
    <n v="772"/>
    <n v="29.9"/>
    <s v="Not Verified"/>
    <d v="2018-03-05T00:00:00"/>
    <s v="Charged Off"/>
    <n v="1"/>
    <s v="Excellent"/>
    <s v="Lower Middle"/>
    <s v="Very High"/>
    <s v="Normal"/>
  </r>
  <r>
    <s v="LC006311"/>
    <n v="16194"/>
    <s v="36 months"/>
    <n v="25.61"/>
    <s v="8 years"/>
    <n v="136583"/>
    <s v="Rent"/>
    <s v="medical"/>
    <n v="716"/>
    <n v="13.7"/>
    <s v="Not Verified"/>
    <d v="2019-11-28T00:00:00"/>
    <s v="Fully Paid"/>
    <n v="0"/>
    <s v="Good"/>
    <s v="High"/>
    <s v="Very High"/>
    <s v="Normal"/>
  </r>
  <r>
    <s v="LC006312"/>
    <n v="5951"/>
    <s v="60 months"/>
    <n v="27.39"/>
    <s v="&lt; 1 year"/>
    <n v="60571"/>
    <s v="Own"/>
    <s v="credit_card"/>
    <n v="723"/>
    <n v="21.2"/>
    <s v="Verified"/>
    <d v="2018-05-15T00:00:00"/>
    <s v="Fully Paid"/>
    <n v="0"/>
    <s v="Good"/>
    <s v="Upper Middle"/>
    <s v="Very High"/>
    <s v="Normal"/>
  </r>
  <r>
    <s v="LC006313"/>
    <n v="29333"/>
    <s v="60 months"/>
    <n v="15.6"/>
    <s v="2 years"/>
    <n v="61144"/>
    <s v="Rent"/>
    <s v="small_business"/>
    <n v="614"/>
    <n v="8"/>
    <s v="Verified"/>
    <d v="2015-02-16T00:00:00"/>
    <s v="Fully Paid"/>
    <n v="0"/>
    <s v="Poor"/>
    <s v="Upper Middle"/>
    <s v="High"/>
    <s v="High Risk"/>
  </r>
  <r>
    <s v="LC006314"/>
    <n v="22673"/>
    <s v="36 months"/>
    <n v="12.84"/>
    <s v="10+ years"/>
    <n v="119760"/>
    <s v="Rent"/>
    <s v="vacation"/>
    <n v="740"/>
    <n v="20.9"/>
    <s v="Verified"/>
    <d v="2019-02-18T00:00:00"/>
    <s v="Fully Paid"/>
    <n v="0"/>
    <s v="Good"/>
    <s v="High"/>
    <s v="Medium"/>
    <s v="Normal"/>
  </r>
  <r>
    <s v="LC006315"/>
    <n v="6565"/>
    <s v="36 months"/>
    <n v="25.98"/>
    <s v="4 years"/>
    <n v="119798"/>
    <s v="Rent"/>
    <s v="small_business"/>
    <n v="658"/>
    <n v="26.4"/>
    <s v="Verified"/>
    <d v="2019-02-03T00:00:00"/>
    <s v="Charged Off"/>
    <n v="1"/>
    <s v="Fair"/>
    <s v="High"/>
    <s v="Very High"/>
    <s v="Normal"/>
  </r>
  <r>
    <s v="LC006316"/>
    <n v="23821"/>
    <s v="36 months"/>
    <n v="24.44"/>
    <s v="2 years"/>
    <n v="90596"/>
    <s v="Own"/>
    <s v="home_improvement"/>
    <n v="706"/>
    <n v="24.7"/>
    <s v="Verified"/>
    <d v="2017-11-11T00:00:00"/>
    <s v="Fully Paid"/>
    <n v="0"/>
    <s v="Good"/>
    <s v="Upper Middle"/>
    <s v="Very High"/>
    <s v="Normal"/>
  </r>
  <r>
    <s v="LC006317"/>
    <n v="26494"/>
    <s v="36 months"/>
    <n v="18.399999999999999"/>
    <s v="3 years"/>
    <n v="78492"/>
    <s v="Mortgage"/>
    <s v="debt_consolidation"/>
    <n v="583"/>
    <n v="19.2"/>
    <s v="Not Verified"/>
    <d v="2019-07-20T00:00:00"/>
    <s v="Charged Off"/>
    <n v="1"/>
    <s v="Very Poor"/>
    <s v="Upper Middle"/>
    <s v="High"/>
    <s v="High Risk"/>
  </r>
  <r>
    <s v="LC006318"/>
    <n v="34941"/>
    <s v="36 months"/>
    <n v="7.95"/>
    <s v="3 years"/>
    <n v="113517"/>
    <s v="Own"/>
    <s v="vacation"/>
    <n v="765"/>
    <n v="17.899999999999999"/>
    <s v="Not Verified"/>
    <d v="2015-12-01T00:00:00"/>
    <s v="Fully Paid"/>
    <n v="0"/>
    <s v="Excellent"/>
    <s v="High"/>
    <s v="Low"/>
    <s v="Normal"/>
  </r>
  <r>
    <s v="LC006319"/>
    <n v="9624"/>
    <s v="36 months"/>
    <n v="21.29"/>
    <s v="&lt; 1 year"/>
    <n v="29479"/>
    <s v="Mortgage"/>
    <s v="vacation"/>
    <n v="641"/>
    <n v="14.6"/>
    <s v="Not Verified"/>
    <d v="2018-01-05T00:00:00"/>
    <s v="Charged Off"/>
    <n v="1"/>
    <s v="Poor"/>
    <s v="Low"/>
    <s v="Very High"/>
    <s v="High Risk"/>
  </r>
  <r>
    <s v="LC006320"/>
    <n v="1835"/>
    <s v="36 months"/>
    <n v="6.64"/>
    <s v="5 years"/>
    <n v="115059"/>
    <s v="Rent"/>
    <s v="car"/>
    <n v="702"/>
    <n v="31.8"/>
    <s v="Verified"/>
    <d v="2015-01-22T00:00:00"/>
    <s v="Fully Paid"/>
    <n v="0"/>
    <s v="Good"/>
    <s v="High"/>
    <s v="Low"/>
    <s v="Normal"/>
  </r>
  <r>
    <s v="LC006321"/>
    <n v="19646"/>
    <s v="36 months"/>
    <n v="7.51"/>
    <s v="10+ years"/>
    <n v="46814"/>
    <s v="Rent"/>
    <s v="small_business"/>
    <n v="807"/>
    <n v="32.4"/>
    <s v="Not Verified"/>
    <d v="2019-10-06T00:00:00"/>
    <s v="Fully Paid"/>
    <n v="0"/>
    <s v="Excellent"/>
    <s v="Lower Middle"/>
    <s v="Low"/>
    <s v="Normal"/>
  </r>
  <r>
    <s v="LC006322"/>
    <n v="12824"/>
    <s v="60 months"/>
    <n v="13.28"/>
    <s v="6 years"/>
    <n v="30065"/>
    <s v="Mortgage"/>
    <s v="credit_card"/>
    <n v="762"/>
    <n v="21.9"/>
    <s v="Not Verified"/>
    <d v="2020-05-17T00:00:00"/>
    <s v="Fully Paid"/>
    <n v="0"/>
    <s v="Excellent"/>
    <s v="Lower Middle"/>
    <s v="Medium"/>
    <s v="Normal"/>
  </r>
  <r>
    <s v="LC006323"/>
    <n v="38335"/>
    <s v="36 months"/>
    <n v="14.28"/>
    <s v="6 years"/>
    <n v="120054"/>
    <s v="Mortgage"/>
    <s v="home_improvement"/>
    <n v="710"/>
    <n v="18.399999999999999"/>
    <s v="Verified"/>
    <d v="2020-10-29T00:00:00"/>
    <s v="Fully Paid"/>
    <n v="0"/>
    <s v="Good"/>
    <s v="High"/>
    <s v="Medium"/>
    <s v="Normal"/>
  </r>
  <r>
    <s v="LC006324"/>
    <n v="4815"/>
    <s v="36 months"/>
    <n v="16.55"/>
    <s v="5 years"/>
    <n v="45820"/>
    <s v="Rent"/>
    <s v="car"/>
    <n v="736"/>
    <n v="27.3"/>
    <s v="Not Verified"/>
    <d v="2020-03-28T00:00:00"/>
    <s v="Fully Paid"/>
    <n v="0"/>
    <s v="Good"/>
    <s v="Lower Middle"/>
    <s v="High"/>
    <s v="Normal"/>
  </r>
  <r>
    <s v="LC006325"/>
    <n v="3429"/>
    <s v="36 months"/>
    <n v="13.48"/>
    <s v="6 years"/>
    <n v="30438"/>
    <s v="Own"/>
    <s v="debt_consolidation"/>
    <n v="765"/>
    <n v="24.5"/>
    <s v="Verified"/>
    <d v="2017-09-18T00:00:00"/>
    <s v="Fully Paid"/>
    <n v="0"/>
    <s v="Excellent"/>
    <s v="Lower Middle"/>
    <s v="Medium"/>
    <s v="Normal"/>
  </r>
  <r>
    <s v="LC006326"/>
    <n v="3607"/>
    <s v="36 months"/>
    <n v="5.84"/>
    <s v="2 years"/>
    <n v="42871"/>
    <s v="Rent"/>
    <s v="vacation"/>
    <n v="814"/>
    <n v="28.4"/>
    <s v="Not Verified"/>
    <d v="2018-12-23T00:00:00"/>
    <s v="Fully Paid"/>
    <n v="0"/>
    <s v="Excellent"/>
    <s v="Lower Middle"/>
    <s v="Low"/>
    <s v="Normal"/>
  </r>
  <r>
    <s v="LC006327"/>
    <n v="26650"/>
    <s v="36 months"/>
    <n v="8.94"/>
    <s v="4 years"/>
    <n v="69325"/>
    <s v="Rent"/>
    <s v="car"/>
    <n v="728"/>
    <n v="15.7"/>
    <s v="Verified"/>
    <d v="2020-09-28T00:00:00"/>
    <s v="Fully Paid"/>
    <n v="0"/>
    <s v="Good"/>
    <s v="Upper Middle"/>
    <s v="Low"/>
    <s v="Normal"/>
  </r>
  <r>
    <s v="LC006328"/>
    <n v="39698"/>
    <s v="60 months"/>
    <n v="7.88"/>
    <s v="6 years"/>
    <n v="122616"/>
    <s v="Mortgage"/>
    <s v="car"/>
    <n v="622"/>
    <n v="32.6"/>
    <s v="Not Verified"/>
    <d v="2018-09-15T00:00:00"/>
    <s v="Charged Off"/>
    <n v="1"/>
    <s v="Poor"/>
    <s v="High"/>
    <s v="Low"/>
    <s v="Normal"/>
  </r>
  <r>
    <s v="LC006329"/>
    <n v="33353"/>
    <s v="36 months"/>
    <n v="15.78"/>
    <s v="9 years"/>
    <n v="39661"/>
    <s v="Mortgage"/>
    <s v="small_business"/>
    <n v="583"/>
    <n v="16.100000000000001"/>
    <s v="Verified"/>
    <d v="2019-11-08T00:00:00"/>
    <s v="Charged Off"/>
    <n v="1"/>
    <s v="Very Poor"/>
    <s v="Lower Middle"/>
    <s v="High"/>
    <s v="High Risk"/>
  </r>
  <r>
    <s v="LC006330"/>
    <n v="37790"/>
    <s v="36 months"/>
    <n v="10.3"/>
    <s v="4 years"/>
    <n v="103941"/>
    <s v="Rent"/>
    <s v="credit_card"/>
    <n v="777"/>
    <n v="19.7"/>
    <s v="Verified"/>
    <d v="2020-03-23T00:00:00"/>
    <s v="Fully Paid"/>
    <n v="0"/>
    <s v="Excellent"/>
    <s v="High"/>
    <s v="Medium"/>
    <s v="Normal"/>
  </r>
  <r>
    <s v="LC006331"/>
    <n v="12991"/>
    <s v="36 months"/>
    <n v="12.34"/>
    <s v="9 years"/>
    <n v="74850"/>
    <s v="Rent"/>
    <s v="education"/>
    <n v="585"/>
    <n v="9.6"/>
    <s v="Verified"/>
    <d v="2020-04-21T00:00:00"/>
    <s v="Fully Paid"/>
    <n v="0"/>
    <s v="Very Poor"/>
    <s v="Upper Middle"/>
    <s v="Medium"/>
    <s v="Normal"/>
  </r>
  <r>
    <s v="LC006332"/>
    <n v="22168"/>
    <s v="36 months"/>
    <n v="16.79"/>
    <s v="1 year"/>
    <n v="21396"/>
    <s v="Rent"/>
    <s v="debt_consolidation"/>
    <n v="729"/>
    <n v="34.9"/>
    <s v="Not Verified"/>
    <d v="2017-09-05T00:00:00"/>
    <s v="Charged Off"/>
    <n v="1"/>
    <s v="Good"/>
    <s v="Low"/>
    <s v="High"/>
    <s v="Normal"/>
  </r>
  <r>
    <s v="LC006333"/>
    <n v="32099"/>
    <s v="60 months"/>
    <n v="10.89"/>
    <s v="5 years"/>
    <n v="20173"/>
    <s v="Mortgage"/>
    <s v="credit_card"/>
    <n v="743"/>
    <n v="27.5"/>
    <s v="Not Verified"/>
    <d v="2015-04-01T00:00:00"/>
    <s v="Charged Off"/>
    <n v="1"/>
    <s v="Good"/>
    <s v="Low"/>
    <s v="Medium"/>
    <s v="Normal"/>
  </r>
  <r>
    <s v="LC006334"/>
    <n v="36919"/>
    <s v="36 months"/>
    <n v="11.15"/>
    <s v="6 years"/>
    <n v="140909"/>
    <s v="Rent"/>
    <s v="credit_card"/>
    <n v="757"/>
    <n v="13.2"/>
    <s v="Verified"/>
    <d v="2016-06-13T00:00:00"/>
    <s v="Fully Paid"/>
    <n v="0"/>
    <s v="Excellent"/>
    <s v="High"/>
    <s v="Medium"/>
    <s v="Normal"/>
  </r>
  <r>
    <s v="LC006335"/>
    <n v="32416"/>
    <s v="36 months"/>
    <n v="25.83"/>
    <s v="10+ years"/>
    <n v="64354"/>
    <s v="Mortgage"/>
    <s v="credit_card"/>
    <n v="637"/>
    <n v="34.799999999999997"/>
    <s v="Verified"/>
    <d v="2017-05-11T00:00:00"/>
    <s v="Charged Off"/>
    <n v="1"/>
    <s v="Poor"/>
    <s v="Upper Middle"/>
    <s v="Very High"/>
    <s v="High Risk"/>
  </r>
  <r>
    <s v="LC006336"/>
    <n v="6580"/>
    <s v="36 months"/>
    <n v="18.7"/>
    <s v="1 year"/>
    <n v="35913"/>
    <s v="Mortgage"/>
    <s v="education"/>
    <n v="778"/>
    <n v="29.7"/>
    <s v="Verified"/>
    <d v="2018-03-22T00:00:00"/>
    <s v="Charged Off"/>
    <n v="1"/>
    <s v="Excellent"/>
    <s v="Lower Middle"/>
    <s v="High"/>
    <s v="Normal"/>
  </r>
  <r>
    <s v="LC006337"/>
    <n v="8054"/>
    <s v="60 months"/>
    <n v="26.42"/>
    <s v="9 years"/>
    <n v="79967"/>
    <s v="Rent"/>
    <s v="education"/>
    <n v="666"/>
    <n v="20.5"/>
    <s v="Not Verified"/>
    <d v="2017-12-10T00:00:00"/>
    <s v="Fully Paid"/>
    <n v="0"/>
    <s v="Fair"/>
    <s v="Upper Middle"/>
    <s v="Very High"/>
    <s v="Normal"/>
  </r>
  <r>
    <s v="LC006338"/>
    <n v="25090"/>
    <s v="36 months"/>
    <n v="17.86"/>
    <s v="7 years"/>
    <n v="109471"/>
    <s v="Mortgage"/>
    <s v="vacation"/>
    <n v="758"/>
    <n v="39.6"/>
    <s v="Not Verified"/>
    <d v="2016-10-02T00:00:00"/>
    <s v="Fully Paid"/>
    <n v="0"/>
    <s v="Excellent"/>
    <s v="High"/>
    <s v="High"/>
    <s v="Normal"/>
  </r>
  <r>
    <s v="LC006339"/>
    <n v="16823"/>
    <s v="60 months"/>
    <n v="27.73"/>
    <s v="4 years"/>
    <n v="96616"/>
    <s v="Own"/>
    <s v="home_improvement"/>
    <n v="657"/>
    <n v="16.8"/>
    <s v="Verified"/>
    <d v="2018-10-13T00:00:00"/>
    <s v="Fully Paid"/>
    <n v="0"/>
    <s v="Fair"/>
    <s v="Upper Middle"/>
    <s v="Very High"/>
    <s v="Normal"/>
  </r>
  <r>
    <s v="LC006340"/>
    <n v="38341"/>
    <s v="36 months"/>
    <n v="11.37"/>
    <s v="10+ years"/>
    <n v="133076"/>
    <s v="Rent"/>
    <s v="home_improvement"/>
    <n v="626"/>
    <n v="8.5"/>
    <s v="Verified"/>
    <d v="2019-01-25T00:00:00"/>
    <s v="Fully Paid"/>
    <n v="0"/>
    <s v="Poor"/>
    <s v="High"/>
    <s v="Medium"/>
    <s v="Normal"/>
  </r>
  <r>
    <s v="LC006341"/>
    <n v="16339"/>
    <s v="36 months"/>
    <n v="20.420000000000002"/>
    <s v="7 years"/>
    <n v="120550"/>
    <s v="Rent"/>
    <s v="small_business"/>
    <n v="713"/>
    <n v="30.7"/>
    <s v="Verified"/>
    <d v="2017-10-03T00:00:00"/>
    <s v="Charged Off"/>
    <n v="1"/>
    <s v="Good"/>
    <s v="High"/>
    <s v="Very High"/>
    <s v="Normal"/>
  </r>
  <r>
    <s v="LC006342"/>
    <n v="4491"/>
    <s v="36 months"/>
    <n v="17.579999999999998"/>
    <s v="2 years"/>
    <n v="141433"/>
    <s v="Mortgage"/>
    <s v="debt_consolidation"/>
    <n v="732"/>
    <n v="31.5"/>
    <s v="Verified"/>
    <d v="2015-12-11T00:00:00"/>
    <s v="Fully Paid"/>
    <n v="0"/>
    <s v="Good"/>
    <s v="High"/>
    <s v="High"/>
    <s v="Normal"/>
  </r>
  <r>
    <s v="LC006343"/>
    <n v="1706"/>
    <s v="36 months"/>
    <n v="27.97"/>
    <s v="1 year"/>
    <n v="104998"/>
    <s v="Rent"/>
    <s v="medical"/>
    <n v="848"/>
    <n v="7.1"/>
    <s v="Not Verified"/>
    <d v="2015-11-16T00:00:00"/>
    <s v="Fully Paid"/>
    <n v="0"/>
    <s v="Excellent"/>
    <s v="High"/>
    <s v="Very High"/>
    <s v="Normal"/>
  </r>
  <r>
    <s v="LC006344"/>
    <n v="32957"/>
    <s v="36 months"/>
    <n v="15.46"/>
    <s v="6 years"/>
    <n v="82726"/>
    <s v="Mortgage"/>
    <s v="debt_consolidation"/>
    <n v="694"/>
    <n v="33.700000000000003"/>
    <s v="Verified"/>
    <d v="2015-05-27T00:00:00"/>
    <s v="Fully Paid"/>
    <n v="0"/>
    <s v="Fair"/>
    <s v="Upper Middle"/>
    <s v="High"/>
    <s v="Normal"/>
  </r>
  <r>
    <s v="LC006345"/>
    <n v="16728"/>
    <s v="36 months"/>
    <n v="26.37"/>
    <s v="4 years"/>
    <n v="137739"/>
    <s v="Rent"/>
    <s v="education"/>
    <n v="632"/>
    <n v="32.200000000000003"/>
    <s v="Verified"/>
    <d v="2017-12-21T00:00:00"/>
    <s v="Charged Off"/>
    <n v="1"/>
    <s v="Poor"/>
    <s v="High"/>
    <s v="Very High"/>
    <s v="High Risk"/>
  </r>
  <r>
    <s v="LC006346"/>
    <n v="7997"/>
    <s v="36 months"/>
    <n v="19.100000000000001"/>
    <s v="4 years"/>
    <n v="73881"/>
    <s v="Rent"/>
    <s v="education"/>
    <n v="821"/>
    <n v="37.5"/>
    <s v="Not Verified"/>
    <d v="2017-07-24T00:00:00"/>
    <s v="Charged Off"/>
    <n v="1"/>
    <s v="Excellent"/>
    <s v="Upper Middle"/>
    <s v="High"/>
    <s v="Normal"/>
  </r>
  <r>
    <s v="LC006347"/>
    <n v="39001"/>
    <s v="60 months"/>
    <n v="22.71"/>
    <s v="7 years"/>
    <n v="120003"/>
    <s v="Mortgage"/>
    <s v="education"/>
    <n v="646"/>
    <n v="9.1"/>
    <s v="Not Verified"/>
    <d v="2016-01-09T00:00:00"/>
    <s v="Charged Off"/>
    <n v="1"/>
    <s v="Poor"/>
    <s v="High"/>
    <s v="Very High"/>
    <s v="High Risk"/>
  </r>
  <r>
    <s v="LC006348"/>
    <n v="39523"/>
    <s v="36 months"/>
    <n v="27.17"/>
    <s v="8 years"/>
    <n v="100499"/>
    <s v="Mortgage"/>
    <s v="small_business"/>
    <n v="762"/>
    <n v="26"/>
    <s v="Not Verified"/>
    <d v="2018-08-25T00:00:00"/>
    <s v="Charged Off"/>
    <n v="1"/>
    <s v="Excellent"/>
    <s v="High"/>
    <s v="Very High"/>
    <s v="Normal"/>
  </r>
  <r>
    <s v="LC006349"/>
    <n v="26163"/>
    <s v="36 months"/>
    <n v="29.92"/>
    <s v="7 years"/>
    <n v="75820"/>
    <s v="Rent"/>
    <s v="vacation"/>
    <n v="810"/>
    <n v="12.7"/>
    <s v="Verified"/>
    <d v="2016-09-16T00:00:00"/>
    <s v="Fully Paid"/>
    <n v="0"/>
    <s v="Excellent"/>
    <s v="Upper Middle"/>
    <s v="Very High"/>
    <s v="Normal"/>
  </r>
  <r>
    <s v="LC006350"/>
    <n v="18718"/>
    <s v="36 months"/>
    <n v="23.28"/>
    <s v="9 years"/>
    <n v="143842"/>
    <s v="Rent"/>
    <s v="credit_card"/>
    <n v="742"/>
    <n v="19"/>
    <s v="Verified"/>
    <d v="2017-05-31T00:00:00"/>
    <s v="Fully Paid"/>
    <n v="0"/>
    <s v="Good"/>
    <s v="High"/>
    <s v="Very High"/>
    <s v="Normal"/>
  </r>
  <r>
    <s v="LC006351"/>
    <n v="22972"/>
    <s v="36 months"/>
    <n v="12.86"/>
    <s v="1 year"/>
    <n v="39475"/>
    <s v="Own"/>
    <s v="education"/>
    <n v="683"/>
    <n v="14.3"/>
    <s v="Not Verified"/>
    <d v="2017-05-22T00:00:00"/>
    <s v="Fully Paid"/>
    <n v="0"/>
    <s v="Fair"/>
    <s v="Lower Middle"/>
    <s v="Medium"/>
    <s v="Normal"/>
  </r>
  <r>
    <s v="LC006352"/>
    <n v="19231"/>
    <s v="36 months"/>
    <n v="12.48"/>
    <s v="9 years"/>
    <n v="105704"/>
    <s v="Rent"/>
    <s v="credit_card"/>
    <n v="742"/>
    <n v="20.7"/>
    <s v="Not Verified"/>
    <d v="2020-08-12T00:00:00"/>
    <s v="Fully Paid"/>
    <n v="0"/>
    <s v="Good"/>
    <s v="High"/>
    <s v="Medium"/>
    <s v="Normal"/>
  </r>
  <r>
    <s v="LC006353"/>
    <n v="13126"/>
    <s v="36 months"/>
    <n v="12.73"/>
    <s v="10+ years"/>
    <n v="87380"/>
    <s v="Mortgage"/>
    <s v="credit_card"/>
    <n v="608"/>
    <n v="9"/>
    <s v="Not Verified"/>
    <d v="2017-06-08T00:00:00"/>
    <s v="Fully Paid"/>
    <n v="0"/>
    <s v="Poor"/>
    <s v="Upper Middle"/>
    <s v="Medium"/>
    <s v="Normal"/>
  </r>
  <r>
    <s v="LC006354"/>
    <n v="24595"/>
    <s v="36 months"/>
    <n v="7.45"/>
    <s v="6 years"/>
    <n v="59165"/>
    <s v="Rent"/>
    <s v="debt_consolidation"/>
    <n v="654"/>
    <n v="15.6"/>
    <s v="Verified"/>
    <d v="2020-10-28T00:00:00"/>
    <s v="Fully Paid"/>
    <n v="0"/>
    <s v="Fair"/>
    <s v="Lower Middle"/>
    <s v="Low"/>
    <s v="Normal"/>
  </r>
  <r>
    <s v="LC006355"/>
    <n v="13118"/>
    <s v="36 months"/>
    <n v="6.34"/>
    <s v="10+ years"/>
    <n v="131189"/>
    <s v="Mortgage"/>
    <s v="vacation"/>
    <n v="691"/>
    <n v="7.5"/>
    <s v="Not Verified"/>
    <d v="2018-11-15T00:00:00"/>
    <s v="Fully Paid"/>
    <n v="0"/>
    <s v="Fair"/>
    <s v="High"/>
    <s v="Low"/>
    <s v="Normal"/>
  </r>
  <r>
    <s v="LC006356"/>
    <n v="4317"/>
    <s v="36 months"/>
    <n v="19.52"/>
    <s v="4 years"/>
    <n v="137939"/>
    <s v="Own"/>
    <s v="car"/>
    <n v="827"/>
    <n v="22.2"/>
    <s v="Verified"/>
    <d v="2020-07-25T00:00:00"/>
    <s v="Fully Paid"/>
    <n v="0"/>
    <s v="Excellent"/>
    <s v="High"/>
    <s v="High"/>
    <s v="Normal"/>
  </r>
  <r>
    <s v="LC006357"/>
    <n v="16504"/>
    <s v="60 months"/>
    <n v="25.26"/>
    <s v="6 years"/>
    <n v="134412"/>
    <s v="Rent"/>
    <s v="home_improvement"/>
    <n v="825"/>
    <n v="15.4"/>
    <s v="Verified"/>
    <d v="2020-05-26T00:00:00"/>
    <s v="Fully Paid"/>
    <n v="0"/>
    <s v="Excellent"/>
    <s v="High"/>
    <s v="Very High"/>
    <s v="Normal"/>
  </r>
  <r>
    <s v="LC006358"/>
    <n v="4057"/>
    <s v="36 months"/>
    <n v="5.9"/>
    <s v="2 years"/>
    <n v="125824"/>
    <s v="Rent"/>
    <s v="home_improvement"/>
    <n v="637"/>
    <n v="25.7"/>
    <s v="Verified"/>
    <d v="2018-06-15T00:00:00"/>
    <s v="Charged Off"/>
    <n v="1"/>
    <s v="Poor"/>
    <s v="High"/>
    <s v="Low"/>
    <s v="Normal"/>
  </r>
  <r>
    <s v="LC006359"/>
    <n v="27660"/>
    <s v="36 months"/>
    <n v="19.170000000000002"/>
    <s v="3 years"/>
    <n v="149596"/>
    <s v="Rent"/>
    <s v="vacation"/>
    <n v="719"/>
    <n v="21"/>
    <s v="Not Verified"/>
    <d v="2016-11-13T00:00:00"/>
    <s v="Fully Paid"/>
    <n v="0"/>
    <s v="Good"/>
    <s v="High"/>
    <s v="High"/>
    <s v="Normal"/>
  </r>
  <r>
    <s v="LC006360"/>
    <n v="38196"/>
    <s v="60 months"/>
    <n v="14.29"/>
    <s v="6 years"/>
    <n v="29942"/>
    <s v="Rent"/>
    <s v="debt_consolidation"/>
    <n v="822"/>
    <n v="13.5"/>
    <s v="Verified"/>
    <d v="2019-12-11T00:00:00"/>
    <s v="Fully Paid"/>
    <n v="0"/>
    <s v="Excellent"/>
    <s v="Low"/>
    <s v="Medium"/>
    <s v="Normal"/>
  </r>
  <r>
    <s v="LC006361"/>
    <n v="1402"/>
    <s v="36 months"/>
    <n v="27.31"/>
    <s v="1 year"/>
    <n v="53660"/>
    <s v="Mortgage"/>
    <s v="small_business"/>
    <n v="829"/>
    <n v="8.6"/>
    <s v="Not Verified"/>
    <d v="2015-10-07T00:00:00"/>
    <s v="Fully Paid"/>
    <n v="0"/>
    <s v="Excellent"/>
    <s v="Lower Middle"/>
    <s v="Very High"/>
    <s v="Normal"/>
  </r>
  <r>
    <s v="LC006362"/>
    <n v="9605"/>
    <s v="36 months"/>
    <n v="8.6300000000000008"/>
    <s v="1 year"/>
    <n v="28406"/>
    <s v="Rent"/>
    <s v="debt_consolidation"/>
    <n v="709"/>
    <n v="31.4"/>
    <s v="Verified"/>
    <d v="2018-05-30T00:00:00"/>
    <s v="Charged Off"/>
    <n v="1"/>
    <s v="Good"/>
    <s v="Low"/>
    <s v="Low"/>
    <s v="Normal"/>
  </r>
  <r>
    <s v="LC006363"/>
    <n v="16761"/>
    <s v="36 months"/>
    <n v="19.09"/>
    <s v="&lt; 1 year"/>
    <n v="105349"/>
    <s v="Own"/>
    <s v="education"/>
    <n v="704"/>
    <n v="27.2"/>
    <s v="Verified"/>
    <d v="2015-09-05T00:00:00"/>
    <s v="Charged Off"/>
    <n v="1"/>
    <s v="Good"/>
    <s v="High"/>
    <s v="High"/>
    <s v="Normal"/>
  </r>
  <r>
    <s v="LC006364"/>
    <n v="28043"/>
    <s v="60 months"/>
    <n v="29.27"/>
    <s v="&lt; 1 year"/>
    <n v="33171"/>
    <s v="Own"/>
    <s v="education"/>
    <n v="843"/>
    <n v="6.2"/>
    <s v="Not Verified"/>
    <d v="2017-05-03T00:00:00"/>
    <s v="Charged Off"/>
    <n v="1"/>
    <s v="Excellent"/>
    <s v="Lower Middle"/>
    <s v="Very High"/>
    <s v="Normal"/>
  </r>
  <r>
    <s v="LC006365"/>
    <n v="34635"/>
    <s v="60 months"/>
    <n v="13.63"/>
    <s v="&lt; 1 year"/>
    <n v="108665"/>
    <s v="Rent"/>
    <s v="education"/>
    <n v="780"/>
    <n v="39.6"/>
    <s v="Verified"/>
    <d v="2019-05-17T00:00:00"/>
    <s v="Fully Paid"/>
    <n v="0"/>
    <s v="Excellent"/>
    <s v="High"/>
    <s v="Medium"/>
    <s v="Normal"/>
  </r>
  <r>
    <s v="LC006366"/>
    <n v="14779"/>
    <s v="60 months"/>
    <n v="23.54"/>
    <s v="5 years"/>
    <n v="115839"/>
    <s v="Rent"/>
    <s v="credit_card"/>
    <n v="767"/>
    <n v="27.5"/>
    <s v="Not Verified"/>
    <d v="2016-04-03T00:00:00"/>
    <s v="Charged Off"/>
    <n v="1"/>
    <s v="Excellent"/>
    <s v="High"/>
    <s v="Very High"/>
    <s v="Normal"/>
  </r>
  <r>
    <s v="LC006367"/>
    <n v="16155"/>
    <s v="36 months"/>
    <n v="27.06"/>
    <s v="4 years"/>
    <n v="105564"/>
    <s v="Mortgage"/>
    <s v="credit_card"/>
    <n v="623"/>
    <n v="12.3"/>
    <s v="Verified"/>
    <d v="2016-04-07T00:00:00"/>
    <s v="Charged Off"/>
    <n v="1"/>
    <s v="Poor"/>
    <s v="High"/>
    <s v="Very High"/>
    <s v="High Risk"/>
  </r>
  <r>
    <s v="LC006368"/>
    <n v="34132"/>
    <s v="36 months"/>
    <n v="9.66"/>
    <s v="9 years"/>
    <n v="112727"/>
    <s v="Rent"/>
    <s v="education"/>
    <n v="589"/>
    <n v="34.4"/>
    <s v="Verified"/>
    <d v="2018-10-25T00:00:00"/>
    <s v="Charged Off"/>
    <n v="1"/>
    <s v="Very Poor"/>
    <s v="High"/>
    <s v="Low"/>
    <s v="Normal"/>
  </r>
  <r>
    <s v="LC006369"/>
    <n v="24851"/>
    <s v="36 months"/>
    <n v="29.81"/>
    <s v="7 years"/>
    <n v="107259"/>
    <s v="Own"/>
    <s v="vacation"/>
    <n v="584"/>
    <n v="35.9"/>
    <s v="Not Verified"/>
    <d v="2016-01-03T00:00:00"/>
    <s v="Charged Off"/>
    <n v="1"/>
    <s v="Very Poor"/>
    <s v="High"/>
    <s v="Very High"/>
    <s v="High Risk"/>
  </r>
  <r>
    <s v="LC006370"/>
    <n v="16366"/>
    <s v="36 months"/>
    <n v="25.23"/>
    <s v="4 years"/>
    <n v="102525"/>
    <s v="Rent"/>
    <s v="credit_card"/>
    <n v="754"/>
    <n v="25.1"/>
    <s v="Not Verified"/>
    <d v="2019-01-02T00:00:00"/>
    <s v="Charged Off"/>
    <n v="1"/>
    <s v="Excellent"/>
    <s v="High"/>
    <s v="Very High"/>
    <s v="Normal"/>
  </r>
  <r>
    <s v="LC006371"/>
    <n v="29408"/>
    <s v="60 months"/>
    <n v="8.44"/>
    <s v="&lt; 1 year"/>
    <n v="77895"/>
    <s v="Rent"/>
    <s v="debt_consolidation"/>
    <n v="738"/>
    <n v="36"/>
    <s v="Verified"/>
    <d v="2020-08-02T00:00:00"/>
    <s v="Fully Paid"/>
    <n v="0"/>
    <s v="Good"/>
    <s v="Upper Middle"/>
    <s v="Low"/>
    <s v="Normal"/>
  </r>
  <r>
    <s v="LC006372"/>
    <n v="7571"/>
    <s v="36 months"/>
    <n v="12.77"/>
    <s v="7 years"/>
    <n v="132976"/>
    <s v="Rent"/>
    <s v="education"/>
    <n v="823"/>
    <n v="6"/>
    <s v="Verified"/>
    <d v="2020-08-23T00:00:00"/>
    <s v="Fully Paid"/>
    <n v="0"/>
    <s v="Excellent"/>
    <s v="High"/>
    <s v="Medium"/>
    <s v="Normal"/>
  </r>
  <r>
    <s v="LC006373"/>
    <n v="15017"/>
    <s v="36 months"/>
    <n v="20.62"/>
    <s v="5 years"/>
    <n v="73566"/>
    <s v="Rent"/>
    <s v="home_improvement"/>
    <n v="608"/>
    <n v="38.1"/>
    <s v="Verified"/>
    <d v="2016-08-30T00:00:00"/>
    <s v="Charged Off"/>
    <n v="1"/>
    <s v="Poor"/>
    <s v="Upper Middle"/>
    <s v="Very High"/>
    <s v="High Risk"/>
  </r>
  <r>
    <s v="LC006374"/>
    <n v="5150"/>
    <s v="60 months"/>
    <n v="27.12"/>
    <s v="7 years"/>
    <n v="36312"/>
    <s v="Mortgage"/>
    <s v="home_improvement"/>
    <n v="733"/>
    <n v="7"/>
    <s v="Not Verified"/>
    <d v="2019-11-24T00:00:00"/>
    <s v="Charged Off"/>
    <n v="1"/>
    <s v="Good"/>
    <s v="Lower Middle"/>
    <s v="Very High"/>
    <s v="Normal"/>
  </r>
  <r>
    <s v="LC006375"/>
    <n v="20423"/>
    <s v="60 months"/>
    <n v="9.8699999999999992"/>
    <s v="1 year"/>
    <n v="118039"/>
    <s v="Rent"/>
    <s v="small_business"/>
    <n v="674"/>
    <n v="27.5"/>
    <s v="Not Verified"/>
    <d v="2017-10-25T00:00:00"/>
    <s v="Fully Paid"/>
    <n v="0"/>
    <s v="Fair"/>
    <s v="High"/>
    <s v="Low"/>
    <s v="Normal"/>
  </r>
  <r>
    <s v="LC006376"/>
    <n v="5137"/>
    <s v="36 months"/>
    <n v="23.28"/>
    <s v="9 years"/>
    <n v="71665"/>
    <s v="Rent"/>
    <s v="medical"/>
    <n v="581"/>
    <n v="17.100000000000001"/>
    <s v="Verified"/>
    <d v="2017-07-31T00:00:00"/>
    <s v="Charged Off"/>
    <n v="1"/>
    <s v="Very Poor"/>
    <s v="Upper Middle"/>
    <s v="Very High"/>
    <s v="High Risk"/>
  </r>
  <r>
    <s v="LC006377"/>
    <n v="30992"/>
    <s v="36 months"/>
    <n v="11.77"/>
    <s v="7 years"/>
    <n v="49400"/>
    <s v="Own"/>
    <s v="credit_card"/>
    <n v="671"/>
    <n v="6.4"/>
    <s v="Verified"/>
    <d v="2018-05-12T00:00:00"/>
    <s v="Fully Paid"/>
    <n v="0"/>
    <s v="Fair"/>
    <s v="Lower Middle"/>
    <s v="Medium"/>
    <s v="Normal"/>
  </r>
  <r>
    <s v="LC006378"/>
    <n v="29902"/>
    <s v="36 months"/>
    <n v="25.14"/>
    <s v="5 years"/>
    <n v="125347"/>
    <s v="Rent"/>
    <s v="small_business"/>
    <n v="635"/>
    <n v="37.5"/>
    <s v="Not Verified"/>
    <d v="2020-07-07T00:00:00"/>
    <s v="Charged Off"/>
    <n v="1"/>
    <s v="Poor"/>
    <s v="High"/>
    <s v="Very High"/>
    <s v="High Risk"/>
  </r>
  <r>
    <s v="LC006379"/>
    <n v="14833"/>
    <s v="36 months"/>
    <n v="22.09"/>
    <s v="&lt; 1 year"/>
    <n v="37561"/>
    <s v="Rent"/>
    <s v="home_improvement"/>
    <n v="815"/>
    <n v="9.6999999999999993"/>
    <s v="Verified"/>
    <d v="2019-02-11T00:00:00"/>
    <s v="Charged Off"/>
    <n v="1"/>
    <s v="Excellent"/>
    <s v="Lower Middle"/>
    <s v="Very High"/>
    <s v="Normal"/>
  </r>
  <r>
    <s v="LC006380"/>
    <n v="2381"/>
    <s v="36 months"/>
    <n v="18.07"/>
    <s v="&lt; 1 year"/>
    <n v="65406"/>
    <s v="Mortgage"/>
    <s v="education"/>
    <n v="594"/>
    <n v="34.9"/>
    <s v="Verified"/>
    <d v="2017-10-16T00:00:00"/>
    <s v="Charged Off"/>
    <n v="1"/>
    <s v="Very Poor"/>
    <s v="Upper Middle"/>
    <s v="High"/>
    <s v="High Risk"/>
  </r>
  <r>
    <s v="LC006381"/>
    <n v="9154"/>
    <s v="36 months"/>
    <n v="21.25"/>
    <s v="9 years"/>
    <n v="107101"/>
    <s v="Rent"/>
    <s v="vacation"/>
    <n v="664"/>
    <n v="16.600000000000001"/>
    <s v="Verified"/>
    <d v="2020-10-23T00:00:00"/>
    <s v="Fully Paid"/>
    <n v="0"/>
    <s v="Fair"/>
    <s v="High"/>
    <s v="Very High"/>
    <s v="Normal"/>
  </r>
  <r>
    <s v="LC006382"/>
    <n v="35235"/>
    <s v="60 months"/>
    <n v="26.91"/>
    <s v="4 years"/>
    <n v="103403"/>
    <s v="Mortgage"/>
    <s v="home_improvement"/>
    <n v="833"/>
    <n v="30.9"/>
    <s v="Not Verified"/>
    <d v="2020-03-22T00:00:00"/>
    <s v="Charged Off"/>
    <n v="1"/>
    <s v="Excellent"/>
    <s v="High"/>
    <s v="Very High"/>
    <s v="Normal"/>
  </r>
  <r>
    <s v="LC006383"/>
    <n v="14439"/>
    <s v="36 months"/>
    <n v="14.66"/>
    <s v="6 years"/>
    <n v="49621"/>
    <s v="Rent"/>
    <s v="debt_consolidation"/>
    <n v="800"/>
    <n v="13.9"/>
    <s v="Not Verified"/>
    <d v="2019-01-08T00:00:00"/>
    <s v="Fully Paid"/>
    <n v="0"/>
    <s v="Excellent"/>
    <s v="Lower Middle"/>
    <s v="Medium"/>
    <s v="Normal"/>
  </r>
  <r>
    <s v="LC006384"/>
    <n v="20122"/>
    <s v="36 months"/>
    <n v="24.23"/>
    <s v="3 years"/>
    <n v="72463"/>
    <s v="Rent"/>
    <s v="credit_card"/>
    <n v="828"/>
    <n v="25.4"/>
    <s v="Verified"/>
    <d v="2015-08-28T00:00:00"/>
    <s v="Charged Off"/>
    <n v="1"/>
    <s v="Excellent"/>
    <s v="Upper Middle"/>
    <s v="Very High"/>
    <s v="Normal"/>
  </r>
  <r>
    <s v="LC006385"/>
    <n v="24956"/>
    <s v="36 months"/>
    <n v="8.9700000000000006"/>
    <s v="9 years"/>
    <n v="106205"/>
    <s v="Mortgage"/>
    <s v="home_improvement"/>
    <n v="624"/>
    <n v="33"/>
    <s v="Verified"/>
    <d v="2019-07-30T00:00:00"/>
    <s v="Charged Off"/>
    <n v="1"/>
    <s v="Poor"/>
    <s v="High"/>
    <s v="Low"/>
    <s v="Normal"/>
  </r>
  <r>
    <s v="LC006386"/>
    <n v="18264"/>
    <s v="36 months"/>
    <n v="22.53"/>
    <s v="4 years"/>
    <n v="109233"/>
    <s v="Mortgage"/>
    <s v="credit_card"/>
    <n v="599"/>
    <n v="24.8"/>
    <s v="Verified"/>
    <d v="2018-05-08T00:00:00"/>
    <s v="Charged Off"/>
    <n v="1"/>
    <s v="Very Poor"/>
    <s v="High"/>
    <s v="Very High"/>
    <s v="High Risk"/>
  </r>
  <r>
    <s v="LC006387"/>
    <n v="4149"/>
    <s v="36 months"/>
    <n v="23.77"/>
    <s v="9 years"/>
    <n v="29737"/>
    <s v="Rent"/>
    <s v="debt_consolidation"/>
    <n v="703"/>
    <n v="15.7"/>
    <s v="Verified"/>
    <d v="2016-01-21T00:00:00"/>
    <s v="Charged Off"/>
    <n v="1"/>
    <s v="Good"/>
    <s v="Low"/>
    <s v="Very High"/>
    <s v="Normal"/>
  </r>
  <r>
    <s v="LC006388"/>
    <n v="25660"/>
    <s v="60 months"/>
    <n v="16.07"/>
    <s v="2 years"/>
    <n v="52035"/>
    <s v="Own"/>
    <s v="home_improvement"/>
    <n v="725"/>
    <n v="13.2"/>
    <s v="Verified"/>
    <d v="2017-07-07T00:00:00"/>
    <s v="Fully Paid"/>
    <n v="0"/>
    <s v="Good"/>
    <s v="Lower Middle"/>
    <s v="High"/>
    <s v="Normal"/>
  </r>
  <r>
    <s v="LC006389"/>
    <n v="21528"/>
    <s v="60 months"/>
    <n v="24.84"/>
    <s v="1 year"/>
    <n v="132257"/>
    <s v="Rent"/>
    <s v="medical"/>
    <n v="809"/>
    <n v="11.1"/>
    <s v="Verified"/>
    <d v="2015-10-24T00:00:00"/>
    <s v="Fully Paid"/>
    <n v="0"/>
    <s v="Excellent"/>
    <s v="High"/>
    <s v="Very High"/>
    <s v="Normal"/>
  </r>
  <r>
    <s v="LC006390"/>
    <n v="2168"/>
    <s v="36 months"/>
    <n v="18.93"/>
    <s v="1 year"/>
    <n v="133723"/>
    <s v="Own"/>
    <s v="education"/>
    <n v="640"/>
    <n v="34.4"/>
    <s v="Verified"/>
    <d v="2018-11-21T00:00:00"/>
    <s v="Charged Off"/>
    <n v="1"/>
    <s v="Poor"/>
    <s v="High"/>
    <s v="High"/>
    <s v="High Risk"/>
  </r>
  <r>
    <s v="LC006391"/>
    <n v="36897"/>
    <s v="60 months"/>
    <n v="28.41"/>
    <s v="4 years"/>
    <n v="95224"/>
    <s v="Mortgage"/>
    <s v="small_business"/>
    <n v="700"/>
    <n v="26.4"/>
    <s v="Not Verified"/>
    <d v="2019-07-03T00:00:00"/>
    <s v="Charged Off"/>
    <n v="1"/>
    <s v="Good"/>
    <s v="Upper Middle"/>
    <s v="Very High"/>
    <s v="Normal"/>
  </r>
  <r>
    <s v="LC006392"/>
    <n v="16032"/>
    <s v="36 months"/>
    <n v="7.81"/>
    <s v="3 years"/>
    <n v="32974"/>
    <s v="Rent"/>
    <s v="car"/>
    <n v="835"/>
    <n v="22.8"/>
    <s v="Verified"/>
    <d v="2016-11-29T00:00:00"/>
    <s v="Fully Paid"/>
    <n v="0"/>
    <s v="Excellent"/>
    <s v="Lower Middle"/>
    <s v="Low"/>
    <s v="Normal"/>
  </r>
  <r>
    <s v="LC006393"/>
    <n v="36294"/>
    <s v="36 months"/>
    <n v="8.27"/>
    <s v="1 year"/>
    <n v="44648"/>
    <s v="Rent"/>
    <s v="vacation"/>
    <n v="783"/>
    <n v="13.7"/>
    <s v="Not Verified"/>
    <d v="2020-02-25T00:00:00"/>
    <s v="Fully Paid"/>
    <n v="0"/>
    <s v="Excellent"/>
    <s v="Lower Middle"/>
    <s v="Low"/>
    <s v="Normal"/>
  </r>
  <r>
    <s v="LC006394"/>
    <n v="4516"/>
    <s v="36 months"/>
    <n v="26.06"/>
    <s v="4 years"/>
    <n v="58126"/>
    <s v="Own"/>
    <s v="home_improvement"/>
    <n v="584"/>
    <n v="20.2"/>
    <s v="Verified"/>
    <d v="2016-09-20T00:00:00"/>
    <s v="Charged Off"/>
    <n v="1"/>
    <s v="Very Poor"/>
    <s v="Lower Middle"/>
    <s v="Very High"/>
    <s v="High Risk"/>
  </r>
  <r>
    <s v="LC006395"/>
    <n v="20751"/>
    <s v="60 months"/>
    <n v="26.06"/>
    <s v="9 years"/>
    <n v="108479"/>
    <s v="Rent"/>
    <s v="small_business"/>
    <n v="656"/>
    <n v="26.7"/>
    <s v="Not Verified"/>
    <d v="2016-01-24T00:00:00"/>
    <s v="Charged Off"/>
    <n v="1"/>
    <s v="Fair"/>
    <s v="High"/>
    <s v="Very High"/>
    <s v="Normal"/>
  </r>
  <r>
    <s v="LC006396"/>
    <n v="31373"/>
    <s v="36 months"/>
    <n v="16.78"/>
    <s v="8 years"/>
    <n v="48612"/>
    <s v="Rent"/>
    <s v="debt_consolidation"/>
    <n v="720"/>
    <n v="7.5"/>
    <s v="Not Verified"/>
    <d v="2020-10-17T00:00:00"/>
    <s v="Fully Paid"/>
    <n v="0"/>
    <s v="Good"/>
    <s v="Lower Middle"/>
    <s v="High"/>
    <s v="Normal"/>
  </r>
  <r>
    <s v="LC006397"/>
    <n v="31270"/>
    <s v="36 months"/>
    <n v="29.1"/>
    <s v="7 years"/>
    <n v="128722"/>
    <s v="Rent"/>
    <s v="medical"/>
    <n v="679"/>
    <n v="17.600000000000001"/>
    <s v="Verified"/>
    <d v="2020-06-29T00:00:00"/>
    <s v="Fully Paid"/>
    <n v="0"/>
    <s v="Fair"/>
    <s v="High"/>
    <s v="Very High"/>
    <s v="Normal"/>
  </r>
  <r>
    <s v="LC006398"/>
    <n v="11386"/>
    <s v="60 months"/>
    <n v="21.98"/>
    <s v="8 years"/>
    <n v="135778"/>
    <s v="Own"/>
    <s v="medical"/>
    <n v="787"/>
    <n v="13.4"/>
    <s v="Not Verified"/>
    <d v="2016-04-06T00:00:00"/>
    <s v="Fully Paid"/>
    <n v="0"/>
    <s v="Excellent"/>
    <s v="High"/>
    <s v="Very High"/>
    <s v="Normal"/>
  </r>
  <r>
    <s v="LC006399"/>
    <n v="37323"/>
    <s v="36 months"/>
    <n v="29.57"/>
    <s v="8 years"/>
    <n v="62576"/>
    <s v="Own"/>
    <s v="small_business"/>
    <n v="774"/>
    <n v="27.6"/>
    <s v="Not Verified"/>
    <d v="2019-03-01T00:00:00"/>
    <s v="Charged Off"/>
    <n v="1"/>
    <s v="Excellent"/>
    <s v="Upper Middle"/>
    <s v="Very High"/>
    <s v="Normal"/>
  </r>
  <r>
    <s v="LC006400"/>
    <n v="15157"/>
    <s v="36 months"/>
    <n v="18.309999999999999"/>
    <s v="7 years"/>
    <n v="147052"/>
    <s v="Rent"/>
    <s v="car"/>
    <n v="759"/>
    <n v="26.2"/>
    <s v="Not Verified"/>
    <d v="2017-05-19T00:00:00"/>
    <s v="Charged Off"/>
    <n v="1"/>
    <s v="Excellent"/>
    <s v="High"/>
    <s v="High"/>
    <s v="Normal"/>
  </r>
  <r>
    <s v="LC006401"/>
    <n v="38879"/>
    <s v="36 months"/>
    <n v="10.039999999999999"/>
    <s v="8 years"/>
    <n v="34583"/>
    <s v="Mortgage"/>
    <s v="medical"/>
    <n v="837"/>
    <n v="15.5"/>
    <s v="Verified"/>
    <d v="2018-12-31T00:00:00"/>
    <s v="Fully Paid"/>
    <n v="0"/>
    <s v="Excellent"/>
    <s v="Lower Middle"/>
    <s v="Medium"/>
    <s v="Normal"/>
  </r>
  <r>
    <s v="LC006402"/>
    <n v="4626"/>
    <s v="36 months"/>
    <n v="16.11"/>
    <s v="3 years"/>
    <n v="41186"/>
    <s v="Own"/>
    <s v="home_improvement"/>
    <n v="774"/>
    <n v="6.5"/>
    <s v="Verified"/>
    <d v="2017-02-23T00:00:00"/>
    <s v="Fully Paid"/>
    <n v="0"/>
    <s v="Excellent"/>
    <s v="Lower Middle"/>
    <s v="High"/>
    <s v="Normal"/>
  </r>
  <r>
    <s v="LC006403"/>
    <n v="21400"/>
    <s v="36 months"/>
    <n v="29.51"/>
    <s v="7 years"/>
    <n v="45563"/>
    <s v="Rent"/>
    <s v="credit_card"/>
    <n v="718"/>
    <n v="11.4"/>
    <s v="Not Verified"/>
    <d v="2020-06-13T00:00:00"/>
    <s v="Fully Paid"/>
    <n v="0"/>
    <s v="Good"/>
    <s v="Lower Middle"/>
    <s v="Very High"/>
    <s v="Normal"/>
  </r>
  <r>
    <s v="LC006404"/>
    <n v="37643"/>
    <s v="36 months"/>
    <n v="14.26"/>
    <s v="1 year"/>
    <n v="46691"/>
    <s v="Mortgage"/>
    <s v="debt_consolidation"/>
    <n v="590"/>
    <n v="10.6"/>
    <s v="Verified"/>
    <d v="2019-12-17T00:00:00"/>
    <s v="Fully Paid"/>
    <n v="0"/>
    <s v="Very Poor"/>
    <s v="Lower Middle"/>
    <s v="Medium"/>
    <s v="Normal"/>
  </r>
  <r>
    <s v="LC006405"/>
    <n v="39265"/>
    <s v="60 months"/>
    <n v="28.93"/>
    <s v="8 years"/>
    <n v="84337"/>
    <s v="Mortgage"/>
    <s v="home_improvement"/>
    <n v="845"/>
    <n v="24.9"/>
    <s v="Not Verified"/>
    <d v="2016-06-29T00:00:00"/>
    <s v="Fully Paid"/>
    <n v="0"/>
    <s v="Excellent"/>
    <s v="Upper Middle"/>
    <s v="Very High"/>
    <s v="Normal"/>
  </r>
  <r>
    <s v="LC006406"/>
    <n v="16979"/>
    <s v="36 months"/>
    <n v="24.93"/>
    <s v="8 years"/>
    <n v="87127"/>
    <s v="Rent"/>
    <s v="vacation"/>
    <n v="607"/>
    <n v="10.9"/>
    <s v="Not Verified"/>
    <d v="2016-09-29T00:00:00"/>
    <s v="Charged Off"/>
    <n v="1"/>
    <s v="Poor"/>
    <s v="Upper Middle"/>
    <s v="Very High"/>
    <s v="High Risk"/>
  </r>
  <r>
    <s v="LC006407"/>
    <n v="12529"/>
    <s v="36 months"/>
    <n v="16.05"/>
    <s v="10+ years"/>
    <n v="100994"/>
    <s v="Own"/>
    <s v="vacation"/>
    <n v="698"/>
    <n v="21.9"/>
    <s v="Verified"/>
    <d v="2016-09-17T00:00:00"/>
    <s v="Fully Paid"/>
    <n v="0"/>
    <s v="Fair"/>
    <s v="High"/>
    <s v="High"/>
    <s v="Normal"/>
  </r>
  <r>
    <s v="LC006408"/>
    <n v="17645"/>
    <s v="36 months"/>
    <n v="18.55"/>
    <s v="2 years"/>
    <n v="25901"/>
    <s v="Own"/>
    <s v="debt_consolidation"/>
    <n v="828"/>
    <n v="26.5"/>
    <s v="Verified"/>
    <d v="2017-03-18T00:00:00"/>
    <s v="Charged Off"/>
    <n v="1"/>
    <s v="Excellent"/>
    <s v="Low"/>
    <s v="High"/>
    <s v="Normal"/>
  </r>
  <r>
    <s v="LC006409"/>
    <n v="27424"/>
    <s v="60 months"/>
    <n v="20.190000000000001"/>
    <s v="5 years"/>
    <n v="126383"/>
    <s v="Rent"/>
    <s v="education"/>
    <n v="586"/>
    <n v="35.799999999999997"/>
    <s v="Verified"/>
    <d v="2017-06-20T00:00:00"/>
    <s v="Charged Off"/>
    <n v="1"/>
    <s v="Very Poor"/>
    <s v="High"/>
    <s v="Very High"/>
    <s v="High Risk"/>
  </r>
  <r>
    <s v="LC006410"/>
    <n v="14382"/>
    <s v="60 months"/>
    <n v="21.64"/>
    <s v="6 years"/>
    <n v="127083"/>
    <s v="Rent"/>
    <s v="car"/>
    <n v="722"/>
    <n v="13.6"/>
    <s v="Verified"/>
    <d v="2017-04-03T00:00:00"/>
    <s v="Fully Paid"/>
    <n v="0"/>
    <s v="Good"/>
    <s v="High"/>
    <s v="Very High"/>
    <s v="Normal"/>
  </r>
  <r>
    <s v="LC006411"/>
    <n v="5025"/>
    <s v="36 months"/>
    <n v="6.92"/>
    <s v="2 years"/>
    <n v="29034"/>
    <s v="Own"/>
    <s v="car"/>
    <n v="586"/>
    <n v="11.5"/>
    <s v="Verified"/>
    <d v="2016-05-19T00:00:00"/>
    <s v="Charged Off"/>
    <n v="1"/>
    <s v="Very Poor"/>
    <s v="Low"/>
    <s v="Low"/>
    <s v="Normal"/>
  </r>
  <r>
    <s v="LC006412"/>
    <n v="14844"/>
    <s v="36 months"/>
    <n v="28.34"/>
    <s v="4 years"/>
    <n v="56417"/>
    <s v="Rent"/>
    <s v="education"/>
    <n v="634"/>
    <n v="11.1"/>
    <s v="Not Verified"/>
    <d v="2018-01-19T00:00:00"/>
    <s v="Charged Off"/>
    <n v="1"/>
    <s v="Poor"/>
    <s v="Lower Middle"/>
    <s v="Very High"/>
    <s v="High Risk"/>
  </r>
  <r>
    <s v="LC006413"/>
    <n v="5175"/>
    <s v="60 months"/>
    <n v="19.920000000000002"/>
    <s v="&lt; 1 year"/>
    <n v="113728"/>
    <s v="Mortgage"/>
    <s v="car"/>
    <n v="599"/>
    <n v="17.600000000000001"/>
    <s v="Verified"/>
    <d v="2016-09-28T00:00:00"/>
    <s v="Charged Off"/>
    <n v="1"/>
    <s v="Very Poor"/>
    <s v="High"/>
    <s v="High"/>
    <s v="High Risk"/>
  </r>
  <r>
    <s v="LC006414"/>
    <n v="31519"/>
    <s v="60 months"/>
    <n v="28.28"/>
    <s v="10+ years"/>
    <n v="100652"/>
    <s v="Rent"/>
    <s v="car"/>
    <n v="582"/>
    <n v="27.7"/>
    <s v="Verified"/>
    <d v="2018-01-16T00:00:00"/>
    <s v="Charged Off"/>
    <n v="1"/>
    <s v="Very Poor"/>
    <s v="High"/>
    <s v="Very High"/>
    <s v="High Risk"/>
  </r>
  <r>
    <s v="LC006415"/>
    <n v="10174"/>
    <s v="36 months"/>
    <n v="20.8"/>
    <s v="2 years"/>
    <n v="37949"/>
    <s v="Mortgage"/>
    <s v="medical"/>
    <n v="599"/>
    <n v="28.5"/>
    <s v="Verified"/>
    <d v="2015-12-25T00:00:00"/>
    <s v="Charged Off"/>
    <n v="1"/>
    <s v="Very Poor"/>
    <s v="Lower Middle"/>
    <s v="Very High"/>
    <s v="High Risk"/>
  </r>
  <r>
    <s v="LC006416"/>
    <n v="4443"/>
    <s v="36 months"/>
    <n v="15.78"/>
    <s v="7 years"/>
    <n v="138297"/>
    <s v="Mortgage"/>
    <s v="vacation"/>
    <n v="845"/>
    <n v="12.4"/>
    <s v="Not Verified"/>
    <d v="2018-11-29T00:00:00"/>
    <s v="Fully Paid"/>
    <n v="0"/>
    <s v="Excellent"/>
    <s v="High"/>
    <s v="High"/>
    <s v="Normal"/>
  </r>
  <r>
    <s v="LC006417"/>
    <n v="22395"/>
    <s v="36 months"/>
    <n v="19.170000000000002"/>
    <s v="2 years"/>
    <n v="55697"/>
    <s v="Mortgage"/>
    <s v="education"/>
    <n v="806"/>
    <n v="9.6"/>
    <s v="Verified"/>
    <d v="2019-04-13T00:00:00"/>
    <s v="Fully Paid"/>
    <n v="0"/>
    <s v="Excellent"/>
    <s v="Lower Middle"/>
    <s v="High"/>
    <s v="Normal"/>
  </r>
  <r>
    <s v="LC006418"/>
    <n v="11725"/>
    <s v="36 months"/>
    <n v="25.74"/>
    <s v="7 years"/>
    <n v="53489"/>
    <s v="Rent"/>
    <s v="credit_card"/>
    <n v="797"/>
    <n v="20.7"/>
    <s v="Not Verified"/>
    <d v="2018-07-08T00:00:00"/>
    <s v="Fully Paid"/>
    <n v="0"/>
    <s v="Excellent"/>
    <s v="Lower Middle"/>
    <s v="Very High"/>
    <s v="Normal"/>
  </r>
  <r>
    <s v="LC006419"/>
    <n v="34461"/>
    <s v="60 months"/>
    <n v="13.15"/>
    <s v="8 years"/>
    <n v="21804"/>
    <s v="Mortgage"/>
    <s v="medical"/>
    <n v="744"/>
    <n v="9.9"/>
    <s v="Verified"/>
    <d v="2017-04-29T00:00:00"/>
    <s v="Fully Paid"/>
    <n v="0"/>
    <s v="Good"/>
    <s v="Low"/>
    <s v="Medium"/>
    <s v="Normal"/>
  </r>
  <r>
    <s v="LC006420"/>
    <n v="32351"/>
    <s v="36 months"/>
    <n v="28.91"/>
    <s v="5 years"/>
    <n v="98147"/>
    <s v="Rent"/>
    <s v="car"/>
    <n v="630"/>
    <n v="33.5"/>
    <s v="Not Verified"/>
    <d v="2019-12-05T00:00:00"/>
    <s v="Charged Off"/>
    <n v="1"/>
    <s v="Poor"/>
    <s v="Upper Middle"/>
    <s v="Very High"/>
    <s v="High Risk"/>
  </r>
  <r>
    <s v="LC006421"/>
    <n v="19196"/>
    <s v="36 months"/>
    <n v="16.649999999999999"/>
    <s v="6 years"/>
    <n v="80538"/>
    <s v="Own"/>
    <s v="credit_card"/>
    <n v="749"/>
    <n v="7.9"/>
    <s v="Not Verified"/>
    <d v="2018-03-31T00:00:00"/>
    <s v="Fully Paid"/>
    <n v="0"/>
    <s v="Good"/>
    <s v="Upper Middle"/>
    <s v="High"/>
    <s v="Normal"/>
  </r>
  <r>
    <s v="LC006422"/>
    <n v="15254"/>
    <s v="36 months"/>
    <n v="28.91"/>
    <s v="5 years"/>
    <n v="84544"/>
    <s v="Rent"/>
    <s v="small_business"/>
    <n v="609"/>
    <n v="31.3"/>
    <s v="Verified"/>
    <d v="2016-07-20T00:00:00"/>
    <s v="Charged Off"/>
    <n v="1"/>
    <s v="Poor"/>
    <s v="Upper Middle"/>
    <s v="Very High"/>
    <s v="High Risk"/>
  </r>
  <r>
    <s v="LC006423"/>
    <n v="15021"/>
    <s v="36 months"/>
    <n v="27.02"/>
    <s v="7 years"/>
    <n v="86190"/>
    <s v="Mortgage"/>
    <s v="debt_consolidation"/>
    <n v="823"/>
    <n v="6.5"/>
    <s v="Verified"/>
    <d v="2017-02-28T00:00:00"/>
    <s v="Fully Paid"/>
    <n v="0"/>
    <s v="Excellent"/>
    <s v="Upper Middle"/>
    <s v="Very High"/>
    <s v="Normal"/>
  </r>
  <r>
    <s v="LC006424"/>
    <n v="6724"/>
    <s v="36 months"/>
    <n v="24.19"/>
    <s v="6 years"/>
    <n v="93872"/>
    <s v="Rent"/>
    <s v="debt_consolidation"/>
    <n v="624"/>
    <n v="33.200000000000003"/>
    <s v="Verified"/>
    <d v="2018-01-15T00:00:00"/>
    <s v="Charged Off"/>
    <n v="1"/>
    <s v="Poor"/>
    <s v="Upper Middle"/>
    <s v="Very High"/>
    <s v="High Risk"/>
  </r>
  <r>
    <s v="LC006425"/>
    <n v="29690"/>
    <s v="36 months"/>
    <n v="16.690000000000001"/>
    <s v="9 years"/>
    <n v="67877"/>
    <s v="Own"/>
    <s v="vacation"/>
    <n v="794"/>
    <n v="27"/>
    <s v="Verified"/>
    <d v="2015-11-07T00:00:00"/>
    <s v="Fully Paid"/>
    <n v="0"/>
    <s v="Excellent"/>
    <s v="Upper Middle"/>
    <s v="High"/>
    <s v="Normal"/>
  </r>
  <r>
    <s v="LC006426"/>
    <n v="2407"/>
    <s v="36 months"/>
    <n v="19.670000000000002"/>
    <s v="&lt; 1 year"/>
    <n v="142372"/>
    <s v="Mortgage"/>
    <s v="car"/>
    <n v="602"/>
    <n v="16.3"/>
    <s v="Verified"/>
    <d v="2016-02-15T00:00:00"/>
    <s v="Charged Off"/>
    <n v="1"/>
    <s v="Poor"/>
    <s v="High"/>
    <s v="High"/>
    <s v="High Risk"/>
  </r>
  <r>
    <s v="LC006427"/>
    <n v="9032"/>
    <s v="36 months"/>
    <n v="25.95"/>
    <s v="2 years"/>
    <n v="62656"/>
    <s v="Own"/>
    <s v="debt_consolidation"/>
    <n v="632"/>
    <n v="19.2"/>
    <s v="Verified"/>
    <d v="2015-11-30T00:00:00"/>
    <s v="Charged Off"/>
    <n v="1"/>
    <s v="Poor"/>
    <s v="Upper Middle"/>
    <s v="Very High"/>
    <s v="High Risk"/>
  </r>
  <r>
    <s v="LC006428"/>
    <n v="18794"/>
    <s v="36 months"/>
    <n v="18.600000000000001"/>
    <s v="2 years"/>
    <n v="42837"/>
    <s v="Rent"/>
    <s v="education"/>
    <n v="621"/>
    <n v="28.6"/>
    <s v="Verified"/>
    <d v="2017-07-10T00:00:00"/>
    <s v="Charged Off"/>
    <n v="1"/>
    <s v="Poor"/>
    <s v="Lower Middle"/>
    <s v="High"/>
    <s v="High Risk"/>
  </r>
  <r>
    <s v="LC006429"/>
    <n v="20881"/>
    <s v="60 months"/>
    <n v="23.45"/>
    <s v="2 years"/>
    <n v="73391"/>
    <s v="Rent"/>
    <s v="car"/>
    <n v="743"/>
    <n v="11.5"/>
    <s v="Verified"/>
    <d v="2015-02-10T00:00:00"/>
    <s v="Fully Paid"/>
    <n v="0"/>
    <s v="Good"/>
    <s v="Upper Middle"/>
    <s v="Very High"/>
    <s v="Normal"/>
  </r>
  <r>
    <s v="LC006430"/>
    <n v="21756"/>
    <s v="60 months"/>
    <n v="24.77"/>
    <s v="3 years"/>
    <n v="33229"/>
    <s v="Own"/>
    <s v="education"/>
    <n v="683"/>
    <n v="36.200000000000003"/>
    <s v="Verified"/>
    <d v="2017-08-24T00:00:00"/>
    <s v="Charged Off"/>
    <n v="1"/>
    <s v="Fair"/>
    <s v="Lower Middle"/>
    <s v="Very High"/>
    <s v="Normal"/>
  </r>
  <r>
    <s v="LC006431"/>
    <n v="30416"/>
    <s v="36 months"/>
    <n v="17.829999999999998"/>
    <s v="&lt; 1 year"/>
    <n v="47287"/>
    <s v="Rent"/>
    <s v="vacation"/>
    <n v="741"/>
    <n v="21.9"/>
    <s v="Verified"/>
    <d v="2019-10-18T00:00:00"/>
    <s v="Fully Paid"/>
    <n v="0"/>
    <s v="Good"/>
    <s v="Lower Middle"/>
    <s v="High"/>
    <s v="Normal"/>
  </r>
  <r>
    <s v="LC006432"/>
    <n v="26752"/>
    <s v="60 months"/>
    <n v="18.41"/>
    <s v="10+ years"/>
    <n v="37276"/>
    <s v="Rent"/>
    <s v="credit_card"/>
    <n v="733"/>
    <n v="31.6"/>
    <s v="Not Verified"/>
    <d v="2015-03-14T00:00:00"/>
    <s v="Charged Off"/>
    <n v="1"/>
    <s v="Good"/>
    <s v="Lower Middle"/>
    <s v="High"/>
    <s v="Normal"/>
  </r>
  <r>
    <s v="LC006433"/>
    <n v="13926"/>
    <s v="36 months"/>
    <n v="9.9499999999999993"/>
    <s v="1 year"/>
    <n v="112676"/>
    <s v="Rent"/>
    <s v="home_improvement"/>
    <n v="582"/>
    <n v="22.7"/>
    <s v="Not Verified"/>
    <d v="2017-01-16T00:00:00"/>
    <s v="Fully Paid"/>
    <n v="0"/>
    <s v="Very Poor"/>
    <s v="High"/>
    <s v="Low"/>
    <s v="Normal"/>
  </r>
  <r>
    <s v="LC006434"/>
    <n v="34765"/>
    <s v="36 months"/>
    <n v="11.12"/>
    <s v="4 years"/>
    <n v="24290"/>
    <s v="Mortgage"/>
    <s v="small_business"/>
    <n v="622"/>
    <n v="20.8"/>
    <s v="Verified"/>
    <d v="2020-10-19T00:00:00"/>
    <s v="Charged Off"/>
    <n v="1"/>
    <s v="Poor"/>
    <s v="Low"/>
    <s v="Medium"/>
    <s v="Normal"/>
  </r>
  <r>
    <s v="LC006435"/>
    <n v="15390"/>
    <s v="60 months"/>
    <n v="27.62"/>
    <s v="10+ years"/>
    <n v="113666"/>
    <s v="Rent"/>
    <s v="home_improvement"/>
    <n v="633"/>
    <n v="21.4"/>
    <s v="Not Verified"/>
    <d v="2017-01-10T00:00:00"/>
    <s v="Charged Off"/>
    <n v="1"/>
    <s v="Poor"/>
    <s v="High"/>
    <s v="Very High"/>
    <s v="High Risk"/>
  </r>
  <r>
    <s v="LC006436"/>
    <n v="39867"/>
    <s v="36 months"/>
    <n v="26.01"/>
    <s v="5 years"/>
    <n v="70812"/>
    <s v="Mortgage"/>
    <s v="medical"/>
    <n v="592"/>
    <n v="17.7"/>
    <s v="Verified"/>
    <d v="2019-01-10T00:00:00"/>
    <s v="Charged Off"/>
    <n v="1"/>
    <s v="Very Poor"/>
    <s v="Upper Middle"/>
    <s v="Very High"/>
    <s v="High Risk"/>
  </r>
  <r>
    <s v="LC006437"/>
    <n v="22939"/>
    <s v="36 months"/>
    <n v="5.25"/>
    <s v="8 years"/>
    <n v="48122"/>
    <s v="Rent"/>
    <s v="vacation"/>
    <n v="691"/>
    <n v="30.6"/>
    <s v="Verified"/>
    <d v="2019-09-28T00:00:00"/>
    <s v="Fully Paid"/>
    <n v="0"/>
    <s v="Fair"/>
    <s v="Lower Middle"/>
    <s v="Low"/>
    <s v="Normal"/>
  </r>
  <r>
    <s v="LC006438"/>
    <n v="28307"/>
    <s v="60 months"/>
    <n v="26.73"/>
    <s v="1 year"/>
    <n v="132203"/>
    <s v="Mortgage"/>
    <s v="car"/>
    <n v="635"/>
    <n v="34.6"/>
    <s v="Not Verified"/>
    <d v="2015-06-26T00:00:00"/>
    <s v="Charged Off"/>
    <n v="1"/>
    <s v="Poor"/>
    <s v="High"/>
    <s v="Very High"/>
    <s v="High Risk"/>
  </r>
  <r>
    <s v="LC006439"/>
    <n v="31828"/>
    <s v="60 months"/>
    <n v="5.63"/>
    <s v="8 years"/>
    <n v="57681"/>
    <s v="Rent"/>
    <s v="vacation"/>
    <n v="683"/>
    <n v="34.9"/>
    <s v="Not Verified"/>
    <d v="2020-02-16T00:00:00"/>
    <s v="Fully Paid"/>
    <n v="0"/>
    <s v="Fair"/>
    <s v="Lower Middle"/>
    <s v="Low"/>
    <s v="Normal"/>
  </r>
  <r>
    <s v="LC006440"/>
    <n v="29513"/>
    <s v="36 months"/>
    <n v="16.46"/>
    <s v="6 years"/>
    <n v="43720"/>
    <s v="Mortgage"/>
    <s v="education"/>
    <n v="754"/>
    <n v="9.1999999999999993"/>
    <s v="Verified"/>
    <d v="2018-06-12T00:00:00"/>
    <s v="Fully Paid"/>
    <n v="0"/>
    <s v="Excellent"/>
    <s v="Lower Middle"/>
    <s v="High"/>
    <s v="Normal"/>
  </r>
  <r>
    <s v="LC006441"/>
    <n v="25502"/>
    <s v="60 months"/>
    <n v="6.69"/>
    <s v="8 years"/>
    <n v="129272"/>
    <s v="Rent"/>
    <s v="home_improvement"/>
    <n v="647"/>
    <n v="31.6"/>
    <s v="Verified"/>
    <d v="2015-05-20T00:00:00"/>
    <s v="Charged Off"/>
    <n v="1"/>
    <s v="Poor"/>
    <s v="High"/>
    <s v="Low"/>
    <s v="Normal"/>
  </r>
  <r>
    <s v="LC006442"/>
    <n v="31063"/>
    <s v="36 months"/>
    <n v="29.22"/>
    <s v="3 years"/>
    <n v="92886"/>
    <s v="Rent"/>
    <s v="car"/>
    <n v="592"/>
    <n v="12"/>
    <s v="Verified"/>
    <d v="2016-05-02T00:00:00"/>
    <s v="Charged Off"/>
    <n v="1"/>
    <s v="Very Poor"/>
    <s v="Upper Middle"/>
    <s v="Very High"/>
    <s v="High Risk"/>
  </r>
  <r>
    <s v="LC006443"/>
    <n v="23486"/>
    <s v="36 months"/>
    <n v="29.31"/>
    <s v="6 years"/>
    <n v="73072"/>
    <s v="Rent"/>
    <s v="vacation"/>
    <n v="740"/>
    <n v="5.4"/>
    <s v="Not Verified"/>
    <d v="2016-08-24T00:00:00"/>
    <s v="Fully Paid"/>
    <n v="0"/>
    <s v="Good"/>
    <s v="Upper Middle"/>
    <s v="Very High"/>
    <s v="Normal"/>
  </r>
  <r>
    <s v="LC006444"/>
    <n v="39258"/>
    <s v="36 months"/>
    <n v="20.27"/>
    <s v="&lt; 1 year"/>
    <n v="127632"/>
    <s v="Rent"/>
    <s v="medical"/>
    <n v="745"/>
    <n v="14.6"/>
    <s v="Verified"/>
    <d v="2016-11-28T00:00:00"/>
    <s v="Fully Paid"/>
    <n v="0"/>
    <s v="Good"/>
    <s v="High"/>
    <s v="Very High"/>
    <s v="Normal"/>
  </r>
  <r>
    <s v="LC006445"/>
    <n v="32692"/>
    <s v="36 months"/>
    <n v="14.81"/>
    <s v="7 years"/>
    <n v="135987"/>
    <s v="Rent"/>
    <s v="vacation"/>
    <n v="838"/>
    <n v="15.3"/>
    <s v="Verified"/>
    <d v="2019-02-10T00:00:00"/>
    <s v="Fully Paid"/>
    <n v="0"/>
    <s v="Excellent"/>
    <s v="High"/>
    <s v="Medium"/>
    <s v="Normal"/>
  </r>
  <r>
    <s v="LC006446"/>
    <n v="39384"/>
    <s v="36 months"/>
    <n v="17.8"/>
    <s v="6 years"/>
    <n v="22523"/>
    <s v="Mortgage"/>
    <s v="home_improvement"/>
    <n v="622"/>
    <n v="33.299999999999997"/>
    <s v="Verified"/>
    <d v="2018-08-02T00:00:00"/>
    <s v="Charged Off"/>
    <n v="1"/>
    <s v="Poor"/>
    <s v="Low"/>
    <s v="High"/>
    <s v="High Risk"/>
  </r>
  <r>
    <s v="LC006447"/>
    <n v="16958"/>
    <s v="36 months"/>
    <n v="24.06"/>
    <s v="6 years"/>
    <n v="146129"/>
    <s v="Rent"/>
    <s v="vacation"/>
    <n v="778"/>
    <n v="31"/>
    <s v="Verified"/>
    <d v="2015-11-16T00:00:00"/>
    <s v="Charged Off"/>
    <n v="1"/>
    <s v="Excellent"/>
    <s v="High"/>
    <s v="Very High"/>
    <s v="Normal"/>
  </r>
  <r>
    <s v="LC006448"/>
    <n v="36016"/>
    <s v="36 months"/>
    <n v="10.58"/>
    <s v="1 year"/>
    <n v="119964"/>
    <s v="Mortgage"/>
    <s v="medical"/>
    <n v="711"/>
    <n v="8"/>
    <s v="Verified"/>
    <d v="2018-04-17T00:00:00"/>
    <s v="Fully Paid"/>
    <n v="0"/>
    <s v="Good"/>
    <s v="High"/>
    <s v="Medium"/>
    <s v="Normal"/>
  </r>
  <r>
    <s v="LC006449"/>
    <n v="18232"/>
    <s v="36 months"/>
    <n v="16.04"/>
    <s v="9 years"/>
    <n v="144194"/>
    <s v="Mortgage"/>
    <s v="home_improvement"/>
    <n v="671"/>
    <n v="16.399999999999999"/>
    <s v="Verified"/>
    <d v="2015-05-12T00:00:00"/>
    <s v="Fully Paid"/>
    <n v="0"/>
    <s v="Fair"/>
    <s v="High"/>
    <s v="High"/>
    <s v="Normal"/>
  </r>
  <r>
    <s v="LC006450"/>
    <n v="11748"/>
    <s v="36 months"/>
    <n v="23.43"/>
    <s v="8 years"/>
    <n v="143313"/>
    <s v="Mortgage"/>
    <s v="debt_consolidation"/>
    <n v="611"/>
    <n v="13.8"/>
    <s v="Verified"/>
    <d v="2016-08-22T00:00:00"/>
    <s v="Charged Off"/>
    <n v="1"/>
    <s v="Poor"/>
    <s v="High"/>
    <s v="Very High"/>
    <s v="High Risk"/>
  </r>
  <r>
    <s v="LC006451"/>
    <n v="11514"/>
    <s v="36 months"/>
    <n v="14.88"/>
    <s v="10+ years"/>
    <n v="27630"/>
    <s v="Rent"/>
    <s v="vacation"/>
    <n v="836"/>
    <n v="25.8"/>
    <s v="Not Verified"/>
    <d v="2016-08-29T00:00:00"/>
    <s v="Charged Off"/>
    <n v="1"/>
    <s v="Excellent"/>
    <s v="Low"/>
    <s v="Medium"/>
    <s v="Normal"/>
  </r>
  <r>
    <s v="LC006452"/>
    <n v="23738"/>
    <s v="60 months"/>
    <n v="5.8"/>
    <s v="7 years"/>
    <n v="24512"/>
    <s v="Rent"/>
    <s v="vacation"/>
    <n v="615"/>
    <n v="24"/>
    <s v="Not Verified"/>
    <d v="2016-11-04T00:00:00"/>
    <s v="Charged Off"/>
    <n v="1"/>
    <s v="Poor"/>
    <s v="Low"/>
    <s v="Low"/>
    <s v="Normal"/>
  </r>
  <r>
    <s v="LC006453"/>
    <n v="9695"/>
    <s v="36 months"/>
    <n v="17.68"/>
    <s v="&lt; 1 year"/>
    <n v="54626"/>
    <s v="Rent"/>
    <s v="vacation"/>
    <n v="784"/>
    <n v="28.8"/>
    <s v="Not Verified"/>
    <d v="2018-08-31T00:00:00"/>
    <s v="Fully Paid"/>
    <n v="0"/>
    <s v="Excellent"/>
    <s v="Lower Middle"/>
    <s v="High"/>
    <s v="Normal"/>
  </r>
  <r>
    <s v="LC006454"/>
    <n v="9070"/>
    <s v="36 months"/>
    <n v="23.44"/>
    <s v="10+ years"/>
    <n v="45286"/>
    <s v="Rent"/>
    <s v="car"/>
    <n v="729"/>
    <n v="36.9"/>
    <s v="Not Verified"/>
    <d v="2019-12-30T00:00:00"/>
    <s v="Charged Off"/>
    <n v="1"/>
    <s v="Good"/>
    <s v="Lower Middle"/>
    <s v="Very High"/>
    <s v="Normal"/>
  </r>
  <r>
    <s v="LC006455"/>
    <n v="28765"/>
    <s v="36 months"/>
    <n v="29.42"/>
    <s v="&lt; 1 year"/>
    <n v="28329"/>
    <s v="Rent"/>
    <s v="medical"/>
    <n v="718"/>
    <n v="19.7"/>
    <s v="Not Verified"/>
    <d v="2020-10-21T00:00:00"/>
    <s v="Charged Off"/>
    <n v="1"/>
    <s v="Good"/>
    <s v="Low"/>
    <s v="Very High"/>
    <s v="Normal"/>
  </r>
  <r>
    <s v="LC006456"/>
    <n v="31761"/>
    <s v="60 months"/>
    <n v="5.93"/>
    <s v="4 years"/>
    <n v="31752"/>
    <s v="Rent"/>
    <s v="medical"/>
    <n v="752"/>
    <n v="28"/>
    <s v="Verified"/>
    <d v="2017-05-01T00:00:00"/>
    <s v="Charged Off"/>
    <n v="1"/>
    <s v="Excellent"/>
    <s v="Lower Middle"/>
    <s v="Low"/>
    <s v="Normal"/>
  </r>
  <r>
    <s v="LC006457"/>
    <n v="17698"/>
    <s v="36 months"/>
    <n v="18.5"/>
    <s v="1 year"/>
    <n v="136441"/>
    <s v="Rent"/>
    <s v="home_improvement"/>
    <n v="743"/>
    <n v="37.1"/>
    <s v="Verified"/>
    <d v="2017-03-18T00:00:00"/>
    <s v="Charged Off"/>
    <n v="1"/>
    <s v="Good"/>
    <s v="High"/>
    <s v="High"/>
    <s v="Normal"/>
  </r>
  <r>
    <s v="LC006458"/>
    <n v="16123"/>
    <s v="36 months"/>
    <n v="16.25"/>
    <s v="&lt; 1 year"/>
    <n v="96584"/>
    <s v="Own"/>
    <s v="medical"/>
    <n v="681"/>
    <n v="24"/>
    <s v="Verified"/>
    <d v="2017-07-31T00:00:00"/>
    <s v="Fully Paid"/>
    <n v="0"/>
    <s v="Fair"/>
    <s v="Upper Middle"/>
    <s v="High"/>
    <s v="Normal"/>
  </r>
  <r>
    <s v="LC006459"/>
    <n v="36144"/>
    <s v="36 months"/>
    <n v="11.06"/>
    <s v="9 years"/>
    <n v="60103"/>
    <s v="Rent"/>
    <s v="car"/>
    <n v="681"/>
    <n v="15.8"/>
    <s v="Verified"/>
    <d v="2019-07-01T00:00:00"/>
    <s v="Fully Paid"/>
    <n v="0"/>
    <s v="Fair"/>
    <s v="Upper Middle"/>
    <s v="Medium"/>
    <s v="Normal"/>
  </r>
  <r>
    <s v="LC006460"/>
    <n v="26616"/>
    <s v="36 months"/>
    <n v="20.94"/>
    <s v="10+ years"/>
    <n v="140965"/>
    <s v="Rent"/>
    <s v="small_business"/>
    <n v="732"/>
    <n v="19.100000000000001"/>
    <s v="Verified"/>
    <d v="2015-01-21T00:00:00"/>
    <s v="Fully Paid"/>
    <n v="0"/>
    <s v="Good"/>
    <s v="High"/>
    <s v="Very High"/>
    <s v="Normal"/>
  </r>
  <r>
    <s v="LC006461"/>
    <n v="38146"/>
    <s v="36 months"/>
    <n v="9.09"/>
    <s v="7 years"/>
    <n v="135872"/>
    <s v="Rent"/>
    <s v="debt_consolidation"/>
    <n v="700"/>
    <n v="31.4"/>
    <s v="Not Verified"/>
    <d v="2016-04-06T00:00:00"/>
    <s v="Fully Paid"/>
    <n v="0"/>
    <s v="Good"/>
    <s v="High"/>
    <s v="Low"/>
    <s v="Normal"/>
  </r>
  <r>
    <s v="LC006462"/>
    <n v="12182"/>
    <s v="36 months"/>
    <n v="12.1"/>
    <s v="3 years"/>
    <n v="76079"/>
    <s v="Own"/>
    <s v="small_business"/>
    <n v="636"/>
    <n v="30.2"/>
    <s v="Verified"/>
    <d v="2017-03-24T00:00:00"/>
    <s v="Charged Off"/>
    <n v="1"/>
    <s v="Poor"/>
    <s v="Upper Middle"/>
    <s v="Medium"/>
    <s v="Normal"/>
  </r>
  <r>
    <s v="LC006463"/>
    <n v="25833"/>
    <s v="60 months"/>
    <n v="24.54"/>
    <s v="1 year"/>
    <n v="84279"/>
    <s v="Own"/>
    <s v="car"/>
    <n v="686"/>
    <n v="31.2"/>
    <s v="Verified"/>
    <d v="2015-04-25T00:00:00"/>
    <s v="Charged Off"/>
    <n v="1"/>
    <s v="Fair"/>
    <s v="Upper Middle"/>
    <s v="Very High"/>
    <s v="Normal"/>
  </r>
  <r>
    <s v="LC006464"/>
    <n v="34342"/>
    <s v="36 months"/>
    <n v="16.510000000000002"/>
    <s v="4 years"/>
    <n v="99607"/>
    <s v="Mortgage"/>
    <s v="vacation"/>
    <n v="818"/>
    <n v="31"/>
    <s v="Verified"/>
    <d v="2016-01-06T00:00:00"/>
    <s v="Fully Paid"/>
    <n v="0"/>
    <s v="Excellent"/>
    <s v="Upper Middle"/>
    <s v="High"/>
    <s v="Normal"/>
  </r>
  <r>
    <s v="LC006465"/>
    <n v="32331"/>
    <s v="60 months"/>
    <n v="29.84"/>
    <s v="10+ years"/>
    <n v="102653"/>
    <s v="Mortgage"/>
    <s v="debt_consolidation"/>
    <n v="600"/>
    <n v="37.200000000000003"/>
    <s v="Verified"/>
    <d v="2015-01-17T00:00:00"/>
    <s v="Charged Off"/>
    <n v="1"/>
    <s v="Poor"/>
    <s v="High"/>
    <s v="Very High"/>
    <s v="High Risk"/>
  </r>
  <r>
    <s v="LC006466"/>
    <n v="27128"/>
    <s v="60 months"/>
    <n v="14.66"/>
    <s v="5 years"/>
    <n v="71003"/>
    <s v="Mortgage"/>
    <s v="vacation"/>
    <n v="652"/>
    <n v="31.7"/>
    <s v="Verified"/>
    <d v="2020-09-20T00:00:00"/>
    <s v="Fully Paid"/>
    <n v="0"/>
    <s v="Fair"/>
    <s v="Upper Middle"/>
    <s v="Medium"/>
    <s v="Normal"/>
  </r>
  <r>
    <s v="LC006467"/>
    <n v="32556"/>
    <s v="60 months"/>
    <n v="16.579999999999998"/>
    <s v="7 years"/>
    <n v="26520"/>
    <s v="Rent"/>
    <s v="home_improvement"/>
    <n v="600"/>
    <n v="34.9"/>
    <s v="Verified"/>
    <d v="2020-07-24T00:00:00"/>
    <s v="Charged Off"/>
    <n v="1"/>
    <s v="Poor"/>
    <s v="Low"/>
    <s v="High"/>
    <s v="High Risk"/>
  </r>
  <r>
    <s v="LC006468"/>
    <n v="22969"/>
    <s v="60 months"/>
    <n v="12.51"/>
    <s v="6 years"/>
    <n v="78697"/>
    <s v="Rent"/>
    <s v="medical"/>
    <n v="590"/>
    <n v="25.1"/>
    <s v="Not Verified"/>
    <d v="2015-08-17T00:00:00"/>
    <s v="Charged Off"/>
    <n v="1"/>
    <s v="Very Poor"/>
    <s v="Upper Middle"/>
    <s v="Medium"/>
    <s v="Normal"/>
  </r>
  <r>
    <s v="LC006469"/>
    <n v="22876"/>
    <s v="60 months"/>
    <n v="10.91"/>
    <s v="6 years"/>
    <n v="126890"/>
    <s v="Mortgage"/>
    <s v="medical"/>
    <n v="637"/>
    <n v="27.5"/>
    <s v="Verified"/>
    <d v="2018-03-01T00:00:00"/>
    <s v="Charged Off"/>
    <n v="1"/>
    <s v="Poor"/>
    <s v="High"/>
    <s v="Medium"/>
    <s v="Normal"/>
  </r>
  <r>
    <s v="LC006470"/>
    <n v="9949"/>
    <s v="36 months"/>
    <n v="28.06"/>
    <s v="&lt; 1 year"/>
    <n v="90827"/>
    <s v="Mortgage"/>
    <s v="home_improvement"/>
    <n v="819"/>
    <n v="38.9"/>
    <s v="Verified"/>
    <d v="2016-05-01T00:00:00"/>
    <s v="Charged Off"/>
    <n v="1"/>
    <s v="Excellent"/>
    <s v="Upper Middle"/>
    <s v="Very High"/>
    <s v="Normal"/>
  </r>
  <r>
    <s v="LC006471"/>
    <n v="25518"/>
    <s v="36 months"/>
    <n v="23.72"/>
    <s v="2 years"/>
    <n v="104437"/>
    <s v="Mortgage"/>
    <s v="small_business"/>
    <n v="665"/>
    <n v="35.5"/>
    <s v="Not Verified"/>
    <d v="2015-05-19T00:00:00"/>
    <s v="Charged Off"/>
    <n v="1"/>
    <s v="Fair"/>
    <s v="High"/>
    <s v="Very High"/>
    <s v="Normal"/>
  </r>
  <r>
    <s v="LC006472"/>
    <n v="6670"/>
    <s v="36 months"/>
    <n v="13.34"/>
    <s v="2 years"/>
    <n v="35106"/>
    <s v="Mortgage"/>
    <s v="home_improvement"/>
    <n v="723"/>
    <n v="32.200000000000003"/>
    <s v="Verified"/>
    <d v="2015-05-29T00:00:00"/>
    <s v="Charged Off"/>
    <n v="1"/>
    <s v="Good"/>
    <s v="Lower Middle"/>
    <s v="Medium"/>
    <s v="Normal"/>
  </r>
  <r>
    <s v="LC006473"/>
    <n v="25099"/>
    <s v="60 months"/>
    <n v="22.5"/>
    <s v="6 years"/>
    <n v="142277"/>
    <s v="Rent"/>
    <s v="debt_consolidation"/>
    <n v="804"/>
    <n v="29"/>
    <s v="Verified"/>
    <d v="2018-06-16T00:00:00"/>
    <s v="Charged Off"/>
    <n v="1"/>
    <s v="Excellent"/>
    <s v="High"/>
    <s v="Very High"/>
    <s v="Normal"/>
  </r>
  <r>
    <s v="LC006474"/>
    <n v="13716"/>
    <s v="36 months"/>
    <n v="29.14"/>
    <s v="1 year"/>
    <n v="56095"/>
    <s v="Mortgage"/>
    <s v="credit_card"/>
    <n v="773"/>
    <n v="17.5"/>
    <s v="Verified"/>
    <d v="2019-11-06T00:00:00"/>
    <s v="Fully Paid"/>
    <n v="0"/>
    <s v="Excellent"/>
    <s v="Lower Middle"/>
    <s v="Very High"/>
    <s v="Normal"/>
  </r>
  <r>
    <s v="LC006475"/>
    <n v="39885"/>
    <s v="36 months"/>
    <n v="6.85"/>
    <s v="9 years"/>
    <n v="52423"/>
    <s v="Rent"/>
    <s v="debt_consolidation"/>
    <n v="682"/>
    <n v="24.2"/>
    <s v="Not Verified"/>
    <d v="2018-08-03T00:00:00"/>
    <s v="Fully Paid"/>
    <n v="0"/>
    <s v="Fair"/>
    <s v="Lower Middle"/>
    <s v="Low"/>
    <s v="Normal"/>
  </r>
  <r>
    <s v="LC006476"/>
    <n v="8837"/>
    <s v="36 months"/>
    <n v="11.61"/>
    <s v="6 years"/>
    <n v="146934"/>
    <s v="Rent"/>
    <s v="debt_consolidation"/>
    <n v="741"/>
    <n v="6.9"/>
    <s v="Not Verified"/>
    <d v="2020-05-26T00:00:00"/>
    <s v="Fully Paid"/>
    <n v="0"/>
    <s v="Good"/>
    <s v="High"/>
    <s v="Medium"/>
    <s v="Normal"/>
  </r>
  <r>
    <s v="LC006477"/>
    <n v="20159"/>
    <s v="60 months"/>
    <n v="10.01"/>
    <s v="8 years"/>
    <n v="91660"/>
    <s v="Rent"/>
    <s v="vacation"/>
    <n v="627"/>
    <n v="19.600000000000001"/>
    <s v="Verified"/>
    <d v="2015-09-12T00:00:00"/>
    <s v="Fully Paid"/>
    <n v="0"/>
    <s v="Poor"/>
    <s v="Upper Middle"/>
    <s v="Medium"/>
    <s v="Normal"/>
  </r>
  <r>
    <s v="LC006478"/>
    <n v="37877"/>
    <s v="60 months"/>
    <n v="26.74"/>
    <s v="&lt; 1 year"/>
    <n v="98967"/>
    <s v="Own"/>
    <s v="medical"/>
    <n v="813"/>
    <n v="8.9"/>
    <s v="Not Verified"/>
    <d v="2018-07-19T00:00:00"/>
    <s v="Fully Paid"/>
    <n v="0"/>
    <s v="Excellent"/>
    <s v="Upper Middle"/>
    <s v="Very High"/>
    <s v="Normal"/>
  </r>
  <r>
    <s v="LC006479"/>
    <n v="22560"/>
    <s v="36 months"/>
    <n v="9.48"/>
    <s v="1 year"/>
    <n v="71218"/>
    <s v="Rent"/>
    <s v="education"/>
    <n v="601"/>
    <n v="30.5"/>
    <s v="Verified"/>
    <d v="2020-11-21T00:00:00"/>
    <s v="Charged Off"/>
    <n v="1"/>
    <s v="Poor"/>
    <s v="Upper Middle"/>
    <s v="Low"/>
    <s v="Normal"/>
  </r>
  <r>
    <s v="LC006480"/>
    <n v="18106"/>
    <s v="36 months"/>
    <n v="12.7"/>
    <s v="10+ years"/>
    <n v="65863"/>
    <s v="Rent"/>
    <s v="home_improvement"/>
    <n v="714"/>
    <n v="36.200000000000003"/>
    <s v="Not Verified"/>
    <d v="2017-10-10T00:00:00"/>
    <s v="Fully Paid"/>
    <n v="0"/>
    <s v="Good"/>
    <s v="Upper Middle"/>
    <s v="Medium"/>
    <s v="Normal"/>
  </r>
  <r>
    <s v="LC006481"/>
    <n v="9720"/>
    <s v="36 months"/>
    <n v="18.600000000000001"/>
    <s v="5 years"/>
    <n v="134484"/>
    <s v="Own"/>
    <s v="home_improvement"/>
    <n v="754"/>
    <n v="11.1"/>
    <s v="Not Verified"/>
    <d v="2015-02-18T00:00:00"/>
    <s v="Fully Paid"/>
    <n v="0"/>
    <s v="Excellent"/>
    <s v="High"/>
    <s v="High"/>
    <s v="Normal"/>
  </r>
  <r>
    <s v="LC006482"/>
    <n v="38661"/>
    <s v="36 months"/>
    <n v="20.53"/>
    <s v="1 year"/>
    <n v="118550"/>
    <s v="Rent"/>
    <s v="small_business"/>
    <n v="821"/>
    <n v="13.6"/>
    <s v="Verified"/>
    <d v="2019-02-10T00:00:00"/>
    <s v="Fully Paid"/>
    <n v="0"/>
    <s v="Excellent"/>
    <s v="High"/>
    <s v="Very High"/>
    <s v="Normal"/>
  </r>
  <r>
    <s v="LC006483"/>
    <n v="29362"/>
    <s v="36 months"/>
    <n v="25.2"/>
    <s v="1 year"/>
    <n v="107244"/>
    <s v="Rent"/>
    <s v="vacation"/>
    <n v="596"/>
    <n v="35"/>
    <s v="Not Verified"/>
    <d v="2019-03-04T00:00:00"/>
    <s v="Charged Off"/>
    <n v="1"/>
    <s v="Very Poor"/>
    <s v="High"/>
    <s v="Very High"/>
    <s v="High Risk"/>
  </r>
  <r>
    <s v="LC006484"/>
    <n v="29258"/>
    <s v="36 months"/>
    <n v="15.18"/>
    <s v="4 years"/>
    <n v="93123"/>
    <s v="Own"/>
    <s v="education"/>
    <n v="838"/>
    <n v="25.5"/>
    <s v="Verified"/>
    <d v="2020-02-24T00:00:00"/>
    <s v="Fully Paid"/>
    <n v="0"/>
    <s v="Excellent"/>
    <s v="Upper Middle"/>
    <s v="High"/>
    <s v="Normal"/>
  </r>
  <r>
    <s v="LC006485"/>
    <n v="22782"/>
    <s v="60 months"/>
    <n v="18.36"/>
    <s v="6 years"/>
    <n v="88674"/>
    <s v="Mortgage"/>
    <s v="medical"/>
    <n v="777"/>
    <n v="25.6"/>
    <s v="Verified"/>
    <d v="2019-04-24T00:00:00"/>
    <s v="Charged Off"/>
    <n v="1"/>
    <s v="Excellent"/>
    <s v="Upper Middle"/>
    <s v="High"/>
    <s v="Normal"/>
  </r>
  <r>
    <s v="LC006486"/>
    <n v="22120"/>
    <s v="36 months"/>
    <n v="29.14"/>
    <s v="3 years"/>
    <n v="135029"/>
    <s v="Rent"/>
    <s v="credit_card"/>
    <n v="655"/>
    <n v="24.7"/>
    <s v="Verified"/>
    <d v="2015-11-15T00:00:00"/>
    <s v="Fully Paid"/>
    <n v="0"/>
    <s v="Fair"/>
    <s v="High"/>
    <s v="Very High"/>
    <s v="Normal"/>
  </r>
  <r>
    <s v="LC006487"/>
    <n v="20790"/>
    <s v="36 months"/>
    <n v="12.43"/>
    <s v="5 years"/>
    <n v="116600"/>
    <s v="Own"/>
    <s v="car"/>
    <n v="782"/>
    <n v="12.6"/>
    <s v="Verified"/>
    <d v="2016-06-18T00:00:00"/>
    <s v="Fully Paid"/>
    <n v="0"/>
    <s v="Excellent"/>
    <s v="High"/>
    <s v="Medium"/>
    <s v="Normal"/>
  </r>
  <r>
    <s v="LC006488"/>
    <n v="28912"/>
    <s v="60 months"/>
    <n v="11.2"/>
    <s v="2 years"/>
    <n v="66995"/>
    <s v="Own"/>
    <s v="home_improvement"/>
    <n v="812"/>
    <n v="13.5"/>
    <s v="Not Verified"/>
    <d v="2016-01-01T00:00:00"/>
    <s v="Fully Paid"/>
    <n v="0"/>
    <s v="Excellent"/>
    <s v="Upper Middle"/>
    <s v="Medium"/>
    <s v="Normal"/>
  </r>
  <r>
    <s v="LC006489"/>
    <n v="35812"/>
    <s v="36 months"/>
    <n v="22.76"/>
    <s v="3 years"/>
    <n v="145851"/>
    <s v="Rent"/>
    <s v="home_improvement"/>
    <n v="738"/>
    <n v="38.200000000000003"/>
    <s v="Not Verified"/>
    <d v="2017-06-16T00:00:00"/>
    <s v="Charged Off"/>
    <n v="1"/>
    <s v="Good"/>
    <s v="High"/>
    <s v="Very High"/>
    <s v="Normal"/>
  </r>
  <r>
    <s v="LC006490"/>
    <n v="37160"/>
    <s v="36 months"/>
    <n v="24.28"/>
    <s v="3 years"/>
    <n v="113880"/>
    <s v="Rent"/>
    <s v="debt_consolidation"/>
    <n v="694"/>
    <n v="30.3"/>
    <s v="Verified"/>
    <d v="2018-07-11T00:00:00"/>
    <s v="Charged Off"/>
    <n v="1"/>
    <s v="Fair"/>
    <s v="High"/>
    <s v="Very High"/>
    <s v="Normal"/>
  </r>
  <r>
    <s v="LC006491"/>
    <n v="20156"/>
    <s v="36 months"/>
    <n v="15.37"/>
    <s v="3 years"/>
    <n v="22434"/>
    <s v="Rent"/>
    <s v="credit_card"/>
    <n v="837"/>
    <n v="8.1999999999999993"/>
    <s v="Verified"/>
    <d v="2015-08-07T00:00:00"/>
    <s v="Fully Paid"/>
    <n v="0"/>
    <s v="Excellent"/>
    <s v="Low"/>
    <s v="High"/>
    <s v="Normal"/>
  </r>
  <r>
    <s v="LC006492"/>
    <n v="11672"/>
    <s v="60 months"/>
    <n v="10.32"/>
    <s v="&lt; 1 year"/>
    <n v="135029"/>
    <s v="Own"/>
    <s v="credit_card"/>
    <n v="816"/>
    <n v="12.8"/>
    <s v="Verified"/>
    <d v="2016-09-15T00:00:00"/>
    <s v="Fully Paid"/>
    <n v="0"/>
    <s v="Excellent"/>
    <s v="High"/>
    <s v="Medium"/>
    <s v="Normal"/>
  </r>
  <r>
    <s v="LC006493"/>
    <n v="15444"/>
    <s v="36 months"/>
    <n v="24.47"/>
    <s v="3 years"/>
    <n v="36491"/>
    <s v="Own"/>
    <s v="small_business"/>
    <n v="675"/>
    <n v="26.9"/>
    <s v="Verified"/>
    <d v="2020-02-07T00:00:00"/>
    <s v="Charged Off"/>
    <n v="1"/>
    <s v="Fair"/>
    <s v="Lower Middle"/>
    <s v="Very High"/>
    <s v="Normal"/>
  </r>
  <r>
    <s v="LC006494"/>
    <n v="7784"/>
    <s v="36 months"/>
    <n v="21.76"/>
    <s v="3 years"/>
    <n v="125124"/>
    <s v="Rent"/>
    <s v="small_business"/>
    <n v="707"/>
    <n v="14.9"/>
    <s v="Not Verified"/>
    <d v="2020-11-30T00:00:00"/>
    <s v="Fully Paid"/>
    <n v="0"/>
    <s v="Good"/>
    <s v="High"/>
    <s v="Very High"/>
    <s v="Normal"/>
  </r>
  <r>
    <s v="LC006495"/>
    <n v="18929"/>
    <s v="60 months"/>
    <n v="26.91"/>
    <s v="5 years"/>
    <n v="139416"/>
    <s v="Own"/>
    <s v="medical"/>
    <n v="839"/>
    <n v="13.8"/>
    <s v="Verified"/>
    <d v="2016-01-29T00:00:00"/>
    <s v="Fully Paid"/>
    <n v="0"/>
    <s v="Excellent"/>
    <s v="High"/>
    <s v="Very High"/>
    <s v="Normal"/>
  </r>
  <r>
    <s v="LC006496"/>
    <n v="2070"/>
    <s v="60 months"/>
    <n v="26.11"/>
    <s v="8 years"/>
    <n v="41477"/>
    <s v="Mortgage"/>
    <s v="credit_card"/>
    <n v="657"/>
    <n v="12.1"/>
    <s v="Verified"/>
    <d v="2018-06-02T00:00:00"/>
    <s v="Fully Paid"/>
    <n v="0"/>
    <s v="Fair"/>
    <s v="Lower Middle"/>
    <s v="Very High"/>
    <s v="Normal"/>
  </r>
  <r>
    <s v="LC006497"/>
    <n v="23906"/>
    <s v="36 months"/>
    <n v="10.130000000000001"/>
    <s v="9 years"/>
    <n v="74673"/>
    <s v="Rent"/>
    <s v="credit_card"/>
    <n v="755"/>
    <n v="11.5"/>
    <s v="Not Verified"/>
    <d v="2020-05-11T00:00:00"/>
    <s v="Fully Paid"/>
    <n v="0"/>
    <s v="Excellent"/>
    <s v="Upper Middle"/>
    <s v="Medium"/>
    <s v="Normal"/>
  </r>
  <r>
    <s v="LC006498"/>
    <n v="35618"/>
    <s v="60 months"/>
    <n v="25.81"/>
    <s v="5 years"/>
    <n v="147571"/>
    <s v="Mortgage"/>
    <s v="education"/>
    <n v="706"/>
    <n v="26.5"/>
    <s v="Verified"/>
    <d v="2018-07-30T00:00:00"/>
    <s v="Charged Off"/>
    <n v="1"/>
    <s v="Good"/>
    <s v="High"/>
    <s v="Very High"/>
    <s v="Normal"/>
  </r>
  <r>
    <s v="LC006499"/>
    <n v="3939"/>
    <s v="60 months"/>
    <n v="9.3800000000000008"/>
    <s v="5 years"/>
    <n v="66381"/>
    <s v="Mortgage"/>
    <s v="debt_consolidation"/>
    <n v="777"/>
    <n v="36.700000000000003"/>
    <s v="Verified"/>
    <d v="2018-01-02T00:00:00"/>
    <s v="Fully Paid"/>
    <n v="0"/>
    <s v="Excellent"/>
    <s v="Upper Middle"/>
    <s v="Low"/>
    <s v="Normal"/>
  </r>
  <r>
    <s v="LC006500"/>
    <n v="30841"/>
    <s v="60 months"/>
    <n v="26.59"/>
    <s v="6 years"/>
    <n v="79140"/>
    <s v="Mortgage"/>
    <s v="small_business"/>
    <n v="783"/>
    <n v="17.600000000000001"/>
    <s v="Verified"/>
    <d v="2015-10-23T00:00:00"/>
    <s v="Fully Paid"/>
    <n v="0"/>
    <s v="Excellent"/>
    <s v="Upper Middle"/>
    <s v="Very High"/>
    <s v="Normal"/>
  </r>
  <r>
    <s v="LC006501"/>
    <n v="17301"/>
    <s v="60 months"/>
    <n v="24.26"/>
    <s v="6 years"/>
    <n v="123530"/>
    <s v="Mortgage"/>
    <s v="vacation"/>
    <n v="624"/>
    <n v="9.3000000000000007"/>
    <s v="Not Verified"/>
    <d v="2018-02-01T00:00:00"/>
    <s v="Charged Off"/>
    <n v="1"/>
    <s v="Poor"/>
    <s v="High"/>
    <s v="Very High"/>
    <s v="High Risk"/>
  </r>
  <r>
    <s v="LC006502"/>
    <n v="8194"/>
    <s v="36 months"/>
    <n v="19.25"/>
    <s v="&lt; 1 year"/>
    <n v="93338"/>
    <s v="Rent"/>
    <s v="small_business"/>
    <n v="743"/>
    <n v="9.4"/>
    <s v="Verified"/>
    <d v="2016-10-12T00:00:00"/>
    <s v="Fully Paid"/>
    <n v="0"/>
    <s v="Good"/>
    <s v="Upper Middle"/>
    <s v="High"/>
    <s v="Normal"/>
  </r>
  <r>
    <s v="LC006503"/>
    <n v="6851"/>
    <s v="36 months"/>
    <n v="21.06"/>
    <s v="7 years"/>
    <n v="32872"/>
    <s v="Rent"/>
    <s v="medical"/>
    <n v="677"/>
    <n v="37.700000000000003"/>
    <s v="Not Verified"/>
    <d v="2019-09-17T00:00:00"/>
    <s v="Charged Off"/>
    <n v="1"/>
    <s v="Fair"/>
    <s v="Lower Middle"/>
    <s v="Very High"/>
    <s v="Normal"/>
  </r>
  <r>
    <s v="LC006504"/>
    <n v="17378"/>
    <s v="36 months"/>
    <n v="7.6"/>
    <s v="&lt; 1 year"/>
    <n v="96252"/>
    <s v="Mortgage"/>
    <s v="vacation"/>
    <n v="822"/>
    <n v="23.5"/>
    <s v="Verified"/>
    <d v="2020-07-31T00:00:00"/>
    <s v="Fully Paid"/>
    <n v="0"/>
    <s v="Excellent"/>
    <s v="Upper Middle"/>
    <s v="Low"/>
    <s v="Normal"/>
  </r>
  <r>
    <s v="LC006505"/>
    <n v="1678"/>
    <s v="36 months"/>
    <n v="6"/>
    <s v="8 years"/>
    <n v="71536"/>
    <s v="Rent"/>
    <s v="education"/>
    <n v="722"/>
    <n v="21.3"/>
    <s v="Verified"/>
    <d v="2016-10-27T00:00:00"/>
    <s v="Fully Paid"/>
    <n v="0"/>
    <s v="Good"/>
    <s v="Upper Middle"/>
    <s v="Low"/>
    <s v="Normal"/>
  </r>
  <r>
    <s v="LC006506"/>
    <n v="31640"/>
    <s v="60 months"/>
    <n v="13.27"/>
    <s v="3 years"/>
    <n v="48107"/>
    <s v="Rent"/>
    <s v="small_business"/>
    <n v="716"/>
    <n v="36.200000000000003"/>
    <s v="Verified"/>
    <d v="2020-04-25T00:00:00"/>
    <s v="Fully Paid"/>
    <n v="0"/>
    <s v="Good"/>
    <s v="Lower Middle"/>
    <s v="Medium"/>
    <s v="Normal"/>
  </r>
  <r>
    <s v="LC006507"/>
    <n v="34756"/>
    <s v="60 months"/>
    <n v="25.54"/>
    <s v="8 years"/>
    <n v="30552"/>
    <s v="Rent"/>
    <s v="education"/>
    <n v="637"/>
    <n v="22.7"/>
    <s v="Not Verified"/>
    <d v="2020-02-05T00:00:00"/>
    <s v="Charged Off"/>
    <n v="1"/>
    <s v="Poor"/>
    <s v="Lower Middle"/>
    <s v="Very High"/>
    <s v="High Risk"/>
  </r>
  <r>
    <s v="LC006508"/>
    <n v="30777"/>
    <s v="36 months"/>
    <n v="16.64"/>
    <s v="7 years"/>
    <n v="33465"/>
    <s v="Mortgage"/>
    <s v="car"/>
    <n v="848"/>
    <n v="21.8"/>
    <s v="Verified"/>
    <d v="2020-01-09T00:00:00"/>
    <s v="Fully Paid"/>
    <n v="0"/>
    <s v="Excellent"/>
    <s v="Lower Middle"/>
    <s v="High"/>
    <s v="Normal"/>
  </r>
  <r>
    <s v="LC006509"/>
    <n v="27183"/>
    <s v="36 months"/>
    <n v="10.58"/>
    <s v="8 years"/>
    <n v="25920"/>
    <s v="Rent"/>
    <s v="debt_consolidation"/>
    <n v="748"/>
    <n v="37.4"/>
    <s v="Verified"/>
    <d v="2017-06-12T00:00:00"/>
    <s v="Charged Off"/>
    <n v="1"/>
    <s v="Good"/>
    <s v="Low"/>
    <s v="Medium"/>
    <s v="Normal"/>
  </r>
  <r>
    <s v="LC006510"/>
    <n v="28445"/>
    <s v="36 months"/>
    <n v="25.86"/>
    <s v="5 years"/>
    <n v="61568"/>
    <s v="Rent"/>
    <s v="credit_card"/>
    <n v="687"/>
    <n v="21.6"/>
    <s v="Not Verified"/>
    <d v="2017-07-15T00:00:00"/>
    <s v="Fully Paid"/>
    <n v="0"/>
    <s v="Fair"/>
    <s v="Upper Middle"/>
    <s v="Very High"/>
    <s v="Normal"/>
  </r>
  <r>
    <s v="LC006511"/>
    <n v="2502"/>
    <s v="36 months"/>
    <n v="10.72"/>
    <s v="8 years"/>
    <n v="75075"/>
    <s v="Mortgage"/>
    <s v="medical"/>
    <n v="623"/>
    <n v="18.7"/>
    <s v="Verified"/>
    <d v="2018-11-18T00:00:00"/>
    <s v="Fully Paid"/>
    <n v="0"/>
    <s v="Poor"/>
    <s v="Upper Middle"/>
    <s v="Medium"/>
    <s v="Normal"/>
  </r>
  <r>
    <s v="LC006512"/>
    <n v="22665"/>
    <s v="60 months"/>
    <n v="25.39"/>
    <s v="3 years"/>
    <n v="25468"/>
    <s v="Rent"/>
    <s v="debt_consolidation"/>
    <n v="665"/>
    <n v="25.4"/>
    <s v="Verified"/>
    <d v="2015-02-19T00:00:00"/>
    <s v="Charged Off"/>
    <n v="1"/>
    <s v="Fair"/>
    <s v="Low"/>
    <s v="Very High"/>
    <s v="Normal"/>
  </r>
  <r>
    <s v="LC006513"/>
    <n v="17198"/>
    <s v="36 months"/>
    <n v="16.32"/>
    <s v="2 years"/>
    <n v="100661"/>
    <s v="Own"/>
    <s v="small_business"/>
    <n v="656"/>
    <n v="39.200000000000003"/>
    <s v="Verified"/>
    <d v="2017-04-25T00:00:00"/>
    <s v="Fully Paid"/>
    <n v="0"/>
    <s v="Fair"/>
    <s v="High"/>
    <s v="High"/>
    <s v="Normal"/>
  </r>
  <r>
    <s v="LC006514"/>
    <n v="22411"/>
    <s v="36 months"/>
    <n v="16.59"/>
    <s v="2 years"/>
    <n v="99613"/>
    <s v="Rent"/>
    <s v="credit_card"/>
    <n v="821"/>
    <n v="38.700000000000003"/>
    <s v="Verified"/>
    <d v="2018-07-01T00:00:00"/>
    <s v="Fully Paid"/>
    <n v="0"/>
    <s v="Excellent"/>
    <s v="Upper Middle"/>
    <s v="High"/>
    <s v="Normal"/>
  </r>
  <r>
    <s v="LC006515"/>
    <n v="16867"/>
    <s v="36 months"/>
    <n v="11.82"/>
    <s v="7 years"/>
    <n v="47217"/>
    <s v="Rent"/>
    <s v="car"/>
    <n v="803"/>
    <n v="32.1"/>
    <s v="Not Verified"/>
    <d v="2016-06-04T00:00:00"/>
    <s v="Fully Paid"/>
    <n v="0"/>
    <s v="Excellent"/>
    <s v="Lower Middle"/>
    <s v="Medium"/>
    <s v="Normal"/>
  </r>
  <r>
    <s v="LC006516"/>
    <n v="15266"/>
    <s v="36 months"/>
    <n v="27.5"/>
    <s v="1 year"/>
    <n v="60464"/>
    <s v="Rent"/>
    <s v="home_improvement"/>
    <n v="742"/>
    <n v="22.5"/>
    <s v="Verified"/>
    <d v="2015-07-30T00:00:00"/>
    <s v="Fully Paid"/>
    <n v="0"/>
    <s v="Good"/>
    <s v="Upper Middle"/>
    <s v="Very High"/>
    <s v="Normal"/>
  </r>
  <r>
    <s v="LC006517"/>
    <n v="36208"/>
    <s v="60 months"/>
    <n v="7.22"/>
    <s v="5 years"/>
    <n v="63307"/>
    <s v="Own"/>
    <s v="education"/>
    <n v="701"/>
    <n v="35.9"/>
    <s v="Verified"/>
    <d v="2020-09-29T00:00:00"/>
    <s v="Fully Paid"/>
    <n v="0"/>
    <s v="Good"/>
    <s v="Upper Middle"/>
    <s v="Low"/>
    <s v="Normal"/>
  </r>
  <r>
    <s v="LC006518"/>
    <n v="32213"/>
    <s v="36 months"/>
    <n v="8.61"/>
    <s v="8 years"/>
    <n v="88275"/>
    <s v="Mortgage"/>
    <s v="car"/>
    <n v="756"/>
    <n v="19.7"/>
    <s v="Not Verified"/>
    <d v="2018-04-06T00:00:00"/>
    <s v="Fully Paid"/>
    <n v="0"/>
    <s v="Excellent"/>
    <s v="Upper Middle"/>
    <s v="Low"/>
    <s v="Normal"/>
  </r>
  <r>
    <s v="LC006519"/>
    <n v="8367"/>
    <s v="60 months"/>
    <n v="20.9"/>
    <s v="8 years"/>
    <n v="73975"/>
    <s v="Mortgage"/>
    <s v="education"/>
    <n v="766"/>
    <n v="27.4"/>
    <s v="Verified"/>
    <d v="2018-08-31T00:00:00"/>
    <s v="Charged Off"/>
    <n v="1"/>
    <s v="Excellent"/>
    <s v="Upper Middle"/>
    <s v="Very High"/>
    <s v="Normal"/>
  </r>
  <r>
    <s v="LC006520"/>
    <n v="14490"/>
    <s v="36 months"/>
    <n v="26.25"/>
    <s v="7 years"/>
    <n v="99381"/>
    <s v="Rent"/>
    <s v="small_business"/>
    <n v="823"/>
    <n v="11.3"/>
    <s v="Verified"/>
    <d v="2017-09-22T00:00:00"/>
    <s v="Fully Paid"/>
    <n v="0"/>
    <s v="Excellent"/>
    <s v="Upper Middle"/>
    <s v="Very High"/>
    <s v="Normal"/>
  </r>
  <r>
    <s v="LC006521"/>
    <n v="36362"/>
    <s v="36 months"/>
    <n v="7.39"/>
    <s v="7 years"/>
    <n v="147211"/>
    <s v="Mortgage"/>
    <s v="medical"/>
    <n v="800"/>
    <n v="28.1"/>
    <s v="Not Verified"/>
    <d v="2016-01-12T00:00:00"/>
    <s v="Fully Paid"/>
    <n v="0"/>
    <s v="Excellent"/>
    <s v="High"/>
    <s v="Low"/>
    <s v="Normal"/>
  </r>
  <r>
    <s v="LC006522"/>
    <n v="39285"/>
    <s v="36 months"/>
    <n v="23.34"/>
    <s v="&lt; 1 year"/>
    <n v="90596"/>
    <s v="Rent"/>
    <s v="credit_card"/>
    <n v="714"/>
    <n v="14.7"/>
    <s v="Verified"/>
    <d v="2017-02-27T00:00:00"/>
    <s v="Fully Paid"/>
    <n v="0"/>
    <s v="Good"/>
    <s v="Upper Middle"/>
    <s v="Very High"/>
    <s v="Normal"/>
  </r>
  <r>
    <s v="LC006523"/>
    <n v="10219"/>
    <s v="60 months"/>
    <n v="23.56"/>
    <s v="10+ years"/>
    <n v="76192"/>
    <s v="Rent"/>
    <s v="medical"/>
    <n v="614"/>
    <n v="32"/>
    <s v="Not Verified"/>
    <d v="2018-06-05T00:00:00"/>
    <s v="Charged Off"/>
    <n v="1"/>
    <s v="Poor"/>
    <s v="Upper Middle"/>
    <s v="Very High"/>
    <s v="High Risk"/>
  </r>
  <r>
    <s v="LC006524"/>
    <n v="7310"/>
    <s v="36 months"/>
    <n v="19.54"/>
    <s v="6 years"/>
    <n v="77554"/>
    <s v="Mortgage"/>
    <s v="credit_card"/>
    <n v="746"/>
    <n v="19.5"/>
    <s v="Not Verified"/>
    <d v="2015-02-07T00:00:00"/>
    <s v="Fully Paid"/>
    <n v="0"/>
    <s v="Good"/>
    <s v="Upper Middle"/>
    <s v="High"/>
    <s v="Normal"/>
  </r>
  <r>
    <s v="LC006525"/>
    <n v="37307"/>
    <s v="36 months"/>
    <n v="17.170000000000002"/>
    <s v="&lt; 1 year"/>
    <n v="110397"/>
    <s v="Rent"/>
    <s v="vacation"/>
    <n v="841"/>
    <n v="18.899999999999999"/>
    <s v="Verified"/>
    <d v="2018-04-20T00:00:00"/>
    <s v="Fully Paid"/>
    <n v="0"/>
    <s v="Excellent"/>
    <s v="High"/>
    <s v="High"/>
    <s v="Normal"/>
  </r>
  <r>
    <s v="LC006526"/>
    <n v="30631"/>
    <s v="36 months"/>
    <n v="13.03"/>
    <s v="8 years"/>
    <n v="30662"/>
    <s v="Mortgage"/>
    <s v="car"/>
    <n v="799"/>
    <n v="31.1"/>
    <s v="Not Verified"/>
    <d v="2020-02-04T00:00:00"/>
    <s v="Charged Off"/>
    <n v="1"/>
    <s v="Excellent"/>
    <s v="Lower Middle"/>
    <s v="Medium"/>
    <s v="Normal"/>
  </r>
  <r>
    <s v="LC006527"/>
    <n v="15744"/>
    <s v="36 months"/>
    <n v="13.79"/>
    <s v="2 years"/>
    <n v="140526"/>
    <s v="Rent"/>
    <s v="home_improvement"/>
    <n v="644"/>
    <n v="19.899999999999999"/>
    <s v="Verified"/>
    <d v="2015-12-31T00:00:00"/>
    <s v="Fully Paid"/>
    <n v="0"/>
    <s v="Poor"/>
    <s v="High"/>
    <s v="Medium"/>
    <s v="Normal"/>
  </r>
  <r>
    <s v="LC006528"/>
    <n v="20867"/>
    <s v="36 months"/>
    <n v="21.86"/>
    <s v="&lt; 1 year"/>
    <n v="94221"/>
    <s v="Rent"/>
    <s v="small_business"/>
    <n v="689"/>
    <n v="30"/>
    <s v="Verified"/>
    <d v="2016-05-13T00:00:00"/>
    <s v="Charged Off"/>
    <n v="1"/>
    <s v="Fair"/>
    <s v="Upper Middle"/>
    <s v="Very High"/>
    <s v="Normal"/>
  </r>
  <r>
    <s v="LC006529"/>
    <n v="19625"/>
    <s v="36 months"/>
    <n v="6.63"/>
    <s v="7 years"/>
    <n v="37401"/>
    <s v="Own"/>
    <s v="home_improvement"/>
    <n v="588"/>
    <n v="34.9"/>
    <s v="Not Verified"/>
    <d v="2019-12-21T00:00:00"/>
    <s v="Charged Off"/>
    <n v="1"/>
    <s v="Very Poor"/>
    <s v="Lower Middle"/>
    <s v="Low"/>
    <s v="Normal"/>
  </r>
  <r>
    <s v="LC006530"/>
    <n v="7378"/>
    <s v="36 months"/>
    <n v="19.62"/>
    <s v="6 years"/>
    <n v="23490"/>
    <s v="Rent"/>
    <s v="education"/>
    <n v="761"/>
    <n v="9.8000000000000007"/>
    <s v="Not Verified"/>
    <d v="2019-04-20T00:00:00"/>
    <s v="Charged Off"/>
    <n v="1"/>
    <s v="Excellent"/>
    <s v="Low"/>
    <s v="High"/>
    <s v="Normal"/>
  </r>
  <r>
    <s v="LC006531"/>
    <n v="20149"/>
    <s v="36 months"/>
    <n v="11.97"/>
    <s v="1 year"/>
    <n v="137572"/>
    <s v="Rent"/>
    <s v="credit_card"/>
    <n v="622"/>
    <n v="21.8"/>
    <s v="Verified"/>
    <d v="2017-05-29T00:00:00"/>
    <s v="Fully Paid"/>
    <n v="0"/>
    <s v="Poor"/>
    <s v="High"/>
    <s v="Medium"/>
    <s v="Normal"/>
  </r>
  <r>
    <s v="LC006532"/>
    <n v="12422"/>
    <s v="36 months"/>
    <n v="16.670000000000002"/>
    <s v="6 years"/>
    <n v="88350"/>
    <s v="Rent"/>
    <s v="credit_card"/>
    <n v="699"/>
    <n v="38.1"/>
    <s v="Not Verified"/>
    <d v="2016-11-18T00:00:00"/>
    <s v="Fully Paid"/>
    <n v="0"/>
    <s v="Fair"/>
    <s v="Upper Middle"/>
    <s v="High"/>
    <s v="Normal"/>
  </r>
  <r>
    <s v="LC006533"/>
    <n v="28926"/>
    <s v="36 months"/>
    <n v="18.97"/>
    <s v="4 years"/>
    <n v="62949"/>
    <s v="Rent"/>
    <s v="small_business"/>
    <n v="692"/>
    <n v="33.4"/>
    <s v="Verified"/>
    <d v="2016-10-23T00:00:00"/>
    <s v="Charged Off"/>
    <n v="1"/>
    <s v="Fair"/>
    <s v="Upper Middle"/>
    <s v="High"/>
    <s v="Normal"/>
  </r>
  <r>
    <s v="LC006534"/>
    <n v="38679"/>
    <s v="60 months"/>
    <n v="27.14"/>
    <s v="6 years"/>
    <n v="132984"/>
    <s v="Mortgage"/>
    <s v="home_improvement"/>
    <n v="833"/>
    <n v="39.1"/>
    <s v="Verified"/>
    <d v="2020-05-03T00:00:00"/>
    <s v="Charged Off"/>
    <n v="1"/>
    <s v="Excellent"/>
    <s v="High"/>
    <s v="Very High"/>
    <s v="Normal"/>
  </r>
  <r>
    <s v="LC006535"/>
    <n v="34171"/>
    <s v="36 months"/>
    <n v="19.48"/>
    <s v="9 years"/>
    <n v="143402"/>
    <s v="Mortgage"/>
    <s v="vacation"/>
    <n v="810"/>
    <n v="35.1"/>
    <s v="Not Verified"/>
    <d v="2020-09-20T00:00:00"/>
    <s v="Charged Off"/>
    <n v="1"/>
    <s v="Excellent"/>
    <s v="High"/>
    <s v="High"/>
    <s v="Normal"/>
  </r>
  <r>
    <s v="LC006536"/>
    <n v="14180"/>
    <s v="60 months"/>
    <n v="10.68"/>
    <s v="6 years"/>
    <n v="123218"/>
    <s v="Own"/>
    <s v="credit_card"/>
    <n v="715"/>
    <n v="15.9"/>
    <s v="Verified"/>
    <d v="2015-05-23T00:00:00"/>
    <s v="Fully Paid"/>
    <n v="0"/>
    <s v="Good"/>
    <s v="High"/>
    <s v="Medium"/>
    <s v="Normal"/>
  </r>
  <r>
    <s v="LC006537"/>
    <n v="28301"/>
    <s v="36 months"/>
    <n v="6.99"/>
    <s v="1 year"/>
    <n v="96094"/>
    <s v="Rent"/>
    <s v="medical"/>
    <n v="747"/>
    <n v="11.3"/>
    <s v="Verified"/>
    <d v="2019-09-03T00:00:00"/>
    <s v="Fully Paid"/>
    <n v="0"/>
    <s v="Good"/>
    <s v="Upper Middle"/>
    <s v="Low"/>
    <s v="Normal"/>
  </r>
  <r>
    <s v="LC006538"/>
    <n v="37931"/>
    <s v="60 months"/>
    <n v="20.67"/>
    <s v="1 year"/>
    <n v="99189"/>
    <s v="Rent"/>
    <s v="credit_card"/>
    <n v="758"/>
    <n v="12.4"/>
    <s v="Verified"/>
    <d v="2016-06-15T00:00:00"/>
    <s v="Fully Paid"/>
    <n v="0"/>
    <s v="Excellent"/>
    <s v="Upper Middle"/>
    <s v="Very High"/>
    <s v="Normal"/>
  </r>
  <r>
    <s v="LC006539"/>
    <n v="25014"/>
    <s v="36 months"/>
    <n v="18.63"/>
    <s v="6 years"/>
    <n v="129946"/>
    <s v="Mortgage"/>
    <s v="car"/>
    <n v="833"/>
    <n v="12.6"/>
    <s v="Not Verified"/>
    <d v="2015-01-28T00:00:00"/>
    <s v="Fully Paid"/>
    <n v="0"/>
    <s v="Excellent"/>
    <s v="High"/>
    <s v="High"/>
    <s v="Normal"/>
  </r>
  <r>
    <s v="LC006540"/>
    <n v="31936"/>
    <s v="36 months"/>
    <n v="21.79"/>
    <s v="2 years"/>
    <n v="46232"/>
    <s v="Rent"/>
    <s v="home_improvement"/>
    <n v="626"/>
    <n v="7.7"/>
    <s v="Verified"/>
    <d v="2016-12-11T00:00:00"/>
    <s v="Charged Off"/>
    <n v="1"/>
    <s v="Poor"/>
    <s v="Lower Middle"/>
    <s v="Very High"/>
    <s v="High Risk"/>
  </r>
  <r>
    <s v="LC006541"/>
    <n v="15336"/>
    <s v="60 months"/>
    <n v="16.48"/>
    <s v="3 years"/>
    <n v="142603"/>
    <s v="Rent"/>
    <s v="vacation"/>
    <n v="721"/>
    <n v="36.700000000000003"/>
    <s v="Verified"/>
    <d v="2019-11-23T00:00:00"/>
    <s v="Fully Paid"/>
    <n v="0"/>
    <s v="Good"/>
    <s v="High"/>
    <s v="High"/>
    <s v="Normal"/>
  </r>
  <r>
    <s v="LC006542"/>
    <n v="23200"/>
    <s v="60 months"/>
    <n v="25.63"/>
    <s v="6 years"/>
    <n v="72216"/>
    <s v="Mortgage"/>
    <s v="home_improvement"/>
    <n v="664"/>
    <n v="22.6"/>
    <s v="Verified"/>
    <d v="2018-06-27T00:00:00"/>
    <s v="Fully Paid"/>
    <n v="0"/>
    <s v="Fair"/>
    <s v="Upper Middle"/>
    <s v="Very High"/>
    <s v="Normal"/>
  </r>
  <r>
    <s v="LC006543"/>
    <n v="6470"/>
    <s v="60 months"/>
    <n v="28"/>
    <s v="1 year"/>
    <n v="112854"/>
    <s v="Rent"/>
    <s v="small_business"/>
    <n v="672"/>
    <n v="8.5"/>
    <s v="Verified"/>
    <d v="2018-10-25T00:00:00"/>
    <s v="Fully Paid"/>
    <n v="0"/>
    <s v="Fair"/>
    <s v="High"/>
    <s v="Very High"/>
    <s v="Normal"/>
  </r>
  <r>
    <s v="LC006544"/>
    <n v="31859"/>
    <s v="60 months"/>
    <n v="6"/>
    <s v="1 year"/>
    <n v="135277"/>
    <s v="Own"/>
    <s v="small_business"/>
    <n v="738"/>
    <n v="31.7"/>
    <s v="Verified"/>
    <d v="2015-10-21T00:00:00"/>
    <s v="Fully Paid"/>
    <n v="0"/>
    <s v="Good"/>
    <s v="High"/>
    <s v="Low"/>
    <s v="Normal"/>
  </r>
  <r>
    <s v="LC006545"/>
    <n v="15953"/>
    <s v="36 months"/>
    <n v="23.6"/>
    <s v="8 years"/>
    <n v="61594"/>
    <s v="Rent"/>
    <s v="small_business"/>
    <n v="631"/>
    <n v="16.399999999999999"/>
    <s v="Not Verified"/>
    <d v="2015-07-17T00:00:00"/>
    <s v="Charged Off"/>
    <n v="1"/>
    <s v="Poor"/>
    <s v="Upper Middle"/>
    <s v="Very High"/>
    <s v="High Risk"/>
  </r>
  <r>
    <s v="LC006546"/>
    <n v="39507"/>
    <s v="36 months"/>
    <n v="5.88"/>
    <s v="10+ years"/>
    <n v="114152"/>
    <s v="Mortgage"/>
    <s v="medical"/>
    <n v="839"/>
    <n v="7.5"/>
    <s v="Not Verified"/>
    <d v="2018-04-27T00:00:00"/>
    <s v="Fully Paid"/>
    <n v="0"/>
    <s v="Excellent"/>
    <s v="High"/>
    <s v="Low"/>
    <s v="Normal"/>
  </r>
  <r>
    <s v="LC006547"/>
    <n v="28433"/>
    <s v="36 months"/>
    <n v="16.13"/>
    <s v="&lt; 1 year"/>
    <n v="148787"/>
    <s v="Rent"/>
    <s v="vacation"/>
    <n v="697"/>
    <n v="11.6"/>
    <s v="Not Verified"/>
    <d v="2015-06-03T00:00:00"/>
    <s v="Fully Paid"/>
    <n v="0"/>
    <s v="Fair"/>
    <s v="High"/>
    <s v="High"/>
    <s v="Normal"/>
  </r>
  <r>
    <s v="LC006548"/>
    <n v="26957"/>
    <s v="60 months"/>
    <n v="16.54"/>
    <s v="2 years"/>
    <n v="110319"/>
    <s v="Mortgage"/>
    <s v="medical"/>
    <n v="625"/>
    <n v="28"/>
    <s v="Not Verified"/>
    <d v="2015-08-08T00:00:00"/>
    <s v="Charged Off"/>
    <n v="1"/>
    <s v="Poor"/>
    <s v="High"/>
    <s v="High"/>
    <s v="High Risk"/>
  </r>
  <r>
    <s v="LC006549"/>
    <n v="7523"/>
    <s v="36 months"/>
    <n v="22.41"/>
    <s v="9 years"/>
    <n v="38617"/>
    <s v="Rent"/>
    <s v="debt_consolidation"/>
    <n v="736"/>
    <n v="32.799999999999997"/>
    <s v="Not Verified"/>
    <d v="2016-04-05T00:00:00"/>
    <s v="Charged Off"/>
    <n v="1"/>
    <s v="Good"/>
    <s v="Lower Middle"/>
    <s v="Very High"/>
    <s v="Normal"/>
  </r>
  <r>
    <s v="LC006550"/>
    <n v="22387"/>
    <s v="60 months"/>
    <n v="13.81"/>
    <s v="3 years"/>
    <n v="45552"/>
    <s v="Mortgage"/>
    <s v="medical"/>
    <n v="772"/>
    <n v="13.9"/>
    <s v="Verified"/>
    <d v="2018-03-21T00:00:00"/>
    <s v="Fully Paid"/>
    <n v="0"/>
    <s v="Excellent"/>
    <s v="Lower Middle"/>
    <s v="Medium"/>
    <s v="Normal"/>
  </r>
  <r>
    <s v="LC006551"/>
    <n v="32169"/>
    <s v="36 months"/>
    <n v="25.52"/>
    <s v="4 years"/>
    <n v="46640"/>
    <s v="Rent"/>
    <s v="home_improvement"/>
    <n v="675"/>
    <n v="25.2"/>
    <s v="Verified"/>
    <d v="2015-05-18T00:00:00"/>
    <s v="Charged Off"/>
    <n v="1"/>
    <s v="Fair"/>
    <s v="Lower Middle"/>
    <s v="Very High"/>
    <s v="Normal"/>
  </r>
  <r>
    <s v="LC006552"/>
    <n v="23990"/>
    <s v="36 months"/>
    <n v="13.57"/>
    <s v="2 years"/>
    <n v="37697"/>
    <s v="Own"/>
    <s v="home_improvement"/>
    <n v="836"/>
    <n v="5"/>
    <s v="Not Verified"/>
    <d v="2017-04-02T00:00:00"/>
    <s v="Fully Paid"/>
    <n v="0"/>
    <s v="Excellent"/>
    <s v="Lower Middle"/>
    <s v="Medium"/>
    <s v="Normal"/>
  </r>
  <r>
    <s v="LC006553"/>
    <n v="30661"/>
    <s v="36 months"/>
    <n v="13.56"/>
    <s v="8 years"/>
    <n v="110089"/>
    <s v="Mortgage"/>
    <s v="small_business"/>
    <n v="766"/>
    <n v="14.7"/>
    <s v="Verified"/>
    <d v="2017-01-02T00:00:00"/>
    <s v="Fully Paid"/>
    <n v="0"/>
    <s v="Excellent"/>
    <s v="High"/>
    <s v="Medium"/>
    <s v="Normal"/>
  </r>
  <r>
    <s v="LC006554"/>
    <n v="14419"/>
    <s v="36 months"/>
    <n v="10.57"/>
    <s v="4 years"/>
    <n v="32541"/>
    <s v="Rent"/>
    <s v="medical"/>
    <n v="811"/>
    <n v="11.4"/>
    <s v="Verified"/>
    <d v="2015-07-06T00:00:00"/>
    <s v="Fully Paid"/>
    <n v="0"/>
    <s v="Excellent"/>
    <s v="Lower Middle"/>
    <s v="Medium"/>
    <s v="Normal"/>
  </r>
  <r>
    <s v="LC006555"/>
    <n v="15457"/>
    <s v="60 months"/>
    <n v="22.1"/>
    <s v="6 years"/>
    <n v="37354"/>
    <s v="Rent"/>
    <s v="small_business"/>
    <n v="833"/>
    <n v="7.7"/>
    <s v="Not Verified"/>
    <d v="2017-05-07T00:00:00"/>
    <s v="Charged Off"/>
    <n v="1"/>
    <s v="Excellent"/>
    <s v="Lower Middle"/>
    <s v="Very High"/>
    <s v="Normal"/>
  </r>
  <r>
    <s v="LC006556"/>
    <n v="3064"/>
    <s v="36 months"/>
    <n v="6.91"/>
    <s v="10+ years"/>
    <n v="57474"/>
    <s v="Mortgage"/>
    <s v="debt_consolidation"/>
    <n v="657"/>
    <n v="21.9"/>
    <s v="Verified"/>
    <d v="2018-10-31T00:00:00"/>
    <s v="Fully Paid"/>
    <n v="0"/>
    <s v="Fair"/>
    <s v="Lower Middle"/>
    <s v="Low"/>
    <s v="Normal"/>
  </r>
  <r>
    <s v="LC006557"/>
    <n v="39083"/>
    <s v="60 months"/>
    <n v="14.08"/>
    <s v="6 years"/>
    <n v="124893"/>
    <s v="Rent"/>
    <s v="credit_card"/>
    <n v="759"/>
    <n v="27.1"/>
    <s v="Verified"/>
    <d v="2020-02-09T00:00:00"/>
    <s v="Fully Paid"/>
    <n v="0"/>
    <s v="Excellent"/>
    <s v="High"/>
    <s v="Medium"/>
    <s v="Normal"/>
  </r>
  <r>
    <s v="LC006558"/>
    <n v="11566"/>
    <s v="60 months"/>
    <n v="11.67"/>
    <s v="10+ years"/>
    <n v="69057"/>
    <s v="Mortgage"/>
    <s v="credit_card"/>
    <n v="827"/>
    <n v="6.6"/>
    <s v="Not Verified"/>
    <d v="2019-06-08T00:00:00"/>
    <s v="Fully Paid"/>
    <n v="0"/>
    <s v="Excellent"/>
    <s v="Upper Middle"/>
    <s v="Medium"/>
    <s v="Normal"/>
  </r>
  <r>
    <s v="LC006559"/>
    <n v="34085"/>
    <s v="36 months"/>
    <n v="10.73"/>
    <s v="8 years"/>
    <n v="117251"/>
    <s v="Rent"/>
    <s v="education"/>
    <n v="825"/>
    <n v="9.8000000000000007"/>
    <s v="Not Verified"/>
    <d v="2019-04-07T00:00:00"/>
    <s v="Fully Paid"/>
    <n v="0"/>
    <s v="Excellent"/>
    <s v="High"/>
    <s v="Medium"/>
    <s v="Normal"/>
  </r>
  <r>
    <s v="LC006560"/>
    <n v="32528"/>
    <s v="60 months"/>
    <n v="6.52"/>
    <s v="1 year"/>
    <n v="62439"/>
    <s v="Own"/>
    <s v="credit_card"/>
    <n v="709"/>
    <n v="37.6"/>
    <s v="Verified"/>
    <d v="2019-01-04T00:00:00"/>
    <s v="Fully Paid"/>
    <n v="0"/>
    <s v="Good"/>
    <s v="Upper Middle"/>
    <s v="Low"/>
    <s v="Normal"/>
  </r>
  <r>
    <s v="LC006561"/>
    <n v="7130"/>
    <s v="36 months"/>
    <n v="9.76"/>
    <s v="2 years"/>
    <n v="29362"/>
    <s v="Rent"/>
    <s v="home_improvement"/>
    <n v="600"/>
    <n v="12.8"/>
    <s v="Not Verified"/>
    <d v="2018-12-30T00:00:00"/>
    <s v="Charged Off"/>
    <n v="1"/>
    <s v="Poor"/>
    <s v="Low"/>
    <s v="Low"/>
    <s v="Normal"/>
  </r>
  <r>
    <s v="LC006562"/>
    <n v="3042"/>
    <s v="36 months"/>
    <n v="16.16"/>
    <s v="3 years"/>
    <n v="33171"/>
    <s v="Mortgage"/>
    <s v="small_business"/>
    <n v="655"/>
    <n v="31.6"/>
    <s v="Verified"/>
    <d v="2018-08-20T00:00:00"/>
    <s v="Charged Off"/>
    <n v="1"/>
    <s v="Fair"/>
    <s v="Lower Middle"/>
    <s v="High"/>
    <s v="Normal"/>
  </r>
  <r>
    <s v="LC006563"/>
    <n v="5598"/>
    <s v="36 months"/>
    <n v="17.59"/>
    <s v="7 years"/>
    <n v="88721"/>
    <s v="Rent"/>
    <s v="education"/>
    <n v="739"/>
    <n v="31.2"/>
    <s v="Verified"/>
    <d v="2018-02-17T00:00:00"/>
    <s v="Fully Paid"/>
    <n v="0"/>
    <s v="Good"/>
    <s v="Upper Middle"/>
    <s v="High"/>
    <s v="Normal"/>
  </r>
  <r>
    <s v="LC006564"/>
    <n v="33886"/>
    <s v="36 months"/>
    <n v="11.74"/>
    <s v="&lt; 1 year"/>
    <n v="92800"/>
    <s v="Rent"/>
    <s v="education"/>
    <n v="748"/>
    <n v="16.3"/>
    <s v="Not Verified"/>
    <d v="2020-11-05T00:00:00"/>
    <s v="Fully Paid"/>
    <n v="0"/>
    <s v="Good"/>
    <s v="Upper Middle"/>
    <s v="Medium"/>
    <s v="Normal"/>
  </r>
  <r>
    <s v="LC006565"/>
    <n v="34477"/>
    <s v="36 months"/>
    <n v="21.26"/>
    <s v="8 years"/>
    <n v="134045"/>
    <s v="Rent"/>
    <s v="medical"/>
    <n v="719"/>
    <n v="12.1"/>
    <s v="Not Verified"/>
    <d v="2019-04-22T00:00:00"/>
    <s v="Fully Paid"/>
    <n v="0"/>
    <s v="Good"/>
    <s v="High"/>
    <s v="Very High"/>
    <s v="Normal"/>
  </r>
  <r>
    <s v="LC006566"/>
    <n v="29716"/>
    <s v="60 months"/>
    <n v="13.39"/>
    <s v="4 years"/>
    <n v="45975"/>
    <s v="Own"/>
    <s v="medical"/>
    <n v="587"/>
    <n v="13.5"/>
    <s v="Not Verified"/>
    <d v="2015-05-29T00:00:00"/>
    <s v="Fully Paid"/>
    <n v="0"/>
    <s v="Very Poor"/>
    <s v="Lower Middle"/>
    <s v="Medium"/>
    <s v="Normal"/>
  </r>
  <r>
    <s v="LC006567"/>
    <n v="13601"/>
    <s v="36 months"/>
    <n v="14.18"/>
    <s v="3 years"/>
    <n v="141814"/>
    <s v="Rent"/>
    <s v="credit_card"/>
    <n v="735"/>
    <n v="24.8"/>
    <s v="Not Verified"/>
    <d v="2019-03-12T00:00:00"/>
    <s v="Fully Paid"/>
    <n v="0"/>
    <s v="Good"/>
    <s v="High"/>
    <s v="Medium"/>
    <s v="Normal"/>
  </r>
  <r>
    <s v="LC006568"/>
    <n v="37018"/>
    <s v="36 months"/>
    <n v="24.57"/>
    <s v="7 years"/>
    <n v="81945"/>
    <s v="Rent"/>
    <s v="small_business"/>
    <n v="760"/>
    <n v="18.3"/>
    <s v="Verified"/>
    <d v="2019-08-06T00:00:00"/>
    <s v="Fully Paid"/>
    <n v="0"/>
    <s v="Excellent"/>
    <s v="Upper Middle"/>
    <s v="Very High"/>
    <s v="Normal"/>
  </r>
  <r>
    <s v="LC006569"/>
    <n v="9061"/>
    <s v="36 months"/>
    <n v="18.8"/>
    <s v="8 years"/>
    <n v="146273"/>
    <s v="Own"/>
    <s v="education"/>
    <n v="793"/>
    <n v="22.3"/>
    <s v="Not Verified"/>
    <d v="2016-04-27T00:00:00"/>
    <s v="Fully Paid"/>
    <n v="0"/>
    <s v="Excellent"/>
    <s v="High"/>
    <s v="High"/>
    <s v="Normal"/>
  </r>
  <r>
    <s v="LC006570"/>
    <n v="9609"/>
    <s v="36 months"/>
    <n v="28.83"/>
    <s v="2 years"/>
    <n v="137063"/>
    <s v="Rent"/>
    <s v="small_business"/>
    <n v="783"/>
    <n v="33.4"/>
    <s v="Not Verified"/>
    <d v="2016-07-12T00:00:00"/>
    <s v="Charged Off"/>
    <n v="1"/>
    <s v="Excellent"/>
    <s v="High"/>
    <s v="Very High"/>
    <s v="Normal"/>
  </r>
  <r>
    <s v="LC006571"/>
    <n v="36371"/>
    <s v="60 months"/>
    <n v="13.98"/>
    <s v="3 years"/>
    <n v="73596"/>
    <s v="Mortgage"/>
    <s v="debt_consolidation"/>
    <n v="820"/>
    <n v="22.6"/>
    <s v="Verified"/>
    <d v="2018-07-18T00:00:00"/>
    <s v="Fully Paid"/>
    <n v="0"/>
    <s v="Excellent"/>
    <s v="Upper Middle"/>
    <s v="Medium"/>
    <s v="Normal"/>
  </r>
  <r>
    <s v="LC006572"/>
    <n v="18485"/>
    <s v="60 months"/>
    <n v="25.7"/>
    <s v="&lt; 1 year"/>
    <n v="101065"/>
    <s v="Mortgage"/>
    <s v="vacation"/>
    <n v="596"/>
    <n v="39.799999999999997"/>
    <s v="Not Verified"/>
    <d v="2016-04-18T00:00:00"/>
    <s v="Charged Off"/>
    <n v="1"/>
    <s v="Very Poor"/>
    <s v="High"/>
    <s v="Very High"/>
    <s v="High Risk"/>
  </r>
  <r>
    <s v="LC006573"/>
    <n v="21805"/>
    <s v="36 months"/>
    <n v="23.46"/>
    <s v="2 years"/>
    <n v="59218"/>
    <s v="Own"/>
    <s v="education"/>
    <n v="630"/>
    <n v="28.3"/>
    <s v="Verified"/>
    <d v="2018-11-18T00:00:00"/>
    <s v="Charged Off"/>
    <n v="1"/>
    <s v="Poor"/>
    <s v="Lower Middle"/>
    <s v="Very High"/>
    <s v="High Risk"/>
  </r>
  <r>
    <s v="LC006574"/>
    <n v="8857"/>
    <s v="60 months"/>
    <n v="27.25"/>
    <s v="9 years"/>
    <n v="36582"/>
    <s v="Rent"/>
    <s v="car"/>
    <n v="791"/>
    <n v="12.3"/>
    <s v="Verified"/>
    <d v="2020-12-13T00:00:00"/>
    <s v="Charged Off"/>
    <n v="1"/>
    <s v="Excellent"/>
    <s v="Lower Middle"/>
    <s v="Very High"/>
    <s v="Normal"/>
  </r>
  <r>
    <s v="LC006575"/>
    <n v="12620"/>
    <s v="36 months"/>
    <n v="28.92"/>
    <s v="4 years"/>
    <n v="121552"/>
    <s v="Own"/>
    <s v="debt_consolidation"/>
    <n v="633"/>
    <n v="22.5"/>
    <s v="Verified"/>
    <d v="2019-08-11T00:00:00"/>
    <s v="Charged Off"/>
    <n v="1"/>
    <s v="Poor"/>
    <s v="High"/>
    <s v="Very High"/>
    <s v="High Risk"/>
  </r>
  <r>
    <s v="LC006576"/>
    <n v="9177"/>
    <s v="36 months"/>
    <n v="5.19"/>
    <s v="7 years"/>
    <n v="21147"/>
    <s v="Rent"/>
    <s v="home_improvement"/>
    <n v="623"/>
    <n v="33.5"/>
    <s v="Verified"/>
    <d v="2017-08-13T00:00:00"/>
    <s v="Charged Off"/>
    <n v="1"/>
    <s v="Poor"/>
    <s v="Low"/>
    <s v="Low"/>
    <s v="Normal"/>
  </r>
  <r>
    <s v="LC006577"/>
    <n v="31111"/>
    <s v="36 months"/>
    <n v="7.21"/>
    <s v="&lt; 1 year"/>
    <n v="74428"/>
    <s v="Mortgage"/>
    <s v="credit_card"/>
    <n v="812"/>
    <n v="12.6"/>
    <s v="Verified"/>
    <d v="2015-09-06T00:00:00"/>
    <s v="Fully Paid"/>
    <n v="0"/>
    <s v="Excellent"/>
    <s v="Upper Middle"/>
    <s v="Low"/>
    <s v="Normal"/>
  </r>
  <r>
    <s v="LC006578"/>
    <n v="24042"/>
    <s v="36 months"/>
    <n v="21.86"/>
    <s v="&lt; 1 year"/>
    <n v="125054"/>
    <s v="Rent"/>
    <s v="credit_card"/>
    <n v="608"/>
    <n v="30.5"/>
    <s v="Verified"/>
    <d v="2018-09-17T00:00:00"/>
    <s v="Charged Off"/>
    <n v="1"/>
    <s v="Poor"/>
    <s v="High"/>
    <s v="Very High"/>
    <s v="High Risk"/>
  </r>
  <r>
    <s v="LC006579"/>
    <n v="19645"/>
    <s v="60 months"/>
    <n v="14.75"/>
    <s v="2 years"/>
    <n v="117565"/>
    <s v="Rent"/>
    <s v="medical"/>
    <n v="750"/>
    <n v="6.2"/>
    <s v="Not Verified"/>
    <d v="2016-01-17T00:00:00"/>
    <s v="Fully Paid"/>
    <n v="0"/>
    <s v="Excellent"/>
    <s v="High"/>
    <s v="Medium"/>
    <s v="Normal"/>
  </r>
  <r>
    <s v="LC006580"/>
    <n v="25405"/>
    <s v="36 months"/>
    <n v="25.48"/>
    <s v="8 years"/>
    <n v="90242"/>
    <s v="Rent"/>
    <s v="car"/>
    <n v="640"/>
    <n v="38"/>
    <s v="Not Verified"/>
    <d v="2017-03-19T00:00:00"/>
    <s v="Charged Off"/>
    <n v="1"/>
    <s v="Poor"/>
    <s v="Upper Middle"/>
    <s v="Very High"/>
    <s v="High Risk"/>
  </r>
  <r>
    <s v="LC006581"/>
    <n v="12826"/>
    <s v="36 months"/>
    <n v="5.3"/>
    <s v="8 years"/>
    <n v="115128"/>
    <s v="Mortgage"/>
    <s v="credit_card"/>
    <n v="640"/>
    <n v="28.2"/>
    <s v="Verified"/>
    <d v="2020-09-02T00:00:00"/>
    <s v="Charged Off"/>
    <n v="1"/>
    <s v="Poor"/>
    <s v="High"/>
    <s v="Low"/>
    <s v="Normal"/>
  </r>
  <r>
    <s v="LC006582"/>
    <n v="14890"/>
    <s v="36 months"/>
    <n v="25.17"/>
    <s v="&lt; 1 year"/>
    <n v="116110"/>
    <s v="Mortgage"/>
    <s v="small_business"/>
    <n v="599"/>
    <n v="10.7"/>
    <s v="Not Verified"/>
    <d v="2018-10-25T00:00:00"/>
    <s v="Charged Off"/>
    <n v="1"/>
    <s v="Very Poor"/>
    <s v="High"/>
    <s v="Very High"/>
    <s v="High Risk"/>
  </r>
  <r>
    <s v="LC006583"/>
    <n v="17892"/>
    <s v="36 months"/>
    <n v="8.3800000000000008"/>
    <s v="3 years"/>
    <n v="24035"/>
    <s v="Rent"/>
    <s v="home_improvement"/>
    <n v="635"/>
    <n v="35.6"/>
    <s v="Not Verified"/>
    <d v="2017-07-04T00:00:00"/>
    <s v="Charged Off"/>
    <n v="1"/>
    <s v="Poor"/>
    <s v="Low"/>
    <s v="Low"/>
    <s v="Normal"/>
  </r>
  <r>
    <s v="LC006584"/>
    <n v="10484"/>
    <s v="36 months"/>
    <n v="12.26"/>
    <s v="7 years"/>
    <n v="69008"/>
    <s v="Mortgage"/>
    <s v="education"/>
    <n v="755"/>
    <n v="7.9"/>
    <s v="Not Verified"/>
    <d v="2019-06-27T00:00:00"/>
    <s v="Fully Paid"/>
    <n v="0"/>
    <s v="Excellent"/>
    <s v="Upper Middle"/>
    <s v="Medium"/>
    <s v="Normal"/>
  </r>
  <r>
    <s v="LC006585"/>
    <n v="6495"/>
    <s v="36 months"/>
    <n v="29.23"/>
    <s v="1 year"/>
    <n v="46858"/>
    <s v="Rent"/>
    <s v="credit_card"/>
    <n v="828"/>
    <n v="19.2"/>
    <s v="Verified"/>
    <d v="2020-08-10T00:00:00"/>
    <s v="Fully Paid"/>
    <n v="0"/>
    <s v="Excellent"/>
    <s v="Lower Middle"/>
    <s v="Very High"/>
    <s v="Normal"/>
  </r>
  <r>
    <s v="LC006586"/>
    <n v="29481"/>
    <s v="60 months"/>
    <n v="6.29"/>
    <s v="3 years"/>
    <n v="95453"/>
    <s v="Mortgage"/>
    <s v="home_improvement"/>
    <n v="783"/>
    <n v="30.8"/>
    <s v="Not Verified"/>
    <d v="2017-02-09T00:00:00"/>
    <s v="Fully Paid"/>
    <n v="0"/>
    <s v="Excellent"/>
    <s v="Upper Middle"/>
    <s v="Low"/>
    <s v="Normal"/>
  </r>
  <r>
    <s v="LC006587"/>
    <n v="12267"/>
    <s v="60 months"/>
    <n v="13.73"/>
    <s v="6 years"/>
    <n v="45893"/>
    <s v="Own"/>
    <s v="medical"/>
    <n v="763"/>
    <n v="37.799999999999997"/>
    <s v="Not Verified"/>
    <d v="2016-02-24T00:00:00"/>
    <s v="Fully Paid"/>
    <n v="0"/>
    <s v="Excellent"/>
    <s v="Lower Middle"/>
    <s v="Medium"/>
    <s v="Normal"/>
  </r>
  <r>
    <s v="LC006588"/>
    <n v="7743"/>
    <s v="36 months"/>
    <n v="7.11"/>
    <s v="6 years"/>
    <n v="114992"/>
    <s v="Mortgage"/>
    <s v="debt_consolidation"/>
    <n v="625"/>
    <n v="17.2"/>
    <s v="Verified"/>
    <d v="2019-10-05T00:00:00"/>
    <s v="Fully Paid"/>
    <n v="0"/>
    <s v="Poor"/>
    <s v="High"/>
    <s v="Low"/>
    <s v="Normal"/>
  </r>
  <r>
    <s v="LC006589"/>
    <n v="38939"/>
    <s v="60 months"/>
    <n v="26.34"/>
    <s v="4 years"/>
    <n v="117097"/>
    <s v="Rent"/>
    <s v="vacation"/>
    <n v="624"/>
    <n v="34.1"/>
    <s v="Not Verified"/>
    <d v="2018-08-13T00:00:00"/>
    <s v="Charged Off"/>
    <n v="1"/>
    <s v="Poor"/>
    <s v="High"/>
    <s v="Very High"/>
    <s v="High Risk"/>
  </r>
  <r>
    <s v="LC006590"/>
    <n v="27569"/>
    <s v="36 months"/>
    <n v="22.58"/>
    <s v="6 years"/>
    <n v="89504"/>
    <s v="Rent"/>
    <s v="small_business"/>
    <n v="621"/>
    <n v="11.9"/>
    <s v="Not Verified"/>
    <d v="2015-01-20T00:00:00"/>
    <s v="Charged Off"/>
    <n v="1"/>
    <s v="Poor"/>
    <s v="Upper Middle"/>
    <s v="Very High"/>
    <s v="High Risk"/>
  </r>
  <r>
    <s v="LC006591"/>
    <n v="29552"/>
    <s v="36 months"/>
    <n v="25.01"/>
    <s v="5 years"/>
    <n v="96817"/>
    <s v="Own"/>
    <s v="home_improvement"/>
    <n v="587"/>
    <n v="6.2"/>
    <s v="Verified"/>
    <d v="2019-02-25T00:00:00"/>
    <s v="Charged Off"/>
    <n v="1"/>
    <s v="Very Poor"/>
    <s v="Upper Middle"/>
    <s v="Very High"/>
    <s v="High Risk"/>
  </r>
  <r>
    <s v="LC006592"/>
    <n v="29948"/>
    <s v="36 months"/>
    <n v="18.18"/>
    <s v="1 year"/>
    <n v="57822"/>
    <s v="Rent"/>
    <s v="medical"/>
    <n v="593"/>
    <n v="6"/>
    <s v="Not Verified"/>
    <d v="2015-08-16T00:00:00"/>
    <s v="Charged Off"/>
    <n v="1"/>
    <s v="Very Poor"/>
    <s v="Lower Middle"/>
    <s v="High"/>
    <s v="High Risk"/>
  </r>
  <r>
    <s v="LC006593"/>
    <n v="11775"/>
    <s v="36 months"/>
    <n v="13.94"/>
    <s v="8 years"/>
    <n v="66253"/>
    <s v="Rent"/>
    <s v="car"/>
    <n v="808"/>
    <n v="28"/>
    <s v="Verified"/>
    <d v="2019-04-27T00:00:00"/>
    <s v="Fully Paid"/>
    <n v="0"/>
    <s v="Excellent"/>
    <s v="Upper Middle"/>
    <s v="Medium"/>
    <s v="Normal"/>
  </r>
  <r>
    <s v="LC006594"/>
    <n v="4557"/>
    <s v="60 months"/>
    <n v="5.0599999999999996"/>
    <s v="4 years"/>
    <n v="136114"/>
    <s v="Mortgage"/>
    <s v="home_improvement"/>
    <n v="681"/>
    <n v="10.4"/>
    <s v="Verified"/>
    <d v="2019-10-26T00:00:00"/>
    <s v="Fully Paid"/>
    <n v="0"/>
    <s v="Fair"/>
    <s v="High"/>
    <s v="Low"/>
    <s v="Normal"/>
  </r>
  <r>
    <s v="LC006595"/>
    <n v="4587"/>
    <s v="36 months"/>
    <n v="11.95"/>
    <s v="1 year"/>
    <n v="47004"/>
    <s v="Own"/>
    <s v="vacation"/>
    <n v="816"/>
    <n v="6.8"/>
    <s v="Verified"/>
    <d v="2017-09-16T00:00:00"/>
    <s v="Fully Paid"/>
    <n v="0"/>
    <s v="Excellent"/>
    <s v="Lower Middle"/>
    <s v="Medium"/>
    <s v="Normal"/>
  </r>
  <r>
    <s v="LC006596"/>
    <n v="17535"/>
    <s v="60 months"/>
    <n v="17.86"/>
    <s v="5 years"/>
    <n v="136529"/>
    <s v="Rent"/>
    <s v="credit_card"/>
    <n v="608"/>
    <n v="39.200000000000003"/>
    <s v="Verified"/>
    <d v="2019-03-27T00:00:00"/>
    <s v="Charged Off"/>
    <n v="1"/>
    <s v="Poor"/>
    <s v="High"/>
    <s v="High"/>
    <s v="High Risk"/>
  </r>
  <r>
    <s v="LC006597"/>
    <n v="1954"/>
    <s v="36 months"/>
    <n v="21.61"/>
    <s v="9 years"/>
    <n v="109207"/>
    <s v="Rent"/>
    <s v="education"/>
    <n v="770"/>
    <n v="13.5"/>
    <s v="Not Verified"/>
    <d v="2020-06-25T00:00:00"/>
    <s v="Fully Paid"/>
    <n v="0"/>
    <s v="Excellent"/>
    <s v="High"/>
    <s v="Very High"/>
    <s v="Normal"/>
  </r>
  <r>
    <s v="LC006598"/>
    <n v="24544"/>
    <s v="36 months"/>
    <n v="10.72"/>
    <s v="4 years"/>
    <n v="57631"/>
    <s v="Rent"/>
    <s v="home_improvement"/>
    <n v="848"/>
    <n v="21.2"/>
    <s v="Not Verified"/>
    <d v="2018-10-31T00:00:00"/>
    <s v="Fully Paid"/>
    <n v="0"/>
    <s v="Excellent"/>
    <s v="Lower Middle"/>
    <s v="Medium"/>
    <s v="Normal"/>
  </r>
  <r>
    <s v="LC006599"/>
    <n v="34455"/>
    <s v="60 months"/>
    <n v="8.4700000000000006"/>
    <s v="1 year"/>
    <n v="34431"/>
    <s v="Mortgage"/>
    <s v="car"/>
    <n v="795"/>
    <n v="26.5"/>
    <s v="Verified"/>
    <d v="2015-09-18T00:00:00"/>
    <s v="Charged Off"/>
    <n v="1"/>
    <s v="Excellent"/>
    <s v="Lower Middle"/>
    <s v="Low"/>
    <s v="Normal"/>
  </r>
  <r>
    <s v="LC006600"/>
    <n v="16138"/>
    <s v="36 months"/>
    <n v="10.039999999999999"/>
    <s v="9 years"/>
    <n v="130389"/>
    <s v="Mortgage"/>
    <s v="debt_consolidation"/>
    <n v="827"/>
    <n v="10.1"/>
    <s v="Verified"/>
    <d v="2016-05-05T00:00:00"/>
    <s v="Fully Paid"/>
    <n v="0"/>
    <s v="Excellent"/>
    <s v="High"/>
    <s v="Medium"/>
    <s v="Normal"/>
  </r>
  <r>
    <s v="LC006601"/>
    <n v="4127"/>
    <s v="36 months"/>
    <n v="13.85"/>
    <s v="9 years"/>
    <n v="26174"/>
    <s v="Mortgage"/>
    <s v="car"/>
    <n v="591"/>
    <n v="17.5"/>
    <s v="Not Verified"/>
    <d v="2019-08-11T00:00:00"/>
    <s v="Charged Off"/>
    <n v="1"/>
    <s v="Very Poor"/>
    <s v="Low"/>
    <s v="Medium"/>
    <s v="Normal"/>
  </r>
  <r>
    <s v="LC006602"/>
    <n v="24147"/>
    <s v="36 months"/>
    <n v="8.7100000000000009"/>
    <s v="6 years"/>
    <n v="104064"/>
    <s v="Mortgage"/>
    <s v="medical"/>
    <n v="685"/>
    <n v="27.7"/>
    <s v="Verified"/>
    <d v="2017-08-19T00:00:00"/>
    <s v="Fully Paid"/>
    <n v="0"/>
    <s v="Fair"/>
    <s v="High"/>
    <s v="Low"/>
    <s v="Normal"/>
  </r>
  <r>
    <s v="LC006603"/>
    <n v="12559"/>
    <s v="36 months"/>
    <n v="8.92"/>
    <s v="9 years"/>
    <n v="46069"/>
    <s v="Mortgage"/>
    <s v="debt_consolidation"/>
    <n v="603"/>
    <n v="27.4"/>
    <s v="Not Verified"/>
    <d v="2015-07-05T00:00:00"/>
    <s v="Charged Off"/>
    <n v="1"/>
    <s v="Poor"/>
    <s v="Lower Middle"/>
    <s v="Low"/>
    <s v="Normal"/>
  </r>
  <r>
    <s v="LC006604"/>
    <n v="4395"/>
    <s v="60 months"/>
    <n v="6.09"/>
    <s v="1 year"/>
    <n v="119008"/>
    <s v="Rent"/>
    <s v="home_improvement"/>
    <n v="583"/>
    <n v="34.5"/>
    <s v="Not Verified"/>
    <d v="2018-06-06T00:00:00"/>
    <s v="Charged Off"/>
    <n v="1"/>
    <s v="Very Poor"/>
    <s v="High"/>
    <s v="Low"/>
    <s v="Normal"/>
  </r>
  <r>
    <s v="LC006605"/>
    <n v="26389"/>
    <s v="36 months"/>
    <n v="26.42"/>
    <s v="6 years"/>
    <n v="95496"/>
    <s v="Rent"/>
    <s v="small_business"/>
    <n v="587"/>
    <n v="20.3"/>
    <s v="Not Verified"/>
    <d v="2015-12-29T00:00:00"/>
    <s v="Charged Off"/>
    <n v="1"/>
    <s v="Very Poor"/>
    <s v="Upper Middle"/>
    <s v="Very High"/>
    <s v="High Risk"/>
  </r>
  <r>
    <s v="LC006606"/>
    <n v="1845"/>
    <s v="36 months"/>
    <n v="10.49"/>
    <s v="5 years"/>
    <n v="119373"/>
    <s v="Mortgage"/>
    <s v="education"/>
    <n v="743"/>
    <n v="36.1"/>
    <s v="Not Verified"/>
    <d v="2019-08-04T00:00:00"/>
    <s v="Fully Paid"/>
    <n v="0"/>
    <s v="Good"/>
    <s v="High"/>
    <s v="Medium"/>
    <s v="Normal"/>
  </r>
  <r>
    <s v="LC006607"/>
    <n v="34932"/>
    <s v="60 months"/>
    <n v="25.55"/>
    <s v="3 years"/>
    <n v="130370"/>
    <s v="Rent"/>
    <s v="car"/>
    <n v="693"/>
    <n v="28.9"/>
    <s v="Not Verified"/>
    <d v="2020-10-12T00:00:00"/>
    <s v="Charged Off"/>
    <n v="1"/>
    <s v="Fair"/>
    <s v="High"/>
    <s v="Very High"/>
    <s v="Normal"/>
  </r>
  <r>
    <s v="LC006608"/>
    <n v="39672"/>
    <s v="36 months"/>
    <n v="15.96"/>
    <s v="3 years"/>
    <n v="46859"/>
    <s v="Mortgage"/>
    <s v="education"/>
    <n v="629"/>
    <n v="24.7"/>
    <s v="Not Verified"/>
    <d v="2016-01-17T00:00:00"/>
    <s v="Fully Paid"/>
    <n v="0"/>
    <s v="Poor"/>
    <s v="Lower Middle"/>
    <s v="High"/>
    <s v="High Risk"/>
  </r>
  <r>
    <s v="LC006609"/>
    <n v="14731"/>
    <s v="36 months"/>
    <n v="20.81"/>
    <s v="5 years"/>
    <n v="60496"/>
    <s v="Mortgage"/>
    <s v="medical"/>
    <n v="817"/>
    <n v="9.1"/>
    <s v="Not Verified"/>
    <d v="2016-03-09T00:00:00"/>
    <s v="Fully Paid"/>
    <n v="0"/>
    <s v="Excellent"/>
    <s v="Upper Middle"/>
    <s v="Very High"/>
    <s v="Normal"/>
  </r>
  <r>
    <s v="LC006610"/>
    <n v="34122"/>
    <s v="36 months"/>
    <n v="6.89"/>
    <s v="8 years"/>
    <n v="108400"/>
    <s v="Own"/>
    <s v="home_improvement"/>
    <n v="641"/>
    <n v="25.1"/>
    <s v="Verified"/>
    <d v="2019-03-20T00:00:00"/>
    <s v="Charged Off"/>
    <n v="1"/>
    <s v="Poor"/>
    <s v="High"/>
    <s v="Low"/>
    <s v="Normal"/>
  </r>
  <r>
    <s v="LC006611"/>
    <n v="36585"/>
    <s v="36 months"/>
    <n v="19.59"/>
    <s v="9 years"/>
    <n v="141505"/>
    <s v="Rent"/>
    <s v="education"/>
    <n v="706"/>
    <n v="25.8"/>
    <s v="Verified"/>
    <d v="2018-04-27T00:00:00"/>
    <s v="Charged Off"/>
    <n v="1"/>
    <s v="Good"/>
    <s v="High"/>
    <s v="High"/>
    <s v="Normal"/>
  </r>
  <r>
    <s v="LC006612"/>
    <n v="4832"/>
    <s v="36 months"/>
    <n v="12.25"/>
    <s v="5 years"/>
    <n v="91964"/>
    <s v="Own"/>
    <s v="small_business"/>
    <n v="800"/>
    <n v="31.6"/>
    <s v="Not Verified"/>
    <d v="2018-06-17T00:00:00"/>
    <s v="Fully Paid"/>
    <n v="0"/>
    <s v="Excellent"/>
    <s v="Upper Middle"/>
    <s v="Medium"/>
    <s v="Normal"/>
  </r>
  <r>
    <s v="LC006613"/>
    <n v="33332"/>
    <s v="36 months"/>
    <n v="7.38"/>
    <s v="5 years"/>
    <n v="140965"/>
    <s v="Mortgage"/>
    <s v="education"/>
    <n v="781"/>
    <n v="30.2"/>
    <s v="Not Verified"/>
    <d v="2020-11-04T00:00:00"/>
    <s v="Fully Paid"/>
    <n v="0"/>
    <s v="Excellent"/>
    <s v="High"/>
    <s v="Low"/>
    <s v="Normal"/>
  </r>
  <r>
    <s v="LC006614"/>
    <n v="13467"/>
    <s v="60 months"/>
    <n v="27.71"/>
    <s v="10+ years"/>
    <n v="94496"/>
    <s v="Mortgage"/>
    <s v="car"/>
    <n v="739"/>
    <n v="23.5"/>
    <s v="Verified"/>
    <d v="2019-11-28T00:00:00"/>
    <s v="Fully Paid"/>
    <n v="0"/>
    <s v="Good"/>
    <s v="Upper Middle"/>
    <s v="Very High"/>
    <s v="Normal"/>
  </r>
  <r>
    <s v="LC006615"/>
    <n v="14107"/>
    <s v="36 months"/>
    <n v="20.09"/>
    <s v="&lt; 1 year"/>
    <n v="67798"/>
    <s v="Rent"/>
    <s v="home_improvement"/>
    <n v="587"/>
    <n v="25.7"/>
    <s v="Verified"/>
    <d v="2016-02-20T00:00:00"/>
    <s v="Charged Off"/>
    <n v="1"/>
    <s v="Very Poor"/>
    <s v="Upper Middle"/>
    <s v="Very High"/>
    <s v="High Risk"/>
  </r>
  <r>
    <s v="LC006616"/>
    <n v="13458"/>
    <s v="36 months"/>
    <n v="11.04"/>
    <s v="4 years"/>
    <n v="67642"/>
    <s v="Mortgage"/>
    <s v="education"/>
    <n v="704"/>
    <n v="32"/>
    <s v="Verified"/>
    <d v="2015-10-02T00:00:00"/>
    <s v="Fully Paid"/>
    <n v="0"/>
    <s v="Good"/>
    <s v="Upper Middle"/>
    <s v="Medium"/>
    <s v="Normal"/>
  </r>
  <r>
    <s v="LC006617"/>
    <n v="29666"/>
    <s v="36 months"/>
    <n v="15.49"/>
    <s v="&lt; 1 year"/>
    <n v="64683"/>
    <s v="Own"/>
    <s v="debt_consolidation"/>
    <n v="669"/>
    <n v="17.3"/>
    <s v="Not Verified"/>
    <d v="2015-10-14T00:00:00"/>
    <s v="Fully Paid"/>
    <n v="0"/>
    <s v="Fair"/>
    <s v="Upper Middle"/>
    <s v="High"/>
    <s v="Normal"/>
  </r>
  <r>
    <s v="LC006618"/>
    <n v="3581"/>
    <s v="36 months"/>
    <n v="13.92"/>
    <s v="10+ years"/>
    <n v="28451"/>
    <s v="Rent"/>
    <s v="credit_card"/>
    <n v="823"/>
    <n v="9.6999999999999993"/>
    <s v="Not Verified"/>
    <d v="2017-04-01T00:00:00"/>
    <s v="Fully Paid"/>
    <n v="0"/>
    <s v="Excellent"/>
    <s v="Low"/>
    <s v="Medium"/>
    <s v="Normal"/>
  </r>
  <r>
    <s v="LC006619"/>
    <n v="10582"/>
    <s v="60 months"/>
    <n v="22.51"/>
    <s v="8 years"/>
    <n v="108566"/>
    <s v="Rent"/>
    <s v="small_business"/>
    <n v="774"/>
    <n v="35.6"/>
    <s v="Verified"/>
    <d v="2015-01-04T00:00:00"/>
    <s v="Charged Off"/>
    <n v="1"/>
    <s v="Excellent"/>
    <s v="High"/>
    <s v="Very High"/>
    <s v="Normal"/>
  </r>
  <r>
    <s v="LC006620"/>
    <n v="9418"/>
    <s v="36 months"/>
    <n v="20.190000000000001"/>
    <s v="9 years"/>
    <n v="125039"/>
    <s v="Own"/>
    <s v="debt_consolidation"/>
    <n v="685"/>
    <n v="38.799999999999997"/>
    <s v="Not Verified"/>
    <d v="2017-06-21T00:00:00"/>
    <s v="Charged Off"/>
    <n v="1"/>
    <s v="Fair"/>
    <s v="High"/>
    <s v="Very High"/>
    <s v="Normal"/>
  </r>
  <r>
    <s v="LC006621"/>
    <n v="29091"/>
    <s v="36 months"/>
    <n v="5.49"/>
    <s v="3 years"/>
    <n v="82643"/>
    <s v="Rent"/>
    <s v="medical"/>
    <n v="785"/>
    <n v="20"/>
    <s v="Not Verified"/>
    <d v="2017-11-21T00:00:00"/>
    <s v="Fully Paid"/>
    <n v="0"/>
    <s v="Excellent"/>
    <s v="Upper Middle"/>
    <s v="Low"/>
    <s v="Normal"/>
  </r>
  <r>
    <s v="LC006622"/>
    <n v="30113"/>
    <s v="36 months"/>
    <n v="9.9499999999999993"/>
    <s v="1 year"/>
    <n v="72095"/>
    <s v="Rent"/>
    <s v="education"/>
    <n v="650"/>
    <n v="39.700000000000003"/>
    <s v="Not Verified"/>
    <d v="2015-12-19T00:00:00"/>
    <s v="Fully Paid"/>
    <n v="0"/>
    <s v="Fair"/>
    <s v="Upper Middle"/>
    <s v="Low"/>
    <s v="Normal"/>
  </r>
  <r>
    <s v="LC006623"/>
    <n v="19827"/>
    <s v="36 months"/>
    <n v="16.95"/>
    <s v="8 years"/>
    <n v="68394"/>
    <s v="Rent"/>
    <s v="home_improvement"/>
    <n v="611"/>
    <n v="16.3"/>
    <s v="Verified"/>
    <d v="2020-08-15T00:00:00"/>
    <s v="Fully Paid"/>
    <n v="0"/>
    <s v="Poor"/>
    <s v="Upper Middle"/>
    <s v="High"/>
    <s v="High Risk"/>
  </r>
  <r>
    <s v="LC006624"/>
    <n v="15419"/>
    <s v="36 months"/>
    <n v="16.14"/>
    <s v="5 years"/>
    <n v="111699"/>
    <s v="Mortgage"/>
    <s v="debt_consolidation"/>
    <n v="745"/>
    <n v="7.3"/>
    <s v="Not Verified"/>
    <d v="2015-12-20T00:00:00"/>
    <s v="Fully Paid"/>
    <n v="0"/>
    <s v="Good"/>
    <s v="High"/>
    <s v="High"/>
    <s v="Normal"/>
  </r>
  <r>
    <s v="LC006625"/>
    <n v="12814"/>
    <s v="36 months"/>
    <n v="17.920000000000002"/>
    <s v="10+ years"/>
    <n v="117277"/>
    <s v="Rent"/>
    <s v="home_improvement"/>
    <n v="791"/>
    <n v="25"/>
    <s v="Verified"/>
    <d v="2015-02-20T00:00:00"/>
    <s v="Fully Paid"/>
    <n v="0"/>
    <s v="Excellent"/>
    <s v="High"/>
    <s v="High"/>
    <s v="Normal"/>
  </r>
  <r>
    <s v="LC006626"/>
    <n v="34804"/>
    <s v="36 months"/>
    <n v="22.87"/>
    <s v="9 years"/>
    <n v="110195"/>
    <s v="Rent"/>
    <s v="small_business"/>
    <n v="589"/>
    <n v="35.4"/>
    <s v="Not Verified"/>
    <d v="2017-02-05T00:00:00"/>
    <s v="Charged Off"/>
    <n v="1"/>
    <s v="Very Poor"/>
    <s v="High"/>
    <s v="Very High"/>
    <s v="High Risk"/>
  </r>
  <r>
    <s v="LC006627"/>
    <n v="11024"/>
    <s v="36 months"/>
    <n v="22.05"/>
    <s v="2 years"/>
    <n v="106425"/>
    <s v="Rent"/>
    <s v="medical"/>
    <n v="777"/>
    <n v="26.6"/>
    <s v="Verified"/>
    <d v="2019-04-13T00:00:00"/>
    <s v="Charged Off"/>
    <n v="1"/>
    <s v="Excellent"/>
    <s v="High"/>
    <s v="Very High"/>
    <s v="Normal"/>
  </r>
  <r>
    <s v="LC006628"/>
    <n v="8435"/>
    <s v="36 months"/>
    <n v="14.32"/>
    <s v="1 year"/>
    <n v="25275"/>
    <s v="Mortgage"/>
    <s v="debt_consolidation"/>
    <n v="826"/>
    <n v="5.3"/>
    <s v="Verified"/>
    <d v="2015-03-21T00:00:00"/>
    <s v="Fully Paid"/>
    <n v="0"/>
    <s v="Excellent"/>
    <s v="Low"/>
    <s v="Medium"/>
    <s v="Normal"/>
  </r>
  <r>
    <s v="LC006629"/>
    <n v="2548"/>
    <s v="36 months"/>
    <n v="26.94"/>
    <s v="5 years"/>
    <n v="138249"/>
    <s v="Mortgage"/>
    <s v="home_improvement"/>
    <n v="796"/>
    <n v="5.4"/>
    <s v="Verified"/>
    <d v="2020-08-03T00:00:00"/>
    <s v="Fully Paid"/>
    <n v="0"/>
    <s v="Excellent"/>
    <s v="High"/>
    <s v="Very High"/>
    <s v="Normal"/>
  </r>
  <r>
    <s v="LC006630"/>
    <n v="6065"/>
    <s v="36 months"/>
    <n v="6.57"/>
    <s v="9 years"/>
    <n v="42855"/>
    <s v="Mortgage"/>
    <s v="education"/>
    <n v="708"/>
    <n v="30.4"/>
    <s v="Verified"/>
    <d v="2017-11-10T00:00:00"/>
    <s v="Fully Paid"/>
    <n v="0"/>
    <s v="Good"/>
    <s v="Lower Middle"/>
    <s v="Low"/>
    <s v="Normal"/>
  </r>
  <r>
    <s v="LC006631"/>
    <n v="23880"/>
    <s v="60 months"/>
    <n v="19.61"/>
    <s v="5 years"/>
    <n v="132577"/>
    <s v="Own"/>
    <s v="car"/>
    <n v="777"/>
    <n v="34.6"/>
    <s v="Not Verified"/>
    <d v="2016-08-20T00:00:00"/>
    <s v="Charged Off"/>
    <n v="1"/>
    <s v="Excellent"/>
    <s v="High"/>
    <s v="High"/>
    <s v="Normal"/>
  </r>
  <r>
    <s v="LC006632"/>
    <n v="4407"/>
    <s v="36 months"/>
    <n v="28.74"/>
    <s v="8 years"/>
    <n v="128135"/>
    <s v="Own"/>
    <s v="vacation"/>
    <n v="654"/>
    <n v="13.9"/>
    <s v="Verified"/>
    <d v="2017-05-16T00:00:00"/>
    <s v="Fully Paid"/>
    <n v="0"/>
    <s v="Fair"/>
    <s v="High"/>
    <s v="Very High"/>
    <s v="Normal"/>
  </r>
  <r>
    <s v="LC006633"/>
    <n v="34407"/>
    <s v="60 months"/>
    <n v="18.73"/>
    <s v="4 years"/>
    <n v="104313"/>
    <s v="Rent"/>
    <s v="debt_consolidation"/>
    <n v="669"/>
    <n v="21.5"/>
    <s v="Not Verified"/>
    <d v="2017-03-04T00:00:00"/>
    <s v="Fully Paid"/>
    <n v="0"/>
    <s v="Fair"/>
    <s v="High"/>
    <s v="High"/>
    <s v="Normal"/>
  </r>
  <r>
    <s v="LC006634"/>
    <n v="33940"/>
    <s v="36 months"/>
    <n v="16.38"/>
    <s v="10+ years"/>
    <n v="145850"/>
    <s v="Own"/>
    <s v="medical"/>
    <n v="631"/>
    <n v="38.6"/>
    <s v="Verified"/>
    <d v="2018-11-28T00:00:00"/>
    <s v="Charged Off"/>
    <n v="1"/>
    <s v="Poor"/>
    <s v="High"/>
    <s v="High"/>
    <s v="High Risk"/>
  </r>
  <r>
    <s v="LC006635"/>
    <n v="6666"/>
    <s v="60 months"/>
    <n v="8.35"/>
    <s v="8 years"/>
    <n v="42624"/>
    <s v="Rent"/>
    <s v="vacation"/>
    <n v="591"/>
    <n v="21.1"/>
    <s v="Not Verified"/>
    <d v="2016-09-03T00:00:00"/>
    <s v="Fully Paid"/>
    <n v="0"/>
    <s v="Very Poor"/>
    <s v="Lower Middle"/>
    <s v="Low"/>
    <s v="Normal"/>
  </r>
  <r>
    <s v="LC006636"/>
    <n v="38122"/>
    <s v="36 months"/>
    <n v="25.25"/>
    <s v="4 years"/>
    <n v="137372"/>
    <s v="Own"/>
    <s v="home_improvement"/>
    <n v="625"/>
    <n v="9.8000000000000007"/>
    <s v="Not Verified"/>
    <d v="2018-11-01T00:00:00"/>
    <s v="Charged Off"/>
    <n v="1"/>
    <s v="Poor"/>
    <s v="High"/>
    <s v="Very High"/>
    <s v="High Risk"/>
  </r>
  <r>
    <s v="LC006637"/>
    <n v="26092"/>
    <s v="36 months"/>
    <n v="14.34"/>
    <s v="1 year"/>
    <n v="38614"/>
    <s v="Rent"/>
    <s v="debt_consolidation"/>
    <n v="716"/>
    <n v="36.9"/>
    <s v="Verified"/>
    <d v="2018-11-28T00:00:00"/>
    <s v="Charged Off"/>
    <n v="1"/>
    <s v="Good"/>
    <s v="Lower Middle"/>
    <s v="Medium"/>
    <s v="Normal"/>
  </r>
  <r>
    <s v="LC006638"/>
    <n v="11109"/>
    <s v="36 months"/>
    <n v="22.53"/>
    <s v="&lt; 1 year"/>
    <n v="129894"/>
    <s v="Mortgage"/>
    <s v="home_improvement"/>
    <n v="716"/>
    <n v="22.3"/>
    <s v="Not Verified"/>
    <d v="2020-04-01T00:00:00"/>
    <s v="Fully Paid"/>
    <n v="0"/>
    <s v="Good"/>
    <s v="High"/>
    <s v="Very High"/>
    <s v="Normal"/>
  </r>
  <r>
    <s v="LC006639"/>
    <n v="36654"/>
    <s v="36 months"/>
    <n v="9.94"/>
    <s v="8 years"/>
    <n v="80981"/>
    <s v="Own"/>
    <s v="home_improvement"/>
    <n v="676"/>
    <n v="17.100000000000001"/>
    <s v="Verified"/>
    <d v="2016-07-10T00:00:00"/>
    <s v="Fully Paid"/>
    <n v="0"/>
    <s v="Fair"/>
    <s v="Upper Middle"/>
    <s v="Low"/>
    <s v="Normal"/>
  </r>
  <r>
    <s v="LC006640"/>
    <n v="35932"/>
    <s v="36 months"/>
    <n v="6.05"/>
    <s v="9 years"/>
    <n v="78157"/>
    <s v="Own"/>
    <s v="car"/>
    <n v="741"/>
    <n v="8.4"/>
    <s v="Not Verified"/>
    <d v="2017-05-13T00:00:00"/>
    <s v="Fully Paid"/>
    <n v="0"/>
    <s v="Good"/>
    <s v="Upper Middle"/>
    <s v="Low"/>
    <s v="Normal"/>
  </r>
  <r>
    <s v="LC006641"/>
    <n v="27505"/>
    <s v="36 months"/>
    <n v="12.64"/>
    <s v="6 years"/>
    <n v="40131"/>
    <s v="Own"/>
    <s v="home_improvement"/>
    <n v="667"/>
    <n v="21"/>
    <s v="Not Verified"/>
    <d v="2020-02-24T00:00:00"/>
    <s v="Fully Paid"/>
    <n v="0"/>
    <s v="Fair"/>
    <s v="Lower Middle"/>
    <s v="Medium"/>
    <s v="Normal"/>
  </r>
  <r>
    <s v="LC006642"/>
    <n v="37713"/>
    <s v="36 months"/>
    <n v="12.04"/>
    <s v="2 years"/>
    <n v="86431"/>
    <s v="Mortgage"/>
    <s v="debt_consolidation"/>
    <n v="632"/>
    <n v="31.9"/>
    <s v="Verified"/>
    <d v="2020-06-24T00:00:00"/>
    <s v="Charged Off"/>
    <n v="1"/>
    <s v="Poor"/>
    <s v="Upper Middle"/>
    <s v="Medium"/>
    <s v="Normal"/>
  </r>
  <r>
    <s v="LC006643"/>
    <n v="8746"/>
    <s v="36 months"/>
    <n v="26.84"/>
    <s v="5 years"/>
    <n v="61620"/>
    <s v="Rent"/>
    <s v="medical"/>
    <n v="688"/>
    <n v="30.1"/>
    <s v="Not Verified"/>
    <d v="2019-05-20T00:00:00"/>
    <s v="Charged Off"/>
    <n v="1"/>
    <s v="Fair"/>
    <s v="Upper Middle"/>
    <s v="Very High"/>
    <s v="Normal"/>
  </r>
  <r>
    <s v="LC006644"/>
    <n v="12975"/>
    <s v="36 months"/>
    <n v="26.62"/>
    <s v="9 years"/>
    <n v="139728"/>
    <s v="Rent"/>
    <s v="vacation"/>
    <n v="624"/>
    <n v="22.4"/>
    <s v="Verified"/>
    <d v="2017-06-11T00:00:00"/>
    <s v="Charged Off"/>
    <n v="1"/>
    <s v="Poor"/>
    <s v="High"/>
    <s v="Very High"/>
    <s v="High Risk"/>
  </r>
  <r>
    <s v="LC006645"/>
    <n v="16596"/>
    <s v="36 months"/>
    <n v="18.350000000000001"/>
    <s v="3 years"/>
    <n v="31041"/>
    <s v="Rent"/>
    <s v="vacation"/>
    <n v="740"/>
    <n v="30.2"/>
    <s v="Not Verified"/>
    <d v="2018-08-18T00:00:00"/>
    <s v="Charged Off"/>
    <n v="1"/>
    <s v="Good"/>
    <s v="Lower Middle"/>
    <s v="High"/>
    <s v="Normal"/>
  </r>
  <r>
    <s v="LC006646"/>
    <n v="38953"/>
    <s v="36 months"/>
    <n v="5.47"/>
    <s v="8 years"/>
    <n v="96153"/>
    <s v="Rent"/>
    <s v="education"/>
    <n v="661"/>
    <n v="17.3"/>
    <s v="Verified"/>
    <d v="2019-04-21T00:00:00"/>
    <s v="Fully Paid"/>
    <n v="0"/>
    <s v="Fair"/>
    <s v="Upper Middle"/>
    <s v="Low"/>
    <s v="Normal"/>
  </r>
  <r>
    <s v="LC006647"/>
    <n v="34861"/>
    <s v="36 months"/>
    <n v="10.71"/>
    <s v="1 year"/>
    <n v="86646"/>
    <s v="Rent"/>
    <s v="medical"/>
    <n v="834"/>
    <n v="30.7"/>
    <s v="Not Verified"/>
    <d v="2018-12-24T00:00:00"/>
    <s v="Fully Paid"/>
    <n v="0"/>
    <s v="Excellent"/>
    <s v="Upper Middle"/>
    <s v="Medium"/>
    <s v="Normal"/>
  </r>
  <r>
    <s v="LC006648"/>
    <n v="4880"/>
    <s v="36 months"/>
    <n v="20.98"/>
    <s v="10+ years"/>
    <n v="138433"/>
    <s v="Rent"/>
    <s v="credit_card"/>
    <n v="766"/>
    <n v="8"/>
    <s v="Not Verified"/>
    <d v="2016-02-04T00:00:00"/>
    <s v="Fully Paid"/>
    <n v="0"/>
    <s v="Excellent"/>
    <s v="High"/>
    <s v="Very High"/>
    <s v="Normal"/>
  </r>
  <r>
    <s v="LC006649"/>
    <n v="3785"/>
    <s v="36 months"/>
    <n v="7.54"/>
    <s v="3 years"/>
    <n v="59591"/>
    <s v="Mortgage"/>
    <s v="home_improvement"/>
    <n v="668"/>
    <n v="12"/>
    <s v="Not Verified"/>
    <d v="2016-01-16T00:00:00"/>
    <s v="Fully Paid"/>
    <n v="0"/>
    <s v="Fair"/>
    <s v="Lower Middle"/>
    <s v="Low"/>
    <s v="Normal"/>
  </r>
  <r>
    <s v="LC006650"/>
    <n v="23449"/>
    <s v="36 months"/>
    <n v="22.52"/>
    <s v="&lt; 1 year"/>
    <n v="94886"/>
    <s v="Mortgage"/>
    <s v="credit_card"/>
    <n v="604"/>
    <n v="35.700000000000003"/>
    <s v="Not Verified"/>
    <d v="2017-11-17T00:00:00"/>
    <s v="Charged Off"/>
    <n v="1"/>
    <s v="Poor"/>
    <s v="Upper Middle"/>
    <s v="Very High"/>
    <s v="High Risk"/>
  </r>
  <r>
    <s v="LC006651"/>
    <n v="15799"/>
    <s v="36 months"/>
    <n v="5.3"/>
    <s v="6 years"/>
    <n v="87673"/>
    <s v="Rent"/>
    <s v="education"/>
    <n v="632"/>
    <n v="15.3"/>
    <s v="Verified"/>
    <d v="2015-04-27T00:00:00"/>
    <s v="Fully Paid"/>
    <n v="0"/>
    <s v="Poor"/>
    <s v="Upper Middle"/>
    <s v="Low"/>
    <s v="Normal"/>
  </r>
  <r>
    <s v="LC006652"/>
    <n v="4990"/>
    <s v="60 months"/>
    <n v="22.06"/>
    <s v="3 years"/>
    <n v="51207"/>
    <s v="Rent"/>
    <s v="medical"/>
    <n v="657"/>
    <n v="12.2"/>
    <s v="Verified"/>
    <d v="2019-07-14T00:00:00"/>
    <s v="Fully Paid"/>
    <n v="0"/>
    <s v="Fair"/>
    <s v="Lower Middle"/>
    <s v="Very High"/>
    <s v="Normal"/>
  </r>
  <r>
    <s v="LC006653"/>
    <n v="20073"/>
    <s v="36 months"/>
    <n v="26.11"/>
    <s v="4 years"/>
    <n v="33107"/>
    <s v="Rent"/>
    <s v="credit_card"/>
    <n v="693"/>
    <n v="8.1"/>
    <s v="Verified"/>
    <d v="2017-02-03T00:00:00"/>
    <s v="Charged Off"/>
    <n v="1"/>
    <s v="Fair"/>
    <s v="Lower Middle"/>
    <s v="Very High"/>
    <s v="Normal"/>
  </r>
  <r>
    <s v="LC006654"/>
    <n v="37863"/>
    <s v="60 months"/>
    <n v="16.73"/>
    <s v="&lt; 1 year"/>
    <n v="21840"/>
    <s v="Rent"/>
    <s v="home_improvement"/>
    <n v="837"/>
    <n v="18.8"/>
    <s v="Not Verified"/>
    <d v="2017-07-20T00:00:00"/>
    <s v="Fully Paid"/>
    <n v="0"/>
    <s v="Excellent"/>
    <s v="Low"/>
    <s v="High"/>
    <s v="Normal"/>
  </r>
  <r>
    <s v="LC006655"/>
    <n v="15549"/>
    <s v="36 months"/>
    <n v="25.73"/>
    <s v="1 year"/>
    <n v="136598"/>
    <s v="Mortgage"/>
    <s v="small_business"/>
    <n v="724"/>
    <n v="7.3"/>
    <s v="Not Verified"/>
    <d v="2017-12-07T00:00:00"/>
    <s v="Fully Paid"/>
    <n v="0"/>
    <s v="Good"/>
    <s v="High"/>
    <s v="Very High"/>
    <s v="Normal"/>
  </r>
  <r>
    <s v="LC006656"/>
    <n v="19259"/>
    <s v="60 months"/>
    <n v="24.54"/>
    <s v="3 years"/>
    <n v="48240"/>
    <s v="Rent"/>
    <s v="debt_consolidation"/>
    <n v="775"/>
    <n v="22.4"/>
    <s v="Verified"/>
    <d v="2019-02-16T00:00:00"/>
    <s v="Fully Paid"/>
    <n v="0"/>
    <s v="Excellent"/>
    <s v="Lower Middle"/>
    <s v="Very High"/>
    <s v="Normal"/>
  </r>
  <r>
    <s v="LC006657"/>
    <n v="20790"/>
    <s v="60 months"/>
    <n v="21.79"/>
    <s v="1 year"/>
    <n v="129406"/>
    <s v="Mortgage"/>
    <s v="medical"/>
    <n v="681"/>
    <n v="37.200000000000003"/>
    <s v="Verified"/>
    <d v="2015-11-01T00:00:00"/>
    <s v="Charged Off"/>
    <n v="1"/>
    <s v="Fair"/>
    <s v="High"/>
    <s v="Very High"/>
    <s v="Normal"/>
  </r>
  <r>
    <s v="LC006658"/>
    <n v="10979"/>
    <s v="36 months"/>
    <n v="16.13"/>
    <s v="&lt; 1 year"/>
    <n v="53510"/>
    <s v="Rent"/>
    <s v="medical"/>
    <n v="748"/>
    <n v="32.5"/>
    <s v="Not Verified"/>
    <d v="2017-12-17T00:00:00"/>
    <s v="Fully Paid"/>
    <n v="0"/>
    <s v="Good"/>
    <s v="Lower Middle"/>
    <s v="High"/>
    <s v="Normal"/>
  </r>
  <r>
    <s v="LC006659"/>
    <n v="21316"/>
    <s v="36 months"/>
    <n v="11.8"/>
    <s v="9 years"/>
    <n v="23160"/>
    <s v="Rent"/>
    <s v="car"/>
    <n v="674"/>
    <n v="6.4"/>
    <s v="Not Verified"/>
    <d v="2020-05-01T00:00:00"/>
    <s v="Fully Paid"/>
    <n v="0"/>
    <s v="Fair"/>
    <s v="Low"/>
    <s v="Medium"/>
    <s v="Normal"/>
  </r>
  <r>
    <s v="LC006660"/>
    <n v="27183"/>
    <s v="36 months"/>
    <n v="26.52"/>
    <s v="&lt; 1 year"/>
    <n v="136004"/>
    <s v="Mortgage"/>
    <s v="medical"/>
    <n v="841"/>
    <n v="15.5"/>
    <s v="Not Verified"/>
    <d v="2017-01-07T00:00:00"/>
    <s v="Fully Paid"/>
    <n v="0"/>
    <s v="Excellent"/>
    <s v="High"/>
    <s v="Very High"/>
    <s v="Normal"/>
  </r>
  <r>
    <s v="LC006661"/>
    <n v="29324"/>
    <s v="36 months"/>
    <n v="21.21"/>
    <s v="5 years"/>
    <n v="57309"/>
    <s v="Rent"/>
    <s v="vacation"/>
    <n v="841"/>
    <n v="11.6"/>
    <s v="Verified"/>
    <d v="2019-08-07T00:00:00"/>
    <s v="Fully Paid"/>
    <n v="0"/>
    <s v="Excellent"/>
    <s v="Lower Middle"/>
    <s v="Very High"/>
    <s v="Normal"/>
  </r>
  <r>
    <s v="LC006662"/>
    <n v="25624"/>
    <s v="60 months"/>
    <n v="24.95"/>
    <s v="1 year"/>
    <n v="76718"/>
    <s v="Rent"/>
    <s v="home_improvement"/>
    <n v="607"/>
    <n v="7.3"/>
    <s v="Not Verified"/>
    <d v="2017-09-15T00:00:00"/>
    <s v="Charged Off"/>
    <n v="1"/>
    <s v="Poor"/>
    <s v="Upper Middle"/>
    <s v="Very High"/>
    <s v="High Risk"/>
  </r>
  <r>
    <s v="LC006663"/>
    <n v="39176"/>
    <s v="60 months"/>
    <n v="18.8"/>
    <s v="2 years"/>
    <n v="60449"/>
    <s v="Rent"/>
    <s v="small_business"/>
    <n v="715"/>
    <n v="8.8000000000000007"/>
    <s v="Verified"/>
    <d v="2016-09-19T00:00:00"/>
    <s v="Fully Paid"/>
    <n v="0"/>
    <s v="Good"/>
    <s v="Upper Middle"/>
    <s v="High"/>
    <s v="Normal"/>
  </r>
  <r>
    <s v="LC006664"/>
    <n v="21245"/>
    <s v="60 months"/>
    <n v="9.3000000000000007"/>
    <s v="4 years"/>
    <n v="82858"/>
    <s v="Own"/>
    <s v="home_improvement"/>
    <n v="708"/>
    <n v="36.799999999999997"/>
    <s v="Verified"/>
    <d v="2017-09-15T00:00:00"/>
    <s v="Fully Paid"/>
    <n v="0"/>
    <s v="Good"/>
    <s v="Upper Middle"/>
    <s v="Low"/>
    <s v="Normal"/>
  </r>
  <r>
    <s v="LC006665"/>
    <n v="24790"/>
    <s v="60 months"/>
    <n v="29.49"/>
    <s v="2 years"/>
    <n v="43391"/>
    <s v="Rent"/>
    <s v="car"/>
    <n v="801"/>
    <n v="15.9"/>
    <s v="Verified"/>
    <d v="2020-12-06T00:00:00"/>
    <s v="Fully Paid"/>
    <n v="0"/>
    <s v="Excellent"/>
    <s v="Lower Middle"/>
    <s v="Very High"/>
    <s v="Normal"/>
  </r>
  <r>
    <s v="LC006666"/>
    <n v="27756"/>
    <s v="60 months"/>
    <n v="9.57"/>
    <s v="5 years"/>
    <n v="105725"/>
    <s v="Mortgage"/>
    <s v="car"/>
    <n v="702"/>
    <n v="18.7"/>
    <s v="Not Verified"/>
    <d v="2019-04-08T00:00:00"/>
    <s v="Fully Paid"/>
    <n v="0"/>
    <s v="Good"/>
    <s v="High"/>
    <s v="Low"/>
    <s v="Normal"/>
  </r>
  <r>
    <s v="LC006667"/>
    <n v="3833"/>
    <s v="36 months"/>
    <n v="27.78"/>
    <s v="6 years"/>
    <n v="111152"/>
    <s v="Mortgage"/>
    <s v="vacation"/>
    <n v="671"/>
    <n v="22"/>
    <s v="Verified"/>
    <d v="2017-09-03T00:00:00"/>
    <s v="Fully Paid"/>
    <n v="0"/>
    <s v="Fair"/>
    <s v="High"/>
    <s v="Very High"/>
    <s v="Normal"/>
  </r>
  <r>
    <s v="LC006668"/>
    <n v="6285"/>
    <s v="36 months"/>
    <n v="10.199999999999999"/>
    <s v="9 years"/>
    <n v="34295"/>
    <s v="Mortgage"/>
    <s v="medical"/>
    <n v="590"/>
    <n v="31.1"/>
    <s v="Verified"/>
    <d v="2016-08-20T00:00:00"/>
    <s v="Charged Off"/>
    <n v="1"/>
    <s v="Very Poor"/>
    <s v="Lower Middle"/>
    <s v="Medium"/>
    <s v="Normal"/>
  </r>
  <r>
    <s v="LC006669"/>
    <n v="10589"/>
    <s v="36 months"/>
    <n v="14.34"/>
    <s v="5 years"/>
    <n v="126412"/>
    <s v="Rent"/>
    <s v="small_business"/>
    <n v="585"/>
    <n v="32.9"/>
    <s v="Not Verified"/>
    <d v="2020-01-04T00:00:00"/>
    <s v="Charged Off"/>
    <n v="1"/>
    <s v="Very Poor"/>
    <s v="High"/>
    <s v="Medium"/>
    <s v="Normal"/>
  </r>
  <r>
    <s v="LC006670"/>
    <n v="15116"/>
    <s v="36 months"/>
    <n v="16"/>
    <s v="1 year"/>
    <n v="136419"/>
    <s v="Mortgage"/>
    <s v="car"/>
    <n v="807"/>
    <n v="38.700000000000003"/>
    <s v="Verified"/>
    <d v="2018-10-29T00:00:00"/>
    <s v="Fully Paid"/>
    <n v="0"/>
    <s v="Excellent"/>
    <s v="High"/>
    <s v="High"/>
    <s v="Normal"/>
  </r>
  <r>
    <s v="LC006671"/>
    <n v="8645"/>
    <s v="36 months"/>
    <n v="28.03"/>
    <s v="8 years"/>
    <n v="128151"/>
    <s v="Mortgage"/>
    <s v="small_business"/>
    <n v="601"/>
    <n v="12.4"/>
    <s v="Not Verified"/>
    <d v="2019-05-19T00:00:00"/>
    <s v="Charged Off"/>
    <n v="1"/>
    <s v="Poor"/>
    <s v="High"/>
    <s v="Very High"/>
    <s v="High Risk"/>
  </r>
  <r>
    <s v="LC006672"/>
    <n v="30150"/>
    <s v="36 months"/>
    <n v="27.2"/>
    <s v="1 year"/>
    <n v="76561"/>
    <s v="Rent"/>
    <s v="car"/>
    <n v="794"/>
    <n v="15.5"/>
    <s v="Not Verified"/>
    <d v="2020-10-11T00:00:00"/>
    <s v="Fully Paid"/>
    <n v="0"/>
    <s v="Excellent"/>
    <s v="Upper Middle"/>
    <s v="Very High"/>
    <s v="Normal"/>
  </r>
  <r>
    <s v="LC006673"/>
    <n v="11889"/>
    <s v="36 months"/>
    <n v="25.58"/>
    <s v="5 years"/>
    <n v="67036"/>
    <s v="Rent"/>
    <s v="car"/>
    <n v="694"/>
    <n v="16"/>
    <s v="Verified"/>
    <d v="2016-02-12T00:00:00"/>
    <s v="Fully Paid"/>
    <n v="0"/>
    <s v="Fair"/>
    <s v="Upper Middle"/>
    <s v="Very High"/>
    <s v="Normal"/>
  </r>
  <r>
    <s v="LC006674"/>
    <n v="31286"/>
    <s v="36 months"/>
    <n v="14.42"/>
    <s v="8 years"/>
    <n v="133325"/>
    <s v="Own"/>
    <s v="home_improvement"/>
    <n v="793"/>
    <n v="20.6"/>
    <s v="Verified"/>
    <d v="2017-10-15T00:00:00"/>
    <s v="Fully Paid"/>
    <n v="0"/>
    <s v="Excellent"/>
    <s v="High"/>
    <s v="Medium"/>
    <s v="Normal"/>
  </r>
  <r>
    <s v="LC006675"/>
    <n v="38545"/>
    <s v="60 months"/>
    <n v="5.1100000000000003"/>
    <s v="8 years"/>
    <n v="103487"/>
    <s v="Mortgage"/>
    <s v="credit_card"/>
    <n v="720"/>
    <n v="33.299999999999997"/>
    <s v="Verified"/>
    <d v="2015-08-13T00:00:00"/>
    <s v="Fully Paid"/>
    <n v="0"/>
    <s v="Good"/>
    <s v="High"/>
    <s v="Low"/>
    <s v="Normal"/>
  </r>
  <r>
    <s v="LC006676"/>
    <n v="16994"/>
    <s v="36 months"/>
    <n v="22.04"/>
    <s v="1 year"/>
    <n v="103730"/>
    <s v="Rent"/>
    <s v="debt_consolidation"/>
    <n v="758"/>
    <n v="13.4"/>
    <s v="Verified"/>
    <d v="2018-01-14T00:00:00"/>
    <s v="Fully Paid"/>
    <n v="0"/>
    <s v="Excellent"/>
    <s v="High"/>
    <s v="Very High"/>
    <s v="Normal"/>
  </r>
  <r>
    <s v="LC006677"/>
    <n v="36503"/>
    <s v="36 months"/>
    <n v="15.27"/>
    <s v="8 years"/>
    <n v="60642"/>
    <s v="Own"/>
    <s v="vacation"/>
    <n v="580"/>
    <n v="32.4"/>
    <s v="Verified"/>
    <d v="2016-03-17T00:00:00"/>
    <s v="Charged Off"/>
    <n v="1"/>
    <s v="Very Poor"/>
    <s v="Upper Middle"/>
    <s v="High"/>
    <s v="High Risk"/>
  </r>
  <r>
    <s v="LC006678"/>
    <n v="25662"/>
    <s v="60 months"/>
    <n v="23.93"/>
    <s v="7 years"/>
    <n v="123427"/>
    <s v="Mortgage"/>
    <s v="small_business"/>
    <n v="608"/>
    <n v="12.1"/>
    <s v="Not Verified"/>
    <d v="2019-08-13T00:00:00"/>
    <s v="Charged Off"/>
    <n v="1"/>
    <s v="Poor"/>
    <s v="High"/>
    <s v="Very High"/>
    <s v="High Risk"/>
  </r>
  <r>
    <s v="LC006679"/>
    <n v="27639"/>
    <s v="36 months"/>
    <n v="24.87"/>
    <s v="6 years"/>
    <n v="79672"/>
    <s v="Rent"/>
    <s v="home_improvement"/>
    <n v="684"/>
    <n v="29.9"/>
    <s v="Verified"/>
    <d v="2017-09-18T00:00:00"/>
    <s v="Charged Off"/>
    <n v="1"/>
    <s v="Fair"/>
    <s v="Upper Middle"/>
    <s v="Very High"/>
    <s v="Normal"/>
  </r>
  <r>
    <s v="LC006680"/>
    <n v="18205"/>
    <s v="36 months"/>
    <n v="15.99"/>
    <s v="10+ years"/>
    <n v="129512"/>
    <s v="Rent"/>
    <s v="vacation"/>
    <n v="741"/>
    <n v="33"/>
    <s v="Verified"/>
    <d v="2015-06-13T00:00:00"/>
    <s v="Fully Paid"/>
    <n v="0"/>
    <s v="Good"/>
    <s v="High"/>
    <s v="High"/>
    <s v="Normal"/>
  </r>
  <r>
    <s v="LC006681"/>
    <n v="33930"/>
    <s v="36 months"/>
    <n v="23.7"/>
    <s v="7 years"/>
    <n v="100404"/>
    <s v="Mortgage"/>
    <s v="small_business"/>
    <n v="619"/>
    <n v="34.9"/>
    <s v="Not Verified"/>
    <d v="2019-08-01T00:00:00"/>
    <s v="Charged Off"/>
    <n v="1"/>
    <s v="Poor"/>
    <s v="High"/>
    <s v="Very High"/>
    <s v="High Risk"/>
  </r>
  <r>
    <s v="LC006682"/>
    <n v="8777"/>
    <s v="36 months"/>
    <n v="26"/>
    <s v="9 years"/>
    <n v="111606"/>
    <s v="Rent"/>
    <s v="education"/>
    <n v="801"/>
    <n v="22.9"/>
    <s v="Verified"/>
    <d v="2019-10-05T00:00:00"/>
    <s v="Fully Paid"/>
    <n v="0"/>
    <s v="Excellent"/>
    <s v="High"/>
    <s v="Very High"/>
    <s v="Normal"/>
  </r>
  <r>
    <s v="LC006683"/>
    <n v="29315"/>
    <s v="60 months"/>
    <n v="28.21"/>
    <s v="7 years"/>
    <n v="35597"/>
    <s v="Mortgage"/>
    <s v="medical"/>
    <n v="631"/>
    <n v="16.5"/>
    <s v="Verified"/>
    <d v="2019-05-16T00:00:00"/>
    <s v="Charged Off"/>
    <n v="1"/>
    <s v="Poor"/>
    <s v="Lower Middle"/>
    <s v="Very High"/>
    <s v="High Risk"/>
  </r>
  <r>
    <s v="LC006684"/>
    <n v="27973"/>
    <s v="36 months"/>
    <n v="19.559999999999999"/>
    <s v="&lt; 1 year"/>
    <n v="45180"/>
    <s v="Mortgage"/>
    <s v="vacation"/>
    <n v="643"/>
    <n v="32"/>
    <s v="Not Verified"/>
    <d v="2020-08-29T00:00:00"/>
    <s v="Charged Off"/>
    <n v="1"/>
    <s v="Poor"/>
    <s v="Lower Middle"/>
    <s v="High"/>
    <s v="High Risk"/>
  </r>
  <r>
    <s v="LC006685"/>
    <n v="19316"/>
    <s v="36 months"/>
    <n v="24.46"/>
    <s v="8 years"/>
    <n v="126973"/>
    <s v="Rent"/>
    <s v="small_business"/>
    <n v="583"/>
    <n v="16.2"/>
    <s v="Not Verified"/>
    <d v="2020-04-13T00:00:00"/>
    <s v="Charged Off"/>
    <n v="1"/>
    <s v="Very Poor"/>
    <s v="High"/>
    <s v="Very High"/>
    <s v="High Risk"/>
  </r>
  <r>
    <s v="LC006686"/>
    <n v="28304"/>
    <s v="36 months"/>
    <n v="17.36"/>
    <s v="5 years"/>
    <n v="83576"/>
    <s v="Rent"/>
    <s v="home_improvement"/>
    <n v="597"/>
    <n v="10.199999999999999"/>
    <s v="Not Verified"/>
    <d v="2019-08-17T00:00:00"/>
    <s v="Fully Paid"/>
    <n v="0"/>
    <s v="Very Poor"/>
    <s v="Upper Middle"/>
    <s v="High"/>
    <s v="High Risk"/>
  </r>
  <r>
    <s v="LC006687"/>
    <n v="37303"/>
    <s v="60 months"/>
    <n v="6.04"/>
    <s v="&lt; 1 year"/>
    <n v="109200"/>
    <s v="Rent"/>
    <s v="small_business"/>
    <n v="589"/>
    <n v="34.200000000000003"/>
    <s v="Not Verified"/>
    <d v="2018-07-15T00:00:00"/>
    <s v="Charged Off"/>
    <n v="1"/>
    <s v="Very Poor"/>
    <s v="High"/>
    <s v="Low"/>
    <s v="Normal"/>
  </r>
  <r>
    <s v="LC006688"/>
    <n v="31522"/>
    <s v="36 months"/>
    <n v="8.8800000000000008"/>
    <s v="&lt; 1 year"/>
    <n v="124156"/>
    <s v="Rent"/>
    <s v="medical"/>
    <n v="849"/>
    <n v="19.399999999999999"/>
    <s v="Not Verified"/>
    <d v="2020-11-23T00:00:00"/>
    <s v="Fully Paid"/>
    <n v="0"/>
    <s v="Excellent"/>
    <s v="High"/>
    <s v="Low"/>
    <s v="Normal"/>
  </r>
  <r>
    <s v="LC006689"/>
    <n v="23340"/>
    <s v="60 months"/>
    <n v="8.2100000000000009"/>
    <s v="6 years"/>
    <n v="57473"/>
    <s v="Mortgage"/>
    <s v="home_improvement"/>
    <n v="678"/>
    <n v="25"/>
    <s v="Not Verified"/>
    <d v="2016-04-17T00:00:00"/>
    <s v="Fully Paid"/>
    <n v="0"/>
    <s v="Fair"/>
    <s v="Lower Middle"/>
    <s v="Low"/>
    <s v="Normal"/>
  </r>
  <r>
    <s v="LC006690"/>
    <n v="20830"/>
    <s v="36 months"/>
    <n v="9.2899999999999991"/>
    <s v="9 years"/>
    <n v="20141"/>
    <s v="Rent"/>
    <s v="vacation"/>
    <n v="773"/>
    <n v="37.1"/>
    <s v="Verified"/>
    <d v="2018-07-23T00:00:00"/>
    <s v="Charged Off"/>
    <n v="1"/>
    <s v="Excellent"/>
    <s v="Low"/>
    <s v="Low"/>
    <s v="Normal"/>
  </r>
  <r>
    <s v="LC006691"/>
    <n v="14403"/>
    <s v="60 months"/>
    <n v="5.26"/>
    <s v="1 year"/>
    <n v="133301"/>
    <s v="Mortgage"/>
    <s v="credit_card"/>
    <n v="613"/>
    <n v="9.8000000000000007"/>
    <s v="Verified"/>
    <d v="2016-07-12T00:00:00"/>
    <s v="Fully Paid"/>
    <n v="0"/>
    <s v="Poor"/>
    <s v="High"/>
    <s v="Low"/>
    <s v="Normal"/>
  </r>
  <r>
    <s v="LC006692"/>
    <n v="15516"/>
    <s v="60 months"/>
    <n v="26.47"/>
    <s v="5 years"/>
    <n v="24655"/>
    <s v="Own"/>
    <s v="medical"/>
    <n v="644"/>
    <n v="24.5"/>
    <s v="Verified"/>
    <d v="2018-10-05T00:00:00"/>
    <s v="Charged Off"/>
    <n v="1"/>
    <s v="Poor"/>
    <s v="Low"/>
    <s v="Very High"/>
    <s v="High Risk"/>
  </r>
  <r>
    <s v="LC006693"/>
    <n v="20091"/>
    <s v="60 months"/>
    <n v="19"/>
    <s v="4 years"/>
    <n v="71250"/>
    <s v="Own"/>
    <s v="vacation"/>
    <n v="742"/>
    <n v="24.6"/>
    <s v="Verified"/>
    <d v="2019-10-06T00:00:00"/>
    <s v="Fully Paid"/>
    <n v="0"/>
    <s v="Good"/>
    <s v="Upper Middle"/>
    <s v="High"/>
    <s v="Normal"/>
  </r>
  <r>
    <s v="LC006694"/>
    <n v="8959"/>
    <s v="36 months"/>
    <n v="14.58"/>
    <s v="4 years"/>
    <n v="116463"/>
    <s v="Mortgage"/>
    <s v="small_business"/>
    <n v="755"/>
    <n v="35.200000000000003"/>
    <s v="Verified"/>
    <d v="2017-10-28T00:00:00"/>
    <s v="Fully Paid"/>
    <n v="0"/>
    <s v="Excellent"/>
    <s v="High"/>
    <s v="Medium"/>
    <s v="Normal"/>
  </r>
  <r>
    <s v="LC006695"/>
    <n v="32932"/>
    <s v="60 months"/>
    <n v="15.24"/>
    <s v="9 years"/>
    <n v="129066"/>
    <s v="Mortgage"/>
    <s v="car"/>
    <n v="626"/>
    <n v="16.899999999999999"/>
    <s v="Verified"/>
    <d v="2016-04-15T00:00:00"/>
    <s v="Fully Paid"/>
    <n v="0"/>
    <s v="Poor"/>
    <s v="High"/>
    <s v="High"/>
    <s v="High Risk"/>
  </r>
  <r>
    <s v="LC006696"/>
    <n v="31554"/>
    <s v="36 months"/>
    <n v="16.579999999999998"/>
    <s v="5 years"/>
    <n v="82971"/>
    <s v="Mortgage"/>
    <s v="medical"/>
    <n v="797"/>
    <n v="19"/>
    <s v="Verified"/>
    <d v="2016-10-05T00:00:00"/>
    <s v="Fully Paid"/>
    <n v="0"/>
    <s v="Excellent"/>
    <s v="Upper Middle"/>
    <s v="High"/>
    <s v="Normal"/>
  </r>
  <r>
    <s v="LC006697"/>
    <n v="37701"/>
    <s v="60 months"/>
    <n v="6.85"/>
    <s v="10+ years"/>
    <n v="114138"/>
    <s v="Rent"/>
    <s v="small_business"/>
    <n v="800"/>
    <n v="23.2"/>
    <s v="Not Verified"/>
    <d v="2018-08-09T00:00:00"/>
    <s v="Fully Paid"/>
    <n v="0"/>
    <s v="Excellent"/>
    <s v="High"/>
    <s v="Low"/>
    <s v="Normal"/>
  </r>
  <r>
    <s v="LC006698"/>
    <n v="4385"/>
    <s v="36 months"/>
    <n v="11.87"/>
    <s v="7 years"/>
    <n v="58157"/>
    <s v="Mortgage"/>
    <s v="vacation"/>
    <n v="590"/>
    <n v="10.9"/>
    <s v="Not Verified"/>
    <d v="2018-12-11T00:00:00"/>
    <s v="Fully Paid"/>
    <n v="0"/>
    <s v="Very Poor"/>
    <s v="Lower Middle"/>
    <s v="Medium"/>
    <s v="Normal"/>
  </r>
  <r>
    <s v="LC006699"/>
    <n v="34690"/>
    <s v="36 months"/>
    <n v="26.29"/>
    <s v="4 years"/>
    <n v="135974"/>
    <s v="Own"/>
    <s v="education"/>
    <n v="769"/>
    <n v="21.5"/>
    <s v="Not Verified"/>
    <d v="2016-09-04T00:00:00"/>
    <s v="Fully Paid"/>
    <n v="0"/>
    <s v="Excellent"/>
    <s v="High"/>
    <s v="Very High"/>
    <s v="Normal"/>
  </r>
  <r>
    <s v="LC006700"/>
    <n v="11367"/>
    <s v="36 months"/>
    <n v="23.59"/>
    <s v="7 years"/>
    <n v="147684"/>
    <s v="Mortgage"/>
    <s v="credit_card"/>
    <n v="665"/>
    <n v="20.3"/>
    <s v="Verified"/>
    <d v="2020-12-14T00:00:00"/>
    <s v="Fully Paid"/>
    <n v="0"/>
    <s v="Fair"/>
    <s v="High"/>
    <s v="Very High"/>
    <s v="Normal"/>
  </r>
  <r>
    <s v="LC006701"/>
    <n v="34332"/>
    <s v="36 months"/>
    <n v="19.09"/>
    <s v="4 years"/>
    <n v="45785"/>
    <s v="Own"/>
    <s v="small_business"/>
    <n v="612"/>
    <n v="11.9"/>
    <s v="Verified"/>
    <d v="2016-02-23T00:00:00"/>
    <s v="Charged Off"/>
    <n v="1"/>
    <s v="Poor"/>
    <s v="Lower Middle"/>
    <s v="High"/>
    <s v="High Risk"/>
  </r>
  <r>
    <s v="LC006702"/>
    <n v="20642"/>
    <s v="36 months"/>
    <n v="17.02"/>
    <s v="9 years"/>
    <n v="119111"/>
    <s v="Rent"/>
    <s v="debt_consolidation"/>
    <n v="674"/>
    <n v="34.200000000000003"/>
    <s v="Verified"/>
    <d v="2018-03-22T00:00:00"/>
    <s v="Fully Paid"/>
    <n v="0"/>
    <s v="Fair"/>
    <s v="High"/>
    <s v="High"/>
    <s v="Normal"/>
  </r>
  <r>
    <s v="LC006703"/>
    <n v="11789"/>
    <s v="36 months"/>
    <n v="11.47"/>
    <s v="5 years"/>
    <n v="27388"/>
    <s v="Rent"/>
    <s v="vacation"/>
    <n v="760"/>
    <n v="20.100000000000001"/>
    <s v="Not Verified"/>
    <d v="2018-04-29T00:00:00"/>
    <s v="Fully Paid"/>
    <n v="0"/>
    <s v="Excellent"/>
    <s v="Low"/>
    <s v="Medium"/>
    <s v="Normal"/>
  </r>
  <r>
    <s v="LC006704"/>
    <n v="36268"/>
    <s v="36 months"/>
    <n v="16.78"/>
    <s v="7 years"/>
    <n v="112240"/>
    <s v="Rent"/>
    <s v="small_business"/>
    <n v="602"/>
    <n v="15.7"/>
    <s v="Verified"/>
    <d v="2020-01-28T00:00:00"/>
    <s v="Fully Paid"/>
    <n v="0"/>
    <s v="Poor"/>
    <s v="High"/>
    <s v="High"/>
    <s v="High Risk"/>
  </r>
  <r>
    <s v="LC006705"/>
    <n v="21950"/>
    <s v="60 months"/>
    <n v="19.95"/>
    <s v="1 year"/>
    <n v="72957"/>
    <s v="Rent"/>
    <s v="small_business"/>
    <n v="628"/>
    <n v="9.6"/>
    <s v="Not Verified"/>
    <d v="2016-10-29T00:00:00"/>
    <s v="Charged Off"/>
    <n v="1"/>
    <s v="Poor"/>
    <s v="Upper Middle"/>
    <s v="High"/>
    <s v="High Risk"/>
  </r>
  <r>
    <s v="LC006706"/>
    <n v="26563"/>
    <s v="36 months"/>
    <n v="22.82"/>
    <s v="6 years"/>
    <n v="122808"/>
    <s v="Rent"/>
    <s v="education"/>
    <n v="800"/>
    <n v="8.1"/>
    <s v="Verified"/>
    <d v="2015-02-22T00:00:00"/>
    <s v="Fully Paid"/>
    <n v="0"/>
    <s v="Excellent"/>
    <s v="High"/>
    <s v="Very High"/>
    <s v="Normal"/>
  </r>
  <r>
    <s v="LC006707"/>
    <n v="37404"/>
    <s v="36 months"/>
    <n v="9.17"/>
    <s v="2 years"/>
    <n v="53741"/>
    <s v="Mortgage"/>
    <s v="education"/>
    <n v="581"/>
    <n v="38.6"/>
    <s v="Not Verified"/>
    <d v="2020-03-05T00:00:00"/>
    <s v="Charged Off"/>
    <n v="1"/>
    <s v="Very Poor"/>
    <s v="Lower Middle"/>
    <s v="Low"/>
    <s v="Normal"/>
  </r>
  <r>
    <s v="LC006708"/>
    <n v="33991"/>
    <s v="60 months"/>
    <n v="25.33"/>
    <s v="8 years"/>
    <n v="121242"/>
    <s v="Rent"/>
    <s v="credit_card"/>
    <n v="656"/>
    <n v="39.799999999999997"/>
    <s v="Not Verified"/>
    <d v="2019-02-28T00:00:00"/>
    <s v="Charged Off"/>
    <n v="1"/>
    <s v="Fair"/>
    <s v="High"/>
    <s v="Very High"/>
    <s v="Normal"/>
  </r>
  <r>
    <s v="LC006709"/>
    <n v="1350"/>
    <s v="36 months"/>
    <n v="13.65"/>
    <s v="9 years"/>
    <n v="116937"/>
    <s v="Rent"/>
    <s v="education"/>
    <n v="690"/>
    <n v="36.4"/>
    <s v="Not Verified"/>
    <d v="2019-05-22T00:00:00"/>
    <s v="Fully Paid"/>
    <n v="0"/>
    <s v="Fair"/>
    <s v="High"/>
    <s v="Medium"/>
    <s v="Normal"/>
  </r>
  <r>
    <s v="LC006710"/>
    <n v="19312"/>
    <s v="36 months"/>
    <n v="17.579999999999998"/>
    <s v="6 years"/>
    <n v="20085"/>
    <s v="Mortgage"/>
    <s v="home_improvement"/>
    <n v="733"/>
    <n v="21.1"/>
    <s v="Verified"/>
    <d v="2020-02-15T00:00:00"/>
    <s v="Fully Paid"/>
    <n v="0"/>
    <s v="Good"/>
    <s v="Low"/>
    <s v="High"/>
    <s v="Normal"/>
  </r>
  <r>
    <s v="LC006711"/>
    <n v="25127"/>
    <s v="36 months"/>
    <n v="20.2"/>
    <s v="2 years"/>
    <n v="109643"/>
    <s v="Rent"/>
    <s v="home_improvement"/>
    <n v="724"/>
    <n v="33.299999999999997"/>
    <s v="Not Verified"/>
    <d v="2016-01-17T00:00:00"/>
    <s v="Charged Off"/>
    <n v="1"/>
    <s v="Good"/>
    <s v="High"/>
    <s v="Very High"/>
    <s v="Normal"/>
  </r>
  <r>
    <s v="LC006712"/>
    <n v="29853"/>
    <s v="36 months"/>
    <n v="17.2"/>
    <s v="7 years"/>
    <n v="62756"/>
    <s v="Mortgage"/>
    <s v="car"/>
    <n v="676"/>
    <n v="34.200000000000003"/>
    <s v="Not Verified"/>
    <d v="2018-06-18T00:00:00"/>
    <s v="Fully Paid"/>
    <n v="0"/>
    <s v="Fair"/>
    <s v="Upper Middle"/>
    <s v="High"/>
    <s v="Normal"/>
  </r>
  <r>
    <s v="LC006713"/>
    <n v="38500"/>
    <s v="36 months"/>
    <n v="19.3"/>
    <s v="9 years"/>
    <n v="99975"/>
    <s v="Rent"/>
    <s v="credit_card"/>
    <n v="793"/>
    <n v="15.5"/>
    <s v="Not Verified"/>
    <d v="2015-08-26T00:00:00"/>
    <s v="Fully Paid"/>
    <n v="0"/>
    <s v="Excellent"/>
    <s v="Upper Middle"/>
    <s v="High"/>
    <s v="Normal"/>
  </r>
  <r>
    <s v="LC006714"/>
    <n v="34785"/>
    <s v="36 months"/>
    <n v="7.79"/>
    <s v="1 year"/>
    <n v="144187"/>
    <s v="Rent"/>
    <s v="vacation"/>
    <n v="653"/>
    <n v="25.5"/>
    <s v="Verified"/>
    <d v="2018-10-08T00:00:00"/>
    <s v="Fully Paid"/>
    <n v="0"/>
    <s v="Fair"/>
    <s v="High"/>
    <s v="Low"/>
    <s v="Normal"/>
  </r>
  <r>
    <s v="LC006715"/>
    <n v="19610"/>
    <s v="60 months"/>
    <n v="15.8"/>
    <s v="9 years"/>
    <n v="110571"/>
    <s v="Rent"/>
    <s v="home_improvement"/>
    <n v="605"/>
    <n v="38.5"/>
    <s v="Not Verified"/>
    <d v="2019-12-04T00:00:00"/>
    <s v="Charged Off"/>
    <n v="1"/>
    <s v="Poor"/>
    <s v="High"/>
    <s v="High"/>
    <s v="High Risk"/>
  </r>
  <r>
    <s v="LC006716"/>
    <n v="24590"/>
    <s v="36 months"/>
    <n v="12.01"/>
    <s v="7 years"/>
    <n v="100611"/>
    <s v="Mortgage"/>
    <s v="vacation"/>
    <n v="801"/>
    <n v="14.8"/>
    <s v="Verified"/>
    <d v="2019-12-20T00:00:00"/>
    <s v="Fully Paid"/>
    <n v="0"/>
    <s v="Excellent"/>
    <s v="High"/>
    <s v="Medium"/>
    <s v="Normal"/>
  </r>
  <r>
    <s v="LC006717"/>
    <n v="30443"/>
    <s v="36 months"/>
    <n v="7.15"/>
    <s v="6 years"/>
    <n v="50395"/>
    <s v="Mortgage"/>
    <s v="education"/>
    <n v="782"/>
    <n v="28.2"/>
    <s v="Not Verified"/>
    <d v="2018-02-19T00:00:00"/>
    <s v="Fully Paid"/>
    <n v="0"/>
    <s v="Excellent"/>
    <s v="Lower Middle"/>
    <s v="Low"/>
    <s v="Normal"/>
  </r>
  <r>
    <s v="LC006718"/>
    <n v="8170"/>
    <s v="60 months"/>
    <n v="9.7899999999999991"/>
    <s v="4 years"/>
    <n v="104428"/>
    <s v="Mortgage"/>
    <s v="vacation"/>
    <n v="608"/>
    <n v="28.2"/>
    <s v="Not Verified"/>
    <d v="2020-11-12T00:00:00"/>
    <s v="Charged Off"/>
    <n v="1"/>
    <s v="Poor"/>
    <s v="High"/>
    <s v="Low"/>
    <s v="Normal"/>
  </r>
  <r>
    <s v="LC006719"/>
    <n v="14303"/>
    <s v="36 months"/>
    <n v="20.059999999999999"/>
    <s v="3 years"/>
    <n v="70296"/>
    <s v="Rent"/>
    <s v="small_business"/>
    <n v="694"/>
    <n v="20.8"/>
    <s v="Verified"/>
    <d v="2017-12-21T00:00:00"/>
    <s v="Fully Paid"/>
    <n v="0"/>
    <s v="Fair"/>
    <s v="Upper Middle"/>
    <s v="Very High"/>
    <s v="Normal"/>
  </r>
  <r>
    <s v="LC006720"/>
    <n v="7207"/>
    <s v="36 months"/>
    <n v="9.92"/>
    <s v="10+ years"/>
    <n v="142516"/>
    <s v="Mortgage"/>
    <s v="education"/>
    <n v="845"/>
    <n v="22.2"/>
    <s v="Not Verified"/>
    <d v="2017-04-29T00:00:00"/>
    <s v="Fully Paid"/>
    <n v="0"/>
    <s v="Excellent"/>
    <s v="High"/>
    <s v="Low"/>
    <s v="Normal"/>
  </r>
  <r>
    <s v="LC006721"/>
    <n v="13316"/>
    <s v="60 months"/>
    <n v="9.5299999999999994"/>
    <s v="9 years"/>
    <n v="101247"/>
    <s v="Mortgage"/>
    <s v="home_improvement"/>
    <n v="689"/>
    <n v="21"/>
    <s v="Not Verified"/>
    <d v="2020-06-26T00:00:00"/>
    <s v="Fully Paid"/>
    <n v="0"/>
    <s v="Fair"/>
    <s v="High"/>
    <s v="Low"/>
    <s v="Normal"/>
  </r>
  <r>
    <s v="LC006722"/>
    <n v="36187"/>
    <s v="36 months"/>
    <n v="18.82"/>
    <s v="9 years"/>
    <n v="114000"/>
    <s v="Rent"/>
    <s v="credit_card"/>
    <n v="732"/>
    <n v="23.2"/>
    <s v="Not Verified"/>
    <d v="2020-04-11T00:00:00"/>
    <s v="Fully Paid"/>
    <n v="0"/>
    <s v="Good"/>
    <s v="High"/>
    <s v="High"/>
    <s v="Normal"/>
  </r>
  <r>
    <s v="LC006723"/>
    <n v="7240"/>
    <s v="60 months"/>
    <n v="27.62"/>
    <s v="&lt; 1 year"/>
    <n v="83927"/>
    <s v="Own"/>
    <s v="credit_card"/>
    <n v="697"/>
    <n v="10.199999999999999"/>
    <s v="Verified"/>
    <d v="2015-04-04T00:00:00"/>
    <s v="Fully Paid"/>
    <n v="0"/>
    <s v="Fair"/>
    <s v="Upper Middle"/>
    <s v="Very High"/>
    <s v="Normal"/>
  </r>
  <r>
    <s v="LC006724"/>
    <n v="2893"/>
    <s v="36 months"/>
    <n v="24.72"/>
    <s v="3 years"/>
    <n v="73816"/>
    <s v="Mortgage"/>
    <s v="debt_consolidation"/>
    <n v="702"/>
    <n v="32.799999999999997"/>
    <s v="Verified"/>
    <d v="2019-11-01T00:00:00"/>
    <s v="Charged Off"/>
    <n v="1"/>
    <s v="Good"/>
    <s v="Upper Middle"/>
    <s v="Very High"/>
    <s v="Normal"/>
  </r>
  <r>
    <s v="LC006725"/>
    <n v="14753"/>
    <s v="60 months"/>
    <n v="27.63"/>
    <s v="5 years"/>
    <n v="148852"/>
    <s v="Rent"/>
    <s v="credit_card"/>
    <n v="784"/>
    <n v="28.1"/>
    <s v="Not Verified"/>
    <d v="2019-08-11T00:00:00"/>
    <s v="Charged Off"/>
    <n v="1"/>
    <s v="Excellent"/>
    <s v="High"/>
    <s v="Very High"/>
    <s v="Normal"/>
  </r>
  <r>
    <s v="LC006726"/>
    <n v="39090"/>
    <s v="36 months"/>
    <n v="19.57"/>
    <s v="5 years"/>
    <n v="129756"/>
    <s v="Rent"/>
    <s v="medical"/>
    <n v="830"/>
    <n v="39.1"/>
    <s v="Verified"/>
    <d v="2018-01-02T00:00:00"/>
    <s v="Charged Off"/>
    <n v="1"/>
    <s v="Excellent"/>
    <s v="High"/>
    <s v="High"/>
    <s v="Normal"/>
  </r>
  <r>
    <s v="LC006727"/>
    <n v="12232"/>
    <s v="36 months"/>
    <n v="15.25"/>
    <s v="1 year"/>
    <n v="67972"/>
    <s v="Mortgage"/>
    <s v="medical"/>
    <n v="713"/>
    <n v="13.6"/>
    <s v="Not Verified"/>
    <d v="2016-02-07T00:00:00"/>
    <s v="Fully Paid"/>
    <n v="0"/>
    <s v="Good"/>
    <s v="Upper Middle"/>
    <s v="High"/>
    <s v="Normal"/>
  </r>
  <r>
    <s v="LC006728"/>
    <n v="18509"/>
    <s v="36 months"/>
    <n v="23.24"/>
    <s v="8 years"/>
    <n v="73797"/>
    <s v="Rent"/>
    <s v="medical"/>
    <n v="831"/>
    <n v="10.1"/>
    <s v="Verified"/>
    <d v="2019-07-24T00:00:00"/>
    <s v="Fully Paid"/>
    <n v="0"/>
    <s v="Excellent"/>
    <s v="Upper Middle"/>
    <s v="Very High"/>
    <s v="Normal"/>
  </r>
  <r>
    <s v="LC006729"/>
    <n v="4117"/>
    <s v="60 months"/>
    <n v="11.53"/>
    <s v="&lt; 1 year"/>
    <n v="107752"/>
    <s v="Mortgage"/>
    <s v="home_improvement"/>
    <n v="580"/>
    <n v="17"/>
    <s v="Not Verified"/>
    <d v="2018-09-03T00:00:00"/>
    <s v="Fully Paid"/>
    <n v="0"/>
    <s v="Very Poor"/>
    <s v="High"/>
    <s v="Medium"/>
    <s v="Normal"/>
  </r>
  <r>
    <s v="LC006730"/>
    <n v="37929"/>
    <s v="60 months"/>
    <n v="6.95"/>
    <s v="3 years"/>
    <n v="83716"/>
    <s v="Own"/>
    <s v="debt_consolidation"/>
    <n v="793"/>
    <n v="22.8"/>
    <s v="Verified"/>
    <d v="2020-05-25T00:00:00"/>
    <s v="Fully Paid"/>
    <n v="0"/>
    <s v="Excellent"/>
    <s v="Upper Middle"/>
    <s v="Low"/>
    <s v="Normal"/>
  </r>
  <r>
    <s v="LC006731"/>
    <n v="5042"/>
    <s v="36 months"/>
    <n v="13.62"/>
    <s v="3 years"/>
    <n v="144289"/>
    <s v="Rent"/>
    <s v="education"/>
    <n v="703"/>
    <n v="12.2"/>
    <s v="Verified"/>
    <d v="2016-03-04T00:00:00"/>
    <s v="Fully Paid"/>
    <n v="0"/>
    <s v="Good"/>
    <s v="High"/>
    <s v="Medium"/>
    <s v="Normal"/>
  </r>
  <r>
    <s v="LC006732"/>
    <n v="38201"/>
    <s v="60 months"/>
    <n v="12.48"/>
    <s v="1 year"/>
    <n v="98978"/>
    <s v="Rent"/>
    <s v="home_improvement"/>
    <n v="776"/>
    <n v="21.1"/>
    <s v="Not Verified"/>
    <d v="2019-12-09T00:00:00"/>
    <s v="Fully Paid"/>
    <n v="0"/>
    <s v="Excellent"/>
    <s v="Upper Middle"/>
    <s v="Medium"/>
    <s v="Normal"/>
  </r>
  <r>
    <s v="LC006733"/>
    <n v="27746"/>
    <s v="36 months"/>
    <n v="21.89"/>
    <s v="7 years"/>
    <n v="57034"/>
    <s v="Mortgage"/>
    <s v="car"/>
    <n v="599"/>
    <n v="27.5"/>
    <s v="Verified"/>
    <d v="2017-04-03T00:00:00"/>
    <s v="Charged Off"/>
    <n v="1"/>
    <s v="Very Poor"/>
    <s v="Lower Middle"/>
    <s v="Very High"/>
    <s v="High Risk"/>
  </r>
  <r>
    <s v="LC006734"/>
    <n v="15016"/>
    <s v="36 months"/>
    <n v="18.78"/>
    <s v="10+ years"/>
    <n v="62313"/>
    <s v="Rent"/>
    <s v="car"/>
    <n v="748"/>
    <n v="7"/>
    <s v="Verified"/>
    <d v="2019-06-28T00:00:00"/>
    <s v="Fully Paid"/>
    <n v="0"/>
    <s v="Good"/>
    <s v="Upper Middle"/>
    <s v="High"/>
    <s v="Normal"/>
  </r>
  <r>
    <s v="LC006735"/>
    <n v="26022"/>
    <s v="36 months"/>
    <n v="8.4600000000000009"/>
    <s v="1 year"/>
    <n v="73282"/>
    <s v="Rent"/>
    <s v="credit_card"/>
    <n v="677"/>
    <n v="31.5"/>
    <s v="Not Verified"/>
    <d v="2020-07-14T00:00:00"/>
    <s v="Fully Paid"/>
    <n v="0"/>
    <s v="Fair"/>
    <s v="Upper Middle"/>
    <s v="Low"/>
    <s v="Normal"/>
  </r>
  <r>
    <s v="LC006736"/>
    <n v="36426"/>
    <s v="60 months"/>
    <n v="27.71"/>
    <s v="1 year"/>
    <n v="78568"/>
    <s v="Rent"/>
    <s v="debt_consolidation"/>
    <n v="725"/>
    <n v="37.9"/>
    <s v="Verified"/>
    <d v="2018-07-24T00:00:00"/>
    <s v="Charged Off"/>
    <n v="1"/>
    <s v="Good"/>
    <s v="Upper Middle"/>
    <s v="Very High"/>
    <s v="Normal"/>
  </r>
  <r>
    <s v="LC006737"/>
    <n v="28938"/>
    <s v="60 months"/>
    <n v="19.829999999999998"/>
    <s v="1 year"/>
    <n v="119495"/>
    <s v="Own"/>
    <s v="debt_consolidation"/>
    <n v="741"/>
    <n v="14.4"/>
    <s v="Verified"/>
    <d v="2018-03-30T00:00:00"/>
    <s v="Fully Paid"/>
    <n v="0"/>
    <s v="Good"/>
    <s v="High"/>
    <s v="High"/>
    <s v="Normal"/>
  </r>
  <r>
    <s v="LC006738"/>
    <n v="36712"/>
    <s v="36 months"/>
    <n v="16.440000000000001"/>
    <s v="&lt; 1 year"/>
    <n v="69135"/>
    <s v="Mortgage"/>
    <s v="education"/>
    <n v="645"/>
    <n v="32.200000000000003"/>
    <s v="Verified"/>
    <d v="2019-05-10T00:00:00"/>
    <s v="Charged Off"/>
    <n v="1"/>
    <s v="Poor"/>
    <s v="Upper Middle"/>
    <s v="High"/>
    <s v="High Risk"/>
  </r>
  <r>
    <s v="LC006739"/>
    <n v="9787"/>
    <s v="60 months"/>
    <n v="28.43"/>
    <s v="4 years"/>
    <n v="46108"/>
    <s v="Own"/>
    <s v="vacation"/>
    <n v="824"/>
    <n v="19.600000000000001"/>
    <s v="Not Verified"/>
    <d v="2016-01-15T00:00:00"/>
    <s v="Fully Paid"/>
    <n v="0"/>
    <s v="Excellent"/>
    <s v="Lower Middle"/>
    <s v="Very High"/>
    <s v="Normal"/>
  </r>
  <r>
    <s v="LC006740"/>
    <n v="2986"/>
    <s v="36 months"/>
    <n v="7.43"/>
    <s v="10+ years"/>
    <n v="112028"/>
    <s v="Own"/>
    <s v="credit_card"/>
    <n v="705"/>
    <n v="28.3"/>
    <s v="Not Verified"/>
    <d v="2016-08-14T00:00:00"/>
    <s v="Fully Paid"/>
    <n v="0"/>
    <s v="Good"/>
    <s v="High"/>
    <s v="Low"/>
    <s v="Normal"/>
  </r>
  <r>
    <s v="LC006741"/>
    <n v="11942"/>
    <s v="36 months"/>
    <n v="24.74"/>
    <s v="3 years"/>
    <n v="35870"/>
    <s v="Rent"/>
    <s v="debt_consolidation"/>
    <n v="799"/>
    <n v="31"/>
    <s v="Verified"/>
    <d v="2017-10-23T00:00:00"/>
    <s v="Charged Off"/>
    <n v="1"/>
    <s v="Excellent"/>
    <s v="Lower Middle"/>
    <s v="Very High"/>
    <s v="Normal"/>
  </r>
  <r>
    <s v="LC006742"/>
    <n v="18458"/>
    <s v="36 months"/>
    <n v="14.12"/>
    <s v="1 year"/>
    <n v="80661"/>
    <s v="Own"/>
    <s v="vacation"/>
    <n v="609"/>
    <n v="15.3"/>
    <s v="Not Verified"/>
    <d v="2020-11-04T00:00:00"/>
    <s v="Fully Paid"/>
    <n v="0"/>
    <s v="Poor"/>
    <s v="Upper Middle"/>
    <s v="Medium"/>
    <s v="Normal"/>
  </r>
  <r>
    <s v="LC006743"/>
    <n v="13161"/>
    <s v="60 months"/>
    <n v="22.38"/>
    <s v="&lt; 1 year"/>
    <n v="94975"/>
    <s v="Own"/>
    <s v="home_improvement"/>
    <n v="665"/>
    <n v="32.6"/>
    <s v="Verified"/>
    <d v="2019-01-02T00:00:00"/>
    <s v="Charged Off"/>
    <n v="1"/>
    <s v="Fair"/>
    <s v="Upper Middle"/>
    <s v="Very High"/>
    <s v="Normal"/>
  </r>
  <r>
    <s v="LC006744"/>
    <n v="21689"/>
    <s v="36 months"/>
    <n v="28.27"/>
    <s v="&lt; 1 year"/>
    <n v="83828"/>
    <s v="Mortgage"/>
    <s v="education"/>
    <n v="835"/>
    <n v="8.6999999999999993"/>
    <s v="Verified"/>
    <d v="2017-10-30T00:00:00"/>
    <s v="Fully Paid"/>
    <n v="0"/>
    <s v="Excellent"/>
    <s v="Upper Middle"/>
    <s v="Very High"/>
    <s v="Normal"/>
  </r>
  <r>
    <s v="LC006745"/>
    <n v="30163"/>
    <s v="36 months"/>
    <n v="17.940000000000001"/>
    <s v="1 year"/>
    <n v="145497"/>
    <s v="Mortgage"/>
    <s v="small_business"/>
    <n v="804"/>
    <n v="39.5"/>
    <s v="Not Verified"/>
    <d v="2016-06-27T00:00:00"/>
    <s v="Fully Paid"/>
    <n v="0"/>
    <s v="Excellent"/>
    <s v="High"/>
    <s v="High"/>
    <s v="Normal"/>
  </r>
  <r>
    <s v="LC006746"/>
    <n v="36775"/>
    <s v="36 months"/>
    <n v="5.57"/>
    <s v="&lt; 1 year"/>
    <n v="25921"/>
    <s v="Own"/>
    <s v="debt_consolidation"/>
    <n v="819"/>
    <n v="16.8"/>
    <s v="Verified"/>
    <d v="2015-11-29T00:00:00"/>
    <s v="Fully Paid"/>
    <n v="0"/>
    <s v="Excellent"/>
    <s v="Low"/>
    <s v="Low"/>
    <s v="Normal"/>
  </r>
  <r>
    <s v="LC006747"/>
    <n v="34737"/>
    <s v="36 months"/>
    <n v="5.72"/>
    <s v="8 years"/>
    <n v="114744"/>
    <s v="Mortgage"/>
    <s v="car"/>
    <n v="836"/>
    <n v="12.8"/>
    <s v="Verified"/>
    <d v="2016-04-11T00:00:00"/>
    <s v="Fully Paid"/>
    <n v="0"/>
    <s v="Excellent"/>
    <s v="High"/>
    <s v="Low"/>
    <s v="Normal"/>
  </r>
  <r>
    <s v="LC006748"/>
    <n v="9772"/>
    <s v="36 months"/>
    <n v="13.26"/>
    <s v="1 year"/>
    <n v="136713"/>
    <s v="Mortgage"/>
    <s v="car"/>
    <n v="712"/>
    <n v="9.9"/>
    <s v="Verified"/>
    <d v="2019-12-29T00:00:00"/>
    <s v="Fully Paid"/>
    <n v="0"/>
    <s v="Good"/>
    <s v="High"/>
    <s v="Medium"/>
    <s v="Normal"/>
  </r>
  <r>
    <s v="LC006749"/>
    <n v="36592"/>
    <s v="36 months"/>
    <n v="24.54"/>
    <s v="2 years"/>
    <n v="39895"/>
    <s v="Rent"/>
    <s v="debt_consolidation"/>
    <n v="712"/>
    <n v="33.4"/>
    <s v="Not Verified"/>
    <d v="2015-10-22T00:00:00"/>
    <s v="Charged Off"/>
    <n v="1"/>
    <s v="Good"/>
    <s v="Lower Middle"/>
    <s v="Very High"/>
    <s v="Normal"/>
  </r>
  <r>
    <s v="LC006750"/>
    <n v="2211"/>
    <s v="60 months"/>
    <n v="12.21"/>
    <s v="8 years"/>
    <n v="49215"/>
    <s v="Own"/>
    <s v="medical"/>
    <n v="650"/>
    <n v="25.5"/>
    <s v="Not Verified"/>
    <d v="2020-02-12T00:00:00"/>
    <s v="Fully Paid"/>
    <n v="0"/>
    <s v="Fair"/>
    <s v="Lower Middle"/>
    <s v="Medium"/>
    <s v="Normal"/>
  </r>
  <r>
    <s v="LC006751"/>
    <n v="1229"/>
    <s v="36 months"/>
    <n v="13.36"/>
    <s v="4 years"/>
    <n v="124045"/>
    <s v="Mortgage"/>
    <s v="medical"/>
    <n v="669"/>
    <n v="38.299999999999997"/>
    <s v="Verified"/>
    <d v="2015-01-09T00:00:00"/>
    <s v="Fully Paid"/>
    <n v="0"/>
    <s v="Fair"/>
    <s v="High"/>
    <s v="Medium"/>
    <s v="Normal"/>
  </r>
  <r>
    <s v="LC006752"/>
    <n v="15345"/>
    <s v="36 months"/>
    <n v="24.61"/>
    <s v="7 years"/>
    <n v="52356"/>
    <s v="Mortgage"/>
    <s v="car"/>
    <n v="838"/>
    <n v="27.7"/>
    <s v="Verified"/>
    <d v="2018-07-15T00:00:00"/>
    <s v="Charged Off"/>
    <n v="1"/>
    <s v="Excellent"/>
    <s v="Lower Middle"/>
    <s v="Very High"/>
    <s v="Normal"/>
  </r>
  <r>
    <s v="LC006753"/>
    <n v="36953"/>
    <s v="60 months"/>
    <n v="7.9"/>
    <s v="6 years"/>
    <n v="33461"/>
    <s v="Rent"/>
    <s v="small_business"/>
    <n v="746"/>
    <n v="16.899999999999999"/>
    <s v="Verified"/>
    <d v="2017-10-26T00:00:00"/>
    <s v="Fully Paid"/>
    <n v="0"/>
    <s v="Good"/>
    <s v="Lower Middle"/>
    <s v="Low"/>
    <s v="Normal"/>
  </r>
  <r>
    <s v="LC006754"/>
    <n v="32819"/>
    <s v="36 months"/>
    <n v="26.17"/>
    <s v="5 years"/>
    <n v="126328"/>
    <s v="Mortgage"/>
    <s v="home_improvement"/>
    <n v="657"/>
    <n v="34.299999999999997"/>
    <s v="Verified"/>
    <d v="2019-05-13T00:00:00"/>
    <s v="Charged Off"/>
    <n v="1"/>
    <s v="Fair"/>
    <s v="High"/>
    <s v="Very High"/>
    <s v="Normal"/>
  </r>
  <r>
    <s v="LC006755"/>
    <n v="17885"/>
    <s v="60 months"/>
    <n v="11.64"/>
    <s v="1 year"/>
    <n v="44256"/>
    <s v="Rent"/>
    <s v="education"/>
    <n v="756"/>
    <n v="14.8"/>
    <s v="Not Verified"/>
    <d v="2016-04-12T00:00:00"/>
    <s v="Fully Paid"/>
    <n v="0"/>
    <s v="Excellent"/>
    <s v="Lower Middle"/>
    <s v="Medium"/>
    <s v="Normal"/>
  </r>
  <r>
    <s v="LC006756"/>
    <n v="27708"/>
    <s v="36 months"/>
    <n v="6.28"/>
    <s v="3 years"/>
    <n v="138380"/>
    <s v="Rent"/>
    <s v="home_improvement"/>
    <n v="849"/>
    <n v="15.2"/>
    <s v="Not Verified"/>
    <d v="2015-04-16T00:00:00"/>
    <s v="Fully Paid"/>
    <n v="0"/>
    <s v="Excellent"/>
    <s v="High"/>
    <s v="Low"/>
    <s v="Normal"/>
  </r>
  <r>
    <s v="LC006757"/>
    <n v="1048"/>
    <s v="36 months"/>
    <n v="7.93"/>
    <s v="8 years"/>
    <n v="42883"/>
    <s v="Mortgage"/>
    <s v="small_business"/>
    <n v="599"/>
    <n v="6"/>
    <s v="Not Verified"/>
    <d v="2017-08-09T00:00:00"/>
    <s v="Fully Paid"/>
    <n v="0"/>
    <s v="Very Poor"/>
    <s v="Lower Middle"/>
    <s v="Low"/>
    <s v="Normal"/>
  </r>
  <r>
    <s v="LC006758"/>
    <n v="20950"/>
    <s v="36 months"/>
    <n v="28.81"/>
    <s v="6 years"/>
    <n v="68916"/>
    <s v="Mortgage"/>
    <s v="small_business"/>
    <n v="716"/>
    <n v="13.8"/>
    <s v="Verified"/>
    <d v="2015-07-20T00:00:00"/>
    <s v="Fully Paid"/>
    <n v="0"/>
    <s v="Good"/>
    <s v="Upper Middle"/>
    <s v="Very High"/>
    <s v="Normal"/>
  </r>
  <r>
    <s v="LC006759"/>
    <n v="16173"/>
    <s v="60 months"/>
    <n v="16.28"/>
    <s v="2 years"/>
    <n v="131336"/>
    <s v="Own"/>
    <s v="car"/>
    <n v="770"/>
    <n v="14.2"/>
    <s v="Not Verified"/>
    <d v="2017-08-13T00:00:00"/>
    <s v="Fully Paid"/>
    <n v="0"/>
    <s v="Excellent"/>
    <s v="High"/>
    <s v="High"/>
    <s v="Normal"/>
  </r>
  <r>
    <s v="LC006760"/>
    <n v="34737"/>
    <s v="60 months"/>
    <n v="11.41"/>
    <s v="5 years"/>
    <n v="50671"/>
    <s v="Rent"/>
    <s v="debt_consolidation"/>
    <n v="841"/>
    <n v="15.4"/>
    <s v="Verified"/>
    <d v="2017-02-01T00:00:00"/>
    <s v="Fully Paid"/>
    <n v="0"/>
    <s v="Excellent"/>
    <s v="Lower Middle"/>
    <s v="Medium"/>
    <s v="Normal"/>
  </r>
  <r>
    <s v="LC006761"/>
    <n v="29036"/>
    <s v="36 months"/>
    <n v="18.03"/>
    <s v="7 years"/>
    <n v="60927"/>
    <s v="Mortgage"/>
    <s v="debt_consolidation"/>
    <n v="681"/>
    <n v="17.899999999999999"/>
    <s v="Verified"/>
    <d v="2015-10-04T00:00:00"/>
    <s v="Fully Paid"/>
    <n v="0"/>
    <s v="Fair"/>
    <s v="Upper Middle"/>
    <s v="High"/>
    <s v="Normal"/>
  </r>
  <r>
    <s v="LC006762"/>
    <n v="6820"/>
    <s v="36 months"/>
    <n v="22.06"/>
    <s v="7 years"/>
    <n v="131611"/>
    <s v="Rent"/>
    <s v="education"/>
    <n v="684"/>
    <n v="25.2"/>
    <s v="Not Verified"/>
    <d v="2016-05-04T00:00:00"/>
    <s v="Charged Off"/>
    <n v="1"/>
    <s v="Fair"/>
    <s v="High"/>
    <s v="Very High"/>
    <s v="Normal"/>
  </r>
  <r>
    <s v="LC006763"/>
    <n v="15292"/>
    <s v="36 months"/>
    <n v="12.97"/>
    <s v="7 years"/>
    <n v="122932"/>
    <s v="Rent"/>
    <s v="car"/>
    <n v="676"/>
    <n v="12.6"/>
    <s v="Verified"/>
    <d v="2018-11-08T00:00:00"/>
    <s v="Fully Paid"/>
    <n v="0"/>
    <s v="Fair"/>
    <s v="High"/>
    <s v="Medium"/>
    <s v="Normal"/>
  </r>
  <r>
    <s v="LC006764"/>
    <n v="4052"/>
    <s v="36 months"/>
    <n v="23.13"/>
    <s v="7 years"/>
    <n v="59284"/>
    <s v="Rent"/>
    <s v="car"/>
    <n v="584"/>
    <n v="27.3"/>
    <s v="Verified"/>
    <d v="2018-12-04T00:00:00"/>
    <s v="Charged Off"/>
    <n v="1"/>
    <s v="Very Poor"/>
    <s v="Lower Middle"/>
    <s v="Very High"/>
    <s v="High Risk"/>
  </r>
  <r>
    <s v="LC006765"/>
    <n v="24781"/>
    <s v="36 months"/>
    <n v="11.31"/>
    <s v="9 years"/>
    <n v="89019"/>
    <s v="Rent"/>
    <s v="car"/>
    <n v="720"/>
    <n v="9.6999999999999993"/>
    <s v="Verified"/>
    <d v="2020-06-24T00:00:00"/>
    <s v="Fully Paid"/>
    <n v="0"/>
    <s v="Good"/>
    <s v="Upper Middle"/>
    <s v="Medium"/>
    <s v="Normal"/>
  </r>
  <r>
    <s v="LC006766"/>
    <n v="3302"/>
    <s v="36 months"/>
    <n v="7.81"/>
    <s v="5 years"/>
    <n v="146203"/>
    <s v="Own"/>
    <s v="vacation"/>
    <n v="722"/>
    <n v="37.6"/>
    <s v="Not Verified"/>
    <d v="2016-09-22T00:00:00"/>
    <s v="Fully Paid"/>
    <n v="0"/>
    <s v="Good"/>
    <s v="High"/>
    <s v="Low"/>
    <s v="Normal"/>
  </r>
  <r>
    <s v="LC006767"/>
    <n v="3283"/>
    <s v="36 months"/>
    <n v="18.739999999999998"/>
    <s v="10+ years"/>
    <n v="30130"/>
    <s v="Rent"/>
    <s v="credit_card"/>
    <n v="816"/>
    <n v="5.9"/>
    <s v="Verified"/>
    <d v="2016-07-18T00:00:00"/>
    <s v="Charged Off"/>
    <n v="1"/>
    <s v="Excellent"/>
    <s v="Lower Middle"/>
    <s v="High"/>
    <s v="Normal"/>
  </r>
  <r>
    <s v="LC006768"/>
    <n v="16620"/>
    <s v="36 months"/>
    <n v="8.7799999999999994"/>
    <s v="9 years"/>
    <n v="135703"/>
    <s v="Rent"/>
    <s v="small_business"/>
    <n v="763"/>
    <n v="36.799999999999997"/>
    <s v="Verified"/>
    <d v="2020-11-21T00:00:00"/>
    <s v="Fully Paid"/>
    <n v="0"/>
    <s v="Excellent"/>
    <s v="High"/>
    <s v="Low"/>
    <s v="Normal"/>
  </r>
  <r>
    <s v="LC006769"/>
    <n v="31461"/>
    <s v="60 months"/>
    <n v="28.51"/>
    <s v="10+ years"/>
    <n v="91693"/>
    <s v="Mortgage"/>
    <s v="debt_consolidation"/>
    <n v="780"/>
    <n v="24.2"/>
    <s v="Not Verified"/>
    <d v="2017-01-01T00:00:00"/>
    <s v="Fully Paid"/>
    <n v="0"/>
    <s v="Excellent"/>
    <s v="Upper Middle"/>
    <s v="Very High"/>
    <s v="Normal"/>
  </r>
  <r>
    <s v="LC006770"/>
    <n v="21750"/>
    <s v="36 months"/>
    <n v="5.01"/>
    <s v="2 years"/>
    <n v="59126"/>
    <s v="Mortgage"/>
    <s v="car"/>
    <n v="609"/>
    <n v="29.9"/>
    <s v="Not Verified"/>
    <d v="2020-08-05T00:00:00"/>
    <s v="Charged Off"/>
    <n v="1"/>
    <s v="Poor"/>
    <s v="Lower Middle"/>
    <s v="Low"/>
    <s v="Normal"/>
  </r>
  <r>
    <s v="LC006771"/>
    <n v="33890"/>
    <s v="36 months"/>
    <n v="23.89"/>
    <s v="8 years"/>
    <n v="137271"/>
    <s v="Rent"/>
    <s v="education"/>
    <n v="703"/>
    <n v="15.4"/>
    <s v="Not Verified"/>
    <d v="2019-09-06T00:00:00"/>
    <s v="Fully Paid"/>
    <n v="0"/>
    <s v="Good"/>
    <s v="High"/>
    <s v="Very High"/>
    <s v="Normal"/>
  </r>
  <r>
    <s v="LC006772"/>
    <n v="24183"/>
    <s v="36 months"/>
    <n v="11.99"/>
    <s v="2 years"/>
    <n v="90675"/>
    <s v="Rent"/>
    <s v="medical"/>
    <n v="704"/>
    <n v="11.1"/>
    <s v="Verified"/>
    <d v="2017-12-14T00:00:00"/>
    <s v="Fully Paid"/>
    <n v="0"/>
    <s v="Good"/>
    <s v="Upper Middle"/>
    <s v="Medium"/>
    <s v="Normal"/>
  </r>
  <r>
    <s v="LC006773"/>
    <n v="10472"/>
    <s v="36 months"/>
    <n v="26.15"/>
    <s v="3 years"/>
    <n v="37311"/>
    <s v="Own"/>
    <s v="vacation"/>
    <n v="652"/>
    <n v="38.200000000000003"/>
    <s v="Verified"/>
    <d v="2020-09-21T00:00:00"/>
    <s v="Charged Off"/>
    <n v="1"/>
    <s v="Fair"/>
    <s v="Lower Middle"/>
    <s v="Very High"/>
    <s v="Normal"/>
  </r>
  <r>
    <s v="LC006774"/>
    <n v="4727"/>
    <s v="60 months"/>
    <n v="6.5"/>
    <s v="9 years"/>
    <n v="128007"/>
    <s v="Rent"/>
    <s v="credit_card"/>
    <n v="830"/>
    <n v="20.399999999999999"/>
    <s v="Not Verified"/>
    <d v="2018-03-17T00:00:00"/>
    <s v="Fully Paid"/>
    <n v="0"/>
    <s v="Excellent"/>
    <s v="High"/>
    <s v="Low"/>
    <s v="Normal"/>
  </r>
  <r>
    <s v="LC006775"/>
    <n v="26523"/>
    <s v="36 months"/>
    <n v="28.83"/>
    <s v="&lt; 1 year"/>
    <n v="70889"/>
    <s v="Rent"/>
    <s v="car"/>
    <n v="706"/>
    <n v="21.8"/>
    <s v="Verified"/>
    <d v="2015-05-30T00:00:00"/>
    <s v="Fully Paid"/>
    <n v="0"/>
    <s v="Good"/>
    <s v="Upper Middle"/>
    <s v="Very High"/>
    <s v="Normal"/>
  </r>
  <r>
    <s v="LC006776"/>
    <n v="31766"/>
    <s v="36 months"/>
    <n v="7.53"/>
    <s v="1 year"/>
    <n v="124883"/>
    <s v="Rent"/>
    <s v="debt_consolidation"/>
    <n v="801"/>
    <n v="39.5"/>
    <s v="Verified"/>
    <d v="2018-04-19T00:00:00"/>
    <s v="Fully Paid"/>
    <n v="0"/>
    <s v="Excellent"/>
    <s v="High"/>
    <s v="Low"/>
    <s v="Normal"/>
  </r>
  <r>
    <s v="LC006777"/>
    <n v="38726"/>
    <s v="36 months"/>
    <n v="24.7"/>
    <s v="5 years"/>
    <n v="33632"/>
    <s v="Mortgage"/>
    <s v="small_business"/>
    <n v="732"/>
    <n v="16.8"/>
    <s v="Verified"/>
    <d v="2017-09-16T00:00:00"/>
    <s v="Charged Off"/>
    <n v="1"/>
    <s v="Good"/>
    <s v="Lower Middle"/>
    <s v="Very High"/>
    <s v="Normal"/>
  </r>
  <r>
    <s v="LC006778"/>
    <n v="1524"/>
    <s v="60 months"/>
    <n v="17.93"/>
    <s v="&lt; 1 year"/>
    <n v="23038"/>
    <s v="Mortgage"/>
    <s v="medical"/>
    <n v="762"/>
    <n v="8.5"/>
    <s v="Verified"/>
    <d v="2016-01-02T00:00:00"/>
    <s v="Fully Paid"/>
    <n v="0"/>
    <s v="Excellent"/>
    <s v="Low"/>
    <s v="High"/>
    <s v="Normal"/>
  </r>
  <r>
    <s v="LC006779"/>
    <n v="10079"/>
    <s v="36 months"/>
    <n v="15.76"/>
    <s v="8 years"/>
    <n v="27219"/>
    <s v="Mortgage"/>
    <s v="small_business"/>
    <n v="648"/>
    <n v="25.5"/>
    <s v="Verified"/>
    <d v="2020-12-30T00:00:00"/>
    <s v="Charged Off"/>
    <n v="1"/>
    <s v="Poor"/>
    <s v="Low"/>
    <s v="High"/>
    <s v="High Risk"/>
  </r>
  <r>
    <s v="LC006780"/>
    <n v="9399"/>
    <s v="36 months"/>
    <n v="12"/>
    <s v="7 years"/>
    <n v="92036"/>
    <s v="Own"/>
    <s v="credit_card"/>
    <n v="798"/>
    <n v="24.4"/>
    <s v="Not Verified"/>
    <d v="2020-06-16T00:00:00"/>
    <s v="Fully Paid"/>
    <n v="0"/>
    <s v="Excellent"/>
    <s v="Upper Middle"/>
    <s v="Medium"/>
    <s v="Normal"/>
  </r>
  <r>
    <s v="LC006781"/>
    <n v="28370"/>
    <s v="36 months"/>
    <n v="26.03"/>
    <s v="1 year"/>
    <n v="38105"/>
    <s v="Mortgage"/>
    <s v="vacation"/>
    <n v="636"/>
    <n v="32.1"/>
    <s v="Verified"/>
    <d v="2015-04-06T00:00:00"/>
    <s v="Charged Off"/>
    <n v="1"/>
    <s v="Poor"/>
    <s v="Lower Middle"/>
    <s v="Very High"/>
    <s v="High Risk"/>
  </r>
  <r>
    <s v="LC006782"/>
    <n v="17532"/>
    <s v="36 months"/>
    <n v="9.99"/>
    <s v="1 year"/>
    <n v="137454"/>
    <s v="Rent"/>
    <s v="home_improvement"/>
    <n v="582"/>
    <n v="38.4"/>
    <s v="Verified"/>
    <d v="2020-10-25T00:00:00"/>
    <s v="Charged Off"/>
    <n v="1"/>
    <s v="Very Poor"/>
    <s v="High"/>
    <s v="Low"/>
    <s v="Normal"/>
  </r>
  <r>
    <s v="LC006783"/>
    <n v="17821"/>
    <s v="36 months"/>
    <n v="23.03"/>
    <s v="7 years"/>
    <n v="149895"/>
    <s v="Own"/>
    <s v="education"/>
    <n v="638"/>
    <n v="15.8"/>
    <s v="Verified"/>
    <d v="2018-01-09T00:00:00"/>
    <s v="Charged Off"/>
    <n v="1"/>
    <s v="Poor"/>
    <s v="High"/>
    <s v="Very High"/>
    <s v="High Risk"/>
  </r>
  <r>
    <s v="LC006784"/>
    <n v="4749"/>
    <s v="36 months"/>
    <n v="16.14"/>
    <s v="10+ years"/>
    <n v="49278"/>
    <s v="Own"/>
    <s v="debt_consolidation"/>
    <n v="762"/>
    <n v="30.3"/>
    <s v="Not Verified"/>
    <d v="2020-10-17T00:00:00"/>
    <s v="Fully Paid"/>
    <n v="0"/>
    <s v="Excellent"/>
    <s v="Lower Middle"/>
    <s v="High"/>
    <s v="Normal"/>
  </r>
  <r>
    <s v="LC006785"/>
    <n v="12353"/>
    <s v="60 months"/>
    <n v="29.96"/>
    <s v="7 years"/>
    <n v="47995"/>
    <s v="Mortgage"/>
    <s v="home_improvement"/>
    <n v="658"/>
    <n v="20.2"/>
    <s v="Verified"/>
    <d v="2017-12-31T00:00:00"/>
    <s v="Fully Paid"/>
    <n v="0"/>
    <s v="Fair"/>
    <s v="Lower Middle"/>
    <s v="Very High"/>
    <s v="Normal"/>
  </r>
  <r>
    <s v="LC006786"/>
    <n v="29477"/>
    <s v="60 months"/>
    <n v="20.28"/>
    <s v="&lt; 1 year"/>
    <n v="22825"/>
    <s v="Rent"/>
    <s v="debt_consolidation"/>
    <n v="748"/>
    <n v="32.4"/>
    <s v="Verified"/>
    <d v="2015-10-30T00:00:00"/>
    <s v="Charged Off"/>
    <n v="1"/>
    <s v="Good"/>
    <s v="Low"/>
    <s v="Very High"/>
    <s v="Normal"/>
  </r>
  <r>
    <s v="LC006787"/>
    <n v="25570"/>
    <s v="36 months"/>
    <n v="7.6"/>
    <s v="4 years"/>
    <n v="147301"/>
    <s v="Rent"/>
    <s v="education"/>
    <n v="653"/>
    <n v="10.7"/>
    <s v="Verified"/>
    <d v="2015-09-25T00:00:00"/>
    <s v="Fully Paid"/>
    <n v="0"/>
    <s v="Fair"/>
    <s v="High"/>
    <s v="Low"/>
    <s v="Normal"/>
  </r>
  <r>
    <s v="LC006788"/>
    <n v="21837"/>
    <s v="36 months"/>
    <n v="15.49"/>
    <s v="10+ years"/>
    <n v="43054"/>
    <s v="Mortgage"/>
    <s v="car"/>
    <n v="638"/>
    <n v="22.5"/>
    <s v="Verified"/>
    <d v="2019-04-24T00:00:00"/>
    <s v="Fully Paid"/>
    <n v="0"/>
    <s v="Poor"/>
    <s v="Lower Middle"/>
    <s v="High"/>
    <s v="High Risk"/>
  </r>
  <r>
    <s v="LC006789"/>
    <n v="12437"/>
    <s v="36 months"/>
    <n v="6.66"/>
    <s v="1 year"/>
    <n v="63694"/>
    <s v="Rent"/>
    <s v="home_improvement"/>
    <n v="741"/>
    <n v="7.7"/>
    <s v="Verified"/>
    <d v="2017-07-29T00:00:00"/>
    <s v="Fully Paid"/>
    <n v="0"/>
    <s v="Good"/>
    <s v="Upper Middle"/>
    <s v="Low"/>
    <s v="Normal"/>
  </r>
  <r>
    <s v="LC006790"/>
    <n v="39104"/>
    <s v="36 months"/>
    <n v="12.14"/>
    <s v="&lt; 1 year"/>
    <n v="61178"/>
    <s v="Rent"/>
    <s v="home_improvement"/>
    <n v="609"/>
    <n v="24.6"/>
    <s v="Not Verified"/>
    <d v="2019-03-08T00:00:00"/>
    <s v="Fully Paid"/>
    <n v="0"/>
    <s v="Poor"/>
    <s v="Upper Middle"/>
    <s v="Medium"/>
    <s v="Normal"/>
  </r>
  <r>
    <s v="LC006791"/>
    <n v="5551"/>
    <s v="36 months"/>
    <n v="13.58"/>
    <s v="2 years"/>
    <n v="127017"/>
    <s v="Rent"/>
    <s v="credit_card"/>
    <n v="668"/>
    <n v="10.9"/>
    <s v="Verified"/>
    <d v="2016-05-11T00:00:00"/>
    <s v="Fully Paid"/>
    <n v="0"/>
    <s v="Fair"/>
    <s v="High"/>
    <s v="Medium"/>
    <s v="Normal"/>
  </r>
  <r>
    <s v="LC006792"/>
    <n v="3823"/>
    <s v="36 months"/>
    <n v="26.33"/>
    <s v="2 years"/>
    <n v="36788"/>
    <s v="Rent"/>
    <s v="car"/>
    <n v="649"/>
    <n v="38.6"/>
    <s v="Not Verified"/>
    <d v="2015-02-19T00:00:00"/>
    <s v="Charged Off"/>
    <n v="1"/>
    <s v="Poor"/>
    <s v="Lower Middle"/>
    <s v="Very High"/>
    <s v="High Risk"/>
  </r>
  <r>
    <s v="LC006793"/>
    <n v="13916"/>
    <s v="36 months"/>
    <n v="25.95"/>
    <s v="9 years"/>
    <n v="139826"/>
    <s v="Rent"/>
    <s v="education"/>
    <n v="679"/>
    <n v="24.4"/>
    <s v="Verified"/>
    <d v="2017-04-24T00:00:00"/>
    <s v="Fully Paid"/>
    <n v="0"/>
    <s v="Fair"/>
    <s v="High"/>
    <s v="Very High"/>
    <s v="Normal"/>
  </r>
  <r>
    <s v="LC006794"/>
    <n v="16167"/>
    <s v="36 months"/>
    <n v="5.29"/>
    <s v="8 years"/>
    <n v="143459"/>
    <s v="Rent"/>
    <s v="medical"/>
    <n v="675"/>
    <n v="23.5"/>
    <s v="Not Verified"/>
    <d v="2019-09-05T00:00:00"/>
    <s v="Fully Paid"/>
    <n v="0"/>
    <s v="Fair"/>
    <s v="High"/>
    <s v="Low"/>
    <s v="Normal"/>
  </r>
  <r>
    <s v="LC006795"/>
    <n v="9391"/>
    <s v="36 months"/>
    <n v="18.309999999999999"/>
    <s v="9 years"/>
    <n v="33077"/>
    <s v="Own"/>
    <s v="small_business"/>
    <n v="601"/>
    <n v="39"/>
    <s v="Verified"/>
    <d v="2017-03-16T00:00:00"/>
    <s v="Charged Off"/>
    <n v="1"/>
    <s v="Poor"/>
    <s v="Lower Middle"/>
    <s v="High"/>
    <s v="High Risk"/>
  </r>
  <r>
    <s v="LC006796"/>
    <n v="13658"/>
    <s v="36 months"/>
    <n v="10.59"/>
    <s v="&lt; 1 year"/>
    <n v="79198"/>
    <s v="Rent"/>
    <s v="credit_card"/>
    <n v="661"/>
    <n v="22.4"/>
    <s v="Not Verified"/>
    <d v="2018-12-08T00:00:00"/>
    <s v="Fully Paid"/>
    <n v="0"/>
    <s v="Fair"/>
    <s v="Upper Middle"/>
    <s v="Medium"/>
    <s v="Normal"/>
  </r>
  <r>
    <s v="LC006797"/>
    <n v="30685"/>
    <s v="36 months"/>
    <n v="13"/>
    <s v="10+ years"/>
    <n v="51013"/>
    <s v="Own"/>
    <s v="home_improvement"/>
    <n v="799"/>
    <n v="28.7"/>
    <s v="Not Verified"/>
    <d v="2016-02-03T00:00:00"/>
    <s v="Fully Paid"/>
    <n v="0"/>
    <s v="Excellent"/>
    <s v="Lower Middle"/>
    <s v="Medium"/>
    <s v="Normal"/>
  </r>
  <r>
    <s v="LC006798"/>
    <n v="24380"/>
    <s v="60 months"/>
    <n v="5.54"/>
    <s v="1 year"/>
    <n v="91694"/>
    <s v="Rent"/>
    <s v="debt_consolidation"/>
    <n v="653"/>
    <n v="6.6"/>
    <s v="Not Verified"/>
    <d v="2017-10-19T00:00:00"/>
    <s v="Fully Paid"/>
    <n v="0"/>
    <s v="Fair"/>
    <s v="Upper Middle"/>
    <s v="Low"/>
    <s v="Normal"/>
  </r>
  <r>
    <s v="LC006799"/>
    <n v="29919"/>
    <s v="36 months"/>
    <n v="23.74"/>
    <s v="8 years"/>
    <n v="106341"/>
    <s v="Rent"/>
    <s v="vacation"/>
    <n v="645"/>
    <n v="29.8"/>
    <s v="Not Verified"/>
    <d v="2016-08-30T00:00:00"/>
    <s v="Charged Off"/>
    <n v="1"/>
    <s v="Poor"/>
    <s v="High"/>
    <s v="Very High"/>
    <s v="High Risk"/>
  </r>
  <r>
    <s v="LC006800"/>
    <n v="3311"/>
    <s v="60 months"/>
    <n v="28.76"/>
    <s v="4 years"/>
    <n v="72849"/>
    <s v="Mortgage"/>
    <s v="vacation"/>
    <n v="849"/>
    <n v="8.6999999999999993"/>
    <s v="Not Verified"/>
    <d v="2018-05-20T00:00:00"/>
    <s v="Fully Paid"/>
    <n v="0"/>
    <s v="Excellent"/>
    <s v="Upper Middle"/>
    <s v="Very High"/>
    <s v="Normal"/>
  </r>
  <r>
    <s v="LC006801"/>
    <n v="14560"/>
    <s v="36 months"/>
    <n v="10.48"/>
    <s v="8 years"/>
    <n v="57834"/>
    <s v="Mortgage"/>
    <s v="education"/>
    <n v="726"/>
    <n v="32.299999999999997"/>
    <s v="Not Verified"/>
    <d v="2017-03-26T00:00:00"/>
    <s v="Fully Paid"/>
    <n v="0"/>
    <s v="Good"/>
    <s v="Lower Middle"/>
    <s v="Medium"/>
    <s v="Normal"/>
  </r>
  <r>
    <s v="LC006802"/>
    <n v="39553"/>
    <s v="60 months"/>
    <n v="13.54"/>
    <s v="5 years"/>
    <n v="95563"/>
    <s v="Own"/>
    <s v="credit_card"/>
    <n v="829"/>
    <n v="35.700000000000003"/>
    <s v="Not Verified"/>
    <d v="2015-04-04T00:00:00"/>
    <s v="Fully Paid"/>
    <n v="0"/>
    <s v="Excellent"/>
    <s v="Upper Middle"/>
    <s v="Medium"/>
    <s v="Normal"/>
  </r>
  <r>
    <s v="LC006803"/>
    <n v="26993"/>
    <s v="36 months"/>
    <n v="10.16"/>
    <s v="9 years"/>
    <n v="52925"/>
    <s v="Rent"/>
    <s v="medical"/>
    <n v="755"/>
    <n v="16"/>
    <s v="Not Verified"/>
    <d v="2015-09-17T00:00:00"/>
    <s v="Fully Paid"/>
    <n v="0"/>
    <s v="Excellent"/>
    <s v="Lower Middle"/>
    <s v="Medium"/>
    <s v="Normal"/>
  </r>
  <r>
    <s v="LC006804"/>
    <n v="31492"/>
    <s v="60 months"/>
    <n v="28.25"/>
    <s v="9 years"/>
    <n v="137863"/>
    <s v="Rent"/>
    <s v="car"/>
    <n v="675"/>
    <n v="35.700000000000003"/>
    <s v="Verified"/>
    <d v="2015-03-27T00:00:00"/>
    <s v="Charged Off"/>
    <n v="1"/>
    <s v="Fair"/>
    <s v="High"/>
    <s v="Very High"/>
    <s v="Normal"/>
  </r>
  <r>
    <s v="LC006805"/>
    <n v="21981"/>
    <s v="36 months"/>
    <n v="5.23"/>
    <s v="2 years"/>
    <n v="42295"/>
    <s v="Mortgage"/>
    <s v="medical"/>
    <n v="712"/>
    <n v="21.9"/>
    <s v="Verified"/>
    <d v="2018-11-20T00:00:00"/>
    <s v="Fully Paid"/>
    <n v="0"/>
    <s v="Good"/>
    <s v="Lower Middle"/>
    <s v="Low"/>
    <s v="Normal"/>
  </r>
  <r>
    <s v="LC006806"/>
    <n v="25143"/>
    <s v="36 months"/>
    <n v="19.600000000000001"/>
    <s v="7 years"/>
    <n v="128117"/>
    <s v="Rent"/>
    <s v="debt_consolidation"/>
    <n v="785"/>
    <n v="25"/>
    <s v="Verified"/>
    <d v="2020-08-28T00:00:00"/>
    <s v="Fully Paid"/>
    <n v="0"/>
    <s v="Excellent"/>
    <s v="High"/>
    <s v="High"/>
    <s v="Normal"/>
  </r>
  <r>
    <s v="LC006807"/>
    <n v="13067"/>
    <s v="36 months"/>
    <n v="26.77"/>
    <s v="8 years"/>
    <n v="48253"/>
    <s v="Mortgage"/>
    <s v="small_business"/>
    <n v="813"/>
    <n v="19.399999999999999"/>
    <s v="Verified"/>
    <d v="2017-05-14T00:00:00"/>
    <s v="Fully Paid"/>
    <n v="0"/>
    <s v="Excellent"/>
    <s v="Lower Middle"/>
    <s v="Very High"/>
    <s v="Normal"/>
  </r>
  <r>
    <s v="LC006808"/>
    <n v="24916"/>
    <s v="36 months"/>
    <n v="9.66"/>
    <s v="1 year"/>
    <n v="125347"/>
    <s v="Own"/>
    <s v="credit_card"/>
    <n v="750"/>
    <n v="21.7"/>
    <s v="Verified"/>
    <d v="2016-12-04T00:00:00"/>
    <s v="Fully Paid"/>
    <n v="0"/>
    <s v="Excellent"/>
    <s v="High"/>
    <s v="Low"/>
    <s v="Normal"/>
  </r>
  <r>
    <s v="LC006809"/>
    <n v="4815"/>
    <s v="36 months"/>
    <n v="19.75"/>
    <s v="8 years"/>
    <n v="93457"/>
    <s v="Mortgage"/>
    <s v="vacation"/>
    <n v="746"/>
    <n v="36.799999999999997"/>
    <s v="Verified"/>
    <d v="2018-11-10T00:00:00"/>
    <s v="Charged Off"/>
    <n v="1"/>
    <s v="Good"/>
    <s v="Upper Middle"/>
    <s v="High"/>
    <s v="Normal"/>
  </r>
  <r>
    <s v="LC006810"/>
    <n v="32836"/>
    <s v="36 months"/>
    <n v="6.27"/>
    <s v="3 years"/>
    <n v="66853"/>
    <s v="Own"/>
    <s v="vacation"/>
    <n v="816"/>
    <n v="38.200000000000003"/>
    <s v="Verified"/>
    <d v="2016-12-11T00:00:00"/>
    <s v="Fully Paid"/>
    <n v="0"/>
    <s v="Excellent"/>
    <s v="Upper Middle"/>
    <s v="Low"/>
    <s v="Normal"/>
  </r>
  <r>
    <s v="LC006811"/>
    <n v="38477"/>
    <s v="36 months"/>
    <n v="25.36"/>
    <s v="7 years"/>
    <n v="37189"/>
    <s v="Rent"/>
    <s v="education"/>
    <n v="817"/>
    <n v="20.6"/>
    <s v="Verified"/>
    <d v="2018-02-13T00:00:00"/>
    <s v="Charged Off"/>
    <n v="1"/>
    <s v="Excellent"/>
    <s v="Lower Middle"/>
    <s v="Very High"/>
    <s v="Normal"/>
  </r>
  <r>
    <s v="LC006812"/>
    <n v="38275"/>
    <s v="36 months"/>
    <n v="11.86"/>
    <s v="4 years"/>
    <n v="111417"/>
    <s v="Rent"/>
    <s v="vacation"/>
    <n v="673"/>
    <n v="23"/>
    <s v="Verified"/>
    <d v="2016-11-26T00:00:00"/>
    <s v="Fully Paid"/>
    <n v="0"/>
    <s v="Fair"/>
    <s v="High"/>
    <s v="Medium"/>
    <s v="Normal"/>
  </r>
  <r>
    <s v="LC006813"/>
    <n v="5773"/>
    <s v="36 months"/>
    <n v="29.72"/>
    <s v="5 years"/>
    <n v="63154"/>
    <s v="Own"/>
    <s v="debt_consolidation"/>
    <n v="759"/>
    <n v="9.1"/>
    <s v="Not Verified"/>
    <d v="2017-06-10T00:00:00"/>
    <s v="Fully Paid"/>
    <n v="0"/>
    <s v="Excellent"/>
    <s v="Upper Middle"/>
    <s v="Very High"/>
    <s v="Normal"/>
  </r>
  <r>
    <s v="LC006814"/>
    <n v="13446"/>
    <s v="36 months"/>
    <n v="28.05"/>
    <s v="3 years"/>
    <n v="143393"/>
    <s v="Mortgage"/>
    <s v="credit_card"/>
    <n v="818"/>
    <n v="16.399999999999999"/>
    <s v="Not Verified"/>
    <d v="2015-03-27T00:00:00"/>
    <s v="Fully Paid"/>
    <n v="0"/>
    <s v="Excellent"/>
    <s v="High"/>
    <s v="Very High"/>
    <s v="Normal"/>
  </r>
  <r>
    <s v="LC006815"/>
    <n v="31733"/>
    <s v="36 months"/>
    <n v="23.31"/>
    <s v="4 years"/>
    <n v="125539"/>
    <s v="Rent"/>
    <s v="credit_card"/>
    <n v="782"/>
    <n v="23"/>
    <s v="Not Verified"/>
    <d v="2016-03-21T00:00:00"/>
    <s v="Fully Paid"/>
    <n v="0"/>
    <s v="Excellent"/>
    <s v="High"/>
    <s v="Very High"/>
    <s v="Normal"/>
  </r>
  <r>
    <s v="LC006816"/>
    <n v="11464"/>
    <s v="60 months"/>
    <n v="17.420000000000002"/>
    <s v="&lt; 1 year"/>
    <n v="102423"/>
    <s v="Rent"/>
    <s v="medical"/>
    <n v="793"/>
    <n v="12.1"/>
    <s v="Not Verified"/>
    <d v="2016-08-07T00:00:00"/>
    <s v="Fully Paid"/>
    <n v="0"/>
    <s v="Excellent"/>
    <s v="High"/>
    <s v="High"/>
    <s v="Normal"/>
  </r>
  <r>
    <s v="LC006817"/>
    <n v="22576"/>
    <s v="60 months"/>
    <n v="24.16"/>
    <s v="2 years"/>
    <n v="141924"/>
    <s v="Rent"/>
    <s v="education"/>
    <n v="845"/>
    <n v="25.2"/>
    <s v="Not Verified"/>
    <d v="2016-12-19T00:00:00"/>
    <s v="Charged Off"/>
    <n v="1"/>
    <s v="Excellent"/>
    <s v="High"/>
    <s v="Very High"/>
    <s v="Normal"/>
  </r>
  <r>
    <s v="LC006818"/>
    <n v="4320"/>
    <s v="60 months"/>
    <n v="8.27"/>
    <s v="3 years"/>
    <n v="109646"/>
    <s v="Own"/>
    <s v="car"/>
    <n v="686"/>
    <n v="29"/>
    <s v="Verified"/>
    <d v="2020-06-22T00:00:00"/>
    <s v="Fully Paid"/>
    <n v="0"/>
    <s v="Fair"/>
    <s v="High"/>
    <s v="Low"/>
    <s v="Normal"/>
  </r>
  <r>
    <s v="LC006819"/>
    <n v="11750"/>
    <s v="60 months"/>
    <n v="12.75"/>
    <s v="&lt; 1 year"/>
    <n v="140674"/>
    <s v="Rent"/>
    <s v="debt_consolidation"/>
    <n v="614"/>
    <n v="27.7"/>
    <s v="Verified"/>
    <d v="2018-08-16T00:00:00"/>
    <s v="Charged Off"/>
    <n v="1"/>
    <s v="Poor"/>
    <s v="High"/>
    <s v="Medium"/>
    <s v="Normal"/>
  </r>
  <r>
    <s v="LC006820"/>
    <n v="38466"/>
    <s v="36 months"/>
    <n v="5.67"/>
    <s v="2 years"/>
    <n v="147388"/>
    <s v="Mortgage"/>
    <s v="medical"/>
    <n v="614"/>
    <n v="20.5"/>
    <s v="Verified"/>
    <d v="2018-09-15T00:00:00"/>
    <s v="Fully Paid"/>
    <n v="0"/>
    <s v="Poor"/>
    <s v="High"/>
    <s v="Low"/>
    <s v="Normal"/>
  </r>
  <r>
    <s v="LC006821"/>
    <n v="27572"/>
    <s v="60 months"/>
    <n v="21.13"/>
    <s v="3 years"/>
    <n v="25183"/>
    <s v="Own"/>
    <s v="credit_card"/>
    <n v="580"/>
    <n v="31.9"/>
    <s v="Not Verified"/>
    <d v="2020-06-22T00:00:00"/>
    <s v="Charged Off"/>
    <n v="1"/>
    <s v="Very Poor"/>
    <s v="Low"/>
    <s v="Very High"/>
    <s v="High Risk"/>
  </r>
  <r>
    <s v="LC006822"/>
    <n v="18948"/>
    <s v="36 months"/>
    <n v="25.14"/>
    <s v="8 years"/>
    <n v="39023"/>
    <s v="Mortgage"/>
    <s v="medical"/>
    <n v="626"/>
    <n v="16.2"/>
    <s v="Verified"/>
    <d v="2020-12-27T00:00:00"/>
    <s v="Charged Off"/>
    <n v="1"/>
    <s v="Poor"/>
    <s v="Lower Middle"/>
    <s v="Very High"/>
    <s v="High Risk"/>
  </r>
  <r>
    <s v="LC006823"/>
    <n v="39826"/>
    <s v="36 months"/>
    <n v="28.66"/>
    <s v="2 years"/>
    <n v="28957"/>
    <s v="Mortgage"/>
    <s v="medical"/>
    <n v="688"/>
    <n v="21.4"/>
    <s v="Verified"/>
    <d v="2020-09-20T00:00:00"/>
    <s v="Charged Off"/>
    <n v="1"/>
    <s v="Fair"/>
    <s v="Low"/>
    <s v="Very High"/>
    <s v="Normal"/>
  </r>
  <r>
    <s v="LC006824"/>
    <n v="24515"/>
    <s v="60 months"/>
    <n v="22.16"/>
    <s v="10+ years"/>
    <n v="36620"/>
    <s v="Rent"/>
    <s v="medical"/>
    <n v="690"/>
    <n v="14.5"/>
    <s v="Verified"/>
    <d v="2020-12-03T00:00:00"/>
    <s v="Charged Off"/>
    <n v="1"/>
    <s v="Fair"/>
    <s v="Lower Middle"/>
    <s v="Very High"/>
    <s v="Normal"/>
  </r>
  <r>
    <s v="LC006825"/>
    <n v="28867"/>
    <s v="36 months"/>
    <n v="23.3"/>
    <s v="2 years"/>
    <n v="24491"/>
    <s v="Rent"/>
    <s v="education"/>
    <n v="824"/>
    <n v="26.1"/>
    <s v="Verified"/>
    <d v="2019-02-01T00:00:00"/>
    <s v="Charged Off"/>
    <n v="1"/>
    <s v="Excellent"/>
    <s v="Low"/>
    <s v="Very High"/>
    <s v="Normal"/>
  </r>
  <r>
    <s v="LC006826"/>
    <n v="1726"/>
    <s v="36 months"/>
    <n v="27.39"/>
    <s v="3 years"/>
    <n v="128500"/>
    <s v="Mortgage"/>
    <s v="credit_card"/>
    <n v="605"/>
    <n v="20.399999999999999"/>
    <s v="Verified"/>
    <d v="2020-03-15T00:00:00"/>
    <s v="Charged Off"/>
    <n v="1"/>
    <s v="Poor"/>
    <s v="High"/>
    <s v="Very High"/>
    <s v="High Risk"/>
  </r>
  <r>
    <s v="LC006827"/>
    <n v="26820"/>
    <s v="36 months"/>
    <n v="28.41"/>
    <s v="8 years"/>
    <n v="58728"/>
    <s v="Own"/>
    <s v="education"/>
    <n v="725"/>
    <n v="12.6"/>
    <s v="Not Verified"/>
    <d v="2015-11-10T00:00:00"/>
    <s v="Fully Paid"/>
    <n v="0"/>
    <s v="Good"/>
    <s v="Lower Middle"/>
    <s v="Very High"/>
    <s v="Normal"/>
  </r>
  <r>
    <s v="LC006828"/>
    <n v="7697"/>
    <s v="36 months"/>
    <n v="17.28"/>
    <s v="8 years"/>
    <n v="84650"/>
    <s v="Rent"/>
    <s v="education"/>
    <n v="620"/>
    <n v="15.8"/>
    <s v="Not Verified"/>
    <d v="2017-06-01T00:00:00"/>
    <s v="Fully Paid"/>
    <n v="0"/>
    <s v="Poor"/>
    <s v="Upper Middle"/>
    <s v="High"/>
    <s v="High Risk"/>
  </r>
  <r>
    <s v="LC006829"/>
    <n v="13963"/>
    <s v="36 months"/>
    <n v="7.74"/>
    <s v="&lt; 1 year"/>
    <n v="54567"/>
    <s v="Mortgage"/>
    <s v="credit_card"/>
    <n v="789"/>
    <n v="14.8"/>
    <s v="Verified"/>
    <d v="2017-04-03T00:00:00"/>
    <s v="Fully Paid"/>
    <n v="0"/>
    <s v="Excellent"/>
    <s v="Lower Middle"/>
    <s v="Low"/>
    <s v="Normal"/>
  </r>
  <r>
    <s v="LC006830"/>
    <n v="2081"/>
    <s v="36 months"/>
    <n v="16.66"/>
    <s v="7 years"/>
    <n v="23387"/>
    <s v="Rent"/>
    <s v="medical"/>
    <n v="622"/>
    <n v="36.9"/>
    <s v="Verified"/>
    <d v="2019-08-14T00:00:00"/>
    <s v="Charged Off"/>
    <n v="1"/>
    <s v="Poor"/>
    <s v="Low"/>
    <s v="High"/>
    <s v="High Risk"/>
  </r>
  <r>
    <s v="LC006831"/>
    <n v="21269"/>
    <s v="36 months"/>
    <n v="18.899999999999999"/>
    <s v="9 years"/>
    <n v="36025"/>
    <s v="Rent"/>
    <s v="small_business"/>
    <n v="803"/>
    <n v="23.3"/>
    <s v="Verified"/>
    <d v="2017-10-06T00:00:00"/>
    <s v="Charged Off"/>
    <n v="1"/>
    <s v="Excellent"/>
    <s v="Lower Middle"/>
    <s v="High"/>
    <s v="Normal"/>
  </r>
  <r>
    <s v="LC006832"/>
    <n v="11776"/>
    <s v="36 months"/>
    <n v="20.79"/>
    <s v="&lt; 1 year"/>
    <n v="138687"/>
    <s v="Own"/>
    <s v="medical"/>
    <n v="829"/>
    <n v="27.8"/>
    <s v="Verified"/>
    <d v="2016-11-23T00:00:00"/>
    <s v="Charged Off"/>
    <n v="1"/>
    <s v="Excellent"/>
    <s v="High"/>
    <s v="Very High"/>
    <s v="Normal"/>
  </r>
  <r>
    <s v="LC006833"/>
    <n v="32816"/>
    <s v="36 months"/>
    <n v="29.73"/>
    <s v="1 year"/>
    <n v="21446"/>
    <s v="Mortgage"/>
    <s v="education"/>
    <n v="734"/>
    <n v="37.700000000000003"/>
    <s v="Verified"/>
    <d v="2016-02-01T00:00:00"/>
    <s v="Charged Off"/>
    <n v="1"/>
    <s v="Good"/>
    <s v="Low"/>
    <s v="Very High"/>
    <s v="Normal"/>
  </r>
  <r>
    <s v="LC006834"/>
    <n v="15196"/>
    <s v="36 months"/>
    <n v="27.94"/>
    <s v="9 years"/>
    <n v="118435"/>
    <s v="Rent"/>
    <s v="vacation"/>
    <n v="756"/>
    <n v="11.4"/>
    <s v="Not Verified"/>
    <d v="2018-11-25T00:00:00"/>
    <s v="Fully Paid"/>
    <n v="0"/>
    <s v="Excellent"/>
    <s v="High"/>
    <s v="Very High"/>
    <s v="Normal"/>
  </r>
  <r>
    <s v="LC006835"/>
    <n v="16958"/>
    <s v="60 months"/>
    <n v="14.91"/>
    <s v="10+ years"/>
    <n v="124673"/>
    <s v="Rent"/>
    <s v="debt_consolidation"/>
    <n v="756"/>
    <n v="37.799999999999997"/>
    <s v="Not Verified"/>
    <d v="2018-04-06T00:00:00"/>
    <s v="Fully Paid"/>
    <n v="0"/>
    <s v="Excellent"/>
    <s v="High"/>
    <s v="Medium"/>
    <s v="Normal"/>
  </r>
  <r>
    <s v="LC006836"/>
    <n v="24369"/>
    <s v="36 months"/>
    <n v="7.84"/>
    <s v="4 years"/>
    <n v="146555"/>
    <s v="Rent"/>
    <s v="medical"/>
    <n v="791"/>
    <n v="23.9"/>
    <s v="Verified"/>
    <d v="2018-09-03T00:00:00"/>
    <s v="Fully Paid"/>
    <n v="0"/>
    <s v="Excellent"/>
    <s v="High"/>
    <s v="Low"/>
    <s v="Normal"/>
  </r>
  <r>
    <s v="LC006837"/>
    <n v="12689"/>
    <s v="60 months"/>
    <n v="10.37"/>
    <s v="10+ years"/>
    <n v="123896"/>
    <s v="Mortgage"/>
    <s v="education"/>
    <n v="767"/>
    <n v="35"/>
    <s v="Not Verified"/>
    <d v="2019-09-21T00:00:00"/>
    <s v="Fully Paid"/>
    <n v="0"/>
    <s v="Excellent"/>
    <s v="High"/>
    <s v="Medium"/>
    <s v="Normal"/>
  </r>
  <r>
    <s v="LC006838"/>
    <n v="18331"/>
    <s v="36 months"/>
    <n v="9.34"/>
    <s v="10+ years"/>
    <n v="46610"/>
    <s v="Mortgage"/>
    <s v="car"/>
    <n v="666"/>
    <n v="10.9"/>
    <s v="Verified"/>
    <d v="2018-05-14T00:00:00"/>
    <s v="Fully Paid"/>
    <n v="0"/>
    <s v="Fair"/>
    <s v="Lower Middle"/>
    <s v="Low"/>
    <s v="Normal"/>
  </r>
  <r>
    <s v="LC006839"/>
    <n v="38528"/>
    <s v="36 months"/>
    <n v="13.9"/>
    <s v="5 years"/>
    <n v="56981"/>
    <s v="Rent"/>
    <s v="vacation"/>
    <n v="783"/>
    <n v="14.6"/>
    <s v="Not Verified"/>
    <d v="2016-04-27T00:00:00"/>
    <s v="Fully Paid"/>
    <n v="0"/>
    <s v="Excellent"/>
    <s v="Lower Middle"/>
    <s v="Medium"/>
    <s v="Normal"/>
  </r>
  <r>
    <s v="LC006840"/>
    <n v="14436"/>
    <s v="36 months"/>
    <n v="26.91"/>
    <s v="1 year"/>
    <n v="49309"/>
    <s v="Own"/>
    <s v="car"/>
    <n v="696"/>
    <n v="11.8"/>
    <s v="Not Verified"/>
    <d v="2020-02-22T00:00:00"/>
    <s v="Fully Paid"/>
    <n v="0"/>
    <s v="Fair"/>
    <s v="Lower Middle"/>
    <s v="Very High"/>
    <s v="Normal"/>
  </r>
  <r>
    <s v="LC006841"/>
    <n v="1066"/>
    <s v="36 months"/>
    <n v="15.95"/>
    <s v="9 years"/>
    <n v="79388"/>
    <s v="Rent"/>
    <s v="education"/>
    <n v="806"/>
    <n v="27.9"/>
    <s v="Verified"/>
    <d v="2015-07-22T00:00:00"/>
    <s v="Fully Paid"/>
    <n v="0"/>
    <s v="Excellent"/>
    <s v="Upper Middle"/>
    <s v="High"/>
    <s v="Normal"/>
  </r>
  <r>
    <s v="LC006842"/>
    <n v="31725"/>
    <s v="36 months"/>
    <n v="19.18"/>
    <s v="4 years"/>
    <n v="118166"/>
    <s v="Own"/>
    <s v="vacation"/>
    <n v="641"/>
    <n v="9.9"/>
    <s v="Not Verified"/>
    <d v="2020-09-19T00:00:00"/>
    <s v="Charged Off"/>
    <n v="1"/>
    <s v="Poor"/>
    <s v="High"/>
    <s v="High"/>
    <s v="High Risk"/>
  </r>
  <r>
    <s v="LC006843"/>
    <n v="26212"/>
    <s v="36 months"/>
    <n v="9.48"/>
    <s v="2 years"/>
    <n v="140747"/>
    <s v="Mortgage"/>
    <s v="vacation"/>
    <n v="679"/>
    <n v="32.700000000000003"/>
    <s v="Verified"/>
    <d v="2017-10-24T00:00:00"/>
    <s v="Fully Paid"/>
    <n v="0"/>
    <s v="Fair"/>
    <s v="High"/>
    <s v="Low"/>
    <s v="Normal"/>
  </r>
  <r>
    <s v="LC006844"/>
    <n v="34332"/>
    <s v="36 months"/>
    <n v="17.32"/>
    <s v="6 years"/>
    <n v="50434"/>
    <s v="Own"/>
    <s v="debt_consolidation"/>
    <n v="749"/>
    <n v="13.8"/>
    <s v="Not Verified"/>
    <d v="2017-06-07T00:00:00"/>
    <s v="Fully Paid"/>
    <n v="0"/>
    <s v="Good"/>
    <s v="Lower Middle"/>
    <s v="High"/>
    <s v="Normal"/>
  </r>
  <r>
    <s v="LC006845"/>
    <n v="26401"/>
    <s v="36 months"/>
    <n v="26.84"/>
    <s v="&lt; 1 year"/>
    <n v="130930"/>
    <s v="Mortgage"/>
    <s v="medical"/>
    <n v="735"/>
    <n v="13.9"/>
    <s v="Verified"/>
    <d v="2018-08-15T00:00:00"/>
    <s v="Fully Paid"/>
    <n v="0"/>
    <s v="Good"/>
    <s v="High"/>
    <s v="Very High"/>
    <s v="Normal"/>
  </r>
  <r>
    <s v="LC006846"/>
    <n v="14393"/>
    <s v="36 months"/>
    <n v="24.34"/>
    <s v="4 years"/>
    <n v="149442"/>
    <s v="Mortgage"/>
    <s v="vacation"/>
    <n v="616"/>
    <n v="14.8"/>
    <s v="Verified"/>
    <d v="2016-07-03T00:00:00"/>
    <s v="Charged Off"/>
    <n v="1"/>
    <s v="Poor"/>
    <s v="High"/>
    <s v="Very High"/>
    <s v="High Risk"/>
  </r>
  <r>
    <s v="LC006847"/>
    <n v="4670"/>
    <s v="60 months"/>
    <n v="7.03"/>
    <s v="2 years"/>
    <n v="54226"/>
    <s v="Rent"/>
    <s v="home_improvement"/>
    <n v="614"/>
    <n v="31.1"/>
    <s v="Verified"/>
    <d v="2018-02-21T00:00:00"/>
    <s v="Charged Off"/>
    <n v="1"/>
    <s v="Poor"/>
    <s v="Lower Middle"/>
    <s v="Low"/>
    <s v="Normal"/>
  </r>
  <r>
    <s v="LC006848"/>
    <n v="26601"/>
    <s v="36 months"/>
    <n v="26.55"/>
    <s v="10+ years"/>
    <n v="90834"/>
    <s v="Mortgage"/>
    <s v="home_improvement"/>
    <n v="841"/>
    <n v="37.299999999999997"/>
    <s v="Verified"/>
    <d v="2018-09-28T00:00:00"/>
    <s v="Charged Off"/>
    <n v="1"/>
    <s v="Excellent"/>
    <s v="Upper Middle"/>
    <s v="Very High"/>
    <s v="Normal"/>
  </r>
  <r>
    <s v="LC006849"/>
    <n v="3251"/>
    <s v="60 months"/>
    <n v="11.85"/>
    <s v="1 year"/>
    <n v="38406"/>
    <s v="Rent"/>
    <s v="debt_consolidation"/>
    <n v="598"/>
    <n v="36.799999999999997"/>
    <s v="Not Verified"/>
    <d v="2017-09-30T00:00:00"/>
    <s v="Charged Off"/>
    <n v="1"/>
    <s v="Very Poor"/>
    <s v="Lower Middle"/>
    <s v="Medium"/>
    <s v="Normal"/>
  </r>
  <r>
    <s v="LC006850"/>
    <n v="34572"/>
    <s v="60 months"/>
    <n v="21.64"/>
    <s v="2 years"/>
    <n v="54716"/>
    <s v="Own"/>
    <s v="car"/>
    <n v="587"/>
    <n v="8.5"/>
    <s v="Not Verified"/>
    <d v="2019-01-24T00:00:00"/>
    <s v="Charged Off"/>
    <n v="1"/>
    <s v="Very Poor"/>
    <s v="Lower Middle"/>
    <s v="Very High"/>
    <s v="High Risk"/>
  </r>
  <r>
    <s v="LC006851"/>
    <n v="28027"/>
    <s v="36 months"/>
    <n v="8.66"/>
    <s v="9 years"/>
    <n v="42989"/>
    <s v="Own"/>
    <s v="education"/>
    <n v="603"/>
    <n v="14.2"/>
    <s v="Verified"/>
    <d v="2019-03-01T00:00:00"/>
    <s v="Fully Paid"/>
    <n v="0"/>
    <s v="Poor"/>
    <s v="Lower Middle"/>
    <s v="Low"/>
    <s v="Normal"/>
  </r>
  <r>
    <s v="LC006852"/>
    <n v="32846"/>
    <s v="60 months"/>
    <n v="21.87"/>
    <s v="3 years"/>
    <n v="62580"/>
    <s v="Mortgage"/>
    <s v="credit_card"/>
    <n v="720"/>
    <n v="28.5"/>
    <s v="Verified"/>
    <d v="2018-09-27T00:00:00"/>
    <s v="Charged Off"/>
    <n v="1"/>
    <s v="Good"/>
    <s v="Upper Middle"/>
    <s v="Very High"/>
    <s v="Normal"/>
  </r>
  <r>
    <s v="LC006853"/>
    <n v="22015"/>
    <s v="60 months"/>
    <n v="5.89"/>
    <s v="10+ years"/>
    <n v="65731"/>
    <s v="Rent"/>
    <s v="education"/>
    <n v="698"/>
    <n v="26.6"/>
    <s v="Verified"/>
    <d v="2015-02-18T00:00:00"/>
    <s v="Fully Paid"/>
    <n v="0"/>
    <s v="Fair"/>
    <s v="Upper Middle"/>
    <s v="Low"/>
    <s v="Normal"/>
  </r>
  <r>
    <s v="LC006854"/>
    <n v="10583"/>
    <s v="36 months"/>
    <n v="20.02"/>
    <s v="1 year"/>
    <n v="97541"/>
    <s v="Mortgage"/>
    <s v="education"/>
    <n v="588"/>
    <n v="17.3"/>
    <s v="Verified"/>
    <d v="2017-06-06T00:00:00"/>
    <s v="Charged Off"/>
    <n v="1"/>
    <s v="Very Poor"/>
    <s v="Upper Middle"/>
    <s v="Very High"/>
    <s v="High Risk"/>
  </r>
  <r>
    <s v="LC006855"/>
    <n v="24104"/>
    <s v="36 months"/>
    <n v="21.15"/>
    <s v="1 year"/>
    <n v="26861"/>
    <s v="Mortgage"/>
    <s v="home_improvement"/>
    <n v="747"/>
    <n v="35.200000000000003"/>
    <s v="Verified"/>
    <d v="2018-01-24T00:00:00"/>
    <s v="Charged Off"/>
    <n v="1"/>
    <s v="Good"/>
    <s v="Low"/>
    <s v="Very High"/>
    <s v="Normal"/>
  </r>
  <r>
    <s v="LC006856"/>
    <n v="13224"/>
    <s v="36 months"/>
    <n v="11.11"/>
    <s v="2 years"/>
    <n v="60039"/>
    <s v="Rent"/>
    <s v="vacation"/>
    <n v="842"/>
    <n v="9.6"/>
    <s v="Not Verified"/>
    <d v="2015-12-28T00:00:00"/>
    <s v="Fully Paid"/>
    <n v="0"/>
    <s v="Excellent"/>
    <s v="Upper Middle"/>
    <s v="Medium"/>
    <s v="Normal"/>
  </r>
  <r>
    <s v="LC006857"/>
    <n v="39784"/>
    <s v="36 months"/>
    <n v="28.42"/>
    <s v="1 year"/>
    <n v="30353"/>
    <s v="Mortgage"/>
    <s v="education"/>
    <n v="787"/>
    <n v="27.4"/>
    <s v="Not Verified"/>
    <d v="2018-10-14T00:00:00"/>
    <s v="Charged Off"/>
    <n v="1"/>
    <s v="Excellent"/>
    <s v="Lower Middle"/>
    <s v="Very High"/>
    <s v="Normal"/>
  </r>
  <r>
    <s v="LC006858"/>
    <n v="31836"/>
    <s v="36 months"/>
    <n v="6.15"/>
    <s v="5 years"/>
    <n v="126171"/>
    <s v="Rent"/>
    <s v="home_improvement"/>
    <n v="639"/>
    <n v="14.6"/>
    <s v="Verified"/>
    <d v="2020-04-16T00:00:00"/>
    <s v="Fully Paid"/>
    <n v="0"/>
    <s v="Poor"/>
    <s v="High"/>
    <s v="Low"/>
    <s v="Normal"/>
  </r>
  <r>
    <s v="LC006859"/>
    <n v="30299"/>
    <s v="60 months"/>
    <n v="27.29"/>
    <s v="1 year"/>
    <n v="35630"/>
    <s v="Rent"/>
    <s v="credit_card"/>
    <n v="630"/>
    <n v="23.5"/>
    <s v="Not Verified"/>
    <d v="2016-11-17T00:00:00"/>
    <s v="Charged Off"/>
    <n v="1"/>
    <s v="Poor"/>
    <s v="Lower Middle"/>
    <s v="Very High"/>
    <s v="High Risk"/>
  </r>
  <r>
    <s v="LC006860"/>
    <n v="14036"/>
    <s v="60 months"/>
    <n v="14.55"/>
    <s v="&lt; 1 year"/>
    <n v="84050"/>
    <s v="Mortgage"/>
    <s v="education"/>
    <n v="619"/>
    <n v="18.600000000000001"/>
    <s v="Not Verified"/>
    <d v="2020-12-09T00:00:00"/>
    <s v="Fully Paid"/>
    <n v="0"/>
    <s v="Poor"/>
    <s v="Upper Middle"/>
    <s v="Medium"/>
    <s v="Normal"/>
  </r>
  <r>
    <s v="LC006861"/>
    <n v="20933"/>
    <s v="36 months"/>
    <n v="22.85"/>
    <s v="7 years"/>
    <n v="147281"/>
    <s v="Rent"/>
    <s v="debt_consolidation"/>
    <n v="846"/>
    <n v="39.299999999999997"/>
    <s v="Verified"/>
    <d v="2016-10-10T00:00:00"/>
    <s v="Charged Off"/>
    <n v="1"/>
    <s v="Excellent"/>
    <s v="High"/>
    <s v="Very High"/>
    <s v="Normal"/>
  </r>
  <r>
    <s v="LC006862"/>
    <n v="13392"/>
    <s v="36 months"/>
    <n v="21.29"/>
    <s v="9 years"/>
    <n v="79101"/>
    <s v="Own"/>
    <s v="education"/>
    <n v="595"/>
    <n v="22"/>
    <s v="Verified"/>
    <d v="2015-12-11T00:00:00"/>
    <s v="Charged Off"/>
    <n v="1"/>
    <s v="Very Poor"/>
    <s v="Upper Middle"/>
    <s v="Very High"/>
    <s v="High Risk"/>
  </r>
  <r>
    <s v="LC006863"/>
    <n v="8938"/>
    <s v="60 months"/>
    <n v="9.2100000000000009"/>
    <s v="3 years"/>
    <n v="90254"/>
    <s v="Own"/>
    <s v="medical"/>
    <n v="781"/>
    <n v="39.200000000000003"/>
    <s v="Verified"/>
    <d v="2018-09-15T00:00:00"/>
    <s v="Fully Paid"/>
    <n v="0"/>
    <s v="Excellent"/>
    <s v="Upper Middle"/>
    <s v="Low"/>
    <s v="Normal"/>
  </r>
  <r>
    <s v="LC006864"/>
    <n v="5141"/>
    <s v="36 months"/>
    <n v="12.97"/>
    <s v="1 year"/>
    <n v="122454"/>
    <s v="Rent"/>
    <s v="small_business"/>
    <n v="663"/>
    <n v="13.9"/>
    <s v="Verified"/>
    <d v="2020-07-27T00:00:00"/>
    <s v="Fully Paid"/>
    <n v="0"/>
    <s v="Fair"/>
    <s v="High"/>
    <s v="Medium"/>
    <s v="Normal"/>
  </r>
  <r>
    <s v="LC006865"/>
    <n v="24350"/>
    <s v="36 months"/>
    <n v="18.239999999999998"/>
    <s v="3 years"/>
    <n v="36907"/>
    <s v="Own"/>
    <s v="medical"/>
    <n v="644"/>
    <n v="31.9"/>
    <s v="Not Verified"/>
    <d v="2017-04-25T00:00:00"/>
    <s v="Charged Off"/>
    <n v="1"/>
    <s v="Poor"/>
    <s v="Lower Middle"/>
    <s v="High"/>
    <s v="High Risk"/>
  </r>
  <r>
    <s v="LC006866"/>
    <n v="10546"/>
    <s v="36 months"/>
    <n v="26.16"/>
    <s v="10+ years"/>
    <n v="120785"/>
    <s v="Rent"/>
    <s v="debt_consolidation"/>
    <n v="739"/>
    <n v="30.1"/>
    <s v="Not Verified"/>
    <d v="2015-09-18T00:00:00"/>
    <s v="Charged Off"/>
    <n v="1"/>
    <s v="Good"/>
    <s v="High"/>
    <s v="Very High"/>
    <s v="Normal"/>
  </r>
  <r>
    <s v="LC006867"/>
    <n v="6335"/>
    <s v="36 months"/>
    <n v="28.87"/>
    <s v="1 year"/>
    <n v="147165"/>
    <s v="Rent"/>
    <s v="home_improvement"/>
    <n v="683"/>
    <n v="34.700000000000003"/>
    <s v="Verified"/>
    <d v="2017-08-27T00:00:00"/>
    <s v="Charged Off"/>
    <n v="1"/>
    <s v="Fair"/>
    <s v="High"/>
    <s v="Very High"/>
    <s v="Normal"/>
  </r>
  <r>
    <s v="LC006868"/>
    <n v="6077"/>
    <s v="36 months"/>
    <n v="5.51"/>
    <s v="10+ years"/>
    <n v="24484"/>
    <s v="Mortgage"/>
    <s v="education"/>
    <n v="755"/>
    <n v="29.3"/>
    <s v="Verified"/>
    <d v="2016-04-02T00:00:00"/>
    <s v="Charged Off"/>
    <n v="1"/>
    <s v="Excellent"/>
    <s v="Low"/>
    <s v="Low"/>
    <s v="Normal"/>
  </r>
  <r>
    <s v="LC006869"/>
    <n v="6611"/>
    <s v="36 months"/>
    <n v="13.81"/>
    <s v="4 years"/>
    <n v="43194"/>
    <s v="Mortgage"/>
    <s v="home_improvement"/>
    <n v="633"/>
    <n v="28.9"/>
    <s v="Verified"/>
    <d v="2017-03-26T00:00:00"/>
    <s v="Charged Off"/>
    <n v="1"/>
    <s v="Poor"/>
    <s v="Lower Middle"/>
    <s v="Medium"/>
    <s v="Normal"/>
  </r>
  <r>
    <s v="LC006870"/>
    <n v="36660"/>
    <s v="36 months"/>
    <n v="21.7"/>
    <s v="6 years"/>
    <n v="43886"/>
    <s v="Rent"/>
    <s v="debt_consolidation"/>
    <n v="704"/>
    <n v="28.1"/>
    <s v="Verified"/>
    <d v="2019-01-31T00:00:00"/>
    <s v="Charged Off"/>
    <n v="1"/>
    <s v="Good"/>
    <s v="Lower Middle"/>
    <s v="Very High"/>
    <s v="Normal"/>
  </r>
  <r>
    <s v="LC006871"/>
    <n v="6577"/>
    <s v="36 months"/>
    <n v="18.190000000000001"/>
    <s v="5 years"/>
    <n v="28537"/>
    <s v="Rent"/>
    <s v="home_improvement"/>
    <n v="654"/>
    <n v="39.5"/>
    <s v="Verified"/>
    <d v="2017-05-12T00:00:00"/>
    <s v="Charged Off"/>
    <n v="1"/>
    <s v="Fair"/>
    <s v="Low"/>
    <s v="High"/>
    <s v="Normal"/>
  </r>
  <r>
    <s v="LC006872"/>
    <n v="21002"/>
    <s v="36 months"/>
    <n v="28.58"/>
    <s v="1 year"/>
    <n v="120616"/>
    <s v="Rent"/>
    <s v="car"/>
    <n v="701"/>
    <n v="13"/>
    <s v="Not Verified"/>
    <d v="2019-12-04T00:00:00"/>
    <s v="Fully Paid"/>
    <n v="0"/>
    <s v="Good"/>
    <s v="High"/>
    <s v="Very High"/>
    <s v="Normal"/>
  </r>
  <r>
    <s v="LC006873"/>
    <n v="35275"/>
    <s v="36 months"/>
    <n v="5.42"/>
    <s v="10+ years"/>
    <n v="43399"/>
    <s v="Mortgage"/>
    <s v="medical"/>
    <n v="620"/>
    <n v="6.1"/>
    <s v="Verified"/>
    <d v="2016-10-09T00:00:00"/>
    <s v="Fully Paid"/>
    <n v="0"/>
    <s v="Poor"/>
    <s v="Lower Middle"/>
    <s v="Low"/>
    <s v="Normal"/>
  </r>
  <r>
    <s v="LC006874"/>
    <n v="29647"/>
    <s v="60 months"/>
    <n v="15.94"/>
    <s v="3 years"/>
    <n v="109191"/>
    <s v="Rent"/>
    <s v="debt_consolidation"/>
    <n v="640"/>
    <n v="28.7"/>
    <s v="Not Verified"/>
    <d v="2018-11-22T00:00:00"/>
    <s v="Charged Off"/>
    <n v="1"/>
    <s v="Poor"/>
    <s v="High"/>
    <s v="High"/>
    <s v="High Risk"/>
  </r>
  <r>
    <s v="LC006875"/>
    <n v="35831"/>
    <s v="36 months"/>
    <n v="21.72"/>
    <s v="7 years"/>
    <n v="111810"/>
    <s v="Rent"/>
    <s v="home_improvement"/>
    <n v="714"/>
    <n v="11"/>
    <s v="Not Verified"/>
    <d v="2015-09-21T00:00:00"/>
    <s v="Fully Paid"/>
    <n v="0"/>
    <s v="Good"/>
    <s v="High"/>
    <s v="Very High"/>
    <s v="Normal"/>
  </r>
  <r>
    <s v="LC006876"/>
    <n v="35768"/>
    <s v="36 months"/>
    <n v="10.44"/>
    <s v="6 years"/>
    <n v="118444"/>
    <s v="Mortgage"/>
    <s v="education"/>
    <n v="681"/>
    <n v="28.8"/>
    <s v="Not Verified"/>
    <d v="2015-09-16T00:00:00"/>
    <s v="Fully Paid"/>
    <n v="0"/>
    <s v="Fair"/>
    <s v="High"/>
    <s v="Medium"/>
    <s v="Normal"/>
  </r>
  <r>
    <s v="LC006877"/>
    <n v="31962"/>
    <s v="36 months"/>
    <n v="23.15"/>
    <s v="6 years"/>
    <n v="26892"/>
    <s v="Rent"/>
    <s v="home_improvement"/>
    <n v="632"/>
    <n v="16.2"/>
    <s v="Not Verified"/>
    <d v="2016-10-21T00:00:00"/>
    <s v="Charged Off"/>
    <n v="1"/>
    <s v="Poor"/>
    <s v="Low"/>
    <s v="Very High"/>
    <s v="High Risk"/>
  </r>
  <r>
    <s v="LC006878"/>
    <n v="30583"/>
    <s v="36 months"/>
    <n v="7.03"/>
    <s v="3 years"/>
    <n v="149579"/>
    <s v="Rent"/>
    <s v="credit_card"/>
    <n v="807"/>
    <n v="6.5"/>
    <s v="Verified"/>
    <d v="2019-01-10T00:00:00"/>
    <s v="Fully Paid"/>
    <n v="0"/>
    <s v="Excellent"/>
    <s v="High"/>
    <s v="Low"/>
    <s v="Normal"/>
  </r>
  <r>
    <s v="LC006879"/>
    <n v="2294"/>
    <s v="60 months"/>
    <n v="16.28"/>
    <s v="&lt; 1 year"/>
    <n v="147214"/>
    <s v="Rent"/>
    <s v="vacation"/>
    <n v="679"/>
    <n v="31.9"/>
    <s v="Not Verified"/>
    <d v="2020-12-19T00:00:00"/>
    <s v="Fully Paid"/>
    <n v="0"/>
    <s v="Fair"/>
    <s v="High"/>
    <s v="High"/>
    <s v="Normal"/>
  </r>
  <r>
    <s v="LC006880"/>
    <n v="16096"/>
    <s v="36 months"/>
    <n v="21.91"/>
    <s v="6 years"/>
    <n v="148429"/>
    <s v="Mortgage"/>
    <s v="debt_consolidation"/>
    <n v="614"/>
    <n v="6.8"/>
    <s v="Verified"/>
    <d v="2017-05-03T00:00:00"/>
    <s v="Charged Off"/>
    <n v="1"/>
    <s v="Poor"/>
    <s v="High"/>
    <s v="Very High"/>
    <s v="High Risk"/>
  </r>
  <r>
    <s v="LC006881"/>
    <n v="37833"/>
    <s v="36 months"/>
    <n v="11.67"/>
    <s v="5 years"/>
    <n v="60544"/>
    <s v="Rent"/>
    <s v="home_improvement"/>
    <n v="838"/>
    <n v="12.8"/>
    <s v="Not Verified"/>
    <d v="2015-02-20T00:00:00"/>
    <s v="Fully Paid"/>
    <n v="0"/>
    <s v="Excellent"/>
    <s v="Upper Middle"/>
    <s v="Medium"/>
    <s v="Normal"/>
  </r>
  <r>
    <s v="LC006882"/>
    <n v="28328"/>
    <s v="60 months"/>
    <n v="6.85"/>
    <s v="7 years"/>
    <n v="127617"/>
    <s v="Rent"/>
    <s v="medical"/>
    <n v="718"/>
    <n v="16.8"/>
    <s v="Not Verified"/>
    <d v="2017-10-20T00:00:00"/>
    <s v="Fully Paid"/>
    <n v="0"/>
    <s v="Good"/>
    <s v="High"/>
    <s v="Low"/>
    <s v="Normal"/>
  </r>
  <r>
    <s v="LC006883"/>
    <n v="25398"/>
    <s v="36 months"/>
    <n v="28.93"/>
    <s v="10+ years"/>
    <n v="148886"/>
    <s v="Mortgage"/>
    <s v="car"/>
    <n v="709"/>
    <n v="9.6"/>
    <s v="Not Verified"/>
    <d v="2019-02-03T00:00:00"/>
    <s v="Fully Paid"/>
    <n v="0"/>
    <s v="Good"/>
    <s v="High"/>
    <s v="Very High"/>
    <s v="Normal"/>
  </r>
  <r>
    <s v="LC006884"/>
    <n v="18706"/>
    <s v="36 months"/>
    <n v="27.85"/>
    <s v="4 years"/>
    <n v="39267"/>
    <s v="Mortgage"/>
    <s v="medical"/>
    <n v="685"/>
    <n v="37"/>
    <s v="Not Verified"/>
    <d v="2017-02-23T00:00:00"/>
    <s v="Charged Off"/>
    <n v="1"/>
    <s v="Fair"/>
    <s v="Lower Middle"/>
    <s v="Very High"/>
    <s v="Normal"/>
  </r>
  <r>
    <s v="LC006885"/>
    <n v="23340"/>
    <s v="36 months"/>
    <n v="28.16"/>
    <s v="7 years"/>
    <n v="60396"/>
    <s v="Rent"/>
    <s v="credit_card"/>
    <n v="678"/>
    <n v="26.8"/>
    <s v="Verified"/>
    <d v="2016-01-23T00:00:00"/>
    <s v="Charged Off"/>
    <n v="1"/>
    <s v="Fair"/>
    <s v="Upper Middle"/>
    <s v="Very High"/>
    <s v="Normal"/>
  </r>
  <r>
    <s v="LC006886"/>
    <n v="19825"/>
    <s v="60 months"/>
    <n v="29.46"/>
    <s v="9 years"/>
    <n v="131561"/>
    <s v="Own"/>
    <s v="debt_consolidation"/>
    <n v="841"/>
    <n v="35.6"/>
    <s v="Not Verified"/>
    <d v="2017-11-18T00:00:00"/>
    <s v="Charged Off"/>
    <n v="1"/>
    <s v="Excellent"/>
    <s v="High"/>
    <s v="Very High"/>
    <s v="Normal"/>
  </r>
  <r>
    <s v="LC006887"/>
    <n v="18482"/>
    <s v="36 months"/>
    <n v="9.6199999999999992"/>
    <s v="10+ years"/>
    <n v="133204"/>
    <s v="Rent"/>
    <s v="credit_card"/>
    <n v="600"/>
    <n v="28.9"/>
    <s v="Verified"/>
    <d v="2020-02-20T00:00:00"/>
    <s v="Charged Off"/>
    <n v="1"/>
    <s v="Poor"/>
    <s v="High"/>
    <s v="Low"/>
    <s v="Normal"/>
  </r>
  <r>
    <s v="LC006888"/>
    <n v="10318"/>
    <s v="60 months"/>
    <n v="8.94"/>
    <s v="7 years"/>
    <n v="51340"/>
    <s v="Own"/>
    <s v="education"/>
    <n v="803"/>
    <n v="39.700000000000003"/>
    <s v="Not Verified"/>
    <d v="2017-03-15T00:00:00"/>
    <s v="Fully Paid"/>
    <n v="0"/>
    <s v="Excellent"/>
    <s v="Lower Middle"/>
    <s v="Low"/>
    <s v="Normal"/>
  </r>
  <r>
    <s v="LC006889"/>
    <n v="16574"/>
    <s v="36 months"/>
    <n v="5.86"/>
    <s v="8 years"/>
    <n v="149280"/>
    <s v="Rent"/>
    <s v="car"/>
    <n v="762"/>
    <n v="23.4"/>
    <s v="Not Verified"/>
    <d v="2020-07-04T00:00:00"/>
    <s v="Fully Paid"/>
    <n v="0"/>
    <s v="Excellent"/>
    <s v="High"/>
    <s v="Low"/>
    <s v="Normal"/>
  </r>
  <r>
    <s v="LC006890"/>
    <n v="15650"/>
    <s v="36 months"/>
    <n v="27.3"/>
    <s v="&lt; 1 year"/>
    <n v="143914"/>
    <s v="Rent"/>
    <s v="education"/>
    <n v="770"/>
    <n v="6.9"/>
    <s v="Verified"/>
    <d v="2016-04-12T00:00:00"/>
    <s v="Fully Paid"/>
    <n v="0"/>
    <s v="Excellent"/>
    <s v="High"/>
    <s v="Very High"/>
    <s v="Normal"/>
  </r>
  <r>
    <s v="LC006891"/>
    <n v="29930"/>
    <s v="60 months"/>
    <n v="23.82"/>
    <s v="2 years"/>
    <n v="147153"/>
    <s v="Own"/>
    <s v="medical"/>
    <n v="777"/>
    <n v="10.6"/>
    <s v="Verified"/>
    <d v="2018-03-20T00:00:00"/>
    <s v="Fully Paid"/>
    <n v="0"/>
    <s v="Excellent"/>
    <s v="High"/>
    <s v="Very High"/>
    <s v="Normal"/>
  </r>
  <r>
    <s v="LC006892"/>
    <n v="21171"/>
    <s v="36 months"/>
    <n v="20.83"/>
    <s v="10+ years"/>
    <n v="117672"/>
    <s v="Own"/>
    <s v="medical"/>
    <n v="824"/>
    <n v="25.6"/>
    <s v="Not Verified"/>
    <d v="2016-11-28T00:00:00"/>
    <s v="Charged Off"/>
    <n v="1"/>
    <s v="Excellent"/>
    <s v="High"/>
    <s v="Very High"/>
    <s v="Normal"/>
  </r>
  <r>
    <s v="LC006893"/>
    <n v="35864"/>
    <s v="60 months"/>
    <n v="28.19"/>
    <s v="5 years"/>
    <n v="125765"/>
    <s v="Rent"/>
    <s v="home_improvement"/>
    <n v="588"/>
    <n v="17.2"/>
    <s v="Verified"/>
    <d v="2016-09-30T00:00:00"/>
    <s v="Charged Off"/>
    <n v="1"/>
    <s v="Very Poor"/>
    <s v="High"/>
    <s v="Very High"/>
    <s v="High Risk"/>
  </r>
  <r>
    <s v="LC006894"/>
    <n v="12801"/>
    <s v="60 months"/>
    <n v="19.38"/>
    <s v="3 years"/>
    <n v="127478"/>
    <s v="Rent"/>
    <s v="credit_card"/>
    <n v="702"/>
    <n v="9"/>
    <s v="Verified"/>
    <d v="2018-02-05T00:00:00"/>
    <s v="Fully Paid"/>
    <n v="0"/>
    <s v="Good"/>
    <s v="High"/>
    <s v="High"/>
    <s v="Normal"/>
  </r>
  <r>
    <s v="LC006895"/>
    <n v="23372"/>
    <s v="60 months"/>
    <n v="8.24"/>
    <s v="7 years"/>
    <n v="63404"/>
    <s v="Mortgage"/>
    <s v="education"/>
    <n v="611"/>
    <n v="13.3"/>
    <s v="Verified"/>
    <d v="2017-03-21T00:00:00"/>
    <s v="Fully Paid"/>
    <n v="0"/>
    <s v="Poor"/>
    <s v="Upper Middle"/>
    <s v="Low"/>
    <s v="Normal"/>
  </r>
  <r>
    <s v="LC006896"/>
    <n v="17559"/>
    <s v="36 months"/>
    <n v="9.42"/>
    <s v="9 years"/>
    <n v="56228"/>
    <s v="Rent"/>
    <s v="vacation"/>
    <n v="691"/>
    <n v="21.6"/>
    <s v="Not Verified"/>
    <d v="2020-11-02T00:00:00"/>
    <s v="Fully Paid"/>
    <n v="0"/>
    <s v="Fair"/>
    <s v="Lower Middle"/>
    <s v="Low"/>
    <s v="Normal"/>
  </r>
  <r>
    <s v="LC006897"/>
    <n v="33334"/>
    <s v="36 months"/>
    <n v="8.3000000000000007"/>
    <s v="&lt; 1 year"/>
    <n v="71736"/>
    <s v="Own"/>
    <s v="home_improvement"/>
    <n v="791"/>
    <n v="23.1"/>
    <s v="Not Verified"/>
    <d v="2015-05-13T00:00:00"/>
    <s v="Fully Paid"/>
    <n v="0"/>
    <s v="Excellent"/>
    <s v="Upper Middle"/>
    <s v="Low"/>
    <s v="Normal"/>
  </r>
  <r>
    <s v="LC006898"/>
    <n v="14288"/>
    <s v="60 months"/>
    <n v="12.69"/>
    <s v="4 years"/>
    <n v="139421"/>
    <s v="Rent"/>
    <s v="car"/>
    <n v="838"/>
    <n v="37.700000000000003"/>
    <s v="Verified"/>
    <d v="2019-01-29T00:00:00"/>
    <s v="Fully Paid"/>
    <n v="0"/>
    <s v="Excellent"/>
    <s v="High"/>
    <s v="Medium"/>
    <s v="Normal"/>
  </r>
  <r>
    <s v="LC006899"/>
    <n v="23398"/>
    <s v="36 months"/>
    <n v="14.49"/>
    <s v="3 years"/>
    <n v="112425"/>
    <s v="Own"/>
    <s v="medical"/>
    <n v="695"/>
    <n v="8.1999999999999993"/>
    <s v="Verified"/>
    <d v="2020-01-29T00:00:00"/>
    <s v="Fully Paid"/>
    <n v="0"/>
    <s v="Fair"/>
    <s v="High"/>
    <s v="Medium"/>
    <s v="Normal"/>
  </r>
  <r>
    <s v="LC006900"/>
    <n v="11694"/>
    <s v="36 months"/>
    <n v="24.92"/>
    <s v="&lt; 1 year"/>
    <n v="94884"/>
    <s v="Rent"/>
    <s v="small_business"/>
    <n v="817"/>
    <n v="17.5"/>
    <s v="Not Verified"/>
    <d v="2019-10-19T00:00:00"/>
    <s v="Fully Paid"/>
    <n v="0"/>
    <s v="Excellent"/>
    <s v="Upper Middle"/>
    <s v="Very High"/>
    <s v="Normal"/>
  </r>
  <r>
    <s v="LC006901"/>
    <n v="13191"/>
    <s v="36 months"/>
    <n v="9.7799999999999994"/>
    <s v="9 years"/>
    <n v="35637"/>
    <s v="Rent"/>
    <s v="education"/>
    <n v="754"/>
    <n v="22.7"/>
    <s v="Verified"/>
    <d v="2015-11-06T00:00:00"/>
    <s v="Fully Paid"/>
    <n v="0"/>
    <s v="Excellent"/>
    <s v="Lower Middle"/>
    <s v="Low"/>
    <s v="Normal"/>
  </r>
  <r>
    <s v="LC006902"/>
    <n v="19051"/>
    <s v="36 months"/>
    <n v="23.13"/>
    <s v="5 years"/>
    <n v="144457"/>
    <s v="Own"/>
    <s v="credit_card"/>
    <n v="600"/>
    <n v="9"/>
    <s v="Verified"/>
    <d v="2017-02-03T00:00:00"/>
    <s v="Charged Off"/>
    <n v="1"/>
    <s v="Poor"/>
    <s v="High"/>
    <s v="Very High"/>
    <s v="High Risk"/>
  </r>
  <r>
    <s v="LC006903"/>
    <n v="11737"/>
    <s v="36 months"/>
    <n v="17.28"/>
    <s v="9 years"/>
    <n v="96760"/>
    <s v="Rent"/>
    <s v="education"/>
    <n v="724"/>
    <n v="29.1"/>
    <s v="Verified"/>
    <d v="2018-11-12T00:00:00"/>
    <s v="Fully Paid"/>
    <n v="0"/>
    <s v="Good"/>
    <s v="Upper Middle"/>
    <s v="High"/>
    <s v="Normal"/>
  </r>
  <r>
    <s v="LC006904"/>
    <n v="26251"/>
    <s v="36 months"/>
    <n v="29.99"/>
    <s v="2 years"/>
    <n v="66180"/>
    <s v="Own"/>
    <s v="car"/>
    <n v="619"/>
    <n v="23"/>
    <s v="Not Verified"/>
    <d v="2018-09-18T00:00:00"/>
    <s v="Charged Off"/>
    <n v="1"/>
    <s v="Poor"/>
    <s v="Upper Middle"/>
    <s v="Very High"/>
    <s v="High Risk"/>
  </r>
  <r>
    <s v="LC006905"/>
    <n v="6147"/>
    <s v="36 months"/>
    <n v="24.41"/>
    <s v="10+ years"/>
    <n v="75699"/>
    <s v="Rent"/>
    <s v="home_improvement"/>
    <n v="637"/>
    <n v="21.1"/>
    <s v="Verified"/>
    <d v="2015-11-20T00:00:00"/>
    <s v="Charged Off"/>
    <n v="1"/>
    <s v="Poor"/>
    <s v="Upper Middle"/>
    <s v="Very High"/>
    <s v="High Risk"/>
  </r>
  <r>
    <s v="LC006906"/>
    <n v="20643"/>
    <s v="36 months"/>
    <n v="29.22"/>
    <s v="10+ years"/>
    <n v="86843"/>
    <s v="Rent"/>
    <s v="education"/>
    <n v="694"/>
    <n v="28"/>
    <s v="Not Verified"/>
    <d v="2018-03-23T00:00:00"/>
    <s v="Charged Off"/>
    <n v="1"/>
    <s v="Fair"/>
    <s v="Upper Middle"/>
    <s v="Very High"/>
    <s v="Normal"/>
  </r>
  <r>
    <s v="LC006907"/>
    <n v="39967"/>
    <s v="36 months"/>
    <n v="13.56"/>
    <s v="4 years"/>
    <n v="101172"/>
    <s v="Mortgage"/>
    <s v="education"/>
    <n v="621"/>
    <n v="15.1"/>
    <s v="Verified"/>
    <d v="2018-08-26T00:00:00"/>
    <s v="Fully Paid"/>
    <n v="0"/>
    <s v="Poor"/>
    <s v="High"/>
    <s v="Medium"/>
    <s v="Normal"/>
  </r>
  <r>
    <s v="LC006908"/>
    <n v="34314"/>
    <s v="60 months"/>
    <n v="8.08"/>
    <s v="5 years"/>
    <n v="97962"/>
    <s v="Rent"/>
    <s v="medical"/>
    <n v="615"/>
    <n v="16.899999999999999"/>
    <s v="Not Verified"/>
    <d v="2020-10-28T00:00:00"/>
    <s v="Fully Paid"/>
    <n v="0"/>
    <s v="Poor"/>
    <s v="Upper Middle"/>
    <s v="Low"/>
    <s v="Normal"/>
  </r>
  <r>
    <s v="LC006909"/>
    <n v="38999"/>
    <s v="60 months"/>
    <n v="17.649999999999999"/>
    <s v="3 years"/>
    <n v="35580"/>
    <s v="Rent"/>
    <s v="debt_consolidation"/>
    <n v="832"/>
    <n v="10.7"/>
    <s v="Verified"/>
    <d v="2018-08-06T00:00:00"/>
    <s v="Fully Paid"/>
    <n v="0"/>
    <s v="Excellent"/>
    <s v="Lower Middle"/>
    <s v="High"/>
    <s v="Normal"/>
  </r>
  <r>
    <s v="LC006910"/>
    <n v="19467"/>
    <s v="36 months"/>
    <n v="8.11"/>
    <s v="9 years"/>
    <n v="130660"/>
    <s v="Rent"/>
    <s v="home_improvement"/>
    <n v="631"/>
    <n v="23.3"/>
    <s v="Verified"/>
    <d v="2018-09-22T00:00:00"/>
    <s v="Fully Paid"/>
    <n v="0"/>
    <s v="Poor"/>
    <s v="High"/>
    <s v="Low"/>
    <s v="Normal"/>
  </r>
  <r>
    <s v="LC006911"/>
    <n v="35808"/>
    <s v="36 months"/>
    <n v="17.309999999999999"/>
    <s v="9 years"/>
    <n v="88388"/>
    <s v="Rent"/>
    <s v="vacation"/>
    <n v="589"/>
    <n v="18"/>
    <s v="Not Verified"/>
    <d v="2015-10-05T00:00:00"/>
    <s v="Fully Paid"/>
    <n v="0"/>
    <s v="Very Poor"/>
    <s v="Upper Middle"/>
    <s v="High"/>
    <s v="High Risk"/>
  </r>
  <r>
    <s v="LC006912"/>
    <n v="2752"/>
    <s v="36 months"/>
    <n v="11.75"/>
    <s v="5 years"/>
    <n v="71376"/>
    <s v="Rent"/>
    <s v="vacation"/>
    <n v="731"/>
    <n v="14.1"/>
    <s v="Not Verified"/>
    <d v="2015-12-06T00:00:00"/>
    <s v="Fully Paid"/>
    <n v="0"/>
    <s v="Good"/>
    <s v="Upper Middle"/>
    <s v="Medium"/>
    <s v="Normal"/>
  </r>
  <r>
    <s v="LC006913"/>
    <n v="2849"/>
    <s v="36 months"/>
    <n v="17.28"/>
    <s v="6 years"/>
    <n v="56212"/>
    <s v="Rent"/>
    <s v="small_business"/>
    <n v="727"/>
    <n v="9.4"/>
    <s v="Verified"/>
    <d v="2019-01-28T00:00:00"/>
    <s v="Fully Paid"/>
    <n v="0"/>
    <s v="Good"/>
    <s v="Lower Middle"/>
    <s v="High"/>
    <s v="Normal"/>
  </r>
  <r>
    <s v="LC006914"/>
    <n v="3642"/>
    <s v="60 months"/>
    <n v="28.74"/>
    <s v="1 year"/>
    <n v="85220"/>
    <s v="Rent"/>
    <s v="small_business"/>
    <n v="631"/>
    <n v="5.8"/>
    <s v="Verified"/>
    <d v="2018-04-12T00:00:00"/>
    <s v="Charged Off"/>
    <n v="1"/>
    <s v="Poor"/>
    <s v="Upper Middle"/>
    <s v="Very High"/>
    <s v="High Risk"/>
  </r>
  <r>
    <s v="LC006915"/>
    <n v="2600"/>
    <s v="60 months"/>
    <n v="12.23"/>
    <s v="6 years"/>
    <n v="131136"/>
    <s v="Mortgage"/>
    <s v="vacation"/>
    <n v="826"/>
    <n v="11.8"/>
    <s v="Verified"/>
    <d v="2018-11-19T00:00:00"/>
    <s v="Fully Paid"/>
    <n v="0"/>
    <s v="Excellent"/>
    <s v="High"/>
    <s v="Medium"/>
    <s v="Normal"/>
  </r>
  <r>
    <s v="LC006916"/>
    <n v="21786"/>
    <s v="60 months"/>
    <n v="29.84"/>
    <s v="6 years"/>
    <n v="67404"/>
    <s v="Rent"/>
    <s v="medical"/>
    <n v="849"/>
    <n v="13.7"/>
    <s v="Verified"/>
    <d v="2017-12-17T00:00:00"/>
    <s v="Fully Paid"/>
    <n v="0"/>
    <s v="Excellent"/>
    <s v="Upper Middle"/>
    <s v="Very High"/>
    <s v="Normal"/>
  </r>
  <r>
    <s v="LC006917"/>
    <n v="21183"/>
    <s v="36 months"/>
    <n v="10.73"/>
    <s v="1 year"/>
    <n v="70403"/>
    <s v="Mortgage"/>
    <s v="debt_consolidation"/>
    <n v="652"/>
    <n v="22"/>
    <s v="Verified"/>
    <d v="2015-10-22T00:00:00"/>
    <s v="Fully Paid"/>
    <n v="0"/>
    <s v="Fair"/>
    <s v="Upper Middle"/>
    <s v="Medium"/>
    <s v="Normal"/>
  </r>
  <r>
    <s v="LC006918"/>
    <n v="2132"/>
    <s v="36 months"/>
    <n v="10.199999999999999"/>
    <s v="2 years"/>
    <n v="46247"/>
    <s v="Mortgage"/>
    <s v="debt_consolidation"/>
    <n v="829"/>
    <n v="13.4"/>
    <s v="Not Verified"/>
    <d v="2020-12-29T00:00:00"/>
    <s v="Fully Paid"/>
    <n v="0"/>
    <s v="Excellent"/>
    <s v="Lower Middle"/>
    <s v="Medium"/>
    <s v="Normal"/>
  </r>
  <r>
    <s v="LC006919"/>
    <n v="39259"/>
    <s v="36 months"/>
    <n v="18.62"/>
    <s v="2 years"/>
    <n v="103315"/>
    <s v="Rent"/>
    <s v="medical"/>
    <n v="741"/>
    <n v="33.6"/>
    <s v="Verified"/>
    <d v="2015-09-01T00:00:00"/>
    <s v="Charged Off"/>
    <n v="1"/>
    <s v="Good"/>
    <s v="High"/>
    <s v="High"/>
    <s v="Normal"/>
  </r>
  <r>
    <s v="LC006920"/>
    <n v="32076"/>
    <s v="36 months"/>
    <n v="26.05"/>
    <s v="&lt; 1 year"/>
    <n v="111126"/>
    <s v="Rent"/>
    <s v="car"/>
    <n v="663"/>
    <n v="21.6"/>
    <s v="Verified"/>
    <d v="2018-02-20T00:00:00"/>
    <s v="Fully Paid"/>
    <n v="0"/>
    <s v="Fair"/>
    <s v="High"/>
    <s v="Very High"/>
    <s v="Normal"/>
  </r>
  <r>
    <s v="LC006921"/>
    <n v="39563"/>
    <s v="36 months"/>
    <n v="23.74"/>
    <s v="&lt; 1 year"/>
    <n v="90277"/>
    <s v="Rent"/>
    <s v="car"/>
    <n v="691"/>
    <n v="26.8"/>
    <s v="Not Verified"/>
    <d v="2018-05-17T00:00:00"/>
    <s v="Charged Off"/>
    <n v="1"/>
    <s v="Fair"/>
    <s v="Upper Middle"/>
    <s v="Very High"/>
    <s v="Normal"/>
  </r>
  <r>
    <s v="LC006922"/>
    <n v="27691"/>
    <s v="36 months"/>
    <n v="23.09"/>
    <s v="9 years"/>
    <n v="67502"/>
    <s v="Own"/>
    <s v="credit_card"/>
    <n v="682"/>
    <n v="12.3"/>
    <s v="Not Verified"/>
    <d v="2017-05-28T00:00:00"/>
    <s v="Fully Paid"/>
    <n v="0"/>
    <s v="Fair"/>
    <s v="Upper Middle"/>
    <s v="Very High"/>
    <s v="Normal"/>
  </r>
  <r>
    <s v="LC006923"/>
    <n v="11931"/>
    <s v="36 months"/>
    <n v="12.07"/>
    <s v="10+ years"/>
    <n v="129710"/>
    <s v="Own"/>
    <s v="medical"/>
    <n v="591"/>
    <n v="19.600000000000001"/>
    <s v="Not Verified"/>
    <d v="2020-07-28T00:00:00"/>
    <s v="Fully Paid"/>
    <n v="0"/>
    <s v="Very Poor"/>
    <s v="High"/>
    <s v="Medium"/>
    <s v="Normal"/>
  </r>
  <r>
    <s v="LC006924"/>
    <n v="8633"/>
    <s v="36 months"/>
    <n v="5.56"/>
    <s v="5 years"/>
    <n v="102676"/>
    <s v="Own"/>
    <s v="home_improvement"/>
    <n v="806"/>
    <n v="26.1"/>
    <s v="Not Verified"/>
    <d v="2017-02-01T00:00:00"/>
    <s v="Fully Paid"/>
    <n v="0"/>
    <s v="Excellent"/>
    <s v="High"/>
    <s v="Low"/>
    <s v="Normal"/>
  </r>
  <r>
    <s v="LC006925"/>
    <n v="38777"/>
    <s v="36 months"/>
    <n v="9.0399999999999991"/>
    <s v="8 years"/>
    <n v="46607"/>
    <s v="Own"/>
    <s v="home_improvement"/>
    <n v="811"/>
    <n v="15.9"/>
    <s v="Verified"/>
    <d v="2020-01-12T00:00:00"/>
    <s v="Fully Paid"/>
    <n v="0"/>
    <s v="Excellent"/>
    <s v="Lower Middle"/>
    <s v="Low"/>
    <s v="Normal"/>
  </r>
  <r>
    <s v="LC006926"/>
    <n v="35881"/>
    <s v="36 months"/>
    <n v="13.74"/>
    <s v="8 years"/>
    <n v="141992"/>
    <s v="Rent"/>
    <s v="car"/>
    <n v="716"/>
    <n v="16.8"/>
    <s v="Verified"/>
    <d v="2018-02-01T00:00:00"/>
    <s v="Fully Paid"/>
    <n v="0"/>
    <s v="Good"/>
    <s v="High"/>
    <s v="Medium"/>
    <s v="Normal"/>
  </r>
  <r>
    <s v="LC006927"/>
    <n v="2044"/>
    <s v="60 months"/>
    <n v="29.29"/>
    <s v="10+ years"/>
    <n v="104540"/>
    <s v="Mortgage"/>
    <s v="car"/>
    <n v="630"/>
    <n v="33.299999999999997"/>
    <s v="Not Verified"/>
    <d v="2020-12-17T00:00:00"/>
    <s v="Charged Off"/>
    <n v="1"/>
    <s v="Poor"/>
    <s v="High"/>
    <s v="Very High"/>
    <s v="High Risk"/>
  </r>
  <r>
    <s v="LC006928"/>
    <n v="36199"/>
    <s v="36 months"/>
    <n v="27.99"/>
    <s v="&lt; 1 year"/>
    <n v="83543"/>
    <s v="Rent"/>
    <s v="debt_consolidation"/>
    <n v="616"/>
    <n v="34.299999999999997"/>
    <s v="Verified"/>
    <d v="2019-06-29T00:00:00"/>
    <s v="Charged Off"/>
    <n v="1"/>
    <s v="Poor"/>
    <s v="Upper Middle"/>
    <s v="Very High"/>
    <s v="High Risk"/>
  </r>
  <r>
    <s v="LC006929"/>
    <n v="25363"/>
    <s v="36 months"/>
    <n v="10.02"/>
    <s v="6 years"/>
    <n v="132260"/>
    <s v="Mortgage"/>
    <s v="car"/>
    <n v="729"/>
    <n v="23.7"/>
    <s v="Verified"/>
    <d v="2017-08-31T00:00:00"/>
    <s v="Fully Paid"/>
    <n v="0"/>
    <s v="Good"/>
    <s v="High"/>
    <s v="Medium"/>
    <s v="Normal"/>
  </r>
  <r>
    <s v="LC006930"/>
    <n v="2582"/>
    <s v="36 months"/>
    <n v="23.14"/>
    <s v="5 years"/>
    <n v="137117"/>
    <s v="Rent"/>
    <s v="vacation"/>
    <n v="716"/>
    <n v="36.4"/>
    <s v="Not Verified"/>
    <d v="2019-04-30T00:00:00"/>
    <s v="Charged Off"/>
    <n v="1"/>
    <s v="Good"/>
    <s v="High"/>
    <s v="Very High"/>
    <s v="Normal"/>
  </r>
  <r>
    <s v="LC006931"/>
    <n v="15374"/>
    <s v="60 months"/>
    <n v="19.48"/>
    <s v="3 years"/>
    <n v="67001"/>
    <s v="Rent"/>
    <s v="education"/>
    <n v="695"/>
    <n v="30.8"/>
    <s v="Verified"/>
    <d v="2017-07-22T00:00:00"/>
    <s v="Charged Off"/>
    <n v="1"/>
    <s v="Fair"/>
    <s v="Upper Middle"/>
    <s v="High"/>
    <s v="Normal"/>
  </r>
  <r>
    <s v="LC006932"/>
    <n v="2308"/>
    <s v="36 months"/>
    <n v="6.25"/>
    <s v="10+ years"/>
    <n v="98294"/>
    <s v="Mortgage"/>
    <s v="home_improvement"/>
    <n v="642"/>
    <n v="6.9"/>
    <s v="Not Verified"/>
    <d v="2016-07-04T00:00:00"/>
    <s v="Fully Paid"/>
    <n v="0"/>
    <s v="Poor"/>
    <s v="Upper Middle"/>
    <s v="Low"/>
    <s v="Normal"/>
  </r>
  <r>
    <s v="LC006933"/>
    <n v="22301"/>
    <s v="60 months"/>
    <n v="14.29"/>
    <s v="2 years"/>
    <n v="62191"/>
    <s v="Own"/>
    <s v="credit_card"/>
    <n v="695"/>
    <n v="24.6"/>
    <s v="Verified"/>
    <d v="2018-09-11T00:00:00"/>
    <s v="Fully Paid"/>
    <n v="0"/>
    <s v="Fair"/>
    <s v="Upper Middle"/>
    <s v="Medium"/>
    <s v="Normal"/>
  </r>
  <r>
    <s v="LC006934"/>
    <n v="9793"/>
    <s v="36 months"/>
    <n v="17.149999999999999"/>
    <s v="8 years"/>
    <n v="76957"/>
    <s v="Mortgage"/>
    <s v="debt_consolidation"/>
    <n v="614"/>
    <n v="29.4"/>
    <s v="Verified"/>
    <d v="2020-05-30T00:00:00"/>
    <s v="Charged Off"/>
    <n v="1"/>
    <s v="Poor"/>
    <s v="Upper Middle"/>
    <s v="High"/>
    <s v="High Risk"/>
  </r>
  <r>
    <s v="LC006935"/>
    <n v="2620"/>
    <s v="60 months"/>
    <n v="21.69"/>
    <s v="9 years"/>
    <n v="149658"/>
    <s v="Rent"/>
    <s v="education"/>
    <n v="745"/>
    <n v="23.9"/>
    <s v="Verified"/>
    <d v="2015-10-04T00:00:00"/>
    <s v="Fully Paid"/>
    <n v="0"/>
    <s v="Good"/>
    <s v="High"/>
    <s v="Very High"/>
    <s v="Normal"/>
  </r>
  <r>
    <s v="LC006936"/>
    <n v="30883"/>
    <s v="36 months"/>
    <n v="12.37"/>
    <s v="4 years"/>
    <n v="122328"/>
    <s v="Mortgage"/>
    <s v="car"/>
    <n v="675"/>
    <n v="34.1"/>
    <s v="Verified"/>
    <d v="2020-02-04T00:00:00"/>
    <s v="Fully Paid"/>
    <n v="0"/>
    <s v="Fair"/>
    <s v="High"/>
    <s v="Medium"/>
    <s v="Normal"/>
  </r>
  <r>
    <s v="LC006937"/>
    <n v="38534"/>
    <s v="36 months"/>
    <n v="28.35"/>
    <s v="7 years"/>
    <n v="100614"/>
    <s v="Mortgage"/>
    <s v="credit_card"/>
    <n v="748"/>
    <n v="15.5"/>
    <s v="Not Verified"/>
    <d v="2017-06-12T00:00:00"/>
    <s v="Fully Paid"/>
    <n v="0"/>
    <s v="Good"/>
    <s v="High"/>
    <s v="Very High"/>
    <s v="Normal"/>
  </r>
  <r>
    <s v="LC006938"/>
    <n v="38960"/>
    <s v="36 months"/>
    <n v="16.3"/>
    <s v="3 years"/>
    <n v="52802"/>
    <s v="Rent"/>
    <s v="car"/>
    <n v="763"/>
    <n v="7.3"/>
    <s v="Verified"/>
    <d v="2015-07-22T00:00:00"/>
    <s v="Fully Paid"/>
    <n v="0"/>
    <s v="Excellent"/>
    <s v="Lower Middle"/>
    <s v="High"/>
    <s v="Normal"/>
  </r>
  <r>
    <s v="LC006939"/>
    <n v="7093"/>
    <s v="36 months"/>
    <n v="11.21"/>
    <s v="3 years"/>
    <n v="125737"/>
    <s v="Rent"/>
    <s v="medical"/>
    <n v="716"/>
    <n v="27.2"/>
    <s v="Not Verified"/>
    <d v="2015-10-09T00:00:00"/>
    <s v="Fully Paid"/>
    <n v="0"/>
    <s v="Good"/>
    <s v="High"/>
    <s v="Medium"/>
    <s v="Normal"/>
  </r>
  <r>
    <s v="LC006940"/>
    <n v="23259"/>
    <s v="60 months"/>
    <n v="12.91"/>
    <s v="5 years"/>
    <n v="146554"/>
    <s v="Own"/>
    <s v="education"/>
    <n v="630"/>
    <n v="30.6"/>
    <s v="Not Verified"/>
    <d v="2016-01-10T00:00:00"/>
    <s v="Charged Off"/>
    <n v="1"/>
    <s v="Poor"/>
    <s v="High"/>
    <s v="Medium"/>
    <s v="Normal"/>
  </r>
  <r>
    <s v="LC006941"/>
    <n v="21655"/>
    <s v="36 months"/>
    <n v="23.8"/>
    <s v="5 years"/>
    <n v="66031"/>
    <s v="Mortgage"/>
    <s v="medical"/>
    <n v="807"/>
    <n v="31.8"/>
    <s v="Not Verified"/>
    <d v="2018-06-17T00:00:00"/>
    <s v="Charged Off"/>
    <n v="1"/>
    <s v="Excellent"/>
    <s v="Upper Middle"/>
    <s v="Very High"/>
    <s v="Normal"/>
  </r>
  <r>
    <s v="LC006942"/>
    <n v="34005"/>
    <s v="36 months"/>
    <n v="21.01"/>
    <s v="2 years"/>
    <n v="101940"/>
    <s v="Own"/>
    <s v="vacation"/>
    <n v="656"/>
    <n v="5.4"/>
    <s v="Not Verified"/>
    <d v="2015-01-15T00:00:00"/>
    <s v="Fully Paid"/>
    <n v="0"/>
    <s v="Fair"/>
    <s v="High"/>
    <s v="Very High"/>
    <s v="Normal"/>
  </r>
  <r>
    <s v="LC006943"/>
    <n v="32629"/>
    <s v="60 months"/>
    <n v="23.55"/>
    <s v="1 year"/>
    <n v="131755"/>
    <s v="Mortgage"/>
    <s v="medical"/>
    <n v="805"/>
    <n v="28.6"/>
    <s v="Verified"/>
    <d v="2019-06-28T00:00:00"/>
    <s v="Charged Off"/>
    <n v="1"/>
    <s v="Excellent"/>
    <s v="High"/>
    <s v="Very High"/>
    <s v="Normal"/>
  </r>
  <r>
    <s v="LC006944"/>
    <n v="24610"/>
    <s v="36 months"/>
    <n v="12.31"/>
    <s v="10+ years"/>
    <n v="137000"/>
    <s v="Rent"/>
    <s v="credit_card"/>
    <n v="787"/>
    <n v="5.7"/>
    <s v="Not Verified"/>
    <d v="2015-11-20T00:00:00"/>
    <s v="Fully Paid"/>
    <n v="0"/>
    <s v="Excellent"/>
    <s v="High"/>
    <s v="Medium"/>
    <s v="Normal"/>
  </r>
  <r>
    <s v="LC006945"/>
    <n v="22602"/>
    <s v="60 months"/>
    <n v="13.17"/>
    <s v="8 years"/>
    <n v="64431"/>
    <s v="Mortgage"/>
    <s v="medical"/>
    <n v="742"/>
    <n v="32.1"/>
    <s v="Not Verified"/>
    <d v="2017-12-04T00:00:00"/>
    <s v="Fully Paid"/>
    <n v="0"/>
    <s v="Good"/>
    <s v="Upper Middle"/>
    <s v="Medium"/>
    <s v="Normal"/>
  </r>
  <r>
    <s v="LC006946"/>
    <n v="21409"/>
    <s v="36 months"/>
    <n v="14.92"/>
    <s v="1 year"/>
    <n v="135144"/>
    <s v="Rent"/>
    <s v="car"/>
    <n v="595"/>
    <n v="29.6"/>
    <s v="Not Verified"/>
    <d v="2019-07-08T00:00:00"/>
    <s v="Charged Off"/>
    <n v="1"/>
    <s v="Very Poor"/>
    <s v="High"/>
    <s v="Medium"/>
    <s v="Normal"/>
  </r>
  <r>
    <s v="LC006947"/>
    <n v="12110"/>
    <s v="60 months"/>
    <n v="9.7100000000000009"/>
    <s v="8 years"/>
    <n v="43671"/>
    <s v="Rent"/>
    <s v="education"/>
    <n v="747"/>
    <n v="24.9"/>
    <s v="Verified"/>
    <d v="2016-12-19T00:00:00"/>
    <s v="Fully Paid"/>
    <n v="0"/>
    <s v="Good"/>
    <s v="Lower Middle"/>
    <s v="Low"/>
    <s v="Normal"/>
  </r>
  <r>
    <s v="LC006948"/>
    <n v="7073"/>
    <s v="36 months"/>
    <n v="22.28"/>
    <s v="10+ years"/>
    <n v="60668"/>
    <s v="Rent"/>
    <s v="small_business"/>
    <n v="587"/>
    <n v="22.7"/>
    <s v="Verified"/>
    <d v="2020-12-20T00:00:00"/>
    <s v="Charged Off"/>
    <n v="1"/>
    <s v="Very Poor"/>
    <s v="Upper Middle"/>
    <s v="Very High"/>
    <s v="High Risk"/>
  </r>
  <r>
    <s v="LC006949"/>
    <n v="36310"/>
    <s v="36 months"/>
    <n v="13.23"/>
    <s v="7 years"/>
    <n v="47573"/>
    <s v="Own"/>
    <s v="education"/>
    <n v="740"/>
    <n v="30"/>
    <s v="Not Verified"/>
    <d v="2019-06-07T00:00:00"/>
    <s v="Fully Paid"/>
    <n v="0"/>
    <s v="Good"/>
    <s v="Lower Middle"/>
    <s v="Medium"/>
    <s v="Normal"/>
  </r>
  <r>
    <s v="LC006950"/>
    <n v="16282"/>
    <s v="36 months"/>
    <n v="13.16"/>
    <s v="10+ years"/>
    <n v="122782"/>
    <s v="Rent"/>
    <s v="credit_card"/>
    <n v="801"/>
    <n v="7"/>
    <s v="Verified"/>
    <d v="2018-08-27T00:00:00"/>
    <s v="Fully Paid"/>
    <n v="0"/>
    <s v="Excellent"/>
    <s v="High"/>
    <s v="Medium"/>
    <s v="Normal"/>
  </r>
  <r>
    <s v="LC006951"/>
    <n v="11195"/>
    <s v="36 months"/>
    <n v="11.73"/>
    <s v="9 years"/>
    <n v="63542"/>
    <s v="Mortgage"/>
    <s v="small_business"/>
    <n v="745"/>
    <n v="34.1"/>
    <s v="Verified"/>
    <d v="2018-07-08T00:00:00"/>
    <s v="Fully Paid"/>
    <n v="0"/>
    <s v="Good"/>
    <s v="Upper Middle"/>
    <s v="Medium"/>
    <s v="Normal"/>
  </r>
  <r>
    <s v="LC006952"/>
    <n v="2537"/>
    <s v="36 months"/>
    <n v="16.32"/>
    <s v="6 years"/>
    <n v="86598"/>
    <s v="Mortgage"/>
    <s v="medical"/>
    <n v="809"/>
    <n v="12"/>
    <s v="Verified"/>
    <d v="2016-08-06T00:00:00"/>
    <s v="Fully Paid"/>
    <n v="0"/>
    <s v="Excellent"/>
    <s v="Upper Middle"/>
    <s v="High"/>
    <s v="Normal"/>
  </r>
  <r>
    <s v="LC006953"/>
    <n v="18138"/>
    <s v="36 months"/>
    <n v="24.3"/>
    <s v="4 years"/>
    <n v="85258"/>
    <s v="Mortgage"/>
    <s v="medical"/>
    <n v="599"/>
    <n v="21.7"/>
    <s v="Verified"/>
    <d v="2016-02-08T00:00:00"/>
    <s v="Charged Off"/>
    <n v="1"/>
    <s v="Very Poor"/>
    <s v="Upper Middle"/>
    <s v="Very High"/>
    <s v="High Risk"/>
  </r>
  <r>
    <s v="LC006954"/>
    <n v="25207"/>
    <s v="60 months"/>
    <n v="25.89"/>
    <s v="2 years"/>
    <n v="142608"/>
    <s v="Rent"/>
    <s v="education"/>
    <n v="631"/>
    <n v="22"/>
    <s v="Verified"/>
    <d v="2016-05-15T00:00:00"/>
    <s v="Charged Off"/>
    <n v="1"/>
    <s v="Poor"/>
    <s v="High"/>
    <s v="Very High"/>
    <s v="High Risk"/>
  </r>
  <r>
    <s v="LC006955"/>
    <n v="21619"/>
    <s v="60 months"/>
    <n v="25.11"/>
    <s v="1 year"/>
    <n v="125431"/>
    <s v="Rent"/>
    <s v="car"/>
    <n v="645"/>
    <n v="32.200000000000003"/>
    <s v="Verified"/>
    <d v="2018-10-31T00:00:00"/>
    <s v="Charged Off"/>
    <n v="1"/>
    <s v="Poor"/>
    <s v="High"/>
    <s v="Very High"/>
    <s v="High Risk"/>
  </r>
  <r>
    <s v="LC006956"/>
    <n v="25845"/>
    <s v="60 months"/>
    <n v="20.53"/>
    <s v="10+ years"/>
    <n v="125493"/>
    <s v="Rent"/>
    <s v="credit_card"/>
    <n v="812"/>
    <n v="11.8"/>
    <s v="Verified"/>
    <d v="2015-09-11T00:00:00"/>
    <s v="Fully Paid"/>
    <n v="0"/>
    <s v="Excellent"/>
    <s v="High"/>
    <s v="Very High"/>
    <s v="Normal"/>
  </r>
  <r>
    <s v="LC006957"/>
    <n v="25310"/>
    <s v="60 months"/>
    <n v="12.01"/>
    <s v="7 years"/>
    <n v="29782"/>
    <s v="Mortgage"/>
    <s v="medical"/>
    <n v="721"/>
    <n v="15.5"/>
    <s v="Verified"/>
    <d v="2016-11-26T00:00:00"/>
    <s v="Fully Paid"/>
    <n v="0"/>
    <s v="Good"/>
    <s v="Low"/>
    <s v="Medium"/>
    <s v="Normal"/>
  </r>
  <r>
    <s v="LC006958"/>
    <n v="38899"/>
    <s v="60 months"/>
    <n v="23.37"/>
    <s v="1 year"/>
    <n v="60862"/>
    <s v="Rent"/>
    <s v="medical"/>
    <n v="701"/>
    <n v="28.2"/>
    <s v="Verified"/>
    <d v="2020-08-15T00:00:00"/>
    <s v="Charged Off"/>
    <n v="1"/>
    <s v="Good"/>
    <s v="Upper Middle"/>
    <s v="Very High"/>
    <s v="Normal"/>
  </r>
  <r>
    <s v="LC006959"/>
    <n v="31562"/>
    <s v="60 months"/>
    <n v="5.98"/>
    <s v="7 years"/>
    <n v="111977"/>
    <s v="Own"/>
    <s v="debt_consolidation"/>
    <n v="784"/>
    <n v="19.399999999999999"/>
    <s v="Verified"/>
    <d v="2020-02-23T00:00:00"/>
    <s v="Fully Paid"/>
    <n v="0"/>
    <s v="Excellent"/>
    <s v="High"/>
    <s v="Low"/>
    <s v="Normal"/>
  </r>
  <r>
    <s v="LC006960"/>
    <n v="29036"/>
    <s v="60 months"/>
    <n v="24.95"/>
    <s v="4 years"/>
    <n v="61006"/>
    <s v="Own"/>
    <s v="small_business"/>
    <n v="670"/>
    <n v="15.5"/>
    <s v="Not Verified"/>
    <d v="2016-07-26T00:00:00"/>
    <s v="Fully Paid"/>
    <n v="0"/>
    <s v="Fair"/>
    <s v="Upper Middle"/>
    <s v="Very High"/>
    <s v="Normal"/>
  </r>
  <r>
    <s v="LC006961"/>
    <n v="9697"/>
    <s v="36 months"/>
    <n v="24.51"/>
    <s v="8 years"/>
    <n v="139529"/>
    <s v="Mortgage"/>
    <s v="education"/>
    <n v="701"/>
    <n v="26.7"/>
    <s v="Verified"/>
    <d v="2019-07-27T00:00:00"/>
    <s v="Charged Off"/>
    <n v="1"/>
    <s v="Good"/>
    <s v="High"/>
    <s v="Very High"/>
    <s v="Normal"/>
  </r>
  <r>
    <s v="LC006962"/>
    <n v="18513"/>
    <s v="60 months"/>
    <n v="21.75"/>
    <s v="3 years"/>
    <n v="139322"/>
    <s v="Rent"/>
    <s v="small_business"/>
    <n v="766"/>
    <n v="8"/>
    <s v="Verified"/>
    <d v="2017-12-27T00:00:00"/>
    <s v="Fully Paid"/>
    <n v="0"/>
    <s v="Excellent"/>
    <s v="High"/>
    <s v="Very High"/>
    <s v="Normal"/>
  </r>
  <r>
    <s v="LC006963"/>
    <n v="4145"/>
    <s v="60 months"/>
    <n v="7.45"/>
    <s v="7 years"/>
    <n v="115615"/>
    <s v="Own"/>
    <s v="car"/>
    <n v="659"/>
    <n v="32.6"/>
    <s v="Verified"/>
    <d v="2016-09-13T00:00:00"/>
    <s v="Fully Paid"/>
    <n v="0"/>
    <s v="Fair"/>
    <s v="High"/>
    <s v="Low"/>
    <s v="Normal"/>
  </r>
  <r>
    <s v="LC006964"/>
    <n v="28818"/>
    <s v="60 months"/>
    <n v="29.93"/>
    <s v="10+ years"/>
    <n v="125953"/>
    <s v="Rent"/>
    <s v="credit_card"/>
    <n v="735"/>
    <n v="23.4"/>
    <s v="Not Verified"/>
    <d v="2017-04-05T00:00:00"/>
    <s v="Fully Paid"/>
    <n v="0"/>
    <s v="Good"/>
    <s v="High"/>
    <s v="Very High"/>
    <s v="Normal"/>
  </r>
  <r>
    <s v="LC006965"/>
    <n v="31544"/>
    <s v="36 months"/>
    <n v="23.91"/>
    <s v="6 years"/>
    <n v="107087"/>
    <s v="Rent"/>
    <s v="medical"/>
    <n v="838"/>
    <n v="12.2"/>
    <s v="Verified"/>
    <d v="2018-04-18T00:00:00"/>
    <s v="Fully Paid"/>
    <n v="0"/>
    <s v="Excellent"/>
    <s v="High"/>
    <s v="Very High"/>
    <s v="Normal"/>
  </r>
  <r>
    <s v="LC006966"/>
    <n v="14100"/>
    <s v="36 months"/>
    <n v="23.37"/>
    <s v="7 years"/>
    <n v="24774"/>
    <s v="Mortgage"/>
    <s v="debt_consolidation"/>
    <n v="706"/>
    <n v="19.3"/>
    <s v="Verified"/>
    <d v="2018-03-16T00:00:00"/>
    <s v="Charged Off"/>
    <n v="1"/>
    <s v="Good"/>
    <s v="Low"/>
    <s v="Very High"/>
    <s v="Normal"/>
  </r>
  <r>
    <s v="LC006967"/>
    <n v="21104"/>
    <s v="60 months"/>
    <n v="6.6"/>
    <s v="4 years"/>
    <n v="90615"/>
    <s v="Rent"/>
    <s v="debt_consolidation"/>
    <n v="583"/>
    <n v="9.6"/>
    <s v="Verified"/>
    <d v="2017-11-07T00:00:00"/>
    <s v="Fully Paid"/>
    <n v="0"/>
    <s v="Very Poor"/>
    <s v="Upper Middle"/>
    <s v="Low"/>
    <s v="Normal"/>
  </r>
  <r>
    <s v="LC006968"/>
    <n v="5067"/>
    <s v="60 months"/>
    <n v="14.97"/>
    <s v="1 year"/>
    <n v="50715"/>
    <s v="Mortgage"/>
    <s v="home_improvement"/>
    <n v="792"/>
    <n v="26.6"/>
    <s v="Verified"/>
    <d v="2020-06-12T00:00:00"/>
    <s v="Fully Paid"/>
    <n v="0"/>
    <s v="Excellent"/>
    <s v="Lower Middle"/>
    <s v="Medium"/>
    <s v="Normal"/>
  </r>
  <r>
    <s v="LC006969"/>
    <n v="37963"/>
    <s v="36 months"/>
    <n v="7.15"/>
    <s v="6 years"/>
    <n v="32180"/>
    <s v="Rent"/>
    <s v="medical"/>
    <n v="648"/>
    <n v="28.4"/>
    <s v="Not Verified"/>
    <d v="2018-08-03T00:00:00"/>
    <s v="Charged Off"/>
    <n v="1"/>
    <s v="Poor"/>
    <s v="Lower Middle"/>
    <s v="Low"/>
    <s v="Normal"/>
  </r>
  <r>
    <s v="LC006970"/>
    <n v="31728"/>
    <s v="36 months"/>
    <n v="14.03"/>
    <s v="2 years"/>
    <n v="148782"/>
    <s v="Rent"/>
    <s v="home_improvement"/>
    <n v="810"/>
    <n v="19.2"/>
    <s v="Not Verified"/>
    <d v="2017-10-21T00:00:00"/>
    <s v="Fully Paid"/>
    <n v="0"/>
    <s v="Excellent"/>
    <s v="High"/>
    <s v="Medium"/>
    <s v="Normal"/>
  </r>
  <r>
    <s v="LC006971"/>
    <n v="33317"/>
    <s v="36 months"/>
    <n v="19.260000000000002"/>
    <s v="9 years"/>
    <n v="76400"/>
    <s v="Rent"/>
    <s v="medical"/>
    <n v="639"/>
    <n v="16.899999999999999"/>
    <s v="Not Verified"/>
    <d v="2015-01-06T00:00:00"/>
    <s v="Charged Off"/>
    <n v="1"/>
    <s v="Poor"/>
    <s v="Upper Middle"/>
    <s v="High"/>
    <s v="High Risk"/>
  </r>
  <r>
    <s v="LC006972"/>
    <n v="32416"/>
    <s v="36 months"/>
    <n v="26.97"/>
    <s v="9 years"/>
    <n v="119957"/>
    <s v="Mortgage"/>
    <s v="credit_card"/>
    <n v="698"/>
    <n v="34.700000000000003"/>
    <s v="Verified"/>
    <d v="2017-11-26T00:00:00"/>
    <s v="Charged Off"/>
    <n v="1"/>
    <s v="Fair"/>
    <s v="High"/>
    <s v="Very High"/>
    <s v="Normal"/>
  </r>
  <r>
    <s v="LC006973"/>
    <n v="3509"/>
    <s v="36 months"/>
    <n v="12.07"/>
    <s v="9 years"/>
    <n v="101964"/>
    <s v="Mortgage"/>
    <s v="education"/>
    <n v="847"/>
    <n v="25.2"/>
    <s v="Verified"/>
    <d v="2018-07-05T00:00:00"/>
    <s v="Fully Paid"/>
    <n v="0"/>
    <s v="Excellent"/>
    <s v="High"/>
    <s v="Medium"/>
    <s v="Normal"/>
  </r>
  <r>
    <s v="LC006974"/>
    <n v="22400"/>
    <s v="36 months"/>
    <n v="20.59"/>
    <s v="10+ years"/>
    <n v="122674"/>
    <s v="Rent"/>
    <s v="medical"/>
    <n v="717"/>
    <n v="28.3"/>
    <s v="Not Verified"/>
    <d v="2015-02-27T00:00:00"/>
    <s v="Charged Off"/>
    <n v="1"/>
    <s v="Good"/>
    <s v="High"/>
    <s v="Very High"/>
    <s v="Normal"/>
  </r>
  <r>
    <s v="LC006975"/>
    <n v="7533"/>
    <s v="60 months"/>
    <n v="9.1199999999999992"/>
    <s v="9 years"/>
    <n v="40148"/>
    <s v="Rent"/>
    <s v="car"/>
    <n v="628"/>
    <n v="9.5"/>
    <s v="Verified"/>
    <d v="2018-06-12T00:00:00"/>
    <s v="Fully Paid"/>
    <n v="0"/>
    <s v="Poor"/>
    <s v="Lower Middle"/>
    <s v="Low"/>
    <s v="Normal"/>
  </r>
  <r>
    <s v="LC006976"/>
    <n v="15670"/>
    <s v="36 months"/>
    <n v="13.85"/>
    <s v="1 year"/>
    <n v="72184"/>
    <s v="Mortgage"/>
    <s v="education"/>
    <n v="809"/>
    <n v="30"/>
    <s v="Verified"/>
    <d v="2019-02-03T00:00:00"/>
    <s v="Fully Paid"/>
    <n v="0"/>
    <s v="Excellent"/>
    <s v="Upper Middle"/>
    <s v="Medium"/>
    <s v="Normal"/>
  </r>
  <r>
    <s v="LC006977"/>
    <n v="4932"/>
    <s v="36 months"/>
    <n v="28.68"/>
    <s v="2 years"/>
    <n v="64342"/>
    <s v="Mortgage"/>
    <s v="car"/>
    <n v="799"/>
    <n v="20.6"/>
    <s v="Verified"/>
    <d v="2017-10-05T00:00:00"/>
    <s v="Fully Paid"/>
    <n v="0"/>
    <s v="Excellent"/>
    <s v="Upper Middle"/>
    <s v="Very High"/>
    <s v="Normal"/>
  </r>
  <r>
    <s v="LC006978"/>
    <n v="39328"/>
    <s v="60 months"/>
    <n v="23.69"/>
    <s v="3 years"/>
    <n v="73479"/>
    <s v="Own"/>
    <s v="car"/>
    <n v="614"/>
    <n v="17.8"/>
    <s v="Verified"/>
    <d v="2015-10-10T00:00:00"/>
    <s v="Charged Off"/>
    <n v="1"/>
    <s v="Poor"/>
    <s v="Upper Middle"/>
    <s v="Very High"/>
    <s v="High Risk"/>
  </r>
  <r>
    <s v="LC006979"/>
    <n v="37784"/>
    <s v="36 months"/>
    <n v="18.649999999999999"/>
    <s v="9 years"/>
    <n v="52853"/>
    <s v="Mortgage"/>
    <s v="small_business"/>
    <n v="761"/>
    <n v="37.5"/>
    <s v="Verified"/>
    <d v="2019-04-22T00:00:00"/>
    <s v="Charged Off"/>
    <n v="1"/>
    <s v="Excellent"/>
    <s v="Lower Middle"/>
    <s v="High"/>
    <s v="Normal"/>
  </r>
  <r>
    <s v="LC006980"/>
    <n v="24723"/>
    <s v="36 months"/>
    <n v="11.29"/>
    <s v="10+ years"/>
    <n v="96904"/>
    <s v="Rent"/>
    <s v="home_improvement"/>
    <n v="699"/>
    <n v="6.9"/>
    <s v="Not Verified"/>
    <d v="2020-02-26T00:00:00"/>
    <s v="Fully Paid"/>
    <n v="0"/>
    <s v="Fair"/>
    <s v="Upper Middle"/>
    <s v="Medium"/>
    <s v="Normal"/>
  </r>
  <r>
    <s v="LC006981"/>
    <n v="1719"/>
    <s v="36 months"/>
    <n v="14.49"/>
    <s v="6 years"/>
    <n v="34066"/>
    <s v="Own"/>
    <s v="home_improvement"/>
    <n v="847"/>
    <n v="11.8"/>
    <s v="Verified"/>
    <d v="2016-08-29T00:00:00"/>
    <s v="Fully Paid"/>
    <n v="0"/>
    <s v="Excellent"/>
    <s v="Lower Middle"/>
    <s v="Medium"/>
    <s v="Normal"/>
  </r>
  <r>
    <s v="LC006982"/>
    <n v="1074"/>
    <s v="36 months"/>
    <n v="8.92"/>
    <s v="9 years"/>
    <n v="130768"/>
    <s v="Mortgage"/>
    <s v="education"/>
    <n v="838"/>
    <n v="18.100000000000001"/>
    <s v="Not Verified"/>
    <d v="2020-11-05T00:00:00"/>
    <s v="Fully Paid"/>
    <n v="0"/>
    <s v="Excellent"/>
    <s v="High"/>
    <s v="Low"/>
    <s v="Normal"/>
  </r>
  <r>
    <s v="LC006983"/>
    <n v="27498"/>
    <s v="60 months"/>
    <n v="13.84"/>
    <s v="&lt; 1 year"/>
    <n v="115977"/>
    <s v="Rent"/>
    <s v="credit_card"/>
    <n v="837"/>
    <n v="16.3"/>
    <s v="Verified"/>
    <d v="2019-05-20T00:00:00"/>
    <s v="Fully Paid"/>
    <n v="0"/>
    <s v="Excellent"/>
    <s v="High"/>
    <s v="Medium"/>
    <s v="Normal"/>
  </r>
  <r>
    <s v="LC006984"/>
    <n v="32345"/>
    <s v="60 months"/>
    <n v="8.77"/>
    <s v="5 years"/>
    <n v="136301"/>
    <s v="Mortgage"/>
    <s v="car"/>
    <n v="816"/>
    <n v="22.9"/>
    <s v="Verified"/>
    <d v="2018-10-15T00:00:00"/>
    <s v="Fully Paid"/>
    <n v="0"/>
    <s v="Excellent"/>
    <s v="High"/>
    <s v="Low"/>
    <s v="Normal"/>
  </r>
  <r>
    <s v="LC006985"/>
    <n v="21541"/>
    <s v="36 months"/>
    <n v="24.88"/>
    <s v="5 years"/>
    <n v="141469"/>
    <s v="Mortgage"/>
    <s v="small_business"/>
    <n v="823"/>
    <n v="19"/>
    <s v="Not Verified"/>
    <d v="2017-09-18T00:00:00"/>
    <s v="Fully Paid"/>
    <n v="0"/>
    <s v="Excellent"/>
    <s v="High"/>
    <s v="Very High"/>
    <s v="Normal"/>
  </r>
  <r>
    <s v="LC006986"/>
    <n v="35917"/>
    <s v="36 months"/>
    <n v="7.02"/>
    <s v="7 years"/>
    <n v="101084"/>
    <s v="Mortgage"/>
    <s v="home_improvement"/>
    <n v="588"/>
    <n v="32.6"/>
    <s v="Verified"/>
    <d v="2019-12-21T00:00:00"/>
    <s v="Charged Off"/>
    <n v="1"/>
    <s v="Very Poor"/>
    <s v="High"/>
    <s v="Low"/>
    <s v="Normal"/>
  </r>
  <r>
    <s v="LC006987"/>
    <n v="27028"/>
    <s v="36 months"/>
    <n v="9.74"/>
    <s v="1 year"/>
    <n v="59995"/>
    <s v="Rent"/>
    <s v="credit_card"/>
    <n v="833"/>
    <n v="31.9"/>
    <s v="Verified"/>
    <d v="2017-10-31T00:00:00"/>
    <s v="Fully Paid"/>
    <n v="0"/>
    <s v="Excellent"/>
    <s v="Lower Middle"/>
    <s v="Low"/>
    <s v="Normal"/>
  </r>
  <r>
    <s v="LC006988"/>
    <n v="30545"/>
    <s v="60 months"/>
    <n v="22.28"/>
    <s v="1 year"/>
    <n v="56059"/>
    <s v="Rent"/>
    <s v="home_improvement"/>
    <n v="721"/>
    <n v="32"/>
    <s v="Verified"/>
    <d v="2020-09-28T00:00:00"/>
    <s v="Charged Off"/>
    <n v="1"/>
    <s v="Good"/>
    <s v="Lower Middle"/>
    <s v="Very High"/>
    <s v="Normal"/>
  </r>
  <r>
    <s v="LC006989"/>
    <n v="15033"/>
    <s v="60 months"/>
    <n v="27.56"/>
    <s v="&lt; 1 year"/>
    <n v="28779"/>
    <s v="Rent"/>
    <s v="car"/>
    <n v="823"/>
    <n v="17.899999999999999"/>
    <s v="Verified"/>
    <d v="2019-04-15T00:00:00"/>
    <s v="Charged Off"/>
    <n v="1"/>
    <s v="Excellent"/>
    <s v="Low"/>
    <s v="Very High"/>
    <s v="Normal"/>
  </r>
  <r>
    <s v="LC006990"/>
    <n v="32673"/>
    <s v="36 months"/>
    <n v="29.11"/>
    <s v="2 years"/>
    <n v="61562"/>
    <s v="Rent"/>
    <s v="debt_consolidation"/>
    <n v="683"/>
    <n v="19.3"/>
    <s v="Not Verified"/>
    <d v="2016-09-14T00:00:00"/>
    <s v="Fully Paid"/>
    <n v="0"/>
    <s v="Fair"/>
    <s v="Upper Middle"/>
    <s v="Very High"/>
    <s v="Normal"/>
  </r>
  <r>
    <s v="LC006991"/>
    <n v="31974"/>
    <s v="36 months"/>
    <n v="25.9"/>
    <s v="6 years"/>
    <n v="84627"/>
    <s v="Mortgage"/>
    <s v="home_improvement"/>
    <n v="765"/>
    <n v="30.2"/>
    <s v="Verified"/>
    <d v="2017-05-23T00:00:00"/>
    <s v="Charged Off"/>
    <n v="1"/>
    <s v="Excellent"/>
    <s v="Upper Middle"/>
    <s v="Very High"/>
    <s v="Normal"/>
  </r>
  <r>
    <s v="LC006992"/>
    <n v="24097"/>
    <s v="60 months"/>
    <n v="10.29"/>
    <s v="7 years"/>
    <n v="101687"/>
    <s v="Rent"/>
    <s v="credit_card"/>
    <n v="615"/>
    <n v="9.3000000000000007"/>
    <s v="Verified"/>
    <d v="2019-07-25T00:00:00"/>
    <s v="Fully Paid"/>
    <n v="0"/>
    <s v="Poor"/>
    <s v="High"/>
    <s v="Medium"/>
    <s v="Normal"/>
  </r>
  <r>
    <s v="LC006993"/>
    <n v="37975"/>
    <s v="60 months"/>
    <n v="12.14"/>
    <s v="6 years"/>
    <n v="84981"/>
    <s v="Mortgage"/>
    <s v="vacation"/>
    <n v="740"/>
    <n v="34.799999999999997"/>
    <s v="Verified"/>
    <d v="2018-10-31T00:00:00"/>
    <s v="Fully Paid"/>
    <n v="0"/>
    <s v="Good"/>
    <s v="Upper Middle"/>
    <s v="Medium"/>
    <s v="Normal"/>
  </r>
  <r>
    <s v="LC006994"/>
    <n v="28608"/>
    <s v="36 months"/>
    <n v="26.77"/>
    <s v="8 years"/>
    <n v="68294"/>
    <s v="Rent"/>
    <s v="vacation"/>
    <n v="643"/>
    <n v="23.9"/>
    <s v="Verified"/>
    <d v="2020-02-20T00:00:00"/>
    <s v="Charged Off"/>
    <n v="1"/>
    <s v="Poor"/>
    <s v="Upper Middle"/>
    <s v="Very High"/>
    <s v="High Risk"/>
  </r>
  <r>
    <s v="LC006995"/>
    <n v="24525"/>
    <s v="60 months"/>
    <n v="27.23"/>
    <s v="7 years"/>
    <n v="141469"/>
    <s v="Own"/>
    <s v="education"/>
    <n v="720"/>
    <n v="34.700000000000003"/>
    <s v="Not Verified"/>
    <d v="2017-10-06T00:00:00"/>
    <s v="Charged Off"/>
    <n v="1"/>
    <s v="Good"/>
    <s v="High"/>
    <s v="Very High"/>
    <s v="Normal"/>
  </r>
  <r>
    <s v="LC006996"/>
    <n v="16043"/>
    <s v="36 months"/>
    <n v="21.02"/>
    <s v="7 years"/>
    <n v="105436"/>
    <s v="Rent"/>
    <s v="vacation"/>
    <n v="741"/>
    <n v="32.799999999999997"/>
    <s v="Not Verified"/>
    <d v="2018-04-22T00:00:00"/>
    <s v="Charged Off"/>
    <n v="1"/>
    <s v="Good"/>
    <s v="High"/>
    <s v="Very High"/>
    <s v="Normal"/>
  </r>
  <r>
    <s v="LC006997"/>
    <n v="12725"/>
    <s v="36 months"/>
    <n v="12.84"/>
    <s v="10+ years"/>
    <n v="103176"/>
    <s v="Rent"/>
    <s v="education"/>
    <n v="712"/>
    <n v="18.100000000000001"/>
    <s v="Not Verified"/>
    <d v="2017-12-24T00:00:00"/>
    <s v="Fully Paid"/>
    <n v="0"/>
    <s v="Good"/>
    <s v="High"/>
    <s v="Medium"/>
    <s v="Normal"/>
  </r>
  <r>
    <s v="LC006998"/>
    <n v="37704"/>
    <s v="36 months"/>
    <n v="10.6"/>
    <s v="1 year"/>
    <n v="30353"/>
    <s v="Rent"/>
    <s v="car"/>
    <n v="690"/>
    <n v="8.6"/>
    <s v="Verified"/>
    <d v="2016-07-17T00:00:00"/>
    <s v="Fully Paid"/>
    <n v="0"/>
    <s v="Fair"/>
    <s v="Lower Middle"/>
    <s v="Medium"/>
    <s v="Normal"/>
  </r>
  <r>
    <s v="LC006999"/>
    <n v="38383"/>
    <s v="36 months"/>
    <n v="26.31"/>
    <s v="&lt; 1 year"/>
    <n v="132123"/>
    <s v="Own"/>
    <s v="medical"/>
    <n v="779"/>
    <n v="37.200000000000003"/>
    <s v="Not Verified"/>
    <d v="2020-11-28T00:00:00"/>
    <s v="Charged Off"/>
    <n v="1"/>
    <s v="Excellent"/>
    <s v="High"/>
    <s v="Very High"/>
    <s v="Normal"/>
  </r>
  <r>
    <s v="LC007000"/>
    <n v="30483"/>
    <s v="36 months"/>
    <n v="10.130000000000001"/>
    <s v="5 years"/>
    <n v="133251"/>
    <s v="Mortgage"/>
    <s v="debt_consolidation"/>
    <n v="668"/>
    <n v="17.100000000000001"/>
    <s v="Not Verified"/>
    <d v="2015-12-03T00:00:00"/>
    <s v="Fully Paid"/>
    <n v="0"/>
    <s v="Fair"/>
    <s v="High"/>
    <s v="Medium"/>
    <s v="Normal"/>
  </r>
  <r>
    <s v="LC007001"/>
    <n v="8265"/>
    <s v="36 months"/>
    <n v="21.55"/>
    <s v="6 years"/>
    <n v="116406"/>
    <s v="Rent"/>
    <s v="vacation"/>
    <n v="597"/>
    <n v="18.100000000000001"/>
    <s v="Not Verified"/>
    <d v="2019-08-26T00:00:00"/>
    <s v="Charged Off"/>
    <n v="1"/>
    <s v="Very Poor"/>
    <s v="High"/>
    <s v="Very High"/>
    <s v="High Risk"/>
  </r>
  <r>
    <s v="LC007002"/>
    <n v="23763"/>
    <s v="36 months"/>
    <n v="29.2"/>
    <s v="5 years"/>
    <n v="32871"/>
    <s v="Rent"/>
    <s v="vacation"/>
    <n v="839"/>
    <n v="36.799999999999997"/>
    <s v="Not Verified"/>
    <d v="2020-04-19T00:00:00"/>
    <s v="Charged Off"/>
    <n v="1"/>
    <s v="Excellent"/>
    <s v="Lower Middle"/>
    <s v="Very High"/>
    <s v="Normal"/>
  </r>
  <r>
    <s v="LC007003"/>
    <n v="11116"/>
    <s v="36 months"/>
    <n v="22.63"/>
    <s v="6 years"/>
    <n v="104955"/>
    <s v="Mortgage"/>
    <s v="home_improvement"/>
    <n v="601"/>
    <n v="37.1"/>
    <s v="Not Verified"/>
    <d v="2015-11-03T00:00:00"/>
    <s v="Charged Off"/>
    <n v="1"/>
    <s v="Poor"/>
    <s v="High"/>
    <s v="Very High"/>
    <s v="High Risk"/>
  </r>
  <r>
    <s v="LC007004"/>
    <n v="16733"/>
    <s v="36 months"/>
    <n v="11.44"/>
    <s v="7 years"/>
    <n v="63377"/>
    <s v="Mortgage"/>
    <s v="medical"/>
    <n v="796"/>
    <n v="14.2"/>
    <s v="Not Verified"/>
    <d v="2020-06-09T00:00:00"/>
    <s v="Fully Paid"/>
    <n v="0"/>
    <s v="Excellent"/>
    <s v="Upper Middle"/>
    <s v="Medium"/>
    <s v="Normal"/>
  </r>
  <r>
    <s v="LC007005"/>
    <n v="26502"/>
    <s v="36 months"/>
    <n v="12.06"/>
    <s v="1 year"/>
    <n v="93052"/>
    <s v="Rent"/>
    <s v="small_business"/>
    <n v="780"/>
    <n v="8.1"/>
    <s v="Verified"/>
    <d v="2020-02-21T00:00:00"/>
    <s v="Fully Paid"/>
    <n v="0"/>
    <s v="Excellent"/>
    <s v="Upper Middle"/>
    <s v="Medium"/>
    <s v="Normal"/>
  </r>
  <r>
    <s v="LC007006"/>
    <n v="38420"/>
    <s v="60 months"/>
    <n v="7.32"/>
    <s v="&lt; 1 year"/>
    <n v="145902"/>
    <s v="Rent"/>
    <s v="home_improvement"/>
    <n v="844"/>
    <n v="5"/>
    <s v="Verified"/>
    <d v="2018-06-02T00:00:00"/>
    <s v="Fully Paid"/>
    <n v="0"/>
    <s v="Excellent"/>
    <s v="High"/>
    <s v="Low"/>
    <s v="Normal"/>
  </r>
  <r>
    <s v="LC007007"/>
    <n v="10247"/>
    <s v="36 months"/>
    <n v="22.16"/>
    <s v="9 years"/>
    <n v="41670"/>
    <s v="Rent"/>
    <s v="vacation"/>
    <n v="766"/>
    <n v="20.3"/>
    <s v="Not Verified"/>
    <d v="2015-07-18T00:00:00"/>
    <s v="Fully Paid"/>
    <n v="0"/>
    <s v="Excellent"/>
    <s v="Lower Middle"/>
    <s v="Very High"/>
    <s v="Normal"/>
  </r>
  <r>
    <s v="LC007008"/>
    <n v="24840"/>
    <s v="36 months"/>
    <n v="17.96"/>
    <s v="7 years"/>
    <n v="30311"/>
    <s v="Rent"/>
    <s v="debt_consolidation"/>
    <n v="842"/>
    <n v="24.9"/>
    <s v="Verified"/>
    <d v="2019-09-15T00:00:00"/>
    <s v="Fully Paid"/>
    <n v="0"/>
    <s v="Excellent"/>
    <s v="Lower Middle"/>
    <s v="High"/>
    <s v="Normal"/>
  </r>
  <r>
    <s v="LC007009"/>
    <n v="22058"/>
    <s v="60 months"/>
    <n v="10.16"/>
    <s v="7 years"/>
    <n v="24955"/>
    <s v="Rent"/>
    <s v="car"/>
    <n v="645"/>
    <n v="14.5"/>
    <s v="Verified"/>
    <d v="2016-02-25T00:00:00"/>
    <s v="Charged Off"/>
    <n v="1"/>
    <s v="Poor"/>
    <s v="Low"/>
    <s v="Medium"/>
    <s v="Normal"/>
  </r>
  <r>
    <s v="LC007010"/>
    <n v="35929"/>
    <s v="36 months"/>
    <n v="10.69"/>
    <s v="7 years"/>
    <n v="63360"/>
    <s v="Own"/>
    <s v="car"/>
    <n v="676"/>
    <n v="14.1"/>
    <s v="Verified"/>
    <d v="2019-12-04T00:00:00"/>
    <s v="Fully Paid"/>
    <n v="0"/>
    <s v="Fair"/>
    <s v="Upper Middle"/>
    <s v="Medium"/>
    <s v="Normal"/>
  </r>
  <r>
    <s v="LC007011"/>
    <n v="19635"/>
    <s v="36 months"/>
    <n v="5.23"/>
    <s v="9 years"/>
    <n v="33322"/>
    <s v="Mortgage"/>
    <s v="credit_card"/>
    <n v="672"/>
    <n v="17.5"/>
    <s v="Verified"/>
    <d v="2019-07-23T00:00:00"/>
    <s v="Fully Paid"/>
    <n v="0"/>
    <s v="Fair"/>
    <s v="Lower Middle"/>
    <s v="Low"/>
    <s v="Normal"/>
  </r>
  <r>
    <s v="LC007012"/>
    <n v="26628"/>
    <s v="36 months"/>
    <n v="29.46"/>
    <s v="6 years"/>
    <n v="143689"/>
    <s v="Rent"/>
    <s v="credit_card"/>
    <n v="739"/>
    <n v="14.2"/>
    <s v="Verified"/>
    <d v="2015-08-21T00:00:00"/>
    <s v="Fully Paid"/>
    <n v="0"/>
    <s v="Good"/>
    <s v="High"/>
    <s v="Very High"/>
    <s v="Normal"/>
  </r>
  <r>
    <s v="LC007013"/>
    <n v="32362"/>
    <s v="60 months"/>
    <n v="25.7"/>
    <s v="1 year"/>
    <n v="129284"/>
    <s v="Mortgage"/>
    <s v="vacation"/>
    <n v="836"/>
    <n v="35"/>
    <s v="Not Verified"/>
    <d v="2015-04-07T00:00:00"/>
    <s v="Charged Off"/>
    <n v="1"/>
    <s v="Excellent"/>
    <s v="High"/>
    <s v="Very High"/>
    <s v="Normal"/>
  </r>
  <r>
    <s v="LC007014"/>
    <n v="21953"/>
    <s v="60 months"/>
    <n v="14.85"/>
    <s v="3 years"/>
    <n v="118941"/>
    <s v="Own"/>
    <s v="credit_card"/>
    <n v="696"/>
    <n v="27.5"/>
    <s v="Not Verified"/>
    <d v="2018-07-30T00:00:00"/>
    <s v="Fully Paid"/>
    <n v="0"/>
    <s v="Fair"/>
    <s v="High"/>
    <s v="Medium"/>
    <s v="Normal"/>
  </r>
  <r>
    <s v="LC007015"/>
    <n v="20128"/>
    <s v="36 months"/>
    <n v="28.65"/>
    <s v="8 years"/>
    <n v="20152"/>
    <s v="Mortgage"/>
    <s v="small_business"/>
    <n v="759"/>
    <n v="34"/>
    <s v="Verified"/>
    <d v="2017-09-02T00:00:00"/>
    <s v="Charged Off"/>
    <n v="1"/>
    <s v="Excellent"/>
    <s v="Low"/>
    <s v="Very High"/>
    <s v="Normal"/>
  </r>
  <r>
    <s v="LC007016"/>
    <n v="13061"/>
    <s v="36 months"/>
    <n v="21.93"/>
    <s v="7 years"/>
    <n v="33473"/>
    <s v="Mortgage"/>
    <s v="vacation"/>
    <n v="614"/>
    <n v="35.1"/>
    <s v="Verified"/>
    <d v="2019-07-19T00:00:00"/>
    <s v="Charged Off"/>
    <n v="1"/>
    <s v="Poor"/>
    <s v="Lower Middle"/>
    <s v="Very High"/>
    <s v="High Risk"/>
  </r>
  <r>
    <s v="LC007017"/>
    <n v="7041"/>
    <s v="36 months"/>
    <n v="23.79"/>
    <s v="3 years"/>
    <n v="91445"/>
    <s v="Mortgage"/>
    <s v="small_business"/>
    <n v="599"/>
    <n v="20.2"/>
    <s v="Verified"/>
    <d v="2017-08-16T00:00:00"/>
    <s v="Charged Off"/>
    <n v="1"/>
    <s v="Very Poor"/>
    <s v="Upper Middle"/>
    <s v="Very High"/>
    <s v="High Risk"/>
  </r>
  <r>
    <s v="LC007018"/>
    <n v="13673"/>
    <s v="60 months"/>
    <n v="22"/>
    <s v="7 years"/>
    <n v="47009"/>
    <s v="Own"/>
    <s v="car"/>
    <n v="794"/>
    <n v="21.7"/>
    <s v="Verified"/>
    <d v="2015-06-01T00:00:00"/>
    <s v="Fully Paid"/>
    <n v="0"/>
    <s v="Excellent"/>
    <s v="Lower Middle"/>
    <s v="Very High"/>
    <s v="Normal"/>
  </r>
  <r>
    <s v="LC007019"/>
    <n v="22059"/>
    <s v="36 months"/>
    <n v="23.92"/>
    <s v="9 years"/>
    <n v="137426"/>
    <s v="Mortgage"/>
    <s v="home_improvement"/>
    <n v="632"/>
    <n v="39.200000000000003"/>
    <s v="Not Verified"/>
    <d v="2015-11-09T00:00:00"/>
    <s v="Charged Off"/>
    <n v="1"/>
    <s v="Poor"/>
    <s v="High"/>
    <s v="Very High"/>
    <s v="High Risk"/>
  </r>
  <r>
    <s v="LC007020"/>
    <n v="35328"/>
    <s v="60 months"/>
    <n v="9.27"/>
    <s v="5 years"/>
    <n v="101039"/>
    <s v="Rent"/>
    <s v="education"/>
    <n v="719"/>
    <n v="33.6"/>
    <s v="Not Verified"/>
    <d v="2016-03-04T00:00:00"/>
    <s v="Fully Paid"/>
    <n v="0"/>
    <s v="Good"/>
    <s v="High"/>
    <s v="Low"/>
    <s v="Normal"/>
  </r>
  <r>
    <s v="LC007021"/>
    <n v="18548"/>
    <s v="36 months"/>
    <n v="19.059999999999999"/>
    <s v="10+ years"/>
    <n v="85674"/>
    <s v="Rent"/>
    <s v="car"/>
    <n v="715"/>
    <n v="32.9"/>
    <s v="Verified"/>
    <d v="2019-12-30T00:00:00"/>
    <s v="Charged Off"/>
    <n v="1"/>
    <s v="Good"/>
    <s v="Upper Middle"/>
    <s v="High"/>
    <s v="Normal"/>
  </r>
  <r>
    <s v="LC007022"/>
    <n v="16078"/>
    <s v="36 months"/>
    <n v="26.23"/>
    <s v="8 years"/>
    <n v="34541"/>
    <s v="Mortgage"/>
    <s v="debt_consolidation"/>
    <n v="748"/>
    <n v="25.4"/>
    <s v="Verified"/>
    <d v="2015-07-25T00:00:00"/>
    <s v="Charged Off"/>
    <n v="1"/>
    <s v="Good"/>
    <s v="Lower Middle"/>
    <s v="Very High"/>
    <s v="Normal"/>
  </r>
  <r>
    <s v="LC007023"/>
    <n v="6419"/>
    <s v="60 months"/>
    <n v="5.49"/>
    <s v="&lt; 1 year"/>
    <n v="91775"/>
    <s v="Mortgage"/>
    <s v="education"/>
    <n v="701"/>
    <n v="21.1"/>
    <s v="Not Verified"/>
    <d v="2016-08-09T00:00:00"/>
    <s v="Fully Paid"/>
    <n v="0"/>
    <s v="Good"/>
    <s v="Upper Middle"/>
    <s v="Low"/>
    <s v="Normal"/>
  </r>
  <r>
    <s v="LC007024"/>
    <n v="36490"/>
    <s v="60 months"/>
    <n v="8.09"/>
    <s v="5 years"/>
    <n v="135413"/>
    <s v="Rent"/>
    <s v="car"/>
    <n v="718"/>
    <n v="36.299999999999997"/>
    <s v="Verified"/>
    <d v="2016-06-21T00:00:00"/>
    <s v="Fully Paid"/>
    <n v="0"/>
    <s v="Good"/>
    <s v="High"/>
    <s v="Low"/>
    <s v="Normal"/>
  </r>
  <r>
    <s v="LC007025"/>
    <n v="11550"/>
    <s v="36 months"/>
    <n v="11.14"/>
    <s v="10+ years"/>
    <n v="140388"/>
    <s v="Mortgage"/>
    <s v="medical"/>
    <n v="605"/>
    <n v="33.200000000000003"/>
    <s v="Verified"/>
    <d v="2017-06-02T00:00:00"/>
    <s v="Charged Off"/>
    <n v="1"/>
    <s v="Poor"/>
    <s v="High"/>
    <s v="Medium"/>
    <s v="Normal"/>
  </r>
  <r>
    <s v="LC007026"/>
    <n v="31337"/>
    <s v="36 months"/>
    <n v="12.37"/>
    <s v="3 years"/>
    <n v="131971"/>
    <s v="Rent"/>
    <s v="vacation"/>
    <n v="794"/>
    <n v="23.1"/>
    <s v="Not Verified"/>
    <d v="2016-04-04T00:00:00"/>
    <s v="Fully Paid"/>
    <n v="0"/>
    <s v="Excellent"/>
    <s v="High"/>
    <s v="Medium"/>
    <s v="Normal"/>
  </r>
  <r>
    <s v="LC007027"/>
    <n v="2468"/>
    <s v="36 months"/>
    <n v="9.57"/>
    <s v="2 years"/>
    <n v="97270"/>
    <s v="Rent"/>
    <s v="car"/>
    <n v="617"/>
    <n v="14.5"/>
    <s v="Not Verified"/>
    <d v="2016-09-24T00:00:00"/>
    <s v="Fully Paid"/>
    <n v="0"/>
    <s v="Poor"/>
    <s v="Upper Middle"/>
    <s v="Low"/>
    <s v="Normal"/>
  </r>
  <r>
    <s v="LC007028"/>
    <n v="25309"/>
    <s v="36 months"/>
    <n v="20.61"/>
    <s v="4 years"/>
    <n v="71517"/>
    <s v="Own"/>
    <s v="credit_card"/>
    <n v="712"/>
    <n v="10.199999999999999"/>
    <s v="Verified"/>
    <d v="2015-04-11T00:00:00"/>
    <s v="Fully Paid"/>
    <n v="0"/>
    <s v="Good"/>
    <s v="Upper Middle"/>
    <s v="Very High"/>
    <s v="Normal"/>
  </r>
  <r>
    <s v="LC007029"/>
    <n v="1808"/>
    <s v="36 months"/>
    <n v="12.35"/>
    <s v="9 years"/>
    <n v="100383"/>
    <s v="Own"/>
    <s v="home_improvement"/>
    <n v="776"/>
    <n v="24.3"/>
    <s v="Verified"/>
    <d v="2019-11-04T00:00:00"/>
    <s v="Fully Paid"/>
    <n v="0"/>
    <s v="Excellent"/>
    <s v="High"/>
    <s v="Medium"/>
    <s v="Normal"/>
  </r>
  <r>
    <s v="LC007030"/>
    <n v="25747"/>
    <s v="36 months"/>
    <n v="8.9499999999999993"/>
    <s v="10+ years"/>
    <n v="20018"/>
    <s v="Own"/>
    <s v="medical"/>
    <n v="691"/>
    <n v="15.4"/>
    <s v="Verified"/>
    <d v="2017-09-13T00:00:00"/>
    <s v="Fully Paid"/>
    <n v="0"/>
    <s v="Fair"/>
    <s v="Low"/>
    <s v="Low"/>
    <s v="Normal"/>
  </r>
  <r>
    <s v="LC007031"/>
    <n v="7719"/>
    <s v="36 months"/>
    <n v="27.65"/>
    <s v="7 years"/>
    <n v="62396"/>
    <s v="Rent"/>
    <s v="home_improvement"/>
    <n v="722"/>
    <n v="14.2"/>
    <s v="Not Verified"/>
    <d v="2015-03-21T00:00:00"/>
    <s v="Fully Paid"/>
    <n v="0"/>
    <s v="Good"/>
    <s v="Upper Middle"/>
    <s v="Very High"/>
    <s v="Normal"/>
  </r>
  <r>
    <s v="LC007032"/>
    <n v="17363"/>
    <s v="36 months"/>
    <n v="22.38"/>
    <s v="10+ years"/>
    <n v="71113"/>
    <s v="Mortgage"/>
    <s v="education"/>
    <n v="607"/>
    <n v="8.6999999999999993"/>
    <s v="Verified"/>
    <d v="2020-06-08T00:00:00"/>
    <s v="Charged Off"/>
    <n v="1"/>
    <s v="Poor"/>
    <s v="Upper Middle"/>
    <s v="Very High"/>
    <s v="High Risk"/>
  </r>
  <r>
    <s v="LC007033"/>
    <n v="29718"/>
    <s v="36 months"/>
    <n v="11.15"/>
    <s v="9 years"/>
    <n v="96182"/>
    <s v="Mortgage"/>
    <s v="car"/>
    <n v="726"/>
    <n v="6.2"/>
    <s v="Verified"/>
    <d v="2017-02-16T00:00:00"/>
    <s v="Fully Paid"/>
    <n v="0"/>
    <s v="Good"/>
    <s v="Upper Middle"/>
    <s v="Medium"/>
    <s v="Normal"/>
  </r>
  <r>
    <s v="LC007034"/>
    <n v="29801"/>
    <s v="36 months"/>
    <n v="14.02"/>
    <s v="5 years"/>
    <n v="136539"/>
    <s v="Rent"/>
    <s v="credit_card"/>
    <n v="660"/>
    <n v="32.4"/>
    <s v="Not Verified"/>
    <d v="2015-05-10T00:00:00"/>
    <s v="Fully Paid"/>
    <n v="0"/>
    <s v="Fair"/>
    <s v="High"/>
    <s v="Medium"/>
    <s v="Normal"/>
  </r>
  <r>
    <s v="LC007035"/>
    <n v="38841"/>
    <s v="36 months"/>
    <n v="23.52"/>
    <s v="&lt; 1 year"/>
    <n v="59880"/>
    <s v="Rent"/>
    <s v="medical"/>
    <n v="594"/>
    <n v="8.8000000000000007"/>
    <s v="Not Verified"/>
    <d v="2015-11-01T00:00:00"/>
    <s v="Charged Off"/>
    <n v="1"/>
    <s v="Very Poor"/>
    <s v="Lower Middle"/>
    <s v="Very High"/>
    <s v="High Risk"/>
  </r>
  <r>
    <s v="LC007036"/>
    <n v="9012"/>
    <s v="60 months"/>
    <n v="24.77"/>
    <s v="5 years"/>
    <n v="107441"/>
    <s v="Rent"/>
    <s v="small_business"/>
    <n v="848"/>
    <n v="36.1"/>
    <s v="Verified"/>
    <d v="2017-09-01T00:00:00"/>
    <s v="Charged Off"/>
    <n v="1"/>
    <s v="Excellent"/>
    <s v="High"/>
    <s v="Very High"/>
    <s v="Normal"/>
  </r>
  <r>
    <s v="LC007037"/>
    <n v="19029"/>
    <s v="36 months"/>
    <n v="9.41"/>
    <s v="6 years"/>
    <n v="78206"/>
    <s v="Mortgage"/>
    <s v="debt_consolidation"/>
    <n v="794"/>
    <n v="12.5"/>
    <s v="Not Verified"/>
    <d v="2020-04-17T00:00:00"/>
    <s v="Fully Paid"/>
    <n v="0"/>
    <s v="Excellent"/>
    <s v="Upper Middle"/>
    <s v="Low"/>
    <s v="Normal"/>
  </r>
  <r>
    <s v="LC007038"/>
    <n v="1767"/>
    <s v="36 months"/>
    <n v="28.41"/>
    <s v="5 years"/>
    <n v="36484"/>
    <s v="Mortgage"/>
    <s v="car"/>
    <n v="602"/>
    <n v="31.6"/>
    <s v="Not Verified"/>
    <d v="2019-09-23T00:00:00"/>
    <s v="Charged Off"/>
    <n v="1"/>
    <s v="Poor"/>
    <s v="Lower Middle"/>
    <s v="Very High"/>
    <s v="High Risk"/>
  </r>
  <r>
    <s v="LC007039"/>
    <n v="4895"/>
    <s v="36 months"/>
    <n v="24.63"/>
    <s v="2 years"/>
    <n v="110704"/>
    <s v="Own"/>
    <s v="credit_card"/>
    <n v="769"/>
    <n v="33.799999999999997"/>
    <s v="Verified"/>
    <d v="2017-07-25T00:00:00"/>
    <s v="Charged Off"/>
    <n v="1"/>
    <s v="Excellent"/>
    <s v="High"/>
    <s v="Very High"/>
    <s v="Normal"/>
  </r>
  <r>
    <s v="LC007040"/>
    <n v="16332"/>
    <s v="36 months"/>
    <n v="26.42"/>
    <s v="10+ years"/>
    <n v="59606"/>
    <s v="Mortgage"/>
    <s v="small_business"/>
    <n v="739"/>
    <n v="32.700000000000003"/>
    <s v="Not Verified"/>
    <d v="2016-05-22T00:00:00"/>
    <s v="Charged Off"/>
    <n v="1"/>
    <s v="Good"/>
    <s v="Lower Middle"/>
    <s v="Very High"/>
    <s v="Normal"/>
  </r>
  <r>
    <s v="LC007041"/>
    <n v="15621"/>
    <s v="36 months"/>
    <n v="8.6"/>
    <s v="8 years"/>
    <n v="67121"/>
    <s v="Mortgage"/>
    <s v="debt_consolidation"/>
    <n v="728"/>
    <n v="35.5"/>
    <s v="Verified"/>
    <d v="2018-01-31T00:00:00"/>
    <s v="Fully Paid"/>
    <n v="0"/>
    <s v="Good"/>
    <s v="Upper Middle"/>
    <s v="Low"/>
    <s v="Normal"/>
  </r>
  <r>
    <s v="LC007042"/>
    <n v="12334"/>
    <s v="36 months"/>
    <n v="8.58"/>
    <s v="9 years"/>
    <n v="82618"/>
    <s v="Rent"/>
    <s v="debt_consolidation"/>
    <n v="670"/>
    <n v="16.899999999999999"/>
    <s v="Verified"/>
    <d v="2020-05-19T00:00:00"/>
    <s v="Fully Paid"/>
    <n v="0"/>
    <s v="Fair"/>
    <s v="Upper Middle"/>
    <s v="Low"/>
    <s v="Normal"/>
  </r>
  <r>
    <s v="LC007043"/>
    <n v="19174"/>
    <s v="36 months"/>
    <n v="12.63"/>
    <s v="9 years"/>
    <n v="146804"/>
    <s v="Rent"/>
    <s v="small_business"/>
    <n v="695"/>
    <n v="39.5"/>
    <s v="Verified"/>
    <d v="2019-04-22T00:00:00"/>
    <s v="Fully Paid"/>
    <n v="0"/>
    <s v="Fair"/>
    <s v="High"/>
    <s v="Medium"/>
    <s v="Normal"/>
  </r>
  <r>
    <s v="LC007044"/>
    <n v="34653"/>
    <s v="60 months"/>
    <n v="6.62"/>
    <s v="3 years"/>
    <n v="34464"/>
    <s v="Rent"/>
    <s v="education"/>
    <n v="798"/>
    <n v="14.8"/>
    <s v="Not Verified"/>
    <d v="2018-10-22T00:00:00"/>
    <s v="Fully Paid"/>
    <n v="0"/>
    <s v="Excellent"/>
    <s v="Lower Middle"/>
    <s v="Low"/>
    <s v="Normal"/>
  </r>
  <r>
    <s v="LC007045"/>
    <n v="37674"/>
    <s v="60 months"/>
    <n v="7.28"/>
    <s v="4 years"/>
    <n v="92671"/>
    <s v="Rent"/>
    <s v="small_business"/>
    <n v="719"/>
    <n v="37.700000000000003"/>
    <s v="Verified"/>
    <d v="2019-02-23T00:00:00"/>
    <s v="Fully Paid"/>
    <n v="0"/>
    <s v="Good"/>
    <s v="Upper Middle"/>
    <s v="Low"/>
    <s v="Normal"/>
  </r>
  <r>
    <s v="LC007046"/>
    <n v="38260"/>
    <s v="36 months"/>
    <n v="8.58"/>
    <s v="4 years"/>
    <n v="91565"/>
    <s v="Own"/>
    <s v="home_improvement"/>
    <n v="599"/>
    <n v="20.3"/>
    <s v="Verified"/>
    <d v="2019-11-18T00:00:00"/>
    <s v="Fully Paid"/>
    <n v="0"/>
    <s v="Very Poor"/>
    <s v="Upper Middle"/>
    <s v="Low"/>
    <s v="Normal"/>
  </r>
  <r>
    <s v="LC007047"/>
    <n v="3073"/>
    <s v="36 months"/>
    <n v="22.81"/>
    <s v="2 years"/>
    <n v="82778"/>
    <s v="Rent"/>
    <s v="home_improvement"/>
    <n v="664"/>
    <n v="7"/>
    <s v="Not Verified"/>
    <d v="2020-09-15T00:00:00"/>
    <s v="Fully Paid"/>
    <n v="0"/>
    <s v="Fair"/>
    <s v="Upper Middle"/>
    <s v="Very High"/>
    <s v="Normal"/>
  </r>
  <r>
    <s v="LC007048"/>
    <n v="7269"/>
    <s v="36 months"/>
    <n v="5.76"/>
    <s v="1 year"/>
    <n v="98189"/>
    <s v="Rent"/>
    <s v="education"/>
    <n v="680"/>
    <n v="32.5"/>
    <s v="Not Verified"/>
    <d v="2016-02-25T00:00:00"/>
    <s v="Fully Paid"/>
    <n v="0"/>
    <s v="Fair"/>
    <s v="Upper Middle"/>
    <s v="Low"/>
    <s v="Normal"/>
  </r>
  <r>
    <s v="LC007049"/>
    <n v="18194"/>
    <s v="36 months"/>
    <n v="7.08"/>
    <s v="7 years"/>
    <n v="22509"/>
    <s v="Rent"/>
    <s v="car"/>
    <n v="781"/>
    <n v="32.6"/>
    <s v="Verified"/>
    <d v="2017-02-09T00:00:00"/>
    <s v="Charged Off"/>
    <n v="1"/>
    <s v="Excellent"/>
    <s v="Low"/>
    <s v="Low"/>
    <s v="Normal"/>
  </r>
  <r>
    <s v="LC007050"/>
    <n v="27811"/>
    <s v="36 months"/>
    <n v="28.6"/>
    <s v="6 years"/>
    <n v="66240"/>
    <s v="Own"/>
    <s v="vacation"/>
    <n v="604"/>
    <n v="11.9"/>
    <s v="Not Verified"/>
    <d v="2016-03-19T00:00:00"/>
    <s v="Charged Off"/>
    <n v="1"/>
    <s v="Poor"/>
    <s v="Upper Middle"/>
    <s v="Very High"/>
    <s v="High Risk"/>
  </r>
  <r>
    <s v="LC007051"/>
    <n v="7841"/>
    <s v="36 months"/>
    <n v="7.09"/>
    <s v="4 years"/>
    <n v="21955"/>
    <s v="Mortgage"/>
    <s v="medical"/>
    <n v="610"/>
    <n v="33.799999999999997"/>
    <s v="Verified"/>
    <d v="2018-02-05T00:00:00"/>
    <s v="Charged Off"/>
    <n v="1"/>
    <s v="Poor"/>
    <s v="Low"/>
    <s v="Low"/>
    <s v="Normal"/>
  </r>
  <r>
    <s v="LC007052"/>
    <n v="35800"/>
    <s v="36 months"/>
    <n v="18.440000000000001"/>
    <s v="&lt; 1 year"/>
    <n v="95382"/>
    <s v="Mortgage"/>
    <s v="small_business"/>
    <n v="786"/>
    <n v="10.5"/>
    <s v="Verified"/>
    <d v="2019-07-17T00:00:00"/>
    <s v="Fully Paid"/>
    <n v="0"/>
    <s v="Excellent"/>
    <s v="Upper Middle"/>
    <s v="High"/>
    <s v="Normal"/>
  </r>
  <r>
    <s v="LC007053"/>
    <n v="10699"/>
    <s v="60 months"/>
    <n v="21.06"/>
    <s v="9 years"/>
    <n v="27078"/>
    <s v="Mortgage"/>
    <s v="credit_card"/>
    <n v="747"/>
    <n v="10.3"/>
    <s v="Verified"/>
    <d v="2019-10-16T00:00:00"/>
    <s v="Charged Off"/>
    <n v="1"/>
    <s v="Good"/>
    <s v="Low"/>
    <s v="Very High"/>
    <s v="Normal"/>
  </r>
  <r>
    <s v="LC007054"/>
    <n v="11762"/>
    <s v="36 months"/>
    <n v="28.96"/>
    <s v="&lt; 1 year"/>
    <n v="125847"/>
    <s v="Mortgage"/>
    <s v="medical"/>
    <n v="646"/>
    <n v="33.299999999999997"/>
    <s v="Verified"/>
    <d v="2017-01-20T00:00:00"/>
    <s v="Charged Off"/>
    <n v="1"/>
    <s v="Poor"/>
    <s v="High"/>
    <s v="Very High"/>
    <s v="High Risk"/>
  </r>
  <r>
    <s v="LC007055"/>
    <n v="3147"/>
    <s v="36 months"/>
    <n v="27.5"/>
    <s v="7 years"/>
    <n v="147307"/>
    <s v="Rent"/>
    <s v="medical"/>
    <n v="770"/>
    <n v="15.2"/>
    <s v="Not Verified"/>
    <d v="2018-06-26T00:00:00"/>
    <s v="Fully Paid"/>
    <n v="0"/>
    <s v="Excellent"/>
    <s v="High"/>
    <s v="Very High"/>
    <s v="Normal"/>
  </r>
  <r>
    <s v="LC007056"/>
    <n v="34383"/>
    <s v="60 months"/>
    <n v="16.02"/>
    <s v="3 years"/>
    <n v="73932"/>
    <s v="Rent"/>
    <s v="home_improvement"/>
    <n v="590"/>
    <n v="7.7"/>
    <s v="Verified"/>
    <d v="2017-08-18T00:00:00"/>
    <s v="Fully Paid"/>
    <n v="0"/>
    <s v="Very Poor"/>
    <s v="Upper Middle"/>
    <s v="High"/>
    <s v="High Risk"/>
  </r>
  <r>
    <s v="LC007057"/>
    <n v="34715"/>
    <s v="36 months"/>
    <n v="28.55"/>
    <s v="3 years"/>
    <n v="111800"/>
    <s v="Rent"/>
    <s v="medical"/>
    <n v="744"/>
    <n v="38.5"/>
    <s v="Verified"/>
    <d v="2016-03-07T00:00:00"/>
    <s v="Charged Off"/>
    <n v="1"/>
    <s v="Good"/>
    <s v="High"/>
    <s v="Very High"/>
    <s v="Normal"/>
  </r>
  <r>
    <s v="LC007058"/>
    <n v="39445"/>
    <s v="36 months"/>
    <n v="15.81"/>
    <s v="8 years"/>
    <n v="102830"/>
    <s v="Rent"/>
    <s v="small_business"/>
    <n v="719"/>
    <n v="24.5"/>
    <s v="Not Verified"/>
    <d v="2019-05-19T00:00:00"/>
    <s v="Fully Paid"/>
    <n v="0"/>
    <s v="Good"/>
    <s v="High"/>
    <s v="High"/>
    <s v="Normal"/>
  </r>
  <r>
    <s v="LC007059"/>
    <n v="3013"/>
    <s v="36 months"/>
    <n v="21.75"/>
    <s v="1 year"/>
    <n v="91699"/>
    <s v="Own"/>
    <s v="education"/>
    <n v="841"/>
    <n v="20.7"/>
    <s v="Not Verified"/>
    <d v="2017-12-19T00:00:00"/>
    <s v="Fully Paid"/>
    <n v="0"/>
    <s v="Excellent"/>
    <s v="Upper Middle"/>
    <s v="Very High"/>
    <s v="Normal"/>
  </r>
  <r>
    <s v="LC007060"/>
    <n v="21081"/>
    <s v="36 months"/>
    <n v="11.49"/>
    <s v="4 years"/>
    <n v="65601"/>
    <s v="Rent"/>
    <s v="home_improvement"/>
    <n v="792"/>
    <n v="22.6"/>
    <s v="Verified"/>
    <d v="2016-10-20T00:00:00"/>
    <s v="Fully Paid"/>
    <n v="0"/>
    <s v="Excellent"/>
    <s v="Upper Middle"/>
    <s v="Medium"/>
    <s v="Normal"/>
  </r>
  <r>
    <s v="LC007061"/>
    <n v="17874"/>
    <s v="36 months"/>
    <n v="20.92"/>
    <s v="5 years"/>
    <n v="44377"/>
    <s v="Mortgage"/>
    <s v="home_improvement"/>
    <n v="626"/>
    <n v="28.5"/>
    <s v="Not Verified"/>
    <d v="2019-01-06T00:00:00"/>
    <s v="Charged Off"/>
    <n v="1"/>
    <s v="Poor"/>
    <s v="Lower Middle"/>
    <s v="Very High"/>
    <s v="High Risk"/>
  </r>
  <r>
    <s v="LC007062"/>
    <n v="38755"/>
    <s v="36 months"/>
    <n v="18.45"/>
    <s v="5 years"/>
    <n v="92251"/>
    <s v="Rent"/>
    <s v="home_improvement"/>
    <n v="615"/>
    <n v="35.200000000000003"/>
    <s v="Verified"/>
    <d v="2020-01-08T00:00:00"/>
    <s v="Charged Off"/>
    <n v="1"/>
    <s v="Poor"/>
    <s v="Upper Middle"/>
    <s v="High"/>
    <s v="High Risk"/>
  </r>
  <r>
    <s v="LC007063"/>
    <n v="9733"/>
    <s v="36 months"/>
    <n v="20.170000000000002"/>
    <s v="9 years"/>
    <n v="108062"/>
    <s v="Rent"/>
    <s v="car"/>
    <n v="661"/>
    <n v="28.5"/>
    <s v="Verified"/>
    <d v="2015-01-15T00:00:00"/>
    <s v="Charged Off"/>
    <n v="1"/>
    <s v="Fair"/>
    <s v="High"/>
    <s v="Very High"/>
    <s v="Normal"/>
  </r>
  <r>
    <s v="LC007064"/>
    <n v="10479"/>
    <s v="36 months"/>
    <n v="22.07"/>
    <s v="2 years"/>
    <n v="59373"/>
    <s v="Mortgage"/>
    <s v="education"/>
    <n v="623"/>
    <n v="30.9"/>
    <s v="Verified"/>
    <d v="2018-08-23T00:00:00"/>
    <s v="Charged Off"/>
    <n v="1"/>
    <s v="Poor"/>
    <s v="Lower Middle"/>
    <s v="Very High"/>
    <s v="High Risk"/>
  </r>
  <r>
    <s v="LC007065"/>
    <n v="10825"/>
    <s v="60 months"/>
    <n v="9.34"/>
    <s v="9 years"/>
    <n v="135869"/>
    <s v="Rent"/>
    <s v="home_improvement"/>
    <n v="810"/>
    <n v="11.3"/>
    <s v="Verified"/>
    <d v="2015-07-27T00:00:00"/>
    <s v="Fully Paid"/>
    <n v="0"/>
    <s v="Excellent"/>
    <s v="High"/>
    <s v="Low"/>
    <s v="Normal"/>
  </r>
  <r>
    <s v="LC007066"/>
    <n v="22304"/>
    <s v="36 months"/>
    <n v="12.53"/>
    <s v="5 years"/>
    <n v="76683"/>
    <s v="Rent"/>
    <s v="vacation"/>
    <n v="666"/>
    <n v="18.399999999999999"/>
    <s v="Not Verified"/>
    <d v="2018-08-07T00:00:00"/>
    <s v="Fully Paid"/>
    <n v="0"/>
    <s v="Fair"/>
    <s v="Upper Middle"/>
    <s v="Medium"/>
    <s v="Normal"/>
  </r>
  <r>
    <s v="LC007067"/>
    <n v="36694"/>
    <s v="36 months"/>
    <n v="23.41"/>
    <s v="9 years"/>
    <n v="145836"/>
    <s v="Rent"/>
    <s v="home_improvement"/>
    <n v="614"/>
    <n v="25.5"/>
    <s v="Not Verified"/>
    <d v="2018-01-31T00:00:00"/>
    <s v="Charged Off"/>
    <n v="1"/>
    <s v="Poor"/>
    <s v="High"/>
    <s v="Very High"/>
    <s v="High Risk"/>
  </r>
  <r>
    <s v="LC007068"/>
    <n v="16635"/>
    <s v="60 months"/>
    <n v="9.1"/>
    <s v="9 years"/>
    <n v="117997"/>
    <s v="Rent"/>
    <s v="education"/>
    <n v="788"/>
    <n v="26.7"/>
    <s v="Not Verified"/>
    <d v="2018-07-14T00:00:00"/>
    <s v="Fully Paid"/>
    <n v="0"/>
    <s v="Excellent"/>
    <s v="High"/>
    <s v="Low"/>
    <s v="Normal"/>
  </r>
  <r>
    <s v="LC007069"/>
    <n v="21760"/>
    <s v="36 months"/>
    <n v="13.61"/>
    <s v="4 years"/>
    <n v="135292"/>
    <s v="Own"/>
    <s v="debt_consolidation"/>
    <n v="745"/>
    <n v="14.5"/>
    <s v="Verified"/>
    <d v="2018-11-15T00:00:00"/>
    <s v="Fully Paid"/>
    <n v="0"/>
    <s v="Good"/>
    <s v="High"/>
    <s v="Medium"/>
    <s v="Normal"/>
  </r>
  <r>
    <s v="LC007070"/>
    <n v="10490"/>
    <s v="36 months"/>
    <n v="21.66"/>
    <s v="7 years"/>
    <n v="75001"/>
    <s v="Own"/>
    <s v="medical"/>
    <n v="759"/>
    <n v="39.1"/>
    <s v="Verified"/>
    <d v="2017-12-25T00:00:00"/>
    <s v="Charged Off"/>
    <n v="1"/>
    <s v="Excellent"/>
    <s v="Upper Middle"/>
    <s v="Very High"/>
    <s v="Normal"/>
  </r>
  <r>
    <s v="LC007071"/>
    <n v="22252"/>
    <s v="36 months"/>
    <n v="28.44"/>
    <s v="3 years"/>
    <n v="38754"/>
    <s v="Rent"/>
    <s v="car"/>
    <n v="581"/>
    <n v="9.1"/>
    <s v="Not Verified"/>
    <d v="2016-05-27T00:00:00"/>
    <s v="Charged Off"/>
    <n v="1"/>
    <s v="Very Poor"/>
    <s v="Lower Middle"/>
    <s v="Very High"/>
    <s v="High Risk"/>
  </r>
  <r>
    <s v="LC007072"/>
    <n v="7862"/>
    <s v="36 months"/>
    <n v="6.88"/>
    <s v="9 years"/>
    <n v="116344"/>
    <s v="Mortgage"/>
    <s v="small_business"/>
    <n v="774"/>
    <n v="8.9"/>
    <s v="Verified"/>
    <d v="2020-04-02T00:00:00"/>
    <s v="Fully Paid"/>
    <n v="0"/>
    <s v="Excellent"/>
    <s v="High"/>
    <s v="Low"/>
    <s v="Normal"/>
  </r>
  <r>
    <s v="LC007073"/>
    <n v="5423"/>
    <s v="36 months"/>
    <n v="17.91"/>
    <s v="9 years"/>
    <n v="62970"/>
    <s v="Mortgage"/>
    <s v="small_business"/>
    <n v="602"/>
    <n v="13"/>
    <s v="Verified"/>
    <d v="2016-02-07T00:00:00"/>
    <s v="Fully Paid"/>
    <n v="0"/>
    <s v="Poor"/>
    <s v="Upper Middle"/>
    <s v="High"/>
    <s v="High Risk"/>
  </r>
  <r>
    <s v="LC007074"/>
    <n v="11450"/>
    <s v="36 months"/>
    <n v="7.05"/>
    <s v="2 years"/>
    <n v="149196"/>
    <s v="Rent"/>
    <s v="car"/>
    <n v="605"/>
    <n v="31.4"/>
    <s v="Verified"/>
    <d v="2015-06-24T00:00:00"/>
    <s v="Charged Off"/>
    <n v="1"/>
    <s v="Poor"/>
    <s v="High"/>
    <s v="Low"/>
    <s v="Normal"/>
  </r>
  <r>
    <s v="LC007075"/>
    <n v="35841"/>
    <s v="60 months"/>
    <n v="14.48"/>
    <s v="5 years"/>
    <n v="97863"/>
    <s v="Rent"/>
    <s v="vacation"/>
    <n v="609"/>
    <n v="6.3"/>
    <s v="Verified"/>
    <d v="2019-08-14T00:00:00"/>
    <s v="Fully Paid"/>
    <n v="0"/>
    <s v="Poor"/>
    <s v="Upper Middle"/>
    <s v="Medium"/>
    <s v="Normal"/>
  </r>
  <r>
    <s v="LC007076"/>
    <n v="23554"/>
    <s v="36 months"/>
    <n v="9.3800000000000008"/>
    <s v="9 years"/>
    <n v="67055"/>
    <s v="Mortgage"/>
    <s v="medical"/>
    <n v="746"/>
    <n v="39.6"/>
    <s v="Verified"/>
    <d v="2018-07-19T00:00:00"/>
    <s v="Fully Paid"/>
    <n v="0"/>
    <s v="Good"/>
    <s v="Upper Middle"/>
    <s v="Low"/>
    <s v="Normal"/>
  </r>
  <r>
    <s v="LC007077"/>
    <n v="32826"/>
    <s v="36 months"/>
    <n v="21.24"/>
    <s v="8 years"/>
    <n v="33221"/>
    <s v="Mortgage"/>
    <s v="credit_card"/>
    <n v="669"/>
    <n v="39.6"/>
    <s v="Verified"/>
    <d v="2020-08-23T00:00:00"/>
    <s v="Charged Off"/>
    <n v="1"/>
    <s v="Fair"/>
    <s v="Lower Middle"/>
    <s v="Very High"/>
    <s v="Normal"/>
  </r>
  <r>
    <s v="LC007078"/>
    <n v="7825"/>
    <s v="36 months"/>
    <n v="23.95"/>
    <s v="7 years"/>
    <n v="102122"/>
    <s v="Rent"/>
    <s v="credit_card"/>
    <n v="803"/>
    <n v="10.6"/>
    <s v="Verified"/>
    <d v="2018-06-27T00:00:00"/>
    <s v="Fully Paid"/>
    <n v="0"/>
    <s v="Excellent"/>
    <s v="High"/>
    <s v="Very High"/>
    <s v="Normal"/>
  </r>
  <r>
    <s v="LC007079"/>
    <n v="13454"/>
    <s v="36 months"/>
    <n v="11.18"/>
    <s v="9 years"/>
    <n v="101628"/>
    <s v="Rent"/>
    <s v="medical"/>
    <n v="685"/>
    <n v="19"/>
    <s v="Verified"/>
    <d v="2020-02-04T00:00:00"/>
    <s v="Fully Paid"/>
    <n v="0"/>
    <s v="Fair"/>
    <s v="High"/>
    <s v="Medium"/>
    <s v="Normal"/>
  </r>
  <r>
    <s v="LC007080"/>
    <n v="25251"/>
    <s v="36 months"/>
    <n v="22.82"/>
    <s v="7 years"/>
    <n v="33870"/>
    <s v="Rent"/>
    <s v="debt_consolidation"/>
    <n v="607"/>
    <n v="12.1"/>
    <s v="Verified"/>
    <d v="2020-05-22T00:00:00"/>
    <s v="Charged Off"/>
    <n v="1"/>
    <s v="Poor"/>
    <s v="Lower Middle"/>
    <s v="Very High"/>
    <s v="High Risk"/>
  </r>
  <r>
    <s v="LC007081"/>
    <n v="21648"/>
    <s v="36 months"/>
    <n v="16.170000000000002"/>
    <s v="2 years"/>
    <n v="118546"/>
    <s v="Rent"/>
    <s v="vacation"/>
    <n v="706"/>
    <n v="19.3"/>
    <s v="Verified"/>
    <d v="2015-07-16T00:00:00"/>
    <s v="Fully Paid"/>
    <n v="0"/>
    <s v="Good"/>
    <s v="High"/>
    <s v="High"/>
    <s v="Normal"/>
  </r>
  <r>
    <s v="LC007082"/>
    <n v="25530"/>
    <s v="36 months"/>
    <n v="12.09"/>
    <s v="&lt; 1 year"/>
    <n v="144409"/>
    <s v="Rent"/>
    <s v="credit_card"/>
    <n v="640"/>
    <n v="23.7"/>
    <s v="Verified"/>
    <d v="2020-03-08T00:00:00"/>
    <s v="Fully Paid"/>
    <n v="0"/>
    <s v="Poor"/>
    <s v="High"/>
    <s v="Medium"/>
    <s v="Normal"/>
  </r>
  <r>
    <s v="LC007083"/>
    <n v="13516"/>
    <s v="36 months"/>
    <n v="18.09"/>
    <s v="2 years"/>
    <n v="140919"/>
    <s v="Mortgage"/>
    <s v="home_improvement"/>
    <n v="755"/>
    <n v="33.799999999999997"/>
    <s v="Verified"/>
    <d v="2018-03-27T00:00:00"/>
    <s v="Charged Off"/>
    <n v="1"/>
    <s v="Excellent"/>
    <s v="High"/>
    <s v="High"/>
    <s v="Normal"/>
  </r>
  <r>
    <s v="LC007084"/>
    <n v="9558"/>
    <s v="60 months"/>
    <n v="14.49"/>
    <s v="2 years"/>
    <n v="23740"/>
    <s v="Mortgage"/>
    <s v="home_improvement"/>
    <n v="674"/>
    <n v="6.3"/>
    <s v="Not Verified"/>
    <d v="2020-10-08T00:00:00"/>
    <s v="Fully Paid"/>
    <n v="0"/>
    <s v="Fair"/>
    <s v="Low"/>
    <s v="Medium"/>
    <s v="Normal"/>
  </r>
  <r>
    <s v="LC007085"/>
    <n v="9719"/>
    <s v="60 months"/>
    <n v="10.75"/>
    <s v="5 years"/>
    <n v="39105"/>
    <s v="Mortgage"/>
    <s v="medical"/>
    <n v="675"/>
    <n v="39.5"/>
    <s v="Verified"/>
    <d v="2019-12-29T00:00:00"/>
    <s v="Charged Off"/>
    <n v="1"/>
    <s v="Fair"/>
    <s v="Lower Middle"/>
    <s v="Medium"/>
    <s v="Normal"/>
  </r>
  <r>
    <s v="LC007086"/>
    <n v="5886"/>
    <s v="36 months"/>
    <n v="23.92"/>
    <s v="2 years"/>
    <n v="140714"/>
    <s v="Rent"/>
    <s v="credit_card"/>
    <n v="720"/>
    <n v="37.9"/>
    <s v="Not Verified"/>
    <d v="2015-04-09T00:00:00"/>
    <s v="Charged Off"/>
    <n v="1"/>
    <s v="Good"/>
    <s v="High"/>
    <s v="Very High"/>
    <s v="Normal"/>
  </r>
  <r>
    <s v="LC007087"/>
    <n v="29185"/>
    <s v="60 months"/>
    <n v="24.94"/>
    <s v="1 year"/>
    <n v="149555"/>
    <s v="Rent"/>
    <s v="small_business"/>
    <n v="665"/>
    <n v="25"/>
    <s v="Not Verified"/>
    <d v="2019-12-28T00:00:00"/>
    <s v="Fully Paid"/>
    <n v="0"/>
    <s v="Fair"/>
    <s v="High"/>
    <s v="Very High"/>
    <s v="Normal"/>
  </r>
  <r>
    <s v="LC007088"/>
    <n v="38387"/>
    <s v="36 months"/>
    <n v="25.01"/>
    <s v="8 years"/>
    <n v="94387"/>
    <s v="Rent"/>
    <s v="medical"/>
    <n v="702"/>
    <n v="21.8"/>
    <s v="Not Verified"/>
    <d v="2017-09-06T00:00:00"/>
    <s v="Fully Paid"/>
    <n v="0"/>
    <s v="Good"/>
    <s v="Upper Middle"/>
    <s v="Very High"/>
    <s v="Normal"/>
  </r>
  <r>
    <s v="LC007089"/>
    <n v="22575"/>
    <s v="60 months"/>
    <n v="14.55"/>
    <s v="5 years"/>
    <n v="61672"/>
    <s v="Own"/>
    <s v="car"/>
    <n v="795"/>
    <n v="24.3"/>
    <s v="Not Verified"/>
    <d v="2017-08-03T00:00:00"/>
    <s v="Fully Paid"/>
    <n v="0"/>
    <s v="Excellent"/>
    <s v="Upper Middle"/>
    <s v="Medium"/>
    <s v="Normal"/>
  </r>
  <r>
    <s v="LC007090"/>
    <n v="11100"/>
    <s v="36 months"/>
    <n v="9.24"/>
    <s v="4 years"/>
    <n v="130391"/>
    <s v="Rent"/>
    <s v="debt_consolidation"/>
    <n v="687"/>
    <n v="5.6"/>
    <s v="Not Verified"/>
    <d v="2019-05-16T00:00:00"/>
    <s v="Fully Paid"/>
    <n v="0"/>
    <s v="Fair"/>
    <s v="High"/>
    <s v="Low"/>
    <s v="Normal"/>
  </r>
  <r>
    <s v="LC007091"/>
    <n v="8856"/>
    <s v="36 months"/>
    <n v="26.01"/>
    <s v="2 years"/>
    <n v="94902"/>
    <s v="Rent"/>
    <s v="home_improvement"/>
    <n v="758"/>
    <n v="30.8"/>
    <s v="Not Verified"/>
    <d v="2016-10-16T00:00:00"/>
    <s v="Charged Off"/>
    <n v="1"/>
    <s v="Excellent"/>
    <s v="Upper Middle"/>
    <s v="Very High"/>
    <s v="Normal"/>
  </r>
  <r>
    <s v="LC007092"/>
    <n v="39169"/>
    <s v="60 months"/>
    <n v="13.23"/>
    <s v="6 years"/>
    <n v="123523"/>
    <s v="Rent"/>
    <s v="debt_consolidation"/>
    <n v="649"/>
    <n v="22.4"/>
    <s v="Not Verified"/>
    <d v="2020-12-27T00:00:00"/>
    <s v="Fully Paid"/>
    <n v="0"/>
    <s v="Poor"/>
    <s v="High"/>
    <s v="Medium"/>
    <s v="Normal"/>
  </r>
  <r>
    <s v="LC007093"/>
    <n v="29804"/>
    <s v="36 months"/>
    <n v="23.7"/>
    <s v="6 years"/>
    <n v="110358"/>
    <s v="Mortgage"/>
    <s v="credit_card"/>
    <n v="706"/>
    <n v="15"/>
    <s v="Verified"/>
    <d v="2015-01-11T00:00:00"/>
    <s v="Fully Paid"/>
    <n v="0"/>
    <s v="Good"/>
    <s v="High"/>
    <s v="Very High"/>
    <s v="Normal"/>
  </r>
  <r>
    <s v="LC007094"/>
    <n v="36790"/>
    <s v="60 months"/>
    <n v="25.44"/>
    <s v="3 years"/>
    <n v="149648"/>
    <s v="Own"/>
    <s v="education"/>
    <n v="785"/>
    <n v="21.2"/>
    <s v="Not Verified"/>
    <d v="2016-08-06T00:00:00"/>
    <s v="Fully Paid"/>
    <n v="0"/>
    <s v="Excellent"/>
    <s v="High"/>
    <s v="Very High"/>
    <s v="Normal"/>
  </r>
  <r>
    <s v="LC007095"/>
    <n v="31988"/>
    <s v="36 months"/>
    <n v="24.2"/>
    <s v="9 years"/>
    <n v="102650"/>
    <s v="Rent"/>
    <s v="medical"/>
    <n v="842"/>
    <n v="15.2"/>
    <s v="Not Verified"/>
    <d v="2016-08-01T00:00:00"/>
    <s v="Fully Paid"/>
    <n v="0"/>
    <s v="Excellent"/>
    <s v="High"/>
    <s v="Very High"/>
    <s v="Normal"/>
  </r>
  <r>
    <s v="LC007096"/>
    <n v="11912"/>
    <s v="36 months"/>
    <n v="14.75"/>
    <s v="1 year"/>
    <n v="146807"/>
    <s v="Mortgage"/>
    <s v="medical"/>
    <n v="646"/>
    <n v="29.5"/>
    <s v="Verified"/>
    <d v="2020-09-03T00:00:00"/>
    <s v="Charged Off"/>
    <n v="1"/>
    <s v="Poor"/>
    <s v="High"/>
    <s v="Medium"/>
    <s v="Normal"/>
  </r>
  <r>
    <s v="LC007097"/>
    <n v="39506"/>
    <s v="36 months"/>
    <n v="28.45"/>
    <s v="1 year"/>
    <n v="48519"/>
    <s v="Mortgage"/>
    <s v="small_business"/>
    <n v="717"/>
    <n v="26.5"/>
    <s v="Not Verified"/>
    <d v="2017-03-16T00:00:00"/>
    <s v="Charged Off"/>
    <n v="1"/>
    <s v="Good"/>
    <s v="Lower Middle"/>
    <s v="Very High"/>
    <s v="Normal"/>
  </r>
  <r>
    <s v="LC007098"/>
    <n v="23368"/>
    <s v="60 months"/>
    <n v="21.5"/>
    <s v="7 years"/>
    <n v="70712"/>
    <s v="Rent"/>
    <s v="vacation"/>
    <n v="804"/>
    <n v="18.600000000000001"/>
    <s v="Not Verified"/>
    <d v="2020-03-11T00:00:00"/>
    <s v="Fully Paid"/>
    <n v="0"/>
    <s v="Excellent"/>
    <s v="Upper Middle"/>
    <s v="Very High"/>
    <s v="Normal"/>
  </r>
  <r>
    <s v="LC007099"/>
    <n v="2770"/>
    <s v="36 months"/>
    <n v="19.39"/>
    <s v="3 years"/>
    <n v="78328"/>
    <s v="Rent"/>
    <s v="debt_consolidation"/>
    <n v="640"/>
    <n v="16"/>
    <s v="Verified"/>
    <d v="2018-06-12T00:00:00"/>
    <s v="Charged Off"/>
    <n v="1"/>
    <s v="Poor"/>
    <s v="Upper Middle"/>
    <s v="High"/>
    <s v="High Risk"/>
  </r>
  <r>
    <s v="LC007100"/>
    <n v="13305"/>
    <s v="36 months"/>
    <n v="22.45"/>
    <s v="6 years"/>
    <n v="28687"/>
    <s v="Mortgage"/>
    <s v="debt_consolidation"/>
    <n v="681"/>
    <n v="35.700000000000003"/>
    <s v="Verified"/>
    <d v="2015-07-14T00:00:00"/>
    <s v="Charged Off"/>
    <n v="1"/>
    <s v="Fair"/>
    <s v="Low"/>
    <s v="Very High"/>
    <s v="Normal"/>
  </r>
  <r>
    <s v="LC007101"/>
    <n v="10969"/>
    <s v="60 months"/>
    <n v="6.12"/>
    <s v="2 years"/>
    <n v="74560"/>
    <s v="Rent"/>
    <s v="credit_card"/>
    <n v="594"/>
    <n v="28.9"/>
    <s v="Verified"/>
    <d v="2016-12-24T00:00:00"/>
    <s v="Charged Off"/>
    <n v="1"/>
    <s v="Very Poor"/>
    <s v="Upper Middle"/>
    <s v="Low"/>
    <s v="Normal"/>
  </r>
  <r>
    <s v="LC007102"/>
    <n v="13404"/>
    <s v="60 months"/>
    <n v="14.76"/>
    <s v="8 years"/>
    <n v="108478"/>
    <s v="Mortgage"/>
    <s v="vacation"/>
    <n v="629"/>
    <n v="30.1"/>
    <s v="Not Verified"/>
    <d v="2016-10-16T00:00:00"/>
    <s v="Charged Off"/>
    <n v="1"/>
    <s v="Poor"/>
    <s v="High"/>
    <s v="Medium"/>
    <s v="Normal"/>
  </r>
  <r>
    <s v="LC007103"/>
    <n v="9989"/>
    <s v="60 months"/>
    <n v="27.03"/>
    <s v="9 years"/>
    <n v="149993"/>
    <s v="Rent"/>
    <s v="credit_card"/>
    <n v="839"/>
    <n v="26.7"/>
    <s v="Verified"/>
    <d v="2015-12-31T00:00:00"/>
    <s v="Charged Off"/>
    <n v="1"/>
    <s v="Excellent"/>
    <s v="High"/>
    <s v="Very High"/>
    <s v="Normal"/>
  </r>
  <r>
    <s v="LC007104"/>
    <n v="36983"/>
    <s v="36 months"/>
    <n v="9.0299999999999994"/>
    <s v="8 years"/>
    <n v="63622"/>
    <s v="Rent"/>
    <s v="home_improvement"/>
    <n v="680"/>
    <n v="7.6"/>
    <s v="Not Verified"/>
    <d v="2019-04-26T00:00:00"/>
    <s v="Fully Paid"/>
    <n v="0"/>
    <s v="Fair"/>
    <s v="Upper Middle"/>
    <s v="Low"/>
    <s v="Normal"/>
  </r>
  <r>
    <s v="LC007105"/>
    <n v="20360"/>
    <s v="60 months"/>
    <n v="15.36"/>
    <s v="6 years"/>
    <n v="79470"/>
    <s v="Rent"/>
    <s v="small_business"/>
    <n v="589"/>
    <n v="7.1"/>
    <s v="Verified"/>
    <d v="2017-03-28T00:00:00"/>
    <s v="Fully Paid"/>
    <n v="0"/>
    <s v="Very Poor"/>
    <s v="Upper Middle"/>
    <s v="High"/>
    <s v="High Risk"/>
  </r>
  <r>
    <s v="LC007106"/>
    <n v="21121"/>
    <s v="60 months"/>
    <n v="15.13"/>
    <s v="6 years"/>
    <n v="115616"/>
    <s v="Own"/>
    <s v="vacation"/>
    <n v="823"/>
    <n v="20"/>
    <s v="Verified"/>
    <d v="2019-09-26T00:00:00"/>
    <s v="Fully Paid"/>
    <n v="0"/>
    <s v="Excellent"/>
    <s v="High"/>
    <s v="High"/>
    <s v="Normal"/>
  </r>
  <r>
    <s v="LC007107"/>
    <n v="27287"/>
    <s v="60 months"/>
    <n v="13.9"/>
    <s v="&lt; 1 year"/>
    <n v="84949"/>
    <s v="Mortgage"/>
    <s v="education"/>
    <n v="702"/>
    <n v="37.6"/>
    <s v="Not Verified"/>
    <d v="2015-05-06T00:00:00"/>
    <s v="Fully Paid"/>
    <n v="0"/>
    <s v="Good"/>
    <s v="Upper Middle"/>
    <s v="Medium"/>
    <s v="Normal"/>
  </r>
  <r>
    <s v="LC007108"/>
    <n v="35160"/>
    <s v="36 months"/>
    <n v="19.059999999999999"/>
    <s v="9 years"/>
    <n v="88111"/>
    <s v="Rent"/>
    <s v="vacation"/>
    <n v="729"/>
    <n v="23.4"/>
    <s v="Verified"/>
    <d v="2020-11-14T00:00:00"/>
    <s v="Fully Paid"/>
    <n v="0"/>
    <s v="Good"/>
    <s v="Upper Middle"/>
    <s v="High"/>
    <s v="Normal"/>
  </r>
  <r>
    <s v="LC007109"/>
    <n v="7789"/>
    <s v="36 months"/>
    <n v="29.9"/>
    <s v="7 years"/>
    <n v="43892"/>
    <s v="Rent"/>
    <s v="education"/>
    <n v="738"/>
    <n v="35.700000000000003"/>
    <s v="Not Verified"/>
    <d v="2019-06-02T00:00:00"/>
    <s v="Charged Off"/>
    <n v="1"/>
    <s v="Good"/>
    <s v="Lower Middle"/>
    <s v="Very High"/>
    <s v="Normal"/>
  </r>
  <r>
    <s v="LC007110"/>
    <n v="28181"/>
    <s v="36 months"/>
    <n v="11.4"/>
    <s v="1 year"/>
    <n v="21082"/>
    <s v="Rent"/>
    <s v="debt_consolidation"/>
    <n v="832"/>
    <n v="8.4"/>
    <s v="Not Verified"/>
    <d v="2015-05-16T00:00:00"/>
    <s v="Fully Paid"/>
    <n v="0"/>
    <s v="Excellent"/>
    <s v="Low"/>
    <s v="Medium"/>
    <s v="Normal"/>
  </r>
  <r>
    <s v="LC007111"/>
    <n v="15385"/>
    <s v="36 months"/>
    <n v="22.62"/>
    <s v="7 years"/>
    <n v="71905"/>
    <s v="Mortgage"/>
    <s v="education"/>
    <n v="780"/>
    <n v="30.3"/>
    <s v="Verified"/>
    <d v="2019-06-26T00:00:00"/>
    <s v="Charged Off"/>
    <n v="1"/>
    <s v="Excellent"/>
    <s v="Upper Middle"/>
    <s v="Very High"/>
    <s v="Normal"/>
  </r>
  <r>
    <s v="LC007112"/>
    <n v="18061"/>
    <s v="36 months"/>
    <n v="23.95"/>
    <s v="10+ years"/>
    <n v="149660"/>
    <s v="Mortgage"/>
    <s v="credit_card"/>
    <n v="677"/>
    <n v="13.6"/>
    <s v="Not Verified"/>
    <d v="2015-07-21T00:00:00"/>
    <s v="Fully Paid"/>
    <n v="0"/>
    <s v="Fair"/>
    <s v="High"/>
    <s v="Very High"/>
    <s v="Normal"/>
  </r>
  <r>
    <s v="LC007113"/>
    <n v="1105"/>
    <s v="36 months"/>
    <n v="19.61"/>
    <s v="1 year"/>
    <n v="115106"/>
    <s v="Rent"/>
    <s v="medical"/>
    <n v="801"/>
    <n v="23.4"/>
    <s v="Verified"/>
    <d v="2018-05-19T00:00:00"/>
    <s v="Fully Paid"/>
    <n v="0"/>
    <s v="Excellent"/>
    <s v="High"/>
    <s v="High"/>
    <s v="Normal"/>
  </r>
  <r>
    <s v="LC007114"/>
    <n v="22137"/>
    <s v="36 months"/>
    <n v="7.44"/>
    <s v="&lt; 1 year"/>
    <n v="137646"/>
    <s v="Mortgage"/>
    <s v="vacation"/>
    <n v="787"/>
    <n v="15.3"/>
    <s v="Verified"/>
    <d v="2018-05-25T00:00:00"/>
    <s v="Fully Paid"/>
    <n v="0"/>
    <s v="Excellent"/>
    <s v="High"/>
    <s v="Low"/>
    <s v="Normal"/>
  </r>
  <r>
    <s v="LC007115"/>
    <n v="35714"/>
    <s v="36 months"/>
    <n v="19.309999999999999"/>
    <s v="10+ years"/>
    <n v="28735"/>
    <s v="Own"/>
    <s v="credit_card"/>
    <n v="626"/>
    <n v="29.9"/>
    <s v="Verified"/>
    <d v="2020-04-28T00:00:00"/>
    <s v="Charged Off"/>
    <n v="1"/>
    <s v="Poor"/>
    <s v="Low"/>
    <s v="High"/>
    <s v="High Risk"/>
  </r>
  <r>
    <s v="LC007116"/>
    <n v="6544"/>
    <s v="36 months"/>
    <n v="28.84"/>
    <s v="7 years"/>
    <n v="31255"/>
    <s v="Rent"/>
    <s v="credit_card"/>
    <n v="694"/>
    <n v="19"/>
    <s v="Not Verified"/>
    <d v="2017-05-28T00:00:00"/>
    <s v="Charged Off"/>
    <n v="1"/>
    <s v="Fair"/>
    <s v="Lower Middle"/>
    <s v="Very High"/>
    <s v="Normal"/>
  </r>
  <r>
    <s v="LC007117"/>
    <n v="14275"/>
    <s v="36 months"/>
    <n v="13.55"/>
    <s v="3 years"/>
    <n v="125137"/>
    <s v="Own"/>
    <s v="small_business"/>
    <n v="763"/>
    <n v="21.2"/>
    <s v="Not Verified"/>
    <d v="2017-04-26T00:00:00"/>
    <s v="Fully Paid"/>
    <n v="0"/>
    <s v="Excellent"/>
    <s v="High"/>
    <s v="Medium"/>
    <s v="Normal"/>
  </r>
  <r>
    <s v="LC007118"/>
    <n v="35550"/>
    <s v="60 months"/>
    <n v="20.99"/>
    <s v="10+ years"/>
    <n v="30094"/>
    <s v="Rent"/>
    <s v="vacation"/>
    <n v="590"/>
    <n v="13.6"/>
    <s v="Verified"/>
    <d v="2016-08-06T00:00:00"/>
    <s v="Charged Off"/>
    <n v="1"/>
    <s v="Very Poor"/>
    <s v="Lower Middle"/>
    <s v="Very High"/>
    <s v="High Risk"/>
  </r>
  <r>
    <s v="LC007119"/>
    <n v="20641"/>
    <s v="36 months"/>
    <n v="28.98"/>
    <s v="9 years"/>
    <n v="106234"/>
    <s v="Mortgage"/>
    <s v="debt_consolidation"/>
    <n v="656"/>
    <n v="14.9"/>
    <s v="Verified"/>
    <d v="2015-12-30T00:00:00"/>
    <s v="Fully Paid"/>
    <n v="0"/>
    <s v="Fair"/>
    <s v="High"/>
    <s v="Very High"/>
    <s v="Normal"/>
  </r>
  <r>
    <s v="LC007120"/>
    <n v="7213"/>
    <s v="36 months"/>
    <n v="24.95"/>
    <s v="5 years"/>
    <n v="80515"/>
    <s v="Rent"/>
    <s v="car"/>
    <n v="800"/>
    <n v="11.3"/>
    <s v="Not Verified"/>
    <d v="2020-12-28T00:00:00"/>
    <s v="Fully Paid"/>
    <n v="0"/>
    <s v="Excellent"/>
    <s v="Upper Middle"/>
    <s v="Very High"/>
    <s v="Normal"/>
  </r>
  <r>
    <s v="LC007121"/>
    <n v="15485"/>
    <s v="36 months"/>
    <n v="22.21"/>
    <s v="9 years"/>
    <n v="107010"/>
    <s v="Mortgage"/>
    <s v="credit_card"/>
    <n v="633"/>
    <n v="24.4"/>
    <s v="Verified"/>
    <d v="2016-08-05T00:00:00"/>
    <s v="Charged Off"/>
    <n v="1"/>
    <s v="Poor"/>
    <s v="High"/>
    <s v="Very High"/>
    <s v="High Risk"/>
  </r>
  <r>
    <s v="LC007122"/>
    <n v="16605"/>
    <s v="36 months"/>
    <n v="29.28"/>
    <s v="10+ years"/>
    <n v="50651"/>
    <s v="Mortgage"/>
    <s v="education"/>
    <n v="638"/>
    <n v="10.1"/>
    <s v="Verified"/>
    <d v="2020-04-24T00:00:00"/>
    <s v="Charged Off"/>
    <n v="1"/>
    <s v="Poor"/>
    <s v="Lower Middle"/>
    <s v="Very High"/>
    <s v="High Risk"/>
  </r>
  <r>
    <s v="LC007123"/>
    <n v="38637"/>
    <s v="60 months"/>
    <n v="9.26"/>
    <s v="9 years"/>
    <n v="54918"/>
    <s v="Own"/>
    <s v="small_business"/>
    <n v="772"/>
    <n v="14.4"/>
    <s v="Not Verified"/>
    <d v="2019-08-08T00:00:00"/>
    <s v="Fully Paid"/>
    <n v="0"/>
    <s v="Excellent"/>
    <s v="Lower Middle"/>
    <s v="Low"/>
    <s v="Normal"/>
  </r>
  <r>
    <s v="LC007124"/>
    <n v="21390"/>
    <s v="36 months"/>
    <n v="24.32"/>
    <s v="&lt; 1 year"/>
    <n v="26103"/>
    <s v="Rent"/>
    <s v="vacation"/>
    <n v="611"/>
    <n v="23.6"/>
    <s v="Verified"/>
    <d v="2017-09-29T00:00:00"/>
    <s v="Charged Off"/>
    <n v="1"/>
    <s v="Poor"/>
    <s v="Low"/>
    <s v="Very High"/>
    <s v="High Risk"/>
  </r>
  <r>
    <s v="LC007125"/>
    <n v="10867"/>
    <s v="36 months"/>
    <n v="15.17"/>
    <s v="8 years"/>
    <n v="102803"/>
    <s v="Mortgage"/>
    <s v="small_business"/>
    <n v="725"/>
    <n v="14.6"/>
    <s v="Verified"/>
    <d v="2017-07-18T00:00:00"/>
    <s v="Fully Paid"/>
    <n v="0"/>
    <s v="Good"/>
    <s v="High"/>
    <s v="High"/>
    <s v="Normal"/>
  </r>
  <r>
    <s v="LC007126"/>
    <n v="4981"/>
    <s v="36 months"/>
    <n v="14.01"/>
    <s v="10+ years"/>
    <n v="137365"/>
    <s v="Own"/>
    <s v="education"/>
    <n v="711"/>
    <n v="25.6"/>
    <s v="Not Verified"/>
    <d v="2020-04-11T00:00:00"/>
    <s v="Fully Paid"/>
    <n v="0"/>
    <s v="Good"/>
    <s v="High"/>
    <s v="Medium"/>
    <s v="Normal"/>
  </r>
  <r>
    <s v="LC007127"/>
    <n v="10493"/>
    <s v="60 months"/>
    <n v="18.02"/>
    <s v="6 years"/>
    <n v="80146"/>
    <s v="Mortgage"/>
    <s v="credit_card"/>
    <n v="787"/>
    <n v="5.5"/>
    <s v="Verified"/>
    <d v="2019-11-08T00:00:00"/>
    <s v="Fully Paid"/>
    <n v="0"/>
    <s v="Excellent"/>
    <s v="Upper Middle"/>
    <s v="High"/>
    <s v="Normal"/>
  </r>
  <r>
    <s v="LC007128"/>
    <n v="6682"/>
    <s v="36 months"/>
    <n v="5.84"/>
    <s v="4 years"/>
    <n v="74390"/>
    <s v="Rent"/>
    <s v="small_business"/>
    <n v="792"/>
    <n v="39.1"/>
    <s v="Not Verified"/>
    <d v="2016-04-30T00:00:00"/>
    <s v="Fully Paid"/>
    <n v="0"/>
    <s v="Excellent"/>
    <s v="Upper Middle"/>
    <s v="Low"/>
    <s v="Normal"/>
  </r>
  <r>
    <s v="LC007129"/>
    <n v="6782"/>
    <s v="36 months"/>
    <n v="12.81"/>
    <s v="5 years"/>
    <n v="122279"/>
    <s v="Mortgage"/>
    <s v="medical"/>
    <n v="758"/>
    <n v="30.5"/>
    <s v="Verified"/>
    <d v="2018-07-02T00:00:00"/>
    <s v="Fully Paid"/>
    <n v="0"/>
    <s v="Excellent"/>
    <s v="High"/>
    <s v="Medium"/>
    <s v="Normal"/>
  </r>
  <r>
    <s v="LC007130"/>
    <n v="30799"/>
    <s v="36 months"/>
    <n v="9.16"/>
    <s v="2 years"/>
    <n v="69158"/>
    <s v="Mortgage"/>
    <s v="car"/>
    <n v="705"/>
    <n v="22.6"/>
    <s v="Verified"/>
    <d v="2020-06-15T00:00:00"/>
    <s v="Fully Paid"/>
    <n v="0"/>
    <s v="Good"/>
    <s v="Upper Middle"/>
    <s v="Low"/>
    <s v="Normal"/>
  </r>
  <r>
    <s v="LC007131"/>
    <n v="17984"/>
    <s v="36 months"/>
    <n v="8.4700000000000006"/>
    <s v="8 years"/>
    <n v="47011"/>
    <s v="Mortgage"/>
    <s v="debt_consolidation"/>
    <n v="717"/>
    <n v="37.200000000000003"/>
    <s v="Not Verified"/>
    <d v="2016-10-02T00:00:00"/>
    <s v="Fully Paid"/>
    <n v="0"/>
    <s v="Good"/>
    <s v="Lower Middle"/>
    <s v="Low"/>
    <s v="Normal"/>
  </r>
  <r>
    <s v="LC007132"/>
    <n v="23760"/>
    <s v="36 months"/>
    <n v="13.43"/>
    <s v="1 year"/>
    <n v="109565"/>
    <s v="Rent"/>
    <s v="credit_card"/>
    <n v="824"/>
    <n v="35.4"/>
    <s v="Verified"/>
    <d v="2019-07-11T00:00:00"/>
    <s v="Fully Paid"/>
    <n v="0"/>
    <s v="Excellent"/>
    <s v="High"/>
    <s v="Medium"/>
    <s v="Normal"/>
  </r>
  <r>
    <s v="LC007133"/>
    <n v="26993"/>
    <s v="36 months"/>
    <n v="25.06"/>
    <s v="9 years"/>
    <n v="78889"/>
    <s v="Rent"/>
    <s v="debt_consolidation"/>
    <n v="772"/>
    <n v="17.8"/>
    <s v="Not Verified"/>
    <d v="2017-12-21T00:00:00"/>
    <s v="Fully Paid"/>
    <n v="0"/>
    <s v="Excellent"/>
    <s v="Upper Middle"/>
    <s v="Very High"/>
    <s v="Normal"/>
  </r>
  <r>
    <s v="LC007134"/>
    <n v="2524"/>
    <s v="36 months"/>
    <n v="10.029999999999999"/>
    <s v="&lt; 1 year"/>
    <n v="82267"/>
    <s v="Rent"/>
    <s v="vacation"/>
    <n v="714"/>
    <n v="9.1"/>
    <s v="Not Verified"/>
    <d v="2018-09-09T00:00:00"/>
    <s v="Fully Paid"/>
    <n v="0"/>
    <s v="Good"/>
    <s v="Upper Middle"/>
    <s v="Medium"/>
    <s v="Normal"/>
  </r>
  <r>
    <s v="LC007135"/>
    <n v="27120"/>
    <s v="36 months"/>
    <n v="18.29"/>
    <s v="&lt; 1 year"/>
    <n v="123704"/>
    <s v="Rent"/>
    <s v="vacation"/>
    <n v="624"/>
    <n v="13.8"/>
    <s v="Not Verified"/>
    <d v="2016-11-06T00:00:00"/>
    <s v="Charged Off"/>
    <n v="1"/>
    <s v="Poor"/>
    <s v="High"/>
    <s v="High"/>
    <s v="High Risk"/>
  </r>
  <r>
    <s v="LC007136"/>
    <n v="1078"/>
    <s v="36 months"/>
    <n v="23.72"/>
    <s v="9 years"/>
    <n v="71241"/>
    <s v="Rent"/>
    <s v="car"/>
    <n v="617"/>
    <n v="12.3"/>
    <s v="Not Verified"/>
    <d v="2019-08-06T00:00:00"/>
    <s v="Charged Off"/>
    <n v="1"/>
    <s v="Poor"/>
    <s v="Upper Middle"/>
    <s v="Very High"/>
    <s v="High Risk"/>
  </r>
  <r>
    <s v="LC007137"/>
    <n v="36891"/>
    <s v="36 months"/>
    <n v="11.02"/>
    <s v="1 year"/>
    <n v="24191"/>
    <s v="Mortgage"/>
    <s v="credit_card"/>
    <n v="714"/>
    <n v="31.3"/>
    <s v="Not Verified"/>
    <d v="2016-01-11T00:00:00"/>
    <s v="Charged Off"/>
    <n v="1"/>
    <s v="Good"/>
    <s v="Low"/>
    <s v="Medium"/>
    <s v="Normal"/>
  </r>
  <r>
    <s v="LC007138"/>
    <n v="26473"/>
    <s v="36 months"/>
    <n v="28.11"/>
    <s v="5 years"/>
    <n v="25623"/>
    <s v="Own"/>
    <s v="medical"/>
    <n v="814"/>
    <n v="24.2"/>
    <s v="Verified"/>
    <d v="2015-04-24T00:00:00"/>
    <s v="Charged Off"/>
    <n v="1"/>
    <s v="Excellent"/>
    <s v="Low"/>
    <s v="Very High"/>
    <s v="Normal"/>
  </r>
  <r>
    <s v="LC007139"/>
    <n v="9417"/>
    <s v="36 months"/>
    <n v="26.66"/>
    <s v="5 years"/>
    <n v="22293"/>
    <s v="Rent"/>
    <s v="small_business"/>
    <n v="646"/>
    <n v="34.799999999999997"/>
    <s v="Verified"/>
    <d v="2018-01-06T00:00:00"/>
    <s v="Charged Off"/>
    <n v="1"/>
    <s v="Poor"/>
    <s v="Low"/>
    <s v="Very High"/>
    <s v="High Risk"/>
  </r>
  <r>
    <s v="LC007140"/>
    <n v="14362"/>
    <s v="36 months"/>
    <n v="11.28"/>
    <s v="8 years"/>
    <n v="125695"/>
    <s v="Mortgage"/>
    <s v="credit_card"/>
    <n v="654"/>
    <n v="22.1"/>
    <s v="Not Verified"/>
    <d v="2017-08-02T00:00:00"/>
    <s v="Fully Paid"/>
    <n v="0"/>
    <s v="Fair"/>
    <s v="High"/>
    <s v="Medium"/>
    <s v="Normal"/>
  </r>
  <r>
    <s v="LC007141"/>
    <n v="2209"/>
    <s v="60 months"/>
    <n v="29.74"/>
    <s v="9 years"/>
    <n v="40593"/>
    <s v="Mortgage"/>
    <s v="credit_card"/>
    <n v="843"/>
    <n v="31.9"/>
    <s v="Not Verified"/>
    <d v="2020-08-27T00:00:00"/>
    <s v="Charged Off"/>
    <n v="1"/>
    <s v="Excellent"/>
    <s v="Lower Middle"/>
    <s v="Very High"/>
    <s v="Normal"/>
  </r>
  <r>
    <s v="LC007142"/>
    <n v="38921"/>
    <s v="36 months"/>
    <n v="21.73"/>
    <s v="3 years"/>
    <n v="112703"/>
    <s v="Mortgage"/>
    <s v="home_improvement"/>
    <n v="669"/>
    <n v="16.3"/>
    <s v="Verified"/>
    <d v="2020-12-26T00:00:00"/>
    <s v="Fully Paid"/>
    <n v="0"/>
    <s v="Fair"/>
    <s v="High"/>
    <s v="Very High"/>
    <s v="Normal"/>
  </r>
  <r>
    <s v="LC007143"/>
    <n v="5898"/>
    <s v="36 months"/>
    <n v="12.15"/>
    <s v="7 years"/>
    <n v="122729"/>
    <s v="Mortgage"/>
    <s v="small_business"/>
    <n v="681"/>
    <n v="26.1"/>
    <s v="Verified"/>
    <d v="2018-05-11T00:00:00"/>
    <s v="Fully Paid"/>
    <n v="0"/>
    <s v="Fair"/>
    <s v="High"/>
    <s v="Medium"/>
    <s v="Normal"/>
  </r>
  <r>
    <s v="LC007144"/>
    <n v="19562"/>
    <s v="36 months"/>
    <n v="22.03"/>
    <s v="3 years"/>
    <n v="97302"/>
    <s v="Mortgage"/>
    <s v="vacation"/>
    <n v="582"/>
    <n v="27.4"/>
    <s v="Not Verified"/>
    <d v="2020-04-14T00:00:00"/>
    <s v="Charged Off"/>
    <n v="1"/>
    <s v="Very Poor"/>
    <s v="Upper Middle"/>
    <s v="Very High"/>
    <s v="High Risk"/>
  </r>
  <r>
    <s v="LC007145"/>
    <n v="11871"/>
    <s v="36 months"/>
    <n v="21.66"/>
    <s v="2 years"/>
    <n v="81384"/>
    <s v="Rent"/>
    <s v="credit_card"/>
    <n v="672"/>
    <n v="31.6"/>
    <s v="Not Verified"/>
    <d v="2019-11-20T00:00:00"/>
    <s v="Charged Off"/>
    <n v="1"/>
    <s v="Fair"/>
    <s v="Upper Middle"/>
    <s v="Very High"/>
    <s v="Normal"/>
  </r>
  <r>
    <s v="LC007146"/>
    <n v="8610"/>
    <s v="36 months"/>
    <n v="20.149999999999999"/>
    <s v="3 years"/>
    <n v="55992"/>
    <s v="Mortgage"/>
    <s v="credit_card"/>
    <n v="591"/>
    <n v="33"/>
    <s v="Verified"/>
    <d v="2016-03-14T00:00:00"/>
    <s v="Charged Off"/>
    <n v="1"/>
    <s v="Very Poor"/>
    <s v="Lower Middle"/>
    <s v="Very High"/>
    <s v="High Risk"/>
  </r>
  <r>
    <s v="LC007147"/>
    <n v="28382"/>
    <s v="36 months"/>
    <n v="22.79"/>
    <s v="&lt; 1 year"/>
    <n v="103160"/>
    <s v="Rent"/>
    <s v="medical"/>
    <n v="661"/>
    <n v="14.7"/>
    <s v="Verified"/>
    <d v="2019-01-06T00:00:00"/>
    <s v="Fully Paid"/>
    <n v="0"/>
    <s v="Fair"/>
    <s v="High"/>
    <s v="Very High"/>
    <s v="Normal"/>
  </r>
  <r>
    <s v="LC007148"/>
    <n v="16791"/>
    <s v="36 months"/>
    <n v="11.71"/>
    <s v="8 years"/>
    <n v="35848"/>
    <s v="Own"/>
    <s v="car"/>
    <n v="750"/>
    <n v="18.5"/>
    <s v="Verified"/>
    <d v="2017-04-15T00:00:00"/>
    <s v="Fully Paid"/>
    <n v="0"/>
    <s v="Excellent"/>
    <s v="Lower Middle"/>
    <s v="Medium"/>
    <s v="Normal"/>
  </r>
  <r>
    <s v="LC007149"/>
    <n v="36312"/>
    <s v="60 months"/>
    <n v="29.47"/>
    <s v="10+ years"/>
    <n v="81173"/>
    <s v="Mortgage"/>
    <s v="car"/>
    <n v="813"/>
    <n v="12.2"/>
    <s v="Verified"/>
    <d v="2015-03-04T00:00:00"/>
    <s v="Fully Paid"/>
    <n v="0"/>
    <s v="Excellent"/>
    <s v="Upper Middle"/>
    <s v="Very High"/>
    <s v="Normal"/>
  </r>
  <r>
    <s v="LC007150"/>
    <n v="39290"/>
    <s v="36 months"/>
    <n v="26.45"/>
    <s v="4 years"/>
    <n v="132911"/>
    <s v="Rent"/>
    <s v="home_improvement"/>
    <n v="624"/>
    <n v="31.2"/>
    <s v="Verified"/>
    <d v="2020-03-30T00:00:00"/>
    <s v="Charged Off"/>
    <n v="1"/>
    <s v="Poor"/>
    <s v="High"/>
    <s v="Very High"/>
    <s v="High Risk"/>
  </r>
  <r>
    <s v="LC007151"/>
    <n v="3370"/>
    <s v="36 months"/>
    <n v="23.64"/>
    <s v="6 years"/>
    <n v="148944"/>
    <s v="Own"/>
    <s v="credit_card"/>
    <n v="604"/>
    <n v="14.5"/>
    <s v="Verified"/>
    <d v="2018-03-23T00:00:00"/>
    <s v="Charged Off"/>
    <n v="1"/>
    <s v="Poor"/>
    <s v="High"/>
    <s v="Very High"/>
    <s v="High Risk"/>
  </r>
  <r>
    <s v="LC007152"/>
    <n v="20665"/>
    <s v="60 months"/>
    <n v="5.66"/>
    <s v="2 years"/>
    <n v="35759"/>
    <s v="Rent"/>
    <s v="education"/>
    <n v="583"/>
    <n v="18.7"/>
    <s v="Verified"/>
    <d v="2018-10-17T00:00:00"/>
    <s v="Charged Off"/>
    <n v="1"/>
    <s v="Very Poor"/>
    <s v="Lower Middle"/>
    <s v="Low"/>
    <s v="Normal"/>
  </r>
  <r>
    <s v="LC007153"/>
    <n v="5710"/>
    <s v="36 months"/>
    <n v="19.760000000000002"/>
    <s v="4 years"/>
    <n v="27517"/>
    <s v="Rent"/>
    <s v="debt_consolidation"/>
    <n v="809"/>
    <n v="33.1"/>
    <s v="Verified"/>
    <d v="2017-05-03T00:00:00"/>
    <s v="Charged Off"/>
    <n v="1"/>
    <s v="Excellent"/>
    <s v="Low"/>
    <s v="High"/>
    <s v="Normal"/>
  </r>
  <r>
    <s v="LC007154"/>
    <n v="1328"/>
    <s v="60 months"/>
    <n v="22.66"/>
    <s v="9 years"/>
    <n v="121797"/>
    <s v="Rent"/>
    <s v="small_business"/>
    <n v="774"/>
    <n v="16.899999999999999"/>
    <s v="Not Verified"/>
    <d v="2017-05-29T00:00:00"/>
    <s v="Fully Paid"/>
    <n v="0"/>
    <s v="Excellent"/>
    <s v="High"/>
    <s v="Very High"/>
    <s v="Normal"/>
  </r>
  <r>
    <s v="LC007155"/>
    <n v="39347"/>
    <s v="36 months"/>
    <n v="26.35"/>
    <s v="3 years"/>
    <n v="50980"/>
    <s v="Mortgage"/>
    <s v="small_business"/>
    <n v="735"/>
    <n v="15.2"/>
    <s v="Not Verified"/>
    <d v="2016-09-07T00:00:00"/>
    <s v="Fully Paid"/>
    <n v="0"/>
    <s v="Good"/>
    <s v="Lower Middle"/>
    <s v="Very High"/>
    <s v="Normal"/>
  </r>
  <r>
    <s v="LC007156"/>
    <n v="21612"/>
    <s v="36 months"/>
    <n v="28.65"/>
    <s v="6 years"/>
    <n v="89126"/>
    <s v="Rent"/>
    <s v="medical"/>
    <n v="689"/>
    <n v="27.8"/>
    <s v="Verified"/>
    <d v="2020-11-02T00:00:00"/>
    <s v="Charged Off"/>
    <n v="1"/>
    <s v="Fair"/>
    <s v="Upper Middle"/>
    <s v="Very High"/>
    <s v="Normal"/>
  </r>
  <r>
    <s v="LC007157"/>
    <n v="7794"/>
    <s v="36 months"/>
    <n v="27.9"/>
    <s v="4 years"/>
    <n v="110828"/>
    <s v="Mortgage"/>
    <s v="small_business"/>
    <n v="744"/>
    <n v="39.1"/>
    <s v="Verified"/>
    <d v="2019-08-02T00:00:00"/>
    <s v="Charged Off"/>
    <n v="1"/>
    <s v="Good"/>
    <s v="High"/>
    <s v="Very High"/>
    <s v="Normal"/>
  </r>
  <r>
    <s v="LC007158"/>
    <n v="33888"/>
    <s v="60 months"/>
    <n v="15.15"/>
    <s v="1 year"/>
    <n v="28455"/>
    <s v="Own"/>
    <s v="small_business"/>
    <n v="640"/>
    <n v="7.2"/>
    <s v="Not Verified"/>
    <d v="2015-07-05T00:00:00"/>
    <s v="Charged Off"/>
    <n v="1"/>
    <s v="Poor"/>
    <s v="Low"/>
    <s v="High"/>
    <s v="High Risk"/>
  </r>
  <r>
    <s v="LC007159"/>
    <n v="7749"/>
    <s v="60 months"/>
    <n v="27.41"/>
    <s v="2 years"/>
    <n v="26944"/>
    <s v="Own"/>
    <s v="credit_card"/>
    <n v="788"/>
    <n v="34.200000000000003"/>
    <s v="Verified"/>
    <d v="2020-02-01T00:00:00"/>
    <s v="Charged Off"/>
    <n v="1"/>
    <s v="Excellent"/>
    <s v="Low"/>
    <s v="Very High"/>
    <s v="Normal"/>
  </r>
  <r>
    <s v="LC007160"/>
    <n v="21608"/>
    <s v="36 months"/>
    <n v="5.0199999999999996"/>
    <s v="7 years"/>
    <n v="118621"/>
    <s v="Mortgage"/>
    <s v="medical"/>
    <n v="704"/>
    <n v="9.3000000000000007"/>
    <s v="Verified"/>
    <d v="2015-12-12T00:00:00"/>
    <s v="Fully Paid"/>
    <n v="0"/>
    <s v="Good"/>
    <s v="High"/>
    <s v="Low"/>
    <s v="Normal"/>
  </r>
  <r>
    <s v="LC007161"/>
    <n v="16450"/>
    <s v="36 months"/>
    <n v="13.79"/>
    <s v="2 years"/>
    <n v="148713"/>
    <s v="Own"/>
    <s v="vacation"/>
    <n v="664"/>
    <n v="17.100000000000001"/>
    <s v="Verified"/>
    <d v="2019-07-11T00:00:00"/>
    <s v="Fully Paid"/>
    <n v="0"/>
    <s v="Fair"/>
    <s v="High"/>
    <s v="Medium"/>
    <s v="Normal"/>
  </r>
  <r>
    <s v="LC007162"/>
    <n v="4675"/>
    <s v="36 months"/>
    <n v="7.85"/>
    <s v="6 years"/>
    <n v="84627"/>
    <s v="Rent"/>
    <s v="home_improvement"/>
    <n v="788"/>
    <n v="19.600000000000001"/>
    <s v="Verified"/>
    <d v="2017-09-01T00:00:00"/>
    <s v="Fully Paid"/>
    <n v="0"/>
    <s v="Excellent"/>
    <s v="Upper Middle"/>
    <s v="Low"/>
    <s v="Normal"/>
  </r>
  <r>
    <s v="LC007163"/>
    <n v="19460"/>
    <s v="36 months"/>
    <n v="27.08"/>
    <s v="4 years"/>
    <n v="84723"/>
    <s v="Rent"/>
    <s v="education"/>
    <n v="813"/>
    <n v="30.2"/>
    <s v="Not Verified"/>
    <d v="2020-07-26T00:00:00"/>
    <s v="Charged Off"/>
    <n v="1"/>
    <s v="Excellent"/>
    <s v="Upper Middle"/>
    <s v="Very High"/>
    <s v="Normal"/>
  </r>
  <r>
    <s v="LC007164"/>
    <n v="39411"/>
    <s v="60 months"/>
    <n v="28.2"/>
    <s v="6 years"/>
    <n v="136895"/>
    <s v="Own"/>
    <s v="car"/>
    <n v="622"/>
    <n v="37.4"/>
    <s v="Verified"/>
    <d v="2018-10-30T00:00:00"/>
    <s v="Charged Off"/>
    <n v="1"/>
    <s v="Poor"/>
    <s v="High"/>
    <s v="Very High"/>
    <s v="High Risk"/>
  </r>
  <r>
    <s v="LC007165"/>
    <n v="12560"/>
    <s v="36 months"/>
    <n v="11.4"/>
    <s v="9 years"/>
    <n v="47100"/>
    <s v="Own"/>
    <s v="debt_consolidation"/>
    <n v="830"/>
    <n v="8.6"/>
    <s v="Not Verified"/>
    <d v="2015-02-20T00:00:00"/>
    <s v="Fully Paid"/>
    <n v="0"/>
    <s v="Excellent"/>
    <s v="Lower Middle"/>
    <s v="Medium"/>
    <s v="Normal"/>
  </r>
  <r>
    <s v="LC007166"/>
    <n v="33463"/>
    <s v="36 months"/>
    <n v="14.18"/>
    <s v="8 years"/>
    <n v="86176"/>
    <s v="Rent"/>
    <s v="home_improvement"/>
    <n v="746"/>
    <n v="31.1"/>
    <s v="Not Verified"/>
    <d v="2016-09-30T00:00:00"/>
    <s v="Fully Paid"/>
    <n v="0"/>
    <s v="Good"/>
    <s v="Upper Middle"/>
    <s v="Medium"/>
    <s v="Normal"/>
  </r>
  <r>
    <s v="LC007167"/>
    <n v="32663"/>
    <s v="60 months"/>
    <n v="29.6"/>
    <s v="6 years"/>
    <n v="20858"/>
    <s v="Own"/>
    <s v="car"/>
    <n v="772"/>
    <n v="16.3"/>
    <s v="Verified"/>
    <d v="2015-08-18T00:00:00"/>
    <s v="Charged Off"/>
    <n v="1"/>
    <s v="Excellent"/>
    <s v="Low"/>
    <s v="Very High"/>
    <s v="Normal"/>
  </r>
  <r>
    <s v="LC007168"/>
    <n v="4170"/>
    <s v="60 months"/>
    <n v="19.149999999999999"/>
    <s v="5 years"/>
    <n v="57011"/>
    <s v="Rent"/>
    <s v="vacation"/>
    <n v="646"/>
    <n v="36.6"/>
    <s v="Not Verified"/>
    <d v="2019-09-10T00:00:00"/>
    <s v="Charged Off"/>
    <n v="1"/>
    <s v="Poor"/>
    <s v="Lower Middle"/>
    <s v="High"/>
    <s v="High Risk"/>
  </r>
  <r>
    <s v="LC007169"/>
    <n v="34123"/>
    <s v="36 months"/>
    <n v="17.43"/>
    <s v="&lt; 1 year"/>
    <n v="116054"/>
    <s v="Mortgage"/>
    <s v="credit_card"/>
    <n v="786"/>
    <n v="14.7"/>
    <s v="Not Verified"/>
    <d v="2018-03-16T00:00:00"/>
    <s v="Fully Paid"/>
    <n v="0"/>
    <s v="Excellent"/>
    <s v="High"/>
    <s v="High"/>
    <s v="Normal"/>
  </r>
  <r>
    <s v="LC007170"/>
    <n v="29810"/>
    <s v="36 months"/>
    <n v="17.510000000000002"/>
    <s v="3 years"/>
    <n v="127966"/>
    <s v="Own"/>
    <s v="home_improvement"/>
    <n v="615"/>
    <n v="29.3"/>
    <s v="Not Verified"/>
    <d v="2017-10-14T00:00:00"/>
    <s v="Charged Off"/>
    <n v="1"/>
    <s v="Poor"/>
    <s v="High"/>
    <s v="High"/>
    <s v="High Risk"/>
  </r>
  <r>
    <s v="LC007171"/>
    <n v="10718"/>
    <s v="60 months"/>
    <n v="22.4"/>
    <s v="7 years"/>
    <n v="35437"/>
    <s v="Mortgage"/>
    <s v="credit_card"/>
    <n v="754"/>
    <n v="10.8"/>
    <s v="Verified"/>
    <d v="2017-07-28T00:00:00"/>
    <s v="Charged Off"/>
    <n v="1"/>
    <s v="Excellent"/>
    <s v="Lower Middle"/>
    <s v="Very High"/>
    <s v="Normal"/>
  </r>
  <r>
    <s v="LC007172"/>
    <n v="1028"/>
    <s v="36 months"/>
    <n v="28.86"/>
    <s v="&lt; 1 year"/>
    <n v="45550"/>
    <s v="Own"/>
    <s v="small_business"/>
    <n v="590"/>
    <n v="38.5"/>
    <s v="Verified"/>
    <d v="2019-02-24T00:00:00"/>
    <s v="Charged Off"/>
    <n v="1"/>
    <s v="Very Poor"/>
    <s v="Lower Middle"/>
    <s v="Very High"/>
    <s v="High Risk"/>
  </r>
  <r>
    <s v="LC007173"/>
    <n v="18397"/>
    <s v="36 months"/>
    <n v="14.17"/>
    <s v="5 years"/>
    <n v="45861"/>
    <s v="Mortgage"/>
    <s v="home_improvement"/>
    <n v="598"/>
    <n v="5.2"/>
    <s v="Verified"/>
    <d v="2020-10-23T00:00:00"/>
    <s v="Fully Paid"/>
    <n v="0"/>
    <s v="Very Poor"/>
    <s v="Lower Middle"/>
    <s v="Medium"/>
    <s v="Normal"/>
  </r>
  <r>
    <s v="LC007174"/>
    <n v="3024"/>
    <s v="36 months"/>
    <n v="9.32"/>
    <s v="1 year"/>
    <n v="61011"/>
    <s v="Own"/>
    <s v="home_improvement"/>
    <n v="769"/>
    <n v="13.1"/>
    <s v="Verified"/>
    <d v="2016-05-27T00:00:00"/>
    <s v="Fully Paid"/>
    <n v="0"/>
    <s v="Excellent"/>
    <s v="Upper Middle"/>
    <s v="Low"/>
    <s v="Normal"/>
  </r>
  <r>
    <s v="LC007175"/>
    <n v="39607"/>
    <s v="60 months"/>
    <n v="9.6300000000000008"/>
    <s v="8 years"/>
    <n v="48929"/>
    <s v="Own"/>
    <s v="small_business"/>
    <n v="651"/>
    <n v="28.7"/>
    <s v="Not Verified"/>
    <d v="2017-05-11T00:00:00"/>
    <s v="Fully Paid"/>
    <n v="0"/>
    <s v="Fair"/>
    <s v="Lower Middle"/>
    <s v="Low"/>
    <s v="Normal"/>
  </r>
  <r>
    <s v="LC007176"/>
    <n v="14503"/>
    <s v="36 months"/>
    <n v="5.51"/>
    <s v="7 years"/>
    <n v="21019"/>
    <s v="Rent"/>
    <s v="credit_card"/>
    <n v="654"/>
    <n v="34.9"/>
    <s v="Not Verified"/>
    <d v="2020-04-26T00:00:00"/>
    <s v="Charged Off"/>
    <n v="1"/>
    <s v="Fair"/>
    <s v="Low"/>
    <s v="Low"/>
    <s v="Normal"/>
  </r>
  <r>
    <s v="LC007177"/>
    <n v="11303"/>
    <s v="36 months"/>
    <n v="18.89"/>
    <s v="8 years"/>
    <n v="44284"/>
    <s v="Rent"/>
    <s v="small_business"/>
    <n v="716"/>
    <n v="39.799999999999997"/>
    <s v="Not Verified"/>
    <d v="2017-11-10T00:00:00"/>
    <s v="Charged Off"/>
    <n v="1"/>
    <s v="Good"/>
    <s v="Lower Middle"/>
    <s v="High"/>
    <s v="Normal"/>
  </r>
  <r>
    <s v="LC007178"/>
    <n v="18138"/>
    <s v="36 months"/>
    <n v="28.23"/>
    <s v="8 years"/>
    <n v="97350"/>
    <s v="Mortgage"/>
    <s v="home_improvement"/>
    <n v="817"/>
    <n v="11.1"/>
    <s v="Not Verified"/>
    <d v="2016-02-16T00:00:00"/>
    <s v="Fully Paid"/>
    <n v="0"/>
    <s v="Excellent"/>
    <s v="Upper Middle"/>
    <s v="Very High"/>
    <s v="Normal"/>
  </r>
  <r>
    <s v="LC007179"/>
    <n v="26345"/>
    <s v="60 months"/>
    <n v="22.83"/>
    <s v="1 year"/>
    <n v="130839"/>
    <s v="Rent"/>
    <s v="vacation"/>
    <n v="720"/>
    <n v="15.8"/>
    <s v="Verified"/>
    <d v="2016-01-30T00:00:00"/>
    <s v="Fully Paid"/>
    <n v="0"/>
    <s v="Good"/>
    <s v="High"/>
    <s v="Very High"/>
    <s v="Normal"/>
  </r>
  <r>
    <s v="LC007180"/>
    <n v="30505"/>
    <s v="60 months"/>
    <n v="29.82"/>
    <s v="1 year"/>
    <n v="134680"/>
    <s v="Rent"/>
    <s v="medical"/>
    <n v="737"/>
    <n v="36.200000000000003"/>
    <s v="Not Verified"/>
    <d v="2019-08-15T00:00:00"/>
    <s v="Charged Off"/>
    <n v="1"/>
    <s v="Good"/>
    <s v="High"/>
    <s v="Very High"/>
    <s v="Normal"/>
  </r>
  <r>
    <s v="LC007181"/>
    <n v="2906"/>
    <s v="60 months"/>
    <n v="27.74"/>
    <s v="8 years"/>
    <n v="95640"/>
    <s v="Mortgage"/>
    <s v="car"/>
    <n v="780"/>
    <n v="6.1"/>
    <s v="Not Verified"/>
    <d v="2019-08-24T00:00:00"/>
    <s v="Fully Paid"/>
    <n v="0"/>
    <s v="Excellent"/>
    <s v="Upper Middle"/>
    <s v="Very High"/>
    <s v="Normal"/>
  </r>
  <r>
    <s v="LC007182"/>
    <n v="8961"/>
    <s v="36 months"/>
    <n v="17.3"/>
    <s v="1 year"/>
    <n v="94015"/>
    <s v="Own"/>
    <s v="vacation"/>
    <n v="608"/>
    <n v="30.7"/>
    <s v="Verified"/>
    <d v="2015-03-18T00:00:00"/>
    <s v="Charged Off"/>
    <n v="1"/>
    <s v="Poor"/>
    <s v="Upper Middle"/>
    <s v="High"/>
    <s v="High Risk"/>
  </r>
  <r>
    <s v="LC007183"/>
    <n v="27140"/>
    <s v="60 months"/>
    <n v="17.16"/>
    <s v="3 years"/>
    <n v="90909"/>
    <s v="Rent"/>
    <s v="small_business"/>
    <n v="674"/>
    <n v="19.8"/>
    <s v="Not Verified"/>
    <d v="2019-08-07T00:00:00"/>
    <s v="Fully Paid"/>
    <n v="0"/>
    <s v="Fair"/>
    <s v="Upper Middle"/>
    <s v="High"/>
    <s v="Normal"/>
  </r>
  <r>
    <s v="LC007184"/>
    <n v="13031"/>
    <s v="60 months"/>
    <n v="20.71"/>
    <s v="1 year"/>
    <n v="52371"/>
    <s v="Rent"/>
    <s v="medical"/>
    <n v="710"/>
    <n v="29.1"/>
    <s v="Verified"/>
    <d v="2018-01-12T00:00:00"/>
    <s v="Charged Off"/>
    <n v="1"/>
    <s v="Good"/>
    <s v="Lower Middle"/>
    <s v="Very High"/>
    <s v="Normal"/>
  </r>
  <r>
    <s v="LC007185"/>
    <n v="16128"/>
    <s v="60 months"/>
    <n v="7.77"/>
    <s v="&lt; 1 year"/>
    <n v="33234"/>
    <s v="Own"/>
    <s v="medical"/>
    <n v="826"/>
    <n v="23.4"/>
    <s v="Verified"/>
    <d v="2018-04-29T00:00:00"/>
    <s v="Fully Paid"/>
    <n v="0"/>
    <s v="Excellent"/>
    <s v="Lower Middle"/>
    <s v="Low"/>
    <s v="Normal"/>
  </r>
  <r>
    <s v="LC007186"/>
    <n v="16663"/>
    <s v="60 months"/>
    <n v="20.190000000000001"/>
    <s v="10+ years"/>
    <n v="83172"/>
    <s v="Own"/>
    <s v="small_business"/>
    <n v="614"/>
    <n v="26.9"/>
    <s v="Verified"/>
    <d v="2018-07-26T00:00:00"/>
    <s v="Charged Off"/>
    <n v="1"/>
    <s v="Poor"/>
    <s v="Upper Middle"/>
    <s v="Very High"/>
    <s v="High Risk"/>
  </r>
  <r>
    <s v="LC007187"/>
    <n v="35228"/>
    <s v="36 months"/>
    <n v="16.600000000000001"/>
    <s v="9 years"/>
    <n v="26357"/>
    <s v="Mortgage"/>
    <s v="car"/>
    <n v="711"/>
    <n v="28.3"/>
    <s v="Verified"/>
    <d v="2016-04-09T00:00:00"/>
    <s v="Charged Off"/>
    <n v="1"/>
    <s v="Good"/>
    <s v="Low"/>
    <s v="High"/>
    <s v="Normal"/>
  </r>
  <r>
    <s v="LC007188"/>
    <n v="16682"/>
    <s v="36 months"/>
    <n v="21.07"/>
    <s v="6 years"/>
    <n v="41595"/>
    <s v="Rent"/>
    <s v="small_business"/>
    <n v="693"/>
    <n v="27.1"/>
    <s v="Not Verified"/>
    <d v="2017-08-03T00:00:00"/>
    <s v="Charged Off"/>
    <n v="1"/>
    <s v="Fair"/>
    <s v="Lower Middle"/>
    <s v="Very High"/>
    <s v="Normal"/>
  </r>
  <r>
    <s v="LC007189"/>
    <n v="16193"/>
    <s v="60 months"/>
    <n v="19.13"/>
    <s v="10+ years"/>
    <n v="65599"/>
    <s v="Own"/>
    <s v="debt_consolidation"/>
    <n v="669"/>
    <n v="28.3"/>
    <s v="Verified"/>
    <d v="2020-10-20T00:00:00"/>
    <s v="Charged Off"/>
    <n v="1"/>
    <s v="Fair"/>
    <s v="Upper Middle"/>
    <s v="High"/>
    <s v="Normal"/>
  </r>
  <r>
    <s v="LC007190"/>
    <n v="29561"/>
    <s v="60 months"/>
    <n v="12.76"/>
    <s v="4 years"/>
    <n v="27772"/>
    <s v="Mortgage"/>
    <s v="debt_consolidation"/>
    <n v="802"/>
    <n v="24.9"/>
    <s v="Verified"/>
    <d v="2020-02-07T00:00:00"/>
    <s v="Fully Paid"/>
    <n v="0"/>
    <s v="Excellent"/>
    <s v="Low"/>
    <s v="Medium"/>
    <s v="Normal"/>
  </r>
  <r>
    <s v="LC007191"/>
    <n v="8766"/>
    <s v="36 months"/>
    <n v="20.190000000000001"/>
    <s v="2 years"/>
    <n v="100103"/>
    <s v="Mortgage"/>
    <s v="small_business"/>
    <n v="666"/>
    <n v="30"/>
    <s v="Not Verified"/>
    <d v="2015-05-31T00:00:00"/>
    <s v="Charged Off"/>
    <n v="1"/>
    <s v="Fair"/>
    <s v="High"/>
    <s v="Very High"/>
    <s v="Normal"/>
  </r>
  <r>
    <s v="LC007192"/>
    <n v="30844"/>
    <s v="36 months"/>
    <n v="14.15"/>
    <s v="7 years"/>
    <n v="73890"/>
    <s v="Rent"/>
    <s v="home_improvement"/>
    <n v="801"/>
    <n v="32.200000000000003"/>
    <s v="Not Verified"/>
    <d v="2017-11-23T00:00:00"/>
    <s v="Fully Paid"/>
    <n v="0"/>
    <s v="Excellent"/>
    <s v="Upper Middle"/>
    <s v="Medium"/>
    <s v="Normal"/>
  </r>
  <r>
    <s v="LC007193"/>
    <n v="30432"/>
    <s v="36 months"/>
    <n v="9.8699999999999992"/>
    <s v="4 years"/>
    <n v="122205"/>
    <s v="Rent"/>
    <s v="car"/>
    <n v="846"/>
    <n v="32.6"/>
    <s v="Not Verified"/>
    <d v="2016-04-25T00:00:00"/>
    <s v="Fully Paid"/>
    <n v="0"/>
    <s v="Excellent"/>
    <s v="High"/>
    <s v="Low"/>
    <s v="Normal"/>
  </r>
  <r>
    <s v="LC007194"/>
    <n v="30504"/>
    <s v="36 months"/>
    <n v="21.88"/>
    <s v="&lt; 1 year"/>
    <n v="142590"/>
    <s v="Own"/>
    <s v="medical"/>
    <n v="612"/>
    <n v="34.9"/>
    <s v="Not Verified"/>
    <d v="2020-02-17T00:00:00"/>
    <s v="Charged Off"/>
    <n v="1"/>
    <s v="Poor"/>
    <s v="High"/>
    <s v="Very High"/>
    <s v="High Risk"/>
  </r>
  <r>
    <s v="LC007195"/>
    <n v="38146"/>
    <s v="36 months"/>
    <n v="12.66"/>
    <s v="8 years"/>
    <n v="48684"/>
    <s v="Mortgage"/>
    <s v="credit_card"/>
    <n v="817"/>
    <n v="16.100000000000001"/>
    <s v="Verified"/>
    <d v="2019-04-22T00:00:00"/>
    <s v="Fully Paid"/>
    <n v="0"/>
    <s v="Excellent"/>
    <s v="Lower Middle"/>
    <s v="Medium"/>
    <s v="Normal"/>
  </r>
  <r>
    <s v="LC007196"/>
    <n v="21858"/>
    <s v="60 months"/>
    <n v="27.23"/>
    <s v="4 years"/>
    <n v="74085"/>
    <s v="Mortgage"/>
    <s v="small_business"/>
    <n v="584"/>
    <n v="31.1"/>
    <s v="Not Verified"/>
    <d v="2019-09-25T00:00:00"/>
    <s v="Charged Off"/>
    <n v="1"/>
    <s v="Very Poor"/>
    <s v="Upper Middle"/>
    <s v="Very High"/>
    <s v="High Risk"/>
  </r>
  <r>
    <s v="LC007197"/>
    <n v="4071"/>
    <s v="36 months"/>
    <n v="9.98"/>
    <s v="2 years"/>
    <n v="79924"/>
    <s v="Own"/>
    <s v="small_business"/>
    <n v="766"/>
    <n v="38.1"/>
    <s v="Not Verified"/>
    <d v="2016-08-14T00:00:00"/>
    <s v="Fully Paid"/>
    <n v="0"/>
    <s v="Excellent"/>
    <s v="Upper Middle"/>
    <s v="Low"/>
    <s v="Normal"/>
  </r>
  <r>
    <s v="LC007198"/>
    <n v="17939"/>
    <s v="36 months"/>
    <n v="20"/>
    <s v="5 years"/>
    <n v="31708"/>
    <s v="Mortgage"/>
    <s v="home_improvement"/>
    <n v="827"/>
    <n v="17.899999999999999"/>
    <s v="Verified"/>
    <d v="2016-06-27T00:00:00"/>
    <s v="Charged Off"/>
    <n v="1"/>
    <s v="Excellent"/>
    <s v="Lower Middle"/>
    <s v="Very High"/>
    <s v="Normal"/>
  </r>
  <r>
    <s v="LC007199"/>
    <n v="25931"/>
    <s v="36 months"/>
    <n v="19.29"/>
    <s v="7 years"/>
    <n v="27670"/>
    <s v="Rent"/>
    <s v="medical"/>
    <n v="678"/>
    <n v="32.200000000000003"/>
    <s v="Verified"/>
    <d v="2019-10-08T00:00:00"/>
    <s v="Charged Off"/>
    <n v="1"/>
    <s v="Fair"/>
    <s v="Low"/>
    <s v="High"/>
    <s v="Normal"/>
  </r>
  <r>
    <s v="LC007200"/>
    <n v="2040"/>
    <s v="36 months"/>
    <n v="9.94"/>
    <s v="1 year"/>
    <n v="136237"/>
    <s v="Mortgage"/>
    <s v="small_business"/>
    <n v="630"/>
    <n v="15.2"/>
    <s v="Not Verified"/>
    <d v="2020-05-21T00:00:00"/>
    <s v="Fully Paid"/>
    <n v="0"/>
    <s v="Poor"/>
    <s v="High"/>
    <s v="Low"/>
    <s v="Normal"/>
  </r>
  <r>
    <s v="LC007201"/>
    <n v="3686"/>
    <s v="36 months"/>
    <n v="16"/>
    <s v="10+ years"/>
    <n v="134520"/>
    <s v="Mortgage"/>
    <s v="vacation"/>
    <n v="644"/>
    <n v="11.1"/>
    <s v="Verified"/>
    <d v="2020-12-10T00:00:00"/>
    <s v="Fully Paid"/>
    <n v="0"/>
    <s v="Poor"/>
    <s v="High"/>
    <s v="High"/>
    <s v="High Risk"/>
  </r>
  <r>
    <s v="LC007202"/>
    <n v="13666"/>
    <s v="36 months"/>
    <n v="21.89"/>
    <s v="2 years"/>
    <n v="90470"/>
    <s v="Mortgage"/>
    <s v="credit_card"/>
    <n v="775"/>
    <n v="20.6"/>
    <s v="Not Verified"/>
    <d v="2015-02-08T00:00:00"/>
    <s v="Fully Paid"/>
    <n v="0"/>
    <s v="Excellent"/>
    <s v="Upper Middle"/>
    <s v="Very High"/>
    <s v="Normal"/>
  </r>
  <r>
    <s v="LC007203"/>
    <n v="36321"/>
    <s v="36 months"/>
    <n v="12.96"/>
    <s v="6 years"/>
    <n v="22666"/>
    <s v="Mortgage"/>
    <s v="education"/>
    <n v="637"/>
    <n v="33.200000000000003"/>
    <s v="Verified"/>
    <d v="2019-03-06T00:00:00"/>
    <s v="Charged Off"/>
    <n v="1"/>
    <s v="Poor"/>
    <s v="Low"/>
    <s v="Medium"/>
    <s v="Normal"/>
  </r>
  <r>
    <s v="LC007204"/>
    <n v="2779"/>
    <s v="36 months"/>
    <n v="7.85"/>
    <s v="1 year"/>
    <n v="87989"/>
    <s v="Rent"/>
    <s v="debt_consolidation"/>
    <n v="755"/>
    <n v="15.7"/>
    <s v="Not Verified"/>
    <d v="2020-04-14T00:00:00"/>
    <s v="Fully Paid"/>
    <n v="0"/>
    <s v="Excellent"/>
    <s v="Upper Middle"/>
    <s v="Low"/>
    <s v="Normal"/>
  </r>
  <r>
    <s v="LC007205"/>
    <n v="14186"/>
    <s v="36 months"/>
    <n v="20.38"/>
    <s v="10+ years"/>
    <n v="148639"/>
    <s v="Rent"/>
    <s v="home_improvement"/>
    <n v="765"/>
    <n v="15.3"/>
    <s v="Not Verified"/>
    <d v="2018-09-02T00:00:00"/>
    <s v="Fully Paid"/>
    <n v="0"/>
    <s v="Excellent"/>
    <s v="High"/>
    <s v="Very High"/>
    <s v="Normal"/>
  </r>
  <r>
    <s v="LC007206"/>
    <n v="17459"/>
    <s v="36 months"/>
    <n v="10.6"/>
    <s v="10+ years"/>
    <n v="136255"/>
    <s v="Rent"/>
    <s v="home_improvement"/>
    <n v="744"/>
    <n v="14.7"/>
    <s v="Not Verified"/>
    <d v="2020-12-30T00:00:00"/>
    <s v="Fully Paid"/>
    <n v="0"/>
    <s v="Good"/>
    <s v="High"/>
    <s v="Medium"/>
    <s v="Normal"/>
  </r>
  <r>
    <s v="LC007207"/>
    <n v="21710"/>
    <s v="36 months"/>
    <n v="22.04"/>
    <s v="4 years"/>
    <n v="105672"/>
    <s v="Mortgage"/>
    <s v="credit_card"/>
    <n v="714"/>
    <n v="12.6"/>
    <s v="Not Verified"/>
    <d v="2020-08-17T00:00:00"/>
    <s v="Fully Paid"/>
    <n v="0"/>
    <s v="Good"/>
    <s v="High"/>
    <s v="Very High"/>
    <s v="Normal"/>
  </r>
  <r>
    <s v="LC007208"/>
    <n v="23219"/>
    <s v="36 months"/>
    <n v="25.99"/>
    <s v="8 years"/>
    <n v="61247"/>
    <s v="Mortgage"/>
    <s v="vacation"/>
    <n v="639"/>
    <n v="26.4"/>
    <s v="Verified"/>
    <d v="2017-02-03T00:00:00"/>
    <s v="Charged Off"/>
    <n v="1"/>
    <s v="Poor"/>
    <s v="Upper Middle"/>
    <s v="Very High"/>
    <s v="High Risk"/>
  </r>
  <r>
    <s v="LC007209"/>
    <n v="6057"/>
    <s v="60 months"/>
    <n v="8.08"/>
    <s v="6 years"/>
    <n v="22473"/>
    <s v="Rent"/>
    <s v="debt_consolidation"/>
    <n v="758"/>
    <n v="13.5"/>
    <s v="Verified"/>
    <d v="2015-03-31T00:00:00"/>
    <s v="Fully Paid"/>
    <n v="0"/>
    <s v="Excellent"/>
    <s v="Low"/>
    <s v="Low"/>
    <s v="Normal"/>
  </r>
  <r>
    <s v="LC007210"/>
    <n v="19733"/>
    <s v="36 months"/>
    <n v="15.94"/>
    <s v="2 years"/>
    <n v="135123"/>
    <s v="Rent"/>
    <s v="small_business"/>
    <n v="702"/>
    <n v="37.700000000000003"/>
    <s v="Verified"/>
    <d v="2018-09-25T00:00:00"/>
    <s v="Fully Paid"/>
    <n v="0"/>
    <s v="Good"/>
    <s v="High"/>
    <s v="High"/>
    <s v="Normal"/>
  </r>
  <r>
    <s v="LC007211"/>
    <n v="20157"/>
    <s v="60 months"/>
    <n v="16.12"/>
    <s v="1 year"/>
    <n v="45565"/>
    <s v="Own"/>
    <s v="credit_card"/>
    <n v="823"/>
    <n v="17.100000000000001"/>
    <s v="Verified"/>
    <d v="2019-05-05T00:00:00"/>
    <s v="Fully Paid"/>
    <n v="0"/>
    <s v="Excellent"/>
    <s v="Lower Middle"/>
    <s v="High"/>
    <s v="Normal"/>
  </r>
  <r>
    <s v="LC007212"/>
    <n v="36030"/>
    <s v="36 months"/>
    <n v="20.81"/>
    <s v="9 years"/>
    <n v="42608"/>
    <s v="Rent"/>
    <s v="small_business"/>
    <n v="656"/>
    <n v="24"/>
    <s v="Verified"/>
    <d v="2015-03-07T00:00:00"/>
    <s v="Fully Paid"/>
    <n v="0"/>
    <s v="Fair"/>
    <s v="Lower Middle"/>
    <s v="Very High"/>
    <s v="Normal"/>
  </r>
  <r>
    <s v="LC007213"/>
    <n v="20613"/>
    <s v="60 months"/>
    <n v="13.36"/>
    <s v="8 years"/>
    <n v="113671"/>
    <s v="Rent"/>
    <s v="credit_card"/>
    <n v="666"/>
    <n v="19.3"/>
    <s v="Verified"/>
    <d v="2017-03-11T00:00:00"/>
    <s v="Fully Paid"/>
    <n v="0"/>
    <s v="Fair"/>
    <s v="High"/>
    <s v="Medium"/>
    <s v="Normal"/>
  </r>
  <r>
    <s v="LC007214"/>
    <n v="18492"/>
    <s v="36 months"/>
    <n v="15.46"/>
    <s v="8 years"/>
    <n v="120709"/>
    <s v="Mortgage"/>
    <s v="debt_consolidation"/>
    <n v="659"/>
    <n v="38.700000000000003"/>
    <s v="Not Verified"/>
    <d v="2015-06-26T00:00:00"/>
    <s v="Fully Paid"/>
    <n v="0"/>
    <s v="Fair"/>
    <s v="High"/>
    <s v="High"/>
    <s v="Normal"/>
  </r>
  <r>
    <s v="LC007215"/>
    <n v="21746"/>
    <s v="36 months"/>
    <n v="5.3"/>
    <s v="8 years"/>
    <n v="116957"/>
    <s v="Rent"/>
    <s v="vacation"/>
    <n v="664"/>
    <n v="19.8"/>
    <s v="Verified"/>
    <d v="2015-10-24T00:00:00"/>
    <s v="Fully Paid"/>
    <n v="0"/>
    <s v="Fair"/>
    <s v="High"/>
    <s v="Low"/>
    <s v="Normal"/>
  </r>
  <r>
    <s v="LC007216"/>
    <n v="6188"/>
    <s v="36 months"/>
    <n v="8.06"/>
    <s v="9 years"/>
    <n v="61214"/>
    <s v="Own"/>
    <s v="vacation"/>
    <n v="844"/>
    <n v="24.7"/>
    <s v="Not Verified"/>
    <d v="2016-06-14T00:00:00"/>
    <s v="Fully Paid"/>
    <n v="0"/>
    <s v="Excellent"/>
    <s v="Upper Middle"/>
    <s v="Low"/>
    <s v="Normal"/>
  </r>
  <r>
    <s v="LC007217"/>
    <n v="30680"/>
    <s v="36 months"/>
    <n v="19.25"/>
    <s v="2 years"/>
    <n v="50548"/>
    <s v="Rent"/>
    <s v="education"/>
    <n v="690"/>
    <n v="31.7"/>
    <s v="Verified"/>
    <d v="2019-01-23T00:00:00"/>
    <s v="Charged Off"/>
    <n v="1"/>
    <s v="Fair"/>
    <s v="Lower Middle"/>
    <s v="High"/>
    <s v="Normal"/>
  </r>
  <r>
    <s v="LC007218"/>
    <n v="38825"/>
    <s v="36 months"/>
    <n v="10.4"/>
    <s v="&lt; 1 year"/>
    <n v="128505"/>
    <s v="Mortgage"/>
    <s v="car"/>
    <n v="684"/>
    <n v="11"/>
    <s v="Verified"/>
    <d v="2020-08-20T00:00:00"/>
    <s v="Fully Paid"/>
    <n v="0"/>
    <s v="Fair"/>
    <s v="High"/>
    <s v="Medium"/>
    <s v="Normal"/>
  </r>
  <r>
    <s v="LC007219"/>
    <n v="37766"/>
    <s v="36 months"/>
    <n v="8.61"/>
    <s v="8 years"/>
    <n v="54602"/>
    <s v="Mortgage"/>
    <s v="medical"/>
    <n v="844"/>
    <n v="6.1"/>
    <s v="Not Verified"/>
    <d v="2015-03-01T00:00:00"/>
    <s v="Fully Paid"/>
    <n v="0"/>
    <s v="Excellent"/>
    <s v="Lower Middle"/>
    <s v="Low"/>
    <s v="Normal"/>
  </r>
  <r>
    <s v="LC007220"/>
    <n v="9864"/>
    <s v="60 months"/>
    <n v="13.11"/>
    <s v="6 years"/>
    <n v="125346"/>
    <s v="Rent"/>
    <s v="car"/>
    <n v="743"/>
    <n v="20.9"/>
    <s v="Not Verified"/>
    <d v="2015-01-21T00:00:00"/>
    <s v="Fully Paid"/>
    <n v="0"/>
    <s v="Good"/>
    <s v="High"/>
    <s v="Medium"/>
    <s v="Normal"/>
  </r>
  <r>
    <s v="LC007221"/>
    <n v="37445"/>
    <s v="36 months"/>
    <n v="9.09"/>
    <s v="1 year"/>
    <n v="114373"/>
    <s v="Own"/>
    <s v="small_business"/>
    <n v="715"/>
    <n v="24.3"/>
    <s v="Verified"/>
    <d v="2018-12-22T00:00:00"/>
    <s v="Fully Paid"/>
    <n v="0"/>
    <s v="Good"/>
    <s v="High"/>
    <s v="Low"/>
    <s v="Normal"/>
  </r>
  <r>
    <s v="LC007222"/>
    <n v="6796"/>
    <s v="36 months"/>
    <n v="6.49"/>
    <s v="5 years"/>
    <n v="143344"/>
    <s v="Rent"/>
    <s v="education"/>
    <n v="769"/>
    <n v="15"/>
    <s v="Verified"/>
    <d v="2020-02-26T00:00:00"/>
    <s v="Fully Paid"/>
    <n v="0"/>
    <s v="Excellent"/>
    <s v="High"/>
    <s v="Low"/>
    <s v="Normal"/>
  </r>
  <r>
    <s v="LC007223"/>
    <n v="9123"/>
    <s v="36 months"/>
    <n v="12.1"/>
    <s v="10+ years"/>
    <n v="40735"/>
    <s v="Mortgage"/>
    <s v="debt_consolidation"/>
    <n v="831"/>
    <n v="21.2"/>
    <s v="Verified"/>
    <d v="2020-07-15T00:00:00"/>
    <s v="Fully Paid"/>
    <n v="0"/>
    <s v="Excellent"/>
    <s v="Lower Middle"/>
    <s v="Medium"/>
    <s v="Normal"/>
  </r>
  <r>
    <s v="LC007224"/>
    <n v="9222"/>
    <s v="60 months"/>
    <n v="9.11"/>
    <s v="8 years"/>
    <n v="36806"/>
    <s v="Mortgage"/>
    <s v="home_improvement"/>
    <n v="793"/>
    <n v="26.5"/>
    <s v="Not Verified"/>
    <d v="2016-05-23T00:00:00"/>
    <s v="Charged Off"/>
    <n v="1"/>
    <s v="Excellent"/>
    <s v="Lower Middle"/>
    <s v="Low"/>
    <s v="Normal"/>
  </r>
  <r>
    <s v="LC007225"/>
    <n v="25074"/>
    <s v="36 months"/>
    <n v="24.98"/>
    <s v="7 years"/>
    <n v="81637"/>
    <s v="Mortgage"/>
    <s v="debt_consolidation"/>
    <n v="701"/>
    <n v="39.1"/>
    <s v="Verified"/>
    <d v="2016-08-20T00:00:00"/>
    <s v="Charged Off"/>
    <n v="1"/>
    <s v="Good"/>
    <s v="Upper Middle"/>
    <s v="Very High"/>
    <s v="Normal"/>
  </r>
  <r>
    <s v="LC007226"/>
    <n v="30825"/>
    <s v="36 months"/>
    <n v="6.57"/>
    <s v="10+ years"/>
    <n v="66292"/>
    <s v="Rent"/>
    <s v="medical"/>
    <n v="797"/>
    <n v="26.1"/>
    <s v="Verified"/>
    <d v="2016-06-08T00:00:00"/>
    <s v="Fully Paid"/>
    <n v="0"/>
    <s v="Excellent"/>
    <s v="Upper Middle"/>
    <s v="Low"/>
    <s v="Normal"/>
  </r>
  <r>
    <s v="LC007227"/>
    <n v="37839"/>
    <s v="36 months"/>
    <n v="23.69"/>
    <s v="5 years"/>
    <n v="49228"/>
    <s v="Rent"/>
    <s v="credit_card"/>
    <n v="749"/>
    <n v="20.7"/>
    <s v="Verified"/>
    <d v="2016-11-16T00:00:00"/>
    <s v="Fully Paid"/>
    <n v="0"/>
    <s v="Good"/>
    <s v="Lower Middle"/>
    <s v="Very High"/>
    <s v="Normal"/>
  </r>
  <r>
    <s v="LC007228"/>
    <n v="3786"/>
    <s v="36 months"/>
    <n v="14.57"/>
    <s v="5 years"/>
    <n v="124237"/>
    <s v="Own"/>
    <s v="medical"/>
    <n v="837"/>
    <n v="5.8"/>
    <s v="Verified"/>
    <d v="2019-09-17T00:00:00"/>
    <s v="Fully Paid"/>
    <n v="0"/>
    <s v="Excellent"/>
    <s v="High"/>
    <s v="Medium"/>
    <s v="Normal"/>
  </r>
  <r>
    <s v="LC007229"/>
    <n v="34638"/>
    <s v="60 months"/>
    <n v="21.88"/>
    <s v="7 years"/>
    <n v="67986"/>
    <s v="Rent"/>
    <s v="small_business"/>
    <n v="738"/>
    <n v="15.9"/>
    <s v="Verified"/>
    <d v="2019-09-15T00:00:00"/>
    <s v="Fully Paid"/>
    <n v="0"/>
    <s v="Good"/>
    <s v="Upper Middle"/>
    <s v="Very High"/>
    <s v="Normal"/>
  </r>
  <r>
    <s v="LC007230"/>
    <n v="37964"/>
    <s v="60 months"/>
    <n v="6.32"/>
    <s v="8 years"/>
    <n v="62855"/>
    <s v="Mortgage"/>
    <s v="debt_consolidation"/>
    <n v="655"/>
    <n v="17.5"/>
    <s v="Verified"/>
    <d v="2017-10-31T00:00:00"/>
    <s v="Fully Paid"/>
    <n v="0"/>
    <s v="Fair"/>
    <s v="Upper Middle"/>
    <s v="Low"/>
    <s v="Normal"/>
  </r>
  <r>
    <s v="LC007231"/>
    <n v="26988"/>
    <s v="36 months"/>
    <n v="28.02"/>
    <s v="7 years"/>
    <n v="116780"/>
    <s v="Rent"/>
    <s v="car"/>
    <n v="700"/>
    <n v="21.7"/>
    <s v="Verified"/>
    <d v="2019-06-05T00:00:00"/>
    <s v="Fully Paid"/>
    <n v="0"/>
    <s v="Good"/>
    <s v="High"/>
    <s v="Very High"/>
    <s v="Normal"/>
  </r>
  <r>
    <s v="LC007232"/>
    <n v="36507"/>
    <s v="36 months"/>
    <n v="24.18"/>
    <s v="&lt; 1 year"/>
    <n v="100947"/>
    <s v="Rent"/>
    <s v="home_improvement"/>
    <n v="819"/>
    <n v="32.4"/>
    <s v="Verified"/>
    <d v="2020-12-30T00:00:00"/>
    <s v="Charged Off"/>
    <n v="1"/>
    <s v="Excellent"/>
    <s v="High"/>
    <s v="Very High"/>
    <s v="Normal"/>
  </r>
  <r>
    <s v="LC007233"/>
    <n v="34708"/>
    <s v="36 months"/>
    <n v="8.5"/>
    <s v="1 year"/>
    <n v="45864"/>
    <s v="Rent"/>
    <s v="medical"/>
    <n v="644"/>
    <n v="32.200000000000003"/>
    <s v="Not Verified"/>
    <d v="2020-08-07T00:00:00"/>
    <s v="Charged Off"/>
    <n v="1"/>
    <s v="Poor"/>
    <s v="Lower Middle"/>
    <s v="Low"/>
    <s v="Normal"/>
  </r>
  <r>
    <s v="LC007234"/>
    <n v="34108"/>
    <s v="36 months"/>
    <n v="10.47"/>
    <s v="5 years"/>
    <n v="58840"/>
    <s v="Mortgage"/>
    <s v="education"/>
    <n v="767"/>
    <n v="34.6"/>
    <s v="Verified"/>
    <d v="2018-04-06T00:00:00"/>
    <s v="Fully Paid"/>
    <n v="0"/>
    <s v="Excellent"/>
    <s v="Lower Middle"/>
    <s v="Medium"/>
    <s v="Normal"/>
  </r>
  <r>
    <s v="LC007235"/>
    <n v="30715"/>
    <s v="36 months"/>
    <n v="21.1"/>
    <s v="7 years"/>
    <n v="45924"/>
    <s v="Mortgage"/>
    <s v="debt_consolidation"/>
    <n v="677"/>
    <n v="15.1"/>
    <s v="Verified"/>
    <d v="2019-06-22T00:00:00"/>
    <s v="Fully Paid"/>
    <n v="0"/>
    <s v="Fair"/>
    <s v="Lower Middle"/>
    <s v="Very High"/>
    <s v="Normal"/>
  </r>
  <r>
    <s v="LC007236"/>
    <n v="24806"/>
    <s v="36 months"/>
    <n v="28.04"/>
    <s v="3 years"/>
    <n v="20554"/>
    <s v="Rent"/>
    <s v="home_improvement"/>
    <n v="684"/>
    <n v="17.100000000000001"/>
    <s v="Not Verified"/>
    <d v="2016-10-16T00:00:00"/>
    <s v="Charged Off"/>
    <n v="1"/>
    <s v="Fair"/>
    <s v="Low"/>
    <s v="Very High"/>
    <s v="Normal"/>
  </r>
  <r>
    <s v="LC007237"/>
    <n v="37901"/>
    <s v="36 months"/>
    <n v="16.149999999999999"/>
    <s v="3 years"/>
    <n v="69158"/>
    <s v="Rent"/>
    <s v="medical"/>
    <n v="714"/>
    <n v="10.3"/>
    <s v="Verified"/>
    <d v="2015-08-27T00:00:00"/>
    <s v="Fully Paid"/>
    <n v="0"/>
    <s v="Good"/>
    <s v="Upper Middle"/>
    <s v="High"/>
    <s v="Normal"/>
  </r>
  <r>
    <s v="LC007238"/>
    <n v="18043"/>
    <s v="60 months"/>
    <n v="17.14"/>
    <s v="1 year"/>
    <n v="103685"/>
    <s v="Rent"/>
    <s v="small_business"/>
    <n v="775"/>
    <n v="35"/>
    <s v="Verified"/>
    <d v="2017-08-12T00:00:00"/>
    <s v="Fully Paid"/>
    <n v="0"/>
    <s v="Excellent"/>
    <s v="High"/>
    <s v="High"/>
    <s v="Normal"/>
  </r>
  <r>
    <s v="LC007239"/>
    <n v="11225"/>
    <s v="36 months"/>
    <n v="10.95"/>
    <s v="9 years"/>
    <n v="87627"/>
    <s v="Rent"/>
    <s v="home_improvement"/>
    <n v="810"/>
    <n v="27.8"/>
    <s v="Not Verified"/>
    <d v="2017-12-07T00:00:00"/>
    <s v="Fully Paid"/>
    <n v="0"/>
    <s v="Excellent"/>
    <s v="Upper Middle"/>
    <s v="Medium"/>
    <s v="Normal"/>
  </r>
  <r>
    <s v="LC007240"/>
    <n v="10752"/>
    <s v="60 months"/>
    <n v="14.58"/>
    <s v="&lt; 1 year"/>
    <n v="146123"/>
    <s v="Mortgage"/>
    <s v="car"/>
    <n v="781"/>
    <n v="7.7"/>
    <s v="Verified"/>
    <d v="2020-08-19T00:00:00"/>
    <s v="Fully Paid"/>
    <n v="0"/>
    <s v="Excellent"/>
    <s v="High"/>
    <s v="Medium"/>
    <s v="Normal"/>
  </r>
  <r>
    <s v="LC007241"/>
    <n v="4457"/>
    <s v="60 months"/>
    <n v="12.15"/>
    <s v="9 years"/>
    <n v="47749"/>
    <s v="Mortgage"/>
    <s v="credit_card"/>
    <n v="671"/>
    <n v="15.6"/>
    <s v="Not Verified"/>
    <d v="2020-04-19T00:00:00"/>
    <s v="Fully Paid"/>
    <n v="0"/>
    <s v="Fair"/>
    <s v="Lower Middle"/>
    <s v="Medium"/>
    <s v="Normal"/>
  </r>
  <r>
    <s v="LC007242"/>
    <n v="10241"/>
    <s v="60 months"/>
    <n v="13.76"/>
    <s v="8 years"/>
    <n v="123134"/>
    <s v="Mortgage"/>
    <s v="vacation"/>
    <n v="626"/>
    <n v="10.3"/>
    <s v="Not Verified"/>
    <d v="2015-04-14T00:00:00"/>
    <s v="Fully Paid"/>
    <n v="0"/>
    <s v="Poor"/>
    <s v="High"/>
    <s v="Medium"/>
    <s v="Normal"/>
  </r>
  <r>
    <s v="LC007243"/>
    <n v="1453"/>
    <s v="36 months"/>
    <n v="5.51"/>
    <s v="6 years"/>
    <n v="132195"/>
    <s v="Mortgage"/>
    <s v="home_improvement"/>
    <n v="590"/>
    <n v="38.9"/>
    <s v="Verified"/>
    <d v="2020-02-28T00:00:00"/>
    <s v="Charged Off"/>
    <n v="1"/>
    <s v="Very Poor"/>
    <s v="High"/>
    <s v="Low"/>
    <s v="Normal"/>
  </r>
  <r>
    <s v="LC007244"/>
    <n v="10896"/>
    <s v="60 months"/>
    <n v="6.03"/>
    <s v="8 years"/>
    <n v="70809"/>
    <s v="Mortgage"/>
    <s v="home_improvement"/>
    <n v="741"/>
    <n v="16.399999999999999"/>
    <s v="Verified"/>
    <d v="2016-09-03T00:00:00"/>
    <s v="Fully Paid"/>
    <n v="0"/>
    <s v="Good"/>
    <s v="Upper Middle"/>
    <s v="Low"/>
    <s v="Normal"/>
  </r>
  <r>
    <s v="LC007245"/>
    <n v="22826"/>
    <s v="60 months"/>
    <n v="22.02"/>
    <s v="1 year"/>
    <n v="84076"/>
    <s v="Own"/>
    <s v="debt_consolidation"/>
    <n v="630"/>
    <n v="22.4"/>
    <s v="Verified"/>
    <d v="2017-08-07T00:00:00"/>
    <s v="Charged Off"/>
    <n v="1"/>
    <s v="Poor"/>
    <s v="Upper Middle"/>
    <s v="Very High"/>
    <s v="High Risk"/>
  </r>
  <r>
    <s v="LC007246"/>
    <n v="11976"/>
    <s v="36 months"/>
    <n v="22.04"/>
    <s v="9 years"/>
    <n v="94539"/>
    <s v="Mortgage"/>
    <s v="education"/>
    <n v="584"/>
    <n v="16.100000000000001"/>
    <s v="Not Verified"/>
    <d v="2017-01-27T00:00:00"/>
    <s v="Charged Off"/>
    <n v="1"/>
    <s v="Very Poor"/>
    <s v="Upper Middle"/>
    <s v="Very High"/>
    <s v="High Risk"/>
  </r>
  <r>
    <s v="LC007247"/>
    <n v="34586"/>
    <s v="36 months"/>
    <n v="13.26"/>
    <s v="4 years"/>
    <n v="75246"/>
    <s v="Own"/>
    <s v="debt_consolidation"/>
    <n v="664"/>
    <n v="21.6"/>
    <s v="Verified"/>
    <d v="2020-11-16T00:00:00"/>
    <s v="Fully Paid"/>
    <n v="0"/>
    <s v="Fair"/>
    <s v="Upper Middle"/>
    <s v="Medium"/>
    <s v="Normal"/>
  </r>
  <r>
    <s v="LC007248"/>
    <n v="5868"/>
    <s v="36 months"/>
    <n v="27.14"/>
    <s v="1 year"/>
    <n v="27463"/>
    <s v="Rent"/>
    <s v="car"/>
    <n v="845"/>
    <n v="40"/>
    <s v="Not Verified"/>
    <d v="2020-06-08T00:00:00"/>
    <s v="Charged Off"/>
    <n v="1"/>
    <s v="Excellent"/>
    <s v="Low"/>
    <s v="Very High"/>
    <s v="Normal"/>
  </r>
  <r>
    <s v="LC007249"/>
    <n v="17396"/>
    <s v="60 months"/>
    <n v="11.65"/>
    <s v="9 years"/>
    <n v="144108"/>
    <s v="Own"/>
    <s v="home_improvement"/>
    <n v="809"/>
    <n v="15.1"/>
    <s v="Not Verified"/>
    <d v="2016-08-23T00:00:00"/>
    <s v="Fully Paid"/>
    <n v="0"/>
    <s v="Excellent"/>
    <s v="High"/>
    <s v="Medium"/>
    <s v="Normal"/>
  </r>
  <r>
    <s v="LC007250"/>
    <n v="32634"/>
    <s v="60 months"/>
    <n v="14.89"/>
    <s v="6 years"/>
    <n v="71114"/>
    <s v="Own"/>
    <s v="credit_card"/>
    <n v="724"/>
    <n v="14.9"/>
    <s v="Verified"/>
    <d v="2016-08-26T00:00:00"/>
    <s v="Fully Paid"/>
    <n v="0"/>
    <s v="Good"/>
    <s v="Upper Middle"/>
    <s v="Medium"/>
    <s v="Normal"/>
  </r>
  <r>
    <s v="LC007251"/>
    <n v="13171"/>
    <s v="60 months"/>
    <n v="23.28"/>
    <s v="8 years"/>
    <n v="135178"/>
    <s v="Mortgage"/>
    <s v="home_improvement"/>
    <n v="793"/>
    <n v="18"/>
    <s v="Verified"/>
    <d v="2019-07-13T00:00:00"/>
    <s v="Fully Paid"/>
    <n v="0"/>
    <s v="Excellent"/>
    <s v="High"/>
    <s v="Very High"/>
    <s v="Normal"/>
  </r>
  <r>
    <s v="LC007252"/>
    <n v="25111"/>
    <s v="60 months"/>
    <n v="23.59"/>
    <s v="2 years"/>
    <n v="94045"/>
    <s v="Own"/>
    <s v="credit_card"/>
    <n v="787"/>
    <n v="10.9"/>
    <s v="Verified"/>
    <d v="2017-05-18T00:00:00"/>
    <s v="Fully Paid"/>
    <n v="0"/>
    <s v="Excellent"/>
    <s v="Upper Middle"/>
    <s v="Very High"/>
    <s v="Normal"/>
  </r>
  <r>
    <s v="LC007253"/>
    <n v="34688"/>
    <s v="36 months"/>
    <n v="26.53"/>
    <s v="&lt; 1 year"/>
    <n v="115402"/>
    <s v="Rent"/>
    <s v="vacation"/>
    <n v="815"/>
    <n v="30.9"/>
    <s v="Verified"/>
    <d v="2015-06-20T00:00:00"/>
    <s v="Charged Off"/>
    <n v="1"/>
    <s v="Excellent"/>
    <s v="High"/>
    <s v="Very High"/>
    <s v="Normal"/>
  </r>
  <r>
    <s v="LC007254"/>
    <n v="22304"/>
    <s v="36 months"/>
    <n v="5.73"/>
    <s v="3 years"/>
    <n v="98041"/>
    <s v="Rent"/>
    <s v="credit_card"/>
    <n v="612"/>
    <n v="18.3"/>
    <s v="Verified"/>
    <d v="2018-08-19T00:00:00"/>
    <s v="Fully Paid"/>
    <n v="0"/>
    <s v="Poor"/>
    <s v="Upper Middle"/>
    <s v="Low"/>
    <s v="Normal"/>
  </r>
  <r>
    <s v="LC007255"/>
    <n v="29253"/>
    <s v="36 months"/>
    <n v="9.59"/>
    <s v="3 years"/>
    <n v="44466"/>
    <s v="Mortgage"/>
    <s v="vacation"/>
    <n v="712"/>
    <n v="25.3"/>
    <s v="Verified"/>
    <d v="2019-12-16T00:00:00"/>
    <s v="Fully Paid"/>
    <n v="0"/>
    <s v="Good"/>
    <s v="Lower Middle"/>
    <s v="Low"/>
    <s v="Normal"/>
  </r>
  <r>
    <s v="LC007256"/>
    <n v="31980"/>
    <s v="36 months"/>
    <n v="21.01"/>
    <s v="10+ years"/>
    <n v="38932"/>
    <s v="Mortgage"/>
    <s v="medical"/>
    <n v="683"/>
    <n v="28.1"/>
    <s v="Not Verified"/>
    <d v="2018-03-14T00:00:00"/>
    <s v="Charged Off"/>
    <n v="1"/>
    <s v="Fair"/>
    <s v="Lower Middle"/>
    <s v="Very High"/>
    <s v="Normal"/>
  </r>
  <r>
    <s v="LC007257"/>
    <n v="3017"/>
    <s v="36 months"/>
    <n v="13.45"/>
    <s v="5 years"/>
    <n v="111952"/>
    <s v="Mortgage"/>
    <s v="medical"/>
    <n v="621"/>
    <n v="6.2"/>
    <s v="Verified"/>
    <d v="2020-11-03T00:00:00"/>
    <s v="Fully Paid"/>
    <n v="0"/>
    <s v="Poor"/>
    <s v="High"/>
    <s v="Medium"/>
    <s v="Normal"/>
  </r>
  <r>
    <s v="LC007258"/>
    <n v="8957"/>
    <s v="60 months"/>
    <n v="6.09"/>
    <s v="4 years"/>
    <n v="127712"/>
    <s v="Rent"/>
    <s v="vacation"/>
    <n v="710"/>
    <n v="27.5"/>
    <s v="Not Verified"/>
    <d v="2020-02-14T00:00:00"/>
    <s v="Fully Paid"/>
    <n v="0"/>
    <s v="Good"/>
    <s v="High"/>
    <s v="Low"/>
    <s v="Normal"/>
  </r>
  <r>
    <s v="LC007259"/>
    <n v="5792"/>
    <s v="60 months"/>
    <n v="19.66"/>
    <s v="4 years"/>
    <n v="143212"/>
    <s v="Rent"/>
    <s v="credit_card"/>
    <n v="770"/>
    <n v="23.6"/>
    <s v="Verified"/>
    <d v="2017-08-14T00:00:00"/>
    <s v="Fully Paid"/>
    <n v="0"/>
    <s v="Excellent"/>
    <s v="High"/>
    <s v="High"/>
    <s v="Normal"/>
  </r>
  <r>
    <s v="LC007260"/>
    <n v="14237"/>
    <s v="36 months"/>
    <n v="14.83"/>
    <s v="8 years"/>
    <n v="135864"/>
    <s v="Rent"/>
    <s v="small_business"/>
    <n v="848"/>
    <n v="7.9"/>
    <s v="Verified"/>
    <d v="2016-02-17T00:00:00"/>
    <s v="Fully Paid"/>
    <n v="0"/>
    <s v="Excellent"/>
    <s v="High"/>
    <s v="Medium"/>
    <s v="Normal"/>
  </r>
  <r>
    <s v="LC007261"/>
    <n v="17251"/>
    <s v="36 months"/>
    <n v="14.1"/>
    <s v="10+ years"/>
    <n v="58867"/>
    <s v="Mortgage"/>
    <s v="education"/>
    <n v="823"/>
    <n v="9.4"/>
    <s v="Verified"/>
    <d v="2016-12-02T00:00:00"/>
    <s v="Fully Paid"/>
    <n v="0"/>
    <s v="Excellent"/>
    <s v="Lower Middle"/>
    <s v="Medium"/>
    <s v="Normal"/>
  </r>
  <r>
    <s v="LC007262"/>
    <n v="20252"/>
    <s v="36 months"/>
    <n v="11.61"/>
    <s v="&lt; 1 year"/>
    <n v="38984"/>
    <s v="Mortgage"/>
    <s v="debt_consolidation"/>
    <n v="640"/>
    <n v="20.399999999999999"/>
    <s v="Not Verified"/>
    <d v="2017-04-18T00:00:00"/>
    <s v="Charged Off"/>
    <n v="1"/>
    <s v="Poor"/>
    <s v="Lower Middle"/>
    <s v="Medium"/>
    <s v="Normal"/>
  </r>
  <r>
    <s v="LC007263"/>
    <n v="11707"/>
    <s v="36 months"/>
    <n v="5.15"/>
    <s v="7 years"/>
    <n v="55862"/>
    <s v="Mortgage"/>
    <s v="vacation"/>
    <n v="737"/>
    <n v="17.100000000000001"/>
    <s v="Not Verified"/>
    <d v="2017-04-29T00:00:00"/>
    <s v="Fully Paid"/>
    <n v="0"/>
    <s v="Good"/>
    <s v="Lower Middle"/>
    <s v="Low"/>
    <s v="Normal"/>
  </r>
  <r>
    <s v="LC007264"/>
    <n v="35206"/>
    <s v="36 months"/>
    <n v="9.56"/>
    <s v="7 years"/>
    <n v="134361"/>
    <s v="Own"/>
    <s v="medical"/>
    <n v="648"/>
    <n v="20.3"/>
    <s v="Not Verified"/>
    <d v="2018-05-11T00:00:00"/>
    <s v="Fully Paid"/>
    <n v="0"/>
    <s v="Poor"/>
    <s v="High"/>
    <s v="Low"/>
    <s v="Normal"/>
  </r>
  <r>
    <s v="LC007265"/>
    <n v="29740"/>
    <s v="36 months"/>
    <n v="16.86"/>
    <s v="10+ years"/>
    <n v="120567"/>
    <s v="Mortgage"/>
    <s v="vacation"/>
    <n v="674"/>
    <n v="27.2"/>
    <s v="Verified"/>
    <d v="2018-03-05T00:00:00"/>
    <s v="Fully Paid"/>
    <n v="0"/>
    <s v="Fair"/>
    <s v="High"/>
    <s v="High"/>
    <s v="Normal"/>
  </r>
  <r>
    <s v="LC007266"/>
    <n v="4543"/>
    <s v="60 months"/>
    <n v="11.89"/>
    <s v="7 years"/>
    <n v="119370"/>
    <s v="Rent"/>
    <s v="car"/>
    <n v="827"/>
    <n v="10.4"/>
    <s v="Not Verified"/>
    <d v="2020-01-27T00:00:00"/>
    <s v="Fully Paid"/>
    <n v="0"/>
    <s v="Excellent"/>
    <s v="High"/>
    <s v="Medium"/>
    <s v="Normal"/>
  </r>
  <r>
    <s v="LC007267"/>
    <n v="36031"/>
    <s v="60 months"/>
    <n v="26.86"/>
    <s v="2 years"/>
    <n v="113544"/>
    <s v="Rent"/>
    <s v="medical"/>
    <n v="837"/>
    <n v="28.2"/>
    <s v="Verified"/>
    <d v="2015-04-13T00:00:00"/>
    <s v="Charged Off"/>
    <n v="1"/>
    <s v="Excellent"/>
    <s v="High"/>
    <s v="Very High"/>
    <s v="Normal"/>
  </r>
  <r>
    <s v="LC007268"/>
    <n v="1211"/>
    <s v="60 months"/>
    <n v="8.57"/>
    <s v="9 years"/>
    <n v="74896"/>
    <s v="Mortgage"/>
    <s v="education"/>
    <n v="636"/>
    <n v="33.6"/>
    <s v="Verified"/>
    <d v="2017-07-09T00:00:00"/>
    <s v="Charged Off"/>
    <n v="1"/>
    <s v="Poor"/>
    <s v="Upper Middle"/>
    <s v="Low"/>
    <s v="Normal"/>
  </r>
  <r>
    <s v="LC007269"/>
    <n v="1331"/>
    <s v="36 months"/>
    <n v="26.88"/>
    <s v="7 years"/>
    <n v="22790"/>
    <s v="Rent"/>
    <s v="small_business"/>
    <n v="842"/>
    <n v="5.0999999999999996"/>
    <s v="Not Verified"/>
    <d v="2017-04-25T00:00:00"/>
    <s v="Charged Off"/>
    <n v="1"/>
    <s v="Excellent"/>
    <s v="Low"/>
    <s v="Very High"/>
    <s v="Normal"/>
  </r>
  <r>
    <s v="LC007270"/>
    <n v="24244"/>
    <s v="36 months"/>
    <n v="15.12"/>
    <s v="1 year"/>
    <n v="125383"/>
    <s v="Mortgage"/>
    <s v="education"/>
    <n v="787"/>
    <n v="17.899999999999999"/>
    <s v="Not Verified"/>
    <d v="2020-08-19T00:00:00"/>
    <s v="Fully Paid"/>
    <n v="0"/>
    <s v="Excellent"/>
    <s v="High"/>
    <s v="High"/>
    <s v="Normal"/>
  </r>
  <r>
    <s v="LC007271"/>
    <n v="9169"/>
    <s v="36 months"/>
    <n v="11.9"/>
    <s v="7 years"/>
    <n v="79805"/>
    <s v="Own"/>
    <s v="credit_card"/>
    <n v="608"/>
    <n v="14.6"/>
    <s v="Verified"/>
    <d v="2016-05-17T00:00:00"/>
    <s v="Fully Paid"/>
    <n v="0"/>
    <s v="Poor"/>
    <s v="Upper Middle"/>
    <s v="Medium"/>
    <s v="Normal"/>
  </r>
  <r>
    <s v="LC007272"/>
    <n v="23104"/>
    <s v="60 months"/>
    <n v="12.61"/>
    <s v="7 years"/>
    <n v="64449"/>
    <s v="Rent"/>
    <s v="education"/>
    <n v="801"/>
    <n v="20.100000000000001"/>
    <s v="Verified"/>
    <d v="2018-08-24T00:00:00"/>
    <s v="Fully Paid"/>
    <n v="0"/>
    <s v="Excellent"/>
    <s v="Upper Middle"/>
    <s v="Medium"/>
    <s v="Normal"/>
  </r>
  <r>
    <s v="LC007273"/>
    <n v="15591"/>
    <s v="60 months"/>
    <n v="13.25"/>
    <s v="2 years"/>
    <n v="47245"/>
    <s v="Rent"/>
    <s v="car"/>
    <n v="741"/>
    <n v="26.5"/>
    <s v="Verified"/>
    <d v="2016-03-10T00:00:00"/>
    <s v="Fully Paid"/>
    <n v="0"/>
    <s v="Good"/>
    <s v="Lower Middle"/>
    <s v="Medium"/>
    <s v="Normal"/>
  </r>
  <r>
    <s v="LC007274"/>
    <n v="32711"/>
    <s v="36 months"/>
    <n v="17.66"/>
    <s v="3 years"/>
    <n v="103593"/>
    <s v="Rent"/>
    <s v="car"/>
    <n v="677"/>
    <n v="11.6"/>
    <s v="Verified"/>
    <d v="2019-11-01T00:00:00"/>
    <s v="Fully Paid"/>
    <n v="0"/>
    <s v="Fair"/>
    <s v="High"/>
    <s v="High"/>
    <s v="Normal"/>
  </r>
  <r>
    <s v="LC007275"/>
    <n v="1727"/>
    <s v="60 months"/>
    <n v="13.85"/>
    <s v="8 years"/>
    <n v="51336"/>
    <s v="Mortgage"/>
    <s v="vacation"/>
    <n v="752"/>
    <n v="9.6999999999999993"/>
    <s v="Not Verified"/>
    <d v="2019-07-30T00:00:00"/>
    <s v="Fully Paid"/>
    <n v="0"/>
    <s v="Excellent"/>
    <s v="Lower Middle"/>
    <s v="Medium"/>
    <s v="Normal"/>
  </r>
  <r>
    <s v="LC007276"/>
    <n v="22359"/>
    <s v="36 months"/>
    <n v="21.18"/>
    <s v="8 years"/>
    <n v="71515"/>
    <s v="Rent"/>
    <s v="home_improvement"/>
    <n v="706"/>
    <n v="30.5"/>
    <s v="Not Verified"/>
    <d v="2017-11-11T00:00:00"/>
    <s v="Charged Off"/>
    <n v="1"/>
    <s v="Good"/>
    <s v="Upper Middle"/>
    <s v="Very High"/>
    <s v="Normal"/>
  </r>
  <r>
    <s v="LC007277"/>
    <n v="37011"/>
    <s v="36 months"/>
    <n v="15.63"/>
    <s v="9 years"/>
    <n v="130464"/>
    <s v="Rent"/>
    <s v="education"/>
    <n v="679"/>
    <n v="29"/>
    <s v="Not Verified"/>
    <d v="2017-07-28T00:00:00"/>
    <s v="Fully Paid"/>
    <n v="0"/>
    <s v="Fair"/>
    <s v="High"/>
    <s v="High"/>
    <s v="Normal"/>
  </r>
  <r>
    <s v="LC007278"/>
    <n v="38863"/>
    <s v="60 months"/>
    <n v="21.79"/>
    <s v="8 years"/>
    <n v="138411"/>
    <s v="Own"/>
    <s v="medical"/>
    <n v="650"/>
    <n v="21.1"/>
    <s v="Not Verified"/>
    <d v="2018-11-02T00:00:00"/>
    <s v="Fully Paid"/>
    <n v="0"/>
    <s v="Fair"/>
    <s v="High"/>
    <s v="Very High"/>
    <s v="Normal"/>
  </r>
  <r>
    <s v="LC007279"/>
    <n v="23998"/>
    <s v="60 months"/>
    <n v="20.11"/>
    <s v="9 years"/>
    <n v="56269"/>
    <s v="Rent"/>
    <s v="home_improvement"/>
    <n v="765"/>
    <n v="22.5"/>
    <s v="Verified"/>
    <d v="2017-05-30T00:00:00"/>
    <s v="Fully Paid"/>
    <n v="0"/>
    <s v="Excellent"/>
    <s v="Lower Middle"/>
    <s v="Very High"/>
    <s v="Normal"/>
  </r>
  <r>
    <s v="LC007280"/>
    <n v="11929"/>
    <s v="36 months"/>
    <n v="11.11"/>
    <s v="5 years"/>
    <n v="55582"/>
    <s v="Rent"/>
    <s v="medical"/>
    <n v="663"/>
    <n v="14.4"/>
    <s v="Not Verified"/>
    <d v="2016-07-02T00:00:00"/>
    <s v="Fully Paid"/>
    <n v="0"/>
    <s v="Fair"/>
    <s v="Lower Middle"/>
    <s v="Medium"/>
    <s v="Normal"/>
  </r>
  <r>
    <s v="LC007281"/>
    <n v="15842"/>
    <s v="36 months"/>
    <n v="25.32"/>
    <s v="&lt; 1 year"/>
    <n v="108562"/>
    <s v="Rent"/>
    <s v="car"/>
    <n v="808"/>
    <n v="16.5"/>
    <s v="Verified"/>
    <d v="2016-12-03T00:00:00"/>
    <s v="Fully Paid"/>
    <n v="0"/>
    <s v="Excellent"/>
    <s v="High"/>
    <s v="Very High"/>
    <s v="Normal"/>
  </r>
  <r>
    <s v="LC007282"/>
    <n v="24519"/>
    <s v="36 months"/>
    <n v="24.97"/>
    <s v="7 years"/>
    <n v="118652"/>
    <s v="Rent"/>
    <s v="vacation"/>
    <n v="829"/>
    <n v="16.2"/>
    <s v="Verified"/>
    <d v="2020-06-29T00:00:00"/>
    <s v="Fully Paid"/>
    <n v="0"/>
    <s v="Excellent"/>
    <s v="High"/>
    <s v="Very High"/>
    <s v="Normal"/>
  </r>
  <r>
    <s v="LC007283"/>
    <n v="18393"/>
    <s v="36 months"/>
    <n v="29.72"/>
    <s v="8 years"/>
    <n v="120426"/>
    <s v="Own"/>
    <s v="vacation"/>
    <n v="676"/>
    <n v="30.4"/>
    <s v="Not Verified"/>
    <d v="2018-11-11T00:00:00"/>
    <s v="Charged Off"/>
    <n v="1"/>
    <s v="Fair"/>
    <s v="High"/>
    <s v="Very High"/>
    <s v="Normal"/>
  </r>
  <r>
    <s v="LC007284"/>
    <n v="35318"/>
    <s v="60 months"/>
    <n v="9.3800000000000008"/>
    <s v="7 years"/>
    <n v="83720"/>
    <s v="Mortgage"/>
    <s v="education"/>
    <n v="797"/>
    <n v="24.4"/>
    <s v="Not Verified"/>
    <d v="2020-11-07T00:00:00"/>
    <s v="Fully Paid"/>
    <n v="0"/>
    <s v="Excellent"/>
    <s v="Upper Middle"/>
    <s v="Low"/>
    <s v="Normal"/>
  </r>
  <r>
    <s v="LC007285"/>
    <n v="9995"/>
    <s v="36 months"/>
    <n v="26.2"/>
    <s v="&lt; 1 year"/>
    <n v="133552"/>
    <s v="Rent"/>
    <s v="credit_card"/>
    <n v="771"/>
    <n v="30.5"/>
    <s v="Verified"/>
    <d v="2016-07-03T00:00:00"/>
    <s v="Charged Off"/>
    <n v="1"/>
    <s v="Excellent"/>
    <s v="High"/>
    <s v="Very High"/>
    <s v="Normal"/>
  </r>
  <r>
    <s v="LC007286"/>
    <n v="29656"/>
    <s v="36 months"/>
    <n v="26.8"/>
    <s v="5 years"/>
    <n v="67827"/>
    <s v="Mortgage"/>
    <s v="credit_card"/>
    <n v="745"/>
    <n v="25.7"/>
    <s v="Verified"/>
    <d v="2017-05-01T00:00:00"/>
    <s v="Charged Off"/>
    <n v="1"/>
    <s v="Good"/>
    <s v="Upper Middle"/>
    <s v="Very High"/>
    <s v="Normal"/>
  </r>
  <r>
    <s v="LC007287"/>
    <n v="16567"/>
    <s v="36 months"/>
    <n v="21.05"/>
    <s v="8 years"/>
    <n v="149593"/>
    <s v="Rent"/>
    <s v="small_business"/>
    <n v="591"/>
    <n v="24.1"/>
    <s v="Not Verified"/>
    <d v="2020-12-11T00:00:00"/>
    <s v="Charged Off"/>
    <n v="1"/>
    <s v="Very Poor"/>
    <s v="High"/>
    <s v="Very High"/>
    <s v="High Risk"/>
  </r>
  <r>
    <s v="LC007288"/>
    <n v="29840"/>
    <s v="60 months"/>
    <n v="17.66"/>
    <s v="8 years"/>
    <n v="40517"/>
    <s v="Own"/>
    <s v="education"/>
    <n v="770"/>
    <n v="16.2"/>
    <s v="Not Verified"/>
    <d v="2019-04-26T00:00:00"/>
    <s v="Fully Paid"/>
    <n v="0"/>
    <s v="Excellent"/>
    <s v="Lower Middle"/>
    <s v="High"/>
    <s v="Normal"/>
  </r>
  <r>
    <s v="LC007289"/>
    <n v="24831"/>
    <s v="60 months"/>
    <n v="28.93"/>
    <s v="6 years"/>
    <n v="67365"/>
    <s v="Mortgage"/>
    <s v="medical"/>
    <n v="767"/>
    <n v="18.8"/>
    <s v="Verified"/>
    <d v="2020-02-13T00:00:00"/>
    <s v="Fully Paid"/>
    <n v="0"/>
    <s v="Excellent"/>
    <s v="Upper Middle"/>
    <s v="Very High"/>
    <s v="Normal"/>
  </r>
  <r>
    <s v="LC007290"/>
    <n v="14265"/>
    <s v="60 months"/>
    <n v="29.32"/>
    <s v="6 years"/>
    <n v="113629"/>
    <s v="Own"/>
    <s v="small_business"/>
    <n v="821"/>
    <n v="36.1"/>
    <s v="Verified"/>
    <d v="2020-07-04T00:00:00"/>
    <s v="Charged Off"/>
    <n v="1"/>
    <s v="Excellent"/>
    <s v="High"/>
    <s v="Very High"/>
    <s v="Normal"/>
  </r>
  <r>
    <s v="LC007291"/>
    <n v="6424"/>
    <s v="36 months"/>
    <n v="21.04"/>
    <s v="3 years"/>
    <n v="102131"/>
    <s v="Rent"/>
    <s v="home_improvement"/>
    <n v="597"/>
    <n v="25.2"/>
    <s v="Verified"/>
    <d v="2015-11-02T00:00:00"/>
    <s v="Charged Off"/>
    <n v="1"/>
    <s v="Very Poor"/>
    <s v="High"/>
    <s v="Very High"/>
    <s v="High Risk"/>
  </r>
  <r>
    <s v="LC007292"/>
    <n v="21625"/>
    <s v="60 months"/>
    <n v="13.99"/>
    <s v="6 years"/>
    <n v="89065"/>
    <s v="Rent"/>
    <s v="small_business"/>
    <n v="841"/>
    <n v="23.4"/>
    <s v="Not Verified"/>
    <d v="2018-12-14T00:00:00"/>
    <s v="Fully Paid"/>
    <n v="0"/>
    <s v="Excellent"/>
    <s v="Upper Middle"/>
    <s v="Medium"/>
    <s v="Normal"/>
  </r>
  <r>
    <s v="LC007293"/>
    <n v="15086"/>
    <s v="36 months"/>
    <n v="25.43"/>
    <s v="9 years"/>
    <n v="99497"/>
    <s v="Mortgage"/>
    <s v="home_improvement"/>
    <n v="645"/>
    <n v="6.9"/>
    <s v="Not Verified"/>
    <d v="2018-11-03T00:00:00"/>
    <s v="Charged Off"/>
    <n v="1"/>
    <s v="Poor"/>
    <s v="Upper Middle"/>
    <s v="Very High"/>
    <s v="High Risk"/>
  </r>
  <r>
    <s v="LC007294"/>
    <n v="30187"/>
    <s v="36 months"/>
    <n v="7.23"/>
    <s v="4 years"/>
    <n v="82430"/>
    <s v="Rent"/>
    <s v="vacation"/>
    <n v="648"/>
    <n v="28.5"/>
    <s v="Verified"/>
    <d v="2015-12-04T00:00:00"/>
    <s v="Charged Off"/>
    <n v="1"/>
    <s v="Poor"/>
    <s v="Upper Middle"/>
    <s v="Low"/>
    <s v="Normal"/>
  </r>
  <r>
    <s v="LC007295"/>
    <n v="36929"/>
    <s v="60 months"/>
    <n v="12.26"/>
    <s v="10+ years"/>
    <n v="142425"/>
    <s v="Own"/>
    <s v="credit_card"/>
    <n v="706"/>
    <n v="29"/>
    <s v="Verified"/>
    <d v="2015-07-18T00:00:00"/>
    <s v="Fully Paid"/>
    <n v="0"/>
    <s v="Good"/>
    <s v="High"/>
    <s v="Medium"/>
    <s v="Normal"/>
  </r>
  <r>
    <s v="LC007296"/>
    <n v="21539"/>
    <s v="36 months"/>
    <n v="29.64"/>
    <s v="9 years"/>
    <n v="49456"/>
    <s v="Rent"/>
    <s v="small_business"/>
    <n v="704"/>
    <n v="29.2"/>
    <s v="Not Verified"/>
    <d v="2018-07-14T00:00:00"/>
    <s v="Charged Off"/>
    <n v="1"/>
    <s v="Good"/>
    <s v="Lower Middle"/>
    <s v="Very High"/>
    <s v="Normal"/>
  </r>
  <r>
    <s v="LC007297"/>
    <n v="26103"/>
    <s v="36 months"/>
    <n v="25.36"/>
    <s v="4 years"/>
    <n v="48212"/>
    <s v="Rent"/>
    <s v="small_business"/>
    <n v="681"/>
    <n v="8.1999999999999993"/>
    <s v="Verified"/>
    <d v="2019-09-06T00:00:00"/>
    <s v="Fully Paid"/>
    <n v="0"/>
    <s v="Fair"/>
    <s v="Lower Middle"/>
    <s v="Very High"/>
    <s v="Normal"/>
  </r>
  <r>
    <s v="LC007298"/>
    <n v="28874"/>
    <s v="36 months"/>
    <n v="28.49"/>
    <s v="&lt; 1 year"/>
    <n v="124653"/>
    <s v="Mortgage"/>
    <s v="home_improvement"/>
    <n v="793"/>
    <n v="15.5"/>
    <s v="Not Verified"/>
    <d v="2015-09-10T00:00:00"/>
    <s v="Fully Paid"/>
    <n v="0"/>
    <s v="Excellent"/>
    <s v="High"/>
    <s v="Very High"/>
    <s v="Normal"/>
  </r>
  <r>
    <s v="LC007299"/>
    <n v="10215"/>
    <s v="36 months"/>
    <n v="19.87"/>
    <s v="1 year"/>
    <n v="138788"/>
    <s v="Mortgage"/>
    <s v="credit_card"/>
    <n v="729"/>
    <n v="18"/>
    <s v="Verified"/>
    <d v="2018-04-29T00:00:00"/>
    <s v="Fully Paid"/>
    <n v="0"/>
    <s v="Good"/>
    <s v="High"/>
    <s v="High"/>
    <s v="Normal"/>
  </r>
  <r>
    <s v="LC007300"/>
    <n v="23044"/>
    <s v="36 months"/>
    <n v="15.19"/>
    <s v="8 years"/>
    <n v="85346"/>
    <s v="Own"/>
    <s v="debt_consolidation"/>
    <n v="644"/>
    <n v="33.9"/>
    <s v="Not Verified"/>
    <d v="2017-04-13T00:00:00"/>
    <s v="Charged Off"/>
    <n v="1"/>
    <s v="Poor"/>
    <s v="Upper Middle"/>
    <s v="High"/>
    <s v="High Risk"/>
  </r>
  <r>
    <s v="LC007301"/>
    <n v="12926"/>
    <s v="60 months"/>
    <n v="29.49"/>
    <s v="1 year"/>
    <n v="33930"/>
    <s v="Rent"/>
    <s v="credit_card"/>
    <n v="807"/>
    <n v="39.299999999999997"/>
    <s v="Verified"/>
    <d v="2016-09-07T00:00:00"/>
    <s v="Charged Off"/>
    <n v="1"/>
    <s v="Excellent"/>
    <s v="Lower Middle"/>
    <s v="Very High"/>
    <s v="Normal"/>
  </r>
  <r>
    <s v="LC007302"/>
    <n v="32501"/>
    <s v="36 months"/>
    <n v="12.74"/>
    <s v="9 years"/>
    <n v="127762"/>
    <s v="Rent"/>
    <s v="vacation"/>
    <n v="656"/>
    <n v="19.5"/>
    <s v="Verified"/>
    <d v="2017-11-01T00:00:00"/>
    <s v="Fully Paid"/>
    <n v="0"/>
    <s v="Fair"/>
    <s v="High"/>
    <s v="Medium"/>
    <s v="Normal"/>
  </r>
  <r>
    <s v="LC007303"/>
    <n v="30774"/>
    <s v="36 months"/>
    <n v="23.94"/>
    <s v="10+ years"/>
    <n v="52915"/>
    <s v="Own"/>
    <s v="debt_consolidation"/>
    <n v="770"/>
    <n v="24.4"/>
    <s v="Verified"/>
    <d v="2016-08-18T00:00:00"/>
    <s v="Fully Paid"/>
    <n v="0"/>
    <s v="Excellent"/>
    <s v="Lower Middle"/>
    <s v="Very High"/>
    <s v="Normal"/>
  </r>
  <r>
    <s v="LC007304"/>
    <n v="26008"/>
    <s v="60 months"/>
    <n v="18.96"/>
    <s v="1 year"/>
    <n v="85202"/>
    <s v="Mortgage"/>
    <s v="education"/>
    <n v="720"/>
    <n v="5.3"/>
    <s v="Not Verified"/>
    <d v="2020-03-07T00:00:00"/>
    <s v="Fully Paid"/>
    <n v="0"/>
    <s v="Good"/>
    <s v="Upper Middle"/>
    <s v="High"/>
    <s v="Normal"/>
  </r>
  <r>
    <s v="LC007305"/>
    <n v="18560"/>
    <s v="60 months"/>
    <n v="10.71"/>
    <s v="8 years"/>
    <n v="87245"/>
    <s v="Own"/>
    <s v="debt_consolidation"/>
    <n v="694"/>
    <n v="5.3"/>
    <s v="Verified"/>
    <d v="2019-11-30T00:00:00"/>
    <s v="Fully Paid"/>
    <n v="0"/>
    <s v="Fair"/>
    <s v="Upper Middle"/>
    <s v="Medium"/>
    <s v="Normal"/>
  </r>
  <r>
    <s v="LC007306"/>
    <n v="25340"/>
    <s v="36 months"/>
    <n v="5.44"/>
    <s v="2 years"/>
    <n v="104942"/>
    <s v="Mortgage"/>
    <s v="car"/>
    <n v="702"/>
    <n v="7.6"/>
    <s v="Verified"/>
    <d v="2020-09-21T00:00:00"/>
    <s v="Fully Paid"/>
    <n v="0"/>
    <s v="Good"/>
    <s v="High"/>
    <s v="Low"/>
    <s v="Normal"/>
  </r>
  <r>
    <s v="LC007307"/>
    <n v="25976"/>
    <s v="36 months"/>
    <n v="14.59"/>
    <s v="1 year"/>
    <n v="131938"/>
    <s v="Rent"/>
    <s v="medical"/>
    <n v="819"/>
    <n v="30.2"/>
    <s v="Verified"/>
    <d v="2019-11-29T00:00:00"/>
    <s v="Fully Paid"/>
    <n v="0"/>
    <s v="Excellent"/>
    <s v="High"/>
    <s v="Medium"/>
    <s v="Normal"/>
  </r>
  <r>
    <s v="LC007308"/>
    <n v="28626"/>
    <s v="36 months"/>
    <n v="18.690000000000001"/>
    <s v="6 years"/>
    <n v="51106"/>
    <s v="Mortgage"/>
    <s v="home_improvement"/>
    <n v="638"/>
    <n v="11.2"/>
    <s v="Verified"/>
    <d v="2016-07-12T00:00:00"/>
    <s v="Charged Off"/>
    <n v="1"/>
    <s v="Poor"/>
    <s v="Lower Middle"/>
    <s v="High"/>
    <s v="High Risk"/>
  </r>
  <r>
    <s v="LC007309"/>
    <n v="33720"/>
    <s v="36 months"/>
    <n v="9.58"/>
    <s v="8 years"/>
    <n v="89526"/>
    <s v="Own"/>
    <s v="debt_consolidation"/>
    <n v="693"/>
    <n v="31.5"/>
    <s v="Verified"/>
    <d v="2015-09-09T00:00:00"/>
    <s v="Fully Paid"/>
    <n v="0"/>
    <s v="Fair"/>
    <s v="Upper Middle"/>
    <s v="Low"/>
    <s v="Normal"/>
  </r>
  <r>
    <s v="LC007310"/>
    <n v="36001"/>
    <s v="36 months"/>
    <n v="15.36"/>
    <s v="10+ years"/>
    <n v="48040"/>
    <s v="Mortgage"/>
    <s v="car"/>
    <n v="661"/>
    <n v="20.100000000000001"/>
    <s v="Verified"/>
    <d v="2019-04-04T00:00:00"/>
    <s v="Fully Paid"/>
    <n v="0"/>
    <s v="Fair"/>
    <s v="Lower Middle"/>
    <s v="High"/>
    <s v="Normal"/>
  </r>
  <r>
    <s v="LC007311"/>
    <n v="5700"/>
    <s v="36 months"/>
    <n v="20.38"/>
    <s v="5 years"/>
    <n v="33962"/>
    <s v="Rent"/>
    <s v="vacation"/>
    <n v="793"/>
    <n v="34.700000000000003"/>
    <s v="Not Verified"/>
    <d v="2020-07-08T00:00:00"/>
    <s v="Charged Off"/>
    <n v="1"/>
    <s v="Excellent"/>
    <s v="Lower Middle"/>
    <s v="Very High"/>
    <s v="Normal"/>
  </r>
  <r>
    <s v="LC007312"/>
    <n v="8860"/>
    <s v="36 months"/>
    <n v="22.87"/>
    <s v="6 years"/>
    <n v="93390"/>
    <s v="Own"/>
    <s v="car"/>
    <n v="836"/>
    <n v="35.5"/>
    <s v="Verified"/>
    <d v="2020-06-08T00:00:00"/>
    <s v="Charged Off"/>
    <n v="1"/>
    <s v="Excellent"/>
    <s v="Upper Middle"/>
    <s v="Very High"/>
    <s v="Normal"/>
  </r>
  <r>
    <s v="LC007313"/>
    <n v="8526"/>
    <s v="36 months"/>
    <n v="6.32"/>
    <s v="2 years"/>
    <n v="122140"/>
    <s v="Mortgage"/>
    <s v="home_improvement"/>
    <n v="588"/>
    <n v="35.799999999999997"/>
    <s v="Verified"/>
    <d v="2017-12-14T00:00:00"/>
    <s v="Charged Off"/>
    <n v="1"/>
    <s v="Very Poor"/>
    <s v="High"/>
    <s v="Low"/>
    <s v="Normal"/>
  </r>
  <r>
    <s v="LC007314"/>
    <n v="39327"/>
    <s v="36 months"/>
    <n v="21.6"/>
    <s v="10+ years"/>
    <n v="99792"/>
    <s v="Mortgage"/>
    <s v="credit_card"/>
    <n v="582"/>
    <n v="24"/>
    <s v="Verified"/>
    <d v="2019-10-28T00:00:00"/>
    <s v="Charged Off"/>
    <n v="1"/>
    <s v="Very Poor"/>
    <s v="Upper Middle"/>
    <s v="Very High"/>
    <s v="High Risk"/>
  </r>
  <r>
    <s v="LC007315"/>
    <n v="3513"/>
    <s v="36 months"/>
    <n v="6.42"/>
    <s v="2 years"/>
    <n v="142871"/>
    <s v="Rent"/>
    <s v="car"/>
    <n v="844"/>
    <n v="32.6"/>
    <s v="Verified"/>
    <d v="2017-05-27T00:00:00"/>
    <s v="Fully Paid"/>
    <n v="0"/>
    <s v="Excellent"/>
    <s v="High"/>
    <s v="Low"/>
    <s v="Normal"/>
  </r>
  <r>
    <s v="LC007316"/>
    <n v="8830"/>
    <s v="36 months"/>
    <n v="5.7"/>
    <s v="7 years"/>
    <n v="80665"/>
    <s v="Rent"/>
    <s v="medical"/>
    <n v="680"/>
    <n v="28.2"/>
    <s v="Verified"/>
    <d v="2019-10-20T00:00:00"/>
    <s v="Fully Paid"/>
    <n v="0"/>
    <s v="Fair"/>
    <s v="Upper Middle"/>
    <s v="Low"/>
    <s v="Normal"/>
  </r>
  <r>
    <s v="LC007317"/>
    <n v="15781"/>
    <s v="36 months"/>
    <n v="8.81"/>
    <s v="6 years"/>
    <n v="90059"/>
    <s v="Own"/>
    <s v="debt_consolidation"/>
    <n v="697"/>
    <n v="11.5"/>
    <s v="Verified"/>
    <d v="2019-04-05T00:00:00"/>
    <s v="Fully Paid"/>
    <n v="0"/>
    <s v="Fair"/>
    <s v="Upper Middle"/>
    <s v="Low"/>
    <s v="Normal"/>
  </r>
  <r>
    <s v="LC007318"/>
    <n v="8910"/>
    <s v="36 months"/>
    <n v="21.34"/>
    <s v="4 years"/>
    <n v="118672"/>
    <s v="Mortgage"/>
    <s v="home_improvement"/>
    <n v="659"/>
    <n v="18.399999999999999"/>
    <s v="Verified"/>
    <d v="2017-02-20T00:00:00"/>
    <s v="Fully Paid"/>
    <n v="0"/>
    <s v="Fair"/>
    <s v="High"/>
    <s v="Very High"/>
    <s v="Normal"/>
  </r>
  <r>
    <s v="LC007319"/>
    <n v="16847"/>
    <s v="36 months"/>
    <n v="6.32"/>
    <s v="5 years"/>
    <n v="141832"/>
    <s v="Rent"/>
    <s v="debt_consolidation"/>
    <n v="712"/>
    <n v="38.700000000000003"/>
    <s v="Not Verified"/>
    <d v="2017-05-24T00:00:00"/>
    <s v="Fully Paid"/>
    <n v="0"/>
    <s v="Good"/>
    <s v="High"/>
    <s v="Low"/>
    <s v="Normal"/>
  </r>
  <r>
    <s v="LC007320"/>
    <n v="6649"/>
    <s v="36 months"/>
    <n v="5.52"/>
    <s v="8 years"/>
    <n v="81324"/>
    <s v="Rent"/>
    <s v="credit_card"/>
    <n v="618"/>
    <n v="32"/>
    <s v="Verified"/>
    <d v="2017-04-19T00:00:00"/>
    <s v="Charged Off"/>
    <n v="1"/>
    <s v="Poor"/>
    <s v="Upper Middle"/>
    <s v="Low"/>
    <s v="Normal"/>
  </r>
  <r>
    <s v="LC007321"/>
    <n v="10120"/>
    <s v="60 months"/>
    <n v="7.95"/>
    <s v="2 years"/>
    <n v="114855"/>
    <s v="Mortgage"/>
    <s v="home_improvement"/>
    <n v="582"/>
    <n v="14.2"/>
    <s v="Not Verified"/>
    <d v="2018-02-14T00:00:00"/>
    <s v="Fully Paid"/>
    <n v="0"/>
    <s v="Very Poor"/>
    <s v="High"/>
    <s v="Low"/>
    <s v="Normal"/>
  </r>
  <r>
    <s v="LC007322"/>
    <n v="2951"/>
    <s v="36 months"/>
    <n v="28.74"/>
    <s v="2 years"/>
    <n v="136158"/>
    <s v="Own"/>
    <s v="car"/>
    <n v="605"/>
    <n v="14.8"/>
    <s v="Verified"/>
    <d v="2015-09-09T00:00:00"/>
    <s v="Charged Off"/>
    <n v="1"/>
    <s v="Poor"/>
    <s v="High"/>
    <s v="Very High"/>
    <s v="High Risk"/>
  </r>
  <r>
    <s v="LC007323"/>
    <n v="11165"/>
    <s v="36 months"/>
    <n v="27.68"/>
    <s v="10+ years"/>
    <n v="47669"/>
    <s v="Rent"/>
    <s v="debt_consolidation"/>
    <n v="843"/>
    <n v="13.9"/>
    <s v="Not Verified"/>
    <d v="2017-08-16T00:00:00"/>
    <s v="Fully Paid"/>
    <n v="0"/>
    <s v="Excellent"/>
    <s v="Lower Middle"/>
    <s v="Very High"/>
    <s v="Normal"/>
  </r>
  <r>
    <s v="LC007324"/>
    <n v="15352"/>
    <s v="36 months"/>
    <n v="7.16"/>
    <s v="5 years"/>
    <n v="22597"/>
    <s v="Rent"/>
    <s v="medical"/>
    <n v="631"/>
    <n v="16.5"/>
    <s v="Not Verified"/>
    <d v="2019-03-21T00:00:00"/>
    <s v="Charged Off"/>
    <n v="1"/>
    <s v="Poor"/>
    <s v="Low"/>
    <s v="Low"/>
    <s v="Normal"/>
  </r>
  <r>
    <s v="LC007325"/>
    <n v="10746"/>
    <s v="36 months"/>
    <n v="12.6"/>
    <s v="10+ years"/>
    <n v="49210"/>
    <s v="Mortgage"/>
    <s v="vacation"/>
    <n v="776"/>
    <n v="37.5"/>
    <s v="Verified"/>
    <d v="2017-05-01T00:00:00"/>
    <s v="Fully Paid"/>
    <n v="0"/>
    <s v="Excellent"/>
    <s v="Lower Middle"/>
    <s v="Medium"/>
    <s v="Normal"/>
  </r>
  <r>
    <s v="LC007326"/>
    <n v="29997"/>
    <s v="60 months"/>
    <n v="28.68"/>
    <s v="7 years"/>
    <n v="80697"/>
    <s v="Rent"/>
    <s v="debt_consolidation"/>
    <n v="734"/>
    <n v="20.2"/>
    <s v="Not Verified"/>
    <d v="2016-08-05T00:00:00"/>
    <s v="Fully Paid"/>
    <n v="0"/>
    <s v="Good"/>
    <s v="Upper Middle"/>
    <s v="Very High"/>
    <s v="Normal"/>
  </r>
  <r>
    <s v="LC007327"/>
    <n v="25183"/>
    <s v="36 months"/>
    <n v="7.44"/>
    <s v="4 years"/>
    <n v="21302"/>
    <s v="Rent"/>
    <s v="medical"/>
    <n v="793"/>
    <n v="17.7"/>
    <s v="Verified"/>
    <d v="2015-02-20T00:00:00"/>
    <s v="Fully Paid"/>
    <n v="0"/>
    <s v="Excellent"/>
    <s v="Low"/>
    <s v="Low"/>
    <s v="Normal"/>
  </r>
  <r>
    <s v="LC007328"/>
    <n v="9804"/>
    <s v="36 months"/>
    <n v="7.36"/>
    <s v="&lt; 1 year"/>
    <n v="82583"/>
    <s v="Own"/>
    <s v="car"/>
    <n v="635"/>
    <n v="13.4"/>
    <s v="Verified"/>
    <d v="2016-12-09T00:00:00"/>
    <s v="Fully Paid"/>
    <n v="0"/>
    <s v="Poor"/>
    <s v="Upper Middle"/>
    <s v="Low"/>
    <s v="Normal"/>
  </r>
  <r>
    <s v="LC007329"/>
    <n v="28169"/>
    <s v="36 months"/>
    <n v="7.15"/>
    <s v="2 years"/>
    <n v="97052"/>
    <s v="Rent"/>
    <s v="vacation"/>
    <n v="622"/>
    <n v="36.200000000000003"/>
    <s v="Not Verified"/>
    <d v="2016-05-18T00:00:00"/>
    <s v="Charged Off"/>
    <n v="1"/>
    <s v="Poor"/>
    <s v="Upper Middle"/>
    <s v="Low"/>
    <s v="Normal"/>
  </r>
  <r>
    <s v="LC007330"/>
    <n v="1595"/>
    <s v="60 months"/>
    <n v="29.41"/>
    <s v="7 years"/>
    <n v="120198"/>
    <s v="Rent"/>
    <s v="small_business"/>
    <n v="606"/>
    <n v="38.5"/>
    <s v="Verified"/>
    <d v="2019-11-10T00:00:00"/>
    <s v="Charged Off"/>
    <n v="1"/>
    <s v="Poor"/>
    <s v="High"/>
    <s v="Very High"/>
    <s v="High Risk"/>
  </r>
  <r>
    <s v="LC007331"/>
    <n v="30592"/>
    <s v="60 months"/>
    <n v="23.58"/>
    <s v="3 years"/>
    <n v="97790"/>
    <s v="Rent"/>
    <s v="car"/>
    <n v="624"/>
    <n v="16.3"/>
    <s v="Not Verified"/>
    <d v="2018-06-17T00:00:00"/>
    <s v="Charged Off"/>
    <n v="1"/>
    <s v="Poor"/>
    <s v="Upper Middle"/>
    <s v="Very High"/>
    <s v="High Risk"/>
  </r>
  <r>
    <s v="LC007332"/>
    <n v="21823"/>
    <s v="36 months"/>
    <n v="10.36"/>
    <s v="8 years"/>
    <n v="88060"/>
    <s v="Mortgage"/>
    <s v="credit_card"/>
    <n v="612"/>
    <n v="26.6"/>
    <s v="Not Verified"/>
    <d v="2020-09-19T00:00:00"/>
    <s v="Charged Off"/>
    <n v="1"/>
    <s v="Poor"/>
    <s v="Upper Middle"/>
    <s v="Medium"/>
    <s v="Normal"/>
  </r>
  <r>
    <s v="LC007333"/>
    <n v="6972"/>
    <s v="36 months"/>
    <n v="6.15"/>
    <s v="5 years"/>
    <n v="70240"/>
    <s v="Rent"/>
    <s v="credit_card"/>
    <n v="706"/>
    <n v="38.5"/>
    <s v="Not Verified"/>
    <d v="2020-04-26T00:00:00"/>
    <s v="Fully Paid"/>
    <n v="0"/>
    <s v="Good"/>
    <s v="Upper Middle"/>
    <s v="Low"/>
    <s v="Normal"/>
  </r>
  <r>
    <s v="LC007334"/>
    <n v="16882"/>
    <s v="60 months"/>
    <n v="29.13"/>
    <s v="9 years"/>
    <n v="74857"/>
    <s v="Rent"/>
    <s v="vacation"/>
    <n v="674"/>
    <n v="22.5"/>
    <s v="Not Verified"/>
    <d v="2017-07-01T00:00:00"/>
    <s v="Fully Paid"/>
    <n v="0"/>
    <s v="Fair"/>
    <s v="Upper Middle"/>
    <s v="Very High"/>
    <s v="Normal"/>
  </r>
  <r>
    <s v="LC007335"/>
    <n v="1858"/>
    <s v="60 months"/>
    <n v="15.64"/>
    <s v="3 years"/>
    <n v="70478"/>
    <s v="Rent"/>
    <s v="car"/>
    <n v="688"/>
    <n v="21.4"/>
    <s v="Not Verified"/>
    <d v="2016-06-24T00:00:00"/>
    <s v="Fully Paid"/>
    <n v="0"/>
    <s v="Fair"/>
    <s v="Upper Middle"/>
    <s v="High"/>
    <s v="Normal"/>
  </r>
  <r>
    <s v="LC007336"/>
    <n v="6519"/>
    <s v="36 months"/>
    <n v="19.96"/>
    <s v="3 years"/>
    <n v="27484"/>
    <s v="Rent"/>
    <s v="vacation"/>
    <n v="660"/>
    <n v="23.5"/>
    <s v="Verified"/>
    <d v="2018-03-01T00:00:00"/>
    <s v="Charged Off"/>
    <n v="1"/>
    <s v="Fair"/>
    <s v="Low"/>
    <s v="High"/>
    <s v="Normal"/>
  </r>
  <r>
    <s v="LC007337"/>
    <n v="24769"/>
    <s v="36 months"/>
    <n v="11.98"/>
    <s v="9 years"/>
    <n v="138957"/>
    <s v="Own"/>
    <s v="home_improvement"/>
    <n v="758"/>
    <n v="6.2"/>
    <s v="Not Verified"/>
    <d v="2020-08-09T00:00:00"/>
    <s v="Fully Paid"/>
    <n v="0"/>
    <s v="Excellent"/>
    <s v="High"/>
    <s v="Medium"/>
    <s v="Normal"/>
  </r>
  <r>
    <s v="LC007338"/>
    <n v="26020"/>
    <s v="36 months"/>
    <n v="23.96"/>
    <s v="4 years"/>
    <n v="99747"/>
    <s v="Mortgage"/>
    <s v="car"/>
    <n v="771"/>
    <n v="15.5"/>
    <s v="Verified"/>
    <d v="2016-10-15T00:00:00"/>
    <s v="Fully Paid"/>
    <n v="0"/>
    <s v="Excellent"/>
    <s v="Upper Middle"/>
    <s v="Very High"/>
    <s v="Normal"/>
  </r>
  <r>
    <s v="LC007339"/>
    <n v="38085"/>
    <s v="36 months"/>
    <n v="9.92"/>
    <s v="6 years"/>
    <n v="109502"/>
    <s v="Own"/>
    <s v="small_business"/>
    <n v="614"/>
    <n v="29.5"/>
    <s v="Not Verified"/>
    <d v="2017-03-15T00:00:00"/>
    <s v="Charged Off"/>
    <n v="1"/>
    <s v="Poor"/>
    <s v="High"/>
    <s v="Low"/>
    <s v="Normal"/>
  </r>
  <r>
    <s v="LC007340"/>
    <n v="20838"/>
    <s v="36 months"/>
    <n v="24.67"/>
    <s v="6 years"/>
    <n v="78627"/>
    <s v="Rent"/>
    <s v="car"/>
    <n v="841"/>
    <n v="38.799999999999997"/>
    <s v="Not Verified"/>
    <d v="2018-12-20T00:00:00"/>
    <s v="Charged Off"/>
    <n v="1"/>
    <s v="Excellent"/>
    <s v="Upper Middle"/>
    <s v="Very High"/>
    <s v="Normal"/>
  </r>
  <r>
    <s v="LC007341"/>
    <n v="13879"/>
    <s v="36 months"/>
    <n v="10.77"/>
    <s v="9 years"/>
    <n v="23356"/>
    <s v="Rent"/>
    <s v="small_business"/>
    <n v="800"/>
    <n v="24.9"/>
    <s v="Verified"/>
    <d v="2017-02-12T00:00:00"/>
    <s v="Fully Paid"/>
    <n v="0"/>
    <s v="Excellent"/>
    <s v="Low"/>
    <s v="Medium"/>
    <s v="Normal"/>
  </r>
  <r>
    <s v="LC007342"/>
    <n v="34798"/>
    <s v="60 months"/>
    <n v="7.45"/>
    <s v="6 years"/>
    <n v="42600"/>
    <s v="Rent"/>
    <s v="vacation"/>
    <n v="765"/>
    <n v="11.7"/>
    <s v="Not Verified"/>
    <d v="2019-12-08T00:00:00"/>
    <s v="Fully Paid"/>
    <n v="0"/>
    <s v="Excellent"/>
    <s v="Lower Middle"/>
    <s v="Low"/>
    <s v="Normal"/>
  </r>
  <r>
    <s v="LC007343"/>
    <n v="25290"/>
    <s v="36 months"/>
    <n v="16.97"/>
    <s v="4 years"/>
    <n v="119406"/>
    <s v="Rent"/>
    <s v="small_business"/>
    <n v="707"/>
    <n v="19.899999999999999"/>
    <s v="Verified"/>
    <d v="2016-12-27T00:00:00"/>
    <s v="Fully Paid"/>
    <n v="0"/>
    <s v="Good"/>
    <s v="High"/>
    <s v="High"/>
    <s v="Normal"/>
  </r>
  <r>
    <s v="LC007344"/>
    <n v="11255"/>
    <s v="60 months"/>
    <n v="25.33"/>
    <s v="8 years"/>
    <n v="37451"/>
    <s v="Rent"/>
    <s v="education"/>
    <n v="849"/>
    <n v="22.2"/>
    <s v="Verified"/>
    <d v="2016-02-02T00:00:00"/>
    <s v="Charged Off"/>
    <n v="1"/>
    <s v="Excellent"/>
    <s v="Lower Middle"/>
    <s v="Very High"/>
    <s v="Normal"/>
  </r>
  <r>
    <s v="LC007345"/>
    <n v="2447"/>
    <s v="36 months"/>
    <n v="14.62"/>
    <s v="1 year"/>
    <n v="119048"/>
    <s v="Rent"/>
    <s v="vacation"/>
    <n v="780"/>
    <n v="10.3"/>
    <s v="Not Verified"/>
    <d v="2019-11-28T00:00:00"/>
    <s v="Fully Paid"/>
    <n v="0"/>
    <s v="Excellent"/>
    <s v="High"/>
    <s v="Medium"/>
    <s v="Normal"/>
  </r>
  <r>
    <s v="LC007346"/>
    <n v="30195"/>
    <s v="60 months"/>
    <n v="5.72"/>
    <s v="7 years"/>
    <n v="23074"/>
    <s v="Mortgage"/>
    <s v="home_improvement"/>
    <n v="658"/>
    <n v="16.5"/>
    <s v="Verified"/>
    <d v="2019-09-23T00:00:00"/>
    <s v="Fully Paid"/>
    <n v="0"/>
    <s v="Fair"/>
    <s v="Low"/>
    <s v="Low"/>
    <s v="Normal"/>
  </r>
  <r>
    <s v="LC007347"/>
    <n v="3850"/>
    <s v="36 months"/>
    <n v="18.829999999999998"/>
    <s v="9 years"/>
    <n v="71642"/>
    <s v="Mortgage"/>
    <s v="home_improvement"/>
    <n v="809"/>
    <n v="20.6"/>
    <s v="Not Verified"/>
    <d v="2015-08-11T00:00:00"/>
    <s v="Fully Paid"/>
    <n v="0"/>
    <s v="Excellent"/>
    <s v="Upper Middle"/>
    <s v="High"/>
    <s v="Normal"/>
  </r>
  <r>
    <s v="LC007348"/>
    <n v="29400"/>
    <s v="36 months"/>
    <n v="22.01"/>
    <s v="7 years"/>
    <n v="145006"/>
    <s v="Own"/>
    <s v="medical"/>
    <n v="727"/>
    <n v="14.2"/>
    <s v="Not Verified"/>
    <d v="2019-08-05T00:00:00"/>
    <s v="Fully Paid"/>
    <n v="0"/>
    <s v="Good"/>
    <s v="High"/>
    <s v="Very High"/>
    <s v="Normal"/>
  </r>
  <r>
    <s v="LC007349"/>
    <n v="12953"/>
    <s v="36 months"/>
    <n v="23.52"/>
    <s v="2 years"/>
    <n v="76696"/>
    <s v="Rent"/>
    <s v="credit_card"/>
    <n v="793"/>
    <n v="17.399999999999999"/>
    <s v="Verified"/>
    <d v="2019-05-26T00:00:00"/>
    <s v="Fully Paid"/>
    <n v="0"/>
    <s v="Excellent"/>
    <s v="Upper Middle"/>
    <s v="Very High"/>
    <s v="Normal"/>
  </r>
  <r>
    <s v="LC007350"/>
    <n v="24535"/>
    <s v="36 months"/>
    <n v="15.05"/>
    <s v="4 years"/>
    <n v="138452"/>
    <s v="Mortgage"/>
    <s v="credit_card"/>
    <n v="703"/>
    <n v="14.7"/>
    <s v="Verified"/>
    <d v="2016-07-14T00:00:00"/>
    <s v="Fully Paid"/>
    <n v="0"/>
    <s v="Good"/>
    <s v="High"/>
    <s v="High"/>
    <s v="Normal"/>
  </r>
  <r>
    <s v="LC007351"/>
    <n v="11000"/>
    <s v="60 months"/>
    <n v="7.43"/>
    <s v="7 years"/>
    <n v="50858"/>
    <s v="Rent"/>
    <s v="credit_card"/>
    <n v="724"/>
    <n v="26.4"/>
    <s v="Not Verified"/>
    <d v="2016-11-18T00:00:00"/>
    <s v="Fully Paid"/>
    <n v="0"/>
    <s v="Good"/>
    <s v="Lower Middle"/>
    <s v="Low"/>
    <s v="Normal"/>
  </r>
  <r>
    <s v="LC007352"/>
    <n v="10503"/>
    <s v="36 months"/>
    <n v="19.61"/>
    <s v="9 years"/>
    <n v="140709"/>
    <s v="Rent"/>
    <s v="debt_consolidation"/>
    <n v="721"/>
    <n v="25.3"/>
    <s v="Verified"/>
    <d v="2016-10-24T00:00:00"/>
    <s v="Charged Off"/>
    <n v="1"/>
    <s v="Good"/>
    <s v="High"/>
    <s v="High"/>
    <s v="Normal"/>
  </r>
  <r>
    <s v="LC007353"/>
    <n v="16493"/>
    <s v="36 months"/>
    <n v="13.24"/>
    <s v="8 years"/>
    <n v="55630"/>
    <s v="Rent"/>
    <s v="home_improvement"/>
    <n v="605"/>
    <n v="24.3"/>
    <s v="Not Verified"/>
    <d v="2016-12-17T00:00:00"/>
    <s v="Fully Paid"/>
    <n v="0"/>
    <s v="Poor"/>
    <s v="Lower Middle"/>
    <s v="Medium"/>
    <s v="Normal"/>
  </r>
  <r>
    <s v="LC007354"/>
    <n v="5055"/>
    <s v="36 months"/>
    <n v="28.67"/>
    <s v="6 years"/>
    <n v="47654"/>
    <s v="Rent"/>
    <s v="education"/>
    <n v="811"/>
    <n v="8.4"/>
    <s v="Verified"/>
    <d v="2019-07-17T00:00:00"/>
    <s v="Fully Paid"/>
    <n v="0"/>
    <s v="Excellent"/>
    <s v="Lower Middle"/>
    <s v="Very High"/>
    <s v="Normal"/>
  </r>
  <r>
    <s v="LC007355"/>
    <n v="39170"/>
    <s v="60 months"/>
    <n v="17.57"/>
    <s v="3 years"/>
    <n v="78226"/>
    <s v="Rent"/>
    <s v="credit_card"/>
    <n v="739"/>
    <n v="11.4"/>
    <s v="Not Verified"/>
    <d v="2016-10-19T00:00:00"/>
    <s v="Fully Paid"/>
    <n v="0"/>
    <s v="Good"/>
    <s v="Upper Middle"/>
    <s v="High"/>
    <s v="Normal"/>
  </r>
  <r>
    <s v="LC007356"/>
    <n v="33408"/>
    <s v="36 months"/>
    <n v="16.809999999999999"/>
    <s v="3 years"/>
    <n v="34189"/>
    <s v="Rent"/>
    <s v="credit_card"/>
    <n v="811"/>
    <n v="8.9"/>
    <s v="Verified"/>
    <d v="2020-05-06T00:00:00"/>
    <s v="Fully Paid"/>
    <n v="0"/>
    <s v="Excellent"/>
    <s v="Lower Middle"/>
    <s v="High"/>
    <s v="Normal"/>
  </r>
  <r>
    <s v="LC007357"/>
    <n v="35440"/>
    <s v="36 months"/>
    <n v="12.73"/>
    <s v="2 years"/>
    <n v="75107"/>
    <s v="Rent"/>
    <s v="credit_card"/>
    <n v="650"/>
    <n v="7.2"/>
    <s v="Verified"/>
    <d v="2018-02-20T00:00:00"/>
    <s v="Fully Paid"/>
    <n v="0"/>
    <s v="Fair"/>
    <s v="Upper Middle"/>
    <s v="Medium"/>
    <s v="Normal"/>
  </r>
  <r>
    <s v="LC007358"/>
    <n v="29251"/>
    <s v="36 months"/>
    <n v="13.47"/>
    <s v="10+ years"/>
    <n v="76020"/>
    <s v="Mortgage"/>
    <s v="credit_card"/>
    <n v="780"/>
    <n v="13.6"/>
    <s v="Verified"/>
    <d v="2020-07-29T00:00:00"/>
    <s v="Fully Paid"/>
    <n v="0"/>
    <s v="Excellent"/>
    <s v="Upper Middle"/>
    <s v="Medium"/>
    <s v="Normal"/>
  </r>
  <r>
    <s v="LC007359"/>
    <n v="5532"/>
    <s v="36 months"/>
    <n v="17.82"/>
    <s v="7 years"/>
    <n v="22560"/>
    <s v="Rent"/>
    <s v="credit_card"/>
    <n v="847"/>
    <n v="11.8"/>
    <s v="Not Verified"/>
    <d v="2019-11-07T00:00:00"/>
    <s v="Fully Paid"/>
    <n v="0"/>
    <s v="Excellent"/>
    <s v="Low"/>
    <s v="High"/>
    <s v="Normal"/>
  </r>
  <r>
    <s v="LC007360"/>
    <n v="5924"/>
    <s v="60 months"/>
    <n v="12.67"/>
    <s v="5 years"/>
    <n v="57559"/>
    <s v="Rent"/>
    <s v="debt_consolidation"/>
    <n v="582"/>
    <n v="30.4"/>
    <s v="Verified"/>
    <d v="2020-11-27T00:00:00"/>
    <s v="Charged Off"/>
    <n v="1"/>
    <s v="Very Poor"/>
    <s v="Lower Middle"/>
    <s v="Medium"/>
    <s v="Normal"/>
  </r>
  <r>
    <s v="LC007361"/>
    <n v="13546"/>
    <s v="36 months"/>
    <n v="27.31"/>
    <s v="9 years"/>
    <n v="122138"/>
    <s v="Rent"/>
    <s v="education"/>
    <n v="722"/>
    <n v="29.4"/>
    <s v="Verified"/>
    <d v="2015-06-16T00:00:00"/>
    <s v="Charged Off"/>
    <n v="1"/>
    <s v="Good"/>
    <s v="High"/>
    <s v="Very High"/>
    <s v="Normal"/>
  </r>
  <r>
    <s v="LC007362"/>
    <n v="27579"/>
    <s v="36 months"/>
    <n v="15.98"/>
    <s v="5 years"/>
    <n v="137462"/>
    <s v="Rent"/>
    <s v="home_improvement"/>
    <n v="716"/>
    <n v="12"/>
    <s v="Verified"/>
    <d v="2016-07-27T00:00:00"/>
    <s v="Fully Paid"/>
    <n v="0"/>
    <s v="Good"/>
    <s v="High"/>
    <s v="High"/>
    <s v="Normal"/>
  </r>
  <r>
    <s v="LC007363"/>
    <n v="7085"/>
    <s v="36 months"/>
    <n v="12.3"/>
    <s v="9 years"/>
    <n v="44652"/>
    <s v="Own"/>
    <s v="education"/>
    <n v="628"/>
    <n v="10.8"/>
    <s v="Verified"/>
    <d v="2020-04-02T00:00:00"/>
    <s v="Fully Paid"/>
    <n v="0"/>
    <s v="Poor"/>
    <s v="Lower Middle"/>
    <s v="Medium"/>
    <s v="Normal"/>
  </r>
  <r>
    <s v="LC007364"/>
    <n v="13390"/>
    <s v="36 months"/>
    <n v="8.8800000000000008"/>
    <s v="9 years"/>
    <n v="72266"/>
    <s v="Rent"/>
    <s v="car"/>
    <n v="751"/>
    <n v="10.1"/>
    <s v="Verified"/>
    <d v="2017-11-23T00:00:00"/>
    <s v="Fully Paid"/>
    <n v="0"/>
    <s v="Excellent"/>
    <s v="Upper Middle"/>
    <s v="Low"/>
    <s v="Normal"/>
  </r>
  <r>
    <s v="LC007365"/>
    <n v="14280"/>
    <s v="36 months"/>
    <n v="21.81"/>
    <s v="8 years"/>
    <n v="132539"/>
    <s v="Own"/>
    <s v="medical"/>
    <n v="660"/>
    <n v="16.2"/>
    <s v="Verified"/>
    <d v="2015-12-12T00:00:00"/>
    <s v="Fully Paid"/>
    <n v="0"/>
    <s v="Fair"/>
    <s v="High"/>
    <s v="Very High"/>
    <s v="Normal"/>
  </r>
  <r>
    <s v="LC007366"/>
    <n v="25118"/>
    <s v="36 months"/>
    <n v="5.64"/>
    <s v="10+ years"/>
    <n v="146108"/>
    <s v="Own"/>
    <s v="home_improvement"/>
    <n v="735"/>
    <n v="15.3"/>
    <s v="Not Verified"/>
    <d v="2016-05-06T00:00:00"/>
    <s v="Fully Paid"/>
    <n v="0"/>
    <s v="Good"/>
    <s v="High"/>
    <s v="Low"/>
    <s v="Normal"/>
  </r>
  <r>
    <s v="LC007367"/>
    <n v="5864"/>
    <s v="36 months"/>
    <n v="16.25"/>
    <s v="2 years"/>
    <n v="84017"/>
    <s v="Mortgage"/>
    <s v="credit_card"/>
    <n v="848"/>
    <n v="6"/>
    <s v="Verified"/>
    <d v="2020-02-14T00:00:00"/>
    <s v="Fully Paid"/>
    <n v="0"/>
    <s v="Excellent"/>
    <s v="Upper Middle"/>
    <s v="High"/>
    <s v="Normal"/>
  </r>
  <r>
    <s v="LC007368"/>
    <n v="34989"/>
    <s v="36 months"/>
    <n v="18.75"/>
    <s v="3 years"/>
    <n v="83318"/>
    <s v="Rent"/>
    <s v="car"/>
    <n v="600"/>
    <n v="24.9"/>
    <s v="Verified"/>
    <d v="2019-05-23T00:00:00"/>
    <s v="Charged Off"/>
    <n v="1"/>
    <s v="Poor"/>
    <s v="Upper Middle"/>
    <s v="High"/>
    <s v="High Risk"/>
  </r>
  <r>
    <s v="LC007369"/>
    <n v="36628"/>
    <s v="36 months"/>
    <n v="13.49"/>
    <s v="2 years"/>
    <n v="66299"/>
    <s v="Rent"/>
    <s v="medical"/>
    <n v="629"/>
    <n v="36.4"/>
    <s v="Verified"/>
    <d v="2019-11-20T00:00:00"/>
    <s v="Charged Off"/>
    <n v="1"/>
    <s v="Poor"/>
    <s v="Upper Middle"/>
    <s v="Medium"/>
    <s v="Normal"/>
  </r>
  <r>
    <s v="LC007370"/>
    <n v="27849"/>
    <s v="36 months"/>
    <n v="23.75"/>
    <s v="2 years"/>
    <n v="140392"/>
    <s v="Mortgage"/>
    <s v="car"/>
    <n v="754"/>
    <n v="23.9"/>
    <s v="Verified"/>
    <d v="2015-06-27T00:00:00"/>
    <s v="Fully Paid"/>
    <n v="0"/>
    <s v="Excellent"/>
    <s v="High"/>
    <s v="Very High"/>
    <s v="Normal"/>
  </r>
  <r>
    <s v="LC007371"/>
    <n v="28566"/>
    <s v="36 months"/>
    <n v="21.89"/>
    <s v="&lt; 1 year"/>
    <n v="86548"/>
    <s v="Mortgage"/>
    <s v="vacation"/>
    <n v="693"/>
    <n v="7.2"/>
    <s v="Not Verified"/>
    <d v="2020-05-09T00:00:00"/>
    <s v="Fully Paid"/>
    <n v="0"/>
    <s v="Fair"/>
    <s v="Upper Middle"/>
    <s v="Very High"/>
    <s v="Normal"/>
  </r>
  <r>
    <s v="LC007372"/>
    <n v="11702"/>
    <s v="60 months"/>
    <n v="29.28"/>
    <s v="9 years"/>
    <n v="122589"/>
    <s v="Mortgage"/>
    <s v="small_business"/>
    <n v="840"/>
    <n v="26"/>
    <s v="Verified"/>
    <d v="2020-06-27T00:00:00"/>
    <s v="Charged Off"/>
    <n v="1"/>
    <s v="Excellent"/>
    <s v="High"/>
    <s v="Very High"/>
    <s v="Normal"/>
  </r>
  <r>
    <s v="LC007373"/>
    <n v="16385"/>
    <s v="60 months"/>
    <n v="17.72"/>
    <s v="5 years"/>
    <n v="127370"/>
    <s v="Mortgage"/>
    <s v="car"/>
    <n v="842"/>
    <n v="22"/>
    <s v="Verified"/>
    <d v="2019-12-14T00:00:00"/>
    <s v="Fully Paid"/>
    <n v="0"/>
    <s v="Excellent"/>
    <s v="High"/>
    <s v="High"/>
    <s v="Normal"/>
  </r>
  <r>
    <s v="LC007374"/>
    <n v="10336"/>
    <s v="36 months"/>
    <n v="18.45"/>
    <s v="8 years"/>
    <n v="106277"/>
    <s v="Own"/>
    <s v="car"/>
    <n v="833"/>
    <n v="36.700000000000003"/>
    <s v="Not Verified"/>
    <d v="2016-08-29T00:00:00"/>
    <s v="Charged Off"/>
    <n v="1"/>
    <s v="Excellent"/>
    <s v="High"/>
    <s v="High"/>
    <s v="Normal"/>
  </r>
  <r>
    <s v="LC007375"/>
    <n v="32225"/>
    <s v="36 months"/>
    <n v="11.15"/>
    <s v="4 years"/>
    <n v="149167"/>
    <s v="Rent"/>
    <s v="credit_card"/>
    <n v="646"/>
    <n v="17.7"/>
    <s v="Verified"/>
    <d v="2016-12-02T00:00:00"/>
    <s v="Fully Paid"/>
    <n v="0"/>
    <s v="Poor"/>
    <s v="High"/>
    <s v="Medium"/>
    <s v="Normal"/>
  </r>
  <r>
    <s v="LC007376"/>
    <n v="37021"/>
    <s v="36 months"/>
    <n v="14.64"/>
    <s v="9 years"/>
    <n v="56324"/>
    <s v="Mortgage"/>
    <s v="small_business"/>
    <n v="682"/>
    <n v="31.3"/>
    <s v="Verified"/>
    <d v="2016-07-12T00:00:00"/>
    <s v="Fully Paid"/>
    <n v="0"/>
    <s v="Fair"/>
    <s v="Lower Middle"/>
    <s v="Medium"/>
    <s v="Normal"/>
  </r>
  <r>
    <s v="LC007377"/>
    <n v="4782"/>
    <s v="60 months"/>
    <n v="5.67"/>
    <s v="1 year"/>
    <n v="133280"/>
    <s v="Own"/>
    <s v="small_business"/>
    <n v="630"/>
    <n v="6.3"/>
    <s v="Not Verified"/>
    <d v="2017-05-05T00:00:00"/>
    <s v="Fully Paid"/>
    <n v="0"/>
    <s v="Poor"/>
    <s v="High"/>
    <s v="Low"/>
    <s v="Normal"/>
  </r>
  <r>
    <s v="LC007378"/>
    <n v="24341"/>
    <s v="60 months"/>
    <n v="22.23"/>
    <s v="9 years"/>
    <n v="22325"/>
    <s v="Own"/>
    <s v="vacation"/>
    <n v="755"/>
    <n v="30.3"/>
    <s v="Verified"/>
    <d v="2015-08-14T00:00:00"/>
    <s v="Charged Off"/>
    <n v="1"/>
    <s v="Excellent"/>
    <s v="Low"/>
    <s v="Very High"/>
    <s v="Normal"/>
  </r>
  <r>
    <s v="LC007379"/>
    <n v="25094"/>
    <s v="36 months"/>
    <n v="12.79"/>
    <s v="3 years"/>
    <n v="76109"/>
    <s v="Own"/>
    <s v="medical"/>
    <n v="822"/>
    <n v="6.5"/>
    <s v="Verified"/>
    <d v="2019-12-20T00:00:00"/>
    <s v="Fully Paid"/>
    <n v="0"/>
    <s v="Excellent"/>
    <s v="Upper Middle"/>
    <s v="Medium"/>
    <s v="Normal"/>
  </r>
  <r>
    <s v="LC007380"/>
    <n v="24866"/>
    <s v="36 months"/>
    <n v="18.510000000000002"/>
    <s v="5 years"/>
    <n v="111837"/>
    <s v="Own"/>
    <s v="small_business"/>
    <n v="760"/>
    <n v="17.100000000000001"/>
    <s v="Not Verified"/>
    <d v="2017-04-23T00:00:00"/>
    <s v="Fully Paid"/>
    <n v="0"/>
    <s v="Excellent"/>
    <s v="High"/>
    <s v="High"/>
    <s v="Normal"/>
  </r>
  <r>
    <s v="LC007381"/>
    <n v="20049"/>
    <s v="36 months"/>
    <n v="11.37"/>
    <s v="6 years"/>
    <n v="117942"/>
    <s v="Own"/>
    <s v="car"/>
    <n v="790"/>
    <n v="38.200000000000003"/>
    <s v="Verified"/>
    <d v="2019-10-11T00:00:00"/>
    <s v="Fully Paid"/>
    <n v="0"/>
    <s v="Excellent"/>
    <s v="High"/>
    <s v="Medium"/>
    <s v="Normal"/>
  </r>
  <r>
    <s v="LC007382"/>
    <n v="31992"/>
    <s v="36 months"/>
    <n v="20.53"/>
    <s v="6 years"/>
    <n v="105908"/>
    <s v="Rent"/>
    <s v="education"/>
    <n v="627"/>
    <n v="29.6"/>
    <s v="Verified"/>
    <d v="2018-09-10T00:00:00"/>
    <s v="Charged Off"/>
    <n v="1"/>
    <s v="Poor"/>
    <s v="High"/>
    <s v="Very High"/>
    <s v="High Risk"/>
  </r>
  <r>
    <s v="LC007383"/>
    <n v="15567"/>
    <s v="60 months"/>
    <n v="16.190000000000001"/>
    <s v="3 years"/>
    <n v="38738"/>
    <s v="Rent"/>
    <s v="credit_card"/>
    <n v="811"/>
    <n v="37.4"/>
    <s v="Not Verified"/>
    <d v="2017-04-21T00:00:00"/>
    <s v="Charged Off"/>
    <n v="1"/>
    <s v="Excellent"/>
    <s v="Lower Middle"/>
    <s v="High"/>
    <s v="Normal"/>
  </r>
  <r>
    <s v="LC007384"/>
    <n v="4513"/>
    <s v="36 months"/>
    <n v="17.05"/>
    <s v="9 years"/>
    <n v="97695"/>
    <s v="Mortgage"/>
    <s v="car"/>
    <n v="845"/>
    <n v="22.4"/>
    <s v="Not Verified"/>
    <d v="2019-01-08T00:00:00"/>
    <s v="Fully Paid"/>
    <n v="0"/>
    <s v="Excellent"/>
    <s v="Upper Middle"/>
    <s v="High"/>
    <s v="Normal"/>
  </r>
  <r>
    <s v="LC007385"/>
    <n v="14335"/>
    <s v="60 months"/>
    <n v="28.57"/>
    <s v="9 years"/>
    <n v="96382"/>
    <s v="Mortgage"/>
    <s v="small_business"/>
    <n v="673"/>
    <n v="26.2"/>
    <s v="Not Verified"/>
    <d v="2020-07-19T00:00:00"/>
    <s v="Charged Off"/>
    <n v="1"/>
    <s v="Fair"/>
    <s v="Upper Middle"/>
    <s v="Very High"/>
    <s v="Normal"/>
  </r>
  <r>
    <s v="LC007386"/>
    <n v="39590"/>
    <s v="36 months"/>
    <n v="22.65"/>
    <s v="4 years"/>
    <n v="75845"/>
    <s v="Own"/>
    <s v="car"/>
    <n v="834"/>
    <n v="23.1"/>
    <s v="Verified"/>
    <d v="2019-10-10T00:00:00"/>
    <s v="Fully Paid"/>
    <n v="0"/>
    <s v="Excellent"/>
    <s v="Upper Middle"/>
    <s v="Very High"/>
    <s v="Normal"/>
  </r>
  <r>
    <s v="LC007387"/>
    <n v="15837"/>
    <s v="36 months"/>
    <n v="11.55"/>
    <s v="3 years"/>
    <n v="96955"/>
    <s v="Rent"/>
    <s v="vacation"/>
    <n v="665"/>
    <n v="21.8"/>
    <s v="Verified"/>
    <d v="2015-10-06T00:00:00"/>
    <s v="Fully Paid"/>
    <n v="0"/>
    <s v="Fair"/>
    <s v="Upper Middle"/>
    <s v="Medium"/>
    <s v="Normal"/>
  </r>
  <r>
    <s v="LC007388"/>
    <n v="13122"/>
    <s v="36 months"/>
    <n v="17.600000000000001"/>
    <s v="9 years"/>
    <n v="65355"/>
    <s v="Rent"/>
    <s v="education"/>
    <n v="674"/>
    <n v="25.2"/>
    <s v="Not Verified"/>
    <d v="2016-03-08T00:00:00"/>
    <s v="Fully Paid"/>
    <n v="0"/>
    <s v="Fair"/>
    <s v="Upper Middle"/>
    <s v="High"/>
    <s v="Normal"/>
  </r>
  <r>
    <s v="LC007389"/>
    <n v="35840"/>
    <s v="36 months"/>
    <n v="16.670000000000002"/>
    <s v="5 years"/>
    <n v="104314"/>
    <s v="Rent"/>
    <s v="medical"/>
    <n v="625"/>
    <n v="6.4"/>
    <s v="Verified"/>
    <d v="2017-08-17T00:00:00"/>
    <s v="Fully Paid"/>
    <n v="0"/>
    <s v="Poor"/>
    <s v="High"/>
    <s v="High"/>
    <s v="High Risk"/>
  </r>
  <r>
    <s v="LC007390"/>
    <n v="32007"/>
    <s v="60 months"/>
    <n v="24.88"/>
    <s v="10+ years"/>
    <n v="58310"/>
    <s v="Rent"/>
    <s v="debt_consolidation"/>
    <n v="615"/>
    <n v="11.5"/>
    <s v="Verified"/>
    <d v="2016-10-24T00:00:00"/>
    <s v="Charged Off"/>
    <n v="1"/>
    <s v="Poor"/>
    <s v="Lower Middle"/>
    <s v="Very High"/>
    <s v="High Risk"/>
  </r>
  <r>
    <s v="LC007391"/>
    <n v="28684"/>
    <s v="36 months"/>
    <n v="25.83"/>
    <s v="6 years"/>
    <n v="122825"/>
    <s v="Rent"/>
    <s v="debt_consolidation"/>
    <n v="589"/>
    <n v="12.5"/>
    <s v="Not Verified"/>
    <d v="2015-02-20T00:00:00"/>
    <s v="Charged Off"/>
    <n v="1"/>
    <s v="Very Poor"/>
    <s v="High"/>
    <s v="Very High"/>
    <s v="High Risk"/>
  </r>
  <r>
    <s v="LC007392"/>
    <n v="27393"/>
    <s v="36 months"/>
    <n v="12.09"/>
    <s v="1 year"/>
    <n v="36425"/>
    <s v="Rent"/>
    <s v="education"/>
    <n v="823"/>
    <n v="18.399999999999999"/>
    <s v="Not Verified"/>
    <d v="2019-06-22T00:00:00"/>
    <s v="Fully Paid"/>
    <n v="0"/>
    <s v="Excellent"/>
    <s v="Lower Middle"/>
    <s v="Medium"/>
    <s v="Normal"/>
  </r>
  <r>
    <s v="LC007393"/>
    <n v="23754"/>
    <s v="36 months"/>
    <n v="25.53"/>
    <s v="9 years"/>
    <n v="67419"/>
    <s v="Rent"/>
    <s v="medical"/>
    <n v="606"/>
    <n v="20.2"/>
    <s v="Verified"/>
    <d v="2016-05-02T00:00:00"/>
    <s v="Charged Off"/>
    <n v="1"/>
    <s v="Poor"/>
    <s v="Upper Middle"/>
    <s v="Very High"/>
    <s v="High Risk"/>
  </r>
  <r>
    <s v="LC007394"/>
    <n v="21799"/>
    <s v="36 months"/>
    <n v="9.49"/>
    <s v="2 years"/>
    <n v="114845"/>
    <s v="Own"/>
    <s v="debt_consolidation"/>
    <n v="658"/>
    <n v="30.9"/>
    <s v="Verified"/>
    <d v="2017-11-24T00:00:00"/>
    <s v="Fully Paid"/>
    <n v="0"/>
    <s v="Fair"/>
    <s v="High"/>
    <s v="Low"/>
    <s v="Normal"/>
  </r>
  <r>
    <s v="LC007395"/>
    <n v="39727"/>
    <s v="36 months"/>
    <n v="24.07"/>
    <s v="10+ years"/>
    <n v="38232"/>
    <s v="Mortgage"/>
    <s v="home_improvement"/>
    <n v="718"/>
    <n v="10.8"/>
    <s v="Verified"/>
    <d v="2016-09-27T00:00:00"/>
    <s v="Charged Off"/>
    <n v="1"/>
    <s v="Good"/>
    <s v="Lower Middle"/>
    <s v="Very High"/>
    <s v="Normal"/>
  </r>
  <r>
    <s v="LC007396"/>
    <n v="10107"/>
    <s v="60 months"/>
    <n v="11.22"/>
    <s v="7 years"/>
    <n v="95852"/>
    <s v="Rent"/>
    <s v="medical"/>
    <n v="611"/>
    <n v="24.9"/>
    <s v="Verified"/>
    <d v="2015-04-22T00:00:00"/>
    <s v="Fully Paid"/>
    <n v="0"/>
    <s v="Poor"/>
    <s v="Upper Middle"/>
    <s v="Medium"/>
    <s v="Normal"/>
  </r>
  <r>
    <s v="LC007397"/>
    <n v="6993"/>
    <s v="36 months"/>
    <n v="12.45"/>
    <s v="6 years"/>
    <n v="89727"/>
    <s v="Rent"/>
    <s v="home_improvement"/>
    <n v="727"/>
    <n v="14.5"/>
    <s v="Verified"/>
    <d v="2018-04-02T00:00:00"/>
    <s v="Fully Paid"/>
    <n v="0"/>
    <s v="Good"/>
    <s v="Upper Middle"/>
    <s v="Medium"/>
    <s v="Normal"/>
  </r>
  <r>
    <s v="LC007398"/>
    <n v="31805"/>
    <s v="36 months"/>
    <n v="26.31"/>
    <s v="&lt; 1 year"/>
    <n v="76582"/>
    <s v="Mortgage"/>
    <s v="medical"/>
    <n v="625"/>
    <n v="23"/>
    <s v="Not Verified"/>
    <d v="2016-11-24T00:00:00"/>
    <s v="Charged Off"/>
    <n v="1"/>
    <s v="Poor"/>
    <s v="Upper Middle"/>
    <s v="Very High"/>
    <s v="High Risk"/>
  </r>
  <r>
    <s v="LC007399"/>
    <n v="29114"/>
    <s v="60 months"/>
    <n v="15.5"/>
    <s v="3 years"/>
    <n v="72018"/>
    <s v="Mortgage"/>
    <s v="home_improvement"/>
    <n v="639"/>
    <n v="26.9"/>
    <s v="Not Verified"/>
    <d v="2016-07-26T00:00:00"/>
    <s v="Charged Off"/>
    <n v="1"/>
    <s v="Poor"/>
    <s v="Upper Middle"/>
    <s v="High"/>
    <s v="High Risk"/>
  </r>
  <r>
    <s v="LC007400"/>
    <n v="38789"/>
    <s v="36 months"/>
    <n v="29.76"/>
    <s v="4 years"/>
    <n v="33024"/>
    <s v="Rent"/>
    <s v="vacation"/>
    <n v="647"/>
    <n v="25.4"/>
    <s v="Not Verified"/>
    <d v="2015-07-12T00:00:00"/>
    <s v="Charged Off"/>
    <n v="1"/>
    <s v="Poor"/>
    <s v="Lower Middle"/>
    <s v="Very High"/>
    <s v="High Risk"/>
  </r>
  <r>
    <s v="LC007401"/>
    <n v="17138"/>
    <s v="36 months"/>
    <n v="8.8000000000000007"/>
    <s v="2 years"/>
    <n v="111758"/>
    <s v="Rent"/>
    <s v="debt_consolidation"/>
    <n v="596"/>
    <n v="12.5"/>
    <s v="Verified"/>
    <d v="2016-01-21T00:00:00"/>
    <s v="Fully Paid"/>
    <n v="0"/>
    <s v="Very Poor"/>
    <s v="High"/>
    <s v="Low"/>
    <s v="Normal"/>
  </r>
  <r>
    <s v="LC007402"/>
    <n v="10190"/>
    <s v="36 months"/>
    <n v="16.579999999999998"/>
    <s v="3 years"/>
    <n v="76045"/>
    <s v="Rent"/>
    <s v="home_improvement"/>
    <n v="644"/>
    <n v="29.8"/>
    <s v="Verified"/>
    <d v="2020-08-21T00:00:00"/>
    <s v="Charged Off"/>
    <n v="1"/>
    <s v="Poor"/>
    <s v="Upper Middle"/>
    <s v="High"/>
    <s v="High Risk"/>
  </r>
  <r>
    <s v="LC007403"/>
    <n v="27723"/>
    <s v="36 months"/>
    <n v="23.31"/>
    <s v="9 years"/>
    <n v="77548"/>
    <s v="Rent"/>
    <s v="home_improvement"/>
    <n v="764"/>
    <n v="27.9"/>
    <s v="Verified"/>
    <d v="2017-07-29T00:00:00"/>
    <s v="Charged Off"/>
    <n v="1"/>
    <s v="Excellent"/>
    <s v="Upper Middle"/>
    <s v="Very High"/>
    <s v="Normal"/>
  </r>
  <r>
    <s v="LC007404"/>
    <n v="13886"/>
    <s v="60 months"/>
    <n v="5.13"/>
    <s v="9 years"/>
    <n v="33599"/>
    <s v="Rent"/>
    <s v="debt_consolidation"/>
    <n v="584"/>
    <n v="37.6"/>
    <s v="Verified"/>
    <d v="2020-08-16T00:00:00"/>
    <s v="Charged Off"/>
    <n v="1"/>
    <s v="Very Poor"/>
    <s v="Lower Middle"/>
    <s v="Low"/>
    <s v="Normal"/>
  </r>
  <r>
    <s v="LC007405"/>
    <n v="17779"/>
    <s v="36 months"/>
    <n v="8.8000000000000007"/>
    <s v="9 years"/>
    <n v="88870"/>
    <s v="Rent"/>
    <s v="education"/>
    <n v="661"/>
    <n v="27.2"/>
    <s v="Not Verified"/>
    <d v="2015-04-23T00:00:00"/>
    <s v="Fully Paid"/>
    <n v="0"/>
    <s v="Fair"/>
    <s v="Upper Middle"/>
    <s v="Low"/>
    <s v="Normal"/>
  </r>
  <r>
    <s v="LC007406"/>
    <n v="29174"/>
    <s v="36 months"/>
    <n v="5.51"/>
    <s v="6 years"/>
    <n v="105579"/>
    <s v="Mortgage"/>
    <s v="medical"/>
    <n v="634"/>
    <n v="30.2"/>
    <s v="Verified"/>
    <d v="2015-01-16T00:00:00"/>
    <s v="Charged Off"/>
    <n v="1"/>
    <s v="Poor"/>
    <s v="High"/>
    <s v="Low"/>
    <s v="Normal"/>
  </r>
  <r>
    <s v="LC007407"/>
    <n v="30086"/>
    <s v="36 months"/>
    <n v="29.82"/>
    <s v="7 years"/>
    <n v="108999"/>
    <s v="Rent"/>
    <s v="credit_card"/>
    <n v="583"/>
    <n v="33.4"/>
    <s v="Verified"/>
    <d v="2019-05-16T00:00:00"/>
    <s v="Charged Off"/>
    <n v="1"/>
    <s v="Very Poor"/>
    <s v="High"/>
    <s v="Very High"/>
    <s v="High Risk"/>
  </r>
  <r>
    <s v="LC007408"/>
    <n v="18322"/>
    <s v="36 months"/>
    <n v="24.02"/>
    <s v="8 years"/>
    <n v="135342"/>
    <s v="Mortgage"/>
    <s v="home_improvement"/>
    <n v="759"/>
    <n v="8.6999999999999993"/>
    <s v="Not Verified"/>
    <d v="2019-02-12T00:00:00"/>
    <s v="Fully Paid"/>
    <n v="0"/>
    <s v="Excellent"/>
    <s v="High"/>
    <s v="Very High"/>
    <s v="Normal"/>
  </r>
  <r>
    <s v="LC007409"/>
    <n v="36278"/>
    <s v="36 months"/>
    <n v="14.34"/>
    <s v="1 year"/>
    <n v="137050"/>
    <s v="Rent"/>
    <s v="medical"/>
    <n v="598"/>
    <n v="29.4"/>
    <s v="Verified"/>
    <d v="2018-03-25T00:00:00"/>
    <s v="Charged Off"/>
    <n v="1"/>
    <s v="Very Poor"/>
    <s v="High"/>
    <s v="Medium"/>
    <s v="Normal"/>
  </r>
  <r>
    <s v="LC007410"/>
    <n v="19033"/>
    <s v="36 months"/>
    <n v="8.91"/>
    <s v="3 years"/>
    <n v="95120"/>
    <s v="Own"/>
    <s v="debt_consolidation"/>
    <n v="710"/>
    <n v="16.2"/>
    <s v="Verified"/>
    <d v="2020-05-09T00:00:00"/>
    <s v="Fully Paid"/>
    <n v="0"/>
    <s v="Good"/>
    <s v="Upper Middle"/>
    <s v="Low"/>
    <s v="Normal"/>
  </r>
  <r>
    <s v="LC007411"/>
    <n v="21074"/>
    <s v="60 months"/>
    <n v="7.26"/>
    <s v="&lt; 1 year"/>
    <n v="113780"/>
    <s v="Own"/>
    <s v="credit_card"/>
    <n v="646"/>
    <n v="33.799999999999997"/>
    <s v="Verified"/>
    <d v="2019-05-03T00:00:00"/>
    <s v="Charged Off"/>
    <n v="1"/>
    <s v="Poor"/>
    <s v="High"/>
    <s v="Low"/>
    <s v="Normal"/>
  </r>
  <r>
    <s v="LC007412"/>
    <n v="4435"/>
    <s v="36 months"/>
    <n v="18.3"/>
    <s v="2 years"/>
    <n v="44459"/>
    <s v="Own"/>
    <s v="credit_card"/>
    <n v="760"/>
    <n v="21.8"/>
    <s v="Not Verified"/>
    <d v="2019-11-12T00:00:00"/>
    <s v="Fully Paid"/>
    <n v="0"/>
    <s v="Excellent"/>
    <s v="Lower Middle"/>
    <s v="High"/>
    <s v="Normal"/>
  </r>
  <r>
    <s v="LC007413"/>
    <n v="36969"/>
    <s v="36 months"/>
    <n v="29.4"/>
    <s v="7 years"/>
    <n v="41755"/>
    <s v="Rent"/>
    <s v="medical"/>
    <n v="715"/>
    <n v="25.3"/>
    <s v="Not Verified"/>
    <d v="2019-12-21T00:00:00"/>
    <s v="Charged Off"/>
    <n v="1"/>
    <s v="Good"/>
    <s v="Lower Middle"/>
    <s v="Very High"/>
    <s v="Normal"/>
  </r>
  <r>
    <s v="LC007414"/>
    <n v="29942"/>
    <s v="36 months"/>
    <n v="21.87"/>
    <s v="6 years"/>
    <n v="25452"/>
    <s v="Rent"/>
    <s v="car"/>
    <n v="712"/>
    <n v="14.1"/>
    <s v="Verified"/>
    <d v="2020-03-10T00:00:00"/>
    <s v="Charged Off"/>
    <n v="1"/>
    <s v="Good"/>
    <s v="Low"/>
    <s v="Very High"/>
    <s v="Normal"/>
  </r>
  <r>
    <s v="LC007415"/>
    <n v="30059"/>
    <s v="36 months"/>
    <n v="14.13"/>
    <s v="7 years"/>
    <n v="41223"/>
    <s v="Rent"/>
    <s v="credit_card"/>
    <n v="643"/>
    <n v="27.8"/>
    <s v="Not Verified"/>
    <d v="2015-08-28T00:00:00"/>
    <s v="Charged Off"/>
    <n v="1"/>
    <s v="Poor"/>
    <s v="Lower Middle"/>
    <s v="Medium"/>
    <s v="Normal"/>
  </r>
  <r>
    <s v="LC007416"/>
    <n v="33826"/>
    <s v="36 months"/>
    <n v="17.52"/>
    <s v="10+ years"/>
    <n v="93129"/>
    <s v="Own"/>
    <s v="home_improvement"/>
    <n v="606"/>
    <n v="6.2"/>
    <s v="Not Verified"/>
    <d v="2018-03-19T00:00:00"/>
    <s v="Fully Paid"/>
    <n v="0"/>
    <s v="Poor"/>
    <s v="Upper Middle"/>
    <s v="High"/>
    <s v="High Risk"/>
  </r>
  <r>
    <s v="LC007417"/>
    <n v="31297"/>
    <s v="36 months"/>
    <n v="29.97"/>
    <s v="5 years"/>
    <n v="100166"/>
    <s v="Rent"/>
    <s v="education"/>
    <n v="802"/>
    <n v="31.2"/>
    <s v="Not Verified"/>
    <d v="2017-04-17T00:00:00"/>
    <s v="Charged Off"/>
    <n v="1"/>
    <s v="Excellent"/>
    <s v="High"/>
    <s v="Very High"/>
    <s v="Normal"/>
  </r>
  <r>
    <s v="LC007418"/>
    <n v="22322"/>
    <s v="36 months"/>
    <n v="17.97"/>
    <s v="4 years"/>
    <n v="149854"/>
    <s v="Own"/>
    <s v="medical"/>
    <n v="849"/>
    <n v="10.7"/>
    <s v="Not Verified"/>
    <d v="2017-04-20T00:00:00"/>
    <s v="Fully Paid"/>
    <n v="0"/>
    <s v="Excellent"/>
    <s v="High"/>
    <s v="High"/>
    <s v="Normal"/>
  </r>
  <r>
    <s v="LC007419"/>
    <n v="36739"/>
    <s v="36 months"/>
    <n v="29.11"/>
    <s v="9 years"/>
    <n v="51361"/>
    <s v="Rent"/>
    <s v="home_improvement"/>
    <n v="611"/>
    <n v="13"/>
    <s v="Verified"/>
    <d v="2017-05-17T00:00:00"/>
    <s v="Charged Off"/>
    <n v="1"/>
    <s v="Poor"/>
    <s v="Lower Middle"/>
    <s v="Very High"/>
    <s v="High Risk"/>
  </r>
  <r>
    <s v="LC007420"/>
    <n v="10719"/>
    <s v="36 months"/>
    <n v="5.41"/>
    <s v="8 years"/>
    <n v="134972"/>
    <s v="Rent"/>
    <s v="car"/>
    <n v="828"/>
    <n v="5"/>
    <s v="Verified"/>
    <d v="2020-12-30T00:00:00"/>
    <s v="Fully Paid"/>
    <n v="0"/>
    <s v="Excellent"/>
    <s v="High"/>
    <s v="Low"/>
    <s v="Normal"/>
  </r>
  <r>
    <s v="LC007421"/>
    <n v="15017"/>
    <s v="36 months"/>
    <n v="23.02"/>
    <s v="4 years"/>
    <n v="127836"/>
    <s v="Own"/>
    <s v="credit_card"/>
    <n v="721"/>
    <n v="16"/>
    <s v="Verified"/>
    <d v="2020-02-05T00:00:00"/>
    <s v="Fully Paid"/>
    <n v="0"/>
    <s v="Good"/>
    <s v="High"/>
    <s v="Very High"/>
    <s v="Normal"/>
  </r>
  <r>
    <s v="LC007422"/>
    <n v="9314"/>
    <s v="36 months"/>
    <n v="20.68"/>
    <s v="8 years"/>
    <n v="118815"/>
    <s v="Rent"/>
    <s v="medical"/>
    <n v="627"/>
    <n v="18.600000000000001"/>
    <s v="Verified"/>
    <d v="2017-07-30T00:00:00"/>
    <s v="Charged Off"/>
    <n v="1"/>
    <s v="Poor"/>
    <s v="High"/>
    <s v="Very High"/>
    <s v="High Risk"/>
  </r>
  <r>
    <s v="LC007423"/>
    <n v="29295"/>
    <s v="60 months"/>
    <n v="22.13"/>
    <s v="3 years"/>
    <n v="129551"/>
    <s v="Rent"/>
    <s v="car"/>
    <n v="755"/>
    <n v="13.2"/>
    <s v="Not Verified"/>
    <d v="2020-08-24T00:00:00"/>
    <s v="Fully Paid"/>
    <n v="0"/>
    <s v="Excellent"/>
    <s v="High"/>
    <s v="Very High"/>
    <s v="Normal"/>
  </r>
  <r>
    <s v="LC007424"/>
    <n v="10628"/>
    <s v="36 months"/>
    <n v="19.260000000000002"/>
    <s v="4 years"/>
    <n v="106044"/>
    <s v="Own"/>
    <s v="home_improvement"/>
    <n v="612"/>
    <n v="13.1"/>
    <s v="Verified"/>
    <d v="2018-09-17T00:00:00"/>
    <s v="Charged Off"/>
    <n v="1"/>
    <s v="Poor"/>
    <s v="High"/>
    <s v="High"/>
    <s v="High Risk"/>
  </r>
  <r>
    <s v="LC007425"/>
    <n v="12492"/>
    <s v="60 months"/>
    <n v="6.1"/>
    <s v="&lt; 1 year"/>
    <n v="97539"/>
    <s v="Mortgage"/>
    <s v="home_improvement"/>
    <n v="676"/>
    <n v="36.299999999999997"/>
    <s v="Verified"/>
    <d v="2015-03-07T00:00:00"/>
    <s v="Fully Paid"/>
    <n v="0"/>
    <s v="Fair"/>
    <s v="Upper Middle"/>
    <s v="Low"/>
    <s v="Normal"/>
  </r>
  <r>
    <s v="LC007426"/>
    <n v="37113"/>
    <s v="36 months"/>
    <n v="8.74"/>
    <s v="5 years"/>
    <n v="80709"/>
    <s v="Rent"/>
    <s v="small_business"/>
    <n v="603"/>
    <n v="16.399999999999999"/>
    <s v="Verified"/>
    <d v="2020-06-24T00:00:00"/>
    <s v="Fully Paid"/>
    <n v="0"/>
    <s v="Poor"/>
    <s v="Upper Middle"/>
    <s v="Low"/>
    <s v="Normal"/>
  </r>
  <r>
    <s v="LC007427"/>
    <n v="16357"/>
    <s v="60 months"/>
    <n v="28.06"/>
    <s v="2 years"/>
    <n v="121382"/>
    <s v="Rent"/>
    <s v="home_improvement"/>
    <n v="605"/>
    <n v="30.3"/>
    <s v="Verified"/>
    <d v="2018-07-30T00:00:00"/>
    <s v="Charged Off"/>
    <n v="1"/>
    <s v="Poor"/>
    <s v="High"/>
    <s v="Very High"/>
    <s v="High Risk"/>
  </r>
  <r>
    <s v="LC007428"/>
    <n v="34329"/>
    <s v="36 months"/>
    <n v="10.82"/>
    <s v="10+ years"/>
    <n v="122941"/>
    <s v="Own"/>
    <s v="education"/>
    <n v="629"/>
    <n v="13.3"/>
    <s v="Verified"/>
    <d v="2017-03-22T00:00:00"/>
    <s v="Fully Paid"/>
    <n v="0"/>
    <s v="Poor"/>
    <s v="High"/>
    <s v="Medium"/>
    <s v="Normal"/>
  </r>
  <r>
    <s v="LC007429"/>
    <n v="21365"/>
    <s v="36 months"/>
    <n v="29.82"/>
    <s v="9 years"/>
    <n v="79606"/>
    <s v="Mortgage"/>
    <s v="home_improvement"/>
    <n v="749"/>
    <n v="33.299999999999997"/>
    <s v="Verified"/>
    <d v="2017-12-02T00:00:00"/>
    <s v="Charged Off"/>
    <n v="1"/>
    <s v="Good"/>
    <s v="Upper Middle"/>
    <s v="Very High"/>
    <s v="Normal"/>
  </r>
  <r>
    <s v="LC007430"/>
    <n v="2737"/>
    <s v="60 months"/>
    <n v="21.99"/>
    <s v="1 year"/>
    <n v="147602"/>
    <s v="Rent"/>
    <s v="vacation"/>
    <n v="674"/>
    <n v="28.7"/>
    <s v="Verified"/>
    <d v="2019-05-25T00:00:00"/>
    <s v="Charged Off"/>
    <n v="1"/>
    <s v="Fair"/>
    <s v="High"/>
    <s v="Very High"/>
    <s v="Normal"/>
  </r>
  <r>
    <s v="LC007431"/>
    <n v="10096"/>
    <s v="36 months"/>
    <n v="16.11"/>
    <s v="5 years"/>
    <n v="132603"/>
    <s v="Own"/>
    <s v="home_improvement"/>
    <n v="798"/>
    <n v="31.5"/>
    <s v="Verified"/>
    <d v="2017-08-15T00:00:00"/>
    <s v="Fully Paid"/>
    <n v="0"/>
    <s v="Excellent"/>
    <s v="High"/>
    <s v="High"/>
    <s v="Normal"/>
  </r>
  <r>
    <s v="LC007432"/>
    <n v="20938"/>
    <s v="36 months"/>
    <n v="28"/>
    <s v="&lt; 1 year"/>
    <n v="32215"/>
    <s v="Mortgage"/>
    <s v="credit_card"/>
    <n v="720"/>
    <n v="20.399999999999999"/>
    <s v="Verified"/>
    <d v="2018-10-18T00:00:00"/>
    <s v="Charged Off"/>
    <n v="1"/>
    <s v="Good"/>
    <s v="Lower Middle"/>
    <s v="Very High"/>
    <s v="Normal"/>
  </r>
  <r>
    <s v="LC007433"/>
    <n v="13682"/>
    <s v="60 months"/>
    <n v="24.87"/>
    <s v="8 years"/>
    <n v="61174"/>
    <s v="Rent"/>
    <s v="medical"/>
    <n v="803"/>
    <n v="35.799999999999997"/>
    <s v="Verified"/>
    <d v="2018-10-24T00:00:00"/>
    <s v="Charged Off"/>
    <n v="1"/>
    <s v="Excellent"/>
    <s v="Upper Middle"/>
    <s v="Very High"/>
    <s v="Normal"/>
  </r>
  <r>
    <s v="LC007434"/>
    <n v="28499"/>
    <s v="36 months"/>
    <n v="15.72"/>
    <s v="4 years"/>
    <n v="49859"/>
    <s v="Rent"/>
    <s v="medical"/>
    <n v="744"/>
    <n v="18.100000000000001"/>
    <s v="Not Verified"/>
    <d v="2017-01-17T00:00:00"/>
    <s v="Fully Paid"/>
    <n v="0"/>
    <s v="Good"/>
    <s v="Lower Middle"/>
    <s v="High"/>
    <s v="Normal"/>
  </r>
  <r>
    <s v="LC007435"/>
    <n v="1294"/>
    <s v="36 months"/>
    <n v="6.71"/>
    <s v="6 years"/>
    <n v="80585"/>
    <s v="Own"/>
    <s v="medical"/>
    <n v="638"/>
    <n v="26"/>
    <s v="Not Verified"/>
    <d v="2017-11-17T00:00:00"/>
    <s v="Charged Off"/>
    <n v="1"/>
    <s v="Poor"/>
    <s v="Upper Middle"/>
    <s v="Low"/>
    <s v="Normal"/>
  </r>
  <r>
    <s v="LC007436"/>
    <n v="33536"/>
    <s v="36 months"/>
    <n v="26.71"/>
    <s v="10+ years"/>
    <n v="63228"/>
    <s v="Rent"/>
    <s v="education"/>
    <n v="779"/>
    <n v="27.4"/>
    <s v="Verified"/>
    <d v="2015-04-17T00:00:00"/>
    <s v="Charged Off"/>
    <n v="1"/>
    <s v="Excellent"/>
    <s v="Upper Middle"/>
    <s v="Very High"/>
    <s v="Normal"/>
  </r>
  <r>
    <s v="LC007437"/>
    <n v="25596"/>
    <s v="36 months"/>
    <n v="24.13"/>
    <s v="9 years"/>
    <n v="90655"/>
    <s v="Rent"/>
    <s v="medical"/>
    <n v="661"/>
    <n v="38.299999999999997"/>
    <s v="Not Verified"/>
    <d v="2020-02-06T00:00:00"/>
    <s v="Charged Off"/>
    <n v="1"/>
    <s v="Fair"/>
    <s v="Upper Middle"/>
    <s v="Very High"/>
    <s v="Normal"/>
  </r>
  <r>
    <s v="LC007438"/>
    <n v="33649"/>
    <s v="36 months"/>
    <n v="24.77"/>
    <s v="8 years"/>
    <n v="138019"/>
    <s v="Rent"/>
    <s v="credit_card"/>
    <n v="829"/>
    <n v="9.6999999999999993"/>
    <s v="Verified"/>
    <d v="2020-04-03T00:00:00"/>
    <s v="Fully Paid"/>
    <n v="0"/>
    <s v="Excellent"/>
    <s v="High"/>
    <s v="Very High"/>
    <s v="Normal"/>
  </r>
  <r>
    <s v="LC007439"/>
    <n v="12434"/>
    <s v="60 months"/>
    <n v="23.62"/>
    <s v="8 years"/>
    <n v="83187"/>
    <s v="Rent"/>
    <s v="car"/>
    <n v="844"/>
    <n v="9.6999999999999993"/>
    <s v="Not Verified"/>
    <d v="2017-01-04T00:00:00"/>
    <s v="Fully Paid"/>
    <n v="0"/>
    <s v="Excellent"/>
    <s v="Upper Middle"/>
    <s v="Very High"/>
    <s v="Normal"/>
  </r>
  <r>
    <s v="LC007440"/>
    <n v="39098"/>
    <s v="36 months"/>
    <n v="11.89"/>
    <s v="6 years"/>
    <n v="55076"/>
    <s v="Rent"/>
    <s v="debt_consolidation"/>
    <n v="671"/>
    <n v="21.2"/>
    <s v="Not Verified"/>
    <d v="2018-03-27T00:00:00"/>
    <s v="Fully Paid"/>
    <n v="0"/>
    <s v="Fair"/>
    <s v="Lower Middle"/>
    <s v="Medium"/>
    <s v="Normal"/>
  </r>
  <r>
    <s v="LC007441"/>
    <n v="5655"/>
    <s v="60 months"/>
    <n v="26.47"/>
    <s v="3 years"/>
    <n v="136525"/>
    <s v="Mortgage"/>
    <s v="small_business"/>
    <n v="654"/>
    <n v="37.1"/>
    <s v="Verified"/>
    <d v="2018-06-30T00:00:00"/>
    <s v="Charged Off"/>
    <n v="1"/>
    <s v="Fair"/>
    <s v="High"/>
    <s v="Very High"/>
    <s v="Normal"/>
  </r>
  <r>
    <s v="LC007442"/>
    <n v="18493"/>
    <s v="36 months"/>
    <n v="5.0599999999999996"/>
    <s v="3 years"/>
    <n v="142698"/>
    <s v="Mortgage"/>
    <s v="vacation"/>
    <n v="593"/>
    <n v="5.8"/>
    <s v="Not Verified"/>
    <d v="2018-11-11T00:00:00"/>
    <s v="Fully Paid"/>
    <n v="0"/>
    <s v="Very Poor"/>
    <s v="High"/>
    <s v="Low"/>
    <s v="Normal"/>
  </r>
  <r>
    <s v="LC007443"/>
    <n v="4771"/>
    <s v="60 months"/>
    <n v="10.93"/>
    <s v="6 years"/>
    <n v="101537"/>
    <s v="Rent"/>
    <s v="medical"/>
    <n v="794"/>
    <n v="14.7"/>
    <s v="Verified"/>
    <d v="2019-09-05T00:00:00"/>
    <s v="Fully Paid"/>
    <n v="0"/>
    <s v="Excellent"/>
    <s v="High"/>
    <s v="Medium"/>
    <s v="Normal"/>
  </r>
  <r>
    <s v="LC007444"/>
    <n v="9563"/>
    <s v="36 months"/>
    <n v="6.16"/>
    <s v="7 years"/>
    <n v="90655"/>
    <s v="Rent"/>
    <s v="credit_card"/>
    <n v="658"/>
    <n v="14.9"/>
    <s v="Not Verified"/>
    <d v="2015-03-10T00:00:00"/>
    <s v="Fully Paid"/>
    <n v="0"/>
    <s v="Fair"/>
    <s v="Upper Middle"/>
    <s v="Low"/>
    <s v="Normal"/>
  </r>
  <r>
    <s v="LC007445"/>
    <n v="18558"/>
    <s v="60 months"/>
    <n v="7.76"/>
    <s v="6 years"/>
    <n v="42120"/>
    <s v="Mortgage"/>
    <s v="medical"/>
    <n v="712"/>
    <n v="15.7"/>
    <s v="Verified"/>
    <d v="2019-06-23T00:00:00"/>
    <s v="Fully Paid"/>
    <n v="0"/>
    <s v="Good"/>
    <s v="Lower Middle"/>
    <s v="Low"/>
    <s v="Normal"/>
  </r>
  <r>
    <s v="LC007446"/>
    <n v="34932"/>
    <s v="36 months"/>
    <n v="18.309999999999999"/>
    <s v="10+ years"/>
    <n v="86101"/>
    <s v="Own"/>
    <s v="education"/>
    <n v="804"/>
    <n v="5.9"/>
    <s v="Verified"/>
    <d v="2019-07-26T00:00:00"/>
    <s v="Fully Paid"/>
    <n v="0"/>
    <s v="Excellent"/>
    <s v="Upper Middle"/>
    <s v="High"/>
    <s v="Normal"/>
  </r>
  <r>
    <s v="LC007447"/>
    <n v="27567"/>
    <s v="60 months"/>
    <n v="5.93"/>
    <s v="9 years"/>
    <n v="81035"/>
    <s v="Mortgage"/>
    <s v="credit_card"/>
    <n v="819"/>
    <n v="33.9"/>
    <s v="Not Verified"/>
    <d v="2019-03-13T00:00:00"/>
    <s v="Fully Paid"/>
    <n v="0"/>
    <s v="Excellent"/>
    <s v="Upper Middle"/>
    <s v="Low"/>
    <s v="Normal"/>
  </r>
  <r>
    <s v="LC007448"/>
    <n v="33376"/>
    <s v="36 months"/>
    <n v="9.5299999999999994"/>
    <s v="3 years"/>
    <n v="60407"/>
    <s v="Own"/>
    <s v="vacation"/>
    <n v="836"/>
    <n v="5.3"/>
    <s v="Verified"/>
    <d v="2019-01-20T00:00:00"/>
    <s v="Fully Paid"/>
    <n v="0"/>
    <s v="Excellent"/>
    <s v="Upper Middle"/>
    <s v="Low"/>
    <s v="Normal"/>
  </r>
  <r>
    <s v="LC007449"/>
    <n v="22922"/>
    <s v="36 months"/>
    <n v="10.82"/>
    <s v="3 years"/>
    <n v="32090"/>
    <s v="Mortgage"/>
    <s v="vacation"/>
    <n v="721"/>
    <n v="21.7"/>
    <s v="Verified"/>
    <d v="2020-03-03T00:00:00"/>
    <s v="Fully Paid"/>
    <n v="0"/>
    <s v="Good"/>
    <s v="Lower Middle"/>
    <s v="Medium"/>
    <s v="Normal"/>
  </r>
  <r>
    <s v="LC007450"/>
    <n v="13388"/>
    <s v="36 months"/>
    <n v="21.38"/>
    <s v="7 years"/>
    <n v="94528"/>
    <s v="Rent"/>
    <s v="debt_consolidation"/>
    <n v="818"/>
    <n v="7"/>
    <s v="Verified"/>
    <d v="2018-02-21T00:00:00"/>
    <s v="Fully Paid"/>
    <n v="0"/>
    <s v="Excellent"/>
    <s v="Upper Middle"/>
    <s v="Very High"/>
    <s v="Normal"/>
  </r>
  <r>
    <s v="LC007451"/>
    <n v="30332"/>
    <s v="36 months"/>
    <n v="16.72"/>
    <s v="8 years"/>
    <n v="70430"/>
    <s v="Rent"/>
    <s v="credit_card"/>
    <n v="634"/>
    <n v="33"/>
    <s v="Not Verified"/>
    <d v="2016-06-22T00:00:00"/>
    <s v="Charged Off"/>
    <n v="1"/>
    <s v="Poor"/>
    <s v="Upper Middle"/>
    <s v="High"/>
    <s v="High Risk"/>
  </r>
  <r>
    <s v="LC007452"/>
    <n v="24495"/>
    <s v="36 months"/>
    <n v="16.46"/>
    <s v="6 years"/>
    <n v="144181"/>
    <s v="Rent"/>
    <s v="medical"/>
    <n v="596"/>
    <n v="31.1"/>
    <s v="Not Verified"/>
    <d v="2018-07-30T00:00:00"/>
    <s v="Charged Off"/>
    <n v="1"/>
    <s v="Very Poor"/>
    <s v="High"/>
    <s v="High"/>
    <s v="High Risk"/>
  </r>
  <r>
    <s v="LC007453"/>
    <n v="9434"/>
    <s v="36 months"/>
    <n v="24.21"/>
    <s v="2 years"/>
    <n v="48206"/>
    <s v="Rent"/>
    <s v="medical"/>
    <n v="588"/>
    <n v="30.3"/>
    <s v="Not Verified"/>
    <d v="2015-06-17T00:00:00"/>
    <s v="Charged Off"/>
    <n v="1"/>
    <s v="Very Poor"/>
    <s v="Lower Middle"/>
    <s v="Very High"/>
    <s v="High Risk"/>
  </r>
  <r>
    <s v="LC007454"/>
    <n v="21991"/>
    <s v="36 months"/>
    <n v="16.420000000000002"/>
    <s v="9 years"/>
    <n v="65701"/>
    <s v="Mortgage"/>
    <s v="debt_consolidation"/>
    <n v="847"/>
    <n v="30.8"/>
    <s v="Verified"/>
    <d v="2017-07-30T00:00:00"/>
    <s v="Fully Paid"/>
    <n v="0"/>
    <s v="Excellent"/>
    <s v="Upper Middle"/>
    <s v="High"/>
    <s v="Normal"/>
  </r>
  <r>
    <s v="LC007455"/>
    <n v="28472"/>
    <s v="36 months"/>
    <n v="13.71"/>
    <s v="&lt; 1 year"/>
    <n v="43575"/>
    <s v="Mortgage"/>
    <s v="education"/>
    <n v="701"/>
    <n v="37.9"/>
    <s v="Not Verified"/>
    <d v="2019-05-27T00:00:00"/>
    <s v="Fully Paid"/>
    <n v="0"/>
    <s v="Good"/>
    <s v="Lower Middle"/>
    <s v="Medium"/>
    <s v="Normal"/>
  </r>
  <r>
    <s v="LC007456"/>
    <n v="27849"/>
    <s v="36 months"/>
    <n v="29.06"/>
    <s v="4 years"/>
    <n v="90620"/>
    <s v="Mortgage"/>
    <s v="credit_card"/>
    <n v="616"/>
    <n v="19.600000000000001"/>
    <s v="Verified"/>
    <d v="2020-11-25T00:00:00"/>
    <s v="Charged Off"/>
    <n v="1"/>
    <s v="Poor"/>
    <s v="Upper Middle"/>
    <s v="Very High"/>
    <s v="High Risk"/>
  </r>
  <r>
    <s v="LC007457"/>
    <n v="2541"/>
    <s v="36 months"/>
    <n v="5.21"/>
    <s v="5 years"/>
    <n v="72656"/>
    <s v="Rent"/>
    <s v="vacation"/>
    <n v="748"/>
    <n v="35.200000000000003"/>
    <s v="Not Verified"/>
    <d v="2020-05-12T00:00:00"/>
    <s v="Fully Paid"/>
    <n v="0"/>
    <s v="Good"/>
    <s v="Upper Middle"/>
    <s v="Low"/>
    <s v="Normal"/>
  </r>
  <r>
    <s v="LC007458"/>
    <n v="3765"/>
    <s v="60 months"/>
    <n v="12.63"/>
    <s v="10+ years"/>
    <n v="127487"/>
    <s v="Mortgage"/>
    <s v="education"/>
    <n v="839"/>
    <n v="11.4"/>
    <s v="Verified"/>
    <d v="2018-05-30T00:00:00"/>
    <s v="Fully Paid"/>
    <n v="0"/>
    <s v="Excellent"/>
    <s v="High"/>
    <s v="Medium"/>
    <s v="Normal"/>
  </r>
  <r>
    <s v="LC007459"/>
    <n v="38259"/>
    <s v="60 months"/>
    <n v="20.23"/>
    <s v="8 years"/>
    <n v="49300"/>
    <s v="Rent"/>
    <s v="education"/>
    <n v="650"/>
    <n v="20.8"/>
    <s v="Verified"/>
    <d v="2019-08-29T00:00:00"/>
    <s v="Fully Paid"/>
    <n v="0"/>
    <s v="Fair"/>
    <s v="Lower Middle"/>
    <s v="Very High"/>
    <s v="Normal"/>
  </r>
  <r>
    <s v="LC007460"/>
    <n v="30283"/>
    <s v="36 months"/>
    <n v="24.57"/>
    <s v="4 years"/>
    <n v="34062"/>
    <s v="Mortgage"/>
    <s v="car"/>
    <n v="596"/>
    <n v="5.3"/>
    <s v="Not Verified"/>
    <d v="2020-07-23T00:00:00"/>
    <s v="Charged Off"/>
    <n v="1"/>
    <s v="Very Poor"/>
    <s v="Lower Middle"/>
    <s v="Very High"/>
    <s v="High Risk"/>
  </r>
  <r>
    <s v="LC007461"/>
    <n v="36851"/>
    <s v="36 months"/>
    <n v="25.41"/>
    <s v="&lt; 1 year"/>
    <n v="63485"/>
    <s v="Rent"/>
    <s v="car"/>
    <n v="681"/>
    <n v="14.9"/>
    <s v="Verified"/>
    <d v="2020-09-10T00:00:00"/>
    <s v="Fully Paid"/>
    <n v="0"/>
    <s v="Fair"/>
    <s v="Upper Middle"/>
    <s v="Very High"/>
    <s v="Normal"/>
  </r>
  <r>
    <s v="LC007462"/>
    <n v="35625"/>
    <s v="36 months"/>
    <n v="6.15"/>
    <s v="10+ years"/>
    <n v="107533"/>
    <s v="Rent"/>
    <s v="credit_card"/>
    <n v="797"/>
    <n v="21"/>
    <s v="Verified"/>
    <d v="2018-06-27T00:00:00"/>
    <s v="Fully Paid"/>
    <n v="0"/>
    <s v="Excellent"/>
    <s v="High"/>
    <s v="Low"/>
    <s v="Normal"/>
  </r>
  <r>
    <s v="LC007463"/>
    <n v="1769"/>
    <s v="60 months"/>
    <n v="22.73"/>
    <s v="10+ years"/>
    <n v="30621"/>
    <s v="Mortgage"/>
    <s v="credit_card"/>
    <n v="816"/>
    <n v="36.799999999999997"/>
    <s v="Not Verified"/>
    <d v="2016-03-07T00:00:00"/>
    <s v="Charged Off"/>
    <n v="1"/>
    <s v="Excellent"/>
    <s v="Lower Middle"/>
    <s v="Very High"/>
    <s v="Normal"/>
  </r>
  <r>
    <s v="LC007464"/>
    <n v="18806"/>
    <s v="36 months"/>
    <n v="23.01"/>
    <s v="3 years"/>
    <n v="82258"/>
    <s v="Mortgage"/>
    <s v="medical"/>
    <n v="683"/>
    <n v="16.100000000000001"/>
    <s v="Verified"/>
    <d v="2017-04-02T00:00:00"/>
    <s v="Fully Paid"/>
    <n v="0"/>
    <s v="Fair"/>
    <s v="Upper Middle"/>
    <s v="Very High"/>
    <s v="Normal"/>
  </r>
  <r>
    <s v="LC007465"/>
    <n v="25982"/>
    <s v="36 months"/>
    <n v="10.35"/>
    <s v="1 year"/>
    <n v="42901"/>
    <s v="Mortgage"/>
    <s v="medical"/>
    <n v="712"/>
    <n v="28.5"/>
    <s v="Verified"/>
    <d v="2020-06-13T00:00:00"/>
    <s v="Fully Paid"/>
    <n v="0"/>
    <s v="Good"/>
    <s v="Lower Middle"/>
    <s v="Medium"/>
    <s v="Normal"/>
  </r>
  <r>
    <s v="LC007466"/>
    <n v="3972"/>
    <s v="36 months"/>
    <n v="7.82"/>
    <s v="3 years"/>
    <n v="129096"/>
    <s v="Rent"/>
    <s v="small_business"/>
    <n v="588"/>
    <n v="34.200000000000003"/>
    <s v="Verified"/>
    <d v="2019-06-11T00:00:00"/>
    <s v="Charged Off"/>
    <n v="1"/>
    <s v="Very Poor"/>
    <s v="High"/>
    <s v="Low"/>
    <s v="Normal"/>
  </r>
  <r>
    <s v="LC007467"/>
    <n v="19256"/>
    <s v="60 months"/>
    <n v="23.74"/>
    <s v="6 years"/>
    <n v="59673"/>
    <s v="Mortgage"/>
    <s v="education"/>
    <n v="639"/>
    <n v="16.399999999999999"/>
    <s v="Not Verified"/>
    <d v="2015-04-03T00:00:00"/>
    <s v="Charged Off"/>
    <n v="1"/>
    <s v="Poor"/>
    <s v="Lower Middle"/>
    <s v="Very High"/>
    <s v="High Risk"/>
  </r>
  <r>
    <s v="LC007468"/>
    <n v="39367"/>
    <s v="36 months"/>
    <n v="11.24"/>
    <s v="8 years"/>
    <n v="33634"/>
    <s v="Own"/>
    <s v="car"/>
    <n v="702"/>
    <n v="10.9"/>
    <s v="Verified"/>
    <d v="2018-08-04T00:00:00"/>
    <s v="Fully Paid"/>
    <n v="0"/>
    <s v="Good"/>
    <s v="Lower Middle"/>
    <s v="Medium"/>
    <s v="Normal"/>
  </r>
  <r>
    <s v="LC007469"/>
    <n v="19653"/>
    <s v="36 months"/>
    <n v="5.04"/>
    <s v="2 years"/>
    <n v="47736"/>
    <s v="Own"/>
    <s v="small_business"/>
    <n v="704"/>
    <n v="25.7"/>
    <s v="Not Verified"/>
    <d v="2020-09-27T00:00:00"/>
    <s v="Fully Paid"/>
    <n v="0"/>
    <s v="Good"/>
    <s v="Lower Middle"/>
    <s v="Low"/>
    <s v="Normal"/>
  </r>
  <r>
    <s v="LC007470"/>
    <n v="39043"/>
    <s v="36 months"/>
    <n v="10.59"/>
    <s v="2 years"/>
    <n v="128635"/>
    <s v="Own"/>
    <s v="small_business"/>
    <n v="650"/>
    <n v="15"/>
    <s v="Verified"/>
    <d v="2018-02-09T00:00:00"/>
    <s v="Fully Paid"/>
    <n v="0"/>
    <s v="Fair"/>
    <s v="High"/>
    <s v="Medium"/>
    <s v="Normal"/>
  </r>
  <r>
    <s v="LC007471"/>
    <n v="22133"/>
    <s v="36 months"/>
    <n v="5.78"/>
    <s v="10+ years"/>
    <n v="85912"/>
    <s v="Mortgage"/>
    <s v="small_business"/>
    <n v="745"/>
    <n v="27.8"/>
    <s v="Verified"/>
    <d v="2018-06-23T00:00:00"/>
    <s v="Fully Paid"/>
    <n v="0"/>
    <s v="Good"/>
    <s v="Upper Middle"/>
    <s v="Low"/>
    <s v="Normal"/>
  </r>
  <r>
    <s v="LC007472"/>
    <n v="26757"/>
    <s v="36 months"/>
    <n v="11.23"/>
    <s v="3 years"/>
    <n v="60910"/>
    <s v="Rent"/>
    <s v="credit_card"/>
    <n v="611"/>
    <n v="9.6999999999999993"/>
    <s v="Verified"/>
    <d v="2016-01-21T00:00:00"/>
    <s v="Fully Paid"/>
    <n v="0"/>
    <s v="Poor"/>
    <s v="Upper Middle"/>
    <s v="Medium"/>
    <s v="Normal"/>
  </r>
  <r>
    <s v="LC007473"/>
    <n v="38840"/>
    <s v="36 months"/>
    <n v="13.38"/>
    <s v="6 years"/>
    <n v="70256"/>
    <s v="Rent"/>
    <s v="vacation"/>
    <n v="753"/>
    <n v="10.3"/>
    <s v="Verified"/>
    <d v="2017-03-18T00:00:00"/>
    <s v="Fully Paid"/>
    <n v="0"/>
    <s v="Excellent"/>
    <s v="Upper Middle"/>
    <s v="Medium"/>
    <s v="Normal"/>
  </r>
  <r>
    <s v="LC007474"/>
    <n v="33069"/>
    <s v="60 months"/>
    <n v="11.79"/>
    <s v="5 years"/>
    <n v="115873"/>
    <s v="Own"/>
    <s v="credit_card"/>
    <n v="604"/>
    <n v="28.7"/>
    <s v="Verified"/>
    <d v="2015-03-03T00:00:00"/>
    <s v="Charged Off"/>
    <n v="1"/>
    <s v="Poor"/>
    <s v="High"/>
    <s v="Medium"/>
    <s v="Normal"/>
  </r>
  <r>
    <s v="LC007475"/>
    <n v="15706"/>
    <s v="36 months"/>
    <n v="28"/>
    <s v="4 years"/>
    <n v="75898"/>
    <s v="Mortgage"/>
    <s v="vacation"/>
    <n v="740"/>
    <n v="39.1"/>
    <s v="Verified"/>
    <d v="2018-03-05T00:00:00"/>
    <s v="Charged Off"/>
    <n v="1"/>
    <s v="Good"/>
    <s v="Upper Middle"/>
    <s v="Very High"/>
    <s v="Normal"/>
  </r>
  <r>
    <s v="LC007476"/>
    <n v="39231"/>
    <s v="60 months"/>
    <n v="10.81"/>
    <s v="3 years"/>
    <n v="95875"/>
    <s v="Rent"/>
    <s v="credit_card"/>
    <n v="705"/>
    <n v="13.6"/>
    <s v="Verified"/>
    <d v="2016-12-02T00:00:00"/>
    <s v="Fully Paid"/>
    <n v="0"/>
    <s v="Good"/>
    <s v="Upper Middle"/>
    <s v="Medium"/>
    <s v="Normal"/>
  </r>
  <r>
    <s v="LC007477"/>
    <n v="28909"/>
    <s v="36 months"/>
    <n v="16.690000000000001"/>
    <s v="7 years"/>
    <n v="78957"/>
    <s v="Rent"/>
    <s v="car"/>
    <n v="766"/>
    <n v="30"/>
    <s v="Verified"/>
    <d v="2018-04-20T00:00:00"/>
    <s v="Fully Paid"/>
    <n v="0"/>
    <s v="Excellent"/>
    <s v="Upper Middle"/>
    <s v="High"/>
    <s v="Normal"/>
  </r>
  <r>
    <s v="LC007478"/>
    <n v="12095"/>
    <s v="36 months"/>
    <n v="28.94"/>
    <s v="3 years"/>
    <n v="107594"/>
    <s v="Own"/>
    <s v="credit_card"/>
    <n v="738"/>
    <n v="23.6"/>
    <s v="Not Verified"/>
    <d v="2016-05-16T00:00:00"/>
    <s v="Fully Paid"/>
    <n v="0"/>
    <s v="Good"/>
    <s v="High"/>
    <s v="Very High"/>
    <s v="Normal"/>
  </r>
  <r>
    <s v="LC007479"/>
    <n v="21343"/>
    <s v="60 months"/>
    <n v="26.98"/>
    <s v="2 years"/>
    <n v="58010"/>
    <s v="Rent"/>
    <s v="education"/>
    <n v="605"/>
    <n v="34.5"/>
    <s v="Verified"/>
    <d v="2017-08-26T00:00:00"/>
    <s v="Charged Off"/>
    <n v="1"/>
    <s v="Poor"/>
    <s v="Lower Middle"/>
    <s v="Very High"/>
    <s v="High Risk"/>
  </r>
  <r>
    <s v="LC007480"/>
    <n v="27469"/>
    <s v="36 months"/>
    <n v="12.73"/>
    <s v="6 years"/>
    <n v="88383"/>
    <s v="Rent"/>
    <s v="credit_card"/>
    <n v="642"/>
    <n v="18.600000000000001"/>
    <s v="Verified"/>
    <d v="2020-08-24T00:00:00"/>
    <s v="Fully Paid"/>
    <n v="0"/>
    <s v="Poor"/>
    <s v="Upper Middle"/>
    <s v="Medium"/>
    <s v="Normal"/>
  </r>
  <r>
    <s v="LC007481"/>
    <n v="2313"/>
    <s v="36 months"/>
    <n v="13.16"/>
    <s v="1 year"/>
    <n v="31659"/>
    <s v="Mortgage"/>
    <s v="vacation"/>
    <n v="664"/>
    <n v="39"/>
    <s v="Verified"/>
    <d v="2019-12-22T00:00:00"/>
    <s v="Charged Off"/>
    <n v="1"/>
    <s v="Fair"/>
    <s v="Lower Middle"/>
    <s v="Medium"/>
    <s v="Normal"/>
  </r>
  <r>
    <s v="LC007482"/>
    <n v="8847"/>
    <s v="60 months"/>
    <n v="19.829999999999998"/>
    <s v="3 years"/>
    <n v="93750"/>
    <s v="Rent"/>
    <s v="home_improvement"/>
    <n v="805"/>
    <n v="7.9"/>
    <s v="Verified"/>
    <d v="2016-08-01T00:00:00"/>
    <s v="Fully Paid"/>
    <n v="0"/>
    <s v="Excellent"/>
    <s v="Upper Middle"/>
    <s v="High"/>
    <s v="Normal"/>
  </r>
  <r>
    <s v="LC007483"/>
    <n v="10166"/>
    <s v="36 months"/>
    <n v="27.95"/>
    <s v="7 years"/>
    <n v="137391"/>
    <s v="Rent"/>
    <s v="medical"/>
    <n v="756"/>
    <n v="39.5"/>
    <s v="Verified"/>
    <d v="2015-07-22T00:00:00"/>
    <s v="Charged Off"/>
    <n v="1"/>
    <s v="Excellent"/>
    <s v="High"/>
    <s v="Very High"/>
    <s v="Normal"/>
  </r>
  <r>
    <s v="LC007484"/>
    <n v="10930"/>
    <s v="36 months"/>
    <n v="5.25"/>
    <s v="3 years"/>
    <n v="146891"/>
    <s v="Rent"/>
    <s v="debt_consolidation"/>
    <n v="818"/>
    <n v="34.6"/>
    <s v="Not Verified"/>
    <d v="2020-07-08T00:00:00"/>
    <s v="Fully Paid"/>
    <n v="0"/>
    <s v="Excellent"/>
    <s v="High"/>
    <s v="Low"/>
    <s v="Normal"/>
  </r>
  <r>
    <s v="LC007485"/>
    <n v="4285"/>
    <s v="60 months"/>
    <n v="14.83"/>
    <s v="9 years"/>
    <n v="139553"/>
    <s v="Rent"/>
    <s v="education"/>
    <n v="626"/>
    <n v="35.299999999999997"/>
    <s v="Not Verified"/>
    <d v="2018-01-16T00:00:00"/>
    <s v="Charged Off"/>
    <n v="1"/>
    <s v="Poor"/>
    <s v="High"/>
    <s v="Medium"/>
    <s v="Normal"/>
  </r>
  <r>
    <s v="LC007486"/>
    <n v="36863"/>
    <s v="36 months"/>
    <n v="26.24"/>
    <s v="6 years"/>
    <n v="59430"/>
    <s v="Rent"/>
    <s v="credit_card"/>
    <n v="771"/>
    <n v="34.5"/>
    <s v="Verified"/>
    <d v="2018-12-10T00:00:00"/>
    <s v="Charged Off"/>
    <n v="1"/>
    <s v="Excellent"/>
    <s v="Lower Middle"/>
    <s v="Very High"/>
    <s v="Normal"/>
  </r>
  <r>
    <s v="LC007487"/>
    <n v="17704"/>
    <s v="36 months"/>
    <n v="15.26"/>
    <s v="1 year"/>
    <n v="72500"/>
    <s v="Mortgage"/>
    <s v="home_improvement"/>
    <n v="753"/>
    <n v="35.200000000000003"/>
    <s v="Not Verified"/>
    <d v="2020-04-09T00:00:00"/>
    <s v="Fully Paid"/>
    <n v="0"/>
    <s v="Excellent"/>
    <s v="Upper Middle"/>
    <s v="High"/>
    <s v="Normal"/>
  </r>
  <r>
    <s v="LC007488"/>
    <n v="19705"/>
    <s v="60 months"/>
    <n v="23"/>
    <s v="10+ years"/>
    <n v="130265"/>
    <s v="Own"/>
    <s v="car"/>
    <n v="739"/>
    <n v="33.5"/>
    <s v="Verified"/>
    <d v="2018-07-19T00:00:00"/>
    <s v="Charged Off"/>
    <n v="1"/>
    <s v="Good"/>
    <s v="High"/>
    <s v="Very High"/>
    <s v="Normal"/>
  </r>
  <r>
    <s v="LC007489"/>
    <n v="1555"/>
    <s v="36 months"/>
    <n v="22.3"/>
    <s v="4 years"/>
    <n v="100990"/>
    <s v="Rent"/>
    <s v="vacation"/>
    <n v="792"/>
    <n v="36.5"/>
    <s v="Not Verified"/>
    <d v="2018-08-23T00:00:00"/>
    <s v="Charged Off"/>
    <n v="1"/>
    <s v="Excellent"/>
    <s v="High"/>
    <s v="Very High"/>
    <s v="Normal"/>
  </r>
  <r>
    <s v="LC007490"/>
    <n v="22323"/>
    <s v="36 months"/>
    <n v="10.14"/>
    <s v="3 years"/>
    <n v="29110"/>
    <s v="Rent"/>
    <s v="vacation"/>
    <n v="670"/>
    <n v="21.1"/>
    <s v="Verified"/>
    <d v="2018-10-03T00:00:00"/>
    <s v="Fully Paid"/>
    <n v="0"/>
    <s v="Fair"/>
    <s v="Low"/>
    <s v="Medium"/>
    <s v="Normal"/>
  </r>
  <r>
    <s v="LC007491"/>
    <n v="6432"/>
    <s v="60 months"/>
    <n v="16.239999999999998"/>
    <s v="8 years"/>
    <n v="95707"/>
    <s v="Own"/>
    <s v="small_business"/>
    <n v="813"/>
    <n v="37.9"/>
    <s v="Verified"/>
    <d v="2016-04-15T00:00:00"/>
    <s v="Fully Paid"/>
    <n v="0"/>
    <s v="Excellent"/>
    <s v="Upper Middle"/>
    <s v="High"/>
    <s v="Normal"/>
  </r>
  <r>
    <s v="LC007492"/>
    <n v="2386"/>
    <s v="36 months"/>
    <n v="19.149999999999999"/>
    <s v="6 years"/>
    <n v="53144"/>
    <s v="Rent"/>
    <s v="vacation"/>
    <n v="744"/>
    <n v="18.5"/>
    <s v="Not Verified"/>
    <d v="2018-07-15T00:00:00"/>
    <s v="Fully Paid"/>
    <n v="0"/>
    <s v="Good"/>
    <s v="Lower Middle"/>
    <s v="High"/>
    <s v="Normal"/>
  </r>
  <r>
    <s v="LC007493"/>
    <n v="11619"/>
    <s v="60 months"/>
    <n v="22.89"/>
    <s v="8 years"/>
    <n v="100920"/>
    <s v="Mortgage"/>
    <s v="small_business"/>
    <n v="759"/>
    <n v="30.5"/>
    <s v="Verified"/>
    <d v="2015-10-02T00:00:00"/>
    <s v="Charged Off"/>
    <n v="1"/>
    <s v="Excellent"/>
    <s v="High"/>
    <s v="Very High"/>
    <s v="Normal"/>
  </r>
  <r>
    <s v="LC007494"/>
    <n v="7854"/>
    <s v="60 months"/>
    <n v="25.56"/>
    <s v="10+ years"/>
    <n v="59202"/>
    <s v="Rent"/>
    <s v="education"/>
    <n v="688"/>
    <n v="29.9"/>
    <s v="Verified"/>
    <d v="2017-01-26T00:00:00"/>
    <s v="Charged Off"/>
    <n v="1"/>
    <s v="Fair"/>
    <s v="Lower Middle"/>
    <s v="Very High"/>
    <s v="Normal"/>
  </r>
  <r>
    <s v="LC007495"/>
    <n v="8637"/>
    <s v="36 months"/>
    <n v="24"/>
    <s v="9 years"/>
    <n v="45826"/>
    <s v="Own"/>
    <s v="education"/>
    <n v="613"/>
    <n v="33.700000000000003"/>
    <s v="Not Verified"/>
    <d v="2016-01-09T00:00:00"/>
    <s v="Charged Off"/>
    <n v="1"/>
    <s v="Poor"/>
    <s v="Lower Middle"/>
    <s v="Very High"/>
    <s v="High Risk"/>
  </r>
  <r>
    <s v="LC007496"/>
    <n v="22225"/>
    <s v="36 months"/>
    <n v="5.71"/>
    <s v="6 years"/>
    <n v="62156"/>
    <s v="Mortgage"/>
    <s v="credit_card"/>
    <n v="768"/>
    <n v="30.8"/>
    <s v="Not Verified"/>
    <d v="2020-10-12T00:00:00"/>
    <s v="Fully Paid"/>
    <n v="0"/>
    <s v="Excellent"/>
    <s v="Upper Middle"/>
    <s v="Low"/>
    <s v="Normal"/>
  </r>
  <r>
    <s v="LC007497"/>
    <n v="27739"/>
    <s v="36 months"/>
    <n v="21.77"/>
    <s v="1 year"/>
    <n v="46246"/>
    <s v="Mortgage"/>
    <s v="small_business"/>
    <n v="800"/>
    <n v="6.2"/>
    <s v="Not Verified"/>
    <d v="2020-07-26T00:00:00"/>
    <s v="Fully Paid"/>
    <n v="0"/>
    <s v="Excellent"/>
    <s v="Lower Middle"/>
    <s v="Very High"/>
    <s v="Normal"/>
  </r>
  <r>
    <s v="LC007498"/>
    <n v="11618"/>
    <s v="36 months"/>
    <n v="17.43"/>
    <s v="1 year"/>
    <n v="44004"/>
    <s v="Rent"/>
    <s v="car"/>
    <n v="752"/>
    <n v="30.9"/>
    <s v="Verified"/>
    <d v="2018-05-29T00:00:00"/>
    <s v="Fully Paid"/>
    <n v="0"/>
    <s v="Excellent"/>
    <s v="Lower Middle"/>
    <s v="High"/>
    <s v="Normal"/>
  </r>
  <r>
    <s v="LC007499"/>
    <n v="37561"/>
    <s v="60 months"/>
    <n v="19.350000000000001"/>
    <s v="1 year"/>
    <n v="101183"/>
    <s v="Own"/>
    <s v="credit_card"/>
    <n v="748"/>
    <n v="5.8"/>
    <s v="Verified"/>
    <d v="2019-09-19T00:00:00"/>
    <s v="Fully Paid"/>
    <n v="0"/>
    <s v="Good"/>
    <s v="High"/>
    <s v="High"/>
    <s v="Normal"/>
  </r>
  <r>
    <s v="LC007500"/>
    <n v="8373"/>
    <s v="36 months"/>
    <n v="14.32"/>
    <s v="4 years"/>
    <n v="64100"/>
    <s v="Rent"/>
    <s v="small_business"/>
    <n v="645"/>
    <n v="23.7"/>
    <s v="Not Verified"/>
    <d v="2019-08-11T00:00:00"/>
    <s v="Fully Paid"/>
    <n v="0"/>
    <s v="Poor"/>
    <s v="Upper Middle"/>
    <s v="Medium"/>
    <s v="Normal"/>
  </r>
  <r>
    <s v="LC007501"/>
    <n v="36281"/>
    <s v="36 months"/>
    <n v="22.85"/>
    <s v="&lt; 1 year"/>
    <n v="31544"/>
    <s v="Mortgage"/>
    <s v="home_improvement"/>
    <n v="847"/>
    <n v="34.4"/>
    <s v="Verified"/>
    <d v="2019-02-11T00:00:00"/>
    <s v="Charged Off"/>
    <n v="1"/>
    <s v="Excellent"/>
    <s v="Lower Middle"/>
    <s v="Very High"/>
    <s v="Normal"/>
  </r>
  <r>
    <s v="LC007502"/>
    <n v="21187"/>
    <s v="36 months"/>
    <n v="21.85"/>
    <s v="6 years"/>
    <n v="31102"/>
    <s v="Rent"/>
    <s v="debt_consolidation"/>
    <n v="705"/>
    <n v="34"/>
    <s v="Verified"/>
    <d v="2015-08-22T00:00:00"/>
    <s v="Charged Off"/>
    <n v="1"/>
    <s v="Good"/>
    <s v="Lower Middle"/>
    <s v="Very High"/>
    <s v="Normal"/>
  </r>
  <r>
    <s v="LC007503"/>
    <n v="3327"/>
    <s v="60 months"/>
    <n v="19.489999999999998"/>
    <s v="1 year"/>
    <n v="85491"/>
    <s v="Rent"/>
    <s v="medical"/>
    <n v="826"/>
    <n v="34.4"/>
    <s v="Verified"/>
    <d v="2016-07-03T00:00:00"/>
    <s v="Charged Off"/>
    <n v="1"/>
    <s v="Excellent"/>
    <s v="Upper Middle"/>
    <s v="High"/>
    <s v="Normal"/>
  </r>
  <r>
    <s v="LC007504"/>
    <n v="33391"/>
    <s v="36 months"/>
    <n v="26.54"/>
    <s v="3 years"/>
    <n v="42869"/>
    <s v="Mortgage"/>
    <s v="medical"/>
    <n v="838"/>
    <n v="26.1"/>
    <s v="Not Verified"/>
    <d v="2019-11-25T00:00:00"/>
    <s v="Charged Off"/>
    <n v="1"/>
    <s v="Excellent"/>
    <s v="Lower Middle"/>
    <s v="Very High"/>
    <s v="Normal"/>
  </r>
  <r>
    <s v="LC007505"/>
    <n v="19549"/>
    <s v="60 months"/>
    <n v="7.55"/>
    <s v="8 years"/>
    <n v="49541"/>
    <s v="Rent"/>
    <s v="car"/>
    <n v="817"/>
    <n v="11.4"/>
    <s v="Verified"/>
    <d v="2020-11-17T00:00:00"/>
    <s v="Fully Paid"/>
    <n v="0"/>
    <s v="Excellent"/>
    <s v="Lower Middle"/>
    <s v="Low"/>
    <s v="Normal"/>
  </r>
  <r>
    <s v="LC007506"/>
    <n v="8642"/>
    <s v="36 months"/>
    <n v="12.53"/>
    <s v="7 years"/>
    <n v="119660"/>
    <s v="Rent"/>
    <s v="debt_consolidation"/>
    <n v="670"/>
    <n v="22.8"/>
    <s v="Verified"/>
    <d v="2018-10-11T00:00:00"/>
    <s v="Fully Paid"/>
    <n v="0"/>
    <s v="Fair"/>
    <s v="High"/>
    <s v="Medium"/>
    <s v="Normal"/>
  </r>
  <r>
    <s v="LC007507"/>
    <n v="15435"/>
    <s v="60 months"/>
    <n v="17.38"/>
    <s v="9 years"/>
    <n v="38150"/>
    <s v="Rent"/>
    <s v="home_improvement"/>
    <n v="795"/>
    <n v="23.1"/>
    <s v="Verified"/>
    <d v="2017-12-23T00:00:00"/>
    <s v="Fully Paid"/>
    <n v="0"/>
    <s v="Excellent"/>
    <s v="Lower Middle"/>
    <s v="High"/>
    <s v="Normal"/>
  </r>
  <r>
    <s v="LC007508"/>
    <n v="34760"/>
    <s v="36 months"/>
    <n v="28.97"/>
    <s v="1 year"/>
    <n v="107425"/>
    <s v="Rent"/>
    <s v="education"/>
    <n v="809"/>
    <n v="16.399999999999999"/>
    <s v="Verified"/>
    <d v="2020-05-22T00:00:00"/>
    <s v="Fully Paid"/>
    <n v="0"/>
    <s v="Excellent"/>
    <s v="High"/>
    <s v="Very High"/>
    <s v="Normal"/>
  </r>
  <r>
    <s v="LC007509"/>
    <n v="39192"/>
    <s v="36 months"/>
    <n v="6.8"/>
    <s v="3 years"/>
    <n v="144245"/>
    <s v="Mortgage"/>
    <s v="home_improvement"/>
    <n v="734"/>
    <n v="19.8"/>
    <s v="Verified"/>
    <d v="2020-03-07T00:00:00"/>
    <s v="Fully Paid"/>
    <n v="0"/>
    <s v="Good"/>
    <s v="High"/>
    <s v="Low"/>
    <s v="Normal"/>
  </r>
  <r>
    <s v="LC007510"/>
    <n v="5381"/>
    <s v="60 months"/>
    <n v="13.43"/>
    <s v="3 years"/>
    <n v="30556"/>
    <s v="Rent"/>
    <s v="medical"/>
    <n v="743"/>
    <n v="35.5"/>
    <s v="Verified"/>
    <d v="2016-05-14T00:00:00"/>
    <s v="Charged Off"/>
    <n v="1"/>
    <s v="Good"/>
    <s v="Lower Middle"/>
    <s v="Medium"/>
    <s v="Normal"/>
  </r>
  <r>
    <s v="LC007511"/>
    <n v="32047"/>
    <s v="36 months"/>
    <n v="28.15"/>
    <s v="1 year"/>
    <n v="48552"/>
    <s v="Own"/>
    <s v="debt_consolidation"/>
    <n v="724"/>
    <n v="23.1"/>
    <s v="Not Verified"/>
    <d v="2015-07-29T00:00:00"/>
    <s v="Fully Paid"/>
    <n v="0"/>
    <s v="Good"/>
    <s v="Lower Middle"/>
    <s v="Very High"/>
    <s v="Normal"/>
  </r>
  <r>
    <s v="LC007512"/>
    <n v="20558"/>
    <s v="36 months"/>
    <n v="27.45"/>
    <s v="1 year"/>
    <n v="123730"/>
    <s v="Mortgage"/>
    <s v="car"/>
    <n v="769"/>
    <n v="29.7"/>
    <s v="Verified"/>
    <d v="2019-03-18T00:00:00"/>
    <s v="Charged Off"/>
    <n v="1"/>
    <s v="Excellent"/>
    <s v="High"/>
    <s v="Very High"/>
    <s v="Normal"/>
  </r>
  <r>
    <s v="LC007513"/>
    <n v="31782"/>
    <s v="60 months"/>
    <n v="26.63"/>
    <s v="4 years"/>
    <n v="122145"/>
    <s v="Rent"/>
    <s v="small_business"/>
    <n v="708"/>
    <n v="22.4"/>
    <s v="Verified"/>
    <d v="2019-02-24T00:00:00"/>
    <s v="Fully Paid"/>
    <n v="0"/>
    <s v="Good"/>
    <s v="High"/>
    <s v="Very High"/>
    <s v="Normal"/>
  </r>
  <r>
    <s v="LC007514"/>
    <n v="5782"/>
    <s v="36 months"/>
    <n v="12.71"/>
    <s v="10+ years"/>
    <n v="72396"/>
    <s v="Rent"/>
    <s v="credit_card"/>
    <n v="776"/>
    <n v="26.6"/>
    <s v="Verified"/>
    <d v="2017-08-27T00:00:00"/>
    <s v="Fully Paid"/>
    <n v="0"/>
    <s v="Excellent"/>
    <s v="Upper Middle"/>
    <s v="Medium"/>
    <s v="Normal"/>
  </r>
  <r>
    <s v="LC007515"/>
    <n v="26881"/>
    <s v="36 months"/>
    <n v="26.17"/>
    <s v="3 years"/>
    <n v="102463"/>
    <s v="Rent"/>
    <s v="debt_consolidation"/>
    <n v="771"/>
    <n v="8.1999999999999993"/>
    <s v="Not Verified"/>
    <d v="2019-05-04T00:00:00"/>
    <s v="Fully Paid"/>
    <n v="0"/>
    <s v="Excellent"/>
    <s v="High"/>
    <s v="Very High"/>
    <s v="Normal"/>
  </r>
  <r>
    <s v="LC007516"/>
    <n v="30409"/>
    <s v="36 months"/>
    <n v="17.63"/>
    <s v="7 years"/>
    <n v="31463"/>
    <s v="Mortgage"/>
    <s v="car"/>
    <n v="834"/>
    <n v="37.6"/>
    <s v="Verified"/>
    <d v="2015-09-22T00:00:00"/>
    <s v="Charged Off"/>
    <n v="1"/>
    <s v="Excellent"/>
    <s v="Lower Middle"/>
    <s v="High"/>
    <s v="Normal"/>
  </r>
  <r>
    <s v="LC007517"/>
    <n v="20462"/>
    <s v="60 months"/>
    <n v="20.49"/>
    <s v="3 years"/>
    <n v="64623"/>
    <s v="Mortgage"/>
    <s v="debt_consolidation"/>
    <n v="632"/>
    <n v="20.3"/>
    <s v="Verified"/>
    <d v="2018-07-26T00:00:00"/>
    <s v="Charged Off"/>
    <n v="1"/>
    <s v="Poor"/>
    <s v="Upper Middle"/>
    <s v="Very High"/>
    <s v="High Risk"/>
  </r>
  <r>
    <s v="LC007518"/>
    <n v="3983"/>
    <s v="36 months"/>
    <n v="10.97"/>
    <s v="7 years"/>
    <n v="50560"/>
    <s v="Rent"/>
    <s v="small_business"/>
    <n v="688"/>
    <n v="31.2"/>
    <s v="Verified"/>
    <d v="2015-02-23T00:00:00"/>
    <s v="Fully Paid"/>
    <n v="0"/>
    <s v="Fair"/>
    <s v="Lower Middle"/>
    <s v="Medium"/>
    <s v="Normal"/>
  </r>
  <r>
    <s v="LC007519"/>
    <n v="32933"/>
    <s v="36 months"/>
    <n v="22.67"/>
    <s v="4 years"/>
    <n v="34410"/>
    <s v="Rent"/>
    <s v="vacation"/>
    <n v="687"/>
    <n v="28.3"/>
    <s v="Verified"/>
    <d v="2015-02-11T00:00:00"/>
    <s v="Charged Off"/>
    <n v="1"/>
    <s v="Fair"/>
    <s v="Lower Middle"/>
    <s v="Very High"/>
    <s v="Normal"/>
  </r>
  <r>
    <s v="LC007520"/>
    <n v="3523"/>
    <s v="36 months"/>
    <n v="13.19"/>
    <s v="&lt; 1 year"/>
    <n v="107967"/>
    <s v="Mortgage"/>
    <s v="small_business"/>
    <n v="768"/>
    <n v="33"/>
    <s v="Not Verified"/>
    <d v="2015-07-16T00:00:00"/>
    <s v="Fully Paid"/>
    <n v="0"/>
    <s v="Excellent"/>
    <s v="High"/>
    <s v="Medium"/>
    <s v="Normal"/>
  </r>
  <r>
    <s v="LC007521"/>
    <n v="10677"/>
    <s v="36 months"/>
    <n v="13.6"/>
    <s v="8 years"/>
    <n v="78119"/>
    <s v="Own"/>
    <s v="medical"/>
    <n v="608"/>
    <n v="6.2"/>
    <s v="Not Verified"/>
    <d v="2020-01-17T00:00:00"/>
    <s v="Fully Paid"/>
    <n v="0"/>
    <s v="Poor"/>
    <s v="Upper Middle"/>
    <s v="Medium"/>
    <s v="Normal"/>
  </r>
  <r>
    <s v="LC007522"/>
    <n v="11292"/>
    <s v="60 months"/>
    <n v="20.92"/>
    <s v="7 years"/>
    <n v="36351"/>
    <s v="Own"/>
    <s v="vacation"/>
    <n v="694"/>
    <n v="37.700000000000003"/>
    <s v="Verified"/>
    <d v="2019-07-05T00:00:00"/>
    <s v="Charged Off"/>
    <n v="1"/>
    <s v="Fair"/>
    <s v="Lower Middle"/>
    <s v="Very High"/>
    <s v="Normal"/>
  </r>
  <r>
    <s v="LC007523"/>
    <n v="16089"/>
    <s v="36 months"/>
    <n v="11"/>
    <s v="&lt; 1 year"/>
    <n v="54388"/>
    <s v="Own"/>
    <s v="education"/>
    <n v="614"/>
    <n v="34"/>
    <s v="Not Verified"/>
    <d v="2020-06-23T00:00:00"/>
    <s v="Charged Off"/>
    <n v="1"/>
    <s v="Poor"/>
    <s v="Lower Middle"/>
    <s v="Medium"/>
    <s v="Normal"/>
  </r>
  <r>
    <s v="LC007524"/>
    <n v="5581"/>
    <s v="36 months"/>
    <n v="10.61"/>
    <s v="2 years"/>
    <n v="122616"/>
    <s v="Mortgage"/>
    <s v="medical"/>
    <n v="739"/>
    <n v="34.200000000000003"/>
    <s v="Not Verified"/>
    <d v="2017-09-30T00:00:00"/>
    <s v="Fully Paid"/>
    <n v="0"/>
    <s v="Good"/>
    <s v="High"/>
    <s v="Medium"/>
    <s v="Normal"/>
  </r>
  <r>
    <s v="LC007525"/>
    <n v="12907"/>
    <s v="36 months"/>
    <n v="14.23"/>
    <s v="2 years"/>
    <n v="34968"/>
    <s v="Mortgage"/>
    <s v="education"/>
    <n v="706"/>
    <n v="21.3"/>
    <s v="Not Verified"/>
    <d v="2018-07-11T00:00:00"/>
    <s v="Fully Paid"/>
    <n v="0"/>
    <s v="Good"/>
    <s v="Lower Middle"/>
    <s v="Medium"/>
    <s v="Normal"/>
  </r>
  <r>
    <s v="LC007526"/>
    <n v="6609"/>
    <s v="36 months"/>
    <n v="24.45"/>
    <s v="4 years"/>
    <n v="94259"/>
    <s v="Mortgage"/>
    <s v="credit_card"/>
    <n v="615"/>
    <n v="32.9"/>
    <s v="Verified"/>
    <d v="2016-07-04T00:00:00"/>
    <s v="Charged Off"/>
    <n v="1"/>
    <s v="Poor"/>
    <s v="Upper Middle"/>
    <s v="Very High"/>
    <s v="High Risk"/>
  </r>
  <r>
    <s v="LC007527"/>
    <n v="23936"/>
    <s v="60 months"/>
    <n v="10.62"/>
    <s v="6 years"/>
    <n v="114656"/>
    <s v="Mortgage"/>
    <s v="education"/>
    <n v="650"/>
    <n v="25.1"/>
    <s v="Verified"/>
    <d v="2018-07-26T00:00:00"/>
    <s v="Fully Paid"/>
    <n v="0"/>
    <s v="Fair"/>
    <s v="High"/>
    <s v="Medium"/>
    <s v="Normal"/>
  </r>
  <r>
    <s v="LC007528"/>
    <n v="34988"/>
    <s v="36 months"/>
    <n v="24.68"/>
    <s v="&lt; 1 year"/>
    <n v="60596"/>
    <s v="Mortgage"/>
    <s v="small_business"/>
    <n v="677"/>
    <n v="22.6"/>
    <s v="Not Verified"/>
    <d v="2019-05-12T00:00:00"/>
    <s v="Fully Paid"/>
    <n v="0"/>
    <s v="Fair"/>
    <s v="Upper Middle"/>
    <s v="Very High"/>
    <s v="Normal"/>
  </r>
  <r>
    <s v="LC007529"/>
    <n v="30506"/>
    <s v="36 months"/>
    <n v="22.39"/>
    <s v="&lt; 1 year"/>
    <n v="133670"/>
    <s v="Rent"/>
    <s v="home_improvement"/>
    <n v="676"/>
    <n v="32.5"/>
    <s v="Not Verified"/>
    <d v="2017-05-26T00:00:00"/>
    <s v="Charged Off"/>
    <n v="1"/>
    <s v="Fair"/>
    <s v="High"/>
    <s v="Very High"/>
    <s v="Normal"/>
  </r>
  <r>
    <s v="LC007530"/>
    <n v="14163"/>
    <s v="36 months"/>
    <n v="21.98"/>
    <s v="9 years"/>
    <n v="102808"/>
    <s v="Rent"/>
    <s v="medical"/>
    <n v="605"/>
    <n v="27"/>
    <s v="Not Verified"/>
    <d v="2016-08-24T00:00:00"/>
    <s v="Charged Off"/>
    <n v="1"/>
    <s v="Poor"/>
    <s v="High"/>
    <s v="Very High"/>
    <s v="High Risk"/>
  </r>
  <r>
    <s v="LC007531"/>
    <n v="13537"/>
    <s v="60 months"/>
    <n v="16.87"/>
    <s v="5 years"/>
    <n v="79257"/>
    <s v="Mortgage"/>
    <s v="medical"/>
    <n v="755"/>
    <n v="7.7"/>
    <s v="Not Verified"/>
    <d v="2017-08-14T00:00:00"/>
    <s v="Fully Paid"/>
    <n v="0"/>
    <s v="Excellent"/>
    <s v="Upper Middle"/>
    <s v="High"/>
    <s v="Normal"/>
  </r>
  <r>
    <s v="LC007532"/>
    <n v="23419"/>
    <s v="36 months"/>
    <n v="23.65"/>
    <s v="4 years"/>
    <n v="114168"/>
    <s v="Rent"/>
    <s v="vacation"/>
    <n v="755"/>
    <n v="16"/>
    <s v="Not Verified"/>
    <d v="2015-06-15T00:00:00"/>
    <s v="Fully Paid"/>
    <n v="0"/>
    <s v="Excellent"/>
    <s v="High"/>
    <s v="Very High"/>
    <s v="Normal"/>
  </r>
  <r>
    <s v="LC007533"/>
    <n v="10455"/>
    <s v="36 months"/>
    <n v="5.34"/>
    <s v="2 years"/>
    <n v="69544"/>
    <s v="Mortgage"/>
    <s v="medical"/>
    <n v="592"/>
    <n v="26.8"/>
    <s v="Verified"/>
    <d v="2019-04-28T00:00:00"/>
    <s v="Charged Off"/>
    <n v="1"/>
    <s v="Very Poor"/>
    <s v="Upper Middle"/>
    <s v="Low"/>
    <s v="Normal"/>
  </r>
  <r>
    <s v="LC007534"/>
    <n v="10063"/>
    <s v="60 months"/>
    <n v="12.64"/>
    <s v="2 years"/>
    <n v="62581"/>
    <s v="Mortgage"/>
    <s v="credit_card"/>
    <n v="737"/>
    <n v="36.6"/>
    <s v="Verified"/>
    <d v="2018-04-16T00:00:00"/>
    <s v="Fully Paid"/>
    <n v="0"/>
    <s v="Good"/>
    <s v="Upper Middle"/>
    <s v="Medium"/>
    <s v="Normal"/>
  </r>
  <r>
    <s v="LC007535"/>
    <n v="1834"/>
    <s v="60 months"/>
    <n v="21.98"/>
    <s v="3 years"/>
    <n v="56225"/>
    <s v="Rent"/>
    <s v="vacation"/>
    <n v="803"/>
    <n v="37.700000000000003"/>
    <s v="Verified"/>
    <d v="2017-08-26T00:00:00"/>
    <s v="Charged Off"/>
    <n v="1"/>
    <s v="Excellent"/>
    <s v="Lower Middle"/>
    <s v="Very High"/>
    <s v="Normal"/>
  </r>
  <r>
    <s v="LC007536"/>
    <n v="33214"/>
    <s v="60 months"/>
    <n v="29.68"/>
    <s v="10+ years"/>
    <n v="142356"/>
    <s v="Rent"/>
    <s v="medical"/>
    <n v="804"/>
    <n v="34.4"/>
    <s v="Verified"/>
    <d v="2019-04-23T00:00:00"/>
    <s v="Charged Off"/>
    <n v="1"/>
    <s v="Excellent"/>
    <s v="High"/>
    <s v="Very High"/>
    <s v="Normal"/>
  </r>
  <r>
    <s v="LC007537"/>
    <n v="28398"/>
    <s v="36 months"/>
    <n v="5.0599999999999996"/>
    <s v="9 years"/>
    <n v="115378"/>
    <s v="Rent"/>
    <s v="debt_consolidation"/>
    <n v="773"/>
    <n v="13.9"/>
    <s v="Not Verified"/>
    <d v="2017-02-11T00:00:00"/>
    <s v="Fully Paid"/>
    <n v="0"/>
    <s v="Excellent"/>
    <s v="High"/>
    <s v="Low"/>
    <s v="Normal"/>
  </r>
  <r>
    <s v="LC007538"/>
    <n v="35492"/>
    <s v="60 months"/>
    <n v="17.75"/>
    <s v="1 year"/>
    <n v="22363"/>
    <s v="Rent"/>
    <s v="small_business"/>
    <n v="704"/>
    <n v="21.6"/>
    <s v="Verified"/>
    <d v="2019-01-21T00:00:00"/>
    <s v="Fully Paid"/>
    <n v="0"/>
    <s v="Good"/>
    <s v="Low"/>
    <s v="High"/>
    <s v="Normal"/>
  </r>
  <r>
    <s v="LC007539"/>
    <n v="3413"/>
    <s v="36 months"/>
    <n v="28.1"/>
    <s v="8 years"/>
    <n v="116709"/>
    <s v="Mortgage"/>
    <s v="vacation"/>
    <n v="586"/>
    <n v="20.2"/>
    <s v="Verified"/>
    <d v="2018-09-11T00:00:00"/>
    <s v="Charged Off"/>
    <n v="1"/>
    <s v="Very Poor"/>
    <s v="High"/>
    <s v="Very High"/>
    <s v="High Risk"/>
  </r>
  <r>
    <s v="LC007540"/>
    <n v="10505"/>
    <s v="36 months"/>
    <n v="26.59"/>
    <s v="3 years"/>
    <n v="109274"/>
    <s v="Rent"/>
    <s v="vacation"/>
    <n v="817"/>
    <n v="20.399999999999999"/>
    <s v="Verified"/>
    <d v="2020-04-16T00:00:00"/>
    <s v="Fully Paid"/>
    <n v="0"/>
    <s v="Excellent"/>
    <s v="High"/>
    <s v="Very High"/>
    <s v="Normal"/>
  </r>
  <r>
    <s v="LC007541"/>
    <n v="38266"/>
    <s v="36 months"/>
    <n v="5.58"/>
    <s v="9 years"/>
    <n v="144228"/>
    <s v="Mortgage"/>
    <s v="medical"/>
    <n v="634"/>
    <n v="6.7"/>
    <s v="Not Verified"/>
    <d v="2018-12-16T00:00:00"/>
    <s v="Fully Paid"/>
    <n v="0"/>
    <s v="Poor"/>
    <s v="High"/>
    <s v="Low"/>
    <s v="Normal"/>
  </r>
  <r>
    <s v="LC007542"/>
    <n v="3105"/>
    <s v="36 months"/>
    <n v="18.239999999999998"/>
    <s v="2 years"/>
    <n v="47436"/>
    <s v="Rent"/>
    <s v="home_improvement"/>
    <n v="797"/>
    <n v="11.1"/>
    <s v="Verified"/>
    <d v="2018-01-09T00:00:00"/>
    <s v="Fully Paid"/>
    <n v="0"/>
    <s v="Excellent"/>
    <s v="Lower Middle"/>
    <s v="High"/>
    <s v="Normal"/>
  </r>
  <r>
    <s v="LC007543"/>
    <n v="3568"/>
    <s v="60 months"/>
    <n v="5.1100000000000003"/>
    <s v="9 years"/>
    <n v="53085"/>
    <s v="Mortgage"/>
    <s v="car"/>
    <n v="796"/>
    <n v="10.4"/>
    <s v="Verified"/>
    <d v="2019-07-26T00:00:00"/>
    <s v="Fully Paid"/>
    <n v="0"/>
    <s v="Excellent"/>
    <s v="Lower Middle"/>
    <s v="Low"/>
    <s v="Normal"/>
  </r>
  <r>
    <s v="LC007544"/>
    <n v="38679"/>
    <s v="36 months"/>
    <n v="24.74"/>
    <s v="10+ years"/>
    <n v="42921"/>
    <s v="Rent"/>
    <s v="debt_consolidation"/>
    <n v="749"/>
    <n v="26.6"/>
    <s v="Not Verified"/>
    <d v="2018-04-21T00:00:00"/>
    <s v="Charged Off"/>
    <n v="1"/>
    <s v="Good"/>
    <s v="Lower Middle"/>
    <s v="Very High"/>
    <s v="Normal"/>
  </r>
  <r>
    <s v="LC007545"/>
    <n v="34560"/>
    <s v="60 months"/>
    <n v="12.72"/>
    <s v="6 years"/>
    <n v="98202"/>
    <s v="Own"/>
    <s v="medical"/>
    <n v="585"/>
    <n v="19.399999999999999"/>
    <s v="Verified"/>
    <d v="2019-12-01T00:00:00"/>
    <s v="Fully Paid"/>
    <n v="0"/>
    <s v="Very Poor"/>
    <s v="Upper Middle"/>
    <s v="Medium"/>
    <s v="Normal"/>
  </r>
  <r>
    <s v="LC007546"/>
    <n v="15195"/>
    <s v="60 months"/>
    <n v="24.14"/>
    <s v="8 years"/>
    <n v="28896"/>
    <s v="Rent"/>
    <s v="small_business"/>
    <n v="843"/>
    <n v="16.399999999999999"/>
    <s v="Verified"/>
    <d v="2017-05-28T00:00:00"/>
    <s v="Charged Off"/>
    <n v="1"/>
    <s v="Excellent"/>
    <s v="Low"/>
    <s v="Very High"/>
    <s v="Normal"/>
  </r>
  <r>
    <s v="LC007547"/>
    <n v="16762"/>
    <s v="36 months"/>
    <n v="28.62"/>
    <s v="1 year"/>
    <n v="133433"/>
    <s v="Rent"/>
    <s v="medical"/>
    <n v="707"/>
    <n v="20.5"/>
    <s v="Not Verified"/>
    <d v="2020-04-11T00:00:00"/>
    <s v="Fully Paid"/>
    <n v="0"/>
    <s v="Good"/>
    <s v="High"/>
    <s v="Very High"/>
    <s v="Normal"/>
  </r>
  <r>
    <s v="LC007548"/>
    <n v="16898"/>
    <s v="60 months"/>
    <n v="29.4"/>
    <s v="5 years"/>
    <n v="33785"/>
    <s v="Own"/>
    <s v="medical"/>
    <n v="654"/>
    <n v="16.3"/>
    <s v="Verified"/>
    <d v="2019-01-09T00:00:00"/>
    <s v="Charged Off"/>
    <n v="1"/>
    <s v="Fair"/>
    <s v="Lower Middle"/>
    <s v="Very High"/>
    <s v="Normal"/>
  </r>
  <r>
    <s v="LC007549"/>
    <n v="22577"/>
    <s v="36 months"/>
    <n v="27.35"/>
    <s v="4 years"/>
    <n v="138459"/>
    <s v="Mortgage"/>
    <s v="education"/>
    <n v="795"/>
    <n v="31.5"/>
    <s v="Not Verified"/>
    <d v="2016-01-15T00:00:00"/>
    <s v="Charged Off"/>
    <n v="1"/>
    <s v="Excellent"/>
    <s v="High"/>
    <s v="Very High"/>
    <s v="Normal"/>
  </r>
  <r>
    <s v="LC007550"/>
    <n v="2214"/>
    <s v="36 months"/>
    <n v="10.1"/>
    <s v="&lt; 1 year"/>
    <n v="78385"/>
    <s v="Rent"/>
    <s v="debt_consolidation"/>
    <n v="619"/>
    <n v="10.8"/>
    <s v="Verified"/>
    <d v="2019-02-27T00:00:00"/>
    <s v="Fully Paid"/>
    <n v="0"/>
    <s v="Poor"/>
    <s v="Upper Middle"/>
    <s v="Medium"/>
    <s v="Normal"/>
  </r>
  <r>
    <s v="LC007551"/>
    <n v="21803"/>
    <s v="60 months"/>
    <n v="9.8699999999999992"/>
    <s v="10+ years"/>
    <n v="112986"/>
    <s v="Rent"/>
    <s v="education"/>
    <n v="763"/>
    <n v="7"/>
    <s v="Verified"/>
    <d v="2018-04-13T00:00:00"/>
    <s v="Fully Paid"/>
    <n v="0"/>
    <s v="Excellent"/>
    <s v="High"/>
    <s v="Low"/>
    <s v="Normal"/>
  </r>
  <r>
    <s v="LC007552"/>
    <n v="24698"/>
    <s v="36 months"/>
    <n v="20.64"/>
    <s v="6 years"/>
    <n v="106164"/>
    <s v="Mortgage"/>
    <s v="vacation"/>
    <n v="659"/>
    <n v="27.8"/>
    <s v="Verified"/>
    <d v="2017-10-23T00:00:00"/>
    <s v="Charged Off"/>
    <n v="1"/>
    <s v="Fair"/>
    <s v="High"/>
    <s v="Very High"/>
    <s v="Normal"/>
  </r>
  <r>
    <s v="LC007553"/>
    <n v="33980"/>
    <s v="36 months"/>
    <n v="18.600000000000001"/>
    <s v="&lt; 1 year"/>
    <n v="73805"/>
    <s v="Mortgage"/>
    <s v="home_improvement"/>
    <n v="683"/>
    <n v="13.1"/>
    <s v="Verified"/>
    <d v="2020-04-12T00:00:00"/>
    <s v="Fully Paid"/>
    <n v="0"/>
    <s v="Fair"/>
    <s v="Upper Middle"/>
    <s v="High"/>
    <s v="Normal"/>
  </r>
  <r>
    <s v="LC007554"/>
    <n v="2658"/>
    <s v="36 months"/>
    <n v="5.24"/>
    <s v="9 years"/>
    <n v="133675"/>
    <s v="Rent"/>
    <s v="vacation"/>
    <n v="588"/>
    <n v="27.5"/>
    <s v="Not Verified"/>
    <d v="2016-04-18T00:00:00"/>
    <s v="Charged Off"/>
    <n v="1"/>
    <s v="Very Poor"/>
    <s v="High"/>
    <s v="Low"/>
    <s v="Normal"/>
  </r>
  <r>
    <s v="LC007555"/>
    <n v="13270"/>
    <s v="60 months"/>
    <n v="14.79"/>
    <s v="8 years"/>
    <n v="59653"/>
    <s v="Rent"/>
    <s v="medical"/>
    <n v="717"/>
    <n v="7"/>
    <s v="Not Verified"/>
    <d v="2016-10-13T00:00:00"/>
    <s v="Fully Paid"/>
    <n v="0"/>
    <s v="Good"/>
    <s v="Lower Middle"/>
    <s v="Medium"/>
    <s v="Normal"/>
  </r>
  <r>
    <s v="LC007556"/>
    <n v="38792"/>
    <s v="36 months"/>
    <n v="27.67"/>
    <s v="3 years"/>
    <n v="63469"/>
    <s v="Rent"/>
    <s v="home_improvement"/>
    <n v="628"/>
    <n v="13.6"/>
    <s v="Not Verified"/>
    <d v="2016-10-12T00:00:00"/>
    <s v="Charged Off"/>
    <n v="1"/>
    <s v="Poor"/>
    <s v="Upper Middle"/>
    <s v="Very High"/>
    <s v="High Risk"/>
  </r>
  <r>
    <s v="LC007557"/>
    <n v="23301"/>
    <s v="36 months"/>
    <n v="27.46"/>
    <s v="7 years"/>
    <n v="51903"/>
    <s v="Rent"/>
    <s v="home_improvement"/>
    <n v="737"/>
    <n v="10.4"/>
    <s v="Not Verified"/>
    <d v="2015-01-26T00:00:00"/>
    <s v="Fully Paid"/>
    <n v="0"/>
    <s v="Good"/>
    <s v="Lower Middle"/>
    <s v="Very High"/>
    <s v="Normal"/>
  </r>
  <r>
    <s v="LC007558"/>
    <n v="6141"/>
    <s v="36 months"/>
    <n v="10.1"/>
    <s v="&lt; 1 year"/>
    <n v="89542"/>
    <s v="Rent"/>
    <s v="medical"/>
    <n v="844"/>
    <n v="15.2"/>
    <s v="Verified"/>
    <d v="2019-09-17T00:00:00"/>
    <s v="Fully Paid"/>
    <n v="0"/>
    <s v="Excellent"/>
    <s v="Upper Middle"/>
    <s v="Medium"/>
    <s v="Normal"/>
  </r>
  <r>
    <s v="LC007559"/>
    <n v="39756"/>
    <s v="60 months"/>
    <n v="14.55"/>
    <s v="4 years"/>
    <n v="97538"/>
    <s v="Rent"/>
    <s v="credit_card"/>
    <n v="753"/>
    <n v="16.5"/>
    <s v="Not Verified"/>
    <d v="2018-01-11T00:00:00"/>
    <s v="Fully Paid"/>
    <n v="0"/>
    <s v="Excellent"/>
    <s v="Upper Middle"/>
    <s v="Medium"/>
    <s v="Normal"/>
  </r>
  <r>
    <s v="LC007560"/>
    <n v="14777"/>
    <s v="36 months"/>
    <n v="19.010000000000002"/>
    <s v="2 years"/>
    <n v="113136"/>
    <s v="Rent"/>
    <s v="vacation"/>
    <n v="771"/>
    <n v="22.3"/>
    <s v="Verified"/>
    <d v="2016-08-14T00:00:00"/>
    <s v="Fully Paid"/>
    <n v="0"/>
    <s v="Excellent"/>
    <s v="High"/>
    <s v="High"/>
    <s v="Normal"/>
  </r>
  <r>
    <s v="LC007561"/>
    <n v="39346"/>
    <s v="36 months"/>
    <n v="26.32"/>
    <s v="3 years"/>
    <n v="131286"/>
    <s v="Rent"/>
    <s v="education"/>
    <n v="741"/>
    <n v="23.2"/>
    <s v="Not Verified"/>
    <d v="2015-03-01T00:00:00"/>
    <s v="Fully Paid"/>
    <n v="0"/>
    <s v="Good"/>
    <s v="High"/>
    <s v="Very High"/>
    <s v="Normal"/>
  </r>
  <r>
    <s v="LC007562"/>
    <n v="30441"/>
    <s v="36 months"/>
    <n v="18.3"/>
    <s v="3 years"/>
    <n v="67670"/>
    <s v="Rent"/>
    <s v="debt_consolidation"/>
    <n v="806"/>
    <n v="27.1"/>
    <s v="Not Verified"/>
    <d v="2017-06-19T00:00:00"/>
    <s v="Charged Off"/>
    <n v="1"/>
    <s v="Excellent"/>
    <s v="Upper Middle"/>
    <s v="High"/>
    <s v="Normal"/>
  </r>
  <r>
    <s v="LC007563"/>
    <n v="29469"/>
    <s v="36 months"/>
    <n v="29.2"/>
    <s v="7 years"/>
    <n v="132905"/>
    <s v="Rent"/>
    <s v="medical"/>
    <n v="707"/>
    <n v="16.600000000000001"/>
    <s v="Verified"/>
    <d v="2019-09-24T00:00:00"/>
    <s v="Fully Paid"/>
    <n v="0"/>
    <s v="Good"/>
    <s v="High"/>
    <s v="Very High"/>
    <s v="Normal"/>
  </r>
  <r>
    <s v="LC007564"/>
    <n v="4845"/>
    <s v="36 months"/>
    <n v="24.98"/>
    <s v="9 years"/>
    <n v="106562"/>
    <s v="Rent"/>
    <s v="debt_consolidation"/>
    <n v="606"/>
    <n v="23.6"/>
    <s v="Verified"/>
    <d v="2019-11-16T00:00:00"/>
    <s v="Charged Off"/>
    <n v="1"/>
    <s v="Poor"/>
    <s v="High"/>
    <s v="Very High"/>
    <s v="High Risk"/>
  </r>
  <r>
    <s v="LC007565"/>
    <n v="24290"/>
    <s v="36 months"/>
    <n v="28.83"/>
    <s v="9 years"/>
    <n v="71279"/>
    <s v="Rent"/>
    <s v="small_business"/>
    <n v="663"/>
    <n v="39.700000000000003"/>
    <s v="Verified"/>
    <d v="2020-12-24T00:00:00"/>
    <s v="Charged Off"/>
    <n v="1"/>
    <s v="Fair"/>
    <s v="Upper Middle"/>
    <s v="Very High"/>
    <s v="Normal"/>
  </r>
  <r>
    <s v="LC007566"/>
    <n v="31699"/>
    <s v="36 months"/>
    <n v="23.29"/>
    <s v="2 years"/>
    <n v="139301"/>
    <s v="Rent"/>
    <s v="vacation"/>
    <n v="795"/>
    <n v="12.4"/>
    <s v="Verified"/>
    <d v="2018-03-28T00:00:00"/>
    <s v="Fully Paid"/>
    <n v="0"/>
    <s v="Excellent"/>
    <s v="High"/>
    <s v="Very High"/>
    <s v="Normal"/>
  </r>
  <r>
    <s v="LC007567"/>
    <n v="34146"/>
    <s v="36 months"/>
    <n v="26.94"/>
    <s v="&lt; 1 year"/>
    <n v="33950"/>
    <s v="Rent"/>
    <s v="debt_consolidation"/>
    <n v="748"/>
    <n v="10.3"/>
    <s v="Verified"/>
    <d v="2019-11-24T00:00:00"/>
    <s v="Charged Off"/>
    <n v="1"/>
    <s v="Good"/>
    <s v="Lower Middle"/>
    <s v="Very High"/>
    <s v="Normal"/>
  </r>
  <r>
    <s v="LC007568"/>
    <n v="4293"/>
    <s v="36 months"/>
    <n v="25.78"/>
    <s v="4 years"/>
    <n v="49763"/>
    <s v="Mortgage"/>
    <s v="credit_card"/>
    <n v="662"/>
    <n v="34.5"/>
    <s v="Not Verified"/>
    <d v="2017-02-03T00:00:00"/>
    <s v="Charged Off"/>
    <n v="1"/>
    <s v="Fair"/>
    <s v="Lower Middle"/>
    <s v="Very High"/>
    <s v="Normal"/>
  </r>
  <r>
    <s v="LC007569"/>
    <n v="17608"/>
    <s v="36 months"/>
    <n v="11.35"/>
    <s v="1 year"/>
    <n v="71901"/>
    <s v="Rent"/>
    <s v="credit_card"/>
    <n v="597"/>
    <n v="19.399999999999999"/>
    <s v="Verified"/>
    <d v="2016-11-12T00:00:00"/>
    <s v="Fully Paid"/>
    <n v="0"/>
    <s v="Very Poor"/>
    <s v="Upper Middle"/>
    <s v="Medium"/>
    <s v="Normal"/>
  </r>
  <r>
    <s v="LC007570"/>
    <n v="1737"/>
    <s v="36 months"/>
    <n v="10.74"/>
    <s v="10+ years"/>
    <n v="77587"/>
    <s v="Mortgage"/>
    <s v="education"/>
    <n v="620"/>
    <n v="34.6"/>
    <s v="Verified"/>
    <d v="2019-06-04T00:00:00"/>
    <s v="Charged Off"/>
    <n v="1"/>
    <s v="Poor"/>
    <s v="Upper Middle"/>
    <s v="Medium"/>
    <s v="Normal"/>
  </r>
  <r>
    <s v="LC007571"/>
    <n v="17619"/>
    <s v="36 months"/>
    <n v="26.61"/>
    <s v="5 years"/>
    <n v="44584"/>
    <s v="Rent"/>
    <s v="credit_card"/>
    <n v="597"/>
    <n v="19.899999999999999"/>
    <s v="Verified"/>
    <d v="2016-02-08T00:00:00"/>
    <s v="Charged Off"/>
    <n v="1"/>
    <s v="Very Poor"/>
    <s v="Lower Middle"/>
    <s v="Very High"/>
    <s v="High Risk"/>
  </r>
  <r>
    <s v="LC007572"/>
    <n v="13470"/>
    <s v="36 months"/>
    <n v="7.12"/>
    <s v="3 years"/>
    <n v="68284"/>
    <s v="Rent"/>
    <s v="medical"/>
    <n v="768"/>
    <n v="5.8"/>
    <s v="Not Verified"/>
    <d v="2015-03-18T00:00:00"/>
    <s v="Fully Paid"/>
    <n v="0"/>
    <s v="Excellent"/>
    <s v="Upper Middle"/>
    <s v="Low"/>
    <s v="Normal"/>
  </r>
  <r>
    <s v="LC007573"/>
    <n v="23372"/>
    <s v="36 months"/>
    <n v="15.21"/>
    <s v="8 years"/>
    <n v="40038"/>
    <s v="Own"/>
    <s v="home_improvement"/>
    <n v="779"/>
    <n v="18.100000000000001"/>
    <s v="Not Verified"/>
    <d v="2018-08-18T00:00:00"/>
    <s v="Fully Paid"/>
    <n v="0"/>
    <s v="Excellent"/>
    <s v="Lower Middle"/>
    <s v="High"/>
    <s v="Normal"/>
  </r>
  <r>
    <s v="LC007574"/>
    <n v="17117"/>
    <s v="36 months"/>
    <n v="25.52"/>
    <s v="6 years"/>
    <n v="67567"/>
    <s v="Rent"/>
    <s v="vacation"/>
    <n v="632"/>
    <n v="26.4"/>
    <s v="Verified"/>
    <d v="2019-09-23T00:00:00"/>
    <s v="Charged Off"/>
    <n v="1"/>
    <s v="Poor"/>
    <s v="Upper Middle"/>
    <s v="Very High"/>
    <s v="High Risk"/>
  </r>
  <r>
    <s v="LC007575"/>
    <n v="15779"/>
    <s v="36 months"/>
    <n v="25.33"/>
    <s v="1 year"/>
    <n v="80037"/>
    <s v="Rent"/>
    <s v="vacation"/>
    <n v="659"/>
    <n v="20.7"/>
    <s v="Verified"/>
    <d v="2017-03-28T00:00:00"/>
    <s v="Fully Paid"/>
    <n v="0"/>
    <s v="Fair"/>
    <s v="Upper Middle"/>
    <s v="Very High"/>
    <s v="Normal"/>
  </r>
  <r>
    <s v="LC007576"/>
    <n v="30294"/>
    <s v="36 months"/>
    <n v="8.4700000000000006"/>
    <s v="6 years"/>
    <n v="62283"/>
    <s v="Rent"/>
    <s v="debt_consolidation"/>
    <n v="848"/>
    <n v="21.1"/>
    <s v="Verified"/>
    <d v="2017-06-11T00:00:00"/>
    <s v="Fully Paid"/>
    <n v="0"/>
    <s v="Excellent"/>
    <s v="Upper Middle"/>
    <s v="Low"/>
    <s v="Normal"/>
  </r>
  <r>
    <s v="LC007577"/>
    <n v="22630"/>
    <s v="36 months"/>
    <n v="17.190000000000001"/>
    <s v="9 years"/>
    <n v="58207"/>
    <s v="Rent"/>
    <s v="small_business"/>
    <n v="691"/>
    <n v="39.9"/>
    <s v="Not Verified"/>
    <d v="2018-05-23T00:00:00"/>
    <s v="Fully Paid"/>
    <n v="0"/>
    <s v="Fair"/>
    <s v="Lower Middle"/>
    <s v="High"/>
    <s v="Normal"/>
  </r>
  <r>
    <s v="LC007578"/>
    <n v="13178"/>
    <s v="60 months"/>
    <n v="17"/>
    <s v="7 years"/>
    <n v="63256"/>
    <s v="Rent"/>
    <s v="home_improvement"/>
    <n v="669"/>
    <n v="24"/>
    <s v="Verified"/>
    <d v="2019-03-27T00:00:00"/>
    <s v="Fully Paid"/>
    <n v="0"/>
    <s v="Fair"/>
    <s v="Upper Middle"/>
    <s v="High"/>
    <s v="Normal"/>
  </r>
  <r>
    <s v="LC007579"/>
    <n v="20935"/>
    <s v="36 months"/>
    <n v="13.09"/>
    <s v="2 years"/>
    <n v="69148"/>
    <s v="Own"/>
    <s v="small_business"/>
    <n v="826"/>
    <n v="29.4"/>
    <s v="Not Verified"/>
    <d v="2019-01-05T00:00:00"/>
    <s v="Fully Paid"/>
    <n v="0"/>
    <s v="Excellent"/>
    <s v="Upper Middle"/>
    <s v="Medium"/>
    <s v="Normal"/>
  </r>
  <r>
    <s v="LC007580"/>
    <n v="23784"/>
    <s v="60 months"/>
    <n v="27.93"/>
    <s v="2 years"/>
    <n v="71522"/>
    <s v="Rent"/>
    <s v="small_business"/>
    <n v="635"/>
    <n v="30.2"/>
    <s v="Not Verified"/>
    <d v="2020-07-30T00:00:00"/>
    <s v="Charged Off"/>
    <n v="1"/>
    <s v="Poor"/>
    <s v="Upper Middle"/>
    <s v="Very High"/>
    <s v="High Risk"/>
  </r>
  <r>
    <s v="LC007581"/>
    <n v="24027"/>
    <s v="36 months"/>
    <n v="21.33"/>
    <s v="10+ years"/>
    <n v="55371"/>
    <s v="Mortgage"/>
    <s v="credit_card"/>
    <n v="768"/>
    <n v="5"/>
    <s v="Verified"/>
    <d v="2019-10-21T00:00:00"/>
    <s v="Fully Paid"/>
    <n v="0"/>
    <s v="Excellent"/>
    <s v="Lower Middle"/>
    <s v="Very High"/>
    <s v="Normal"/>
  </r>
  <r>
    <s v="LC007582"/>
    <n v="32008"/>
    <s v="36 months"/>
    <n v="29.5"/>
    <s v="1 year"/>
    <n v="25747"/>
    <s v="Rent"/>
    <s v="debt_consolidation"/>
    <n v="728"/>
    <n v="24.3"/>
    <s v="Not Verified"/>
    <d v="2019-11-20T00:00:00"/>
    <s v="Charged Off"/>
    <n v="1"/>
    <s v="Good"/>
    <s v="Low"/>
    <s v="Very High"/>
    <s v="Normal"/>
  </r>
  <r>
    <s v="LC007583"/>
    <n v="2823"/>
    <s v="60 months"/>
    <n v="6.67"/>
    <s v="&lt; 1 year"/>
    <n v="121837"/>
    <s v="Rent"/>
    <s v="vacation"/>
    <n v="843"/>
    <n v="38.700000000000003"/>
    <s v="Verified"/>
    <d v="2015-06-04T00:00:00"/>
    <s v="Fully Paid"/>
    <n v="0"/>
    <s v="Excellent"/>
    <s v="High"/>
    <s v="Low"/>
    <s v="Normal"/>
  </r>
  <r>
    <s v="LC007584"/>
    <n v="7852"/>
    <s v="36 months"/>
    <n v="14.86"/>
    <s v="2 years"/>
    <n v="43949"/>
    <s v="Mortgage"/>
    <s v="car"/>
    <n v="804"/>
    <n v="31.3"/>
    <s v="Not Verified"/>
    <d v="2019-08-17T00:00:00"/>
    <s v="Fully Paid"/>
    <n v="0"/>
    <s v="Excellent"/>
    <s v="Lower Middle"/>
    <s v="Medium"/>
    <s v="Normal"/>
  </r>
  <r>
    <s v="LC007585"/>
    <n v="14072"/>
    <s v="36 months"/>
    <n v="25.88"/>
    <s v="9 years"/>
    <n v="126888"/>
    <s v="Rent"/>
    <s v="home_improvement"/>
    <n v="771"/>
    <n v="16.899999999999999"/>
    <s v="Not Verified"/>
    <d v="2019-02-08T00:00:00"/>
    <s v="Fully Paid"/>
    <n v="0"/>
    <s v="Excellent"/>
    <s v="High"/>
    <s v="Very High"/>
    <s v="Normal"/>
  </r>
  <r>
    <s v="LC007586"/>
    <n v="12133"/>
    <s v="60 months"/>
    <n v="15.57"/>
    <s v="10+ years"/>
    <n v="70403"/>
    <s v="Mortgage"/>
    <s v="car"/>
    <n v="649"/>
    <n v="17.8"/>
    <s v="Verified"/>
    <d v="2020-11-25T00:00:00"/>
    <s v="Fully Paid"/>
    <n v="0"/>
    <s v="Poor"/>
    <s v="Upper Middle"/>
    <s v="High"/>
    <s v="High Risk"/>
  </r>
  <r>
    <s v="LC007587"/>
    <n v="16111"/>
    <s v="36 months"/>
    <n v="11.55"/>
    <s v="6 years"/>
    <n v="22966"/>
    <s v="Rent"/>
    <s v="education"/>
    <n v="585"/>
    <n v="15.6"/>
    <s v="Not Verified"/>
    <d v="2017-05-14T00:00:00"/>
    <s v="Charged Off"/>
    <n v="1"/>
    <s v="Very Poor"/>
    <s v="Low"/>
    <s v="Medium"/>
    <s v="Normal"/>
  </r>
  <r>
    <s v="LC007588"/>
    <n v="33312"/>
    <s v="36 months"/>
    <n v="29.95"/>
    <s v="10+ years"/>
    <n v="114776"/>
    <s v="Rent"/>
    <s v="vacation"/>
    <n v="601"/>
    <n v="27.1"/>
    <s v="Verified"/>
    <d v="2018-01-29T00:00:00"/>
    <s v="Charged Off"/>
    <n v="1"/>
    <s v="Poor"/>
    <s v="High"/>
    <s v="Very High"/>
    <s v="High Risk"/>
  </r>
  <r>
    <s v="LC007589"/>
    <n v="25161"/>
    <s v="36 months"/>
    <n v="26.83"/>
    <s v="8 years"/>
    <n v="147219"/>
    <s v="Rent"/>
    <s v="medical"/>
    <n v="753"/>
    <n v="8.4"/>
    <s v="Verified"/>
    <d v="2020-10-31T00:00:00"/>
    <s v="Fully Paid"/>
    <n v="0"/>
    <s v="Excellent"/>
    <s v="High"/>
    <s v="Very High"/>
    <s v="Normal"/>
  </r>
  <r>
    <s v="LC007590"/>
    <n v="2777"/>
    <s v="60 months"/>
    <n v="18.66"/>
    <s v="8 years"/>
    <n v="64088"/>
    <s v="Rent"/>
    <s v="home_improvement"/>
    <n v="674"/>
    <n v="15.2"/>
    <s v="Not Verified"/>
    <d v="2017-10-28T00:00:00"/>
    <s v="Fully Paid"/>
    <n v="0"/>
    <s v="Fair"/>
    <s v="Upper Middle"/>
    <s v="High"/>
    <s v="Normal"/>
  </r>
  <r>
    <s v="LC007591"/>
    <n v="25014"/>
    <s v="60 months"/>
    <n v="19.04"/>
    <s v="5 years"/>
    <n v="144046"/>
    <s v="Own"/>
    <s v="vacation"/>
    <n v="768"/>
    <n v="22.4"/>
    <s v="Verified"/>
    <d v="2020-02-19T00:00:00"/>
    <s v="Fully Paid"/>
    <n v="0"/>
    <s v="Excellent"/>
    <s v="High"/>
    <s v="High"/>
    <s v="Normal"/>
  </r>
  <r>
    <s v="LC007592"/>
    <n v="15772"/>
    <s v="36 months"/>
    <n v="5.17"/>
    <s v="5 years"/>
    <n v="116447"/>
    <s v="Rent"/>
    <s v="debt_consolidation"/>
    <n v="648"/>
    <n v="23.7"/>
    <s v="Verified"/>
    <d v="2017-05-09T00:00:00"/>
    <s v="Fully Paid"/>
    <n v="0"/>
    <s v="Poor"/>
    <s v="High"/>
    <s v="Low"/>
    <s v="Normal"/>
  </r>
  <r>
    <s v="LC007593"/>
    <n v="19161"/>
    <s v="36 months"/>
    <n v="29.52"/>
    <s v="10+ years"/>
    <n v="129062"/>
    <s v="Rent"/>
    <s v="vacation"/>
    <n v="665"/>
    <n v="26.3"/>
    <s v="Not Verified"/>
    <d v="2019-09-20T00:00:00"/>
    <s v="Charged Off"/>
    <n v="1"/>
    <s v="Fair"/>
    <s v="High"/>
    <s v="Very High"/>
    <s v="Normal"/>
  </r>
  <r>
    <s v="LC007594"/>
    <n v="8490"/>
    <s v="60 months"/>
    <n v="25.16"/>
    <s v="4 years"/>
    <n v="93107"/>
    <s v="Rent"/>
    <s v="debt_consolidation"/>
    <n v="636"/>
    <n v="32.9"/>
    <s v="Not Verified"/>
    <d v="2017-06-06T00:00:00"/>
    <s v="Charged Off"/>
    <n v="1"/>
    <s v="Poor"/>
    <s v="Upper Middle"/>
    <s v="Very High"/>
    <s v="High Risk"/>
  </r>
  <r>
    <s v="LC007595"/>
    <n v="25502"/>
    <s v="36 months"/>
    <n v="5.92"/>
    <s v="1 year"/>
    <n v="39391"/>
    <s v="Rent"/>
    <s v="medical"/>
    <n v="691"/>
    <n v="10.7"/>
    <s v="Not Verified"/>
    <d v="2018-02-24T00:00:00"/>
    <s v="Fully Paid"/>
    <n v="0"/>
    <s v="Fair"/>
    <s v="Lower Middle"/>
    <s v="Low"/>
    <s v="Normal"/>
  </r>
  <r>
    <s v="LC007596"/>
    <n v="36757"/>
    <s v="36 months"/>
    <n v="9.41"/>
    <s v="6 years"/>
    <n v="76965"/>
    <s v="Mortgage"/>
    <s v="car"/>
    <n v="732"/>
    <n v="12.9"/>
    <s v="Not Verified"/>
    <d v="2020-11-21T00:00:00"/>
    <s v="Fully Paid"/>
    <n v="0"/>
    <s v="Good"/>
    <s v="Upper Middle"/>
    <s v="Low"/>
    <s v="Normal"/>
  </r>
  <r>
    <s v="LC007597"/>
    <n v="33737"/>
    <s v="36 months"/>
    <n v="25.53"/>
    <s v="&lt; 1 year"/>
    <n v="134610"/>
    <s v="Rent"/>
    <s v="small_business"/>
    <n v="732"/>
    <n v="35.5"/>
    <s v="Verified"/>
    <d v="2017-03-01T00:00:00"/>
    <s v="Charged Off"/>
    <n v="1"/>
    <s v="Good"/>
    <s v="High"/>
    <s v="Very High"/>
    <s v="Normal"/>
  </r>
  <r>
    <s v="LC007598"/>
    <n v="18709"/>
    <s v="36 months"/>
    <n v="7.17"/>
    <s v="5 years"/>
    <n v="59974"/>
    <s v="Mortgage"/>
    <s v="debt_consolidation"/>
    <n v="672"/>
    <n v="34.1"/>
    <s v="Not Verified"/>
    <d v="2019-09-21T00:00:00"/>
    <s v="Fully Paid"/>
    <n v="0"/>
    <s v="Fair"/>
    <s v="Lower Middle"/>
    <s v="Low"/>
    <s v="Normal"/>
  </r>
  <r>
    <s v="LC007599"/>
    <n v="9998"/>
    <s v="36 months"/>
    <n v="28.54"/>
    <s v="3 years"/>
    <n v="126688"/>
    <s v="Rent"/>
    <s v="medical"/>
    <n v="740"/>
    <n v="33.799999999999997"/>
    <s v="Verified"/>
    <d v="2020-05-11T00:00:00"/>
    <s v="Charged Off"/>
    <n v="1"/>
    <s v="Good"/>
    <s v="High"/>
    <s v="Very High"/>
    <s v="Normal"/>
  </r>
  <r>
    <s v="LC007600"/>
    <n v="29906"/>
    <s v="60 months"/>
    <n v="30"/>
    <s v="2 years"/>
    <n v="126822"/>
    <s v="Rent"/>
    <s v="home_improvement"/>
    <n v="587"/>
    <n v="12.3"/>
    <s v="Verified"/>
    <d v="2018-06-01T00:00:00"/>
    <s v="Charged Off"/>
    <n v="1"/>
    <s v="Very Poor"/>
    <s v="High"/>
    <s v="Very High"/>
    <s v="High Risk"/>
  </r>
  <r>
    <s v="LC007601"/>
    <n v="36490"/>
    <s v="60 months"/>
    <n v="27.16"/>
    <s v="10+ years"/>
    <n v="116738"/>
    <s v="Own"/>
    <s v="credit_card"/>
    <n v="699"/>
    <n v="7"/>
    <s v="Verified"/>
    <d v="2017-05-11T00:00:00"/>
    <s v="Fully Paid"/>
    <n v="0"/>
    <s v="Fair"/>
    <s v="High"/>
    <s v="Very High"/>
    <s v="Normal"/>
  </r>
  <r>
    <s v="LC007602"/>
    <n v="5656"/>
    <s v="36 months"/>
    <n v="23.47"/>
    <s v="&lt; 1 year"/>
    <n v="122424"/>
    <s v="Mortgage"/>
    <s v="vacation"/>
    <n v="720"/>
    <n v="23.3"/>
    <s v="Not Verified"/>
    <d v="2015-04-27T00:00:00"/>
    <s v="Fully Paid"/>
    <n v="0"/>
    <s v="Good"/>
    <s v="High"/>
    <s v="Very High"/>
    <s v="Normal"/>
  </r>
  <r>
    <s v="LC007603"/>
    <n v="37901"/>
    <s v="36 months"/>
    <n v="17.18"/>
    <s v="5 years"/>
    <n v="40581"/>
    <s v="Mortgage"/>
    <s v="credit_card"/>
    <n v="819"/>
    <n v="35.5"/>
    <s v="Verified"/>
    <d v="2020-01-19T00:00:00"/>
    <s v="Fully Paid"/>
    <n v="0"/>
    <s v="Excellent"/>
    <s v="Lower Middle"/>
    <s v="High"/>
    <s v="Normal"/>
  </r>
  <r>
    <s v="LC007604"/>
    <n v="26735"/>
    <s v="36 months"/>
    <n v="7.06"/>
    <s v="6 years"/>
    <n v="143542"/>
    <s v="Own"/>
    <s v="medical"/>
    <n v="696"/>
    <n v="13.3"/>
    <s v="Not Verified"/>
    <d v="2016-11-28T00:00:00"/>
    <s v="Fully Paid"/>
    <n v="0"/>
    <s v="Fair"/>
    <s v="High"/>
    <s v="Low"/>
    <s v="Normal"/>
  </r>
  <r>
    <s v="LC007605"/>
    <n v="30092"/>
    <s v="36 months"/>
    <n v="23.26"/>
    <s v="10+ years"/>
    <n v="65272"/>
    <s v="Rent"/>
    <s v="debt_consolidation"/>
    <n v="693"/>
    <n v="36.6"/>
    <s v="Verified"/>
    <d v="2020-11-12T00:00:00"/>
    <s v="Charged Off"/>
    <n v="1"/>
    <s v="Fair"/>
    <s v="Upper Middle"/>
    <s v="Very High"/>
    <s v="Normal"/>
  </r>
  <r>
    <s v="LC007606"/>
    <n v="2242"/>
    <s v="36 months"/>
    <n v="14.92"/>
    <s v="&lt; 1 year"/>
    <n v="123141"/>
    <s v="Rent"/>
    <s v="education"/>
    <n v="606"/>
    <n v="10"/>
    <s v="Verified"/>
    <d v="2017-02-22T00:00:00"/>
    <s v="Fully Paid"/>
    <n v="0"/>
    <s v="Poor"/>
    <s v="High"/>
    <s v="Medium"/>
    <s v="Normal"/>
  </r>
  <r>
    <s v="LC007607"/>
    <n v="2831"/>
    <s v="36 months"/>
    <n v="19.260000000000002"/>
    <s v="10+ years"/>
    <n v="24025"/>
    <s v="Own"/>
    <s v="home_improvement"/>
    <n v="802"/>
    <n v="15.4"/>
    <s v="Not Verified"/>
    <d v="2016-06-08T00:00:00"/>
    <s v="Charged Off"/>
    <n v="1"/>
    <s v="Excellent"/>
    <s v="Low"/>
    <s v="High"/>
    <s v="Normal"/>
  </r>
  <r>
    <s v="LC007608"/>
    <n v="29511"/>
    <s v="36 months"/>
    <n v="12.33"/>
    <s v="&lt; 1 year"/>
    <n v="147242"/>
    <s v="Rent"/>
    <s v="small_business"/>
    <n v="735"/>
    <n v="15.4"/>
    <s v="Not Verified"/>
    <d v="2020-12-07T00:00:00"/>
    <s v="Fully Paid"/>
    <n v="0"/>
    <s v="Good"/>
    <s v="High"/>
    <s v="Medium"/>
    <s v="Normal"/>
  </r>
  <r>
    <s v="LC007609"/>
    <n v="8246"/>
    <s v="36 months"/>
    <n v="11.05"/>
    <s v="6 years"/>
    <n v="57025"/>
    <s v="Mortgage"/>
    <s v="education"/>
    <n v="792"/>
    <n v="10.3"/>
    <s v="Not Verified"/>
    <d v="2018-01-27T00:00:00"/>
    <s v="Fully Paid"/>
    <n v="0"/>
    <s v="Excellent"/>
    <s v="Lower Middle"/>
    <s v="Medium"/>
    <s v="Normal"/>
  </r>
  <r>
    <s v="LC007610"/>
    <n v="32467"/>
    <s v="36 months"/>
    <n v="13.11"/>
    <s v="10+ years"/>
    <n v="67390"/>
    <s v="Own"/>
    <s v="car"/>
    <n v="759"/>
    <n v="35.5"/>
    <s v="Verified"/>
    <d v="2016-11-24T00:00:00"/>
    <s v="Fully Paid"/>
    <n v="0"/>
    <s v="Excellent"/>
    <s v="Upper Middle"/>
    <s v="Medium"/>
    <s v="Normal"/>
  </r>
  <r>
    <s v="LC007611"/>
    <n v="19302"/>
    <s v="36 months"/>
    <n v="25.35"/>
    <s v="5 years"/>
    <n v="139461"/>
    <s v="Mortgage"/>
    <s v="medical"/>
    <n v="672"/>
    <n v="19.399999999999999"/>
    <s v="Verified"/>
    <d v="2018-06-24T00:00:00"/>
    <s v="Fully Paid"/>
    <n v="0"/>
    <s v="Fair"/>
    <s v="High"/>
    <s v="Very High"/>
    <s v="Normal"/>
  </r>
  <r>
    <s v="LC007612"/>
    <n v="4232"/>
    <s v="36 months"/>
    <n v="15.66"/>
    <s v="6 years"/>
    <n v="127381"/>
    <s v="Own"/>
    <s v="vacation"/>
    <n v="768"/>
    <n v="11.7"/>
    <s v="Verified"/>
    <d v="2018-06-29T00:00:00"/>
    <s v="Fully Paid"/>
    <n v="0"/>
    <s v="Excellent"/>
    <s v="High"/>
    <s v="High"/>
    <s v="Normal"/>
  </r>
  <r>
    <s v="LC007613"/>
    <n v="37526"/>
    <s v="36 months"/>
    <n v="12.79"/>
    <s v="7 years"/>
    <n v="89489"/>
    <s v="Mortgage"/>
    <s v="vacation"/>
    <n v="823"/>
    <n v="10.199999999999999"/>
    <s v="Verified"/>
    <d v="2015-06-27T00:00:00"/>
    <s v="Fully Paid"/>
    <n v="0"/>
    <s v="Excellent"/>
    <s v="Upper Middle"/>
    <s v="Medium"/>
    <s v="Normal"/>
  </r>
  <r>
    <s v="LC007614"/>
    <n v="39765"/>
    <s v="60 months"/>
    <n v="15.82"/>
    <s v="7 years"/>
    <n v="38678"/>
    <s v="Rent"/>
    <s v="small_business"/>
    <n v="729"/>
    <n v="19.7"/>
    <s v="Verified"/>
    <d v="2018-08-01T00:00:00"/>
    <s v="Fully Paid"/>
    <n v="0"/>
    <s v="Good"/>
    <s v="Lower Middle"/>
    <s v="High"/>
    <s v="Normal"/>
  </r>
  <r>
    <s v="LC007615"/>
    <n v="11972"/>
    <s v="60 months"/>
    <n v="5.81"/>
    <s v="8 years"/>
    <n v="26317"/>
    <s v="Own"/>
    <s v="debt_consolidation"/>
    <n v="779"/>
    <n v="5.6"/>
    <s v="Verified"/>
    <d v="2015-07-30T00:00:00"/>
    <s v="Fully Paid"/>
    <n v="0"/>
    <s v="Excellent"/>
    <s v="Low"/>
    <s v="Low"/>
    <s v="Normal"/>
  </r>
  <r>
    <s v="LC007616"/>
    <n v="35592"/>
    <s v="36 months"/>
    <n v="27.27"/>
    <s v="8 years"/>
    <n v="56235"/>
    <s v="Rent"/>
    <s v="medical"/>
    <n v="624"/>
    <n v="9.1999999999999993"/>
    <s v="Verified"/>
    <d v="2016-10-05T00:00:00"/>
    <s v="Charged Off"/>
    <n v="1"/>
    <s v="Poor"/>
    <s v="Lower Middle"/>
    <s v="Very High"/>
    <s v="High Risk"/>
  </r>
  <r>
    <s v="LC007617"/>
    <n v="11683"/>
    <s v="36 months"/>
    <n v="18.79"/>
    <s v="6 years"/>
    <n v="102952"/>
    <s v="Own"/>
    <s v="vacation"/>
    <n v="660"/>
    <n v="5.0999999999999996"/>
    <s v="Not Verified"/>
    <d v="2017-02-06T00:00:00"/>
    <s v="Fully Paid"/>
    <n v="0"/>
    <s v="Fair"/>
    <s v="High"/>
    <s v="High"/>
    <s v="Normal"/>
  </r>
  <r>
    <s v="LC007618"/>
    <n v="24664"/>
    <s v="36 months"/>
    <n v="7.62"/>
    <s v="8 years"/>
    <n v="82348"/>
    <s v="Own"/>
    <s v="car"/>
    <n v="794"/>
    <n v="5.9"/>
    <s v="Not Verified"/>
    <d v="2016-04-06T00:00:00"/>
    <s v="Fully Paid"/>
    <n v="0"/>
    <s v="Excellent"/>
    <s v="Upper Middle"/>
    <s v="Low"/>
    <s v="Normal"/>
  </r>
  <r>
    <s v="LC007619"/>
    <n v="37828"/>
    <s v="36 months"/>
    <n v="12.21"/>
    <s v="5 years"/>
    <n v="87007"/>
    <s v="Mortgage"/>
    <s v="vacation"/>
    <n v="810"/>
    <n v="39.9"/>
    <s v="Verified"/>
    <d v="2020-08-28T00:00:00"/>
    <s v="Fully Paid"/>
    <n v="0"/>
    <s v="Excellent"/>
    <s v="Upper Middle"/>
    <s v="Medium"/>
    <s v="Normal"/>
  </r>
  <r>
    <s v="LC007620"/>
    <n v="34172"/>
    <s v="36 months"/>
    <n v="29.59"/>
    <s v="8 years"/>
    <n v="90649"/>
    <s v="Mortgage"/>
    <s v="vacation"/>
    <n v="609"/>
    <n v="20.7"/>
    <s v="Not Verified"/>
    <d v="2015-10-10T00:00:00"/>
    <s v="Charged Off"/>
    <n v="1"/>
    <s v="Poor"/>
    <s v="Upper Middle"/>
    <s v="Very High"/>
    <s v="High Risk"/>
  </r>
  <r>
    <s v="LC007621"/>
    <n v="19105"/>
    <s v="60 months"/>
    <n v="19.829999999999998"/>
    <s v="10+ years"/>
    <n v="51507"/>
    <s v="Own"/>
    <s v="education"/>
    <n v="721"/>
    <n v="30.5"/>
    <s v="Verified"/>
    <d v="2015-04-26T00:00:00"/>
    <s v="Charged Off"/>
    <n v="1"/>
    <s v="Good"/>
    <s v="Lower Middle"/>
    <s v="High"/>
    <s v="Normal"/>
  </r>
  <r>
    <s v="LC007622"/>
    <n v="22700"/>
    <s v="36 months"/>
    <n v="12.29"/>
    <s v="1 year"/>
    <n v="140378"/>
    <s v="Rent"/>
    <s v="vacation"/>
    <n v="796"/>
    <n v="30.8"/>
    <s v="Verified"/>
    <d v="2019-07-19T00:00:00"/>
    <s v="Fully Paid"/>
    <n v="0"/>
    <s v="Excellent"/>
    <s v="High"/>
    <s v="Medium"/>
    <s v="Normal"/>
  </r>
  <r>
    <s v="LC007623"/>
    <n v="12017"/>
    <s v="36 months"/>
    <n v="15.66"/>
    <s v="10+ years"/>
    <n v="145524"/>
    <s v="Mortgage"/>
    <s v="home_improvement"/>
    <n v="725"/>
    <n v="35.799999999999997"/>
    <s v="Not Verified"/>
    <d v="2015-09-11T00:00:00"/>
    <s v="Fully Paid"/>
    <n v="0"/>
    <s v="Good"/>
    <s v="High"/>
    <s v="High"/>
    <s v="Normal"/>
  </r>
  <r>
    <s v="LC007624"/>
    <n v="37613"/>
    <s v="36 months"/>
    <n v="11.46"/>
    <s v="1 year"/>
    <n v="141493"/>
    <s v="Rent"/>
    <s v="education"/>
    <n v="739"/>
    <n v="8.6"/>
    <s v="Verified"/>
    <d v="2020-01-02T00:00:00"/>
    <s v="Fully Paid"/>
    <n v="0"/>
    <s v="Good"/>
    <s v="High"/>
    <s v="Medium"/>
    <s v="Normal"/>
  </r>
  <r>
    <s v="LC007625"/>
    <n v="21594"/>
    <s v="36 months"/>
    <n v="5.8"/>
    <s v="5 years"/>
    <n v="82784"/>
    <s v="Mortgage"/>
    <s v="credit_card"/>
    <n v="745"/>
    <n v="23.4"/>
    <s v="Not Verified"/>
    <d v="2018-01-28T00:00:00"/>
    <s v="Fully Paid"/>
    <n v="0"/>
    <s v="Good"/>
    <s v="Upper Middle"/>
    <s v="Low"/>
    <s v="Normal"/>
  </r>
  <r>
    <s v="LC007626"/>
    <n v="12384"/>
    <s v="36 months"/>
    <n v="26.05"/>
    <s v="2 years"/>
    <n v="73223"/>
    <s v="Rent"/>
    <s v="vacation"/>
    <n v="695"/>
    <n v="16.3"/>
    <s v="Verified"/>
    <d v="2015-01-24T00:00:00"/>
    <s v="Fully Paid"/>
    <n v="0"/>
    <s v="Fair"/>
    <s v="Upper Middle"/>
    <s v="Very High"/>
    <s v="Normal"/>
  </r>
  <r>
    <s v="LC007627"/>
    <n v="31348"/>
    <s v="36 months"/>
    <n v="12.31"/>
    <s v="1 year"/>
    <n v="27739"/>
    <s v="Mortgage"/>
    <s v="education"/>
    <n v="632"/>
    <n v="24.2"/>
    <s v="Not Verified"/>
    <d v="2015-03-05T00:00:00"/>
    <s v="Charged Off"/>
    <n v="1"/>
    <s v="Poor"/>
    <s v="Low"/>
    <s v="Medium"/>
    <s v="Normal"/>
  </r>
  <r>
    <s v="LC007628"/>
    <n v="17448"/>
    <s v="36 months"/>
    <n v="25.96"/>
    <s v="7 years"/>
    <n v="86684"/>
    <s v="Rent"/>
    <s v="education"/>
    <n v="722"/>
    <n v="16.600000000000001"/>
    <s v="Not Verified"/>
    <d v="2018-06-28T00:00:00"/>
    <s v="Fully Paid"/>
    <n v="0"/>
    <s v="Good"/>
    <s v="Upper Middle"/>
    <s v="Very High"/>
    <s v="Normal"/>
  </r>
  <r>
    <s v="LC007629"/>
    <n v="10491"/>
    <s v="36 months"/>
    <n v="16.96"/>
    <s v="6 years"/>
    <n v="44616"/>
    <s v="Own"/>
    <s v="vacation"/>
    <n v="612"/>
    <n v="11.4"/>
    <s v="Not Verified"/>
    <d v="2016-08-31T00:00:00"/>
    <s v="Fully Paid"/>
    <n v="0"/>
    <s v="Poor"/>
    <s v="Lower Middle"/>
    <s v="High"/>
    <s v="High Risk"/>
  </r>
  <r>
    <s v="LC007630"/>
    <n v="14112"/>
    <s v="60 months"/>
    <n v="9.57"/>
    <s v="7 years"/>
    <n v="108400"/>
    <s v="Rent"/>
    <s v="education"/>
    <n v="848"/>
    <n v="28.5"/>
    <s v="Verified"/>
    <d v="2018-03-22T00:00:00"/>
    <s v="Fully Paid"/>
    <n v="0"/>
    <s v="Excellent"/>
    <s v="High"/>
    <s v="Low"/>
    <s v="Normal"/>
  </r>
  <r>
    <s v="LC007631"/>
    <n v="32021"/>
    <s v="36 months"/>
    <n v="25.05"/>
    <s v="5 years"/>
    <n v="105676"/>
    <s v="Mortgage"/>
    <s v="vacation"/>
    <n v="778"/>
    <n v="6.3"/>
    <s v="Verified"/>
    <d v="2017-05-03T00:00:00"/>
    <s v="Fully Paid"/>
    <n v="0"/>
    <s v="Excellent"/>
    <s v="High"/>
    <s v="Very High"/>
    <s v="Normal"/>
  </r>
  <r>
    <s v="LC007632"/>
    <n v="1968"/>
    <s v="36 months"/>
    <n v="14.43"/>
    <s v="8 years"/>
    <n v="85283"/>
    <s v="Rent"/>
    <s v="small_business"/>
    <n v="771"/>
    <n v="36.299999999999997"/>
    <s v="Verified"/>
    <d v="2017-08-18T00:00:00"/>
    <s v="Fully Paid"/>
    <n v="0"/>
    <s v="Excellent"/>
    <s v="Upper Middle"/>
    <s v="Medium"/>
    <s v="Normal"/>
  </r>
  <r>
    <s v="LC007633"/>
    <n v="1368"/>
    <s v="36 months"/>
    <n v="22.69"/>
    <s v="8 years"/>
    <n v="116581"/>
    <s v="Mortgage"/>
    <s v="small_business"/>
    <n v="726"/>
    <n v="10.1"/>
    <s v="Not Verified"/>
    <d v="2017-05-09T00:00:00"/>
    <s v="Fully Paid"/>
    <n v="0"/>
    <s v="Good"/>
    <s v="High"/>
    <s v="Very High"/>
    <s v="Normal"/>
  </r>
  <r>
    <s v="LC007634"/>
    <n v="9424"/>
    <s v="36 months"/>
    <n v="25.93"/>
    <s v="1 year"/>
    <n v="130252"/>
    <s v="Rent"/>
    <s v="education"/>
    <n v="664"/>
    <n v="26.5"/>
    <s v="Verified"/>
    <d v="2016-10-17T00:00:00"/>
    <s v="Charged Off"/>
    <n v="1"/>
    <s v="Fair"/>
    <s v="High"/>
    <s v="Very High"/>
    <s v="Normal"/>
  </r>
  <r>
    <s v="LC007635"/>
    <n v="36010"/>
    <s v="36 months"/>
    <n v="29.07"/>
    <s v="9 years"/>
    <n v="35545"/>
    <s v="Mortgage"/>
    <s v="home_improvement"/>
    <n v="635"/>
    <n v="31.4"/>
    <s v="Verified"/>
    <d v="2016-03-06T00:00:00"/>
    <s v="Charged Off"/>
    <n v="1"/>
    <s v="Poor"/>
    <s v="Lower Middle"/>
    <s v="Very High"/>
    <s v="High Risk"/>
  </r>
  <r>
    <s v="LC007636"/>
    <n v="36851"/>
    <s v="36 months"/>
    <n v="7.15"/>
    <s v="4 years"/>
    <n v="60176"/>
    <s v="Rent"/>
    <s v="debt_consolidation"/>
    <n v="637"/>
    <n v="7.6"/>
    <s v="Verified"/>
    <d v="2019-12-18T00:00:00"/>
    <s v="Fully Paid"/>
    <n v="0"/>
    <s v="Poor"/>
    <s v="Upper Middle"/>
    <s v="Low"/>
    <s v="Normal"/>
  </r>
  <r>
    <s v="LC007637"/>
    <n v="26496"/>
    <s v="36 months"/>
    <n v="5.21"/>
    <s v="8 years"/>
    <n v="31602"/>
    <s v="Rent"/>
    <s v="home_improvement"/>
    <n v="588"/>
    <n v="36.6"/>
    <s v="Verified"/>
    <d v="2017-01-06T00:00:00"/>
    <s v="Charged Off"/>
    <n v="1"/>
    <s v="Very Poor"/>
    <s v="Lower Middle"/>
    <s v="Low"/>
    <s v="Normal"/>
  </r>
  <r>
    <s v="LC007638"/>
    <n v="31936"/>
    <s v="36 months"/>
    <n v="18.71"/>
    <s v="2 years"/>
    <n v="76413"/>
    <s v="Mortgage"/>
    <s v="medical"/>
    <n v="711"/>
    <n v="17.5"/>
    <s v="Not Verified"/>
    <d v="2016-11-12T00:00:00"/>
    <s v="Fully Paid"/>
    <n v="0"/>
    <s v="Good"/>
    <s v="Upper Middle"/>
    <s v="High"/>
    <s v="Normal"/>
  </r>
  <r>
    <s v="LC007639"/>
    <n v="14322"/>
    <s v="36 months"/>
    <n v="11.61"/>
    <s v="4 years"/>
    <n v="96694"/>
    <s v="Mortgage"/>
    <s v="car"/>
    <n v="650"/>
    <n v="39.9"/>
    <s v="Verified"/>
    <d v="2017-02-27T00:00:00"/>
    <s v="Fully Paid"/>
    <n v="0"/>
    <s v="Fair"/>
    <s v="Upper Middle"/>
    <s v="Medium"/>
    <s v="Normal"/>
  </r>
  <r>
    <s v="LC007640"/>
    <n v="2469"/>
    <s v="36 months"/>
    <n v="16.73"/>
    <s v="7 years"/>
    <n v="82526"/>
    <s v="Own"/>
    <s v="credit_card"/>
    <n v="770"/>
    <n v="7.4"/>
    <s v="Not Verified"/>
    <d v="2017-10-23T00:00:00"/>
    <s v="Fully Paid"/>
    <n v="0"/>
    <s v="Excellent"/>
    <s v="Upper Middle"/>
    <s v="High"/>
    <s v="Normal"/>
  </r>
  <r>
    <s v="LC007641"/>
    <n v="38493"/>
    <s v="36 months"/>
    <n v="6.82"/>
    <s v="1 year"/>
    <n v="98839"/>
    <s v="Mortgage"/>
    <s v="debt_consolidation"/>
    <n v="683"/>
    <n v="30.1"/>
    <s v="Verified"/>
    <d v="2017-06-29T00:00:00"/>
    <s v="Fully Paid"/>
    <n v="0"/>
    <s v="Fair"/>
    <s v="Upper Middle"/>
    <s v="Low"/>
    <s v="Normal"/>
  </r>
  <r>
    <s v="LC007642"/>
    <n v="5259"/>
    <s v="36 months"/>
    <n v="17.54"/>
    <s v="5 years"/>
    <n v="133372"/>
    <s v="Rent"/>
    <s v="vacation"/>
    <n v="826"/>
    <n v="10.6"/>
    <s v="Verified"/>
    <d v="2016-10-19T00:00:00"/>
    <s v="Fully Paid"/>
    <n v="0"/>
    <s v="Excellent"/>
    <s v="High"/>
    <s v="High"/>
    <s v="Normal"/>
  </r>
  <r>
    <s v="LC007643"/>
    <n v="37390"/>
    <s v="36 months"/>
    <n v="8.1199999999999992"/>
    <s v="10+ years"/>
    <n v="43047"/>
    <s v="Rent"/>
    <s v="medical"/>
    <n v="640"/>
    <n v="19.100000000000001"/>
    <s v="Verified"/>
    <d v="2017-04-04T00:00:00"/>
    <s v="Fully Paid"/>
    <n v="0"/>
    <s v="Poor"/>
    <s v="Lower Middle"/>
    <s v="Low"/>
    <s v="Normal"/>
  </r>
  <r>
    <s v="LC007644"/>
    <n v="11292"/>
    <s v="36 months"/>
    <n v="25.96"/>
    <s v="3 years"/>
    <n v="56564"/>
    <s v="Rent"/>
    <s v="vacation"/>
    <n v="843"/>
    <n v="20.5"/>
    <s v="Verified"/>
    <d v="2015-11-11T00:00:00"/>
    <s v="Fully Paid"/>
    <n v="0"/>
    <s v="Excellent"/>
    <s v="Lower Middle"/>
    <s v="Very High"/>
    <s v="Normal"/>
  </r>
  <r>
    <s v="LC007645"/>
    <n v="27841"/>
    <s v="36 months"/>
    <n v="23.99"/>
    <s v="5 years"/>
    <n v="146160"/>
    <s v="Rent"/>
    <s v="small_business"/>
    <n v="669"/>
    <n v="19.2"/>
    <s v="Verified"/>
    <d v="2017-04-06T00:00:00"/>
    <s v="Fully Paid"/>
    <n v="0"/>
    <s v="Fair"/>
    <s v="High"/>
    <s v="Very High"/>
    <s v="Normal"/>
  </r>
  <r>
    <s v="LC007646"/>
    <n v="29365"/>
    <s v="36 months"/>
    <n v="6.85"/>
    <s v="2 years"/>
    <n v="88983"/>
    <s v="Rent"/>
    <s v="vacation"/>
    <n v="624"/>
    <n v="16.8"/>
    <s v="Verified"/>
    <d v="2015-04-21T00:00:00"/>
    <s v="Fully Paid"/>
    <n v="0"/>
    <s v="Poor"/>
    <s v="Upper Middle"/>
    <s v="Low"/>
    <s v="Normal"/>
  </r>
  <r>
    <s v="LC007647"/>
    <n v="18207"/>
    <s v="60 months"/>
    <n v="25.91"/>
    <s v="5 years"/>
    <n v="28276"/>
    <s v="Own"/>
    <s v="medical"/>
    <n v="849"/>
    <n v="31.9"/>
    <s v="Verified"/>
    <d v="2017-12-10T00:00:00"/>
    <s v="Charged Off"/>
    <n v="1"/>
    <s v="Excellent"/>
    <s v="Low"/>
    <s v="Very High"/>
    <s v="Normal"/>
  </r>
  <r>
    <s v="LC007648"/>
    <n v="37199"/>
    <s v="36 months"/>
    <n v="13.12"/>
    <s v="6 years"/>
    <n v="114414"/>
    <s v="Rent"/>
    <s v="credit_card"/>
    <n v="651"/>
    <n v="33.700000000000003"/>
    <s v="Not Verified"/>
    <d v="2020-03-11T00:00:00"/>
    <s v="Fully Paid"/>
    <n v="0"/>
    <s v="Fair"/>
    <s v="High"/>
    <s v="Medium"/>
    <s v="Normal"/>
  </r>
  <r>
    <s v="LC007649"/>
    <n v="23912"/>
    <s v="60 months"/>
    <n v="13.82"/>
    <s v="9 years"/>
    <n v="97146"/>
    <s v="Rent"/>
    <s v="credit_card"/>
    <n v="631"/>
    <n v="16.7"/>
    <s v="Verified"/>
    <d v="2019-02-15T00:00:00"/>
    <s v="Fully Paid"/>
    <n v="0"/>
    <s v="Poor"/>
    <s v="Upper Middle"/>
    <s v="Medium"/>
    <s v="Normal"/>
  </r>
  <r>
    <s v="LC007650"/>
    <n v="37919"/>
    <s v="36 months"/>
    <n v="9.5"/>
    <s v="2 years"/>
    <n v="142520"/>
    <s v="Own"/>
    <s v="debt_consolidation"/>
    <n v="760"/>
    <n v="21.9"/>
    <s v="Not Verified"/>
    <d v="2020-10-07T00:00:00"/>
    <s v="Fully Paid"/>
    <n v="0"/>
    <s v="Excellent"/>
    <s v="High"/>
    <s v="Low"/>
    <s v="Normal"/>
  </r>
  <r>
    <s v="LC007651"/>
    <n v="37981"/>
    <s v="36 months"/>
    <n v="25.88"/>
    <s v="4 years"/>
    <n v="147136"/>
    <s v="Rent"/>
    <s v="medical"/>
    <n v="709"/>
    <n v="19.8"/>
    <s v="Verified"/>
    <d v="2020-07-29T00:00:00"/>
    <s v="Fully Paid"/>
    <n v="0"/>
    <s v="Good"/>
    <s v="High"/>
    <s v="Very High"/>
    <s v="Normal"/>
  </r>
  <r>
    <s v="LC007652"/>
    <n v="16235"/>
    <s v="36 months"/>
    <n v="15.12"/>
    <s v="7 years"/>
    <n v="32737"/>
    <s v="Rent"/>
    <s v="medical"/>
    <n v="627"/>
    <n v="25.8"/>
    <s v="Not Verified"/>
    <d v="2016-12-27T00:00:00"/>
    <s v="Charged Off"/>
    <n v="1"/>
    <s v="Poor"/>
    <s v="Lower Middle"/>
    <s v="High"/>
    <s v="High Risk"/>
  </r>
  <r>
    <s v="LC007653"/>
    <n v="34547"/>
    <s v="36 months"/>
    <n v="6.22"/>
    <s v="1 year"/>
    <n v="128659"/>
    <s v="Rent"/>
    <s v="debt_consolidation"/>
    <n v="766"/>
    <n v="10.3"/>
    <s v="Not Verified"/>
    <d v="2020-04-19T00:00:00"/>
    <s v="Fully Paid"/>
    <n v="0"/>
    <s v="Excellent"/>
    <s v="High"/>
    <s v="Low"/>
    <s v="Normal"/>
  </r>
  <r>
    <s v="LC007654"/>
    <n v="20276"/>
    <s v="36 months"/>
    <n v="29.16"/>
    <s v="6 years"/>
    <n v="24457"/>
    <s v="Mortgage"/>
    <s v="small_business"/>
    <n v="659"/>
    <n v="33.200000000000003"/>
    <s v="Verified"/>
    <d v="2020-01-02T00:00:00"/>
    <s v="Charged Off"/>
    <n v="1"/>
    <s v="Fair"/>
    <s v="Low"/>
    <s v="Very High"/>
    <s v="Normal"/>
  </r>
  <r>
    <s v="LC007655"/>
    <n v="32923"/>
    <s v="36 months"/>
    <n v="11.4"/>
    <s v="&lt; 1 year"/>
    <n v="74522"/>
    <s v="Rent"/>
    <s v="medical"/>
    <n v="716"/>
    <n v="32.9"/>
    <s v="Verified"/>
    <d v="2016-12-27T00:00:00"/>
    <s v="Fully Paid"/>
    <n v="0"/>
    <s v="Good"/>
    <s v="Upper Middle"/>
    <s v="Medium"/>
    <s v="Normal"/>
  </r>
  <r>
    <s v="LC007656"/>
    <n v="6534"/>
    <s v="60 months"/>
    <n v="28.4"/>
    <s v="6 years"/>
    <n v="31151"/>
    <s v="Mortgage"/>
    <s v="car"/>
    <n v="682"/>
    <n v="25.7"/>
    <s v="Verified"/>
    <d v="2020-06-18T00:00:00"/>
    <s v="Charged Off"/>
    <n v="1"/>
    <s v="Fair"/>
    <s v="Lower Middle"/>
    <s v="Very High"/>
    <s v="Normal"/>
  </r>
  <r>
    <s v="LC007657"/>
    <n v="27469"/>
    <s v="36 months"/>
    <n v="12.53"/>
    <s v="&lt; 1 year"/>
    <n v="95958"/>
    <s v="Own"/>
    <s v="small_business"/>
    <n v="581"/>
    <n v="31.1"/>
    <s v="Not Verified"/>
    <d v="2020-09-23T00:00:00"/>
    <s v="Charged Off"/>
    <n v="1"/>
    <s v="Very Poor"/>
    <s v="Upper Middle"/>
    <s v="Medium"/>
    <s v="Normal"/>
  </r>
  <r>
    <s v="LC007658"/>
    <n v="37074"/>
    <s v="36 months"/>
    <n v="25.79"/>
    <s v="3 years"/>
    <n v="30915"/>
    <s v="Rent"/>
    <s v="home_improvement"/>
    <n v="654"/>
    <n v="39.6"/>
    <s v="Verified"/>
    <d v="2015-01-25T00:00:00"/>
    <s v="Charged Off"/>
    <n v="1"/>
    <s v="Fair"/>
    <s v="Lower Middle"/>
    <s v="Very High"/>
    <s v="Normal"/>
  </r>
  <r>
    <s v="LC007659"/>
    <n v="36670"/>
    <s v="60 months"/>
    <n v="21.61"/>
    <s v="3 years"/>
    <n v="133991"/>
    <s v="Rent"/>
    <s v="vacation"/>
    <n v="800"/>
    <n v="37.299999999999997"/>
    <s v="Verified"/>
    <d v="2016-01-03T00:00:00"/>
    <s v="Charged Off"/>
    <n v="1"/>
    <s v="Excellent"/>
    <s v="High"/>
    <s v="Very High"/>
    <s v="Normal"/>
  </r>
  <r>
    <s v="LC007660"/>
    <n v="33563"/>
    <s v="60 months"/>
    <n v="26.53"/>
    <s v="4 years"/>
    <n v="88175"/>
    <s v="Own"/>
    <s v="vacation"/>
    <n v="849"/>
    <n v="26.4"/>
    <s v="Verified"/>
    <d v="2018-12-02T00:00:00"/>
    <s v="Charged Off"/>
    <n v="1"/>
    <s v="Excellent"/>
    <s v="Upper Middle"/>
    <s v="Very High"/>
    <s v="Normal"/>
  </r>
  <r>
    <s v="LC007661"/>
    <n v="37486"/>
    <s v="36 months"/>
    <n v="29.4"/>
    <s v="1 year"/>
    <n v="45606"/>
    <s v="Mortgage"/>
    <s v="debt_consolidation"/>
    <n v="831"/>
    <n v="22.9"/>
    <s v="Verified"/>
    <d v="2015-08-07T00:00:00"/>
    <s v="Fully Paid"/>
    <n v="0"/>
    <s v="Excellent"/>
    <s v="Lower Middle"/>
    <s v="Very High"/>
    <s v="Normal"/>
  </r>
  <r>
    <s v="LC007662"/>
    <n v="1021"/>
    <s v="36 months"/>
    <n v="26.79"/>
    <s v="10+ years"/>
    <n v="148836"/>
    <s v="Rent"/>
    <s v="medical"/>
    <n v="743"/>
    <n v="23.7"/>
    <s v="Verified"/>
    <d v="2017-09-19T00:00:00"/>
    <s v="Fully Paid"/>
    <n v="0"/>
    <s v="Good"/>
    <s v="High"/>
    <s v="Very High"/>
    <s v="Normal"/>
  </r>
  <r>
    <s v="LC007663"/>
    <n v="35268"/>
    <s v="36 months"/>
    <n v="15.09"/>
    <s v="5 years"/>
    <n v="125991"/>
    <s v="Rent"/>
    <s v="car"/>
    <n v="612"/>
    <n v="21.3"/>
    <s v="Verified"/>
    <d v="2020-04-22T00:00:00"/>
    <s v="Fully Paid"/>
    <n v="0"/>
    <s v="Poor"/>
    <s v="High"/>
    <s v="High"/>
    <s v="High Risk"/>
  </r>
  <r>
    <s v="LC007664"/>
    <n v="16799"/>
    <s v="36 months"/>
    <n v="25.36"/>
    <s v="5 years"/>
    <n v="33698"/>
    <s v="Rent"/>
    <s v="education"/>
    <n v="770"/>
    <n v="21.8"/>
    <s v="Not Verified"/>
    <d v="2019-01-12T00:00:00"/>
    <s v="Charged Off"/>
    <n v="1"/>
    <s v="Excellent"/>
    <s v="Lower Middle"/>
    <s v="Very High"/>
    <s v="Normal"/>
  </r>
  <r>
    <s v="LC007665"/>
    <n v="27336"/>
    <s v="36 months"/>
    <n v="22.79"/>
    <s v="7 years"/>
    <n v="70082"/>
    <s v="Rent"/>
    <s v="debt_consolidation"/>
    <n v="814"/>
    <n v="30.6"/>
    <s v="Not Verified"/>
    <d v="2018-01-21T00:00:00"/>
    <s v="Charged Off"/>
    <n v="1"/>
    <s v="Excellent"/>
    <s v="Upper Middle"/>
    <s v="Very High"/>
    <s v="Normal"/>
  </r>
  <r>
    <s v="LC007666"/>
    <n v="4641"/>
    <s v="36 months"/>
    <n v="6.54"/>
    <s v="9 years"/>
    <n v="33681"/>
    <s v="Mortgage"/>
    <s v="home_improvement"/>
    <n v="597"/>
    <n v="39.700000000000003"/>
    <s v="Verified"/>
    <d v="2015-10-28T00:00:00"/>
    <s v="Charged Off"/>
    <n v="1"/>
    <s v="Very Poor"/>
    <s v="Lower Middle"/>
    <s v="Low"/>
    <s v="Normal"/>
  </r>
  <r>
    <s v="LC007667"/>
    <n v="22596"/>
    <s v="36 months"/>
    <n v="28.24"/>
    <s v="&lt; 1 year"/>
    <n v="83011"/>
    <s v="Rent"/>
    <s v="education"/>
    <n v="796"/>
    <n v="6.6"/>
    <s v="Verified"/>
    <d v="2019-09-22T00:00:00"/>
    <s v="Fully Paid"/>
    <n v="0"/>
    <s v="Excellent"/>
    <s v="Upper Middle"/>
    <s v="Very High"/>
    <s v="Normal"/>
  </r>
  <r>
    <s v="LC007668"/>
    <n v="33959"/>
    <s v="60 months"/>
    <n v="16.649999999999999"/>
    <s v="3 years"/>
    <n v="33050"/>
    <s v="Rent"/>
    <s v="education"/>
    <n v="584"/>
    <n v="13.1"/>
    <s v="Verified"/>
    <d v="2015-10-26T00:00:00"/>
    <s v="Charged Off"/>
    <n v="1"/>
    <s v="Very Poor"/>
    <s v="Lower Middle"/>
    <s v="High"/>
    <s v="High Risk"/>
  </r>
  <r>
    <s v="LC007669"/>
    <n v="14306"/>
    <s v="60 months"/>
    <n v="8.36"/>
    <s v="1 year"/>
    <n v="112771"/>
    <s v="Mortgage"/>
    <s v="education"/>
    <n v="756"/>
    <n v="12.4"/>
    <s v="Verified"/>
    <d v="2019-06-27T00:00:00"/>
    <s v="Fully Paid"/>
    <n v="0"/>
    <s v="Excellent"/>
    <s v="High"/>
    <s v="Low"/>
    <s v="Normal"/>
  </r>
  <r>
    <s v="LC007670"/>
    <n v="9587"/>
    <s v="36 months"/>
    <n v="15.63"/>
    <s v="10+ years"/>
    <n v="67182"/>
    <s v="Rent"/>
    <s v="small_business"/>
    <n v="652"/>
    <n v="34.1"/>
    <s v="Verified"/>
    <d v="2020-06-02T00:00:00"/>
    <s v="Fully Paid"/>
    <n v="0"/>
    <s v="Fair"/>
    <s v="Upper Middle"/>
    <s v="High"/>
    <s v="Normal"/>
  </r>
  <r>
    <s v="LC007671"/>
    <n v="32359"/>
    <s v="36 months"/>
    <n v="20.079999999999998"/>
    <s v="7 years"/>
    <n v="136509"/>
    <s v="Own"/>
    <s v="vacation"/>
    <n v="849"/>
    <n v="19.7"/>
    <s v="Verified"/>
    <d v="2019-04-10T00:00:00"/>
    <s v="Fully Paid"/>
    <n v="0"/>
    <s v="Excellent"/>
    <s v="High"/>
    <s v="Very High"/>
    <s v="Normal"/>
  </r>
  <r>
    <s v="LC007672"/>
    <n v="22498"/>
    <s v="36 months"/>
    <n v="19.32"/>
    <s v="3 years"/>
    <n v="91438"/>
    <s v="Own"/>
    <s v="education"/>
    <n v="611"/>
    <n v="23.4"/>
    <s v="Verified"/>
    <d v="2019-06-21T00:00:00"/>
    <s v="Charged Off"/>
    <n v="1"/>
    <s v="Poor"/>
    <s v="Upper Middle"/>
    <s v="High"/>
    <s v="High Risk"/>
  </r>
  <r>
    <s v="LC007673"/>
    <n v="5662"/>
    <s v="36 months"/>
    <n v="19.37"/>
    <s v="7 years"/>
    <n v="131836"/>
    <s v="Rent"/>
    <s v="credit_card"/>
    <n v="716"/>
    <n v="21.4"/>
    <s v="Not Verified"/>
    <d v="2019-12-31T00:00:00"/>
    <s v="Fully Paid"/>
    <n v="0"/>
    <s v="Good"/>
    <s v="High"/>
    <s v="High"/>
    <s v="Normal"/>
  </r>
  <r>
    <s v="LC007674"/>
    <n v="38094"/>
    <s v="36 months"/>
    <n v="11.4"/>
    <s v="1 year"/>
    <n v="107747"/>
    <s v="Rent"/>
    <s v="home_improvement"/>
    <n v="688"/>
    <n v="34.9"/>
    <s v="Verified"/>
    <d v="2015-05-22T00:00:00"/>
    <s v="Fully Paid"/>
    <n v="0"/>
    <s v="Fair"/>
    <s v="High"/>
    <s v="Medium"/>
    <s v="Normal"/>
  </r>
  <r>
    <s v="LC007675"/>
    <n v="28197"/>
    <s v="60 months"/>
    <n v="20.82"/>
    <s v="3 years"/>
    <n v="40193"/>
    <s v="Rent"/>
    <s v="car"/>
    <n v="688"/>
    <n v="22.5"/>
    <s v="Verified"/>
    <d v="2020-03-18T00:00:00"/>
    <s v="Fully Paid"/>
    <n v="0"/>
    <s v="Fair"/>
    <s v="Lower Middle"/>
    <s v="Very High"/>
    <s v="Normal"/>
  </r>
  <r>
    <s v="LC007676"/>
    <n v="21719"/>
    <s v="36 months"/>
    <n v="27.69"/>
    <s v="8 years"/>
    <n v="115830"/>
    <s v="Mortgage"/>
    <s v="debt_consolidation"/>
    <n v="716"/>
    <n v="28.4"/>
    <s v="Not Verified"/>
    <d v="2019-04-03T00:00:00"/>
    <s v="Charged Off"/>
    <n v="1"/>
    <s v="Good"/>
    <s v="High"/>
    <s v="Very High"/>
    <s v="Normal"/>
  </r>
  <r>
    <s v="LC007677"/>
    <n v="25665"/>
    <s v="36 months"/>
    <n v="14.72"/>
    <s v="4 years"/>
    <n v="95321"/>
    <s v="Mortgage"/>
    <s v="small_business"/>
    <n v="687"/>
    <n v="5.7"/>
    <s v="Not Verified"/>
    <d v="2017-07-04T00:00:00"/>
    <s v="Fully Paid"/>
    <n v="0"/>
    <s v="Fair"/>
    <s v="Upper Middle"/>
    <s v="Medium"/>
    <s v="Normal"/>
  </r>
  <r>
    <s v="LC007678"/>
    <n v="26032"/>
    <s v="36 months"/>
    <n v="20.76"/>
    <s v="5 years"/>
    <n v="99842"/>
    <s v="Rent"/>
    <s v="car"/>
    <n v="611"/>
    <n v="27.8"/>
    <s v="Verified"/>
    <d v="2015-07-18T00:00:00"/>
    <s v="Charged Off"/>
    <n v="1"/>
    <s v="Poor"/>
    <s v="Upper Middle"/>
    <s v="Very High"/>
    <s v="High Risk"/>
  </r>
  <r>
    <s v="LC007679"/>
    <n v="13641"/>
    <s v="60 months"/>
    <n v="11.1"/>
    <s v="9 years"/>
    <n v="140219"/>
    <s v="Own"/>
    <s v="vacation"/>
    <n v="717"/>
    <n v="13.4"/>
    <s v="Not Verified"/>
    <d v="2017-03-08T00:00:00"/>
    <s v="Fully Paid"/>
    <n v="0"/>
    <s v="Good"/>
    <s v="High"/>
    <s v="Medium"/>
    <s v="Normal"/>
  </r>
  <r>
    <s v="LC007680"/>
    <n v="31028"/>
    <s v="60 months"/>
    <n v="6.21"/>
    <s v="8 years"/>
    <n v="117758"/>
    <s v="Own"/>
    <s v="credit_card"/>
    <n v="672"/>
    <n v="35.299999999999997"/>
    <s v="Not Verified"/>
    <d v="2018-03-26T00:00:00"/>
    <s v="Fully Paid"/>
    <n v="0"/>
    <s v="Fair"/>
    <s v="High"/>
    <s v="Low"/>
    <s v="Normal"/>
  </r>
  <r>
    <s v="LC007681"/>
    <n v="16651"/>
    <s v="60 months"/>
    <n v="19.64"/>
    <s v="8 years"/>
    <n v="35017"/>
    <s v="Rent"/>
    <s v="education"/>
    <n v="793"/>
    <n v="31.3"/>
    <s v="Not Verified"/>
    <d v="2017-05-26T00:00:00"/>
    <s v="Charged Off"/>
    <n v="1"/>
    <s v="Excellent"/>
    <s v="Lower Middle"/>
    <s v="High"/>
    <s v="Normal"/>
  </r>
  <r>
    <s v="LC007682"/>
    <n v="9536"/>
    <s v="36 months"/>
    <n v="6.19"/>
    <s v="6 years"/>
    <n v="94848"/>
    <s v="Rent"/>
    <s v="medical"/>
    <n v="648"/>
    <n v="8.8000000000000007"/>
    <s v="Not Verified"/>
    <d v="2020-12-27T00:00:00"/>
    <s v="Fully Paid"/>
    <n v="0"/>
    <s v="Poor"/>
    <s v="Upper Middle"/>
    <s v="Low"/>
    <s v="Normal"/>
  </r>
  <r>
    <s v="LC007683"/>
    <n v="7273"/>
    <s v="36 months"/>
    <n v="23.09"/>
    <s v="10+ years"/>
    <n v="46257"/>
    <s v="Mortgage"/>
    <s v="small_business"/>
    <n v="846"/>
    <n v="8.6"/>
    <s v="Not Verified"/>
    <d v="2020-04-24T00:00:00"/>
    <s v="Fully Paid"/>
    <n v="0"/>
    <s v="Excellent"/>
    <s v="Lower Middle"/>
    <s v="Very High"/>
    <s v="Normal"/>
  </r>
  <r>
    <s v="LC007684"/>
    <n v="7284"/>
    <s v="36 months"/>
    <n v="21.76"/>
    <s v="1 year"/>
    <n v="21924"/>
    <s v="Rent"/>
    <s v="debt_consolidation"/>
    <n v="765"/>
    <n v="15.3"/>
    <s v="Verified"/>
    <d v="2019-01-21T00:00:00"/>
    <s v="Charged Off"/>
    <n v="1"/>
    <s v="Excellent"/>
    <s v="Low"/>
    <s v="Very High"/>
    <s v="Normal"/>
  </r>
  <r>
    <s v="LC007685"/>
    <n v="26692"/>
    <s v="36 months"/>
    <n v="14.23"/>
    <s v="6 years"/>
    <n v="22440"/>
    <s v="Mortgage"/>
    <s v="home_improvement"/>
    <n v="741"/>
    <n v="9.4"/>
    <s v="Verified"/>
    <d v="2019-04-19T00:00:00"/>
    <s v="Fully Paid"/>
    <n v="0"/>
    <s v="Good"/>
    <s v="Low"/>
    <s v="Medium"/>
    <s v="Normal"/>
  </r>
  <r>
    <s v="LC007686"/>
    <n v="9817"/>
    <s v="60 months"/>
    <n v="15.28"/>
    <s v="8 years"/>
    <n v="81907"/>
    <s v="Own"/>
    <s v="small_business"/>
    <n v="685"/>
    <n v="30.9"/>
    <s v="Verified"/>
    <d v="2016-08-31T00:00:00"/>
    <s v="Fully Paid"/>
    <n v="0"/>
    <s v="Fair"/>
    <s v="Upper Middle"/>
    <s v="High"/>
    <s v="Normal"/>
  </r>
  <r>
    <s v="LC007687"/>
    <n v="29955"/>
    <s v="36 months"/>
    <n v="27.94"/>
    <s v="1 year"/>
    <n v="108933"/>
    <s v="Rent"/>
    <s v="debt_consolidation"/>
    <n v="771"/>
    <n v="39.5"/>
    <s v="Verified"/>
    <d v="2015-03-11T00:00:00"/>
    <s v="Charged Off"/>
    <n v="1"/>
    <s v="Excellent"/>
    <s v="High"/>
    <s v="Very High"/>
    <s v="Normal"/>
  </r>
  <r>
    <s v="LC007688"/>
    <n v="27555"/>
    <s v="36 months"/>
    <n v="5.33"/>
    <s v="6 years"/>
    <n v="56210"/>
    <s v="Mortgage"/>
    <s v="vacation"/>
    <n v="717"/>
    <n v="27.9"/>
    <s v="Verified"/>
    <d v="2020-02-20T00:00:00"/>
    <s v="Fully Paid"/>
    <n v="0"/>
    <s v="Good"/>
    <s v="Lower Middle"/>
    <s v="Low"/>
    <s v="Normal"/>
  </r>
  <r>
    <s v="LC007689"/>
    <n v="21378"/>
    <s v="36 months"/>
    <n v="19.079999999999998"/>
    <s v="6 years"/>
    <n v="84904"/>
    <s v="Rent"/>
    <s v="small_business"/>
    <n v="622"/>
    <n v="13.7"/>
    <s v="Not Verified"/>
    <d v="2018-11-01T00:00:00"/>
    <s v="Charged Off"/>
    <n v="1"/>
    <s v="Poor"/>
    <s v="Upper Middle"/>
    <s v="High"/>
    <s v="High Risk"/>
  </r>
  <r>
    <s v="LC007690"/>
    <n v="18127"/>
    <s v="36 months"/>
    <n v="28.08"/>
    <s v="2 years"/>
    <n v="50737"/>
    <s v="Mortgage"/>
    <s v="small_business"/>
    <n v="812"/>
    <n v="24.7"/>
    <s v="Not Verified"/>
    <d v="2019-09-16T00:00:00"/>
    <s v="Fully Paid"/>
    <n v="0"/>
    <s v="Excellent"/>
    <s v="Lower Middle"/>
    <s v="Very High"/>
    <s v="Normal"/>
  </r>
  <r>
    <s v="LC007691"/>
    <n v="18952"/>
    <s v="36 months"/>
    <n v="27.85"/>
    <s v="5 years"/>
    <n v="103127"/>
    <s v="Rent"/>
    <s v="debt_consolidation"/>
    <n v="691"/>
    <n v="33.200000000000003"/>
    <s v="Verified"/>
    <d v="2016-11-29T00:00:00"/>
    <s v="Charged Off"/>
    <n v="1"/>
    <s v="Fair"/>
    <s v="High"/>
    <s v="Very High"/>
    <s v="Normal"/>
  </r>
  <r>
    <s v="LC007692"/>
    <n v="12539"/>
    <s v="36 months"/>
    <n v="19.62"/>
    <s v="7 years"/>
    <n v="78510"/>
    <s v="Own"/>
    <s v="car"/>
    <n v="641"/>
    <n v="38.700000000000003"/>
    <s v="Not Verified"/>
    <d v="2018-01-20T00:00:00"/>
    <s v="Charged Off"/>
    <n v="1"/>
    <s v="Poor"/>
    <s v="Upper Middle"/>
    <s v="High"/>
    <s v="High Risk"/>
  </r>
  <r>
    <s v="LC007693"/>
    <n v="15692"/>
    <s v="36 months"/>
    <n v="14.53"/>
    <s v="9 years"/>
    <n v="91118"/>
    <s v="Mortgage"/>
    <s v="medical"/>
    <n v="816"/>
    <n v="5.2"/>
    <s v="Verified"/>
    <d v="2017-04-05T00:00:00"/>
    <s v="Fully Paid"/>
    <n v="0"/>
    <s v="Excellent"/>
    <s v="Upper Middle"/>
    <s v="Medium"/>
    <s v="Normal"/>
  </r>
  <r>
    <s v="LC007694"/>
    <n v="19120"/>
    <s v="36 months"/>
    <n v="7.47"/>
    <s v="7 years"/>
    <n v="85018"/>
    <s v="Rent"/>
    <s v="education"/>
    <n v="774"/>
    <n v="23.3"/>
    <s v="Verified"/>
    <d v="2015-08-01T00:00:00"/>
    <s v="Fully Paid"/>
    <n v="0"/>
    <s v="Excellent"/>
    <s v="Upper Middle"/>
    <s v="Low"/>
    <s v="Normal"/>
  </r>
  <r>
    <s v="LC007695"/>
    <n v="14334"/>
    <s v="60 months"/>
    <n v="9.34"/>
    <s v="2 years"/>
    <n v="148333"/>
    <s v="Rent"/>
    <s v="home_improvement"/>
    <n v="768"/>
    <n v="20.9"/>
    <s v="Not Verified"/>
    <d v="2015-11-07T00:00:00"/>
    <s v="Fully Paid"/>
    <n v="0"/>
    <s v="Excellent"/>
    <s v="High"/>
    <s v="Low"/>
    <s v="Normal"/>
  </r>
  <r>
    <s v="LC007696"/>
    <n v="29615"/>
    <s v="36 months"/>
    <n v="21.99"/>
    <s v="5 years"/>
    <n v="126557"/>
    <s v="Own"/>
    <s v="debt_consolidation"/>
    <n v="797"/>
    <n v="19.5"/>
    <s v="Verified"/>
    <d v="2016-12-20T00:00:00"/>
    <s v="Fully Paid"/>
    <n v="0"/>
    <s v="Excellent"/>
    <s v="High"/>
    <s v="Very High"/>
    <s v="Normal"/>
  </r>
  <r>
    <s v="LC007697"/>
    <n v="8903"/>
    <s v="36 months"/>
    <n v="5.42"/>
    <s v="1 year"/>
    <n v="28354"/>
    <s v="Own"/>
    <s v="credit_card"/>
    <n v="778"/>
    <n v="22.6"/>
    <s v="Verified"/>
    <d v="2017-04-30T00:00:00"/>
    <s v="Fully Paid"/>
    <n v="0"/>
    <s v="Excellent"/>
    <s v="Low"/>
    <s v="Low"/>
    <s v="Normal"/>
  </r>
  <r>
    <s v="LC007698"/>
    <n v="29527"/>
    <s v="36 months"/>
    <n v="27.09"/>
    <s v="1 year"/>
    <n v="90183"/>
    <s v="Rent"/>
    <s v="credit_card"/>
    <n v="781"/>
    <n v="19.100000000000001"/>
    <s v="Not Verified"/>
    <d v="2015-10-15T00:00:00"/>
    <s v="Fully Paid"/>
    <n v="0"/>
    <s v="Excellent"/>
    <s v="Upper Middle"/>
    <s v="Very High"/>
    <s v="Normal"/>
  </r>
  <r>
    <s v="LC007699"/>
    <n v="16629"/>
    <s v="36 months"/>
    <n v="19.7"/>
    <s v="7 years"/>
    <n v="100050"/>
    <s v="Mortgage"/>
    <s v="small_business"/>
    <n v="626"/>
    <n v="17"/>
    <s v="Verified"/>
    <d v="2019-12-09T00:00:00"/>
    <s v="Charged Off"/>
    <n v="1"/>
    <s v="Poor"/>
    <s v="High"/>
    <s v="High"/>
    <s v="High Risk"/>
  </r>
  <r>
    <s v="LC007700"/>
    <n v="18740"/>
    <s v="60 months"/>
    <n v="6.13"/>
    <s v="10+ years"/>
    <n v="142090"/>
    <s v="Mortgage"/>
    <s v="vacation"/>
    <n v="834"/>
    <n v="9"/>
    <s v="Not Verified"/>
    <d v="2015-04-26T00:00:00"/>
    <s v="Fully Paid"/>
    <n v="0"/>
    <s v="Excellent"/>
    <s v="High"/>
    <s v="Low"/>
    <s v="Normal"/>
  </r>
  <r>
    <s v="LC007701"/>
    <n v="34782"/>
    <s v="36 months"/>
    <n v="10.99"/>
    <s v="9 years"/>
    <n v="69019"/>
    <s v="Rent"/>
    <s v="medical"/>
    <n v="809"/>
    <n v="22.5"/>
    <s v="Not Verified"/>
    <d v="2018-12-20T00:00:00"/>
    <s v="Fully Paid"/>
    <n v="0"/>
    <s v="Excellent"/>
    <s v="Upper Middle"/>
    <s v="Medium"/>
    <s v="Normal"/>
  </r>
  <r>
    <s v="LC007702"/>
    <n v="27708"/>
    <s v="36 months"/>
    <n v="19.86"/>
    <s v="4 years"/>
    <n v="62043"/>
    <s v="Own"/>
    <s v="education"/>
    <n v="770"/>
    <n v="33.700000000000003"/>
    <s v="Not Verified"/>
    <d v="2019-09-25T00:00:00"/>
    <s v="Charged Off"/>
    <n v="1"/>
    <s v="Excellent"/>
    <s v="Upper Middle"/>
    <s v="High"/>
    <s v="Normal"/>
  </r>
  <r>
    <s v="LC007703"/>
    <n v="11860"/>
    <s v="60 months"/>
    <n v="5.89"/>
    <s v="4 years"/>
    <n v="33539"/>
    <s v="Rent"/>
    <s v="vacation"/>
    <n v="604"/>
    <n v="8.6999999999999993"/>
    <s v="Verified"/>
    <d v="2016-11-17T00:00:00"/>
    <s v="Charged Off"/>
    <n v="1"/>
    <s v="Poor"/>
    <s v="Lower Middle"/>
    <s v="Low"/>
    <s v="Normal"/>
  </r>
  <r>
    <s v="LC007704"/>
    <n v="18438"/>
    <s v="60 months"/>
    <n v="24.5"/>
    <s v="10+ years"/>
    <n v="134926"/>
    <s v="Mortgage"/>
    <s v="medical"/>
    <n v="689"/>
    <n v="30.8"/>
    <s v="Verified"/>
    <d v="2016-09-18T00:00:00"/>
    <s v="Charged Off"/>
    <n v="1"/>
    <s v="Fair"/>
    <s v="High"/>
    <s v="Very High"/>
    <s v="Normal"/>
  </r>
  <r>
    <s v="LC007705"/>
    <n v="2764"/>
    <s v="36 months"/>
    <n v="28"/>
    <s v="3 years"/>
    <n v="63575"/>
    <s v="Rent"/>
    <s v="debt_consolidation"/>
    <n v="839"/>
    <n v="14.4"/>
    <s v="Verified"/>
    <d v="2017-07-27T00:00:00"/>
    <s v="Fully Paid"/>
    <n v="0"/>
    <s v="Excellent"/>
    <s v="Upper Middle"/>
    <s v="Very High"/>
    <s v="Normal"/>
  </r>
  <r>
    <s v="LC007706"/>
    <n v="7009"/>
    <s v="36 months"/>
    <n v="29.03"/>
    <s v="10+ years"/>
    <n v="30985"/>
    <s v="Rent"/>
    <s v="education"/>
    <n v="648"/>
    <n v="18.3"/>
    <s v="Verified"/>
    <d v="2020-07-31T00:00:00"/>
    <s v="Charged Off"/>
    <n v="1"/>
    <s v="Poor"/>
    <s v="Lower Middle"/>
    <s v="Very High"/>
    <s v="High Risk"/>
  </r>
  <r>
    <s v="LC007707"/>
    <n v="21842"/>
    <s v="36 months"/>
    <n v="23.34"/>
    <s v="9 years"/>
    <n v="34419"/>
    <s v="Rent"/>
    <s v="small_business"/>
    <n v="642"/>
    <n v="39.6"/>
    <s v="Not Verified"/>
    <d v="2020-12-05T00:00:00"/>
    <s v="Charged Off"/>
    <n v="1"/>
    <s v="Poor"/>
    <s v="Lower Middle"/>
    <s v="Very High"/>
    <s v="High Risk"/>
  </r>
  <r>
    <s v="LC007708"/>
    <n v="34435"/>
    <s v="60 months"/>
    <n v="26.42"/>
    <s v="3 years"/>
    <n v="122090"/>
    <s v="Mortgage"/>
    <s v="small_business"/>
    <n v="841"/>
    <n v="28.6"/>
    <s v="Not Verified"/>
    <d v="2017-01-27T00:00:00"/>
    <s v="Charged Off"/>
    <n v="1"/>
    <s v="Excellent"/>
    <s v="High"/>
    <s v="Very High"/>
    <s v="Normal"/>
  </r>
  <r>
    <s v="LC007709"/>
    <n v="4370"/>
    <s v="36 months"/>
    <n v="20.27"/>
    <s v="7 years"/>
    <n v="112152"/>
    <s v="Rent"/>
    <s v="debt_consolidation"/>
    <n v="597"/>
    <n v="30.2"/>
    <s v="Verified"/>
    <d v="2019-12-10T00:00:00"/>
    <s v="Charged Off"/>
    <n v="1"/>
    <s v="Very Poor"/>
    <s v="High"/>
    <s v="Very High"/>
    <s v="High Risk"/>
  </r>
  <r>
    <s v="LC007710"/>
    <n v="39744"/>
    <s v="36 months"/>
    <n v="16.46"/>
    <s v="2 years"/>
    <n v="96840"/>
    <s v="Rent"/>
    <s v="home_improvement"/>
    <n v="615"/>
    <n v="26.1"/>
    <s v="Not Verified"/>
    <d v="2018-08-01T00:00:00"/>
    <s v="Charged Off"/>
    <n v="1"/>
    <s v="Poor"/>
    <s v="Upper Middle"/>
    <s v="High"/>
    <s v="High Risk"/>
  </r>
  <r>
    <s v="LC007711"/>
    <n v="21454"/>
    <s v="36 months"/>
    <n v="22.83"/>
    <s v="10+ years"/>
    <n v="126933"/>
    <s v="Rent"/>
    <s v="small_business"/>
    <n v="667"/>
    <n v="16.3"/>
    <s v="Verified"/>
    <d v="2016-01-21T00:00:00"/>
    <s v="Fully Paid"/>
    <n v="0"/>
    <s v="Fair"/>
    <s v="High"/>
    <s v="Very High"/>
    <s v="Normal"/>
  </r>
  <r>
    <s v="LC007712"/>
    <n v="39367"/>
    <s v="36 months"/>
    <n v="10.6"/>
    <s v="2 years"/>
    <n v="110640"/>
    <s v="Rent"/>
    <s v="credit_card"/>
    <n v="764"/>
    <n v="28.6"/>
    <s v="Not Verified"/>
    <d v="2019-03-06T00:00:00"/>
    <s v="Fully Paid"/>
    <n v="0"/>
    <s v="Excellent"/>
    <s v="High"/>
    <s v="Medium"/>
    <s v="Normal"/>
  </r>
  <r>
    <s v="LC007713"/>
    <n v="4650"/>
    <s v="60 months"/>
    <n v="7.74"/>
    <s v="7 years"/>
    <n v="126600"/>
    <s v="Rent"/>
    <s v="vacation"/>
    <n v="737"/>
    <n v="21"/>
    <s v="Verified"/>
    <d v="2019-07-21T00:00:00"/>
    <s v="Fully Paid"/>
    <n v="0"/>
    <s v="Good"/>
    <s v="High"/>
    <s v="Low"/>
    <s v="Normal"/>
  </r>
  <r>
    <s v="LC007714"/>
    <n v="26708"/>
    <s v="60 months"/>
    <n v="24.05"/>
    <s v="2 years"/>
    <n v="67640"/>
    <s v="Own"/>
    <s v="medical"/>
    <n v="827"/>
    <n v="34.1"/>
    <s v="Verified"/>
    <d v="2017-03-18T00:00:00"/>
    <s v="Charged Off"/>
    <n v="1"/>
    <s v="Excellent"/>
    <s v="Upper Middle"/>
    <s v="Very High"/>
    <s v="Normal"/>
  </r>
  <r>
    <s v="LC007715"/>
    <n v="4190"/>
    <s v="36 months"/>
    <n v="28.95"/>
    <s v="1 year"/>
    <n v="65437"/>
    <s v="Rent"/>
    <s v="car"/>
    <n v="637"/>
    <n v="25"/>
    <s v="Verified"/>
    <d v="2015-06-28T00:00:00"/>
    <s v="Charged Off"/>
    <n v="1"/>
    <s v="Poor"/>
    <s v="Upper Middle"/>
    <s v="Very High"/>
    <s v="High Risk"/>
  </r>
  <r>
    <s v="LC007716"/>
    <n v="9789"/>
    <s v="36 months"/>
    <n v="19.440000000000001"/>
    <s v="10+ years"/>
    <n v="60028"/>
    <s v="Own"/>
    <s v="medical"/>
    <n v="791"/>
    <n v="32"/>
    <s v="Not Verified"/>
    <d v="2019-03-12T00:00:00"/>
    <s v="Charged Off"/>
    <n v="1"/>
    <s v="Excellent"/>
    <s v="Upper Middle"/>
    <s v="High"/>
    <s v="Normal"/>
  </r>
  <r>
    <s v="LC007717"/>
    <n v="33125"/>
    <s v="36 months"/>
    <n v="17.059999999999999"/>
    <s v="4 years"/>
    <n v="45814"/>
    <s v="Rent"/>
    <s v="education"/>
    <n v="794"/>
    <n v="34.700000000000003"/>
    <s v="Verified"/>
    <d v="2017-09-17T00:00:00"/>
    <s v="Fully Paid"/>
    <n v="0"/>
    <s v="Excellent"/>
    <s v="Lower Middle"/>
    <s v="High"/>
    <s v="Normal"/>
  </r>
  <r>
    <s v="LC007718"/>
    <n v="34159"/>
    <s v="60 months"/>
    <n v="18.36"/>
    <s v="10+ years"/>
    <n v="48552"/>
    <s v="Own"/>
    <s v="home_improvement"/>
    <n v="715"/>
    <n v="33.700000000000003"/>
    <s v="Not Verified"/>
    <d v="2020-04-08T00:00:00"/>
    <s v="Charged Off"/>
    <n v="1"/>
    <s v="Good"/>
    <s v="Lower Middle"/>
    <s v="High"/>
    <s v="Normal"/>
  </r>
  <r>
    <s v="LC007719"/>
    <n v="18459"/>
    <s v="60 months"/>
    <n v="16.96"/>
    <s v="2 years"/>
    <n v="117975"/>
    <s v="Rent"/>
    <s v="credit_card"/>
    <n v="834"/>
    <n v="19.100000000000001"/>
    <s v="Not Verified"/>
    <d v="2015-07-14T00:00:00"/>
    <s v="Fully Paid"/>
    <n v="0"/>
    <s v="Excellent"/>
    <s v="High"/>
    <s v="High"/>
    <s v="Normal"/>
  </r>
  <r>
    <s v="LC007720"/>
    <n v="36418"/>
    <s v="60 months"/>
    <n v="16.059999999999999"/>
    <s v="5 years"/>
    <n v="95992"/>
    <s v="Own"/>
    <s v="vacation"/>
    <n v="769"/>
    <n v="17.899999999999999"/>
    <s v="Verified"/>
    <d v="2016-11-24T00:00:00"/>
    <s v="Fully Paid"/>
    <n v="0"/>
    <s v="Excellent"/>
    <s v="Upper Middle"/>
    <s v="High"/>
    <s v="Normal"/>
  </r>
  <r>
    <s v="LC007721"/>
    <n v="19768"/>
    <s v="60 months"/>
    <n v="28.68"/>
    <s v="10+ years"/>
    <n v="141320"/>
    <s v="Rent"/>
    <s v="home_improvement"/>
    <n v="690"/>
    <n v="35.4"/>
    <s v="Not Verified"/>
    <d v="2015-03-23T00:00:00"/>
    <s v="Charged Off"/>
    <n v="1"/>
    <s v="Fair"/>
    <s v="High"/>
    <s v="Very High"/>
    <s v="Normal"/>
  </r>
  <r>
    <s v="LC007722"/>
    <n v="16563"/>
    <s v="36 months"/>
    <n v="16.989999999999998"/>
    <s v="6 years"/>
    <n v="110262"/>
    <s v="Rent"/>
    <s v="small_business"/>
    <n v="759"/>
    <n v="10"/>
    <s v="Verified"/>
    <d v="2017-04-22T00:00:00"/>
    <s v="Fully Paid"/>
    <n v="0"/>
    <s v="Excellent"/>
    <s v="High"/>
    <s v="High"/>
    <s v="Normal"/>
  </r>
  <r>
    <s v="LC007723"/>
    <n v="28885"/>
    <s v="60 months"/>
    <n v="7.03"/>
    <s v="2 years"/>
    <n v="66453"/>
    <s v="Rent"/>
    <s v="medical"/>
    <n v="663"/>
    <n v="14.8"/>
    <s v="Verified"/>
    <d v="2017-08-30T00:00:00"/>
    <s v="Fully Paid"/>
    <n v="0"/>
    <s v="Fair"/>
    <s v="Upper Middle"/>
    <s v="Low"/>
    <s v="Normal"/>
  </r>
  <r>
    <s v="LC007724"/>
    <n v="22885"/>
    <s v="36 months"/>
    <n v="24.14"/>
    <s v="8 years"/>
    <n v="120097"/>
    <s v="Rent"/>
    <s v="small_business"/>
    <n v="663"/>
    <n v="9.1999999999999993"/>
    <s v="Not Verified"/>
    <d v="2019-11-16T00:00:00"/>
    <s v="Fully Paid"/>
    <n v="0"/>
    <s v="Fair"/>
    <s v="High"/>
    <s v="Very High"/>
    <s v="Normal"/>
  </r>
  <r>
    <s v="LC007725"/>
    <n v="7895"/>
    <s v="36 months"/>
    <n v="14.79"/>
    <s v="9 years"/>
    <n v="59724"/>
    <s v="Rent"/>
    <s v="vacation"/>
    <n v="641"/>
    <n v="6.5"/>
    <s v="Verified"/>
    <d v="2018-01-05T00:00:00"/>
    <s v="Fully Paid"/>
    <n v="0"/>
    <s v="Poor"/>
    <s v="Lower Middle"/>
    <s v="Medium"/>
    <s v="Normal"/>
  </r>
  <r>
    <s v="LC007726"/>
    <n v="24958"/>
    <s v="36 months"/>
    <n v="22.77"/>
    <s v="&lt; 1 year"/>
    <n v="110742"/>
    <s v="Own"/>
    <s v="medical"/>
    <n v="717"/>
    <n v="26.6"/>
    <s v="Not Verified"/>
    <d v="2016-06-21T00:00:00"/>
    <s v="Charged Off"/>
    <n v="1"/>
    <s v="Good"/>
    <s v="High"/>
    <s v="Very High"/>
    <s v="Normal"/>
  </r>
  <r>
    <s v="LC007727"/>
    <n v="2531"/>
    <s v="36 months"/>
    <n v="19.489999999999998"/>
    <s v="6 years"/>
    <n v="68576"/>
    <s v="Own"/>
    <s v="car"/>
    <n v="712"/>
    <n v="36.5"/>
    <s v="Verified"/>
    <d v="2020-11-07T00:00:00"/>
    <s v="Charged Off"/>
    <n v="1"/>
    <s v="Good"/>
    <s v="Upper Middle"/>
    <s v="High"/>
    <s v="Normal"/>
  </r>
  <r>
    <s v="LC007728"/>
    <n v="6481"/>
    <s v="60 months"/>
    <n v="22.83"/>
    <s v="3 years"/>
    <n v="131013"/>
    <s v="Rent"/>
    <s v="debt_consolidation"/>
    <n v="725"/>
    <n v="9.5"/>
    <s v="Verified"/>
    <d v="2018-11-23T00:00:00"/>
    <s v="Fully Paid"/>
    <n v="0"/>
    <s v="Good"/>
    <s v="High"/>
    <s v="Very High"/>
    <s v="Normal"/>
  </r>
  <r>
    <s v="LC007729"/>
    <n v="24932"/>
    <s v="36 months"/>
    <n v="6.55"/>
    <s v="6 years"/>
    <n v="49317"/>
    <s v="Rent"/>
    <s v="debt_consolidation"/>
    <n v="668"/>
    <n v="32.799999999999997"/>
    <s v="Not Verified"/>
    <d v="2016-02-09T00:00:00"/>
    <s v="Fully Paid"/>
    <n v="0"/>
    <s v="Fair"/>
    <s v="Lower Middle"/>
    <s v="Low"/>
    <s v="Normal"/>
  </r>
  <r>
    <s v="LC007730"/>
    <n v="22360"/>
    <s v="60 months"/>
    <n v="5.85"/>
    <s v="8 years"/>
    <n v="30159"/>
    <s v="Own"/>
    <s v="home_improvement"/>
    <n v="834"/>
    <n v="18.3"/>
    <s v="Verified"/>
    <d v="2017-08-30T00:00:00"/>
    <s v="Fully Paid"/>
    <n v="0"/>
    <s v="Excellent"/>
    <s v="Lower Middle"/>
    <s v="Low"/>
    <s v="Normal"/>
  </r>
  <r>
    <s v="LC007731"/>
    <n v="25829"/>
    <s v="36 months"/>
    <n v="14.46"/>
    <s v="8 years"/>
    <n v="110027"/>
    <s v="Mortgage"/>
    <s v="home_improvement"/>
    <n v="788"/>
    <n v="26.6"/>
    <s v="Not Verified"/>
    <d v="2017-12-17T00:00:00"/>
    <s v="Fully Paid"/>
    <n v="0"/>
    <s v="Excellent"/>
    <s v="High"/>
    <s v="Medium"/>
    <s v="Normal"/>
  </r>
  <r>
    <s v="LC007732"/>
    <n v="20932"/>
    <s v="36 months"/>
    <n v="22.33"/>
    <s v="&lt; 1 year"/>
    <n v="85742"/>
    <s v="Rent"/>
    <s v="vacation"/>
    <n v="840"/>
    <n v="31.7"/>
    <s v="Verified"/>
    <d v="2020-08-27T00:00:00"/>
    <s v="Charged Off"/>
    <n v="1"/>
    <s v="Excellent"/>
    <s v="Upper Middle"/>
    <s v="Very High"/>
    <s v="Normal"/>
  </r>
  <r>
    <s v="LC007733"/>
    <n v="39931"/>
    <s v="36 months"/>
    <n v="10.59"/>
    <s v="9 years"/>
    <n v="55590"/>
    <s v="Rent"/>
    <s v="education"/>
    <n v="830"/>
    <n v="29.9"/>
    <s v="Verified"/>
    <d v="2018-05-16T00:00:00"/>
    <s v="Fully Paid"/>
    <n v="0"/>
    <s v="Excellent"/>
    <s v="Lower Middle"/>
    <s v="Medium"/>
    <s v="Normal"/>
  </r>
  <r>
    <s v="LC007734"/>
    <n v="39032"/>
    <s v="36 months"/>
    <n v="15.84"/>
    <s v="3 years"/>
    <n v="45409"/>
    <s v="Rent"/>
    <s v="vacation"/>
    <n v="600"/>
    <n v="9.8000000000000007"/>
    <s v="Verified"/>
    <d v="2019-11-16T00:00:00"/>
    <s v="Fully Paid"/>
    <n v="0"/>
    <s v="Poor"/>
    <s v="Lower Middle"/>
    <s v="High"/>
    <s v="High Risk"/>
  </r>
  <r>
    <s v="LC007735"/>
    <n v="16890"/>
    <s v="36 months"/>
    <n v="29.52"/>
    <s v="6 years"/>
    <n v="130269"/>
    <s v="Rent"/>
    <s v="home_improvement"/>
    <n v="679"/>
    <n v="9"/>
    <s v="Verified"/>
    <d v="2017-05-07T00:00:00"/>
    <s v="Fully Paid"/>
    <n v="0"/>
    <s v="Fair"/>
    <s v="High"/>
    <s v="Very High"/>
    <s v="Normal"/>
  </r>
  <r>
    <s v="LC007736"/>
    <n v="19807"/>
    <s v="36 months"/>
    <n v="10.37"/>
    <s v="9 years"/>
    <n v="146621"/>
    <s v="Rent"/>
    <s v="vacation"/>
    <n v="730"/>
    <n v="37.299999999999997"/>
    <s v="Not Verified"/>
    <d v="2019-05-20T00:00:00"/>
    <s v="Fully Paid"/>
    <n v="0"/>
    <s v="Good"/>
    <s v="High"/>
    <s v="Medium"/>
    <s v="Normal"/>
  </r>
  <r>
    <s v="LC007737"/>
    <n v="12767"/>
    <s v="60 months"/>
    <n v="26.2"/>
    <s v="5 years"/>
    <n v="136188"/>
    <s v="Mortgage"/>
    <s v="small_business"/>
    <n v="740"/>
    <n v="7.8"/>
    <s v="Verified"/>
    <d v="2017-01-18T00:00:00"/>
    <s v="Fully Paid"/>
    <n v="0"/>
    <s v="Good"/>
    <s v="High"/>
    <s v="Very High"/>
    <s v="Normal"/>
  </r>
  <r>
    <s v="LC007738"/>
    <n v="9071"/>
    <s v="36 months"/>
    <n v="25.64"/>
    <s v="8 years"/>
    <n v="112747"/>
    <s v="Rent"/>
    <s v="debt_consolidation"/>
    <n v="818"/>
    <n v="12.6"/>
    <s v="Verified"/>
    <d v="2017-08-18T00:00:00"/>
    <s v="Fully Paid"/>
    <n v="0"/>
    <s v="Excellent"/>
    <s v="High"/>
    <s v="Very High"/>
    <s v="Normal"/>
  </r>
  <r>
    <s v="LC007739"/>
    <n v="27149"/>
    <s v="36 months"/>
    <n v="27.28"/>
    <s v="6 years"/>
    <n v="141395"/>
    <s v="Rent"/>
    <s v="medical"/>
    <n v="614"/>
    <n v="20.3"/>
    <s v="Not Verified"/>
    <d v="2018-12-26T00:00:00"/>
    <s v="Charged Off"/>
    <n v="1"/>
    <s v="Poor"/>
    <s v="High"/>
    <s v="Very High"/>
    <s v="High Risk"/>
  </r>
  <r>
    <s v="LC007740"/>
    <n v="16540"/>
    <s v="60 months"/>
    <n v="27.88"/>
    <s v="2 years"/>
    <n v="40705"/>
    <s v="Mortgage"/>
    <s v="vacation"/>
    <n v="621"/>
    <n v="33.700000000000003"/>
    <s v="Not Verified"/>
    <d v="2016-10-08T00:00:00"/>
    <s v="Charged Off"/>
    <n v="1"/>
    <s v="Poor"/>
    <s v="Lower Middle"/>
    <s v="Very High"/>
    <s v="High Risk"/>
  </r>
  <r>
    <s v="LC007741"/>
    <n v="36676"/>
    <s v="36 months"/>
    <n v="17.68"/>
    <s v="6 years"/>
    <n v="134269"/>
    <s v="Rent"/>
    <s v="home_improvement"/>
    <n v="706"/>
    <n v="26.1"/>
    <s v="Not Verified"/>
    <d v="2018-11-22T00:00:00"/>
    <s v="Fully Paid"/>
    <n v="0"/>
    <s v="Good"/>
    <s v="High"/>
    <s v="High"/>
    <s v="Normal"/>
  </r>
  <r>
    <s v="LC007742"/>
    <n v="5712"/>
    <s v="36 months"/>
    <n v="22.05"/>
    <s v="9 years"/>
    <n v="143683"/>
    <s v="Rent"/>
    <s v="credit_card"/>
    <n v="797"/>
    <n v="25"/>
    <s v="Verified"/>
    <d v="2018-02-02T00:00:00"/>
    <s v="Fully Paid"/>
    <n v="0"/>
    <s v="Excellent"/>
    <s v="High"/>
    <s v="Very High"/>
    <s v="Normal"/>
  </r>
  <r>
    <s v="LC007743"/>
    <n v="27201"/>
    <s v="36 months"/>
    <n v="20.47"/>
    <s v="4 years"/>
    <n v="99650"/>
    <s v="Rent"/>
    <s v="credit_card"/>
    <n v="665"/>
    <n v="29.2"/>
    <s v="Not Verified"/>
    <d v="2016-10-14T00:00:00"/>
    <s v="Charged Off"/>
    <n v="1"/>
    <s v="Fair"/>
    <s v="Upper Middle"/>
    <s v="Very High"/>
    <s v="Normal"/>
  </r>
  <r>
    <s v="LC007744"/>
    <n v="20899"/>
    <s v="36 months"/>
    <n v="12.72"/>
    <s v="1 year"/>
    <n v="79201"/>
    <s v="Rent"/>
    <s v="debt_consolidation"/>
    <n v="782"/>
    <n v="33.1"/>
    <s v="Verified"/>
    <d v="2019-02-05T00:00:00"/>
    <s v="Fully Paid"/>
    <n v="0"/>
    <s v="Excellent"/>
    <s v="Upper Middle"/>
    <s v="Medium"/>
    <s v="Normal"/>
  </r>
  <r>
    <s v="LC007745"/>
    <n v="20787"/>
    <s v="36 months"/>
    <n v="11.99"/>
    <s v="9 years"/>
    <n v="75985"/>
    <s v="Mortgage"/>
    <s v="home_improvement"/>
    <n v="628"/>
    <n v="13.1"/>
    <s v="Verified"/>
    <d v="2018-10-11T00:00:00"/>
    <s v="Fully Paid"/>
    <n v="0"/>
    <s v="Poor"/>
    <s v="Upper Middle"/>
    <s v="Medium"/>
    <s v="Normal"/>
  </r>
  <r>
    <s v="LC007746"/>
    <n v="21982"/>
    <s v="36 months"/>
    <n v="13.54"/>
    <s v="2 years"/>
    <n v="84898"/>
    <s v="Rent"/>
    <s v="vacation"/>
    <n v="785"/>
    <n v="5.7"/>
    <s v="Not Verified"/>
    <d v="2016-10-18T00:00:00"/>
    <s v="Fully Paid"/>
    <n v="0"/>
    <s v="Excellent"/>
    <s v="Upper Middle"/>
    <s v="Medium"/>
    <s v="Normal"/>
  </r>
  <r>
    <s v="LC007747"/>
    <n v="23606"/>
    <s v="36 months"/>
    <n v="10.46"/>
    <s v="5 years"/>
    <n v="108169"/>
    <s v="Mortgage"/>
    <s v="medical"/>
    <n v="684"/>
    <n v="9.5"/>
    <s v="Not Verified"/>
    <d v="2016-09-22T00:00:00"/>
    <s v="Fully Paid"/>
    <n v="0"/>
    <s v="Fair"/>
    <s v="High"/>
    <s v="Medium"/>
    <s v="Normal"/>
  </r>
  <r>
    <s v="LC007748"/>
    <n v="11150"/>
    <s v="36 months"/>
    <n v="23.93"/>
    <s v="5 years"/>
    <n v="105067"/>
    <s v="Mortgage"/>
    <s v="home_improvement"/>
    <n v="628"/>
    <n v="10.8"/>
    <s v="Not Verified"/>
    <d v="2020-05-10T00:00:00"/>
    <s v="Charged Off"/>
    <n v="1"/>
    <s v="Poor"/>
    <s v="High"/>
    <s v="Very High"/>
    <s v="High Risk"/>
  </r>
  <r>
    <s v="LC007749"/>
    <n v="21393"/>
    <s v="36 months"/>
    <n v="29.11"/>
    <s v="6 years"/>
    <n v="57379"/>
    <s v="Rent"/>
    <s v="home_improvement"/>
    <n v="650"/>
    <n v="6.4"/>
    <s v="Not Verified"/>
    <d v="2020-07-06T00:00:00"/>
    <s v="Fully Paid"/>
    <n v="0"/>
    <s v="Fair"/>
    <s v="Lower Middle"/>
    <s v="Very High"/>
    <s v="Normal"/>
  </r>
  <r>
    <s v="LC007750"/>
    <n v="38259"/>
    <s v="36 months"/>
    <n v="26.69"/>
    <s v="5 years"/>
    <n v="136534"/>
    <s v="Own"/>
    <s v="credit_card"/>
    <n v="663"/>
    <n v="31.2"/>
    <s v="Not Verified"/>
    <d v="2017-09-03T00:00:00"/>
    <s v="Charged Off"/>
    <n v="1"/>
    <s v="Fair"/>
    <s v="High"/>
    <s v="Very High"/>
    <s v="Normal"/>
  </r>
  <r>
    <s v="LC007751"/>
    <n v="28750"/>
    <s v="60 months"/>
    <n v="10.45"/>
    <s v="8 years"/>
    <n v="117203"/>
    <s v="Own"/>
    <s v="debt_consolidation"/>
    <n v="753"/>
    <n v="36"/>
    <s v="Verified"/>
    <d v="2019-08-01T00:00:00"/>
    <s v="Fully Paid"/>
    <n v="0"/>
    <s v="Excellent"/>
    <s v="High"/>
    <s v="Medium"/>
    <s v="Normal"/>
  </r>
  <r>
    <s v="LC007752"/>
    <n v="9593"/>
    <s v="36 months"/>
    <n v="6.3"/>
    <s v="4 years"/>
    <n v="98010"/>
    <s v="Mortgage"/>
    <s v="small_business"/>
    <n v="831"/>
    <n v="29.9"/>
    <s v="Verified"/>
    <d v="2015-08-26T00:00:00"/>
    <s v="Fully Paid"/>
    <n v="0"/>
    <s v="Excellent"/>
    <s v="Upper Middle"/>
    <s v="Low"/>
    <s v="Normal"/>
  </r>
  <r>
    <s v="LC007753"/>
    <n v="18358"/>
    <s v="36 months"/>
    <n v="23.93"/>
    <s v="4 years"/>
    <n v="60902"/>
    <s v="Rent"/>
    <s v="education"/>
    <n v="734"/>
    <n v="11.6"/>
    <s v="Verified"/>
    <d v="2017-01-07T00:00:00"/>
    <s v="Fully Paid"/>
    <n v="0"/>
    <s v="Good"/>
    <s v="Upper Middle"/>
    <s v="Very High"/>
    <s v="Normal"/>
  </r>
  <r>
    <s v="LC007754"/>
    <n v="17607"/>
    <s v="60 months"/>
    <n v="14.76"/>
    <s v="7 years"/>
    <n v="67635"/>
    <s v="Rent"/>
    <s v="medical"/>
    <n v="793"/>
    <n v="26.2"/>
    <s v="Verified"/>
    <d v="2019-12-20T00:00:00"/>
    <s v="Fully Paid"/>
    <n v="0"/>
    <s v="Excellent"/>
    <s v="Upper Middle"/>
    <s v="Medium"/>
    <s v="Normal"/>
  </r>
  <r>
    <s v="LC007755"/>
    <n v="38381"/>
    <s v="60 months"/>
    <n v="25.62"/>
    <s v="7 years"/>
    <n v="141106"/>
    <s v="Mortgage"/>
    <s v="credit_card"/>
    <n v="770"/>
    <n v="23.2"/>
    <s v="Verified"/>
    <d v="2017-12-30T00:00:00"/>
    <s v="Fully Paid"/>
    <n v="0"/>
    <s v="Excellent"/>
    <s v="High"/>
    <s v="Very High"/>
    <s v="Normal"/>
  </r>
  <r>
    <s v="LC007756"/>
    <n v="25811"/>
    <s v="60 months"/>
    <n v="24.48"/>
    <s v="&lt; 1 year"/>
    <n v="23719"/>
    <s v="Rent"/>
    <s v="debt_consolidation"/>
    <n v="680"/>
    <n v="33.700000000000003"/>
    <s v="Not Verified"/>
    <d v="2017-11-28T00:00:00"/>
    <s v="Charged Off"/>
    <n v="1"/>
    <s v="Fair"/>
    <s v="Low"/>
    <s v="Very High"/>
    <s v="Normal"/>
  </r>
  <r>
    <s v="LC007757"/>
    <n v="29074"/>
    <s v="60 months"/>
    <n v="20.64"/>
    <s v="2 years"/>
    <n v="130530"/>
    <s v="Rent"/>
    <s v="debt_consolidation"/>
    <n v="774"/>
    <n v="38"/>
    <s v="Not Verified"/>
    <d v="2015-02-28T00:00:00"/>
    <s v="Charged Off"/>
    <n v="1"/>
    <s v="Excellent"/>
    <s v="High"/>
    <s v="Very High"/>
    <s v="Normal"/>
  </r>
  <r>
    <s v="LC007758"/>
    <n v="21595"/>
    <s v="36 months"/>
    <n v="11.38"/>
    <s v="5 years"/>
    <n v="145466"/>
    <s v="Own"/>
    <s v="education"/>
    <n v="734"/>
    <n v="31"/>
    <s v="Verified"/>
    <d v="2016-12-13T00:00:00"/>
    <s v="Fully Paid"/>
    <n v="0"/>
    <s v="Good"/>
    <s v="High"/>
    <s v="Medium"/>
    <s v="Normal"/>
  </r>
  <r>
    <s v="LC007759"/>
    <n v="27853"/>
    <s v="36 months"/>
    <n v="7.6"/>
    <s v="5 years"/>
    <n v="108014"/>
    <s v="Rent"/>
    <s v="car"/>
    <n v="586"/>
    <n v="22.9"/>
    <s v="Verified"/>
    <d v="2015-02-02T00:00:00"/>
    <s v="Fully Paid"/>
    <n v="0"/>
    <s v="Very Poor"/>
    <s v="High"/>
    <s v="Low"/>
    <s v="Normal"/>
  </r>
  <r>
    <s v="LC007760"/>
    <n v="9183"/>
    <s v="36 months"/>
    <n v="11.32"/>
    <s v="&lt; 1 year"/>
    <n v="65703"/>
    <s v="Rent"/>
    <s v="education"/>
    <n v="702"/>
    <n v="22.9"/>
    <s v="Verified"/>
    <d v="2019-04-08T00:00:00"/>
    <s v="Fully Paid"/>
    <n v="0"/>
    <s v="Good"/>
    <s v="Upper Middle"/>
    <s v="Medium"/>
    <s v="Normal"/>
  </r>
  <r>
    <s v="LC007761"/>
    <n v="21661"/>
    <s v="36 months"/>
    <n v="17.739999999999998"/>
    <s v="1 year"/>
    <n v="38449"/>
    <s v="Mortgage"/>
    <s v="education"/>
    <n v="706"/>
    <n v="33.299999999999997"/>
    <s v="Verified"/>
    <d v="2017-12-15T00:00:00"/>
    <s v="Charged Off"/>
    <n v="1"/>
    <s v="Good"/>
    <s v="Lower Middle"/>
    <s v="High"/>
    <s v="Normal"/>
  </r>
  <r>
    <s v="LC007762"/>
    <n v="37495"/>
    <s v="36 months"/>
    <n v="29.49"/>
    <s v="9 years"/>
    <n v="106300"/>
    <s v="Own"/>
    <s v="debt_consolidation"/>
    <n v="795"/>
    <n v="9.3000000000000007"/>
    <s v="Not Verified"/>
    <d v="2015-04-06T00:00:00"/>
    <s v="Fully Paid"/>
    <n v="0"/>
    <s v="Excellent"/>
    <s v="High"/>
    <s v="Very High"/>
    <s v="Normal"/>
  </r>
  <r>
    <s v="LC007763"/>
    <n v="14703"/>
    <s v="36 months"/>
    <n v="6.59"/>
    <s v="6 years"/>
    <n v="68429"/>
    <s v="Own"/>
    <s v="car"/>
    <n v="821"/>
    <n v="10.4"/>
    <s v="Verified"/>
    <d v="2018-11-29T00:00:00"/>
    <s v="Fully Paid"/>
    <n v="0"/>
    <s v="Excellent"/>
    <s v="Upper Middle"/>
    <s v="Low"/>
    <s v="Normal"/>
  </r>
  <r>
    <s v="LC007764"/>
    <n v="31815"/>
    <s v="60 months"/>
    <n v="10"/>
    <s v="&lt; 1 year"/>
    <n v="63939"/>
    <s v="Rent"/>
    <s v="small_business"/>
    <n v="743"/>
    <n v="17"/>
    <s v="Not Verified"/>
    <d v="2018-04-10T00:00:00"/>
    <s v="Fully Paid"/>
    <n v="0"/>
    <s v="Good"/>
    <s v="Upper Middle"/>
    <s v="Medium"/>
    <s v="Normal"/>
  </r>
  <r>
    <s v="LC007765"/>
    <n v="30565"/>
    <s v="36 months"/>
    <n v="20.68"/>
    <s v="9 years"/>
    <n v="146850"/>
    <s v="Mortgage"/>
    <s v="car"/>
    <n v="590"/>
    <n v="31.1"/>
    <s v="Verified"/>
    <d v="2017-09-12T00:00:00"/>
    <s v="Charged Off"/>
    <n v="1"/>
    <s v="Very Poor"/>
    <s v="High"/>
    <s v="Very High"/>
    <s v="High Risk"/>
  </r>
  <r>
    <s v="LC007766"/>
    <n v="23942"/>
    <s v="36 months"/>
    <n v="12.61"/>
    <s v="4 years"/>
    <n v="33301"/>
    <s v="Mortgage"/>
    <s v="home_improvement"/>
    <n v="842"/>
    <n v="7.3"/>
    <s v="Verified"/>
    <d v="2017-04-26T00:00:00"/>
    <s v="Fully Paid"/>
    <n v="0"/>
    <s v="Excellent"/>
    <s v="Lower Middle"/>
    <s v="Medium"/>
    <s v="Normal"/>
  </r>
  <r>
    <s v="LC007767"/>
    <n v="34161"/>
    <s v="36 months"/>
    <n v="26.46"/>
    <s v="&lt; 1 year"/>
    <n v="113064"/>
    <s v="Rent"/>
    <s v="education"/>
    <n v="625"/>
    <n v="17.100000000000001"/>
    <s v="Verified"/>
    <d v="2018-06-12T00:00:00"/>
    <s v="Charged Off"/>
    <n v="1"/>
    <s v="Poor"/>
    <s v="High"/>
    <s v="Very High"/>
    <s v="High Risk"/>
  </r>
  <r>
    <s v="LC007768"/>
    <n v="10716"/>
    <s v="36 months"/>
    <n v="8.49"/>
    <s v="5 years"/>
    <n v="73897"/>
    <s v="Rent"/>
    <s v="education"/>
    <n v="833"/>
    <n v="16.100000000000001"/>
    <s v="Not Verified"/>
    <d v="2018-06-05T00:00:00"/>
    <s v="Fully Paid"/>
    <n v="0"/>
    <s v="Excellent"/>
    <s v="Upper Middle"/>
    <s v="Low"/>
    <s v="Normal"/>
  </r>
  <r>
    <s v="LC007769"/>
    <n v="34349"/>
    <s v="60 months"/>
    <n v="29.08"/>
    <s v="6 years"/>
    <n v="132359"/>
    <s v="Mortgage"/>
    <s v="car"/>
    <n v="808"/>
    <n v="22"/>
    <s v="Verified"/>
    <d v="2019-02-01T00:00:00"/>
    <s v="Fully Paid"/>
    <n v="0"/>
    <s v="Excellent"/>
    <s v="High"/>
    <s v="Very High"/>
    <s v="Normal"/>
  </r>
  <r>
    <s v="LC007770"/>
    <n v="1132"/>
    <s v="60 months"/>
    <n v="27.81"/>
    <s v="7 years"/>
    <n v="84339"/>
    <s v="Rent"/>
    <s v="car"/>
    <n v="647"/>
    <n v="21.2"/>
    <s v="Verified"/>
    <d v="2015-05-31T00:00:00"/>
    <s v="Charged Off"/>
    <n v="1"/>
    <s v="Poor"/>
    <s v="Upper Middle"/>
    <s v="Very High"/>
    <s v="High Risk"/>
  </r>
  <r>
    <s v="LC007771"/>
    <n v="4385"/>
    <s v="60 months"/>
    <n v="27.19"/>
    <s v="2 years"/>
    <n v="69089"/>
    <s v="Rent"/>
    <s v="medical"/>
    <n v="625"/>
    <n v="30"/>
    <s v="Verified"/>
    <d v="2017-12-28T00:00:00"/>
    <s v="Charged Off"/>
    <n v="1"/>
    <s v="Poor"/>
    <s v="Upper Middle"/>
    <s v="Very High"/>
    <s v="High Risk"/>
  </r>
  <r>
    <s v="LC007772"/>
    <n v="37538"/>
    <s v="36 months"/>
    <n v="9.33"/>
    <s v="2 years"/>
    <n v="44569"/>
    <s v="Rent"/>
    <s v="vacation"/>
    <n v="734"/>
    <n v="26.9"/>
    <s v="Verified"/>
    <d v="2019-03-12T00:00:00"/>
    <s v="Fully Paid"/>
    <n v="0"/>
    <s v="Good"/>
    <s v="Lower Middle"/>
    <s v="Low"/>
    <s v="Normal"/>
  </r>
  <r>
    <s v="LC007773"/>
    <n v="36036"/>
    <s v="60 months"/>
    <n v="13.24"/>
    <s v="10+ years"/>
    <n v="26400"/>
    <s v="Rent"/>
    <s v="car"/>
    <n v="591"/>
    <n v="36.6"/>
    <s v="Not Verified"/>
    <d v="2015-02-03T00:00:00"/>
    <s v="Charged Off"/>
    <n v="1"/>
    <s v="Very Poor"/>
    <s v="Low"/>
    <s v="Medium"/>
    <s v="Normal"/>
  </r>
  <r>
    <s v="LC007774"/>
    <n v="34743"/>
    <s v="36 months"/>
    <n v="25.1"/>
    <s v="&lt; 1 year"/>
    <n v="127738"/>
    <s v="Rent"/>
    <s v="debt_consolidation"/>
    <n v="767"/>
    <n v="11.3"/>
    <s v="Not Verified"/>
    <d v="2016-10-25T00:00:00"/>
    <s v="Fully Paid"/>
    <n v="0"/>
    <s v="Excellent"/>
    <s v="High"/>
    <s v="Very High"/>
    <s v="Normal"/>
  </r>
  <r>
    <s v="LC007775"/>
    <n v="8213"/>
    <s v="60 months"/>
    <n v="25.2"/>
    <s v="2 years"/>
    <n v="96419"/>
    <s v="Mortgage"/>
    <s v="debt_consolidation"/>
    <n v="596"/>
    <n v="20.100000000000001"/>
    <s v="Verified"/>
    <d v="2019-05-27T00:00:00"/>
    <s v="Charged Off"/>
    <n v="1"/>
    <s v="Very Poor"/>
    <s v="Upper Middle"/>
    <s v="Very High"/>
    <s v="High Risk"/>
  </r>
  <r>
    <s v="LC007776"/>
    <n v="27119"/>
    <s v="36 months"/>
    <n v="22.63"/>
    <s v="4 years"/>
    <n v="46543"/>
    <s v="Rent"/>
    <s v="debt_consolidation"/>
    <n v="707"/>
    <n v="19"/>
    <s v="Not Verified"/>
    <d v="2020-08-17T00:00:00"/>
    <s v="Fully Paid"/>
    <n v="0"/>
    <s v="Good"/>
    <s v="Lower Middle"/>
    <s v="Very High"/>
    <s v="Normal"/>
  </r>
  <r>
    <s v="LC007777"/>
    <n v="3835"/>
    <s v="36 months"/>
    <n v="16.2"/>
    <s v="5 years"/>
    <n v="38788"/>
    <s v="Rent"/>
    <s v="vacation"/>
    <n v="698"/>
    <n v="8.9"/>
    <s v="Verified"/>
    <d v="2016-11-22T00:00:00"/>
    <s v="Fully Paid"/>
    <n v="0"/>
    <s v="Fair"/>
    <s v="Lower Middle"/>
    <s v="High"/>
    <s v="Normal"/>
  </r>
  <r>
    <s v="LC007778"/>
    <n v="3738"/>
    <s v="60 months"/>
    <n v="12.79"/>
    <s v="2 years"/>
    <n v="134943"/>
    <s v="Rent"/>
    <s v="medical"/>
    <n v="588"/>
    <n v="10.8"/>
    <s v="Verified"/>
    <d v="2020-05-17T00:00:00"/>
    <s v="Fully Paid"/>
    <n v="0"/>
    <s v="Very Poor"/>
    <s v="High"/>
    <s v="Medium"/>
    <s v="Normal"/>
  </r>
  <r>
    <s v="LC007779"/>
    <n v="5134"/>
    <s v="36 months"/>
    <n v="29.07"/>
    <s v="3 years"/>
    <n v="112767"/>
    <s v="Rent"/>
    <s v="education"/>
    <n v="790"/>
    <n v="16.8"/>
    <s v="Verified"/>
    <d v="2015-12-04T00:00:00"/>
    <s v="Fully Paid"/>
    <n v="0"/>
    <s v="Excellent"/>
    <s v="High"/>
    <s v="Very High"/>
    <s v="Normal"/>
  </r>
  <r>
    <s v="LC007780"/>
    <n v="26892"/>
    <s v="60 months"/>
    <n v="8.48"/>
    <s v="4 years"/>
    <n v="115505"/>
    <s v="Rent"/>
    <s v="medical"/>
    <n v="697"/>
    <n v="30.7"/>
    <s v="Not Verified"/>
    <d v="2015-05-08T00:00:00"/>
    <s v="Fully Paid"/>
    <n v="0"/>
    <s v="Fair"/>
    <s v="High"/>
    <s v="Low"/>
    <s v="Normal"/>
  </r>
  <r>
    <s v="LC007781"/>
    <n v="9353"/>
    <s v="36 months"/>
    <n v="6.09"/>
    <s v="4 years"/>
    <n v="124781"/>
    <s v="Rent"/>
    <s v="medical"/>
    <n v="608"/>
    <n v="10.3"/>
    <s v="Not Verified"/>
    <d v="2017-07-09T00:00:00"/>
    <s v="Fully Paid"/>
    <n v="0"/>
    <s v="Poor"/>
    <s v="High"/>
    <s v="Low"/>
    <s v="Normal"/>
  </r>
  <r>
    <s v="LC007782"/>
    <n v="16690"/>
    <s v="60 months"/>
    <n v="5.23"/>
    <s v="8 years"/>
    <n v="46412"/>
    <s v="Rent"/>
    <s v="car"/>
    <n v="696"/>
    <n v="14.3"/>
    <s v="Not Verified"/>
    <d v="2016-03-28T00:00:00"/>
    <s v="Fully Paid"/>
    <n v="0"/>
    <s v="Fair"/>
    <s v="Lower Middle"/>
    <s v="Low"/>
    <s v="Normal"/>
  </r>
  <r>
    <s v="LC007783"/>
    <n v="2909"/>
    <s v="60 months"/>
    <n v="24.38"/>
    <s v="7 years"/>
    <n v="60303"/>
    <s v="Rent"/>
    <s v="vacation"/>
    <n v="720"/>
    <n v="28.7"/>
    <s v="Verified"/>
    <d v="2016-01-23T00:00:00"/>
    <s v="Charged Off"/>
    <n v="1"/>
    <s v="Good"/>
    <s v="Upper Middle"/>
    <s v="Very High"/>
    <s v="Normal"/>
  </r>
  <r>
    <s v="LC007784"/>
    <n v="26703"/>
    <s v="36 months"/>
    <n v="6.42"/>
    <s v="&lt; 1 year"/>
    <n v="91676"/>
    <s v="Rent"/>
    <s v="debt_consolidation"/>
    <n v="813"/>
    <n v="25.9"/>
    <s v="Not Verified"/>
    <d v="2017-05-12T00:00:00"/>
    <s v="Fully Paid"/>
    <n v="0"/>
    <s v="Excellent"/>
    <s v="Upper Middle"/>
    <s v="Low"/>
    <s v="Normal"/>
  </r>
  <r>
    <s v="LC007785"/>
    <n v="15496"/>
    <s v="36 months"/>
    <n v="18.47"/>
    <s v="1 year"/>
    <n v="42542"/>
    <s v="Mortgage"/>
    <s v="home_improvement"/>
    <n v="710"/>
    <n v="8.6999999999999993"/>
    <s v="Verified"/>
    <d v="2019-06-26T00:00:00"/>
    <s v="Fully Paid"/>
    <n v="0"/>
    <s v="Good"/>
    <s v="Lower Middle"/>
    <s v="High"/>
    <s v="Normal"/>
  </r>
  <r>
    <s v="LC007786"/>
    <n v="13062"/>
    <s v="36 months"/>
    <n v="14.18"/>
    <s v="4 years"/>
    <n v="118482"/>
    <s v="Rent"/>
    <s v="car"/>
    <n v="743"/>
    <n v="38"/>
    <s v="Not Verified"/>
    <d v="2016-01-02T00:00:00"/>
    <s v="Fully Paid"/>
    <n v="0"/>
    <s v="Good"/>
    <s v="High"/>
    <s v="Medium"/>
    <s v="Normal"/>
  </r>
  <r>
    <s v="LC007787"/>
    <n v="10850"/>
    <s v="60 months"/>
    <n v="8.67"/>
    <s v="2 years"/>
    <n v="76764"/>
    <s v="Mortgage"/>
    <s v="medical"/>
    <n v="764"/>
    <n v="10.199999999999999"/>
    <s v="Verified"/>
    <d v="2017-11-30T00:00:00"/>
    <s v="Fully Paid"/>
    <n v="0"/>
    <s v="Excellent"/>
    <s v="Upper Middle"/>
    <s v="Low"/>
    <s v="Normal"/>
  </r>
  <r>
    <s v="LC007788"/>
    <n v="28701"/>
    <s v="36 months"/>
    <n v="23.51"/>
    <s v="6 years"/>
    <n v="77091"/>
    <s v="Rent"/>
    <s v="vacation"/>
    <n v="838"/>
    <n v="7.1"/>
    <s v="Verified"/>
    <d v="2020-12-12T00:00:00"/>
    <s v="Fully Paid"/>
    <n v="0"/>
    <s v="Excellent"/>
    <s v="Upper Middle"/>
    <s v="Very High"/>
    <s v="Normal"/>
  </r>
  <r>
    <s v="LC007789"/>
    <n v="35731"/>
    <s v="36 months"/>
    <n v="6.38"/>
    <s v="10+ years"/>
    <n v="140210"/>
    <s v="Rent"/>
    <s v="car"/>
    <n v="744"/>
    <n v="15.6"/>
    <s v="Not Verified"/>
    <d v="2017-06-30T00:00:00"/>
    <s v="Fully Paid"/>
    <n v="0"/>
    <s v="Good"/>
    <s v="High"/>
    <s v="Low"/>
    <s v="Normal"/>
  </r>
  <r>
    <s v="LC007790"/>
    <n v="6153"/>
    <s v="36 months"/>
    <n v="12.96"/>
    <s v="5 years"/>
    <n v="73335"/>
    <s v="Own"/>
    <s v="medical"/>
    <n v="599"/>
    <n v="5.9"/>
    <s v="Verified"/>
    <d v="2020-01-27T00:00:00"/>
    <s v="Fully Paid"/>
    <n v="0"/>
    <s v="Very Poor"/>
    <s v="Upper Middle"/>
    <s v="Medium"/>
    <s v="Normal"/>
  </r>
  <r>
    <s v="LC007791"/>
    <n v="11481"/>
    <s v="36 months"/>
    <n v="19.05"/>
    <s v="1 year"/>
    <n v="124541"/>
    <s v="Rent"/>
    <s v="vacation"/>
    <n v="728"/>
    <n v="6.1"/>
    <s v="Verified"/>
    <d v="2016-06-06T00:00:00"/>
    <s v="Fully Paid"/>
    <n v="0"/>
    <s v="Good"/>
    <s v="High"/>
    <s v="High"/>
    <s v="Normal"/>
  </r>
  <r>
    <s v="LC007792"/>
    <n v="34734"/>
    <s v="36 months"/>
    <n v="15.06"/>
    <s v="7 years"/>
    <n v="106860"/>
    <s v="Rent"/>
    <s v="car"/>
    <n v="804"/>
    <n v="25.3"/>
    <s v="Verified"/>
    <d v="2019-07-24T00:00:00"/>
    <s v="Fully Paid"/>
    <n v="0"/>
    <s v="Excellent"/>
    <s v="High"/>
    <s v="High"/>
    <s v="Normal"/>
  </r>
  <r>
    <s v="LC007793"/>
    <n v="1889"/>
    <s v="36 months"/>
    <n v="11.48"/>
    <s v="4 years"/>
    <n v="31658"/>
    <s v="Rent"/>
    <s v="debt_consolidation"/>
    <n v="679"/>
    <n v="36.299999999999997"/>
    <s v="Not Verified"/>
    <d v="2017-10-25T00:00:00"/>
    <s v="Charged Off"/>
    <n v="1"/>
    <s v="Fair"/>
    <s v="Lower Middle"/>
    <s v="Medium"/>
    <s v="Normal"/>
  </r>
  <r>
    <s v="LC007794"/>
    <n v="20445"/>
    <s v="60 months"/>
    <n v="28.15"/>
    <s v="5 years"/>
    <n v="118331"/>
    <s v="Rent"/>
    <s v="credit_card"/>
    <n v="592"/>
    <n v="19.100000000000001"/>
    <s v="Not Verified"/>
    <d v="2016-04-27T00:00:00"/>
    <s v="Charged Off"/>
    <n v="1"/>
    <s v="Very Poor"/>
    <s v="High"/>
    <s v="Very High"/>
    <s v="High Risk"/>
  </r>
  <r>
    <s v="LC007795"/>
    <n v="7461"/>
    <s v="36 months"/>
    <n v="28.27"/>
    <s v="7 years"/>
    <n v="67089"/>
    <s v="Own"/>
    <s v="home_improvement"/>
    <n v="830"/>
    <n v="15.6"/>
    <s v="Not Verified"/>
    <d v="2020-08-26T00:00:00"/>
    <s v="Fully Paid"/>
    <n v="0"/>
    <s v="Excellent"/>
    <s v="Upper Middle"/>
    <s v="Very High"/>
    <s v="Normal"/>
  </r>
  <r>
    <s v="LC007796"/>
    <n v="39934"/>
    <s v="36 months"/>
    <n v="15.4"/>
    <s v="5 years"/>
    <n v="112856"/>
    <s v="Own"/>
    <s v="home_improvement"/>
    <n v="587"/>
    <n v="37"/>
    <s v="Verified"/>
    <d v="2015-07-08T00:00:00"/>
    <s v="Charged Off"/>
    <n v="1"/>
    <s v="Very Poor"/>
    <s v="High"/>
    <s v="High"/>
    <s v="High Risk"/>
  </r>
  <r>
    <s v="LC007797"/>
    <n v="29205"/>
    <s v="36 months"/>
    <n v="14.84"/>
    <s v="9 years"/>
    <n v="34410"/>
    <s v="Rent"/>
    <s v="small_business"/>
    <n v="738"/>
    <n v="7.2"/>
    <s v="Not Verified"/>
    <d v="2015-03-28T00:00:00"/>
    <s v="Fully Paid"/>
    <n v="0"/>
    <s v="Good"/>
    <s v="Lower Middle"/>
    <s v="Medium"/>
    <s v="Normal"/>
  </r>
  <r>
    <s v="LC007798"/>
    <n v="24351"/>
    <s v="36 months"/>
    <n v="12.68"/>
    <s v="2 years"/>
    <n v="126549"/>
    <s v="Rent"/>
    <s v="vacation"/>
    <n v="840"/>
    <n v="21.6"/>
    <s v="Verified"/>
    <d v="2017-10-19T00:00:00"/>
    <s v="Fully Paid"/>
    <n v="0"/>
    <s v="Excellent"/>
    <s v="High"/>
    <s v="Medium"/>
    <s v="Normal"/>
  </r>
  <r>
    <s v="LC007799"/>
    <n v="17006"/>
    <s v="60 months"/>
    <n v="26.39"/>
    <s v="6 years"/>
    <n v="61280"/>
    <s v="Mortgage"/>
    <s v="credit_card"/>
    <n v="707"/>
    <n v="13.8"/>
    <s v="Verified"/>
    <d v="2016-08-16T00:00:00"/>
    <s v="Fully Paid"/>
    <n v="0"/>
    <s v="Good"/>
    <s v="Upper Middle"/>
    <s v="Very High"/>
    <s v="Normal"/>
  </r>
  <r>
    <s v="LC007800"/>
    <n v="11940"/>
    <s v="36 months"/>
    <n v="19.2"/>
    <s v="3 years"/>
    <n v="121934"/>
    <s v="Rent"/>
    <s v="home_improvement"/>
    <n v="751"/>
    <n v="18.399999999999999"/>
    <s v="Verified"/>
    <d v="2015-07-14T00:00:00"/>
    <s v="Fully Paid"/>
    <n v="0"/>
    <s v="Excellent"/>
    <s v="High"/>
    <s v="High"/>
    <s v="Normal"/>
  </r>
  <r>
    <s v="LC007801"/>
    <n v="12258"/>
    <s v="36 months"/>
    <n v="7.24"/>
    <s v="5 years"/>
    <n v="108823"/>
    <s v="Own"/>
    <s v="vacation"/>
    <n v="732"/>
    <n v="19.399999999999999"/>
    <s v="Not Verified"/>
    <d v="2019-12-31T00:00:00"/>
    <s v="Fully Paid"/>
    <n v="0"/>
    <s v="Good"/>
    <s v="High"/>
    <s v="Low"/>
    <s v="Normal"/>
  </r>
  <r>
    <s v="LC007802"/>
    <n v="25485"/>
    <s v="36 months"/>
    <n v="26.33"/>
    <s v="5 years"/>
    <n v="47881"/>
    <s v="Mortgage"/>
    <s v="small_business"/>
    <n v="592"/>
    <n v="24.1"/>
    <s v="Verified"/>
    <d v="2015-08-04T00:00:00"/>
    <s v="Charged Off"/>
    <n v="1"/>
    <s v="Very Poor"/>
    <s v="Lower Middle"/>
    <s v="Very High"/>
    <s v="High Risk"/>
  </r>
  <r>
    <s v="LC007803"/>
    <n v="24763"/>
    <s v="60 months"/>
    <n v="18.37"/>
    <s v="10+ years"/>
    <n v="75925"/>
    <s v="Rent"/>
    <s v="debt_consolidation"/>
    <n v="611"/>
    <n v="20.9"/>
    <s v="Not Verified"/>
    <d v="2016-05-21T00:00:00"/>
    <s v="Charged Off"/>
    <n v="1"/>
    <s v="Poor"/>
    <s v="Upper Middle"/>
    <s v="High"/>
    <s v="High Risk"/>
  </r>
  <r>
    <s v="LC007804"/>
    <n v="2067"/>
    <s v="60 months"/>
    <n v="15.39"/>
    <s v="4 years"/>
    <n v="116003"/>
    <s v="Rent"/>
    <s v="vacation"/>
    <n v="713"/>
    <n v="39.6"/>
    <s v="Not Verified"/>
    <d v="2015-07-13T00:00:00"/>
    <s v="Fully Paid"/>
    <n v="0"/>
    <s v="Good"/>
    <s v="High"/>
    <s v="High"/>
    <s v="Normal"/>
  </r>
  <r>
    <s v="LC007805"/>
    <n v="21607"/>
    <s v="36 months"/>
    <n v="13.45"/>
    <s v="&lt; 1 year"/>
    <n v="99077"/>
    <s v="Mortgage"/>
    <s v="small_business"/>
    <n v="628"/>
    <n v="5.9"/>
    <s v="Verified"/>
    <d v="2019-05-27T00:00:00"/>
    <s v="Fully Paid"/>
    <n v="0"/>
    <s v="Poor"/>
    <s v="Upper Middle"/>
    <s v="Medium"/>
    <s v="Normal"/>
  </r>
  <r>
    <s v="LC007806"/>
    <n v="10018"/>
    <s v="36 months"/>
    <n v="7.49"/>
    <s v="7 years"/>
    <n v="91457"/>
    <s v="Rent"/>
    <s v="car"/>
    <n v="846"/>
    <n v="31.5"/>
    <s v="Not Verified"/>
    <d v="2019-03-12T00:00:00"/>
    <s v="Fully Paid"/>
    <n v="0"/>
    <s v="Excellent"/>
    <s v="Upper Middle"/>
    <s v="Low"/>
    <s v="Normal"/>
  </r>
  <r>
    <s v="LC007807"/>
    <n v="16187"/>
    <s v="36 months"/>
    <n v="28.92"/>
    <s v="9 years"/>
    <n v="81168"/>
    <s v="Rent"/>
    <s v="credit_card"/>
    <n v="650"/>
    <n v="6.8"/>
    <s v="Verified"/>
    <d v="2019-11-06T00:00:00"/>
    <s v="Fully Paid"/>
    <n v="0"/>
    <s v="Fair"/>
    <s v="Upper Middle"/>
    <s v="Very High"/>
    <s v="Normal"/>
  </r>
  <r>
    <s v="LC007808"/>
    <n v="38375"/>
    <s v="60 months"/>
    <n v="23.53"/>
    <s v="1 year"/>
    <n v="20331"/>
    <s v="Rent"/>
    <s v="car"/>
    <n v="722"/>
    <n v="20.100000000000001"/>
    <s v="Verified"/>
    <d v="2020-05-01T00:00:00"/>
    <s v="Charged Off"/>
    <n v="1"/>
    <s v="Good"/>
    <s v="Low"/>
    <s v="Very High"/>
    <s v="Normal"/>
  </r>
  <r>
    <s v="LC007809"/>
    <n v="4985"/>
    <s v="36 months"/>
    <n v="8.2899999999999991"/>
    <s v="3 years"/>
    <n v="120021"/>
    <s v="Rent"/>
    <s v="medical"/>
    <n v="647"/>
    <n v="12.1"/>
    <s v="Not Verified"/>
    <d v="2020-01-26T00:00:00"/>
    <s v="Fully Paid"/>
    <n v="0"/>
    <s v="Poor"/>
    <s v="High"/>
    <s v="Low"/>
    <s v="Normal"/>
  </r>
  <r>
    <s v="LC007810"/>
    <n v="20563"/>
    <s v="60 months"/>
    <n v="17.78"/>
    <s v="2 years"/>
    <n v="146423"/>
    <s v="Mortgage"/>
    <s v="home_improvement"/>
    <n v="747"/>
    <n v="38.1"/>
    <s v="Not Verified"/>
    <d v="2015-07-01T00:00:00"/>
    <s v="Fully Paid"/>
    <n v="0"/>
    <s v="Good"/>
    <s v="High"/>
    <s v="High"/>
    <s v="Normal"/>
  </r>
  <r>
    <s v="LC007811"/>
    <n v="38306"/>
    <s v="60 months"/>
    <n v="18.89"/>
    <s v="5 years"/>
    <n v="53084"/>
    <s v="Rent"/>
    <s v="education"/>
    <n v="827"/>
    <n v="30.3"/>
    <s v="Verified"/>
    <d v="2020-02-20T00:00:00"/>
    <s v="Charged Off"/>
    <n v="1"/>
    <s v="Excellent"/>
    <s v="Lower Middle"/>
    <s v="High"/>
    <s v="Normal"/>
  </r>
  <r>
    <s v="LC007812"/>
    <n v="19608"/>
    <s v="60 months"/>
    <n v="9.1999999999999993"/>
    <s v="10+ years"/>
    <n v="108164"/>
    <s v="Rent"/>
    <s v="home_improvement"/>
    <n v="683"/>
    <n v="21.2"/>
    <s v="Verified"/>
    <d v="2020-02-26T00:00:00"/>
    <s v="Fully Paid"/>
    <n v="0"/>
    <s v="Fair"/>
    <s v="High"/>
    <s v="Low"/>
    <s v="Normal"/>
  </r>
  <r>
    <s v="LC007813"/>
    <n v="2726"/>
    <s v="36 months"/>
    <n v="15.68"/>
    <s v="&lt; 1 year"/>
    <n v="100119"/>
    <s v="Own"/>
    <s v="home_improvement"/>
    <n v="793"/>
    <n v="38.299999999999997"/>
    <s v="Verified"/>
    <d v="2018-12-23T00:00:00"/>
    <s v="Fully Paid"/>
    <n v="0"/>
    <s v="Excellent"/>
    <s v="High"/>
    <s v="High"/>
    <s v="Normal"/>
  </r>
  <r>
    <s v="LC007814"/>
    <n v="27582"/>
    <s v="36 months"/>
    <n v="21.14"/>
    <s v="8 years"/>
    <n v="89087"/>
    <s v="Rent"/>
    <s v="credit_card"/>
    <n v="737"/>
    <n v="30.2"/>
    <s v="Verified"/>
    <d v="2015-10-21T00:00:00"/>
    <s v="Charged Off"/>
    <n v="1"/>
    <s v="Good"/>
    <s v="Upper Middle"/>
    <s v="Very High"/>
    <s v="Normal"/>
  </r>
  <r>
    <s v="LC007815"/>
    <n v="6791"/>
    <s v="60 months"/>
    <n v="12.1"/>
    <s v="4 years"/>
    <n v="58866"/>
    <s v="Own"/>
    <s v="small_business"/>
    <n v="680"/>
    <n v="38.299999999999997"/>
    <s v="Verified"/>
    <d v="2020-02-06T00:00:00"/>
    <s v="Fully Paid"/>
    <n v="0"/>
    <s v="Fair"/>
    <s v="Lower Middle"/>
    <s v="Medium"/>
    <s v="Normal"/>
  </r>
  <r>
    <s v="LC007816"/>
    <n v="9458"/>
    <s v="36 months"/>
    <n v="13.29"/>
    <s v="4 years"/>
    <n v="80252"/>
    <s v="Mortgage"/>
    <s v="car"/>
    <n v="693"/>
    <n v="29.7"/>
    <s v="Verified"/>
    <d v="2015-01-04T00:00:00"/>
    <s v="Fully Paid"/>
    <n v="0"/>
    <s v="Fair"/>
    <s v="Upper Middle"/>
    <s v="Medium"/>
    <s v="Normal"/>
  </r>
  <r>
    <s v="LC007817"/>
    <n v="18221"/>
    <s v="36 months"/>
    <n v="8.0500000000000007"/>
    <s v="3 years"/>
    <n v="121221"/>
    <s v="Mortgage"/>
    <s v="credit_card"/>
    <n v="745"/>
    <n v="7.7"/>
    <s v="Verified"/>
    <d v="2018-08-21T00:00:00"/>
    <s v="Fully Paid"/>
    <n v="0"/>
    <s v="Good"/>
    <s v="High"/>
    <s v="Low"/>
    <s v="Normal"/>
  </r>
  <r>
    <s v="LC007818"/>
    <n v="21968"/>
    <s v="36 months"/>
    <n v="15.33"/>
    <s v="3 years"/>
    <n v="27792"/>
    <s v="Rent"/>
    <s v="debt_consolidation"/>
    <n v="609"/>
    <n v="26.6"/>
    <s v="Not Verified"/>
    <d v="2015-06-02T00:00:00"/>
    <s v="Charged Off"/>
    <n v="1"/>
    <s v="Poor"/>
    <s v="Low"/>
    <s v="High"/>
    <s v="High Risk"/>
  </r>
  <r>
    <s v="LC007819"/>
    <n v="18070"/>
    <s v="36 months"/>
    <n v="19.600000000000001"/>
    <s v="&lt; 1 year"/>
    <n v="48892"/>
    <s v="Own"/>
    <s v="car"/>
    <n v="611"/>
    <n v="39.299999999999997"/>
    <s v="Verified"/>
    <d v="2017-12-23T00:00:00"/>
    <s v="Charged Off"/>
    <n v="1"/>
    <s v="Poor"/>
    <s v="Lower Middle"/>
    <s v="High"/>
    <s v="High Risk"/>
  </r>
  <r>
    <s v="LC007820"/>
    <n v="28937"/>
    <s v="36 months"/>
    <n v="7.91"/>
    <s v="8 years"/>
    <n v="45938"/>
    <s v="Rent"/>
    <s v="debt_consolidation"/>
    <n v="695"/>
    <n v="12.5"/>
    <s v="Verified"/>
    <d v="2020-09-02T00:00:00"/>
    <s v="Fully Paid"/>
    <n v="0"/>
    <s v="Fair"/>
    <s v="Lower Middle"/>
    <s v="Low"/>
    <s v="Normal"/>
  </r>
  <r>
    <s v="LC007821"/>
    <n v="38415"/>
    <s v="36 months"/>
    <n v="20.37"/>
    <s v="8 years"/>
    <n v="126643"/>
    <s v="Rent"/>
    <s v="small_business"/>
    <n v="680"/>
    <n v="32.700000000000003"/>
    <s v="Verified"/>
    <d v="2017-12-24T00:00:00"/>
    <s v="Charged Off"/>
    <n v="1"/>
    <s v="Fair"/>
    <s v="High"/>
    <s v="Very High"/>
    <s v="Normal"/>
  </r>
  <r>
    <s v="LC007822"/>
    <n v="21802"/>
    <s v="36 months"/>
    <n v="14.94"/>
    <s v="3 years"/>
    <n v="100884"/>
    <s v="Rent"/>
    <s v="debt_consolidation"/>
    <n v="666"/>
    <n v="11.5"/>
    <s v="Verified"/>
    <d v="2020-09-30T00:00:00"/>
    <s v="Fully Paid"/>
    <n v="0"/>
    <s v="Fair"/>
    <s v="High"/>
    <s v="Medium"/>
    <s v="Normal"/>
  </r>
  <r>
    <s v="LC007823"/>
    <n v="11420"/>
    <s v="36 months"/>
    <n v="21.95"/>
    <s v="9 years"/>
    <n v="66978"/>
    <s v="Mortgage"/>
    <s v="small_business"/>
    <n v="591"/>
    <n v="20.8"/>
    <s v="Not Verified"/>
    <d v="2018-06-19T00:00:00"/>
    <s v="Charged Off"/>
    <n v="1"/>
    <s v="Very Poor"/>
    <s v="Upper Middle"/>
    <s v="Very High"/>
    <s v="High Risk"/>
  </r>
  <r>
    <s v="LC007824"/>
    <n v="7642"/>
    <s v="36 months"/>
    <n v="12.87"/>
    <s v="9 years"/>
    <n v="109383"/>
    <s v="Rent"/>
    <s v="vacation"/>
    <n v="844"/>
    <n v="8"/>
    <s v="Not Verified"/>
    <d v="2017-05-31T00:00:00"/>
    <s v="Fully Paid"/>
    <n v="0"/>
    <s v="Excellent"/>
    <s v="High"/>
    <s v="Medium"/>
    <s v="Normal"/>
  </r>
  <r>
    <s v="LC007825"/>
    <n v="20775"/>
    <s v="36 months"/>
    <n v="19.21"/>
    <s v="3 years"/>
    <n v="62692"/>
    <s v="Mortgage"/>
    <s v="vacation"/>
    <n v="639"/>
    <n v="16.899999999999999"/>
    <s v="Verified"/>
    <d v="2018-06-22T00:00:00"/>
    <s v="Charged Off"/>
    <n v="1"/>
    <s v="Poor"/>
    <s v="Upper Middle"/>
    <s v="High"/>
    <s v="High Risk"/>
  </r>
  <r>
    <s v="LC007826"/>
    <n v="29754"/>
    <s v="36 months"/>
    <n v="20.32"/>
    <s v="6 years"/>
    <n v="93110"/>
    <s v="Rent"/>
    <s v="credit_card"/>
    <n v="839"/>
    <n v="32.200000000000003"/>
    <s v="Not Verified"/>
    <d v="2015-11-23T00:00:00"/>
    <s v="Charged Off"/>
    <n v="1"/>
    <s v="Excellent"/>
    <s v="Upper Middle"/>
    <s v="Very High"/>
    <s v="Normal"/>
  </r>
  <r>
    <s v="LC007827"/>
    <n v="5357"/>
    <s v="60 months"/>
    <n v="22.26"/>
    <s v="3 years"/>
    <n v="120932"/>
    <s v="Mortgage"/>
    <s v="vacation"/>
    <n v="716"/>
    <n v="6.6"/>
    <s v="Verified"/>
    <d v="2015-01-25T00:00:00"/>
    <s v="Fully Paid"/>
    <n v="0"/>
    <s v="Good"/>
    <s v="High"/>
    <s v="Very High"/>
    <s v="Normal"/>
  </r>
  <r>
    <s v="LC007828"/>
    <n v="22263"/>
    <s v="60 months"/>
    <n v="23.92"/>
    <s v="&lt; 1 year"/>
    <n v="40957"/>
    <s v="Rent"/>
    <s v="home_improvement"/>
    <n v="846"/>
    <n v="16.2"/>
    <s v="Verified"/>
    <d v="2017-10-02T00:00:00"/>
    <s v="Fully Paid"/>
    <n v="0"/>
    <s v="Excellent"/>
    <s v="Lower Middle"/>
    <s v="Very High"/>
    <s v="Normal"/>
  </r>
  <r>
    <s v="LC007829"/>
    <n v="14201"/>
    <s v="60 months"/>
    <n v="8.41"/>
    <s v="10+ years"/>
    <n v="34111"/>
    <s v="Mortgage"/>
    <s v="medical"/>
    <n v="814"/>
    <n v="27"/>
    <s v="Verified"/>
    <d v="2016-12-09T00:00:00"/>
    <s v="Charged Off"/>
    <n v="1"/>
    <s v="Excellent"/>
    <s v="Lower Middle"/>
    <s v="Low"/>
    <s v="Normal"/>
  </r>
  <r>
    <s v="LC007830"/>
    <n v="3739"/>
    <s v="60 months"/>
    <n v="29.13"/>
    <s v="8 years"/>
    <n v="51767"/>
    <s v="Own"/>
    <s v="small_business"/>
    <n v="834"/>
    <n v="38.200000000000003"/>
    <s v="Verified"/>
    <d v="2016-10-13T00:00:00"/>
    <s v="Charged Off"/>
    <n v="1"/>
    <s v="Excellent"/>
    <s v="Lower Middle"/>
    <s v="Very High"/>
    <s v="Normal"/>
  </r>
  <r>
    <s v="LC007831"/>
    <n v="14231"/>
    <s v="36 months"/>
    <n v="26.09"/>
    <s v="1 year"/>
    <n v="109968"/>
    <s v="Mortgage"/>
    <s v="education"/>
    <n v="805"/>
    <n v="13.6"/>
    <s v="Not Verified"/>
    <d v="2018-06-05T00:00:00"/>
    <s v="Fully Paid"/>
    <n v="0"/>
    <s v="Excellent"/>
    <s v="High"/>
    <s v="Very High"/>
    <s v="Normal"/>
  </r>
  <r>
    <s v="LC007832"/>
    <n v="22168"/>
    <s v="36 months"/>
    <n v="19.059999999999999"/>
    <s v="4 years"/>
    <n v="97746"/>
    <s v="Mortgage"/>
    <s v="medical"/>
    <n v="677"/>
    <n v="11.1"/>
    <s v="Verified"/>
    <d v="2016-06-15T00:00:00"/>
    <s v="Fully Paid"/>
    <n v="0"/>
    <s v="Fair"/>
    <s v="Upper Middle"/>
    <s v="High"/>
    <s v="Normal"/>
  </r>
  <r>
    <s v="LC007833"/>
    <n v="33624"/>
    <s v="36 months"/>
    <n v="27.26"/>
    <s v="3 years"/>
    <n v="67986"/>
    <s v="Mortgage"/>
    <s v="home_improvement"/>
    <n v="604"/>
    <n v="12.1"/>
    <s v="Verified"/>
    <d v="2015-07-01T00:00:00"/>
    <s v="Charged Off"/>
    <n v="1"/>
    <s v="Poor"/>
    <s v="Upper Middle"/>
    <s v="Very High"/>
    <s v="High Risk"/>
  </r>
  <r>
    <s v="LC007834"/>
    <n v="11635"/>
    <s v="36 months"/>
    <n v="14.56"/>
    <s v="7 years"/>
    <n v="21209"/>
    <s v="Rent"/>
    <s v="home_improvement"/>
    <n v="641"/>
    <n v="13.3"/>
    <s v="Verified"/>
    <d v="2016-11-20T00:00:00"/>
    <s v="Charged Off"/>
    <n v="1"/>
    <s v="Poor"/>
    <s v="Low"/>
    <s v="Medium"/>
    <s v="Normal"/>
  </r>
  <r>
    <s v="LC007835"/>
    <n v="10964"/>
    <s v="36 months"/>
    <n v="5.86"/>
    <s v="5 years"/>
    <n v="36553"/>
    <s v="Own"/>
    <s v="car"/>
    <n v="663"/>
    <n v="27.3"/>
    <s v="Not Verified"/>
    <d v="2017-02-25T00:00:00"/>
    <s v="Charged Off"/>
    <n v="1"/>
    <s v="Fair"/>
    <s v="Lower Middle"/>
    <s v="Low"/>
    <s v="Normal"/>
  </r>
  <r>
    <s v="LC007836"/>
    <n v="28785"/>
    <s v="36 months"/>
    <n v="23.18"/>
    <s v="6 years"/>
    <n v="148802"/>
    <s v="Rent"/>
    <s v="credit_card"/>
    <n v="603"/>
    <n v="40"/>
    <s v="Not Verified"/>
    <d v="2019-11-10T00:00:00"/>
    <s v="Charged Off"/>
    <n v="1"/>
    <s v="Poor"/>
    <s v="High"/>
    <s v="Very High"/>
    <s v="High Risk"/>
  </r>
  <r>
    <s v="LC007837"/>
    <n v="30510"/>
    <s v="60 months"/>
    <n v="28.58"/>
    <s v="1 year"/>
    <n v="128063"/>
    <s v="Rent"/>
    <s v="small_business"/>
    <n v="776"/>
    <n v="23.3"/>
    <s v="Not Verified"/>
    <d v="2020-07-28T00:00:00"/>
    <s v="Fully Paid"/>
    <n v="0"/>
    <s v="Excellent"/>
    <s v="High"/>
    <s v="Very High"/>
    <s v="Normal"/>
  </r>
  <r>
    <s v="LC007838"/>
    <n v="18261"/>
    <s v="36 months"/>
    <n v="9.0500000000000007"/>
    <s v="3 years"/>
    <n v="116693"/>
    <s v="Mortgage"/>
    <s v="car"/>
    <n v="645"/>
    <n v="14.5"/>
    <s v="Verified"/>
    <d v="2020-05-27T00:00:00"/>
    <s v="Fully Paid"/>
    <n v="0"/>
    <s v="Poor"/>
    <s v="High"/>
    <s v="Low"/>
    <s v="Normal"/>
  </r>
  <r>
    <s v="LC007839"/>
    <n v="20254"/>
    <s v="36 months"/>
    <n v="21.1"/>
    <s v="3 years"/>
    <n v="51736"/>
    <s v="Rent"/>
    <s v="education"/>
    <n v="829"/>
    <n v="31.1"/>
    <s v="Not Verified"/>
    <d v="2015-12-24T00:00:00"/>
    <s v="Charged Off"/>
    <n v="1"/>
    <s v="Excellent"/>
    <s v="Lower Middle"/>
    <s v="Very High"/>
    <s v="Normal"/>
  </r>
  <r>
    <s v="LC007840"/>
    <n v="12392"/>
    <s v="60 months"/>
    <n v="25.34"/>
    <s v="1 year"/>
    <n v="106316"/>
    <s v="Rent"/>
    <s v="credit_card"/>
    <n v="844"/>
    <n v="10.5"/>
    <s v="Verified"/>
    <d v="2017-12-21T00:00:00"/>
    <s v="Fully Paid"/>
    <n v="0"/>
    <s v="Excellent"/>
    <s v="High"/>
    <s v="Very High"/>
    <s v="Normal"/>
  </r>
  <r>
    <s v="LC007841"/>
    <n v="13336"/>
    <s v="60 months"/>
    <n v="27.63"/>
    <s v="9 years"/>
    <n v="35023"/>
    <s v="Rent"/>
    <s v="medical"/>
    <n v="814"/>
    <n v="6.1"/>
    <s v="Verified"/>
    <d v="2017-02-13T00:00:00"/>
    <s v="Charged Off"/>
    <n v="1"/>
    <s v="Excellent"/>
    <s v="Lower Middle"/>
    <s v="Very High"/>
    <s v="Normal"/>
  </r>
  <r>
    <s v="LC007842"/>
    <n v="12939"/>
    <s v="36 months"/>
    <n v="11.91"/>
    <s v="3 years"/>
    <n v="39819"/>
    <s v="Rent"/>
    <s v="medical"/>
    <n v="715"/>
    <n v="26.2"/>
    <s v="Verified"/>
    <d v="2015-09-12T00:00:00"/>
    <s v="Charged Off"/>
    <n v="1"/>
    <s v="Good"/>
    <s v="Lower Middle"/>
    <s v="Medium"/>
    <s v="Normal"/>
  </r>
  <r>
    <s v="LC007843"/>
    <n v="28412"/>
    <s v="60 months"/>
    <n v="8.2200000000000006"/>
    <s v="8 years"/>
    <n v="87413"/>
    <s v="Rent"/>
    <s v="medical"/>
    <n v="705"/>
    <n v="12.4"/>
    <s v="Not Verified"/>
    <d v="2018-09-09T00:00:00"/>
    <s v="Fully Paid"/>
    <n v="0"/>
    <s v="Good"/>
    <s v="Upper Middle"/>
    <s v="Low"/>
    <s v="Normal"/>
  </r>
  <r>
    <s v="LC007844"/>
    <n v="17676"/>
    <s v="36 months"/>
    <n v="11.2"/>
    <s v="7 years"/>
    <n v="40436"/>
    <s v="Rent"/>
    <s v="home_improvement"/>
    <n v="675"/>
    <n v="19"/>
    <s v="Verified"/>
    <d v="2017-05-04T00:00:00"/>
    <s v="Fully Paid"/>
    <n v="0"/>
    <s v="Fair"/>
    <s v="Lower Middle"/>
    <s v="Medium"/>
    <s v="Normal"/>
  </r>
  <r>
    <s v="LC007845"/>
    <n v="10843"/>
    <s v="60 months"/>
    <n v="19.440000000000001"/>
    <s v="10+ years"/>
    <n v="121339"/>
    <s v="Rent"/>
    <s v="debt_consolidation"/>
    <n v="617"/>
    <n v="13.1"/>
    <s v="Not Verified"/>
    <d v="2015-12-02T00:00:00"/>
    <s v="Charged Off"/>
    <n v="1"/>
    <s v="Poor"/>
    <s v="High"/>
    <s v="High"/>
    <s v="High Risk"/>
  </r>
  <r>
    <s v="LC007846"/>
    <n v="26112"/>
    <s v="36 months"/>
    <n v="27.97"/>
    <s v="&lt; 1 year"/>
    <n v="88784"/>
    <s v="Own"/>
    <s v="vacation"/>
    <n v="727"/>
    <n v="37.1"/>
    <s v="Not Verified"/>
    <d v="2019-09-01T00:00:00"/>
    <s v="Charged Off"/>
    <n v="1"/>
    <s v="Good"/>
    <s v="Upper Middle"/>
    <s v="Very High"/>
    <s v="Normal"/>
  </r>
  <r>
    <s v="LC007847"/>
    <n v="31598"/>
    <s v="36 months"/>
    <n v="19.559999999999999"/>
    <s v="7 years"/>
    <n v="73025"/>
    <s v="Rent"/>
    <s v="home_improvement"/>
    <n v="626"/>
    <n v="16.8"/>
    <s v="Verified"/>
    <d v="2019-02-11T00:00:00"/>
    <s v="Charged Off"/>
    <n v="1"/>
    <s v="Poor"/>
    <s v="Upper Middle"/>
    <s v="High"/>
    <s v="High Risk"/>
  </r>
  <r>
    <s v="LC007848"/>
    <n v="36454"/>
    <s v="60 months"/>
    <n v="27.99"/>
    <s v="10+ years"/>
    <n v="95919"/>
    <s v="Mortgage"/>
    <s v="home_improvement"/>
    <n v="658"/>
    <n v="20.7"/>
    <s v="Verified"/>
    <d v="2015-11-10T00:00:00"/>
    <s v="Fully Paid"/>
    <n v="0"/>
    <s v="Fair"/>
    <s v="Upper Middle"/>
    <s v="Very High"/>
    <s v="Normal"/>
  </r>
  <r>
    <s v="LC007849"/>
    <n v="34001"/>
    <s v="36 months"/>
    <n v="24.25"/>
    <s v="8 years"/>
    <n v="28714"/>
    <s v="Mortgage"/>
    <s v="credit_card"/>
    <n v="607"/>
    <n v="13.2"/>
    <s v="Verified"/>
    <d v="2020-12-26T00:00:00"/>
    <s v="Charged Off"/>
    <n v="1"/>
    <s v="Poor"/>
    <s v="Low"/>
    <s v="Very High"/>
    <s v="High Risk"/>
  </r>
  <r>
    <s v="LC007850"/>
    <n v="28228"/>
    <s v="36 months"/>
    <n v="19.96"/>
    <s v="7 years"/>
    <n v="56320"/>
    <s v="Rent"/>
    <s v="home_improvement"/>
    <n v="811"/>
    <n v="8"/>
    <s v="Not Verified"/>
    <d v="2018-12-01T00:00:00"/>
    <s v="Fully Paid"/>
    <n v="0"/>
    <s v="Excellent"/>
    <s v="Lower Middle"/>
    <s v="High"/>
    <s v="Normal"/>
  </r>
  <r>
    <s v="LC007851"/>
    <n v="15429"/>
    <s v="36 months"/>
    <n v="5.54"/>
    <s v="9 years"/>
    <n v="52235"/>
    <s v="Rent"/>
    <s v="education"/>
    <n v="692"/>
    <n v="22.9"/>
    <s v="Not Verified"/>
    <d v="2015-09-25T00:00:00"/>
    <s v="Fully Paid"/>
    <n v="0"/>
    <s v="Fair"/>
    <s v="Lower Middle"/>
    <s v="Low"/>
    <s v="Normal"/>
  </r>
  <r>
    <s v="LC007852"/>
    <n v="19758"/>
    <s v="36 months"/>
    <n v="13.33"/>
    <s v="&lt; 1 year"/>
    <n v="107525"/>
    <s v="Rent"/>
    <s v="small_business"/>
    <n v="758"/>
    <n v="35.4"/>
    <s v="Not Verified"/>
    <d v="2019-01-14T00:00:00"/>
    <s v="Fully Paid"/>
    <n v="0"/>
    <s v="Excellent"/>
    <s v="High"/>
    <s v="Medium"/>
    <s v="Normal"/>
  </r>
  <r>
    <s v="LC007853"/>
    <n v="3272"/>
    <s v="60 months"/>
    <n v="6.44"/>
    <s v="7 years"/>
    <n v="88242"/>
    <s v="Mortgage"/>
    <s v="small_business"/>
    <n v="805"/>
    <n v="17.3"/>
    <s v="Not Verified"/>
    <d v="2019-02-03T00:00:00"/>
    <s v="Fully Paid"/>
    <n v="0"/>
    <s v="Excellent"/>
    <s v="Upper Middle"/>
    <s v="Low"/>
    <s v="Normal"/>
  </r>
  <r>
    <s v="LC007854"/>
    <n v="18350"/>
    <s v="36 months"/>
    <n v="13.06"/>
    <s v="4 years"/>
    <n v="101755"/>
    <s v="Own"/>
    <s v="vacation"/>
    <n v="652"/>
    <n v="32.299999999999997"/>
    <s v="Not Verified"/>
    <d v="2018-08-07T00:00:00"/>
    <s v="Fully Paid"/>
    <n v="0"/>
    <s v="Fair"/>
    <s v="High"/>
    <s v="Medium"/>
    <s v="Normal"/>
  </r>
  <r>
    <s v="LC007855"/>
    <n v="23538"/>
    <s v="36 months"/>
    <n v="6.56"/>
    <s v="8 years"/>
    <n v="52668"/>
    <s v="Own"/>
    <s v="home_improvement"/>
    <n v="640"/>
    <n v="6.1"/>
    <s v="Verified"/>
    <d v="2018-04-19T00:00:00"/>
    <s v="Fully Paid"/>
    <n v="0"/>
    <s v="Poor"/>
    <s v="Lower Middle"/>
    <s v="Low"/>
    <s v="Normal"/>
  </r>
  <r>
    <s v="LC007856"/>
    <n v="4400"/>
    <s v="36 months"/>
    <n v="9.1999999999999993"/>
    <s v="8 years"/>
    <n v="88068"/>
    <s v="Mortgage"/>
    <s v="debt_consolidation"/>
    <n v="581"/>
    <n v="13.2"/>
    <s v="Verified"/>
    <d v="2020-01-03T00:00:00"/>
    <s v="Fully Paid"/>
    <n v="0"/>
    <s v="Very Poor"/>
    <s v="Upper Middle"/>
    <s v="Low"/>
    <s v="Normal"/>
  </r>
  <r>
    <s v="LC007857"/>
    <n v="16371"/>
    <s v="36 months"/>
    <n v="15.27"/>
    <s v="5 years"/>
    <n v="69973"/>
    <s v="Mortgage"/>
    <s v="credit_card"/>
    <n v="668"/>
    <n v="9.6"/>
    <s v="Verified"/>
    <d v="2018-07-27T00:00:00"/>
    <s v="Fully Paid"/>
    <n v="0"/>
    <s v="Fair"/>
    <s v="Upper Middle"/>
    <s v="High"/>
    <s v="Normal"/>
  </r>
  <r>
    <s v="LC007858"/>
    <n v="38310"/>
    <s v="36 months"/>
    <n v="17.87"/>
    <s v="2 years"/>
    <n v="56276"/>
    <s v="Mortgage"/>
    <s v="medical"/>
    <n v="583"/>
    <n v="19.100000000000001"/>
    <s v="Not Verified"/>
    <d v="2017-10-19T00:00:00"/>
    <s v="Fully Paid"/>
    <n v="0"/>
    <s v="Very Poor"/>
    <s v="Lower Middle"/>
    <s v="High"/>
    <s v="High Risk"/>
  </r>
  <r>
    <s v="LC007859"/>
    <n v="37291"/>
    <s v="36 months"/>
    <n v="10.43"/>
    <s v="6 years"/>
    <n v="69346"/>
    <s v="Mortgage"/>
    <s v="education"/>
    <n v="811"/>
    <n v="36.299999999999997"/>
    <s v="Verified"/>
    <d v="2020-12-20T00:00:00"/>
    <s v="Fully Paid"/>
    <n v="0"/>
    <s v="Excellent"/>
    <s v="Upper Middle"/>
    <s v="Medium"/>
    <s v="Normal"/>
  </r>
  <r>
    <s v="LC007860"/>
    <n v="19147"/>
    <s v="60 months"/>
    <n v="23.31"/>
    <s v="2 years"/>
    <n v="36849"/>
    <s v="Mortgage"/>
    <s v="medical"/>
    <n v="637"/>
    <n v="18.100000000000001"/>
    <s v="Not Verified"/>
    <d v="2018-05-10T00:00:00"/>
    <s v="Charged Off"/>
    <n v="1"/>
    <s v="Poor"/>
    <s v="Lower Middle"/>
    <s v="Very High"/>
    <s v="High Risk"/>
  </r>
  <r>
    <s v="LC007861"/>
    <n v="4291"/>
    <s v="36 months"/>
    <n v="19.760000000000002"/>
    <s v="6 years"/>
    <n v="55793"/>
    <s v="Mortgage"/>
    <s v="credit_card"/>
    <n v="706"/>
    <n v="26.1"/>
    <s v="Verified"/>
    <d v="2017-07-13T00:00:00"/>
    <s v="Charged Off"/>
    <n v="1"/>
    <s v="Good"/>
    <s v="Lower Middle"/>
    <s v="High"/>
    <s v="Normal"/>
  </r>
  <r>
    <s v="LC007862"/>
    <n v="36256"/>
    <s v="36 months"/>
    <n v="22.29"/>
    <s v="7 years"/>
    <n v="146027"/>
    <s v="Rent"/>
    <s v="small_business"/>
    <n v="848"/>
    <n v="36.4"/>
    <s v="Verified"/>
    <d v="2018-08-23T00:00:00"/>
    <s v="Charged Off"/>
    <n v="1"/>
    <s v="Excellent"/>
    <s v="High"/>
    <s v="Very High"/>
    <s v="Normal"/>
  </r>
  <r>
    <s v="LC007863"/>
    <n v="11892"/>
    <s v="36 months"/>
    <n v="23.32"/>
    <s v="4 years"/>
    <n v="77297"/>
    <s v="Mortgage"/>
    <s v="debt_consolidation"/>
    <n v="800"/>
    <n v="17.600000000000001"/>
    <s v="Verified"/>
    <d v="2016-01-02T00:00:00"/>
    <s v="Fully Paid"/>
    <n v="0"/>
    <s v="Excellent"/>
    <s v="Upper Middle"/>
    <s v="Very High"/>
    <s v="Normal"/>
  </r>
  <r>
    <s v="LC007864"/>
    <n v="35326"/>
    <s v="36 months"/>
    <n v="23.17"/>
    <s v="4 years"/>
    <n v="68287"/>
    <s v="Mortgage"/>
    <s v="car"/>
    <n v="803"/>
    <n v="17.8"/>
    <s v="Verified"/>
    <d v="2016-01-11T00:00:00"/>
    <s v="Fully Paid"/>
    <n v="0"/>
    <s v="Excellent"/>
    <s v="Upper Middle"/>
    <s v="Very High"/>
    <s v="Normal"/>
  </r>
  <r>
    <s v="LC007865"/>
    <n v="38458"/>
    <s v="36 months"/>
    <n v="28.41"/>
    <s v="3 years"/>
    <n v="22537"/>
    <s v="Rent"/>
    <s v="small_business"/>
    <n v="734"/>
    <n v="8.1"/>
    <s v="Not Verified"/>
    <d v="2019-07-15T00:00:00"/>
    <s v="Charged Off"/>
    <n v="1"/>
    <s v="Good"/>
    <s v="Low"/>
    <s v="Very High"/>
    <s v="Normal"/>
  </r>
  <r>
    <s v="LC007866"/>
    <n v="39889"/>
    <s v="60 months"/>
    <n v="10.93"/>
    <s v="2 years"/>
    <n v="52867"/>
    <s v="Rent"/>
    <s v="education"/>
    <n v="609"/>
    <n v="17.2"/>
    <s v="Not Verified"/>
    <d v="2018-08-05T00:00:00"/>
    <s v="Fully Paid"/>
    <n v="0"/>
    <s v="Poor"/>
    <s v="Lower Middle"/>
    <s v="Medium"/>
    <s v="Normal"/>
  </r>
  <r>
    <s v="LC007867"/>
    <n v="38207"/>
    <s v="60 months"/>
    <n v="11.75"/>
    <s v="7 years"/>
    <n v="28307"/>
    <s v="Own"/>
    <s v="small_business"/>
    <n v="689"/>
    <n v="31.1"/>
    <s v="Verified"/>
    <d v="2017-11-30T00:00:00"/>
    <s v="Charged Off"/>
    <n v="1"/>
    <s v="Fair"/>
    <s v="Low"/>
    <s v="Medium"/>
    <s v="Normal"/>
  </r>
  <r>
    <s v="LC007868"/>
    <n v="26995"/>
    <s v="36 months"/>
    <n v="7.36"/>
    <s v="10+ years"/>
    <n v="49051"/>
    <s v="Rent"/>
    <s v="debt_consolidation"/>
    <n v="831"/>
    <n v="34.6"/>
    <s v="Not Verified"/>
    <d v="2017-02-07T00:00:00"/>
    <s v="Fully Paid"/>
    <n v="0"/>
    <s v="Excellent"/>
    <s v="Lower Middle"/>
    <s v="Low"/>
    <s v="Normal"/>
  </r>
  <r>
    <s v="LC007869"/>
    <n v="6409"/>
    <s v="36 months"/>
    <n v="19.809999999999999"/>
    <s v="5 years"/>
    <n v="74866"/>
    <s v="Mortgage"/>
    <s v="medical"/>
    <n v="772"/>
    <n v="30.3"/>
    <s v="Not Verified"/>
    <d v="2017-12-22T00:00:00"/>
    <s v="Charged Off"/>
    <n v="1"/>
    <s v="Excellent"/>
    <s v="Upper Middle"/>
    <s v="High"/>
    <s v="Normal"/>
  </r>
  <r>
    <s v="LC007870"/>
    <n v="30823"/>
    <s v="60 months"/>
    <n v="14.88"/>
    <s v="5 years"/>
    <n v="47447"/>
    <s v="Rent"/>
    <s v="car"/>
    <n v="590"/>
    <n v="5.2"/>
    <s v="Not Verified"/>
    <d v="2015-01-24T00:00:00"/>
    <s v="Fully Paid"/>
    <n v="0"/>
    <s v="Very Poor"/>
    <s v="Lower Middle"/>
    <s v="Medium"/>
    <s v="Normal"/>
  </r>
  <r>
    <s v="LC007871"/>
    <n v="8869"/>
    <s v="36 months"/>
    <n v="17.399999999999999"/>
    <s v="1 year"/>
    <n v="30302"/>
    <s v="Mortgage"/>
    <s v="small_business"/>
    <n v="596"/>
    <n v="9.1"/>
    <s v="Verified"/>
    <d v="2016-05-25T00:00:00"/>
    <s v="Charged Off"/>
    <n v="1"/>
    <s v="Very Poor"/>
    <s v="Lower Middle"/>
    <s v="High"/>
    <s v="High Risk"/>
  </r>
  <r>
    <s v="LC007872"/>
    <n v="36724"/>
    <s v="36 months"/>
    <n v="9.25"/>
    <s v="3 years"/>
    <n v="91811"/>
    <s v="Rent"/>
    <s v="medical"/>
    <n v="734"/>
    <n v="30.6"/>
    <s v="Verified"/>
    <d v="2017-10-26T00:00:00"/>
    <s v="Fully Paid"/>
    <n v="0"/>
    <s v="Good"/>
    <s v="Upper Middle"/>
    <s v="Low"/>
    <s v="Normal"/>
  </r>
  <r>
    <s v="LC007873"/>
    <n v="23401"/>
    <s v="60 months"/>
    <n v="21.23"/>
    <s v="4 years"/>
    <n v="127767"/>
    <s v="Rent"/>
    <s v="debt_consolidation"/>
    <n v="696"/>
    <n v="38"/>
    <s v="Verified"/>
    <d v="2017-01-08T00:00:00"/>
    <s v="Charged Off"/>
    <n v="1"/>
    <s v="Fair"/>
    <s v="High"/>
    <s v="Very High"/>
    <s v="Normal"/>
  </r>
  <r>
    <s v="LC007874"/>
    <n v="26958"/>
    <s v="60 months"/>
    <n v="20.48"/>
    <s v="10+ years"/>
    <n v="100266"/>
    <s v="Mortgage"/>
    <s v="small_business"/>
    <n v="808"/>
    <n v="29.3"/>
    <s v="Verified"/>
    <d v="2018-06-25T00:00:00"/>
    <s v="Charged Off"/>
    <n v="1"/>
    <s v="Excellent"/>
    <s v="High"/>
    <s v="Very High"/>
    <s v="Normal"/>
  </r>
  <r>
    <s v="LC007875"/>
    <n v="11766"/>
    <s v="36 months"/>
    <n v="11.62"/>
    <s v="9 years"/>
    <n v="104610"/>
    <s v="Rent"/>
    <s v="car"/>
    <n v="766"/>
    <n v="12.9"/>
    <s v="Verified"/>
    <d v="2019-05-01T00:00:00"/>
    <s v="Fully Paid"/>
    <n v="0"/>
    <s v="Excellent"/>
    <s v="High"/>
    <s v="Medium"/>
    <s v="Normal"/>
  </r>
  <r>
    <s v="LC007876"/>
    <n v="20768"/>
    <s v="36 months"/>
    <n v="16.64"/>
    <s v="4 years"/>
    <n v="119738"/>
    <s v="Mortgage"/>
    <s v="car"/>
    <n v="740"/>
    <n v="8.8000000000000007"/>
    <s v="Not Verified"/>
    <d v="2016-01-04T00:00:00"/>
    <s v="Fully Paid"/>
    <n v="0"/>
    <s v="Good"/>
    <s v="High"/>
    <s v="High"/>
    <s v="Normal"/>
  </r>
  <r>
    <s v="LC007877"/>
    <n v="31794"/>
    <s v="36 months"/>
    <n v="27.36"/>
    <s v="2 years"/>
    <n v="87438"/>
    <s v="Rent"/>
    <s v="small_business"/>
    <n v="634"/>
    <n v="35.700000000000003"/>
    <s v="Verified"/>
    <d v="2020-03-05T00:00:00"/>
    <s v="Charged Off"/>
    <n v="1"/>
    <s v="Poor"/>
    <s v="Upper Middle"/>
    <s v="Very High"/>
    <s v="High Risk"/>
  </r>
  <r>
    <s v="LC007878"/>
    <n v="27145"/>
    <s v="36 months"/>
    <n v="24.34"/>
    <s v="9 years"/>
    <n v="55791"/>
    <s v="Mortgage"/>
    <s v="credit_card"/>
    <n v="787"/>
    <n v="8.5"/>
    <s v="Verified"/>
    <d v="2019-08-01T00:00:00"/>
    <s v="Fully Paid"/>
    <n v="0"/>
    <s v="Excellent"/>
    <s v="Lower Middle"/>
    <s v="Very High"/>
    <s v="Normal"/>
  </r>
  <r>
    <s v="LC007879"/>
    <n v="11086"/>
    <s v="60 months"/>
    <n v="10.67"/>
    <s v="4 years"/>
    <n v="33739"/>
    <s v="Rent"/>
    <s v="vacation"/>
    <n v="631"/>
    <n v="10.3"/>
    <s v="Not Verified"/>
    <d v="2015-12-04T00:00:00"/>
    <s v="Charged Off"/>
    <n v="1"/>
    <s v="Poor"/>
    <s v="Lower Middle"/>
    <s v="Medium"/>
    <s v="Normal"/>
  </r>
  <r>
    <s v="LC007880"/>
    <n v="27442"/>
    <s v="36 months"/>
    <n v="26.97"/>
    <s v="4 years"/>
    <n v="141745"/>
    <s v="Rent"/>
    <s v="home_improvement"/>
    <n v="598"/>
    <n v="25.9"/>
    <s v="Verified"/>
    <d v="2019-12-20T00:00:00"/>
    <s v="Charged Off"/>
    <n v="1"/>
    <s v="Very Poor"/>
    <s v="High"/>
    <s v="Very High"/>
    <s v="High Risk"/>
  </r>
  <r>
    <s v="LC007881"/>
    <n v="17412"/>
    <s v="36 months"/>
    <n v="6.68"/>
    <s v="1 year"/>
    <n v="125117"/>
    <s v="Mortgage"/>
    <s v="small_business"/>
    <n v="821"/>
    <n v="11.6"/>
    <s v="Not Verified"/>
    <d v="2020-09-15T00:00:00"/>
    <s v="Fully Paid"/>
    <n v="0"/>
    <s v="Excellent"/>
    <s v="High"/>
    <s v="Low"/>
    <s v="Normal"/>
  </r>
  <r>
    <s v="LC007882"/>
    <n v="26596"/>
    <s v="36 months"/>
    <n v="15.35"/>
    <s v="4 years"/>
    <n v="112887"/>
    <s v="Rent"/>
    <s v="home_improvement"/>
    <n v="767"/>
    <n v="13"/>
    <s v="Verified"/>
    <d v="2015-03-29T00:00:00"/>
    <s v="Fully Paid"/>
    <n v="0"/>
    <s v="Excellent"/>
    <s v="High"/>
    <s v="High"/>
    <s v="Normal"/>
  </r>
  <r>
    <s v="LC007883"/>
    <n v="11255"/>
    <s v="36 months"/>
    <n v="7"/>
    <s v="2 years"/>
    <n v="101221"/>
    <s v="Mortgage"/>
    <s v="debt_consolidation"/>
    <n v="589"/>
    <n v="10"/>
    <s v="Not Verified"/>
    <d v="2015-06-09T00:00:00"/>
    <s v="Fully Paid"/>
    <n v="0"/>
    <s v="Very Poor"/>
    <s v="High"/>
    <s v="Low"/>
    <s v="Normal"/>
  </r>
  <r>
    <s v="LC007884"/>
    <n v="24332"/>
    <s v="36 months"/>
    <n v="28.11"/>
    <s v="2 years"/>
    <n v="75214"/>
    <s v="Mortgage"/>
    <s v="car"/>
    <n v="586"/>
    <n v="38.1"/>
    <s v="Not Verified"/>
    <d v="2016-11-03T00:00:00"/>
    <s v="Charged Off"/>
    <n v="1"/>
    <s v="Very Poor"/>
    <s v="Upper Middle"/>
    <s v="Very High"/>
    <s v="High Risk"/>
  </r>
  <r>
    <s v="LC007885"/>
    <n v="16764"/>
    <s v="60 months"/>
    <n v="6.02"/>
    <s v="4 years"/>
    <n v="104513"/>
    <s v="Rent"/>
    <s v="home_improvement"/>
    <n v="669"/>
    <n v="9.4"/>
    <s v="Not Verified"/>
    <d v="2019-11-04T00:00:00"/>
    <s v="Fully Paid"/>
    <n v="0"/>
    <s v="Fair"/>
    <s v="High"/>
    <s v="Low"/>
    <s v="Normal"/>
  </r>
  <r>
    <s v="LC007886"/>
    <n v="28563"/>
    <s v="36 months"/>
    <n v="8.7799999999999994"/>
    <s v="8 years"/>
    <n v="59286"/>
    <s v="Rent"/>
    <s v="debt_consolidation"/>
    <n v="747"/>
    <n v="37.6"/>
    <s v="Verified"/>
    <d v="2020-10-20T00:00:00"/>
    <s v="Fully Paid"/>
    <n v="0"/>
    <s v="Good"/>
    <s v="Lower Middle"/>
    <s v="Low"/>
    <s v="Normal"/>
  </r>
  <r>
    <s v="LC007887"/>
    <n v="23139"/>
    <s v="36 months"/>
    <n v="27.88"/>
    <s v="1 year"/>
    <n v="57707"/>
    <s v="Rent"/>
    <s v="debt_consolidation"/>
    <n v="777"/>
    <n v="16.399999999999999"/>
    <s v="Verified"/>
    <d v="2015-06-22T00:00:00"/>
    <s v="Fully Paid"/>
    <n v="0"/>
    <s v="Excellent"/>
    <s v="Lower Middle"/>
    <s v="Very High"/>
    <s v="Normal"/>
  </r>
  <r>
    <s v="LC007888"/>
    <n v="37370"/>
    <s v="36 months"/>
    <n v="19.55"/>
    <s v="8 years"/>
    <n v="122697"/>
    <s v="Rent"/>
    <s v="education"/>
    <n v="590"/>
    <n v="33.799999999999997"/>
    <s v="Verified"/>
    <d v="2016-10-16T00:00:00"/>
    <s v="Charged Off"/>
    <n v="1"/>
    <s v="Very Poor"/>
    <s v="High"/>
    <s v="High"/>
    <s v="High Risk"/>
  </r>
  <r>
    <s v="LC007889"/>
    <n v="6062"/>
    <s v="60 months"/>
    <n v="24.88"/>
    <s v="2 years"/>
    <n v="84790"/>
    <s v="Rent"/>
    <s v="credit_card"/>
    <n v="631"/>
    <n v="38.200000000000003"/>
    <s v="Not Verified"/>
    <d v="2019-02-18T00:00:00"/>
    <s v="Charged Off"/>
    <n v="1"/>
    <s v="Poor"/>
    <s v="Upper Middle"/>
    <s v="Very High"/>
    <s v="High Risk"/>
  </r>
  <r>
    <s v="LC007890"/>
    <n v="8244"/>
    <s v="36 months"/>
    <n v="5.41"/>
    <s v="6 years"/>
    <n v="27139"/>
    <s v="Own"/>
    <s v="credit_card"/>
    <n v="719"/>
    <n v="23.2"/>
    <s v="Verified"/>
    <d v="2016-11-09T00:00:00"/>
    <s v="Fully Paid"/>
    <n v="0"/>
    <s v="Good"/>
    <s v="Low"/>
    <s v="Low"/>
    <s v="Normal"/>
  </r>
  <r>
    <s v="LC007891"/>
    <n v="7372"/>
    <s v="36 months"/>
    <n v="15.48"/>
    <s v="&lt; 1 year"/>
    <n v="48967"/>
    <s v="Mortgage"/>
    <s v="small_business"/>
    <n v="799"/>
    <n v="32"/>
    <s v="Not Verified"/>
    <d v="2017-11-21T00:00:00"/>
    <s v="Fully Paid"/>
    <n v="0"/>
    <s v="Excellent"/>
    <s v="Lower Middle"/>
    <s v="High"/>
    <s v="Normal"/>
  </r>
  <r>
    <s v="LC007892"/>
    <n v="20965"/>
    <s v="36 months"/>
    <n v="29.61"/>
    <s v="&lt; 1 year"/>
    <n v="146478"/>
    <s v="Rent"/>
    <s v="medical"/>
    <n v="769"/>
    <n v="14.3"/>
    <s v="Not Verified"/>
    <d v="2017-01-16T00:00:00"/>
    <s v="Fully Paid"/>
    <n v="0"/>
    <s v="Excellent"/>
    <s v="High"/>
    <s v="Very High"/>
    <s v="Normal"/>
  </r>
  <r>
    <s v="LC007893"/>
    <n v="17956"/>
    <s v="36 months"/>
    <n v="19.5"/>
    <s v="7 years"/>
    <n v="48786"/>
    <s v="Rent"/>
    <s v="vacation"/>
    <n v="730"/>
    <n v="18.399999999999999"/>
    <s v="Not Verified"/>
    <d v="2018-11-22T00:00:00"/>
    <s v="Fully Paid"/>
    <n v="0"/>
    <s v="Good"/>
    <s v="Lower Middle"/>
    <s v="High"/>
    <s v="Normal"/>
  </r>
  <r>
    <s v="LC007894"/>
    <n v="14894"/>
    <s v="60 months"/>
    <n v="26.24"/>
    <s v="8 years"/>
    <n v="146927"/>
    <s v="Own"/>
    <s v="car"/>
    <n v="777"/>
    <n v="24.4"/>
    <s v="Not Verified"/>
    <d v="2019-04-27T00:00:00"/>
    <s v="Fully Paid"/>
    <n v="0"/>
    <s v="Excellent"/>
    <s v="High"/>
    <s v="Very High"/>
    <s v="Normal"/>
  </r>
  <r>
    <s v="LC007895"/>
    <n v="34382"/>
    <s v="36 months"/>
    <n v="29.09"/>
    <s v="2 years"/>
    <n v="34828"/>
    <s v="Rent"/>
    <s v="home_improvement"/>
    <n v="643"/>
    <n v="34.799999999999997"/>
    <s v="Verified"/>
    <d v="2015-12-28T00:00:00"/>
    <s v="Charged Off"/>
    <n v="1"/>
    <s v="Poor"/>
    <s v="Lower Middle"/>
    <s v="Very High"/>
    <s v="High Risk"/>
  </r>
  <r>
    <s v="LC007896"/>
    <n v="5050"/>
    <s v="60 months"/>
    <n v="22.13"/>
    <s v="5 years"/>
    <n v="27224"/>
    <s v="Mortgage"/>
    <s v="small_business"/>
    <n v="726"/>
    <n v="26.7"/>
    <s v="Not Verified"/>
    <d v="2019-04-16T00:00:00"/>
    <s v="Charged Off"/>
    <n v="1"/>
    <s v="Good"/>
    <s v="Low"/>
    <s v="Very High"/>
    <s v="Normal"/>
  </r>
  <r>
    <s v="LC007897"/>
    <n v="17709"/>
    <s v="60 months"/>
    <n v="13.19"/>
    <s v="2 years"/>
    <n v="72078"/>
    <s v="Rent"/>
    <s v="car"/>
    <n v="791"/>
    <n v="5.8"/>
    <s v="Not Verified"/>
    <d v="2020-08-27T00:00:00"/>
    <s v="Fully Paid"/>
    <n v="0"/>
    <s v="Excellent"/>
    <s v="Upper Middle"/>
    <s v="Medium"/>
    <s v="Normal"/>
  </r>
  <r>
    <s v="LC007898"/>
    <n v="16722"/>
    <s v="60 months"/>
    <n v="12.72"/>
    <s v="5 years"/>
    <n v="64173"/>
    <s v="Mortgage"/>
    <s v="home_improvement"/>
    <n v="676"/>
    <n v="15.7"/>
    <s v="Verified"/>
    <d v="2017-11-13T00:00:00"/>
    <s v="Fully Paid"/>
    <n v="0"/>
    <s v="Fair"/>
    <s v="Upper Middle"/>
    <s v="Medium"/>
    <s v="Normal"/>
  </r>
  <r>
    <s v="LC007899"/>
    <n v="16210"/>
    <s v="36 months"/>
    <n v="6.78"/>
    <s v="6 years"/>
    <n v="59630"/>
    <s v="Own"/>
    <s v="home_improvement"/>
    <n v="672"/>
    <n v="35.299999999999997"/>
    <s v="Not Verified"/>
    <d v="2017-02-22T00:00:00"/>
    <s v="Fully Paid"/>
    <n v="0"/>
    <s v="Fair"/>
    <s v="Lower Middle"/>
    <s v="Low"/>
    <s v="Normal"/>
  </r>
  <r>
    <s v="LC007900"/>
    <n v="37545"/>
    <s v="36 months"/>
    <n v="15.69"/>
    <s v="4 years"/>
    <n v="51371"/>
    <s v="Rent"/>
    <s v="home_improvement"/>
    <n v="641"/>
    <n v="13.4"/>
    <s v="Verified"/>
    <d v="2020-12-26T00:00:00"/>
    <s v="Fully Paid"/>
    <n v="0"/>
    <s v="Poor"/>
    <s v="Lower Middle"/>
    <s v="High"/>
    <s v="High Risk"/>
  </r>
  <r>
    <s v="LC007901"/>
    <n v="39674"/>
    <s v="36 months"/>
    <n v="27.88"/>
    <s v="2 years"/>
    <n v="96394"/>
    <s v="Mortgage"/>
    <s v="medical"/>
    <n v="670"/>
    <n v="17.899999999999999"/>
    <s v="Not Verified"/>
    <d v="2017-07-06T00:00:00"/>
    <s v="Fully Paid"/>
    <n v="0"/>
    <s v="Fair"/>
    <s v="Upper Middle"/>
    <s v="Very High"/>
    <s v="Normal"/>
  </r>
  <r>
    <s v="LC007902"/>
    <n v="35489"/>
    <s v="36 months"/>
    <n v="16.95"/>
    <s v="7 years"/>
    <n v="124308"/>
    <s v="Mortgage"/>
    <s v="home_improvement"/>
    <n v="640"/>
    <n v="18.600000000000001"/>
    <s v="Not Verified"/>
    <d v="2015-02-20T00:00:00"/>
    <s v="Fully Paid"/>
    <n v="0"/>
    <s v="Poor"/>
    <s v="High"/>
    <s v="High"/>
    <s v="High Risk"/>
  </r>
  <r>
    <s v="LC007903"/>
    <n v="18733"/>
    <s v="60 months"/>
    <n v="27.77"/>
    <s v="4 years"/>
    <n v="54594"/>
    <s v="Mortgage"/>
    <s v="home_improvement"/>
    <n v="633"/>
    <n v="10.4"/>
    <s v="Not Verified"/>
    <d v="2015-01-14T00:00:00"/>
    <s v="Charged Off"/>
    <n v="1"/>
    <s v="Poor"/>
    <s v="Lower Middle"/>
    <s v="Very High"/>
    <s v="High Risk"/>
  </r>
  <r>
    <s v="LC007904"/>
    <n v="21080"/>
    <s v="60 months"/>
    <n v="25.43"/>
    <s v="&lt; 1 year"/>
    <n v="141240"/>
    <s v="Rent"/>
    <s v="education"/>
    <n v="766"/>
    <n v="17.2"/>
    <s v="Verified"/>
    <d v="2020-03-05T00:00:00"/>
    <s v="Fully Paid"/>
    <n v="0"/>
    <s v="Excellent"/>
    <s v="High"/>
    <s v="Very High"/>
    <s v="Normal"/>
  </r>
  <r>
    <s v="LC007905"/>
    <n v="37664"/>
    <s v="36 months"/>
    <n v="29.6"/>
    <s v="8 years"/>
    <n v="68205"/>
    <s v="Rent"/>
    <s v="education"/>
    <n v="843"/>
    <n v="33.6"/>
    <s v="Verified"/>
    <d v="2017-02-01T00:00:00"/>
    <s v="Charged Off"/>
    <n v="1"/>
    <s v="Excellent"/>
    <s v="Upper Middle"/>
    <s v="Very High"/>
    <s v="Normal"/>
  </r>
  <r>
    <s v="LC007906"/>
    <n v="39014"/>
    <s v="36 months"/>
    <n v="28.69"/>
    <s v="2 years"/>
    <n v="53793"/>
    <s v="Rent"/>
    <s v="home_improvement"/>
    <n v="817"/>
    <n v="34.700000000000003"/>
    <s v="Verified"/>
    <d v="2018-09-24T00:00:00"/>
    <s v="Charged Off"/>
    <n v="1"/>
    <s v="Excellent"/>
    <s v="Lower Middle"/>
    <s v="Very High"/>
    <s v="Normal"/>
  </r>
  <r>
    <s v="LC007907"/>
    <n v="28250"/>
    <s v="36 months"/>
    <n v="22.66"/>
    <s v="1 year"/>
    <n v="86321"/>
    <s v="Rent"/>
    <s v="medical"/>
    <n v="848"/>
    <n v="25.3"/>
    <s v="Verified"/>
    <d v="2015-07-13T00:00:00"/>
    <s v="Charged Off"/>
    <n v="1"/>
    <s v="Excellent"/>
    <s v="Upper Middle"/>
    <s v="Very High"/>
    <s v="Normal"/>
  </r>
  <r>
    <s v="LC007908"/>
    <n v="21229"/>
    <s v="36 months"/>
    <n v="26.78"/>
    <s v="2 years"/>
    <n v="130626"/>
    <s v="Rent"/>
    <s v="debt_consolidation"/>
    <n v="778"/>
    <n v="28.8"/>
    <s v="Not Verified"/>
    <d v="2019-02-24T00:00:00"/>
    <s v="Charged Off"/>
    <n v="1"/>
    <s v="Excellent"/>
    <s v="High"/>
    <s v="Very High"/>
    <s v="Normal"/>
  </r>
  <r>
    <s v="LC007909"/>
    <n v="17475"/>
    <s v="60 months"/>
    <n v="23.7"/>
    <s v="6 years"/>
    <n v="70952"/>
    <s v="Mortgage"/>
    <s v="debt_consolidation"/>
    <n v="827"/>
    <n v="23.7"/>
    <s v="Not Verified"/>
    <d v="2015-12-31T00:00:00"/>
    <s v="Fully Paid"/>
    <n v="0"/>
    <s v="Excellent"/>
    <s v="Upper Middle"/>
    <s v="Very High"/>
    <s v="Normal"/>
  </r>
  <r>
    <s v="LC007910"/>
    <n v="30011"/>
    <s v="36 months"/>
    <n v="22.58"/>
    <s v="10+ years"/>
    <n v="51114"/>
    <s v="Rent"/>
    <s v="small_business"/>
    <n v="835"/>
    <n v="6.5"/>
    <s v="Not Verified"/>
    <d v="2017-06-06T00:00:00"/>
    <s v="Fully Paid"/>
    <n v="0"/>
    <s v="Excellent"/>
    <s v="Lower Middle"/>
    <s v="Very High"/>
    <s v="Normal"/>
  </r>
  <r>
    <s v="LC007911"/>
    <n v="9128"/>
    <s v="36 months"/>
    <n v="22.89"/>
    <s v="9 years"/>
    <n v="47865"/>
    <s v="Rent"/>
    <s v="credit_card"/>
    <n v="738"/>
    <n v="29.4"/>
    <s v="Verified"/>
    <d v="2016-08-11T00:00:00"/>
    <s v="Charged Off"/>
    <n v="1"/>
    <s v="Good"/>
    <s v="Lower Middle"/>
    <s v="Very High"/>
    <s v="Normal"/>
  </r>
  <r>
    <s v="LC007912"/>
    <n v="33450"/>
    <s v="36 months"/>
    <n v="23.03"/>
    <s v="7 years"/>
    <n v="25186"/>
    <s v="Rent"/>
    <s v="home_improvement"/>
    <n v="673"/>
    <n v="39.9"/>
    <s v="Verified"/>
    <d v="2018-02-03T00:00:00"/>
    <s v="Charged Off"/>
    <n v="1"/>
    <s v="Fair"/>
    <s v="Low"/>
    <s v="Very High"/>
    <s v="Normal"/>
  </r>
  <r>
    <s v="LC007913"/>
    <n v="19897"/>
    <s v="60 months"/>
    <n v="14.49"/>
    <s v="1 year"/>
    <n v="92772"/>
    <s v="Rent"/>
    <s v="debt_consolidation"/>
    <n v="762"/>
    <n v="13"/>
    <s v="Verified"/>
    <d v="2016-11-05T00:00:00"/>
    <s v="Fully Paid"/>
    <n v="0"/>
    <s v="Excellent"/>
    <s v="Upper Middle"/>
    <s v="Medium"/>
    <s v="Normal"/>
  </r>
  <r>
    <s v="LC007914"/>
    <n v="9168"/>
    <s v="36 months"/>
    <n v="15.59"/>
    <s v="6 years"/>
    <n v="133887"/>
    <s v="Rent"/>
    <s v="credit_card"/>
    <n v="598"/>
    <n v="39.4"/>
    <s v="Verified"/>
    <d v="2016-11-12T00:00:00"/>
    <s v="Charged Off"/>
    <n v="1"/>
    <s v="Very Poor"/>
    <s v="High"/>
    <s v="High"/>
    <s v="High Risk"/>
  </r>
  <r>
    <s v="LC007915"/>
    <n v="7861"/>
    <s v="60 months"/>
    <n v="12.35"/>
    <s v="10+ years"/>
    <n v="77704"/>
    <s v="Mortgage"/>
    <s v="small_business"/>
    <n v="775"/>
    <n v="39.9"/>
    <s v="Verified"/>
    <d v="2015-12-20T00:00:00"/>
    <s v="Fully Paid"/>
    <n v="0"/>
    <s v="Excellent"/>
    <s v="Upper Middle"/>
    <s v="Medium"/>
    <s v="Normal"/>
  </r>
  <r>
    <s v="LC007916"/>
    <n v="14750"/>
    <s v="60 months"/>
    <n v="8.7100000000000009"/>
    <s v="4 years"/>
    <n v="59369"/>
    <s v="Mortgage"/>
    <s v="vacation"/>
    <n v="644"/>
    <n v="10"/>
    <s v="Verified"/>
    <d v="2019-07-12T00:00:00"/>
    <s v="Fully Paid"/>
    <n v="0"/>
    <s v="Poor"/>
    <s v="Lower Middle"/>
    <s v="Low"/>
    <s v="Normal"/>
  </r>
  <r>
    <s v="LC007917"/>
    <n v="17988"/>
    <s v="36 months"/>
    <n v="16.46"/>
    <s v="8 years"/>
    <n v="147269"/>
    <s v="Own"/>
    <s v="debt_consolidation"/>
    <n v="783"/>
    <n v="37.4"/>
    <s v="Verified"/>
    <d v="2015-01-04T00:00:00"/>
    <s v="Fully Paid"/>
    <n v="0"/>
    <s v="Excellent"/>
    <s v="High"/>
    <s v="High"/>
    <s v="Normal"/>
  </r>
  <r>
    <s v="LC007918"/>
    <n v="3979"/>
    <s v="36 months"/>
    <n v="27.5"/>
    <s v="6 years"/>
    <n v="72549"/>
    <s v="Rent"/>
    <s v="small_business"/>
    <n v="655"/>
    <n v="28.6"/>
    <s v="Verified"/>
    <d v="2016-11-15T00:00:00"/>
    <s v="Charged Off"/>
    <n v="1"/>
    <s v="Fair"/>
    <s v="Upper Middle"/>
    <s v="Very High"/>
    <s v="Normal"/>
  </r>
  <r>
    <s v="LC007919"/>
    <n v="24524"/>
    <s v="36 months"/>
    <n v="21.28"/>
    <s v="&lt; 1 year"/>
    <n v="53994"/>
    <s v="Mortgage"/>
    <s v="credit_card"/>
    <n v="791"/>
    <n v="21.3"/>
    <s v="Verified"/>
    <d v="2020-11-04T00:00:00"/>
    <s v="Fully Paid"/>
    <n v="0"/>
    <s v="Excellent"/>
    <s v="Lower Middle"/>
    <s v="Very High"/>
    <s v="Normal"/>
  </r>
  <r>
    <s v="LC007920"/>
    <n v="8065"/>
    <s v="36 months"/>
    <n v="6.4"/>
    <s v="&lt; 1 year"/>
    <n v="88176"/>
    <s v="Rent"/>
    <s v="car"/>
    <n v="824"/>
    <n v="17.100000000000001"/>
    <s v="Verified"/>
    <d v="2019-03-24T00:00:00"/>
    <s v="Fully Paid"/>
    <n v="0"/>
    <s v="Excellent"/>
    <s v="Upper Middle"/>
    <s v="Low"/>
    <s v="Normal"/>
  </r>
  <r>
    <s v="LC007921"/>
    <n v="38684"/>
    <s v="60 months"/>
    <n v="25.28"/>
    <s v="5 years"/>
    <n v="139738"/>
    <s v="Rent"/>
    <s v="small_business"/>
    <n v="692"/>
    <n v="27"/>
    <s v="Not Verified"/>
    <d v="2015-12-25T00:00:00"/>
    <s v="Charged Off"/>
    <n v="1"/>
    <s v="Fair"/>
    <s v="High"/>
    <s v="Very High"/>
    <s v="Normal"/>
  </r>
  <r>
    <s v="LC007922"/>
    <n v="24184"/>
    <s v="36 months"/>
    <n v="28.39"/>
    <s v="8 years"/>
    <n v="56417"/>
    <s v="Rent"/>
    <s v="small_business"/>
    <n v="609"/>
    <n v="34.5"/>
    <s v="Not Verified"/>
    <d v="2015-03-17T00:00:00"/>
    <s v="Charged Off"/>
    <n v="1"/>
    <s v="Poor"/>
    <s v="Lower Middle"/>
    <s v="Very High"/>
    <s v="High Risk"/>
  </r>
  <r>
    <s v="LC007923"/>
    <n v="34365"/>
    <s v="36 months"/>
    <n v="25.74"/>
    <s v="&lt; 1 year"/>
    <n v="132936"/>
    <s v="Rent"/>
    <s v="debt_consolidation"/>
    <n v="826"/>
    <n v="6.2"/>
    <s v="Verified"/>
    <d v="2017-11-07T00:00:00"/>
    <s v="Fully Paid"/>
    <n v="0"/>
    <s v="Excellent"/>
    <s v="High"/>
    <s v="Very High"/>
    <s v="Normal"/>
  </r>
  <r>
    <s v="LC007924"/>
    <n v="24704"/>
    <s v="36 months"/>
    <n v="23.19"/>
    <s v="2 years"/>
    <n v="140599"/>
    <s v="Mortgage"/>
    <s v="home_improvement"/>
    <n v="815"/>
    <n v="23.7"/>
    <s v="Verified"/>
    <d v="2018-02-10T00:00:00"/>
    <s v="Fully Paid"/>
    <n v="0"/>
    <s v="Excellent"/>
    <s v="High"/>
    <s v="Very High"/>
    <s v="Normal"/>
  </r>
  <r>
    <s v="LC007925"/>
    <n v="6622"/>
    <s v="36 months"/>
    <n v="8.75"/>
    <s v="4 years"/>
    <n v="115153"/>
    <s v="Mortgage"/>
    <s v="vacation"/>
    <n v="756"/>
    <n v="27.8"/>
    <s v="Verified"/>
    <d v="2016-10-05T00:00:00"/>
    <s v="Fully Paid"/>
    <n v="0"/>
    <s v="Excellent"/>
    <s v="High"/>
    <s v="Low"/>
    <s v="Normal"/>
  </r>
  <r>
    <s v="LC007926"/>
    <n v="19261"/>
    <s v="36 months"/>
    <n v="13.72"/>
    <s v="3 years"/>
    <n v="81700"/>
    <s v="Own"/>
    <s v="home_improvement"/>
    <n v="672"/>
    <n v="5.9"/>
    <s v="Verified"/>
    <d v="2016-08-07T00:00:00"/>
    <s v="Fully Paid"/>
    <n v="0"/>
    <s v="Fair"/>
    <s v="Upper Middle"/>
    <s v="Medium"/>
    <s v="Normal"/>
  </r>
  <r>
    <s v="LC007927"/>
    <n v="29419"/>
    <s v="36 months"/>
    <n v="19.13"/>
    <s v="&lt; 1 year"/>
    <n v="84276"/>
    <s v="Rent"/>
    <s v="education"/>
    <n v="748"/>
    <n v="36.1"/>
    <s v="Not Verified"/>
    <d v="2018-06-18T00:00:00"/>
    <s v="Charged Off"/>
    <n v="1"/>
    <s v="Good"/>
    <s v="Upper Middle"/>
    <s v="High"/>
    <s v="Normal"/>
  </r>
  <r>
    <s v="LC007928"/>
    <n v="35467"/>
    <s v="36 months"/>
    <n v="6.92"/>
    <s v="9 years"/>
    <n v="58405"/>
    <s v="Rent"/>
    <s v="car"/>
    <n v="665"/>
    <n v="38.299999999999997"/>
    <s v="Not Verified"/>
    <d v="2016-07-26T00:00:00"/>
    <s v="Fully Paid"/>
    <n v="0"/>
    <s v="Fair"/>
    <s v="Lower Middle"/>
    <s v="Low"/>
    <s v="Normal"/>
  </r>
  <r>
    <s v="LC007929"/>
    <n v="26605"/>
    <s v="36 months"/>
    <n v="7.66"/>
    <s v="3 years"/>
    <n v="55971"/>
    <s v="Rent"/>
    <s v="car"/>
    <n v="688"/>
    <n v="26.4"/>
    <s v="Verified"/>
    <d v="2019-06-16T00:00:00"/>
    <s v="Fully Paid"/>
    <n v="0"/>
    <s v="Fair"/>
    <s v="Lower Middle"/>
    <s v="Low"/>
    <s v="Normal"/>
  </r>
  <r>
    <s v="LC007930"/>
    <n v="30171"/>
    <s v="36 months"/>
    <n v="28.36"/>
    <s v="3 years"/>
    <n v="95528"/>
    <s v="Mortgage"/>
    <s v="debt_consolidation"/>
    <n v="736"/>
    <n v="9.1"/>
    <s v="Not Verified"/>
    <d v="2015-04-30T00:00:00"/>
    <s v="Fully Paid"/>
    <n v="0"/>
    <s v="Good"/>
    <s v="Upper Middle"/>
    <s v="Very High"/>
    <s v="Normal"/>
  </r>
  <r>
    <s v="LC007931"/>
    <n v="23164"/>
    <s v="36 months"/>
    <n v="22.57"/>
    <s v="10+ years"/>
    <n v="80740"/>
    <s v="Rent"/>
    <s v="credit_card"/>
    <n v="708"/>
    <n v="37.6"/>
    <s v="Not Verified"/>
    <d v="2017-03-04T00:00:00"/>
    <s v="Charged Off"/>
    <n v="1"/>
    <s v="Good"/>
    <s v="Upper Middle"/>
    <s v="Very High"/>
    <s v="Normal"/>
  </r>
  <r>
    <s v="LC007932"/>
    <n v="14796"/>
    <s v="36 months"/>
    <n v="11.88"/>
    <s v="9 years"/>
    <n v="125539"/>
    <s v="Rent"/>
    <s v="vacation"/>
    <n v="587"/>
    <n v="33.200000000000003"/>
    <s v="Not Verified"/>
    <d v="2016-07-31T00:00:00"/>
    <s v="Charged Off"/>
    <n v="1"/>
    <s v="Very Poor"/>
    <s v="High"/>
    <s v="Medium"/>
    <s v="Normal"/>
  </r>
  <r>
    <s v="LC007933"/>
    <n v="37854"/>
    <s v="60 months"/>
    <n v="13.18"/>
    <s v="3 years"/>
    <n v="27293"/>
    <s v="Rent"/>
    <s v="medical"/>
    <n v="619"/>
    <n v="6"/>
    <s v="Verified"/>
    <d v="2018-09-26T00:00:00"/>
    <s v="Charged Off"/>
    <n v="1"/>
    <s v="Poor"/>
    <s v="Low"/>
    <s v="Medium"/>
    <s v="Normal"/>
  </r>
  <r>
    <s v="LC007934"/>
    <n v="32320"/>
    <s v="36 months"/>
    <n v="14.61"/>
    <s v="2 years"/>
    <n v="62376"/>
    <s v="Own"/>
    <s v="vacation"/>
    <n v="779"/>
    <n v="25.3"/>
    <s v="Verified"/>
    <d v="2016-06-13T00:00:00"/>
    <s v="Fully Paid"/>
    <n v="0"/>
    <s v="Excellent"/>
    <s v="Upper Middle"/>
    <s v="Medium"/>
    <s v="Normal"/>
  </r>
  <r>
    <s v="LC007935"/>
    <n v="1665"/>
    <s v="36 months"/>
    <n v="6.88"/>
    <s v="6 years"/>
    <n v="147377"/>
    <s v="Own"/>
    <s v="vacation"/>
    <n v="713"/>
    <n v="9"/>
    <s v="Verified"/>
    <d v="2019-06-20T00:00:00"/>
    <s v="Fully Paid"/>
    <n v="0"/>
    <s v="Good"/>
    <s v="High"/>
    <s v="Low"/>
    <s v="Normal"/>
  </r>
  <r>
    <s v="LC007936"/>
    <n v="33694"/>
    <s v="36 months"/>
    <n v="23.48"/>
    <s v="&lt; 1 year"/>
    <n v="84314"/>
    <s v="Rent"/>
    <s v="education"/>
    <n v="722"/>
    <n v="9.9"/>
    <s v="Verified"/>
    <d v="2020-09-28T00:00:00"/>
    <s v="Fully Paid"/>
    <n v="0"/>
    <s v="Good"/>
    <s v="Upper Middle"/>
    <s v="Very High"/>
    <s v="Normal"/>
  </r>
  <r>
    <s v="LC007937"/>
    <n v="25230"/>
    <s v="36 months"/>
    <n v="9.42"/>
    <s v="1 year"/>
    <n v="44234"/>
    <s v="Mortgage"/>
    <s v="small_business"/>
    <n v="777"/>
    <n v="11.7"/>
    <s v="Not Verified"/>
    <d v="2017-06-12T00:00:00"/>
    <s v="Fully Paid"/>
    <n v="0"/>
    <s v="Excellent"/>
    <s v="Lower Middle"/>
    <s v="Low"/>
    <s v="Normal"/>
  </r>
  <r>
    <s v="LC007938"/>
    <n v="23995"/>
    <s v="36 months"/>
    <n v="25.13"/>
    <s v="&lt; 1 year"/>
    <n v="77679"/>
    <s v="Own"/>
    <s v="car"/>
    <n v="809"/>
    <n v="18.899999999999999"/>
    <s v="Not Verified"/>
    <d v="2019-09-08T00:00:00"/>
    <s v="Fully Paid"/>
    <n v="0"/>
    <s v="Excellent"/>
    <s v="Upper Middle"/>
    <s v="Very High"/>
    <s v="Normal"/>
  </r>
  <r>
    <s v="LC007939"/>
    <n v="27784"/>
    <s v="60 months"/>
    <n v="26.15"/>
    <s v="3 years"/>
    <n v="145889"/>
    <s v="Own"/>
    <s v="small_business"/>
    <n v="670"/>
    <n v="35.700000000000003"/>
    <s v="Not Verified"/>
    <d v="2020-07-23T00:00:00"/>
    <s v="Charged Off"/>
    <n v="1"/>
    <s v="Fair"/>
    <s v="High"/>
    <s v="Very High"/>
    <s v="Normal"/>
  </r>
  <r>
    <s v="LC007940"/>
    <n v="15605"/>
    <s v="36 months"/>
    <n v="20.96"/>
    <s v="4 years"/>
    <n v="116284"/>
    <s v="Mortgage"/>
    <s v="car"/>
    <n v="685"/>
    <n v="6.1"/>
    <s v="Verified"/>
    <d v="2017-10-25T00:00:00"/>
    <s v="Fully Paid"/>
    <n v="0"/>
    <s v="Fair"/>
    <s v="High"/>
    <s v="Very High"/>
    <s v="Normal"/>
  </r>
  <r>
    <s v="LC007941"/>
    <n v="18463"/>
    <s v="36 months"/>
    <n v="24.25"/>
    <s v="10+ years"/>
    <n v="142543"/>
    <s v="Mortgage"/>
    <s v="medical"/>
    <n v="666"/>
    <n v="29.1"/>
    <s v="Not Verified"/>
    <d v="2016-03-14T00:00:00"/>
    <s v="Charged Off"/>
    <n v="1"/>
    <s v="Fair"/>
    <s v="High"/>
    <s v="Very High"/>
    <s v="Normal"/>
  </r>
  <r>
    <s v="LC007942"/>
    <n v="9419"/>
    <s v="36 months"/>
    <n v="9.3000000000000007"/>
    <s v="9 years"/>
    <n v="42322"/>
    <s v="Rent"/>
    <s v="home_improvement"/>
    <n v="671"/>
    <n v="38.799999999999997"/>
    <s v="Verified"/>
    <d v="2019-11-20T00:00:00"/>
    <s v="Fully Paid"/>
    <n v="0"/>
    <s v="Fair"/>
    <s v="Lower Middle"/>
    <s v="Low"/>
    <s v="Normal"/>
  </r>
  <r>
    <s v="LC007943"/>
    <n v="34837"/>
    <s v="36 months"/>
    <n v="19.399999999999999"/>
    <s v="4 years"/>
    <n v="120265"/>
    <s v="Own"/>
    <s v="medical"/>
    <n v="835"/>
    <n v="27.4"/>
    <s v="Not Verified"/>
    <d v="2015-05-05T00:00:00"/>
    <s v="Charged Off"/>
    <n v="1"/>
    <s v="Excellent"/>
    <s v="High"/>
    <s v="High"/>
    <s v="Normal"/>
  </r>
  <r>
    <s v="LC007944"/>
    <n v="6263"/>
    <s v="36 months"/>
    <n v="21.92"/>
    <s v="1 year"/>
    <n v="92483"/>
    <s v="Mortgage"/>
    <s v="home_improvement"/>
    <n v="613"/>
    <n v="33.5"/>
    <s v="Verified"/>
    <d v="2016-12-09T00:00:00"/>
    <s v="Charged Off"/>
    <n v="1"/>
    <s v="Poor"/>
    <s v="Upper Middle"/>
    <s v="Very High"/>
    <s v="High Risk"/>
  </r>
  <r>
    <s v="LC007945"/>
    <n v="35131"/>
    <s v="36 months"/>
    <n v="21.54"/>
    <s v="10+ years"/>
    <n v="20843"/>
    <s v="Rent"/>
    <s v="small_business"/>
    <n v="637"/>
    <n v="36.6"/>
    <s v="Not Verified"/>
    <d v="2020-01-07T00:00:00"/>
    <s v="Charged Off"/>
    <n v="1"/>
    <s v="Poor"/>
    <s v="Low"/>
    <s v="Very High"/>
    <s v="High Risk"/>
  </r>
  <r>
    <s v="LC007946"/>
    <n v="38276"/>
    <s v="60 months"/>
    <n v="7.93"/>
    <s v="2 years"/>
    <n v="69145"/>
    <s v="Mortgage"/>
    <s v="credit_card"/>
    <n v="778"/>
    <n v="30"/>
    <s v="Verified"/>
    <d v="2018-11-05T00:00:00"/>
    <s v="Fully Paid"/>
    <n v="0"/>
    <s v="Excellent"/>
    <s v="Upper Middle"/>
    <s v="Low"/>
    <s v="Normal"/>
  </r>
  <r>
    <s v="LC007947"/>
    <n v="35523"/>
    <s v="36 months"/>
    <n v="13.61"/>
    <s v="3 years"/>
    <n v="46216"/>
    <s v="Rent"/>
    <s v="debt_consolidation"/>
    <n v="822"/>
    <n v="28.1"/>
    <s v="Verified"/>
    <d v="2018-11-29T00:00:00"/>
    <s v="Fully Paid"/>
    <n v="0"/>
    <s v="Excellent"/>
    <s v="Lower Middle"/>
    <s v="Medium"/>
    <s v="Normal"/>
  </r>
  <r>
    <s v="LC007948"/>
    <n v="1519"/>
    <s v="36 months"/>
    <n v="13.13"/>
    <s v="9 years"/>
    <n v="138828"/>
    <s v="Mortgage"/>
    <s v="credit_card"/>
    <n v="839"/>
    <n v="5.6"/>
    <s v="Not Verified"/>
    <d v="2018-11-28T00:00:00"/>
    <s v="Fully Paid"/>
    <n v="0"/>
    <s v="Excellent"/>
    <s v="High"/>
    <s v="Medium"/>
    <s v="Normal"/>
  </r>
  <r>
    <s v="LC007949"/>
    <n v="32106"/>
    <s v="60 months"/>
    <n v="19.309999999999999"/>
    <s v="5 years"/>
    <n v="135812"/>
    <s v="Rent"/>
    <s v="debt_consolidation"/>
    <n v="757"/>
    <n v="23.2"/>
    <s v="Not Verified"/>
    <d v="2015-10-20T00:00:00"/>
    <s v="Fully Paid"/>
    <n v="0"/>
    <s v="Excellent"/>
    <s v="High"/>
    <s v="High"/>
    <s v="Normal"/>
  </r>
  <r>
    <s v="LC007950"/>
    <n v="11514"/>
    <s v="60 months"/>
    <n v="24.13"/>
    <s v="5 years"/>
    <n v="82689"/>
    <s v="Mortgage"/>
    <s v="education"/>
    <n v="600"/>
    <n v="21.4"/>
    <s v="Verified"/>
    <d v="2019-03-10T00:00:00"/>
    <s v="Charged Off"/>
    <n v="1"/>
    <s v="Poor"/>
    <s v="Upper Middle"/>
    <s v="Very High"/>
    <s v="High Risk"/>
  </r>
  <r>
    <s v="LC007951"/>
    <n v="8233"/>
    <s v="60 months"/>
    <n v="19.260000000000002"/>
    <s v="1 year"/>
    <n v="75714"/>
    <s v="Rent"/>
    <s v="small_business"/>
    <n v="639"/>
    <n v="23.3"/>
    <s v="Not Verified"/>
    <d v="2020-07-08T00:00:00"/>
    <s v="Charged Off"/>
    <n v="1"/>
    <s v="Poor"/>
    <s v="Upper Middle"/>
    <s v="High"/>
    <s v="High Risk"/>
  </r>
  <r>
    <s v="LC007952"/>
    <n v="2102"/>
    <s v="36 months"/>
    <n v="23.87"/>
    <s v="1 year"/>
    <n v="139399"/>
    <s v="Rent"/>
    <s v="medical"/>
    <n v="750"/>
    <n v="20.100000000000001"/>
    <s v="Verified"/>
    <d v="2019-10-14T00:00:00"/>
    <s v="Fully Paid"/>
    <n v="0"/>
    <s v="Excellent"/>
    <s v="High"/>
    <s v="Very High"/>
    <s v="Normal"/>
  </r>
  <r>
    <s v="LC007953"/>
    <n v="1597"/>
    <s v="36 months"/>
    <n v="7.47"/>
    <s v="8 years"/>
    <n v="128805"/>
    <s v="Rent"/>
    <s v="car"/>
    <n v="624"/>
    <n v="36.700000000000003"/>
    <s v="Not Verified"/>
    <d v="2018-10-30T00:00:00"/>
    <s v="Charged Off"/>
    <n v="1"/>
    <s v="Poor"/>
    <s v="High"/>
    <s v="Low"/>
    <s v="Normal"/>
  </r>
  <r>
    <s v="LC007954"/>
    <n v="20657"/>
    <s v="60 months"/>
    <n v="26.95"/>
    <s v="1 year"/>
    <n v="69916"/>
    <s v="Rent"/>
    <s v="vacation"/>
    <n v="621"/>
    <n v="36.1"/>
    <s v="Not Verified"/>
    <d v="2018-05-31T00:00:00"/>
    <s v="Charged Off"/>
    <n v="1"/>
    <s v="Poor"/>
    <s v="Upper Middle"/>
    <s v="Very High"/>
    <s v="High Risk"/>
  </r>
  <r>
    <s v="LC007955"/>
    <n v="39549"/>
    <s v="36 months"/>
    <n v="18.420000000000002"/>
    <s v="1 year"/>
    <n v="128196"/>
    <s v="Mortgage"/>
    <s v="credit_card"/>
    <n v="756"/>
    <n v="9.4"/>
    <s v="Verified"/>
    <d v="2015-08-01T00:00:00"/>
    <s v="Fully Paid"/>
    <n v="0"/>
    <s v="Excellent"/>
    <s v="High"/>
    <s v="High"/>
    <s v="Normal"/>
  </r>
  <r>
    <s v="LC007956"/>
    <n v="7256"/>
    <s v="36 months"/>
    <n v="5.94"/>
    <s v="2 years"/>
    <n v="63299"/>
    <s v="Rent"/>
    <s v="vacation"/>
    <n v="775"/>
    <n v="23.7"/>
    <s v="Verified"/>
    <d v="2018-01-19T00:00:00"/>
    <s v="Fully Paid"/>
    <n v="0"/>
    <s v="Excellent"/>
    <s v="Upper Middle"/>
    <s v="Low"/>
    <s v="Normal"/>
  </r>
  <r>
    <s v="LC007957"/>
    <n v="30401"/>
    <s v="60 months"/>
    <n v="21.08"/>
    <s v="8 years"/>
    <n v="84723"/>
    <s v="Rent"/>
    <s v="debt_consolidation"/>
    <n v="582"/>
    <n v="38.6"/>
    <s v="Verified"/>
    <d v="2015-11-15T00:00:00"/>
    <s v="Charged Off"/>
    <n v="1"/>
    <s v="Very Poor"/>
    <s v="Upper Middle"/>
    <s v="Very High"/>
    <s v="High Risk"/>
  </r>
  <r>
    <s v="LC007958"/>
    <n v="7554"/>
    <s v="36 months"/>
    <n v="17.93"/>
    <s v="5 years"/>
    <n v="146607"/>
    <s v="Own"/>
    <s v="medical"/>
    <n v="627"/>
    <n v="26"/>
    <s v="Verified"/>
    <d v="2015-01-26T00:00:00"/>
    <s v="Charged Off"/>
    <n v="1"/>
    <s v="Poor"/>
    <s v="High"/>
    <s v="High"/>
    <s v="High Risk"/>
  </r>
  <r>
    <s v="LC007959"/>
    <n v="13664"/>
    <s v="60 months"/>
    <n v="10.51"/>
    <s v="10+ years"/>
    <n v="140263"/>
    <s v="Rent"/>
    <s v="education"/>
    <n v="728"/>
    <n v="33.1"/>
    <s v="Verified"/>
    <d v="2017-12-17T00:00:00"/>
    <s v="Fully Paid"/>
    <n v="0"/>
    <s v="Good"/>
    <s v="High"/>
    <s v="Medium"/>
    <s v="Normal"/>
  </r>
  <r>
    <s v="LC007960"/>
    <n v="25386"/>
    <s v="60 months"/>
    <n v="24.11"/>
    <s v="5 years"/>
    <n v="27403"/>
    <s v="Rent"/>
    <s v="small_business"/>
    <n v="809"/>
    <n v="18.100000000000001"/>
    <s v="Verified"/>
    <d v="2016-09-11T00:00:00"/>
    <s v="Charged Off"/>
    <n v="1"/>
    <s v="Excellent"/>
    <s v="Low"/>
    <s v="Very High"/>
    <s v="Normal"/>
  </r>
  <r>
    <s v="LC007961"/>
    <n v="5846"/>
    <s v="60 months"/>
    <n v="28.34"/>
    <s v="9 years"/>
    <n v="41013"/>
    <s v="Rent"/>
    <s v="credit_card"/>
    <n v="597"/>
    <n v="18.2"/>
    <s v="Verified"/>
    <d v="2015-07-30T00:00:00"/>
    <s v="Charged Off"/>
    <n v="1"/>
    <s v="Very Poor"/>
    <s v="Lower Middle"/>
    <s v="Very High"/>
    <s v="High Risk"/>
  </r>
  <r>
    <s v="LC007962"/>
    <n v="27205"/>
    <s v="36 months"/>
    <n v="13.07"/>
    <s v="4 years"/>
    <n v="78436"/>
    <s v="Own"/>
    <s v="vacation"/>
    <n v="822"/>
    <n v="16.399999999999999"/>
    <s v="Verified"/>
    <d v="2018-02-01T00:00:00"/>
    <s v="Fully Paid"/>
    <n v="0"/>
    <s v="Excellent"/>
    <s v="Upper Middle"/>
    <s v="Medium"/>
    <s v="Normal"/>
  </r>
  <r>
    <s v="LC007963"/>
    <n v="26570"/>
    <s v="36 months"/>
    <n v="17.350000000000001"/>
    <s v="6 years"/>
    <n v="21604"/>
    <s v="Mortgage"/>
    <s v="car"/>
    <n v="685"/>
    <n v="5.8"/>
    <s v="Not Verified"/>
    <d v="2019-07-03T00:00:00"/>
    <s v="Fully Paid"/>
    <n v="0"/>
    <s v="Fair"/>
    <s v="Low"/>
    <s v="High"/>
    <s v="Normal"/>
  </r>
  <r>
    <s v="LC007964"/>
    <n v="31255"/>
    <s v="60 months"/>
    <n v="8.1999999999999993"/>
    <s v="10+ years"/>
    <n v="62229"/>
    <s v="Mortgage"/>
    <s v="education"/>
    <n v="742"/>
    <n v="37.4"/>
    <s v="Verified"/>
    <d v="2019-09-28T00:00:00"/>
    <s v="Fully Paid"/>
    <n v="0"/>
    <s v="Good"/>
    <s v="Upper Middle"/>
    <s v="Low"/>
    <s v="Normal"/>
  </r>
  <r>
    <s v="LC007965"/>
    <n v="22182"/>
    <s v="60 months"/>
    <n v="28.24"/>
    <s v="3 years"/>
    <n v="32862"/>
    <s v="Mortgage"/>
    <s v="home_improvement"/>
    <n v="611"/>
    <n v="17.2"/>
    <s v="Not Verified"/>
    <d v="2016-09-20T00:00:00"/>
    <s v="Charged Off"/>
    <n v="1"/>
    <s v="Poor"/>
    <s v="Lower Middle"/>
    <s v="Very High"/>
    <s v="High Risk"/>
  </r>
  <r>
    <s v="LC007966"/>
    <n v="17043"/>
    <s v="36 months"/>
    <n v="12.97"/>
    <s v="9 years"/>
    <n v="130828"/>
    <s v="Own"/>
    <s v="car"/>
    <n v="701"/>
    <n v="17.8"/>
    <s v="Not Verified"/>
    <d v="2017-12-06T00:00:00"/>
    <s v="Fully Paid"/>
    <n v="0"/>
    <s v="Good"/>
    <s v="High"/>
    <s v="Medium"/>
    <s v="Normal"/>
  </r>
  <r>
    <s v="LC007967"/>
    <n v="36754"/>
    <s v="36 months"/>
    <n v="9.8699999999999992"/>
    <s v="9 years"/>
    <n v="31594"/>
    <s v="Mortgage"/>
    <s v="vacation"/>
    <n v="682"/>
    <n v="31.6"/>
    <s v="Verified"/>
    <d v="2018-11-18T00:00:00"/>
    <s v="Charged Off"/>
    <n v="1"/>
    <s v="Fair"/>
    <s v="Lower Middle"/>
    <s v="Low"/>
    <s v="Normal"/>
  </r>
  <r>
    <s v="LC007968"/>
    <n v="1400"/>
    <s v="60 months"/>
    <n v="16.96"/>
    <s v="2 years"/>
    <n v="92042"/>
    <s v="Rent"/>
    <s v="home_improvement"/>
    <n v="765"/>
    <n v="23.4"/>
    <s v="Verified"/>
    <d v="2020-01-09T00:00:00"/>
    <s v="Fully Paid"/>
    <n v="0"/>
    <s v="Excellent"/>
    <s v="Upper Middle"/>
    <s v="High"/>
    <s v="Normal"/>
  </r>
  <r>
    <s v="LC007969"/>
    <n v="20239"/>
    <s v="36 months"/>
    <n v="6.08"/>
    <s v="6 years"/>
    <n v="118834"/>
    <s v="Rent"/>
    <s v="education"/>
    <n v="802"/>
    <n v="17.7"/>
    <s v="Not Verified"/>
    <d v="2018-03-11T00:00:00"/>
    <s v="Fully Paid"/>
    <n v="0"/>
    <s v="Excellent"/>
    <s v="High"/>
    <s v="Low"/>
    <s v="Normal"/>
  </r>
  <r>
    <s v="LC007970"/>
    <n v="11416"/>
    <s v="36 months"/>
    <n v="11.32"/>
    <s v="9 years"/>
    <n v="88326"/>
    <s v="Rent"/>
    <s v="education"/>
    <n v="625"/>
    <n v="35.9"/>
    <s v="Verified"/>
    <d v="2017-06-05T00:00:00"/>
    <s v="Charged Off"/>
    <n v="1"/>
    <s v="Poor"/>
    <s v="Upper Middle"/>
    <s v="Medium"/>
    <s v="Normal"/>
  </r>
  <r>
    <s v="LC007971"/>
    <n v="4412"/>
    <s v="36 months"/>
    <n v="6.69"/>
    <s v="&lt; 1 year"/>
    <n v="79856"/>
    <s v="Rent"/>
    <s v="home_improvement"/>
    <n v="705"/>
    <n v="33.9"/>
    <s v="Not Verified"/>
    <d v="2018-07-14T00:00:00"/>
    <s v="Fully Paid"/>
    <n v="0"/>
    <s v="Good"/>
    <s v="Upper Middle"/>
    <s v="Low"/>
    <s v="Normal"/>
  </r>
  <r>
    <s v="LC007972"/>
    <n v="17440"/>
    <s v="36 months"/>
    <n v="8.18"/>
    <s v="5 years"/>
    <n v="70404"/>
    <s v="Mortgage"/>
    <s v="small_business"/>
    <n v="727"/>
    <n v="39.200000000000003"/>
    <s v="Verified"/>
    <d v="2019-10-24T00:00:00"/>
    <s v="Fully Paid"/>
    <n v="0"/>
    <s v="Good"/>
    <s v="Upper Middle"/>
    <s v="Low"/>
    <s v="Normal"/>
  </r>
  <r>
    <s v="LC007973"/>
    <n v="25406"/>
    <s v="60 months"/>
    <n v="7.8"/>
    <s v="10+ years"/>
    <n v="56709"/>
    <s v="Rent"/>
    <s v="debt_consolidation"/>
    <n v="605"/>
    <n v="27.4"/>
    <s v="Not Verified"/>
    <d v="2017-02-20T00:00:00"/>
    <s v="Charged Off"/>
    <n v="1"/>
    <s v="Poor"/>
    <s v="Lower Middle"/>
    <s v="Low"/>
    <s v="Normal"/>
  </r>
  <r>
    <s v="LC007974"/>
    <n v="2875"/>
    <s v="36 months"/>
    <n v="26.81"/>
    <s v="10+ years"/>
    <n v="140316"/>
    <s v="Mortgage"/>
    <s v="medical"/>
    <n v="718"/>
    <n v="29.2"/>
    <s v="Verified"/>
    <d v="2017-03-07T00:00:00"/>
    <s v="Charged Off"/>
    <n v="1"/>
    <s v="Good"/>
    <s v="High"/>
    <s v="Very High"/>
    <s v="Normal"/>
  </r>
  <r>
    <s v="LC007975"/>
    <n v="38066"/>
    <s v="36 months"/>
    <n v="28.26"/>
    <s v="10+ years"/>
    <n v="145309"/>
    <s v="Rent"/>
    <s v="education"/>
    <n v="773"/>
    <n v="16.399999999999999"/>
    <s v="Not Verified"/>
    <d v="2015-05-19T00:00:00"/>
    <s v="Fully Paid"/>
    <n v="0"/>
    <s v="Excellent"/>
    <s v="High"/>
    <s v="Very High"/>
    <s v="Normal"/>
  </r>
  <r>
    <s v="LC007976"/>
    <n v="37536"/>
    <s v="36 months"/>
    <n v="16.86"/>
    <s v="1 year"/>
    <n v="97950"/>
    <s v="Rent"/>
    <s v="credit_card"/>
    <n v="795"/>
    <n v="8.5"/>
    <s v="Not Verified"/>
    <d v="2018-04-10T00:00:00"/>
    <s v="Fully Paid"/>
    <n v="0"/>
    <s v="Excellent"/>
    <s v="Upper Middle"/>
    <s v="High"/>
    <s v="Normal"/>
  </r>
  <r>
    <s v="LC007977"/>
    <n v="6752"/>
    <s v="36 months"/>
    <n v="20.76"/>
    <s v="1 year"/>
    <n v="45233"/>
    <s v="Rent"/>
    <s v="medical"/>
    <n v="616"/>
    <n v="8.6999999999999993"/>
    <s v="Verified"/>
    <d v="2017-11-03T00:00:00"/>
    <s v="Charged Off"/>
    <n v="1"/>
    <s v="Poor"/>
    <s v="Lower Middle"/>
    <s v="Very High"/>
    <s v="High Risk"/>
  </r>
  <r>
    <s v="LC007978"/>
    <n v="22217"/>
    <s v="36 months"/>
    <n v="22.4"/>
    <s v="10+ years"/>
    <n v="69009"/>
    <s v="Rent"/>
    <s v="credit_card"/>
    <n v="794"/>
    <n v="27.6"/>
    <s v="Not Verified"/>
    <d v="2019-07-21T00:00:00"/>
    <s v="Charged Off"/>
    <n v="1"/>
    <s v="Excellent"/>
    <s v="Upper Middle"/>
    <s v="Very High"/>
    <s v="Normal"/>
  </r>
  <r>
    <s v="LC007979"/>
    <n v="13489"/>
    <s v="60 months"/>
    <n v="14.78"/>
    <s v="7 years"/>
    <n v="128360"/>
    <s v="Mortgage"/>
    <s v="education"/>
    <n v="754"/>
    <n v="9"/>
    <s v="Verified"/>
    <d v="2017-10-23T00:00:00"/>
    <s v="Fully Paid"/>
    <n v="0"/>
    <s v="Excellent"/>
    <s v="High"/>
    <s v="Medium"/>
    <s v="Normal"/>
  </r>
  <r>
    <s v="LC007980"/>
    <n v="2353"/>
    <s v="36 months"/>
    <n v="14.26"/>
    <s v="2 years"/>
    <n v="41617"/>
    <s v="Own"/>
    <s v="small_business"/>
    <n v="693"/>
    <n v="36.700000000000003"/>
    <s v="Verified"/>
    <d v="2019-08-03T00:00:00"/>
    <s v="Fully Paid"/>
    <n v="0"/>
    <s v="Fair"/>
    <s v="Lower Middle"/>
    <s v="Medium"/>
    <s v="Normal"/>
  </r>
  <r>
    <s v="LC007981"/>
    <n v="27986"/>
    <s v="36 months"/>
    <n v="21.89"/>
    <s v="8 years"/>
    <n v="141074"/>
    <s v="Own"/>
    <s v="medical"/>
    <n v="733"/>
    <n v="29.6"/>
    <s v="Verified"/>
    <d v="2018-08-13T00:00:00"/>
    <s v="Charged Off"/>
    <n v="1"/>
    <s v="Good"/>
    <s v="High"/>
    <s v="Very High"/>
    <s v="Normal"/>
  </r>
  <r>
    <s v="LC007982"/>
    <n v="22371"/>
    <s v="36 months"/>
    <n v="14.42"/>
    <s v="3 years"/>
    <n v="127664"/>
    <s v="Rent"/>
    <s v="home_improvement"/>
    <n v="644"/>
    <n v="12.9"/>
    <s v="Verified"/>
    <d v="2019-11-11T00:00:00"/>
    <s v="Fully Paid"/>
    <n v="0"/>
    <s v="Poor"/>
    <s v="High"/>
    <s v="Medium"/>
    <s v="Normal"/>
  </r>
  <r>
    <s v="LC007983"/>
    <n v="15691"/>
    <s v="36 months"/>
    <n v="19.53"/>
    <s v="5 years"/>
    <n v="79944"/>
    <s v="Rent"/>
    <s v="home_improvement"/>
    <n v="668"/>
    <n v="14.8"/>
    <s v="Not Verified"/>
    <d v="2017-05-15T00:00:00"/>
    <s v="Fully Paid"/>
    <n v="0"/>
    <s v="Fair"/>
    <s v="Upper Middle"/>
    <s v="High"/>
    <s v="Normal"/>
  </r>
  <r>
    <s v="LC007984"/>
    <n v="5311"/>
    <s v="36 months"/>
    <n v="17.88"/>
    <s v="&lt; 1 year"/>
    <n v="91328"/>
    <s v="Rent"/>
    <s v="car"/>
    <n v="665"/>
    <n v="29.8"/>
    <s v="Not Verified"/>
    <d v="2018-05-30T00:00:00"/>
    <s v="Fully Paid"/>
    <n v="0"/>
    <s v="Fair"/>
    <s v="Upper Middle"/>
    <s v="High"/>
    <s v="Normal"/>
  </r>
  <r>
    <s v="LC007985"/>
    <n v="11794"/>
    <s v="36 months"/>
    <n v="18.11"/>
    <s v="10+ years"/>
    <n v="52723"/>
    <s v="Mortgage"/>
    <s v="home_improvement"/>
    <n v="818"/>
    <n v="33.799999999999997"/>
    <s v="Not Verified"/>
    <d v="2019-12-22T00:00:00"/>
    <s v="Charged Off"/>
    <n v="1"/>
    <s v="Excellent"/>
    <s v="Lower Middle"/>
    <s v="High"/>
    <s v="Normal"/>
  </r>
  <r>
    <s v="LC007986"/>
    <n v="3934"/>
    <s v="36 months"/>
    <n v="25.73"/>
    <s v="9 years"/>
    <n v="104406"/>
    <s v="Rent"/>
    <s v="debt_consolidation"/>
    <n v="779"/>
    <n v="34.4"/>
    <s v="Not Verified"/>
    <d v="2017-03-10T00:00:00"/>
    <s v="Charged Off"/>
    <n v="1"/>
    <s v="Excellent"/>
    <s v="High"/>
    <s v="Very High"/>
    <s v="Normal"/>
  </r>
  <r>
    <s v="LC007987"/>
    <n v="17406"/>
    <s v="36 months"/>
    <n v="22.6"/>
    <s v="9 years"/>
    <n v="68465"/>
    <s v="Own"/>
    <s v="debt_consolidation"/>
    <n v="684"/>
    <n v="26"/>
    <s v="Not Verified"/>
    <d v="2018-06-01T00:00:00"/>
    <s v="Charged Off"/>
    <n v="1"/>
    <s v="Fair"/>
    <s v="Upper Middle"/>
    <s v="Very High"/>
    <s v="Normal"/>
  </r>
  <r>
    <s v="LC007988"/>
    <n v="11394"/>
    <s v="36 months"/>
    <n v="29.02"/>
    <s v="2 years"/>
    <n v="63415"/>
    <s v="Own"/>
    <s v="credit_card"/>
    <n v="643"/>
    <n v="10.4"/>
    <s v="Not Verified"/>
    <d v="2020-06-16T00:00:00"/>
    <s v="Charged Off"/>
    <n v="1"/>
    <s v="Poor"/>
    <s v="Upper Middle"/>
    <s v="Very High"/>
    <s v="High Risk"/>
  </r>
  <r>
    <s v="LC007989"/>
    <n v="27872"/>
    <s v="60 months"/>
    <n v="24.77"/>
    <s v="3 years"/>
    <n v="100460"/>
    <s v="Rent"/>
    <s v="education"/>
    <n v="783"/>
    <n v="33.6"/>
    <s v="Verified"/>
    <d v="2017-12-16T00:00:00"/>
    <s v="Charged Off"/>
    <n v="1"/>
    <s v="Excellent"/>
    <s v="High"/>
    <s v="Very High"/>
    <s v="Normal"/>
  </r>
  <r>
    <s v="LC007990"/>
    <n v="21800"/>
    <s v="60 months"/>
    <n v="8.64"/>
    <s v="4 years"/>
    <n v="133831"/>
    <s v="Own"/>
    <s v="credit_card"/>
    <n v="755"/>
    <n v="32.700000000000003"/>
    <s v="Not Verified"/>
    <d v="2018-08-29T00:00:00"/>
    <s v="Fully Paid"/>
    <n v="0"/>
    <s v="Excellent"/>
    <s v="High"/>
    <s v="Low"/>
    <s v="Normal"/>
  </r>
  <r>
    <s v="LC007991"/>
    <n v="38909"/>
    <s v="36 months"/>
    <n v="23.46"/>
    <s v="&lt; 1 year"/>
    <n v="104763"/>
    <s v="Mortgage"/>
    <s v="education"/>
    <n v="618"/>
    <n v="34.200000000000003"/>
    <s v="Verified"/>
    <d v="2020-05-01T00:00:00"/>
    <s v="Charged Off"/>
    <n v="1"/>
    <s v="Poor"/>
    <s v="High"/>
    <s v="Very High"/>
    <s v="High Risk"/>
  </r>
  <r>
    <s v="LC007992"/>
    <n v="22352"/>
    <s v="36 months"/>
    <n v="21.64"/>
    <s v="3 years"/>
    <n v="126093"/>
    <s v="Rent"/>
    <s v="credit_card"/>
    <n v="719"/>
    <n v="10.5"/>
    <s v="Verified"/>
    <d v="2020-09-29T00:00:00"/>
    <s v="Fully Paid"/>
    <n v="0"/>
    <s v="Good"/>
    <s v="High"/>
    <s v="Very High"/>
    <s v="Normal"/>
  </r>
  <r>
    <s v="LC007993"/>
    <n v="37439"/>
    <s v="60 months"/>
    <n v="21.15"/>
    <s v="4 years"/>
    <n v="111842"/>
    <s v="Own"/>
    <s v="education"/>
    <n v="718"/>
    <n v="29"/>
    <s v="Verified"/>
    <d v="2018-04-26T00:00:00"/>
    <s v="Charged Off"/>
    <n v="1"/>
    <s v="Good"/>
    <s v="High"/>
    <s v="Very High"/>
    <s v="Normal"/>
  </r>
  <r>
    <s v="LC007994"/>
    <n v="29312"/>
    <s v="36 months"/>
    <n v="17.02"/>
    <s v="3 years"/>
    <n v="130307"/>
    <s v="Mortgage"/>
    <s v="education"/>
    <n v="627"/>
    <n v="38.6"/>
    <s v="Verified"/>
    <d v="2015-05-15T00:00:00"/>
    <s v="Charged Off"/>
    <n v="1"/>
    <s v="Poor"/>
    <s v="High"/>
    <s v="High"/>
    <s v="High Risk"/>
  </r>
  <r>
    <s v="LC007995"/>
    <n v="16438"/>
    <s v="60 months"/>
    <n v="6.56"/>
    <s v="9 years"/>
    <n v="48618"/>
    <s v="Rent"/>
    <s v="credit_card"/>
    <n v="715"/>
    <n v="14"/>
    <s v="Verified"/>
    <d v="2017-09-26T00:00:00"/>
    <s v="Fully Paid"/>
    <n v="0"/>
    <s v="Good"/>
    <s v="Lower Middle"/>
    <s v="Low"/>
    <s v="Normal"/>
  </r>
  <r>
    <s v="LC007996"/>
    <n v="24385"/>
    <s v="36 months"/>
    <n v="28.79"/>
    <s v="9 years"/>
    <n v="39622"/>
    <s v="Rent"/>
    <s v="small_business"/>
    <n v="680"/>
    <n v="30.1"/>
    <s v="Not Verified"/>
    <d v="2020-12-17T00:00:00"/>
    <s v="Charged Off"/>
    <n v="1"/>
    <s v="Fair"/>
    <s v="Lower Middle"/>
    <s v="Very High"/>
    <s v="Normal"/>
  </r>
  <r>
    <s v="LC007997"/>
    <n v="19482"/>
    <s v="36 months"/>
    <n v="26.3"/>
    <s v="6 years"/>
    <n v="76852"/>
    <s v="Rent"/>
    <s v="car"/>
    <n v="820"/>
    <n v="14.1"/>
    <s v="Verified"/>
    <d v="2016-11-05T00:00:00"/>
    <s v="Fully Paid"/>
    <n v="0"/>
    <s v="Excellent"/>
    <s v="Upper Middle"/>
    <s v="Very High"/>
    <s v="Normal"/>
  </r>
  <r>
    <s v="LC007998"/>
    <n v="33471"/>
    <s v="60 months"/>
    <n v="17.170000000000002"/>
    <s v="7 years"/>
    <n v="58052"/>
    <s v="Mortgage"/>
    <s v="debt_consolidation"/>
    <n v="787"/>
    <n v="15.7"/>
    <s v="Not Verified"/>
    <d v="2015-02-17T00:00:00"/>
    <s v="Fully Paid"/>
    <n v="0"/>
    <s v="Excellent"/>
    <s v="Lower Middle"/>
    <s v="High"/>
    <s v="Normal"/>
  </r>
  <r>
    <s v="LC007999"/>
    <n v="14026"/>
    <s v="36 months"/>
    <n v="8.9600000000000009"/>
    <s v="7 years"/>
    <n v="88225"/>
    <s v="Rent"/>
    <s v="home_improvement"/>
    <n v="789"/>
    <n v="22"/>
    <s v="Not Verified"/>
    <d v="2016-04-05T00:00:00"/>
    <s v="Fully Paid"/>
    <n v="0"/>
    <s v="Excellent"/>
    <s v="Upper Middle"/>
    <s v="Low"/>
    <s v="Normal"/>
  </r>
  <r>
    <s v="LC008000"/>
    <n v="20648"/>
    <s v="36 months"/>
    <n v="25.61"/>
    <s v="2 years"/>
    <n v="129829"/>
    <s v="Rent"/>
    <s v="vacation"/>
    <n v="687"/>
    <n v="36.299999999999997"/>
    <s v="Verified"/>
    <d v="2019-10-19T00:00:00"/>
    <s v="Charged Off"/>
    <n v="1"/>
    <s v="Fair"/>
    <s v="High"/>
    <s v="Very High"/>
    <s v="Normal"/>
  </r>
  <r>
    <s v="LC008001"/>
    <n v="6435"/>
    <s v="60 months"/>
    <n v="15.77"/>
    <s v="4 years"/>
    <n v="34899"/>
    <s v="Rent"/>
    <s v="vacation"/>
    <n v="647"/>
    <n v="6.4"/>
    <s v="Not Verified"/>
    <d v="2018-09-12T00:00:00"/>
    <s v="Charged Off"/>
    <n v="1"/>
    <s v="Poor"/>
    <s v="Lower Middle"/>
    <s v="High"/>
    <s v="High Risk"/>
  </r>
  <r>
    <s v="LC008002"/>
    <n v="9493"/>
    <s v="60 months"/>
    <n v="14.75"/>
    <s v="9 years"/>
    <n v="121636"/>
    <s v="Rent"/>
    <s v="debt_consolidation"/>
    <n v="650"/>
    <n v="39.6"/>
    <s v="Verified"/>
    <d v="2019-03-09T00:00:00"/>
    <s v="Fully Paid"/>
    <n v="0"/>
    <s v="Fair"/>
    <s v="High"/>
    <s v="Medium"/>
    <s v="Normal"/>
  </r>
  <r>
    <s v="LC008003"/>
    <n v="7691"/>
    <s v="36 months"/>
    <n v="21.63"/>
    <s v="7 years"/>
    <n v="135886"/>
    <s v="Rent"/>
    <s v="home_improvement"/>
    <n v="677"/>
    <n v="32"/>
    <s v="Verified"/>
    <d v="2015-08-24T00:00:00"/>
    <s v="Charged Off"/>
    <n v="1"/>
    <s v="Fair"/>
    <s v="High"/>
    <s v="Very High"/>
    <s v="Normal"/>
  </r>
  <r>
    <s v="LC008004"/>
    <n v="3763"/>
    <s v="36 months"/>
    <n v="23.97"/>
    <s v="6 years"/>
    <n v="26954"/>
    <s v="Rent"/>
    <s v="education"/>
    <n v="688"/>
    <n v="17.600000000000001"/>
    <s v="Not Verified"/>
    <d v="2019-08-13T00:00:00"/>
    <s v="Charged Off"/>
    <n v="1"/>
    <s v="Fair"/>
    <s v="Low"/>
    <s v="Very High"/>
    <s v="Normal"/>
  </r>
  <r>
    <s v="LC008005"/>
    <n v="21389"/>
    <s v="36 months"/>
    <n v="6.57"/>
    <s v="8 years"/>
    <n v="125567"/>
    <s v="Rent"/>
    <s v="medical"/>
    <n v="743"/>
    <n v="17.399999999999999"/>
    <s v="Verified"/>
    <d v="2015-06-05T00:00:00"/>
    <s v="Fully Paid"/>
    <n v="0"/>
    <s v="Good"/>
    <s v="High"/>
    <s v="Low"/>
    <s v="Normal"/>
  </r>
  <r>
    <s v="LC008006"/>
    <n v="32498"/>
    <s v="60 months"/>
    <n v="24.19"/>
    <s v="9 years"/>
    <n v="111492"/>
    <s v="Mortgage"/>
    <s v="credit_card"/>
    <n v="669"/>
    <n v="21.9"/>
    <s v="Verified"/>
    <d v="2017-12-25T00:00:00"/>
    <s v="Fully Paid"/>
    <n v="0"/>
    <s v="Fair"/>
    <s v="High"/>
    <s v="Very High"/>
    <s v="Normal"/>
  </r>
  <r>
    <s v="LC008007"/>
    <n v="37009"/>
    <s v="60 months"/>
    <n v="23.35"/>
    <s v="6 years"/>
    <n v="51089"/>
    <s v="Mortgage"/>
    <s v="vacation"/>
    <n v="654"/>
    <n v="35.6"/>
    <s v="Verified"/>
    <d v="2015-02-17T00:00:00"/>
    <s v="Charged Off"/>
    <n v="1"/>
    <s v="Fair"/>
    <s v="Lower Middle"/>
    <s v="Very High"/>
    <s v="Normal"/>
  </r>
  <r>
    <s v="LC008008"/>
    <n v="36825"/>
    <s v="60 months"/>
    <n v="19.73"/>
    <s v="1 year"/>
    <n v="83015"/>
    <s v="Rent"/>
    <s v="credit_card"/>
    <n v="608"/>
    <n v="5.6"/>
    <s v="Verified"/>
    <d v="2019-04-09T00:00:00"/>
    <s v="Charged Off"/>
    <n v="1"/>
    <s v="Poor"/>
    <s v="Upper Middle"/>
    <s v="High"/>
    <s v="High Risk"/>
  </r>
  <r>
    <s v="LC008009"/>
    <n v="17934"/>
    <s v="60 months"/>
    <n v="13.46"/>
    <s v="3 years"/>
    <n v="59818"/>
    <s v="Mortgage"/>
    <s v="home_improvement"/>
    <n v="582"/>
    <n v="24.2"/>
    <s v="Not Verified"/>
    <d v="2020-02-21T00:00:00"/>
    <s v="Fully Paid"/>
    <n v="0"/>
    <s v="Very Poor"/>
    <s v="Lower Middle"/>
    <s v="Medium"/>
    <s v="Normal"/>
  </r>
  <r>
    <s v="LC008010"/>
    <n v="6574"/>
    <s v="36 months"/>
    <n v="9.1199999999999992"/>
    <s v="7 years"/>
    <n v="68848"/>
    <s v="Rent"/>
    <s v="credit_card"/>
    <n v="590"/>
    <n v="7"/>
    <s v="Not Verified"/>
    <d v="2017-09-28T00:00:00"/>
    <s v="Fully Paid"/>
    <n v="0"/>
    <s v="Very Poor"/>
    <s v="Upper Middle"/>
    <s v="Low"/>
    <s v="Normal"/>
  </r>
  <r>
    <s v="LC008011"/>
    <n v="39179"/>
    <s v="60 months"/>
    <n v="7.57"/>
    <s v="8 years"/>
    <n v="107181"/>
    <s v="Own"/>
    <s v="credit_card"/>
    <n v="652"/>
    <n v="9"/>
    <s v="Verified"/>
    <d v="2017-10-07T00:00:00"/>
    <s v="Fully Paid"/>
    <n v="0"/>
    <s v="Fair"/>
    <s v="High"/>
    <s v="Low"/>
    <s v="Normal"/>
  </r>
  <r>
    <s v="LC008012"/>
    <n v="2587"/>
    <s v="60 months"/>
    <n v="5.03"/>
    <s v="6 years"/>
    <n v="98593"/>
    <s v="Rent"/>
    <s v="small_business"/>
    <n v="797"/>
    <n v="29.2"/>
    <s v="Verified"/>
    <d v="2020-05-19T00:00:00"/>
    <s v="Fully Paid"/>
    <n v="0"/>
    <s v="Excellent"/>
    <s v="Upper Middle"/>
    <s v="Low"/>
    <s v="Normal"/>
  </r>
  <r>
    <s v="LC008013"/>
    <n v="39688"/>
    <s v="60 months"/>
    <n v="10.16"/>
    <s v="4 years"/>
    <n v="62150"/>
    <s v="Rent"/>
    <s v="small_business"/>
    <n v="697"/>
    <n v="13.2"/>
    <s v="Verified"/>
    <d v="2016-04-06T00:00:00"/>
    <s v="Fully Paid"/>
    <n v="0"/>
    <s v="Fair"/>
    <s v="Upper Middle"/>
    <s v="Medium"/>
    <s v="Normal"/>
  </r>
  <r>
    <s v="LC008014"/>
    <n v="12688"/>
    <s v="36 months"/>
    <n v="15.28"/>
    <s v="&lt; 1 year"/>
    <n v="93406"/>
    <s v="Rent"/>
    <s v="credit_card"/>
    <n v="766"/>
    <n v="6.5"/>
    <s v="Not Verified"/>
    <d v="2015-02-24T00:00:00"/>
    <s v="Fully Paid"/>
    <n v="0"/>
    <s v="Excellent"/>
    <s v="Upper Middle"/>
    <s v="High"/>
    <s v="Normal"/>
  </r>
  <r>
    <s v="LC008015"/>
    <n v="5409"/>
    <s v="60 months"/>
    <n v="11.09"/>
    <s v="8 years"/>
    <n v="103262"/>
    <s v="Rent"/>
    <s v="small_business"/>
    <n v="835"/>
    <n v="10.7"/>
    <s v="Verified"/>
    <d v="2020-06-05T00:00:00"/>
    <s v="Fully Paid"/>
    <n v="0"/>
    <s v="Excellent"/>
    <s v="High"/>
    <s v="Medium"/>
    <s v="Normal"/>
  </r>
  <r>
    <s v="LC008016"/>
    <n v="6783"/>
    <s v="36 months"/>
    <n v="12.72"/>
    <s v="5 years"/>
    <n v="70806"/>
    <s v="Mortgage"/>
    <s v="debt_consolidation"/>
    <n v="651"/>
    <n v="12.3"/>
    <s v="Verified"/>
    <d v="2020-10-10T00:00:00"/>
    <s v="Fully Paid"/>
    <n v="0"/>
    <s v="Fair"/>
    <s v="Upper Middle"/>
    <s v="Medium"/>
    <s v="Normal"/>
  </r>
  <r>
    <s v="LC008017"/>
    <n v="34480"/>
    <s v="36 months"/>
    <n v="14.76"/>
    <s v="1 year"/>
    <n v="90289"/>
    <s v="Rent"/>
    <s v="credit_card"/>
    <n v="792"/>
    <n v="31.9"/>
    <s v="Not Verified"/>
    <d v="2016-12-10T00:00:00"/>
    <s v="Fully Paid"/>
    <n v="0"/>
    <s v="Excellent"/>
    <s v="Upper Middle"/>
    <s v="Medium"/>
    <s v="Normal"/>
  </r>
  <r>
    <s v="LC008018"/>
    <n v="27751"/>
    <s v="36 months"/>
    <n v="12.71"/>
    <s v="10+ years"/>
    <n v="92672"/>
    <s v="Rent"/>
    <s v="car"/>
    <n v="651"/>
    <n v="26.9"/>
    <s v="Verified"/>
    <d v="2019-02-04T00:00:00"/>
    <s v="Fully Paid"/>
    <n v="0"/>
    <s v="Fair"/>
    <s v="Upper Middle"/>
    <s v="Medium"/>
    <s v="Normal"/>
  </r>
  <r>
    <s v="LC008019"/>
    <n v="39174"/>
    <s v="36 months"/>
    <n v="23.12"/>
    <s v="9 years"/>
    <n v="140669"/>
    <s v="Mortgage"/>
    <s v="small_business"/>
    <n v="841"/>
    <n v="30.7"/>
    <s v="Verified"/>
    <d v="2019-06-02T00:00:00"/>
    <s v="Charged Off"/>
    <n v="1"/>
    <s v="Excellent"/>
    <s v="High"/>
    <s v="Very High"/>
    <s v="Normal"/>
  </r>
  <r>
    <s v="LC008020"/>
    <n v="13041"/>
    <s v="36 months"/>
    <n v="17.29"/>
    <s v="9 years"/>
    <n v="113518"/>
    <s v="Own"/>
    <s v="home_improvement"/>
    <n v="827"/>
    <n v="17.899999999999999"/>
    <s v="Verified"/>
    <d v="2019-01-08T00:00:00"/>
    <s v="Fully Paid"/>
    <n v="0"/>
    <s v="Excellent"/>
    <s v="High"/>
    <s v="High"/>
    <s v="Normal"/>
  </r>
  <r>
    <s v="LC008021"/>
    <n v="24227"/>
    <s v="60 months"/>
    <n v="5.48"/>
    <s v="1 year"/>
    <n v="45564"/>
    <s v="Rent"/>
    <s v="debt_consolidation"/>
    <n v="666"/>
    <n v="9"/>
    <s v="Not Verified"/>
    <d v="2019-08-29T00:00:00"/>
    <s v="Fully Paid"/>
    <n v="0"/>
    <s v="Fair"/>
    <s v="Lower Middle"/>
    <s v="Low"/>
    <s v="Normal"/>
  </r>
  <r>
    <s v="LC008022"/>
    <n v="36201"/>
    <s v="36 months"/>
    <n v="10.67"/>
    <s v="9 years"/>
    <n v="64505"/>
    <s v="Rent"/>
    <s v="debt_consolidation"/>
    <n v="789"/>
    <n v="33.200000000000003"/>
    <s v="Verified"/>
    <d v="2017-04-25T00:00:00"/>
    <s v="Fully Paid"/>
    <n v="0"/>
    <s v="Excellent"/>
    <s v="Upper Middle"/>
    <s v="Medium"/>
    <s v="Normal"/>
  </r>
  <r>
    <s v="LC008023"/>
    <n v="37069"/>
    <s v="36 months"/>
    <n v="22.74"/>
    <s v="&lt; 1 year"/>
    <n v="134304"/>
    <s v="Mortgage"/>
    <s v="vacation"/>
    <n v="798"/>
    <n v="9.9"/>
    <s v="Verified"/>
    <d v="2019-01-28T00:00:00"/>
    <s v="Fully Paid"/>
    <n v="0"/>
    <s v="Excellent"/>
    <s v="High"/>
    <s v="Very High"/>
    <s v="Normal"/>
  </r>
  <r>
    <s v="LC008024"/>
    <n v="17654"/>
    <s v="36 months"/>
    <n v="12.52"/>
    <s v="3 years"/>
    <n v="69149"/>
    <s v="Rent"/>
    <s v="education"/>
    <n v="710"/>
    <n v="18.399999999999999"/>
    <s v="Not Verified"/>
    <d v="2020-06-24T00:00:00"/>
    <s v="Fully Paid"/>
    <n v="0"/>
    <s v="Good"/>
    <s v="Upper Middle"/>
    <s v="Medium"/>
    <s v="Normal"/>
  </r>
  <r>
    <s v="LC008025"/>
    <n v="27370"/>
    <s v="60 months"/>
    <n v="28"/>
    <s v="9 years"/>
    <n v="146096"/>
    <s v="Own"/>
    <s v="education"/>
    <n v="829"/>
    <n v="14.2"/>
    <s v="Verified"/>
    <d v="2017-03-27T00:00:00"/>
    <s v="Fully Paid"/>
    <n v="0"/>
    <s v="Excellent"/>
    <s v="High"/>
    <s v="Very High"/>
    <s v="Normal"/>
  </r>
  <r>
    <s v="LC008026"/>
    <n v="30482"/>
    <s v="36 months"/>
    <n v="22.82"/>
    <s v="10+ years"/>
    <n v="135765"/>
    <s v="Own"/>
    <s v="vacation"/>
    <n v="847"/>
    <n v="15.4"/>
    <s v="Not Verified"/>
    <d v="2019-02-24T00:00:00"/>
    <s v="Fully Paid"/>
    <n v="0"/>
    <s v="Excellent"/>
    <s v="High"/>
    <s v="Very High"/>
    <s v="Normal"/>
  </r>
  <r>
    <s v="LC008027"/>
    <n v="12586"/>
    <s v="36 months"/>
    <n v="12.25"/>
    <s v="1 year"/>
    <n v="85657"/>
    <s v="Rent"/>
    <s v="credit_card"/>
    <n v="663"/>
    <n v="26.1"/>
    <s v="Verified"/>
    <d v="2015-08-09T00:00:00"/>
    <s v="Fully Paid"/>
    <n v="0"/>
    <s v="Fair"/>
    <s v="Upper Middle"/>
    <s v="Medium"/>
    <s v="Normal"/>
  </r>
  <r>
    <s v="LC008028"/>
    <n v="6322"/>
    <s v="36 months"/>
    <n v="17.91"/>
    <s v="9 years"/>
    <n v="72347"/>
    <s v="Mortgage"/>
    <s v="debt_consolidation"/>
    <n v="598"/>
    <n v="10.8"/>
    <s v="Verified"/>
    <d v="2017-05-05T00:00:00"/>
    <s v="Fully Paid"/>
    <n v="0"/>
    <s v="Very Poor"/>
    <s v="Upper Middle"/>
    <s v="High"/>
    <s v="High Risk"/>
  </r>
  <r>
    <s v="LC008029"/>
    <n v="14932"/>
    <s v="36 months"/>
    <n v="21.68"/>
    <s v="10+ years"/>
    <n v="87750"/>
    <s v="Rent"/>
    <s v="medical"/>
    <n v="602"/>
    <n v="20.6"/>
    <s v="Verified"/>
    <d v="2017-12-12T00:00:00"/>
    <s v="Charged Off"/>
    <n v="1"/>
    <s v="Poor"/>
    <s v="Upper Middle"/>
    <s v="Very High"/>
    <s v="High Risk"/>
  </r>
  <r>
    <s v="LC008030"/>
    <n v="30299"/>
    <s v="60 months"/>
    <n v="9.83"/>
    <s v="8 years"/>
    <n v="72143"/>
    <s v="Mortgage"/>
    <s v="vacation"/>
    <n v="630"/>
    <n v="27.4"/>
    <s v="Not Verified"/>
    <d v="2020-04-13T00:00:00"/>
    <s v="Charged Off"/>
    <n v="1"/>
    <s v="Poor"/>
    <s v="Upper Middle"/>
    <s v="Low"/>
    <s v="Normal"/>
  </r>
  <r>
    <s v="LC008031"/>
    <n v="26179"/>
    <s v="60 months"/>
    <n v="11.15"/>
    <s v="1 year"/>
    <n v="127329"/>
    <s v="Own"/>
    <s v="debt_consolidation"/>
    <n v="847"/>
    <n v="35.4"/>
    <s v="Not Verified"/>
    <d v="2015-11-07T00:00:00"/>
    <s v="Fully Paid"/>
    <n v="0"/>
    <s v="Excellent"/>
    <s v="High"/>
    <s v="Medium"/>
    <s v="Normal"/>
  </r>
  <r>
    <s v="LC008032"/>
    <n v="6257"/>
    <s v="60 months"/>
    <n v="17.68"/>
    <s v="10+ years"/>
    <n v="79022"/>
    <s v="Own"/>
    <s v="small_business"/>
    <n v="671"/>
    <n v="18"/>
    <s v="Not Verified"/>
    <d v="2019-05-14T00:00:00"/>
    <s v="Fully Paid"/>
    <n v="0"/>
    <s v="Fair"/>
    <s v="Upper Middle"/>
    <s v="High"/>
    <s v="Normal"/>
  </r>
  <r>
    <s v="LC008033"/>
    <n v="10777"/>
    <s v="36 months"/>
    <n v="28.12"/>
    <s v="8 years"/>
    <n v="54837"/>
    <s v="Mortgage"/>
    <s v="credit_card"/>
    <n v="764"/>
    <n v="16.2"/>
    <s v="Not Verified"/>
    <d v="2017-12-14T00:00:00"/>
    <s v="Fully Paid"/>
    <n v="0"/>
    <s v="Excellent"/>
    <s v="Lower Middle"/>
    <s v="Very High"/>
    <s v="Normal"/>
  </r>
  <r>
    <s v="LC008034"/>
    <n v="12249"/>
    <s v="36 months"/>
    <n v="13.6"/>
    <s v="&lt; 1 year"/>
    <n v="74547"/>
    <s v="Own"/>
    <s v="vacation"/>
    <n v="829"/>
    <n v="17.899999999999999"/>
    <s v="Not Verified"/>
    <d v="2015-08-04T00:00:00"/>
    <s v="Fully Paid"/>
    <n v="0"/>
    <s v="Excellent"/>
    <s v="Upper Middle"/>
    <s v="Medium"/>
    <s v="Normal"/>
  </r>
  <r>
    <s v="LC008035"/>
    <n v="22390"/>
    <s v="36 months"/>
    <n v="15.05"/>
    <s v="6 years"/>
    <n v="30076"/>
    <s v="Mortgage"/>
    <s v="home_improvement"/>
    <n v="659"/>
    <n v="22.5"/>
    <s v="Verified"/>
    <d v="2018-09-24T00:00:00"/>
    <s v="Fully Paid"/>
    <n v="0"/>
    <s v="Fair"/>
    <s v="Lower Middle"/>
    <s v="High"/>
    <s v="Normal"/>
  </r>
  <r>
    <s v="LC008036"/>
    <n v="21369"/>
    <s v="36 months"/>
    <n v="9.77"/>
    <s v="5 years"/>
    <n v="97784"/>
    <s v="Rent"/>
    <s v="debt_consolidation"/>
    <n v="711"/>
    <n v="16"/>
    <s v="Not Verified"/>
    <d v="2015-08-31T00:00:00"/>
    <s v="Fully Paid"/>
    <n v="0"/>
    <s v="Good"/>
    <s v="Upper Middle"/>
    <s v="Low"/>
    <s v="Normal"/>
  </r>
  <r>
    <s v="LC008037"/>
    <n v="13881"/>
    <s v="36 months"/>
    <n v="19.829999999999998"/>
    <s v="5 years"/>
    <n v="21962"/>
    <s v="Mortgage"/>
    <s v="education"/>
    <n v="813"/>
    <n v="13.8"/>
    <s v="Verified"/>
    <d v="2015-08-20T00:00:00"/>
    <s v="Charged Off"/>
    <n v="1"/>
    <s v="Excellent"/>
    <s v="Low"/>
    <s v="High"/>
    <s v="Normal"/>
  </r>
  <r>
    <s v="LC008038"/>
    <n v="10587"/>
    <s v="36 months"/>
    <n v="23.5"/>
    <s v="1 year"/>
    <n v="40407"/>
    <s v="Mortgage"/>
    <s v="credit_card"/>
    <n v="585"/>
    <n v="18.100000000000001"/>
    <s v="Verified"/>
    <d v="2018-01-11T00:00:00"/>
    <s v="Charged Off"/>
    <n v="1"/>
    <s v="Very Poor"/>
    <s v="Lower Middle"/>
    <s v="Very High"/>
    <s v="High Risk"/>
  </r>
  <r>
    <s v="LC008039"/>
    <n v="29264"/>
    <s v="36 months"/>
    <n v="16.02"/>
    <s v="&lt; 1 year"/>
    <n v="110519"/>
    <s v="Mortgage"/>
    <s v="debt_consolidation"/>
    <n v="647"/>
    <n v="32.200000000000003"/>
    <s v="Not Verified"/>
    <d v="2020-08-30T00:00:00"/>
    <s v="Charged Off"/>
    <n v="1"/>
    <s v="Poor"/>
    <s v="High"/>
    <s v="High"/>
    <s v="High Risk"/>
  </r>
  <r>
    <s v="LC008040"/>
    <n v="9791"/>
    <s v="60 months"/>
    <n v="23.76"/>
    <s v="9 years"/>
    <n v="114689"/>
    <s v="Mortgage"/>
    <s v="small_business"/>
    <n v="592"/>
    <n v="13.8"/>
    <s v="Verified"/>
    <d v="2016-07-20T00:00:00"/>
    <s v="Charged Off"/>
    <n v="1"/>
    <s v="Very Poor"/>
    <s v="High"/>
    <s v="Very High"/>
    <s v="High Risk"/>
  </r>
  <r>
    <s v="LC008041"/>
    <n v="23375"/>
    <s v="60 months"/>
    <n v="12.57"/>
    <s v="7 years"/>
    <n v="91978"/>
    <s v="Rent"/>
    <s v="medical"/>
    <n v="780"/>
    <n v="34.6"/>
    <s v="Verified"/>
    <d v="2017-07-04T00:00:00"/>
    <s v="Fully Paid"/>
    <n v="0"/>
    <s v="Excellent"/>
    <s v="Upper Middle"/>
    <s v="Medium"/>
    <s v="Normal"/>
  </r>
  <r>
    <s v="LC008042"/>
    <n v="23611"/>
    <s v="36 months"/>
    <n v="22.67"/>
    <s v="7 years"/>
    <n v="75572"/>
    <s v="Rent"/>
    <s v="medical"/>
    <n v="785"/>
    <n v="15"/>
    <s v="Not Verified"/>
    <d v="2018-11-02T00:00:00"/>
    <s v="Fully Paid"/>
    <n v="0"/>
    <s v="Excellent"/>
    <s v="Upper Middle"/>
    <s v="Very High"/>
    <s v="Normal"/>
  </r>
  <r>
    <s v="LC008043"/>
    <n v="8833"/>
    <s v="36 months"/>
    <n v="11.46"/>
    <s v="1 year"/>
    <n v="67919"/>
    <s v="Mortgage"/>
    <s v="education"/>
    <n v="808"/>
    <n v="26.1"/>
    <s v="Not Verified"/>
    <d v="2020-07-10T00:00:00"/>
    <s v="Fully Paid"/>
    <n v="0"/>
    <s v="Excellent"/>
    <s v="Upper Middle"/>
    <s v="Medium"/>
    <s v="Normal"/>
  </r>
  <r>
    <s v="LC008044"/>
    <n v="16754"/>
    <s v="60 months"/>
    <n v="24.52"/>
    <s v="3 years"/>
    <n v="104289"/>
    <s v="Own"/>
    <s v="car"/>
    <n v="790"/>
    <n v="39"/>
    <s v="Verified"/>
    <d v="2016-06-18T00:00:00"/>
    <s v="Charged Off"/>
    <n v="1"/>
    <s v="Excellent"/>
    <s v="High"/>
    <s v="Very High"/>
    <s v="Normal"/>
  </r>
  <r>
    <s v="LC008045"/>
    <n v="13577"/>
    <s v="36 months"/>
    <n v="25.77"/>
    <s v="3 years"/>
    <n v="112274"/>
    <s v="Rent"/>
    <s v="small_business"/>
    <n v="848"/>
    <n v="38.299999999999997"/>
    <s v="Verified"/>
    <d v="2015-09-23T00:00:00"/>
    <s v="Charged Off"/>
    <n v="1"/>
    <s v="Excellent"/>
    <s v="High"/>
    <s v="Very High"/>
    <s v="Normal"/>
  </r>
  <r>
    <s v="LC008046"/>
    <n v="32095"/>
    <s v="60 months"/>
    <n v="24.94"/>
    <s v="1 year"/>
    <n v="38703"/>
    <s v="Rent"/>
    <s v="debt_consolidation"/>
    <n v="674"/>
    <n v="20.2"/>
    <s v="Verified"/>
    <d v="2017-10-18T00:00:00"/>
    <s v="Charged Off"/>
    <n v="1"/>
    <s v="Fair"/>
    <s v="Lower Middle"/>
    <s v="Very High"/>
    <s v="Normal"/>
  </r>
  <r>
    <s v="LC008047"/>
    <n v="22248"/>
    <s v="36 months"/>
    <n v="10.39"/>
    <s v="10+ years"/>
    <n v="72391"/>
    <s v="Rent"/>
    <s v="vacation"/>
    <n v="751"/>
    <n v="7.4"/>
    <s v="Not Verified"/>
    <d v="2017-05-18T00:00:00"/>
    <s v="Fully Paid"/>
    <n v="0"/>
    <s v="Excellent"/>
    <s v="Upper Middle"/>
    <s v="Medium"/>
    <s v="Normal"/>
  </r>
  <r>
    <s v="LC008048"/>
    <n v="36282"/>
    <s v="60 months"/>
    <n v="22.36"/>
    <s v="8 years"/>
    <n v="126260"/>
    <s v="Own"/>
    <s v="medical"/>
    <n v="708"/>
    <n v="36.6"/>
    <s v="Not Verified"/>
    <d v="2015-02-03T00:00:00"/>
    <s v="Charged Off"/>
    <n v="1"/>
    <s v="Good"/>
    <s v="High"/>
    <s v="Very High"/>
    <s v="Normal"/>
  </r>
  <r>
    <s v="LC008049"/>
    <n v="37737"/>
    <s v="60 months"/>
    <n v="18.46"/>
    <s v="3 years"/>
    <n v="25555"/>
    <s v="Mortgage"/>
    <s v="credit_card"/>
    <n v="587"/>
    <n v="9.4"/>
    <s v="Verified"/>
    <d v="2015-12-30T00:00:00"/>
    <s v="Charged Off"/>
    <n v="1"/>
    <s v="Very Poor"/>
    <s v="Low"/>
    <s v="High"/>
    <s v="High Risk"/>
  </r>
  <r>
    <s v="LC008050"/>
    <n v="32891"/>
    <s v="36 months"/>
    <n v="29.65"/>
    <s v="3 years"/>
    <n v="21892"/>
    <s v="Rent"/>
    <s v="education"/>
    <n v="829"/>
    <n v="37.299999999999997"/>
    <s v="Verified"/>
    <d v="2018-09-26T00:00:00"/>
    <s v="Charged Off"/>
    <n v="1"/>
    <s v="Excellent"/>
    <s v="Low"/>
    <s v="Very High"/>
    <s v="Normal"/>
  </r>
  <r>
    <s v="LC008051"/>
    <n v="25124"/>
    <s v="36 months"/>
    <n v="14.04"/>
    <s v="3 years"/>
    <n v="59175"/>
    <s v="Rent"/>
    <s v="small_business"/>
    <n v="646"/>
    <n v="30.6"/>
    <s v="Not Verified"/>
    <d v="2020-10-12T00:00:00"/>
    <s v="Charged Off"/>
    <n v="1"/>
    <s v="Poor"/>
    <s v="Lower Middle"/>
    <s v="Medium"/>
    <s v="Normal"/>
  </r>
  <r>
    <s v="LC008052"/>
    <n v="5566"/>
    <s v="36 months"/>
    <n v="24.28"/>
    <s v="4 years"/>
    <n v="96025"/>
    <s v="Own"/>
    <s v="debt_consolidation"/>
    <n v="614"/>
    <n v="37.700000000000003"/>
    <s v="Not Verified"/>
    <d v="2020-11-28T00:00:00"/>
    <s v="Charged Off"/>
    <n v="1"/>
    <s v="Poor"/>
    <s v="Upper Middle"/>
    <s v="Very High"/>
    <s v="High Risk"/>
  </r>
  <r>
    <s v="LC008053"/>
    <n v="3196"/>
    <s v="60 months"/>
    <n v="14.25"/>
    <s v="9 years"/>
    <n v="66541"/>
    <s v="Mortgage"/>
    <s v="education"/>
    <n v="677"/>
    <n v="28.3"/>
    <s v="Verified"/>
    <d v="2017-09-01T00:00:00"/>
    <s v="Fully Paid"/>
    <n v="0"/>
    <s v="Fair"/>
    <s v="Upper Middle"/>
    <s v="Medium"/>
    <s v="Normal"/>
  </r>
  <r>
    <s v="LC008054"/>
    <n v="32115"/>
    <s v="36 months"/>
    <n v="14.92"/>
    <s v="7 years"/>
    <n v="100749"/>
    <s v="Rent"/>
    <s v="credit_card"/>
    <n v="706"/>
    <n v="39.799999999999997"/>
    <s v="Verified"/>
    <d v="2017-07-06T00:00:00"/>
    <s v="Fully Paid"/>
    <n v="0"/>
    <s v="Good"/>
    <s v="High"/>
    <s v="Medium"/>
    <s v="Normal"/>
  </r>
  <r>
    <s v="LC008055"/>
    <n v="20859"/>
    <s v="36 months"/>
    <n v="7.77"/>
    <s v="3 years"/>
    <n v="67542"/>
    <s v="Mortgage"/>
    <s v="small_business"/>
    <n v="664"/>
    <n v="21.3"/>
    <s v="Not Verified"/>
    <d v="2015-10-25T00:00:00"/>
    <s v="Fully Paid"/>
    <n v="0"/>
    <s v="Fair"/>
    <s v="Upper Middle"/>
    <s v="Low"/>
    <s v="Normal"/>
  </r>
  <r>
    <s v="LC008056"/>
    <n v="12345"/>
    <s v="36 months"/>
    <n v="10.99"/>
    <s v="2 years"/>
    <n v="72990"/>
    <s v="Rent"/>
    <s v="debt_consolidation"/>
    <n v="790"/>
    <n v="16.5"/>
    <s v="Verified"/>
    <d v="2016-06-02T00:00:00"/>
    <s v="Fully Paid"/>
    <n v="0"/>
    <s v="Excellent"/>
    <s v="Upper Middle"/>
    <s v="Medium"/>
    <s v="Normal"/>
  </r>
  <r>
    <s v="LC008057"/>
    <n v="35077"/>
    <s v="60 months"/>
    <n v="9.11"/>
    <s v="10+ years"/>
    <n v="109429"/>
    <s v="Mortgage"/>
    <s v="vacation"/>
    <n v="622"/>
    <n v="18.8"/>
    <s v="Not Verified"/>
    <d v="2015-09-01T00:00:00"/>
    <s v="Fully Paid"/>
    <n v="0"/>
    <s v="Poor"/>
    <s v="High"/>
    <s v="Low"/>
    <s v="Normal"/>
  </r>
  <r>
    <s v="LC008058"/>
    <n v="1864"/>
    <s v="60 months"/>
    <n v="8.98"/>
    <s v="&lt; 1 year"/>
    <n v="87025"/>
    <s v="Mortgage"/>
    <s v="vacation"/>
    <n v="819"/>
    <n v="17.3"/>
    <s v="Verified"/>
    <d v="2017-06-14T00:00:00"/>
    <s v="Fully Paid"/>
    <n v="0"/>
    <s v="Excellent"/>
    <s v="Upper Middle"/>
    <s v="Low"/>
    <s v="Normal"/>
  </r>
  <r>
    <s v="LC008059"/>
    <n v="13055"/>
    <s v="36 months"/>
    <n v="5.23"/>
    <s v="1 year"/>
    <n v="115289"/>
    <s v="Mortgage"/>
    <s v="small_business"/>
    <n v="619"/>
    <n v="19"/>
    <s v="Verified"/>
    <d v="2018-04-18T00:00:00"/>
    <s v="Fully Paid"/>
    <n v="0"/>
    <s v="Poor"/>
    <s v="High"/>
    <s v="Low"/>
    <s v="Normal"/>
  </r>
  <r>
    <s v="LC008060"/>
    <n v="39157"/>
    <s v="36 months"/>
    <n v="24.84"/>
    <s v="3 years"/>
    <n v="46628"/>
    <s v="Mortgage"/>
    <s v="medical"/>
    <n v="801"/>
    <n v="36"/>
    <s v="Not Verified"/>
    <d v="2020-04-28T00:00:00"/>
    <s v="Charged Off"/>
    <n v="1"/>
    <s v="Excellent"/>
    <s v="Lower Middle"/>
    <s v="Very High"/>
    <s v="Normal"/>
  </r>
  <r>
    <s v="LC008061"/>
    <n v="20747"/>
    <s v="36 months"/>
    <n v="16.7"/>
    <s v="8 years"/>
    <n v="56777"/>
    <s v="Rent"/>
    <s v="credit_card"/>
    <n v="734"/>
    <n v="25.7"/>
    <s v="Verified"/>
    <d v="2019-12-19T00:00:00"/>
    <s v="Fully Paid"/>
    <n v="0"/>
    <s v="Good"/>
    <s v="Lower Middle"/>
    <s v="High"/>
    <s v="Normal"/>
  </r>
  <r>
    <s v="LC008062"/>
    <n v="12978"/>
    <s v="36 months"/>
    <n v="25.1"/>
    <s v="&lt; 1 year"/>
    <n v="101518"/>
    <s v="Mortgage"/>
    <s v="home_improvement"/>
    <n v="727"/>
    <n v="30.4"/>
    <s v="Not Verified"/>
    <d v="2019-01-21T00:00:00"/>
    <s v="Charged Off"/>
    <n v="1"/>
    <s v="Good"/>
    <s v="High"/>
    <s v="Very High"/>
    <s v="Normal"/>
  </r>
  <r>
    <s v="LC008063"/>
    <n v="25599"/>
    <s v="36 months"/>
    <n v="20.309999999999999"/>
    <s v="5 years"/>
    <n v="112012"/>
    <s v="Own"/>
    <s v="debt_consolidation"/>
    <n v="785"/>
    <n v="15.1"/>
    <s v="Verified"/>
    <d v="2017-03-28T00:00:00"/>
    <s v="Fully Paid"/>
    <n v="0"/>
    <s v="Excellent"/>
    <s v="High"/>
    <s v="Very High"/>
    <s v="Normal"/>
  </r>
  <r>
    <s v="LC008064"/>
    <n v="36771"/>
    <s v="36 months"/>
    <n v="25.78"/>
    <s v="5 years"/>
    <n v="87357"/>
    <s v="Rent"/>
    <s v="debt_consolidation"/>
    <n v="591"/>
    <n v="39.6"/>
    <s v="Verified"/>
    <d v="2018-08-30T00:00:00"/>
    <s v="Charged Off"/>
    <n v="1"/>
    <s v="Very Poor"/>
    <s v="Upper Middle"/>
    <s v="Very High"/>
    <s v="High Risk"/>
  </r>
  <r>
    <s v="LC008065"/>
    <n v="18615"/>
    <s v="60 months"/>
    <n v="17.59"/>
    <s v="9 years"/>
    <n v="113022"/>
    <s v="Rent"/>
    <s v="vacation"/>
    <n v="820"/>
    <n v="14.8"/>
    <s v="Verified"/>
    <d v="2016-03-08T00:00:00"/>
    <s v="Fully Paid"/>
    <n v="0"/>
    <s v="Excellent"/>
    <s v="High"/>
    <s v="High"/>
    <s v="Normal"/>
  </r>
  <r>
    <s v="LC008066"/>
    <n v="30377"/>
    <s v="36 months"/>
    <n v="7.35"/>
    <s v="2 years"/>
    <n v="98088"/>
    <s v="Rent"/>
    <s v="vacation"/>
    <n v="602"/>
    <n v="10.6"/>
    <s v="Not Verified"/>
    <d v="2020-02-04T00:00:00"/>
    <s v="Fully Paid"/>
    <n v="0"/>
    <s v="Poor"/>
    <s v="Upper Middle"/>
    <s v="Low"/>
    <s v="Normal"/>
  </r>
  <r>
    <s v="LC008067"/>
    <n v="31031"/>
    <s v="60 months"/>
    <n v="20.420000000000002"/>
    <s v="9 years"/>
    <n v="103192"/>
    <s v="Mortgage"/>
    <s v="small_business"/>
    <n v="591"/>
    <n v="32.200000000000003"/>
    <s v="Not Verified"/>
    <d v="2019-04-24T00:00:00"/>
    <s v="Charged Off"/>
    <n v="1"/>
    <s v="Very Poor"/>
    <s v="High"/>
    <s v="Very High"/>
    <s v="High Risk"/>
  </r>
  <r>
    <s v="LC008068"/>
    <n v="12760"/>
    <s v="36 months"/>
    <n v="21.94"/>
    <s v="8 years"/>
    <n v="116350"/>
    <s v="Own"/>
    <s v="medical"/>
    <n v="696"/>
    <n v="34.4"/>
    <s v="Verified"/>
    <d v="2019-01-17T00:00:00"/>
    <s v="Charged Off"/>
    <n v="1"/>
    <s v="Fair"/>
    <s v="High"/>
    <s v="Very High"/>
    <s v="Normal"/>
  </r>
  <r>
    <s v="LC008069"/>
    <n v="34714"/>
    <s v="36 months"/>
    <n v="20.66"/>
    <s v="9 years"/>
    <n v="62846"/>
    <s v="Own"/>
    <s v="small_business"/>
    <n v="687"/>
    <n v="18.8"/>
    <s v="Verified"/>
    <d v="2020-11-19T00:00:00"/>
    <s v="Fully Paid"/>
    <n v="0"/>
    <s v="Fair"/>
    <s v="Upper Middle"/>
    <s v="Very High"/>
    <s v="Normal"/>
  </r>
  <r>
    <s v="LC008070"/>
    <n v="26762"/>
    <s v="36 months"/>
    <n v="25.03"/>
    <s v="2 years"/>
    <n v="79176"/>
    <s v="Rent"/>
    <s v="education"/>
    <n v="751"/>
    <n v="23.9"/>
    <s v="Verified"/>
    <d v="2017-05-19T00:00:00"/>
    <s v="Fully Paid"/>
    <n v="0"/>
    <s v="Excellent"/>
    <s v="Upper Middle"/>
    <s v="Very High"/>
    <s v="Normal"/>
  </r>
  <r>
    <s v="LC008071"/>
    <n v="35332"/>
    <s v="36 months"/>
    <n v="23.29"/>
    <s v="&lt; 1 year"/>
    <n v="96594"/>
    <s v="Rent"/>
    <s v="debt_consolidation"/>
    <n v="618"/>
    <n v="19.5"/>
    <s v="Not Verified"/>
    <d v="2016-12-24T00:00:00"/>
    <s v="Charged Off"/>
    <n v="1"/>
    <s v="Poor"/>
    <s v="Upper Middle"/>
    <s v="Very High"/>
    <s v="High Risk"/>
  </r>
  <r>
    <s v="LC008072"/>
    <n v="5944"/>
    <s v="36 months"/>
    <n v="15.82"/>
    <s v="1 year"/>
    <n v="94424"/>
    <s v="Rent"/>
    <s v="home_improvement"/>
    <n v="621"/>
    <n v="15.3"/>
    <s v="Not Verified"/>
    <d v="2019-11-18T00:00:00"/>
    <s v="Fully Paid"/>
    <n v="0"/>
    <s v="Poor"/>
    <s v="Upper Middle"/>
    <s v="High"/>
    <s v="High Risk"/>
  </r>
  <r>
    <s v="LC008073"/>
    <n v="14877"/>
    <s v="60 months"/>
    <n v="25.48"/>
    <s v="3 years"/>
    <n v="148456"/>
    <s v="Rent"/>
    <s v="education"/>
    <n v="801"/>
    <n v="33.5"/>
    <s v="Not Verified"/>
    <d v="2020-04-10T00:00:00"/>
    <s v="Charged Off"/>
    <n v="1"/>
    <s v="Excellent"/>
    <s v="High"/>
    <s v="Very High"/>
    <s v="Normal"/>
  </r>
  <r>
    <s v="LC008074"/>
    <n v="30990"/>
    <s v="36 months"/>
    <n v="22.29"/>
    <s v="3 years"/>
    <n v="139524"/>
    <s v="Mortgage"/>
    <s v="education"/>
    <n v="627"/>
    <n v="31.5"/>
    <s v="Not Verified"/>
    <d v="2015-03-20T00:00:00"/>
    <s v="Charged Off"/>
    <n v="1"/>
    <s v="Poor"/>
    <s v="High"/>
    <s v="Very High"/>
    <s v="High Risk"/>
  </r>
  <r>
    <s v="LC008075"/>
    <n v="35076"/>
    <s v="36 months"/>
    <n v="8.01"/>
    <s v="1 year"/>
    <n v="96092"/>
    <s v="Mortgage"/>
    <s v="car"/>
    <n v="614"/>
    <n v="22"/>
    <s v="Not Verified"/>
    <d v="2020-10-30T00:00:00"/>
    <s v="Fully Paid"/>
    <n v="0"/>
    <s v="Poor"/>
    <s v="Upper Middle"/>
    <s v="Low"/>
    <s v="Normal"/>
  </r>
  <r>
    <s v="LC008076"/>
    <n v="4258"/>
    <s v="60 months"/>
    <n v="18.5"/>
    <s v="9 years"/>
    <n v="147749"/>
    <s v="Rent"/>
    <s v="debt_consolidation"/>
    <n v="835"/>
    <n v="20.9"/>
    <s v="Verified"/>
    <d v="2015-08-23T00:00:00"/>
    <s v="Fully Paid"/>
    <n v="0"/>
    <s v="Excellent"/>
    <s v="High"/>
    <s v="High"/>
    <s v="Normal"/>
  </r>
  <r>
    <s v="LC008077"/>
    <n v="32629"/>
    <s v="36 months"/>
    <n v="23.21"/>
    <s v="5 years"/>
    <n v="106134"/>
    <s v="Own"/>
    <s v="car"/>
    <n v="597"/>
    <n v="11.3"/>
    <s v="Not Verified"/>
    <d v="2019-08-18T00:00:00"/>
    <s v="Charged Off"/>
    <n v="1"/>
    <s v="Very Poor"/>
    <s v="High"/>
    <s v="Very High"/>
    <s v="High Risk"/>
  </r>
  <r>
    <s v="LC008078"/>
    <n v="38579"/>
    <s v="36 months"/>
    <n v="18.829999999999998"/>
    <s v="5 years"/>
    <n v="70921"/>
    <s v="Own"/>
    <s v="medical"/>
    <n v="803"/>
    <n v="27.3"/>
    <s v="Verified"/>
    <d v="2017-07-07T00:00:00"/>
    <s v="Charged Off"/>
    <n v="1"/>
    <s v="Excellent"/>
    <s v="Upper Middle"/>
    <s v="High"/>
    <s v="Normal"/>
  </r>
  <r>
    <s v="LC008079"/>
    <n v="23958"/>
    <s v="36 months"/>
    <n v="28.73"/>
    <s v="2 years"/>
    <n v="39225"/>
    <s v="Rent"/>
    <s v="home_improvement"/>
    <n v="706"/>
    <n v="37.299999999999997"/>
    <s v="Verified"/>
    <d v="2019-02-04T00:00:00"/>
    <s v="Charged Off"/>
    <n v="1"/>
    <s v="Good"/>
    <s v="Lower Middle"/>
    <s v="Very High"/>
    <s v="Normal"/>
  </r>
  <r>
    <s v="LC008080"/>
    <n v="21317"/>
    <s v="60 months"/>
    <n v="7.54"/>
    <s v="&lt; 1 year"/>
    <n v="128745"/>
    <s v="Mortgage"/>
    <s v="debt_consolidation"/>
    <n v="581"/>
    <n v="30.2"/>
    <s v="Not Verified"/>
    <d v="2016-12-24T00:00:00"/>
    <s v="Charged Off"/>
    <n v="1"/>
    <s v="Very Poor"/>
    <s v="High"/>
    <s v="Low"/>
    <s v="Normal"/>
  </r>
  <r>
    <s v="LC008081"/>
    <n v="16775"/>
    <s v="60 months"/>
    <n v="23.06"/>
    <s v="9 years"/>
    <n v="109861"/>
    <s v="Rent"/>
    <s v="car"/>
    <n v="632"/>
    <n v="22.7"/>
    <s v="Not Verified"/>
    <d v="2018-12-24T00:00:00"/>
    <s v="Charged Off"/>
    <n v="1"/>
    <s v="Poor"/>
    <s v="High"/>
    <s v="Very High"/>
    <s v="High Risk"/>
  </r>
  <r>
    <s v="LC008082"/>
    <n v="12039"/>
    <s v="36 months"/>
    <n v="25.61"/>
    <s v="8 years"/>
    <n v="64084"/>
    <s v="Own"/>
    <s v="car"/>
    <n v="797"/>
    <n v="6.4"/>
    <s v="Verified"/>
    <d v="2019-04-25T00:00:00"/>
    <s v="Fully Paid"/>
    <n v="0"/>
    <s v="Excellent"/>
    <s v="Upper Middle"/>
    <s v="Very High"/>
    <s v="Normal"/>
  </r>
  <r>
    <s v="LC008083"/>
    <n v="30097"/>
    <s v="36 months"/>
    <n v="22.57"/>
    <s v="3 years"/>
    <n v="120668"/>
    <s v="Own"/>
    <s v="small_business"/>
    <n v="639"/>
    <n v="37.6"/>
    <s v="Verified"/>
    <d v="2015-04-14T00:00:00"/>
    <s v="Charged Off"/>
    <n v="1"/>
    <s v="Poor"/>
    <s v="High"/>
    <s v="Very High"/>
    <s v="High Risk"/>
  </r>
  <r>
    <s v="LC008084"/>
    <n v="35207"/>
    <s v="60 months"/>
    <n v="14.64"/>
    <s v="8 years"/>
    <n v="113856"/>
    <s v="Rent"/>
    <s v="vacation"/>
    <n v="614"/>
    <n v="15.8"/>
    <s v="Verified"/>
    <d v="2017-03-26T00:00:00"/>
    <s v="Fully Paid"/>
    <n v="0"/>
    <s v="Poor"/>
    <s v="High"/>
    <s v="Medium"/>
    <s v="Normal"/>
  </r>
  <r>
    <s v="LC008085"/>
    <n v="23553"/>
    <s v="60 months"/>
    <n v="14.64"/>
    <s v="4 years"/>
    <n v="90899"/>
    <s v="Rent"/>
    <s v="education"/>
    <n v="740"/>
    <n v="15.5"/>
    <s v="Verified"/>
    <d v="2016-03-08T00:00:00"/>
    <s v="Fully Paid"/>
    <n v="0"/>
    <s v="Good"/>
    <s v="Upper Middle"/>
    <s v="Medium"/>
    <s v="Normal"/>
  </r>
  <r>
    <s v="LC008086"/>
    <n v="1055"/>
    <s v="36 months"/>
    <n v="19.66"/>
    <s v="6 years"/>
    <n v="101836"/>
    <s v="Rent"/>
    <s v="car"/>
    <n v="770"/>
    <n v="21.4"/>
    <s v="Not Verified"/>
    <d v="2020-03-28T00:00:00"/>
    <s v="Fully Paid"/>
    <n v="0"/>
    <s v="Excellent"/>
    <s v="High"/>
    <s v="High"/>
    <s v="Normal"/>
  </r>
  <r>
    <s v="LC008087"/>
    <n v="24161"/>
    <s v="60 months"/>
    <n v="14.93"/>
    <s v="2 years"/>
    <n v="21117"/>
    <s v="Rent"/>
    <s v="car"/>
    <n v="839"/>
    <n v="20"/>
    <s v="Not Verified"/>
    <d v="2016-09-11T00:00:00"/>
    <s v="Fully Paid"/>
    <n v="0"/>
    <s v="Excellent"/>
    <s v="Low"/>
    <s v="Medium"/>
    <s v="Normal"/>
  </r>
  <r>
    <s v="LC008088"/>
    <n v="33873"/>
    <s v="36 months"/>
    <n v="27.08"/>
    <s v="2 years"/>
    <n v="117831"/>
    <s v="Rent"/>
    <s v="medical"/>
    <n v="691"/>
    <n v="38.700000000000003"/>
    <s v="Not Verified"/>
    <d v="2018-06-16T00:00:00"/>
    <s v="Charged Off"/>
    <n v="1"/>
    <s v="Fair"/>
    <s v="High"/>
    <s v="Very High"/>
    <s v="Normal"/>
  </r>
  <r>
    <s v="LC008089"/>
    <n v="36969"/>
    <s v="36 months"/>
    <n v="7.75"/>
    <s v="7 years"/>
    <n v="27447"/>
    <s v="Mortgage"/>
    <s v="debt_consolidation"/>
    <n v="711"/>
    <n v="10.8"/>
    <s v="Not Verified"/>
    <d v="2016-12-01T00:00:00"/>
    <s v="Fully Paid"/>
    <n v="0"/>
    <s v="Good"/>
    <s v="Low"/>
    <s v="Low"/>
    <s v="Normal"/>
  </r>
  <r>
    <s v="LC008090"/>
    <n v="16184"/>
    <s v="36 months"/>
    <n v="20.98"/>
    <s v="&lt; 1 year"/>
    <n v="80507"/>
    <s v="Mortgage"/>
    <s v="small_business"/>
    <n v="674"/>
    <n v="29.1"/>
    <s v="Verified"/>
    <d v="2015-10-09T00:00:00"/>
    <s v="Charged Off"/>
    <n v="1"/>
    <s v="Fair"/>
    <s v="Upper Middle"/>
    <s v="Very High"/>
    <s v="Normal"/>
  </r>
  <r>
    <s v="LC008091"/>
    <n v="1669"/>
    <s v="36 months"/>
    <n v="8.35"/>
    <s v="7 years"/>
    <n v="37196"/>
    <s v="Mortgage"/>
    <s v="vacation"/>
    <n v="820"/>
    <n v="8.6999999999999993"/>
    <s v="Verified"/>
    <d v="2018-11-11T00:00:00"/>
    <s v="Fully Paid"/>
    <n v="0"/>
    <s v="Excellent"/>
    <s v="Lower Middle"/>
    <s v="Low"/>
    <s v="Normal"/>
  </r>
  <r>
    <s v="LC008092"/>
    <n v="13663"/>
    <s v="36 months"/>
    <n v="18.5"/>
    <s v="7 years"/>
    <n v="118341"/>
    <s v="Mortgage"/>
    <s v="vacation"/>
    <n v="839"/>
    <n v="14.7"/>
    <s v="Not Verified"/>
    <d v="2018-11-26T00:00:00"/>
    <s v="Fully Paid"/>
    <n v="0"/>
    <s v="Excellent"/>
    <s v="High"/>
    <s v="High"/>
    <s v="Normal"/>
  </r>
  <r>
    <s v="LC008093"/>
    <n v="26318"/>
    <s v="60 months"/>
    <n v="22.89"/>
    <s v="2 years"/>
    <n v="22460"/>
    <s v="Mortgage"/>
    <s v="debt_consolidation"/>
    <n v="711"/>
    <n v="30.3"/>
    <s v="Not Verified"/>
    <d v="2015-02-28T00:00:00"/>
    <s v="Charged Off"/>
    <n v="1"/>
    <s v="Good"/>
    <s v="Low"/>
    <s v="Very High"/>
    <s v="Normal"/>
  </r>
  <r>
    <s v="LC008094"/>
    <n v="34734"/>
    <s v="36 months"/>
    <n v="9.14"/>
    <s v="&lt; 1 year"/>
    <n v="73490"/>
    <s v="Rent"/>
    <s v="education"/>
    <n v="815"/>
    <n v="33.1"/>
    <s v="Verified"/>
    <d v="2019-10-10T00:00:00"/>
    <s v="Fully Paid"/>
    <n v="0"/>
    <s v="Excellent"/>
    <s v="Upper Middle"/>
    <s v="Low"/>
    <s v="Normal"/>
  </r>
  <r>
    <s v="LC008095"/>
    <n v="17691"/>
    <s v="36 months"/>
    <n v="22.6"/>
    <s v="8 years"/>
    <n v="140171"/>
    <s v="Own"/>
    <s v="vacation"/>
    <n v="838"/>
    <n v="21.4"/>
    <s v="Verified"/>
    <d v="2016-05-03T00:00:00"/>
    <s v="Fully Paid"/>
    <n v="0"/>
    <s v="Excellent"/>
    <s v="High"/>
    <s v="Very High"/>
    <s v="Normal"/>
  </r>
  <r>
    <s v="LC008096"/>
    <n v="19522"/>
    <s v="36 months"/>
    <n v="8.5"/>
    <s v="3 years"/>
    <n v="132590"/>
    <s v="Rent"/>
    <s v="debt_consolidation"/>
    <n v="823"/>
    <n v="32.6"/>
    <s v="Verified"/>
    <d v="2015-08-03T00:00:00"/>
    <s v="Fully Paid"/>
    <n v="0"/>
    <s v="Excellent"/>
    <s v="High"/>
    <s v="Low"/>
    <s v="Normal"/>
  </r>
  <r>
    <s v="LC008097"/>
    <n v="12656"/>
    <s v="60 months"/>
    <n v="20.51"/>
    <s v="6 years"/>
    <n v="40103"/>
    <s v="Rent"/>
    <s v="home_improvement"/>
    <n v="634"/>
    <n v="37.700000000000003"/>
    <s v="Verified"/>
    <d v="2020-07-26T00:00:00"/>
    <s v="Charged Off"/>
    <n v="1"/>
    <s v="Poor"/>
    <s v="Lower Middle"/>
    <s v="Very High"/>
    <s v="High Risk"/>
  </r>
  <r>
    <s v="LC008098"/>
    <n v="16893"/>
    <s v="60 months"/>
    <n v="17.64"/>
    <s v="8 years"/>
    <n v="76383"/>
    <s v="Own"/>
    <s v="education"/>
    <n v="776"/>
    <n v="37.799999999999997"/>
    <s v="Verified"/>
    <d v="2020-11-20T00:00:00"/>
    <s v="Fully Paid"/>
    <n v="0"/>
    <s v="Excellent"/>
    <s v="Upper Middle"/>
    <s v="High"/>
    <s v="Normal"/>
  </r>
  <r>
    <s v="LC008099"/>
    <n v="17493"/>
    <s v="36 months"/>
    <n v="12.45"/>
    <s v="2 years"/>
    <n v="94582"/>
    <s v="Own"/>
    <s v="small_business"/>
    <n v="662"/>
    <n v="17"/>
    <s v="Verified"/>
    <d v="2016-10-11T00:00:00"/>
    <s v="Fully Paid"/>
    <n v="0"/>
    <s v="Fair"/>
    <s v="Upper Middle"/>
    <s v="Medium"/>
    <s v="Normal"/>
  </r>
  <r>
    <s v="LC008100"/>
    <n v="4632"/>
    <s v="36 months"/>
    <n v="7.79"/>
    <s v="4 years"/>
    <n v="64906"/>
    <s v="Rent"/>
    <s v="home_improvement"/>
    <n v="770"/>
    <n v="15.9"/>
    <s v="Verified"/>
    <d v="2019-06-08T00:00:00"/>
    <s v="Fully Paid"/>
    <n v="0"/>
    <s v="Excellent"/>
    <s v="Upper Middle"/>
    <s v="Low"/>
    <s v="Normal"/>
  </r>
  <r>
    <s v="LC008101"/>
    <n v="31336"/>
    <s v="36 months"/>
    <n v="23.4"/>
    <s v="9 years"/>
    <n v="95976"/>
    <s v="Rent"/>
    <s v="debt_consolidation"/>
    <n v="796"/>
    <n v="30.4"/>
    <s v="Verified"/>
    <d v="2020-07-25T00:00:00"/>
    <s v="Charged Off"/>
    <n v="1"/>
    <s v="Excellent"/>
    <s v="Upper Middle"/>
    <s v="Very High"/>
    <s v="Normal"/>
  </r>
  <r>
    <s v="LC008102"/>
    <n v="24112"/>
    <s v="36 months"/>
    <n v="14.55"/>
    <s v="10+ years"/>
    <n v="120658"/>
    <s v="Rent"/>
    <s v="small_business"/>
    <n v="824"/>
    <n v="27.9"/>
    <s v="Not Verified"/>
    <d v="2019-10-04T00:00:00"/>
    <s v="Fully Paid"/>
    <n v="0"/>
    <s v="Excellent"/>
    <s v="High"/>
    <s v="Medium"/>
    <s v="Normal"/>
  </r>
  <r>
    <s v="LC008103"/>
    <n v="39452"/>
    <s v="36 months"/>
    <n v="7.16"/>
    <s v="2 years"/>
    <n v="89578"/>
    <s v="Mortgage"/>
    <s v="debt_consolidation"/>
    <n v="845"/>
    <n v="18.7"/>
    <s v="Verified"/>
    <d v="2018-10-08T00:00:00"/>
    <s v="Fully Paid"/>
    <n v="0"/>
    <s v="Excellent"/>
    <s v="Upper Middle"/>
    <s v="Low"/>
    <s v="Normal"/>
  </r>
  <r>
    <s v="LC008104"/>
    <n v="14266"/>
    <s v="36 months"/>
    <n v="24.32"/>
    <s v="4 years"/>
    <n v="79141"/>
    <s v="Mortgage"/>
    <s v="education"/>
    <n v="611"/>
    <n v="13"/>
    <s v="Verified"/>
    <d v="2018-10-19T00:00:00"/>
    <s v="Charged Off"/>
    <n v="1"/>
    <s v="Poor"/>
    <s v="Upper Middle"/>
    <s v="Very High"/>
    <s v="High Risk"/>
  </r>
  <r>
    <s v="LC008105"/>
    <n v="17940"/>
    <s v="60 months"/>
    <n v="10.82"/>
    <s v="10+ years"/>
    <n v="69326"/>
    <s v="Mortgage"/>
    <s v="vacation"/>
    <n v="840"/>
    <n v="26.6"/>
    <s v="Not Verified"/>
    <d v="2019-04-03T00:00:00"/>
    <s v="Fully Paid"/>
    <n v="0"/>
    <s v="Excellent"/>
    <s v="Upper Middle"/>
    <s v="Medium"/>
    <s v="Normal"/>
  </r>
  <r>
    <s v="LC008106"/>
    <n v="25003"/>
    <s v="36 months"/>
    <n v="23.41"/>
    <s v="1 year"/>
    <n v="144592"/>
    <s v="Mortgage"/>
    <s v="car"/>
    <n v="736"/>
    <n v="20.100000000000001"/>
    <s v="Verified"/>
    <d v="2017-01-30T00:00:00"/>
    <s v="Fully Paid"/>
    <n v="0"/>
    <s v="Good"/>
    <s v="High"/>
    <s v="Very High"/>
    <s v="Normal"/>
  </r>
  <r>
    <s v="LC008107"/>
    <n v="33872"/>
    <s v="36 months"/>
    <n v="19.12"/>
    <s v="3 years"/>
    <n v="145899"/>
    <s v="Rent"/>
    <s v="credit_card"/>
    <n v="714"/>
    <n v="9.6"/>
    <s v="Verified"/>
    <d v="2016-07-07T00:00:00"/>
    <s v="Fully Paid"/>
    <n v="0"/>
    <s v="Good"/>
    <s v="High"/>
    <s v="High"/>
    <s v="Normal"/>
  </r>
  <r>
    <s v="LC008108"/>
    <n v="35815"/>
    <s v="36 months"/>
    <n v="9.86"/>
    <s v="1 year"/>
    <n v="64023"/>
    <s v="Rent"/>
    <s v="credit_card"/>
    <n v="837"/>
    <n v="27.4"/>
    <s v="Verified"/>
    <d v="2017-08-28T00:00:00"/>
    <s v="Fully Paid"/>
    <n v="0"/>
    <s v="Excellent"/>
    <s v="Upper Middle"/>
    <s v="Low"/>
    <s v="Normal"/>
  </r>
  <r>
    <s v="LC008109"/>
    <n v="31869"/>
    <s v="36 months"/>
    <n v="6.91"/>
    <s v="2 years"/>
    <n v="100865"/>
    <s v="Mortgage"/>
    <s v="debt_consolidation"/>
    <n v="845"/>
    <n v="29.4"/>
    <s v="Verified"/>
    <d v="2015-12-29T00:00:00"/>
    <s v="Fully Paid"/>
    <n v="0"/>
    <s v="Excellent"/>
    <s v="High"/>
    <s v="Low"/>
    <s v="Normal"/>
  </r>
  <r>
    <s v="LC008110"/>
    <n v="18257"/>
    <s v="36 months"/>
    <n v="19.829999999999998"/>
    <s v="4 years"/>
    <n v="141428"/>
    <s v="Rent"/>
    <s v="home_improvement"/>
    <n v="632"/>
    <n v="17.7"/>
    <s v="Verified"/>
    <d v="2015-06-18T00:00:00"/>
    <s v="Charged Off"/>
    <n v="1"/>
    <s v="Poor"/>
    <s v="High"/>
    <s v="High"/>
    <s v="High Risk"/>
  </r>
  <r>
    <s v="LC008111"/>
    <n v="17682"/>
    <s v="36 months"/>
    <n v="5.63"/>
    <s v="8 years"/>
    <n v="135359"/>
    <s v="Rent"/>
    <s v="education"/>
    <n v="619"/>
    <n v="34.1"/>
    <s v="Verified"/>
    <d v="2016-04-23T00:00:00"/>
    <s v="Charged Off"/>
    <n v="1"/>
    <s v="Poor"/>
    <s v="High"/>
    <s v="Low"/>
    <s v="Normal"/>
  </r>
  <r>
    <s v="LC008112"/>
    <n v="20622"/>
    <s v="60 months"/>
    <n v="6.64"/>
    <s v="2 years"/>
    <n v="53461"/>
    <s v="Mortgage"/>
    <s v="car"/>
    <n v="765"/>
    <n v="7.6"/>
    <s v="Verified"/>
    <d v="2020-12-18T00:00:00"/>
    <s v="Fully Paid"/>
    <n v="0"/>
    <s v="Excellent"/>
    <s v="Lower Middle"/>
    <s v="Low"/>
    <s v="Normal"/>
  </r>
  <r>
    <s v="LC008113"/>
    <n v="31408"/>
    <s v="36 months"/>
    <n v="22.56"/>
    <s v="9 years"/>
    <n v="94275"/>
    <s v="Mortgage"/>
    <s v="medical"/>
    <n v="826"/>
    <n v="22.4"/>
    <s v="Verified"/>
    <d v="2016-09-23T00:00:00"/>
    <s v="Fully Paid"/>
    <n v="0"/>
    <s v="Excellent"/>
    <s v="Upper Middle"/>
    <s v="Very High"/>
    <s v="Normal"/>
  </r>
  <r>
    <s v="LC008114"/>
    <n v="9837"/>
    <s v="36 months"/>
    <n v="18.47"/>
    <s v="5 years"/>
    <n v="25976"/>
    <s v="Rent"/>
    <s v="debt_consolidation"/>
    <n v="655"/>
    <n v="38.5"/>
    <s v="Not Verified"/>
    <d v="2016-07-13T00:00:00"/>
    <s v="Charged Off"/>
    <n v="1"/>
    <s v="Fair"/>
    <s v="Low"/>
    <s v="High"/>
    <s v="Normal"/>
  </r>
  <r>
    <s v="LC008115"/>
    <n v="16407"/>
    <s v="36 months"/>
    <n v="13.16"/>
    <s v="3 years"/>
    <n v="119426"/>
    <s v="Mortgage"/>
    <s v="small_business"/>
    <n v="671"/>
    <n v="11.7"/>
    <s v="Not Verified"/>
    <d v="2019-11-03T00:00:00"/>
    <s v="Fully Paid"/>
    <n v="0"/>
    <s v="Fair"/>
    <s v="High"/>
    <s v="Medium"/>
    <s v="Normal"/>
  </r>
  <r>
    <s v="LC008116"/>
    <n v="30309"/>
    <s v="60 months"/>
    <n v="18.48"/>
    <s v="3 years"/>
    <n v="72449"/>
    <s v="Own"/>
    <s v="home_improvement"/>
    <n v="800"/>
    <n v="11"/>
    <s v="Verified"/>
    <d v="2016-07-23T00:00:00"/>
    <s v="Fully Paid"/>
    <n v="0"/>
    <s v="Excellent"/>
    <s v="Upper Middle"/>
    <s v="High"/>
    <s v="Normal"/>
  </r>
  <r>
    <s v="LC008117"/>
    <n v="7382"/>
    <s v="36 months"/>
    <n v="19.79"/>
    <s v="10+ years"/>
    <n v="138674"/>
    <s v="Rent"/>
    <s v="debt_consolidation"/>
    <n v="784"/>
    <n v="18.3"/>
    <s v="Verified"/>
    <d v="2015-05-24T00:00:00"/>
    <s v="Fully Paid"/>
    <n v="0"/>
    <s v="Excellent"/>
    <s v="High"/>
    <s v="High"/>
    <s v="Normal"/>
  </r>
  <r>
    <s v="LC008118"/>
    <n v="28654"/>
    <s v="60 months"/>
    <n v="19.13"/>
    <s v="9 years"/>
    <n v="137284"/>
    <s v="Own"/>
    <s v="medical"/>
    <n v="693"/>
    <n v="14.4"/>
    <s v="Verified"/>
    <d v="2017-07-13T00:00:00"/>
    <s v="Fully Paid"/>
    <n v="0"/>
    <s v="Fair"/>
    <s v="High"/>
    <s v="High"/>
    <s v="Normal"/>
  </r>
  <r>
    <s v="LC008119"/>
    <n v="19895"/>
    <s v="36 months"/>
    <n v="21.06"/>
    <s v="9 years"/>
    <n v="24368"/>
    <s v="Mortgage"/>
    <s v="credit_card"/>
    <n v="661"/>
    <n v="12.8"/>
    <s v="Not Verified"/>
    <d v="2018-10-24T00:00:00"/>
    <s v="Charged Off"/>
    <n v="1"/>
    <s v="Fair"/>
    <s v="Low"/>
    <s v="Very High"/>
    <s v="Normal"/>
  </r>
  <r>
    <s v="LC008120"/>
    <n v="34551"/>
    <s v="36 months"/>
    <n v="28.51"/>
    <s v="4 years"/>
    <n v="23023"/>
    <s v="Own"/>
    <s v="debt_consolidation"/>
    <n v="806"/>
    <n v="38.200000000000003"/>
    <s v="Verified"/>
    <d v="2016-08-26T00:00:00"/>
    <s v="Charged Off"/>
    <n v="1"/>
    <s v="Excellent"/>
    <s v="Low"/>
    <s v="Very High"/>
    <s v="Normal"/>
  </r>
  <r>
    <s v="LC008121"/>
    <n v="22376"/>
    <s v="60 months"/>
    <n v="14.72"/>
    <s v="10+ years"/>
    <n v="94511"/>
    <s v="Mortgage"/>
    <s v="home_improvement"/>
    <n v="601"/>
    <n v="17.100000000000001"/>
    <s v="Verified"/>
    <d v="2015-10-28T00:00:00"/>
    <s v="Fully Paid"/>
    <n v="0"/>
    <s v="Poor"/>
    <s v="Upper Middle"/>
    <s v="Medium"/>
    <s v="Normal"/>
  </r>
  <r>
    <s v="LC008122"/>
    <n v="1370"/>
    <s v="36 months"/>
    <n v="12.53"/>
    <s v="6 years"/>
    <n v="111321"/>
    <s v="Own"/>
    <s v="credit_card"/>
    <n v="788"/>
    <n v="7.1"/>
    <s v="Not Verified"/>
    <d v="2019-01-19T00:00:00"/>
    <s v="Fully Paid"/>
    <n v="0"/>
    <s v="Excellent"/>
    <s v="High"/>
    <s v="Medium"/>
    <s v="Normal"/>
  </r>
  <r>
    <s v="LC008123"/>
    <n v="1486"/>
    <s v="36 months"/>
    <n v="5.96"/>
    <s v="10+ years"/>
    <n v="127435"/>
    <s v="Own"/>
    <s v="medical"/>
    <n v="707"/>
    <n v="36.5"/>
    <s v="Verified"/>
    <d v="2017-05-15T00:00:00"/>
    <s v="Fully Paid"/>
    <n v="0"/>
    <s v="Good"/>
    <s v="High"/>
    <s v="Low"/>
    <s v="Normal"/>
  </r>
  <r>
    <s v="LC008124"/>
    <n v="24762"/>
    <s v="36 months"/>
    <n v="8.68"/>
    <s v="3 years"/>
    <n v="81891"/>
    <s v="Rent"/>
    <s v="medical"/>
    <n v="827"/>
    <n v="20.7"/>
    <s v="Verified"/>
    <d v="2017-01-27T00:00:00"/>
    <s v="Fully Paid"/>
    <n v="0"/>
    <s v="Excellent"/>
    <s v="Upper Middle"/>
    <s v="Low"/>
    <s v="Normal"/>
  </r>
  <r>
    <s v="LC008125"/>
    <n v="27613"/>
    <s v="60 months"/>
    <n v="7.66"/>
    <s v="7 years"/>
    <n v="67664"/>
    <s v="Rent"/>
    <s v="vacation"/>
    <n v="768"/>
    <n v="30.8"/>
    <s v="Verified"/>
    <d v="2019-06-28T00:00:00"/>
    <s v="Fully Paid"/>
    <n v="0"/>
    <s v="Excellent"/>
    <s v="Upper Middle"/>
    <s v="Low"/>
    <s v="Normal"/>
  </r>
  <r>
    <s v="LC008126"/>
    <n v="4196"/>
    <s v="36 months"/>
    <n v="13.39"/>
    <s v="8 years"/>
    <n v="70680"/>
    <s v="Rent"/>
    <s v="debt_consolidation"/>
    <n v="807"/>
    <n v="17.899999999999999"/>
    <s v="Not Verified"/>
    <d v="2017-05-07T00:00:00"/>
    <s v="Fully Paid"/>
    <n v="0"/>
    <s v="Excellent"/>
    <s v="Upper Middle"/>
    <s v="Medium"/>
    <s v="Normal"/>
  </r>
  <r>
    <s v="LC008127"/>
    <n v="30401"/>
    <s v="36 months"/>
    <n v="20.25"/>
    <s v="8 years"/>
    <n v="69245"/>
    <s v="Rent"/>
    <s v="credit_card"/>
    <n v="815"/>
    <n v="37.700000000000003"/>
    <s v="Verified"/>
    <d v="2020-04-28T00:00:00"/>
    <s v="Charged Off"/>
    <n v="1"/>
    <s v="Excellent"/>
    <s v="Upper Middle"/>
    <s v="Very High"/>
    <s v="Normal"/>
  </r>
  <r>
    <s v="LC008128"/>
    <n v="36029"/>
    <s v="36 months"/>
    <n v="6.16"/>
    <s v="8 years"/>
    <n v="29522"/>
    <s v="Mortgage"/>
    <s v="medical"/>
    <n v="813"/>
    <n v="15.1"/>
    <s v="Verified"/>
    <d v="2017-05-05T00:00:00"/>
    <s v="Fully Paid"/>
    <n v="0"/>
    <s v="Excellent"/>
    <s v="Low"/>
    <s v="Low"/>
    <s v="Normal"/>
  </r>
  <r>
    <s v="LC008129"/>
    <n v="11813"/>
    <s v="36 months"/>
    <n v="23.19"/>
    <s v="1 year"/>
    <n v="62721"/>
    <s v="Mortgage"/>
    <s v="education"/>
    <n v="762"/>
    <n v="28.2"/>
    <s v="Not Verified"/>
    <d v="2020-04-24T00:00:00"/>
    <s v="Charged Off"/>
    <n v="1"/>
    <s v="Excellent"/>
    <s v="Upper Middle"/>
    <s v="Very High"/>
    <s v="Normal"/>
  </r>
  <r>
    <s v="LC008130"/>
    <n v="9572"/>
    <s v="36 months"/>
    <n v="14.94"/>
    <s v="2 years"/>
    <n v="59428"/>
    <s v="Rent"/>
    <s v="vacation"/>
    <n v="838"/>
    <n v="33.9"/>
    <s v="Verified"/>
    <d v="2015-03-06T00:00:00"/>
    <s v="Fully Paid"/>
    <n v="0"/>
    <s v="Excellent"/>
    <s v="Lower Middle"/>
    <s v="Medium"/>
    <s v="Normal"/>
  </r>
  <r>
    <s v="LC008131"/>
    <n v="29225"/>
    <s v="36 months"/>
    <n v="29.09"/>
    <s v="4 years"/>
    <n v="34176"/>
    <s v="Own"/>
    <s v="home_improvement"/>
    <n v="670"/>
    <n v="13.3"/>
    <s v="Verified"/>
    <d v="2018-11-04T00:00:00"/>
    <s v="Charged Off"/>
    <n v="1"/>
    <s v="Fair"/>
    <s v="Lower Middle"/>
    <s v="Very High"/>
    <s v="Normal"/>
  </r>
  <r>
    <s v="LC008132"/>
    <n v="33275"/>
    <s v="36 months"/>
    <n v="19.21"/>
    <s v="&lt; 1 year"/>
    <n v="106969"/>
    <s v="Rent"/>
    <s v="home_improvement"/>
    <n v="688"/>
    <n v="33.1"/>
    <s v="Not Verified"/>
    <d v="2018-06-19T00:00:00"/>
    <s v="Charged Off"/>
    <n v="1"/>
    <s v="Fair"/>
    <s v="High"/>
    <s v="High"/>
    <s v="Normal"/>
  </r>
  <r>
    <s v="LC008133"/>
    <n v="7843"/>
    <s v="36 months"/>
    <n v="24.28"/>
    <s v="3 years"/>
    <n v="104141"/>
    <s v="Own"/>
    <s v="education"/>
    <n v="819"/>
    <n v="32.700000000000003"/>
    <s v="Verified"/>
    <d v="2020-01-14T00:00:00"/>
    <s v="Charged Off"/>
    <n v="1"/>
    <s v="Excellent"/>
    <s v="High"/>
    <s v="Very High"/>
    <s v="Normal"/>
  </r>
  <r>
    <s v="LC008134"/>
    <n v="2105"/>
    <s v="36 months"/>
    <n v="26.53"/>
    <s v="10+ years"/>
    <n v="39126"/>
    <s v="Own"/>
    <s v="medical"/>
    <n v="592"/>
    <n v="38.700000000000003"/>
    <s v="Verified"/>
    <d v="2018-03-16T00:00:00"/>
    <s v="Charged Off"/>
    <n v="1"/>
    <s v="Very Poor"/>
    <s v="Lower Middle"/>
    <s v="Very High"/>
    <s v="High Risk"/>
  </r>
  <r>
    <s v="LC008135"/>
    <n v="32639"/>
    <s v="36 months"/>
    <n v="27.22"/>
    <s v="4 years"/>
    <n v="21096"/>
    <s v="Rent"/>
    <s v="medical"/>
    <n v="758"/>
    <n v="37.299999999999997"/>
    <s v="Not Verified"/>
    <d v="2017-03-25T00:00:00"/>
    <s v="Charged Off"/>
    <n v="1"/>
    <s v="Excellent"/>
    <s v="Low"/>
    <s v="Very High"/>
    <s v="Normal"/>
  </r>
  <r>
    <s v="LC008136"/>
    <n v="19051"/>
    <s v="36 months"/>
    <n v="17.96"/>
    <s v="8 years"/>
    <n v="110111"/>
    <s v="Mortgage"/>
    <s v="home_improvement"/>
    <n v="761"/>
    <n v="18.600000000000001"/>
    <s v="Verified"/>
    <d v="2017-06-28T00:00:00"/>
    <s v="Fully Paid"/>
    <n v="0"/>
    <s v="Excellent"/>
    <s v="High"/>
    <s v="High"/>
    <s v="Normal"/>
  </r>
  <r>
    <s v="LC008137"/>
    <n v="29708"/>
    <s v="60 months"/>
    <n v="14.92"/>
    <s v="7 years"/>
    <n v="49840"/>
    <s v="Mortgage"/>
    <s v="home_improvement"/>
    <n v="725"/>
    <n v="25.7"/>
    <s v="Verified"/>
    <d v="2017-02-08T00:00:00"/>
    <s v="Fully Paid"/>
    <n v="0"/>
    <s v="Good"/>
    <s v="Lower Middle"/>
    <s v="Medium"/>
    <s v="Normal"/>
  </r>
  <r>
    <s v="LC008138"/>
    <n v="36459"/>
    <s v="60 months"/>
    <n v="19.010000000000002"/>
    <s v="&lt; 1 year"/>
    <n v="74155"/>
    <s v="Rent"/>
    <s v="debt_consolidation"/>
    <n v="676"/>
    <n v="37.4"/>
    <s v="Not Verified"/>
    <d v="2016-06-27T00:00:00"/>
    <s v="Charged Off"/>
    <n v="1"/>
    <s v="Fair"/>
    <s v="Upper Middle"/>
    <s v="High"/>
    <s v="Normal"/>
  </r>
  <r>
    <s v="LC008139"/>
    <n v="12864"/>
    <s v="36 months"/>
    <n v="15.05"/>
    <s v="2 years"/>
    <n v="66743"/>
    <s v="Mortgage"/>
    <s v="car"/>
    <n v="788"/>
    <n v="5.2"/>
    <s v="Verified"/>
    <d v="2019-07-04T00:00:00"/>
    <s v="Fully Paid"/>
    <n v="0"/>
    <s v="Excellent"/>
    <s v="Upper Middle"/>
    <s v="High"/>
    <s v="Normal"/>
  </r>
  <r>
    <s v="LC008140"/>
    <n v="35764"/>
    <s v="60 months"/>
    <n v="11.02"/>
    <s v="2 years"/>
    <n v="38487"/>
    <s v="Rent"/>
    <s v="debt_consolidation"/>
    <n v="623"/>
    <n v="27"/>
    <s v="Verified"/>
    <d v="2019-04-28T00:00:00"/>
    <s v="Charged Off"/>
    <n v="1"/>
    <s v="Poor"/>
    <s v="Lower Middle"/>
    <s v="Medium"/>
    <s v="Normal"/>
  </r>
  <r>
    <s v="LC008141"/>
    <n v="2425"/>
    <s v="60 months"/>
    <n v="13.1"/>
    <s v="10+ years"/>
    <n v="137430"/>
    <s v="Rent"/>
    <s v="education"/>
    <n v="813"/>
    <n v="12.5"/>
    <s v="Verified"/>
    <d v="2017-09-30T00:00:00"/>
    <s v="Fully Paid"/>
    <n v="0"/>
    <s v="Excellent"/>
    <s v="High"/>
    <s v="Medium"/>
    <s v="Normal"/>
  </r>
  <r>
    <s v="LC008142"/>
    <n v="7849"/>
    <s v="36 months"/>
    <n v="10.82"/>
    <s v="5 years"/>
    <n v="90265"/>
    <s v="Mortgage"/>
    <s v="education"/>
    <n v="672"/>
    <n v="30.9"/>
    <s v="Verified"/>
    <d v="2017-12-06T00:00:00"/>
    <s v="Fully Paid"/>
    <n v="0"/>
    <s v="Fair"/>
    <s v="Upper Middle"/>
    <s v="Medium"/>
    <s v="Normal"/>
  </r>
  <r>
    <s v="LC008143"/>
    <n v="37015"/>
    <s v="36 months"/>
    <n v="11.74"/>
    <s v="3 years"/>
    <n v="145171"/>
    <s v="Own"/>
    <s v="car"/>
    <n v="715"/>
    <n v="32.9"/>
    <s v="Verified"/>
    <d v="2017-02-15T00:00:00"/>
    <s v="Fully Paid"/>
    <n v="0"/>
    <s v="Good"/>
    <s v="High"/>
    <s v="Medium"/>
    <s v="Normal"/>
  </r>
  <r>
    <s v="LC008144"/>
    <n v="19976"/>
    <s v="36 months"/>
    <n v="7.34"/>
    <s v="3 years"/>
    <n v="100765"/>
    <s v="Rent"/>
    <s v="debt_consolidation"/>
    <n v="743"/>
    <n v="30"/>
    <s v="Not Verified"/>
    <d v="2016-04-19T00:00:00"/>
    <s v="Fully Paid"/>
    <n v="0"/>
    <s v="Good"/>
    <s v="High"/>
    <s v="Low"/>
    <s v="Normal"/>
  </r>
  <r>
    <s v="LC008145"/>
    <n v="35258"/>
    <s v="60 months"/>
    <n v="15.66"/>
    <s v="&lt; 1 year"/>
    <n v="122603"/>
    <s v="Own"/>
    <s v="debt_consolidation"/>
    <n v="608"/>
    <n v="39.9"/>
    <s v="Not Verified"/>
    <d v="2020-05-18T00:00:00"/>
    <s v="Charged Off"/>
    <n v="1"/>
    <s v="Poor"/>
    <s v="High"/>
    <s v="High"/>
    <s v="High Risk"/>
  </r>
  <r>
    <s v="LC008146"/>
    <n v="32113"/>
    <s v="36 months"/>
    <n v="10.88"/>
    <s v="9 years"/>
    <n v="105582"/>
    <s v="Mortgage"/>
    <s v="debt_consolidation"/>
    <n v="796"/>
    <n v="21.8"/>
    <s v="Not Verified"/>
    <d v="2017-01-07T00:00:00"/>
    <s v="Fully Paid"/>
    <n v="0"/>
    <s v="Excellent"/>
    <s v="High"/>
    <s v="Medium"/>
    <s v="Normal"/>
  </r>
  <r>
    <s v="LC008147"/>
    <n v="16401"/>
    <s v="36 months"/>
    <n v="16.21"/>
    <s v="10+ years"/>
    <n v="126511"/>
    <s v="Mortgage"/>
    <s v="credit_card"/>
    <n v="609"/>
    <n v="24.6"/>
    <s v="Verified"/>
    <d v="2019-02-08T00:00:00"/>
    <s v="Fully Paid"/>
    <n v="0"/>
    <s v="Poor"/>
    <s v="High"/>
    <s v="High"/>
    <s v="High Risk"/>
  </r>
  <r>
    <s v="LC008148"/>
    <n v="13884"/>
    <s v="36 months"/>
    <n v="24.8"/>
    <s v="3 years"/>
    <n v="69277"/>
    <s v="Rent"/>
    <s v="vacation"/>
    <n v="827"/>
    <n v="19.3"/>
    <s v="Verified"/>
    <d v="2019-02-13T00:00:00"/>
    <s v="Fully Paid"/>
    <n v="0"/>
    <s v="Excellent"/>
    <s v="Upper Middle"/>
    <s v="Very High"/>
    <s v="Normal"/>
  </r>
  <r>
    <s v="LC008149"/>
    <n v="19824"/>
    <s v="60 months"/>
    <n v="16.21"/>
    <s v="&lt; 1 year"/>
    <n v="84086"/>
    <s v="Mortgage"/>
    <s v="medical"/>
    <n v="799"/>
    <n v="39.1"/>
    <s v="Verified"/>
    <d v="2020-05-13T00:00:00"/>
    <s v="Fully Paid"/>
    <n v="0"/>
    <s v="Excellent"/>
    <s v="Upper Middle"/>
    <s v="High"/>
    <s v="Normal"/>
  </r>
  <r>
    <s v="LC008150"/>
    <n v="38563"/>
    <s v="36 months"/>
    <n v="28.87"/>
    <s v="4 years"/>
    <n v="51185"/>
    <s v="Mortgage"/>
    <s v="credit_card"/>
    <n v="626"/>
    <n v="37.299999999999997"/>
    <s v="Not Verified"/>
    <d v="2015-04-15T00:00:00"/>
    <s v="Charged Off"/>
    <n v="1"/>
    <s v="Poor"/>
    <s v="Lower Middle"/>
    <s v="Very High"/>
    <s v="High Risk"/>
  </r>
  <r>
    <s v="LC008151"/>
    <n v="35414"/>
    <s v="60 months"/>
    <n v="8.6999999999999993"/>
    <s v="2 years"/>
    <n v="67893"/>
    <s v="Own"/>
    <s v="small_business"/>
    <n v="741"/>
    <n v="39.5"/>
    <s v="Verified"/>
    <d v="2016-04-17T00:00:00"/>
    <s v="Fully Paid"/>
    <n v="0"/>
    <s v="Good"/>
    <s v="Upper Middle"/>
    <s v="Low"/>
    <s v="Normal"/>
  </r>
  <r>
    <s v="LC008152"/>
    <n v="17142"/>
    <s v="60 months"/>
    <n v="26.26"/>
    <s v="9 years"/>
    <n v="42381"/>
    <s v="Rent"/>
    <s v="debt_consolidation"/>
    <n v="723"/>
    <n v="39.5"/>
    <s v="Not Verified"/>
    <d v="2020-04-12T00:00:00"/>
    <s v="Charged Off"/>
    <n v="1"/>
    <s v="Good"/>
    <s v="Lower Middle"/>
    <s v="Very High"/>
    <s v="Normal"/>
  </r>
  <r>
    <s v="LC008153"/>
    <n v="6956"/>
    <s v="36 months"/>
    <n v="11.21"/>
    <s v="4 years"/>
    <n v="68555"/>
    <s v="Rent"/>
    <s v="credit_card"/>
    <n v="827"/>
    <n v="36.299999999999997"/>
    <s v="Verified"/>
    <d v="2017-06-25T00:00:00"/>
    <s v="Fully Paid"/>
    <n v="0"/>
    <s v="Excellent"/>
    <s v="Upper Middle"/>
    <s v="Medium"/>
    <s v="Normal"/>
  </r>
  <r>
    <s v="LC008154"/>
    <n v="14928"/>
    <s v="36 months"/>
    <n v="28.35"/>
    <s v="2 years"/>
    <n v="129918"/>
    <s v="Rent"/>
    <s v="debt_consolidation"/>
    <n v="653"/>
    <n v="37.6"/>
    <s v="Verified"/>
    <d v="2020-07-07T00:00:00"/>
    <s v="Charged Off"/>
    <n v="1"/>
    <s v="Fair"/>
    <s v="High"/>
    <s v="Very High"/>
    <s v="Normal"/>
  </r>
  <r>
    <s v="LC008155"/>
    <n v="10721"/>
    <s v="36 months"/>
    <n v="10.68"/>
    <s v="4 years"/>
    <n v="74826"/>
    <s v="Rent"/>
    <s v="education"/>
    <n v="608"/>
    <n v="9.1999999999999993"/>
    <s v="Verified"/>
    <d v="2018-08-09T00:00:00"/>
    <s v="Fully Paid"/>
    <n v="0"/>
    <s v="Poor"/>
    <s v="Upper Middle"/>
    <s v="Medium"/>
    <s v="Normal"/>
  </r>
  <r>
    <s v="LC008156"/>
    <n v="12157"/>
    <s v="60 months"/>
    <n v="23.67"/>
    <s v="3 years"/>
    <n v="89710"/>
    <s v="Mortgage"/>
    <s v="debt_consolidation"/>
    <n v="829"/>
    <n v="11.1"/>
    <s v="Verified"/>
    <d v="2019-07-09T00:00:00"/>
    <s v="Fully Paid"/>
    <n v="0"/>
    <s v="Excellent"/>
    <s v="Upper Middle"/>
    <s v="Very High"/>
    <s v="Normal"/>
  </r>
  <r>
    <s v="LC008157"/>
    <n v="36135"/>
    <s v="60 months"/>
    <n v="6.55"/>
    <s v="8 years"/>
    <n v="31764"/>
    <s v="Mortgage"/>
    <s v="credit_card"/>
    <n v="700"/>
    <n v="36"/>
    <s v="Not Verified"/>
    <d v="2017-11-09T00:00:00"/>
    <s v="Charged Off"/>
    <n v="1"/>
    <s v="Good"/>
    <s v="Lower Middle"/>
    <s v="Low"/>
    <s v="Normal"/>
  </r>
  <r>
    <s v="LC008158"/>
    <n v="7696"/>
    <s v="60 months"/>
    <n v="20.75"/>
    <s v="5 years"/>
    <n v="78132"/>
    <s v="Rent"/>
    <s v="small_business"/>
    <n v="594"/>
    <n v="30.4"/>
    <s v="Verified"/>
    <d v="2016-01-07T00:00:00"/>
    <s v="Charged Off"/>
    <n v="1"/>
    <s v="Very Poor"/>
    <s v="Upper Middle"/>
    <s v="Very High"/>
    <s v="High Risk"/>
  </r>
  <r>
    <s v="LC008159"/>
    <n v="28862"/>
    <s v="36 months"/>
    <n v="10.47"/>
    <s v="9 years"/>
    <n v="41882"/>
    <s v="Mortgage"/>
    <s v="car"/>
    <n v="799"/>
    <n v="35.6"/>
    <s v="Verified"/>
    <d v="2019-07-31T00:00:00"/>
    <s v="Fully Paid"/>
    <n v="0"/>
    <s v="Excellent"/>
    <s v="Lower Middle"/>
    <s v="Medium"/>
    <s v="Normal"/>
  </r>
  <r>
    <s v="LC008160"/>
    <n v="6190"/>
    <s v="36 months"/>
    <n v="21.75"/>
    <s v="1 year"/>
    <n v="59175"/>
    <s v="Mortgage"/>
    <s v="small_business"/>
    <n v="749"/>
    <n v="32"/>
    <s v="Verified"/>
    <d v="2020-09-24T00:00:00"/>
    <s v="Charged Off"/>
    <n v="1"/>
    <s v="Good"/>
    <s v="Lower Middle"/>
    <s v="Very High"/>
    <s v="Normal"/>
  </r>
  <r>
    <s v="LC008161"/>
    <n v="5663"/>
    <s v="36 months"/>
    <n v="20.9"/>
    <s v="&lt; 1 year"/>
    <n v="55120"/>
    <s v="Own"/>
    <s v="education"/>
    <n v="754"/>
    <n v="9.9"/>
    <s v="Not Verified"/>
    <d v="2019-10-12T00:00:00"/>
    <s v="Fully Paid"/>
    <n v="0"/>
    <s v="Excellent"/>
    <s v="Lower Middle"/>
    <s v="Very High"/>
    <s v="Normal"/>
  </r>
  <r>
    <s v="LC008162"/>
    <n v="5331"/>
    <s v="36 months"/>
    <n v="28.09"/>
    <s v="&lt; 1 year"/>
    <n v="128007"/>
    <s v="Rent"/>
    <s v="home_improvement"/>
    <n v="696"/>
    <n v="37.1"/>
    <s v="Verified"/>
    <d v="2015-05-04T00:00:00"/>
    <s v="Charged Off"/>
    <n v="1"/>
    <s v="Fair"/>
    <s v="High"/>
    <s v="Very High"/>
    <s v="Normal"/>
  </r>
  <r>
    <s v="LC008163"/>
    <n v="29549"/>
    <s v="60 months"/>
    <n v="20.67"/>
    <s v="&lt; 1 year"/>
    <n v="26883"/>
    <s v="Rent"/>
    <s v="small_business"/>
    <n v="581"/>
    <n v="32"/>
    <s v="Not Verified"/>
    <d v="2015-10-09T00:00:00"/>
    <s v="Charged Off"/>
    <n v="1"/>
    <s v="Very Poor"/>
    <s v="Low"/>
    <s v="Very High"/>
    <s v="High Risk"/>
  </r>
  <r>
    <s v="LC008164"/>
    <n v="17246"/>
    <s v="36 months"/>
    <n v="15.21"/>
    <s v="8 years"/>
    <n v="89756"/>
    <s v="Rent"/>
    <s v="small_business"/>
    <n v="611"/>
    <n v="25"/>
    <s v="Not Verified"/>
    <d v="2020-02-19T00:00:00"/>
    <s v="Fully Paid"/>
    <n v="0"/>
    <s v="Poor"/>
    <s v="Upper Middle"/>
    <s v="High"/>
    <s v="High Risk"/>
  </r>
  <r>
    <s v="LC008165"/>
    <n v="26761"/>
    <s v="36 months"/>
    <n v="9.84"/>
    <s v="4 years"/>
    <n v="147593"/>
    <s v="Rent"/>
    <s v="car"/>
    <n v="737"/>
    <n v="23.6"/>
    <s v="Verified"/>
    <d v="2020-08-25T00:00:00"/>
    <s v="Fully Paid"/>
    <n v="0"/>
    <s v="Good"/>
    <s v="High"/>
    <s v="Low"/>
    <s v="Normal"/>
  </r>
  <r>
    <s v="LC008166"/>
    <n v="4262"/>
    <s v="36 months"/>
    <n v="21.44"/>
    <s v="3 years"/>
    <n v="139525"/>
    <s v="Rent"/>
    <s v="small_business"/>
    <n v="844"/>
    <n v="25.1"/>
    <s v="Not Verified"/>
    <d v="2016-08-22T00:00:00"/>
    <s v="Charged Off"/>
    <n v="1"/>
    <s v="Excellent"/>
    <s v="High"/>
    <s v="Very High"/>
    <s v="Normal"/>
  </r>
  <r>
    <s v="LC008167"/>
    <n v="8036"/>
    <s v="36 months"/>
    <n v="7.91"/>
    <s v="9 years"/>
    <n v="48293"/>
    <s v="Mortgage"/>
    <s v="car"/>
    <n v="713"/>
    <n v="18.7"/>
    <s v="Verified"/>
    <d v="2018-02-10T00:00:00"/>
    <s v="Fully Paid"/>
    <n v="0"/>
    <s v="Good"/>
    <s v="Lower Middle"/>
    <s v="Low"/>
    <s v="Normal"/>
  </r>
  <r>
    <s v="LC008168"/>
    <n v="23322"/>
    <s v="36 months"/>
    <n v="25.71"/>
    <s v="4 years"/>
    <n v="44656"/>
    <s v="Rent"/>
    <s v="medical"/>
    <n v="836"/>
    <n v="33.1"/>
    <s v="Not Verified"/>
    <d v="2018-08-31T00:00:00"/>
    <s v="Charged Off"/>
    <n v="1"/>
    <s v="Excellent"/>
    <s v="Lower Middle"/>
    <s v="Very High"/>
    <s v="Normal"/>
  </r>
  <r>
    <s v="LC008169"/>
    <n v="20131"/>
    <s v="36 months"/>
    <n v="11.18"/>
    <s v="8 years"/>
    <n v="141703"/>
    <s v="Rent"/>
    <s v="home_improvement"/>
    <n v="841"/>
    <n v="36.799999999999997"/>
    <s v="Verified"/>
    <d v="2020-03-02T00:00:00"/>
    <s v="Fully Paid"/>
    <n v="0"/>
    <s v="Excellent"/>
    <s v="High"/>
    <s v="Medium"/>
    <s v="Normal"/>
  </r>
  <r>
    <s v="LC008170"/>
    <n v="5677"/>
    <s v="60 months"/>
    <n v="18.100000000000001"/>
    <s v="2 years"/>
    <n v="62604"/>
    <s v="Mortgage"/>
    <s v="education"/>
    <n v="678"/>
    <n v="13.9"/>
    <s v="Not Verified"/>
    <d v="2018-12-16T00:00:00"/>
    <s v="Fully Paid"/>
    <n v="0"/>
    <s v="Fair"/>
    <s v="Upper Middle"/>
    <s v="High"/>
    <s v="Normal"/>
  </r>
  <r>
    <s v="LC008171"/>
    <n v="8972"/>
    <s v="36 months"/>
    <n v="19.899999999999999"/>
    <s v="2 years"/>
    <n v="85710"/>
    <s v="Mortgage"/>
    <s v="medical"/>
    <n v="736"/>
    <n v="6.3"/>
    <s v="Verified"/>
    <d v="2015-09-08T00:00:00"/>
    <s v="Fully Paid"/>
    <n v="0"/>
    <s v="Good"/>
    <s v="Upper Middle"/>
    <s v="High"/>
    <s v="Normal"/>
  </r>
  <r>
    <s v="LC008172"/>
    <n v="16329"/>
    <s v="36 months"/>
    <n v="14.06"/>
    <s v="1 year"/>
    <n v="143555"/>
    <s v="Mortgage"/>
    <s v="vacation"/>
    <n v="773"/>
    <n v="12.1"/>
    <s v="Not Verified"/>
    <d v="2020-06-23T00:00:00"/>
    <s v="Fully Paid"/>
    <n v="0"/>
    <s v="Excellent"/>
    <s v="High"/>
    <s v="Medium"/>
    <s v="Normal"/>
  </r>
  <r>
    <s v="LC008173"/>
    <n v="38032"/>
    <s v="36 months"/>
    <n v="21.6"/>
    <s v="7 years"/>
    <n v="133788"/>
    <s v="Rent"/>
    <s v="vacation"/>
    <n v="653"/>
    <n v="31.5"/>
    <s v="Not Verified"/>
    <d v="2020-03-19T00:00:00"/>
    <s v="Charged Off"/>
    <n v="1"/>
    <s v="Fair"/>
    <s v="High"/>
    <s v="Very High"/>
    <s v="Normal"/>
  </r>
  <r>
    <s v="LC008174"/>
    <n v="36901"/>
    <s v="60 months"/>
    <n v="11.26"/>
    <s v="6 years"/>
    <n v="61307"/>
    <s v="Own"/>
    <s v="small_business"/>
    <n v="651"/>
    <n v="35.4"/>
    <s v="Not Verified"/>
    <d v="2020-07-01T00:00:00"/>
    <s v="Fully Paid"/>
    <n v="0"/>
    <s v="Fair"/>
    <s v="Upper Middle"/>
    <s v="Medium"/>
    <s v="Normal"/>
  </r>
  <r>
    <s v="LC008175"/>
    <n v="21493"/>
    <s v="36 months"/>
    <n v="5.87"/>
    <s v="1 year"/>
    <n v="30104"/>
    <s v="Rent"/>
    <s v="vacation"/>
    <n v="704"/>
    <n v="17.2"/>
    <s v="Verified"/>
    <d v="2015-02-21T00:00:00"/>
    <s v="Fully Paid"/>
    <n v="0"/>
    <s v="Good"/>
    <s v="Lower Middle"/>
    <s v="Low"/>
    <s v="Normal"/>
  </r>
  <r>
    <s v="LC008176"/>
    <n v="19595"/>
    <s v="60 months"/>
    <n v="28.98"/>
    <s v="3 years"/>
    <n v="45966"/>
    <s v="Own"/>
    <s v="home_improvement"/>
    <n v="735"/>
    <n v="10.3"/>
    <s v="Verified"/>
    <d v="2018-07-24T00:00:00"/>
    <s v="Fully Paid"/>
    <n v="0"/>
    <s v="Good"/>
    <s v="Lower Middle"/>
    <s v="Very High"/>
    <s v="Normal"/>
  </r>
  <r>
    <s v="LC008177"/>
    <n v="22923"/>
    <s v="36 months"/>
    <n v="13"/>
    <s v="6 years"/>
    <n v="70710"/>
    <s v="Rent"/>
    <s v="education"/>
    <n v="610"/>
    <n v="35"/>
    <s v="Not Verified"/>
    <d v="2015-08-28T00:00:00"/>
    <s v="Charged Off"/>
    <n v="1"/>
    <s v="Poor"/>
    <s v="Upper Middle"/>
    <s v="Medium"/>
    <s v="Normal"/>
  </r>
  <r>
    <s v="LC008178"/>
    <n v="10735"/>
    <s v="36 months"/>
    <n v="22.84"/>
    <s v="&lt; 1 year"/>
    <n v="37822"/>
    <s v="Own"/>
    <s v="education"/>
    <n v="592"/>
    <n v="12.5"/>
    <s v="Not Verified"/>
    <d v="2018-01-11T00:00:00"/>
    <s v="Charged Off"/>
    <n v="1"/>
    <s v="Very Poor"/>
    <s v="Lower Middle"/>
    <s v="Very High"/>
    <s v="High Risk"/>
  </r>
  <r>
    <s v="LC008179"/>
    <n v="35457"/>
    <s v="36 months"/>
    <n v="17.690000000000001"/>
    <s v="&lt; 1 year"/>
    <n v="22925"/>
    <s v="Mortgage"/>
    <s v="medical"/>
    <n v="650"/>
    <n v="13.5"/>
    <s v="Verified"/>
    <d v="2020-12-09T00:00:00"/>
    <s v="Fully Paid"/>
    <n v="0"/>
    <s v="Fair"/>
    <s v="Low"/>
    <s v="High"/>
    <s v="Normal"/>
  </r>
  <r>
    <s v="LC008180"/>
    <n v="8727"/>
    <s v="36 months"/>
    <n v="21.72"/>
    <s v="7 years"/>
    <n v="92522"/>
    <s v="Rent"/>
    <s v="vacation"/>
    <n v="630"/>
    <n v="8.1999999999999993"/>
    <s v="Not Verified"/>
    <d v="2019-07-18T00:00:00"/>
    <s v="Charged Off"/>
    <n v="1"/>
    <s v="Poor"/>
    <s v="Upper Middle"/>
    <s v="Very High"/>
    <s v="High Risk"/>
  </r>
  <r>
    <s v="LC008181"/>
    <n v="8764"/>
    <s v="60 months"/>
    <n v="7.77"/>
    <s v="5 years"/>
    <n v="116829"/>
    <s v="Rent"/>
    <s v="education"/>
    <n v="644"/>
    <n v="36.9"/>
    <s v="Verified"/>
    <d v="2016-01-24T00:00:00"/>
    <s v="Charged Off"/>
    <n v="1"/>
    <s v="Poor"/>
    <s v="High"/>
    <s v="Low"/>
    <s v="Normal"/>
  </r>
  <r>
    <s v="LC008182"/>
    <n v="28599"/>
    <s v="36 months"/>
    <n v="17.97"/>
    <s v="1 year"/>
    <n v="24819"/>
    <s v="Rent"/>
    <s v="car"/>
    <n v="624"/>
    <n v="16.399999999999999"/>
    <s v="Verified"/>
    <d v="2019-08-06T00:00:00"/>
    <s v="Charged Off"/>
    <n v="1"/>
    <s v="Poor"/>
    <s v="Low"/>
    <s v="High"/>
    <s v="High Risk"/>
  </r>
  <r>
    <s v="LC008183"/>
    <n v="1818"/>
    <s v="36 months"/>
    <n v="14.81"/>
    <s v="9 years"/>
    <n v="25371"/>
    <s v="Own"/>
    <s v="education"/>
    <n v="692"/>
    <n v="11"/>
    <s v="Verified"/>
    <d v="2015-10-23T00:00:00"/>
    <s v="Fully Paid"/>
    <n v="0"/>
    <s v="Fair"/>
    <s v="Low"/>
    <s v="Medium"/>
    <s v="Normal"/>
  </r>
  <r>
    <s v="LC008184"/>
    <n v="38289"/>
    <s v="36 months"/>
    <n v="16.3"/>
    <s v="9 years"/>
    <n v="90239"/>
    <s v="Rent"/>
    <s v="medical"/>
    <n v="632"/>
    <n v="38.4"/>
    <s v="Verified"/>
    <d v="2020-10-23T00:00:00"/>
    <s v="Charged Off"/>
    <n v="1"/>
    <s v="Poor"/>
    <s v="Upper Middle"/>
    <s v="High"/>
    <s v="High Risk"/>
  </r>
  <r>
    <s v="LC008185"/>
    <n v="34892"/>
    <s v="60 months"/>
    <n v="29.16"/>
    <s v="&lt; 1 year"/>
    <n v="31984"/>
    <s v="Mortgage"/>
    <s v="home_improvement"/>
    <n v="689"/>
    <n v="16.7"/>
    <s v="Verified"/>
    <d v="2016-04-26T00:00:00"/>
    <s v="Charged Off"/>
    <n v="1"/>
    <s v="Fair"/>
    <s v="Lower Middle"/>
    <s v="Very High"/>
    <s v="Normal"/>
  </r>
  <r>
    <s v="LC008186"/>
    <n v="6660"/>
    <s v="60 months"/>
    <n v="8.41"/>
    <s v="2 years"/>
    <n v="108632"/>
    <s v="Rent"/>
    <s v="small_business"/>
    <n v="723"/>
    <n v="31.2"/>
    <s v="Not Verified"/>
    <d v="2020-01-10T00:00:00"/>
    <s v="Fully Paid"/>
    <n v="0"/>
    <s v="Good"/>
    <s v="High"/>
    <s v="Low"/>
    <s v="Normal"/>
  </r>
  <r>
    <s v="LC008187"/>
    <n v="30521"/>
    <s v="36 months"/>
    <n v="23.87"/>
    <s v="3 years"/>
    <n v="108297"/>
    <s v="Rent"/>
    <s v="car"/>
    <n v="847"/>
    <n v="13.1"/>
    <s v="Verified"/>
    <d v="2018-10-25T00:00:00"/>
    <s v="Fully Paid"/>
    <n v="0"/>
    <s v="Excellent"/>
    <s v="High"/>
    <s v="Very High"/>
    <s v="Normal"/>
  </r>
  <r>
    <s v="LC008188"/>
    <n v="39409"/>
    <s v="36 months"/>
    <n v="13.26"/>
    <s v="4 years"/>
    <n v="102277"/>
    <s v="Own"/>
    <s v="education"/>
    <n v="825"/>
    <n v="30.4"/>
    <s v="Not Verified"/>
    <d v="2017-08-25T00:00:00"/>
    <s v="Fully Paid"/>
    <n v="0"/>
    <s v="Excellent"/>
    <s v="High"/>
    <s v="Medium"/>
    <s v="Normal"/>
  </r>
  <r>
    <s v="LC008189"/>
    <n v="35470"/>
    <s v="60 months"/>
    <n v="12.26"/>
    <s v="10+ years"/>
    <n v="105317"/>
    <s v="Mortgage"/>
    <s v="credit_card"/>
    <n v="631"/>
    <n v="13.1"/>
    <s v="Not Verified"/>
    <d v="2015-02-09T00:00:00"/>
    <s v="Fully Paid"/>
    <n v="0"/>
    <s v="Poor"/>
    <s v="High"/>
    <s v="Medium"/>
    <s v="Normal"/>
  </r>
  <r>
    <s v="LC008190"/>
    <n v="19385"/>
    <s v="60 months"/>
    <n v="11.77"/>
    <s v="9 years"/>
    <n v="29280"/>
    <s v="Mortgage"/>
    <s v="credit_card"/>
    <n v="796"/>
    <n v="27.3"/>
    <s v="Verified"/>
    <d v="2018-10-09T00:00:00"/>
    <s v="Charged Off"/>
    <n v="1"/>
    <s v="Excellent"/>
    <s v="Low"/>
    <s v="Medium"/>
    <s v="Normal"/>
  </r>
  <r>
    <s v="LC008191"/>
    <n v="24296"/>
    <s v="36 months"/>
    <n v="13.72"/>
    <s v="2 years"/>
    <n v="20292"/>
    <s v="Rent"/>
    <s v="small_business"/>
    <n v="662"/>
    <n v="20.399999999999999"/>
    <s v="Not Verified"/>
    <d v="2017-11-29T00:00:00"/>
    <s v="Fully Paid"/>
    <n v="0"/>
    <s v="Fair"/>
    <s v="Low"/>
    <s v="Medium"/>
    <s v="Normal"/>
  </r>
  <r>
    <s v="LC008192"/>
    <n v="24616"/>
    <s v="36 months"/>
    <n v="13.93"/>
    <s v="4 years"/>
    <n v="90979"/>
    <s v="Rent"/>
    <s v="education"/>
    <n v="655"/>
    <n v="33"/>
    <s v="Verified"/>
    <d v="2017-10-08T00:00:00"/>
    <s v="Fully Paid"/>
    <n v="0"/>
    <s v="Fair"/>
    <s v="Upper Middle"/>
    <s v="Medium"/>
    <s v="Normal"/>
  </r>
  <r>
    <s v="LC008193"/>
    <n v="27382"/>
    <s v="60 months"/>
    <n v="11.77"/>
    <s v="6 years"/>
    <n v="29182"/>
    <s v="Rent"/>
    <s v="credit_card"/>
    <n v="731"/>
    <n v="30.6"/>
    <s v="Verified"/>
    <d v="2015-09-06T00:00:00"/>
    <s v="Charged Off"/>
    <n v="1"/>
    <s v="Good"/>
    <s v="Low"/>
    <s v="Medium"/>
    <s v="Normal"/>
  </r>
  <r>
    <s v="LC008194"/>
    <n v="12139"/>
    <s v="36 months"/>
    <n v="21.69"/>
    <s v="10+ years"/>
    <n v="64362"/>
    <s v="Mortgage"/>
    <s v="debt_consolidation"/>
    <n v="693"/>
    <n v="37.700000000000003"/>
    <s v="Not Verified"/>
    <d v="2020-04-22T00:00:00"/>
    <s v="Charged Off"/>
    <n v="1"/>
    <s v="Fair"/>
    <s v="Upper Middle"/>
    <s v="Very High"/>
    <s v="Normal"/>
  </r>
  <r>
    <s v="LC008195"/>
    <n v="33060"/>
    <s v="36 months"/>
    <n v="6.19"/>
    <s v="8 years"/>
    <n v="22576"/>
    <s v="Own"/>
    <s v="vacation"/>
    <n v="637"/>
    <n v="18.2"/>
    <s v="Not Verified"/>
    <d v="2015-05-22T00:00:00"/>
    <s v="Charged Off"/>
    <n v="1"/>
    <s v="Poor"/>
    <s v="Low"/>
    <s v="Low"/>
    <s v="Normal"/>
  </r>
  <r>
    <s v="LC008196"/>
    <n v="23419"/>
    <s v="60 months"/>
    <n v="13.31"/>
    <s v="4 years"/>
    <n v="124582"/>
    <s v="Mortgage"/>
    <s v="medical"/>
    <n v="746"/>
    <n v="31.4"/>
    <s v="Not Verified"/>
    <d v="2018-07-23T00:00:00"/>
    <s v="Fully Paid"/>
    <n v="0"/>
    <s v="Good"/>
    <s v="High"/>
    <s v="Medium"/>
    <s v="Normal"/>
  </r>
  <r>
    <s v="LC008197"/>
    <n v="28785"/>
    <s v="36 months"/>
    <n v="12.01"/>
    <s v="3 years"/>
    <n v="20819"/>
    <s v="Mortgage"/>
    <s v="car"/>
    <n v="836"/>
    <n v="38.9"/>
    <s v="Not Verified"/>
    <d v="2020-01-23T00:00:00"/>
    <s v="Charged Off"/>
    <n v="1"/>
    <s v="Excellent"/>
    <s v="Low"/>
    <s v="Medium"/>
    <s v="Normal"/>
  </r>
  <r>
    <s v="LC008198"/>
    <n v="16702"/>
    <s v="60 months"/>
    <n v="23.79"/>
    <s v="9 years"/>
    <n v="64450"/>
    <s v="Own"/>
    <s v="small_business"/>
    <n v="667"/>
    <n v="16.8"/>
    <s v="Not Verified"/>
    <d v="2018-11-28T00:00:00"/>
    <s v="Fully Paid"/>
    <n v="0"/>
    <s v="Fair"/>
    <s v="Upper Middle"/>
    <s v="Very High"/>
    <s v="Normal"/>
  </r>
  <r>
    <s v="LC008199"/>
    <n v="30217"/>
    <s v="36 months"/>
    <n v="8.66"/>
    <s v="10+ years"/>
    <n v="106145"/>
    <s v="Rent"/>
    <s v="small_business"/>
    <n v="768"/>
    <n v="15.2"/>
    <s v="Not Verified"/>
    <d v="2017-03-09T00:00:00"/>
    <s v="Fully Paid"/>
    <n v="0"/>
    <s v="Excellent"/>
    <s v="High"/>
    <s v="Low"/>
    <s v="Normal"/>
  </r>
  <r>
    <s v="LC008200"/>
    <n v="13397"/>
    <s v="60 months"/>
    <n v="28.52"/>
    <s v="8 years"/>
    <n v="83399"/>
    <s v="Rent"/>
    <s v="debt_consolidation"/>
    <n v="627"/>
    <n v="31.9"/>
    <s v="Verified"/>
    <d v="2020-09-07T00:00:00"/>
    <s v="Charged Off"/>
    <n v="1"/>
    <s v="Poor"/>
    <s v="Upper Middle"/>
    <s v="Very High"/>
    <s v="High Risk"/>
  </r>
  <r>
    <s v="LC008201"/>
    <n v="36169"/>
    <s v="36 months"/>
    <n v="9.26"/>
    <s v="7 years"/>
    <n v="72772"/>
    <s v="Rent"/>
    <s v="car"/>
    <n v="641"/>
    <n v="20.6"/>
    <s v="Verified"/>
    <d v="2016-04-03T00:00:00"/>
    <s v="Fully Paid"/>
    <n v="0"/>
    <s v="Poor"/>
    <s v="Upper Middle"/>
    <s v="Low"/>
    <s v="Normal"/>
  </r>
  <r>
    <s v="LC008202"/>
    <n v="27940"/>
    <s v="60 months"/>
    <n v="14.25"/>
    <s v="4 years"/>
    <n v="44313"/>
    <s v="Mortgage"/>
    <s v="home_improvement"/>
    <n v="788"/>
    <n v="19"/>
    <s v="Verified"/>
    <d v="2020-01-18T00:00:00"/>
    <s v="Fully Paid"/>
    <n v="0"/>
    <s v="Excellent"/>
    <s v="Lower Middle"/>
    <s v="Medium"/>
    <s v="Normal"/>
  </r>
  <r>
    <s v="LC008203"/>
    <n v="29341"/>
    <s v="36 months"/>
    <n v="9.99"/>
    <s v="8 years"/>
    <n v="92248"/>
    <s v="Rent"/>
    <s v="small_business"/>
    <n v="787"/>
    <n v="24.1"/>
    <s v="Verified"/>
    <d v="2019-05-30T00:00:00"/>
    <s v="Fully Paid"/>
    <n v="0"/>
    <s v="Excellent"/>
    <s v="Upper Middle"/>
    <s v="Low"/>
    <s v="Normal"/>
  </r>
  <r>
    <s v="LC008204"/>
    <n v="11067"/>
    <s v="36 months"/>
    <n v="12.17"/>
    <s v="10+ years"/>
    <n v="146308"/>
    <s v="Own"/>
    <s v="credit_card"/>
    <n v="648"/>
    <n v="37.700000000000003"/>
    <s v="Not Verified"/>
    <d v="2015-04-22T00:00:00"/>
    <s v="Charged Off"/>
    <n v="1"/>
    <s v="Poor"/>
    <s v="High"/>
    <s v="Medium"/>
    <s v="Normal"/>
  </r>
  <r>
    <s v="LC008205"/>
    <n v="14824"/>
    <s v="36 months"/>
    <n v="24.03"/>
    <s v="8 years"/>
    <n v="34857"/>
    <s v="Rent"/>
    <s v="credit_card"/>
    <n v="648"/>
    <n v="7.9"/>
    <s v="Verified"/>
    <d v="2016-06-13T00:00:00"/>
    <s v="Charged Off"/>
    <n v="1"/>
    <s v="Poor"/>
    <s v="Lower Middle"/>
    <s v="Very High"/>
    <s v="High Risk"/>
  </r>
  <r>
    <s v="LC008206"/>
    <n v="14444"/>
    <s v="60 months"/>
    <n v="16.91"/>
    <s v="&lt; 1 year"/>
    <n v="47083"/>
    <s v="Rent"/>
    <s v="medical"/>
    <n v="631"/>
    <n v="21.3"/>
    <s v="Verified"/>
    <d v="2017-10-14T00:00:00"/>
    <s v="Fully Paid"/>
    <n v="0"/>
    <s v="Poor"/>
    <s v="Lower Middle"/>
    <s v="High"/>
    <s v="High Risk"/>
  </r>
  <r>
    <s v="LC008207"/>
    <n v="34307"/>
    <s v="36 months"/>
    <n v="9.06"/>
    <s v="5 years"/>
    <n v="106608"/>
    <s v="Rent"/>
    <s v="credit_card"/>
    <n v="686"/>
    <n v="8.9"/>
    <s v="Verified"/>
    <d v="2018-11-17T00:00:00"/>
    <s v="Fully Paid"/>
    <n v="0"/>
    <s v="Fair"/>
    <s v="High"/>
    <s v="Low"/>
    <s v="Normal"/>
  </r>
  <r>
    <s v="LC008208"/>
    <n v="11974"/>
    <s v="36 months"/>
    <n v="6.17"/>
    <s v="10+ years"/>
    <n v="47565"/>
    <s v="Own"/>
    <s v="education"/>
    <n v="625"/>
    <n v="35.9"/>
    <s v="Not Verified"/>
    <d v="2016-01-17T00:00:00"/>
    <s v="Charged Off"/>
    <n v="1"/>
    <s v="Poor"/>
    <s v="Lower Middle"/>
    <s v="Low"/>
    <s v="Normal"/>
  </r>
  <r>
    <s v="LC008209"/>
    <n v="39383"/>
    <s v="36 months"/>
    <n v="10.75"/>
    <s v="4 years"/>
    <n v="134265"/>
    <s v="Rent"/>
    <s v="car"/>
    <n v="724"/>
    <n v="9.8000000000000007"/>
    <s v="Not Verified"/>
    <d v="2016-07-26T00:00:00"/>
    <s v="Fully Paid"/>
    <n v="0"/>
    <s v="Good"/>
    <s v="High"/>
    <s v="Medium"/>
    <s v="Normal"/>
  </r>
  <r>
    <s v="LC008210"/>
    <n v="30290"/>
    <s v="36 months"/>
    <n v="28.64"/>
    <s v="5 years"/>
    <n v="133540"/>
    <s v="Own"/>
    <s v="education"/>
    <n v="664"/>
    <n v="8.1"/>
    <s v="Verified"/>
    <d v="2019-11-28T00:00:00"/>
    <s v="Fully Paid"/>
    <n v="0"/>
    <s v="Fair"/>
    <s v="High"/>
    <s v="Very High"/>
    <s v="Normal"/>
  </r>
  <r>
    <s v="LC008211"/>
    <n v="17016"/>
    <s v="36 months"/>
    <n v="26.13"/>
    <s v="9 years"/>
    <n v="136612"/>
    <s v="Own"/>
    <s v="credit_card"/>
    <n v="609"/>
    <n v="38.700000000000003"/>
    <s v="Verified"/>
    <d v="2015-03-07T00:00:00"/>
    <s v="Charged Off"/>
    <n v="1"/>
    <s v="Poor"/>
    <s v="High"/>
    <s v="Very High"/>
    <s v="High Risk"/>
  </r>
  <r>
    <s v="LC008212"/>
    <n v="33112"/>
    <s v="60 months"/>
    <n v="16"/>
    <s v="2 years"/>
    <n v="25751"/>
    <s v="Mortgage"/>
    <s v="vacation"/>
    <n v="756"/>
    <n v="24.7"/>
    <s v="Not Verified"/>
    <d v="2017-07-25T00:00:00"/>
    <s v="Fully Paid"/>
    <n v="0"/>
    <s v="Excellent"/>
    <s v="Low"/>
    <s v="High"/>
    <s v="Normal"/>
  </r>
  <r>
    <s v="LC008213"/>
    <n v="29513"/>
    <s v="36 months"/>
    <n v="17.05"/>
    <s v="2 years"/>
    <n v="49285"/>
    <s v="Mortgage"/>
    <s v="home_improvement"/>
    <n v="612"/>
    <n v="33.9"/>
    <s v="Not Verified"/>
    <d v="2019-10-02T00:00:00"/>
    <s v="Charged Off"/>
    <n v="1"/>
    <s v="Poor"/>
    <s v="Lower Middle"/>
    <s v="High"/>
    <s v="High Risk"/>
  </r>
  <r>
    <s v="LC008214"/>
    <n v="3956"/>
    <s v="36 months"/>
    <n v="27.48"/>
    <s v="9 years"/>
    <n v="91150"/>
    <s v="Own"/>
    <s v="credit_card"/>
    <n v="813"/>
    <n v="21.5"/>
    <s v="Not Verified"/>
    <d v="2015-06-07T00:00:00"/>
    <s v="Fully Paid"/>
    <n v="0"/>
    <s v="Excellent"/>
    <s v="Upper Middle"/>
    <s v="Very High"/>
    <s v="Normal"/>
  </r>
  <r>
    <s v="LC008215"/>
    <n v="9077"/>
    <s v="60 months"/>
    <n v="19.78"/>
    <s v="4 years"/>
    <n v="57402"/>
    <s v="Mortgage"/>
    <s v="vacation"/>
    <n v="746"/>
    <n v="20.2"/>
    <s v="Verified"/>
    <d v="2016-02-20T00:00:00"/>
    <s v="Fully Paid"/>
    <n v="0"/>
    <s v="Good"/>
    <s v="Lower Middle"/>
    <s v="High"/>
    <s v="Normal"/>
  </r>
  <r>
    <s v="LC008216"/>
    <n v="37490"/>
    <s v="36 months"/>
    <n v="27.02"/>
    <s v="6 years"/>
    <n v="106276"/>
    <s v="Rent"/>
    <s v="vacation"/>
    <n v="809"/>
    <n v="36.9"/>
    <s v="Verified"/>
    <d v="2016-08-11T00:00:00"/>
    <s v="Charged Off"/>
    <n v="1"/>
    <s v="Excellent"/>
    <s v="High"/>
    <s v="Very High"/>
    <s v="Normal"/>
  </r>
  <r>
    <s v="LC008217"/>
    <n v="38855"/>
    <s v="36 months"/>
    <n v="17.3"/>
    <s v="3 years"/>
    <n v="105564"/>
    <s v="Own"/>
    <s v="medical"/>
    <n v="828"/>
    <n v="39.6"/>
    <s v="Verified"/>
    <d v="2019-07-20T00:00:00"/>
    <s v="Fully Paid"/>
    <n v="0"/>
    <s v="Excellent"/>
    <s v="High"/>
    <s v="High"/>
    <s v="Normal"/>
  </r>
  <r>
    <s v="LC008218"/>
    <n v="35938"/>
    <s v="36 months"/>
    <n v="10"/>
    <s v="5 years"/>
    <n v="23207"/>
    <s v="Rent"/>
    <s v="education"/>
    <n v="778"/>
    <n v="26.6"/>
    <s v="Not Verified"/>
    <d v="2017-12-07T00:00:00"/>
    <s v="Charged Off"/>
    <n v="1"/>
    <s v="Excellent"/>
    <s v="Low"/>
    <s v="Medium"/>
    <s v="Normal"/>
  </r>
  <r>
    <s v="LC008219"/>
    <n v="37159"/>
    <s v="36 months"/>
    <n v="23.15"/>
    <s v="4 years"/>
    <n v="134590"/>
    <s v="Rent"/>
    <s v="credit_card"/>
    <n v="616"/>
    <n v="37.1"/>
    <s v="Not Verified"/>
    <d v="2020-12-25T00:00:00"/>
    <s v="Charged Off"/>
    <n v="1"/>
    <s v="Poor"/>
    <s v="High"/>
    <s v="Very High"/>
    <s v="High Risk"/>
  </r>
  <r>
    <s v="LC008220"/>
    <n v="19000"/>
    <s v="36 months"/>
    <n v="18.16"/>
    <s v="1 year"/>
    <n v="22656"/>
    <s v="Mortgage"/>
    <s v="vacation"/>
    <n v="594"/>
    <n v="35.200000000000003"/>
    <s v="Not Verified"/>
    <d v="2015-11-26T00:00:00"/>
    <s v="Charged Off"/>
    <n v="1"/>
    <s v="Very Poor"/>
    <s v="Low"/>
    <s v="High"/>
    <s v="High Risk"/>
  </r>
  <r>
    <s v="LC008221"/>
    <n v="14806"/>
    <s v="36 months"/>
    <n v="21.71"/>
    <s v="10+ years"/>
    <n v="144564"/>
    <s v="Rent"/>
    <s v="debt_consolidation"/>
    <n v="672"/>
    <n v="24"/>
    <s v="Verified"/>
    <d v="2019-08-12T00:00:00"/>
    <s v="Fully Paid"/>
    <n v="0"/>
    <s v="Fair"/>
    <s v="High"/>
    <s v="Very High"/>
    <s v="Normal"/>
  </r>
  <r>
    <s v="LC008222"/>
    <n v="13809"/>
    <s v="60 months"/>
    <n v="8.93"/>
    <s v="&lt; 1 year"/>
    <n v="37634"/>
    <s v="Rent"/>
    <s v="debt_consolidation"/>
    <n v="845"/>
    <n v="37.9"/>
    <s v="Verified"/>
    <d v="2017-05-31T00:00:00"/>
    <s v="Charged Off"/>
    <n v="1"/>
    <s v="Excellent"/>
    <s v="Lower Middle"/>
    <s v="Low"/>
    <s v="Normal"/>
  </r>
  <r>
    <s v="LC008223"/>
    <n v="15855"/>
    <s v="36 months"/>
    <n v="21.19"/>
    <s v="5 years"/>
    <n v="62772"/>
    <s v="Rent"/>
    <s v="education"/>
    <n v="701"/>
    <n v="12.4"/>
    <s v="Not Verified"/>
    <d v="2018-06-18T00:00:00"/>
    <s v="Fully Paid"/>
    <n v="0"/>
    <s v="Good"/>
    <s v="Upper Middle"/>
    <s v="Very High"/>
    <s v="Normal"/>
  </r>
  <r>
    <s v="LC008224"/>
    <n v="30388"/>
    <s v="36 months"/>
    <n v="14.56"/>
    <s v="4 years"/>
    <n v="46418"/>
    <s v="Mortgage"/>
    <s v="debt_consolidation"/>
    <n v="816"/>
    <n v="36"/>
    <s v="Verified"/>
    <d v="2016-01-30T00:00:00"/>
    <s v="Fully Paid"/>
    <n v="0"/>
    <s v="Excellent"/>
    <s v="Lower Middle"/>
    <s v="Medium"/>
    <s v="Normal"/>
  </r>
  <r>
    <s v="LC008225"/>
    <n v="7458"/>
    <s v="60 months"/>
    <n v="13.3"/>
    <s v="8 years"/>
    <n v="99694"/>
    <s v="Rent"/>
    <s v="car"/>
    <n v="716"/>
    <n v="15.8"/>
    <s v="Verified"/>
    <d v="2018-04-18T00:00:00"/>
    <s v="Fully Paid"/>
    <n v="0"/>
    <s v="Good"/>
    <s v="Upper Middle"/>
    <s v="Medium"/>
    <s v="Normal"/>
  </r>
  <r>
    <s v="LC008226"/>
    <n v="36524"/>
    <s v="36 months"/>
    <n v="21.79"/>
    <s v="6 years"/>
    <n v="134915"/>
    <s v="Rent"/>
    <s v="vacation"/>
    <n v="777"/>
    <n v="6.1"/>
    <s v="Verified"/>
    <d v="2016-11-22T00:00:00"/>
    <s v="Fully Paid"/>
    <n v="0"/>
    <s v="Excellent"/>
    <s v="High"/>
    <s v="Very High"/>
    <s v="Normal"/>
  </r>
  <r>
    <s v="LC008227"/>
    <n v="7853"/>
    <s v="60 months"/>
    <n v="19.809999999999999"/>
    <s v="&lt; 1 year"/>
    <n v="122202"/>
    <s v="Mortgage"/>
    <s v="medical"/>
    <n v="643"/>
    <n v="32.5"/>
    <s v="Not Verified"/>
    <d v="2015-07-10T00:00:00"/>
    <s v="Charged Off"/>
    <n v="1"/>
    <s v="Poor"/>
    <s v="High"/>
    <s v="High"/>
    <s v="High Risk"/>
  </r>
  <r>
    <s v="LC008228"/>
    <n v="33222"/>
    <s v="36 months"/>
    <n v="21.23"/>
    <s v="9 years"/>
    <n v="100632"/>
    <s v="Rent"/>
    <s v="car"/>
    <n v="699"/>
    <n v="37.6"/>
    <s v="Not Verified"/>
    <d v="2019-01-16T00:00:00"/>
    <s v="Charged Off"/>
    <n v="1"/>
    <s v="Fair"/>
    <s v="High"/>
    <s v="Very High"/>
    <s v="Normal"/>
  </r>
  <r>
    <s v="LC008229"/>
    <n v="19320"/>
    <s v="36 months"/>
    <n v="29.13"/>
    <s v="5 years"/>
    <n v="112417"/>
    <s v="Mortgage"/>
    <s v="medical"/>
    <n v="714"/>
    <n v="12.6"/>
    <s v="Verified"/>
    <d v="2018-09-13T00:00:00"/>
    <s v="Fully Paid"/>
    <n v="0"/>
    <s v="Good"/>
    <s v="High"/>
    <s v="Very High"/>
    <s v="Normal"/>
  </r>
  <r>
    <s v="LC008230"/>
    <n v="29618"/>
    <s v="36 months"/>
    <n v="22.53"/>
    <s v="10+ years"/>
    <n v="115645"/>
    <s v="Mortgage"/>
    <s v="small_business"/>
    <n v="681"/>
    <n v="23.7"/>
    <s v="Verified"/>
    <d v="2020-01-04T00:00:00"/>
    <s v="Fully Paid"/>
    <n v="0"/>
    <s v="Fair"/>
    <s v="High"/>
    <s v="Very High"/>
    <s v="Normal"/>
  </r>
  <r>
    <s v="LC008231"/>
    <n v="18352"/>
    <s v="36 months"/>
    <n v="21.02"/>
    <s v="6 years"/>
    <n v="104793"/>
    <s v="Rent"/>
    <s v="vacation"/>
    <n v="643"/>
    <n v="31.2"/>
    <s v="Not Verified"/>
    <d v="2019-02-25T00:00:00"/>
    <s v="Charged Off"/>
    <n v="1"/>
    <s v="Poor"/>
    <s v="High"/>
    <s v="Very High"/>
    <s v="High Risk"/>
  </r>
  <r>
    <s v="LC008232"/>
    <n v="8297"/>
    <s v="36 months"/>
    <n v="20.34"/>
    <s v="2 years"/>
    <n v="129787"/>
    <s v="Own"/>
    <s v="medical"/>
    <n v="805"/>
    <n v="16.600000000000001"/>
    <s v="Not Verified"/>
    <d v="2015-09-08T00:00:00"/>
    <s v="Fully Paid"/>
    <n v="0"/>
    <s v="Excellent"/>
    <s v="High"/>
    <s v="Very High"/>
    <s v="Normal"/>
  </r>
  <r>
    <s v="LC008233"/>
    <n v="28940"/>
    <s v="36 months"/>
    <n v="14.97"/>
    <s v="8 years"/>
    <n v="52720"/>
    <s v="Mortgage"/>
    <s v="education"/>
    <n v="771"/>
    <n v="10.1"/>
    <s v="Not Verified"/>
    <d v="2019-04-23T00:00:00"/>
    <s v="Fully Paid"/>
    <n v="0"/>
    <s v="Excellent"/>
    <s v="Lower Middle"/>
    <s v="Medium"/>
    <s v="Normal"/>
  </r>
  <r>
    <s v="LC008234"/>
    <n v="4203"/>
    <s v="36 months"/>
    <n v="25.98"/>
    <s v="10+ years"/>
    <n v="144139"/>
    <s v="Own"/>
    <s v="debt_consolidation"/>
    <n v="752"/>
    <n v="18.7"/>
    <s v="Verified"/>
    <d v="2018-12-30T00:00:00"/>
    <s v="Fully Paid"/>
    <n v="0"/>
    <s v="Excellent"/>
    <s v="High"/>
    <s v="Very High"/>
    <s v="Normal"/>
  </r>
  <r>
    <s v="LC008235"/>
    <n v="38941"/>
    <s v="36 months"/>
    <n v="14.52"/>
    <s v="10+ years"/>
    <n v="57907"/>
    <s v="Rent"/>
    <s v="car"/>
    <n v="773"/>
    <n v="21"/>
    <s v="Verified"/>
    <d v="2015-02-15T00:00:00"/>
    <s v="Fully Paid"/>
    <n v="0"/>
    <s v="Excellent"/>
    <s v="Lower Middle"/>
    <s v="Medium"/>
    <s v="Normal"/>
  </r>
  <r>
    <s v="LC008236"/>
    <n v="18273"/>
    <s v="36 months"/>
    <n v="22.51"/>
    <s v="1 year"/>
    <n v="92103"/>
    <s v="Mortgage"/>
    <s v="small_business"/>
    <n v="705"/>
    <n v="31"/>
    <s v="Verified"/>
    <d v="2015-11-05T00:00:00"/>
    <s v="Charged Off"/>
    <n v="1"/>
    <s v="Good"/>
    <s v="Upper Middle"/>
    <s v="Very High"/>
    <s v="Normal"/>
  </r>
  <r>
    <s v="LC008237"/>
    <n v="26368"/>
    <s v="36 months"/>
    <n v="12.33"/>
    <s v="&lt; 1 year"/>
    <n v="124860"/>
    <s v="Rent"/>
    <s v="debt_consolidation"/>
    <n v="783"/>
    <n v="12"/>
    <s v="Verified"/>
    <d v="2019-01-08T00:00:00"/>
    <s v="Fully Paid"/>
    <n v="0"/>
    <s v="Excellent"/>
    <s v="High"/>
    <s v="Medium"/>
    <s v="Normal"/>
  </r>
  <r>
    <s v="LC008238"/>
    <n v="12650"/>
    <s v="36 months"/>
    <n v="8.69"/>
    <s v="9 years"/>
    <n v="23460"/>
    <s v="Rent"/>
    <s v="credit_card"/>
    <n v="809"/>
    <n v="33.5"/>
    <s v="Verified"/>
    <d v="2019-07-19T00:00:00"/>
    <s v="Charged Off"/>
    <n v="1"/>
    <s v="Excellent"/>
    <s v="Low"/>
    <s v="Low"/>
    <s v="Normal"/>
  </r>
  <r>
    <s v="LC008239"/>
    <n v="31984"/>
    <s v="36 months"/>
    <n v="8.24"/>
    <s v="9 years"/>
    <n v="112504"/>
    <s v="Mortgage"/>
    <s v="medical"/>
    <n v="606"/>
    <n v="22.6"/>
    <s v="Not Verified"/>
    <d v="2020-06-22T00:00:00"/>
    <s v="Fully Paid"/>
    <n v="0"/>
    <s v="Poor"/>
    <s v="High"/>
    <s v="Low"/>
    <s v="Normal"/>
  </r>
  <r>
    <s v="LC008240"/>
    <n v="8382"/>
    <s v="36 months"/>
    <n v="20.86"/>
    <s v="8 years"/>
    <n v="80041"/>
    <s v="Rent"/>
    <s v="debt_consolidation"/>
    <n v="669"/>
    <n v="36.6"/>
    <s v="Verified"/>
    <d v="2015-12-14T00:00:00"/>
    <s v="Charged Off"/>
    <n v="1"/>
    <s v="Fair"/>
    <s v="Upper Middle"/>
    <s v="Very High"/>
    <s v="Normal"/>
  </r>
  <r>
    <s v="LC008241"/>
    <n v="1801"/>
    <s v="36 months"/>
    <n v="13.2"/>
    <s v="6 years"/>
    <n v="55282"/>
    <s v="Mortgage"/>
    <s v="debt_consolidation"/>
    <n v="626"/>
    <n v="24.8"/>
    <s v="Verified"/>
    <d v="2018-07-12T00:00:00"/>
    <s v="Fully Paid"/>
    <n v="0"/>
    <s v="Poor"/>
    <s v="Lower Middle"/>
    <s v="Medium"/>
    <s v="Normal"/>
  </r>
  <r>
    <s v="LC008242"/>
    <n v="20733"/>
    <s v="36 months"/>
    <n v="11.88"/>
    <s v="9 years"/>
    <n v="57052"/>
    <s v="Rent"/>
    <s v="education"/>
    <n v="694"/>
    <n v="20.6"/>
    <s v="Not Verified"/>
    <d v="2018-01-26T00:00:00"/>
    <s v="Fully Paid"/>
    <n v="0"/>
    <s v="Fair"/>
    <s v="Lower Middle"/>
    <s v="Medium"/>
    <s v="Normal"/>
  </r>
  <r>
    <s v="LC008243"/>
    <n v="10969"/>
    <s v="36 months"/>
    <n v="19.8"/>
    <s v="10+ years"/>
    <n v="50312"/>
    <s v="Mortgage"/>
    <s v="small_business"/>
    <n v="619"/>
    <n v="15"/>
    <s v="Not Verified"/>
    <d v="2015-05-27T00:00:00"/>
    <s v="Charged Off"/>
    <n v="1"/>
    <s v="Poor"/>
    <s v="Lower Middle"/>
    <s v="High"/>
    <s v="High Risk"/>
  </r>
  <r>
    <s v="LC008244"/>
    <n v="36969"/>
    <s v="36 months"/>
    <n v="5.64"/>
    <s v="&lt; 1 year"/>
    <n v="113551"/>
    <s v="Rent"/>
    <s v="small_business"/>
    <n v="648"/>
    <n v="8.6999999999999993"/>
    <s v="Not Verified"/>
    <d v="2016-08-27T00:00:00"/>
    <s v="Fully Paid"/>
    <n v="0"/>
    <s v="Poor"/>
    <s v="High"/>
    <s v="Low"/>
    <s v="Normal"/>
  </r>
  <r>
    <s v="LC008245"/>
    <n v="17733"/>
    <s v="60 months"/>
    <n v="11.16"/>
    <s v="3 years"/>
    <n v="25504"/>
    <s v="Rent"/>
    <s v="vacation"/>
    <n v="739"/>
    <n v="18"/>
    <s v="Not Verified"/>
    <d v="2016-01-11T00:00:00"/>
    <s v="Fully Paid"/>
    <n v="0"/>
    <s v="Good"/>
    <s v="Low"/>
    <s v="Medium"/>
    <s v="Normal"/>
  </r>
  <r>
    <s v="LC008246"/>
    <n v="33449"/>
    <s v="36 months"/>
    <n v="13.51"/>
    <s v="9 years"/>
    <n v="107982"/>
    <s v="Rent"/>
    <s v="credit_card"/>
    <n v="679"/>
    <n v="19.5"/>
    <s v="Verified"/>
    <d v="2020-09-22T00:00:00"/>
    <s v="Fully Paid"/>
    <n v="0"/>
    <s v="Fair"/>
    <s v="High"/>
    <s v="Medium"/>
    <s v="Normal"/>
  </r>
  <r>
    <s v="LC008247"/>
    <n v="27143"/>
    <s v="36 months"/>
    <n v="22.71"/>
    <s v="2 years"/>
    <n v="105089"/>
    <s v="Rent"/>
    <s v="vacation"/>
    <n v="823"/>
    <n v="24.9"/>
    <s v="Not Verified"/>
    <d v="2016-08-07T00:00:00"/>
    <s v="Fully Paid"/>
    <n v="0"/>
    <s v="Excellent"/>
    <s v="High"/>
    <s v="Very High"/>
    <s v="Normal"/>
  </r>
  <r>
    <s v="LC008248"/>
    <n v="26705"/>
    <s v="60 months"/>
    <n v="18.63"/>
    <s v="10+ years"/>
    <n v="149976"/>
    <s v="Rent"/>
    <s v="car"/>
    <n v="616"/>
    <n v="35.1"/>
    <s v="Verified"/>
    <d v="2019-12-04T00:00:00"/>
    <s v="Charged Off"/>
    <n v="1"/>
    <s v="Poor"/>
    <s v="High"/>
    <s v="High"/>
    <s v="High Risk"/>
  </r>
  <r>
    <s v="LC008249"/>
    <n v="29363"/>
    <s v="60 months"/>
    <n v="26.4"/>
    <s v="6 years"/>
    <n v="141101"/>
    <s v="Rent"/>
    <s v="medical"/>
    <n v="722"/>
    <n v="21.2"/>
    <s v="Verified"/>
    <d v="2018-08-03T00:00:00"/>
    <s v="Fully Paid"/>
    <n v="0"/>
    <s v="Good"/>
    <s v="High"/>
    <s v="Very High"/>
    <s v="Normal"/>
  </r>
  <r>
    <s v="LC008250"/>
    <n v="31720"/>
    <s v="60 months"/>
    <n v="13.36"/>
    <s v="4 years"/>
    <n v="37048"/>
    <s v="Mortgage"/>
    <s v="medical"/>
    <n v="844"/>
    <n v="16"/>
    <s v="Verified"/>
    <d v="2020-12-23T00:00:00"/>
    <s v="Fully Paid"/>
    <n v="0"/>
    <s v="Excellent"/>
    <s v="Lower Middle"/>
    <s v="Medium"/>
    <s v="Normal"/>
  </r>
  <r>
    <s v="LC008251"/>
    <n v="10972"/>
    <s v="36 months"/>
    <n v="12.41"/>
    <s v="8 years"/>
    <n v="107257"/>
    <s v="Own"/>
    <s v="medical"/>
    <n v="661"/>
    <n v="35.6"/>
    <s v="Verified"/>
    <d v="2015-01-08T00:00:00"/>
    <s v="Fully Paid"/>
    <n v="0"/>
    <s v="Fair"/>
    <s v="High"/>
    <s v="Medium"/>
    <s v="Normal"/>
  </r>
  <r>
    <s v="LC008252"/>
    <n v="34351"/>
    <s v="36 months"/>
    <n v="5.83"/>
    <s v="10+ years"/>
    <n v="146996"/>
    <s v="Rent"/>
    <s v="car"/>
    <n v="804"/>
    <n v="30.7"/>
    <s v="Verified"/>
    <d v="2018-06-25T00:00:00"/>
    <s v="Fully Paid"/>
    <n v="0"/>
    <s v="Excellent"/>
    <s v="High"/>
    <s v="Low"/>
    <s v="Normal"/>
  </r>
  <r>
    <s v="LC008253"/>
    <n v="37145"/>
    <s v="60 months"/>
    <n v="28.79"/>
    <s v="2 years"/>
    <n v="84783"/>
    <s v="Own"/>
    <s v="small_business"/>
    <n v="716"/>
    <n v="15.7"/>
    <s v="Verified"/>
    <d v="2019-10-11T00:00:00"/>
    <s v="Fully Paid"/>
    <n v="0"/>
    <s v="Good"/>
    <s v="Upper Middle"/>
    <s v="Very High"/>
    <s v="Normal"/>
  </r>
  <r>
    <s v="LC008254"/>
    <n v="23412"/>
    <s v="60 months"/>
    <n v="17.54"/>
    <s v="10+ years"/>
    <n v="133353"/>
    <s v="Mortgage"/>
    <s v="medical"/>
    <n v="620"/>
    <n v="10.8"/>
    <s v="Not Verified"/>
    <d v="2017-01-23T00:00:00"/>
    <s v="Fully Paid"/>
    <n v="0"/>
    <s v="Poor"/>
    <s v="High"/>
    <s v="High"/>
    <s v="High Risk"/>
  </r>
  <r>
    <s v="LC008255"/>
    <n v="25078"/>
    <s v="36 months"/>
    <n v="17.559999999999999"/>
    <s v="5 years"/>
    <n v="135871"/>
    <s v="Own"/>
    <s v="debt_consolidation"/>
    <n v="615"/>
    <n v="15.2"/>
    <s v="Verified"/>
    <d v="2015-08-12T00:00:00"/>
    <s v="Fully Paid"/>
    <n v="0"/>
    <s v="Poor"/>
    <s v="High"/>
    <s v="High"/>
    <s v="High Risk"/>
  </r>
  <r>
    <s v="LC008256"/>
    <n v="23580"/>
    <s v="36 months"/>
    <n v="28.09"/>
    <s v="9 years"/>
    <n v="132107"/>
    <s v="Mortgage"/>
    <s v="home_improvement"/>
    <n v="644"/>
    <n v="9.3000000000000007"/>
    <s v="Verified"/>
    <d v="2016-05-24T00:00:00"/>
    <s v="Charged Off"/>
    <n v="1"/>
    <s v="Poor"/>
    <s v="High"/>
    <s v="Very High"/>
    <s v="High Risk"/>
  </r>
  <r>
    <s v="LC008257"/>
    <n v="15855"/>
    <s v="60 months"/>
    <n v="12.25"/>
    <s v="1 year"/>
    <n v="49100"/>
    <s v="Rent"/>
    <s v="small_business"/>
    <n v="612"/>
    <n v="36.6"/>
    <s v="Not Verified"/>
    <d v="2016-07-11T00:00:00"/>
    <s v="Charged Off"/>
    <n v="1"/>
    <s v="Poor"/>
    <s v="Lower Middle"/>
    <s v="Medium"/>
    <s v="Normal"/>
  </r>
  <r>
    <s v="LC008258"/>
    <n v="37169"/>
    <s v="36 months"/>
    <n v="13.3"/>
    <s v="2 years"/>
    <n v="100447"/>
    <s v="Rent"/>
    <s v="home_improvement"/>
    <n v="644"/>
    <n v="26.4"/>
    <s v="Verified"/>
    <d v="2019-03-26T00:00:00"/>
    <s v="Charged Off"/>
    <n v="1"/>
    <s v="Poor"/>
    <s v="High"/>
    <s v="Medium"/>
    <s v="Normal"/>
  </r>
  <r>
    <s v="LC008259"/>
    <n v="20569"/>
    <s v="36 months"/>
    <n v="21.41"/>
    <s v="3 years"/>
    <n v="125043"/>
    <s v="Rent"/>
    <s v="small_business"/>
    <n v="702"/>
    <n v="35.200000000000003"/>
    <s v="Verified"/>
    <d v="2018-01-13T00:00:00"/>
    <s v="Charged Off"/>
    <n v="1"/>
    <s v="Good"/>
    <s v="High"/>
    <s v="Very High"/>
    <s v="Normal"/>
  </r>
  <r>
    <s v="LC008260"/>
    <n v="26738"/>
    <s v="36 months"/>
    <n v="24.63"/>
    <s v="5 years"/>
    <n v="22632"/>
    <s v="Own"/>
    <s v="medical"/>
    <n v="755"/>
    <n v="33.700000000000003"/>
    <s v="Verified"/>
    <d v="2019-06-22T00:00:00"/>
    <s v="Charged Off"/>
    <n v="1"/>
    <s v="Excellent"/>
    <s v="Low"/>
    <s v="Very High"/>
    <s v="Normal"/>
  </r>
  <r>
    <s v="LC008261"/>
    <n v="7772"/>
    <s v="36 months"/>
    <n v="22.48"/>
    <s v="10+ years"/>
    <n v="68699"/>
    <s v="Rent"/>
    <s v="car"/>
    <n v="653"/>
    <n v="10.4"/>
    <s v="Verified"/>
    <d v="2018-04-01T00:00:00"/>
    <s v="Fully Paid"/>
    <n v="0"/>
    <s v="Fair"/>
    <s v="Upper Middle"/>
    <s v="Very High"/>
    <s v="Normal"/>
  </r>
  <r>
    <s v="LC008262"/>
    <n v="25874"/>
    <s v="36 months"/>
    <n v="24.72"/>
    <s v="&lt; 1 year"/>
    <n v="88601"/>
    <s v="Mortgage"/>
    <s v="debt_consolidation"/>
    <n v="735"/>
    <n v="20.5"/>
    <s v="Verified"/>
    <d v="2019-06-28T00:00:00"/>
    <s v="Fully Paid"/>
    <n v="0"/>
    <s v="Good"/>
    <s v="Upper Middle"/>
    <s v="Very High"/>
    <s v="Normal"/>
  </r>
  <r>
    <s v="LC008263"/>
    <n v="20731"/>
    <s v="36 months"/>
    <n v="19.38"/>
    <s v="5 years"/>
    <n v="120193"/>
    <s v="Rent"/>
    <s v="debt_consolidation"/>
    <n v="595"/>
    <n v="39"/>
    <s v="Not Verified"/>
    <d v="2016-03-22T00:00:00"/>
    <s v="Charged Off"/>
    <n v="1"/>
    <s v="Very Poor"/>
    <s v="High"/>
    <s v="High"/>
    <s v="High Risk"/>
  </r>
  <r>
    <s v="LC008264"/>
    <n v="11131"/>
    <s v="60 months"/>
    <n v="26.57"/>
    <s v="3 years"/>
    <n v="66046"/>
    <s v="Rent"/>
    <s v="vacation"/>
    <n v="605"/>
    <n v="13.2"/>
    <s v="Not Verified"/>
    <d v="2016-12-01T00:00:00"/>
    <s v="Charged Off"/>
    <n v="1"/>
    <s v="Poor"/>
    <s v="Upper Middle"/>
    <s v="Very High"/>
    <s v="High Risk"/>
  </r>
  <r>
    <s v="LC008265"/>
    <n v="1788"/>
    <s v="36 months"/>
    <n v="18.75"/>
    <s v="7 years"/>
    <n v="133298"/>
    <s v="Rent"/>
    <s v="vacation"/>
    <n v="757"/>
    <n v="6.8"/>
    <s v="Not Verified"/>
    <d v="2019-06-19T00:00:00"/>
    <s v="Fully Paid"/>
    <n v="0"/>
    <s v="Excellent"/>
    <s v="High"/>
    <s v="High"/>
    <s v="Normal"/>
  </r>
  <r>
    <s v="LC008266"/>
    <n v="17184"/>
    <s v="36 months"/>
    <n v="10.73"/>
    <s v="8 years"/>
    <n v="47694"/>
    <s v="Rent"/>
    <s v="small_business"/>
    <n v="633"/>
    <n v="17.100000000000001"/>
    <s v="Verified"/>
    <d v="2015-07-26T00:00:00"/>
    <s v="Fully Paid"/>
    <n v="0"/>
    <s v="Poor"/>
    <s v="Lower Middle"/>
    <s v="Medium"/>
    <s v="Normal"/>
  </r>
  <r>
    <s v="LC008267"/>
    <n v="31897"/>
    <s v="60 months"/>
    <n v="18.54"/>
    <s v="7 years"/>
    <n v="130814"/>
    <s v="Rent"/>
    <s v="credit_card"/>
    <n v="785"/>
    <n v="22.9"/>
    <s v="Verified"/>
    <d v="2015-03-11T00:00:00"/>
    <s v="Fully Paid"/>
    <n v="0"/>
    <s v="Excellent"/>
    <s v="High"/>
    <s v="High"/>
    <s v="Normal"/>
  </r>
  <r>
    <s v="LC008268"/>
    <n v="3889"/>
    <s v="36 months"/>
    <n v="22.82"/>
    <s v="7 years"/>
    <n v="37343"/>
    <s v="Rent"/>
    <s v="education"/>
    <n v="720"/>
    <n v="7"/>
    <s v="Verified"/>
    <d v="2015-08-24T00:00:00"/>
    <s v="Charged Off"/>
    <n v="1"/>
    <s v="Good"/>
    <s v="Lower Middle"/>
    <s v="Very High"/>
    <s v="Normal"/>
  </r>
  <r>
    <s v="LC008269"/>
    <n v="10569"/>
    <s v="36 months"/>
    <n v="21.34"/>
    <s v="1 year"/>
    <n v="110269"/>
    <s v="Own"/>
    <s v="small_business"/>
    <n v="772"/>
    <n v="19.899999999999999"/>
    <s v="Verified"/>
    <d v="2018-10-15T00:00:00"/>
    <s v="Fully Paid"/>
    <n v="0"/>
    <s v="Excellent"/>
    <s v="High"/>
    <s v="Very High"/>
    <s v="Normal"/>
  </r>
  <r>
    <s v="LC008270"/>
    <n v="22657"/>
    <s v="36 months"/>
    <n v="11.08"/>
    <s v="9 years"/>
    <n v="35406"/>
    <s v="Own"/>
    <s v="home_improvement"/>
    <n v="786"/>
    <n v="13.9"/>
    <s v="Verified"/>
    <d v="2017-06-28T00:00:00"/>
    <s v="Fully Paid"/>
    <n v="0"/>
    <s v="Excellent"/>
    <s v="Lower Middle"/>
    <s v="Medium"/>
    <s v="Normal"/>
  </r>
  <r>
    <s v="LC008271"/>
    <n v="11141"/>
    <s v="36 months"/>
    <n v="6.03"/>
    <s v="1 year"/>
    <n v="54775"/>
    <s v="Rent"/>
    <s v="medical"/>
    <n v="608"/>
    <n v="12.4"/>
    <s v="Verified"/>
    <d v="2017-09-09T00:00:00"/>
    <s v="Fully Paid"/>
    <n v="0"/>
    <s v="Poor"/>
    <s v="Lower Middle"/>
    <s v="Low"/>
    <s v="Normal"/>
  </r>
  <r>
    <s v="LC008272"/>
    <n v="20656"/>
    <s v="36 months"/>
    <n v="11.31"/>
    <s v="5 years"/>
    <n v="82240"/>
    <s v="Own"/>
    <s v="debt_consolidation"/>
    <n v="738"/>
    <n v="14.2"/>
    <s v="Not Verified"/>
    <d v="2019-01-12T00:00:00"/>
    <s v="Fully Paid"/>
    <n v="0"/>
    <s v="Good"/>
    <s v="Upper Middle"/>
    <s v="Medium"/>
    <s v="Normal"/>
  </r>
  <r>
    <s v="LC008273"/>
    <n v="22618"/>
    <s v="36 months"/>
    <n v="29.6"/>
    <s v="4 years"/>
    <n v="53489"/>
    <s v="Own"/>
    <s v="car"/>
    <n v="847"/>
    <n v="8.6999999999999993"/>
    <s v="Verified"/>
    <d v="2017-05-17T00:00:00"/>
    <s v="Fully Paid"/>
    <n v="0"/>
    <s v="Excellent"/>
    <s v="Lower Middle"/>
    <s v="Very High"/>
    <s v="Normal"/>
  </r>
  <r>
    <s v="LC008274"/>
    <n v="12934"/>
    <s v="60 months"/>
    <n v="9.61"/>
    <s v="5 years"/>
    <n v="93236"/>
    <s v="Own"/>
    <s v="home_improvement"/>
    <n v="648"/>
    <n v="7.7"/>
    <s v="Not Verified"/>
    <d v="2020-11-07T00:00:00"/>
    <s v="Fully Paid"/>
    <n v="0"/>
    <s v="Poor"/>
    <s v="Upper Middle"/>
    <s v="Low"/>
    <s v="Normal"/>
  </r>
  <r>
    <s v="LC008275"/>
    <n v="24286"/>
    <s v="60 months"/>
    <n v="16.61"/>
    <s v="8 years"/>
    <n v="109438"/>
    <s v="Rent"/>
    <s v="education"/>
    <n v="817"/>
    <n v="25.9"/>
    <s v="Not Verified"/>
    <d v="2015-05-18T00:00:00"/>
    <s v="Fully Paid"/>
    <n v="0"/>
    <s v="Excellent"/>
    <s v="High"/>
    <s v="High"/>
    <s v="Normal"/>
  </r>
  <r>
    <s v="LC008276"/>
    <n v="8612"/>
    <s v="36 months"/>
    <n v="20.96"/>
    <s v="9 years"/>
    <n v="100190"/>
    <s v="Rent"/>
    <s v="debt_consolidation"/>
    <n v="611"/>
    <n v="38.200000000000003"/>
    <s v="Not Verified"/>
    <d v="2016-07-04T00:00:00"/>
    <s v="Charged Off"/>
    <n v="1"/>
    <s v="Poor"/>
    <s v="High"/>
    <s v="Very High"/>
    <s v="High Risk"/>
  </r>
  <r>
    <s v="LC008277"/>
    <n v="33069"/>
    <s v="36 months"/>
    <n v="26.99"/>
    <s v="6 years"/>
    <n v="54022"/>
    <s v="Rent"/>
    <s v="home_improvement"/>
    <n v="845"/>
    <n v="33.200000000000003"/>
    <s v="Not Verified"/>
    <d v="2017-12-29T00:00:00"/>
    <s v="Charged Off"/>
    <n v="1"/>
    <s v="Excellent"/>
    <s v="Lower Middle"/>
    <s v="Very High"/>
    <s v="Normal"/>
  </r>
  <r>
    <s v="LC008278"/>
    <n v="17205"/>
    <s v="36 months"/>
    <n v="24.01"/>
    <s v="4 years"/>
    <n v="87881"/>
    <s v="Own"/>
    <s v="debt_consolidation"/>
    <n v="712"/>
    <n v="34.200000000000003"/>
    <s v="Not Verified"/>
    <d v="2015-11-21T00:00:00"/>
    <s v="Charged Off"/>
    <n v="1"/>
    <s v="Good"/>
    <s v="Upper Middle"/>
    <s v="Very High"/>
    <s v="Normal"/>
  </r>
  <r>
    <s v="LC008279"/>
    <n v="28331"/>
    <s v="36 months"/>
    <n v="27.72"/>
    <s v="9 years"/>
    <n v="139228"/>
    <s v="Mortgage"/>
    <s v="medical"/>
    <n v="746"/>
    <n v="30.7"/>
    <s v="Verified"/>
    <d v="2016-04-01T00:00:00"/>
    <s v="Charged Off"/>
    <n v="1"/>
    <s v="Good"/>
    <s v="High"/>
    <s v="Very High"/>
    <s v="Normal"/>
  </r>
  <r>
    <s v="LC008280"/>
    <n v="14934"/>
    <s v="36 months"/>
    <n v="20.11"/>
    <s v="6 years"/>
    <n v="118408"/>
    <s v="Own"/>
    <s v="education"/>
    <n v="595"/>
    <n v="38.5"/>
    <s v="Verified"/>
    <d v="2018-05-03T00:00:00"/>
    <s v="Charged Off"/>
    <n v="1"/>
    <s v="Very Poor"/>
    <s v="High"/>
    <s v="Very High"/>
    <s v="High Risk"/>
  </r>
  <r>
    <s v="LC008281"/>
    <n v="11095"/>
    <s v="60 months"/>
    <n v="26.63"/>
    <s v="7 years"/>
    <n v="54429"/>
    <s v="Rent"/>
    <s v="credit_card"/>
    <n v="829"/>
    <n v="38.299999999999997"/>
    <s v="Verified"/>
    <d v="2015-07-04T00:00:00"/>
    <s v="Charged Off"/>
    <n v="1"/>
    <s v="Excellent"/>
    <s v="Lower Middle"/>
    <s v="Very High"/>
    <s v="Normal"/>
  </r>
  <r>
    <s v="LC008282"/>
    <n v="26958"/>
    <s v="36 months"/>
    <n v="11.6"/>
    <s v="10+ years"/>
    <n v="33170"/>
    <s v="Rent"/>
    <s v="home_improvement"/>
    <n v="681"/>
    <n v="32.200000000000003"/>
    <s v="Verified"/>
    <d v="2015-02-16T00:00:00"/>
    <s v="Charged Off"/>
    <n v="1"/>
    <s v="Fair"/>
    <s v="Lower Middle"/>
    <s v="Medium"/>
    <s v="Normal"/>
  </r>
  <r>
    <s v="LC008283"/>
    <n v="38008"/>
    <s v="36 months"/>
    <n v="15.76"/>
    <s v="&lt; 1 year"/>
    <n v="90954"/>
    <s v="Rent"/>
    <s v="education"/>
    <n v="704"/>
    <n v="30.1"/>
    <s v="Verified"/>
    <d v="2017-08-14T00:00:00"/>
    <s v="Fully Paid"/>
    <n v="0"/>
    <s v="Good"/>
    <s v="Upper Middle"/>
    <s v="High"/>
    <s v="Normal"/>
  </r>
  <r>
    <s v="LC008284"/>
    <n v="19706"/>
    <s v="36 months"/>
    <n v="26.09"/>
    <s v="9 years"/>
    <n v="37475"/>
    <s v="Rent"/>
    <s v="credit_card"/>
    <n v="650"/>
    <n v="15.7"/>
    <s v="Not Verified"/>
    <d v="2016-01-27T00:00:00"/>
    <s v="Charged Off"/>
    <n v="1"/>
    <s v="Fair"/>
    <s v="Lower Middle"/>
    <s v="Very High"/>
    <s v="Normal"/>
  </r>
  <r>
    <s v="LC008285"/>
    <n v="39066"/>
    <s v="36 months"/>
    <n v="13.14"/>
    <s v="10+ years"/>
    <n v="127033"/>
    <s v="Rent"/>
    <s v="credit_card"/>
    <n v="789"/>
    <n v="8.1999999999999993"/>
    <s v="Verified"/>
    <d v="2019-12-22T00:00:00"/>
    <s v="Fully Paid"/>
    <n v="0"/>
    <s v="Excellent"/>
    <s v="High"/>
    <s v="Medium"/>
    <s v="Normal"/>
  </r>
  <r>
    <s v="LC008286"/>
    <n v="32472"/>
    <s v="60 months"/>
    <n v="26.78"/>
    <s v="10+ years"/>
    <n v="47296"/>
    <s v="Rent"/>
    <s v="education"/>
    <n v="662"/>
    <n v="8.3000000000000007"/>
    <s v="Not Verified"/>
    <d v="2018-10-25T00:00:00"/>
    <s v="Fully Paid"/>
    <n v="0"/>
    <s v="Fair"/>
    <s v="Lower Middle"/>
    <s v="Very High"/>
    <s v="Normal"/>
  </r>
  <r>
    <s v="LC008287"/>
    <n v="35629"/>
    <s v="60 months"/>
    <n v="14.08"/>
    <s v="6 years"/>
    <n v="42123"/>
    <s v="Mortgage"/>
    <s v="small_business"/>
    <n v="788"/>
    <n v="30.8"/>
    <s v="Verified"/>
    <d v="2018-10-11T00:00:00"/>
    <s v="Fully Paid"/>
    <n v="0"/>
    <s v="Excellent"/>
    <s v="Lower Middle"/>
    <s v="Medium"/>
    <s v="Normal"/>
  </r>
  <r>
    <s v="LC008288"/>
    <n v="24004"/>
    <s v="36 months"/>
    <n v="14.08"/>
    <s v="3 years"/>
    <n v="147776"/>
    <s v="Rent"/>
    <s v="car"/>
    <n v="593"/>
    <n v="6"/>
    <s v="Not Verified"/>
    <d v="2016-05-02T00:00:00"/>
    <s v="Fully Paid"/>
    <n v="0"/>
    <s v="Very Poor"/>
    <s v="High"/>
    <s v="Medium"/>
    <s v="Normal"/>
  </r>
  <r>
    <s v="LC008289"/>
    <n v="21431"/>
    <s v="36 months"/>
    <n v="12.73"/>
    <s v="4 years"/>
    <n v="26960"/>
    <s v="Own"/>
    <s v="vacation"/>
    <n v="653"/>
    <n v="33.6"/>
    <s v="Verified"/>
    <d v="2015-12-09T00:00:00"/>
    <s v="Charged Off"/>
    <n v="1"/>
    <s v="Fair"/>
    <s v="Low"/>
    <s v="Medium"/>
    <s v="Normal"/>
  </r>
  <r>
    <s v="LC008290"/>
    <n v="39015"/>
    <s v="60 months"/>
    <n v="18.670000000000002"/>
    <s v="1 year"/>
    <n v="68723"/>
    <s v="Own"/>
    <s v="education"/>
    <n v="748"/>
    <n v="17.8"/>
    <s v="Verified"/>
    <d v="2019-07-02T00:00:00"/>
    <s v="Fully Paid"/>
    <n v="0"/>
    <s v="Good"/>
    <s v="Upper Middle"/>
    <s v="High"/>
    <s v="Normal"/>
  </r>
  <r>
    <s v="LC008291"/>
    <n v="35502"/>
    <s v="60 months"/>
    <n v="8.23"/>
    <s v="9 years"/>
    <n v="78408"/>
    <s v="Own"/>
    <s v="debt_consolidation"/>
    <n v="751"/>
    <n v="11.7"/>
    <s v="Verified"/>
    <d v="2018-05-31T00:00:00"/>
    <s v="Fully Paid"/>
    <n v="0"/>
    <s v="Excellent"/>
    <s v="Upper Middle"/>
    <s v="Low"/>
    <s v="Normal"/>
  </r>
  <r>
    <s v="LC008292"/>
    <n v="32385"/>
    <s v="60 months"/>
    <n v="5.92"/>
    <s v="4 years"/>
    <n v="117479"/>
    <s v="Mortgage"/>
    <s v="car"/>
    <n v="705"/>
    <n v="19.3"/>
    <s v="Verified"/>
    <d v="2019-06-22T00:00:00"/>
    <s v="Fully Paid"/>
    <n v="0"/>
    <s v="Good"/>
    <s v="High"/>
    <s v="Low"/>
    <s v="Normal"/>
  </r>
  <r>
    <s v="LC008293"/>
    <n v="5663"/>
    <s v="36 months"/>
    <n v="27.44"/>
    <s v="8 years"/>
    <n v="54339"/>
    <s v="Rent"/>
    <s v="small_business"/>
    <n v="603"/>
    <n v="29.6"/>
    <s v="Verified"/>
    <d v="2020-12-04T00:00:00"/>
    <s v="Charged Off"/>
    <n v="1"/>
    <s v="Poor"/>
    <s v="Lower Middle"/>
    <s v="Very High"/>
    <s v="High Risk"/>
  </r>
  <r>
    <s v="LC008294"/>
    <n v="39677"/>
    <s v="36 months"/>
    <n v="28.22"/>
    <s v="&lt; 1 year"/>
    <n v="55783"/>
    <s v="Rent"/>
    <s v="credit_card"/>
    <n v="766"/>
    <n v="14.6"/>
    <s v="Not Verified"/>
    <d v="2020-02-03T00:00:00"/>
    <s v="Fully Paid"/>
    <n v="0"/>
    <s v="Excellent"/>
    <s v="Lower Middle"/>
    <s v="Very High"/>
    <s v="Normal"/>
  </r>
  <r>
    <s v="LC008295"/>
    <n v="13818"/>
    <s v="36 months"/>
    <n v="6.9"/>
    <s v="2 years"/>
    <n v="92542"/>
    <s v="Mortgage"/>
    <s v="vacation"/>
    <n v="714"/>
    <n v="11.1"/>
    <s v="Verified"/>
    <d v="2020-06-18T00:00:00"/>
    <s v="Fully Paid"/>
    <n v="0"/>
    <s v="Good"/>
    <s v="Upper Middle"/>
    <s v="Low"/>
    <s v="Normal"/>
  </r>
  <r>
    <s v="LC008296"/>
    <n v="23686"/>
    <s v="36 months"/>
    <n v="18.739999999999998"/>
    <s v="3 years"/>
    <n v="39830"/>
    <s v="Rent"/>
    <s v="small_business"/>
    <n v="742"/>
    <n v="30.8"/>
    <s v="Verified"/>
    <d v="2020-03-29T00:00:00"/>
    <s v="Charged Off"/>
    <n v="1"/>
    <s v="Good"/>
    <s v="Lower Middle"/>
    <s v="High"/>
    <s v="Normal"/>
  </r>
  <r>
    <s v="LC008297"/>
    <n v="24977"/>
    <s v="60 months"/>
    <n v="18.489999999999998"/>
    <s v="8 years"/>
    <n v="103349"/>
    <s v="Mortgage"/>
    <s v="vacation"/>
    <n v="845"/>
    <n v="35.799999999999997"/>
    <s v="Verified"/>
    <d v="2016-09-20T00:00:00"/>
    <s v="Charged Off"/>
    <n v="1"/>
    <s v="Excellent"/>
    <s v="High"/>
    <s v="High"/>
    <s v="Normal"/>
  </r>
  <r>
    <s v="LC008298"/>
    <n v="19454"/>
    <s v="36 months"/>
    <n v="14.31"/>
    <s v="1 year"/>
    <n v="101129"/>
    <s v="Rent"/>
    <s v="small_business"/>
    <n v="745"/>
    <n v="25.5"/>
    <s v="Not Verified"/>
    <d v="2015-02-22T00:00:00"/>
    <s v="Fully Paid"/>
    <n v="0"/>
    <s v="Good"/>
    <s v="High"/>
    <s v="Medium"/>
    <s v="Normal"/>
  </r>
  <r>
    <s v="LC008299"/>
    <n v="14358"/>
    <s v="36 months"/>
    <n v="19.22"/>
    <s v="6 years"/>
    <n v="99355"/>
    <s v="Rent"/>
    <s v="vacation"/>
    <n v="677"/>
    <n v="23.3"/>
    <s v="Verified"/>
    <d v="2019-12-16T00:00:00"/>
    <s v="Fully Paid"/>
    <n v="0"/>
    <s v="Fair"/>
    <s v="Upper Middle"/>
    <s v="High"/>
    <s v="Normal"/>
  </r>
  <r>
    <s v="LC008300"/>
    <n v="7668"/>
    <s v="36 months"/>
    <n v="16.45"/>
    <s v="8 years"/>
    <n v="36625"/>
    <s v="Own"/>
    <s v="home_improvement"/>
    <n v="831"/>
    <n v="31.4"/>
    <s v="Verified"/>
    <d v="2020-06-03T00:00:00"/>
    <s v="Charged Off"/>
    <n v="1"/>
    <s v="Excellent"/>
    <s v="Lower Middle"/>
    <s v="High"/>
    <s v="Normal"/>
  </r>
  <r>
    <s v="LC008301"/>
    <n v="10921"/>
    <s v="60 months"/>
    <n v="17.239999999999998"/>
    <s v="9 years"/>
    <n v="125390"/>
    <s v="Rent"/>
    <s v="small_business"/>
    <n v="667"/>
    <n v="30.6"/>
    <s v="Verified"/>
    <d v="2019-04-11T00:00:00"/>
    <s v="Fully Paid"/>
    <n v="0"/>
    <s v="Fair"/>
    <s v="High"/>
    <s v="High"/>
    <s v="Normal"/>
  </r>
  <r>
    <s v="LC008302"/>
    <n v="35959"/>
    <s v="36 months"/>
    <n v="23.88"/>
    <s v="3 years"/>
    <n v="144242"/>
    <s v="Rent"/>
    <s v="small_business"/>
    <n v="699"/>
    <n v="5.2"/>
    <s v="Not Verified"/>
    <d v="2018-05-23T00:00:00"/>
    <s v="Fully Paid"/>
    <n v="0"/>
    <s v="Fair"/>
    <s v="High"/>
    <s v="Very High"/>
    <s v="Normal"/>
  </r>
  <r>
    <s v="LC008303"/>
    <n v="33328"/>
    <s v="36 months"/>
    <n v="18.149999999999999"/>
    <s v="4 years"/>
    <n v="103987"/>
    <s v="Mortgage"/>
    <s v="credit_card"/>
    <n v="629"/>
    <n v="14.9"/>
    <s v="Verified"/>
    <d v="2019-04-27T00:00:00"/>
    <s v="Charged Off"/>
    <n v="1"/>
    <s v="Poor"/>
    <s v="High"/>
    <s v="High"/>
    <s v="High Risk"/>
  </r>
  <r>
    <s v="LC008304"/>
    <n v="9859"/>
    <s v="36 months"/>
    <n v="13.09"/>
    <s v="9 years"/>
    <n v="111990"/>
    <s v="Rent"/>
    <s v="home_improvement"/>
    <n v="620"/>
    <n v="37.6"/>
    <s v="Verified"/>
    <d v="2016-10-07T00:00:00"/>
    <s v="Charged Off"/>
    <n v="1"/>
    <s v="Poor"/>
    <s v="High"/>
    <s v="Medium"/>
    <s v="Normal"/>
  </r>
  <r>
    <s v="LC008305"/>
    <n v="24970"/>
    <s v="36 months"/>
    <n v="19.54"/>
    <s v="3 years"/>
    <n v="142519"/>
    <s v="Own"/>
    <s v="vacation"/>
    <n v="626"/>
    <n v="38.6"/>
    <s v="Not Verified"/>
    <d v="2018-06-28T00:00:00"/>
    <s v="Charged Off"/>
    <n v="1"/>
    <s v="Poor"/>
    <s v="High"/>
    <s v="High"/>
    <s v="High Risk"/>
  </r>
  <r>
    <s v="LC008306"/>
    <n v="9872"/>
    <s v="36 months"/>
    <n v="21.02"/>
    <s v="6 years"/>
    <n v="117149"/>
    <s v="Rent"/>
    <s v="home_improvement"/>
    <n v="837"/>
    <n v="22.9"/>
    <s v="Not Verified"/>
    <d v="2019-10-14T00:00:00"/>
    <s v="Fully Paid"/>
    <n v="0"/>
    <s v="Excellent"/>
    <s v="High"/>
    <s v="Very High"/>
    <s v="Normal"/>
  </r>
  <r>
    <s v="LC008307"/>
    <n v="20230"/>
    <s v="36 months"/>
    <n v="21.56"/>
    <s v="7 years"/>
    <n v="60106"/>
    <s v="Rent"/>
    <s v="small_business"/>
    <n v="749"/>
    <n v="24.6"/>
    <s v="Not Verified"/>
    <d v="2016-09-03T00:00:00"/>
    <s v="Fully Paid"/>
    <n v="0"/>
    <s v="Good"/>
    <s v="Upper Middle"/>
    <s v="Very High"/>
    <s v="Normal"/>
  </r>
  <r>
    <s v="LC008308"/>
    <n v="27708"/>
    <s v="60 months"/>
    <n v="20.46"/>
    <s v="7 years"/>
    <n v="35575"/>
    <s v="Rent"/>
    <s v="education"/>
    <n v="583"/>
    <n v="5"/>
    <s v="Verified"/>
    <d v="2020-07-18T00:00:00"/>
    <s v="Charged Off"/>
    <n v="1"/>
    <s v="Very Poor"/>
    <s v="Lower Middle"/>
    <s v="Very High"/>
    <s v="High Risk"/>
  </r>
  <r>
    <s v="LC008309"/>
    <n v="19847"/>
    <s v="36 months"/>
    <n v="21.62"/>
    <s v="2 years"/>
    <n v="116099"/>
    <s v="Rent"/>
    <s v="small_business"/>
    <n v="580"/>
    <n v="28.5"/>
    <s v="Verified"/>
    <d v="2019-07-19T00:00:00"/>
    <s v="Charged Off"/>
    <n v="1"/>
    <s v="Very Poor"/>
    <s v="High"/>
    <s v="Very High"/>
    <s v="High Risk"/>
  </r>
  <r>
    <s v="LC008310"/>
    <n v="28105"/>
    <s v="36 months"/>
    <n v="12.75"/>
    <s v="1 year"/>
    <n v="63848"/>
    <s v="Rent"/>
    <s v="small_business"/>
    <n v="846"/>
    <n v="12.4"/>
    <s v="Verified"/>
    <d v="2019-02-27T00:00:00"/>
    <s v="Fully Paid"/>
    <n v="0"/>
    <s v="Excellent"/>
    <s v="Upper Middle"/>
    <s v="Medium"/>
    <s v="Normal"/>
  </r>
  <r>
    <s v="LC008311"/>
    <n v="5922"/>
    <s v="60 months"/>
    <n v="16.149999999999999"/>
    <s v="5 years"/>
    <n v="92423"/>
    <s v="Mortgage"/>
    <s v="education"/>
    <n v="691"/>
    <n v="9.5"/>
    <s v="Verified"/>
    <d v="2015-09-03T00:00:00"/>
    <s v="Fully Paid"/>
    <n v="0"/>
    <s v="Fair"/>
    <s v="Upper Middle"/>
    <s v="High"/>
    <s v="Normal"/>
  </r>
  <r>
    <s v="LC008312"/>
    <n v="5392"/>
    <s v="60 months"/>
    <n v="21.72"/>
    <s v="&lt; 1 year"/>
    <n v="57903"/>
    <s v="Own"/>
    <s v="credit_card"/>
    <n v="590"/>
    <n v="15.7"/>
    <s v="Not Verified"/>
    <d v="2018-07-30T00:00:00"/>
    <s v="Charged Off"/>
    <n v="1"/>
    <s v="Very Poor"/>
    <s v="Lower Middle"/>
    <s v="Very High"/>
    <s v="High Risk"/>
  </r>
  <r>
    <s v="LC008313"/>
    <n v="14541"/>
    <s v="36 months"/>
    <n v="23.86"/>
    <s v="8 years"/>
    <n v="109370"/>
    <s v="Mortgage"/>
    <s v="small_business"/>
    <n v="593"/>
    <n v="28.3"/>
    <s v="Verified"/>
    <d v="2018-07-31T00:00:00"/>
    <s v="Charged Off"/>
    <n v="1"/>
    <s v="Very Poor"/>
    <s v="High"/>
    <s v="Very High"/>
    <s v="High Risk"/>
  </r>
  <r>
    <s v="LC008314"/>
    <n v="20551"/>
    <s v="36 months"/>
    <n v="15.85"/>
    <s v="6 years"/>
    <n v="118604"/>
    <s v="Rent"/>
    <s v="education"/>
    <n v="670"/>
    <n v="20.3"/>
    <s v="Verified"/>
    <d v="2018-12-22T00:00:00"/>
    <s v="Fully Paid"/>
    <n v="0"/>
    <s v="Fair"/>
    <s v="High"/>
    <s v="High"/>
    <s v="Normal"/>
  </r>
  <r>
    <s v="LC008315"/>
    <n v="20381"/>
    <s v="36 months"/>
    <n v="14.13"/>
    <s v="7 years"/>
    <n v="97988"/>
    <s v="Rent"/>
    <s v="small_business"/>
    <n v="799"/>
    <n v="17.2"/>
    <s v="Verified"/>
    <d v="2017-07-25T00:00:00"/>
    <s v="Fully Paid"/>
    <n v="0"/>
    <s v="Excellent"/>
    <s v="Upper Middle"/>
    <s v="Medium"/>
    <s v="Normal"/>
  </r>
  <r>
    <s v="LC008316"/>
    <n v="36995"/>
    <s v="36 months"/>
    <n v="22.9"/>
    <s v="6 years"/>
    <n v="121132"/>
    <s v="Own"/>
    <s v="credit_card"/>
    <n v="828"/>
    <n v="30.4"/>
    <s v="Not Verified"/>
    <d v="2016-03-29T00:00:00"/>
    <s v="Charged Off"/>
    <n v="1"/>
    <s v="Excellent"/>
    <s v="High"/>
    <s v="Very High"/>
    <s v="Normal"/>
  </r>
  <r>
    <s v="LC008317"/>
    <n v="23948"/>
    <s v="60 months"/>
    <n v="10.55"/>
    <s v="4 years"/>
    <n v="130258"/>
    <s v="Mortgage"/>
    <s v="vacation"/>
    <n v="652"/>
    <n v="33.5"/>
    <s v="Verified"/>
    <d v="2017-05-22T00:00:00"/>
    <s v="Fully Paid"/>
    <n v="0"/>
    <s v="Fair"/>
    <s v="High"/>
    <s v="Medium"/>
    <s v="Normal"/>
  </r>
  <r>
    <s v="LC008318"/>
    <n v="27728"/>
    <s v="60 months"/>
    <n v="5.24"/>
    <s v="4 years"/>
    <n v="90913"/>
    <s v="Rent"/>
    <s v="small_business"/>
    <n v="725"/>
    <n v="35.4"/>
    <s v="Verified"/>
    <d v="2016-02-10T00:00:00"/>
    <s v="Fully Paid"/>
    <n v="0"/>
    <s v="Good"/>
    <s v="Upper Middle"/>
    <s v="Low"/>
    <s v="Normal"/>
  </r>
  <r>
    <s v="LC008319"/>
    <n v="3024"/>
    <s v="36 months"/>
    <n v="16.78"/>
    <s v="6 years"/>
    <n v="124011"/>
    <s v="Rent"/>
    <s v="vacation"/>
    <n v="640"/>
    <n v="20.6"/>
    <s v="Verified"/>
    <d v="2020-04-28T00:00:00"/>
    <s v="Fully Paid"/>
    <n v="0"/>
    <s v="Poor"/>
    <s v="High"/>
    <s v="High"/>
    <s v="High Risk"/>
  </r>
  <r>
    <s v="LC008320"/>
    <n v="17713"/>
    <s v="36 months"/>
    <n v="9.33"/>
    <s v="6 years"/>
    <n v="113800"/>
    <s v="Rent"/>
    <s v="education"/>
    <n v="606"/>
    <n v="30.1"/>
    <s v="Verified"/>
    <d v="2020-02-07T00:00:00"/>
    <s v="Charged Off"/>
    <n v="1"/>
    <s v="Poor"/>
    <s v="High"/>
    <s v="Low"/>
    <s v="Normal"/>
  </r>
  <r>
    <s v="LC008321"/>
    <n v="3486"/>
    <s v="36 months"/>
    <n v="14.46"/>
    <s v="1 year"/>
    <n v="55168"/>
    <s v="Rent"/>
    <s v="small_business"/>
    <n v="601"/>
    <n v="36"/>
    <s v="Not Verified"/>
    <d v="2015-08-20T00:00:00"/>
    <s v="Charged Off"/>
    <n v="1"/>
    <s v="Poor"/>
    <s v="Lower Middle"/>
    <s v="Medium"/>
    <s v="Normal"/>
  </r>
  <r>
    <s v="LC008322"/>
    <n v="2155"/>
    <s v="36 months"/>
    <n v="12.28"/>
    <s v="1 year"/>
    <n v="105078"/>
    <s v="Mortgage"/>
    <s v="education"/>
    <n v="590"/>
    <n v="36.799999999999997"/>
    <s v="Not Verified"/>
    <d v="2016-04-10T00:00:00"/>
    <s v="Charged Off"/>
    <n v="1"/>
    <s v="Very Poor"/>
    <s v="High"/>
    <s v="Medium"/>
    <s v="Normal"/>
  </r>
  <r>
    <s v="LC008323"/>
    <n v="11082"/>
    <s v="36 months"/>
    <n v="24.43"/>
    <s v="6 years"/>
    <n v="142682"/>
    <s v="Rent"/>
    <s v="vacation"/>
    <n v="703"/>
    <n v="22.2"/>
    <s v="Verified"/>
    <d v="2016-01-06T00:00:00"/>
    <s v="Fully Paid"/>
    <n v="0"/>
    <s v="Good"/>
    <s v="High"/>
    <s v="Very High"/>
    <s v="Normal"/>
  </r>
  <r>
    <s v="LC008324"/>
    <n v="38245"/>
    <s v="36 months"/>
    <n v="13.29"/>
    <s v="4 years"/>
    <n v="135708"/>
    <s v="Rent"/>
    <s v="home_improvement"/>
    <n v="703"/>
    <n v="17.399999999999999"/>
    <s v="Not Verified"/>
    <d v="2017-01-09T00:00:00"/>
    <s v="Fully Paid"/>
    <n v="0"/>
    <s v="Good"/>
    <s v="High"/>
    <s v="Medium"/>
    <s v="Normal"/>
  </r>
  <r>
    <s v="LC008325"/>
    <n v="19569"/>
    <s v="36 months"/>
    <n v="21.02"/>
    <s v="1 year"/>
    <n v="119853"/>
    <s v="Own"/>
    <s v="car"/>
    <n v="765"/>
    <n v="36.5"/>
    <s v="Not Verified"/>
    <d v="2016-04-09T00:00:00"/>
    <s v="Charged Off"/>
    <n v="1"/>
    <s v="Excellent"/>
    <s v="High"/>
    <s v="Very High"/>
    <s v="Normal"/>
  </r>
  <r>
    <s v="LC008326"/>
    <n v="8086"/>
    <s v="36 months"/>
    <n v="21.85"/>
    <s v="&lt; 1 year"/>
    <n v="63878"/>
    <s v="Rent"/>
    <s v="education"/>
    <n v="677"/>
    <n v="14.2"/>
    <s v="Not Verified"/>
    <d v="2015-12-29T00:00:00"/>
    <s v="Fully Paid"/>
    <n v="0"/>
    <s v="Fair"/>
    <s v="Upper Middle"/>
    <s v="Very High"/>
    <s v="Normal"/>
  </r>
  <r>
    <s v="LC008327"/>
    <n v="3317"/>
    <s v="36 months"/>
    <n v="16.41"/>
    <s v="8 years"/>
    <n v="99792"/>
    <s v="Mortgage"/>
    <s v="medical"/>
    <n v="655"/>
    <n v="32.9"/>
    <s v="Not Verified"/>
    <d v="2019-07-16T00:00:00"/>
    <s v="Fully Paid"/>
    <n v="0"/>
    <s v="Fair"/>
    <s v="Upper Middle"/>
    <s v="High"/>
    <s v="Normal"/>
  </r>
  <r>
    <s v="LC008328"/>
    <n v="37389"/>
    <s v="36 months"/>
    <n v="7.03"/>
    <s v="10+ years"/>
    <n v="93501"/>
    <s v="Mortgage"/>
    <s v="medical"/>
    <n v="711"/>
    <n v="36.799999999999997"/>
    <s v="Not Verified"/>
    <d v="2016-05-02T00:00:00"/>
    <s v="Fully Paid"/>
    <n v="0"/>
    <s v="Good"/>
    <s v="Upper Middle"/>
    <s v="Low"/>
    <s v="Normal"/>
  </r>
  <r>
    <s v="LC008329"/>
    <n v="5491"/>
    <s v="36 months"/>
    <n v="22.51"/>
    <s v="7 years"/>
    <n v="26902"/>
    <s v="Rent"/>
    <s v="medical"/>
    <n v="773"/>
    <n v="30.9"/>
    <s v="Verified"/>
    <d v="2020-04-23T00:00:00"/>
    <s v="Charged Off"/>
    <n v="1"/>
    <s v="Excellent"/>
    <s v="Low"/>
    <s v="Very High"/>
    <s v="Normal"/>
  </r>
  <r>
    <s v="LC008330"/>
    <n v="16916"/>
    <s v="60 months"/>
    <n v="6.88"/>
    <s v="1 year"/>
    <n v="102797"/>
    <s v="Own"/>
    <s v="education"/>
    <n v="725"/>
    <n v="28.8"/>
    <s v="Verified"/>
    <d v="2018-10-28T00:00:00"/>
    <s v="Fully Paid"/>
    <n v="0"/>
    <s v="Good"/>
    <s v="High"/>
    <s v="Low"/>
    <s v="Normal"/>
  </r>
  <r>
    <s v="LC008331"/>
    <n v="16248"/>
    <s v="36 months"/>
    <n v="7.48"/>
    <s v="1 year"/>
    <n v="100624"/>
    <s v="Rent"/>
    <s v="credit_card"/>
    <n v="839"/>
    <n v="6.8"/>
    <s v="Verified"/>
    <d v="2018-04-18T00:00:00"/>
    <s v="Fully Paid"/>
    <n v="0"/>
    <s v="Excellent"/>
    <s v="High"/>
    <s v="Low"/>
    <s v="Normal"/>
  </r>
  <r>
    <s v="LC008332"/>
    <n v="3511"/>
    <s v="36 months"/>
    <n v="9.9"/>
    <s v="2 years"/>
    <n v="92545"/>
    <s v="Rent"/>
    <s v="home_improvement"/>
    <n v="823"/>
    <n v="12.1"/>
    <s v="Verified"/>
    <d v="2020-03-17T00:00:00"/>
    <s v="Fully Paid"/>
    <n v="0"/>
    <s v="Excellent"/>
    <s v="Upper Middle"/>
    <s v="Low"/>
    <s v="Normal"/>
  </r>
  <r>
    <s v="LC008333"/>
    <n v="25226"/>
    <s v="36 months"/>
    <n v="12.01"/>
    <s v="3 years"/>
    <n v="39464"/>
    <s v="Own"/>
    <s v="medical"/>
    <n v="813"/>
    <n v="28.3"/>
    <s v="Verified"/>
    <d v="2020-01-14T00:00:00"/>
    <s v="Charged Off"/>
    <n v="1"/>
    <s v="Excellent"/>
    <s v="Lower Middle"/>
    <s v="Medium"/>
    <s v="Normal"/>
  </r>
  <r>
    <s v="LC008334"/>
    <n v="26025"/>
    <s v="36 months"/>
    <n v="26.16"/>
    <s v="8 years"/>
    <n v="23534"/>
    <s v="Own"/>
    <s v="vacation"/>
    <n v="790"/>
    <n v="32.5"/>
    <s v="Not Verified"/>
    <d v="2017-03-23T00:00:00"/>
    <s v="Charged Off"/>
    <n v="1"/>
    <s v="Excellent"/>
    <s v="Low"/>
    <s v="Very High"/>
    <s v="Normal"/>
  </r>
  <r>
    <s v="LC008335"/>
    <n v="8848"/>
    <s v="36 months"/>
    <n v="21.87"/>
    <s v="5 years"/>
    <n v="97335"/>
    <s v="Own"/>
    <s v="home_improvement"/>
    <n v="747"/>
    <n v="7.2"/>
    <s v="Verified"/>
    <d v="2018-10-23T00:00:00"/>
    <s v="Fully Paid"/>
    <n v="0"/>
    <s v="Good"/>
    <s v="Upper Middle"/>
    <s v="Very High"/>
    <s v="Normal"/>
  </r>
  <r>
    <s v="LC008336"/>
    <n v="15274"/>
    <s v="36 months"/>
    <n v="14.68"/>
    <s v="2 years"/>
    <n v="27791"/>
    <s v="Mortgage"/>
    <s v="car"/>
    <n v="758"/>
    <n v="5.7"/>
    <s v="Not Verified"/>
    <d v="2015-10-16T00:00:00"/>
    <s v="Fully Paid"/>
    <n v="0"/>
    <s v="Excellent"/>
    <s v="Low"/>
    <s v="Medium"/>
    <s v="Normal"/>
  </r>
  <r>
    <s v="LC008337"/>
    <n v="31958"/>
    <s v="36 months"/>
    <n v="29.47"/>
    <s v="7 years"/>
    <n v="29512"/>
    <s v="Rent"/>
    <s v="car"/>
    <n v="812"/>
    <n v="15.9"/>
    <s v="Verified"/>
    <d v="2019-05-14T00:00:00"/>
    <s v="Charged Off"/>
    <n v="1"/>
    <s v="Excellent"/>
    <s v="Low"/>
    <s v="Very High"/>
    <s v="Normal"/>
  </r>
  <r>
    <s v="LC008338"/>
    <n v="36233"/>
    <s v="36 months"/>
    <n v="11.09"/>
    <s v="5 years"/>
    <n v="116187"/>
    <s v="Own"/>
    <s v="car"/>
    <n v="730"/>
    <n v="27.6"/>
    <s v="Not Verified"/>
    <d v="2016-06-30T00:00:00"/>
    <s v="Fully Paid"/>
    <n v="0"/>
    <s v="Good"/>
    <s v="High"/>
    <s v="Medium"/>
    <s v="Normal"/>
  </r>
  <r>
    <s v="LC008339"/>
    <n v="17304"/>
    <s v="36 months"/>
    <n v="20.25"/>
    <s v="7 years"/>
    <n v="41720"/>
    <s v="Mortgage"/>
    <s v="vacation"/>
    <n v="720"/>
    <n v="22.9"/>
    <s v="Verified"/>
    <d v="2020-10-06T00:00:00"/>
    <s v="Fully Paid"/>
    <n v="0"/>
    <s v="Good"/>
    <s v="Lower Middle"/>
    <s v="Very High"/>
    <s v="Normal"/>
  </r>
  <r>
    <s v="LC008340"/>
    <n v="12294"/>
    <s v="36 months"/>
    <n v="26.18"/>
    <s v="9 years"/>
    <n v="34563"/>
    <s v="Rent"/>
    <s v="small_business"/>
    <n v="836"/>
    <n v="5.3"/>
    <s v="Verified"/>
    <d v="2017-03-02T00:00:00"/>
    <s v="Charged Off"/>
    <n v="1"/>
    <s v="Excellent"/>
    <s v="Lower Middle"/>
    <s v="Very High"/>
    <s v="Normal"/>
  </r>
  <r>
    <s v="LC008341"/>
    <n v="27425"/>
    <s v="60 months"/>
    <n v="25.05"/>
    <s v="1 year"/>
    <n v="72255"/>
    <s v="Mortgage"/>
    <s v="education"/>
    <n v="717"/>
    <n v="10.3"/>
    <s v="Verified"/>
    <d v="2015-06-08T00:00:00"/>
    <s v="Fully Paid"/>
    <n v="0"/>
    <s v="Good"/>
    <s v="Upper Middle"/>
    <s v="Very High"/>
    <s v="Normal"/>
  </r>
  <r>
    <s v="LC008342"/>
    <n v="4175"/>
    <s v="36 months"/>
    <n v="7.26"/>
    <s v="7 years"/>
    <n v="147406"/>
    <s v="Rent"/>
    <s v="small_business"/>
    <n v="803"/>
    <n v="31.3"/>
    <s v="Verified"/>
    <d v="2015-02-01T00:00:00"/>
    <s v="Fully Paid"/>
    <n v="0"/>
    <s v="Excellent"/>
    <s v="High"/>
    <s v="Low"/>
    <s v="Normal"/>
  </r>
  <r>
    <s v="LC008343"/>
    <n v="28775"/>
    <s v="36 months"/>
    <n v="22.43"/>
    <s v="10+ years"/>
    <n v="104756"/>
    <s v="Mortgage"/>
    <s v="credit_card"/>
    <n v="601"/>
    <n v="15.4"/>
    <s v="Not Verified"/>
    <d v="2020-07-26T00:00:00"/>
    <s v="Charged Off"/>
    <n v="1"/>
    <s v="Poor"/>
    <s v="High"/>
    <s v="Very High"/>
    <s v="High Risk"/>
  </r>
  <r>
    <s v="LC008344"/>
    <n v="10425"/>
    <s v="36 months"/>
    <n v="11.45"/>
    <s v="4 years"/>
    <n v="124617"/>
    <s v="Mortgage"/>
    <s v="medical"/>
    <n v="668"/>
    <n v="9.1"/>
    <s v="Not Verified"/>
    <d v="2016-09-26T00:00:00"/>
    <s v="Fully Paid"/>
    <n v="0"/>
    <s v="Fair"/>
    <s v="High"/>
    <s v="Medium"/>
    <s v="Normal"/>
  </r>
  <r>
    <s v="LC008345"/>
    <n v="27013"/>
    <s v="36 months"/>
    <n v="13.89"/>
    <s v="9 years"/>
    <n v="82694"/>
    <s v="Own"/>
    <s v="debt_consolidation"/>
    <n v="846"/>
    <n v="6.8"/>
    <s v="Not Verified"/>
    <d v="2019-11-22T00:00:00"/>
    <s v="Fully Paid"/>
    <n v="0"/>
    <s v="Excellent"/>
    <s v="Upper Middle"/>
    <s v="Medium"/>
    <s v="Normal"/>
  </r>
  <r>
    <s v="LC008346"/>
    <n v="28928"/>
    <s v="36 months"/>
    <n v="17.22"/>
    <s v="3 years"/>
    <n v="104037"/>
    <s v="Rent"/>
    <s v="medical"/>
    <n v="654"/>
    <n v="34.799999999999997"/>
    <s v="Verified"/>
    <d v="2020-09-25T00:00:00"/>
    <s v="Fully Paid"/>
    <n v="0"/>
    <s v="Fair"/>
    <s v="High"/>
    <s v="High"/>
    <s v="Normal"/>
  </r>
  <r>
    <s v="LC008347"/>
    <n v="9210"/>
    <s v="36 months"/>
    <n v="24.77"/>
    <s v="2 years"/>
    <n v="62094"/>
    <s v="Rent"/>
    <s v="small_business"/>
    <n v="669"/>
    <n v="21.5"/>
    <s v="Verified"/>
    <d v="2019-01-14T00:00:00"/>
    <s v="Fully Paid"/>
    <n v="0"/>
    <s v="Fair"/>
    <s v="Upper Middle"/>
    <s v="Very High"/>
    <s v="Normal"/>
  </r>
  <r>
    <s v="LC008348"/>
    <n v="3759"/>
    <s v="60 months"/>
    <n v="9.16"/>
    <s v="8 years"/>
    <n v="80504"/>
    <s v="Rent"/>
    <s v="medical"/>
    <n v="736"/>
    <n v="22.6"/>
    <s v="Not Verified"/>
    <d v="2015-01-08T00:00:00"/>
    <s v="Fully Paid"/>
    <n v="0"/>
    <s v="Good"/>
    <s v="Upper Middle"/>
    <s v="Low"/>
    <s v="Normal"/>
  </r>
  <r>
    <s v="LC008349"/>
    <n v="17091"/>
    <s v="36 months"/>
    <n v="7.71"/>
    <s v="9 years"/>
    <n v="114209"/>
    <s v="Own"/>
    <s v="credit_card"/>
    <n v="737"/>
    <n v="7.1"/>
    <s v="Not Verified"/>
    <d v="2015-08-15T00:00:00"/>
    <s v="Fully Paid"/>
    <n v="0"/>
    <s v="Good"/>
    <s v="High"/>
    <s v="Low"/>
    <s v="Normal"/>
  </r>
  <r>
    <s v="LC008350"/>
    <n v="1002"/>
    <s v="36 months"/>
    <n v="8.84"/>
    <s v="6 years"/>
    <n v="50622"/>
    <s v="Rent"/>
    <s v="vacation"/>
    <n v="644"/>
    <n v="22.1"/>
    <s v="Not Verified"/>
    <d v="2019-07-18T00:00:00"/>
    <s v="Fully Paid"/>
    <n v="0"/>
    <s v="Poor"/>
    <s v="Lower Middle"/>
    <s v="Low"/>
    <s v="Normal"/>
  </r>
  <r>
    <s v="LC008351"/>
    <n v="31160"/>
    <s v="36 months"/>
    <n v="10.46"/>
    <s v="6 years"/>
    <n v="146007"/>
    <s v="Own"/>
    <s v="home_improvement"/>
    <n v="585"/>
    <n v="27.6"/>
    <s v="Not Verified"/>
    <d v="2016-03-18T00:00:00"/>
    <s v="Charged Off"/>
    <n v="1"/>
    <s v="Very Poor"/>
    <s v="High"/>
    <s v="Medium"/>
    <s v="Normal"/>
  </r>
  <r>
    <s v="LC008352"/>
    <n v="21707"/>
    <s v="36 months"/>
    <n v="6.49"/>
    <s v="5 years"/>
    <n v="88253"/>
    <s v="Rent"/>
    <s v="car"/>
    <n v="656"/>
    <n v="9.3000000000000007"/>
    <s v="Verified"/>
    <d v="2015-12-24T00:00:00"/>
    <s v="Fully Paid"/>
    <n v="0"/>
    <s v="Fair"/>
    <s v="Upper Middle"/>
    <s v="Low"/>
    <s v="Normal"/>
  </r>
  <r>
    <s v="LC008353"/>
    <n v="16248"/>
    <s v="36 months"/>
    <n v="28.16"/>
    <s v="8 years"/>
    <n v="110046"/>
    <s v="Rent"/>
    <s v="debt_consolidation"/>
    <n v="670"/>
    <n v="36.6"/>
    <s v="Verified"/>
    <d v="2020-06-10T00:00:00"/>
    <s v="Charged Off"/>
    <n v="1"/>
    <s v="Fair"/>
    <s v="High"/>
    <s v="Very High"/>
    <s v="Normal"/>
  </r>
  <r>
    <s v="LC008354"/>
    <n v="6773"/>
    <s v="60 months"/>
    <n v="12.98"/>
    <s v="2 years"/>
    <n v="42798"/>
    <s v="Rent"/>
    <s v="home_improvement"/>
    <n v="707"/>
    <n v="32.4"/>
    <s v="Verified"/>
    <d v="2015-04-08T00:00:00"/>
    <s v="Fully Paid"/>
    <n v="0"/>
    <s v="Good"/>
    <s v="Lower Middle"/>
    <s v="Medium"/>
    <s v="Normal"/>
  </r>
  <r>
    <s v="LC008355"/>
    <n v="13786"/>
    <s v="36 months"/>
    <n v="9.42"/>
    <s v="&lt; 1 year"/>
    <n v="109361"/>
    <s v="Own"/>
    <s v="car"/>
    <n v="696"/>
    <n v="33.1"/>
    <s v="Verified"/>
    <d v="2016-05-19T00:00:00"/>
    <s v="Fully Paid"/>
    <n v="0"/>
    <s v="Fair"/>
    <s v="High"/>
    <s v="Low"/>
    <s v="Normal"/>
  </r>
  <r>
    <s v="LC008356"/>
    <n v="16037"/>
    <s v="60 months"/>
    <n v="20.95"/>
    <s v="6 years"/>
    <n v="47167"/>
    <s v="Mortgage"/>
    <s v="small_business"/>
    <n v="804"/>
    <n v="23.8"/>
    <s v="Verified"/>
    <d v="2015-11-13T00:00:00"/>
    <s v="Fully Paid"/>
    <n v="0"/>
    <s v="Excellent"/>
    <s v="Lower Middle"/>
    <s v="Very High"/>
    <s v="Normal"/>
  </r>
  <r>
    <s v="LC008357"/>
    <n v="2885"/>
    <s v="36 months"/>
    <n v="24.67"/>
    <s v="8 years"/>
    <n v="67373"/>
    <s v="Rent"/>
    <s v="medical"/>
    <n v="593"/>
    <n v="16.7"/>
    <s v="Verified"/>
    <d v="2015-01-16T00:00:00"/>
    <s v="Charged Off"/>
    <n v="1"/>
    <s v="Very Poor"/>
    <s v="Upper Middle"/>
    <s v="Very High"/>
    <s v="High Risk"/>
  </r>
  <r>
    <s v="LC008358"/>
    <n v="17331"/>
    <s v="60 months"/>
    <n v="23.83"/>
    <s v="5 years"/>
    <n v="28381"/>
    <s v="Rent"/>
    <s v="debt_consolidation"/>
    <n v="753"/>
    <n v="27.4"/>
    <s v="Verified"/>
    <d v="2019-10-04T00:00:00"/>
    <s v="Charged Off"/>
    <n v="1"/>
    <s v="Excellent"/>
    <s v="Low"/>
    <s v="Very High"/>
    <s v="Normal"/>
  </r>
  <r>
    <s v="LC008359"/>
    <n v="23495"/>
    <s v="60 months"/>
    <n v="22.97"/>
    <s v="9 years"/>
    <n v="30961"/>
    <s v="Mortgage"/>
    <s v="credit_card"/>
    <n v="729"/>
    <n v="12.9"/>
    <s v="Not Verified"/>
    <d v="2016-06-09T00:00:00"/>
    <s v="Charged Off"/>
    <n v="1"/>
    <s v="Good"/>
    <s v="Lower Middle"/>
    <s v="Very High"/>
    <s v="Normal"/>
  </r>
  <r>
    <s v="LC008360"/>
    <n v="14450"/>
    <s v="60 months"/>
    <n v="6.26"/>
    <s v="1 year"/>
    <n v="146434"/>
    <s v="Rent"/>
    <s v="medical"/>
    <n v="767"/>
    <n v="9.8000000000000007"/>
    <s v="Verified"/>
    <d v="2016-01-26T00:00:00"/>
    <s v="Fully Paid"/>
    <n v="0"/>
    <s v="Excellent"/>
    <s v="High"/>
    <s v="Low"/>
    <s v="Normal"/>
  </r>
  <r>
    <s v="LC008361"/>
    <n v="10491"/>
    <s v="60 months"/>
    <n v="24.55"/>
    <s v="7 years"/>
    <n v="121683"/>
    <s v="Mortgage"/>
    <s v="home_improvement"/>
    <n v="664"/>
    <n v="23.8"/>
    <s v="Verified"/>
    <d v="2016-03-18T00:00:00"/>
    <s v="Fully Paid"/>
    <n v="0"/>
    <s v="Fair"/>
    <s v="High"/>
    <s v="Very High"/>
    <s v="Normal"/>
  </r>
  <r>
    <s v="LC008362"/>
    <n v="10268"/>
    <s v="36 months"/>
    <n v="17.55"/>
    <s v="8 years"/>
    <n v="146997"/>
    <s v="Own"/>
    <s v="education"/>
    <n v="699"/>
    <n v="21.8"/>
    <s v="Not Verified"/>
    <d v="2016-04-08T00:00:00"/>
    <s v="Fully Paid"/>
    <n v="0"/>
    <s v="Fair"/>
    <s v="High"/>
    <s v="High"/>
    <s v="Normal"/>
  </r>
  <r>
    <s v="LC008363"/>
    <n v="28757"/>
    <s v="36 months"/>
    <n v="21.23"/>
    <s v="9 years"/>
    <n v="34349"/>
    <s v="Rent"/>
    <s v="small_business"/>
    <n v="722"/>
    <n v="10.3"/>
    <s v="Not Verified"/>
    <d v="2019-10-01T00:00:00"/>
    <s v="Charged Off"/>
    <n v="1"/>
    <s v="Good"/>
    <s v="Lower Middle"/>
    <s v="Very High"/>
    <s v="Normal"/>
  </r>
  <r>
    <s v="LC008364"/>
    <n v="7791"/>
    <s v="36 months"/>
    <n v="28.91"/>
    <s v="7 years"/>
    <n v="130053"/>
    <s v="Own"/>
    <s v="medical"/>
    <n v="819"/>
    <n v="23.6"/>
    <s v="Verified"/>
    <d v="2018-06-19T00:00:00"/>
    <s v="Fully Paid"/>
    <n v="0"/>
    <s v="Excellent"/>
    <s v="High"/>
    <s v="Very High"/>
    <s v="Normal"/>
  </r>
  <r>
    <s v="LC008365"/>
    <n v="29314"/>
    <s v="36 months"/>
    <n v="25.27"/>
    <s v="8 years"/>
    <n v="132333"/>
    <s v="Mortgage"/>
    <s v="debt_consolidation"/>
    <n v="791"/>
    <n v="24.1"/>
    <s v="Verified"/>
    <d v="2016-02-16T00:00:00"/>
    <s v="Fully Paid"/>
    <n v="0"/>
    <s v="Excellent"/>
    <s v="High"/>
    <s v="Very High"/>
    <s v="Normal"/>
  </r>
  <r>
    <s v="LC008366"/>
    <n v="29583"/>
    <s v="60 months"/>
    <n v="25.63"/>
    <s v="&lt; 1 year"/>
    <n v="119873"/>
    <s v="Mortgage"/>
    <s v="debt_consolidation"/>
    <n v="763"/>
    <n v="35.5"/>
    <s v="Verified"/>
    <d v="2018-06-15T00:00:00"/>
    <s v="Charged Off"/>
    <n v="1"/>
    <s v="Excellent"/>
    <s v="High"/>
    <s v="Very High"/>
    <s v="Normal"/>
  </r>
  <r>
    <s v="LC008367"/>
    <n v="22550"/>
    <s v="36 months"/>
    <n v="9.5399999999999991"/>
    <s v="2 years"/>
    <n v="105845"/>
    <s v="Own"/>
    <s v="medical"/>
    <n v="770"/>
    <n v="31.6"/>
    <s v="Not Verified"/>
    <d v="2020-12-21T00:00:00"/>
    <s v="Fully Paid"/>
    <n v="0"/>
    <s v="Excellent"/>
    <s v="High"/>
    <s v="Low"/>
    <s v="Normal"/>
  </r>
  <r>
    <s v="LC008368"/>
    <n v="1093"/>
    <s v="36 months"/>
    <n v="16.91"/>
    <s v="2 years"/>
    <n v="37871"/>
    <s v="Own"/>
    <s v="small_business"/>
    <n v="605"/>
    <n v="12.6"/>
    <s v="Verified"/>
    <d v="2019-09-13T00:00:00"/>
    <s v="Charged Off"/>
    <n v="1"/>
    <s v="Poor"/>
    <s v="Lower Middle"/>
    <s v="High"/>
    <s v="High Risk"/>
  </r>
  <r>
    <s v="LC008369"/>
    <n v="36755"/>
    <s v="36 months"/>
    <n v="28.73"/>
    <s v="8 years"/>
    <n v="45143"/>
    <s v="Rent"/>
    <s v="medical"/>
    <n v="704"/>
    <n v="33.6"/>
    <s v="Verified"/>
    <d v="2018-01-06T00:00:00"/>
    <s v="Charged Off"/>
    <n v="1"/>
    <s v="Good"/>
    <s v="Lower Middle"/>
    <s v="Very High"/>
    <s v="Normal"/>
  </r>
  <r>
    <s v="LC008370"/>
    <n v="10967"/>
    <s v="60 months"/>
    <n v="19.57"/>
    <s v="2 years"/>
    <n v="40207"/>
    <s v="Rent"/>
    <s v="credit_card"/>
    <n v="821"/>
    <n v="38.9"/>
    <s v="Not Verified"/>
    <d v="2017-09-27T00:00:00"/>
    <s v="Charged Off"/>
    <n v="1"/>
    <s v="Excellent"/>
    <s v="Lower Middle"/>
    <s v="High"/>
    <s v="Normal"/>
  </r>
  <r>
    <s v="LC008371"/>
    <n v="17218"/>
    <s v="60 months"/>
    <n v="7.56"/>
    <s v="9 years"/>
    <n v="83412"/>
    <s v="Rent"/>
    <s v="credit_card"/>
    <n v="616"/>
    <n v="30.1"/>
    <s v="Verified"/>
    <d v="2018-09-03T00:00:00"/>
    <s v="Charged Off"/>
    <n v="1"/>
    <s v="Poor"/>
    <s v="Upper Middle"/>
    <s v="Low"/>
    <s v="Normal"/>
  </r>
  <r>
    <s v="LC008372"/>
    <n v="9627"/>
    <s v="36 months"/>
    <n v="23.3"/>
    <s v="&lt; 1 year"/>
    <n v="89040"/>
    <s v="Mortgage"/>
    <s v="home_improvement"/>
    <n v="800"/>
    <n v="32.5"/>
    <s v="Not Verified"/>
    <d v="2018-10-03T00:00:00"/>
    <s v="Charged Off"/>
    <n v="1"/>
    <s v="Excellent"/>
    <s v="Upper Middle"/>
    <s v="Very High"/>
    <s v="Normal"/>
  </r>
  <r>
    <s v="LC008373"/>
    <n v="5947"/>
    <s v="36 months"/>
    <n v="6.07"/>
    <s v="2 years"/>
    <n v="22622"/>
    <s v="Rent"/>
    <s v="education"/>
    <n v="826"/>
    <n v="14.3"/>
    <s v="Not Verified"/>
    <d v="2016-03-22T00:00:00"/>
    <s v="Fully Paid"/>
    <n v="0"/>
    <s v="Excellent"/>
    <s v="Low"/>
    <s v="Low"/>
    <s v="Normal"/>
  </r>
  <r>
    <s v="LC008374"/>
    <n v="24178"/>
    <s v="36 months"/>
    <n v="23.56"/>
    <s v="1 year"/>
    <n v="123823"/>
    <s v="Rent"/>
    <s v="car"/>
    <n v="707"/>
    <n v="39.700000000000003"/>
    <s v="Verified"/>
    <d v="2015-06-22T00:00:00"/>
    <s v="Charged Off"/>
    <n v="1"/>
    <s v="Good"/>
    <s v="High"/>
    <s v="Very High"/>
    <s v="Normal"/>
  </r>
  <r>
    <s v="LC008375"/>
    <n v="29876"/>
    <s v="36 months"/>
    <n v="26.99"/>
    <s v="8 years"/>
    <n v="141423"/>
    <s v="Rent"/>
    <s v="medical"/>
    <n v="686"/>
    <n v="11.2"/>
    <s v="Verified"/>
    <d v="2017-08-06T00:00:00"/>
    <s v="Fully Paid"/>
    <n v="0"/>
    <s v="Fair"/>
    <s v="High"/>
    <s v="Very High"/>
    <s v="Normal"/>
  </r>
  <r>
    <s v="LC008376"/>
    <n v="23908"/>
    <s v="36 months"/>
    <n v="15.63"/>
    <s v="&lt; 1 year"/>
    <n v="149575"/>
    <s v="Rent"/>
    <s v="debt_consolidation"/>
    <n v="802"/>
    <n v="31.3"/>
    <s v="Verified"/>
    <d v="2016-10-08T00:00:00"/>
    <s v="Fully Paid"/>
    <n v="0"/>
    <s v="Excellent"/>
    <s v="High"/>
    <s v="High"/>
    <s v="Normal"/>
  </r>
  <r>
    <s v="LC008377"/>
    <n v="36912"/>
    <s v="36 months"/>
    <n v="15.34"/>
    <s v="10+ years"/>
    <n v="49477"/>
    <s v="Rent"/>
    <s v="vacation"/>
    <n v="740"/>
    <n v="18.8"/>
    <s v="Verified"/>
    <d v="2017-07-06T00:00:00"/>
    <s v="Fully Paid"/>
    <n v="0"/>
    <s v="Good"/>
    <s v="Lower Middle"/>
    <s v="High"/>
    <s v="Normal"/>
  </r>
  <r>
    <s v="LC008378"/>
    <n v="20971"/>
    <s v="36 months"/>
    <n v="12.61"/>
    <s v="1 year"/>
    <n v="20913"/>
    <s v="Rent"/>
    <s v="debt_consolidation"/>
    <n v="835"/>
    <n v="17.5"/>
    <s v="Verified"/>
    <d v="2015-04-19T00:00:00"/>
    <s v="Fully Paid"/>
    <n v="0"/>
    <s v="Excellent"/>
    <s v="Low"/>
    <s v="Medium"/>
    <s v="Normal"/>
  </r>
  <r>
    <s v="LC008379"/>
    <n v="33584"/>
    <s v="36 months"/>
    <n v="26.92"/>
    <s v="&lt; 1 year"/>
    <n v="83766"/>
    <s v="Rent"/>
    <s v="home_improvement"/>
    <n v="821"/>
    <n v="15"/>
    <s v="Not Verified"/>
    <d v="2018-05-28T00:00:00"/>
    <s v="Fully Paid"/>
    <n v="0"/>
    <s v="Excellent"/>
    <s v="Upper Middle"/>
    <s v="Very High"/>
    <s v="Normal"/>
  </r>
  <r>
    <s v="LC008380"/>
    <n v="9959"/>
    <s v="36 months"/>
    <n v="18.690000000000001"/>
    <s v="8 years"/>
    <n v="33055"/>
    <s v="Mortgage"/>
    <s v="car"/>
    <n v="699"/>
    <n v="20.399999999999999"/>
    <s v="Verified"/>
    <d v="2018-11-28T00:00:00"/>
    <s v="Charged Off"/>
    <n v="1"/>
    <s v="Fair"/>
    <s v="Lower Middle"/>
    <s v="High"/>
    <s v="Normal"/>
  </r>
  <r>
    <s v="LC008381"/>
    <n v="29261"/>
    <s v="60 months"/>
    <n v="19.48"/>
    <s v="6 years"/>
    <n v="123533"/>
    <s v="Own"/>
    <s v="vacation"/>
    <n v="585"/>
    <n v="32.700000000000003"/>
    <s v="Verified"/>
    <d v="2017-11-21T00:00:00"/>
    <s v="Charged Off"/>
    <n v="1"/>
    <s v="Very Poor"/>
    <s v="High"/>
    <s v="High"/>
    <s v="High Risk"/>
  </r>
  <r>
    <s v="LC008382"/>
    <n v="16835"/>
    <s v="60 months"/>
    <n v="21.54"/>
    <s v="&lt; 1 year"/>
    <n v="77391"/>
    <s v="Rent"/>
    <s v="car"/>
    <n v="701"/>
    <n v="37.9"/>
    <s v="Verified"/>
    <d v="2017-03-06T00:00:00"/>
    <s v="Charged Off"/>
    <n v="1"/>
    <s v="Good"/>
    <s v="Upper Middle"/>
    <s v="Very High"/>
    <s v="Normal"/>
  </r>
  <r>
    <s v="LC008383"/>
    <n v="20257"/>
    <s v="36 months"/>
    <n v="12.51"/>
    <s v="9 years"/>
    <n v="143623"/>
    <s v="Own"/>
    <s v="medical"/>
    <n v="724"/>
    <n v="19.600000000000001"/>
    <s v="Verified"/>
    <d v="2019-10-15T00:00:00"/>
    <s v="Fully Paid"/>
    <n v="0"/>
    <s v="Good"/>
    <s v="High"/>
    <s v="Medium"/>
    <s v="Normal"/>
  </r>
  <r>
    <s v="LC008384"/>
    <n v="4346"/>
    <s v="60 months"/>
    <n v="15.82"/>
    <s v="5 years"/>
    <n v="41585"/>
    <s v="Own"/>
    <s v="car"/>
    <n v="837"/>
    <n v="27.8"/>
    <s v="Verified"/>
    <d v="2019-09-30T00:00:00"/>
    <s v="Fully Paid"/>
    <n v="0"/>
    <s v="Excellent"/>
    <s v="Lower Middle"/>
    <s v="High"/>
    <s v="Normal"/>
  </r>
  <r>
    <s v="LC008385"/>
    <n v="31807"/>
    <s v="36 months"/>
    <n v="23.54"/>
    <s v="4 years"/>
    <n v="47309"/>
    <s v="Rent"/>
    <s v="home_improvement"/>
    <n v="659"/>
    <n v="32.6"/>
    <s v="Verified"/>
    <d v="2019-05-24T00:00:00"/>
    <s v="Charged Off"/>
    <n v="1"/>
    <s v="Fair"/>
    <s v="Lower Middle"/>
    <s v="Very High"/>
    <s v="Normal"/>
  </r>
  <r>
    <s v="LC008386"/>
    <n v="31418"/>
    <s v="36 months"/>
    <n v="29.64"/>
    <s v="9 years"/>
    <n v="30864"/>
    <s v="Rent"/>
    <s v="small_business"/>
    <n v="690"/>
    <n v="8.5"/>
    <s v="Verified"/>
    <d v="2018-09-25T00:00:00"/>
    <s v="Charged Off"/>
    <n v="1"/>
    <s v="Fair"/>
    <s v="Lower Middle"/>
    <s v="Very High"/>
    <s v="Normal"/>
  </r>
  <r>
    <s v="LC008387"/>
    <n v="12340"/>
    <s v="36 months"/>
    <n v="5.86"/>
    <s v="10+ years"/>
    <n v="41781"/>
    <s v="Mortgage"/>
    <s v="vacation"/>
    <n v="830"/>
    <n v="38.6"/>
    <s v="Verified"/>
    <d v="2016-03-27T00:00:00"/>
    <s v="Fully Paid"/>
    <n v="0"/>
    <s v="Excellent"/>
    <s v="Lower Middle"/>
    <s v="Low"/>
    <s v="Normal"/>
  </r>
  <r>
    <s v="LC008388"/>
    <n v="34012"/>
    <s v="60 months"/>
    <n v="6.07"/>
    <s v="4 years"/>
    <n v="114588"/>
    <s v="Own"/>
    <s v="debt_consolidation"/>
    <n v="847"/>
    <n v="12.4"/>
    <s v="Verified"/>
    <d v="2020-06-26T00:00:00"/>
    <s v="Fully Paid"/>
    <n v="0"/>
    <s v="Excellent"/>
    <s v="High"/>
    <s v="Low"/>
    <s v="Normal"/>
  </r>
  <r>
    <s v="LC008389"/>
    <n v="36393"/>
    <s v="36 months"/>
    <n v="15.7"/>
    <s v="3 years"/>
    <n v="98133"/>
    <s v="Rent"/>
    <s v="credit_card"/>
    <n v="630"/>
    <n v="37"/>
    <s v="Verified"/>
    <d v="2019-10-30T00:00:00"/>
    <s v="Charged Off"/>
    <n v="1"/>
    <s v="Poor"/>
    <s v="Upper Middle"/>
    <s v="High"/>
    <s v="High Risk"/>
  </r>
  <r>
    <s v="LC008390"/>
    <n v="37617"/>
    <s v="36 months"/>
    <n v="21.49"/>
    <s v="2 years"/>
    <n v="141383"/>
    <s v="Rent"/>
    <s v="debt_consolidation"/>
    <n v="627"/>
    <n v="39.5"/>
    <s v="Verified"/>
    <d v="2016-06-26T00:00:00"/>
    <s v="Charged Off"/>
    <n v="1"/>
    <s v="Poor"/>
    <s v="High"/>
    <s v="Very High"/>
    <s v="High Risk"/>
  </r>
  <r>
    <s v="LC008391"/>
    <n v="10597"/>
    <s v="36 months"/>
    <n v="14.66"/>
    <s v="7 years"/>
    <n v="20541"/>
    <s v="Mortgage"/>
    <s v="credit_card"/>
    <n v="746"/>
    <n v="8.5"/>
    <s v="Not Verified"/>
    <d v="2019-11-30T00:00:00"/>
    <s v="Fully Paid"/>
    <n v="0"/>
    <s v="Good"/>
    <s v="Low"/>
    <s v="Medium"/>
    <s v="Normal"/>
  </r>
  <r>
    <s v="LC008392"/>
    <n v="26557"/>
    <s v="60 months"/>
    <n v="29.99"/>
    <s v="6 years"/>
    <n v="123166"/>
    <s v="Own"/>
    <s v="credit_card"/>
    <n v="788"/>
    <n v="36.200000000000003"/>
    <s v="Verified"/>
    <d v="2019-03-08T00:00:00"/>
    <s v="Charged Off"/>
    <n v="1"/>
    <s v="Excellent"/>
    <s v="High"/>
    <s v="Very High"/>
    <s v="Normal"/>
  </r>
  <r>
    <s v="LC008393"/>
    <n v="8737"/>
    <s v="60 months"/>
    <n v="9.8800000000000008"/>
    <s v="4 years"/>
    <n v="51983"/>
    <s v="Mortgage"/>
    <s v="home_improvement"/>
    <n v="684"/>
    <n v="27.4"/>
    <s v="Not Verified"/>
    <d v="2020-10-03T00:00:00"/>
    <s v="Fully Paid"/>
    <n v="0"/>
    <s v="Fair"/>
    <s v="Lower Middle"/>
    <s v="Low"/>
    <s v="Normal"/>
  </r>
  <r>
    <s v="LC008394"/>
    <n v="18276"/>
    <s v="36 months"/>
    <n v="5.2"/>
    <s v="8 years"/>
    <n v="29398"/>
    <s v="Rent"/>
    <s v="medical"/>
    <n v="649"/>
    <n v="33.6"/>
    <s v="Verified"/>
    <d v="2020-04-14T00:00:00"/>
    <s v="Charged Off"/>
    <n v="1"/>
    <s v="Poor"/>
    <s v="Low"/>
    <s v="Low"/>
    <s v="Normal"/>
  </r>
  <r>
    <s v="LC008395"/>
    <n v="8310"/>
    <s v="60 months"/>
    <n v="9.75"/>
    <s v="6 years"/>
    <n v="44759"/>
    <s v="Rent"/>
    <s v="car"/>
    <n v="698"/>
    <n v="8.8000000000000007"/>
    <s v="Verified"/>
    <d v="2019-12-13T00:00:00"/>
    <s v="Fully Paid"/>
    <n v="0"/>
    <s v="Fair"/>
    <s v="Lower Middle"/>
    <s v="Low"/>
    <s v="Normal"/>
  </r>
  <r>
    <s v="LC008396"/>
    <n v="36167"/>
    <s v="36 months"/>
    <n v="27.17"/>
    <s v="9 years"/>
    <n v="109641"/>
    <s v="Mortgage"/>
    <s v="medical"/>
    <n v="580"/>
    <n v="34.200000000000003"/>
    <s v="Verified"/>
    <d v="2019-04-24T00:00:00"/>
    <s v="Charged Off"/>
    <n v="1"/>
    <s v="Very Poor"/>
    <s v="High"/>
    <s v="Very High"/>
    <s v="High Risk"/>
  </r>
  <r>
    <s v="LC008397"/>
    <n v="38408"/>
    <s v="60 months"/>
    <n v="8.6300000000000008"/>
    <s v="1 year"/>
    <n v="81353"/>
    <s v="Rent"/>
    <s v="home_improvement"/>
    <n v="642"/>
    <n v="26.9"/>
    <s v="Verified"/>
    <d v="2020-07-17T00:00:00"/>
    <s v="Charged Off"/>
    <n v="1"/>
    <s v="Poor"/>
    <s v="Upper Middle"/>
    <s v="Low"/>
    <s v="Normal"/>
  </r>
  <r>
    <s v="LC008398"/>
    <n v="20344"/>
    <s v="60 months"/>
    <n v="16.97"/>
    <s v="6 years"/>
    <n v="79325"/>
    <s v="Rent"/>
    <s v="small_business"/>
    <n v="638"/>
    <n v="22.9"/>
    <s v="Verified"/>
    <d v="2020-11-24T00:00:00"/>
    <s v="Fully Paid"/>
    <n v="0"/>
    <s v="Poor"/>
    <s v="Upper Middle"/>
    <s v="High"/>
    <s v="High Risk"/>
  </r>
  <r>
    <s v="LC008399"/>
    <n v="11391"/>
    <s v="36 months"/>
    <n v="15.48"/>
    <s v="6 years"/>
    <n v="126484"/>
    <s v="Rent"/>
    <s v="medical"/>
    <n v="625"/>
    <n v="24.6"/>
    <s v="Not Verified"/>
    <d v="2020-09-30T00:00:00"/>
    <s v="Fully Paid"/>
    <n v="0"/>
    <s v="Poor"/>
    <s v="High"/>
    <s v="High"/>
    <s v="High Risk"/>
  </r>
  <r>
    <s v="LC008400"/>
    <n v="11892"/>
    <s v="60 months"/>
    <n v="21.64"/>
    <s v="3 years"/>
    <n v="75761"/>
    <s v="Rent"/>
    <s v="medical"/>
    <n v="659"/>
    <n v="31.1"/>
    <s v="Not Verified"/>
    <d v="2019-07-05T00:00:00"/>
    <s v="Charged Off"/>
    <n v="1"/>
    <s v="Fair"/>
    <s v="Upper Middle"/>
    <s v="Very High"/>
    <s v="Normal"/>
  </r>
  <r>
    <s v="LC008401"/>
    <n v="12197"/>
    <s v="36 months"/>
    <n v="6.36"/>
    <s v="7 years"/>
    <n v="41118"/>
    <s v="Mortgage"/>
    <s v="credit_card"/>
    <n v="629"/>
    <n v="15.4"/>
    <s v="Verified"/>
    <d v="2016-01-20T00:00:00"/>
    <s v="Fully Paid"/>
    <n v="0"/>
    <s v="Poor"/>
    <s v="Lower Middle"/>
    <s v="Low"/>
    <s v="Normal"/>
  </r>
  <r>
    <s v="LC008402"/>
    <n v="14050"/>
    <s v="60 months"/>
    <n v="21.47"/>
    <s v="3 years"/>
    <n v="99284"/>
    <s v="Own"/>
    <s v="debt_consolidation"/>
    <n v="808"/>
    <n v="38"/>
    <s v="Not Verified"/>
    <d v="2016-06-14T00:00:00"/>
    <s v="Charged Off"/>
    <n v="1"/>
    <s v="Excellent"/>
    <s v="Upper Middle"/>
    <s v="Very High"/>
    <s v="Normal"/>
  </r>
  <r>
    <s v="LC008403"/>
    <n v="37142"/>
    <s v="60 months"/>
    <n v="13.87"/>
    <s v="6 years"/>
    <n v="106609"/>
    <s v="Rent"/>
    <s v="vacation"/>
    <n v="651"/>
    <n v="15.8"/>
    <s v="Not Verified"/>
    <d v="2015-12-12T00:00:00"/>
    <s v="Fully Paid"/>
    <n v="0"/>
    <s v="Fair"/>
    <s v="High"/>
    <s v="Medium"/>
    <s v="Normal"/>
  </r>
  <r>
    <s v="LC008404"/>
    <n v="14535"/>
    <s v="36 months"/>
    <n v="28.15"/>
    <s v="3 years"/>
    <n v="127752"/>
    <s v="Own"/>
    <s v="credit_card"/>
    <n v="748"/>
    <n v="35.700000000000003"/>
    <s v="Not Verified"/>
    <d v="2020-12-03T00:00:00"/>
    <s v="Charged Off"/>
    <n v="1"/>
    <s v="Good"/>
    <s v="High"/>
    <s v="Very High"/>
    <s v="Normal"/>
  </r>
  <r>
    <s v="LC008405"/>
    <n v="6122"/>
    <s v="36 months"/>
    <n v="26.22"/>
    <s v="7 years"/>
    <n v="99668"/>
    <s v="Own"/>
    <s v="vacation"/>
    <n v="846"/>
    <n v="5.4"/>
    <s v="Verified"/>
    <d v="2017-10-31T00:00:00"/>
    <s v="Fully Paid"/>
    <n v="0"/>
    <s v="Excellent"/>
    <s v="Upper Middle"/>
    <s v="Very High"/>
    <s v="Normal"/>
  </r>
  <r>
    <s v="LC008406"/>
    <n v="10852"/>
    <s v="36 months"/>
    <n v="14.99"/>
    <s v="2 years"/>
    <n v="96479"/>
    <s v="Mortgage"/>
    <s v="home_improvement"/>
    <n v="634"/>
    <n v="37.1"/>
    <s v="Not Verified"/>
    <d v="2016-12-11T00:00:00"/>
    <s v="Charged Off"/>
    <n v="1"/>
    <s v="Poor"/>
    <s v="Upper Middle"/>
    <s v="Medium"/>
    <s v="Normal"/>
  </r>
  <r>
    <s v="LC008407"/>
    <n v="6387"/>
    <s v="60 months"/>
    <n v="29.82"/>
    <s v="1 year"/>
    <n v="40480"/>
    <s v="Mortgage"/>
    <s v="vacation"/>
    <n v="809"/>
    <n v="34.799999999999997"/>
    <s v="Verified"/>
    <d v="2018-12-03T00:00:00"/>
    <s v="Charged Off"/>
    <n v="1"/>
    <s v="Excellent"/>
    <s v="Lower Middle"/>
    <s v="Very High"/>
    <s v="Normal"/>
  </r>
  <r>
    <s v="LC008408"/>
    <n v="32759"/>
    <s v="60 months"/>
    <n v="6.3"/>
    <s v="9 years"/>
    <n v="146456"/>
    <s v="Rent"/>
    <s v="medical"/>
    <n v="626"/>
    <n v="9.3000000000000007"/>
    <s v="Verified"/>
    <d v="2016-02-21T00:00:00"/>
    <s v="Fully Paid"/>
    <n v="0"/>
    <s v="Poor"/>
    <s v="High"/>
    <s v="Low"/>
    <s v="Normal"/>
  </r>
  <r>
    <s v="LC008409"/>
    <n v="38876"/>
    <s v="36 months"/>
    <n v="24.72"/>
    <s v="5 years"/>
    <n v="59919"/>
    <s v="Mortgage"/>
    <s v="small_business"/>
    <n v="657"/>
    <n v="30.8"/>
    <s v="Not Verified"/>
    <d v="2015-12-17T00:00:00"/>
    <s v="Charged Off"/>
    <n v="1"/>
    <s v="Fair"/>
    <s v="Lower Middle"/>
    <s v="Very High"/>
    <s v="Normal"/>
  </r>
  <r>
    <s v="LC008410"/>
    <n v="35878"/>
    <s v="36 months"/>
    <n v="15.85"/>
    <s v="6 years"/>
    <n v="51081"/>
    <s v="Rent"/>
    <s v="medical"/>
    <n v="640"/>
    <n v="18.100000000000001"/>
    <s v="Not Verified"/>
    <d v="2016-10-17T00:00:00"/>
    <s v="Fully Paid"/>
    <n v="0"/>
    <s v="Poor"/>
    <s v="Lower Middle"/>
    <s v="High"/>
    <s v="High Risk"/>
  </r>
  <r>
    <s v="LC008411"/>
    <n v="34725"/>
    <s v="36 months"/>
    <n v="15.83"/>
    <s v="6 years"/>
    <n v="139502"/>
    <s v="Rent"/>
    <s v="vacation"/>
    <n v="586"/>
    <n v="21.8"/>
    <s v="Verified"/>
    <d v="2017-07-10T00:00:00"/>
    <s v="Fully Paid"/>
    <n v="0"/>
    <s v="Very Poor"/>
    <s v="High"/>
    <s v="High"/>
    <s v="High Risk"/>
  </r>
  <r>
    <s v="LC008412"/>
    <n v="8146"/>
    <s v="36 months"/>
    <n v="9.25"/>
    <s v="5 years"/>
    <n v="56548"/>
    <s v="Rent"/>
    <s v="vacation"/>
    <n v="588"/>
    <n v="7.4"/>
    <s v="Verified"/>
    <d v="2017-07-07T00:00:00"/>
    <s v="Fully Paid"/>
    <n v="0"/>
    <s v="Very Poor"/>
    <s v="Lower Middle"/>
    <s v="Low"/>
    <s v="Normal"/>
  </r>
  <r>
    <s v="LC008413"/>
    <n v="1560"/>
    <s v="36 months"/>
    <n v="17.87"/>
    <s v="10+ years"/>
    <n v="94010"/>
    <s v="Rent"/>
    <s v="debt_consolidation"/>
    <n v="792"/>
    <n v="12.4"/>
    <s v="Verified"/>
    <d v="2015-08-16T00:00:00"/>
    <s v="Fully Paid"/>
    <n v="0"/>
    <s v="Excellent"/>
    <s v="Upper Middle"/>
    <s v="High"/>
    <s v="Normal"/>
  </r>
  <r>
    <s v="LC008414"/>
    <n v="2312"/>
    <s v="36 months"/>
    <n v="7.12"/>
    <s v="7 years"/>
    <n v="138288"/>
    <s v="Mortgage"/>
    <s v="car"/>
    <n v="744"/>
    <n v="38.4"/>
    <s v="Verified"/>
    <d v="2017-07-29T00:00:00"/>
    <s v="Fully Paid"/>
    <n v="0"/>
    <s v="Good"/>
    <s v="High"/>
    <s v="Low"/>
    <s v="Normal"/>
  </r>
  <r>
    <s v="LC008415"/>
    <n v="19205"/>
    <s v="36 months"/>
    <n v="20.41"/>
    <s v="5 years"/>
    <n v="141662"/>
    <s v="Own"/>
    <s v="home_improvement"/>
    <n v="810"/>
    <n v="19.600000000000001"/>
    <s v="Verified"/>
    <d v="2016-05-11T00:00:00"/>
    <s v="Fully Paid"/>
    <n v="0"/>
    <s v="Excellent"/>
    <s v="High"/>
    <s v="Very High"/>
    <s v="Normal"/>
  </r>
  <r>
    <s v="LC008416"/>
    <n v="12595"/>
    <s v="36 months"/>
    <n v="11.04"/>
    <s v="5 years"/>
    <n v="101791"/>
    <s v="Own"/>
    <s v="medical"/>
    <n v="735"/>
    <n v="5.9"/>
    <s v="Verified"/>
    <d v="2016-01-07T00:00:00"/>
    <s v="Fully Paid"/>
    <n v="0"/>
    <s v="Good"/>
    <s v="High"/>
    <s v="Medium"/>
    <s v="Normal"/>
  </r>
  <r>
    <s v="LC008417"/>
    <n v="23030"/>
    <s v="36 months"/>
    <n v="23.12"/>
    <s v="2 years"/>
    <n v="50888"/>
    <s v="Mortgage"/>
    <s v="vacation"/>
    <n v="594"/>
    <n v="23"/>
    <s v="Not Verified"/>
    <d v="2018-06-11T00:00:00"/>
    <s v="Charged Off"/>
    <n v="1"/>
    <s v="Very Poor"/>
    <s v="Lower Middle"/>
    <s v="Very High"/>
    <s v="High Risk"/>
  </r>
  <r>
    <s v="LC008418"/>
    <n v="22329"/>
    <s v="60 months"/>
    <n v="20.18"/>
    <s v="1 year"/>
    <n v="51608"/>
    <s v="Rent"/>
    <s v="medical"/>
    <n v="697"/>
    <n v="39.799999999999997"/>
    <s v="Verified"/>
    <d v="2016-09-18T00:00:00"/>
    <s v="Charged Off"/>
    <n v="1"/>
    <s v="Fair"/>
    <s v="Lower Middle"/>
    <s v="Very High"/>
    <s v="Normal"/>
  </r>
  <r>
    <s v="LC008419"/>
    <n v="39142"/>
    <s v="36 months"/>
    <n v="23.66"/>
    <s v="6 years"/>
    <n v="29401"/>
    <s v="Rent"/>
    <s v="education"/>
    <n v="667"/>
    <n v="16.600000000000001"/>
    <s v="Verified"/>
    <d v="2018-10-19T00:00:00"/>
    <s v="Charged Off"/>
    <n v="1"/>
    <s v="Fair"/>
    <s v="Low"/>
    <s v="Very High"/>
    <s v="Normal"/>
  </r>
  <r>
    <s v="LC008420"/>
    <n v="3651"/>
    <s v="36 months"/>
    <n v="23.74"/>
    <s v="5 years"/>
    <n v="75417"/>
    <s v="Own"/>
    <s v="medical"/>
    <n v="583"/>
    <n v="9.9"/>
    <s v="Verified"/>
    <d v="2015-05-10T00:00:00"/>
    <s v="Charged Off"/>
    <n v="1"/>
    <s v="Very Poor"/>
    <s v="Upper Middle"/>
    <s v="Very High"/>
    <s v="High Risk"/>
  </r>
  <r>
    <s v="LC008421"/>
    <n v="11006"/>
    <s v="36 months"/>
    <n v="9.92"/>
    <s v="&lt; 1 year"/>
    <n v="85976"/>
    <s v="Mortgage"/>
    <s v="credit_card"/>
    <n v="818"/>
    <n v="27.5"/>
    <s v="Not Verified"/>
    <d v="2018-07-08T00:00:00"/>
    <s v="Fully Paid"/>
    <n v="0"/>
    <s v="Excellent"/>
    <s v="Upper Middle"/>
    <s v="Low"/>
    <s v="Normal"/>
  </r>
  <r>
    <s v="LC008422"/>
    <n v="36645"/>
    <s v="36 months"/>
    <n v="5.0199999999999996"/>
    <s v="1 year"/>
    <n v="72959"/>
    <s v="Mortgage"/>
    <s v="car"/>
    <n v="693"/>
    <n v="37.200000000000003"/>
    <s v="Not Verified"/>
    <d v="2018-04-30T00:00:00"/>
    <s v="Fully Paid"/>
    <n v="0"/>
    <s v="Fair"/>
    <s v="Upper Middle"/>
    <s v="Low"/>
    <s v="Normal"/>
  </r>
  <r>
    <s v="LC008423"/>
    <n v="22966"/>
    <s v="36 months"/>
    <n v="14.14"/>
    <s v="1 year"/>
    <n v="65694"/>
    <s v="Rent"/>
    <s v="car"/>
    <n v="806"/>
    <n v="35.1"/>
    <s v="Not Verified"/>
    <d v="2015-10-06T00:00:00"/>
    <s v="Fully Paid"/>
    <n v="0"/>
    <s v="Excellent"/>
    <s v="Upper Middle"/>
    <s v="Medium"/>
    <s v="Normal"/>
  </r>
  <r>
    <s v="LC008424"/>
    <n v="28846"/>
    <s v="36 months"/>
    <n v="27.98"/>
    <s v="&lt; 1 year"/>
    <n v="52421"/>
    <s v="Mortgage"/>
    <s v="medical"/>
    <n v="722"/>
    <n v="28"/>
    <s v="Not Verified"/>
    <d v="2016-04-06T00:00:00"/>
    <s v="Charged Off"/>
    <n v="1"/>
    <s v="Good"/>
    <s v="Lower Middle"/>
    <s v="Very High"/>
    <s v="Normal"/>
  </r>
  <r>
    <s v="LC008425"/>
    <n v="22774"/>
    <s v="36 months"/>
    <n v="19.45"/>
    <s v="2 years"/>
    <n v="69625"/>
    <s v="Mortgage"/>
    <s v="debt_consolidation"/>
    <n v="823"/>
    <n v="11.4"/>
    <s v="Verified"/>
    <d v="2018-11-26T00:00:00"/>
    <s v="Fully Paid"/>
    <n v="0"/>
    <s v="Excellent"/>
    <s v="Upper Middle"/>
    <s v="High"/>
    <s v="Normal"/>
  </r>
  <r>
    <s v="LC008426"/>
    <n v="5083"/>
    <s v="60 months"/>
    <n v="23.19"/>
    <s v="4 years"/>
    <n v="125593"/>
    <s v="Rent"/>
    <s v="small_business"/>
    <n v="581"/>
    <n v="32.5"/>
    <s v="Verified"/>
    <d v="2019-01-22T00:00:00"/>
    <s v="Charged Off"/>
    <n v="1"/>
    <s v="Very Poor"/>
    <s v="High"/>
    <s v="Very High"/>
    <s v="High Risk"/>
  </r>
  <r>
    <s v="LC008427"/>
    <n v="34513"/>
    <s v="36 months"/>
    <n v="26.99"/>
    <s v="3 years"/>
    <n v="136545"/>
    <s v="Own"/>
    <s v="home_improvement"/>
    <n v="703"/>
    <n v="33.799999999999997"/>
    <s v="Verified"/>
    <d v="2015-09-28T00:00:00"/>
    <s v="Charged Off"/>
    <n v="1"/>
    <s v="Good"/>
    <s v="High"/>
    <s v="Very High"/>
    <s v="Normal"/>
  </r>
  <r>
    <s v="LC008428"/>
    <n v="9749"/>
    <s v="36 months"/>
    <n v="27.65"/>
    <s v="1 year"/>
    <n v="39163"/>
    <s v="Rent"/>
    <s v="small_business"/>
    <n v="780"/>
    <n v="34.700000000000003"/>
    <s v="Not Verified"/>
    <d v="2017-04-14T00:00:00"/>
    <s v="Charged Off"/>
    <n v="1"/>
    <s v="Excellent"/>
    <s v="Lower Middle"/>
    <s v="Very High"/>
    <s v="Normal"/>
  </r>
  <r>
    <s v="LC008429"/>
    <n v="31783"/>
    <s v="36 months"/>
    <n v="18.23"/>
    <s v="7 years"/>
    <n v="25036"/>
    <s v="Rent"/>
    <s v="small_business"/>
    <n v="650"/>
    <n v="19.100000000000001"/>
    <s v="Verified"/>
    <d v="2018-06-22T00:00:00"/>
    <s v="Charged Off"/>
    <n v="1"/>
    <s v="Fair"/>
    <s v="Low"/>
    <s v="High"/>
    <s v="Normal"/>
  </r>
  <r>
    <s v="LC008430"/>
    <n v="18325"/>
    <s v="36 months"/>
    <n v="18.52"/>
    <s v="8 years"/>
    <n v="68918"/>
    <s v="Mortgage"/>
    <s v="medical"/>
    <n v="647"/>
    <n v="19.3"/>
    <s v="Not Verified"/>
    <d v="2016-09-18T00:00:00"/>
    <s v="Charged Off"/>
    <n v="1"/>
    <s v="Poor"/>
    <s v="Upper Middle"/>
    <s v="High"/>
    <s v="High Risk"/>
  </r>
  <r>
    <s v="LC008431"/>
    <n v="19680"/>
    <s v="60 months"/>
    <n v="26.27"/>
    <s v="7 years"/>
    <n v="85521"/>
    <s v="Mortgage"/>
    <s v="medical"/>
    <n v="726"/>
    <n v="10.4"/>
    <s v="Verified"/>
    <d v="2019-07-21T00:00:00"/>
    <s v="Fully Paid"/>
    <n v="0"/>
    <s v="Good"/>
    <s v="Upper Middle"/>
    <s v="Very High"/>
    <s v="Normal"/>
  </r>
  <r>
    <s v="LC008432"/>
    <n v="18323"/>
    <s v="60 months"/>
    <n v="25.19"/>
    <s v="6 years"/>
    <n v="147635"/>
    <s v="Own"/>
    <s v="credit_card"/>
    <n v="843"/>
    <n v="32"/>
    <s v="Verified"/>
    <d v="2020-02-09T00:00:00"/>
    <s v="Charged Off"/>
    <n v="1"/>
    <s v="Excellent"/>
    <s v="High"/>
    <s v="Very High"/>
    <s v="Normal"/>
  </r>
  <r>
    <s v="LC008433"/>
    <n v="23684"/>
    <s v="36 months"/>
    <n v="22.47"/>
    <s v="9 years"/>
    <n v="147267"/>
    <s v="Mortgage"/>
    <s v="medical"/>
    <n v="849"/>
    <n v="30.8"/>
    <s v="Not Verified"/>
    <d v="2019-03-15T00:00:00"/>
    <s v="Charged Off"/>
    <n v="1"/>
    <s v="Excellent"/>
    <s v="High"/>
    <s v="Very High"/>
    <s v="Normal"/>
  </r>
  <r>
    <s v="LC008434"/>
    <n v="35493"/>
    <s v="36 months"/>
    <n v="20.11"/>
    <s v="1 year"/>
    <n v="117193"/>
    <s v="Rent"/>
    <s v="education"/>
    <n v="608"/>
    <n v="8.5"/>
    <s v="Verified"/>
    <d v="2020-01-08T00:00:00"/>
    <s v="Charged Off"/>
    <n v="1"/>
    <s v="Poor"/>
    <s v="High"/>
    <s v="Very High"/>
    <s v="High Risk"/>
  </r>
  <r>
    <s v="LC008435"/>
    <n v="13213"/>
    <s v="60 months"/>
    <n v="20.43"/>
    <s v="5 years"/>
    <n v="40726"/>
    <s v="Rent"/>
    <s v="credit_card"/>
    <n v="716"/>
    <n v="5.7"/>
    <s v="Not Verified"/>
    <d v="2015-05-19T00:00:00"/>
    <s v="Fully Paid"/>
    <n v="0"/>
    <s v="Good"/>
    <s v="Lower Middle"/>
    <s v="Very High"/>
    <s v="Normal"/>
  </r>
  <r>
    <s v="LC008436"/>
    <n v="32831"/>
    <s v="36 months"/>
    <n v="14.07"/>
    <s v="10+ years"/>
    <n v="112053"/>
    <s v="Rent"/>
    <s v="medical"/>
    <n v="680"/>
    <n v="38.299999999999997"/>
    <s v="Verified"/>
    <d v="2018-09-10T00:00:00"/>
    <s v="Fully Paid"/>
    <n v="0"/>
    <s v="Fair"/>
    <s v="High"/>
    <s v="Medium"/>
    <s v="Normal"/>
  </r>
  <r>
    <s v="LC008437"/>
    <n v="28713"/>
    <s v="36 months"/>
    <n v="26.02"/>
    <s v="3 years"/>
    <n v="98011"/>
    <s v="Mortgage"/>
    <s v="medical"/>
    <n v="813"/>
    <n v="5.6"/>
    <s v="Not Verified"/>
    <d v="2016-05-23T00:00:00"/>
    <s v="Fully Paid"/>
    <n v="0"/>
    <s v="Excellent"/>
    <s v="Upper Middle"/>
    <s v="Very High"/>
    <s v="Normal"/>
  </r>
  <r>
    <s v="LC008438"/>
    <n v="8187"/>
    <s v="36 months"/>
    <n v="20.440000000000001"/>
    <s v="4 years"/>
    <n v="144426"/>
    <s v="Mortgage"/>
    <s v="vacation"/>
    <n v="633"/>
    <n v="27"/>
    <s v="Verified"/>
    <d v="2020-04-04T00:00:00"/>
    <s v="Charged Off"/>
    <n v="1"/>
    <s v="Poor"/>
    <s v="High"/>
    <s v="Very High"/>
    <s v="High Risk"/>
  </r>
  <r>
    <s v="LC008439"/>
    <n v="33800"/>
    <s v="36 months"/>
    <n v="10.59"/>
    <s v="8 years"/>
    <n v="97083"/>
    <s v="Own"/>
    <s v="home_improvement"/>
    <n v="838"/>
    <n v="20.9"/>
    <s v="Not Verified"/>
    <d v="2019-06-07T00:00:00"/>
    <s v="Fully Paid"/>
    <n v="0"/>
    <s v="Excellent"/>
    <s v="Upper Middle"/>
    <s v="Medium"/>
    <s v="Normal"/>
  </r>
  <r>
    <s v="LC008440"/>
    <n v="33583"/>
    <s v="60 months"/>
    <n v="11"/>
    <s v="8 years"/>
    <n v="45132"/>
    <s v="Mortgage"/>
    <s v="car"/>
    <n v="655"/>
    <n v="32.200000000000003"/>
    <s v="Verified"/>
    <d v="2018-09-10T00:00:00"/>
    <s v="Fully Paid"/>
    <n v="0"/>
    <s v="Fair"/>
    <s v="Lower Middle"/>
    <s v="Medium"/>
    <s v="Normal"/>
  </r>
  <r>
    <s v="LC008441"/>
    <n v="15408"/>
    <s v="36 months"/>
    <n v="26.54"/>
    <s v="3 years"/>
    <n v="58011"/>
    <s v="Mortgage"/>
    <s v="education"/>
    <n v="718"/>
    <n v="8.1"/>
    <s v="Verified"/>
    <d v="2019-03-14T00:00:00"/>
    <s v="Fully Paid"/>
    <n v="0"/>
    <s v="Good"/>
    <s v="Lower Middle"/>
    <s v="Very High"/>
    <s v="Normal"/>
  </r>
  <r>
    <s v="LC008442"/>
    <n v="23369"/>
    <s v="36 months"/>
    <n v="20.64"/>
    <s v="7 years"/>
    <n v="108953"/>
    <s v="Own"/>
    <s v="debt_consolidation"/>
    <n v="817"/>
    <n v="28.9"/>
    <s v="Verified"/>
    <d v="2015-12-14T00:00:00"/>
    <s v="Charged Off"/>
    <n v="1"/>
    <s v="Excellent"/>
    <s v="High"/>
    <s v="Very High"/>
    <s v="Normal"/>
  </r>
  <r>
    <s v="LC008443"/>
    <n v="4414"/>
    <s v="36 months"/>
    <n v="14.97"/>
    <s v="10+ years"/>
    <n v="122646"/>
    <s v="Own"/>
    <s v="small_business"/>
    <n v="696"/>
    <n v="26.5"/>
    <s v="Verified"/>
    <d v="2015-05-31T00:00:00"/>
    <s v="Fully Paid"/>
    <n v="0"/>
    <s v="Fair"/>
    <s v="High"/>
    <s v="Medium"/>
    <s v="Normal"/>
  </r>
  <r>
    <s v="LC008444"/>
    <n v="20510"/>
    <s v="60 months"/>
    <n v="9.68"/>
    <s v="4 years"/>
    <n v="64437"/>
    <s v="Mortgage"/>
    <s v="home_improvement"/>
    <n v="620"/>
    <n v="34.9"/>
    <s v="Verified"/>
    <d v="2019-03-21T00:00:00"/>
    <s v="Charged Off"/>
    <n v="1"/>
    <s v="Poor"/>
    <s v="Upper Middle"/>
    <s v="Low"/>
    <s v="Normal"/>
  </r>
  <r>
    <s v="LC008445"/>
    <n v="13120"/>
    <s v="36 months"/>
    <n v="20.260000000000002"/>
    <s v="8 years"/>
    <n v="50032"/>
    <s v="Rent"/>
    <s v="credit_card"/>
    <n v="784"/>
    <n v="23.1"/>
    <s v="Verified"/>
    <d v="2018-09-28T00:00:00"/>
    <s v="Fully Paid"/>
    <n v="0"/>
    <s v="Excellent"/>
    <s v="Lower Middle"/>
    <s v="Very High"/>
    <s v="Normal"/>
  </r>
  <r>
    <s v="LC008446"/>
    <n v="35311"/>
    <s v="60 months"/>
    <n v="9.61"/>
    <s v="1 year"/>
    <n v="57822"/>
    <s v="Rent"/>
    <s v="home_improvement"/>
    <n v="686"/>
    <n v="30.5"/>
    <s v="Verified"/>
    <d v="2015-08-04T00:00:00"/>
    <s v="Fully Paid"/>
    <n v="0"/>
    <s v="Fair"/>
    <s v="Lower Middle"/>
    <s v="Low"/>
    <s v="Normal"/>
  </r>
  <r>
    <s v="LC008447"/>
    <n v="34039"/>
    <s v="36 months"/>
    <n v="16.75"/>
    <s v="3 years"/>
    <n v="80574"/>
    <s v="Rent"/>
    <s v="debt_consolidation"/>
    <n v="683"/>
    <n v="20.3"/>
    <s v="Verified"/>
    <d v="2018-09-22T00:00:00"/>
    <s v="Fully Paid"/>
    <n v="0"/>
    <s v="Fair"/>
    <s v="Upper Middle"/>
    <s v="High"/>
    <s v="Normal"/>
  </r>
  <r>
    <s v="LC008448"/>
    <n v="6295"/>
    <s v="60 months"/>
    <n v="21.94"/>
    <s v="2 years"/>
    <n v="138026"/>
    <s v="Mortgage"/>
    <s v="credit_card"/>
    <n v="717"/>
    <n v="39.4"/>
    <s v="Not Verified"/>
    <d v="2016-10-05T00:00:00"/>
    <s v="Charged Off"/>
    <n v="1"/>
    <s v="Good"/>
    <s v="High"/>
    <s v="Very High"/>
    <s v="Normal"/>
  </r>
  <r>
    <s v="LC008449"/>
    <n v="21460"/>
    <s v="36 months"/>
    <n v="19.14"/>
    <s v="6 years"/>
    <n v="149315"/>
    <s v="Mortgage"/>
    <s v="education"/>
    <n v="620"/>
    <n v="24.6"/>
    <s v="Verified"/>
    <d v="2017-07-01T00:00:00"/>
    <s v="Charged Off"/>
    <n v="1"/>
    <s v="Poor"/>
    <s v="High"/>
    <s v="High"/>
    <s v="High Risk"/>
  </r>
  <r>
    <s v="LC008450"/>
    <n v="15963"/>
    <s v="36 months"/>
    <n v="28.05"/>
    <s v="1 year"/>
    <n v="76909"/>
    <s v="Rent"/>
    <s v="vacation"/>
    <n v="760"/>
    <n v="31.4"/>
    <s v="Verified"/>
    <d v="2015-05-03T00:00:00"/>
    <s v="Charged Off"/>
    <n v="1"/>
    <s v="Excellent"/>
    <s v="Upper Middle"/>
    <s v="Very High"/>
    <s v="Normal"/>
  </r>
  <r>
    <s v="LC008451"/>
    <n v="12580"/>
    <s v="36 months"/>
    <n v="5.99"/>
    <s v="2 years"/>
    <n v="62786"/>
    <s v="Mortgage"/>
    <s v="credit_card"/>
    <n v="583"/>
    <n v="8.3000000000000007"/>
    <s v="Verified"/>
    <d v="2016-10-31T00:00:00"/>
    <s v="Fully Paid"/>
    <n v="0"/>
    <s v="Very Poor"/>
    <s v="Upper Middle"/>
    <s v="Low"/>
    <s v="Normal"/>
  </r>
  <r>
    <s v="LC008452"/>
    <n v="23286"/>
    <s v="60 months"/>
    <n v="11.99"/>
    <s v="8 years"/>
    <n v="149918"/>
    <s v="Own"/>
    <s v="credit_card"/>
    <n v="589"/>
    <n v="21.2"/>
    <s v="Verified"/>
    <d v="2018-06-13T00:00:00"/>
    <s v="Fully Paid"/>
    <n v="0"/>
    <s v="Very Poor"/>
    <s v="High"/>
    <s v="Medium"/>
    <s v="Normal"/>
  </r>
  <r>
    <s v="LC008453"/>
    <n v="28328"/>
    <s v="36 months"/>
    <n v="6.43"/>
    <s v="7 years"/>
    <n v="79542"/>
    <s v="Rent"/>
    <s v="vacation"/>
    <n v="628"/>
    <n v="7.3"/>
    <s v="Verified"/>
    <d v="2015-02-23T00:00:00"/>
    <s v="Fully Paid"/>
    <n v="0"/>
    <s v="Poor"/>
    <s v="Upper Middle"/>
    <s v="Low"/>
    <s v="Normal"/>
  </r>
  <r>
    <s v="LC008454"/>
    <n v="20093"/>
    <s v="36 months"/>
    <n v="9.8699999999999992"/>
    <s v="1 year"/>
    <n v="47932"/>
    <s v="Mortgage"/>
    <s v="debt_consolidation"/>
    <n v="653"/>
    <n v="9.3000000000000007"/>
    <s v="Not Verified"/>
    <d v="2018-01-17T00:00:00"/>
    <s v="Fully Paid"/>
    <n v="0"/>
    <s v="Fair"/>
    <s v="Lower Middle"/>
    <s v="Low"/>
    <s v="Normal"/>
  </r>
  <r>
    <s v="LC008455"/>
    <n v="22605"/>
    <s v="36 months"/>
    <n v="8.1"/>
    <s v="5 years"/>
    <n v="75446"/>
    <s v="Own"/>
    <s v="small_business"/>
    <n v="627"/>
    <n v="22.7"/>
    <s v="Not Verified"/>
    <d v="2016-06-18T00:00:00"/>
    <s v="Fully Paid"/>
    <n v="0"/>
    <s v="Poor"/>
    <s v="Upper Middle"/>
    <s v="Low"/>
    <s v="Normal"/>
  </r>
  <r>
    <s v="LC008456"/>
    <n v="7722"/>
    <s v="36 months"/>
    <n v="23.32"/>
    <s v="2 years"/>
    <n v="114187"/>
    <s v="Rent"/>
    <s v="credit_card"/>
    <n v="703"/>
    <n v="17.3"/>
    <s v="Not Verified"/>
    <d v="2015-10-07T00:00:00"/>
    <s v="Fully Paid"/>
    <n v="0"/>
    <s v="Good"/>
    <s v="High"/>
    <s v="Very High"/>
    <s v="Normal"/>
  </r>
  <r>
    <s v="LC008457"/>
    <n v="37912"/>
    <s v="60 months"/>
    <n v="14.23"/>
    <s v="5 years"/>
    <n v="73371"/>
    <s v="Rent"/>
    <s v="home_improvement"/>
    <n v="730"/>
    <n v="21.1"/>
    <s v="Verified"/>
    <d v="2018-07-20T00:00:00"/>
    <s v="Fully Paid"/>
    <n v="0"/>
    <s v="Good"/>
    <s v="Upper Middle"/>
    <s v="Medium"/>
    <s v="Normal"/>
  </r>
  <r>
    <s v="LC008458"/>
    <n v="39374"/>
    <s v="36 months"/>
    <n v="28.13"/>
    <s v="4 years"/>
    <n v="44570"/>
    <s v="Rent"/>
    <s v="car"/>
    <n v="679"/>
    <n v="22.4"/>
    <s v="Verified"/>
    <d v="2016-07-17T00:00:00"/>
    <s v="Fully Paid"/>
    <n v="0"/>
    <s v="Fair"/>
    <s v="Lower Middle"/>
    <s v="Very High"/>
    <s v="Normal"/>
  </r>
  <r>
    <s v="LC008459"/>
    <n v="7766"/>
    <s v="60 months"/>
    <n v="5.58"/>
    <s v="9 years"/>
    <n v="81155"/>
    <s v="Own"/>
    <s v="debt_consolidation"/>
    <n v="779"/>
    <n v="10.6"/>
    <s v="Verified"/>
    <d v="2016-07-11T00:00:00"/>
    <s v="Fully Paid"/>
    <n v="0"/>
    <s v="Excellent"/>
    <s v="Upper Middle"/>
    <s v="Low"/>
    <s v="Normal"/>
  </r>
  <r>
    <s v="LC008460"/>
    <n v="16928"/>
    <s v="36 months"/>
    <n v="21.32"/>
    <s v="3 years"/>
    <n v="26415"/>
    <s v="Rent"/>
    <s v="debt_consolidation"/>
    <n v="797"/>
    <n v="17.8"/>
    <s v="Not Verified"/>
    <d v="2015-07-28T00:00:00"/>
    <s v="Charged Off"/>
    <n v="1"/>
    <s v="Excellent"/>
    <s v="Low"/>
    <s v="Very High"/>
    <s v="Normal"/>
  </r>
  <r>
    <s v="LC008461"/>
    <n v="22274"/>
    <s v="60 months"/>
    <n v="29.26"/>
    <s v="6 years"/>
    <n v="120198"/>
    <s v="Mortgage"/>
    <s v="debt_consolidation"/>
    <n v="705"/>
    <n v="35.1"/>
    <s v="Not Verified"/>
    <d v="2018-02-15T00:00:00"/>
    <s v="Charged Off"/>
    <n v="1"/>
    <s v="Good"/>
    <s v="High"/>
    <s v="Very High"/>
    <s v="Normal"/>
  </r>
  <r>
    <s v="LC008462"/>
    <n v="35416"/>
    <s v="36 months"/>
    <n v="9.4"/>
    <s v="10+ years"/>
    <n v="58227"/>
    <s v="Own"/>
    <s v="home_improvement"/>
    <n v="758"/>
    <n v="35"/>
    <s v="Not Verified"/>
    <d v="2020-02-13T00:00:00"/>
    <s v="Fully Paid"/>
    <n v="0"/>
    <s v="Excellent"/>
    <s v="Lower Middle"/>
    <s v="Low"/>
    <s v="Normal"/>
  </r>
  <r>
    <s v="LC008463"/>
    <n v="21612"/>
    <s v="36 months"/>
    <n v="16.059999999999999"/>
    <s v="9 years"/>
    <n v="111864"/>
    <s v="Rent"/>
    <s v="small_business"/>
    <n v="807"/>
    <n v="22.2"/>
    <s v="Verified"/>
    <d v="2018-07-20T00:00:00"/>
    <s v="Fully Paid"/>
    <n v="0"/>
    <s v="Excellent"/>
    <s v="High"/>
    <s v="High"/>
    <s v="Normal"/>
  </r>
  <r>
    <s v="LC008464"/>
    <n v="35898"/>
    <s v="36 months"/>
    <n v="22.55"/>
    <s v="6 years"/>
    <n v="82098"/>
    <s v="Mortgage"/>
    <s v="home_improvement"/>
    <n v="846"/>
    <n v="31.2"/>
    <s v="Not Verified"/>
    <d v="2015-12-19T00:00:00"/>
    <s v="Charged Off"/>
    <n v="1"/>
    <s v="Excellent"/>
    <s v="Upper Middle"/>
    <s v="Very High"/>
    <s v="Normal"/>
  </r>
  <r>
    <s v="LC008465"/>
    <n v="30047"/>
    <s v="60 months"/>
    <n v="20.83"/>
    <s v="3 years"/>
    <n v="138489"/>
    <s v="Mortgage"/>
    <s v="home_improvement"/>
    <n v="838"/>
    <n v="31.4"/>
    <s v="Not Verified"/>
    <d v="2018-01-31T00:00:00"/>
    <s v="Charged Off"/>
    <n v="1"/>
    <s v="Excellent"/>
    <s v="High"/>
    <s v="Very High"/>
    <s v="Normal"/>
  </r>
  <r>
    <s v="LC008466"/>
    <n v="38134"/>
    <s v="36 months"/>
    <n v="19.149999999999999"/>
    <s v="2 years"/>
    <n v="71807"/>
    <s v="Rent"/>
    <s v="medical"/>
    <n v="831"/>
    <n v="6.5"/>
    <s v="Verified"/>
    <d v="2018-03-03T00:00:00"/>
    <s v="Fully Paid"/>
    <n v="0"/>
    <s v="Excellent"/>
    <s v="Upper Middle"/>
    <s v="High"/>
    <s v="Normal"/>
  </r>
  <r>
    <s v="LC008467"/>
    <n v="2506"/>
    <s v="36 months"/>
    <n v="13.17"/>
    <s v="3 years"/>
    <n v="23518"/>
    <s v="Own"/>
    <s v="home_improvement"/>
    <n v="789"/>
    <n v="26.4"/>
    <s v="Not Verified"/>
    <d v="2019-12-22T00:00:00"/>
    <s v="Charged Off"/>
    <n v="1"/>
    <s v="Excellent"/>
    <s v="Low"/>
    <s v="Medium"/>
    <s v="Normal"/>
  </r>
  <r>
    <s v="LC008468"/>
    <n v="16222"/>
    <s v="60 months"/>
    <n v="23.2"/>
    <s v="1 year"/>
    <n v="123985"/>
    <s v="Mortgage"/>
    <s v="vacation"/>
    <n v="724"/>
    <n v="33.200000000000003"/>
    <s v="Verified"/>
    <d v="2018-04-13T00:00:00"/>
    <s v="Charged Off"/>
    <n v="1"/>
    <s v="Good"/>
    <s v="High"/>
    <s v="Very High"/>
    <s v="Normal"/>
  </r>
  <r>
    <s v="LC008469"/>
    <n v="13363"/>
    <s v="60 months"/>
    <n v="21.33"/>
    <s v="3 years"/>
    <n v="41460"/>
    <s v="Rent"/>
    <s v="credit_card"/>
    <n v="652"/>
    <n v="25.8"/>
    <s v="Not Verified"/>
    <d v="2017-01-26T00:00:00"/>
    <s v="Charged Off"/>
    <n v="1"/>
    <s v="Fair"/>
    <s v="Lower Middle"/>
    <s v="Very High"/>
    <s v="Normal"/>
  </r>
  <r>
    <s v="LC008470"/>
    <n v="20613"/>
    <s v="60 months"/>
    <n v="9.07"/>
    <s v="3 years"/>
    <n v="62440"/>
    <s v="Rent"/>
    <s v="debt_consolidation"/>
    <n v="609"/>
    <n v="24"/>
    <s v="Not Verified"/>
    <d v="2016-05-18T00:00:00"/>
    <s v="Fully Paid"/>
    <n v="0"/>
    <s v="Poor"/>
    <s v="Upper Middle"/>
    <s v="Low"/>
    <s v="Normal"/>
  </r>
  <r>
    <s v="LC008471"/>
    <n v="31628"/>
    <s v="36 months"/>
    <n v="29.1"/>
    <s v="4 years"/>
    <n v="84042"/>
    <s v="Own"/>
    <s v="small_business"/>
    <n v="659"/>
    <n v="23.6"/>
    <s v="Verified"/>
    <d v="2019-12-30T00:00:00"/>
    <s v="Fully Paid"/>
    <n v="0"/>
    <s v="Fair"/>
    <s v="Upper Middle"/>
    <s v="Very High"/>
    <s v="Normal"/>
  </r>
  <r>
    <s v="LC008472"/>
    <n v="5136"/>
    <s v="36 months"/>
    <n v="18.89"/>
    <s v="&lt; 1 year"/>
    <n v="79922"/>
    <s v="Own"/>
    <s v="small_business"/>
    <n v="587"/>
    <n v="22.8"/>
    <s v="Not Verified"/>
    <d v="2020-09-06T00:00:00"/>
    <s v="Charged Off"/>
    <n v="1"/>
    <s v="Very Poor"/>
    <s v="Upper Middle"/>
    <s v="High"/>
    <s v="High Risk"/>
  </r>
  <r>
    <s v="LC008473"/>
    <n v="12161"/>
    <s v="60 months"/>
    <n v="18.14"/>
    <s v="1 year"/>
    <n v="84624"/>
    <s v="Rent"/>
    <s v="medical"/>
    <n v="748"/>
    <n v="32.200000000000003"/>
    <s v="Not Verified"/>
    <d v="2020-11-23T00:00:00"/>
    <s v="Charged Off"/>
    <n v="1"/>
    <s v="Good"/>
    <s v="Upper Middle"/>
    <s v="High"/>
    <s v="Normal"/>
  </r>
  <r>
    <s v="LC008474"/>
    <n v="36457"/>
    <s v="36 months"/>
    <n v="26.21"/>
    <s v="7 years"/>
    <n v="85400"/>
    <s v="Rent"/>
    <s v="debt_consolidation"/>
    <n v="584"/>
    <n v="27.5"/>
    <s v="Verified"/>
    <d v="2018-03-02T00:00:00"/>
    <s v="Charged Off"/>
    <n v="1"/>
    <s v="Very Poor"/>
    <s v="Upper Middle"/>
    <s v="Very High"/>
    <s v="High Risk"/>
  </r>
  <r>
    <s v="LC008475"/>
    <n v="24574"/>
    <s v="36 months"/>
    <n v="21.01"/>
    <s v="7 years"/>
    <n v="49396"/>
    <s v="Own"/>
    <s v="education"/>
    <n v="817"/>
    <n v="12.5"/>
    <s v="Not Verified"/>
    <d v="2018-01-18T00:00:00"/>
    <s v="Fully Paid"/>
    <n v="0"/>
    <s v="Excellent"/>
    <s v="Lower Middle"/>
    <s v="Very High"/>
    <s v="Normal"/>
  </r>
  <r>
    <s v="LC008476"/>
    <n v="27902"/>
    <s v="36 months"/>
    <n v="6.86"/>
    <s v="7 years"/>
    <n v="78897"/>
    <s v="Rent"/>
    <s v="car"/>
    <n v="731"/>
    <n v="20.2"/>
    <s v="Verified"/>
    <d v="2020-10-04T00:00:00"/>
    <s v="Fully Paid"/>
    <n v="0"/>
    <s v="Good"/>
    <s v="Upper Middle"/>
    <s v="Low"/>
    <s v="Normal"/>
  </r>
  <r>
    <s v="LC008477"/>
    <n v="3810"/>
    <s v="60 months"/>
    <n v="17.66"/>
    <s v="4 years"/>
    <n v="135333"/>
    <s v="Mortgage"/>
    <s v="credit_card"/>
    <n v="648"/>
    <n v="23.5"/>
    <s v="Verified"/>
    <d v="2019-02-01T00:00:00"/>
    <s v="Fully Paid"/>
    <n v="0"/>
    <s v="Poor"/>
    <s v="High"/>
    <s v="High"/>
    <s v="High Risk"/>
  </r>
  <r>
    <s v="LC008478"/>
    <n v="12663"/>
    <s v="36 months"/>
    <n v="24.51"/>
    <s v="7 years"/>
    <n v="144706"/>
    <s v="Mortgage"/>
    <s v="car"/>
    <n v="835"/>
    <n v="19.7"/>
    <s v="Verified"/>
    <d v="2016-05-15T00:00:00"/>
    <s v="Fully Paid"/>
    <n v="0"/>
    <s v="Excellent"/>
    <s v="High"/>
    <s v="Very High"/>
    <s v="Normal"/>
  </r>
  <r>
    <s v="LC008479"/>
    <n v="7152"/>
    <s v="60 months"/>
    <n v="22.5"/>
    <s v="8 years"/>
    <n v="144429"/>
    <s v="Rent"/>
    <s v="credit_card"/>
    <n v="658"/>
    <n v="13.3"/>
    <s v="Verified"/>
    <d v="2020-08-21T00:00:00"/>
    <s v="Fully Paid"/>
    <n v="0"/>
    <s v="Fair"/>
    <s v="High"/>
    <s v="Very High"/>
    <s v="Normal"/>
  </r>
  <r>
    <s v="LC008480"/>
    <n v="1012"/>
    <s v="36 months"/>
    <n v="29.27"/>
    <s v="3 years"/>
    <n v="99935"/>
    <s v="Rent"/>
    <s v="credit_card"/>
    <n v="649"/>
    <n v="9.4"/>
    <s v="Not Verified"/>
    <d v="2018-03-04T00:00:00"/>
    <s v="Charged Off"/>
    <n v="1"/>
    <s v="Poor"/>
    <s v="Upper Middle"/>
    <s v="Very High"/>
    <s v="High Risk"/>
  </r>
  <r>
    <s v="LC008481"/>
    <n v="12162"/>
    <s v="60 months"/>
    <n v="5.62"/>
    <s v="3 years"/>
    <n v="99240"/>
    <s v="Mortgage"/>
    <s v="credit_card"/>
    <n v="639"/>
    <n v="9.1"/>
    <s v="Verified"/>
    <d v="2017-08-08T00:00:00"/>
    <s v="Fully Paid"/>
    <n v="0"/>
    <s v="Poor"/>
    <s v="Upper Middle"/>
    <s v="Low"/>
    <s v="Normal"/>
  </r>
  <r>
    <s v="LC008482"/>
    <n v="23322"/>
    <s v="36 months"/>
    <n v="11.53"/>
    <s v="6 years"/>
    <n v="21698"/>
    <s v="Own"/>
    <s v="debt_consolidation"/>
    <n v="707"/>
    <n v="15.4"/>
    <s v="Not Verified"/>
    <d v="2015-08-19T00:00:00"/>
    <s v="Fully Paid"/>
    <n v="0"/>
    <s v="Good"/>
    <s v="Low"/>
    <s v="Medium"/>
    <s v="Normal"/>
  </r>
  <r>
    <s v="LC008483"/>
    <n v="8999"/>
    <s v="36 months"/>
    <n v="18.73"/>
    <s v="4 years"/>
    <n v="142625"/>
    <s v="Mortgage"/>
    <s v="car"/>
    <n v="749"/>
    <n v="19.100000000000001"/>
    <s v="Verified"/>
    <d v="2016-06-08T00:00:00"/>
    <s v="Fully Paid"/>
    <n v="0"/>
    <s v="Good"/>
    <s v="High"/>
    <s v="High"/>
    <s v="Normal"/>
  </r>
  <r>
    <s v="LC008484"/>
    <n v="8219"/>
    <s v="36 months"/>
    <n v="20.49"/>
    <s v="10+ years"/>
    <n v="105490"/>
    <s v="Rent"/>
    <s v="car"/>
    <n v="619"/>
    <n v="28.9"/>
    <s v="Verified"/>
    <d v="2017-07-09T00:00:00"/>
    <s v="Charged Off"/>
    <n v="1"/>
    <s v="Poor"/>
    <s v="High"/>
    <s v="Very High"/>
    <s v="High Risk"/>
  </r>
  <r>
    <s v="LC008485"/>
    <n v="6328"/>
    <s v="60 months"/>
    <n v="11.86"/>
    <s v="9 years"/>
    <n v="65573"/>
    <s v="Own"/>
    <s v="home_improvement"/>
    <n v="606"/>
    <n v="39.5"/>
    <s v="Verified"/>
    <d v="2020-02-16T00:00:00"/>
    <s v="Charged Off"/>
    <n v="1"/>
    <s v="Poor"/>
    <s v="Upper Middle"/>
    <s v="Medium"/>
    <s v="Normal"/>
  </r>
  <r>
    <s v="LC008486"/>
    <n v="4621"/>
    <s v="36 months"/>
    <n v="25.67"/>
    <s v="&lt; 1 year"/>
    <n v="56194"/>
    <s v="Rent"/>
    <s v="car"/>
    <n v="683"/>
    <n v="36.4"/>
    <s v="Not Verified"/>
    <d v="2017-02-22T00:00:00"/>
    <s v="Charged Off"/>
    <n v="1"/>
    <s v="Fair"/>
    <s v="Lower Middle"/>
    <s v="Very High"/>
    <s v="Normal"/>
  </r>
  <r>
    <s v="LC008487"/>
    <n v="25256"/>
    <s v="60 months"/>
    <n v="9.11"/>
    <s v="7 years"/>
    <n v="64664"/>
    <s v="Mortgage"/>
    <s v="small_business"/>
    <n v="584"/>
    <n v="33.5"/>
    <s v="Not Verified"/>
    <d v="2015-03-23T00:00:00"/>
    <s v="Charged Off"/>
    <n v="1"/>
    <s v="Very Poor"/>
    <s v="Upper Middle"/>
    <s v="Low"/>
    <s v="Normal"/>
  </r>
  <r>
    <s v="LC008488"/>
    <n v="12314"/>
    <s v="36 months"/>
    <n v="5.0199999999999996"/>
    <s v="3 years"/>
    <n v="31416"/>
    <s v="Rent"/>
    <s v="home_improvement"/>
    <n v="706"/>
    <n v="33.5"/>
    <s v="Verified"/>
    <d v="2018-03-01T00:00:00"/>
    <s v="Charged Off"/>
    <n v="1"/>
    <s v="Good"/>
    <s v="Lower Middle"/>
    <s v="Low"/>
    <s v="Normal"/>
  </r>
  <r>
    <s v="LC008489"/>
    <n v="1652"/>
    <s v="36 months"/>
    <n v="28.81"/>
    <s v="7 years"/>
    <n v="65384"/>
    <s v="Mortgage"/>
    <s v="education"/>
    <n v="654"/>
    <n v="25.9"/>
    <s v="Not Verified"/>
    <d v="2015-02-09T00:00:00"/>
    <s v="Charged Off"/>
    <n v="1"/>
    <s v="Fair"/>
    <s v="Upper Middle"/>
    <s v="Very High"/>
    <s v="Normal"/>
  </r>
  <r>
    <s v="LC008490"/>
    <n v="17182"/>
    <s v="36 months"/>
    <n v="14.79"/>
    <s v="1 year"/>
    <n v="41169"/>
    <s v="Rent"/>
    <s v="home_improvement"/>
    <n v="810"/>
    <n v="13.8"/>
    <s v="Verified"/>
    <d v="2018-06-25T00:00:00"/>
    <s v="Fully Paid"/>
    <n v="0"/>
    <s v="Excellent"/>
    <s v="Lower Middle"/>
    <s v="Medium"/>
    <s v="Normal"/>
  </r>
  <r>
    <s v="LC008491"/>
    <n v="37558"/>
    <s v="36 months"/>
    <n v="28.94"/>
    <s v="3 years"/>
    <n v="90110"/>
    <s v="Rent"/>
    <s v="medical"/>
    <n v="832"/>
    <n v="21.5"/>
    <s v="Not Verified"/>
    <d v="2018-03-30T00:00:00"/>
    <s v="Fully Paid"/>
    <n v="0"/>
    <s v="Excellent"/>
    <s v="Upper Middle"/>
    <s v="Very High"/>
    <s v="Normal"/>
  </r>
  <r>
    <s v="LC008492"/>
    <n v="16659"/>
    <s v="60 months"/>
    <n v="11.95"/>
    <s v="1 year"/>
    <n v="118694"/>
    <s v="Rent"/>
    <s v="credit_card"/>
    <n v="714"/>
    <n v="10"/>
    <s v="Not Verified"/>
    <d v="2015-10-22T00:00:00"/>
    <s v="Fully Paid"/>
    <n v="0"/>
    <s v="Good"/>
    <s v="High"/>
    <s v="Medium"/>
    <s v="Normal"/>
  </r>
  <r>
    <s v="LC008493"/>
    <n v="35413"/>
    <s v="36 months"/>
    <n v="6.59"/>
    <s v="4 years"/>
    <n v="67678"/>
    <s v="Rent"/>
    <s v="debt_consolidation"/>
    <n v="758"/>
    <n v="24.8"/>
    <s v="Verified"/>
    <d v="2018-03-21T00:00:00"/>
    <s v="Fully Paid"/>
    <n v="0"/>
    <s v="Excellent"/>
    <s v="Upper Middle"/>
    <s v="Low"/>
    <s v="Normal"/>
  </r>
  <r>
    <s v="LC008494"/>
    <n v="11435"/>
    <s v="60 months"/>
    <n v="24.31"/>
    <s v="9 years"/>
    <n v="32699"/>
    <s v="Rent"/>
    <s v="medical"/>
    <n v="693"/>
    <n v="5.8"/>
    <s v="Not Verified"/>
    <d v="2018-09-04T00:00:00"/>
    <s v="Charged Off"/>
    <n v="1"/>
    <s v="Fair"/>
    <s v="Lower Middle"/>
    <s v="Very High"/>
    <s v="Normal"/>
  </r>
  <r>
    <s v="LC008495"/>
    <n v="29067"/>
    <s v="60 months"/>
    <n v="25.9"/>
    <s v="9 years"/>
    <n v="37665"/>
    <s v="Rent"/>
    <s v="credit_card"/>
    <n v="836"/>
    <n v="11.6"/>
    <s v="Verified"/>
    <d v="2018-06-11T00:00:00"/>
    <s v="Charged Off"/>
    <n v="1"/>
    <s v="Excellent"/>
    <s v="Lower Middle"/>
    <s v="Very High"/>
    <s v="Normal"/>
  </r>
  <r>
    <s v="LC008496"/>
    <n v="23258"/>
    <s v="36 months"/>
    <n v="17.3"/>
    <s v="7 years"/>
    <n v="101472"/>
    <s v="Rent"/>
    <s v="vacation"/>
    <n v="824"/>
    <n v="29.9"/>
    <s v="Not Verified"/>
    <d v="2019-11-23T00:00:00"/>
    <s v="Fully Paid"/>
    <n v="0"/>
    <s v="Excellent"/>
    <s v="High"/>
    <s v="High"/>
    <s v="Normal"/>
  </r>
  <r>
    <s v="LC008497"/>
    <n v="29287"/>
    <s v="36 months"/>
    <n v="6.85"/>
    <s v="10+ years"/>
    <n v="115076"/>
    <s v="Rent"/>
    <s v="education"/>
    <n v="756"/>
    <n v="14.7"/>
    <s v="Not Verified"/>
    <d v="2016-01-01T00:00:00"/>
    <s v="Fully Paid"/>
    <n v="0"/>
    <s v="Excellent"/>
    <s v="High"/>
    <s v="Low"/>
    <s v="Normal"/>
  </r>
  <r>
    <s v="LC008498"/>
    <n v="4688"/>
    <s v="36 months"/>
    <n v="21.35"/>
    <s v="6 years"/>
    <n v="102426"/>
    <s v="Mortgage"/>
    <s v="medical"/>
    <n v="599"/>
    <n v="19.7"/>
    <s v="Verified"/>
    <d v="2018-10-09T00:00:00"/>
    <s v="Charged Off"/>
    <n v="1"/>
    <s v="Very Poor"/>
    <s v="High"/>
    <s v="Very High"/>
    <s v="High Risk"/>
  </r>
  <r>
    <s v="LC008499"/>
    <n v="8689"/>
    <s v="60 months"/>
    <n v="9.5500000000000007"/>
    <s v="10+ years"/>
    <n v="120026"/>
    <s v="Mortgage"/>
    <s v="debt_consolidation"/>
    <n v="621"/>
    <n v="34.1"/>
    <s v="Verified"/>
    <d v="2019-02-10T00:00:00"/>
    <s v="Charged Off"/>
    <n v="1"/>
    <s v="Poor"/>
    <s v="High"/>
    <s v="Low"/>
    <s v="Normal"/>
  </r>
  <r>
    <s v="LC008500"/>
    <n v="2379"/>
    <s v="36 months"/>
    <n v="26.23"/>
    <s v="4 years"/>
    <n v="66999"/>
    <s v="Rent"/>
    <s v="education"/>
    <n v="723"/>
    <n v="6.6"/>
    <s v="Not Verified"/>
    <d v="2015-02-21T00:00:00"/>
    <s v="Fully Paid"/>
    <n v="0"/>
    <s v="Good"/>
    <s v="Upper Middle"/>
    <s v="Very High"/>
    <s v="Normal"/>
  </r>
  <r>
    <s v="LC008501"/>
    <n v="38011"/>
    <s v="36 months"/>
    <n v="11.85"/>
    <s v="10+ years"/>
    <n v="37341"/>
    <s v="Rent"/>
    <s v="medical"/>
    <n v="821"/>
    <n v="5.8"/>
    <s v="Verified"/>
    <d v="2019-05-04T00:00:00"/>
    <s v="Fully Paid"/>
    <n v="0"/>
    <s v="Excellent"/>
    <s v="Lower Middle"/>
    <s v="Medium"/>
    <s v="Normal"/>
  </r>
  <r>
    <s v="LC008502"/>
    <n v="28624"/>
    <s v="60 months"/>
    <n v="26.19"/>
    <s v="6 years"/>
    <n v="124162"/>
    <s v="Rent"/>
    <s v="credit_card"/>
    <n v="612"/>
    <n v="13"/>
    <s v="Not Verified"/>
    <d v="2019-05-21T00:00:00"/>
    <s v="Charged Off"/>
    <n v="1"/>
    <s v="Poor"/>
    <s v="High"/>
    <s v="Very High"/>
    <s v="High Risk"/>
  </r>
  <r>
    <s v="LC008503"/>
    <n v="26964"/>
    <s v="36 months"/>
    <n v="15.67"/>
    <s v="4 years"/>
    <n v="111846"/>
    <s v="Rent"/>
    <s v="small_business"/>
    <n v="668"/>
    <n v="29"/>
    <s v="Verified"/>
    <d v="2019-08-06T00:00:00"/>
    <s v="Fully Paid"/>
    <n v="0"/>
    <s v="Fair"/>
    <s v="High"/>
    <s v="High"/>
    <s v="Normal"/>
  </r>
  <r>
    <s v="LC008504"/>
    <n v="23891"/>
    <s v="36 months"/>
    <n v="19.91"/>
    <s v="6 years"/>
    <n v="59205"/>
    <s v="Rent"/>
    <s v="debt_consolidation"/>
    <n v="662"/>
    <n v="13.3"/>
    <s v="Not Verified"/>
    <d v="2020-10-05T00:00:00"/>
    <s v="Fully Paid"/>
    <n v="0"/>
    <s v="Fair"/>
    <s v="Lower Middle"/>
    <s v="High"/>
    <s v="Normal"/>
  </r>
  <r>
    <s v="LC008505"/>
    <n v="39379"/>
    <s v="36 months"/>
    <n v="24.74"/>
    <s v="3 years"/>
    <n v="69914"/>
    <s v="Rent"/>
    <s v="education"/>
    <n v="755"/>
    <n v="35.200000000000003"/>
    <s v="Verified"/>
    <d v="2017-03-27T00:00:00"/>
    <s v="Charged Off"/>
    <n v="1"/>
    <s v="Excellent"/>
    <s v="Upper Middle"/>
    <s v="Very High"/>
    <s v="Normal"/>
  </r>
  <r>
    <s v="LC008506"/>
    <n v="13516"/>
    <s v="36 months"/>
    <n v="6.01"/>
    <s v="3 years"/>
    <n v="91132"/>
    <s v="Mortgage"/>
    <s v="medical"/>
    <n v="668"/>
    <n v="17.3"/>
    <s v="Verified"/>
    <d v="2019-09-19T00:00:00"/>
    <s v="Fully Paid"/>
    <n v="0"/>
    <s v="Fair"/>
    <s v="Upper Middle"/>
    <s v="Low"/>
    <s v="Normal"/>
  </r>
  <r>
    <s v="LC008507"/>
    <n v="14886"/>
    <s v="36 months"/>
    <n v="25.53"/>
    <s v="9 years"/>
    <n v="25949"/>
    <s v="Mortgage"/>
    <s v="home_improvement"/>
    <n v="815"/>
    <n v="14.9"/>
    <s v="Verified"/>
    <d v="2015-09-19T00:00:00"/>
    <s v="Charged Off"/>
    <n v="1"/>
    <s v="Excellent"/>
    <s v="Low"/>
    <s v="Very High"/>
    <s v="Normal"/>
  </r>
  <r>
    <s v="LC008508"/>
    <n v="21307"/>
    <s v="36 months"/>
    <n v="8.4700000000000006"/>
    <s v="3 years"/>
    <n v="66784"/>
    <s v="Rent"/>
    <s v="car"/>
    <n v="735"/>
    <n v="13.2"/>
    <s v="Not Verified"/>
    <d v="2018-12-20T00:00:00"/>
    <s v="Fully Paid"/>
    <n v="0"/>
    <s v="Good"/>
    <s v="Upper Middle"/>
    <s v="Low"/>
    <s v="Normal"/>
  </r>
  <r>
    <s v="LC008509"/>
    <n v="25843"/>
    <s v="60 months"/>
    <n v="13.96"/>
    <s v="10+ years"/>
    <n v="145435"/>
    <s v="Mortgage"/>
    <s v="credit_card"/>
    <n v="780"/>
    <n v="25.1"/>
    <s v="Verified"/>
    <d v="2019-12-28T00:00:00"/>
    <s v="Fully Paid"/>
    <n v="0"/>
    <s v="Excellent"/>
    <s v="High"/>
    <s v="Medium"/>
    <s v="Normal"/>
  </r>
  <r>
    <s v="LC008510"/>
    <n v="6912"/>
    <s v="36 months"/>
    <n v="16.82"/>
    <s v="7 years"/>
    <n v="140950"/>
    <s v="Rent"/>
    <s v="home_improvement"/>
    <n v="789"/>
    <n v="35"/>
    <s v="Verified"/>
    <d v="2016-12-10T00:00:00"/>
    <s v="Fully Paid"/>
    <n v="0"/>
    <s v="Excellent"/>
    <s v="High"/>
    <s v="High"/>
    <s v="Normal"/>
  </r>
  <r>
    <s v="LC008511"/>
    <n v="22514"/>
    <s v="36 months"/>
    <n v="27.39"/>
    <s v="&lt; 1 year"/>
    <n v="115922"/>
    <s v="Rent"/>
    <s v="education"/>
    <n v="730"/>
    <n v="19.2"/>
    <s v="Verified"/>
    <d v="2020-11-14T00:00:00"/>
    <s v="Fully Paid"/>
    <n v="0"/>
    <s v="Good"/>
    <s v="High"/>
    <s v="Very High"/>
    <s v="Normal"/>
  </r>
  <r>
    <s v="LC008512"/>
    <n v="22823"/>
    <s v="36 months"/>
    <n v="5.56"/>
    <s v="9 years"/>
    <n v="26621"/>
    <s v="Mortgage"/>
    <s v="education"/>
    <n v="675"/>
    <n v="13.8"/>
    <s v="Not Verified"/>
    <d v="2016-07-10T00:00:00"/>
    <s v="Fully Paid"/>
    <n v="0"/>
    <s v="Fair"/>
    <s v="Low"/>
    <s v="Low"/>
    <s v="Normal"/>
  </r>
  <r>
    <s v="LC008513"/>
    <n v="29797"/>
    <s v="36 months"/>
    <n v="18.98"/>
    <s v="4 years"/>
    <n v="129107"/>
    <s v="Rent"/>
    <s v="medical"/>
    <n v="782"/>
    <n v="19.7"/>
    <s v="Verified"/>
    <d v="2016-05-07T00:00:00"/>
    <s v="Fully Paid"/>
    <n v="0"/>
    <s v="Excellent"/>
    <s v="High"/>
    <s v="High"/>
    <s v="Normal"/>
  </r>
  <r>
    <s v="LC008514"/>
    <n v="7449"/>
    <s v="36 months"/>
    <n v="21.06"/>
    <s v="9 years"/>
    <n v="81037"/>
    <s v="Mortgage"/>
    <s v="small_business"/>
    <n v="823"/>
    <n v="36.700000000000003"/>
    <s v="Verified"/>
    <d v="2019-08-13T00:00:00"/>
    <s v="Charged Off"/>
    <n v="1"/>
    <s v="Excellent"/>
    <s v="Upper Middle"/>
    <s v="Very High"/>
    <s v="Normal"/>
  </r>
  <r>
    <s v="LC008515"/>
    <n v="2725"/>
    <s v="36 months"/>
    <n v="12.91"/>
    <s v="1 year"/>
    <n v="79103"/>
    <s v="Own"/>
    <s v="medical"/>
    <n v="704"/>
    <n v="16.7"/>
    <s v="Verified"/>
    <d v="2019-10-18T00:00:00"/>
    <s v="Fully Paid"/>
    <n v="0"/>
    <s v="Good"/>
    <s v="Upper Middle"/>
    <s v="Medium"/>
    <s v="Normal"/>
  </r>
  <r>
    <s v="LC008516"/>
    <n v="16870"/>
    <s v="36 months"/>
    <n v="12.26"/>
    <s v="9 years"/>
    <n v="88425"/>
    <s v="Own"/>
    <s v="debt_consolidation"/>
    <n v="605"/>
    <n v="28"/>
    <s v="Verified"/>
    <d v="2018-01-27T00:00:00"/>
    <s v="Charged Off"/>
    <n v="1"/>
    <s v="Poor"/>
    <s v="Upper Middle"/>
    <s v="Medium"/>
    <s v="Normal"/>
  </r>
  <r>
    <s v="LC008517"/>
    <n v="10304"/>
    <s v="36 months"/>
    <n v="17.260000000000002"/>
    <s v="3 years"/>
    <n v="60545"/>
    <s v="Rent"/>
    <s v="home_improvement"/>
    <n v="741"/>
    <n v="16.5"/>
    <s v="Verified"/>
    <d v="2018-04-06T00:00:00"/>
    <s v="Fully Paid"/>
    <n v="0"/>
    <s v="Good"/>
    <s v="Upper Middle"/>
    <s v="High"/>
    <s v="Normal"/>
  </r>
  <r>
    <s v="LC008518"/>
    <n v="8522"/>
    <s v="36 months"/>
    <n v="9.68"/>
    <s v="4 years"/>
    <n v="103262"/>
    <s v="Mortgage"/>
    <s v="small_business"/>
    <n v="679"/>
    <n v="28.6"/>
    <s v="Verified"/>
    <d v="2016-05-08T00:00:00"/>
    <s v="Fully Paid"/>
    <n v="0"/>
    <s v="Fair"/>
    <s v="High"/>
    <s v="Low"/>
    <s v="Normal"/>
  </r>
  <r>
    <s v="LC008519"/>
    <n v="14663"/>
    <s v="36 months"/>
    <n v="16.7"/>
    <s v="7 years"/>
    <n v="25514"/>
    <s v="Rent"/>
    <s v="education"/>
    <n v="583"/>
    <n v="35.799999999999997"/>
    <s v="Verified"/>
    <d v="2016-06-16T00:00:00"/>
    <s v="Charged Off"/>
    <n v="1"/>
    <s v="Very Poor"/>
    <s v="Low"/>
    <s v="High"/>
    <s v="High Risk"/>
  </r>
  <r>
    <s v="LC008520"/>
    <n v="5784"/>
    <s v="36 months"/>
    <n v="24.13"/>
    <s v="1 year"/>
    <n v="59983"/>
    <s v="Rent"/>
    <s v="debt_consolidation"/>
    <n v="792"/>
    <n v="25.9"/>
    <s v="Verified"/>
    <d v="2020-06-09T00:00:00"/>
    <s v="Charged Off"/>
    <n v="1"/>
    <s v="Excellent"/>
    <s v="Lower Middle"/>
    <s v="Very High"/>
    <s v="Normal"/>
  </r>
  <r>
    <s v="LC008521"/>
    <n v="10472"/>
    <s v="36 months"/>
    <n v="26.13"/>
    <s v="1 year"/>
    <n v="48656"/>
    <s v="Mortgage"/>
    <s v="car"/>
    <n v="669"/>
    <n v="38.200000000000003"/>
    <s v="Verified"/>
    <d v="2019-08-05T00:00:00"/>
    <s v="Charged Off"/>
    <n v="1"/>
    <s v="Fair"/>
    <s v="Lower Middle"/>
    <s v="Very High"/>
    <s v="Normal"/>
  </r>
  <r>
    <s v="LC008522"/>
    <n v="29952"/>
    <s v="36 months"/>
    <n v="14.63"/>
    <s v="1 year"/>
    <n v="95364"/>
    <s v="Mortgage"/>
    <s v="car"/>
    <n v="721"/>
    <n v="26.1"/>
    <s v="Verified"/>
    <d v="2019-11-13T00:00:00"/>
    <s v="Fully Paid"/>
    <n v="0"/>
    <s v="Good"/>
    <s v="Upper Middle"/>
    <s v="Medium"/>
    <s v="Normal"/>
  </r>
  <r>
    <s v="LC008523"/>
    <n v="11055"/>
    <s v="36 months"/>
    <n v="20.43"/>
    <s v="7 years"/>
    <n v="113621"/>
    <s v="Mortgage"/>
    <s v="debt_consolidation"/>
    <n v="669"/>
    <n v="39.1"/>
    <s v="Not Verified"/>
    <d v="2018-04-29T00:00:00"/>
    <s v="Charged Off"/>
    <n v="1"/>
    <s v="Fair"/>
    <s v="High"/>
    <s v="Very High"/>
    <s v="Normal"/>
  </r>
  <r>
    <s v="LC008524"/>
    <n v="30508"/>
    <s v="36 months"/>
    <n v="5"/>
    <s v="2 years"/>
    <n v="108538"/>
    <s v="Rent"/>
    <s v="home_improvement"/>
    <n v="620"/>
    <n v="30.3"/>
    <s v="Not Verified"/>
    <d v="2017-06-24T00:00:00"/>
    <s v="Charged Off"/>
    <n v="1"/>
    <s v="Poor"/>
    <s v="High"/>
    <s v="Low"/>
    <s v="Normal"/>
  </r>
  <r>
    <s v="LC008525"/>
    <n v="13676"/>
    <s v="36 months"/>
    <n v="18.760000000000002"/>
    <s v="4 years"/>
    <n v="35281"/>
    <s v="Rent"/>
    <s v="debt_consolidation"/>
    <n v="670"/>
    <n v="27.8"/>
    <s v="Verified"/>
    <d v="2015-04-07T00:00:00"/>
    <s v="Charged Off"/>
    <n v="1"/>
    <s v="Fair"/>
    <s v="Lower Middle"/>
    <s v="High"/>
    <s v="Normal"/>
  </r>
  <r>
    <s v="LC008526"/>
    <n v="26192"/>
    <s v="60 months"/>
    <n v="29.38"/>
    <s v="1 year"/>
    <n v="51471"/>
    <s v="Own"/>
    <s v="medical"/>
    <n v="601"/>
    <n v="34"/>
    <s v="Not Verified"/>
    <d v="2018-04-22T00:00:00"/>
    <s v="Charged Off"/>
    <n v="1"/>
    <s v="Poor"/>
    <s v="Lower Middle"/>
    <s v="Very High"/>
    <s v="High Risk"/>
  </r>
  <r>
    <s v="LC008527"/>
    <n v="25722"/>
    <s v="36 months"/>
    <n v="12.81"/>
    <s v="5 years"/>
    <n v="27753"/>
    <s v="Rent"/>
    <s v="debt_consolidation"/>
    <n v="717"/>
    <n v="5.4"/>
    <s v="Verified"/>
    <d v="2016-07-20T00:00:00"/>
    <s v="Fully Paid"/>
    <n v="0"/>
    <s v="Good"/>
    <s v="Low"/>
    <s v="Medium"/>
    <s v="Normal"/>
  </r>
  <r>
    <s v="LC008528"/>
    <n v="8446"/>
    <s v="36 months"/>
    <n v="19.87"/>
    <s v="9 years"/>
    <n v="28741"/>
    <s v="Mortgage"/>
    <s v="home_improvement"/>
    <n v="629"/>
    <n v="14"/>
    <s v="Verified"/>
    <d v="2018-02-12T00:00:00"/>
    <s v="Charged Off"/>
    <n v="1"/>
    <s v="Poor"/>
    <s v="Low"/>
    <s v="High"/>
    <s v="High Risk"/>
  </r>
  <r>
    <s v="LC008529"/>
    <n v="5725"/>
    <s v="36 months"/>
    <n v="24.06"/>
    <s v="5 years"/>
    <n v="87541"/>
    <s v="Mortgage"/>
    <s v="car"/>
    <n v="679"/>
    <n v="12.6"/>
    <s v="Not Verified"/>
    <d v="2018-11-17T00:00:00"/>
    <s v="Fully Paid"/>
    <n v="0"/>
    <s v="Fair"/>
    <s v="Upper Middle"/>
    <s v="Very High"/>
    <s v="Normal"/>
  </r>
  <r>
    <s v="LC008530"/>
    <n v="21061"/>
    <s v="60 months"/>
    <n v="20.22"/>
    <s v="1 year"/>
    <n v="141559"/>
    <s v="Mortgage"/>
    <s v="education"/>
    <n v="772"/>
    <n v="8.9"/>
    <s v="Verified"/>
    <d v="2019-09-21T00:00:00"/>
    <s v="Fully Paid"/>
    <n v="0"/>
    <s v="Excellent"/>
    <s v="High"/>
    <s v="Very High"/>
    <s v="Normal"/>
  </r>
  <r>
    <s v="LC008531"/>
    <n v="23671"/>
    <s v="36 months"/>
    <n v="15.46"/>
    <s v="3 years"/>
    <n v="71335"/>
    <s v="Own"/>
    <s v="car"/>
    <n v="717"/>
    <n v="37.799999999999997"/>
    <s v="Verified"/>
    <d v="2015-03-06T00:00:00"/>
    <s v="Fully Paid"/>
    <n v="0"/>
    <s v="Good"/>
    <s v="Upper Middle"/>
    <s v="High"/>
    <s v="Normal"/>
  </r>
  <r>
    <s v="LC008532"/>
    <n v="2409"/>
    <s v="60 months"/>
    <n v="8.81"/>
    <s v="10+ years"/>
    <n v="47141"/>
    <s v="Rent"/>
    <s v="medical"/>
    <n v="624"/>
    <n v="9.6"/>
    <s v="Not Verified"/>
    <d v="2020-10-09T00:00:00"/>
    <s v="Fully Paid"/>
    <n v="0"/>
    <s v="Poor"/>
    <s v="Lower Middle"/>
    <s v="Low"/>
    <s v="Normal"/>
  </r>
  <r>
    <s v="LC008533"/>
    <n v="9205"/>
    <s v="60 months"/>
    <n v="16.59"/>
    <s v="1 year"/>
    <n v="127254"/>
    <s v="Mortgage"/>
    <s v="home_improvement"/>
    <n v="766"/>
    <n v="14.2"/>
    <s v="Verified"/>
    <d v="2019-02-09T00:00:00"/>
    <s v="Fully Paid"/>
    <n v="0"/>
    <s v="Excellent"/>
    <s v="High"/>
    <s v="High"/>
    <s v="Normal"/>
  </r>
  <r>
    <s v="LC008534"/>
    <n v="17365"/>
    <s v="36 months"/>
    <n v="12.37"/>
    <s v="9 years"/>
    <n v="69475"/>
    <s v="Mortgage"/>
    <s v="vacation"/>
    <n v="702"/>
    <n v="16.7"/>
    <s v="Verified"/>
    <d v="2020-09-22T00:00:00"/>
    <s v="Fully Paid"/>
    <n v="0"/>
    <s v="Good"/>
    <s v="Upper Middle"/>
    <s v="Medium"/>
    <s v="Normal"/>
  </r>
  <r>
    <s v="LC008535"/>
    <n v="1256"/>
    <s v="36 months"/>
    <n v="22.4"/>
    <s v="3 years"/>
    <n v="92900"/>
    <s v="Mortgage"/>
    <s v="credit_card"/>
    <n v="667"/>
    <n v="26.9"/>
    <s v="Not Verified"/>
    <d v="2015-12-16T00:00:00"/>
    <s v="Charged Off"/>
    <n v="1"/>
    <s v="Fair"/>
    <s v="Upper Middle"/>
    <s v="Very High"/>
    <s v="Normal"/>
  </r>
  <r>
    <s v="LC008536"/>
    <n v="16704"/>
    <s v="36 months"/>
    <n v="16.05"/>
    <s v="10+ years"/>
    <n v="30117"/>
    <s v="Own"/>
    <s v="home_improvement"/>
    <n v="717"/>
    <n v="31.9"/>
    <s v="Not Verified"/>
    <d v="2020-05-12T00:00:00"/>
    <s v="Charged Off"/>
    <n v="1"/>
    <s v="Good"/>
    <s v="Lower Middle"/>
    <s v="High"/>
    <s v="Normal"/>
  </r>
  <r>
    <s v="LC008537"/>
    <n v="30902"/>
    <s v="36 months"/>
    <n v="26.25"/>
    <s v="6 years"/>
    <n v="110222"/>
    <s v="Mortgage"/>
    <s v="small_business"/>
    <n v="841"/>
    <n v="26.2"/>
    <s v="Verified"/>
    <d v="2020-09-01T00:00:00"/>
    <s v="Charged Off"/>
    <n v="1"/>
    <s v="Excellent"/>
    <s v="High"/>
    <s v="Very High"/>
    <s v="Normal"/>
  </r>
  <r>
    <s v="LC008538"/>
    <n v="36758"/>
    <s v="36 months"/>
    <n v="9.83"/>
    <s v="4 years"/>
    <n v="21823"/>
    <s v="Rent"/>
    <s v="car"/>
    <n v="799"/>
    <n v="31.2"/>
    <s v="Verified"/>
    <d v="2016-10-22T00:00:00"/>
    <s v="Charged Off"/>
    <n v="1"/>
    <s v="Excellent"/>
    <s v="Low"/>
    <s v="Low"/>
    <s v="Normal"/>
  </r>
  <r>
    <s v="LC008539"/>
    <n v="2195"/>
    <s v="60 months"/>
    <n v="15.44"/>
    <s v="9 years"/>
    <n v="40005"/>
    <s v="Own"/>
    <s v="car"/>
    <n v="708"/>
    <n v="19.100000000000001"/>
    <s v="Verified"/>
    <d v="2019-06-01T00:00:00"/>
    <s v="Fully Paid"/>
    <n v="0"/>
    <s v="Good"/>
    <s v="Lower Middle"/>
    <s v="High"/>
    <s v="Normal"/>
  </r>
  <r>
    <s v="LC008540"/>
    <n v="35012"/>
    <s v="36 months"/>
    <n v="18.940000000000001"/>
    <s v="3 years"/>
    <n v="21138"/>
    <s v="Rent"/>
    <s v="vacation"/>
    <n v="829"/>
    <n v="39.9"/>
    <s v="Not Verified"/>
    <d v="2017-01-04T00:00:00"/>
    <s v="Charged Off"/>
    <n v="1"/>
    <s v="Excellent"/>
    <s v="Low"/>
    <s v="High"/>
    <s v="Normal"/>
  </r>
  <r>
    <s v="LC008541"/>
    <n v="12415"/>
    <s v="36 months"/>
    <n v="8.15"/>
    <s v="9 years"/>
    <n v="54488"/>
    <s v="Mortgage"/>
    <s v="home_improvement"/>
    <n v="696"/>
    <n v="11"/>
    <s v="Verified"/>
    <d v="2016-02-01T00:00:00"/>
    <s v="Fully Paid"/>
    <n v="0"/>
    <s v="Fair"/>
    <s v="Lower Middle"/>
    <s v="Low"/>
    <s v="Normal"/>
  </r>
  <r>
    <s v="LC008542"/>
    <n v="22686"/>
    <s v="60 months"/>
    <n v="19.7"/>
    <s v="9 years"/>
    <n v="69875"/>
    <s v="Own"/>
    <s v="home_improvement"/>
    <n v="642"/>
    <n v="19"/>
    <s v="Verified"/>
    <d v="2015-11-11T00:00:00"/>
    <s v="Charged Off"/>
    <n v="1"/>
    <s v="Poor"/>
    <s v="Upper Middle"/>
    <s v="High"/>
    <s v="High Risk"/>
  </r>
  <r>
    <s v="LC008543"/>
    <n v="12662"/>
    <s v="36 months"/>
    <n v="12.27"/>
    <s v="2 years"/>
    <n v="43015"/>
    <s v="Rent"/>
    <s v="home_improvement"/>
    <n v="653"/>
    <n v="34.1"/>
    <s v="Verified"/>
    <d v="2016-12-28T00:00:00"/>
    <s v="Fully Paid"/>
    <n v="0"/>
    <s v="Fair"/>
    <s v="Lower Middle"/>
    <s v="Medium"/>
    <s v="Normal"/>
  </r>
  <r>
    <s v="LC008544"/>
    <n v="29743"/>
    <s v="60 months"/>
    <n v="10.74"/>
    <s v="5 years"/>
    <n v="22412"/>
    <s v="Own"/>
    <s v="car"/>
    <n v="599"/>
    <n v="13.6"/>
    <s v="Not Verified"/>
    <d v="2020-11-06T00:00:00"/>
    <s v="Charged Off"/>
    <n v="1"/>
    <s v="Very Poor"/>
    <s v="Low"/>
    <s v="Medium"/>
    <s v="Normal"/>
  </r>
  <r>
    <s v="LC008545"/>
    <n v="33161"/>
    <s v="36 months"/>
    <n v="8.5500000000000007"/>
    <s v="1 year"/>
    <n v="99331"/>
    <s v="Rent"/>
    <s v="vacation"/>
    <n v="608"/>
    <n v="31.3"/>
    <s v="Not Verified"/>
    <d v="2016-11-17T00:00:00"/>
    <s v="Charged Off"/>
    <n v="1"/>
    <s v="Poor"/>
    <s v="Upper Middle"/>
    <s v="Low"/>
    <s v="Normal"/>
  </r>
  <r>
    <s v="LC008546"/>
    <n v="3402"/>
    <s v="36 months"/>
    <n v="13.75"/>
    <s v="3 years"/>
    <n v="119070"/>
    <s v="Rent"/>
    <s v="medical"/>
    <n v="741"/>
    <n v="17.7"/>
    <s v="Verified"/>
    <d v="2020-02-06T00:00:00"/>
    <s v="Fully Paid"/>
    <n v="0"/>
    <s v="Good"/>
    <s v="High"/>
    <s v="Medium"/>
    <s v="Normal"/>
  </r>
  <r>
    <s v="LC008547"/>
    <n v="14275"/>
    <s v="36 months"/>
    <n v="28.22"/>
    <s v="7 years"/>
    <n v="33119"/>
    <s v="Rent"/>
    <s v="debt_consolidation"/>
    <n v="773"/>
    <n v="11.2"/>
    <s v="Not Verified"/>
    <d v="2015-03-11T00:00:00"/>
    <s v="Charged Off"/>
    <n v="1"/>
    <s v="Excellent"/>
    <s v="Lower Middle"/>
    <s v="Very High"/>
    <s v="Normal"/>
  </r>
  <r>
    <s v="LC008548"/>
    <n v="29182"/>
    <s v="60 months"/>
    <n v="5.78"/>
    <s v="1 year"/>
    <n v="31573"/>
    <s v="Rent"/>
    <s v="credit_card"/>
    <n v="773"/>
    <n v="19.100000000000001"/>
    <s v="Verified"/>
    <d v="2015-06-20T00:00:00"/>
    <s v="Fully Paid"/>
    <n v="0"/>
    <s v="Excellent"/>
    <s v="Lower Middle"/>
    <s v="Low"/>
    <s v="Normal"/>
  </r>
  <r>
    <s v="LC008549"/>
    <n v="15915"/>
    <s v="36 months"/>
    <n v="26.3"/>
    <s v="8 years"/>
    <n v="128656"/>
    <s v="Rent"/>
    <s v="debt_consolidation"/>
    <n v="709"/>
    <n v="32.5"/>
    <s v="Not Verified"/>
    <d v="2017-07-15T00:00:00"/>
    <s v="Charged Off"/>
    <n v="1"/>
    <s v="Good"/>
    <s v="High"/>
    <s v="Very High"/>
    <s v="Normal"/>
  </r>
  <r>
    <s v="LC008550"/>
    <n v="1909"/>
    <s v="60 months"/>
    <n v="14.93"/>
    <s v="1 year"/>
    <n v="95021"/>
    <s v="Rent"/>
    <s v="medical"/>
    <n v="816"/>
    <n v="8.9"/>
    <s v="Not Verified"/>
    <d v="2017-04-20T00:00:00"/>
    <s v="Fully Paid"/>
    <n v="0"/>
    <s v="Excellent"/>
    <s v="Upper Middle"/>
    <s v="Medium"/>
    <s v="Normal"/>
  </r>
  <r>
    <s v="LC008551"/>
    <n v="1372"/>
    <s v="36 months"/>
    <n v="19.04"/>
    <s v="7 years"/>
    <n v="46943"/>
    <s v="Rent"/>
    <s v="car"/>
    <n v="788"/>
    <n v="23.1"/>
    <s v="Not Verified"/>
    <d v="2019-02-01T00:00:00"/>
    <s v="Fully Paid"/>
    <n v="0"/>
    <s v="Excellent"/>
    <s v="Lower Middle"/>
    <s v="High"/>
    <s v="Normal"/>
  </r>
  <r>
    <s v="LC008552"/>
    <n v="23620"/>
    <s v="60 months"/>
    <n v="17.82"/>
    <s v="7 years"/>
    <n v="24017"/>
    <s v="Rent"/>
    <s v="small_business"/>
    <n v="843"/>
    <n v="30.9"/>
    <s v="Not Verified"/>
    <d v="2016-06-02T00:00:00"/>
    <s v="Charged Off"/>
    <n v="1"/>
    <s v="Excellent"/>
    <s v="Low"/>
    <s v="High"/>
    <s v="Normal"/>
  </r>
  <r>
    <s v="LC008553"/>
    <n v="35112"/>
    <s v="60 months"/>
    <n v="28.14"/>
    <s v="6 years"/>
    <n v="57038"/>
    <s v="Rent"/>
    <s v="debt_consolidation"/>
    <n v="749"/>
    <n v="31.3"/>
    <s v="Verified"/>
    <d v="2019-03-17T00:00:00"/>
    <s v="Charged Off"/>
    <n v="1"/>
    <s v="Good"/>
    <s v="Lower Middle"/>
    <s v="Very High"/>
    <s v="Normal"/>
  </r>
  <r>
    <s v="LC008554"/>
    <n v="9515"/>
    <s v="60 months"/>
    <n v="24.25"/>
    <s v="9 years"/>
    <n v="83285"/>
    <s v="Own"/>
    <s v="home_improvement"/>
    <n v="817"/>
    <n v="18.600000000000001"/>
    <s v="Verified"/>
    <d v="2016-10-08T00:00:00"/>
    <s v="Fully Paid"/>
    <n v="0"/>
    <s v="Excellent"/>
    <s v="Upper Middle"/>
    <s v="Very High"/>
    <s v="Normal"/>
  </r>
  <r>
    <s v="LC008555"/>
    <n v="3431"/>
    <s v="36 months"/>
    <n v="29.62"/>
    <s v="5 years"/>
    <n v="109106"/>
    <s v="Own"/>
    <s v="education"/>
    <n v="736"/>
    <n v="21.3"/>
    <s v="Not Verified"/>
    <d v="2019-05-03T00:00:00"/>
    <s v="Fully Paid"/>
    <n v="0"/>
    <s v="Good"/>
    <s v="High"/>
    <s v="Very High"/>
    <s v="Normal"/>
  </r>
  <r>
    <s v="LC008556"/>
    <n v="22054"/>
    <s v="36 months"/>
    <n v="24.86"/>
    <s v="&lt; 1 year"/>
    <n v="131818"/>
    <s v="Mortgage"/>
    <s v="home_improvement"/>
    <n v="630"/>
    <n v="35"/>
    <s v="Verified"/>
    <d v="2017-04-02T00:00:00"/>
    <s v="Charged Off"/>
    <n v="1"/>
    <s v="Poor"/>
    <s v="High"/>
    <s v="Very High"/>
    <s v="High Risk"/>
  </r>
  <r>
    <s v="LC008557"/>
    <n v="33624"/>
    <s v="36 months"/>
    <n v="12.4"/>
    <s v="1 year"/>
    <n v="71110"/>
    <s v="Rent"/>
    <s v="credit_card"/>
    <n v="699"/>
    <n v="12.3"/>
    <s v="Verified"/>
    <d v="2016-12-17T00:00:00"/>
    <s v="Fully Paid"/>
    <n v="0"/>
    <s v="Fair"/>
    <s v="Upper Middle"/>
    <s v="Medium"/>
    <s v="Normal"/>
  </r>
  <r>
    <s v="LC008558"/>
    <n v="11585"/>
    <s v="36 months"/>
    <n v="29.07"/>
    <s v="6 years"/>
    <n v="110048"/>
    <s v="Mortgage"/>
    <s v="home_improvement"/>
    <n v="717"/>
    <n v="39.700000000000003"/>
    <s v="Verified"/>
    <d v="2018-09-01T00:00:00"/>
    <s v="Charged Off"/>
    <n v="1"/>
    <s v="Good"/>
    <s v="High"/>
    <s v="Very High"/>
    <s v="Normal"/>
  </r>
  <r>
    <s v="LC008559"/>
    <n v="32958"/>
    <s v="36 months"/>
    <n v="29.59"/>
    <s v="10+ years"/>
    <n v="48797"/>
    <s v="Rent"/>
    <s v="education"/>
    <n v="723"/>
    <n v="19.7"/>
    <s v="Not Verified"/>
    <d v="2015-05-02T00:00:00"/>
    <s v="Fully Paid"/>
    <n v="0"/>
    <s v="Good"/>
    <s v="Lower Middle"/>
    <s v="Very High"/>
    <s v="Normal"/>
  </r>
  <r>
    <s v="LC008560"/>
    <n v="2695"/>
    <s v="60 months"/>
    <n v="8.08"/>
    <s v="3 years"/>
    <n v="29186"/>
    <s v="Rent"/>
    <s v="car"/>
    <n v="700"/>
    <n v="14.6"/>
    <s v="Not Verified"/>
    <d v="2018-09-11T00:00:00"/>
    <s v="Fully Paid"/>
    <n v="0"/>
    <s v="Good"/>
    <s v="Low"/>
    <s v="Low"/>
    <s v="Normal"/>
  </r>
  <r>
    <s v="LC008561"/>
    <n v="35675"/>
    <s v="36 months"/>
    <n v="27.53"/>
    <s v="8 years"/>
    <n v="132082"/>
    <s v="Rent"/>
    <s v="debt_consolidation"/>
    <n v="629"/>
    <n v="5.0999999999999996"/>
    <s v="Verified"/>
    <d v="2019-02-26T00:00:00"/>
    <s v="Charged Off"/>
    <n v="1"/>
    <s v="Poor"/>
    <s v="High"/>
    <s v="Very High"/>
    <s v="High Risk"/>
  </r>
  <r>
    <s v="LC008562"/>
    <n v="34787"/>
    <s v="60 months"/>
    <n v="21.61"/>
    <s v="2 years"/>
    <n v="42781"/>
    <s v="Rent"/>
    <s v="home_improvement"/>
    <n v="620"/>
    <n v="9.4"/>
    <s v="Verified"/>
    <d v="2019-06-02T00:00:00"/>
    <s v="Charged Off"/>
    <n v="1"/>
    <s v="Poor"/>
    <s v="Lower Middle"/>
    <s v="Very High"/>
    <s v="High Risk"/>
  </r>
  <r>
    <s v="LC008563"/>
    <n v="2403"/>
    <s v="36 months"/>
    <n v="28.05"/>
    <s v="3 years"/>
    <n v="120155"/>
    <s v="Rent"/>
    <s v="medical"/>
    <n v="813"/>
    <n v="31.5"/>
    <s v="Verified"/>
    <d v="2019-01-05T00:00:00"/>
    <s v="Charged Off"/>
    <n v="1"/>
    <s v="Excellent"/>
    <s v="High"/>
    <s v="Very High"/>
    <s v="Normal"/>
  </r>
  <r>
    <s v="LC008564"/>
    <n v="18810"/>
    <s v="36 months"/>
    <n v="27.89"/>
    <s v="2 years"/>
    <n v="47552"/>
    <s v="Mortgage"/>
    <s v="debt_consolidation"/>
    <n v="633"/>
    <n v="27.7"/>
    <s v="Verified"/>
    <d v="2015-11-01T00:00:00"/>
    <s v="Charged Off"/>
    <n v="1"/>
    <s v="Poor"/>
    <s v="Lower Middle"/>
    <s v="Very High"/>
    <s v="High Risk"/>
  </r>
  <r>
    <s v="LC008565"/>
    <n v="9855"/>
    <s v="36 months"/>
    <n v="27.28"/>
    <s v="6 years"/>
    <n v="26910"/>
    <s v="Mortgage"/>
    <s v="credit_card"/>
    <n v="602"/>
    <n v="13.6"/>
    <s v="Not Verified"/>
    <d v="2016-10-31T00:00:00"/>
    <s v="Charged Off"/>
    <n v="1"/>
    <s v="Poor"/>
    <s v="Low"/>
    <s v="Very High"/>
    <s v="High Risk"/>
  </r>
  <r>
    <s v="LC008566"/>
    <n v="39636"/>
    <s v="60 months"/>
    <n v="27.13"/>
    <s v="1 year"/>
    <n v="23871"/>
    <s v="Mortgage"/>
    <s v="vacation"/>
    <n v="802"/>
    <n v="37.4"/>
    <s v="Verified"/>
    <d v="2018-01-21T00:00:00"/>
    <s v="Charged Off"/>
    <n v="1"/>
    <s v="Excellent"/>
    <s v="Low"/>
    <s v="Very High"/>
    <s v="Normal"/>
  </r>
  <r>
    <s v="LC008567"/>
    <n v="11839"/>
    <s v="36 months"/>
    <n v="7.94"/>
    <s v="9 years"/>
    <n v="34627"/>
    <s v="Mortgage"/>
    <s v="medical"/>
    <n v="673"/>
    <n v="34.200000000000003"/>
    <s v="Verified"/>
    <d v="2016-10-25T00:00:00"/>
    <s v="Charged Off"/>
    <n v="1"/>
    <s v="Fair"/>
    <s v="Lower Middle"/>
    <s v="Low"/>
    <s v="Normal"/>
  </r>
  <r>
    <s v="LC008568"/>
    <n v="1010"/>
    <s v="60 months"/>
    <n v="8.59"/>
    <s v="1 year"/>
    <n v="105143"/>
    <s v="Own"/>
    <s v="medical"/>
    <n v="618"/>
    <n v="14.4"/>
    <s v="Verified"/>
    <d v="2016-06-20T00:00:00"/>
    <s v="Fully Paid"/>
    <n v="0"/>
    <s v="Poor"/>
    <s v="High"/>
    <s v="Low"/>
    <s v="Normal"/>
  </r>
  <r>
    <s v="LC008569"/>
    <n v="10230"/>
    <s v="36 months"/>
    <n v="7.94"/>
    <s v="1 year"/>
    <n v="48586"/>
    <s v="Rent"/>
    <s v="debt_consolidation"/>
    <n v="838"/>
    <n v="16.600000000000001"/>
    <s v="Verified"/>
    <d v="2016-07-30T00:00:00"/>
    <s v="Fully Paid"/>
    <n v="0"/>
    <s v="Excellent"/>
    <s v="Lower Middle"/>
    <s v="Low"/>
    <s v="Normal"/>
  </r>
  <r>
    <s v="LC008570"/>
    <n v="36771"/>
    <s v="60 months"/>
    <n v="7.28"/>
    <s v="3 years"/>
    <n v="65254"/>
    <s v="Mortgage"/>
    <s v="credit_card"/>
    <n v="838"/>
    <n v="11.5"/>
    <s v="Verified"/>
    <d v="2017-08-29T00:00:00"/>
    <s v="Fully Paid"/>
    <n v="0"/>
    <s v="Excellent"/>
    <s v="Upper Middle"/>
    <s v="Low"/>
    <s v="Normal"/>
  </r>
  <r>
    <s v="LC008571"/>
    <n v="30256"/>
    <s v="36 months"/>
    <n v="13.83"/>
    <s v="7 years"/>
    <n v="94950"/>
    <s v="Mortgage"/>
    <s v="credit_card"/>
    <n v="842"/>
    <n v="27.5"/>
    <s v="Not Verified"/>
    <d v="2019-12-13T00:00:00"/>
    <s v="Fully Paid"/>
    <n v="0"/>
    <s v="Excellent"/>
    <s v="Upper Middle"/>
    <s v="Medium"/>
    <s v="Normal"/>
  </r>
  <r>
    <s v="LC008572"/>
    <n v="26651"/>
    <s v="36 months"/>
    <n v="22.1"/>
    <s v="7 years"/>
    <n v="126285"/>
    <s v="Rent"/>
    <s v="medical"/>
    <n v="763"/>
    <n v="29.5"/>
    <s v="Not Verified"/>
    <d v="2020-01-21T00:00:00"/>
    <s v="Charged Off"/>
    <n v="1"/>
    <s v="Excellent"/>
    <s v="High"/>
    <s v="Very High"/>
    <s v="Normal"/>
  </r>
  <r>
    <s v="LC008573"/>
    <n v="33383"/>
    <s v="36 months"/>
    <n v="13.87"/>
    <s v="7 years"/>
    <n v="82126"/>
    <s v="Own"/>
    <s v="home_improvement"/>
    <n v="772"/>
    <n v="18.899999999999999"/>
    <s v="Verified"/>
    <d v="2018-03-24T00:00:00"/>
    <s v="Fully Paid"/>
    <n v="0"/>
    <s v="Excellent"/>
    <s v="Upper Middle"/>
    <s v="Medium"/>
    <s v="Normal"/>
  </r>
  <r>
    <s v="LC008574"/>
    <n v="14662"/>
    <s v="60 months"/>
    <n v="23.01"/>
    <s v="7 years"/>
    <n v="144356"/>
    <s v="Rent"/>
    <s v="medical"/>
    <n v="649"/>
    <n v="30.8"/>
    <s v="Verified"/>
    <d v="2019-02-09T00:00:00"/>
    <s v="Charged Off"/>
    <n v="1"/>
    <s v="Poor"/>
    <s v="High"/>
    <s v="Very High"/>
    <s v="High Risk"/>
  </r>
  <r>
    <s v="LC008575"/>
    <n v="14739"/>
    <s v="36 months"/>
    <n v="25.51"/>
    <s v="6 years"/>
    <n v="74029"/>
    <s v="Own"/>
    <s v="medical"/>
    <n v="746"/>
    <n v="39.700000000000003"/>
    <s v="Verified"/>
    <d v="2017-08-13T00:00:00"/>
    <s v="Charged Off"/>
    <n v="1"/>
    <s v="Good"/>
    <s v="Upper Middle"/>
    <s v="Very High"/>
    <s v="Normal"/>
  </r>
  <r>
    <s v="LC008576"/>
    <n v="2789"/>
    <s v="60 months"/>
    <n v="21.66"/>
    <s v="5 years"/>
    <n v="111052"/>
    <s v="Mortgage"/>
    <s v="medical"/>
    <n v="687"/>
    <n v="26.4"/>
    <s v="Not Verified"/>
    <d v="2016-01-14T00:00:00"/>
    <s v="Charged Off"/>
    <n v="1"/>
    <s v="Fair"/>
    <s v="High"/>
    <s v="Very High"/>
    <s v="Normal"/>
  </r>
  <r>
    <s v="LC008577"/>
    <n v="20420"/>
    <s v="36 months"/>
    <n v="16.63"/>
    <s v="6 years"/>
    <n v="64211"/>
    <s v="Own"/>
    <s v="education"/>
    <n v="838"/>
    <n v="27.7"/>
    <s v="Not Verified"/>
    <d v="2019-02-12T00:00:00"/>
    <s v="Fully Paid"/>
    <n v="0"/>
    <s v="Excellent"/>
    <s v="Upper Middle"/>
    <s v="High"/>
    <s v="Normal"/>
  </r>
  <r>
    <s v="LC008578"/>
    <n v="24761"/>
    <s v="60 months"/>
    <n v="12.39"/>
    <s v="4 years"/>
    <n v="124665"/>
    <s v="Mortgage"/>
    <s v="debt_consolidation"/>
    <n v="766"/>
    <n v="18.100000000000001"/>
    <s v="Verified"/>
    <d v="2017-08-01T00:00:00"/>
    <s v="Fully Paid"/>
    <n v="0"/>
    <s v="Excellent"/>
    <s v="High"/>
    <s v="Medium"/>
    <s v="Normal"/>
  </r>
  <r>
    <s v="LC008579"/>
    <n v="38606"/>
    <s v="36 months"/>
    <n v="8.11"/>
    <s v="7 years"/>
    <n v="67733"/>
    <s v="Mortgage"/>
    <s v="credit_card"/>
    <n v="837"/>
    <n v="5.4"/>
    <s v="Verified"/>
    <d v="2018-10-20T00:00:00"/>
    <s v="Fully Paid"/>
    <n v="0"/>
    <s v="Excellent"/>
    <s v="Upper Middle"/>
    <s v="Low"/>
    <s v="Normal"/>
  </r>
  <r>
    <s v="LC008580"/>
    <n v="39640"/>
    <s v="36 months"/>
    <n v="17.34"/>
    <s v="1 year"/>
    <n v="135505"/>
    <s v="Rent"/>
    <s v="credit_card"/>
    <n v="831"/>
    <n v="38.4"/>
    <s v="Verified"/>
    <d v="2018-10-19T00:00:00"/>
    <s v="Fully Paid"/>
    <n v="0"/>
    <s v="Excellent"/>
    <s v="High"/>
    <s v="High"/>
    <s v="Normal"/>
  </r>
  <r>
    <s v="LC008581"/>
    <n v="38067"/>
    <s v="36 months"/>
    <n v="22.99"/>
    <s v="4 years"/>
    <n v="133472"/>
    <s v="Rent"/>
    <s v="small_business"/>
    <n v="663"/>
    <n v="32"/>
    <s v="Verified"/>
    <d v="2019-04-26T00:00:00"/>
    <s v="Charged Off"/>
    <n v="1"/>
    <s v="Fair"/>
    <s v="High"/>
    <s v="Very High"/>
    <s v="Normal"/>
  </r>
  <r>
    <s v="LC008582"/>
    <n v="18357"/>
    <s v="60 months"/>
    <n v="18.71"/>
    <s v="6 years"/>
    <n v="40300"/>
    <s v="Rent"/>
    <s v="credit_card"/>
    <n v="762"/>
    <n v="29.3"/>
    <s v="Verified"/>
    <d v="2019-09-28T00:00:00"/>
    <s v="Charged Off"/>
    <n v="1"/>
    <s v="Excellent"/>
    <s v="Lower Middle"/>
    <s v="High"/>
    <s v="Normal"/>
  </r>
  <r>
    <s v="LC008583"/>
    <n v="39262"/>
    <s v="60 months"/>
    <n v="23.04"/>
    <s v="8 years"/>
    <n v="93023"/>
    <s v="Mortgage"/>
    <s v="car"/>
    <n v="792"/>
    <n v="6"/>
    <s v="Verified"/>
    <d v="2018-03-31T00:00:00"/>
    <s v="Fully Paid"/>
    <n v="0"/>
    <s v="Excellent"/>
    <s v="Upper Middle"/>
    <s v="Very High"/>
    <s v="Normal"/>
  </r>
  <r>
    <s v="LC008584"/>
    <n v="12317"/>
    <s v="36 months"/>
    <n v="13.38"/>
    <s v="9 years"/>
    <n v="54838"/>
    <s v="Rent"/>
    <s v="medical"/>
    <n v="622"/>
    <n v="31.6"/>
    <s v="Not Verified"/>
    <d v="2019-03-17T00:00:00"/>
    <s v="Charged Off"/>
    <n v="1"/>
    <s v="Poor"/>
    <s v="Lower Middle"/>
    <s v="Medium"/>
    <s v="Normal"/>
  </r>
  <r>
    <s v="LC008585"/>
    <n v="22534"/>
    <s v="60 months"/>
    <n v="6.67"/>
    <s v="&lt; 1 year"/>
    <n v="28828"/>
    <s v="Own"/>
    <s v="debt_consolidation"/>
    <n v="712"/>
    <n v="28.5"/>
    <s v="Not Verified"/>
    <d v="2020-11-04T00:00:00"/>
    <s v="Charged Off"/>
    <n v="1"/>
    <s v="Good"/>
    <s v="Low"/>
    <s v="Low"/>
    <s v="Normal"/>
  </r>
  <r>
    <s v="LC008586"/>
    <n v="26734"/>
    <s v="36 months"/>
    <n v="24.28"/>
    <s v="10+ years"/>
    <n v="133747"/>
    <s v="Rent"/>
    <s v="debt_consolidation"/>
    <n v="783"/>
    <n v="24.9"/>
    <s v="Not Verified"/>
    <d v="2019-11-01T00:00:00"/>
    <s v="Fully Paid"/>
    <n v="0"/>
    <s v="Excellent"/>
    <s v="High"/>
    <s v="Very High"/>
    <s v="Normal"/>
  </r>
  <r>
    <s v="LC008587"/>
    <n v="36897"/>
    <s v="60 months"/>
    <n v="10.49"/>
    <s v="8 years"/>
    <n v="123110"/>
    <s v="Mortgage"/>
    <s v="credit_card"/>
    <n v="691"/>
    <n v="26.8"/>
    <s v="Verified"/>
    <d v="2020-01-03T00:00:00"/>
    <s v="Fully Paid"/>
    <n v="0"/>
    <s v="Fair"/>
    <s v="High"/>
    <s v="Medium"/>
    <s v="Normal"/>
  </r>
  <r>
    <s v="LC008588"/>
    <n v="33872"/>
    <s v="36 months"/>
    <n v="20.41"/>
    <s v="2 years"/>
    <n v="84837"/>
    <s v="Rent"/>
    <s v="debt_consolidation"/>
    <n v="768"/>
    <n v="37.1"/>
    <s v="Not Verified"/>
    <d v="2017-04-30T00:00:00"/>
    <s v="Charged Off"/>
    <n v="1"/>
    <s v="Excellent"/>
    <s v="Upper Middle"/>
    <s v="Very High"/>
    <s v="Normal"/>
  </r>
  <r>
    <s v="LC008589"/>
    <n v="8689"/>
    <s v="36 months"/>
    <n v="25.11"/>
    <s v="&lt; 1 year"/>
    <n v="26842"/>
    <s v="Rent"/>
    <s v="small_business"/>
    <n v="769"/>
    <n v="5.2"/>
    <s v="Not Verified"/>
    <d v="2016-11-29T00:00:00"/>
    <s v="Charged Off"/>
    <n v="1"/>
    <s v="Excellent"/>
    <s v="Low"/>
    <s v="Very High"/>
    <s v="Normal"/>
  </r>
  <r>
    <s v="LC008590"/>
    <n v="4567"/>
    <s v="36 months"/>
    <n v="8.48"/>
    <s v="6 years"/>
    <n v="128872"/>
    <s v="Rent"/>
    <s v="debt_consolidation"/>
    <n v="653"/>
    <n v="10.5"/>
    <s v="Verified"/>
    <d v="2016-03-02T00:00:00"/>
    <s v="Fully Paid"/>
    <n v="0"/>
    <s v="Fair"/>
    <s v="High"/>
    <s v="Low"/>
    <s v="Normal"/>
  </r>
  <r>
    <s v="LC008591"/>
    <n v="21732"/>
    <s v="36 months"/>
    <n v="19.96"/>
    <s v="2 years"/>
    <n v="40059"/>
    <s v="Own"/>
    <s v="car"/>
    <n v="770"/>
    <n v="36.299999999999997"/>
    <s v="Not Verified"/>
    <d v="2016-03-18T00:00:00"/>
    <s v="Charged Off"/>
    <n v="1"/>
    <s v="Excellent"/>
    <s v="Lower Middle"/>
    <s v="High"/>
    <s v="Normal"/>
  </r>
  <r>
    <s v="LC008592"/>
    <n v="21774"/>
    <s v="36 months"/>
    <n v="22.23"/>
    <s v="7 years"/>
    <n v="146281"/>
    <s v="Rent"/>
    <s v="credit_card"/>
    <n v="729"/>
    <n v="5.3"/>
    <s v="Verified"/>
    <d v="2020-02-11T00:00:00"/>
    <s v="Fully Paid"/>
    <n v="0"/>
    <s v="Good"/>
    <s v="High"/>
    <s v="Very High"/>
    <s v="Normal"/>
  </r>
  <r>
    <s v="LC008593"/>
    <n v="24195"/>
    <s v="60 months"/>
    <n v="23.66"/>
    <s v="10+ years"/>
    <n v="126165"/>
    <s v="Mortgage"/>
    <s v="debt_consolidation"/>
    <n v="671"/>
    <n v="36.6"/>
    <s v="Not Verified"/>
    <d v="2015-11-17T00:00:00"/>
    <s v="Charged Off"/>
    <n v="1"/>
    <s v="Fair"/>
    <s v="High"/>
    <s v="Very High"/>
    <s v="Normal"/>
  </r>
  <r>
    <s v="LC008594"/>
    <n v="38412"/>
    <s v="36 months"/>
    <n v="8.69"/>
    <s v="1 year"/>
    <n v="134402"/>
    <s v="Rent"/>
    <s v="education"/>
    <n v="719"/>
    <n v="6"/>
    <s v="Verified"/>
    <d v="2020-10-22T00:00:00"/>
    <s v="Fully Paid"/>
    <n v="0"/>
    <s v="Good"/>
    <s v="High"/>
    <s v="Low"/>
    <s v="Normal"/>
  </r>
  <r>
    <s v="LC008595"/>
    <n v="23257"/>
    <s v="60 months"/>
    <n v="25.63"/>
    <s v="3 years"/>
    <n v="51430"/>
    <s v="Own"/>
    <s v="credit_card"/>
    <n v="682"/>
    <n v="32.299999999999997"/>
    <s v="Verified"/>
    <d v="2015-05-22T00:00:00"/>
    <s v="Charged Off"/>
    <n v="1"/>
    <s v="Fair"/>
    <s v="Lower Middle"/>
    <s v="Very High"/>
    <s v="Normal"/>
  </r>
  <r>
    <s v="LC008596"/>
    <n v="5394"/>
    <s v="60 months"/>
    <n v="7.35"/>
    <s v="1 year"/>
    <n v="137208"/>
    <s v="Mortgage"/>
    <s v="debt_consolidation"/>
    <n v="781"/>
    <n v="36.200000000000003"/>
    <s v="Verified"/>
    <d v="2019-07-21T00:00:00"/>
    <s v="Fully Paid"/>
    <n v="0"/>
    <s v="Excellent"/>
    <s v="High"/>
    <s v="Low"/>
    <s v="Normal"/>
  </r>
  <r>
    <s v="LC008597"/>
    <n v="37302"/>
    <s v="36 months"/>
    <n v="17.989999999999998"/>
    <s v="10+ years"/>
    <n v="104445"/>
    <s v="Own"/>
    <s v="car"/>
    <n v="819"/>
    <n v="26.4"/>
    <s v="Verified"/>
    <d v="2018-12-24T00:00:00"/>
    <s v="Fully Paid"/>
    <n v="0"/>
    <s v="Excellent"/>
    <s v="High"/>
    <s v="High"/>
    <s v="Normal"/>
  </r>
  <r>
    <s v="LC008598"/>
    <n v="23228"/>
    <s v="36 months"/>
    <n v="16.09"/>
    <s v="3 years"/>
    <n v="49930"/>
    <s v="Rent"/>
    <s v="medical"/>
    <n v="640"/>
    <n v="27.5"/>
    <s v="Not Verified"/>
    <d v="2015-04-11T00:00:00"/>
    <s v="Charged Off"/>
    <n v="1"/>
    <s v="Poor"/>
    <s v="Lower Middle"/>
    <s v="High"/>
    <s v="High Risk"/>
  </r>
  <r>
    <s v="LC008599"/>
    <n v="13388"/>
    <s v="36 months"/>
    <n v="10.54"/>
    <s v="&lt; 1 year"/>
    <n v="139705"/>
    <s v="Mortgage"/>
    <s v="education"/>
    <n v="678"/>
    <n v="6.8"/>
    <s v="Verified"/>
    <d v="2015-09-07T00:00:00"/>
    <s v="Fully Paid"/>
    <n v="0"/>
    <s v="Fair"/>
    <s v="High"/>
    <s v="Medium"/>
    <s v="Normal"/>
  </r>
  <r>
    <s v="LC008600"/>
    <n v="12319"/>
    <s v="60 months"/>
    <n v="12.55"/>
    <s v="9 years"/>
    <n v="125003"/>
    <s v="Rent"/>
    <s v="home_improvement"/>
    <n v="815"/>
    <n v="12.4"/>
    <s v="Not Verified"/>
    <d v="2020-09-25T00:00:00"/>
    <s v="Fully Paid"/>
    <n v="0"/>
    <s v="Excellent"/>
    <s v="High"/>
    <s v="Medium"/>
    <s v="Normal"/>
  </r>
  <r>
    <s v="LC008601"/>
    <n v="7475"/>
    <s v="60 months"/>
    <n v="9.11"/>
    <s v="4 years"/>
    <n v="88171"/>
    <s v="Rent"/>
    <s v="home_improvement"/>
    <n v="811"/>
    <n v="36.5"/>
    <s v="Not Verified"/>
    <d v="2016-11-29T00:00:00"/>
    <s v="Fully Paid"/>
    <n v="0"/>
    <s v="Excellent"/>
    <s v="Upper Middle"/>
    <s v="Low"/>
    <s v="Normal"/>
  </r>
  <r>
    <s v="LC008602"/>
    <n v="32555"/>
    <s v="60 months"/>
    <n v="15.64"/>
    <s v="2 years"/>
    <n v="107692"/>
    <s v="Rent"/>
    <s v="medical"/>
    <n v="808"/>
    <n v="33.799999999999997"/>
    <s v="Not Verified"/>
    <d v="2018-11-20T00:00:00"/>
    <s v="Fully Paid"/>
    <n v="0"/>
    <s v="Excellent"/>
    <s v="High"/>
    <s v="High"/>
    <s v="Normal"/>
  </r>
  <r>
    <s v="LC008603"/>
    <n v="19158"/>
    <s v="36 months"/>
    <n v="5.89"/>
    <s v="8 years"/>
    <n v="43221"/>
    <s v="Rent"/>
    <s v="education"/>
    <n v="823"/>
    <n v="7.1"/>
    <s v="Not Verified"/>
    <d v="2019-01-27T00:00:00"/>
    <s v="Fully Paid"/>
    <n v="0"/>
    <s v="Excellent"/>
    <s v="Lower Middle"/>
    <s v="Low"/>
    <s v="Normal"/>
  </r>
  <r>
    <s v="LC008604"/>
    <n v="15728"/>
    <s v="60 months"/>
    <n v="27.22"/>
    <s v="3 years"/>
    <n v="32406"/>
    <s v="Own"/>
    <s v="home_improvement"/>
    <n v="798"/>
    <n v="33.5"/>
    <s v="Not Verified"/>
    <d v="2017-12-24T00:00:00"/>
    <s v="Charged Off"/>
    <n v="1"/>
    <s v="Excellent"/>
    <s v="Lower Middle"/>
    <s v="Very High"/>
    <s v="Normal"/>
  </r>
  <r>
    <s v="LC008605"/>
    <n v="30545"/>
    <s v="36 months"/>
    <n v="9.09"/>
    <s v="5 years"/>
    <n v="123463"/>
    <s v="Own"/>
    <s v="vacation"/>
    <n v="625"/>
    <n v="19.8"/>
    <s v="Verified"/>
    <d v="2017-07-02T00:00:00"/>
    <s v="Fully Paid"/>
    <n v="0"/>
    <s v="Poor"/>
    <s v="High"/>
    <s v="Low"/>
    <s v="Normal"/>
  </r>
  <r>
    <s v="LC008606"/>
    <n v="32100"/>
    <s v="36 months"/>
    <n v="27.15"/>
    <s v="8 years"/>
    <n v="20259"/>
    <s v="Rent"/>
    <s v="education"/>
    <n v="635"/>
    <n v="24.6"/>
    <s v="Not Verified"/>
    <d v="2019-05-25T00:00:00"/>
    <s v="Charged Off"/>
    <n v="1"/>
    <s v="Poor"/>
    <s v="Low"/>
    <s v="Very High"/>
    <s v="High Risk"/>
  </r>
  <r>
    <s v="LC008607"/>
    <n v="17150"/>
    <s v="36 months"/>
    <n v="26.59"/>
    <s v="1 year"/>
    <n v="39380"/>
    <s v="Rent"/>
    <s v="vacation"/>
    <n v="797"/>
    <n v="8.8000000000000007"/>
    <s v="Verified"/>
    <d v="2016-07-23T00:00:00"/>
    <s v="Charged Off"/>
    <n v="1"/>
    <s v="Excellent"/>
    <s v="Lower Middle"/>
    <s v="Very High"/>
    <s v="Normal"/>
  </r>
  <r>
    <s v="LC008608"/>
    <n v="34214"/>
    <s v="60 months"/>
    <n v="16.29"/>
    <s v="6 years"/>
    <n v="143635"/>
    <s v="Rent"/>
    <s v="small_business"/>
    <n v="758"/>
    <n v="19"/>
    <s v="Verified"/>
    <d v="2017-04-09T00:00:00"/>
    <s v="Fully Paid"/>
    <n v="0"/>
    <s v="Excellent"/>
    <s v="High"/>
    <s v="High"/>
    <s v="Normal"/>
  </r>
  <r>
    <s v="LC008609"/>
    <n v="33876"/>
    <s v="60 months"/>
    <n v="17.440000000000001"/>
    <s v="2 years"/>
    <n v="44192"/>
    <s v="Rent"/>
    <s v="medical"/>
    <n v="706"/>
    <n v="20.2"/>
    <s v="Verified"/>
    <d v="2020-03-19T00:00:00"/>
    <s v="Fully Paid"/>
    <n v="0"/>
    <s v="Good"/>
    <s v="Lower Middle"/>
    <s v="High"/>
    <s v="Normal"/>
  </r>
  <r>
    <s v="LC008610"/>
    <n v="4239"/>
    <s v="36 months"/>
    <n v="12.55"/>
    <s v="&lt; 1 year"/>
    <n v="138789"/>
    <s v="Rent"/>
    <s v="vacation"/>
    <n v="814"/>
    <n v="28.4"/>
    <s v="Not Verified"/>
    <d v="2016-12-16T00:00:00"/>
    <s v="Fully Paid"/>
    <n v="0"/>
    <s v="Excellent"/>
    <s v="High"/>
    <s v="Medium"/>
    <s v="Normal"/>
  </r>
  <r>
    <s v="LC008611"/>
    <n v="39699"/>
    <s v="60 months"/>
    <n v="29.92"/>
    <s v="8 years"/>
    <n v="141142"/>
    <s v="Rent"/>
    <s v="small_business"/>
    <n v="804"/>
    <n v="28"/>
    <s v="Verified"/>
    <d v="2019-04-14T00:00:00"/>
    <s v="Charged Off"/>
    <n v="1"/>
    <s v="Excellent"/>
    <s v="High"/>
    <s v="Very High"/>
    <s v="Normal"/>
  </r>
  <r>
    <s v="LC008612"/>
    <n v="37821"/>
    <s v="60 months"/>
    <n v="21.77"/>
    <s v="8 years"/>
    <n v="126561"/>
    <s v="Own"/>
    <s v="medical"/>
    <n v="803"/>
    <n v="24.2"/>
    <s v="Verified"/>
    <d v="2016-01-08T00:00:00"/>
    <s v="Fully Paid"/>
    <n v="0"/>
    <s v="Excellent"/>
    <s v="High"/>
    <s v="Very High"/>
    <s v="Normal"/>
  </r>
  <r>
    <s v="LC008613"/>
    <n v="31615"/>
    <s v="36 months"/>
    <n v="28.8"/>
    <s v="10+ years"/>
    <n v="35733"/>
    <s v="Own"/>
    <s v="debt_consolidation"/>
    <n v="608"/>
    <n v="6.1"/>
    <s v="Not Verified"/>
    <d v="2020-05-10T00:00:00"/>
    <s v="Charged Off"/>
    <n v="1"/>
    <s v="Poor"/>
    <s v="Lower Middle"/>
    <s v="Very High"/>
    <s v="High Risk"/>
  </r>
  <r>
    <s v="LC008614"/>
    <n v="14746"/>
    <s v="36 months"/>
    <n v="15.37"/>
    <s v="3 years"/>
    <n v="114189"/>
    <s v="Rent"/>
    <s v="home_improvement"/>
    <n v="766"/>
    <n v="10.7"/>
    <s v="Verified"/>
    <d v="2020-09-18T00:00:00"/>
    <s v="Fully Paid"/>
    <n v="0"/>
    <s v="Excellent"/>
    <s v="High"/>
    <s v="High"/>
    <s v="Normal"/>
  </r>
  <r>
    <s v="LC008615"/>
    <n v="21921"/>
    <s v="36 months"/>
    <n v="27.08"/>
    <s v="8 years"/>
    <n v="137466"/>
    <s v="Mortgage"/>
    <s v="home_improvement"/>
    <n v="843"/>
    <n v="10.6"/>
    <s v="Verified"/>
    <d v="2015-07-06T00:00:00"/>
    <s v="Fully Paid"/>
    <n v="0"/>
    <s v="Excellent"/>
    <s v="High"/>
    <s v="Very High"/>
    <s v="Normal"/>
  </r>
  <r>
    <s v="LC008616"/>
    <n v="23745"/>
    <s v="36 months"/>
    <n v="16.21"/>
    <s v="6 years"/>
    <n v="70321"/>
    <s v="Rent"/>
    <s v="education"/>
    <n v="791"/>
    <n v="36.1"/>
    <s v="Verified"/>
    <d v="2017-08-12T00:00:00"/>
    <s v="Fully Paid"/>
    <n v="0"/>
    <s v="Excellent"/>
    <s v="Upper Middle"/>
    <s v="High"/>
    <s v="Normal"/>
  </r>
  <r>
    <s v="LC008617"/>
    <n v="2245"/>
    <s v="36 months"/>
    <n v="26.67"/>
    <s v="3 years"/>
    <n v="101129"/>
    <s v="Mortgage"/>
    <s v="debt_consolidation"/>
    <n v="728"/>
    <n v="36.6"/>
    <s v="Verified"/>
    <d v="2016-09-12T00:00:00"/>
    <s v="Charged Off"/>
    <n v="1"/>
    <s v="Good"/>
    <s v="High"/>
    <s v="Very High"/>
    <s v="Normal"/>
  </r>
  <r>
    <s v="LC008618"/>
    <n v="25853"/>
    <s v="36 months"/>
    <n v="8.27"/>
    <s v="1 year"/>
    <n v="32316"/>
    <s v="Rent"/>
    <s v="debt_consolidation"/>
    <n v="583"/>
    <n v="33.200000000000003"/>
    <s v="Verified"/>
    <d v="2017-08-24T00:00:00"/>
    <s v="Charged Off"/>
    <n v="1"/>
    <s v="Very Poor"/>
    <s v="Lower Middle"/>
    <s v="Low"/>
    <s v="Normal"/>
  </r>
  <r>
    <s v="LC008619"/>
    <n v="28632"/>
    <s v="60 months"/>
    <n v="20.92"/>
    <s v="4 years"/>
    <n v="68948"/>
    <s v="Own"/>
    <s v="credit_card"/>
    <n v="750"/>
    <n v="11.1"/>
    <s v="Verified"/>
    <d v="2015-03-25T00:00:00"/>
    <s v="Fully Paid"/>
    <n v="0"/>
    <s v="Excellent"/>
    <s v="Upper Middle"/>
    <s v="Very High"/>
    <s v="Normal"/>
  </r>
  <r>
    <s v="LC008620"/>
    <n v="13856"/>
    <s v="36 months"/>
    <n v="21.97"/>
    <s v="7 years"/>
    <n v="101568"/>
    <s v="Rent"/>
    <s v="credit_card"/>
    <n v="800"/>
    <n v="34.4"/>
    <s v="Not Verified"/>
    <d v="2020-08-24T00:00:00"/>
    <s v="Charged Off"/>
    <n v="1"/>
    <s v="Excellent"/>
    <s v="High"/>
    <s v="Very High"/>
    <s v="Normal"/>
  </r>
  <r>
    <s v="LC008621"/>
    <n v="6105"/>
    <s v="36 months"/>
    <n v="21.4"/>
    <s v="9 years"/>
    <n v="119970"/>
    <s v="Own"/>
    <s v="debt_consolidation"/>
    <n v="662"/>
    <n v="11.6"/>
    <s v="Not Verified"/>
    <d v="2015-03-28T00:00:00"/>
    <s v="Fully Paid"/>
    <n v="0"/>
    <s v="Fair"/>
    <s v="High"/>
    <s v="Very High"/>
    <s v="Normal"/>
  </r>
  <r>
    <s v="LC008622"/>
    <n v="36690"/>
    <s v="36 months"/>
    <n v="16.18"/>
    <s v="9 years"/>
    <n v="110771"/>
    <s v="Rent"/>
    <s v="medical"/>
    <n v="733"/>
    <n v="24.4"/>
    <s v="Verified"/>
    <d v="2015-01-10T00:00:00"/>
    <s v="Fully Paid"/>
    <n v="0"/>
    <s v="Good"/>
    <s v="High"/>
    <s v="High"/>
    <s v="Normal"/>
  </r>
  <r>
    <s v="LC008623"/>
    <n v="3513"/>
    <s v="36 months"/>
    <n v="22.1"/>
    <s v="5 years"/>
    <n v="131491"/>
    <s v="Rent"/>
    <s v="small_business"/>
    <n v="748"/>
    <n v="30.7"/>
    <s v="Verified"/>
    <d v="2019-01-23T00:00:00"/>
    <s v="Charged Off"/>
    <n v="1"/>
    <s v="Good"/>
    <s v="High"/>
    <s v="Very High"/>
    <s v="Normal"/>
  </r>
  <r>
    <s v="LC008624"/>
    <n v="3801"/>
    <s v="60 months"/>
    <n v="10.99"/>
    <s v="10+ years"/>
    <n v="134257"/>
    <s v="Mortgage"/>
    <s v="medical"/>
    <n v="844"/>
    <n v="6.8"/>
    <s v="Not Verified"/>
    <d v="2019-12-06T00:00:00"/>
    <s v="Fully Paid"/>
    <n v="0"/>
    <s v="Excellent"/>
    <s v="High"/>
    <s v="Medium"/>
    <s v="Normal"/>
  </r>
  <r>
    <s v="LC008625"/>
    <n v="33345"/>
    <s v="36 months"/>
    <n v="19.899999999999999"/>
    <s v="4 years"/>
    <n v="106919"/>
    <s v="Mortgage"/>
    <s v="small_business"/>
    <n v="795"/>
    <n v="25.9"/>
    <s v="Verified"/>
    <d v="2018-12-05T00:00:00"/>
    <s v="Charged Off"/>
    <n v="1"/>
    <s v="Excellent"/>
    <s v="High"/>
    <s v="High"/>
    <s v="Normal"/>
  </r>
  <r>
    <s v="LC008626"/>
    <n v="14895"/>
    <s v="36 months"/>
    <n v="18.86"/>
    <s v="3 years"/>
    <n v="113653"/>
    <s v="Rent"/>
    <s v="small_business"/>
    <n v="754"/>
    <n v="13.8"/>
    <s v="Not Verified"/>
    <d v="2017-06-08T00:00:00"/>
    <s v="Fully Paid"/>
    <n v="0"/>
    <s v="Excellent"/>
    <s v="High"/>
    <s v="High"/>
    <s v="Normal"/>
  </r>
  <r>
    <s v="LC008627"/>
    <n v="9221"/>
    <s v="60 months"/>
    <n v="12.96"/>
    <s v="10+ years"/>
    <n v="135048"/>
    <s v="Rent"/>
    <s v="medical"/>
    <n v="692"/>
    <n v="22.4"/>
    <s v="Verified"/>
    <d v="2018-11-23T00:00:00"/>
    <s v="Fully Paid"/>
    <n v="0"/>
    <s v="Fair"/>
    <s v="High"/>
    <s v="Medium"/>
    <s v="Normal"/>
  </r>
  <r>
    <s v="LC008628"/>
    <n v="7038"/>
    <s v="36 months"/>
    <n v="24.47"/>
    <s v="5 years"/>
    <n v="77173"/>
    <s v="Rent"/>
    <s v="education"/>
    <n v="748"/>
    <n v="18.399999999999999"/>
    <s v="Not Verified"/>
    <d v="2015-07-13T00:00:00"/>
    <s v="Fully Paid"/>
    <n v="0"/>
    <s v="Good"/>
    <s v="Upper Middle"/>
    <s v="Very High"/>
    <s v="Normal"/>
  </r>
  <r>
    <s v="LC008629"/>
    <n v="33031"/>
    <s v="60 months"/>
    <n v="7.02"/>
    <s v="10+ years"/>
    <n v="25714"/>
    <s v="Rent"/>
    <s v="car"/>
    <n v="848"/>
    <n v="29"/>
    <s v="Verified"/>
    <d v="2018-02-27T00:00:00"/>
    <s v="Charged Off"/>
    <n v="1"/>
    <s v="Excellent"/>
    <s v="Low"/>
    <s v="Low"/>
    <s v="Normal"/>
  </r>
  <r>
    <s v="LC008630"/>
    <n v="16082"/>
    <s v="36 months"/>
    <n v="9.2899999999999991"/>
    <s v="2 years"/>
    <n v="26043"/>
    <s v="Rent"/>
    <s v="car"/>
    <n v="765"/>
    <n v="22.1"/>
    <s v="Not Verified"/>
    <d v="2016-04-02T00:00:00"/>
    <s v="Fully Paid"/>
    <n v="0"/>
    <s v="Excellent"/>
    <s v="Low"/>
    <s v="Low"/>
    <s v="Normal"/>
  </r>
  <r>
    <s v="LC008631"/>
    <n v="15648"/>
    <s v="36 months"/>
    <n v="16.78"/>
    <s v="1 year"/>
    <n v="76257"/>
    <s v="Rent"/>
    <s v="credit_card"/>
    <n v="821"/>
    <n v="15.6"/>
    <s v="Not Verified"/>
    <d v="2015-11-29T00:00:00"/>
    <s v="Fully Paid"/>
    <n v="0"/>
    <s v="Excellent"/>
    <s v="Upper Middle"/>
    <s v="High"/>
    <s v="Normal"/>
  </r>
  <r>
    <s v="LC008632"/>
    <n v="1364"/>
    <s v="60 months"/>
    <n v="27.29"/>
    <s v="&lt; 1 year"/>
    <n v="126056"/>
    <s v="Mortgage"/>
    <s v="home_improvement"/>
    <n v="765"/>
    <n v="36.9"/>
    <s v="Verified"/>
    <d v="2016-06-04T00:00:00"/>
    <s v="Charged Off"/>
    <n v="1"/>
    <s v="Excellent"/>
    <s v="High"/>
    <s v="Very High"/>
    <s v="Normal"/>
  </r>
  <r>
    <s v="LC008633"/>
    <n v="35568"/>
    <s v="36 months"/>
    <n v="19.38"/>
    <s v="8 years"/>
    <n v="93058"/>
    <s v="Own"/>
    <s v="car"/>
    <n v="798"/>
    <n v="38.6"/>
    <s v="Verified"/>
    <d v="2019-01-27T00:00:00"/>
    <s v="Charged Off"/>
    <n v="1"/>
    <s v="Excellent"/>
    <s v="Upper Middle"/>
    <s v="High"/>
    <s v="Normal"/>
  </r>
  <r>
    <s v="LC008634"/>
    <n v="15110"/>
    <s v="36 months"/>
    <n v="26.05"/>
    <s v="&lt; 1 year"/>
    <n v="72949"/>
    <s v="Mortgage"/>
    <s v="small_business"/>
    <n v="833"/>
    <n v="33.1"/>
    <s v="Verified"/>
    <d v="2020-02-06T00:00:00"/>
    <s v="Charged Off"/>
    <n v="1"/>
    <s v="Excellent"/>
    <s v="Upper Middle"/>
    <s v="Very High"/>
    <s v="Normal"/>
  </r>
  <r>
    <s v="LC008635"/>
    <n v="6958"/>
    <s v="36 months"/>
    <n v="17.940000000000001"/>
    <s v="10+ years"/>
    <n v="144953"/>
    <s v="Mortgage"/>
    <s v="home_improvement"/>
    <n v="740"/>
    <n v="25.3"/>
    <s v="Not Verified"/>
    <d v="2015-01-04T00:00:00"/>
    <s v="Fully Paid"/>
    <n v="0"/>
    <s v="Good"/>
    <s v="High"/>
    <s v="High"/>
    <s v="Normal"/>
  </r>
  <r>
    <s v="LC008636"/>
    <n v="10096"/>
    <s v="36 months"/>
    <n v="24.64"/>
    <s v="3 years"/>
    <n v="31553"/>
    <s v="Own"/>
    <s v="small_business"/>
    <n v="606"/>
    <n v="36"/>
    <s v="Not Verified"/>
    <d v="2015-01-31T00:00:00"/>
    <s v="Charged Off"/>
    <n v="1"/>
    <s v="Poor"/>
    <s v="Lower Middle"/>
    <s v="Very High"/>
    <s v="High Risk"/>
  </r>
  <r>
    <s v="LC008637"/>
    <n v="8436"/>
    <s v="60 months"/>
    <n v="13.14"/>
    <s v="5 years"/>
    <n v="128614"/>
    <s v="Rent"/>
    <s v="home_improvement"/>
    <n v="638"/>
    <n v="26.1"/>
    <s v="Verified"/>
    <d v="2015-08-12T00:00:00"/>
    <s v="Charged Off"/>
    <n v="1"/>
    <s v="Poor"/>
    <s v="High"/>
    <s v="Medium"/>
    <s v="Normal"/>
  </r>
  <r>
    <s v="LC008638"/>
    <n v="22177"/>
    <s v="60 months"/>
    <n v="25.38"/>
    <s v="8 years"/>
    <n v="114045"/>
    <s v="Mortgage"/>
    <s v="vacation"/>
    <n v="657"/>
    <n v="10.199999999999999"/>
    <s v="Not Verified"/>
    <d v="2019-10-30T00:00:00"/>
    <s v="Fully Paid"/>
    <n v="0"/>
    <s v="Fair"/>
    <s v="High"/>
    <s v="Very High"/>
    <s v="Normal"/>
  </r>
  <r>
    <s v="LC008639"/>
    <n v="27754"/>
    <s v="36 months"/>
    <n v="15.04"/>
    <s v="3 years"/>
    <n v="56528"/>
    <s v="Own"/>
    <s v="medical"/>
    <n v="734"/>
    <n v="5.6"/>
    <s v="Not Verified"/>
    <d v="2019-05-30T00:00:00"/>
    <s v="Fully Paid"/>
    <n v="0"/>
    <s v="Good"/>
    <s v="Lower Middle"/>
    <s v="High"/>
    <s v="Normal"/>
  </r>
  <r>
    <s v="LC008640"/>
    <n v="25544"/>
    <s v="36 months"/>
    <n v="18.97"/>
    <s v="6 years"/>
    <n v="49784"/>
    <s v="Rent"/>
    <s v="medical"/>
    <n v="766"/>
    <n v="30.4"/>
    <s v="Verified"/>
    <d v="2015-12-06T00:00:00"/>
    <s v="Charged Off"/>
    <n v="1"/>
    <s v="Excellent"/>
    <s v="Lower Middle"/>
    <s v="High"/>
    <s v="Normal"/>
  </r>
  <r>
    <s v="LC008641"/>
    <n v="13638"/>
    <s v="60 months"/>
    <n v="9.4"/>
    <s v="6 years"/>
    <n v="93904"/>
    <s v="Mortgage"/>
    <s v="small_business"/>
    <n v="763"/>
    <n v="31.3"/>
    <s v="Not Verified"/>
    <d v="2020-02-24T00:00:00"/>
    <s v="Fully Paid"/>
    <n v="0"/>
    <s v="Excellent"/>
    <s v="Upper Middle"/>
    <s v="Low"/>
    <s v="Normal"/>
  </r>
  <r>
    <s v="LC008642"/>
    <n v="1179"/>
    <s v="60 months"/>
    <n v="28.01"/>
    <s v="5 years"/>
    <n v="73192"/>
    <s v="Rent"/>
    <s v="small_business"/>
    <n v="741"/>
    <n v="37.4"/>
    <s v="Verified"/>
    <d v="2016-12-14T00:00:00"/>
    <s v="Charged Off"/>
    <n v="1"/>
    <s v="Good"/>
    <s v="Upper Middle"/>
    <s v="Very High"/>
    <s v="Normal"/>
  </r>
  <r>
    <s v="LC008643"/>
    <n v="4873"/>
    <s v="36 months"/>
    <n v="22.54"/>
    <s v="8 years"/>
    <n v="26170"/>
    <s v="Own"/>
    <s v="medical"/>
    <n v="799"/>
    <n v="33.799999999999997"/>
    <s v="Verified"/>
    <d v="2019-12-09T00:00:00"/>
    <s v="Charged Off"/>
    <n v="1"/>
    <s v="Excellent"/>
    <s v="Low"/>
    <s v="Very High"/>
    <s v="Normal"/>
  </r>
  <r>
    <s v="LC008644"/>
    <n v="18570"/>
    <s v="60 months"/>
    <n v="26.47"/>
    <s v="10+ years"/>
    <n v="60896"/>
    <s v="Rent"/>
    <s v="debt_consolidation"/>
    <n v="795"/>
    <n v="27.4"/>
    <s v="Not Verified"/>
    <d v="2015-09-16T00:00:00"/>
    <s v="Charged Off"/>
    <n v="1"/>
    <s v="Excellent"/>
    <s v="Upper Middle"/>
    <s v="Very High"/>
    <s v="Normal"/>
  </r>
  <r>
    <s v="LC008645"/>
    <n v="18157"/>
    <s v="36 months"/>
    <n v="10.199999999999999"/>
    <s v="9 years"/>
    <n v="95040"/>
    <s v="Mortgage"/>
    <s v="small_business"/>
    <n v="724"/>
    <n v="11.7"/>
    <s v="Verified"/>
    <d v="2020-05-26T00:00:00"/>
    <s v="Fully Paid"/>
    <n v="0"/>
    <s v="Good"/>
    <s v="Upper Middle"/>
    <s v="Medium"/>
    <s v="Normal"/>
  </r>
  <r>
    <s v="LC008646"/>
    <n v="5460"/>
    <s v="36 months"/>
    <n v="6.69"/>
    <s v="6 years"/>
    <n v="125287"/>
    <s v="Mortgage"/>
    <s v="car"/>
    <n v="828"/>
    <n v="25.8"/>
    <s v="Verified"/>
    <d v="2020-03-25T00:00:00"/>
    <s v="Fully Paid"/>
    <n v="0"/>
    <s v="Excellent"/>
    <s v="High"/>
    <s v="Low"/>
    <s v="Normal"/>
  </r>
  <r>
    <s v="LC008647"/>
    <n v="1352"/>
    <s v="60 months"/>
    <n v="13.43"/>
    <s v="2 years"/>
    <n v="117072"/>
    <s v="Own"/>
    <s v="car"/>
    <n v="835"/>
    <n v="20.2"/>
    <s v="Not Verified"/>
    <d v="2015-06-29T00:00:00"/>
    <s v="Fully Paid"/>
    <n v="0"/>
    <s v="Excellent"/>
    <s v="High"/>
    <s v="Medium"/>
    <s v="Normal"/>
  </r>
  <r>
    <s v="LC008648"/>
    <n v="22586"/>
    <s v="36 months"/>
    <n v="17.920000000000002"/>
    <s v="5 years"/>
    <n v="114782"/>
    <s v="Own"/>
    <s v="home_improvement"/>
    <n v="580"/>
    <n v="13.1"/>
    <s v="Verified"/>
    <d v="2017-09-21T00:00:00"/>
    <s v="Fully Paid"/>
    <n v="0"/>
    <s v="Very Poor"/>
    <s v="High"/>
    <s v="High"/>
    <s v="High Risk"/>
  </r>
  <r>
    <s v="LC008649"/>
    <n v="6344"/>
    <s v="36 months"/>
    <n v="25.06"/>
    <s v="6 years"/>
    <n v="105919"/>
    <s v="Mortgage"/>
    <s v="home_improvement"/>
    <n v="745"/>
    <n v="33"/>
    <s v="Verified"/>
    <d v="2019-02-19T00:00:00"/>
    <s v="Charged Off"/>
    <n v="1"/>
    <s v="Good"/>
    <s v="High"/>
    <s v="Very High"/>
    <s v="Normal"/>
  </r>
  <r>
    <s v="LC008650"/>
    <n v="5507"/>
    <s v="36 months"/>
    <n v="14.94"/>
    <s v="6 years"/>
    <n v="64007"/>
    <s v="Rent"/>
    <s v="medical"/>
    <n v="605"/>
    <n v="10.199999999999999"/>
    <s v="Verified"/>
    <d v="2017-05-23T00:00:00"/>
    <s v="Fully Paid"/>
    <n v="0"/>
    <s v="Poor"/>
    <s v="Upper Middle"/>
    <s v="Medium"/>
    <s v="Normal"/>
  </r>
  <r>
    <s v="LC008651"/>
    <n v="38598"/>
    <s v="36 months"/>
    <n v="11.75"/>
    <s v="5 years"/>
    <n v="94258"/>
    <s v="Mortgage"/>
    <s v="debt_consolidation"/>
    <n v="776"/>
    <n v="27.1"/>
    <s v="Verified"/>
    <d v="2018-06-27T00:00:00"/>
    <s v="Fully Paid"/>
    <n v="0"/>
    <s v="Excellent"/>
    <s v="Upper Middle"/>
    <s v="Medium"/>
    <s v="Normal"/>
  </r>
  <r>
    <s v="LC008652"/>
    <n v="33885"/>
    <s v="36 months"/>
    <n v="14.31"/>
    <s v="2 years"/>
    <n v="146435"/>
    <s v="Rent"/>
    <s v="medical"/>
    <n v="775"/>
    <n v="26.4"/>
    <s v="Verified"/>
    <d v="2019-08-31T00:00:00"/>
    <s v="Fully Paid"/>
    <n v="0"/>
    <s v="Excellent"/>
    <s v="High"/>
    <s v="Medium"/>
    <s v="Normal"/>
  </r>
  <r>
    <s v="LC008653"/>
    <n v="17865"/>
    <s v="60 months"/>
    <n v="22.59"/>
    <s v="5 years"/>
    <n v="80849"/>
    <s v="Mortgage"/>
    <s v="education"/>
    <n v="695"/>
    <n v="15.6"/>
    <s v="Not Verified"/>
    <d v="2020-09-29T00:00:00"/>
    <s v="Fully Paid"/>
    <n v="0"/>
    <s v="Fair"/>
    <s v="Upper Middle"/>
    <s v="Very High"/>
    <s v="Normal"/>
  </r>
  <r>
    <s v="LC008654"/>
    <n v="38055"/>
    <s v="36 months"/>
    <n v="13.41"/>
    <s v="1 year"/>
    <n v="147468"/>
    <s v="Own"/>
    <s v="car"/>
    <n v="637"/>
    <n v="20"/>
    <s v="Verified"/>
    <d v="2017-05-13T00:00:00"/>
    <s v="Fully Paid"/>
    <n v="0"/>
    <s v="Poor"/>
    <s v="High"/>
    <s v="Medium"/>
    <s v="Normal"/>
  </r>
  <r>
    <s v="LC008655"/>
    <n v="28213"/>
    <s v="36 months"/>
    <n v="29.48"/>
    <s v="9 years"/>
    <n v="132917"/>
    <s v="Rent"/>
    <s v="medical"/>
    <n v="601"/>
    <n v="9.1"/>
    <s v="Not Verified"/>
    <d v="2020-04-05T00:00:00"/>
    <s v="Charged Off"/>
    <n v="1"/>
    <s v="Poor"/>
    <s v="High"/>
    <s v="Very High"/>
    <s v="High Risk"/>
  </r>
  <r>
    <s v="LC008656"/>
    <n v="5477"/>
    <s v="36 months"/>
    <n v="9.3699999999999992"/>
    <s v="&lt; 1 year"/>
    <n v="133638"/>
    <s v="Rent"/>
    <s v="medical"/>
    <n v="848"/>
    <n v="5.9"/>
    <s v="Verified"/>
    <d v="2017-02-06T00:00:00"/>
    <s v="Fully Paid"/>
    <n v="0"/>
    <s v="Excellent"/>
    <s v="High"/>
    <s v="Low"/>
    <s v="Normal"/>
  </r>
  <r>
    <s v="LC008657"/>
    <n v="7533"/>
    <s v="36 months"/>
    <n v="23.83"/>
    <s v="7 years"/>
    <n v="31609"/>
    <s v="Rent"/>
    <s v="small_business"/>
    <n v="676"/>
    <n v="5.5"/>
    <s v="Verified"/>
    <d v="2017-10-15T00:00:00"/>
    <s v="Charged Off"/>
    <n v="1"/>
    <s v="Fair"/>
    <s v="Lower Middle"/>
    <s v="Very High"/>
    <s v="Normal"/>
  </r>
  <r>
    <s v="LC008658"/>
    <n v="24396"/>
    <s v="36 months"/>
    <n v="19.73"/>
    <s v="2 years"/>
    <n v="64610"/>
    <s v="Mortgage"/>
    <s v="small_business"/>
    <n v="589"/>
    <n v="11.1"/>
    <s v="Verified"/>
    <d v="2016-10-27T00:00:00"/>
    <s v="Charged Off"/>
    <n v="1"/>
    <s v="Very Poor"/>
    <s v="Upper Middle"/>
    <s v="High"/>
    <s v="High Risk"/>
  </r>
  <r>
    <s v="LC008659"/>
    <n v="13755"/>
    <s v="36 months"/>
    <n v="10.83"/>
    <s v="7 years"/>
    <n v="119565"/>
    <s v="Rent"/>
    <s v="car"/>
    <n v="634"/>
    <n v="35.299999999999997"/>
    <s v="Verified"/>
    <d v="2020-04-14T00:00:00"/>
    <s v="Charged Off"/>
    <n v="1"/>
    <s v="Poor"/>
    <s v="High"/>
    <s v="Medium"/>
    <s v="Normal"/>
  </r>
  <r>
    <s v="LC008660"/>
    <n v="1865"/>
    <s v="36 months"/>
    <n v="23.84"/>
    <s v="2 years"/>
    <n v="139944"/>
    <s v="Rent"/>
    <s v="debt_consolidation"/>
    <n v="635"/>
    <n v="23.3"/>
    <s v="Not Verified"/>
    <d v="2016-12-13T00:00:00"/>
    <s v="Charged Off"/>
    <n v="1"/>
    <s v="Poor"/>
    <s v="High"/>
    <s v="Very High"/>
    <s v="High Risk"/>
  </r>
  <r>
    <s v="LC008661"/>
    <n v="12173"/>
    <s v="60 months"/>
    <n v="16.190000000000001"/>
    <s v="1 year"/>
    <n v="90818"/>
    <s v="Rent"/>
    <s v="debt_consolidation"/>
    <n v="628"/>
    <n v="9.1"/>
    <s v="Verified"/>
    <d v="2018-11-05T00:00:00"/>
    <s v="Fully Paid"/>
    <n v="0"/>
    <s v="Poor"/>
    <s v="Upper Middle"/>
    <s v="High"/>
    <s v="High Risk"/>
  </r>
  <r>
    <s v="LC008662"/>
    <n v="39097"/>
    <s v="36 months"/>
    <n v="22.06"/>
    <s v="7 years"/>
    <n v="39270"/>
    <s v="Rent"/>
    <s v="vacation"/>
    <n v="695"/>
    <n v="36.700000000000003"/>
    <s v="Verified"/>
    <d v="2017-09-03T00:00:00"/>
    <s v="Charged Off"/>
    <n v="1"/>
    <s v="Fair"/>
    <s v="Lower Middle"/>
    <s v="Very High"/>
    <s v="Normal"/>
  </r>
  <r>
    <s v="LC008663"/>
    <n v="34371"/>
    <s v="60 months"/>
    <n v="21.56"/>
    <s v="2 years"/>
    <n v="41326"/>
    <s v="Rent"/>
    <s v="education"/>
    <n v="837"/>
    <n v="24.9"/>
    <s v="Not Verified"/>
    <d v="2017-07-13T00:00:00"/>
    <s v="Fully Paid"/>
    <n v="0"/>
    <s v="Excellent"/>
    <s v="Lower Middle"/>
    <s v="Very High"/>
    <s v="Normal"/>
  </r>
  <r>
    <s v="LC008664"/>
    <n v="39524"/>
    <s v="36 months"/>
    <n v="7.77"/>
    <s v="7 years"/>
    <n v="141731"/>
    <s v="Rent"/>
    <s v="home_improvement"/>
    <n v="663"/>
    <n v="6"/>
    <s v="Not Verified"/>
    <d v="2018-09-16T00:00:00"/>
    <s v="Fully Paid"/>
    <n v="0"/>
    <s v="Fair"/>
    <s v="High"/>
    <s v="Low"/>
    <s v="Normal"/>
  </r>
  <r>
    <s v="LC008665"/>
    <n v="12254"/>
    <s v="60 months"/>
    <n v="26"/>
    <s v="1 year"/>
    <n v="114500"/>
    <s v="Mortgage"/>
    <s v="car"/>
    <n v="710"/>
    <n v="31.7"/>
    <s v="Verified"/>
    <d v="2015-08-14T00:00:00"/>
    <s v="Charged Off"/>
    <n v="1"/>
    <s v="Good"/>
    <s v="High"/>
    <s v="Very High"/>
    <s v="Normal"/>
  </r>
  <r>
    <s v="LC008666"/>
    <n v="5018"/>
    <s v="36 months"/>
    <n v="22.04"/>
    <s v="3 years"/>
    <n v="41531"/>
    <s v="Own"/>
    <s v="home_improvement"/>
    <n v="687"/>
    <n v="21.6"/>
    <s v="Verified"/>
    <d v="2018-03-15T00:00:00"/>
    <s v="Fully Paid"/>
    <n v="0"/>
    <s v="Fair"/>
    <s v="Lower Middle"/>
    <s v="Very High"/>
    <s v="Normal"/>
  </r>
  <r>
    <s v="LC008667"/>
    <n v="6192"/>
    <s v="60 months"/>
    <n v="24.51"/>
    <s v="8 years"/>
    <n v="77599"/>
    <s v="Mortgage"/>
    <s v="car"/>
    <n v="632"/>
    <n v="23.7"/>
    <s v="Verified"/>
    <d v="2020-02-14T00:00:00"/>
    <s v="Charged Off"/>
    <n v="1"/>
    <s v="Poor"/>
    <s v="Upper Middle"/>
    <s v="Very High"/>
    <s v="High Risk"/>
  </r>
  <r>
    <s v="LC008668"/>
    <n v="3015"/>
    <s v="36 months"/>
    <n v="16.190000000000001"/>
    <s v="&lt; 1 year"/>
    <n v="65960"/>
    <s v="Own"/>
    <s v="vacation"/>
    <n v="607"/>
    <n v="26.5"/>
    <s v="Verified"/>
    <d v="2017-01-03T00:00:00"/>
    <s v="Charged Off"/>
    <n v="1"/>
    <s v="Poor"/>
    <s v="Upper Middle"/>
    <s v="High"/>
    <s v="High Risk"/>
  </r>
  <r>
    <s v="LC008669"/>
    <n v="4380"/>
    <s v="60 months"/>
    <n v="9.8800000000000008"/>
    <s v="1 year"/>
    <n v="44354"/>
    <s v="Rent"/>
    <s v="debt_consolidation"/>
    <n v="739"/>
    <n v="8.3000000000000007"/>
    <s v="Verified"/>
    <d v="2017-01-16T00:00:00"/>
    <s v="Fully Paid"/>
    <n v="0"/>
    <s v="Good"/>
    <s v="Lower Middle"/>
    <s v="Low"/>
    <s v="Normal"/>
  </r>
  <r>
    <s v="LC008670"/>
    <n v="29343"/>
    <s v="36 months"/>
    <n v="13.16"/>
    <s v="1 year"/>
    <n v="101519"/>
    <s v="Mortgage"/>
    <s v="medical"/>
    <n v="809"/>
    <n v="38.200000000000003"/>
    <s v="Not Verified"/>
    <d v="2020-02-12T00:00:00"/>
    <s v="Fully Paid"/>
    <n v="0"/>
    <s v="Excellent"/>
    <s v="High"/>
    <s v="Medium"/>
    <s v="Normal"/>
  </r>
  <r>
    <s v="LC008671"/>
    <n v="4770"/>
    <s v="60 months"/>
    <n v="27.54"/>
    <s v="8 years"/>
    <n v="58639"/>
    <s v="Rent"/>
    <s v="vacation"/>
    <n v="783"/>
    <n v="13.9"/>
    <s v="Not Verified"/>
    <d v="2018-03-02T00:00:00"/>
    <s v="Fully Paid"/>
    <n v="0"/>
    <s v="Excellent"/>
    <s v="Lower Middle"/>
    <s v="Very High"/>
    <s v="Normal"/>
  </r>
  <r>
    <s v="LC008672"/>
    <n v="6829"/>
    <s v="60 months"/>
    <n v="28.45"/>
    <s v="9 years"/>
    <n v="103698"/>
    <s v="Rent"/>
    <s v="debt_consolidation"/>
    <n v="599"/>
    <n v="26.8"/>
    <s v="Verified"/>
    <d v="2019-10-14T00:00:00"/>
    <s v="Charged Off"/>
    <n v="1"/>
    <s v="Very Poor"/>
    <s v="High"/>
    <s v="Very High"/>
    <s v="High Risk"/>
  </r>
  <r>
    <s v="LC008673"/>
    <n v="35381"/>
    <s v="60 months"/>
    <n v="17.05"/>
    <s v="4 years"/>
    <n v="123064"/>
    <s v="Rent"/>
    <s v="vacation"/>
    <n v="838"/>
    <n v="34.9"/>
    <s v="Not Verified"/>
    <d v="2015-10-23T00:00:00"/>
    <s v="Fully Paid"/>
    <n v="0"/>
    <s v="Excellent"/>
    <s v="High"/>
    <s v="High"/>
    <s v="Normal"/>
  </r>
  <r>
    <s v="LC008674"/>
    <n v="16545"/>
    <s v="36 months"/>
    <n v="12.47"/>
    <s v="10+ years"/>
    <n v="106280"/>
    <s v="Own"/>
    <s v="debt_consolidation"/>
    <n v="582"/>
    <n v="16.600000000000001"/>
    <s v="Verified"/>
    <d v="2019-03-16T00:00:00"/>
    <s v="Fully Paid"/>
    <n v="0"/>
    <s v="Very Poor"/>
    <s v="High"/>
    <s v="Medium"/>
    <s v="Normal"/>
  </r>
  <r>
    <s v="LC008675"/>
    <n v="19263"/>
    <s v="36 months"/>
    <n v="23.26"/>
    <s v="3 years"/>
    <n v="120284"/>
    <s v="Rent"/>
    <s v="vacation"/>
    <n v="612"/>
    <n v="27"/>
    <s v="Not Verified"/>
    <d v="2017-04-10T00:00:00"/>
    <s v="Charged Off"/>
    <n v="1"/>
    <s v="Poor"/>
    <s v="High"/>
    <s v="Very High"/>
    <s v="High Risk"/>
  </r>
  <r>
    <s v="LC008676"/>
    <n v="39140"/>
    <s v="60 months"/>
    <n v="24.15"/>
    <s v="9 years"/>
    <n v="70739"/>
    <s v="Mortgage"/>
    <s v="education"/>
    <n v="769"/>
    <n v="39.6"/>
    <s v="Not Verified"/>
    <d v="2017-04-29T00:00:00"/>
    <s v="Charged Off"/>
    <n v="1"/>
    <s v="Excellent"/>
    <s v="Upper Middle"/>
    <s v="Very High"/>
    <s v="Normal"/>
  </r>
  <r>
    <s v="LC008677"/>
    <n v="26675"/>
    <s v="36 months"/>
    <n v="25.39"/>
    <s v="9 years"/>
    <n v="48128"/>
    <s v="Mortgage"/>
    <s v="vacation"/>
    <n v="755"/>
    <n v="34.799999999999997"/>
    <s v="Verified"/>
    <d v="2019-03-18T00:00:00"/>
    <s v="Charged Off"/>
    <n v="1"/>
    <s v="Excellent"/>
    <s v="Lower Middle"/>
    <s v="Very High"/>
    <s v="Normal"/>
  </r>
  <r>
    <s v="LC008678"/>
    <n v="26362"/>
    <s v="36 months"/>
    <n v="5.78"/>
    <s v="3 years"/>
    <n v="110512"/>
    <s v="Mortgage"/>
    <s v="car"/>
    <n v="653"/>
    <n v="32.299999999999997"/>
    <s v="Verified"/>
    <d v="2015-11-28T00:00:00"/>
    <s v="Fully Paid"/>
    <n v="0"/>
    <s v="Fair"/>
    <s v="High"/>
    <s v="Low"/>
    <s v="Normal"/>
  </r>
  <r>
    <s v="LC008679"/>
    <n v="1148"/>
    <s v="36 months"/>
    <n v="5.24"/>
    <s v="6 years"/>
    <n v="108523"/>
    <s v="Rent"/>
    <s v="vacation"/>
    <n v="623"/>
    <n v="20.399999999999999"/>
    <s v="Not Verified"/>
    <d v="2018-11-28T00:00:00"/>
    <s v="Fully Paid"/>
    <n v="0"/>
    <s v="Poor"/>
    <s v="High"/>
    <s v="Low"/>
    <s v="Normal"/>
  </r>
  <r>
    <s v="LC008680"/>
    <n v="2754"/>
    <s v="36 months"/>
    <n v="13.93"/>
    <s v="2 years"/>
    <n v="65832"/>
    <s v="Own"/>
    <s v="debt_consolidation"/>
    <n v="718"/>
    <n v="20.8"/>
    <s v="Not Verified"/>
    <d v="2016-01-04T00:00:00"/>
    <s v="Fully Paid"/>
    <n v="0"/>
    <s v="Good"/>
    <s v="Upper Middle"/>
    <s v="Medium"/>
    <s v="Normal"/>
  </r>
  <r>
    <s v="LC008681"/>
    <n v="27745"/>
    <s v="36 months"/>
    <n v="8.81"/>
    <s v="8 years"/>
    <n v="105557"/>
    <s v="Mortgage"/>
    <s v="medical"/>
    <n v="806"/>
    <n v="22"/>
    <s v="Verified"/>
    <d v="2017-01-31T00:00:00"/>
    <s v="Fully Paid"/>
    <n v="0"/>
    <s v="Excellent"/>
    <s v="High"/>
    <s v="Low"/>
    <s v="Normal"/>
  </r>
  <r>
    <s v="LC008682"/>
    <n v="8378"/>
    <s v="36 months"/>
    <n v="25.12"/>
    <s v="4 years"/>
    <n v="109220"/>
    <s v="Rent"/>
    <s v="vacation"/>
    <n v="671"/>
    <n v="29.2"/>
    <s v="Verified"/>
    <d v="2015-10-07T00:00:00"/>
    <s v="Charged Off"/>
    <n v="1"/>
    <s v="Fair"/>
    <s v="High"/>
    <s v="Very High"/>
    <s v="Normal"/>
  </r>
  <r>
    <s v="LC008683"/>
    <n v="21140"/>
    <s v="36 months"/>
    <n v="18.32"/>
    <s v="10+ years"/>
    <n v="76316"/>
    <s v="Rent"/>
    <s v="education"/>
    <n v="598"/>
    <n v="10.1"/>
    <s v="Verified"/>
    <d v="2018-01-01T00:00:00"/>
    <s v="Charged Off"/>
    <n v="1"/>
    <s v="Very Poor"/>
    <s v="Upper Middle"/>
    <s v="High"/>
    <s v="High Risk"/>
  </r>
  <r>
    <s v="LC008684"/>
    <n v="10371"/>
    <s v="36 months"/>
    <n v="25.63"/>
    <s v="8 years"/>
    <n v="45790"/>
    <s v="Rent"/>
    <s v="home_improvement"/>
    <n v="777"/>
    <n v="35.1"/>
    <s v="Verified"/>
    <d v="2016-01-01T00:00:00"/>
    <s v="Charged Off"/>
    <n v="1"/>
    <s v="Excellent"/>
    <s v="Lower Middle"/>
    <s v="Very High"/>
    <s v="Normal"/>
  </r>
  <r>
    <s v="LC008685"/>
    <n v="27999"/>
    <s v="36 months"/>
    <n v="9.42"/>
    <s v="&lt; 1 year"/>
    <n v="86683"/>
    <s v="Rent"/>
    <s v="education"/>
    <n v="698"/>
    <n v="5.6"/>
    <s v="Verified"/>
    <d v="2019-08-26T00:00:00"/>
    <s v="Fully Paid"/>
    <n v="0"/>
    <s v="Fair"/>
    <s v="Upper Middle"/>
    <s v="Low"/>
    <s v="Normal"/>
  </r>
  <r>
    <s v="LC008686"/>
    <n v="13779"/>
    <s v="60 months"/>
    <n v="20.68"/>
    <s v="9 years"/>
    <n v="25550"/>
    <s v="Mortgage"/>
    <s v="education"/>
    <n v="688"/>
    <n v="10.9"/>
    <s v="Not Verified"/>
    <d v="2016-11-25T00:00:00"/>
    <s v="Charged Off"/>
    <n v="1"/>
    <s v="Fair"/>
    <s v="Low"/>
    <s v="Very High"/>
    <s v="Normal"/>
  </r>
  <r>
    <s v="LC008687"/>
    <n v="32075"/>
    <s v="36 months"/>
    <n v="19.5"/>
    <s v="7 years"/>
    <n v="43769"/>
    <s v="Own"/>
    <s v="credit_card"/>
    <n v="790"/>
    <n v="21.9"/>
    <s v="Verified"/>
    <d v="2017-08-05T00:00:00"/>
    <s v="Fully Paid"/>
    <n v="0"/>
    <s v="Excellent"/>
    <s v="Lower Middle"/>
    <s v="High"/>
    <s v="Normal"/>
  </r>
  <r>
    <s v="LC008688"/>
    <n v="31697"/>
    <s v="36 months"/>
    <n v="13.51"/>
    <s v="1 year"/>
    <n v="130444"/>
    <s v="Rent"/>
    <s v="small_business"/>
    <n v="636"/>
    <n v="13.8"/>
    <s v="Verified"/>
    <d v="2020-09-23T00:00:00"/>
    <s v="Fully Paid"/>
    <n v="0"/>
    <s v="Poor"/>
    <s v="High"/>
    <s v="Medium"/>
    <s v="Normal"/>
  </r>
  <r>
    <s v="LC008689"/>
    <n v="10795"/>
    <s v="36 months"/>
    <n v="17.93"/>
    <s v="7 years"/>
    <n v="120754"/>
    <s v="Mortgage"/>
    <s v="home_improvement"/>
    <n v="674"/>
    <n v="17.8"/>
    <s v="Verified"/>
    <d v="2018-11-03T00:00:00"/>
    <s v="Fully Paid"/>
    <n v="0"/>
    <s v="Fair"/>
    <s v="High"/>
    <s v="High"/>
    <s v="Normal"/>
  </r>
  <r>
    <s v="LC008690"/>
    <n v="39460"/>
    <s v="60 months"/>
    <n v="19.73"/>
    <s v="3 years"/>
    <n v="27138"/>
    <s v="Own"/>
    <s v="credit_card"/>
    <n v="701"/>
    <n v="16.600000000000001"/>
    <s v="Verified"/>
    <d v="2020-09-29T00:00:00"/>
    <s v="Charged Off"/>
    <n v="1"/>
    <s v="Good"/>
    <s v="Low"/>
    <s v="High"/>
    <s v="Normal"/>
  </r>
  <r>
    <s v="LC008691"/>
    <n v="5218"/>
    <s v="36 months"/>
    <n v="27.24"/>
    <s v="1 year"/>
    <n v="138081"/>
    <s v="Own"/>
    <s v="medical"/>
    <n v="846"/>
    <n v="14.4"/>
    <s v="Not Verified"/>
    <d v="2020-03-23T00:00:00"/>
    <s v="Fully Paid"/>
    <n v="0"/>
    <s v="Excellent"/>
    <s v="High"/>
    <s v="Very High"/>
    <s v="Normal"/>
  </r>
  <r>
    <s v="LC008692"/>
    <n v="38571"/>
    <s v="36 months"/>
    <n v="6.39"/>
    <s v="1 year"/>
    <n v="67404"/>
    <s v="Rent"/>
    <s v="vacation"/>
    <n v="833"/>
    <n v="18.3"/>
    <s v="Not Verified"/>
    <d v="2017-08-21T00:00:00"/>
    <s v="Fully Paid"/>
    <n v="0"/>
    <s v="Excellent"/>
    <s v="Upper Middle"/>
    <s v="Low"/>
    <s v="Normal"/>
  </r>
  <r>
    <s v="LC008693"/>
    <n v="12672"/>
    <s v="36 months"/>
    <n v="25.58"/>
    <s v="5 years"/>
    <n v="80486"/>
    <s v="Rent"/>
    <s v="car"/>
    <n v="724"/>
    <n v="22.7"/>
    <s v="Verified"/>
    <d v="2018-10-15T00:00:00"/>
    <s v="Fully Paid"/>
    <n v="0"/>
    <s v="Good"/>
    <s v="Upper Middle"/>
    <s v="Very High"/>
    <s v="Normal"/>
  </r>
  <r>
    <s v="LC008694"/>
    <n v="32042"/>
    <s v="36 months"/>
    <n v="29.5"/>
    <s v="2 years"/>
    <n v="101864"/>
    <s v="Rent"/>
    <s v="education"/>
    <n v="739"/>
    <n v="21.7"/>
    <s v="Verified"/>
    <d v="2019-09-10T00:00:00"/>
    <s v="Fully Paid"/>
    <n v="0"/>
    <s v="Good"/>
    <s v="High"/>
    <s v="Very High"/>
    <s v="Normal"/>
  </r>
  <r>
    <s v="LC008695"/>
    <n v="36950"/>
    <s v="36 months"/>
    <n v="23.29"/>
    <s v="10+ years"/>
    <n v="124661"/>
    <s v="Mortgage"/>
    <s v="education"/>
    <n v="747"/>
    <n v="33.4"/>
    <s v="Not Verified"/>
    <d v="2015-05-03T00:00:00"/>
    <s v="Charged Off"/>
    <n v="1"/>
    <s v="Good"/>
    <s v="High"/>
    <s v="Very High"/>
    <s v="Normal"/>
  </r>
  <r>
    <s v="LC008696"/>
    <n v="12009"/>
    <s v="60 months"/>
    <n v="23.43"/>
    <s v="9 years"/>
    <n v="94601"/>
    <s v="Mortgage"/>
    <s v="vacation"/>
    <n v="718"/>
    <n v="15.8"/>
    <s v="Not Verified"/>
    <d v="2018-06-26T00:00:00"/>
    <s v="Fully Paid"/>
    <n v="0"/>
    <s v="Good"/>
    <s v="Upper Middle"/>
    <s v="Very High"/>
    <s v="Normal"/>
  </r>
  <r>
    <s v="LC008697"/>
    <n v="20544"/>
    <s v="36 months"/>
    <n v="10.45"/>
    <s v="2 years"/>
    <n v="74816"/>
    <s v="Rent"/>
    <s v="small_business"/>
    <n v="848"/>
    <n v="14.9"/>
    <s v="Verified"/>
    <d v="2017-11-22T00:00:00"/>
    <s v="Fully Paid"/>
    <n v="0"/>
    <s v="Excellent"/>
    <s v="Upper Middle"/>
    <s v="Medium"/>
    <s v="Normal"/>
  </r>
  <r>
    <s v="LC008698"/>
    <n v="30381"/>
    <s v="36 months"/>
    <n v="18.079999999999998"/>
    <s v="8 years"/>
    <n v="94101"/>
    <s v="Rent"/>
    <s v="education"/>
    <n v="607"/>
    <n v="22.7"/>
    <s v="Verified"/>
    <d v="2015-12-26T00:00:00"/>
    <s v="Charged Off"/>
    <n v="1"/>
    <s v="Poor"/>
    <s v="Upper Middle"/>
    <s v="High"/>
    <s v="High Risk"/>
  </r>
  <r>
    <s v="LC008699"/>
    <n v="26287"/>
    <s v="36 months"/>
    <n v="22.65"/>
    <s v="4 years"/>
    <n v="117615"/>
    <s v="Mortgage"/>
    <s v="education"/>
    <n v="820"/>
    <n v="6.7"/>
    <s v="Not Verified"/>
    <d v="2019-05-06T00:00:00"/>
    <s v="Fully Paid"/>
    <n v="0"/>
    <s v="Excellent"/>
    <s v="High"/>
    <s v="Very High"/>
    <s v="Normal"/>
  </r>
  <r>
    <s v="LC008700"/>
    <n v="3586"/>
    <s v="60 months"/>
    <n v="20.059999999999999"/>
    <s v="6 years"/>
    <n v="21194"/>
    <s v="Rent"/>
    <s v="credit_card"/>
    <n v="735"/>
    <n v="8.9"/>
    <s v="Verified"/>
    <d v="2019-04-14T00:00:00"/>
    <s v="Charged Off"/>
    <n v="1"/>
    <s v="Good"/>
    <s v="Low"/>
    <s v="Very High"/>
    <s v="Normal"/>
  </r>
  <r>
    <s v="LC008701"/>
    <n v="3648"/>
    <s v="36 months"/>
    <n v="14.63"/>
    <s v="4 years"/>
    <n v="59255"/>
    <s v="Rent"/>
    <s v="car"/>
    <n v="595"/>
    <n v="33.1"/>
    <s v="Verified"/>
    <d v="2020-07-27T00:00:00"/>
    <s v="Charged Off"/>
    <n v="1"/>
    <s v="Very Poor"/>
    <s v="Lower Middle"/>
    <s v="Medium"/>
    <s v="Normal"/>
  </r>
  <r>
    <s v="LC008702"/>
    <n v="19101"/>
    <s v="36 months"/>
    <n v="28.5"/>
    <s v="1 year"/>
    <n v="72679"/>
    <s v="Rent"/>
    <s v="credit_card"/>
    <n v="820"/>
    <n v="22.3"/>
    <s v="Verified"/>
    <d v="2020-05-17T00:00:00"/>
    <s v="Fully Paid"/>
    <n v="0"/>
    <s v="Excellent"/>
    <s v="Upper Middle"/>
    <s v="Very High"/>
    <s v="Normal"/>
  </r>
  <r>
    <s v="LC008703"/>
    <n v="22692"/>
    <s v="36 months"/>
    <n v="17.850000000000001"/>
    <s v="10+ years"/>
    <n v="49533"/>
    <s v="Rent"/>
    <s v="education"/>
    <n v="747"/>
    <n v="7.3"/>
    <s v="Verified"/>
    <d v="2018-10-15T00:00:00"/>
    <s v="Fully Paid"/>
    <n v="0"/>
    <s v="Good"/>
    <s v="Lower Middle"/>
    <s v="High"/>
    <s v="Normal"/>
  </r>
  <r>
    <s v="LC008704"/>
    <n v="8407"/>
    <s v="36 months"/>
    <n v="29.25"/>
    <s v="10+ years"/>
    <n v="105401"/>
    <s v="Rent"/>
    <s v="car"/>
    <n v="810"/>
    <n v="20.399999999999999"/>
    <s v="Not Verified"/>
    <d v="2019-12-18T00:00:00"/>
    <s v="Fully Paid"/>
    <n v="0"/>
    <s v="Excellent"/>
    <s v="High"/>
    <s v="Very High"/>
    <s v="Normal"/>
  </r>
  <r>
    <s v="LC008705"/>
    <n v="18254"/>
    <s v="60 months"/>
    <n v="19.100000000000001"/>
    <s v="7 years"/>
    <n v="130892"/>
    <s v="Rent"/>
    <s v="small_business"/>
    <n v="670"/>
    <n v="18.899999999999999"/>
    <s v="Not Verified"/>
    <d v="2015-06-30T00:00:00"/>
    <s v="Fully Paid"/>
    <n v="0"/>
    <s v="Fair"/>
    <s v="High"/>
    <s v="High"/>
    <s v="Normal"/>
  </r>
  <r>
    <s v="LC008706"/>
    <n v="16234"/>
    <s v="36 months"/>
    <n v="24.83"/>
    <s v="8 years"/>
    <n v="25615"/>
    <s v="Own"/>
    <s v="home_improvement"/>
    <n v="811"/>
    <n v="13.6"/>
    <s v="Verified"/>
    <d v="2020-12-10T00:00:00"/>
    <s v="Charged Off"/>
    <n v="1"/>
    <s v="Excellent"/>
    <s v="Low"/>
    <s v="Very High"/>
    <s v="Normal"/>
  </r>
  <r>
    <s v="LC008707"/>
    <n v="23211"/>
    <s v="36 months"/>
    <n v="23.55"/>
    <s v="10+ years"/>
    <n v="125762"/>
    <s v="Mortgage"/>
    <s v="credit_card"/>
    <n v="581"/>
    <n v="18"/>
    <s v="Not Verified"/>
    <d v="2018-01-08T00:00:00"/>
    <s v="Charged Off"/>
    <n v="1"/>
    <s v="Very Poor"/>
    <s v="High"/>
    <s v="Very High"/>
    <s v="High Risk"/>
  </r>
  <r>
    <s v="LC008708"/>
    <n v="30480"/>
    <s v="36 months"/>
    <n v="21.52"/>
    <s v="1 year"/>
    <n v="35084"/>
    <s v="Rent"/>
    <s v="vacation"/>
    <n v="784"/>
    <n v="11.6"/>
    <s v="Verified"/>
    <d v="2020-10-18T00:00:00"/>
    <s v="Charged Off"/>
    <n v="1"/>
    <s v="Excellent"/>
    <s v="Lower Middle"/>
    <s v="Very High"/>
    <s v="Normal"/>
  </r>
  <r>
    <s v="LC008709"/>
    <n v="25846"/>
    <s v="36 months"/>
    <n v="5.36"/>
    <s v="1 year"/>
    <n v="28016"/>
    <s v="Rent"/>
    <s v="debt_consolidation"/>
    <n v="837"/>
    <n v="20.7"/>
    <s v="Verified"/>
    <d v="2018-10-01T00:00:00"/>
    <s v="Fully Paid"/>
    <n v="0"/>
    <s v="Excellent"/>
    <s v="Low"/>
    <s v="Low"/>
    <s v="Normal"/>
  </r>
  <r>
    <s v="LC008710"/>
    <n v="16321"/>
    <s v="36 months"/>
    <n v="6.94"/>
    <s v="3 years"/>
    <n v="116692"/>
    <s v="Rent"/>
    <s v="home_improvement"/>
    <n v="830"/>
    <n v="19.3"/>
    <s v="Verified"/>
    <d v="2016-05-27T00:00:00"/>
    <s v="Fully Paid"/>
    <n v="0"/>
    <s v="Excellent"/>
    <s v="High"/>
    <s v="Low"/>
    <s v="Normal"/>
  </r>
  <r>
    <s v="LC008711"/>
    <n v="13646"/>
    <s v="60 months"/>
    <n v="19.54"/>
    <s v="7 years"/>
    <n v="46725"/>
    <s v="Rent"/>
    <s v="small_business"/>
    <n v="649"/>
    <n v="26.3"/>
    <s v="Not Verified"/>
    <d v="2018-06-12T00:00:00"/>
    <s v="Charged Off"/>
    <n v="1"/>
    <s v="Poor"/>
    <s v="Lower Middle"/>
    <s v="High"/>
    <s v="High Risk"/>
  </r>
  <r>
    <s v="LC008712"/>
    <n v="23117"/>
    <s v="36 months"/>
    <n v="27.79"/>
    <s v="4 years"/>
    <n v="54825"/>
    <s v="Own"/>
    <s v="home_improvement"/>
    <n v="629"/>
    <n v="38"/>
    <s v="Verified"/>
    <d v="2019-11-28T00:00:00"/>
    <s v="Charged Off"/>
    <n v="1"/>
    <s v="Poor"/>
    <s v="Lower Middle"/>
    <s v="Very High"/>
    <s v="High Risk"/>
  </r>
  <r>
    <s v="LC008713"/>
    <n v="5893"/>
    <s v="36 months"/>
    <n v="20.03"/>
    <s v="4 years"/>
    <n v="64072"/>
    <s v="Rent"/>
    <s v="education"/>
    <n v="755"/>
    <n v="11.5"/>
    <s v="Not Verified"/>
    <d v="2016-06-22T00:00:00"/>
    <s v="Fully Paid"/>
    <n v="0"/>
    <s v="Excellent"/>
    <s v="Upper Middle"/>
    <s v="Very High"/>
    <s v="Normal"/>
  </r>
  <r>
    <s v="LC008714"/>
    <n v="10476"/>
    <s v="36 months"/>
    <n v="10.9"/>
    <s v="6 years"/>
    <n v="38801"/>
    <s v="Rent"/>
    <s v="education"/>
    <n v="731"/>
    <n v="19.600000000000001"/>
    <s v="Verified"/>
    <d v="2019-02-15T00:00:00"/>
    <s v="Fully Paid"/>
    <n v="0"/>
    <s v="Good"/>
    <s v="Lower Middle"/>
    <s v="Medium"/>
    <s v="Normal"/>
  </r>
  <r>
    <s v="LC008715"/>
    <n v="18270"/>
    <s v="60 months"/>
    <n v="13.01"/>
    <s v="3 years"/>
    <n v="134813"/>
    <s v="Mortgage"/>
    <s v="home_improvement"/>
    <n v="788"/>
    <n v="24.7"/>
    <s v="Not Verified"/>
    <d v="2015-11-04T00:00:00"/>
    <s v="Fully Paid"/>
    <n v="0"/>
    <s v="Excellent"/>
    <s v="High"/>
    <s v="Medium"/>
    <s v="Normal"/>
  </r>
  <r>
    <s v="LC008716"/>
    <n v="22702"/>
    <s v="36 months"/>
    <n v="20.58"/>
    <s v="8 years"/>
    <n v="121136"/>
    <s v="Mortgage"/>
    <s v="vacation"/>
    <n v="824"/>
    <n v="24.1"/>
    <s v="Not Verified"/>
    <d v="2015-03-04T00:00:00"/>
    <s v="Fully Paid"/>
    <n v="0"/>
    <s v="Excellent"/>
    <s v="High"/>
    <s v="Very High"/>
    <s v="Normal"/>
  </r>
  <r>
    <s v="LC008717"/>
    <n v="5382"/>
    <s v="60 months"/>
    <n v="19.93"/>
    <s v="3 years"/>
    <n v="57246"/>
    <s v="Rent"/>
    <s v="vacation"/>
    <n v="701"/>
    <n v="28.1"/>
    <s v="Not Verified"/>
    <d v="2017-05-12T00:00:00"/>
    <s v="Charged Off"/>
    <n v="1"/>
    <s v="Good"/>
    <s v="Lower Middle"/>
    <s v="High"/>
    <s v="Normal"/>
  </r>
  <r>
    <s v="LC008718"/>
    <n v="2785"/>
    <s v="36 months"/>
    <n v="28.89"/>
    <s v="7 years"/>
    <n v="42854"/>
    <s v="Rent"/>
    <s v="credit_card"/>
    <n v="747"/>
    <n v="14.4"/>
    <s v="Verified"/>
    <d v="2015-08-14T00:00:00"/>
    <s v="Fully Paid"/>
    <n v="0"/>
    <s v="Good"/>
    <s v="Lower Middle"/>
    <s v="Very High"/>
    <s v="Normal"/>
  </r>
  <r>
    <s v="LC008719"/>
    <n v="12735"/>
    <s v="36 months"/>
    <n v="18.23"/>
    <s v="2 years"/>
    <n v="77793"/>
    <s v="Own"/>
    <s v="car"/>
    <n v="709"/>
    <n v="27.2"/>
    <s v="Not Verified"/>
    <d v="2018-06-30T00:00:00"/>
    <s v="Charged Off"/>
    <n v="1"/>
    <s v="Good"/>
    <s v="Upper Middle"/>
    <s v="High"/>
    <s v="Normal"/>
  </r>
  <r>
    <s v="LC008720"/>
    <n v="31177"/>
    <s v="36 months"/>
    <n v="13.88"/>
    <s v="5 years"/>
    <n v="57386"/>
    <s v="Rent"/>
    <s v="credit_card"/>
    <n v="652"/>
    <n v="12"/>
    <s v="Verified"/>
    <d v="2015-08-29T00:00:00"/>
    <s v="Fully Paid"/>
    <n v="0"/>
    <s v="Fair"/>
    <s v="Lower Middle"/>
    <s v="Medium"/>
    <s v="Normal"/>
  </r>
  <r>
    <s v="LC008721"/>
    <n v="31712"/>
    <s v="36 months"/>
    <n v="18.12"/>
    <s v="&lt; 1 year"/>
    <n v="34142"/>
    <s v="Rent"/>
    <s v="credit_card"/>
    <n v="726"/>
    <n v="9.4"/>
    <s v="Not Verified"/>
    <d v="2017-09-03T00:00:00"/>
    <s v="Charged Off"/>
    <n v="1"/>
    <s v="Good"/>
    <s v="Lower Middle"/>
    <s v="High"/>
    <s v="Normal"/>
  </r>
  <r>
    <s v="LC008722"/>
    <n v="17679"/>
    <s v="36 months"/>
    <n v="24.66"/>
    <s v="6 years"/>
    <n v="37393"/>
    <s v="Mortgage"/>
    <s v="home_improvement"/>
    <n v="676"/>
    <n v="34.1"/>
    <s v="Not Verified"/>
    <d v="2019-11-06T00:00:00"/>
    <s v="Charged Off"/>
    <n v="1"/>
    <s v="Fair"/>
    <s v="Lower Middle"/>
    <s v="Very High"/>
    <s v="Normal"/>
  </r>
  <r>
    <s v="LC008723"/>
    <n v="36365"/>
    <s v="36 months"/>
    <n v="18.510000000000002"/>
    <s v="10+ years"/>
    <n v="23778"/>
    <s v="Rent"/>
    <s v="credit_card"/>
    <n v="598"/>
    <n v="21.6"/>
    <s v="Verified"/>
    <d v="2015-12-06T00:00:00"/>
    <s v="Charged Off"/>
    <n v="1"/>
    <s v="Very Poor"/>
    <s v="Low"/>
    <s v="High"/>
    <s v="High Risk"/>
  </r>
  <r>
    <s v="LC008724"/>
    <n v="18064"/>
    <s v="36 months"/>
    <n v="13.15"/>
    <s v="6 years"/>
    <n v="119245"/>
    <s v="Mortgage"/>
    <s v="vacation"/>
    <n v="740"/>
    <n v="18.899999999999999"/>
    <s v="Verified"/>
    <d v="2020-09-15T00:00:00"/>
    <s v="Fully Paid"/>
    <n v="0"/>
    <s v="Good"/>
    <s v="High"/>
    <s v="Medium"/>
    <s v="Normal"/>
  </r>
  <r>
    <s v="LC008725"/>
    <n v="31563"/>
    <s v="36 months"/>
    <n v="13.47"/>
    <s v="1 year"/>
    <n v="121907"/>
    <s v="Own"/>
    <s v="car"/>
    <n v="816"/>
    <n v="37.5"/>
    <s v="Verified"/>
    <d v="2019-02-03T00:00:00"/>
    <s v="Fully Paid"/>
    <n v="0"/>
    <s v="Excellent"/>
    <s v="High"/>
    <s v="Medium"/>
    <s v="Normal"/>
  </r>
  <r>
    <s v="LC008726"/>
    <n v="34092"/>
    <s v="36 months"/>
    <n v="23.92"/>
    <s v="4 years"/>
    <n v="122284"/>
    <s v="Rent"/>
    <s v="vacation"/>
    <n v="609"/>
    <n v="29.8"/>
    <s v="Verified"/>
    <d v="2018-06-02T00:00:00"/>
    <s v="Charged Off"/>
    <n v="1"/>
    <s v="Poor"/>
    <s v="High"/>
    <s v="Very High"/>
    <s v="High Risk"/>
  </r>
  <r>
    <s v="LC008727"/>
    <n v="27867"/>
    <s v="36 months"/>
    <n v="6.66"/>
    <s v="3 years"/>
    <n v="35318"/>
    <s v="Own"/>
    <s v="home_improvement"/>
    <n v="696"/>
    <n v="28.7"/>
    <s v="Not Verified"/>
    <d v="2017-10-03T00:00:00"/>
    <s v="Charged Off"/>
    <n v="1"/>
    <s v="Fair"/>
    <s v="Lower Middle"/>
    <s v="Low"/>
    <s v="Normal"/>
  </r>
  <r>
    <s v="LC008728"/>
    <n v="34754"/>
    <s v="60 months"/>
    <n v="11.87"/>
    <s v="9 years"/>
    <n v="122672"/>
    <s v="Own"/>
    <s v="credit_card"/>
    <n v="769"/>
    <n v="11.8"/>
    <s v="Not Verified"/>
    <d v="2019-04-24T00:00:00"/>
    <s v="Fully Paid"/>
    <n v="0"/>
    <s v="Excellent"/>
    <s v="High"/>
    <s v="Medium"/>
    <s v="Normal"/>
  </r>
  <r>
    <s v="LC008729"/>
    <n v="20502"/>
    <s v="36 months"/>
    <n v="8.83"/>
    <s v="8 years"/>
    <n v="67068"/>
    <s v="Rent"/>
    <s v="education"/>
    <n v="720"/>
    <n v="12.3"/>
    <s v="Not Verified"/>
    <d v="2020-08-09T00:00:00"/>
    <s v="Fully Paid"/>
    <n v="0"/>
    <s v="Good"/>
    <s v="Upper Middle"/>
    <s v="Low"/>
    <s v="Normal"/>
  </r>
  <r>
    <s v="LC008730"/>
    <n v="1760"/>
    <s v="60 months"/>
    <n v="28.62"/>
    <s v="1 year"/>
    <n v="126997"/>
    <s v="Rent"/>
    <s v="medical"/>
    <n v="582"/>
    <n v="21.9"/>
    <s v="Verified"/>
    <d v="2019-07-17T00:00:00"/>
    <s v="Charged Off"/>
    <n v="1"/>
    <s v="Very Poor"/>
    <s v="High"/>
    <s v="Very High"/>
    <s v="High Risk"/>
  </r>
  <r>
    <s v="LC008731"/>
    <n v="25142"/>
    <s v="36 months"/>
    <n v="7.25"/>
    <s v="2 years"/>
    <n v="64778"/>
    <s v="Own"/>
    <s v="credit_card"/>
    <n v="739"/>
    <n v="27.8"/>
    <s v="Not Verified"/>
    <d v="2020-01-08T00:00:00"/>
    <s v="Fully Paid"/>
    <n v="0"/>
    <s v="Good"/>
    <s v="Upper Middle"/>
    <s v="Low"/>
    <s v="Normal"/>
  </r>
  <r>
    <s v="LC008732"/>
    <n v="18290"/>
    <s v="36 months"/>
    <n v="23.95"/>
    <s v="&lt; 1 year"/>
    <n v="134150"/>
    <s v="Own"/>
    <s v="small_business"/>
    <n v="640"/>
    <n v="18.8"/>
    <s v="Verified"/>
    <d v="2020-12-10T00:00:00"/>
    <s v="Charged Off"/>
    <n v="1"/>
    <s v="Poor"/>
    <s v="High"/>
    <s v="Very High"/>
    <s v="High Risk"/>
  </r>
  <r>
    <s v="LC008733"/>
    <n v="6499"/>
    <s v="60 months"/>
    <n v="20.76"/>
    <s v="9 years"/>
    <n v="118207"/>
    <s v="Rent"/>
    <s v="medical"/>
    <n v="844"/>
    <n v="7.2"/>
    <s v="Verified"/>
    <d v="2015-08-30T00:00:00"/>
    <s v="Fully Paid"/>
    <n v="0"/>
    <s v="Excellent"/>
    <s v="High"/>
    <s v="Very High"/>
    <s v="Normal"/>
  </r>
  <r>
    <s v="LC008734"/>
    <n v="1364"/>
    <s v="36 months"/>
    <n v="20.82"/>
    <s v="4 years"/>
    <n v="117506"/>
    <s v="Rent"/>
    <s v="vacation"/>
    <n v="646"/>
    <n v="28.9"/>
    <s v="Not Verified"/>
    <d v="2015-05-14T00:00:00"/>
    <s v="Charged Off"/>
    <n v="1"/>
    <s v="Poor"/>
    <s v="High"/>
    <s v="Very High"/>
    <s v="High Risk"/>
  </r>
  <r>
    <s v="LC008735"/>
    <n v="20797"/>
    <s v="36 months"/>
    <n v="24.09"/>
    <s v="2 years"/>
    <n v="21250"/>
    <s v="Mortgage"/>
    <s v="medical"/>
    <n v="674"/>
    <n v="32.1"/>
    <s v="Verified"/>
    <d v="2017-05-22T00:00:00"/>
    <s v="Charged Off"/>
    <n v="1"/>
    <s v="Fair"/>
    <s v="Low"/>
    <s v="Very High"/>
    <s v="Normal"/>
  </r>
  <r>
    <s v="LC008736"/>
    <n v="33535"/>
    <s v="36 months"/>
    <n v="15.01"/>
    <s v="3 years"/>
    <n v="76161"/>
    <s v="Own"/>
    <s v="small_business"/>
    <n v="786"/>
    <n v="38.1"/>
    <s v="Not Verified"/>
    <d v="2017-12-30T00:00:00"/>
    <s v="Fully Paid"/>
    <n v="0"/>
    <s v="Excellent"/>
    <s v="Upper Middle"/>
    <s v="High"/>
    <s v="Normal"/>
  </r>
  <r>
    <s v="LC008737"/>
    <n v="17105"/>
    <s v="36 months"/>
    <n v="15.02"/>
    <s v="3 years"/>
    <n v="63348"/>
    <s v="Own"/>
    <s v="medical"/>
    <n v="647"/>
    <n v="19.3"/>
    <s v="Not Verified"/>
    <d v="2020-09-05T00:00:00"/>
    <s v="Fully Paid"/>
    <n v="0"/>
    <s v="Poor"/>
    <s v="Upper Middle"/>
    <s v="High"/>
    <s v="High Risk"/>
  </r>
  <r>
    <s v="LC008738"/>
    <n v="8939"/>
    <s v="60 months"/>
    <n v="12.22"/>
    <s v="5 years"/>
    <n v="38703"/>
    <s v="Own"/>
    <s v="home_improvement"/>
    <n v="820"/>
    <n v="14"/>
    <s v="Not Verified"/>
    <d v="2019-10-19T00:00:00"/>
    <s v="Fully Paid"/>
    <n v="0"/>
    <s v="Excellent"/>
    <s v="Lower Middle"/>
    <s v="Medium"/>
    <s v="Normal"/>
  </r>
  <r>
    <s v="LC008739"/>
    <n v="14936"/>
    <s v="60 months"/>
    <n v="19.940000000000001"/>
    <s v="9 years"/>
    <n v="58678"/>
    <s v="Rent"/>
    <s v="small_business"/>
    <n v="596"/>
    <n v="37.4"/>
    <s v="Verified"/>
    <d v="2019-05-28T00:00:00"/>
    <s v="Charged Off"/>
    <n v="1"/>
    <s v="Very Poor"/>
    <s v="Lower Middle"/>
    <s v="High"/>
    <s v="High Risk"/>
  </r>
  <r>
    <s v="LC008740"/>
    <n v="16863"/>
    <s v="36 months"/>
    <n v="28.25"/>
    <s v="6 years"/>
    <n v="108458"/>
    <s v="Mortgage"/>
    <s v="home_improvement"/>
    <n v="816"/>
    <n v="30"/>
    <s v="Verified"/>
    <d v="2019-08-13T00:00:00"/>
    <s v="Charged Off"/>
    <n v="1"/>
    <s v="Excellent"/>
    <s v="High"/>
    <s v="Very High"/>
    <s v="Normal"/>
  </r>
  <r>
    <s v="LC008741"/>
    <n v="13561"/>
    <s v="36 months"/>
    <n v="28.1"/>
    <s v="6 years"/>
    <n v="72347"/>
    <s v="Rent"/>
    <s v="medical"/>
    <n v="800"/>
    <n v="7.2"/>
    <s v="Not Verified"/>
    <d v="2020-08-08T00:00:00"/>
    <s v="Fully Paid"/>
    <n v="0"/>
    <s v="Excellent"/>
    <s v="Upper Middle"/>
    <s v="Very High"/>
    <s v="Normal"/>
  </r>
  <r>
    <s v="LC008742"/>
    <n v="11447"/>
    <s v="60 months"/>
    <n v="22.57"/>
    <s v="10+ years"/>
    <n v="88493"/>
    <s v="Mortgage"/>
    <s v="education"/>
    <n v="782"/>
    <n v="25.3"/>
    <s v="Verified"/>
    <d v="2017-08-06T00:00:00"/>
    <s v="Charged Off"/>
    <n v="1"/>
    <s v="Excellent"/>
    <s v="Upper Middle"/>
    <s v="Very High"/>
    <s v="Normal"/>
  </r>
  <r>
    <s v="LC008743"/>
    <n v="31624"/>
    <s v="36 months"/>
    <n v="27.65"/>
    <s v="7 years"/>
    <n v="42722"/>
    <s v="Rent"/>
    <s v="small_business"/>
    <n v="768"/>
    <n v="6"/>
    <s v="Not Verified"/>
    <d v="2019-01-13T00:00:00"/>
    <s v="Fully Paid"/>
    <n v="0"/>
    <s v="Excellent"/>
    <s v="Lower Middle"/>
    <s v="Very High"/>
    <s v="Normal"/>
  </r>
  <r>
    <s v="LC008744"/>
    <n v="13411"/>
    <s v="36 months"/>
    <n v="29.09"/>
    <s v="2 years"/>
    <n v="33894"/>
    <s v="Mortgage"/>
    <s v="home_improvement"/>
    <n v="619"/>
    <n v="12.9"/>
    <s v="Not Verified"/>
    <d v="2018-05-06T00:00:00"/>
    <s v="Charged Off"/>
    <n v="1"/>
    <s v="Poor"/>
    <s v="Lower Middle"/>
    <s v="Very High"/>
    <s v="High Risk"/>
  </r>
  <r>
    <s v="LC008745"/>
    <n v="20465"/>
    <s v="36 months"/>
    <n v="24.88"/>
    <s v="4 years"/>
    <n v="77063"/>
    <s v="Mortgage"/>
    <s v="vacation"/>
    <n v="710"/>
    <n v="7.5"/>
    <s v="Not Verified"/>
    <d v="2020-03-19T00:00:00"/>
    <s v="Fully Paid"/>
    <n v="0"/>
    <s v="Good"/>
    <s v="Upper Middle"/>
    <s v="Very High"/>
    <s v="Normal"/>
  </r>
  <r>
    <s v="LC008746"/>
    <n v="39216"/>
    <s v="36 months"/>
    <n v="15.2"/>
    <s v="9 years"/>
    <n v="45772"/>
    <s v="Own"/>
    <s v="small_business"/>
    <n v="757"/>
    <n v="12.2"/>
    <s v="Verified"/>
    <d v="2018-10-04T00:00:00"/>
    <s v="Fully Paid"/>
    <n v="0"/>
    <s v="Excellent"/>
    <s v="Lower Middle"/>
    <s v="High"/>
    <s v="Normal"/>
  </r>
  <r>
    <s v="LC008747"/>
    <n v="20642"/>
    <s v="60 months"/>
    <n v="17.079999999999998"/>
    <s v="5 years"/>
    <n v="118290"/>
    <s v="Mortgage"/>
    <s v="medical"/>
    <n v="708"/>
    <n v="22.1"/>
    <s v="Not Verified"/>
    <d v="2017-08-18T00:00:00"/>
    <s v="Fully Paid"/>
    <n v="0"/>
    <s v="Good"/>
    <s v="High"/>
    <s v="High"/>
    <s v="Normal"/>
  </r>
  <r>
    <s v="LC008748"/>
    <n v="32262"/>
    <s v="36 months"/>
    <n v="28.28"/>
    <s v="5 years"/>
    <n v="56042"/>
    <s v="Mortgage"/>
    <s v="medical"/>
    <n v="587"/>
    <n v="15.5"/>
    <s v="Not Verified"/>
    <d v="2015-11-07T00:00:00"/>
    <s v="Charged Off"/>
    <n v="1"/>
    <s v="Very Poor"/>
    <s v="Lower Middle"/>
    <s v="Very High"/>
    <s v="High Risk"/>
  </r>
  <r>
    <s v="LC008749"/>
    <n v="31363"/>
    <s v="36 months"/>
    <n v="21.75"/>
    <s v="7 years"/>
    <n v="111168"/>
    <s v="Rent"/>
    <s v="debt_consolidation"/>
    <n v="771"/>
    <n v="8.1"/>
    <s v="Not Verified"/>
    <d v="2018-05-17T00:00:00"/>
    <s v="Fully Paid"/>
    <n v="0"/>
    <s v="Excellent"/>
    <s v="High"/>
    <s v="Very High"/>
    <s v="Normal"/>
  </r>
  <r>
    <s v="LC008750"/>
    <n v="3107"/>
    <s v="36 months"/>
    <n v="25.52"/>
    <s v="4 years"/>
    <n v="128754"/>
    <s v="Rent"/>
    <s v="vacation"/>
    <n v="804"/>
    <n v="21.9"/>
    <s v="Not Verified"/>
    <d v="2020-11-28T00:00:00"/>
    <s v="Fully Paid"/>
    <n v="0"/>
    <s v="Excellent"/>
    <s v="High"/>
    <s v="Very High"/>
    <s v="Normal"/>
  </r>
  <r>
    <s v="LC008751"/>
    <n v="8928"/>
    <s v="60 months"/>
    <n v="7.9"/>
    <s v="4 years"/>
    <n v="115020"/>
    <s v="Own"/>
    <s v="home_improvement"/>
    <n v="797"/>
    <n v="29.8"/>
    <s v="Not Verified"/>
    <d v="2015-08-12T00:00:00"/>
    <s v="Fully Paid"/>
    <n v="0"/>
    <s v="Excellent"/>
    <s v="High"/>
    <s v="Low"/>
    <s v="Normal"/>
  </r>
  <r>
    <s v="LC008752"/>
    <n v="20317"/>
    <s v="36 months"/>
    <n v="9.85"/>
    <s v="&lt; 1 year"/>
    <n v="84181"/>
    <s v="Mortgage"/>
    <s v="credit_card"/>
    <n v="581"/>
    <n v="6.9"/>
    <s v="Verified"/>
    <d v="2018-08-16T00:00:00"/>
    <s v="Fully Paid"/>
    <n v="0"/>
    <s v="Very Poor"/>
    <s v="Upper Middle"/>
    <s v="Low"/>
    <s v="Normal"/>
  </r>
  <r>
    <s v="LC008753"/>
    <n v="26017"/>
    <s v="60 months"/>
    <n v="13.6"/>
    <s v="&lt; 1 year"/>
    <n v="67856"/>
    <s v="Rent"/>
    <s v="car"/>
    <n v="754"/>
    <n v="35.9"/>
    <s v="Not Verified"/>
    <d v="2020-09-15T00:00:00"/>
    <s v="Fully Paid"/>
    <n v="0"/>
    <s v="Excellent"/>
    <s v="Upper Middle"/>
    <s v="Medium"/>
    <s v="Normal"/>
  </r>
  <r>
    <s v="LC008754"/>
    <n v="14528"/>
    <s v="60 months"/>
    <n v="9.7100000000000009"/>
    <s v="5 years"/>
    <n v="55816"/>
    <s v="Rent"/>
    <s v="credit_card"/>
    <n v="756"/>
    <n v="27.9"/>
    <s v="Verified"/>
    <d v="2017-03-16T00:00:00"/>
    <s v="Fully Paid"/>
    <n v="0"/>
    <s v="Excellent"/>
    <s v="Lower Middle"/>
    <s v="Low"/>
    <s v="Normal"/>
  </r>
  <r>
    <s v="LC008755"/>
    <n v="14313"/>
    <s v="36 months"/>
    <n v="27.66"/>
    <s v="9 years"/>
    <n v="146002"/>
    <s v="Own"/>
    <s v="home_improvement"/>
    <n v="672"/>
    <n v="23.2"/>
    <s v="Verified"/>
    <d v="2019-03-21T00:00:00"/>
    <s v="Fully Paid"/>
    <n v="0"/>
    <s v="Fair"/>
    <s v="High"/>
    <s v="Very High"/>
    <s v="Normal"/>
  </r>
  <r>
    <s v="LC008756"/>
    <n v="2559"/>
    <s v="36 months"/>
    <n v="10.42"/>
    <s v="9 years"/>
    <n v="120210"/>
    <s v="Rent"/>
    <s v="medical"/>
    <n v="673"/>
    <n v="18.899999999999999"/>
    <s v="Not Verified"/>
    <d v="2016-11-30T00:00:00"/>
    <s v="Fully Paid"/>
    <n v="0"/>
    <s v="Fair"/>
    <s v="High"/>
    <s v="Medium"/>
    <s v="Normal"/>
  </r>
  <r>
    <s v="LC008757"/>
    <n v="16167"/>
    <s v="36 months"/>
    <n v="18.93"/>
    <s v="4 years"/>
    <n v="88475"/>
    <s v="Own"/>
    <s v="vacation"/>
    <n v="815"/>
    <n v="18.8"/>
    <s v="Not Verified"/>
    <d v="2016-12-21T00:00:00"/>
    <s v="Fully Paid"/>
    <n v="0"/>
    <s v="Excellent"/>
    <s v="Upper Middle"/>
    <s v="High"/>
    <s v="Normal"/>
  </r>
  <r>
    <s v="LC008758"/>
    <n v="16343"/>
    <s v="60 months"/>
    <n v="7.14"/>
    <s v="10+ years"/>
    <n v="116086"/>
    <s v="Rent"/>
    <s v="debt_consolidation"/>
    <n v="581"/>
    <n v="16.7"/>
    <s v="Verified"/>
    <d v="2016-09-01T00:00:00"/>
    <s v="Fully Paid"/>
    <n v="0"/>
    <s v="Very Poor"/>
    <s v="High"/>
    <s v="Low"/>
    <s v="Normal"/>
  </r>
  <r>
    <s v="LC008759"/>
    <n v="39598"/>
    <s v="60 months"/>
    <n v="8.8699999999999992"/>
    <s v="9 years"/>
    <n v="31670"/>
    <s v="Own"/>
    <s v="small_business"/>
    <n v="703"/>
    <n v="9.1"/>
    <s v="Verified"/>
    <d v="2018-12-20T00:00:00"/>
    <s v="Fully Paid"/>
    <n v="0"/>
    <s v="Good"/>
    <s v="Lower Middle"/>
    <s v="Low"/>
    <s v="Normal"/>
  </r>
  <r>
    <s v="LC008760"/>
    <n v="8523"/>
    <s v="36 months"/>
    <n v="11.19"/>
    <s v="5 years"/>
    <n v="127036"/>
    <s v="Mortgage"/>
    <s v="credit_card"/>
    <n v="792"/>
    <n v="7.8"/>
    <s v="Not Verified"/>
    <d v="2017-01-23T00:00:00"/>
    <s v="Fully Paid"/>
    <n v="0"/>
    <s v="Excellent"/>
    <s v="High"/>
    <s v="Medium"/>
    <s v="Normal"/>
  </r>
  <r>
    <s v="LC008761"/>
    <n v="29439"/>
    <s v="36 months"/>
    <n v="29.57"/>
    <s v="8 years"/>
    <n v="143397"/>
    <s v="Rent"/>
    <s v="car"/>
    <n v="736"/>
    <n v="15.8"/>
    <s v="Verified"/>
    <d v="2019-11-12T00:00:00"/>
    <s v="Fully Paid"/>
    <n v="0"/>
    <s v="Good"/>
    <s v="High"/>
    <s v="Very High"/>
    <s v="Normal"/>
  </r>
  <r>
    <s v="LC008762"/>
    <n v="16524"/>
    <s v="36 months"/>
    <n v="24.93"/>
    <s v="7 years"/>
    <n v="115142"/>
    <s v="Rent"/>
    <s v="medical"/>
    <n v="659"/>
    <n v="28.3"/>
    <s v="Not Verified"/>
    <d v="2016-05-15T00:00:00"/>
    <s v="Charged Off"/>
    <n v="1"/>
    <s v="Fair"/>
    <s v="High"/>
    <s v="Very High"/>
    <s v="Normal"/>
  </r>
  <r>
    <s v="LC008763"/>
    <n v="14285"/>
    <s v="60 months"/>
    <n v="21.84"/>
    <s v="6 years"/>
    <n v="81572"/>
    <s v="Own"/>
    <s v="credit_card"/>
    <n v="674"/>
    <n v="15.1"/>
    <s v="Not Verified"/>
    <d v="2017-01-11T00:00:00"/>
    <s v="Fully Paid"/>
    <n v="0"/>
    <s v="Fair"/>
    <s v="Upper Middle"/>
    <s v="Very High"/>
    <s v="Normal"/>
  </r>
  <r>
    <s v="LC008764"/>
    <n v="11973"/>
    <s v="36 months"/>
    <n v="27.91"/>
    <s v="6 years"/>
    <n v="99967"/>
    <s v="Rent"/>
    <s v="education"/>
    <n v="768"/>
    <n v="33.4"/>
    <s v="Not Verified"/>
    <d v="2018-05-03T00:00:00"/>
    <s v="Charged Off"/>
    <n v="1"/>
    <s v="Excellent"/>
    <s v="Upper Middle"/>
    <s v="Very High"/>
    <s v="Normal"/>
  </r>
  <r>
    <s v="LC008765"/>
    <n v="23694"/>
    <s v="36 months"/>
    <n v="28.91"/>
    <s v="5 years"/>
    <n v="143303"/>
    <s v="Mortgage"/>
    <s v="debt_consolidation"/>
    <n v="701"/>
    <n v="18.3"/>
    <s v="Verified"/>
    <d v="2017-02-22T00:00:00"/>
    <s v="Fully Paid"/>
    <n v="0"/>
    <s v="Good"/>
    <s v="High"/>
    <s v="Very High"/>
    <s v="Normal"/>
  </r>
  <r>
    <s v="LC008766"/>
    <n v="36774"/>
    <s v="36 months"/>
    <n v="16.34"/>
    <s v="5 years"/>
    <n v="29049"/>
    <s v="Rent"/>
    <s v="home_improvement"/>
    <n v="623"/>
    <n v="27.1"/>
    <s v="Verified"/>
    <d v="2018-05-10T00:00:00"/>
    <s v="Charged Off"/>
    <n v="1"/>
    <s v="Poor"/>
    <s v="Low"/>
    <s v="High"/>
    <s v="High Risk"/>
  </r>
  <r>
    <s v="LC008767"/>
    <n v="5302"/>
    <s v="36 months"/>
    <n v="13.19"/>
    <s v="&lt; 1 year"/>
    <n v="117229"/>
    <s v="Mortgage"/>
    <s v="small_business"/>
    <n v="839"/>
    <n v="20.100000000000001"/>
    <s v="Verified"/>
    <d v="2020-08-06T00:00:00"/>
    <s v="Fully Paid"/>
    <n v="0"/>
    <s v="Excellent"/>
    <s v="High"/>
    <s v="Medium"/>
    <s v="Normal"/>
  </r>
  <r>
    <s v="LC008768"/>
    <n v="23391"/>
    <s v="36 months"/>
    <n v="12.88"/>
    <s v="6 years"/>
    <n v="138865"/>
    <s v="Mortgage"/>
    <s v="small_business"/>
    <n v="767"/>
    <n v="22.4"/>
    <s v="Verified"/>
    <d v="2016-01-22T00:00:00"/>
    <s v="Fully Paid"/>
    <n v="0"/>
    <s v="Excellent"/>
    <s v="High"/>
    <s v="Medium"/>
    <s v="Normal"/>
  </r>
  <r>
    <s v="LC008769"/>
    <n v="5611"/>
    <s v="36 months"/>
    <n v="5.89"/>
    <s v="4 years"/>
    <n v="31028"/>
    <s v="Rent"/>
    <s v="small_business"/>
    <n v="840"/>
    <n v="13.8"/>
    <s v="Verified"/>
    <d v="2020-03-09T00:00:00"/>
    <s v="Fully Paid"/>
    <n v="0"/>
    <s v="Excellent"/>
    <s v="Lower Middle"/>
    <s v="Low"/>
    <s v="Normal"/>
  </r>
  <r>
    <s v="LC008770"/>
    <n v="10372"/>
    <s v="36 months"/>
    <n v="11.99"/>
    <s v="6 years"/>
    <n v="124762"/>
    <s v="Mortgage"/>
    <s v="vacation"/>
    <n v="624"/>
    <n v="23"/>
    <s v="Verified"/>
    <d v="2016-09-13T00:00:00"/>
    <s v="Fully Paid"/>
    <n v="0"/>
    <s v="Poor"/>
    <s v="High"/>
    <s v="Medium"/>
    <s v="Normal"/>
  </r>
  <r>
    <s v="LC008771"/>
    <n v="25312"/>
    <s v="36 months"/>
    <n v="13.88"/>
    <s v="5 years"/>
    <n v="54520"/>
    <s v="Rent"/>
    <s v="small_business"/>
    <n v="639"/>
    <n v="8.9"/>
    <s v="Not Verified"/>
    <d v="2017-11-11T00:00:00"/>
    <s v="Fully Paid"/>
    <n v="0"/>
    <s v="Poor"/>
    <s v="Lower Middle"/>
    <s v="Medium"/>
    <s v="Normal"/>
  </r>
  <r>
    <s v="LC008772"/>
    <n v="15080"/>
    <s v="60 months"/>
    <n v="5.92"/>
    <s v="7 years"/>
    <n v="49587"/>
    <s v="Own"/>
    <s v="small_business"/>
    <n v="843"/>
    <n v="18.5"/>
    <s v="Not Verified"/>
    <d v="2019-02-27T00:00:00"/>
    <s v="Fully Paid"/>
    <n v="0"/>
    <s v="Excellent"/>
    <s v="Lower Middle"/>
    <s v="Low"/>
    <s v="Normal"/>
  </r>
  <r>
    <s v="LC008773"/>
    <n v="16082"/>
    <s v="36 months"/>
    <n v="27.07"/>
    <s v="2 years"/>
    <n v="76599"/>
    <s v="Rent"/>
    <s v="credit_card"/>
    <n v="615"/>
    <n v="20.7"/>
    <s v="Verified"/>
    <d v="2017-02-11T00:00:00"/>
    <s v="Charged Off"/>
    <n v="1"/>
    <s v="Poor"/>
    <s v="Upper Middle"/>
    <s v="Very High"/>
    <s v="High Risk"/>
  </r>
  <r>
    <s v="LC008774"/>
    <n v="31677"/>
    <s v="36 months"/>
    <n v="26.2"/>
    <s v="7 years"/>
    <n v="38050"/>
    <s v="Rent"/>
    <s v="credit_card"/>
    <n v="589"/>
    <n v="29.6"/>
    <s v="Verified"/>
    <d v="2017-09-29T00:00:00"/>
    <s v="Charged Off"/>
    <n v="1"/>
    <s v="Very Poor"/>
    <s v="Lower Middle"/>
    <s v="Very High"/>
    <s v="High Risk"/>
  </r>
  <r>
    <s v="LC008775"/>
    <n v="21874"/>
    <s v="36 months"/>
    <n v="11.29"/>
    <s v="6 years"/>
    <n v="84597"/>
    <s v="Own"/>
    <s v="vacation"/>
    <n v="682"/>
    <n v="19"/>
    <s v="Not Verified"/>
    <d v="2015-12-09T00:00:00"/>
    <s v="Fully Paid"/>
    <n v="0"/>
    <s v="Fair"/>
    <s v="Upper Middle"/>
    <s v="Medium"/>
    <s v="Normal"/>
  </r>
  <r>
    <s v="LC008776"/>
    <n v="9378"/>
    <s v="36 months"/>
    <n v="25.06"/>
    <s v="&lt; 1 year"/>
    <n v="87399"/>
    <s v="Rent"/>
    <s v="credit_card"/>
    <n v="690"/>
    <n v="28.3"/>
    <s v="Not Verified"/>
    <d v="2016-01-16T00:00:00"/>
    <s v="Charged Off"/>
    <n v="1"/>
    <s v="Fair"/>
    <s v="Upper Middle"/>
    <s v="Very High"/>
    <s v="Normal"/>
  </r>
  <r>
    <s v="LC008777"/>
    <n v="2597"/>
    <s v="36 months"/>
    <n v="24.91"/>
    <s v="2 years"/>
    <n v="24461"/>
    <s v="Rent"/>
    <s v="credit_card"/>
    <n v="600"/>
    <n v="11.1"/>
    <s v="Verified"/>
    <d v="2019-05-19T00:00:00"/>
    <s v="Charged Off"/>
    <n v="1"/>
    <s v="Poor"/>
    <s v="Low"/>
    <s v="Very High"/>
    <s v="High Risk"/>
  </r>
  <r>
    <s v="LC008778"/>
    <n v="12600"/>
    <s v="60 months"/>
    <n v="13.38"/>
    <s v="9 years"/>
    <n v="132440"/>
    <s v="Rent"/>
    <s v="car"/>
    <n v="784"/>
    <n v="5.9"/>
    <s v="Not Verified"/>
    <d v="2019-01-15T00:00:00"/>
    <s v="Fully Paid"/>
    <n v="0"/>
    <s v="Excellent"/>
    <s v="High"/>
    <s v="Medium"/>
    <s v="Normal"/>
  </r>
  <r>
    <s v="LC008779"/>
    <n v="4747"/>
    <s v="36 months"/>
    <n v="22.43"/>
    <s v="3 years"/>
    <n v="128909"/>
    <s v="Own"/>
    <s v="education"/>
    <n v="676"/>
    <n v="22.7"/>
    <s v="Verified"/>
    <d v="2017-03-08T00:00:00"/>
    <s v="Fully Paid"/>
    <n v="0"/>
    <s v="Fair"/>
    <s v="High"/>
    <s v="Very High"/>
    <s v="Normal"/>
  </r>
  <r>
    <s v="LC008780"/>
    <n v="14879"/>
    <s v="36 months"/>
    <n v="12.25"/>
    <s v="8 years"/>
    <n v="57980"/>
    <s v="Rent"/>
    <s v="medical"/>
    <n v="716"/>
    <n v="21.6"/>
    <s v="Verified"/>
    <d v="2015-07-15T00:00:00"/>
    <s v="Fully Paid"/>
    <n v="0"/>
    <s v="Good"/>
    <s v="Lower Middle"/>
    <s v="Medium"/>
    <s v="Normal"/>
  </r>
  <r>
    <s v="LC008781"/>
    <n v="14017"/>
    <s v="36 months"/>
    <n v="6.76"/>
    <s v="5 years"/>
    <n v="22118"/>
    <s v="Rent"/>
    <s v="education"/>
    <n v="634"/>
    <n v="28.4"/>
    <s v="Not Verified"/>
    <d v="2017-06-03T00:00:00"/>
    <s v="Charged Off"/>
    <n v="1"/>
    <s v="Poor"/>
    <s v="Low"/>
    <s v="Low"/>
    <s v="Normal"/>
  </r>
  <r>
    <s v="LC008782"/>
    <n v="25815"/>
    <s v="36 months"/>
    <n v="17.62"/>
    <s v="6 years"/>
    <n v="98149"/>
    <s v="Own"/>
    <s v="debt_consolidation"/>
    <n v="629"/>
    <n v="16"/>
    <s v="Verified"/>
    <d v="2018-11-15T00:00:00"/>
    <s v="Fully Paid"/>
    <n v="0"/>
    <s v="Poor"/>
    <s v="Upper Middle"/>
    <s v="High"/>
    <s v="High Risk"/>
  </r>
  <r>
    <s v="LC008783"/>
    <n v="19964"/>
    <s v="36 months"/>
    <n v="15.96"/>
    <s v="4 years"/>
    <n v="58394"/>
    <s v="Rent"/>
    <s v="debt_consolidation"/>
    <n v="599"/>
    <n v="6"/>
    <s v="Not Verified"/>
    <d v="2020-06-03T00:00:00"/>
    <s v="Fully Paid"/>
    <n v="0"/>
    <s v="Very Poor"/>
    <s v="Lower Middle"/>
    <s v="High"/>
    <s v="High Risk"/>
  </r>
  <r>
    <s v="LC008784"/>
    <n v="29812"/>
    <s v="60 months"/>
    <n v="8.4499999999999993"/>
    <s v="2 years"/>
    <n v="62309"/>
    <s v="Rent"/>
    <s v="car"/>
    <n v="836"/>
    <n v="30.3"/>
    <s v="Verified"/>
    <d v="2017-09-27T00:00:00"/>
    <s v="Fully Paid"/>
    <n v="0"/>
    <s v="Excellent"/>
    <s v="Upper Middle"/>
    <s v="Low"/>
    <s v="Normal"/>
  </r>
  <r>
    <s v="LC008785"/>
    <n v="25714"/>
    <s v="36 months"/>
    <n v="17.260000000000002"/>
    <s v="4 years"/>
    <n v="113003"/>
    <s v="Own"/>
    <s v="small_business"/>
    <n v="784"/>
    <n v="38"/>
    <s v="Verified"/>
    <d v="2019-09-12T00:00:00"/>
    <s v="Fully Paid"/>
    <n v="0"/>
    <s v="Excellent"/>
    <s v="High"/>
    <s v="High"/>
    <s v="Normal"/>
  </r>
  <r>
    <s v="LC008786"/>
    <n v="19890"/>
    <s v="36 months"/>
    <n v="28.73"/>
    <s v="6 years"/>
    <n v="27358"/>
    <s v="Own"/>
    <s v="vacation"/>
    <n v="771"/>
    <n v="18.8"/>
    <s v="Verified"/>
    <d v="2015-05-05T00:00:00"/>
    <s v="Charged Off"/>
    <n v="1"/>
    <s v="Excellent"/>
    <s v="Low"/>
    <s v="Very High"/>
    <s v="Normal"/>
  </r>
  <r>
    <s v="LC008787"/>
    <n v="5725"/>
    <s v="60 months"/>
    <n v="23.28"/>
    <s v="8 years"/>
    <n v="132853"/>
    <s v="Own"/>
    <s v="vacation"/>
    <n v="703"/>
    <n v="26.4"/>
    <s v="Verified"/>
    <d v="2015-09-30T00:00:00"/>
    <s v="Charged Off"/>
    <n v="1"/>
    <s v="Good"/>
    <s v="High"/>
    <s v="Very High"/>
    <s v="Normal"/>
  </r>
  <r>
    <s v="LC008788"/>
    <n v="21684"/>
    <s v="36 months"/>
    <n v="23.47"/>
    <s v="8 years"/>
    <n v="62030"/>
    <s v="Own"/>
    <s v="small_business"/>
    <n v="705"/>
    <n v="24.1"/>
    <s v="Verified"/>
    <d v="2017-02-25T00:00:00"/>
    <s v="Fully Paid"/>
    <n v="0"/>
    <s v="Good"/>
    <s v="Upper Middle"/>
    <s v="Very High"/>
    <s v="Normal"/>
  </r>
  <r>
    <s v="LC008789"/>
    <n v="27325"/>
    <s v="36 months"/>
    <n v="23.94"/>
    <s v="7 years"/>
    <n v="103673"/>
    <s v="Rent"/>
    <s v="education"/>
    <n v="772"/>
    <n v="24.8"/>
    <s v="Verified"/>
    <d v="2016-01-26T00:00:00"/>
    <s v="Fully Paid"/>
    <n v="0"/>
    <s v="Excellent"/>
    <s v="High"/>
    <s v="Very High"/>
    <s v="Normal"/>
  </r>
  <r>
    <s v="LC008790"/>
    <n v="33542"/>
    <s v="36 months"/>
    <n v="23.62"/>
    <s v="4 years"/>
    <n v="112248"/>
    <s v="Own"/>
    <s v="small_business"/>
    <n v="817"/>
    <n v="35.4"/>
    <s v="Verified"/>
    <d v="2017-05-28T00:00:00"/>
    <s v="Charged Off"/>
    <n v="1"/>
    <s v="Excellent"/>
    <s v="High"/>
    <s v="Very High"/>
    <s v="Normal"/>
  </r>
  <r>
    <s v="LC008791"/>
    <n v="14092"/>
    <s v="36 months"/>
    <n v="5.5"/>
    <s v="6 years"/>
    <n v="113970"/>
    <s v="Rent"/>
    <s v="debt_consolidation"/>
    <n v="827"/>
    <n v="30.8"/>
    <s v="Verified"/>
    <d v="2020-09-21T00:00:00"/>
    <s v="Fully Paid"/>
    <n v="0"/>
    <s v="Excellent"/>
    <s v="High"/>
    <s v="Low"/>
    <s v="Normal"/>
  </r>
  <r>
    <s v="LC008792"/>
    <n v="31382"/>
    <s v="36 months"/>
    <n v="28.12"/>
    <s v="3 years"/>
    <n v="76291"/>
    <s v="Rent"/>
    <s v="home_improvement"/>
    <n v="804"/>
    <n v="31.9"/>
    <s v="Verified"/>
    <d v="2017-06-25T00:00:00"/>
    <s v="Charged Off"/>
    <n v="1"/>
    <s v="Excellent"/>
    <s v="Upper Middle"/>
    <s v="Very High"/>
    <s v="Normal"/>
  </r>
  <r>
    <s v="LC008793"/>
    <n v="26457"/>
    <s v="60 months"/>
    <n v="25.75"/>
    <s v="9 years"/>
    <n v="49922"/>
    <s v="Rent"/>
    <s v="education"/>
    <n v="768"/>
    <n v="8.1999999999999993"/>
    <s v="Not Verified"/>
    <d v="2015-10-12T00:00:00"/>
    <s v="Fully Paid"/>
    <n v="0"/>
    <s v="Excellent"/>
    <s v="Lower Middle"/>
    <s v="Very High"/>
    <s v="Normal"/>
  </r>
  <r>
    <s v="LC008794"/>
    <n v="7131"/>
    <s v="60 months"/>
    <n v="11.86"/>
    <s v="4 years"/>
    <n v="144300"/>
    <s v="Mortgage"/>
    <s v="credit_card"/>
    <n v="840"/>
    <n v="10.1"/>
    <s v="Not Verified"/>
    <d v="2018-12-13T00:00:00"/>
    <s v="Fully Paid"/>
    <n v="0"/>
    <s v="Excellent"/>
    <s v="High"/>
    <s v="Medium"/>
    <s v="Normal"/>
  </r>
  <r>
    <s v="LC008795"/>
    <n v="26215"/>
    <s v="60 months"/>
    <n v="18.82"/>
    <s v="3 years"/>
    <n v="124664"/>
    <s v="Own"/>
    <s v="education"/>
    <n v="801"/>
    <n v="28.2"/>
    <s v="Verified"/>
    <d v="2020-01-27T00:00:00"/>
    <s v="Charged Off"/>
    <n v="1"/>
    <s v="Excellent"/>
    <s v="High"/>
    <s v="High"/>
    <s v="Normal"/>
  </r>
  <r>
    <s v="LC008796"/>
    <n v="13612"/>
    <s v="36 months"/>
    <n v="20.38"/>
    <s v="2 years"/>
    <n v="83215"/>
    <s v="Mortgage"/>
    <s v="home_improvement"/>
    <n v="686"/>
    <n v="23.9"/>
    <s v="Verified"/>
    <d v="2018-03-25T00:00:00"/>
    <s v="Fully Paid"/>
    <n v="0"/>
    <s v="Fair"/>
    <s v="Upper Middle"/>
    <s v="Very High"/>
    <s v="Normal"/>
  </r>
  <r>
    <s v="LC008797"/>
    <n v="38305"/>
    <s v="60 months"/>
    <n v="8.3000000000000007"/>
    <s v="10+ years"/>
    <n v="132940"/>
    <s v="Mortgage"/>
    <s v="credit_card"/>
    <n v="668"/>
    <n v="32.1"/>
    <s v="Verified"/>
    <d v="2016-03-17T00:00:00"/>
    <s v="Fully Paid"/>
    <n v="0"/>
    <s v="Fair"/>
    <s v="High"/>
    <s v="Low"/>
    <s v="Normal"/>
  </r>
  <r>
    <s v="LC008798"/>
    <n v="14091"/>
    <s v="36 months"/>
    <n v="11.35"/>
    <s v="&lt; 1 year"/>
    <n v="64447"/>
    <s v="Mortgage"/>
    <s v="education"/>
    <n v="669"/>
    <n v="8.3000000000000007"/>
    <s v="Verified"/>
    <d v="2017-01-05T00:00:00"/>
    <s v="Fully Paid"/>
    <n v="0"/>
    <s v="Fair"/>
    <s v="Upper Middle"/>
    <s v="Medium"/>
    <s v="Normal"/>
  </r>
  <r>
    <s v="LC008799"/>
    <n v="36103"/>
    <s v="36 months"/>
    <n v="5.58"/>
    <s v="4 years"/>
    <n v="131517"/>
    <s v="Rent"/>
    <s v="credit_card"/>
    <n v="636"/>
    <n v="24.8"/>
    <s v="Verified"/>
    <d v="2016-10-08T00:00:00"/>
    <s v="Fully Paid"/>
    <n v="0"/>
    <s v="Poor"/>
    <s v="High"/>
    <s v="Low"/>
    <s v="Normal"/>
  </r>
  <r>
    <s v="LC008800"/>
    <n v="38089"/>
    <s v="36 months"/>
    <n v="26.6"/>
    <s v="1 year"/>
    <n v="51572"/>
    <s v="Own"/>
    <s v="credit_card"/>
    <n v="587"/>
    <n v="22"/>
    <s v="Not Verified"/>
    <d v="2015-05-07T00:00:00"/>
    <s v="Charged Off"/>
    <n v="1"/>
    <s v="Very Poor"/>
    <s v="Lower Middle"/>
    <s v="Very High"/>
    <s v="High Risk"/>
  </r>
  <r>
    <s v="LC008801"/>
    <n v="30759"/>
    <s v="36 months"/>
    <n v="5.62"/>
    <s v="5 years"/>
    <n v="47517"/>
    <s v="Rent"/>
    <s v="car"/>
    <n v="737"/>
    <n v="34.9"/>
    <s v="Not Verified"/>
    <d v="2019-12-14T00:00:00"/>
    <s v="Fully Paid"/>
    <n v="0"/>
    <s v="Good"/>
    <s v="Lower Middle"/>
    <s v="Low"/>
    <s v="Normal"/>
  </r>
  <r>
    <s v="LC008802"/>
    <n v="1559"/>
    <s v="60 months"/>
    <n v="12.97"/>
    <s v="4 years"/>
    <n v="40649"/>
    <s v="Own"/>
    <s v="home_improvement"/>
    <n v="706"/>
    <n v="11.6"/>
    <s v="Not Verified"/>
    <d v="2018-09-07T00:00:00"/>
    <s v="Fully Paid"/>
    <n v="0"/>
    <s v="Good"/>
    <s v="Lower Middle"/>
    <s v="Medium"/>
    <s v="Normal"/>
  </r>
  <r>
    <s v="LC008803"/>
    <n v="1713"/>
    <s v="36 months"/>
    <n v="6.96"/>
    <s v="10+ years"/>
    <n v="119692"/>
    <s v="Rent"/>
    <s v="car"/>
    <n v="584"/>
    <n v="17.2"/>
    <s v="Verified"/>
    <d v="2016-10-23T00:00:00"/>
    <s v="Fully Paid"/>
    <n v="0"/>
    <s v="Very Poor"/>
    <s v="High"/>
    <s v="Low"/>
    <s v="Normal"/>
  </r>
  <r>
    <s v="LC008804"/>
    <n v="38361"/>
    <s v="60 months"/>
    <n v="24.54"/>
    <s v="1 year"/>
    <n v="49927"/>
    <s v="Rent"/>
    <s v="small_business"/>
    <n v="816"/>
    <n v="10.3"/>
    <s v="Verified"/>
    <d v="2020-01-23T00:00:00"/>
    <s v="Fully Paid"/>
    <n v="0"/>
    <s v="Excellent"/>
    <s v="Lower Middle"/>
    <s v="Very High"/>
    <s v="Normal"/>
  </r>
  <r>
    <s v="LC008805"/>
    <n v="16184"/>
    <s v="36 months"/>
    <n v="28.12"/>
    <s v="7 years"/>
    <n v="143499"/>
    <s v="Mortgage"/>
    <s v="education"/>
    <n v="615"/>
    <n v="20.8"/>
    <s v="Verified"/>
    <d v="2016-05-28T00:00:00"/>
    <s v="Charged Off"/>
    <n v="1"/>
    <s v="Poor"/>
    <s v="High"/>
    <s v="Very High"/>
    <s v="High Risk"/>
  </r>
  <r>
    <s v="LC008806"/>
    <n v="16261"/>
    <s v="36 months"/>
    <n v="19.07"/>
    <s v="4 years"/>
    <n v="31591"/>
    <s v="Mortgage"/>
    <s v="vacation"/>
    <n v="692"/>
    <n v="35.799999999999997"/>
    <s v="Not Verified"/>
    <d v="2019-09-21T00:00:00"/>
    <s v="Charged Off"/>
    <n v="1"/>
    <s v="Fair"/>
    <s v="Lower Middle"/>
    <s v="High"/>
    <s v="Normal"/>
  </r>
  <r>
    <s v="LC008807"/>
    <n v="21372"/>
    <s v="36 months"/>
    <n v="8.49"/>
    <s v="1 year"/>
    <n v="45832"/>
    <s v="Own"/>
    <s v="medical"/>
    <n v="734"/>
    <n v="28.5"/>
    <s v="Not Verified"/>
    <d v="2016-06-16T00:00:00"/>
    <s v="Fully Paid"/>
    <n v="0"/>
    <s v="Good"/>
    <s v="Lower Middle"/>
    <s v="Low"/>
    <s v="Normal"/>
  </r>
  <r>
    <s v="LC008808"/>
    <n v="33140"/>
    <s v="36 months"/>
    <n v="18.95"/>
    <s v="&lt; 1 year"/>
    <n v="131273"/>
    <s v="Rent"/>
    <s v="vacation"/>
    <n v="611"/>
    <n v="31.1"/>
    <s v="Verified"/>
    <d v="2018-05-18T00:00:00"/>
    <s v="Charged Off"/>
    <n v="1"/>
    <s v="Poor"/>
    <s v="High"/>
    <s v="High"/>
    <s v="High Risk"/>
  </r>
  <r>
    <s v="LC008809"/>
    <n v="34024"/>
    <s v="60 months"/>
    <n v="24.26"/>
    <s v="1 year"/>
    <n v="105638"/>
    <s v="Mortgage"/>
    <s v="vacation"/>
    <n v="697"/>
    <n v="8.3000000000000007"/>
    <s v="Verified"/>
    <d v="2015-07-03T00:00:00"/>
    <s v="Fully Paid"/>
    <n v="0"/>
    <s v="Fair"/>
    <s v="High"/>
    <s v="Very High"/>
    <s v="Normal"/>
  </r>
  <r>
    <s v="LC008810"/>
    <n v="33544"/>
    <s v="36 months"/>
    <n v="22.96"/>
    <s v="&lt; 1 year"/>
    <n v="149666"/>
    <s v="Rent"/>
    <s v="credit_card"/>
    <n v="583"/>
    <n v="20.8"/>
    <s v="Verified"/>
    <d v="2016-03-19T00:00:00"/>
    <s v="Charged Off"/>
    <n v="1"/>
    <s v="Very Poor"/>
    <s v="High"/>
    <s v="Very High"/>
    <s v="High Risk"/>
  </r>
  <r>
    <s v="LC008811"/>
    <n v="1037"/>
    <s v="60 months"/>
    <n v="23.54"/>
    <s v="9 years"/>
    <n v="83524"/>
    <s v="Mortgage"/>
    <s v="small_business"/>
    <n v="846"/>
    <n v="34.4"/>
    <s v="Not Verified"/>
    <d v="2020-03-01T00:00:00"/>
    <s v="Charged Off"/>
    <n v="1"/>
    <s v="Excellent"/>
    <s v="Upper Middle"/>
    <s v="Very High"/>
    <s v="Normal"/>
  </r>
  <r>
    <s v="LC008812"/>
    <n v="13697"/>
    <s v="36 months"/>
    <n v="11.98"/>
    <s v="9 years"/>
    <n v="92450"/>
    <s v="Mortgage"/>
    <s v="education"/>
    <n v="809"/>
    <n v="34.299999999999997"/>
    <s v="Verified"/>
    <d v="2016-12-07T00:00:00"/>
    <s v="Fully Paid"/>
    <n v="0"/>
    <s v="Excellent"/>
    <s v="Upper Middle"/>
    <s v="Medium"/>
    <s v="Normal"/>
  </r>
  <r>
    <s v="LC008813"/>
    <n v="32707"/>
    <s v="36 months"/>
    <n v="6.84"/>
    <s v="2 years"/>
    <n v="58289"/>
    <s v="Own"/>
    <s v="education"/>
    <n v="780"/>
    <n v="39.6"/>
    <s v="Verified"/>
    <d v="2016-11-06T00:00:00"/>
    <s v="Fully Paid"/>
    <n v="0"/>
    <s v="Excellent"/>
    <s v="Lower Middle"/>
    <s v="Low"/>
    <s v="Normal"/>
  </r>
  <r>
    <s v="LC008814"/>
    <n v="27016"/>
    <s v="36 months"/>
    <n v="8.7200000000000006"/>
    <s v="2 years"/>
    <n v="135698"/>
    <s v="Own"/>
    <s v="medical"/>
    <n v="591"/>
    <n v="23.4"/>
    <s v="Not Verified"/>
    <d v="2017-09-28T00:00:00"/>
    <s v="Fully Paid"/>
    <n v="0"/>
    <s v="Very Poor"/>
    <s v="High"/>
    <s v="Low"/>
    <s v="Normal"/>
  </r>
  <r>
    <s v="LC008815"/>
    <n v="35600"/>
    <s v="60 months"/>
    <n v="28.89"/>
    <s v="9 years"/>
    <n v="96411"/>
    <s v="Mortgage"/>
    <s v="small_business"/>
    <n v="605"/>
    <n v="5.0999999999999996"/>
    <s v="Not Verified"/>
    <d v="2016-06-14T00:00:00"/>
    <s v="Charged Off"/>
    <n v="1"/>
    <s v="Poor"/>
    <s v="Upper Middle"/>
    <s v="Very High"/>
    <s v="High Risk"/>
  </r>
  <r>
    <s v="LC008816"/>
    <n v="24984"/>
    <s v="36 months"/>
    <n v="20.34"/>
    <s v="&lt; 1 year"/>
    <n v="20425"/>
    <s v="Own"/>
    <s v="small_business"/>
    <n v="786"/>
    <n v="36.5"/>
    <s v="Verified"/>
    <d v="2015-02-17T00:00:00"/>
    <s v="Charged Off"/>
    <n v="1"/>
    <s v="Excellent"/>
    <s v="Low"/>
    <s v="Very High"/>
    <s v="Normal"/>
  </r>
  <r>
    <s v="LC008817"/>
    <n v="6167"/>
    <s v="36 months"/>
    <n v="23.2"/>
    <s v="6 years"/>
    <n v="50600"/>
    <s v="Rent"/>
    <s v="car"/>
    <n v="688"/>
    <n v="38.5"/>
    <s v="Not Verified"/>
    <d v="2016-10-08T00:00:00"/>
    <s v="Charged Off"/>
    <n v="1"/>
    <s v="Fair"/>
    <s v="Lower Middle"/>
    <s v="Very High"/>
    <s v="Normal"/>
  </r>
  <r>
    <s v="LC008818"/>
    <n v="1432"/>
    <s v="36 months"/>
    <n v="27.48"/>
    <s v="9 years"/>
    <n v="130520"/>
    <s v="Own"/>
    <s v="education"/>
    <n v="742"/>
    <n v="37.5"/>
    <s v="Verified"/>
    <d v="2017-06-25T00:00:00"/>
    <s v="Charged Off"/>
    <n v="1"/>
    <s v="Good"/>
    <s v="High"/>
    <s v="Very High"/>
    <s v="Normal"/>
  </r>
  <r>
    <s v="LC008819"/>
    <n v="5151"/>
    <s v="36 months"/>
    <n v="26.32"/>
    <s v="6 years"/>
    <n v="100279"/>
    <s v="Rent"/>
    <s v="home_improvement"/>
    <n v="592"/>
    <n v="32"/>
    <s v="Verified"/>
    <d v="2016-01-25T00:00:00"/>
    <s v="Charged Off"/>
    <n v="1"/>
    <s v="Very Poor"/>
    <s v="High"/>
    <s v="Very High"/>
    <s v="High Risk"/>
  </r>
  <r>
    <s v="LC008820"/>
    <n v="7411"/>
    <s v="36 months"/>
    <n v="10.46"/>
    <s v="8 years"/>
    <n v="92454"/>
    <s v="Mortgage"/>
    <s v="credit_card"/>
    <n v="706"/>
    <n v="12.4"/>
    <s v="Verified"/>
    <d v="2017-08-12T00:00:00"/>
    <s v="Fully Paid"/>
    <n v="0"/>
    <s v="Good"/>
    <s v="Upper Middle"/>
    <s v="Medium"/>
    <s v="Normal"/>
  </r>
  <r>
    <s v="LC008821"/>
    <n v="31788"/>
    <s v="36 months"/>
    <n v="6.45"/>
    <s v="4 years"/>
    <n v="27008"/>
    <s v="Own"/>
    <s v="debt_consolidation"/>
    <n v="825"/>
    <n v="9.9"/>
    <s v="Not Verified"/>
    <d v="2019-06-29T00:00:00"/>
    <s v="Fully Paid"/>
    <n v="0"/>
    <s v="Excellent"/>
    <s v="Low"/>
    <s v="Low"/>
    <s v="Normal"/>
  </r>
  <r>
    <s v="LC008822"/>
    <n v="27623"/>
    <s v="36 months"/>
    <n v="28.13"/>
    <s v="3 years"/>
    <n v="61176"/>
    <s v="Rent"/>
    <s v="medical"/>
    <n v="835"/>
    <n v="29.5"/>
    <s v="Verified"/>
    <d v="2019-11-23T00:00:00"/>
    <s v="Charged Off"/>
    <n v="1"/>
    <s v="Excellent"/>
    <s v="Upper Middle"/>
    <s v="Very High"/>
    <s v="Normal"/>
  </r>
  <r>
    <s v="LC008823"/>
    <n v="23104"/>
    <s v="36 months"/>
    <n v="29.54"/>
    <s v="4 years"/>
    <n v="124617"/>
    <s v="Mortgage"/>
    <s v="home_improvement"/>
    <n v="750"/>
    <n v="9.9"/>
    <s v="Verified"/>
    <d v="2020-01-22T00:00:00"/>
    <s v="Fully Paid"/>
    <n v="0"/>
    <s v="Excellent"/>
    <s v="High"/>
    <s v="Very High"/>
    <s v="Normal"/>
  </r>
  <r>
    <s v="LC008824"/>
    <n v="1256"/>
    <s v="36 months"/>
    <n v="19.18"/>
    <s v="7 years"/>
    <n v="28801"/>
    <s v="Rent"/>
    <s v="vacation"/>
    <n v="788"/>
    <n v="38.4"/>
    <s v="Not Verified"/>
    <d v="2020-06-07T00:00:00"/>
    <s v="Charged Off"/>
    <n v="1"/>
    <s v="Excellent"/>
    <s v="Low"/>
    <s v="High"/>
    <s v="Normal"/>
  </r>
  <r>
    <s v="LC008825"/>
    <n v="34439"/>
    <s v="36 months"/>
    <n v="27.21"/>
    <s v="7 years"/>
    <n v="32645"/>
    <s v="Rent"/>
    <s v="debt_consolidation"/>
    <n v="829"/>
    <n v="20.6"/>
    <s v="Not Verified"/>
    <d v="2020-06-02T00:00:00"/>
    <s v="Charged Off"/>
    <n v="1"/>
    <s v="Excellent"/>
    <s v="Lower Middle"/>
    <s v="Very High"/>
    <s v="Normal"/>
  </r>
  <r>
    <s v="LC008826"/>
    <n v="34257"/>
    <s v="36 months"/>
    <n v="10.8"/>
    <s v="3 years"/>
    <n v="118489"/>
    <s v="Rent"/>
    <s v="small_business"/>
    <n v="638"/>
    <n v="6.1"/>
    <s v="Not Verified"/>
    <d v="2015-11-05T00:00:00"/>
    <s v="Fully Paid"/>
    <n v="0"/>
    <s v="Poor"/>
    <s v="High"/>
    <s v="Medium"/>
    <s v="Normal"/>
  </r>
  <r>
    <s v="LC008827"/>
    <n v="19066"/>
    <s v="36 months"/>
    <n v="7.78"/>
    <s v="7 years"/>
    <n v="45300"/>
    <s v="Rent"/>
    <s v="small_business"/>
    <n v="847"/>
    <n v="10.3"/>
    <s v="Verified"/>
    <d v="2019-06-04T00:00:00"/>
    <s v="Fully Paid"/>
    <n v="0"/>
    <s v="Excellent"/>
    <s v="Lower Middle"/>
    <s v="Low"/>
    <s v="Normal"/>
  </r>
  <r>
    <s v="LC008828"/>
    <n v="33746"/>
    <s v="36 months"/>
    <n v="17.5"/>
    <s v="3 years"/>
    <n v="33157"/>
    <s v="Rent"/>
    <s v="medical"/>
    <n v="736"/>
    <n v="15.2"/>
    <s v="Not Verified"/>
    <d v="2018-02-06T00:00:00"/>
    <s v="Fully Paid"/>
    <n v="0"/>
    <s v="Good"/>
    <s v="Lower Middle"/>
    <s v="High"/>
    <s v="Normal"/>
  </r>
  <r>
    <s v="LC008829"/>
    <n v="3460"/>
    <s v="36 months"/>
    <n v="25.28"/>
    <s v="3 years"/>
    <n v="29015"/>
    <s v="Rent"/>
    <s v="debt_consolidation"/>
    <n v="584"/>
    <n v="29.6"/>
    <s v="Verified"/>
    <d v="2015-02-18T00:00:00"/>
    <s v="Charged Off"/>
    <n v="1"/>
    <s v="Very Poor"/>
    <s v="Low"/>
    <s v="Very High"/>
    <s v="High Risk"/>
  </r>
  <r>
    <s v="LC008830"/>
    <n v="38297"/>
    <s v="36 months"/>
    <n v="21.37"/>
    <s v="10+ years"/>
    <n v="79111"/>
    <s v="Rent"/>
    <s v="small_business"/>
    <n v="622"/>
    <n v="30.8"/>
    <s v="Verified"/>
    <d v="2015-08-05T00:00:00"/>
    <s v="Charged Off"/>
    <n v="1"/>
    <s v="Poor"/>
    <s v="Upper Middle"/>
    <s v="Very High"/>
    <s v="High Risk"/>
  </r>
  <r>
    <s v="LC008831"/>
    <n v="35743"/>
    <s v="36 months"/>
    <n v="20.93"/>
    <s v="7 years"/>
    <n v="95705"/>
    <s v="Rent"/>
    <s v="car"/>
    <n v="645"/>
    <n v="12.5"/>
    <s v="Not Verified"/>
    <d v="2020-11-27T00:00:00"/>
    <s v="Charged Off"/>
    <n v="1"/>
    <s v="Poor"/>
    <s v="Upper Middle"/>
    <s v="Very High"/>
    <s v="High Risk"/>
  </r>
  <r>
    <s v="LC008832"/>
    <n v="4216"/>
    <s v="36 months"/>
    <n v="5.44"/>
    <s v="1 year"/>
    <n v="36273"/>
    <s v="Rent"/>
    <s v="debt_consolidation"/>
    <n v="713"/>
    <n v="27.7"/>
    <s v="Not Verified"/>
    <d v="2018-05-02T00:00:00"/>
    <s v="Charged Off"/>
    <n v="1"/>
    <s v="Good"/>
    <s v="Lower Middle"/>
    <s v="Low"/>
    <s v="Normal"/>
  </r>
  <r>
    <s v="LC008833"/>
    <n v="15267"/>
    <s v="36 months"/>
    <n v="12.94"/>
    <s v="3 years"/>
    <n v="131270"/>
    <s v="Own"/>
    <s v="credit_card"/>
    <n v="792"/>
    <n v="6.1"/>
    <s v="Not Verified"/>
    <d v="2016-08-25T00:00:00"/>
    <s v="Fully Paid"/>
    <n v="0"/>
    <s v="Excellent"/>
    <s v="High"/>
    <s v="Medium"/>
    <s v="Normal"/>
  </r>
  <r>
    <s v="LC008834"/>
    <n v="10581"/>
    <s v="36 months"/>
    <n v="28.49"/>
    <s v="&lt; 1 year"/>
    <n v="48465"/>
    <s v="Own"/>
    <s v="car"/>
    <n v="678"/>
    <n v="8.6"/>
    <s v="Verified"/>
    <d v="2019-12-14T00:00:00"/>
    <s v="Fully Paid"/>
    <n v="0"/>
    <s v="Fair"/>
    <s v="Lower Middle"/>
    <s v="Very High"/>
    <s v="Normal"/>
  </r>
  <r>
    <s v="LC008835"/>
    <n v="5515"/>
    <s v="60 months"/>
    <n v="8.36"/>
    <s v="&lt; 1 year"/>
    <n v="103104"/>
    <s v="Rent"/>
    <s v="home_improvement"/>
    <n v="725"/>
    <n v="23.7"/>
    <s v="Verified"/>
    <d v="2018-10-27T00:00:00"/>
    <s v="Fully Paid"/>
    <n v="0"/>
    <s v="Good"/>
    <s v="High"/>
    <s v="Low"/>
    <s v="Normal"/>
  </r>
  <r>
    <s v="LC008836"/>
    <n v="23076"/>
    <s v="36 months"/>
    <n v="23.16"/>
    <s v="10+ years"/>
    <n v="81723"/>
    <s v="Mortgage"/>
    <s v="home_improvement"/>
    <n v="628"/>
    <n v="29.6"/>
    <s v="Not Verified"/>
    <d v="2016-01-18T00:00:00"/>
    <s v="Charged Off"/>
    <n v="1"/>
    <s v="Poor"/>
    <s v="Upper Middle"/>
    <s v="Very High"/>
    <s v="High Risk"/>
  </r>
  <r>
    <s v="LC008837"/>
    <n v="10776"/>
    <s v="36 months"/>
    <n v="23.98"/>
    <s v="7 years"/>
    <n v="44759"/>
    <s v="Rent"/>
    <s v="small_business"/>
    <n v="754"/>
    <n v="37"/>
    <s v="Verified"/>
    <d v="2015-11-05T00:00:00"/>
    <s v="Charged Off"/>
    <n v="1"/>
    <s v="Excellent"/>
    <s v="Lower Middle"/>
    <s v="Very High"/>
    <s v="Normal"/>
  </r>
  <r>
    <s v="LC008838"/>
    <n v="22947"/>
    <s v="36 months"/>
    <n v="23.32"/>
    <s v="3 years"/>
    <n v="105528"/>
    <s v="Own"/>
    <s v="home_improvement"/>
    <n v="581"/>
    <n v="20.3"/>
    <s v="Verified"/>
    <d v="2020-12-25T00:00:00"/>
    <s v="Charged Off"/>
    <n v="1"/>
    <s v="Very Poor"/>
    <s v="High"/>
    <s v="Very High"/>
    <s v="High Risk"/>
  </r>
  <r>
    <s v="LC008839"/>
    <n v="3963"/>
    <s v="36 months"/>
    <n v="29.73"/>
    <s v="5 years"/>
    <n v="100013"/>
    <s v="Mortgage"/>
    <s v="medical"/>
    <n v="585"/>
    <n v="9.1999999999999993"/>
    <s v="Verified"/>
    <d v="2020-12-10T00:00:00"/>
    <s v="Charged Off"/>
    <n v="1"/>
    <s v="Very Poor"/>
    <s v="High"/>
    <s v="Very High"/>
    <s v="High Risk"/>
  </r>
  <r>
    <s v="LC008840"/>
    <n v="7786"/>
    <s v="36 months"/>
    <n v="15.23"/>
    <s v="4 years"/>
    <n v="122070"/>
    <s v="Rent"/>
    <s v="vacation"/>
    <n v="822"/>
    <n v="37.5"/>
    <s v="Verified"/>
    <d v="2019-02-26T00:00:00"/>
    <s v="Fully Paid"/>
    <n v="0"/>
    <s v="Excellent"/>
    <s v="High"/>
    <s v="High"/>
    <s v="Normal"/>
  </r>
  <r>
    <s v="LC008841"/>
    <n v="14866"/>
    <s v="60 months"/>
    <n v="22.05"/>
    <s v="9 years"/>
    <n v="95347"/>
    <s v="Rent"/>
    <s v="education"/>
    <n v="621"/>
    <n v="20.3"/>
    <s v="Not Verified"/>
    <d v="2016-06-12T00:00:00"/>
    <s v="Charged Off"/>
    <n v="1"/>
    <s v="Poor"/>
    <s v="Upper Middle"/>
    <s v="Very High"/>
    <s v="High Risk"/>
  </r>
  <r>
    <s v="LC008842"/>
    <n v="39968"/>
    <s v="36 months"/>
    <n v="9.84"/>
    <s v="5 years"/>
    <n v="57094"/>
    <s v="Own"/>
    <s v="small_business"/>
    <n v="595"/>
    <n v="22.4"/>
    <s v="Verified"/>
    <d v="2016-07-25T00:00:00"/>
    <s v="Fully Paid"/>
    <n v="0"/>
    <s v="Very Poor"/>
    <s v="Lower Middle"/>
    <s v="Low"/>
    <s v="Normal"/>
  </r>
  <r>
    <s v="LC008843"/>
    <n v="33305"/>
    <s v="60 months"/>
    <n v="14.99"/>
    <s v="3 years"/>
    <n v="44019"/>
    <s v="Rent"/>
    <s v="vacation"/>
    <n v="783"/>
    <n v="34.9"/>
    <s v="Verified"/>
    <d v="2018-06-22T00:00:00"/>
    <s v="Fully Paid"/>
    <n v="0"/>
    <s v="Excellent"/>
    <s v="Lower Middle"/>
    <s v="Medium"/>
    <s v="Normal"/>
  </r>
  <r>
    <s v="LC008844"/>
    <n v="18360"/>
    <s v="36 months"/>
    <n v="17.29"/>
    <s v="3 years"/>
    <n v="101798"/>
    <s v="Rent"/>
    <s v="car"/>
    <n v="795"/>
    <n v="25.5"/>
    <s v="Verified"/>
    <d v="2019-03-19T00:00:00"/>
    <s v="Fully Paid"/>
    <n v="0"/>
    <s v="Excellent"/>
    <s v="High"/>
    <s v="High"/>
    <s v="Normal"/>
  </r>
  <r>
    <s v="LC008845"/>
    <n v="33813"/>
    <s v="60 months"/>
    <n v="10.37"/>
    <s v="6 years"/>
    <n v="22435"/>
    <s v="Mortgage"/>
    <s v="car"/>
    <n v="652"/>
    <n v="15.6"/>
    <s v="Not Verified"/>
    <d v="2019-06-07T00:00:00"/>
    <s v="Fully Paid"/>
    <n v="0"/>
    <s v="Fair"/>
    <s v="Low"/>
    <s v="Medium"/>
    <s v="Normal"/>
  </r>
  <r>
    <s v="LC008846"/>
    <n v="2193"/>
    <s v="60 months"/>
    <n v="27.67"/>
    <s v="&lt; 1 year"/>
    <n v="20734"/>
    <s v="Own"/>
    <s v="car"/>
    <n v="646"/>
    <n v="23.9"/>
    <s v="Verified"/>
    <d v="2016-06-17T00:00:00"/>
    <s v="Charged Off"/>
    <n v="1"/>
    <s v="Poor"/>
    <s v="Low"/>
    <s v="Very High"/>
    <s v="High Risk"/>
  </r>
  <r>
    <s v="LC008847"/>
    <n v="5512"/>
    <s v="36 months"/>
    <n v="22.9"/>
    <s v="8 years"/>
    <n v="52925"/>
    <s v="Rent"/>
    <s v="credit_card"/>
    <n v="660"/>
    <n v="26.9"/>
    <s v="Verified"/>
    <d v="2018-01-06T00:00:00"/>
    <s v="Charged Off"/>
    <n v="1"/>
    <s v="Fair"/>
    <s v="Lower Middle"/>
    <s v="Very High"/>
    <s v="Normal"/>
  </r>
  <r>
    <s v="LC008848"/>
    <n v="23666"/>
    <s v="36 months"/>
    <n v="12.09"/>
    <s v="9 years"/>
    <n v="78685"/>
    <s v="Mortgage"/>
    <s v="car"/>
    <n v="609"/>
    <n v="36.1"/>
    <s v="Not Verified"/>
    <d v="2018-12-28T00:00:00"/>
    <s v="Charged Off"/>
    <n v="1"/>
    <s v="Poor"/>
    <s v="Upper Middle"/>
    <s v="Medium"/>
    <s v="Normal"/>
  </r>
  <r>
    <s v="LC008849"/>
    <n v="17630"/>
    <s v="36 months"/>
    <n v="8.3699999999999992"/>
    <s v="2 years"/>
    <n v="123608"/>
    <s v="Mortgage"/>
    <s v="credit_card"/>
    <n v="606"/>
    <n v="13.2"/>
    <s v="Not Verified"/>
    <d v="2018-02-09T00:00:00"/>
    <s v="Fully Paid"/>
    <n v="0"/>
    <s v="Poor"/>
    <s v="High"/>
    <s v="Low"/>
    <s v="Normal"/>
  </r>
  <r>
    <s v="LC008850"/>
    <n v="9983"/>
    <s v="60 months"/>
    <n v="12.2"/>
    <s v="3 years"/>
    <n v="138180"/>
    <s v="Rent"/>
    <s v="medical"/>
    <n v="667"/>
    <n v="24.6"/>
    <s v="Not Verified"/>
    <d v="2020-10-02T00:00:00"/>
    <s v="Fully Paid"/>
    <n v="0"/>
    <s v="Fair"/>
    <s v="High"/>
    <s v="Medium"/>
    <s v="Normal"/>
  </r>
  <r>
    <s v="LC008851"/>
    <n v="1636"/>
    <s v="36 months"/>
    <n v="20.57"/>
    <s v="8 years"/>
    <n v="137942"/>
    <s v="Rent"/>
    <s v="home_improvement"/>
    <n v="643"/>
    <n v="37.200000000000003"/>
    <s v="Not Verified"/>
    <d v="2017-10-16T00:00:00"/>
    <s v="Charged Off"/>
    <n v="1"/>
    <s v="Poor"/>
    <s v="High"/>
    <s v="Very High"/>
    <s v="High Risk"/>
  </r>
  <r>
    <s v="LC008852"/>
    <n v="4775"/>
    <s v="36 months"/>
    <n v="25.66"/>
    <s v="4 years"/>
    <n v="69146"/>
    <s v="Own"/>
    <s v="education"/>
    <n v="723"/>
    <n v="6.6"/>
    <s v="Not Verified"/>
    <d v="2017-12-12T00:00:00"/>
    <s v="Fully Paid"/>
    <n v="0"/>
    <s v="Good"/>
    <s v="Upper Middle"/>
    <s v="Very High"/>
    <s v="Normal"/>
  </r>
  <r>
    <s v="LC008853"/>
    <n v="3421"/>
    <s v="36 months"/>
    <n v="17.579999999999998"/>
    <s v="3 years"/>
    <n v="118295"/>
    <s v="Rent"/>
    <s v="debt_consolidation"/>
    <n v="635"/>
    <n v="11.8"/>
    <s v="Not Verified"/>
    <d v="2018-06-22T00:00:00"/>
    <s v="Fully Paid"/>
    <n v="0"/>
    <s v="Poor"/>
    <s v="High"/>
    <s v="High"/>
    <s v="High Risk"/>
  </r>
  <r>
    <s v="LC008854"/>
    <n v="14025"/>
    <s v="36 months"/>
    <n v="7.56"/>
    <s v="5 years"/>
    <n v="27764"/>
    <s v="Own"/>
    <s v="vacation"/>
    <n v="846"/>
    <n v="17.100000000000001"/>
    <s v="Verified"/>
    <d v="2019-12-18T00:00:00"/>
    <s v="Fully Paid"/>
    <n v="0"/>
    <s v="Excellent"/>
    <s v="Low"/>
    <s v="Low"/>
    <s v="Normal"/>
  </r>
  <r>
    <s v="LC008855"/>
    <n v="10280"/>
    <s v="60 months"/>
    <n v="11.23"/>
    <s v="&lt; 1 year"/>
    <n v="149600"/>
    <s v="Rent"/>
    <s v="vacation"/>
    <n v="836"/>
    <n v="28.7"/>
    <s v="Not Verified"/>
    <d v="2019-04-11T00:00:00"/>
    <s v="Fully Paid"/>
    <n v="0"/>
    <s v="Excellent"/>
    <s v="High"/>
    <s v="Medium"/>
    <s v="Normal"/>
  </r>
  <r>
    <s v="LC008856"/>
    <n v="37951"/>
    <s v="36 months"/>
    <n v="13.63"/>
    <s v="9 years"/>
    <n v="37459"/>
    <s v="Rent"/>
    <s v="education"/>
    <n v="614"/>
    <n v="34.5"/>
    <s v="Verified"/>
    <d v="2019-12-07T00:00:00"/>
    <s v="Charged Off"/>
    <n v="1"/>
    <s v="Poor"/>
    <s v="Lower Middle"/>
    <s v="Medium"/>
    <s v="Normal"/>
  </r>
  <r>
    <s v="LC008857"/>
    <n v="12351"/>
    <s v="36 months"/>
    <n v="20.9"/>
    <s v="&lt; 1 year"/>
    <n v="90658"/>
    <s v="Rent"/>
    <s v="education"/>
    <n v="663"/>
    <n v="12"/>
    <s v="Not Verified"/>
    <d v="2015-11-16T00:00:00"/>
    <s v="Fully Paid"/>
    <n v="0"/>
    <s v="Fair"/>
    <s v="Upper Middle"/>
    <s v="Very High"/>
    <s v="Normal"/>
  </r>
  <r>
    <s v="LC008858"/>
    <n v="39091"/>
    <s v="36 months"/>
    <n v="11.17"/>
    <s v="4 years"/>
    <n v="132716"/>
    <s v="Mortgage"/>
    <s v="medical"/>
    <n v="758"/>
    <n v="13.6"/>
    <s v="Not Verified"/>
    <d v="2019-12-07T00:00:00"/>
    <s v="Fully Paid"/>
    <n v="0"/>
    <s v="Excellent"/>
    <s v="High"/>
    <s v="Medium"/>
    <s v="Normal"/>
  </r>
  <r>
    <s v="LC008859"/>
    <n v="31171"/>
    <s v="36 months"/>
    <n v="10.85"/>
    <s v="4 years"/>
    <n v="50342"/>
    <s v="Mortgage"/>
    <s v="vacation"/>
    <n v="843"/>
    <n v="33.799999999999997"/>
    <s v="Verified"/>
    <d v="2019-11-03T00:00:00"/>
    <s v="Fully Paid"/>
    <n v="0"/>
    <s v="Excellent"/>
    <s v="Lower Middle"/>
    <s v="Medium"/>
    <s v="Normal"/>
  </r>
  <r>
    <s v="LC008860"/>
    <n v="4644"/>
    <s v="60 months"/>
    <n v="12.16"/>
    <s v="10+ years"/>
    <n v="62821"/>
    <s v="Own"/>
    <s v="education"/>
    <n v="650"/>
    <n v="10.199999999999999"/>
    <s v="Verified"/>
    <d v="2017-11-17T00:00:00"/>
    <s v="Fully Paid"/>
    <n v="0"/>
    <s v="Fair"/>
    <s v="Upper Middle"/>
    <s v="Medium"/>
    <s v="Normal"/>
  </r>
  <r>
    <s v="LC008861"/>
    <n v="17142"/>
    <s v="60 months"/>
    <n v="19.809999999999999"/>
    <s v="8 years"/>
    <n v="60958"/>
    <s v="Own"/>
    <s v="debt_consolidation"/>
    <n v="616"/>
    <n v="14.1"/>
    <s v="Not Verified"/>
    <d v="2019-01-24T00:00:00"/>
    <s v="Charged Off"/>
    <n v="1"/>
    <s v="Poor"/>
    <s v="Upper Middle"/>
    <s v="High"/>
    <s v="High Risk"/>
  </r>
  <r>
    <s v="LC008862"/>
    <n v="8773"/>
    <s v="36 months"/>
    <n v="17.32"/>
    <s v="&lt; 1 year"/>
    <n v="79973"/>
    <s v="Rent"/>
    <s v="credit_card"/>
    <n v="680"/>
    <n v="30.6"/>
    <s v="Verified"/>
    <d v="2015-04-17T00:00:00"/>
    <s v="Fully Paid"/>
    <n v="0"/>
    <s v="Fair"/>
    <s v="Upper Middle"/>
    <s v="High"/>
    <s v="Normal"/>
  </r>
  <r>
    <s v="LC008863"/>
    <n v="29466"/>
    <s v="36 months"/>
    <n v="26.04"/>
    <s v="2 years"/>
    <n v="76993"/>
    <s v="Own"/>
    <s v="home_improvement"/>
    <n v="712"/>
    <n v="10.8"/>
    <s v="Verified"/>
    <d v="2016-08-12T00:00:00"/>
    <s v="Fully Paid"/>
    <n v="0"/>
    <s v="Good"/>
    <s v="Upper Middle"/>
    <s v="Very High"/>
    <s v="Normal"/>
  </r>
  <r>
    <s v="LC008864"/>
    <n v="11778"/>
    <s v="60 months"/>
    <n v="22.45"/>
    <s v="2 years"/>
    <n v="43135"/>
    <s v="Rent"/>
    <s v="medical"/>
    <n v="783"/>
    <n v="34"/>
    <s v="Verified"/>
    <d v="2019-09-18T00:00:00"/>
    <s v="Charged Off"/>
    <n v="1"/>
    <s v="Excellent"/>
    <s v="Lower Middle"/>
    <s v="Very High"/>
    <s v="Normal"/>
  </r>
  <r>
    <s v="LC008865"/>
    <n v="13501"/>
    <s v="36 months"/>
    <n v="21.67"/>
    <s v="3 years"/>
    <n v="139823"/>
    <s v="Own"/>
    <s v="debt_consolidation"/>
    <n v="584"/>
    <n v="22.2"/>
    <s v="Not Verified"/>
    <d v="2017-11-27T00:00:00"/>
    <s v="Charged Off"/>
    <n v="1"/>
    <s v="Very Poor"/>
    <s v="High"/>
    <s v="Very High"/>
    <s v="High Risk"/>
  </r>
  <r>
    <s v="LC008866"/>
    <n v="3108"/>
    <s v="36 months"/>
    <n v="8.8699999999999992"/>
    <s v="6 years"/>
    <n v="75525"/>
    <s v="Mortgage"/>
    <s v="vacation"/>
    <n v="602"/>
    <n v="20.7"/>
    <s v="Verified"/>
    <d v="2016-05-28T00:00:00"/>
    <s v="Fully Paid"/>
    <n v="0"/>
    <s v="Poor"/>
    <s v="Upper Middle"/>
    <s v="Low"/>
    <s v="Normal"/>
  </r>
  <r>
    <s v="LC008867"/>
    <n v="30369"/>
    <s v="36 months"/>
    <n v="6.38"/>
    <s v="6 years"/>
    <n v="139687"/>
    <s v="Rent"/>
    <s v="home_improvement"/>
    <n v="764"/>
    <n v="9.6999999999999993"/>
    <s v="Verified"/>
    <d v="2019-08-09T00:00:00"/>
    <s v="Fully Paid"/>
    <n v="0"/>
    <s v="Excellent"/>
    <s v="High"/>
    <s v="Low"/>
    <s v="Normal"/>
  </r>
  <r>
    <s v="LC008868"/>
    <n v="37382"/>
    <s v="36 months"/>
    <n v="17.75"/>
    <s v="9 years"/>
    <n v="88500"/>
    <s v="Own"/>
    <s v="credit_card"/>
    <n v="644"/>
    <n v="28.8"/>
    <s v="Not Verified"/>
    <d v="2017-03-30T00:00:00"/>
    <s v="Charged Off"/>
    <n v="1"/>
    <s v="Poor"/>
    <s v="Upper Middle"/>
    <s v="High"/>
    <s v="High Risk"/>
  </r>
  <r>
    <s v="LC008869"/>
    <n v="26818"/>
    <s v="36 months"/>
    <n v="6.79"/>
    <s v="4 years"/>
    <n v="111000"/>
    <s v="Own"/>
    <s v="home_improvement"/>
    <n v="726"/>
    <n v="35.9"/>
    <s v="Verified"/>
    <d v="2016-02-06T00:00:00"/>
    <s v="Fully Paid"/>
    <n v="0"/>
    <s v="Good"/>
    <s v="High"/>
    <s v="Low"/>
    <s v="Normal"/>
  </r>
  <r>
    <s v="LC008870"/>
    <n v="11251"/>
    <s v="60 months"/>
    <n v="14.1"/>
    <s v="8 years"/>
    <n v="99114"/>
    <s v="Rent"/>
    <s v="small_business"/>
    <n v="837"/>
    <n v="29.2"/>
    <s v="Not Verified"/>
    <d v="2018-01-03T00:00:00"/>
    <s v="Fully Paid"/>
    <n v="0"/>
    <s v="Excellent"/>
    <s v="Upper Middle"/>
    <s v="Medium"/>
    <s v="Normal"/>
  </r>
  <r>
    <s v="LC008871"/>
    <n v="24341"/>
    <s v="36 months"/>
    <n v="5.65"/>
    <s v="6 years"/>
    <n v="66385"/>
    <s v="Own"/>
    <s v="credit_card"/>
    <n v="604"/>
    <n v="16.100000000000001"/>
    <s v="Not Verified"/>
    <d v="2017-06-12T00:00:00"/>
    <s v="Fully Paid"/>
    <n v="0"/>
    <s v="Poor"/>
    <s v="Upper Middle"/>
    <s v="Low"/>
    <s v="Normal"/>
  </r>
  <r>
    <s v="LC008872"/>
    <n v="12678"/>
    <s v="36 months"/>
    <n v="9.42"/>
    <s v="1 year"/>
    <n v="109942"/>
    <s v="Own"/>
    <s v="vacation"/>
    <n v="705"/>
    <n v="29.5"/>
    <s v="Verified"/>
    <d v="2018-03-25T00:00:00"/>
    <s v="Fully Paid"/>
    <n v="0"/>
    <s v="Good"/>
    <s v="High"/>
    <s v="Low"/>
    <s v="Normal"/>
  </r>
  <r>
    <s v="LC008873"/>
    <n v="15367"/>
    <s v="36 months"/>
    <n v="7.76"/>
    <s v="2 years"/>
    <n v="57893"/>
    <s v="Mortgage"/>
    <s v="debt_consolidation"/>
    <n v="738"/>
    <n v="22.8"/>
    <s v="Not Verified"/>
    <d v="2020-10-16T00:00:00"/>
    <s v="Fully Paid"/>
    <n v="0"/>
    <s v="Good"/>
    <s v="Lower Middle"/>
    <s v="Low"/>
    <s v="Normal"/>
  </r>
  <r>
    <s v="LC008874"/>
    <n v="30672"/>
    <s v="60 months"/>
    <n v="25.02"/>
    <s v="10+ years"/>
    <n v="86669"/>
    <s v="Rent"/>
    <s v="debt_consolidation"/>
    <n v="623"/>
    <n v="34.9"/>
    <s v="Verified"/>
    <d v="2020-04-30T00:00:00"/>
    <s v="Charged Off"/>
    <n v="1"/>
    <s v="Poor"/>
    <s v="Upper Middle"/>
    <s v="Very High"/>
    <s v="High Risk"/>
  </r>
  <r>
    <s v="LC008875"/>
    <n v="5332"/>
    <s v="36 months"/>
    <n v="13.65"/>
    <s v="6 years"/>
    <n v="57006"/>
    <s v="Rent"/>
    <s v="vacation"/>
    <n v="844"/>
    <n v="21.1"/>
    <s v="Verified"/>
    <d v="2017-12-05T00:00:00"/>
    <s v="Fully Paid"/>
    <n v="0"/>
    <s v="Excellent"/>
    <s v="Lower Middle"/>
    <s v="Medium"/>
    <s v="Normal"/>
  </r>
  <r>
    <s v="LC008876"/>
    <n v="13002"/>
    <s v="36 months"/>
    <n v="6.97"/>
    <s v="4 years"/>
    <n v="140714"/>
    <s v="Mortgage"/>
    <s v="small_business"/>
    <n v="728"/>
    <n v="13.3"/>
    <s v="Not Verified"/>
    <d v="2017-01-14T00:00:00"/>
    <s v="Fully Paid"/>
    <n v="0"/>
    <s v="Good"/>
    <s v="High"/>
    <s v="Low"/>
    <s v="Normal"/>
  </r>
  <r>
    <s v="LC008877"/>
    <n v="21284"/>
    <s v="36 months"/>
    <n v="11.64"/>
    <s v="6 years"/>
    <n v="25786"/>
    <s v="Own"/>
    <s v="vacation"/>
    <n v="761"/>
    <n v="8.5"/>
    <s v="Not Verified"/>
    <d v="2020-03-25T00:00:00"/>
    <s v="Fully Paid"/>
    <n v="0"/>
    <s v="Excellent"/>
    <s v="Low"/>
    <s v="Medium"/>
    <s v="Normal"/>
  </r>
  <r>
    <s v="LC008878"/>
    <n v="16700"/>
    <s v="60 months"/>
    <n v="22.07"/>
    <s v="8 years"/>
    <n v="48878"/>
    <s v="Own"/>
    <s v="home_improvement"/>
    <n v="778"/>
    <n v="14.8"/>
    <s v="Verified"/>
    <d v="2017-02-07T00:00:00"/>
    <s v="Fully Paid"/>
    <n v="0"/>
    <s v="Excellent"/>
    <s v="Lower Middle"/>
    <s v="Very High"/>
    <s v="Normal"/>
  </r>
  <r>
    <s v="LC008879"/>
    <n v="14769"/>
    <s v="36 months"/>
    <n v="23.64"/>
    <s v="8 years"/>
    <n v="75724"/>
    <s v="Rent"/>
    <s v="medical"/>
    <n v="720"/>
    <n v="24.7"/>
    <s v="Verified"/>
    <d v="2019-02-27T00:00:00"/>
    <s v="Fully Paid"/>
    <n v="0"/>
    <s v="Good"/>
    <s v="Upper Middle"/>
    <s v="Very High"/>
    <s v="Normal"/>
  </r>
  <r>
    <s v="LC008880"/>
    <n v="30318"/>
    <s v="36 months"/>
    <n v="8"/>
    <s v="2 years"/>
    <n v="126661"/>
    <s v="Rent"/>
    <s v="home_improvement"/>
    <n v="791"/>
    <n v="11"/>
    <s v="Verified"/>
    <d v="2015-09-16T00:00:00"/>
    <s v="Fully Paid"/>
    <n v="0"/>
    <s v="Excellent"/>
    <s v="High"/>
    <s v="Low"/>
    <s v="Normal"/>
  </r>
  <r>
    <s v="LC008881"/>
    <n v="25323"/>
    <s v="36 months"/>
    <n v="24.46"/>
    <s v="7 years"/>
    <n v="100131"/>
    <s v="Mortgage"/>
    <s v="education"/>
    <n v="720"/>
    <n v="6.4"/>
    <s v="Not Verified"/>
    <d v="2019-03-20T00:00:00"/>
    <s v="Fully Paid"/>
    <n v="0"/>
    <s v="Good"/>
    <s v="High"/>
    <s v="Very High"/>
    <s v="Normal"/>
  </r>
  <r>
    <s v="LC008882"/>
    <n v="28610"/>
    <s v="36 months"/>
    <n v="14.26"/>
    <s v="5 years"/>
    <n v="108013"/>
    <s v="Rent"/>
    <s v="education"/>
    <n v="668"/>
    <n v="20.7"/>
    <s v="Verified"/>
    <d v="2018-03-24T00:00:00"/>
    <s v="Fully Paid"/>
    <n v="0"/>
    <s v="Fair"/>
    <s v="High"/>
    <s v="Medium"/>
    <s v="Normal"/>
  </r>
  <r>
    <s v="LC008883"/>
    <n v="7963"/>
    <s v="60 months"/>
    <n v="21.98"/>
    <s v="3 years"/>
    <n v="97484"/>
    <s v="Mortgage"/>
    <s v="home_improvement"/>
    <n v="753"/>
    <n v="17.2"/>
    <s v="Not Verified"/>
    <d v="2020-07-14T00:00:00"/>
    <s v="Fully Paid"/>
    <n v="0"/>
    <s v="Excellent"/>
    <s v="Upper Middle"/>
    <s v="Very High"/>
    <s v="Normal"/>
  </r>
  <r>
    <s v="LC008884"/>
    <n v="8838"/>
    <s v="36 months"/>
    <n v="21.79"/>
    <s v="3 years"/>
    <n v="147369"/>
    <s v="Rent"/>
    <s v="education"/>
    <n v="755"/>
    <n v="19.7"/>
    <s v="Verified"/>
    <d v="2017-07-28T00:00:00"/>
    <s v="Fully Paid"/>
    <n v="0"/>
    <s v="Excellent"/>
    <s v="High"/>
    <s v="Very High"/>
    <s v="Normal"/>
  </r>
  <r>
    <s v="LC008885"/>
    <n v="13243"/>
    <s v="36 months"/>
    <n v="24.84"/>
    <s v="3 years"/>
    <n v="77464"/>
    <s v="Rent"/>
    <s v="vacation"/>
    <n v="815"/>
    <n v="20.9"/>
    <s v="Not Verified"/>
    <d v="2015-12-12T00:00:00"/>
    <s v="Fully Paid"/>
    <n v="0"/>
    <s v="Excellent"/>
    <s v="Upper Middle"/>
    <s v="Very High"/>
    <s v="Normal"/>
  </r>
  <r>
    <s v="LC008886"/>
    <n v="28939"/>
    <s v="36 months"/>
    <n v="22.43"/>
    <s v="6 years"/>
    <n v="137685"/>
    <s v="Rent"/>
    <s v="home_improvement"/>
    <n v="804"/>
    <n v="31.8"/>
    <s v="Not Verified"/>
    <d v="2020-07-08T00:00:00"/>
    <s v="Charged Off"/>
    <n v="1"/>
    <s v="Excellent"/>
    <s v="High"/>
    <s v="Very High"/>
    <s v="Normal"/>
  </r>
  <r>
    <s v="LC008887"/>
    <n v="2845"/>
    <s v="36 months"/>
    <n v="5.97"/>
    <s v="5 years"/>
    <n v="65468"/>
    <s v="Own"/>
    <s v="car"/>
    <n v="633"/>
    <n v="38.6"/>
    <s v="Verified"/>
    <d v="2016-05-15T00:00:00"/>
    <s v="Charged Off"/>
    <n v="1"/>
    <s v="Poor"/>
    <s v="Upper Middle"/>
    <s v="Low"/>
    <s v="Normal"/>
  </r>
  <r>
    <s v="LC008888"/>
    <n v="17766"/>
    <s v="36 months"/>
    <n v="17.989999999999998"/>
    <s v="1 year"/>
    <n v="96939"/>
    <s v="Mortgage"/>
    <s v="education"/>
    <n v="734"/>
    <n v="14.2"/>
    <s v="Verified"/>
    <d v="2020-05-22T00:00:00"/>
    <s v="Fully Paid"/>
    <n v="0"/>
    <s v="Good"/>
    <s v="Upper Middle"/>
    <s v="High"/>
    <s v="Normal"/>
  </r>
  <r>
    <s v="LC008889"/>
    <n v="37880"/>
    <s v="60 months"/>
    <n v="9.15"/>
    <s v="4 years"/>
    <n v="128471"/>
    <s v="Mortgage"/>
    <s v="vacation"/>
    <n v="672"/>
    <n v="38"/>
    <s v="Verified"/>
    <d v="2015-07-24T00:00:00"/>
    <s v="Fully Paid"/>
    <n v="0"/>
    <s v="Fair"/>
    <s v="High"/>
    <s v="Low"/>
    <s v="Normal"/>
  </r>
  <r>
    <s v="LC008890"/>
    <n v="13780"/>
    <s v="36 months"/>
    <n v="29.25"/>
    <s v="4 years"/>
    <n v="124615"/>
    <s v="Rent"/>
    <s v="home_improvement"/>
    <n v="674"/>
    <n v="13"/>
    <s v="Verified"/>
    <d v="2015-05-16T00:00:00"/>
    <s v="Fully Paid"/>
    <n v="0"/>
    <s v="Fair"/>
    <s v="High"/>
    <s v="Very High"/>
    <s v="Normal"/>
  </r>
  <r>
    <s v="LC008891"/>
    <n v="2509"/>
    <s v="36 months"/>
    <n v="11.4"/>
    <s v="5 years"/>
    <n v="121459"/>
    <s v="Rent"/>
    <s v="car"/>
    <n v="597"/>
    <n v="31.4"/>
    <s v="Not Verified"/>
    <d v="2020-03-31T00:00:00"/>
    <s v="Charged Off"/>
    <n v="1"/>
    <s v="Very Poor"/>
    <s v="High"/>
    <s v="Medium"/>
    <s v="Normal"/>
  </r>
  <r>
    <s v="LC008892"/>
    <n v="24957"/>
    <s v="60 months"/>
    <n v="15.5"/>
    <s v="6 years"/>
    <n v="102340"/>
    <s v="Own"/>
    <s v="vacation"/>
    <n v="731"/>
    <n v="28.8"/>
    <s v="Not Verified"/>
    <d v="2015-11-12T00:00:00"/>
    <s v="Fully Paid"/>
    <n v="0"/>
    <s v="Good"/>
    <s v="High"/>
    <s v="High"/>
    <s v="Normal"/>
  </r>
  <r>
    <s v="LC008893"/>
    <n v="35346"/>
    <s v="36 months"/>
    <n v="9.92"/>
    <s v="10+ years"/>
    <n v="95457"/>
    <s v="Mortgage"/>
    <s v="education"/>
    <n v="704"/>
    <n v="6.8"/>
    <s v="Verified"/>
    <d v="2015-08-17T00:00:00"/>
    <s v="Fully Paid"/>
    <n v="0"/>
    <s v="Good"/>
    <s v="Upper Middle"/>
    <s v="Low"/>
    <s v="Normal"/>
  </r>
  <r>
    <s v="LC008894"/>
    <n v="18263"/>
    <s v="36 months"/>
    <n v="8.36"/>
    <s v="7 years"/>
    <n v="55603"/>
    <s v="Rent"/>
    <s v="debt_consolidation"/>
    <n v="754"/>
    <n v="30.4"/>
    <s v="Not Verified"/>
    <d v="2019-07-29T00:00:00"/>
    <s v="Fully Paid"/>
    <n v="0"/>
    <s v="Excellent"/>
    <s v="Lower Middle"/>
    <s v="Low"/>
    <s v="Normal"/>
  </r>
  <r>
    <s v="LC008895"/>
    <n v="27148"/>
    <s v="36 months"/>
    <n v="20.02"/>
    <s v="9 years"/>
    <n v="139051"/>
    <s v="Rent"/>
    <s v="home_improvement"/>
    <n v="800"/>
    <n v="36.5"/>
    <s v="Verified"/>
    <d v="2015-12-19T00:00:00"/>
    <s v="Charged Off"/>
    <n v="1"/>
    <s v="Excellent"/>
    <s v="High"/>
    <s v="Very High"/>
    <s v="Normal"/>
  </r>
  <r>
    <s v="LC008896"/>
    <n v="32533"/>
    <s v="60 months"/>
    <n v="17.329999999999998"/>
    <s v="7 years"/>
    <n v="87621"/>
    <s v="Rent"/>
    <s v="small_business"/>
    <n v="616"/>
    <n v="37.6"/>
    <s v="Not Verified"/>
    <d v="2017-11-04T00:00:00"/>
    <s v="Charged Off"/>
    <n v="1"/>
    <s v="Poor"/>
    <s v="Upper Middle"/>
    <s v="High"/>
    <s v="High Risk"/>
  </r>
  <r>
    <s v="LC008897"/>
    <n v="13931"/>
    <s v="36 months"/>
    <n v="14.37"/>
    <s v="10+ years"/>
    <n v="59837"/>
    <s v="Own"/>
    <s v="debt_consolidation"/>
    <n v="737"/>
    <n v="29"/>
    <s v="Not Verified"/>
    <d v="2017-06-17T00:00:00"/>
    <s v="Fully Paid"/>
    <n v="0"/>
    <s v="Good"/>
    <s v="Lower Middle"/>
    <s v="Medium"/>
    <s v="Normal"/>
  </r>
  <r>
    <s v="LC008898"/>
    <n v="2359"/>
    <s v="36 months"/>
    <n v="7.14"/>
    <s v="4 years"/>
    <n v="43854"/>
    <s v="Rent"/>
    <s v="medical"/>
    <n v="722"/>
    <n v="32.5"/>
    <s v="Not Verified"/>
    <d v="2018-08-20T00:00:00"/>
    <s v="Fully Paid"/>
    <n v="0"/>
    <s v="Good"/>
    <s v="Lower Middle"/>
    <s v="Low"/>
    <s v="Normal"/>
  </r>
  <r>
    <s v="LC008899"/>
    <n v="25532"/>
    <s v="36 months"/>
    <n v="23.4"/>
    <s v="1 year"/>
    <n v="120689"/>
    <s v="Mortgage"/>
    <s v="education"/>
    <n v="811"/>
    <n v="7.5"/>
    <s v="Verified"/>
    <d v="2016-03-24T00:00:00"/>
    <s v="Fully Paid"/>
    <n v="0"/>
    <s v="Excellent"/>
    <s v="High"/>
    <s v="Very High"/>
    <s v="Normal"/>
  </r>
  <r>
    <s v="LC008900"/>
    <n v="21344"/>
    <s v="36 months"/>
    <n v="5.15"/>
    <s v="9 years"/>
    <n v="111889"/>
    <s v="Rent"/>
    <s v="medical"/>
    <n v="626"/>
    <n v="10.6"/>
    <s v="Not Verified"/>
    <d v="2016-08-29T00:00:00"/>
    <s v="Fully Paid"/>
    <n v="0"/>
    <s v="Poor"/>
    <s v="High"/>
    <s v="Low"/>
    <s v="Normal"/>
  </r>
  <r>
    <s v="LC008901"/>
    <n v="5242"/>
    <s v="36 months"/>
    <n v="16.440000000000001"/>
    <s v="7 years"/>
    <n v="38761"/>
    <s v="Mortgage"/>
    <s v="car"/>
    <n v="784"/>
    <n v="14.2"/>
    <s v="Not Verified"/>
    <d v="2016-08-26T00:00:00"/>
    <s v="Fully Paid"/>
    <n v="0"/>
    <s v="Excellent"/>
    <s v="Lower Middle"/>
    <s v="High"/>
    <s v="Normal"/>
  </r>
  <r>
    <s v="LC008902"/>
    <n v="21601"/>
    <s v="36 months"/>
    <n v="20.81"/>
    <s v="5 years"/>
    <n v="114406"/>
    <s v="Rent"/>
    <s v="home_improvement"/>
    <n v="761"/>
    <n v="23.6"/>
    <s v="Verified"/>
    <d v="2019-09-12T00:00:00"/>
    <s v="Fully Paid"/>
    <n v="0"/>
    <s v="Excellent"/>
    <s v="High"/>
    <s v="Very High"/>
    <s v="Normal"/>
  </r>
  <r>
    <s v="LC008903"/>
    <n v="20116"/>
    <s v="36 months"/>
    <n v="15.77"/>
    <s v="2 years"/>
    <n v="72009"/>
    <s v="Rent"/>
    <s v="car"/>
    <n v="776"/>
    <n v="18.5"/>
    <s v="Not Verified"/>
    <d v="2019-01-24T00:00:00"/>
    <s v="Fully Paid"/>
    <n v="0"/>
    <s v="Excellent"/>
    <s v="Upper Middle"/>
    <s v="High"/>
    <s v="Normal"/>
  </r>
  <r>
    <s v="LC008904"/>
    <n v="36477"/>
    <s v="36 months"/>
    <n v="8.16"/>
    <s v="3 years"/>
    <n v="97828"/>
    <s v="Own"/>
    <s v="vacation"/>
    <n v="698"/>
    <n v="28"/>
    <s v="Verified"/>
    <d v="2020-07-11T00:00:00"/>
    <s v="Fully Paid"/>
    <n v="0"/>
    <s v="Fair"/>
    <s v="Upper Middle"/>
    <s v="Low"/>
    <s v="Normal"/>
  </r>
  <r>
    <s v="LC008905"/>
    <n v="31782"/>
    <s v="60 months"/>
    <n v="24.46"/>
    <s v="&lt; 1 year"/>
    <n v="21455"/>
    <s v="Mortgage"/>
    <s v="debt_consolidation"/>
    <n v="641"/>
    <n v="20.6"/>
    <s v="Not Verified"/>
    <d v="2016-02-10T00:00:00"/>
    <s v="Charged Off"/>
    <n v="1"/>
    <s v="Poor"/>
    <s v="Low"/>
    <s v="Very High"/>
    <s v="High Risk"/>
  </r>
  <r>
    <s v="LC008906"/>
    <n v="19880"/>
    <s v="36 months"/>
    <n v="13.1"/>
    <s v="2 years"/>
    <n v="78332"/>
    <s v="Rent"/>
    <s v="home_improvement"/>
    <n v="591"/>
    <n v="32.1"/>
    <s v="Not Verified"/>
    <d v="2016-03-16T00:00:00"/>
    <s v="Charged Off"/>
    <n v="1"/>
    <s v="Very Poor"/>
    <s v="Upper Middle"/>
    <s v="Medium"/>
    <s v="Normal"/>
  </r>
  <r>
    <s v="LC008907"/>
    <n v="4499"/>
    <s v="36 months"/>
    <n v="8.3699999999999992"/>
    <s v="3 years"/>
    <n v="33682"/>
    <s v="Mortgage"/>
    <s v="medical"/>
    <n v="844"/>
    <n v="30"/>
    <s v="Not Verified"/>
    <d v="2019-07-21T00:00:00"/>
    <s v="Charged Off"/>
    <n v="1"/>
    <s v="Excellent"/>
    <s v="Lower Middle"/>
    <s v="Low"/>
    <s v="Normal"/>
  </r>
  <r>
    <s v="LC008908"/>
    <n v="32587"/>
    <s v="36 months"/>
    <n v="18.760000000000002"/>
    <s v="1 year"/>
    <n v="98718"/>
    <s v="Mortgage"/>
    <s v="debt_consolidation"/>
    <n v="704"/>
    <n v="31.2"/>
    <s v="Verified"/>
    <d v="2015-08-21T00:00:00"/>
    <s v="Charged Off"/>
    <n v="1"/>
    <s v="Good"/>
    <s v="Upper Middle"/>
    <s v="High"/>
    <s v="Normal"/>
  </r>
  <r>
    <s v="LC008909"/>
    <n v="27020"/>
    <s v="36 months"/>
    <n v="5.48"/>
    <s v="5 years"/>
    <n v="21890"/>
    <s v="Rent"/>
    <s v="debt_consolidation"/>
    <n v="716"/>
    <n v="34"/>
    <s v="Verified"/>
    <d v="2016-09-08T00:00:00"/>
    <s v="Charged Off"/>
    <n v="1"/>
    <s v="Good"/>
    <s v="Low"/>
    <s v="Low"/>
    <s v="Normal"/>
  </r>
  <r>
    <s v="LC008910"/>
    <n v="9080"/>
    <s v="36 months"/>
    <n v="13.1"/>
    <s v="7 years"/>
    <n v="67206"/>
    <s v="Mortgage"/>
    <s v="car"/>
    <n v="776"/>
    <n v="34.200000000000003"/>
    <s v="Not Verified"/>
    <d v="2018-02-02T00:00:00"/>
    <s v="Fully Paid"/>
    <n v="0"/>
    <s v="Excellent"/>
    <s v="Upper Middle"/>
    <s v="Medium"/>
    <s v="Normal"/>
  </r>
  <r>
    <s v="LC008911"/>
    <n v="24207"/>
    <s v="36 months"/>
    <n v="23.77"/>
    <s v="5 years"/>
    <n v="145362"/>
    <s v="Own"/>
    <s v="medical"/>
    <n v="762"/>
    <n v="32.299999999999997"/>
    <s v="Not Verified"/>
    <d v="2015-10-30T00:00:00"/>
    <s v="Charged Off"/>
    <n v="1"/>
    <s v="Excellent"/>
    <s v="High"/>
    <s v="Very High"/>
    <s v="Normal"/>
  </r>
  <r>
    <s v="LC008912"/>
    <n v="34957"/>
    <s v="36 months"/>
    <n v="27.82"/>
    <s v="9 years"/>
    <n v="148907"/>
    <s v="Mortgage"/>
    <s v="education"/>
    <n v="674"/>
    <n v="7.3"/>
    <s v="Not Verified"/>
    <d v="2018-09-11T00:00:00"/>
    <s v="Fully Paid"/>
    <n v="0"/>
    <s v="Fair"/>
    <s v="High"/>
    <s v="Very High"/>
    <s v="Normal"/>
  </r>
  <r>
    <s v="LC008913"/>
    <n v="14908"/>
    <s v="36 months"/>
    <n v="19.79"/>
    <s v="2 years"/>
    <n v="61609"/>
    <s v="Mortgage"/>
    <s v="small_business"/>
    <n v="815"/>
    <n v="26.8"/>
    <s v="Verified"/>
    <d v="2018-01-16T00:00:00"/>
    <s v="Charged Off"/>
    <n v="1"/>
    <s v="Excellent"/>
    <s v="Upper Middle"/>
    <s v="High"/>
    <s v="Normal"/>
  </r>
  <r>
    <s v="LC008914"/>
    <n v="31652"/>
    <s v="36 months"/>
    <n v="10.44"/>
    <s v="8 years"/>
    <n v="79172"/>
    <s v="Mortgage"/>
    <s v="medical"/>
    <n v="680"/>
    <n v="5.7"/>
    <s v="Not Verified"/>
    <d v="2017-05-18T00:00:00"/>
    <s v="Fully Paid"/>
    <n v="0"/>
    <s v="Fair"/>
    <s v="Upper Middle"/>
    <s v="Medium"/>
    <s v="Normal"/>
  </r>
  <r>
    <s v="LC008915"/>
    <n v="31344"/>
    <s v="36 months"/>
    <n v="10.5"/>
    <s v="3 years"/>
    <n v="55196"/>
    <s v="Rent"/>
    <s v="debt_consolidation"/>
    <n v="586"/>
    <n v="31"/>
    <s v="Not Verified"/>
    <d v="2019-10-13T00:00:00"/>
    <s v="Charged Off"/>
    <n v="1"/>
    <s v="Very Poor"/>
    <s v="Lower Middle"/>
    <s v="Medium"/>
    <s v="Normal"/>
  </r>
  <r>
    <s v="LC008916"/>
    <n v="26034"/>
    <s v="36 months"/>
    <n v="20.100000000000001"/>
    <s v="5 years"/>
    <n v="91745"/>
    <s v="Mortgage"/>
    <s v="vacation"/>
    <n v="704"/>
    <n v="7.1"/>
    <s v="Not Verified"/>
    <d v="2019-03-16T00:00:00"/>
    <s v="Fully Paid"/>
    <n v="0"/>
    <s v="Good"/>
    <s v="Upper Middle"/>
    <s v="Very High"/>
    <s v="Normal"/>
  </r>
  <r>
    <s v="LC008917"/>
    <n v="26788"/>
    <s v="36 months"/>
    <n v="15.17"/>
    <s v="3 years"/>
    <n v="114786"/>
    <s v="Own"/>
    <s v="debt_consolidation"/>
    <n v="788"/>
    <n v="39.4"/>
    <s v="Verified"/>
    <d v="2019-07-11T00:00:00"/>
    <s v="Fully Paid"/>
    <n v="0"/>
    <s v="Excellent"/>
    <s v="High"/>
    <s v="High"/>
    <s v="Normal"/>
  </r>
  <r>
    <s v="LC008918"/>
    <n v="13751"/>
    <s v="36 months"/>
    <n v="9.43"/>
    <s v="3 years"/>
    <n v="71469"/>
    <s v="Own"/>
    <s v="credit_card"/>
    <n v="782"/>
    <n v="26.5"/>
    <s v="Verified"/>
    <d v="2016-01-01T00:00:00"/>
    <s v="Fully Paid"/>
    <n v="0"/>
    <s v="Excellent"/>
    <s v="Upper Middle"/>
    <s v="Low"/>
    <s v="Normal"/>
  </r>
  <r>
    <s v="LC008919"/>
    <n v="34793"/>
    <s v="60 months"/>
    <n v="24.68"/>
    <s v="10+ years"/>
    <n v="77390"/>
    <s v="Rent"/>
    <s v="car"/>
    <n v="744"/>
    <n v="11.4"/>
    <s v="Verified"/>
    <d v="2018-07-25T00:00:00"/>
    <s v="Fully Paid"/>
    <n v="0"/>
    <s v="Good"/>
    <s v="Upper Middle"/>
    <s v="Very High"/>
    <s v="Normal"/>
  </r>
  <r>
    <s v="LC008920"/>
    <n v="33839"/>
    <s v="60 months"/>
    <n v="10.01"/>
    <s v="1 year"/>
    <n v="51635"/>
    <s v="Mortgage"/>
    <s v="debt_consolidation"/>
    <n v="580"/>
    <n v="21.4"/>
    <s v="Verified"/>
    <d v="2020-04-25T00:00:00"/>
    <s v="Fully Paid"/>
    <n v="0"/>
    <s v="Very Poor"/>
    <s v="Lower Middle"/>
    <s v="Medium"/>
    <s v="Normal"/>
  </r>
  <r>
    <s v="LC008921"/>
    <n v="39314"/>
    <s v="36 months"/>
    <n v="13.04"/>
    <s v="9 years"/>
    <n v="147340"/>
    <s v="Own"/>
    <s v="medical"/>
    <n v="708"/>
    <n v="33.9"/>
    <s v="Not Verified"/>
    <d v="2020-06-04T00:00:00"/>
    <s v="Fully Paid"/>
    <n v="0"/>
    <s v="Good"/>
    <s v="High"/>
    <s v="Medium"/>
    <s v="Normal"/>
  </r>
  <r>
    <s v="LC008922"/>
    <n v="36453"/>
    <s v="36 months"/>
    <n v="6.54"/>
    <s v="1 year"/>
    <n v="60816"/>
    <s v="Own"/>
    <s v="credit_card"/>
    <n v="785"/>
    <n v="11.3"/>
    <s v="Verified"/>
    <d v="2015-03-28T00:00:00"/>
    <s v="Fully Paid"/>
    <n v="0"/>
    <s v="Excellent"/>
    <s v="Upper Middle"/>
    <s v="Low"/>
    <s v="Normal"/>
  </r>
  <r>
    <s v="LC008923"/>
    <n v="10385"/>
    <s v="36 months"/>
    <n v="22.53"/>
    <s v="1 year"/>
    <n v="76499"/>
    <s v="Rent"/>
    <s v="vacation"/>
    <n v="620"/>
    <n v="23.8"/>
    <s v="Verified"/>
    <d v="2018-05-22T00:00:00"/>
    <s v="Charged Off"/>
    <n v="1"/>
    <s v="Poor"/>
    <s v="Upper Middle"/>
    <s v="Very High"/>
    <s v="High Risk"/>
  </r>
  <r>
    <s v="LC008924"/>
    <n v="19232"/>
    <s v="36 months"/>
    <n v="11.88"/>
    <s v="1 year"/>
    <n v="136803"/>
    <s v="Mortgage"/>
    <s v="car"/>
    <n v="672"/>
    <n v="5.0999999999999996"/>
    <s v="Not Verified"/>
    <d v="2018-04-29T00:00:00"/>
    <s v="Fully Paid"/>
    <n v="0"/>
    <s v="Fair"/>
    <s v="High"/>
    <s v="Medium"/>
    <s v="Normal"/>
  </r>
  <r>
    <s v="LC008925"/>
    <n v="35790"/>
    <s v="60 months"/>
    <n v="10.82"/>
    <s v="7 years"/>
    <n v="27282"/>
    <s v="Rent"/>
    <s v="home_improvement"/>
    <n v="683"/>
    <n v="32.6"/>
    <s v="Verified"/>
    <d v="2020-12-07T00:00:00"/>
    <s v="Charged Off"/>
    <n v="1"/>
    <s v="Fair"/>
    <s v="Low"/>
    <s v="Medium"/>
    <s v="Normal"/>
  </r>
  <r>
    <s v="LC008926"/>
    <n v="16831"/>
    <s v="36 months"/>
    <n v="12.58"/>
    <s v="9 years"/>
    <n v="125497"/>
    <s v="Mortgage"/>
    <s v="small_business"/>
    <n v="820"/>
    <n v="11.8"/>
    <s v="Verified"/>
    <d v="2017-03-20T00:00:00"/>
    <s v="Fully Paid"/>
    <n v="0"/>
    <s v="Excellent"/>
    <s v="High"/>
    <s v="Medium"/>
    <s v="Normal"/>
  </r>
  <r>
    <s v="LC008927"/>
    <n v="21125"/>
    <s v="36 months"/>
    <n v="26.85"/>
    <s v="3 years"/>
    <n v="101454"/>
    <s v="Rent"/>
    <s v="education"/>
    <n v="839"/>
    <n v="18.600000000000001"/>
    <s v="Verified"/>
    <d v="2018-05-03T00:00:00"/>
    <s v="Fully Paid"/>
    <n v="0"/>
    <s v="Excellent"/>
    <s v="High"/>
    <s v="Very High"/>
    <s v="Normal"/>
  </r>
  <r>
    <s v="LC008928"/>
    <n v="18682"/>
    <s v="60 months"/>
    <n v="17.95"/>
    <s v="3 years"/>
    <n v="30446"/>
    <s v="Mortgage"/>
    <s v="small_business"/>
    <n v="749"/>
    <n v="23.6"/>
    <s v="Verified"/>
    <d v="2016-10-03T00:00:00"/>
    <s v="Fully Paid"/>
    <n v="0"/>
    <s v="Good"/>
    <s v="Lower Middle"/>
    <s v="High"/>
    <s v="Normal"/>
  </r>
  <r>
    <s v="LC008929"/>
    <n v="37870"/>
    <s v="36 months"/>
    <n v="8.9499999999999993"/>
    <s v="9 years"/>
    <n v="36456"/>
    <s v="Rent"/>
    <s v="small_business"/>
    <n v="837"/>
    <n v="10.1"/>
    <s v="Verified"/>
    <d v="2016-01-19T00:00:00"/>
    <s v="Fully Paid"/>
    <n v="0"/>
    <s v="Excellent"/>
    <s v="Lower Middle"/>
    <s v="Low"/>
    <s v="Normal"/>
  </r>
  <r>
    <s v="LC008930"/>
    <n v="18288"/>
    <s v="36 months"/>
    <n v="24.36"/>
    <s v="9 years"/>
    <n v="115490"/>
    <s v="Own"/>
    <s v="car"/>
    <n v="829"/>
    <n v="37.4"/>
    <s v="Verified"/>
    <d v="2019-05-16T00:00:00"/>
    <s v="Charged Off"/>
    <n v="1"/>
    <s v="Excellent"/>
    <s v="High"/>
    <s v="Very High"/>
    <s v="Normal"/>
  </r>
  <r>
    <s v="LC008931"/>
    <n v="36794"/>
    <s v="36 months"/>
    <n v="10.210000000000001"/>
    <s v="10+ years"/>
    <n v="23457"/>
    <s v="Own"/>
    <s v="debt_consolidation"/>
    <n v="609"/>
    <n v="21.4"/>
    <s v="Verified"/>
    <d v="2016-10-11T00:00:00"/>
    <s v="Charged Off"/>
    <n v="1"/>
    <s v="Poor"/>
    <s v="Low"/>
    <s v="Medium"/>
    <s v="Normal"/>
  </r>
  <r>
    <s v="LC008932"/>
    <n v="25405"/>
    <s v="36 months"/>
    <n v="15.31"/>
    <s v="2 years"/>
    <n v="136710"/>
    <s v="Rent"/>
    <s v="credit_card"/>
    <n v="661"/>
    <n v="13.1"/>
    <s v="Verified"/>
    <d v="2020-03-09T00:00:00"/>
    <s v="Fully Paid"/>
    <n v="0"/>
    <s v="Fair"/>
    <s v="High"/>
    <s v="High"/>
    <s v="Normal"/>
  </r>
  <r>
    <s v="LC008933"/>
    <n v="39737"/>
    <s v="36 months"/>
    <n v="19.2"/>
    <s v="4 years"/>
    <n v="101832"/>
    <s v="Rent"/>
    <s v="vacation"/>
    <n v="836"/>
    <n v="30.7"/>
    <s v="Not Verified"/>
    <d v="2016-07-22T00:00:00"/>
    <s v="Charged Off"/>
    <n v="1"/>
    <s v="Excellent"/>
    <s v="High"/>
    <s v="High"/>
    <s v="Normal"/>
  </r>
  <r>
    <s v="LC008934"/>
    <n v="3620"/>
    <s v="60 months"/>
    <n v="19.61"/>
    <s v="3 years"/>
    <n v="56853"/>
    <s v="Mortgage"/>
    <s v="credit_card"/>
    <n v="602"/>
    <n v="36.299999999999997"/>
    <s v="Not Verified"/>
    <d v="2020-12-28T00:00:00"/>
    <s v="Charged Off"/>
    <n v="1"/>
    <s v="Poor"/>
    <s v="Lower Middle"/>
    <s v="High"/>
    <s v="High Risk"/>
  </r>
  <r>
    <s v="LC008935"/>
    <n v="36414"/>
    <s v="36 months"/>
    <n v="6.73"/>
    <s v="6 years"/>
    <n v="63037"/>
    <s v="Mortgage"/>
    <s v="small_business"/>
    <n v="811"/>
    <n v="36.9"/>
    <s v="Verified"/>
    <d v="2016-11-04T00:00:00"/>
    <s v="Fully Paid"/>
    <n v="0"/>
    <s v="Excellent"/>
    <s v="Upper Middle"/>
    <s v="Low"/>
    <s v="Normal"/>
  </r>
  <r>
    <s v="LC008936"/>
    <n v="38633"/>
    <s v="36 months"/>
    <n v="25.92"/>
    <s v="9 years"/>
    <n v="125892"/>
    <s v="Rent"/>
    <s v="small_business"/>
    <n v="832"/>
    <n v="20.100000000000001"/>
    <s v="Verified"/>
    <d v="2019-11-05T00:00:00"/>
    <s v="Fully Paid"/>
    <n v="0"/>
    <s v="Excellent"/>
    <s v="High"/>
    <s v="Very High"/>
    <s v="Normal"/>
  </r>
  <r>
    <s v="LC008937"/>
    <n v="36057"/>
    <s v="60 months"/>
    <n v="16.989999999999998"/>
    <s v="6 years"/>
    <n v="111138"/>
    <s v="Mortgage"/>
    <s v="home_improvement"/>
    <n v="642"/>
    <n v="17.600000000000001"/>
    <s v="Verified"/>
    <d v="2018-07-25T00:00:00"/>
    <s v="Fully Paid"/>
    <n v="0"/>
    <s v="Poor"/>
    <s v="High"/>
    <s v="High"/>
    <s v="High Risk"/>
  </r>
  <r>
    <s v="LC008938"/>
    <n v="14854"/>
    <s v="36 months"/>
    <n v="29.73"/>
    <s v="5 years"/>
    <n v="132136"/>
    <s v="Mortgage"/>
    <s v="credit_card"/>
    <n v="623"/>
    <n v="37.5"/>
    <s v="Verified"/>
    <d v="2016-02-06T00:00:00"/>
    <s v="Charged Off"/>
    <n v="1"/>
    <s v="Poor"/>
    <s v="High"/>
    <s v="Very High"/>
    <s v="High Risk"/>
  </r>
  <r>
    <s v="LC008939"/>
    <n v="10677"/>
    <s v="36 months"/>
    <n v="22.94"/>
    <s v="6 years"/>
    <n v="70695"/>
    <s v="Rent"/>
    <s v="debt_consolidation"/>
    <n v="630"/>
    <n v="6.8"/>
    <s v="Verified"/>
    <d v="2016-05-26T00:00:00"/>
    <s v="Charged Off"/>
    <n v="1"/>
    <s v="Poor"/>
    <s v="Upper Middle"/>
    <s v="Very High"/>
    <s v="High Risk"/>
  </r>
  <r>
    <s v="LC008940"/>
    <n v="25074"/>
    <s v="36 months"/>
    <n v="29.81"/>
    <s v="6 years"/>
    <n v="114728"/>
    <s v="Own"/>
    <s v="car"/>
    <n v="769"/>
    <n v="31.3"/>
    <s v="Not Verified"/>
    <d v="2017-12-07T00:00:00"/>
    <s v="Charged Off"/>
    <n v="1"/>
    <s v="Excellent"/>
    <s v="High"/>
    <s v="Very High"/>
    <s v="Normal"/>
  </r>
  <r>
    <s v="LC008941"/>
    <n v="18824"/>
    <s v="36 months"/>
    <n v="16.34"/>
    <s v="7 years"/>
    <n v="35223"/>
    <s v="Rent"/>
    <s v="small_business"/>
    <n v="819"/>
    <n v="11.2"/>
    <s v="Verified"/>
    <d v="2020-07-31T00:00:00"/>
    <s v="Fully Paid"/>
    <n v="0"/>
    <s v="Excellent"/>
    <s v="Lower Middle"/>
    <s v="High"/>
    <s v="Normal"/>
  </r>
  <r>
    <s v="LC008942"/>
    <n v="1765"/>
    <s v="36 months"/>
    <n v="8.52"/>
    <s v="10+ years"/>
    <n v="40880"/>
    <s v="Rent"/>
    <s v="home_improvement"/>
    <n v="786"/>
    <n v="21.3"/>
    <s v="Verified"/>
    <d v="2017-06-28T00:00:00"/>
    <s v="Fully Paid"/>
    <n v="0"/>
    <s v="Excellent"/>
    <s v="Lower Middle"/>
    <s v="Low"/>
    <s v="Normal"/>
  </r>
  <r>
    <s v="LC008943"/>
    <n v="32615"/>
    <s v="60 months"/>
    <n v="23.18"/>
    <s v="&lt; 1 year"/>
    <n v="124087"/>
    <s v="Mortgage"/>
    <s v="education"/>
    <n v="620"/>
    <n v="38.4"/>
    <s v="Verified"/>
    <d v="2018-03-09T00:00:00"/>
    <s v="Charged Off"/>
    <n v="1"/>
    <s v="Poor"/>
    <s v="High"/>
    <s v="Very High"/>
    <s v="High Risk"/>
  </r>
  <r>
    <s v="LC008944"/>
    <n v="37860"/>
    <s v="36 months"/>
    <n v="24.44"/>
    <s v="2 years"/>
    <n v="116199"/>
    <s v="Rent"/>
    <s v="vacation"/>
    <n v="734"/>
    <n v="25.3"/>
    <s v="Not Verified"/>
    <d v="2015-03-27T00:00:00"/>
    <s v="Charged Off"/>
    <n v="1"/>
    <s v="Good"/>
    <s v="High"/>
    <s v="Very High"/>
    <s v="Normal"/>
  </r>
  <r>
    <s v="LC008945"/>
    <n v="13975"/>
    <s v="36 months"/>
    <n v="26.32"/>
    <s v="2 years"/>
    <n v="95764"/>
    <s v="Rent"/>
    <s v="education"/>
    <n v="677"/>
    <n v="23.3"/>
    <s v="Verified"/>
    <d v="2016-11-05T00:00:00"/>
    <s v="Fully Paid"/>
    <n v="0"/>
    <s v="Fair"/>
    <s v="Upper Middle"/>
    <s v="Very High"/>
    <s v="Normal"/>
  </r>
  <r>
    <s v="LC008946"/>
    <n v="10341"/>
    <s v="36 months"/>
    <n v="12.54"/>
    <s v="4 years"/>
    <n v="90285"/>
    <s v="Mortgage"/>
    <s v="debt_consolidation"/>
    <n v="636"/>
    <n v="7.2"/>
    <s v="Verified"/>
    <d v="2016-05-07T00:00:00"/>
    <s v="Fully Paid"/>
    <n v="0"/>
    <s v="Poor"/>
    <s v="Upper Middle"/>
    <s v="Medium"/>
    <s v="Normal"/>
  </r>
  <r>
    <s v="LC008947"/>
    <n v="29141"/>
    <s v="60 months"/>
    <n v="17.77"/>
    <s v="9 years"/>
    <n v="25045"/>
    <s v="Mortgage"/>
    <s v="home_improvement"/>
    <n v="749"/>
    <n v="14.7"/>
    <s v="Verified"/>
    <d v="2017-02-20T00:00:00"/>
    <s v="Fully Paid"/>
    <n v="0"/>
    <s v="Good"/>
    <s v="Low"/>
    <s v="High"/>
    <s v="Normal"/>
  </r>
  <r>
    <s v="LC008948"/>
    <n v="13334"/>
    <s v="36 months"/>
    <n v="26.44"/>
    <s v="6 years"/>
    <n v="53615"/>
    <s v="Rent"/>
    <s v="home_improvement"/>
    <n v="847"/>
    <n v="5.0999999999999996"/>
    <s v="Not Verified"/>
    <d v="2015-08-31T00:00:00"/>
    <s v="Fully Paid"/>
    <n v="0"/>
    <s v="Excellent"/>
    <s v="Lower Middle"/>
    <s v="Very High"/>
    <s v="Normal"/>
  </r>
  <r>
    <s v="LC008949"/>
    <n v="16835"/>
    <s v="60 months"/>
    <n v="26.62"/>
    <s v="9 years"/>
    <n v="81424"/>
    <s v="Rent"/>
    <s v="debt_consolidation"/>
    <n v="639"/>
    <n v="35.6"/>
    <s v="Not Verified"/>
    <d v="2015-10-07T00:00:00"/>
    <s v="Charged Off"/>
    <n v="1"/>
    <s v="Poor"/>
    <s v="Upper Middle"/>
    <s v="Very High"/>
    <s v="High Risk"/>
  </r>
  <r>
    <s v="LC008950"/>
    <n v="27548"/>
    <s v="36 months"/>
    <n v="5.64"/>
    <s v="5 years"/>
    <n v="111607"/>
    <s v="Own"/>
    <s v="medical"/>
    <n v="643"/>
    <n v="27.6"/>
    <s v="Verified"/>
    <d v="2016-08-24T00:00:00"/>
    <s v="Charged Off"/>
    <n v="1"/>
    <s v="Poor"/>
    <s v="High"/>
    <s v="Low"/>
    <s v="Normal"/>
  </r>
  <r>
    <s v="LC008951"/>
    <n v="36434"/>
    <s v="60 months"/>
    <n v="21.77"/>
    <s v="3 years"/>
    <n v="135622"/>
    <s v="Mortgage"/>
    <s v="home_improvement"/>
    <n v="839"/>
    <n v="9.1"/>
    <s v="Verified"/>
    <d v="2019-02-26T00:00:00"/>
    <s v="Fully Paid"/>
    <n v="0"/>
    <s v="Excellent"/>
    <s v="High"/>
    <s v="Very High"/>
    <s v="Normal"/>
  </r>
  <r>
    <s v="LC008952"/>
    <n v="26039"/>
    <s v="60 months"/>
    <n v="20.04"/>
    <s v="5 years"/>
    <n v="119699"/>
    <s v="Mortgage"/>
    <s v="vacation"/>
    <n v="769"/>
    <n v="17.7"/>
    <s v="Verified"/>
    <d v="2015-10-29T00:00:00"/>
    <s v="Fully Paid"/>
    <n v="0"/>
    <s v="Excellent"/>
    <s v="High"/>
    <s v="Very High"/>
    <s v="Normal"/>
  </r>
  <r>
    <s v="LC008953"/>
    <n v="33530"/>
    <s v="60 months"/>
    <n v="7.08"/>
    <s v="6 years"/>
    <n v="108494"/>
    <s v="Rent"/>
    <s v="small_business"/>
    <n v="640"/>
    <n v="33.4"/>
    <s v="Verified"/>
    <d v="2018-07-29T00:00:00"/>
    <s v="Charged Off"/>
    <n v="1"/>
    <s v="Poor"/>
    <s v="High"/>
    <s v="Low"/>
    <s v="Normal"/>
  </r>
  <r>
    <s v="LC008954"/>
    <n v="39736"/>
    <s v="36 months"/>
    <n v="28.25"/>
    <s v="3 years"/>
    <n v="102458"/>
    <s v="Own"/>
    <s v="credit_card"/>
    <n v="823"/>
    <n v="9.9"/>
    <s v="Not Verified"/>
    <d v="2015-08-20T00:00:00"/>
    <s v="Fully Paid"/>
    <n v="0"/>
    <s v="Excellent"/>
    <s v="High"/>
    <s v="Very High"/>
    <s v="Normal"/>
  </r>
  <r>
    <s v="LC008955"/>
    <n v="19565"/>
    <s v="36 months"/>
    <n v="16.13"/>
    <s v="10+ years"/>
    <n v="113531"/>
    <s v="Rent"/>
    <s v="credit_card"/>
    <n v="756"/>
    <n v="13.1"/>
    <s v="Verified"/>
    <d v="2018-12-24T00:00:00"/>
    <s v="Fully Paid"/>
    <n v="0"/>
    <s v="Excellent"/>
    <s v="High"/>
    <s v="High"/>
    <s v="Normal"/>
  </r>
  <r>
    <s v="LC008956"/>
    <n v="10834"/>
    <s v="36 months"/>
    <n v="21.86"/>
    <s v="7 years"/>
    <n v="77414"/>
    <s v="Mortgage"/>
    <s v="debt_consolidation"/>
    <n v="738"/>
    <n v="23.9"/>
    <s v="Verified"/>
    <d v="2017-04-18T00:00:00"/>
    <s v="Fully Paid"/>
    <n v="0"/>
    <s v="Good"/>
    <s v="Upper Middle"/>
    <s v="Very High"/>
    <s v="Normal"/>
  </r>
  <r>
    <s v="LC008957"/>
    <n v="37656"/>
    <s v="36 months"/>
    <n v="27.07"/>
    <s v="4 years"/>
    <n v="115713"/>
    <s v="Rent"/>
    <s v="debt_consolidation"/>
    <n v="621"/>
    <n v="10.1"/>
    <s v="Verified"/>
    <d v="2016-01-24T00:00:00"/>
    <s v="Charged Off"/>
    <n v="1"/>
    <s v="Poor"/>
    <s v="High"/>
    <s v="Very High"/>
    <s v="High Risk"/>
  </r>
  <r>
    <s v="LC008958"/>
    <n v="1840"/>
    <s v="60 months"/>
    <n v="8.25"/>
    <s v="2 years"/>
    <n v="50426"/>
    <s v="Mortgage"/>
    <s v="credit_card"/>
    <n v="599"/>
    <n v="18.399999999999999"/>
    <s v="Not Verified"/>
    <d v="2019-04-15T00:00:00"/>
    <s v="Fully Paid"/>
    <n v="0"/>
    <s v="Very Poor"/>
    <s v="Lower Middle"/>
    <s v="Low"/>
    <s v="Normal"/>
  </r>
  <r>
    <s v="LC008959"/>
    <n v="14873"/>
    <s v="36 months"/>
    <n v="26.4"/>
    <s v="1 year"/>
    <n v="34113"/>
    <s v="Rent"/>
    <s v="car"/>
    <n v="691"/>
    <n v="39.4"/>
    <s v="Not Verified"/>
    <d v="2017-02-18T00:00:00"/>
    <s v="Charged Off"/>
    <n v="1"/>
    <s v="Fair"/>
    <s v="Lower Middle"/>
    <s v="Very High"/>
    <s v="Normal"/>
  </r>
  <r>
    <s v="LC008960"/>
    <n v="32568"/>
    <s v="36 months"/>
    <n v="23.11"/>
    <s v="&lt; 1 year"/>
    <n v="77599"/>
    <s v="Mortgage"/>
    <s v="debt_consolidation"/>
    <n v="791"/>
    <n v="24"/>
    <s v="Verified"/>
    <d v="2016-12-29T00:00:00"/>
    <s v="Fully Paid"/>
    <n v="0"/>
    <s v="Excellent"/>
    <s v="Upper Middle"/>
    <s v="Very High"/>
    <s v="Normal"/>
  </r>
  <r>
    <s v="LC008961"/>
    <n v="11846"/>
    <s v="36 months"/>
    <n v="25.99"/>
    <s v="3 years"/>
    <n v="84614"/>
    <s v="Rent"/>
    <s v="credit_card"/>
    <n v="675"/>
    <n v="29.6"/>
    <s v="Not Verified"/>
    <d v="2019-05-16T00:00:00"/>
    <s v="Charged Off"/>
    <n v="1"/>
    <s v="Fair"/>
    <s v="Upper Middle"/>
    <s v="Very High"/>
    <s v="Normal"/>
  </r>
  <r>
    <s v="LC008962"/>
    <n v="6899"/>
    <s v="36 months"/>
    <n v="17.37"/>
    <s v="1 year"/>
    <n v="95922"/>
    <s v="Own"/>
    <s v="car"/>
    <n v="599"/>
    <n v="28.2"/>
    <s v="Not Verified"/>
    <d v="2020-07-25T00:00:00"/>
    <s v="Charged Off"/>
    <n v="1"/>
    <s v="Very Poor"/>
    <s v="Upper Middle"/>
    <s v="High"/>
    <s v="High Risk"/>
  </r>
  <r>
    <s v="LC008963"/>
    <n v="21502"/>
    <s v="36 months"/>
    <n v="5.84"/>
    <s v="2 years"/>
    <n v="86437"/>
    <s v="Own"/>
    <s v="car"/>
    <n v="595"/>
    <n v="12.4"/>
    <s v="Verified"/>
    <d v="2017-03-09T00:00:00"/>
    <s v="Fully Paid"/>
    <n v="0"/>
    <s v="Very Poor"/>
    <s v="Upper Middle"/>
    <s v="Low"/>
    <s v="Normal"/>
  </r>
  <r>
    <s v="LC008964"/>
    <n v="1565"/>
    <s v="36 months"/>
    <n v="21.76"/>
    <s v="&lt; 1 year"/>
    <n v="110781"/>
    <s v="Rent"/>
    <s v="medical"/>
    <n v="636"/>
    <n v="34.6"/>
    <s v="Verified"/>
    <d v="2018-12-21T00:00:00"/>
    <s v="Charged Off"/>
    <n v="1"/>
    <s v="Poor"/>
    <s v="High"/>
    <s v="Very High"/>
    <s v="High Risk"/>
  </r>
  <r>
    <s v="LC008965"/>
    <n v="39773"/>
    <s v="60 months"/>
    <n v="14.36"/>
    <s v="5 years"/>
    <n v="38267"/>
    <s v="Rent"/>
    <s v="credit_card"/>
    <n v="802"/>
    <n v="9.3000000000000007"/>
    <s v="Not Verified"/>
    <d v="2015-08-28T00:00:00"/>
    <s v="Fully Paid"/>
    <n v="0"/>
    <s v="Excellent"/>
    <s v="Lower Middle"/>
    <s v="Medium"/>
    <s v="Normal"/>
  </r>
  <r>
    <s v="LC008966"/>
    <n v="10187"/>
    <s v="36 months"/>
    <n v="15.06"/>
    <s v="3 years"/>
    <n v="93867"/>
    <s v="Rent"/>
    <s v="vacation"/>
    <n v="592"/>
    <n v="37.299999999999997"/>
    <s v="Verified"/>
    <d v="2020-02-11T00:00:00"/>
    <s v="Charged Off"/>
    <n v="1"/>
    <s v="Very Poor"/>
    <s v="Upper Middle"/>
    <s v="High"/>
    <s v="High Risk"/>
  </r>
  <r>
    <s v="LC008967"/>
    <n v="8226"/>
    <s v="36 months"/>
    <n v="16.03"/>
    <s v="4 years"/>
    <n v="71854"/>
    <s v="Rent"/>
    <s v="vacation"/>
    <n v="826"/>
    <n v="12.6"/>
    <s v="Verified"/>
    <d v="2018-04-18T00:00:00"/>
    <s v="Fully Paid"/>
    <n v="0"/>
    <s v="Excellent"/>
    <s v="Upper Middle"/>
    <s v="High"/>
    <s v="Normal"/>
  </r>
  <r>
    <s v="LC008968"/>
    <n v="39658"/>
    <s v="36 months"/>
    <n v="17.32"/>
    <s v="7 years"/>
    <n v="96396"/>
    <s v="Rent"/>
    <s v="medical"/>
    <n v="599"/>
    <n v="38.4"/>
    <s v="Not Verified"/>
    <d v="2017-06-09T00:00:00"/>
    <s v="Charged Off"/>
    <n v="1"/>
    <s v="Very Poor"/>
    <s v="Upper Middle"/>
    <s v="High"/>
    <s v="High Risk"/>
  </r>
  <r>
    <s v="LC008969"/>
    <n v="5311"/>
    <s v="60 months"/>
    <n v="21.55"/>
    <s v="10+ years"/>
    <n v="144326"/>
    <s v="Own"/>
    <s v="credit_card"/>
    <n v="818"/>
    <n v="32.9"/>
    <s v="Verified"/>
    <d v="2020-06-09T00:00:00"/>
    <s v="Charged Off"/>
    <n v="1"/>
    <s v="Excellent"/>
    <s v="High"/>
    <s v="Very High"/>
    <s v="Normal"/>
  </r>
  <r>
    <s v="LC008970"/>
    <n v="26689"/>
    <s v="36 months"/>
    <n v="23.17"/>
    <s v="3 years"/>
    <n v="31110"/>
    <s v="Mortgage"/>
    <s v="home_improvement"/>
    <n v="614"/>
    <n v="11"/>
    <s v="Verified"/>
    <d v="2018-04-11T00:00:00"/>
    <s v="Charged Off"/>
    <n v="1"/>
    <s v="Poor"/>
    <s v="Lower Middle"/>
    <s v="Very High"/>
    <s v="High Risk"/>
  </r>
  <r>
    <s v="LC008971"/>
    <n v="7083"/>
    <s v="36 months"/>
    <n v="24.42"/>
    <s v="5 years"/>
    <n v="146783"/>
    <s v="Mortgage"/>
    <s v="car"/>
    <n v="748"/>
    <n v="10.6"/>
    <s v="Not Verified"/>
    <d v="2020-09-01T00:00:00"/>
    <s v="Fully Paid"/>
    <n v="0"/>
    <s v="Good"/>
    <s v="High"/>
    <s v="Very High"/>
    <s v="Normal"/>
  </r>
  <r>
    <s v="LC008972"/>
    <n v="13598"/>
    <s v="36 months"/>
    <n v="21.79"/>
    <s v="2 years"/>
    <n v="40543"/>
    <s v="Rent"/>
    <s v="education"/>
    <n v="780"/>
    <n v="8"/>
    <s v="Verified"/>
    <d v="2017-05-11T00:00:00"/>
    <s v="Fully Paid"/>
    <n v="0"/>
    <s v="Excellent"/>
    <s v="Lower Middle"/>
    <s v="Very High"/>
    <s v="Normal"/>
  </r>
  <r>
    <s v="LC008973"/>
    <n v="17940"/>
    <s v="36 months"/>
    <n v="25.09"/>
    <s v="7 years"/>
    <n v="62254"/>
    <s v="Rent"/>
    <s v="home_improvement"/>
    <n v="738"/>
    <n v="13.7"/>
    <s v="Verified"/>
    <d v="2015-05-13T00:00:00"/>
    <s v="Fully Paid"/>
    <n v="0"/>
    <s v="Good"/>
    <s v="Upper Middle"/>
    <s v="Very High"/>
    <s v="Normal"/>
  </r>
  <r>
    <s v="LC008974"/>
    <n v="27880"/>
    <s v="36 months"/>
    <n v="8.0500000000000007"/>
    <s v="2 years"/>
    <n v="115929"/>
    <s v="Mortgage"/>
    <s v="home_improvement"/>
    <n v="677"/>
    <n v="28.1"/>
    <s v="Verified"/>
    <d v="2017-12-17T00:00:00"/>
    <s v="Fully Paid"/>
    <n v="0"/>
    <s v="Fair"/>
    <s v="High"/>
    <s v="Low"/>
    <s v="Normal"/>
  </r>
  <r>
    <s v="LC008975"/>
    <n v="3580"/>
    <s v="60 months"/>
    <n v="25.92"/>
    <s v="6 years"/>
    <n v="143747"/>
    <s v="Rent"/>
    <s v="car"/>
    <n v="590"/>
    <n v="23.2"/>
    <s v="Verified"/>
    <d v="2019-06-21T00:00:00"/>
    <s v="Charged Off"/>
    <n v="1"/>
    <s v="Very Poor"/>
    <s v="High"/>
    <s v="Very High"/>
    <s v="High Risk"/>
  </r>
  <r>
    <s v="LC008976"/>
    <n v="10386"/>
    <s v="36 months"/>
    <n v="14.68"/>
    <s v="6 years"/>
    <n v="96610"/>
    <s v="Rent"/>
    <s v="vacation"/>
    <n v="652"/>
    <n v="26.5"/>
    <s v="Verified"/>
    <d v="2015-06-17T00:00:00"/>
    <s v="Fully Paid"/>
    <n v="0"/>
    <s v="Fair"/>
    <s v="Upper Middle"/>
    <s v="Medium"/>
    <s v="Normal"/>
  </r>
  <r>
    <s v="LC008977"/>
    <n v="20522"/>
    <s v="36 months"/>
    <n v="18.22"/>
    <s v="2 years"/>
    <n v="147488"/>
    <s v="Rent"/>
    <s v="small_business"/>
    <n v="793"/>
    <n v="6.1"/>
    <s v="Not Verified"/>
    <d v="2020-08-21T00:00:00"/>
    <s v="Fully Paid"/>
    <n v="0"/>
    <s v="Excellent"/>
    <s v="High"/>
    <s v="High"/>
    <s v="Normal"/>
  </r>
  <r>
    <s v="LC008978"/>
    <n v="27224"/>
    <s v="36 months"/>
    <n v="15.84"/>
    <s v="2 years"/>
    <n v="115238"/>
    <s v="Rent"/>
    <s v="car"/>
    <n v="619"/>
    <n v="7.8"/>
    <s v="Not Verified"/>
    <d v="2015-09-28T00:00:00"/>
    <s v="Fully Paid"/>
    <n v="0"/>
    <s v="Poor"/>
    <s v="High"/>
    <s v="High"/>
    <s v="High Risk"/>
  </r>
  <r>
    <s v="LC008979"/>
    <n v="15635"/>
    <s v="36 months"/>
    <n v="16.89"/>
    <s v="9 years"/>
    <n v="37800"/>
    <s v="Rent"/>
    <s v="car"/>
    <n v="787"/>
    <n v="29.2"/>
    <s v="Verified"/>
    <d v="2018-04-09T00:00:00"/>
    <s v="Charged Off"/>
    <n v="1"/>
    <s v="Excellent"/>
    <s v="Lower Middle"/>
    <s v="High"/>
    <s v="Normal"/>
  </r>
  <r>
    <s v="LC008980"/>
    <n v="1671"/>
    <s v="36 months"/>
    <n v="12.14"/>
    <s v="9 years"/>
    <n v="31264"/>
    <s v="Mortgage"/>
    <s v="debt_consolidation"/>
    <n v="653"/>
    <n v="34.700000000000003"/>
    <s v="Verified"/>
    <d v="2019-11-06T00:00:00"/>
    <s v="Charged Off"/>
    <n v="1"/>
    <s v="Fair"/>
    <s v="Lower Middle"/>
    <s v="Medium"/>
    <s v="Normal"/>
  </r>
  <r>
    <s v="LC008981"/>
    <n v="34545"/>
    <s v="60 months"/>
    <n v="9.25"/>
    <s v="10+ years"/>
    <n v="129828"/>
    <s v="Rent"/>
    <s v="credit_card"/>
    <n v="613"/>
    <n v="17.600000000000001"/>
    <s v="Not Verified"/>
    <d v="2016-05-26T00:00:00"/>
    <s v="Fully Paid"/>
    <n v="0"/>
    <s v="Poor"/>
    <s v="High"/>
    <s v="Low"/>
    <s v="Normal"/>
  </r>
  <r>
    <s v="LC008982"/>
    <n v="27855"/>
    <s v="36 months"/>
    <n v="7.62"/>
    <s v="7 years"/>
    <n v="83534"/>
    <s v="Mortgage"/>
    <s v="small_business"/>
    <n v="641"/>
    <n v="10.8"/>
    <s v="Verified"/>
    <d v="2015-12-03T00:00:00"/>
    <s v="Fully Paid"/>
    <n v="0"/>
    <s v="Poor"/>
    <s v="Upper Middle"/>
    <s v="Low"/>
    <s v="Normal"/>
  </r>
  <r>
    <s v="LC008983"/>
    <n v="36790"/>
    <s v="36 months"/>
    <n v="16.28"/>
    <s v="10+ years"/>
    <n v="106883"/>
    <s v="Mortgage"/>
    <s v="vacation"/>
    <n v="658"/>
    <n v="15.8"/>
    <s v="Not Verified"/>
    <d v="2019-12-10T00:00:00"/>
    <s v="Fully Paid"/>
    <n v="0"/>
    <s v="Fair"/>
    <s v="High"/>
    <s v="High"/>
    <s v="Normal"/>
  </r>
  <r>
    <s v="LC008984"/>
    <n v="15260"/>
    <s v="36 months"/>
    <n v="8.1300000000000008"/>
    <s v="2 years"/>
    <n v="74025"/>
    <s v="Mortgage"/>
    <s v="medical"/>
    <n v="752"/>
    <n v="19.399999999999999"/>
    <s v="Not Verified"/>
    <d v="2020-07-10T00:00:00"/>
    <s v="Fully Paid"/>
    <n v="0"/>
    <s v="Excellent"/>
    <s v="Upper Middle"/>
    <s v="Low"/>
    <s v="Normal"/>
  </r>
  <r>
    <s v="LC008985"/>
    <n v="2074"/>
    <s v="60 months"/>
    <n v="11.12"/>
    <s v="1 year"/>
    <n v="107041"/>
    <s v="Rent"/>
    <s v="credit_card"/>
    <n v="674"/>
    <n v="27.1"/>
    <s v="Verified"/>
    <d v="2018-05-26T00:00:00"/>
    <s v="Fully Paid"/>
    <n v="0"/>
    <s v="Fair"/>
    <s v="High"/>
    <s v="Medium"/>
    <s v="Normal"/>
  </r>
  <r>
    <s v="LC008986"/>
    <n v="10475"/>
    <s v="36 months"/>
    <n v="8.34"/>
    <s v="4 years"/>
    <n v="120886"/>
    <s v="Rent"/>
    <s v="credit_card"/>
    <n v="584"/>
    <n v="19.3"/>
    <s v="Verified"/>
    <d v="2018-10-28T00:00:00"/>
    <s v="Fully Paid"/>
    <n v="0"/>
    <s v="Very Poor"/>
    <s v="High"/>
    <s v="Low"/>
    <s v="Normal"/>
  </r>
  <r>
    <s v="LC008987"/>
    <n v="13878"/>
    <s v="36 months"/>
    <n v="7.73"/>
    <s v="10+ years"/>
    <n v="102278"/>
    <s v="Rent"/>
    <s v="car"/>
    <n v="637"/>
    <n v="36.4"/>
    <s v="Verified"/>
    <d v="2016-07-21T00:00:00"/>
    <s v="Charged Off"/>
    <n v="1"/>
    <s v="Poor"/>
    <s v="High"/>
    <s v="Low"/>
    <s v="Normal"/>
  </r>
  <r>
    <s v="LC008988"/>
    <n v="16120"/>
    <s v="36 months"/>
    <n v="27.06"/>
    <s v="6 years"/>
    <n v="21500"/>
    <s v="Rent"/>
    <s v="small_business"/>
    <n v="702"/>
    <n v="19"/>
    <s v="Not Verified"/>
    <d v="2015-11-20T00:00:00"/>
    <s v="Charged Off"/>
    <n v="1"/>
    <s v="Good"/>
    <s v="Low"/>
    <s v="Very High"/>
    <s v="Normal"/>
  </r>
  <r>
    <s v="LC008989"/>
    <n v="24147"/>
    <s v="60 months"/>
    <n v="21.85"/>
    <s v="7 years"/>
    <n v="60887"/>
    <s v="Mortgage"/>
    <s v="home_improvement"/>
    <n v="672"/>
    <n v="11.3"/>
    <s v="Verified"/>
    <d v="2016-04-10T00:00:00"/>
    <s v="Fully Paid"/>
    <n v="0"/>
    <s v="Fair"/>
    <s v="Upper Middle"/>
    <s v="Very High"/>
    <s v="Normal"/>
  </r>
  <r>
    <s v="LC008990"/>
    <n v="2986"/>
    <s v="36 months"/>
    <n v="28.09"/>
    <s v="&lt; 1 year"/>
    <n v="136626"/>
    <s v="Rent"/>
    <s v="car"/>
    <n v="582"/>
    <n v="13.7"/>
    <s v="Not Verified"/>
    <d v="2019-10-03T00:00:00"/>
    <s v="Charged Off"/>
    <n v="1"/>
    <s v="Very Poor"/>
    <s v="High"/>
    <s v="Very High"/>
    <s v="High Risk"/>
  </r>
  <r>
    <s v="LC008991"/>
    <n v="33430"/>
    <s v="36 months"/>
    <n v="21.1"/>
    <s v="1 year"/>
    <n v="115653"/>
    <s v="Mortgage"/>
    <s v="car"/>
    <n v="602"/>
    <n v="21.3"/>
    <s v="Not Verified"/>
    <d v="2016-04-18T00:00:00"/>
    <s v="Charged Off"/>
    <n v="1"/>
    <s v="Poor"/>
    <s v="High"/>
    <s v="Very High"/>
    <s v="High Risk"/>
  </r>
  <r>
    <s v="LC008992"/>
    <n v="18430"/>
    <s v="60 months"/>
    <n v="26.1"/>
    <s v="6 years"/>
    <n v="20814"/>
    <s v="Own"/>
    <s v="small_business"/>
    <n v="845"/>
    <n v="32.4"/>
    <s v="Verified"/>
    <d v="2018-09-18T00:00:00"/>
    <s v="Charged Off"/>
    <n v="1"/>
    <s v="Excellent"/>
    <s v="Low"/>
    <s v="Very High"/>
    <s v="Normal"/>
  </r>
  <r>
    <s v="LC008993"/>
    <n v="3176"/>
    <s v="36 months"/>
    <n v="18.88"/>
    <s v="8 years"/>
    <n v="127091"/>
    <s v="Mortgage"/>
    <s v="small_business"/>
    <n v="627"/>
    <n v="35.4"/>
    <s v="Verified"/>
    <d v="2015-11-16T00:00:00"/>
    <s v="Charged Off"/>
    <n v="1"/>
    <s v="Poor"/>
    <s v="High"/>
    <s v="High"/>
    <s v="High Risk"/>
  </r>
  <r>
    <s v="LC008994"/>
    <n v="19722"/>
    <s v="36 months"/>
    <n v="16.57"/>
    <s v="2 years"/>
    <n v="34539"/>
    <s v="Own"/>
    <s v="home_improvement"/>
    <n v="832"/>
    <n v="11.5"/>
    <s v="Verified"/>
    <d v="2018-08-29T00:00:00"/>
    <s v="Fully Paid"/>
    <n v="0"/>
    <s v="Excellent"/>
    <s v="Lower Middle"/>
    <s v="High"/>
    <s v="Normal"/>
  </r>
  <r>
    <s v="LC008995"/>
    <n v="19617"/>
    <s v="36 months"/>
    <n v="18.21"/>
    <s v="7 years"/>
    <n v="57834"/>
    <s v="Own"/>
    <s v="education"/>
    <n v="615"/>
    <n v="5.0999999999999996"/>
    <s v="Not Verified"/>
    <d v="2018-06-18T00:00:00"/>
    <s v="Charged Off"/>
    <n v="1"/>
    <s v="Poor"/>
    <s v="Lower Middle"/>
    <s v="High"/>
    <s v="High Risk"/>
  </r>
  <r>
    <s v="LC008996"/>
    <n v="28115"/>
    <s v="36 months"/>
    <n v="13.01"/>
    <s v="9 years"/>
    <n v="77570"/>
    <s v="Mortgage"/>
    <s v="medical"/>
    <n v="667"/>
    <n v="35.4"/>
    <s v="Not Verified"/>
    <d v="2020-04-08T00:00:00"/>
    <s v="Fully Paid"/>
    <n v="0"/>
    <s v="Fair"/>
    <s v="Upper Middle"/>
    <s v="Medium"/>
    <s v="Normal"/>
  </r>
  <r>
    <s v="LC008997"/>
    <n v="38376"/>
    <s v="36 months"/>
    <n v="21.45"/>
    <s v="2 years"/>
    <n v="96723"/>
    <s v="Rent"/>
    <s v="debt_consolidation"/>
    <n v="599"/>
    <n v="13"/>
    <s v="Verified"/>
    <d v="2020-01-03T00:00:00"/>
    <s v="Charged Off"/>
    <n v="1"/>
    <s v="Very Poor"/>
    <s v="Upper Middle"/>
    <s v="Very High"/>
    <s v="High Risk"/>
  </r>
  <r>
    <s v="LC008998"/>
    <n v="12906"/>
    <s v="60 months"/>
    <n v="27.43"/>
    <s v="3 years"/>
    <n v="72987"/>
    <s v="Rent"/>
    <s v="education"/>
    <n v="710"/>
    <n v="33.799999999999997"/>
    <s v="Verified"/>
    <d v="2019-02-12T00:00:00"/>
    <s v="Charged Off"/>
    <n v="1"/>
    <s v="Good"/>
    <s v="Upper Middle"/>
    <s v="Very High"/>
    <s v="Normal"/>
  </r>
  <r>
    <s v="LC008999"/>
    <n v="7610"/>
    <s v="60 months"/>
    <n v="24.56"/>
    <s v="1 year"/>
    <n v="139600"/>
    <s v="Rent"/>
    <s v="car"/>
    <n v="776"/>
    <n v="24.3"/>
    <s v="Verified"/>
    <d v="2016-06-22T00:00:00"/>
    <s v="Fully Paid"/>
    <n v="0"/>
    <s v="Excellent"/>
    <s v="High"/>
    <s v="Very High"/>
    <s v="Normal"/>
  </r>
  <r>
    <s v="LC009000"/>
    <n v="14411"/>
    <s v="60 months"/>
    <n v="16.55"/>
    <s v="8 years"/>
    <n v="26086"/>
    <s v="Rent"/>
    <s v="credit_card"/>
    <n v="830"/>
    <n v="19.100000000000001"/>
    <s v="Verified"/>
    <d v="2018-01-09T00:00:00"/>
    <s v="Fully Paid"/>
    <n v="0"/>
    <s v="Excellent"/>
    <s v="Low"/>
    <s v="High"/>
    <s v="Normal"/>
  </r>
  <r>
    <s v="LC009001"/>
    <n v="10180"/>
    <s v="36 months"/>
    <n v="28.85"/>
    <s v="4 years"/>
    <n v="124598"/>
    <s v="Rent"/>
    <s v="credit_card"/>
    <n v="777"/>
    <n v="10.1"/>
    <s v="Verified"/>
    <d v="2015-05-16T00:00:00"/>
    <s v="Fully Paid"/>
    <n v="0"/>
    <s v="Excellent"/>
    <s v="High"/>
    <s v="Very High"/>
    <s v="Normal"/>
  </r>
  <r>
    <s v="LC009002"/>
    <n v="11073"/>
    <s v="36 months"/>
    <n v="29.64"/>
    <s v="4 years"/>
    <n v="31510"/>
    <s v="Rent"/>
    <s v="home_improvement"/>
    <n v="602"/>
    <n v="28.5"/>
    <s v="Not Verified"/>
    <d v="2019-04-11T00:00:00"/>
    <s v="Charged Off"/>
    <n v="1"/>
    <s v="Poor"/>
    <s v="Lower Middle"/>
    <s v="Very High"/>
    <s v="High Risk"/>
  </r>
  <r>
    <s v="LC009003"/>
    <n v="38251"/>
    <s v="36 months"/>
    <n v="17.329999999999998"/>
    <s v="3 years"/>
    <n v="99665"/>
    <s v="Rent"/>
    <s v="car"/>
    <n v="767"/>
    <n v="33.6"/>
    <s v="Verified"/>
    <d v="2018-06-07T00:00:00"/>
    <s v="Fully Paid"/>
    <n v="0"/>
    <s v="Excellent"/>
    <s v="Upper Middle"/>
    <s v="High"/>
    <s v="Normal"/>
  </r>
  <r>
    <s v="LC009004"/>
    <n v="31960"/>
    <s v="36 months"/>
    <n v="26.62"/>
    <s v="4 years"/>
    <n v="54832"/>
    <s v="Mortgage"/>
    <s v="vacation"/>
    <n v="746"/>
    <n v="21.1"/>
    <s v="Not Verified"/>
    <d v="2020-10-26T00:00:00"/>
    <s v="Fully Paid"/>
    <n v="0"/>
    <s v="Good"/>
    <s v="Lower Middle"/>
    <s v="Very High"/>
    <s v="Normal"/>
  </r>
  <r>
    <s v="LC009005"/>
    <n v="6901"/>
    <s v="36 months"/>
    <n v="5.12"/>
    <s v="&lt; 1 year"/>
    <n v="71503"/>
    <s v="Rent"/>
    <s v="home_improvement"/>
    <n v="747"/>
    <n v="20.6"/>
    <s v="Verified"/>
    <d v="2019-01-23T00:00:00"/>
    <s v="Fully Paid"/>
    <n v="0"/>
    <s v="Good"/>
    <s v="Upper Middle"/>
    <s v="Low"/>
    <s v="Normal"/>
  </r>
  <r>
    <s v="LC009006"/>
    <n v="39897"/>
    <s v="36 months"/>
    <n v="6.67"/>
    <s v="9 years"/>
    <n v="34200"/>
    <s v="Mortgage"/>
    <s v="home_improvement"/>
    <n v="627"/>
    <n v="31.4"/>
    <s v="Not Verified"/>
    <d v="2017-06-29T00:00:00"/>
    <s v="Charged Off"/>
    <n v="1"/>
    <s v="Poor"/>
    <s v="Lower Middle"/>
    <s v="Low"/>
    <s v="Normal"/>
  </r>
  <r>
    <s v="LC009007"/>
    <n v="5482"/>
    <s v="36 months"/>
    <n v="5.56"/>
    <s v="9 years"/>
    <n v="46113"/>
    <s v="Rent"/>
    <s v="debt_consolidation"/>
    <n v="792"/>
    <n v="22.5"/>
    <s v="Not Verified"/>
    <d v="2016-04-14T00:00:00"/>
    <s v="Fully Paid"/>
    <n v="0"/>
    <s v="Excellent"/>
    <s v="Lower Middle"/>
    <s v="Low"/>
    <s v="Normal"/>
  </r>
  <r>
    <s v="LC009008"/>
    <n v="26428"/>
    <s v="36 months"/>
    <n v="24.33"/>
    <s v="5 years"/>
    <n v="125668"/>
    <s v="Mortgage"/>
    <s v="small_business"/>
    <n v="616"/>
    <n v="32.5"/>
    <s v="Verified"/>
    <d v="2020-12-27T00:00:00"/>
    <s v="Charged Off"/>
    <n v="1"/>
    <s v="Poor"/>
    <s v="High"/>
    <s v="Very High"/>
    <s v="High Risk"/>
  </r>
  <r>
    <s v="LC009009"/>
    <n v="8400"/>
    <s v="60 months"/>
    <n v="6.99"/>
    <s v="10+ years"/>
    <n v="50141"/>
    <s v="Rent"/>
    <s v="home_improvement"/>
    <n v="631"/>
    <n v="6.9"/>
    <s v="Verified"/>
    <d v="2019-04-18T00:00:00"/>
    <s v="Fully Paid"/>
    <n v="0"/>
    <s v="Poor"/>
    <s v="Lower Middle"/>
    <s v="Low"/>
    <s v="Normal"/>
  </r>
  <r>
    <s v="LC009010"/>
    <n v="8396"/>
    <s v="36 months"/>
    <n v="5.43"/>
    <s v="3 years"/>
    <n v="119668"/>
    <s v="Own"/>
    <s v="car"/>
    <n v="837"/>
    <n v="35"/>
    <s v="Verified"/>
    <d v="2020-11-23T00:00:00"/>
    <s v="Fully Paid"/>
    <n v="0"/>
    <s v="Excellent"/>
    <s v="High"/>
    <s v="Low"/>
    <s v="Normal"/>
  </r>
  <r>
    <s v="LC009011"/>
    <n v="8338"/>
    <s v="36 months"/>
    <n v="8.69"/>
    <s v="3 years"/>
    <n v="129324"/>
    <s v="Rent"/>
    <s v="debt_consolidation"/>
    <n v="593"/>
    <n v="14.2"/>
    <s v="Not Verified"/>
    <d v="2018-06-09T00:00:00"/>
    <s v="Fully Paid"/>
    <n v="0"/>
    <s v="Very Poor"/>
    <s v="High"/>
    <s v="Low"/>
    <s v="Normal"/>
  </r>
  <r>
    <s v="LC009012"/>
    <n v="13500"/>
    <s v="36 months"/>
    <n v="12.66"/>
    <s v="4 years"/>
    <n v="135772"/>
    <s v="Rent"/>
    <s v="credit_card"/>
    <n v="597"/>
    <n v="10.9"/>
    <s v="Not Verified"/>
    <d v="2016-01-23T00:00:00"/>
    <s v="Fully Paid"/>
    <n v="0"/>
    <s v="Very Poor"/>
    <s v="High"/>
    <s v="Medium"/>
    <s v="Normal"/>
  </r>
  <r>
    <s v="LC009013"/>
    <n v="12545"/>
    <s v="36 months"/>
    <n v="16.62"/>
    <s v="&lt; 1 year"/>
    <n v="102186"/>
    <s v="Mortgage"/>
    <s v="debt_consolidation"/>
    <n v="693"/>
    <n v="6.1"/>
    <s v="Verified"/>
    <d v="2020-05-26T00:00:00"/>
    <s v="Fully Paid"/>
    <n v="0"/>
    <s v="Fair"/>
    <s v="High"/>
    <s v="High"/>
    <s v="Normal"/>
  </r>
  <r>
    <s v="LC009014"/>
    <n v="6241"/>
    <s v="36 months"/>
    <n v="6.64"/>
    <s v="3 years"/>
    <n v="77303"/>
    <s v="Mortgage"/>
    <s v="car"/>
    <n v="757"/>
    <n v="34.200000000000003"/>
    <s v="Verified"/>
    <d v="2017-04-15T00:00:00"/>
    <s v="Fully Paid"/>
    <n v="0"/>
    <s v="Excellent"/>
    <s v="Upper Middle"/>
    <s v="Low"/>
    <s v="Normal"/>
  </r>
  <r>
    <s v="LC009015"/>
    <n v="24778"/>
    <s v="36 months"/>
    <n v="17.47"/>
    <s v="9 years"/>
    <n v="33408"/>
    <s v="Rent"/>
    <s v="medical"/>
    <n v="698"/>
    <n v="7.1"/>
    <s v="Not Verified"/>
    <d v="2019-04-04T00:00:00"/>
    <s v="Fully Paid"/>
    <n v="0"/>
    <s v="Fair"/>
    <s v="Lower Middle"/>
    <s v="High"/>
    <s v="Normal"/>
  </r>
  <r>
    <s v="LC009016"/>
    <n v="23821"/>
    <s v="36 months"/>
    <n v="11.2"/>
    <s v="2 years"/>
    <n v="33594"/>
    <s v="Mortgage"/>
    <s v="education"/>
    <n v="648"/>
    <n v="38.4"/>
    <s v="Verified"/>
    <d v="2016-05-06T00:00:00"/>
    <s v="Charged Off"/>
    <n v="1"/>
    <s v="Poor"/>
    <s v="Lower Middle"/>
    <s v="Medium"/>
    <s v="Normal"/>
  </r>
  <r>
    <s v="LC009017"/>
    <n v="5695"/>
    <s v="36 months"/>
    <n v="11.86"/>
    <s v="4 years"/>
    <n v="62230"/>
    <s v="Rent"/>
    <s v="small_business"/>
    <n v="611"/>
    <n v="24.8"/>
    <s v="Verified"/>
    <d v="2015-09-28T00:00:00"/>
    <s v="Fully Paid"/>
    <n v="0"/>
    <s v="Poor"/>
    <s v="Upper Middle"/>
    <s v="Medium"/>
    <s v="Normal"/>
  </r>
  <r>
    <s v="LC009018"/>
    <n v="12530"/>
    <s v="60 months"/>
    <n v="25.55"/>
    <s v="9 years"/>
    <n v="28226"/>
    <s v="Rent"/>
    <s v="debt_consolidation"/>
    <n v="815"/>
    <n v="29.5"/>
    <s v="Verified"/>
    <d v="2018-05-27T00:00:00"/>
    <s v="Charged Off"/>
    <n v="1"/>
    <s v="Excellent"/>
    <s v="Low"/>
    <s v="Very High"/>
    <s v="Normal"/>
  </r>
  <r>
    <s v="LC009019"/>
    <n v="15318"/>
    <s v="36 months"/>
    <n v="29.67"/>
    <s v="4 years"/>
    <n v="123185"/>
    <s v="Mortgage"/>
    <s v="medical"/>
    <n v="820"/>
    <n v="30.4"/>
    <s v="Verified"/>
    <d v="2016-06-28T00:00:00"/>
    <s v="Charged Off"/>
    <n v="1"/>
    <s v="Excellent"/>
    <s v="High"/>
    <s v="Very High"/>
    <s v="Normal"/>
  </r>
  <r>
    <s v="LC009020"/>
    <n v="23331"/>
    <s v="36 months"/>
    <n v="16.600000000000001"/>
    <s v="7 years"/>
    <n v="52212"/>
    <s v="Rent"/>
    <s v="education"/>
    <n v="825"/>
    <n v="15.2"/>
    <s v="Verified"/>
    <d v="2019-03-15T00:00:00"/>
    <s v="Fully Paid"/>
    <n v="0"/>
    <s v="Excellent"/>
    <s v="Lower Middle"/>
    <s v="High"/>
    <s v="Normal"/>
  </r>
  <r>
    <s v="LC009021"/>
    <n v="27355"/>
    <s v="36 months"/>
    <n v="13.04"/>
    <s v="&lt; 1 year"/>
    <n v="20067"/>
    <s v="Rent"/>
    <s v="debt_consolidation"/>
    <n v="840"/>
    <n v="33.200000000000003"/>
    <s v="Verified"/>
    <d v="2017-03-19T00:00:00"/>
    <s v="Charged Off"/>
    <n v="1"/>
    <s v="Excellent"/>
    <s v="Low"/>
    <s v="Medium"/>
    <s v="Normal"/>
  </r>
  <r>
    <s v="LC009022"/>
    <n v="12324"/>
    <s v="36 months"/>
    <n v="28.29"/>
    <s v="2 years"/>
    <n v="102108"/>
    <s v="Rent"/>
    <s v="debt_consolidation"/>
    <n v="725"/>
    <n v="38.1"/>
    <s v="Not Verified"/>
    <d v="2019-12-31T00:00:00"/>
    <s v="Charged Off"/>
    <n v="1"/>
    <s v="Good"/>
    <s v="High"/>
    <s v="Very High"/>
    <s v="Normal"/>
  </r>
  <r>
    <s v="LC009023"/>
    <n v="29149"/>
    <s v="60 months"/>
    <n v="17.510000000000002"/>
    <s v="4 years"/>
    <n v="138824"/>
    <s v="Rent"/>
    <s v="home_improvement"/>
    <n v="647"/>
    <n v="17.899999999999999"/>
    <s v="Not Verified"/>
    <d v="2019-12-14T00:00:00"/>
    <s v="Fully Paid"/>
    <n v="0"/>
    <s v="Poor"/>
    <s v="High"/>
    <s v="High"/>
    <s v="High Risk"/>
  </r>
  <r>
    <s v="LC009024"/>
    <n v="4218"/>
    <s v="36 months"/>
    <n v="23.26"/>
    <s v="10+ years"/>
    <n v="65663"/>
    <s v="Rent"/>
    <s v="vacation"/>
    <n v="635"/>
    <n v="34.200000000000003"/>
    <s v="Verified"/>
    <d v="2017-03-19T00:00:00"/>
    <s v="Charged Off"/>
    <n v="1"/>
    <s v="Poor"/>
    <s v="Upper Middle"/>
    <s v="Very High"/>
    <s v="High Risk"/>
  </r>
  <r>
    <s v="LC009025"/>
    <n v="21141"/>
    <s v="36 months"/>
    <n v="15.34"/>
    <s v="2 years"/>
    <n v="69834"/>
    <s v="Rent"/>
    <s v="vacation"/>
    <n v="724"/>
    <n v="32"/>
    <s v="Verified"/>
    <d v="2018-08-30T00:00:00"/>
    <s v="Fully Paid"/>
    <n v="0"/>
    <s v="Good"/>
    <s v="Upper Middle"/>
    <s v="High"/>
    <s v="Normal"/>
  </r>
  <r>
    <s v="LC009026"/>
    <n v="37784"/>
    <s v="36 months"/>
    <n v="10.06"/>
    <s v="5 years"/>
    <n v="33232"/>
    <s v="Mortgage"/>
    <s v="vacation"/>
    <n v="631"/>
    <n v="25.6"/>
    <s v="Verified"/>
    <d v="2020-09-22T00:00:00"/>
    <s v="Charged Off"/>
    <n v="1"/>
    <s v="Poor"/>
    <s v="Lower Middle"/>
    <s v="Medium"/>
    <s v="Normal"/>
  </r>
  <r>
    <s v="LC009027"/>
    <n v="3837"/>
    <s v="60 months"/>
    <n v="21.37"/>
    <s v="9 years"/>
    <n v="96682"/>
    <s v="Rent"/>
    <s v="education"/>
    <n v="704"/>
    <n v="17.899999999999999"/>
    <s v="Not Verified"/>
    <d v="2019-04-22T00:00:00"/>
    <s v="Fully Paid"/>
    <n v="0"/>
    <s v="Good"/>
    <s v="Upper Middle"/>
    <s v="Very High"/>
    <s v="Normal"/>
  </r>
  <r>
    <s v="LC009028"/>
    <n v="15379"/>
    <s v="36 months"/>
    <n v="21.62"/>
    <s v="2 years"/>
    <n v="55906"/>
    <s v="Rent"/>
    <s v="medical"/>
    <n v="707"/>
    <n v="19.5"/>
    <s v="Not Verified"/>
    <d v="2019-11-03T00:00:00"/>
    <s v="Fully Paid"/>
    <n v="0"/>
    <s v="Good"/>
    <s v="Lower Middle"/>
    <s v="Very High"/>
    <s v="Normal"/>
  </r>
  <r>
    <s v="LC009029"/>
    <n v="5239"/>
    <s v="60 months"/>
    <n v="16.5"/>
    <s v="5 years"/>
    <n v="66002"/>
    <s v="Mortgage"/>
    <s v="education"/>
    <n v="604"/>
    <n v="15.8"/>
    <s v="Verified"/>
    <d v="2020-01-03T00:00:00"/>
    <s v="Fully Paid"/>
    <n v="0"/>
    <s v="Poor"/>
    <s v="Upper Middle"/>
    <s v="High"/>
    <s v="High Risk"/>
  </r>
  <r>
    <s v="LC009030"/>
    <n v="21812"/>
    <s v="36 months"/>
    <n v="11.75"/>
    <s v="7 years"/>
    <n v="62291"/>
    <s v="Rent"/>
    <s v="debt_consolidation"/>
    <n v="640"/>
    <n v="19.899999999999999"/>
    <s v="Verified"/>
    <d v="2020-08-24T00:00:00"/>
    <s v="Fully Paid"/>
    <n v="0"/>
    <s v="Poor"/>
    <s v="Upper Middle"/>
    <s v="Medium"/>
    <s v="Normal"/>
  </r>
  <r>
    <s v="LC009031"/>
    <n v="30669"/>
    <s v="60 months"/>
    <n v="25.8"/>
    <s v="3 years"/>
    <n v="23190"/>
    <s v="Rent"/>
    <s v="car"/>
    <n v="707"/>
    <n v="39.6"/>
    <s v="Not Verified"/>
    <d v="2017-09-20T00:00:00"/>
    <s v="Charged Off"/>
    <n v="1"/>
    <s v="Good"/>
    <s v="Low"/>
    <s v="Very High"/>
    <s v="Normal"/>
  </r>
  <r>
    <s v="LC009032"/>
    <n v="10611"/>
    <s v="60 months"/>
    <n v="11.88"/>
    <s v="7 years"/>
    <n v="119156"/>
    <s v="Mortgage"/>
    <s v="car"/>
    <n v="738"/>
    <n v="17.7"/>
    <s v="Not Verified"/>
    <d v="2016-05-29T00:00:00"/>
    <s v="Fully Paid"/>
    <n v="0"/>
    <s v="Good"/>
    <s v="High"/>
    <s v="Medium"/>
    <s v="Normal"/>
  </r>
  <r>
    <s v="LC009033"/>
    <n v="5150"/>
    <s v="36 months"/>
    <n v="21.48"/>
    <s v="6 years"/>
    <n v="101578"/>
    <s v="Mortgage"/>
    <s v="small_business"/>
    <n v="830"/>
    <n v="28.3"/>
    <s v="Verified"/>
    <d v="2019-09-26T00:00:00"/>
    <s v="Charged Off"/>
    <n v="1"/>
    <s v="Excellent"/>
    <s v="High"/>
    <s v="Very High"/>
    <s v="Normal"/>
  </r>
  <r>
    <s v="LC009034"/>
    <n v="12109"/>
    <s v="36 months"/>
    <n v="14.6"/>
    <s v="10+ years"/>
    <n v="92889"/>
    <s v="Rent"/>
    <s v="education"/>
    <n v="731"/>
    <n v="16.2"/>
    <s v="Verified"/>
    <d v="2020-11-24T00:00:00"/>
    <s v="Fully Paid"/>
    <n v="0"/>
    <s v="Good"/>
    <s v="Upper Middle"/>
    <s v="Medium"/>
    <s v="Normal"/>
  </r>
  <r>
    <s v="LC009035"/>
    <n v="35214"/>
    <s v="36 months"/>
    <n v="16.809999999999999"/>
    <s v="10+ years"/>
    <n v="49645"/>
    <s v="Mortgage"/>
    <s v="home_improvement"/>
    <n v="671"/>
    <n v="21.3"/>
    <s v="Not Verified"/>
    <d v="2016-09-05T00:00:00"/>
    <s v="Fully Paid"/>
    <n v="0"/>
    <s v="Fair"/>
    <s v="Lower Middle"/>
    <s v="High"/>
    <s v="Normal"/>
  </r>
  <r>
    <s v="LC009036"/>
    <n v="27016"/>
    <s v="36 months"/>
    <n v="10.29"/>
    <s v="3 years"/>
    <n v="109157"/>
    <s v="Mortgage"/>
    <s v="small_business"/>
    <n v="782"/>
    <n v="7.9"/>
    <s v="Verified"/>
    <d v="2015-12-20T00:00:00"/>
    <s v="Fully Paid"/>
    <n v="0"/>
    <s v="Excellent"/>
    <s v="High"/>
    <s v="Medium"/>
    <s v="Normal"/>
  </r>
  <r>
    <s v="LC009037"/>
    <n v="12936"/>
    <s v="36 months"/>
    <n v="21.24"/>
    <s v="2 years"/>
    <n v="113170"/>
    <s v="Own"/>
    <s v="home_improvement"/>
    <n v="779"/>
    <n v="31.7"/>
    <s v="Verified"/>
    <d v="2015-12-21T00:00:00"/>
    <s v="Charged Off"/>
    <n v="1"/>
    <s v="Excellent"/>
    <s v="High"/>
    <s v="Very High"/>
    <s v="Normal"/>
  </r>
  <r>
    <s v="LC009038"/>
    <n v="12036"/>
    <s v="36 months"/>
    <n v="10.65"/>
    <s v="4 years"/>
    <n v="110868"/>
    <s v="Own"/>
    <s v="car"/>
    <n v="772"/>
    <n v="28.1"/>
    <s v="Verified"/>
    <d v="2020-01-29T00:00:00"/>
    <s v="Fully Paid"/>
    <n v="0"/>
    <s v="Excellent"/>
    <s v="High"/>
    <s v="Medium"/>
    <s v="Normal"/>
  </r>
  <r>
    <s v="LC009039"/>
    <n v="15021"/>
    <s v="36 months"/>
    <n v="17.14"/>
    <s v="4 years"/>
    <n v="130492"/>
    <s v="Rent"/>
    <s v="home_improvement"/>
    <n v="703"/>
    <n v="17.2"/>
    <s v="Verified"/>
    <d v="2017-10-06T00:00:00"/>
    <s v="Fully Paid"/>
    <n v="0"/>
    <s v="Good"/>
    <s v="High"/>
    <s v="High"/>
    <s v="Normal"/>
  </r>
  <r>
    <s v="LC009040"/>
    <n v="37943"/>
    <s v="36 months"/>
    <n v="13.21"/>
    <s v="6 years"/>
    <n v="136382"/>
    <s v="Rent"/>
    <s v="debt_consolidation"/>
    <n v="695"/>
    <n v="23.4"/>
    <s v="Not Verified"/>
    <d v="2016-08-29T00:00:00"/>
    <s v="Fully Paid"/>
    <n v="0"/>
    <s v="Fair"/>
    <s v="High"/>
    <s v="Medium"/>
    <s v="Normal"/>
  </r>
  <r>
    <s v="LC009041"/>
    <n v="38848"/>
    <s v="36 months"/>
    <n v="29.09"/>
    <s v="10+ years"/>
    <n v="127803"/>
    <s v="Own"/>
    <s v="small_business"/>
    <n v="749"/>
    <n v="35.5"/>
    <s v="Verified"/>
    <d v="2020-09-08T00:00:00"/>
    <s v="Charged Off"/>
    <n v="1"/>
    <s v="Good"/>
    <s v="High"/>
    <s v="Very High"/>
    <s v="Normal"/>
  </r>
  <r>
    <s v="LC009042"/>
    <n v="16471"/>
    <s v="36 months"/>
    <n v="29.56"/>
    <s v="&lt; 1 year"/>
    <n v="33930"/>
    <s v="Mortgage"/>
    <s v="vacation"/>
    <n v="706"/>
    <n v="6.6"/>
    <s v="Not Verified"/>
    <d v="2017-03-15T00:00:00"/>
    <s v="Charged Off"/>
    <n v="1"/>
    <s v="Good"/>
    <s v="Lower Middle"/>
    <s v="Very High"/>
    <s v="Normal"/>
  </r>
  <r>
    <s v="LC009043"/>
    <n v="24244"/>
    <s v="36 months"/>
    <n v="23.84"/>
    <s v="8 years"/>
    <n v="116177"/>
    <s v="Own"/>
    <s v="debt_consolidation"/>
    <n v="632"/>
    <n v="37.6"/>
    <s v="Not Verified"/>
    <d v="2019-09-04T00:00:00"/>
    <s v="Charged Off"/>
    <n v="1"/>
    <s v="Poor"/>
    <s v="High"/>
    <s v="Very High"/>
    <s v="High Risk"/>
  </r>
  <r>
    <s v="LC009044"/>
    <n v="39985"/>
    <s v="60 months"/>
    <n v="29.6"/>
    <s v="1 year"/>
    <n v="22595"/>
    <s v="Rent"/>
    <s v="education"/>
    <n v="749"/>
    <n v="21.5"/>
    <s v="Verified"/>
    <d v="2016-09-29T00:00:00"/>
    <s v="Charged Off"/>
    <n v="1"/>
    <s v="Good"/>
    <s v="Low"/>
    <s v="Very High"/>
    <s v="Normal"/>
  </r>
  <r>
    <s v="LC009045"/>
    <n v="39440"/>
    <s v="60 months"/>
    <n v="7.84"/>
    <s v="8 years"/>
    <n v="107387"/>
    <s v="Rent"/>
    <s v="medical"/>
    <n v="823"/>
    <n v="35.1"/>
    <s v="Not Verified"/>
    <d v="2017-04-13T00:00:00"/>
    <s v="Fully Paid"/>
    <n v="0"/>
    <s v="Excellent"/>
    <s v="High"/>
    <s v="Low"/>
    <s v="Normal"/>
  </r>
  <r>
    <s v="LC009046"/>
    <n v="2502"/>
    <s v="60 months"/>
    <n v="29.81"/>
    <s v="8 years"/>
    <n v="84402"/>
    <s v="Own"/>
    <s v="vacation"/>
    <n v="640"/>
    <n v="35.200000000000003"/>
    <s v="Verified"/>
    <d v="2020-05-14T00:00:00"/>
    <s v="Charged Off"/>
    <n v="1"/>
    <s v="Poor"/>
    <s v="Upper Middle"/>
    <s v="Very High"/>
    <s v="High Risk"/>
  </r>
  <r>
    <s v="LC009047"/>
    <n v="35178"/>
    <s v="36 months"/>
    <n v="7.59"/>
    <s v="2 years"/>
    <n v="21218"/>
    <s v="Own"/>
    <s v="credit_card"/>
    <n v="638"/>
    <n v="7.1"/>
    <s v="Verified"/>
    <d v="2017-10-19T00:00:00"/>
    <s v="Charged Off"/>
    <n v="1"/>
    <s v="Poor"/>
    <s v="Low"/>
    <s v="Low"/>
    <s v="Normal"/>
  </r>
  <r>
    <s v="LC009048"/>
    <n v="4770"/>
    <s v="36 months"/>
    <n v="15.39"/>
    <s v="6 years"/>
    <n v="107819"/>
    <s v="Rent"/>
    <s v="car"/>
    <n v="654"/>
    <n v="32.4"/>
    <s v="Verified"/>
    <d v="2020-11-20T00:00:00"/>
    <s v="Fully Paid"/>
    <n v="0"/>
    <s v="Fair"/>
    <s v="High"/>
    <s v="High"/>
    <s v="Normal"/>
  </r>
  <r>
    <s v="LC009049"/>
    <n v="5001"/>
    <s v="36 months"/>
    <n v="10.97"/>
    <s v="2 years"/>
    <n v="28675"/>
    <s v="Own"/>
    <s v="vacation"/>
    <n v="792"/>
    <n v="30.7"/>
    <s v="Verified"/>
    <d v="2017-01-14T00:00:00"/>
    <s v="Charged Off"/>
    <n v="1"/>
    <s v="Excellent"/>
    <s v="Low"/>
    <s v="Medium"/>
    <s v="Normal"/>
  </r>
  <r>
    <s v="LC009050"/>
    <n v="21946"/>
    <s v="36 months"/>
    <n v="28.85"/>
    <s v="7 years"/>
    <n v="83447"/>
    <s v="Mortgage"/>
    <s v="car"/>
    <n v="705"/>
    <n v="6.5"/>
    <s v="Not Verified"/>
    <d v="2016-12-04T00:00:00"/>
    <s v="Fully Paid"/>
    <n v="0"/>
    <s v="Good"/>
    <s v="Upper Middle"/>
    <s v="Very High"/>
    <s v="Normal"/>
  </r>
  <r>
    <s v="LC009051"/>
    <n v="1598"/>
    <s v="36 months"/>
    <n v="20.89"/>
    <s v="7 years"/>
    <n v="106603"/>
    <s v="Rent"/>
    <s v="credit_card"/>
    <n v="731"/>
    <n v="37.9"/>
    <s v="Not Verified"/>
    <d v="2017-06-30T00:00:00"/>
    <s v="Charged Off"/>
    <n v="1"/>
    <s v="Good"/>
    <s v="High"/>
    <s v="Very High"/>
    <s v="Normal"/>
  </r>
  <r>
    <s v="LC009052"/>
    <n v="31316"/>
    <s v="36 months"/>
    <n v="19.93"/>
    <s v="2 years"/>
    <n v="43831"/>
    <s v="Rent"/>
    <s v="home_improvement"/>
    <n v="644"/>
    <n v="27.2"/>
    <s v="Verified"/>
    <d v="2015-03-29T00:00:00"/>
    <s v="Charged Off"/>
    <n v="1"/>
    <s v="Poor"/>
    <s v="Lower Middle"/>
    <s v="High"/>
    <s v="High Risk"/>
  </r>
  <r>
    <s v="LC009053"/>
    <n v="26567"/>
    <s v="60 months"/>
    <n v="29.94"/>
    <s v="4 years"/>
    <n v="44384"/>
    <s v="Rent"/>
    <s v="vacation"/>
    <n v="787"/>
    <n v="10.9"/>
    <s v="Verified"/>
    <d v="2020-04-07T00:00:00"/>
    <s v="Fully Paid"/>
    <n v="0"/>
    <s v="Excellent"/>
    <s v="Lower Middle"/>
    <s v="Very High"/>
    <s v="Normal"/>
  </r>
  <r>
    <s v="LC009054"/>
    <n v="27508"/>
    <s v="36 months"/>
    <n v="20.309999999999999"/>
    <s v="6 years"/>
    <n v="82811"/>
    <s v="Mortgage"/>
    <s v="debt_consolidation"/>
    <n v="695"/>
    <n v="9.3000000000000007"/>
    <s v="Not Verified"/>
    <d v="2015-08-29T00:00:00"/>
    <s v="Fully Paid"/>
    <n v="0"/>
    <s v="Fair"/>
    <s v="Upper Middle"/>
    <s v="Very High"/>
    <s v="Normal"/>
  </r>
  <r>
    <s v="LC009055"/>
    <n v="31276"/>
    <s v="36 months"/>
    <n v="21.15"/>
    <s v="&lt; 1 year"/>
    <n v="60527"/>
    <s v="Rent"/>
    <s v="debt_consolidation"/>
    <n v="667"/>
    <n v="24.7"/>
    <s v="Not Verified"/>
    <d v="2019-08-11T00:00:00"/>
    <s v="Fully Paid"/>
    <n v="0"/>
    <s v="Fair"/>
    <s v="Upper Middle"/>
    <s v="Very High"/>
    <s v="Normal"/>
  </r>
  <r>
    <s v="LC009056"/>
    <n v="24671"/>
    <s v="60 months"/>
    <n v="6.12"/>
    <s v="2 years"/>
    <n v="114100"/>
    <s v="Own"/>
    <s v="car"/>
    <n v="589"/>
    <n v="7.1"/>
    <s v="Verified"/>
    <d v="2016-08-13T00:00:00"/>
    <s v="Fully Paid"/>
    <n v="0"/>
    <s v="Very Poor"/>
    <s v="High"/>
    <s v="Low"/>
    <s v="Normal"/>
  </r>
  <r>
    <s v="LC009057"/>
    <n v="17450"/>
    <s v="36 months"/>
    <n v="26.48"/>
    <s v="&lt; 1 year"/>
    <n v="97277"/>
    <s v="Mortgage"/>
    <s v="vacation"/>
    <n v="629"/>
    <n v="10.8"/>
    <s v="Verified"/>
    <d v="2016-12-13T00:00:00"/>
    <s v="Charged Off"/>
    <n v="1"/>
    <s v="Poor"/>
    <s v="Upper Middle"/>
    <s v="Very High"/>
    <s v="High Risk"/>
  </r>
  <r>
    <s v="LC009058"/>
    <n v="15908"/>
    <s v="36 months"/>
    <n v="29.25"/>
    <s v="1 year"/>
    <n v="78465"/>
    <s v="Rent"/>
    <s v="car"/>
    <n v="676"/>
    <n v="38.200000000000003"/>
    <s v="Verified"/>
    <d v="2019-06-27T00:00:00"/>
    <s v="Charged Off"/>
    <n v="1"/>
    <s v="Fair"/>
    <s v="Upper Middle"/>
    <s v="Very High"/>
    <s v="Normal"/>
  </r>
  <r>
    <s v="LC009059"/>
    <n v="36518"/>
    <s v="36 months"/>
    <n v="29.01"/>
    <s v="6 years"/>
    <n v="36665"/>
    <s v="Rent"/>
    <s v="home_improvement"/>
    <n v="831"/>
    <n v="31.1"/>
    <s v="Not Verified"/>
    <d v="2017-01-08T00:00:00"/>
    <s v="Charged Off"/>
    <n v="1"/>
    <s v="Excellent"/>
    <s v="Lower Middle"/>
    <s v="Very High"/>
    <s v="Normal"/>
  </r>
  <r>
    <s v="LC009060"/>
    <n v="32212"/>
    <s v="60 months"/>
    <n v="10.53"/>
    <s v="6 years"/>
    <n v="61589"/>
    <s v="Own"/>
    <s v="vacation"/>
    <n v="642"/>
    <n v="26.5"/>
    <s v="Not Verified"/>
    <d v="2018-09-08T00:00:00"/>
    <s v="Charged Off"/>
    <n v="1"/>
    <s v="Poor"/>
    <s v="Upper Middle"/>
    <s v="Medium"/>
    <s v="Normal"/>
  </r>
  <r>
    <s v="LC009061"/>
    <n v="7806"/>
    <s v="36 months"/>
    <n v="10.65"/>
    <s v="2 years"/>
    <n v="55234"/>
    <s v="Own"/>
    <s v="small_business"/>
    <n v="665"/>
    <n v="12.3"/>
    <s v="Verified"/>
    <d v="2020-12-14T00:00:00"/>
    <s v="Fully Paid"/>
    <n v="0"/>
    <s v="Fair"/>
    <s v="Lower Middle"/>
    <s v="Medium"/>
    <s v="Normal"/>
  </r>
  <r>
    <s v="LC009062"/>
    <n v="19015"/>
    <s v="36 months"/>
    <n v="14.15"/>
    <s v="5 years"/>
    <n v="48894"/>
    <s v="Rent"/>
    <s v="home_improvement"/>
    <n v="772"/>
    <n v="12.6"/>
    <s v="Verified"/>
    <d v="2018-01-17T00:00:00"/>
    <s v="Fully Paid"/>
    <n v="0"/>
    <s v="Excellent"/>
    <s v="Lower Middle"/>
    <s v="Medium"/>
    <s v="Normal"/>
  </r>
  <r>
    <s v="LC009063"/>
    <n v="18158"/>
    <s v="36 months"/>
    <n v="12.76"/>
    <s v="5 years"/>
    <n v="84763"/>
    <s v="Rent"/>
    <s v="vacation"/>
    <n v="637"/>
    <n v="20.6"/>
    <s v="Verified"/>
    <d v="2015-03-05T00:00:00"/>
    <s v="Fully Paid"/>
    <n v="0"/>
    <s v="Poor"/>
    <s v="Upper Middle"/>
    <s v="Medium"/>
    <s v="Normal"/>
  </r>
  <r>
    <s v="LC009064"/>
    <n v="16456"/>
    <s v="36 months"/>
    <n v="12.64"/>
    <s v="1 year"/>
    <n v="56943"/>
    <s v="Own"/>
    <s v="car"/>
    <n v="783"/>
    <n v="31.4"/>
    <s v="Not Verified"/>
    <d v="2018-05-03T00:00:00"/>
    <s v="Fully Paid"/>
    <n v="0"/>
    <s v="Excellent"/>
    <s v="Lower Middle"/>
    <s v="Medium"/>
    <s v="Normal"/>
  </r>
  <r>
    <s v="LC009065"/>
    <n v="28588"/>
    <s v="36 months"/>
    <n v="20.13"/>
    <s v="8 years"/>
    <n v="57689"/>
    <s v="Mortgage"/>
    <s v="home_improvement"/>
    <n v="699"/>
    <n v="5.0999999999999996"/>
    <s v="Not Verified"/>
    <d v="2015-07-22T00:00:00"/>
    <s v="Fully Paid"/>
    <n v="0"/>
    <s v="Fair"/>
    <s v="Lower Middle"/>
    <s v="Very High"/>
    <s v="Normal"/>
  </r>
  <r>
    <s v="LC009066"/>
    <n v="23491"/>
    <s v="36 months"/>
    <n v="25.14"/>
    <s v="7 years"/>
    <n v="63689"/>
    <s v="Rent"/>
    <s v="credit_card"/>
    <n v="787"/>
    <n v="6.5"/>
    <s v="Not Verified"/>
    <d v="2018-12-05T00:00:00"/>
    <s v="Fully Paid"/>
    <n v="0"/>
    <s v="Excellent"/>
    <s v="Upper Middle"/>
    <s v="Very High"/>
    <s v="Normal"/>
  </r>
  <r>
    <s v="LC009067"/>
    <n v="25188"/>
    <s v="36 months"/>
    <n v="28.42"/>
    <s v="1 year"/>
    <n v="59324"/>
    <s v="Own"/>
    <s v="small_business"/>
    <n v="803"/>
    <n v="35.5"/>
    <s v="Not Verified"/>
    <d v="2015-03-18T00:00:00"/>
    <s v="Charged Off"/>
    <n v="1"/>
    <s v="Excellent"/>
    <s v="Lower Middle"/>
    <s v="Very High"/>
    <s v="Normal"/>
  </r>
  <r>
    <s v="LC009068"/>
    <n v="28079"/>
    <s v="36 months"/>
    <n v="6.7"/>
    <s v="3 years"/>
    <n v="85180"/>
    <s v="Mortgage"/>
    <s v="debt_consolidation"/>
    <n v="839"/>
    <n v="33.5"/>
    <s v="Verified"/>
    <d v="2020-11-04T00:00:00"/>
    <s v="Fully Paid"/>
    <n v="0"/>
    <s v="Excellent"/>
    <s v="Upper Middle"/>
    <s v="Low"/>
    <s v="Normal"/>
  </r>
  <r>
    <s v="LC009069"/>
    <n v="5019"/>
    <s v="36 months"/>
    <n v="11.95"/>
    <s v="8 years"/>
    <n v="48040"/>
    <s v="Rent"/>
    <s v="car"/>
    <n v="690"/>
    <n v="29.3"/>
    <s v="Verified"/>
    <d v="2016-07-31T00:00:00"/>
    <s v="Fully Paid"/>
    <n v="0"/>
    <s v="Fair"/>
    <s v="Lower Middle"/>
    <s v="Medium"/>
    <s v="Normal"/>
  </r>
  <r>
    <s v="LC009070"/>
    <n v="13419"/>
    <s v="36 months"/>
    <n v="11.38"/>
    <s v="3 years"/>
    <n v="137069"/>
    <s v="Own"/>
    <s v="credit_card"/>
    <n v="703"/>
    <n v="22.5"/>
    <s v="Not Verified"/>
    <d v="2019-11-08T00:00:00"/>
    <s v="Fully Paid"/>
    <n v="0"/>
    <s v="Good"/>
    <s v="High"/>
    <s v="Medium"/>
    <s v="Normal"/>
  </r>
  <r>
    <s v="LC009071"/>
    <n v="34697"/>
    <s v="36 months"/>
    <n v="13.94"/>
    <s v="6 years"/>
    <n v="88472"/>
    <s v="Own"/>
    <s v="credit_card"/>
    <n v="748"/>
    <n v="10.1"/>
    <s v="Not Verified"/>
    <d v="2018-09-18T00:00:00"/>
    <s v="Fully Paid"/>
    <n v="0"/>
    <s v="Good"/>
    <s v="Upper Middle"/>
    <s v="Medium"/>
    <s v="Normal"/>
  </r>
  <r>
    <s v="LC009072"/>
    <n v="20396"/>
    <s v="36 months"/>
    <n v="15.61"/>
    <s v="4 years"/>
    <n v="45927"/>
    <s v="Rent"/>
    <s v="vacation"/>
    <n v="692"/>
    <n v="8.6"/>
    <s v="Verified"/>
    <d v="2019-12-13T00:00:00"/>
    <s v="Fully Paid"/>
    <n v="0"/>
    <s v="Fair"/>
    <s v="Lower Middle"/>
    <s v="High"/>
    <s v="Normal"/>
  </r>
  <r>
    <s v="LC009073"/>
    <n v="30892"/>
    <s v="36 months"/>
    <n v="14.73"/>
    <s v="9 years"/>
    <n v="148001"/>
    <s v="Mortgage"/>
    <s v="medical"/>
    <n v="639"/>
    <n v="36.700000000000003"/>
    <s v="Not Verified"/>
    <d v="2019-07-20T00:00:00"/>
    <s v="Charged Off"/>
    <n v="1"/>
    <s v="Poor"/>
    <s v="High"/>
    <s v="Medium"/>
    <s v="Normal"/>
  </r>
  <r>
    <s v="LC009074"/>
    <n v="8973"/>
    <s v="36 months"/>
    <n v="28.8"/>
    <s v="5 years"/>
    <n v="33514"/>
    <s v="Mortgage"/>
    <s v="education"/>
    <n v="590"/>
    <n v="18.399999999999999"/>
    <s v="Verified"/>
    <d v="2015-11-18T00:00:00"/>
    <s v="Charged Off"/>
    <n v="1"/>
    <s v="Very Poor"/>
    <s v="Lower Middle"/>
    <s v="Very High"/>
    <s v="High Risk"/>
  </r>
  <r>
    <s v="LC009075"/>
    <n v="22113"/>
    <s v="36 months"/>
    <n v="15.93"/>
    <s v="&lt; 1 year"/>
    <n v="128801"/>
    <s v="Mortgage"/>
    <s v="car"/>
    <n v="599"/>
    <n v="29.4"/>
    <s v="Verified"/>
    <d v="2015-09-01T00:00:00"/>
    <s v="Charged Off"/>
    <n v="1"/>
    <s v="Very Poor"/>
    <s v="High"/>
    <s v="High"/>
    <s v="High Risk"/>
  </r>
  <r>
    <s v="LC009076"/>
    <n v="12136"/>
    <s v="60 months"/>
    <n v="18.79"/>
    <s v="3 years"/>
    <n v="76058"/>
    <s v="Rent"/>
    <s v="small_business"/>
    <n v="797"/>
    <n v="21"/>
    <s v="Verified"/>
    <d v="2016-05-30T00:00:00"/>
    <s v="Fully Paid"/>
    <n v="0"/>
    <s v="Excellent"/>
    <s v="Upper Middle"/>
    <s v="High"/>
    <s v="Normal"/>
  </r>
  <r>
    <s v="LC009077"/>
    <n v="20203"/>
    <s v="60 months"/>
    <n v="23.72"/>
    <s v="4 years"/>
    <n v="64398"/>
    <s v="Mortgage"/>
    <s v="vacation"/>
    <n v="714"/>
    <n v="30.6"/>
    <s v="Not Verified"/>
    <d v="2018-09-18T00:00:00"/>
    <s v="Charged Off"/>
    <n v="1"/>
    <s v="Good"/>
    <s v="Upper Middle"/>
    <s v="Very High"/>
    <s v="Normal"/>
  </r>
  <r>
    <s v="LC009078"/>
    <n v="32285"/>
    <s v="36 months"/>
    <n v="23.13"/>
    <s v="5 years"/>
    <n v="109233"/>
    <s v="Rent"/>
    <s v="education"/>
    <n v="641"/>
    <n v="11.8"/>
    <s v="Verified"/>
    <d v="2018-12-23T00:00:00"/>
    <s v="Charged Off"/>
    <n v="1"/>
    <s v="Poor"/>
    <s v="High"/>
    <s v="Very High"/>
    <s v="High Risk"/>
  </r>
  <r>
    <s v="LC009079"/>
    <n v="24039"/>
    <s v="60 months"/>
    <n v="19.57"/>
    <s v="5 years"/>
    <n v="110948"/>
    <s v="Rent"/>
    <s v="credit_card"/>
    <n v="698"/>
    <n v="22"/>
    <s v="Not Verified"/>
    <d v="2015-09-14T00:00:00"/>
    <s v="Fully Paid"/>
    <n v="0"/>
    <s v="Fair"/>
    <s v="High"/>
    <s v="High"/>
    <s v="Normal"/>
  </r>
  <r>
    <s v="LC009080"/>
    <n v="2184"/>
    <s v="36 months"/>
    <n v="26.52"/>
    <s v="4 years"/>
    <n v="26139"/>
    <s v="Rent"/>
    <s v="car"/>
    <n v="765"/>
    <n v="18.2"/>
    <s v="Not Verified"/>
    <d v="2018-04-23T00:00:00"/>
    <s v="Charged Off"/>
    <n v="1"/>
    <s v="Excellent"/>
    <s v="Low"/>
    <s v="Very High"/>
    <s v="Normal"/>
  </r>
  <r>
    <s v="LC009081"/>
    <n v="23727"/>
    <s v="60 months"/>
    <n v="20.6"/>
    <s v="2 years"/>
    <n v="72601"/>
    <s v="Mortgage"/>
    <s v="education"/>
    <n v="711"/>
    <n v="13.6"/>
    <s v="Verified"/>
    <d v="2020-03-22T00:00:00"/>
    <s v="Fully Paid"/>
    <n v="0"/>
    <s v="Good"/>
    <s v="Upper Middle"/>
    <s v="Very High"/>
    <s v="Normal"/>
  </r>
  <r>
    <s v="LC009082"/>
    <n v="17911"/>
    <s v="36 months"/>
    <n v="26.87"/>
    <s v="10+ years"/>
    <n v="132056"/>
    <s v="Rent"/>
    <s v="small_business"/>
    <n v="779"/>
    <n v="25.9"/>
    <s v="Verified"/>
    <d v="2015-01-14T00:00:00"/>
    <s v="Charged Off"/>
    <n v="1"/>
    <s v="Excellent"/>
    <s v="High"/>
    <s v="Very High"/>
    <s v="Normal"/>
  </r>
  <r>
    <s v="LC009083"/>
    <n v="1916"/>
    <s v="36 months"/>
    <n v="12.57"/>
    <s v="1 year"/>
    <n v="81894"/>
    <s v="Mortgage"/>
    <s v="debt_consolidation"/>
    <n v="822"/>
    <n v="23.8"/>
    <s v="Not Verified"/>
    <d v="2017-10-30T00:00:00"/>
    <s v="Fully Paid"/>
    <n v="0"/>
    <s v="Excellent"/>
    <s v="Upper Middle"/>
    <s v="Medium"/>
    <s v="Normal"/>
  </r>
  <r>
    <s v="LC009084"/>
    <n v="4574"/>
    <s v="36 months"/>
    <n v="8.3000000000000007"/>
    <s v="6 years"/>
    <n v="142262"/>
    <s v="Rent"/>
    <s v="car"/>
    <n v="721"/>
    <n v="22.3"/>
    <s v="Verified"/>
    <d v="2017-05-04T00:00:00"/>
    <s v="Fully Paid"/>
    <n v="0"/>
    <s v="Good"/>
    <s v="High"/>
    <s v="Low"/>
    <s v="Normal"/>
  </r>
  <r>
    <s v="LC009085"/>
    <n v="37087"/>
    <s v="36 months"/>
    <n v="25.49"/>
    <s v="&lt; 1 year"/>
    <n v="99634"/>
    <s v="Mortgage"/>
    <s v="education"/>
    <n v="828"/>
    <n v="25.7"/>
    <s v="Verified"/>
    <d v="2019-07-30T00:00:00"/>
    <s v="Charged Off"/>
    <n v="1"/>
    <s v="Excellent"/>
    <s v="Upper Middle"/>
    <s v="Very High"/>
    <s v="Normal"/>
  </r>
  <r>
    <s v="LC009086"/>
    <n v="18790"/>
    <s v="36 months"/>
    <n v="14.56"/>
    <s v="4 years"/>
    <n v="95794"/>
    <s v="Rent"/>
    <s v="home_improvement"/>
    <n v="730"/>
    <n v="10"/>
    <s v="Verified"/>
    <d v="2017-10-21T00:00:00"/>
    <s v="Fully Paid"/>
    <n v="0"/>
    <s v="Good"/>
    <s v="Upper Middle"/>
    <s v="Medium"/>
    <s v="Normal"/>
  </r>
  <r>
    <s v="LC009087"/>
    <n v="18625"/>
    <s v="36 months"/>
    <n v="21.28"/>
    <s v="3 years"/>
    <n v="39385"/>
    <s v="Rent"/>
    <s v="car"/>
    <n v="669"/>
    <n v="18"/>
    <s v="Verified"/>
    <d v="2017-04-20T00:00:00"/>
    <s v="Charged Off"/>
    <n v="1"/>
    <s v="Fair"/>
    <s v="Lower Middle"/>
    <s v="Very High"/>
    <s v="Normal"/>
  </r>
  <r>
    <s v="LC009088"/>
    <n v="6206"/>
    <s v="36 months"/>
    <n v="23.43"/>
    <s v="6 years"/>
    <n v="124303"/>
    <s v="Mortgage"/>
    <s v="medical"/>
    <n v="661"/>
    <n v="16.399999999999999"/>
    <s v="Verified"/>
    <d v="2016-02-29T00:00:00"/>
    <s v="Fully Paid"/>
    <n v="0"/>
    <s v="Fair"/>
    <s v="High"/>
    <s v="Very High"/>
    <s v="Normal"/>
  </r>
  <r>
    <s v="LC009089"/>
    <n v="20517"/>
    <s v="60 months"/>
    <n v="13.17"/>
    <s v="1 year"/>
    <n v="90610"/>
    <s v="Rent"/>
    <s v="vacation"/>
    <n v="600"/>
    <n v="31.9"/>
    <s v="Verified"/>
    <d v="2019-05-20T00:00:00"/>
    <s v="Charged Off"/>
    <n v="1"/>
    <s v="Poor"/>
    <s v="Upper Middle"/>
    <s v="Medium"/>
    <s v="Normal"/>
  </r>
  <r>
    <s v="LC009090"/>
    <n v="38696"/>
    <s v="36 months"/>
    <n v="17.63"/>
    <s v="10+ years"/>
    <n v="110544"/>
    <s v="Rent"/>
    <s v="home_improvement"/>
    <n v="642"/>
    <n v="6.3"/>
    <s v="Not Verified"/>
    <d v="2018-12-18T00:00:00"/>
    <s v="Fully Paid"/>
    <n v="0"/>
    <s v="Poor"/>
    <s v="High"/>
    <s v="High"/>
    <s v="High Risk"/>
  </r>
  <r>
    <s v="LC009091"/>
    <n v="17105"/>
    <s v="36 months"/>
    <n v="27.37"/>
    <s v="7 years"/>
    <n v="107468"/>
    <s v="Mortgage"/>
    <s v="small_business"/>
    <n v="797"/>
    <n v="14.9"/>
    <s v="Verified"/>
    <d v="2020-10-15T00:00:00"/>
    <s v="Fully Paid"/>
    <n v="0"/>
    <s v="Excellent"/>
    <s v="High"/>
    <s v="Very High"/>
    <s v="Normal"/>
  </r>
  <r>
    <s v="LC009092"/>
    <n v="36656"/>
    <s v="60 months"/>
    <n v="26.99"/>
    <s v="8 years"/>
    <n v="40731"/>
    <s v="Mortgage"/>
    <s v="car"/>
    <n v="839"/>
    <n v="37.1"/>
    <s v="Verified"/>
    <d v="2016-01-05T00:00:00"/>
    <s v="Charged Off"/>
    <n v="1"/>
    <s v="Excellent"/>
    <s v="Lower Middle"/>
    <s v="Very High"/>
    <s v="Normal"/>
  </r>
  <r>
    <s v="LC009093"/>
    <n v="3690"/>
    <s v="36 months"/>
    <n v="23.73"/>
    <s v="9 years"/>
    <n v="58887"/>
    <s v="Rent"/>
    <s v="small_business"/>
    <n v="711"/>
    <n v="15.5"/>
    <s v="Verified"/>
    <d v="2015-05-17T00:00:00"/>
    <s v="Fully Paid"/>
    <n v="0"/>
    <s v="Good"/>
    <s v="Lower Middle"/>
    <s v="Very High"/>
    <s v="Normal"/>
  </r>
  <r>
    <s v="LC009094"/>
    <n v="37859"/>
    <s v="60 months"/>
    <n v="24.07"/>
    <s v="&lt; 1 year"/>
    <n v="98619"/>
    <s v="Own"/>
    <s v="education"/>
    <n v="751"/>
    <n v="10.3"/>
    <s v="Not Verified"/>
    <d v="2015-08-17T00:00:00"/>
    <s v="Fully Paid"/>
    <n v="0"/>
    <s v="Excellent"/>
    <s v="Upper Middle"/>
    <s v="Very High"/>
    <s v="Normal"/>
  </r>
  <r>
    <s v="LC009095"/>
    <n v="1690"/>
    <s v="36 months"/>
    <n v="27.44"/>
    <s v="4 years"/>
    <n v="81258"/>
    <s v="Own"/>
    <s v="education"/>
    <n v="693"/>
    <n v="31.5"/>
    <s v="Verified"/>
    <d v="2020-06-12T00:00:00"/>
    <s v="Charged Off"/>
    <n v="1"/>
    <s v="Fair"/>
    <s v="Upper Middle"/>
    <s v="Very High"/>
    <s v="Normal"/>
  </r>
  <r>
    <s v="LC009096"/>
    <n v="26103"/>
    <s v="36 months"/>
    <n v="23.41"/>
    <s v="3 years"/>
    <n v="31825"/>
    <s v="Rent"/>
    <s v="medical"/>
    <n v="770"/>
    <n v="6.7"/>
    <s v="Not Verified"/>
    <d v="2018-05-16T00:00:00"/>
    <s v="Charged Off"/>
    <n v="1"/>
    <s v="Excellent"/>
    <s v="Lower Middle"/>
    <s v="Very High"/>
    <s v="Normal"/>
  </r>
  <r>
    <s v="LC009097"/>
    <n v="35263"/>
    <s v="36 months"/>
    <n v="13.49"/>
    <s v="4 years"/>
    <n v="92586"/>
    <s v="Rent"/>
    <s v="car"/>
    <n v="662"/>
    <n v="19.899999999999999"/>
    <s v="Verified"/>
    <d v="2016-07-10T00:00:00"/>
    <s v="Fully Paid"/>
    <n v="0"/>
    <s v="Fair"/>
    <s v="Upper Middle"/>
    <s v="Medium"/>
    <s v="Normal"/>
  </r>
  <r>
    <s v="LC009098"/>
    <n v="12085"/>
    <s v="36 months"/>
    <n v="8.02"/>
    <s v="8 years"/>
    <n v="107862"/>
    <s v="Rent"/>
    <s v="credit_card"/>
    <n v="733"/>
    <n v="34.9"/>
    <s v="Verified"/>
    <d v="2019-06-07T00:00:00"/>
    <s v="Fully Paid"/>
    <n v="0"/>
    <s v="Good"/>
    <s v="High"/>
    <s v="Low"/>
    <s v="Normal"/>
  </r>
  <r>
    <s v="LC009099"/>
    <n v="26825"/>
    <s v="36 months"/>
    <n v="15.55"/>
    <s v="2 years"/>
    <n v="116904"/>
    <s v="Rent"/>
    <s v="education"/>
    <n v="764"/>
    <n v="38.4"/>
    <s v="Not Verified"/>
    <d v="2019-11-03T00:00:00"/>
    <s v="Fully Paid"/>
    <n v="0"/>
    <s v="Excellent"/>
    <s v="High"/>
    <s v="High"/>
    <s v="Normal"/>
  </r>
  <r>
    <s v="LC009100"/>
    <n v="11720"/>
    <s v="36 months"/>
    <n v="7.18"/>
    <s v="&lt; 1 year"/>
    <n v="96685"/>
    <s v="Rent"/>
    <s v="medical"/>
    <n v="818"/>
    <n v="13.7"/>
    <s v="Not Verified"/>
    <d v="2015-05-11T00:00:00"/>
    <s v="Fully Paid"/>
    <n v="0"/>
    <s v="Excellent"/>
    <s v="Upper Middle"/>
    <s v="Low"/>
    <s v="Normal"/>
  </r>
  <r>
    <s v="LC009101"/>
    <n v="39641"/>
    <s v="36 months"/>
    <n v="7.89"/>
    <s v="10+ years"/>
    <n v="63745"/>
    <s v="Rent"/>
    <s v="small_business"/>
    <n v="681"/>
    <n v="15.4"/>
    <s v="Verified"/>
    <d v="2017-07-28T00:00:00"/>
    <s v="Fully Paid"/>
    <n v="0"/>
    <s v="Fair"/>
    <s v="Upper Middle"/>
    <s v="Low"/>
    <s v="Normal"/>
  </r>
  <r>
    <s v="LC009102"/>
    <n v="38271"/>
    <s v="36 months"/>
    <n v="28.75"/>
    <s v="2 years"/>
    <n v="93948"/>
    <s v="Rent"/>
    <s v="car"/>
    <n v="741"/>
    <n v="24.9"/>
    <s v="Not Verified"/>
    <d v="2018-03-10T00:00:00"/>
    <s v="Fully Paid"/>
    <n v="0"/>
    <s v="Good"/>
    <s v="Upper Middle"/>
    <s v="Very High"/>
    <s v="Normal"/>
  </r>
  <r>
    <s v="LC009103"/>
    <n v="12720"/>
    <s v="36 months"/>
    <n v="21.9"/>
    <s v="3 years"/>
    <n v="112272"/>
    <s v="Rent"/>
    <s v="car"/>
    <n v="705"/>
    <n v="12.9"/>
    <s v="Verified"/>
    <d v="2017-07-04T00:00:00"/>
    <s v="Fully Paid"/>
    <n v="0"/>
    <s v="Good"/>
    <s v="High"/>
    <s v="Very High"/>
    <s v="Normal"/>
  </r>
  <r>
    <s v="LC009104"/>
    <n v="1897"/>
    <s v="36 months"/>
    <n v="26.29"/>
    <s v="1 year"/>
    <n v="133812"/>
    <s v="Rent"/>
    <s v="vacation"/>
    <n v="709"/>
    <n v="10.3"/>
    <s v="Verified"/>
    <d v="2019-09-24T00:00:00"/>
    <s v="Fully Paid"/>
    <n v="0"/>
    <s v="Good"/>
    <s v="High"/>
    <s v="Very High"/>
    <s v="Normal"/>
  </r>
  <r>
    <s v="LC009105"/>
    <n v="18094"/>
    <s v="60 months"/>
    <n v="21.07"/>
    <s v="&lt; 1 year"/>
    <n v="106575"/>
    <s v="Rent"/>
    <s v="debt_consolidation"/>
    <n v="600"/>
    <n v="19.899999999999999"/>
    <s v="Not Verified"/>
    <d v="2018-03-20T00:00:00"/>
    <s v="Charged Off"/>
    <n v="1"/>
    <s v="Poor"/>
    <s v="High"/>
    <s v="Very High"/>
    <s v="High Risk"/>
  </r>
  <r>
    <s v="LC009106"/>
    <n v="37463"/>
    <s v="36 months"/>
    <n v="15.46"/>
    <s v="&lt; 1 year"/>
    <n v="107097"/>
    <s v="Mortgage"/>
    <s v="home_improvement"/>
    <n v="719"/>
    <n v="7.5"/>
    <s v="Not Verified"/>
    <d v="2015-04-15T00:00:00"/>
    <s v="Fully Paid"/>
    <n v="0"/>
    <s v="Good"/>
    <s v="High"/>
    <s v="High"/>
    <s v="Normal"/>
  </r>
  <r>
    <s v="LC009107"/>
    <n v="36454"/>
    <s v="60 months"/>
    <n v="5.63"/>
    <s v="7 years"/>
    <n v="46820"/>
    <s v="Mortgage"/>
    <s v="debt_consolidation"/>
    <n v="615"/>
    <n v="36.299999999999997"/>
    <s v="Verified"/>
    <d v="2018-06-04T00:00:00"/>
    <s v="Charged Off"/>
    <n v="1"/>
    <s v="Poor"/>
    <s v="Lower Middle"/>
    <s v="Low"/>
    <s v="Normal"/>
  </r>
  <r>
    <s v="LC009108"/>
    <n v="24572"/>
    <s v="36 months"/>
    <n v="28.9"/>
    <s v="3 years"/>
    <n v="40192"/>
    <s v="Rent"/>
    <s v="home_improvement"/>
    <n v="836"/>
    <n v="16.7"/>
    <s v="Verified"/>
    <d v="2017-09-14T00:00:00"/>
    <s v="Fully Paid"/>
    <n v="0"/>
    <s v="Excellent"/>
    <s v="Lower Middle"/>
    <s v="Very High"/>
    <s v="Normal"/>
  </r>
  <r>
    <s v="LC009109"/>
    <n v="39546"/>
    <s v="60 months"/>
    <n v="6.77"/>
    <s v="1 year"/>
    <n v="76968"/>
    <s v="Rent"/>
    <s v="home_improvement"/>
    <n v="723"/>
    <n v="16.8"/>
    <s v="Not Verified"/>
    <d v="2015-11-13T00:00:00"/>
    <s v="Fully Paid"/>
    <n v="0"/>
    <s v="Good"/>
    <s v="Upper Middle"/>
    <s v="Low"/>
    <s v="Normal"/>
  </r>
  <r>
    <s v="LC009110"/>
    <n v="16150"/>
    <s v="36 months"/>
    <n v="20.25"/>
    <s v="9 years"/>
    <n v="60642"/>
    <s v="Mortgage"/>
    <s v="vacation"/>
    <n v="628"/>
    <n v="32.700000000000003"/>
    <s v="Not Verified"/>
    <d v="2018-01-23T00:00:00"/>
    <s v="Charged Off"/>
    <n v="1"/>
    <s v="Poor"/>
    <s v="Upper Middle"/>
    <s v="Very High"/>
    <s v="High Risk"/>
  </r>
  <r>
    <s v="LC009111"/>
    <n v="17799"/>
    <s v="36 months"/>
    <n v="7.56"/>
    <s v="2 years"/>
    <n v="140525"/>
    <s v="Mortgage"/>
    <s v="debt_consolidation"/>
    <n v="585"/>
    <n v="17"/>
    <s v="Verified"/>
    <d v="2017-11-05T00:00:00"/>
    <s v="Fully Paid"/>
    <n v="0"/>
    <s v="Very Poor"/>
    <s v="High"/>
    <s v="Low"/>
    <s v="Normal"/>
  </r>
  <r>
    <s v="LC009112"/>
    <n v="10663"/>
    <s v="36 months"/>
    <n v="12.1"/>
    <s v="7 years"/>
    <n v="68145"/>
    <s v="Rent"/>
    <s v="medical"/>
    <n v="703"/>
    <n v="31.6"/>
    <s v="Not Verified"/>
    <d v="2016-06-18T00:00:00"/>
    <s v="Fully Paid"/>
    <n v="0"/>
    <s v="Good"/>
    <s v="Upper Middle"/>
    <s v="Medium"/>
    <s v="Normal"/>
  </r>
  <r>
    <s v="LC009113"/>
    <n v="37948"/>
    <s v="36 months"/>
    <n v="9.65"/>
    <s v="5 years"/>
    <n v="135467"/>
    <s v="Rent"/>
    <s v="credit_card"/>
    <n v="804"/>
    <n v="11.3"/>
    <s v="Not Verified"/>
    <d v="2020-10-16T00:00:00"/>
    <s v="Fully Paid"/>
    <n v="0"/>
    <s v="Excellent"/>
    <s v="High"/>
    <s v="Low"/>
    <s v="Normal"/>
  </r>
  <r>
    <s v="LC009114"/>
    <n v="38030"/>
    <s v="36 months"/>
    <n v="18.84"/>
    <s v="7 years"/>
    <n v="71414"/>
    <s v="Rent"/>
    <s v="car"/>
    <n v="848"/>
    <n v="23.5"/>
    <s v="Verified"/>
    <d v="2020-07-31T00:00:00"/>
    <s v="Fully Paid"/>
    <n v="0"/>
    <s v="Excellent"/>
    <s v="Upper Middle"/>
    <s v="High"/>
    <s v="Normal"/>
  </r>
  <r>
    <s v="LC009115"/>
    <n v="28007"/>
    <s v="36 months"/>
    <n v="27.18"/>
    <s v="9 years"/>
    <n v="60653"/>
    <s v="Own"/>
    <s v="education"/>
    <n v="752"/>
    <n v="31.9"/>
    <s v="Not Verified"/>
    <d v="2018-03-17T00:00:00"/>
    <s v="Charged Off"/>
    <n v="1"/>
    <s v="Excellent"/>
    <s v="Upper Middle"/>
    <s v="Very High"/>
    <s v="Normal"/>
  </r>
  <r>
    <s v="LC009116"/>
    <n v="36283"/>
    <s v="36 months"/>
    <n v="20.89"/>
    <s v="4 years"/>
    <n v="57499"/>
    <s v="Mortgage"/>
    <s v="small_business"/>
    <n v="588"/>
    <n v="20.7"/>
    <s v="Verified"/>
    <d v="2016-04-05T00:00:00"/>
    <s v="Charged Off"/>
    <n v="1"/>
    <s v="Very Poor"/>
    <s v="Lower Middle"/>
    <s v="Very High"/>
    <s v="High Risk"/>
  </r>
  <r>
    <s v="LC009117"/>
    <n v="26671"/>
    <s v="36 months"/>
    <n v="21.6"/>
    <s v="2 years"/>
    <n v="70191"/>
    <s v="Mortgage"/>
    <s v="car"/>
    <n v="806"/>
    <n v="7.5"/>
    <s v="Verified"/>
    <d v="2020-02-07T00:00:00"/>
    <s v="Fully Paid"/>
    <n v="0"/>
    <s v="Excellent"/>
    <s v="Upper Middle"/>
    <s v="Very High"/>
    <s v="Normal"/>
  </r>
  <r>
    <s v="LC009118"/>
    <n v="26385"/>
    <s v="36 months"/>
    <n v="27.72"/>
    <s v="5 years"/>
    <n v="133316"/>
    <s v="Own"/>
    <s v="medical"/>
    <n v="735"/>
    <n v="30.8"/>
    <s v="Verified"/>
    <d v="2018-04-02T00:00:00"/>
    <s v="Charged Off"/>
    <n v="1"/>
    <s v="Good"/>
    <s v="High"/>
    <s v="Very High"/>
    <s v="Normal"/>
  </r>
  <r>
    <s v="LC009119"/>
    <n v="12236"/>
    <s v="36 months"/>
    <n v="23.74"/>
    <s v="9 years"/>
    <n v="116915"/>
    <s v="Mortgage"/>
    <s v="medical"/>
    <n v="771"/>
    <n v="22.3"/>
    <s v="Not Verified"/>
    <d v="2018-10-09T00:00:00"/>
    <s v="Fully Paid"/>
    <n v="0"/>
    <s v="Excellent"/>
    <s v="High"/>
    <s v="Very High"/>
    <s v="Normal"/>
  </r>
  <r>
    <s v="LC009120"/>
    <n v="23024"/>
    <s v="36 months"/>
    <n v="26.65"/>
    <s v="7 years"/>
    <n v="109875"/>
    <s v="Rent"/>
    <s v="small_business"/>
    <n v="739"/>
    <n v="16.100000000000001"/>
    <s v="Verified"/>
    <d v="2016-09-25T00:00:00"/>
    <s v="Fully Paid"/>
    <n v="0"/>
    <s v="Good"/>
    <s v="High"/>
    <s v="Very High"/>
    <s v="Normal"/>
  </r>
  <r>
    <s v="LC009121"/>
    <n v="18376"/>
    <s v="60 months"/>
    <n v="15.41"/>
    <s v="4 years"/>
    <n v="125870"/>
    <s v="Own"/>
    <s v="debt_consolidation"/>
    <n v="698"/>
    <n v="39.700000000000003"/>
    <s v="Not Verified"/>
    <d v="2017-12-27T00:00:00"/>
    <s v="Fully Paid"/>
    <n v="0"/>
    <s v="Fair"/>
    <s v="High"/>
    <s v="High"/>
    <s v="Normal"/>
  </r>
  <r>
    <s v="LC009122"/>
    <n v="38138"/>
    <s v="36 months"/>
    <n v="26.63"/>
    <s v="4 years"/>
    <n v="55048"/>
    <s v="Rent"/>
    <s v="credit_card"/>
    <n v="668"/>
    <n v="35.700000000000003"/>
    <s v="Verified"/>
    <d v="2015-02-04T00:00:00"/>
    <s v="Charged Off"/>
    <n v="1"/>
    <s v="Fair"/>
    <s v="Lower Middle"/>
    <s v="Very High"/>
    <s v="Normal"/>
  </r>
  <r>
    <s v="LC009123"/>
    <n v="19157"/>
    <s v="36 months"/>
    <n v="21.15"/>
    <s v="2 years"/>
    <n v="99896"/>
    <s v="Rent"/>
    <s v="education"/>
    <n v="759"/>
    <n v="6.3"/>
    <s v="Not Verified"/>
    <d v="2019-05-08T00:00:00"/>
    <s v="Fully Paid"/>
    <n v="0"/>
    <s v="Excellent"/>
    <s v="Upper Middle"/>
    <s v="Very High"/>
    <s v="Normal"/>
  </r>
  <r>
    <s v="LC009124"/>
    <n v="20945"/>
    <s v="36 months"/>
    <n v="8.39"/>
    <s v="2 years"/>
    <n v="115632"/>
    <s v="Rent"/>
    <s v="education"/>
    <n v="711"/>
    <n v="25.8"/>
    <s v="Not Verified"/>
    <d v="2016-02-08T00:00:00"/>
    <s v="Fully Paid"/>
    <n v="0"/>
    <s v="Good"/>
    <s v="High"/>
    <s v="Low"/>
    <s v="Normal"/>
  </r>
  <r>
    <s v="LC009125"/>
    <n v="37584"/>
    <s v="36 months"/>
    <n v="5.97"/>
    <s v="7 years"/>
    <n v="144683"/>
    <s v="Own"/>
    <s v="medical"/>
    <n v="604"/>
    <n v="17.399999999999999"/>
    <s v="Not Verified"/>
    <d v="2015-03-11T00:00:00"/>
    <s v="Fully Paid"/>
    <n v="0"/>
    <s v="Poor"/>
    <s v="High"/>
    <s v="Low"/>
    <s v="Normal"/>
  </r>
  <r>
    <s v="LC009126"/>
    <n v="24017"/>
    <s v="36 months"/>
    <n v="11.1"/>
    <s v="10+ years"/>
    <n v="70540"/>
    <s v="Mortgage"/>
    <s v="credit_card"/>
    <n v="659"/>
    <n v="6.3"/>
    <s v="Verified"/>
    <d v="2016-04-22T00:00:00"/>
    <s v="Fully Paid"/>
    <n v="0"/>
    <s v="Fair"/>
    <s v="Upper Middle"/>
    <s v="Medium"/>
    <s v="Normal"/>
  </r>
  <r>
    <s v="LC009127"/>
    <n v="2756"/>
    <s v="36 months"/>
    <n v="14.46"/>
    <s v="&lt; 1 year"/>
    <n v="141769"/>
    <s v="Own"/>
    <s v="vacation"/>
    <n v="642"/>
    <n v="5.4"/>
    <s v="Verified"/>
    <d v="2019-11-14T00:00:00"/>
    <s v="Fully Paid"/>
    <n v="0"/>
    <s v="Poor"/>
    <s v="High"/>
    <s v="Medium"/>
    <s v="Normal"/>
  </r>
  <r>
    <s v="LC009128"/>
    <n v="36141"/>
    <s v="60 months"/>
    <n v="25.94"/>
    <s v="3 years"/>
    <n v="117574"/>
    <s v="Rent"/>
    <s v="education"/>
    <n v="687"/>
    <n v="25.4"/>
    <s v="Not Verified"/>
    <d v="2015-12-06T00:00:00"/>
    <s v="Charged Off"/>
    <n v="1"/>
    <s v="Fair"/>
    <s v="High"/>
    <s v="Very High"/>
    <s v="Normal"/>
  </r>
  <r>
    <s v="LC009129"/>
    <n v="3576"/>
    <s v="36 months"/>
    <n v="23.53"/>
    <s v="8 years"/>
    <n v="76314"/>
    <s v="Rent"/>
    <s v="vacation"/>
    <n v="763"/>
    <n v="16.2"/>
    <s v="Verified"/>
    <d v="2017-08-20T00:00:00"/>
    <s v="Fully Paid"/>
    <n v="0"/>
    <s v="Excellent"/>
    <s v="Upper Middle"/>
    <s v="Very High"/>
    <s v="Normal"/>
  </r>
  <r>
    <s v="LC009130"/>
    <n v="26467"/>
    <s v="36 months"/>
    <n v="28.88"/>
    <s v="5 years"/>
    <n v="126423"/>
    <s v="Rent"/>
    <s v="education"/>
    <n v="730"/>
    <n v="29.6"/>
    <s v="Verified"/>
    <d v="2020-02-15T00:00:00"/>
    <s v="Charged Off"/>
    <n v="1"/>
    <s v="Good"/>
    <s v="High"/>
    <s v="Very High"/>
    <s v="Normal"/>
  </r>
  <r>
    <s v="LC009131"/>
    <n v="37952"/>
    <s v="36 months"/>
    <n v="18.98"/>
    <s v="5 years"/>
    <n v="89044"/>
    <s v="Rent"/>
    <s v="credit_card"/>
    <n v="663"/>
    <n v="20.9"/>
    <s v="Not Verified"/>
    <d v="2019-03-20T00:00:00"/>
    <s v="Fully Paid"/>
    <n v="0"/>
    <s v="Fair"/>
    <s v="Upper Middle"/>
    <s v="High"/>
    <s v="Normal"/>
  </r>
  <r>
    <s v="LC009132"/>
    <n v="32205"/>
    <s v="36 months"/>
    <n v="23.69"/>
    <s v="9 years"/>
    <n v="87654"/>
    <s v="Rent"/>
    <s v="debt_consolidation"/>
    <n v="827"/>
    <n v="31.8"/>
    <s v="Verified"/>
    <d v="2017-03-18T00:00:00"/>
    <s v="Charged Off"/>
    <n v="1"/>
    <s v="Excellent"/>
    <s v="Upper Middle"/>
    <s v="Very High"/>
    <s v="Normal"/>
  </r>
  <r>
    <s v="LC009133"/>
    <n v="36165"/>
    <s v="36 months"/>
    <n v="11.88"/>
    <s v="10+ years"/>
    <n v="81127"/>
    <s v="Rent"/>
    <s v="vacation"/>
    <n v="787"/>
    <n v="33.5"/>
    <s v="Verified"/>
    <d v="2019-04-24T00:00:00"/>
    <s v="Fully Paid"/>
    <n v="0"/>
    <s v="Excellent"/>
    <s v="Upper Middle"/>
    <s v="Medium"/>
    <s v="Normal"/>
  </r>
  <r>
    <s v="LC009134"/>
    <n v="13674"/>
    <s v="36 months"/>
    <n v="21.99"/>
    <s v="10+ years"/>
    <n v="65015"/>
    <s v="Mortgage"/>
    <s v="debt_consolidation"/>
    <n v="584"/>
    <n v="28"/>
    <s v="Not Verified"/>
    <d v="2015-04-22T00:00:00"/>
    <s v="Charged Off"/>
    <n v="1"/>
    <s v="Very Poor"/>
    <s v="Upper Middle"/>
    <s v="Very High"/>
    <s v="High Risk"/>
  </r>
  <r>
    <s v="LC009135"/>
    <n v="23353"/>
    <s v="36 months"/>
    <n v="22.65"/>
    <s v="6 years"/>
    <n v="70734"/>
    <s v="Mortgage"/>
    <s v="medical"/>
    <n v="807"/>
    <n v="19.600000000000001"/>
    <s v="Verified"/>
    <d v="2015-09-17T00:00:00"/>
    <s v="Fully Paid"/>
    <n v="0"/>
    <s v="Excellent"/>
    <s v="Upper Middle"/>
    <s v="Very High"/>
    <s v="Normal"/>
  </r>
  <r>
    <s v="LC009136"/>
    <n v="30849"/>
    <s v="36 months"/>
    <n v="26.21"/>
    <s v="10+ years"/>
    <n v="34360"/>
    <s v="Rent"/>
    <s v="vacation"/>
    <n v="771"/>
    <n v="39.6"/>
    <s v="Not Verified"/>
    <d v="2018-10-29T00:00:00"/>
    <s v="Charged Off"/>
    <n v="1"/>
    <s v="Excellent"/>
    <s v="Lower Middle"/>
    <s v="Very High"/>
    <s v="Normal"/>
  </r>
  <r>
    <s v="LC009137"/>
    <n v="5535"/>
    <s v="36 months"/>
    <n v="18.41"/>
    <s v="6 years"/>
    <n v="142580"/>
    <s v="Own"/>
    <s v="education"/>
    <n v="713"/>
    <n v="15.7"/>
    <s v="Verified"/>
    <d v="2016-01-10T00:00:00"/>
    <s v="Fully Paid"/>
    <n v="0"/>
    <s v="Good"/>
    <s v="High"/>
    <s v="High"/>
    <s v="Normal"/>
  </r>
  <r>
    <s v="LC009138"/>
    <n v="18118"/>
    <s v="60 months"/>
    <n v="21.23"/>
    <s v="5 years"/>
    <n v="146897"/>
    <s v="Rent"/>
    <s v="debt_consolidation"/>
    <n v="655"/>
    <n v="23"/>
    <s v="Verified"/>
    <d v="2018-05-09T00:00:00"/>
    <s v="Fully Paid"/>
    <n v="0"/>
    <s v="Fair"/>
    <s v="High"/>
    <s v="Very High"/>
    <s v="Normal"/>
  </r>
  <r>
    <s v="LC009139"/>
    <n v="1632"/>
    <s v="36 months"/>
    <n v="10.08"/>
    <s v="8 years"/>
    <n v="121749"/>
    <s v="Rent"/>
    <s v="debt_consolidation"/>
    <n v="689"/>
    <n v="23.2"/>
    <s v="Verified"/>
    <d v="2018-05-11T00:00:00"/>
    <s v="Fully Paid"/>
    <n v="0"/>
    <s v="Fair"/>
    <s v="High"/>
    <s v="Medium"/>
    <s v="Normal"/>
  </r>
  <r>
    <s v="LC009140"/>
    <n v="14280"/>
    <s v="36 months"/>
    <n v="23.42"/>
    <s v="7 years"/>
    <n v="85056"/>
    <s v="Mortgage"/>
    <s v="education"/>
    <n v="745"/>
    <n v="20"/>
    <s v="Not Verified"/>
    <d v="2018-09-06T00:00:00"/>
    <s v="Fully Paid"/>
    <n v="0"/>
    <s v="Good"/>
    <s v="Upper Middle"/>
    <s v="Very High"/>
    <s v="Normal"/>
  </r>
  <r>
    <s v="LC009141"/>
    <n v="15746"/>
    <s v="36 months"/>
    <n v="25.96"/>
    <s v="7 years"/>
    <n v="143337"/>
    <s v="Own"/>
    <s v="small_business"/>
    <n v="640"/>
    <n v="9.1999999999999993"/>
    <s v="Verified"/>
    <d v="2019-02-11T00:00:00"/>
    <s v="Charged Off"/>
    <n v="1"/>
    <s v="Poor"/>
    <s v="High"/>
    <s v="Very High"/>
    <s v="High Risk"/>
  </r>
  <r>
    <s v="LC009142"/>
    <n v="38036"/>
    <s v="36 months"/>
    <n v="19.84"/>
    <s v="1 year"/>
    <n v="51957"/>
    <s v="Rent"/>
    <s v="education"/>
    <n v="709"/>
    <n v="17.399999999999999"/>
    <s v="Not Verified"/>
    <d v="2020-11-17T00:00:00"/>
    <s v="Fully Paid"/>
    <n v="0"/>
    <s v="Good"/>
    <s v="Lower Middle"/>
    <s v="High"/>
    <s v="Normal"/>
  </r>
  <r>
    <s v="LC009143"/>
    <n v="20285"/>
    <s v="60 months"/>
    <n v="7.89"/>
    <s v="6 years"/>
    <n v="147186"/>
    <s v="Mortgage"/>
    <s v="medical"/>
    <n v="582"/>
    <n v="12.5"/>
    <s v="Not Verified"/>
    <d v="2018-08-19T00:00:00"/>
    <s v="Fully Paid"/>
    <n v="0"/>
    <s v="Very Poor"/>
    <s v="High"/>
    <s v="Low"/>
    <s v="Normal"/>
  </r>
  <r>
    <s v="LC009144"/>
    <n v="19047"/>
    <s v="60 months"/>
    <n v="12.82"/>
    <s v="&lt; 1 year"/>
    <n v="116796"/>
    <s v="Own"/>
    <s v="medical"/>
    <n v="714"/>
    <n v="36.5"/>
    <s v="Not Verified"/>
    <d v="2015-01-18T00:00:00"/>
    <s v="Fully Paid"/>
    <n v="0"/>
    <s v="Good"/>
    <s v="High"/>
    <s v="Medium"/>
    <s v="Normal"/>
  </r>
  <r>
    <s v="LC009145"/>
    <n v="11207"/>
    <s v="36 months"/>
    <n v="16.89"/>
    <s v="9 years"/>
    <n v="121122"/>
    <s v="Rent"/>
    <s v="vacation"/>
    <n v="772"/>
    <n v="27.9"/>
    <s v="Verified"/>
    <d v="2018-03-23T00:00:00"/>
    <s v="Fully Paid"/>
    <n v="0"/>
    <s v="Excellent"/>
    <s v="High"/>
    <s v="High"/>
    <s v="Normal"/>
  </r>
  <r>
    <s v="LC009146"/>
    <n v="6591"/>
    <s v="36 months"/>
    <n v="21.93"/>
    <s v="7 years"/>
    <n v="82502"/>
    <s v="Own"/>
    <s v="debt_consolidation"/>
    <n v="641"/>
    <n v="15.1"/>
    <s v="Not Verified"/>
    <d v="2017-03-02T00:00:00"/>
    <s v="Charged Off"/>
    <n v="1"/>
    <s v="Poor"/>
    <s v="Upper Middle"/>
    <s v="Very High"/>
    <s v="High Risk"/>
  </r>
  <r>
    <s v="LC009147"/>
    <n v="28757"/>
    <s v="36 months"/>
    <n v="13.01"/>
    <s v="2 years"/>
    <n v="113443"/>
    <s v="Rent"/>
    <s v="small_business"/>
    <n v="824"/>
    <n v="24.8"/>
    <s v="Verified"/>
    <d v="2015-10-16T00:00:00"/>
    <s v="Fully Paid"/>
    <n v="0"/>
    <s v="Excellent"/>
    <s v="High"/>
    <s v="Medium"/>
    <s v="Normal"/>
  </r>
  <r>
    <s v="LC009148"/>
    <n v="17226"/>
    <s v="60 months"/>
    <n v="26.01"/>
    <s v="10+ years"/>
    <n v="69828"/>
    <s v="Own"/>
    <s v="small_business"/>
    <n v="632"/>
    <n v="34.9"/>
    <s v="Verified"/>
    <d v="2019-12-26T00:00:00"/>
    <s v="Charged Off"/>
    <n v="1"/>
    <s v="Poor"/>
    <s v="Upper Middle"/>
    <s v="Very High"/>
    <s v="High Risk"/>
  </r>
  <r>
    <s v="LC009149"/>
    <n v="30732"/>
    <s v="36 months"/>
    <n v="14.29"/>
    <s v="8 years"/>
    <n v="63102"/>
    <s v="Own"/>
    <s v="medical"/>
    <n v="588"/>
    <n v="37.700000000000003"/>
    <s v="Not Verified"/>
    <d v="2017-05-09T00:00:00"/>
    <s v="Charged Off"/>
    <n v="1"/>
    <s v="Very Poor"/>
    <s v="Upper Middle"/>
    <s v="Medium"/>
    <s v="Normal"/>
  </r>
  <r>
    <s v="LC009150"/>
    <n v="28206"/>
    <s v="60 months"/>
    <n v="6.07"/>
    <s v="4 years"/>
    <n v="29605"/>
    <s v="Mortgage"/>
    <s v="home_improvement"/>
    <n v="708"/>
    <n v="7.6"/>
    <s v="Not Verified"/>
    <d v="2020-04-29T00:00:00"/>
    <s v="Fully Paid"/>
    <n v="0"/>
    <s v="Good"/>
    <s v="Low"/>
    <s v="Low"/>
    <s v="Normal"/>
  </r>
  <r>
    <s v="LC009151"/>
    <n v="21256"/>
    <s v="36 months"/>
    <n v="24.85"/>
    <s v="6 years"/>
    <n v="91899"/>
    <s v="Rent"/>
    <s v="credit_card"/>
    <n v="687"/>
    <n v="32.5"/>
    <s v="Verified"/>
    <d v="2020-05-14T00:00:00"/>
    <s v="Charged Off"/>
    <n v="1"/>
    <s v="Fair"/>
    <s v="Upper Middle"/>
    <s v="Very High"/>
    <s v="Normal"/>
  </r>
  <r>
    <s v="LC009152"/>
    <n v="34822"/>
    <s v="36 months"/>
    <n v="21.11"/>
    <s v="6 years"/>
    <n v="111017"/>
    <s v="Rent"/>
    <s v="debt_consolidation"/>
    <n v="629"/>
    <n v="38.799999999999997"/>
    <s v="Not Verified"/>
    <d v="2016-06-20T00:00:00"/>
    <s v="Charged Off"/>
    <n v="1"/>
    <s v="Poor"/>
    <s v="High"/>
    <s v="Very High"/>
    <s v="High Risk"/>
  </r>
  <r>
    <s v="LC009153"/>
    <n v="10784"/>
    <s v="60 months"/>
    <n v="25.05"/>
    <s v="8 years"/>
    <n v="58155"/>
    <s v="Mortgage"/>
    <s v="vacation"/>
    <n v="791"/>
    <n v="21.4"/>
    <s v="Not Verified"/>
    <d v="2016-02-03T00:00:00"/>
    <s v="Fully Paid"/>
    <n v="0"/>
    <s v="Excellent"/>
    <s v="Lower Middle"/>
    <s v="Very High"/>
    <s v="Normal"/>
  </r>
  <r>
    <s v="LC009154"/>
    <n v="38029"/>
    <s v="60 months"/>
    <n v="13.72"/>
    <s v="1 year"/>
    <n v="132109"/>
    <s v="Rent"/>
    <s v="debt_consolidation"/>
    <n v="648"/>
    <n v="39.799999999999997"/>
    <s v="Verified"/>
    <d v="2017-09-29T00:00:00"/>
    <s v="Charged Off"/>
    <n v="1"/>
    <s v="Poor"/>
    <s v="High"/>
    <s v="Medium"/>
    <s v="Normal"/>
  </r>
  <r>
    <s v="LC009155"/>
    <n v="36157"/>
    <s v="36 months"/>
    <n v="5.44"/>
    <s v="3 years"/>
    <n v="42133"/>
    <s v="Mortgage"/>
    <s v="home_improvement"/>
    <n v="677"/>
    <n v="38.5"/>
    <s v="Verified"/>
    <d v="2017-01-04T00:00:00"/>
    <s v="Fully Paid"/>
    <n v="0"/>
    <s v="Fair"/>
    <s v="Lower Middle"/>
    <s v="Low"/>
    <s v="Normal"/>
  </r>
  <r>
    <s v="LC009156"/>
    <n v="20937"/>
    <s v="60 months"/>
    <n v="6.84"/>
    <s v="7 years"/>
    <n v="66145"/>
    <s v="Rent"/>
    <s v="car"/>
    <n v="682"/>
    <n v="28"/>
    <s v="Not Verified"/>
    <d v="2018-12-29T00:00:00"/>
    <s v="Fully Paid"/>
    <n v="0"/>
    <s v="Fair"/>
    <s v="Upper Middle"/>
    <s v="Low"/>
    <s v="Normal"/>
  </r>
  <r>
    <s v="LC009157"/>
    <n v="12219"/>
    <s v="60 months"/>
    <n v="7.8"/>
    <s v="4 years"/>
    <n v="148386"/>
    <s v="Rent"/>
    <s v="vacation"/>
    <n v="595"/>
    <n v="34.700000000000003"/>
    <s v="Not Verified"/>
    <d v="2018-09-13T00:00:00"/>
    <s v="Charged Off"/>
    <n v="1"/>
    <s v="Very Poor"/>
    <s v="High"/>
    <s v="Low"/>
    <s v="Normal"/>
  </r>
  <r>
    <s v="LC009158"/>
    <n v="10399"/>
    <s v="60 months"/>
    <n v="25.13"/>
    <s v="10+ years"/>
    <n v="42720"/>
    <s v="Rent"/>
    <s v="medical"/>
    <n v="658"/>
    <n v="15.4"/>
    <s v="Not Verified"/>
    <d v="2017-03-05T00:00:00"/>
    <s v="Fully Paid"/>
    <n v="0"/>
    <s v="Fair"/>
    <s v="Lower Middle"/>
    <s v="Very High"/>
    <s v="Normal"/>
  </r>
  <r>
    <s v="LC009159"/>
    <n v="34312"/>
    <s v="60 months"/>
    <n v="12.54"/>
    <s v="4 years"/>
    <n v="47967"/>
    <s v="Mortgage"/>
    <s v="car"/>
    <n v="812"/>
    <n v="37.1"/>
    <s v="Verified"/>
    <d v="2015-03-17T00:00:00"/>
    <s v="Fully Paid"/>
    <n v="0"/>
    <s v="Excellent"/>
    <s v="Lower Middle"/>
    <s v="Medium"/>
    <s v="Normal"/>
  </r>
  <r>
    <s v="LC009160"/>
    <n v="28657"/>
    <s v="36 months"/>
    <n v="29.95"/>
    <s v="2 years"/>
    <n v="68674"/>
    <s v="Rent"/>
    <s v="medical"/>
    <n v="810"/>
    <n v="25.7"/>
    <s v="Not Verified"/>
    <d v="2020-07-07T00:00:00"/>
    <s v="Charged Off"/>
    <n v="1"/>
    <s v="Excellent"/>
    <s v="Upper Middle"/>
    <s v="Very High"/>
    <s v="Normal"/>
  </r>
  <r>
    <s v="LC009161"/>
    <n v="21047"/>
    <s v="36 months"/>
    <n v="23.96"/>
    <s v="4 years"/>
    <n v="97719"/>
    <s v="Rent"/>
    <s v="small_business"/>
    <n v="737"/>
    <n v="22.8"/>
    <s v="Verified"/>
    <d v="2016-06-15T00:00:00"/>
    <s v="Fully Paid"/>
    <n v="0"/>
    <s v="Good"/>
    <s v="Upper Middle"/>
    <s v="Very High"/>
    <s v="Normal"/>
  </r>
  <r>
    <s v="LC009162"/>
    <n v="36007"/>
    <s v="60 months"/>
    <n v="20.03"/>
    <s v="6 years"/>
    <n v="30414"/>
    <s v="Rent"/>
    <s v="credit_card"/>
    <n v="837"/>
    <n v="34.200000000000003"/>
    <s v="Verified"/>
    <d v="2018-08-20T00:00:00"/>
    <s v="Charged Off"/>
    <n v="1"/>
    <s v="Excellent"/>
    <s v="Lower Middle"/>
    <s v="Very High"/>
    <s v="Normal"/>
  </r>
  <r>
    <s v="LC009163"/>
    <n v="11559"/>
    <s v="36 months"/>
    <n v="29.59"/>
    <s v="3 years"/>
    <n v="85647"/>
    <s v="Rent"/>
    <s v="education"/>
    <n v="790"/>
    <n v="36.1"/>
    <s v="Not Verified"/>
    <d v="2018-04-19T00:00:00"/>
    <s v="Charged Off"/>
    <n v="1"/>
    <s v="Excellent"/>
    <s v="Upper Middle"/>
    <s v="Very High"/>
    <s v="Normal"/>
  </r>
  <r>
    <s v="LC009164"/>
    <n v="21157"/>
    <s v="36 months"/>
    <n v="12.91"/>
    <s v="7 years"/>
    <n v="23379"/>
    <s v="Own"/>
    <s v="small_business"/>
    <n v="763"/>
    <n v="29.5"/>
    <s v="Not Verified"/>
    <d v="2015-11-15T00:00:00"/>
    <s v="Charged Off"/>
    <n v="1"/>
    <s v="Excellent"/>
    <s v="Low"/>
    <s v="Medium"/>
    <s v="Normal"/>
  </r>
  <r>
    <s v="LC009165"/>
    <n v="36395"/>
    <s v="36 months"/>
    <n v="9.14"/>
    <s v="10+ years"/>
    <n v="138561"/>
    <s v="Rent"/>
    <s v="debt_consolidation"/>
    <n v="774"/>
    <n v="5.9"/>
    <s v="Verified"/>
    <d v="2016-02-05T00:00:00"/>
    <s v="Fully Paid"/>
    <n v="0"/>
    <s v="Excellent"/>
    <s v="High"/>
    <s v="Low"/>
    <s v="Normal"/>
  </r>
  <r>
    <s v="LC009166"/>
    <n v="7618"/>
    <s v="60 months"/>
    <n v="23.43"/>
    <s v="5 years"/>
    <n v="76659"/>
    <s v="Rent"/>
    <s v="home_improvement"/>
    <n v="619"/>
    <n v="25.9"/>
    <s v="Verified"/>
    <d v="2015-08-11T00:00:00"/>
    <s v="Charged Off"/>
    <n v="1"/>
    <s v="Poor"/>
    <s v="Upper Middle"/>
    <s v="Very High"/>
    <s v="High Risk"/>
  </r>
  <r>
    <s v="LC009167"/>
    <n v="7780"/>
    <s v="36 months"/>
    <n v="11.95"/>
    <s v="5 years"/>
    <n v="23151"/>
    <s v="Rent"/>
    <s v="vacation"/>
    <n v="770"/>
    <n v="33.799999999999997"/>
    <s v="Verified"/>
    <d v="2018-05-15T00:00:00"/>
    <s v="Charged Off"/>
    <n v="1"/>
    <s v="Excellent"/>
    <s v="Low"/>
    <s v="Medium"/>
    <s v="Normal"/>
  </r>
  <r>
    <s v="LC009168"/>
    <n v="28050"/>
    <s v="36 months"/>
    <n v="29.03"/>
    <s v="5 years"/>
    <n v="125949"/>
    <s v="Mortgage"/>
    <s v="small_business"/>
    <n v="640"/>
    <n v="24.1"/>
    <s v="Verified"/>
    <d v="2018-02-09T00:00:00"/>
    <s v="Charged Off"/>
    <n v="1"/>
    <s v="Poor"/>
    <s v="High"/>
    <s v="Very High"/>
    <s v="High Risk"/>
  </r>
  <r>
    <s v="LC009169"/>
    <n v="9015"/>
    <s v="36 months"/>
    <n v="29.7"/>
    <s v="3 years"/>
    <n v="83598"/>
    <s v="Rent"/>
    <s v="education"/>
    <n v="759"/>
    <n v="37.700000000000003"/>
    <s v="Not Verified"/>
    <d v="2020-06-08T00:00:00"/>
    <s v="Charged Off"/>
    <n v="1"/>
    <s v="Excellent"/>
    <s v="Upper Middle"/>
    <s v="Very High"/>
    <s v="Normal"/>
  </r>
  <r>
    <s v="LC009170"/>
    <n v="4130"/>
    <s v="36 months"/>
    <n v="28.16"/>
    <s v="2 years"/>
    <n v="74758"/>
    <s v="Rent"/>
    <s v="small_business"/>
    <n v="814"/>
    <n v="36.4"/>
    <s v="Not Verified"/>
    <d v="2017-08-03T00:00:00"/>
    <s v="Charged Off"/>
    <n v="1"/>
    <s v="Excellent"/>
    <s v="Upper Middle"/>
    <s v="Very High"/>
    <s v="Normal"/>
  </r>
  <r>
    <s v="LC009171"/>
    <n v="29083"/>
    <s v="36 months"/>
    <n v="28.62"/>
    <s v="9 years"/>
    <n v="136632"/>
    <s v="Rent"/>
    <s v="education"/>
    <n v="615"/>
    <n v="23.5"/>
    <s v="Verified"/>
    <d v="2018-11-21T00:00:00"/>
    <s v="Charged Off"/>
    <n v="1"/>
    <s v="Poor"/>
    <s v="High"/>
    <s v="Very High"/>
    <s v="High Risk"/>
  </r>
  <r>
    <s v="LC009172"/>
    <n v="17480"/>
    <s v="36 months"/>
    <n v="20.39"/>
    <s v="5 years"/>
    <n v="71652"/>
    <s v="Rent"/>
    <s v="car"/>
    <n v="807"/>
    <n v="19.100000000000001"/>
    <s v="Not Verified"/>
    <d v="2016-08-31T00:00:00"/>
    <s v="Fully Paid"/>
    <n v="0"/>
    <s v="Excellent"/>
    <s v="Upper Middle"/>
    <s v="Very High"/>
    <s v="Normal"/>
  </r>
  <r>
    <s v="LC009173"/>
    <n v="36476"/>
    <s v="36 months"/>
    <n v="22.3"/>
    <s v="5 years"/>
    <n v="94140"/>
    <s v="Mortgage"/>
    <s v="debt_consolidation"/>
    <n v="610"/>
    <n v="6.9"/>
    <s v="Verified"/>
    <d v="2018-12-04T00:00:00"/>
    <s v="Charged Off"/>
    <n v="1"/>
    <s v="Poor"/>
    <s v="Upper Middle"/>
    <s v="Very High"/>
    <s v="High Risk"/>
  </r>
  <r>
    <s v="LC009174"/>
    <n v="39165"/>
    <s v="60 months"/>
    <n v="7.36"/>
    <s v="1 year"/>
    <n v="130564"/>
    <s v="Mortgage"/>
    <s v="credit_card"/>
    <n v="804"/>
    <n v="27.1"/>
    <s v="Verified"/>
    <d v="2015-11-05T00:00:00"/>
    <s v="Fully Paid"/>
    <n v="0"/>
    <s v="Excellent"/>
    <s v="High"/>
    <s v="Low"/>
    <s v="Normal"/>
  </r>
  <r>
    <s v="LC009175"/>
    <n v="12528"/>
    <s v="36 months"/>
    <n v="24.08"/>
    <s v="9 years"/>
    <n v="88187"/>
    <s v="Rent"/>
    <s v="home_improvement"/>
    <n v="702"/>
    <n v="14.3"/>
    <s v="Verified"/>
    <d v="2019-10-12T00:00:00"/>
    <s v="Fully Paid"/>
    <n v="0"/>
    <s v="Good"/>
    <s v="Upper Middle"/>
    <s v="Very High"/>
    <s v="Normal"/>
  </r>
  <r>
    <s v="LC009176"/>
    <n v="6914"/>
    <s v="60 months"/>
    <n v="10.050000000000001"/>
    <s v="8 years"/>
    <n v="115167"/>
    <s v="Own"/>
    <s v="debt_consolidation"/>
    <n v="842"/>
    <n v="28.4"/>
    <s v="Verified"/>
    <d v="2020-10-22T00:00:00"/>
    <s v="Fully Paid"/>
    <n v="0"/>
    <s v="Excellent"/>
    <s v="High"/>
    <s v="Medium"/>
    <s v="Normal"/>
  </r>
  <r>
    <s v="LC009177"/>
    <n v="38136"/>
    <s v="36 months"/>
    <n v="26.01"/>
    <s v="3 years"/>
    <n v="36308"/>
    <s v="Own"/>
    <s v="education"/>
    <n v="702"/>
    <n v="33"/>
    <s v="Verified"/>
    <d v="2018-06-19T00:00:00"/>
    <s v="Charged Off"/>
    <n v="1"/>
    <s v="Good"/>
    <s v="Lower Middle"/>
    <s v="Very High"/>
    <s v="Normal"/>
  </r>
  <r>
    <s v="LC009178"/>
    <n v="12179"/>
    <s v="60 months"/>
    <n v="29.04"/>
    <s v="3 years"/>
    <n v="44761"/>
    <s v="Mortgage"/>
    <s v="education"/>
    <n v="797"/>
    <n v="19.3"/>
    <s v="Verified"/>
    <d v="2020-12-07T00:00:00"/>
    <s v="Fully Paid"/>
    <n v="0"/>
    <s v="Excellent"/>
    <s v="Lower Middle"/>
    <s v="Very High"/>
    <s v="Normal"/>
  </r>
  <r>
    <s v="LC009179"/>
    <n v="21472"/>
    <s v="36 months"/>
    <n v="10.31"/>
    <s v="9 years"/>
    <n v="95304"/>
    <s v="Mortgage"/>
    <s v="credit_card"/>
    <n v="677"/>
    <n v="5.5"/>
    <s v="Not Verified"/>
    <d v="2017-12-16T00:00:00"/>
    <s v="Fully Paid"/>
    <n v="0"/>
    <s v="Fair"/>
    <s v="Upper Middle"/>
    <s v="Medium"/>
    <s v="Normal"/>
  </r>
  <r>
    <s v="LC009180"/>
    <n v="13076"/>
    <s v="36 months"/>
    <n v="6.95"/>
    <s v="10+ years"/>
    <n v="23158"/>
    <s v="Rent"/>
    <s v="car"/>
    <n v="585"/>
    <n v="35.299999999999997"/>
    <s v="Verified"/>
    <d v="2017-11-01T00:00:00"/>
    <s v="Charged Off"/>
    <n v="1"/>
    <s v="Very Poor"/>
    <s v="Low"/>
    <s v="Low"/>
    <s v="Normal"/>
  </r>
  <r>
    <s v="LC009181"/>
    <n v="25783"/>
    <s v="36 months"/>
    <n v="17.100000000000001"/>
    <s v="7 years"/>
    <n v="43775"/>
    <s v="Mortgage"/>
    <s v="credit_card"/>
    <n v="702"/>
    <n v="24.2"/>
    <s v="Not Verified"/>
    <d v="2016-09-23T00:00:00"/>
    <s v="Fully Paid"/>
    <n v="0"/>
    <s v="Good"/>
    <s v="Lower Middle"/>
    <s v="High"/>
    <s v="Normal"/>
  </r>
  <r>
    <s v="LC009182"/>
    <n v="14824"/>
    <s v="36 months"/>
    <n v="24.79"/>
    <s v="2 years"/>
    <n v="56845"/>
    <s v="Mortgage"/>
    <s v="vacation"/>
    <n v="665"/>
    <n v="16"/>
    <s v="Verified"/>
    <d v="2016-03-24T00:00:00"/>
    <s v="Fully Paid"/>
    <n v="0"/>
    <s v="Fair"/>
    <s v="Lower Middle"/>
    <s v="Very High"/>
    <s v="Normal"/>
  </r>
  <r>
    <s v="LC009183"/>
    <n v="5299"/>
    <s v="36 months"/>
    <n v="24.27"/>
    <s v="9 years"/>
    <n v="118354"/>
    <s v="Own"/>
    <s v="credit_card"/>
    <n v="809"/>
    <n v="27.2"/>
    <s v="Not Verified"/>
    <d v="2016-06-04T00:00:00"/>
    <s v="Charged Off"/>
    <n v="1"/>
    <s v="Excellent"/>
    <s v="High"/>
    <s v="Very High"/>
    <s v="Normal"/>
  </r>
  <r>
    <s v="LC009184"/>
    <n v="9118"/>
    <s v="36 months"/>
    <n v="22.42"/>
    <s v="6 years"/>
    <n v="35485"/>
    <s v="Own"/>
    <s v="debt_consolidation"/>
    <n v="660"/>
    <n v="28.6"/>
    <s v="Verified"/>
    <d v="2016-04-21T00:00:00"/>
    <s v="Charged Off"/>
    <n v="1"/>
    <s v="Fair"/>
    <s v="Lower Middle"/>
    <s v="Very High"/>
    <s v="Normal"/>
  </r>
  <r>
    <s v="LC009185"/>
    <n v="11756"/>
    <s v="60 months"/>
    <n v="25.52"/>
    <s v="6 years"/>
    <n v="135857"/>
    <s v="Own"/>
    <s v="medical"/>
    <n v="770"/>
    <n v="10.199999999999999"/>
    <s v="Verified"/>
    <d v="2019-01-29T00:00:00"/>
    <s v="Fully Paid"/>
    <n v="0"/>
    <s v="Excellent"/>
    <s v="High"/>
    <s v="Very High"/>
    <s v="Normal"/>
  </r>
  <r>
    <s v="LC009186"/>
    <n v="8953"/>
    <s v="36 months"/>
    <n v="9.3699999999999992"/>
    <s v="1 year"/>
    <n v="84552"/>
    <s v="Rent"/>
    <s v="small_business"/>
    <n v="834"/>
    <n v="27.6"/>
    <s v="Verified"/>
    <d v="2019-11-11T00:00:00"/>
    <s v="Fully Paid"/>
    <n v="0"/>
    <s v="Excellent"/>
    <s v="Upper Middle"/>
    <s v="Low"/>
    <s v="Normal"/>
  </r>
  <r>
    <s v="LC009187"/>
    <n v="38552"/>
    <s v="60 months"/>
    <n v="21.3"/>
    <s v="2 years"/>
    <n v="130946"/>
    <s v="Own"/>
    <s v="car"/>
    <n v="620"/>
    <n v="15"/>
    <s v="Verified"/>
    <d v="2016-06-14T00:00:00"/>
    <s v="Charged Off"/>
    <n v="1"/>
    <s v="Poor"/>
    <s v="High"/>
    <s v="Very High"/>
    <s v="High Risk"/>
  </r>
  <r>
    <s v="LC009188"/>
    <n v="16185"/>
    <s v="36 months"/>
    <n v="20.14"/>
    <s v="3 years"/>
    <n v="142300"/>
    <s v="Own"/>
    <s v="education"/>
    <n v="797"/>
    <n v="33.1"/>
    <s v="Verified"/>
    <d v="2017-05-18T00:00:00"/>
    <s v="Charged Off"/>
    <n v="1"/>
    <s v="Excellent"/>
    <s v="High"/>
    <s v="Very High"/>
    <s v="Normal"/>
  </r>
  <r>
    <s v="LC009189"/>
    <n v="15674"/>
    <s v="60 months"/>
    <n v="8.84"/>
    <s v="1 year"/>
    <n v="133002"/>
    <s v="Rent"/>
    <s v="car"/>
    <n v="693"/>
    <n v="38"/>
    <s v="Verified"/>
    <d v="2015-07-01T00:00:00"/>
    <s v="Fully Paid"/>
    <n v="0"/>
    <s v="Fair"/>
    <s v="High"/>
    <s v="Low"/>
    <s v="Normal"/>
  </r>
  <r>
    <s v="LC009190"/>
    <n v="34927"/>
    <s v="36 months"/>
    <n v="15.36"/>
    <s v="8 years"/>
    <n v="116791"/>
    <s v="Mortgage"/>
    <s v="debt_consolidation"/>
    <n v="779"/>
    <n v="8.6"/>
    <s v="Verified"/>
    <d v="2017-04-20T00:00:00"/>
    <s v="Fully Paid"/>
    <n v="0"/>
    <s v="Excellent"/>
    <s v="High"/>
    <s v="High"/>
    <s v="Normal"/>
  </r>
  <r>
    <s v="LC009191"/>
    <n v="1386"/>
    <s v="36 months"/>
    <n v="26.31"/>
    <s v="9 years"/>
    <n v="85326"/>
    <s v="Mortgage"/>
    <s v="debt_consolidation"/>
    <n v="714"/>
    <n v="37.1"/>
    <s v="Not Verified"/>
    <d v="2017-06-29T00:00:00"/>
    <s v="Charged Off"/>
    <n v="1"/>
    <s v="Good"/>
    <s v="Upper Middle"/>
    <s v="Very High"/>
    <s v="Normal"/>
  </r>
  <r>
    <s v="LC009192"/>
    <n v="27617"/>
    <s v="36 months"/>
    <n v="29.3"/>
    <s v="10+ years"/>
    <n v="41787"/>
    <s v="Rent"/>
    <s v="small_business"/>
    <n v="778"/>
    <n v="36.6"/>
    <s v="Verified"/>
    <d v="2018-11-02T00:00:00"/>
    <s v="Charged Off"/>
    <n v="1"/>
    <s v="Excellent"/>
    <s v="Lower Middle"/>
    <s v="Very High"/>
    <s v="Normal"/>
  </r>
  <r>
    <s v="LC009193"/>
    <n v="8192"/>
    <s v="60 months"/>
    <n v="21.64"/>
    <s v="5 years"/>
    <n v="110147"/>
    <s v="Mortgage"/>
    <s v="medical"/>
    <n v="736"/>
    <n v="17"/>
    <s v="Verified"/>
    <d v="2016-06-04T00:00:00"/>
    <s v="Fully Paid"/>
    <n v="0"/>
    <s v="Good"/>
    <s v="High"/>
    <s v="Very High"/>
    <s v="Normal"/>
  </r>
  <r>
    <s v="LC009194"/>
    <n v="11745"/>
    <s v="36 months"/>
    <n v="28.05"/>
    <s v="&lt; 1 year"/>
    <n v="110388"/>
    <s v="Rent"/>
    <s v="small_business"/>
    <n v="623"/>
    <n v="6"/>
    <s v="Verified"/>
    <d v="2015-02-15T00:00:00"/>
    <s v="Charged Off"/>
    <n v="1"/>
    <s v="Poor"/>
    <s v="High"/>
    <s v="Very High"/>
    <s v="High Risk"/>
  </r>
  <r>
    <s v="LC009195"/>
    <n v="31020"/>
    <s v="36 months"/>
    <n v="8.3000000000000007"/>
    <s v="&lt; 1 year"/>
    <n v="124119"/>
    <s v="Own"/>
    <s v="vacation"/>
    <n v="784"/>
    <n v="28.2"/>
    <s v="Verified"/>
    <d v="2017-01-21T00:00:00"/>
    <s v="Fully Paid"/>
    <n v="0"/>
    <s v="Excellent"/>
    <s v="High"/>
    <s v="Low"/>
    <s v="Normal"/>
  </r>
  <r>
    <s v="LC009196"/>
    <n v="22159"/>
    <s v="36 months"/>
    <n v="29.38"/>
    <s v="7 years"/>
    <n v="148324"/>
    <s v="Rent"/>
    <s v="credit_card"/>
    <n v="801"/>
    <n v="17.100000000000001"/>
    <s v="Verified"/>
    <d v="2018-04-21T00:00:00"/>
    <s v="Fully Paid"/>
    <n v="0"/>
    <s v="Excellent"/>
    <s v="High"/>
    <s v="Very High"/>
    <s v="Normal"/>
  </r>
  <r>
    <s v="LC009197"/>
    <n v="4409"/>
    <s v="36 months"/>
    <n v="5.84"/>
    <s v="10+ years"/>
    <n v="68793"/>
    <s v="Own"/>
    <s v="vacation"/>
    <n v="838"/>
    <n v="11.7"/>
    <s v="Not Verified"/>
    <d v="2017-06-12T00:00:00"/>
    <s v="Fully Paid"/>
    <n v="0"/>
    <s v="Excellent"/>
    <s v="Upper Middle"/>
    <s v="Low"/>
    <s v="Normal"/>
  </r>
  <r>
    <s v="LC009198"/>
    <n v="26745"/>
    <s v="36 months"/>
    <n v="18.18"/>
    <s v="5 years"/>
    <n v="27153"/>
    <s v="Rent"/>
    <s v="medical"/>
    <n v="669"/>
    <n v="8.8000000000000007"/>
    <s v="Verified"/>
    <d v="2015-09-14T00:00:00"/>
    <s v="Charged Off"/>
    <n v="1"/>
    <s v="Fair"/>
    <s v="Low"/>
    <s v="High"/>
    <s v="Normal"/>
  </r>
  <r>
    <s v="LC009199"/>
    <n v="30455"/>
    <s v="36 months"/>
    <n v="12.28"/>
    <s v="9 years"/>
    <n v="59093"/>
    <s v="Mortgage"/>
    <s v="small_business"/>
    <n v="682"/>
    <n v="11.9"/>
    <s v="Verified"/>
    <d v="2016-03-31T00:00:00"/>
    <s v="Fully Paid"/>
    <n v="0"/>
    <s v="Fair"/>
    <s v="Lower Middle"/>
    <s v="Medium"/>
    <s v="Normal"/>
  </r>
  <r>
    <s v="LC009200"/>
    <n v="39910"/>
    <s v="60 months"/>
    <n v="25.35"/>
    <s v="6 years"/>
    <n v="75766"/>
    <s v="Own"/>
    <s v="debt_consolidation"/>
    <n v="784"/>
    <n v="13.3"/>
    <s v="Verified"/>
    <d v="2016-04-13T00:00:00"/>
    <s v="Fully Paid"/>
    <n v="0"/>
    <s v="Excellent"/>
    <s v="Upper Middle"/>
    <s v="Very High"/>
    <s v="Normal"/>
  </r>
  <r>
    <s v="LC009201"/>
    <n v="39735"/>
    <s v="36 months"/>
    <n v="10.44"/>
    <s v="5 years"/>
    <n v="25931"/>
    <s v="Rent"/>
    <s v="vacation"/>
    <n v="842"/>
    <n v="32.9"/>
    <s v="Verified"/>
    <d v="2017-12-23T00:00:00"/>
    <s v="Charged Off"/>
    <n v="1"/>
    <s v="Excellent"/>
    <s v="Low"/>
    <s v="Medium"/>
    <s v="Normal"/>
  </r>
  <r>
    <s v="LC009202"/>
    <n v="30166"/>
    <s v="60 months"/>
    <n v="5.29"/>
    <s v="1 year"/>
    <n v="47040"/>
    <s v="Own"/>
    <s v="car"/>
    <n v="606"/>
    <n v="32.4"/>
    <s v="Verified"/>
    <d v="2019-02-16T00:00:00"/>
    <s v="Charged Off"/>
    <n v="1"/>
    <s v="Poor"/>
    <s v="Lower Middle"/>
    <s v="Low"/>
    <s v="Normal"/>
  </r>
  <r>
    <s v="LC009203"/>
    <n v="29072"/>
    <s v="36 months"/>
    <n v="15.37"/>
    <s v="2 years"/>
    <n v="134329"/>
    <s v="Mortgage"/>
    <s v="small_business"/>
    <n v="586"/>
    <n v="22.3"/>
    <s v="Not Verified"/>
    <d v="2015-04-04T00:00:00"/>
    <s v="Fully Paid"/>
    <n v="0"/>
    <s v="Very Poor"/>
    <s v="High"/>
    <s v="High"/>
    <s v="High Risk"/>
  </r>
  <r>
    <s v="LC009204"/>
    <n v="13109"/>
    <s v="36 months"/>
    <n v="6.6"/>
    <s v="7 years"/>
    <n v="37272"/>
    <s v="Rent"/>
    <s v="small_business"/>
    <n v="843"/>
    <n v="24.4"/>
    <s v="Verified"/>
    <d v="2016-03-29T00:00:00"/>
    <s v="Fully Paid"/>
    <n v="0"/>
    <s v="Excellent"/>
    <s v="Lower Middle"/>
    <s v="Low"/>
    <s v="Normal"/>
  </r>
  <r>
    <s v="LC009205"/>
    <n v="3484"/>
    <s v="60 months"/>
    <n v="12.25"/>
    <s v="3 years"/>
    <n v="85939"/>
    <s v="Rent"/>
    <s v="credit_card"/>
    <n v="621"/>
    <n v="37.1"/>
    <s v="Verified"/>
    <d v="2016-03-23T00:00:00"/>
    <s v="Charged Off"/>
    <n v="1"/>
    <s v="Poor"/>
    <s v="Upper Middle"/>
    <s v="Medium"/>
    <s v="Normal"/>
  </r>
  <r>
    <s v="LC009206"/>
    <n v="35622"/>
    <s v="36 months"/>
    <n v="21.09"/>
    <s v="7 years"/>
    <n v="32801"/>
    <s v="Mortgage"/>
    <s v="vacation"/>
    <n v="800"/>
    <n v="36.799999999999997"/>
    <s v="Not Verified"/>
    <d v="2015-01-25T00:00:00"/>
    <s v="Charged Off"/>
    <n v="1"/>
    <s v="Excellent"/>
    <s v="Lower Middle"/>
    <s v="Very High"/>
    <s v="Normal"/>
  </r>
  <r>
    <s v="LC009207"/>
    <n v="3597"/>
    <s v="36 months"/>
    <n v="12.37"/>
    <s v="2 years"/>
    <n v="126280"/>
    <s v="Mortgage"/>
    <s v="small_business"/>
    <n v="733"/>
    <n v="34"/>
    <s v="Verified"/>
    <d v="2020-10-04T00:00:00"/>
    <s v="Fully Paid"/>
    <n v="0"/>
    <s v="Good"/>
    <s v="High"/>
    <s v="Medium"/>
    <s v="Normal"/>
  </r>
  <r>
    <s v="LC009208"/>
    <n v="4983"/>
    <s v="60 months"/>
    <n v="11.14"/>
    <s v="1 year"/>
    <n v="79957"/>
    <s v="Mortgage"/>
    <s v="credit_card"/>
    <n v="640"/>
    <n v="18.100000000000001"/>
    <s v="Verified"/>
    <d v="2017-11-30T00:00:00"/>
    <s v="Fully Paid"/>
    <n v="0"/>
    <s v="Poor"/>
    <s v="Upper Middle"/>
    <s v="Medium"/>
    <s v="Normal"/>
  </r>
  <r>
    <s v="LC009209"/>
    <n v="18040"/>
    <s v="36 months"/>
    <n v="8.89"/>
    <s v="6 years"/>
    <n v="47064"/>
    <s v="Rent"/>
    <s v="credit_card"/>
    <n v="800"/>
    <n v="17.8"/>
    <s v="Not Verified"/>
    <d v="2019-09-19T00:00:00"/>
    <s v="Fully Paid"/>
    <n v="0"/>
    <s v="Excellent"/>
    <s v="Lower Middle"/>
    <s v="Low"/>
    <s v="Normal"/>
  </r>
  <r>
    <s v="LC009210"/>
    <n v="31554"/>
    <s v="36 months"/>
    <n v="8.3800000000000008"/>
    <s v="&lt; 1 year"/>
    <n v="23985"/>
    <s v="Mortgage"/>
    <s v="car"/>
    <n v="658"/>
    <n v="36.1"/>
    <s v="Verified"/>
    <d v="2019-10-05T00:00:00"/>
    <s v="Charged Off"/>
    <n v="1"/>
    <s v="Fair"/>
    <s v="Low"/>
    <s v="Low"/>
    <s v="Normal"/>
  </r>
  <r>
    <s v="LC009211"/>
    <n v="28916"/>
    <s v="36 months"/>
    <n v="18.149999999999999"/>
    <s v="10+ years"/>
    <n v="101796"/>
    <s v="Mortgage"/>
    <s v="credit_card"/>
    <n v="666"/>
    <n v="37.4"/>
    <s v="Verified"/>
    <d v="2020-04-15T00:00:00"/>
    <s v="Charged Off"/>
    <n v="1"/>
    <s v="Fair"/>
    <s v="High"/>
    <s v="High"/>
    <s v="Normal"/>
  </r>
  <r>
    <s v="LC009212"/>
    <n v="27372"/>
    <s v="36 months"/>
    <n v="22.04"/>
    <s v="2 years"/>
    <n v="115477"/>
    <s v="Mortgage"/>
    <s v="home_improvement"/>
    <n v="658"/>
    <n v="32.9"/>
    <s v="Not Verified"/>
    <d v="2018-06-30T00:00:00"/>
    <s v="Charged Off"/>
    <n v="1"/>
    <s v="Fair"/>
    <s v="High"/>
    <s v="Very High"/>
    <s v="Normal"/>
  </r>
  <r>
    <s v="LC009213"/>
    <n v="30048"/>
    <s v="36 months"/>
    <n v="16.32"/>
    <s v="1 year"/>
    <n v="47615"/>
    <s v="Own"/>
    <s v="small_business"/>
    <n v="630"/>
    <n v="31.5"/>
    <s v="Not Verified"/>
    <d v="2018-02-24T00:00:00"/>
    <s v="Charged Off"/>
    <n v="1"/>
    <s v="Poor"/>
    <s v="Lower Middle"/>
    <s v="High"/>
    <s v="High Risk"/>
  </r>
  <r>
    <s v="LC009214"/>
    <n v="20669"/>
    <s v="36 months"/>
    <n v="8.09"/>
    <s v="4 years"/>
    <n v="115277"/>
    <s v="Rent"/>
    <s v="home_improvement"/>
    <n v="819"/>
    <n v="24.5"/>
    <s v="Verified"/>
    <d v="2019-11-18T00:00:00"/>
    <s v="Fully Paid"/>
    <n v="0"/>
    <s v="Excellent"/>
    <s v="High"/>
    <s v="Low"/>
    <s v="Normal"/>
  </r>
  <r>
    <s v="LC009215"/>
    <n v="10777"/>
    <s v="36 months"/>
    <n v="21.19"/>
    <s v="1 year"/>
    <n v="79466"/>
    <s v="Own"/>
    <s v="car"/>
    <n v="707"/>
    <n v="16.8"/>
    <s v="Not Verified"/>
    <d v="2020-03-05T00:00:00"/>
    <s v="Fully Paid"/>
    <n v="0"/>
    <s v="Good"/>
    <s v="Upper Middle"/>
    <s v="Very High"/>
    <s v="Normal"/>
  </r>
  <r>
    <s v="LC009216"/>
    <n v="37331"/>
    <s v="60 months"/>
    <n v="18.93"/>
    <s v="9 years"/>
    <n v="144052"/>
    <s v="Rent"/>
    <s v="small_business"/>
    <n v="808"/>
    <n v="13.4"/>
    <s v="Verified"/>
    <d v="2020-02-10T00:00:00"/>
    <s v="Fully Paid"/>
    <n v="0"/>
    <s v="Excellent"/>
    <s v="High"/>
    <s v="High"/>
    <s v="Normal"/>
  </r>
  <r>
    <s v="LC009217"/>
    <n v="21968"/>
    <s v="36 months"/>
    <n v="14.53"/>
    <s v="4 years"/>
    <n v="26549"/>
    <s v="Own"/>
    <s v="education"/>
    <n v="774"/>
    <n v="9.9"/>
    <s v="Verified"/>
    <d v="2015-10-16T00:00:00"/>
    <s v="Fully Paid"/>
    <n v="0"/>
    <s v="Excellent"/>
    <s v="Low"/>
    <s v="Medium"/>
    <s v="Normal"/>
  </r>
  <r>
    <s v="LC009218"/>
    <n v="38809"/>
    <s v="36 months"/>
    <n v="13.25"/>
    <s v="2 years"/>
    <n v="108066"/>
    <s v="Mortgage"/>
    <s v="medical"/>
    <n v="680"/>
    <n v="30.5"/>
    <s v="Not Verified"/>
    <d v="2019-06-09T00:00:00"/>
    <s v="Fully Paid"/>
    <n v="0"/>
    <s v="Fair"/>
    <s v="High"/>
    <s v="Medium"/>
    <s v="Normal"/>
  </r>
  <r>
    <s v="LC009219"/>
    <n v="12292"/>
    <s v="36 months"/>
    <n v="9.58"/>
    <s v="8 years"/>
    <n v="90664"/>
    <s v="Own"/>
    <s v="education"/>
    <n v="583"/>
    <n v="32.200000000000003"/>
    <s v="Not Verified"/>
    <d v="2018-06-22T00:00:00"/>
    <s v="Charged Off"/>
    <n v="1"/>
    <s v="Very Poor"/>
    <s v="Upper Middle"/>
    <s v="Low"/>
    <s v="Normal"/>
  </r>
  <r>
    <s v="LC009220"/>
    <n v="14923"/>
    <s v="60 months"/>
    <n v="8.66"/>
    <s v="9 years"/>
    <n v="32801"/>
    <s v="Rent"/>
    <s v="credit_card"/>
    <n v="779"/>
    <n v="17.600000000000001"/>
    <s v="Not Verified"/>
    <d v="2016-10-26T00:00:00"/>
    <s v="Fully Paid"/>
    <n v="0"/>
    <s v="Excellent"/>
    <s v="Lower Middle"/>
    <s v="Low"/>
    <s v="Normal"/>
  </r>
  <r>
    <s v="LC009221"/>
    <n v="28703"/>
    <s v="60 months"/>
    <n v="13.47"/>
    <s v="8 years"/>
    <n v="133901"/>
    <s v="Own"/>
    <s v="car"/>
    <n v="741"/>
    <n v="5.2"/>
    <s v="Verified"/>
    <d v="2016-09-01T00:00:00"/>
    <s v="Fully Paid"/>
    <n v="0"/>
    <s v="Good"/>
    <s v="High"/>
    <s v="Medium"/>
    <s v="Normal"/>
  </r>
  <r>
    <s v="LC009222"/>
    <n v="19657"/>
    <s v="60 months"/>
    <n v="6.04"/>
    <s v="7 years"/>
    <n v="71739"/>
    <s v="Rent"/>
    <s v="small_business"/>
    <n v="819"/>
    <n v="37.9"/>
    <s v="Not Verified"/>
    <d v="2017-02-18T00:00:00"/>
    <s v="Fully Paid"/>
    <n v="0"/>
    <s v="Excellent"/>
    <s v="Upper Middle"/>
    <s v="Low"/>
    <s v="Normal"/>
  </r>
  <r>
    <s v="LC009223"/>
    <n v="4629"/>
    <s v="60 months"/>
    <n v="15.92"/>
    <s v="4 years"/>
    <n v="118593"/>
    <s v="Rent"/>
    <s v="credit_card"/>
    <n v="765"/>
    <n v="20.3"/>
    <s v="Verified"/>
    <d v="2020-07-14T00:00:00"/>
    <s v="Fully Paid"/>
    <n v="0"/>
    <s v="Excellent"/>
    <s v="High"/>
    <s v="High"/>
    <s v="Normal"/>
  </r>
  <r>
    <s v="LC009224"/>
    <n v="3114"/>
    <s v="36 months"/>
    <n v="20.04"/>
    <s v="9 years"/>
    <n v="71380"/>
    <s v="Rent"/>
    <s v="credit_card"/>
    <n v="660"/>
    <n v="39.1"/>
    <s v="Not Verified"/>
    <d v="2019-09-30T00:00:00"/>
    <s v="Charged Off"/>
    <n v="1"/>
    <s v="Fair"/>
    <s v="Upper Middle"/>
    <s v="Very High"/>
    <s v="Normal"/>
  </r>
  <r>
    <s v="LC009225"/>
    <n v="35445"/>
    <s v="36 months"/>
    <n v="28.54"/>
    <s v="10+ years"/>
    <n v="68442"/>
    <s v="Mortgage"/>
    <s v="home_improvement"/>
    <n v="653"/>
    <n v="28.7"/>
    <s v="Verified"/>
    <d v="2017-10-02T00:00:00"/>
    <s v="Charged Off"/>
    <n v="1"/>
    <s v="Fair"/>
    <s v="Upper Middle"/>
    <s v="Very High"/>
    <s v="Normal"/>
  </r>
  <r>
    <s v="LC009226"/>
    <n v="36862"/>
    <s v="36 months"/>
    <n v="20.65"/>
    <s v="6 years"/>
    <n v="30505"/>
    <s v="Mortgage"/>
    <s v="vacation"/>
    <n v="763"/>
    <n v="9.3000000000000007"/>
    <s v="Verified"/>
    <d v="2019-07-13T00:00:00"/>
    <s v="Charged Off"/>
    <n v="1"/>
    <s v="Excellent"/>
    <s v="Lower Middle"/>
    <s v="Very High"/>
    <s v="Normal"/>
  </r>
  <r>
    <s v="LC009227"/>
    <n v="26574"/>
    <s v="36 months"/>
    <n v="20.6"/>
    <s v="1 year"/>
    <n v="97906"/>
    <s v="Own"/>
    <s v="debt_consolidation"/>
    <n v="816"/>
    <n v="16.399999999999999"/>
    <s v="Verified"/>
    <d v="2015-08-30T00:00:00"/>
    <s v="Fully Paid"/>
    <n v="0"/>
    <s v="Excellent"/>
    <s v="Upper Middle"/>
    <s v="Very High"/>
    <s v="Normal"/>
  </r>
  <r>
    <s v="LC009228"/>
    <n v="33349"/>
    <s v="36 months"/>
    <n v="14.36"/>
    <s v="2 years"/>
    <n v="79228"/>
    <s v="Mortgage"/>
    <s v="car"/>
    <n v="793"/>
    <n v="28"/>
    <s v="Verified"/>
    <d v="2019-12-03T00:00:00"/>
    <s v="Fully Paid"/>
    <n v="0"/>
    <s v="Excellent"/>
    <s v="Upper Middle"/>
    <s v="Medium"/>
    <s v="Normal"/>
  </r>
  <r>
    <s v="LC009229"/>
    <n v="23257"/>
    <s v="36 months"/>
    <n v="8.33"/>
    <s v="10+ years"/>
    <n v="97564"/>
    <s v="Rent"/>
    <s v="small_business"/>
    <n v="660"/>
    <n v="27.7"/>
    <s v="Not Verified"/>
    <d v="2015-03-28T00:00:00"/>
    <s v="Fully Paid"/>
    <n v="0"/>
    <s v="Fair"/>
    <s v="Upper Middle"/>
    <s v="Low"/>
    <s v="Normal"/>
  </r>
  <r>
    <s v="LC009230"/>
    <n v="36052"/>
    <s v="36 months"/>
    <n v="16.170000000000002"/>
    <s v="1 year"/>
    <n v="100129"/>
    <s v="Mortgage"/>
    <s v="debt_consolidation"/>
    <n v="802"/>
    <n v="13.1"/>
    <s v="Verified"/>
    <d v="2019-09-27T00:00:00"/>
    <s v="Fully Paid"/>
    <n v="0"/>
    <s v="Excellent"/>
    <s v="High"/>
    <s v="High"/>
    <s v="Normal"/>
  </r>
  <r>
    <s v="LC009231"/>
    <n v="38820"/>
    <s v="60 months"/>
    <n v="19.97"/>
    <s v="9 years"/>
    <n v="111695"/>
    <s v="Mortgage"/>
    <s v="home_improvement"/>
    <n v="768"/>
    <n v="11.2"/>
    <s v="Not Verified"/>
    <d v="2018-11-20T00:00:00"/>
    <s v="Fully Paid"/>
    <n v="0"/>
    <s v="Excellent"/>
    <s v="High"/>
    <s v="High"/>
    <s v="Normal"/>
  </r>
  <r>
    <s v="LC009232"/>
    <n v="18973"/>
    <s v="36 months"/>
    <n v="23.1"/>
    <s v="10+ years"/>
    <n v="128165"/>
    <s v="Own"/>
    <s v="debt_consolidation"/>
    <n v="780"/>
    <n v="14.7"/>
    <s v="Not Verified"/>
    <d v="2020-09-27T00:00:00"/>
    <s v="Fully Paid"/>
    <n v="0"/>
    <s v="Excellent"/>
    <s v="High"/>
    <s v="Very High"/>
    <s v="Normal"/>
  </r>
  <r>
    <s v="LC009233"/>
    <n v="26737"/>
    <s v="36 months"/>
    <n v="25.65"/>
    <s v="&lt; 1 year"/>
    <n v="83275"/>
    <s v="Rent"/>
    <s v="medical"/>
    <n v="770"/>
    <n v="32.5"/>
    <s v="Not Verified"/>
    <d v="2016-12-19T00:00:00"/>
    <s v="Charged Off"/>
    <n v="1"/>
    <s v="Excellent"/>
    <s v="Upper Middle"/>
    <s v="Very High"/>
    <s v="Normal"/>
  </r>
  <r>
    <s v="LC009234"/>
    <n v="13047"/>
    <s v="36 months"/>
    <n v="11.4"/>
    <s v="2 years"/>
    <n v="49621"/>
    <s v="Rent"/>
    <s v="small_business"/>
    <n v="749"/>
    <n v="13.5"/>
    <s v="Not Verified"/>
    <d v="2019-01-09T00:00:00"/>
    <s v="Fully Paid"/>
    <n v="0"/>
    <s v="Good"/>
    <s v="Lower Middle"/>
    <s v="Medium"/>
    <s v="Normal"/>
  </r>
  <r>
    <s v="LC009235"/>
    <n v="23113"/>
    <s v="36 months"/>
    <n v="11.03"/>
    <s v="3 years"/>
    <n v="95974"/>
    <s v="Rent"/>
    <s v="home_improvement"/>
    <n v="801"/>
    <n v="29.6"/>
    <s v="Not Verified"/>
    <d v="2019-05-16T00:00:00"/>
    <s v="Fully Paid"/>
    <n v="0"/>
    <s v="Excellent"/>
    <s v="Upper Middle"/>
    <s v="Medium"/>
    <s v="Normal"/>
  </r>
  <r>
    <s v="LC009236"/>
    <n v="1694"/>
    <s v="36 months"/>
    <n v="19.13"/>
    <s v="8 years"/>
    <n v="74563"/>
    <s v="Own"/>
    <s v="medical"/>
    <n v="596"/>
    <n v="35.4"/>
    <s v="Not Verified"/>
    <d v="2015-07-06T00:00:00"/>
    <s v="Charged Off"/>
    <n v="1"/>
    <s v="Very Poor"/>
    <s v="Upper Middle"/>
    <s v="High"/>
    <s v="High Risk"/>
  </r>
  <r>
    <s v="LC009237"/>
    <n v="16588"/>
    <s v="36 months"/>
    <n v="19.149999999999999"/>
    <s v="1 year"/>
    <n v="53415"/>
    <s v="Rent"/>
    <s v="small_business"/>
    <n v="778"/>
    <n v="18.7"/>
    <s v="Verified"/>
    <d v="2016-06-23T00:00:00"/>
    <s v="Fully Paid"/>
    <n v="0"/>
    <s v="Excellent"/>
    <s v="Lower Middle"/>
    <s v="High"/>
    <s v="Normal"/>
  </r>
  <r>
    <s v="LC009238"/>
    <n v="21067"/>
    <s v="36 months"/>
    <n v="10.45"/>
    <s v="8 years"/>
    <n v="39538"/>
    <s v="Rent"/>
    <s v="education"/>
    <n v="817"/>
    <n v="5.2"/>
    <s v="Not Verified"/>
    <d v="2018-01-05T00:00:00"/>
    <s v="Fully Paid"/>
    <n v="0"/>
    <s v="Excellent"/>
    <s v="Lower Middle"/>
    <s v="Medium"/>
    <s v="Normal"/>
  </r>
  <r>
    <s v="LC009239"/>
    <n v="7704"/>
    <s v="36 months"/>
    <n v="19.690000000000001"/>
    <s v="&lt; 1 year"/>
    <n v="118569"/>
    <s v="Rent"/>
    <s v="home_improvement"/>
    <n v="816"/>
    <n v="10"/>
    <s v="Verified"/>
    <d v="2018-10-14T00:00:00"/>
    <s v="Fully Paid"/>
    <n v="0"/>
    <s v="Excellent"/>
    <s v="High"/>
    <s v="High"/>
    <s v="Normal"/>
  </r>
  <r>
    <s v="LC009240"/>
    <n v="2971"/>
    <s v="36 months"/>
    <n v="13.65"/>
    <s v="8 years"/>
    <n v="89024"/>
    <s v="Rent"/>
    <s v="car"/>
    <n v="824"/>
    <n v="15.9"/>
    <s v="Verified"/>
    <d v="2015-06-07T00:00:00"/>
    <s v="Fully Paid"/>
    <n v="0"/>
    <s v="Excellent"/>
    <s v="Upper Middle"/>
    <s v="Medium"/>
    <s v="Normal"/>
  </r>
  <r>
    <s v="LC009241"/>
    <n v="12441"/>
    <s v="36 months"/>
    <n v="20.98"/>
    <s v="5 years"/>
    <n v="35332"/>
    <s v="Rent"/>
    <s v="education"/>
    <n v="800"/>
    <n v="11.6"/>
    <s v="Verified"/>
    <d v="2015-08-16T00:00:00"/>
    <s v="Charged Off"/>
    <n v="1"/>
    <s v="Excellent"/>
    <s v="Lower Middle"/>
    <s v="Very High"/>
    <s v="Normal"/>
  </r>
  <r>
    <s v="LC009242"/>
    <n v="32476"/>
    <s v="36 months"/>
    <n v="12.28"/>
    <s v="7 years"/>
    <n v="96645"/>
    <s v="Rent"/>
    <s v="small_business"/>
    <n v="692"/>
    <n v="15.1"/>
    <s v="Not Verified"/>
    <d v="2017-11-02T00:00:00"/>
    <s v="Fully Paid"/>
    <n v="0"/>
    <s v="Fair"/>
    <s v="Upper Middle"/>
    <s v="Medium"/>
    <s v="Normal"/>
  </r>
  <r>
    <s v="LC009243"/>
    <n v="15677"/>
    <s v="36 months"/>
    <n v="19.809999999999999"/>
    <s v="2 years"/>
    <n v="39162"/>
    <s v="Mortgage"/>
    <s v="credit_card"/>
    <n v="836"/>
    <n v="24"/>
    <s v="Verified"/>
    <d v="2016-01-20T00:00:00"/>
    <s v="Charged Off"/>
    <n v="1"/>
    <s v="Excellent"/>
    <s v="Lower Middle"/>
    <s v="High"/>
    <s v="Normal"/>
  </r>
  <r>
    <s v="LC009244"/>
    <n v="28818"/>
    <s v="36 months"/>
    <n v="24.21"/>
    <s v="7 years"/>
    <n v="106876"/>
    <s v="Rent"/>
    <s v="car"/>
    <n v="634"/>
    <n v="5.7"/>
    <s v="Verified"/>
    <d v="2016-06-19T00:00:00"/>
    <s v="Charged Off"/>
    <n v="1"/>
    <s v="Poor"/>
    <s v="High"/>
    <s v="Very High"/>
    <s v="High Risk"/>
  </r>
  <r>
    <s v="LC009245"/>
    <n v="2868"/>
    <s v="60 months"/>
    <n v="29.5"/>
    <s v="10+ years"/>
    <n v="44594"/>
    <s v="Own"/>
    <s v="car"/>
    <n v="717"/>
    <n v="7.2"/>
    <s v="Verified"/>
    <d v="2018-04-05T00:00:00"/>
    <s v="Fully Paid"/>
    <n v="0"/>
    <s v="Good"/>
    <s v="Lower Middle"/>
    <s v="Very High"/>
    <s v="Normal"/>
  </r>
  <r>
    <s v="LC009246"/>
    <n v="19055"/>
    <s v="36 months"/>
    <n v="27.78"/>
    <s v="8 years"/>
    <n v="31793"/>
    <s v="Own"/>
    <s v="medical"/>
    <n v="674"/>
    <n v="35"/>
    <s v="Verified"/>
    <d v="2020-05-15T00:00:00"/>
    <s v="Charged Off"/>
    <n v="1"/>
    <s v="Fair"/>
    <s v="Lower Middle"/>
    <s v="Very High"/>
    <s v="Normal"/>
  </r>
  <r>
    <s v="LC009247"/>
    <n v="2728"/>
    <s v="60 months"/>
    <n v="17.59"/>
    <s v="6 years"/>
    <n v="40850"/>
    <s v="Rent"/>
    <s v="vacation"/>
    <n v="704"/>
    <n v="23.3"/>
    <s v="Not Verified"/>
    <d v="2016-10-08T00:00:00"/>
    <s v="Fully Paid"/>
    <n v="0"/>
    <s v="Good"/>
    <s v="Lower Middle"/>
    <s v="High"/>
    <s v="Normal"/>
  </r>
  <r>
    <s v="LC009248"/>
    <n v="8632"/>
    <s v="60 months"/>
    <n v="17.21"/>
    <s v="3 years"/>
    <n v="85202"/>
    <s v="Rent"/>
    <s v="car"/>
    <n v="603"/>
    <n v="37.700000000000003"/>
    <s v="Not Verified"/>
    <d v="2017-02-27T00:00:00"/>
    <s v="Charged Off"/>
    <n v="1"/>
    <s v="Poor"/>
    <s v="Upper Middle"/>
    <s v="High"/>
    <s v="High Risk"/>
  </r>
  <r>
    <s v="LC009249"/>
    <n v="13043"/>
    <s v="60 months"/>
    <n v="15.94"/>
    <s v="5 years"/>
    <n v="80438"/>
    <s v="Own"/>
    <s v="debt_consolidation"/>
    <n v="671"/>
    <n v="5.0999999999999996"/>
    <s v="Not Verified"/>
    <d v="2017-12-02T00:00:00"/>
    <s v="Fully Paid"/>
    <n v="0"/>
    <s v="Fair"/>
    <s v="Upper Middle"/>
    <s v="High"/>
    <s v="Normal"/>
  </r>
  <r>
    <s v="LC009250"/>
    <n v="7403"/>
    <s v="60 months"/>
    <n v="5.69"/>
    <s v="5 years"/>
    <n v="43936"/>
    <s v="Mortgage"/>
    <s v="small_business"/>
    <n v="630"/>
    <n v="5"/>
    <s v="Verified"/>
    <d v="2016-10-25T00:00:00"/>
    <s v="Fully Paid"/>
    <n v="0"/>
    <s v="Poor"/>
    <s v="Lower Middle"/>
    <s v="Low"/>
    <s v="Normal"/>
  </r>
  <r>
    <s v="LC009251"/>
    <n v="16732"/>
    <s v="60 months"/>
    <n v="9.15"/>
    <s v="1 year"/>
    <n v="132442"/>
    <s v="Rent"/>
    <s v="debt_consolidation"/>
    <n v="779"/>
    <n v="30.9"/>
    <s v="Verified"/>
    <d v="2019-06-24T00:00:00"/>
    <s v="Fully Paid"/>
    <n v="0"/>
    <s v="Excellent"/>
    <s v="High"/>
    <s v="Low"/>
    <s v="Normal"/>
  </r>
  <r>
    <s v="LC009252"/>
    <n v="19526"/>
    <s v="36 months"/>
    <n v="6.48"/>
    <s v="1 year"/>
    <n v="23827"/>
    <s v="Own"/>
    <s v="credit_card"/>
    <n v="736"/>
    <n v="21.7"/>
    <s v="Verified"/>
    <d v="2018-01-21T00:00:00"/>
    <s v="Fully Paid"/>
    <n v="0"/>
    <s v="Good"/>
    <s v="Low"/>
    <s v="Low"/>
    <s v="Normal"/>
  </r>
  <r>
    <s v="LC009253"/>
    <n v="10340"/>
    <s v="36 months"/>
    <n v="22.41"/>
    <s v="10+ years"/>
    <n v="114826"/>
    <s v="Mortgage"/>
    <s v="debt_consolidation"/>
    <n v="726"/>
    <n v="37"/>
    <s v="Not Verified"/>
    <d v="2019-07-26T00:00:00"/>
    <s v="Charged Off"/>
    <n v="1"/>
    <s v="Good"/>
    <s v="High"/>
    <s v="Very High"/>
    <s v="Normal"/>
  </r>
  <r>
    <s v="LC009254"/>
    <n v="39952"/>
    <s v="36 months"/>
    <n v="15.33"/>
    <s v="4 years"/>
    <n v="53410"/>
    <s v="Mortgage"/>
    <s v="car"/>
    <n v="672"/>
    <n v="32.5"/>
    <s v="Verified"/>
    <d v="2019-10-11T00:00:00"/>
    <s v="Fully Paid"/>
    <n v="0"/>
    <s v="Fair"/>
    <s v="Lower Middle"/>
    <s v="High"/>
    <s v="Normal"/>
  </r>
  <r>
    <s v="LC009255"/>
    <n v="23394"/>
    <s v="36 months"/>
    <n v="6.59"/>
    <s v="&lt; 1 year"/>
    <n v="78889"/>
    <s v="Mortgage"/>
    <s v="medical"/>
    <n v="786"/>
    <n v="22.6"/>
    <s v="Not Verified"/>
    <d v="2020-02-19T00:00:00"/>
    <s v="Fully Paid"/>
    <n v="0"/>
    <s v="Excellent"/>
    <s v="Upper Middle"/>
    <s v="Low"/>
    <s v="Normal"/>
  </r>
  <r>
    <s v="LC009256"/>
    <n v="34021"/>
    <s v="36 months"/>
    <n v="22.26"/>
    <s v="4 years"/>
    <n v="145306"/>
    <s v="Rent"/>
    <s v="home_improvement"/>
    <n v="584"/>
    <n v="21.7"/>
    <s v="Not Verified"/>
    <d v="2020-05-09T00:00:00"/>
    <s v="Charged Off"/>
    <n v="1"/>
    <s v="Very Poor"/>
    <s v="High"/>
    <s v="Very High"/>
    <s v="High Risk"/>
  </r>
  <r>
    <s v="LC009257"/>
    <n v="5102"/>
    <s v="36 months"/>
    <n v="21.11"/>
    <s v="9 years"/>
    <n v="66790"/>
    <s v="Rent"/>
    <s v="credit_card"/>
    <n v="671"/>
    <n v="33.4"/>
    <s v="Verified"/>
    <d v="2015-11-09T00:00:00"/>
    <s v="Charged Off"/>
    <n v="1"/>
    <s v="Fair"/>
    <s v="Upper Middle"/>
    <s v="Very High"/>
    <s v="Normal"/>
  </r>
  <r>
    <s v="LC009258"/>
    <n v="37310"/>
    <s v="60 months"/>
    <n v="23"/>
    <s v="2 years"/>
    <n v="86352"/>
    <s v="Mortgage"/>
    <s v="credit_card"/>
    <n v="625"/>
    <n v="33.1"/>
    <s v="Not Verified"/>
    <d v="2018-08-29T00:00:00"/>
    <s v="Charged Off"/>
    <n v="1"/>
    <s v="Poor"/>
    <s v="Upper Middle"/>
    <s v="Very High"/>
    <s v="High Risk"/>
  </r>
  <r>
    <s v="LC009259"/>
    <n v="20159"/>
    <s v="36 months"/>
    <n v="20"/>
    <s v="2 years"/>
    <n v="80215"/>
    <s v="Rent"/>
    <s v="car"/>
    <n v="722"/>
    <n v="14.7"/>
    <s v="Verified"/>
    <d v="2020-06-28T00:00:00"/>
    <s v="Fully Paid"/>
    <n v="0"/>
    <s v="Good"/>
    <s v="Upper Middle"/>
    <s v="Very High"/>
    <s v="Normal"/>
  </r>
  <r>
    <s v="LC009260"/>
    <n v="7212"/>
    <s v="36 months"/>
    <n v="9.0399999999999991"/>
    <s v="7 years"/>
    <n v="79481"/>
    <s v="Rent"/>
    <s v="education"/>
    <n v="829"/>
    <n v="28.6"/>
    <s v="Verified"/>
    <d v="2019-12-16T00:00:00"/>
    <s v="Fully Paid"/>
    <n v="0"/>
    <s v="Excellent"/>
    <s v="Upper Middle"/>
    <s v="Low"/>
    <s v="Normal"/>
  </r>
  <r>
    <s v="LC009261"/>
    <n v="32824"/>
    <s v="36 months"/>
    <n v="6.53"/>
    <s v="10+ years"/>
    <n v="120495"/>
    <s v="Own"/>
    <s v="vacation"/>
    <n v="803"/>
    <n v="27.5"/>
    <s v="Verified"/>
    <d v="2018-05-25T00:00:00"/>
    <s v="Fully Paid"/>
    <n v="0"/>
    <s v="Excellent"/>
    <s v="High"/>
    <s v="Low"/>
    <s v="Normal"/>
  </r>
  <r>
    <s v="LC009262"/>
    <n v="38405"/>
    <s v="36 months"/>
    <n v="25.43"/>
    <s v="2 years"/>
    <n v="42310"/>
    <s v="Own"/>
    <s v="vacation"/>
    <n v="746"/>
    <n v="35"/>
    <s v="Not Verified"/>
    <d v="2018-03-27T00:00:00"/>
    <s v="Charged Off"/>
    <n v="1"/>
    <s v="Good"/>
    <s v="Lower Middle"/>
    <s v="Very High"/>
    <s v="Normal"/>
  </r>
  <r>
    <s v="LC009263"/>
    <n v="12525"/>
    <s v="36 months"/>
    <n v="10.4"/>
    <s v="2 years"/>
    <n v="55436"/>
    <s v="Mortgage"/>
    <s v="debt_consolidation"/>
    <n v="776"/>
    <n v="35.4"/>
    <s v="Not Verified"/>
    <d v="2017-06-13T00:00:00"/>
    <s v="Fully Paid"/>
    <n v="0"/>
    <s v="Excellent"/>
    <s v="Lower Middle"/>
    <s v="Medium"/>
    <s v="Normal"/>
  </r>
  <r>
    <s v="LC009264"/>
    <n v="29760"/>
    <s v="36 months"/>
    <n v="18.559999999999999"/>
    <s v="&lt; 1 year"/>
    <n v="78207"/>
    <s v="Rent"/>
    <s v="education"/>
    <n v="738"/>
    <n v="14.4"/>
    <s v="Verified"/>
    <d v="2019-05-28T00:00:00"/>
    <s v="Fully Paid"/>
    <n v="0"/>
    <s v="Good"/>
    <s v="Upper Middle"/>
    <s v="High"/>
    <s v="Normal"/>
  </r>
  <r>
    <s v="LC009265"/>
    <n v="28457"/>
    <s v="36 months"/>
    <n v="17.13"/>
    <s v="7 years"/>
    <n v="81643"/>
    <s v="Mortgage"/>
    <s v="car"/>
    <n v="730"/>
    <n v="35.799999999999997"/>
    <s v="Verified"/>
    <d v="2017-09-28T00:00:00"/>
    <s v="Fully Paid"/>
    <n v="0"/>
    <s v="Good"/>
    <s v="Upper Middle"/>
    <s v="High"/>
    <s v="Normal"/>
  </r>
  <r>
    <s v="LC009266"/>
    <n v="11532"/>
    <s v="36 months"/>
    <n v="28.03"/>
    <s v="9 years"/>
    <n v="64587"/>
    <s v="Rent"/>
    <s v="small_business"/>
    <n v="803"/>
    <n v="37.4"/>
    <s v="Not Verified"/>
    <d v="2016-07-06T00:00:00"/>
    <s v="Charged Off"/>
    <n v="1"/>
    <s v="Excellent"/>
    <s v="Upper Middle"/>
    <s v="Very High"/>
    <s v="Normal"/>
  </r>
  <r>
    <s v="LC009267"/>
    <n v="14518"/>
    <s v="36 months"/>
    <n v="18.809999999999999"/>
    <s v="9 years"/>
    <n v="97319"/>
    <s v="Rent"/>
    <s v="education"/>
    <n v="795"/>
    <n v="8.8000000000000007"/>
    <s v="Verified"/>
    <d v="2015-06-09T00:00:00"/>
    <s v="Fully Paid"/>
    <n v="0"/>
    <s v="Excellent"/>
    <s v="Upper Middle"/>
    <s v="High"/>
    <s v="Normal"/>
  </r>
  <r>
    <s v="LC009268"/>
    <n v="7476"/>
    <s v="36 months"/>
    <n v="19.5"/>
    <s v="5 years"/>
    <n v="93095"/>
    <s v="Own"/>
    <s v="small_business"/>
    <n v="617"/>
    <n v="25.1"/>
    <s v="Verified"/>
    <d v="2015-02-17T00:00:00"/>
    <s v="Charged Off"/>
    <n v="1"/>
    <s v="Poor"/>
    <s v="Upper Middle"/>
    <s v="High"/>
    <s v="High Risk"/>
  </r>
  <r>
    <s v="LC009269"/>
    <n v="20743"/>
    <s v="36 months"/>
    <n v="12.99"/>
    <s v="10+ years"/>
    <n v="138060"/>
    <s v="Mortgage"/>
    <s v="car"/>
    <n v="722"/>
    <n v="20.3"/>
    <s v="Not Verified"/>
    <d v="2019-02-15T00:00:00"/>
    <s v="Fully Paid"/>
    <n v="0"/>
    <s v="Good"/>
    <s v="High"/>
    <s v="Medium"/>
    <s v="Normal"/>
  </r>
  <r>
    <s v="LC009270"/>
    <n v="2004"/>
    <s v="36 months"/>
    <n v="28.97"/>
    <s v="7 years"/>
    <n v="62890"/>
    <s v="Own"/>
    <s v="debt_consolidation"/>
    <n v="590"/>
    <n v="19.100000000000001"/>
    <s v="Not Verified"/>
    <d v="2016-02-24T00:00:00"/>
    <s v="Charged Off"/>
    <n v="1"/>
    <s v="Very Poor"/>
    <s v="Upper Middle"/>
    <s v="Very High"/>
    <s v="High Risk"/>
  </r>
  <r>
    <s v="LC009271"/>
    <n v="38485"/>
    <s v="36 months"/>
    <n v="20.309999999999999"/>
    <s v="2 years"/>
    <n v="115736"/>
    <s v="Own"/>
    <s v="vacation"/>
    <n v="618"/>
    <n v="29.7"/>
    <s v="Not Verified"/>
    <d v="2020-02-23T00:00:00"/>
    <s v="Charged Off"/>
    <n v="1"/>
    <s v="Poor"/>
    <s v="High"/>
    <s v="Very High"/>
    <s v="High Risk"/>
  </r>
  <r>
    <s v="LC009272"/>
    <n v="4271"/>
    <s v="36 months"/>
    <n v="5.12"/>
    <s v="10+ years"/>
    <n v="27008"/>
    <s v="Own"/>
    <s v="debt_consolidation"/>
    <n v="635"/>
    <n v="9.5"/>
    <s v="Not Verified"/>
    <d v="2019-12-13T00:00:00"/>
    <s v="Charged Off"/>
    <n v="1"/>
    <s v="Poor"/>
    <s v="Low"/>
    <s v="Low"/>
    <s v="Normal"/>
  </r>
  <r>
    <s v="LC009273"/>
    <n v="1209"/>
    <s v="36 months"/>
    <n v="18.899999999999999"/>
    <s v="5 years"/>
    <n v="79544"/>
    <s v="Rent"/>
    <s v="credit_card"/>
    <n v="691"/>
    <n v="33.700000000000003"/>
    <s v="Verified"/>
    <d v="2016-11-28T00:00:00"/>
    <s v="Charged Off"/>
    <n v="1"/>
    <s v="Fair"/>
    <s v="Upper Middle"/>
    <s v="High"/>
    <s v="Normal"/>
  </r>
  <r>
    <s v="LC009274"/>
    <n v="26463"/>
    <s v="36 months"/>
    <n v="14.1"/>
    <s v="1 year"/>
    <n v="127024"/>
    <s v="Own"/>
    <s v="education"/>
    <n v="727"/>
    <n v="5.9"/>
    <s v="Not Verified"/>
    <d v="2018-11-15T00:00:00"/>
    <s v="Fully Paid"/>
    <n v="0"/>
    <s v="Good"/>
    <s v="High"/>
    <s v="Medium"/>
    <s v="Normal"/>
  </r>
  <r>
    <s v="LC009275"/>
    <n v="6539"/>
    <s v="36 months"/>
    <n v="5.8"/>
    <s v="2 years"/>
    <n v="56830"/>
    <s v="Rent"/>
    <s v="vacation"/>
    <n v="613"/>
    <n v="25.2"/>
    <s v="Verified"/>
    <d v="2015-06-05T00:00:00"/>
    <s v="Charged Off"/>
    <n v="1"/>
    <s v="Poor"/>
    <s v="Lower Middle"/>
    <s v="Low"/>
    <s v="Normal"/>
  </r>
  <r>
    <s v="LC009276"/>
    <n v="20977"/>
    <s v="60 months"/>
    <n v="15.79"/>
    <s v="3 years"/>
    <n v="130930"/>
    <s v="Mortgage"/>
    <s v="education"/>
    <n v="679"/>
    <n v="12.9"/>
    <s v="Not Verified"/>
    <d v="2019-09-10T00:00:00"/>
    <s v="Fully Paid"/>
    <n v="0"/>
    <s v="Fair"/>
    <s v="High"/>
    <s v="High"/>
    <s v="Normal"/>
  </r>
  <r>
    <s v="LC009277"/>
    <n v="9606"/>
    <s v="36 months"/>
    <n v="24.34"/>
    <s v="8 years"/>
    <n v="43276"/>
    <s v="Rent"/>
    <s v="education"/>
    <n v="839"/>
    <n v="28.4"/>
    <s v="Not Verified"/>
    <d v="2015-09-25T00:00:00"/>
    <s v="Charged Off"/>
    <n v="1"/>
    <s v="Excellent"/>
    <s v="Lower Middle"/>
    <s v="Very High"/>
    <s v="Normal"/>
  </r>
  <r>
    <s v="LC009278"/>
    <n v="35052"/>
    <s v="60 months"/>
    <n v="17.59"/>
    <s v="3 years"/>
    <n v="130079"/>
    <s v="Rent"/>
    <s v="vacation"/>
    <n v="848"/>
    <n v="23.4"/>
    <s v="Not Verified"/>
    <d v="2016-10-26T00:00:00"/>
    <s v="Fully Paid"/>
    <n v="0"/>
    <s v="Excellent"/>
    <s v="High"/>
    <s v="High"/>
    <s v="Normal"/>
  </r>
  <r>
    <s v="LC009279"/>
    <n v="4148"/>
    <s v="36 months"/>
    <n v="20.99"/>
    <s v="6 years"/>
    <n v="75222"/>
    <s v="Own"/>
    <s v="education"/>
    <n v="638"/>
    <n v="40"/>
    <s v="Verified"/>
    <d v="2018-09-13T00:00:00"/>
    <s v="Charged Off"/>
    <n v="1"/>
    <s v="Poor"/>
    <s v="Upper Middle"/>
    <s v="Very High"/>
    <s v="High Risk"/>
  </r>
  <r>
    <s v="LC009280"/>
    <n v="34536"/>
    <s v="36 months"/>
    <n v="20.99"/>
    <s v="7 years"/>
    <n v="93038"/>
    <s v="Rent"/>
    <s v="medical"/>
    <n v="624"/>
    <n v="35.200000000000003"/>
    <s v="Verified"/>
    <d v="2015-07-07T00:00:00"/>
    <s v="Charged Off"/>
    <n v="1"/>
    <s v="Poor"/>
    <s v="Upper Middle"/>
    <s v="Very High"/>
    <s v="High Risk"/>
  </r>
  <r>
    <s v="LC009281"/>
    <n v="6607"/>
    <s v="60 months"/>
    <n v="21.78"/>
    <s v="4 years"/>
    <n v="144412"/>
    <s v="Rent"/>
    <s v="small_business"/>
    <n v="785"/>
    <n v="16.8"/>
    <s v="Verified"/>
    <d v="2019-04-27T00:00:00"/>
    <s v="Fully Paid"/>
    <n v="0"/>
    <s v="Excellent"/>
    <s v="High"/>
    <s v="Very High"/>
    <s v="Normal"/>
  </r>
  <r>
    <s v="LC009282"/>
    <n v="20586"/>
    <s v="60 months"/>
    <n v="14.69"/>
    <s v="1 year"/>
    <n v="82519"/>
    <s v="Rent"/>
    <s v="home_improvement"/>
    <n v="691"/>
    <n v="23.5"/>
    <s v="Verified"/>
    <d v="2017-01-09T00:00:00"/>
    <s v="Fully Paid"/>
    <n v="0"/>
    <s v="Fair"/>
    <s v="Upper Middle"/>
    <s v="Medium"/>
    <s v="Normal"/>
  </r>
  <r>
    <s v="LC009283"/>
    <n v="30250"/>
    <s v="60 months"/>
    <n v="14.25"/>
    <s v="10+ years"/>
    <n v="143435"/>
    <s v="Rent"/>
    <s v="credit_card"/>
    <n v="820"/>
    <n v="16.100000000000001"/>
    <s v="Verified"/>
    <d v="2016-01-02T00:00:00"/>
    <s v="Fully Paid"/>
    <n v="0"/>
    <s v="Excellent"/>
    <s v="High"/>
    <s v="Medium"/>
    <s v="Normal"/>
  </r>
  <r>
    <s v="LC009284"/>
    <n v="19594"/>
    <s v="36 months"/>
    <n v="5.1100000000000003"/>
    <s v="7 years"/>
    <n v="73044"/>
    <s v="Mortgage"/>
    <s v="credit_card"/>
    <n v="703"/>
    <n v="30.5"/>
    <s v="Verified"/>
    <d v="2016-03-14T00:00:00"/>
    <s v="Fully Paid"/>
    <n v="0"/>
    <s v="Good"/>
    <s v="Upper Middle"/>
    <s v="Low"/>
    <s v="Normal"/>
  </r>
  <r>
    <s v="LC009285"/>
    <n v="8399"/>
    <s v="36 months"/>
    <n v="8.86"/>
    <s v="4 years"/>
    <n v="39184"/>
    <s v="Rent"/>
    <s v="home_improvement"/>
    <n v="738"/>
    <n v="19.8"/>
    <s v="Verified"/>
    <d v="2019-11-18T00:00:00"/>
    <s v="Fully Paid"/>
    <n v="0"/>
    <s v="Good"/>
    <s v="Lower Middle"/>
    <s v="Low"/>
    <s v="Normal"/>
  </r>
  <r>
    <s v="LC009286"/>
    <n v="26117"/>
    <s v="60 months"/>
    <n v="28.77"/>
    <s v="4 years"/>
    <n v="70082"/>
    <s v="Own"/>
    <s v="medical"/>
    <n v="580"/>
    <n v="9"/>
    <s v="Verified"/>
    <d v="2018-12-14T00:00:00"/>
    <s v="Charged Off"/>
    <n v="1"/>
    <s v="Very Poor"/>
    <s v="Upper Middle"/>
    <s v="Very High"/>
    <s v="High Risk"/>
  </r>
  <r>
    <s v="LC009287"/>
    <n v="34126"/>
    <s v="36 months"/>
    <n v="26.06"/>
    <s v="6 years"/>
    <n v="96326"/>
    <s v="Own"/>
    <s v="education"/>
    <n v="753"/>
    <n v="28.1"/>
    <s v="Verified"/>
    <d v="2020-11-11T00:00:00"/>
    <s v="Charged Off"/>
    <n v="1"/>
    <s v="Excellent"/>
    <s v="Upper Middle"/>
    <s v="Very High"/>
    <s v="Normal"/>
  </r>
  <r>
    <s v="LC009288"/>
    <n v="34617"/>
    <s v="60 months"/>
    <n v="11.88"/>
    <s v="5 years"/>
    <n v="41633"/>
    <s v="Own"/>
    <s v="home_improvement"/>
    <n v="797"/>
    <n v="5.4"/>
    <s v="Verified"/>
    <d v="2016-12-10T00:00:00"/>
    <s v="Fully Paid"/>
    <n v="0"/>
    <s v="Excellent"/>
    <s v="Lower Middle"/>
    <s v="Medium"/>
    <s v="Normal"/>
  </r>
  <r>
    <s v="LC009289"/>
    <n v="8498"/>
    <s v="36 months"/>
    <n v="15.03"/>
    <s v="2 years"/>
    <n v="56961"/>
    <s v="Mortgage"/>
    <s v="small_business"/>
    <n v="761"/>
    <n v="15.4"/>
    <s v="Verified"/>
    <d v="2015-10-18T00:00:00"/>
    <s v="Fully Paid"/>
    <n v="0"/>
    <s v="Excellent"/>
    <s v="Lower Middle"/>
    <s v="High"/>
    <s v="Normal"/>
  </r>
  <r>
    <s v="LC009290"/>
    <n v="38290"/>
    <s v="60 months"/>
    <n v="28.5"/>
    <s v="6 years"/>
    <n v="45368"/>
    <s v="Own"/>
    <s v="small_business"/>
    <n v="766"/>
    <n v="36.799999999999997"/>
    <s v="Not Verified"/>
    <d v="2016-02-25T00:00:00"/>
    <s v="Charged Off"/>
    <n v="1"/>
    <s v="Excellent"/>
    <s v="Lower Middle"/>
    <s v="Very High"/>
    <s v="Normal"/>
  </r>
  <r>
    <s v="LC009291"/>
    <n v="10628"/>
    <s v="60 months"/>
    <n v="11.26"/>
    <s v="&lt; 1 year"/>
    <n v="47045"/>
    <s v="Rent"/>
    <s v="medical"/>
    <n v="673"/>
    <n v="8.3000000000000007"/>
    <s v="Verified"/>
    <d v="2015-08-08T00:00:00"/>
    <s v="Fully Paid"/>
    <n v="0"/>
    <s v="Fair"/>
    <s v="Lower Middle"/>
    <s v="Medium"/>
    <s v="Normal"/>
  </r>
  <r>
    <s v="LC009292"/>
    <n v="1329"/>
    <s v="36 months"/>
    <n v="18.309999999999999"/>
    <s v="3 years"/>
    <n v="73187"/>
    <s v="Own"/>
    <s v="education"/>
    <n v="620"/>
    <n v="22.7"/>
    <s v="Verified"/>
    <d v="2018-12-30T00:00:00"/>
    <s v="Charged Off"/>
    <n v="1"/>
    <s v="Poor"/>
    <s v="Upper Middle"/>
    <s v="High"/>
    <s v="High Risk"/>
  </r>
  <r>
    <s v="LC009293"/>
    <n v="39619"/>
    <s v="36 months"/>
    <n v="5.55"/>
    <s v="3 years"/>
    <n v="65135"/>
    <s v="Rent"/>
    <s v="home_improvement"/>
    <n v="630"/>
    <n v="32.799999999999997"/>
    <s v="Not Verified"/>
    <d v="2017-11-30T00:00:00"/>
    <s v="Charged Off"/>
    <n v="1"/>
    <s v="Poor"/>
    <s v="Upper Middle"/>
    <s v="Low"/>
    <s v="Normal"/>
  </r>
  <r>
    <s v="LC009294"/>
    <n v="8032"/>
    <s v="36 months"/>
    <n v="20.49"/>
    <s v="5 years"/>
    <n v="89919"/>
    <s v="Own"/>
    <s v="credit_card"/>
    <n v="584"/>
    <n v="36.700000000000003"/>
    <s v="Verified"/>
    <d v="2017-06-08T00:00:00"/>
    <s v="Charged Off"/>
    <n v="1"/>
    <s v="Very Poor"/>
    <s v="Upper Middle"/>
    <s v="Very High"/>
    <s v="High Risk"/>
  </r>
  <r>
    <s v="LC009295"/>
    <n v="39034"/>
    <s v="36 months"/>
    <n v="28.25"/>
    <s v="5 years"/>
    <n v="129390"/>
    <s v="Rent"/>
    <s v="home_improvement"/>
    <n v="745"/>
    <n v="24.6"/>
    <s v="Not Verified"/>
    <d v="2016-03-14T00:00:00"/>
    <s v="Fully Paid"/>
    <n v="0"/>
    <s v="Good"/>
    <s v="High"/>
    <s v="Very High"/>
    <s v="Normal"/>
  </r>
  <r>
    <s v="LC009296"/>
    <n v="38122"/>
    <s v="36 months"/>
    <n v="27.12"/>
    <s v="9 years"/>
    <n v="111881"/>
    <s v="Rent"/>
    <s v="medical"/>
    <n v="773"/>
    <n v="10.4"/>
    <s v="Verified"/>
    <d v="2015-05-14T00:00:00"/>
    <s v="Fully Paid"/>
    <n v="0"/>
    <s v="Excellent"/>
    <s v="High"/>
    <s v="Very High"/>
    <s v="Normal"/>
  </r>
  <r>
    <s v="LC009297"/>
    <n v="21622"/>
    <s v="36 months"/>
    <n v="17.55"/>
    <s v="7 years"/>
    <n v="81261"/>
    <s v="Mortgage"/>
    <s v="car"/>
    <n v="726"/>
    <n v="37.9"/>
    <s v="Verified"/>
    <d v="2017-05-31T00:00:00"/>
    <s v="Fully Paid"/>
    <n v="0"/>
    <s v="Good"/>
    <s v="Upper Middle"/>
    <s v="High"/>
    <s v="Normal"/>
  </r>
  <r>
    <s v="LC009298"/>
    <n v="29584"/>
    <s v="60 months"/>
    <n v="21.24"/>
    <s v="&lt; 1 year"/>
    <n v="75464"/>
    <s v="Rent"/>
    <s v="education"/>
    <n v="745"/>
    <n v="31.2"/>
    <s v="Not Verified"/>
    <d v="2018-07-27T00:00:00"/>
    <s v="Charged Off"/>
    <n v="1"/>
    <s v="Good"/>
    <s v="Upper Middle"/>
    <s v="Very High"/>
    <s v="Normal"/>
  </r>
  <r>
    <s v="LC009299"/>
    <n v="5722"/>
    <s v="60 months"/>
    <n v="19.239999999999998"/>
    <s v="6 years"/>
    <n v="121454"/>
    <s v="Mortgage"/>
    <s v="home_improvement"/>
    <n v="813"/>
    <n v="18.8"/>
    <s v="Verified"/>
    <d v="2017-08-01T00:00:00"/>
    <s v="Fully Paid"/>
    <n v="0"/>
    <s v="Excellent"/>
    <s v="High"/>
    <s v="High"/>
    <s v="Normal"/>
  </r>
  <r>
    <s v="LC009300"/>
    <n v="18772"/>
    <s v="36 months"/>
    <n v="6.67"/>
    <s v="3 years"/>
    <n v="147046"/>
    <s v="Rent"/>
    <s v="education"/>
    <n v="629"/>
    <n v="14.7"/>
    <s v="Not Verified"/>
    <d v="2017-07-01T00:00:00"/>
    <s v="Fully Paid"/>
    <n v="0"/>
    <s v="Poor"/>
    <s v="High"/>
    <s v="Low"/>
    <s v="Normal"/>
  </r>
  <r>
    <s v="LC009301"/>
    <n v="21569"/>
    <s v="36 months"/>
    <n v="8.9700000000000006"/>
    <s v="5 years"/>
    <n v="40742"/>
    <s v="Mortgage"/>
    <s v="small_business"/>
    <n v="741"/>
    <n v="6.7"/>
    <s v="Not Verified"/>
    <d v="2018-03-03T00:00:00"/>
    <s v="Fully Paid"/>
    <n v="0"/>
    <s v="Good"/>
    <s v="Lower Middle"/>
    <s v="Low"/>
    <s v="Normal"/>
  </r>
  <r>
    <s v="LC009302"/>
    <n v="4235"/>
    <s v="60 months"/>
    <n v="29.1"/>
    <s v="9 years"/>
    <n v="143591"/>
    <s v="Rent"/>
    <s v="debt_consolidation"/>
    <n v="640"/>
    <n v="11.7"/>
    <s v="Verified"/>
    <d v="2016-02-07T00:00:00"/>
    <s v="Charged Off"/>
    <n v="1"/>
    <s v="Poor"/>
    <s v="High"/>
    <s v="Very High"/>
    <s v="High Risk"/>
  </r>
  <r>
    <s v="LC009303"/>
    <n v="5576"/>
    <s v="60 months"/>
    <n v="11.4"/>
    <s v="8 years"/>
    <n v="43250"/>
    <s v="Rent"/>
    <s v="vacation"/>
    <n v="826"/>
    <n v="32.200000000000003"/>
    <s v="Not Verified"/>
    <d v="2019-09-26T00:00:00"/>
    <s v="Fully Paid"/>
    <n v="0"/>
    <s v="Excellent"/>
    <s v="Lower Middle"/>
    <s v="Medium"/>
    <s v="Normal"/>
  </r>
  <r>
    <s v="LC009304"/>
    <n v="27707"/>
    <s v="60 months"/>
    <n v="14.61"/>
    <s v="2 years"/>
    <n v="22577"/>
    <s v="Rent"/>
    <s v="education"/>
    <n v="826"/>
    <n v="8.8000000000000007"/>
    <s v="Not Verified"/>
    <d v="2019-01-27T00:00:00"/>
    <s v="Fully Paid"/>
    <n v="0"/>
    <s v="Excellent"/>
    <s v="Low"/>
    <s v="Medium"/>
    <s v="Normal"/>
  </r>
  <r>
    <s v="LC009305"/>
    <n v="34868"/>
    <s v="36 months"/>
    <n v="17.72"/>
    <s v="7 years"/>
    <n v="90416"/>
    <s v="Rent"/>
    <s v="vacation"/>
    <n v="799"/>
    <n v="9.5"/>
    <s v="Not Verified"/>
    <d v="2015-10-08T00:00:00"/>
    <s v="Fully Paid"/>
    <n v="0"/>
    <s v="Excellent"/>
    <s v="Upper Middle"/>
    <s v="High"/>
    <s v="Normal"/>
  </r>
  <r>
    <s v="LC009306"/>
    <n v="31285"/>
    <s v="60 months"/>
    <n v="29.48"/>
    <s v="2 years"/>
    <n v="24305"/>
    <s v="Rent"/>
    <s v="home_improvement"/>
    <n v="759"/>
    <n v="11.9"/>
    <s v="Not Verified"/>
    <d v="2017-07-28T00:00:00"/>
    <s v="Charged Off"/>
    <n v="1"/>
    <s v="Excellent"/>
    <s v="Low"/>
    <s v="Very High"/>
    <s v="Normal"/>
  </r>
  <r>
    <s v="LC009307"/>
    <n v="25154"/>
    <s v="36 months"/>
    <n v="22.25"/>
    <s v="5 years"/>
    <n v="73202"/>
    <s v="Rent"/>
    <s v="education"/>
    <n v="647"/>
    <n v="18.8"/>
    <s v="Verified"/>
    <d v="2017-06-25T00:00:00"/>
    <s v="Charged Off"/>
    <n v="1"/>
    <s v="Poor"/>
    <s v="Upper Middle"/>
    <s v="Very High"/>
    <s v="High Risk"/>
  </r>
  <r>
    <s v="LC009308"/>
    <n v="21054"/>
    <s v="60 months"/>
    <n v="20.74"/>
    <s v="1 year"/>
    <n v="112276"/>
    <s v="Rent"/>
    <s v="medical"/>
    <n v="740"/>
    <n v="11.6"/>
    <s v="Not Verified"/>
    <d v="2016-08-10T00:00:00"/>
    <s v="Fully Paid"/>
    <n v="0"/>
    <s v="Good"/>
    <s v="High"/>
    <s v="Very High"/>
    <s v="Normal"/>
  </r>
  <r>
    <s v="LC009309"/>
    <n v="18165"/>
    <s v="60 months"/>
    <n v="18.11"/>
    <s v="8 years"/>
    <n v="34951"/>
    <s v="Rent"/>
    <s v="small_business"/>
    <n v="679"/>
    <n v="36.700000000000003"/>
    <s v="Verified"/>
    <d v="2015-06-05T00:00:00"/>
    <s v="Charged Off"/>
    <n v="1"/>
    <s v="Fair"/>
    <s v="Lower Middle"/>
    <s v="High"/>
    <s v="Normal"/>
  </r>
  <r>
    <s v="LC009310"/>
    <n v="15439"/>
    <s v="60 months"/>
    <n v="22.52"/>
    <s v="1 year"/>
    <n v="39532"/>
    <s v="Rent"/>
    <s v="vacation"/>
    <n v="848"/>
    <n v="14"/>
    <s v="Not Verified"/>
    <d v="2015-03-07T00:00:00"/>
    <s v="Charged Off"/>
    <n v="1"/>
    <s v="Excellent"/>
    <s v="Lower Middle"/>
    <s v="Very High"/>
    <s v="Normal"/>
  </r>
  <r>
    <s v="LC009311"/>
    <n v="23515"/>
    <s v="36 months"/>
    <n v="21.6"/>
    <s v="4 years"/>
    <n v="98138"/>
    <s v="Rent"/>
    <s v="car"/>
    <n v="658"/>
    <n v="37.200000000000003"/>
    <s v="Not Verified"/>
    <d v="2019-12-22T00:00:00"/>
    <s v="Charged Off"/>
    <n v="1"/>
    <s v="Fair"/>
    <s v="Upper Middle"/>
    <s v="Very High"/>
    <s v="Normal"/>
  </r>
  <r>
    <s v="LC009312"/>
    <n v="27962"/>
    <s v="60 months"/>
    <n v="27.57"/>
    <s v="5 years"/>
    <n v="108074"/>
    <s v="Own"/>
    <s v="car"/>
    <n v="768"/>
    <n v="39.5"/>
    <s v="Not Verified"/>
    <d v="2017-02-08T00:00:00"/>
    <s v="Charged Off"/>
    <n v="1"/>
    <s v="Excellent"/>
    <s v="High"/>
    <s v="Very High"/>
    <s v="Normal"/>
  </r>
  <r>
    <s v="LC009313"/>
    <n v="38763"/>
    <s v="36 months"/>
    <n v="18.55"/>
    <s v="3 years"/>
    <n v="60828"/>
    <s v="Rent"/>
    <s v="home_improvement"/>
    <n v="676"/>
    <n v="31.4"/>
    <s v="Verified"/>
    <d v="2015-09-08T00:00:00"/>
    <s v="Charged Off"/>
    <n v="1"/>
    <s v="Fair"/>
    <s v="Upper Middle"/>
    <s v="High"/>
    <s v="Normal"/>
  </r>
  <r>
    <s v="LC009314"/>
    <n v="20464"/>
    <s v="36 months"/>
    <n v="15.54"/>
    <s v="6 years"/>
    <n v="82514"/>
    <s v="Mortgage"/>
    <s v="home_improvement"/>
    <n v="745"/>
    <n v="5.3"/>
    <s v="Verified"/>
    <d v="2017-10-18T00:00:00"/>
    <s v="Fully Paid"/>
    <n v="0"/>
    <s v="Good"/>
    <s v="Upper Middle"/>
    <s v="High"/>
    <s v="Normal"/>
  </r>
  <r>
    <s v="LC009315"/>
    <n v="31413"/>
    <s v="60 months"/>
    <n v="25.18"/>
    <s v="6 years"/>
    <n v="90662"/>
    <s v="Own"/>
    <s v="education"/>
    <n v="633"/>
    <n v="13.4"/>
    <s v="Not Verified"/>
    <d v="2016-01-17T00:00:00"/>
    <s v="Charged Off"/>
    <n v="1"/>
    <s v="Poor"/>
    <s v="Upper Middle"/>
    <s v="Very High"/>
    <s v="High Risk"/>
  </r>
  <r>
    <s v="LC009316"/>
    <n v="34270"/>
    <s v="36 months"/>
    <n v="24.99"/>
    <s v="6 years"/>
    <n v="38330"/>
    <s v="Own"/>
    <s v="credit_card"/>
    <n v="738"/>
    <n v="14.4"/>
    <s v="Not Verified"/>
    <d v="2020-05-29T00:00:00"/>
    <s v="Charged Off"/>
    <n v="1"/>
    <s v="Good"/>
    <s v="Lower Middle"/>
    <s v="Very High"/>
    <s v="Normal"/>
  </r>
  <r>
    <s v="LC009317"/>
    <n v="21269"/>
    <s v="36 months"/>
    <n v="9.25"/>
    <s v="10+ years"/>
    <n v="33242"/>
    <s v="Rent"/>
    <s v="car"/>
    <n v="628"/>
    <n v="24"/>
    <s v="Not Verified"/>
    <d v="2017-03-30T00:00:00"/>
    <s v="Charged Off"/>
    <n v="1"/>
    <s v="Poor"/>
    <s v="Lower Middle"/>
    <s v="Low"/>
    <s v="Normal"/>
  </r>
  <r>
    <s v="LC009318"/>
    <n v="32541"/>
    <s v="60 months"/>
    <n v="10.92"/>
    <s v="6 years"/>
    <n v="54340"/>
    <s v="Own"/>
    <s v="car"/>
    <n v="729"/>
    <n v="10.5"/>
    <s v="Verified"/>
    <d v="2020-01-16T00:00:00"/>
    <s v="Fully Paid"/>
    <n v="0"/>
    <s v="Good"/>
    <s v="Lower Middle"/>
    <s v="Medium"/>
    <s v="Normal"/>
  </r>
  <r>
    <s v="LC009319"/>
    <n v="9009"/>
    <s v="60 months"/>
    <n v="28.97"/>
    <s v="9 years"/>
    <n v="114468"/>
    <s v="Rent"/>
    <s v="debt_consolidation"/>
    <n v="803"/>
    <n v="7.7"/>
    <s v="Verified"/>
    <d v="2015-07-11T00:00:00"/>
    <s v="Fully Paid"/>
    <n v="0"/>
    <s v="Excellent"/>
    <s v="High"/>
    <s v="Very High"/>
    <s v="Normal"/>
  </r>
  <r>
    <s v="LC009320"/>
    <n v="18007"/>
    <s v="60 months"/>
    <n v="16.100000000000001"/>
    <s v="10+ years"/>
    <n v="80989"/>
    <s v="Mortgage"/>
    <s v="debt_consolidation"/>
    <n v="772"/>
    <n v="11.2"/>
    <s v="Verified"/>
    <d v="2018-06-25T00:00:00"/>
    <s v="Fully Paid"/>
    <n v="0"/>
    <s v="Excellent"/>
    <s v="Upper Middle"/>
    <s v="High"/>
    <s v="Normal"/>
  </r>
  <r>
    <s v="LC009321"/>
    <n v="27462"/>
    <s v="36 months"/>
    <n v="17.989999999999998"/>
    <s v="9 years"/>
    <n v="33823"/>
    <s v="Mortgage"/>
    <s v="credit_card"/>
    <n v="627"/>
    <n v="16.5"/>
    <s v="Verified"/>
    <d v="2019-10-14T00:00:00"/>
    <s v="Charged Off"/>
    <n v="1"/>
    <s v="Poor"/>
    <s v="Lower Middle"/>
    <s v="High"/>
    <s v="High Risk"/>
  </r>
  <r>
    <s v="LC009322"/>
    <n v="12542"/>
    <s v="60 months"/>
    <n v="12.75"/>
    <s v="8 years"/>
    <n v="102119"/>
    <s v="Own"/>
    <s v="car"/>
    <n v="671"/>
    <n v="6.7"/>
    <s v="Verified"/>
    <d v="2017-02-05T00:00:00"/>
    <s v="Fully Paid"/>
    <n v="0"/>
    <s v="Fair"/>
    <s v="High"/>
    <s v="Medium"/>
    <s v="Normal"/>
  </r>
  <r>
    <s v="LC009323"/>
    <n v="18434"/>
    <s v="36 months"/>
    <n v="17.03"/>
    <s v="1 year"/>
    <n v="137065"/>
    <s v="Mortgage"/>
    <s v="small_business"/>
    <n v="684"/>
    <n v="11.8"/>
    <s v="Not Verified"/>
    <d v="2018-01-12T00:00:00"/>
    <s v="Fully Paid"/>
    <n v="0"/>
    <s v="Fair"/>
    <s v="High"/>
    <s v="High"/>
    <s v="Normal"/>
  </r>
  <r>
    <s v="LC009324"/>
    <n v="30765"/>
    <s v="60 months"/>
    <n v="23.58"/>
    <s v="4 years"/>
    <n v="89604"/>
    <s v="Own"/>
    <s v="small_business"/>
    <n v="600"/>
    <n v="10.9"/>
    <s v="Verified"/>
    <d v="2015-12-29T00:00:00"/>
    <s v="Charged Off"/>
    <n v="1"/>
    <s v="Poor"/>
    <s v="Upper Middle"/>
    <s v="Very High"/>
    <s v="High Risk"/>
  </r>
  <r>
    <s v="LC009325"/>
    <n v="24769"/>
    <s v="36 months"/>
    <n v="17.059999999999999"/>
    <s v="9 years"/>
    <n v="28281"/>
    <s v="Rent"/>
    <s v="home_improvement"/>
    <n v="708"/>
    <n v="32"/>
    <s v="Verified"/>
    <d v="2020-05-18T00:00:00"/>
    <s v="Charged Off"/>
    <n v="1"/>
    <s v="Good"/>
    <s v="Low"/>
    <s v="High"/>
    <s v="Normal"/>
  </r>
  <r>
    <s v="LC009326"/>
    <n v="23465"/>
    <s v="60 months"/>
    <n v="12.87"/>
    <s v="8 years"/>
    <n v="135278"/>
    <s v="Mortgage"/>
    <s v="car"/>
    <n v="652"/>
    <n v="10.9"/>
    <s v="Verified"/>
    <d v="2018-12-15T00:00:00"/>
    <s v="Fully Paid"/>
    <n v="0"/>
    <s v="Fair"/>
    <s v="High"/>
    <s v="Medium"/>
    <s v="Normal"/>
  </r>
  <r>
    <s v="LC009327"/>
    <n v="22868"/>
    <s v="36 months"/>
    <n v="7.4"/>
    <s v="10+ years"/>
    <n v="91734"/>
    <s v="Rent"/>
    <s v="small_business"/>
    <n v="753"/>
    <n v="32.700000000000003"/>
    <s v="Not Verified"/>
    <d v="2018-02-10T00:00:00"/>
    <s v="Fully Paid"/>
    <n v="0"/>
    <s v="Excellent"/>
    <s v="Upper Middle"/>
    <s v="Low"/>
    <s v="Normal"/>
  </r>
  <r>
    <s v="LC009328"/>
    <n v="21156"/>
    <s v="60 months"/>
    <n v="28.21"/>
    <s v="10+ years"/>
    <n v="107951"/>
    <s v="Own"/>
    <s v="vacation"/>
    <n v="820"/>
    <n v="22.8"/>
    <s v="Not Verified"/>
    <d v="2019-07-16T00:00:00"/>
    <s v="Fully Paid"/>
    <n v="0"/>
    <s v="Excellent"/>
    <s v="High"/>
    <s v="Very High"/>
    <s v="Normal"/>
  </r>
  <r>
    <s v="LC009329"/>
    <n v="21300"/>
    <s v="36 months"/>
    <n v="26.79"/>
    <s v="1 year"/>
    <n v="140028"/>
    <s v="Rent"/>
    <s v="home_improvement"/>
    <n v="840"/>
    <n v="31.5"/>
    <s v="Verified"/>
    <d v="2020-03-21T00:00:00"/>
    <s v="Charged Off"/>
    <n v="1"/>
    <s v="Excellent"/>
    <s v="High"/>
    <s v="Very High"/>
    <s v="Normal"/>
  </r>
  <r>
    <s v="LC009330"/>
    <n v="14435"/>
    <s v="36 months"/>
    <n v="24.78"/>
    <s v="2 years"/>
    <n v="61051"/>
    <s v="Rent"/>
    <s v="vacation"/>
    <n v="747"/>
    <n v="20.8"/>
    <s v="Not Verified"/>
    <d v="2015-05-16T00:00:00"/>
    <s v="Fully Paid"/>
    <n v="0"/>
    <s v="Good"/>
    <s v="Upper Middle"/>
    <s v="Very High"/>
    <s v="Normal"/>
  </r>
  <r>
    <s v="LC009331"/>
    <n v="5114"/>
    <s v="36 months"/>
    <n v="22.35"/>
    <s v="6 years"/>
    <n v="130153"/>
    <s v="Own"/>
    <s v="vacation"/>
    <n v="724"/>
    <n v="36.5"/>
    <s v="Not Verified"/>
    <d v="2019-07-06T00:00:00"/>
    <s v="Charged Off"/>
    <n v="1"/>
    <s v="Good"/>
    <s v="High"/>
    <s v="Very High"/>
    <s v="Normal"/>
  </r>
  <r>
    <s v="LC009332"/>
    <n v="37135"/>
    <s v="60 months"/>
    <n v="17.89"/>
    <s v="8 years"/>
    <n v="112215"/>
    <s v="Rent"/>
    <s v="home_improvement"/>
    <n v="632"/>
    <n v="14.7"/>
    <s v="Verified"/>
    <d v="2017-05-14T00:00:00"/>
    <s v="Fully Paid"/>
    <n v="0"/>
    <s v="Poor"/>
    <s v="High"/>
    <s v="High"/>
    <s v="High Risk"/>
  </r>
  <r>
    <s v="LC009333"/>
    <n v="9095"/>
    <s v="36 months"/>
    <n v="27.43"/>
    <s v="2 years"/>
    <n v="146695"/>
    <s v="Own"/>
    <s v="small_business"/>
    <n v="800"/>
    <n v="31.8"/>
    <s v="Not Verified"/>
    <d v="2020-07-30T00:00:00"/>
    <s v="Charged Off"/>
    <n v="1"/>
    <s v="Excellent"/>
    <s v="High"/>
    <s v="Very High"/>
    <s v="Normal"/>
  </r>
  <r>
    <s v="LC009334"/>
    <n v="38909"/>
    <s v="36 months"/>
    <n v="24.79"/>
    <s v="9 years"/>
    <n v="77283"/>
    <s v="Own"/>
    <s v="credit_card"/>
    <n v="687"/>
    <n v="10.7"/>
    <s v="Verified"/>
    <d v="2016-09-05T00:00:00"/>
    <s v="Fully Paid"/>
    <n v="0"/>
    <s v="Fair"/>
    <s v="Upper Middle"/>
    <s v="Very High"/>
    <s v="Normal"/>
  </r>
  <r>
    <s v="LC009335"/>
    <n v="4951"/>
    <s v="36 months"/>
    <n v="25.4"/>
    <s v="7 years"/>
    <n v="79309"/>
    <s v="Mortgage"/>
    <s v="car"/>
    <n v="655"/>
    <n v="35.9"/>
    <s v="Verified"/>
    <d v="2020-05-29T00:00:00"/>
    <s v="Charged Off"/>
    <n v="1"/>
    <s v="Fair"/>
    <s v="Upper Middle"/>
    <s v="Very High"/>
    <s v="Normal"/>
  </r>
  <r>
    <s v="LC009336"/>
    <n v="22468"/>
    <s v="60 months"/>
    <n v="12.74"/>
    <s v="10+ years"/>
    <n v="32348"/>
    <s v="Rent"/>
    <s v="education"/>
    <n v="715"/>
    <n v="6"/>
    <s v="Verified"/>
    <d v="2020-03-14T00:00:00"/>
    <s v="Fully Paid"/>
    <n v="0"/>
    <s v="Good"/>
    <s v="Lower Middle"/>
    <s v="Medium"/>
    <s v="Normal"/>
  </r>
  <r>
    <s v="LC009337"/>
    <n v="28073"/>
    <s v="36 months"/>
    <n v="15.59"/>
    <s v="7 years"/>
    <n v="83335"/>
    <s v="Mortgage"/>
    <s v="vacation"/>
    <n v="686"/>
    <n v="21"/>
    <s v="Not Verified"/>
    <d v="2015-04-25T00:00:00"/>
    <s v="Fully Paid"/>
    <n v="0"/>
    <s v="Fair"/>
    <s v="Upper Middle"/>
    <s v="High"/>
    <s v="Normal"/>
  </r>
  <r>
    <s v="LC009338"/>
    <n v="35341"/>
    <s v="36 months"/>
    <n v="22.67"/>
    <s v="3 years"/>
    <n v="63124"/>
    <s v="Mortgage"/>
    <s v="small_business"/>
    <n v="622"/>
    <n v="19.7"/>
    <s v="Not Verified"/>
    <d v="2019-05-01T00:00:00"/>
    <s v="Charged Off"/>
    <n v="1"/>
    <s v="Poor"/>
    <s v="Upper Middle"/>
    <s v="Very High"/>
    <s v="High Risk"/>
  </r>
  <r>
    <s v="LC009339"/>
    <n v="3768"/>
    <s v="36 months"/>
    <n v="14.28"/>
    <s v="10+ years"/>
    <n v="102509"/>
    <s v="Rent"/>
    <s v="car"/>
    <n v="802"/>
    <n v="26.8"/>
    <s v="Not Verified"/>
    <d v="2016-01-07T00:00:00"/>
    <s v="Fully Paid"/>
    <n v="0"/>
    <s v="Excellent"/>
    <s v="High"/>
    <s v="Medium"/>
    <s v="Normal"/>
  </r>
  <r>
    <s v="LC009340"/>
    <n v="39070"/>
    <s v="60 months"/>
    <n v="17.350000000000001"/>
    <s v="5 years"/>
    <n v="147211"/>
    <s v="Mortgage"/>
    <s v="vacation"/>
    <n v="722"/>
    <n v="20.399999999999999"/>
    <s v="Verified"/>
    <d v="2017-04-14T00:00:00"/>
    <s v="Fully Paid"/>
    <n v="0"/>
    <s v="Good"/>
    <s v="High"/>
    <s v="High"/>
    <s v="Normal"/>
  </r>
  <r>
    <s v="LC009341"/>
    <n v="34979"/>
    <s v="36 months"/>
    <n v="21.16"/>
    <s v="10+ years"/>
    <n v="144960"/>
    <s v="Rent"/>
    <s v="car"/>
    <n v="741"/>
    <n v="25.6"/>
    <s v="Not Verified"/>
    <d v="2017-05-19T00:00:00"/>
    <s v="Charged Off"/>
    <n v="1"/>
    <s v="Good"/>
    <s v="High"/>
    <s v="Very High"/>
    <s v="Normal"/>
  </r>
  <r>
    <s v="LC009342"/>
    <n v="26351"/>
    <s v="60 months"/>
    <n v="15.94"/>
    <s v="7 years"/>
    <n v="105558"/>
    <s v="Rent"/>
    <s v="vacation"/>
    <n v="669"/>
    <n v="35.200000000000003"/>
    <s v="Not Verified"/>
    <d v="2017-12-01T00:00:00"/>
    <s v="Fully Paid"/>
    <n v="0"/>
    <s v="Fair"/>
    <s v="High"/>
    <s v="High"/>
    <s v="Normal"/>
  </r>
  <r>
    <s v="LC009343"/>
    <n v="16445"/>
    <s v="60 months"/>
    <n v="24.83"/>
    <s v="8 years"/>
    <n v="72466"/>
    <s v="Rent"/>
    <s v="medical"/>
    <n v="807"/>
    <n v="10"/>
    <s v="Verified"/>
    <d v="2018-12-21T00:00:00"/>
    <s v="Fully Paid"/>
    <n v="0"/>
    <s v="Excellent"/>
    <s v="Upper Middle"/>
    <s v="Very High"/>
    <s v="Normal"/>
  </r>
  <r>
    <s v="LC009344"/>
    <n v="2160"/>
    <s v="36 months"/>
    <n v="7.91"/>
    <s v="1 year"/>
    <n v="69937"/>
    <s v="Mortgage"/>
    <s v="debt_consolidation"/>
    <n v="726"/>
    <n v="13.5"/>
    <s v="Verified"/>
    <d v="2019-01-16T00:00:00"/>
    <s v="Fully Paid"/>
    <n v="0"/>
    <s v="Good"/>
    <s v="Upper Middle"/>
    <s v="Low"/>
    <s v="Normal"/>
  </r>
  <r>
    <s v="LC009345"/>
    <n v="23361"/>
    <s v="36 months"/>
    <n v="22.95"/>
    <s v="&lt; 1 year"/>
    <n v="44459"/>
    <s v="Rent"/>
    <s v="credit_card"/>
    <n v="675"/>
    <n v="33.1"/>
    <s v="Not Verified"/>
    <d v="2019-11-09T00:00:00"/>
    <s v="Charged Off"/>
    <n v="1"/>
    <s v="Fair"/>
    <s v="Lower Middle"/>
    <s v="Very High"/>
    <s v="Normal"/>
  </r>
  <r>
    <s v="LC009346"/>
    <n v="8041"/>
    <s v="60 months"/>
    <n v="8.6300000000000008"/>
    <s v="4 years"/>
    <n v="131689"/>
    <s v="Rent"/>
    <s v="education"/>
    <n v="580"/>
    <n v="13"/>
    <s v="Verified"/>
    <d v="2016-05-12T00:00:00"/>
    <s v="Fully Paid"/>
    <n v="0"/>
    <s v="Very Poor"/>
    <s v="High"/>
    <s v="Low"/>
    <s v="Normal"/>
  </r>
  <r>
    <s v="LC009347"/>
    <n v="19767"/>
    <s v="60 months"/>
    <n v="28.45"/>
    <s v="9 years"/>
    <n v="65076"/>
    <s v="Rent"/>
    <s v="education"/>
    <n v="758"/>
    <n v="36.700000000000003"/>
    <s v="Not Verified"/>
    <d v="2018-03-17T00:00:00"/>
    <s v="Charged Off"/>
    <n v="1"/>
    <s v="Excellent"/>
    <s v="Upper Middle"/>
    <s v="Very High"/>
    <s v="Normal"/>
  </r>
  <r>
    <s v="LC009348"/>
    <n v="11846"/>
    <s v="60 months"/>
    <n v="12.85"/>
    <s v="2 years"/>
    <n v="30080"/>
    <s v="Rent"/>
    <s v="education"/>
    <n v="740"/>
    <n v="23.9"/>
    <s v="Not Verified"/>
    <d v="2020-11-29T00:00:00"/>
    <s v="Fully Paid"/>
    <n v="0"/>
    <s v="Good"/>
    <s v="Lower Middle"/>
    <s v="Medium"/>
    <s v="Normal"/>
  </r>
  <r>
    <s v="LC009349"/>
    <n v="39644"/>
    <s v="36 months"/>
    <n v="24.89"/>
    <s v="10+ years"/>
    <n v="56813"/>
    <s v="Own"/>
    <s v="home_improvement"/>
    <n v="605"/>
    <n v="7.9"/>
    <s v="Verified"/>
    <d v="2019-07-29T00:00:00"/>
    <s v="Charged Off"/>
    <n v="1"/>
    <s v="Poor"/>
    <s v="Lower Middle"/>
    <s v="Very High"/>
    <s v="High Risk"/>
  </r>
  <r>
    <s v="LC009350"/>
    <n v="20924"/>
    <s v="36 months"/>
    <n v="18.04"/>
    <s v="5 years"/>
    <n v="40168"/>
    <s v="Rent"/>
    <s v="vacation"/>
    <n v="624"/>
    <n v="5.7"/>
    <s v="Not Verified"/>
    <d v="2017-01-25T00:00:00"/>
    <s v="Charged Off"/>
    <n v="1"/>
    <s v="Poor"/>
    <s v="Lower Middle"/>
    <s v="High"/>
    <s v="High Risk"/>
  </r>
  <r>
    <s v="LC009351"/>
    <n v="14882"/>
    <s v="36 months"/>
    <n v="7.28"/>
    <s v="10+ years"/>
    <n v="103097"/>
    <s v="Rent"/>
    <s v="credit_card"/>
    <n v="734"/>
    <n v="31.7"/>
    <s v="Verified"/>
    <d v="2016-05-01T00:00:00"/>
    <s v="Fully Paid"/>
    <n v="0"/>
    <s v="Good"/>
    <s v="High"/>
    <s v="Low"/>
    <s v="Normal"/>
  </r>
  <r>
    <s v="LC009352"/>
    <n v="15738"/>
    <s v="36 months"/>
    <n v="19.559999999999999"/>
    <s v="&lt; 1 year"/>
    <n v="119581"/>
    <s v="Rent"/>
    <s v="debt_consolidation"/>
    <n v="607"/>
    <n v="35"/>
    <s v="Verified"/>
    <d v="2015-06-19T00:00:00"/>
    <s v="Charged Off"/>
    <n v="1"/>
    <s v="Poor"/>
    <s v="High"/>
    <s v="High"/>
    <s v="High Risk"/>
  </r>
  <r>
    <s v="LC009353"/>
    <n v="22019"/>
    <s v="36 months"/>
    <n v="27.8"/>
    <s v="10+ years"/>
    <n v="148206"/>
    <s v="Own"/>
    <s v="home_improvement"/>
    <n v="791"/>
    <n v="13.4"/>
    <s v="Not Verified"/>
    <d v="2018-07-16T00:00:00"/>
    <s v="Fully Paid"/>
    <n v="0"/>
    <s v="Excellent"/>
    <s v="High"/>
    <s v="Very High"/>
    <s v="Normal"/>
  </r>
  <r>
    <s v="LC009354"/>
    <n v="2095"/>
    <s v="36 months"/>
    <n v="8.93"/>
    <s v="3 years"/>
    <n v="51892"/>
    <s v="Mortgage"/>
    <s v="education"/>
    <n v="587"/>
    <n v="13.4"/>
    <s v="Not Verified"/>
    <d v="2016-12-21T00:00:00"/>
    <s v="Fully Paid"/>
    <n v="0"/>
    <s v="Very Poor"/>
    <s v="Lower Middle"/>
    <s v="Low"/>
    <s v="Normal"/>
  </r>
  <r>
    <s v="LC009355"/>
    <n v="39669"/>
    <s v="36 months"/>
    <n v="13.03"/>
    <s v="5 years"/>
    <n v="22965"/>
    <s v="Own"/>
    <s v="home_improvement"/>
    <n v="584"/>
    <n v="38.4"/>
    <s v="Verified"/>
    <d v="2018-09-30T00:00:00"/>
    <s v="Charged Off"/>
    <n v="1"/>
    <s v="Very Poor"/>
    <s v="Low"/>
    <s v="Medium"/>
    <s v="Normal"/>
  </r>
  <r>
    <s v="LC009356"/>
    <n v="15123"/>
    <s v="36 months"/>
    <n v="15.98"/>
    <s v="1 year"/>
    <n v="52438"/>
    <s v="Mortgage"/>
    <s v="home_improvement"/>
    <n v="590"/>
    <n v="28"/>
    <s v="Verified"/>
    <d v="2015-09-27T00:00:00"/>
    <s v="Charged Off"/>
    <n v="1"/>
    <s v="Very Poor"/>
    <s v="Lower Middle"/>
    <s v="High"/>
    <s v="High Risk"/>
  </r>
  <r>
    <s v="LC009357"/>
    <n v="29132"/>
    <s v="36 months"/>
    <n v="11.88"/>
    <s v="10+ years"/>
    <n v="28493"/>
    <s v="Rent"/>
    <s v="vacation"/>
    <n v="779"/>
    <n v="10.9"/>
    <s v="Verified"/>
    <d v="2020-08-14T00:00:00"/>
    <s v="Fully Paid"/>
    <n v="0"/>
    <s v="Excellent"/>
    <s v="Low"/>
    <s v="Medium"/>
    <s v="Normal"/>
  </r>
  <r>
    <s v="LC009358"/>
    <n v="2079"/>
    <s v="36 months"/>
    <n v="28.59"/>
    <s v="10+ years"/>
    <n v="87880"/>
    <s v="Own"/>
    <s v="vacation"/>
    <n v="733"/>
    <n v="20.7"/>
    <s v="Not Verified"/>
    <d v="2017-06-06T00:00:00"/>
    <s v="Fully Paid"/>
    <n v="0"/>
    <s v="Good"/>
    <s v="Upper Middle"/>
    <s v="Very High"/>
    <s v="Normal"/>
  </r>
  <r>
    <s v="LC009359"/>
    <n v="30657"/>
    <s v="60 months"/>
    <n v="14.44"/>
    <s v="7 years"/>
    <n v="125962"/>
    <s v="Own"/>
    <s v="medical"/>
    <n v="701"/>
    <n v="36.9"/>
    <s v="Verified"/>
    <d v="2018-06-27T00:00:00"/>
    <s v="Fully Paid"/>
    <n v="0"/>
    <s v="Good"/>
    <s v="High"/>
    <s v="Medium"/>
    <s v="Normal"/>
  </r>
  <r>
    <s v="LC009360"/>
    <n v="33375"/>
    <s v="36 months"/>
    <n v="21.45"/>
    <s v="3 years"/>
    <n v="65828"/>
    <s v="Mortgage"/>
    <s v="education"/>
    <n v="767"/>
    <n v="26.7"/>
    <s v="Not Verified"/>
    <d v="2019-12-04T00:00:00"/>
    <s v="Charged Off"/>
    <n v="1"/>
    <s v="Excellent"/>
    <s v="Upper Middle"/>
    <s v="Very High"/>
    <s v="Normal"/>
  </r>
  <r>
    <s v="LC009361"/>
    <n v="25754"/>
    <s v="36 months"/>
    <n v="10.6"/>
    <s v="1 year"/>
    <n v="123467"/>
    <s v="Mortgage"/>
    <s v="education"/>
    <n v="719"/>
    <n v="19.3"/>
    <s v="Verified"/>
    <d v="2018-06-02T00:00:00"/>
    <s v="Fully Paid"/>
    <n v="0"/>
    <s v="Good"/>
    <s v="High"/>
    <s v="Medium"/>
    <s v="Normal"/>
  </r>
  <r>
    <s v="LC009362"/>
    <n v="32153"/>
    <s v="36 months"/>
    <n v="10.49"/>
    <s v="&lt; 1 year"/>
    <n v="105135"/>
    <s v="Rent"/>
    <s v="debt_consolidation"/>
    <n v="814"/>
    <n v="10.3"/>
    <s v="Not Verified"/>
    <d v="2020-05-25T00:00:00"/>
    <s v="Fully Paid"/>
    <n v="0"/>
    <s v="Excellent"/>
    <s v="High"/>
    <s v="Medium"/>
    <s v="Normal"/>
  </r>
  <r>
    <s v="LC009363"/>
    <n v="19344"/>
    <s v="36 months"/>
    <n v="9.4"/>
    <s v="7 years"/>
    <n v="47891"/>
    <s v="Rent"/>
    <s v="small_business"/>
    <n v="592"/>
    <n v="30.4"/>
    <s v="Verified"/>
    <d v="2020-04-07T00:00:00"/>
    <s v="Charged Off"/>
    <n v="1"/>
    <s v="Very Poor"/>
    <s v="Lower Middle"/>
    <s v="Low"/>
    <s v="Normal"/>
  </r>
  <r>
    <s v="LC009364"/>
    <n v="35241"/>
    <s v="36 months"/>
    <n v="15.87"/>
    <s v="9 years"/>
    <n v="60955"/>
    <s v="Mortgage"/>
    <s v="credit_card"/>
    <n v="781"/>
    <n v="14.7"/>
    <s v="Verified"/>
    <d v="2015-01-06T00:00:00"/>
    <s v="Fully Paid"/>
    <n v="0"/>
    <s v="Excellent"/>
    <s v="Upper Middle"/>
    <s v="High"/>
    <s v="Normal"/>
  </r>
  <r>
    <s v="LC009365"/>
    <n v="38656"/>
    <s v="36 months"/>
    <n v="18.32"/>
    <s v="&lt; 1 year"/>
    <n v="131010"/>
    <s v="Rent"/>
    <s v="car"/>
    <n v="843"/>
    <n v="24.8"/>
    <s v="Not Verified"/>
    <d v="2019-02-23T00:00:00"/>
    <s v="Fully Paid"/>
    <n v="0"/>
    <s v="Excellent"/>
    <s v="High"/>
    <s v="High"/>
    <s v="Normal"/>
  </r>
  <r>
    <s v="LC009366"/>
    <n v="5979"/>
    <s v="36 months"/>
    <n v="5.27"/>
    <s v="6 years"/>
    <n v="148516"/>
    <s v="Rent"/>
    <s v="car"/>
    <n v="681"/>
    <n v="26"/>
    <s v="Not Verified"/>
    <d v="2019-10-17T00:00:00"/>
    <s v="Fully Paid"/>
    <n v="0"/>
    <s v="Fair"/>
    <s v="High"/>
    <s v="Low"/>
    <s v="Normal"/>
  </r>
  <r>
    <s v="LC009367"/>
    <n v="2212"/>
    <s v="60 months"/>
    <n v="25.82"/>
    <s v="6 years"/>
    <n v="36445"/>
    <s v="Rent"/>
    <s v="medical"/>
    <n v="772"/>
    <n v="24.4"/>
    <s v="Verified"/>
    <d v="2020-02-11T00:00:00"/>
    <s v="Charged Off"/>
    <n v="1"/>
    <s v="Excellent"/>
    <s v="Lower Middle"/>
    <s v="Very High"/>
    <s v="Normal"/>
  </r>
  <r>
    <s v="LC009368"/>
    <n v="10001"/>
    <s v="36 months"/>
    <n v="17.82"/>
    <s v="5 years"/>
    <n v="53625"/>
    <s v="Rent"/>
    <s v="car"/>
    <n v="711"/>
    <n v="13.6"/>
    <s v="Verified"/>
    <d v="2017-11-02T00:00:00"/>
    <s v="Fully Paid"/>
    <n v="0"/>
    <s v="Good"/>
    <s v="Lower Middle"/>
    <s v="High"/>
    <s v="Normal"/>
  </r>
  <r>
    <s v="LC009369"/>
    <n v="14248"/>
    <s v="36 months"/>
    <n v="8.93"/>
    <s v="7 years"/>
    <n v="110649"/>
    <s v="Rent"/>
    <s v="debt_consolidation"/>
    <n v="792"/>
    <n v="29.8"/>
    <s v="Verified"/>
    <d v="2019-05-14T00:00:00"/>
    <s v="Fully Paid"/>
    <n v="0"/>
    <s v="Excellent"/>
    <s v="High"/>
    <s v="Low"/>
    <s v="Normal"/>
  </r>
  <r>
    <s v="LC009370"/>
    <n v="34187"/>
    <s v="60 months"/>
    <n v="6.68"/>
    <s v="9 years"/>
    <n v="103260"/>
    <s v="Mortgage"/>
    <s v="home_improvement"/>
    <n v="634"/>
    <n v="24.8"/>
    <s v="Verified"/>
    <d v="2020-12-01T00:00:00"/>
    <s v="Fully Paid"/>
    <n v="0"/>
    <s v="Poor"/>
    <s v="High"/>
    <s v="Low"/>
    <s v="Normal"/>
  </r>
  <r>
    <s v="LC009371"/>
    <n v="16608"/>
    <s v="36 months"/>
    <n v="6.58"/>
    <s v="&lt; 1 year"/>
    <n v="140242"/>
    <s v="Rent"/>
    <s v="education"/>
    <n v="675"/>
    <n v="19.100000000000001"/>
    <s v="Not Verified"/>
    <d v="2018-08-25T00:00:00"/>
    <s v="Fully Paid"/>
    <n v="0"/>
    <s v="Fair"/>
    <s v="High"/>
    <s v="Low"/>
    <s v="Normal"/>
  </r>
  <r>
    <s v="LC009372"/>
    <n v="37427"/>
    <s v="60 months"/>
    <n v="11.44"/>
    <s v="&lt; 1 year"/>
    <n v="116068"/>
    <s v="Mortgage"/>
    <s v="credit_card"/>
    <n v="764"/>
    <n v="6.8"/>
    <s v="Verified"/>
    <d v="2017-07-12T00:00:00"/>
    <s v="Fully Paid"/>
    <n v="0"/>
    <s v="Excellent"/>
    <s v="High"/>
    <s v="Medium"/>
    <s v="Normal"/>
  </r>
  <r>
    <s v="LC009373"/>
    <n v="32368"/>
    <s v="36 months"/>
    <n v="17.48"/>
    <s v="&lt; 1 year"/>
    <n v="131287"/>
    <s v="Rent"/>
    <s v="car"/>
    <n v="735"/>
    <n v="16.600000000000001"/>
    <s v="Verified"/>
    <d v="2019-09-29T00:00:00"/>
    <s v="Fully Paid"/>
    <n v="0"/>
    <s v="Good"/>
    <s v="High"/>
    <s v="High"/>
    <s v="Normal"/>
  </r>
  <r>
    <s v="LC009374"/>
    <n v="6283"/>
    <s v="36 months"/>
    <n v="26.51"/>
    <s v="5 years"/>
    <n v="45393"/>
    <s v="Rent"/>
    <s v="medical"/>
    <n v="733"/>
    <n v="17.3"/>
    <s v="Verified"/>
    <d v="2015-06-16T00:00:00"/>
    <s v="Fully Paid"/>
    <n v="0"/>
    <s v="Good"/>
    <s v="Lower Middle"/>
    <s v="Very High"/>
    <s v="Normal"/>
  </r>
  <r>
    <s v="LC009375"/>
    <n v="26854"/>
    <s v="36 months"/>
    <n v="27.57"/>
    <s v="6 years"/>
    <n v="82844"/>
    <s v="Rent"/>
    <s v="credit_card"/>
    <n v="680"/>
    <n v="32.700000000000003"/>
    <s v="Verified"/>
    <d v="2017-11-09T00:00:00"/>
    <s v="Charged Off"/>
    <n v="1"/>
    <s v="Fair"/>
    <s v="Upper Middle"/>
    <s v="Very High"/>
    <s v="Normal"/>
  </r>
  <r>
    <s v="LC009376"/>
    <n v="11715"/>
    <s v="60 months"/>
    <n v="25.81"/>
    <s v="9 years"/>
    <n v="47683"/>
    <s v="Own"/>
    <s v="vacation"/>
    <n v="652"/>
    <n v="23"/>
    <s v="Verified"/>
    <d v="2015-04-08T00:00:00"/>
    <s v="Fully Paid"/>
    <n v="0"/>
    <s v="Fair"/>
    <s v="Lower Middle"/>
    <s v="Very High"/>
    <s v="Normal"/>
  </r>
  <r>
    <s v="LC009377"/>
    <n v="17165"/>
    <s v="36 months"/>
    <n v="13.21"/>
    <s v="8 years"/>
    <n v="41399"/>
    <s v="Rent"/>
    <s v="credit_card"/>
    <n v="601"/>
    <n v="37.6"/>
    <s v="Not Verified"/>
    <d v="2016-11-20T00:00:00"/>
    <s v="Charged Off"/>
    <n v="1"/>
    <s v="Poor"/>
    <s v="Lower Middle"/>
    <s v="Medium"/>
    <s v="Normal"/>
  </r>
  <r>
    <s v="LC009378"/>
    <n v="35108"/>
    <s v="36 months"/>
    <n v="12.66"/>
    <s v="9 years"/>
    <n v="102894"/>
    <s v="Mortgage"/>
    <s v="education"/>
    <n v="780"/>
    <n v="31.3"/>
    <s v="Verified"/>
    <d v="2020-12-29T00:00:00"/>
    <s v="Fully Paid"/>
    <n v="0"/>
    <s v="Excellent"/>
    <s v="High"/>
    <s v="Medium"/>
    <s v="Normal"/>
  </r>
  <r>
    <s v="LC009379"/>
    <n v="27797"/>
    <s v="36 months"/>
    <n v="29.69"/>
    <s v="4 years"/>
    <n v="122941"/>
    <s v="Own"/>
    <s v="medical"/>
    <n v="752"/>
    <n v="23.8"/>
    <s v="Verified"/>
    <d v="2018-11-26T00:00:00"/>
    <s v="Fully Paid"/>
    <n v="0"/>
    <s v="Excellent"/>
    <s v="High"/>
    <s v="Very High"/>
    <s v="Normal"/>
  </r>
  <r>
    <s v="LC009380"/>
    <n v="11584"/>
    <s v="36 months"/>
    <n v="22.03"/>
    <s v="&lt; 1 year"/>
    <n v="40036"/>
    <s v="Rent"/>
    <s v="small_business"/>
    <n v="722"/>
    <n v="10.9"/>
    <s v="Verified"/>
    <d v="2019-10-28T00:00:00"/>
    <s v="Fully Paid"/>
    <n v="0"/>
    <s v="Good"/>
    <s v="Lower Middle"/>
    <s v="Very High"/>
    <s v="Normal"/>
  </r>
  <r>
    <s v="LC009381"/>
    <n v="15780"/>
    <s v="60 months"/>
    <n v="12.62"/>
    <s v="8 years"/>
    <n v="137991"/>
    <s v="Rent"/>
    <s v="debt_consolidation"/>
    <n v="725"/>
    <n v="12.7"/>
    <s v="Not Verified"/>
    <d v="2019-06-24T00:00:00"/>
    <s v="Fully Paid"/>
    <n v="0"/>
    <s v="Good"/>
    <s v="High"/>
    <s v="Medium"/>
    <s v="Normal"/>
  </r>
  <r>
    <s v="LC009382"/>
    <n v="38905"/>
    <s v="36 months"/>
    <n v="13.23"/>
    <s v="4 years"/>
    <n v="103631"/>
    <s v="Rent"/>
    <s v="education"/>
    <n v="846"/>
    <n v="10.6"/>
    <s v="Not Verified"/>
    <d v="2020-07-23T00:00:00"/>
    <s v="Fully Paid"/>
    <n v="0"/>
    <s v="Excellent"/>
    <s v="High"/>
    <s v="Medium"/>
    <s v="Normal"/>
  </r>
  <r>
    <s v="LC009383"/>
    <n v="22573"/>
    <s v="60 months"/>
    <n v="15.87"/>
    <s v="5 years"/>
    <n v="69941"/>
    <s v="Own"/>
    <s v="medical"/>
    <n v="613"/>
    <n v="20.5"/>
    <s v="Not Verified"/>
    <d v="2019-07-22T00:00:00"/>
    <s v="Fully Paid"/>
    <n v="0"/>
    <s v="Poor"/>
    <s v="Upper Middle"/>
    <s v="High"/>
    <s v="High Risk"/>
  </r>
  <r>
    <s v="LC009384"/>
    <n v="34359"/>
    <s v="36 months"/>
    <n v="20.55"/>
    <s v="8 years"/>
    <n v="46656"/>
    <s v="Mortgage"/>
    <s v="debt_consolidation"/>
    <n v="662"/>
    <n v="30.3"/>
    <s v="Verified"/>
    <d v="2017-05-23T00:00:00"/>
    <s v="Charged Off"/>
    <n v="1"/>
    <s v="Fair"/>
    <s v="Lower Middle"/>
    <s v="Very High"/>
    <s v="Normal"/>
  </r>
  <r>
    <s v="LC009385"/>
    <n v="1526"/>
    <s v="60 months"/>
    <n v="27.45"/>
    <s v="1 year"/>
    <n v="53348"/>
    <s v="Own"/>
    <s v="medical"/>
    <n v="627"/>
    <n v="31.6"/>
    <s v="Verified"/>
    <d v="2015-04-16T00:00:00"/>
    <s v="Charged Off"/>
    <n v="1"/>
    <s v="Poor"/>
    <s v="Lower Middle"/>
    <s v="Very High"/>
    <s v="High Risk"/>
  </r>
  <r>
    <s v="LC009386"/>
    <n v="8855"/>
    <s v="36 months"/>
    <n v="9.9600000000000009"/>
    <s v="2 years"/>
    <n v="46617"/>
    <s v="Rent"/>
    <s v="home_improvement"/>
    <n v="766"/>
    <n v="8.4"/>
    <s v="Verified"/>
    <d v="2019-02-07T00:00:00"/>
    <s v="Fully Paid"/>
    <n v="0"/>
    <s v="Excellent"/>
    <s v="Lower Middle"/>
    <s v="Low"/>
    <s v="Normal"/>
  </r>
  <r>
    <s v="LC009387"/>
    <n v="35060"/>
    <s v="60 months"/>
    <n v="7.11"/>
    <s v="6 years"/>
    <n v="61311"/>
    <s v="Mortgage"/>
    <s v="credit_card"/>
    <n v="783"/>
    <n v="22.4"/>
    <s v="Verified"/>
    <d v="2019-05-10T00:00:00"/>
    <s v="Fully Paid"/>
    <n v="0"/>
    <s v="Excellent"/>
    <s v="Upper Middle"/>
    <s v="Low"/>
    <s v="Normal"/>
  </r>
  <r>
    <s v="LC009388"/>
    <n v="30482"/>
    <s v="36 months"/>
    <n v="15.14"/>
    <s v="2 years"/>
    <n v="120606"/>
    <s v="Rent"/>
    <s v="car"/>
    <n v="628"/>
    <n v="21.9"/>
    <s v="Not Verified"/>
    <d v="2017-04-14T00:00:00"/>
    <s v="Fully Paid"/>
    <n v="0"/>
    <s v="Poor"/>
    <s v="High"/>
    <s v="High"/>
    <s v="High Risk"/>
  </r>
  <r>
    <s v="LC009389"/>
    <n v="17571"/>
    <s v="60 months"/>
    <n v="11.14"/>
    <s v="1 year"/>
    <n v="119377"/>
    <s v="Rent"/>
    <s v="credit_card"/>
    <n v="697"/>
    <n v="20.399999999999999"/>
    <s v="Not Verified"/>
    <d v="2016-11-29T00:00:00"/>
    <s v="Fully Paid"/>
    <n v="0"/>
    <s v="Fair"/>
    <s v="High"/>
    <s v="Medium"/>
    <s v="Normal"/>
  </r>
  <r>
    <s v="LC009390"/>
    <n v="32740"/>
    <s v="36 months"/>
    <n v="19.399999999999999"/>
    <s v="6 years"/>
    <n v="128527"/>
    <s v="Own"/>
    <s v="education"/>
    <n v="762"/>
    <n v="15.5"/>
    <s v="Verified"/>
    <d v="2018-11-07T00:00:00"/>
    <s v="Fully Paid"/>
    <n v="0"/>
    <s v="Excellent"/>
    <s v="High"/>
    <s v="High"/>
    <s v="Normal"/>
  </r>
  <r>
    <s v="LC009391"/>
    <n v="20142"/>
    <s v="36 months"/>
    <n v="22.48"/>
    <s v="7 years"/>
    <n v="51766"/>
    <s v="Rent"/>
    <s v="medical"/>
    <n v="671"/>
    <n v="21.7"/>
    <s v="Verified"/>
    <d v="2016-09-06T00:00:00"/>
    <s v="Fully Paid"/>
    <n v="0"/>
    <s v="Fair"/>
    <s v="Lower Middle"/>
    <s v="Very High"/>
    <s v="Normal"/>
  </r>
  <r>
    <s v="LC009392"/>
    <n v="26104"/>
    <s v="60 months"/>
    <n v="12.77"/>
    <s v="8 years"/>
    <n v="140061"/>
    <s v="Mortgage"/>
    <s v="medical"/>
    <n v="711"/>
    <n v="23.1"/>
    <s v="Not Verified"/>
    <d v="2016-01-21T00:00:00"/>
    <s v="Fully Paid"/>
    <n v="0"/>
    <s v="Good"/>
    <s v="High"/>
    <s v="Medium"/>
    <s v="Normal"/>
  </r>
  <r>
    <s v="LC009393"/>
    <n v="9625"/>
    <s v="36 months"/>
    <n v="22.14"/>
    <s v="1 year"/>
    <n v="93097"/>
    <s v="Rent"/>
    <s v="vacation"/>
    <n v="715"/>
    <n v="26"/>
    <s v="Not Verified"/>
    <d v="2020-12-11T00:00:00"/>
    <s v="Charged Off"/>
    <n v="1"/>
    <s v="Good"/>
    <s v="Upper Middle"/>
    <s v="Very High"/>
    <s v="Normal"/>
  </r>
  <r>
    <s v="LC009394"/>
    <n v="16926"/>
    <s v="60 months"/>
    <n v="13.58"/>
    <s v="1 year"/>
    <n v="115907"/>
    <s v="Rent"/>
    <s v="vacation"/>
    <n v="706"/>
    <n v="18.2"/>
    <s v="Not Verified"/>
    <d v="2020-09-20T00:00:00"/>
    <s v="Fully Paid"/>
    <n v="0"/>
    <s v="Good"/>
    <s v="High"/>
    <s v="Medium"/>
    <s v="Normal"/>
  </r>
  <r>
    <s v="LC009395"/>
    <n v="32218"/>
    <s v="36 months"/>
    <n v="20.87"/>
    <s v="10+ years"/>
    <n v="130864"/>
    <s v="Rent"/>
    <s v="debt_consolidation"/>
    <n v="810"/>
    <n v="38.1"/>
    <s v="Not Verified"/>
    <d v="2019-03-10T00:00:00"/>
    <s v="Charged Off"/>
    <n v="1"/>
    <s v="Excellent"/>
    <s v="High"/>
    <s v="Very High"/>
    <s v="Normal"/>
  </r>
  <r>
    <s v="LC009396"/>
    <n v="27380"/>
    <s v="36 months"/>
    <n v="20.83"/>
    <s v="6 years"/>
    <n v="116948"/>
    <s v="Own"/>
    <s v="home_improvement"/>
    <n v="791"/>
    <n v="16.899999999999999"/>
    <s v="Verified"/>
    <d v="2015-06-11T00:00:00"/>
    <s v="Fully Paid"/>
    <n v="0"/>
    <s v="Excellent"/>
    <s v="High"/>
    <s v="Very High"/>
    <s v="Normal"/>
  </r>
  <r>
    <s v="LC009397"/>
    <n v="21566"/>
    <s v="60 months"/>
    <n v="11.95"/>
    <s v="3 years"/>
    <n v="38266"/>
    <s v="Own"/>
    <s v="home_improvement"/>
    <n v="803"/>
    <n v="36.299999999999997"/>
    <s v="Not Verified"/>
    <d v="2016-02-08T00:00:00"/>
    <s v="Charged Off"/>
    <n v="1"/>
    <s v="Excellent"/>
    <s v="Lower Middle"/>
    <s v="Medium"/>
    <s v="Normal"/>
  </r>
  <r>
    <s v="LC009398"/>
    <n v="34205"/>
    <s v="36 months"/>
    <n v="20.89"/>
    <s v="4 years"/>
    <n v="24345"/>
    <s v="Mortgage"/>
    <s v="debt_consolidation"/>
    <n v="589"/>
    <n v="33"/>
    <s v="Not Verified"/>
    <d v="2018-08-10T00:00:00"/>
    <s v="Charged Off"/>
    <n v="1"/>
    <s v="Very Poor"/>
    <s v="Low"/>
    <s v="Very High"/>
    <s v="High Risk"/>
  </r>
  <r>
    <s v="LC009399"/>
    <n v="30717"/>
    <s v="36 months"/>
    <n v="14.52"/>
    <s v="&lt; 1 year"/>
    <n v="37644"/>
    <s v="Own"/>
    <s v="debt_consolidation"/>
    <n v="659"/>
    <n v="21.3"/>
    <s v="Not Verified"/>
    <d v="2019-03-16T00:00:00"/>
    <s v="Fully Paid"/>
    <n v="0"/>
    <s v="Fair"/>
    <s v="Lower Middle"/>
    <s v="Medium"/>
    <s v="Normal"/>
  </r>
  <r>
    <s v="LC009400"/>
    <n v="26135"/>
    <s v="60 months"/>
    <n v="13.41"/>
    <s v="5 years"/>
    <n v="92583"/>
    <s v="Own"/>
    <s v="debt_consolidation"/>
    <n v="691"/>
    <n v="22.4"/>
    <s v="Verified"/>
    <d v="2016-08-09T00:00:00"/>
    <s v="Fully Paid"/>
    <n v="0"/>
    <s v="Fair"/>
    <s v="Upper Middle"/>
    <s v="Medium"/>
    <s v="Normal"/>
  </r>
  <r>
    <s v="LC009401"/>
    <n v="29164"/>
    <s v="36 months"/>
    <n v="12.23"/>
    <s v="9 years"/>
    <n v="85767"/>
    <s v="Rent"/>
    <s v="home_improvement"/>
    <n v="637"/>
    <n v="35.4"/>
    <s v="Not Verified"/>
    <d v="2016-08-29T00:00:00"/>
    <s v="Charged Off"/>
    <n v="1"/>
    <s v="Poor"/>
    <s v="Upper Middle"/>
    <s v="Medium"/>
    <s v="Normal"/>
  </r>
  <r>
    <s v="LC009402"/>
    <n v="9953"/>
    <s v="36 months"/>
    <n v="13.64"/>
    <s v="7 years"/>
    <n v="67531"/>
    <s v="Rent"/>
    <s v="small_business"/>
    <n v="831"/>
    <n v="22.2"/>
    <s v="Not Verified"/>
    <d v="2015-03-30T00:00:00"/>
    <s v="Fully Paid"/>
    <n v="0"/>
    <s v="Excellent"/>
    <s v="Upper Middle"/>
    <s v="Medium"/>
    <s v="Normal"/>
  </r>
  <r>
    <s v="LC009403"/>
    <n v="39562"/>
    <s v="36 months"/>
    <n v="24.67"/>
    <s v="10+ years"/>
    <n v="94684"/>
    <s v="Own"/>
    <s v="small_business"/>
    <n v="746"/>
    <n v="28.8"/>
    <s v="Verified"/>
    <d v="2016-01-23T00:00:00"/>
    <s v="Charged Off"/>
    <n v="1"/>
    <s v="Good"/>
    <s v="Upper Middle"/>
    <s v="Very High"/>
    <s v="Normal"/>
  </r>
  <r>
    <s v="LC009404"/>
    <n v="4574"/>
    <s v="60 months"/>
    <n v="11.13"/>
    <s v="&lt; 1 year"/>
    <n v="57497"/>
    <s v="Mortgage"/>
    <s v="vacation"/>
    <n v="760"/>
    <n v="33.299999999999997"/>
    <s v="Verified"/>
    <d v="2016-08-19T00:00:00"/>
    <s v="Fully Paid"/>
    <n v="0"/>
    <s v="Excellent"/>
    <s v="Lower Middle"/>
    <s v="Medium"/>
    <s v="Normal"/>
  </r>
  <r>
    <s v="LC009405"/>
    <n v="21169"/>
    <s v="60 months"/>
    <n v="22.05"/>
    <s v="1 year"/>
    <n v="147217"/>
    <s v="Own"/>
    <s v="credit_card"/>
    <n v="581"/>
    <n v="36.799999999999997"/>
    <s v="Verified"/>
    <d v="2018-09-03T00:00:00"/>
    <s v="Charged Off"/>
    <n v="1"/>
    <s v="Very Poor"/>
    <s v="High"/>
    <s v="Very High"/>
    <s v="High Risk"/>
  </r>
  <r>
    <s v="LC009406"/>
    <n v="22604"/>
    <s v="60 months"/>
    <n v="27.52"/>
    <s v="6 years"/>
    <n v="145061"/>
    <s v="Rent"/>
    <s v="vacation"/>
    <n v="775"/>
    <n v="12.6"/>
    <s v="Not Verified"/>
    <d v="2018-10-16T00:00:00"/>
    <s v="Fully Paid"/>
    <n v="0"/>
    <s v="Excellent"/>
    <s v="High"/>
    <s v="Very High"/>
    <s v="Normal"/>
  </r>
  <r>
    <s v="LC009407"/>
    <n v="25134"/>
    <s v="36 months"/>
    <n v="13.76"/>
    <s v="1 year"/>
    <n v="127590"/>
    <s v="Own"/>
    <s v="vacation"/>
    <n v="638"/>
    <n v="39.1"/>
    <s v="Verified"/>
    <d v="2017-07-26T00:00:00"/>
    <s v="Charged Off"/>
    <n v="1"/>
    <s v="Poor"/>
    <s v="High"/>
    <s v="Medium"/>
    <s v="Normal"/>
  </r>
  <r>
    <s v="LC009408"/>
    <n v="24202"/>
    <s v="36 months"/>
    <n v="5.74"/>
    <s v="8 years"/>
    <n v="64889"/>
    <s v="Rent"/>
    <s v="vacation"/>
    <n v="636"/>
    <n v="38.799999999999997"/>
    <s v="Verified"/>
    <d v="2016-11-21T00:00:00"/>
    <s v="Charged Off"/>
    <n v="1"/>
    <s v="Poor"/>
    <s v="Upper Middle"/>
    <s v="Low"/>
    <s v="Normal"/>
  </r>
  <r>
    <s v="LC009409"/>
    <n v="1684"/>
    <s v="36 months"/>
    <n v="5.62"/>
    <s v="5 years"/>
    <n v="39920"/>
    <s v="Rent"/>
    <s v="credit_card"/>
    <n v="779"/>
    <n v="15.4"/>
    <s v="Verified"/>
    <d v="2016-09-16T00:00:00"/>
    <s v="Fully Paid"/>
    <n v="0"/>
    <s v="Excellent"/>
    <s v="Lower Middle"/>
    <s v="Low"/>
    <s v="Normal"/>
  </r>
  <r>
    <s v="LC009410"/>
    <n v="38001"/>
    <s v="36 months"/>
    <n v="8.49"/>
    <s v="4 years"/>
    <n v="138180"/>
    <s v="Mortgage"/>
    <s v="small_business"/>
    <n v="687"/>
    <n v="26.5"/>
    <s v="Not Verified"/>
    <d v="2017-01-26T00:00:00"/>
    <s v="Fully Paid"/>
    <n v="0"/>
    <s v="Fair"/>
    <s v="High"/>
    <s v="Low"/>
    <s v="Normal"/>
  </r>
  <r>
    <s v="LC009411"/>
    <n v="9007"/>
    <s v="36 months"/>
    <n v="7.75"/>
    <s v="6 years"/>
    <n v="146261"/>
    <s v="Own"/>
    <s v="medical"/>
    <n v="719"/>
    <n v="6.6"/>
    <s v="Verified"/>
    <d v="2019-01-09T00:00:00"/>
    <s v="Fully Paid"/>
    <n v="0"/>
    <s v="Good"/>
    <s v="High"/>
    <s v="Low"/>
    <s v="Normal"/>
  </r>
  <r>
    <s v="LC009412"/>
    <n v="36096"/>
    <s v="36 months"/>
    <n v="23.7"/>
    <s v="9 years"/>
    <n v="74271"/>
    <s v="Rent"/>
    <s v="vacation"/>
    <n v="780"/>
    <n v="10.9"/>
    <s v="Verified"/>
    <d v="2015-11-03T00:00:00"/>
    <s v="Fully Paid"/>
    <n v="0"/>
    <s v="Excellent"/>
    <s v="Upper Middle"/>
    <s v="Very High"/>
    <s v="Normal"/>
  </r>
  <r>
    <s v="LC009413"/>
    <n v="10255"/>
    <s v="60 months"/>
    <n v="12.37"/>
    <s v="7 years"/>
    <n v="135990"/>
    <s v="Own"/>
    <s v="medical"/>
    <n v="654"/>
    <n v="25.4"/>
    <s v="Not Verified"/>
    <d v="2016-03-23T00:00:00"/>
    <s v="Fully Paid"/>
    <n v="0"/>
    <s v="Fair"/>
    <s v="High"/>
    <s v="Medium"/>
    <s v="Normal"/>
  </r>
  <r>
    <s v="LC009414"/>
    <n v="33262"/>
    <s v="60 months"/>
    <n v="21.31"/>
    <s v="8 years"/>
    <n v="89850"/>
    <s v="Rent"/>
    <s v="home_improvement"/>
    <n v="816"/>
    <n v="27.8"/>
    <s v="Verified"/>
    <d v="2020-04-19T00:00:00"/>
    <s v="Charged Off"/>
    <n v="1"/>
    <s v="Excellent"/>
    <s v="Upper Middle"/>
    <s v="Very High"/>
    <s v="Normal"/>
  </r>
  <r>
    <s v="LC009415"/>
    <n v="19093"/>
    <s v="36 months"/>
    <n v="6.06"/>
    <s v="5 years"/>
    <n v="110808"/>
    <s v="Rent"/>
    <s v="car"/>
    <n v="580"/>
    <n v="23.7"/>
    <s v="Verified"/>
    <d v="2020-12-17T00:00:00"/>
    <s v="Fully Paid"/>
    <n v="0"/>
    <s v="Very Poor"/>
    <s v="High"/>
    <s v="Low"/>
    <s v="Normal"/>
  </r>
  <r>
    <s v="LC009416"/>
    <n v="6782"/>
    <s v="60 months"/>
    <n v="12.39"/>
    <s v="4 years"/>
    <n v="102226"/>
    <s v="Own"/>
    <s v="vacation"/>
    <n v="633"/>
    <n v="29.7"/>
    <s v="Verified"/>
    <d v="2016-05-05T00:00:00"/>
    <s v="Charged Off"/>
    <n v="1"/>
    <s v="Poor"/>
    <s v="High"/>
    <s v="Medium"/>
    <s v="Normal"/>
  </r>
  <r>
    <s v="LC009417"/>
    <n v="2234"/>
    <s v="60 months"/>
    <n v="10.85"/>
    <s v="6 years"/>
    <n v="128519"/>
    <s v="Rent"/>
    <s v="education"/>
    <n v="827"/>
    <n v="32.799999999999997"/>
    <s v="Verified"/>
    <d v="2015-01-17T00:00:00"/>
    <s v="Fully Paid"/>
    <n v="0"/>
    <s v="Excellent"/>
    <s v="High"/>
    <s v="Medium"/>
    <s v="Normal"/>
  </r>
  <r>
    <s v="LC009418"/>
    <n v="38973"/>
    <s v="36 months"/>
    <n v="11.92"/>
    <s v="1 year"/>
    <n v="77657"/>
    <s v="Mortgage"/>
    <s v="home_improvement"/>
    <n v="586"/>
    <n v="10.9"/>
    <s v="Verified"/>
    <d v="2015-08-02T00:00:00"/>
    <s v="Fully Paid"/>
    <n v="0"/>
    <s v="Very Poor"/>
    <s v="Upper Middle"/>
    <s v="Medium"/>
    <s v="Normal"/>
  </r>
  <r>
    <s v="LC009419"/>
    <n v="35188"/>
    <s v="36 months"/>
    <n v="9.77"/>
    <s v="7 years"/>
    <n v="23474"/>
    <s v="Own"/>
    <s v="car"/>
    <n v="819"/>
    <n v="28.1"/>
    <s v="Not Verified"/>
    <d v="2016-06-02T00:00:00"/>
    <s v="Charged Off"/>
    <n v="1"/>
    <s v="Excellent"/>
    <s v="Low"/>
    <s v="Low"/>
    <s v="Normal"/>
  </r>
  <r>
    <s v="LC009420"/>
    <n v="32996"/>
    <s v="36 months"/>
    <n v="20.45"/>
    <s v="3 years"/>
    <n v="133562"/>
    <s v="Mortgage"/>
    <s v="vacation"/>
    <n v="841"/>
    <n v="24.7"/>
    <s v="Verified"/>
    <d v="2018-10-25T00:00:00"/>
    <s v="Fully Paid"/>
    <n v="0"/>
    <s v="Excellent"/>
    <s v="High"/>
    <s v="Very High"/>
    <s v="Normal"/>
  </r>
  <r>
    <s v="LC009421"/>
    <n v="30204"/>
    <s v="36 months"/>
    <n v="21.57"/>
    <s v="&lt; 1 year"/>
    <n v="107768"/>
    <s v="Mortgage"/>
    <s v="small_business"/>
    <n v="617"/>
    <n v="9.1"/>
    <s v="Not Verified"/>
    <d v="2015-11-14T00:00:00"/>
    <s v="Charged Off"/>
    <n v="1"/>
    <s v="Poor"/>
    <s v="High"/>
    <s v="Very High"/>
    <s v="High Risk"/>
  </r>
  <r>
    <s v="LC009422"/>
    <n v="18152"/>
    <s v="36 months"/>
    <n v="8.7100000000000009"/>
    <s v="2 years"/>
    <n v="44039"/>
    <s v="Rent"/>
    <s v="vacation"/>
    <n v="769"/>
    <n v="13"/>
    <s v="Verified"/>
    <d v="2019-04-06T00:00:00"/>
    <s v="Fully Paid"/>
    <n v="0"/>
    <s v="Excellent"/>
    <s v="Lower Middle"/>
    <s v="Low"/>
    <s v="Normal"/>
  </r>
  <r>
    <s v="LC009423"/>
    <n v="26019"/>
    <s v="36 months"/>
    <n v="23.53"/>
    <s v="8 years"/>
    <n v="34104"/>
    <s v="Rent"/>
    <s v="education"/>
    <n v="838"/>
    <n v="19.7"/>
    <s v="Verified"/>
    <d v="2019-02-11T00:00:00"/>
    <s v="Charged Off"/>
    <n v="1"/>
    <s v="Excellent"/>
    <s v="Lower Middle"/>
    <s v="Very High"/>
    <s v="Normal"/>
  </r>
  <r>
    <s v="LC009424"/>
    <n v="20488"/>
    <s v="60 months"/>
    <n v="11.25"/>
    <s v="3 years"/>
    <n v="148404"/>
    <s v="Mortgage"/>
    <s v="credit_card"/>
    <n v="735"/>
    <n v="35.200000000000003"/>
    <s v="Not Verified"/>
    <d v="2019-11-20T00:00:00"/>
    <s v="Fully Paid"/>
    <n v="0"/>
    <s v="Good"/>
    <s v="High"/>
    <s v="Medium"/>
    <s v="Normal"/>
  </r>
  <r>
    <s v="LC009425"/>
    <n v="38123"/>
    <s v="36 months"/>
    <n v="12.07"/>
    <s v="9 years"/>
    <n v="37786"/>
    <s v="Rent"/>
    <s v="debt_consolidation"/>
    <n v="591"/>
    <n v="12.6"/>
    <s v="Verified"/>
    <d v="2017-09-01T00:00:00"/>
    <s v="Charged Off"/>
    <n v="1"/>
    <s v="Very Poor"/>
    <s v="Lower Middle"/>
    <s v="Medium"/>
    <s v="Normal"/>
  </r>
  <r>
    <s v="LC009426"/>
    <n v="20689"/>
    <s v="36 months"/>
    <n v="25.72"/>
    <s v="9 years"/>
    <n v="106296"/>
    <s v="Own"/>
    <s v="medical"/>
    <n v="826"/>
    <n v="11.4"/>
    <s v="Not Verified"/>
    <d v="2020-09-21T00:00:00"/>
    <s v="Fully Paid"/>
    <n v="0"/>
    <s v="Excellent"/>
    <s v="High"/>
    <s v="Very High"/>
    <s v="Normal"/>
  </r>
  <r>
    <s v="LC009427"/>
    <n v="29506"/>
    <s v="36 months"/>
    <n v="27.53"/>
    <s v="10+ years"/>
    <n v="66716"/>
    <s v="Rent"/>
    <s v="education"/>
    <n v="751"/>
    <n v="30.2"/>
    <s v="Not Verified"/>
    <d v="2017-05-04T00:00:00"/>
    <s v="Charged Off"/>
    <n v="1"/>
    <s v="Excellent"/>
    <s v="Upper Middle"/>
    <s v="Very High"/>
    <s v="Normal"/>
  </r>
  <r>
    <s v="LC009428"/>
    <n v="18715"/>
    <s v="36 months"/>
    <n v="25.62"/>
    <s v="2 years"/>
    <n v="64358"/>
    <s v="Own"/>
    <s v="medical"/>
    <n v="594"/>
    <n v="39.200000000000003"/>
    <s v="Not Verified"/>
    <d v="2020-07-29T00:00:00"/>
    <s v="Charged Off"/>
    <n v="1"/>
    <s v="Very Poor"/>
    <s v="Upper Middle"/>
    <s v="Very High"/>
    <s v="High Risk"/>
  </r>
  <r>
    <s v="LC009429"/>
    <n v="14765"/>
    <s v="36 months"/>
    <n v="8.69"/>
    <s v="3 years"/>
    <n v="142914"/>
    <s v="Rent"/>
    <s v="debt_consolidation"/>
    <n v="674"/>
    <n v="20.7"/>
    <s v="Verified"/>
    <d v="2019-09-13T00:00:00"/>
    <s v="Fully Paid"/>
    <n v="0"/>
    <s v="Fair"/>
    <s v="High"/>
    <s v="Low"/>
    <s v="Normal"/>
  </r>
  <r>
    <s v="LC009430"/>
    <n v="22942"/>
    <s v="36 months"/>
    <n v="29.98"/>
    <s v="2 years"/>
    <n v="71269"/>
    <s v="Rent"/>
    <s v="car"/>
    <n v="824"/>
    <n v="17.3"/>
    <s v="Verified"/>
    <d v="2017-01-03T00:00:00"/>
    <s v="Fully Paid"/>
    <n v="0"/>
    <s v="Excellent"/>
    <s v="Upper Middle"/>
    <s v="Very High"/>
    <s v="Normal"/>
  </r>
  <r>
    <s v="LC009431"/>
    <n v="39712"/>
    <s v="60 months"/>
    <n v="21.8"/>
    <s v="2 years"/>
    <n v="143239"/>
    <s v="Mortgage"/>
    <s v="medical"/>
    <n v="841"/>
    <n v="13.9"/>
    <s v="Verified"/>
    <d v="2017-08-28T00:00:00"/>
    <s v="Fully Paid"/>
    <n v="0"/>
    <s v="Excellent"/>
    <s v="High"/>
    <s v="Very High"/>
    <s v="Normal"/>
  </r>
  <r>
    <s v="LC009432"/>
    <n v="39031"/>
    <s v="36 months"/>
    <n v="17.77"/>
    <s v="1 year"/>
    <n v="42193"/>
    <s v="Rent"/>
    <s v="home_improvement"/>
    <n v="643"/>
    <n v="6.7"/>
    <s v="Verified"/>
    <d v="2020-11-19T00:00:00"/>
    <s v="Fully Paid"/>
    <n v="0"/>
    <s v="Poor"/>
    <s v="Lower Middle"/>
    <s v="High"/>
    <s v="High Risk"/>
  </r>
  <r>
    <s v="LC009433"/>
    <n v="21478"/>
    <s v="60 months"/>
    <n v="28.87"/>
    <s v="5 years"/>
    <n v="107950"/>
    <s v="Own"/>
    <s v="home_improvement"/>
    <n v="788"/>
    <n v="11.2"/>
    <s v="Verified"/>
    <d v="2018-06-29T00:00:00"/>
    <s v="Fully Paid"/>
    <n v="0"/>
    <s v="Excellent"/>
    <s v="High"/>
    <s v="Very High"/>
    <s v="Normal"/>
  </r>
  <r>
    <s v="LC009434"/>
    <n v="23551"/>
    <s v="36 months"/>
    <n v="25.43"/>
    <s v="9 years"/>
    <n v="36791"/>
    <s v="Own"/>
    <s v="debt_consolidation"/>
    <n v="794"/>
    <n v="8.3000000000000007"/>
    <s v="Not Verified"/>
    <d v="2019-05-25T00:00:00"/>
    <s v="Charged Off"/>
    <n v="1"/>
    <s v="Excellent"/>
    <s v="Lower Middle"/>
    <s v="Very High"/>
    <s v="Normal"/>
  </r>
  <r>
    <s v="LC009435"/>
    <n v="29072"/>
    <s v="36 months"/>
    <n v="22.29"/>
    <s v="5 years"/>
    <n v="91216"/>
    <s v="Rent"/>
    <s v="education"/>
    <n v="614"/>
    <n v="22.3"/>
    <s v="Not Verified"/>
    <d v="2019-02-26T00:00:00"/>
    <s v="Charged Off"/>
    <n v="1"/>
    <s v="Poor"/>
    <s v="Upper Middle"/>
    <s v="Very High"/>
    <s v="High Risk"/>
  </r>
  <r>
    <s v="LC009436"/>
    <n v="36561"/>
    <s v="36 months"/>
    <n v="25.96"/>
    <s v="9 years"/>
    <n v="139363"/>
    <s v="Mortgage"/>
    <s v="education"/>
    <n v="590"/>
    <n v="39.200000000000003"/>
    <s v="Not Verified"/>
    <d v="2016-09-18T00:00:00"/>
    <s v="Charged Off"/>
    <n v="1"/>
    <s v="Very Poor"/>
    <s v="High"/>
    <s v="Very High"/>
    <s v="High Risk"/>
  </r>
  <r>
    <s v="LC009437"/>
    <n v="3892"/>
    <s v="60 months"/>
    <n v="14.64"/>
    <s v="3 years"/>
    <n v="100390"/>
    <s v="Rent"/>
    <s v="medical"/>
    <n v="660"/>
    <n v="32.6"/>
    <s v="Not Verified"/>
    <d v="2015-07-26T00:00:00"/>
    <s v="Fully Paid"/>
    <n v="0"/>
    <s v="Fair"/>
    <s v="High"/>
    <s v="Medium"/>
    <s v="Normal"/>
  </r>
  <r>
    <s v="LC009438"/>
    <n v="34966"/>
    <s v="60 months"/>
    <n v="22.11"/>
    <s v="7 years"/>
    <n v="98429"/>
    <s v="Mortgage"/>
    <s v="car"/>
    <n v="649"/>
    <n v="26.1"/>
    <s v="Verified"/>
    <d v="2020-01-25T00:00:00"/>
    <s v="Charged Off"/>
    <n v="1"/>
    <s v="Poor"/>
    <s v="Upper Middle"/>
    <s v="Very High"/>
    <s v="High Risk"/>
  </r>
  <r>
    <s v="LC009439"/>
    <n v="25395"/>
    <s v="36 months"/>
    <n v="9.76"/>
    <s v="5 years"/>
    <n v="123807"/>
    <s v="Own"/>
    <s v="home_improvement"/>
    <n v="744"/>
    <n v="22"/>
    <s v="Verified"/>
    <d v="2016-06-16T00:00:00"/>
    <s v="Fully Paid"/>
    <n v="0"/>
    <s v="Good"/>
    <s v="High"/>
    <s v="Low"/>
    <s v="Normal"/>
  </r>
  <r>
    <s v="LC009440"/>
    <n v="19756"/>
    <s v="36 months"/>
    <n v="29.7"/>
    <s v="7 years"/>
    <n v="26224"/>
    <s v="Rent"/>
    <s v="debt_consolidation"/>
    <n v="642"/>
    <n v="26.6"/>
    <s v="Verified"/>
    <d v="2020-09-20T00:00:00"/>
    <s v="Charged Off"/>
    <n v="1"/>
    <s v="Poor"/>
    <s v="Low"/>
    <s v="Very High"/>
    <s v="High Risk"/>
  </r>
  <r>
    <s v="LC009441"/>
    <n v="23174"/>
    <s v="36 months"/>
    <n v="19.72"/>
    <s v="5 years"/>
    <n v="125909"/>
    <s v="Rent"/>
    <s v="credit_card"/>
    <n v="659"/>
    <n v="18.2"/>
    <s v="Verified"/>
    <d v="2019-04-08T00:00:00"/>
    <s v="Fully Paid"/>
    <n v="0"/>
    <s v="Fair"/>
    <s v="High"/>
    <s v="High"/>
    <s v="Normal"/>
  </r>
  <r>
    <s v="LC009442"/>
    <n v="35651"/>
    <s v="60 months"/>
    <n v="25.36"/>
    <s v="8 years"/>
    <n v="149273"/>
    <s v="Mortgage"/>
    <s v="medical"/>
    <n v="608"/>
    <n v="11.2"/>
    <s v="Verified"/>
    <d v="2019-01-04T00:00:00"/>
    <s v="Charged Off"/>
    <n v="1"/>
    <s v="Poor"/>
    <s v="High"/>
    <s v="Very High"/>
    <s v="High Risk"/>
  </r>
  <r>
    <s v="LC009443"/>
    <n v="1797"/>
    <s v="36 months"/>
    <n v="15.18"/>
    <s v="2 years"/>
    <n v="47685"/>
    <s v="Own"/>
    <s v="home_improvement"/>
    <n v="749"/>
    <n v="25.6"/>
    <s v="Verified"/>
    <d v="2015-11-05T00:00:00"/>
    <s v="Fully Paid"/>
    <n v="0"/>
    <s v="Good"/>
    <s v="Lower Middle"/>
    <s v="High"/>
    <s v="Normal"/>
  </r>
  <r>
    <s v="LC009444"/>
    <n v="9209"/>
    <s v="36 months"/>
    <n v="23.96"/>
    <s v="2 years"/>
    <n v="114045"/>
    <s v="Own"/>
    <s v="home_improvement"/>
    <n v="735"/>
    <n v="23.5"/>
    <s v="Verified"/>
    <d v="2017-02-04T00:00:00"/>
    <s v="Fully Paid"/>
    <n v="0"/>
    <s v="Good"/>
    <s v="High"/>
    <s v="Very High"/>
    <s v="Normal"/>
  </r>
  <r>
    <s v="LC009445"/>
    <n v="22346"/>
    <s v="36 months"/>
    <n v="14.68"/>
    <s v="1 year"/>
    <n v="38476"/>
    <s v="Rent"/>
    <s v="car"/>
    <n v="685"/>
    <n v="38.1"/>
    <s v="Verified"/>
    <d v="2020-04-01T00:00:00"/>
    <s v="Charged Off"/>
    <n v="1"/>
    <s v="Fair"/>
    <s v="Lower Middle"/>
    <s v="Medium"/>
    <s v="Normal"/>
  </r>
  <r>
    <s v="LC009446"/>
    <n v="29024"/>
    <s v="36 months"/>
    <n v="19.75"/>
    <s v="9 years"/>
    <n v="142214"/>
    <s v="Mortgage"/>
    <s v="home_improvement"/>
    <n v="820"/>
    <n v="27.7"/>
    <s v="Not Verified"/>
    <d v="2016-10-28T00:00:00"/>
    <s v="Charged Off"/>
    <n v="1"/>
    <s v="Excellent"/>
    <s v="High"/>
    <s v="High"/>
    <s v="Normal"/>
  </r>
  <r>
    <s v="LC009447"/>
    <n v="30414"/>
    <s v="60 months"/>
    <n v="24.45"/>
    <s v="5 years"/>
    <n v="134824"/>
    <s v="Rent"/>
    <s v="car"/>
    <n v="808"/>
    <n v="32.1"/>
    <s v="Not Verified"/>
    <d v="2015-07-26T00:00:00"/>
    <s v="Charged Off"/>
    <n v="1"/>
    <s v="Excellent"/>
    <s v="High"/>
    <s v="Very High"/>
    <s v="Normal"/>
  </r>
  <r>
    <s v="LC009448"/>
    <n v="6947"/>
    <s v="36 months"/>
    <n v="7.91"/>
    <s v="6 years"/>
    <n v="96598"/>
    <s v="Own"/>
    <s v="car"/>
    <n v="732"/>
    <n v="8.1999999999999993"/>
    <s v="Verified"/>
    <d v="2015-07-19T00:00:00"/>
    <s v="Fully Paid"/>
    <n v="0"/>
    <s v="Good"/>
    <s v="Upper Middle"/>
    <s v="Low"/>
    <s v="Normal"/>
  </r>
  <r>
    <s v="LC009449"/>
    <n v="10617"/>
    <s v="36 months"/>
    <n v="13.92"/>
    <s v="6 years"/>
    <n v="127474"/>
    <s v="Rent"/>
    <s v="credit_card"/>
    <n v="757"/>
    <n v="31.6"/>
    <s v="Not Verified"/>
    <d v="2019-12-22T00:00:00"/>
    <s v="Fully Paid"/>
    <n v="0"/>
    <s v="Excellent"/>
    <s v="High"/>
    <s v="Medium"/>
    <s v="Normal"/>
  </r>
  <r>
    <s v="LC009450"/>
    <n v="21704"/>
    <s v="36 months"/>
    <n v="18.62"/>
    <s v="4 years"/>
    <n v="131411"/>
    <s v="Rent"/>
    <s v="medical"/>
    <n v="598"/>
    <n v="39.4"/>
    <s v="Verified"/>
    <d v="2017-11-10T00:00:00"/>
    <s v="Charged Off"/>
    <n v="1"/>
    <s v="Very Poor"/>
    <s v="High"/>
    <s v="High"/>
    <s v="High Risk"/>
  </r>
  <r>
    <s v="LC009451"/>
    <n v="29702"/>
    <s v="36 months"/>
    <n v="13.35"/>
    <s v="5 years"/>
    <n v="21484"/>
    <s v="Own"/>
    <s v="vacation"/>
    <n v="620"/>
    <n v="28"/>
    <s v="Verified"/>
    <d v="2019-02-09T00:00:00"/>
    <s v="Charged Off"/>
    <n v="1"/>
    <s v="Poor"/>
    <s v="Low"/>
    <s v="Medium"/>
    <s v="Normal"/>
  </r>
  <r>
    <s v="LC009452"/>
    <n v="2892"/>
    <s v="36 months"/>
    <n v="12.73"/>
    <s v="6 years"/>
    <n v="112526"/>
    <s v="Rent"/>
    <s v="education"/>
    <n v="840"/>
    <n v="31"/>
    <s v="Verified"/>
    <d v="2017-05-08T00:00:00"/>
    <s v="Fully Paid"/>
    <n v="0"/>
    <s v="Excellent"/>
    <s v="High"/>
    <s v="Medium"/>
    <s v="Normal"/>
  </r>
  <r>
    <s v="LC009453"/>
    <n v="30754"/>
    <s v="60 months"/>
    <n v="12.04"/>
    <s v="10+ years"/>
    <n v="39760"/>
    <s v="Mortgage"/>
    <s v="vacation"/>
    <n v="841"/>
    <n v="39.299999999999997"/>
    <s v="Not Verified"/>
    <d v="2016-02-10T00:00:00"/>
    <s v="Charged Off"/>
    <n v="1"/>
    <s v="Excellent"/>
    <s v="Lower Middle"/>
    <s v="Medium"/>
    <s v="Normal"/>
  </r>
  <r>
    <s v="LC009454"/>
    <n v="4424"/>
    <s v="36 months"/>
    <n v="10.69"/>
    <s v="1 year"/>
    <n v="141060"/>
    <s v="Own"/>
    <s v="home_improvement"/>
    <n v="809"/>
    <n v="18.7"/>
    <s v="Not Verified"/>
    <d v="2020-12-07T00:00:00"/>
    <s v="Fully Paid"/>
    <n v="0"/>
    <s v="Excellent"/>
    <s v="High"/>
    <s v="Medium"/>
    <s v="Normal"/>
  </r>
  <r>
    <s v="LC009455"/>
    <n v="14418"/>
    <s v="36 months"/>
    <n v="26.22"/>
    <s v="9 years"/>
    <n v="26326"/>
    <s v="Mortgage"/>
    <s v="car"/>
    <n v="654"/>
    <n v="33.799999999999997"/>
    <s v="Verified"/>
    <d v="2015-07-03T00:00:00"/>
    <s v="Charged Off"/>
    <n v="1"/>
    <s v="Fair"/>
    <s v="Low"/>
    <s v="Very High"/>
    <s v="Normal"/>
  </r>
  <r>
    <s v="LC009456"/>
    <n v="30886"/>
    <s v="36 months"/>
    <n v="28.09"/>
    <s v="6 years"/>
    <n v="53234"/>
    <s v="Rent"/>
    <s v="vacation"/>
    <n v="768"/>
    <n v="19"/>
    <s v="Not Verified"/>
    <d v="2019-08-31T00:00:00"/>
    <s v="Fully Paid"/>
    <n v="0"/>
    <s v="Excellent"/>
    <s v="Lower Middle"/>
    <s v="Very High"/>
    <s v="Normal"/>
  </r>
  <r>
    <s v="LC009457"/>
    <n v="35783"/>
    <s v="60 months"/>
    <n v="22.5"/>
    <s v="&lt; 1 year"/>
    <n v="90469"/>
    <s v="Rent"/>
    <s v="car"/>
    <n v="691"/>
    <n v="19.899999999999999"/>
    <s v="Not Verified"/>
    <d v="2019-01-24T00:00:00"/>
    <s v="Fully Paid"/>
    <n v="0"/>
    <s v="Fair"/>
    <s v="Upper Middle"/>
    <s v="Very High"/>
    <s v="Normal"/>
  </r>
  <r>
    <s v="LC009458"/>
    <n v="24057"/>
    <s v="36 months"/>
    <n v="5.75"/>
    <s v="5 years"/>
    <n v="100075"/>
    <s v="Own"/>
    <s v="education"/>
    <n v="813"/>
    <n v="28"/>
    <s v="Verified"/>
    <d v="2018-12-05T00:00:00"/>
    <s v="Fully Paid"/>
    <n v="0"/>
    <s v="Excellent"/>
    <s v="High"/>
    <s v="Low"/>
    <s v="Normal"/>
  </r>
  <r>
    <s v="LC009459"/>
    <n v="5833"/>
    <s v="60 months"/>
    <n v="24.66"/>
    <s v="7 years"/>
    <n v="53742"/>
    <s v="Rent"/>
    <s v="education"/>
    <n v="755"/>
    <n v="14"/>
    <s v="Not Verified"/>
    <d v="2016-09-15T00:00:00"/>
    <s v="Fully Paid"/>
    <n v="0"/>
    <s v="Excellent"/>
    <s v="Lower Middle"/>
    <s v="Very High"/>
    <s v="Normal"/>
  </r>
  <r>
    <s v="LC009460"/>
    <n v="10894"/>
    <s v="36 months"/>
    <n v="18.3"/>
    <s v="&lt; 1 year"/>
    <n v="65678"/>
    <s v="Rent"/>
    <s v="car"/>
    <n v="627"/>
    <n v="39.700000000000003"/>
    <s v="Verified"/>
    <d v="2019-06-05T00:00:00"/>
    <s v="Charged Off"/>
    <n v="1"/>
    <s v="Poor"/>
    <s v="Upper Middle"/>
    <s v="High"/>
    <s v="High Risk"/>
  </r>
  <r>
    <s v="LC009461"/>
    <n v="1565"/>
    <s v="60 months"/>
    <n v="23.95"/>
    <s v="&lt; 1 year"/>
    <n v="144802"/>
    <s v="Own"/>
    <s v="home_improvement"/>
    <n v="756"/>
    <n v="16.5"/>
    <s v="Verified"/>
    <d v="2016-08-26T00:00:00"/>
    <s v="Fully Paid"/>
    <n v="0"/>
    <s v="Excellent"/>
    <s v="High"/>
    <s v="Very High"/>
    <s v="Normal"/>
  </r>
  <r>
    <s v="LC009462"/>
    <n v="19402"/>
    <s v="36 months"/>
    <n v="15.93"/>
    <s v="5 years"/>
    <n v="90723"/>
    <s v="Mortgage"/>
    <s v="medical"/>
    <n v="795"/>
    <n v="9.3000000000000007"/>
    <s v="Verified"/>
    <d v="2015-10-09T00:00:00"/>
    <s v="Fully Paid"/>
    <n v="0"/>
    <s v="Excellent"/>
    <s v="Upper Middle"/>
    <s v="High"/>
    <s v="Normal"/>
  </r>
  <r>
    <s v="LC009463"/>
    <n v="11315"/>
    <s v="36 months"/>
    <n v="6.03"/>
    <s v="4 years"/>
    <n v="125316"/>
    <s v="Rent"/>
    <s v="home_improvement"/>
    <n v="811"/>
    <n v="16.3"/>
    <s v="Verified"/>
    <d v="2015-12-05T00:00:00"/>
    <s v="Fully Paid"/>
    <n v="0"/>
    <s v="Excellent"/>
    <s v="High"/>
    <s v="Low"/>
    <s v="Normal"/>
  </r>
  <r>
    <s v="LC009464"/>
    <n v="13834"/>
    <s v="36 months"/>
    <n v="22.04"/>
    <s v="2 years"/>
    <n v="145477"/>
    <s v="Mortgage"/>
    <s v="medical"/>
    <n v="628"/>
    <n v="35"/>
    <s v="Not Verified"/>
    <d v="2018-03-11T00:00:00"/>
    <s v="Charged Off"/>
    <n v="1"/>
    <s v="Poor"/>
    <s v="High"/>
    <s v="Very High"/>
    <s v="High Risk"/>
  </r>
  <r>
    <s v="LC009465"/>
    <n v="3314"/>
    <s v="60 months"/>
    <n v="16.100000000000001"/>
    <s v="9 years"/>
    <n v="132325"/>
    <s v="Rent"/>
    <s v="home_improvement"/>
    <n v="677"/>
    <n v="16"/>
    <s v="Not Verified"/>
    <d v="2016-09-25T00:00:00"/>
    <s v="Fully Paid"/>
    <n v="0"/>
    <s v="Fair"/>
    <s v="High"/>
    <s v="High"/>
    <s v="Normal"/>
  </r>
  <r>
    <s v="LC009466"/>
    <n v="38180"/>
    <s v="60 months"/>
    <n v="26.85"/>
    <s v="9 years"/>
    <n v="76624"/>
    <s v="Own"/>
    <s v="education"/>
    <n v="790"/>
    <n v="26.4"/>
    <s v="Verified"/>
    <d v="2018-04-02T00:00:00"/>
    <s v="Charged Off"/>
    <n v="1"/>
    <s v="Excellent"/>
    <s v="Upper Middle"/>
    <s v="Very High"/>
    <s v="Normal"/>
  </r>
  <r>
    <s v="LC009467"/>
    <n v="4883"/>
    <s v="60 months"/>
    <n v="23.45"/>
    <s v="6 years"/>
    <n v="88187"/>
    <s v="Rent"/>
    <s v="home_improvement"/>
    <n v="706"/>
    <n v="37.700000000000003"/>
    <s v="Not Verified"/>
    <d v="2015-06-05T00:00:00"/>
    <s v="Charged Off"/>
    <n v="1"/>
    <s v="Good"/>
    <s v="Upper Middle"/>
    <s v="Very High"/>
    <s v="Normal"/>
  </r>
  <r>
    <s v="LC009468"/>
    <n v="11051"/>
    <s v="60 months"/>
    <n v="13.99"/>
    <s v="6 years"/>
    <n v="103719"/>
    <s v="Rent"/>
    <s v="vacation"/>
    <n v="681"/>
    <n v="14.1"/>
    <s v="Verified"/>
    <d v="2016-06-03T00:00:00"/>
    <s v="Fully Paid"/>
    <n v="0"/>
    <s v="Fair"/>
    <s v="High"/>
    <s v="Medium"/>
    <s v="Normal"/>
  </r>
  <r>
    <s v="LC009469"/>
    <n v="12695"/>
    <s v="36 months"/>
    <n v="23.1"/>
    <s v="6 years"/>
    <n v="149778"/>
    <s v="Mortgage"/>
    <s v="medical"/>
    <n v="598"/>
    <n v="9.6"/>
    <s v="Not Verified"/>
    <d v="2015-05-06T00:00:00"/>
    <s v="Charged Off"/>
    <n v="1"/>
    <s v="Very Poor"/>
    <s v="High"/>
    <s v="Very High"/>
    <s v="High Risk"/>
  </r>
  <r>
    <s v="LC009470"/>
    <n v="24123"/>
    <s v="36 months"/>
    <n v="17.38"/>
    <s v="5 years"/>
    <n v="34963"/>
    <s v="Mortgage"/>
    <s v="home_improvement"/>
    <n v="789"/>
    <n v="8.4"/>
    <s v="Verified"/>
    <d v="2016-01-27T00:00:00"/>
    <s v="Fully Paid"/>
    <n v="0"/>
    <s v="Excellent"/>
    <s v="Lower Middle"/>
    <s v="High"/>
    <s v="Normal"/>
  </r>
  <r>
    <s v="LC009471"/>
    <n v="8902"/>
    <s v="60 months"/>
    <n v="9.99"/>
    <s v="3 years"/>
    <n v="102935"/>
    <s v="Rent"/>
    <s v="home_improvement"/>
    <n v="721"/>
    <n v="20.399999999999999"/>
    <s v="Verified"/>
    <d v="2015-03-13T00:00:00"/>
    <s v="Fully Paid"/>
    <n v="0"/>
    <s v="Good"/>
    <s v="High"/>
    <s v="Low"/>
    <s v="Normal"/>
  </r>
  <r>
    <s v="LC009472"/>
    <n v="18573"/>
    <s v="60 months"/>
    <n v="15.5"/>
    <s v="8 years"/>
    <n v="26238"/>
    <s v="Own"/>
    <s v="small_business"/>
    <n v="726"/>
    <n v="8.6999999999999993"/>
    <s v="Verified"/>
    <d v="2015-12-24T00:00:00"/>
    <s v="Fully Paid"/>
    <n v="0"/>
    <s v="Good"/>
    <s v="Low"/>
    <s v="High"/>
    <s v="Normal"/>
  </r>
  <r>
    <s v="LC009473"/>
    <n v="30374"/>
    <s v="36 months"/>
    <n v="10.56"/>
    <s v="8 years"/>
    <n v="111860"/>
    <s v="Rent"/>
    <s v="education"/>
    <n v="668"/>
    <n v="20.9"/>
    <s v="Verified"/>
    <d v="2019-04-01T00:00:00"/>
    <s v="Fully Paid"/>
    <n v="0"/>
    <s v="Fair"/>
    <s v="High"/>
    <s v="Medium"/>
    <s v="Normal"/>
  </r>
  <r>
    <s v="LC009474"/>
    <n v="13288"/>
    <s v="36 months"/>
    <n v="5.12"/>
    <s v="6 years"/>
    <n v="146197"/>
    <s v="Mortgage"/>
    <s v="debt_consolidation"/>
    <n v="819"/>
    <n v="35.200000000000003"/>
    <s v="Verified"/>
    <d v="2018-10-04T00:00:00"/>
    <s v="Fully Paid"/>
    <n v="0"/>
    <s v="Excellent"/>
    <s v="High"/>
    <s v="Low"/>
    <s v="Normal"/>
  </r>
  <r>
    <s v="LC009475"/>
    <n v="7884"/>
    <s v="36 months"/>
    <n v="11.17"/>
    <s v="6 years"/>
    <n v="78028"/>
    <s v="Own"/>
    <s v="small_business"/>
    <n v="816"/>
    <n v="32.200000000000003"/>
    <s v="Verified"/>
    <d v="2017-04-09T00:00:00"/>
    <s v="Fully Paid"/>
    <n v="0"/>
    <s v="Excellent"/>
    <s v="Upper Middle"/>
    <s v="Medium"/>
    <s v="Normal"/>
  </r>
  <r>
    <s v="LC009476"/>
    <n v="11559"/>
    <s v="36 months"/>
    <n v="10.24"/>
    <s v="7 years"/>
    <n v="67900"/>
    <s v="Mortgage"/>
    <s v="debt_consolidation"/>
    <n v="719"/>
    <n v="25.4"/>
    <s v="Not Verified"/>
    <d v="2015-05-11T00:00:00"/>
    <s v="Fully Paid"/>
    <n v="0"/>
    <s v="Good"/>
    <s v="Upper Middle"/>
    <s v="Medium"/>
    <s v="Normal"/>
  </r>
  <r>
    <s v="LC009477"/>
    <n v="19125"/>
    <s v="36 months"/>
    <n v="5.1100000000000003"/>
    <s v="10+ years"/>
    <n v="80494"/>
    <s v="Rent"/>
    <s v="home_improvement"/>
    <n v="675"/>
    <n v="34.799999999999997"/>
    <s v="Verified"/>
    <d v="2018-08-10T00:00:00"/>
    <s v="Fully Paid"/>
    <n v="0"/>
    <s v="Fair"/>
    <s v="Upper Middle"/>
    <s v="Low"/>
    <s v="Normal"/>
  </r>
  <r>
    <s v="LC009478"/>
    <n v="4688"/>
    <s v="36 months"/>
    <n v="24.6"/>
    <s v="4 years"/>
    <n v="127952"/>
    <s v="Rent"/>
    <s v="debt_consolidation"/>
    <n v="761"/>
    <n v="8.5"/>
    <s v="Verified"/>
    <d v="2018-01-20T00:00:00"/>
    <s v="Fully Paid"/>
    <n v="0"/>
    <s v="Excellent"/>
    <s v="High"/>
    <s v="Very High"/>
    <s v="Normal"/>
  </r>
  <r>
    <s v="LC009479"/>
    <n v="24869"/>
    <s v="36 months"/>
    <n v="6.92"/>
    <s v="10+ years"/>
    <n v="84791"/>
    <s v="Rent"/>
    <s v="home_improvement"/>
    <n v="805"/>
    <n v="26.3"/>
    <s v="Verified"/>
    <d v="2018-09-17T00:00:00"/>
    <s v="Fully Paid"/>
    <n v="0"/>
    <s v="Excellent"/>
    <s v="Upper Middle"/>
    <s v="Low"/>
    <s v="Normal"/>
  </r>
  <r>
    <s v="LC009480"/>
    <n v="39137"/>
    <s v="60 months"/>
    <n v="16.23"/>
    <s v="8 years"/>
    <n v="68788"/>
    <s v="Rent"/>
    <s v="vacation"/>
    <n v="772"/>
    <n v="9"/>
    <s v="Verified"/>
    <d v="2016-10-17T00:00:00"/>
    <s v="Fully Paid"/>
    <n v="0"/>
    <s v="Excellent"/>
    <s v="Upper Middle"/>
    <s v="High"/>
    <s v="Normal"/>
  </r>
  <r>
    <s v="LC009481"/>
    <n v="5023"/>
    <s v="60 months"/>
    <n v="15.45"/>
    <s v="5 years"/>
    <n v="61328"/>
    <s v="Rent"/>
    <s v="education"/>
    <n v="717"/>
    <n v="21.9"/>
    <s v="Verified"/>
    <d v="2018-09-30T00:00:00"/>
    <s v="Fully Paid"/>
    <n v="0"/>
    <s v="Good"/>
    <s v="Upper Middle"/>
    <s v="High"/>
    <s v="Normal"/>
  </r>
  <r>
    <s v="LC009482"/>
    <n v="18100"/>
    <s v="60 months"/>
    <n v="9.5399999999999991"/>
    <s v="6 years"/>
    <n v="75574"/>
    <s v="Rent"/>
    <s v="home_improvement"/>
    <n v="655"/>
    <n v="21.2"/>
    <s v="Verified"/>
    <d v="2015-05-16T00:00:00"/>
    <s v="Fully Paid"/>
    <n v="0"/>
    <s v="Fair"/>
    <s v="Upper Middle"/>
    <s v="Low"/>
    <s v="Normal"/>
  </r>
  <r>
    <s v="LC009483"/>
    <n v="37735"/>
    <s v="60 months"/>
    <n v="29.17"/>
    <s v="6 years"/>
    <n v="81790"/>
    <s v="Mortgage"/>
    <s v="credit_card"/>
    <n v="824"/>
    <n v="14.3"/>
    <s v="Not Verified"/>
    <d v="2018-12-28T00:00:00"/>
    <s v="Fully Paid"/>
    <n v="0"/>
    <s v="Excellent"/>
    <s v="Upper Middle"/>
    <s v="Very High"/>
    <s v="Normal"/>
  </r>
  <r>
    <s v="LC009484"/>
    <n v="8423"/>
    <s v="36 months"/>
    <n v="20.09"/>
    <s v="8 years"/>
    <n v="148225"/>
    <s v="Rent"/>
    <s v="car"/>
    <n v="727"/>
    <n v="34"/>
    <s v="Verified"/>
    <d v="2019-01-20T00:00:00"/>
    <s v="Charged Off"/>
    <n v="1"/>
    <s v="Good"/>
    <s v="High"/>
    <s v="Very High"/>
    <s v="Normal"/>
  </r>
  <r>
    <s v="LC009485"/>
    <n v="13213"/>
    <s v="60 months"/>
    <n v="25.34"/>
    <s v="6 years"/>
    <n v="118203"/>
    <s v="Mortgage"/>
    <s v="education"/>
    <n v="724"/>
    <n v="13"/>
    <s v="Verified"/>
    <d v="2017-07-02T00:00:00"/>
    <s v="Fully Paid"/>
    <n v="0"/>
    <s v="Good"/>
    <s v="High"/>
    <s v="Very High"/>
    <s v="Normal"/>
  </r>
  <r>
    <s v="LC009486"/>
    <n v="36983"/>
    <s v="36 months"/>
    <n v="17.399999999999999"/>
    <s v="2 years"/>
    <n v="91583"/>
    <s v="Rent"/>
    <s v="small_business"/>
    <n v="695"/>
    <n v="24.3"/>
    <s v="Verified"/>
    <d v="2019-06-08T00:00:00"/>
    <s v="Fully Paid"/>
    <n v="0"/>
    <s v="Fair"/>
    <s v="Upper Middle"/>
    <s v="High"/>
    <s v="Normal"/>
  </r>
  <r>
    <s v="LC009487"/>
    <n v="34158"/>
    <s v="60 months"/>
    <n v="23.07"/>
    <s v="5 years"/>
    <n v="75701"/>
    <s v="Mortgage"/>
    <s v="medical"/>
    <n v="589"/>
    <n v="21.9"/>
    <s v="Verified"/>
    <d v="2015-07-29T00:00:00"/>
    <s v="Charged Off"/>
    <n v="1"/>
    <s v="Very Poor"/>
    <s v="Upper Middle"/>
    <s v="Very High"/>
    <s v="High Risk"/>
  </r>
  <r>
    <s v="LC009488"/>
    <n v="29460"/>
    <s v="36 months"/>
    <n v="29.24"/>
    <s v="5 years"/>
    <n v="92125"/>
    <s v="Mortgage"/>
    <s v="credit_card"/>
    <n v="700"/>
    <n v="20.100000000000001"/>
    <s v="Verified"/>
    <d v="2019-10-31T00:00:00"/>
    <s v="Fully Paid"/>
    <n v="0"/>
    <s v="Good"/>
    <s v="Upper Middle"/>
    <s v="Very High"/>
    <s v="Normal"/>
  </r>
  <r>
    <s v="LC009489"/>
    <n v="32017"/>
    <s v="60 months"/>
    <n v="13.71"/>
    <s v="10+ years"/>
    <n v="132962"/>
    <s v="Rent"/>
    <s v="credit_card"/>
    <n v="727"/>
    <n v="6.2"/>
    <s v="Verified"/>
    <d v="2019-01-29T00:00:00"/>
    <s v="Fully Paid"/>
    <n v="0"/>
    <s v="Good"/>
    <s v="High"/>
    <s v="Medium"/>
    <s v="Normal"/>
  </r>
  <r>
    <s v="LC009490"/>
    <n v="34000"/>
    <s v="36 months"/>
    <n v="17.61"/>
    <s v="6 years"/>
    <n v="100501"/>
    <s v="Mortgage"/>
    <s v="vacation"/>
    <n v="806"/>
    <n v="29.4"/>
    <s v="Verified"/>
    <d v="2019-12-30T00:00:00"/>
    <s v="Fully Paid"/>
    <n v="0"/>
    <s v="Excellent"/>
    <s v="High"/>
    <s v="High"/>
    <s v="Normal"/>
  </r>
  <r>
    <s v="LC009491"/>
    <n v="27502"/>
    <s v="36 months"/>
    <n v="17.86"/>
    <s v="5 years"/>
    <n v="140904"/>
    <s v="Mortgage"/>
    <s v="car"/>
    <n v="798"/>
    <n v="5.4"/>
    <s v="Not Verified"/>
    <d v="2018-10-27T00:00:00"/>
    <s v="Fully Paid"/>
    <n v="0"/>
    <s v="Excellent"/>
    <s v="High"/>
    <s v="High"/>
    <s v="Normal"/>
  </r>
  <r>
    <s v="LC009492"/>
    <n v="31990"/>
    <s v="36 months"/>
    <n v="29.8"/>
    <s v="3 years"/>
    <n v="32805"/>
    <s v="Rent"/>
    <s v="credit_card"/>
    <n v="658"/>
    <n v="33.700000000000003"/>
    <s v="Not Verified"/>
    <d v="2019-05-14T00:00:00"/>
    <s v="Charged Off"/>
    <n v="1"/>
    <s v="Fair"/>
    <s v="Lower Middle"/>
    <s v="Very High"/>
    <s v="Normal"/>
  </r>
  <r>
    <s v="LC009493"/>
    <n v="20515"/>
    <s v="36 months"/>
    <n v="10.83"/>
    <s v="5 years"/>
    <n v="86880"/>
    <s v="Mortgage"/>
    <s v="car"/>
    <n v="719"/>
    <n v="14.3"/>
    <s v="Verified"/>
    <d v="2016-10-19T00:00:00"/>
    <s v="Fully Paid"/>
    <n v="0"/>
    <s v="Good"/>
    <s v="Upper Middle"/>
    <s v="Medium"/>
    <s v="Normal"/>
  </r>
  <r>
    <s v="LC009494"/>
    <n v="30991"/>
    <s v="36 months"/>
    <n v="21.88"/>
    <s v="2 years"/>
    <n v="106037"/>
    <s v="Rent"/>
    <s v="home_improvement"/>
    <n v="603"/>
    <n v="9.1999999999999993"/>
    <s v="Verified"/>
    <d v="2015-05-14T00:00:00"/>
    <s v="Charged Off"/>
    <n v="1"/>
    <s v="Poor"/>
    <s v="High"/>
    <s v="Very High"/>
    <s v="High Risk"/>
  </r>
  <r>
    <s v="LC009495"/>
    <n v="8634"/>
    <s v="36 months"/>
    <n v="8.4600000000000009"/>
    <s v="&lt; 1 year"/>
    <n v="143058"/>
    <s v="Rent"/>
    <s v="education"/>
    <n v="807"/>
    <n v="19.600000000000001"/>
    <s v="Not Verified"/>
    <d v="2017-01-31T00:00:00"/>
    <s v="Fully Paid"/>
    <n v="0"/>
    <s v="Excellent"/>
    <s v="High"/>
    <s v="Low"/>
    <s v="Normal"/>
  </r>
  <r>
    <s v="LC009496"/>
    <n v="12498"/>
    <s v="60 months"/>
    <n v="28.18"/>
    <s v="&lt; 1 year"/>
    <n v="47331"/>
    <s v="Own"/>
    <s v="education"/>
    <n v="679"/>
    <n v="24.6"/>
    <s v="Verified"/>
    <d v="2017-05-16T00:00:00"/>
    <s v="Fully Paid"/>
    <n v="0"/>
    <s v="Fair"/>
    <s v="Lower Middle"/>
    <s v="Very High"/>
    <s v="Normal"/>
  </r>
  <r>
    <s v="LC009497"/>
    <n v="11916"/>
    <s v="36 months"/>
    <n v="19.760000000000002"/>
    <s v="4 years"/>
    <n v="94860"/>
    <s v="Rent"/>
    <s v="education"/>
    <n v="668"/>
    <n v="15.9"/>
    <s v="Not Verified"/>
    <d v="2019-01-30T00:00:00"/>
    <s v="Fully Paid"/>
    <n v="0"/>
    <s v="Fair"/>
    <s v="Upper Middle"/>
    <s v="High"/>
    <s v="Normal"/>
  </r>
  <r>
    <s v="LC009498"/>
    <n v="30377"/>
    <s v="36 months"/>
    <n v="26.49"/>
    <s v="10+ years"/>
    <n v="93075"/>
    <s v="Rent"/>
    <s v="vacation"/>
    <n v="586"/>
    <n v="9.3000000000000007"/>
    <s v="Not Verified"/>
    <d v="2019-10-23T00:00:00"/>
    <s v="Charged Off"/>
    <n v="1"/>
    <s v="Very Poor"/>
    <s v="Upper Middle"/>
    <s v="Very High"/>
    <s v="High Risk"/>
  </r>
  <r>
    <s v="LC009499"/>
    <n v="34001"/>
    <s v="36 months"/>
    <n v="27.38"/>
    <s v="7 years"/>
    <n v="60632"/>
    <s v="Mortgage"/>
    <s v="small_business"/>
    <n v="750"/>
    <n v="5.6"/>
    <s v="Verified"/>
    <d v="2018-07-14T00:00:00"/>
    <s v="Fully Paid"/>
    <n v="0"/>
    <s v="Excellent"/>
    <s v="Upper Middle"/>
    <s v="Very High"/>
    <s v="Normal"/>
  </r>
  <r>
    <s v="LC009500"/>
    <n v="2391"/>
    <s v="36 months"/>
    <n v="18.93"/>
    <s v="2 years"/>
    <n v="136167"/>
    <s v="Mortgage"/>
    <s v="small_business"/>
    <n v="842"/>
    <n v="29.6"/>
    <s v="Verified"/>
    <d v="2018-05-01T00:00:00"/>
    <s v="Charged Off"/>
    <n v="1"/>
    <s v="Excellent"/>
    <s v="High"/>
    <s v="High"/>
    <s v="Normal"/>
  </r>
  <r>
    <s v="LC009501"/>
    <n v="15184"/>
    <s v="36 months"/>
    <n v="22.05"/>
    <s v="1 year"/>
    <n v="115798"/>
    <s v="Mortgage"/>
    <s v="car"/>
    <n v="611"/>
    <n v="36"/>
    <s v="Verified"/>
    <d v="2018-04-25T00:00:00"/>
    <s v="Charged Off"/>
    <n v="1"/>
    <s v="Poor"/>
    <s v="High"/>
    <s v="Very High"/>
    <s v="High Risk"/>
  </r>
  <r>
    <s v="LC009502"/>
    <n v="28114"/>
    <s v="36 months"/>
    <n v="22.47"/>
    <s v="7 years"/>
    <n v="107268"/>
    <s v="Own"/>
    <s v="car"/>
    <n v="792"/>
    <n v="8.5"/>
    <s v="Verified"/>
    <d v="2020-01-20T00:00:00"/>
    <s v="Fully Paid"/>
    <n v="0"/>
    <s v="Excellent"/>
    <s v="High"/>
    <s v="Very High"/>
    <s v="Normal"/>
  </r>
  <r>
    <s v="LC009503"/>
    <n v="12882"/>
    <s v="60 months"/>
    <n v="16.510000000000002"/>
    <s v="8 years"/>
    <n v="33225"/>
    <s v="Mortgage"/>
    <s v="small_business"/>
    <n v="638"/>
    <n v="13.1"/>
    <s v="Verified"/>
    <d v="2018-06-04T00:00:00"/>
    <s v="Charged Off"/>
    <n v="1"/>
    <s v="Poor"/>
    <s v="Lower Middle"/>
    <s v="High"/>
    <s v="High Risk"/>
  </r>
  <r>
    <s v="LC009504"/>
    <n v="18273"/>
    <s v="36 months"/>
    <n v="15.87"/>
    <s v="8 years"/>
    <n v="72218"/>
    <s v="Rent"/>
    <s v="small_business"/>
    <n v="609"/>
    <n v="5.7"/>
    <s v="Verified"/>
    <d v="2016-09-24T00:00:00"/>
    <s v="Fully Paid"/>
    <n v="0"/>
    <s v="Poor"/>
    <s v="Upper Middle"/>
    <s v="High"/>
    <s v="High Risk"/>
  </r>
  <r>
    <s v="LC009505"/>
    <n v="18129"/>
    <s v="60 months"/>
    <n v="9.65"/>
    <s v="1 year"/>
    <n v="59859"/>
    <s v="Mortgage"/>
    <s v="credit_card"/>
    <n v="839"/>
    <n v="36"/>
    <s v="Verified"/>
    <d v="2019-05-22T00:00:00"/>
    <s v="Fully Paid"/>
    <n v="0"/>
    <s v="Excellent"/>
    <s v="Lower Middle"/>
    <s v="Low"/>
    <s v="Normal"/>
  </r>
  <r>
    <s v="LC009506"/>
    <n v="1427"/>
    <s v="60 months"/>
    <n v="14.6"/>
    <s v="7 years"/>
    <n v="130524"/>
    <s v="Rent"/>
    <s v="education"/>
    <n v="613"/>
    <n v="20.6"/>
    <s v="Not Verified"/>
    <d v="2020-12-04T00:00:00"/>
    <s v="Fully Paid"/>
    <n v="0"/>
    <s v="Poor"/>
    <s v="High"/>
    <s v="Medium"/>
    <s v="Normal"/>
  </r>
  <r>
    <s v="LC009507"/>
    <n v="32416"/>
    <s v="60 months"/>
    <n v="29.77"/>
    <s v="1 year"/>
    <n v="139314"/>
    <s v="Mortgage"/>
    <s v="credit_card"/>
    <n v="716"/>
    <n v="37.4"/>
    <s v="Verified"/>
    <d v="2019-06-05T00:00:00"/>
    <s v="Charged Off"/>
    <n v="1"/>
    <s v="Good"/>
    <s v="High"/>
    <s v="Very High"/>
    <s v="Normal"/>
  </r>
  <r>
    <s v="LC009508"/>
    <n v="1731"/>
    <s v="36 months"/>
    <n v="11.75"/>
    <s v="6 years"/>
    <n v="79755"/>
    <s v="Own"/>
    <s v="home_improvement"/>
    <n v="801"/>
    <n v="21.4"/>
    <s v="Not Verified"/>
    <d v="2019-11-16T00:00:00"/>
    <s v="Fully Paid"/>
    <n v="0"/>
    <s v="Excellent"/>
    <s v="Upper Middle"/>
    <s v="Medium"/>
    <s v="Normal"/>
  </r>
  <r>
    <s v="LC009509"/>
    <n v="1799"/>
    <s v="36 months"/>
    <n v="24.06"/>
    <s v="7 years"/>
    <n v="46496"/>
    <s v="Mortgage"/>
    <s v="credit_card"/>
    <n v="694"/>
    <n v="35.200000000000003"/>
    <s v="Not Verified"/>
    <d v="2020-04-01T00:00:00"/>
    <s v="Charged Off"/>
    <n v="1"/>
    <s v="Fair"/>
    <s v="Lower Middle"/>
    <s v="Very High"/>
    <s v="Normal"/>
  </r>
  <r>
    <s v="LC009510"/>
    <n v="29873"/>
    <s v="36 months"/>
    <n v="6.48"/>
    <s v="&lt; 1 year"/>
    <n v="104392"/>
    <s v="Mortgage"/>
    <s v="education"/>
    <n v="762"/>
    <n v="38.299999999999997"/>
    <s v="Verified"/>
    <d v="2017-05-09T00:00:00"/>
    <s v="Fully Paid"/>
    <n v="0"/>
    <s v="Excellent"/>
    <s v="High"/>
    <s v="Low"/>
    <s v="Normal"/>
  </r>
  <r>
    <s v="LC009511"/>
    <n v="8025"/>
    <s v="60 months"/>
    <n v="16.690000000000001"/>
    <s v="7 years"/>
    <n v="20958"/>
    <s v="Mortgage"/>
    <s v="car"/>
    <n v="826"/>
    <n v="16.7"/>
    <s v="Not Verified"/>
    <d v="2015-07-08T00:00:00"/>
    <s v="Fully Paid"/>
    <n v="0"/>
    <s v="Excellent"/>
    <s v="Low"/>
    <s v="High"/>
    <s v="Normal"/>
  </r>
  <r>
    <s v="LC009512"/>
    <n v="15481"/>
    <s v="36 months"/>
    <n v="6.46"/>
    <s v="2 years"/>
    <n v="113399"/>
    <s v="Own"/>
    <s v="credit_card"/>
    <n v="608"/>
    <n v="27.4"/>
    <s v="Verified"/>
    <d v="2015-11-03T00:00:00"/>
    <s v="Charged Off"/>
    <n v="1"/>
    <s v="Poor"/>
    <s v="High"/>
    <s v="Low"/>
    <s v="Normal"/>
  </r>
  <r>
    <s v="LC009513"/>
    <n v="26411"/>
    <s v="60 months"/>
    <n v="16.89"/>
    <s v="&lt; 1 year"/>
    <n v="143951"/>
    <s v="Mortgage"/>
    <s v="credit_card"/>
    <n v="758"/>
    <n v="28.3"/>
    <s v="Not Verified"/>
    <d v="2020-03-18T00:00:00"/>
    <s v="Fully Paid"/>
    <n v="0"/>
    <s v="Excellent"/>
    <s v="High"/>
    <s v="High"/>
    <s v="Normal"/>
  </r>
  <r>
    <s v="LC009514"/>
    <n v="32358"/>
    <s v="36 months"/>
    <n v="5.69"/>
    <s v="6 years"/>
    <n v="103408"/>
    <s v="Mortgage"/>
    <s v="car"/>
    <n v="707"/>
    <n v="5.7"/>
    <s v="Not Verified"/>
    <d v="2020-07-29T00:00:00"/>
    <s v="Fully Paid"/>
    <n v="0"/>
    <s v="Good"/>
    <s v="High"/>
    <s v="Low"/>
    <s v="Normal"/>
  </r>
  <r>
    <s v="LC009515"/>
    <n v="15961"/>
    <s v="36 months"/>
    <n v="20.329999999999998"/>
    <s v="9 years"/>
    <n v="106687"/>
    <s v="Rent"/>
    <s v="car"/>
    <n v="812"/>
    <n v="20.3"/>
    <s v="Verified"/>
    <d v="2015-05-25T00:00:00"/>
    <s v="Fully Paid"/>
    <n v="0"/>
    <s v="Excellent"/>
    <s v="High"/>
    <s v="Very High"/>
    <s v="Normal"/>
  </r>
  <r>
    <s v="LC009516"/>
    <n v="22767"/>
    <s v="36 months"/>
    <n v="19.66"/>
    <s v="2 years"/>
    <n v="85457"/>
    <s v="Own"/>
    <s v="education"/>
    <n v="652"/>
    <n v="34.9"/>
    <s v="Verified"/>
    <d v="2018-08-11T00:00:00"/>
    <s v="Charged Off"/>
    <n v="1"/>
    <s v="Fair"/>
    <s v="Upper Middle"/>
    <s v="High"/>
    <s v="Normal"/>
  </r>
  <r>
    <s v="LC009517"/>
    <n v="37135"/>
    <s v="36 months"/>
    <n v="24.95"/>
    <s v="7 years"/>
    <n v="38317"/>
    <s v="Rent"/>
    <s v="home_improvement"/>
    <n v="793"/>
    <n v="38.1"/>
    <s v="Verified"/>
    <d v="2018-05-06T00:00:00"/>
    <s v="Charged Off"/>
    <n v="1"/>
    <s v="Excellent"/>
    <s v="Lower Middle"/>
    <s v="Very High"/>
    <s v="Normal"/>
  </r>
  <r>
    <s v="LC009518"/>
    <n v="22392"/>
    <s v="60 months"/>
    <n v="19.579999999999998"/>
    <s v="8 years"/>
    <n v="33584"/>
    <s v="Mortgage"/>
    <s v="medical"/>
    <n v="787"/>
    <n v="36.5"/>
    <s v="Not Verified"/>
    <d v="2019-01-17T00:00:00"/>
    <s v="Charged Off"/>
    <n v="1"/>
    <s v="Excellent"/>
    <s v="Lower Middle"/>
    <s v="High"/>
    <s v="Normal"/>
  </r>
  <r>
    <s v="LC009519"/>
    <n v="14262"/>
    <s v="36 months"/>
    <n v="28.15"/>
    <s v="1 year"/>
    <n v="58495"/>
    <s v="Rent"/>
    <s v="education"/>
    <n v="641"/>
    <n v="39.1"/>
    <s v="Not Verified"/>
    <d v="2015-03-18T00:00:00"/>
    <s v="Charged Off"/>
    <n v="1"/>
    <s v="Poor"/>
    <s v="Lower Middle"/>
    <s v="Very High"/>
    <s v="High Risk"/>
  </r>
  <r>
    <s v="LC009520"/>
    <n v="6229"/>
    <s v="36 months"/>
    <n v="24.58"/>
    <s v="&lt; 1 year"/>
    <n v="46592"/>
    <s v="Mortgage"/>
    <s v="credit_card"/>
    <n v="831"/>
    <n v="27.9"/>
    <s v="Verified"/>
    <d v="2018-10-21T00:00:00"/>
    <s v="Charged Off"/>
    <n v="1"/>
    <s v="Excellent"/>
    <s v="Lower Middle"/>
    <s v="Very High"/>
    <s v="Normal"/>
  </r>
  <r>
    <s v="LC009521"/>
    <n v="24772"/>
    <s v="36 months"/>
    <n v="8.32"/>
    <s v="7 years"/>
    <n v="57917"/>
    <s v="Rent"/>
    <s v="education"/>
    <n v="623"/>
    <n v="13.1"/>
    <s v="Verified"/>
    <d v="2015-06-04T00:00:00"/>
    <s v="Fully Paid"/>
    <n v="0"/>
    <s v="Poor"/>
    <s v="Lower Middle"/>
    <s v="Low"/>
    <s v="Normal"/>
  </r>
  <r>
    <s v="LC009522"/>
    <n v="19799"/>
    <s v="36 months"/>
    <n v="11.64"/>
    <s v="9 years"/>
    <n v="107672"/>
    <s v="Rent"/>
    <s v="education"/>
    <n v="590"/>
    <n v="25.1"/>
    <s v="Verified"/>
    <d v="2016-09-01T00:00:00"/>
    <s v="Charged Off"/>
    <n v="1"/>
    <s v="Very Poor"/>
    <s v="High"/>
    <s v="Medium"/>
    <s v="Normal"/>
  </r>
  <r>
    <s v="LC009523"/>
    <n v="24555"/>
    <s v="36 months"/>
    <n v="5.66"/>
    <s v="5 years"/>
    <n v="76308"/>
    <s v="Mortgage"/>
    <s v="car"/>
    <n v="761"/>
    <n v="19.7"/>
    <s v="Verified"/>
    <d v="2019-10-01T00:00:00"/>
    <s v="Fully Paid"/>
    <n v="0"/>
    <s v="Excellent"/>
    <s v="Upper Middle"/>
    <s v="Low"/>
    <s v="Normal"/>
  </r>
  <r>
    <s v="LC009524"/>
    <n v="27616"/>
    <s v="36 months"/>
    <n v="14.65"/>
    <s v="9 years"/>
    <n v="57742"/>
    <s v="Rent"/>
    <s v="home_improvement"/>
    <n v="762"/>
    <n v="14.1"/>
    <s v="Verified"/>
    <d v="2019-12-31T00:00:00"/>
    <s v="Fully Paid"/>
    <n v="0"/>
    <s v="Excellent"/>
    <s v="Lower Middle"/>
    <s v="Medium"/>
    <s v="Normal"/>
  </r>
  <r>
    <s v="LC009525"/>
    <n v="20333"/>
    <s v="36 months"/>
    <n v="17.739999999999998"/>
    <s v="&lt; 1 year"/>
    <n v="109010"/>
    <s v="Rent"/>
    <s v="medical"/>
    <n v="640"/>
    <n v="32"/>
    <s v="Verified"/>
    <d v="2015-06-06T00:00:00"/>
    <s v="Charged Off"/>
    <n v="1"/>
    <s v="Poor"/>
    <s v="High"/>
    <s v="High"/>
    <s v="High Risk"/>
  </r>
  <r>
    <s v="LC009526"/>
    <n v="5261"/>
    <s v="36 months"/>
    <n v="28.65"/>
    <s v="2 years"/>
    <n v="40321"/>
    <s v="Mortgage"/>
    <s v="home_improvement"/>
    <n v="759"/>
    <n v="27"/>
    <s v="Verified"/>
    <d v="2019-01-15T00:00:00"/>
    <s v="Charged Off"/>
    <n v="1"/>
    <s v="Excellent"/>
    <s v="Lower Middle"/>
    <s v="Very High"/>
    <s v="Normal"/>
  </r>
  <r>
    <s v="LC009527"/>
    <n v="4466"/>
    <s v="36 months"/>
    <n v="18.059999999999999"/>
    <s v="8 years"/>
    <n v="145915"/>
    <s v="Rent"/>
    <s v="education"/>
    <n v="702"/>
    <n v="32.700000000000003"/>
    <s v="Not Verified"/>
    <d v="2020-03-09T00:00:00"/>
    <s v="Charged Off"/>
    <n v="1"/>
    <s v="Good"/>
    <s v="High"/>
    <s v="High"/>
    <s v="Normal"/>
  </r>
  <r>
    <s v="LC009528"/>
    <n v="4088"/>
    <s v="36 months"/>
    <n v="24.53"/>
    <s v="8 years"/>
    <n v="56029"/>
    <s v="Own"/>
    <s v="car"/>
    <n v="601"/>
    <n v="14.4"/>
    <s v="Verified"/>
    <d v="2016-10-02T00:00:00"/>
    <s v="Charged Off"/>
    <n v="1"/>
    <s v="Poor"/>
    <s v="Lower Middle"/>
    <s v="Very High"/>
    <s v="High Risk"/>
  </r>
  <r>
    <s v="LC009529"/>
    <n v="2115"/>
    <s v="36 months"/>
    <n v="11.7"/>
    <s v="5 years"/>
    <n v="128695"/>
    <s v="Mortgage"/>
    <s v="small_business"/>
    <n v="582"/>
    <n v="36.6"/>
    <s v="Verified"/>
    <d v="2015-06-08T00:00:00"/>
    <s v="Charged Off"/>
    <n v="1"/>
    <s v="Very Poor"/>
    <s v="High"/>
    <s v="Medium"/>
    <s v="Normal"/>
  </r>
  <r>
    <s v="LC009530"/>
    <n v="5578"/>
    <s v="60 months"/>
    <n v="8.83"/>
    <s v="2 years"/>
    <n v="144279"/>
    <s v="Mortgage"/>
    <s v="car"/>
    <n v="818"/>
    <n v="13.4"/>
    <s v="Verified"/>
    <d v="2016-03-04T00:00:00"/>
    <s v="Fully Paid"/>
    <n v="0"/>
    <s v="Excellent"/>
    <s v="High"/>
    <s v="Low"/>
    <s v="Normal"/>
  </r>
  <r>
    <s v="LC009531"/>
    <n v="3590"/>
    <s v="60 months"/>
    <n v="25.27"/>
    <s v="7 years"/>
    <n v="128798"/>
    <s v="Rent"/>
    <s v="vacation"/>
    <n v="783"/>
    <n v="26.1"/>
    <s v="Verified"/>
    <d v="2015-12-03T00:00:00"/>
    <s v="Charged Off"/>
    <n v="1"/>
    <s v="Excellent"/>
    <s v="High"/>
    <s v="Very High"/>
    <s v="Normal"/>
  </r>
  <r>
    <s v="LC009532"/>
    <n v="8372"/>
    <s v="60 months"/>
    <n v="11.19"/>
    <s v="5 years"/>
    <n v="141534"/>
    <s v="Rent"/>
    <s v="credit_card"/>
    <n v="825"/>
    <n v="7"/>
    <s v="Verified"/>
    <d v="2020-05-25T00:00:00"/>
    <s v="Fully Paid"/>
    <n v="0"/>
    <s v="Excellent"/>
    <s v="High"/>
    <s v="Medium"/>
    <s v="Normal"/>
  </r>
  <r>
    <s v="LC009533"/>
    <n v="4573"/>
    <s v="60 months"/>
    <n v="26.78"/>
    <s v="&lt; 1 year"/>
    <n v="141485"/>
    <s v="Own"/>
    <s v="debt_consolidation"/>
    <n v="765"/>
    <n v="23.9"/>
    <s v="Verified"/>
    <d v="2017-10-20T00:00:00"/>
    <s v="Fully Paid"/>
    <n v="0"/>
    <s v="Excellent"/>
    <s v="High"/>
    <s v="Very High"/>
    <s v="Normal"/>
  </r>
  <r>
    <s v="LC009534"/>
    <n v="3978"/>
    <s v="36 months"/>
    <n v="9.25"/>
    <s v="5 years"/>
    <n v="131349"/>
    <s v="Rent"/>
    <s v="credit_card"/>
    <n v="750"/>
    <n v="8.5"/>
    <s v="Verified"/>
    <d v="2016-07-09T00:00:00"/>
    <s v="Fully Paid"/>
    <n v="0"/>
    <s v="Excellent"/>
    <s v="High"/>
    <s v="Low"/>
    <s v="Normal"/>
  </r>
  <r>
    <s v="LC009535"/>
    <n v="10422"/>
    <s v="36 months"/>
    <n v="26.29"/>
    <s v="4 years"/>
    <n v="117313"/>
    <s v="Rent"/>
    <s v="medical"/>
    <n v="640"/>
    <n v="16.600000000000001"/>
    <s v="Not Verified"/>
    <d v="2018-08-08T00:00:00"/>
    <s v="Charged Off"/>
    <n v="1"/>
    <s v="Poor"/>
    <s v="High"/>
    <s v="Very High"/>
    <s v="High Risk"/>
  </r>
  <r>
    <s v="LC009536"/>
    <n v="24697"/>
    <s v="36 months"/>
    <n v="24.32"/>
    <s v="7 years"/>
    <n v="48858"/>
    <s v="Rent"/>
    <s v="small_business"/>
    <n v="632"/>
    <n v="35.1"/>
    <s v="Verified"/>
    <d v="2019-04-06T00:00:00"/>
    <s v="Charged Off"/>
    <n v="1"/>
    <s v="Poor"/>
    <s v="Lower Middle"/>
    <s v="Very High"/>
    <s v="High Risk"/>
  </r>
  <r>
    <s v="LC009537"/>
    <n v="31820"/>
    <s v="36 months"/>
    <n v="20.28"/>
    <s v="1 year"/>
    <n v="61838"/>
    <s v="Own"/>
    <s v="vacation"/>
    <n v="740"/>
    <n v="36.299999999999997"/>
    <s v="Verified"/>
    <d v="2020-09-12T00:00:00"/>
    <s v="Charged Off"/>
    <n v="1"/>
    <s v="Good"/>
    <s v="Upper Middle"/>
    <s v="Very High"/>
    <s v="Normal"/>
  </r>
  <r>
    <s v="LC009538"/>
    <n v="38743"/>
    <s v="36 months"/>
    <n v="26.26"/>
    <s v="6 years"/>
    <n v="58336"/>
    <s v="Mortgage"/>
    <s v="credit_card"/>
    <n v="803"/>
    <n v="31.9"/>
    <s v="Not Verified"/>
    <d v="2016-12-09T00:00:00"/>
    <s v="Charged Off"/>
    <n v="1"/>
    <s v="Excellent"/>
    <s v="Lower Middle"/>
    <s v="Very High"/>
    <s v="Normal"/>
  </r>
  <r>
    <s v="LC009539"/>
    <n v="5925"/>
    <s v="60 months"/>
    <n v="13.27"/>
    <s v="5 years"/>
    <n v="84597"/>
    <s v="Rent"/>
    <s v="credit_card"/>
    <n v="604"/>
    <n v="17.899999999999999"/>
    <s v="Verified"/>
    <d v="2020-11-17T00:00:00"/>
    <s v="Fully Paid"/>
    <n v="0"/>
    <s v="Poor"/>
    <s v="Upper Middle"/>
    <s v="Medium"/>
    <s v="Normal"/>
  </r>
  <r>
    <s v="LC009540"/>
    <n v="30430"/>
    <s v="36 months"/>
    <n v="9.15"/>
    <s v="&lt; 1 year"/>
    <n v="24768"/>
    <s v="Rent"/>
    <s v="debt_consolidation"/>
    <n v="701"/>
    <n v="25.3"/>
    <s v="Not Verified"/>
    <d v="2017-03-09T00:00:00"/>
    <s v="Charged Off"/>
    <n v="1"/>
    <s v="Good"/>
    <s v="Low"/>
    <s v="Low"/>
    <s v="Normal"/>
  </r>
  <r>
    <s v="LC009541"/>
    <n v="29834"/>
    <s v="36 months"/>
    <n v="8.93"/>
    <s v="7 years"/>
    <n v="131467"/>
    <s v="Own"/>
    <s v="small_business"/>
    <n v="765"/>
    <n v="12.8"/>
    <s v="Not Verified"/>
    <d v="2018-07-15T00:00:00"/>
    <s v="Fully Paid"/>
    <n v="0"/>
    <s v="Excellent"/>
    <s v="High"/>
    <s v="Low"/>
    <s v="Normal"/>
  </r>
  <r>
    <s v="LC009542"/>
    <n v="25435"/>
    <s v="36 months"/>
    <n v="11.76"/>
    <s v="5 years"/>
    <n v="138901"/>
    <s v="Rent"/>
    <s v="small_business"/>
    <n v="645"/>
    <n v="28.7"/>
    <s v="Not Verified"/>
    <d v="2016-03-07T00:00:00"/>
    <s v="Charged Off"/>
    <n v="1"/>
    <s v="Poor"/>
    <s v="High"/>
    <s v="Medium"/>
    <s v="Normal"/>
  </r>
  <r>
    <s v="LC009543"/>
    <n v="22676"/>
    <s v="36 months"/>
    <n v="16.16"/>
    <s v="2 years"/>
    <n v="97422"/>
    <s v="Own"/>
    <s v="car"/>
    <n v="786"/>
    <n v="17.2"/>
    <s v="Verified"/>
    <d v="2017-03-06T00:00:00"/>
    <s v="Fully Paid"/>
    <n v="0"/>
    <s v="Excellent"/>
    <s v="Upper Middle"/>
    <s v="High"/>
    <s v="Normal"/>
  </r>
  <r>
    <s v="LC009544"/>
    <n v="20814"/>
    <s v="36 months"/>
    <n v="26.9"/>
    <s v="4 years"/>
    <n v="25177"/>
    <s v="Rent"/>
    <s v="car"/>
    <n v="848"/>
    <n v="12.7"/>
    <s v="Verified"/>
    <d v="2019-12-04T00:00:00"/>
    <s v="Charged Off"/>
    <n v="1"/>
    <s v="Excellent"/>
    <s v="Low"/>
    <s v="Very High"/>
    <s v="Normal"/>
  </r>
  <r>
    <s v="LC009545"/>
    <n v="15716"/>
    <s v="60 months"/>
    <n v="7.24"/>
    <s v="6 years"/>
    <n v="51761"/>
    <s v="Rent"/>
    <s v="home_improvement"/>
    <n v="594"/>
    <n v="25.5"/>
    <s v="Not Verified"/>
    <d v="2017-03-29T00:00:00"/>
    <s v="Charged Off"/>
    <n v="1"/>
    <s v="Very Poor"/>
    <s v="Lower Middle"/>
    <s v="Low"/>
    <s v="Normal"/>
  </r>
  <r>
    <s v="LC009546"/>
    <n v="28528"/>
    <s v="36 months"/>
    <n v="27.88"/>
    <s v="8 years"/>
    <n v="93582"/>
    <s v="Rent"/>
    <s v="home_improvement"/>
    <n v="585"/>
    <n v="8.9"/>
    <s v="Verified"/>
    <d v="2016-01-07T00:00:00"/>
    <s v="Charged Off"/>
    <n v="1"/>
    <s v="Very Poor"/>
    <s v="Upper Middle"/>
    <s v="Very High"/>
    <s v="High Risk"/>
  </r>
  <r>
    <s v="LC009547"/>
    <n v="2995"/>
    <s v="60 months"/>
    <n v="28.14"/>
    <s v="3 years"/>
    <n v="70022"/>
    <s v="Rent"/>
    <s v="education"/>
    <n v="832"/>
    <n v="29"/>
    <s v="Verified"/>
    <d v="2016-08-22T00:00:00"/>
    <s v="Charged Off"/>
    <n v="1"/>
    <s v="Excellent"/>
    <s v="Upper Middle"/>
    <s v="Very High"/>
    <s v="Normal"/>
  </r>
  <r>
    <s v="LC009548"/>
    <n v="23414"/>
    <s v="60 months"/>
    <n v="23.18"/>
    <s v="1 year"/>
    <n v="51883"/>
    <s v="Mortgage"/>
    <s v="medical"/>
    <n v="664"/>
    <n v="11.5"/>
    <s v="Verified"/>
    <d v="2015-07-25T00:00:00"/>
    <s v="Fully Paid"/>
    <n v="0"/>
    <s v="Fair"/>
    <s v="Lower Middle"/>
    <s v="Very High"/>
    <s v="Normal"/>
  </r>
  <r>
    <s v="LC009549"/>
    <n v="14844"/>
    <s v="36 months"/>
    <n v="27.51"/>
    <s v="2 years"/>
    <n v="26601"/>
    <s v="Mortgage"/>
    <s v="education"/>
    <n v="621"/>
    <n v="24.4"/>
    <s v="Verified"/>
    <d v="2019-06-04T00:00:00"/>
    <s v="Charged Off"/>
    <n v="1"/>
    <s v="Poor"/>
    <s v="Low"/>
    <s v="Very High"/>
    <s v="High Risk"/>
  </r>
  <r>
    <s v="LC009550"/>
    <n v="37659"/>
    <s v="36 months"/>
    <n v="24.25"/>
    <s v="6 years"/>
    <n v="94433"/>
    <s v="Own"/>
    <s v="education"/>
    <n v="797"/>
    <n v="18.7"/>
    <s v="Not Verified"/>
    <d v="2019-02-10T00:00:00"/>
    <s v="Fully Paid"/>
    <n v="0"/>
    <s v="Excellent"/>
    <s v="Upper Middle"/>
    <s v="Very High"/>
    <s v="Normal"/>
  </r>
  <r>
    <s v="LC009551"/>
    <n v="16522"/>
    <s v="60 months"/>
    <n v="18.21"/>
    <s v="7 years"/>
    <n v="39073"/>
    <s v="Own"/>
    <s v="home_improvement"/>
    <n v="742"/>
    <n v="24.8"/>
    <s v="Not Verified"/>
    <d v="2018-03-04T00:00:00"/>
    <s v="Charged Off"/>
    <n v="1"/>
    <s v="Good"/>
    <s v="Lower Middle"/>
    <s v="High"/>
    <s v="Normal"/>
  </r>
  <r>
    <s v="LC009552"/>
    <n v="9498"/>
    <s v="36 months"/>
    <n v="20.02"/>
    <s v="4 years"/>
    <n v="76261"/>
    <s v="Rent"/>
    <s v="home_improvement"/>
    <n v="816"/>
    <n v="13.6"/>
    <s v="Not Verified"/>
    <d v="2017-03-24T00:00:00"/>
    <s v="Fully Paid"/>
    <n v="0"/>
    <s v="Excellent"/>
    <s v="Upper Middle"/>
    <s v="Very High"/>
    <s v="Normal"/>
  </r>
  <r>
    <s v="LC009553"/>
    <n v="3102"/>
    <s v="36 months"/>
    <n v="20.71"/>
    <s v="2 years"/>
    <n v="63219"/>
    <s v="Mortgage"/>
    <s v="credit_card"/>
    <n v="661"/>
    <n v="15.9"/>
    <s v="Not Verified"/>
    <d v="2016-11-27T00:00:00"/>
    <s v="Fully Paid"/>
    <n v="0"/>
    <s v="Fair"/>
    <s v="Upper Middle"/>
    <s v="Very High"/>
    <s v="Normal"/>
  </r>
  <r>
    <s v="LC009554"/>
    <n v="36798"/>
    <s v="60 months"/>
    <n v="8.17"/>
    <s v="&lt; 1 year"/>
    <n v="24581"/>
    <s v="Own"/>
    <s v="car"/>
    <n v="841"/>
    <n v="9.9"/>
    <s v="Not Verified"/>
    <d v="2015-09-12T00:00:00"/>
    <s v="Fully Paid"/>
    <n v="0"/>
    <s v="Excellent"/>
    <s v="Low"/>
    <s v="Low"/>
    <s v="Normal"/>
  </r>
  <r>
    <s v="LC009555"/>
    <n v="9524"/>
    <s v="36 months"/>
    <n v="9.83"/>
    <s v="9 years"/>
    <n v="130363"/>
    <s v="Rent"/>
    <s v="home_improvement"/>
    <n v="657"/>
    <n v="32.200000000000003"/>
    <s v="Not Verified"/>
    <d v="2018-06-06T00:00:00"/>
    <s v="Fully Paid"/>
    <n v="0"/>
    <s v="Fair"/>
    <s v="High"/>
    <s v="Low"/>
    <s v="Normal"/>
  </r>
  <r>
    <s v="LC009556"/>
    <n v="31846"/>
    <s v="36 months"/>
    <n v="18.079999999999998"/>
    <s v="&lt; 1 year"/>
    <n v="141975"/>
    <s v="Rent"/>
    <s v="debt_consolidation"/>
    <n v="727"/>
    <n v="7.5"/>
    <s v="Verified"/>
    <d v="2018-08-24T00:00:00"/>
    <s v="Fully Paid"/>
    <n v="0"/>
    <s v="Good"/>
    <s v="High"/>
    <s v="High"/>
    <s v="Normal"/>
  </r>
  <r>
    <s v="LC009557"/>
    <n v="9107"/>
    <s v="36 months"/>
    <n v="7.88"/>
    <s v="10+ years"/>
    <n v="59802"/>
    <s v="Rent"/>
    <s v="credit_card"/>
    <n v="688"/>
    <n v="18.2"/>
    <s v="Not Verified"/>
    <d v="2020-07-13T00:00:00"/>
    <s v="Fully Paid"/>
    <n v="0"/>
    <s v="Fair"/>
    <s v="Lower Middle"/>
    <s v="Low"/>
    <s v="Normal"/>
  </r>
  <r>
    <s v="LC009558"/>
    <n v="19268"/>
    <s v="36 months"/>
    <n v="29.12"/>
    <s v="1 year"/>
    <n v="144457"/>
    <s v="Rent"/>
    <s v="vacation"/>
    <n v="627"/>
    <n v="20.7"/>
    <s v="Verified"/>
    <d v="2018-05-17T00:00:00"/>
    <s v="Charged Off"/>
    <n v="1"/>
    <s v="Poor"/>
    <s v="High"/>
    <s v="Very High"/>
    <s v="High Risk"/>
  </r>
  <r>
    <s v="LC009559"/>
    <n v="25399"/>
    <s v="36 months"/>
    <n v="17.68"/>
    <s v="4 years"/>
    <n v="49698"/>
    <s v="Own"/>
    <s v="debt_consolidation"/>
    <n v="734"/>
    <n v="11.8"/>
    <s v="Verified"/>
    <d v="2017-03-26T00:00:00"/>
    <s v="Fully Paid"/>
    <n v="0"/>
    <s v="Good"/>
    <s v="Lower Middle"/>
    <s v="High"/>
    <s v="Normal"/>
  </r>
  <r>
    <s v="LC009560"/>
    <n v="10624"/>
    <s v="36 months"/>
    <n v="14.5"/>
    <s v="2 years"/>
    <n v="71119"/>
    <s v="Mortgage"/>
    <s v="debt_consolidation"/>
    <n v="655"/>
    <n v="18.5"/>
    <s v="Verified"/>
    <d v="2020-02-19T00:00:00"/>
    <s v="Fully Paid"/>
    <n v="0"/>
    <s v="Fair"/>
    <s v="Upper Middle"/>
    <s v="Medium"/>
    <s v="Normal"/>
  </r>
  <r>
    <s v="LC009561"/>
    <n v="28126"/>
    <s v="36 months"/>
    <n v="8.94"/>
    <s v="6 years"/>
    <n v="94980"/>
    <s v="Mortgage"/>
    <s v="car"/>
    <n v="708"/>
    <n v="19.600000000000001"/>
    <s v="Verified"/>
    <d v="2019-08-24T00:00:00"/>
    <s v="Fully Paid"/>
    <n v="0"/>
    <s v="Good"/>
    <s v="Upper Middle"/>
    <s v="Low"/>
    <s v="Normal"/>
  </r>
  <r>
    <s v="LC009562"/>
    <n v="24131"/>
    <s v="36 months"/>
    <n v="15.41"/>
    <s v="1 year"/>
    <n v="94980"/>
    <s v="Rent"/>
    <s v="debt_consolidation"/>
    <n v="698"/>
    <n v="12.9"/>
    <s v="Verified"/>
    <d v="2018-03-17T00:00:00"/>
    <s v="Fully Paid"/>
    <n v="0"/>
    <s v="Fair"/>
    <s v="Upper Middle"/>
    <s v="High"/>
    <s v="Normal"/>
  </r>
  <r>
    <s v="LC009563"/>
    <n v="21714"/>
    <s v="60 months"/>
    <n v="12.56"/>
    <s v="1 year"/>
    <n v="80393"/>
    <s v="Rent"/>
    <s v="debt_consolidation"/>
    <n v="849"/>
    <n v="27.4"/>
    <s v="Not Verified"/>
    <d v="2019-06-22T00:00:00"/>
    <s v="Fully Paid"/>
    <n v="0"/>
    <s v="Excellent"/>
    <s v="Upper Middle"/>
    <s v="Medium"/>
    <s v="Normal"/>
  </r>
  <r>
    <s v="LC009564"/>
    <n v="36877"/>
    <s v="60 months"/>
    <n v="7.2"/>
    <s v="2 years"/>
    <n v="25080"/>
    <s v="Rent"/>
    <s v="medical"/>
    <n v="589"/>
    <n v="6.1"/>
    <s v="Verified"/>
    <d v="2018-07-08T00:00:00"/>
    <s v="Charged Off"/>
    <n v="1"/>
    <s v="Very Poor"/>
    <s v="Low"/>
    <s v="Low"/>
    <s v="Normal"/>
  </r>
  <r>
    <s v="LC009565"/>
    <n v="19570"/>
    <s v="36 months"/>
    <n v="29.18"/>
    <s v="&lt; 1 year"/>
    <n v="122742"/>
    <s v="Own"/>
    <s v="debt_consolidation"/>
    <n v="802"/>
    <n v="11.9"/>
    <s v="Not Verified"/>
    <d v="2020-03-17T00:00:00"/>
    <s v="Fully Paid"/>
    <n v="0"/>
    <s v="Excellent"/>
    <s v="High"/>
    <s v="Very High"/>
    <s v="Normal"/>
  </r>
  <r>
    <s v="LC009566"/>
    <n v="13482"/>
    <s v="36 months"/>
    <n v="11.62"/>
    <s v="1 year"/>
    <n v="84652"/>
    <s v="Rent"/>
    <s v="debt_consolidation"/>
    <n v="644"/>
    <n v="26.8"/>
    <s v="Not Verified"/>
    <d v="2016-05-28T00:00:00"/>
    <s v="Charged Off"/>
    <n v="1"/>
    <s v="Poor"/>
    <s v="Upper Middle"/>
    <s v="Medium"/>
    <s v="Normal"/>
  </r>
  <r>
    <s v="LC009567"/>
    <n v="35318"/>
    <s v="36 months"/>
    <n v="22.26"/>
    <s v="4 years"/>
    <n v="88664"/>
    <s v="Rent"/>
    <s v="credit_card"/>
    <n v="757"/>
    <n v="27"/>
    <s v="Not Verified"/>
    <d v="2017-05-21T00:00:00"/>
    <s v="Charged Off"/>
    <n v="1"/>
    <s v="Excellent"/>
    <s v="Upper Middle"/>
    <s v="Very High"/>
    <s v="Normal"/>
  </r>
  <r>
    <s v="LC009568"/>
    <n v="34414"/>
    <s v="36 months"/>
    <n v="7.28"/>
    <s v="2 years"/>
    <n v="140023"/>
    <s v="Own"/>
    <s v="credit_card"/>
    <n v="756"/>
    <n v="14.3"/>
    <s v="Not Verified"/>
    <d v="2019-06-01T00:00:00"/>
    <s v="Fully Paid"/>
    <n v="0"/>
    <s v="Excellent"/>
    <s v="High"/>
    <s v="Low"/>
    <s v="Normal"/>
  </r>
  <r>
    <s v="LC009569"/>
    <n v="22040"/>
    <s v="60 months"/>
    <n v="27.83"/>
    <s v="10+ years"/>
    <n v="128162"/>
    <s v="Rent"/>
    <s v="car"/>
    <n v="611"/>
    <n v="28.9"/>
    <s v="Not Verified"/>
    <d v="2019-10-01T00:00:00"/>
    <s v="Charged Off"/>
    <n v="1"/>
    <s v="Poor"/>
    <s v="High"/>
    <s v="Very High"/>
    <s v="High Risk"/>
  </r>
  <r>
    <s v="LC009570"/>
    <n v="14407"/>
    <s v="36 months"/>
    <n v="19.77"/>
    <s v="9 years"/>
    <n v="82577"/>
    <s v="Rent"/>
    <s v="vacation"/>
    <n v="644"/>
    <n v="21.4"/>
    <s v="Verified"/>
    <d v="2018-04-02T00:00:00"/>
    <s v="Charged Off"/>
    <n v="1"/>
    <s v="Poor"/>
    <s v="Upper Middle"/>
    <s v="High"/>
    <s v="High Risk"/>
  </r>
  <r>
    <s v="LC009571"/>
    <n v="34305"/>
    <s v="36 months"/>
    <n v="21.42"/>
    <s v="5 years"/>
    <n v="42206"/>
    <s v="Rent"/>
    <s v="car"/>
    <n v="605"/>
    <n v="23.5"/>
    <s v="Not Verified"/>
    <d v="2019-11-20T00:00:00"/>
    <s v="Charged Off"/>
    <n v="1"/>
    <s v="Poor"/>
    <s v="Lower Middle"/>
    <s v="Very High"/>
    <s v="High Risk"/>
  </r>
  <r>
    <s v="LC009572"/>
    <n v="15166"/>
    <s v="36 months"/>
    <n v="24.54"/>
    <s v="1 year"/>
    <n v="50450"/>
    <s v="Rent"/>
    <s v="medical"/>
    <n v="776"/>
    <n v="16.600000000000001"/>
    <s v="Verified"/>
    <d v="2016-12-17T00:00:00"/>
    <s v="Fully Paid"/>
    <n v="0"/>
    <s v="Excellent"/>
    <s v="Lower Middle"/>
    <s v="Very High"/>
    <s v="Normal"/>
  </r>
  <r>
    <s v="LC009573"/>
    <n v="7572"/>
    <s v="60 months"/>
    <n v="20.149999999999999"/>
    <s v="7 years"/>
    <n v="98117"/>
    <s v="Own"/>
    <s v="debt_consolidation"/>
    <n v="809"/>
    <n v="39.4"/>
    <s v="Verified"/>
    <d v="2017-02-02T00:00:00"/>
    <s v="Charged Off"/>
    <n v="1"/>
    <s v="Excellent"/>
    <s v="Upper Middle"/>
    <s v="Very High"/>
    <s v="Normal"/>
  </r>
  <r>
    <s v="LC009574"/>
    <n v="34002"/>
    <s v="60 months"/>
    <n v="6.77"/>
    <s v="3 years"/>
    <n v="134490"/>
    <s v="Rent"/>
    <s v="education"/>
    <n v="644"/>
    <n v="30.8"/>
    <s v="Not Verified"/>
    <d v="2015-11-10T00:00:00"/>
    <s v="Charged Off"/>
    <n v="1"/>
    <s v="Poor"/>
    <s v="High"/>
    <s v="Low"/>
    <s v="Normal"/>
  </r>
  <r>
    <s v="LC009575"/>
    <n v="27972"/>
    <s v="36 months"/>
    <n v="15.74"/>
    <s v="2 years"/>
    <n v="142907"/>
    <s v="Rent"/>
    <s v="debt_consolidation"/>
    <n v="820"/>
    <n v="13.7"/>
    <s v="Verified"/>
    <d v="2015-04-18T00:00:00"/>
    <s v="Fully Paid"/>
    <n v="0"/>
    <s v="Excellent"/>
    <s v="High"/>
    <s v="High"/>
    <s v="Normal"/>
  </r>
  <r>
    <s v="LC009576"/>
    <n v="23923"/>
    <s v="36 months"/>
    <n v="11.55"/>
    <s v="4 years"/>
    <n v="64569"/>
    <s v="Rent"/>
    <s v="debt_consolidation"/>
    <n v="731"/>
    <n v="13.3"/>
    <s v="Verified"/>
    <d v="2018-12-15T00:00:00"/>
    <s v="Fully Paid"/>
    <n v="0"/>
    <s v="Good"/>
    <s v="Upper Middle"/>
    <s v="Medium"/>
    <s v="Normal"/>
  </r>
  <r>
    <s v="LC009577"/>
    <n v="2909"/>
    <s v="36 months"/>
    <n v="17.170000000000002"/>
    <s v="7 years"/>
    <n v="29811"/>
    <s v="Rent"/>
    <s v="medical"/>
    <n v="762"/>
    <n v="32.1"/>
    <s v="Not Verified"/>
    <d v="2018-11-22T00:00:00"/>
    <s v="Charged Off"/>
    <n v="1"/>
    <s v="Excellent"/>
    <s v="Low"/>
    <s v="High"/>
    <s v="Normal"/>
  </r>
  <r>
    <s v="LC009578"/>
    <n v="33848"/>
    <s v="36 months"/>
    <n v="15.11"/>
    <s v="8 years"/>
    <n v="113018"/>
    <s v="Mortgage"/>
    <s v="small_business"/>
    <n v="668"/>
    <n v="18.600000000000001"/>
    <s v="Verified"/>
    <d v="2020-03-17T00:00:00"/>
    <s v="Fully Paid"/>
    <n v="0"/>
    <s v="Fair"/>
    <s v="High"/>
    <s v="High"/>
    <s v="Normal"/>
  </r>
  <r>
    <s v="LC009579"/>
    <n v="3083"/>
    <s v="36 months"/>
    <n v="25.66"/>
    <s v="&lt; 1 year"/>
    <n v="70496"/>
    <s v="Rent"/>
    <s v="car"/>
    <n v="843"/>
    <n v="8.1999999999999993"/>
    <s v="Verified"/>
    <d v="2017-02-13T00:00:00"/>
    <s v="Fully Paid"/>
    <n v="0"/>
    <s v="Excellent"/>
    <s v="Upper Middle"/>
    <s v="Very High"/>
    <s v="Normal"/>
  </r>
  <r>
    <s v="LC009580"/>
    <n v="18140"/>
    <s v="60 months"/>
    <n v="11.18"/>
    <s v="3 years"/>
    <n v="97641"/>
    <s v="Rent"/>
    <s v="home_improvement"/>
    <n v="768"/>
    <n v="6.2"/>
    <s v="Not Verified"/>
    <d v="2018-11-16T00:00:00"/>
    <s v="Fully Paid"/>
    <n v="0"/>
    <s v="Excellent"/>
    <s v="Upper Middle"/>
    <s v="Medium"/>
    <s v="Normal"/>
  </r>
  <r>
    <s v="LC009581"/>
    <n v="3670"/>
    <s v="36 months"/>
    <n v="10.029999999999999"/>
    <s v="5 years"/>
    <n v="113897"/>
    <s v="Own"/>
    <s v="vacation"/>
    <n v="606"/>
    <n v="19.5"/>
    <s v="Verified"/>
    <d v="2016-05-31T00:00:00"/>
    <s v="Fully Paid"/>
    <n v="0"/>
    <s v="Poor"/>
    <s v="High"/>
    <s v="Medium"/>
    <s v="Normal"/>
  </r>
  <r>
    <s v="LC009582"/>
    <n v="37519"/>
    <s v="60 months"/>
    <n v="28.95"/>
    <s v="5 years"/>
    <n v="106588"/>
    <s v="Rent"/>
    <s v="car"/>
    <n v="830"/>
    <n v="19.5"/>
    <s v="Not Verified"/>
    <d v="2015-08-13T00:00:00"/>
    <s v="Fully Paid"/>
    <n v="0"/>
    <s v="Excellent"/>
    <s v="High"/>
    <s v="Very High"/>
    <s v="Normal"/>
  </r>
  <r>
    <s v="LC009583"/>
    <n v="39029"/>
    <s v="60 months"/>
    <n v="28.74"/>
    <s v="8 years"/>
    <n v="31960"/>
    <s v="Own"/>
    <s v="credit_card"/>
    <n v="770"/>
    <n v="29.7"/>
    <s v="Verified"/>
    <d v="2020-05-16T00:00:00"/>
    <s v="Charged Off"/>
    <n v="1"/>
    <s v="Excellent"/>
    <s v="Lower Middle"/>
    <s v="Very High"/>
    <s v="Normal"/>
  </r>
  <r>
    <s v="LC009584"/>
    <n v="15691"/>
    <s v="36 months"/>
    <n v="29.84"/>
    <s v="&lt; 1 year"/>
    <n v="146709"/>
    <s v="Rent"/>
    <s v="car"/>
    <n v="707"/>
    <n v="25.1"/>
    <s v="Verified"/>
    <d v="2020-09-14T00:00:00"/>
    <s v="Charged Off"/>
    <n v="1"/>
    <s v="Good"/>
    <s v="High"/>
    <s v="Very High"/>
    <s v="Normal"/>
  </r>
  <r>
    <s v="LC009585"/>
    <n v="35262"/>
    <s v="36 months"/>
    <n v="19.21"/>
    <s v="4 years"/>
    <n v="76832"/>
    <s v="Mortgage"/>
    <s v="medical"/>
    <n v="723"/>
    <n v="32"/>
    <s v="Not Verified"/>
    <d v="2018-02-10T00:00:00"/>
    <s v="Charged Off"/>
    <n v="1"/>
    <s v="Good"/>
    <s v="Upper Middle"/>
    <s v="High"/>
    <s v="Normal"/>
  </r>
  <r>
    <s v="LC009586"/>
    <n v="26595"/>
    <s v="60 months"/>
    <n v="7.83"/>
    <s v="9 years"/>
    <n v="111039"/>
    <s v="Mortgage"/>
    <s v="home_improvement"/>
    <n v="737"/>
    <n v="16.100000000000001"/>
    <s v="Not Verified"/>
    <d v="2019-01-06T00:00:00"/>
    <s v="Fully Paid"/>
    <n v="0"/>
    <s v="Good"/>
    <s v="High"/>
    <s v="Low"/>
    <s v="Normal"/>
  </r>
  <r>
    <s v="LC009587"/>
    <n v="34440"/>
    <s v="36 months"/>
    <n v="27"/>
    <s v="&lt; 1 year"/>
    <n v="38162"/>
    <s v="Own"/>
    <s v="debt_consolidation"/>
    <n v="808"/>
    <n v="26.8"/>
    <s v="Verified"/>
    <d v="2019-02-16T00:00:00"/>
    <s v="Charged Off"/>
    <n v="1"/>
    <s v="Excellent"/>
    <s v="Lower Middle"/>
    <s v="Very High"/>
    <s v="Normal"/>
  </r>
  <r>
    <s v="LC009588"/>
    <n v="9630"/>
    <s v="36 months"/>
    <n v="8.6300000000000008"/>
    <s v="5 years"/>
    <n v="88639"/>
    <s v="Mortgage"/>
    <s v="home_improvement"/>
    <n v="611"/>
    <n v="36"/>
    <s v="Verified"/>
    <d v="2016-01-22T00:00:00"/>
    <s v="Charged Off"/>
    <n v="1"/>
    <s v="Poor"/>
    <s v="Upper Middle"/>
    <s v="Low"/>
    <s v="Normal"/>
  </r>
  <r>
    <s v="LC009589"/>
    <n v="32250"/>
    <s v="36 months"/>
    <n v="8.89"/>
    <s v="8 years"/>
    <n v="58634"/>
    <s v="Rent"/>
    <s v="small_business"/>
    <n v="658"/>
    <n v="7.4"/>
    <s v="Not Verified"/>
    <d v="2020-04-25T00:00:00"/>
    <s v="Fully Paid"/>
    <n v="0"/>
    <s v="Fair"/>
    <s v="Lower Middle"/>
    <s v="Low"/>
    <s v="Normal"/>
  </r>
  <r>
    <s v="LC009590"/>
    <n v="29798"/>
    <s v="36 months"/>
    <n v="9.83"/>
    <s v="3 years"/>
    <n v="25530"/>
    <s v="Mortgage"/>
    <s v="medical"/>
    <n v="635"/>
    <n v="29.8"/>
    <s v="Verified"/>
    <d v="2017-01-05T00:00:00"/>
    <s v="Charged Off"/>
    <n v="1"/>
    <s v="Poor"/>
    <s v="Low"/>
    <s v="Low"/>
    <s v="Normal"/>
  </r>
  <r>
    <s v="LC009591"/>
    <n v="34212"/>
    <s v="36 months"/>
    <n v="21.34"/>
    <s v="9 years"/>
    <n v="112556"/>
    <s v="Rent"/>
    <s v="medical"/>
    <n v="633"/>
    <n v="30.1"/>
    <s v="Not Verified"/>
    <d v="2018-12-16T00:00:00"/>
    <s v="Charged Off"/>
    <n v="1"/>
    <s v="Poor"/>
    <s v="High"/>
    <s v="Very High"/>
    <s v="High Risk"/>
  </r>
  <r>
    <s v="LC009592"/>
    <n v="12982"/>
    <s v="36 months"/>
    <n v="7.68"/>
    <s v="9 years"/>
    <n v="88624"/>
    <s v="Rent"/>
    <s v="car"/>
    <n v="599"/>
    <n v="32.799999999999997"/>
    <s v="Verified"/>
    <d v="2015-04-30T00:00:00"/>
    <s v="Charged Off"/>
    <n v="1"/>
    <s v="Very Poor"/>
    <s v="Upper Middle"/>
    <s v="Low"/>
    <s v="Normal"/>
  </r>
  <r>
    <s v="LC009593"/>
    <n v="9655"/>
    <s v="36 months"/>
    <n v="24.46"/>
    <s v="8 years"/>
    <n v="142779"/>
    <s v="Rent"/>
    <s v="education"/>
    <n v="781"/>
    <n v="14.4"/>
    <s v="Verified"/>
    <d v="2020-06-27T00:00:00"/>
    <s v="Fully Paid"/>
    <n v="0"/>
    <s v="Excellent"/>
    <s v="High"/>
    <s v="Very High"/>
    <s v="Normal"/>
  </r>
  <r>
    <s v="LC009594"/>
    <n v="19582"/>
    <s v="36 months"/>
    <n v="6.46"/>
    <s v="2 years"/>
    <n v="43128"/>
    <s v="Rent"/>
    <s v="small_business"/>
    <n v="802"/>
    <n v="19.600000000000001"/>
    <s v="Not Verified"/>
    <d v="2017-01-18T00:00:00"/>
    <s v="Fully Paid"/>
    <n v="0"/>
    <s v="Excellent"/>
    <s v="Lower Middle"/>
    <s v="Low"/>
    <s v="Normal"/>
  </r>
  <r>
    <s v="LC009595"/>
    <n v="36055"/>
    <s v="36 months"/>
    <n v="7.76"/>
    <s v="10+ years"/>
    <n v="90707"/>
    <s v="Own"/>
    <s v="small_business"/>
    <n v="708"/>
    <n v="13.4"/>
    <s v="Verified"/>
    <d v="2018-05-20T00:00:00"/>
    <s v="Fully Paid"/>
    <n v="0"/>
    <s v="Good"/>
    <s v="Upper Middle"/>
    <s v="Low"/>
    <s v="Normal"/>
  </r>
  <r>
    <s v="LC009596"/>
    <n v="5008"/>
    <s v="36 months"/>
    <n v="15.86"/>
    <s v="6 years"/>
    <n v="24465"/>
    <s v="Rent"/>
    <s v="medical"/>
    <n v="725"/>
    <n v="15.8"/>
    <s v="Verified"/>
    <d v="2017-01-30T00:00:00"/>
    <s v="Fully Paid"/>
    <n v="0"/>
    <s v="Good"/>
    <s v="Low"/>
    <s v="High"/>
    <s v="Normal"/>
  </r>
  <r>
    <s v="LC009597"/>
    <n v="1496"/>
    <s v="36 months"/>
    <n v="14.48"/>
    <s v="4 years"/>
    <n v="110275"/>
    <s v="Own"/>
    <s v="credit_card"/>
    <n v="807"/>
    <n v="38.9"/>
    <s v="Not Verified"/>
    <d v="2019-12-22T00:00:00"/>
    <s v="Fully Paid"/>
    <n v="0"/>
    <s v="Excellent"/>
    <s v="High"/>
    <s v="Medium"/>
    <s v="Normal"/>
  </r>
  <r>
    <s v="LC009598"/>
    <n v="35231"/>
    <s v="36 months"/>
    <n v="29.74"/>
    <s v="9 years"/>
    <n v="49998"/>
    <s v="Rent"/>
    <s v="medical"/>
    <n v="707"/>
    <n v="20.6"/>
    <s v="Not Verified"/>
    <d v="2018-12-23T00:00:00"/>
    <s v="Fully Paid"/>
    <n v="0"/>
    <s v="Good"/>
    <s v="Lower Middle"/>
    <s v="Very High"/>
    <s v="Normal"/>
  </r>
  <r>
    <s v="LC009599"/>
    <n v="24212"/>
    <s v="36 months"/>
    <n v="29.17"/>
    <s v="&lt; 1 year"/>
    <n v="124897"/>
    <s v="Mortgage"/>
    <s v="home_improvement"/>
    <n v="720"/>
    <n v="34.700000000000003"/>
    <s v="Not Verified"/>
    <d v="2015-11-13T00:00:00"/>
    <s v="Charged Off"/>
    <n v="1"/>
    <s v="Good"/>
    <s v="High"/>
    <s v="Very High"/>
    <s v="Normal"/>
  </r>
  <r>
    <s v="LC009600"/>
    <n v="21637"/>
    <s v="60 months"/>
    <n v="9.74"/>
    <s v="6 years"/>
    <n v="114111"/>
    <s v="Own"/>
    <s v="medical"/>
    <n v="649"/>
    <n v="32.799999999999997"/>
    <s v="Verified"/>
    <d v="2019-11-21T00:00:00"/>
    <s v="Charged Off"/>
    <n v="1"/>
    <s v="Poor"/>
    <s v="High"/>
    <s v="Low"/>
    <s v="Normal"/>
  </r>
  <r>
    <s v="LC009601"/>
    <n v="17877"/>
    <s v="60 months"/>
    <n v="28.67"/>
    <s v="7 years"/>
    <n v="108607"/>
    <s v="Own"/>
    <s v="vacation"/>
    <n v="740"/>
    <n v="20.6"/>
    <s v="Not Verified"/>
    <d v="2017-01-04T00:00:00"/>
    <s v="Fully Paid"/>
    <n v="0"/>
    <s v="Good"/>
    <s v="High"/>
    <s v="Very High"/>
    <s v="Normal"/>
  </r>
  <r>
    <s v="LC009602"/>
    <n v="18810"/>
    <s v="60 months"/>
    <n v="22.31"/>
    <s v="5 years"/>
    <n v="47333"/>
    <s v="Own"/>
    <s v="vacation"/>
    <n v="582"/>
    <n v="39.700000000000003"/>
    <s v="Verified"/>
    <d v="2015-07-15T00:00:00"/>
    <s v="Charged Off"/>
    <n v="1"/>
    <s v="Very Poor"/>
    <s v="Lower Middle"/>
    <s v="Very High"/>
    <s v="High Risk"/>
  </r>
  <r>
    <s v="LC009603"/>
    <n v="10884"/>
    <s v="60 months"/>
    <n v="15.22"/>
    <s v="&lt; 1 year"/>
    <n v="113685"/>
    <s v="Mortgage"/>
    <s v="car"/>
    <n v="591"/>
    <n v="34.4"/>
    <s v="Verified"/>
    <d v="2015-07-03T00:00:00"/>
    <s v="Charged Off"/>
    <n v="1"/>
    <s v="Very Poor"/>
    <s v="High"/>
    <s v="High"/>
    <s v="High Risk"/>
  </r>
  <r>
    <s v="LC009604"/>
    <n v="3723"/>
    <s v="36 months"/>
    <n v="23.49"/>
    <s v="8 years"/>
    <n v="85886"/>
    <s v="Rent"/>
    <s v="debt_consolidation"/>
    <n v="606"/>
    <n v="21.9"/>
    <s v="Verified"/>
    <d v="2020-11-10T00:00:00"/>
    <s v="Charged Off"/>
    <n v="1"/>
    <s v="Poor"/>
    <s v="Upper Middle"/>
    <s v="Very High"/>
    <s v="High Risk"/>
  </r>
  <r>
    <s v="LC009605"/>
    <n v="5761"/>
    <s v="36 months"/>
    <n v="27.5"/>
    <s v="6 years"/>
    <n v="26522"/>
    <s v="Rent"/>
    <s v="car"/>
    <n v="592"/>
    <n v="15.8"/>
    <s v="Verified"/>
    <d v="2016-03-17T00:00:00"/>
    <s v="Charged Off"/>
    <n v="1"/>
    <s v="Very Poor"/>
    <s v="Low"/>
    <s v="Very High"/>
    <s v="High Risk"/>
  </r>
  <r>
    <s v="LC009606"/>
    <n v="8630"/>
    <s v="36 months"/>
    <n v="9.5"/>
    <s v="5 years"/>
    <n v="66518"/>
    <s v="Mortgage"/>
    <s v="medical"/>
    <n v="702"/>
    <n v="7.6"/>
    <s v="Not Verified"/>
    <d v="2018-08-09T00:00:00"/>
    <s v="Fully Paid"/>
    <n v="0"/>
    <s v="Good"/>
    <s v="Upper Middle"/>
    <s v="Low"/>
    <s v="Normal"/>
  </r>
  <r>
    <s v="LC009607"/>
    <n v="17375"/>
    <s v="60 months"/>
    <n v="9.9"/>
    <s v="3 years"/>
    <n v="118504"/>
    <s v="Mortgage"/>
    <s v="medical"/>
    <n v="782"/>
    <n v="21.3"/>
    <s v="Verified"/>
    <d v="2017-06-07T00:00:00"/>
    <s v="Fully Paid"/>
    <n v="0"/>
    <s v="Excellent"/>
    <s v="High"/>
    <s v="Low"/>
    <s v="Normal"/>
  </r>
  <r>
    <s v="LC009608"/>
    <n v="26218"/>
    <s v="60 months"/>
    <n v="15.22"/>
    <s v="2 years"/>
    <n v="109194"/>
    <s v="Rent"/>
    <s v="small_business"/>
    <n v="833"/>
    <n v="17.600000000000001"/>
    <s v="Not Verified"/>
    <d v="2017-02-24T00:00:00"/>
    <s v="Fully Paid"/>
    <n v="0"/>
    <s v="Excellent"/>
    <s v="High"/>
    <s v="High"/>
    <s v="Normal"/>
  </r>
  <r>
    <s v="LC009609"/>
    <n v="31565"/>
    <s v="36 months"/>
    <n v="9.23"/>
    <s v="3 years"/>
    <n v="55320"/>
    <s v="Rent"/>
    <s v="debt_consolidation"/>
    <n v="782"/>
    <n v="29.9"/>
    <s v="Verified"/>
    <d v="2016-06-28T00:00:00"/>
    <s v="Fully Paid"/>
    <n v="0"/>
    <s v="Excellent"/>
    <s v="Lower Middle"/>
    <s v="Low"/>
    <s v="Normal"/>
  </r>
  <r>
    <s v="LC009610"/>
    <n v="38118"/>
    <s v="36 months"/>
    <n v="14.01"/>
    <s v="&lt; 1 year"/>
    <n v="76307"/>
    <s v="Rent"/>
    <s v="education"/>
    <n v="743"/>
    <n v="5.7"/>
    <s v="Verified"/>
    <d v="2019-12-10T00:00:00"/>
    <s v="Fully Paid"/>
    <n v="0"/>
    <s v="Good"/>
    <s v="Upper Middle"/>
    <s v="Medium"/>
    <s v="Normal"/>
  </r>
  <r>
    <s v="LC009611"/>
    <n v="33975"/>
    <s v="36 months"/>
    <n v="21.14"/>
    <s v="8 years"/>
    <n v="93087"/>
    <s v="Rent"/>
    <s v="credit_card"/>
    <n v="765"/>
    <n v="34.1"/>
    <s v="Verified"/>
    <d v="2020-01-06T00:00:00"/>
    <s v="Charged Off"/>
    <n v="1"/>
    <s v="Excellent"/>
    <s v="Upper Middle"/>
    <s v="Very High"/>
    <s v="Normal"/>
  </r>
  <r>
    <s v="LC009612"/>
    <n v="28073"/>
    <s v="36 months"/>
    <n v="25.32"/>
    <s v="1 year"/>
    <n v="68975"/>
    <s v="Mortgage"/>
    <s v="home_improvement"/>
    <n v="701"/>
    <n v="19.600000000000001"/>
    <s v="Not Verified"/>
    <d v="2016-03-25T00:00:00"/>
    <s v="Fully Paid"/>
    <n v="0"/>
    <s v="Good"/>
    <s v="Upper Middle"/>
    <s v="Very High"/>
    <s v="Normal"/>
  </r>
  <r>
    <s v="LC009613"/>
    <n v="5190"/>
    <s v="36 months"/>
    <n v="12.55"/>
    <s v="1 year"/>
    <n v="130424"/>
    <s v="Rent"/>
    <s v="car"/>
    <n v="758"/>
    <n v="21.4"/>
    <s v="Verified"/>
    <d v="2018-02-05T00:00:00"/>
    <s v="Fully Paid"/>
    <n v="0"/>
    <s v="Excellent"/>
    <s v="High"/>
    <s v="Medium"/>
    <s v="Normal"/>
  </r>
  <r>
    <s v="LC009614"/>
    <n v="2883"/>
    <s v="60 months"/>
    <n v="12.04"/>
    <s v="2 years"/>
    <n v="133959"/>
    <s v="Own"/>
    <s v="car"/>
    <n v="711"/>
    <n v="11.4"/>
    <s v="Not Verified"/>
    <d v="2018-12-26T00:00:00"/>
    <s v="Fully Paid"/>
    <n v="0"/>
    <s v="Good"/>
    <s v="High"/>
    <s v="Medium"/>
    <s v="Normal"/>
  </r>
  <r>
    <s v="LC009615"/>
    <n v="3886"/>
    <s v="36 months"/>
    <n v="24.49"/>
    <s v="&lt; 1 year"/>
    <n v="53819"/>
    <s v="Mortgage"/>
    <s v="home_improvement"/>
    <n v="597"/>
    <n v="37.799999999999997"/>
    <s v="Verified"/>
    <d v="2019-12-20T00:00:00"/>
    <s v="Charged Off"/>
    <n v="1"/>
    <s v="Very Poor"/>
    <s v="Lower Middle"/>
    <s v="Very High"/>
    <s v="High Risk"/>
  </r>
  <r>
    <s v="LC009616"/>
    <n v="9953"/>
    <s v="60 months"/>
    <n v="14.53"/>
    <s v="9 years"/>
    <n v="114544"/>
    <s v="Rent"/>
    <s v="small_business"/>
    <n v="597"/>
    <n v="18.899999999999999"/>
    <s v="Not Verified"/>
    <d v="2018-06-29T00:00:00"/>
    <s v="Fully Paid"/>
    <n v="0"/>
    <s v="Very Poor"/>
    <s v="High"/>
    <s v="Medium"/>
    <s v="Normal"/>
  </r>
  <r>
    <s v="LC009617"/>
    <n v="9381"/>
    <s v="36 months"/>
    <n v="25.46"/>
    <s v="2 years"/>
    <n v="77630"/>
    <s v="Rent"/>
    <s v="medical"/>
    <n v="585"/>
    <n v="34.5"/>
    <s v="Not Verified"/>
    <d v="2019-07-11T00:00:00"/>
    <s v="Charged Off"/>
    <n v="1"/>
    <s v="Very Poor"/>
    <s v="Upper Middle"/>
    <s v="Very High"/>
    <s v="High Risk"/>
  </r>
  <r>
    <s v="LC009618"/>
    <n v="24238"/>
    <s v="36 months"/>
    <n v="29.83"/>
    <s v="3 years"/>
    <n v="96406"/>
    <s v="Rent"/>
    <s v="debt_consolidation"/>
    <n v="766"/>
    <n v="13.3"/>
    <s v="Verified"/>
    <d v="2019-12-28T00:00:00"/>
    <s v="Fully Paid"/>
    <n v="0"/>
    <s v="Excellent"/>
    <s v="Upper Middle"/>
    <s v="Very High"/>
    <s v="Normal"/>
  </r>
  <r>
    <s v="LC009619"/>
    <n v="14795"/>
    <s v="60 months"/>
    <n v="29.49"/>
    <s v="8 years"/>
    <n v="76662"/>
    <s v="Own"/>
    <s v="small_business"/>
    <n v="770"/>
    <n v="8.4"/>
    <s v="Not Verified"/>
    <d v="2015-05-31T00:00:00"/>
    <s v="Fully Paid"/>
    <n v="0"/>
    <s v="Excellent"/>
    <s v="Upper Middle"/>
    <s v="Very High"/>
    <s v="Normal"/>
  </r>
  <r>
    <s v="LC009620"/>
    <n v="31428"/>
    <s v="36 months"/>
    <n v="21.57"/>
    <s v="4 years"/>
    <n v="148030"/>
    <s v="Rent"/>
    <s v="credit_card"/>
    <n v="622"/>
    <n v="27.3"/>
    <s v="Verified"/>
    <d v="2020-08-25T00:00:00"/>
    <s v="Charged Off"/>
    <n v="1"/>
    <s v="Poor"/>
    <s v="High"/>
    <s v="Very High"/>
    <s v="High Risk"/>
  </r>
  <r>
    <s v="LC009621"/>
    <n v="10638"/>
    <s v="36 months"/>
    <n v="14.38"/>
    <s v="10+ years"/>
    <n v="133305"/>
    <s v="Rent"/>
    <s v="education"/>
    <n v="829"/>
    <n v="39.5"/>
    <s v="Not Verified"/>
    <d v="2020-10-20T00:00:00"/>
    <s v="Fully Paid"/>
    <n v="0"/>
    <s v="Excellent"/>
    <s v="High"/>
    <s v="Medium"/>
    <s v="Normal"/>
  </r>
  <r>
    <s v="LC009622"/>
    <n v="5931"/>
    <s v="60 months"/>
    <n v="6.64"/>
    <s v="5 years"/>
    <n v="128291"/>
    <s v="Rent"/>
    <s v="vacation"/>
    <n v="776"/>
    <n v="27.6"/>
    <s v="Not Verified"/>
    <d v="2019-03-25T00:00:00"/>
    <s v="Fully Paid"/>
    <n v="0"/>
    <s v="Excellent"/>
    <s v="High"/>
    <s v="Low"/>
    <s v="Normal"/>
  </r>
  <r>
    <s v="LC009623"/>
    <n v="39492"/>
    <s v="60 months"/>
    <n v="23.45"/>
    <s v="&lt; 1 year"/>
    <n v="23558"/>
    <s v="Rent"/>
    <s v="home_improvement"/>
    <n v="782"/>
    <n v="26.3"/>
    <s v="Verified"/>
    <d v="2018-04-20T00:00:00"/>
    <s v="Charged Off"/>
    <n v="1"/>
    <s v="Excellent"/>
    <s v="Low"/>
    <s v="Very High"/>
    <s v="Normal"/>
  </r>
  <r>
    <s v="LC009624"/>
    <n v="27411"/>
    <s v="36 months"/>
    <n v="29.45"/>
    <s v="2 years"/>
    <n v="83082"/>
    <s v="Rent"/>
    <s v="vacation"/>
    <n v="844"/>
    <n v="20.5"/>
    <s v="Verified"/>
    <d v="2017-12-06T00:00:00"/>
    <s v="Fully Paid"/>
    <n v="0"/>
    <s v="Excellent"/>
    <s v="Upper Middle"/>
    <s v="Very High"/>
    <s v="Normal"/>
  </r>
  <r>
    <s v="LC009625"/>
    <n v="21534"/>
    <s v="36 months"/>
    <n v="6.7"/>
    <s v="6 years"/>
    <n v="84762"/>
    <s v="Rent"/>
    <s v="credit_card"/>
    <n v="846"/>
    <n v="14.9"/>
    <s v="Verified"/>
    <d v="2020-10-31T00:00:00"/>
    <s v="Fully Paid"/>
    <n v="0"/>
    <s v="Excellent"/>
    <s v="Upper Middle"/>
    <s v="Low"/>
    <s v="Normal"/>
  </r>
  <r>
    <s v="LC009626"/>
    <n v="37828"/>
    <s v="36 months"/>
    <n v="5.15"/>
    <s v="6 years"/>
    <n v="148362"/>
    <s v="Rent"/>
    <s v="car"/>
    <n v="768"/>
    <n v="20.100000000000001"/>
    <s v="Verified"/>
    <d v="2020-01-03T00:00:00"/>
    <s v="Fully Paid"/>
    <n v="0"/>
    <s v="Excellent"/>
    <s v="High"/>
    <s v="Low"/>
    <s v="Normal"/>
  </r>
  <r>
    <s v="LC009627"/>
    <n v="30181"/>
    <s v="60 months"/>
    <n v="25.79"/>
    <s v="9 years"/>
    <n v="93834"/>
    <s v="Mortgage"/>
    <s v="credit_card"/>
    <n v="757"/>
    <n v="10.199999999999999"/>
    <s v="Verified"/>
    <d v="2015-03-13T00:00:00"/>
    <s v="Fully Paid"/>
    <n v="0"/>
    <s v="Excellent"/>
    <s v="Upper Middle"/>
    <s v="Very High"/>
    <s v="Normal"/>
  </r>
  <r>
    <s v="LC009628"/>
    <n v="38533"/>
    <s v="60 months"/>
    <n v="7.56"/>
    <s v="&lt; 1 year"/>
    <n v="71705"/>
    <s v="Rent"/>
    <s v="medical"/>
    <n v="669"/>
    <n v="14.2"/>
    <s v="Verified"/>
    <d v="2015-07-28T00:00:00"/>
    <s v="Fully Paid"/>
    <n v="0"/>
    <s v="Fair"/>
    <s v="Upper Middle"/>
    <s v="Low"/>
    <s v="Normal"/>
  </r>
  <r>
    <s v="LC009629"/>
    <n v="20996"/>
    <s v="36 months"/>
    <n v="7.04"/>
    <s v="8 years"/>
    <n v="23513"/>
    <s v="Own"/>
    <s v="education"/>
    <n v="849"/>
    <n v="22.1"/>
    <s v="Not Verified"/>
    <d v="2018-09-10T00:00:00"/>
    <s v="Fully Paid"/>
    <n v="0"/>
    <s v="Excellent"/>
    <s v="Low"/>
    <s v="Low"/>
    <s v="Normal"/>
  </r>
  <r>
    <s v="LC009630"/>
    <n v="7553"/>
    <s v="36 months"/>
    <n v="27.76"/>
    <s v="&lt; 1 year"/>
    <n v="142996"/>
    <s v="Own"/>
    <s v="credit_card"/>
    <n v="618"/>
    <n v="10.1"/>
    <s v="Not Verified"/>
    <d v="2015-05-11T00:00:00"/>
    <s v="Charged Off"/>
    <n v="1"/>
    <s v="Poor"/>
    <s v="High"/>
    <s v="Very High"/>
    <s v="High Risk"/>
  </r>
  <r>
    <s v="LC009631"/>
    <n v="19073"/>
    <s v="60 months"/>
    <n v="6.99"/>
    <s v="6 years"/>
    <n v="29460"/>
    <s v="Mortgage"/>
    <s v="medical"/>
    <n v="699"/>
    <n v="32.700000000000003"/>
    <s v="Verified"/>
    <d v="2017-05-08T00:00:00"/>
    <s v="Charged Off"/>
    <n v="1"/>
    <s v="Fair"/>
    <s v="Low"/>
    <s v="Low"/>
    <s v="Normal"/>
  </r>
  <r>
    <s v="LC009632"/>
    <n v="8130"/>
    <s v="36 months"/>
    <n v="7.85"/>
    <s v="1 year"/>
    <n v="75374"/>
    <s v="Rent"/>
    <s v="car"/>
    <n v="634"/>
    <n v="5.4"/>
    <s v="Verified"/>
    <d v="2020-09-16T00:00:00"/>
    <s v="Fully Paid"/>
    <n v="0"/>
    <s v="Poor"/>
    <s v="Upper Middle"/>
    <s v="Low"/>
    <s v="Normal"/>
  </r>
  <r>
    <s v="LC009633"/>
    <n v="30405"/>
    <s v="36 months"/>
    <n v="19.239999999999998"/>
    <s v="8 years"/>
    <n v="45316"/>
    <s v="Rent"/>
    <s v="education"/>
    <n v="819"/>
    <n v="16.3"/>
    <s v="Not Verified"/>
    <d v="2016-09-03T00:00:00"/>
    <s v="Fully Paid"/>
    <n v="0"/>
    <s v="Excellent"/>
    <s v="Lower Middle"/>
    <s v="High"/>
    <s v="Normal"/>
  </r>
  <r>
    <s v="LC009634"/>
    <n v="36954"/>
    <s v="36 months"/>
    <n v="23.92"/>
    <s v="8 years"/>
    <n v="93189"/>
    <s v="Mortgage"/>
    <s v="education"/>
    <n v="844"/>
    <n v="23.1"/>
    <s v="Not Verified"/>
    <d v="2017-10-17T00:00:00"/>
    <s v="Fully Paid"/>
    <n v="0"/>
    <s v="Excellent"/>
    <s v="Upper Middle"/>
    <s v="Very High"/>
    <s v="Normal"/>
  </r>
  <r>
    <s v="LC009635"/>
    <n v="6789"/>
    <s v="36 months"/>
    <n v="14.99"/>
    <s v="8 years"/>
    <n v="85558"/>
    <s v="Mortgage"/>
    <s v="education"/>
    <n v="770"/>
    <n v="37.5"/>
    <s v="Not Verified"/>
    <d v="2017-02-22T00:00:00"/>
    <s v="Fully Paid"/>
    <n v="0"/>
    <s v="Excellent"/>
    <s v="Upper Middle"/>
    <s v="Medium"/>
    <s v="Normal"/>
  </r>
  <r>
    <s v="LC009636"/>
    <n v="29930"/>
    <s v="36 months"/>
    <n v="15.51"/>
    <s v="3 years"/>
    <n v="133860"/>
    <s v="Rent"/>
    <s v="car"/>
    <n v="742"/>
    <n v="25.1"/>
    <s v="Verified"/>
    <d v="2019-08-06T00:00:00"/>
    <s v="Fully Paid"/>
    <n v="0"/>
    <s v="Good"/>
    <s v="High"/>
    <s v="High"/>
    <s v="Normal"/>
  </r>
  <r>
    <s v="LC009637"/>
    <n v="18529"/>
    <s v="36 months"/>
    <n v="20.82"/>
    <s v="5 years"/>
    <n v="69512"/>
    <s v="Rent"/>
    <s v="debt_consolidation"/>
    <n v="824"/>
    <n v="15.3"/>
    <s v="Not Verified"/>
    <d v="2016-08-06T00:00:00"/>
    <s v="Fully Paid"/>
    <n v="0"/>
    <s v="Excellent"/>
    <s v="Upper Middle"/>
    <s v="Very High"/>
    <s v="Normal"/>
  </r>
  <r>
    <s v="LC009638"/>
    <n v="8942"/>
    <s v="36 months"/>
    <n v="17.64"/>
    <s v="1 year"/>
    <n v="48669"/>
    <s v="Mortgage"/>
    <s v="car"/>
    <n v="793"/>
    <n v="17.3"/>
    <s v="Verified"/>
    <d v="2017-09-25T00:00:00"/>
    <s v="Fully Paid"/>
    <n v="0"/>
    <s v="Excellent"/>
    <s v="Lower Middle"/>
    <s v="High"/>
    <s v="Normal"/>
  </r>
  <r>
    <s v="LC009639"/>
    <n v="8548"/>
    <s v="60 months"/>
    <n v="5.47"/>
    <s v="2 years"/>
    <n v="123099"/>
    <s v="Rent"/>
    <s v="debt_consolidation"/>
    <n v="669"/>
    <n v="16.899999999999999"/>
    <s v="Verified"/>
    <d v="2017-09-01T00:00:00"/>
    <s v="Fully Paid"/>
    <n v="0"/>
    <s v="Fair"/>
    <s v="High"/>
    <s v="Low"/>
    <s v="Normal"/>
  </r>
  <r>
    <s v="LC009640"/>
    <n v="19296"/>
    <s v="36 months"/>
    <n v="7.84"/>
    <s v="5 years"/>
    <n v="119754"/>
    <s v="Mortgage"/>
    <s v="medical"/>
    <n v="746"/>
    <n v="11.3"/>
    <s v="Verified"/>
    <d v="2016-03-19T00:00:00"/>
    <s v="Fully Paid"/>
    <n v="0"/>
    <s v="Good"/>
    <s v="High"/>
    <s v="Low"/>
    <s v="Normal"/>
  </r>
  <r>
    <s v="LC009641"/>
    <n v="33244"/>
    <s v="36 months"/>
    <n v="19.54"/>
    <s v="&lt; 1 year"/>
    <n v="77560"/>
    <s v="Mortgage"/>
    <s v="small_business"/>
    <n v="759"/>
    <n v="10.1"/>
    <s v="Not Verified"/>
    <d v="2020-04-03T00:00:00"/>
    <s v="Fully Paid"/>
    <n v="0"/>
    <s v="Excellent"/>
    <s v="Upper Middle"/>
    <s v="High"/>
    <s v="Normal"/>
  </r>
  <r>
    <s v="LC009642"/>
    <n v="1296"/>
    <s v="60 months"/>
    <n v="24.84"/>
    <s v="6 years"/>
    <n v="51709"/>
    <s v="Rent"/>
    <s v="debt_consolidation"/>
    <n v="683"/>
    <n v="21.8"/>
    <s v="Verified"/>
    <d v="2015-07-16T00:00:00"/>
    <s v="Fully Paid"/>
    <n v="0"/>
    <s v="Fair"/>
    <s v="Lower Middle"/>
    <s v="Very High"/>
    <s v="Normal"/>
  </r>
  <r>
    <s v="LC009643"/>
    <n v="3409"/>
    <s v="60 months"/>
    <n v="24.08"/>
    <s v="1 year"/>
    <n v="85270"/>
    <s v="Mortgage"/>
    <s v="vacation"/>
    <n v="637"/>
    <n v="14.5"/>
    <s v="Not Verified"/>
    <d v="2015-03-11T00:00:00"/>
    <s v="Charged Off"/>
    <n v="1"/>
    <s v="Poor"/>
    <s v="Upper Middle"/>
    <s v="Very High"/>
    <s v="High Risk"/>
  </r>
  <r>
    <s v="LC009644"/>
    <n v="35229"/>
    <s v="36 months"/>
    <n v="23.5"/>
    <s v="7 years"/>
    <n v="107705"/>
    <s v="Rent"/>
    <s v="small_business"/>
    <n v="783"/>
    <n v="8.1999999999999993"/>
    <s v="Verified"/>
    <d v="2018-04-21T00:00:00"/>
    <s v="Fully Paid"/>
    <n v="0"/>
    <s v="Excellent"/>
    <s v="High"/>
    <s v="Very High"/>
    <s v="Normal"/>
  </r>
  <r>
    <s v="LC009645"/>
    <n v="31846"/>
    <s v="36 months"/>
    <n v="24.28"/>
    <s v="4 years"/>
    <n v="121058"/>
    <s v="Mortgage"/>
    <s v="car"/>
    <n v="705"/>
    <n v="12.6"/>
    <s v="Verified"/>
    <d v="2019-07-27T00:00:00"/>
    <s v="Fully Paid"/>
    <n v="0"/>
    <s v="Good"/>
    <s v="High"/>
    <s v="Very High"/>
    <s v="Normal"/>
  </r>
  <r>
    <s v="LC009646"/>
    <n v="36036"/>
    <s v="36 months"/>
    <n v="6.11"/>
    <s v="6 years"/>
    <n v="37011"/>
    <s v="Rent"/>
    <s v="medical"/>
    <n v="736"/>
    <n v="23.2"/>
    <s v="Verified"/>
    <d v="2020-12-22T00:00:00"/>
    <s v="Fully Paid"/>
    <n v="0"/>
    <s v="Good"/>
    <s v="Lower Middle"/>
    <s v="Low"/>
    <s v="Normal"/>
  </r>
  <r>
    <s v="LC009647"/>
    <n v="28167"/>
    <s v="36 months"/>
    <n v="27.38"/>
    <s v="7 years"/>
    <n v="39651"/>
    <s v="Rent"/>
    <s v="credit_card"/>
    <n v="834"/>
    <n v="14"/>
    <s v="Not Verified"/>
    <d v="2015-01-03T00:00:00"/>
    <s v="Charged Off"/>
    <n v="1"/>
    <s v="Excellent"/>
    <s v="Lower Middle"/>
    <s v="Very High"/>
    <s v="Normal"/>
  </r>
  <r>
    <s v="LC009648"/>
    <n v="29991"/>
    <s v="36 months"/>
    <n v="27.23"/>
    <s v="2 years"/>
    <n v="20566"/>
    <s v="Mortgage"/>
    <s v="car"/>
    <n v="607"/>
    <n v="13.3"/>
    <s v="Verified"/>
    <d v="2015-07-29T00:00:00"/>
    <s v="Charged Off"/>
    <n v="1"/>
    <s v="Poor"/>
    <s v="Low"/>
    <s v="Very High"/>
    <s v="High Risk"/>
  </r>
  <r>
    <s v="LC009649"/>
    <n v="18801"/>
    <s v="36 months"/>
    <n v="18.3"/>
    <s v="5 years"/>
    <n v="56526"/>
    <s v="Rent"/>
    <s v="small_business"/>
    <n v="790"/>
    <n v="26.7"/>
    <s v="Verified"/>
    <d v="2017-12-23T00:00:00"/>
    <s v="Charged Off"/>
    <n v="1"/>
    <s v="Excellent"/>
    <s v="Lower Middle"/>
    <s v="High"/>
    <s v="Normal"/>
  </r>
  <r>
    <s v="LC009650"/>
    <n v="8358"/>
    <s v="36 months"/>
    <n v="11.21"/>
    <s v="8 years"/>
    <n v="134641"/>
    <s v="Mortgage"/>
    <s v="small_business"/>
    <n v="845"/>
    <n v="29.1"/>
    <s v="Verified"/>
    <d v="2015-11-17T00:00:00"/>
    <s v="Fully Paid"/>
    <n v="0"/>
    <s v="Excellent"/>
    <s v="High"/>
    <s v="Medium"/>
    <s v="Normal"/>
  </r>
  <r>
    <s v="LC009651"/>
    <n v="23588"/>
    <s v="60 months"/>
    <n v="19.8"/>
    <s v="3 years"/>
    <n v="128986"/>
    <s v="Rent"/>
    <s v="education"/>
    <n v="846"/>
    <n v="13.4"/>
    <s v="Not Verified"/>
    <d v="2018-02-12T00:00:00"/>
    <s v="Fully Paid"/>
    <n v="0"/>
    <s v="Excellent"/>
    <s v="High"/>
    <s v="High"/>
    <s v="Normal"/>
  </r>
  <r>
    <s v="LC009652"/>
    <n v="18671"/>
    <s v="36 months"/>
    <n v="18.95"/>
    <s v="9 years"/>
    <n v="22020"/>
    <s v="Rent"/>
    <s v="credit_card"/>
    <n v="833"/>
    <n v="21.5"/>
    <s v="Verified"/>
    <d v="2020-05-29T00:00:00"/>
    <s v="Charged Off"/>
    <n v="1"/>
    <s v="Excellent"/>
    <s v="Low"/>
    <s v="High"/>
    <s v="Normal"/>
  </r>
  <r>
    <s v="LC009653"/>
    <n v="18502"/>
    <s v="36 months"/>
    <n v="10.57"/>
    <s v="6 years"/>
    <n v="89066"/>
    <s v="Rent"/>
    <s v="home_improvement"/>
    <n v="767"/>
    <n v="31.8"/>
    <s v="Verified"/>
    <d v="2019-11-26T00:00:00"/>
    <s v="Fully Paid"/>
    <n v="0"/>
    <s v="Excellent"/>
    <s v="Upper Middle"/>
    <s v="Medium"/>
    <s v="Normal"/>
  </r>
  <r>
    <s v="LC009654"/>
    <n v="26128"/>
    <s v="36 months"/>
    <n v="20.079999999999998"/>
    <s v="&lt; 1 year"/>
    <n v="38890"/>
    <s v="Mortgage"/>
    <s v="medical"/>
    <n v="609"/>
    <n v="29.1"/>
    <s v="Verified"/>
    <d v="2018-08-12T00:00:00"/>
    <s v="Charged Off"/>
    <n v="1"/>
    <s v="Poor"/>
    <s v="Lower Middle"/>
    <s v="Very High"/>
    <s v="High Risk"/>
  </r>
  <r>
    <s v="LC009655"/>
    <n v="32645"/>
    <s v="36 months"/>
    <n v="24.93"/>
    <s v="6 years"/>
    <n v="97283"/>
    <s v="Rent"/>
    <s v="home_improvement"/>
    <n v="767"/>
    <n v="7.4"/>
    <s v="Verified"/>
    <d v="2019-10-18T00:00:00"/>
    <s v="Fully Paid"/>
    <n v="0"/>
    <s v="Excellent"/>
    <s v="Upper Middle"/>
    <s v="Very High"/>
    <s v="Normal"/>
  </r>
  <r>
    <s v="LC009656"/>
    <n v="8637"/>
    <s v="36 months"/>
    <n v="25.15"/>
    <s v="8 years"/>
    <n v="95919"/>
    <s v="Mortgage"/>
    <s v="home_improvement"/>
    <n v="766"/>
    <n v="17.600000000000001"/>
    <s v="Not Verified"/>
    <d v="2020-09-13T00:00:00"/>
    <s v="Fully Paid"/>
    <n v="0"/>
    <s v="Excellent"/>
    <s v="Upper Middle"/>
    <s v="Very High"/>
    <s v="Normal"/>
  </r>
  <r>
    <s v="LC009657"/>
    <n v="1660"/>
    <s v="60 months"/>
    <n v="6.49"/>
    <s v="9 years"/>
    <n v="139097"/>
    <s v="Rent"/>
    <s v="education"/>
    <n v="712"/>
    <n v="30.3"/>
    <s v="Verified"/>
    <d v="2016-08-05T00:00:00"/>
    <s v="Fully Paid"/>
    <n v="0"/>
    <s v="Good"/>
    <s v="High"/>
    <s v="Low"/>
    <s v="Normal"/>
  </r>
  <r>
    <s v="LC009658"/>
    <n v="7922"/>
    <s v="60 months"/>
    <n v="9.93"/>
    <s v="7 years"/>
    <n v="63882"/>
    <s v="Rent"/>
    <s v="vacation"/>
    <n v="609"/>
    <n v="11.3"/>
    <s v="Not Verified"/>
    <d v="2015-07-15T00:00:00"/>
    <s v="Fully Paid"/>
    <n v="0"/>
    <s v="Poor"/>
    <s v="Upper Middle"/>
    <s v="Low"/>
    <s v="Normal"/>
  </r>
  <r>
    <s v="LC009659"/>
    <n v="29161"/>
    <s v="60 months"/>
    <n v="21.71"/>
    <s v="3 years"/>
    <n v="45304"/>
    <s v="Mortgage"/>
    <s v="medical"/>
    <n v="740"/>
    <n v="11.9"/>
    <s v="Verified"/>
    <d v="2017-01-10T00:00:00"/>
    <s v="Fully Paid"/>
    <n v="0"/>
    <s v="Good"/>
    <s v="Lower Middle"/>
    <s v="Very High"/>
    <s v="Normal"/>
  </r>
  <r>
    <s v="LC009660"/>
    <n v="4970"/>
    <s v="36 months"/>
    <n v="26.5"/>
    <s v="2 years"/>
    <n v="138016"/>
    <s v="Rent"/>
    <s v="medical"/>
    <n v="717"/>
    <n v="27.1"/>
    <s v="Not Verified"/>
    <d v="2015-02-13T00:00:00"/>
    <s v="Charged Off"/>
    <n v="1"/>
    <s v="Good"/>
    <s v="High"/>
    <s v="Very High"/>
    <s v="Normal"/>
  </r>
  <r>
    <s v="LC009661"/>
    <n v="4407"/>
    <s v="36 months"/>
    <n v="18.03"/>
    <s v="6 years"/>
    <n v="67742"/>
    <s v="Rent"/>
    <s v="vacation"/>
    <n v="645"/>
    <n v="14.9"/>
    <s v="Not Verified"/>
    <d v="2018-05-17T00:00:00"/>
    <s v="Charged Off"/>
    <n v="1"/>
    <s v="Poor"/>
    <s v="Upper Middle"/>
    <s v="High"/>
    <s v="High Risk"/>
  </r>
  <r>
    <s v="LC009662"/>
    <n v="28843"/>
    <s v="36 months"/>
    <n v="22.69"/>
    <s v="&lt; 1 year"/>
    <n v="102393"/>
    <s v="Mortgage"/>
    <s v="education"/>
    <n v="801"/>
    <n v="16.3"/>
    <s v="Verified"/>
    <d v="2020-04-10T00:00:00"/>
    <s v="Fully Paid"/>
    <n v="0"/>
    <s v="Excellent"/>
    <s v="High"/>
    <s v="Very High"/>
    <s v="Normal"/>
  </r>
  <r>
    <s v="LC009663"/>
    <n v="10046"/>
    <s v="36 months"/>
    <n v="5.53"/>
    <s v="7 years"/>
    <n v="82124"/>
    <s v="Own"/>
    <s v="debt_consolidation"/>
    <n v="767"/>
    <n v="23.3"/>
    <s v="Verified"/>
    <d v="2015-12-16T00:00:00"/>
    <s v="Fully Paid"/>
    <n v="0"/>
    <s v="Excellent"/>
    <s v="Upper Middle"/>
    <s v="Low"/>
    <s v="Normal"/>
  </r>
  <r>
    <s v="LC009664"/>
    <n v="24800"/>
    <s v="60 months"/>
    <n v="20.21"/>
    <s v="&lt; 1 year"/>
    <n v="53373"/>
    <s v="Mortgage"/>
    <s v="medical"/>
    <n v="616"/>
    <n v="31.3"/>
    <s v="Verified"/>
    <d v="2017-02-28T00:00:00"/>
    <s v="Charged Off"/>
    <n v="1"/>
    <s v="Poor"/>
    <s v="Lower Middle"/>
    <s v="Very High"/>
    <s v="High Risk"/>
  </r>
  <r>
    <s v="LC009665"/>
    <n v="15547"/>
    <s v="60 months"/>
    <n v="29.05"/>
    <s v="6 years"/>
    <n v="146450"/>
    <s v="Mortgage"/>
    <s v="vacation"/>
    <n v="785"/>
    <n v="22.4"/>
    <s v="Verified"/>
    <d v="2019-03-29T00:00:00"/>
    <s v="Fully Paid"/>
    <n v="0"/>
    <s v="Excellent"/>
    <s v="High"/>
    <s v="Very High"/>
    <s v="Normal"/>
  </r>
  <r>
    <s v="LC009666"/>
    <n v="38528"/>
    <s v="60 months"/>
    <n v="21.53"/>
    <s v="5 years"/>
    <n v="149925"/>
    <s v="Own"/>
    <s v="education"/>
    <n v="636"/>
    <n v="36.299999999999997"/>
    <s v="Verified"/>
    <d v="2016-06-18T00:00:00"/>
    <s v="Charged Off"/>
    <n v="1"/>
    <s v="Poor"/>
    <s v="High"/>
    <s v="Very High"/>
    <s v="High Risk"/>
  </r>
  <r>
    <s v="LC009667"/>
    <n v="32389"/>
    <s v="60 months"/>
    <n v="28.06"/>
    <s v="9 years"/>
    <n v="111354"/>
    <s v="Mortgage"/>
    <s v="vacation"/>
    <n v="646"/>
    <n v="8.6999999999999993"/>
    <s v="Verified"/>
    <d v="2015-03-15T00:00:00"/>
    <s v="Charged Off"/>
    <n v="1"/>
    <s v="Poor"/>
    <s v="High"/>
    <s v="Very High"/>
    <s v="High Risk"/>
  </r>
  <r>
    <s v="LC009668"/>
    <n v="31346"/>
    <s v="60 months"/>
    <n v="19.149999999999999"/>
    <s v="7 years"/>
    <n v="58451"/>
    <s v="Own"/>
    <s v="small_business"/>
    <n v="607"/>
    <n v="31.4"/>
    <s v="Verified"/>
    <d v="2018-07-31T00:00:00"/>
    <s v="Charged Off"/>
    <n v="1"/>
    <s v="Poor"/>
    <s v="Lower Middle"/>
    <s v="High"/>
    <s v="High Risk"/>
  </r>
  <r>
    <s v="LC009669"/>
    <n v="23748"/>
    <s v="36 months"/>
    <n v="26.08"/>
    <s v="5 years"/>
    <n v="72754"/>
    <s v="Own"/>
    <s v="medical"/>
    <n v="721"/>
    <n v="24"/>
    <s v="Verified"/>
    <d v="2016-02-05T00:00:00"/>
    <s v="Fully Paid"/>
    <n v="0"/>
    <s v="Good"/>
    <s v="Upper Middle"/>
    <s v="Very High"/>
    <s v="Normal"/>
  </r>
  <r>
    <s v="LC009670"/>
    <n v="37855"/>
    <s v="60 months"/>
    <n v="8.1"/>
    <s v="4 years"/>
    <n v="33669"/>
    <s v="Rent"/>
    <s v="debt_consolidation"/>
    <n v="718"/>
    <n v="33.6"/>
    <s v="Verified"/>
    <d v="2016-06-17T00:00:00"/>
    <s v="Charged Off"/>
    <n v="1"/>
    <s v="Good"/>
    <s v="Lower Middle"/>
    <s v="Low"/>
    <s v="Normal"/>
  </r>
  <r>
    <s v="LC009671"/>
    <n v="26848"/>
    <s v="36 months"/>
    <n v="8.09"/>
    <s v="8 years"/>
    <n v="92940"/>
    <s v="Mortgage"/>
    <s v="home_improvement"/>
    <n v="811"/>
    <n v="16.100000000000001"/>
    <s v="Verified"/>
    <d v="2020-05-13T00:00:00"/>
    <s v="Fully Paid"/>
    <n v="0"/>
    <s v="Excellent"/>
    <s v="Upper Middle"/>
    <s v="Low"/>
    <s v="Normal"/>
  </r>
  <r>
    <s v="LC009672"/>
    <n v="8607"/>
    <s v="60 months"/>
    <n v="8"/>
    <s v="3 years"/>
    <n v="122058"/>
    <s v="Mortgage"/>
    <s v="car"/>
    <n v="686"/>
    <n v="21.9"/>
    <s v="Not Verified"/>
    <d v="2019-10-25T00:00:00"/>
    <s v="Fully Paid"/>
    <n v="0"/>
    <s v="Fair"/>
    <s v="High"/>
    <s v="Low"/>
    <s v="Normal"/>
  </r>
  <r>
    <s v="LC009673"/>
    <n v="37787"/>
    <s v="36 months"/>
    <n v="17.22"/>
    <s v="6 years"/>
    <n v="40754"/>
    <s v="Rent"/>
    <s v="car"/>
    <n v="716"/>
    <n v="33.799999999999997"/>
    <s v="Verified"/>
    <d v="2019-09-07T00:00:00"/>
    <s v="Fully Paid"/>
    <n v="0"/>
    <s v="Good"/>
    <s v="Lower Middle"/>
    <s v="High"/>
    <s v="Normal"/>
  </r>
  <r>
    <s v="LC009674"/>
    <n v="34583"/>
    <s v="36 months"/>
    <n v="13.26"/>
    <s v="5 years"/>
    <n v="122182"/>
    <s v="Own"/>
    <s v="medical"/>
    <n v="743"/>
    <n v="34.1"/>
    <s v="Verified"/>
    <d v="2019-05-05T00:00:00"/>
    <s v="Fully Paid"/>
    <n v="0"/>
    <s v="Good"/>
    <s v="High"/>
    <s v="Medium"/>
    <s v="Normal"/>
  </r>
  <r>
    <s v="LC009675"/>
    <n v="13563"/>
    <s v="60 months"/>
    <n v="22.98"/>
    <s v="9 years"/>
    <n v="144779"/>
    <s v="Rent"/>
    <s v="small_business"/>
    <n v="726"/>
    <n v="18.2"/>
    <s v="Verified"/>
    <d v="2019-12-22T00:00:00"/>
    <s v="Fully Paid"/>
    <n v="0"/>
    <s v="Good"/>
    <s v="High"/>
    <s v="Very High"/>
    <s v="Normal"/>
  </r>
  <r>
    <s v="LC009676"/>
    <n v="34690"/>
    <s v="36 months"/>
    <n v="27.57"/>
    <s v="5 years"/>
    <n v="122047"/>
    <s v="Own"/>
    <s v="education"/>
    <n v="758"/>
    <n v="33.799999999999997"/>
    <s v="Verified"/>
    <d v="2015-09-13T00:00:00"/>
    <s v="Charged Off"/>
    <n v="1"/>
    <s v="Excellent"/>
    <s v="High"/>
    <s v="Very High"/>
    <s v="Normal"/>
  </r>
  <r>
    <s v="LC009677"/>
    <n v="30176"/>
    <s v="60 months"/>
    <n v="20.48"/>
    <s v="10+ years"/>
    <n v="24847"/>
    <s v="Mortgage"/>
    <s v="medical"/>
    <n v="666"/>
    <n v="28.9"/>
    <s v="Not Verified"/>
    <d v="2020-07-08T00:00:00"/>
    <s v="Charged Off"/>
    <n v="1"/>
    <s v="Fair"/>
    <s v="Low"/>
    <s v="Very High"/>
    <s v="Normal"/>
  </r>
  <r>
    <s v="LC009678"/>
    <n v="15925"/>
    <s v="36 months"/>
    <n v="10.33"/>
    <s v="4 years"/>
    <n v="101472"/>
    <s v="Rent"/>
    <s v="home_improvement"/>
    <n v="655"/>
    <n v="19.3"/>
    <s v="Not Verified"/>
    <d v="2019-12-26T00:00:00"/>
    <s v="Fully Paid"/>
    <n v="0"/>
    <s v="Fair"/>
    <s v="High"/>
    <s v="Medium"/>
    <s v="Normal"/>
  </r>
  <r>
    <s v="LC009679"/>
    <n v="22251"/>
    <s v="36 months"/>
    <n v="28.27"/>
    <s v="1 year"/>
    <n v="128760"/>
    <s v="Mortgage"/>
    <s v="medical"/>
    <n v="657"/>
    <n v="38.9"/>
    <s v="Verified"/>
    <d v="2016-09-29T00:00:00"/>
    <s v="Charged Off"/>
    <n v="1"/>
    <s v="Fair"/>
    <s v="High"/>
    <s v="Very High"/>
    <s v="Normal"/>
  </r>
  <r>
    <s v="LC009680"/>
    <n v="18648"/>
    <s v="36 months"/>
    <n v="18.2"/>
    <s v="3 years"/>
    <n v="58446"/>
    <s v="Rent"/>
    <s v="home_improvement"/>
    <n v="637"/>
    <n v="6.1"/>
    <s v="Not Verified"/>
    <d v="2020-01-01T00:00:00"/>
    <s v="Charged Off"/>
    <n v="1"/>
    <s v="Poor"/>
    <s v="Lower Middle"/>
    <s v="High"/>
    <s v="High Risk"/>
  </r>
  <r>
    <s v="LC009681"/>
    <n v="21108"/>
    <s v="36 months"/>
    <n v="23"/>
    <s v="&lt; 1 year"/>
    <n v="117676"/>
    <s v="Rent"/>
    <s v="debt_consolidation"/>
    <n v="802"/>
    <n v="18.399999999999999"/>
    <s v="Not Verified"/>
    <d v="2017-02-25T00:00:00"/>
    <s v="Fully Paid"/>
    <n v="0"/>
    <s v="Excellent"/>
    <s v="High"/>
    <s v="Very High"/>
    <s v="Normal"/>
  </r>
  <r>
    <s v="LC009682"/>
    <n v="11979"/>
    <s v="36 months"/>
    <n v="27.26"/>
    <s v="8 years"/>
    <n v="80489"/>
    <s v="Rent"/>
    <s v="vacation"/>
    <n v="782"/>
    <n v="15.7"/>
    <s v="Verified"/>
    <d v="2019-12-04T00:00:00"/>
    <s v="Fully Paid"/>
    <n v="0"/>
    <s v="Excellent"/>
    <s v="Upper Middle"/>
    <s v="Very High"/>
    <s v="Normal"/>
  </r>
  <r>
    <s v="LC009683"/>
    <n v="3722"/>
    <s v="36 months"/>
    <n v="29.75"/>
    <s v="8 years"/>
    <n v="124401"/>
    <s v="Rent"/>
    <s v="vacation"/>
    <n v="641"/>
    <n v="37.799999999999997"/>
    <s v="Not Verified"/>
    <d v="2016-03-08T00:00:00"/>
    <s v="Charged Off"/>
    <n v="1"/>
    <s v="Poor"/>
    <s v="High"/>
    <s v="Very High"/>
    <s v="High Risk"/>
  </r>
  <r>
    <s v="LC009684"/>
    <n v="6355"/>
    <s v="36 months"/>
    <n v="17.649999999999999"/>
    <s v="7 years"/>
    <n v="135363"/>
    <s v="Own"/>
    <s v="vacation"/>
    <n v="722"/>
    <n v="8.5"/>
    <s v="Not Verified"/>
    <d v="2016-08-17T00:00:00"/>
    <s v="Fully Paid"/>
    <n v="0"/>
    <s v="Good"/>
    <s v="High"/>
    <s v="High"/>
    <s v="Normal"/>
  </r>
  <r>
    <s v="LC009685"/>
    <n v="29799"/>
    <s v="36 months"/>
    <n v="25.2"/>
    <s v="3 years"/>
    <n v="89589"/>
    <s v="Mortgage"/>
    <s v="debt_consolidation"/>
    <n v="646"/>
    <n v="27"/>
    <s v="Verified"/>
    <d v="2019-07-30T00:00:00"/>
    <s v="Charged Off"/>
    <n v="1"/>
    <s v="Poor"/>
    <s v="Upper Middle"/>
    <s v="Very High"/>
    <s v="High Risk"/>
  </r>
  <r>
    <s v="LC009686"/>
    <n v="36318"/>
    <s v="36 months"/>
    <n v="19.170000000000002"/>
    <s v="4 years"/>
    <n v="86245"/>
    <s v="Rent"/>
    <s v="home_improvement"/>
    <n v="705"/>
    <n v="30.1"/>
    <s v="Not Verified"/>
    <d v="2020-12-15T00:00:00"/>
    <s v="Charged Off"/>
    <n v="1"/>
    <s v="Good"/>
    <s v="Upper Middle"/>
    <s v="High"/>
    <s v="Normal"/>
  </r>
  <r>
    <s v="LC009687"/>
    <n v="33705"/>
    <s v="36 months"/>
    <n v="17.16"/>
    <s v="&lt; 1 year"/>
    <n v="20922"/>
    <s v="Rent"/>
    <s v="medical"/>
    <n v="724"/>
    <n v="11.4"/>
    <s v="Not Verified"/>
    <d v="2015-03-07T00:00:00"/>
    <s v="Fully Paid"/>
    <n v="0"/>
    <s v="Good"/>
    <s v="Low"/>
    <s v="High"/>
    <s v="Normal"/>
  </r>
  <r>
    <s v="LC009688"/>
    <n v="24070"/>
    <s v="60 months"/>
    <n v="18.440000000000001"/>
    <s v="3 years"/>
    <n v="121703"/>
    <s v="Own"/>
    <s v="vacation"/>
    <n v="782"/>
    <n v="10.199999999999999"/>
    <s v="Not Verified"/>
    <d v="2019-09-24T00:00:00"/>
    <s v="Fully Paid"/>
    <n v="0"/>
    <s v="Excellent"/>
    <s v="High"/>
    <s v="High"/>
    <s v="Normal"/>
  </r>
  <r>
    <s v="LC009689"/>
    <n v="12284"/>
    <s v="36 months"/>
    <n v="17.11"/>
    <s v="3 years"/>
    <n v="118711"/>
    <s v="Mortgage"/>
    <s v="vacation"/>
    <n v="832"/>
    <n v="6.7"/>
    <s v="Verified"/>
    <d v="2019-02-09T00:00:00"/>
    <s v="Fully Paid"/>
    <n v="0"/>
    <s v="Excellent"/>
    <s v="High"/>
    <s v="High"/>
    <s v="Normal"/>
  </r>
  <r>
    <s v="LC009690"/>
    <n v="22737"/>
    <s v="36 months"/>
    <n v="15.53"/>
    <s v="4 years"/>
    <n v="130739"/>
    <s v="Mortgage"/>
    <s v="education"/>
    <n v="689"/>
    <n v="10.6"/>
    <s v="Verified"/>
    <d v="2019-01-19T00:00:00"/>
    <s v="Fully Paid"/>
    <n v="0"/>
    <s v="Fair"/>
    <s v="High"/>
    <s v="High"/>
    <s v="Normal"/>
  </r>
  <r>
    <s v="LC009691"/>
    <n v="24241"/>
    <s v="36 months"/>
    <n v="23.09"/>
    <s v="1 year"/>
    <n v="70261"/>
    <s v="Rent"/>
    <s v="education"/>
    <n v="727"/>
    <n v="33.299999999999997"/>
    <s v="Not Verified"/>
    <d v="2017-01-10T00:00:00"/>
    <s v="Charged Off"/>
    <n v="1"/>
    <s v="Good"/>
    <s v="Upper Middle"/>
    <s v="Very High"/>
    <s v="Normal"/>
  </r>
  <r>
    <s v="LC009692"/>
    <n v="28414"/>
    <s v="36 months"/>
    <n v="11.24"/>
    <s v="1 year"/>
    <n v="56360"/>
    <s v="Mortgage"/>
    <s v="small_business"/>
    <n v="706"/>
    <n v="38"/>
    <s v="Verified"/>
    <d v="2020-03-12T00:00:00"/>
    <s v="Fully Paid"/>
    <n v="0"/>
    <s v="Good"/>
    <s v="Lower Middle"/>
    <s v="Medium"/>
    <s v="Normal"/>
  </r>
  <r>
    <s v="LC009693"/>
    <n v="21895"/>
    <s v="36 months"/>
    <n v="20.41"/>
    <s v="1 year"/>
    <n v="32790"/>
    <s v="Rent"/>
    <s v="home_improvement"/>
    <n v="700"/>
    <n v="36.5"/>
    <s v="Not Verified"/>
    <d v="2015-08-30T00:00:00"/>
    <s v="Charged Off"/>
    <n v="1"/>
    <s v="Good"/>
    <s v="Lower Middle"/>
    <s v="Very High"/>
    <s v="Normal"/>
  </r>
  <r>
    <s v="LC009694"/>
    <n v="27771"/>
    <s v="36 months"/>
    <n v="22.82"/>
    <s v="10+ years"/>
    <n v="111900"/>
    <s v="Rent"/>
    <s v="small_business"/>
    <n v="610"/>
    <n v="17.8"/>
    <s v="Not Verified"/>
    <d v="2016-08-05T00:00:00"/>
    <s v="Charged Off"/>
    <n v="1"/>
    <s v="Poor"/>
    <s v="High"/>
    <s v="Very High"/>
    <s v="High Risk"/>
  </r>
  <r>
    <s v="LC009695"/>
    <n v="2384"/>
    <s v="36 months"/>
    <n v="27.3"/>
    <s v="7 years"/>
    <n v="34567"/>
    <s v="Mortgage"/>
    <s v="medical"/>
    <n v="620"/>
    <n v="30.4"/>
    <s v="Verified"/>
    <d v="2020-01-05T00:00:00"/>
    <s v="Charged Off"/>
    <n v="1"/>
    <s v="Poor"/>
    <s v="Lower Middle"/>
    <s v="Very High"/>
    <s v="High Risk"/>
  </r>
  <r>
    <s v="LC009696"/>
    <n v="23689"/>
    <s v="36 months"/>
    <n v="13.3"/>
    <s v="1 year"/>
    <n v="40343"/>
    <s v="Rent"/>
    <s v="small_business"/>
    <n v="783"/>
    <n v="33.9"/>
    <s v="Verified"/>
    <d v="2017-07-05T00:00:00"/>
    <s v="Fully Paid"/>
    <n v="0"/>
    <s v="Excellent"/>
    <s v="Lower Middle"/>
    <s v="Medium"/>
    <s v="Normal"/>
  </r>
  <r>
    <s v="LC009697"/>
    <n v="28475"/>
    <s v="36 months"/>
    <n v="26.51"/>
    <s v="5 years"/>
    <n v="75793"/>
    <s v="Mortgage"/>
    <s v="small_business"/>
    <n v="628"/>
    <n v="33.4"/>
    <s v="Verified"/>
    <d v="2015-12-18T00:00:00"/>
    <s v="Charged Off"/>
    <n v="1"/>
    <s v="Poor"/>
    <s v="Upper Middle"/>
    <s v="Very High"/>
    <s v="High Risk"/>
  </r>
  <r>
    <s v="LC009698"/>
    <n v="9252"/>
    <s v="60 months"/>
    <n v="28.63"/>
    <s v="1 year"/>
    <n v="51142"/>
    <s v="Mortgage"/>
    <s v="medical"/>
    <n v="669"/>
    <n v="7.2"/>
    <s v="Verified"/>
    <d v="2016-07-03T00:00:00"/>
    <s v="Fully Paid"/>
    <n v="0"/>
    <s v="Fair"/>
    <s v="Lower Middle"/>
    <s v="Very High"/>
    <s v="Normal"/>
  </r>
  <r>
    <s v="LC009699"/>
    <n v="31844"/>
    <s v="36 months"/>
    <n v="21.22"/>
    <s v="7 years"/>
    <n v="21490"/>
    <s v="Rent"/>
    <s v="car"/>
    <n v="807"/>
    <n v="12.5"/>
    <s v="Not Verified"/>
    <d v="2017-05-07T00:00:00"/>
    <s v="Charged Off"/>
    <n v="1"/>
    <s v="Excellent"/>
    <s v="Low"/>
    <s v="Very High"/>
    <s v="Normal"/>
  </r>
  <r>
    <s v="LC009700"/>
    <n v="31151"/>
    <s v="36 months"/>
    <n v="24.29"/>
    <s v="&lt; 1 year"/>
    <n v="100118"/>
    <s v="Own"/>
    <s v="car"/>
    <n v="611"/>
    <n v="37.9"/>
    <s v="Not Verified"/>
    <d v="2017-05-08T00:00:00"/>
    <s v="Charged Off"/>
    <n v="1"/>
    <s v="Poor"/>
    <s v="High"/>
    <s v="Very High"/>
    <s v="High Risk"/>
  </r>
  <r>
    <s v="LC009701"/>
    <n v="24365"/>
    <s v="36 months"/>
    <n v="15.14"/>
    <s v="1 year"/>
    <n v="148369"/>
    <s v="Own"/>
    <s v="debt_consolidation"/>
    <n v="758"/>
    <n v="30.9"/>
    <s v="Verified"/>
    <d v="2018-12-21T00:00:00"/>
    <s v="Fully Paid"/>
    <n v="0"/>
    <s v="Excellent"/>
    <s v="High"/>
    <s v="High"/>
    <s v="Normal"/>
  </r>
  <r>
    <s v="LC009702"/>
    <n v="7026"/>
    <s v="36 months"/>
    <n v="28.8"/>
    <s v="4 years"/>
    <n v="80928"/>
    <s v="Rent"/>
    <s v="medical"/>
    <n v="776"/>
    <n v="34.200000000000003"/>
    <s v="Not Verified"/>
    <d v="2016-10-05T00:00:00"/>
    <s v="Charged Off"/>
    <n v="1"/>
    <s v="Excellent"/>
    <s v="Upper Middle"/>
    <s v="Very High"/>
    <s v="Normal"/>
  </r>
  <r>
    <s v="LC009703"/>
    <n v="33767"/>
    <s v="36 months"/>
    <n v="21.77"/>
    <s v="5 years"/>
    <n v="48426"/>
    <s v="Mortgage"/>
    <s v="home_improvement"/>
    <n v="814"/>
    <n v="23"/>
    <s v="Not Verified"/>
    <d v="2016-02-06T00:00:00"/>
    <s v="Fully Paid"/>
    <n v="0"/>
    <s v="Excellent"/>
    <s v="Lower Middle"/>
    <s v="Very High"/>
    <s v="Normal"/>
  </r>
  <r>
    <s v="LC009704"/>
    <n v="29523"/>
    <s v="36 months"/>
    <n v="12.75"/>
    <s v="8 years"/>
    <n v="138888"/>
    <s v="Mortgage"/>
    <s v="car"/>
    <n v="656"/>
    <n v="18.8"/>
    <s v="Not Verified"/>
    <d v="2015-07-05T00:00:00"/>
    <s v="Fully Paid"/>
    <n v="0"/>
    <s v="Fair"/>
    <s v="High"/>
    <s v="Medium"/>
    <s v="Normal"/>
  </r>
  <r>
    <s v="LC009705"/>
    <n v="11482"/>
    <s v="36 months"/>
    <n v="15.11"/>
    <s v="5 years"/>
    <n v="149257"/>
    <s v="Rent"/>
    <s v="education"/>
    <n v="841"/>
    <n v="27.8"/>
    <s v="Verified"/>
    <d v="2016-02-21T00:00:00"/>
    <s v="Fully Paid"/>
    <n v="0"/>
    <s v="Excellent"/>
    <s v="High"/>
    <s v="High"/>
    <s v="Normal"/>
  </r>
  <r>
    <s v="LC009706"/>
    <n v="26108"/>
    <s v="36 months"/>
    <n v="20.440000000000001"/>
    <s v="7 years"/>
    <n v="103401"/>
    <s v="Mortgage"/>
    <s v="credit_card"/>
    <n v="701"/>
    <n v="21.5"/>
    <s v="Not Verified"/>
    <d v="2019-06-18T00:00:00"/>
    <s v="Fully Paid"/>
    <n v="0"/>
    <s v="Good"/>
    <s v="High"/>
    <s v="Very High"/>
    <s v="Normal"/>
  </r>
  <r>
    <s v="LC009707"/>
    <n v="1493"/>
    <s v="36 months"/>
    <n v="10.85"/>
    <s v="6 years"/>
    <n v="54048"/>
    <s v="Rent"/>
    <s v="credit_card"/>
    <n v="703"/>
    <n v="18.100000000000001"/>
    <s v="Not Verified"/>
    <d v="2017-12-22T00:00:00"/>
    <s v="Fully Paid"/>
    <n v="0"/>
    <s v="Good"/>
    <s v="Lower Middle"/>
    <s v="Medium"/>
    <s v="Normal"/>
  </r>
  <r>
    <s v="LC009708"/>
    <n v="17465"/>
    <s v="36 months"/>
    <n v="23.85"/>
    <s v="&lt; 1 year"/>
    <n v="67578"/>
    <s v="Rent"/>
    <s v="medical"/>
    <n v="624"/>
    <n v="17.2"/>
    <s v="Not Verified"/>
    <d v="2020-02-25T00:00:00"/>
    <s v="Charged Off"/>
    <n v="1"/>
    <s v="Poor"/>
    <s v="Upper Middle"/>
    <s v="Very High"/>
    <s v="High Risk"/>
  </r>
  <r>
    <s v="LC009709"/>
    <n v="30550"/>
    <s v="36 months"/>
    <n v="10.62"/>
    <s v="1 year"/>
    <n v="115824"/>
    <s v="Own"/>
    <s v="small_business"/>
    <n v="595"/>
    <n v="10.5"/>
    <s v="Verified"/>
    <d v="2015-07-27T00:00:00"/>
    <s v="Fully Paid"/>
    <n v="0"/>
    <s v="Very Poor"/>
    <s v="High"/>
    <s v="Medium"/>
    <s v="Normal"/>
  </r>
  <r>
    <s v="LC009710"/>
    <n v="14833"/>
    <s v="36 months"/>
    <n v="19.79"/>
    <s v="3 years"/>
    <n v="117914"/>
    <s v="Rent"/>
    <s v="home_improvement"/>
    <n v="789"/>
    <n v="23.5"/>
    <s v="Verified"/>
    <d v="2019-09-28T00:00:00"/>
    <s v="Fully Paid"/>
    <n v="0"/>
    <s v="Excellent"/>
    <s v="High"/>
    <s v="High"/>
    <s v="Normal"/>
  </r>
  <r>
    <s v="LC009711"/>
    <n v="3970"/>
    <s v="36 months"/>
    <n v="22.43"/>
    <s v="&lt; 1 year"/>
    <n v="51723"/>
    <s v="Mortgage"/>
    <s v="small_business"/>
    <n v="739"/>
    <n v="23.2"/>
    <s v="Verified"/>
    <d v="2020-08-22T00:00:00"/>
    <s v="Fully Paid"/>
    <n v="0"/>
    <s v="Good"/>
    <s v="Lower Middle"/>
    <s v="Very High"/>
    <s v="Normal"/>
  </r>
  <r>
    <s v="LC009712"/>
    <n v="33779"/>
    <s v="36 months"/>
    <n v="26.49"/>
    <s v="7 years"/>
    <n v="148171"/>
    <s v="Mortgage"/>
    <s v="debt_consolidation"/>
    <n v="631"/>
    <n v="25.7"/>
    <s v="Verified"/>
    <d v="2015-06-04T00:00:00"/>
    <s v="Charged Off"/>
    <n v="1"/>
    <s v="Poor"/>
    <s v="High"/>
    <s v="Very High"/>
    <s v="High Risk"/>
  </r>
  <r>
    <s v="LC009713"/>
    <n v="30958"/>
    <s v="60 months"/>
    <n v="23.35"/>
    <s v="3 years"/>
    <n v="36178"/>
    <s v="Mortgage"/>
    <s v="credit_card"/>
    <n v="660"/>
    <n v="9.1"/>
    <s v="Verified"/>
    <d v="2015-11-09T00:00:00"/>
    <s v="Charged Off"/>
    <n v="1"/>
    <s v="Fair"/>
    <s v="Lower Middle"/>
    <s v="Very High"/>
    <s v="Normal"/>
  </r>
  <r>
    <s v="LC009714"/>
    <n v="18145"/>
    <s v="60 months"/>
    <n v="24.97"/>
    <s v="6 years"/>
    <n v="148272"/>
    <s v="Own"/>
    <s v="education"/>
    <n v="647"/>
    <n v="37"/>
    <s v="Verified"/>
    <d v="2018-03-11T00:00:00"/>
    <s v="Charged Off"/>
    <n v="1"/>
    <s v="Poor"/>
    <s v="High"/>
    <s v="Very High"/>
    <s v="High Risk"/>
  </r>
  <r>
    <s v="LC009715"/>
    <n v="36953"/>
    <s v="36 months"/>
    <n v="27.82"/>
    <s v="6 years"/>
    <n v="81286"/>
    <s v="Mortgage"/>
    <s v="education"/>
    <n v="623"/>
    <n v="31"/>
    <s v="Verified"/>
    <d v="2020-09-30T00:00:00"/>
    <s v="Charged Off"/>
    <n v="1"/>
    <s v="Poor"/>
    <s v="Upper Middle"/>
    <s v="Very High"/>
    <s v="High Risk"/>
  </r>
  <r>
    <s v="LC009716"/>
    <n v="2806"/>
    <s v="60 months"/>
    <n v="19.940000000000001"/>
    <s v="7 years"/>
    <n v="57622"/>
    <s v="Own"/>
    <s v="education"/>
    <n v="729"/>
    <n v="9.6"/>
    <s v="Not Verified"/>
    <d v="2017-08-16T00:00:00"/>
    <s v="Fully Paid"/>
    <n v="0"/>
    <s v="Good"/>
    <s v="Lower Middle"/>
    <s v="High"/>
    <s v="Normal"/>
  </r>
  <r>
    <s v="LC009717"/>
    <n v="6664"/>
    <s v="36 months"/>
    <n v="26.16"/>
    <s v="8 years"/>
    <n v="61834"/>
    <s v="Own"/>
    <s v="small_business"/>
    <n v="749"/>
    <n v="7.8"/>
    <s v="Verified"/>
    <d v="2018-01-08T00:00:00"/>
    <s v="Fully Paid"/>
    <n v="0"/>
    <s v="Good"/>
    <s v="Upper Middle"/>
    <s v="Very High"/>
    <s v="Normal"/>
  </r>
  <r>
    <s v="LC009718"/>
    <n v="29900"/>
    <s v="36 months"/>
    <n v="10.8"/>
    <s v="8 years"/>
    <n v="28055"/>
    <s v="Mortgage"/>
    <s v="credit_card"/>
    <n v="654"/>
    <n v="27.5"/>
    <s v="Not Verified"/>
    <d v="2015-08-10T00:00:00"/>
    <s v="Charged Off"/>
    <n v="1"/>
    <s v="Fair"/>
    <s v="Low"/>
    <s v="Medium"/>
    <s v="Normal"/>
  </r>
  <r>
    <s v="LC009719"/>
    <n v="15126"/>
    <s v="36 months"/>
    <n v="25.37"/>
    <s v="6 years"/>
    <n v="44687"/>
    <s v="Rent"/>
    <s v="car"/>
    <n v="587"/>
    <n v="17"/>
    <s v="Verified"/>
    <d v="2018-11-17T00:00:00"/>
    <s v="Charged Off"/>
    <n v="1"/>
    <s v="Very Poor"/>
    <s v="Lower Middle"/>
    <s v="Very High"/>
    <s v="High Risk"/>
  </r>
  <r>
    <s v="LC009720"/>
    <n v="6154"/>
    <s v="36 months"/>
    <n v="10.54"/>
    <s v="8 years"/>
    <n v="75318"/>
    <s v="Own"/>
    <s v="small_business"/>
    <n v="751"/>
    <n v="16.2"/>
    <s v="Not Verified"/>
    <d v="2018-10-02T00:00:00"/>
    <s v="Fully Paid"/>
    <n v="0"/>
    <s v="Excellent"/>
    <s v="Upper Middle"/>
    <s v="Medium"/>
    <s v="Normal"/>
  </r>
  <r>
    <s v="LC009721"/>
    <n v="23208"/>
    <s v="36 months"/>
    <n v="28.37"/>
    <s v="4 years"/>
    <n v="59848"/>
    <s v="Rent"/>
    <s v="small_business"/>
    <n v="704"/>
    <n v="34.4"/>
    <s v="Verified"/>
    <d v="2019-03-23T00:00:00"/>
    <s v="Charged Off"/>
    <n v="1"/>
    <s v="Good"/>
    <s v="Lower Middle"/>
    <s v="Very High"/>
    <s v="Normal"/>
  </r>
  <r>
    <s v="LC009722"/>
    <n v="14767"/>
    <s v="36 months"/>
    <n v="13.25"/>
    <s v="9 years"/>
    <n v="60829"/>
    <s v="Mortgage"/>
    <s v="vacation"/>
    <n v="793"/>
    <n v="17.100000000000001"/>
    <s v="Verified"/>
    <d v="2019-05-12T00:00:00"/>
    <s v="Fully Paid"/>
    <n v="0"/>
    <s v="Excellent"/>
    <s v="Upper Middle"/>
    <s v="Medium"/>
    <s v="Normal"/>
  </r>
  <r>
    <s v="LC009723"/>
    <n v="21043"/>
    <s v="36 months"/>
    <n v="9.3000000000000007"/>
    <s v="3 years"/>
    <n v="124762"/>
    <s v="Rent"/>
    <s v="education"/>
    <n v="718"/>
    <n v="27.1"/>
    <s v="Not Verified"/>
    <d v="2019-02-23T00:00:00"/>
    <s v="Fully Paid"/>
    <n v="0"/>
    <s v="Good"/>
    <s v="High"/>
    <s v="Low"/>
    <s v="Normal"/>
  </r>
  <r>
    <s v="LC009724"/>
    <n v="2525"/>
    <s v="60 months"/>
    <n v="8.6999999999999993"/>
    <s v="2 years"/>
    <n v="93929"/>
    <s v="Rent"/>
    <s v="debt_consolidation"/>
    <n v="734"/>
    <n v="23.8"/>
    <s v="Not Verified"/>
    <d v="2019-07-29T00:00:00"/>
    <s v="Fully Paid"/>
    <n v="0"/>
    <s v="Good"/>
    <s v="Upper Middle"/>
    <s v="Low"/>
    <s v="Normal"/>
  </r>
  <r>
    <s v="LC009725"/>
    <n v="34528"/>
    <s v="36 months"/>
    <n v="9.68"/>
    <s v="5 years"/>
    <n v="101396"/>
    <s v="Rent"/>
    <s v="home_improvement"/>
    <n v="714"/>
    <n v="14.2"/>
    <s v="Not Verified"/>
    <d v="2019-02-19T00:00:00"/>
    <s v="Fully Paid"/>
    <n v="0"/>
    <s v="Good"/>
    <s v="High"/>
    <s v="Low"/>
    <s v="Normal"/>
  </r>
  <r>
    <s v="LC009726"/>
    <n v="17978"/>
    <s v="60 months"/>
    <n v="16.190000000000001"/>
    <s v="9 years"/>
    <n v="147593"/>
    <s v="Rent"/>
    <s v="home_improvement"/>
    <n v="764"/>
    <n v="16.600000000000001"/>
    <s v="Not Verified"/>
    <d v="2016-04-08T00:00:00"/>
    <s v="Fully Paid"/>
    <n v="0"/>
    <s v="Excellent"/>
    <s v="High"/>
    <s v="High"/>
    <s v="Normal"/>
  </r>
  <r>
    <s v="LC009727"/>
    <n v="2055"/>
    <s v="36 months"/>
    <n v="18.05"/>
    <s v="10+ years"/>
    <n v="63613"/>
    <s v="Rent"/>
    <s v="home_improvement"/>
    <n v="796"/>
    <n v="38"/>
    <s v="Verified"/>
    <d v="2018-02-14T00:00:00"/>
    <s v="Charged Off"/>
    <n v="1"/>
    <s v="Excellent"/>
    <s v="Upper Middle"/>
    <s v="High"/>
    <s v="Normal"/>
  </r>
  <r>
    <s v="LC009728"/>
    <n v="11046"/>
    <s v="36 months"/>
    <n v="27.84"/>
    <s v="8 years"/>
    <n v="143874"/>
    <s v="Mortgage"/>
    <s v="car"/>
    <n v="746"/>
    <n v="16.600000000000001"/>
    <s v="Verified"/>
    <d v="2018-11-24T00:00:00"/>
    <s v="Fully Paid"/>
    <n v="0"/>
    <s v="Good"/>
    <s v="High"/>
    <s v="Very High"/>
    <s v="Normal"/>
  </r>
  <r>
    <s v="LC009729"/>
    <n v="36851"/>
    <s v="36 months"/>
    <n v="14.53"/>
    <s v="3 years"/>
    <n v="147000"/>
    <s v="Rent"/>
    <s v="home_improvement"/>
    <n v="669"/>
    <n v="32.4"/>
    <s v="Verified"/>
    <d v="2020-03-04T00:00:00"/>
    <s v="Fully Paid"/>
    <n v="0"/>
    <s v="Fair"/>
    <s v="High"/>
    <s v="Medium"/>
    <s v="Normal"/>
  </r>
  <r>
    <s v="LC009730"/>
    <n v="16678"/>
    <s v="36 months"/>
    <n v="10.44"/>
    <s v="1 year"/>
    <n v="106672"/>
    <s v="Mortgage"/>
    <s v="home_improvement"/>
    <n v="798"/>
    <n v="35.1"/>
    <s v="Verified"/>
    <d v="2020-11-13T00:00:00"/>
    <s v="Fully Paid"/>
    <n v="0"/>
    <s v="Excellent"/>
    <s v="High"/>
    <s v="Medium"/>
    <s v="Normal"/>
  </r>
  <r>
    <s v="LC009731"/>
    <n v="27624"/>
    <s v="36 months"/>
    <n v="23.6"/>
    <s v="10+ years"/>
    <n v="103451"/>
    <s v="Rent"/>
    <s v="credit_card"/>
    <n v="758"/>
    <n v="7.5"/>
    <s v="Not Verified"/>
    <d v="2019-04-18T00:00:00"/>
    <s v="Fully Paid"/>
    <n v="0"/>
    <s v="Excellent"/>
    <s v="High"/>
    <s v="Very High"/>
    <s v="Normal"/>
  </r>
  <r>
    <s v="LC009732"/>
    <n v="39725"/>
    <s v="36 months"/>
    <n v="8.3699999999999992"/>
    <s v="2 years"/>
    <n v="29581"/>
    <s v="Rent"/>
    <s v="car"/>
    <n v="688"/>
    <n v="28.2"/>
    <s v="Not Verified"/>
    <d v="2018-03-18T00:00:00"/>
    <s v="Charged Off"/>
    <n v="1"/>
    <s v="Fair"/>
    <s v="Low"/>
    <s v="Low"/>
    <s v="Normal"/>
  </r>
  <r>
    <s v="LC009733"/>
    <n v="6255"/>
    <s v="36 months"/>
    <n v="27.31"/>
    <s v="2 years"/>
    <n v="127026"/>
    <s v="Mortgage"/>
    <s v="car"/>
    <n v="696"/>
    <n v="31.2"/>
    <s v="Not Verified"/>
    <d v="2019-02-11T00:00:00"/>
    <s v="Charged Off"/>
    <n v="1"/>
    <s v="Fair"/>
    <s v="High"/>
    <s v="Very High"/>
    <s v="Normal"/>
  </r>
  <r>
    <s v="LC009734"/>
    <n v="10411"/>
    <s v="36 months"/>
    <n v="15.23"/>
    <s v="1 year"/>
    <n v="101617"/>
    <s v="Rent"/>
    <s v="credit_card"/>
    <n v="685"/>
    <n v="20.2"/>
    <s v="Verified"/>
    <d v="2018-12-17T00:00:00"/>
    <s v="Fully Paid"/>
    <n v="0"/>
    <s v="Fair"/>
    <s v="High"/>
    <s v="High"/>
    <s v="Normal"/>
  </r>
  <r>
    <s v="LC009735"/>
    <n v="37163"/>
    <s v="36 months"/>
    <n v="20.350000000000001"/>
    <s v="8 years"/>
    <n v="103537"/>
    <s v="Rent"/>
    <s v="debt_consolidation"/>
    <n v="810"/>
    <n v="24.9"/>
    <s v="Not Verified"/>
    <d v="2019-08-20T00:00:00"/>
    <s v="Fully Paid"/>
    <n v="0"/>
    <s v="Excellent"/>
    <s v="High"/>
    <s v="Very High"/>
    <s v="Normal"/>
  </r>
  <r>
    <s v="LC009736"/>
    <n v="34971"/>
    <s v="36 months"/>
    <n v="9.65"/>
    <s v="3 years"/>
    <n v="65101"/>
    <s v="Mortgage"/>
    <s v="vacation"/>
    <n v="726"/>
    <n v="10.7"/>
    <s v="Verified"/>
    <d v="2017-11-05T00:00:00"/>
    <s v="Fully Paid"/>
    <n v="0"/>
    <s v="Good"/>
    <s v="Upper Middle"/>
    <s v="Low"/>
    <s v="Normal"/>
  </r>
  <r>
    <s v="LC009737"/>
    <n v="32235"/>
    <s v="60 months"/>
    <n v="8.64"/>
    <s v="2 years"/>
    <n v="123458"/>
    <s v="Rent"/>
    <s v="home_improvement"/>
    <n v="600"/>
    <n v="16.100000000000001"/>
    <s v="Not Verified"/>
    <d v="2019-06-25T00:00:00"/>
    <s v="Fully Paid"/>
    <n v="0"/>
    <s v="Poor"/>
    <s v="High"/>
    <s v="Low"/>
    <s v="Normal"/>
  </r>
  <r>
    <s v="LC009738"/>
    <n v="20194"/>
    <s v="36 months"/>
    <n v="24.97"/>
    <s v="9 years"/>
    <n v="149225"/>
    <s v="Rent"/>
    <s v="small_business"/>
    <n v="751"/>
    <n v="29.8"/>
    <s v="Verified"/>
    <d v="2015-02-01T00:00:00"/>
    <s v="Charged Off"/>
    <n v="1"/>
    <s v="Excellent"/>
    <s v="High"/>
    <s v="Very High"/>
    <s v="Normal"/>
  </r>
  <r>
    <s v="LC009739"/>
    <n v="20476"/>
    <s v="60 months"/>
    <n v="15.74"/>
    <s v="5 years"/>
    <n v="140342"/>
    <s v="Rent"/>
    <s v="debt_consolidation"/>
    <n v="610"/>
    <n v="26.1"/>
    <s v="Verified"/>
    <d v="2016-02-18T00:00:00"/>
    <s v="Charged Off"/>
    <n v="1"/>
    <s v="Poor"/>
    <s v="High"/>
    <s v="High"/>
    <s v="High Risk"/>
  </r>
  <r>
    <s v="LC009740"/>
    <n v="4044"/>
    <s v="36 months"/>
    <n v="29.67"/>
    <s v="7 years"/>
    <n v="44940"/>
    <s v="Rent"/>
    <s v="credit_card"/>
    <n v="588"/>
    <n v="9.8000000000000007"/>
    <s v="Verified"/>
    <d v="2018-03-07T00:00:00"/>
    <s v="Charged Off"/>
    <n v="1"/>
    <s v="Very Poor"/>
    <s v="Lower Middle"/>
    <s v="Very High"/>
    <s v="High Risk"/>
  </r>
  <r>
    <s v="LC009741"/>
    <n v="22057"/>
    <s v="36 months"/>
    <n v="18.11"/>
    <s v="10+ years"/>
    <n v="133109"/>
    <s v="Rent"/>
    <s v="credit_card"/>
    <n v="611"/>
    <n v="39.6"/>
    <s v="Not Verified"/>
    <d v="2019-12-12T00:00:00"/>
    <s v="Charged Off"/>
    <n v="1"/>
    <s v="Poor"/>
    <s v="High"/>
    <s v="High"/>
    <s v="High Risk"/>
  </r>
  <r>
    <s v="LC009742"/>
    <n v="4514"/>
    <s v="36 months"/>
    <n v="26.14"/>
    <s v="7 years"/>
    <n v="88907"/>
    <s v="Mortgage"/>
    <s v="credit_card"/>
    <n v="781"/>
    <n v="37.799999999999997"/>
    <s v="Verified"/>
    <d v="2018-08-30T00:00:00"/>
    <s v="Charged Off"/>
    <n v="1"/>
    <s v="Excellent"/>
    <s v="Upper Middle"/>
    <s v="Very High"/>
    <s v="Normal"/>
  </r>
  <r>
    <s v="LC009743"/>
    <n v="10990"/>
    <s v="36 months"/>
    <n v="29.5"/>
    <s v="9 years"/>
    <n v="31016"/>
    <s v="Rent"/>
    <s v="small_business"/>
    <n v="759"/>
    <n v="12.8"/>
    <s v="Not Verified"/>
    <d v="2017-05-20T00:00:00"/>
    <s v="Charged Off"/>
    <n v="1"/>
    <s v="Excellent"/>
    <s v="Lower Middle"/>
    <s v="Very High"/>
    <s v="Normal"/>
  </r>
  <r>
    <s v="LC009744"/>
    <n v="39960"/>
    <s v="60 months"/>
    <n v="12.03"/>
    <s v="5 years"/>
    <n v="42943"/>
    <s v="Rent"/>
    <s v="credit_card"/>
    <n v="776"/>
    <n v="35.6"/>
    <s v="Verified"/>
    <d v="2016-07-18T00:00:00"/>
    <s v="Fully Paid"/>
    <n v="0"/>
    <s v="Excellent"/>
    <s v="Lower Middle"/>
    <s v="Medium"/>
    <s v="Normal"/>
  </r>
  <r>
    <s v="LC009745"/>
    <n v="8507"/>
    <s v="36 months"/>
    <n v="25.02"/>
    <s v="4 years"/>
    <n v="74617"/>
    <s v="Mortgage"/>
    <s v="medical"/>
    <n v="784"/>
    <n v="14.4"/>
    <s v="Not Verified"/>
    <d v="2017-03-12T00:00:00"/>
    <s v="Fully Paid"/>
    <n v="0"/>
    <s v="Excellent"/>
    <s v="Upper Middle"/>
    <s v="Very High"/>
    <s v="Normal"/>
  </r>
  <r>
    <s v="LC009746"/>
    <n v="5857"/>
    <s v="60 months"/>
    <n v="5.55"/>
    <s v="10+ years"/>
    <n v="103292"/>
    <s v="Rent"/>
    <s v="small_business"/>
    <n v="606"/>
    <n v="24.7"/>
    <s v="Verified"/>
    <d v="2019-09-13T00:00:00"/>
    <s v="Fully Paid"/>
    <n v="0"/>
    <s v="Poor"/>
    <s v="High"/>
    <s v="Low"/>
    <s v="Normal"/>
  </r>
  <r>
    <s v="LC009747"/>
    <n v="13118"/>
    <s v="60 months"/>
    <n v="21.99"/>
    <s v="6 years"/>
    <n v="133338"/>
    <s v="Rent"/>
    <s v="education"/>
    <n v="581"/>
    <n v="32.4"/>
    <s v="Not Verified"/>
    <d v="2020-05-17T00:00:00"/>
    <s v="Charged Off"/>
    <n v="1"/>
    <s v="Very Poor"/>
    <s v="High"/>
    <s v="Very High"/>
    <s v="High Risk"/>
  </r>
  <r>
    <s v="LC009748"/>
    <n v="4146"/>
    <s v="36 months"/>
    <n v="23.63"/>
    <s v="2 years"/>
    <n v="96585"/>
    <s v="Own"/>
    <s v="small_business"/>
    <n v="836"/>
    <n v="17"/>
    <s v="Not Verified"/>
    <d v="2020-02-14T00:00:00"/>
    <s v="Fully Paid"/>
    <n v="0"/>
    <s v="Excellent"/>
    <s v="Upper Middle"/>
    <s v="Very High"/>
    <s v="Normal"/>
  </r>
  <r>
    <s v="LC009749"/>
    <n v="27401"/>
    <s v="36 months"/>
    <n v="16.93"/>
    <s v="9 years"/>
    <n v="22237"/>
    <s v="Rent"/>
    <s v="credit_card"/>
    <n v="843"/>
    <n v="24.4"/>
    <s v="Verified"/>
    <d v="2019-05-31T00:00:00"/>
    <s v="Fully Paid"/>
    <n v="0"/>
    <s v="Excellent"/>
    <s v="Low"/>
    <s v="High"/>
    <s v="Normal"/>
  </r>
  <r>
    <s v="LC009750"/>
    <n v="27177"/>
    <s v="36 months"/>
    <n v="9.0500000000000007"/>
    <s v="1 year"/>
    <n v="121778"/>
    <s v="Rent"/>
    <s v="debt_consolidation"/>
    <n v="648"/>
    <n v="20.8"/>
    <s v="Verified"/>
    <d v="2018-01-27T00:00:00"/>
    <s v="Fully Paid"/>
    <n v="0"/>
    <s v="Poor"/>
    <s v="High"/>
    <s v="Low"/>
    <s v="Normal"/>
  </r>
  <r>
    <s v="LC009751"/>
    <n v="39524"/>
    <s v="36 months"/>
    <n v="20.420000000000002"/>
    <s v="7 years"/>
    <n v="85263"/>
    <s v="Own"/>
    <s v="credit_card"/>
    <n v="773"/>
    <n v="31.6"/>
    <s v="Verified"/>
    <d v="2016-03-24T00:00:00"/>
    <s v="Charged Off"/>
    <n v="1"/>
    <s v="Excellent"/>
    <s v="Upper Middle"/>
    <s v="Very High"/>
    <s v="Normal"/>
  </r>
  <r>
    <s v="LC009752"/>
    <n v="5414"/>
    <s v="36 months"/>
    <n v="27.44"/>
    <s v="10+ years"/>
    <n v="89980"/>
    <s v="Mortgage"/>
    <s v="small_business"/>
    <n v="825"/>
    <n v="21.8"/>
    <s v="Verified"/>
    <d v="2018-12-03T00:00:00"/>
    <s v="Fully Paid"/>
    <n v="0"/>
    <s v="Excellent"/>
    <s v="Upper Middle"/>
    <s v="Very High"/>
    <s v="Normal"/>
  </r>
  <r>
    <s v="LC009753"/>
    <n v="18494"/>
    <s v="36 months"/>
    <n v="28.28"/>
    <s v="8 years"/>
    <n v="40852"/>
    <s v="Rent"/>
    <s v="small_business"/>
    <n v="695"/>
    <n v="24.8"/>
    <s v="Verified"/>
    <d v="2020-03-28T00:00:00"/>
    <s v="Fully Paid"/>
    <n v="0"/>
    <s v="Fair"/>
    <s v="Lower Middle"/>
    <s v="Very High"/>
    <s v="Normal"/>
  </r>
  <r>
    <s v="LC009754"/>
    <n v="21437"/>
    <s v="36 months"/>
    <n v="23.65"/>
    <s v="5 years"/>
    <n v="25758"/>
    <s v="Mortgage"/>
    <s v="debt_consolidation"/>
    <n v="696"/>
    <n v="34.6"/>
    <s v="Not Verified"/>
    <d v="2016-07-22T00:00:00"/>
    <s v="Charged Off"/>
    <n v="1"/>
    <s v="Fair"/>
    <s v="Low"/>
    <s v="Very High"/>
    <s v="Normal"/>
  </r>
  <r>
    <s v="LC009755"/>
    <n v="4937"/>
    <s v="36 months"/>
    <n v="11.59"/>
    <s v="3 years"/>
    <n v="121880"/>
    <s v="Rent"/>
    <s v="credit_card"/>
    <n v="704"/>
    <n v="29.5"/>
    <s v="Verified"/>
    <d v="2016-11-12T00:00:00"/>
    <s v="Fully Paid"/>
    <n v="0"/>
    <s v="Good"/>
    <s v="High"/>
    <s v="Medium"/>
    <s v="Normal"/>
  </r>
  <r>
    <s v="LC009756"/>
    <n v="37731"/>
    <s v="36 months"/>
    <n v="26.76"/>
    <s v="5 years"/>
    <n v="64322"/>
    <s v="Rent"/>
    <s v="credit_card"/>
    <n v="612"/>
    <n v="23.5"/>
    <s v="Verified"/>
    <d v="2017-12-11T00:00:00"/>
    <s v="Charged Off"/>
    <n v="1"/>
    <s v="Poor"/>
    <s v="Upper Middle"/>
    <s v="Very High"/>
    <s v="High Risk"/>
  </r>
  <r>
    <s v="LC009757"/>
    <n v="22326"/>
    <s v="60 months"/>
    <n v="27.22"/>
    <s v="6 years"/>
    <n v="65003"/>
    <s v="Rent"/>
    <s v="education"/>
    <n v="671"/>
    <n v="21.1"/>
    <s v="Not Verified"/>
    <d v="2015-03-04T00:00:00"/>
    <s v="Fully Paid"/>
    <n v="0"/>
    <s v="Fair"/>
    <s v="Upper Middle"/>
    <s v="Very High"/>
    <s v="Normal"/>
  </r>
  <r>
    <s v="LC009758"/>
    <n v="39665"/>
    <s v="36 months"/>
    <n v="14.18"/>
    <s v="7 years"/>
    <n v="105895"/>
    <s v="Rent"/>
    <s v="vacation"/>
    <n v="830"/>
    <n v="9.4"/>
    <s v="Verified"/>
    <d v="2019-07-02T00:00:00"/>
    <s v="Fully Paid"/>
    <n v="0"/>
    <s v="Excellent"/>
    <s v="High"/>
    <s v="Medium"/>
    <s v="Normal"/>
  </r>
  <r>
    <s v="LC009759"/>
    <n v="9974"/>
    <s v="36 months"/>
    <n v="9.57"/>
    <s v="2 years"/>
    <n v="29176"/>
    <s v="Rent"/>
    <s v="small_business"/>
    <n v="771"/>
    <n v="7"/>
    <s v="Verified"/>
    <d v="2019-08-06T00:00:00"/>
    <s v="Fully Paid"/>
    <n v="0"/>
    <s v="Excellent"/>
    <s v="Low"/>
    <s v="Low"/>
    <s v="Normal"/>
  </r>
  <r>
    <s v="LC009760"/>
    <n v="18500"/>
    <s v="36 months"/>
    <n v="26.87"/>
    <s v="5 years"/>
    <n v="49658"/>
    <s v="Mortgage"/>
    <s v="small_business"/>
    <n v="602"/>
    <n v="38.299999999999997"/>
    <s v="Verified"/>
    <d v="2016-10-09T00:00:00"/>
    <s v="Charged Off"/>
    <n v="1"/>
    <s v="Poor"/>
    <s v="Lower Middle"/>
    <s v="Very High"/>
    <s v="High Risk"/>
  </r>
  <r>
    <s v="LC009761"/>
    <n v="2750"/>
    <s v="60 months"/>
    <n v="27.13"/>
    <s v="9 years"/>
    <n v="145038"/>
    <s v="Mortgage"/>
    <s v="credit_card"/>
    <n v="661"/>
    <n v="11.5"/>
    <s v="Not Verified"/>
    <d v="2016-11-08T00:00:00"/>
    <s v="Fully Paid"/>
    <n v="0"/>
    <s v="Fair"/>
    <s v="High"/>
    <s v="Very High"/>
    <s v="Normal"/>
  </r>
  <r>
    <s v="LC009762"/>
    <n v="5027"/>
    <s v="36 months"/>
    <n v="7.52"/>
    <s v="5 years"/>
    <n v="25674"/>
    <s v="Own"/>
    <s v="home_improvement"/>
    <n v="782"/>
    <n v="14.7"/>
    <s v="Verified"/>
    <d v="2019-04-13T00:00:00"/>
    <s v="Fully Paid"/>
    <n v="0"/>
    <s v="Excellent"/>
    <s v="Low"/>
    <s v="Low"/>
    <s v="Normal"/>
  </r>
  <r>
    <s v="LC009763"/>
    <n v="6745"/>
    <s v="60 months"/>
    <n v="29.17"/>
    <s v="9 years"/>
    <n v="37910"/>
    <s v="Rent"/>
    <s v="education"/>
    <n v="622"/>
    <n v="26.4"/>
    <s v="Verified"/>
    <d v="2015-09-15T00:00:00"/>
    <s v="Charged Off"/>
    <n v="1"/>
    <s v="Poor"/>
    <s v="Lower Middle"/>
    <s v="Very High"/>
    <s v="High Risk"/>
  </r>
  <r>
    <s v="LC009764"/>
    <n v="22448"/>
    <s v="60 months"/>
    <n v="18.329999999999998"/>
    <s v="6 years"/>
    <n v="47948"/>
    <s v="Own"/>
    <s v="small_business"/>
    <n v="686"/>
    <n v="34"/>
    <s v="Verified"/>
    <d v="2015-05-11T00:00:00"/>
    <s v="Charged Off"/>
    <n v="1"/>
    <s v="Fair"/>
    <s v="Lower Middle"/>
    <s v="High"/>
    <s v="Normal"/>
  </r>
  <r>
    <s v="LC009765"/>
    <n v="29451"/>
    <s v="60 months"/>
    <n v="29.84"/>
    <s v="3 years"/>
    <n v="75941"/>
    <s v="Mortgage"/>
    <s v="education"/>
    <n v="653"/>
    <n v="34.200000000000003"/>
    <s v="Verified"/>
    <d v="2020-05-07T00:00:00"/>
    <s v="Charged Off"/>
    <n v="1"/>
    <s v="Fair"/>
    <s v="Upper Middle"/>
    <s v="Very High"/>
    <s v="Normal"/>
  </r>
  <r>
    <s v="LC009766"/>
    <n v="29207"/>
    <s v="36 months"/>
    <n v="16.13"/>
    <s v="5 years"/>
    <n v="86572"/>
    <s v="Rent"/>
    <s v="home_improvement"/>
    <n v="780"/>
    <n v="34"/>
    <s v="Verified"/>
    <d v="2018-05-17T00:00:00"/>
    <s v="Fully Paid"/>
    <n v="0"/>
    <s v="Excellent"/>
    <s v="Upper Middle"/>
    <s v="High"/>
    <s v="Normal"/>
  </r>
  <r>
    <s v="LC009767"/>
    <n v="6938"/>
    <s v="36 months"/>
    <n v="18.329999999999998"/>
    <s v="1 year"/>
    <n v="139306"/>
    <s v="Rent"/>
    <s v="vacation"/>
    <n v="656"/>
    <n v="39.200000000000003"/>
    <s v="Verified"/>
    <d v="2017-02-05T00:00:00"/>
    <s v="Charged Off"/>
    <n v="1"/>
    <s v="Fair"/>
    <s v="High"/>
    <s v="High"/>
    <s v="Normal"/>
  </r>
  <r>
    <s v="LC009768"/>
    <n v="13150"/>
    <s v="60 months"/>
    <n v="11.65"/>
    <s v="7 years"/>
    <n v="47749"/>
    <s v="Rent"/>
    <s v="medical"/>
    <n v="598"/>
    <n v="6.9"/>
    <s v="Verified"/>
    <d v="2020-05-25T00:00:00"/>
    <s v="Fully Paid"/>
    <n v="0"/>
    <s v="Very Poor"/>
    <s v="Lower Middle"/>
    <s v="Medium"/>
    <s v="Normal"/>
  </r>
  <r>
    <s v="LC009769"/>
    <n v="14406"/>
    <s v="60 months"/>
    <n v="27.47"/>
    <s v="2 years"/>
    <n v="144869"/>
    <s v="Rent"/>
    <s v="vacation"/>
    <n v="712"/>
    <n v="19"/>
    <s v="Verified"/>
    <d v="2020-08-28T00:00:00"/>
    <s v="Fully Paid"/>
    <n v="0"/>
    <s v="Good"/>
    <s v="High"/>
    <s v="Very High"/>
    <s v="Normal"/>
  </r>
  <r>
    <s v="LC009770"/>
    <n v="20781"/>
    <s v="60 months"/>
    <n v="16.09"/>
    <s v="8 years"/>
    <n v="112356"/>
    <s v="Rent"/>
    <s v="education"/>
    <n v="762"/>
    <n v="37"/>
    <s v="Not Verified"/>
    <d v="2015-04-03T00:00:00"/>
    <s v="Fully Paid"/>
    <n v="0"/>
    <s v="Excellent"/>
    <s v="High"/>
    <s v="High"/>
    <s v="Normal"/>
  </r>
  <r>
    <s v="LC009771"/>
    <n v="38621"/>
    <s v="36 months"/>
    <n v="25.37"/>
    <s v="7 years"/>
    <n v="148390"/>
    <s v="Mortgage"/>
    <s v="credit_card"/>
    <n v="641"/>
    <n v="21.4"/>
    <s v="Not Verified"/>
    <d v="2015-07-09T00:00:00"/>
    <s v="Charged Off"/>
    <n v="1"/>
    <s v="Poor"/>
    <s v="High"/>
    <s v="Very High"/>
    <s v="High Risk"/>
  </r>
  <r>
    <s v="LC009772"/>
    <n v="19325"/>
    <s v="36 months"/>
    <n v="6.99"/>
    <s v="5 years"/>
    <n v="46678"/>
    <s v="Rent"/>
    <s v="small_business"/>
    <n v="712"/>
    <n v="35.5"/>
    <s v="Verified"/>
    <d v="2016-11-22T00:00:00"/>
    <s v="Fully Paid"/>
    <n v="0"/>
    <s v="Good"/>
    <s v="Lower Middle"/>
    <s v="Low"/>
    <s v="Normal"/>
  </r>
  <r>
    <s v="LC009773"/>
    <n v="4148"/>
    <s v="36 months"/>
    <n v="24.71"/>
    <s v="9 years"/>
    <n v="87766"/>
    <s v="Rent"/>
    <s v="home_improvement"/>
    <n v="700"/>
    <n v="5.6"/>
    <s v="Verified"/>
    <d v="2019-01-30T00:00:00"/>
    <s v="Fully Paid"/>
    <n v="0"/>
    <s v="Good"/>
    <s v="Upper Middle"/>
    <s v="Very High"/>
    <s v="Normal"/>
  </r>
  <r>
    <s v="LC009774"/>
    <n v="29879"/>
    <s v="60 months"/>
    <n v="17.260000000000002"/>
    <s v="1 year"/>
    <n v="37426"/>
    <s v="Mortgage"/>
    <s v="vacation"/>
    <n v="714"/>
    <n v="22.7"/>
    <s v="Verified"/>
    <d v="2015-08-16T00:00:00"/>
    <s v="Fully Paid"/>
    <n v="0"/>
    <s v="Good"/>
    <s v="Lower Middle"/>
    <s v="High"/>
    <s v="Normal"/>
  </r>
  <r>
    <s v="LC009775"/>
    <n v="8933"/>
    <s v="60 months"/>
    <n v="5.14"/>
    <s v="7 years"/>
    <n v="65418"/>
    <s v="Own"/>
    <s v="credit_card"/>
    <n v="834"/>
    <n v="37.299999999999997"/>
    <s v="Not Verified"/>
    <d v="2019-08-02T00:00:00"/>
    <s v="Fully Paid"/>
    <n v="0"/>
    <s v="Excellent"/>
    <s v="Upper Middle"/>
    <s v="Low"/>
    <s v="Normal"/>
  </r>
  <r>
    <s v="LC009776"/>
    <n v="10436"/>
    <s v="36 months"/>
    <n v="10.66"/>
    <s v="10+ years"/>
    <n v="60709"/>
    <s v="Mortgage"/>
    <s v="small_business"/>
    <n v="612"/>
    <n v="14.1"/>
    <s v="Verified"/>
    <d v="2017-02-15T00:00:00"/>
    <s v="Fully Paid"/>
    <n v="0"/>
    <s v="Poor"/>
    <s v="Upper Middle"/>
    <s v="Medium"/>
    <s v="Normal"/>
  </r>
  <r>
    <s v="LC009777"/>
    <n v="18669"/>
    <s v="36 months"/>
    <n v="9.84"/>
    <s v="5 years"/>
    <n v="145400"/>
    <s v="Rent"/>
    <s v="education"/>
    <n v="585"/>
    <n v="37.5"/>
    <s v="Not Verified"/>
    <d v="2015-04-27T00:00:00"/>
    <s v="Charged Off"/>
    <n v="1"/>
    <s v="Very Poor"/>
    <s v="High"/>
    <s v="Low"/>
    <s v="Normal"/>
  </r>
  <r>
    <s v="LC009778"/>
    <n v="7474"/>
    <s v="36 months"/>
    <n v="23.79"/>
    <s v="10+ years"/>
    <n v="48680"/>
    <s v="Own"/>
    <s v="car"/>
    <n v="661"/>
    <n v="5.3"/>
    <s v="Verified"/>
    <d v="2019-06-25T00:00:00"/>
    <s v="Fully Paid"/>
    <n v="0"/>
    <s v="Fair"/>
    <s v="Lower Middle"/>
    <s v="Very High"/>
    <s v="Normal"/>
  </r>
  <r>
    <s v="LC009779"/>
    <n v="12228"/>
    <s v="36 months"/>
    <n v="16.93"/>
    <s v="&lt; 1 year"/>
    <n v="129203"/>
    <s v="Rent"/>
    <s v="home_improvement"/>
    <n v="713"/>
    <n v="7.8"/>
    <s v="Not Verified"/>
    <d v="2020-11-15T00:00:00"/>
    <s v="Fully Paid"/>
    <n v="0"/>
    <s v="Good"/>
    <s v="High"/>
    <s v="High"/>
    <s v="Normal"/>
  </r>
  <r>
    <s v="LC009780"/>
    <n v="34538"/>
    <s v="36 months"/>
    <n v="8.99"/>
    <s v="5 years"/>
    <n v="26168"/>
    <s v="Rent"/>
    <s v="debt_consolidation"/>
    <n v="630"/>
    <n v="21.7"/>
    <s v="Verified"/>
    <d v="2015-05-28T00:00:00"/>
    <s v="Charged Off"/>
    <n v="1"/>
    <s v="Poor"/>
    <s v="Low"/>
    <s v="Low"/>
    <s v="Normal"/>
  </r>
  <r>
    <s v="LC009781"/>
    <n v="2843"/>
    <s v="36 months"/>
    <n v="11.42"/>
    <s v="4 years"/>
    <n v="119633"/>
    <s v="Own"/>
    <s v="education"/>
    <n v="801"/>
    <n v="8.6999999999999993"/>
    <s v="Verified"/>
    <d v="2015-06-30T00:00:00"/>
    <s v="Fully Paid"/>
    <n v="0"/>
    <s v="Excellent"/>
    <s v="High"/>
    <s v="Medium"/>
    <s v="Normal"/>
  </r>
  <r>
    <s v="LC009782"/>
    <n v="1073"/>
    <s v="36 months"/>
    <n v="17.600000000000001"/>
    <s v="5 years"/>
    <n v="89191"/>
    <s v="Own"/>
    <s v="vacation"/>
    <n v="847"/>
    <n v="12.9"/>
    <s v="Not Verified"/>
    <d v="2017-04-15T00:00:00"/>
    <s v="Fully Paid"/>
    <n v="0"/>
    <s v="Excellent"/>
    <s v="Upper Middle"/>
    <s v="High"/>
    <s v="Normal"/>
  </r>
  <r>
    <s v="LC009783"/>
    <n v="17059"/>
    <s v="36 months"/>
    <n v="5.49"/>
    <s v="&lt; 1 year"/>
    <n v="123857"/>
    <s v="Rent"/>
    <s v="vacation"/>
    <n v="782"/>
    <n v="15.4"/>
    <s v="Not Verified"/>
    <d v="2015-05-18T00:00:00"/>
    <s v="Fully Paid"/>
    <n v="0"/>
    <s v="Excellent"/>
    <s v="High"/>
    <s v="Low"/>
    <s v="Normal"/>
  </r>
  <r>
    <s v="LC009784"/>
    <n v="21733"/>
    <s v="60 months"/>
    <n v="15.6"/>
    <s v="3 years"/>
    <n v="67076"/>
    <s v="Mortgage"/>
    <s v="car"/>
    <n v="701"/>
    <n v="21.9"/>
    <s v="Verified"/>
    <d v="2018-02-05T00:00:00"/>
    <s v="Fully Paid"/>
    <n v="0"/>
    <s v="Good"/>
    <s v="Upper Middle"/>
    <s v="High"/>
    <s v="Normal"/>
  </r>
  <r>
    <s v="LC009785"/>
    <n v="26395"/>
    <s v="60 months"/>
    <n v="21.95"/>
    <s v="6 years"/>
    <n v="123845"/>
    <s v="Own"/>
    <s v="education"/>
    <n v="711"/>
    <n v="18.7"/>
    <s v="Not Verified"/>
    <d v="2016-05-06T00:00:00"/>
    <s v="Fully Paid"/>
    <n v="0"/>
    <s v="Good"/>
    <s v="High"/>
    <s v="Very High"/>
    <s v="Normal"/>
  </r>
  <r>
    <s v="LC009786"/>
    <n v="21202"/>
    <s v="60 months"/>
    <n v="17.940000000000001"/>
    <s v="4 years"/>
    <n v="122209"/>
    <s v="Own"/>
    <s v="credit_card"/>
    <n v="836"/>
    <n v="37.299999999999997"/>
    <s v="Verified"/>
    <d v="2016-01-17T00:00:00"/>
    <s v="Fully Paid"/>
    <n v="0"/>
    <s v="Excellent"/>
    <s v="High"/>
    <s v="High"/>
    <s v="Normal"/>
  </r>
  <r>
    <s v="LC009787"/>
    <n v="14273"/>
    <s v="60 months"/>
    <n v="19.95"/>
    <s v="5 years"/>
    <n v="21080"/>
    <s v="Rent"/>
    <s v="medical"/>
    <n v="631"/>
    <n v="36"/>
    <s v="Not Verified"/>
    <d v="2015-09-12T00:00:00"/>
    <s v="Charged Off"/>
    <n v="1"/>
    <s v="Poor"/>
    <s v="Low"/>
    <s v="High"/>
    <s v="High Risk"/>
  </r>
  <r>
    <s v="LC009788"/>
    <n v="34099"/>
    <s v="36 months"/>
    <n v="13.17"/>
    <s v="1 year"/>
    <n v="97333"/>
    <s v="Mortgage"/>
    <s v="medical"/>
    <n v="834"/>
    <n v="31.2"/>
    <s v="Verified"/>
    <d v="2019-01-02T00:00:00"/>
    <s v="Fully Paid"/>
    <n v="0"/>
    <s v="Excellent"/>
    <s v="Upper Middle"/>
    <s v="Medium"/>
    <s v="Normal"/>
  </r>
  <r>
    <s v="LC009789"/>
    <n v="8512"/>
    <s v="60 months"/>
    <n v="9.58"/>
    <s v="7 years"/>
    <n v="69975"/>
    <s v="Rent"/>
    <s v="credit_card"/>
    <n v="809"/>
    <n v="28.1"/>
    <s v="Not Verified"/>
    <d v="2019-05-02T00:00:00"/>
    <s v="Fully Paid"/>
    <n v="0"/>
    <s v="Excellent"/>
    <s v="Upper Middle"/>
    <s v="Low"/>
    <s v="Normal"/>
  </r>
  <r>
    <s v="LC009790"/>
    <n v="29231"/>
    <s v="60 months"/>
    <n v="25.24"/>
    <s v="9 years"/>
    <n v="138307"/>
    <s v="Rent"/>
    <s v="medical"/>
    <n v="849"/>
    <n v="12.2"/>
    <s v="Verified"/>
    <d v="2015-03-07T00:00:00"/>
    <s v="Fully Paid"/>
    <n v="0"/>
    <s v="Excellent"/>
    <s v="High"/>
    <s v="Very High"/>
    <s v="Normal"/>
  </r>
  <r>
    <s v="LC009791"/>
    <n v="24274"/>
    <s v="36 months"/>
    <n v="27.64"/>
    <s v="3 years"/>
    <n v="56018"/>
    <s v="Rent"/>
    <s v="credit_card"/>
    <n v="684"/>
    <n v="26.1"/>
    <s v="Verified"/>
    <d v="2017-08-24T00:00:00"/>
    <s v="Charged Off"/>
    <n v="1"/>
    <s v="Fair"/>
    <s v="Lower Middle"/>
    <s v="Very High"/>
    <s v="Normal"/>
  </r>
  <r>
    <s v="LC009792"/>
    <n v="38699"/>
    <s v="36 months"/>
    <n v="17.77"/>
    <s v="5 years"/>
    <n v="87651"/>
    <s v="Mortgage"/>
    <s v="small_business"/>
    <n v="738"/>
    <n v="10.1"/>
    <s v="Not Verified"/>
    <d v="2019-01-20T00:00:00"/>
    <s v="Fully Paid"/>
    <n v="0"/>
    <s v="Good"/>
    <s v="Upper Middle"/>
    <s v="High"/>
    <s v="Normal"/>
  </r>
  <r>
    <s v="LC009793"/>
    <n v="23409"/>
    <s v="60 months"/>
    <n v="12.63"/>
    <s v="2 years"/>
    <n v="105487"/>
    <s v="Mortgage"/>
    <s v="small_business"/>
    <n v="748"/>
    <n v="20.8"/>
    <s v="Not Verified"/>
    <d v="2018-10-22T00:00:00"/>
    <s v="Fully Paid"/>
    <n v="0"/>
    <s v="Good"/>
    <s v="High"/>
    <s v="Medium"/>
    <s v="Normal"/>
  </r>
  <r>
    <s v="LC009794"/>
    <n v="6113"/>
    <s v="60 months"/>
    <n v="17.78"/>
    <s v="8 years"/>
    <n v="123424"/>
    <s v="Rent"/>
    <s v="car"/>
    <n v="714"/>
    <n v="21.2"/>
    <s v="Not Verified"/>
    <d v="2018-12-02T00:00:00"/>
    <s v="Fully Paid"/>
    <n v="0"/>
    <s v="Good"/>
    <s v="High"/>
    <s v="High"/>
    <s v="Normal"/>
  </r>
  <r>
    <s v="LC009795"/>
    <n v="3881"/>
    <s v="36 months"/>
    <n v="26.97"/>
    <s v="7 years"/>
    <n v="93775"/>
    <s v="Mortgage"/>
    <s v="credit_card"/>
    <n v="640"/>
    <n v="29.1"/>
    <s v="Not Verified"/>
    <d v="2019-01-20T00:00:00"/>
    <s v="Charged Off"/>
    <n v="1"/>
    <s v="Poor"/>
    <s v="Upper Middle"/>
    <s v="Very High"/>
    <s v="High Risk"/>
  </r>
  <r>
    <s v="LC009796"/>
    <n v="20249"/>
    <s v="36 months"/>
    <n v="22.29"/>
    <s v="5 years"/>
    <n v="103360"/>
    <s v="Rent"/>
    <s v="small_business"/>
    <n v="685"/>
    <n v="34.200000000000003"/>
    <s v="Not Verified"/>
    <d v="2016-03-05T00:00:00"/>
    <s v="Charged Off"/>
    <n v="1"/>
    <s v="Fair"/>
    <s v="High"/>
    <s v="Very High"/>
    <s v="Normal"/>
  </r>
  <r>
    <s v="LC009797"/>
    <n v="36343"/>
    <s v="60 months"/>
    <n v="26.47"/>
    <s v="8 years"/>
    <n v="31927"/>
    <s v="Rent"/>
    <s v="education"/>
    <n v="844"/>
    <n v="16.2"/>
    <s v="Not Verified"/>
    <d v="2020-08-21T00:00:00"/>
    <s v="Charged Off"/>
    <n v="1"/>
    <s v="Excellent"/>
    <s v="Lower Middle"/>
    <s v="Very High"/>
    <s v="Normal"/>
  </r>
  <r>
    <s v="LC009798"/>
    <n v="13714"/>
    <s v="60 months"/>
    <n v="13.21"/>
    <s v="9 years"/>
    <n v="20944"/>
    <s v="Mortgage"/>
    <s v="education"/>
    <n v="684"/>
    <n v="6.4"/>
    <s v="Not Verified"/>
    <d v="2018-02-27T00:00:00"/>
    <s v="Fully Paid"/>
    <n v="0"/>
    <s v="Fair"/>
    <s v="Low"/>
    <s v="Medium"/>
    <s v="Normal"/>
  </r>
  <r>
    <s v="LC009799"/>
    <n v="39953"/>
    <s v="36 months"/>
    <n v="22.8"/>
    <s v="8 years"/>
    <n v="72420"/>
    <s v="Rent"/>
    <s v="medical"/>
    <n v="667"/>
    <n v="6.6"/>
    <s v="Verified"/>
    <d v="2020-04-12T00:00:00"/>
    <s v="Fully Paid"/>
    <n v="0"/>
    <s v="Fair"/>
    <s v="Upper Middle"/>
    <s v="Very High"/>
    <s v="Normal"/>
  </r>
  <r>
    <s v="LC009800"/>
    <n v="9656"/>
    <s v="36 months"/>
    <n v="21.33"/>
    <s v="1 year"/>
    <n v="146521"/>
    <s v="Rent"/>
    <s v="education"/>
    <n v="586"/>
    <n v="35.6"/>
    <s v="Not Verified"/>
    <d v="2017-07-13T00:00:00"/>
    <s v="Charged Off"/>
    <n v="1"/>
    <s v="Very Poor"/>
    <s v="High"/>
    <s v="Very High"/>
    <s v="High Risk"/>
  </r>
  <r>
    <s v="LC009801"/>
    <n v="6741"/>
    <s v="36 months"/>
    <n v="19.29"/>
    <s v="8 years"/>
    <n v="39503"/>
    <s v="Own"/>
    <s v="home_improvement"/>
    <n v="603"/>
    <n v="22"/>
    <s v="Not Verified"/>
    <d v="2018-10-07T00:00:00"/>
    <s v="Charged Off"/>
    <n v="1"/>
    <s v="Poor"/>
    <s v="Lower Middle"/>
    <s v="High"/>
    <s v="High Risk"/>
  </r>
  <r>
    <s v="LC009802"/>
    <n v="17661"/>
    <s v="36 months"/>
    <n v="18.21"/>
    <s v="7 years"/>
    <n v="42456"/>
    <s v="Mortgage"/>
    <s v="education"/>
    <n v="636"/>
    <n v="13.7"/>
    <s v="Verified"/>
    <d v="2017-05-01T00:00:00"/>
    <s v="Charged Off"/>
    <n v="1"/>
    <s v="Poor"/>
    <s v="Lower Middle"/>
    <s v="High"/>
    <s v="High Risk"/>
  </r>
  <r>
    <s v="LC009803"/>
    <n v="32555"/>
    <s v="60 months"/>
    <n v="18.77"/>
    <s v="1 year"/>
    <n v="30175"/>
    <s v="Rent"/>
    <s v="credit_card"/>
    <n v="794"/>
    <n v="6.1"/>
    <s v="Not Verified"/>
    <d v="2019-11-21T00:00:00"/>
    <s v="Charged Off"/>
    <n v="1"/>
    <s v="Excellent"/>
    <s v="Lower Middle"/>
    <s v="High"/>
    <s v="Normal"/>
  </r>
  <r>
    <s v="LC009804"/>
    <n v="29690"/>
    <s v="36 months"/>
    <n v="26.24"/>
    <s v="8 years"/>
    <n v="44930"/>
    <s v="Rent"/>
    <s v="vacation"/>
    <n v="604"/>
    <n v="23.5"/>
    <s v="Verified"/>
    <d v="2016-04-17T00:00:00"/>
    <s v="Charged Off"/>
    <n v="1"/>
    <s v="Poor"/>
    <s v="Lower Middle"/>
    <s v="Very High"/>
    <s v="High Risk"/>
  </r>
  <r>
    <s v="LC009805"/>
    <n v="33833"/>
    <s v="36 months"/>
    <n v="27.9"/>
    <s v="4 years"/>
    <n v="23305"/>
    <s v="Rent"/>
    <s v="vacation"/>
    <n v="633"/>
    <n v="9.8000000000000007"/>
    <s v="Not Verified"/>
    <d v="2020-12-31T00:00:00"/>
    <s v="Charged Off"/>
    <n v="1"/>
    <s v="Poor"/>
    <s v="Low"/>
    <s v="Very High"/>
    <s v="High Risk"/>
  </r>
  <r>
    <s v="LC009806"/>
    <n v="38030"/>
    <s v="60 months"/>
    <n v="7.82"/>
    <s v="8 years"/>
    <n v="100881"/>
    <s v="Rent"/>
    <s v="home_improvement"/>
    <n v="665"/>
    <n v="19.600000000000001"/>
    <s v="Verified"/>
    <d v="2019-07-02T00:00:00"/>
    <s v="Fully Paid"/>
    <n v="0"/>
    <s v="Fair"/>
    <s v="High"/>
    <s v="Low"/>
    <s v="Normal"/>
  </r>
  <r>
    <s v="LC009807"/>
    <n v="6704"/>
    <s v="36 months"/>
    <n v="19.22"/>
    <s v="2 years"/>
    <n v="147412"/>
    <s v="Rent"/>
    <s v="home_improvement"/>
    <n v="836"/>
    <n v="23.1"/>
    <s v="Not Verified"/>
    <d v="2020-05-09T00:00:00"/>
    <s v="Fully Paid"/>
    <n v="0"/>
    <s v="Excellent"/>
    <s v="High"/>
    <s v="High"/>
    <s v="Normal"/>
  </r>
  <r>
    <s v="LC009808"/>
    <n v="13175"/>
    <s v="60 months"/>
    <n v="27.96"/>
    <s v="3 years"/>
    <n v="73947"/>
    <s v="Mortgage"/>
    <s v="home_improvement"/>
    <n v="830"/>
    <n v="13"/>
    <s v="Verified"/>
    <d v="2015-07-02T00:00:00"/>
    <s v="Fully Paid"/>
    <n v="0"/>
    <s v="Excellent"/>
    <s v="Upper Middle"/>
    <s v="Very High"/>
    <s v="Normal"/>
  </r>
  <r>
    <s v="LC009809"/>
    <n v="13696"/>
    <s v="36 months"/>
    <n v="8.3699999999999992"/>
    <s v="&lt; 1 year"/>
    <n v="120221"/>
    <s v="Rent"/>
    <s v="home_improvement"/>
    <n v="616"/>
    <n v="12"/>
    <s v="Verified"/>
    <d v="2020-12-01T00:00:00"/>
    <s v="Fully Paid"/>
    <n v="0"/>
    <s v="Poor"/>
    <s v="High"/>
    <s v="Low"/>
    <s v="Normal"/>
  </r>
  <r>
    <s v="LC009810"/>
    <n v="29054"/>
    <s v="60 months"/>
    <n v="15.32"/>
    <s v="10+ years"/>
    <n v="59537"/>
    <s v="Own"/>
    <s v="medical"/>
    <n v="693"/>
    <n v="5.7"/>
    <s v="Not Verified"/>
    <d v="2019-08-26T00:00:00"/>
    <s v="Fully Paid"/>
    <n v="0"/>
    <s v="Fair"/>
    <s v="Lower Middle"/>
    <s v="High"/>
    <s v="Normal"/>
  </r>
  <r>
    <s v="LC009811"/>
    <n v="22076"/>
    <s v="60 months"/>
    <n v="7.23"/>
    <s v="4 years"/>
    <n v="130681"/>
    <s v="Mortgage"/>
    <s v="car"/>
    <n v="822"/>
    <n v="25.5"/>
    <s v="Verified"/>
    <d v="2015-09-14T00:00:00"/>
    <s v="Fully Paid"/>
    <n v="0"/>
    <s v="Excellent"/>
    <s v="High"/>
    <s v="Low"/>
    <s v="Normal"/>
  </r>
  <r>
    <s v="LC009812"/>
    <n v="15986"/>
    <s v="36 months"/>
    <n v="7.84"/>
    <s v="6 years"/>
    <n v="53136"/>
    <s v="Own"/>
    <s v="vacation"/>
    <n v="767"/>
    <n v="12"/>
    <s v="Verified"/>
    <d v="2016-07-16T00:00:00"/>
    <s v="Fully Paid"/>
    <n v="0"/>
    <s v="Excellent"/>
    <s v="Lower Middle"/>
    <s v="Low"/>
    <s v="Normal"/>
  </r>
  <r>
    <s v="LC009813"/>
    <n v="15440"/>
    <s v="60 months"/>
    <n v="27.6"/>
    <s v="6 years"/>
    <n v="47562"/>
    <s v="Rent"/>
    <s v="medical"/>
    <n v="709"/>
    <n v="35.700000000000003"/>
    <s v="Not Verified"/>
    <d v="2019-02-04T00:00:00"/>
    <s v="Charged Off"/>
    <n v="1"/>
    <s v="Good"/>
    <s v="Lower Middle"/>
    <s v="Very High"/>
    <s v="Normal"/>
  </r>
  <r>
    <s v="LC009814"/>
    <n v="8960"/>
    <s v="60 months"/>
    <n v="16.149999999999999"/>
    <s v="5 years"/>
    <n v="119496"/>
    <s v="Own"/>
    <s v="education"/>
    <n v="794"/>
    <n v="26.1"/>
    <s v="Verified"/>
    <d v="2019-05-31T00:00:00"/>
    <s v="Fully Paid"/>
    <n v="0"/>
    <s v="Excellent"/>
    <s v="High"/>
    <s v="High"/>
    <s v="Normal"/>
  </r>
  <r>
    <s v="LC009815"/>
    <n v="23462"/>
    <s v="60 months"/>
    <n v="22.22"/>
    <s v="5 years"/>
    <n v="136074"/>
    <s v="Mortgage"/>
    <s v="car"/>
    <n v="603"/>
    <n v="24.5"/>
    <s v="Verified"/>
    <d v="2020-09-26T00:00:00"/>
    <s v="Charged Off"/>
    <n v="1"/>
    <s v="Poor"/>
    <s v="High"/>
    <s v="Very High"/>
    <s v="High Risk"/>
  </r>
  <r>
    <s v="LC009816"/>
    <n v="18821"/>
    <s v="36 months"/>
    <n v="8.4700000000000006"/>
    <s v="7 years"/>
    <n v="64953"/>
    <s v="Rent"/>
    <s v="medical"/>
    <n v="828"/>
    <n v="22.7"/>
    <s v="Not Verified"/>
    <d v="2015-06-18T00:00:00"/>
    <s v="Fully Paid"/>
    <n v="0"/>
    <s v="Excellent"/>
    <s v="Upper Middle"/>
    <s v="Low"/>
    <s v="Normal"/>
  </r>
  <r>
    <s v="LC009817"/>
    <n v="28258"/>
    <s v="36 months"/>
    <n v="5.55"/>
    <s v="10+ years"/>
    <n v="96730"/>
    <s v="Rent"/>
    <s v="debt_consolidation"/>
    <n v="806"/>
    <n v="12.5"/>
    <s v="Not Verified"/>
    <d v="2018-06-22T00:00:00"/>
    <s v="Fully Paid"/>
    <n v="0"/>
    <s v="Excellent"/>
    <s v="Upper Middle"/>
    <s v="Low"/>
    <s v="Normal"/>
  </r>
  <r>
    <s v="LC009818"/>
    <n v="28353"/>
    <s v="36 months"/>
    <n v="27.26"/>
    <s v="9 years"/>
    <n v="95624"/>
    <s v="Rent"/>
    <s v="small_business"/>
    <n v="779"/>
    <n v="38.9"/>
    <s v="Verified"/>
    <d v="2017-06-27T00:00:00"/>
    <s v="Charged Off"/>
    <n v="1"/>
    <s v="Excellent"/>
    <s v="Upper Middle"/>
    <s v="Very High"/>
    <s v="Normal"/>
  </r>
  <r>
    <s v="LC009819"/>
    <n v="24416"/>
    <s v="36 months"/>
    <n v="19.36"/>
    <s v="8 years"/>
    <n v="109264"/>
    <s v="Own"/>
    <s v="car"/>
    <n v="725"/>
    <n v="38.799999999999997"/>
    <s v="Verified"/>
    <d v="2018-04-23T00:00:00"/>
    <s v="Charged Off"/>
    <n v="1"/>
    <s v="Good"/>
    <s v="High"/>
    <s v="High"/>
    <s v="Normal"/>
  </r>
  <r>
    <s v="LC009820"/>
    <n v="23115"/>
    <s v="36 months"/>
    <n v="5.5"/>
    <s v="3 years"/>
    <n v="71699"/>
    <s v="Rent"/>
    <s v="medical"/>
    <n v="587"/>
    <n v="16.2"/>
    <s v="Not Verified"/>
    <d v="2018-03-12T00:00:00"/>
    <s v="Fully Paid"/>
    <n v="0"/>
    <s v="Very Poor"/>
    <s v="Upper Middle"/>
    <s v="Low"/>
    <s v="Normal"/>
  </r>
  <r>
    <s v="LC009821"/>
    <n v="25968"/>
    <s v="36 months"/>
    <n v="29.81"/>
    <s v="3 years"/>
    <n v="139487"/>
    <s v="Mortgage"/>
    <s v="vacation"/>
    <n v="635"/>
    <n v="32.200000000000003"/>
    <s v="Not Verified"/>
    <d v="2015-09-12T00:00:00"/>
    <s v="Charged Off"/>
    <n v="1"/>
    <s v="Poor"/>
    <s v="High"/>
    <s v="Very High"/>
    <s v="High Risk"/>
  </r>
  <r>
    <s v="LC009822"/>
    <n v="23731"/>
    <s v="60 months"/>
    <n v="17.3"/>
    <s v="7 years"/>
    <n v="132772"/>
    <s v="Own"/>
    <s v="vacation"/>
    <n v="640"/>
    <n v="9.1999999999999993"/>
    <s v="Not Verified"/>
    <d v="2017-01-17T00:00:00"/>
    <s v="Fully Paid"/>
    <n v="0"/>
    <s v="Poor"/>
    <s v="High"/>
    <s v="High"/>
    <s v="High Risk"/>
  </r>
  <r>
    <s v="LC009823"/>
    <n v="23785"/>
    <s v="36 months"/>
    <n v="16.899999999999999"/>
    <s v="4 years"/>
    <n v="141003"/>
    <s v="Rent"/>
    <s v="medical"/>
    <n v="618"/>
    <n v="32.299999999999997"/>
    <s v="Verified"/>
    <d v="2019-07-14T00:00:00"/>
    <s v="Charged Off"/>
    <n v="1"/>
    <s v="Poor"/>
    <s v="High"/>
    <s v="High"/>
    <s v="High Risk"/>
  </r>
  <r>
    <s v="LC009824"/>
    <n v="14828"/>
    <s v="60 months"/>
    <n v="20.52"/>
    <s v="9 years"/>
    <n v="103473"/>
    <s v="Mortgage"/>
    <s v="home_improvement"/>
    <n v="676"/>
    <n v="15"/>
    <s v="Not Verified"/>
    <d v="2015-04-14T00:00:00"/>
    <s v="Fully Paid"/>
    <n v="0"/>
    <s v="Fair"/>
    <s v="High"/>
    <s v="Very High"/>
    <s v="Normal"/>
  </r>
  <r>
    <s v="LC009825"/>
    <n v="5541"/>
    <s v="60 months"/>
    <n v="5.2"/>
    <s v="8 years"/>
    <n v="39194"/>
    <s v="Rent"/>
    <s v="education"/>
    <n v="725"/>
    <n v="15.1"/>
    <s v="Not Verified"/>
    <d v="2020-08-01T00:00:00"/>
    <s v="Fully Paid"/>
    <n v="0"/>
    <s v="Good"/>
    <s v="Lower Middle"/>
    <s v="Low"/>
    <s v="Normal"/>
  </r>
  <r>
    <s v="LC009826"/>
    <n v="14311"/>
    <s v="36 months"/>
    <n v="19.23"/>
    <s v="5 years"/>
    <n v="100312"/>
    <s v="Mortgage"/>
    <s v="medical"/>
    <n v="677"/>
    <n v="22.8"/>
    <s v="Verified"/>
    <d v="2020-11-26T00:00:00"/>
    <s v="Fully Paid"/>
    <n v="0"/>
    <s v="Fair"/>
    <s v="High"/>
    <s v="High"/>
    <s v="Normal"/>
  </r>
  <r>
    <s v="LC009827"/>
    <n v="31531"/>
    <s v="36 months"/>
    <n v="20.74"/>
    <s v="8 years"/>
    <n v="129528"/>
    <s v="Own"/>
    <s v="education"/>
    <n v="834"/>
    <n v="18.7"/>
    <s v="Not Verified"/>
    <d v="2019-12-07T00:00:00"/>
    <s v="Fully Paid"/>
    <n v="0"/>
    <s v="Excellent"/>
    <s v="High"/>
    <s v="Very High"/>
    <s v="Normal"/>
  </r>
  <r>
    <s v="LC009828"/>
    <n v="15588"/>
    <s v="60 months"/>
    <n v="12.42"/>
    <s v="3 years"/>
    <n v="118415"/>
    <s v="Own"/>
    <s v="credit_card"/>
    <n v="790"/>
    <n v="9.1"/>
    <s v="Verified"/>
    <d v="2020-06-03T00:00:00"/>
    <s v="Fully Paid"/>
    <n v="0"/>
    <s v="Excellent"/>
    <s v="High"/>
    <s v="Medium"/>
    <s v="Normal"/>
  </r>
  <r>
    <s v="LC009829"/>
    <n v="13380"/>
    <s v="36 months"/>
    <n v="23.17"/>
    <s v="&lt; 1 year"/>
    <n v="105992"/>
    <s v="Rent"/>
    <s v="medical"/>
    <n v="621"/>
    <n v="25.8"/>
    <s v="Verified"/>
    <d v="2015-02-04T00:00:00"/>
    <s v="Charged Off"/>
    <n v="1"/>
    <s v="Poor"/>
    <s v="High"/>
    <s v="Very High"/>
    <s v="High Risk"/>
  </r>
  <r>
    <s v="LC009830"/>
    <n v="18818"/>
    <s v="36 months"/>
    <n v="14.44"/>
    <s v="3 years"/>
    <n v="102983"/>
    <s v="Own"/>
    <s v="car"/>
    <n v="632"/>
    <n v="12.5"/>
    <s v="Verified"/>
    <d v="2017-06-22T00:00:00"/>
    <s v="Fully Paid"/>
    <n v="0"/>
    <s v="Poor"/>
    <s v="High"/>
    <s v="Medium"/>
    <s v="Normal"/>
  </r>
  <r>
    <s v="LC009831"/>
    <n v="31857"/>
    <s v="60 months"/>
    <n v="22.94"/>
    <s v="8 years"/>
    <n v="73349"/>
    <s v="Rent"/>
    <s v="education"/>
    <n v="612"/>
    <n v="20.6"/>
    <s v="Not Verified"/>
    <d v="2018-05-07T00:00:00"/>
    <s v="Charged Off"/>
    <n v="1"/>
    <s v="Poor"/>
    <s v="Upper Middle"/>
    <s v="Very High"/>
    <s v="High Risk"/>
  </r>
  <r>
    <s v="LC009832"/>
    <n v="22711"/>
    <s v="36 months"/>
    <n v="8.6"/>
    <s v="6 years"/>
    <n v="119696"/>
    <s v="Rent"/>
    <s v="debt_consolidation"/>
    <n v="721"/>
    <n v="13.1"/>
    <s v="Verified"/>
    <d v="2015-12-20T00:00:00"/>
    <s v="Fully Paid"/>
    <n v="0"/>
    <s v="Good"/>
    <s v="High"/>
    <s v="Low"/>
    <s v="Normal"/>
  </r>
  <r>
    <s v="LC009833"/>
    <n v="6097"/>
    <s v="60 months"/>
    <n v="27.84"/>
    <s v="5 years"/>
    <n v="103117"/>
    <s v="Rent"/>
    <s v="debt_consolidation"/>
    <n v="709"/>
    <n v="35"/>
    <s v="Verified"/>
    <d v="2018-09-10T00:00:00"/>
    <s v="Charged Off"/>
    <n v="1"/>
    <s v="Good"/>
    <s v="High"/>
    <s v="Very High"/>
    <s v="Normal"/>
  </r>
  <r>
    <s v="LC009834"/>
    <n v="29393"/>
    <s v="60 months"/>
    <n v="26.99"/>
    <s v="1 year"/>
    <n v="81241"/>
    <s v="Rent"/>
    <s v="vacation"/>
    <n v="629"/>
    <n v="16.8"/>
    <s v="Not Verified"/>
    <d v="2019-01-28T00:00:00"/>
    <s v="Charged Off"/>
    <n v="1"/>
    <s v="Poor"/>
    <s v="Upper Middle"/>
    <s v="Very High"/>
    <s v="High Risk"/>
  </r>
  <r>
    <s v="LC009835"/>
    <n v="23076"/>
    <s v="36 months"/>
    <n v="8.77"/>
    <s v="3 years"/>
    <n v="118644"/>
    <s v="Rent"/>
    <s v="medical"/>
    <n v="642"/>
    <n v="36.1"/>
    <s v="Not Verified"/>
    <d v="2015-02-17T00:00:00"/>
    <s v="Charged Off"/>
    <n v="1"/>
    <s v="Poor"/>
    <s v="High"/>
    <s v="Low"/>
    <s v="Normal"/>
  </r>
  <r>
    <s v="LC009836"/>
    <n v="19738"/>
    <s v="60 months"/>
    <n v="28.46"/>
    <s v="&lt; 1 year"/>
    <n v="90551"/>
    <s v="Rent"/>
    <s v="car"/>
    <n v="689"/>
    <n v="16.399999999999999"/>
    <s v="Verified"/>
    <d v="2018-07-23T00:00:00"/>
    <s v="Fully Paid"/>
    <n v="0"/>
    <s v="Fair"/>
    <s v="Upper Middle"/>
    <s v="Very High"/>
    <s v="Normal"/>
  </r>
  <r>
    <s v="LC009837"/>
    <n v="30317"/>
    <s v="36 months"/>
    <n v="18.940000000000001"/>
    <s v="2 years"/>
    <n v="148923"/>
    <s v="Rent"/>
    <s v="medical"/>
    <n v="757"/>
    <n v="11.3"/>
    <s v="Verified"/>
    <d v="2020-02-03T00:00:00"/>
    <s v="Fully Paid"/>
    <n v="0"/>
    <s v="Excellent"/>
    <s v="High"/>
    <s v="High"/>
    <s v="Normal"/>
  </r>
  <r>
    <s v="LC009838"/>
    <n v="8044"/>
    <s v="60 months"/>
    <n v="22.54"/>
    <s v="1 year"/>
    <n v="55629"/>
    <s v="Own"/>
    <s v="medical"/>
    <n v="823"/>
    <n v="25.2"/>
    <s v="Not Verified"/>
    <d v="2017-04-07T00:00:00"/>
    <s v="Charged Off"/>
    <n v="1"/>
    <s v="Excellent"/>
    <s v="Lower Middle"/>
    <s v="Very High"/>
    <s v="Normal"/>
  </r>
  <r>
    <s v="LC009839"/>
    <n v="6497"/>
    <s v="60 months"/>
    <n v="26.01"/>
    <s v="3 years"/>
    <n v="65251"/>
    <s v="Rent"/>
    <s v="credit_card"/>
    <n v="664"/>
    <n v="24.4"/>
    <s v="Not Verified"/>
    <d v="2017-11-09T00:00:00"/>
    <s v="Fully Paid"/>
    <n v="0"/>
    <s v="Fair"/>
    <s v="Upper Middle"/>
    <s v="Very High"/>
    <s v="Normal"/>
  </r>
  <r>
    <s v="LC009840"/>
    <n v="14751"/>
    <s v="36 months"/>
    <n v="7.09"/>
    <s v="3 years"/>
    <n v="33895"/>
    <s v="Rent"/>
    <s v="medical"/>
    <n v="693"/>
    <n v="26.7"/>
    <s v="Verified"/>
    <d v="2017-11-18T00:00:00"/>
    <s v="Charged Off"/>
    <n v="1"/>
    <s v="Fair"/>
    <s v="Lower Middle"/>
    <s v="Low"/>
    <s v="Normal"/>
  </r>
  <r>
    <s v="LC009841"/>
    <n v="30882"/>
    <s v="36 months"/>
    <n v="9.23"/>
    <s v="10+ years"/>
    <n v="78549"/>
    <s v="Rent"/>
    <s v="small_business"/>
    <n v="695"/>
    <n v="15.6"/>
    <s v="Not Verified"/>
    <d v="2020-08-25T00:00:00"/>
    <s v="Fully Paid"/>
    <n v="0"/>
    <s v="Fair"/>
    <s v="Upper Middle"/>
    <s v="Low"/>
    <s v="Normal"/>
  </r>
  <r>
    <s v="LC009842"/>
    <n v="23449"/>
    <s v="36 months"/>
    <n v="12.26"/>
    <s v="8 years"/>
    <n v="134416"/>
    <s v="Own"/>
    <s v="medical"/>
    <n v="730"/>
    <n v="16.2"/>
    <s v="Verified"/>
    <d v="2015-12-02T00:00:00"/>
    <s v="Fully Paid"/>
    <n v="0"/>
    <s v="Good"/>
    <s v="High"/>
    <s v="Medium"/>
    <s v="Normal"/>
  </r>
  <r>
    <s v="LC009843"/>
    <n v="34402"/>
    <s v="36 months"/>
    <n v="16.93"/>
    <s v="6 years"/>
    <n v="116032"/>
    <s v="Own"/>
    <s v="vacation"/>
    <n v="616"/>
    <n v="13.3"/>
    <s v="Verified"/>
    <d v="2020-08-02T00:00:00"/>
    <s v="Fully Paid"/>
    <n v="0"/>
    <s v="Poor"/>
    <s v="High"/>
    <s v="High"/>
    <s v="High Risk"/>
  </r>
  <r>
    <s v="LC009844"/>
    <n v="33543"/>
    <s v="60 months"/>
    <n v="13.65"/>
    <s v="2 years"/>
    <n v="115344"/>
    <s v="Mortgage"/>
    <s v="debt_consolidation"/>
    <n v="651"/>
    <n v="37.5"/>
    <s v="Verified"/>
    <d v="2017-09-26T00:00:00"/>
    <s v="Fully Paid"/>
    <n v="0"/>
    <s v="Fair"/>
    <s v="High"/>
    <s v="Medium"/>
    <s v="Normal"/>
  </r>
  <r>
    <s v="LC009845"/>
    <n v="30362"/>
    <s v="36 months"/>
    <n v="17.649999999999999"/>
    <s v="6 years"/>
    <n v="142707"/>
    <s v="Mortgage"/>
    <s v="credit_card"/>
    <n v="717"/>
    <n v="28.9"/>
    <s v="Not Verified"/>
    <d v="2019-09-06T00:00:00"/>
    <s v="Fully Paid"/>
    <n v="0"/>
    <s v="Good"/>
    <s v="High"/>
    <s v="High"/>
    <s v="Normal"/>
  </r>
  <r>
    <s v="LC009846"/>
    <n v="28315"/>
    <s v="36 months"/>
    <n v="9.65"/>
    <s v="7 years"/>
    <n v="140482"/>
    <s v="Rent"/>
    <s v="vacation"/>
    <n v="596"/>
    <n v="31.5"/>
    <s v="Verified"/>
    <d v="2015-01-24T00:00:00"/>
    <s v="Charged Off"/>
    <n v="1"/>
    <s v="Very Poor"/>
    <s v="High"/>
    <s v="Low"/>
    <s v="Normal"/>
  </r>
  <r>
    <s v="LC009847"/>
    <n v="28746"/>
    <s v="36 months"/>
    <n v="22.05"/>
    <s v="6 years"/>
    <n v="78918"/>
    <s v="Own"/>
    <s v="vacation"/>
    <n v="756"/>
    <n v="11.8"/>
    <s v="Verified"/>
    <d v="2016-03-01T00:00:00"/>
    <s v="Fully Paid"/>
    <n v="0"/>
    <s v="Excellent"/>
    <s v="Upper Middle"/>
    <s v="Very High"/>
    <s v="Normal"/>
  </r>
  <r>
    <s v="LC009848"/>
    <n v="11057"/>
    <s v="36 months"/>
    <n v="6.39"/>
    <s v="7 years"/>
    <n v="137994"/>
    <s v="Rent"/>
    <s v="vacation"/>
    <n v="813"/>
    <n v="28.2"/>
    <s v="Not Verified"/>
    <d v="2018-05-17T00:00:00"/>
    <s v="Fully Paid"/>
    <n v="0"/>
    <s v="Excellent"/>
    <s v="High"/>
    <s v="Low"/>
    <s v="Normal"/>
  </r>
  <r>
    <s v="LC009849"/>
    <n v="22061"/>
    <s v="60 months"/>
    <n v="14.04"/>
    <s v="8 years"/>
    <n v="32792"/>
    <s v="Rent"/>
    <s v="car"/>
    <n v="821"/>
    <n v="31.7"/>
    <s v="Verified"/>
    <d v="2015-10-14T00:00:00"/>
    <s v="Charged Off"/>
    <n v="1"/>
    <s v="Excellent"/>
    <s v="Lower Middle"/>
    <s v="Medium"/>
    <s v="Normal"/>
  </r>
  <r>
    <s v="LC009850"/>
    <n v="35157"/>
    <s v="36 months"/>
    <n v="9.48"/>
    <s v="&lt; 1 year"/>
    <n v="83406"/>
    <s v="Mortgage"/>
    <s v="vacation"/>
    <n v="609"/>
    <n v="17"/>
    <s v="Verified"/>
    <d v="2020-08-22T00:00:00"/>
    <s v="Fully Paid"/>
    <n v="0"/>
    <s v="Poor"/>
    <s v="Upper Middle"/>
    <s v="Low"/>
    <s v="Normal"/>
  </r>
  <r>
    <s v="LC009851"/>
    <n v="12322"/>
    <s v="60 months"/>
    <n v="23.25"/>
    <s v="9 years"/>
    <n v="35430"/>
    <s v="Rent"/>
    <s v="medical"/>
    <n v="644"/>
    <n v="10.5"/>
    <s v="Verified"/>
    <d v="2015-12-15T00:00:00"/>
    <s v="Charged Off"/>
    <n v="1"/>
    <s v="Poor"/>
    <s v="Lower Middle"/>
    <s v="Very High"/>
    <s v="High Risk"/>
  </r>
  <r>
    <s v="LC009852"/>
    <n v="5276"/>
    <s v="60 months"/>
    <n v="27.09"/>
    <s v="5 years"/>
    <n v="59130"/>
    <s v="Mortgage"/>
    <s v="education"/>
    <n v="660"/>
    <n v="29.4"/>
    <s v="Verified"/>
    <d v="2017-09-19T00:00:00"/>
    <s v="Charged Off"/>
    <n v="1"/>
    <s v="Fair"/>
    <s v="Lower Middle"/>
    <s v="Very High"/>
    <s v="Normal"/>
  </r>
  <r>
    <s v="LC009853"/>
    <n v="13306"/>
    <s v="36 months"/>
    <n v="6.97"/>
    <s v="3 years"/>
    <n v="62500"/>
    <s v="Mortgage"/>
    <s v="credit_card"/>
    <n v="592"/>
    <n v="26.4"/>
    <s v="Not Verified"/>
    <d v="2019-07-28T00:00:00"/>
    <s v="Charged Off"/>
    <n v="1"/>
    <s v="Very Poor"/>
    <s v="Upper Middle"/>
    <s v="Low"/>
    <s v="Normal"/>
  </r>
  <r>
    <s v="LC009854"/>
    <n v="35017"/>
    <s v="36 months"/>
    <n v="24.63"/>
    <s v="&lt; 1 year"/>
    <n v="148752"/>
    <s v="Rent"/>
    <s v="medical"/>
    <n v="764"/>
    <n v="25.1"/>
    <s v="Verified"/>
    <d v="2020-10-27T00:00:00"/>
    <s v="Charged Off"/>
    <n v="1"/>
    <s v="Excellent"/>
    <s v="High"/>
    <s v="Very High"/>
    <s v="Normal"/>
  </r>
  <r>
    <s v="LC009855"/>
    <n v="28742"/>
    <s v="36 months"/>
    <n v="27.39"/>
    <s v="1 year"/>
    <n v="91844"/>
    <s v="Rent"/>
    <s v="debt_consolidation"/>
    <n v="717"/>
    <n v="11.4"/>
    <s v="Not Verified"/>
    <d v="2019-01-10T00:00:00"/>
    <s v="Fully Paid"/>
    <n v="0"/>
    <s v="Good"/>
    <s v="Upper Middle"/>
    <s v="Very High"/>
    <s v="Normal"/>
  </r>
  <r>
    <s v="LC009856"/>
    <n v="32600"/>
    <s v="36 months"/>
    <n v="29.35"/>
    <s v="9 years"/>
    <n v="89120"/>
    <s v="Rent"/>
    <s v="small_business"/>
    <n v="772"/>
    <n v="14.2"/>
    <s v="Verified"/>
    <d v="2019-12-06T00:00:00"/>
    <s v="Fully Paid"/>
    <n v="0"/>
    <s v="Excellent"/>
    <s v="Upper Middle"/>
    <s v="Very High"/>
    <s v="Normal"/>
  </r>
  <r>
    <s v="LC009857"/>
    <n v="18629"/>
    <s v="36 months"/>
    <n v="19.48"/>
    <s v="3 years"/>
    <n v="81397"/>
    <s v="Rent"/>
    <s v="credit_card"/>
    <n v="605"/>
    <n v="26.9"/>
    <s v="Verified"/>
    <d v="2020-01-12T00:00:00"/>
    <s v="Charged Off"/>
    <n v="1"/>
    <s v="Poor"/>
    <s v="Upper Middle"/>
    <s v="High"/>
    <s v="High Risk"/>
  </r>
  <r>
    <s v="LC009858"/>
    <n v="9245"/>
    <s v="60 months"/>
    <n v="13.18"/>
    <s v="&lt; 1 year"/>
    <n v="141212"/>
    <s v="Rent"/>
    <s v="education"/>
    <n v="816"/>
    <n v="26.5"/>
    <s v="Verified"/>
    <d v="2016-05-27T00:00:00"/>
    <s v="Fully Paid"/>
    <n v="0"/>
    <s v="Excellent"/>
    <s v="High"/>
    <s v="Medium"/>
    <s v="Normal"/>
  </r>
  <r>
    <s v="LC009859"/>
    <n v="32414"/>
    <s v="60 months"/>
    <n v="13.05"/>
    <s v="5 years"/>
    <n v="74455"/>
    <s v="Mortgage"/>
    <s v="medical"/>
    <n v="696"/>
    <n v="24.4"/>
    <s v="Not Verified"/>
    <d v="2019-08-07T00:00:00"/>
    <s v="Fully Paid"/>
    <n v="0"/>
    <s v="Fair"/>
    <s v="Upper Middle"/>
    <s v="Medium"/>
    <s v="Normal"/>
  </r>
  <r>
    <s v="LC009860"/>
    <n v="31098"/>
    <s v="36 months"/>
    <n v="14.47"/>
    <s v="&lt; 1 year"/>
    <n v="71078"/>
    <s v="Mortgage"/>
    <s v="education"/>
    <n v="617"/>
    <n v="31.9"/>
    <s v="Not Verified"/>
    <d v="2018-02-06T00:00:00"/>
    <s v="Charged Off"/>
    <n v="1"/>
    <s v="Poor"/>
    <s v="Upper Middle"/>
    <s v="Medium"/>
    <s v="Normal"/>
  </r>
  <r>
    <s v="LC009861"/>
    <n v="11588"/>
    <s v="36 months"/>
    <n v="20.32"/>
    <s v="8 years"/>
    <n v="51088"/>
    <s v="Own"/>
    <s v="small_business"/>
    <n v="624"/>
    <n v="33.5"/>
    <s v="Verified"/>
    <d v="2016-02-20T00:00:00"/>
    <s v="Charged Off"/>
    <n v="1"/>
    <s v="Poor"/>
    <s v="Lower Middle"/>
    <s v="Very High"/>
    <s v="High Risk"/>
  </r>
  <r>
    <s v="LC009862"/>
    <n v="1442"/>
    <s v="36 months"/>
    <n v="17.260000000000002"/>
    <s v="9 years"/>
    <n v="89055"/>
    <s v="Mortgage"/>
    <s v="vacation"/>
    <n v="765"/>
    <n v="14.7"/>
    <s v="Verified"/>
    <d v="2019-01-13T00:00:00"/>
    <s v="Fully Paid"/>
    <n v="0"/>
    <s v="Excellent"/>
    <s v="Upper Middle"/>
    <s v="High"/>
    <s v="Normal"/>
  </r>
  <r>
    <s v="LC009863"/>
    <n v="38443"/>
    <s v="60 months"/>
    <n v="21.34"/>
    <s v="2 years"/>
    <n v="132647"/>
    <s v="Rent"/>
    <s v="debt_consolidation"/>
    <n v="748"/>
    <n v="10.5"/>
    <s v="Verified"/>
    <d v="2015-12-22T00:00:00"/>
    <s v="Fully Paid"/>
    <n v="0"/>
    <s v="Good"/>
    <s v="High"/>
    <s v="Very High"/>
    <s v="Normal"/>
  </r>
  <r>
    <s v="LC009864"/>
    <n v="12803"/>
    <s v="36 months"/>
    <n v="5.98"/>
    <s v="10+ years"/>
    <n v="126091"/>
    <s v="Own"/>
    <s v="credit_card"/>
    <n v="752"/>
    <n v="12"/>
    <s v="Verified"/>
    <d v="2015-01-05T00:00:00"/>
    <s v="Fully Paid"/>
    <n v="0"/>
    <s v="Excellent"/>
    <s v="High"/>
    <s v="Low"/>
    <s v="Normal"/>
  </r>
  <r>
    <s v="LC009865"/>
    <n v="38145"/>
    <s v="36 months"/>
    <n v="7.65"/>
    <s v="&lt; 1 year"/>
    <n v="29597"/>
    <s v="Rent"/>
    <s v="credit_card"/>
    <n v="798"/>
    <n v="14.8"/>
    <s v="Verified"/>
    <d v="2017-06-28T00:00:00"/>
    <s v="Fully Paid"/>
    <n v="0"/>
    <s v="Excellent"/>
    <s v="Low"/>
    <s v="Low"/>
    <s v="Normal"/>
  </r>
  <r>
    <s v="LC009866"/>
    <n v="11599"/>
    <s v="36 months"/>
    <n v="29.41"/>
    <s v="5 years"/>
    <n v="125853"/>
    <s v="Rent"/>
    <s v="small_business"/>
    <n v="655"/>
    <n v="38.200000000000003"/>
    <s v="Not Verified"/>
    <d v="2020-08-20T00:00:00"/>
    <s v="Charged Off"/>
    <n v="1"/>
    <s v="Fair"/>
    <s v="High"/>
    <s v="Very High"/>
    <s v="Normal"/>
  </r>
  <r>
    <s v="LC009867"/>
    <n v="8058"/>
    <s v="60 months"/>
    <n v="29.88"/>
    <s v="5 years"/>
    <n v="22013"/>
    <s v="Rent"/>
    <s v="home_improvement"/>
    <n v="783"/>
    <n v="9.8000000000000007"/>
    <s v="Verified"/>
    <d v="2020-09-05T00:00:00"/>
    <s v="Charged Off"/>
    <n v="1"/>
    <s v="Excellent"/>
    <s v="Low"/>
    <s v="Very High"/>
    <s v="Normal"/>
  </r>
  <r>
    <s v="LC009868"/>
    <n v="18206"/>
    <s v="36 months"/>
    <n v="23.67"/>
    <s v="6 years"/>
    <n v="118751"/>
    <s v="Own"/>
    <s v="debt_consolidation"/>
    <n v="658"/>
    <n v="35.799999999999997"/>
    <s v="Not Verified"/>
    <d v="2017-03-17T00:00:00"/>
    <s v="Charged Off"/>
    <n v="1"/>
    <s v="Fair"/>
    <s v="High"/>
    <s v="Very High"/>
    <s v="Normal"/>
  </r>
  <r>
    <s v="LC009869"/>
    <n v="12894"/>
    <s v="36 months"/>
    <n v="11.41"/>
    <s v="6 years"/>
    <n v="103640"/>
    <s v="Rent"/>
    <s v="vacation"/>
    <n v="791"/>
    <n v="12.1"/>
    <s v="Verified"/>
    <d v="2019-07-24T00:00:00"/>
    <s v="Fully Paid"/>
    <n v="0"/>
    <s v="Excellent"/>
    <s v="High"/>
    <s v="Medium"/>
    <s v="Normal"/>
  </r>
  <r>
    <s v="LC009870"/>
    <n v="3939"/>
    <s v="36 months"/>
    <n v="28.83"/>
    <s v="9 years"/>
    <n v="113979"/>
    <s v="Rent"/>
    <s v="credit_card"/>
    <n v="717"/>
    <n v="17.2"/>
    <s v="Not Verified"/>
    <d v="2020-08-30T00:00:00"/>
    <s v="Fully Paid"/>
    <n v="0"/>
    <s v="Good"/>
    <s v="High"/>
    <s v="Very High"/>
    <s v="Normal"/>
  </r>
  <r>
    <s v="LC009871"/>
    <n v="23149"/>
    <s v="36 months"/>
    <n v="10.34"/>
    <s v="10+ years"/>
    <n v="33465"/>
    <s v="Own"/>
    <s v="car"/>
    <n v="828"/>
    <n v="9.4"/>
    <s v="Not Verified"/>
    <d v="2019-07-07T00:00:00"/>
    <s v="Fully Paid"/>
    <n v="0"/>
    <s v="Excellent"/>
    <s v="Lower Middle"/>
    <s v="Medium"/>
    <s v="Normal"/>
  </r>
  <r>
    <s v="LC009872"/>
    <n v="2031"/>
    <s v="60 months"/>
    <n v="23.29"/>
    <s v="3 years"/>
    <n v="106013"/>
    <s v="Own"/>
    <s v="home_improvement"/>
    <n v="817"/>
    <n v="8.6"/>
    <s v="Not Verified"/>
    <d v="2017-09-09T00:00:00"/>
    <s v="Fully Paid"/>
    <n v="0"/>
    <s v="Excellent"/>
    <s v="High"/>
    <s v="Very High"/>
    <s v="Normal"/>
  </r>
  <r>
    <s v="LC009873"/>
    <n v="11208"/>
    <s v="36 months"/>
    <n v="7.88"/>
    <s v="4 years"/>
    <n v="85569"/>
    <s v="Rent"/>
    <s v="small_business"/>
    <n v="669"/>
    <n v="8.3000000000000007"/>
    <s v="Not Verified"/>
    <d v="2015-10-12T00:00:00"/>
    <s v="Fully Paid"/>
    <n v="0"/>
    <s v="Fair"/>
    <s v="Upper Middle"/>
    <s v="Low"/>
    <s v="Normal"/>
  </r>
  <r>
    <s v="LC009874"/>
    <n v="1562"/>
    <s v="36 months"/>
    <n v="21.22"/>
    <s v="2 years"/>
    <n v="135184"/>
    <s v="Rent"/>
    <s v="debt_consolidation"/>
    <n v="781"/>
    <n v="17"/>
    <s v="Not Verified"/>
    <d v="2020-01-17T00:00:00"/>
    <s v="Fully Paid"/>
    <n v="0"/>
    <s v="Excellent"/>
    <s v="High"/>
    <s v="Very High"/>
    <s v="Normal"/>
  </r>
  <r>
    <s v="LC009875"/>
    <n v="21951"/>
    <s v="60 months"/>
    <n v="23.99"/>
    <s v="5 years"/>
    <n v="47487"/>
    <s v="Mortgage"/>
    <s v="small_business"/>
    <n v="699"/>
    <n v="23.3"/>
    <s v="Not Verified"/>
    <d v="2018-04-01T00:00:00"/>
    <s v="Fully Paid"/>
    <n v="0"/>
    <s v="Fair"/>
    <s v="Lower Middle"/>
    <s v="Very High"/>
    <s v="Normal"/>
  </r>
  <r>
    <s v="LC009876"/>
    <n v="29351"/>
    <s v="36 months"/>
    <n v="26.49"/>
    <s v="6 years"/>
    <n v="149045"/>
    <s v="Rent"/>
    <s v="education"/>
    <n v="590"/>
    <n v="12"/>
    <s v="Verified"/>
    <d v="2020-01-01T00:00:00"/>
    <s v="Charged Off"/>
    <n v="1"/>
    <s v="Very Poor"/>
    <s v="High"/>
    <s v="Very High"/>
    <s v="High Risk"/>
  </r>
  <r>
    <s v="LC009877"/>
    <n v="19680"/>
    <s v="36 months"/>
    <n v="23.36"/>
    <s v="8 years"/>
    <n v="86939"/>
    <s v="Mortgage"/>
    <s v="debt_consolidation"/>
    <n v="782"/>
    <n v="37.6"/>
    <s v="Verified"/>
    <d v="2016-07-02T00:00:00"/>
    <s v="Charged Off"/>
    <n v="1"/>
    <s v="Excellent"/>
    <s v="Upper Middle"/>
    <s v="Very High"/>
    <s v="Normal"/>
  </r>
  <r>
    <s v="LC009878"/>
    <n v="22586"/>
    <s v="60 months"/>
    <n v="28.09"/>
    <s v="8 years"/>
    <n v="23219"/>
    <s v="Rent"/>
    <s v="car"/>
    <n v="594"/>
    <n v="25.5"/>
    <s v="Not Verified"/>
    <d v="2016-10-19T00:00:00"/>
    <s v="Charged Off"/>
    <n v="1"/>
    <s v="Very Poor"/>
    <s v="Low"/>
    <s v="Very High"/>
    <s v="High Risk"/>
  </r>
  <r>
    <s v="LC009879"/>
    <n v="10308"/>
    <s v="60 months"/>
    <n v="18.02"/>
    <s v="4 years"/>
    <n v="28077"/>
    <s v="Own"/>
    <s v="car"/>
    <n v="583"/>
    <n v="36"/>
    <s v="Not Verified"/>
    <d v="2018-10-08T00:00:00"/>
    <s v="Charged Off"/>
    <n v="1"/>
    <s v="Very Poor"/>
    <s v="Low"/>
    <s v="High"/>
    <s v="High Risk"/>
  </r>
  <r>
    <s v="LC009880"/>
    <n v="10609"/>
    <s v="36 months"/>
    <n v="21.94"/>
    <s v="3 years"/>
    <n v="22710"/>
    <s v="Own"/>
    <s v="education"/>
    <n v="807"/>
    <n v="10.199999999999999"/>
    <s v="Verified"/>
    <d v="2019-07-28T00:00:00"/>
    <s v="Charged Off"/>
    <n v="1"/>
    <s v="Excellent"/>
    <s v="Low"/>
    <s v="Very High"/>
    <s v="Normal"/>
  </r>
  <r>
    <s v="LC009881"/>
    <n v="30495"/>
    <s v="60 months"/>
    <n v="14.24"/>
    <s v="6 years"/>
    <n v="46178"/>
    <s v="Mortgage"/>
    <s v="education"/>
    <n v="760"/>
    <n v="10"/>
    <s v="Verified"/>
    <d v="2016-08-08T00:00:00"/>
    <s v="Fully Paid"/>
    <n v="0"/>
    <s v="Excellent"/>
    <s v="Lower Middle"/>
    <s v="Medium"/>
    <s v="Normal"/>
  </r>
  <r>
    <s v="LC009882"/>
    <n v="18675"/>
    <s v="60 months"/>
    <n v="5.26"/>
    <s v="2 years"/>
    <n v="66994"/>
    <s v="Rent"/>
    <s v="education"/>
    <n v="802"/>
    <n v="34.6"/>
    <s v="Not Verified"/>
    <d v="2017-04-23T00:00:00"/>
    <s v="Fully Paid"/>
    <n v="0"/>
    <s v="Excellent"/>
    <s v="Upper Middle"/>
    <s v="Low"/>
    <s v="Normal"/>
  </r>
  <r>
    <s v="LC009883"/>
    <n v="29064"/>
    <s v="36 months"/>
    <n v="23.92"/>
    <s v="3 years"/>
    <n v="131181"/>
    <s v="Rent"/>
    <s v="small_business"/>
    <n v="625"/>
    <n v="24.9"/>
    <s v="Not Verified"/>
    <d v="2015-04-23T00:00:00"/>
    <s v="Charged Off"/>
    <n v="1"/>
    <s v="Poor"/>
    <s v="High"/>
    <s v="Very High"/>
    <s v="High Risk"/>
  </r>
  <r>
    <s v="LC009884"/>
    <n v="9720"/>
    <s v="36 months"/>
    <n v="26.75"/>
    <s v="8 years"/>
    <n v="118023"/>
    <s v="Mortgage"/>
    <s v="vacation"/>
    <n v="610"/>
    <n v="37.9"/>
    <s v="Verified"/>
    <d v="2020-06-13T00:00:00"/>
    <s v="Charged Off"/>
    <n v="1"/>
    <s v="Poor"/>
    <s v="High"/>
    <s v="Very High"/>
    <s v="High Risk"/>
  </r>
  <r>
    <s v="LC009885"/>
    <n v="15457"/>
    <s v="36 months"/>
    <n v="9.35"/>
    <s v="4 years"/>
    <n v="123974"/>
    <s v="Rent"/>
    <s v="home_improvement"/>
    <n v="627"/>
    <n v="10.1"/>
    <s v="Not Verified"/>
    <d v="2015-07-31T00:00:00"/>
    <s v="Fully Paid"/>
    <n v="0"/>
    <s v="Poor"/>
    <s v="High"/>
    <s v="Low"/>
    <s v="Normal"/>
  </r>
  <r>
    <s v="LC009886"/>
    <n v="3939"/>
    <s v="60 months"/>
    <n v="5.72"/>
    <s v="9 years"/>
    <n v="32964"/>
    <s v="Mortgage"/>
    <s v="vacation"/>
    <n v="763"/>
    <n v="5.9"/>
    <s v="Verified"/>
    <d v="2020-03-31T00:00:00"/>
    <s v="Fully Paid"/>
    <n v="0"/>
    <s v="Excellent"/>
    <s v="Lower Middle"/>
    <s v="Low"/>
    <s v="Normal"/>
  </r>
  <r>
    <s v="LC009887"/>
    <n v="39203"/>
    <s v="60 months"/>
    <n v="9.11"/>
    <s v="6 years"/>
    <n v="107138"/>
    <s v="Mortgage"/>
    <s v="small_business"/>
    <n v="710"/>
    <n v="37.1"/>
    <s v="Verified"/>
    <d v="2015-02-13T00:00:00"/>
    <s v="Fully Paid"/>
    <n v="0"/>
    <s v="Good"/>
    <s v="High"/>
    <s v="Low"/>
    <s v="Normal"/>
  </r>
  <r>
    <s v="LC009888"/>
    <n v="24365"/>
    <s v="36 months"/>
    <n v="27.38"/>
    <s v="1 year"/>
    <n v="48288"/>
    <s v="Rent"/>
    <s v="car"/>
    <n v="839"/>
    <n v="29.5"/>
    <s v="Verified"/>
    <d v="2020-01-25T00:00:00"/>
    <s v="Charged Off"/>
    <n v="1"/>
    <s v="Excellent"/>
    <s v="Lower Middle"/>
    <s v="Very High"/>
    <s v="Normal"/>
  </r>
  <r>
    <s v="LC009889"/>
    <n v="6392"/>
    <s v="36 months"/>
    <n v="12.39"/>
    <s v="8 years"/>
    <n v="50714"/>
    <s v="Mortgage"/>
    <s v="education"/>
    <n v="729"/>
    <n v="33.299999999999997"/>
    <s v="Verified"/>
    <d v="2018-06-10T00:00:00"/>
    <s v="Fully Paid"/>
    <n v="0"/>
    <s v="Good"/>
    <s v="Lower Middle"/>
    <s v="Medium"/>
    <s v="Normal"/>
  </r>
  <r>
    <s v="LC009890"/>
    <n v="26905"/>
    <s v="36 months"/>
    <n v="10.84"/>
    <s v="4 years"/>
    <n v="23602"/>
    <s v="Rent"/>
    <s v="car"/>
    <n v="604"/>
    <n v="15.4"/>
    <s v="Verified"/>
    <d v="2018-06-27T00:00:00"/>
    <s v="Charged Off"/>
    <n v="1"/>
    <s v="Poor"/>
    <s v="Low"/>
    <s v="Medium"/>
    <s v="Normal"/>
  </r>
  <r>
    <s v="LC009891"/>
    <n v="8972"/>
    <s v="36 months"/>
    <n v="5.36"/>
    <s v="4 years"/>
    <n v="149294"/>
    <s v="Own"/>
    <s v="home_improvement"/>
    <n v="758"/>
    <n v="5.0999999999999996"/>
    <s v="Verified"/>
    <d v="2016-04-09T00:00:00"/>
    <s v="Fully Paid"/>
    <n v="0"/>
    <s v="Excellent"/>
    <s v="High"/>
    <s v="Low"/>
    <s v="Normal"/>
  </r>
  <r>
    <s v="LC009892"/>
    <n v="31653"/>
    <s v="36 months"/>
    <n v="12.43"/>
    <s v="3 years"/>
    <n v="108024"/>
    <s v="Own"/>
    <s v="medical"/>
    <n v="785"/>
    <n v="21.9"/>
    <s v="Verified"/>
    <d v="2015-02-17T00:00:00"/>
    <s v="Fully Paid"/>
    <n v="0"/>
    <s v="Excellent"/>
    <s v="High"/>
    <s v="Medium"/>
    <s v="Normal"/>
  </r>
  <r>
    <s v="LC009893"/>
    <n v="27329"/>
    <s v="36 months"/>
    <n v="22.89"/>
    <s v="7 years"/>
    <n v="24096"/>
    <s v="Own"/>
    <s v="vacation"/>
    <n v="584"/>
    <n v="39.700000000000003"/>
    <s v="Verified"/>
    <d v="2018-06-04T00:00:00"/>
    <s v="Charged Off"/>
    <n v="1"/>
    <s v="Very Poor"/>
    <s v="Low"/>
    <s v="Very High"/>
    <s v="High Risk"/>
  </r>
  <r>
    <s v="LC009894"/>
    <n v="20184"/>
    <s v="36 months"/>
    <n v="28.98"/>
    <s v="10+ years"/>
    <n v="120638"/>
    <s v="Own"/>
    <s v="home_improvement"/>
    <n v="757"/>
    <n v="36.799999999999997"/>
    <s v="Verified"/>
    <d v="2020-05-27T00:00:00"/>
    <s v="Charged Off"/>
    <n v="1"/>
    <s v="Excellent"/>
    <s v="High"/>
    <s v="Very High"/>
    <s v="Normal"/>
  </r>
  <r>
    <s v="LC009895"/>
    <n v="15799"/>
    <s v="36 months"/>
    <n v="12.82"/>
    <s v="3 years"/>
    <n v="91652"/>
    <s v="Mortgage"/>
    <s v="vacation"/>
    <n v="730"/>
    <n v="7.5"/>
    <s v="Not Verified"/>
    <d v="2019-03-05T00:00:00"/>
    <s v="Fully Paid"/>
    <n v="0"/>
    <s v="Good"/>
    <s v="Upper Middle"/>
    <s v="Medium"/>
    <s v="Normal"/>
  </r>
  <r>
    <s v="LC009896"/>
    <n v="16052"/>
    <s v="60 months"/>
    <n v="11.02"/>
    <s v="1 year"/>
    <n v="101075"/>
    <s v="Own"/>
    <s v="small_business"/>
    <n v="660"/>
    <n v="11.6"/>
    <s v="Verified"/>
    <d v="2017-06-07T00:00:00"/>
    <s v="Fully Paid"/>
    <n v="0"/>
    <s v="Fair"/>
    <s v="High"/>
    <s v="Medium"/>
    <s v="Normal"/>
  </r>
  <r>
    <s v="LC009897"/>
    <n v="7044"/>
    <s v="60 months"/>
    <n v="27.2"/>
    <s v="4 years"/>
    <n v="49610"/>
    <s v="Rent"/>
    <s v="medical"/>
    <n v="710"/>
    <n v="15.9"/>
    <s v="Verified"/>
    <d v="2020-02-10T00:00:00"/>
    <s v="Fully Paid"/>
    <n v="0"/>
    <s v="Good"/>
    <s v="Lower Middle"/>
    <s v="Very High"/>
    <s v="Normal"/>
  </r>
  <r>
    <s v="LC009898"/>
    <n v="20871"/>
    <s v="60 months"/>
    <n v="26.31"/>
    <s v="2 years"/>
    <n v="86815"/>
    <s v="Own"/>
    <s v="car"/>
    <n v="804"/>
    <n v="34.1"/>
    <s v="Verified"/>
    <d v="2015-11-22T00:00:00"/>
    <s v="Charged Off"/>
    <n v="1"/>
    <s v="Excellent"/>
    <s v="Upper Middle"/>
    <s v="Very High"/>
    <s v="Normal"/>
  </r>
  <r>
    <s v="LC009899"/>
    <n v="24767"/>
    <s v="36 months"/>
    <n v="13.2"/>
    <s v="3 years"/>
    <n v="137933"/>
    <s v="Rent"/>
    <s v="education"/>
    <n v="670"/>
    <n v="33.9"/>
    <s v="Verified"/>
    <d v="2020-12-25T00:00:00"/>
    <s v="Fully Paid"/>
    <n v="0"/>
    <s v="Fair"/>
    <s v="High"/>
    <s v="Medium"/>
    <s v="Normal"/>
  </r>
  <r>
    <s v="LC009900"/>
    <n v="21234"/>
    <s v="60 months"/>
    <n v="6.72"/>
    <s v="2 years"/>
    <n v="123253"/>
    <s v="Rent"/>
    <s v="small_business"/>
    <n v="841"/>
    <n v="11.5"/>
    <s v="Verified"/>
    <d v="2020-04-22T00:00:00"/>
    <s v="Fully Paid"/>
    <n v="0"/>
    <s v="Excellent"/>
    <s v="High"/>
    <s v="Low"/>
    <s v="Normal"/>
  </r>
  <r>
    <s v="LC009901"/>
    <n v="22381"/>
    <s v="60 months"/>
    <n v="29.8"/>
    <s v="6 years"/>
    <n v="85585"/>
    <s v="Rent"/>
    <s v="small_business"/>
    <n v="589"/>
    <n v="23.7"/>
    <s v="Verified"/>
    <d v="2016-11-29T00:00:00"/>
    <s v="Charged Off"/>
    <n v="1"/>
    <s v="Very Poor"/>
    <s v="Upper Middle"/>
    <s v="Very High"/>
    <s v="High Risk"/>
  </r>
  <r>
    <s v="LC009902"/>
    <n v="18274"/>
    <s v="36 months"/>
    <n v="22.02"/>
    <s v="5 years"/>
    <n v="58419"/>
    <s v="Rent"/>
    <s v="medical"/>
    <n v="697"/>
    <n v="22.6"/>
    <s v="Not Verified"/>
    <d v="2020-09-02T00:00:00"/>
    <s v="Fully Paid"/>
    <n v="0"/>
    <s v="Fair"/>
    <s v="Lower Middle"/>
    <s v="Very High"/>
    <s v="Normal"/>
  </r>
  <r>
    <s v="LC009903"/>
    <n v="23304"/>
    <s v="36 months"/>
    <n v="28.16"/>
    <s v="1 year"/>
    <n v="112776"/>
    <s v="Mortgage"/>
    <s v="debt_consolidation"/>
    <n v="736"/>
    <n v="19.5"/>
    <s v="Verified"/>
    <d v="2020-02-15T00:00:00"/>
    <s v="Fully Paid"/>
    <n v="0"/>
    <s v="Good"/>
    <s v="High"/>
    <s v="Very High"/>
    <s v="Normal"/>
  </r>
  <r>
    <s v="LC009904"/>
    <n v="18572"/>
    <s v="60 months"/>
    <n v="13.55"/>
    <s v="10+ years"/>
    <n v="149213"/>
    <s v="Own"/>
    <s v="credit_card"/>
    <n v="660"/>
    <n v="23.8"/>
    <s v="Verified"/>
    <d v="2018-01-01T00:00:00"/>
    <s v="Fully Paid"/>
    <n v="0"/>
    <s v="Fair"/>
    <s v="High"/>
    <s v="Medium"/>
    <s v="Normal"/>
  </r>
  <r>
    <s v="LC009905"/>
    <n v="39412"/>
    <s v="36 months"/>
    <n v="21.19"/>
    <s v="7 years"/>
    <n v="62734"/>
    <s v="Mortgage"/>
    <s v="car"/>
    <n v="753"/>
    <n v="15.2"/>
    <s v="Verified"/>
    <d v="2018-09-18T00:00:00"/>
    <s v="Fully Paid"/>
    <n v="0"/>
    <s v="Excellent"/>
    <s v="Upper Middle"/>
    <s v="Very High"/>
    <s v="Normal"/>
  </r>
  <r>
    <s v="LC009906"/>
    <n v="26965"/>
    <s v="36 months"/>
    <n v="21.86"/>
    <s v="4 years"/>
    <n v="141898"/>
    <s v="Rent"/>
    <s v="medical"/>
    <n v="809"/>
    <n v="23.6"/>
    <s v="Verified"/>
    <d v="2017-02-24T00:00:00"/>
    <s v="Fully Paid"/>
    <n v="0"/>
    <s v="Excellent"/>
    <s v="High"/>
    <s v="Very High"/>
    <s v="Normal"/>
  </r>
  <r>
    <s v="LC009907"/>
    <n v="19384"/>
    <s v="36 months"/>
    <n v="26.82"/>
    <s v="5 years"/>
    <n v="138276"/>
    <s v="Mortgage"/>
    <s v="home_improvement"/>
    <n v="736"/>
    <n v="29"/>
    <s v="Not Verified"/>
    <d v="2015-05-05T00:00:00"/>
    <s v="Charged Off"/>
    <n v="1"/>
    <s v="Good"/>
    <s v="High"/>
    <s v="Very High"/>
    <s v="Normal"/>
  </r>
  <r>
    <s v="LC009908"/>
    <n v="18855"/>
    <s v="36 months"/>
    <n v="29.83"/>
    <s v="7 years"/>
    <n v="122350"/>
    <s v="Rent"/>
    <s v="vacation"/>
    <n v="779"/>
    <n v="7.2"/>
    <s v="Verified"/>
    <d v="2019-02-01T00:00:00"/>
    <s v="Fully Paid"/>
    <n v="0"/>
    <s v="Excellent"/>
    <s v="High"/>
    <s v="Very High"/>
    <s v="Normal"/>
  </r>
  <r>
    <s v="LC009909"/>
    <n v="18920"/>
    <s v="36 months"/>
    <n v="7.72"/>
    <s v="10+ years"/>
    <n v="149783"/>
    <s v="Rent"/>
    <s v="vacation"/>
    <n v="811"/>
    <n v="38.9"/>
    <s v="Verified"/>
    <d v="2017-03-27T00:00:00"/>
    <s v="Fully Paid"/>
    <n v="0"/>
    <s v="Excellent"/>
    <s v="High"/>
    <s v="Low"/>
    <s v="Normal"/>
  </r>
  <r>
    <s v="LC009910"/>
    <n v="17702"/>
    <s v="36 months"/>
    <n v="20.78"/>
    <s v="10+ years"/>
    <n v="101985"/>
    <s v="Mortgage"/>
    <s v="education"/>
    <n v="747"/>
    <n v="10.8"/>
    <s v="Verified"/>
    <d v="2020-08-05T00:00:00"/>
    <s v="Fully Paid"/>
    <n v="0"/>
    <s v="Good"/>
    <s v="High"/>
    <s v="Very High"/>
    <s v="Normal"/>
  </r>
  <r>
    <s v="LC009911"/>
    <n v="38921"/>
    <s v="36 months"/>
    <n v="13.41"/>
    <s v="6 years"/>
    <n v="26539"/>
    <s v="Rent"/>
    <s v="small_business"/>
    <n v="682"/>
    <n v="17.600000000000001"/>
    <s v="Not Verified"/>
    <d v="2015-01-02T00:00:00"/>
    <s v="Fully Paid"/>
    <n v="0"/>
    <s v="Fair"/>
    <s v="Low"/>
    <s v="Medium"/>
    <s v="Normal"/>
  </r>
  <r>
    <s v="LC009912"/>
    <n v="2894"/>
    <s v="36 months"/>
    <n v="25.29"/>
    <s v="10+ years"/>
    <n v="41754"/>
    <s v="Rent"/>
    <s v="medical"/>
    <n v="586"/>
    <n v="21.5"/>
    <s v="Verified"/>
    <d v="2018-05-17T00:00:00"/>
    <s v="Charged Off"/>
    <n v="1"/>
    <s v="Very Poor"/>
    <s v="Lower Middle"/>
    <s v="Very High"/>
    <s v="High Risk"/>
  </r>
  <r>
    <s v="LC009913"/>
    <n v="31985"/>
    <s v="60 months"/>
    <n v="23.85"/>
    <s v="2 years"/>
    <n v="24223"/>
    <s v="Rent"/>
    <s v="credit_card"/>
    <n v="719"/>
    <n v="6.4"/>
    <s v="Verified"/>
    <d v="2018-07-01T00:00:00"/>
    <s v="Charged Off"/>
    <n v="1"/>
    <s v="Good"/>
    <s v="Low"/>
    <s v="Very High"/>
    <s v="Normal"/>
  </r>
  <r>
    <s v="LC009914"/>
    <n v="29287"/>
    <s v="60 months"/>
    <n v="27.31"/>
    <s v="1 year"/>
    <n v="47320"/>
    <s v="Mortgage"/>
    <s v="car"/>
    <n v="787"/>
    <n v="24.2"/>
    <s v="Not Verified"/>
    <d v="2017-11-19T00:00:00"/>
    <s v="Fully Paid"/>
    <n v="0"/>
    <s v="Excellent"/>
    <s v="Lower Middle"/>
    <s v="Very High"/>
    <s v="Normal"/>
  </r>
  <r>
    <s v="LC009915"/>
    <n v="8991"/>
    <s v="36 months"/>
    <n v="13.59"/>
    <s v="2 years"/>
    <n v="69339"/>
    <s v="Own"/>
    <s v="debt_consolidation"/>
    <n v="592"/>
    <n v="35.4"/>
    <s v="Not Verified"/>
    <d v="2018-08-27T00:00:00"/>
    <s v="Charged Off"/>
    <n v="1"/>
    <s v="Very Poor"/>
    <s v="Upper Middle"/>
    <s v="Medium"/>
    <s v="Normal"/>
  </r>
  <r>
    <s v="LC009916"/>
    <n v="16439"/>
    <s v="36 months"/>
    <n v="9.61"/>
    <s v="7 years"/>
    <n v="25302"/>
    <s v="Rent"/>
    <s v="debt_consolidation"/>
    <n v="768"/>
    <n v="36.5"/>
    <s v="Verified"/>
    <d v="2015-01-11T00:00:00"/>
    <s v="Charged Off"/>
    <n v="1"/>
    <s v="Excellent"/>
    <s v="Low"/>
    <s v="Low"/>
    <s v="Normal"/>
  </r>
  <r>
    <s v="LC009917"/>
    <n v="30084"/>
    <s v="36 months"/>
    <n v="5.55"/>
    <s v="3 years"/>
    <n v="83046"/>
    <s v="Rent"/>
    <s v="home_improvement"/>
    <n v="754"/>
    <n v="16.399999999999999"/>
    <s v="Not Verified"/>
    <d v="2019-04-10T00:00:00"/>
    <s v="Fully Paid"/>
    <n v="0"/>
    <s v="Excellent"/>
    <s v="Upper Middle"/>
    <s v="Low"/>
    <s v="Normal"/>
  </r>
  <r>
    <s v="LC009918"/>
    <n v="28659"/>
    <s v="36 months"/>
    <n v="11.39"/>
    <s v="7 years"/>
    <n v="131169"/>
    <s v="Rent"/>
    <s v="home_improvement"/>
    <n v="710"/>
    <n v="24.6"/>
    <s v="Verified"/>
    <d v="2017-08-26T00:00:00"/>
    <s v="Fully Paid"/>
    <n v="0"/>
    <s v="Good"/>
    <s v="High"/>
    <s v="Medium"/>
    <s v="Normal"/>
  </r>
  <r>
    <s v="LC009919"/>
    <n v="25976"/>
    <s v="60 months"/>
    <n v="14.18"/>
    <s v="3 years"/>
    <n v="114151"/>
    <s v="Rent"/>
    <s v="home_improvement"/>
    <n v="699"/>
    <n v="32.200000000000003"/>
    <s v="Verified"/>
    <d v="2018-01-17T00:00:00"/>
    <s v="Fully Paid"/>
    <n v="0"/>
    <s v="Fair"/>
    <s v="High"/>
    <s v="Medium"/>
    <s v="Normal"/>
  </r>
  <r>
    <s v="LC009920"/>
    <n v="39703"/>
    <s v="36 months"/>
    <n v="28.65"/>
    <s v="6 years"/>
    <n v="104808"/>
    <s v="Mortgage"/>
    <s v="car"/>
    <n v="747"/>
    <n v="13.8"/>
    <s v="Not Verified"/>
    <d v="2016-10-09T00:00:00"/>
    <s v="Fully Paid"/>
    <n v="0"/>
    <s v="Good"/>
    <s v="High"/>
    <s v="Very High"/>
    <s v="Normal"/>
  </r>
  <r>
    <s v="LC009921"/>
    <n v="18107"/>
    <s v="36 months"/>
    <n v="17.28"/>
    <s v="5 years"/>
    <n v="41241"/>
    <s v="Mortgage"/>
    <s v="small_business"/>
    <n v="847"/>
    <n v="23.5"/>
    <s v="Verified"/>
    <d v="2019-08-12T00:00:00"/>
    <s v="Fully Paid"/>
    <n v="0"/>
    <s v="Excellent"/>
    <s v="Lower Middle"/>
    <s v="High"/>
    <s v="Normal"/>
  </r>
  <r>
    <s v="LC009922"/>
    <n v="3329"/>
    <s v="36 months"/>
    <n v="18.91"/>
    <s v="9 years"/>
    <n v="53434"/>
    <s v="Mortgage"/>
    <s v="debt_consolidation"/>
    <n v="738"/>
    <n v="17.8"/>
    <s v="Not Verified"/>
    <d v="2018-03-13T00:00:00"/>
    <s v="Fully Paid"/>
    <n v="0"/>
    <s v="Good"/>
    <s v="Lower Middle"/>
    <s v="High"/>
    <s v="Normal"/>
  </r>
  <r>
    <s v="LC009923"/>
    <n v="3770"/>
    <s v="36 months"/>
    <n v="27"/>
    <s v="&lt; 1 year"/>
    <n v="76731"/>
    <s v="Mortgage"/>
    <s v="small_business"/>
    <n v="742"/>
    <n v="18.2"/>
    <s v="Not Verified"/>
    <d v="2017-07-20T00:00:00"/>
    <s v="Fully Paid"/>
    <n v="0"/>
    <s v="Good"/>
    <s v="Upper Middle"/>
    <s v="Very High"/>
    <s v="Normal"/>
  </r>
  <r>
    <s v="LC009924"/>
    <n v="5846"/>
    <s v="36 months"/>
    <n v="27.13"/>
    <s v="10+ years"/>
    <n v="61892"/>
    <s v="Mortgage"/>
    <s v="debt_consolidation"/>
    <n v="606"/>
    <n v="8.3000000000000007"/>
    <s v="Not Verified"/>
    <d v="2015-05-18T00:00:00"/>
    <s v="Charged Off"/>
    <n v="1"/>
    <s v="Poor"/>
    <s v="Upper Middle"/>
    <s v="Very High"/>
    <s v="High Risk"/>
  </r>
  <r>
    <s v="LC009925"/>
    <n v="17651"/>
    <s v="36 months"/>
    <n v="18.2"/>
    <s v="7 years"/>
    <n v="50798"/>
    <s v="Mortgage"/>
    <s v="home_improvement"/>
    <n v="838"/>
    <n v="19.2"/>
    <s v="Verified"/>
    <d v="2017-05-08T00:00:00"/>
    <s v="Fully Paid"/>
    <n v="0"/>
    <s v="Excellent"/>
    <s v="Lower Middle"/>
    <s v="High"/>
    <s v="Normal"/>
  </r>
  <r>
    <s v="LC009926"/>
    <n v="15633"/>
    <s v="60 months"/>
    <n v="7.84"/>
    <s v="5 years"/>
    <n v="25138"/>
    <s v="Mortgage"/>
    <s v="home_improvement"/>
    <n v="631"/>
    <n v="10.6"/>
    <s v="Verified"/>
    <d v="2017-08-28T00:00:00"/>
    <s v="Charged Off"/>
    <n v="1"/>
    <s v="Poor"/>
    <s v="Low"/>
    <s v="Low"/>
    <s v="Normal"/>
  </r>
  <r>
    <s v="LC009927"/>
    <n v="14628"/>
    <s v="36 months"/>
    <n v="11.76"/>
    <s v="1 year"/>
    <n v="134141"/>
    <s v="Mortgage"/>
    <s v="vacation"/>
    <n v="714"/>
    <n v="15.5"/>
    <s v="Verified"/>
    <d v="2016-03-16T00:00:00"/>
    <s v="Fully Paid"/>
    <n v="0"/>
    <s v="Good"/>
    <s v="High"/>
    <s v="Medium"/>
    <s v="Normal"/>
  </r>
  <r>
    <s v="LC009928"/>
    <n v="1569"/>
    <s v="36 months"/>
    <n v="16.420000000000002"/>
    <s v="4 years"/>
    <n v="144850"/>
    <s v="Rent"/>
    <s v="education"/>
    <n v="596"/>
    <n v="16.600000000000001"/>
    <s v="Not Verified"/>
    <d v="2019-12-07T00:00:00"/>
    <s v="Fully Paid"/>
    <n v="0"/>
    <s v="Very Poor"/>
    <s v="High"/>
    <s v="High"/>
    <s v="High Risk"/>
  </r>
  <r>
    <s v="LC009929"/>
    <n v="2973"/>
    <s v="36 months"/>
    <n v="23.78"/>
    <s v="1 year"/>
    <n v="122156"/>
    <s v="Rent"/>
    <s v="vacation"/>
    <n v="695"/>
    <n v="20.100000000000001"/>
    <s v="Verified"/>
    <d v="2016-12-15T00:00:00"/>
    <s v="Fully Paid"/>
    <n v="0"/>
    <s v="Fair"/>
    <s v="High"/>
    <s v="Very High"/>
    <s v="Normal"/>
  </r>
  <r>
    <s v="LC009930"/>
    <n v="36590"/>
    <s v="36 months"/>
    <n v="22.79"/>
    <s v="9 years"/>
    <n v="89676"/>
    <s v="Own"/>
    <s v="debt_consolidation"/>
    <n v="628"/>
    <n v="37.1"/>
    <s v="Verified"/>
    <d v="2016-12-19T00:00:00"/>
    <s v="Charged Off"/>
    <n v="1"/>
    <s v="Poor"/>
    <s v="Upper Middle"/>
    <s v="Very High"/>
    <s v="High Risk"/>
  </r>
  <r>
    <s v="LC009931"/>
    <n v="34038"/>
    <s v="36 months"/>
    <n v="21.07"/>
    <s v="6 years"/>
    <n v="68901"/>
    <s v="Own"/>
    <s v="home_improvement"/>
    <n v="640"/>
    <n v="27.1"/>
    <s v="Not Verified"/>
    <d v="2019-12-14T00:00:00"/>
    <s v="Charged Off"/>
    <n v="1"/>
    <s v="Poor"/>
    <s v="Upper Middle"/>
    <s v="Very High"/>
    <s v="High Risk"/>
  </r>
  <r>
    <s v="LC009932"/>
    <n v="8641"/>
    <s v="36 months"/>
    <n v="27.01"/>
    <s v="10+ years"/>
    <n v="33533"/>
    <s v="Own"/>
    <s v="vacation"/>
    <n v="655"/>
    <n v="39.1"/>
    <s v="Verified"/>
    <d v="2018-05-11T00:00:00"/>
    <s v="Charged Off"/>
    <n v="1"/>
    <s v="Fair"/>
    <s v="Lower Middle"/>
    <s v="Very High"/>
    <s v="Normal"/>
  </r>
  <r>
    <s v="LC009933"/>
    <n v="9930"/>
    <s v="60 months"/>
    <n v="25.07"/>
    <s v="9 years"/>
    <n v="128672"/>
    <s v="Mortgage"/>
    <s v="home_improvement"/>
    <n v="847"/>
    <n v="25.7"/>
    <s v="Verified"/>
    <d v="2017-09-29T00:00:00"/>
    <s v="Charged Off"/>
    <n v="1"/>
    <s v="Excellent"/>
    <s v="High"/>
    <s v="Very High"/>
    <s v="Normal"/>
  </r>
  <r>
    <s v="LC009934"/>
    <n v="7680"/>
    <s v="36 months"/>
    <n v="29.55"/>
    <s v="5 years"/>
    <n v="53385"/>
    <s v="Own"/>
    <s v="home_improvement"/>
    <n v="725"/>
    <n v="33.200000000000003"/>
    <s v="Verified"/>
    <d v="2019-12-29T00:00:00"/>
    <s v="Charged Off"/>
    <n v="1"/>
    <s v="Good"/>
    <s v="Lower Middle"/>
    <s v="Very High"/>
    <s v="Normal"/>
  </r>
  <r>
    <s v="LC009935"/>
    <n v="2257"/>
    <s v="36 months"/>
    <n v="27.23"/>
    <s v="6 years"/>
    <n v="131354"/>
    <s v="Rent"/>
    <s v="medical"/>
    <n v="769"/>
    <n v="34.200000000000003"/>
    <s v="Verified"/>
    <d v="2018-08-18T00:00:00"/>
    <s v="Charged Off"/>
    <n v="1"/>
    <s v="Excellent"/>
    <s v="High"/>
    <s v="Very High"/>
    <s v="Normal"/>
  </r>
  <r>
    <s v="LC009936"/>
    <n v="9250"/>
    <s v="36 months"/>
    <n v="9.89"/>
    <s v="5 years"/>
    <n v="99480"/>
    <s v="Rent"/>
    <s v="education"/>
    <n v="585"/>
    <n v="30.9"/>
    <s v="Not Verified"/>
    <d v="2015-08-17T00:00:00"/>
    <s v="Charged Off"/>
    <n v="1"/>
    <s v="Very Poor"/>
    <s v="Upper Middle"/>
    <s v="Low"/>
    <s v="Normal"/>
  </r>
  <r>
    <s v="LC009937"/>
    <n v="39138"/>
    <s v="36 months"/>
    <n v="6.44"/>
    <s v="9 years"/>
    <n v="117509"/>
    <s v="Mortgage"/>
    <s v="debt_consolidation"/>
    <n v="784"/>
    <n v="28.4"/>
    <s v="Verified"/>
    <d v="2015-08-28T00:00:00"/>
    <s v="Fully Paid"/>
    <n v="0"/>
    <s v="Excellent"/>
    <s v="High"/>
    <s v="Low"/>
    <s v="Normal"/>
  </r>
  <r>
    <s v="LC009938"/>
    <n v="29757"/>
    <s v="36 months"/>
    <n v="15.36"/>
    <s v="&lt; 1 year"/>
    <n v="69944"/>
    <s v="Own"/>
    <s v="debt_consolidation"/>
    <n v="829"/>
    <n v="19.600000000000001"/>
    <s v="Verified"/>
    <d v="2019-05-01T00:00:00"/>
    <s v="Fully Paid"/>
    <n v="0"/>
    <s v="Excellent"/>
    <s v="Upper Middle"/>
    <s v="High"/>
    <s v="Normal"/>
  </r>
  <r>
    <s v="LC009939"/>
    <n v="5858"/>
    <s v="36 months"/>
    <n v="20.440000000000001"/>
    <s v="2 years"/>
    <n v="78594"/>
    <s v="Rent"/>
    <s v="debt_consolidation"/>
    <n v="685"/>
    <n v="24.9"/>
    <s v="Not Verified"/>
    <d v="2018-02-27T00:00:00"/>
    <s v="Fully Paid"/>
    <n v="0"/>
    <s v="Fair"/>
    <s v="Upper Middle"/>
    <s v="Very High"/>
    <s v="Normal"/>
  </r>
  <r>
    <s v="LC009940"/>
    <n v="14491"/>
    <s v="36 months"/>
    <n v="21.08"/>
    <s v="9 years"/>
    <n v="97721"/>
    <s v="Mortgage"/>
    <s v="education"/>
    <n v="846"/>
    <n v="11.8"/>
    <s v="Verified"/>
    <d v="2018-10-18T00:00:00"/>
    <s v="Fully Paid"/>
    <n v="0"/>
    <s v="Excellent"/>
    <s v="Upper Middle"/>
    <s v="Very High"/>
    <s v="Normal"/>
  </r>
  <r>
    <s v="LC009941"/>
    <n v="26294"/>
    <s v="36 months"/>
    <n v="11.69"/>
    <s v="1 year"/>
    <n v="87980"/>
    <s v="Rent"/>
    <s v="car"/>
    <n v="600"/>
    <n v="26.6"/>
    <s v="Not Verified"/>
    <d v="2018-10-03T00:00:00"/>
    <s v="Charged Off"/>
    <n v="1"/>
    <s v="Poor"/>
    <s v="Upper Middle"/>
    <s v="Medium"/>
    <s v="Normal"/>
  </r>
  <r>
    <s v="LC009942"/>
    <n v="7908"/>
    <s v="36 months"/>
    <n v="26.5"/>
    <s v="&lt; 1 year"/>
    <n v="30514"/>
    <s v="Rent"/>
    <s v="education"/>
    <n v="634"/>
    <n v="23"/>
    <s v="Verified"/>
    <d v="2017-11-17T00:00:00"/>
    <s v="Charged Off"/>
    <n v="1"/>
    <s v="Poor"/>
    <s v="Lower Middle"/>
    <s v="Very High"/>
    <s v="High Risk"/>
  </r>
  <r>
    <s v="LC009943"/>
    <n v="11844"/>
    <s v="36 months"/>
    <n v="13.23"/>
    <s v="&lt; 1 year"/>
    <n v="40617"/>
    <s v="Rent"/>
    <s v="vacation"/>
    <n v="756"/>
    <n v="33.200000000000003"/>
    <s v="Verified"/>
    <d v="2020-07-29T00:00:00"/>
    <s v="Fully Paid"/>
    <n v="0"/>
    <s v="Excellent"/>
    <s v="Lower Middle"/>
    <s v="Medium"/>
    <s v="Normal"/>
  </r>
  <r>
    <s v="LC009944"/>
    <n v="38629"/>
    <s v="36 months"/>
    <n v="27.98"/>
    <s v="3 years"/>
    <n v="21350"/>
    <s v="Mortgage"/>
    <s v="medical"/>
    <n v="815"/>
    <n v="36.6"/>
    <s v="Not Verified"/>
    <d v="2019-05-11T00:00:00"/>
    <s v="Charged Off"/>
    <n v="1"/>
    <s v="Excellent"/>
    <s v="Low"/>
    <s v="Very High"/>
    <s v="Normal"/>
  </r>
  <r>
    <s v="LC009945"/>
    <n v="3911"/>
    <s v="36 months"/>
    <n v="16.79"/>
    <s v="10+ years"/>
    <n v="112942"/>
    <s v="Mortgage"/>
    <s v="credit_card"/>
    <n v="588"/>
    <n v="9.6"/>
    <s v="Verified"/>
    <d v="2019-03-13T00:00:00"/>
    <s v="Fully Paid"/>
    <n v="0"/>
    <s v="Very Poor"/>
    <s v="High"/>
    <s v="High"/>
    <s v="High Risk"/>
  </r>
  <r>
    <s v="LC009946"/>
    <n v="9991"/>
    <s v="36 months"/>
    <n v="5.26"/>
    <s v="&lt; 1 year"/>
    <n v="67318"/>
    <s v="Rent"/>
    <s v="vacation"/>
    <n v="697"/>
    <n v="29.2"/>
    <s v="Verified"/>
    <d v="2020-02-04T00:00:00"/>
    <s v="Fully Paid"/>
    <n v="0"/>
    <s v="Fair"/>
    <s v="Upper Middle"/>
    <s v="Low"/>
    <s v="Normal"/>
  </r>
  <r>
    <s v="LC009947"/>
    <n v="12572"/>
    <s v="36 months"/>
    <n v="9.0500000000000007"/>
    <s v="1 year"/>
    <n v="104195"/>
    <s v="Mortgage"/>
    <s v="medical"/>
    <n v="680"/>
    <n v="38.299999999999997"/>
    <s v="Verified"/>
    <d v="2020-11-24T00:00:00"/>
    <s v="Fully Paid"/>
    <n v="0"/>
    <s v="Fair"/>
    <s v="High"/>
    <s v="Low"/>
    <s v="Normal"/>
  </r>
  <r>
    <s v="LC009948"/>
    <n v="30693"/>
    <s v="36 months"/>
    <n v="7.56"/>
    <s v="&lt; 1 year"/>
    <n v="108170"/>
    <s v="Mortgage"/>
    <s v="vacation"/>
    <n v="781"/>
    <n v="37.1"/>
    <s v="Verified"/>
    <d v="2020-11-06T00:00:00"/>
    <s v="Fully Paid"/>
    <n v="0"/>
    <s v="Excellent"/>
    <s v="High"/>
    <s v="Low"/>
    <s v="Normal"/>
  </r>
  <r>
    <s v="LC009949"/>
    <n v="39333"/>
    <s v="36 months"/>
    <n v="6.1"/>
    <s v="5 years"/>
    <n v="71358"/>
    <s v="Mortgage"/>
    <s v="education"/>
    <n v="724"/>
    <n v="34.200000000000003"/>
    <s v="Verified"/>
    <d v="2016-11-22T00:00:00"/>
    <s v="Fully Paid"/>
    <n v="0"/>
    <s v="Good"/>
    <s v="Upper Middle"/>
    <s v="Low"/>
    <s v="Normal"/>
  </r>
  <r>
    <s v="LC009950"/>
    <n v="18493"/>
    <s v="36 months"/>
    <n v="22.85"/>
    <s v="10+ years"/>
    <n v="120221"/>
    <s v="Mortgage"/>
    <s v="vacation"/>
    <n v="760"/>
    <n v="6.7"/>
    <s v="Verified"/>
    <d v="2017-04-04T00:00:00"/>
    <s v="Fully Paid"/>
    <n v="0"/>
    <s v="Excellent"/>
    <s v="High"/>
    <s v="Very High"/>
    <s v="Normal"/>
  </r>
  <r>
    <s v="LC009951"/>
    <n v="18634"/>
    <s v="60 months"/>
    <n v="9.81"/>
    <s v="3 years"/>
    <n v="148135"/>
    <s v="Mortgage"/>
    <s v="credit_card"/>
    <n v="615"/>
    <n v="13.8"/>
    <s v="Verified"/>
    <d v="2018-08-22T00:00:00"/>
    <s v="Fully Paid"/>
    <n v="0"/>
    <s v="Poor"/>
    <s v="High"/>
    <s v="Low"/>
    <s v="Normal"/>
  </r>
  <r>
    <s v="LC009952"/>
    <n v="25561"/>
    <s v="60 months"/>
    <n v="25.97"/>
    <s v="7 years"/>
    <n v="81178"/>
    <s v="Own"/>
    <s v="vacation"/>
    <n v="615"/>
    <n v="10.199999999999999"/>
    <s v="Verified"/>
    <d v="2015-10-07T00:00:00"/>
    <s v="Charged Off"/>
    <n v="1"/>
    <s v="Poor"/>
    <s v="Upper Middle"/>
    <s v="Very High"/>
    <s v="High Risk"/>
  </r>
  <r>
    <s v="LC009953"/>
    <n v="19033"/>
    <s v="36 months"/>
    <n v="11.61"/>
    <s v="10+ years"/>
    <n v="95805"/>
    <s v="Rent"/>
    <s v="medical"/>
    <n v="599"/>
    <n v="37.4"/>
    <s v="Not Verified"/>
    <d v="2017-08-06T00:00:00"/>
    <s v="Charged Off"/>
    <n v="1"/>
    <s v="Very Poor"/>
    <s v="Upper Middle"/>
    <s v="Medium"/>
    <s v="Normal"/>
  </r>
  <r>
    <s v="LC009954"/>
    <n v="8351"/>
    <s v="36 months"/>
    <n v="5.81"/>
    <s v="4 years"/>
    <n v="78465"/>
    <s v="Rent"/>
    <s v="home_improvement"/>
    <n v="809"/>
    <n v="31.2"/>
    <s v="Verified"/>
    <d v="2017-11-21T00:00:00"/>
    <s v="Fully Paid"/>
    <n v="0"/>
    <s v="Excellent"/>
    <s v="Upper Middle"/>
    <s v="Low"/>
    <s v="Normal"/>
  </r>
  <r>
    <s v="LC009955"/>
    <n v="26921"/>
    <s v="36 months"/>
    <n v="25.52"/>
    <s v="9 years"/>
    <n v="20608"/>
    <s v="Rent"/>
    <s v="vacation"/>
    <n v="790"/>
    <n v="23.6"/>
    <s v="Not Verified"/>
    <d v="2015-11-12T00:00:00"/>
    <s v="Charged Off"/>
    <n v="1"/>
    <s v="Excellent"/>
    <s v="Low"/>
    <s v="Very High"/>
    <s v="Normal"/>
  </r>
  <r>
    <s v="LC009956"/>
    <n v="20340"/>
    <s v="36 months"/>
    <n v="16.649999999999999"/>
    <s v="4 years"/>
    <n v="110880"/>
    <s v="Mortgage"/>
    <s v="small_business"/>
    <n v="585"/>
    <n v="39.299999999999997"/>
    <s v="Verified"/>
    <d v="2015-02-24T00:00:00"/>
    <s v="Charged Off"/>
    <n v="1"/>
    <s v="Very Poor"/>
    <s v="High"/>
    <s v="High"/>
    <s v="High Risk"/>
  </r>
  <r>
    <s v="LC009957"/>
    <n v="15901"/>
    <s v="36 months"/>
    <n v="19.989999999999998"/>
    <s v="10+ years"/>
    <n v="135471"/>
    <s v="Rent"/>
    <s v="credit_card"/>
    <n v="738"/>
    <n v="11.8"/>
    <s v="Not Verified"/>
    <d v="2015-12-30T00:00:00"/>
    <s v="Fully Paid"/>
    <n v="0"/>
    <s v="Good"/>
    <s v="High"/>
    <s v="High"/>
    <s v="Normal"/>
  </r>
  <r>
    <s v="LC009958"/>
    <n v="11638"/>
    <s v="60 months"/>
    <n v="13.41"/>
    <s v="10+ years"/>
    <n v="96657"/>
    <s v="Rent"/>
    <s v="education"/>
    <n v="725"/>
    <n v="27.5"/>
    <s v="Verified"/>
    <d v="2017-08-12T00:00:00"/>
    <s v="Fully Paid"/>
    <n v="0"/>
    <s v="Good"/>
    <s v="Upper Middle"/>
    <s v="Medium"/>
    <s v="Normal"/>
  </r>
  <r>
    <s v="LC009959"/>
    <n v="39596"/>
    <s v="36 months"/>
    <n v="6.15"/>
    <s v="7 years"/>
    <n v="68650"/>
    <s v="Rent"/>
    <s v="car"/>
    <n v="748"/>
    <n v="26.3"/>
    <s v="Not Verified"/>
    <d v="2017-08-29T00:00:00"/>
    <s v="Fully Paid"/>
    <n v="0"/>
    <s v="Good"/>
    <s v="Upper Middle"/>
    <s v="Low"/>
    <s v="Normal"/>
  </r>
  <r>
    <s v="LC009960"/>
    <n v="22378"/>
    <s v="60 months"/>
    <n v="14.25"/>
    <s v="10+ years"/>
    <n v="59834"/>
    <s v="Rent"/>
    <s v="debt_consolidation"/>
    <n v="626"/>
    <n v="16.899999999999999"/>
    <s v="Not Verified"/>
    <d v="2017-06-20T00:00:00"/>
    <s v="Fully Paid"/>
    <n v="0"/>
    <s v="Poor"/>
    <s v="Lower Middle"/>
    <s v="Medium"/>
    <s v="Normal"/>
  </r>
  <r>
    <s v="LC009961"/>
    <n v="23820"/>
    <s v="36 months"/>
    <n v="17.96"/>
    <s v="9 years"/>
    <n v="120693"/>
    <s v="Rent"/>
    <s v="education"/>
    <n v="603"/>
    <n v="22"/>
    <s v="Verified"/>
    <d v="2016-09-26T00:00:00"/>
    <s v="Fully Paid"/>
    <n v="0"/>
    <s v="Poor"/>
    <s v="High"/>
    <s v="High"/>
    <s v="High Risk"/>
  </r>
  <r>
    <s v="LC009962"/>
    <n v="26060"/>
    <s v="36 months"/>
    <n v="5.29"/>
    <s v="5 years"/>
    <n v="20167"/>
    <s v="Mortgage"/>
    <s v="debt_consolidation"/>
    <n v="689"/>
    <n v="13.2"/>
    <s v="Verified"/>
    <d v="2016-10-17T00:00:00"/>
    <s v="Fully Paid"/>
    <n v="0"/>
    <s v="Fair"/>
    <s v="Low"/>
    <s v="Low"/>
    <s v="Normal"/>
  </r>
  <r>
    <s v="LC009963"/>
    <n v="33642"/>
    <s v="60 months"/>
    <n v="19.36"/>
    <s v="5 years"/>
    <n v="68338"/>
    <s v="Mortgage"/>
    <s v="medical"/>
    <n v="672"/>
    <n v="28.7"/>
    <s v="Not Verified"/>
    <d v="2018-10-20T00:00:00"/>
    <s v="Charged Off"/>
    <n v="1"/>
    <s v="Fair"/>
    <s v="Upper Middle"/>
    <s v="High"/>
    <s v="Normal"/>
  </r>
  <r>
    <s v="LC009964"/>
    <n v="26378"/>
    <s v="60 months"/>
    <n v="27.33"/>
    <s v="2 years"/>
    <n v="139467"/>
    <s v="Mortgage"/>
    <s v="credit_card"/>
    <n v="796"/>
    <n v="19.600000000000001"/>
    <s v="Not Verified"/>
    <d v="2016-01-15T00:00:00"/>
    <s v="Fully Paid"/>
    <n v="0"/>
    <s v="Excellent"/>
    <s v="High"/>
    <s v="Very High"/>
    <s v="Normal"/>
  </r>
  <r>
    <s v="LC009965"/>
    <n v="9150"/>
    <s v="60 months"/>
    <n v="10.45"/>
    <s v="5 years"/>
    <n v="59543"/>
    <s v="Own"/>
    <s v="home_improvement"/>
    <n v="683"/>
    <n v="5.8"/>
    <s v="Verified"/>
    <d v="2015-04-01T00:00:00"/>
    <s v="Fully Paid"/>
    <n v="0"/>
    <s v="Fair"/>
    <s v="Lower Middle"/>
    <s v="Medium"/>
    <s v="Normal"/>
  </r>
  <r>
    <s v="LC009966"/>
    <n v="25059"/>
    <s v="60 months"/>
    <n v="28.17"/>
    <s v="9 years"/>
    <n v="23256"/>
    <s v="Mortgage"/>
    <s v="small_business"/>
    <n v="796"/>
    <n v="38.299999999999997"/>
    <s v="Verified"/>
    <d v="2015-03-09T00:00:00"/>
    <s v="Charged Off"/>
    <n v="1"/>
    <s v="Excellent"/>
    <s v="Low"/>
    <s v="Very High"/>
    <s v="Normal"/>
  </r>
  <r>
    <s v="LC009967"/>
    <n v="35525"/>
    <s v="36 months"/>
    <n v="7.44"/>
    <s v="6 years"/>
    <n v="22479"/>
    <s v="Rent"/>
    <s v="home_improvement"/>
    <n v="747"/>
    <n v="22.5"/>
    <s v="Verified"/>
    <d v="2018-03-25T00:00:00"/>
    <s v="Fully Paid"/>
    <n v="0"/>
    <s v="Good"/>
    <s v="Low"/>
    <s v="Low"/>
    <s v="Normal"/>
  </r>
  <r>
    <s v="LC009968"/>
    <n v="19193"/>
    <s v="36 months"/>
    <n v="25.64"/>
    <s v="1 year"/>
    <n v="109511"/>
    <s v="Own"/>
    <s v="education"/>
    <n v="624"/>
    <n v="29.7"/>
    <s v="Not Verified"/>
    <d v="2015-02-16T00:00:00"/>
    <s v="Charged Off"/>
    <n v="1"/>
    <s v="Poor"/>
    <s v="High"/>
    <s v="Very High"/>
    <s v="High Risk"/>
  </r>
  <r>
    <s v="LC009969"/>
    <n v="28801"/>
    <s v="36 months"/>
    <n v="26.01"/>
    <s v="2 years"/>
    <n v="81478"/>
    <s v="Rent"/>
    <s v="small_business"/>
    <n v="781"/>
    <n v="11.9"/>
    <s v="Verified"/>
    <d v="2018-10-20T00:00:00"/>
    <s v="Fully Paid"/>
    <n v="0"/>
    <s v="Excellent"/>
    <s v="Upper Middle"/>
    <s v="Very High"/>
    <s v="Normal"/>
  </r>
  <r>
    <s v="LC009970"/>
    <n v="27246"/>
    <s v="36 months"/>
    <n v="11.44"/>
    <s v="5 years"/>
    <n v="61939"/>
    <s v="Mortgage"/>
    <s v="vacation"/>
    <n v="836"/>
    <n v="9.5"/>
    <s v="Verified"/>
    <d v="2015-09-23T00:00:00"/>
    <s v="Fully Paid"/>
    <n v="0"/>
    <s v="Excellent"/>
    <s v="Upper Middle"/>
    <s v="Medium"/>
    <s v="Normal"/>
  </r>
  <r>
    <s v="LC009971"/>
    <n v="13807"/>
    <s v="60 months"/>
    <n v="28.95"/>
    <s v="9 years"/>
    <n v="47010"/>
    <s v="Rent"/>
    <s v="credit_card"/>
    <n v="601"/>
    <n v="36.6"/>
    <s v="Verified"/>
    <d v="2016-12-01T00:00:00"/>
    <s v="Charged Off"/>
    <n v="1"/>
    <s v="Poor"/>
    <s v="Lower Middle"/>
    <s v="Very High"/>
    <s v="High Risk"/>
  </r>
  <r>
    <s v="LC009972"/>
    <n v="18535"/>
    <s v="60 months"/>
    <n v="15.41"/>
    <s v="8 years"/>
    <n v="146902"/>
    <s v="Own"/>
    <s v="small_business"/>
    <n v="607"/>
    <n v="25.7"/>
    <s v="Not Verified"/>
    <d v="2018-09-23T00:00:00"/>
    <s v="Charged Off"/>
    <n v="1"/>
    <s v="Poor"/>
    <s v="High"/>
    <s v="High"/>
    <s v="High Risk"/>
  </r>
  <r>
    <s v="LC009973"/>
    <n v="6492"/>
    <s v="60 months"/>
    <n v="8.5299999999999994"/>
    <s v="8 years"/>
    <n v="121120"/>
    <s v="Mortgage"/>
    <s v="credit_card"/>
    <n v="833"/>
    <n v="22.3"/>
    <s v="Not Verified"/>
    <d v="2020-11-02T00:00:00"/>
    <s v="Fully Paid"/>
    <n v="0"/>
    <s v="Excellent"/>
    <s v="High"/>
    <s v="Low"/>
    <s v="Normal"/>
  </r>
  <r>
    <s v="LC009974"/>
    <n v="32357"/>
    <s v="36 months"/>
    <n v="19.79"/>
    <s v="7 years"/>
    <n v="28982"/>
    <s v="Own"/>
    <s v="debt_consolidation"/>
    <n v="614"/>
    <n v="23.2"/>
    <s v="Verified"/>
    <d v="2019-11-21T00:00:00"/>
    <s v="Charged Off"/>
    <n v="1"/>
    <s v="Poor"/>
    <s v="Low"/>
    <s v="High"/>
    <s v="High Risk"/>
  </r>
  <r>
    <s v="LC009975"/>
    <n v="7302"/>
    <s v="36 months"/>
    <n v="29.92"/>
    <s v="7 years"/>
    <n v="131333"/>
    <s v="Rent"/>
    <s v="medical"/>
    <n v="582"/>
    <n v="13.3"/>
    <s v="Verified"/>
    <d v="2017-05-07T00:00:00"/>
    <s v="Charged Off"/>
    <n v="1"/>
    <s v="Very Poor"/>
    <s v="High"/>
    <s v="Very High"/>
    <s v="High Risk"/>
  </r>
  <r>
    <s v="LC009976"/>
    <n v="33314"/>
    <s v="60 months"/>
    <n v="27.48"/>
    <s v="8 years"/>
    <n v="70626"/>
    <s v="Own"/>
    <s v="vacation"/>
    <n v="797"/>
    <n v="36.9"/>
    <s v="Verified"/>
    <d v="2016-06-11T00:00:00"/>
    <s v="Charged Off"/>
    <n v="1"/>
    <s v="Excellent"/>
    <s v="Upper Middle"/>
    <s v="Very High"/>
    <s v="Normal"/>
  </r>
  <r>
    <s v="LC009977"/>
    <n v="5747"/>
    <s v="36 months"/>
    <n v="11.97"/>
    <s v="10+ years"/>
    <n v="77277"/>
    <s v="Mortgage"/>
    <s v="medical"/>
    <n v="833"/>
    <n v="12.5"/>
    <s v="Verified"/>
    <d v="2015-01-19T00:00:00"/>
    <s v="Fully Paid"/>
    <n v="0"/>
    <s v="Excellent"/>
    <s v="Upper Middle"/>
    <s v="Medium"/>
    <s v="Normal"/>
  </r>
  <r>
    <s v="LC009978"/>
    <n v="11686"/>
    <s v="36 months"/>
    <n v="19.420000000000002"/>
    <s v="10+ years"/>
    <n v="129682"/>
    <s v="Rent"/>
    <s v="credit_card"/>
    <n v="819"/>
    <n v="10.5"/>
    <s v="Not Verified"/>
    <d v="2019-12-18T00:00:00"/>
    <s v="Fully Paid"/>
    <n v="0"/>
    <s v="Excellent"/>
    <s v="High"/>
    <s v="High"/>
    <s v="Normal"/>
  </r>
  <r>
    <s v="LC009979"/>
    <n v="38449"/>
    <s v="60 months"/>
    <n v="7.88"/>
    <s v="8 years"/>
    <n v="122305"/>
    <s v="Mortgage"/>
    <s v="vacation"/>
    <n v="820"/>
    <n v="37.6"/>
    <s v="Verified"/>
    <d v="2017-03-17T00:00:00"/>
    <s v="Fully Paid"/>
    <n v="0"/>
    <s v="Excellent"/>
    <s v="High"/>
    <s v="Low"/>
    <s v="Normal"/>
  </r>
  <r>
    <s v="LC009980"/>
    <n v="19891"/>
    <s v="36 months"/>
    <n v="16.55"/>
    <s v="9 years"/>
    <n v="96176"/>
    <s v="Mortgage"/>
    <s v="car"/>
    <n v="781"/>
    <n v="14"/>
    <s v="Verified"/>
    <d v="2017-10-09T00:00:00"/>
    <s v="Fully Paid"/>
    <n v="0"/>
    <s v="Excellent"/>
    <s v="Upper Middle"/>
    <s v="High"/>
    <s v="Normal"/>
  </r>
  <r>
    <s v="LC009981"/>
    <n v="37196"/>
    <s v="60 months"/>
    <n v="18.079999999999998"/>
    <s v="10+ years"/>
    <n v="125775"/>
    <s v="Mortgage"/>
    <s v="home_improvement"/>
    <n v="714"/>
    <n v="35.200000000000003"/>
    <s v="Verified"/>
    <d v="2017-11-26T00:00:00"/>
    <s v="Charged Off"/>
    <n v="1"/>
    <s v="Good"/>
    <s v="High"/>
    <s v="High"/>
    <s v="Normal"/>
  </r>
  <r>
    <s v="LC009982"/>
    <n v="30928"/>
    <s v="36 months"/>
    <n v="12.88"/>
    <s v="8 years"/>
    <n v="130170"/>
    <s v="Rent"/>
    <s v="medical"/>
    <n v="636"/>
    <n v="32"/>
    <s v="Verified"/>
    <d v="2018-07-24T00:00:00"/>
    <s v="Charged Off"/>
    <n v="1"/>
    <s v="Poor"/>
    <s v="High"/>
    <s v="Medium"/>
    <s v="Normal"/>
  </r>
  <r>
    <s v="LC009983"/>
    <n v="8494"/>
    <s v="36 months"/>
    <n v="17.100000000000001"/>
    <s v="4 years"/>
    <n v="146260"/>
    <s v="Rent"/>
    <s v="small_business"/>
    <n v="664"/>
    <n v="18.399999999999999"/>
    <s v="Verified"/>
    <d v="2020-06-27T00:00:00"/>
    <s v="Fully Paid"/>
    <n v="0"/>
    <s v="Fair"/>
    <s v="High"/>
    <s v="High"/>
    <s v="Normal"/>
  </r>
  <r>
    <s v="LC009984"/>
    <n v="37723"/>
    <s v="36 months"/>
    <n v="28"/>
    <s v="5 years"/>
    <n v="93276"/>
    <s v="Rent"/>
    <s v="small_business"/>
    <n v="736"/>
    <n v="13.9"/>
    <s v="Not Verified"/>
    <d v="2019-11-28T00:00:00"/>
    <s v="Fully Paid"/>
    <n v="0"/>
    <s v="Good"/>
    <s v="Upper Middle"/>
    <s v="Very High"/>
    <s v="Normal"/>
  </r>
  <r>
    <s v="LC009985"/>
    <n v="30877"/>
    <s v="36 months"/>
    <n v="17.5"/>
    <s v="4 years"/>
    <n v="45702"/>
    <s v="Own"/>
    <s v="car"/>
    <n v="770"/>
    <n v="31.6"/>
    <s v="Not Verified"/>
    <d v="2018-06-17T00:00:00"/>
    <s v="Fully Paid"/>
    <n v="0"/>
    <s v="Excellent"/>
    <s v="Lower Middle"/>
    <s v="High"/>
    <s v="Normal"/>
  </r>
  <r>
    <s v="LC009986"/>
    <n v="28981"/>
    <s v="36 months"/>
    <n v="25.77"/>
    <s v="&lt; 1 year"/>
    <n v="79094"/>
    <s v="Mortgage"/>
    <s v="medical"/>
    <n v="600"/>
    <n v="25.9"/>
    <s v="Verified"/>
    <d v="2018-01-25T00:00:00"/>
    <s v="Charged Off"/>
    <n v="1"/>
    <s v="Poor"/>
    <s v="Upper Middle"/>
    <s v="Very High"/>
    <s v="High Risk"/>
  </r>
  <r>
    <s v="LC009987"/>
    <n v="15026"/>
    <s v="36 months"/>
    <n v="12.93"/>
    <s v="3 years"/>
    <n v="81541"/>
    <s v="Mortgage"/>
    <s v="car"/>
    <n v="677"/>
    <n v="13.9"/>
    <s v="Verified"/>
    <d v="2018-12-28T00:00:00"/>
    <s v="Fully Paid"/>
    <n v="0"/>
    <s v="Fair"/>
    <s v="Upper Middle"/>
    <s v="Medium"/>
    <s v="Normal"/>
  </r>
  <r>
    <s v="LC009988"/>
    <n v="21422"/>
    <s v="60 months"/>
    <n v="29.29"/>
    <s v="10+ years"/>
    <n v="124330"/>
    <s v="Mortgage"/>
    <s v="debt_consolidation"/>
    <n v="760"/>
    <n v="36.200000000000003"/>
    <s v="Verified"/>
    <d v="2018-01-14T00:00:00"/>
    <s v="Charged Off"/>
    <n v="1"/>
    <s v="Excellent"/>
    <s v="High"/>
    <s v="Very High"/>
    <s v="Normal"/>
  </r>
  <r>
    <s v="LC009989"/>
    <n v="10244"/>
    <s v="60 months"/>
    <n v="7.34"/>
    <s v="&lt; 1 year"/>
    <n v="41134"/>
    <s v="Own"/>
    <s v="credit_card"/>
    <n v="723"/>
    <n v="30.2"/>
    <s v="Not Verified"/>
    <d v="2015-04-29T00:00:00"/>
    <s v="Fully Paid"/>
    <n v="0"/>
    <s v="Good"/>
    <s v="Lower Middle"/>
    <s v="Low"/>
    <s v="Normal"/>
  </r>
  <r>
    <s v="LC009990"/>
    <n v="34481"/>
    <s v="36 months"/>
    <n v="19.64"/>
    <s v="&lt; 1 year"/>
    <n v="31353"/>
    <s v="Own"/>
    <s v="debt_consolidation"/>
    <n v="753"/>
    <n v="36.799999999999997"/>
    <s v="Not Verified"/>
    <d v="2016-10-07T00:00:00"/>
    <s v="Charged Off"/>
    <n v="1"/>
    <s v="Excellent"/>
    <s v="Lower Middle"/>
    <s v="High"/>
    <s v="Normal"/>
  </r>
  <r>
    <s v="LC009991"/>
    <n v="24644"/>
    <s v="36 months"/>
    <n v="24.75"/>
    <s v="2 years"/>
    <n v="96917"/>
    <s v="Rent"/>
    <s v="medical"/>
    <n v="716"/>
    <n v="20.3"/>
    <s v="Verified"/>
    <d v="2018-01-15T00:00:00"/>
    <s v="Fully Paid"/>
    <n v="0"/>
    <s v="Good"/>
    <s v="Upper Middle"/>
    <s v="Very High"/>
    <s v="Normal"/>
  </r>
  <r>
    <s v="LC009992"/>
    <n v="9521"/>
    <s v="36 months"/>
    <n v="25.35"/>
    <s v="6 years"/>
    <n v="125610"/>
    <s v="Rent"/>
    <s v="home_improvement"/>
    <n v="815"/>
    <n v="9.5"/>
    <s v="Not Verified"/>
    <d v="2020-11-11T00:00:00"/>
    <s v="Fully Paid"/>
    <n v="0"/>
    <s v="Excellent"/>
    <s v="High"/>
    <s v="Very High"/>
    <s v="Normal"/>
  </r>
  <r>
    <s v="LC009993"/>
    <n v="2746"/>
    <s v="60 months"/>
    <n v="9.9600000000000009"/>
    <s v="&lt; 1 year"/>
    <n v="35238"/>
    <s v="Mortgage"/>
    <s v="vacation"/>
    <n v="582"/>
    <n v="37.299999999999997"/>
    <s v="Verified"/>
    <d v="2018-05-03T00:00:00"/>
    <s v="Charged Off"/>
    <n v="1"/>
    <s v="Very Poor"/>
    <s v="Lower Middle"/>
    <s v="Low"/>
    <s v="Normal"/>
  </r>
  <r>
    <s v="LC009994"/>
    <n v="18591"/>
    <s v="36 months"/>
    <n v="15.04"/>
    <s v="6 years"/>
    <n v="82766"/>
    <s v="Own"/>
    <s v="debt_consolidation"/>
    <n v="602"/>
    <n v="26"/>
    <s v="Verified"/>
    <d v="2018-11-29T00:00:00"/>
    <s v="Charged Off"/>
    <n v="1"/>
    <s v="Poor"/>
    <s v="Upper Middle"/>
    <s v="High"/>
    <s v="High Risk"/>
  </r>
  <r>
    <s v="LC009995"/>
    <n v="27718"/>
    <s v="36 months"/>
    <n v="20.6"/>
    <s v="9 years"/>
    <n v="127247"/>
    <s v="Rent"/>
    <s v="medical"/>
    <n v="720"/>
    <n v="26.2"/>
    <s v="Not Verified"/>
    <d v="2017-08-02T00:00:00"/>
    <s v="Charged Off"/>
    <n v="1"/>
    <s v="Good"/>
    <s v="High"/>
    <s v="Very High"/>
    <s v="Normal"/>
  </r>
  <r>
    <s v="LC009996"/>
    <n v="3696"/>
    <s v="36 months"/>
    <n v="12.9"/>
    <s v="9 years"/>
    <n v="66596"/>
    <s v="Rent"/>
    <s v="small_business"/>
    <n v="617"/>
    <n v="25.4"/>
    <s v="Verified"/>
    <d v="2019-11-21T00:00:00"/>
    <s v="Charged Off"/>
    <n v="1"/>
    <s v="Poor"/>
    <s v="Upper Middle"/>
    <s v="Medium"/>
    <s v="Normal"/>
  </r>
  <r>
    <s v="LC009997"/>
    <n v="13012"/>
    <s v="36 months"/>
    <n v="21.46"/>
    <s v="&lt; 1 year"/>
    <n v="103152"/>
    <s v="Rent"/>
    <s v="car"/>
    <n v="741"/>
    <n v="21.5"/>
    <s v="Verified"/>
    <d v="2019-06-30T00:00:00"/>
    <s v="Fully Paid"/>
    <n v="0"/>
    <s v="Good"/>
    <s v="High"/>
    <s v="Very High"/>
    <s v="Normal"/>
  </r>
  <r>
    <s v="LC009998"/>
    <n v="15688"/>
    <s v="36 months"/>
    <n v="14.47"/>
    <s v="8 years"/>
    <n v="34422"/>
    <s v="Own"/>
    <s v="vacation"/>
    <n v="801"/>
    <n v="13.9"/>
    <s v="Verified"/>
    <d v="2018-12-25T00:00:00"/>
    <s v="Fully Paid"/>
    <n v="0"/>
    <s v="Excellent"/>
    <s v="Lower Middle"/>
    <s v="Medium"/>
    <s v="Normal"/>
  </r>
  <r>
    <s v="LC009999"/>
    <n v="24457"/>
    <s v="60 months"/>
    <n v="13.77"/>
    <s v="4 years"/>
    <n v="140769"/>
    <s v="Mortgage"/>
    <s v="debt_consolidation"/>
    <n v="810"/>
    <n v="26.5"/>
    <s v="Verified"/>
    <d v="2016-07-06T00:00:00"/>
    <s v="Fully Paid"/>
    <n v="0"/>
    <s v="Excellent"/>
    <s v="High"/>
    <s v="Medium"/>
    <s v="Normal"/>
  </r>
  <r>
    <s v="LC010000"/>
    <n v="6036"/>
    <s v="60 months"/>
    <n v="7.7"/>
    <s v="5 years"/>
    <n v="127354"/>
    <s v="Rent"/>
    <s v="small_business"/>
    <n v="599"/>
    <n v="30.2"/>
    <s v="Verified"/>
    <d v="2018-01-12T00:00:00"/>
    <s v="Charged Off"/>
    <n v="1"/>
    <s v="Very Poor"/>
    <s v="High"/>
    <s v="Low"/>
    <s v="Nor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625404-A6B2-46B0-8DE9-53F0F3431EAA}"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oan Status">
  <location ref="A3:C6" firstHeaderRow="0" firstDataRow="1" firstDataCol="1"/>
  <pivotFields count="18">
    <pivotField dataField="1" showAll="0"/>
    <pivotField numFmtId="1" showAll="0"/>
    <pivotField showAll="0"/>
    <pivotField numFmtId="2" showAll="0"/>
    <pivotField showAll="0"/>
    <pivotField numFmtId="1" showAll="0"/>
    <pivotField showAll="0"/>
    <pivotField showAll="0"/>
    <pivotField numFmtId="1" showAll="0"/>
    <pivotField numFmtId="164" showAll="0"/>
    <pivotField showAll="0"/>
    <pivotField numFmtId="165" showAll="0"/>
    <pivotField axis="axisRow" showAll="0">
      <items count="3">
        <item x="1"/>
        <item x="0"/>
        <item t="default"/>
      </items>
    </pivotField>
    <pivotField dataField="1" showAll="0"/>
    <pivotField showAll="0"/>
    <pivotField showAll="0"/>
    <pivotField showAll="0"/>
    <pivotField showAll="0"/>
  </pivotFields>
  <rowFields count="1">
    <field x="12"/>
  </rowFields>
  <rowItems count="3">
    <i>
      <x/>
    </i>
    <i>
      <x v="1"/>
    </i>
    <i t="grand">
      <x/>
    </i>
  </rowItems>
  <colFields count="1">
    <field x="-2"/>
  </colFields>
  <colItems count="2">
    <i>
      <x/>
    </i>
    <i i="1">
      <x v="1"/>
    </i>
  </colItems>
  <dataFields count="2">
    <dataField name="Loan Count" fld="0" subtotal="count" baseField="0" baseItem="0"/>
    <dataField name="Default Rate" fld="13" subtotal="average" baseField="12"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85E72D-1705-4208-AA44-6A803290901F}"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L6" firstHeaderRow="0" firstDataRow="1" firstDataCol="1"/>
  <pivotFields count="18">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numFmtId="1" showAll="0"/>
    <pivotField showAll="0"/>
    <pivotField numFmtId="2" showAll="0"/>
    <pivotField showAll="0"/>
    <pivotField numFmtId="1" showAll="0"/>
    <pivotField showAll="0"/>
    <pivotField showAll="0">
      <items count="9">
        <item x="4"/>
        <item x="5"/>
        <item x="7"/>
        <item x="6"/>
        <item x="0"/>
        <item x="2"/>
        <item x="3"/>
        <item x="1"/>
        <item t="default"/>
      </items>
    </pivotField>
    <pivotField numFmtId="1" showAll="0"/>
    <pivotField numFmtId="164" showAll="0"/>
    <pivotField showAll="0"/>
    <pivotField numFmtId="165" showAll="0"/>
    <pivotField showAll="0">
      <items count="3">
        <item x="1"/>
        <item x="0"/>
        <item t="default"/>
      </items>
    </pivotField>
    <pivotField dataField="1" showAll="0"/>
    <pivotField showAll="0">
      <items count="6">
        <item x="2"/>
        <item x="0"/>
        <item x="1"/>
        <item x="4"/>
        <item x="3"/>
        <item t="default"/>
      </items>
    </pivotField>
    <pivotField showAll="0">
      <items count="5">
        <item x="1"/>
        <item x="3"/>
        <item x="2"/>
        <item x="0"/>
        <item t="default"/>
      </items>
    </pivotField>
    <pivotField showAll="0"/>
    <pivotField axis="axisRow" showAll="0">
      <items count="3">
        <item x="1"/>
        <item x="0"/>
        <item t="default"/>
      </items>
    </pivotField>
  </pivotFields>
  <rowFields count="1">
    <field x="17"/>
  </rowFields>
  <rowItems count="3">
    <i>
      <x/>
    </i>
    <i>
      <x v="1"/>
    </i>
    <i t="grand">
      <x/>
    </i>
  </rowItems>
  <colFields count="1">
    <field x="-2"/>
  </colFields>
  <colItems count="2">
    <i>
      <x/>
    </i>
    <i i="1">
      <x v="1"/>
    </i>
  </colItems>
  <dataFields count="2">
    <dataField name="Count of Loan_ID" fld="0" subtotal="count" baseField="0" baseItem="0"/>
    <dataField name="Average of Default_Rate" fld="13" subtotal="average" baseField="17"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2E5255-56A6-4E27-8224-8F9FCC897151}"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1:H40" firstHeaderRow="1" firstDataRow="1" firstDataCol="1"/>
  <pivotFields count="18">
    <pivotField showAll="0"/>
    <pivotField numFmtId="1" showAll="0"/>
    <pivotField showAll="0"/>
    <pivotField numFmtId="2" showAll="0"/>
    <pivotField showAll="0"/>
    <pivotField numFmtId="1" showAll="0"/>
    <pivotField showAll="0"/>
    <pivotField axis="axisRow" showAll="0">
      <items count="9">
        <item x="4"/>
        <item x="5"/>
        <item x="7"/>
        <item x="6"/>
        <item x="0"/>
        <item x="2"/>
        <item x="3"/>
        <item x="1"/>
        <item t="default"/>
      </items>
    </pivotField>
    <pivotField numFmtId="1" showAll="0"/>
    <pivotField numFmtId="164" showAll="0"/>
    <pivotField showAll="0"/>
    <pivotField numFmtId="165" showAll="0"/>
    <pivotField showAll="0">
      <items count="3">
        <item x="1"/>
        <item x="0"/>
        <item t="default"/>
      </items>
    </pivotField>
    <pivotField dataField="1" showAll="0"/>
    <pivotField showAll="0">
      <items count="6">
        <item x="2"/>
        <item x="0"/>
        <item x="1"/>
        <item x="4"/>
        <item x="3"/>
        <item t="default"/>
      </items>
    </pivotField>
    <pivotField showAll="0">
      <items count="5">
        <item x="1"/>
        <item x="3"/>
        <item x="2"/>
        <item x="0"/>
        <item t="default"/>
      </items>
    </pivotField>
    <pivotField showAll="0"/>
    <pivotField showAll="0"/>
  </pivotFields>
  <rowFields count="1">
    <field x="7"/>
  </rowFields>
  <rowItems count="9">
    <i>
      <x/>
    </i>
    <i>
      <x v="1"/>
    </i>
    <i>
      <x v="2"/>
    </i>
    <i>
      <x v="3"/>
    </i>
    <i>
      <x v="4"/>
    </i>
    <i>
      <x v="5"/>
    </i>
    <i>
      <x v="6"/>
    </i>
    <i>
      <x v="7"/>
    </i>
    <i t="grand">
      <x/>
    </i>
  </rowItems>
  <colItems count="1">
    <i/>
  </colItems>
  <dataFields count="1">
    <dataField name="Average of Default_Rate" fld="13" subtotal="average" baseField="15"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1D14D9-0114-4707-9006-AF500B988959}"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5:H21" firstHeaderRow="1" firstDataRow="1" firstDataCol="1"/>
  <pivotFields count="18">
    <pivotField showAll="0"/>
    <pivotField numFmtId="1" showAll="0"/>
    <pivotField showAll="0"/>
    <pivotField numFmtId="2" showAll="0"/>
    <pivotField showAll="0"/>
    <pivotField numFmtId="1" showAll="0"/>
    <pivotField showAll="0"/>
    <pivotField showAll="0"/>
    <pivotField numFmtId="1" showAll="0"/>
    <pivotField numFmtId="164" showAll="0"/>
    <pivotField showAll="0"/>
    <pivotField numFmtId="165" showAll="0"/>
    <pivotField showAll="0">
      <items count="3">
        <item x="1"/>
        <item x="0"/>
        <item t="default"/>
      </items>
    </pivotField>
    <pivotField dataField="1" showAll="0"/>
    <pivotField axis="axisRow" showAll="0">
      <items count="6">
        <item x="2"/>
        <item x="0"/>
        <item x="1"/>
        <item x="4"/>
        <item x="3"/>
        <item t="default"/>
      </items>
    </pivotField>
    <pivotField showAll="0"/>
    <pivotField showAll="0"/>
    <pivotField showAll="0"/>
  </pivotFields>
  <rowFields count="1">
    <field x="14"/>
  </rowFields>
  <rowItems count="6">
    <i>
      <x/>
    </i>
    <i>
      <x v="1"/>
    </i>
    <i>
      <x v="2"/>
    </i>
    <i>
      <x v="3"/>
    </i>
    <i>
      <x v="4"/>
    </i>
    <i t="grand">
      <x/>
    </i>
  </rowItems>
  <colItems count="1">
    <i/>
  </colItems>
  <dataFields count="1">
    <dataField name="Average of Default_Rate" fld="13" subtotal="average" baseField="14" baseItem="0" numFmtId="166"/>
  </dataFields>
  <formats count="1">
    <format dxfId="243">
      <pivotArea collapsedLevelsAreSubtotals="1" fieldPosition="0">
        <references count="1">
          <reference field="1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82574D-53A4-4101-986D-F4B5CAE729D2}" name="PivotTable10"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4:H29" firstHeaderRow="1" firstDataRow="1" firstDataCol="1"/>
  <pivotFields count="18">
    <pivotField showAll="0"/>
    <pivotField numFmtId="1" showAll="0"/>
    <pivotField showAll="0"/>
    <pivotField numFmtId="2" showAll="0"/>
    <pivotField showAll="0"/>
    <pivotField numFmtId="1" showAll="0"/>
    <pivotField showAll="0"/>
    <pivotField showAll="0"/>
    <pivotField numFmtId="1" showAll="0"/>
    <pivotField numFmtId="164" showAll="0"/>
    <pivotField showAll="0"/>
    <pivotField numFmtId="165" showAll="0"/>
    <pivotField showAll="0">
      <items count="3">
        <item x="1"/>
        <item x="0"/>
        <item t="default"/>
      </items>
    </pivotField>
    <pivotField dataField="1" showAll="0"/>
    <pivotField showAll="0">
      <items count="6">
        <item x="2"/>
        <item x="0"/>
        <item x="1"/>
        <item x="4"/>
        <item x="3"/>
        <item t="default"/>
      </items>
    </pivotField>
    <pivotField axis="axisRow" showAll="0">
      <items count="5">
        <item x="1"/>
        <item x="3"/>
        <item x="2"/>
        <item x="0"/>
        <item t="default"/>
      </items>
    </pivotField>
    <pivotField showAll="0"/>
    <pivotField showAll="0"/>
  </pivotFields>
  <rowFields count="1">
    <field x="15"/>
  </rowFields>
  <rowItems count="5">
    <i>
      <x/>
    </i>
    <i>
      <x v="1"/>
    </i>
    <i>
      <x v="2"/>
    </i>
    <i>
      <x v="3"/>
    </i>
    <i t="grand">
      <x/>
    </i>
  </rowItems>
  <colItems count="1">
    <i/>
  </colItems>
  <dataFields count="1">
    <dataField name="Average of Default_Rate" fld="13" subtotal="average" baseField="15"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A824FE-7BBA-4593-ADC7-CDC9B74F32EC}"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Interest Rate Category">
  <location ref="G3:H8" firstHeaderRow="1" firstDataRow="1" firstDataCol="1"/>
  <pivotFields count="18">
    <pivotField showAll="0"/>
    <pivotField numFmtId="1" showAll="0"/>
    <pivotField showAll="0"/>
    <pivotField numFmtId="2" showAll="0"/>
    <pivotField showAll="0"/>
    <pivotField numFmtId="1" showAll="0"/>
    <pivotField showAll="0"/>
    <pivotField showAll="0"/>
    <pivotField numFmtId="1" showAll="0"/>
    <pivotField numFmtId="164" showAll="0"/>
    <pivotField showAll="0"/>
    <pivotField numFmtId="165" showAll="0"/>
    <pivotField showAll="0">
      <items count="3">
        <item x="1"/>
        <item x="0"/>
        <item t="default"/>
      </items>
    </pivotField>
    <pivotField dataField="1" showAll="0"/>
    <pivotField showAll="0">
      <items count="6">
        <item x="2"/>
        <item x="0"/>
        <item x="1"/>
        <item x="4"/>
        <item x="3"/>
        <item t="default"/>
      </items>
    </pivotField>
    <pivotField showAll="0"/>
    <pivotField axis="axisRow" showAll="0">
      <items count="5">
        <item x="1"/>
        <item x="0"/>
        <item x="2"/>
        <item x="3"/>
        <item t="default"/>
      </items>
    </pivotField>
    <pivotField showAll="0"/>
  </pivotFields>
  <rowFields count="1">
    <field x="16"/>
  </rowFields>
  <rowItems count="5">
    <i>
      <x/>
    </i>
    <i>
      <x v="1"/>
    </i>
    <i>
      <x v="2"/>
    </i>
    <i>
      <x v="3"/>
    </i>
    <i t="grand">
      <x/>
    </i>
  </rowItems>
  <colItems count="1">
    <i/>
  </colItems>
  <dataFields count="1">
    <dataField name="Default Rate" fld="13" subtotal="average" baseField="16" baseItem="0" numFmtId="167"/>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45DB29-2BBE-4D3B-9BF5-D0E11FB94815}" name="PivotTable4"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Income band">
  <location ref="G24:H29" firstHeaderRow="1" firstDataRow="1" firstDataCol="1"/>
  <pivotFields count="18">
    <pivotField showAll="0"/>
    <pivotField numFmtId="1" showAll="0"/>
    <pivotField showAll="0"/>
    <pivotField numFmtId="2" showAll="0"/>
    <pivotField showAll="0"/>
    <pivotField numFmtId="1" showAll="0"/>
    <pivotField showAll="0"/>
    <pivotField showAll="0">
      <items count="9">
        <item x="4"/>
        <item x="5"/>
        <item x="7"/>
        <item x="6"/>
        <item x="0"/>
        <item x="2"/>
        <item x="3"/>
        <item x="1"/>
        <item t="default"/>
      </items>
    </pivotField>
    <pivotField numFmtId="1" showAll="0"/>
    <pivotField numFmtId="164" showAll="0"/>
    <pivotField showAll="0"/>
    <pivotField numFmtId="165" showAll="0">
      <items count="2176">
        <item x="1361"/>
        <item x="455"/>
        <item x="1754"/>
        <item x="408"/>
        <item x="372"/>
        <item x="1067"/>
        <item x="1632"/>
        <item x="2019"/>
        <item x="1230"/>
        <item x="976"/>
        <item x="2027"/>
        <item x="790"/>
        <item x="332"/>
        <item x="1892"/>
        <item x="697"/>
        <item x="1498"/>
        <item x="348"/>
        <item x="1197"/>
        <item x="1686"/>
        <item x="2101"/>
        <item x="1433"/>
        <item x="1800"/>
        <item x="1989"/>
        <item x="1912"/>
        <item x="1291"/>
        <item x="1390"/>
        <item x="1354"/>
        <item x="2098"/>
        <item x="1355"/>
        <item x="1540"/>
        <item x="392"/>
        <item x="1626"/>
        <item x="901"/>
        <item x="1243"/>
        <item x="400"/>
        <item x="1638"/>
        <item x="1068"/>
        <item x="1223"/>
        <item x="1786"/>
        <item x="2021"/>
        <item x="1530"/>
        <item x="1000"/>
        <item x="1550"/>
        <item x="916"/>
        <item x="313"/>
        <item x="296"/>
        <item x="1894"/>
        <item x="758"/>
        <item x="1258"/>
        <item x="507"/>
        <item x="1381"/>
        <item x="588"/>
        <item x="1116"/>
        <item x="1493"/>
        <item x="1766"/>
        <item x="135"/>
        <item x="1924"/>
        <item x="539"/>
        <item x="138"/>
        <item x="665"/>
        <item x="830"/>
        <item x="716"/>
        <item x="174"/>
        <item x="1099"/>
        <item x="1263"/>
        <item x="1168"/>
        <item x="1659"/>
        <item x="56"/>
        <item x="984"/>
        <item x="1255"/>
        <item x="278"/>
        <item x="1899"/>
        <item x="521"/>
        <item x="2168"/>
        <item x="729"/>
        <item x="1737"/>
        <item x="973"/>
        <item x="399"/>
        <item x="1367"/>
        <item x="1603"/>
        <item x="1005"/>
        <item x="541"/>
        <item x="705"/>
        <item x="139"/>
        <item x="558"/>
        <item x="375"/>
        <item x="1857"/>
        <item x="472"/>
        <item x="224"/>
        <item x="1882"/>
        <item x="1071"/>
        <item x="411"/>
        <item x="1331"/>
        <item x="998"/>
        <item x="208"/>
        <item x="63"/>
        <item x="1897"/>
        <item x="827"/>
        <item x="999"/>
        <item x="1173"/>
        <item x="969"/>
        <item x="1751"/>
        <item x="37"/>
        <item x="814"/>
        <item x="27"/>
        <item x="1465"/>
        <item x="894"/>
        <item x="1479"/>
        <item x="122"/>
        <item x="425"/>
        <item x="1863"/>
        <item x="1053"/>
        <item x="622"/>
        <item x="672"/>
        <item x="256"/>
        <item x="933"/>
        <item x="1059"/>
        <item x="1359"/>
        <item x="584"/>
        <item x="1885"/>
        <item x="623"/>
        <item x="454"/>
        <item x="1106"/>
        <item x="2139"/>
        <item x="118"/>
        <item x="1472"/>
        <item x="964"/>
        <item x="1801"/>
        <item x="2046"/>
        <item x="1605"/>
        <item x="1286"/>
        <item x="877"/>
        <item x="478"/>
        <item x="1211"/>
        <item x="1893"/>
        <item x="2115"/>
        <item x="910"/>
        <item x="813"/>
        <item x="1815"/>
        <item x="1504"/>
        <item x="436"/>
        <item x="819"/>
        <item x="1326"/>
        <item x="2137"/>
        <item x="443"/>
        <item x="1109"/>
        <item x="1325"/>
        <item x="958"/>
        <item x="983"/>
        <item x="577"/>
        <item x="1809"/>
        <item x="320"/>
        <item x="95"/>
        <item x="704"/>
        <item x="2064"/>
        <item x="789"/>
        <item x="793"/>
        <item x="1587"/>
        <item x="1143"/>
        <item x="593"/>
        <item x="1142"/>
        <item x="1536"/>
        <item x="73"/>
        <item x="1784"/>
        <item x="576"/>
        <item x="1486"/>
        <item x="1839"/>
        <item x="346"/>
        <item x="516"/>
        <item x="550"/>
        <item x="529"/>
        <item x="289"/>
        <item x="1788"/>
        <item x="695"/>
        <item x="241"/>
        <item x="415"/>
        <item x="1867"/>
        <item x="1814"/>
        <item x="2086"/>
        <item x="627"/>
        <item x="1376"/>
        <item x="1371"/>
        <item x="948"/>
        <item x="1152"/>
        <item x="1007"/>
        <item x="1810"/>
        <item x="445"/>
        <item x="523"/>
        <item x="1329"/>
        <item x="2171"/>
        <item x="741"/>
        <item x="38"/>
        <item x="1037"/>
        <item x="609"/>
        <item x="863"/>
        <item x="250"/>
        <item x="1771"/>
        <item x="1592"/>
        <item x="1880"/>
        <item x="196"/>
        <item x="1389"/>
        <item x="1756"/>
        <item x="1136"/>
        <item x="46"/>
        <item x="2157"/>
        <item x="1752"/>
        <item x="1640"/>
        <item x="946"/>
        <item x="36"/>
        <item x="1765"/>
        <item x="2068"/>
        <item x="1062"/>
        <item x="993"/>
        <item x="319"/>
        <item x="1454"/>
        <item x="1888"/>
        <item x="1304"/>
        <item x="625"/>
        <item x="929"/>
        <item x="872"/>
        <item x="2134"/>
        <item x="1146"/>
        <item x="370"/>
        <item x="553"/>
        <item x="1829"/>
        <item x="1033"/>
        <item x="2058"/>
        <item x="1593"/>
        <item x="170"/>
        <item x="1963"/>
        <item x="1584"/>
        <item x="1315"/>
        <item x="1003"/>
        <item x="636"/>
        <item x="264"/>
        <item x="1442"/>
        <item x="571"/>
        <item x="889"/>
        <item x="1523"/>
        <item x="1692"/>
        <item x="452"/>
        <item x="1862"/>
        <item x="2135"/>
        <item x="1634"/>
        <item x="485"/>
        <item x="2142"/>
        <item x="1306"/>
        <item x="890"/>
        <item x="1711"/>
        <item x="1835"/>
        <item x="2140"/>
        <item x="798"/>
        <item x="1581"/>
        <item x="1226"/>
        <item x="1906"/>
        <item x="1840"/>
        <item x="169"/>
        <item x="2170"/>
        <item x="839"/>
        <item x="1805"/>
        <item x="823"/>
        <item x="419"/>
        <item x="1642"/>
        <item x="743"/>
        <item x="263"/>
        <item x="1445"/>
        <item x="275"/>
        <item x="1905"/>
        <item x="1056"/>
        <item x="1026"/>
        <item x="1698"/>
        <item x="123"/>
        <item x="1289"/>
        <item x="203"/>
        <item x="1560"/>
        <item x="398"/>
        <item x="996"/>
        <item x="1497"/>
        <item x="1144"/>
        <item x="1674"/>
        <item x="884"/>
        <item x="2111"/>
        <item x="1689"/>
        <item x="1628"/>
        <item x="959"/>
        <item x="1608"/>
        <item x="341"/>
        <item x="858"/>
        <item x="26"/>
        <item x="1758"/>
        <item x="120"/>
        <item x="1213"/>
        <item x="1697"/>
        <item x="119"/>
        <item x="1808"/>
        <item x="1206"/>
        <item x="1362"/>
        <item x="2052"/>
        <item x="817"/>
        <item x="750"/>
        <item x="1342"/>
        <item x="936"/>
        <item x="195"/>
        <item x="1076"/>
        <item x="826"/>
        <item x="2073"/>
        <item x="461"/>
        <item x="212"/>
        <item x="1904"/>
        <item x="12"/>
        <item x="41"/>
        <item x="1460"/>
        <item x="435"/>
        <item x="668"/>
        <item x="1931"/>
        <item x="1859"/>
        <item x="1785"/>
        <item x="2163"/>
        <item x="572"/>
        <item x="213"/>
        <item x="1430"/>
        <item x="971"/>
        <item x="1646"/>
        <item x="1647"/>
        <item x="686"/>
        <item x="1446"/>
        <item x="202"/>
        <item x="198"/>
        <item x="1063"/>
        <item x="1238"/>
        <item x="75"/>
        <item x="1128"/>
        <item x="1665"/>
        <item x="266"/>
        <item x="1090"/>
        <item x="490"/>
        <item x="414"/>
        <item x="596"/>
        <item x="3"/>
        <item x="184"/>
        <item x="2067"/>
        <item x="1896"/>
        <item x="66"/>
        <item x="692"/>
        <item x="1396"/>
        <item x="1515"/>
        <item x="733"/>
        <item x="852"/>
        <item x="635"/>
        <item x="1199"/>
        <item x="1036"/>
        <item x="43"/>
        <item x="1614"/>
        <item x="51"/>
        <item x="1633"/>
        <item x="1546"/>
        <item x="1662"/>
        <item x="1439"/>
        <item x="183"/>
        <item x="186"/>
        <item x="324"/>
        <item x="1277"/>
        <item x="242"/>
        <item x="2078"/>
        <item x="1837"/>
        <item x="1438"/>
        <item x="2105"/>
        <item x="1012"/>
        <item x="774"/>
        <item x="1288"/>
        <item x="1402"/>
        <item x="378"/>
        <item x="880"/>
        <item x="601"/>
        <item x="842"/>
        <item x="633"/>
        <item x="1338"/>
        <item x="1406"/>
        <item x="1816"/>
        <item x="90"/>
        <item x="1869"/>
        <item x="1200"/>
        <item x="1035"/>
        <item x="1978"/>
        <item x="221"/>
        <item x="574"/>
        <item x="1113"/>
        <item x="949"/>
        <item x="1185"/>
        <item x="2156"/>
        <item x="2144"/>
        <item x="2141"/>
        <item x="1487"/>
        <item x="1753"/>
        <item x="1598"/>
        <item x="396"/>
        <item x="1706"/>
        <item x="1738"/>
        <item x="237"/>
        <item x="133"/>
        <item x="1083"/>
        <item x="1733"/>
        <item x="1022"/>
        <item x="2025"/>
        <item x="207"/>
        <item x="1340"/>
        <item x="483"/>
        <item x="642"/>
        <item x="369"/>
        <item x="898"/>
        <item x="1009"/>
        <item x="1450"/>
        <item x="782"/>
        <item x="1388"/>
        <item x="517"/>
        <item x="767"/>
        <item x="377"/>
        <item x="2030"/>
        <item x="1911"/>
        <item x="655"/>
        <item x="1156"/>
        <item x="568"/>
        <item x="1797"/>
        <item x="201"/>
        <item x="544"/>
        <item x="833"/>
        <item x="1780"/>
        <item x="230"/>
        <item x="309"/>
        <item x="218"/>
        <item x="1915"/>
        <item x="1682"/>
        <item x="532"/>
        <item x="832"/>
        <item x="1337"/>
        <item x="595"/>
        <item x="1822"/>
        <item x="981"/>
        <item x="2038"/>
        <item x="334"/>
        <item x="104"/>
        <item x="1024"/>
        <item x="1672"/>
        <item x="673"/>
        <item x="900"/>
        <item x="53"/>
        <item x="591"/>
        <item x="469"/>
        <item x="55"/>
        <item x="394"/>
        <item x="1267"/>
        <item x="1496"/>
        <item x="1032"/>
        <item x="1747"/>
        <item x="600"/>
        <item x="970"/>
        <item x="1393"/>
        <item x="1333"/>
        <item x="1045"/>
        <item x="18"/>
        <item x="864"/>
        <item x="1164"/>
        <item x="351"/>
        <item x="1426"/>
        <item x="5"/>
        <item x="2143"/>
        <item x="434"/>
        <item x="811"/>
        <item x="274"/>
        <item x="599"/>
        <item x="1386"/>
        <item x="92"/>
        <item x="677"/>
        <item x="49"/>
        <item x="1660"/>
        <item x="1762"/>
        <item x="956"/>
        <item x="1466"/>
        <item x="1269"/>
        <item x="914"/>
        <item x="1547"/>
        <item x="2029"/>
        <item x="357"/>
        <item x="554"/>
        <item x="1823"/>
        <item x="1873"/>
        <item x="1728"/>
        <item x="761"/>
        <item x="1166"/>
        <item x="1057"/>
        <item x="1293"/>
        <item x="1866"/>
        <item x="1813"/>
        <item x="628"/>
        <item x="323"/>
        <item x="621"/>
        <item x="1328"/>
        <item x="1150"/>
        <item x="834"/>
        <item x="693"/>
        <item x="1135"/>
        <item x="1731"/>
        <item x="754"/>
        <item x="917"/>
        <item x="810"/>
        <item x="1252"/>
        <item x="1948"/>
        <item x="1307"/>
        <item x="2117"/>
        <item x="1759"/>
        <item x="2130"/>
        <item x="1261"/>
        <item x="2114"/>
        <item x="2155"/>
        <item x="1579"/>
        <item x="1821"/>
        <item x="1699"/>
        <item x="1339"/>
        <item x="1514"/>
        <item x="968"/>
        <item x="1458"/>
        <item x="247"/>
        <item x="2024"/>
        <item x="1818"/>
        <item x="951"/>
        <item x="1481"/>
        <item x="1214"/>
        <item x="338"/>
        <item x="1319"/>
        <item x="1521"/>
        <item x="281"/>
        <item x="1245"/>
        <item x="1817"/>
        <item x="1995"/>
        <item x="694"/>
        <item x="34"/>
        <item x="204"/>
        <item x="1939"/>
        <item x="1195"/>
        <item x="2159"/>
        <item x="1080"/>
        <item x="344"/>
        <item x="2075"/>
        <item x="1257"/>
        <item x="1555"/>
        <item x="1302"/>
        <item x="778"/>
        <item x="284"/>
        <item x="963"/>
        <item x="911"/>
        <item x="2110"/>
        <item x="71"/>
        <item x="1777"/>
        <item x="91"/>
        <item x="112"/>
        <item x="678"/>
        <item x="87"/>
        <item x="1334"/>
        <item x="1462"/>
        <item x="262"/>
        <item x="658"/>
        <item x="137"/>
        <item x="145"/>
        <item x="965"/>
        <item x="1282"/>
        <item x="1129"/>
        <item x="656"/>
        <item x="1618"/>
        <item x="489"/>
        <item x="886"/>
        <item x="1279"/>
        <item x="1971"/>
        <item x="825"/>
        <item x="1735"/>
        <item x="458"/>
        <item x="1374"/>
        <item x="1623"/>
        <item x="561"/>
        <item x="205"/>
        <item x="1085"/>
        <item x="1444"/>
        <item x="1122"/>
        <item x="227"/>
        <item x="244"/>
        <item x="305"/>
        <item x="664"/>
        <item x="1918"/>
        <item x="1693"/>
        <item x="760"/>
        <item x="841"/>
        <item x="211"/>
        <item x="11"/>
        <item x="1233"/>
        <item x="1732"/>
        <item x="294"/>
        <item x="1742"/>
        <item x="557"/>
        <item x="578"/>
        <item x="108"/>
        <item x="486"/>
        <item x="2094"/>
        <item x="253"/>
        <item x="1210"/>
        <item x="93"/>
        <item x="2022"/>
        <item x="194"/>
        <item x="1589"/>
        <item x="629"/>
        <item x="1207"/>
        <item x="350"/>
        <item x="331"/>
        <item x="1636"/>
        <item x="1807"/>
        <item x="1280"/>
        <item x="2116"/>
        <item x="1715"/>
        <item x="1997"/>
        <item x="2044"/>
        <item x="491"/>
        <item x="1849"/>
        <item x="1612"/>
        <item x="1577"/>
        <item x="522"/>
        <item x="25"/>
        <item x="1010"/>
        <item x="520"/>
        <item x="423"/>
        <item x="83"/>
        <item x="235"/>
        <item x="310"/>
        <item x="1383"/>
        <item x="2112"/>
        <item x="301"/>
        <item x="902"/>
        <item x="786"/>
        <item x="803"/>
        <item x="1627"/>
        <item x="698"/>
        <item x="1074"/>
        <item x="2091"/>
        <item x="881"/>
        <item x="432"/>
        <item x="1812"/>
        <item x="1671"/>
        <item x="818"/>
        <item x="1770"/>
        <item x="744"/>
        <item x="1783"/>
        <item x="1933"/>
        <item x="2097"/>
        <item x="603"/>
        <item x="947"/>
        <item x="1871"/>
        <item x="89"/>
        <item x="81"/>
        <item x="1476"/>
        <item x="1191"/>
        <item x="2113"/>
        <item x="610"/>
        <item x="1663"/>
        <item x="1572"/>
        <item x="1488"/>
        <item x="2014"/>
        <item x="273"/>
        <item x="479"/>
        <item x="560"/>
        <item x="1320"/>
        <item x="1480"/>
        <item x="2147"/>
        <item x="718"/>
        <item x="1656"/>
        <item x="1567"/>
        <item x="384"/>
        <item x="1624"/>
        <item x="1298"/>
        <item x="131"/>
        <item x="941"/>
        <item x="2131"/>
        <item x="130"/>
        <item x="367"/>
        <item x="7"/>
        <item x="1231"/>
        <item x="315"/>
        <item x="1081"/>
        <item x="907"/>
        <item x="1031"/>
        <item x="387"/>
        <item x="1856"/>
        <item x="1495"/>
        <item x="2162"/>
        <item x="1251"/>
        <item x="1343"/>
        <item x="748"/>
        <item x="1468"/>
        <item x="2000"/>
        <item x="68"/>
        <item x="2057"/>
        <item x="945"/>
        <item x="2154"/>
        <item x="831"/>
        <item x="866"/>
        <item x="1006"/>
        <item x="1992"/>
        <item x="1400"/>
        <item x="1463"/>
        <item x="79"/>
        <item x="2081"/>
        <item x="647"/>
        <item x="2037"/>
        <item x="239"/>
        <item x="223"/>
        <item x="1"/>
        <item x="1537"/>
        <item x="2121"/>
        <item x="1966"/>
        <item x="1427"/>
        <item x="390"/>
        <item x="272"/>
        <item x="1974"/>
        <item x="164"/>
        <item x="1345"/>
        <item x="94"/>
        <item x="1089"/>
        <item x="100"/>
        <item x="566"/>
        <item x="2045"/>
        <item x="773"/>
        <item x="1098"/>
        <item x="722"/>
        <item x="1913"/>
        <item x="749"/>
        <item x="2122"/>
        <item x="1104"/>
        <item x="1610"/>
        <item x="1184"/>
        <item x="1161"/>
        <item x="1220"/>
        <item x="167"/>
        <item x="1860"/>
        <item x="153"/>
        <item x="508"/>
        <item x="873"/>
        <item x="1103"/>
        <item x="1616"/>
        <item x="450"/>
        <item x="1137"/>
        <item x="1254"/>
        <item x="1973"/>
        <item x="849"/>
        <item x="1930"/>
        <item x="1201"/>
        <item x="1679"/>
        <item x="317"/>
        <item x="285"/>
        <item x="772"/>
        <item x="1625"/>
        <item x="538"/>
        <item x="752"/>
        <item x="2153"/>
        <item x="1192"/>
        <item x="1174"/>
        <item x="1520"/>
        <item x="1217"/>
        <item x="1542"/>
        <item x="473"/>
        <item x="543"/>
        <item x="708"/>
        <item x="990"/>
        <item x="1119"/>
        <item x="1015"/>
        <item x="1411"/>
        <item x="1878"/>
        <item x="1705"/>
        <item x="626"/>
        <item x="1901"/>
        <item x="1853"/>
        <item x="1167"/>
        <item x="924"/>
        <item x="2061"/>
        <item x="1845"/>
        <item x="957"/>
        <item x="1999"/>
        <item x="2167"/>
        <item x="867"/>
        <item x="931"/>
        <item x="904"/>
        <item x="497"/>
        <item x="1574"/>
        <item x="1216"/>
        <item x="1575"/>
        <item x="464"/>
        <item x="861"/>
        <item x="1078"/>
        <item x="1375"/>
        <item x="745"/>
        <item x="689"/>
        <item x="641"/>
        <item x="1703"/>
        <item x="2169"/>
        <item x="585"/>
        <item x="1791"/>
        <item x="2051"/>
        <item x="2040"/>
        <item x="1680"/>
        <item x="1657"/>
        <item x="1970"/>
        <item x="2109"/>
        <item x="1707"/>
        <item x="1431"/>
        <item x="1348"/>
        <item x="440"/>
        <item x="157"/>
        <item x="2133"/>
        <item x="453"/>
        <item x="2166"/>
        <item x="1159"/>
        <item x="700"/>
        <item x="1961"/>
        <item x="1932"/>
        <item x="187"/>
        <item x="1734"/>
        <item x="1301"/>
        <item x="1945"/>
        <item x="2069"/>
        <item x="1554"/>
        <item x="1399"/>
        <item x="220"/>
        <item x="735"/>
        <item x="1761"/>
        <item x="300"/>
        <item x="2146"/>
        <item x="1923"/>
        <item x="791"/>
        <item x="441"/>
        <item x="150"/>
        <item x="438"/>
        <item x="1545"/>
        <item x="1179"/>
        <item x="269"/>
        <item x="2042"/>
        <item x="1395"/>
        <item x="1020"/>
        <item x="800"/>
        <item x="632"/>
        <item x="1322"/>
        <item x="1347"/>
        <item x="251"/>
        <item x="746"/>
        <item x="776"/>
        <item x="1100"/>
        <item x="1841"/>
        <item x="1436"/>
        <item x="1865"/>
        <item x="368"/>
        <item x="549"/>
        <item x="1443"/>
        <item x="1246"/>
        <item x="8"/>
        <item x="919"/>
        <item x="493"/>
        <item x="129"/>
        <item x="932"/>
        <item x="1532"/>
        <item x="940"/>
        <item x="1582"/>
        <item x="1935"/>
        <item x="1413"/>
        <item x="58"/>
        <item x="1635"/>
        <item x="482"/>
        <item x="361"/>
        <item x="1828"/>
        <item x="1259"/>
        <item x="1169"/>
        <item x="1066"/>
        <item x="1148"/>
        <item x="649"/>
        <item x="679"/>
        <item x="2107"/>
        <item x="1021"/>
        <item x="1112"/>
        <item x="653"/>
        <item x="2013"/>
        <item x="1794"/>
        <item x="770"/>
        <item x="2034"/>
        <item x="57"/>
        <item x="360"/>
        <item x="132"/>
        <item x="1562"/>
        <item x="1030"/>
        <item x="1205"/>
        <item x="1429"/>
        <item x="492"/>
        <item x="44"/>
        <item x="934"/>
        <item x="175"/>
        <item x="1748"/>
        <item x="939"/>
        <item x="1127"/>
        <item x="261"/>
        <item x="2150"/>
        <item x="896"/>
        <item x="739"/>
        <item x="381"/>
        <item x="1900"/>
        <item x="1448"/>
        <item x="2080"/>
        <item x="6"/>
        <item x="1684"/>
        <item x="788"/>
        <item x="1998"/>
        <item x="1591"/>
        <item x="311"/>
        <item x="1360"/>
        <item x="1394"/>
        <item x="792"/>
        <item x="1123"/>
        <item x="48"/>
        <item x="1607"/>
        <item x="1557"/>
        <item x="1773"/>
        <item x="587"/>
        <item x="2071"/>
        <item x="1391"/>
        <item x="2079"/>
        <item x="291"/>
        <item x="80"/>
        <item x="1151"/>
        <item x="1034"/>
        <item x="1266"/>
        <item x="1457"/>
        <item x="961"/>
        <item x="1876"/>
        <item x="2005"/>
        <item x="1667"/>
        <item x="537"/>
        <item x="624"/>
        <item x="734"/>
        <item x="1985"/>
        <item x="1250"/>
        <item x="759"/>
        <item x="960"/>
        <item x="59"/>
        <item x="465"/>
        <item x="1887"/>
        <item x="1990"/>
        <item x="1725"/>
        <item x="618"/>
        <item x="580"/>
        <item x="1996"/>
        <item x="1509"/>
        <item x="1314"/>
        <item x="494"/>
        <item x="1272"/>
        <item x="1583"/>
        <item x="72"/>
        <item x="1775"/>
        <item x="1387"/>
        <item x="476"/>
        <item x="1982"/>
        <item x="648"/>
        <item x="1353"/>
        <item x="143"/>
        <item x="1500"/>
        <item x="2020"/>
        <item x="1596"/>
        <item x="1163"/>
        <item x="1600"/>
        <item x="1937"/>
        <item x="142"/>
        <item x="821"/>
        <item x="1120"/>
        <item x="1470"/>
        <item x="1563"/>
        <item x="2007"/>
        <item x="1268"/>
        <item x="715"/>
        <item x="1967"/>
        <item x="2129"/>
        <item x="14"/>
        <item x="116"/>
        <item x="1760"/>
        <item x="559"/>
        <item x="870"/>
        <item x="1172"/>
        <item x="1877"/>
        <item x="1936"/>
        <item x="2026"/>
        <item x="1447"/>
        <item x="124"/>
        <item x="236"/>
        <item x="1832"/>
        <item x="1419"/>
        <item x="1154"/>
        <item x="1295"/>
        <item x="388"/>
        <item x="342"/>
        <item x="1141"/>
        <item x="848"/>
        <item x="1278"/>
        <item x="77"/>
        <item x="548"/>
        <item x="140"/>
        <item x="2050"/>
        <item x="1494"/>
        <item x="2174"/>
        <item x="1452"/>
        <item x="1729"/>
        <item x="457"/>
        <item x="1687"/>
        <item x="21"/>
        <item x="662"/>
        <item x="288"/>
        <item x="88"/>
        <item x="467"/>
        <item x="1017"/>
        <item x="1082"/>
        <item x="1955"/>
        <item x="575"/>
        <item x="1178"/>
        <item x="675"/>
        <item x="756"/>
        <item x="1336"/>
        <item x="645"/>
        <item x="975"/>
        <item x="295"/>
        <item x="1145"/>
        <item x="1749"/>
        <item x="115"/>
        <item x="1377"/>
        <item x="1568"/>
        <item x="1323"/>
        <item x="1825"/>
        <item x="1585"/>
        <item x="1412"/>
        <item x="528"/>
        <item x="2138"/>
        <item x="168"/>
        <item x="13"/>
        <item x="944"/>
        <item x="859"/>
        <item x="699"/>
        <item x="449"/>
        <item x="1739"/>
        <item x="1407"/>
        <item x="1011"/>
        <item x="1384"/>
        <item x="1097"/>
        <item x="15"/>
        <item x="1241"/>
        <item x="920"/>
        <item x="421"/>
        <item x="259"/>
        <item x="2035"/>
        <item x="1469"/>
        <item x="582"/>
        <item x="374"/>
        <item x="567"/>
        <item x="219"/>
        <item x="1158"/>
        <item x="723"/>
        <item x="1571"/>
        <item x="573"/>
        <item x="763"/>
        <item x="1736"/>
        <item x="29"/>
        <item x="1965"/>
        <item x="1655"/>
        <item x="1617"/>
        <item x="1769"/>
        <item x="2018"/>
        <item x="795"/>
        <item x="42"/>
        <item x="416"/>
        <item x="768"/>
        <item x="1369"/>
        <item x="2012"/>
        <item x="2093"/>
        <item x="1471"/>
        <item x="128"/>
        <item x="702"/>
        <item x="1422"/>
        <item x="639"/>
        <item x="1573"/>
        <item x="1619"/>
        <item x="681"/>
        <item x="937"/>
        <item x="1508"/>
        <item x="1744"/>
        <item x="365"/>
        <item x="1921"/>
        <item x="565"/>
        <item x="2083"/>
        <item x="1972"/>
        <item x="953"/>
        <item x="166"/>
        <item x="732"/>
        <item x="312"/>
        <item x="857"/>
        <item x="306"/>
        <item x="1909"/>
        <item x="111"/>
        <item x="724"/>
        <item x="1482"/>
        <item x="206"/>
        <item x="875"/>
        <item x="1379"/>
        <item x="1834"/>
        <item x="659"/>
        <item x="751"/>
        <item x="1511"/>
        <item x="1489"/>
        <item x="1378"/>
        <item x="1872"/>
        <item x="165"/>
        <item x="1125"/>
        <item x="853"/>
        <item x="1467"/>
        <item x="974"/>
        <item x="824"/>
        <item x="1870"/>
        <item x="740"/>
        <item x="500"/>
        <item x="551"/>
        <item x="2065"/>
        <item x="1405"/>
        <item x="1483"/>
        <item x="552"/>
        <item x="1491"/>
        <item x="685"/>
        <item x="214"/>
        <item x="1535"/>
        <item x="1566"/>
        <item x="2082"/>
        <item x="892"/>
        <item x="1077"/>
        <item x="67"/>
        <item x="1949"/>
        <item x="114"/>
        <item x="736"/>
        <item x="215"/>
        <item x="1578"/>
        <item x="2074"/>
        <item x="1297"/>
        <item x="764"/>
        <item x="333"/>
        <item x="862"/>
        <item x="17"/>
        <item x="495"/>
        <item x="607"/>
        <item x="1228"/>
        <item x="1796"/>
        <item x="1118"/>
        <item x="1028"/>
        <item x="1296"/>
        <item x="1943"/>
        <item x="1551"/>
        <item x="1529"/>
        <item x="117"/>
        <item x="287"/>
        <item x="891"/>
        <item x="1606"/>
        <item x="35"/>
        <item x="876"/>
        <item x="1844"/>
        <item x="407"/>
        <item x="562"/>
        <item x="1757"/>
        <item x="2090"/>
        <item x="661"/>
        <item x="950"/>
        <item x="1029"/>
        <item x="439"/>
        <item x="1730"/>
        <item x="706"/>
        <item x="1351"/>
        <item x="1370"/>
        <item x="955"/>
        <item x="1356"/>
        <item x="1039"/>
        <item x="1994"/>
        <item x="780"/>
        <item x="1111"/>
        <item x="1423"/>
        <item x="1133"/>
        <item x="992"/>
        <item x="2158"/>
        <item x="1793"/>
        <item x="838"/>
        <item x="340"/>
        <item x="1533"/>
        <item x="24"/>
        <item x="620"/>
        <item x="1139"/>
        <item x="1561"/>
        <item x="337"/>
        <item x="616"/>
        <item x="837"/>
        <item x="1260"/>
        <item x="835"/>
        <item x="1506"/>
        <item x="614"/>
        <item x="2165"/>
        <item x="1830"/>
        <item x="1456"/>
        <item x="1651"/>
        <item x="1234"/>
        <item x="2145"/>
        <item x="784"/>
        <item x="757"/>
        <item x="32"/>
        <item x="670"/>
        <item x="737"/>
        <item x="1110"/>
        <item x="477"/>
        <item x="1622"/>
        <item x="2048"/>
        <item x="1891"/>
        <item x="1237"/>
        <item x="158"/>
        <item x="460"/>
        <item x="1677"/>
        <item x="373"/>
        <item x="1709"/>
        <item x="270"/>
        <item x="1273"/>
        <item x="1637"/>
        <item x="1256"/>
        <item x="713"/>
        <item x="298"/>
        <item x="1681"/>
        <item x="590"/>
        <item x="962"/>
        <item x="498"/>
        <item x="430"/>
        <item x="1851"/>
        <item x="846"/>
        <item x="1722"/>
        <item x="1604"/>
        <item x="127"/>
        <item x="1843"/>
        <item x="1276"/>
        <item x="1490"/>
        <item x="1415"/>
        <item x="2072"/>
        <item x="683"/>
        <item x="456"/>
        <item x="444"/>
        <item x="531"/>
        <item x="1069"/>
        <item x="1308"/>
        <item x="918"/>
        <item x="935"/>
        <item x="1155"/>
        <item x="4"/>
        <item x="121"/>
        <item x="847"/>
        <item x="286"/>
        <item x="1309"/>
        <item x="2004"/>
        <item x="725"/>
        <item x="1209"/>
        <item x="1464"/>
        <item x="2036"/>
        <item x="28"/>
        <item x="437"/>
        <item x="515"/>
        <item x="650"/>
        <item x="801"/>
        <item x="395"/>
        <item x="98"/>
        <item x="1720"/>
        <item x="883"/>
        <item x="1795"/>
        <item x="10"/>
        <item x="355"/>
        <item x="50"/>
        <item x="1522"/>
        <item x="228"/>
        <item x="463"/>
        <item x="1055"/>
        <item x="156"/>
        <item x="1831"/>
        <item x="376"/>
        <item x="2032"/>
        <item x="82"/>
        <item x="1132"/>
        <item x="1247"/>
        <item x="1363"/>
        <item x="279"/>
        <item x="1975"/>
        <item x="382"/>
        <item x="794"/>
        <item x="1225"/>
        <item x="717"/>
        <item x="2063"/>
        <item x="356"/>
        <item x="1629"/>
        <item x="1980"/>
        <item x="1091"/>
        <item x="152"/>
        <item x="329"/>
        <item x="403"/>
        <item x="518"/>
        <item x="172"/>
        <item x="1108"/>
        <item x="246"/>
        <item x="1311"/>
        <item x="1404"/>
        <item x="177"/>
        <item x="1414"/>
        <item x="1485"/>
        <item x="1802"/>
        <item x="1650"/>
        <item x="136"/>
        <item x="290"/>
        <item x="410"/>
        <item x="1781"/>
        <item x="502"/>
        <item x="503"/>
        <item x="602"/>
        <item x="260"/>
        <item x="815"/>
        <item x="2118"/>
        <item x="1018"/>
        <item x="148"/>
        <item x="1208"/>
        <item x="608"/>
        <item x="1262"/>
        <item x="1539"/>
        <item x="1372"/>
        <item x="451"/>
        <item x="690"/>
        <item x="799"/>
        <item x="109"/>
        <item x="2031"/>
        <item x="972"/>
        <item x="193"/>
        <item x="1170"/>
        <item x="511"/>
        <item x="1767"/>
        <item x="1959"/>
        <item x="64"/>
        <item x="353"/>
        <item x="1516"/>
        <item x="1270"/>
        <item x="506"/>
        <item x="2041"/>
        <item x="258"/>
        <item x="808"/>
        <item x="1755"/>
        <item x="691"/>
        <item x="2173"/>
        <item x="1232"/>
        <item x="1160"/>
        <item x="1695"/>
        <item x="2108"/>
        <item x="1969"/>
        <item x="1558"/>
        <item x="1910"/>
        <item x="854"/>
        <item x="406"/>
        <item x="1776"/>
        <item x="536"/>
        <item x="905"/>
        <item x="1713"/>
        <item x="30"/>
        <item x="2049"/>
        <item x="380"/>
        <item x="1874"/>
        <item x="1645"/>
        <item x="977"/>
        <item x="2092"/>
        <item x="160"/>
        <item x="1907"/>
        <item x="2060"/>
        <item x="1038"/>
        <item x="200"/>
        <item x="176"/>
        <item x="459"/>
        <item x="1236"/>
        <item x="1570"/>
        <item x="1177"/>
        <item x="1357"/>
        <item x="1986"/>
        <item x="1848"/>
        <item x="1416"/>
        <item x="257"/>
        <item x="1668"/>
        <item x="631"/>
        <item x="1621"/>
        <item x="851"/>
        <item x="2055"/>
        <item x="1105"/>
        <item x="2088"/>
        <item x="765"/>
        <item x="189"/>
        <item x="1798"/>
        <item x="97"/>
        <item x="598"/>
        <item x="0"/>
        <item x="1283"/>
        <item x="1790"/>
        <item x="144"/>
        <item x="617"/>
        <item x="1358"/>
        <item x="1474"/>
        <item x="1364"/>
        <item x="1938"/>
        <item x="721"/>
        <item x="99"/>
        <item x="1847"/>
        <item x="1803"/>
        <item x="352"/>
        <item x="1836"/>
        <item x="316"/>
        <item x="804"/>
        <item x="1883"/>
        <item x="1084"/>
        <item x="1601"/>
        <item x="96"/>
        <item x="1778"/>
        <item x="1723"/>
        <item x="1594"/>
        <item x="2"/>
        <item x="1712"/>
        <item x="909"/>
        <item x="328"/>
        <item x="293"/>
        <item x="688"/>
        <item x="1718"/>
        <item x="1541"/>
        <item x="666"/>
        <item x="1631"/>
        <item x="893"/>
        <item x="2161"/>
        <item x="248"/>
        <item x="1271"/>
        <item x="1942"/>
        <item x="2003"/>
        <item x="210"/>
        <item x="1318"/>
        <item x="1940"/>
        <item x="65"/>
        <item x="868"/>
        <item x="986"/>
        <item x="1294"/>
        <item x="1248"/>
        <item x="714"/>
        <item x="844"/>
        <item x="985"/>
        <item x="1473"/>
        <item x="343"/>
        <item x="1366"/>
        <item x="254"/>
        <item x="303"/>
        <item x="292"/>
        <item x="1983"/>
        <item x="1952"/>
        <item x="581"/>
        <item x="314"/>
        <item x="1290"/>
        <item x="1437"/>
        <item x="1499"/>
        <item x="604"/>
        <item x="149"/>
        <item x="1190"/>
        <item x="1517"/>
        <item x="840"/>
        <item x="422"/>
        <item x="1988"/>
        <item x="1410"/>
        <item x="173"/>
        <item x="448"/>
        <item x="1719"/>
        <item x="188"/>
        <item x="1180"/>
        <item x="2151"/>
        <item x="938"/>
        <item x="2059"/>
        <item x="427"/>
        <item x="1928"/>
        <item x="1044"/>
        <item x="180"/>
        <item x="1016"/>
        <item x="1397"/>
        <item x="888"/>
        <item x="805"/>
        <item x="1746"/>
        <item x="1644"/>
        <item x="710"/>
        <item x="1292"/>
        <item x="1346"/>
        <item x="1658"/>
        <item x="69"/>
        <item x="1787"/>
        <item x="1590"/>
        <item x="1313"/>
        <item x="1620"/>
        <item x="2089"/>
        <item x="2039"/>
        <item x="339"/>
        <item x="2076"/>
        <item x="1564"/>
        <item x="1203"/>
        <item x="630"/>
        <item x="1004"/>
        <item x="182"/>
        <item x="413"/>
        <item x="1477"/>
        <item x="302"/>
        <item x="271"/>
        <item x="1441"/>
        <item x="1789"/>
        <item x="412"/>
        <item x="1212"/>
        <item x="1842"/>
        <item x="663"/>
        <item x="930"/>
        <item x="1957"/>
        <item x="280"/>
        <item x="181"/>
        <item x="1531"/>
        <item x="141"/>
        <item x="2152"/>
        <item x="510"/>
        <item x="701"/>
        <item x="1993"/>
        <item x="1403"/>
        <item x="1875"/>
        <item x="1065"/>
        <item x="2066"/>
        <item x="2009"/>
        <item x="1121"/>
        <item x="488"/>
        <item x="1274"/>
        <item x="514"/>
        <item x="651"/>
        <item x="882"/>
        <item x="1507"/>
        <item x="345"/>
        <item x="1330"/>
        <item x="1501"/>
        <item x="2120"/>
        <item x="766"/>
        <item x="60"/>
        <item x="753"/>
        <item x="796"/>
        <item x="1721"/>
        <item x="2127"/>
        <item x="1740"/>
        <item x="424"/>
        <item x="1002"/>
        <item x="233"/>
        <item x="1140"/>
        <item x="526"/>
        <item x="231"/>
        <item x="1186"/>
        <item x="2128"/>
        <item x="634"/>
        <item x="1806"/>
        <item x="402"/>
        <item x="1580"/>
        <item x="40"/>
        <item x="994"/>
        <item x="928"/>
        <item x="318"/>
        <item x="727"/>
        <item x="484"/>
        <item x="1792"/>
        <item x="1424"/>
        <item x="570"/>
        <item x="418"/>
        <item x="1714"/>
        <item x="1977"/>
        <item x="308"/>
        <item x="1335"/>
        <item x="530"/>
        <item x="671"/>
        <item x="952"/>
        <item x="2172"/>
        <item x="1096"/>
        <item x="1903"/>
        <item x="843"/>
        <item x="1852"/>
        <item x="1235"/>
        <item x="389"/>
        <item x="966"/>
        <item x="1782"/>
        <item x="1432"/>
        <item x="513"/>
        <item x="1048"/>
        <item x="1392"/>
        <item x="9"/>
        <item x="179"/>
        <item x="1418"/>
        <item x="547"/>
        <item x="779"/>
        <item x="1350"/>
        <item x="282"/>
        <item x="680"/>
        <item x="1058"/>
        <item x="687"/>
        <item x="1576"/>
        <item x="1519"/>
        <item x="1934"/>
        <item x="70"/>
        <item x="637"/>
        <item x="62"/>
        <item x="255"/>
        <item x="1908"/>
        <item x="347"/>
        <item x="1421"/>
        <item x="1675"/>
        <item x="1717"/>
        <item x="1385"/>
        <item x="540"/>
        <item x="1524"/>
        <item x="386"/>
        <item x="2085"/>
        <item x="1820"/>
        <item x="1768"/>
        <item x="885"/>
        <item x="1001"/>
        <item x="1114"/>
        <item x="2100"/>
        <item x="1025"/>
        <item x="1611"/>
        <item x="1249"/>
        <item x="1281"/>
        <item x="1526"/>
        <item x="533"/>
        <item x="1321"/>
        <item x="1552"/>
        <item x="1858"/>
        <item x="1175"/>
        <item x="1157"/>
        <item x="2006"/>
        <item x="828"/>
        <item x="836"/>
        <item x="217"/>
        <item x="816"/>
        <item x="385"/>
        <item x="1696"/>
        <item x="1019"/>
        <item x="249"/>
        <item x="1804"/>
        <item x="1287"/>
        <item x="755"/>
        <item x="787"/>
        <item x="1548"/>
        <item x="1673"/>
        <item x="2011"/>
        <item x="47"/>
        <item x="225"/>
        <item x="199"/>
        <item x="1165"/>
        <item x="874"/>
        <item x="1219"/>
        <item x="1525"/>
        <item x="1976"/>
        <item x="1365"/>
        <item x="252"/>
        <item x="106"/>
        <item x="397"/>
        <item x="126"/>
        <item x="762"/>
        <item x="640"/>
        <item x="1881"/>
        <item x="1187"/>
        <item x="980"/>
        <item x="190"/>
        <item x="1615"/>
        <item x="988"/>
        <item x="1772"/>
        <item x="192"/>
        <item x="222"/>
        <item x="1855"/>
        <item x="268"/>
        <item x="2023"/>
        <item x="887"/>
        <item x="1373"/>
        <item x="1086"/>
        <item x="1134"/>
        <item x="1092"/>
        <item x="1341"/>
        <item x="1929"/>
        <item x="1779"/>
        <item x="1951"/>
        <item x="583"/>
        <item x="1130"/>
        <item x="913"/>
        <item x="1312"/>
        <item x="669"/>
        <item x="1743"/>
        <item x="1300"/>
        <item x="1549"/>
        <item x="276"/>
        <item x="2132"/>
        <item x="1492"/>
        <item x="525"/>
        <item x="1284"/>
        <item x="267"/>
        <item x="923"/>
        <item x="1240"/>
        <item x="107"/>
        <item x="1639"/>
        <item x="822"/>
        <item x="1513"/>
        <item x="1368"/>
        <item x="1741"/>
        <item x="879"/>
        <item x="1710"/>
        <item x="335"/>
        <item x="125"/>
        <item x="471"/>
        <item x="1708"/>
        <item x="1054"/>
        <item x="1991"/>
        <item x="1527"/>
        <item x="1652"/>
        <item x="393"/>
        <item x="512"/>
        <item x="878"/>
        <item x="856"/>
        <item x="1694"/>
        <item x="216"/>
        <item x="232"/>
        <item x="807"/>
        <item x="1528"/>
        <item x="383"/>
        <item x="738"/>
        <item x="1188"/>
        <item x="163"/>
        <item x="1014"/>
        <item x="1453"/>
        <item x="775"/>
        <item x="1510"/>
        <item x="1094"/>
        <item x="1072"/>
        <item x="1724"/>
        <item x="820"/>
        <item x="2062"/>
        <item x="2164"/>
        <item x="927"/>
        <item x="297"/>
        <item x="178"/>
        <item x="711"/>
        <item x="1700"/>
        <item x="1922"/>
        <item x="903"/>
        <item x="1064"/>
        <item x="501"/>
        <item x="1774"/>
        <item x="1764"/>
        <item x="1264"/>
        <item x="719"/>
        <item x="995"/>
        <item x="684"/>
        <item x="1643"/>
        <item x="912"/>
        <item x="1690"/>
        <item x="777"/>
        <item x="1534"/>
        <item x="2149"/>
        <item x="925"/>
        <item x="76"/>
        <item x="783"/>
        <item x="481"/>
        <item x="470"/>
        <item x="542"/>
        <item x="1451"/>
        <item x="1898"/>
        <item x="1597"/>
        <item x="1595"/>
        <item x="1316"/>
        <item x="2001"/>
        <item x="1669"/>
        <item x="84"/>
        <item x="1602"/>
        <item x="2119"/>
        <item x="989"/>
        <item x="1833"/>
        <item x="638"/>
        <item x="1838"/>
        <item x="426"/>
        <item x="785"/>
        <item x="555"/>
        <item x="674"/>
        <item x="162"/>
        <item x="1327"/>
        <item x="1040"/>
        <item x="579"/>
        <item x="564"/>
        <item x="1041"/>
        <item x="1182"/>
        <item x="812"/>
        <item x="134"/>
        <item x="2077"/>
        <item x="1253"/>
        <item x="1043"/>
        <item x="1239"/>
        <item x="1115"/>
        <item x="1434"/>
        <item x="978"/>
        <item x="433"/>
        <item x="524"/>
        <item x="1676"/>
        <item x="447"/>
        <item x="991"/>
        <item x="546"/>
        <item x="594"/>
        <item x="850"/>
        <item x="1811"/>
        <item x="431"/>
        <item x="1987"/>
        <item x="299"/>
        <item x="417"/>
        <item x="2087"/>
        <item x="1227"/>
        <item x="1060"/>
        <item x="1224"/>
        <item x="1484"/>
        <item x="1440"/>
        <item x="589"/>
        <item x="1902"/>
        <item x="2160"/>
        <item x="1420"/>
        <item x="707"/>
        <item x="1075"/>
        <item x="720"/>
        <item x="362"/>
        <item x="1941"/>
        <item x="1884"/>
        <item x="1093"/>
        <item x="954"/>
        <item x="728"/>
        <item x="1691"/>
        <item x="1079"/>
        <item x="611"/>
        <item x="527"/>
        <item x="468"/>
        <item x="2008"/>
        <item x="1050"/>
        <item x="185"/>
        <item x="505"/>
        <item x="371"/>
        <item x="2095"/>
        <item x="1181"/>
        <item x="1449"/>
        <item x="191"/>
        <item x="1850"/>
        <item x="2104"/>
        <item x="1189"/>
        <item x="781"/>
        <item x="987"/>
        <item x="1049"/>
        <item x="1917"/>
        <item x="592"/>
        <item x="1153"/>
        <item x="1925"/>
        <item x="982"/>
        <item x="1556"/>
        <item x="1944"/>
        <item x="2002"/>
        <item x="1138"/>
        <item x="326"/>
        <item x="304"/>
        <item x="1305"/>
        <item x="906"/>
        <item x="2015"/>
        <item x="1649"/>
        <item x="667"/>
        <item x="504"/>
        <item x="545"/>
        <item x="1505"/>
        <item x="1229"/>
        <item x="74"/>
        <item x="1890"/>
        <item x="159"/>
        <item x="845"/>
        <item x="652"/>
        <item x="475"/>
        <item x="19"/>
        <item x="209"/>
        <item x="926"/>
        <item x="1824"/>
        <item x="1701"/>
        <item x="1317"/>
        <item x="1920"/>
        <item x="243"/>
        <item x="860"/>
        <item x="509"/>
        <item x="922"/>
        <item x="1763"/>
        <item x="1324"/>
        <item x="1947"/>
        <item x="643"/>
        <item x="1417"/>
        <item x="330"/>
        <item x="1683"/>
        <item x="1960"/>
        <item x="363"/>
        <item x="1630"/>
        <item x="1310"/>
        <item x="899"/>
        <item x="1553"/>
        <item x="1042"/>
        <item x="1666"/>
        <item x="1196"/>
        <item x="1559"/>
        <item x="1204"/>
        <item x="1861"/>
        <item x="1117"/>
        <item x="1401"/>
        <item x="660"/>
        <item x="1864"/>
        <item x="1846"/>
        <item x="1886"/>
        <item x="657"/>
        <item x="1854"/>
        <item x="154"/>
        <item x="499"/>
        <item x="2033"/>
        <item x="1198"/>
        <item x="1518"/>
        <item x="171"/>
        <item x="921"/>
        <item x="474"/>
        <item x="1027"/>
        <item x="102"/>
        <item x="915"/>
        <item x="1218"/>
        <item x="1543"/>
        <item x="1964"/>
        <item x="1648"/>
        <item x="797"/>
        <item x="480"/>
        <item x="1956"/>
        <item x="2096"/>
        <item x="1586"/>
        <item x="1641"/>
        <item x="895"/>
        <item x="229"/>
        <item x="103"/>
        <item x="240"/>
        <item x="703"/>
        <item x="1242"/>
        <item x="534"/>
        <item x="146"/>
        <item x="1102"/>
        <item x="1023"/>
        <item x="619"/>
        <item x="1162"/>
        <item x="307"/>
        <item x="2043"/>
        <item x="1544"/>
        <item x="1052"/>
        <item x="563"/>
        <item x="1984"/>
        <item x="1538"/>
        <item x="1299"/>
        <item x="569"/>
        <item x="1088"/>
        <item x="1895"/>
        <item x="556"/>
        <item x="1478"/>
        <item x="709"/>
        <item x="1222"/>
        <item x="238"/>
        <item x="1962"/>
        <item x="359"/>
        <item x="1428"/>
        <item x="1799"/>
        <item x="1879"/>
        <item x="855"/>
        <item x="1459"/>
        <item x="696"/>
        <item x="1382"/>
        <item x="646"/>
        <item x="897"/>
        <item x="2106"/>
        <item x="871"/>
        <item x="61"/>
        <item x="1070"/>
        <item x="2103"/>
        <item x="113"/>
        <item x="613"/>
        <item x="1455"/>
        <item x="1285"/>
        <item x="2028"/>
        <item x="1008"/>
        <item x="409"/>
        <item x="429"/>
        <item x="101"/>
        <item x="428"/>
        <item x="1678"/>
        <item x="1183"/>
        <item x="943"/>
        <item x="2136"/>
        <item x="802"/>
        <item x="1661"/>
        <item x="2047"/>
        <item x="379"/>
        <item x="1046"/>
        <item x="1332"/>
        <item x="151"/>
        <item x="1613"/>
        <item x="1565"/>
        <item x="1926"/>
        <item x="726"/>
        <item x="1107"/>
        <item x="1349"/>
        <item x="1221"/>
        <item x="2053"/>
        <item x="1588"/>
        <item x="446"/>
        <item x="20"/>
        <item x="1745"/>
        <item x="1599"/>
        <item x="1653"/>
        <item x="586"/>
        <item x="1954"/>
        <item x="349"/>
        <item x="52"/>
        <item x="597"/>
        <item x="2084"/>
        <item x="155"/>
        <item x="1425"/>
        <item x="1670"/>
        <item x="31"/>
        <item x="85"/>
        <item x="2056"/>
        <item x="277"/>
        <item x="86"/>
        <item x="654"/>
        <item x="1503"/>
        <item x="730"/>
        <item x="967"/>
        <item x="1569"/>
        <item x="1409"/>
        <item x="22"/>
        <item x="1265"/>
        <item x="1435"/>
        <item x="366"/>
        <item x="1750"/>
        <item x="606"/>
        <item x="1826"/>
        <item x="321"/>
        <item x="1950"/>
        <item x="1124"/>
        <item x="1171"/>
        <item x="908"/>
        <item x="1275"/>
        <item x="1061"/>
        <item x="245"/>
        <item x="147"/>
        <item x="358"/>
        <item x="1408"/>
        <item x="265"/>
        <item x="401"/>
        <item x="1193"/>
        <item x="1916"/>
        <item x="1073"/>
        <item x="105"/>
        <item x="942"/>
        <item x="1889"/>
        <item x="1946"/>
        <item x="1958"/>
        <item x="1176"/>
        <item x="322"/>
        <item x="676"/>
        <item x="1126"/>
        <item x="769"/>
        <item x="1827"/>
        <item x="1919"/>
        <item x="1244"/>
        <item x="1344"/>
        <item x="615"/>
        <item x="1051"/>
        <item x="1968"/>
        <item x="731"/>
        <item x="1914"/>
        <item x="747"/>
        <item x="644"/>
        <item x="442"/>
        <item x="2148"/>
        <item x="404"/>
        <item x="2126"/>
        <item x="226"/>
        <item x="2070"/>
        <item x="420"/>
        <item x="1512"/>
        <item x="327"/>
        <item x="1398"/>
        <item x="39"/>
        <item x="364"/>
        <item x="829"/>
        <item x="1087"/>
        <item x="462"/>
        <item x="1215"/>
        <item x="1131"/>
        <item x="1202"/>
        <item x="466"/>
        <item x="771"/>
        <item x="1047"/>
        <item x="1149"/>
        <item x="161"/>
        <item x="2054"/>
        <item x="809"/>
        <item x="1688"/>
        <item x="1609"/>
        <item x="519"/>
        <item x="1716"/>
        <item x="712"/>
        <item x="1685"/>
        <item x="2102"/>
        <item x="2099"/>
        <item x="1194"/>
        <item x="45"/>
        <item x="1095"/>
        <item x="1352"/>
        <item x="110"/>
        <item x="869"/>
        <item x="612"/>
        <item x="487"/>
        <item x="33"/>
        <item x="806"/>
        <item x="54"/>
        <item x="2124"/>
        <item x="1868"/>
        <item x="2010"/>
        <item x="1664"/>
        <item x="2016"/>
        <item x="535"/>
        <item x="23"/>
        <item x="682"/>
        <item x="2123"/>
        <item x="1475"/>
        <item x="1727"/>
        <item x="605"/>
        <item x="197"/>
        <item x="1461"/>
        <item x="1726"/>
        <item x="1704"/>
        <item x="78"/>
        <item x="354"/>
        <item x="979"/>
        <item x="1819"/>
        <item x="1380"/>
        <item x="1013"/>
        <item x="1147"/>
        <item x="1101"/>
        <item x="1979"/>
        <item x="496"/>
        <item x="865"/>
        <item x="1927"/>
        <item x="997"/>
        <item x="16"/>
        <item x="405"/>
        <item x="336"/>
        <item x="1702"/>
        <item x="234"/>
        <item x="2017"/>
        <item x="742"/>
        <item x="1303"/>
        <item x="2125"/>
        <item x="1502"/>
        <item x="1981"/>
        <item x="283"/>
        <item x="325"/>
        <item x="1654"/>
        <item x="1953"/>
        <item x="391"/>
        <item t="default"/>
      </items>
    </pivotField>
    <pivotField showAll="0">
      <items count="3">
        <item x="1"/>
        <item x="0"/>
        <item t="default"/>
      </items>
    </pivotField>
    <pivotField dataField="1" showAll="0"/>
    <pivotField showAll="0">
      <items count="6">
        <item x="2"/>
        <item x="0"/>
        <item x="1"/>
        <item x="4"/>
        <item x="3"/>
        <item t="default"/>
      </items>
    </pivotField>
    <pivotField axis="axisRow" showAll="0" sortType="ascending">
      <items count="5">
        <item x="1"/>
        <item x="3"/>
        <item x="2"/>
        <item x="0"/>
        <item t="default"/>
      </items>
      <autoSortScope>
        <pivotArea dataOnly="0" outline="0" fieldPosition="0">
          <references count="1">
            <reference field="4294967294" count="1" selected="0">
              <x v="0"/>
            </reference>
          </references>
        </pivotArea>
      </autoSortScope>
    </pivotField>
    <pivotField showAll="0">
      <items count="5">
        <item x="1"/>
        <item x="0"/>
        <item x="2"/>
        <item x="3"/>
        <item t="default"/>
      </items>
    </pivotField>
    <pivotField showAll="0">
      <items count="3">
        <item x="1"/>
        <item x="0"/>
        <item t="default"/>
      </items>
    </pivotField>
  </pivotFields>
  <rowFields count="1">
    <field x="15"/>
  </rowFields>
  <rowItems count="5">
    <i>
      <x/>
    </i>
    <i>
      <x v="3"/>
    </i>
    <i>
      <x v="2"/>
    </i>
    <i>
      <x v="1"/>
    </i>
    <i t="grand">
      <x/>
    </i>
  </rowItems>
  <colItems count="1">
    <i/>
  </colItems>
  <dataFields count="1">
    <dataField name="Default Rate" fld="13" subtotal="average" baseField="15" baseItem="0" numFmtId="167"/>
  </dataFields>
  <formats count="1">
    <format dxfId="238">
      <pivotArea outline="0" collapsedLevelsAreSubtotals="1" fieldPosition="0"/>
    </format>
  </formats>
  <chartFormats count="2">
    <chartFormat chart="10"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E782BDE-E34A-4A8D-9F9B-87C3375A8BF9}" name="PivotTable11"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Credit Score">
  <location ref="G13:H19" firstHeaderRow="1" firstDataRow="1" firstDataCol="1"/>
  <pivotFields count="18">
    <pivotField showAll="0"/>
    <pivotField numFmtId="1" showAll="0"/>
    <pivotField showAll="0"/>
    <pivotField numFmtId="2" showAll="0"/>
    <pivotField showAll="0"/>
    <pivotField numFmtId="1" showAll="0"/>
    <pivotField showAll="0"/>
    <pivotField showAll="0">
      <items count="9">
        <item x="4"/>
        <item x="5"/>
        <item x="7"/>
        <item x="6"/>
        <item x="0"/>
        <item x="2"/>
        <item x="3"/>
        <item x="1"/>
        <item t="default"/>
      </items>
    </pivotField>
    <pivotField numFmtId="1" showAll="0"/>
    <pivotField numFmtId="164" showAll="0"/>
    <pivotField showAll="0"/>
    <pivotField numFmtId="165" showAll="0">
      <items count="2176">
        <item x="1361"/>
        <item x="455"/>
        <item x="1754"/>
        <item x="408"/>
        <item x="372"/>
        <item x="1067"/>
        <item x="1632"/>
        <item x="2019"/>
        <item x="1230"/>
        <item x="976"/>
        <item x="2027"/>
        <item x="790"/>
        <item x="332"/>
        <item x="1892"/>
        <item x="697"/>
        <item x="1498"/>
        <item x="348"/>
        <item x="1197"/>
        <item x="1686"/>
        <item x="2101"/>
        <item x="1433"/>
        <item x="1800"/>
        <item x="1989"/>
        <item x="1912"/>
        <item x="1291"/>
        <item x="1390"/>
        <item x="1354"/>
        <item x="2098"/>
        <item x="1355"/>
        <item x="1540"/>
        <item x="392"/>
        <item x="1626"/>
        <item x="901"/>
        <item x="1243"/>
        <item x="400"/>
        <item x="1638"/>
        <item x="1068"/>
        <item x="1223"/>
        <item x="1786"/>
        <item x="2021"/>
        <item x="1530"/>
        <item x="1000"/>
        <item x="1550"/>
        <item x="916"/>
        <item x="313"/>
        <item x="296"/>
        <item x="1894"/>
        <item x="758"/>
        <item x="1258"/>
        <item x="507"/>
        <item x="1381"/>
        <item x="588"/>
        <item x="1116"/>
        <item x="1493"/>
        <item x="1766"/>
        <item x="135"/>
        <item x="1924"/>
        <item x="539"/>
        <item x="138"/>
        <item x="665"/>
        <item x="830"/>
        <item x="716"/>
        <item x="174"/>
        <item x="1099"/>
        <item x="1263"/>
        <item x="1168"/>
        <item x="1659"/>
        <item x="56"/>
        <item x="984"/>
        <item x="1255"/>
        <item x="278"/>
        <item x="1899"/>
        <item x="521"/>
        <item x="2168"/>
        <item x="729"/>
        <item x="1737"/>
        <item x="973"/>
        <item x="399"/>
        <item x="1367"/>
        <item x="1603"/>
        <item x="1005"/>
        <item x="541"/>
        <item x="705"/>
        <item x="139"/>
        <item x="558"/>
        <item x="375"/>
        <item x="1857"/>
        <item x="472"/>
        <item x="224"/>
        <item x="1882"/>
        <item x="1071"/>
        <item x="411"/>
        <item x="1331"/>
        <item x="998"/>
        <item x="208"/>
        <item x="63"/>
        <item x="1897"/>
        <item x="827"/>
        <item x="999"/>
        <item x="1173"/>
        <item x="969"/>
        <item x="1751"/>
        <item x="37"/>
        <item x="814"/>
        <item x="27"/>
        <item x="1465"/>
        <item x="894"/>
        <item x="1479"/>
        <item x="122"/>
        <item x="425"/>
        <item x="1863"/>
        <item x="1053"/>
        <item x="622"/>
        <item x="672"/>
        <item x="256"/>
        <item x="933"/>
        <item x="1059"/>
        <item x="1359"/>
        <item x="584"/>
        <item x="1885"/>
        <item x="623"/>
        <item x="454"/>
        <item x="1106"/>
        <item x="2139"/>
        <item x="118"/>
        <item x="1472"/>
        <item x="964"/>
        <item x="1801"/>
        <item x="2046"/>
        <item x="1605"/>
        <item x="1286"/>
        <item x="877"/>
        <item x="478"/>
        <item x="1211"/>
        <item x="1893"/>
        <item x="2115"/>
        <item x="910"/>
        <item x="813"/>
        <item x="1815"/>
        <item x="1504"/>
        <item x="436"/>
        <item x="819"/>
        <item x="1326"/>
        <item x="2137"/>
        <item x="443"/>
        <item x="1109"/>
        <item x="1325"/>
        <item x="958"/>
        <item x="983"/>
        <item x="577"/>
        <item x="1809"/>
        <item x="320"/>
        <item x="95"/>
        <item x="704"/>
        <item x="2064"/>
        <item x="789"/>
        <item x="793"/>
        <item x="1587"/>
        <item x="1143"/>
        <item x="593"/>
        <item x="1142"/>
        <item x="1536"/>
        <item x="73"/>
        <item x="1784"/>
        <item x="576"/>
        <item x="1486"/>
        <item x="1839"/>
        <item x="346"/>
        <item x="516"/>
        <item x="550"/>
        <item x="529"/>
        <item x="289"/>
        <item x="1788"/>
        <item x="695"/>
        <item x="241"/>
        <item x="415"/>
        <item x="1867"/>
        <item x="1814"/>
        <item x="2086"/>
        <item x="627"/>
        <item x="1376"/>
        <item x="1371"/>
        <item x="948"/>
        <item x="1152"/>
        <item x="1007"/>
        <item x="1810"/>
        <item x="445"/>
        <item x="523"/>
        <item x="1329"/>
        <item x="2171"/>
        <item x="741"/>
        <item x="38"/>
        <item x="1037"/>
        <item x="609"/>
        <item x="863"/>
        <item x="250"/>
        <item x="1771"/>
        <item x="1592"/>
        <item x="1880"/>
        <item x="196"/>
        <item x="1389"/>
        <item x="1756"/>
        <item x="1136"/>
        <item x="46"/>
        <item x="2157"/>
        <item x="1752"/>
        <item x="1640"/>
        <item x="946"/>
        <item x="36"/>
        <item x="1765"/>
        <item x="2068"/>
        <item x="1062"/>
        <item x="993"/>
        <item x="319"/>
        <item x="1454"/>
        <item x="1888"/>
        <item x="1304"/>
        <item x="625"/>
        <item x="929"/>
        <item x="872"/>
        <item x="2134"/>
        <item x="1146"/>
        <item x="370"/>
        <item x="553"/>
        <item x="1829"/>
        <item x="1033"/>
        <item x="2058"/>
        <item x="1593"/>
        <item x="170"/>
        <item x="1963"/>
        <item x="1584"/>
        <item x="1315"/>
        <item x="1003"/>
        <item x="636"/>
        <item x="264"/>
        <item x="1442"/>
        <item x="571"/>
        <item x="889"/>
        <item x="1523"/>
        <item x="1692"/>
        <item x="452"/>
        <item x="1862"/>
        <item x="2135"/>
        <item x="1634"/>
        <item x="485"/>
        <item x="2142"/>
        <item x="1306"/>
        <item x="890"/>
        <item x="1711"/>
        <item x="1835"/>
        <item x="2140"/>
        <item x="798"/>
        <item x="1581"/>
        <item x="1226"/>
        <item x="1906"/>
        <item x="1840"/>
        <item x="169"/>
        <item x="2170"/>
        <item x="839"/>
        <item x="1805"/>
        <item x="823"/>
        <item x="419"/>
        <item x="1642"/>
        <item x="743"/>
        <item x="263"/>
        <item x="1445"/>
        <item x="275"/>
        <item x="1905"/>
        <item x="1056"/>
        <item x="1026"/>
        <item x="1698"/>
        <item x="123"/>
        <item x="1289"/>
        <item x="203"/>
        <item x="1560"/>
        <item x="398"/>
        <item x="996"/>
        <item x="1497"/>
        <item x="1144"/>
        <item x="1674"/>
        <item x="884"/>
        <item x="2111"/>
        <item x="1689"/>
        <item x="1628"/>
        <item x="959"/>
        <item x="1608"/>
        <item x="341"/>
        <item x="858"/>
        <item x="26"/>
        <item x="1758"/>
        <item x="120"/>
        <item x="1213"/>
        <item x="1697"/>
        <item x="119"/>
        <item x="1808"/>
        <item x="1206"/>
        <item x="1362"/>
        <item x="2052"/>
        <item x="817"/>
        <item x="750"/>
        <item x="1342"/>
        <item x="936"/>
        <item x="195"/>
        <item x="1076"/>
        <item x="826"/>
        <item x="2073"/>
        <item x="461"/>
        <item x="212"/>
        <item x="1904"/>
        <item x="12"/>
        <item x="41"/>
        <item x="1460"/>
        <item x="435"/>
        <item x="668"/>
        <item x="1931"/>
        <item x="1859"/>
        <item x="1785"/>
        <item x="2163"/>
        <item x="572"/>
        <item x="213"/>
        <item x="1430"/>
        <item x="971"/>
        <item x="1646"/>
        <item x="1647"/>
        <item x="686"/>
        <item x="1446"/>
        <item x="202"/>
        <item x="198"/>
        <item x="1063"/>
        <item x="1238"/>
        <item x="75"/>
        <item x="1128"/>
        <item x="1665"/>
        <item x="266"/>
        <item x="1090"/>
        <item x="490"/>
        <item x="414"/>
        <item x="596"/>
        <item x="3"/>
        <item x="184"/>
        <item x="2067"/>
        <item x="1896"/>
        <item x="66"/>
        <item x="692"/>
        <item x="1396"/>
        <item x="1515"/>
        <item x="733"/>
        <item x="852"/>
        <item x="635"/>
        <item x="1199"/>
        <item x="1036"/>
        <item x="43"/>
        <item x="1614"/>
        <item x="51"/>
        <item x="1633"/>
        <item x="1546"/>
        <item x="1662"/>
        <item x="1439"/>
        <item x="183"/>
        <item x="186"/>
        <item x="324"/>
        <item x="1277"/>
        <item x="242"/>
        <item x="2078"/>
        <item x="1837"/>
        <item x="1438"/>
        <item x="2105"/>
        <item x="1012"/>
        <item x="774"/>
        <item x="1288"/>
        <item x="1402"/>
        <item x="378"/>
        <item x="880"/>
        <item x="601"/>
        <item x="842"/>
        <item x="633"/>
        <item x="1338"/>
        <item x="1406"/>
        <item x="1816"/>
        <item x="90"/>
        <item x="1869"/>
        <item x="1200"/>
        <item x="1035"/>
        <item x="1978"/>
        <item x="221"/>
        <item x="574"/>
        <item x="1113"/>
        <item x="949"/>
        <item x="1185"/>
        <item x="2156"/>
        <item x="2144"/>
        <item x="2141"/>
        <item x="1487"/>
        <item x="1753"/>
        <item x="1598"/>
        <item x="396"/>
        <item x="1706"/>
        <item x="1738"/>
        <item x="237"/>
        <item x="133"/>
        <item x="1083"/>
        <item x="1733"/>
        <item x="1022"/>
        <item x="2025"/>
        <item x="207"/>
        <item x="1340"/>
        <item x="483"/>
        <item x="642"/>
        <item x="369"/>
        <item x="898"/>
        <item x="1009"/>
        <item x="1450"/>
        <item x="782"/>
        <item x="1388"/>
        <item x="517"/>
        <item x="767"/>
        <item x="377"/>
        <item x="2030"/>
        <item x="1911"/>
        <item x="655"/>
        <item x="1156"/>
        <item x="568"/>
        <item x="1797"/>
        <item x="201"/>
        <item x="544"/>
        <item x="833"/>
        <item x="1780"/>
        <item x="230"/>
        <item x="309"/>
        <item x="218"/>
        <item x="1915"/>
        <item x="1682"/>
        <item x="532"/>
        <item x="832"/>
        <item x="1337"/>
        <item x="595"/>
        <item x="1822"/>
        <item x="981"/>
        <item x="2038"/>
        <item x="334"/>
        <item x="104"/>
        <item x="1024"/>
        <item x="1672"/>
        <item x="673"/>
        <item x="900"/>
        <item x="53"/>
        <item x="591"/>
        <item x="469"/>
        <item x="55"/>
        <item x="394"/>
        <item x="1267"/>
        <item x="1496"/>
        <item x="1032"/>
        <item x="1747"/>
        <item x="600"/>
        <item x="970"/>
        <item x="1393"/>
        <item x="1333"/>
        <item x="1045"/>
        <item x="18"/>
        <item x="864"/>
        <item x="1164"/>
        <item x="351"/>
        <item x="1426"/>
        <item x="5"/>
        <item x="2143"/>
        <item x="434"/>
        <item x="811"/>
        <item x="274"/>
        <item x="599"/>
        <item x="1386"/>
        <item x="92"/>
        <item x="677"/>
        <item x="49"/>
        <item x="1660"/>
        <item x="1762"/>
        <item x="956"/>
        <item x="1466"/>
        <item x="1269"/>
        <item x="914"/>
        <item x="1547"/>
        <item x="2029"/>
        <item x="357"/>
        <item x="554"/>
        <item x="1823"/>
        <item x="1873"/>
        <item x="1728"/>
        <item x="761"/>
        <item x="1166"/>
        <item x="1057"/>
        <item x="1293"/>
        <item x="1866"/>
        <item x="1813"/>
        <item x="628"/>
        <item x="323"/>
        <item x="621"/>
        <item x="1328"/>
        <item x="1150"/>
        <item x="834"/>
        <item x="693"/>
        <item x="1135"/>
        <item x="1731"/>
        <item x="754"/>
        <item x="917"/>
        <item x="810"/>
        <item x="1252"/>
        <item x="1948"/>
        <item x="1307"/>
        <item x="2117"/>
        <item x="1759"/>
        <item x="2130"/>
        <item x="1261"/>
        <item x="2114"/>
        <item x="2155"/>
        <item x="1579"/>
        <item x="1821"/>
        <item x="1699"/>
        <item x="1339"/>
        <item x="1514"/>
        <item x="968"/>
        <item x="1458"/>
        <item x="247"/>
        <item x="2024"/>
        <item x="1818"/>
        <item x="951"/>
        <item x="1481"/>
        <item x="1214"/>
        <item x="338"/>
        <item x="1319"/>
        <item x="1521"/>
        <item x="281"/>
        <item x="1245"/>
        <item x="1817"/>
        <item x="1995"/>
        <item x="694"/>
        <item x="34"/>
        <item x="204"/>
        <item x="1939"/>
        <item x="1195"/>
        <item x="2159"/>
        <item x="1080"/>
        <item x="344"/>
        <item x="2075"/>
        <item x="1257"/>
        <item x="1555"/>
        <item x="1302"/>
        <item x="778"/>
        <item x="284"/>
        <item x="963"/>
        <item x="911"/>
        <item x="2110"/>
        <item x="71"/>
        <item x="1777"/>
        <item x="91"/>
        <item x="112"/>
        <item x="678"/>
        <item x="87"/>
        <item x="1334"/>
        <item x="1462"/>
        <item x="262"/>
        <item x="658"/>
        <item x="137"/>
        <item x="145"/>
        <item x="965"/>
        <item x="1282"/>
        <item x="1129"/>
        <item x="656"/>
        <item x="1618"/>
        <item x="489"/>
        <item x="886"/>
        <item x="1279"/>
        <item x="1971"/>
        <item x="825"/>
        <item x="1735"/>
        <item x="458"/>
        <item x="1374"/>
        <item x="1623"/>
        <item x="561"/>
        <item x="205"/>
        <item x="1085"/>
        <item x="1444"/>
        <item x="1122"/>
        <item x="227"/>
        <item x="244"/>
        <item x="305"/>
        <item x="664"/>
        <item x="1918"/>
        <item x="1693"/>
        <item x="760"/>
        <item x="841"/>
        <item x="211"/>
        <item x="11"/>
        <item x="1233"/>
        <item x="1732"/>
        <item x="294"/>
        <item x="1742"/>
        <item x="557"/>
        <item x="578"/>
        <item x="108"/>
        <item x="486"/>
        <item x="2094"/>
        <item x="253"/>
        <item x="1210"/>
        <item x="93"/>
        <item x="2022"/>
        <item x="194"/>
        <item x="1589"/>
        <item x="629"/>
        <item x="1207"/>
        <item x="350"/>
        <item x="331"/>
        <item x="1636"/>
        <item x="1807"/>
        <item x="1280"/>
        <item x="2116"/>
        <item x="1715"/>
        <item x="1997"/>
        <item x="2044"/>
        <item x="491"/>
        <item x="1849"/>
        <item x="1612"/>
        <item x="1577"/>
        <item x="522"/>
        <item x="25"/>
        <item x="1010"/>
        <item x="520"/>
        <item x="423"/>
        <item x="83"/>
        <item x="235"/>
        <item x="310"/>
        <item x="1383"/>
        <item x="2112"/>
        <item x="301"/>
        <item x="902"/>
        <item x="786"/>
        <item x="803"/>
        <item x="1627"/>
        <item x="698"/>
        <item x="1074"/>
        <item x="2091"/>
        <item x="881"/>
        <item x="432"/>
        <item x="1812"/>
        <item x="1671"/>
        <item x="818"/>
        <item x="1770"/>
        <item x="744"/>
        <item x="1783"/>
        <item x="1933"/>
        <item x="2097"/>
        <item x="603"/>
        <item x="947"/>
        <item x="1871"/>
        <item x="89"/>
        <item x="81"/>
        <item x="1476"/>
        <item x="1191"/>
        <item x="2113"/>
        <item x="610"/>
        <item x="1663"/>
        <item x="1572"/>
        <item x="1488"/>
        <item x="2014"/>
        <item x="273"/>
        <item x="479"/>
        <item x="560"/>
        <item x="1320"/>
        <item x="1480"/>
        <item x="2147"/>
        <item x="718"/>
        <item x="1656"/>
        <item x="1567"/>
        <item x="384"/>
        <item x="1624"/>
        <item x="1298"/>
        <item x="131"/>
        <item x="941"/>
        <item x="2131"/>
        <item x="130"/>
        <item x="367"/>
        <item x="7"/>
        <item x="1231"/>
        <item x="315"/>
        <item x="1081"/>
        <item x="907"/>
        <item x="1031"/>
        <item x="387"/>
        <item x="1856"/>
        <item x="1495"/>
        <item x="2162"/>
        <item x="1251"/>
        <item x="1343"/>
        <item x="748"/>
        <item x="1468"/>
        <item x="2000"/>
        <item x="68"/>
        <item x="2057"/>
        <item x="945"/>
        <item x="2154"/>
        <item x="831"/>
        <item x="866"/>
        <item x="1006"/>
        <item x="1992"/>
        <item x="1400"/>
        <item x="1463"/>
        <item x="79"/>
        <item x="2081"/>
        <item x="647"/>
        <item x="2037"/>
        <item x="239"/>
        <item x="223"/>
        <item x="1"/>
        <item x="1537"/>
        <item x="2121"/>
        <item x="1966"/>
        <item x="1427"/>
        <item x="390"/>
        <item x="272"/>
        <item x="1974"/>
        <item x="164"/>
        <item x="1345"/>
        <item x="94"/>
        <item x="1089"/>
        <item x="100"/>
        <item x="566"/>
        <item x="2045"/>
        <item x="773"/>
        <item x="1098"/>
        <item x="722"/>
        <item x="1913"/>
        <item x="749"/>
        <item x="2122"/>
        <item x="1104"/>
        <item x="1610"/>
        <item x="1184"/>
        <item x="1161"/>
        <item x="1220"/>
        <item x="167"/>
        <item x="1860"/>
        <item x="153"/>
        <item x="508"/>
        <item x="873"/>
        <item x="1103"/>
        <item x="1616"/>
        <item x="450"/>
        <item x="1137"/>
        <item x="1254"/>
        <item x="1973"/>
        <item x="849"/>
        <item x="1930"/>
        <item x="1201"/>
        <item x="1679"/>
        <item x="317"/>
        <item x="285"/>
        <item x="772"/>
        <item x="1625"/>
        <item x="538"/>
        <item x="752"/>
        <item x="2153"/>
        <item x="1192"/>
        <item x="1174"/>
        <item x="1520"/>
        <item x="1217"/>
        <item x="1542"/>
        <item x="473"/>
        <item x="543"/>
        <item x="708"/>
        <item x="990"/>
        <item x="1119"/>
        <item x="1015"/>
        <item x="1411"/>
        <item x="1878"/>
        <item x="1705"/>
        <item x="626"/>
        <item x="1901"/>
        <item x="1853"/>
        <item x="1167"/>
        <item x="924"/>
        <item x="2061"/>
        <item x="1845"/>
        <item x="957"/>
        <item x="1999"/>
        <item x="2167"/>
        <item x="867"/>
        <item x="931"/>
        <item x="904"/>
        <item x="497"/>
        <item x="1574"/>
        <item x="1216"/>
        <item x="1575"/>
        <item x="464"/>
        <item x="861"/>
        <item x="1078"/>
        <item x="1375"/>
        <item x="745"/>
        <item x="689"/>
        <item x="641"/>
        <item x="1703"/>
        <item x="2169"/>
        <item x="585"/>
        <item x="1791"/>
        <item x="2051"/>
        <item x="2040"/>
        <item x="1680"/>
        <item x="1657"/>
        <item x="1970"/>
        <item x="2109"/>
        <item x="1707"/>
        <item x="1431"/>
        <item x="1348"/>
        <item x="440"/>
        <item x="157"/>
        <item x="2133"/>
        <item x="453"/>
        <item x="2166"/>
        <item x="1159"/>
        <item x="700"/>
        <item x="1961"/>
        <item x="1932"/>
        <item x="187"/>
        <item x="1734"/>
        <item x="1301"/>
        <item x="1945"/>
        <item x="2069"/>
        <item x="1554"/>
        <item x="1399"/>
        <item x="220"/>
        <item x="735"/>
        <item x="1761"/>
        <item x="300"/>
        <item x="2146"/>
        <item x="1923"/>
        <item x="791"/>
        <item x="441"/>
        <item x="150"/>
        <item x="438"/>
        <item x="1545"/>
        <item x="1179"/>
        <item x="269"/>
        <item x="2042"/>
        <item x="1395"/>
        <item x="1020"/>
        <item x="800"/>
        <item x="632"/>
        <item x="1322"/>
        <item x="1347"/>
        <item x="251"/>
        <item x="746"/>
        <item x="776"/>
        <item x="1100"/>
        <item x="1841"/>
        <item x="1436"/>
        <item x="1865"/>
        <item x="368"/>
        <item x="549"/>
        <item x="1443"/>
        <item x="1246"/>
        <item x="8"/>
        <item x="919"/>
        <item x="493"/>
        <item x="129"/>
        <item x="932"/>
        <item x="1532"/>
        <item x="940"/>
        <item x="1582"/>
        <item x="1935"/>
        <item x="1413"/>
        <item x="58"/>
        <item x="1635"/>
        <item x="482"/>
        <item x="361"/>
        <item x="1828"/>
        <item x="1259"/>
        <item x="1169"/>
        <item x="1066"/>
        <item x="1148"/>
        <item x="649"/>
        <item x="679"/>
        <item x="2107"/>
        <item x="1021"/>
        <item x="1112"/>
        <item x="653"/>
        <item x="2013"/>
        <item x="1794"/>
        <item x="770"/>
        <item x="2034"/>
        <item x="57"/>
        <item x="360"/>
        <item x="132"/>
        <item x="1562"/>
        <item x="1030"/>
        <item x="1205"/>
        <item x="1429"/>
        <item x="492"/>
        <item x="44"/>
        <item x="934"/>
        <item x="175"/>
        <item x="1748"/>
        <item x="939"/>
        <item x="1127"/>
        <item x="261"/>
        <item x="2150"/>
        <item x="896"/>
        <item x="739"/>
        <item x="381"/>
        <item x="1900"/>
        <item x="1448"/>
        <item x="2080"/>
        <item x="6"/>
        <item x="1684"/>
        <item x="788"/>
        <item x="1998"/>
        <item x="1591"/>
        <item x="311"/>
        <item x="1360"/>
        <item x="1394"/>
        <item x="792"/>
        <item x="1123"/>
        <item x="48"/>
        <item x="1607"/>
        <item x="1557"/>
        <item x="1773"/>
        <item x="587"/>
        <item x="2071"/>
        <item x="1391"/>
        <item x="2079"/>
        <item x="291"/>
        <item x="80"/>
        <item x="1151"/>
        <item x="1034"/>
        <item x="1266"/>
        <item x="1457"/>
        <item x="961"/>
        <item x="1876"/>
        <item x="2005"/>
        <item x="1667"/>
        <item x="537"/>
        <item x="624"/>
        <item x="734"/>
        <item x="1985"/>
        <item x="1250"/>
        <item x="759"/>
        <item x="960"/>
        <item x="59"/>
        <item x="465"/>
        <item x="1887"/>
        <item x="1990"/>
        <item x="1725"/>
        <item x="618"/>
        <item x="580"/>
        <item x="1996"/>
        <item x="1509"/>
        <item x="1314"/>
        <item x="494"/>
        <item x="1272"/>
        <item x="1583"/>
        <item x="72"/>
        <item x="1775"/>
        <item x="1387"/>
        <item x="476"/>
        <item x="1982"/>
        <item x="648"/>
        <item x="1353"/>
        <item x="143"/>
        <item x="1500"/>
        <item x="2020"/>
        <item x="1596"/>
        <item x="1163"/>
        <item x="1600"/>
        <item x="1937"/>
        <item x="142"/>
        <item x="821"/>
        <item x="1120"/>
        <item x="1470"/>
        <item x="1563"/>
        <item x="2007"/>
        <item x="1268"/>
        <item x="715"/>
        <item x="1967"/>
        <item x="2129"/>
        <item x="14"/>
        <item x="116"/>
        <item x="1760"/>
        <item x="559"/>
        <item x="870"/>
        <item x="1172"/>
        <item x="1877"/>
        <item x="1936"/>
        <item x="2026"/>
        <item x="1447"/>
        <item x="124"/>
        <item x="236"/>
        <item x="1832"/>
        <item x="1419"/>
        <item x="1154"/>
        <item x="1295"/>
        <item x="388"/>
        <item x="342"/>
        <item x="1141"/>
        <item x="848"/>
        <item x="1278"/>
        <item x="77"/>
        <item x="548"/>
        <item x="140"/>
        <item x="2050"/>
        <item x="1494"/>
        <item x="2174"/>
        <item x="1452"/>
        <item x="1729"/>
        <item x="457"/>
        <item x="1687"/>
        <item x="21"/>
        <item x="662"/>
        <item x="288"/>
        <item x="88"/>
        <item x="467"/>
        <item x="1017"/>
        <item x="1082"/>
        <item x="1955"/>
        <item x="575"/>
        <item x="1178"/>
        <item x="675"/>
        <item x="756"/>
        <item x="1336"/>
        <item x="645"/>
        <item x="975"/>
        <item x="295"/>
        <item x="1145"/>
        <item x="1749"/>
        <item x="115"/>
        <item x="1377"/>
        <item x="1568"/>
        <item x="1323"/>
        <item x="1825"/>
        <item x="1585"/>
        <item x="1412"/>
        <item x="528"/>
        <item x="2138"/>
        <item x="168"/>
        <item x="13"/>
        <item x="944"/>
        <item x="859"/>
        <item x="699"/>
        <item x="449"/>
        <item x="1739"/>
        <item x="1407"/>
        <item x="1011"/>
        <item x="1384"/>
        <item x="1097"/>
        <item x="15"/>
        <item x="1241"/>
        <item x="920"/>
        <item x="421"/>
        <item x="259"/>
        <item x="2035"/>
        <item x="1469"/>
        <item x="582"/>
        <item x="374"/>
        <item x="567"/>
        <item x="219"/>
        <item x="1158"/>
        <item x="723"/>
        <item x="1571"/>
        <item x="573"/>
        <item x="763"/>
        <item x="1736"/>
        <item x="29"/>
        <item x="1965"/>
        <item x="1655"/>
        <item x="1617"/>
        <item x="1769"/>
        <item x="2018"/>
        <item x="795"/>
        <item x="42"/>
        <item x="416"/>
        <item x="768"/>
        <item x="1369"/>
        <item x="2012"/>
        <item x="2093"/>
        <item x="1471"/>
        <item x="128"/>
        <item x="702"/>
        <item x="1422"/>
        <item x="639"/>
        <item x="1573"/>
        <item x="1619"/>
        <item x="681"/>
        <item x="937"/>
        <item x="1508"/>
        <item x="1744"/>
        <item x="365"/>
        <item x="1921"/>
        <item x="565"/>
        <item x="2083"/>
        <item x="1972"/>
        <item x="953"/>
        <item x="166"/>
        <item x="732"/>
        <item x="312"/>
        <item x="857"/>
        <item x="306"/>
        <item x="1909"/>
        <item x="111"/>
        <item x="724"/>
        <item x="1482"/>
        <item x="206"/>
        <item x="875"/>
        <item x="1379"/>
        <item x="1834"/>
        <item x="659"/>
        <item x="751"/>
        <item x="1511"/>
        <item x="1489"/>
        <item x="1378"/>
        <item x="1872"/>
        <item x="165"/>
        <item x="1125"/>
        <item x="853"/>
        <item x="1467"/>
        <item x="974"/>
        <item x="824"/>
        <item x="1870"/>
        <item x="740"/>
        <item x="500"/>
        <item x="551"/>
        <item x="2065"/>
        <item x="1405"/>
        <item x="1483"/>
        <item x="552"/>
        <item x="1491"/>
        <item x="685"/>
        <item x="214"/>
        <item x="1535"/>
        <item x="1566"/>
        <item x="2082"/>
        <item x="892"/>
        <item x="1077"/>
        <item x="67"/>
        <item x="1949"/>
        <item x="114"/>
        <item x="736"/>
        <item x="215"/>
        <item x="1578"/>
        <item x="2074"/>
        <item x="1297"/>
        <item x="764"/>
        <item x="333"/>
        <item x="862"/>
        <item x="17"/>
        <item x="495"/>
        <item x="607"/>
        <item x="1228"/>
        <item x="1796"/>
        <item x="1118"/>
        <item x="1028"/>
        <item x="1296"/>
        <item x="1943"/>
        <item x="1551"/>
        <item x="1529"/>
        <item x="117"/>
        <item x="287"/>
        <item x="891"/>
        <item x="1606"/>
        <item x="35"/>
        <item x="876"/>
        <item x="1844"/>
        <item x="407"/>
        <item x="562"/>
        <item x="1757"/>
        <item x="2090"/>
        <item x="661"/>
        <item x="950"/>
        <item x="1029"/>
        <item x="439"/>
        <item x="1730"/>
        <item x="706"/>
        <item x="1351"/>
        <item x="1370"/>
        <item x="955"/>
        <item x="1356"/>
        <item x="1039"/>
        <item x="1994"/>
        <item x="780"/>
        <item x="1111"/>
        <item x="1423"/>
        <item x="1133"/>
        <item x="992"/>
        <item x="2158"/>
        <item x="1793"/>
        <item x="838"/>
        <item x="340"/>
        <item x="1533"/>
        <item x="24"/>
        <item x="620"/>
        <item x="1139"/>
        <item x="1561"/>
        <item x="337"/>
        <item x="616"/>
        <item x="837"/>
        <item x="1260"/>
        <item x="835"/>
        <item x="1506"/>
        <item x="614"/>
        <item x="2165"/>
        <item x="1830"/>
        <item x="1456"/>
        <item x="1651"/>
        <item x="1234"/>
        <item x="2145"/>
        <item x="784"/>
        <item x="757"/>
        <item x="32"/>
        <item x="670"/>
        <item x="737"/>
        <item x="1110"/>
        <item x="477"/>
        <item x="1622"/>
        <item x="2048"/>
        <item x="1891"/>
        <item x="1237"/>
        <item x="158"/>
        <item x="460"/>
        <item x="1677"/>
        <item x="373"/>
        <item x="1709"/>
        <item x="270"/>
        <item x="1273"/>
        <item x="1637"/>
        <item x="1256"/>
        <item x="713"/>
        <item x="298"/>
        <item x="1681"/>
        <item x="590"/>
        <item x="962"/>
        <item x="498"/>
        <item x="430"/>
        <item x="1851"/>
        <item x="846"/>
        <item x="1722"/>
        <item x="1604"/>
        <item x="127"/>
        <item x="1843"/>
        <item x="1276"/>
        <item x="1490"/>
        <item x="1415"/>
        <item x="2072"/>
        <item x="683"/>
        <item x="456"/>
        <item x="444"/>
        <item x="531"/>
        <item x="1069"/>
        <item x="1308"/>
        <item x="918"/>
        <item x="935"/>
        <item x="1155"/>
        <item x="4"/>
        <item x="121"/>
        <item x="847"/>
        <item x="286"/>
        <item x="1309"/>
        <item x="2004"/>
        <item x="725"/>
        <item x="1209"/>
        <item x="1464"/>
        <item x="2036"/>
        <item x="28"/>
        <item x="437"/>
        <item x="515"/>
        <item x="650"/>
        <item x="801"/>
        <item x="395"/>
        <item x="98"/>
        <item x="1720"/>
        <item x="883"/>
        <item x="1795"/>
        <item x="10"/>
        <item x="355"/>
        <item x="50"/>
        <item x="1522"/>
        <item x="228"/>
        <item x="463"/>
        <item x="1055"/>
        <item x="156"/>
        <item x="1831"/>
        <item x="376"/>
        <item x="2032"/>
        <item x="82"/>
        <item x="1132"/>
        <item x="1247"/>
        <item x="1363"/>
        <item x="279"/>
        <item x="1975"/>
        <item x="382"/>
        <item x="794"/>
        <item x="1225"/>
        <item x="717"/>
        <item x="2063"/>
        <item x="356"/>
        <item x="1629"/>
        <item x="1980"/>
        <item x="1091"/>
        <item x="152"/>
        <item x="329"/>
        <item x="403"/>
        <item x="518"/>
        <item x="172"/>
        <item x="1108"/>
        <item x="246"/>
        <item x="1311"/>
        <item x="1404"/>
        <item x="177"/>
        <item x="1414"/>
        <item x="1485"/>
        <item x="1802"/>
        <item x="1650"/>
        <item x="136"/>
        <item x="290"/>
        <item x="410"/>
        <item x="1781"/>
        <item x="502"/>
        <item x="503"/>
        <item x="602"/>
        <item x="260"/>
        <item x="815"/>
        <item x="2118"/>
        <item x="1018"/>
        <item x="148"/>
        <item x="1208"/>
        <item x="608"/>
        <item x="1262"/>
        <item x="1539"/>
        <item x="1372"/>
        <item x="451"/>
        <item x="690"/>
        <item x="799"/>
        <item x="109"/>
        <item x="2031"/>
        <item x="972"/>
        <item x="193"/>
        <item x="1170"/>
        <item x="511"/>
        <item x="1767"/>
        <item x="1959"/>
        <item x="64"/>
        <item x="353"/>
        <item x="1516"/>
        <item x="1270"/>
        <item x="506"/>
        <item x="2041"/>
        <item x="258"/>
        <item x="808"/>
        <item x="1755"/>
        <item x="691"/>
        <item x="2173"/>
        <item x="1232"/>
        <item x="1160"/>
        <item x="1695"/>
        <item x="2108"/>
        <item x="1969"/>
        <item x="1558"/>
        <item x="1910"/>
        <item x="854"/>
        <item x="406"/>
        <item x="1776"/>
        <item x="536"/>
        <item x="905"/>
        <item x="1713"/>
        <item x="30"/>
        <item x="2049"/>
        <item x="380"/>
        <item x="1874"/>
        <item x="1645"/>
        <item x="977"/>
        <item x="2092"/>
        <item x="160"/>
        <item x="1907"/>
        <item x="2060"/>
        <item x="1038"/>
        <item x="200"/>
        <item x="176"/>
        <item x="459"/>
        <item x="1236"/>
        <item x="1570"/>
        <item x="1177"/>
        <item x="1357"/>
        <item x="1986"/>
        <item x="1848"/>
        <item x="1416"/>
        <item x="257"/>
        <item x="1668"/>
        <item x="631"/>
        <item x="1621"/>
        <item x="851"/>
        <item x="2055"/>
        <item x="1105"/>
        <item x="2088"/>
        <item x="765"/>
        <item x="189"/>
        <item x="1798"/>
        <item x="97"/>
        <item x="598"/>
        <item x="0"/>
        <item x="1283"/>
        <item x="1790"/>
        <item x="144"/>
        <item x="617"/>
        <item x="1358"/>
        <item x="1474"/>
        <item x="1364"/>
        <item x="1938"/>
        <item x="721"/>
        <item x="99"/>
        <item x="1847"/>
        <item x="1803"/>
        <item x="352"/>
        <item x="1836"/>
        <item x="316"/>
        <item x="804"/>
        <item x="1883"/>
        <item x="1084"/>
        <item x="1601"/>
        <item x="96"/>
        <item x="1778"/>
        <item x="1723"/>
        <item x="1594"/>
        <item x="2"/>
        <item x="1712"/>
        <item x="909"/>
        <item x="328"/>
        <item x="293"/>
        <item x="688"/>
        <item x="1718"/>
        <item x="1541"/>
        <item x="666"/>
        <item x="1631"/>
        <item x="893"/>
        <item x="2161"/>
        <item x="248"/>
        <item x="1271"/>
        <item x="1942"/>
        <item x="2003"/>
        <item x="210"/>
        <item x="1318"/>
        <item x="1940"/>
        <item x="65"/>
        <item x="868"/>
        <item x="986"/>
        <item x="1294"/>
        <item x="1248"/>
        <item x="714"/>
        <item x="844"/>
        <item x="985"/>
        <item x="1473"/>
        <item x="343"/>
        <item x="1366"/>
        <item x="254"/>
        <item x="303"/>
        <item x="292"/>
        <item x="1983"/>
        <item x="1952"/>
        <item x="581"/>
        <item x="314"/>
        <item x="1290"/>
        <item x="1437"/>
        <item x="1499"/>
        <item x="604"/>
        <item x="149"/>
        <item x="1190"/>
        <item x="1517"/>
        <item x="840"/>
        <item x="422"/>
        <item x="1988"/>
        <item x="1410"/>
        <item x="173"/>
        <item x="448"/>
        <item x="1719"/>
        <item x="188"/>
        <item x="1180"/>
        <item x="2151"/>
        <item x="938"/>
        <item x="2059"/>
        <item x="427"/>
        <item x="1928"/>
        <item x="1044"/>
        <item x="180"/>
        <item x="1016"/>
        <item x="1397"/>
        <item x="888"/>
        <item x="805"/>
        <item x="1746"/>
        <item x="1644"/>
        <item x="710"/>
        <item x="1292"/>
        <item x="1346"/>
        <item x="1658"/>
        <item x="69"/>
        <item x="1787"/>
        <item x="1590"/>
        <item x="1313"/>
        <item x="1620"/>
        <item x="2089"/>
        <item x="2039"/>
        <item x="339"/>
        <item x="2076"/>
        <item x="1564"/>
        <item x="1203"/>
        <item x="630"/>
        <item x="1004"/>
        <item x="182"/>
        <item x="413"/>
        <item x="1477"/>
        <item x="302"/>
        <item x="271"/>
        <item x="1441"/>
        <item x="1789"/>
        <item x="412"/>
        <item x="1212"/>
        <item x="1842"/>
        <item x="663"/>
        <item x="930"/>
        <item x="1957"/>
        <item x="280"/>
        <item x="181"/>
        <item x="1531"/>
        <item x="141"/>
        <item x="2152"/>
        <item x="510"/>
        <item x="701"/>
        <item x="1993"/>
        <item x="1403"/>
        <item x="1875"/>
        <item x="1065"/>
        <item x="2066"/>
        <item x="2009"/>
        <item x="1121"/>
        <item x="488"/>
        <item x="1274"/>
        <item x="514"/>
        <item x="651"/>
        <item x="882"/>
        <item x="1507"/>
        <item x="345"/>
        <item x="1330"/>
        <item x="1501"/>
        <item x="2120"/>
        <item x="766"/>
        <item x="60"/>
        <item x="753"/>
        <item x="796"/>
        <item x="1721"/>
        <item x="2127"/>
        <item x="1740"/>
        <item x="424"/>
        <item x="1002"/>
        <item x="233"/>
        <item x="1140"/>
        <item x="526"/>
        <item x="231"/>
        <item x="1186"/>
        <item x="2128"/>
        <item x="634"/>
        <item x="1806"/>
        <item x="402"/>
        <item x="1580"/>
        <item x="40"/>
        <item x="994"/>
        <item x="928"/>
        <item x="318"/>
        <item x="727"/>
        <item x="484"/>
        <item x="1792"/>
        <item x="1424"/>
        <item x="570"/>
        <item x="418"/>
        <item x="1714"/>
        <item x="1977"/>
        <item x="308"/>
        <item x="1335"/>
        <item x="530"/>
        <item x="671"/>
        <item x="952"/>
        <item x="2172"/>
        <item x="1096"/>
        <item x="1903"/>
        <item x="843"/>
        <item x="1852"/>
        <item x="1235"/>
        <item x="389"/>
        <item x="966"/>
        <item x="1782"/>
        <item x="1432"/>
        <item x="513"/>
        <item x="1048"/>
        <item x="1392"/>
        <item x="9"/>
        <item x="179"/>
        <item x="1418"/>
        <item x="547"/>
        <item x="779"/>
        <item x="1350"/>
        <item x="282"/>
        <item x="680"/>
        <item x="1058"/>
        <item x="687"/>
        <item x="1576"/>
        <item x="1519"/>
        <item x="1934"/>
        <item x="70"/>
        <item x="637"/>
        <item x="62"/>
        <item x="255"/>
        <item x="1908"/>
        <item x="347"/>
        <item x="1421"/>
        <item x="1675"/>
        <item x="1717"/>
        <item x="1385"/>
        <item x="540"/>
        <item x="1524"/>
        <item x="386"/>
        <item x="2085"/>
        <item x="1820"/>
        <item x="1768"/>
        <item x="885"/>
        <item x="1001"/>
        <item x="1114"/>
        <item x="2100"/>
        <item x="1025"/>
        <item x="1611"/>
        <item x="1249"/>
        <item x="1281"/>
        <item x="1526"/>
        <item x="533"/>
        <item x="1321"/>
        <item x="1552"/>
        <item x="1858"/>
        <item x="1175"/>
        <item x="1157"/>
        <item x="2006"/>
        <item x="828"/>
        <item x="836"/>
        <item x="217"/>
        <item x="816"/>
        <item x="385"/>
        <item x="1696"/>
        <item x="1019"/>
        <item x="249"/>
        <item x="1804"/>
        <item x="1287"/>
        <item x="755"/>
        <item x="787"/>
        <item x="1548"/>
        <item x="1673"/>
        <item x="2011"/>
        <item x="47"/>
        <item x="225"/>
        <item x="199"/>
        <item x="1165"/>
        <item x="874"/>
        <item x="1219"/>
        <item x="1525"/>
        <item x="1976"/>
        <item x="1365"/>
        <item x="252"/>
        <item x="106"/>
        <item x="397"/>
        <item x="126"/>
        <item x="762"/>
        <item x="640"/>
        <item x="1881"/>
        <item x="1187"/>
        <item x="980"/>
        <item x="190"/>
        <item x="1615"/>
        <item x="988"/>
        <item x="1772"/>
        <item x="192"/>
        <item x="222"/>
        <item x="1855"/>
        <item x="268"/>
        <item x="2023"/>
        <item x="887"/>
        <item x="1373"/>
        <item x="1086"/>
        <item x="1134"/>
        <item x="1092"/>
        <item x="1341"/>
        <item x="1929"/>
        <item x="1779"/>
        <item x="1951"/>
        <item x="583"/>
        <item x="1130"/>
        <item x="913"/>
        <item x="1312"/>
        <item x="669"/>
        <item x="1743"/>
        <item x="1300"/>
        <item x="1549"/>
        <item x="276"/>
        <item x="2132"/>
        <item x="1492"/>
        <item x="525"/>
        <item x="1284"/>
        <item x="267"/>
        <item x="923"/>
        <item x="1240"/>
        <item x="107"/>
        <item x="1639"/>
        <item x="822"/>
        <item x="1513"/>
        <item x="1368"/>
        <item x="1741"/>
        <item x="879"/>
        <item x="1710"/>
        <item x="335"/>
        <item x="125"/>
        <item x="471"/>
        <item x="1708"/>
        <item x="1054"/>
        <item x="1991"/>
        <item x="1527"/>
        <item x="1652"/>
        <item x="393"/>
        <item x="512"/>
        <item x="878"/>
        <item x="856"/>
        <item x="1694"/>
        <item x="216"/>
        <item x="232"/>
        <item x="807"/>
        <item x="1528"/>
        <item x="383"/>
        <item x="738"/>
        <item x="1188"/>
        <item x="163"/>
        <item x="1014"/>
        <item x="1453"/>
        <item x="775"/>
        <item x="1510"/>
        <item x="1094"/>
        <item x="1072"/>
        <item x="1724"/>
        <item x="820"/>
        <item x="2062"/>
        <item x="2164"/>
        <item x="927"/>
        <item x="297"/>
        <item x="178"/>
        <item x="711"/>
        <item x="1700"/>
        <item x="1922"/>
        <item x="903"/>
        <item x="1064"/>
        <item x="501"/>
        <item x="1774"/>
        <item x="1764"/>
        <item x="1264"/>
        <item x="719"/>
        <item x="995"/>
        <item x="684"/>
        <item x="1643"/>
        <item x="912"/>
        <item x="1690"/>
        <item x="777"/>
        <item x="1534"/>
        <item x="2149"/>
        <item x="925"/>
        <item x="76"/>
        <item x="783"/>
        <item x="481"/>
        <item x="470"/>
        <item x="542"/>
        <item x="1451"/>
        <item x="1898"/>
        <item x="1597"/>
        <item x="1595"/>
        <item x="1316"/>
        <item x="2001"/>
        <item x="1669"/>
        <item x="84"/>
        <item x="1602"/>
        <item x="2119"/>
        <item x="989"/>
        <item x="1833"/>
        <item x="638"/>
        <item x="1838"/>
        <item x="426"/>
        <item x="785"/>
        <item x="555"/>
        <item x="674"/>
        <item x="162"/>
        <item x="1327"/>
        <item x="1040"/>
        <item x="579"/>
        <item x="564"/>
        <item x="1041"/>
        <item x="1182"/>
        <item x="812"/>
        <item x="134"/>
        <item x="2077"/>
        <item x="1253"/>
        <item x="1043"/>
        <item x="1239"/>
        <item x="1115"/>
        <item x="1434"/>
        <item x="978"/>
        <item x="433"/>
        <item x="524"/>
        <item x="1676"/>
        <item x="447"/>
        <item x="991"/>
        <item x="546"/>
        <item x="594"/>
        <item x="850"/>
        <item x="1811"/>
        <item x="431"/>
        <item x="1987"/>
        <item x="299"/>
        <item x="417"/>
        <item x="2087"/>
        <item x="1227"/>
        <item x="1060"/>
        <item x="1224"/>
        <item x="1484"/>
        <item x="1440"/>
        <item x="589"/>
        <item x="1902"/>
        <item x="2160"/>
        <item x="1420"/>
        <item x="707"/>
        <item x="1075"/>
        <item x="720"/>
        <item x="362"/>
        <item x="1941"/>
        <item x="1884"/>
        <item x="1093"/>
        <item x="954"/>
        <item x="728"/>
        <item x="1691"/>
        <item x="1079"/>
        <item x="611"/>
        <item x="527"/>
        <item x="468"/>
        <item x="2008"/>
        <item x="1050"/>
        <item x="185"/>
        <item x="505"/>
        <item x="371"/>
        <item x="2095"/>
        <item x="1181"/>
        <item x="1449"/>
        <item x="191"/>
        <item x="1850"/>
        <item x="2104"/>
        <item x="1189"/>
        <item x="781"/>
        <item x="987"/>
        <item x="1049"/>
        <item x="1917"/>
        <item x="592"/>
        <item x="1153"/>
        <item x="1925"/>
        <item x="982"/>
        <item x="1556"/>
        <item x="1944"/>
        <item x="2002"/>
        <item x="1138"/>
        <item x="326"/>
        <item x="304"/>
        <item x="1305"/>
        <item x="906"/>
        <item x="2015"/>
        <item x="1649"/>
        <item x="667"/>
        <item x="504"/>
        <item x="545"/>
        <item x="1505"/>
        <item x="1229"/>
        <item x="74"/>
        <item x="1890"/>
        <item x="159"/>
        <item x="845"/>
        <item x="652"/>
        <item x="475"/>
        <item x="19"/>
        <item x="209"/>
        <item x="926"/>
        <item x="1824"/>
        <item x="1701"/>
        <item x="1317"/>
        <item x="1920"/>
        <item x="243"/>
        <item x="860"/>
        <item x="509"/>
        <item x="922"/>
        <item x="1763"/>
        <item x="1324"/>
        <item x="1947"/>
        <item x="643"/>
        <item x="1417"/>
        <item x="330"/>
        <item x="1683"/>
        <item x="1960"/>
        <item x="363"/>
        <item x="1630"/>
        <item x="1310"/>
        <item x="899"/>
        <item x="1553"/>
        <item x="1042"/>
        <item x="1666"/>
        <item x="1196"/>
        <item x="1559"/>
        <item x="1204"/>
        <item x="1861"/>
        <item x="1117"/>
        <item x="1401"/>
        <item x="660"/>
        <item x="1864"/>
        <item x="1846"/>
        <item x="1886"/>
        <item x="657"/>
        <item x="1854"/>
        <item x="154"/>
        <item x="499"/>
        <item x="2033"/>
        <item x="1198"/>
        <item x="1518"/>
        <item x="171"/>
        <item x="921"/>
        <item x="474"/>
        <item x="1027"/>
        <item x="102"/>
        <item x="915"/>
        <item x="1218"/>
        <item x="1543"/>
        <item x="1964"/>
        <item x="1648"/>
        <item x="797"/>
        <item x="480"/>
        <item x="1956"/>
        <item x="2096"/>
        <item x="1586"/>
        <item x="1641"/>
        <item x="895"/>
        <item x="229"/>
        <item x="103"/>
        <item x="240"/>
        <item x="703"/>
        <item x="1242"/>
        <item x="534"/>
        <item x="146"/>
        <item x="1102"/>
        <item x="1023"/>
        <item x="619"/>
        <item x="1162"/>
        <item x="307"/>
        <item x="2043"/>
        <item x="1544"/>
        <item x="1052"/>
        <item x="563"/>
        <item x="1984"/>
        <item x="1538"/>
        <item x="1299"/>
        <item x="569"/>
        <item x="1088"/>
        <item x="1895"/>
        <item x="556"/>
        <item x="1478"/>
        <item x="709"/>
        <item x="1222"/>
        <item x="238"/>
        <item x="1962"/>
        <item x="359"/>
        <item x="1428"/>
        <item x="1799"/>
        <item x="1879"/>
        <item x="855"/>
        <item x="1459"/>
        <item x="696"/>
        <item x="1382"/>
        <item x="646"/>
        <item x="897"/>
        <item x="2106"/>
        <item x="871"/>
        <item x="61"/>
        <item x="1070"/>
        <item x="2103"/>
        <item x="113"/>
        <item x="613"/>
        <item x="1455"/>
        <item x="1285"/>
        <item x="2028"/>
        <item x="1008"/>
        <item x="409"/>
        <item x="429"/>
        <item x="101"/>
        <item x="428"/>
        <item x="1678"/>
        <item x="1183"/>
        <item x="943"/>
        <item x="2136"/>
        <item x="802"/>
        <item x="1661"/>
        <item x="2047"/>
        <item x="379"/>
        <item x="1046"/>
        <item x="1332"/>
        <item x="151"/>
        <item x="1613"/>
        <item x="1565"/>
        <item x="1926"/>
        <item x="726"/>
        <item x="1107"/>
        <item x="1349"/>
        <item x="1221"/>
        <item x="2053"/>
        <item x="1588"/>
        <item x="446"/>
        <item x="20"/>
        <item x="1745"/>
        <item x="1599"/>
        <item x="1653"/>
        <item x="586"/>
        <item x="1954"/>
        <item x="349"/>
        <item x="52"/>
        <item x="597"/>
        <item x="2084"/>
        <item x="155"/>
        <item x="1425"/>
        <item x="1670"/>
        <item x="31"/>
        <item x="85"/>
        <item x="2056"/>
        <item x="277"/>
        <item x="86"/>
        <item x="654"/>
        <item x="1503"/>
        <item x="730"/>
        <item x="967"/>
        <item x="1569"/>
        <item x="1409"/>
        <item x="22"/>
        <item x="1265"/>
        <item x="1435"/>
        <item x="366"/>
        <item x="1750"/>
        <item x="606"/>
        <item x="1826"/>
        <item x="321"/>
        <item x="1950"/>
        <item x="1124"/>
        <item x="1171"/>
        <item x="908"/>
        <item x="1275"/>
        <item x="1061"/>
        <item x="245"/>
        <item x="147"/>
        <item x="358"/>
        <item x="1408"/>
        <item x="265"/>
        <item x="401"/>
        <item x="1193"/>
        <item x="1916"/>
        <item x="1073"/>
        <item x="105"/>
        <item x="942"/>
        <item x="1889"/>
        <item x="1946"/>
        <item x="1958"/>
        <item x="1176"/>
        <item x="322"/>
        <item x="676"/>
        <item x="1126"/>
        <item x="769"/>
        <item x="1827"/>
        <item x="1919"/>
        <item x="1244"/>
        <item x="1344"/>
        <item x="615"/>
        <item x="1051"/>
        <item x="1968"/>
        <item x="731"/>
        <item x="1914"/>
        <item x="747"/>
        <item x="644"/>
        <item x="442"/>
        <item x="2148"/>
        <item x="404"/>
        <item x="2126"/>
        <item x="226"/>
        <item x="2070"/>
        <item x="420"/>
        <item x="1512"/>
        <item x="327"/>
        <item x="1398"/>
        <item x="39"/>
        <item x="364"/>
        <item x="829"/>
        <item x="1087"/>
        <item x="462"/>
        <item x="1215"/>
        <item x="1131"/>
        <item x="1202"/>
        <item x="466"/>
        <item x="771"/>
        <item x="1047"/>
        <item x="1149"/>
        <item x="161"/>
        <item x="2054"/>
        <item x="809"/>
        <item x="1688"/>
        <item x="1609"/>
        <item x="519"/>
        <item x="1716"/>
        <item x="712"/>
        <item x="1685"/>
        <item x="2102"/>
        <item x="2099"/>
        <item x="1194"/>
        <item x="45"/>
        <item x="1095"/>
        <item x="1352"/>
        <item x="110"/>
        <item x="869"/>
        <item x="612"/>
        <item x="487"/>
        <item x="33"/>
        <item x="806"/>
        <item x="54"/>
        <item x="2124"/>
        <item x="1868"/>
        <item x="2010"/>
        <item x="1664"/>
        <item x="2016"/>
        <item x="535"/>
        <item x="23"/>
        <item x="682"/>
        <item x="2123"/>
        <item x="1475"/>
        <item x="1727"/>
        <item x="605"/>
        <item x="197"/>
        <item x="1461"/>
        <item x="1726"/>
        <item x="1704"/>
        <item x="78"/>
        <item x="354"/>
        <item x="979"/>
        <item x="1819"/>
        <item x="1380"/>
        <item x="1013"/>
        <item x="1147"/>
        <item x="1101"/>
        <item x="1979"/>
        <item x="496"/>
        <item x="865"/>
        <item x="1927"/>
        <item x="997"/>
        <item x="16"/>
        <item x="405"/>
        <item x="336"/>
        <item x="1702"/>
        <item x="234"/>
        <item x="2017"/>
        <item x="742"/>
        <item x="1303"/>
        <item x="2125"/>
        <item x="1502"/>
        <item x="1981"/>
        <item x="283"/>
        <item x="325"/>
        <item x="1654"/>
        <item x="1953"/>
        <item x="391"/>
        <item t="default"/>
      </items>
    </pivotField>
    <pivotField showAll="0">
      <items count="3">
        <item x="1"/>
        <item x="0"/>
        <item t="default"/>
      </items>
    </pivotField>
    <pivotField dataField="1" showAll="0"/>
    <pivotField axis="axisRow" showAll="0">
      <items count="6">
        <item x="2"/>
        <item x="0"/>
        <item x="1"/>
        <item x="4"/>
        <item x="3"/>
        <item t="default"/>
      </items>
    </pivotField>
    <pivotField showAll="0">
      <items count="5">
        <item x="1"/>
        <item x="3"/>
        <item x="2"/>
        <item x="0"/>
        <item t="default"/>
      </items>
    </pivotField>
    <pivotField showAll="0">
      <items count="5">
        <item x="1"/>
        <item x="0"/>
        <item x="2"/>
        <item x="3"/>
        <item t="default"/>
      </items>
    </pivotField>
    <pivotField showAll="0">
      <items count="3">
        <item x="1"/>
        <item x="0"/>
        <item t="default"/>
      </items>
    </pivotField>
  </pivotFields>
  <rowFields count="1">
    <field x="14"/>
  </rowFields>
  <rowItems count="6">
    <i>
      <x/>
    </i>
    <i>
      <x v="1"/>
    </i>
    <i>
      <x v="2"/>
    </i>
    <i>
      <x v="3"/>
    </i>
    <i>
      <x v="4"/>
    </i>
    <i t="grand">
      <x/>
    </i>
  </rowItems>
  <colItems count="1">
    <i/>
  </colItems>
  <dataFields count="1">
    <dataField name="Default  Rate" fld="13" subtotal="average" baseField="14" baseItem="0" numFmtId="166"/>
  </dataFields>
  <formats count="2">
    <format dxfId="240">
      <pivotArea collapsedLevelsAreSubtotals="1" fieldPosition="0">
        <references count="1">
          <reference field="14" count="0"/>
        </references>
      </pivotArea>
    </format>
    <format dxfId="239">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7FD125-5012-4F01-BC76-66EB9DE6D70C}" name="PivotTable5"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Risk Level">
  <location ref="J3:L6" firstHeaderRow="0" firstDataRow="1" firstDataCol="1"/>
  <pivotFields count="18">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numFmtId="1" showAll="0"/>
    <pivotField showAll="0"/>
    <pivotField numFmtId="2" showAll="0"/>
    <pivotField showAll="0"/>
    <pivotField numFmtId="1" showAll="0"/>
    <pivotField showAll="0"/>
    <pivotField showAll="0">
      <items count="9">
        <item x="4"/>
        <item x="5"/>
        <item x="7"/>
        <item x="6"/>
        <item x="0"/>
        <item x="2"/>
        <item x="3"/>
        <item x="1"/>
        <item t="default"/>
      </items>
    </pivotField>
    <pivotField numFmtId="1" showAll="0"/>
    <pivotField numFmtId="164" showAll="0"/>
    <pivotField showAll="0"/>
    <pivotField numFmtId="165" showAll="0">
      <items count="2176">
        <item x="1361"/>
        <item x="455"/>
        <item x="1754"/>
        <item x="408"/>
        <item x="372"/>
        <item x="1067"/>
        <item x="1632"/>
        <item x="2019"/>
        <item x="1230"/>
        <item x="976"/>
        <item x="2027"/>
        <item x="790"/>
        <item x="332"/>
        <item x="1892"/>
        <item x="697"/>
        <item x="1498"/>
        <item x="348"/>
        <item x="1197"/>
        <item x="1686"/>
        <item x="2101"/>
        <item x="1433"/>
        <item x="1800"/>
        <item x="1989"/>
        <item x="1912"/>
        <item x="1291"/>
        <item x="1390"/>
        <item x="1354"/>
        <item x="2098"/>
        <item x="1355"/>
        <item x="1540"/>
        <item x="392"/>
        <item x="1626"/>
        <item x="901"/>
        <item x="1243"/>
        <item x="400"/>
        <item x="1638"/>
        <item x="1068"/>
        <item x="1223"/>
        <item x="1786"/>
        <item x="2021"/>
        <item x="1530"/>
        <item x="1000"/>
        <item x="1550"/>
        <item x="916"/>
        <item x="313"/>
        <item x="296"/>
        <item x="1894"/>
        <item x="758"/>
        <item x="1258"/>
        <item x="507"/>
        <item x="1381"/>
        <item x="588"/>
        <item x="1116"/>
        <item x="1493"/>
        <item x="1766"/>
        <item x="135"/>
        <item x="1924"/>
        <item x="539"/>
        <item x="138"/>
        <item x="665"/>
        <item x="830"/>
        <item x="716"/>
        <item x="174"/>
        <item x="1099"/>
        <item x="1263"/>
        <item x="1168"/>
        <item x="1659"/>
        <item x="56"/>
        <item x="984"/>
        <item x="1255"/>
        <item x="278"/>
        <item x="1899"/>
        <item x="521"/>
        <item x="2168"/>
        <item x="729"/>
        <item x="1737"/>
        <item x="973"/>
        <item x="399"/>
        <item x="1367"/>
        <item x="1603"/>
        <item x="1005"/>
        <item x="541"/>
        <item x="705"/>
        <item x="139"/>
        <item x="558"/>
        <item x="375"/>
        <item x="1857"/>
        <item x="472"/>
        <item x="224"/>
        <item x="1882"/>
        <item x="1071"/>
        <item x="411"/>
        <item x="1331"/>
        <item x="998"/>
        <item x="208"/>
        <item x="63"/>
        <item x="1897"/>
        <item x="827"/>
        <item x="999"/>
        <item x="1173"/>
        <item x="969"/>
        <item x="1751"/>
        <item x="37"/>
        <item x="814"/>
        <item x="27"/>
        <item x="1465"/>
        <item x="894"/>
        <item x="1479"/>
        <item x="122"/>
        <item x="425"/>
        <item x="1863"/>
        <item x="1053"/>
        <item x="622"/>
        <item x="672"/>
        <item x="256"/>
        <item x="933"/>
        <item x="1059"/>
        <item x="1359"/>
        <item x="584"/>
        <item x="1885"/>
        <item x="623"/>
        <item x="454"/>
        <item x="1106"/>
        <item x="2139"/>
        <item x="118"/>
        <item x="1472"/>
        <item x="964"/>
        <item x="1801"/>
        <item x="2046"/>
        <item x="1605"/>
        <item x="1286"/>
        <item x="877"/>
        <item x="478"/>
        <item x="1211"/>
        <item x="1893"/>
        <item x="2115"/>
        <item x="910"/>
        <item x="813"/>
        <item x="1815"/>
        <item x="1504"/>
        <item x="436"/>
        <item x="819"/>
        <item x="1326"/>
        <item x="2137"/>
        <item x="443"/>
        <item x="1109"/>
        <item x="1325"/>
        <item x="958"/>
        <item x="983"/>
        <item x="577"/>
        <item x="1809"/>
        <item x="320"/>
        <item x="95"/>
        <item x="704"/>
        <item x="2064"/>
        <item x="789"/>
        <item x="793"/>
        <item x="1587"/>
        <item x="1143"/>
        <item x="593"/>
        <item x="1142"/>
        <item x="1536"/>
        <item x="73"/>
        <item x="1784"/>
        <item x="576"/>
        <item x="1486"/>
        <item x="1839"/>
        <item x="346"/>
        <item x="516"/>
        <item x="550"/>
        <item x="529"/>
        <item x="289"/>
        <item x="1788"/>
        <item x="695"/>
        <item x="241"/>
        <item x="415"/>
        <item x="1867"/>
        <item x="1814"/>
        <item x="2086"/>
        <item x="627"/>
        <item x="1376"/>
        <item x="1371"/>
        <item x="948"/>
        <item x="1152"/>
        <item x="1007"/>
        <item x="1810"/>
        <item x="445"/>
        <item x="523"/>
        <item x="1329"/>
        <item x="2171"/>
        <item x="741"/>
        <item x="38"/>
        <item x="1037"/>
        <item x="609"/>
        <item x="863"/>
        <item x="250"/>
        <item x="1771"/>
        <item x="1592"/>
        <item x="1880"/>
        <item x="196"/>
        <item x="1389"/>
        <item x="1756"/>
        <item x="1136"/>
        <item x="46"/>
        <item x="2157"/>
        <item x="1752"/>
        <item x="1640"/>
        <item x="946"/>
        <item x="36"/>
        <item x="1765"/>
        <item x="2068"/>
        <item x="1062"/>
        <item x="993"/>
        <item x="319"/>
        <item x="1454"/>
        <item x="1888"/>
        <item x="1304"/>
        <item x="625"/>
        <item x="929"/>
        <item x="872"/>
        <item x="2134"/>
        <item x="1146"/>
        <item x="370"/>
        <item x="553"/>
        <item x="1829"/>
        <item x="1033"/>
        <item x="2058"/>
        <item x="1593"/>
        <item x="170"/>
        <item x="1963"/>
        <item x="1584"/>
        <item x="1315"/>
        <item x="1003"/>
        <item x="636"/>
        <item x="264"/>
        <item x="1442"/>
        <item x="571"/>
        <item x="889"/>
        <item x="1523"/>
        <item x="1692"/>
        <item x="452"/>
        <item x="1862"/>
        <item x="2135"/>
        <item x="1634"/>
        <item x="485"/>
        <item x="2142"/>
        <item x="1306"/>
        <item x="890"/>
        <item x="1711"/>
        <item x="1835"/>
        <item x="2140"/>
        <item x="798"/>
        <item x="1581"/>
        <item x="1226"/>
        <item x="1906"/>
        <item x="1840"/>
        <item x="169"/>
        <item x="2170"/>
        <item x="839"/>
        <item x="1805"/>
        <item x="823"/>
        <item x="419"/>
        <item x="1642"/>
        <item x="743"/>
        <item x="263"/>
        <item x="1445"/>
        <item x="275"/>
        <item x="1905"/>
        <item x="1056"/>
        <item x="1026"/>
        <item x="1698"/>
        <item x="123"/>
        <item x="1289"/>
        <item x="203"/>
        <item x="1560"/>
        <item x="398"/>
        <item x="996"/>
        <item x="1497"/>
        <item x="1144"/>
        <item x="1674"/>
        <item x="884"/>
        <item x="2111"/>
        <item x="1689"/>
        <item x="1628"/>
        <item x="959"/>
        <item x="1608"/>
        <item x="341"/>
        <item x="858"/>
        <item x="26"/>
        <item x="1758"/>
        <item x="120"/>
        <item x="1213"/>
        <item x="1697"/>
        <item x="119"/>
        <item x="1808"/>
        <item x="1206"/>
        <item x="1362"/>
        <item x="2052"/>
        <item x="817"/>
        <item x="750"/>
        <item x="1342"/>
        <item x="936"/>
        <item x="195"/>
        <item x="1076"/>
        <item x="826"/>
        <item x="2073"/>
        <item x="461"/>
        <item x="212"/>
        <item x="1904"/>
        <item x="12"/>
        <item x="41"/>
        <item x="1460"/>
        <item x="435"/>
        <item x="668"/>
        <item x="1931"/>
        <item x="1859"/>
        <item x="1785"/>
        <item x="2163"/>
        <item x="572"/>
        <item x="213"/>
        <item x="1430"/>
        <item x="971"/>
        <item x="1646"/>
        <item x="1647"/>
        <item x="686"/>
        <item x="1446"/>
        <item x="202"/>
        <item x="198"/>
        <item x="1063"/>
        <item x="1238"/>
        <item x="75"/>
        <item x="1128"/>
        <item x="1665"/>
        <item x="266"/>
        <item x="1090"/>
        <item x="490"/>
        <item x="414"/>
        <item x="596"/>
        <item x="3"/>
        <item x="184"/>
        <item x="2067"/>
        <item x="1896"/>
        <item x="66"/>
        <item x="692"/>
        <item x="1396"/>
        <item x="1515"/>
        <item x="733"/>
        <item x="852"/>
        <item x="635"/>
        <item x="1199"/>
        <item x="1036"/>
        <item x="43"/>
        <item x="1614"/>
        <item x="51"/>
        <item x="1633"/>
        <item x="1546"/>
        <item x="1662"/>
        <item x="1439"/>
        <item x="183"/>
        <item x="186"/>
        <item x="324"/>
        <item x="1277"/>
        <item x="242"/>
        <item x="2078"/>
        <item x="1837"/>
        <item x="1438"/>
        <item x="2105"/>
        <item x="1012"/>
        <item x="774"/>
        <item x="1288"/>
        <item x="1402"/>
        <item x="378"/>
        <item x="880"/>
        <item x="601"/>
        <item x="842"/>
        <item x="633"/>
        <item x="1338"/>
        <item x="1406"/>
        <item x="1816"/>
        <item x="90"/>
        <item x="1869"/>
        <item x="1200"/>
        <item x="1035"/>
        <item x="1978"/>
        <item x="221"/>
        <item x="574"/>
        <item x="1113"/>
        <item x="949"/>
        <item x="1185"/>
        <item x="2156"/>
        <item x="2144"/>
        <item x="2141"/>
        <item x="1487"/>
        <item x="1753"/>
        <item x="1598"/>
        <item x="396"/>
        <item x="1706"/>
        <item x="1738"/>
        <item x="237"/>
        <item x="133"/>
        <item x="1083"/>
        <item x="1733"/>
        <item x="1022"/>
        <item x="2025"/>
        <item x="207"/>
        <item x="1340"/>
        <item x="483"/>
        <item x="642"/>
        <item x="369"/>
        <item x="898"/>
        <item x="1009"/>
        <item x="1450"/>
        <item x="782"/>
        <item x="1388"/>
        <item x="517"/>
        <item x="767"/>
        <item x="377"/>
        <item x="2030"/>
        <item x="1911"/>
        <item x="655"/>
        <item x="1156"/>
        <item x="568"/>
        <item x="1797"/>
        <item x="201"/>
        <item x="544"/>
        <item x="833"/>
        <item x="1780"/>
        <item x="230"/>
        <item x="309"/>
        <item x="218"/>
        <item x="1915"/>
        <item x="1682"/>
        <item x="532"/>
        <item x="832"/>
        <item x="1337"/>
        <item x="595"/>
        <item x="1822"/>
        <item x="981"/>
        <item x="2038"/>
        <item x="334"/>
        <item x="104"/>
        <item x="1024"/>
        <item x="1672"/>
        <item x="673"/>
        <item x="900"/>
        <item x="53"/>
        <item x="591"/>
        <item x="469"/>
        <item x="55"/>
        <item x="394"/>
        <item x="1267"/>
        <item x="1496"/>
        <item x="1032"/>
        <item x="1747"/>
        <item x="600"/>
        <item x="970"/>
        <item x="1393"/>
        <item x="1333"/>
        <item x="1045"/>
        <item x="18"/>
        <item x="864"/>
        <item x="1164"/>
        <item x="351"/>
        <item x="1426"/>
        <item x="5"/>
        <item x="2143"/>
        <item x="434"/>
        <item x="811"/>
        <item x="274"/>
        <item x="599"/>
        <item x="1386"/>
        <item x="92"/>
        <item x="677"/>
        <item x="49"/>
        <item x="1660"/>
        <item x="1762"/>
        <item x="956"/>
        <item x="1466"/>
        <item x="1269"/>
        <item x="914"/>
        <item x="1547"/>
        <item x="2029"/>
        <item x="357"/>
        <item x="554"/>
        <item x="1823"/>
        <item x="1873"/>
        <item x="1728"/>
        <item x="761"/>
        <item x="1166"/>
        <item x="1057"/>
        <item x="1293"/>
        <item x="1866"/>
        <item x="1813"/>
        <item x="628"/>
        <item x="323"/>
        <item x="621"/>
        <item x="1328"/>
        <item x="1150"/>
        <item x="834"/>
        <item x="693"/>
        <item x="1135"/>
        <item x="1731"/>
        <item x="754"/>
        <item x="917"/>
        <item x="810"/>
        <item x="1252"/>
        <item x="1948"/>
        <item x="1307"/>
        <item x="2117"/>
        <item x="1759"/>
        <item x="2130"/>
        <item x="1261"/>
        <item x="2114"/>
        <item x="2155"/>
        <item x="1579"/>
        <item x="1821"/>
        <item x="1699"/>
        <item x="1339"/>
        <item x="1514"/>
        <item x="968"/>
        <item x="1458"/>
        <item x="247"/>
        <item x="2024"/>
        <item x="1818"/>
        <item x="951"/>
        <item x="1481"/>
        <item x="1214"/>
        <item x="338"/>
        <item x="1319"/>
        <item x="1521"/>
        <item x="281"/>
        <item x="1245"/>
        <item x="1817"/>
        <item x="1995"/>
        <item x="694"/>
        <item x="34"/>
        <item x="204"/>
        <item x="1939"/>
        <item x="1195"/>
        <item x="2159"/>
        <item x="1080"/>
        <item x="344"/>
        <item x="2075"/>
        <item x="1257"/>
        <item x="1555"/>
        <item x="1302"/>
        <item x="778"/>
        <item x="284"/>
        <item x="963"/>
        <item x="911"/>
        <item x="2110"/>
        <item x="71"/>
        <item x="1777"/>
        <item x="91"/>
        <item x="112"/>
        <item x="678"/>
        <item x="87"/>
        <item x="1334"/>
        <item x="1462"/>
        <item x="262"/>
        <item x="658"/>
        <item x="137"/>
        <item x="145"/>
        <item x="965"/>
        <item x="1282"/>
        <item x="1129"/>
        <item x="656"/>
        <item x="1618"/>
        <item x="489"/>
        <item x="886"/>
        <item x="1279"/>
        <item x="1971"/>
        <item x="825"/>
        <item x="1735"/>
        <item x="458"/>
        <item x="1374"/>
        <item x="1623"/>
        <item x="561"/>
        <item x="205"/>
        <item x="1085"/>
        <item x="1444"/>
        <item x="1122"/>
        <item x="227"/>
        <item x="244"/>
        <item x="305"/>
        <item x="664"/>
        <item x="1918"/>
        <item x="1693"/>
        <item x="760"/>
        <item x="841"/>
        <item x="211"/>
        <item x="11"/>
        <item x="1233"/>
        <item x="1732"/>
        <item x="294"/>
        <item x="1742"/>
        <item x="557"/>
        <item x="578"/>
        <item x="108"/>
        <item x="486"/>
        <item x="2094"/>
        <item x="253"/>
        <item x="1210"/>
        <item x="93"/>
        <item x="2022"/>
        <item x="194"/>
        <item x="1589"/>
        <item x="629"/>
        <item x="1207"/>
        <item x="350"/>
        <item x="331"/>
        <item x="1636"/>
        <item x="1807"/>
        <item x="1280"/>
        <item x="2116"/>
        <item x="1715"/>
        <item x="1997"/>
        <item x="2044"/>
        <item x="491"/>
        <item x="1849"/>
        <item x="1612"/>
        <item x="1577"/>
        <item x="522"/>
        <item x="25"/>
        <item x="1010"/>
        <item x="520"/>
        <item x="423"/>
        <item x="83"/>
        <item x="235"/>
        <item x="310"/>
        <item x="1383"/>
        <item x="2112"/>
        <item x="301"/>
        <item x="902"/>
        <item x="786"/>
        <item x="803"/>
        <item x="1627"/>
        <item x="698"/>
        <item x="1074"/>
        <item x="2091"/>
        <item x="881"/>
        <item x="432"/>
        <item x="1812"/>
        <item x="1671"/>
        <item x="818"/>
        <item x="1770"/>
        <item x="744"/>
        <item x="1783"/>
        <item x="1933"/>
        <item x="2097"/>
        <item x="603"/>
        <item x="947"/>
        <item x="1871"/>
        <item x="89"/>
        <item x="81"/>
        <item x="1476"/>
        <item x="1191"/>
        <item x="2113"/>
        <item x="610"/>
        <item x="1663"/>
        <item x="1572"/>
        <item x="1488"/>
        <item x="2014"/>
        <item x="273"/>
        <item x="479"/>
        <item x="560"/>
        <item x="1320"/>
        <item x="1480"/>
        <item x="2147"/>
        <item x="718"/>
        <item x="1656"/>
        <item x="1567"/>
        <item x="384"/>
        <item x="1624"/>
        <item x="1298"/>
        <item x="131"/>
        <item x="941"/>
        <item x="2131"/>
        <item x="130"/>
        <item x="367"/>
        <item x="7"/>
        <item x="1231"/>
        <item x="315"/>
        <item x="1081"/>
        <item x="907"/>
        <item x="1031"/>
        <item x="387"/>
        <item x="1856"/>
        <item x="1495"/>
        <item x="2162"/>
        <item x="1251"/>
        <item x="1343"/>
        <item x="748"/>
        <item x="1468"/>
        <item x="2000"/>
        <item x="68"/>
        <item x="2057"/>
        <item x="945"/>
        <item x="2154"/>
        <item x="831"/>
        <item x="866"/>
        <item x="1006"/>
        <item x="1992"/>
        <item x="1400"/>
        <item x="1463"/>
        <item x="79"/>
        <item x="2081"/>
        <item x="647"/>
        <item x="2037"/>
        <item x="239"/>
        <item x="223"/>
        <item x="1"/>
        <item x="1537"/>
        <item x="2121"/>
        <item x="1966"/>
        <item x="1427"/>
        <item x="390"/>
        <item x="272"/>
        <item x="1974"/>
        <item x="164"/>
        <item x="1345"/>
        <item x="94"/>
        <item x="1089"/>
        <item x="100"/>
        <item x="566"/>
        <item x="2045"/>
        <item x="773"/>
        <item x="1098"/>
        <item x="722"/>
        <item x="1913"/>
        <item x="749"/>
        <item x="2122"/>
        <item x="1104"/>
        <item x="1610"/>
        <item x="1184"/>
        <item x="1161"/>
        <item x="1220"/>
        <item x="167"/>
        <item x="1860"/>
        <item x="153"/>
        <item x="508"/>
        <item x="873"/>
        <item x="1103"/>
        <item x="1616"/>
        <item x="450"/>
        <item x="1137"/>
        <item x="1254"/>
        <item x="1973"/>
        <item x="849"/>
        <item x="1930"/>
        <item x="1201"/>
        <item x="1679"/>
        <item x="317"/>
        <item x="285"/>
        <item x="772"/>
        <item x="1625"/>
        <item x="538"/>
        <item x="752"/>
        <item x="2153"/>
        <item x="1192"/>
        <item x="1174"/>
        <item x="1520"/>
        <item x="1217"/>
        <item x="1542"/>
        <item x="473"/>
        <item x="543"/>
        <item x="708"/>
        <item x="990"/>
        <item x="1119"/>
        <item x="1015"/>
        <item x="1411"/>
        <item x="1878"/>
        <item x="1705"/>
        <item x="626"/>
        <item x="1901"/>
        <item x="1853"/>
        <item x="1167"/>
        <item x="924"/>
        <item x="2061"/>
        <item x="1845"/>
        <item x="957"/>
        <item x="1999"/>
        <item x="2167"/>
        <item x="867"/>
        <item x="931"/>
        <item x="904"/>
        <item x="497"/>
        <item x="1574"/>
        <item x="1216"/>
        <item x="1575"/>
        <item x="464"/>
        <item x="861"/>
        <item x="1078"/>
        <item x="1375"/>
        <item x="745"/>
        <item x="689"/>
        <item x="641"/>
        <item x="1703"/>
        <item x="2169"/>
        <item x="585"/>
        <item x="1791"/>
        <item x="2051"/>
        <item x="2040"/>
        <item x="1680"/>
        <item x="1657"/>
        <item x="1970"/>
        <item x="2109"/>
        <item x="1707"/>
        <item x="1431"/>
        <item x="1348"/>
        <item x="440"/>
        <item x="157"/>
        <item x="2133"/>
        <item x="453"/>
        <item x="2166"/>
        <item x="1159"/>
        <item x="700"/>
        <item x="1961"/>
        <item x="1932"/>
        <item x="187"/>
        <item x="1734"/>
        <item x="1301"/>
        <item x="1945"/>
        <item x="2069"/>
        <item x="1554"/>
        <item x="1399"/>
        <item x="220"/>
        <item x="735"/>
        <item x="1761"/>
        <item x="300"/>
        <item x="2146"/>
        <item x="1923"/>
        <item x="791"/>
        <item x="441"/>
        <item x="150"/>
        <item x="438"/>
        <item x="1545"/>
        <item x="1179"/>
        <item x="269"/>
        <item x="2042"/>
        <item x="1395"/>
        <item x="1020"/>
        <item x="800"/>
        <item x="632"/>
        <item x="1322"/>
        <item x="1347"/>
        <item x="251"/>
        <item x="746"/>
        <item x="776"/>
        <item x="1100"/>
        <item x="1841"/>
        <item x="1436"/>
        <item x="1865"/>
        <item x="368"/>
        <item x="549"/>
        <item x="1443"/>
        <item x="1246"/>
        <item x="8"/>
        <item x="919"/>
        <item x="493"/>
        <item x="129"/>
        <item x="932"/>
        <item x="1532"/>
        <item x="940"/>
        <item x="1582"/>
        <item x="1935"/>
        <item x="1413"/>
        <item x="58"/>
        <item x="1635"/>
        <item x="482"/>
        <item x="361"/>
        <item x="1828"/>
        <item x="1259"/>
        <item x="1169"/>
        <item x="1066"/>
        <item x="1148"/>
        <item x="649"/>
        <item x="679"/>
        <item x="2107"/>
        <item x="1021"/>
        <item x="1112"/>
        <item x="653"/>
        <item x="2013"/>
        <item x="1794"/>
        <item x="770"/>
        <item x="2034"/>
        <item x="57"/>
        <item x="360"/>
        <item x="132"/>
        <item x="1562"/>
        <item x="1030"/>
        <item x="1205"/>
        <item x="1429"/>
        <item x="492"/>
        <item x="44"/>
        <item x="934"/>
        <item x="175"/>
        <item x="1748"/>
        <item x="939"/>
        <item x="1127"/>
        <item x="261"/>
        <item x="2150"/>
        <item x="896"/>
        <item x="739"/>
        <item x="381"/>
        <item x="1900"/>
        <item x="1448"/>
        <item x="2080"/>
        <item x="6"/>
        <item x="1684"/>
        <item x="788"/>
        <item x="1998"/>
        <item x="1591"/>
        <item x="311"/>
        <item x="1360"/>
        <item x="1394"/>
        <item x="792"/>
        <item x="1123"/>
        <item x="48"/>
        <item x="1607"/>
        <item x="1557"/>
        <item x="1773"/>
        <item x="587"/>
        <item x="2071"/>
        <item x="1391"/>
        <item x="2079"/>
        <item x="291"/>
        <item x="80"/>
        <item x="1151"/>
        <item x="1034"/>
        <item x="1266"/>
        <item x="1457"/>
        <item x="961"/>
        <item x="1876"/>
        <item x="2005"/>
        <item x="1667"/>
        <item x="537"/>
        <item x="624"/>
        <item x="734"/>
        <item x="1985"/>
        <item x="1250"/>
        <item x="759"/>
        <item x="960"/>
        <item x="59"/>
        <item x="465"/>
        <item x="1887"/>
        <item x="1990"/>
        <item x="1725"/>
        <item x="618"/>
        <item x="580"/>
        <item x="1996"/>
        <item x="1509"/>
        <item x="1314"/>
        <item x="494"/>
        <item x="1272"/>
        <item x="1583"/>
        <item x="72"/>
        <item x="1775"/>
        <item x="1387"/>
        <item x="476"/>
        <item x="1982"/>
        <item x="648"/>
        <item x="1353"/>
        <item x="143"/>
        <item x="1500"/>
        <item x="2020"/>
        <item x="1596"/>
        <item x="1163"/>
        <item x="1600"/>
        <item x="1937"/>
        <item x="142"/>
        <item x="821"/>
        <item x="1120"/>
        <item x="1470"/>
        <item x="1563"/>
        <item x="2007"/>
        <item x="1268"/>
        <item x="715"/>
        <item x="1967"/>
        <item x="2129"/>
        <item x="14"/>
        <item x="116"/>
        <item x="1760"/>
        <item x="559"/>
        <item x="870"/>
        <item x="1172"/>
        <item x="1877"/>
        <item x="1936"/>
        <item x="2026"/>
        <item x="1447"/>
        <item x="124"/>
        <item x="236"/>
        <item x="1832"/>
        <item x="1419"/>
        <item x="1154"/>
        <item x="1295"/>
        <item x="388"/>
        <item x="342"/>
        <item x="1141"/>
        <item x="848"/>
        <item x="1278"/>
        <item x="77"/>
        <item x="548"/>
        <item x="140"/>
        <item x="2050"/>
        <item x="1494"/>
        <item x="2174"/>
        <item x="1452"/>
        <item x="1729"/>
        <item x="457"/>
        <item x="1687"/>
        <item x="21"/>
        <item x="662"/>
        <item x="288"/>
        <item x="88"/>
        <item x="467"/>
        <item x="1017"/>
        <item x="1082"/>
        <item x="1955"/>
        <item x="575"/>
        <item x="1178"/>
        <item x="675"/>
        <item x="756"/>
        <item x="1336"/>
        <item x="645"/>
        <item x="975"/>
        <item x="295"/>
        <item x="1145"/>
        <item x="1749"/>
        <item x="115"/>
        <item x="1377"/>
        <item x="1568"/>
        <item x="1323"/>
        <item x="1825"/>
        <item x="1585"/>
        <item x="1412"/>
        <item x="528"/>
        <item x="2138"/>
        <item x="168"/>
        <item x="13"/>
        <item x="944"/>
        <item x="859"/>
        <item x="699"/>
        <item x="449"/>
        <item x="1739"/>
        <item x="1407"/>
        <item x="1011"/>
        <item x="1384"/>
        <item x="1097"/>
        <item x="15"/>
        <item x="1241"/>
        <item x="920"/>
        <item x="421"/>
        <item x="259"/>
        <item x="2035"/>
        <item x="1469"/>
        <item x="582"/>
        <item x="374"/>
        <item x="567"/>
        <item x="219"/>
        <item x="1158"/>
        <item x="723"/>
        <item x="1571"/>
        <item x="573"/>
        <item x="763"/>
        <item x="1736"/>
        <item x="29"/>
        <item x="1965"/>
        <item x="1655"/>
        <item x="1617"/>
        <item x="1769"/>
        <item x="2018"/>
        <item x="795"/>
        <item x="42"/>
        <item x="416"/>
        <item x="768"/>
        <item x="1369"/>
        <item x="2012"/>
        <item x="2093"/>
        <item x="1471"/>
        <item x="128"/>
        <item x="702"/>
        <item x="1422"/>
        <item x="639"/>
        <item x="1573"/>
        <item x="1619"/>
        <item x="681"/>
        <item x="937"/>
        <item x="1508"/>
        <item x="1744"/>
        <item x="365"/>
        <item x="1921"/>
        <item x="565"/>
        <item x="2083"/>
        <item x="1972"/>
        <item x="953"/>
        <item x="166"/>
        <item x="732"/>
        <item x="312"/>
        <item x="857"/>
        <item x="306"/>
        <item x="1909"/>
        <item x="111"/>
        <item x="724"/>
        <item x="1482"/>
        <item x="206"/>
        <item x="875"/>
        <item x="1379"/>
        <item x="1834"/>
        <item x="659"/>
        <item x="751"/>
        <item x="1511"/>
        <item x="1489"/>
        <item x="1378"/>
        <item x="1872"/>
        <item x="165"/>
        <item x="1125"/>
        <item x="853"/>
        <item x="1467"/>
        <item x="974"/>
        <item x="824"/>
        <item x="1870"/>
        <item x="740"/>
        <item x="500"/>
        <item x="551"/>
        <item x="2065"/>
        <item x="1405"/>
        <item x="1483"/>
        <item x="552"/>
        <item x="1491"/>
        <item x="685"/>
        <item x="214"/>
        <item x="1535"/>
        <item x="1566"/>
        <item x="2082"/>
        <item x="892"/>
        <item x="1077"/>
        <item x="67"/>
        <item x="1949"/>
        <item x="114"/>
        <item x="736"/>
        <item x="215"/>
        <item x="1578"/>
        <item x="2074"/>
        <item x="1297"/>
        <item x="764"/>
        <item x="333"/>
        <item x="862"/>
        <item x="17"/>
        <item x="495"/>
        <item x="607"/>
        <item x="1228"/>
        <item x="1796"/>
        <item x="1118"/>
        <item x="1028"/>
        <item x="1296"/>
        <item x="1943"/>
        <item x="1551"/>
        <item x="1529"/>
        <item x="117"/>
        <item x="287"/>
        <item x="891"/>
        <item x="1606"/>
        <item x="35"/>
        <item x="876"/>
        <item x="1844"/>
        <item x="407"/>
        <item x="562"/>
        <item x="1757"/>
        <item x="2090"/>
        <item x="661"/>
        <item x="950"/>
        <item x="1029"/>
        <item x="439"/>
        <item x="1730"/>
        <item x="706"/>
        <item x="1351"/>
        <item x="1370"/>
        <item x="955"/>
        <item x="1356"/>
        <item x="1039"/>
        <item x="1994"/>
        <item x="780"/>
        <item x="1111"/>
        <item x="1423"/>
        <item x="1133"/>
        <item x="992"/>
        <item x="2158"/>
        <item x="1793"/>
        <item x="838"/>
        <item x="340"/>
        <item x="1533"/>
        <item x="24"/>
        <item x="620"/>
        <item x="1139"/>
        <item x="1561"/>
        <item x="337"/>
        <item x="616"/>
        <item x="837"/>
        <item x="1260"/>
        <item x="835"/>
        <item x="1506"/>
        <item x="614"/>
        <item x="2165"/>
        <item x="1830"/>
        <item x="1456"/>
        <item x="1651"/>
        <item x="1234"/>
        <item x="2145"/>
        <item x="784"/>
        <item x="757"/>
        <item x="32"/>
        <item x="670"/>
        <item x="737"/>
        <item x="1110"/>
        <item x="477"/>
        <item x="1622"/>
        <item x="2048"/>
        <item x="1891"/>
        <item x="1237"/>
        <item x="158"/>
        <item x="460"/>
        <item x="1677"/>
        <item x="373"/>
        <item x="1709"/>
        <item x="270"/>
        <item x="1273"/>
        <item x="1637"/>
        <item x="1256"/>
        <item x="713"/>
        <item x="298"/>
        <item x="1681"/>
        <item x="590"/>
        <item x="962"/>
        <item x="498"/>
        <item x="430"/>
        <item x="1851"/>
        <item x="846"/>
        <item x="1722"/>
        <item x="1604"/>
        <item x="127"/>
        <item x="1843"/>
        <item x="1276"/>
        <item x="1490"/>
        <item x="1415"/>
        <item x="2072"/>
        <item x="683"/>
        <item x="456"/>
        <item x="444"/>
        <item x="531"/>
        <item x="1069"/>
        <item x="1308"/>
        <item x="918"/>
        <item x="935"/>
        <item x="1155"/>
        <item x="4"/>
        <item x="121"/>
        <item x="847"/>
        <item x="286"/>
        <item x="1309"/>
        <item x="2004"/>
        <item x="725"/>
        <item x="1209"/>
        <item x="1464"/>
        <item x="2036"/>
        <item x="28"/>
        <item x="437"/>
        <item x="515"/>
        <item x="650"/>
        <item x="801"/>
        <item x="395"/>
        <item x="98"/>
        <item x="1720"/>
        <item x="883"/>
        <item x="1795"/>
        <item x="10"/>
        <item x="355"/>
        <item x="50"/>
        <item x="1522"/>
        <item x="228"/>
        <item x="463"/>
        <item x="1055"/>
        <item x="156"/>
        <item x="1831"/>
        <item x="376"/>
        <item x="2032"/>
        <item x="82"/>
        <item x="1132"/>
        <item x="1247"/>
        <item x="1363"/>
        <item x="279"/>
        <item x="1975"/>
        <item x="382"/>
        <item x="794"/>
        <item x="1225"/>
        <item x="717"/>
        <item x="2063"/>
        <item x="356"/>
        <item x="1629"/>
        <item x="1980"/>
        <item x="1091"/>
        <item x="152"/>
        <item x="329"/>
        <item x="403"/>
        <item x="518"/>
        <item x="172"/>
        <item x="1108"/>
        <item x="246"/>
        <item x="1311"/>
        <item x="1404"/>
        <item x="177"/>
        <item x="1414"/>
        <item x="1485"/>
        <item x="1802"/>
        <item x="1650"/>
        <item x="136"/>
        <item x="290"/>
        <item x="410"/>
        <item x="1781"/>
        <item x="502"/>
        <item x="503"/>
        <item x="602"/>
        <item x="260"/>
        <item x="815"/>
        <item x="2118"/>
        <item x="1018"/>
        <item x="148"/>
        <item x="1208"/>
        <item x="608"/>
        <item x="1262"/>
        <item x="1539"/>
        <item x="1372"/>
        <item x="451"/>
        <item x="690"/>
        <item x="799"/>
        <item x="109"/>
        <item x="2031"/>
        <item x="972"/>
        <item x="193"/>
        <item x="1170"/>
        <item x="511"/>
        <item x="1767"/>
        <item x="1959"/>
        <item x="64"/>
        <item x="353"/>
        <item x="1516"/>
        <item x="1270"/>
        <item x="506"/>
        <item x="2041"/>
        <item x="258"/>
        <item x="808"/>
        <item x="1755"/>
        <item x="691"/>
        <item x="2173"/>
        <item x="1232"/>
        <item x="1160"/>
        <item x="1695"/>
        <item x="2108"/>
        <item x="1969"/>
        <item x="1558"/>
        <item x="1910"/>
        <item x="854"/>
        <item x="406"/>
        <item x="1776"/>
        <item x="536"/>
        <item x="905"/>
        <item x="1713"/>
        <item x="30"/>
        <item x="2049"/>
        <item x="380"/>
        <item x="1874"/>
        <item x="1645"/>
        <item x="977"/>
        <item x="2092"/>
        <item x="160"/>
        <item x="1907"/>
        <item x="2060"/>
        <item x="1038"/>
        <item x="200"/>
        <item x="176"/>
        <item x="459"/>
        <item x="1236"/>
        <item x="1570"/>
        <item x="1177"/>
        <item x="1357"/>
        <item x="1986"/>
        <item x="1848"/>
        <item x="1416"/>
        <item x="257"/>
        <item x="1668"/>
        <item x="631"/>
        <item x="1621"/>
        <item x="851"/>
        <item x="2055"/>
        <item x="1105"/>
        <item x="2088"/>
        <item x="765"/>
        <item x="189"/>
        <item x="1798"/>
        <item x="97"/>
        <item x="598"/>
        <item x="0"/>
        <item x="1283"/>
        <item x="1790"/>
        <item x="144"/>
        <item x="617"/>
        <item x="1358"/>
        <item x="1474"/>
        <item x="1364"/>
        <item x="1938"/>
        <item x="721"/>
        <item x="99"/>
        <item x="1847"/>
        <item x="1803"/>
        <item x="352"/>
        <item x="1836"/>
        <item x="316"/>
        <item x="804"/>
        <item x="1883"/>
        <item x="1084"/>
        <item x="1601"/>
        <item x="96"/>
        <item x="1778"/>
        <item x="1723"/>
        <item x="1594"/>
        <item x="2"/>
        <item x="1712"/>
        <item x="909"/>
        <item x="328"/>
        <item x="293"/>
        <item x="688"/>
        <item x="1718"/>
        <item x="1541"/>
        <item x="666"/>
        <item x="1631"/>
        <item x="893"/>
        <item x="2161"/>
        <item x="248"/>
        <item x="1271"/>
        <item x="1942"/>
        <item x="2003"/>
        <item x="210"/>
        <item x="1318"/>
        <item x="1940"/>
        <item x="65"/>
        <item x="868"/>
        <item x="986"/>
        <item x="1294"/>
        <item x="1248"/>
        <item x="714"/>
        <item x="844"/>
        <item x="985"/>
        <item x="1473"/>
        <item x="343"/>
        <item x="1366"/>
        <item x="254"/>
        <item x="303"/>
        <item x="292"/>
        <item x="1983"/>
        <item x="1952"/>
        <item x="581"/>
        <item x="314"/>
        <item x="1290"/>
        <item x="1437"/>
        <item x="1499"/>
        <item x="604"/>
        <item x="149"/>
        <item x="1190"/>
        <item x="1517"/>
        <item x="840"/>
        <item x="422"/>
        <item x="1988"/>
        <item x="1410"/>
        <item x="173"/>
        <item x="448"/>
        <item x="1719"/>
        <item x="188"/>
        <item x="1180"/>
        <item x="2151"/>
        <item x="938"/>
        <item x="2059"/>
        <item x="427"/>
        <item x="1928"/>
        <item x="1044"/>
        <item x="180"/>
        <item x="1016"/>
        <item x="1397"/>
        <item x="888"/>
        <item x="805"/>
        <item x="1746"/>
        <item x="1644"/>
        <item x="710"/>
        <item x="1292"/>
        <item x="1346"/>
        <item x="1658"/>
        <item x="69"/>
        <item x="1787"/>
        <item x="1590"/>
        <item x="1313"/>
        <item x="1620"/>
        <item x="2089"/>
        <item x="2039"/>
        <item x="339"/>
        <item x="2076"/>
        <item x="1564"/>
        <item x="1203"/>
        <item x="630"/>
        <item x="1004"/>
        <item x="182"/>
        <item x="413"/>
        <item x="1477"/>
        <item x="302"/>
        <item x="271"/>
        <item x="1441"/>
        <item x="1789"/>
        <item x="412"/>
        <item x="1212"/>
        <item x="1842"/>
        <item x="663"/>
        <item x="930"/>
        <item x="1957"/>
        <item x="280"/>
        <item x="181"/>
        <item x="1531"/>
        <item x="141"/>
        <item x="2152"/>
        <item x="510"/>
        <item x="701"/>
        <item x="1993"/>
        <item x="1403"/>
        <item x="1875"/>
        <item x="1065"/>
        <item x="2066"/>
        <item x="2009"/>
        <item x="1121"/>
        <item x="488"/>
        <item x="1274"/>
        <item x="514"/>
        <item x="651"/>
        <item x="882"/>
        <item x="1507"/>
        <item x="345"/>
        <item x="1330"/>
        <item x="1501"/>
        <item x="2120"/>
        <item x="766"/>
        <item x="60"/>
        <item x="753"/>
        <item x="796"/>
        <item x="1721"/>
        <item x="2127"/>
        <item x="1740"/>
        <item x="424"/>
        <item x="1002"/>
        <item x="233"/>
        <item x="1140"/>
        <item x="526"/>
        <item x="231"/>
        <item x="1186"/>
        <item x="2128"/>
        <item x="634"/>
        <item x="1806"/>
        <item x="402"/>
        <item x="1580"/>
        <item x="40"/>
        <item x="994"/>
        <item x="928"/>
        <item x="318"/>
        <item x="727"/>
        <item x="484"/>
        <item x="1792"/>
        <item x="1424"/>
        <item x="570"/>
        <item x="418"/>
        <item x="1714"/>
        <item x="1977"/>
        <item x="308"/>
        <item x="1335"/>
        <item x="530"/>
        <item x="671"/>
        <item x="952"/>
        <item x="2172"/>
        <item x="1096"/>
        <item x="1903"/>
        <item x="843"/>
        <item x="1852"/>
        <item x="1235"/>
        <item x="389"/>
        <item x="966"/>
        <item x="1782"/>
        <item x="1432"/>
        <item x="513"/>
        <item x="1048"/>
        <item x="1392"/>
        <item x="9"/>
        <item x="179"/>
        <item x="1418"/>
        <item x="547"/>
        <item x="779"/>
        <item x="1350"/>
        <item x="282"/>
        <item x="680"/>
        <item x="1058"/>
        <item x="687"/>
        <item x="1576"/>
        <item x="1519"/>
        <item x="1934"/>
        <item x="70"/>
        <item x="637"/>
        <item x="62"/>
        <item x="255"/>
        <item x="1908"/>
        <item x="347"/>
        <item x="1421"/>
        <item x="1675"/>
        <item x="1717"/>
        <item x="1385"/>
        <item x="540"/>
        <item x="1524"/>
        <item x="386"/>
        <item x="2085"/>
        <item x="1820"/>
        <item x="1768"/>
        <item x="885"/>
        <item x="1001"/>
        <item x="1114"/>
        <item x="2100"/>
        <item x="1025"/>
        <item x="1611"/>
        <item x="1249"/>
        <item x="1281"/>
        <item x="1526"/>
        <item x="533"/>
        <item x="1321"/>
        <item x="1552"/>
        <item x="1858"/>
        <item x="1175"/>
        <item x="1157"/>
        <item x="2006"/>
        <item x="828"/>
        <item x="836"/>
        <item x="217"/>
        <item x="816"/>
        <item x="385"/>
        <item x="1696"/>
        <item x="1019"/>
        <item x="249"/>
        <item x="1804"/>
        <item x="1287"/>
        <item x="755"/>
        <item x="787"/>
        <item x="1548"/>
        <item x="1673"/>
        <item x="2011"/>
        <item x="47"/>
        <item x="225"/>
        <item x="199"/>
        <item x="1165"/>
        <item x="874"/>
        <item x="1219"/>
        <item x="1525"/>
        <item x="1976"/>
        <item x="1365"/>
        <item x="252"/>
        <item x="106"/>
        <item x="397"/>
        <item x="126"/>
        <item x="762"/>
        <item x="640"/>
        <item x="1881"/>
        <item x="1187"/>
        <item x="980"/>
        <item x="190"/>
        <item x="1615"/>
        <item x="988"/>
        <item x="1772"/>
        <item x="192"/>
        <item x="222"/>
        <item x="1855"/>
        <item x="268"/>
        <item x="2023"/>
        <item x="887"/>
        <item x="1373"/>
        <item x="1086"/>
        <item x="1134"/>
        <item x="1092"/>
        <item x="1341"/>
        <item x="1929"/>
        <item x="1779"/>
        <item x="1951"/>
        <item x="583"/>
        <item x="1130"/>
        <item x="913"/>
        <item x="1312"/>
        <item x="669"/>
        <item x="1743"/>
        <item x="1300"/>
        <item x="1549"/>
        <item x="276"/>
        <item x="2132"/>
        <item x="1492"/>
        <item x="525"/>
        <item x="1284"/>
        <item x="267"/>
        <item x="923"/>
        <item x="1240"/>
        <item x="107"/>
        <item x="1639"/>
        <item x="822"/>
        <item x="1513"/>
        <item x="1368"/>
        <item x="1741"/>
        <item x="879"/>
        <item x="1710"/>
        <item x="335"/>
        <item x="125"/>
        <item x="471"/>
        <item x="1708"/>
        <item x="1054"/>
        <item x="1991"/>
        <item x="1527"/>
        <item x="1652"/>
        <item x="393"/>
        <item x="512"/>
        <item x="878"/>
        <item x="856"/>
        <item x="1694"/>
        <item x="216"/>
        <item x="232"/>
        <item x="807"/>
        <item x="1528"/>
        <item x="383"/>
        <item x="738"/>
        <item x="1188"/>
        <item x="163"/>
        <item x="1014"/>
        <item x="1453"/>
        <item x="775"/>
        <item x="1510"/>
        <item x="1094"/>
        <item x="1072"/>
        <item x="1724"/>
        <item x="820"/>
        <item x="2062"/>
        <item x="2164"/>
        <item x="927"/>
        <item x="297"/>
        <item x="178"/>
        <item x="711"/>
        <item x="1700"/>
        <item x="1922"/>
        <item x="903"/>
        <item x="1064"/>
        <item x="501"/>
        <item x="1774"/>
        <item x="1764"/>
        <item x="1264"/>
        <item x="719"/>
        <item x="995"/>
        <item x="684"/>
        <item x="1643"/>
        <item x="912"/>
        <item x="1690"/>
        <item x="777"/>
        <item x="1534"/>
        <item x="2149"/>
        <item x="925"/>
        <item x="76"/>
        <item x="783"/>
        <item x="481"/>
        <item x="470"/>
        <item x="542"/>
        <item x="1451"/>
        <item x="1898"/>
        <item x="1597"/>
        <item x="1595"/>
        <item x="1316"/>
        <item x="2001"/>
        <item x="1669"/>
        <item x="84"/>
        <item x="1602"/>
        <item x="2119"/>
        <item x="989"/>
        <item x="1833"/>
        <item x="638"/>
        <item x="1838"/>
        <item x="426"/>
        <item x="785"/>
        <item x="555"/>
        <item x="674"/>
        <item x="162"/>
        <item x="1327"/>
        <item x="1040"/>
        <item x="579"/>
        <item x="564"/>
        <item x="1041"/>
        <item x="1182"/>
        <item x="812"/>
        <item x="134"/>
        <item x="2077"/>
        <item x="1253"/>
        <item x="1043"/>
        <item x="1239"/>
        <item x="1115"/>
        <item x="1434"/>
        <item x="978"/>
        <item x="433"/>
        <item x="524"/>
        <item x="1676"/>
        <item x="447"/>
        <item x="991"/>
        <item x="546"/>
        <item x="594"/>
        <item x="850"/>
        <item x="1811"/>
        <item x="431"/>
        <item x="1987"/>
        <item x="299"/>
        <item x="417"/>
        <item x="2087"/>
        <item x="1227"/>
        <item x="1060"/>
        <item x="1224"/>
        <item x="1484"/>
        <item x="1440"/>
        <item x="589"/>
        <item x="1902"/>
        <item x="2160"/>
        <item x="1420"/>
        <item x="707"/>
        <item x="1075"/>
        <item x="720"/>
        <item x="362"/>
        <item x="1941"/>
        <item x="1884"/>
        <item x="1093"/>
        <item x="954"/>
        <item x="728"/>
        <item x="1691"/>
        <item x="1079"/>
        <item x="611"/>
        <item x="527"/>
        <item x="468"/>
        <item x="2008"/>
        <item x="1050"/>
        <item x="185"/>
        <item x="505"/>
        <item x="371"/>
        <item x="2095"/>
        <item x="1181"/>
        <item x="1449"/>
        <item x="191"/>
        <item x="1850"/>
        <item x="2104"/>
        <item x="1189"/>
        <item x="781"/>
        <item x="987"/>
        <item x="1049"/>
        <item x="1917"/>
        <item x="592"/>
        <item x="1153"/>
        <item x="1925"/>
        <item x="982"/>
        <item x="1556"/>
        <item x="1944"/>
        <item x="2002"/>
        <item x="1138"/>
        <item x="326"/>
        <item x="304"/>
        <item x="1305"/>
        <item x="906"/>
        <item x="2015"/>
        <item x="1649"/>
        <item x="667"/>
        <item x="504"/>
        <item x="545"/>
        <item x="1505"/>
        <item x="1229"/>
        <item x="74"/>
        <item x="1890"/>
        <item x="159"/>
        <item x="845"/>
        <item x="652"/>
        <item x="475"/>
        <item x="19"/>
        <item x="209"/>
        <item x="926"/>
        <item x="1824"/>
        <item x="1701"/>
        <item x="1317"/>
        <item x="1920"/>
        <item x="243"/>
        <item x="860"/>
        <item x="509"/>
        <item x="922"/>
        <item x="1763"/>
        <item x="1324"/>
        <item x="1947"/>
        <item x="643"/>
        <item x="1417"/>
        <item x="330"/>
        <item x="1683"/>
        <item x="1960"/>
        <item x="363"/>
        <item x="1630"/>
        <item x="1310"/>
        <item x="899"/>
        <item x="1553"/>
        <item x="1042"/>
        <item x="1666"/>
        <item x="1196"/>
        <item x="1559"/>
        <item x="1204"/>
        <item x="1861"/>
        <item x="1117"/>
        <item x="1401"/>
        <item x="660"/>
        <item x="1864"/>
        <item x="1846"/>
        <item x="1886"/>
        <item x="657"/>
        <item x="1854"/>
        <item x="154"/>
        <item x="499"/>
        <item x="2033"/>
        <item x="1198"/>
        <item x="1518"/>
        <item x="171"/>
        <item x="921"/>
        <item x="474"/>
        <item x="1027"/>
        <item x="102"/>
        <item x="915"/>
        <item x="1218"/>
        <item x="1543"/>
        <item x="1964"/>
        <item x="1648"/>
        <item x="797"/>
        <item x="480"/>
        <item x="1956"/>
        <item x="2096"/>
        <item x="1586"/>
        <item x="1641"/>
        <item x="895"/>
        <item x="229"/>
        <item x="103"/>
        <item x="240"/>
        <item x="703"/>
        <item x="1242"/>
        <item x="534"/>
        <item x="146"/>
        <item x="1102"/>
        <item x="1023"/>
        <item x="619"/>
        <item x="1162"/>
        <item x="307"/>
        <item x="2043"/>
        <item x="1544"/>
        <item x="1052"/>
        <item x="563"/>
        <item x="1984"/>
        <item x="1538"/>
        <item x="1299"/>
        <item x="569"/>
        <item x="1088"/>
        <item x="1895"/>
        <item x="556"/>
        <item x="1478"/>
        <item x="709"/>
        <item x="1222"/>
        <item x="238"/>
        <item x="1962"/>
        <item x="359"/>
        <item x="1428"/>
        <item x="1799"/>
        <item x="1879"/>
        <item x="855"/>
        <item x="1459"/>
        <item x="696"/>
        <item x="1382"/>
        <item x="646"/>
        <item x="897"/>
        <item x="2106"/>
        <item x="871"/>
        <item x="61"/>
        <item x="1070"/>
        <item x="2103"/>
        <item x="113"/>
        <item x="613"/>
        <item x="1455"/>
        <item x="1285"/>
        <item x="2028"/>
        <item x="1008"/>
        <item x="409"/>
        <item x="429"/>
        <item x="101"/>
        <item x="428"/>
        <item x="1678"/>
        <item x="1183"/>
        <item x="943"/>
        <item x="2136"/>
        <item x="802"/>
        <item x="1661"/>
        <item x="2047"/>
        <item x="379"/>
        <item x="1046"/>
        <item x="1332"/>
        <item x="151"/>
        <item x="1613"/>
        <item x="1565"/>
        <item x="1926"/>
        <item x="726"/>
        <item x="1107"/>
        <item x="1349"/>
        <item x="1221"/>
        <item x="2053"/>
        <item x="1588"/>
        <item x="446"/>
        <item x="20"/>
        <item x="1745"/>
        <item x="1599"/>
        <item x="1653"/>
        <item x="586"/>
        <item x="1954"/>
        <item x="349"/>
        <item x="52"/>
        <item x="597"/>
        <item x="2084"/>
        <item x="155"/>
        <item x="1425"/>
        <item x="1670"/>
        <item x="31"/>
        <item x="85"/>
        <item x="2056"/>
        <item x="277"/>
        <item x="86"/>
        <item x="654"/>
        <item x="1503"/>
        <item x="730"/>
        <item x="967"/>
        <item x="1569"/>
        <item x="1409"/>
        <item x="22"/>
        <item x="1265"/>
        <item x="1435"/>
        <item x="366"/>
        <item x="1750"/>
        <item x="606"/>
        <item x="1826"/>
        <item x="321"/>
        <item x="1950"/>
        <item x="1124"/>
        <item x="1171"/>
        <item x="908"/>
        <item x="1275"/>
        <item x="1061"/>
        <item x="245"/>
        <item x="147"/>
        <item x="358"/>
        <item x="1408"/>
        <item x="265"/>
        <item x="401"/>
        <item x="1193"/>
        <item x="1916"/>
        <item x="1073"/>
        <item x="105"/>
        <item x="942"/>
        <item x="1889"/>
        <item x="1946"/>
        <item x="1958"/>
        <item x="1176"/>
        <item x="322"/>
        <item x="676"/>
        <item x="1126"/>
        <item x="769"/>
        <item x="1827"/>
        <item x="1919"/>
        <item x="1244"/>
        <item x="1344"/>
        <item x="615"/>
        <item x="1051"/>
        <item x="1968"/>
        <item x="731"/>
        <item x="1914"/>
        <item x="747"/>
        <item x="644"/>
        <item x="442"/>
        <item x="2148"/>
        <item x="404"/>
        <item x="2126"/>
        <item x="226"/>
        <item x="2070"/>
        <item x="420"/>
        <item x="1512"/>
        <item x="327"/>
        <item x="1398"/>
        <item x="39"/>
        <item x="364"/>
        <item x="829"/>
        <item x="1087"/>
        <item x="462"/>
        <item x="1215"/>
        <item x="1131"/>
        <item x="1202"/>
        <item x="466"/>
        <item x="771"/>
        <item x="1047"/>
        <item x="1149"/>
        <item x="161"/>
        <item x="2054"/>
        <item x="809"/>
        <item x="1688"/>
        <item x="1609"/>
        <item x="519"/>
        <item x="1716"/>
        <item x="712"/>
        <item x="1685"/>
        <item x="2102"/>
        <item x="2099"/>
        <item x="1194"/>
        <item x="45"/>
        <item x="1095"/>
        <item x="1352"/>
        <item x="110"/>
        <item x="869"/>
        <item x="612"/>
        <item x="487"/>
        <item x="33"/>
        <item x="806"/>
        <item x="54"/>
        <item x="2124"/>
        <item x="1868"/>
        <item x="2010"/>
        <item x="1664"/>
        <item x="2016"/>
        <item x="535"/>
        <item x="23"/>
        <item x="682"/>
        <item x="2123"/>
        <item x="1475"/>
        <item x="1727"/>
        <item x="605"/>
        <item x="197"/>
        <item x="1461"/>
        <item x="1726"/>
        <item x="1704"/>
        <item x="78"/>
        <item x="354"/>
        <item x="979"/>
        <item x="1819"/>
        <item x="1380"/>
        <item x="1013"/>
        <item x="1147"/>
        <item x="1101"/>
        <item x="1979"/>
        <item x="496"/>
        <item x="865"/>
        <item x="1927"/>
        <item x="997"/>
        <item x="16"/>
        <item x="405"/>
        <item x="336"/>
        <item x="1702"/>
        <item x="234"/>
        <item x="2017"/>
        <item x="742"/>
        <item x="1303"/>
        <item x="2125"/>
        <item x="1502"/>
        <item x="1981"/>
        <item x="283"/>
        <item x="325"/>
        <item x="1654"/>
        <item x="1953"/>
        <item x="391"/>
        <item t="default"/>
      </items>
    </pivotField>
    <pivotField showAll="0">
      <items count="3">
        <item x="1"/>
        <item x="0"/>
        <item t="default"/>
      </items>
    </pivotField>
    <pivotField dataField="1" showAll="0"/>
    <pivotField showAll="0">
      <items count="6">
        <item x="2"/>
        <item x="0"/>
        <item x="1"/>
        <item x="4"/>
        <item x="3"/>
        <item t="default"/>
      </items>
    </pivotField>
    <pivotField showAll="0">
      <items count="5">
        <item x="1"/>
        <item x="3"/>
        <item x="2"/>
        <item x="0"/>
        <item t="default"/>
      </items>
    </pivotField>
    <pivotField showAll="0">
      <items count="5">
        <item x="1"/>
        <item x="0"/>
        <item x="2"/>
        <item x="3"/>
        <item t="default"/>
      </items>
    </pivotField>
    <pivotField axis="axisRow" showAll="0">
      <items count="3">
        <item x="1"/>
        <item x="0"/>
        <item t="default"/>
      </items>
    </pivotField>
  </pivotFields>
  <rowFields count="1">
    <field x="17"/>
  </rowFields>
  <rowItems count="3">
    <i>
      <x/>
    </i>
    <i>
      <x v="1"/>
    </i>
    <i t="grand">
      <x/>
    </i>
  </rowItems>
  <colFields count="1">
    <field x="-2"/>
  </colFields>
  <colItems count="2">
    <i>
      <x/>
    </i>
    <i i="1">
      <x v="1"/>
    </i>
  </colItems>
  <dataFields count="2">
    <dataField name="Borrower Count " fld="0" subtotal="count" baseField="0" baseItem="0"/>
    <dataField name="Default Rate" fld="13" subtotal="average" baseField="17" baseItem="0" numFmtId="167"/>
  </dataFields>
  <chartFormats count="6">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17" count="1" selected="0">
            <x v="1"/>
          </reference>
        </references>
      </pivotArea>
    </chartFormat>
    <chartFormat chart="3" format="7">
      <pivotArea type="data" outline="0" fieldPosition="0">
        <references count="2">
          <reference field="4294967294" count="1" selected="0">
            <x v="1"/>
          </reference>
          <reference field="17" count="1" selected="0">
            <x v="0"/>
          </reference>
        </references>
      </pivotArea>
    </chartFormat>
    <chartFormat chart="6"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5F5BBDA-CF81-4088-A551-E4B4A6717951}" name="PivotTable9"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Interest Rate Category">
  <location ref="G3:H8" firstHeaderRow="1" firstDataRow="1" firstDataCol="1"/>
  <pivotFields count="18">
    <pivotField showAll="0"/>
    <pivotField numFmtId="1" showAll="0"/>
    <pivotField showAll="0"/>
    <pivotField numFmtId="2" showAll="0"/>
    <pivotField showAll="0"/>
    <pivotField numFmtId="1" showAll="0"/>
    <pivotField showAll="0"/>
    <pivotField showAll="0">
      <items count="9">
        <item x="4"/>
        <item x="5"/>
        <item x="7"/>
        <item x="6"/>
        <item x="0"/>
        <item x="2"/>
        <item x="3"/>
        <item x="1"/>
        <item t="default"/>
      </items>
    </pivotField>
    <pivotField numFmtId="1" showAll="0"/>
    <pivotField numFmtId="164" showAll="0"/>
    <pivotField showAll="0"/>
    <pivotField numFmtId="165" showAll="0">
      <items count="2176">
        <item x="1361"/>
        <item x="455"/>
        <item x="1754"/>
        <item x="408"/>
        <item x="372"/>
        <item x="1067"/>
        <item x="1632"/>
        <item x="2019"/>
        <item x="1230"/>
        <item x="976"/>
        <item x="2027"/>
        <item x="790"/>
        <item x="332"/>
        <item x="1892"/>
        <item x="697"/>
        <item x="1498"/>
        <item x="348"/>
        <item x="1197"/>
        <item x="1686"/>
        <item x="2101"/>
        <item x="1433"/>
        <item x="1800"/>
        <item x="1989"/>
        <item x="1912"/>
        <item x="1291"/>
        <item x="1390"/>
        <item x="1354"/>
        <item x="2098"/>
        <item x="1355"/>
        <item x="1540"/>
        <item x="392"/>
        <item x="1626"/>
        <item x="901"/>
        <item x="1243"/>
        <item x="400"/>
        <item x="1638"/>
        <item x="1068"/>
        <item x="1223"/>
        <item x="1786"/>
        <item x="2021"/>
        <item x="1530"/>
        <item x="1000"/>
        <item x="1550"/>
        <item x="916"/>
        <item x="313"/>
        <item x="296"/>
        <item x="1894"/>
        <item x="758"/>
        <item x="1258"/>
        <item x="507"/>
        <item x="1381"/>
        <item x="588"/>
        <item x="1116"/>
        <item x="1493"/>
        <item x="1766"/>
        <item x="135"/>
        <item x="1924"/>
        <item x="539"/>
        <item x="138"/>
        <item x="665"/>
        <item x="830"/>
        <item x="716"/>
        <item x="174"/>
        <item x="1099"/>
        <item x="1263"/>
        <item x="1168"/>
        <item x="1659"/>
        <item x="56"/>
        <item x="984"/>
        <item x="1255"/>
        <item x="278"/>
        <item x="1899"/>
        <item x="521"/>
        <item x="2168"/>
        <item x="729"/>
        <item x="1737"/>
        <item x="973"/>
        <item x="399"/>
        <item x="1367"/>
        <item x="1603"/>
        <item x="1005"/>
        <item x="541"/>
        <item x="705"/>
        <item x="139"/>
        <item x="558"/>
        <item x="375"/>
        <item x="1857"/>
        <item x="472"/>
        <item x="224"/>
        <item x="1882"/>
        <item x="1071"/>
        <item x="411"/>
        <item x="1331"/>
        <item x="998"/>
        <item x="208"/>
        <item x="63"/>
        <item x="1897"/>
        <item x="827"/>
        <item x="999"/>
        <item x="1173"/>
        <item x="969"/>
        <item x="1751"/>
        <item x="37"/>
        <item x="814"/>
        <item x="27"/>
        <item x="1465"/>
        <item x="894"/>
        <item x="1479"/>
        <item x="122"/>
        <item x="425"/>
        <item x="1863"/>
        <item x="1053"/>
        <item x="622"/>
        <item x="672"/>
        <item x="256"/>
        <item x="933"/>
        <item x="1059"/>
        <item x="1359"/>
        <item x="584"/>
        <item x="1885"/>
        <item x="623"/>
        <item x="454"/>
        <item x="1106"/>
        <item x="2139"/>
        <item x="118"/>
        <item x="1472"/>
        <item x="964"/>
        <item x="1801"/>
        <item x="2046"/>
        <item x="1605"/>
        <item x="1286"/>
        <item x="877"/>
        <item x="478"/>
        <item x="1211"/>
        <item x="1893"/>
        <item x="2115"/>
        <item x="910"/>
        <item x="813"/>
        <item x="1815"/>
        <item x="1504"/>
        <item x="436"/>
        <item x="819"/>
        <item x="1326"/>
        <item x="2137"/>
        <item x="443"/>
        <item x="1109"/>
        <item x="1325"/>
        <item x="958"/>
        <item x="983"/>
        <item x="577"/>
        <item x="1809"/>
        <item x="320"/>
        <item x="95"/>
        <item x="704"/>
        <item x="2064"/>
        <item x="789"/>
        <item x="793"/>
        <item x="1587"/>
        <item x="1143"/>
        <item x="593"/>
        <item x="1142"/>
        <item x="1536"/>
        <item x="73"/>
        <item x="1784"/>
        <item x="576"/>
        <item x="1486"/>
        <item x="1839"/>
        <item x="346"/>
        <item x="516"/>
        <item x="550"/>
        <item x="529"/>
        <item x="289"/>
        <item x="1788"/>
        <item x="695"/>
        <item x="241"/>
        <item x="415"/>
        <item x="1867"/>
        <item x="1814"/>
        <item x="2086"/>
        <item x="627"/>
        <item x="1376"/>
        <item x="1371"/>
        <item x="948"/>
        <item x="1152"/>
        <item x="1007"/>
        <item x="1810"/>
        <item x="445"/>
        <item x="523"/>
        <item x="1329"/>
        <item x="2171"/>
        <item x="741"/>
        <item x="38"/>
        <item x="1037"/>
        <item x="609"/>
        <item x="863"/>
        <item x="250"/>
        <item x="1771"/>
        <item x="1592"/>
        <item x="1880"/>
        <item x="196"/>
        <item x="1389"/>
        <item x="1756"/>
        <item x="1136"/>
        <item x="46"/>
        <item x="2157"/>
        <item x="1752"/>
        <item x="1640"/>
        <item x="946"/>
        <item x="36"/>
        <item x="1765"/>
        <item x="2068"/>
        <item x="1062"/>
        <item x="993"/>
        <item x="319"/>
        <item x="1454"/>
        <item x="1888"/>
        <item x="1304"/>
        <item x="625"/>
        <item x="929"/>
        <item x="872"/>
        <item x="2134"/>
        <item x="1146"/>
        <item x="370"/>
        <item x="553"/>
        <item x="1829"/>
        <item x="1033"/>
        <item x="2058"/>
        <item x="1593"/>
        <item x="170"/>
        <item x="1963"/>
        <item x="1584"/>
        <item x="1315"/>
        <item x="1003"/>
        <item x="636"/>
        <item x="264"/>
        <item x="1442"/>
        <item x="571"/>
        <item x="889"/>
        <item x="1523"/>
        <item x="1692"/>
        <item x="452"/>
        <item x="1862"/>
        <item x="2135"/>
        <item x="1634"/>
        <item x="485"/>
        <item x="2142"/>
        <item x="1306"/>
        <item x="890"/>
        <item x="1711"/>
        <item x="1835"/>
        <item x="2140"/>
        <item x="798"/>
        <item x="1581"/>
        <item x="1226"/>
        <item x="1906"/>
        <item x="1840"/>
        <item x="169"/>
        <item x="2170"/>
        <item x="839"/>
        <item x="1805"/>
        <item x="823"/>
        <item x="419"/>
        <item x="1642"/>
        <item x="743"/>
        <item x="263"/>
        <item x="1445"/>
        <item x="275"/>
        <item x="1905"/>
        <item x="1056"/>
        <item x="1026"/>
        <item x="1698"/>
        <item x="123"/>
        <item x="1289"/>
        <item x="203"/>
        <item x="1560"/>
        <item x="398"/>
        <item x="996"/>
        <item x="1497"/>
        <item x="1144"/>
        <item x="1674"/>
        <item x="884"/>
        <item x="2111"/>
        <item x="1689"/>
        <item x="1628"/>
        <item x="959"/>
        <item x="1608"/>
        <item x="341"/>
        <item x="858"/>
        <item x="26"/>
        <item x="1758"/>
        <item x="120"/>
        <item x="1213"/>
        <item x="1697"/>
        <item x="119"/>
        <item x="1808"/>
        <item x="1206"/>
        <item x="1362"/>
        <item x="2052"/>
        <item x="817"/>
        <item x="750"/>
        <item x="1342"/>
        <item x="936"/>
        <item x="195"/>
        <item x="1076"/>
        <item x="826"/>
        <item x="2073"/>
        <item x="461"/>
        <item x="212"/>
        <item x="1904"/>
        <item x="12"/>
        <item x="41"/>
        <item x="1460"/>
        <item x="435"/>
        <item x="668"/>
        <item x="1931"/>
        <item x="1859"/>
        <item x="1785"/>
        <item x="2163"/>
        <item x="572"/>
        <item x="213"/>
        <item x="1430"/>
        <item x="971"/>
        <item x="1646"/>
        <item x="1647"/>
        <item x="686"/>
        <item x="1446"/>
        <item x="202"/>
        <item x="198"/>
        <item x="1063"/>
        <item x="1238"/>
        <item x="75"/>
        <item x="1128"/>
        <item x="1665"/>
        <item x="266"/>
        <item x="1090"/>
        <item x="490"/>
        <item x="414"/>
        <item x="596"/>
        <item x="3"/>
        <item x="184"/>
        <item x="2067"/>
        <item x="1896"/>
        <item x="66"/>
        <item x="692"/>
        <item x="1396"/>
        <item x="1515"/>
        <item x="733"/>
        <item x="852"/>
        <item x="635"/>
        <item x="1199"/>
        <item x="1036"/>
        <item x="43"/>
        <item x="1614"/>
        <item x="51"/>
        <item x="1633"/>
        <item x="1546"/>
        <item x="1662"/>
        <item x="1439"/>
        <item x="183"/>
        <item x="186"/>
        <item x="324"/>
        <item x="1277"/>
        <item x="242"/>
        <item x="2078"/>
        <item x="1837"/>
        <item x="1438"/>
        <item x="2105"/>
        <item x="1012"/>
        <item x="774"/>
        <item x="1288"/>
        <item x="1402"/>
        <item x="378"/>
        <item x="880"/>
        <item x="601"/>
        <item x="842"/>
        <item x="633"/>
        <item x="1338"/>
        <item x="1406"/>
        <item x="1816"/>
        <item x="90"/>
        <item x="1869"/>
        <item x="1200"/>
        <item x="1035"/>
        <item x="1978"/>
        <item x="221"/>
        <item x="574"/>
        <item x="1113"/>
        <item x="949"/>
        <item x="1185"/>
        <item x="2156"/>
        <item x="2144"/>
        <item x="2141"/>
        <item x="1487"/>
        <item x="1753"/>
        <item x="1598"/>
        <item x="396"/>
        <item x="1706"/>
        <item x="1738"/>
        <item x="237"/>
        <item x="133"/>
        <item x="1083"/>
        <item x="1733"/>
        <item x="1022"/>
        <item x="2025"/>
        <item x="207"/>
        <item x="1340"/>
        <item x="483"/>
        <item x="642"/>
        <item x="369"/>
        <item x="898"/>
        <item x="1009"/>
        <item x="1450"/>
        <item x="782"/>
        <item x="1388"/>
        <item x="517"/>
        <item x="767"/>
        <item x="377"/>
        <item x="2030"/>
        <item x="1911"/>
        <item x="655"/>
        <item x="1156"/>
        <item x="568"/>
        <item x="1797"/>
        <item x="201"/>
        <item x="544"/>
        <item x="833"/>
        <item x="1780"/>
        <item x="230"/>
        <item x="309"/>
        <item x="218"/>
        <item x="1915"/>
        <item x="1682"/>
        <item x="532"/>
        <item x="832"/>
        <item x="1337"/>
        <item x="595"/>
        <item x="1822"/>
        <item x="981"/>
        <item x="2038"/>
        <item x="334"/>
        <item x="104"/>
        <item x="1024"/>
        <item x="1672"/>
        <item x="673"/>
        <item x="900"/>
        <item x="53"/>
        <item x="591"/>
        <item x="469"/>
        <item x="55"/>
        <item x="394"/>
        <item x="1267"/>
        <item x="1496"/>
        <item x="1032"/>
        <item x="1747"/>
        <item x="600"/>
        <item x="970"/>
        <item x="1393"/>
        <item x="1333"/>
        <item x="1045"/>
        <item x="18"/>
        <item x="864"/>
        <item x="1164"/>
        <item x="351"/>
        <item x="1426"/>
        <item x="5"/>
        <item x="2143"/>
        <item x="434"/>
        <item x="811"/>
        <item x="274"/>
        <item x="599"/>
        <item x="1386"/>
        <item x="92"/>
        <item x="677"/>
        <item x="49"/>
        <item x="1660"/>
        <item x="1762"/>
        <item x="956"/>
        <item x="1466"/>
        <item x="1269"/>
        <item x="914"/>
        <item x="1547"/>
        <item x="2029"/>
        <item x="357"/>
        <item x="554"/>
        <item x="1823"/>
        <item x="1873"/>
        <item x="1728"/>
        <item x="761"/>
        <item x="1166"/>
        <item x="1057"/>
        <item x="1293"/>
        <item x="1866"/>
        <item x="1813"/>
        <item x="628"/>
        <item x="323"/>
        <item x="621"/>
        <item x="1328"/>
        <item x="1150"/>
        <item x="834"/>
        <item x="693"/>
        <item x="1135"/>
        <item x="1731"/>
        <item x="754"/>
        <item x="917"/>
        <item x="810"/>
        <item x="1252"/>
        <item x="1948"/>
        <item x="1307"/>
        <item x="2117"/>
        <item x="1759"/>
        <item x="2130"/>
        <item x="1261"/>
        <item x="2114"/>
        <item x="2155"/>
        <item x="1579"/>
        <item x="1821"/>
        <item x="1699"/>
        <item x="1339"/>
        <item x="1514"/>
        <item x="968"/>
        <item x="1458"/>
        <item x="247"/>
        <item x="2024"/>
        <item x="1818"/>
        <item x="951"/>
        <item x="1481"/>
        <item x="1214"/>
        <item x="338"/>
        <item x="1319"/>
        <item x="1521"/>
        <item x="281"/>
        <item x="1245"/>
        <item x="1817"/>
        <item x="1995"/>
        <item x="694"/>
        <item x="34"/>
        <item x="204"/>
        <item x="1939"/>
        <item x="1195"/>
        <item x="2159"/>
        <item x="1080"/>
        <item x="344"/>
        <item x="2075"/>
        <item x="1257"/>
        <item x="1555"/>
        <item x="1302"/>
        <item x="778"/>
        <item x="284"/>
        <item x="963"/>
        <item x="911"/>
        <item x="2110"/>
        <item x="71"/>
        <item x="1777"/>
        <item x="91"/>
        <item x="112"/>
        <item x="678"/>
        <item x="87"/>
        <item x="1334"/>
        <item x="1462"/>
        <item x="262"/>
        <item x="658"/>
        <item x="137"/>
        <item x="145"/>
        <item x="965"/>
        <item x="1282"/>
        <item x="1129"/>
        <item x="656"/>
        <item x="1618"/>
        <item x="489"/>
        <item x="886"/>
        <item x="1279"/>
        <item x="1971"/>
        <item x="825"/>
        <item x="1735"/>
        <item x="458"/>
        <item x="1374"/>
        <item x="1623"/>
        <item x="561"/>
        <item x="205"/>
        <item x="1085"/>
        <item x="1444"/>
        <item x="1122"/>
        <item x="227"/>
        <item x="244"/>
        <item x="305"/>
        <item x="664"/>
        <item x="1918"/>
        <item x="1693"/>
        <item x="760"/>
        <item x="841"/>
        <item x="211"/>
        <item x="11"/>
        <item x="1233"/>
        <item x="1732"/>
        <item x="294"/>
        <item x="1742"/>
        <item x="557"/>
        <item x="578"/>
        <item x="108"/>
        <item x="486"/>
        <item x="2094"/>
        <item x="253"/>
        <item x="1210"/>
        <item x="93"/>
        <item x="2022"/>
        <item x="194"/>
        <item x="1589"/>
        <item x="629"/>
        <item x="1207"/>
        <item x="350"/>
        <item x="331"/>
        <item x="1636"/>
        <item x="1807"/>
        <item x="1280"/>
        <item x="2116"/>
        <item x="1715"/>
        <item x="1997"/>
        <item x="2044"/>
        <item x="491"/>
        <item x="1849"/>
        <item x="1612"/>
        <item x="1577"/>
        <item x="522"/>
        <item x="25"/>
        <item x="1010"/>
        <item x="520"/>
        <item x="423"/>
        <item x="83"/>
        <item x="235"/>
        <item x="310"/>
        <item x="1383"/>
        <item x="2112"/>
        <item x="301"/>
        <item x="902"/>
        <item x="786"/>
        <item x="803"/>
        <item x="1627"/>
        <item x="698"/>
        <item x="1074"/>
        <item x="2091"/>
        <item x="881"/>
        <item x="432"/>
        <item x="1812"/>
        <item x="1671"/>
        <item x="818"/>
        <item x="1770"/>
        <item x="744"/>
        <item x="1783"/>
        <item x="1933"/>
        <item x="2097"/>
        <item x="603"/>
        <item x="947"/>
        <item x="1871"/>
        <item x="89"/>
        <item x="81"/>
        <item x="1476"/>
        <item x="1191"/>
        <item x="2113"/>
        <item x="610"/>
        <item x="1663"/>
        <item x="1572"/>
        <item x="1488"/>
        <item x="2014"/>
        <item x="273"/>
        <item x="479"/>
        <item x="560"/>
        <item x="1320"/>
        <item x="1480"/>
        <item x="2147"/>
        <item x="718"/>
        <item x="1656"/>
        <item x="1567"/>
        <item x="384"/>
        <item x="1624"/>
        <item x="1298"/>
        <item x="131"/>
        <item x="941"/>
        <item x="2131"/>
        <item x="130"/>
        <item x="367"/>
        <item x="7"/>
        <item x="1231"/>
        <item x="315"/>
        <item x="1081"/>
        <item x="907"/>
        <item x="1031"/>
        <item x="387"/>
        <item x="1856"/>
        <item x="1495"/>
        <item x="2162"/>
        <item x="1251"/>
        <item x="1343"/>
        <item x="748"/>
        <item x="1468"/>
        <item x="2000"/>
        <item x="68"/>
        <item x="2057"/>
        <item x="945"/>
        <item x="2154"/>
        <item x="831"/>
        <item x="866"/>
        <item x="1006"/>
        <item x="1992"/>
        <item x="1400"/>
        <item x="1463"/>
        <item x="79"/>
        <item x="2081"/>
        <item x="647"/>
        <item x="2037"/>
        <item x="239"/>
        <item x="223"/>
        <item x="1"/>
        <item x="1537"/>
        <item x="2121"/>
        <item x="1966"/>
        <item x="1427"/>
        <item x="390"/>
        <item x="272"/>
        <item x="1974"/>
        <item x="164"/>
        <item x="1345"/>
        <item x="94"/>
        <item x="1089"/>
        <item x="100"/>
        <item x="566"/>
        <item x="2045"/>
        <item x="773"/>
        <item x="1098"/>
        <item x="722"/>
        <item x="1913"/>
        <item x="749"/>
        <item x="2122"/>
        <item x="1104"/>
        <item x="1610"/>
        <item x="1184"/>
        <item x="1161"/>
        <item x="1220"/>
        <item x="167"/>
        <item x="1860"/>
        <item x="153"/>
        <item x="508"/>
        <item x="873"/>
        <item x="1103"/>
        <item x="1616"/>
        <item x="450"/>
        <item x="1137"/>
        <item x="1254"/>
        <item x="1973"/>
        <item x="849"/>
        <item x="1930"/>
        <item x="1201"/>
        <item x="1679"/>
        <item x="317"/>
        <item x="285"/>
        <item x="772"/>
        <item x="1625"/>
        <item x="538"/>
        <item x="752"/>
        <item x="2153"/>
        <item x="1192"/>
        <item x="1174"/>
        <item x="1520"/>
        <item x="1217"/>
        <item x="1542"/>
        <item x="473"/>
        <item x="543"/>
        <item x="708"/>
        <item x="990"/>
        <item x="1119"/>
        <item x="1015"/>
        <item x="1411"/>
        <item x="1878"/>
        <item x="1705"/>
        <item x="626"/>
        <item x="1901"/>
        <item x="1853"/>
        <item x="1167"/>
        <item x="924"/>
        <item x="2061"/>
        <item x="1845"/>
        <item x="957"/>
        <item x="1999"/>
        <item x="2167"/>
        <item x="867"/>
        <item x="931"/>
        <item x="904"/>
        <item x="497"/>
        <item x="1574"/>
        <item x="1216"/>
        <item x="1575"/>
        <item x="464"/>
        <item x="861"/>
        <item x="1078"/>
        <item x="1375"/>
        <item x="745"/>
        <item x="689"/>
        <item x="641"/>
        <item x="1703"/>
        <item x="2169"/>
        <item x="585"/>
        <item x="1791"/>
        <item x="2051"/>
        <item x="2040"/>
        <item x="1680"/>
        <item x="1657"/>
        <item x="1970"/>
        <item x="2109"/>
        <item x="1707"/>
        <item x="1431"/>
        <item x="1348"/>
        <item x="440"/>
        <item x="157"/>
        <item x="2133"/>
        <item x="453"/>
        <item x="2166"/>
        <item x="1159"/>
        <item x="700"/>
        <item x="1961"/>
        <item x="1932"/>
        <item x="187"/>
        <item x="1734"/>
        <item x="1301"/>
        <item x="1945"/>
        <item x="2069"/>
        <item x="1554"/>
        <item x="1399"/>
        <item x="220"/>
        <item x="735"/>
        <item x="1761"/>
        <item x="300"/>
        <item x="2146"/>
        <item x="1923"/>
        <item x="791"/>
        <item x="441"/>
        <item x="150"/>
        <item x="438"/>
        <item x="1545"/>
        <item x="1179"/>
        <item x="269"/>
        <item x="2042"/>
        <item x="1395"/>
        <item x="1020"/>
        <item x="800"/>
        <item x="632"/>
        <item x="1322"/>
        <item x="1347"/>
        <item x="251"/>
        <item x="746"/>
        <item x="776"/>
        <item x="1100"/>
        <item x="1841"/>
        <item x="1436"/>
        <item x="1865"/>
        <item x="368"/>
        <item x="549"/>
        <item x="1443"/>
        <item x="1246"/>
        <item x="8"/>
        <item x="919"/>
        <item x="493"/>
        <item x="129"/>
        <item x="932"/>
        <item x="1532"/>
        <item x="940"/>
        <item x="1582"/>
        <item x="1935"/>
        <item x="1413"/>
        <item x="58"/>
        <item x="1635"/>
        <item x="482"/>
        <item x="361"/>
        <item x="1828"/>
        <item x="1259"/>
        <item x="1169"/>
        <item x="1066"/>
        <item x="1148"/>
        <item x="649"/>
        <item x="679"/>
        <item x="2107"/>
        <item x="1021"/>
        <item x="1112"/>
        <item x="653"/>
        <item x="2013"/>
        <item x="1794"/>
        <item x="770"/>
        <item x="2034"/>
        <item x="57"/>
        <item x="360"/>
        <item x="132"/>
        <item x="1562"/>
        <item x="1030"/>
        <item x="1205"/>
        <item x="1429"/>
        <item x="492"/>
        <item x="44"/>
        <item x="934"/>
        <item x="175"/>
        <item x="1748"/>
        <item x="939"/>
        <item x="1127"/>
        <item x="261"/>
        <item x="2150"/>
        <item x="896"/>
        <item x="739"/>
        <item x="381"/>
        <item x="1900"/>
        <item x="1448"/>
        <item x="2080"/>
        <item x="6"/>
        <item x="1684"/>
        <item x="788"/>
        <item x="1998"/>
        <item x="1591"/>
        <item x="311"/>
        <item x="1360"/>
        <item x="1394"/>
        <item x="792"/>
        <item x="1123"/>
        <item x="48"/>
        <item x="1607"/>
        <item x="1557"/>
        <item x="1773"/>
        <item x="587"/>
        <item x="2071"/>
        <item x="1391"/>
        <item x="2079"/>
        <item x="291"/>
        <item x="80"/>
        <item x="1151"/>
        <item x="1034"/>
        <item x="1266"/>
        <item x="1457"/>
        <item x="961"/>
        <item x="1876"/>
        <item x="2005"/>
        <item x="1667"/>
        <item x="537"/>
        <item x="624"/>
        <item x="734"/>
        <item x="1985"/>
        <item x="1250"/>
        <item x="759"/>
        <item x="960"/>
        <item x="59"/>
        <item x="465"/>
        <item x="1887"/>
        <item x="1990"/>
        <item x="1725"/>
        <item x="618"/>
        <item x="580"/>
        <item x="1996"/>
        <item x="1509"/>
        <item x="1314"/>
        <item x="494"/>
        <item x="1272"/>
        <item x="1583"/>
        <item x="72"/>
        <item x="1775"/>
        <item x="1387"/>
        <item x="476"/>
        <item x="1982"/>
        <item x="648"/>
        <item x="1353"/>
        <item x="143"/>
        <item x="1500"/>
        <item x="2020"/>
        <item x="1596"/>
        <item x="1163"/>
        <item x="1600"/>
        <item x="1937"/>
        <item x="142"/>
        <item x="821"/>
        <item x="1120"/>
        <item x="1470"/>
        <item x="1563"/>
        <item x="2007"/>
        <item x="1268"/>
        <item x="715"/>
        <item x="1967"/>
        <item x="2129"/>
        <item x="14"/>
        <item x="116"/>
        <item x="1760"/>
        <item x="559"/>
        <item x="870"/>
        <item x="1172"/>
        <item x="1877"/>
        <item x="1936"/>
        <item x="2026"/>
        <item x="1447"/>
        <item x="124"/>
        <item x="236"/>
        <item x="1832"/>
        <item x="1419"/>
        <item x="1154"/>
        <item x="1295"/>
        <item x="388"/>
        <item x="342"/>
        <item x="1141"/>
        <item x="848"/>
        <item x="1278"/>
        <item x="77"/>
        <item x="548"/>
        <item x="140"/>
        <item x="2050"/>
        <item x="1494"/>
        <item x="2174"/>
        <item x="1452"/>
        <item x="1729"/>
        <item x="457"/>
        <item x="1687"/>
        <item x="21"/>
        <item x="662"/>
        <item x="288"/>
        <item x="88"/>
        <item x="467"/>
        <item x="1017"/>
        <item x="1082"/>
        <item x="1955"/>
        <item x="575"/>
        <item x="1178"/>
        <item x="675"/>
        <item x="756"/>
        <item x="1336"/>
        <item x="645"/>
        <item x="975"/>
        <item x="295"/>
        <item x="1145"/>
        <item x="1749"/>
        <item x="115"/>
        <item x="1377"/>
        <item x="1568"/>
        <item x="1323"/>
        <item x="1825"/>
        <item x="1585"/>
        <item x="1412"/>
        <item x="528"/>
        <item x="2138"/>
        <item x="168"/>
        <item x="13"/>
        <item x="944"/>
        <item x="859"/>
        <item x="699"/>
        <item x="449"/>
        <item x="1739"/>
        <item x="1407"/>
        <item x="1011"/>
        <item x="1384"/>
        <item x="1097"/>
        <item x="15"/>
        <item x="1241"/>
        <item x="920"/>
        <item x="421"/>
        <item x="259"/>
        <item x="2035"/>
        <item x="1469"/>
        <item x="582"/>
        <item x="374"/>
        <item x="567"/>
        <item x="219"/>
        <item x="1158"/>
        <item x="723"/>
        <item x="1571"/>
        <item x="573"/>
        <item x="763"/>
        <item x="1736"/>
        <item x="29"/>
        <item x="1965"/>
        <item x="1655"/>
        <item x="1617"/>
        <item x="1769"/>
        <item x="2018"/>
        <item x="795"/>
        <item x="42"/>
        <item x="416"/>
        <item x="768"/>
        <item x="1369"/>
        <item x="2012"/>
        <item x="2093"/>
        <item x="1471"/>
        <item x="128"/>
        <item x="702"/>
        <item x="1422"/>
        <item x="639"/>
        <item x="1573"/>
        <item x="1619"/>
        <item x="681"/>
        <item x="937"/>
        <item x="1508"/>
        <item x="1744"/>
        <item x="365"/>
        <item x="1921"/>
        <item x="565"/>
        <item x="2083"/>
        <item x="1972"/>
        <item x="953"/>
        <item x="166"/>
        <item x="732"/>
        <item x="312"/>
        <item x="857"/>
        <item x="306"/>
        <item x="1909"/>
        <item x="111"/>
        <item x="724"/>
        <item x="1482"/>
        <item x="206"/>
        <item x="875"/>
        <item x="1379"/>
        <item x="1834"/>
        <item x="659"/>
        <item x="751"/>
        <item x="1511"/>
        <item x="1489"/>
        <item x="1378"/>
        <item x="1872"/>
        <item x="165"/>
        <item x="1125"/>
        <item x="853"/>
        <item x="1467"/>
        <item x="974"/>
        <item x="824"/>
        <item x="1870"/>
        <item x="740"/>
        <item x="500"/>
        <item x="551"/>
        <item x="2065"/>
        <item x="1405"/>
        <item x="1483"/>
        <item x="552"/>
        <item x="1491"/>
        <item x="685"/>
        <item x="214"/>
        <item x="1535"/>
        <item x="1566"/>
        <item x="2082"/>
        <item x="892"/>
        <item x="1077"/>
        <item x="67"/>
        <item x="1949"/>
        <item x="114"/>
        <item x="736"/>
        <item x="215"/>
        <item x="1578"/>
        <item x="2074"/>
        <item x="1297"/>
        <item x="764"/>
        <item x="333"/>
        <item x="862"/>
        <item x="17"/>
        <item x="495"/>
        <item x="607"/>
        <item x="1228"/>
        <item x="1796"/>
        <item x="1118"/>
        <item x="1028"/>
        <item x="1296"/>
        <item x="1943"/>
        <item x="1551"/>
        <item x="1529"/>
        <item x="117"/>
        <item x="287"/>
        <item x="891"/>
        <item x="1606"/>
        <item x="35"/>
        <item x="876"/>
        <item x="1844"/>
        <item x="407"/>
        <item x="562"/>
        <item x="1757"/>
        <item x="2090"/>
        <item x="661"/>
        <item x="950"/>
        <item x="1029"/>
        <item x="439"/>
        <item x="1730"/>
        <item x="706"/>
        <item x="1351"/>
        <item x="1370"/>
        <item x="955"/>
        <item x="1356"/>
        <item x="1039"/>
        <item x="1994"/>
        <item x="780"/>
        <item x="1111"/>
        <item x="1423"/>
        <item x="1133"/>
        <item x="992"/>
        <item x="2158"/>
        <item x="1793"/>
        <item x="838"/>
        <item x="340"/>
        <item x="1533"/>
        <item x="24"/>
        <item x="620"/>
        <item x="1139"/>
        <item x="1561"/>
        <item x="337"/>
        <item x="616"/>
        <item x="837"/>
        <item x="1260"/>
        <item x="835"/>
        <item x="1506"/>
        <item x="614"/>
        <item x="2165"/>
        <item x="1830"/>
        <item x="1456"/>
        <item x="1651"/>
        <item x="1234"/>
        <item x="2145"/>
        <item x="784"/>
        <item x="757"/>
        <item x="32"/>
        <item x="670"/>
        <item x="737"/>
        <item x="1110"/>
        <item x="477"/>
        <item x="1622"/>
        <item x="2048"/>
        <item x="1891"/>
        <item x="1237"/>
        <item x="158"/>
        <item x="460"/>
        <item x="1677"/>
        <item x="373"/>
        <item x="1709"/>
        <item x="270"/>
        <item x="1273"/>
        <item x="1637"/>
        <item x="1256"/>
        <item x="713"/>
        <item x="298"/>
        <item x="1681"/>
        <item x="590"/>
        <item x="962"/>
        <item x="498"/>
        <item x="430"/>
        <item x="1851"/>
        <item x="846"/>
        <item x="1722"/>
        <item x="1604"/>
        <item x="127"/>
        <item x="1843"/>
        <item x="1276"/>
        <item x="1490"/>
        <item x="1415"/>
        <item x="2072"/>
        <item x="683"/>
        <item x="456"/>
        <item x="444"/>
        <item x="531"/>
        <item x="1069"/>
        <item x="1308"/>
        <item x="918"/>
        <item x="935"/>
        <item x="1155"/>
        <item x="4"/>
        <item x="121"/>
        <item x="847"/>
        <item x="286"/>
        <item x="1309"/>
        <item x="2004"/>
        <item x="725"/>
        <item x="1209"/>
        <item x="1464"/>
        <item x="2036"/>
        <item x="28"/>
        <item x="437"/>
        <item x="515"/>
        <item x="650"/>
        <item x="801"/>
        <item x="395"/>
        <item x="98"/>
        <item x="1720"/>
        <item x="883"/>
        <item x="1795"/>
        <item x="10"/>
        <item x="355"/>
        <item x="50"/>
        <item x="1522"/>
        <item x="228"/>
        <item x="463"/>
        <item x="1055"/>
        <item x="156"/>
        <item x="1831"/>
        <item x="376"/>
        <item x="2032"/>
        <item x="82"/>
        <item x="1132"/>
        <item x="1247"/>
        <item x="1363"/>
        <item x="279"/>
        <item x="1975"/>
        <item x="382"/>
        <item x="794"/>
        <item x="1225"/>
        <item x="717"/>
        <item x="2063"/>
        <item x="356"/>
        <item x="1629"/>
        <item x="1980"/>
        <item x="1091"/>
        <item x="152"/>
        <item x="329"/>
        <item x="403"/>
        <item x="518"/>
        <item x="172"/>
        <item x="1108"/>
        <item x="246"/>
        <item x="1311"/>
        <item x="1404"/>
        <item x="177"/>
        <item x="1414"/>
        <item x="1485"/>
        <item x="1802"/>
        <item x="1650"/>
        <item x="136"/>
        <item x="290"/>
        <item x="410"/>
        <item x="1781"/>
        <item x="502"/>
        <item x="503"/>
        <item x="602"/>
        <item x="260"/>
        <item x="815"/>
        <item x="2118"/>
        <item x="1018"/>
        <item x="148"/>
        <item x="1208"/>
        <item x="608"/>
        <item x="1262"/>
        <item x="1539"/>
        <item x="1372"/>
        <item x="451"/>
        <item x="690"/>
        <item x="799"/>
        <item x="109"/>
        <item x="2031"/>
        <item x="972"/>
        <item x="193"/>
        <item x="1170"/>
        <item x="511"/>
        <item x="1767"/>
        <item x="1959"/>
        <item x="64"/>
        <item x="353"/>
        <item x="1516"/>
        <item x="1270"/>
        <item x="506"/>
        <item x="2041"/>
        <item x="258"/>
        <item x="808"/>
        <item x="1755"/>
        <item x="691"/>
        <item x="2173"/>
        <item x="1232"/>
        <item x="1160"/>
        <item x="1695"/>
        <item x="2108"/>
        <item x="1969"/>
        <item x="1558"/>
        <item x="1910"/>
        <item x="854"/>
        <item x="406"/>
        <item x="1776"/>
        <item x="536"/>
        <item x="905"/>
        <item x="1713"/>
        <item x="30"/>
        <item x="2049"/>
        <item x="380"/>
        <item x="1874"/>
        <item x="1645"/>
        <item x="977"/>
        <item x="2092"/>
        <item x="160"/>
        <item x="1907"/>
        <item x="2060"/>
        <item x="1038"/>
        <item x="200"/>
        <item x="176"/>
        <item x="459"/>
        <item x="1236"/>
        <item x="1570"/>
        <item x="1177"/>
        <item x="1357"/>
        <item x="1986"/>
        <item x="1848"/>
        <item x="1416"/>
        <item x="257"/>
        <item x="1668"/>
        <item x="631"/>
        <item x="1621"/>
        <item x="851"/>
        <item x="2055"/>
        <item x="1105"/>
        <item x="2088"/>
        <item x="765"/>
        <item x="189"/>
        <item x="1798"/>
        <item x="97"/>
        <item x="598"/>
        <item x="0"/>
        <item x="1283"/>
        <item x="1790"/>
        <item x="144"/>
        <item x="617"/>
        <item x="1358"/>
        <item x="1474"/>
        <item x="1364"/>
        <item x="1938"/>
        <item x="721"/>
        <item x="99"/>
        <item x="1847"/>
        <item x="1803"/>
        <item x="352"/>
        <item x="1836"/>
        <item x="316"/>
        <item x="804"/>
        <item x="1883"/>
        <item x="1084"/>
        <item x="1601"/>
        <item x="96"/>
        <item x="1778"/>
        <item x="1723"/>
        <item x="1594"/>
        <item x="2"/>
        <item x="1712"/>
        <item x="909"/>
        <item x="328"/>
        <item x="293"/>
        <item x="688"/>
        <item x="1718"/>
        <item x="1541"/>
        <item x="666"/>
        <item x="1631"/>
        <item x="893"/>
        <item x="2161"/>
        <item x="248"/>
        <item x="1271"/>
        <item x="1942"/>
        <item x="2003"/>
        <item x="210"/>
        <item x="1318"/>
        <item x="1940"/>
        <item x="65"/>
        <item x="868"/>
        <item x="986"/>
        <item x="1294"/>
        <item x="1248"/>
        <item x="714"/>
        <item x="844"/>
        <item x="985"/>
        <item x="1473"/>
        <item x="343"/>
        <item x="1366"/>
        <item x="254"/>
        <item x="303"/>
        <item x="292"/>
        <item x="1983"/>
        <item x="1952"/>
        <item x="581"/>
        <item x="314"/>
        <item x="1290"/>
        <item x="1437"/>
        <item x="1499"/>
        <item x="604"/>
        <item x="149"/>
        <item x="1190"/>
        <item x="1517"/>
        <item x="840"/>
        <item x="422"/>
        <item x="1988"/>
        <item x="1410"/>
        <item x="173"/>
        <item x="448"/>
        <item x="1719"/>
        <item x="188"/>
        <item x="1180"/>
        <item x="2151"/>
        <item x="938"/>
        <item x="2059"/>
        <item x="427"/>
        <item x="1928"/>
        <item x="1044"/>
        <item x="180"/>
        <item x="1016"/>
        <item x="1397"/>
        <item x="888"/>
        <item x="805"/>
        <item x="1746"/>
        <item x="1644"/>
        <item x="710"/>
        <item x="1292"/>
        <item x="1346"/>
        <item x="1658"/>
        <item x="69"/>
        <item x="1787"/>
        <item x="1590"/>
        <item x="1313"/>
        <item x="1620"/>
        <item x="2089"/>
        <item x="2039"/>
        <item x="339"/>
        <item x="2076"/>
        <item x="1564"/>
        <item x="1203"/>
        <item x="630"/>
        <item x="1004"/>
        <item x="182"/>
        <item x="413"/>
        <item x="1477"/>
        <item x="302"/>
        <item x="271"/>
        <item x="1441"/>
        <item x="1789"/>
        <item x="412"/>
        <item x="1212"/>
        <item x="1842"/>
        <item x="663"/>
        <item x="930"/>
        <item x="1957"/>
        <item x="280"/>
        <item x="181"/>
        <item x="1531"/>
        <item x="141"/>
        <item x="2152"/>
        <item x="510"/>
        <item x="701"/>
        <item x="1993"/>
        <item x="1403"/>
        <item x="1875"/>
        <item x="1065"/>
        <item x="2066"/>
        <item x="2009"/>
        <item x="1121"/>
        <item x="488"/>
        <item x="1274"/>
        <item x="514"/>
        <item x="651"/>
        <item x="882"/>
        <item x="1507"/>
        <item x="345"/>
        <item x="1330"/>
        <item x="1501"/>
        <item x="2120"/>
        <item x="766"/>
        <item x="60"/>
        <item x="753"/>
        <item x="796"/>
        <item x="1721"/>
        <item x="2127"/>
        <item x="1740"/>
        <item x="424"/>
        <item x="1002"/>
        <item x="233"/>
        <item x="1140"/>
        <item x="526"/>
        <item x="231"/>
        <item x="1186"/>
        <item x="2128"/>
        <item x="634"/>
        <item x="1806"/>
        <item x="402"/>
        <item x="1580"/>
        <item x="40"/>
        <item x="994"/>
        <item x="928"/>
        <item x="318"/>
        <item x="727"/>
        <item x="484"/>
        <item x="1792"/>
        <item x="1424"/>
        <item x="570"/>
        <item x="418"/>
        <item x="1714"/>
        <item x="1977"/>
        <item x="308"/>
        <item x="1335"/>
        <item x="530"/>
        <item x="671"/>
        <item x="952"/>
        <item x="2172"/>
        <item x="1096"/>
        <item x="1903"/>
        <item x="843"/>
        <item x="1852"/>
        <item x="1235"/>
        <item x="389"/>
        <item x="966"/>
        <item x="1782"/>
        <item x="1432"/>
        <item x="513"/>
        <item x="1048"/>
        <item x="1392"/>
        <item x="9"/>
        <item x="179"/>
        <item x="1418"/>
        <item x="547"/>
        <item x="779"/>
        <item x="1350"/>
        <item x="282"/>
        <item x="680"/>
        <item x="1058"/>
        <item x="687"/>
        <item x="1576"/>
        <item x="1519"/>
        <item x="1934"/>
        <item x="70"/>
        <item x="637"/>
        <item x="62"/>
        <item x="255"/>
        <item x="1908"/>
        <item x="347"/>
        <item x="1421"/>
        <item x="1675"/>
        <item x="1717"/>
        <item x="1385"/>
        <item x="540"/>
        <item x="1524"/>
        <item x="386"/>
        <item x="2085"/>
        <item x="1820"/>
        <item x="1768"/>
        <item x="885"/>
        <item x="1001"/>
        <item x="1114"/>
        <item x="2100"/>
        <item x="1025"/>
        <item x="1611"/>
        <item x="1249"/>
        <item x="1281"/>
        <item x="1526"/>
        <item x="533"/>
        <item x="1321"/>
        <item x="1552"/>
        <item x="1858"/>
        <item x="1175"/>
        <item x="1157"/>
        <item x="2006"/>
        <item x="828"/>
        <item x="836"/>
        <item x="217"/>
        <item x="816"/>
        <item x="385"/>
        <item x="1696"/>
        <item x="1019"/>
        <item x="249"/>
        <item x="1804"/>
        <item x="1287"/>
        <item x="755"/>
        <item x="787"/>
        <item x="1548"/>
        <item x="1673"/>
        <item x="2011"/>
        <item x="47"/>
        <item x="225"/>
        <item x="199"/>
        <item x="1165"/>
        <item x="874"/>
        <item x="1219"/>
        <item x="1525"/>
        <item x="1976"/>
        <item x="1365"/>
        <item x="252"/>
        <item x="106"/>
        <item x="397"/>
        <item x="126"/>
        <item x="762"/>
        <item x="640"/>
        <item x="1881"/>
        <item x="1187"/>
        <item x="980"/>
        <item x="190"/>
        <item x="1615"/>
        <item x="988"/>
        <item x="1772"/>
        <item x="192"/>
        <item x="222"/>
        <item x="1855"/>
        <item x="268"/>
        <item x="2023"/>
        <item x="887"/>
        <item x="1373"/>
        <item x="1086"/>
        <item x="1134"/>
        <item x="1092"/>
        <item x="1341"/>
        <item x="1929"/>
        <item x="1779"/>
        <item x="1951"/>
        <item x="583"/>
        <item x="1130"/>
        <item x="913"/>
        <item x="1312"/>
        <item x="669"/>
        <item x="1743"/>
        <item x="1300"/>
        <item x="1549"/>
        <item x="276"/>
        <item x="2132"/>
        <item x="1492"/>
        <item x="525"/>
        <item x="1284"/>
        <item x="267"/>
        <item x="923"/>
        <item x="1240"/>
        <item x="107"/>
        <item x="1639"/>
        <item x="822"/>
        <item x="1513"/>
        <item x="1368"/>
        <item x="1741"/>
        <item x="879"/>
        <item x="1710"/>
        <item x="335"/>
        <item x="125"/>
        <item x="471"/>
        <item x="1708"/>
        <item x="1054"/>
        <item x="1991"/>
        <item x="1527"/>
        <item x="1652"/>
        <item x="393"/>
        <item x="512"/>
        <item x="878"/>
        <item x="856"/>
        <item x="1694"/>
        <item x="216"/>
        <item x="232"/>
        <item x="807"/>
        <item x="1528"/>
        <item x="383"/>
        <item x="738"/>
        <item x="1188"/>
        <item x="163"/>
        <item x="1014"/>
        <item x="1453"/>
        <item x="775"/>
        <item x="1510"/>
        <item x="1094"/>
        <item x="1072"/>
        <item x="1724"/>
        <item x="820"/>
        <item x="2062"/>
        <item x="2164"/>
        <item x="927"/>
        <item x="297"/>
        <item x="178"/>
        <item x="711"/>
        <item x="1700"/>
        <item x="1922"/>
        <item x="903"/>
        <item x="1064"/>
        <item x="501"/>
        <item x="1774"/>
        <item x="1764"/>
        <item x="1264"/>
        <item x="719"/>
        <item x="995"/>
        <item x="684"/>
        <item x="1643"/>
        <item x="912"/>
        <item x="1690"/>
        <item x="777"/>
        <item x="1534"/>
        <item x="2149"/>
        <item x="925"/>
        <item x="76"/>
        <item x="783"/>
        <item x="481"/>
        <item x="470"/>
        <item x="542"/>
        <item x="1451"/>
        <item x="1898"/>
        <item x="1597"/>
        <item x="1595"/>
        <item x="1316"/>
        <item x="2001"/>
        <item x="1669"/>
        <item x="84"/>
        <item x="1602"/>
        <item x="2119"/>
        <item x="989"/>
        <item x="1833"/>
        <item x="638"/>
        <item x="1838"/>
        <item x="426"/>
        <item x="785"/>
        <item x="555"/>
        <item x="674"/>
        <item x="162"/>
        <item x="1327"/>
        <item x="1040"/>
        <item x="579"/>
        <item x="564"/>
        <item x="1041"/>
        <item x="1182"/>
        <item x="812"/>
        <item x="134"/>
        <item x="2077"/>
        <item x="1253"/>
        <item x="1043"/>
        <item x="1239"/>
        <item x="1115"/>
        <item x="1434"/>
        <item x="978"/>
        <item x="433"/>
        <item x="524"/>
        <item x="1676"/>
        <item x="447"/>
        <item x="991"/>
        <item x="546"/>
        <item x="594"/>
        <item x="850"/>
        <item x="1811"/>
        <item x="431"/>
        <item x="1987"/>
        <item x="299"/>
        <item x="417"/>
        <item x="2087"/>
        <item x="1227"/>
        <item x="1060"/>
        <item x="1224"/>
        <item x="1484"/>
        <item x="1440"/>
        <item x="589"/>
        <item x="1902"/>
        <item x="2160"/>
        <item x="1420"/>
        <item x="707"/>
        <item x="1075"/>
        <item x="720"/>
        <item x="362"/>
        <item x="1941"/>
        <item x="1884"/>
        <item x="1093"/>
        <item x="954"/>
        <item x="728"/>
        <item x="1691"/>
        <item x="1079"/>
        <item x="611"/>
        <item x="527"/>
        <item x="468"/>
        <item x="2008"/>
        <item x="1050"/>
        <item x="185"/>
        <item x="505"/>
        <item x="371"/>
        <item x="2095"/>
        <item x="1181"/>
        <item x="1449"/>
        <item x="191"/>
        <item x="1850"/>
        <item x="2104"/>
        <item x="1189"/>
        <item x="781"/>
        <item x="987"/>
        <item x="1049"/>
        <item x="1917"/>
        <item x="592"/>
        <item x="1153"/>
        <item x="1925"/>
        <item x="982"/>
        <item x="1556"/>
        <item x="1944"/>
        <item x="2002"/>
        <item x="1138"/>
        <item x="326"/>
        <item x="304"/>
        <item x="1305"/>
        <item x="906"/>
        <item x="2015"/>
        <item x="1649"/>
        <item x="667"/>
        <item x="504"/>
        <item x="545"/>
        <item x="1505"/>
        <item x="1229"/>
        <item x="74"/>
        <item x="1890"/>
        <item x="159"/>
        <item x="845"/>
        <item x="652"/>
        <item x="475"/>
        <item x="19"/>
        <item x="209"/>
        <item x="926"/>
        <item x="1824"/>
        <item x="1701"/>
        <item x="1317"/>
        <item x="1920"/>
        <item x="243"/>
        <item x="860"/>
        <item x="509"/>
        <item x="922"/>
        <item x="1763"/>
        <item x="1324"/>
        <item x="1947"/>
        <item x="643"/>
        <item x="1417"/>
        <item x="330"/>
        <item x="1683"/>
        <item x="1960"/>
        <item x="363"/>
        <item x="1630"/>
        <item x="1310"/>
        <item x="899"/>
        <item x="1553"/>
        <item x="1042"/>
        <item x="1666"/>
        <item x="1196"/>
        <item x="1559"/>
        <item x="1204"/>
        <item x="1861"/>
        <item x="1117"/>
        <item x="1401"/>
        <item x="660"/>
        <item x="1864"/>
        <item x="1846"/>
        <item x="1886"/>
        <item x="657"/>
        <item x="1854"/>
        <item x="154"/>
        <item x="499"/>
        <item x="2033"/>
        <item x="1198"/>
        <item x="1518"/>
        <item x="171"/>
        <item x="921"/>
        <item x="474"/>
        <item x="1027"/>
        <item x="102"/>
        <item x="915"/>
        <item x="1218"/>
        <item x="1543"/>
        <item x="1964"/>
        <item x="1648"/>
        <item x="797"/>
        <item x="480"/>
        <item x="1956"/>
        <item x="2096"/>
        <item x="1586"/>
        <item x="1641"/>
        <item x="895"/>
        <item x="229"/>
        <item x="103"/>
        <item x="240"/>
        <item x="703"/>
        <item x="1242"/>
        <item x="534"/>
        <item x="146"/>
        <item x="1102"/>
        <item x="1023"/>
        <item x="619"/>
        <item x="1162"/>
        <item x="307"/>
        <item x="2043"/>
        <item x="1544"/>
        <item x="1052"/>
        <item x="563"/>
        <item x="1984"/>
        <item x="1538"/>
        <item x="1299"/>
        <item x="569"/>
        <item x="1088"/>
        <item x="1895"/>
        <item x="556"/>
        <item x="1478"/>
        <item x="709"/>
        <item x="1222"/>
        <item x="238"/>
        <item x="1962"/>
        <item x="359"/>
        <item x="1428"/>
        <item x="1799"/>
        <item x="1879"/>
        <item x="855"/>
        <item x="1459"/>
        <item x="696"/>
        <item x="1382"/>
        <item x="646"/>
        <item x="897"/>
        <item x="2106"/>
        <item x="871"/>
        <item x="61"/>
        <item x="1070"/>
        <item x="2103"/>
        <item x="113"/>
        <item x="613"/>
        <item x="1455"/>
        <item x="1285"/>
        <item x="2028"/>
        <item x="1008"/>
        <item x="409"/>
        <item x="429"/>
        <item x="101"/>
        <item x="428"/>
        <item x="1678"/>
        <item x="1183"/>
        <item x="943"/>
        <item x="2136"/>
        <item x="802"/>
        <item x="1661"/>
        <item x="2047"/>
        <item x="379"/>
        <item x="1046"/>
        <item x="1332"/>
        <item x="151"/>
        <item x="1613"/>
        <item x="1565"/>
        <item x="1926"/>
        <item x="726"/>
        <item x="1107"/>
        <item x="1349"/>
        <item x="1221"/>
        <item x="2053"/>
        <item x="1588"/>
        <item x="446"/>
        <item x="20"/>
        <item x="1745"/>
        <item x="1599"/>
        <item x="1653"/>
        <item x="586"/>
        <item x="1954"/>
        <item x="349"/>
        <item x="52"/>
        <item x="597"/>
        <item x="2084"/>
        <item x="155"/>
        <item x="1425"/>
        <item x="1670"/>
        <item x="31"/>
        <item x="85"/>
        <item x="2056"/>
        <item x="277"/>
        <item x="86"/>
        <item x="654"/>
        <item x="1503"/>
        <item x="730"/>
        <item x="967"/>
        <item x="1569"/>
        <item x="1409"/>
        <item x="22"/>
        <item x="1265"/>
        <item x="1435"/>
        <item x="366"/>
        <item x="1750"/>
        <item x="606"/>
        <item x="1826"/>
        <item x="321"/>
        <item x="1950"/>
        <item x="1124"/>
        <item x="1171"/>
        <item x="908"/>
        <item x="1275"/>
        <item x="1061"/>
        <item x="245"/>
        <item x="147"/>
        <item x="358"/>
        <item x="1408"/>
        <item x="265"/>
        <item x="401"/>
        <item x="1193"/>
        <item x="1916"/>
        <item x="1073"/>
        <item x="105"/>
        <item x="942"/>
        <item x="1889"/>
        <item x="1946"/>
        <item x="1958"/>
        <item x="1176"/>
        <item x="322"/>
        <item x="676"/>
        <item x="1126"/>
        <item x="769"/>
        <item x="1827"/>
        <item x="1919"/>
        <item x="1244"/>
        <item x="1344"/>
        <item x="615"/>
        <item x="1051"/>
        <item x="1968"/>
        <item x="731"/>
        <item x="1914"/>
        <item x="747"/>
        <item x="644"/>
        <item x="442"/>
        <item x="2148"/>
        <item x="404"/>
        <item x="2126"/>
        <item x="226"/>
        <item x="2070"/>
        <item x="420"/>
        <item x="1512"/>
        <item x="327"/>
        <item x="1398"/>
        <item x="39"/>
        <item x="364"/>
        <item x="829"/>
        <item x="1087"/>
        <item x="462"/>
        <item x="1215"/>
        <item x="1131"/>
        <item x="1202"/>
        <item x="466"/>
        <item x="771"/>
        <item x="1047"/>
        <item x="1149"/>
        <item x="161"/>
        <item x="2054"/>
        <item x="809"/>
        <item x="1688"/>
        <item x="1609"/>
        <item x="519"/>
        <item x="1716"/>
        <item x="712"/>
        <item x="1685"/>
        <item x="2102"/>
        <item x="2099"/>
        <item x="1194"/>
        <item x="45"/>
        <item x="1095"/>
        <item x="1352"/>
        <item x="110"/>
        <item x="869"/>
        <item x="612"/>
        <item x="487"/>
        <item x="33"/>
        <item x="806"/>
        <item x="54"/>
        <item x="2124"/>
        <item x="1868"/>
        <item x="2010"/>
        <item x="1664"/>
        <item x="2016"/>
        <item x="535"/>
        <item x="23"/>
        <item x="682"/>
        <item x="2123"/>
        <item x="1475"/>
        <item x="1727"/>
        <item x="605"/>
        <item x="197"/>
        <item x="1461"/>
        <item x="1726"/>
        <item x="1704"/>
        <item x="78"/>
        <item x="354"/>
        <item x="979"/>
        <item x="1819"/>
        <item x="1380"/>
        <item x="1013"/>
        <item x="1147"/>
        <item x="1101"/>
        <item x="1979"/>
        <item x="496"/>
        <item x="865"/>
        <item x="1927"/>
        <item x="997"/>
        <item x="16"/>
        <item x="405"/>
        <item x="336"/>
        <item x="1702"/>
        <item x="234"/>
        <item x="2017"/>
        <item x="742"/>
        <item x="1303"/>
        <item x="2125"/>
        <item x="1502"/>
        <item x="1981"/>
        <item x="283"/>
        <item x="325"/>
        <item x="1654"/>
        <item x="1953"/>
        <item x="391"/>
        <item t="default"/>
      </items>
    </pivotField>
    <pivotField showAll="0">
      <items count="3">
        <item x="1"/>
        <item x="0"/>
        <item t="default"/>
      </items>
    </pivotField>
    <pivotField dataField="1" showAll="0"/>
    <pivotField showAll="0">
      <items count="6">
        <item x="2"/>
        <item x="0"/>
        <item x="1"/>
        <item x="4"/>
        <item x="3"/>
        <item t="default"/>
      </items>
    </pivotField>
    <pivotField showAll="0">
      <items count="5">
        <item x="1"/>
        <item x="3"/>
        <item x="2"/>
        <item x="0"/>
        <item t="default"/>
      </items>
    </pivotField>
    <pivotField axis="axisRow" showAll="0" sortType="ascending">
      <items count="5">
        <item x="1"/>
        <item x="0"/>
        <item x="2"/>
        <item x="3"/>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s>
  <rowFields count="1">
    <field x="16"/>
  </rowFields>
  <rowItems count="5">
    <i>
      <x v="1"/>
    </i>
    <i>
      <x v="2"/>
    </i>
    <i>
      <x/>
    </i>
    <i>
      <x v="3"/>
    </i>
    <i t="grand">
      <x/>
    </i>
  </rowItems>
  <colItems count="1">
    <i/>
  </colItems>
  <dataFields count="1">
    <dataField name="Default Rate" fld="13" subtotal="average" baseField="16" baseItem="0" numFmtId="167"/>
  </dataField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52E5170-1B8C-4421-B2FA-3ACDB808D50B}" name="PivotTable7"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rowHeaderCaption="Loan Status">
  <location ref="A3:C6" firstHeaderRow="0" firstDataRow="1" firstDataCol="1"/>
  <pivotFields count="18">
    <pivotField dataField="1" showAll="0"/>
    <pivotField numFmtId="1" showAll="0"/>
    <pivotField showAll="0"/>
    <pivotField numFmtId="2" showAll="0"/>
    <pivotField showAll="0"/>
    <pivotField numFmtId="1" showAll="0"/>
    <pivotField showAll="0"/>
    <pivotField showAll="0">
      <items count="9">
        <item x="4"/>
        <item x="5"/>
        <item x="7"/>
        <item x="6"/>
        <item x="0"/>
        <item x="2"/>
        <item x="3"/>
        <item x="1"/>
        <item t="default"/>
      </items>
    </pivotField>
    <pivotField numFmtId="1" showAll="0"/>
    <pivotField numFmtId="164" showAll="0"/>
    <pivotField showAll="0"/>
    <pivotField numFmtId="165" showAll="0">
      <items count="2176">
        <item x="1361"/>
        <item x="455"/>
        <item x="1754"/>
        <item x="408"/>
        <item x="372"/>
        <item x="1067"/>
        <item x="1632"/>
        <item x="2019"/>
        <item x="1230"/>
        <item x="976"/>
        <item x="2027"/>
        <item x="790"/>
        <item x="332"/>
        <item x="1892"/>
        <item x="697"/>
        <item x="1498"/>
        <item x="348"/>
        <item x="1197"/>
        <item x="1686"/>
        <item x="2101"/>
        <item x="1433"/>
        <item x="1800"/>
        <item x="1989"/>
        <item x="1912"/>
        <item x="1291"/>
        <item x="1390"/>
        <item x="1354"/>
        <item x="2098"/>
        <item x="1355"/>
        <item x="1540"/>
        <item x="392"/>
        <item x="1626"/>
        <item x="901"/>
        <item x="1243"/>
        <item x="400"/>
        <item x="1638"/>
        <item x="1068"/>
        <item x="1223"/>
        <item x="1786"/>
        <item x="2021"/>
        <item x="1530"/>
        <item x="1000"/>
        <item x="1550"/>
        <item x="916"/>
        <item x="313"/>
        <item x="296"/>
        <item x="1894"/>
        <item x="758"/>
        <item x="1258"/>
        <item x="507"/>
        <item x="1381"/>
        <item x="588"/>
        <item x="1116"/>
        <item x="1493"/>
        <item x="1766"/>
        <item x="135"/>
        <item x="1924"/>
        <item x="539"/>
        <item x="138"/>
        <item x="665"/>
        <item x="830"/>
        <item x="716"/>
        <item x="174"/>
        <item x="1099"/>
        <item x="1263"/>
        <item x="1168"/>
        <item x="1659"/>
        <item x="56"/>
        <item x="984"/>
        <item x="1255"/>
        <item x="278"/>
        <item x="1899"/>
        <item x="521"/>
        <item x="2168"/>
        <item x="729"/>
        <item x="1737"/>
        <item x="973"/>
        <item x="399"/>
        <item x="1367"/>
        <item x="1603"/>
        <item x="1005"/>
        <item x="541"/>
        <item x="705"/>
        <item x="139"/>
        <item x="558"/>
        <item x="375"/>
        <item x="1857"/>
        <item x="472"/>
        <item x="224"/>
        <item x="1882"/>
        <item x="1071"/>
        <item x="411"/>
        <item x="1331"/>
        <item x="998"/>
        <item x="208"/>
        <item x="63"/>
        <item x="1897"/>
        <item x="827"/>
        <item x="999"/>
        <item x="1173"/>
        <item x="969"/>
        <item x="1751"/>
        <item x="37"/>
        <item x="814"/>
        <item x="27"/>
        <item x="1465"/>
        <item x="894"/>
        <item x="1479"/>
        <item x="122"/>
        <item x="425"/>
        <item x="1863"/>
        <item x="1053"/>
        <item x="622"/>
        <item x="672"/>
        <item x="256"/>
        <item x="933"/>
        <item x="1059"/>
        <item x="1359"/>
        <item x="584"/>
        <item x="1885"/>
        <item x="623"/>
        <item x="454"/>
        <item x="1106"/>
        <item x="2139"/>
        <item x="118"/>
        <item x="1472"/>
        <item x="964"/>
        <item x="1801"/>
        <item x="2046"/>
        <item x="1605"/>
        <item x="1286"/>
        <item x="877"/>
        <item x="478"/>
        <item x="1211"/>
        <item x="1893"/>
        <item x="2115"/>
        <item x="910"/>
        <item x="813"/>
        <item x="1815"/>
        <item x="1504"/>
        <item x="436"/>
        <item x="819"/>
        <item x="1326"/>
        <item x="2137"/>
        <item x="443"/>
        <item x="1109"/>
        <item x="1325"/>
        <item x="958"/>
        <item x="983"/>
        <item x="577"/>
        <item x="1809"/>
        <item x="320"/>
        <item x="95"/>
        <item x="704"/>
        <item x="2064"/>
        <item x="789"/>
        <item x="793"/>
        <item x="1587"/>
        <item x="1143"/>
        <item x="593"/>
        <item x="1142"/>
        <item x="1536"/>
        <item x="73"/>
        <item x="1784"/>
        <item x="576"/>
        <item x="1486"/>
        <item x="1839"/>
        <item x="346"/>
        <item x="516"/>
        <item x="550"/>
        <item x="529"/>
        <item x="289"/>
        <item x="1788"/>
        <item x="695"/>
        <item x="241"/>
        <item x="415"/>
        <item x="1867"/>
        <item x="1814"/>
        <item x="2086"/>
        <item x="627"/>
        <item x="1376"/>
        <item x="1371"/>
        <item x="948"/>
        <item x="1152"/>
        <item x="1007"/>
        <item x="1810"/>
        <item x="445"/>
        <item x="523"/>
        <item x="1329"/>
        <item x="2171"/>
        <item x="741"/>
        <item x="38"/>
        <item x="1037"/>
        <item x="609"/>
        <item x="863"/>
        <item x="250"/>
        <item x="1771"/>
        <item x="1592"/>
        <item x="1880"/>
        <item x="196"/>
        <item x="1389"/>
        <item x="1756"/>
        <item x="1136"/>
        <item x="46"/>
        <item x="2157"/>
        <item x="1752"/>
        <item x="1640"/>
        <item x="946"/>
        <item x="36"/>
        <item x="1765"/>
        <item x="2068"/>
        <item x="1062"/>
        <item x="993"/>
        <item x="319"/>
        <item x="1454"/>
        <item x="1888"/>
        <item x="1304"/>
        <item x="625"/>
        <item x="929"/>
        <item x="872"/>
        <item x="2134"/>
        <item x="1146"/>
        <item x="370"/>
        <item x="553"/>
        <item x="1829"/>
        <item x="1033"/>
        <item x="2058"/>
        <item x="1593"/>
        <item x="170"/>
        <item x="1963"/>
        <item x="1584"/>
        <item x="1315"/>
        <item x="1003"/>
        <item x="636"/>
        <item x="264"/>
        <item x="1442"/>
        <item x="571"/>
        <item x="889"/>
        <item x="1523"/>
        <item x="1692"/>
        <item x="452"/>
        <item x="1862"/>
        <item x="2135"/>
        <item x="1634"/>
        <item x="485"/>
        <item x="2142"/>
        <item x="1306"/>
        <item x="890"/>
        <item x="1711"/>
        <item x="1835"/>
        <item x="2140"/>
        <item x="798"/>
        <item x="1581"/>
        <item x="1226"/>
        <item x="1906"/>
        <item x="1840"/>
        <item x="169"/>
        <item x="2170"/>
        <item x="839"/>
        <item x="1805"/>
        <item x="823"/>
        <item x="419"/>
        <item x="1642"/>
        <item x="743"/>
        <item x="263"/>
        <item x="1445"/>
        <item x="275"/>
        <item x="1905"/>
        <item x="1056"/>
        <item x="1026"/>
        <item x="1698"/>
        <item x="123"/>
        <item x="1289"/>
        <item x="203"/>
        <item x="1560"/>
        <item x="398"/>
        <item x="996"/>
        <item x="1497"/>
        <item x="1144"/>
        <item x="1674"/>
        <item x="884"/>
        <item x="2111"/>
        <item x="1689"/>
        <item x="1628"/>
        <item x="959"/>
        <item x="1608"/>
        <item x="341"/>
        <item x="858"/>
        <item x="26"/>
        <item x="1758"/>
        <item x="120"/>
        <item x="1213"/>
        <item x="1697"/>
        <item x="119"/>
        <item x="1808"/>
        <item x="1206"/>
        <item x="1362"/>
        <item x="2052"/>
        <item x="817"/>
        <item x="750"/>
        <item x="1342"/>
        <item x="936"/>
        <item x="195"/>
        <item x="1076"/>
        <item x="826"/>
        <item x="2073"/>
        <item x="461"/>
        <item x="212"/>
        <item x="1904"/>
        <item x="12"/>
        <item x="41"/>
        <item x="1460"/>
        <item x="435"/>
        <item x="668"/>
        <item x="1931"/>
        <item x="1859"/>
        <item x="1785"/>
        <item x="2163"/>
        <item x="572"/>
        <item x="213"/>
        <item x="1430"/>
        <item x="971"/>
        <item x="1646"/>
        <item x="1647"/>
        <item x="686"/>
        <item x="1446"/>
        <item x="202"/>
        <item x="198"/>
        <item x="1063"/>
        <item x="1238"/>
        <item x="75"/>
        <item x="1128"/>
        <item x="1665"/>
        <item x="266"/>
        <item x="1090"/>
        <item x="490"/>
        <item x="414"/>
        <item x="596"/>
        <item x="3"/>
        <item x="184"/>
        <item x="2067"/>
        <item x="1896"/>
        <item x="66"/>
        <item x="692"/>
        <item x="1396"/>
        <item x="1515"/>
        <item x="733"/>
        <item x="852"/>
        <item x="635"/>
        <item x="1199"/>
        <item x="1036"/>
        <item x="43"/>
        <item x="1614"/>
        <item x="51"/>
        <item x="1633"/>
        <item x="1546"/>
        <item x="1662"/>
        <item x="1439"/>
        <item x="183"/>
        <item x="186"/>
        <item x="324"/>
        <item x="1277"/>
        <item x="242"/>
        <item x="2078"/>
        <item x="1837"/>
        <item x="1438"/>
        <item x="2105"/>
        <item x="1012"/>
        <item x="774"/>
        <item x="1288"/>
        <item x="1402"/>
        <item x="378"/>
        <item x="880"/>
        <item x="601"/>
        <item x="842"/>
        <item x="633"/>
        <item x="1338"/>
        <item x="1406"/>
        <item x="1816"/>
        <item x="90"/>
        <item x="1869"/>
        <item x="1200"/>
        <item x="1035"/>
        <item x="1978"/>
        <item x="221"/>
        <item x="574"/>
        <item x="1113"/>
        <item x="949"/>
        <item x="1185"/>
        <item x="2156"/>
        <item x="2144"/>
        <item x="2141"/>
        <item x="1487"/>
        <item x="1753"/>
        <item x="1598"/>
        <item x="396"/>
        <item x="1706"/>
        <item x="1738"/>
        <item x="237"/>
        <item x="133"/>
        <item x="1083"/>
        <item x="1733"/>
        <item x="1022"/>
        <item x="2025"/>
        <item x="207"/>
        <item x="1340"/>
        <item x="483"/>
        <item x="642"/>
        <item x="369"/>
        <item x="898"/>
        <item x="1009"/>
        <item x="1450"/>
        <item x="782"/>
        <item x="1388"/>
        <item x="517"/>
        <item x="767"/>
        <item x="377"/>
        <item x="2030"/>
        <item x="1911"/>
        <item x="655"/>
        <item x="1156"/>
        <item x="568"/>
        <item x="1797"/>
        <item x="201"/>
        <item x="544"/>
        <item x="833"/>
        <item x="1780"/>
        <item x="230"/>
        <item x="309"/>
        <item x="218"/>
        <item x="1915"/>
        <item x="1682"/>
        <item x="532"/>
        <item x="832"/>
        <item x="1337"/>
        <item x="595"/>
        <item x="1822"/>
        <item x="981"/>
        <item x="2038"/>
        <item x="334"/>
        <item x="104"/>
        <item x="1024"/>
        <item x="1672"/>
        <item x="673"/>
        <item x="900"/>
        <item x="53"/>
        <item x="591"/>
        <item x="469"/>
        <item x="55"/>
        <item x="394"/>
        <item x="1267"/>
        <item x="1496"/>
        <item x="1032"/>
        <item x="1747"/>
        <item x="600"/>
        <item x="970"/>
        <item x="1393"/>
        <item x="1333"/>
        <item x="1045"/>
        <item x="18"/>
        <item x="864"/>
        <item x="1164"/>
        <item x="351"/>
        <item x="1426"/>
        <item x="5"/>
        <item x="2143"/>
        <item x="434"/>
        <item x="811"/>
        <item x="274"/>
        <item x="599"/>
        <item x="1386"/>
        <item x="92"/>
        <item x="677"/>
        <item x="49"/>
        <item x="1660"/>
        <item x="1762"/>
        <item x="956"/>
        <item x="1466"/>
        <item x="1269"/>
        <item x="914"/>
        <item x="1547"/>
        <item x="2029"/>
        <item x="357"/>
        <item x="554"/>
        <item x="1823"/>
        <item x="1873"/>
        <item x="1728"/>
        <item x="761"/>
        <item x="1166"/>
        <item x="1057"/>
        <item x="1293"/>
        <item x="1866"/>
        <item x="1813"/>
        <item x="628"/>
        <item x="323"/>
        <item x="621"/>
        <item x="1328"/>
        <item x="1150"/>
        <item x="834"/>
        <item x="693"/>
        <item x="1135"/>
        <item x="1731"/>
        <item x="754"/>
        <item x="917"/>
        <item x="810"/>
        <item x="1252"/>
        <item x="1948"/>
        <item x="1307"/>
        <item x="2117"/>
        <item x="1759"/>
        <item x="2130"/>
        <item x="1261"/>
        <item x="2114"/>
        <item x="2155"/>
        <item x="1579"/>
        <item x="1821"/>
        <item x="1699"/>
        <item x="1339"/>
        <item x="1514"/>
        <item x="968"/>
        <item x="1458"/>
        <item x="247"/>
        <item x="2024"/>
        <item x="1818"/>
        <item x="951"/>
        <item x="1481"/>
        <item x="1214"/>
        <item x="338"/>
        <item x="1319"/>
        <item x="1521"/>
        <item x="281"/>
        <item x="1245"/>
        <item x="1817"/>
        <item x="1995"/>
        <item x="694"/>
        <item x="34"/>
        <item x="204"/>
        <item x="1939"/>
        <item x="1195"/>
        <item x="2159"/>
        <item x="1080"/>
        <item x="344"/>
        <item x="2075"/>
        <item x="1257"/>
        <item x="1555"/>
        <item x="1302"/>
        <item x="778"/>
        <item x="284"/>
        <item x="963"/>
        <item x="911"/>
        <item x="2110"/>
        <item x="71"/>
        <item x="1777"/>
        <item x="91"/>
        <item x="112"/>
        <item x="678"/>
        <item x="87"/>
        <item x="1334"/>
        <item x="1462"/>
        <item x="262"/>
        <item x="658"/>
        <item x="137"/>
        <item x="145"/>
        <item x="965"/>
        <item x="1282"/>
        <item x="1129"/>
        <item x="656"/>
        <item x="1618"/>
        <item x="489"/>
        <item x="886"/>
        <item x="1279"/>
        <item x="1971"/>
        <item x="825"/>
        <item x="1735"/>
        <item x="458"/>
        <item x="1374"/>
        <item x="1623"/>
        <item x="561"/>
        <item x="205"/>
        <item x="1085"/>
        <item x="1444"/>
        <item x="1122"/>
        <item x="227"/>
        <item x="244"/>
        <item x="305"/>
        <item x="664"/>
        <item x="1918"/>
        <item x="1693"/>
        <item x="760"/>
        <item x="841"/>
        <item x="211"/>
        <item x="11"/>
        <item x="1233"/>
        <item x="1732"/>
        <item x="294"/>
        <item x="1742"/>
        <item x="557"/>
        <item x="578"/>
        <item x="108"/>
        <item x="486"/>
        <item x="2094"/>
        <item x="253"/>
        <item x="1210"/>
        <item x="93"/>
        <item x="2022"/>
        <item x="194"/>
        <item x="1589"/>
        <item x="629"/>
        <item x="1207"/>
        <item x="350"/>
        <item x="331"/>
        <item x="1636"/>
        <item x="1807"/>
        <item x="1280"/>
        <item x="2116"/>
        <item x="1715"/>
        <item x="1997"/>
        <item x="2044"/>
        <item x="491"/>
        <item x="1849"/>
        <item x="1612"/>
        <item x="1577"/>
        <item x="522"/>
        <item x="25"/>
        <item x="1010"/>
        <item x="520"/>
        <item x="423"/>
        <item x="83"/>
        <item x="235"/>
        <item x="310"/>
        <item x="1383"/>
        <item x="2112"/>
        <item x="301"/>
        <item x="902"/>
        <item x="786"/>
        <item x="803"/>
        <item x="1627"/>
        <item x="698"/>
        <item x="1074"/>
        <item x="2091"/>
        <item x="881"/>
        <item x="432"/>
        <item x="1812"/>
        <item x="1671"/>
        <item x="818"/>
        <item x="1770"/>
        <item x="744"/>
        <item x="1783"/>
        <item x="1933"/>
        <item x="2097"/>
        <item x="603"/>
        <item x="947"/>
        <item x="1871"/>
        <item x="89"/>
        <item x="81"/>
        <item x="1476"/>
        <item x="1191"/>
        <item x="2113"/>
        <item x="610"/>
        <item x="1663"/>
        <item x="1572"/>
        <item x="1488"/>
        <item x="2014"/>
        <item x="273"/>
        <item x="479"/>
        <item x="560"/>
        <item x="1320"/>
        <item x="1480"/>
        <item x="2147"/>
        <item x="718"/>
        <item x="1656"/>
        <item x="1567"/>
        <item x="384"/>
        <item x="1624"/>
        <item x="1298"/>
        <item x="131"/>
        <item x="941"/>
        <item x="2131"/>
        <item x="130"/>
        <item x="367"/>
        <item x="7"/>
        <item x="1231"/>
        <item x="315"/>
        <item x="1081"/>
        <item x="907"/>
        <item x="1031"/>
        <item x="387"/>
        <item x="1856"/>
        <item x="1495"/>
        <item x="2162"/>
        <item x="1251"/>
        <item x="1343"/>
        <item x="748"/>
        <item x="1468"/>
        <item x="2000"/>
        <item x="68"/>
        <item x="2057"/>
        <item x="945"/>
        <item x="2154"/>
        <item x="831"/>
        <item x="866"/>
        <item x="1006"/>
        <item x="1992"/>
        <item x="1400"/>
        <item x="1463"/>
        <item x="79"/>
        <item x="2081"/>
        <item x="647"/>
        <item x="2037"/>
        <item x="239"/>
        <item x="223"/>
        <item x="1"/>
        <item x="1537"/>
        <item x="2121"/>
        <item x="1966"/>
        <item x="1427"/>
        <item x="390"/>
        <item x="272"/>
        <item x="1974"/>
        <item x="164"/>
        <item x="1345"/>
        <item x="94"/>
        <item x="1089"/>
        <item x="100"/>
        <item x="566"/>
        <item x="2045"/>
        <item x="773"/>
        <item x="1098"/>
        <item x="722"/>
        <item x="1913"/>
        <item x="749"/>
        <item x="2122"/>
        <item x="1104"/>
        <item x="1610"/>
        <item x="1184"/>
        <item x="1161"/>
        <item x="1220"/>
        <item x="167"/>
        <item x="1860"/>
        <item x="153"/>
        <item x="508"/>
        <item x="873"/>
        <item x="1103"/>
        <item x="1616"/>
        <item x="450"/>
        <item x="1137"/>
        <item x="1254"/>
        <item x="1973"/>
        <item x="849"/>
        <item x="1930"/>
        <item x="1201"/>
        <item x="1679"/>
        <item x="317"/>
        <item x="285"/>
        <item x="772"/>
        <item x="1625"/>
        <item x="538"/>
        <item x="752"/>
        <item x="2153"/>
        <item x="1192"/>
        <item x="1174"/>
        <item x="1520"/>
        <item x="1217"/>
        <item x="1542"/>
        <item x="473"/>
        <item x="543"/>
        <item x="708"/>
        <item x="990"/>
        <item x="1119"/>
        <item x="1015"/>
        <item x="1411"/>
        <item x="1878"/>
        <item x="1705"/>
        <item x="626"/>
        <item x="1901"/>
        <item x="1853"/>
        <item x="1167"/>
        <item x="924"/>
        <item x="2061"/>
        <item x="1845"/>
        <item x="957"/>
        <item x="1999"/>
        <item x="2167"/>
        <item x="867"/>
        <item x="931"/>
        <item x="904"/>
        <item x="497"/>
        <item x="1574"/>
        <item x="1216"/>
        <item x="1575"/>
        <item x="464"/>
        <item x="861"/>
        <item x="1078"/>
        <item x="1375"/>
        <item x="745"/>
        <item x="689"/>
        <item x="641"/>
        <item x="1703"/>
        <item x="2169"/>
        <item x="585"/>
        <item x="1791"/>
        <item x="2051"/>
        <item x="2040"/>
        <item x="1680"/>
        <item x="1657"/>
        <item x="1970"/>
        <item x="2109"/>
        <item x="1707"/>
        <item x="1431"/>
        <item x="1348"/>
        <item x="440"/>
        <item x="157"/>
        <item x="2133"/>
        <item x="453"/>
        <item x="2166"/>
        <item x="1159"/>
        <item x="700"/>
        <item x="1961"/>
        <item x="1932"/>
        <item x="187"/>
        <item x="1734"/>
        <item x="1301"/>
        <item x="1945"/>
        <item x="2069"/>
        <item x="1554"/>
        <item x="1399"/>
        <item x="220"/>
        <item x="735"/>
        <item x="1761"/>
        <item x="300"/>
        <item x="2146"/>
        <item x="1923"/>
        <item x="791"/>
        <item x="441"/>
        <item x="150"/>
        <item x="438"/>
        <item x="1545"/>
        <item x="1179"/>
        <item x="269"/>
        <item x="2042"/>
        <item x="1395"/>
        <item x="1020"/>
        <item x="800"/>
        <item x="632"/>
        <item x="1322"/>
        <item x="1347"/>
        <item x="251"/>
        <item x="746"/>
        <item x="776"/>
        <item x="1100"/>
        <item x="1841"/>
        <item x="1436"/>
        <item x="1865"/>
        <item x="368"/>
        <item x="549"/>
        <item x="1443"/>
        <item x="1246"/>
        <item x="8"/>
        <item x="919"/>
        <item x="493"/>
        <item x="129"/>
        <item x="932"/>
        <item x="1532"/>
        <item x="940"/>
        <item x="1582"/>
        <item x="1935"/>
        <item x="1413"/>
        <item x="58"/>
        <item x="1635"/>
        <item x="482"/>
        <item x="361"/>
        <item x="1828"/>
        <item x="1259"/>
        <item x="1169"/>
        <item x="1066"/>
        <item x="1148"/>
        <item x="649"/>
        <item x="679"/>
        <item x="2107"/>
        <item x="1021"/>
        <item x="1112"/>
        <item x="653"/>
        <item x="2013"/>
        <item x="1794"/>
        <item x="770"/>
        <item x="2034"/>
        <item x="57"/>
        <item x="360"/>
        <item x="132"/>
        <item x="1562"/>
        <item x="1030"/>
        <item x="1205"/>
        <item x="1429"/>
        <item x="492"/>
        <item x="44"/>
        <item x="934"/>
        <item x="175"/>
        <item x="1748"/>
        <item x="939"/>
        <item x="1127"/>
        <item x="261"/>
        <item x="2150"/>
        <item x="896"/>
        <item x="739"/>
        <item x="381"/>
        <item x="1900"/>
        <item x="1448"/>
        <item x="2080"/>
        <item x="6"/>
        <item x="1684"/>
        <item x="788"/>
        <item x="1998"/>
        <item x="1591"/>
        <item x="311"/>
        <item x="1360"/>
        <item x="1394"/>
        <item x="792"/>
        <item x="1123"/>
        <item x="48"/>
        <item x="1607"/>
        <item x="1557"/>
        <item x="1773"/>
        <item x="587"/>
        <item x="2071"/>
        <item x="1391"/>
        <item x="2079"/>
        <item x="291"/>
        <item x="80"/>
        <item x="1151"/>
        <item x="1034"/>
        <item x="1266"/>
        <item x="1457"/>
        <item x="961"/>
        <item x="1876"/>
        <item x="2005"/>
        <item x="1667"/>
        <item x="537"/>
        <item x="624"/>
        <item x="734"/>
        <item x="1985"/>
        <item x="1250"/>
        <item x="759"/>
        <item x="960"/>
        <item x="59"/>
        <item x="465"/>
        <item x="1887"/>
        <item x="1990"/>
        <item x="1725"/>
        <item x="618"/>
        <item x="580"/>
        <item x="1996"/>
        <item x="1509"/>
        <item x="1314"/>
        <item x="494"/>
        <item x="1272"/>
        <item x="1583"/>
        <item x="72"/>
        <item x="1775"/>
        <item x="1387"/>
        <item x="476"/>
        <item x="1982"/>
        <item x="648"/>
        <item x="1353"/>
        <item x="143"/>
        <item x="1500"/>
        <item x="2020"/>
        <item x="1596"/>
        <item x="1163"/>
        <item x="1600"/>
        <item x="1937"/>
        <item x="142"/>
        <item x="821"/>
        <item x="1120"/>
        <item x="1470"/>
        <item x="1563"/>
        <item x="2007"/>
        <item x="1268"/>
        <item x="715"/>
        <item x="1967"/>
        <item x="2129"/>
        <item x="14"/>
        <item x="116"/>
        <item x="1760"/>
        <item x="559"/>
        <item x="870"/>
        <item x="1172"/>
        <item x="1877"/>
        <item x="1936"/>
        <item x="2026"/>
        <item x="1447"/>
        <item x="124"/>
        <item x="236"/>
        <item x="1832"/>
        <item x="1419"/>
        <item x="1154"/>
        <item x="1295"/>
        <item x="388"/>
        <item x="342"/>
        <item x="1141"/>
        <item x="848"/>
        <item x="1278"/>
        <item x="77"/>
        <item x="548"/>
        <item x="140"/>
        <item x="2050"/>
        <item x="1494"/>
        <item x="2174"/>
        <item x="1452"/>
        <item x="1729"/>
        <item x="457"/>
        <item x="1687"/>
        <item x="21"/>
        <item x="662"/>
        <item x="288"/>
        <item x="88"/>
        <item x="467"/>
        <item x="1017"/>
        <item x="1082"/>
        <item x="1955"/>
        <item x="575"/>
        <item x="1178"/>
        <item x="675"/>
        <item x="756"/>
        <item x="1336"/>
        <item x="645"/>
        <item x="975"/>
        <item x="295"/>
        <item x="1145"/>
        <item x="1749"/>
        <item x="115"/>
        <item x="1377"/>
        <item x="1568"/>
        <item x="1323"/>
        <item x="1825"/>
        <item x="1585"/>
        <item x="1412"/>
        <item x="528"/>
        <item x="2138"/>
        <item x="168"/>
        <item x="13"/>
        <item x="944"/>
        <item x="859"/>
        <item x="699"/>
        <item x="449"/>
        <item x="1739"/>
        <item x="1407"/>
        <item x="1011"/>
        <item x="1384"/>
        <item x="1097"/>
        <item x="15"/>
        <item x="1241"/>
        <item x="920"/>
        <item x="421"/>
        <item x="259"/>
        <item x="2035"/>
        <item x="1469"/>
        <item x="582"/>
        <item x="374"/>
        <item x="567"/>
        <item x="219"/>
        <item x="1158"/>
        <item x="723"/>
        <item x="1571"/>
        <item x="573"/>
        <item x="763"/>
        <item x="1736"/>
        <item x="29"/>
        <item x="1965"/>
        <item x="1655"/>
        <item x="1617"/>
        <item x="1769"/>
        <item x="2018"/>
        <item x="795"/>
        <item x="42"/>
        <item x="416"/>
        <item x="768"/>
        <item x="1369"/>
        <item x="2012"/>
        <item x="2093"/>
        <item x="1471"/>
        <item x="128"/>
        <item x="702"/>
        <item x="1422"/>
        <item x="639"/>
        <item x="1573"/>
        <item x="1619"/>
        <item x="681"/>
        <item x="937"/>
        <item x="1508"/>
        <item x="1744"/>
        <item x="365"/>
        <item x="1921"/>
        <item x="565"/>
        <item x="2083"/>
        <item x="1972"/>
        <item x="953"/>
        <item x="166"/>
        <item x="732"/>
        <item x="312"/>
        <item x="857"/>
        <item x="306"/>
        <item x="1909"/>
        <item x="111"/>
        <item x="724"/>
        <item x="1482"/>
        <item x="206"/>
        <item x="875"/>
        <item x="1379"/>
        <item x="1834"/>
        <item x="659"/>
        <item x="751"/>
        <item x="1511"/>
        <item x="1489"/>
        <item x="1378"/>
        <item x="1872"/>
        <item x="165"/>
        <item x="1125"/>
        <item x="853"/>
        <item x="1467"/>
        <item x="974"/>
        <item x="824"/>
        <item x="1870"/>
        <item x="740"/>
        <item x="500"/>
        <item x="551"/>
        <item x="2065"/>
        <item x="1405"/>
        <item x="1483"/>
        <item x="552"/>
        <item x="1491"/>
        <item x="685"/>
        <item x="214"/>
        <item x="1535"/>
        <item x="1566"/>
        <item x="2082"/>
        <item x="892"/>
        <item x="1077"/>
        <item x="67"/>
        <item x="1949"/>
        <item x="114"/>
        <item x="736"/>
        <item x="215"/>
        <item x="1578"/>
        <item x="2074"/>
        <item x="1297"/>
        <item x="764"/>
        <item x="333"/>
        <item x="862"/>
        <item x="17"/>
        <item x="495"/>
        <item x="607"/>
        <item x="1228"/>
        <item x="1796"/>
        <item x="1118"/>
        <item x="1028"/>
        <item x="1296"/>
        <item x="1943"/>
        <item x="1551"/>
        <item x="1529"/>
        <item x="117"/>
        <item x="287"/>
        <item x="891"/>
        <item x="1606"/>
        <item x="35"/>
        <item x="876"/>
        <item x="1844"/>
        <item x="407"/>
        <item x="562"/>
        <item x="1757"/>
        <item x="2090"/>
        <item x="661"/>
        <item x="950"/>
        <item x="1029"/>
        <item x="439"/>
        <item x="1730"/>
        <item x="706"/>
        <item x="1351"/>
        <item x="1370"/>
        <item x="955"/>
        <item x="1356"/>
        <item x="1039"/>
        <item x="1994"/>
        <item x="780"/>
        <item x="1111"/>
        <item x="1423"/>
        <item x="1133"/>
        <item x="992"/>
        <item x="2158"/>
        <item x="1793"/>
        <item x="838"/>
        <item x="340"/>
        <item x="1533"/>
        <item x="24"/>
        <item x="620"/>
        <item x="1139"/>
        <item x="1561"/>
        <item x="337"/>
        <item x="616"/>
        <item x="837"/>
        <item x="1260"/>
        <item x="835"/>
        <item x="1506"/>
        <item x="614"/>
        <item x="2165"/>
        <item x="1830"/>
        <item x="1456"/>
        <item x="1651"/>
        <item x="1234"/>
        <item x="2145"/>
        <item x="784"/>
        <item x="757"/>
        <item x="32"/>
        <item x="670"/>
        <item x="737"/>
        <item x="1110"/>
        <item x="477"/>
        <item x="1622"/>
        <item x="2048"/>
        <item x="1891"/>
        <item x="1237"/>
        <item x="158"/>
        <item x="460"/>
        <item x="1677"/>
        <item x="373"/>
        <item x="1709"/>
        <item x="270"/>
        <item x="1273"/>
        <item x="1637"/>
        <item x="1256"/>
        <item x="713"/>
        <item x="298"/>
        <item x="1681"/>
        <item x="590"/>
        <item x="962"/>
        <item x="498"/>
        <item x="430"/>
        <item x="1851"/>
        <item x="846"/>
        <item x="1722"/>
        <item x="1604"/>
        <item x="127"/>
        <item x="1843"/>
        <item x="1276"/>
        <item x="1490"/>
        <item x="1415"/>
        <item x="2072"/>
        <item x="683"/>
        <item x="456"/>
        <item x="444"/>
        <item x="531"/>
        <item x="1069"/>
        <item x="1308"/>
        <item x="918"/>
        <item x="935"/>
        <item x="1155"/>
        <item x="4"/>
        <item x="121"/>
        <item x="847"/>
        <item x="286"/>
        <item x="1309"/>
        <item x="2004"/>
        <item x="725"/>
        <item x="1209"/>
        <item x="1464"/>
        <item x="2036"/>
        <item x="28"/>
        <item x="437"/>
        <item x="515"/>
        <item x="650"/>
        <item x="801"/>
        <item x="395"/>
        <item x="98"/>
        <item x="1720"/>
        <item x="883"/>
        <item x="1795"/>
        <item x="10"/>
        <item x="355"/>
        <item x="50"/>
        <item x="1522"/>
        <item x="228"/>
        <item x="463"/>
        <item x="1055"/>
        <item x="156"/>
        <item x="1831"/>
        <item x="376"/>
        <item x="2032"/>
        <item x="82"/>
        <item x="1132"/>
        <item x="1247"/>
        <item x="1363"/>
        <item x="279"/>
        <item x="1975"/>
        <item x="382"/>
        <item x="794"/>
        <item x="1225"/>
        <item x="717"/>
        <item x="2063"/>
        <item x="356"/>
        <item x="1629"/>
        <item x="1980"/>
        <item x="1091"/>
        <item x="152"/>
        <item x="329"/>
        <item x="403"/>
        <item x="518"/>
        <item x="172"/>
        <item x="1108"/>
        <item x="246"/>
        <item x="1311"/>
        <item x="1404"/>
        <item x="177"/>
        <item x="1414"/>
        <item x="1485"/>
        <item x="1802"/>
        <item x="1650"/>
        <item x="136"/>
        <item x="290"/>
        <item x="410"/>
        <item x="1781"/>
        <item x="502"/>
        <item x="503"/>
        <item x="602"/>
        <item x="260"/>
        <item x="815"/>
        <item x="2118"/>
        <item x="1018"/>
        <item x="148"/>
        <item x="1208"/>
        <item x="608"/>
        <item x="1262"/>
        <item x="1539"/>
        <item x="1372"/>
        <item x="451"/>
        <item x="690"/>
        <item x="799"/>
        <item x="109"/>
        <item x="2031"/>
        <item x="972"/>
        <item x="193"/>
        <item x="1170"/>
        <item x="511"/>
        <item x="1767"/>
        <item x="1959"/>
        <item x="64"/>
        <item x="353"/>
        <item x="1516"/>
        <item x="1270"/>
        <item x="506"/>
        <item x="2041"/>
        <item x="258"/>
        <item x="808"/>
        <item x="1755"/>
        <item x="691"/>
        <item x="2173"/>
        <item x="1232"/>
        <item x="1160"/>
        <item x="1695"/>
        <item x="2108"/>
        <item x="1969"/>
        <item x="1558"/>
        <item x="1910"/>
        <item x="854"/>
        <item x="406"/>
        <item x="1776"/>
        <item x="536"/>
        <item x="905"/>
        <item x="1713"/>
        <item x="30"/>
        <item x="2049"/>
        <item x="380"/>
        <item x="1874"/>
        <item x="1645"/>
        <item x="977"/>
        <item x="2092"/>
        <item x="160"/>
        <item x="1907"/>
        <item x="2060"/>
        <item x="1038"/>
        <item x="200"/>
        <item x="176"/>
        <item x="459"/>
        <item x="1236"/>
        <item x="1570"/>
        <item x="1177"/>
        <item x="1357"/>
        <item x="1986"/>
        <item x="1848"/>
        <item x="1416"/>
        <item x="257"/>
        <item x="1668"/>
        <item x="631"/>
        <item x="1621"/>
        <item x="851"/>
        <item x="2055"/>
        <item x="1105"/>
        <item x="2088"/>
        <item x="765"/>
        <item x="189"/>
        <item x="1798"/>
        <item x="97"/>
        <item x="598"/>
        <item x="0"/>
        <item x="1283"/>
        <item x="1790"/>
        <item x="144"/>
        <item x="617"/>
        <item x="1358"/>
        <item x="1474"/>
        <item x="1364"/>
        <item x="1938"/>
        <item x="721"/>
        <item x="99"/>
        <item x="1847"/>
        <item x="1803"/>
        <item x="352"/>
        <item x="1836"/>
        <item x="316"/>
        <item x="804"/>
        <item x="1883"/>
        <item x="1084"/>
        <item x="1601"/>
        <item x="96"/>
        <item x="1778"/>
        <item x="1723"/>
        <item x="1594"/>
        <item x="2"/>
        <item x="1712"/>
        <item x="909"/>
        <item x="328"/>
        <item x="293"/>
        <item x="688"/>
        <item x="1718"/>
        <item x="1541"/>
        <item x="666"/>
        <item x="1631"/>
        <item x="893"/>
        <item x="2161"/>
        <item x="248"/>
        <item x="1271"/>
        <item x="1942"/>
        <item x="2003"/>
        <item x="210"/>
        <item x="1318"/>
        <item x="1940"/>
        <item x="65"/>
        <item x="868"/>
        <item x="986"/>
        <item x="1294"/>
        <item x="1248"/>
        <item x="714"/>
        <item x="844"/>
        <item x="985"/>
        <item x="1473"/>
        <item x="343"/>
        <item x="1366"/>
        <item x="254"/>
        <item x="303"/>
        <item x="292"/>
        <item x="1983"/>
        <item x="1952"/>
        <item x="581"/>
        <item x="314"/>
        <item x="1290"/>
        <item x="1437"/>
        <item x="1499"/>
        <item x="604"/>
        <item x="149"/>
        <item x="1190"/>
        <item x="1517"/>
        <item x="840"/>
        <item x="422"/>
        <item x="1988"/>
        <item x="1410"/>
        <item x="173"/>
        <item x="448"/>
        <item x="1719"/>
        <item x="188"/>
        <item x="1180"/>
        <item x="2151"/>
        <item x="938"/>
        <item x="2059"/>
        <item x="427"/>
        <item x="1928"/>
        <item x="1044"/>
        <item x="180"/>
        <item x="1016"/>
        <item x="1397"/>
        <item x="888"/>
        <item x="805"/>
        <item x="1746"/>
        <item x="1644"/>
        <item x="710"/>
        <item x="1292"/>
        <item x="1346"/>
        <item x="1658"/>
        <item x="69"/>
        <item x="1787"/>
        <item x="1590"/>
        <item x="1313"/>
        <item x="1620"/>
        <item x="2089"/>
        <item x="2039"/>
        <item x="339"/>
        <item x="2076"/>
        <item x="1564"/>
        <item x="1203"/>
        <item x="630"/>
        <item x="1004"/>
        <item x="182"/>
        <item x="413"/>
        <item x="1477"/>
        <item x="302"/>
        <item x="271"/>
        <item x="1441"/>
        <item x="1789"/>
        <item x="412"/>
        <item x="1212"/>
        <item x="1842"/>
        <item x="663"/>
        <item x="930"/>
        <item x="1957"/>
        <item x="280"/>
        <item x="181"/>
        <item x="1531"/>
        <item x="141"/>
        <item x="2152"/>
        <item x="510"/>
        <item x="701"/>
        <item x="1993"/>
        <item x="1403"/>
        <item x="1875"/>
        <item x="1065"/>
        <item x="2066"/>
        <item x="2009"/>
        <item x="1121"/>
        <item x="488"/>
        <item x="1274"/>
        <item x="514"/>
        <item x="651"/>
        <item x="882"/>
        <item x="1507"/>
        <item x="345"/>
        <item x="1330"/>
        <item x="1501"/>
        <item x="2120"/>
        <item x="766"/>
        <item x="60"/>
        <item x="753"/>
        <item x="796"/>
        <item x="1721"/>
        <item x="2127"/>
        <item x="1740"/>
        <item x="424"/>
        <item x="1002"/>
        <item x="233"/>
        <item x="1140"/>
        <item x="526"/>
        <item x="231"/>
        <item x="1186"/>
        <item x="2128"/>
        <item x="634"/>
        <item x="1806"/>
        <item x="402"/>
        <item x="1580"/>
        <item x="40"/>
        <item x="994"/>
        <item x="928"/>
        <item x="318"/>
        <item x="727"/>
        <item x="484"/>
        <item x="1792"/>
        <item x="1424"/>
        <item x="570"/>
        <item x="418"/>
        <item x="1714"/>
        <item x="1977"/>
        <item x="308"/>
        <item x="1335"/>
        <item x="530"/>
        <item x="671"/>
        <item x="952"/>
        <item x="2172"/>
        <item x="1096"/>
        <item x="1903"/>
        <item x="843"/>
        <item x="1852"/>
        <item x="1235"/>
        <item x="389"/>
        <item x="966"/>
        <item x="1782"/>
        <item x="1432"/>
        <item x="513"/>
        <item x="1048"/>
        <item x="1392"/>
        <item x="9"/>
        <item x="179"/>
        <item x="1418"/>
        <item x="547"/>
        <item x="779"/>
        <item x="1350"/>
        <item x="282"/>
        <item x="680"/>
        <item x="1058"/>
        <item x="687"/>
        <item x="1576"/>
        <item x="1519"/>
        <item x="1934"/>
        <item x="70"/>
        <item x="637"/>
        <item x="62"/>
        <item x="255"/>
        <item x="1908"/>
        <item x="347"/>
        <item x="1421"/>
        <item x="1675"/>
        <item x="1717"/>
        <item x="1385"/>
        <item x="540"/>
        <item x="1524"/>
        <item x="386"/>
        <item x="2085"/>
        <item x="1820"/>
        <item x="1768"/>
        <item x="885"/>
        <item x="1001"/>
        <item x="1114"/>
        <item x="2100"/>
        <item x="1025"/>
        <item x="1611"/>
        <item x="1249"/>
        <item x="1281"/>
        <item x="1526"/>
        <item x="533"/>
        <item x="1321"/>
        <item x="1552"/>
        <item x="1858"/>
        <item x="1175"/>
        <item x="1157"/>
        <item x="2006"/>
        <item x="828"/>
        <item x="836"/>
        <item x="217"/>
        <item x="816"/>
        <item x="385"/>
        <item x="1696"/>
        <item x="1019"/>
        <item x="249"/>
        <item x="1804"/>
        <item x="1287"/>
        <item x="755"/>
        <item x="787"/>
        <item x="1548"/>
        <item x="1673"/>
        <item x="2011"/>
        <item x="47"/>
        <item x="225"/>
        <item x="199"/>
        <item x="1165"/>
        <item x="874"/>
        <item x="1219"/>
        <item x="1525"/>
        <item x="1976"/>
        <item x="1365"/>
        <item x="252"/>
        <item x="106"/>
        <item x="397"/>
        <item x="126"/>
        <item x="762"/>
        <item x="640"/>
        <item x="1881"/>
        <item x="1187"/>
        <item x="980"/>
        <item x="190"/>
        <item x="1615"/>
        <item x="988"/>
        <item x="1772"/>
        <item x="192"/>
        <item x="222"/>
        <item x="1855"/>
        <item x="268"/>
        <item x="2023"/>
        <item x="887"/>
        <item x="1373"/>
        <item x="1086"/>
        <item x="1134"/>
        <item x="1092"/>
        <item x="1341"/>
        <item x="1929"/>
        <item x="1779"/>
        <item x="1951"/>
        <item x="583"/>
        <item x="1130"/>
        <item x="913"/>
        <item x="1312"/>
        <item x="669"/>
        <item x="1743"/>
        <item x="1300"/>
        <item x="1549"/>
        <item x="276"/>
        <item x="2132"/>
        <item x="1492"/>
        <item x="525"/>
        <item x="1284"/>
        <item x="267"/>
        <item x="923"/>
        <item x="1240"/>
        <item x="107"/>
        <item x="1639"/>
        <item x="822"/>
        <item x="1513"/>
        <item x="1368"/>
        <item x="1741"/>
        <item x="879"/>
        <item x="1710"/>
        <item x="335"/>
        <item x="125"/>
        <item x="471"/>
        <item x="1708"/>
        <item x="1054"/>
        <item x="1991"/>
        <item x="1527"/>
        <item x="1652"/>
        <item x="393"/>
        <item x="512"/>
        <item x="878"/>
        <item x="856"/>
        <item x="1694"/>
        <item x="216"/>
        <item x="232"/>
        <item x="807"/>
        <item x="1528"/>
        <item x="383"/>
        <item x="738"/>
        <item x="1188"/>
        <item x="163"/>
        <item x="1014"/>
        <item x="1453"/>
        <item x="775"/>
        <item x="1510"/>
        <item x="1094"/>
        <item x="1072"/>
        <item x="1724"/>
        <item x="820"/>
        <item x="2062"/>
        <item x="2164"/>
        <item x="927"/>
        <item x="297"/>
        <item x="178"/>
        <item x="711"/>
        <item x="1700"/>
        <item x="1922"/>
        <item x="903"/>
        <item x="1064"/>
        <item x="501"/>
        <item x="1774"/>
        <item x="1764"/>
        <item x="1264"/>
        <item x="719"/>
        <item x="995"/>
        <item x="684"/>
        <item x="1643"/>
        <item x="912"/>
        <item x="1690"/>
        <item x="777"/>
        <item x="1534"/>
        <item x="2149"/>
        <item x="925"/>
        <item x="76"/>
        <item x="783"/>
        <item x="481"/>
        <item x="470"/>
        <item x="542"/>
        <item x="1451"/>
        <item x="1898"/>
        <item x="1597"/>
        <item x="1595"/>
        <item x="1316"/>
        <item x="2001"/>
        <item x="1669"/>
        <item x="84"/>
        <item x="1602"/>
        <item x="2119"/>
        <item x="989"/>
        <item x="1833"/>
        <item x="638"/>
        <item x="1838"/>
        <item x="426"/>
        <item x="785"/>
        <item x="555"/>
        <item x="674"/>
        <item x="162"/>
        <item x="1327"/>
        <item x="1040"/>
        <item x="579"/>
        <item x="564"/>
        <item x="1041"/>
        <item x="1182"/>
        <item x="812"/>
        <item x="134"/>
        <item x="2077"/>
        <item x="1253"/>
        <item x="1043"/>
        <item x="1239"/>
        <item x="1115"/>
        <item x="1434"/>
        <item x="978"/>
        <item x="433"/>
        <item x="524"/>
        <item x="1676"/>
        <item x="447"/>
        <item x="991"/>
        <item x="546"/>
        <item x="594"/>
        <item x="850"/>
        <item x="1811"/>
        <item x="431"/>
        <item x="1987"/>
        <item x="299"/>
        <item x="417"/>
        <item x="2087"/>
        <item x="1227"/>
        <item x="1060"/>
        <item x="1224"/>
        <item x="1484"/>
        <item x="1440"/>
        <item x="589"/>
        <item x="1902"/>
        <item x="2160"/>
        <item x="1420"/>
        <item x="707"/>
        <item x="1075"/>
        <item x="720"/>
        <item x="362"/>
        <item x="1941"/>
        <item x="1884"/>
        <item x="1093"/>
        <item x="954"/>
        <item x="728"/>
        <item x="1691"/>
        <item x="1079"/>
        <item x="611"/>
        <item x="527"/>
        <item x="468"/>
        <item x="2008"/>
        <item x="1050"/>
        <item x="185"/>
        <item x="505"/>
        <item x="371"/>
        <item x="2095"/>
        <item x="1181"/>
        <item x="1449"/>
        <item x="191"/>
        <item x="1850"/>
        <item x="2104"/>
        <item x="1189"/>
        <item x="781"/>
        <item x="987"/>
        <item x="1049"/>
        <item x="1917"/>
        <item x="592"/>
        <item x="1153"/>
        <item x="1925"/>
        <item x="982"/>
        <item x="1556"/>
        <item x="1944"/>
        <item x="2002"/>
        <item x="1138"/>
        <item x="326"/>
        <item x="304"/>
        <item x="1305"/>
        <item x="906"/>
        <item x="2015"/>
        <item x="1649"/>
        <item x="667"/>
        <item x="504"/>
        <item x="545"/>
        <item x="1505"/>
        <item x="1229"/>
        <item x="74"/>
        <item x="1890"/>
        <item x="159"/>
        <item x="845"/>
        <item x="652"/>
        <item x="475"/>
        <item x="19"/>
        <item x="209"/>
        <item x="926"/>
        <item x="1824"/>
        <item x="1701"/>
        <item x="1317"/>
        <item x="1920"/>
        <item x="243"/>
        <item x="860"/>
        <item x="509"/>
        <item x="922"/>
        <item x="1763"/>
        <item x="1324"/>
        <item x="1947"/>
        <item x="643"/>
        <item x="1417"/>
        <item x="330"/>
        <item x="1683"/>
        <item x="1960"/>
        <item x="363"/>
        <item x="1630"/>
        <item x="1310"/>
        <item x="899"/>
        <item x="1553"/>
        <item x="1042"/>
        <item x="1666"/>
        <item x="1196"/>
        <item x="1559"/>
        <item x="1204"/>
        <item x="1861"/>
        <item x="1117"/>
        <item x="1401"/>
        <item x="660"/>
        <item x="1864"/>
        <item x="1846"/>
        <item x="1886"/>
        <item x="657"/>
        <item x="1854"/>
        <item x="154"/>
        <item x="499"/>
        <item x="2033"/>
        <item x="1198"/>
        <item x="1518"/>
        <item x="171"/>
        <item x="921"/>
        <item x="474"/>
        <item x="1027"/>
        <item x="102"/>
        <item x="915"/>
        <item x="1218"/>
        <item x="1543"/>
        <item x="1964"/>
        <item x="1648"/>
        <item x="797"/>
        <item x="480"/>
        <item x="1956"/>
        <item x="2096"/>
        <item x="1586"/>
        <item x="1641"/>
        <item x="895"/>
        <item x="229"/>
        <item x="103"/>
        <item x="240"/>
        <item x="703"/>
        <item x="1242"/>
        <item x="534"/>
        <item x="146"/>
        <item x="1102"/>
        <item x="1023"/>
        <item x="619"/>
        <item x="1162"/>
        <item x="307"/>
        <item x="2043"/>
        <item x="1544"/>
        <item x="1052"/>
        <item x="563"/>
        <item x="1984"/>
        <item x="1538"/>
        <item x="1299"/>
        <item x="569"/>
        <item x="1088"/>
        <item x="1895"/>
        <item x="556"/>
        <item x="1478"/>
        <item x="709"/>
        <item x="1222"/>
        <item x="238"/>
        <item x="1962"/>
        <item x="359"/>
        <item x="1428"/>
        <item x="1799"/>
        <item x="1879"/>
        <item x="855"/>
        <item x="1459"/>
        <item x="696"/>
        <item x="1382"/>
        <item x="646"/>
        <item x="897"/>
        <item x="2106"/>
        <item x="871"/>
        <item x="61"/>
        <item x="1070"/>
        <item x="2103"/>
        <item x="113"/>
        <item x="613"/>
        <item x="1455"/>
        <item x="1285"/>
        <item x="2028"/>
        <item x="1008"/>
        <item x="409"/>
        <item x="429"/>
        <item x="101"/>
        <item x="428"/>
        <item x="1678"/>
        <item x="1183"/>
        <item x="943"/>
        <item x="2136"/>
        <item x="802"/>
        <item x="1661"/>
        <item x="2047"/>
        <item x="379"/>
        <item x="1046"/>
        <item x="1332"/>
        <item x="151"/>
        <item x="1613"/>
        <item x="1565"/>
        <item x="1926"/>
        <item x="726"/>
        <item x="1107"/>
        <item x="1349"/>
        <item x="1221"/>
        <item x="2053"/>
        <item x="1588"/>
        <item x="446"/>
        <item x="20"/>
        <item x="1745"/>
        <item x="1599"/>
        <item x="1653"/>
        <item x="586"/>
        <item x="1954"/>
        <item x="349"/>
        <item x="52"/>
        <item x="597"/>
        <item x="2084"/>
        <item x="155"/>
        <item x="1425"/>
        <item x="1670"/>
        <item x="31"/>
        <item x="85"/>
        <item x="2056"/>
        <item x="277"/>
        <item x="86"/>
        <item x="654"/>
        <item x="1503"/>
        <item x="730"/>
        <item x="967"/>
        <item x="1569"/>
        <item x="1409"/>
        <item x="22"/>
        <item x="1265"/>
        <item x="1435"/>
        <item x="366"/>
        <item x="1750"/>
        <item x="606"/>
        <item x="1826"/>
        <item x="321"/>
        <item x="1950"/>
        <item x="1124"/>
        <item x="1171"/>
        <item x="908"/>
        <item x="1275"/>
        <item x="1061"/>
        <item x="245"/>
        <item x="147"/>
        <item x="358"/>
        <item x="1408"/>
        <item x="265"/>
        <item x="401"/>
        <item x="1193"/>
        <item x="1916"/>
        <item x="1073"/>
        <item x="105"/>
        <item x="942"/>
        <item x="1889"/>
        <item x="1946"/>
        <item x="1958"/>
        <item x="1176"/>
        <item x="322"/>
        <item x="676"/>
        <item x="1126"/>
        <item x="769"/>
        <item x="1827"/>
        <item x="1919"/>
        <item x="1244"/>
        <item x="1344"/>
        <item x="615"/>
        <item x="1051"/>
        <item x="1968"/>
        <item x="731"/>
        <item x="1914"/>
        <item x="747"/>
        <item x="644"/>
        <item x="442"/>
        <item x="2148"/>
        <item x="404"/>
        <item x="2126"/>
        <item x="226"/>
        <item x="2070"/>
        <item x="420"/>
        <item x="1512"/>
        <item x="327"/>
        <item x="1398"/>
        <item x="39"/>
        <item x="364"/>
        <item x="829"/>
        <item x="1087"/>
        <item x="462"/>
        <item x="1215"/>
        <item x="1131"/>
        <item x="1202"/>
        <item x="466"/>
        <item x="771"/>
        <item x="1047"/>
        <item x="1149"/>
        <item x="161"/>
        <item x="2054"/>
        <item x="809"/>
        <item x="1688"/>
        <item x="1609"/>
        <item x="519"/>
        <item x="1716"/>
        <item x="712"/>
        <item x="1685"/>
        <item x="2102"/>
        <item x="2099"/>
        <item x="1194"/>
        <item x="45"/>
        <item x="1095"/>
        <item x="1352"/>
        <item x="110"/>
        <item x="869"/>
        <item x="612"/>
        <item x="487"/>
        <item x="33"/>
        <item x="806"/>
        <item x="54"/>
        <item x="2124"/>
        <item x="1868"/>
        <item x="2010"/>
        <item x="1664"/>
        <item x="2016"/>
        <item x="535"/>
        <item x="23"/>
        <item x="682"/>
        <item x="2123"/>
        <item x="1475"/>
        <item x="1727"/>
        <item x="605"/>
        <item x="197"/>
        <item x="1461"/>
        <item x="1726"/>
        <item x="1704"/>
        <item x="78"/>
        <item x="354"/>
        <item x="979"/>
        <item x="1819"/>
        <item x="1380"/>
        <item x="1013"/>
        <item x="1147"/>
        <item x="1101"/>
        <item x="1979"/>
        <item x="496"/>
        <item x="865"/>
        <item x="1927"/>
        <item x="997"/>
        <item x="16"/>
        <item x="405"/>
        <item x="336"/>
        <item x="1702"/>
        <item x="234"/>
        <item x="2017"/>
        <item x="742"/>
        <item x="1303"/>
        <item x="2125"/>
        <item x="1502"/>
        <item x="1981"/>
        <item x="283"/>
        <item x="325"/>
        <item x="1654"/>
        <item x="1953"/>
        <item x="391"/>
        <item t="default"/>
      </items>
    </pivotField>
    <pivotField axis="axisRow" showAll="0">
      <items count="3">
        <item x="1"/>
        <item x="0"/>
        <item t="default"/>
      </items>
    </pivotField>
    <pivotField dataField="1" showAll="0"/>
    <pivotField showAll="0">
      <items count="6">
        <item x="2"/>
        <item x="0"/>
        <item x="1"/>
        <item x="4"/>
        <item x="3"/>
        <item t="default"/>
      </items>
    </pivotField>
    <pivotField showAll="0">
      <items count="5">
        <item x="1"/>
        <item x="3"/>
        <item x="2"/>
        <item x="0"/>
        <item t="default"/>
      </items>
    </pivotField>
    <pivotField showAll="0">
      <items count="5">
        <item x="1"/>
        <item x="0"/>
        <item x="2"/>
        <item x="3"/>
        <item t="default"/>
      </items>
    </pivotField>
    <pivotField showAll="0">
      <items count="3">
        <item x="1"/>
        <item x="0"/>
        <item t="default"/>
      </items>
    </pivotField>
  </pivotFields>
  <rowFields count="1">
    <field x="12"/>
  </rowFields>
  <rowItems count="3">
    <i>
      <x/>
    </i>
    <i>
      <x v="1"/>
    </i>
    <i t="grand">
      <x/>
    </i>
  </rowItems>
  <colFields count="1">
    <field x="-2"/>
  </colFields>
  <colItems count="2">
    <i>
      <x/>
    </i>
    <i i="1">
      <x v="1"/>
    </i>
  </colItems>
  <dataFields count="2">
    <dataField name="Loan Count" fld="0" subtotal="count" baseField="0" baseItem="0"/>
    <dataField name="Default Rate" fld="13" subtotal="average" baseField="12" baseItem="0" numFmtId="167"/>
  </dataFields>
  <chartFormats count="12">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12" count="1" selected="0">
            <x v="0"/>
          </reference>
        </references>
      </pivotArea>
    </chartFormat>
    <chartFormat chart="8" format="14">
      <pivotArea type="data" outline="0" fieldPosition="0">
        <references count="2">
          <reference field="4294967294" count="1" selected="0">
            <x v="0"/>
          </reference>
          <reference field="12" count="1" selected="0">
            <x v="1"/>
          </reference>
        </references>
      </pivotArea>
    </chartFormat>
    <chartFormat chart="8" format="15" series="1">
      <pivotArea type="data" outline="0" fieldPosition="0">
        <references count="1">
          <reference field="4294967294" count="1" selected="0">
            <x v="1"/>
          </reference>
        </references>
      </pivotArea>
    </chartFormat>
    <chartFormat chart="8" format="16">
      <pivotArea type="data" outline="0" fieldPosition="0">
        <references count="2">
          <reference field="4294967294" count="1" selected="0">
            <x v="1"/>
          </reference>
          <reference field="12" count="1" selected="0">
            <x v="0"/>
          </reference>
        </references>
      </pivotArea>
    </chartFormat>
    <chartFormat chart="8" format="17">
      <pivotArea type="data" outline="0" fieldPosition="0">
        <references count="2">
          <reference field="4294967294" count="1" selected="0">
            <x v="1"/>
          </reference>
          <reference field="12" count="1" selected="0">
            <x v="1"/>
          </reference>
        </references>
      </pivotArea>
    </chartFormat>
    <chartFormat chart="15" format="24" series="1">
      <pivotArea type="data" outline="0" fieldPosition="0">
        <references count="1">
          <reference field="4294967294" count="1" selected="0">
            <x v="0"/>
          </reference>
        </references>
      </pivotArea>
    </chartFormat>
    <chartFormat chart="15" format="25">
      <pivotArea type="data" outline="0" fieldPosition="0">
        <references count="2">
          <reference field="4294967294" count="1" selected="0">
            <x v="0"/>
          </reference>
          <reference field="12" count="1" selected="0">
            <x v="0"/>
          </reference>
        </references>
      </pivotArea>
    </chartFormat>
    <chartFormat chart="15" format="26">
      <pivotArea type="data" outline="0" fieldPosition="0">
        <references count="2">
          <reference field="4294967294" count="1" selected="0">
            <x v="0"/>
          </reference>
          <reference field="12" count="1" selected="0">
            <x v="1"/>
          </reference>
        </references>
      </pivotArea>
    </chartFormat>
    <chartFormat chart="15" format="27" series="1">
      <pivotArea type="data" outline="0" fieldPosition="0">
        <references count="1">
          <reference field="4294967294" count="1" selected="0">
            <x v="1"/>
          </reference>
        </references>
      </pivotArea>
    </chartFormat>
    <chartFormat chart="15" format="28">
      <pivotArea type="data" outline="0" fieldPosition="0">
        <references count="2">
          <reference field="4294967294" count="1" selected="0">
            <x v="1"/>
          </reference>
          <reference field="12" count="1" selected="0">
            <x v="0"/>
          </reference>
        </references>
      </pivotArea>
    </chartFormat>
    <chartFormat chart="15" format="29">
      <pivotArea type="data" outline="0" fieldPosition="0">
        <references count="2">
          <reference field="4294967294" count="1" selected="0">
            <x v="1"/>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C10E8D1-A00D-4142-9413-8F433C64C8E5}" name="PivotTable3"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Credit Score">
  <location ref="N1:O7" firstHeaderRow="1" firstDataRow="1" firstDataCol="1"/>
  <pivotFields count="18">
    <pivotField showAll="0"/>
    <pivotField numFmtId="1" showAll="0"/>
    <pivotField showAll="0"/>
    <pivotField numFmtId="2" showAll="0"/>
    <pivotField showAll="0"/>
    <pivotField numFmtId="1" showAll="0"/>
    <pivotField showAll="0"/>
    <pivotField showAll="0">
      <items count="9">
        <item x="4"/>
        <item x="5"/>
        <item x="7"/>
        <item x="6"/>
        <item x="0"/>
        <item x="2"/>
        <item x="3"/>
        <item x="1"/>
        <item t="default"/>
      </items>
    </pivotField>
    <pivotField numFmtId="1" showAll="0"/>
    <pivotField numFmtId="164" showAll="0"/>
    <pivotField showAll="0"/>
    <pivotField numFmtId="165" showAll="0">
      <items count="2176">
        <item x="1361"/>
        <item x="455"/>
        <item x="1754"/>
        <item x="408"/>
        <item x="372"/>
        <item x="1067"/>
        <item x="1632"/>
        <item x="2019"/>
        <item x="1230"/>
        <item x="976"/>
        <item x="2027"/>
        <item x="790"/>
        <item x="332"/>
        <item x="1892"/>
        <item x="697"/>
        <item x="1498"/>
        <item x="348"/>
        <item x="1197"/>
        <item x="1686"/>
        <item x="2101"/>
        <item x="1433"/>
        <item x="1800"/>
        <item x="1989"/>
        <item x="1912"/>
        <item x="1291"/>
        <item x="1390"/>
        <item x="1354"/>
        <item x="2098"/>
        <item x="1355"/>
        <item x="1540"/>
        <item x="392"/>
        <item x="1626"/>
        <item x="901"/>
        <item x="1243"/>
        <item x="400"/>
        <item x="1638"/>
        <item x="1068"/>
        <item x="1223"/>
        <item x="1786"/>
        <item x="2021"/>
        <item x="1530"/>
        <item x="1000"/>
        <item x="1550"/>
        <item x="916"/>
        <item x="313"/>
        <item x="296"/>
        <item x="1894"/>
        <item x="758"/>
        <item x="1258"/>
        <item x="507"/>
        <item x="1381"/>
        <item x="588"/>
        <item x="1116"/>
        <item x="1493"/>
        <item x="1766"/>
        <item x="135"/>
        <item x="1924"/>
        <item x="539"/>
        <item x="138"/>
        <item x="665"/>
        <item x="830"/>
        <item x="716"/>
        <item x="174"/>
        <item x="1099"/>
        <item x="1263"/>
        <item x="1168"/>
        <item x="1659"/>
        <item x="56"/>
        <item x="984"/>
        <item x="1255"/>
        <item x="278"/>
        <item x="1899"/>
        <item x="521"/>
        <item x="2168"/>
        <item x="729"/>
        <item x="1737"/>
        <item x="973"/>
        <item x="399"/>
        <item x="1367"/>
        <item x="1603"/>
        <item x="1005"/>
        <item x="541"/>
        <item x="705"/>
        <item x="139"/>
        <item x="558"/>
        <item x="375"/>
        <item x="1857"/>
        <item x="472"/>
        <item x="224"/>
        <item x="1882"/>
        <item x="1071"/>
        <item x="411"/>
        <item x="1331"/>
        <item x="998"/>
        <item x="208"/>
        <item x="63"/>
        <item x="1897"/>
        <item x="827"/>
        <item x="999"/>
        <item x="1173"/>
        <item x="969"/>
        <item x="1751"/>
        <item x="37"/>
        <item x="814"/>
        <item x="27"/>
        <item x="1465"/>
        <item x="894"/>
        <item x="1479"/>
        <item x="122"/>
        <item x="425"/>
        <item x="1863"/>
        <item x="1053"/>
        <item x="622"/>
        <item x="672"/>
        <item x="256"/>
        <item x="933"/>
        <item x="1059"/>
        <item x="1359"/>
        <item x="584"/>
        <item x="1885"/>
        <item x="623"/>
        <item x="454"/>
        <item x="1106"/>
        <item x="2139"/>
        <item x="118"/>
        <item x="1472"/>
        <item x="964"/>
        <item x="1801"/>
        <item x="2046"/>
        <item x="1605"/>
        <item x="1286"/>
        <item x="877"/>
        <item x="478"/>
        <item x="1211"/>
        <item x="1893"/>
        <item x="2115"/>
        <item x="910"/>
        <item x="813"/>
        <item x="1815"/>
        <item x="1504"/>
        <item x="436"/>
        <item x="819"/>
        <item x="1326"/>
        <item x="2137"/>
        <item x="443"/>
        <item x="1109"/>
        <item x="1325"/>
        <item x="958"/>
        <item x="983"/>
        <item x="577"/>
        <item x="1809"/>
        <item x="320"/>
        <item x="95"/>
        <item x="704"/>
        <item x="2064"/>
        <item x="789"/>
        <item x="793"/>
        <item x="1587"/>
        <item x="1143"/>
        <item x="593"/>
        <item x="1142"/>
        <item x="1536"/>
        <item x="73"/>
        <item x="1784"/>
        <item x="576"/>
        <item x="1486"/>
        <item x="1839"/>
        <item x="346"/>
        <item x="516"/>
        <item x="550"/>
        <item x="529"/>
        <item x="289"/>
        <item x="1788"/>
        <item x="695"/>
        <item x="241"/>
        <item x="415"/>
        <item x="1867"/>
        <item x="1814"/>
        <item x="2086"/>
        <item x="627"/>
        <item x="1376"/>
        <item x="1371"/>
        <item x="948"/>
        <item x="1152"/>
        <item x="1007"/>
        <item x="1810"/>
        <item x="445"/>
        <item x="523"/>
        <item x="1329"/>
        <item x="2171"/>
        <item x="741"/>
        <item x="38"/>
        <item x="1037"/>
        <item x="609"/>
        <item x="863"/>
        <item x="250"/>
        <item x="1771"/>
        <item x="1592"/>
        <item x="1880"/>
        <item x="196"/>
        <item x="1389"/>
        <item x="1756"/>
        <item x="1136"/>
        <item x="46"/>
        <item x="2157"/>
        <item x="1752"/>
        <item x="1640"/>
        <item x="946"/>
        <item x="36"/>
        <item x="1765"/>
        <item x="2068"/>
        <item x="1062"/>
        <item x="993"/>
        <item x="319"/>
        <item x="1454"/>
        <item x="1888"/>
        <item x="1304"/>
        <item x="625"/>
        <item x="929"/>
        <item x="872"/>
        <item x="2134"/>
        <item x="1146"/>
        <item x="370"/>
        <item x="553"/>
        <item x="1829"/>
        <item x="1033"/>
        <item x="2058"/>
        <item x="1593"/>
        <item x="170"/>
        <item x="1963"/>
        <item x="1584"/>
        <item x="1315"/>
        <item x="1003"/>
        <item x="636"/>
        <item x="264"/>
        <item x="1442"/>
        <item x="571"/>
        <item x="889"/>
        <item x="1523"/>
        <item x="1692"/>
        <item x="452"/>
        <item x="1862"/>
        <item x="2135"/>
        <item x="1634"/>
        <item x="485"/>
        <item x="2142"/>
        <item x="1306"/>
        <item x="890"/>
        <item x="1711"/>
        <item x="1835"/>
        <item x="2140"/>
        <item x="798"/>
        <item x="1581"/>
        <item x="1226"/>
        <item x="1906"/>
        <item x="1840"/>
        <item x="169"/>
        <item x="2170"/>
        <item x="839"/>
        <item x="1805"/>
        <item x="823"/>
        <item x="419"/>
        <item x="1642"/>
        <item x="743"/>
        <item x="263"/>
        <item x="1445"/>
        <item x="275"/>
        <item x="1905"/>
        <item x="1056"/>
        <item x="1026"/>
        <item x="1698"/>
        <item x="123"/>
        <item x="1289"/>
        <item x="203"/>
        <item x="1560"/>
        <item x="398"/>
        <item x="996"/>
        <item x="1497"/>
        <item x="1144"/>
        <item x="1674"/>
        <item x="884"/>
        <item x="2111"/>
        <item x="1689"/>
        <item x="1628"/>
        <item x="959"/>
        <item x="1608"/>
        <item x="341"/>
        <item x="858"/>
        <item x="26"/>
        <item x="1758"/>
        <item x="120"/>
        <item x="1213"/>
        <item x="1697"/>
        <item x="119"/>
        <item x="1808"/>
        <item x="1206"/>
        <item x="1362"/>
        <item x="2052"/>
        <item x="817"/>
        <item x="750"/>
        <item x="1342"/>
        <item x="936"/>
        <item x="195"/>
        <item x="1076"/>
        <item x="826"/>
        <item x="2073"/>
        <item x="461"/>
        <item x="212"/>
        <item x="1904"/>
        <item x="12"/>
        <item x="41"/>
        <item x="1460"/>
        <item x="435"/>
        <item x="668"/>
        <item x="1931"/>
        <item x="1859"/>
        <item x="1785"/>
        <item x="2163"/>
        <item x="572"/>
        <item x="213"/>
        <item x="1430"/>
        <item x="971"/>
        <item x="1646"/>
        <item x="1647"/>
        <item x="686"/>
        <item x="1446"/>
        <item x="202"/>
        <item x="198"/>
        <item x="1063"/>
        <item x="1238"/>
        <item x="75"/>
        <item x="1128"/>
        <item x="1665"/>
        <item x="266"/>
        <item x="1090"/>
        <item x="490"/>
        <item x="414"/>
        <item x="596"/>
        <item x="3"/>
        <item x="184"/>
        <item x="2067"/>
        <item x="1896"/>
        <item x="66"/>
        <item x="692"/>
        <item x="1396"/>
        <item x="1515"/>
        <item x="733"/>
        <item x="852"/>
        <item x="635"/>
        <item x="1199"/>
        <item x="1036"/>
        <item x="43"/>
        <item x="1614"/>
        <item x="51"/>
        <item x="1633"/>
        <item x="1546"/>
        <item x="1662"/>
        <item x="1439"/>
        <item x="183"/>
        <item x="186"/>
        <item x="324"/>
        <item x="1277"/>
        <item x="242"/>
        <item x="2078"/>
        <item x="1837"/>
        <item x="1438"/>
        <item x="2105"/>
        <item x="1012"/>
        <item x="774"/>
        <item x="1288"/>
        <item x="1402"/>
        <item x="378"/>
        <item x="880"/>
        <item x="601"/>
        <item x="842"/>
        <item x="633"/>
        <item x="1338"/>
        <item x="1406"/>
        <item x="1816"/>
        <item x="90"/>
        <item x="1869"/>
        <item x="1200"/>
        <item x="1035"/>
        <item x="1978"/>
        <item x="221"/>
        <item x="574"/>
        <item x="1113"/>
        <item x="949"/>
        <item x="1185"/>
        <item x="2156"/>
        <item x="2144"/>
        <item x="2141"/>
        <item x="1487"/>
        <item x="1753"/>
        <item x="1598"/>
        <item x="396"/>
        <item x="1706"/>
        <item x="1738"/>
        <item x="237"/>
        <item x="133"/>
        <item x="1083"/>
        <item x="1733"/>
        <item x="1022"/>
        <item x="2025"/>
        <item x="207"/>
        <item x="1340"/>
        <item x="483"/>
        <item x="642"/>
        <item x="369"/>
        <item x="898"/>
        <item x="1009"/>
        <item x="1450"/>
        <item x="782"/>
        <item x="1388"/>
        <item x="517"/>
        <item x="767"/>
        <item x="377"/>
        <item x="2030"/>
        <item x="1911"/>
        <item x="655"/>
        <item x="1156"/>
        <item x="568"/>
        <item x="1797"/>
        <item x="201"/>
        <item x="544"/>
        <item x="833"/>
        <item x="1780"/>
        <item x="230"/>
        <item x="309"/>
        <item x="218"/>
        <item x="1915"/>
        <item x="1682"/>
        <item x="532"/>
        <item x="832"/>
        <item x="1337"/>
        <item x="595"/>
        <item x="1822"/>
        <item x="981"/>
        <item x="2038"/>
        <item x="334"/>
        <item x="104"/>
        <item x="1024"/>
        <item x="1672"/>
        <item x="673"/>
        <item x="900"/>
        <item x="53"/>
        <item x="591"/>
        <item x="469"/>
        <item x="55"/>
        <item x="394"/>
        <item x="1267"/>
        <item x="1496"/>
        <item x="1032"/>
        <item x="1747"/>
        <item x="600"/>
        <item x="970"/>
        <item x="1393"/>
        <item x="1333"/>
        <item x="1045"/>
        <item x="18"/>
        <item x="864"/>
        <item x="1164"/>
        <item x="351"/>
        <item x="1426"/>
        <item x="5"/>
        <item x="2143"/>
        <item x="434"/>
        <item x="811"/>
        <item x="274"/>
        <item x="599"/>
        <item x="1386"/>
        <item x="92"/>
        <item x="677"/>
        <item x="49"/>
        <item x="1660"/>
        <item x="1762"/>
        <item x="956"/>
        <item x="1466"/>
        <item x="1269"/>
        <item x="914"/>
        <item x="1547"/>
        <item x="2029"/>
        <item x="357"/>
        <item x="554"/>
        <item x="1823"/>
        <item x="1873"/>
        <item x="1728"/>
        <item x="761"/>
        <item x="1166"/>
        <item x="1057"/>
        <item x="1293"/>
        <item x="1866"/>
        <item x="1813"/>
        <item x="628"/>
        <item x="323"/>
        <item x="621"/>
        <item x="1328"/>
        <item x="1150"/>
        <item x="834"/>
        <item x="693"/>
        <item x="1135"/>
        <item x="1731"/>
        <item x="754"/>
        <item x="917"/>
        <item x="810"/>
        <item x="1252"/>
        <item x="1948"/>
        <item x="1307"/>
        <item x="2117"/>
        <item x="1759"/>
        <item x="2130"/>
        <item x="1261"/>
        <item x="2114"/>
        <item x="2155"/>
        <item x="1579"/>
        <item x="1821"/>
        <item x="1699"/>
        <item x="1339"/>
        <item x="1514"/>
        <item x="968"/>
        <item x="1458"/>
        <item x="247"/>
        <item x="2024"/>
        <item x="1818"/>
        <item x="951"/>
        <item x="1481"/>
        <item x="1214"/>
        <item x="338"/>
        <item x="1319"/>
        <item x="1521"/>
        <item x="281"/>
        <item x="1245"/>
        <item x="1817"/>
        <item x="1995"/>
        <item x="694"/>
        <item x="34"/>
        <item x="204"/>
        <item x="1939"/>
        <item x="1195"/>
        <item x="2159"/>
        <item x="1080"/>
        <item x="344"/>
        <item x="2075"/>
        <item x="1257"/>
        <item x="1555"/>
        <item x="1302"/>
        <item x="778"/>
        <item x="284"/>
        <item x="963"/>
        <item x="911"/>
        <item x="2110"/>
        <item x="71"/>
        <item x="1777"/>
        <item x="91"/>
        <item x="112"/>
        <item x="678"/>
        <item x="87"/>
        <item x="1334"/>
        <item x="1462"/>
        <item x="262"/>
        <item x="658"/>
        <item x="137"/>
        <item x="145"/>
        <item x="965"/>
        <item x="1282"/>
        <item x="1129"/>
        <item x="656"/>
        <item x="1618"/>
        <item x="489"/>
        <item x="886"/>
        <item x="1279"/>
        <item x="1971"/>
        <item x="825"/>
        <item x="1735"/>
        <item x="458"/>
        <item x="1374"/>
        <item x="1623"/>
        <item x="561"/>
        <item x="205"/>
        <item x="1085"/>
        <item x="1444"/>
        <item x="1122"/>
        <item x="227"/>
        <item x="244"/>
        <item x="305"/>
        <item x="664"/>
        <item x="1918"/>
        <item x="1693"/>
        <item x="760"/>
        <item x="841"/>
        <item x="211"/>
        <item x="11"/>
        <item x="1233"/>
        <item x="1732"/>
        <item x="294"/>
        <item x="1742"/>
        <item x="557"/>
        <item x="578"/>
        <item x="108"/>
        <item x="486"/>
        <item x="2094"/>
        <item x="253"/>
        <item x="1210"/>
        <item x="93"/>
        <item x="2022"/>
        <item x="194"/>
        <item x="1589"/>
        <item x="629"/>
        <item x="1207"/>
        <item x="350"/>
        <item x="331"/>
        <item x="1636"/>
        <item x="1807"/>
        <item x="1280"/>
        <item x="2116"/>
        <item x="1715"/>
        <item x="1997"/>
        <item x="2044"/>
        <item x="491"/>
        <item x="1849"/>
        <item x="1612"/>
        <item x="1577"/>
        <item x="522"/>
        <item x="25"/>
        <item x="1010"/>
        <item x="520"/>
        <item x="423"/>
        <item x="83"/>
        <item x="235"/>
        <item x="310"/>
        <item x="1383"/>
        <item x="2112"/>
        <item x="301"/>
        <item x="902"/>
        <item x="786"/>
        <item x="803"/>
        <item x="1627"/>
        <item x="698"/>
        <item x="1074"/>
        <item x="2091"/>
        <item x="881"/>
        <item x="432"/>
        <item x="1812"/>
        <item x="1671"/>
        <item x="818"/>
        <item x="1770"/>
        <item x="744"/>
        <item x="1783"/>
        <item x="1933"/>
        <item x="2097"/>
        <item x="603"/>
        <item x="947"/>
        <item x="1871"/>
        <item x="89"/>
        <item x="81"/>
        <item x="1476"/>
        <item x="1191"/>
        <item x="2113"/>
        <item x="610"/>
        <item x="1663"/>
        <item x="1572"/>
        <item x="1488"/>
        <item x="2014"/>
        <item x="273"/>
        <item x="479"/>
        <item x="560"/>
        <item x="1320"/>
        <item x="1480"/>
        <item x="2147"/>
        <item x="718"/>
        <item x="1656"/>
        <item x="1567"/>
        <item x="384"/>
        <item x="1624"/>
        <item x="1298"/>
        <item x="131"/>
        <item x="941"/>
        <item x="2131"/>
        <item x="130"/>
        <item x="367"/>
        <item x="7"/>
        <item x="1231"/>
        <item x="315"/>
        <item x="1081"/>
        <item x="907"/>
        <item x="1031"/>
        <item x="387"/>
        <item x="1856"/>
        <item x="1495"/>
        <item x="2162"/>
        <item x="1251"/>
        <item x="1343"/>
        <item x="748"/>
        <item x="1468"/>
        <item x="2000"/>
        <item x="68"/>
        <item x="2057"/>
        <item x="945"/>
        <item x="2154"/>
        <item x="831"/>
        <item x="866"/>
        <item x="1006"/>
        <item x="1992"/>
        <item x="1400"/>
        <item x="1463"/>
        <item x="79"/>
        <item x="2081"/>
        <item x="647"/>
        <item x="2037"/>
        <item x="239"/>
        <item x="223"/>
        <item x="1"/>
        <item x="1537"/>
        <item x="2121"/>
        <item x="1966"/>
        <item x="1427"/>
        <item x="390"/>
        <item x="272"/>
        <item x="1974"/>
        <item x="164"/>
        <item x="1345"/>
        <item x="94"/>
        <item x="1089"/>
        <item x="100"/>
        <item x="566"/>
        <item x="2045"/>
        <item x="773"/>
        <item x="1098"/>
        <item x="722"/>
        <item x="1913"/>
        <item x="749"/>
        <item x="2122"/>
        <item x="1104"/>
        <item x="1610"/>
        <item x="1184"/>
        <item x="1161"/>
        <item x="1220"/>
        <item x="167"/>
        <item x="1860"/>
        <item x="153"/>
        <item x="508"/>
        <item x="873"/>
        <item x="1103"/>
        <item x="1616"/>
        <item x="450"/>
        <item x="1137"/>
        <item x="1254"/>
        <item x="1973"/>
        <item x="849"/>
        <item x="1930"/>
        <item x="1201"/>
        <item x="1679"/>
        <item x="317"/>
        <item x="285"/>
        <item x="772"/>
        <item x="1625"/>
        <item x="538"/>
        <item x="752"/>
        <item x="2153"/>
        <item x="1192"/>
        <item x="1174"/>
        <item x="1520"/>
        <item x="1217"/>
        <item x="1542"/>
        <item x="473"/>
        <item x="543"/>
        <item x="708"/>
        <item x="990"/>
        <item x="1119"/>
        <item x="1015"/>
        <item x="1411"/>
        <item x="1878"/>
        <item x="1705"/>
        <item x="626"/>
        <item x="1901"/>
        <item x="1853"/>
        <item x="1167"/>
        <item x="924"/>
        <item x="2061"/>
        <item x="1845"/>
        <item x="957"/>
        <item x="1999"/>
        <item x="2167"/>
        <item x="867"/>
        <item x="931"/>
        <item x="904"/>
        <item x="497"/>
        <item x="1574"/>
        <item x="1216"/>
        <item x="1575"/>
        <item x="464"/>
        <item x="861"/>
        <item x="1078"/>
        <item x="1375"/>
        <item x="745"/>
        <item x="689"/>
        <item x="641"/>
        <item x="1703"/>
        <item x="2169"/>
        <item x="585"/>
        <item x="1791"/>
        <item x="2051"/>
        <item x="2040"/>
        <item x="1680"/>
        <item x="1657"/>
        <item x="1970"/>
        <item x="2109"/>
        <item x="1707"/>
        <item x="1431"/>
        <item x="1348"/>
        <item x="440"/>
        <item x="157"/>
        <item x="2133"/>
        <item x="453"/>
        <item x="2166"/>
        <item x="1159"/>
        <item x="700"/>
        <item x="1961"/>
        <item x="1932"/>
        <item x="187"/>
        <item x="1734"/>
        <item x="1301"/>
        <item x="1945"/>
        <item x="2069"/>
        <item x="1554"/>
        <item x="1399"/>
        <item x="220"/>
        <item x="735"/>
        <item x="1761"/>
        <item x="300"/>
        <item x="2146"/>
        <item x="1923"/>
        <item x="791"/>
        <item x="441"/>
        <item x="150"/>
        <item x="438"/>
        <item x="1545"/>
        <item x="1179"/>
        <item x="269"/>
        <item x="2042"/>
        <item x="1395"/>
        <item x="1020"/>
        <item x="800"/>
        <item x="632"/>
        <item x="1322"/>
        <item x="1347"/>
        <item x="251"/>
        <item x="746"/>
        <item x="776"/>
        <item x="1100"/>
        <item x="1841"/>
        <item x="1436"/>
        <item x="1865"/>
        <item x="368"/>
        <item x="549"/>
        <item x="1443"/>
        <item x="1246"/>
        <item x="8"/>
        <item x="919"/>
        <item x="493"/>
        <item x="129"/>
        <item x="932"/>
        <item x="1532"/>
        <item x="940"/>
        <item x="1582"/>
        <item x="1935"/>
        <item x="1413"/>
        <item x="58"/>
        <item x="1635"/>
        <item x="482"/>
        <item x="361"/>
        <item x="1828"/>
        <item x="1259"/>
        <item x="1169"/>
        <item x="1066"/>
        <item x="1148"/>
        <item x="649"/>
        <item x="679"/>
        <item x="2107"/>
        <item x="1021"/>
        <item x="1112"/>
        <item x="653"/>
        <item x="2013"/>
        <item x="1794"/>
        <item x="770"/>
        <item x="2034"/>
        <item x="57"/>
        <item x="360"/>
        <item x="132"/>
        <item x="1562"/>
        <item x="1030"/>
        <item x="1205"/>
        <item x="1429"/>
        <item x="492"/>
        <item x="44"/>
        <item x="934"/>
        <item x="175"/>
        <item x="1748"/>
        <item x="939"/>
        <item x="1127"/>
        <item x="261"/>
        <item x="2150"/>
        <item x="896"/>
        <item x="739"/>
        <item x="381"/>
        <item x="1900"/>
        <item x="1448"/>
        <item x="2080"/>
        <item x="6"/>
        <item x="1684"/>
        <item x="788"/>
        <item x="1998"/>
        <item x="1591"/>
        <item x="311"/>
        <item x="1360"/>
        <item x="1394"/>
        <item x="792"/>
        <item x="1123"/>
        <item x="48"/>
        <item x="1607"/>
        <item x="1557"/>
        <item x="1773"/>
        <item x="587"/>
        <item x="2071"/>
        <item x="1391"/>
        <item x="2079"/>
        <item x="291"/>
        <item x="80"/>
        <item x="1151"/>
        <item x="1034"/>
        <item x="1266"/>
        <item x="1457"/>
        <item x="961"/>
        <item x="1876"/>
        <item x="2005"/>
        <item x="1667"/>
        <item x="537"/>
        <item x="624"/>
        <item x="734"/>
        <item x="1985"/>
        <item x="1250"/>
        <item x="759"/>
        <item x="960"/>
        <item x="59"/>
        <item x="465"/>
        <item x="1887"/>
        <item x="1990"/>
        <item x="1725"/>
        <item x="618"/>
        <item x="580"/>
        <item x="1996"/>
        <item x="1509"/>
        <item x="1314"/>
        <item x="494"/>
        <item x="1272"/>
        <item x="1583"/>
        <item x="72"/>
        <item x="1775"/>
        <item x="1387"/>
        <item x="476"/>
        <item x="1982"/>
        <item x="648"/>
        <item x="1353"/>
        <item x="143"/>
        <item x="1500"/>
        <item x="2020"/>
        <item x="1596"/>
        <item x="1163"/>
        <item x="1600"/>
        <item x="1937"/>
        <item x="142"/>
        <item x="821"/>
        <item x="1120"/>
        <item x="1470"/>
        <item x="1563"/>
        <item x="2007"/>
        <item x="1268"/>
        <item x="715"/>
        <item x="1967"/>
        <item x="2129"/>
        <item x="14"/>
        <item x="116"/>
        <item x="1760"/>
        <item x="559"/>
        <item x="870"/>
        <item x="1172"/>
        <item x="1877"/>
        <item x="1936"/>
        <item x="2026"/>
        <item x="1447"/>
        <item x="124"/>
        <item x="236"/>
        <item x="1832"/>
        <item x="1419"/>
        <item x="1154"/>
        <item x="1295"/>
        <item x="388"/>
        <item x="342"/>
        <item x="1141"/>
        <item x="848"/>
        <item x="1278"/>
        <item x="77"/>
        <item x="548"/>
        <item x="140"/>
        <item x="2050"/>
        <item x="1494"/>
        <item x="2174"/>
        <item x="1452"/>
        <item x="1729"/>
        <item x="457"/>
        <item x="1687"/>
        <item x="21"/>
        <item x="662"/>
        <item x="288"/>
        <item x="88"/>
        <item x="467"/>
        <item x="1017"/>
        <item x="1082"/>
        <item x="1955"/>
        <item x="575"/>
        <item x="1178"/>
        <item x="675"/>
        <item x="756"/>
        <item x="1336"/>
        <item x="645"/>
        <item x="975"/>
        <item x="295"/>
        <item x="1145"/>
        <item x="1749"/>
        <item x="115"/>
        <item x="1377"/>
        <item x="1568"/>
        <item x="1323"/>
        <item x="1825"/>
        <item x="1585"/>
        <item x="1412"/>
        <item x="528"/>
        <item x="2138"/>
        <item x="168"/>
        <item x="13"/>
        <item x="944"/>
        <item x="859"/>
        <item x="699"/>
        <item x="449"/>
        <item x="1739"/>
        <item x="1407"/>
        <item x="1011"/>
        <item x="1384"/>
        <item x="1097"/>
        <item x="15"/>
        <item x="1241"/>
        <item x="920"/>
        <item x="421"/>
        <item x="259"/>
        <item x="2035"/>
        <item x="1469"/>
        <item x="582"/>
        <item x="374"/>
        <item x="567"/>
        <item x="219"/>
        <item x="1158"/>
        <item x="723"/>
        <item x="1571"/>
        <item x="573"/>
        <item x="763"/>
        <item x="1736"/>
        <item x="29"/>
        <item x="1965"/>
        <item x="1655"/>
        <item x="1617"/>
        <item x="1769"/>
        <item x="2018"/>
        <item x="795"/>
        <item x="42"/>
        <item x="416"/>
        <item x="768"/>
        <item x="1369"/>
        <item x="2012"/>
        <item x="2093"/>
        <item x="1471"/>
        <item x="128"/>
        <item x="702"/>
        <item x="1422"/>
        <item x="639"/>
        <item x="1573"/>
        <item x="1619"/>
        <item x="681"/>
        <item x="937"/>
        <item x="1508"/>
        <item x="1744"/>
        <item x="365"/>
        <item x="1921"/>
        <item x="565"/>
        <item x="2083"/>
        <item x="1972"/>
        <item x="953"/>
        <item x="166"/>
        <item x="732"/>
        <item x="312"/>
        <item x="857"/>
        <item x="306"/>
        <item x="1909"/>
        <item x="111"/>
        <item x="724"/>
        <item x="1482"/>
        <item x="206"/>
        <item x="875"/>
        <item x="1379"/>
        <item x="1834"/>
        <item x="659"/>
        <item x="751"/>
        <item x="1511"/>
        <item x="1489"/>
        <item x="1378"/>
        <item x="1872"/>
        <item x="165"/>
        <item x="1125"/>
        <item x="853"/>
        <item x="1467"/>
        <item x="974"/>
        <item x="824"/>
        <item x="1870"/>
        <item x="740"/>
        <item x="500"/>
        <item x="551"/>
        <item x="2065"/>
        <item x="1405"/>
        <item x="1483"/>
        <item x="552"/>
        <item x="1491"/>
        <item x="685"/>
        <item x="214"/>
        <item x="1535"/>
        <item x="1566"/>
        <item x="2082"/>
        <item x="892"/>
        <item x="1077"/>
        <item x="67"/>
        <item x="1949"/>
        <item x="114"/>
        <item x="736"/>
        <item x="215"/>
        <item x="1578"/>
        <item x="2074"/>
        <item x="1297"/>
        <item x="764"/>
        <item x="333"/>
        <item x="862"/>
        <item x="17"/>
        <item x="495"/>
        <item x="607"/>
        <item x="1228"/>
        <item x="1796"/>
        <item x="1118"/>
        <item x="1028"/>
        <item x="1296"/>
        <item x="1943"/>
        <item x="1551"/>
        <item x="1529"/>
        <item x="117"/>
        <item x="287"/>
        <item x="891"/>
        <item x="1606"/>
        <item x="35"/>
        <item x="876"/>
        <item x="1844"/>
        <item x="407"/>
        <item x="562"/>
        <item x="1757"/>
        <item x="2090"/>
        <item x="661"/>
        <item x="950"/>
        <item x="1029"/>
        <item x="439"/>
        <item x="1730"/>
        <item x="706"/>
        <item x="1351"/>
        <item x="1370"/>
        <item x="955"/>
        <item x="1356"/>
        <item x="1039"/>
        <item x="1994"/>
        <item x="780"/>
        <item x="1111"/>
        <item x="1423"/>
        <item x="1133"/>
        <item x="992"/>
        <item x="2158"/>
        <item x="1793"/>
        <item x="838"/>
        <item x="340"/>
        <item x="1533"/>
        <item x="24"/>
        <item x="620"/>
        <item x="1139"/>
        <item x="1561"/>
        <item x="337"/>
        <item x="616"/>
        <item x="837"/>
        <item x="1260"/>
        <item x="835"/>
        <item x="1506"/>
        <item x="614"/>
        <item x="2165"/>
        <item x="1830"/>
        <item x="1456"/>
        <item x="1651"/>
        <item x="1234"/>
        <item x="2145"/>
        <item x="784"/>
        <item x="757"/>
        <item x="32"/>
        <item x="670"/>
        <item x="737"/>
        <item x="1110"/>
        <item x="477"/>
        <item x="1622"/>
        <item x="2048"/>
        <item x="1891"/>
        <item x="1237"/>
        <item x="158"/>
        <item x="460"/>
        <item x="1677"/>
        <item x="373"/>
        <item x="1709"/>
        <item x="270"/>
        <item x="1273"/>
        <item x="1637"/>
        <item x="1256"/>
        <item x="713"/>
        <item x="298"/>
        <item x="1681"/>
        <item x="590"/>
        <item x="962"/>
        <item x="498"/>
        <item x="430"/>
        <item x="1851"/>
        <item x="846"/>
        <item x="1722"/>
        <item x="1604"/>
        <item x="127"/>
        <item x="1843"/>
        <item x="1276"/>
        <item x="1490"/>
        <item x="1415"/>
        <item x="2072"/>
        <item x="683"/>
        <item x="456"/>
        <item x="444"/>
        <item x="531"/>
        <item x="1069"/>
        <item x="1308"/>
        <item x="918"/>
        <item x="935"/>
        <item x="1155"/>
        <item x="4"/>
        <item x="121"/>
        <item x="847"/>
        <item x="286"/>
        <item x="1309"/>
        <item x="2004"/>
        <item x="725"/>
        <item x="1209"/>
        <item x="1464"/>
        <item x="2036"/>
        <item x="28"/>
        <item x="437"/>
        <item x="515"/>
        <item x="650"/>
        <item x="801"/>
        <item x="395"/>
        <item x="98"/>
        <item x="1720"/>
        <item x="883"/>
        <item x="1795"/>
        <item x="10"/>
        <item x="355"/>
        <item x="50"/>
        <item x="1522"/>
        <item x="228"/>
        <item x="463"/>
        <item x="1055"/>
        <item x="156"/>
        <item x="1831"/>
        <item x="376"/>
        <item x="2032"/>
        <item x="82"/>
        <item x="1132"/>
        <item x="1247"/>
        <item x="1363"/>
        <item x="279"/>
        <item x="1975"/>
        <item x="382"/>
        <item x="794"/>
        <item x="1225"/>
        <item x="717"/>
        <item x="2063"/>
        <item x="356"/>
        <item x="1629"/>
        <item x="1980"/>
        <item x="1091"/>
        <item x="152"/>
        <item x="329"/>
        <item x="403"/>
        <item x="518"/>
        <item x="172"/>
        <item x="1108"/>
        <item x="246"/>
        <item x="1311"/>
        <item x="1404"/>
        <item x="177"/>
        <item x="1414"/>
        <item x="1485"/>
        <item x="1802"/>
        <item x="1650"/>
        <item x="136"/>
        <item x="290"/>
        <item x="410"/>
        <item x="1781"/>
        <item x="502"/>
        <item x="503"/>
        <item x="602"/>
        <item x="260"/>
        <item x="815"/>
        <item x="2118"/>
        <item x="1018"/>
        <item x="148"/>
        <item x="1208"/>
        <item x="608"/>
        <item x="1262"/>
        <item x="1539"/>
        <item x="1372"/>
        <item x="451"/>
        <item x="690"/>
        <item x="799"/>
        <item x="109"/>
        <item x="2031"/>
        <item x="972"/>
        <item x="193"/>
        <item x="1170"/>
        <item x="511"/>
        <item x="1767"/>
        <item x="1959"/>
        <item x="64"/>
        <item x="353"/>
        <item x="1516"/>
        <item x="1270"/>
        <item x="506"/>
        <item x="2041"/>
        <item x="258"/>
        <item x="808"/>
        <item x="1755"/>
        <item x="691"/>
        <item x="2173"/>
        <item x="1232"/>
        <item x="1160"/>
        <item x="1695"/>
        <item x="2108"/>
        <item x="1969"/>
        <item x="1558"/>
        <item x="1910"/>
        <item x="854"/>
        <item x="406"/>
        <item x="1776"/>
        <item x="536"/>
        <item x="905"/>
        <item x="1713"/>
        <item x="30"/>
        <item x="2049"/>
        <item x="380"/>
        <item x="1874"/>
        <item x="1645"/>
        <item x="977"/>
        <item x="2092"/>
        <item x="160"/>
        <item x="1907"/>
        <item x="2060"/>
        <item x="1038"/>
        <item x="200"/>
        <item x="176"/>
        <item x="459"/>
        <item x="1236"/>
        <item x="1570"/>
        <item x="1177"/>
        <item x="1357"/>
        <item x="1986"/>
        <item x="1848"/>
        <item x="1416"/>
        <item x="257"/>
        <item x="1668"/>
        <item x="631"/>
        <item x="1621"/>
        <item x="851"/>
        <item x="2055"/>
        <item x="1105"/>
        <item x="2088"/>
        <item x="765"/>
        <item x="189"/>
        <item x="1798"/>
        <item x="97"/>
        <item x="598"/>
        <item x="0"/>
        <item x="1283"/>
        <item x="1790"/>
        <item x="144"/>
        <item x="617"/>
        <item x="1358"/>
        <item x="1474"/>
        <item x="1364"/>
        <item x="1938"/>
        <item x="721"/>
        <item x="99"/>
        <item x="1847"/>
        <item x="1803"/>
        <item x="352"/>
        <item x="1836"/>
        <item x="316"/>
        <item x="804"/>
        <item x="1883"/>
        <item x="1084"/>
        <item x="1601"/>
        <item x="96"/>
        <item x="1778"/>
        <item x="1723"/>
        <item x="1594"/>
        <item x="2"/>
        <item x="1712"/>
        <item x="909"/>
        <item x="328"/>
        <item x="293"/>
        <item x="688"/>
        <item x="1718"/>
        <item x="1541"/>
        <item x="666"/>
        <item x="1631"/>
        <item x="893"/>
        <item x="2161"/>
        <item x="248"/>
        <item x="1271"/>
        <item x="1942"/>
        <item x="2003"/>
        <item x="210"/>
        <item x="1318"/>
        <item x="1940"/>
        <item x="65"/>
        <item x="868"/>
        <item x="986"/>
        <item x="1294"/>
        <item x="1248"/>
        <item x="714"/>
        <item x="844"/>
        <item x="985"/>
        <item x="1473"/>
        <item x="343"/>
        <item x="1366"/>
        <item x="254"/>
        <item x="303"/>
        <item x="292"/>
        <item x="1983"/>
        <item x="1952"/>
        <item x="581"/>
        <item x="314"/>
        <item x="1290"/>
        <item x="1437"/>
        <item x="1499"/>
        <item x="604"/>
        <item x="149"/>
        <item x="1190"/>
        <item x="1517"/>
        <item x="840"/>
        <item x="422"/>
        <item x="1988"/>
        <item x="1410"/>
        <item x="173"/>
        <item x="448"/>
        <item x="1719"/>
        <item x="188"/>
        <item x="1180"/>
        <item x="2151"/>
        <item x="938"/>
        <item x="2059"/>
        <item x="427"/>
        <item x="1928"/>
        <item x="1044"/>
        <item x="180"/>
        <item x="1016"/>
        <item x="1397"/>
        <item x="888"/>
        <item x="805"/>
        <item x="1746"/>
        <item x="1644"/>
        <item x="710"/>
        <item x="1292"/>
        <item x="1346"/>
        <item x="1658"/>
        <item x="69"/>
        <item x="1787"/>
        <item x="1590"/>
        <item x="1313"/>
        <item x="1620"/>
        <item x="2089"/>
        <item x="2039"/>
        <item x="339"/>
        <item x="2076"/>
        <item x="1564"/>
        <item x="1203"/>
        <item x="630"/>
        <item x="1004"/>
        <item x="182"/>
        <item x="413"/>
        <item x="1477"/>
        <item x="302"/>
        <item x="271"/>
        <item x="1441"/>
        <item x="1789"/>
        <item x="412"/>
        <item x="1212"/>
        <item x="1842"/>
        <item x="663"/>
        <item x="930"/>
        <item x="1957"/>
        <item x="280"/>
        <item x="181"/>
        <item x="1531"/>
        <item x="141"/>
        <item x="2152"/>
        <item x="510"/>
        <item x="701"/>
        <item x="1993"/>
        <item x="1403"/>
        <item x="1875"/>
        <item x="1065"/>
        <item x="2066"/>
        <item x="2009"/>
        <item x="1121"/>
        <item x="488"/>
        <item x="1274"/>
        <item x="514"/>
        <item x="651"/>
        <item x="882"/>
        <item x="1507"/>
        <item x="345"/>
        <item x="1330"/>
        <item x="1501"/>
        <item x="2120"/>
        <item x="766"/>
        <item x="60"/>
        <item x="753"/>
        <item x="796"/>
        <item x="1721"/>
        <item x="2127"/>
        <item x="1740"/>
        <item x="424"/>
        <item x="1002"/>
        <item x="233"/>
        <item x="1140"/>
        <item x="526"/>
        <item x="231"/>
        <item x="1186"/>
        <item x="2128"/>
        <item x="634"/>
        <item x="1806"/>
        <item x="402"/>
        <item x="1580"/>
        <item x="40"/>
        <item x="994"/>
        <item x="928"/>
        <item x="318"/>
        <item x="727"/>
        <item x="484"/>
        <item x="1792"/>
        <item x="1424"/>
        <item x="570"/>
        <item x="418"/>
        <item x="1714"/>
        <item x="1977"/>
        <item x="308"/>
        <item x="1335"/>
        <item x="530"/>
        <item x="671"/>
        <item x="952"/>
        <item x="2172"/>
        <item x="1096"/>
        <item x="1903"/>
        <item x="843"/>
        <item x="1852"/>
        <item x="1235"/>
        <item x="389"/>
        <item x="966"/>
        <item x="1782"/>
        <item x="1432"/>
        <item x="513"/>
        <item x="1048"/>
        <item x="1392"/>
        <item x="9"/>
        <item x="179"/>
        <item x="1418"/>
        <item x="547"/>
        <item x="779"/>
        <item x="1350"/>
        <item x="282"/>
        <item x="680"/>
        <item x="1058"/>
        <item x="687"/>
        <item x="1576"/>
        <item x="1519"/>
        <item x="1934"/>
        <item x="70"/>
        <item x="637"/>
        <item x="62"/>
        <item x="255"/>
        <item x="1908"/>
        <item x="347"/>
        <item x="1421"/>
        <item x="1675"/>
        <item x="1717"/>
        <item x="1385"/>
        <item x="540"/>
        <item x="1524"/>
        <item x="386"/>
        <item x="2085"/>
        <item x="1820"/>
        <item x="1768"/>
        <item x="885"/>
        <item x="1001"/>
        <item x="1114"/>
        <item x="2100"/>
        <item x="1025"/>
        <item x="1611"/>
        <item x="1249"/>
        <item x="1281"/>
        <item x="1526"/>
        <item x="533"/>
        <item x="1321"/>
        <item x="1552"/>
        <item x="1858"/>
        <item x="1175"/>
        <item x="1157"/>
        <item x="2006"/>
        <item x="828"/>
        <item x="836"/>
        <item x="217"/>
        <item x="816"/>
        <item x="385"/>
        <item x="1696"/>
        <item x="1019"/>
        <item x="249"/>
        <item x="1804"/>
        <item x="1287"/>
        <item x="755"/>
        <item x="787"/>
        <item x="1548"/>
        <item x="1673"/>
        <item x="2011"/>
        <item x="47"/>
        <item x="225"/>
        <item x="199"/>
        <item x="1165"/>
        <item x="874"/>
        <item x="1219"/>
        <item x="1525"/>
        <item x="1976"/>
        <item x="1365"/>
        <item x="252"/>
        <item x="106"/>
        <item x="397"/>
        <item x="126"/>
        <item x="762"/>
        <item x="640"/>
        <item x="1881"/>
        <item x="1187"/>
        <item x="980"/>
        <item x="190"/>
        <item x="1615"/>
        <item x="988"/>
        <item x="1772"/>
        <item x="192"/>
        <item x="222"/>
        <item x="1855"/>
        <item x="268"/>
        <item x="2023"/>
        <item x="887"/>
        <item x="1373"/>
        <item x="1086"/>
        <item x="1134"/>
        <item x="1092"/>
        <item x="1341"/>
        <item x="1929"/>
        <item x="1779"/>
        <item x="1951"/>
        <item x="583"/>
        <item x="1130"/>
        <item x="913"/>
        <item x="1312"/>
        <item x="669"/>
        <item x="1743"/>
        <item x="1300"/>
        <item x="1549"/>
        <item x="276"/>
        <item x="2132"/>
        <item x="1492"/>
        <item x="525"/>
        <item x="1284"/>
        <item x="267"/>
        <item x="923"/>
        <item x="1240"/>
        <item x="107"/>
        <item x="1639"/>
        <item x="822"/>
        <item x="1513"/>
        <item x="1368"/>
        <item x="1741"/>
        <item x="879"/>
        <item x="1710"/>
        <item x="335"/>
        <item x="125"/>
        <item x="471"/>
        <item x="1708"/>
        <item x="1054"/>
        <item x="1991"/>
        <item x="1527"/>
        <item x="1652"/>
        <item x="393"/>
        <item x="512"/>
        <item x="878"/>
        <item x="856"/>
        <item x="1694"/>
        <item x="216"/>
        <item x="232"/>
        <item x="807"/>
        <item x="1528"/>
        <item x="383"/>
        <item x="738"/>
        <item x="1188"/>
        <item x="163"/>
        <item x="1014"/>
        <item x="1453"/>
        <item x="775"/>
        <item x="1510"/>
        <item x="1094"/>
        <item x="1072"/>
        <item x="1724"/>
        <item x="820"/>
        <item x="2062"/>
        <item x="2164"/>
        <item x="927"/>
        <item x="297"/>
        <item x="178"/>
        <item x="711"/>
        <item x="1700"/>
        <item x="1922"/>
        <item x="903"/>
        <item x="1064"/>
        <item x="501"/>
        <item x="1774"/>
        <item x="1764"/>
        <item x="1264"/>
        <item x="719"/>
        <item x="995"/>
        <item x="684"/>
        <item x="1643"/>
        <item x="912"/>
        <item x="1690"/>
        <item x="777"/>
        <item x="1534"/>
        <item x="2149"/>
        <item x="925"/>
        <item x="76"/>
        <item x="783"/>
        <item x="481"/>
        <item x="470"/>
        <item x="542"/>
        <item x="1451"/>
        <item x="1898"/>
        <item x="1597"/>
        <item x="1595"/>
        <item x="1316"/>
        <item x="2001"/>
        <item x="1669"/>
        <item x="84"/>
        <item x="1602"/>
        <item x="2119"/>
        <item x="989"/>
        <item x="1833"/>
        <item x="638"/>
        <item x="1838"/>
        <item x="426"/>
        <item x="785"/>
        <item x="555"/>
        <item x="674"/>
        <item x="162"/>
        <item x="1327"/>
        <item x="1040"/>
        <item x="579"/>
        <item x="564"/>
        <item x="1041"/>
        <item x="1182"/>
        <item x="812"/>
        <item x="134"/>
        <item x="2077"/>
        <item x="1253"/>
        <item x="1043"/>
        <item x="1239"/>
        <item x="1115"/>
        <item x="1434"/>
        <item x="978"/>
        <item x="433"/>
        <item x="524"/>
        <item x="1676"/>
        <item x="447"/>
        <item x="991"/>
        <item x="546"/>
        <item x="594"/>
        <item x="850"/>
        <item x="1811"/>
        <item x="431"/>
        <item x="1987"/>
        <item x="299"/>
        <item x="417"/>
        <item x="2087"/>
        <item x="1227"/>
        <item x="1060"/>
        <item x="1224"/>
        <item x="1484"/>
        <item x="1440"/>
        <item x="589"/>
        <item x="1902"/>
        <item x="2160"/>
        <item x="1420"/>
        <item x="707"/>
        <item x="1075"/>
        <item x="720"/>
        <item x="362"/>
        <item x="1941"/>
        <item x="1884"/>
        <item x="1093"/>
        <item x="954"/>
        <item x="728"/>
        <item x="1691"/>
        <item x="1079"/>
        <item x="611"/>
        <item x="527"/>
        <item x="468"/>
        <item x="2008"/>
        <item x="1050"/>
        <item x="185"/>
        <item x="505"/>
        <item x="371"/>
        <item x="2095"/>
        <item x="1181"/>
        <item x="1449"/>
        <item x="191"/>
        <item x="1850"/>
        <item x="2104"/>
        <item x="1189"/>
        <item x="781"/>
        <item x="987"/>
        <item x="1049"/>
        <item x="1917"/>
        <item x="592"/>
        <item x="1153"/>
        <item x="1925"/>
        <item x="982"/>
        <item x="1556"/>
        <item x="1944"/>
        <item x="2002"/>
        <item x="1138"/>
        <item x="326"/>
        <item x="304"/>
        <item x="1305"/>
        <item x="906"/>
        <item x="2015"/>
        <item x="1649"/>
        <item x="667"/>
        <item x="504"/>
        <item x="545"/>
        <item x="1505"/>
        <item x="1229"/>
        <item x="74"/>
        <item x="1890"/>
        <item x="159"/>
        <item x="845"/>
        <item x="652"/>
        <item x="475"/>
        <item x="19"/>
        <item x="209"/>
        <item x="926"/>
        <item x="1824"/>
        <item x="1701"/>
        <item x="1317"/>
        <item x="1920"/>
        <item x="243"/>
        <item x="860"/>
        <item x="509"/>
        <item x="922"/>
        <item x="1763"/>
        <item x="1324"/>
        <item x="1947"/>
        <item x="643"/>
        <item x="1417"/>
        <item x="330"/>
        <item x="1683"/>
        <item x="1960"/>
        <item x="363"/>
        <item x="1630"/>
        <item x="1310"/>
        <item x="899"/>
        <item x="1553"/>
        <item x="1042"/>
        <item x="1666"/>
        <item x="1196"/>
        <item x="1559"/>
        <item x="1204"/>
        <item x="1861"/>
        <item x="1117"/>
        <item x="1401"/>
        <item x="660"/>
        <item x="1864"/>
        <item x="1846"/>
        <item x="1886"/>
        <item x="657"/>
        <item x="1854"/>
        <item x="154"/>
        <item x="499"/>
        <item x="2033"/>
        <item x="1198"/>
        <item x="1518"/>
        <item x="171"/>
        <item x="921"/>
        <item x="474"/>
        <item x="1027"/>
        <item x="102"/>
        <item x="915"/>
        <item x="1218"/>
        <item x="1543"/>
        <item x="1964"/>
        <item x="1648"/>
        <item x="797"/>
        <item x="480"/>
        <item x="1956"/>
        <item x="2096"/>
        <item x="1586"/>
        <item x="1641"/>
        <item x="895"/>
        <item x="229"/>
        <item x="103"/>
        <item x="240"/>
        <item x="703"/>
        <item x="1242"/>
        <item x="534"/>
        <item x="146"/>
        <item x="1102"/>
        <item x="1023"/>
        <item x="619"/>
        <item x="1162"/>
        <item x="307"/>
        <item x="2043"/>
        <item x="1544"/>
        <item x="1052"/>
        <item x="563"/>
        <item x="1984"/>
        <item x="1538"/>
        <item x="1299"/>
        <item x="569"/>
        <item x="1088"/>
        <item x="1895"/>
        <item x="556"/>
        <item x="1478"/>
        <item x="709"/>
        <item x="1222"/>
        <item x="238"/>
        <item x="1962"/>
        <item x="359"/>
        <item x="1428"/>
        <item x="1799"/>
        <item x="1879"/>
        <item x="855"/>
        <item x="1459"/>
        <item x="696"/>
        <item x="1382"/>
        <item x="646"/>
        <item x="897"/>
        <item x="2106"/>
        <item x="871"/>
        <item x="61"/>
        <item x="1070"/>
        <item x="2103"/>
        <item x="113"/>
        <item x="613"/>
        <item x="1455"/>
        <item x="1285"/>
        <item x="2028"/>
        <item x="1008"/>
        <item x="409"/>
        <item x="429"/>
        <item x="101"/>
        <item x="428"/>
        <item x="1678"/>
        <item x="1183"/>
        <item x="943"/>
        <item x="2136"/>
        <item x="802"/>
        <item x="1661"/>
        <item x="2047"/>
        <item x="379"/>
        <item x="1046"/>
        <item x="1332"/>
        <item x="151"/>
        <item x="1613"/>
        <item x="1565"/>
        <item x="1926"/>
        <item x="726"/>
        <item x="1107"/>
        <item x="1349"/>
        <item x="1221"/>
        <item x="2053"/>
        <item x="1588"/>
        <item x="446"/>
        <item x="20"/>
        <item x="1745"/>
        <item x="1599"/>
        <item x="1653"/>
        <item x="586"/>
        <item x="1954"/>
        <item x="349"/>
        <item x="52"/>
        <item x="597"/>
        <item x="2084"/>
        <item x="155"/>
        <item x="1425"/>
        <item x="1670"/>
        <item x="31"/>
        <item x="85"/>
        <item x="2056"/>
        <item x="277"/>
        <item x="86"/>
        <item x="654"/>
        <item x="1503"/>
        <item x="730"/>
        <item x="967"/>
        <item x="1569"/>
        <item x="1409"/>
        <item x="22"/>
        <item x="1265"/>
        <item x="1435"/>
        <item x="366"/>
        <item x="1750"/>
        <item x="606"/>
        <item x="1826"/>
        <item x="321"/>
        <item x="1950"/>
        <item x="1124"/>
        <item x="1171"/>
        <item x="908"/>
        <item x="1275"/>
        <item x="1061"/>
        <item x="245"/>
        <item x="147"/>
        <item x="358"/>
        <item x="1408"/>
        <item x="265"/>
        <item x="401"/>
        <item x="1193"/>
        <item x="1916"/>
        <item x="1073"/>
        <item x="105"/>
        <item x="942"/>
        <item x="1889"/>
        <item x="1946"/>
        <item x="1958"/>
        <item x="1176"/>
        <item x="322"/>
        <item x="676"/>
        <item x="1126"/>
        <item x="769"/>
        <item x="1827"/>
        <item x="1919"/>
        <item x="1244"/>
        <item x="1344"/>
        <item x="615"/>
        <item x="1051"/>
        <item x="1968"/>
        <item x="731"/>
        <item x="1914"/>
        <item x="747"/>
        <item x="644"/>
        <item x="442"/>
        <item x="2148"/>
        <item x="404"/>
        <item x="2126"/>
        <item x="226"/>
        <item x="2070"/>
        <item x="420"/>
        <item x="1512"/>
        <item x="327"/>
        <item x="1398"/>
        <item x="39"/>
        <item x="364"/>
        <item x="829"/>
        <item x="1087"/>
        <item x="462"/>
        <item x="1215"/>
        <item x="1131"/>
        <item x="1202"/>
        <item x="466"/>
        <item x="771"/>
        <item x="1047"/>
        <item x="1149"/>
        <item x="161"/>
        <item x="2054"/>
        <item x="809"/>
        <item x="1688"/>
        <item x="1609"/>
        <item x="519"/>
        <item x="1716"/>
        <item x="712"/>
        <item x="1685"/>
        <item x="2102"/>
        <item x="2099"/>
        <item x="1194"/>
        <item x="45"/>
        <item x="1095"/>
        <item x="1352"/>
        <item x="110"/>
        <item x="869"/>
        <item x="612"/>
        <item x="487"/>
        <item x="33"/>
        <item x="806"/>
        <item x="54"/>
        <item x="2124"/>
        <item x="1868"/>
        <item x="2010"/>
        <item x="1664"/>
        <item x="2016"/>
        <item x="535"/>
        <item x="23"/>
        <item x="682"/>
        <item x="2123"/>
        <item x="1475"/>
        <item x="1727"/>
        <item x="605"/>
        <item x="197"/>
        <item x="1461"/>
        <item x="1726"/>
        <item x="1704"/>
        <item x="78"/>
        <item x="354"/>
        <item x="979"/>
        <item x="1819"/>
        <item x="1380"/>
        <item x="1013"/>
        <item x="1147"/>
        <item x="1101"/>
        <item x="1979"/>
        <item x="496"/>
        <item x="865"/>
        <item x="1927"/>
        <item x="997"/>
        <item x="16"/>
        <item x="405"/>
        <item x="336"/>
        <item x="1702"/>
        <item x="234"/>
        <item x="2017"/>
        <item x="742"/>
        <item x="1303"/>
        <item x="2125"/>
        <item x="1502"/>
        <item x="1981"/>
        <item x="283"/>
        <item x="325"/>
        <item x="1654"/>
        <item x="1953"/>
        <item x="391"/>
        <item t="default"/>
      </items>
    </pivotField>
    <pivotField showAll="0">
      <items count="3">
        <item x="1"/>
        <item x="0"/>
        <item t="default"/>
      </items>
    </pivotField>
    <pivotField dataField="1" showAll="0"/>
    <pivotField axis="axisRow" showAll="0">
      <items count="6">
        <item x="2"/>
        <item x="0"/>
        <item x="1"/>
        <item x="4"/>
        <item x="3"/>
        <item t="default"/>
      </items>
    </pivotField>
    <pivotField showAll="0">
      <items count="5">
        <item x="1"/>
        <item x="3"/>
        <item x="2"/>
        <item x="0"/>
        <item t="default"/>
      </items>
    </pivotField>
    <pivotField showAll="0">
      <items count="5">
        <item x="1"/>
        <item x="0"/>
        <item x="2"/>
        <item x="3"/>
        <item t="default"/>
      </items>
    </pivotField>
    <pivotField showAll="0">
      <items count="3">
        <item x="1"/>
        <item x="0"/>
        <item t="default"/>
      </items>
    </pivotField>
  </pivotFields>
  <rowFields count="1">
    <field x="14"/>
  </rowFields>
  <rowItems count="6">
    <i>
      <x/>
    </i>
    <i>
      <x v="1"/>
    </i>
    <i>
      <x v="2"/>
    </i>
    <i>
      <x v="3"/>
    </i>
    <i>
      <x v="4"/>
    </i>
    <i t="grand">
      <x/>
    </i>
  </rowItems>
  <colItems count="1">
    <i/>
  </colItems>
  <dataFields count="1">
    <dataField name="Default  Rate" fld="13" subtotal="average" baseField="14" baseItem="0" numFmtId="166"/>
  </dataFields>
  <formats count="2">
    <format dxfId="242">
      <pivotArea collapsedLevelsAreSubtotals="1" fieldPosition="0">
        <references count="1">
          <reference field="14" count="0"/>
        </references>
      </pivotArea>
    </format>
    <format dxfId="241">
      <pivotArea grandRow="1" outline="0" collapsedLevelsAreSubtotals="1" fieldPosition="0"/>
    </format>
  </formats>
  <chartFormats count="2">
    <chartFormat chart="6" format="5"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C82CD1E-FF76-46AE-85EF-203DEBECBC98}" name="PivotTable6"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Loan purpose">
  <location ref="G31:H40" firstHeaderRow="1" firstDataRow="1" firstDataCol="1"/>
  <pivotFields count="18">
    <pivotField showAll="0"/>
    <pivotField numFmtId="1" showAll="0"/>
    <pivotField showAll="0"/>
    <pivotField numFmtId="2" showAll="0"/>
    <pivotField showAll="0"/>
    <pivotField numFmtId="1" showAll="0"/>
    <pivotField showAll="0"/>
    <pivotField axis="axisRow" showAll="0" sortType="descending">
      <items count="9">
        <item x="4"/>
        <item x="5"/>
        <item x="7"/>
        <item x="6"/>
        <item x="0"/>
        <item x="2"/>
        <item x="3"/>
        <item x="1"/>
        <item t="default"/>
      </items>
      <autoSortScope>
        <pivotArea dataOnly="0" outline="0" fieldPosition="0">
          <references count="1">
            <reference field="4294967294" count="1" selected="0">
              <x v="0"/>
            </reference>
          </references>
        </pivotArea>
      </autoSortScope>
    </pivotField>
    <pivotField numFmtId="1" showAll="0"/>
    <pivotField numFmtId="164" showAll="0"/>
    <pivotField showAll="0"/>
    <pivotField numFmtId="165" showAll="0">
      <items count="2176">
        <item x="1361"/>
        <item x="455"/>
        <item x="1754"/>
        <item x="408"/>
        <item x="372"/>
        <item x="1067"/>
        <item x="1632"/>
        <item x="2019"/>
        <item x="1230"/>
        <item x="976"/>
        <item x="2027"/>
        <item x="790"/>
        <item x="332"/>
        <item x="1892"/>
        <item x="697"/>
        <item x="1498"/>
        <item x="348"/>
        <item x="1197"/>
        <item x="1686"/>
        <item x="2101"/>
        <item x="1433"/>
        <item x="1800"/>
        <item x="1989"/>
        <item x="1912"/>
        <item x="1291"/>
        <item x="1390"/>
        <item x="1354"/>
        <item x="2098"/>
        <item x="1355"/>
        <item x="1540"/>
        <item x="392"/>
        <item x="1626"/>
        <item x="901"/>
        <item x="1243"/>
        <item x="400"/>
        <item x="1638"/>
        <item x="1068"/>
        <item x="1223"/>
        <item x="1786"/>
        <item x="2021"/>
        <item x="1530"/>
        <item x="1000"/>
        <item x="1550"/>
        <item x="916"/>
        <item x="313"/>
        <item x="296"/>
        <item x="1894"/>
        <item x="758"/>
        <item x="1258"/>
        <item x="507"/>
        <item x="1381"/>
        <item x="588"/>
        <item x="1116"/>
        <item x="1493"/>
        <item x="1766"/>
        <item x="135"/>
        <item x="1924"/>
        <item x="539"/>
        <item x="138"/>
        <item x="665"/>
        <item x="830"/>
        <item x="716"/>
        <item x="174"/>
        <item x="1099"/>
        <item x="1263"/>
        <item x="1168"/>
        <item x="1659"/>
        <item x="56"/>
        <item x="984"/>
        <item x="1255"/>
        <item x="278"/>
        <item x="1899"/>
        <item x="521"/>
        <item x="2168"/>
        <item x="729"/>
        <item x="1737"/>
        <item x="973"/>
        <item x="399"/>
        <item x="1367"/>
        <item x="1603"/>
        <item x="1005"/>
        <item x="541"/>
        <item x="705"/>
        <item x="139"/>
        <item x="558"/>
        <item x="375"/>
        <item x="1857"/>
        <item x="472"/>
        <item x="224"/>
        <item x="1882"/>
        <item x="1071"/>
        <item x="411"/>
        <item x="1331"/>
        <item x="998"/>
        <item x="208"/>
        <item x="63"/>
        <item x="1897"/>
        <item x="827"/>
        <item x="999"/>
        <item x="1173"/>
        <item x="969"/>
        <item x="1751"/>
        <item x="37"/>
        <item x="814"/>
        <item x="27"/>
        <item x="1465"/>
        <item x="894"/>
        <item x="1479"/>
        <item x="122"/>
        <item x="425"/>
        <item x="1863"/>
        <item x="1053"/>
        <item x="622"/>
        <item x="672"/>
        <item x="256"/>
        <item x="933"/>
        <item x="1059"/>
        <item x="1359"/>
        <item x="584"/>
        <item x="1885"/>
        <item x="623"/>
        <item x="454"/>
        <item x="1106"/>
        <item x="2139"/>
        <item x="118"/>
        <item x="1472"/>
        <item x="964"/>
        <item x="1801"/>
        <item x="2046"/>
        <item x="1605"/>
        <item x="1286"/>
        <item x="877"/>
        <item x="478"/>
        <item x="1211"/>
        <item x="1893"/>
        <item x="2115"/>
        <item x="910"/>
        <item x="813"/>
        <item x="1815"/>
        <item x="1504"/>
        <item x="436"/>
        <item x="819"/>
        <item x="1326"/>
        <item x="2137"/>
        <item x="443"/>
        <item x="1109"/>
        <item x="1325"/>
        <item x="958"/>
        <item x="983"/>
        <item x="577"/>
        <item x="1809"/>
        <item x="320"/>
        <item x="95"/>
        <item x="704"/>
        <item x="2064"/>
        <item x="789"/>
        <item x="793"/>
        <item x="1587"/>
        <item x="1143"/>
        <item x="593"/>
        <item x="1142"/>
        <item x="1536"/>
        <item x="73"/>
        <item x="1784"/>
        <item x="576"/>
        <item x="1486"/>
        <item x="1839"/>
        <item x="346"/>
        <item x="516"/>
        <item x="550"/>
        <item x="529"/>
        <item x="289"/>
        <item x="1788"/>
        <item x="695"/>
        <item x="241"/>
        <item x="415"/>
        <item x="1867"/>
        <item x="1814"/>
        <item x="2086"/>
        <item x="627"/>
        <item x="1376"/>
        <item x="1371"/>
        <item x="948"/>
        <item x="1152"/>
        <item x="1007"/>
        <item x="1810"/>
        <item x="445"/>
        <item x="523"/>
        <item x="1329"/>
        <item x="2171"/>
        <item x="741"/>
        <item x="38"/>
        <item x="1037"/>
        <item x="609"/>
        <item x="863"/>
        <item x="250"/>
        <item x="1771"/>
        <item x="1592"/>
        <item x="1880"/>
        <item x="196"/>
        <item x="1389"/>
        <item x="1756"/>
        <item x="1136"/>
        <item x="46"/>
        <item x="2157"/>
        <item x="1752"/>
        <item x="1640"/>
        <item x="946"/>
        <item x="36"/>
        <item x="1765"/>
        <item x="2068"/>
        <item x="1062"/>
        <item x="993"/>
        <item x="319"/>
        <item x="1454"/>
        <item x="1888"/>
        <item x="1304"/>
        <item x="625"/>
        <item x="929"/>
        <item x="872"/>
        <item x="2134"/>
        <item x="1146"/>
        <item x="370"/>
        <item x="553"/>
        <item x="1829"/>
        <item x="1033"/>
        <item x="2058"/>
        <item x="1593"/>
        <item x="170"/>
        <item x="1963"/>
        <item x="1584"/>
        <item x="1315"/>
        <item x="1003"/>
        <item x="636"/>
        <item x="264"/>
        <item x="1442"/>
        <item x="571"/>
        <item x="889"/>
        <item x="1523"/>
        <item x="1692"/>
        <item x="452"/>
        <item x="1862"/>
        <item x="2135"/>
        <item x="1634"/>
        <item x="485"/>
        <item x="2142"/>
        <item x="1306"/>
        <item x="890"/>
        <item x="1711"/>
        <item x="1835"/>
        <item x="2140"/>
        <item x="798"/>
        <item x="1581"/>
        <item x="1226"/>
        <item x="1906"/>
        <item x="1840"/>
        <item x="169"/>
        <item x="2170"/>
        <item x="839"/>
        <item x="1805"/>
        <item x="823"/>
        <item x="419"/>
        <item x="1642"/>
        <item x="743"/>
        <item x="263"/>
        <item x="1445"/>
        <item x="275"/>
        <item x="1905"/>
        <item x="1056"/>
        <item x="1026"/>
        <item x="1698"/>
        <item x="123"/>
        <item x="1289"/>
        <item x="203"/>
        <item x="1560"/>
        <item x="398"/>
        <item x="996"/>
        <item x="1497"/>
        <item x="1144"/>
        <item x="1674"/>
        <item x="884"/>
        <item x="2111"/>
        <item x="1689"/>
        <item x="1628"/>
        <item x="959"/>
        <item x="1608"/>
        <item x="341"/>
        <item x="858"/>
        <item x="26"/>
        <item x="1758"/>
        <item x="120"/>
        <item x="1213"/>
        <item x="1697"/>
        <item x="119"/>
        <item x="1808"/>
        <item x="1206"/>
        <item x="1362"/>
        <item x="2052"/>
        <item x="817"/>
        <item x="750"/>
        <item x="1342"/>
        <item x="936"/>
        <item x="195"/>
        <item x="1076"/>
        <item x="826"/>
        <item x="2073"/>
        <item x="461"/>
        <item x="212"/>
        <item x="1904"/>
        <item x="12"/>
        <item x="41"/>
        <item x="1460"/>
        <item x="435"/>
        <item x="668"/>
        <item x="1931"/>
        <item x="1859"/>
        <item x="1785"/>
        <item x="2163"/>
        <item x="572"/>
        <item x="213"/>
        <item x="1430"/>
        <item x="971"/>
        <item x="1646"/>
        <item x="1647"/>
        <item x="686"/>
        <item x="1446"/>
        <item x="202"/>
        <item x="198"/>
        <item x="1063"/>
        <item x="1238"/>
        <item x="75"/>
        <item x="1128"/>
        <item x="1665"/>
        <item x="266"/>
        <item x="1090"/>
        <item x="490"/>
        <item x="414"/>
        <item x="596"/>
        <item x="3"/>
        <item x="184"/>
        <item x="2067"/>
        <item x="1896"/>
        <item x="66"/>
        <item x="692"/>
        <item x="1396"/>
        <item x="1515"/>
        <item x="733"/>
        <item x="852"/>
        <item x="635"/>
        <item x="1199"/>
        <item x="1036"/>
        <item x="43"/>
        <item x="1614"/>
        <item x="51"/>
        <item x="1633"/>
        <item x="1546"/>
        <item x="1662"/>
        <item x="1439"/>
        <item x="183"/>
        <item x="186"/>
        <item x="324"/>
        <item x="1277"/>
        <item x="242"/>
        <item x="2078"/>
        <item x="1837"/>
        <item x="1438"/>
        <item x="2105"/>
        <item x="1012"/>
        <item x="774"/>
        <item x="1288"/>
        <item x="1402"/>
        <item x="378"/>
        <item x="880"/>
        <item x="601"/>
        <item x="842"/>
        <item x="633"/>
        <item x="1338"/>
        <item x="1406"/>
        <item x="1816"/>
        <item x="90"/>
        <item x="1869"/>
        <item x="1200"/>
        <item x="1035"/>
        <item x="1978"/>
        <item x="221"/>
        <item x="574"/>
        <item x="1113"/>
        <item x="949"/>
        <item x="1185"/>
        <item x="2156"/>
        <item x="2144"/>
        <item x="2141"/>
        <item x="1487"/>
        <item x="1753"/>
        <item x="1598"/>
        <item x="396"/>
        <item x="1706"/>
        <item x="1738"/>
        <item x="237"/>
        <item x="133"/>
        <item x="1083"/>
        <item x="1733"/>
        <item x="1022"/>
        <item x="2025"/>
        <item x="207"/>
        <item x="1340"/>
        <item x="483"/>
        <item x="642"/>
        <item x="369"/>
        <item x="898"/>
        <item x="1009"/>
        <item x="1450"/>
        <item x="782"/>
        <item x="1388"/>
        <item x="517"/>
        <item x="767"/>
        <item x="377"/>
        <item x="2030"/>
        <item x="1911"/>
        <item x="655"/>
        <item x="1156"/>
        <item x="568"/>
        <item x="1797"/>
        <item x="201"/>
        <item x="544"/>
        <item x="833"/>
        <item x="1780"/>
        <item x="230"/>
        <item x="309"/>
        <item x="218"/>
        <item x="1915"/>
        <item x="1682"/>
        <item x="532"/>
        <item x="832"/>
        <item x="1337"/>
        <item x="595"/>
        <item x="1822"/>
        <item x="981"/>
        <item x="2038"/>
        <item x="334"/>
        <item x="104"/>
        <item x="1024"/>
        <item x="1672"/>
        <item x="673"/>
        <item x="900"/>
        <item x="53"/>
        <item x="591"/>
        <item x="469"/>
        <item x="55"/>
        <item x="394"/>
        <item x="1267"/>
        <item x="1496"/>
        <item x="1032"/>
        <item x="1747"/>
        <item x="600"/>
        <item x="970"/>
        <item x="1393"/>
        <item x="1333"/>
        <item x="1045"/>
        <item x="18"/>
        <item x="864"/>
        <item x="1164"/>
        <item x="351"/>
        <item x="1426"/>
        <item x="5"/>
        <item x="2143"/>
        <item x="434"/>
        <item x="811"/>
        <item x="274"/>
        <item x="599"/>
        <item x="1386"/>
        <item x="92"/>
        <item x="677"/>
        <item x="49"/>
        <item x="1660"/>
        <item x="1762"/>
        <item x="956"/>
        <item x="1466"/>
        <item x="1269"/>
        <item x="914"/>
        <item x="1547"/>
        <item x="2029"/>
        <item x="357"/>
        <item x="554"/>
        <item x="1823"/>
        <item x="1873"/>
        <item x="1728"/>
        <item x="761"/>
        <item x="1166"/>
        <item x="1057"/>
        <item x="1293"/>
        <item x="1866"/>
        <item x="1813"/>
        <item x="628"/>
        <item x="323"/>
        <item x="621"/>
        <item x="1328"/>
        <item x="1150"/>
        <item x="834"/>
        <item x="693"/>
        <item x="1135"/>
        <item x="1731"/>
        <item x="754"/>
        <item x="917"/>
        <item x="810"/>
        <item x="1252"/>
        <item x="1948"/>
        <item x="1307"/>
        <item x="2117"/>
        <item x="1759"/>
        <item x="2130"/>
        <item x="1261"/>
        <item x="2114"/>
        <item x="2155"/>
        <item x="1579"/>
        <item x="1821"/>
        <item x="1699"/>
        <item x="1339"/>
        <item x="1514"/>
        <item x="968"/>
        <item x="1458"/>
        <item x="247"/>
        <item x="2024"/>
        <item x="1818"/>
        <item x="951"/>
        <item x="1481"/>
        <item x="1214"/>
        <item x="338"/>
        <item x="1319"/>
        <item x="1521"/>
        <item x="281"/>
        <item x="1245"/>
        <item x="1817"/>
        <item x="1995"/>
        <item x="694"/>
        <item x="34"/>
        <item x="204"/>
        <item x="1939"/>
        <item x="1195"/>
        <item x="2159"/>
        <item x="1080"/>
        <item x="344"/>
        <item x="2075"/>
        <item x="1257"/>
        <item x="1555"/>
        <item x="1302"/>
        <item x="778"/>
        <item x="284"/>
        <item x="963"/>
        <item x="911"/>
        <item x="2110"/>
        <item x="71"/>
        <item x="1777"/>
        <item x="91"/>
        <item x="112"/>
        <item x="678"/>
        <item x="87"/>
        <item x="1334"/>
        <item x="1462"/>
        <item x="262"/>
        <item x="658"/>
        <item x="137"/>
        <item x="145"/>
        <item x="965"/>
        <item x="1282"/>
        <item x="1129"/>
        <item x="656"/>
        <item x="1618"/>
        <item x="489"/>
        <item x="886"/>
        <item x="1279"/>
        <item x="1971"/>
        <item x="825"/>
        <item x="1735"/>
        <item x="458"/>
        <item x="1374"/>
        <item x="1623"/>
        <item x="561"/>
        <item x="205"/>
        <item x="1085"/>
        <item x="1444"/>
        <item x="1122"/>
        <item x="227"/>
        <item x="244"/>
        <item x="305"/>
        <item x="664"/>
        <item x="1918"/>
        <item x="1693"/>
        <item x="760"/>
        <item x="841"/>
        <item x="211"/>
        <item x="11"/>
        <item x="1233"/>
        <item x="1732"/>
        <item x="294"/>
        <item x="1742"/>
        <item x="557"/>
        <item x="578"/>
        <item x="108"/>
        <item x="486"/>
        <item x="2094"/>
        <item x="253"/>
        <item x="1210"/>
        <item x="93"/>
        <item x="2022"/>
        <item x="194"/>
        <item x="1589"/>
        <item x="629"/>
        <item x="1207"/>
        <item x="350"/>
        <item x="331"/>
        <item x="1636"/>
        <item x="1807"/>
        <item x="1280"/>
        <item x="2116"/>
        <item x="1715"/>
        <item x="1997"/>
        <item x="2044"/>
        <item x="491"/>
        <item x="1849"/>
        <item x="1612"/>
        <item x="1577"/>
        <item x="522"/>
        <item x="25"/>
        <item x="1010"/>
        <item x="520"/>
        <item x="423"/>
        <item x="83"/>
        <item x="235"/>
        <item x="310"/>
        <item x="1383"/>
        <item x="2112"/>
        <item x="301"/>
        <item x="902"/>
        <item x="786"/>
        <item x="803"/>
        <item x="1627"/>
        <item x="698"/>
        <item x="1074"/>
        <item x="2091"/>
        <item x="881"/>
        <item x="432"/>
        <item x="1812"/>
        <item x="1671"/>
        <item x="818"/>
        <item x="1770"/>
        <item x="744"/>
        <item x="1783"/>
        <item x="1933"/>
        <item x="2097"/>
        <item x="603"/>
        <item x="947"/>
        <item x="1871"/>
        <item x="89"/>
        <item x="81"/>
        <item x="1476"/>
        <item x="1191"/>
        <item x="2113"/>
        <item x="610"/>
        <item x="1663"/>
        <item x="1572"/>
        <item x="1488"/>
        <item x="2014"/>
        <item x="273"/>
        <item x="479"/>
        <item x="560"/>
        <item x="1320"/>
        <item x="1480"/>
        <item x="2147"/>
        <item x="718"/>
        <item x="1656"/>
        <item x="1567"/>
        <item x="384"/>
        <item x="1624"/>
        <item x="1298"/>
        <item x="131"/>
        <item x="941"/>
        <item x="2131"/>
        <item x="130"/>
        <item x="367"/>
        <item x="7"/>
        <item x="1231"/>
        <item x="315"/>
        <item x="1081"/>
        <item x="907"/>
        <item x="1031"/>
        <item x="387"/>
        <item x="1856"/>
        <item x="1495"/>
        <item x="2162"/>
        <item x="1251"/>
        <item x="1343"/>
        <item x="748"/>
        <item x="1468"/>
        <item x="2000"/>
        <item x="68"/>
        <item x="2057"/>
        <item x="945"/>
        <item x="2154"/>
        <item x="831"/>
        <item x="866"/>
        <item x="1006"/>
        <item x="1992"/>
        <item x="1400"/>
        <item x="1463"/>
        <item x="79"/>
        <item x="2081"/>
        <item x="647"/>
        <item x="2037"/>
        <item x="239"/>
        <item x="223"/>
        <item x="1"/>
        <item x="1537"/>
        <item x="2121"/>
        <item x="1966"/>
        <item x="1427"/>
        <item x="390"/>
        <item x="272"/>
        <item x="1974"/>
        <item x="164"/>
        <item x="1345"/>
        <item x="94"/>
        <item x="1089"/>
        <item x="100"/>
        <item x="566"/>
        <item x="2045"/>
        <item x="773"/>
        <item x="1098"/>
        <item x="722"/>
        <item x="1913"/>
        <item x="749"/>
        <item x="2122"/>
        <item x="1104"/>
        <item x="1610"/>
        <item x="1184"/>
        <item x="1161"/>
        <item x="1220"/>
        <item x="167"/>
        <item x="1860"/>
        <item x="153"/>
        <item x="508"/>
        <item x="873"/>
        <item x="1103"/>
        <item x="1616"/>
        <item x="450"/>
        <item x="1137"/>
        <item x="1254"/>
        <item x="1973"/>
        <item x="849"/>
        <item x="1930"/>
        <item x="1201"/>
        <item x="1679"/>
        <item x="317"/>
        <item x="285"/>
        <item x="772"/>
        <item x="1625"/>
        <item x="538"/>
        <item x="752"/>
        <item x="2153"/>
        <item x="1192"/>
        <item x="1174"/>
        <item x="1520"/>
        <item x="1217"/>
        <item x="1542"/>
        <item x="473"/>
        <item x="543"/>
        <item x="708"/>
        <item x="990"/>
        <item x="1119"/>
        <item x="1015"/>
        <item x="1411"/>
        <item x="1878"/>
        <item x="1705"/>
        <item x="626"/>
        <item x="1901"/>
        <item x="1853"/>
        <item x="1167"/>
        <item x="924"/>
        <item x="2061"/>
        <item x="1845"/>
        <item x="957"/>
        <item x="1999"/>
        <item x="2167"/>
        <item x="867"/>
        <item x="931"/>
        <item x="904"/>
        <item x="497"/>
        <item x="1574"/>
        <item x="1216"/>
        <item x="1575"/>
        <item x="464"/>
        <item x="861"/>
        <item x="1078"/>
        <item x="1375"/>
        <item x="745"/>
        <item x="689"/>
        <item x="641"/>
        <item x="1703"/>
        <item x="2169"/>
        <item x="585"/>
        <item x="1791"/>
        <item x="2051"/>
        <item x="2040"/>
        <item x="1680"/>
        <item x="1657"/>
        <item x="1970"/>
        <item x="2109"/>
        <item x="1707"/>
        <item x="1431"/>
        <item x="1348"/>
        <item x="440"/>
        <item x="157"/>
        <item x="2133"/>
        <item x="453"/>
        <item x="2166"/>
        <item x="1159"/>
        <item x="700"/>
        <item x="1961"/>
        <item x="1932"/>
        <item x="187"/>
        <item x="1734"/>
        <item x="1301"/>
        <item x="1945"/>
        <item x="2069"/>
        <item x="1554"/>
        <item x="1399"/>
        <item x="220"/>
        <item x="735"/>
        <item x="1761"/>
        <item x="300"/>
        <item x="2146"/>
        <item x="1923"/>
        <item x="791"/>
        <item x="441"/>
        <item x="150"/>
        <item x="438"/>
        <item x="1545"/>
        <item x="1179"/>
        <item x="269"/>
        <item x="2042"/>
        <item x="1395"/>
        <item x="1020"/>
        <item x="800"/>
        <item x="632"/>
        <item x="1322"/>
        <item x="1347"/>
        <item x="251"/>
        <item x="746"/>
        <item x="776"/>
        <item x="1100"/>
        <item x="1841"/>
        <item x="1436"/>
        <item x="1865"/>
        <item x="368"/>
        <item x="549"/>
        <item x="1443"/>
        <item x="1246"/>
        <item x="8"/>
        <item x="919"/>
        <item x="493"/>
        <item x="129"/>
        <item x="932"/>
        <item x="1532"/>
        <item x="940"/>
        <item x="1582"/>
        <item x="1935"/>
        <item x="1413"/>
        <item x="58"/>
        <item x="1635"/>
        <item x="482"/>
        <item x="361"/>
        <item x="1828"/>
        <item x="1259"/>
        <item x="1169"/>
        <item x="1066"/>
        <item x="1148"/>
        <item x="649"/>
        <item x="679"/>
        <item x="2107"/>
        <item x="1021"/>
        <item x="1112"/>
        <item x="653"/>
        <item x="2013"/>
        <item x="1794"/>
        <item x="770"/>
        <item x="2034"/>
        <item x="57"/>
        <item x="360"/>
        <item x="132"/>
        <item x="1562"/>
        <item x="1030"/>
        <item x="1205"/>
        <item x="1429"/>
        <item x="492"/>
        <item x="44"/>
        <item x="934"/>
        <item x="175"/>
        <item x="1748"/>
        <item x="939"/>
        <item x="1127"/>
        <item x="261"/>
        <item x="2150"/>
        <item x="896"/>
        <item x="739"/>
        <item x="381"/>
        <item x="1900"/>
        <item x="1448"/>
        <item x="2080"/>
        <item x="6"/>
        <item x="1684"/>
        <item x="788"/>
        <item x="1998"/>
        <item x="1591"/>
        <item x="311"/>
        <item x="1360"/>
        <item x="1394"/>
        <item x="792"/>
        <item x="1123"/>
        <item x="48"/>
        <item x="1607"/>
        <item x="1557"/>
        <item x="1773"/>
        <item x="587"/>
        <item x="2071"/>
        <item x="1391"/>
        <item x="2079"/>
        <item x="291"/>
        <item x="80"/>
        <item x="1151"/>
        <item x="1034"/>
        <item x="1266"/>
        <item x="1457"/>
        <item x="961"/>
        <item x="1876"/>
        <item x="2005"/>
        <item x="1667"/>
        <item x="537"/>
        <item x="624"/>
        <item x="734"/>
        <item x="1985"/>
        <item x="1250"/>
        <item x="759"/>
        <item x="960"/>
        <item x="59"/>
        <item x="465"/>
        <item x="1887"/>
        <item x="1990"/>
        <item x="1725"/>
        <item x="618"/>
        <item x="580"/>
        <item x="1996"/>
        <item x="1509"/>
        <item x="1314"/>
        <item x="494"/>
        <item x="1272"/>
        <item x="1583"/>
        <item x="72"/>
        <item x="1775"/>
        <item x="1387"/>
        <item x="476"/>
        <item x="1982"/>
        <item x="648"/>
        <item x="1353"/>
        <item x="143"/>
        <item x="1500"/>
        <item x="2020"/>
        <item x="1596"/>
        <item x="1163"/>
        <item x="1600"/>
        <item x="1937"/>
        <item x="142"/>
        <item x="821"/>
        <item x="1120"/>
        <item x="1470"/>
        <item x="1563"/>
        <item x="2007"/>
        <item x="1268"/>
        <item x="715"/>
        <item x="1967"/>
        <item x="2129"/>
        <item x="14"/>
        <item x="116"/>
        <item x="1760"/>
        <item x="559"/>
        <item x="870"/>
        <item x="1172"/>
        <item x="1877"/>
        <item x="1936"/>
        <item x="2026"/>
        <item x="1447"/>
        <item x="124"/>
        <item x="236"/>
        <item x="1832"/>
        <item x="1419"/>
        <item x="1154"/>
        <item x="1295"/>
        <item x="388"/>
        <item x="342"/>
        <item x="1141"/>
        <item x="848"/>
        <item x="1278"/>
        <item x="77"/>
        <item x="548"/>
        <item x="140"/>
        <item x="2050"/>
        <item x="1494"/>
        <item x="2174"/>
        <item x="1452"/>
        <item x="1729"/>
        <item x="457"/>
        <item x="1687"/>
        <item x="21"/>
        <item x="662"/>
        <item x="288"/>
        <item x="88"/>
        <item x="467"/>
        <item x="1017"/>
        <item x="1082"/>
        <item x="1955"/>
        <item x="575"/>
        <item x="1178"/>
        <item x="675"/>
        <item x="756"/>
        <item x="1336"/>
        <item x="645"/>
        <item x="975"/>
        <item x="295"/>
        <item x="1145"/>
        <item x="1749"/>
        <item x="115"/>
        <item x="1377"/>
        <item x="1568"/>
        <item x="1323"/>
        <item x="1825"/>
        <item x="1585"/>
        <item x="1412"/>
        <item x="528"/>
        <item x="2138"/>
        <item x="168"/>
        <item x="13"/>
        <item x="944"/>
        <item x="859"/>
        <item x="699"/>
        <item x="449"/>
        <item x="1739"/>
        <item x="1407"/>
        <item x="1011"/>
        <item x="1384"/>
        <item x="1097"/>
        <item x="15"/>
        <item x="1241"/>
        <item x="920"/>
        <item x="421"/>
        <item x="259"/>
        <item x="2035"/>
        <item x="1469"/>
        <item x="582"/>
        <item x="374"/>
        <item x="567"/>
        <item x="219"/>
        <item x="1158"/>
        <item x="723"/>
        <item x="1571"/>
        <item x="573"/>
        <item x="763"/>
        <item x="1736"/>
        <item x="29"/>
        <item x="1965"/>
        <item x="1655"/>
        <item x="1617"/>
        <item x="1769"/>
        <item x="2018"/>
        <item x="795"/>
        <item x="42"/>
        <item x="416"/>
        <item x="768"/>
        <item x="1369"/>
        <item x="2012"/>
        <item x="2093"/>
        <item x="1471"/>
        <item x="128"/>
        <item x="702"/>
        <item x="1422"/>
        <item x="639"/>
        <item x="1573"/>
        <item x="1619"/>
        <item x="681"/>
        <item x="937"/>
        <item x="1508"/>
        <item x="1744"/>
        <item x="365"/>
        <item x="1921"/>
        <item x="565"/>
        <item x="2083"/>
        <item x="1972"/>
        <item x="953"/>
        <item x="166"/>
        <item x="732"/>
        <item x="312"/>
        <item x="857"/>
        <item x="306"/>
        <item x="1909"/>
        <item x="111"/>
        <item x="724"/>
        <item x="1482"/>
        <item x="206"/>
        <item x="875"/>
        <item x="1379"/>
        <item x="1834"/>
        <item x="659"/>
        <item x="751"/>
        <item x="1511"/>
        <item x="1489"/>
        <item x="1378"/>
        <item x="1872"/>
        <item x="165"/>
        <item x="1125"/>
        <item x="853"/>
        <item x="1467"/>
        <item x="974"/>
        <item x="824"/>
        <item x="1870"/>
        <item x="740"/>
        <item x="500"/>
        <item x="551"/>
        <item x="2065"/>
        <item x="1405"/>
        <item x="1483"/>
        <item x="552"/>
        <item x="1491"/>
        <item x="685"/>
        <item x="214"/>
        <item x="1535"/>
        <item x="1566"/>
        <item x="2082"/>
        <item x="892"/>
        <item x="1077"/>
        <item x="67"/>
        <item x="1949"/>
        <item x="114"/>
        <item x="736"/>
        <item x="215"/>
        <item x="1578"/>
        <item x="2074"/>
        <item x="1297"/>
        <item x="764"/>
        <item x="333"/>
        <item x="862"/>
        <item x="17"/>
        <item x="495"/>
        <item x="607"/>
        <item x="1228"/>
        <item x="1796"/>
        <item x="1118"/>
        <item x="1028"/>
        <item x="1296"/>
        <item x="1943"/>
        <item x="1551"/>
        <item x="1529"/>
        <item x="117"/>
        <item x="287"/>
        <item x="891"/>
        <item x="1606"/>
        <item x="35"/>
        <item x="876"/>
        <item x="1844"/>
        <item x="407"/>
        <item x="562"/>
        <item x="1757"/>
        <item x="2090"/>
        <item x="661"/>
        <item x="950"/>
        <item x="1029"/>
        <item x="439"/>
        <item x="1730"/>
        <item x="706"/>
        <item x="1351"/>
        <item x="1370"/>
        <item x="955"/>
        <item x="1356"/>
        <item x="1039"/>
        <item x="1994"/>
        <item x="780"/>
        <item x="1111"/>
        <item x="1423"/>
        <item x="1133"/>
        <item x="992"/>
        <item x="2158"/>
        <item x="1793"/>
        <item x="838"/>
        <item x="340"/>
        <item x="1533"/>
        <item x="24"/>
        <item x="620"/>
        <item x="1139"/>
        <item x="1561"/>
        <item x="337"/>
        <item x="616"/>
        <item x="837"/>
        <item x="1260"/>
        <item x="835"/>
        <item x="1506"/>
        <item x="614"/>
        <item x="2165"/>
        <item x="1830"/>
        <item x="1456"/>
        <item x="1651"/>
        <item x="1234"/>
        <item x="2145"/>
        <item x="784"/>
        <item x="757"/>
        <item x="32"/>
        <item x="670"/>
        <item x="737"/>
        <item x="1110"/>
        <item x="477"/>
        <item x="1622"/>
        <item x="2048"/>
        <item x="1891"/>
        <item x="1237"/>
        <item x="158"/>
        <item x="460"/>
        <item x="1677"/>
        <item x="373"/>
        <item x="1709"/>
        <item x="270"/>
        <item x="1273"/>
        <item x="1637"/>
        <item x="1256"/>
        <item x="713"/>
        <item x="298"/>
        <item x="1681"/>
        <item x="590"/>
        <item x="962"/>
        <item x="498"/>
        <item x="430"/>
        <item x="1851"/>
        <item x="846"/>
        <item x="1722"/>
        <item x="1604"/>
        <item x="127"/>
        <item x="1843"/>
        <item x="1276"/>
        <item x="1490"/>
        <item x="1415"/>
        <item x="2072"/>
        <item x="683"/>
        <item x="456"/>
        <item x="444"/>
        <item x="531"/>
        <item x="1069"/>
        <item x="1308"/>
        <item x="918"/>
        <item x="935"/>
        <item x="1155"/>
        <item x="4"/>
        <item x="121"/>
        <item x="847"/>
        <item x="286"/>
        <item x="1309"/>
        <item x="2004"/>
        <item x="725"/>
        <item x="1209"/>
        <item x="1464"/>
        <item x="2036"/>
        <item x="28"/>
        <item x="437"/>
        <item x="515"/>
        <item x="650"/>
        <item x="801"/>
        <item x="395"/>
        <item x="98"/>
        <item x="1720"/>
        <item x="883"/>
        <item x="1795"/>
        <item x="10"/>
        <item x="355"/>
        <item x="50"/>
        <item x="1522"/>
        <item x="228"/>
        <item x="463"/>
        <item x="1055"/>
        <item x="156"/>
        <item x="1831"/>
        <item x="376"/>
        <item x="2032"/>
        <item x="82"/>
        <item x="1132"/>
        <item x="1247"/>
        <item x="1363"/>
        <item x="279"/>
        <item x="1975"/>
        <item x="382"/>
        <item x="794"/>
        <item x="1225"/>
        <item x="717"/>
        <item x="2063"/>
        <item x="356"/>
        <item x="1629"/>
        <item x="1980"/>
        <item x="1091"/>
        <item x="152"/>
        <item x="329"/>
        <item x="403"/>
        <item x="518"/>
        <item x="172"/>
        <item x="1108"/>
        <item x="246"/>
        <item x="1311"/>
        <item x="1404"/>
        <item x="177"/>
        <item x="1414"/>
        <item x="1485"/>
        <item x="1802"/>
        <item x="1650"/>
        <item x="136"/>
        <item x="290"/>
        <item x="410"/>
        <item x="1781"/>
        <item x="502"/>
        <item x="503"/>
        <item x="602"/>
        <item x="260"/>
        <item x="815"/>
        <item x="2118"/>
        <item x="1018"/>
        <item x="148"/>
        <item x="1208"/>
        <item x="608"/>
        <item x="1262"/>
        <item x="1539"/>
        <item x="1372"/>
        <item x="451"/>
        <item x="690"/>
        <item x="799"/>
        <item x="109"/>
        <item x="2031"/>
        <item x="972"/>
        <item x="193"/>
        <item x="1170"/>
        <item x="511"/>
        <item x="1767"/>
        <item x="1959"/>
        <item x="64"/>
        <item x="353"/>
        <item x="1516"/>
        <item x="1270"/>
        <item x="506"/>
        <item x="2041"/>
        <item x="258"/>
        <item x="808"/>
        <item x="1755"/>
        <item x="691"/>
        <item x="2173"/>
        <item x="1232"/>
        <item x="1160"/>
        <item x="1695"/>
        <item x="2108"/>
        <item x="1969"/>
        <item x="1558"/>
        <item x="1910"/>
        <item x="854"/>
        <item x="406"/>
        <item x="1776"/>
        <item x="536"/>
        <item x="905"/>
        <item x="1713"/>
        <item x="30"/>
        <item x="2049"/>
        <item x="380"/>
        <item x="1874"/>
        <item x="1645"/>
        <item x="977"/>
        <item x="2092"/>
        <item x="160"/>
        <item x="1907"/>
        <item x="2060"/>
        <item x="1038"/>
        <item x="200"/>
        <item x="176"/>
        <item x="459"/>
        <item x="1236"/>
        <item x="1570"/>
        <item x="1177"/>
        <item x="1357"/>
        <item x="1986"/>
        <item x="1848"/>
        <item x="1416"/>
        <item x="257"/>
        <item x="1668"/>
        <item x="631"/>
        <item x="1621"/>
        <item x="851"/>
        <item x="2055"/>
        <item x="1105"/>
        <item x="2088"/>
        <item x="765"/>
        <item x="189"/>
        <item x="1798"/>
        <item x="97"/>
        <item x="598"/>
        <item x="0"/>
        <item x="1283"/>
        <item x="1790"/>
        <item x="144"/>
        <item x="617"/>
        <item x="1358"/>
        <item x="1474"/>
        <item x="1364"/>
        <item x="1938"/>
        <item x="721"/>
        <item x="99"/>
        <item x="1847"/>
        <item x="1803"/>
        <item x="352"/>
        <item x="1836"/>
        <item x="316"/>
        <item x="804"/>
        <item x="1883"/>
        <item x="1084"/>
        <item x="1601"/>
        <item x="96"/>
        <item x="1778"/>
        <item x="1723"/>
        <item x="1594"/>
        <item x="2"/>
        <item x="1712"/>
        <item x="909"/>
        <item x="328"/>
        <item x="293"/>
        <item x="688"/>
        <item x="1718"/>
        <item x="1541"/>
        <item x="666"/>
        <item x="1631"/>
        <item x="893"/>
        <item x="2161"/>
        <item x="248"/>
        <item x="1271"/>
        <item x="1942"/>
        <item x="2003"/>
        <item x="210"/>
        <item x="1318"/>
        <item x="1940"/>
        <item x="65"/>
        <item x="868"/>
        <item x="986"/>
        <item x="1294"/>
        <item x="1248"/>
        <item x="714"/>
        <item x="844"/>
        <item x="985"/>
        <item x="1473"/>
        <item x="343"/>
        <item x="1366"/>
        <item x="254"/>
        <item x="303"/>
        <item x="292"/>
        <item x="1983"/>
        <item x="1952"/>
        <item x="581"/>
        <item x="314"/>
        <item x="1290"/>
        <item x="1437"/>
        <item x="1499"/>
        <item x="604"/>
        <item x="149"/>
        <item x="1190"/>
        <item x="1517"/>
        <item x="840"/>
        <item x="422"/>
        <item x="1988"/>
        <item x="1410"/>
        <item x="173"/>
        <item x="448"/>
        <item x="1719"/>
        <item x="188"/>
        <item x="1180"/>
        <item x="2151"/>
        <item x="938"/>
        <item x="2059"/>
        <item x="427"/>
        <item x="1928"/>
        <item x="1044"/>
        <item x="180"/>
        <item x="1016"/>
        <item x="1397"/>
        <item x="888"/>
        <item x="805"/>
        <item x="1746"/>
        <item x="1644"/>
        <item x="710"/>
        <item x="1292"/>
        <item x="1346"/>
        <item x="1658"/>
        <item x="69"/>
        <item x="1787"/>
        <item x="1590"/>
        <item x="1313"/>
        <item x="1620"/>
        <item x="2089"/>
        <item x="2039"/>
        <item x="339"/>
        <item x="2076"/>
        <item x="1564"/>
        <item x="1203"/>
        <item x="630"/>
        <item x="1004"/>
        <item x="182"/>
        <item x="413"/>
        <item x="1477"/>
        <item x="302"/>
        <item x="271"/>
        <item x="1441"/>
        <item x="1789"/>
        <item x="412"/>
        <item x="1212"/>
        <item x="1842"/>
        <item x="663"/>
        <item x="930"/>
        <item x="1957"/>
        <item x="280"/>
        <item x="181"/>
        <item x="1531"/>
        <item x="141"/>
        <item x="2152"/>
        <item x="510"/>
        <item x="701"/>
        <item x="1993"/>
        <item x="1403"/>
        <item x="1875"/>
        <item x="1065"/>
        <item x="2066"/>
        <item x="2009"/>
        <item x="1121"/>
        <item x="488"/>
        <item x="1274"/>
        <item x="514"/>
        <item x="651"/>
        <item x="882"/>
        <item x="1507"/>
        <item x="345"/>
        <item x="1330"/>
        <item x="1501"/>
        <item x="2120"/>
        <item x="766"/>
        <item x="60"/>
        <item x="753"/>
        <item x="796"/>
        <item x="1721"/>
        <item x="2127"/>
        <item x="1740"/>
        <item x="424"/>
        <item x="1002"/>
        <item x="233"/>
        <item x="1140"/>
        <item x="526"/>
        <item x="231"/>
        <item x="1186"/>
        <item x="2128"/>
        <item x="634"/>
        <item x="1806"/>
        <item x="402"/>
        <item x="1580"/>
        <item x="40"/>
        <item x="994"/>
        <item x="928"/>
        <item x="318"/>
        <item x="727"/>
        <item x="484"/>
        <item x="1792"/>
        <item x="1424"/>
        <item x="570"/>
        <item x="418"/>
        <item x="1714"/>
        <item x="1977"/>
        <item x="308"/>
        <item x="1335"/>
        <item x="530"/>
        <item x="671"/>
        <item x="952"/>
        <item x="2172"/>
        <item x="1096"/>
        <item x="1903"/>
        <item x="843"/>
        <item x="1852"/>
        <item x="1235"/>
        <item x="389"/>
        <item x="966"/>
        <item x="1782"/>
        <item x="1432"/>
        <item x="513"/>
        <item x="1048"/>
        <item x="1392"/>
        <item x="9"/>
        <item x="179"/>
        <item x="1418"/>
        <item x="547"/>
        <item x="779"/>
        <item x="1350"/>
        <item x="282"/>
        <item x="680"/>
        <item x="1058"/>
        <item x="687"/>
        <item x="1576"/>
        <item x="1519"/>
        <item x="1934"/>
        <item x="70"/>
        <item x="637"/>
        <item x="62"/>
        <item x="255"/>
        <item x="1908"/>
        <item x="347"/>
        <item x="1421"/>
        <item x="1675"/>
        <item x="1717"/>
        <item x="1385"/>
        <item x="540"/>
        <item x="1524"/>
        <item x="386"/>
        <item x="2085"/>
        <item x="1820"/>
        <item x="1768"/>
        <item x="885"/>
        <item x="1001"/>
        <item x="1114"/>
        <item x="2100"/>
        <item x="1025"/>
        <item x="1611"/>
        <item x="1249"/>
        <item x="1281"/>
        <item x="1526"/>
        <item x="533"/>
        <item x="1321"/>
        <item x="1552"/>
        <item x="1858"/>
        <item x="1175"/>
        <item x="1157"/>
        <item x="2006"/>
        <item x="828"/>
        <item x="836"/>
        <item x="217"/>
        <item x="816"/>
        <item x="385"/>
        <item x="1696"/>
        <item x="1019"/>
        <item x="249"/>
        <item x="1804"/>
        <item x="1287"/>
        <item x="755"/>
        <item x="787"/>
        <item x="1548"/>
        <item x="1673"/>
        <item x="2011"/>
        <item x="47"/>
        <item x="225"/>
        <item x="199"/>
        <item x="1165"/>
        <item x="874"/>
        <item x="1219"/>
        <item x="1525"/>
        <item x="1976"/>
        <item x="1365"/>
        <item x="252"/>
        <item x="106"/>
        <item x="397"/>
        <item x="126"/>
        <item x="762"/>
        <item x="640"/>
        <item x="1881"/>
        <item x="1187"/>
        <item x="980"/>
        <item x="190"/>
        <item x="1615"/>
        <item x="988"/>
        <item x="1772"/>
        <item x="192"/>
        <item x="222"/>
        <item x="1855"/>
        <item x="268"/>
        <item x="2023"/>
        <item x="887"/>
        <item x="1373"/>
        <item x="1086"/>
        <item x="1134"/>
        <item x="1092"/>
        <item x="1341"/>
        <item x="1929"/>
        <item x="1779"/>
        <item x="1951"/>
        <item x="583"/>
        <item x="1130"/>
        <item x="913"/>
        <item x="1312"/>
        <item x="669"/>
        <item x="1743"/>
        <item x="1300"/>
        <item x="1549"/>
        <item x="276"/>
        <item x="2132"/>
        <item x="1492"/>
        <item x="525"/>
        <item x="1284"/>
        <item x="267"/>
        <item x="923"/>
        <item x="1240"/>
        <item x="107"/>
        <item x="1639"/>
        <item x="822"/>
        <item x="1513"/>
        <item x="1368"/>
        <item x="1741"/>
        <item x="879"/>
        <item x="1710"/>
        <item x="335"/>
        <item x="125"/>
        <item x="471"/>
        <item x="1708"/>
        <item x="1054"/>
        <item x="1991"/>
        <item x="1527"/>
        <item x="1652"/>
        <item x="393"/>
        <item x="512"/>
        <item x="878"/>
        <item x="856"/>
        <item x="1694"/>
        <item x="216"/>
        <item x="232"/>
        <item x="807"/>
        <item x="1528"/>
        <item x="383"/>
        <item x="738"/>
        <item x="1188"/>
        <item x="163"/>
        <item x="1014"/>
        <item x="1453"/>
        <item x="775"/>
        <item x="1510"/>
        <item x="1094"/>
        <item x="1072"/>
        <item x="1724"/>
        <item x="820"/>
        <item x="2062"/>
        <item x="2164"/>
        <item x="927"/>
        <item x="297"/>
        <item x="178"/>
        <item x="711"/>
        <item x="1700"/>
        <item x="1922"/>
        <item x="903"/>
        <item x="1064"/>
        <item x="501"/>
        <item x="1774"/>
        <item x="1764"/>
        <item x="1264"/>
        <item x="719"/>
        <item x="995"/>
        <item x="684"/>
        <item x="1643"/>
        <item x="912"/>
        <item x="1690"/>
        <item x="777"/>
        <item x="1534"/>
        <item x="2149"/>
        <item x="925"/>
        <item x="76"/>
        <item x="783"/>
        <item x="481"/>
        <item x="470"/>
        <item x="542"/>
        <item x="1451"/>
        <item x="1898"/>
        <item x="1597"/>
        <item x="1595"/>
        <item x="1316"/>
        <item x="2001"/>
        <item x="1669"/>
        <item x="84"/>
        <item x="1602"/>
        <item x="2119"/>
        <item x="989"/>
        <item x="1833"/>
        <item x="638"/>
        <item x="1838"/>
        <item x="426"/>
        <item x="785"/>
        <item x="555"/>
        <item x="674"/>
        <item x="162"/>
        <item x="1327"/>
        <item x="1040"/>
        <item x="579"/>
        <item x="564"/>
        <item x="1041"/>
        <item x="1182"/>
        <item x="812"/>
        <item x="134"/>
        <item x="2077"/>
        <item x="1253"/>
        <item x="1043"/>
        <item x="1239"/>
        <item x="1115"/>
        <item x="1434"/>
        <item x="978"/>
        <item x="433"/>
        <item x="524"/>
        <item x="1676"/>
        <item x="447"/>
        <item x="991"/>
        <item x="546"/>
        <item x="594"/>
        <item x="850"/>
        <item x="1811"/>
        <item x="431"/>
        <item x="1987"/>
        <item x="299"/>
        <item x="417"/>
        <item x="2087"/>
        <item x="1227"/>
        <item x="1060"/>
        <item x="1224"/>
        <item x="1484"/>
        <item x="1440"/>
        <item x="589"/>
        <item x="1902"/>
        <item x="2160"/>
        <item x="1420"/>
        <item x="707"/>
        <item x="1075"/>
        <item x="720"/>
        <item x="362"/>
        <item x="1941"/>
        <item x="1884"/>
        <item x="1093"/>
        <item x="954"/>
        <item x="728"/>
        <item x="1691"/>
        <item x="1079"/>
        <item x="611"/>
        <item x="527"/>
        <item x="468"/>
        <item x="2008"/>
        <item x="1050"/>
        <item x="185"/>
        <item x="505"/>
        <item x="371"/>
        <item x="2095"/>
        <item x="1181"/>
        <item x="1449"/>
        <item x="191"/>
        <item x="1850"/>
        <item x="2104"/>
        <item x="1189"/>
        <item x="781"/>
        <item x="987"/>
        <item x="1049"/>
        <item x="1917"/>
        <item x="592"/>
        <item x="1153"/>
        <item x="1925"/>
        <item x="982"/>
        <item x="1556"/>
        <item x="1944"/>
        <item x="2002"/>
        <item x="1138"/>
        <item x="326"/>
        <item x="304"/>
        <item x="1305"/>
        <item x="906"/>
        <item x="2015"/>
        <item x="1649"/>
        <item x="667"/>
        <item x="504"/>
        <item x="545"/>
        <item x="1505"/>
        <item x="1229"/>
        <item x="74"/>
        <item x="1890"/>
        <item x="159"/>
        <item x="845"/>
        <item x="652"/>
        <item x="475"/>
        <item x="19"/>
        <item x="209"/>
        <item x="926"/>
        <item x="1824"/>
        <item x="1701"/>
        <item x="1317"/>
        <item x="1920"/>
        <item x="243"/>
        <item x="860"/>
        <item x="509"/>
        <item x="922"/>
        <item x="1763"/>
        <item x="1324"/>
        <item x="1947"/>
        <item x="643"/>
        <item x="1417"/>
        <item x="330"/>
        <item x="1683"/>
        <item x="1960"/>
        <item x="363"/>
        <item x="1630"/>
        <item x="1310"/>
        <item x="899"/>
        <item x="1553"/>
        <item x="1042"/>
        <item x="1666"/>
        <item x="1196"/>
        <item x="1559"/>
        <item x="1204"/>
        <item x="1861"/>
        <item x="1117"/>
        <item x="1401"/>
        <item x="660"/>
        <item x="1864"/>
        <item x="1846"/>
        <item x="1886"/>
        <item x="657"/>
        <item x="1854"/>
        <item x="154"/>
        <item x="499"/>
        <item x="2033"/>
        <item x="1198"/>
        <item x="1518"/>
        <item x="171"/>
        <item x="921"/>
        <item x="474"/>
        <item x="1027"/>
        <item x="102"/>
        <item x="915"/>
        <item x="1218"/>
        <item x="1543"/>
        <item x="1964"/>
        <item x="1648"/>
        <item x="797"/>
        <item x="480"/>
        <item x="1956"/>
        <item x="2096"/>
        <item x="1586"/>
        <item x="1641"/>
        <item x="895"/>
        <item x="229"/>
        <item x="103"/>
        <item x="240"/>
        <item x="703"/>
        <item x="1242"/>
        <item x="534"/>
        <item x="146"/>
        <item x="1102"/>
        <item x="1023"/>
        <item x="619"/>
        <item x="1162"/>
        <item x="307"/>
        <item x="2043"/>
        <item x="1544"/>
        <item x="1052"/>
        <item x="563"/>
        <item x="1984"/>
        <item x="1538"/>
        <item x="1299"/>
        <item x="569"/>
        <item x="1088"/>
        <item x="1895"/>
        <item x="556"/>
        <item x="1478"/>
        <item x="709"/>
        <item x="1222"/>
        <item x="238"/>
        <item x="1962"/>
        <item x="359"/>
        <item x="1428"/>
        <item x="1799"/>
        <item x="1879"/>
        <item x="855"/>
        <item x="1459"/>
        <item x="696"/>
        <item x="1382"/>
        <item x="646"/>
        <item x="897"/>
        <item x="2106"/>
        <item x="871"/>
        <item x="61"/>
        <item x="1070"/>
        <item x="2103"/>
        <item x="113"/>
        <item x="613"/>
        <item x="1455"/>
        <item x="1285"/>
        <item x="2028"/>
        <item x="1008"/>
        <item x="409"/>
        <item x="429"/>
        <item x="101"/>
        <item x="428"/>
        <item x="1678"/>
        <item x="1183"/>
        <item x="943"/>
        <item x="2136"/>
        <item x="802"/>
        <item x="1661"/>
        <item x="2047"/>
        <item x="379"/>
        <item x="1046"/>
        <item x="1332"/>
        <item x="151"/>
        <item x="1613"/>
        <item x="1565"/>
        <item x="1926"/>
        <item x="726"/>
        <item x="1107"/>
        <item x="1349"/>
        <item x="1221"/>
        <item x="2053"/>
        <item x="1588"/>
        <item x="446"/>
        <item x="20"/>
        <item x="1745"/>
        <item x="1599"/>
        <item x="1653"/>
        <item x="586"/>
        <item x="1954"/>
        <item x="349"/>
        <item x="52"/>
        <item x="597"/>
        <item x="2084"/>
        <item x="155"/>
        <item x="1425"/>
        <item x="1670"/>
        <item x="31"/>
        <item x="85"/>
        <item x="2056"/>
        <item x="277"/>
        <item x="86"/>
        <item x="654"/>
        <item x="1503"/>
        <item x="730"/>
        <item x="967"/>
        <item x="1569"/>
        <item x="1409"/>
        <item x="22"/>
        <item x="1265"/>
        <item x="1435"/>
        <item x="366"/>
        <item x="1750"/>
        <item x="606"/>
        <item x="1826"/>
        <item x="321"/>
        <item x="1950"/>
        <item x="1124"/>
        <item x="1171"/>
        <item x="908"/>
        <item x="1275"/>
        <item x="1061"/>
        <item x="245"/>
        <item x="147"/>
        <item x="358"/>
        <item x="1408"/>
        <item x="265"/>
        <item x="401"/>
        <item x="1193"/>
        <item x="1916"/>
        <item x="1073"/>
        <item x="105"/>
        <item x="942"/>
        <item x="1889"/>
        <item x="1946"/>
        <item x="1958"/>
        <item x="1176"/>
        <item x="322"/>
        <item x="676"/>
        <item x="1126"/>
        <item x="769"/>
        <item x="1827"/>
        <item x="1919"/>
        <item x="1244"/>
        <item x="1344"/>
        <item x="615"/>
        <item x="1051"/>
        <item x="1968"/>
        <item x="731"/>
        <item x="1914"/>
        <item x="747"/>
        <item x="644"/>
        <item x="442"/>
        <item x="2148"/>
        <item x="404"/>
        <item x="2126"/>
        <item x="226"/>
        <item x="2070"/>
        <item x="420"/>
        <item x="1512"/>
        <item x="327"/>
        <item x="1398"/>
        <item x="39"/>
        <item x="364"/>
        <item x="829"/>
        <item x="1087"/>
        <item x="462"/>
        <item x="1215"/>
        <item x="1131"/>
        <item x="1202"/>
        <item x="466"/>
        <item x="771"/>
        <item x="1047"/>
        <item x="1149"/>
        <item x="161"/>
        <item x="2054"/>
        <item x="809"/>
        <item x="1688"/>
        <item x="1609"/>
        <item x="519"/>
        <item x="1716"/>
        <item x="712"/>
        <item x="1685"/>
        <item x="2102"/>
        <item x="2099"/>
        <item x="1194"/>
        <item x="45"/>
        <item x="1095"/>
        <item x="1352"/>
        <item x="110"/>
        <item x="869"/>
        <item x="612"/>
        <item x="487"/>
        <item x="33"/>
        <item x="806"/>
        <item x="54"/>
        <item x="2124"/>
        <item x="1868"/>
        <item x="2010"/>
        <item x="1664"/>
        <item x="2016"/>
        <item x="535"/>
        <item x="23"/>
        <item x="682"/>
        <item x="2123"/>
        <item x="1475"/>
        <item x="1727"/>
        <item x="605"/>
        <item x="197"/>
        <item x="1461"/>
        <item x="1726"/>
        <item x="1704"/>
        <item x="78"/>
        <item x="354"/>
        <item x="979"/>
        <item x="1819"/>
        <item x="1380"/>
        <item x="1013"/>
        <item x="1147"/>
        <item x="1101"/>
        <item x="1979"/>
        <item x="496"/>
        <item x="865"/>
        <item x="1927"/>
        <item x="997"/>
        <item x="16"/>
        <item x="405"/>
        <item x="336"/>
        <item x="1702"/>
        <item x="234"/>
        <item x="2017"/>
        <item x="742"/>
        <item x="1303"/>
        <item x="2125"/>
        <item x="1502"/>
        <item x="1981"/>
        <item x="283"/>
        <item x="325"/>
        <item x="1654"/>
        <item x="1953"/>
        <item x="391"/>
        <item t="default"/>
      </items>
    </pivotField>
    <pivotField showAll="0">
      <items count="3">
        <item x="1"/>
        <item x="0"/>
        <item t="default"/>
      </items>
    </pivotField>
    <pivotField dataField="1" showAll="0"/>
    <pivotField showAll="0">
      <items count="6">
        <item x="2"/>
        <item x="0"/>
        <item x="1"/>
        <item x="4"/>
        <item x="3"/>
        <item t="default"/>
      </items>
    </pivotField>
    <pivotField showAll="0">
      <items count="5">
        <item x="1"/>
        <item x="3"/>
        <item x="2"/>
        <item x="0"/>
        <item t="default"/>
      </items>
    </pivotField>
    <pivotField showAll="0">
      <items count="5">
        <item x="1"/>
        <item x="0"/>
        <item x="2"/>
        <item x="3"/>
        <item t="default"/>
      </items>
    </pivotField>
    <pivotField showAll="0">
      <items count="3">
        <item x="1"/>
        <item x="0"/>
        <item t="default"/>
      </items>
    </pivotField>
  </pivotFields>
  <rowFields count="1">
    <field x="7"/>
  </rowFields>
  <rowItems count="9">
    <i>
      <x v="6"/>
    </i>
    <i>
      <x v="3"/>
    </i>
    <i>
      <x v="5"/>
    </i>
    <i>
      <x v="2"/>
    </i>
    <i>
      <x v="4"/>
    </i>
    <i>
      <x v="7"/>
    </i>
    <i>
      <x/>
    </i>
    <i>
      <x v="1"/>
    </i>
    <i t="grand">
      <x/>
    </i>
  </rowItems>
  <colItems count="1">
    <i/>
  </colItems>
  <dataFields count="1">
    <dataField name=" Default_Rate" fld="13" subtotal="average" baseField="7" baseItem="4" numFmtId="167"/>
  </dataFields>
  <chartFormats count="2">
    <chartFormat chart="3"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FDDA289-92CA-4579-B3B8-A67D5030F864}" name="PivotTable7"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8">
    <pivotField showAll="0"/>
    <pivotField numFmtId="1" showAll="0"/>
    <pivotField showAll="0"/>
    <pivotField numFmtId="2" showAll="0"/>
    <pivotField showAll="0"/>
    <pivotField numFmtId="1" showAll="0"/>
    <pivotField showAll="0"/>
    <pivotField showAll="0"/>
    <pivotField dataField="1" numFmtId="1" showAll="0"/>
    <pivotField numFmtId="164" showAll="0"/>
    <pivotField showAll="0"/>
    <pivotField numFmtId="165" showAll="0"/>
    <pivotField showAll="0"/>
    <pivotField showAll="0"/>
    <pivotField showAll="0"/>
    <pivotField showAll="0"/>
    <pivotField showAll="0"/>
    <pivotField showAll="0"/>
  </pivotFields>
  <rowItems count="1">
    <i/>
  </rowItems>
  <colItems count="1">
    <i/>
  </colItems>
  <dataFields count="1">
    <dataField name="Average Credit Score" fld="8"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7A1C787-6AE4-4666-BFD8-02795C9B49C3}"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8">
    <pivotField showAll="0"/>
    <pivotField numFmtId="1" showAll="0"/>
    <pivotField showAll="0"/>
    <pivotField numFmtId="2" showAll="0"/>
    <pivotField showAll="0"/>
    <pivotField numFmtId="1" showAll="0"/>
    <pivotField showAll="0"/>
    <pivotField showAll="0"/>
    <pivotField numFmtId="1" showAll="0"/>
    <pivotField numFmtId="164" showAll="0"/>
    <pivotField showAll="0"/>
    <pivotField numFmtId="165" showAll="0"/>
    <pivotField showAll="0"/>
    <pivotField dataField="1" showAll="0"/>
    <pivotField showAll="0"/>
    <pivotField showAll="0"/>
    <pivotField showAll="0"/>
    <pivotField showAll="0"/>
  </pivotFields>
  <rowItems count="1">
    <i/>
  </rowItems>
  <colItems count="1">
    <i/>
  </colItems>
  <dataFields count="1">
    <dataField name="Overall Default Rate" fld="13" subtotal="average"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10F8363-DB17-4162-BA7B-7659C4D94618}"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dataField="1" showAll="0"/>
    <pivotField numFmtId="1" showAll="0"/>
    <pivotField showAll="0"/>
    <pivotField numFmtId="2" showAll="0"/>
    <pivotField showAll="0"/>
    <pivotField numFmtId="1" showAll="0"/>
    <pivotField showAll="0"/>
    <pivotField showAll="0"/>
    <pivotField numFmtId="1" showAll="0"/>
    <pivotField numFmtId="164" showAll="0"/>
    <pivotField showAll="0"/>
    <pivotField numFmtId="165" showAll="0"/>
    <pivotField showAll="0"/>
    <pivotField showAll="0"/>
    <pivotField showAll="0"/>
    <pivotField showAll="0"/>
    <pivotField showAll="0"/>
    <pivotField showAll="0"/>
  </pivotFields>
  <rowItems count="1">
    <i/>
  </rowItems>
  <colItems count="1">
    <i/>
  </colItems>
  <dataFields count="1">
    <dataField name="Total Loan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54D7B79-90B9-4845-A320-3F03806F0A69}" name="PivotTable8"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8">
    <pivotField showAll="0"/>
    <pivotField numFmtId="1" showAll="0"/>
    <pivotField showAll="0"/>
    <pivotField dataField="1" numFmtId="2" showAll="0"/>
    <pivotField showAll="0"/>
    <pivotField numFmtId="1" showAll="0"/>
    <pivotField showAll="0"/>
    <pivotField showAll="0"/>
    <pivotField numFmtId="1" showAll="0"/>
    <pivotField numFmtId="164" showAll="0"/>
    <pivotField showAll="0"/>
    <pivotField numFmtId="165" showAll="0"/>
    <pivotField showAll="0"/>
    <pivotField showAll="0"/>
    <pivotField showAll="0"/>
    <pivotField showAll="0"/>
    <pivotField showAll="0"/>
    <pivotField showAll="0"/>
  </pivotFields>
  <rowItems count="1">
    <i/>
  </rowItems>
  <colItems count="1">
    <i/>
  </colItems>
  <dataFields count="1">
    <dataField name="Interest Rate" fld="3" subtotal="average"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Purpose" xr10:uid="{7A9E11A1-FEE7-451D-B13B-3EF9EC9E8404}" sourceName="Loan_Purpose">
  <pivotTables>
    <pivotTable tabId="3" name="PivotTable7"/>
    <pivotTable tabId="3" name="PivotTable3"/>
    <pivotTable tabId="3" name="PivotTable4"/>
    <pivotTable tabId="3" name="PivotTable5"/>
    <pivotTable tabId="3" name="PivotTable6"/>
    <pivotTable tabId="3" name="PivotTable9"/>
    <pivotTable tabId="3" name="PivotTable11"/>
  </pivotTables>
  <data>
    <tabular pivotCacheId="1592203914">
      <items count="8">
        <i x="4" s="1"/>
        <i x="5" s="1"/>
        <i x="7" s="1"/>
        <i x="6" s="1"/>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_Score_Range" xr10:uid="{C4434F92-B8EA-425C-A758-48B8FACA1DCA}" sourceName="Credit_Score_Range">
  <pivotTables>
    <pivotTable tabId="3" name="PivotTable7"/>
    <pivotTable tabId="3" name="PivotTable3"/>
    <pivotTable tabId="3" name="PivotTable4"/>
    <pivotTable tabId="3" name="PivotTable5"/>
    <pivotTable tabId="3" name="PivotTable6"/>
    <pivotTable tabId="3" name="PivotTable9"/>
    <pivotTable tabId="3" name="PivotTable11"/>
  </pivotTables>
  <data>
    <tabular pivotCacheId="1592203914">
      <items count="5">
        <i x="2" s="1"/>
        <i x="0" s="1"/>
        <i x="1"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Band" xr10:uid="{B768DBE4-96E8-4609-B97F-80635675919B}" sourceName="Income_Band">
  <pivotTables>
    <pivotTable tabId="3" name="PivotTable7"/>
    <pivotTable tabId="3" name="PivotTable3"/>
    <pivotTable tabId="3" name="PivotTable4"/>
    <pivotTable tabId="3" name="PivotTable5"/>
    <pivotTable tabId="3" name="PivotTable6"/>
    <pivotTable tabId="3" name="PivotTable9"/>
    <pivotTable tabId="3" name="PivotTable11"/>
  </pivotTables>
  <data>
    <tabular pivotCacheId="1592203914">
      <items count="4">
        <i x="1"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est_Rate_Band" xr10:uid="{B2DF61D8-AA06-4A3D-9FBC-8345AEC079DF}" sourceName="Interest_Rate_Band">
  <pivotTables>
    <pivotTable tabId="3" name="PivotTable7"/>
    <pivotTable tabId="3" name="PivotTable3"/>
    <pivotTable tabId="3" name="PivotTable4"/>
    <pivotTable tabId="3" name="PivotTable5"/>
    <pivotTable tabId="3" name="PivotTable6"/>
    <pivotTable tabId="3" name="PivotTable9"/>
    <pivotTable tabId="3" name="PivotTable11"/>
  </pivotTables>
  <data>
    <tabular pivotCacheId="1592203914">
      <items count="4">
        <i x="1" s="1"/>
        <i x="0"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mple_Risk_Alert" xr10:uid="{9CB12A3E-E5FF-41AB-89B5-668647558218}" sourceName="Simple_Risk_Alert">
  <pivotTables>
    <pivotTable tabId="3" name="PivotTable7"/>
    <pivotTable tabId="3" name="PivotTable3"/>
    <pivotTable tabId="3" name="PivotTable4"/>
    <pivotTable tabId="3" name="PivotTable5"/>
    <pivotTable tabId="3" name="PivotTable6"/>
    <pivotTable tabId="3" name="PivotTable9"/>
    <pivotTable tabId="3" name="PivotTable11"/>
  </pivotTables>
  <data>
    <tabular pivotCacheId="159220391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_Purpose 1" xr10:uid="{8BA5301D-4DD0-473E-B69B-00420C08E811}" cache="Slicer_Loan_Purpose" caption="Loan_Purpose" style="SlicerStyleDark4" rowHeight="234950"/>
  <slicer name="Credit_Score_Range 1" xr10:uid="{E2325954-5EB2-443E-B52A-BCC46E52BDCF}" cache="Slicer_Credit_Score_Range" caption="Credit Score" style="SlicerStyleDark4" rowHeight="234950"/>
  <slicer name="Income Rate 1" xr10:uid="{DB1CCB9C-A6E9-475F-96BC-76584AEE96FE}" cache="Slicer_Income_Band" caption="Income Rate" style="SlicerStyleDark4" rowHeight="234950"/>
  <slicer name="Interest Rate Band 1" xr10:uid="{E65DB032-93B2-43F9-BBC8-E60412C7398C}" cache="Slicer_Interest_Rate_Band" caption="Interest Rate" style="SlicerStyleDark4" rowHeight="234950"/>
  <slicer name="Simple_Risk_Alert 1" xr10:uid="{58E6A973-2070-42B3-8814-67E4325C7BFC}" cache="Slicer_Simple_Risk_Alert" caption="Risk Alert" style="SlicerStyleDark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_Purpose" xr10:uid="{1AA3761F-ECDB-4B5D-8547-9DA39153CC0D}" cache="Slicer_Loan_Purpose" caption="Loan_Purpose" style="SlicerStyleDark4" rowHeight="234950"/>
  <slicer name="Credit_Score_Range" xr10:uid="{C1D26863-17FB-47C6-841D-306D73860806}" cache="Slicer_Credit_Score_Range" caption="Credit Score" startItem="2" style="SlicerStyleDark4" rowHeight="234950"/>
  <slicer name="Income Rate" xr10:uid="{61CED53B-99CD-4CA1-BA41-0305ED7D0F92}" cache="Slicer_Income_Band" caption="Income Rate" style="SlicerStyleDark4" rowHeight="234950"/>
  <slicer name="Interest Rate Band" xr10:uid="{E9AD7BAF-EF1D-4445-ACDF-0404CEBDBD0E}" cache="Slicer_Interest_Rate_Band" caption="Interest Rate" style="SlicerStyleDark4" rowHeight="234950"/>
  <slicer name="Simple_Risk_Alert" xr10:uid="{6B40FD2E-EFEA-42E2-AFFE-1E90183D7029}" cache="Slicer_Simple_Risk_Alert" caption="Risk Alert"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3A9D5E-B206-402C-B4C6-EE984295B52D}" name="Table1" displayName="Table1" ref="A1:R10001" totalsRowShown="0" headerRowDxfId="252" headerRowBorderDxfId="251" tableBorderDxfId="250">
  <autoFilter ref="A1:R10001" xr:uid="{FD3A9D5E-B206-402C-B4C6-EE984295B52D}"/>
  <tableColumns count="18">
    <tableColumn id="1" xr3:uid="{1203A6BD-33EB-49EE-AE74-7D5737574DC7}" name="Loan_ID"/>
    <tableColumn id="2" xr3:uid="{B9F43CDB-6A67-42C3-B5B2-EFE55C37A6EE}" name="Loan_Amount" dataDxfId="249"/>
    <tableColumn id="3" xr3:uid="{A85FD4D5-4F54-41E8-B334-48F93898FC78}" name="Term"/>
    <tableColumn id="4" xr3:uid="{7931E5DD-1EC6-4FE0-B40D-ED0C62985BE1}" name="Interest_Rate" dataDxfId="248"/>
    <tableColumn id="5" xr3:uid="{49C79697-4F66-415F-9448-2835835974EA}" name="Employment_Length"/>
    <tableColumn id="6" xr3:uid="{57599B6F-962A-49BA-A17F-624750F648B3}" name="Annual_Income" dataDxfId="247"/>
    <tableColumn id="7" xr3:uid="{B069AAF7-A4F6-4ED9-AC31-32029E4AA182}" name="Home_Ownership"/>
    <tableColumn id="8" xr3:uid="{890F9247-AC64-4CD7-9699-7786A3DF3908}" name="Loan_Purpose"/>
    <tableColumn id="9" xr3:uid="{DE114ADF-161F-4762-B2D7-0634A3A70F2A}" name="Credit_Score" dataDxfId="246"/>
    <tableColumn id="10" xr3:uid="{9B255F46-FFF1-4F69-9203-D4D8C36048EA}" name="Debt_To_Income" dataDxfId="245"/>
    <tableColumn id="11" xr3:uid="{E22B45AA-B9C5-4A74-9DDD-19A17A2B0B3C}" name="Verification_Status"/>
    <tableColumn id="12" xr3:uid="{D9F86C64-8459-41B5-9C1E-FED3B33C1625}" name="Issue_Date" dataDxfId="244"/>
    <tableColumn id="13" xr3:uid="{761E6833-A4D9-486F-93E2-5F8F4E3C7744}" name="Loan_Status"/>
    <tableColumn id="14" xr3:uid="{0DFB81C5-708F-481E-995A-D6AB6B7EB68D}" name="Default_Rate">
      <calculatedColumnFormula>IF(M2="Charged Off",1,0)</calculatedColumnFormula>
    </tableColumn>
    <tableColumn id="15" xr3:uid="{2AEAFF93-4255-4E8E-90E6-8DE289FA475E}" name="Credit_Score_Range">
      <calculatedColumnFormula array="1">_xlfn.IFS(I2&lt;600, "Very Poor",I2&lt;650,"Poor",I2&lt;700,"Fair",I2&lt;750,"Good",I2&gt;=750,"Excellent")</calculatedColumnFormula>
    </tableColumn>
    <tableColumn id="16" xr3:uid="{AAB3CBB0-4010-4229-8D51-22AFAFC21DBE}" name="Income_Band">
      <calculatedColumnFormula array="1">_xlfn.IFS(F2&lt;30000,"Low",F2&lt;60000,"Lower Middle",F2&lt;100000, "Upper Middle",F2&gt;=100000, "High")</calculatedColumnFormula>
    </tableColumn>
    <tableColumn id="17" xr3:uid="{FB62303F-D45C-4C0F-808E-396AC43377CF}" name="Interest_Rate_Band">
      <calculatedColumnFormula array="1">_xlfn.IFS(D2&lt;10,"Low",D2&lt;15,"Medium",D2&lt;20,"High",D2&gt;=20,"Very High")</calculatedColumnFormula>
    </tableColumn>
    <tableColumn id="18" xr3:uid="{E23E8822-237C-4ECE-8CA5-07DF41E03B88}" name="Simple_Risk_Alert">
      <calculatedColumnFormula>IF(AND(I2&lt;650,D2&gt;15), "High Risk", "Normal")</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FD647D-2B3D-480F-ABCA-C51AE2B9CC76}" name="Table2" displayName="Table2" ref="P1:R6" totalsRowShown="0" dataDxfId="237" dataCellStyle="Percent">
  <autoFilter ref="P1:R6" xr:uid="{A6FD647D-2B3D-480F-ABCA-C51AE2B9CC76}"/>
  <tableColumns count="3">
    <tableColumn id="1" xr3:uid="{2C5C8049-5789-4C5F-B0E5-0DAAF8B4AAB6}" name="High Default" dataDxfId="236" dataCellStyle="Percent">
      <calculatedColumnFormula>IF(O2&gt;=0.5, O2,0)</calculatedColumnFormula>
    </tableColumn>
    <tableColumn id="2" xr3:uid="{4E8F1391-5955-41C4-B07B-9C3D1FEF9DE9}" name="Medium Default" dataDxfId="235" dataCellStyle="Percent">
      <calculatedColumnFormula>IF(AND(O2&gt;=0.3,O2&lt;0.5),O2, 0)</calculatedColumnFormula>
    </tableColumn>
    <tableColumn id="3" xr3:uid="{B8148B07-F7C6-4F3B-89E2-DF5B88EA4E1C}" name="Low Default" dataDxfId="234" dataCellStyle="Percent">
      <calculatedColumnFormula>IF(O2&lt;0.3, O2,0)</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2B67D21-8718-49CD-879E-F321AA2997F5}" name="Table24" displayName="Table24" ref="I13:K18" totalsRowShown="0" dataDxfId="233" dataCellStyle="Percent">
  <autoFilter ref="I13:K18" xr:uid="{62B67D21-8718-49CD-879E-F321AA2997F5}"/>
  <tableColumns count="3">
    <tableColumn id="1" xr3:uid="{4CD3F6A1-B9AF-4298-AB73-6E49B3CE1FBB}" name="Red Flag" dataDxfId="232" dataCellStyle="Percent">
      <calculatedColumnFormula>IF(H14&lt;0.5, 1,0)</calculatedColumnFormula>
    </tableColumn>
    <tableColumn id="2" xr3:uid="{CD0D85C1-DBE6-4F83-B4D6-DA5CF4C46B88}" name="Yellow flag column" dataDxfId="231" dataCellStyle="Percent">
      <calculatedColumnFormula>IF(AND(H14&gt;=0.5,H14&lt;0.7),1, 0)</calculatedColumnFormula>
    </tableColumn>
    <tableColumn id="3" xr3:uid="{B40D6F7D-FDAE-4603-8ADB-EA67C8EB1554}" name="Green Flag" dataDxfId="230" dataCellStyle="Percent">
      <calculatedColumnFormula>IF(H14&lt;0.7, 1,0)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ssue_Date" xr10:uid="{AFA680F1-35E9-44B6-A754-8A60D7B830A8}" sourceName="Issue_Date">
  <pivotTables>
    <pivotTable tabId="3" name="PivotTable7"/>
    <pivotTable tabId="3" name="PivotTable3"/>
    <pivotTable tabId="3" name="PivotTable4"/>
    <pivotTable tabId="3" name="PivotTable5"/>
    <pivotTable tabId="3" name="PivotTable6"/>
    <pivotTable tabId="3" name="PivotTable9"/>
    <pivotTable tabId="3" name="PivotTable11"/>
  </pivotTables>
  <state minimalRefreshVersion="6" lastRefreshVersion="6" pivotCacheId="1592203914" filterType="unknown">
    <bounds startDate="2015-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ssue_Date 1" xr10:uid="{8DDE5739-6914-4819-8268-0991AD51B697}" cache="NativeTimeline_Issue_Date" caption="Time period" showSelectionLabel="0" showTimeLevel="0" showHorizontalScrollbar="0" level="0" selectionLevel="0" scrollPosition="2015-01-01T00:00:00" style="TimeSlicerStyleDark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ssue_Date" xr10:uid="{79E357AC-7650-44AE-BC58-BB7D9C01DDD7}" cache="NativeTimeline_Issue_Date" caption="Time Period" showSelectionLabel="0" showTimeLevel="0" showHorizontalScrollbar="0" level="0" selectionLevel="0" scrollPosition="2015-01-01T00:00:00" style="TimeSlicerStyleDark4"/>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 Id="rId9"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openxmlformats.org/officeDocument/2006/relationships/pivotTable" Target="../pivotTables/pivotTable17.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01"/>
  <sheetViews>
    <sheetView workbookViewId="0">
      <selection activeCell="U5" sqref="U5"/>
    </sheetView>
  </sheetViews>
  <sheetFormatPr defaultRowHeight="14.4" x14ac:dyDescent="0.3"/>
  <cols>
    <col min="1" max="1" width="12.33203125" bestFit="1" customWidth="1"/>
    <col min="2" max="2" width="17.5546875" bestFit="1" customWidth="1"/>
    <col min="3" max="3" width="9.77734375" bestFit="1" customWidth="1"/>
    <col min="4" max="4" width="16.6640625" bestFit="1" customWidth="1"/>
    <col min="5" max="5" width="23.21875" bestFit="1" customWidth="1"/>
    <col min="6" max="6" width="18.88671875" bestFit="1" customWidth="1"/>
    <col min="7" max="7" width="20.5546875" bestFit="1" customWidth="1"/>
    <col min="8" max="8" width="17.77734375" bestFit="1" customWidth="1"/>
    <col min="9" max="9" width="16.109375" bestFit="1" customWidth="1"/>
    <col min="10" max="10" width="20" bestFit="1" customWidth="1"/>
    <col min="11" max="11" width="21.44140625" bestFit="1" customWidth="1"/>
    <col min="12" max="12" width="14.5546875" bestFit="1" customWidth="1"/>
    <col min="13" max="13" width="15.77734375" bestFit="1" customWidth="1"/>
    <col min="14" max="14" width="13.77734375" customWidth="1"/>
    <col min="15" max="15" width="19.77734375" customWidth="1"/>
    <col min="16" max="16" width="15.21875" customWidth="1"/>
    <col min="17" max="17" width="19.44140625" customWidth="1"/>
    <col min="18" max="18" width="23.88671875" customWidth="1"/>
  </cols>
  <sheetData>
    <row r="1" spans="1:20" x14ac:dyDescent="0.3">
      <c r="A1" s="5" t="s">
        <v>0</v>
      </c>
      <c r="B1" s="5" t="s">
        <v>1</v>
      </c>
      <c r="C1" s="5" t="s">
        <v>2</v>
      </c>
      <c r="D1" s="5" t="s">
        <v>3</v>
      </c>
      <c r="E1" s="5" t="s">
        <v>4</v>
      </c>
      <c r="F1" s="5" t="s">
        <v>5</v>
      </c>
      <c r="G1" s="5" t="s">
        <v>6</v>
      </c>
      <c r="H1" s="5" t="s">
        <v>7</v>
      </c>
      <c r="I1" s="5" t="s">
        <v>8</v>
      </c>
      <c r="J1" s="5" t="s">
        <v>9</v>
      </c>
      <c r="K1" s="5" t="s">
        <v>10</v>
      </c>
      <c r="L1" s="5" t="s">
        <v>11</v>
      </c>
      <c r="M1" s="5" t="s">
        <v>12</v>
      </c>
      <c r="N1" s="5" t="s">
        <v>10043</v>
      </c>
      <c r="O1" s="5" t="s">
        <v>10041</v>
      </c>
      <c r="P1" s="5" t="s">
        <v>10042</v>
      </c>
      <c r="Q1" s="5" t="s">
        <v>10044</v>
      </c>
      <c r="R1" s="5" t="s">
        <v>10045</v>
      </c>
    </row>
    <row r="2" spans="1:20" x14ac:dyDescent="0.3">
      <c r="A2" t="s">
        <v>13</v>
      </c>
      <c r="B2" s="2">
        <v>16795</v>
      </c>
      <c r="C2" t="s">
        <v>10013</v>
      </c>
      <c r="D2" s="1">
        <v>8.43</v>
      </c>
      <c r="E2" t="s">
        <v>10015</v>
      </c>
      <c r="F2" s="2">
        <v>69902</v>
      </c>
      <c r="G2" t="s">
        <v>10038</v>
      </c>
      <c r="H2" t="s">
        <v>10026</v>
      </c>
      <c r="I2" s="2">
        <v>693</v>
      </c>
      <c r="J2" s="3">
        <v>33.5</v>
      </c>
      <c r="K2" t="s">
        <v>10034</v>
      </c>
      <c r="L2" s="4">
        <v>43414</v>
      </c>
      <c r="M2" t="s">
        <v>10036</v>
      </c>
      <c r="N2">
        <f>IF(M2="Charged Off",1,0)</f>
        <v>0</v>
      </c>
      <c r="O2" t="str" cm="1">
        <f t="array" ref="O2">_xlfn.IFS(I2&lt;600, "Very Poor",I2&lt;650,"Poor",I2&lt;700,"Fair",I2&lt;750,"Good",I2&gt;=750,"Excellent")</f>
        <v>Fair</v>
      </c>
      <c r="P2" t="str" cm="1">
        <f t="array" ref="P2">_xlfn.IFS(F2&lt;30000,"Low",F2&lt;60000,"Lower Middle",F2&lt;100000, "Upper Middle",F2&gt;=100000, "High")</f>
        <v>Upper Middle</v>
      </c>
      <c r="Q2" t="str" cm="1">
        <f t="array" ref="Q2">_xlfn.IFS(D2&lt;10,"Low",D2&lt;15,"Medium",D2&lt;20,"High",D2&gt;=20,"Very High")</f>
        <v>Low</v>
      </c>
      <c r="R2" t="str">
        <f>IF(AND(I2&lt;650,D2&gt;15), "High Risk", "Normal")</f>
        <v>Normal</v>
      </c>
    </row>
    <row r="3" spans="1:20" x14ac:dyDescent="0.3">
      <c r="A3" t="s">
        <v>14</v>
      </c>
      <c r="B3" s="2">
        <v>1860</v>
      </c>
      <c r="C3" t="s">
        <v>10013</v>
      </c>
      <c r="D3" s="1">
        <v>17.78</v>
      </c>
      <c r="E3" t="s">
        <v>10016</v>
      </c>
      <c r="F3" s="2">
        <v>104731</v>
      </c>
      <c r="G3" t="s">
        <v>10039</v>
      </c>
      <c r="H3" t="s">
        <v>10027</v>
      </c>
      <c r="I3" s="2">
        <v>701</v>
      </c>
      <c r="J3" s="3">
        <v>39.5</v>
      </c>
      <c r="K3" t="s">
        <v>10035</v>
      </c>
      <c r="L3" s="4">
        <v>42719</v>
      </c>
      <c r="M3" t="s">
        <v>10036</v>
      </c>
      <c r="N3">
        <f t="shared" ref="N3:N66" si="0">IF(M3="Charged Off",1,0)</f>
        <v>0</v>
      </c>
      <c r="O3" t="str" cm="1">
        <f t="array" ref="O3">_xlfn.IFS(I3&lt;600, "Very Poor",I3&lt;650,"Poor",I3&lt;700,"Fair",I3&lt;750,"Good",I3&gt;=750,"Excellent")</f>
        <v>Good</v>
      </c>
      <c r="P3" t="str" cm="1">
        <f t="array" ref="P3">_xlfn.IFS(F3&lt;30000,"Low",F3&lt;60000,"Lower Middle",F3&lt;100000, "Upper Middle",F3&gt;=100000, "High")</f>
        <v>High</v>
      </c>
      <c r="Q3" t="str" cm="1">
        <f t="array" ref="Q3">_xlfn.IFS(D3&lt;10,"Low",D3&lt;15,"Medium",D3&lt;20,"High",D3&gt;=20,"Very High")</f>
        <v>High</v>
      </c>
      <c r="R3" t="str">
        <f t="shared" ref="R3:R66" si="1">IF(AND(I3&lt;650,D3&gt;15), "High Risk", "Normal")</f>
        <v>Normal</v>
      </c>
    </row>
    <row r="4" spans="1:20" x14ac:dyDescent="0.3">
      <c r="A4" t="s">
        <v>15</v>
      </c>
      <c r="B4" s="2">
        <v>39158</v>
      </c>
      <c r="C4" t="s">
        <v>10014</v>
      </c>
      <c r="D4" s="1">
        <v>6.42</v>
      </c>
      <c r="E4" t="s">
        <v>10017</v>
      </c>
      <c r="F4" s="2">
        <v>139144</v>
      </c>
      <c r="G4" t="s">
        <v>10038</v>
      </c>
      <c r="H4" t="s">
        <v>10028</v>
      </c>
      <c r="I4" s="2">
        <v>682</v>
      </c>
      <c r="J4" s="3">
        <v>24.5</v>
      </c>
      <c r="K4" t="s">
        <v>10035</v>
      </c>
      <c r="L4" s="4">
        <v>43438</v>
      </c>
      <c r="M4" t="s">
        <v>10036</v>
      </c>
      <c r="N4">
        <f t="shared" si="0"/>
        <v>0</v>
      </c>
      <c r="O4" t="str" cm="1">
        <f t="array" ref="O4">_xlfn.IFS(I4&lt;600, "Very Poor",I4&lt;650,"Poor",I4&lt;700,"Fair",I4&lt;750,"Good",I4&gt;=750,"Excellent")</f>
        <v>Fair</v>
      </c>
      <c r="P4" t="str" cm="1">
        <f t="array" ref="P4">_xlfn.IFS(F4&lt;30000,"Low",F4&lt;60000,"Lower Middle",F4&lt;100000, "Upper Middle",F4&gt;=100000, "High")</f>
        <v>High</v>
      </c>
      <c r="Q4" t="str" cm="1">
        <f t="array" ref="Q4">_xlfn.IFS(D4&lt;10,"Low",D4&lt;15,"Medium",D4&lt;20,"High",D4&gt;=20,"Very High")</f>
        <v>Low</v>
      </c>
      <c r="R4" t="str">
        <f t="shared" si="1"/>
        <v>Normal</v>
      </c>
    </row>
    <row r="5" spans="1:20" x14ac:dyDescent="0.3">
      <c r="A5" t="s">
        <v>16</v>
      </c>
      <c r="B5" s="2">
        <v>12284</v>
      </c>
      <c r="C5" t="s">
        <v>10014</v>
      </c>
      <c r="D5" s="1">
        <v>10.17</v>
      </c>
      <c r="E5" t="s">
        <v>10018</v>
      </c>
      <c r="F5" s="2">
        <v>43738</v>
      </c>
      <c r="G5" t="s">
        <v>10039</v>
      </c>
      <c r="H5" t="s">
        <v>10029</v>
      </c>
      <c r="I5" s="2">
        <v>734</v>
      </c>
      <c r="J5" s="3">
        <v>20.100000000000001</v>
      </c>
      <c r="K5" t="s">
        <v>10034</v>
      </c>
      <c r="L5" s="4">
        <v>42343</v>
      </c>
      <c r="M5" t="s">
        <v>10036</v>
      </c>
      <c r="N5">
        <f t="shared" si="0"/>
        <v>0</v>
      </c>
      <c r="O5" t="str" cm="1">
        <f t="array" ref="O5">_xlfn.IFS(I5&lt;600, "Very Poor",I5&lt;650,"Poor",I5&lt;700,"Fair",I5&lt;750,"Good",I5&gt;=750,"Excellent")</f>
        <v>Good</v>
      </c>
      <c r="P5" t="str" cm="1">
        <f t="array" ref="P5">_xlfn.IFS(F5&lt;30000,"Low",F5&lt;60000,"Lower Middle",F5&lt;100000, "Upper Middle",F5&gt;=100000, "High")</f>
        <v>Lower Middle</v>
      </c>
      <c r="Q5" t="str" cm="1">
        <f t="array" ref="Q5">_xlfn.IFS(D5&lt;10,"Low",D5&lt;15,"Medium",D5&lt;20,"High",D5&gt;=20,"Very High")</f>
        <v>Medium</v>
      </c>
      <c r="R5" t="str">
        <f t="shared" si="1"/>
        <v>Normal</v>
      </c>
    </row>
    <row r="6" spans="1:20" x14ac:dyDescent="0.3">
      <c r="A6" t="s">
        <v>17</v>
      </c>
      <c r="B6" s="2">
        <v>7265</v>
      </c>
      <c r="C6" t="s">
        <v>10014</v>
      </c>
      <c r="D6" s="1">
        <v>7.25</v>
      </c>
      <c r="E6" t="s">
        <v>10017</v>
      </c>
      <c r="F6" s="2">
        <v>105474</v>
      </c>
      <c r="G6" t="s">
        <v>10039</v>
      </c>
      <c r="H6" t="s">
        <v>10030</v>
      </c>
      <c r="I6" s="2">
        <v>653</v>
      </c>
      <c r="J6" s="3">
        <v>27.1</v>
      </c>
      <c r="K6" t="s">
        <v>10034</v>
      </c>
      <c r="L6" s="4">
        <v>43267</v>
      </c>
      <c r="M6" t="s">
        <v>10036</v>
      </c>
      <c r="N6">
        <f t="shared" si="0"/>
        <v>0</v>
      </c>
      <c r="O6" t="str" cm="1">
        <f t="array" ref="O6">_xlfn.IFS(I6&lt;600, "Very Poor",I6&lt;650,"Poor",I6&lt;700,"Fair",I6&lt;750,"Good",I6&gt;=750,"Excellent")</f>
        <v>Fair</v>
      </c>
      <c r="P6" t="str" cm="1">
        <f t="array" ref="P6">_xlfn.IFS(F6&lt;30000,"Low",F6&lt;60000,"Lower Middle",F6&lt;100000, "Upper Middle",F6&gt;=100000, "High")</f>
        <v>High</v>
      </c>
      <c r="Q6" t="str" cm="1">
        <f t="array" ref="Q6">_xlfn.IFS(D6&lt;10,"Low",D6&lt;15,"Medium",D6&lt;20,"High",D6&gt;=20,"Very High")</f>
        <v>Low</v>
      </c>
      <c r="R6" t="str">
        <f t="shared" si="1"/>
        <v>Normal</v>
      </c>
    </row>
    <row r="7" spans="1:20" x14ac:dyDescent="0.3">
      <c r="A7" t="s">
        <v>18</v>
      </c>
      <c r="B7" s="2">
        <v>17850</v>
      </c>
      <c r="C7" t="s">
        <v>10013</v>
      </c>
      <c r="D7" s="1">
        <v>15.1</v>
      </c>
      <c r="E7" t="s">
        <v>10019</v>
      </c>
      <c r="F7" s="2">
        <v>87954</v>
      </c>
      <c r="G7" t="s">
        <v>10039</v>
      </c>
      <c r="H7" t="s">
        <v>10030</v>
      </c>
      <c r="I7" s="2">
        <v>754</v>
      </c>
      <c r="J7" s="3">
        <v>22</v>
      </c>
      <c r="K7" t="s">
        <v>10035</v>
      </c>
      <c r="L7" s="4">
        <v>42469</v>
      </c>
      <c r="M7" t="s">
        <v>10036</v>
      </c>
      <c r="N7">
        <f t="shared" si="0"/>
        <v>0</v>
      </c>
      <c r="O7" t="str" cm="1">
        <f t="array" ref="O7">_xlfn.IFS(I7&lt;600, "Very Poor",I7&lt;650,"Poor",I7&lt;700,"Fair",I7&lt;750,"Good",I7&gt;=750,"Excellent")</f>
        <v>Excellent</v>
      </c>
      <c r="P7" t="str" cm="1">
        <f t="array" ref="P7">_xlfn.IFS(F7&lt;30000,"Low",F7&lt;60000,"Lower Middle",F7&lt;100000, "Upper Middle",F7&gt;=100000, "High")</f>
        <v>Upper Middle</v>
      </c>
      <c r="Q7" t="str" cm="1">
        <f t="array" ref="Q7">_xlfn.IFS(D7&lt;10,"Low",D7&lt;15,"Medium",D7&lt;20,"High",D7&gt;=20,"Very High")</f>
        <v>High</v>
      </c>
      <c r="R7" t="str">
        <f t="shared" si="1"/>
        <v>Normal</v>
      </c>
      <c r="T7" t="s">
        <v>10046</v>
      </c>
    </row>
    <row r="8" spans="1:20" x14ac:dyDescent="0.3">
      <c r="A8" t="s">
        <v>19</v>
      </c>
      <c r="B8" s="2">
        <v>38194</v>
      </c>
      <c r="C8" t="s">
        <v>10014</v>
      </c>
      <c r="D8" s="1">
        <v>25.52</v>
      </c>
      <c r="E8" t="s">
        <v>10017</v>
      </c>
      <c r="F8" s="2">
        <v>123444</v>
      </c>
      <c r="G8" t="s">
        <v>10040</v>
      </c>
      <c r="H8" t="s">
        <v>10028</v>
      </c>
      <c r="I8" s="2">
        <v>593</v>
      </c>
      <c r="J8" s="3">
        <v>10.8</v>
      </c>
      <c r="K8" t="s">
        <v>10035</v>
      </c>
      <c r="L8" s="4">
        <v>42917</v>
      </c>
      <c r="M8" t="s">
        <v>10037</v>
      </c>
      <c r="N8">
        <f t="shared" si="0"/>
        <v>1</v>
      </c>
      <c r="O8" t="str" cm="1">
        <f t="array" ref="O8">_xlfn.IFS(I8&lt;600, "Very Poor",I8&lt;650,"Poor",I8&lt;700,"Fair",I8&lt;750,"Good",I8&gt;=750,"Excellent")</f>
        <v>Very Poor</v>
      </c>
      <c r="P8" t="str" cm="1">
        <f t="array" ref="P8">_xlfn.IFS(F8&lt;30000,"Low",F8&lt;60000,"Lower Middle",F8&lt;100000, "Upper Middle",F8&gt;=100000, "High")</f>
        <v>High</v>
      </c>
      <c r="Q8" t="str" cm="1">
        <f t="array" ref="Q8">_xlfn.IFS(D8&lt;10,"Low",D8&lt;15,"Medium",D8&lt;20,"High",D8&gt;=20,"Very High")</f>
        <v>Very High</v>
      </c>
      <c r="R8" t="str">
        <f t="shared" si="1"/>
        <v>High Risk</v>
      </c>
    </row>
    <row r="9" spans="1:20" x14ac:dyDescent="0.3">
      <c r="A9" t="s">
        <v>20</v>
      </c>
      <c r="B9" s="2">
        <v>22962</v>
      </c>
      <c r="C9" t="s">
        <v>10013</v>
      </c>
      <c r="D9" s="1">
        <v>19.43</v>
      </c>
      <c r="E9" t="s">
        <v>10020</v>
      </c>
      <c r="F9" s="2">
        <v>139724</v>
      </c>
      <c r="G9" t="s">
        <v>10039</v>
      </c>
      <c r="H9" t="s">
        <v>10026</v>
      </c>
      <c r="I9" s="2">
        <v>746</v>
      </c>
      <c r="J9" s="3">
        <v>21.1</v>
      </c>
      <c r="K9" t="s">
        <v>10035</v>
      </c>
      <c r="L9" s="4">
        <v>42686</v>
      </c>
      <c r="M9" t="s">
        <v>10036</v>
      </c>
      <c r="N9">
        <f t="shared" si="0"/>
        <v>0</v>
      </c>
      <c r="O9" t="str" cm="1">
        <f t="array" ref="O9">_xlfn.IFS(I9&lt;600, "Very Poor",I9&lt;650,"Poor",I9&lt;700,"Fair",I9&lt;750,"Good",I9&gt;=750,"Excellent")</f>
        <v>Good</v>
      </c>
      <c r="P9" t="str" cm="1">
        <f t="array" ref="P9">_xlfn.IFS(F9&lt;30000,"Low",F9&lt;60000,"Lower Middle",F9&lt;100000, "Upper Middle",F9&gt;=100000, "High")</f>
        <v>High</v>
      </c>
      <c r="Q9" t="str" cm="1">
        <f t="array" ref="Q9">_xlfn.IFS(D9&lt;10,"Low",D9&lt;15,"Medium",D9&lt;20,"High",D9&gt;=20,"Very High")</f>
        <v>High</v>
      </c>
      <c r="R9" t="str">
        <f t="shared" si="1"/>
        <v>Normal</v>
      </c>
    </row>
    <row r="10" spans="1:20" x14ac:dyDescent="0.3">
      <c r="A10" t="s">
        <v>21</v>
      </c>
      <c r="B10" s="2">
        <v>17023</v>
      </c>
      <c r="C10" t="s">
        <v>10014</v>
      </c>
      <c r="D10" s="1">
        <v>10.56</v>
      </c>
      <c r="E10" t="s">
        <v>10021</v>
      </c>
      <c r="F10" s="2">
        <v>88524</v>
      </c>
      <c r="G10" t="s">
        <v>10040</v>
      </c>
      <c r="H10" t="s">
        <v>10026</v>
      </c>
      <c r="I10" s="2">
        <v>634</v>
      </c>
      <c r="J10" s="3">
        <v>39.299999999999997</v>
      </c>
      <c r="K10" t="s">
        <v>10035</v>
      </c>
      <c r="L10" s="4">
        <v>42866</v>
      </c>
      <c r="M10" t="s">
        <v>10037</v>
      </c>
      <c r="N10">
        <f t="shared" si="0"/>
        <v>1</v>
      </c>
      <c r="O10" t="str" cm="1">
        <f t="array" ref="O10">_xlfn.IFS(I10&lt;600, "Very Poor",I10&lt;650,"Poor",I10&lt;700,"Fair",I10&lt;750,"Good",I10&gt;=750,"Excellent")</f>
        <v>Poor</v>
      </c>
      <c r="P10" t="str" cm="1">
        <f t="array" ref="P10">_xlfn.IFS(F10&lt;30000,"Low",F10&lt;60000,"Lower Middle",F10&lt;100000, "Upper Middle",F10&gt;=100000, "High")</f>
        <v>Upper Middle</v>
      </c>
      <c r="Q10" t="str" cm="1">
        <f t="array" ref="Q10">_xlfn.IFS(D10&lt;10,"Low",D10&lt;15,"Medium",D10&lt;20,"High",D10&gt;=20,"Very High")</f>
        <v>Medium</v>
      </c>
      <c r="R10" t="str">
        <f t="shared" si="1"/>
        <v>Normal</v>
      </c>
    </row>
    <row r="11" spans="1:20" x14ac:dyDescent="0.3">
      <c r="A11" t="s">
        <v>22</v>
      </c>
      <c r="B11" s="2">
        <v>2685</v>
      </c>
      <c r="C11" t="s">
        <v>10013</v>
      </c>
      <c r="D11" s="1">
        <v>6</v>
      </c>
      <c r="E11" t="s">
        <v>10018</v>
      </c>
      <c r="F11" s="2">
        <v>119158</v>
      </c>
      <c r="G11" t="s">
        <v>10040</v>
      </c>
      <c r="H11" t="s">
        <v>10031</v>
      </c>
      <c r="I11" s="2">
        <v>605</v>
      </c>
      <c r="J11" s="3">
        <v>27.4</v>
      </c>
      <c r="K11" t="s">
        <v>10034</v>
      </c>
      <c r="L11" s="4">
        <v>43609</v>
      </c>
      <c r="M11" t="s">
        <v>10037</v>
      </c>
      <c r="N11">
        <f t="shared" si="0"/>
        <v>1</v>
      </c>
      <c r="O11" t="str" cm="1">
        <f t="array" ref="O11">_xlfn.IFS(I11&lt;600, "Very Poor",I11&lt;650,"Poor",I11&lt;700,"Fair",I11&lt;750,"Good",I11&gt;=750,"Excellent")</f>
        <v>Poor</v>
      </c>
      <c r="P11" t="str" cm="1">
        <f t="array" ref="P11">_xlfn.IFS(F11&lt;30000,"Low",F11&lt;60000,"Lower Middle",F11&lt;100000, "Upper Middle",F11&gt;=100000, "High")</f>
        <v>High</v>
      </c>
      <c r="Q11" t="str" cm="1">
        <f t="array" ref="Q11">_xlfn.IFS(D11&lt;10,"Low",D11&lt;15,"Medium",D11&lt;20,"High",D11&gt;=20,"Very High")</f>
        <v>Low</v>
      </c>
      <c r="R11" t="str">
        <f t="shared" si="1"/>
        <v>Normal</v>
      </c>
    </row>
    <row r="12" spans="1:20" x14ac:dyDescent="0.3">
      <c r="A12" t="s">
        <v>23</v>
      </c>
      <c r="B12" s="2">
        <v>1769</v>
      </c>
      <c r="C12" t="s">
        <v>10013</v>
      </c>
      <c r="D12" s="1">
        <v>18.829999999999998</v>
      </c>
      <c r="E12" t="s">
        <v>10022</v>
      </c>
      <c r="F12" s="2">
        <v>55618</v>
      </c>
      <c r="G12" t="s">
        <v>10039</v>
      </c>
      <c r="H12" t="s">
        <v>10027</v>
      </c>
      <c r="I12" s="2">
        <v>623</v>
      </c>
      <c r="J12" s="3">
        <v>14.9</v>
      </c>
      <c r="K12" t="s">
        <v>10034</v>
      </c>
      <c r="L12" s="4">
        <v>43287</v>
      </c>
      <c r="M12" t="s">
        <v>10037</v>
      </c>
      <c r="N12">
        <f t="shared" si="0"/>
        <v>1</v>
      </c>
      <c r="O12" t="str" cm="1">
        <f t="array" ref="O12">_xlfn.IFS(I12&lt;600, "Very Poor",I12&lt;650,"Poor",I12&lt;700,"Fair",I12&lt;750,"Good",I12&gt;=750,"Excellent")</f>
        <v>Poor</v>
      </c>
      <c r="P12" t="str" cm="1">
        <f t="array" ref="P12">_xlfn.IFS(F12&lt;30000,"Low",F12&lt;60000,"Lower Middle",F12&lt;100000, "Upper Middle",F12&gt;=100000, "High")</f>
        <v>Lower Middle</v>
      </c>
      <c r="Q12" t="str" cm="1">
        <f t="array" ref="Q12">_xlfn.IFS(D12&lt;10,"Low",D12&lt;15,"Medium",D12&lt;20,"High",D12&gt;=20,"Very High")</f>
        <v>High</v>
      </c>
      <c r="R12" t="str">
        <f t="shared" si="1"/>
        <v>High Risk</v>
      </c>
    </row>
    <row r="13" spans="1:20" x14ac:dyDescent="0.3">
      <c r="A13" t="s">
        <v>24</v>
      </c>
      <c r="B13" s="2">
        <v>3433</v>
      </c>
      <c r="C13" t="s">
        <v>10014</v>
      </c>
      <c r="D13" s="1">
        <v>8.32</v>
      </c>
      <c r="E13" t="s">
        <v>10023</v>
      </c>
      <c r="F13" s="2">
        <v>88915</v>
      </c>
      <c r="G13" t="s">
        <v>10039</v>
      </c>
      <c r="H13" t="s">
        <v>10028</v>
      </c>
      <c r="I13" s="2">
        <v>648</v>
      </c>
      <c r="J13" s="3">
        <v>38.200000000000003</v>
      </c>
      <c r="K13" t="s">
        <v>10034</v>
      </c>
      <c r="L13" s="4">
        <v>42597</v>
      </c>
      <c r="M13" t="s">
        <v>10037</v>
      </c>
      <c r="N13">
        <f t="shared" si="0"/>
        <v>1</v>
      </c>
      <c r="O13" t="str" cm="1">
        <f t="array" ref="O13">_xlfn.IFS(I13&lt;600, "Very Poor",I13&lt;650,"Poor",I13&lt;700,"Fair",I13&lt;750,"Good",I13&gt;=750,"Excellent")</f>
        <v>Poor</v>
      </c>
      <c r="P13" t="str" cm="1">
        <f t="array" ref="P13">_xlfn.IFS(F13&lt;30000,"Low",F13&lt;60000,"Lower Middle",F13&lt;100000, "Upper Middle",F13&gt;=100000, "High")</f>
        <v>Upper Middle</v>
      </c>
      <c r="Q13" t="str" cm="1">
        <f t="array" ref="Q13">_xlfn.IFS(D13&lt;10,"Low",D13&lt;15,"Medium",D13&lt;20,"High",D13&gt;=20,"Very High")</f>
        <v>Low</v>
      </c>
      <c r="R13" t="str">
        <f t="shared" si="1"/>
        <v>Normal</v>
      </c>
    </row>
    <row r="14" spans="1:20" x14ac:dyDescent="0.3">
      <c r="A14" t="s">
        <v>25</v>
      </c>
      <c r="B14" s="2">
        <v>6311</v>
      </c>
      <c r="C14" t="s">
        <v>10013</v>
      </c>
      <c r="D14" s="1">
        <v>13.57</v>
      </c>
      <c r="E14" t="s">
        <v>10024</v>
      </c>
      <c r="F14" s="2">
        <v>50765</v>
      </c>
      <c r="G14" t="s">
        <v>10039</v>
      </c>
      <c r="H14" t="s">
        <v>10028</v>
      </c>
      <c r="I14" s="2">
        <v>617</v>
      </c>
      <c r="J14" s="3">
        <v>18.600000000000001</v>
      </c>
      <c r="K14" t="s">
        <v>10035</v>
      </c>
      <c r="L14" s="4">
        <v>42314</v>
      </c>
      <c r="M14" t="s">
        <v>10036</v>
      </c>
      <c r="N14">
        <f t="shared" si="0"/>
        <v>0</v>
      </c>
      <c r="O14" t="str" cm="1">
        <f t="array" ref="O14">_xlfn.IFS(I14&lt;600, "Very Poor",I14&lt;650,"Poor",I14&lt;700,"Fair",I14&lt;750,"Good",I14&gt;=750,"Excellent")</f>
        <v>Poor</v>
      </c>
      <c r="P14" t="str" cm="1">
        <f t="array" ref="P14">_xlfn.IFS(F14&lt;30000,"Low",F14&lt;60000,"Lower Middle",F14&lt;100000, "Upper Middle",F14&gt;=100000, "High")</f>
        <v>Lower Middle</v>
      </c>
      <c r="Q14" t="str" cm="1">
        <f t="array" ref="Q14">_xlfn.IFS(D14&lt;10,"Low",D14&lt;15,"Medium",D14&lt;20,"High",D14&gt;=20,"Very High")</f>
        <v>Medium</v>
      </c>
      <c r="R14" t="str">
        <f t="shared" si="1"/>
        <v>Normal</v>
      </c>
    </row>
    <row r="15" spans="1:20" x14ac:dyDescent="0.3">
      <c r="A15" t="s">
        <v>26</v>
      </c>
      <c r="B15" s="2">
        <v>38819</v>
      </c>
      <c r="C15" t="s">
        <v>10013</v>
      </c>
      <c r="D15" s="1">
        <v>17.75</v>
      </c>
      <c r="E15" t="s">
        <v>10022</v>
      </c>
      <c r="F15" s="2">
        <v>85729</v>
      </c>
      <c r="G15" t="s">
        <v>10038</v>
      </c>
      <c r="H15" t="s">
        <v>10030</v>
      </c>
      <c r="I15" s="2">
        <v>591</v>
      </c>
      <c r="J15" s="3">
        <v>18.7</v>
      </c>
      <c r="K15" t="s">
        <v>10034</v>
      </c>
      <c r="L15" s="4">
        <v>43050</v>
      </c>
      <c r="M15" t="s">
        <v>10036</v>
      </c>
      <c r="N15">
        <f t="shared" si="0"/>
        <v>0</v>
      </c>
      <c r="O15" t="str" cm="1">
        <f t="array" ref="O15">_xlfn.IFS(I15&lt;600, "Very Poor",I15&lt;650,"Poor",I15&lt;700,"Fair",I15&lt;750,"Good",I15&gt;=750,"Excellent")</f>
        <v>Very Poor</v>
      </c>
      <c r="P15" t="str" cm="1">
        <f t="array" ref="P15">_xlfn.IFS(F15&lt;30000,"Low",F15&lt;60000,"Lower Middle",F15&lt;100000, "Upper Middle",F15&gt;=100000, "High")</f>
        <v>Upper Middle</v>
      </c>
      <c r="Q15" t="str" cm="1">
        <f t="array" ref="Q15">_xlfn.IFS(D15&lt;10,"Low",D15&lt;15,"Medium",D15&lt;20,"High",D15&gt;=20,"Very High")</f>
        <v>High</v>
      </c>
      <c r="R15" t="str">
        <f t="shared" si="1"/>
        <v>High Risk</v>
      </c>
    </row>
    <row r="16" spans="1:20" x14ac:dyDescent="0.3">
      <c r="A16" t="s">
        <v>27</v>
      </c>
      <c r="B16" s="2">
        <v>18568</v>
      </c>
      <c r="C16" t="s">
        <v>10014</v>
      </c>
      <c r="D16" s="1">
        <v>27.59</v>
      </c>
      <c r="E16" t="s">
        <v>10020</v>
      </c>
      <c r="F16" s="2">
        <v>66136</v>
      </c>
      <c r="G16" t="s">
        <v>10040</v>
      </c>
      <c r="H16" t="s">
        <v>10029</v>
      </c>
      <c r="I16" s="2">
        <v>684</v>
      </c>
      <c r="J16" s="3">
        <v>26.6</v>
      </c>
      <c r="K16" t="s">
        <v>10034</v>
      </c>
      <c r="L16" s="4">
        <v>42991</v>
      </c>
      <c r="M16" t="s">
        <v>10037</v>
      </c>
      <c r="N16">
        <f t="shared" si="0"/>
        <v>1</v>
      </c>
      <c r="O16" t="str" cm="1">
        <f t="array" ref="O16">_xlfn.IFS(I16&lt;600, "Very Poor",I16&lt;650,"Poor",I16&lt;700,"Fair",I16&lt;750,"Good",I16&gt;=750,"Excellent")</f>
        <v>Fair</v>
      </c>
      <c r="P16" t="str" cm="1">
        <f t="array" ref="P16">_xlfn.IFS(F16&lt;30000,"Low",F16&lt;60000,"Lower Middle",F16&lt;100000, "Upper Middle",F16&gt;=100000, "High")</f>
        <v>Upper Middle</v>
      </c>
      <c r="Q16" t="str" cm="1">
        <f t="array" ref="Q16">_xlfn.IFS(D16&lt;10,"Low",D16&lt;15,"Medium",D16&lt;20,"High",D16&gt;=20,"Very High")</f>
        <v>Very High</v>
      </c>
      <c r="R16" t="str">
        <f t="shared" si="1"/>
        <v>Normal</v>
      </c>
    </row>
    <row r="17" spans="1:18" x14ac:dyDescent="0.3">
      <c r="A17" t="s">
        <v>28</v>
      </c>
      <c r="B17" s="2">
        <v>20769</v>
      </c>
      <c r="C17" t="s">
        <v>10014</v>
      </c>
      <c r="D17" s="1">
        <v>7.05</v>
      </c>
      <c r="E17" t="s">
        <v>10015</v>
      </c>
      <c r="F17" s="2">
        <v>111689</v>
      </c>
      <c r="G17" t="s">
        <v>10039</v>
      </c>
      <c r="H17" t="s">
        <v>10032</v>
      </c>
      <c r="I17" s="2">
        <v>823</v>
      </c>
      <c r="J17" s="3">
        <v>24.9</v>
      </c>
      <c r="K17" t="s">
        <v>10034</v>
      </c>
      <c r="L17" s="4">
        <v>43061</v>
      </c>
      <c r="M17" t="s">
        <v>10036</v>
      </c>
      <c r="N17">
        <f t="shared" si="0"/>
        <v>0</v>
      </c>
      <c r="O17" t="str" cm="1">
        <f t="array" ref="O17">_xlfn.IFS(I17&lt;600, "Very Poor",I17&lt;650,"Poor",I17&lt;700,"Fair",I17&lt;750,"Good",I17&gt;=750,"Excellent")</f>
        <v>Excellent</v>
      </c>
      <c r="P17" t="str" cm="1">
        <f t="array" ref="P17">_xlfn.IFS(F17&lt;30000,"Low",F17&lt;60000,"Lower Middle",F17&lt;100000, "Upper Middle",F17&gt;=100000, "High")</f>
        <v>High</v>
      </c>
      <c r="Q17" t="str" cm="1">
        <f t="array" ref="Q17">_xlfn.IFS(D17&lt;10,"Low",D17&lt;15,"Medium",D17&lt;20,"High",D17&gt;=20,"Very High")</f>
        <v>Low</v>
      </c>
      <c r="R17" t="str">
        <f t="shared" si="1"/>
        <v>Normal</v>
      </c>
    </row>
    <row r="18" spans="1:18" x14ac:dyDescent="0.3">
      <c r="A18" t="s">
        <v>29</v>
      </c>
      <c r="B18" s="2">
        <v>29693</v>
      </c>
      <c r="C18" t="s">
        <v>10014</v>
      </c>
      <c r="D18" s="1">
        <v>21.72</v>
      </c>
      <c r="E18" t="s">
        <v>10025</v>
      </c>
      <c r="F18" s="2">
        <v>127976</v>
      </c>
      <c r="G18" t="s">
        <v>10039</v>
      </c>
      <c r="H18" t="s">
        <v>10033</v>
      </c>
      <c r="I18" s="2">
        <v>771</v>
      </c>
      <c r="J18" s="3">
        <v>15.2</v>
      </c>
      <c r="K18" t="s">
        <v>10035</v>
      </c>
      <c r="L18" s="4">
        <v>44181</v>
      </c>
      <c r="M18" t="s">
        <v>10036</v>
      </c>
      <c r="N18">
        <f t="shared" si="0"/>
        <v>0</v>
      </c>
      <c r="O18" t="str" cm="1">
        <f t="array" ref="O18">_xlfn.IFS(I18&lt;600, "Very Poor",I18&lt;650,"Poor",I18&lt;700,"Fair",I18&lt;750,"Good",I18&gt;=750,"Excellent")</f>
        <v>Excellent</v>
      </c>
      <c r="P18" t="str" cm="1">
        <f t="array" ref="P18">_xlfn.IFS(F18&lt;30000,"Low",F18&lt;60000,"Lower Middle",F18&lt;100000, "Upper Middle",F18&gt;=100000, "High")</f>
        <v>High</v>
      </c>
      <c r="Q18" t="str" cm="1">
        <f t="array" ref="Q18">_xlfn.IFS(D18&lt;10,"Low",D18&lt;15,"Medium",D18&lt;20,"High",D18&gt;=20,"Very High")</f>
        <v>Very High</v>
      </c>
      <c r="R18" t="str">
        <f t="shared" si="1"/>
        <v>Normal</v>
      </c>
    </row>
    <row r="19" spans="1:18" x14ac:dyDescent="0.3">
      <c r="A19" t="s">
        <v>30</v>
      </c>
      <c r="B19" s="2">
        <v>7396</v>
      </c>
      <c r="C19" t="s">
        <v>10013</v>
      </c>
      <c r="D19" s="1">
        <v>5.35</v>
      </c>
      <c r="E19" t="s">
        <v>10021</v>
      </c>
      <c r="F19" s="2">
        <v>114540</v>
      </c>
      <c r="G19" t="s">
        <v>10039</v>
      </c>
      <c r="H19" t="s">
        <v>10028</v>
      </c>
      <c r="I19" s="2">
        <v>667</v>
      </c>
      <c r="J19" s="3">
        <v>21.3</v>
      </c>
      <c r="K19" t="s">
        <v>10035</v>
      </c>
      <c r="L19" s="4">
        <v>43160</v>
      </c>
      <c r="M19" t="s">
        <v>10036</v>
      </c>
      <c r="N19">
        <f t="shared" si="0"/>
        <v>0</v>
      </c>
      <c r="O19" t="str" cm="1">
        <f t="array" ref="O19">_xlfn.IFS(I19&lt;600, "Very Poor",I19&lt;650,"Poor",I19&lt;700,"Fair",I19&lt;750,"Good",I19&gt;=750,"Excellent")</f>
        <v>Fair</v>
      </c>
      <c r="P19" t="str" cm="1">
        <f t="array" ref="P19">_xlfn.IFS(F19&lt;30000,"Low",F19&lt;60000,"Lower Middle",F19&lt;100000, "Upper Middle",F19&gt;=100000, "High")</f>
        <v>High</v>
      </c>
      <c r="Q19" t="str" cm="1">
        <f t="array" ref="Q19">_xlfn.IFS(D19&lt;10,"Low",D19&lt;15,"Medium",D19&lt;20,"High",D19&gt;=20,"Very High")</f>
        <v>Low</v>
      </c>
      <c r="R19" t="str">
        <f t="shared" si="1"/>
        <v>Normal</v>
      </c>
    </row>
    <row r="20" spans="1:18" x14ac:dyDescent="0.3">
      <c r="A20" t="s">
        <v>31</v>
      </c>
      <c r="B20" s="2">
        <v>28480</v>
      </c>
      <c r="C20" t="s">
        <v>10013</v>
      </c>
      <c r="D20" s="1">
        <v>20.75</v>
      </c>
      <c r="E20" t="s">
        <v>10021</v>
      </c>
      <c r="F20" s="2">
        <v>45322</v>
      </c>
      <c r="G20" t="s">
        <v>10039</v>
      </c>
      <c r="H20" t="s">
        <v>10029</v>
      </c>
      <c r="I20" s="2">
        <v>718</v>
      </c>
      <c r="J20" s="3">
        <v>16.600000000000001</v>
      </c>
      <c r="K20" t="s">
        <v>10034</v>
      </c>
      <c r="L20" s="4">
        <v>42464</v>
      </c>
      <c r="M20" t="s">
        <v>10036</v>
      </c>
      <c r="N20">
        <f t="shared" si="0"/>
        <v>0</v>
      </c>
      <c r="O20" t="str" cm="1">
        <f t="array" ref="O20">_xlfn.IFS(I20&lt;600, "Very Poor",I20&lt;650,"Poor",I20&lt;700,"Fair",I20&lt;750,"Good",I20&gt;=750,"Excellent")</f>
        <v>Good</v>
      </c>
      <c r="P20" t="str" cm="1">
        <f t="array" ref="P20">_xlfn.IFS(F20&lt;30000,"Low",F20&lt;60000,"Lower Middle",F20&lt;100000, "Upper Middle",F20&gt;=100000, "High")</f>
        <v>Lower Middle</v>
      </c>
      <c r="Q20" t="str" cm="1">
        <f t="array" ref="Q20">_xlfn.IFS(D20&lt;10,"Low",D20&lt;15,"Medium",D20&lt;20,"High",D20&gt;=20,"Very High")</f>
        <v>Very High</v>
      </c>
      <c r="R20" t="str">
        <f t="shared" si="1"/>
        <v>Normal</v>
      </c>
    </row>
    <row r="21" spans="1:18" x14ac:dyDescent="0.3">
      <c r="A21" t="s">
        <v>32</v>
      </c>
      <c r="B21" s="2">
        <v>26658</v>
      </c>
      <c r="C21" t="s">
        <v>10013</v>
      </c>
      <c r="D21" s="1">
        <v>18.79</v>
      </c>
      <c r="E21" t="s">
        <v>10019</v>
      </c>
      <c r="F21" s="2">
        <v>74113</v>
      </c>
      <c r="G21" t="s">
        <v>10038</v>
      </c>
      <c r="H21" t="s">
        <v>10030</v>
      </c>
      <c r="I21" s="2">
        <v>725</v>
      </c>
      <c r="J21" s="3">
        <v>30.8</v>
      </c>
      <c r="K21" t="s">
        <v>10035</v>
      </c>
      <c r="L21" s="4">
        <v>43905</v>
      </c>
      <c r="M21" t="s">
        <v>10037</v>
      </c>
      <c r="N21">
        <f t="shared" si="0"/>
        <v>1</v>
      </c>
      <c r="O21" t="str" cm="1">
        <f t="array" ref="O21">_xlfn.IFS(I21&lt;600, "Very Poor",I21&lt;650,"Poor",I21&lt;700,"Fair",I21&lt;750,"Good",I21&gt;=750,"Excellent")</f>
        <v>Good</v>
      </c>
      <c r="P21" t="str" cm="1">
        <f t="array" ref="P21">_xlfn.IFS(F21&lt;30000,"Low",F21&lt;60000,"Lower Middle",F21&lt;100000, "Upper Middle",F21&gt;=100000, "High")</f>
        <v>Upper Middle</v>
      </c>
      <c r="Q21" t="str" cm="1">
        <f t="array" ref="Q21">_xlfn.IFS(D21&lt;10,"Low",D21&lt;15,"Medium",D21&lt;20,"High",D21&gt;=20,"Very High")</f>
        <v>High</v>
      </c>
      <c r="R21" t="str">
        <f t="shared" si="1"/>
        <v>Normal</v>
      </c>
    </row>
    <row r="22" spans="1:18" x14ac:dyDescent="0.3">
      <c r="A22" t="s">
        <v>33</v>
      </c>
      <c r="B22" s="2">
        <v>19942</v>
      </c>
      <c r="C22" t="s">
        <v>10013</v>
      </c>
      <c r="D22" s="1">
        <v>25.3</v>
      </c>
      <c r="E22" t="s">
        <v>10017</v>
      </c>
      <c r="F22" s="2">
        <v>31279</v>
      </c>
      <c r="G22" t="s">
        <v>10039</v>
      </c>
      <c r="H22" t="s">
        <v>10026</v>
      </c>
      <c r="I22" s="2">
        <v>743</v>
      </c>
      <c r="J22" s="3">
        <v>9.3000000000000007</v>
      </c>
      <c r="K22" t="s">
        <v>10034</v>
      </c>
      <c r="L22" s="4">
        <v>44040</v>
      </c>
      <c r="M22" t="s">
        <v>10037</v>
      </c>
      <c r="N22">
        <f t="shared" si="0"/>
        <v>1</v>
      </c>
      <c r="O22" t="str" cm="1">
        <f t="array" ref="O22">_xlfn.IFS(I22&lt;600, "Very Poor",I22&lt;650,"Poor",I22&lt;700,"Fair",I22&lt;750,"Good",I22&gt;=750,"Excellent")</f>
        <v>Good</v>
      </c>
      <c r="P22" t="str" cm="1">
        <f t="array" ref="P22">_xlfn.IFS(F22&lt;30000,"Low",F22&lt;60000,"Lower Middle",F22&lt;100000, "Upper Middle",F22&gt;=100000, "High")</f>
        <v>Lower Middle</v>
      </c>
      <c r="Q22" t="str" cm="1">
        <f t="array" ref="Q22">_xlfn.IFS(D22&lt;10,"Low",D22&lt;15,"Medium",D22&lt;20,"High",D22&gt;=20,"Very High")</f>
        <v>Very High</v>
      </c>
      <c r="R22" t="str">
        <f t="shared" si="1"/>
        <v>Normal</v>
      </c>
    </row>
    <row r="23" spans="1:18" x14ac:dyDescent="0.3">
      <c r="A23" t="s">
        <v>34</v>
      </c>
      <c r="B23" s="2">
        <v>19431</v>
      </c>
      <c r="C23" t="s">
        <v>10013</v>
      </c>
      <c r="D23" s="1">
        <v>18.29</v>
      </c>
      <c r="E23" t="s">
        <v>10019</v>
      </c>
      <c r="F23" s="2">
        <v>139428</v>
      </c>
      <c r="G23" t="s">
        <v>10039</v>
      </c>
      <c r="H23" t="s">
        <v>10031</v>
      </c>
      <c r="I23" s="2">
        <v>838</v>
      </c>
      <c r="J23" s="3">
        <v>31.3</v>
      </c>
      <c r="K23" t="s">
        <v>10034</v>
      </c>
      <c r="L23" s="4">
        <v>43022</v>
      </c>
      <c r="M23" t="s">
        <v>10037</v>
      </c>
      <c r="N23">
        <f t="shared" si="0"/>
        <v>1</v>
      </c>
      <c r="O23" t="str" cm="1">
        <f t="array" ref="O23">_xlfn.IFS(I23&lt;600, "Very Poor",I23&lt;650,"Poor",I23&lt;700,"Fair",I23&lt;750,"Good",I23&gt;=750,"Excellent")</f>
        <v>Excellent</v>
      </c>
      <c r="P23" t="str" cm="1">
        <f t="array" ref="P23">_xlfn.IFS(F23&lt;30000,"Low",F23&lt;60000,"Lower Middle",F23&lt;100000, "Upper Middle",F23&gt;=100000, "High")</f>
        <v>High</v>
      </c>
      <c r="Q23" t="str" cm="1">
        <f t="array" ref="Q23">_xlfn.IFS(D23&lt;10,"Low",D23&lt;15,"Medium",D23&lt;20,"High",D23&gt;=20,"Very High")</f>
        <v>High</v>
      </c>
      <c r="R23" t="str">
        <f t="shared" si="1"/>
        <v>Normal</v>
      </c>
    </row>
    <row r="24" spans="1:18" x14ac:dyDescent="0.3">
      <c r="A24" t="s">
        <v>35</v>
      </c>
      <c r="B24" s="2">
        <v>3747</v>
      </c>
      <c r="C24" t="s">
        <v>10013</v>
      </c>
      <c r="D24" s="1">
        <v>13.82</v>
      </c>
      <c r="E24" t="s">
        <v>10017</v>
      </c>
      <c r="F24" s="2">
        <v>42016</v>
      </c>
      <c r="G24" t="s">
        <v>10038</v>
      </c>
      <c r="H24" t="s">
        <v>10029</v>
      </c>
      <c r="I24" s="2">
        <v>666</v>
      </c>
      <c r="J24" s="3">
        <v>10.6</v>
      </c>
      <c r="K24" t="s">
        <v>10035</v>
      </c>
      <c r="L24" s="4">
        <v>44064</v>
      </c>
      <c r="M24" t="s">
        <v>10036</v>
      </c>
      <c r="N24">
        <f t="shared" si="0"/>
        <v>0</v>
      </c>
      <c r="O24" t="str" cm="1">
        <f t="array" ref="O24">_xlfn.IFS(I24&lt;600, "Very Poor",I24&lt;650,"Poor",I24&lt;700,"Fair",I24&lt;750,"Good",I24&gt;=750,"Excellent")</f>
        <v>Fair</v>
      </c>
      <c r="P24" t="str" cm="1">
        <f t="array" ref="P24">_xlfn.IFS(F24&lt;30000,"Low",F24&lt;60000,"Lower Middle",F24&lt;100000, "Upper Middle",F24&gt;=100000, "High")</f>
        <v>Lower Middle</v>
      </c>
      <c r="Q24" t="str" cm="1">
        <f t="array" ref="Q24">_xlfn.IFS(D24&lt;10,"Low",D24&lt;15,"Medium",D24&lt;20,"High",D24&gt;=20,"Very High")</f>
        <v>Medium</v>
      </c>
      <c r="R24" t="str">
        <f t="shared" si="1"/>
        <v>Normal</v>
      </c>
    </row>
    <row r="25" spans="1:18" x14ac:dyDescent="0.3">
      <c r="A25" t="s">
        <v>36</v>
      </c>
      <c r="B25" s="2">
        <v>1189</v>
      </c>
      <c r="C25" t="s">
        <v>10013</v>
      </c>
      <c r="D25" s="1">
        <v>11.07</v>
      </c>
      <c r="E25" t="s">
        <v>10016</v>
      </c>
      <c r="F25" s="2">
        <v>100615</v>
      </c>
      <c r="G25" t="s">
        <v>10039</v>
      </c>
      <c r="H25" t="s">
        <v>10029</v>
      </c>
      <c r="I25" s="2">
        <v>818</v>
      </c>
      <c r="J25" s="3">
        <v>15.7</v>
      </c>
      <c r="K25" t="s">
        <v>10035</v>
      </c>
      <c r="L25" s="4">
        <v>44158</v>
      </c>
      <c r="M25" t="s">
        <v>10036</v>
      </c>
      <c r="N25">
        <f t="shared" si="0"/>
        <v>0</v>
      </c>
      <c r="O25" t="str" cm="1">
        <f t="array" ref="O25">_xlfn.IFS(I25&lt;600, "Very Poor",I25&lt;650,"Poor",I25&lt;700,"Fair",I25&lt;750,"Good",I25&gt;=750,"Excellent")</f>
        <v>Excellent</v>
      </c>
      <c r="P25" t="str" cm="1">
        <f t="array" ref="P25">_xlfn.IFS(F25&lt;30000,"Low",F25&lt;60000,"Lower Middle",F25&lt;100000, "Upper Middle",F25&gt;=100000, "High")</f>
        <v>High</v>
      </c>
      <c r="Q25" t="str" cm="1">
        <f t="array" ref="Q25">_xlfn.IFS(D25&lt;10,"Low",D25&lt;15,"Medium",D25&lt;20,"High",D25&gt;=20,"Very High")</f>
        <v>Medium</v>
      </c>
      <c r="R25" t="str">
        <f t="shared" si="1"/>
        <v>Normal</v>
      </c>
    </row>
    <row r="26" spans="1:18" x14ac:dyDescent="0.3">
      <c r="A26" t="s">
        <v>37</v>
      </c>
      <c r="B26" s="2">
        <v>20118</v>
      </c>
      <c r="C26" t="s">
        <v>10013</v>
      </c>
      <c r="D26" s="1">
        <v>7.13</v>
      </c>
      <c r="E26" t="s">
        <v>10015</v>
      </c>
      <c r="F26" s="2">
        <v>44725</v>
      </c>
      <c r="G26" t="s">
        <v>10039</v>
      </c>
      <c r="H26" t="s">
        <v>10030</v>
      </c>
      <c r="I26" s="2">
        <v>844</v>
      </c>
      <c r="J26" s="3">
        <v>16.7</v>
      </c>
      <c r="K26" t="s">
        <v>10035</v>
      </c>
      <c r="L26" s="4">
        <v>43204</v>
      </c>
      <c r="M26" t="s">
        <v>10036</v>
      </c>
      <c r="N26">
        <f t="shared" si="0"/>
        <v>0</v>
      </c>
      <c r="O26" t="str" cm="1">
        <f t="array" ref="O26">_xlfn.IFS(I26&lt;600, "Very Poor",I26&lt;650,"Poor",I26&lt;700,"Fair",I26&lt;750,"Good",I26&gt;=750,"Excellent")</f>
        <v>Excellent</v>
      </c>
      <c r="P26" t="str" cm="1">
        <f t="array" ref="P26">_xlfn.IFS(F26&lt;30000,"Low",F26&lt;60000,"Lower Middle",F26&lt;100000, "Upper Middle",F26&gt;=100000, "High")</f>
        <v>Lower Middle</v>
      </c>
      <c r="Q26" t="str" cm="1">
        <f t="array" ref="Q26">_xlfn.IFS(D26&lt;10,"Low",D26&lt;15,"Medium",D26&lt;20,"High",D26&gt;=20,"Very High")</f>
        <v>Low</v>
      </c>
      <c r="R26" t="str">
        <f t="shared" si="1"/>
        <v>Normal</v>
      </c>
    </row>
    <row r="27" spans="1:18" x14ac:dyDescent="0.3">
      <c r="A27" t="s">
        <v>38</v>
      </c>
      <c r="B27" s="2">
        <v>36773</v>
      </c>
      <c r="C27" t="s">
        <v>10014</v>
      </c>
      <c r="D27" s="1">
        <v>18.37</v>
      </c>
      <c r="E27" t="s">
        <v>10017</v>
      </c>
      <c r="F27" s="2">
        <v>93519</v>
      </c>
      <c r="G27" t="s">
        <v>10039</v>
      </c>
      <c r="H27" t="s">
        <v>10032</v>
      </c>
      <c r="I27" s="2">
        <v>773</v>
      </c>
      <c r="J27" s="3">
        <v>39.700000000000003</v>
      </c>
      <c r="K27" t="s">
        <v>10034</v>
      </c>
      <c r="L27" s="4">
        <v>42629</v>
      </c>
      <c r="M27" t="s">
        <v>10037</v>
      </c>
      <c r="N27">
        <f t="shared" si="0"/>
        <v>1</v>
      </c>
      <c r="O27" t="str" cm="1">
        <f t="array" ref="O27">_xlfn.IFS(I27&lt;600, "Very Poor",I27&lt;650,"Poor",I27&lt;700,"Fair",I27&lt;750,"Good",I27&gt;=750,"Excellent")</f>
        <v>Excellent</v>
      </c>
      <c r="P27" t="str" cm="1">
        <f t="array" ref="P27">_xlfn.IFS(F27&lt;30000,"Low",F27&lt;60000,"Lower Middle",F27&lt;100000, "Upper Middle",F27&gt;=100000, "High")</f>
        <v>Upper Middle</v>
      </c>
      <c r="Q27" t="str" cm="1">
        <f t="array" ref="Q27">_xlfn.IFS(D27&lt;10,"Low",D27&lt;15,"Medium",D27&lt;20,"High",D27&gt;=20,"Very High")</f>
        <v>High</v>
      </c>
      <c r="R27" t="str">
        <f t="shared" si="1"/>
        <v>Normal</v>
      </c>
    </row>
    <row r="28" spans="1:18" x14ac:dyDescent="0.3">
      <c r="A28" t="s">
        <v>39</v>
      </c>
      <c r="B28" s="2">
        <v>2899</v>
      </c>
      <c r="C28" t="s">
        <v>10014</v>
      </c>
      <c r="D28" s="1">
        <v>27.21</v>
      </c>
      <c r="E28" t="s">
        <v>10015</v>
      </c>
      <c r="F28" s="2">
        <v>141837</v>
      </c>
      <c r="G28" t="s">
        <v>10038</v>
      </c>
      <c r="H28" t="s">
        <v>10029</v>
      </c>
      <c r="I28" s="2">
        <v>707</v>
      </c>
      <c r="J28" s="3">
        <v>25.6</v>
      </c>
      <c r="K28" t="s">
        <v>10034</v>
      </c>
      <c r="L28" s="4">
        <v>42293</v>
      </c>
      <c r="M28" t="s">
        <v>10037</v>
      </c>
      <c r="N28">
        <f t="shared" si="0"/>
        <v>1</v>
      </c>
      <c r="O28" t="str" cm="1">
        <f t="array" ref="O28">_xlfn.IFS(I28&lt;600, "Very Poor",I28&lt;650,"Poor",I28&lt;700,"Fair",I28&lt;750,"Good",I28&gt;=750,"Excellent")</f>
        <v>Good</v>
      </c>
      <c r="P28" t="str" cm="1">
        <f t="array" ref="P28">_xlfn.IFS(F28&lt;30000,"Low",F28&lt;60000,"Lower Middle",F28&lt;100000, "Upper Middle",F28&gt;=100000, "High")</f>
        <v>High</v>
      </c>
      <c r="Q28" t="str" cm="1">
        <f t="array" ref="Q28">_xlfn.IFS(D28&lt;10,"Low",D28&lt;15,"Medium",D28&lt;20,"High",D28&gt;=20,"Very High")</f>
        <v>Very High</v>
      </c>
      <c r="R28" t="str">
        <f t="shared" si="1"/>
        <v>Normal</v>
      </c>
    </row>
    <row r="29" spans="1:18" x14ac:dyDescent="0.3">
      <c r="A29" t="s">
        <v>40</v>
      </c>
      <c r="B29" s="2">
        <v>2267</v>
      </c>
      <c r="C29" t="s">
        <v>10014</v>
      </c>
      <c r="D29" s="1">
        <v>17.87</v>
      </c>
      <c r="E29" t="s">
        <v>10015</v>
      </c>
      <c r="F29" s="2">
        <v>42137</v>
      </c>
      <c r="G29" t="s">
        <v>10039</v>
      </c>
      <c r="H29" t="s">
        <v>10026</v>
      </c>
      <c r="I29" s="2">
        <v>701</v>
      </c>
      <c r="J29" s="3">
        <v>32.200000000000003</v>
      </c>
      <c r="K29" t="s">
        <v>10035</v>
      </c>
      <c r="L29" s="4">
        <v>42109</v>
      </c>
      <c r="M29" t="s">
        <v>10036</v>
      </c>
      <c r="N29">
        <f t="shared" si="0"/>
        <v>0</v>
      </c>
      <c r="O29" t="str" cm="1">
        <f t="array" ref="O29">_xlfn.IFS(I29&lt;600, "Very Poor",I29&lt;650,"Poor",I29&lt;700,"Fair",I29&lt;750,"Good",I29&gt;=750,"Excellent")</f>
        <v>Good</v>
      </c>
      <c r="P29" t="str" cm="1">
        <f t="array" ref="P29">_xlfn.IFS(F29&lt;30000,"Low",F29&lt;60000,"Lower Middle",F29&lt;100000, "Upper Middle",F29&gt;=100000, "High")</f>
        <v>Lower Middle</v>
      </c>
      <c r="Q29" t="str" cm="1">
        <f t="array" ref="Q29">_xlfn.IFS(D29&lt;10,"Low",D29&lt;15,"Medium",D29&lt;20,"High",D29&gt;=20,"Very High")</f>
        <v>High</v>
      </c>
      <c r="R29" t="str">
        <f t="shared" si="1"/>
        <v>Normal</v>
      </c>
    </row>
    <row r="30" spans="1:18" x14ac:dyDescent="0.3">
      <c r="A30" t="s">
        <v>41</v>
      </c>
      <c r="B30" s="2">
        <v>32551</v>
      </c>
      <c r="C30" t="s">
        <v>10014</v>
      </c>
      <c r="D30" s="1">
        <v>23.48</v>
      </c>
      <c r="E30" t="s">
        <v>10025</v>
      </c>
      <c r="F30" s="2">
        <v>32057</v>
      </c>
      <c r="G30" t="s">
        <v>10039</v>
      </c>
      <c r="H30" t="s">
        <v>10032</v>
      </c>
      <c r="I30" s="2">
        <v>823</v>
      </c>
      <c r="J30" s="3">
        <v>24.4</v>
      </c>
      <c r="K30" t="s">
        <v>10035</v>
      </c>
      <c r="L30" s="4">
        <v>43277</v>
      </c>
      <c r="M30" t="s">
        <v>10037</v>
      </c>
      <c r="N30">
        <f t="shared" si="0"/>
        <v>1</v>
      </c>
      <c r="O30" t="str" cm="1">
        <f t="array" ref="O30">_xlfn.IFS(I30&lt;600, "Very Poor",I30&lt;650,"Poor",I30&lt;700,"Fair",I30&lt;750,"Good",I30&gt;=750,"Excellent")</f>
        <v>Excellent</v>
      </c>
      <c r="P30" t="str" cm="1">
        <f t="array" ref="P30">_xlfn.IFS(F30&lt;30000,"Low",F30&lt;60000,"Lower Middle",F30&lt;100000, "Upper Middle",F30&gt;=100000, "High")</f>
        <v>Lower Middle</v>
      </c>
      <c r="Q30" t="str" cm="1">
        <f t="array" ref="Q30">_xlfn.IFS(D30&lt;10,"Low",D30&lt;15,"Medium",D30&lt;20,"High",D30&gt;=20,"Very High")</f>
        <v>Very High</v>
      </c>
      <c r="R30" t="str">
        <f t="shared" si="1"/>
        <v>Normal</v>
      </c>
    </row>
    <row r="31" spans="1:18" x14ac:dyDescent="0.3">
      <c r="A31" t="s">
        <v>42</v>
      </c>
      <c r="B31" s="2">
        <v>12394</v>
      </c>
      <c r="C31" t="s">
        <v>10013</v>
      </c>
      <c r="D31" s="1">
        <v>12.46</v>
      </c>
      <c r="E31" t="s">
        <v>10020</v>
      </c>
      <c r="F31" s="2">
        <v>41281</v>
      </c>
      <c r="G31" t="s">
        <v>10039</v>
      </c>
      <c r="H31" t="s">
        <v>10029</v>
      </c>
      <c r="I31" s="2">
        <v>626</v>
      </c>
      <c r="J31" s="3">
        <v>39.4</v>
      </c>
      <c r="K31" t="s">
        <v>10035</v>
      </c>
      <c r="L31" s="4">
        <v>43078</v>
      </c>
      <c r="M31" t="s">
        <v>10037</v>
      </c>
      <c r="N31">
        <f t="shared" si="0"/>
        <v>1</v>
      </c>
      <c r="O31" t="str" cm="1">
        <f t="array" ref="O31">_xlfn.IFS(I31&lt;600, "Very Poor",I31&lt;650,"Poor",I31&lt;700,"Fair",I31&lt;750,"Good",I31&gt;=750,"Excellent")</f>
        <v>Poor</v>
      </c>
      <c r="P31" t="str" cm="1">
        <f t="array" ref="P31">_xlfn.IFS(F31&lt;30000,"Low",F31&lt;60000,"Lower Middle",F31&lt;100000, "Upper Middle",F31&gt;=100000, "High")</f>
        <v>Lower Middle</v>
      </c>
      <c r="Q31" t="str" cm="1">
        <f t="array" ref="Q31">_xlfn.IFS(D31&lt;10,"Low",D31&lt;15,"Medium",D31&lt;20,"High",D31&gt;=20,"Very High")</f>
        <v>Medium</v>
      </c>
      <c r="R31" t="str">
        <f t="shared" si="1"/>
        <v>Normal</v>
      </c>
    </row>
    <row r="32" spans="1:18" x14ac:dyDescent="0.3">
      <c r="A32" t="s">
        <v>43</v>
      </c>
      <c r="B32" s="2">
        <v>4556</v>
      </c>
      <c r="C32" t="s">
        <v>10014</v>
      </c>
      <c r="D32" s="1">
        <v>16.2</v>
      </c>
      <c r="E32" t="s">
        <v>10023</v>
      </c>
      <c r="F32" s="2">
        <v>131473</v>
      </c>
      <c r="G32" t="s">
        <v>10039</v>
      </c>
      <c r="H32" t="s">
        <v>10029</v>
      </c>
      <c r="I32" s="2">
        <v>691</v>
      </c>
      <c r="J32" s="3">
        <v>11.2</v>
      </c>
      <c r="K32" t="s">
        <v>10035</v>
      </c>
      <c r="L32" s="4">
        <v>43380</v>
      </c>
      <c r="M32" t="s">
        <v>10036</v>
      </c>
      <c r="N32">
        <f t="shared" si="0"/>
        <v>0</v>
      </c>
      <c r="O32" t="str" cm="1">
        <f t="array" ref="O32">_xlfn.IFS(I32&lt;600, "Very Poor",I32&lt;650,"Poor",I32&lt;700,"Fair",I32&lt;750,"Good",I32&gt;=750,"Excellent")</f>
        <v>Fair</v>
      </c>
      <c r="P32" t="str" cm="1">
        <f t="array" ref="P32">_xlfn.IFS(F32&lt;30000,"Low",F32&lt;60000,"Lower Middle",F32&lt;100000, "Upper Middle",F32&gt;=100000, "High")</f>
        <v>High</v>
      </c>
      <c r="Q32" t="str" cm="1">
        <f t="array" ref="Q32">_xlfn.IFS(D32&lt;10,"Low",D32&lt;15,"Medium",D32&lt;20,"High",D32&gt;=20,"Very High")</f>
        <v>High</v>
      </c>
      <c r="R32" t="str">
        <f t="shared" si="1"/>
        <v>Normal</v>
      </c>
    </row>
    <row r="33" spans="1:18" x14ac:dyDescent="0.3">
      <c r="A33" t="s">
        <v>44</v>
      </c>
      <c r="B33" s="2">
        <v>4890</v>
      </c>
      <c r="C33" t="s">
        <v>10013</v>
      </c>
      <c r="D33" s="1">
        <v>13.12</v>
      </c>
      <c r="E33" t="s">
        <v>10018</v>
      </c>
      <c r="F33" s="2">
        <v>125273</v>
      </c>
      <c r="G33" t="s">
        <v>10039</v>
      </c>
      <c r="H33" t="s">
        <v>10029</v>
      </c>
      <c r="I33" s="2">
        <v>654</v>
      </c>
      <c r="J33" s="3">
        <v>26.2</v>
      </c>
      <c r="K33" t="s">
        <v>10035</v>
      </c>
      <c r="L33" s="4">
        <v>44053</v>
      </c>
      <c r="M33" t="s">
        <v>10036</v>
      </c>
      <c r="N33">
        <f t="shared" si="0"/>
        <v>0</v>
      </c>
      <c r="O33" t="str" cm="1">
        <f t="array" ref="O33">_xlfn.IFS(I33&lt;600, "Very Poor",I33&lt;650,"Poor",I33&lt;700,"Fair",I33&lt;750,"Good",I33&gt;=750,"Excellent")</f>
        <v>Fair</v>
      </c>
      <c r="P33" t="str" cm="1">
        <f t="array" ref="P33">_xlfn.IFS(F33&lt;30000,"Low",F33&lt;60000,"Lower Middle",F33&lt;100000, "Upper Middle",F33&gt;=100000, "High")</f>
        <v>High</v>
      </c>
      <c r="Q33" t="str" cm="1">
        <f t="array" ref="Q33">_xlfn.IFS(D33&lt;10,"Low",D33&lt;15,"Medium",D33&lt;20,"High",D33&gt;=20,"Very High")</f>
        <v>Medium</v>
      </c>
      <c r="R33" t="str">
        <f t="shared" si="1"/>
        <v>Normal</v>
      </c>
    </row>
    <row r="34" spans="1:18" x14ac:dyDescent="0.3">
      <c r="A34" t="s">
        <v>45</v>
      </c>
      <c r="B34" s="2">
        <v>31740</v>
      </c>
      <c r="C34" t="s">
        <v>10014</v>
      </c>
      <c r="D34" s="1">
        <v>7.73</v>
      </c>
      <c r="E34" t="s">
        <v>10022</v>
      </c>
      <c r="F34" s="2">
        <v>41716</v>
      </c>
      <c r="G34" t="s">
        <v>10039</v>
      </c>
      <c r="H34" t="s">
        <v>10032</v>
      </c>
      <c r="I34" s="2">
        <v>609</v>
      </c>
      <c r="J34" s="3">
        <v>32.9</v>
      </c>
      <c r="K34" t="s">
        <v>10035</v>
      </c>
      <c r="L34" s="4">
        <v>43223</v>
      </c>
      <c r="M34" t="s">
        <v>10037</v>
      </c>
      <c r="N34">
        <f t="shared" si="0"/>
        <v>1</v>
      </c>
      <c r="O34" t="str" cm="1">
        <f t="array" ref="O34">_xlfn.IFS(I34&lt;600, "Very Poor",I34&lt;650,"Poor",I34&lt;700,"Fair",I34&lt;750,"Good",I34&gt;=750,"Excellent")</f>
        <v>Poor</v>
      </c>
      <c r="P34" t="str" cm="1">
        <f t="array" ref="P34">_xlfn.IFS(F34&lt;30000,"Low",F34&lt;60000,"Lower Middle",F34&lt;100000, "Upper Middle",F34&gt;=100000, "High")</f>
        <v>Lower Middle</v>
      </c>
      <c r="Q34" t="str" cm="1">
        <f t="array" ref="Q34">_xlfn.IFS(D34&lt;10,"Low",D34&lt;15,"Medium",D34&lt;20,"High",D34&gt;=20,"Very High")</f>
        <v>Low</v>
      </c>
      <c r="R34" t="str">
        <f t="shared" si="1"/>
        <v>Normal</v>
      </c>
    </row>
    <row r="35" spans="1:18" x14ac:dyDescent="0.3">
      <c r="A35" t="s">
        <v>46</v>
      </c>
      <c r="B35" s="2">
        <v>15502</v>
      </c>
      <c r="C35" t="s">
        <v>10014</v>
      </c>
      <c r="D35" s="1">
        <v>15.42</v>
      </c>
      <c r="E35" t="s">
        <v>10019</v>
      </c>
      <c r="F35" s="2">
        <v>26534</v>
      </c>
      <c r="G35" t="s">
        <v>10039</v>
      </c>
      <c r="H35" t="s">
        <v>10028</v>
      </c>
      <c r="I35" s="2">
        <v>587</v>
      </c>
      <c r="J35" s="3">
        <v>27</v>
      </c>
      <c r="K35" t="s">
        <v>10035</v>
      </c>
      <c r="L35" s="4">
        <v>44149</v>
      </c>
      <c r="M35" t="s">
        <v>10037</v>
      </c>
      <c r="N35">
        <f t="shared" si="0"/>
        <v>1</v>
      </c>
      <c r="O35" t="str" cm="1">
        <f t="array" ref="O35">_xlfn.IFS(I35&lt;600, "Very Poor",I35&lt;650,"Poor",I35&lt;700,"Fair",I35&lt;750,"Good",I35&gt;=750,"Excellent")</f>
        <v>Very Poor</v>
      </c>
      <c r="P35" t="str" cm="1">
        <f t="array" ref="P35">_xlfn.IFS(F35&lt;30000,"Low",F35&lt;60000,"Lower Middle",F35&lt;100000, "Upper Middle",F35&gt;=100000, "High")</f>
        <v>Low</v>
      </c>
      <c r="Q35" t="str" cm="1">
        <f t="array" ref="Q35">_xlfn.IFS(D35&lt;10,"Low",D35&lt;15,"Medium",D35&lt;20,"High",D35&gt;=20,"Very High")</f>
        <v>High</v>
      </c>
      <c r="R35" t="str">
        <f t="shared" si="1"/>
        <v>High Risk</v>
      </c>
    </row>
    <row r="36" spans="1:18" x14ac:dyDescent="0.3">
      <c r="A36" t="s">
        <v>47</v>
      </c>
      <c r="B36" s="2">
        <v>22777</v>
      </c>
      <c r="C36" t="s">
        <v>10014</v>
      </c>
      <c r="D36" s="1">
        <v>24.11</v>
      </c>
      <c r="E36" t="s">
        <v>10016</v>
      </c>
      <c r="F36" s="2">
        <v>79672</v>
      </c>
      <c r="G36" t="s">
        <v>10039</v>
      </c>
      <c r="H36" t="s">
        <v>10033</v>
      </c>
      <c r="I36" s="2">
        <v>587</v>
      </c>
      <c r="J36" s="3">
        <v>36.4</v>
      </c>
      <c r="K36" t="s">
        <v>10034</v>
      </c>
      <c r="L36" s="4">
        <v>42540</v>
      </c>
      <c r="M36" t="s">
        <v>10037</v>
      </c>
      <c r="N36">
        <f t="shared" si="0"/>
        <v>1</v>
      </c>
      <c r="O36" t="str" cm="1">
        <f t="array" ref="O36">_xlfn.IFS(I36&lt;600, "Very Poor",I36&lt;650,"Poor",I36&lt;700,"Fair",I36&lt;750,"Good",I36&gt;=750,"Excellent")</f>
        <v>Very Poor</v>
      </c>
      <c r="P36" t="str" cm="1">
        <f t="array" ref="P36">_xlfn.IFS(F36&lt;30000,"Low",F36&lt;60000,"Lower Middle",F36&lt;100000, "Upper Middle",F36&gt;=100000, "High")</f>
        <v>Upper Middle</v>
      </c>
      <c r="Q36" t="str" cm="1">
        <f t="array" ref="Q36">_xlfn.IFS(D36&lt;10,"Low",D36&lt;15,"Medium",D36&lt;20,"High",D36&gt;=20,"Very High")</f>
        <v>Very High</v>
      </c>
      <c r="R36" t="str">
        <f t="shared" si="1"/>
        <v>High Risk</v>
      </c>
    </row>
    <row r="37" spans="1:18" x14ac:dyDescent="0.3">
      <c r="A37" t="s">
        <v>48</v>
      </c>
      <c r="B37" s="2">
        <v>11627</v>
      </c>
      <c r="C37" t="s">
        <v>10013</v>
      </c>
      <c r="D37" s="1">
        <v>14.87</v>
      </c>
      <c r="E37" t="s">
        <v>10022</v>
      </c>
      <c r="F37" s="2">
        <v>126424</v>
      </c>
      <c r="G37" t="s">
        <v>10039</v>
      </c>
      <c r="H37" t="s">
        <v>10033</v>
      </c>
      <c r="I37" s="2">
        <v>818</v>
      </c>
      <c r="J37" s="3">
        <v>26</v>
      </c>
      <c r="K37" t="s">
        <v>10035</v>
      </c>
      <c r="L37" s="4">
        <v>43175</v>
      </c>
      <c r="M37" t="s">
        <v>10036</v>
      </c>
      <c r="N37">
        <f t="shared" si="0"/>
        <v>0</v>
      </c>
      <c r="O37" t="str" cm="1">
        <f t="array" ref="O37">_xlfn.IFS(I37&lt;600, "Very Poor",I37&lt;650,"Poor",I37&lt;700,"Fair",I37&lt;750,"Good",I37&gt;=750,"Excellent")</f>
        <v>Excellent</v>
      </c>
      <c r="P37" t="str" cm="1">
        <f t="array" ref="P37">_xlfn.IFS(F37&lt;30000,"Low",F37&lt;60000,"Lower Middle",F37&lt;100000, "Upper Middle",F37&gt;=100000, "High")</f>
        <v>High</v>
      </c>
      <c r="Q37" t="str" cm="1">
        <f t="array" ref="Q37">_xlfn.IFS(D37&lt;10,"Low",D37&lt;15,"Medium",D37&lt;20,"High",D37&gt;=20,"Very High")</f>
        <v>Medium</v>
      </c>
      <c r="R37" t="str">
        <f t="shared" si="1"/>
        <v>Normal</v>
      </c>
    </row>
    <row r="38" spans="1:18" x14ac:dyDescent="0.3">
      <c r="A38" t="s">
        <v>49</v>
      </c>
      <c r="B38" s="2">
        <v>9792</v>
      </c>
      <c r="C38" t="s">
        <v>10013</v>
      </c>
      <c r="D38" s="1">
        <v>21.25</v>
      </c>
      <c r="E38" t="s">
        <v>10025</v>
      </c>
      <c r="F38" s="2">
        <v>128171</v>
      </c>
      <c r="G38" t="s">
        <v>10038</v>
      </c>
      <c r="H38" t="s">
        <v>10028</v>
      </c>
      <c r="I38" s="2">
        <v>770</v>
      </c>
      <c r="J38" s="3">
        <v>33.9</v>
      </c>
      <c r="K38" t="s">
        <v>10034</v>
      </c>
      <c r="L38" s="4">
        <v>42213</v>
      </c>
      <c r="M38" t="s">
        <v>10037</v>
      </c>
      <c r="N38">
        <f t="shared" si="0"/>
        <v>1</v>
      </c>
      <c r="O38" t="str" cm="1">
        <f t="array" ref="O38">_xlfn.IFS(I38&lt;600, "Very Poor",I38&lt;650,"Poor",I38&lt;700,"Fair",I38&lt;750,"Good",I38&gt;=750,"Excellent")</f>
        <v>Excellent</v>
      </c>
      <c r="P38" t="str" cm="1">
        <f t="array" ref="P38">_xlfn.IFS(F38&lt;30000,"Low",F38&lt;60000,"Lower Middle",F38&lt;100000, "Upper Middle",F38&gt;=100000, "High")</f>
        <v>High</v>
      </c>
      <c r="Q38" t="str" cm="1">
        <f t="array" ref="Q38">_xlfn.IFS(D38&lt;10,"Low",D38&lt;15,"Medium",D38&lt;20,"High",D38&gt;=20,"Very High")</f>
        <v>Very High</v>
      </c>
      <c r="R38" t="str">
        <f t="shared" si="1"/>
        <v>Normal</v>
      </c>
    </row>
    <row r="39" spans="1:18" x14ac:dyDescent="0.3">
      <c r="A39" t="s">
        <v>50</v>
      </c>
      <c r="B39" s="2">
        <v>9433</v>
      </c>
      <c r="C39" t="s">
        <v>10013</v>
      </c>
      <c r="D39" s="1">
        <v>23.97</v>
      </c>
      <c r="E39" t="s">
        <v>10018</v>
      </c>
      <c r="F39" s="2">
        <v>58558</v>
      </c>
      <c r="G39" t="s">
        <v>10040</v>
      </c>
      <c r="H39" t="s">
        <v>10030</v>
      </c>
      <c r="I39" s="2">
        <v>707</v>
      </c>
      <c r="J39" s="3">
        <v>11.2</v>
      </c>
      <c r="K39" t="s">
        <v>10035</v>
      </c>
      <c r="L39" s="4">
        <v>44064</v>
      </c>
      <c r="M39" t="s">
        <v>10036</v>
      </c>
      <c r="N39">
        <f t="shared" si="0"/>
        <v>0</v>
      </c>
      <c r="O39" t="str" cm="1">
        <f t="array" ref="O39">_xlfn.IFS(I39&lt;600, "Very Poor",I39&lt;650,"Poor",I39&lt;700,"Fair",I39&lt;750,"Good",I39&gt;=750,"Excellent")</f>
        <v>Good</v>
      </c>
      <c r="P39" t="str" cm="1">
        <f t="array" ref="P39">_xlfn.IFS(F39&lt;30000,"Low",F39&lt;60000,"Lower Middle",F39&lt;100000, "Upper Middle",F39&gt;=100000, "High")</f>
        <v>Lower Middle</v>
      </c>
      <c r="Q39" t="str" cm="1">
        <f t="array" ref="Q39">_xlfn.IFS(D39&lt;10,"Low",D39&lt;15,"Medium",D39&lt;20,"High",D39&gt;=20,"Very High")</f>
        <v>Very High</v>
      </c>
      <c r="R39" t="str">
        <f t="shared" si="1"/>
        <v>Normal</v>
      </c>
    </row>
    <row r="40" spans="1:18" x14ac:dyDescent="0.3">
      <c r="A40" t="s">
        <v>51</v>
      </c>
      <c r="B40" s="2">
        <v>12016</v>
      </c>
      <c r="C40" t="s">
        <v>10013</v>
      </c>
      <c r="D40" s="1">
        <v>13.07</v>
      </c>
      <c r="E40" t="s">
        <v>10022</v>
      </c>
      <c r="F40" s="2">
        <v>134670</v>
      </c>
      <c r="G40" t="s">
        <v>10039</v>
      </c>
      <c r="H40" t="s">
        <v>10033</v>
      </c>
      <c r="I40" s="2">
        <v>590</v>
      </c>
      <c r="J40" s="3">
        <v>14.2</v>
      </c>
      <c r="K40" t="s">
        <v>10035</v>
      </c>
      <c r="L40" s="4">
        <v>42107</v>
      </c>
      <c r="M40" t="s">
        <v>10036</v>
      </c>
      <c r="N40">
        <f t="shared" si="0"/>
        <v>0</v>
      </c>
      <c r="O40" t="str" cm="1">
        <f t="array" ref="O40">_xlfn.IFS(I40&lt;600, "Very Poor",I40&lt;650,"Poor",I40&lt;700,"Fair",I40&lt;750,"Good",I40&gt;=750,"Excellent")</f>
        <v>Very Poor</v>
      </c>
      <c r="P40" t="str" cm="1">
        <f t="array" ref="P40">_xlfn.IFS(F40&lt;30000,"Low",F40&lt;60000,"Lower Middle",F40&lt;100000, "Upper Middle",F40&gt;=100000, "High")</f>
        <v>High</v>
      </c>
      <c r="Q40" t="str" cm="1">
        <f t="array" ref="Q40">_xlfn.IFS(D40&lt;10,"Low",D40&lt;15,"Medium",D40&lt;20,"High",D40&gt;=20,"Very High")</f>
        <v>Medium</v>
      </c>
      <c r="R40" t="str">
        <f t="shared" si="1"/>
        <v>Normal</v>
      </c>
    </row>
    <row r="41" spans="1:18" x14ac:dyDescent="0.3">
      <c r="A41" t="s">
        <v>52</v>
      </c>
      <c r="B41" s="2">
        <v>24897</v>
      </c>
      <c r="C41" t="s">
        <v>10013</v>
      </c>
      <c r="D41" s="1">
        <v>24.94</v>
      </c>
      <c r="E41" t="s">
        <v>10025</v>
      </c>
      <c r="F41" s="2">
        <v>145466</v>
      </c>
      <c r="G41" t="s">
        <v>10039</v>
      </c>
      <c r="H41" t="s">
        <v>10029</v>
      </c>
      <c r="I41" s="2">
        <v>835</v>
      </c>
      <c r="J41" s="3">
        <v>20.5</v>
      </c>
      <c r="K41" t="s">
        <v>10035</v>
      </c>
      <c r="L41" s="4">
        <v>42196</v>
      </c>
      <c r="M41" t="s">
        <v>10036</v>
      </c>
      <c r="N41">
        <f t="shared" si="0"/>
        <v>0</v>
      </c>
      <c r="O41" t="str" cm="1">
        <f t="array" ref="O41">_xlfn.IFS(I41&lt;600, "Very Poor",I41&lt;650,"Poor",I41&lt;700,"Fair",I41&lt;750,"Good",I41&gt;=750,"Excellent")</f>
        <v>Excellent</v>
      </c>
      <c r="P41" t="str" cm="1">
        <f t="array" ref="P41">_xlfn.IFS(F41&lt;30000,"Low",F41&lt;60000,"Lower Middle",F41&lt;100000, "Upper Middle",F41&gt;=100000, "High")</f>
        <v>High</v>
      </c>
      <c r="Q41" t="str" cm="1">
        <f t="array" ref="Q41">_xlfn.IFS(D41&lt;10,"Low",D41&lt;15,"Medium",D41&lt;20,"High",D41&gt;=20,"Very High")</f>
        <v>Very High</v>
      </c>
      <c r="R41" t="str">
        <f t="shared" si="1"/>
        <v>Normal</v>
      </c>
    </row>
    <row r="42" spans="1:18" x14ac:dyDescent="0.3">
      <c r="A42" t="s">
        <v>53</v>
      </c>
      <c r="B42" s="2">
        <v>3612</v>
      </c>
      <c r="C42" t="s">
        <v>10013</v>
      </c>
      <c r="D42" s="1">
        <v>13.47</v>
      </c>
      <c r="E42" t="s">
        <v>10017</v>
      </c>
      <c r="F42" s="2">
        <v>46965</v>
      </c>
      <c r="G42" t="s">
        <v>10039</v>
      </c>
      <c r="H42" t="s">
        <v>10030</v>
      </c>
      <c r="I42" s="2">
        <v>812</v>
      </c>
      <c r="J42" s="3">
        <v>34.799999999999997</v>
      </c>
      <c r="K42" t="s">
        <v>10034</v>
      </c>
      <c r="L42" s="4">
        <v>44118</v>
      </c>
      <c r="M42" t="s">
        <v>10036</v>
      </c>
      <c r="N42">
        <f t="shared" si="0"/>
        <v>0</v>
      </c>
      <c r="O42" t="str" cm="1">
        <f t="array" ref="O42">_xlfn.IFS(I42&lt;600, "Very Poor",I42&lt;650,"Poor",I42&lt;700,"Fair",I42&lt;750,"Good",I42&gt;=750,"Excellent")</f>
        <v>Excellent</v>
      </c>
      <c r="P42" t="str" cm="1">
        <f t="array" ref="P42">_xlfn.IFS(F42&lt;30000,"Low",F42&lt;60000,"Lower Middle",F42&lt;100000, "Upper Middle",F42&gt;=100000, "High")</f>
        <v>Lower Middle</v>
      </c>
      <c r="Q42" t="str" cm="1">
        <f t="array" ref="Q42">_xlfn.IFS(D42&lt;10,"Low",D42&lt;15,"Medium",D42&lt;20,"High",D42&gt;=20,"Very High")</f>
        <v>Medium</v>
      </c>
      <c r="R42" t="str">
        <f t="shared" si="1"/>
        <v>Normal</v>
      </c>
    </row>
    <row r="43" spans="1:18" x14ac:dyDescent="0.3">
      <c r="A43" t="s">
        <v>54</v>
      </c>
      <c r="B43" s="2">
        <v>24483</v>
      </c>
      <c r="C43" t="s">
        <v>10013</v>
      </c>
      <c r="D43" s="1">
        <v>11.4</v>
      </c>
      <c r="E43" t="s">
        <v>10024</v>
      </c>
      <c r="F43" s="2">
        <v>102593</v>
      </c>
      <c r="G43" t="s">
        <v>10039</v>
      </c>
      <c r="H43" t="s">
        <v>10030</v>
      </c>
      <c r="I43" s="2">
        <v>765</v>
      </c>
      <c r="J43" s="3">
        <v>19.899999999999999</v>
      </c>
      <c r="K43" t="s">
        <v>10035</v>
      </c>
      <c r="L43" s="4">
        <v>43579</v>
      </c>
      <c r="M43" t="s">
        <v>10036</v>
      </c>
      <c r="N43">
        <f t="shared" si="0"/>
        <v>0</v>
      </c>
      <c r="O43" t="str" cm="1">
        <f t="array" ref="O43">_xlfn.IFS(I43&lt;600, "Very Poor",I43&lt;650,"Poor",I43&lt;700,"Fair",I43&lt;750,"Good",I43&gt;=750,"Excellent")</f>
        <v>Excellent</v>
      </c>
      <c r="P43" t="str" cm="1">
        <f t="array" ref="P43">_xlfn.IFS(F43&lt;30000,"Low",F43&lt;60000,"Lower Middle",F43&lt;100000, "Upper Middle",F43&gt;=100000, "High")</f>
        <v>High</v>
      </c>
      <c r="Q43" t="str" cm="1">
        <f t="array" ref="Q43">_xlfn.IFS(D43&lt;10,"Low",D43&lt;15,"Medium",D43&lt;20,"High",D43&gt;=20,"Very High")</f>
        <v>Medium</v>
      </c>
      <c r="R43" t="str">
        <f t="shared" si="1"/>
        <v>Normal</v>
      </c>
    </row>
    <row r="44" spans="1:18" x14ac:dyDescent="0.3">
      <c r="A44" t="s">
        <v>55</v>
      </c>
      <c r="B44" s="2">
        <v>18159</v>
      </c>
      <c r="C44" t="s">
        <v>10013</v>
      </c>
      <c r="D44" s="1">
        <v>10.56</v>
      </c>
      <c r="E44" t="s">
        <v>10018</v>
      </c>
      <c r="F44" s="2">
        <v>56469</v>
      </c>
      <c r="G44" t="s">
        <v>10039</v>
      </c>
      <c r="H44" t="s">
        <v>10028</v>
      </c>
      <c r="I44" s="2">
        <v>700</v>
      </c>
      <c r="J44" s="3">
        <v>27</v>
      </c>
      <c r="K44" t="s">
        <v>10034</v>
      </c>
      <c r="L44" s="4">
        <v>42315</v>
      </c>
      <c r="M44" t="s">
        <v>10036</v>
      </c>
      <c r="N44">
        <f t="shared" si="0"/>
        <v>0</v>
      </c>
      <c r="O44" t="str" cm="1">
        <f t="array" ref="O44">_xlfn.IFS(I44&lt;600, "Very Poor",I44&lt;650,"Poor",I44&lt;700,"Fair",I44&lt;750,"Good",I44&gt;=750,"Excellent")</f>
        <v>Good</v>
      </c>
      <c r="P44" t="str" cm="1">
        <f t="array" ref="P44">_xlfn.IFS(F44&lt;30000,"Low",F44&lt;60000,"Lower Middle",F44&lt;100000, "Upper Middle",F44&gt;=100000, "High")</f>
        <v>Lower Middle</v>
      </c>
      <c r="Q44" t="str" cm="1">
        <f t="array" ref="Q44">_xlfn.IFS(D44&lt;10,"Low",D44&lt;15,"Medium",D44&lt;20,"High",D44&gt;=20,"Very High")</f>
        <v>Medium</v>
      </c>
      <c r="R44" t="str">
        <f t="shared" si="1"/>
        <v>Normal</v>
      </c>
    </row>
    <row r="45" spans="1:18" x14ac:dyDescent="0.3">
      <c r="A45" t="s">
        <v>56</v>
      </c>
      <c r="B45" s="2">
        <v>15541</v>
      </c>
      <c r="C45" t="s">
        <v>10014</v>
      </c>
      <c r="D45" s="1">
        <v>10</v>
      </c>
      <c r="E45" t="s">
        <v>10018</v>
      </c>
      <c r="F45" s="2">
        <v>103280</v>
      </c>
      <c r="G45" t="s">
        <v>10039</v>
      </c>
      <c r="H45" t="s">
        <v>10027</v>
      </c>
      <c r="I45" s="2">
        <v>746</v>
      </c>
      <c r="J45" s="3">
        <v>18.899999999999999</v>
      </c>
      <c r="K45" t="s">
        <v>10035</v>
      </c>
      <c r="L45" s="4">
        <v>43085</v>
      </c>
      <c r="M45" t="s">
        <v>10036</v>
      </c>
      <c r="N45">
        <f t="shared" si="0"/>
        <v>0</v>
      </c>
      <c r="O45" t="str" cm="1">
        <f t="array" ref="O45">_xlfn.IFS(I45&lt;600, "Very Poor",I45&lt;650,"Poor",I45&lt;700,"Fair",I45&lt;750,"Good",I45&gt;=750,"Excellent")</f>
        <v>Good</v>
      </c>
      <c r="P45" t="str" cm="1">
        <f t="array" ref="P45">_xlfn.IFS(F45&lt;30000,"Low",F45&lt;60000,"Lower Middle",F45&lt;100000, "Upper Middle",F45&gt;=100000, "High")</f>
        <v>High</v>
      </c>
      <c r="Q45" t="str" cm="1">
        <f t="array" ref="Q45">_xlfn.IFS(D45&lt;10,"Low",D45&lt;15,"Medium",D45&lt;20,"High",D45&gt;=20,"Very High")</f>
        <v>Medium</v>
      </c>
      <c r="R45" t="str">
        <f t="shared" si="1"/>
        <v>Normal</v>
      </c>
    </row>
    <row r="46" spans="1:18" x14ac:dyDescent="0.3">
      <c r="A46" t="s">
        <v>57</v>
      </c>
      <c r="B46" s="2">
        <v>36920</v>
      </c>
      <c r="C46" t="s">
        <v>10013</v>
      </c>
      <c r="D46" s="1">
        <v>23.43</v>
      </c>
      <c r="E46" t="s">
        <v>10016</v>
      </c>
      <c r="F46" s="2">
        <v>31258</v>
      </c>
      <c r="G46" t="s">
        <v>10039</v>
      </c>
      <c r="H46" t="s">
        <v>10026</v>
      </c>
      <c r="I46" s="2">
        <v>723</v>
      </c>
      <c r="J46" s="3">
        <v>33.200000000000003</v>
      </c>
      <c r="K46" t="s">
        <v>10034</v>
      </c>
      <c r="L46" s="4">
        <v>42356</v>
      </c>
      <c r="M46" t="s">
        <v>10037</v>
      </c>
      <c r="N46">
        <f t="shared" si="0"/>
        <v>1</v>
      </c>
      <c r="O46" t="str" cm="1">
        <f t="array" ref="O46">_xlfn.IFS(I46&lt;600, "Very Poor",I46&lt;650,"Poor",I46&lt;700,"Fair",I46&lt;750,"Good",I46&gt;=750,"Excellent")</f>
        <v>Good</v>
      </c>
      <c r="P46" t="str" cm="1">
        <f t="array" ref="P46">_xlfn.IFS(F46&lt;30000,"Low",F46&lt;60000,"Lower Middle",F46&lt;100000, "Upper Middle",F46&gt;=100000, "High")</f>
        <v>Lower Middle</v>
      </c>
      <c r="Q46" t="str" cm="1">
        <f t="array" ref="Q46">_xlfn.IFS(D46&lt;10,"Low",D46&lt;15,"Medium",D46&lt;20,"High",D46&gt;=20,"Very High")</f>
        <v>Very High</v>
      </c>
      <c r="R46" t="str">
        <f t="shared" si="1"/>
        <v>Normal</v>
      </c>
    </row>
    <row r="47" spans="1:18" x14ac:dyDescent="0.3">
      <c r="A47" t="s">
        <v>58</v>
      </c>
      <c r="B47" s="2">
        <v>27531</v>
      </c>
      <c r="C47" t="s">
        <v>10013</v>
      </c>
      <c r="D47" s="1">
        <v>27.19</v>
      </c>
      <c r="E47" t="s">
        <v>10019</v>
      </c>
      <c r="F47" s="2">
        <v>129642</v>
      </c>
      <c r="G47" t="s">
        <v>10040</v>
      </c>
      <c r="H47" t="s">
        <v>10027</v>
      </c>
      <c r="I47" s="2">
        <v>680</v>
      </c>
      <c r="J47" s="3">
        <v>12</v>
      </c>
      <c r="K47" t="s">
        <v>10035</v>
      </c>
      <c r="L47" s="4">
        <v>42903</v>
      </c>
      <c r="M47" t="s">
        <v>10036</v>
      </c>
      <c r="N47">
        <f t="shared" si="0"/>
        <v>0</v>
      </c>
      <c r="O47" t="str" cm="1">
        <f t="array" ref="O47">_xlfn.IFS(I47&lt;600, "Very Poor",I47&lt;650,"Poor",I47&lt;700,"Fair",I47&lt;750,"Good",I47&gt;=750,"Excellent")</f>
        <v>Fair</v>
      </c>
      <c r="P47" t="str" cm="1">
        <f t="array" ref="P47">_xlfn.IFS(F47&lt;30000,"Low",F47&lt;60000,"Lower Middle",F47&lt;100000, "Upper Middle",F47&gt;=100000, "High")</f>
        <v>High</v>
      </c>
      <c r="Q47" t="str" cm="1">
        <f t="array" ref="Q47">_xlfn.IFS(D47&lt;10,"Low",D47&lt;15,"Medium",D47&lt;20,"High",D47&gt;=20,"Very High")</f>
        <v>Very High</v>
      </c>
      <c r="R47" t="str">
        <f t="shared" si="1"/>
        <v>Normal</v>
      </c>
    </row>
    <row r="48" spans="1:18" x14ac:dyDescent="0.3">
      <c r="A48" t="s">
        <v>59</v>
      </c>
      <c r="B48" s="2">
        <v>2585</v>
      </c>
      <c r="C48" t="s">
        <v>10014</v>
      </c>
      <c r="D48" s="1">
        <v>10.77</v>
      </c>
      <c r="E48" t="s">
        <v>10021</v>
      </c>
      <c r="F48" s="2">
        <v>83580</v>
      </c>
      <c r="G48" t="s">
        <v>10039</v>
      </c>
      <c r="H48" t="s">
        <v>10026</v>
      </c>
      <c r="I48" s="2">
        <v>601</v>
      </c>
      <c r="J48" s="3">
        <v>25.8</v>
      </c>
      <c r="K48" t="s">
        <v>10034</v>
      </c>
      <c r="L48" s="4">
        <v>44142</v>
      </c>
      <c r="M48" t="s">
        <v>10037</v>
      </c>
      <c r="N48">
        <f t="shared" si="0"/>
        <v>1</v>
      </c>
      <c r="O48" t="str" cm="1">
        <f t="array" ref="O48">_xlfn.IFS(I48&lt;600, "Very Poor",I48&lt;650,"Poor",I48&lt;700,"Fair",I48&lt;750,"Good",I48&gt;=750,"Excellent")</f>
        <v>Poor</v>
      </c>
      <c r="P48" t="str" cm="1">
        <f t="array" ref="P48">_xlfn.IFS(F48&lt;30000,"Low",F48&lt;60000,"Lower Middle",F48&lt;100000, "Upper Middle",F48&gt;=100000, "High")</f>
        <v>Upper Middle</v>
      </c>
      <c r="Q48" t="str" cm="1">
        <f t="array" ref="Q48">_xlfn.IFS(D48&lt;10,"Low",D48&lt;15,"Medium",D48&lt;20,"High",D48&gt;=20,"Very High")</f>
        <v>Medium</v>
      </c>
      <c r="R48" t="str">
        <f t="shared" si="1"/>
        <v>Normal</v>
      </c>
    </row>
    <row r="49" spans="1:18" x14ac:dyDescent="0.3">
      <c r="A49" t="s">
        <v>60</v>
      </c>
      <c r="B49" s="2">
        <v>4943</v>
      </c>
      <c r="C49" t="s">
        <v>10013</v>
      </c>
      <c r="D49" s="1">
        <v>7.13</v>
      </c>
      <c r="E49" t="s">
        <v>10025</v>
      </c>
      <c r="F49" s="2">
        <v>97345</v>
      </c>
      <c r="G49" t="s">
        <v>10040</v>
      </c>
      <c r="H49" t="s">
        <v>10031</v>
      </c>
      <c r="I49" s="2">
        <v>778</v>
      </c>
      <c r="J49" s="3">
        <v>25.2</v>
      </c>
      <c r="K49" t="s">
        <v>10034</v>
      </c>
      <c r="L49" s="4">
        <v>42208</v>
      </c>
      <c r="M49" t="s">
        <v>10036</v>
      </c>
      <c r="N49">
        <f t="shared" si="0"/>
        <v>0</v>
      </c>
      <c r="O49" t="str" cm="1">
        <f t="array" ref="O49">_xlfn.IFS(I49&lt;600, "Very Poor",I49&lt;650,"Poor",I49&lt;700,"Fair",I49&lt;750,"Good",I49&gt;=750,"Excellent")</f>
        <v>Excellent</v>
      </c>
      <c r="P49" t="str" cm="1">
        <f t="array" ref="P49">_xlfn.IFS(F49&lt;30000,"Low",F49&lt;60000,"Lower Middle",F49&lt;100000, "Upper Middle",F49&gt;=100000, "High")</f>
        <v>Upper Middle</v>
      </c>
      <c r="Q49" t="str" cm="1">
        <f t="array" ref="Q49">_xlfn.IFS(D49&lt;10,"Low",D49&lt;15,"Medium",D49&lt;20,"High",D49&gt;=20,"Very High")</f>
        <v>Low</v>
      </c>
      <c r="R49" t="str">
        <f t="shared" si="1"/>
        <v>Normal</v>
      </c>
    </row>
    <row r="50" spans="1:18" x14ac:dyDescent="0.3">
      <c r="A50" t="s">
        <v>61</v>
      </c>
      <c r="B50" s="2">
        <v>24939</v>
      </c>
      <c r="C50" t="s">
        <v>10014</v>
      </c>
      <c r="D50" s="1">
        <v>12.84</v>
      </c>
      <c r="E50" t="s">
        <v>10025</v>
      </c>
      <c r="F50" s="2">
        <v>23067</v>
      </c>
      <c r="G50" t="s">
        <v>10040</v>
      </c>
      <c r="H50" t="s">
        <v>10027</v>
      </c>
      <c r="I50" s="2">
        <v>848</v>
      </c>
      <c r="J50" s="3">
        <v>19.100000000000001</v>
      </c>
      <c r="K50" t="s">
        <v>10034</v>
      </c>
      <c r="L50" s="4">
        <v>43671</v>
      </c>
      <c r="M50" t="s">
        <v>10036</v>
      </c>
      <c r="N50">
        <f t="shared" si="0"/>
        <v>0</v>
      </c>
      <c r="O50" t="str" cm="1">
        <f t="array" ref="O50">_xlfn.IFS(I50&lt;600, "Very Poor",I50&lt;650,"Poor",I50&lt;700,"Fair",I50&lt;750,"Good",I50&gt;=750,"Excellent")</f>
        <v>Excellent</v>
      </c>
      <c r="P50" t="str" cm="1">
        <f t="array" ref="P50">_xlfn.IFS(F50&lt;30000,"Low",F50&lt;60000,"Lower Middle",F50&lt;100000, "Upper Middle",F50&gt;=100000, "High")</f>
        <v>Low</v>
      </c>
      <c r="Q50" t="str" cm="1">
        <f t="array" ref="Q50">_xlfn.IFS(D50&lt;10,"Low",D50&lt;15,"Medium",D50&lt;20,"High",D50&gt;=20,"Very High")</f>
        <v>Medium</v>
      </c>
      <c r="R50" t="str">
        <f t="shared" si="1"/>
        <v>Normal</v>
      </c>
    </row>
    <row r="51" spans="1:18" x14ac:dyDescent="0.3">
      <c r="A51" t="s">
        <v>62</v>
      </c>
      <c r="B51" s="2">
        <v>20457</v>
      </c>
      <c r="C51" t="s">
        <v>10013</v>
      </c>
      <c r="D51" s="1">
        <v>21.45</v>
      </c>
      <c r="E51" t="s">
        <v>10016</v>
      </c>
      <c r="F51" s="2">
        <v>112274</v>
      </c>
      <c r="G51" t="s">
        <v>10040</v>
      </c>
      <c r="H51" t="s">
        <v>10033</v>
      </c>
      <c r="I51" s="2">
        <v>661</v>
      </c>
      <c r="J51" s="3">
        <v>29.7</v>
      </c>
      <c r="K51" t="s">
        <v>10034</v>
      </c>
      <c r="L51" s="4">
        <v>42928</v>
      </c>
      <c r="M51" t="s">
        <v>10037</v>
      </c>
      <c r="N51">
        <f t="shared" si="0"/>
        <v>1</v>
      </c>
      <c r="O51" t="str" cm="1">
        <f t="array" ref="O51">_xlfn.IFS(I51&lt;600, "Very Poor",I51&lt;650,"Poor",I51&lt;700,"Fair",I51&lt;750,"Good",I51&gt;=750,"Excellent")</f>
        <v>Fair</v>
      </c>
      <c r="P51" t="str" cm="1">
        <f t="array" ref="P51">_xlfn.IFS(F51&lt;30000,"Low",F51&lt;60000,"Lower Middle",F51&lt;100000, "Upper Middle",F51&gt;=100000, "High")</f>
        <v>High</v>
      </c>
      <c r="Q51" t="str" cm="1">
        <f t="array" ref="Q51">_xlfn.IFS(D51&lt;10,"Low",D51&lt;15,"Medium",D51&lt;20,"High",D51&gt;=20,"Very High")</f>
        <v>Very High</v>
      </c>
      <c r="R51" t="str">
        <f t="shared" si="1"/>
        <v>Normal</v>
      </c>
    </row>
    <row r="52" spans="1:18" x14ac:dyDescent="0.3">
      <c r="A52" t="s">
        <v>63</v>
      </c>
      <c r="B52" s="2">
        <v>2021</v>
      </c>
      <c r="C52" t="s">
        <v>10013</v>
      </c>
      <c r="D52" s="1">
        <v>14.21</v>
      </c>
      <c r="E52" t="s">
        <v>10017</v>
      </c>
      <c r="F52" s="2">
        <v>54212</v>
      </c>
      <c r="G52" t="s">
        <v>10040</v>
      </c>
      <c r="H52" t="s">
        <v>10028</v>
      </c>
      <c r="I52" s="2">
        <v>749</v>
      </c>
      <c r="J52" s="3">
        <v>6</v>
      </c>
      <c r="K52" t="s">
        <v>10035</v>
      </c>
      <c r="L52" s="4">
        <v>42478</v>
      </c>
      <c r="M52" t="s">
        <v>10036</v>
      </c>
      <c r="N52">
        <f t="shared" si="0"/>
        <v>0</v>
      </c>
      <c r="O52" t="str" cm="1">
        <f t="array" ref="O52">_xlfn.IFS(I52&lt;600, "Very Poor",I52&lt;650,"Poor",I52&lt;700,"Fair",I52&lt;750,"Good",I52&gt;=750,"Excellent")</f>
        <v>Good</v>
      </c>
      <c r="P52" t="str" cm="1">
        <f t="array" ref="P52">_xlfn.IFS(F52&lt;30000,"Low",F52&lt;60000,"Lower Middle",F52&lt;100000, "Upper Middle",F52&gt;=100000, "High")</f>
        <v>Lower Middle</v>
      </c>
      <c r="Q52" t="str" cm="1">
        <f t="array" ref="Q52">_xlfn.IFS(D52&lt;10,"Low",D52&lt;15,"Medium",D52&lt;20,"High",D52&gt;=20,"Very High")</f>
        <v>Medium</v>
      </c>
      <c r="R52" t="str">
        <f t="shared" si="1"/>
        <v>Normal</v>
      </c>
    </row>
    <row r="53" spans="1:18" x14ac:dyDescent="0.3">
      <c r="A53" t="s">
        <v>64</v>
      </c>
      <c r="B53" s="2">
        <v>12653</v>
      </c>
      <c r="C53" t="s">
        <v>10013</v>
      </c>
      <c r="D53" s="1">
        <v>18.73</v>
      </c>
      <c r="E53" t="s">
        <v>10017</v>
      </c>
      <c r="F53" s="2">
        <v>32217</v>
      </c>
      <c r="G53" t="s">
        <v>10039</v>
      </c>
      <c r="H53" t="s">
        <v>10031</v>
      </c>
      <c r="I53" s="2">
        <v>592</v>
      </c>
      <c r="J53" s="3">
        <v>34.5</v>
      </c>
      <c r="K53" t="s">
        <v>10034</v>
      </c>
      <c r="L53" s="4">
        <v>43289</v>
      </c>
      <c r="M53" t="s">
        <v>10037</v>
      </c>
      <c r="N53">
        <f t="shared" si="0"/>
        <v>1</v>
      </c>
      <c r="O53" t="str" cm="1">
        <f t="array" ref="O53">_xlfn.IFS(I53&lt;600, "Very Poor",I53&lt;650,"Poor",I53&lt;700,"Fair",I53&lt;750,"Good",I53&gt;=750,"Excellent")</f>
        <v>Very Poor</v>
      </c>
      <c r="P53" t="str" cm="1">
        <f t="array" ref="P53">_xlfn.IFS(F53&lt;30000,"Low",F53&lt;60000,"Lower Middle",F53&lt;100000, "Upper Middle",F53&gt;=100000, "High")</f>
        <v>Lower Middle</v>
      </c>
      <c r="Q53" t="str" cm="1">
        <f t="array" ref="Q53">_xlfn.IFS(D53&lt;10,"Low",D53&lt;15,"Medium",D53&lt;20,"High",D53&gt;=20,"Very High")</f>
        <v>High</v>
      </c>
      <c r="R53" t="str">
        <f t="shared" si="1"/>
        <v>High Risk</v>
      </c>
    </row>
    <row r="54" spans="1:18" x14ac:dyDescent="0.3">
      <c r="A54" t="s">
        <v>65</v>
      </c>
      <c r="B54" s="2">
        <v>14417</v>
      </c>
      <c r="C54" t="s">
        <v>10013</v>
      </c>
      <c r="D54" s="1">
        <v>23.61</v>
      </c>
      <c r="E54" t="s">
        <v>10024</v>
      </c>
      <c r="F54" s="2">
        <v>145040</v>
      </c>
      <c r="G54" t="s">
        <v>10039</v>
      </c>
      <c r="H54" t="s">
        <v>10029</v>
      </c>
      <c r="I54" s="2">
        <v>776</v>
      </c>
      <c r="J54" s="3">
        <v>17.2</v>
      </c>
      <c r="K54" t="s">
        <v>10035</v>
      </c>
      <c r="L54" s="4">
        <v>42358</v>
      </c>
      <c r="M54" t="s">
        <v>10036</v>
      </c>
      <c r="N54">
        <f t="shared" si="0"/>
        <v>0</v>
      </c>
      <c r="O54" t="str" cm="1">
        <f t="array" ref="O54">_xlfn.IFS(I54&lt;600, "Very Poor",I54&lt;650,"Poor",I54&lt;700,"Fair",I54&lt;750,"Good",I54&gt;=750,"Excellent")</f>
        <v>Excellent</v>
      </c>
      <c r="P54" t="str" cm="1">
        <f t="array" ref="P54">_xlfn.IFS(F54&lt;30000,"Low",F54&lt;60000,"Lower Middle",F54&lt;100000, "Upper Middle",F54&gt;=100000, "High")</f>
        <v>High</v>
      </c>
      <c r="Q54" t="str" cm="1">
        <f t="array" ref="Q54">_xlfn.IFS(D54&lt;10,"Low",D54&lt;15,"Medium",D54&lt;20,"High",D54&gt;=20,"Very High")</f>
        <v>Very High</v>
      </c>
      <c r="R54" t="str">
        <f t="shared" si="1"/>
        <v>Normal</v>
      </c>
    </row>
    <row r="55" spans="1:18" x14ac:dyDescent="0.3">
      <c r="A55" t="s">
        <v>66</v>
      </c>
      <c r="B55" s="2">
        <v>10692</v>
      </c>
      <c r="C55" t="s">
        <v>10013</v>
      </c>
      <c r="D55" s="1">
        <v>15.21</v>
      </c>
      <c r="E55" t="s">
        <v>10019</v>
      </c>
      <c r="F55" s="2">
        <v>41871</v>
      </c>
      <c r="G55" t="s">
        <v>10039</v>
      </c>
      <c r="H55" t="s">
        <v>10028</v>
      </c>
      <c r="I55" s="2">
        <v>674</v>
      </c>
      <c r="J55" s="3">
        <v>32.799999999999997</v>
      </c>
      <c r="K55" t="s">
        <v>10035</v>
      </c>
      <c r="L55" s="4">
        <v>44047</v>
      </c>
      <c r="M55" t="s">
        <v>10036</v>
      </c>
      <c r="N55">
        <f t="shared" si="0"/>
        <v>0</v>
      </c>
      <c r="O55" t="str" cm="1">
        <f t="array" ref="O55">_xlfn.IFS(I55&lt;600, "Very Poor",I55&lt;650,"Poor",I55&lt;700,"Fair",I55&lt;750,"Good",I55&gt;=750,"Excellent")</f>
        <v>Fair</v>
      </c>
      <c r="P55" t="str" cm="1">
        <f t="array" ref="P55">_xlfn.IFS(F55&lt;30000,"Low",F55&lt;60000,"Lower Middle",F55&lt;100000, "Upper Middle",F55&gt;=100000, "High")</f>
        <v>Lower Middle</v>
      </c>
      <c r="Q55" t="str" cm="1">
        <f t="array" ref="Q55">_xlfn.IFS(D55&lt;10,"Low",D55&lt;15,"Medium",D55&lt;20,"High",D55&gt;=20,"Very High")</f>
        <v>High</v>
      </c>
      <c r="R55" t="str">
        <f t="shared" si="1"/>
        <v>Normal</v>
      </c>
    </row>
    <row r="56" spans="1:18" x14ac:dyDescent="0.3">
      <c r="A56" t="s">
        <v>67</v>
      </c>
      <c r="B56" s="2">
        <v>7873</v>
      </c>
      <c r="C56" t="s">
        <v>10013</v>
      </c>
      <c r="D56" s="1">
        <v>29.99</v>
      </c>
      <c r="E56" t="s">
        <v>10020</v>
      </c>
      <c r="F56" s="2">
        <v>25179</v>
      </c>
      <c r="G56" t="s">
        <v>10039</v>
      </c>
      <c r="H56" t="s">
        <v>10032</v>
      </c>
      <c r="I56" s="2">
        <v>846</v>
      </c>
      <c r="J56" s="3">
        <v>15.7</v>
      </c>
      <c r="K56" t="s">
        <v>10035</v>
      </c>
      <c r="L56" s="4">
        <v>42450</v>
      </c>
      <c r="M56" t="s">
        <v>10037</v>
      </c>
      <c r="N56">
        <f t="shared" si="0"/>
        <v>1</v>
      </c>
      <c r="O56" t="str" cm="1">
        <f t="array" ref="O56">_xlfn.IFS(I56&lt;600, "Very Poor",I56&lt;650,"Poor",I56&lt;700,"Fair",I56&lt;750,"Good",I56&gt;=750,"Excellent")</f>
        <v>Excellent</v>
      </c>
      <c r="P56" t="str" cm="1">
        <f t="array" ref="P56">_xlfn.IFS(F56&lt;30000,"Low",F56&lt;60000,"Lower Middle",F56&lt;100000, "Upper Middle",F56&gt;=100000, "High")</f>
        <v>Low</v>
      </c>
      <c r="Q56" t="str" cm="1">
        <f t="array" ref="Q56">_xlfn.IFS(D56&lt;10,"Low",D56&lt;15,"Medium",D56&lt;20,"High",D56&gt;=20,"Very High")</f>
        <v>Very High</v>
      </c>
      <c r="R56" t="str">
        <f t="shared" si="1"/>
        <v>Normal</v>
      </c>
    </row>
    <row r="57" spans="1:18" x14ac:dyDescent="0.3">
      <c r="A57" t="s">
        <v>68</v>
      </c>
      <c r="B57" s="2">
        <v>6675</v>
      </c>
      <c r="C57" t="s">
        <v>10013</v>
      </c>
      <c r="D57" s="1">
        <v>12.45</v>
      </c>
      <c r="E57" t="s">
        <v>10023</v>
      </c>
      <c r="F57" s="2">
        <v>88889</v>
      </c>
      <c r="G57" t="s">
        <v>10039</v>
      </c>
      <c r="H57" t="s">
        <v>10030</v>
      </c>
      <c r="I57" s="2">
        <v>630</v>
      </c>
      <c r="J57" s="3">
        <v>11.6</v>
      </c>
      <c r="K57" t="s">
        <v>10034</v>
      </c>
      <c r="L57" s="4">
        <v>44151</v>
      </c>
      <c r="M57" t="s">
        <v>10036</v>
      </c>
      <c r="N57">
        <f t="shared" si="0"/>
        <v>0</v>
      </c>
      <c r="O57" t="str" cm="1">
        <f t="array" ref="O57">_xlfn.IFS(I57&lt;600, "Very Poor",I57&lt;650,"Poor",I57&lt;700,"Fair",I57&lt;750,"Good",I57&gt;=750,"Excellent")</f>
        <v>Poor</v>
      </c>
      <c r="P57" t="str" cm="1">
        <f t="array" ref="P57">_xlfn.IFS(F57&lt;30000,"Low",F57&lt;60000,"Lower Middle",F57&lt;100000, "Upper Middle",F57&gt;=100000, "High")</f>
        <v>Upper Middle</v>
      </c>
      <c r="Q57" t="str" cm="1">
        <f t="array" ref="Q57">_xlfn.IFS(D57&lt;10,"Low",D57&lt;15,"Medium",D57&lt;20,"High",D57&gt;=20,"Very High")</f>
        <v>Medium</v>
      </c>
      <c r="R57" t="str">
        <f t="shared" si="1"/>
        <v>Normal</v>
      </c>
    </row>
    <row r="58" spans="1:18" x14ac:dyDescent="0.3">
      <c r="A58" t="s">
        <v>69</v>
      </c>
      <c r="B58" s="2">
        <v>1161</v>
      </c>
      <c r="C58" t="s">
        <v>10013</v>
      </c>
      <c r="D58" s="1">
        <v>29.46</v>
      </c>
      <c r="E58" t="s">
        <v>10016</v>
      </c>
      <c r="F58" s="2">
        <v>141068</v>
      </c>
      <c r="G58" t="s">
        <v>10040</v>
      </c>
      <c r="H58" t="s">
        <v>10027</v>
      </c>
      <c r="I58" s="2">
        <v>767</v>
      </c>
      <c r="J58" s="3">
        <v>18.600000000000001</v>
      </c>
      <c r="K58" t="s">
        <v>10035</v>
      </c>
      <c r="L58" s="4">
        <v>42453</v>
      </c>
      <c r="M58" t="s">
        <v>10036</v>
      </c>
      <c r="N58">
        <f t="shared" si="0"/>
        <v>0</v>
      </c>
      <c r="O58" t="str" cm="1">
        <f t="array" ref="O58">_xlfn.IFS(I58&lt;600, "Very Poor",I58&lt;650,"Poor",I58&lt;700,"Fair",I58&lt;750,"Good",I58&gt;=750,"Excellent")</f>
        <v>Excellent</v>
      </c>
      <c r="P58" t="str" cm="1">
        <f t="array" ref="P58">_xlfn.IFS(F58&lt;30000,"Low",F58&lt;60000,"Lower Middle",F58&lt;100000, "Upper Middle",F58&gt;=100000, "High")</f>
        <v>High</v>
      </c>
      <c r="Q58" t="str" cm="1">
        <f t="array" ref="Q58">_xlfn.IFS(D58&lt;10,"Low",D58&lt;15,"Medium",D58&lt;20,"High",D58&gt;=20,"Very High")</f>
        <v>Very High</v>
      </c>
      <c r="R58" t="str">
        <f t="shared" si="1"/>
        <v>Normal</v>
      </c>
    </row>
    <row r="59" spans="1:18" x14ac:dyDescent="0.3">
      <c r="A59" t="s">
        <v>70</v>
      </c>
      <c r="B59" s="2">
        <v>38065</v>
      </c>
      <c r="C59" t="s">
        <v>10013</v>
      </c>
      <c r="D59" s="1">
        <v>10.08</v>
      </c>
      <c r="E59" t="s">
        <v>10018</v>
      </c>
      <c r="F59" s="2">
        <v>43165</v>
      </c>
      <c r="G59" t="s">
        <v>10039</v>
      </c>
      <c r="H59" t="s">
        <v>10030</v>
      </c>
      <c r="I59" s="2">
        <v>583</v>
      </c>
      <c r="J59" s="3">
        <v>32.9</v>
      </c>
      <c r="K59" t="s">
        <v>10035</v>
      </c>
      <c r="L59" s="4">
        <v>42072</v>
      </c>
      <c r="M59" t="s">
        <v>10037</v>
      </c>
      <c r="N59">
        <f t="shared" si="0"/>
        <v>1</v>
      </c>
      <c r="O59" t="str" cm="1">
        <f t="array" ref="O59">_xlfn.IFS(I59&lt;600, "Very Poor",I59&lt;650,"Poor",I59&lt;700,"Fair",I59&lt;750,"Good",I59&gt;=750,"Excellent")</f>
        <v>Very Poor</v>
      </c>
      <c r="P59" t="str" cm="1">
        <f t="array" ref="P59">_xlfn.IFS(F59&lt;30000,"Low",F59&lt;60000,"Lower Middle",F59&lt;100000, "Upper Middle",F59&gt;=100000, "High")</f>
        <v>Lower Middle</v>
      </c>
      <c r="Q59" t="str" cm="1">
        <f t="array" ref="Q59">_xlfn.IFS(D59&lt;10,"Low",D59&lt;15,"Medium",D59&lt;20,"High",D59&gt;=20,"Very High")</f>
        <v>Medium</v>
      </c>
      <c r="R59" t="str">
        <f t="shared" si="1"/>
        <v>Normal</v>
      </c>
    </row>
    <row r="60" spans="1:18" x14ac:dyDescent="0.3">
      <c r="A60" t="s">
        <v>71</v>
      </c>
      <c r="B60" s="2">
        <v>27557</v>
      </c>
      <c r="C60" t="s">
        <v>10013</v>
      </c>
      <c r="D60" s="1">
        <v>7.77</v>
      </c>
      <c r="E60" t="s">
        <v>10022</v>
      </c>
      <c r="F60" s="2">
        <v>107980</v>
      </c>
      <c r="G60" t="s">
        <v>10039</v>
      </c>
      <c r="H60" t="s">
        <v>10026</v>
      </c>
      <c r="I60" s="2">
        <v>842</v>
      </c>
      <c r="J60" s="3">
        <v>29.6</v>
      </c>
      <c r="K60" t="s">
        <v>10035</v>
      </c>
      <c r="L60" s="4">
        <v>42895</v>
      </c>
      <c r="M60" t="s">
        <v>10036</v>
      </c>
      <c r="N60">
        <f t="shared" si="0"/>
        <v>0</v>
      </c>
      <c r="O60" t="str" cm="1">
        <f t="array" ref="O60">_xlfn.IFS(I60&lt;600, "Very Poor",I60&lt;650,"Poor",I60&lt;700,"Fair",I60&lt;750,"Good",I60&gt;=750,"Excellent")</f>
        <v>Excellent</v>
      </c>
      <c r="P60" t="str" cm="1">
        <f t="array" ref="P60">_xlfn.IFS(F60&lt;30000,"Low",F60&lt;60000,"Lower Middle",F60&lt;100000, "Upper Middle",F60&gt;=100000, "High")</f>
        <v>High</v>
      </c>
      <c r="Q60" t="str" cm="1">
        <f t="array" ref="Q60">_xlfn.IFS(D60&lt;10,"Low",D60&lt;15,"Medium",D60&lt;20,"High",D60&gt;=20,"Very High")</f>
        <v>Low</v>
      </c>
      <c r="R60" t="str">
        <f t="shared" si="1"/>
        <v>Normal</v>
      </c>
    </row>
    <row r="61" spans="1:18" x14ac:dyDescent="0.3">
      <c r="A61" t="s">
        <v>72</v>
      </c>
      <c r="B61" s="2">
        <v>34763</v>
      </c>
      <c r="C61" t="s">
        <v>10013</v>
      </c>
      <c r="D61" s="1">
        <v>23.77</v>
      </c>
      <c r="E61" t="s">
        <v>10023</v>
      </c>
      <c r="F61" s="2">
        <v>76364</v>
      </c>
      <c r="G61" t="s">
        <v>10038</v>
      </c>
      <c r="H61" t="s">
        <v>10032</v>
      </c>
      <c r="I61" s="2">
        <v>610</v>
      </c>
      <c r="J61" s="3">
        <v>19</v>
      </c>
      <c r="K61" t="s">
        <v>10034</v>
      </c>
      <c r="L61" s="4">
        <v>42876</v>
      </c>
      <c r="M61" t="s">
        <v>10037</v>
      </c>
      <c r="N61">
        <f t="shared" si="0"/>
        <v>1</v>
      </c>
      <c r="O61" t="str" cm="1">
        <f t="array" ref="O61">_xlfn.IFS(I61&lt;600, "Very Poor",I61&lt;650,"Poor",I61&lt;700,"Fair",I61&lt;750,"Good",I61&gt;=750,"Excellent")</f>
        <v>Poor</v>
      </c>
      <c r="P61" t="str" cm="1">
        <f t="array" ref="P61">_xlfn.IFS(F61&lt;30000,"Low",F61&lt;60000,"Lower Middle",F61&lt;100000, "Upper Middle",F61&gt;=100000, "High")</f>
        <v>Upper Middle</v>
      </c>
      <c r="Q61" t="str" cm="1">
        <f t="array" ref="Q61">_xlfn.IFS(D61&lt;10,"Low",D61&lt;15,"Medium",D61&lt;20,"High",D61&gt;=20,"Very High")</f>
        <v>Very High</v>
      </c>
      <c r="R61" t="str">
        <f t="shared" si="1"/>
        <v>High Risk</v>
      </c>
    </row>
    <row r="62" spans="1:18" x14ac:dyDescent="0.3">
      <c r="A62" t="s">
        <v>73</v>
      </c>
      <c r="B62" s="2">
        <v>33606</v>
      </c>
      <c r="C62" t="s">
        <v>10013</v>
      </c>
      <c r="D62" s="1">
        <v>22.56</v>
      </c>
      <c r="E62" t="s">
        <v>10016</v>
      </c>
      <c r="F62" s="2">
        <v>25919</v>
      </c>
      <c r="G62" t="s">
        <v>10039</v>
      </c>
      <c r="H62" t="s">
        <v>10029</v>
      </c>
      <c r="I62" s="2">
        <v>697</v>
      </c>
      <c r="J62" s="3">
        <v>37.799999999999997</v>
      </c>
      <c r="K62" t="s">
        <v>10034</v>
      </c>
      <c r="L62" s="4">
        <v>42953</v>
      </c>
      <c r="M62" t="s">
        <v>10037</v>
      </c>
      <c r="N62">
        <f t="shared" si="0"/>
        <v>1</v>
      </c>
      <c r="O62" t="str" cm="1">
        <f t="array" ref="O62">_xlfn.IFS(I62&lt;600, "Very Poor",I62&lt;650,"Poor",I62&lt;700,"Fair",I62&lt;750,"Good",I62&gt;=750,"Excellent")</f>
        <v>Fair</v>
      </c>
      <c r="P62" t="str" cm="1">
        <f t="array" ref="P62">_xlfn.IFS(F62&lt;30000,"Low",F62&lt;60000,"Lower Middle",F62&lt;100000, "Upper Middle",F62&gt;=100000, "High")</f>
        <v>Low</v>
      </c>
      <c r="Q62" t="str" cm="1">
        <f t="array" ref="Q62">_xlfn.IFS(D62&lt;10,"Low",D62&lt;15,"Medium",D62&lt;20,"High",D62&gt;=20,"Very High")</f>
        <v>Very High</v>
      </c>
      <c r="R62" t="str">
        <f t="shared" si="1"/>
        <v>Normal</v>
      </c>
    </row>
    <row r="63" spans="1:18" x14ac:dyDescent="0.3">
      <c r="A63" t="s">
        <v>74</v>
      </c>
      <c r="B63" s="2">
        <v>12534</v>
      </c>
      <c r="C63" t="s">
        <v>10013</v>
      </c>
      <c r="D63" s="1">
        <v>25.28</v>
      </c>
      <c r="E63" t="s">
        <v>10023</v>
      </c>
      <c r="F63" s="2">
        <v>75012</v>
      </c>
      <c r="G63" t="s">
        <v>10039</v>
      </c>
      <c r="H63" t="s">
        <v>10030</v>
      </c>
      <c r="I63" s="2">
        <v>788</v>
      </c>
      <c r="J63" s="3">
        <v>19.3</v>
      </c>
      <c r="K63" t="s">
        <v>10035</v>
      </c>
      <c r="L63" s="4">
        <v>43561</v>
      </c>
      <c r="M63" t="s">
        <v>10036</v>
      </c>
      <c r="N63">
        <f t="shared" si="0"/>
        <v>0</v>
      </c>
      <c r="O63" t="str" cm="1">
        <f t="array" ref="O63">_xlfn.IFS(I63&lt;600, "Very Poor",I63&lt;650,"Poor",I63&lt;700,"Fair",I63&lt;750,"Good",I63&gt;=750,"Excellent")</f>
        <v>Excellent</v>
      </c>
      <c r="P63" t="str" cm="1">
        <f t="array" ref="P63">_xlfn.IFS(F63&lt;30000,"Low",F63&lt;60000,"Lower Middle",F63&lt;100000, "Upper Middle",F63&gt;=100000, "High")</f>
        <v>Upper Middle</v>
      </c>
      <c r="Q63" t="str" cm="1">
        <f t="array" ref="Q63">_xlfn.IFS(D63&lt;10,"Low",D63&lt;15,"Medium",D63&lt;20,"High",D63&gt;=20,"Very High")</f>
        <v>Very High</v>
      </c>
      <c r="R63" t="str">
        <f t="shared" si="1"/>
        <v>Normal</v>
      </c>
    </row>
    <row r="64" spans="1:18" x14ac:dyDescent="0.3">
      <c r="A64" t="s">
        <v>75</v>
      </c>
      <c r="B64" s="2">
        <v>30127</v>
      </c>
      <c r="C64" t="s">
        <v>10013</v>
      </c>
      <c r="D64" s="1">
        <v>13.59</v>
      </c>
      <c r="E64" t="s">
        <v>10022</v>
      </c>
      <c r="F64" s="2">
        <v>101092</v>
      </c>
      <c r="G64" t="s">
        <v>10039</v>
      </c>
      <c r="H64" t="s">
        <v>10030</v>
      </c>
      <c r="I64" s="2">
        <v>781</v>
      </c>
      <c r="J64" s="3">
        <v>17.3</v>
      </c>
      <c r="K64" t="s">
        <v>10035</v>
      </c>
      <c r="L64" s="4">
        <v>44006</v>
      </c>
      <c r="M64" t="s">
        <v>10036</v>
      </c>
      <c r="N64">
        <f t="shared" si="0"/>
        <v>0</v>
      </c>
      <c r="O64" t="str" cm="1">
        <f t="array" ref="O64">_xlfn.IFS(I64&lt;600, "Very Poor",I64&lt;650,"Poor",I64&lt;700,"Fair",I64&lt;750,"Good",I64&gt;=750,"Excellent")</f>
        <v>Excellent</v>
      </c>
      <c r="P64" t="str" cm="1">
        <f t="array" ref="P64">_xlfn.IFS(F64&lt;30000,"Low",F64&lt;60000,"Lower Middle",F64&lt;100000, "Upper Middle",F64&gt;=100000, "High")</f>
        <v>High</v>
      </c>
      <c r="Q64" t="str" cm="1">
        <f t="array" ref="Q64">_xlfn.IFS(D64&lt;10,"Low",D64&lt;15,"Medium",D64&lt;20,"High",D64&gt;=20,"Very High")</f>
        <v>Medium</v>
      </c>
      <c r="R64" t="str">
        <f t="shared" si="1"/>
        <v>Normal</v>
      </c>
    </row>
    <row r="65" spans="1:18" x14ac:dyDescent="0.3">
      <c r="A65" t="s">
        <v>76</v>
      </c>
      <c r="B65" s="2">
        <v>26851</v>
      </c>
      <c r="C65" t="s">
        <v>10013</v>
      </c>
      <c r="D65" s="1">
        <v>28.27</v>
      </c>
      <c r="E65" t="s">
        <v>10018</v>
      </c>
      <c r="F65" s="2">
        <v>98547</v>
      </c>
      <c r="G65" t="s">
        <v>10040</v>
      </c>
      <c r="H65" t="s">
        <v>10032</v>
      </c>
      <c r="I65" s="2">
        <v>665</v>
      </c>
      <c r="J65" s="3">
        <v>10.1</v>
      </c>
      <c r="K65" t="s">
        <v>10034</v>
      </c>
      <c r="L65" s="4">
        <v>43624</v>
      </c>
      <c r="M65" t="s">
        <v>10036</v>
      </c>
      <c r="N65">
        <f t="shared" si="0"/>
        <v>0</v>
      </c>
      <c r="O65" t="str" cm="1">
        <f t="array" ref="O65">_xlfn.IFS(I65&lt;600, "Very Poor",I65&lt;650,"Poor",I65&lt;700,"Fair",I65&lt;750,"Good",I65&gt;=750,"Excellent")</f>
        <v>Fair</v>
      </c>
      <c r="P65" t="str" cm="1">
        <f t="array" ref="P65">_xlfn.IFS(F65&lt;30000,"Low",F65&lt;60000,"Lower Middle",F65&lt;100000, "Upper Middle",F65&gt;=100000, "High")</f>
        <v>Upper Middle</v>
      </c>
      <c r="Q65" t="str" cm="1">
        <f t="array" ref="Q65">_xlfn.IFS(D65&lt;10,"Low",D65&lt;15,"Medium",D65&lt;20,"High",D65&gt;=20,"Very High")</f>
        <v>Very High</v>
      </c>
      <c r="R65" t="str">
        <f t="shared" si="1"/>
        <v>Normal</v>
      </c>
    </row>
    <row r="66" spans="1:18" x14ac:dyDescent="0.3">
      <c r="A66" t="s">
        <v>77</v>
      </c>
      <c r="B66" s="2">
        <v>2016</v>
      </c>
      <c r="C66" t="s">
        <v>10014</v>
      </c>
      <c r="D66" s="1">
        <v>7.99</v>
      </c>
      <c r="E66" t="s">
        <v>10025</v>
      </c>
      <c r="F66" s="2">
        <v>67602</v>
      </c>
      <c r="G66" t="s">
        <v>10038</v>
      </c>
      <c r="H66" t="s">
        <v>10029</v>
      </c>
      <c r="I66" s="2">
        <v>609</v>
      </c>
      <c r="J66" s="3">
        <v>7.5</v>
      </c>
      <c r="K66" t="s">
        <v>10035</v>
      </c>
      <c r="L66" s="4">
        <v>42100</v>
      </c>
      <c r="M66" t="s">
        <v>10036</v>
      </c>
      <c r="N66">
        <f t="shared" si="0"/>
        <v>0</v>
      </c>
      <c r="O66" t="str" cm="1">
        <f t="array" ref="O66">_xlfn.IFS(I66&lt;600, "Very Poor",I66&lt;650,"Poor",I66&lt;700,"Fair",I66&lt;750,"Good",I66&gt;=750,"Excellent")</f>
        <v>Poor</v>
      </c>
      <c r="P66" t="str" cm="1">
        <f t="array" ref="P66">_xlfn.IFS(F66&lt;30000,"Low",F66&lt;60000,"Lower Middle",F66&lt;100000, "Upper Middle",F66&gt;=100000, "High")</f>
        <v>Upper Middle</v>
      </c>
      <c r="Q66" t="str" cm="1">
        <f t="array" ref="Q66">_xlfn.IFS(D66&lt;10,"Low",D66&lt;15,"Medium",D66&lt;20,"High",D66&gt;=20,"Very High")</f>
        <v>Low</v>
      </c>
      <c r="R66" t="str">
        <f t="shared" si="1"/>
        <v>Normal</v>
      </c>
    </row>
    <row r="67" spans="1:18" x14ac:dyDescent="0.3">
      <c r="A67" t="s">
        <v>78</v>
      </c>
      <c r="B67" s="2">
        <v>25253</v>
      </c>
      <c r="C67" t="s">
        <v>10013</v>
      </c>
      <c r="D67" s="1">
        <v>5.76</v>
      </c>
      <c r="E67" t="s">
        <v>10016</v>
      </c>
      <c r="F67" s="2">
        <v>66662</v>
      </c>
      <c r="G67" t="s">
        <v>10038</v>
      </c>
      <c r="H67" t="s">
        <v>10032</v>
      </c>
      <c r="I67" s="2">
        <v>736</v>
      </c>
      <c r="J67" s="3">
        <v>17.2</v>
      </c>
      <c r="K67" t="s">
        <v>10035</v>
      </c>
      <c r="L67" s="4">
        <v>43355</v>
      </c>
      <c r="M67" t="s">
        <v>10036</v>
      </c>
      <c r="N67">
        <f t="shared" ref="N67:N130" si="2">IF(M67="Charged Off",1,0)</f>
        <v>0</v>
      </c>
      <c r="O67" t="str" cm="1">
        <f t="array" ref="O67">_xlfn.IFS(I67&lt;600, "Very Poor",I67&lt;650,"Poor",I67&lt;700,"Fair",I67&lt;750,"Good",I67&gt;=750,"Excellent")</f>
        <v>Good</v>
      </c>
      <c r="P67" t="str" cm="1">
        <f t="array" ref="P67">_xlfn.IFS(F67&lt;30000,"Low",F67&lt;60000,"Lower Middle",F67&lt;100000, "Upper Middle",F67&gt;=100000, "High")</f>
        <v>Upper Middle</v>
      </c>
      <c r="Q67" t="str" cm="1">
        <f t="array" ref="Q67">_xlfn.IFS(D67&lt;10,"Low",D67&lt;15,"Medium",D67&lt;20,"High",D67&gt;=20,"Very High")</f>
        <v>Low</v>
      </c>
      <c r="R67" t="str">
        <f t="shared" ref="R67:R130" si="3">IF(AND(I67&lt;650,D67&gt;15), "High Risk", "Normal")</f>
        <v>Normal</v>
      </c>
    </row>
    <row r="68" spans="1:18" x14ac:dyDescent="0.3">
      <c r="A68" t="s">
        <v>79</v>
      </c>
      <c r="B68" s="2">
        <v>25276</v>
      </c>
      <c r="C68" t="s">
        <v>10014</v>
      </c>
      <c r="D68" s="1">
        <v>12.51</v>
      </c>
      <c r="E68" t="s">
        <v>10020</v>
      </c>
      <c r="F68" s="2">
        <v>103690</v>
      </c>
      <c r="G68" t="s">
        <v>10039</v>
      </c>
      <c r="H68" t="s">
        <v>10030</v>
      </c>
      <c r="I68" s="2">
        <v>788</v>
      </c>
      <c r="J68" s="3">
        <v>8.1999999999999993</v>
      </c>
      <c r="K68" t="s">
        <v>10035</v>
      </c>
      <c r="L68" s="4">
        <v>43457</v>
      </c>
      <c r="M68" t="s">
        <v>10036</v>
      </c>
      <c r="N68">
        <f t="shared" si="2"/>
        <v>0</v>
      </c>
      <c r="O68" t="str" cm="1">
        <f t="array" ref="O68">_xlfn.IFS(I68&lt;600, "Very Poor",I68&lt;650,"Poor",I68&lt;700,"Fair",I68&lt;750,"Good",I68&gt;=750,"Excellent")</f>
        <v>Excellent</v>
      </c>
      <c r="P68" t="str" cm="1">
        <f t="array" ref="P68">_xlfn.IFS(F68&lt;30000,"Low",F68&lt;60000,"Lower Middle",F68&lt;100000, "Upper Middle",F68&gt;=100000, "High")</f>
        <v>High</v>
      </c>
      <c r="Q68" t="str" cm="1">
        <f t="array" ref="Q68">_xlfn.IFS(D68&lt;10,"Low",D68&lt;15,"Medium",D68&lt;20,"High",D68&gt;=20,"Very High")</f>
        <v>Medium</v>
      </c>
      <c r="R68" t="str">
        <f t="shared" si="3"/>
        <v>Normal</v>
      </c>
    </row>
    <row r="69" spans="1:18" x14ac:dyDescent="0.3">
      <c r="A69" t="s">
        <v>80</v>
      </c>
      <c r="B69" s="2">
        <v>24247</v>
      </c>
      <c r="C69" t="s">
        <v>10014</v>
      </c>
      <c r="D69" s="1">
        <v>24.93</v>
      </c>
      <c r="E69" t="s">
        <v>10022</v>
      </c>
      <c r="F69" s="2">
        <v>42294</v>
      </c>
      <c r="G69" t="s">
        <v>10040</v>
      </c>
      <c r="H69" t="s">
        <v>10032</v>
      </c>
      <c r="I69" s="2">
        <v>622</v>
      </c>
      <c r="J69" s="3">
        <v>21.2</v>
      </c>
      <c r="K69" t="s">
        <v>10034</v>
      </c>
      <c r="L69" s="4">
        <v>42866</v>
      </c>
      <c r="M69" t="s">
        <v>10037</v>
      </c>
      <c r="N69">
        <f t="shared" si="2"/>
        <v>1</v>
      </c>
      <c r="O69" t="str" cm="1">
        <f t="array" ref="O69">_xlfn.IFS(I69&lt;600, "Very Poor",I69&lt;650,"Poor",I69&lt;700,"Fair",I69&lt;750,"Good",I69&gt;=750,"Excellent")</f>
        <v>Poor</v>
      </c>
      <c r="P69" t="str" cm="1">
        <f t="array" ref="P69">_xlfn.IFS(F69&lt;30000,"Low",F69&lt;60000,"Lower Middle",F69&lt;100000, "Upper Middle",F69&gt;=100000, "High")</f>
        <v>Lower Middle</v>
      </c>
      <c r="Q69" t="str" cm="1">
        <f t="array" ref="Q69">_xlfn.IFS(D69&lt;10,"Low",D69&lt;15,"Medium",D69&lt;20,"High",D69&gt;=20,"Very High")</f>
        <v>Very High</v>
      </c>
      <c r="R69" t="str">
        <f t="shared" si="3"/>
        <v>High Risk</v>
      </c>
    </row>
    <row r="70" spans="1:18" x14ac:dyDescent="0.3">
      <c r="A70" t="s">
        <v>81</v>
      </c>
      <c r="B70" s="2">
        <v>25300</v>
      </c>
      <c r="C70" t="s">
        <v>10013</v>
      </c>
      <c r="D70" s="1">
        <v>21.82</v>
      </c>
      <c r="E70" t="s">
        <v>10020</v>
      </c>
      <c r="F70" s="2">
        <v>98272</v>
      </c>
      <c r="G70" t="s">
        <v>10039</v>
      </c>
      <c r="H70" t="s">
        <v>10033</v>
      </c>
      <c r="I70" s="2">
        <v>664</v>
      </c>
      <c r="J70" s="3">
        <v>35.1</v>
      </c>
      <c r="K70" t="s">
        <v>10035</v>
      </c>
      <c r="L70" s="4">
        <v>42347</v>
      </c>
      <c r="M70" t="s">
        <v>10037</v>
      </c>
      <c r="N70">
        <f t="shared" si="2"/>
        <v>1</v>
      </c>
      <c r="O70" t="str" cm="1">
        <f t="array" ref="O70">_xlfn.IFS(I70&lt;600, "Very Poor",I70&lt;650,"Poor",I70&lt;700,"Fair",I70&lt;750,"Good",I70&gt;=750,"Excellent")</f>
        <v>Fair</v>
      </c>
      <c r="P70" t="str" cm="1">
        <f t="array" ref="P70">_xlfn.IFS(F70&lt;30000,"Low",F70&lt;60000,"Lower Middle",F70&lt;100000, "Upper Middle",F70&gt;=100000, "High")</f>
        <v>Upper Middle</v>
      </c>
      <c r="Q70" t="str" cm="1">
        <f t="array" ref="Q70">_xlfn.IFS(D70&lt;10,"Low",D70&lt;15,"Medium",D70&lt;20,"High",D70&gt;=20,"Very High")</f>
        <v>Very High</v>
      </c>
      <c r="R70" t="str">
        <f t="shared" si="3"/>
        <v>Normal</v>
      </c>
    </row>
    <row r="71" spans="1:18" x14ac:dyDescent="0.3">
      <c r="A71" t="s">
        <v>82</v>
      </c>
      <c r="B71" s="2">
        <v>9529</v>
      </c>
      <c r="C71" t="s">
        <v>10013</v>
      </c>
      <c r="D71" s="1">
        <v>15.91</v>
      </c>
      <c r="E71" t="s">
        <v>10023</v>
      </c>
      <c r="F71" s="2">
        <v>62662</v>
      </c>
      <c r="G71" t="s">
        <v>10040</v>
      </c>
      <c r="H71" t="s">
        <v>10029</v>
      </c>
      <c r="I71" s="2">
        <v>755</v>
      </c>
      <c r="J71" s="3">
        <v>21.7</v>
      </c>
      <c r="K71" t="s">
        <v>10035</v>
      </c>
      <c r="L71" s="4">
        <v>43149</v>
      </c>
      <c r="M71" t="s">
        <v>10036</v>
      </c>
      <c r="N71">
        <f t="shared" si="2"/>
        <v>0</v>
      </c>
      <c r="O71" t="str" cm="1">
        <f t="array" ref="O71">_xlfn.IFS(I71&lt;600, "Very Poor",I71&lt;650,"Poor",I71&lt;700,"Fair",I71&lt;750,"Good",I71&gt;=750,"Excellent")</f>
        <v>Excellent</v>
      </c>
      <c r="P71" t="str" cm="1">
        <f t="array" ref="P71">_xlfn.IFS(F71&lt;30000,"Low",F71&lt;60000,"Lower Middle",F71&lt;100000, "Upper Middle",F71&gt;=100000, "High")</f>
        <v>Upper Middle</v>
      </c>
      <c r="Q71" t="str" cm="1">
        <f t="array" ref="Q71">_xlfn.IFS(D71&lt;10,"Low",D71&lt;15,"Medium",D71&lt;20,"High",D71&gt;=20,"Very High")</f>
        <v>High</v>
      </c>
      <c r="R71" t="str">
        <f t="shared" si="3"/>
        <v>Normal</v>
      </c>
    </row>
    <row r="72" spans="1:18" x14ac:dyDescent="0.3">
      <c r="A72" t="s">
        <v>83</v>
      </c>
      <c r="B72" s="2">
        <v>18262</v>
      </c>
      <c r="C72" t="s">
        <v>10014</v>
      </c>
      <c r="D72" s="1">
        <v>11.41</v>
      </c>
      <c r="E72" t="s">
        <v>10017</v>
      </c>
      <c r="F72" s="2">
        <v>102114</v>
      </c>
      <c r="G72" t="s">
        <v>10040</v>
      </c>
      <c r="H72" t="s">
        <v>10029</v>
      </c>
      <c r="I72" s="2">
        <v>810</v>
      </c>
      <c r="J72" s="3">
        <v>21.8</v>
      </c>
      <c r="K72" t="s">
        <v>10035</v>
      </c>
      <c r="L72" s="4">
        <v>42701</v>
      </c>
      <c r="M72" t="s">
        <v>10036</v>
      </c>
      <c r="N72">
        <f t="shared" si="2"/>
        <v>0</v>
      </c>
      <c r="O72" t="str" cm="1">
        <f t="array" ref="O72">_xlfn.IFS(I72&lt;600, "Very Poor",I72&lt;650,"Poor",I72&lt;700,"Fair",I72&lt;750,"Good",I72&gt;=750,"Excellent")</f>
        <v>Excellent</v>
      </c>
      <c r="P72" t="str" cm="1">
        <f t="array" ref="P72">_xlfn.IFS(F72&lt;30000,"Low",F72&lt;60000,"Lower Middle",F72&lt;100000, "Upper Middle",F72&gt;=100000, "High")</f>
        <v>High</v>
      </c>
      <c r="Q72" t="str" cm="1">
        <f t="array" ref="Q72">_xlfn.IFS(D72&lt;10,"Low",D72&lt;15,"Medium",D72&lt;20,"High",D72&gt;=20,"Very High")</f>
        <v>Medium</v>
      </c>
      <c r="R72" t="str">
        <f t="shared" si="3"/>
        <v>Normal</v>
      </c>
    </row>
    <row r="73" spans="1:18" x14ac:dyDescent="0.3">
      <c r="A73" t="s">
        <v>84</v>
      </c>
      <c r="B73" s="2">
        <v>10268</v>
      </c>
      <c r="C73" t="s">
        <v>10014</v>
      </c>
      <c r="D73" s="1">
        <v>6.48</v>
      </c>
      <c r="E73" t="s">
        <v>10015</v>
      </c>
      <c r="F73" s="2">
        <v>99532</v>
      </c>
      <c r="G73" t="s">
        <v>10038</v>
      </c>
      <c r="H73" t="s">
        <v>10032</v>
      </c>
      <c r="I73" s="2">
        <v>729</v>
      </c>
      <c r="J73" s="3">
        <v>13.9</v>
      </c>
      <c r="K73" t="s">
        <v>10034</v>
      </c>
      <c r="L73" s="4">
        <v>43509</v>
      </c>
      <c r="M73" t="s">
        <v>10036</v>
      </c>
      <c r="N73">
        <f t="shared" si="2"/>
        <v>0</v>
      </c>
      <c r="O73" t="str" cm="1">
        <f t="array" ref="O73">_xlfn.IFS(I73&lt;600, "Very Poor",I73&lt;650,"Poor",I73&lt;700,"Fair",I73&lt;750,"Good",I73&gt;=750,"Excellent")</f>
        <v>Good</v>
      </c>
      <c r="P73" t="str" cm="1">
        <f t="array" ref="P73">_xlfn.IFS(F73&lt;30000,"Low",F73&lt;60000,"Lower Middle",F73&lt;100000, "Upper Middle",F73&gt;=100000, "High")</f>
        <v>Upper Middle</v>
      </c>
      <c r="Q73" t="str" cm="1">
        <f t="array" ref="Q73">_xlfn.IFS(D73&lt;10,"Low",D73&lt;15,"Medium",D73&lt;20,"High",D73&gt;=20,"Very High")</f>
        <v>Low</v>
      </c>
      <c r="R73" t="str">
        <f t="shared" si="3"/>
        <v>Normal</v>
      </c>
    </row>
    <row r="74" spans="1:18" x14ac:dyDescent="0.3">
      <c r="A74" t="s">
        <v>85</v>
      </c>
      <c r="B74" s="2">
        <v>22271</v>
      </c>
      <c r="C74" t="s">
        <v>10013</v>
      </c>
      <c r="D74" s="1">
        <v>13.44</v>
      </c>
      <c r="E74" t="s">
        <v>10017</v>
      </c>
      <c r="F74" s="2">
        <v>82658</v>
      </c>
      <c r="G74" t="s">
        <v>10038</v>
      </c>
      <c r="H74" t="s">
        <v>10031</v>
      </c>
      <c r="I74" s="2">
        <v>839</v>
      </c>
      <c r="J74" s="3">
        <v>10.8</v>
      </c>
      <c r="K74" t="s">
        <v>10034</v>
      </c>
      <c r="L74" s="4">
        <v>43622</v>
      </c>
      <c r="M74" t="s">
        <v>10036</v>
      </c>
      <c r="N74">
        <f t="shared" si="2"/>
        <v>0</v>
      </c>
      <c r="O74" t="str" cm="1">
        <f t="array" ref="O74">_xlfn.IFS(I74&lt;600, "Very Poor",I74&lt;650,"Poor",I74&lt;700,"Fair",I74&lt;750,"Good",I74&gt;=750,"Excellent")</f>
        <v>Excellent</v>
      </c>
      <c r="P74" t="str" cm="1">
        <f t="array" ref="P74">_xlfn.IFS(F74&lt;30000,"Low",F74&lt;60000,"Lower Middle",F74&lt;100000, "Upper Middle",F74&gt;=100000, "High")</f>
        <v>Upper Middle</v>
      </c>
      <c r="Q74" t="str" cm="1">
        <f t="array" ref="Q74">_xlfn.IFS(D74&lt;10,"Low",D74&lt;15,"Medium",D74&lt;20,"High",D74&gt;=20,"Very High")</f>
        <v>Medium</v>
      </c>
      <c r="R74" t="str">
        <f t="shared" si="3"/>
        <v>Normal</v>
      </c>
    </row>
    <row r="75" spans="1:18" x14ac:dyDescent="0.3">
      <c r="A75" t="s">
        <v>86</v>
      </c>
      <c r="B75" s="2">
        <v>13185</v>
      </c>
      <c r="C75" t="s">
        <v>10014</v>
      </c>
      <c r="D75" s="1">
        <v>16.5</v>
      </c>
      <c r="E75" t="s">
        <v>10015</v>
      </c>
      <c r="F75" s="2">
        <v>110686</v>
      </c>
      <c r="G75" t="s">
        <v>10039</v>
      </c>
      <c r="H75" t="s">
        <v>10031</v>
      </c>
      <c r="I75" s="2">
        <v>582</v>
      </c>
      <c r="J75" s="3">
        <v>12.8</v>
      </c>
      <c r="K75" t="s">
        <v>10035</v>
      </c>
      <c r="L75" s="4">
        <v>42556</v>
      </c>
      <c r="M75" t="s">
        <v>10036</v>
      </c>
      <c r="N75">
        <f t="shared" si="2"/>
        <v>0</v>
      </c>
      <c r="O75" t="str" cm="1">
        <f t="array" ref="O75">_xlfn.IFS(I75&lt;600, "Very Poor",I75&lt;650,"Poor",I75&lt;700,"Fair",I75&lt;750,"Good",I75&gt;=750,"Excellent")</f>
        <v>Very Poor</v>
      </c>
      <c r="P75" t="str" cm="1">
        <f t="array" ref="P75">_xlfn.IFS(F75&lt;30000,"Low",F75&lt;60000,"Lower Middle",F75&lt;100000, "Upper Middle",F75&gt;=100000, "High")</f>
        <v>High</v>
      </c>
      <c r="Q75" t="str" cm="1">
        <f t="array" ref="Q75">_xlfn.IFS(D75&lt;10,"Low",D75&lt;15,"Medium",D75&lt;20,"High",D75&gt;=20,"Very High")</f>
        <v>High</v>
      </c>
      <c r="R75" t="str">
        <f t="shared" si="3"/>
        <v>High Risk</v>
      </c>
    </row>
    <row r="76" spans="1:18" x14ac:dyDescent="0.3">
      <c r="A76" t="s">
        <v>87</v>
      </c>
      <c r="B76" s="2">
        <v>22243</v>
      </c>
      <c r="C76" t="s">
        <v>10014</v>
      </c>
      <c r="D76" s="1">
        <v>22.18</v>
      </c>
      <c r="E76" t="s">
        <v>10018</v>
      </c>
      <c r="F76" s="2">
        <v>112741</v>
      </c>
      <c r="G76" t="s">
        <v>10039</v>
      </c>
      <c r="H76" t="s">
        <v>10029</v>
      </c>
      <c r="I76" s="2">
        <v>814</v>
      </c>
      <c r="J76" s="3">
        <v>24.9</v>
      </c>
      <c r="K76" t="s">
        <v>10034</v>
      </c>
      <c r="L76" s="4">
        <v>42967</v>
      </c>
      <c r="M76" t="s">
        <v>10036</v>
      </c>
      <c r="N76">
        <f t="shared" si="2"/>
        <v>0</v>
      </c>
      <c r="O76" t="str" cm="1">
        <f t="array" ref="O76">_xlfn.IFS(I76&lt;600, "Very Poor",I76&lt;650,"Poor",I76&lt;700,"Fair",I76&lt;750,"Good",I76&gt;=750,"Excellent")</f>
        <v>Excellent</v>
      </c>
      <c r="P76" t="str" cm="1">
        <f t="array" ref="P76">_xlfn.IFS(F76&lt;30000,"Low",F76&lt;60000,"Lower Middle",F76&lt;100000, "Upper Middle",F76&gt;=100000, "High")</f>
        <v>High</v>
      </c>
      <c r="Q76" t="str" cm="1">
        <f t="array" ref="Q76">_xlfn.IFS(D76&lt;10,"Low",D76&lt;15,"Medium",D76&lt;20,"High",D76&gt;=20,"Very High")</f>
        <v>Very High</v>
      </c>
      <c r="R76" t="str">
        <f t="shared" si="3"/>
        <v>Normal</v>
      </c>
    </row>
    <row r="77" spans="1:18" x14ac:dyDescent="0.3">
      <c r="A77" t="s">
        <v>88</v>
      </c>
      <c r="B77" s="2">
        <v>9571</v>
      </c>
      <c r="C77" t="s">
        <v>10013</v>
      </c>
      <c r="D77" s="1">
        <v>21.15</v>
      </c>
      <c r="E77" t="s">
        <v>10017</v>
      </c>
      <c r="F77" s="2">
        <v>75006</v>
      </c>
      <c r="G77" t="s">
        <v>10040</v>
      </c>
      <c r="H77" t="s">
        <v>10030</v>
      </c>
      <c r="I77" s="2">
        <v>661</v>
      </c>
      <c r="J77" s="3">
        <v>25.7</v>
      </c>
      <c r="K77" t="s">
        <v>10035</v>
      </c>
      <c r="L77" s="4">
        <v>42167</v>
      </c>
      <c r="M77" t="s">
        <v>10037</v>
      </c>
      <c r="N77">
        <f t="shared" si="2"/>
        <v>1</v>
      </c>
      <c r="O77" t="str" cm="1">
        <f t="array" ref="O77">_xlfn.IFS(I77&lt;600, "Very Poor",I77&lt;650,"Poor",I77&lt;700,"Fair",I77&lt;750,"Good",I77&gt;=750,"Excellent")</f>
        <v>Fair</v>
      </c>
      <c r="P77" t="str" cm="1">
        <f t="array" ref="P77">_xlfn.IFS(F77&lt;30000,"Low",F77&lt;60000,"Lower Middle",F77&lt;100000, "Upper Middle",F77&gt;=100000, "High")</f>
        <v>Upper Middle</v>
      </c>
      <c r="Q77" t="str" cm="1">
        <f t="array" ref="Q77">_xlfn.IFS(D77&lt;10,"Low",D77&lt;15,"Medium",D77&lt;20,"High",D77&gt;=20,"Very High")</f>
        <v>Very High</v>
      </c>
      <c r="R77" t="str">
        <f t="shared" si="3"/>
        <v>Normal</v>
      </c>
    </row>
    <row r="78" spans="1:18" x14ac:dyDescent="0.3">
      <c r="A78" t="s">
        <v>89</v>
      </c>
      <c r="B78" s="2">
        <v>39044</v>
      </c>
      <c r="C78" t="s">
        <v>10014</v>
      </c>
      <c r="D78" s="1">
        <v>28.68</v>
      </c>
      <c r="E78" t="s">
        <v>10019</v>
      </c>
      <c r="F78" s="2">
        <v>149333</v>
      </c>
      <c r="G78" t="s">
        <v>10039</v>
      </c>
      <c r="H78" t="s">
        <v>10030</v>
      </c>
      <c r="I78" s="2">
        <v>831</v>
      </c>
      <c r="J78" s="3">
        <v>12.7</v>
      </c>
      <c r="K78" t="s">
        <v>10035</v>
      </c>
      <c r="L78" s="4">
        <v>43898</v>
      </c>
      <c r="M78" t="s">
        <v>10036</v>
      </c>
      <c r="N78">
        <f t="shared" si="2"/>
        <v>0</v>
      </c>
      <c r="O78" t="str" cm="1">
        <f t="array" ref="O78">_xlfn.IFS(I78&lt;600, "Very Poor",I78&lt;650,"Poor",I78&lt;700,"Fair",I78&lt;750,"Good",I78&gt;=750,"Excellent")</f>
        <v>Excellent</v>
      </c>
      <c r="P78" t="str" cm="1">
        <f t="array" ref="P78">_xlfn.IFS(F78&lt;30000,"Low",F78&lt;60000,"Lower Middle",F78&lt;100000, "Upper Middle",F78&gt;=100000, "High")</f>
        <v>High</v>
      </c>
      <c r="Q78" t="str" cm="1">
        <f t="array" ref="Q78">_xlfn.IFS(D78&lt;10,"Low",D78&lt;15,"Medium",D78&lt;20,"High",D78&gt;=20,"Very High")</f>
        <v>Very High</v>
      </c>
      <c r="R78" t="str">
        <f t="shared" si="3"/>
        <v>Normal</v>
      </c>
    </row>
    <row r="79" spans="1:18" x14ac:dyDescent="0.3">
      <c r="A79" t="s">
        <v>90</v>
      </c>
      <c r="B79" s="2">
        <v>3568</v>
      </c>
      <c r="C79" t="s">
        <v>10013</v>
      </c>
      <c r="D79" s="1">
        <v>7.51</v>
      </c>
      <c r="E79" t="s">
        <v>10024</v>
      </c>
      <c r="F79" s="2">
        <v>42298</v>
      </c>
      <c r="G79" t="s">
        <v>10040</v>
      </c>
      <c r="H79" t="s">
        <v>10029</v>
      </c>
      <c r="I79" s="2">
        <v>733</v>
      </c>
      <c r="J79" s="3">
        <v>19</v>
      </c>
      <c r="K79" t="s">
        <v>10035</v>
      </c>
      <c r="L79" s="4">
        <v>42335</v>
      </c>
      <c r="M79" t="s">
        <v>10036</v>
      </c>
      <c r="N79">
        <f t="shared" si="2"/>
        <v>0</v>
      </c>
      <c r="O79" t="str" cm="1">
        <f t="array" ref="O79">_xlfn.IFS(I79&lt;600, "Very Poor",I79&lt;650,"Poor",I79&lt;700,"Fair",I79&lt;750,"Good",I79&gt;=750,"Excellent")</f>
        <v>Good</v>
      </c>
      <c r="P79" t="str" cm="1">
        <f t="array" ref="P79">_xlfn.IFS(F79&lt;30000,"Low",F79&lt;60000,"Lower Middle",F79&lt;100000, "Upper Middle",F79&gt;=100000, "High")</f>
        <v>Lower Middle</v>
      </c>
      <c r="Q79" t="str" cm="1">
        <f t="array" ref="Q79">_xlfn.IFS(D79&lt;10,"Low",D79&lt;15,"Medium",D79&lt;20,"High",D79&gt;=20,"Very High")</f>
        <v>Low</v>
      </c>
      <c r="R79" t="str">
        <f t="shared" si="3"/>
        <v>Normal</v>
      </c>
    </row>
    <row r="80" spans="1:18" x14ac:dyDescent="0.3">
      <c r="A80" t="s">
        <v>91</v>
      </c>
      <c r="B80" s="2">
        <v>3027</v>
      </c>
      <c r="C80" t="s">
        <v>10013</v>
      </c>
      <c r="D80" s="1">
        <v>13.41</v>
      </c>
      <c r="E80" t="s">
        <v>10021</v>
      </c>
      <c r="F80" s="2">
        <v>50556</v>
      </c>
      <c r="G80" t="s">
        <v>10038</v>
      </c>
      <c r="H80" t="s">
        <v>10026</v>
      </c>
      <c r="I80" s="2">
        <v>753</v>
      </c>
      <c r="J80" s="3">
        <v>24.9</v>
      </c>
      <c r="K80" t="s">
        <v>10034</v>
      </c>
      <c r="L80" s="4">
        <v>43784</v>
      </c>
      <c r="M80" t="s">
        <v>10036</v>
      </c>
      <c r="N80">
        <f t="shared" si="2"/>
        <v>0</v>
      </c>
      <c r="O80" t="str" cm="1">
        <f t="array" ref="O80">_xlfn.IFS(I80&lt;600, "Very Poor",I80&lt;650,"Poor",I80&lt;700,"Fair",I80&lt;750,"Good",I80&gt;=750,"Excellent")</f>
        <v>Excellent</v>
      </c>
      <c r="P80" t="str" cm="1">
        <f t="array" ref="P80">_xlfn.IFS(F80&lt;30000,"Low",F80&lt;60000,"Lower Middle",F80&lt;100000, "Upper Middle",F80&gt;=100000, "High")</f>
        <v>Lower Middle</v>
      </c>
      <c r="Q80" t="str" cm="1">
        <f t="array" ref="Q80">_xlfn.IFS(D80&lt;10,"Low",D80&lt;15,"Medium",D80&lt;20,"High",D80&gt;=20,"Very High")</f>
        <v>Medium</v>
      </c>
      <c r="R80" t="str">
        <f t="shared" si="3"/>
        <v>Normal</v>
      </c>
    </row>
    <row r="81" spans="1:18" x14ac:dyDescent="0.3">
      <c r="A81" t="s">
        <v>92</v>
      </c>
      <c r="B81" s="2">
        <v>3695</v>
      </c>
      <c r="C81" t="s">
        <v>10014</v>
      </c>
      <c r="D81" s="1">
        <v>17.04</v>
      </c>
      <c r="E81" t="s">
        <v>10019</v>
      </c>
      <c r="F81" s="2">
        <v>139374</v>
      </c>
      <c r="G81" t="s">
        <v>10039</v>
      </c>
      <c r="H81" t="s">
        <v>10032</v>
      </c>
      <c r="I81" s="2">
        <v>603</v>
      </c>
      <c r="J81" s="3">
        <v>31.6</v>
      </c>
      <c r="K81" t="s">
        <v>10035</v>
      </c>
      <c r="L81" s="4">
        <v>43012</v>
      </c>
      <c r="M81" t="s">
        <v>10037</v>
      </c>
      <c r="N81">
        <f t="shared" si="2"/>
        <v>1</v>
      </c>
      <c r="O81" t="str" cm="1">
        <f t="array" ref="O81">_xlfn.IFS(I81&lt;600, "Very Poor",I81&lt;650,"Poor",I81&lt;700,"Fair",I81&lt;750,"Good",I81&gt;=750,"Excellent")</f>
        <v>Poor</v>
      </c>
      <c r="P81" t="str" cm="1">
        <f t="array" ref="P81">_xlfn.IFS(F81&lt;30000,"Low",F81&lt;60000,"Lower Middle",F81&lt;100000, "Upper Middle",F81&gt;=100000, "High")</f>
        <v>High</v>
      </c>
      <c r="Q81" t="str" cm="1">
        <f t="array" ref="Q81">_xlfn.IFS(D81&lt;10,"Low",D81&lt;15,"Medium",D81&lt;20,"High",D81&gt;=20,"Very High")</f>
        <v>High</v>
      </c>
      <c r="R81" t="str">
        <f t="shared" si="3"/>
        <v>High Risk</v>
      </c>
    </row>
    <row r="82" spans="1:18" x14ac:dyDescent="0.3">
      <c r="A82" t="s">
        <v>93</v>
      </c>
      <c r="B82" s="2">
        <v>6258</v>
      </c>
      <c r="C82" t="s">
        <v>10014</v>
      </c>
      <c r="D82" s="1">
        <v>21.77</v>
      </c>
      <c r="E82" t="s">
        <v>10015</v>
      </c>
      <c r="F82" s="2">
        <v>57411</v>
      </c>
      <c r="G82" t="s">
        <v>10038</v>
      </c>
      <c r="H82" t="s">
        <v>10027</v>
      </c>
      <c r="I82" s="2">
        <v>581</v>
      </c>
      <c r="J82" s="3">
        <v>16.2</v>
      </c>
      <c r="K82" t="s">
        <v>10035</v>
      </c>
      <c r="L82" s="4">
        <v>44168</v>
      </c>
      <c r="M82" t="s">
        <v>10037</v>
      </c>
      <c r="N82">
        <f t="shared" si="2"/>
        <v>1</v>
      </c>
      <c r="O82" t="str" cm="1">
        <f t="array" ref="O82">_xlfn.IFS(I82&lt;600, "Very Poor",I82&lt;650,"Poor",I82&lt;700,"Fair",I82&lt;750,"Good",I82&gt;=750,"Excellent")</f>
        <v>Very Poor</v>
      </c>
      <c r="P82" t="str" cm="1">
        <f t="array" ref="P82">_xlfn.IFS(F82&lt;30000,"Low",F82&lt;60000,"Lower Middle",F82&lt;100000, "Upper Middle",F82&gt;=100000, "High")</f>
        <v>Lower Middle</v>
      </c>
      <c r="Q82" t="str" cm="1">
        <f t="array" ref="Q82">_xlfn.IFS(D82&lt;10,"Low",D82&lt;15,"Medium",D82&lt;20,"High",D82&gt;=20,"Very High")</f>
        <v>Very High</v>
      </c>
      <c r="R82" t="str">
        <f t="shared" si="3"/>
        <v>High Risk</v>
      </c>
    </row>
    <row r="83" spans="1:18" x14ac:dyDescent="0.3">
      <c r="A83" t="s">
        <v>94</v>
      </c>
      <c r="B83" s="2">
        <v>23002</v>
      </c>
      <c r="C83" t="s">
        <v>10013</v>
      </c>
      <c r="D83" s="1">
        <v>17.39</v>
      </c>
      <c r="E83" t="s">
        <v>10015</v>
      </c>
      <c r="F83" s="2">
        <v>110500</v>
      </c>
      <c r="G83" t="s">
        <v>10039</v>
      </c>
      <c r="H83" t="s">
        <v>10031</v>
      </c>
      <c r="I83" s="2">
        <v>766</v>
      </c>
      <c r="J83" s="3">
        <v>14.5</v>
      </c>
      <c r="K83" t="s">
        <v>10034</v>
      </c>
      <c r="L83" s="4">
        <v>42713</v>
      </c>
      <c r="M83" t="s">
        <v>10036</v>
      </c>
      <c r="N83">
        <f t="shared" si="2"/>
        <v>0</v>
      </c>
      <c r="O83" t="str" cm="1">
        <f t="array" ref="O83">_xlfn.IFS(I83&lt;600, "Very Poor",I83&lt;650,"Poor",I83&lt;700,"Fair",I83&lt;750,"Good",I83&gt;=750,"Excellent")</f>
        <v>Excellent</v>
      </c>
      <c r="P83" t="str" cm="1">
        <f t="array" ref="P83">_xlfn.IFS(F83&lt;30000,"Low",F83&lt;60000,"Lower Middle",F83&lt;100000, "Upper Middle",F83&gt;=100000, "High")</f>
        <v>High</v>
      </c>
      <c r="Q83" t="str" cm="1">
        <f t="array" ref="Q83">_xlfn.IFS(D83&lt;10,"Low",D83&lt;15,"Medium",D83&lt;20,"High",D83&gt;=20,"Very High")</f>
        <v>High</v>
      </c>
      <c r="R83" t="str">
        <f t="shared" si="3"/>
        <v>Normal</v>
      </c>
    </row>
    <row r="84" spans="1:18" x14ac:dyDescent="0.3">
      <c r="A84" t="s">
        <v>95</v>
      </c>
      <c r="B84" s="2">
        <v>34159</v>
      </c>
      <c r="C84" t="s">
        <v>10013</v>
      </c>
      <c r="D84" s="1">
        <v>27.82</v>
      </c>
      <c r="E84" t="s">
        <v>10018</v>
      </c>
      <c r="F84" s="2">
        <v>142562</v>
      </c>
      <c r="G84" t="s">
        <v>10039</v>
      </c>
      <c r="H84" t="s">
        <v>10026</v>
      </c>
      <c r="I84" s="2">
        <v>743</v>
      </c>
      <c r="J84" s="3">
        <v>30.6</v>
      </c>
      <c r="K84" t="s">
        <v>10034</v>
      </c>
      <c r="L84" s="4">
        <v>42937</v>
      </c>
      <c r="M84" t="s">
        <v>10037</v>
      </c>
      <c r="N84">
        <f t="shared" si="2"/>
        <v>1</v>
      </c>
      <c r="O84" t="str" cm="1">
        <f t="array" ref="O84">_xlfn.IFS(I84&lt;600, "Very Poor",I84&lt;650,"Poor",I84&lt;700,"Fair",I84&lt;750,"Good",I84&gt;=750,"Excellent")</f>
        <v>Good</v>
      </c>
      <c r="P84" t="str" cm="1">
        <f t="array" ref="P84">_xlfn.IFS(F84&lt;30000,"Low",F84&lt;60000,"Lower Middle",F84&lt;100000, "Upper Middle",F84&gt;=100000, "High")</f>
        <v>High</v>
      </c>
      <c r="Q84" t="str" cm="1">
        <f t="array" ref="Q84">_xlfn.IFS(D84&lt;10,"Low",D84&lt;15,"Medium",D84&lt;20,"High",D84&gt;=20,"Very High")</f>
        <v>Very High</v>
      </c>
      <c r="R84" t="str">
        <f t="shared" si="3"/>
        <v>Normal</v>
      </c>
    </row>
    <row r="85" spans="1:18" x14ac:dyDescent="0.3">
      <c r="A85" t="s">
        <v>96</v>
      </c>
      <c r="B85" s="2">
        <v>14986</v>
      </c>
      <c r="C85" t="s">
        <v>10013</v>
      </c>
      <c r="D85" s="1">
        <v>20.22</v>
      </c>
      <c r="E85" t="s">
        <v>10015</v>
      </c>
      <c r="F85" s="2">
        <v>33746</v>
      </c>
      <c r="G85" t="s">
        <v>10039</v>
      </c>
      <c r="H85" t="s">
        <v>10029</v>
      </c>
      <c r="I85" s="2">
        <v>624</v>
      </c>
      <c r="J85" s="3">
        <v>23</v>
      </c>
      <c r="K85" t="s">
        <v>10035</v>
      </c>
      <c r="L85" s="4">
        <v>42660</v>
      </c>
      <c r="M85" t="s">
        <v>10037</v>
      </c>
      <c r="N85">
        <f t="shared" si="2"/>
        <v>1</v>
      </c>
      <c r="O85" t="str" cm="1">
        <f t="array" ref="O85">_xlfn.IFS(I85&lt;600, "Very Poor",I85&lt;650,"Poor",I85&lt;700,"Fair",I85&lt;750,"Good",I85&gt;=750,"Excellent")</f>
        <v>Poor</v>
      </c>
      <c r="P85" t="str" cm="1">
        <f t="array" ref="P85">_xlfn.IFS(F85&lt;30000,"Low",F85&lt;60000,"Lower Middle",F85&lt;100000, "Upper Middle",F85&gt;=100000, "High")</f>
        <v>Lower Middle</v>
      </c>
      <c r="Q85" t="str" cm="1">
        <f t="array" ref="Q85">_xlfn.IFS(D85&lt;10,"Low",D85&lt;15,"Medium",D85&lt;20,"High",D85&gt;=20,"Very High")</f>
        <v>Very High</v>
      </c>
      <c r="R85" t="str">
        <f t="shared" si="3"/>
        <v>High Risk</v>
      </c>
    </row>
    <row r="86" spans="1:18" x14ac:dyDescent="0.3">
      <c r="A86" t="s">
        <v>97</v>
      </c>
      <c r="B86" s="2">
        <v>13666</v>
      </c>
      <c r="C86" t="s">
        <v>10014</v>
      </c>
      <c r="D86" s="1">
        <v>5.99</v>
      </c>
      <c r="E86" t="s">
        <v>10024</v>
      </c>
      <c r="F86" s="2">
        <v>120056</v>
      </c>
      <c r="G86" t="s">
        <v>10039</v>
      </c>
      <c r="H86" t="s">
        <v>10030</v>
      </c>
      <c r="I86" s="2">
        <v>673</v>
      </c>
      <c r="J86" s="3">
        <v>35</v>
      </c>
      <c r="K86" t="s">
        <v>10035</v>
      </c>
      <c r="L86" s="4">
        <v>43298</v>
      </c>
      <c r="M86" t="s">
        <v>10036</v>
      </c>
      <c r="N86">
        <f t="shared" si="2"/>
        <v>0</v>
      </c>
      <c r="O86" t="str" cm="1">
        <f t="array" ref="O86">_xlfn.IFS(I86&lt;600, "Very Poor",I86&lt;650,"Poor",I86&lt;700,"Fair",I86&lt;750,"Good",I86&gt;=750,"Excellent")</f>
        <v>Fair</v>
      </c>
      <c r="P86" t="str" cm="1">
        <f t="array" ref="P86">_xlfn.IFS(F86&lt;30000,"Low",F86&lt;60000,"Lower Middle",F86&lt;100000, "Upper Middle",F86&gt;=100000, "High")</f>
        <v>High</v>
      </c>
      <c r="Q86" t="str" cm="1">
        <f t="array" ref="Q86">_xlfn.IFS(D86&lt;10,"Low",D86&lt;15,"Medium",D86&lt;20,"High",D86&gt;=20,"Very High")</f>
        <v>Low</v>
      </c>
      <c r="R86" t="str">
        <f t="shared" si="3"/>
        <v>Normal</v>
      </c>
    </row>
    <row r="87" spans="1:18" x14ac:dyDescent="0.3">
      <c r="A87" t="s">
        <v>98</v>
      </c>
      <c r="B87" s="2">
        <v>39660</v>
      </c>
      <c r="C87" t="s">
        <v>10013</v>
      </c>
      <c r="D87" s="1">
        <v>7.84</v>
      </c>
      <c r="E87" t="s">
        <v>10024</v>
      </c>
      <c r="F87" s="2">
        <v>133439</v>
      </c>
      <c r="G87" t="s">
        <v>10040</v>
      </c>
      <c r="H87" t="s">
        <v>10027</v>
      </c>
      <c r="I87" s="2">
        <v>783</v>
      </c>
      <c r="J87" s="3">
        <v>12.4</v>
      </c>
      <c r="K87" t="s">
        <v>10034</v>
      </c>
      <c r="L87" s="4">
        <v>42633</v>
      </c>
      <c r="M87" t="s">
        <v>10036</v>
      </c>
      <c r="N87">
        <f t="shared" si="2"/>
        <v>0</v>
      </c>
      <c r="O87" t="str" cm="1">
        <f t="array" ref="O87">_xlfn.IFS(I87&lt;600, "Very Poor",I87&lt;650,"Poor",I87&lt;700,"Fair",I87&lt;750,"Good",I87&gt;=750,"Excellent")</f>
        <v>Excellent</v>
      </c>
      <c r="P87" t="str" cm="1">
        <f t="array" ref="P87">_xlfn.IFS(F87&lt;30000,"Low",F87&lt;60000,"Lower Middle",F87&lt;100000, "Upper Middle",F87&gt;=100000, "High")</f>
        <v>High</v>
      </c>
      <c r="Q87" t="str" cm="1">
        <f t="array" ref="Q87">_xlfn.IFS(D87&lt;10,"Low",D87&lt;15,"Medium",D87&lt;20,"High",D87&gt;=20,"Very High")</f>
        <v>Low</v>
      </c>
      <c r="R87" t="str">
        <f t="shared" si="3"/>
        <v>Normal</v>
      </c>
    </row>
    <row r="88" spans="1:18" x14ac:dyDescent="0.3">
      <c r="A88" t="s">
        <v>99</v>
      </c>
      <c r="B88" s="2">
        <v>4561</v>
      </c>
      <c r="C88" t="s">
        <v>10014</v>
      </c>
      <c r="D88" s="1">
        <v>23.84</v>
      </c>
      <c r="E88" t="s">
        <v>10019</v>
      </c>
      <c r="F88" s="2">
        <v>53428</v>
      </c>
      <c r="G88" t="s">
        <v>10039</v>
      </c>
      <c r="H88" t="s">
        <v>10028</v>
      </c>
      <c r="I88" s="2">
        <v>702</v>
      </c>
      <c r="J88" s="3">
        <v>32</v>
      </c>
      <c r="K88" t="s">
        <v>10035</v>
      </c>
      <c r="L88" s="4">
        <v>43796</v>
      </c>
      <c r="M88" t="s">
        <v>10037</v>
      </c>
      <c r="N88">
        <f t="shared" si="2"/>
        <v>1</v>
      </c>
      <c r="O88" t="str" cm="1">
        <f t="array" ref="O88">_xlfn.IFS(I88&lt;600, "Very Poor",I88&lt;650,"Poor",I88&lt;700,"Fair",I88&lt;750,"Good",I88&gt;=750,"Excellent")</f>
        <v>Good</v>
      </c>
      <c r="P88" t="str" cm="1">
        <f t="array" ref="P88">_xlfn.IFS(F88&lt;30000,"Low",F88&lt;60000,"Lower Middle",F88&lt;100000, "Upper Middle",F88&gt;=100000, "High")</f>
        <v>Lower Middle</v>
      </c>
      <c r="Q88" t="str" cm="1">
        <f t="array" ref="Q88">_xlfn.IFS(D88&lt;10,"Low",D88&lt;15,"Medium",D88&lt;20,"High",D88&gt;=20,"Very High")</f>
        <v>Very High</v>
      </c>
      <c r="R88" t="str">
        <f t="shared" si="3"/>
        <v>Normal</v>
      </c>
    </row>
    <row r="89" spans="1:18" x14ac:dyDescent="0.3">
      <c r="A89" t="s">
        <v>100</v>
      </c>
      <c r="B89" s="2">
        <v>27854</v>
      </c>
      <c r="C89" t="s">
        <v>10014</v>
      </c>
      <c r="D89" s="1">
        <v>22.89</v>
      </c>
      <c r="E89" t="s">
        <v>10015</v>
      </c>
      <c r="F89" s="2">
        <v>41999</v>
      </c>
      <c r="G89" t="s">
        <v>10038</v>
      </c>
      <c r="H89" t="s">
        <v>10029</v>
      </c>
      <c r="I89" s="2">
        <v>616</v>
      </c>
      <c r="J89" s="3">
        <v>10.7</v>
      </c>
      <c r="K89" t="s">
        <v>10035</v>
      </c>
      <c r="L89" s="4">
        <v>44054</v>
      </c>
      <c r="M89" t="s">
        <v>10037</v>
      </c>
      <c r="N89">
        <f t="shared" si="2"/>
        <v>1</v>
      </c>
      <c r="O89" t="str" cm="1">
        <f t="array" ref="O89">_xlfn.IFS(I89&lt;600, "Very Poor",I89&lt;650,"Poor",I89&lt;700,"Fair",I89&lt;750,"Good",I89&gt;=750,"Excellent")</f>
        <v>Poor</v>
      </c>
      <c r="P89" t="str" cm="1">
        <f t="array" ref="P89">_xlfn.IFS(F89&lt;30000,"Low",F89&lt;60000,"Lower Middle",F89&lt;100000, "Upper Middle",F89&gt;=100000, "High")</f>
        <v>Lower Middle</v>
      </c>
      <c r="Q89" t="str" cm="1">
        <f t="array" ref="Q89">_xlfn.IFS(D89&lt;10,"Low",D89&lt;15,"Medium",D89&lt;20,"High",D89&gt;=20,"Very High")</f>
        <v>Very High</v>
      </c>
      <c r="R89" t="str">
        <f t="shared" si="3"/>
        <v>High Risk</v>
      </c>
    </row>
    <row r="90" spans="1:18" x14ac:dyDescent="0.3">
      <c r="A90" t="s">
        <v>101</v>
      </c>
      <c r="B90" s="2">
        <v>39952</v>
      </c>
      <c r="C90" t="s">
        <v>10013</v>
      </c>
      <c r="D90" s="1">
        <v>8.84</v>
      </c>
      <c r="E90" t="s">
        <v>10021</v>
      </c>
      <c r="F90" s="2">
        <v>121136</v>
      </c>
      <c r="G90" t="s">
        <v>10039</v>
      </c>
      <c r="H90" t="s">
        <v>10028</v>
      </c>
      <c r="I90" s="2">
        <v>697</v>
      </c>
      <c r="J90" s="3">
        <v>25.5</v>
      </c>
      <c r="K90" t="s">
        <v>10035</v>
      </c>
      <c r="L90" s="4">
        <v>44057</v>
      </c>
      <c r="M90" t="s">
        <v>10036</v>
      </c>
      <c r="N90">
        <f t="shared" si="2"/>
        <v>0</v>
      </c>
      <c r="O90" t="str" cm="1">
        <f t="array" ref="O90">_xlfn.IFS(I90&lt;600, "Very Poor",I90&lt;650,"Poor",I90&lt;700,"Fair",I90&lt;750,"Good",I90&gt;=750,"Excellent")</f>
        <v>Fair</v>
      </c>
      <c r="P90" t="str" cm="1">
        <f t="array" ref="P90">_xlfn.IFS(F90&lt;30000,"Low",F90&lt;60000,"Lower Middle",F90&lt;100000, "Upper Middle",F90&gt;=100000, "High")</f>
        <v>High</v>
      </c>
      <c r="Q90" t="str" cm="1">
        <f t="array" ref="Q90">_xlfn.IFS(D90&lt;10,"Low",D90&lt;15,"Medium",D90&lt;20,"High",D90&gt;=20,"Very High")</f>
        <v>Low</v>
      </c>
      <c r="R90" t="str">
        <f t="shared" si="3"/>
        <v>Normal</v>
      </c>
    </row>
    <row r="91" spans="1:18" x14ac:dyDescent="0.3">
      <c r="A91" t="s">
        <v>102</v>
      </c>
      <c r="B91" s="2">
        <v>23662</v>
      </c>
      <c r="C91" t="s">
        <v>10013</v>
      </c>
      <c r="D91" s="1">
        <v>6.47</v>
      </c>
      <c r="E91" t="s">
        <v>10015</v>
      </c>
      <c r="F91" s="2">
        <v>84712</v>
      </c>
      <c r="G91" t="s">
        <v>10040</v>
      </c>
      <c r="H91" t="s">
        <v>10033</v>
      </c>
      <c r="I91" s="2">
        <v>719</v>
      </c>
      <c r="J91" s="3">
        <v>14.9</v>
      </c>
      <c r="K91" t="s">
        <v>10035</v>
      </c>
      <c r="L91" s="4">
        <v>42561</v>
      </c>
      <c r="M91" t="s">
        <v>10036</v>
      </c>
      <c r="N91">
        <f t="shared" si="2"/>
        <v>0</v>
      </c>
      <c r="O91" t="str" cm="1">
        <f t="array" ref="O91">_xlfn.IFS(I91&lt;600, "Very Poor",I91&lt;650,"Poor",I91&lt;700,"Fair",I91&lt;750,"Good",I91&gt;=750,"Excellent")</f>
        <v>Good</v>
      </c>
      <c r="P91" t="str" cm="1">
        <f t="array" ref="P91">_xlfn.IFS(F91&lt;30000,"Low",F91&lt;60000,"Lower Middle",F91&lt;100000, "Upper Middle",F91&gt;=100000, "High")</f>
        <v>Upper Middle</v>
      </c>
      <c r="Q91" t="str" cm="1">
        <f t="array" ref="Q91">_xlfn.IFS(D91&lt;10,"Low",D91&lt;15,"Medium",D91&lt;20,"High",D91&gt;=20,"Very High")</f>
        <v>Low</v>
      </c>
      <c r="R91" t="str">
        <f t="shared" si="3"/>
        <v>Normal</v>
      </c>
    </row>
    <row r="92" spans="1:18" x14ac:dyDescent="0.3">
      <c r="A92" t="s">
        <v>103</v>
      </c>
      <c r="B92" s="2">
        <v>9392</v>
      </c>
      <c r="C92" t="s">
        <v>10013</v>
      </c>
      <c r="D92" s="1">
        <v>19.47</v>
      </c>
      <c r="E92" t="s">
        <v>10025</v>
      </c>
      <c r="F92" s="2">
        <v>50361</v>
      </c>
      <c r="G92" t="s">
        <v>10038</v>
      </c>
      <c r="H92" t="s">
        <v>10032</v>
      </c>
      <c r="I92" s="2">
        <v>701</v>
      </c>
      <c r="J92" s="3">
        <v>8.5</v>
      </c>
      <c r="K92" t="s">
        <v>10035</v>
      </c>
      <c r="L92" s="4">
        <v>43025</v>
      </c>
      <c r="M92" t="s">
        <v>10036</v>
      </c>
      <c r="N92">
        <f t="shared" si="2"/>
        <v>0</v>
      </c>
      <c r="O92" t="str" cm="1">
        <f t="array" ref="O92">_xlfn.IFS(I92&lt;600, "Very Poor",I92&lt;650,"Poor",I92&lt;700,"Fair",I92&lt;750,"Good",I92&gt;=750,"Excellent")</f>
        <v>Good</v>
      </c>
      <c r="P92" t="str" cm="1">
        <f t="array" ref="P92">_xlfn.IFS(F92&lt;30000,"Low",F92&lt;60000,"Lower Middle",F92&lt;100000, "Upper Middle",F92&gt;=100000, "High")</f>
        <v>Lower Middle</v>
      </c>
      <c r="Q92" t="str" cm="1">
        <f t="array" ref="Q92">_xlfn.IFS(D92&lt;10,"Low",D92&lt;15,"Medium",D92&lt;20,"High",D92&gt;=20,"Very High")</f>
        <v>High</v>
      </c>
      <c r="R92" t="str">
        <f t="shared" si="3"/>
        <v>Normal</v>
      </c>
    </row>
    <row r="93" spans="1:18" x14ac:dyDescent="0.3">
      <c r="A93" t="s">
        <v>104</v>
      </c>
      <c r="B93" s="2">
        <v>31535</v>
      </c>
      <c r="C93" t="s">
        <v>10013</v>
      </c>
      <c r="D93" s="1">
        <v>20.89</v>
      </c>
      <c r="E93" t="s">
        <v>10016</v>
      </c>
      <c r="F93" s="2">
        <v>131125</v>
      </c>
      <c r="G93" t="s">
        <v>10039</v>
      </c>
      <c r="H93" t="s">
        <v>10026</v>
      </c>
      <c r="I93" s="2">
        <v>811</v>
      </c>
      <c r="J93" s="3">
        <v>26.6</v>
      </c>
      <c r="K93" t="s">
        <v>10034</v>
      </c>
      <c r="L93" s="4">
        <v>42659</v>
      </c>
      <c r="M93" t="s">
        <v>10037</v>
      </c>
      <c r="N93">
        <f t="shared" si="2"/>
        <v>1</v>
      </c>
      <c r="O93" t="str" cm="1">
        <f t="array" ref="O93">_xlfn.IFS(I93&lt;600, "Very Poor",I93&lt;650,"Poor",I93&lt;700,"Fair",I93&lt;750,"Good",I93&gt;=750,"Excellent")</f>
        <v>Excellent</v>
      </c>
      <c r="P93" t="str" cm="1">
        <f t="array" ref="P93">_xlfn.IFS(F93&lt;30000,"Low",F93&lt;60000,"Lower Middle",F93&lt;100000, "Upper Middle",F93&gt;=100000, "High")</f>
        <v>High</v>
      </c>
      <c r="Q93" t="str" cm="1">
        <f t="array" ref="Q93">_xlfn.IFS(D93&lt;10,"Low",D93&lt;15,"Medium",D93&lt;20,"High",D93&gt;=20,"Very High")</f>
        <v>Very High</v>
      </c>
      <c r="R93" t="str">
        <f t="shared" si="3"/>
        <v>Normal</v>
      </c>
    </row>
    <row r="94" spans="1:18" x14ac:dyDescent="0.3">
      <c r="A94" t="s">
        <v>105</v>
      </c>
      <c r="B94" s="2">
        <v>14067</v>
      </c>
      <c r="C94" t="s">
        <v>10013</v>
      </c>
      <c r="D94" s="1">
        <v>8.3800000000000008</v>
      </c>
      <c r="E94" t="s">
        <v>10023</v>
      </c>
      <c r="F94" s="2">
        <v>28488</v>
      </c>
      <c r="G94" t="s">
        <v>10040</v>
      </c>
      <c r="H94" t="s">
        <v>10033</v>
      </c>
      <c r="I94" s="2">
        <v>808</v>
      </c>
      <c r="J94" s="3">
        <v>22.7</v>
      </c>
      <c r="K94" t="s">
        <v>10035</v>
      </c>
      <c r="L94" s="4">
        <v>42384</v>
      </c>
      <c r="M94" t="s">
        <v>10036</v>
      </c>
      <c r="N94">
        <f t="shared" si="2"/>
        <v>0</v>
      </c>
      <c r="O94" t="str" cm="1">
        <f t="array" ref="O94">_xlfn.IFS(I94&lt;600, "Very Poor",I94&lt;650,"Poor",I94&lt;700,"Fair",I94&lt;750,"Good",I94&gt;=750,"Excellent")</f>
        <v>Excellent</v>
      </c>
      <c r="P94" t="str" cm="1">
        <f t="array" ref="P94">_xlfn.IFS(F94&lt;30000,"Low",F94&lt;60000,"Lower Middle",F94&lt;100000, "Upper Middle",F94&gt;=100000, "High")</f>
        <v>Low</v>
      </c>
      <c r="Q94" t="str" cm="1">
        <f t="array" ref="Q94">_xlfn.IFS(D94&lt;10,"Low",D94&lt;15,"Medium",D94&lt;20,"High",D94&gt;=20,"Very High")</f>
        <v>Low</v>
      </c>
      <c r="R94" t="str">
        <f t="shared" si="3"/>
        <v>Normal</v>
      </c>
    </row>
    <row r="95" spans="1:18" x14ac:dyDescent="0.3">
      <c r="A95" t="s">
        <v>106</v>
      </c>
      <c r="B95" s="2">
        <v>24599</v>
      </c>
      <c r="C95" t="s">
        <v>10013</v>
      </c>
      <c r="D95" s="1">
        <v>16.84</v>
      </c>
      <c r="E95" t="s">
        <v>10015</v>
      </c>
      <c r="F95" s="2">
        <v>58381</v>
      </c>
      <c r="G95" t="s">
        <v>10040</v>
      </c>
      <c r="H95" t="s">
        <v>10027</v>
      </c>
      <c r="I95" s="2">
        <v>807</v>
      </c>
      <c r="J95" s="3">
        <v>22</v>
      </c>
      <c r="K95" t="s">
        <v>10034</v>
      </c>
      <c r="L95" s="4">
        <v>42558</v>
      </c>
      <c r="M95" t="s">
        <v>10036</v>
      </c>
      <c r="N95">
        <f t="shared" si="2"/>
        <v>0</v>
      </c>
      <c r="O95" t="str" cm="1">
        <f t="array" ref="O95">_xlfn.IFS(I95&lt;600, "Very Poor",I95&lt;650,"Poor",I95&lt;700,"Fair",I95&lt;750,"Good",I95&gt;=750,"Excellent")</f>
        <v>Excellent</v>
      </c>
      <c r="P95" t="str" cm="1">
        <f t="array" ref="P95">_xlfn.IFS(F95&lt;30000,"Low",F95&lt;60000,"Lower Middle",F95&lt;100000, "Upper Middle",F95&gt;=100000, "High")</f>
        <v>Lower Middle</v>
      </c>
      <c r="Q95" t="str" cm="1">
        <f t="array" ref="Q95">_xlfn.IFS(D95&lt;10,"Low",D95&lt;15,"Medium",D95&lt;20,"High",D95&gt;=20,"Very High")</f>
        <v>High</v>
      </c>
      <c r="R95" t="str">
        <f t="shared" si="3"/>
        <v>Normal</v>
      </c>
    </row>
    <row r="96" spans="1:18" x14ac:dyDescent="0.3">
      <c r="A96" t="s">
        <v>107</v>
      </c>
      <c r="B96" s="2">
        <v>36222</v>
      </c>
      <c r="C96" t="s">
        <v>10013</v>
      </c>
      <c r="D96" s="1">
        <v>12.65</v>
      </c>
      <c r="E96" t="s">
        <v>10019</v>
      </c>
      <c r="F96" s="2">
        <v>43354</v>
      </c>
      <c r="G96" t="s">
        <v>10038</v>
      </c>
      <c r="H96" t="s">
        <v>10027</v>
      </c>
      <c r="I96" s="2">
        <v>798</v>
      </c>
      <c r="J96" s="3">
        <v>25.7</v>
      </c>
      <c r="K96" t="s">
        <v>10034</v>
      </c>
      <c r="L96" s="4">
        <v>42476</v>
      </c>
      <c r="M96" t="s">
        <v>10036</v>
      </c>
      <c r="N96">
        <f t="shared" si="2"/>
        <v>0</v>
      </c>
      <c r="O96" t="str" cm="1">
        <f t="array" ref="O96">_xlfn.IFS(I96&lt;600, "Very Poor",I96&lt;650,"Poor",I96&lt;700,"Fair",I96&lt;750,"Good",I96&gt;=750,"Excellent")</f>
        <v>Excellent</v>
      </c>
      <c r="P96" t="str" cm="1">
        <f t="array" ref="P96">_xlfn.IFS(F96&lt;30000,"Low",F96&lt;60000,"Lower Middle",F96&lt;100000, "Upper Middle",F96&gt;=100000, "High")</f>
        <v>Lower Middle</v>
      </c>
      <c r="Q96" t="str" cm="1">
        <f t="array" ref="Q96">_xlfn.IFS(D96&lt;10,"Low",D96&lt;15,"Medium",D96&lt;20,"High",D96&gt;=20,"Very High")</f>
        <v>Medium</v>
      </c>
      <c r="R96" t="str">
        <f t="shared" si="3"/>
        <v>Normal</v>
      </c>
    </row>
    <row r="97" spans="1:18" x14ac:dyDescent="0.3">
      <c r="A97" t="s">
        <v>108</v>
      </c>
      <c r="B97" s="2">
        <v>12837</v>
      </c>
      <c r="C97" t="s">
        <v>10013</v>
      </c>
      <c r="D97" s="1">
        <v>28.28</v>
      </c>
      <c r="E97" t="s">
        <v>10019</v>
      </c>
      <c r="F97" s="2">
        <v>141558</v>
      </c>
      <c r="G97" t="s">
        <v>10040</v>
      </c>
      <c r="H97" t="s">
        <v>10027</v>
      </c>
      <c r="I97" s="2">
        <v>734</v>
      </c>
      <c r="J97" s="3">
        <v>18</v>
      </c>
      <c r="K97" t="s">
        <v>10035</v>
      </c>
      <c r="L97" s="4">
        <v>42609</v>
      </c>
      <c r="M97" t="s">
        <v>10036</v>
      </c>
      <c r="N97">
        <f t="shared" si="2"/>
        <v>0</v>
      </c>
      <c r="O97" t="str" cm="1">
        <f t="array" ref="O97">_xlfn.IFS(I97&lt;600, "Very Poor",I97&lt;650,"Poor",I97&lt;700,"Fair",I97&lt;750,"Good",I97&gt;=750,"Excellent")</f>
        <v>Good</v>
      </c>
      <c r="P97" t="str" cm="1">
        <f t="array" ref="P97">_xlfn.IFS(F97&lt;30000,"Low",F97&lt;60000,"Lower Middle",F97&lt;100000, "Upper Middle",F97&gt;=100000, "High")</f>
        <v>High</v>
      </c>
      <c r="Q97" t="str" cm="1">
        <f t="array" ref="Q97">_xlfn.IFS(D97&lt;10,"Low",D97&lt;15,"Medium",D97&lt;20,"High",D97&gt;=20,"Very High")</f>
        <v>Very High</v>
      </c>
      <c r="R97" t="str">
        <f t="shared" si="3"/>
        <v>Normal</v>
      </c>
    </row>
    <row r="98" spans="1:18" x14ac:dyDescent="0.3">
      <c r="A98" t="s">
        <v>109</v>
      </c>
      <c r="B98" s="2">
        <v>15039</v>
      </c>
      <c r="C98" t="s">
        <v>10013</v>
      </c>
      <c r="D98" s="1">
        <v>10.48</v>
      </c>
      <c r="E98" t="s">
        <v>10025</v>
      </c>
      <c r="F98" s="2">
        <v>36714</v>
      </c>
      <c r="G98" t="s">
        <v>10038</v>
      </c>
      <c r="H98" t="s">
        <v>10028</v>
      </c>
      <c r="I98" s="2">
        <v>586</v>
      </c>
      <c r="J98" s="3">
        <v>28.5</v>
      </c>
      <c r="K98" t="s">
        <v>10035</v>
      </c>
      <c r="L98" s="4">
        <v>42729</v>
      </c>
      <c r="M98" t="s">
        <v>10037</v>
      </c>
      <c r="N98">
        <f t="shared" si="2"/>
        <v>1</v>
      </c>
      <c r="O98" t="str" cm="1">
        <f t="array" ref="O98">_xlfn.IFS(I98&lt;600, "Very Poor",I98&lt;650,"Poor",I98&lt;700,"Fair",I98&lt;750,"Good",I98&gt;=750,"Excellent")</f>
        <v>Very Poor</v>
      </c>
      <c r="P98" t="str" cm="1">
        <f t="array" ref="P98">_xlfn.IFS(F98&lt;30000,"Low",F98&lt;60000,"Lower Middle",F98&lt;100000, "Upper Middle",F98&gt;=100000, "High")</f>
        <v>Lower Middle</v>
      </c>
      <c r="Q98" t="str" cm="1">
        <f t="array" ref="Q98">_xlfn.IFS(D98&lt;10,"Low",D98&lt;15,"Medium",D98&lt;20,"High",D98&gt;=20,"Very High")</f>
        <v>Medium</v>
      </c>
      <c r="R98" t="str">
        <f t="shared" si="3"/>
        <v>Normal</v>
      </c>
    </row>
    <row r="99" spans="1:18" x14ac:dyDescent="0.3">
      <c r="A99" t="s">
        <v>110</v>
      </c>
      <c r="B99" s="2">
        <v>31818</v>
      </c>
      <c r="C99" t="s">
        <v>10013</v>
      </c>
      <c r="D99" s="1">
        <v>23.33</v>
      </c>
      <c r="E99" t="s">
        <v>10019</v>
      </c>
      <c r="F99" s="2">
        <v>26777</v>
      </c>
      <c r="G99" t="s">
        <v>10040</v>
      </c>
      <c r="H99" t="s">
        <v>10030</v>
      </c>
      <c r="I99" s="2">
        <v>582</v>
      </c>
      <c r="J99" s="3">
        <v>9.6</v>
      </c>
      <c r="K99" t="s">
        <v>10035</v>
      </c>
      <c r="L99" s="4">
        <v>42157</v>
      </c>
      <c r="M99" t="s">
        <v>10037</v>
      </c>
      <c r="N99">
        <f t="shared" si="2"/>
        <v>1</v>
      </c>
      <c r="O99" t="str" cm="1">
        <f t="array" ref="O99">_xlfn.IFS(I99&lt;600, "Very Poor",I99&lt;650,"Poor",I99&lt;700,"Fair",I99&lt;750,"Good",I99&gt;=750,"Excellent")</f>
        <v>Very Poor</v>
      </c>
      <c r="P99" t="str" cm="1">
        <f t="array" ref="P99">_xlfn.IFS(F99&lt;30000,"Low",F99&lt;60000,"Lower Middle",F99&lt;100000, "Upper Middle",F99&gt;=100000, "High")</f>
        <v>Low</v>
      </c>
      <c r="Q99" t="str" cm="1">
        <f t="array" ref="Q99">_xlfn.IFS(D99&lt;10,"Low",D99&lt;15,"Medium",D99&lt;20,"High",D99&gt;=20,"Very High")</f>
        <v>Very High</v>
      </c>
      <c r="R99" t="str">
        <f t="shared" si="3"/>
        <v>High Risk</v>
      </c>
    </row>
    <row r="100" spans="1:18" x14ac:dyDescent="0.3">
      <c r="A100" t="s">
        <v>111</v>
      </c>
      <c r="B100" s="2">
        <v>20115</v>
      </c>
      <c r="C100" t="s">
        <v>10013</v>
      </c>
      <c r="D100" s="1">
        <v>17.95</v>
      </c>
      <c r="E100" t="s">
        <v>10016</v>
      </c>
      <c r="F100" s="2">
        <v>32041</v>
      </c>
      <c r="G100" t="s">
        <v>10039</v>
      </c>
      <c r="H100" t="s">
        <v>10031</v>
      </c>
      <c r="I100" s="2">
        <v>583</v>
      </c>
      <c r="J100" s="3">
        <v>30</v>
      </c>
      <c r="K100" t="s">
        <v>10035</v>
      </c>
      <c r="L100" s="4">
        <v>43434</v>
      </c>
      <c r="M100" t="s">
        <v>10037</v>
      </c>
      <c r="N100">
        <f t="shared" si="2"/>
        <v>1</v>
      </c>
      <c r="O100" t="str" cm="1">
        <f t="array" ref="O100">_xlfn.IFS(I100&lt;600, "Very Poor",I100&lt;650,"Poor",I100&lt;700,"Fair",I100&lt;750,"Good",I100&gt;=750,"Excellent")</f>
        <v>Very Poor</v>
      </c>
      <c r="P100" t="str" cm="1">
        <f t="array" ref="P100">_xlfn.IFS(F100&lt;30000,"Low",F100&lt;60000,"Lower Middle",F100&lt;100000, "Upper Middle",F100&gt;=100000, "High")</f>
        <v>Lower Middle</v>
      </c>
      <c r="Q100" t="str" cm="1">
        <f t="array" ref="Q100">_xlfn.IFS(D100&lt;10,"Low",D100&lt;15,"Medium",D100&lt;20,"High",D100&gt;=20,"Very High")</f>
        <v>High</v>
      </c>
      <c r="R100" t="str">
        <f t="shared" si="3"/>
        <v>High Risk</v>
      </c>
    </row>
    <row r="101" spans="1:18" x14ac:dyDescent="0.3">
      <c r="A101" t="s">
        <v>112</v>
      </c>
      <c r="B101" s="2">
        <v>11965</v>
      </c>
      <c r="C101" t="s">
        <v>10013</v>
      </c>
      <c r="D101" s="1">
        <v>5.29</v>
      </c>
      <c r="E101" t="s">
        <v>10019</v>
      </c>
      <c r="F101" s="2">
        <v>33142</v>
      </c>
      <c r="G101" t="s">
        <v>10039</v>
      </c>
      <c r="H101" t="s">
        <v>10026</v>
      </c>
      <c r="I101" s="2">
        <v>795</v>
      </c>
      <c r="J101" s="3">
        <v>25.3</v>
      </c>
      <c r="K101" t="s">
        <v>10035</v>
      </c>
      <c r="L101" s="4">
        <v>42343</v>
      </c>
      <c r="M101" t="s">
        <v>10037</v>
      </c>
      <c r="N101">
        <f t="shared" si="2"/>
        <v>1</v>
      </c>
      <c r="O101" t="str" cm="1">
        <f t="array" ref="O101">_xlfn.IFS(I101&lt;600, "Very Poor",I101&lt;650,"Poor",I101&lt;700,"Fair",I101&lt;750,"Good",I101&gt;=750,"Excellent")</f>
        <v>Excellent</v>
      </c>
      <c r="P101" t="str" cm="1">
        <f t="array" ref="P101">_xlfn.IFS(F101&lt;30000,"Low",F101&lt;60000,"Lower Middle",F101&lt;100000, "Upper Middle",F101&gt;=100000, "High")</f>
        <v>Lower Middle</v>
      </c>
      <c r="Q101" t="str" cm="1">
        <f t="array" ref="Q101">_xlfn.IFS(D101&lt;10,"Low",D101&lt;15,"Medium",D101&lt;20,"High",D101&gt;=20,"Very High")</f>
        <v>Low</v>
      </c>
      <c r="R101" t="str">
        <f t="shared" si="3"/>
        <v>Normal</v>
      </c>
    </row>
    <row r="102" spans="1:18" x14ac:dyDescent="0.3">
      <c r="A102" t="s">
        <v>113</v>
      </c>
      <c r="B102" s="2">
        <v>25538</v>
      </c>
      <c r="C102" t="s">
        <v>10013</v>
      </c>
      <c r="D102" s="1">
        <v>17.920000000000002</v>
      </c>
      <c r="E102" t="s">
        <v>10022</v>
      </c>
      <c r="F102" s="2">
        <v>111396</v>
      </c>
      <c r="G102" t="s">
        <v>10040</v>
      </c>
      <c r="H102" t="s">
        <v>10026</v>
      </c>
      <c r="I102" s="2">
        <v>843</v>
      </c>
      <c r="J102" s="3">
        <v>22</v>
      </c>
      <c r="K102" t="s">
        <v>10035</v>
      </c>
      <c r="L102" s="4">
        <v>43412</v>
      </c>
      <c r="M102" t="s">
        <v>10036</v>
      </c>
      <c r="N102">
        <f t="shared" si="2"/>
        <v>0</v>
      </c>
      <c r="O102" t="str" cm="1">
        <f t="array" ref="O102">_xlfn.IFS(I102&lt;600, "Very Poor",I102&lt;650,"Poor",I102&lt;700,"Fair",I102&lt;750,"Good",I102&gt;=750,"Excellent")</f>
        <v>Excellent</v>
      </c>
      <c r="P102" t="str" cm="1">
        <f t="array" ref="P102">_xlfn.IFS(F102&lt;30000,"Low",F102&lt;60000,"Lower Middle",F102&lt;100000, "Upper Middle",F102&gt;=100000, "High")</f>
        <v>High</v>
      </c>
      <c r="Q102" t="str" cm="1">
        <f t="array" ref="Q102">_xlfn.IFS(D102&lt;10,"Low",D102&lt;15,"Medium",D102&lt;20,"High",D102&gt;=20,"Very High")</f>
        <v>High</v>
      </c>
      <c r="R102" t="str">
        <f t="shared" si="3"/>
        <v>Normal</v>
      </c>
    </row>
    <row r="103" spans="1:18" x14ac:dyDescent="0.3">
      <c r="A103" t="s">
        <v>114</v>
      </c>
      <c r="B103" s="2">
        <v>6056</v>
      </c>
      <c r="C103" t="s">
        <v>10013</v>
      </c>
      <c r="D103" s="1">
        <v>7.49</v>
      </c>
      <c r="E103" t="s">
        <v>10020</v>
      </c>
      <c r="F103" s="2">
        <v>29270</v>
      </c>
      <c r="G103" t="s">
        <v>10039</v>
      </c>
      <c r="H103" t="s">
        <v>10030</v>
      </c>
      <c r="I103" s="2">
        <v>624</v>
      </c>
      <c r="J103" s="3">
        <v>9.5</v>
      </c>
      <c r="K103" t="s">
        <v>10035</v>
      </c>
      <c r="L103" s="4">
        <v>43283</v>
      </c>
      <c r="M103" t="s">
        <v>10037</v>
      </c>
      <c r="N103">
        <f t="shared" si="2"/>
        <v>1</v>
      </c>
      <c r="O103" t="str" cm="1">
        <f t="array" ref="O103">_xlfn.IFS(I103&lt;600, "Very Poor",I103&lt;650,"Poor",I103&lt;700,"Fair",I103&lt;750,"Good",I103&gt;=750,"Excellent")</f>
        <v>Poor</v>
      </c>
      <c r="P103" t="str" cm="1">
        <f t="array" ref="P103">_xlfn.IFS(F103&lt;30000,"Low",F103&lt;60000,"Lower Middle",F103&lt;100000, "Upper Middle",F103&gt;=100000, "High")</f>
        <v>Low</v>
      </c>
      <c r="Q103" t="str" cm="1">
        <f t="array" ref="Q103">_xlfn.IFS(D103&lt;10,"Low",D103&lt;15,"Medium",D103&lt;20,"High",D103&gt;=20,"Very High")</f>
        <v>Low</v>
      </c>
      <c r="R103" t="str">
        <f t="shared" si="3"/>
        <v>Normal</v>
      </c>
    </row>
    <row r="104" spans="1:18" x14ac:dyDescent="0.3">
      <c r="A104" t="s">
        <v>115</v>
      </c>
      <c r="B104" s="2">
        <v>33482</v>
      </c>
      <c r="C104" t="s">
        <v>10013</v>
      </c>
      <c r="D104" s="1">
        <v>21.48</v>
      </c>
      <c r="E104" t="s">
        <v>10018</v>
      </c>
      <c r="F104" s="2">
        <v>123705</v>
      </c>
      <c r="G104" t="s">
        <v>10039</v>
      </c>
      <c r="H104" t="s">
        <v>10030</v>
      </c>
      <c r="I104" s="2">
        <v>784</v>
      </c>
      <c r="J104" s="3">
        <v>14.7</v>
      </c>
      <c r="K104" t="s">
        <v>10035</v>
      </c>
      <c r="L104" s="4">
        <v>43424</v>
      </c>
      <c r="M104" t="s">
        <v>10036</v>
      </c>
      <c r="N104">
        <f t="shared" si="2"/>
        <v>0</v>
      </c>
      <c r="O104" t="str" cm="1">
        <f t="array" ref="O104">_xlfn.IFS(I104&lt;600, "Very Poor",I104&lt;650,"Poor",I104&lt;700,"Fair",I104&lt;750,"Good",I104&gt;=750,"Excellent")</f>
        <v>Excellent</v>
      </c>
      <c r="P104" t="str" cm="1">
        <f t="array" ref="P104">_xlfn.IFS(F104&lt;30000,"Low",F104&lt;60000,"Lower Middle",F104&lt;100000, "Upper Middle",F104&gt;=100000, "High")</f>
        <v>High</v>
      </c>
      <c r="Q104" t="str" cm="1">
        <f t="array" ref="Q104">_xlfn.IFS(D104&lt;10,"Low",D104&lt;15,"Medium",D104&lt;20,"High",D104&gt;=20,"Very High")</f>
        <v>Very High</v>
      </c>
      <c r="R104" t="str">
        <f t="shared" si="3"/>
        <v>Normal</v>
      </c>
    </row>
    <row r="105" spans="1:18" x14ac:dyDescent="0.3">
      <c r="A105" t="s">
        <v>116</v>
      </c>
      <c r="B105" s="2">
        <v>9110</v>
      </c>
      <c r="C105" t="s">
        <v>10014</v>
      </c>
      <c r="D105" s="1">
        <v>19.14</v>
      </c>
      <c r="E105" t="s">
        <v>10015</v>
      </c>
      <c r="F105" s="2">
        <v>76067</v>
      </c>
      <c r="G105" t="s">
        <v>10039</v>
      </c>
      <c r="H105" t="s">
        <v>10029</v>
      </c>
      <c r="I105" s="2">
        <v>780</v>
      </c>
      <c r="J105" s="3">
        <v>15.3</v>
      </c>
      <c r="K105" t="s">
        <v>10034</v>
      </c>
      <c r="L105" s="4">
        <v>42731</v>
      </c>
      <c r="M105" t="s">
        <v>10036</v>
      </c>
      <c r="N105">
        <f t="shared" si="2"/>
        <v>0</v>
      </c>
      <c r="O105" t="str" cm="1">
        <f t="array" ref="O105">_xlfn.IFS(I105&lt;600, "Very Poor",I105&lt;650,"Poor",I105&lt;700,"Fair",I105&lt;750,"Good",I105&gt;=750,"Excellent")</f>
        <v>Excellent</v>
      </c>
      <c r="P105" t="str" cm="1">
        <f t="array" ref="P105">_xlfn.IFS(F105&lt;30000,"Low",F105&lt;60000,"Lower Middle",F105&lt;100000, "Upper Middle",F105&gt;=100000, "High")</f>
        <v>Upper Middle</v>
      </c>
      <c r="Q105" t="str" cm="1">
        <f t="array" ref="Q105">_xlfn.IFS(D105&lt;10,"Low",D105&lt;15,"Medium",D105&lt;20,"High",D105&gt;=20,"Very High")</f>
        <v>High</v>
      </c>
      <c r="R105" t="str">
        <f t="shared" si="3"/>
        <v>Normal</v>
      </c>
    </row>
    <row r="106" spans="1:18" x14ac:dyDescent="0.3">
      <c r="A106" t="s">
        <v>117</v>
      </c>
      <c r="B106" s="2">
        <v>14773</v>
      </c>
      <c r="C106" t="s">
        <v>10013</v>
      </c>
      <c r="D106" s="1">
        <v>5.26</v>
      </c>
      <c r="E106" t="s">
        <v>10019</v>
      </c>
      <c r="F106" s="2">
        <v>143754</v>
      </c>
      <c r="G106" t="s">
        <v>10039</v>
      </c>
      <c r="H106" t="s">
        <v>10031</v>
      </c>
      <c r="I106" s="2">
        <v>829</v>
      </c>
      <c r="J106" s="3">
        <v>13.2</v>
      </c>
      <c r="K106" t="s">
        <v>10035</v>
      </c>
      <c r="L106" s="4">
        <v>44017</v>
      </c>
      <c r="M106" t="s">
        <v>10036</v>
      </c>
      <c r="N106">
        <f t="shared" si="2"/>
        <v>0</v>
      </c>
      <c r="O106" t="str" cm="1">
        <f t="array" ref="O106">_xlfn.IFS(I106&lt;600, "Very Poor",I106&lt;650,"Poor",I106&lt;700,"Fair",I106&lt;750,"Good",I106&gt;=750,"Excellent")</f>
        <v>Excellent</v>
      </c>
      <c r="P106" t="str" cm="1">
        <f t="array" ref="P106">_xlfn.IFS(F106&lt;30000,"Low",F106&lt;60000,"Lower Middle",F106&lt;100000, "Upper Middle",F106&gt;=100000, "High")</f>
        <v>High</v>
      </c>
      <c r="Q106" t="str" cm="1">
        <f t="array" ref="Q106">_xlfn.IFS(D106&lt;10,"Low",D106&lt;15,"Medium",D106&lt;20,"High",D106&gt;=20,"Very High")</f>
        <v>Low</v>
      </c>
      <c r="R106" t="str">
        <f t="shared" si="3"/>
        <v>Normal</v>
      </c>
    </row>
    <row r="107" spans="1:18" x14ac:dyDescent="0.3">
      <c r="A107" t="s">
        <v>118</v>
      </c>
      <c r="B107" s="2">
        <v>28266</v>
      </c>
      <c r="C107" t="s">
        <v>10013</v>
      </c>
      <c r="D107" s="1">
        <v>10.119999999999999</v>
      </c>
      <c r="E107" t="s">
        <v>10024</v>
      </c>
      <c r="F107" s="2">
        <v>23866</v>
      </c>
      <c r="G107" t="s">
        <v>10039</v>
      </c>
      <c r="H107" t="s">
        <v>10031</v>
      </c>
      <c r="I107" s="2">
        <v>791</v>
      </c>
      <c r="J107" s="3">
        <v>38.4</v>
      </c>
      <c r="K107" t="s">
        <v>10035</v>
      </c>
      <c r="L107" s="4">
        <v>43953</v>
      </c>
      <c r="M107" t="s">
        <v>10037</v>
      </c>
      <c r="N107">
        <f t="shared" si="2"/>
        <v>1</v>
      </c>
      <c r="O107" t="str" cm="1">
        <f t="array" ref="O107">_xlfn.IFS(I107&lt;600, "Very Poor",I107&lt;650,"Poor",I107&lt;700,"Fair",I107&lt;750,"Good",I107&gt;=750,"Excellent")</f>
        <v>Excellent</v>
      </c>
      <c r="P107" t="str" cm="1">
        <f t="array" ref="P107">_xlfn.IFS(F107&lt;30000,"Low",F107&lt;60000,"Lower Middle",F107&lt;100000, "Upper Middle",F107&gt;=100000, "High")</f>
        <v>Low</v>
      </c>
      <c r="Q107" t="str" cm="1">
        <f t="array" ref="Q107">_xlfn.IFS(D107&lt;10,"Low",D107&lt;15,"Medium",D107&lt;20,"High",D107&gt;=20,"Very High")</f>
        <v>Medium</v>
      </c>
      <c r="R107" t="str">
        <f t="shared" si="3"/>
        <v>Normal</v>
      </c>
    </row>
    <row r="108" spans="1:18" x14ac:dyDescent="0.3">
      <c r="A108" t="s">
        <v>119</v>
      </c>
      <c r="B108" s="2">
        <v>18412</v>
      </c>
      <c r="C108" t="s">
        <v>10014</v>
      </c>
      <c r="D108" s="1">
        <v>24.41</v>
      </c>
      <c r="E108" t="s">
        <v>10024</v>
      </c>
      <c r="F108" s="2">
        <v>33029</v>
      </c>
      <c r="G108" t="s">
        <v>10038</v>
      </c>
      <c r="H108" t="s">
        <v>10031</v>
      </c>
      <c r="I108" s="2">
        <v>712</v>
      </c>
      <c r="J108" s="3">
        <v>37</v>
      </c>
      <c r="K108" t="s">
        <v>10035</v>
      </c>
      <c r="L108" s="4">
        <v>43967</v>
      </c>
      <c r="M108" t="s">
        <v>10037</v>
      </c>
      <c r="N108">
        <f t="shared" si="2"/>
        <v>1</v>
      </c>
      <c r="O108" t="str" cm="1">
        <f t="array" ref="O108">_xlfn.IFS(I108&lt;600, "Very Poor",I108&lt;650,"Poor",I108&lt;700,"Fair",I108&lt;750,"Good",I108&gt;=750,"Excellent")</f>
        <v>Good</v>
      </c>
      <c r="P108" t="str" cm="1">
        <f t="array" ref="P108">_xlfn.IFS(F108&lt;30000,"Low",F108&lt;60000,"Lower Middle",F108&lt;100000, "Upper Middle",F108&gt;=100000, "High")</f>
        <v>Lower Middle</v>
      </c>
      <c r="Q108" t="str" cm="1">
        <f t="array" ref="Q108">_xlfn.IFS(D108&lt;10,"Low",D108&lt;15,"Medium",D108&lt;20,"High",D108&gt;=20,"Very High")</f>
        <v>Very High</v>
      </c>
      <c r="R108" t="str">
        <f t="shared" si="3"/>
        <v>Normal</v>
      </c>
    </row>
    <row r="109" spans="1:18" x14ac:dyDescent="0.3">
      <c r="A109" t="s">
        <v>120</v>
      </c>
      <c r="B109" s="2">
        <v>34270</v>
      </c>
      <c r="C109" t="s">
        <v>10013</v>
      </c>
      <c r="D109" s="1">
        <v>11.89</v>
      </c>
      <c r="E109" t="s">
        <v>10015</v>
      </c>
      <c r="F109" s="2">
        <v>58881</v>
      </c>
      <c r="G109" t="s">
        <v>10040</v>
      </c>
      <c r="H109" t="s">
        <v>10033</v>
      </c>
      <c r="I109" s="2">
        <v>753</v>
      </c>
      <c r="J109" s="3">
        <v>24.1</v>
      </c>
      <c r="K109" t="s">
        <v>10035</v>
      </c>
      <c r="L109" s="4">
        <v>42445</v>
      </c>
      <c r="M109" t="s">
        <v>10036</v>
      </c>
      <c r="N109">
        <f t="shared" si="2"/>
        <v>0</v>
      </c>
      <c r="O109" t="str" cm="1">
        <f t="array" ref="O109">_xlfn.IFS(I109&lt;600, "Very Poor",I109&lt;650,"Poor",I109&lt;700,"Fair",I109&lt;750,"Good",I109&gt;=750,"Excellent")</f>
        <v>Excellent</v>
      </c>
      <c r="P109" t="str" cm="1">
        <f t="array" ref="P109">_xlfn.IFS(F109&lt;30000,"Low",F109&lt;60000,"Lower Middle",F109&lt;100000, "Upper Middle",F109&gt;=100000, "High")</f>
        <v>Lower Middle</v>
      </c>
      <c r="Q109" t="str" cm="1">
        <f t="array" ref="Q109">_xlfn.IFS(D109&lt;10,"Low",D109&lt;15,"Medium",D109&lt;20,"High",D109&gt;=20,"Very High")</f>
        <v>Medium</v>
      </c>
      <c r="R109" t="str">
        <f t="shared" si="3"/>
        <v>Normal</v>
      </c>
    </row>
    <row r="110" spans="1:18" x14ac:dyDescent="0.3">
      <c r="A110" t="s">
        <v>121</v>
      </c>
      <c r="B110" s="2">
        <v>7910</v>
      </c>
      <c r="C110" t="s">
        <v>10013</v>
      </c>
      <c r="D110" s="1">
        <v>17.48</v>
      </c>
      <c r="E110" t="s">
        <v>10025</v>
      </c>
      <c r="F110" s="2">
        <v>129181</v>
      </c>
      <c r="G110" t="s">
        <v>10039</v>
      </c>
      <c r="H110" t="s">
        <v>10033</v>
      </c>
      <c r="I110" s="2">
        <v>648</v>
      </c>
      <c r="J110" s="3">
        <v>12.2</v>
      </c>
      <c r="K110" t="s">
        <v>10034</v>
      </c>
      <c r="L110" s="4">
        <v>44087</v>
      </c>
      <c r="M110" t="s">
        <v>10036</v>
      </c>
      <c r="N110">
        <f t="shared" si="2"/>
        <v>0</v>
      </c>
      <c r="O110" t="str" cm="1">
        <f t="array" ref="O110">_xlfn.IFS(I110&lt;600, "Very Poor",I110&lt;650,"Poor",I110&lt;700,"Fair",I110&lt;750,"Good",I110&gt;=750,"Excellent")</f>
        <v>Poor</v>
      </c>
      <c r="P110" t="str" cm="1">
        <f t="array" ref="P110">_xlfn.IFS(F110&lt;30000,"Low",F110&lt;60000,"Lower Middle",F110&lt;100000, "Upper Middle",F110&gt;=100000, "High")</f>
        <v>High</v>
      </c>
      <c r="Q110" t="str" cm="1">
        <f t="array" ref="Q110">_xlfn.IFS(D110&lt;10,"Low",D110&lt;15,"Medium",D110&lt;20,"High",D110&gt;=20,"Very High")</f>
        <v>High</v>
      </c>
      <c r="R110" t="str">
        <f t="shared" si="3"/>
        <v>High Risk</v>
      </c>
    </row>
    <row r="111" spans="1:18" x14ac:dyDescent="0.3">
      <c r="A111" t="s">
        <v>122</v>
      </c>
      <c r="B111" s="2">
        <v>26446</v>
      </c>
      <c r="C111" t="s">
        <v>10014</v>
      </c>
      <c r="D111" s="1">
        <v>12.8</v>
      </c>
      <c r="E111" t="s">
        <v>10018</v>
      </c>
      <c r="F111" s="2">
        <v>145369</v>
      </c>
      <c r="G111" t="s">
        <v>10040</v>
      </c>
      <c r="H111" t="s">
        <v>10030</v>
      </c>
      <c r="I111" s="2">
        <v>722</v>
      </c>
      <c r="J111" s="3">
        <v>36.9</v>
      </c>
      <c r="K111" t="s">
        <v>10035</v>
      </c>
      <c r="L111" s="4">
        <v>43681</v>
      </c>
      <c r="M111" t="s">
        <v>10036</v>
      </c>
      <c r="N111">
        <f t="shared" si="2"/>
        <v>0</v>
      </c>
      <c r="O111" t="str" cm="1">
        <f t="array" ref="O111">_xlfn.IFS(I111&lt;600, "Very Poor",I111&lt;650,"Poor",I111&lt;700,"Fair",I111&lt;750,"Good",I111&gt;=750,"Excellent")</f>
        <v>Good</v>
      </c>
      <c r="P111" t="str" cm="1">
        <f t="array" ref="P111">_xlfn.IFS(F111&lt;30000,"Low",F111&lt;60000,"Lower Middle",F111&lt;100000, "Upper Middle",F111&gt;=100000, "High")</f>
        <v>High</v>
      </c>
      <c r="Q111" t="str" cm="1">
        <f t="array" ref="Q111">_xlfn.IFS(D111&lt;10,"Low",D111&lt;15,"Medium",D111&lt;20,"High",D111&gt;=20,"Very High")</f>
        <v>Medium</v>
      </c>
      <c r="R111" t="str">
        <f t="shared" si="3"/>
        <v>Normal</v>
      </c>
    </row>
    <row r="112" spans="1:18" x14ac:dyDescent="0.3">
      <c r="A112" t="s">
        <v>123</v>
      </c>
      <c r="B112" s="2">
        <v>1206</v>
      </c>
      <c r="C112" t="s">
        <v>10014</v>
      </c>
      <c r="D112" s="1">
        <v>28.04</v>
      </c>
      <c r="E112" t="s">
        <v>10016</v>
      </c>
      <c r="F112" s="2">
        <v>142114</v>
      </c>
      <c r="G112" t="s">
        <v>10039</v>
      </c>
      <c r="H112" t="s">
        <v>10027</v>
      </c>
      <c r="I112" s="2">
        <v>596</v>
      </c>
      <c r="J112" s="3">
        <v>31.2</v>
      </c>
      <c r="K112" t="s">
        <v>10035</v>
      </c>
      <c r="L112" s="4">
        <v>43723</v>
      </c>
      <c r="M112" t="s">
        <v>10037</v>
      </c>
      <c r="N112">
        <f t="shared" si="2"/>
        <v>1</v>
      </c>
      <c r="O112" t="str" cm="1">
        <f t="array" ref="O112">_xlfn.IFS(I112&lt;600, "Very Poor",I112&lt;650,"Poor",I112&lt;700,"Fair",I112&lt;750,"Good",I112&gt;=750,"Excellent")</f>
        <v>Very Poor</v>
      </c>
      <c r="P112" t="str" cm="1">
        <f t="array" ref="P112">_xlfn.IFS(F112&lt;30000,"Low",F112&lt;60000,"Lower Middle",F112&lt;100000, "Upper Middle",F112&gt;=100000, "High")</f>
        <v>High</v>
      </c>
      <c r="Q112" t="str" cm="1">
        <f t="array" ref="Q112">_xlfn.IFS(D112&lt;10,"Low",D112&lt;15,"Medium",D112&lt;20,"High",D112&gt;=20,"Very High")</f>
        <v>Very High</v>
      </c>
      <c r="R112" t="str">
        <f t="shared" si="3"/>
        <v>High Risk</v>
      </c>
    </row>
    <row r="113" spans="1:18" x14ac:dyDescent="0.3">
      <c r="A113" t="s">
        <v>124</v>
      </c>
      <c r="B113" s="2">
        <v>22518</v>
      </c>
      <c r="C113" t="s">
        <v>10014</v>
      </c>
      <c r="D113" s="1">
        <v>18.41</v>
      </c>
      <c r="E113" t="s">
        <v>10016</v>
      </c>
      <c r="F113" s="2">
        <v>119889</v>
      </c>
      <c r="G113" t="s">
        <v>10039</v>
      </c>
      <c r="H113" t="s">
        <v>10029</v>
      </c>
      <c r="I113" s="2">
        <v>827</v>
      </c>
      <c r="J113" s="3">
        <v>6.4</v>
      </c>
      <c r="K113" t="s">
        <v>10034</v>
      </c>
      <c r="L113" s="4">
        <v>42604</v>
      </c>
      <c r="M113" t="s">
        <v>10036</v>
      </c>
      <c r="N113">
        <f t="shared" si="2"/>
        <v>0</v>
      </c>
      <c r="O113" t="str" cm="1">
        <f t="array" ref="O113">_xlfn.IFS(I113&lt;600, "Very Poor",I113&lt;650,"Poor",I113&lt;700,"Fair",I113&lt;750,"Good",I113&gt;=750,"Excellent")</f>
        <v>Excellent</v>
      </c>
      <c r="P113" t="str" cm="1">
        <f t="array" ref="P113">_xlfn.IFS(F113&lt;30000,"Low",F113&lt;60000,"Lower Middle",F113&lt;100000, "Upper Middle",F113&gt;=100000, "High")</f>
        <v>High</v>
      </c>
      <c r="Q113" t="str" cm="1">
        <f t="array" ref="Q113">_xlfn.IFS(D113&lt;10,"Low",D113&lt;15,"Medium",D113&lt;20,"High",D113&gt;=20,"Very High")</f>
        <v>High</v>
      </c>
      <c r="R113" t="str">
        <f t="shared" si="3"/>
        <v>Normal</v>
      </c>
    </row>
    <row r="114" spans="1:18" x14ac:dyDescent="0.3">
      <c r="A114" t="s">
        <v>125</v>
      </c>
      <c r="B114" s="2">
        <v>23361</v>
      </c>
      <c r="C114" t="s">
        <v>10014</v>
      </c>
      <c r="D114" s="1">
        <v>22.4</v>
      </c>
      <c r="E114" t="s">
        <v>10019</v>
      </c>
      <c r="F114" s="2">
        <v>130303</v>
      </c>
      <c r="G114" t="s">
        <v>10038</v>
      </c>
      <c r="H114" t="s">
        <v>10027</v>
      </c>
      <c r="I114" s="2">
        <v>807</v>
      </c>
      <c r="J114" s="3">
        <v>22.2</v>
      </c>
      <c r="K114" t="s">
        <v>10035</v>
      </c>
      <c r="L114" s="4">
        <v>43347</v>
      </c>
      <c r="M114" t="s">
        <v>10036</v>
      </c>
      <c r="N114">
        <f t="shared" si="2"/>
        <v>0</v>
      </c>
      <c r="O114" t="str" cm="1">
        <f t="array" ref="O114">_xlfn.IFS(I114&lt;600, "Very Poor",I114&lt;650,"Poor",I114&lt;700,"Fair",I114&lt;750,"Good",I114&gt;=750,"Excellent")</f>
        <v>Excellent</v>
      </c>
      <c r="P114" t="str" cm="1">
        <f t="array" ref="P114">_xlfn.IFS(F114&lt;30000,"Low",F114&lt;60000,"Lower Middle",F114&lt;100000, "Upper Middle",F114&gt;=100000, "High")</f>
        <v>High</v>
      </c>
      <c r="Q114" t="str" cm="1">
        <f t="array" ref="Q114">_xlfn.IFS(D114&lt;10,"Low",D114&lt;15,"Medium",D114&lt;20,"High",D114&gt;=20,"Very High")</f>
        <v>Very High</v>
      </c>
      <c r="R114" t="str">
        <f t="shared" si="3"/>
        <v>Normal</v>
      </c>
    </row>
    <row r="115" spans="1:18" x14ac:dyDescent="0.3">
      <c r="A115" t="s">
        <v>126</v>
      </c>
      <c r="B115" s="2">
        <v>24419</v>
      </c>
      <c r="C115" t="s">
        <v>10013</v>
      </c>
      <c r="D115" s="1">
        <v>7.09</v>
      </c>
      <c r="E115" t="s">
        <v>10024</v>
      </c>
      <c r="F115" s="2">
        <v>22940</v>
      </c>
      <c r="G115" t="s">
        <v>10040</v>
      </c>
      <c r="H115" t="s">
        <v>10026</v>
      </c>
      <c r="I115" s="2">
        <v>750</v>
      </c>
      <c r="J115" s="3">
        <v>26.2</v>
      </c>
      <c r="K115" t="s">
        <v>10035</v>
      </c>
      <c r="L115" s="4">
        <v>44145</v>
      </c>
      <c r="M115" t="s">
        <v>10037</v>
      </c>
      <c r="N115">
        <f t="shared" si="2"/>
        <v>1</v>
      </c>
      <c r="O115" t="str" cm="1">
        <f t="array" ref="O115">_xlfn.IFS(I115&lt;600, "Very Poor",I115&lt;650,"Poor",I115&lt;700,"Fair",I115&lt;750,"Good",I115&gt;=750,"Excellent")</f>
        <v>Excellent</v>
      </c>
      <c r="P115" t="str" cm="1">
        <f t="array" ref="P115">_xlfn.IFS(F115&lt;30000,"Low",F115&lt;60000,"Lower Middle",F115&lt;100000, "Upper Middle",F115&gt;=100000, "High")</f>
        <v>Low</v>
      </c>
      <c r="Q115" t="str" cm="1">
        <f t="array" ref="Q115">_xlfn.IFS(D115&lt;10,"Low",D115&lt;15,"Medium",D115&lt;20,"High",D115&gt;=20,"Very High")</f>
        <v>Low</v>
      </c>
      <c r="R115" t="str">
        <f t="shared" si="3"/>
        <v>Normal</v>
      </c>
    </row>
    <row r="116" spans="1:18" x14ac:dyDescent="0.3">
      <c r="A116" t="s">
        <v>127</v>
      </c>
      <c r="B116" s="2">
        <v>23403</v>
      </c>
      <c r="C116" t="s">
        <v>10013</v>
      </c>
      <c r="D116" s="1">
        <v>6.01</v>
      </c>
      <c r="E116" t="s">
        <v>10019</v>
      </c>
      <c r="F116" s="2">
        <v>34105</v>
      </c>
      <c r="G116" t="s">
        <v>10039</v>
      </c>
      <c r="H116" t="s">
        <v>10033</v>
      </c>
      <c r="I116" s="2">
        <v>785</v>
      </c>
      <c r="J116" s="3">
        <v>7.3</v>
      </c>
      <c r="K116" t="s">
        <v>10035</v>
      </c>
      <c r="L116" s="4">
        <v>43114</v>
      </c>
      <c r="M116" t="s">
        <v>10036</v>
      </c>
      <c r="N116">
        <f t="shared" si="2"/>
        <v>0</v>
      </c>
      <c r="O116" t="str" cm="1">
        <f t="array" ref="O116">_xlfn.IFS(I116&lt;600, "Very Poor",I116&lt;650,"Poor",I116&lt;700,"Fair",I116&lt;750,"Good",I116&gt;=750,"Excellent")</f>
        <v>Excellent</v>
      </c>
      <c r="P116" t="str" cm="1">
        <f t="array" ref="P116">_xlfn.IFS(F116&lt;30000,"Low",F116&lt;60000,"Lower Middle",F116&lt;100000, "Upper Middle",F116&gt;=100000, "High")</f>
        <v>Lower Middle</v>
      </c>
      <c r="Q116" t="str" cm="1">
        <f t="array" ref="Q116">_xlfn.IFS(D116&lt;10,"Low",D116&lt;15,"Medium",D116&lt;20,"High",D116&gt;=20,"Very High")</f>
        <v>Low</v>
      </c>
      <c r="R116" t="str">
        <f t="shared" si="3"/>
        <v>Normal</v>
      </c>
    </row>
    <row r="117" spans="1:18" x14ac:dyDescent="0.3">
      <c r="A117" t="s">
        <v>128</v>
      </c>
      <c r="B117" s="2">
        <v>19141</v>
      </c>
      <c r="C117" t="s">
        <v>10013</v>
      </c>
      <c r="D117" s="1">
        <v>11.48</v>
      </c>
      <c r="E117" t="s">
        <v>10021</v>
      </c>
      <c r="F117" s="2">
        <v>140977</v>
      </c>
      <c r="G117" t="s">
        <v>10039</v>
      </c>
      <c r="H117" t="s">
        <v>10030</v>
      </c>
      <c r="I117" s="2">
        <v>670</v>
      </c>
      <c r="J117" s="3">
        <v>6.7</v>
      </c>
      <c r="K117" t="s">
        <v>10035</v>
      </c>
      <c r="L117" s="4">
        <v>42559</v>
      </c>
      <c r="M117" t="s">
        <v>10036</v>
      </c>
      <c r="N117">
        <f t="shared" si="2"/>
        <v>0</v>
      </c>
      <c r="O117" t="str" cm="1">
        <f t="array" ref="O117">_xlfn.IFS(I117&lt;600, "Very Poor",I117&lt;650,"Poor",I117&lt;700,"Fair",I117&lt;750,"Good",I117&gt;=750,"Excellent")</f>
        <v>Fair</v>
      </c>
      <c r="P117" t="str" cm="1">
        <f t="array" ref="P117">_xlfn.IFS(F117&lt;30000,"Low",F117&lt;60000,"Lower Middle",F117&lt;100000, "Upper Middle",F117&gt;=100000, "High")</f>
        <v>High</v>
      </c>
      <c r="Q117" t="str" cm="1">
        <f t="array" ref="Q117">_xlfn.IFS(D117&lt;10,"Low",D117&lt;15,"Medium",D117&lt;20,"High",D117&gt;=20,"Very High")</f>
        <v>Medium</v>
      </c>
      <c r="R117" t="str">
        <f t="shared" si="3"/>
        <v>Normal</v>
      </c>
    </row>
    <row r="118" spans="1:18" x14ac:dyDescent="0.3">
      <c r="A118" t="s">
        <v>129</v>
      </c>
      <c r="B118" s="2">
        <v>15820</v>
      </c>
      <c r="C118" t="s">
        <v>10013</v>
      </c>
      <c r="D118" s="1">
        <v>12.73</v>
      </c>
      <c r="E118" t="s">
        <v>10019</v>
      </c>
      <c r="F118" s="2">
        <v>114598</v>
      </c>
      <c r="G118" t="s">
        <v>10039</v>
      </c>
      <c r="H118" t="s">
        <v>10028</v>
      </c>
      <c r="I118" s="2">
        <v>693</v>
      </c>
      <c r="J118" s="3">
        <v>21.2</v>
      </c>
      <c r="K118" t="s">
        <v>10034</v>
      </c>
      <c r="L118" s="4">
        <v>44009</v>
      </c>
      <c r="M118" t="s">
        <v>10036</v>
      </c>
      <c r="N118">
        <f t="shared" si="2"/>
        <v>0</v>
      </c>
      <c r="O118" t="str" cm="1">
        <f t="array" ref="O118">_xlfn.IFS(I118&lt;600, "Very Poor",I118&lt;650,"Poor",I118&lt;700,"Fair",I118&lt;750,"Good",I118&gt;=750,"Excellent")</f>
        <v>Fair</v>
      </c>
      <c r="P118" t="str" cm="1">
        <f t="array" ref="P118">_xlfn.IFS(F118&lt;30000,"Low",F118&lt;60000,"Lower Middle",F118&lt;100000, "Upper Middle",F118&gt;=100000, "High")</f>
        <v>High</v>
      </c>
      <c r="Q118" t="str" cm="1">
        <f t="array" ref="Q118">_xlfn.IFS(D118&lt;10,"Low",D118&lt;15,"Medium",D118&lt;20,"High",D118&gt;=20,"Very High")</f>
        <v>Medium</v>
      </c>
      <c r="R118" t="str">
        <f t="shared" si="3"/>
        <v>Normal</v>
      </c>
    </row>
    <row r="119" spans="1:18" x14ac:dyDescent="0.3">
      <c r="A119" t="s">
        <v>130</v>
      </c>
      <c r="B119" s="2">
        <v>7374</v>
      </c>
      <c r="C119" t="s">
        <v>10013</v>
      </c>
      <c r="D119" s="1">
        <v>22.19</v>
      </c>
      <c r="E119" t="s">
        <v>10019</v>
      </c>
      <c r="F119" s="2">
        <v>114580</v>
      </c>
      <c r="G119" t="s">
        <v>10040</v>
      </c>
      <c r="H119" t="s">
        <v>10029</v>
      </c>
      <c r="I119" s="2">
        <v>601</v>
      </c>
      <c r="J119" s="3">
        <v>5.0999999999999996</v>
      </c>
      <c r="K119" t="s">
        <v>10035</v>
      </c>
      <c r="L119" s="4">
        <v>43151</v>
      </c>
      <c r="M119" t="s">
        <v>10037</v>
      </c>
      <c r="N119">
        <f t="shared" si="2"/>
        <v>1</v>
      </c>
      <c r="O119" t="str" cm="1">
        <f t="array" ref="O119">_xlfn.IFS(I119&lt;600, "Very Poor",I119&lt;650,"Poor",I119&lt;700,"Fair",I119&lt;750,"Good",I119&gt;=750,"Excellent")</f>
        <v>Poor</v>
      </c>
      <c r="P119" t="str" cm="1">
        <f t="array" ref="P119">_xlfn.IFS(F119&lt;30000,"Low",F119&lt;60000,"Lower Middle",F119&lt;100000, "Upper Middle",F119&gt;=100000, "High")</f>
        <v>High</v>
      </c>
      <c r="Q119" t="str" cm="1">
        <f t="array" ref="Q119">_xlfn.IFS(D119&lt;10,"Low",D119&lt;15,"Medium",D119&lt;20,"High",D119&gt;=20,"Very High")</f>
        <v>Very High</v>
      </c>
      <c r="R119" t="str">
        <f t="shared" si="3"/>
        <v>High Risk</v>
      </c>
    </row>
    <row r="120" spans="1:18" x14ac:dyDescent="0.3">
      <c r="A120" t="s">
        <v>131</v>
      </c>
      <c r="B120" s="2">
        <v>2678</v>
      </c>
      <c r="C120" t="s">
        <v>10014</v>
      </c>
      <c r="D120" s="1">
        <v>19.23</v>
      </c>
      <c r="E120" t="s">
        <v>10017</v>
      </c>
      <c r="F120" s="2">
        <v>84556</v>
      </c>
      <c r="G120" t="s">
        <v>10039</v>
      </c>
      <c r="H120" t="s">
        <v>10028</v>
      </c>
      <c r="I120" s="2">
        <v>716</v>
      </c>
      <c r="J120" s="3">
        <v>6.6</v>
      </c>
      <c r="K120" t="s">
        <v>10034</v>
      </c>
      <c r="L120" s="4">
        <v>43040</v>
      </c>
      <c r="M120" t="s">
        <v>10036</v>
      </c>
      <c r="N120">
        <f t="shared" si="2"/>
        <v>0</v>
      </c>
      <c r="O120" t="str" cm="1">
        <f t="array" ref="O120">_xlfn.IFS(I120&lt;600, "Very Poor",I120&lt;650,"Poor",I120&lt;700,"Fair",I120&lt;750,"Good",I120&gt;=750,"Excellent")</f>
        <v>Good</v>
      </c>
      <c r="P120" t="str" cm="1">
        <f t="array" ref="P120">_xlfn.IFS(F120&lt;30000,"Low",F120&lt;60000,"Lower Middle",F120&lt;100000, "Upper Middle",F120&gt;=100000, "High")</f>
        <v>Upper Middle</v>
      </c>
      <c r="Q120" t="str" cm="1">
        <f t="array" ref="Q120">_xlfn.IFS(D120&lt;10,"Low",D120&lt;15,"Medium",D120&lt;20,"High",D120&gt;=20,"Very High")</f>
        <v>High</v>
      </c>
      <c r="R120" t="str">
        <f t="shared" si="3"/>
        <v>Normal</v>
      </c>
    </row>
    <row r="121" spans="1:18" x14ac:dyDescent="0.3">
      <c r="A121" t="s">
        <v>132</v>
      </c>
      <c r="B121" s="2">
        <v>34827</v>
      </c>
      <c r="C121" t="s">
        <v>10013</v>
      </c>
      <c r="D121" s="1">
        <v>14.36</v>
      </c>
      <c r="E121" t="s">
        <v>10016</v>
      </c>
      <c r="F121" s="2">
        <v>132012</v>
      </c>
      <c r="G121" t="s">
        <v>10039</v>
      </c>
      <c r="H121" t="s">
        <v>10033</v>
      </c>
      <c r="I121" s="2">
        <v>792</v>
      </c>
      <c r="J121" s="3">
        <v>10.8</v>
      </c>
      <c r="K121" t="s">
        <v>10035</v>
      </c>
      <c r="L121" s="4">
        <v>42992</v>
      </c>
      <c r="M121" t="s">
        <v>10036</v>
      </c>
      <c r="N121">
        <f t="shared" si="2"/>
        <v>0</v>
      </c>
      <c r="O121" t="str" cm="1">
        <f t="array" ref="O121">_xlfn.IFS(I121&lt;600, "Very Poor",I121&lt;650,"Poor",I121&lt;700,"Fair",I121&lt;750,"Good",I121&gt;=750,"Excellent")</f>
        <v>Excellent</v>
      </c>
      <c r="P121" t="str" cm="1">
        <f t="array" ref="P121">_xlfn.IFS(F121&lt;30000,"Low",F121&lt;60000,"Lower Middle",F121&lt;100000, "Upper Middle",F121&gt;=100000, "High")</f>
        <v>High</v>
      </c>
      <c r="Q121" t="str" cm="1">
        <f t="array" ref="Q121">_xlfn.IFS(D121&lt;10,"Low",D121&lt;15,"Medium",D121&lt;20,"High",D121&gt;=20,"Very High")</f>
        <v>Medium</v>
      </c>
      <c r="R121" t="str">
        <f t="shared" si="3"/>
        <v>Normal</v>
      </c>
    </row>
    <row r="122" spans="1:18" x14ac:dyDescent="0.3">
      <c r="A122" t="s">
        <v>133</v>
      </c>
      <c r="B122" s="2">
        <v>17198</v>
      </c>
      <c r="C122" t="s">
        <v>10013</v>
      </c>
      <c r="D122" s="1">
        <v>21.35</v>
      </c>
      <c r="E122" t="s">
        <v>10021</v>
      </c>
      <c r="F122" s="2">
        <v>42789</v>
      </c>
      <c r="G122" t="s">
        <v>10040</v>
      </c>
      <c r="H122" t="s">
        <v>10031</v>
      </c>
      <c r="I122" s="2">
        <v>582</v>
      </c>
      <c r="J122" s="3">
        <v>36.799999999999997</v>
      </c>
      <c r="K122" t="s">
        <v>10035</v>
      </c>
      <c r="L122" s="4">
        <v>43171</v>
      </c>
      <c r="M122" t="s">
        <v>10037</v>
      </c>
      <c r="N122">
        <f t="shared" si="2"/>
        <v>1</v>
      </c>
      <c r="O122" t="str" cm="1">
        <f t="array" ref="O122">_xlfn.IFS(I122&lt;600, "Very Poor",I122&lt;650,"Poor",I122&lt;700,"Fair",I122&lt;750,"Good",I122&gt;=750,"Excellent")</f>
        <v>Very Poor</v>
      </c>
      <c r="P122" t="str" cm="1">
        <f t="array" ref="P122">_xlfn.IFS(F122&lt;30000,"Low",F122&lt;60000,"Lower Middle",F122&lt;100000, "Upper Middle",F122&gt;=100000, "High")</f>
        <v>Lower Middle</v>
      </c>
      <c r="Q122" t="str" cm="1">
        <f t="array" ref="Q122">_xlfn.IFS(D122&lt;10,"Low",D122&lt;15,"Medium",D122&lt;20,"High",D122&gt;=20,"Very High")</f>
        <v>Very High</v>
      </c>
      <c r="R122" t="str">
        <f t="shared" si="3"/>
        <v>High Risk</v>
      </c>
    </row>
    <row r="123" spans="1:18" x14ac:dyDescent="0.3">
      <c r="A123" t="s">
        <v>134</v>
      </c>
      <c r="B123" s="2">
        <v>10914</v>
      </c>
      <c r="C123" t="s">
        <v>10014</v>
      </c>
      <c r="D123" s="1">
        <v>9.09</v>
      </c>
      <c r="E123" t="s">
        <v>10017</v>
      </c>
      <c r="F123" s="2">
        <v>33218</v>
      </c>
      <c r="G123" t="s">
        <v>10038</v>
      </c>
      <c r="H123" t="s">
        <v>10028</v>
      </c>
      <c r="I123" s="2">
        <v>592</v>
      </c>
      <c r="J123" s="3">
        <v>31.8</v>
      </c>
      <c r="K123" t="s">
        <v>10034</v>
      </c>
      <c r="L123" s="4">
        <v>42129</v>
      </c>
      <c r="M123" t="s">
        <v>10037</v>
      </c>
      <c r="N123">
        <f t="shared" si="2"/>
        <v>1</v>
      </c>
      <c r="O123" t="str" cm="1">
        <f t="array" ref="O123">_xlfn.IFS(I123&lt;600, "Very Poor",I123&lt;650,"Poor",I123&lt;700,"Fair",I123&lt;750,"Good",I123&gt;=750,"Excellent")</f>
        <v>Very Poor</v>
      </c>
      <c r="P123" t="str" cm="1">
        <f t="array" ref="P123">_xlfn.IFS(F123&lt;30000,"Low",F123&lt;60000,"Lower Middle",F123&lt;100000, "Upper Middle",F123&gt;=100000, "High")</f>
        <v>Lower Middle</v>
      </c>
      <c r="Q123" t="str" cm="1">
        <f t="array" ref="Q123">_xlfn.IFS(D123&lt;10,"Low",D123&lt;15,"Medium",D123&lt;20,"High",D123&gt;=20,"Very High")</f>
        <v>Low</v>
      </c>
      <c r="R123" t="str">
        <f t="shared" si="3"/>
        <v>Normal</v>
      </c>
    </row>
    <row r="124" spans="1:18" x14ac:dyDescent="0.3">
      <c r="A124" t="s">
        <v>135</v>
      </c>
      <c r="B124" s="2">
        <v>28890</v>
      </c>
      <c r="C124" t="s">
        <v>10014</v>
      </c>
      <c r="D124" s="1">
        <v>6.59</v>
      </c>
      <c r="E124" t="s">
        <v>10023</v>
      </c>
      <c r="F124" s="2">
        <v>37886</v>
      </c>
      <c r="G124" t="s">
        <v>10040</v>
      </c>
      <c r="H124" t="s">
        <v>10030</v>
      </c>
      <c r="I124" s="2">
        <v>581</v>
      </c>
      <c r="J124" s="3">
        <v>20.8</v>
      </c>
      <c r="K124" t="s">
        <v>10035</v>
      </c>
      <c r="L124" s="4">
        <v>42298</v>
      </c>
      <c r="M124" t="s">
        <v>10037</v>
      </c>
      <c r="N124">
        <f t="shared" si="2"/>
        <v>1</v>
      </c>
      <c r="O124" t="str" cm="1">
        <f t="array" ref="O124">_xlfn.IFS(I124&lt;600, "Very Poor",I124&lt;650,"Poor",I124&lt;700,"Fair",I124&lt;750,"Good",I124&gt;=750,"Excellent")</f>
        <v>Very Poor</v>
      </c>
      <c r="P124" t="str" cm="1">
        <f t="array" ref="P124">_xlfn.IFS(F124&lt;30000,"Low",F124&lt;60000,"Lower Middle",F124&lt;100000, "Upper Middle",F124&gt;=100000, "High")</f>
        <v>Lower Middle</v>
      </c>
      <c r="Q124" t="str" cm="1">
        <f t="array" ref="Q124">_xlfn.IFS(D124&lt;10,"Low",D124&lt;15,"Medium",D124&lt;20,"High",D124&gt;=20,"Very High")</f>
        <v>Low</v>
      </c>
      <c r="R124" t="str">
        <f t="shared" si="3"/>
        <v>Normal</v>
      </c>
    </row>
    <row r="125" spans="1:18" x14ac:dyDescent="0.3">
      <c r="A125" t="s">
        <v>136</v>
      </c>
      <c r="B125" s="2">
        <v>23299</v>
      </c>
      <c r="C125" t="s">
        <v>10013</v>
      </c>
      <c r="D125" s="1">
        <v>26.36</v>
      </c>
      <c r="E125" t="s">
        <v>10021</v>
      </c>
      <c r="F125" s="2">
        <v>37129</v>
      </c>
      <c r="G125" t="s">
        <v>10040</v>
      </c>
      <c r="H125" t="s">
        <v>10028</v>
      </c>
      <c r="I125" s="2">
        <v>842</v>
      </c>
      <c r="J125" s="3">
        <v>21.8</v>
      </c>
      <c r="K125" t="s">
        <v>10035</v>
      </c>
      <c r="L125" s="4">
        <v>42295</v>
      </c>
      <c r="M125" t="s">
        <v>10037</v>
      </c>
      <c r="N125">
        <f t="shared" si="2"/>
        <v>1</v>
      </c>
      <c r="O125" t="str" cm="1">
        <f t="array" ref="O125">_xlfn.IFS(I125&lt;600, "Very Poor",I125&lt;650,"Poor",I125&lt;700,"Fair",I125&lt;750,"Good",I125&gt;=750,"Excellent")</f>
        <v>Excellent</v>
      </c>
      <c r="P125" t="str" cm="1">
        <f t="array" ref="P125">_xlfn.IFS(F125&lt;30000,"Low",F125&lt;60000,"Lower Middle",F125&lt;100000, "Upper Middle",F125&gt;=100000, "High")</f>
        <v>Lower Middle</v>
      </c>
      <c r="Q125" t="str" cm="1">
        <f t="array" ref="Q125">_xlfn.IFS(D125&lt;10,"Low",D125&lt;15,"Medium",D125&lt;20,"High",D125&gt;=20,"Very High")</f>
        <v>Very High</v>
      </c>
      <c r="R125" t="str">
        <f t="shared" si="3"/>
        <v>Normal</v>
      </c>
    </row>
    <row r="126" spans="1:18" x14ac:dyDescent="0.3">
      <c r="A126" t="s">
        <v>137</v>
      </c>
      <c r="B126" s="2">
        <v>3693</v>
      </c>
      <c r="C126" t="s">
        <v>10014</v>
      </c>
      <c r="D126" s="1">
        <v>19.100000000000001</v>
      </c>
      <c r="E126" t="s">
        <v>10023</v>
      </c>
      <c r="F126" s="2">
        <v>55380</v>
      </c>
      <c r="G126" t="s">
        <v>10039</v>
      </c>
      <c r="H126" t="s">
        <v>10031</v>
      </c>
      <c r="I126" s="2">
        <v>711</v>
      </c>
      <c r="J126" s="3">
        <v>29</v>
      </c>
      <c r="K126" t="s">
        <v>10034</v>
      </c>
      <c r="L126" s="4">
        <v>43268</v>
      </c>
      <c r="M126" t="s">
        <v>10037</v>
      </c>
      <c r="N126">
        <f t="shared" si="2"/>
        <v>1</v>
      </c>
      <c r="O126" t="str" cm="1">
        <f t="array" ref="O126">_xlfn.IFS(I126&lt;600, "Very Poor",I126&lt;650,"Poor",I126&lt;700,"Fair",I126&lt;750,"Good",I126&gt;=750,"Excellent")</f>
        <v>Good</v>
      </c>
      <c r="P126" t="str" cm="1">
        <f t="array" ref="P126">_xlfn.IFS(F126&lt;30000,"Low",F126&lt;60000,"Lower Middle",F126&lt;100000, "Upper Middle",F126&gt;=100000, "High")</f>
        <v>Lower Middle</v>
      </c>
      <c r="Q126" t="str" cm="1">
        <f t="array" ref="Q126">_xlfn.IFS(D126&lt;10,"Low",D126&lt;15,"Medium",D126&lt;20,"High",D126&gt;=20,"Very High")</f>
        <v>High</v>
      </c>
      <c r="R126" t="str">
        <f t="shared" si="3"/>
        <v>Normal</v>
      </c>
    </row>
    <row r="127" spans="1:18" x14ac:dyDescent="0.3">
      <c r="A127" t="s">
        <v>138</v>
      </c>
      <c r="B127" s="2">
        <v>30467</v>
      </c>
      <c r="C127" t="s">
        <v>10014</v>
      </c>
      <c r="D127" s="1">
        <v>21.23</v>
      </c>
      <c r="E127" t="s">
        <v>10019</v>
      </c>
      <c r="F127" s="2">
        <v>21508</v>
      </c>
      <c r="G127" t="s">
        <v>10038</v>
      </c>
      <c r="H127" t="s">
        <v>10032</v>
      </c>
      <c r="I127" s="2">
        <v>813</v>
      </c>
      <c r="J127" s="3">
        <v>21.6</v>
      </c>
      <c r="K127" t="s">
        <v>10035</v>
      </c>
      <c r="L127" s="4">
        <v>42113</v>
      </c>
      <c r="M127" t="s">
        <v>10037</v>
      </c>
      <c r="N127">
        <f t="shared" si="2"/>
        <v>1</v>
      </c>
      <c r="O127" t="str" cm="1">
        <f t="array" ref="O127">_xlfn.IFS(I127&lt;600, "Very Poor",I127&lt;650,"Poor",I127&lt;700,"Fair",I127&lt;750,"Good",I127&gt;=750,"Excellent")</f>
        <v>Excellent</v>
      </c>
      <c r="P127" t="str" cm="1">
        <f t="array" ref="P127">_xlfn.IFS(F127&lt;30000,"Low",F127&lt;60000,"Lower Middle",F127&lt;100000, "Upper Middle",F127&gt;=100000, "High")</f>
        <v>Low</v>
      </c>
      <c r="Q127" t="str" cm="1">
        <f t="array" ref="Q127">_xlfn.IFS(D127&lt;10,"Low",D127&lt;15,"Medium",D127&lt;20,"High",D127&gt;=20,"Very High")</f>
        <v>Very High</v>
      </c>
      <c r="R127" t="str">
        <f t="shared" si="3"/>
        <v>Normal</v>
      </c>
    </row>
    <row r="128" spans="1:18" x14ac:dyDescent="0.3">
      <c r="A128" t="s">
        <v>139</v>
      </c>
      <c r="B128" s="2">
        <v>30723</v>
      </c>
      <c r="C128" t="s">
        <v>10013</v>
      </c>
      <c r="D128" s="1">
        <v>12.68</v>
      </c>
      <c r="E128" t="s">
        <v>10022</v>
      </c>
      <c r="F128" s="2">
        <v>87306</v>
      </c>
      <c r="G128" t="s">
        <v>10039</v>
      </c>
      <c r="H128" t="s">
        <v>10028</v>
      </c>
      <c r="I128" s="2">
        <v>822</v>
      </c>
      <c r="J128" s="3">
        <v>7.2</v>
      </c>
      <c r="K128" t="s">
        <v>10035</v>
      </c>
      <c r="L128" s="4">
        <v>42276</v>
      </c>
      <c r="M128" t="s">
        <v>10036</v>
      </c>
      <c r="N128">
        <f t="shared" si="2"/>
        <v>0</v>
      </c>
      <c r="O128" t="str" cm="1">
        <f t="array" ref="O128">_xlfn.IFS(I128&lt;600, "Very Poor",I128&lt;650,"Poor",I128&lt;700,"Fair",I128&lt;750,"Good",I128&gt;=750,"Excellent")</f>
        <v>Excellent</v>
      </c>
      <c r="P128" t="str" cm="1">
        <f t="array" ref="P128">_xlfn.IFS(F128&lt;30000,"Low",F128&lt;60000,"Lower Middle",F128&lt;100000, "Upper Middle",F128&gt;=100000, "High")</f>
        <v>Upper Middle</v>
      </c>
      <c r="Q128" t="str" cm="1">
        <f t="array" ref="Q128">_xlfn.IFS(D128&lt;10,"Low",D128&lt;15,"Medium",D128&lt;20,"High",D128&gt;=20,"Very High")</f>
        <v>Medium</v>
      </c>
      <c r="R128" t="str">
        <f t="shared" si="3"/>
        <v>Normal</v>
      </c>
    </row>
    <row r="129" spans="1:18" x14ac:dyDescent="0.3">
      <c r="A129" t="s">
        <v>140</v>
      </c>
      <c r="B129" s="2">
        <v>4627</v>
      </c>
      <c r="C129" t="s">
        <v>10013</v>
      </c>
      <c r="D129" s="1">
        <v>14.3</v>
      </c>
      <c r="E129" t="s">
        <v>10022</v>
      </c>
      <c r="F129" s="2">
        <v>97507</v>
      </c>
      <c r="G129" t="s">
        <v>10040</v>
      </c>
      <c r="H129" t="s">
        <v>10026</v>
      </c>
      <c r="I129" s="2">
        <v>752</v>
      </c>
      <c r="J129" s="3">
        <v>30.9</v>
      </c>
      <c r="K129" t="s">
        <v>10035</v>
      </c>
      <c r="L129" s="4">
        <v>43001</v>
      </c>
      <c r="M129" t="s">
        <v>10036</v>
      </c>
      <c r="N129">
        <f t="shared" si="2"/>
        <v>0</v>
      </c>
      <c r="O129" t="str" cm="1">
        <f t="array" ref="O129">_xlfn.IFS(I129&lt;600, "Very Poor",I129&lt;650,"Poor",I129&lt;700,"Fair",I129&lt;750,"Good",I129&gt;=750,"Excellent")</f>
        <v>Excellent</v>
      </c>
      <c r="P129" t="str" cm="1">
        <f t="array" ref="P129">_xlfn.IFS(F129&lt;30000,"Low",F129&lt;60000,"Lower Middle",F129&lt;100000, "Upper Middle",F129&gt;=100000, "High")</f>
        <v>Upper Middle</v>
      </c>
      <c r="Q129" t="str" cm="1">
        <f t="array" ref="Q129">_xlfn.IFS(D129&lt;10,"Low",D129&lt;15,"Medium",D129&lt;20,"High",D129&gt;=20,"Very High")</f>
        <v>Medium</v>
      </c>
      <c r="R129" t="str">
        <f t="shared" si="3"/>
        <v>Normal</v>
      </c>
    </row>
    <row r="130" spans="1:18" x14ac:dyDescent="0.3">
      <c r="A130" t="s">
        <v>141</v>
      </c>
      <c r="B130" s="2">
        <v>26939</v>
      </c>
      <c r="C130" t="s">
        <v>10013</v>
      </c>
      <c r="D130" s="1">
        <v>7.06</v>
      </c>
      <c r="E130" t="s">
        <v>10015</v>
      </c>
      <c r="F130" s="2">
        <v>54729</v>
      </c>
      <c r="G130" t="s">
        <v>10039</v>
      </c>
      <c r="H130" t="s">
        <v>10031</v>
      </c>
      <c r="I130" s="2">
        <v>843</v>
      </c>
      <c r="J130" s="3">
        <v>7</v>
      </c>
      <c r="K130" t="s">
        <v>10035</v>
      </c>
      <c r="L130" s="4">
        <v>43732</v>
      </c>
      <c r="M130" t="s">
        <v>10036</v>
      </c>
      <c r="N130">
        <f t="shared" si="2"/>
        <v>0</v>
      </c>
      <c r="O130" t="str" cm="1">
        <f t="array" ref="O130">_xlfn.IFS(I130&lt;600, "Very Poor",I130&lt;650,"Poor",I130&lt;700,"Fair",I130&lt;750,"Good",I130&gt;=750,"Excellent")</f>
        <v>Excellent</v>
      </c>
      <c r="P130" t="str" cm="1">
        <f t="array" ref="P130">_xlfn.IFS(F130&lt;30000,"Low",F130&lt;60000,"Lower Middle",F130&lt;100000, "Upper Middle",F130&gt;=100000, "High")</f>
        <v>Lower Middle</v>
      </c>
      <c r="Q130" t="str" cm="1">
        <f t="array" ref="Q130">_xlfn.IFS(D130&lt;10,"Low",D130&lt;15,"Medium",D130&lt;20,"High",D130&gt;=20,"Very High")</f>
        <v>Low</v>
      </c>
      <c r="R130" t="str">
        <f t="shared" si="3"/>
        <v>Normal</v>
      </c>
    </row>
    <row r="131" spans="1:18" x14ac:dyDescent="0.3">
      <c r="A131" t="s">
        <v>142</v>
      </c>
      <c r="B131" s="2">
        <v>22834</v>
      </c>
      <c r="C131" t="s">
        <v>10013</v>
      </c>
      <c r="D131" s="1">
        <v>26.42</v>
      </c>
      <c r="E131" t="s">
        <v>10024</v>
      </c>
      <c r="F131" s="2">
        <v>149539</v>
      </c>
      <c r="G131" t="s">
        <v>10040</v>
      </c>
      <c r="H131" t="s">
        <v>10026</v>
      </c>
      <c r="I131" s="2">
        <v>621</v>
      </c>
      <c r="J131" s="3">
        <v>22</v>
      </c>
      <c r="K131" t="s">
        <v>10034</v>
      </c>
      <c r="L131" s="4">
        <v>43683</v>
      </c>
      <c r="M131" t="s">
        <v>10037</v>
      </c>
      <c r="N131">
        <f t="shared" ref="N131:N194" si="4">IF(M131="Charged Off",1,0)</f>
        <v>1</v>
      </c>
      <c r="O131" t="str" cm="1">
        <f t="array" ref="O131">_xlfn.IFS(I131&lt;600, "Very Poor",I131&lt;650,"Poor",I131&lt;700,"Fair",I131&lt;750,"Good",I131&gt;=750,"Excellent")</f>
        <v>Poor</v>
      </c>
      <c r="P131" t="str" cm="1">
        <f t="array" ref="P131">_xlfn.IFS(F131&lt;30000,"Low",F131&lt;60000,"Lower Middle",F131&lt;100000, "Upper Middle",F131&gt;=100000, "High")</f>
        <v>High</v>
      </c>
      <c r="Q131" t="str" cm="1">
        <f t="array" ref="Q131">_xlfn.IFS(D131&lt;10,"Low",D131&lt;15,"Medium",D131&lt;20,"High",D131&gt;=20,"Very High")</f>
        <v>Very High</v>
      </c>
      <c r="R131" t="str">
        <f t="shared" ref="R131:R194" si="5">IF(AND(I131&lt;650,D131&gt;15), "High Risk", "Normal")</f>
        <v>High Risk</v>
      </c>
    </row>
    <row r="132" spans="1:18" x14ac:dyDescent="0.3">
      <c r="A132" t="s">
        <v>143</v>
      </c>
      <c r="B132" s="2">
        <v>19047</v>
      </c>
      <c r="C132" t="s">
        <v>10013</v>
      </c>
      <c r="D132" s="1">
        <v>19.809999999999999</v>
      </c>
      <c r="E132" t="s">
        <v>10022</v>
      </c>
      <c r="F132" s="2">
        <v>29787</v>
      </c>
      <c r="G132" t="s">
        <v>10039</v>
      </c>
      <c r="H132" t="s">
        <v>10030</v>
      </c>
      <c r="I132" s="2">
        <v>724</v>
      </c>
      <c r="J132" s="3">
        <v>35.200000000000003</v>
      </c>
      <c r="K132" t="s">
        <v>10034</v>
      </c>
      <c r="L132" s="4">
        <v>43252</v>
      </c>
      <c r="M132" t="s">
        <v>10037</v>
      </c>
      <c r="N132">
        <f t="shared" si="4"/>
        <v>1</v>
      </c>
      <c r="O132" t="str" cm="1">
        <f t="array" ref="O132">_xlfn.IFS(I132&lt;600, "Very Poor",I132&lt;650,"Poor",I132&lt;700,"Fair",I132&lt;750,"Good",I132&gt;=750,"Excellent")</f>
        <v>Good</v>
      </c>
      <c r="P132" t="str" cm="1">
        <f t="array" ref="P132">_xlfn.IFS(F132&lt;30000,"Low",F132&lt;60000,"Lower Middle",F132&lt;100000, "Upper Middle",F132&gt;=100000, "High")</f>
        <v>Low</v>
      </c>
      <c r="Q132" t="str" cm="1">
        <f t="array" ref="Q132">_xlfn.IFS(D132&lt;10,"Low",D132&lt;15,"Medium",D132&lt;20,"High",D132&gt;=20,"Very High")</f>
        <v>High</v>
      </c>
      <c r="R132" t="str">
        <f t="shared" si="5"/>
        <v>Normal</v>
      </c>
    </row>
    <row r="133" spans="1:18" x14ac:dyDescent="0.3">
      <c r="A133" t="s">
        <v>144</v>
      </c>
      <c r="B133" s="2">
        <v>27105</v>
      </c>
      <c r="C133" t="s">
        <v>10014</v>
      </c>
      <c r="D133" s="1">
        <v>7.09</v>
      </c>
      <c r="E133" t="s">
        <v>10017</v>
      </c>
      <c r="F133" s="2">
        <v>147660</v>
      </c>
      <c r="G133" t="s">
        <v>10039</v>
      </c>
      <c r="H133" t="s">
        <v>10029</v>
      </c>
      <c r="I133" s="2">
        <v>633</v>
      </c>
      <c r="J133" s="3">
        <v>9.1</v>
      </c>
      <c r="K133" t="s">
        <v>10034</v>
      </c>
      <c r="L133" s="4">
        <v>43092</v>
      </c>
      <c r="M133" t="s">
        <v>10036</v>
      </c>
      <c r="N133">
        <f t="shared" si="4"/>
        <v>0</v>
      </c>
      <c r="O133" t="str" cm="1">
        <f t="array" ref="O133">_xlfn.IFS(I133&lt;600, "Very Poor",I133&lt;650,"Poor",I133&lt;700,"Fair",I133&lt;750,"Good",I133&gt;=750,"Excellent")</f>
        <v>Poor</v>
      </c>
      <c r="P133" t="str" cm="1">
        <f t="array" ref="P133">_xlfn.IFS(F133&lt;30000,"Low",F133&lt;60000,"Lower Middle",F133&lt;100000, "Upper Middle",F133&gt;=100000, "High")</f>
        <v>High</v>
      </c>
      <c r="Q133" t="str" cm="1">
        <f t="array" ref="Q133">_xlfn.IFS(D133&lt;10,"Low",D133&lt;15,"Medium",D133&lt;20,"High",D133&gt;=20,"Very High")</f>
        <v>Low</v>
      </c>
      <c r="R133" t="str">
        <f t="shared" si="5"/>
        <v>Normal</v>
      </c>
    </row>
    <row r="134" spans="1:18" x14ac:dyDescent="0.3">
      <c r="A134" t="s">
        <v>145</v>
      </c>
      <c r="B134" s="2">
        <v>11230</v>
      </c>
      <c r="C134" t="s">
        <v>10014</v>
      </c>
      <c r="D134" s="1">
        <v>25.11</v>
      </c>
      <c r="E134" t="s">
        <v>10015</v>
      </c>
      <c r="F134" s="2">
        <v>60519</v>
      </c>
      <c r="G134" t="s">
        <v>10039</v>
      </c>
      <c r="H134" t="s">
        <v>10029</v>
      </c>
      <c r="I134" s="2">
        <v>739</v>
      </c>
      <c r="J134" s="3">
        <v>29.7</v>
      </c>
      <c r="K134" t="s">
        <v>10034</v>
      </c>
      <c r="L134" s="4">
        <v>42869</v>
      </c>
      <c r="M134" t="s">
        <v>10037</v>
      </c>
      <c r="N134">
        <f t="shared" si="4"/>
        <v>1</v>
      </c>
      <c r="O134" t="str" cm="1">
        <f t="array" ref="O134">_xlfn.IFS(I134&lt;600, "Very Poor",I134&lt;650,"Poor",I134&lt;700,"Fair",I134&lt;750,"Good",I134&gt;=750,"Excellent")</f>
        <v>Good</v>
      </c>
      <c r="P134" t="str" cm="1">
        <f t="array" ref="P134">_xlfn.IFS(F134&lt;30000,"Low",F134&lt;60000,"Lower Middle",F134&lt;100000, "Upper Middle",F134&gt;=100000, "High")</f>
        <v>Upper Middle</v>
      </c>
      <c r="Q134" t="str" cm="1">
        <f t="array" ref="Q134">_xlfn.IFS(D134&lt;10,"Low",D134&lt;15,"Medium",D134&lt;20,"High",D134&gt;=20,"Very High")</f>
        <v>Very High</v>
      </c>
      <c r="R134" t="str">
        <f t="shared" si="5"/>
        <v>Normal</v>
      </c>
    </row>
    <row r="135" spans="1:18" x14ac:dyDescent="0.3">
      <c r="A135" t="s">
        <v>146</v>
      </c>
      <c r="B135" s="2">
        <v>16707</v>
      </c>
      <c r="C135" t="s">
        <v>10014</v>
      </c>
      <c r="D135" s="1">
        <v>16.100000000000001</v>
      </c>
      <c r="E135" t="s">
        <v>10025</v>
      </c>
      <c r="F135" s="2">
        <v>145413</v>
      </c>
      <c r="G135" t="s">
        <v>10038</v>
      </c>
      <c r="H135" t="s">
        <v>10027</v>
      </c>
      <c r="I135" s="2">
        <v>802</v>
      </c>
      <c r="J135" s="3">
        <v>6.6</v>
      </c>
      <c r="K135" t="s">
        <v>10035</v>
      </c>
      <c r="L135" s="4">
        <v>42684</v>
      </c>
      <c r="M135" t="s">
        <v>10036</v>
      </c>
      <c r="N135">
        <f t="shared" si="4"/>
        <v>0</v>
      </c>
      <c r="O135" t="str" cm="1">
        <f t="array" ref="O135">_xlfn.IFS(I135&lt;600, "Very Poor",I135&lt;650,"Poor",I135&lt;700,"Fair",I135&lt;750,"Good",I135&gt;=750,"Excellent")</f>
        <v>Excellent</v>
      </c>
      <c r="P135" t="str" cm="1">
        <f t="array" ref="P135">_xlfn.IFS(F135&lt;30000,"Low",F135&lt;60000,"Lower Middle",F135&lt;100000, "Upper Middle",F135&gt;=100000, "High")</f>
        <v>High</v>
      </c>
      <c r="Q135" t="str" cm="1">
        <f t="array" ref="Q135">_xlfn.IFS(D135&lt;10,"Low",D135&lt;15,"Medium",D135&lt;20,"High",D135&gt;=20,"Very High")</f>
        <v>High</v>
      </c>
      <c r="R135" t="str">
        <f t="shared" si="5"/>
        <v>Normal</v>
      </c>
    </row>
    <row r="136" spans="1:18" x14ac:dyDescent="0.3">
      <c r="A136" t="s">
        <v>147</v>
      </c>
      <c r="B136" s="2">
        <v>22976</v>
      </c>
      <c r="C136" t="s">
        <v>10014</v>
      </c>
      <c r="D136" s="1">
        <v>24.13</v>
      </c>
      <c r="E136" t="s">
        <v>10015</v>
      </c>
      <c r="F136" s="2">
        <v>23658</v>
      </c>
      <c r="G136" t="s">
        <v>10039</v>
      </c>
      <c r="H136" t="s">
        <v>10027</v>
      </c>
      <c r="I136" s="2">
        <v>802</v>
      </c>
      <c r="J136" s="3">
        <v>39.799999999999997</v>
      </c>
      <c r="K136" t="s">
        <v>10034</v>
      </c>
      <c r="L136" s="4">
        <v>42681</v>
      </c>
      <c r="M136" t="s">
        <v>10037</v>
      </c>
      <c r="N136">
        <f t="shared" si="4"/>
        <v>1</v>
      </c>
      <c r="O136" t="str" cm="1">
        <f t="array" ref="O136">_xlfn.IFS(I136&lt;600, "Very Poor",I136&lt;650,"Poor",I136&lt;700,"Fair",I136&lt;750,"Good",I136&gt;=750,"Excellent")</f>
        <v>Excellent</v>
      </c>
      <c r="P136" t="str" cm="1">
        <f t="array" ref="P136">_xlfn.IFS(F136&lt;30000,"Low",F136&lt;60000,"Lower Middle",F136&lt;100000, "Upper Middle",F136&gt;=100000, "High")</f>
        <v>Low</v>
      </c>
      <c r="Q136" t="str" cm="1">
        <f t="array" ref="Q136">_xlfn.IFS(D136&lt;10,"Low",D136&lt;15,"Medium",D136&lt;20,"High",D136&gt;=20,"Very High")</f>
        <v>Very High</v>
      </c>
      <c r="R136" t="str">
        <f t="shared" si="5"/>
        <v>Normal</v>
      </c>
    </row>
    <row r="137" spans="1:18" x14ac:dyDescent="0.3">
      <c r="A137" t="s">
        <v>148</v>
      </c>
      <c r="B137" s="2">
        <v>24776</v>
      </c>
      <c r="C137" t="s">
        <v>10014</v>
      </c>
      <c r="D137" s="1">
        <v>5.32</v>
      </c>
      <c r="E137" t="s">
        <v>10018</v>
      </c>
      <c r="F137" s="2">
        <v>43361</v>
      </c>
      <c r="G137" t="s">
        <v>10039</v>
      </c>
      <c r="H137" t="s">
        <v>10032</v>
      </c>
      <c r="I137" s="2">
        <v>622</v>
      </c>
      <c r="J137" s="3">
        <v>28.9</v>
      </c>
      <c r="K137" t="s">
        <v>10034</v>
      </c>
      <c r="L137" s="4">
        <v>42897</v>
      </c>
      <c r="M137" t="s">
        <v>10037</v>
      </c>
      <c r="N137">
        <f t="shared" si="4"/>
        <v>1</v>
      </c>
      <c r="O137" t="str" cm="1">
        <f t="array" ref="O137">_xlfn.IFS(I137&lt;600, "Very Poor",I137&lt;650,"Poor",I137&lt;700,"Fair",I137&lt;750,"Good",I137&gt;=750,"Excellent")</f>
        <v>Poor</v>
      </c>
      <c r="P137" t="str" cm="1">
        <f t="array" ref="P137">_xlfn.IFS(F137&lt;30000,"Low",F137&lt;60000,"Lower Middle",F137&lt;100000, "Upper Middle",F137&gt;=100000, "High")</f>
        <v>Lower Middle</v>
      </c>
      <c r="Q137" t="str" cm="1">
        <f t="array" ref="Q137">_xlfn.IFS(D137&lt;10,"Low",D137&lt;15,"Medium",D137&lt;20,"High",D137&gt;=20,"Very High")</f>
        <v>Low</v>
      </c>
      <c r="R137" t="str">
        <f t="shared" si="5"/>
        <v>Normal</v>
      </c>
    </row>
    <row r="138" spans="1:18" x14ac:dyDescent="0.3">
      <c r="A138" t="s">
        <v>149</v>
      </c>
      <c r="B138" s="2">
        <v>31080</v>
      </c>
      <c r="C138" t="s">
        <v>10013</v>
      </c>
      <c r="D138" s="1">
        <v>5.72</v>
      </c>
      <c r="E138" t="s">
        <v>10022</v>
      </c>
      <c r="F138" s="2">
        <v>108529</v>
      </c>
      <c r="G138" t="s">
        <v>10039</v>
      </c>
      <c r="H138" t="s">
        <v>10026</v>
      </c>
      <c r="I138" s="2">
        <v>648</v>
      </c>
      <c r="J138" s="3">
        <v>38.9</v>
      </c>
      <c r="K138" t="s">
        <v>10035</v>
      </c>
      <c r="L138" s="4">
        <v>42404</v>
      </c>
      <c r="M138" t="s">
        <v>10037</v>
      </c>
      <c r="N138">
        <f t="shared" si="4"/>
        <v>1</v>
      </c>
      <c r="O138" t="str" cm="1">
        <f t="array" ref="O138">_xlfn.IFS(I138&lt;600, "Very Poor",I138&lt;650,"Poor",I138&lt;700,"Fair",I138&lt;750,"Good",I138&gt;=750,"Excellent")</f>
        <v>Poor</v>
      </c>
      <c r="P138" t="str" cm="1">
        <f t="array" ref="P138">_xlfn.IFS(F138&lt;30000,"Low",F138&lt;60000,"Lower Middle",F138&lt;100000, "Upper Middle",F138&gt;=100000, "High")</f>
        <v>High</v>
      </c>
      <c r="Q138" t="str" cm="1">
        <f t="array" ref="Q138">_xlfn.IFS(D138&lt;10,"Low",D138&lt;15,"Medium",D138&lt;20,"High",D138&gt;=20,"Very High")</f>
        <v>Low</v>
      </c>
      <c r="R138" t="str">
        <f t="shared" si="5"/>
        <v>Normal</v>
      </c>
    </row>
    <row r="139" spans="1:18" x14ac:dyDescent="0.3">
      <c r="A139" t="s">
        <v>150</v>
      </c>
      <c r="B139" s="2">
        <v>2306</v>
      </c>
      <c r="C139" t="s">
        <v>10013</v>
      </c>
      <c r="D139" s="1">
        <v>9.27</v>
      </c>
      <c r="E139" t="s">
        <v>10024</v>
      </c>
      <c r="F139" s="2">
        <v>86001</v>
      </c>
      <c r="G139" t="s">
        <v>10039</v>
      </c>
      <c r="H139" t="s">
        <v>10027</v>
      </c>
      <c r="I139" s="2">
        <v>679</v>
      </c>
      <c r="J139" s="3">
        <v>28.4</v>
      </c>
      <c r="K139" t="s">
        <v>10035</v>
      </c>
      <c r="L139" s="4">
        <v>43816</v>
      </c>
      <c r="M139" t="s">
        <v>10036</v>
      </c>
      <c r="N139">
        <f t="shared" si="4"/>
        <v>0</v>
      </c>
      <c r="O139" t="str" cm="1">
        <f t="array" ref="O139">_xlfn.IFS(I139&lt;600, "Very Poor",I139&lt;650,"Poor",I139&lt;700,"Fair",I139&lt;750,"Good",I139&gt;=750,"Excellent")</f>
        <v>Fair</v>
      </c>
      <c r="P139" t="str" cm="1">
        <f t="array" ref="P139">_xlfn.IFS(F139&lt;30000,"Low",F139&lt;60000,"Lower Middle",F139&lt;100000, "Upper Middle",F139&gt;=100000, "High")</f>
        <v>Upper Middle</v>
      </c>
      <c r="Q139" t="str" cm="1">
        <f t="array" ref="Q139">_xlfn.IFS(D139&lt;10,"Low",D139&lt;15,"Medium",D139&lt;20,"High",D139&gt;=20,"Very High")</f>
        <v>Low</v>
      </c>
      <c r="R139" t="str">
        <f t="shared" si="5"/>
        <v>Normal</v>
      </c>
    </row>
    <row r="140" spans="1:18" x14ac:dyDescent="0.3">
      <c r="A140" t="s">
        <v>151</v>
      </c>
      <c r="B140" s="2">
        <v>7776</v>
      </c>
      <c r="C140" t="s">
        <v>10014</v>
      </c>
      <c r="D140" s="1">
        <v>10.27</v>
      </c>
      <c r="E140" t="s">
        <v>10020</v>
      </c>
      <c r="F140" s="2">
        <v>103989</v>
      </c>
      <c r="G140" t="s">
        <v>10038</v>
      </c>
      <c r="H140" t="s">
        <v>10028</v>
      </c>
      <c r="I140" s="2">
        <v>783</v>
      </c>
      <c r="J140" s="3">
        <v>13.5</v>
      </c>
      <c r="K140" t="s">
        <v>10034</v>
      </c>
      <c r="L140" s="4">
        <v>42060</v>
      </c>
      <c r="M140" t="s">
        <v>10036</v>
      </c>
      <c r="N140">
        <f t="shared" si="4"/>
        <v>0</v>
      </c>
      <c r="O140" t="str" cm="1">
        <f t="array" ref="O140">_xlfn.IFS(I140&lt;600, "Very Poor",I140&lt;650,"Poor",I140&lt;700,"Fair",I140&lt;750,"Good",I140&gt;=750,"Excellent")</f>
        <v>Excellent</v>
      </c>
      <c r="P140" t="str" cm="1">
        <f t="array" ref="P140">_xlfn.IFS(F140&lt;30000,"Low",F140&lt;60000,"Lower Middle",F140&lt;100000, "Upper Middle",F140&gt;=100000, "High")</f>
        <v>High</v>
      </c>
      <c r="Q140" t="str" cm="1">
        <f t="array" ref="Q140">_xlfn.IFS(D140&lt;10,"Low",D140&lt;15,"Medium",D140&lt;20,"High",D140&gt;=20,"Very High")</f>
        <v>Medium</v>
      </c>
      <c r="R140" t="str">
        <f t="shared" si="5"/>
        <v>Normal</v>
      </c>
    </row>
    <row r="141" spans="1:18" x14ac:dyDescent="0.3">
      <c r="A141" t="s">
        <v>152</v>
      </c>
      <c r="B141" s="2">
        <v>28251</v>
      </c>
      <c r="C141" t="s">
        <v>10013</v>
      </c>
      <c r="D141" s="1">
        <v>24.1</v>
      </c>
      <c r="E141" t="s">
        <v>10022</v>
      </c>
      <c r="F141" s="2">
        <v>137131</v>
      </c>
      <c r="G141" t="s">
        <v>10039</v>
      </c>
      <c r="H141" t="s">
        <v>10033</v>
      </c>
      <c r="I141" s="2">
        <v>787</v>
      </c>
      <c r="J141" s="3">
        <v>37.4</v>
      </c>
      <c r="K141" t="s">
        <v>10035</v>
      </c>
      <c r="L141" s="4">
        <v>43327</v>
      </c>
      <c r="M141" t="s">
        <v>10037</v>
      </c>
      <c r="N141">
        <f t="shared" si="4"/>
        <v>1</v>
      </c>
      <c r="O141" t="str" cm="1">
        <f t="array" ref="O141">_xlfn.IFS(I141&lt;600, "Very Poor",I141&lt;650,"Poor",I141&lt;700,"Fair",I141&lt;750,"Good",I141&gt;=750,"Excellent")</f>
        <v>Excellent</v>
      </c>
      <c r="P141" t="str" cm="1">
        <f t="array" ref="P141">_xlfn.IFS(F141&lt;30000,"Low",F141&lt;60000,"Lower Middle",F141&lt;100000, "Upper Middle",F141&gt;=100000, "High")</f>
        <v>High</v>
      </c>
      <c r="Q141" t="str" cm="1">
        <f t="array" ref="Q141">_xlfn.IFS(D141&lt;10,"Low",D141&lt;15,"Medium",D141&lt;20,"High",D141&gt;=20,"Very High")</f>
        <v>Very High</v>
      </c>
      <c r="R141" t="str">
        <f t="shared" si="5"/>
        <v>Normal</v>
      </c>
    </row>
    <row r="142" spans="1:18" x14ac:dyDescent="0.3">
      <c r="A142" t="s">
        <v>153</v>
      </c>
      <c r="B142" s="2">
        <v>10474</v>
      </c>
      <c r="C142" t="s">
        <v>10013</v>
      </c>
      <c r="D142" s="1">
        <v>22.67</v>
      </c>
      <c r="E142" t="s">
        <v>10020</v>
      </c>
      <c r="F142" s="2">
        <v>45808</v>
      </c>
      <c r="G142" t="s">
        <v>10039</v>
      </c>
      <c r="H142" t="s">
        <v>10028</v>
      </c>
      <c r="I142" s="2">
        <v>740</v>
      </c>
      <c r="J142" s="3">
        <v>26.9</v>
      </c>
      <c r="K142" t="s">
        <v>10034</v>
      </c>
      <c r="L142" s="4">
        <v>42566</v>
      </c>
      <c r="M142" t="s">
        <v>10037</v>
      </c>
      <c r="N142">
        <f t="shared" si="4"/>
        <v>1</v>
      </c>
      <c r="O142" t="str" cm="1">
        <f t="array" ref="O142">_xlfn.IFS(I142&lt;600, "Very Poor",I142&lt;650,"Poor",I142&lt;700,"Fair",I142&lt;750,"Good",I142&gt;=750,"Excellent")</f>
        <v>Good</v>
      </c>
      <c r="P142" t="str" cm="1">
        <f t="array" ref="P142">_xlfn.IFS(F142&lt;30000,"Low",F142&lt;60000,"Lower Middle",F142&lt;100000, "Upper Middle",F142&gt;=100000, "High")</f>
        <v>Lower Middle</v>
      </c>
      <c r="Q142" t="str" cm="1">
        <f t="array" ref="Q142">_xlfn.IFS(D142&lt;10,"Low",D142&lt;15,"Medium",D142&lt;20,"High",D142&gt;=20,"Very High")</f>
        <v>Very High</v>
      </c>
      <c r="R142" t="str">
        <f t="shared" si="5"/>
        <v>Normal</v>
      </c>
    </row>
    <row r="143" spans="1:18" x14ac:dyDescent="0.3">
      <c r="A143" t="s">
        <v>154</v>
      </c>
      <c r="B143" s="2">
        <v>22959</v>
      </c>
      <c r="C143" t="s">
        <v>10013</v>
      </c>
      <c r="D143" s="1">
        <v>20.399999999999999</v>
      </c>
      <c r="E143" t="s">
        <v>10024</v>
      </c>
      <c r="F143" s="2">
        <v>33874</v>
      </c>
      <c r="G143" t="s">
        <v>10038</v>
      </c>
      <c r="H143" t="s">
        <v>10028</v>
      </c>
      <c r="I143" s="2">
        <v>733</v>
      </c>
      <c r="J143" s="3">
        <v>25.2</v>
      </c>
      <c r="K143" t="s">
        <v>10035</v>
      </c>
      <c r="L143" s="4">
        <v>42063</v>
      </c>
      <c r="M143" t="s">
        <v>10037</v>
      </c>
      <c r="N143">
        <f t="shared" si="4"/>
        <v>1</v>
      </c>
      <c r="O143" t="str" cm="1">
        <f t="array" ref="O143">_xlfn.IFS(I143&lt;600, "Very Poor",I143&lt;650,"Poor",I143&lt;700,"Fair",I143&lt;750,"Good",I143&gt;=750,"Excellent")</f>
        <v>Good</v>
      </c>
      <c r="P143" t="str" cm="1">
        <f t="array" ref="P143">_xlfn.IFS(F143&lt;30000,"Low",F143&lt;60000,"Lower Middle",F143&lt;100000, "Upper Middle",F143&gt;=100000, "High")</f>
        <v>Lower Middle</v>
      </c>
      <c r="Q143" t="str" cm="1">
        <f t="array" ref="Q143">_xlfn.IFS(D143&lt;10,"Low",D143&lt;15,"Medium",D143&lt;20,"High",D143&gt;=20,"Very High")</f>
        <v>Very High</v>
      </c>
      <c r="R143" t="str">
        <f t="shared" si="5"/>
        <v>Normal</v>
      </c>
    </row>
    <row r="144" spans="1:18" x14ac:dyDescent="0.3">
      <c r="A144" t="s">
        <v>155</v>
      </c>
      <c r="B144" s="2">
        <v>6530</v>
      </c>
      <c r="C144" t="s">
        <v>10014</v>
      </c>
      <c r="D144" s="1">
        <v>27.12</v>
      </c>
      <c r="E144" t="s">
        <v>10019</v>
      </c>
      <c r="F144" s="2">
        <v>126640</v>
      </c>
      <c r="G144" t="s">
        <v>10040</v>
      </c>
      <c r="H144" t="s">
        <v>10030</v>
      </c>
      <c r="I144" s="2">
        <v>668</v>
      </c>
      <c r="J144" s="3">
        <v>20</v>
      </c>
      <c r="K144" t="s">
        <v>10034</v>
      </c>
      <c r="L144" s="4">
        <v>42088</v>
      </c>
      <c r="M144" t="s">
        <v>10036</v>
      </c>
      <c r="N144">
        <f t="shared" si="4"/>
        <v>0</v>
      </c>
      <c r="O144" t="str" cm="1">
        <f t="array" ref="O144">_xlfn.IFS(I144&lt;600, "Very Poor",I144&lt;650,"Poor",I144&lt;700,"Fair",I144&lt;750,"Good",I144&gt;=750,"Excellent")</f>
        <v>Fair</v>
      </c>
      <c r="P144" t="str" cm="1">
        <f t="array" ref="P144">_xlfn.IFS(F144&lt;30000,"Low",F144&lt;60000,"Lower Middle",F144&lt;100000, "Upper Middle",F144&gt;=100000, "High")</f>
        <v>High</v>
      </c>
      <c r="Q144" t="str" cm="1">
        <f t="array" ref="Q144">_xlfn.IFS(D144&lt;10,"Low",D144&lt;15,"Medium",D144&lt;20,"High",D144&gt;=20,"Very High")</f>
        <v>Very High</v>
      </c>
      <c r="R144" t="str">
        <f t="shared" si="5"/>
        <v>Normal</v>
      </c>
    </row>
    <row r="145" spans="1:18" x14ac:dyDescent="0.3">
      <c r="A145" t="s">
        <v>156</v>
      </c>
      <c r="B145" s="2">
        <v>30320</v>
      </c>
      <c r="C145" t="s">
        <v>10013</v>
      </c>
      <c r="D145" s="1">
        <v>11.18</v>
      </c>
      <c r="E145" t="s">
        <v>10017</v>
      </c>
      <c r="F145" s="2">
        <v>42947</v>
      </c>
      <c r="G145" t="s">
        <v>10038</v>
      </c>
      <c r="H145" t="s">
        <v>10032</v>
      </c>
      <c r="I145" s="2">
        <v>761</v>
      </c>
      <c r="J145" s="3">
        <v>15</v>
      </c>
      <c r="K145" t="s">
        <v>10035</v>
      </c>
      <c r="L145" s="4">
        <v>43014</v>
      </c>
      <c r="M145" t="s">
        <v>10036</v>
      </c>
      <c r="N145">
        <f t="shared" si="4"/>
        <v>0</v>
      </c>
      <c r="O145" t="str" cm="1">
        <f t="array" ref="O145">_xlfn.IFS(I145&lt;600, "Very Poor",I145&lt;650,"Poor",I145&lt;700,"Fair",I145&lt;750,"Good",I145&gt;=750,"Excellent")</f>
        <v>Excellent</v>
      </c>
      <c r="P145" t="str" cm="1">
        <f t="array" ref="P145">_xlfn.IFS(F145&lt;30000,"Low",F145&lt;60000,"Lower Middle",F145&lt;100000, "Upper Middle",F145&gt;=100000, "High")</f>
        <v>Lower Middle</v>
      </c>
      <c r="Q145" t="str" cm="1">
        <f t="array" ref="Q145">_xlfn.IFS(D145&lt;10,"Low",D145&lt;15,"Medium",D145&lt;20,"High",D145&gt;=20,"Very High")</f>
        <v>Medium</v>
      </c>
      <c r="R145" t="str">
        <f t="shared" si="5"/>
        <v>Normal</v>
      </c>
    </row>
    <row r="146" spans="1:18" x14ac:dyDescent="0.3">
      <c r="A146" t="s">
        <v>157</v>
      </c>
      <c r="B146" s="2">
        <v>4748</v>
      </c>
      <c r="C146" t="s">
        <v>10014</v>
      </c>
      <c r="D146" s="1">
        <v>27.61</v>
      </c>
      <c r="E146" t="s">
        <v>10025</v>
      </c>
      <c r="F146" s="2">
        <v>60284</v>
      </c>
      <c r="G146" t="s">
        <v>10040</v>
      </c>
      <c r="H146" t="s">
        <v>10033</v>
      </c>
      <c r="I146" s="2">
        <v>626</v>
      </c>
      <c r="J146" s="3">
        <v>23.6</v>
      </c>
      <c r="K146" t="s">
        <v>10034</v>
      </c>
      <c r="L146" s="4">
        <v>43539</v>
      </c>
      <c r="M146" t="s">
        <v>10037</v>
      </c>
      <c r="N146">
        <f t="shared" si="4"/>
        <v>1</v>
      </c>
      <c r="O146" t="str" cm="1">
        <f t="array" ref="O146">_xlfn.IFS(I146&lt;600, "Very Poor",I146&lt;650,"Poor",I146&lt;700,"Fair",I146&lt;750,"Good",I146&gt;=750,"Excellent")</f>
        <v>Poor</v>
      </c>
      <c r="P146" t="str" cm="1">
        <f t="array" ref="P146">_xlfn.IFS(F146&lt;30000,"Low",F146&lt;60000,"Lower Middle",F146&lt;100000, "Upper Middle",F146&gt;=100000, "High")</f>
        <v>Upper Middle</v>
      </c>
      <c r="Q146" t="str" cm="1">
        <f t="array" ref="Q146">_xlfn.IFS(D146&lt;10,"Low",D146&lt;15,"Medium",D146&lt;20,"High",D146&gt;=20,"Very High")</f>
        <v>Very High</v>
      </c>
      <c r="R146" t="str">
        <f t="shared" si="5"/>
        <v>High Risk</v>
      </c>
    </row>
    <row r="147" spans="1:18" x14ac:dyDescent="0.3">
      <c r="A147" t="s">
        <v>158</v>
      </c>
      <c r="B147" s="2">
        <v>32968</v>
      </c>
      <c r="C147" t="s">
        <v>10013</v>
      </c>
      <c r="D147" s="1">
        <v>27.74</v>
      </c>
      <c r="E147" t="s">
        <v>10024</v>
      </c>
      <c r="F147" s="2">
        <v>145232</v>
      </c>
      <c r="G147" t="s">
        <v>10039</v>
      </c>
      <c r="H147" t="s">
        <v>10027</v>
      </c>
      <c r="I147" s="2">
        <v>823</v>
      </c>
      <c r="J147" s="3">
        <v>17.8</v>
      </c>
      <c r="K147" t="s">
        <v>10034</v>
      </c>
      <c r="L147" s="4">
        <v>42981</v>
      </c>
      <c r="M147" t="s">
        <v>10036</v>
      </c>
      <c r="N147">
        <f t="shared" si="4"/>
        <v>0</v>
      </c>
      <c r="O147" t="str" cm="1">
        <f t="array" ref="O147">_xlfn.IFS(I147&lt;600, "Very Poor",I147&lt;650,"Poor",I147&lt;700,"Fair",I147&lt;750,"Good",I147&gt;=750,"Excellent")</f>
        <v>Excellent</v>
      </c>
      <c r="P147" t="str" cm="1">
        <f t="array" ref="P147">_xlfn.IFS(F147&lt;30000,"Low",F147&lt;60000,"Lower Middle",F147&lt;100000, "Upper Middle",F147&gt;=100000, "High")</f>
        <v>High</v>
      </c>
      <c r="Q147" t="str" cm="1">
        <f t="array" ref="Q147">_xlfn.IFS(D147&lt;10,"Low",D147&lt;15,"Medium",D147&lt;20,"High",D147&gt;=20,"Very High")</f>
        <v>Very High</v>
      </c>
      <c r="R147" t="str">
        <f t="shared" si="5"/>
        <v>Normal</v>
      </c>
    </row>
    <row r="148" spans="1:18" x14ac:dyDescent="0.3">
      <c r="A148" t="s">
        <v>159</v>
      </c>
      <c r="B148" s="2">
        <v>33562</v>
      </c>
      <c r="C148" t="s">
        <v>10013</v>
      </c>
      <c r="D148" s="1">
        <v>15.86</v>
      </c>
      <c r="E148" t="s">
        <v>10019</v>
      </c>
      <c r="F148" s="2">
        <v>79151</v>
      </c>
      <c r="G148" t="s">
        <v>10040</v>
      </c>
      <c r="H148" t="s">
        <v>10029</v>
      </c>
      <c r="I148" s="2">
        <v>828</v>
      </c>
      <c r="J148" s="3">
        <v>34.9</v>
      </c>
      <c r="K148" t="s">
        <v>10035</v>
      </c>
      <c r="L148" s="4">
        <v>42974</v>
      </c>
      <c r="M148" t="s">
        <v>10036</v>
      </c>
      <c r="N148">
        <f t="shared" si="4"/>
        <v>0</v>
      </c>
      <c r="O148" t="str" cm="1">
        <f t="array" ref="O148">_xlfn.IFS(I148&lt;600, "Very Poor",I148&lt;650,"Poor",I148&lt;700,"Fair",I148&lt;750,"Good",I148&gt;=750,"Excellent")</f>
        <v>Excellent</v>
      </c>
      <c r="P148" t="str" cm="1">
        <f t="array" ref="P148">_xlfn.IFS(F148&lt;30000,"Low",F148&lt;60000,"Lower Middle",F148&lt;100000, "Upper Middle",F148&gt;=100000, "High")</f>
        <v>Upper Middle</v>
      </c>
      <c r="Q148" t="str" cm="1">
        <f t="array" ref="Q148">_xlfn.IFS(D148&lt;10,"Low",D148&lt;15,"Medium",D148&lt;20,"High",D148&gt;=20,"Very High")</f>
        <v>High</v>
      </c>
      <c r="R148" t="str">
        <f t="shared" si="5"/>
        <v>Normal</v>
      </c>
    </row>
    <row r="149" spans="1:18" x14ac:dyDescent="0.3">
      <c r="A149" t="s">
        <v>160</v>
      </c>
      <c r="B149" s="2">
        <v>14545</v>
      </c>
      <c r="C149" t="s">
        <v>10013</v>
      </c>
      <c r="D149" s="1">
        <v>7.36</v>
      </c>
      <c r="E149" t="s">
        <v>10021</v>
      </c>
      <c r="F149" s="2">
        <v>39432</v>
      </c>
      <c r="G149" t="s">
        <v>10038</v>
      </c>
      <c r="H149" t="s">
        <v>10033</v>
      </c>
      <c r="I149" s="2">
        <v>820</v>
      </c>
      <c r="J149" s="3">
        <v>6</v>
      </c>
      <c r="K149" t="s">
        <v>10035</v>
      </c>
      <c r="L149" s="4">
        <v>43417</v>
      </c>
      <c r="M149" t="s">
        <v>10036</v>
      </c>
      <c r="N149">
        <f t="shared" si="4"/>
        <v>0</v>
      </c>
      <c r="O149" t="str" cm="1">
        <f t="array" ref="O149">_xlfn.IFS(I149&lt;600, "Very Poor",I149&lt;650,"Poor",I149&lt;700,"Fair",I149&lt;750,"Good",I149&gt;=750,"Excellent")</f>
        <v>Excellent</v>
      </c>
      <c r="P149" t="str" cm="1">
        <f t="array" ref="P149">_xlfn.IFS(F149&lt;30000,"Low",F149&lt;60000,"Lower Middle",F149&lt;100000, "Upper Middle",F149&gt;=100000, "High")</f>
        <v>Lower Middle</v>
      </c>
      <c r="Q149" t="str" cm="1">
        <f t="array" ref="Q149">_xlfn.IFS(D149&lt;10,"Low",D149&lt;15,"Medium",D149&lt;20,"High",D149&gt;=20,"Very High")</f>
        <v>Low</v>
      </c>
      <c r="R149" t="str">
        <f t="shared" si="5"/>
        <v>Normal</v>
      </c>
    </row>
    <row r="150" spans="1:18" x14ac:dyDescent="0.3">
      <c r="A150" t="s">
        <v>161</v>
      </c>
      <c r="B150" s="2">
        <v>1663</v>
      </c>
      <c r="C150" t="s">
        <v>10014</v>
      </c>
      <c r="D150" s="1">
        <v>23.16</v>
      </c>
      <c r="E150" t="s">
        <v>10018</v>
      </c>
      <c r="F150" s="2">
        <v>89578</v>
      </c>
      <c r="G150" t="s">
        <v>10038</v>
      </c>
      <c r="H150" t="s">
        <v>10028</v>
      </c>
      <c r="I150" s="2">
        <v>697</v>
      </c>
      <c r="J150" s="3">
        <v>23.6</v>
      </c>
      <c r="K150" t="s">
        <v>10035</v>
      </c>
      <c r="L150" s="4">
        <v>42567</v>
      </c>
      <c r="M150" t="s">
        <v>10036</v>
      </c>
      <c r="N150">
        <f t="shared" si="4"/>
        <v>0</v>
      </c>
      <c r="O150" t="str" cm="1">
        <f t="array" ref="O150">_xlfn.IFS(I150&lt;600, "Very Poor",I150&lt;650,"Poor",I150&lt;700,"Fair",I150&lt;750,"Good",I150&gt;=750,"Excellent")</f>
        <v>Fair</v>
      </c>
      <c r="P150" t="str" cm="1">
        <f t="array" ref="P150">_xlfn.IFS(F150&lt;30000,"Low",F150&lt;60000,"Lower Middle",F150&lt;100000, "Upper Middle",F150&gt;=100000, "High")</f>
        <v>Upper Middle</v>
      </c>
      <c r="Q150" t="str" cm="1">
        <f t="array" ref="Q150">_xlfn.IFS(D150&lt;10,"Low",D150&lt;15,"Medium",D150&lt;20,"High",D150&gt;=20,"Very High")</f>
        <v>Very High</v>
      </c>
      <c r="R150" t="str">
        <f t="shared" si="5"/>
        <v>Normal</v>
      </c>
    </row>
    <row r="151" spans="1:18" x14ac:dyDescent="0.3">
      <c r="A151" t="s">
        <v>162</v>
      </c>
      <c r="B151" s="2">
        <v>35766</v>
      </c>
      <c r="C151" t="s">
        <v>10013</v>
      </c>
      <c r="D151" s="1">
        <v>13.42</v>
      </c>
      <c r="E151" t="s">
        <v>10021</v>
      </c>
      <c r="F151" s="2">
        <v>106059</v>
      </c>
      <c r="G151" t="s">
        <v>10038</v>
      </c>
      <c r="H151" t="s">
        <v>10029</v>
      </c>
      <c r="I151" s="2">
        <v>743</v>
      </c>
      <c r="J151" s="3">
        <v>34.299999999999997</v>
      </c>
      <c r="K151" t="s">
        <v>10035</v>
      </c>
      <c r="L151" s="4">
        <v>43972</v>
      </c>
      <c r="M151" t="s">
        <v>10036</v>
      </c>
      <c r="N151">
        <f t="shared" si="4"/>
        <v>0</v>
      </c>
      <c r="O151" t="str" cm="1">
        <f t="array" ref="O151">_xlfn.IFS(I151&lt;600, "Very Poor",I151&lt;650,"Poor",I151&lt;700,"Fair",I151&lt;750,"Good",I151&gt;=750,"Excellent")</f>
        <v>Good</v>
      </c>
      <c r="P151" t="str" cm="1">
        <f t="array" ref="P151">_xlfn.IFS(F151&lt;30000,"Low",F151&lt;60000,"Lower Middle",F151&lt;100000, "Upper Middle",F151&gt;=100000, "High")</f>
        <v>High</v>
      </c>
      <c r="Q151" t="str" cm="1">
        <f t="array" ref="Q151">_xlfn.IFS(D151&lt;10,"Low",D151&lt;15,"Medium",D151&lt;20,"High",D151&gt;=20,"Very High")</f>
        <v>Medium</v>
      </c>
      <c r="R151" t="str">
        <f t="shared" si="5"/>
        <v>Normal</v>
      </c>
    </row>
    <row r="152" spans="1:18" x14ac:dyDescent="0.3">
      <c r="A152" t="s">
        <v>163</v>
      </c>
      <c r="B152" s="2">
        <v>8994</v>
      </c>
      <c r="C152" t="s">
        <v>10014</v>
      </c>
      <c r="D152" s="1">
        <v>24.87</v>
      </c>
      <c r="E152" t="s">
        <v>10017</v>
      </c>
      <c r="F152" s="2">
        <v>24202</v>
      </c>
      <c r="G152" t="s">
        <v>10039</v>
      </c>
      <c r="H152" t="s">
        <v>10032</v>
      </c>
      <c r="I152" s="2">
        <v>750</v>
      </c>
      <c r="J152" s="3">
        <v>6</v>
      </c>
      <c r="K152" t="s">
        <v>10035</v>
      </c>
      <c r="L152" s="4">
        <v>44079</v>
      </c>
      <c r="M152" t="s">
        <v>10037</v>
      </c>
      <c r="N152">
        <f t="shared" si="4"/>
        <v>1</v>
      </c>
      <c r="O152" t="str" cm="1">
        <f t="array" ref="O152">_xlfn.IFS(I152&lt;600, "Very Poor",I152&lt;650,"Poor",I152&lt;700,"Fair",I152&lt;750,"Good",I152&gt;=750,"Excellent")</f>
        <v>Excellent</v>
      </c>
      <c r="P152" t="str" cm="1">
        <f t="array" ref="P152">_xlfn.IFS(F152&lt;30000,"Low",F152&lt;60000,"Lower Middle",F152&lt;100000, "Upper Middle",F152&gt;=100000, "High")</f>
        <v>Low</v>
      </c>
      <c r="Q152" t="str" cm="1">
        <f t="array" ref="Q152">_xlfn.IFS(D152&lt;10,"Low",D152&lt;15,"Medium",D152&lt;20,"High",D152&gt;=20,"Very High")</f>
        <v>Very High</v>
      </c>
      <c r="R152" t="str">
        <f t="shared" si="5"/>
        <v>Normal</v>
      </c>
    </row>
    <row r="153" spans="1:18" x14ac:dyDescent="0.3">
      <c r="A153" t="s">
        <v>164</v>
      </c>
      <c r="B153" s="2">
        <v>29021</v>
      </c>
      <c r="C153" t="s">
        <v>10013</v>
      </c>
      <c r="D153" s="1">
        <v>9.09</v>
      </c>
      <c r="E153" t="s">
        <v>10021</v>
      </c>
      <c r="F153" s="2">
        <v>58892</v>
      </c>
      <c r="G153" t="s">
        <v>10039</v>
      </c>
      <c r="H153" t="s">
        <v>10031</v>
      </c>
      <c r="I153" s="2">
        <v>584</v>
      </c>
      <c r="J153" s="3">
        <v>14.9</v>
      </c>
      <c r="K153" t="s">
        <v>10035</v>
      </c>
      <c r="L153" s="4">
        <v>43338</v>
      </c>
      <c r="M153" t="s">
        <v>10036</v>
      </c>
      <c r="N153">
        <f t="shared" si="4"/>
        <v>0</v>
      </c>
      <c r="O153" t="str" cm="1">
        <f t="array" ref="O153">_xlfn.IFS(I153&lt;600, "Very Poor",I153&lt;650,"Poor",I153&lt;700,"Fair",I153&lt;750,"Good",I153&gt;=750,"Excellent")</f>
        <v>Very Poor</v>
      </c>
      <c r="P153" t="str" cm="1">
        <f t="array" ref="P153">_xlfn.IFS(F153&lt;30000,"Low",F153&lt;60000,"Lower Middle",F153&lt;100000, "Upper Middle",F153&gt;=100000, "High")</f>
        <v>Lower Middle</v>
      </c>
      <c r="Q153" t="str" cm="1">
        <f t="array" ref="Q153">_xlfn.IFS(D153&lt;10,"Low",D153&lt;15,"Medium",D153&lt;20,"High",D153&gt;=20,"Very High")</f>
        <v>Low</v>
      </c>
      <c r="R153" t="str">
        <f t="shared" si="5"/>
        <v>Normal</v>
      </c>
    </row>
    <row r="154" spans="1:18" x14ac:dyDescent="0.3">
      <c r="A154" t="s">
        <v>165</v>
      </c>
      <c r="B154" s="2">
        <v>31303</v>
      </c>
      <c r="C154" t="s">
        <v>10013</v>
      </c>
      <c r="D154" s="1">
        <v>18.489999999999998</v>
      </c>
      <c r="E154" t="s">
        <v>10019</v>
      </c>
      <c r="F154" s="2">
        <v>65205</v>
      </c>
      <c r="G154" t="s">
        <v>10038</v>
      </c>
      <c r="H154" t="s">
        <v>10032</v>
      </c>
      <c r="I154" s="2">
        <v>839</v>
      </c>
      <c r="J154" s="3">
        <v>6.8</v>
      </c>
      <c r="K154" t="s">
        <v>10034</v>
      </c>
      <c r="L154" s="4">
        <v>42928</v>
      </c>
      <c r="M154" t="s">
        <v>10036</v>
      </c>
      <c r="N154">
        <f t="shared" si="4"/>
        <v>0</v>
      </c>
      <c r="O154" t="str" cm="1">
        <f t="array" ref="O154">_xlfn.IFS(I154&lt;600, "Very Poor",I154&lt;650,"Poor",I154&lt;700,"Fair",I154&lt;750,"Good",I154&gt;=750,"Excellent")</f>
        <v>Excellent</v>
      </c>
      <c r="P154" t="str" cm="1">
        <f t="array" ref="P154">_xlfn.IFS(F154&lt;30000,"Low",F154&lt;60000,"Lower Middle",F154&lt;100000, "Upper Middle",F154&gt;=100000, "High")</f>
        <v>Upper Middle</v>
      </c>
      <c r="Q154" t="str" cm="1">
        <f t="array" ref="Q154">_xlfn.IFS(D154&lt;10,"Low",D154&lt;15,"Medium",D154&lt;20,"High",D154&gt;=20,"Very High")</f>
        <v>High</v>
      </c>
      <c r="R154" t="str">
        <f t="shared" si="5"/>
        <v>Normal</v>
      </c>
    </row>
    <row r="155" spans="1:18" x14ac:dyDescent="0.3">
      <c r="A155" t="s">
        <v>166</v>
      </c>
      <c r="B155" s="2">
        <v>4304</v>
      </c>
      <c r="C155" t="s">
        <v>10013</v>
      </c>
      <c r="D155" s="1">
        <v>17.7</v>
      </c>
      <c r="E155" t="s">
        <v>10023</v>
      </c>
      <c r="F155" s="2">
        <v>27773</v>
      </c>
      <c r="G155" t="s">
        <v>10039</v>
      </c>
      <c r="H155" t="s">
        <v>10032</v>
      </c>
      <c r="I155" s="2">
        <v>637</v>
      </c>
      <c r="J155" s="3">
        <v>25.8</v>
      </c>
      <c r="K155" t="s">
        <v>10035</v>
      </c>
      <c r="L155" s="4">
        <v>43480</v>
      </c>
      <c r="M155" t="s">
        <v>10037</v>
      </c>
      <c r="N155">
        <f t="shared" si="4"/>
        <v>1</v>
      </c>
      <c r="O155" t="str" cm="1">
        <f t="array" ref="O155">_xlfn.IFS(I155&lt;600, "Very Poor",I155&lt;650,"Poor",I155&lt;700,"Fair",I155&lt;750,"Good",I155&gt;=750,"Excellent")</f>
        <v>Poor</v>
      </c>
      <c r="P155" t="str" cm="1">
        <f t="array" ref="P155">_xlfn.IFS(F155&lt;30000,"Low",F155&lt;60000,"Lower Middle",F155&lt;100000, "Upper Middle",F155&gt;=100000, "High")</f>
        <v>Low</v>
      </c>
      <c r="Q155" t="str" cm="1">
        <f t="array" ref="Q155">_xlfn.IFS(D155&lt;10,"Low",D155&lt;15,"Medium",D155&lt;20,"High",D155&gt;=20,"Very High")</f>
        <v>High</v>
      </c>
      <c r="R155" t="str">
        <f t="shared" si="5"/>
        <v>High Risk</v>
      </c>
    </row>
    <row r="156" spans="1:18" x14ac:dyDescent="0.3">
      <c r="A156" t="s">
        <v>167</v>
      </c>
      <c r="B156" s="2">
        <v>18675</v>
      </c>
      <c r="C156" t="s">
        <v>10013</v>
      </c>
      <c r="D156" s="1">
        <v>7.51</v>
      </c>
      <c r="E156" t="s">
        <v>10016</v>
      </c>
      <c r="F156" s="2">
        <v>37671</v>
      </c>
      <c r="G156" t="s">
        <v>10038</v>
      </c>
      <c r="H156" t="s">
        <v>10027</v>
      </c>
      <c r="I156" s="2">
        <v>779</v>
      </c>
      <c r="J156" s="3">
        <v>16.100000000000001</v>
      </c>
      <c r="K156" t="s">
        <v>10035</v>
      </c>
      <c r="L156" s="4">
        <v>42843</v>
      </c>
      <c r="M156" t="s">
        <v>10036</v>
      </c>
      <c r="N156">
        <f t="shared" si="4"/>
        <v>0</v>
      </c>
      <c r="O156" t="str" cm="1">
        <f t="array" ref="O156">_xlfn.IFS(I156&lt;600, "Very Poor",I156&lt;650,"Poor",I156&lt;700,"Fair",I156&lt;750,"Good",I156&gt;=750,"Excellent")</f>
        <v>Excellent</v>
      </c>
      <c r="P156" t="str" cm="1">
        <f t="array" ref="P156">_xlfn.IFS(F156&lt;30000,"Low",F156&lt;60000,"Lower Middle",F156&lt;100000, "Upper Middle",F156&gt;=100000, "High")</f>
        <v>Lower Middle</v>
      </c>
      <c r="Q156" t="str" cm="1">
        <f t="array" ref="Q156">_xlfn.IFS(D156&lt;10,"Low",D156&lt;15,"Medium",D156&lt;20,"High",D156&gt;=20,"Very High")</f>
        <v>Low</v>
      </c>
      <c r="R156" t="str">
        <f t="shared" si="5"/>
        <v>Normal</v>
      </c>
    </row>
    <row r="157" spans="1:18" x14ac:dyDescent="0.3">
      <c r="A157" t="s">
        <v>168</v>
      </c>
      <c r="B157" s="2">
        <v>24938</v>
      </c>
      <c r="C157" t="s">
        <v>10013</v>
      </c>
      <c r="D157" s="1">
        <v>14.08</v>
      </c>
      <c r="E157" t="s">
        <v>10016</v>
      </c>
      <c r="F157" s="2">
        <v>28301</v>
      </c>
      <c r="G157" t="s">
        <v>10040</v>
      </c>
      <c r="H157" t="s">
        <v>10027</v>
      </c>
      <c r="I157" s="2">
        <v>717</v>
      </c>
      <c r="J157" s="3">
        <v>38.6</v>
      </c>
      <c r="K157" t="s">
        <v>10034</v>
      </c>
      <c r="L157" s="4">
        <v>44029</v>
      </c>
      <c r="M157" t="s">
        <v>10037</v>
      </c>
      <c r="N157">
        <f t="shared" si="4"/>
        <v>1</v>
      </c>
      <c r="O157" t="str" cm="1">
        <f t="array" ref="O157">_xlfn.IFS(I157&lt;600, "Very Poor",I157&lt;650,"Poor",I157&lt;700,"Fair",I157&lt;750,"Good",I157&gt;=750,"Excellent")</f>
        <v>Good</v>
      </c>
      <c r="P157" t="str" cm="1">
        <f t="array" ref="P157">_xlfn.IFS(F157&lt;30000,"Low",F157&lt;60000,"Lower Middle",F157&lt;100000, "Upper Middle",F157&gt;=100000, "High")</f>
        <v>Low</v>
      </c>
      <c r="Q157" t="str" cm="1">
        <f t="array" ref="Q157">_xlfn.IFS(D157&lt;10,"Low",D157&lt;15,"Medium",D157&lt;20,"High",D157&gt;=20,"Very High")</f>
        <v>Medium</v>
      </c>
      <c r="R157" t="str">
        <f t="shared" si="5"/>
        <v>Normal</v>
      </c>
    </row>
    <row r="158" spans="1:18" x14ac:dyDescent="0.3">
      <c r="A158" t="s">
        <v>169</v>
      </c>
      <c r="B158" s="2">
        <v>24664</v>
      </c>
      <c r="C158" t="s">
        <v>10013</v>
      </c>
      <c r="D158" s="1">
        <v>7.12</v>
      </c>
      <c r="E158" t="s">
        <v>10021</v>
      </c>
      <c r="F158" s="2">
        <v>148017</v>
      </c>
      <c r="G158" t="s">
        <v>10039</v>
      </c>
      <c r="H158" t="s">
        <v>10029</v>
      </c>
      <c r="I158" s="2">
        <v>816</v>
      </c>
      <c r="J158" s="3">
        <v>26.6</v>
      </c>
      <c r="K158" t="s">
        <v>10034</v>
      </c>
      <c r="L158" s="4">
        <v>43313</v>
      </c>
      <c r="M158" t="s">
        <v>10036</v>
      </c>
      <c r="N158">
        <f t="shared" si="4"/>
        <v>0</v>
      </c>
      <c r="O158" t="str" cm="1">
        <f t="array" ref="O158">_xlfn.IFS(I158&lt;600, "Very Poor",I158&lt;650,"Poor",I158&lt;700,"Fair",I158&lt;750,"Good",I158&gt;=750,"Excellent")</f>
        <v>Excellent</v>
      </c>
      <c r="P158" t="str" cm="1">
        <f t="array" ref="P158">_xlfn.IFS(F158&lt;30000,"Low",F158&lt;60000,"Lower Middle",F158&lt;100000, "Upper Middle",F158&gt;=100000, "High")</f>
        <v>High</v>
      </c>
      <c r="Q158" t="str" cm="1">
        <f t="array" ref="Q158">_xlfn.IFS(D158&lt;10,"Low",D158&lt;15,"Medium",D158&lt;20,"High",D158&gt;=20,"Very High")</f>
        <v>Low</v>
      </c>
      <c r="R158" t="str">
        <f t="shared" si="5"/>
        <v>Normal</v>
      </c>
    </row>
    <row r="159" spans="1:18" x14ac:dyDescent="0.3">
      <c r="A159" t="s">
        <v>170</v>
      </c>
      <c r="B159" s="2">
        <v>2636</v>
      </c>
      <c r="C159" t="s">
        <v>10014</v>
      </c>
      <c r="D159" s="1">
        <v>16.62</v>
      </c>
      <c r="E159" t="s">
        <v>10018</v>
      </c>
      <c r="F159" s="2">
        <v>114957</v>
      </c>
      <c r="G159" t="s">
        <v>10039</v>
      </c>
      <c r="H159" t="s">
        <v>10032</v>
      </c>
      <c r="I159" s="2">
        <v>727</v>
      </c>
      <c r="J159" s="3">
        <v>24.7</v>
      </c>
      <c r="K159" t="s">
        <v>10035</v>
      </c>
      <c r="L159" s="4">
        <v>42747</v>
      </c>
      <c r="M159" t="s">
        <v>10036</v>
      </c>
      <c r="N159">
        <f t="shared" si="4"/>
        <v>0</v>
      </c>
      <c r="O159" t="str" cm="1">
        <f t="array" ref="O159">_xlfn.IFS(I159&lt;600, "Very Poor",I159&lt;650,"Poor",I159&lt;700,"Fair",I159&lt;750,"Good",I159&gt;=750,"Excellent")</f>
        <v>Good</v>
      </c>
      <c r="P159" t="str" cm="1">
        <f t="array" ref="P159">_xlfn.IFS(F159&lt;30000,"Low",F159&lt;60000,"Lower Middle",F159&lt;100000, "Upper Middle",F159&gt;=100000, "High")</f>
        <v>High</v>
      </c>
      <c r="Q159" t="str" cm="1">
        <f t="array" ref="Q159">_xlfn.IFS(D159&lt;10,"Low",D159&lt;15,"Medium",D159&lt;20,"High",D159&gt;=20,"Very High")</f>
        <v>High</v>
      </c>
      <c r="R159" t="str">
        <f t="shared" si="5"/>
        <v>Normal</v>
      </c>
    </row>
    <row r="160" spans="1:18" x14ac:dyDescent="0.3">
      <c r="A160" t="s">
        <v>171</v>
      </c>
      <c r="B160" s="2">
        <v>21080</v>
      </c>
      <c r="C160" t="s">
        <v>10013</v>
      </c>
      <c r="D160" s="1">
        <v>26.07</v>
      </c>
      <c r="E160" t="s">
        <v>10021</v>
      </c>
      <c r="F160" s="2">
        <v>125807</v>
      </c>
      <c r="G160" t="s">
        <v>10039</v>
      </c>
      <c r="H160" t="s">
        <v>10026</v>
      </c>
      <c r="I160" s="2">
        <v>798</v>
      </c>
      <c r="J160" s="3">
        <v>37.1</v>
      </c>
      <c r="K160" t="s">
        <v>10035</v>
      </c>
      <c r="L160" s="4">
        <v>43944</v>
      </c>
      <c r="M160" t="s">
        <v>10037</v>
      </c>
      <c r="N160">
        <f t="shared" si="4"/>
        <v>1</v>
      </c>
      <c r="O160" t="str" cm="1">
        <f t="array" ref="O160">_xlfn.IFS(I160&lt;600, "Very Poor",I160&lt;650,"Poor",I160&lt;700,"Fair",I160&lt;750,"Good",I160&gt;=750,"Excellent")</f>
        <v>Excellent</v>
      </c>
      <c r="P160" t="str" cm="1">
        <f t="array" ref="P160">_xlfn.IFS(F160&lt;30000,"Low",F160&lt;60000,"Lower Middle",F160&lt;100000, "Upper Middle",F160&gt;=100000, "High")</f>
        <v>High</v>
      </c>
      <c r="Q160" t="str" cm="1">
        <f t="array" ref="Q160">_xlfn.IFS(D160&lt;10,"Low",D160&lt;15,"Medium",D160&lt;20,"High",D160&gt;=20,"Very High")</f>
        <v>Very High</v>
      </c>
      <c r="R160" t="str">
        <f t="shared" si="5"/>
        <v>Normal</v>
      </c>
    </row>
    <row r="161" spans="1:18" x14ac:dyDescent="0.3">
      <c r="A161" t="s">
        <v>172</v>
      </c>
      <c r="B161" s="2">
        <v>28728</v>
      </c>
      <c r="C161" t="s">
        <v>10013</v>
      </c>
      <c r="D161" s="1">
        <v>11.76</v>
      </c>
      <c r="E161" t="s">
        <v>10021</v>
      </c>
      <c r="F161" s="2">
        <v>100110</v>
      </c>
      <c r="G161" t="s">
        <v>10039</v>
      </c>
      <c r="H161" t="s">
        <v>10031</v>
      </c>
      <c r="I161" s="2">
        <v>756</v>
      </c>
      <c r="J161" s="3">
        <v>12.8</v>
      </c>
      <c r="K161" t="s">
        <v>10035</v>
      </c>
      <c r="L161" s="4">
        <v>44050</v>
      </c>
      <c r="M161" t="s">
        <v>10036</v>
      </c>
      <c r="N161">
        <f t="shared" si="4"/>
        <v>0</v>
      </c>
      <c r="O161" t="str" cm="1">
        <f t="array" ref="O161">_xlfn.IFS(I161&lt;600, "Very Poor",I161&lt;650,"Poor",I161&lt;700,"Fair",I161&lt;750,"Good",I161&gt;=750,"Excellent")</f>
        <v>Excellent</v>
      </c>
      <c r="P161" t="str" cm="1">
        <f t="array" ref="P161">_xlfn.IFS(F161&lt;30000,"Low",F161&lt;60000,"Lower Middle",F161&lt;100000, "Upper Middle",F161&gt;=100000, "High")</f>
        <v>High</v>
      </c>
      <c r="Q161" t="str" cm="1">
        <f t="array" ref="Q161">_xlfn.IFS(D161&lt;10,"Low",D161&lt;15,"Medium",D161&lt;20,"High",D161&gt;=20,"Very High")</f>
        <v>Medium</v>
      </c>
      <c r="R161" t="str">
        <f t="shared" si="5"/>
        <v>Normal</v>
      </c>
    </row>
    <row r="162" spans="1:18" x14ac:dyDescent="0.3">
      <c r="A162" t="s">
        <v>173</v>
      </c>
      <c r="B162" s="2">
        <v>27736</v>
      </c>
      <c r="C162" t="s">
        <v>10014</v>
      </c>
      <c r="D162" s="1">
        <v>24.12</v>
      </c>
      <c r="E162" t="s">
        <v>10019</v>
      </c>
      <c r="F162" s="2">
        <v>52629</v>
      </c>
      <c r="G162" t="s">
        <v>10039</v>
      </c>
      <c r="H162" t="s">
        <v>10027</v>
      </c>
      <c r="I162" s="2">
        <v>742</v>
      </c>
      <c r="J162" s="3">
        <v>24.7</v>
      </c>
      <c r="K162" t="s">
        <v>10034</v>
      </c>
      <c r="L162" s="4">
        <v>43294</v>
      </c>
      <c r="M162" t="s">
        <v>10036</v>
      </c>
      <c r="N162">
        <f t="shared" si="4"/>
        <v>0</v>
      </c>
      <c r="O162" t="str" cm="1">
        <f t="array" ref="O162">_xlfn.IFS(I162&lt;600, "Very Poor",I162&lt;650,"Poor",I162&lt;700,"Fair",I162&lt;750,"Good",I162&gt;=750,"Excellent")</f>
        <v>Good</v>
      </c>
      <c r="P162" t="str" cm="1">
        <f t="array" ref="P162">_xlfn.IFS(F162&lt;30000,"Low",F162&lt;60000,"Lower Middle",F162&lt;100000, "Upper Middle",F162&gt;=100000, "High")</f>
        <v>Lower Middle</v>
      </c>
      <c r="Q162" t="str" cm="1">
        <f t="array" ref="Q162">_xlfn.IFS(D162&lt;10,"Low",D162&lt;15,"Medium",D162&lt;20,"High",D162&gt;=20,"Very High")</f>
        <v>Very High</v>
      </c>
      <c r="R162" t="str">
        <f t="shared" si="5"/>
        <v>Normal</v>
      </c>
    </row>
    <row r="163" spans="1:18" x14ac:dyDescent="0.3">
      <c r="A163" t="s">
        <v>174</v>
      </c>
      <c r="B163" s="2">
        <v>29673</v>
      </c>
      <c r="C163" t="s">
        <v>10013</v>
      </c>
      <c r="D163" s="1">
        <v>9.59</v>
      </c>
      <c r="E163" t="s">
        <v>10024</v>
      </c>
      <c r="F163" s="2">
        <v>73971</v>
      </c>
      <c r="G163" t="s">
        <v>10039</v>
      </c>
      <c r="H163" t="s">
        <v>10027</v>
      </c>
      <c r="I163" s="2">
        <v>765</v>
      </c>
      <c r="J163" s="3">
        <v>24</v>
      </c>
      <c r="K163" t="s">
        <v>10034</v>
      </c>
      <c r="L163" s="4">
        <v>42820</v>
      </c>
      <c r="M163" t="s">
        <v>10036</v>
      </c>
      <c r="N163">
        <f t="shared" si="4"/>
        <v>0</v>
      </c>
      <c r="O163" t="str" cm="1">
        <f t="array" ref="O163">_xlfn.IFS(I163&lt;600, "Very Poor",I163&lt;650,"Poor",I163&lt;700,"Fair",I163&lt;750,"Good",I163&gt;=750,"Excellent")</f>
        <v>Excellent</v>
      </c>
      <c r="P163" t="str" cm="1">
        <f t="array" ref="P163">_xlfn.IFS(F163&lt;30000,"Low",F163&lt;60000,"Lower Middle",F163&lt;100000, "Upper Middle",F163&gt;=100000, "High")</f>
        <v>Upper Middle</v>
      </c>
      <c r="Q163" t="str" cm="1">
        <f t="array" ref="Q163">_xlfn.IFS(D163&lt;10,"Low",D163&lt;15,"Medium",D163&lt;20,"High",D163&gt;=20,"Very High")</f>
        <v>Low</v>
      </c>
      <c r="R163" t="str">
        <f t="shared" si="5"/>
        <v>Normal</v>
      </c>
    </row>
    <row r="164" spans="1:18" x14ac:dyDescent="0.3">
      <c r="A164" t="s">
        <v>175</v>
      </c>
      <c r="B164" s="2">
        <v>38505</v>
      </c>
      <c r="C164" t="s">
        <v>10013</v>
      </c>
      <c r="D164" s="1">
        <v>21.84</v>
      </c>
      <c r="E164" t="s">
        <v>10020</v>
      </c>
      <c r="F164" s="2">
        <v>71942</v>
      </c>
      <c r="G164" t="s">
        <v>10039</v>
      </c>
      <c r="H164" t="s">
        <v>10029</v>
      </c>
      <c r="I164" s="2">
        <v>585</v>
      </c>
      <c r="J164" s="3">
        <v>7.9</v>
      </c>
      <c r="K164" t="s">
        <v>10034</v>
      </c>
      <c r="L164" s="4">
        <v>43232</v>
      </c>
      <c r="M164" t="s">
        <v>10037</v>
      </c>
      <c r="N164">
        <f t="shared" si="4"/>
        <v>1</v>
      </c>
      <c r="O164" t="str" cm="1">
        <f t="array" ref="O164">_xlfn.IFS(I164&lt;600, "Very Poor",I164&lt;650,"Poor",I164&lt;700,"Fair",I164&lt;750,"Good",I164&gt;=750,"Excellent")</f>
        <v>Very Poor</v>
      </c>
      <c r="P164" t="str" cm="1">
        <f t="array" ref="P164">_xlfn.IFS(F164&lt;30000,"Low",F164&lt;60000,"Lower Middle",F164&lt;100000, "Upper Middle",F164&gt;=100000, "High")</f>
        <v>Upper Middle</v>
      </c>
      <c r="Q164" t="str" cm="1">
        <f t="array" ref="Q164">_xlfn.IFS(D164&lt;10,"Low",D164&lt;15,"Medium",D164&lt;20,"High",D164&gt;=20,"Very High")</f>
        <v>Very High</v>
      </c>
      <c r="R164" t="str">
        <f t="shared" si="5"/>
        <v>High Risk</v>
      </c>
    </row>
    <row r="165" spans="1:18" x14ac:dyDescent="0.3">
      <c r="A165" t="s">
        <v>176</v>
      </c>
      <c r="B165" s="2">
        <v>1854</v>
      </c>
      <c r="C165" t="s">
        <v>10013</v>
      </c>
      <c r="D165" s="1">
        <v>27.89</v>
      </c>
      <c r="E165" t="s">
        <v>10024</v>
      </c>
      <c r="F165" s="2">
        <v>48999</v>
      </c>
      <c r="G165" t="s">
        <v>10039</v>
      </c>
      <c r="H165" t="s">
        <v>10029</v>
      </c>
      <c r="I165" s="2">
        <v>629</v>
      </c>
      <c r="J165" s="3">
        <v>37.6</v>
      </c>
      <c r="K165" t="s">
        <v>10034</v>
      </c>
      <c r="L165" s="4">
        <v>43900</v>
      </c>
      <c r="M165" t="s">
        <v>10037</v>
      </c>
      <c r="N165">
        <f t="shared" si="4"/>
        <v>1</v>
      </c>
      <c r="O165" t="str" cm="1">
        <f t="array" ref="O165">_xlfn.IFS(I165&lt;600, "Very Poor",I165&lt;650,"Poor",I165&lt;700,"Fair",I165&lt;750,"Good",I165&gt;=750,"Excellent")</f>
        <v>Poor</v>
      </c>
      <c r="P165" t="str" cm="1">
        <f t="array" ref="P165">_xlfn.IFS(F165&lt;30000,"Low",F165&lt;60000,"Lower Middle",F165&lt;100000, "Upper Middle",F165&gt;=100000, "High")</f>
        <v>Lower Middle</v>
      </c>
      <c r="Q165" t="str" cm="1">
        <f t="array" ref="Q165">_xlfn.IFS(D165&lt;10,"Low",D165&lt;15,"Medium",D165&lt;20,"High",D165&gt;=20,"Very High")</f>
        <v>Very High</v>
      </c>
      <c r="R165" t="str">
        <f t="shared" si="5"/>
        <v>High Risk</v>
      </c>
    </row>
    <row r="166" spans="1:18" x14ac:dyDescent="0.3">
      <c r="A166" t="s">
        <v>177</v>
      </c>
      <c r="B166" s="2">
        <v>25548</v>
      </c>
      <c r="C166" t="s">
        <v>10013</v>
      </c>
      <c r="D166" s="1">
        <v>13.1</v>
      </c>
      <c r="E166" t="s">
        <v>10024</v>
      </c>
      <c r="F166" s="2">
        <v>119165</v>
      </c>
      <c r="G166" t="s">
        <v>10039</v>
      </c>
      <c r="H166" t="s">
        <v>10030</v>
      </c>
      <c r="I166" s="2">
        <v>625</v>
      </c>
      <c r="J166" s="3">
        <v>29.5</v>
      </c>
      <c r="K166" t="s">
        <v>10034</v>
      </c>
      <c r="L166" s="4">
        <v>43387</v>
      </c>
      <c r="M166" t="s">
        <v>10037</v>
      </c>
      <c r="N166">
        <f t="shared" si="4"/>
        <v>1</v>
      </c>
      <c r="O166" t="str" cm="1">
        <f t="array" ref="O166">_xlfn.IFS(I166&lt;600, "Very Poor",I166&lt;650,"Poor",I166&lt;700,"Fair",I166&lt;750,"Good",I166&gt;=750,"Excellent")</f>
        <v>Poor</v>
      </c>
      <c r="P166" t="str" cm="1">
        <f t="array" ref="P166">_xlfn.IFS(F166&lt;30000,"Low",F166&lt;60000,"Lower Middle",F166&lt;100000, "Upper Middle",F166&gt;=100000, "High")</f>
        <v>High</v>
      </c>
      <c r="Q166" t="str" cm="1">
        <f t="array" ref="Q166">_xlfn.IFS(D166&lt;10,"Low",D166&lt;15,"Medium",D166&lt;20,"High",D166&gt;=20,"Very High")</f>
        <v>Medium</v>
      </c>
      <c r="R166" t="str">
        <f t="shared" si="5"/>
        <v>Normal</v>
      </c>
    </row>
    <row r="167" spans="1:18" x14ac:dyDescent="0.3">
      <c r="A167" t="s">
        <v>178</v>
      </c>
      <c r="B167" s="2">
        <v>39623</v>
      </c>
      <c r="C167" t="s">
        <v>10013</v>
      </c>
      <c r="D167" s="1">
        <v>27.51</v>
      </c>
      <c r="E167" t="s">
        <v>10015</v>
      </c>
      <c r="F167" s="2">
        <v>148293</v>
      </c>
      <c r="G167" t="s">
        <v>10040</v>
      </c>
      <c r="H167" t="s">
        <v>10029</v>
      </c>
      <c r="I167" s="2">
        <v>796</v>
      </c>
      <c r="J167" s="3">
        <v>36.1</v>
      </c>
      <c r="K167" t="s">
        <v>10035</v>
      </c>
      <c r="L167" s="4">
        <v>44130</v>
      </c>
      <c r="M167" t="s">
        <v>10037</v>
      </c>
      <c r="N167">
        <f t="shared" si="4"/>
        <v>1</v>
      </c>
      <c r="O167" t="str" cm="1">
        <f t="array" ref="O167">_xlfn.IFS(I167&lt;600, "Very Poor",I167&lt;650,"Poor",I167&lt;700,"Fair",I167&lt;750,"Good",I167&gt;=750,"Excellent")</f>
        <v>Excellent</v>
      </c>
      <c r="P167" t="str" cm="1">
        <f t="array" ref="P167">_xlfn.IFS(F167&lt;30000,"Low",F167&lt;60000,"Lower Middle",F167&lt;100000, "Upper Middle",F167&gt;=100000, "High")</f>
        <v>High</v>
      </c>
      <c r="Q167" t="str" cm="1">
        <f t="array" ref="Q167">_xlfn.IFS(D167&lt;10,"Low",D167&lt;15,"Medium",D167&lt;20,"High",D167&gt;=20,"Very High")</f>
        <v>Very High</v>
      </c>
      <c r="R167" t="str">
        <f t="shared" si="5"/>
        <v>Normal</v>
      </c>
    </row>
    <row r="168" spans="1:18" x14ac:dyDescent="0.3">
      <c r="A168" t="s">
        <v>179</v>
      </c>
      <c r="B168" s="2">
        <v>8392</v>
      </c>
      <c r="C168" t="s">
        <v>10014</v>
      </c>
      <c r="D168" s="1">
        <v>17.64</v>
      </c>
      <c r="E168" t="s">
        <v>10024</v>
      </c>
      <c r="F168" s="2">
        <v>115644</v>
      </c>
      <c r="G168" t="s">
        <v>10040</v>
      </c>
      <c r="H168" t="s">
        <v>10033</v>
      </c>
      <c r="I168" s="2">
        <v>788</v>
      </c>
      <c r="J168" s="3">
        <v>39.4</v>
      </c>
      <c r="K168" t="s">
        <v>10035</v>
      </c>
      <c r="L168" s="4">
        <v>43808</v>
      </c>
      <c r="M168" t="s">
        <v>10036</v>
      </c>
      <c r="N168">
        <f t="shared" si="4"/>
        <v>0</v>
      </c>
      <c r="O168" t="str" cm="1">
        <f t="array" ref="O168">_xlfn.IFS(I168&lt;600, "Very Poor",I168&lt;650,"Poor",I168&lt;700,"Fair",I168&lt;750,"Good",I168&gt;=750,"Excellent")</f>
        <v>Excellent</v>
      </c>
      <c r="P168" t="str" cm="1">
        <f t="array" ref="P168">_xlfn.IFS(F168&lt;30000,"Low",F168&lt;60000,"Lower Middle",F168&lt;100000, "Upper Middle",F168&gt;=100000, "High")</f>
        <v>High</v>
      </c>
      <c r="Q168" t="str" cm="1">
        <f t="array" ref="Q168">_xlfn.IFS(D168&lt;10,"Low",D168&lt;15,"Medium",D168&lt;20,"High",D168&gt;=20,"Very High")</f>
        <v>High</v>
      </c>
      <c r="R168" t="str">
        <f t="shared" si="5"/>
        <v>Normal</v>
      </c>
    </row>
    <row r="169" spans="1:18" x14ac:dyDescent="0.3">
      <c r="A169" t="s">
        <v>180</v>
      </c>
      <c r="B169" s="2">
        <v>22556</v>
      </c>
      <c r="C169" t="s">
        <v>10013</v>
      </c>
      <c r="D169" s="1">
        <v>12.92</v>
      </c>
      <c r="E169" t="s">
        <v>10025</v>
      </c>
      <c r="F169" s="2">
        <v>94188</v>
      </c>
      <c r="G169" t="s">
        <v>10039</v>
      </c>
      <c r="H169" t="s">
        <v>10028</v>
      </c>
      <c r="I169" s="2">
        <v>675</v>
      </c>
      <c r="J169" s="3">
        <v>21.8</v>
      </c>
      <c r="K169" t="s">
        <v>10034</v>
      </c>
      <c r="L169" s="4">
        <v>43751</v>
      </c>
      <c r="M169" t="s">
        <v>10036</v>
      </c>
      <c r="N169">
        <f t="shared" si="4"/>
        <v>0</v>
      </c>
      <c r="O169" t="str" cm="1">
        <f t="array" ref="O169">_xlfn.IFS(I169&lt;600, "Very Poor",I169&lt;650,"Poor",I169&lt;700,"Fair",I169&lt;750,"Good",I169&gt;=750,"Excellent")</f>
        <v>Fair</v>
      </c>
      <c r="P169" t="str" cm="1">
        <f t="array" ref="P169">_xlfn.IFS(F169&lt;30000,"Low",F169&lt;60000,"Lower Middle",F169&lt;100000, "Upper Middle",F169&gt;=100000, "High")</f>
        <v>Upper Middle</v>
      </c>
      <c r="Q169" t="str" cm="1">
        <f t="array" ref="Q169">_xlfn.IFS(D169&lt;10,"Low",D169&lt;15,"Medium",D169&lt;20,"High",D169&gt;=20,"Very High")</f>
        <v>Medium</v>
      </c>
      <c r="R169" t="str">
        <f t="shared" si="5"/>
        <v>Normal</v>
      </c>
    </row>
    <row r="170" spans="1:18" x14ac:dyDescent="0.3">
      <c r="A170" t="s">
        <v>181</v>
      </c>
      <c r="B170" s="2">
        <v>39559</v>
      </c>
      <c r="C170" t="s">
        <v>10013</v>
      </c>
      <c r="D170" s="1">
        <v>27.41</v>
      </c>
      <c r="E170" t="s">
        <v>10025</v>
      </c>
      <c r="F170" s="2">
        <v>103024</v>
      </c>
      <c r="G170" t="s">
        <v>10039</v>
      </c>
      <c r="H170" t="s">
        <v>10026</v>
      </c>
      <c r="I170" s="2">
        <v>604</v>
      </c>
      <c r="J170" s="3">
        <v>33.1</v>
      </c>
      <c r="K170" t="s">
        <v>10035</v>
      </c>
      <c r="L170" s="4">
        <v>42727</v>
      </c>
      <c r="M170" t="s">
        <v>10037</v>
      </c>
      <c r="N170">
        <f t="shared" si="4"/>
        <v>1</v>
      </c>
      <c r="O170" t="str" cm="1">
        <f t="array" ref="O170">_xlfn.IFS(I170&lt;600, "Very Poor",I170&lt;650,"Poor",I170&lt;700,"Fair",I170&lt;750,"Good",I170&gt;=750,"Excellent")</f>
        <v>Poor</v>
      </c>
      <c r="P170" t="str" cm="1">
        <f t="array" ref="P170">_xlfn.IFS(F170&lt;30000,"Low",F170&lt;60000,"Lower Middle",F170&lt;100000, "Upper Middle",F170&gt;=100000, "High")</f>
        <v>High</v>
      </c>
      <c r="Q170" t="str" cm="1">
        <f t="array" ref="Q170">_xlfn.IFS(D170&lt;10,"Low",D170&lt;15,"Medium",D170&lt;20,"High",D170&gt;=20,"Very High")</f>
        <v>Very High</v>
      </c>
      <c r="R170" t="str">
        <f t="shared" si="5"/>
        <v>High Risk</v>
      </c>
    </row>
    <row r="171" spans="1:18" x14ac:dyDescent="0.3">
      <c r="A171" t="s">
        <v>182</v>
      </c>
      <c r="B171" s="2">
        <v>27309</v>
      </c>
      <c r="C171" t="s">
        <v>10013</v>
      </c>
      <c r="D171" s="1">
        <v>5.8</v>
      </c>
      <c r="E171" t="s">
        <v>10024</v>
      </c>
      <c r="F171" s="2">
        <v>123678</v>
      </c>
      <c r="G171" t="s">
        <v>10039</v>
      </c>
      <c r="H171" t="s">
        <v>10031</v>
      </c>
      <c r="I171" s="2">
        <v>704</v>
      </c>
      <c r="J171" s="3">
        <v>25.2</v>
      </c>
      <c r="K171" t="s">
        <v>10035</v>
      </c>
      <c r="L171" s="4">
        <v>43127</v>
      </c>
      <c r="M171" t="s">
        <v>10036</v>
      </c>
      <c r="N171">
        <f t="shared" si="4"/>
        <v>0</v>
      </c>
      <c r="O171" t="str" cm="1">
        <f t="array" ref="O171">_xlfn.IFS(I171&lt;600, "Very Poor",I171&lt;650,"Poor",I171&lt;700,"Fair",I171&lt;750,"Good",I171&gt;=750,"Excellent")</f>
        <v>Good</v>
      </c>
      <c r="P171" t="str" cm="1">
        <f t="array" ref="P171">_xlfn.IFS(F171&lt;30000,"Low",F171&lt;60000,"Lower Middle",F171&lt;100000, "Upper Middle",F171&gt;=100000, "High")</f>
        <v>High</v>
      </c>
      <c r="Q171" t="str" cm="1">
        <f t="array" ref="Q171">_xlfn.IFS(D171&lt;10,"Low",D171&lt;15,"Medium",D171&lt;20,"High",D171&gt;=20,"Very High")</f>
        <v>Low</v>
      </c>
      <c r="R171" t="str">
        <f t="shared" si="5"/>
        <v>Normal</v>
      </c>
    </row>
    <row r="172" spans="1:18" x14ac:dyDescent="0.3">
      <c r="A172" t="s">
        <v>183</v>
      </c>
      <c r="B172" s="2">
        <v>22919</v>
      </c>
      <c r="C172" t="s">
        <v>10014</v>
      </c>
      <c r="D172" s="1">
        <v>5.7</v>
      </c>
      <c r="E172" t="s">
        <v>10018</v>
      </c>
      <c r="F172" s="2">
        <v>102663</v>
      </c>
      <c r="G172" t="s">
        <v>10039</v>
      </c>
      <c r="H172" t="s">
        <v>10032</v>
      </c>
      <c r="I172" s="2">
        <v>642</v>
      </c>
      <c r="J172" s="3">
        <v>39.200000000000003</v>
      </c>
      <c r="K172" t="s">
        <v>10035</v>
      </c>
      <c r="L172" s="4">
        <v>43108</v>
      </c>
      <c r="M172" t="s">
        <v>10037</v>
      </c>
      <c r="N172">
        <f t="shared" si="4"/>
        <v>1</v>
      </c>
      <c r="O172" t="str" cm="1">
        <f t="array" ref="O172">_xlfn.IFS(I172&lt;600, "Very Poor",I172&lt;650,"Poor",I172&lt;700,"Fair",I172&lt;750,"Good",I172&gt;=750,"Excellent")</f>
        <v>Poor</v>
      </c>
      <c r="P172" t="str" cm="1">
        <f t="array" ref="P172">_xlfn.IFS(F172&lt;30000,"Low",F172&lt;60000,"Lower Middle",F172&lt;100000, "Upper Middle",F172&gt;=100000, "High")</f>
        <v>High</v>
      </c>
      <c r="Q172" t="str" cm="1">
        <f t="array" ref="Q172">_xlfn.IFS(D172&lt;10,"Low",D172&lt;15,"Medium",D172&lt;20,"High",D172&gt;=20,"Very High")</f>
        <v>Low</v>
      </c>
      <c r="R172" t="str">
        <f t="shared" si="5"/>
        <v>Normal</v>
      </c>
    </row>
    <row r="173" spans="1:18" x14ac:dyDescent="0.3">
      <c r="A173" t="s">
        <v>184</v>
      </c>
      <c r="B173" s="2">
        <v>5931</v>
      </c>
      <c r="C173" t="s">
        <v>10013</v>
      </c>
      <c r="D173" s="1">
        <v>20</v>
      </c>
      <c r="E173" t="s">
        <v>10018</v>
      </c>
      <c r="F173" s="2">
        <v>38794</v>
      </c>
      <c r="G173" t="s">
        <v>10038</v>
      </c>
      <c r="H173" t="s">
        <v>10028</v>
      </c>
      <c r="I173" s="2">
        <v>742</v>
      </c>
      <c r="J173" s="3">
        <v>13.7</v>
      </c>
      <c r="K173" t="s">
        <v>10035</v>
      </c>
      <c r="L173" s="4">
        <v>42745</v>
      </c>
      <c r="M173" t="s">
        <v>10037</v>
      </c>
      <c r="N173">
        <f t="shared" si="4"/>
        <v>1</v>
      </c>
      <c r="O173" t="str" cm="1">
        <f t="array" ref="O173">_xlfn.IFS(I173&lt;600, "Very Poor",I173&lt;650,"Poor",I173&lt;700,"Fair",I173&lt;750,"Good",I173&gt;=750,"Excellent")</f>
        <v>Good</v>
      </c>
      <c r="P173" t="str" cm="1">
        <f t="array" ref="P173">_xlfn.IFS(F173&lt;30000,"Low",F173&lt;60000,"Lower Middle",F173&lt;100000, "Upper Middle",F173&gt;=100000, "High")</f>
        <v>Lower Middle</v>
      </c>
      <c r="Q173" t="str" cm="1">
        <f t="array" ref="Q173">_xlfn.IFS(D173&lt;10,"Low",D173&lt;15,"Medium",D173&lt;20,"High",D173&gt;=20,"Very High")</f>
        <v>Very High</v>
      </c>
      <c r="R173" t="str">
        <f t="shared" si="5"/>
        <v>Normal</v>
      </c>
    </row>
    <row r="174" spans="1:18" x14ac:dyDescent="0.3">
      <c r="A174" t="s">
        <v>185</v>
      </c>
      <c r="B174" s="2">
        <v>33970</v>
      </c>
      <c r="C174" t="s">
        <v>10014</v>
      </c>
      <c r="D174" s="1">
        <v>24.92</v>
      </c>
      <c r="E174" t="s">
        <v>10021</v>
      </c>
      <c r="F174" s="2">
        <v>113904</v>
      </c>
      <c r="G174" t="s">
        <v>10039</v>
      </c>
      <c r="H174" t="s">
        <v>10027</v>
      </c>
      <c r="I174" s="2">
        <v>822</v>
      </c>
      <c r="J174" s="3">
        <v>5.5</v>
      </c>
      <c r="K174" t="s">
        <v>10035</v>
      </c>
      <c r="L174" s="4">
        <v>43049</v>
      </c>
      <c r="M174" t="s">
        <v>10036</v>
      </c>
      <c r="N174">
        <f t="shared" si="4"/>
        <v>0</v>
      </c>
      <c r="O174" t="str" cm="1">
        <f t="array" ref="O174">_xlfn.IFS(I174&lt;600, "Very Poor",I174&lt;650,"Poor",I174&lt;700,"Fair",I174&lt;750,"Good",I174&gt;=750,"Excellent")</f>
        <v>Excellent</v>
      </c>
      <c r="P174" t="str" cm="1">
        <f t="array" ref="P174">_xlfn.IFS(F174&lt;30000,"Low",F174&lt;60000,"Lower Middle",F174&lt;100000, "Upper Middle",F174&gt;=100000, "High")</f>
        <v>High</v>
      </c>
      <c r="Q174" t="str" cm="1">
        <f t="array" ref="Q174">_xlfn.IFS(D174&lt;10,"Low",D174&lt;15,"Medium",D174&lt;20,"High",D174&gt;=20,"Very High")</f>
        <v>Very High</v>
      </c>
      <c r="R174" t="str">
        <f t="shared" si="5"/>
        <v>Normal</v>
      </c>
    </row>
    <row r="175" spans="1:18" x14ac:dyDescent="0.3">
      <c r="A175" t="s">
        <v>186</v>
      </c>
      <c r="B175" s="2">
        <v>13688</v>
      </c>
      <c r="C175" t="s">
        <v>10014</v>
      </c>
      <c r="D175" s="1">
        <v>23.79</v>
      </c>
      <c r="E175" t="s">
        <v>10025</v>
      </c>
      <c r="F175" s="2">
        <v>66536</v>
      </c>
      <c r="G175" t="s">
        <v>10039</v>
      </c>
      <c r="H175" t="s">
        <v>10028</v>
      </c>
      <c r="I175" s="2">
        <v>731</v>
      </c>
      <c r="J175" s="3">
        <v>11.5</v>
      </c>
      <c r="K175" t="s">
        <v>10035</v>
      </c>
      <c r="L175" s="4">
        <v>42261</v>
      </c>
      <c r="M175" t="s">
        <v>10036</v>
      </c>
      <c r="N175">
        <f t="shared" si="4"/>
        <v>0</v>
      </c>
      <c r="O175" t="str" cm="1">
        <f t="array" ref="O175">_xlfn.IFS(I175&lt;600, "Very Poor",I175&lt;650,"Poor",I175&lt;700,"Fair",I175&lt;750,"Good",I175&gt;=750,"Excellent")</f>
        <v>Good</v>
      </c>
      <c r="P175" t="str" cm="1">
        <f t="array" ref="P175">_xlfn.IFS(F175&lt;30000,"Low",F175&lt;60000,"Lower Middle",F175&lt;100000, "Upper Middle",F175&gt;=100000, "High")</f>
        <v>Upper Middle</v>
      </c>
      <c r="Q175" t="str" cm="1">
        <f t="array" ref="Q175">_xlfn.IFS(D175&lt;10,"Low",D175&lt;15,"Medium",D175&lt;20,"High",D175&gt;=20,"Very High")</f>
        <v>Very High</v>
      </c>
      <c r="R175" t="str">
        <f t="shared" si="5"/>
        <v>Normal</v>
      </c>
    </row>
    <row r="176" spans="1:18" x14ac:dyDescent="0.3">
      <c r="A176" t="s">
        <v>187</v>
      </c>
      <c r="B176" s="2">
        <v>26342</v>
      </c>
      <c r="C176" t="s">
        <v>10014</v>
      </c>
      <c r="D176" s="1">
        <v>6.99</v>
      </c>
      <c r="E176" t="s">
        <v>10025</v>
      </c>
      <c r="F176" s="2">
        <v>90529</v>
      </c>
      <c r="G176" t="s">
        <v>10040</v>
      </c>
      <c r="H176" t="s">
        <v>10026</v>
      </c>
      <c r="I176" s="2">
        <v>674</v>
      </c>
      <c r="J176" s="3">
        <v>9.5</v>
      </c>
      <c r="K176" t="s">
        <v>10034</v>
      </c>
      <c r="L176" s="4">
        <v>43784</v>
      </c>
      <c r="M176" t="s">
        <v>10036</v>
      </c>
      <c r="N176">
        <f t="shared" si="4"/>
        <v>0</v>
      </c>
      <c r="O176" t="str" cm="1">
        <f t="array" ref="O176">_xlfn.IFS(I176&lt;600, "Very Poor",I176&lt;650,"Poor",I176&lt;700,"Fair",I176&lt;750,"Good",I176&gt;=750,"Excellent")</f>
        <v>Fair</v>
      </c>
      <c r="P176" t="str" cm="1">
        <f t="array" ref="P176">_xlfn.IFS(F176&lt;30000,"Low",F176&lt;60000,"Lower Middle",F176&lt;100000, "Upper Middle",F176&gt;=100000, "High")</f>
        <v>Upper Middle</v>
      </c>
      <c r="Q176" t="str" cm="1">
        <f t="array" ref="Q176">_xlfn.IFS(D176&lt;10,"Low",D176&lt;15,"Medium",D176&lt;20,"High",D176&gt;=20,"Very High")</f>
        <v>Low</v>
      </c>
      <c r="R176" t="str">
        <f t="shared" si="5"/>
        <v>Normal</v>
      </c>
    </row>
    <row r="177" spans="1:18" x14ac:dyDescent="0.3">
      <c r="A177" t="s">
        <v>188</v>
      </c>
      <c r="B177" s="2">
        <v>38157</v>
      </c>
      <c r="C177" t="s">
        <v>10014</v>
      </c>
      <c r="D177" s="1">
        <v>28.76</v>
      </c>
      <c r="E177" t="s">
        <v>10018</v>
      </c>
      <c r="F177" s="2">
        <v>94170</v>
      </c>
      <c r="G177" t="s">
        <v>10040</v>
      </c>
      <c r="H177" t="s">
        <v>10026</v>
      </c>
      <c r="I177" s="2">
        <v>676</v>
      </c>
      <c r="J177" s="3">
        <v>20.3</v>
      </c>
      <c r="K177" t="s">
        <v>10034</v>
      </c>
      <c r="L177" s="4">
        <v>42233</v>
      </c>
      <c r="M177" t="s">
        <v>10036</v>
      </c>
      <c r="N177">
        <f t="shared" si="4"/>
        <v>0</v>
      </c>
      <c r="O177" t="str" cm="1">
        <f t="array" ref="O177">_xlfn.IFS(I177&lt;600, "Very Poor",I177&lt;650,"Poor",I177&lt;700,"Fair",I177&lt;750,"Good",I177&gt;=750,"Excellent")</f>
        <v>Fair</v>
      </c>
      <c r="P177" t="str" cm="1">
        <f t="array" ref="P177">_xlfn.IFS(F177&lt;30000,"Low",F177&lt;60000,"Lower Middle",F177&lt;100000, "Upper Middle",F177&gt;=100000, "High")</f>
        <v>Upper Middle</v>
      </c>
      <c r="Q177" t="str" cm="1">
        <f t="array" ref="Q177">_xlfn.IFS(D177&lt;10,"Low",D177&lt;15,"Medium",D177&lt;20,"High",D177&gt;=20,"Very High")</f>
        <v>Very High</v>
      </c>
      <c r="R177" t="str">
        <f t="shared" si="5"/>
        <v>Normal</v>
      </c>
    </row>
    <row r="178" spans="1:18" x14ac:dyDescent="0.3">
      <c r="A178" t="s">
        <v>189</v>
      </c>
      <c r="B178" s="2">
        <v>3327</v>
      </c>
      <c r="C178" t="s">
        <v>10013</v>
      </c>
      <c r="D178" s="1">
        <v>22.58</v>
      </c>
      <c r="E178" t="s">
        <v>10018</v>
      </c>
      <c r="F178" s="2">
        <v>21833</v>
      </c>
      <c r="G178" t="s">
        <v>10040</v>
      </c>
      <c r="H178" t="s">
        <v>10027</v>
      </c>
      <c r="I178" s="2">
        <v>642</v>
      </c>
      <c r="J178" s="3">
        <v>7.7</v>
      </c>
      <c r="K178" t="s">
        <v>10034</v>
      </c>
      <c r="L178" s="4">
        <v>43949</v>
      </c>
      <c r="M178" t="s">
        <v>10037</v>
      </c>
      <c r="N178">
        <f t="shared" si="4"/>
        <v>1</v>
      </c>
      <c r="O178" t="str" cm="1">
        <f t="array" ref="O178">_xlfn.IFS(I178&lt;600, "Very Poor",I178&lt;650,"Poor",I178&lt;700,"Fair",I178&lt;750,"Good",I178&gt;=750,"Excellent")</f>
        <v>Poor</v>
      </c>
      <c r="P178" t="str" cm="1">
        <f t="array" ref="P178">_xlfn.IFS(F178&lt;30000,"Low",F178&lt;60000,"Lower Middle",F178&lt;100000, "Upper Middle",F178&gt;=100000, "High")</f>
        <v>Low</v>
      </c>
      <c r="Q178" t="str" cm="1">
        <f t="array" ref="Q178">_xlfn.IFS(D178&lt;10,"Low",D178&lt;15,"Medium",D178&lt;20,"High",D178&gt;=20,"Very High")</f>
        <v>Very High</v>
      </c>
      <c r="R178" t="str">
        <f t="shared" si="5"/>
        <v>High Risk</v>
      </c>
    </row>
    <row r="179" spans="1:18" x14ac:dyDescent="0.3">
      <c r="A179" t="s">
        <v>190</v>
      </c>
      <c r="B179" s="2">
        <v>1197</v>
      </c>
      <c r="C179" t="s">
        <v>10014</v>
      </c>
      <c r="D179" s="1">
        <v>28.73</v>
      </c>
      <c r="E179" t="s">
        <v>10015</v>
      </c>
      <c r="F179" s="2">
        <v>53653</v>
      </c>
      <c r="G179" t="s">
        <v>10039</v>
      </c>
      <c r="H179" t="s">
        <v>10027</v>
      </c>
      <c r="I179" s="2">
        <v>827</v>
      </c>
      <c r="J179" s="3">
        <v>12.7</v>
      </c>
      <c r="K179" t="s">
        <v>10035</v>
      </c>
      <c r="L179" s="4">
        <v>44050</v>
      </c>
      <c r="M179" t="s">
        <v>10036</v>
      </c>
      <c r="N179">
        <f t="shared" si="4"/>
        <v>0</v>
      </c>
      <c r="O179" t="str" cm="1">
        <f t="array" ref="O179">_xlfn.IFS(I179&lt;600, "Very Poor",I179&lt;650,"Poor",I179&lt;700,"Fair",I179&lt;750,"Good",I179&gt;=750,"Excellent")</f>
        <v>Excellent</v>
      </c>
      <c r="P179" t="str" cm="1">
        <f t="array" ref="P179">_xlfn.IFS(F179&lt;30000,"Low",F179&lt;60000,"Lower Middle",F179&lt;100000, "Upper Middle",F179&gt;=100000, "High")</f>
        <v>Lower Middle</v>
      </c>
      <c r="Q179" t="str" cm="1">
        <f t="array" ref="Q179">_xlfn.IFS(D179&lt;10,"Low",D179&lt;15,"Medium",D179&lt;20,"High",D179&gt;=20,"Very High")</f>
        <v>Very High</v>
      </c>
      <c r="R179" t="str">
        <f t="shared" si="5"/>
        <v>Normal</v>
      </c>
    </row>
    <row r="180" spans="1:18" x14ac:dyDescent="0.3">
      <c r="A180" t="s">
        <v>191</v>
      </c>
      <c r="B180" s="2">
        <v>24509</v>
      </c>
      <c r="C180" t="s">
        <v>10013</v>
      </c>
      <c r="D180" s="1">
        <v>13.23</v>
      </c>
      <c r="E180" t="s">
        <v>10015</v>
      </c>
      <c r="F180" s="2">
        <v>35319</v>
      </c>
      <c r="G180" t="s">
        <v>10040</v>
      </c>
      <c r="H180" t="s">
        <v>10033</v>
      </c>
      <c r="I180" s="2">
        <v>618</v>
      </c>
      <c r="J180" s="3">
        <v>8.4</v>
      </c>
      <c r="K180" t="s">
        <v>10035</v>
      </c>
      <c r="L180" s="4">
        <v>43317</v>
      </c>
      <c r="M180" t="s">
        <v>10037</v>
      </c>
      <c r="N180">
        <f t="shared" si="4"/>
        <v>1</v>
      </c>
      <c r="O180" t="str" cm="1">
        <f t="array" ref="O180">_xlfn.IFS(I180&lt;600, "Very Poor",I180&lt;650,"Poor",I180&lt;700,"Fair",I180&lt;750,"Good",I180&gt;=750,"Excellent")</f>
        <v>Poor</v>
      </c>
      <c r="P180" t="str" cm="1">
        <f t="array" ref="P180">_xlfn.IFS(F180&lt;30000,"Low",F180&lt;60000,"Lower Middle",F180&lt;100000, "Upper Middle",F180&gt;=100000, "High")</f>
        <v>Lower Middle</v>
      </c>
      <c r="Q180" t="str" cm="1">
        <f t="array" ref="Q180">_xlfn.IFS(D180&lt;10,"Low",D180&lt;15,"Medium",D180&lt;20,"High",D180&gt;=20,"Very High")</f>
        <v>Medium</v>
      </c>
      <c r="R180" t="str">
        <f t="shared" si="5"/>
        <v>Normal</v>
      </c>
    </row>
    <row r="181" spans="1:18" x14ac:dyDescent="0.3">
      <c r="A181" t="s">
        <v>192</v>
      </c>
      <c r="B181" s="2">
        <v>35698</v>
      </c>
      <c r="C181" t="s">
        <v>10014</v>
      </c>
      <c r="D181" s="1">
        <v>22.35</v>
      </c>
      <c r="E181" t="s">
        <v>10025</v>
      </c>
      <c r="F181" s="2">
        <v>23604</v>
      </c>
      <c r="G181" t="s">
        <v>10038</v>
      </c>
      <c r="H181" t="s">
        <v>10030</v>
      </c>
      <c r="I181" s="2">
        <v>683</v>
      </c>
      <c r="J181" s="3">
        <v>22</v>
      </c>
      <c r="K181" t="s">
        <v>10035</v>
      </c>
      <c r="L181" s="4">
        <v>43050</v>
      </c>
      <c r="M181" t="s">
        <v>10037</v>
      </c>
      <c r="N181">
        <f t="shared" si="4"/>
        <v>1</v>
      </c>
      <c r="O181" t="str" cm="1">
        <f t="array" ref="O181">_xlfn.IFS(I181&lt;600, "Very Poor",I181&lt;650,"Poor",I181&lt;700,"Fair",I181&lt;750,"Good",I181&gt;=750,"Excellent")</f>
        <v>Fair</v>
      </c>
      <c r="P181" t="str" cm="1">
        <f t="array" ref="P181">_xlfn.IFS(F181&lt;30000,"Low",F181&lt;60000,"Lower Middle",F181&lt;100000, "Upper Middle",F181&gt;=100000, "High")</f>
        <v>Low</v>
      </c>
      <c r="Q181" t="str" cm="1">
        <f t="array" ref="Q181">_xlfn.IFS(D181&lt;10,"Low",D181&lt;15,"Medium",D181&lt;20,"High",D181&gt;=20,"Very High")</f>
        <v>Very High</v>
      </c>
      <c r="R181" t="str">
        <f t="shared" si="5"/>
        <v>Normal</v>
      </c>
    </row>
    <row r="182" spans="1:18" x14ac:dyDescent="0.3">
      <c r="A182" t="s">
        <v>193</v>
      </c>
      <c r="B182" s="2">
        <v>16087</v>
      </c>
      <c r="C182" t="s">
        <v>10013</v>
      </c>
      <c r="D182" s="1">
        <v>26.5</v>
      </c>
      <c r="E182" t="s">
        <v>10016</v>
      </c>
      <c r="F182" s="2">
        <v>25357</v>
      </c>
      <c r="G182" t="s">
        <v>10038</v>
      </c>
      <c r="H182" t="s">
        <v>10031</v>
      </c>
      <c r="I182" s="2">
        <v>662</v>
      </c>
      <c r="J182" s="3">
        <v>14.3</v>
      </c>
      <c r="K182" t="s">
        <v>10035</v>
      </c>
      <c r="L182" s="4">
        <v>43487</v>
      </c>
      <c r="M182" t="s">
        <v>10037</v>
      </c>
      <c r="N182">
        <f t="shared" si="4"/>
        <v>1</v>
      </c>
      <c r="O182" t="str" cm="1">
        <f t="array" ref="O182">_xlfn.IFS(I182&lt;600, "Very Poor",I182&lt;650,"Poor",I182&lt;700,"Fair",I182&lt;750,"Good",I182&gt;=750,"Excellent")</f>
        <v>Fair</v>
      </c>
      <c r="P182" t="str" cm="1">
        <f t="array" ref="P182">_xlfn.IFS(F182&lt;30000,"Low",F182&lt;60000,"Lower Middle",F182&lt;100000, "Upper Middle",F182&gt;=100000, "High")</f>
        <v>Low</v>
      </c>
      <c r="Q182" t="str" cm="1">
        <f t="array" ref="Q182">_xlfn.IFS(D182&lt;10,"Low",D182&lt;15,"Medium",D182&lt;20,"High",D182&gt;=20,"Very High")</f>
        <v>Very High</v>
      </c>
      <c r="R182" t="str">
        <f t="shared" si="5"/>
        <v>Normal</v>
      </c>
    </row>
    <row r="183" spans="1:18" x14ac:dyDescent="0.3">
      <c r="A183" t="s">
        <v>194</v>
      </c>
      <c r="B183" s="2">
        <v>23671</v>
      </c>
      <c r="C183" t="s">
        <v>10014</v>
      </c>
      <c r="D183" s="1">
        <v>14.51</v>
      </c>
      <c r="E183" t="s">
        <v>10018</v>
      </c>
      <c r="F183" s="2">
        <v>36257</v>
      </c>
      <c r="G183" t="s">
        <v>10040</v>
      </c>
      <c r="H183" t="s">
        <v>10028</v>
      </c>
      <c r="I183" s="2">
        <v>779</v>
      </c>
      <c r="J183" s="3">
        <v>21.5</v>
      </c>
      <c r="K183" t="s">
        <v>10035</v>
      </c>
      <c r="L183" s="4">
        <v>42559</v>
      </c>
      <c r="M183" t="s">
        <v>10036</v>
      </c>
      <c r="N183">
        <f t="shared" si="4"/>
        <v>0</v>
      </c>
      <c r="O183" t="str" cm="1">
        <f t="array" ref="O183">_xlfn.IFS(I183&lt;600, "Very Poor",I183&lt;650,"Poor",I183&lt;700,"Fair",I183&lt;750,"Good",I183&gt;=750,"Excellent")</f>
        <v>Excellent</v>
      </c>
      <c r="P183" t="str" cm="1">
        <f t="array" ref="P183">_xlfn.IFS(F183&lt;30000,"Low",F183&lt;60000,"Lower Middle",F183&lt;100000, "Upper Middle",F183&gt;=100000, "High")</f>
        <v>Lower Middle</v>
      </c>
      <c r="Q183" t="str" cm="1">
        <f t="array" ref="Q183">_xlfn.IFS(D183&lt;10,"Low",D183&lt;15,"Medium",D183&lt;20,"High",D183&gt;=20,"Very High")</f>
        <v>Medium</v>
      </c>
      <c r="R183" t="str">
        <f t="shared" si="5"/>
        <v>Normal</v>
      </c>
    </row>
    <row r="184" spans="1:18" x14ac:dyDescent="0.3">
      <c r="A184" t="s">
        <v>195</v>
      </c>
      <c r="B184" s="2">
        <v>26184</v>
      </c>
      <c r="C184" t="s">
        <v>10013</v>
      </c>
      <c r="D184" s="1">
        <v>29.12</v>
      </c>
      <c r="E184" t="s">
        <v>10024</v>
      </c>
      <c r="F184" s="2">
        <v>48932</v>
      </c>
      <c r="G184" t="s">
        <v>10040</v>
      </c>
      <c r="H184" t="s">
        <v>10028</v>
      </c>
      <c r="I184" s="2">
        <v>684</v>
      </c>
      <c r="J184" s="3">
        <v>8.1</v>
      </c>
      <c r="K184" t="s">
        <v>10035</v>
      </c>
      <c r="L184" s="4">
        <v>42067</v>
      </c>
      <c r="M184" t="s">
        <v>10036</v>
      </c>
      <c r="N184">
        <f t="shared" si="4"/>
        <v>0</v>
      </c>
      <c r="O184" t="str" cm="1">
        <f t="array" ref="O184">_xlfn.IFS(I184&lt;600, "Very Poor",I184&lt;650,"Poor",I184&lt;700,"Fair",I184&lt;750,"Good",I184&gt;=750,"Excellent")</f>
        <v>Fair</v>
      </c>
      <c r="P184" t="str" cm="1">
        <f t="array" ref="P184">_xlfn.IFS(F184&lt;30000,"Low",F184&lt;60000,"Lower Middle",F184&lt;100000, "Upper Middle",F184&gt;=100000, "High")</f>
        <v>Lower Middle</v>
      </c>
      <c r="Q184" t="str" cm="1">
        <f t="array" ref="Q184">_xlfn.IFS(D184&lt;10,"Low",D184&lt;15,"Medium",D184&lt;20,"High",D184&gt;=20,"Very High")</f>
        <v>Very High</v>
      </c>
      <c r="R184" t="str">
        <f t="shared" si="5"/>
        <v>Normal</v>
      </c>
    </row>
    <row r="185" spans="1:18" x14ac:dyDescent="0.3">
      <c r="A185" t="s">
        <v>196</v>
      </c>
      <c r="B185" s="2">
        <v>28848</v>
      </c>
      <c r="C185" t="s">
        <v>10013</v>
      </c>
      <c r="D185" s="1">
        <v>11.62</v>
      </c>
      <c r="E185" t="s">
        <v>10016</v>
      </c>
      <c r="F185" s="2">
        <v>82736</v>
      </c>
      <c r="G185" t="s">
        <v>10040</v>
      </c>
      <c r="H185" t="s">
        <v>10031</v>
      </c>
      <c r="I185" s="2">
        <v>758</v>
      </c>
      <c r="J185" s="3">
        <v>23.1</v>
      </c>
      <c r="K185" t="s">
        <v>10035</v>
      </c>
      <c r="L185" s="4">
        <v>42905</v>
      </c>
      <c r="M185" t="s">
        <v>10036</v>
      </c>
      <c r="N185">
        <f t="shared" si="4"/>
        <v>0</v>
      </c>
      <c r="O185" t="str" cm="1">
        <f t="array" ref="O185">_xlfn.IFS(I185&lt;600, "Very Poor",I185&lt;650,"Poor",I185&lt;700,"Fair",I185&lt;750,"Good",I185&gt;=750,"Excellent")</f>
        <v>Excellent</v>
      </c>
      <c r="P185" t="str" cm="1">
        <f t="array" ref="P185">_xlfn.IFS(F185&lt;30000,"Low",F185&lt;60000,"Lower Middle",F185&lt;100000, "Upper Middle",F185&gt;=100000, "High")</f>
        <v>Upper Middle</v>
      </c>
      <c r="Q185" t="str" cm="1">
        <f t="array" ref="Q185">_xlfn.IFS(D185&lt;10,"Low",D185&lt;15,"Medium",D185&lt;20,"High",D185&gt;=20,"Very High")</f>
        <v>Medium</v>
      </c>
      <c r="R185" t="str">
        <f t="shared" si="5"/>
        <v>Normal</v>
      </c>
    </row>
    <row r="186" spans="1:18" x14ac:dyDescent="0.3">
      <c r="A186" t="s">
        <v>197</v>
      </c>
      <c r="B186" s="2">
        <v>21666</v>
      </c>
      <c r="C186" t="s">
        <v>10014</v>
      </c>
      <c r="D186" s="1">
        <v>12.89</v>
      </c>
      <c r="E186" t="s">
        <v>10019</v>
      </c>
      <c r="F186" s="2">
        <v>81719</v>
      </c>
      <c r="G186" t="s">
        <v>10039</v>
      </c>
      <c r="H186" t="s">
        <v>10031</v>
      </c>
      <c r="I186" s="2">
        <v>639</v>
      </c>
      <c r="J186" s="3">
        <v>9.6</v>
      </c>
      <c r="K186" t="s">
        <v>10034</v>
      </c>
      <c r="L186" s="4">
        <v>43392</v>
      </c>
      <c r="M186" t="s">
        <v>10036</v>
      </c>
      <c r="N186">
        <f t="shared" si="4"/>
        <v>0</v>
      </c>
      <c r="O186" t="str" cm="1">
        <f t="array" ref="O186">_xlfn.IFS(I186&lt;600, "Very Poor",I186&lt;650,"Poor",I186&lt;700,"Fair",I186&lt;750,"Good",I186&gt;=750,"Excellent")</f>
        <v>Poor</v>
      </c>
      <c r="P186" t="str" cm="1">
        <f t="array" ref="P186">_xlfn.IFS(F186&lt;30000,"Low",F186&lt;60000,"Lower Middle",F186&lt;100000, "Upper Middle",F186&gt;=100000, "High")</f>
        <v>Upper Middle</v>
      </c>
      <c r="Q186" t="str" cm="1">
        <f t="array" ref="Q186">_xlfn.IFS(D186&lt;10,"Low",D186&lt;15,"Medium",D186&lt;20,"High",D186&gt;=20,"Very High")</f>
        <v>Medium</v>
      </c>
      <c r="R186" t="str">
        <f t="shared" si="5"/>
        <v>Normal</v>
      </c>
    </row>
    <row r="187" spans="1:18" x14ac:dyDescent="0.3">
      <c r="A187" t="s">
        <v>198</v>
      </c>
      <c r="B187" s="2">
        <v>16708</v>
      </c>
      <c r="C187" t="s">
        <v>10013</v>
      </c>
      <c r="D187" s="1">
        <v>28.01</v>
      </c>
      <c r="E187" t="s">
        <v>10017</v>
      </c>
      <c r="F187" s="2">
        <v>85415</v>
      </c>
      <c r="G187" t="s">
        <v>10039</v>
      </c>
      <c r="H187" t="s">
        <v>10027</v>
      </c>
      <c r="I187" s="2">
        <v>835</v>
      </c>
      <c r="J187" s="3">
        <v>8.5</v>
      </c>
      <c r="K187" t="s">
        <v>10035</v>
      </c>
      <c r="L187" s="4">
        <v>43322</v>
      </c>
      <c r="M187" t="s">
        <v>10036</v>
      </c>
      <c r="N187">
        <f t="shared" si="4"/>
        <v>0</v>
      </c>
      <c r="O187" t="str" cm="1">
        <f t="array" ref="O187">_xlfn.IFS(I187&lt;600, "Very Poor",I187&lt;650,"Poor",I187&lt;700,"Fair",I187&lt;750,"Good",I187&gt;=750,"Excellent")</f>
        <v>Excellent</v>
      </c>
      <c r="P187" t="str" cm="1">
        <f t="array" ref="P187">_xlfn.IFS(F187&lt;30000,"Low",F187&lt;60000,"Lower Middle",F187&lt;100000, "Upper Middle",F187&gt;=100000, "High")</f>
        <v>Upper Middle</v>
      </c>
      <c r="Q187" t="str" cm="1">
        <f t="array" ref="Q187">_xlfn.IFS(D187&lt;10,"Low",D187&lt;15,"Medium",D187&lt;20,"High",D187&gt;=20,"Very High")</f>
        <v>Very High</v>
      </c>
      <c r="R187" t="str">
        <f t="shared" si="5"/>
        <v>Normal</v>
      </c>
    </row>
    <row r="188" spans="1:18" x14ac:dyDescent="0.3">
      <c r="A188" t="s">
        <v>199</v>
      </c>
      <c r="B188" s="2">
        <v>27370</v>
      </c>
      <c r="C188" t="s">
        <v>10013</v>
      </c>
      <c r="D188" s="1">
        <v>29.24</v>
      </c>
      <c r="E188" t="s">
        <v>10025</v>
      </c>
      <c r="F188" s="2">
        <v>84413</v>
      </c>
      <c r="G188" t="s">
        <v>10038</v>
      </c>
      <c r="H188" t="s">
        <v>10032</v>
      </c>
      <c r="I188" s="2">
        <v>785</v>
      </c>
      <c r="J188" s="3">
        <v>15.9</v>
      </c>
      <c r="K188" t="s">
        <v>10035</v>
      </c>
      <c r="L188" s="4">
        <v>43764</v>
      </c>
      <c r="M188" t="s">
        <v>10036</v>
      </c>
      <c r="N188">
        <f t="shared" si="4"/>
        <v>0</v>
      </c>
      <c r="O188" t="str" cm="1">
        <f t="array" ref="O188">_xlfn.IFS(I188&lt;600, "Very Poor",I188&lt;650,"Poor",I188&lt;700,"Fair",I188&lt;750,"Good",I188&gt;=750,"Excellent")</f>
        <v>Excellent</v>
      </c>
      <c r="P188" t="str" cm="1">
        <f t="array" ref="P188">_xlfn.IFS(F188&lt;30000,"Low",F188&lt;60000,"Lower Middle",F188&lt;100000, "Upper Middle",F188&gt;=100000, "High")</f>
        <v>Upper Middle</v>
      </c>
      <c r="Q188" t="str" cm="1">
        <f t="array" ref="Q188">_xlfn.IFS(D188&lt;10,"Low",D188&lt;15,"Medium",D188&lt;20,"High",D188&gt;=20,"Very High")</f>
        <v>Very High</v>
      </c>
      <c r="R188" t="str">
        <f t="shared" si="5"/>
        <v>Normal</v>
      </c>
    </row>
    <row r="189" spans="1:18" x14ac:dyDescent="0.3">
      <c r="A189" t="s">
        <v>200</v>
      </c>
      <c r="B189" s="2">
        <v>3811</v>
      </c>
      <c r="C189" t="s">
        <v>10013</v>
      </c>
      <c r="D189" s="1">
        <v>12.13</v>
      </c>
      <c r="E189" t="s">
        <v>10017</v>
      </c>
      <c r="F189" s="2">
        <v>76241</v>
      </c>
      <c r="G189" t="s">
        <v>10040</v>
      </c>
      <c r="H189" t="s">
        <v>10032</v>
      </c>
      <c r="I189" s="2">
        <v>789</v>
      </c>
      <c r="J189" s="3">
        <v>35.6</v>
      </c>
      <c r="K189" t="s">
        <v>10035</v>
      </c>
      <c r="L189" s="4">
        <v>42609</v>
      </c>
      <c r="M189" t="s">
        <v>10036</v>
      </c>
      <c r="N189">
        <f t="shared" si="4"/>
        <v>0</v>
      </c>
      <c r="O189" t="str" cm="1">
        <f t="array" ref="O189">_xlfn.IFS(I189&lt;600, "Very Poor",I189&lt;650,"Poor",I189&lt;700,"Fair",I189&lt;750,"Good",I189&gt;=750,"Excellent")</f>
        <v>Excellent</v>
      </c>
      <c r="P189" t="str" cm="1">
        <f t="array" ref="P189">_xlfn.IFS(F189&lt;30000,"Low",F189&lt;60000,"Lower Middle",F189&lt;100000, "Upper Middle",F189&gt;=100000, "High")</f>
        <v>Upper Middle</v>
      </c>
      <c r="Q189" t="str" cm="1">
        <f t="array" ref="Q189">_xlfn.IFS(D189&lt;10,"Low",D189&lt;15,"Medium",D189&lt;20,"High",D189&gt;=20,"Very High")</f>
        <v>Medium</v>
      </c>
      <c r="R189" t="str">
        <f t="shared" si="5"/>
        <v>Normal</v>
      </c>
    </row>
    <row r="190" spans="1:18" x14ac:dyDescent="0.3">
      <c r="A190" t="s">
        <v>201</v>
      </c>
      <c r="B190" s="2">
        <v>7546</v>
      </c>
      <c r="C190" t="s">
        <v>10014</v>
      </c>
      <c r="D190" s="1">
        <v>8.41</v>
      </c>
      <c r="E190" t="s">
        <v>10020</v>
      </c>
      <c r="F190" s="2">
        <v>105141</v>
      </c>
      <c r="G190" t="s">
        <v>10038</v>
      </c>
      <c r="H190" t="s">
        <v>10026</v>
      </c>
      <c r="I190" s="2">
        <v>808</v>
      </c>
      <c r="J190" s="3">
        <v>32.6</v>
      </c>
      <c r="K190" t="s">
        <v>10035</v>
      </c>
      <c r="L190" s="4">
        <v>43610</v>
      </c>
      <c r="M190" t="s">
        <v>10036</v>
      </c>
      <c r="N190">
        <f t="shared" si="4"/>
        <v>0</v>
      </c>
      <c r="O190" t="str" cm="1">
        <f t="array" ref="O190">_xlfn.IFS(I190&lt;600, "Very Poor",I190&lt;650,"Poor",I190&lt;700,"Fair",I190&lt;750,"Good",I190&gt;=750,"Excellent")</f>
        <v>Excellent</v>
      </c>
      <c r="P190" t="str" cm="1">
        <f t="array" ref="P190">_xlfn.IFS(F190&lt;30000,"Low",F190&lt;60000,"Lower Middle",F190&lt;100000, "Upper Middle",F190&gt;=100000, "High")</f>
        <v>High</v>
      </c>
      <c r="Q190" t="str" cm="1">
        <f t="array" ref="Q190">_xlfn.IFS(D190&lt;10,"Low",D190&lt;15,"Medium",D190&lt;20,"High",D190&gt;=20,"Very High")</f>
        <v>Low</v>
      </c>
      <c r="R190" t="str">
        <f t="shared" si="5"/>
        <v>Normal</v>
      </c>
    </row>
    <row r="191" spans="1:18" x14ac:dyDescent="0.3">
      <c r="A191" t="s">
        <v>202</v>
      </c>
      <c r="B191" s="2">
        <v>35754</v>
      </c>
      <c r="C191" t="s">
        <v>10013</v>
      </c>
      <c r="D191" s="1">
        <v>23.98</v>
      </c>
      <c r="E191" t="s">
        <v>10023</v>
      </c>
      <c r="F191" s="2">
        <v>148826</v>
      </c>
      <c r="G191" t="s">
        <v>10039</v>
      </c>
      <c r="H191" t="s">
        <v>10028</v>
      </c>
      <c r="I191" s="2">
        <v>701</v>
      </c>
      <c r="J191" s="3">
        <v>38.6</v>
      </c>
      <c r="K191" t="s">
        <v>10035</v>
      </c>
      <c r="L191" s="4">
        <v>43498</v>
      </c>
      <c r="M191" t="s">
        <v>10037</v>
      </c>
      <c r="N191">
        <f t="shared" si="4"/>
        <v>1</v>
      </c>
      <c r="O191" t="str" cm="1">
        <f t="array" ref="O191">_xlfn.IFS(I191&lt;600, "Very Poor",I191&lt;650,"Poor",I191&lt;700,"Fair",I191&lt;750,"Good",I191&gt;=750,"Excellent")</f>
        <v>Good</v>
      </c>
      <c r="P191" t="str" cm="1">
        <f t="array" ref="P191">_xlfn.IFS(F191&lt;30000,"Low",F191&lt;60000,"Lower Middle",F191&lt;100000, "Upper Middle",F191&gt;=100000, "High")</f>
        <v>High</v>
      </c>
      <c r="Q191" t="str" cm="1">
        <f t="array" ref="Q191">_xlfn.IFS(D191&lt;10,"Low",D191&lt;15,"Medium",D191&lt;20,"High",D191&gt;=20,"Very High")</f>
        <v>Very High</v>
      </c>
      <c r="R191" t="str">
        <f t="shared" si="5"/>
        <v>Normal</v>
      </c>
    </row>
    <row r="192" spans="1:18" x14ac:dyDescent="0.3">
      <c r="A192" t="s">
        <v>203</v>
      </c>
      <c r="B192" s="2">
        <v>31206</v>
      </c>
      <c r="C192" t="s">
        <v>10013</v>
      </c>
      <c r="D192" s="1">
        <v>28.24</v>
      </c>
      <c r="E192" t="s">
        <v>10018</v>
      </c>
      <c r="F192" s="2">
        <v>126647</v>
      </c>
      <c r="G192" t="s">
        <v>10039</v>
      </c>
      <c r="H192" t="s">
        <v>10030</v>
      </c>
      <c r="I192" s="2">
        <v>703</v>
      </c>
      <c r="J192" s="3">
        <v>21.1</v>
      </c>
      <c r="K192" t="s">
        <v>10035</v>
      </c>
      <c r="L192" s="4">
        <v>43537</v>
      </c>
      <c r="M192" t="s">
        <v>10036</v>
      </c>
      <c r="N192">
        <f t="shared" si="4"/>
        <v>0</v>
      </c>
      <c r="O192" t="str" cm="1">
        <f t="array" ref="O192">_xlfn.IFS(I192&lt;600, "Very Poor",I192&lt;650,"Poor",I192&lt;700,"Fair",I192&lt;750,"Good",I192&gt;=750,"Excellent")</f>
        <v>Good</v>
      </c>
      <c r="P192" t="str" cm="1">
        <f t="array" ref="P192">_xlfn.IFS(F192&lt;30000,"Low",F192&lt;60000,"Lower Middle",F192&lt;100000, "Upper Middle",F192&gt;=100000, "High")</f>
        <v>High</v>
      </c>
      <c r="Q192" t="str" cm="1">
        <f t="array" ref="Q192">_xlfn.IFS(D192&lt;10,"Low",D192&lt;15,"Medium",D192&lt;20,"High",D192&gt;=20,"Very High")</f>
        <v>Very High</v>
      </c>
      <c r="R192" t="str">
        <f t="shared" si="5"/>
        <v>Normal</v>
      </c>
    </row>
    <row r="193" spans="1:18" x14ac:dyDescent="0.3">
      <c r="A193" t="s">
        <v>204</v>
      </c>
      <c r="B193" s="2">
        <v>12411</v>
      </c>
      <c r="C193" t="s">
        <v>10013</v>
      </c>
      <c r="D193" s="1">
        <v>20.02</v>
      </c>
      <c r="E193" t="s">
        <v>10015</v>
      </c>
      <c r="F193" s="2">
        <v>141625</v>
      </c>
      <c r="G193" t="s">
        <v>10039</v>
      </c>
      <c r="H193" t="s">
        <v>10029</v>
      </c>
      <c r="I193" s="2">
        <v>714</v>
      </c>
      <c r="J193" s="3">
        <v>15.9</v>
      </c>
      <c r="K193" t="s">
        <v>10034</v>
      </c>
      <c r="L193" s="4">
        <v>43523</v>
      </c>
      <c r="M193" t="s">
        <v>10036</v>
      </c>
      <c r="N193">
        <f t="shared" si="4"/>
        <v>0</v>
      </c>
      <c r="O193" t="str" cm="1">
        <f t="array" ref="O193">_xlfn.IFS(I193&lt;600, "Very Poor",I193&lt;650,"Poor",I193&lt;700,"Fair",I193&lt;750,"Good",I193&gt;=750,"Excellent")</f>
        <v>Good</v>
      </c>
      <c r="P193" t="str" cm="1">
        <f t="array" ref="P193">_xlfn.IFS(F193&lt;30000,"Low",F193&lt;60000,"Lower Middle",F193&lt;100000, "Upper Middle",F193&gt;=100000, "High")</f>
        <v>High</v>
      </c>
      <c r="Q193" t="str" cm="1">
        <f t="array" ref="Q193">_xlfn.IFS(D193&lt;10,"Low",D193&lt;15,"Medium",D193&lt;20,"High",D193&gt;=20,"Very High")</f>
        <v>Very High</v>
      </c>
      <c r="R193" t="str">
        <f t="shared" si="5"/>
        <v>Normal</v>
      </c>
    </row>
    <row r="194" spans="1:18" x14ac:dyDescent="0.3">
      <c r="A194" t="s">
        <v>205</v>
      </c>
      <c r="B194" s="2">
        <v>3911</v>
      </c>
      <c r="C194" t="s">
        <v>10013</v>
      </c>
      <c r="D194" s="1">
        <v>20.86</v>
      </c>
      <c r="E194" t="s">
        <v>10023</v>
      </c>
      <c r="F194" s="2">
        <v>21596</v>
      </c>
      <c r="G194" t="s">
        <v>10040</v>
      </c>
      <c r="H194" t="s">
        <v>10033</v>
      </c>
      <c r="I194" s="2">
        <v>767</v>
      </c>
      <c r="J194" s="3">
        <v>39</v>
      </c>
      <c r="K194" t="s">
        <v>10034</v>
      </c>
      <c r="L194" s="4">
        <v>42363</v>
      </c>
      <c r="M194" t="s">
        <v>10037</v>
      </c>
      <c r="N194">
        <f t="shared" si="4"/>
        <v>1</v>
      </c>
      <c r="O194" t="str" cm="1">
        <f t="array" ref="O194">_xlfn.IFS(I194&lt;600, "Very Poor",I194&lt;650,"Poor",I194&lt;700,"Fair",I194&lt;750,"Good",I194&gt;=750,"Excellent")</f>
        <v>Excellent</v>
      </c>
      <c r="P194" t="str" cm="1">
        <f t="array" ref="P194">_xlfn.IFS(F194&lt;30000,"Low",F194&lt;60000,"Lower Middle",F194&lt;100000, "Upper Middle",F194&gt;=100000, "High")</f>
        <v>Low</v>
      </c>
      <c r="Q194" t="str" cm="1">
        <f t="array" ref="Q194">_xlfn.IFS(D194&lt;10,"Low",D194&lt;15,"Medium",D194&lt;20,"High",D194&gt;=20,"Very High")</f>
        <v>Very High</v>
      </c>
      <c r="R194" t="str">
        <f t="shared" si="5"/>
        <v>Normal</v>
      </c>
    </row>
    <row r="195" spans="1:18" x14ac:dyDescent="0.3">
      <c r="A195" t="s">
        <v>206</v>
      </c>
      <c r="B195" s="2">
        <v>2734</v>
      </c>
      <c r="C195" t="s">
        <v>10014</v>
      </c>
      <c r="D195" s="1">
        <v>24.07</v>
      </c>
      <c r="E195" t="s">
        <v>10022</v>
      </c>
      <c r="F195" s="2">
        <v>79015</v>
      </c>
      <c r="G195" t="s">
        <v>10039</v>
      </c>
      <c r="H195" t="s">
        <v>10028</v>
      </c>
      <c r="I195" s="2">
        <v>712</v>
      </c>
      <c r="J195" s="3">
        <v>18.399999999999999</v>
      </c>
      <c r="K195" t="s">
        <v>10035</v>
      </c>
      <c r="L195" s="4">
        <v>42344</v>
      </c>
      <c r="M195" t="s">
        <v>10036</v>
      </c>
      <c r="N195">
        <f t="shared" ref="N195:N258" si="6">IF(M195="Charged Off",1,0)</f>
        <v>0</v>
      </c>
      <c r="O195" t="str" cm="1">
        <f t="array" ref="O195">_xlfn.IFS(I195&lt;600, "Very Poor",I195&lt;650,"Poor",I195&lt;700,"Fair",I195&lt;750,"Good",I195&gt;=750,"Excellent")</f>
        <v>Good</v>
      </c>
      <c r="P195" t="str" cm="1">
        <f t="array" ref="P195">_xlfn.IFS(F195&lt;30000,"Low",F195&lt;60000,"Lower Middle",F195&lt;100000, "Upper Middle",F195&gt;=100000, "High")</f>
        <v>Upper Middle</v>
      </c>
      <c r="Q195" t="str" cm="1">
        <f t="array" ref="Q195">_xlfn.IFS(D195&lt;10,"Low",D195&lt;15,"Medium",D195&lt;20,"High",D195&gt;=20,"Very High")</f>
        <v>Very High</v>
      </c>
      <c r="R195" t="str">
        <f t="shared" ref="R195:R258" si="7">IF(AND(I195&lt;650,D195&gt;15), "High Risk", "Normal")</f>
        <v>Normal</v>
      </c>
    </row>
    <row r="196" spans="1:18" x14ac:dyDescent="0.3">
      <c r="A196" t="s">
        <v>207</v>
      </c>
      <c r="B196" s="2">
        <v>19227</v>
      </c>
      <c r="C196" t="s">
        <v>10014</v>
      </c>
      <c r="D196" s="1">
        <v>8.83</v>
      </c>
      <c r="E196" t="s">
        <v>10017</v>
      </c>
      <c r="F196" s="2">
        <v>133675</v>
      </c>
      <c r="G196" t="s">
        <v>10038</v>
      </c>
      <c r="H196" t="s">
        <v>10027</v>
      </c>
      <c r="I196" s="2">
        <v>670</v>
      </c>
      <c r="J196" s="3">
        <v>5.3</v>
      </c>
      <c r="K196" t="s">
        <v>10034</v>
      </c>
      <c r="L196" s="4">
        <v>43865</v>
      </c>
      <c r="M196" t="s">
        <v>10036</v>
      </c>
      <c r="N196">
        <f t="shared" si="6"/>
        <v>0</v>
      </c>
      <c r="O196" t="str" cm="1">
        <f t="array" ref="O196">_xlfn.IFS(I196&lt;600, "Very Poor",I196&lt;650,"Poor",I196&lt;700,"Fair",I196&lt;750,"Good",I196&gt;=750,"Excellent")</f>
        <v>Fair</v>
      </c>
      <c r="P196" t="str" cm="1">
        <f t="array" ref="P196">_xlfn.IFS(F196&lt;30000,"Low",F196&lt;60000,"Lower Middle",F196&lt;100000, "Upper Middle",F196&gt;=100000, "High")</f>
        <v>High</v>
      </c>
      <c r="Q196" t="str" cm="1">
        <f t="array" ref="Q196">_xlfn.IFS(D196&lt;10,"Low",D196&lt;15,"Medium",D196&lt;20,"High",D196&gt;=20,"Very High")</f>
        <v>Low</v>
      </c>
      <c r="R196" t="str">
        <f t="shared" si="7"/>
        <v>Normal</v>
      </c>
    </row>
    <row r="197" spans="1:18" x14ac:dyDescent="0.3">
      <c r="A197" t="s">
        <v>208</v>
      </c>
      <c r="B197" s="2">
        <v>9680</v>
      </c>
      <c r="C197" t="s">
        <v>10013</v>
      </c>
      <c r="D197" s="1">
        <v>29.34</v>
      </c>
      <c r="E197" t="s">
        <v>10018</v>
      </c>
      <c r="F197" s="2">
        <v>50733</v>
      </c>
      <c r="G197" t="s">
        <v>10040</v>
      </c>
      <c r="H197" t="s">
        <v>10033</v>
      </c>
      <c r="I197" s="2">
        <v>681</v>
      </c>
      <c r="J197" s="3">
        <v>33.700000000000003</v>
      </c>
      <c r="K197" t="s">
        <v>10035</v>
      </c>
      <c r="L197" s="4">
        <v>42843</v>
      </c>
      <c r="M197" t="s">
        <v>10037</v>
      </c>
      <c r="N197">
        <f t="shared" si="6"/>
        <v>1</v>
      </c>
      <c r="O197" t="str" cm="1">
        <f t="array" ref="O197">_xlfn.IFS(I197&lt;600, "Very Poor",I197&lt;650,"Poor",I197&lt;700,"Fair",I197&lt;750,"Good",I197&gt;=750,"Excellent")</f>
        <v>Fair</v>
      </c>
      <c r="P197" t="str" cm="1">
        <f t="array" ref="P197">_xlfn.IFS(F197&lt;30000,"Low",F197&lt;60000,"Lower Middle",F197&lt;100000, "Upper Middle",F197&gt;=100000, "High")</f>
        <v>Lower Middle</v>
      </c>
      <c r="Q197" t="str" cm="1">
        <f t="array" ref="Q197">_xlfn.IFS(D197&lt;10,"Low",D197&lt;15,"Medium",D197&lt;20,"High",D197&gt;=20,"Very High")</f>
        <v>Very High</v>
      </c>
      <c r="R197" t="str">
        <f t="shared" si="7"/>
        <v>Normal</v>
      </c>
    </row>
    <row r="198" spans="1:18" x14ac:dyDescent="0.3">
      <c r="A198" t="s">
        <v>209</v>
      </c>
      <c r="B198" s="2">
        <v>20360</v>
      </c>
      <c r="C198" t="s">
        <v>10013</v>
      </c>
      <c r="D198" s="1">
        <v>14.11</v>
      </c>
      <c r="E198" t="s">
        <v>10019</v>
      </c>
      <c r="F198" s="2">
        <v>128030</v>
      </c>
      <c r="G198" t="s">
        <v>10039</v>
      </c>
      <c r="H198" t="s">
        <v>10030</v>
      </c>
      <c r="I198" s="2">
        <v>740</v>
      </c>
      <c r="J198" s="3">
        <v>10.9</v>
      </c>
      <c r="K198" t="s">
        <v>10034</v>
      </c>
      <c r="L198" s="4">
        <v>42364</v>
      </c>
      <c r="M198" t="s">
        <v>10036</v>
      </c>
      <c r="N198">
        <f t="shared" si="6"/>
        <v>0</v>
      </c>
      <c r="O198" t="str" cm="1">
        <f t="array" ref="O198">_xlfn.IFS(I198&lt;600, "Very Poor",I198&lt;650,"Poor",I198&lt;700,"Fair",I198&lt;750,"Good",I198&gt;=750,"Excellent")</f>
        <v>Good</v>
      </c>
      <c r="P198" t="str" cm="1">
        <f t="array" ref="P198">_xlfn.IFS(F198&lt;30000,"Low",F198&lt;60000,"Lower Middle",F198&lt;100000, "Upper Middle",F198&gt;=100000, "High")</f>
        <v>High</v>
      </c>
      <c r="Q198" t="str" cm="1">
        <f t="array" ref="Q198">_xlfn.IFS(D198&lt;10,"Low",D198&lt;15,"Medium",D198&lt;20,"High",D198&gt;=20,"Very High")</f>
        <v>Medium</v>
      </c>
      <c r="R198" t="str">
        <f t="shared" si="7"/>
        <v>Normal</v>
      </c>
    </row>
    <row r="199" spans="1:18" x14ac:dyDescent="0.3">
      <c r="A199" t="s">
        <v>210</v>
      </c>
      <c r="B199" s="2">
        <v>19343</v>
      </c>
      <c r="C199" t="s">
        <v>10014</v>
      </c>
      <c r="D199" s="1">
        <v>20.71</v>
      </c>
      <c r="E199" t="s">
        <v>10025</v>
      </c>
      <c r="F199" s="2">
        <v>29757</v>
      </c>
      <c r="G199" t="s">
        <v>10040</v>
      </c>
      <c r="H199" t="s">
        <v>10031</v>
      </c>
      <c r="I199" s="2">
        <v>704</v>
      </c>
      <c r="J199" s="3">
        <v>30.1</v>
      </c>
      <c r="K199" t="s">
        <v>10034</v>
      </c>
      <c r="L199" s="4">
        <v>42828</v>
      </c>
      <c r="M199" t="s">
        <v>10037</v>
      </c>
      <c r="N199">
        <f t="shared" si="6"/>
        <v>1</v>
      </c>
      <c r="O199" t="str" cm="1">
        <f t="array" ref="O199">_xlfn.IFS(I199&lt;600, "Very Poor",I199&lt;650,"Poor",I199&lt;700,"Fair",I199&lt;750,"Good",I199&gt;=750,"Excellent")</f>
        <v>Good</v>
      </c>
      <c r="P199" t="str" cm="1">
        <f t="array" ref="P199">_xlfn.IFS(F199&lt;30000,"Low",F199&lt;60000,"Lower Middle",F199&lt;100000, "Upper Middle",F199&gt;=100000, "High")</f>
        <v>Low</v>
      </c>
      <c r="Q199" t="str" cm="1">
        <f t="array" ref="Q199">_xlfn.IFS(D199&lt;10,"Low",D199&lt;15,"Medium",D199&lt;20,"High",D199&gt;=20,"Very High")</f>
        <v>Very High</v>
      </c>
      <c r="R199" t="str">
        <f t="shared" si="7"/>
        <v>Normal</v>
      </c>
    </row>
    <row r="200" spans="1:18" x14ac:dyDescent="0.3">
      <c r="A200" t="s">
        <v>211</v>
      </c>
      <c r="B200" s="2">
        <v>6759</v>
      </c>
      <c r="C200" t="s">
        <v>10013</v>
      </c>
      <c r="D200" s="1">
        <v>16.72</v>
      </c>
      <c r="E200" t="s">
        <v>10016</v>
      </c>
      <c r="F200" s="2">
        <v>29142</v>
      </c>
      <c r="G200" t="s">
        <v>10040</v>
      </c>
      <c r="H200" t="s">
        <v>10030</v>
      </c>
      <c r="I200" s="2">
        <v>722</v>
      </c>
      <c r="J200" s="3">
        <v>5.5</v>
      </c>
      <c r="K200" t="s">
        <v>10034</v>
      </c>
      <c r="L200" s="4">
        <v>43490</v>
      </c>
      <c r="M200" t="s">
        <v>10036</v>
      </c>
      <c r="N200">
        <f t="shared" si="6"/>
        <v>0</v>
      </c>
      <c r="O200" t="str" cm="1">
        <f t="array" ref="O200">_xlfn.IFS(I200&lt;600, "Very Poor",I200&lt;650,"Poor",I200&lt;700,"Fair",I200&lt;750,"Good",I200&gt;=750,"Excellent")</f>
        <v>Good</v>
      </c>
      <c r="P200" t="str" cm="1">
        <f t="array" ref="P200">_xlfn.IFS(F200&lt;30000,"Low",F200&lt;60000,"Lower Middle",F200&lt;100000, "Upper Middle",F200&gt;=100000, "High")</f>
        <v>Low</v>
      </c>
      <c r="Q200" t="str" cm="1">
        <f t="array" ref="Q200">_xlfn.IFS(D200&lt;10,"Low",D200&lt;15,"Medium",D200&lt;20,"High",D200&gt;=20,"Very High")</f>
        <v>High</v>
      </c>
      <c r="R200" t="str">
        <f t="shared" si="7"/>
        <v>Normal</v>
      </c>
    </row>
    <row r="201" spans="1:18" x14ac:dyDescent="0.3">
      <c r="A201" t="s">
        <v>212</v>
      </c>
      <c r="B201" s="2">
        <v>24078</v>
      </c>
      <c r="C201" t="s">
        <v>10013</v>
      </c>
      <c r="D201" s="1">
        <v>16.7</v>
      </c>
      <c r="E201" t="s">
        <v>10023</v>
      </c>
      <c r="F201" s="2">
        <v>96642</v>
      </c>
      <c r="G201" t="s">
        <v>10039</v>
      </c>
      <c r="H201" t="s">
        <v>10033</v>
      </c>
      <c r="I201" s="2">
        <v>616</v>
      </c>
      <c r="J201" s="3">
        <v>8.9</v>
      </c>
      <c r="K201" t="s">
        <v>10034</v>
      </c>
      <c r="L201" s="4">
        <v>43683</v>
      </c>
      <c r="M201" t="s">
        <v>10036</v>
      </c>
      <c r="N201">
        <f t="shared" si="6"/>
        <v>0</v>
      </c>
      <c r="O201" t="str" cm="1">
        <f t="array" ref="O201">_xlfn.IFS(I201&lt;600, "Very Poor",I201&lt;650,"Poor",I201&lt;700,"Fair",I201&lt;750,"Good",I201&gt;=750,"Excellent")</f>
        <v>Poor</v>
      </c>
      <c r="P201" t="str" cm="1">
        <f t="array" ref="P201">_xlfn.IFS(F201&lt;30000,"Low",F201&lt;60000,"Lower Middle",F201&lt;100000, "Upper Middle",F201&gt;=100000, "High")</f>
        <v>Upper Middle</v>
      </c>
      <c r="Q201" t="str" cm="1">
        <f t="array" ref="Q201">_xlfn.IFS(D201&lt;10,"Low",D201&lt;15,"Medium",D201&lt;20,"High",D201&gt;=20,"Very High")</f>
        <v>High</v>
      </c>
      <c r="R201" t="str">
        <f t="shared" si="7"/>
        <v>High Risk</v>
      </c>
    </row>
    <row r="202" spans="1:18" x14ac:dyDescent="0.3">
      <c r="A202" t="s">
        <v>213</v>
      </c>
      <c r="B202" s="2">
        <v>36153</v>
      </c>
      <c r="C202" t="s">
        <v>10013</v>
      </c>
      <c r="D202" s="1">
        <v>22.57</v>
      </c>
      <c r="E202" t="s">
        <v>10019</v>
      </c>
      <c r="F202" s="2">
        <v>104412</v>
      </c>
      <c r="G202" t="s">
        <v>10039</v>
      </c>
      <c r="H202" t="s">
        <v>10032</v>
      </c>
      <c r="I202" s="2">
        <v>838</v>
      </c>
      <c r="J202" s="3">
        <v>21.9</v>
      </c>
      <c r="K202" t="s">
        <v>10034</v>
      </c>
      <c r="L202" s="4">
        <v>43410</v>
      </c>
      <c r="M202" t="s">
        <v>10036</v>
      </c>
      <c r="N202">
        <f t="shared" si="6"/>
        <v>0</v>
      </c>
      <c r="O202" t="str" cm="1">
        <f t="array" ref="O202">_xlfn.IFS(I202&lt;600, "Very Poor",I202&lt;650,"Poor",I202&lt;700,"Fair",I202&lt;750,"Good",I202&gt;=750,"Excellent")</f>
        <v>Excellent</v>
      </c>
      <c r="P202" t="str" cm="1">
        <f t="array" ref="P202">_xlfn.IFS(F202&lt;30000,"Low",F202&lt;60000,"Lower Middle",F202&lt;100000, "Upper Middle",F202&gt;=100000, "High")</f>
        <v>High</v>
      </c>
      <c r="Q202" t="str" cm="1">
        <f t="array" ref="Q202">_xlfn.IFS(D202&lt;10,"Low",D202&lt;15,"Medium",D202&lt;20,"High",D202&gt;=20,"Very High")</f>
        <v>Very High</v>
      </c>
      <c r="R202" t="str">
        <f t="shared" si="7"/>
        <v>Normal</v>
      </c>
    </row>
    <row r="203" spans="1:18" x14ac:dyDescent="0.3">
      <c r="A203" t="s">
        <v>214</v>
      </c>
      <c r="B203" s="2">
        <v>12111</v>
      </c>
      <c r="C203" t="s">
        <v>10013</v>
      </c>
      <c r="D203" s="1">
        <v>29.87</v>
      </c>
      <c r="E203" t="s">
        <v>10023</v>
      </c>
      <c r="F203" s="2">
        <v>45917</v>
      </c>
      <c r="G203" t="s">
        <v>10038</v>
      </c>
      <c r="H203" t="s">
        <v>10029</v>
      </c>
      <c r="I203" s="2">
        <v>733</v>
      </c>
      <c r="J203" s="3">
        <v>7.4</v>
      </c>
      <c r="K203" t="s">
        <v>10035</v>
      </c>
      <c r="L203" s="4">
        <v>43689</v>
      </c>
      <c r="M203" t="s">
        <v>10036</v>
      </c>
      <c r="N203">
        <f t="shared" si="6"/>
        <v>0</v>
      </c>
      <c r="O203" t="str" cm="1">
        <f t="array" ref="O203">_xlfn.IFS(I203&lt;600, "Very Poor",I203&lt;650,"Poor",I203&lt;700,"Fair",I203&lt;750,"Good",I203&gt;=750,"Excellent")</f>
        <v>Good</v>
      </c>
      <c r="P203" t="str" cm="1">
        <f t="array" ref="P203">_xlfn.IFS(F203&lt;30000,"Low",F203&lt;60000,"Lower Middle",F203&lt;100000, "Upper Middle",F203&gt;=100000, "High")</f>
        <v>Lower Middle</v>
      </c>
      <c r="Q203" t="str" cm="1">
        <f t="array" ref="Q203">_xlfn.IFS(D203&lt;10,"Low",D203&lt;15,"Medium",D203&lt;20,"High",D203&gt;=20,"Very High")</f>
        <v>Very High</v>
      </c>
      <c r="R203" t="str">
        <f t="shared" si="7"/>
        <v>Normal</v>
      </c>
    </row>
    <row r="204" spans="1:18" x14ac:dyDescent="0.3">
      <c r="A204" t="s">
        <v>215</v>
      </c>
      <c r="B204" s="2">
        <v>38504</v>
      </c>
      <c r="C204" t="s">
        <v>10013</v>
      </c>
      <c r="D204" s="1">
        <v>21.48</v>
      </c>
      <c r="E204" t="s">
        <v>10016</v>
      </c>
      <c r="F204" s="2">
        <v>117054</v>
      </c>
      <c r="G204" t="s">
        <v>10039</v>
      </c>
      <c r="H204" t="s">
        <v>10030</v>
      </c>
      <c r="I204" s="2">
        <v>683</v>
      </c>
      <c r="J204" s="3">
        <v>36.1</v>
      </c>
      <c r="K204" t="s">
        <v>10035</v>
      </c>
      <c r="L204" s="4">
        <v>43871</v>
      </c>
      <c r="M204" t="s">
        <v>10037</v>
      </c>
      <c r="N204">
        <f t="shared" si="6"/>
        <v>1</v>
      </c>
      <c r="O204" t="str" cm="1">
        <f t="array" ref="O204">_xlfn.IFS(I204&lt;600, "Very Poor",I204&lt;650,"Poor",I204&lt;700,"Fair",I204&lt;750,"Good",I204&gt;=750,"Excellent")</f>
        <v>Fair</v>
      </c>
      <c r="P204" t="str" cm="1">
        <f t="array" ref="P204">_xlfn.IFS(F204&lt;30000,"Low",F204&lt;60000,"Lower Middle",F204&lt;100000, "Upper Middle",F204&gt;=100000, "High")</f>
        <v>High</v>
      </c>
      <c r="Q204" t="str" cm="1">
        <f t="array" ref="Q204">_xlfn.IFS(D204&lt;10,"Low",D204&lt;15,"Medium",D204&lt;20,"High",D204&gt;=20,"Very High")</f>
        <v>Very High</v>
      </c>
      <c r="R204" t="str">
        <f t="shared" si="7"/>
        <v>Normal</v>
      </c>
    </row>
    <row r="205" spans="1:18" x14ac:dyDescent="0.3">
      <c r="A205" t="s">
        <v>216</v>
      </c>
      <c r="B205" s="2">
        <v>2802</v>
      </c>
      <c r="C205" t="s">
        <v>10013</v>
      </c>
      <c r="D205" s="1">
        <v>24.85</v>
      </c>
      <c r="E205" t="s">
        <v>10023</v>
      </c>
      <c r="F205" s="2">
        <v>78075</v>
      </c>
      <c r="G205" t="s">
        <v>10038</v>
      </c>
      <c r="H205" t="s">
        <v>10026</v>
      </c>
      <c r="I205" s="2">
        <v>700</v>
      </c>
      <c r="J205" s="3">
        <v>31.2</v>
      </c>
      <c r="K205" t="s">
        <v>10035</v>
      </c>
      <c r="L205" s="4">
        <v>43693</v>
      </c>
      <c r="M205" t="s">
        <v>10037</v>
      </c>
      <c r="N205">
        <f t="shared" si="6"/>
        <v>1</v>
      </c>
      <c r="O205" t="str" cm="1">
        <f t="array" ref="O205">_xlfn.IFS(I205&lt;600, "Very Poor",I205&lt;650,"Poor",I205&lt;700,"Fair",I205&lt;750,"Good",I205&gt;=750,"Excellent")</f>
        <v>Good</v>
      </c>
      <c r="P205" t="str" cm="1">
        <f t="array" ref="P205">_xlfn.IFS(F205&lt;30000,"Low",F205&lt;60000,"Lower Middle",F205&lt;100000, "Upper Middle",F205&gt;=100000, "High")</f>
        <v>Upper Middle</v>
      </c>
      <c r="Q205" t="str" cm="1">
        <f t="array" ref="Q205">_xlfn.IFS(D205&lt;10,"Low",D205&lt;15,"Medium",D205&lt;20,"High",D205&gt;=20,"Very High")</f>
        <v>Very High</v>
      </c>
      <c r="R205" t="str">
        <f t="shared" si="7"/>
        <v>Normal</v>
      </c>
    </row>
    <row r="206" spans="1:18" x14ac:dyDescent="0.3">
      <c r="A206" t="s">
        <v>217</v>
      </c>
      <c r="B206" s="2">
        <v>9155</v>
      </c>
      <c r="C206" t="s">
        <v>10013</v>
      </c>
      <c r="D206" s="1">
        <v>5.69</v>
      </c>
      <c r="E206" t="s">
        <v>10025</v>
      </c>
      <c r="F206" s="2">
        <v>89869</v>
      </c>
      <c r="G206" t="s">
        <v>10038</v>
      </c>
      <c r="H206" t="s">
        <v>10032</v>
      </c>
      <c r="I206" s="2">
        <v>713</v>
      </c>
      <c r="J206" s="3">
        <v>16.5</v>
      </c>
      <c r="K206" t="s">
        <v>10035</v>
      </c>
      <c r="L206" s="4">
        <v>43350</v>
      </c>
      <c r="M206" t="s">
        <v>10036</v>
      </c>
      <c r="N206">
        <f t="shared" si="6"/>
        <v>0</v>
      </c>
      <c r="O206" t="str" cm="1">
        <f t="array" ref="O206">_xlfn.IFS(I206&lt;600, "Very Poor",I206&lt;650,"Poor",I206&lt;700,"Fair",I206&lt;750,"Good",I206&gt;=750,"Excellent")</f>
        <v>Good</v>
      </c>
      <c r="P206" t="str" cm="1">
        <f t="array" ref="P206">_xlfn.IFS(F206&lt;30000,"Low",F206&lt;60000,"Lower Middle",F206&lt;100000, "Upper Middle",F206&gt;=100000, "High")</f>
        <v>Upper Middle</v>
      </c>
      <c r="Q206" t="str" cm="1">
        <f t="array" ref="Q206">_xlfn.IFS(D206&lt;10,"Low",D206&lt;15,"Medium",D206&lt;20,"High",D206&gt;=20,"Very High")</f>
        <v>Low</v>
      </c>
      <c r="R206" t="str">
        <f t="shared" si="7"/>
        <v>Normal</v>
      </c>
    </row>
    <row r="207" spans="1:18" x14ac:dyDescent="0.3">
      <c r="A207" t="s">
        <v>218</v>
      </c>
      <c r="B207" s="2">
        <v>9120</v>
      </c>
      <c r="C207" t="s">
        <v>10013</v>
      </c>
      <c r="D207" s="1">
        <v>25.26</v>
      </c>
      <c r="E207" t="s">
        <v>10016</v>
      </c>
      <c r="F207" s="2">
        <v>53306</v>
      </c>
      <c r="G207" t="s">
        <v>10039</v>
      </c>
      <c r="H207" t="s">
        <v>10026</v>
      </c>
      <c r="I207" s="2">
        <v>678</v>
      </c>
      <c r="J207" s="3">
        <v>25.9</v>
      </c>
      <c r="K207" t="s">
        <v>10035</v>
      </c>
      <c r="L207" s="4">
        <v>42611</v>
      </c>
      <c r="M207" t="s">
        <v>10037</v>
      </c>
      <c r="N207">
        <f t="shared" si="6"/>
        <v>1</v>
      </c>
      <c r="O207" t="str" cm="1">
        <f t="array" ref="O207">_xlfn.IFS(I207&lt;600, "Very Poor",I207&lt;650,"Poor",I207&lt;700,"Fair",I207&lt;750,"Good",I207&gt;=750,"Excellent")</f>
        <v>Fair</v>
      </c>
      <c r="P207" t="str" cm="1">
        <f t="array" ref="P207">_xlfn.IFS(F207&lt;30000,"Low",F207&lt;60000,"Lower Middle",F207&lt;100000, "Upper Middle",F207&gt;=100000, "High")</f>
        <v>Lower Middle</v>
      </c>
      <c r="Q207" t="str" cm="1">
        <f t="array" ref="Q207">_xlfn.IFS(D207&lt;10,"Low",D207&lt;15,"Medium",D207&lt;20,"High",D207&gt;=20,"Very High")</f>
        <v>Very High</v>
      </c>
      <c r="R207" t="str">
        <f t="shared" si="7"/>
        <v>Normal</v>
      </c>
    </row>
    <row r="208" spans="1:18" x14ac:dyDescent="0.3">
      <c r="A208" t="s">
        <v>219</v>
      </c>
      <c r="B208" s="2">
        <v>22918</v>
      </c>
      <c r="C208" t="s">
        <v>10014</v>
      </c>
      <c r="D208" s="1">
        <v>12.5</v>
      </c>
      <c r="E208" t="s">
        <v>10016</v>
      </c>
      <c r="F208" s="2">
        <v>142851</v>
      </c>
      <c r="G208" t="s">
        <v>10039</v>
      </c>
      <c r="H208" t="s">
        <v>10026</v>
      </c>
      <c r="I208" s="2">
        <v>795</v>
      </c>
      <c r="J208" s="3">
        <v>30</v>
      </c>
      <c r="K208" t="s">
        <v>10035</v>
      </c>
      <c r="L208" s="4">
        <v>42307</v>
      </c>
      <c r="M208" t="s">
        <v>10036</v>
      </c>
      <c r="N208">
        <f t="shared" si="6"/>
        <v>0</v>
      </c>
      <c r="O208" t="str" cm="1">
        <f t="array" ref="O208">_xlfn.IFS(I208&lt;600, "Very Poor",I208&lt;650,"Poor",I208&lt;700,"Fair",I208&lt;750,"Good",I208&gt;=750,"Excellent")</f>
        <v>Excellent</v>
      </c>
      <c r="P208" t="str" cm="1">
        <f t="array" ref="P208">_xlfn.IFS(F208&lt;30000,"Low",F208&lt;60000,"Lower Middle",F208&lt;100000, "Upper Middle",F208&gt;=100000, "High")</f>
        <v>High</v>
      </c>
      <c r="Q208" t="str" cm="1">
        <f t="array" ref="Q208">_xlfn.IFS(D208&lt;10,"Low",D208&lt;15,"Medium",D208&lt;20,"High",D208&gt;=20,"Very High")</f>
        <v>Medium</v>
      </c>
      <c r="R208" t="str">
        <f t="shared" si="7"/>
        <v>Normal</v>
      </c>
    </row>
    <row r="209" spans="1:18" x14ac:dyDescent="0.3">
      <c r="A209" t="s">
        <v>220</v>
      </c>
      <c r="B209" s="2">
        <v>21445</v>
      </c>
      <c r="C209" t="s">
        <v>10013</v>
      </c>
      <c r="D209" s="1">
        <v>8.17</v>
      </c>
      <c r="E209" t="s">
        <v>10015</v>
      </c>
      <c r="F209" s="2">
        <v>69920</v>
      </c>
      <c r="G209" t="s">
        <v>10039</v>
      </c>
      <c r="H209" t="s">
        <v>10027</v>
      </c>
      <c r="I209" s="2">
        <v>822</v>
      </c>
      <c r="J209" s="3">
        <v>31.4</v>
      </c>
      <c r="K209" t="s">
        <v>10034</v>
      </c>
      <c r="L209" s="4">
        <v>42204</v>
      </c>
      <c r="M209" t="s">
        <v>10036</v>
      </c>
      <c r="N209">
        <f t="shared" si="6"/>
        <v>0</v>
      </c>
      <c r="O209" t="str" cm="1">
        <f t="array" ref="O209">_xlfn.IFS(I209&lt;600, "Very Poor",I209&lt;650,"Poor",I209&lt;700,"Fair",I209&lt;750,"Good",I209&gt;=750,"Excellent")</f>
        <v>Excellent</v>
      </c>
      <c r="P209" t="str" cm="1">
        <f t="array" ref="P209">_xlfn.IFS(F209&lt;30000,"Low",F209&lt;60000,"Lower Middle",F209&lt;100000, "Upper Middle",F209&gt;=100000, "High")</f>
        <v>Upper Middle</v>
      </c>
      <c r="Q209" t="str" cm="1">
        <f t="array" ref="Q209">_xlfn.IFS(D209&lt;10,"Low",D209&lt;15,"Medium",D209&lt;20,"High",D209&gt;=20,"Very High")</f>
        <v>Low</v>
      </c>
      <c r="R209" t="str">
        <f t="shared" si="7"/>
        <v>Normal</v>
      </c>
    </row>
    <row r="210" spans="1:18" x14ac:dyDescent="0.3">
      <c r="A210" t="s">
        <v>221</v>
      </c>
      <c r="B210" s="2">
        <v>31306</v>
      </c>
      <c r="C210" t="s">
        <v>10014</v>
      </c>
      <c r="D210" s="1">
        <v>7.83</v>
      </c>
      <c r="E210" t="s">
        <v>10025</v>
      </c>
      <c r="F210" s="2">
        <v>121160</v>
      </c>
      <c r="G210" t="s">
        <v>10039</v>
      </c>
      <c r="H210" t="s">
        <v>10030</v>
      </c>
      <c r="I210" s="2">
        <v>810</v>
      </c>
      <c r="J210" s="3">
        <v>18.8</v>
      </c>
      <c r="K210" t="s">
        <v>10034</v>
      </c>
      <c r="L210" s="4">
        <v>44164</v>
      </c>
      <c r="M210" t="s">
        <v>10036</v>
      </c>
      <c r="N210">
        <f t="shared" si="6"/>
        <v>0</v>
      </c>
      <c r="O210" t="str" cm="1">
        <f t="array" ref="O210">_xlfn.IFS(I210&lt;600, "Very Poor",I210&lt;650,"Poor",I210&lt;700,"Fair",I210&lt;750,"Good",I210&gt;=750,"Excellent")</f>
        <v>Excellent</v>
      </c>
      <c r="P210" t="str" cm="1">
        <f t="array" ref="P210">_xlfn.IFS(F210&lt;30000,"Low",F210&lt;60000,"Lower Middle",F210&lt;100000, "Upper Middle",F210&gt;=100000, "High")</f>
        <v>High</v>
      </c>
      <c r="Q210" t="str" cm="1">
        <f t="array" ref="Q210">_xlfn.IFS(D210&lt;10,"Low",D210&lt;15,"Medium",D210&lt;20,"High",D210&gt;=20,"Very High")</f>
        <v>Low</v>
      </c>
      <c r="R210" t="str">
        <f t="shared" si="7"/>
        <v>Normal</v>
      </c>
    </row>
    <row r="211" spans="1:18" x14ac:dyDescent="0.3">
      <c r="A211" t="s">
        <v>222</v>
      </c>
      <c r="B211" s="2">
        <v>17646</v>
      </c>
      <c r="C211" t="s">
        <v>10013</v>
      </c>
      <c r="D211" s="1">
        <v>22</v>
      </c>
      <c r="E211" t="s">
        <v>10025</v>
      </c>
      <c r="F211" s="2">
        <v>48301</v>
      </c>
      <c r="G211" t="s">
        <v>10038</v>
      </c>
      <c r="H211" t="s">
        <v>10026</v>
      </c>
      <c r="I211" s="2">
        <v>805</v>
      </c>
      <c r="J211" s="3">
        <v>36.5</v>
      </c>
      <c r="K211" t="s">
        <v>10034</v>
      </c>
      <c r="L211" s="4">
        <v>42332</v>
      </c>
      <c r="M211" t="s">
        <v>10037</v>
      </c>
      <c r="N211">
        <f t="shared" si="6"/>
        <v>1</v>
      </c>
      <c r="O211" t="str" cm="1">
        <f t="array" ref="O211">_xlfn.IFS(I211&lt;600, "Very Poor",I211&lt;650,"Poor",I211&lt;700,"Fair",I211&lt;750,"Good",I211&gt;=750,"Excellent")</f>
        <v>Excellent</v>
      </c>
      <c r="P211" t="str" cm="1">
        <f t="array" ref="P211">_xlfn.IFS(F211&lt;30000,"Low",F211&lt;60000,"Lower Middle",F211&lt;100000, "Upper Middle",F211&gt;=100000, "High")</f>
        <v>Lower Middle</v>
      </c>
      <c r="Q211" t="str" cm="1">
        <f t="array" ref="Q211">_xlfn.IFS(D211&lt;10,"Low",D211&lt;15,"Medium",D211&lt;20,"High",D211&gt;=20,"Very High")</f>
        <v>Very High</v>
      </c>
      <c r="R211" t="str">
        <f t="shared" si="7"/>
        <v>Normal</v>
      </c>
    </row>
    <row r="212" spans="1:18" x14ac:dyDescent="0.3">
      <c r="A212" t="s">
        <v>223</v>
      </c>
      <c r="B212" s="2">
        <v>32065</v>
      </c>
      <c r="C212" t="s">
        <v>10014</v>
      </c>
      <c r="D212" s="1">
        <v>29.94</v>
      </c>
      <c r="E212" t="s">
        <v>10021</v>
      </c>
      <c r="F212" s="2">
        <v>76057</v>
      </c>
      <c r="G212" t="s">
        <v>10038</v>
      </c>
      <c r="H212" t="s">
        <v>10028</v>
      </c>
      <c r="I212" s="2">
        <v>592</v>
      </c>
      <c r="J212" s="3">
        <v>38</v>
      </c>
      <c r="K212" t="s">
        <v>10035</v>
      </c>
      <c r="L212" s="4">
        <v>43673</v>
      </c>
      <c r="M212" t="s">
        <v>10037</v>
      </c>
      <c r="N212">
        <f t="shared" si="6"/>
        <v>1</v>
      </c>
      <c r="O212" t="str" cm="1">
        <f t="array" ref="O212">_xlfn.IFS(I212&lt;600, "Very Poor",I212&lt;650,"Poor",I212&lt;700,"Fair",I212&lt;750,"Good",I212&gt;=750,"Excellent")</f>
        <v>Very Poor</v>
      </c>
      <c r="P212" t="str" cm="1">
        <f t="array" ref="P212">_xlfn.IFS(F212&lt;30000,"Low",F212&lt;60000,"Lower Middle",F212&lt;100000, "Upper Middle",F212&gt;=100000, "High")</f>
        <v>Upper Middle</v>
      </c>
      <c r="Q212" t="str" cm="1">
        <f t="array" ref="Q212">_xlfn.IFS(D212&lt;10,"Low",D212&lt;15,"Medium",D212&lt;20,"High",D212&gt;=20,"Very High")</f>
        <v>Very High</v>
      </c>
      <c r="R212" t="str">
        <f t="shared" si="7"/>
        <v>High Risk</v>
      </c>
    </row>
    <row r="213" spans="1:18" x14ac:dyDescent="0.3">
      <c r="A213" t="s">
        <v>224</v>
      </c>
      <c r="B213" s="2">
        <v>26199</v>
      </c>
      <c r="C213" t="s">
        <v>10014</v>
      </c>
      <c r="D213" s="1">
        <v>21.65</v>
      </c>
      <c r="E213" t="s">
        <v>10016</v>
      </c>
      <c r="F213" s="2">
        <v>71273</v>
      </c>
      <c r="G213" t="s">
        <v>10039</v>
      </c>
      <c r="H213" t="s">
        <v>10031</v>
      </c>
      <c r="I213" s="2">
        <v>814</v>
      </c>
      <c r="J213" s="3">
        <v>11.9</v>
      </c>
      <c r="K213" t="s">
        <v>10035</v>
      </c>
      <c r="L213" s="4">
        <v>43391</v>
      </c>
      <c r="M213" t="s">
        <v>10036</v>
      </c>
      <c r="N213">
        <f t="shared" si="6"/>
        <v>0</v>
      </c>
      <c r="O213" t="str" cm="1">
        <f t="array" ref="O213">_xlfn.IFS(I213&lt;600, "Very Poor",I213&lt;650,"Poor",I213&lt;700,"Fair",I213&lt;750,"Good",I213&gt;=750,"Excellent")</f>
        <v>Excellent</v>
      </c>
      <c r="P213" t="str" cm="1">
        <f t="array" ref="P213">_xlfn.IFS(F213&lt;30000,"Low",F213&lt;60000,"Lower Middle",F213&lt;100000, "Upper Middle",F213&gt;=100000, "High")</f>
        <v>Upper Middle</v>
      </c>
      <c r="Q213" t="str" cm="1">
        <f t="array" ref="Q213">_xlfn.IFS(D213&lt;10,"Low",D213&lt;15,"Medium",D213&lt;20,"High",D213&gt;=20,"Very High")</f>
        <v>Very High</v>
      </c>
      <c r="R213" t="str">
        <f t="shared" si="7"/>
        <v>Normal</v>
      </c>
    </row>
    <row r="214" spans="1:18" x14ac:dyDescent="0.3">
      <c r="A214" t="s">
        <v>225</v>
      </c>
      <c r="B214" s="2">
        <v>17371</v>
      </c>
      <c r="C214" t="s">
        <v>10014</v>
      </c>
      <c r="D214" s="1">
        <v>11.56</v>
      </c>
      <c r="E214" t="s">
        <v>10025</v>
      </c>
      <c r="F214" s="2">
        <v>58321</v>
      </c>
      <c r="G214" t="s">
        <v>10040</v>
      </c>
      <c r="H214" t="s">
        <v>10030</v>
      </c>
      <c r="I214" s="2">
        <v>662</v>
      </c>
      <c r="J214" s="3">
        <v>36.9</v>
      </c>
      <c r="K214" t="s">
        <v>10034</v>
      </c>
      <c r="L214" s="4">
        <v>42428</v>
      </c>
      <c r="M214" t="s">
        <v>10036</v>
      </c>
      <c r="N214">
        <f t="shared" si="6"/>
        <v>0</v>
      </c>
      <c r="O214" t="str" cm="1">
        <f t="array" ref="O214">_xlfn.IFS(I214&lt;600, "Very Poor",I214&lt;650,"Poor",I214&lt;700,"Fair",I214&lt;750,"Good",I214&gt;=750,"Excellent")</f>
        <v>Fair</v>
      </c>
      <c r="P214" t="str" cm="1">
        <f t="array" ref="P214">_xlfn.IFS(F214&lt;30000,"Low",F214&lt;60000,"Lower Middle",F214&lt;100000, "Upper Middle",F214&gt;=100000, "High")</f>
        <v>Lower Middle</v>
      </c>
      <c r="Q214" t="str" cm="1">
        <f t="array" ref="Q214">_xlfn.IFS(D214&lt;10,"Low",D214&lt;15,"Medium",D214&lt;20,"High",D214&gt;=20,"Very High")</f>
        <v>Medium</v>
      </c>
      <c r="R214" t="str">
        <f t="shared" si="7"/>
        <v>Normal</v>
      </c>
    </row>
    <row r="215" spans="1:18" x14ac:dyDescent="0.3">
      <c r="A215" t="s">
        <v>226</v>
      </c>
      <c r="B215" s="2">
        <v>12835</v>
      </c>
      <c r="C215" t="s">
        <v>10014</v>
      </c>
      <c r="D215" s="1">
        <v>10.08</v>
      </c>
      <c r="E215" t="s">
        <v>10023</v>
      </c>
      <c r="F215" s="2">
        <v>101193</v>
      </c>
      <c r="G215" t="s">
        <v>10039</v>
      </c>
      <c r="H215" t="s">
        <v>10033</v>
      </c>
      <c r="I215" s="2">
        <v>822</v>
      </c>
      <c r="J215" s="3">
        <v>29.9</v>
      </c>
      <c r="K215" t="s">
        <v>10034</v>
      </c>
      <c r="L215" s="4">
        <v>42331</v>
      </c>
      <c r="M215" t="s">
        <v>10036</v>
      </c>
      <c r="N215">
        <f t="shared" si="6"/>
        <v>0</v>
      </c>
      <c r="O215" t="str" cm="1">
        <f t="array" ref="O215">_xlfn.IFS(I215&lt;600, "Very Poor",I215&lt;650,"Poor",I215&lt;700,"Fair",I215&lt;750,"Good",I215&gt;=750,"Excellent")</f>
        <v>Excellent</v>
      </c>
      <c r="P215" t="str" cm="1">
        <f t="array" ref="P215">_xlfn.IFS(F215&lt;30000,"Low",F215&lt;60000,"Lower Middle",F215&lt;100000, "Upper Middle",F215&gt;=100000, "High")</f>
        <v>High</v>
      </c>
      <c r="Q215" t="str" cm="1">
        <f t="array" ref="Q215">_xlfn.IFS(D215&lt;10,"Low",D215&lt;15,"Medium",D215&lt;20,"High",D215&gt;=20,"Very High")</f>
        <v>Medium</v>
      </c>
      <c r="R215" t="str">
        <f t="shared" si="7"/>
        <v>Normal</v>
      </c>
    </row>
    <row r="216" spans="1:18" x14ac:dyDescent="0.3">
      <c r="A216" t="s">
        <v>227</v>
      </c>
      <c r="B216" s="2">
        <v>3049</v>
      </c>
      <c r="C216" t="s">
        <v>10013</v>
      </c>
      <c r="D216" s="1">
        <v>18.149999999999999</v>
      </c>
      <c r="E216" t="s">
        <v>10018</v>
      </c>
      <c r="F216" s="2">
        <v>95462</v>
      </c>
      <c r="G216" t="s">
        <v>10040</v>
      </c>
      <c r="H216" t="s">
        <v>10031</v>
      </c>
      <c r="I216" s="2">
        <v>803</v>
      </c>
      <c r="J216" s="3">
        <v>36.1</v>
      </c>
      <c r="K216" t="s">
        <v>10035</v>
      </c>
      <c r="L216" s="4">
        <v>42278</v>
      </c>
      <c r="M216" t="s">
        <v>10037</v>
      </c>
      <c r="N216">
        <f t="shared" si="6"/>
        <v>1</v>
      </c>
      <c r="O216" t="str" cm="1">
        <f t="array" ref="O216">_xlfn.IFS(I216&lt;600, "Very Poor",I216&lt;650,"Poor",I216&lt;700,"Fair",I216&lt;750,"Good",I216&gt;=750,"Excellent")</f>
        <v>Excellent</v>
      </c>
      <c r="P216" t="str" cm="1">
        <f t="array" ref="P216">_xlfn.IFS(F216&lt;30000,"Low",F216&lt;60000,"Lower Middle",F216&lt;100000, "Upper Middle",F216&gt;=100000, "High")</f>
        <v>Upper Middle</v>
      </c>
      <c r="Q216" t="str" cm="1">
        <f t="array" ref="Q216">_xlfn.IFS(D216&lt;10,"Low",D216&lt;15,"Medium",D216&lt;20,"High",D216&gt;=20,"Very High")</f>
        <v>High</v>
      </c>
      <c r="R216" t="str">
        <f t="shared" si="7"/>
        <v>Normal</v>
      </c>
    </row>
    <row r="217" spans="1:18" x14ac:dyDescent="0.3">
      <c r="A217" t="s">
        <v>228</v>
      </c>
      <c r="B217" s="2">
        <v>32616</v>
      </c>
      <c r="C217" t="s">
        <v>10013</v>
      </c>
      <c r="D217" s="1">
        <v>6.63</v>
      </c>
      <c r="E217" t="s">
        <v>10017</v>
      </c>
      <c r="F217" s="2">
        <v>48967</v>
      </c>
      <c r="G217" t="s">
        <v>10039</v>
      </c>
      <c r="H217" t="s">
        <v>10032</v>
      </c>
      <c r="I217" s="2">
        <v>803</v>
      </c>
      <c r="J217" s="3">
        <v>19.899999999999999</v>
      </c>
      <c r="K217" t="s">
        <v>10034</v>
      </c>
      <c r="L217" s="4">
        <v>42541</v>
      </c>
      <c r="M217" t="s">
        <v>10036</v>
      </c>
      <c r="N217">
        <f t="shared" si="6"/>
        <v>0</v>
      </c>
      <c r="O217" t="str" cm="1">
        <f t="array" ref="O217">_xlfn.IFS(I217&lt;600, "Very Poor",I217&lt;650,"Poor",I217&lt;700,"Fair",I217&lt;750,"Good",I217&gt;=750,"Excellent")</f>
        <v>Excellent</v>
      </c>
      <c r="P217" t="str" cm="1">
        <f t="array" ref="P217">_xlfn.IFS(F217&lt;30000,"Low",F217&lt;60000,"Lower Middle",F217&lt;100000, "Upper Middle",F217&gt;=100000, "High")</f>
        <v>Lower Middle</v>
      </c>
      <c r="Q217" t="str" cm="1">
        <f t="array" ref="Q217">_xlfn.IFS(D217&lt;10,"Low",D217&lt;15,"Medium",D217&lt;20,"High",D217&gt;=20,"Very High")</f>
        <v>Low</v>
      </c>
      <c r="R217" t="str">
        <f t="shared" si="7"/>
        <v>Normal</v>
      </c>
    </row>
    <row r="218" spans="1:18" x14ac:dyDescent="0.3">
      <c r="A218" t="s">
        <v>229</v>
      </c>
      <c r="B218" s="2">
        <v>39191</v>
      </c>
      <c r="C218" t="s">
        <v>10013</v>
      </c>
      <c r="D218" s="1">
        <v>14.98</v>
      </c>
      <c r="E218" t="s">
        <v>10016</v>
      </c>
      <c r="F218" s="2">
        <v>85549</v>
      </c>
      <c r="G218" t="s">
        <v>10039</v>
      </c>
      <c r="H218" t="s">
        <v>10030</v>
      </c>
      <c r="I218" s="2">
        <v>764</v>
      </c>
      <c r="J218" s="3">
        <v>28.1</v>
      </c>
      <c r="K218" t="s">
        <v>10035</v>
      </c>
      <c r="L218" s="4">
        <v>42583</v>
      </c>
      <c r="M218" t="s">
        <v>10036</v>
      </c>
      <c r="N218">
        <f t="shared" si="6"/>
        <v>0</v>
      </c>
      <c r="O218" t="str" cm="1">
        <f t="array" ref="O218">_xlfn.IFS(I218&lt;600, "Very Poor",I218&lt;650,"Poor",I218&lt;700,"Fair",I218&lt;750,"Good",I218&gt;=750,"Excellent")</f>
        <v>Excellent</v>
      </c>
      <c r="P218" t="str" cm="1">
        <f t="array" ref="P218">_xlfn.IFS(F218&lt;30000,"Low",F218&lt;60000,"Lower Middle",F218&lt;100000, "Upper Middle",F218&gt;=100000, "High")</f>
        <v>Upper Middle</v>
      </c>
      <c r="Q218" t="str" cm="1">
        <f t="array" ref="Q218">_xlfn.IFS(D218&lt;10,"Low",D218&lt;15,"Medium",D218&lt;20,"High",D218&gt;=20,"Very High")</f>
        <v>Medium</v>
      </c>
      <c r="R218" t="str">
        <f t="shared" si="7"/>
        <v>Normal</v>
      </c>
    </row>
    <row r="219" spans="1:18" x14ac:dyDescent="0.3">
      <c r="A219" t="s">
        <v>230</v>
      </c>
      <c r="B219" s="2">
        <v>21932</v>
      </c>
      <c r="C219" t="s">
        <v>10013</v>
      </c>
      <c r="D219" s="1">
        <v>21.66</v>
      </c>
      <c r="E219" t="s">
        <v>10018</v>
      </c>
      <c r="F219" s="2">
        <v>90243</v>
      </c>
      <c r="G219" t="s">
        <v>10040</v>
      </c>
      <c r="H219" t="s">
        <v>10033</v>
      </c>
      <c r="I219" s="2">
        <v>753</v>
      </c>
      <c r="J219" s="3">
        <v>13.2</v>
      </c>
      <c r="K219" t="s">
        <v>10034</v>
      </c>
      <c r="L219" s="4">
        <v>43117</v>
      </c>
      <c r="M219" t="s">
        <v>10036</v>
      </c>
      <c r="N219">
        <f t="shared" si="6"/>
        <v>0</v>
      </c>
      <c r="O219" t="str" cm="1">
        <f t="array" ref="O219">_xlfn.IFS(I219&lt;600, "Very Poor",I219&lt;650,"Poor",I219&lt;700,"Fair",I219&lt;750,"Good",I219&gt;=750,"Excellent")</f>
        <v>Excellent</v>
      </c>
      <c r="P219" t="str" cm="1">
        <f t="array" ref="P219">_xlfn.IFS(F219&lt;30000,"Low",F219&lt;60000,"Lower Middle",F219&lt;100000, "Upper Middle",F219&gt;=100000, "High")</f>
        <v>Upper Middle</v>
      </c>
      <c r="Q219" t="str" cm="1">
        <f t="array" ref="Q219">_xlfn.IFS(D219&lt;10,"Low",D219&lt;15,"Medium",D219&lt;20,"High",D219&gt;=20,"Very High")</f>
        <v>Very High</v>
      </c>
      <c r="R219" t="str">
        <f t="shared" si="7"/>
        <v>Normal</v>
      </c>
    </row>
    <row r="220" spans="1:18" x14ac:dyDescent="0.3">
      <c r="A220" t="s">
        <v>231</v>
      </c>
      <c r="B220" s="2">
        <v>30855</v>
      </c>
      <c r="C220" t="s">
        <v>10013</v>
      </c>
      <c r="D220" s="1">
        <v>29.19</v>
      </c>
      <c r="E220" t="s">
        <v>10024</v>
      </c>
      <c r="F220" s="2">
        <v>146554</v>
      </c>
      <c r="G220" t="s">
        <v>10038</v>
      </c>
      <c r="H220" t="s">
        <v>10029</v>
      </c>
      <c r="I220" s="2">
        <v>847</v>
      </c>
      <c r="J220" s="3">
        <v>31.3</v>
      </c>
      <c r="K220" t="s">
        <v>10035</v>
      </c>
      <c r="L220" s="4">
        <v>42409</v>
      </c>
      <c r="M220" t="s">
        <v>10037</v>
      </c>
      <c r="N220">
        <f t="shared" si="6"/>
        <v>1</v>
      </c>
      <c r="O220" t="str" cm="1">
        <f t="array" ref="O220">_xlfn.IFS(I220&lt;600, "Very Poor",I220&lt;650,"Poor",I220&lt;700,"Fair",I220&lt;750,"Good",I220&gt;=750,"Excellent")</f>
        <v>Excellent</v>
      </c>
      <c r="P220" t="str" cm="1">
        <f t="array" ref="P220">_xlfn.IFS(F220&lt;30000,"Low",F220&lt;60000,"Lower Middle",F220&lt;100000, "Upper Middle",F220&gt;=100000, "High")</f>
        <v>High</v>
      </c>
      <c r="Q220" t="str" cm="1">
        <f t="array" ref="Q220">_xlfn.IFS(D220&lt;10,"Low",D220&lt;15,"Medium",D220&lt;20,"High",D220&gt;=20,"Very High")</f>
        <v>Very High</v>
      </c>
      <c r="R220" t="str">
        <f t="shared" si="7"/>
        <v>Normal</v>
      </c>
    </row>
    <row r="221" spans="1:18" x14ac:dyDescent="0.3">
      <c r="A221" t="s">
        <v>232</v>
      </c>
      <c r="B221" s="2">
        <v>8158</v>
      </c>
      <c r="C221" t="s">
        <v>10014</v>
      </c>
      <c r="D221" s="1">
        <v>15.64</v>
      </c>
      <c r="E221" t="s">
        <v>10018</v>
      </c>
      <c r="F221" s="2">
        <v>122794</v>
      </c>
      <c r="G221" t="s">
        <v>10039</v>
      </c>
      <c r="H221" t="s">
        <v>10033</v>
      </c>
      <c r="I221" s="2">
        <v>676</v>
      </c>
      <c r="J221" s="3">
        <v>25.4</v>
      </c>
      <c r="K221" t="s">
        <v>10034</v>
      </c>
      <c r="L221" s="4">
        <v>42099</v>
      </c>
      <c r="M221" t="s">
        <v>10036</v>
      </c>
      <c r="N221">
        <f t="shared" si="6"/>
        <v>0</v>
      </c>
      <c r="O221" t="str" cm="1">
        <f t="array" ref="O221">_xlfn.IFS(I221&lt;600, "Very Poor",I221&lt;650,"Poor",I221&lt;700,"Fair",I221&lt;750,"Good",I221&gt;=750,"Excellent")</f>
        <v>Fair</v>
      </c>
      <c r="P221" t="str" cm="1">
        <f t="array" ref="P221">_xlfn.IFS(F221&lt;30000,"Low",F221&lt;60000,"Lower Middle",F221&lt;100000, "Upper Middle",F221&gt;=100000, "High")</f>
        <v>High</v>
      </c>
      <c r="Q221" t="str" cm="1">
        <f t="array" ref="Q221">_xlfn.IFS(D221&lt;10,"Low",D221&lt;15,"Medium",D221&lt;20,"High",D221&gt;=20,"Very High")</f>
        <v>High</v>
      </c>
      <c r="R221" t="str">
        <f t="shared" si="7"/>
        <v>Normal</v>
      </c>
    </row>
    <row r="222" spans="1:18" x14ac:dyDescent="0.3">
      <c r="A222" t="s">
        <v>233</v>
      </c>
      <c r="B222" s="2">
        <v>8400</v>
      </c>
      <c r="C222" t="s">
        <v>10013</v>
      </c>
      <c r="D222" s="1">
        <v>10.01</v>
      </c>
      <c r="E222" t="s">
        <v>10022</v>
      </c>
      <c r="F222" s="2">
        <v>110302</v>
      </c>
      <c r="G222" t="s">
        <v>10039</v>
      </c>
      <c r="H222" t="s">
        <v>10030</v>
      </c>
      <c r="I222" s="2">
        <v>706</v>
      </c>
      <c r="J222" s="3">
        <v>21.8</v>
      </c>
      <c r="K222" t="s">
        <v>10034</v>
      </c>
      <c r="L222" s="4">
        <v>43906</v>
      </c>
      <c r="M222" t="s">
        <v>10036</v>
      </c>
      <c r="N222">
        <f t="shared" si="6"/>
        <v>0</v>
      </c>
      <c r="O222" t="str" cm="1">
        <f t="array" ref="O222">_xlfn.IFS(I222&lt;600, "Very Poor",I222&lt;650,"Poor",I222&lt;700,"Fair",I222&lt;750,"Good",I222&gt;=750,"Excellent")</f>
        <v>Good</v>
      </c>
      <c r="P222" t="str" cm="1">
        <f t="array" ref="P222">_xlfn.IFS(F222&lt;30000,"Low",F222&lt;60000,"Lower Middle",F222&lt;100000, "Upper Middle",F222&gt;=100000, "High")</f>
        <v>High</v>
      </c>
      <c r="Q222" t="str" cm="1">
        <f t="array" ref="Q222">_xlfn.IFS(D222&lt;10,"Low",D222&lt;15,"Medium",D222&lt;20,"High",D222&gt;=20,"Very High")</f>
        <v>Medium</v>
      </c>
      <c r="R222" t="str">
        <f t="shared" si="7"/>
        <v>Normal</v>
      </c>
    </row>
    <row r="223" spans="1:18" x14ac:dyDescent="0.3">
      <c r="A223" t="s">
        <v>234</v>
      </c>
      <c r="B223" s="2">
        <v>16151</v>
      </c>
      <c r="C223" t="s">
        <v>10013</v>
      </c>
      <c r="D223" s="1">
        <v>25.43</v>
      </c>
      <c r="E223" t="s">
        <v>10025</v>
      </c>
      <c r="F223" s="2">
        <v>25993</v>
      </c>
      <c r="G223" t="s">
        <v>10039</v>
      </c>
      <c r="H223" t="s">
        <v>10031</v>
      </c>
      <c r="I223" s="2">
        <v>794</v>
      </c>
      <c r="J223" s="3">
        <v>29.2</v>
      </c>
      <c r="K223" t="s">
        <v>10035</v>
      </c>
      <c r="L223" s="4">
        <v>43454</v>
      </c>
      <c r="M223" t="s">
        <v>10037</v>
      </c>
      <c r="N223">
        <f t="shared" si="6"/>
        <v>1</v>
      </c>
      <c r="O223" t="str" cm="1">
        <f t="array" ref="O223">_xlfn.IFS(I223&lt;600, "Very Poor",I223&lt;650,"Poor",I223&lt;700,"Fair",I223&lt;750,"Good",I223&gt;=750,"Excellent")</f>
        <v>Excellent</v>
      </c>
      <c r="P223" t="str" cm="1">
        <f t="array" ref="P223">_xlfn.IFS(F223&lt;30000,"Low",F223&lt;60000,"Lower Middle",F223&lt;100000, "Upper Middle",F223&gt;=100000, "High")</f>
        <v>Low</v>
      </c>
      <c r="Q223" t="str" cm="1">
        <f t="array" ref="Q223">_xlfn.IFS(D223&lt;10,"Low",D223&lt;15,"Medium",D223&lt;20,"High",D223&gt;=20,"Very High")</f>
        <v>Very High</v>
      </c>
      <c r="R223" t="str">
        <f t="shared" si="7"/>
        <v>Normal</v>
      </c>
    </row>
    <row r="224" spans="1:18" x14ac:dyDescent="0.3">
      <c r="A224" t="s">
        <v>235</v>
      </c>
      <c r="B224" s="2">
        <v>2154</v>
      </c>
      <c r="C224" t="s">
        <v>10014</v>
      </c>
      <c r="D224" s="1">
        <v>23.6</v>
      </c>
      <c r="E224" t="s">
        <v>10021</v>
      </c>
      <c r="F224" s="2">
        <v>72016</v>
      </c>
      <c r="G224" t="s">
        <v>10039</v>
      </c>
      <c r="H224" t="s">
        <v>10029</v>
      </c>
      <c r="I224" s="2">
        <v>607</v>
      </c>
      <c r="J224" s="3">
        <v>24.3</v>
      </c>
      <c r="K224" t="s">
        <v>10035</v>
      </c>
      <c r="L224" s="4">
        <v>42596</v>
      </c>
      <c r="M224" t="s">
        <v>10037</v>
      </c>
      <c r="N224">
        <f t="shared" si="6"/>
        <v>1</v>
      </c>
      <c r="O224" t="str" cm="1">
        <f t="array" ref="O224">_xlfn.IFS(I224&lt;600, "Very Poor",I224&lt;650,"Poor",I224&lt;700,"Fair",I224&lt;750,"Good",I224&gt;=750,"Excellent")</f>
        <v>Poor</v>
      </c>
      <c r="P224" t="str" cm="1">
        <f t="array" ref="P224">_xlfn.IFS(F224&lt;30000,"Low",F224&lt;60000,"Lower Middle",F224&lt;100000, "Upper Middle",F224&gt;=100000, "High")</f>
        <v>Upper Middle</v>
      </c>
      <c r="Q224" t="str" cm="1">
        <f t="array" ref="Q224">_xlfn.IFS(D224&lt;10,"Low",D224&lt;15,"Medium",D224&lt;20,"High",D224&gt;=20,"Very High")</f>
        <v>Very High</v>
      </c>
      <c r="R224" t="str">
        <f t="shared" si="7"/>
        <v>High Risk</v>
      </c>
    </row>
    <row r="225" spans="1:18" x14ac:dyDescent="0.3">
      <c r="A225" t="s">
        <v>236</v>
      </c>
      <c r="B225" s="2">
        <v>5499</v>
      </c>
      <c r="C225" t="s">
        <v>10013</v>
      </c>
      <c r="D225" s="1">
        <v>26.49</v>
      </c>
      <c r="E225" t="s">
        <v>10022</v>
      </c>
      <c r="F225" s="2">
        <v>117700</v>
      </c>
      <c r="G225" t="s">
        <v>10039</v>
      </c>
      <c r="H225" t="s">
        <v>10028</v>
      </c>
      <c r="I225" s="2">
        <v>629</v>
      </c>
      <c r="J225" s="3">
        <v>31.8</v>
      </c>
      <c r="K225" t="s">
        <v>10034</v>
      </c>
      <c r="L225" s="4">
        <v>42312</v>
      </c>
      <c r="M225" t="s">
        <v>10037</v>
      </c>
      <c r="N225">
        <f t="shared" si="6"/>
        <v>1</v>
      </c>
      <c r="O225" t="str" cm="1">
        <f t="array" ref="O225">_xlfn.IFS(I225&lt;600, "Very Poor",I225&lt;650,"Poor",I225&lt;700,"Fair",I225&lt;750,"Good",I225&gt;=750,"Excellent")</f>
        <v>Poor</v>
      </c>
      <c r="P225" t="str" cm="1">
        <f t="array" ref="P225">_xlfn.IFS(F225&lt;30000,"Low",F225&lt;60000,"Lower Middle",F225&lt;100000, "Upper Middle",F225&gt;=100000, "High")</f>
        <v>High</v>
      </c>
      <c r="Q225" t="str" cm="1">
        <f t="array" ref="Q225">_xlfn.IFS(D225&lt;10,"Low",D225&lt;15,"Medium",D225&lt;20,"High",D225&gt;=20,"Very High")</f>
        <v>Very High</v>
      </c>
      <c r="R225" t="str">
        <f t="shared" si="7"/>
        <v>High Risk</v>
      </c>
    </row>
    <row r="226" spans="1:18" x14ac:dyDescent="0.3">
      <c r="A226" t="s">
        <v>237</v>
      </c>
      <c r="B226" s="2">
        <v>7295</v>
      </c>
      <c r="C226" t="s">
        <v>10013</v>
      </c>
      <c r="D226" s="1">
        <v>10.37</v>
      </c>
      <c r="E226" t="s">
        <v>10019</v>
      </c>
      <c r="F226" s="2">
        <v>116361</v>
      </c>
      <c r="G226" t="s">
        <v>10038</v>
      </c>
      <c r="H226" t="s">
        <v>10033</v>
      </c>
      <c r="I226" s="2">
        <v>847</v>
      </c>
      <c r="J226" s="3">
        <v>35</v>
      </c>
      <c r="K226" t="s">
        <v>10035</v>
      </c>
      <c r="L226" s="4">
        <v>42324</v>
      </c>
      <c r="M226" t="s">
        <v>10036</v>
      </c>
      <c r="N226">
        <f t="shared" si="6"/>
        <v>0</v>
      </c>
      <c r="O226" t="str" cm="1">
        <f t="array" ref="O226">_xlfn.IFS(I226&lt;600, "Very Poor",I226&lt;650,"Poor",I226&lt;700,"Fair",I226&lt;750,"Good",I226&gt;=750,"Excellent")</f>
        <v>Excellent</v>
      </c>
      <c r="P226" t="str" cm="1">
        <f t="array" ref="P226">_xlfn.IFS(F226&lt;30000,"Low",F226&lt;60000,"Lower Middle",F226&lt;100000, "Upper Middle",F226&gt;=100000, "High")</f>
        <v>High</v>
      </c>
      <c r="Q226" t="str" cm="1">
        <f t="array" ref="Q226">_xlfn.IFS(D226&lt;10,"Low",D226&lt;15,"Medium",D226&lt;20,"High",D226&gt;=20,"Very High")</f>
        <v>Medium</v>
      </c>
      <c r="R226" t="str">
        <f t="shared" si="7"/>
        <v>Normal</v>
      </c>
    </row>
    <row r="227" spans="1:18" x14ac:dyDescent="0.3">
      <c r="A227" t="s">
        <v>238</v>
      </c>
      <c r="B227" s="2">
        <v>13183</v>
      </c>
      <c r="C227" t="s">
        <v>10014</v>
      </c>
      <c r="D227" s="1">
        <v>15.12</v>
      </c>
      <c r="E227" t="s">
        <v>10017</v>
      </c>
      <c r="F227" s="2">
        <v>52137</v>
      </c>
      <c r="G227" t="s">
        <v>10040</v>
      </c>
      <c r="H227" t="s">
        <v>10030</v>
      </c>
      <c r="I227" s="2">
        <v>662</v>
      </c>
      <c r="J227" s="3">
        <v>33</v>
      </c>
      <c r="K227" t="s">
        <v>10035</v>
      </c>
      <c r="L227" s="4">
        <v>43143</v>
      </c>
      <c r="M227" t="s">
        <v>10036</v>
      </c>
      <c r="N227">
        <f t="shared" si="6"/>
        <v>0</v>
      </c>
      <c r="O227" t="str" cm="1">
        <f t="array" ref="O227">_xlfn.IFS(I227&lt;600, "Very Poor",I227&lt;650,"Poor",I227&lt;700,"Fair",I227&lt;750,"Good",I227&gt;=750,"Excellent")</f>
        <v>Fair</v>
      </c>
      <c r="P227" t="str" cm="1">
        <f t="array" ref="P227">_xlfn.IFS(F227&lt;30000,"Low",F227&lt;60000,"Lower Middle",F227&lt;100000, "Upper Middle",F227&gt;=100000, "High")</f>
        <v>Lower Middle</v>
      </c>
      <c r="Q227" t="str" cm="1">
        <f t="array" ref="Q227">_xlfn.IFS(D227&lt;10,"Low",D227&lt;15,"Medium",D227&lt;20,"High",D227&gt;=20,"Very High")</f>
        <v>High</v>
      </c>
      <c r="R227" t="str">
        <f t="shared" si="7"/>
        <v>Normal</v>
      </c>
    </row>
    <row r="228" spans="1:18" x14ac:dyDescent="0.3">
      <c r="A228" t="s">
        <v>239</v>
      </c>
      <c r="B228" s="2">
        <v>30299</v>
      </c>
      <c r="C228" t="s">
        <v>10013</v>
      </c>
      <c r="D228" s="1">
        <v>29.54</v>
      </c>
      <c r="E228" t="s">
        <v>10016</v>
      </c>
      <c r="F228" s="2">
        <v>142293</v>
      </c>
      <c r="G228" t="s">
        <v>10040</v>
      </c>
      <c r="H228" t="s">
        <v>10030</v>
      </c>
      <c r="I228" s="2">
        <v>823</v>
      </c>
      <c r="J228" s="3">
        <v>15.8</v>
      </c>
      <c r="K228" t="s">
        <v>10035</v>
      </c>
      <c r="L228" s="4">
        <v>43153</v>
      </c>
      <c r="M228" t="s">
        <v>10036</v>
      </c>
      <c r="N228">
        <f t="shared" si="6"/>
        <v>0</v>
      </c>
      <c r="O228" t="str" cm="1">
        <f t="array" ref="O228">_xlfn.IFS(I228&lt;600, "Very Poor",I228&lt;650,"Poor",I228&lt;700,"Fair",I228&lt;750,"Good",I228&gt;=750,"Excellent")</f>
        <v>Excellent</v>
      </c>
      <c r="P228" t="str" cm="1">
        <f t="array" ref="P228">_xlfn.IFS(F228&lt;30000,"Low",F228&lt;60000,"Lower Middle",F228&lt;100000, "Upper Middle",F228&gt;=100000, "High")</f>
        <v>High</v>
      </c>
      <c r="Q228" t="str" cm="1">
        <f t="array" ref="Q228">_xlfn.IFS(D228&lt;10,"Low",D228&lt;15,"Medium",D228&lt;20,"High",D228&gt;=20,"Very High")</f>
        <v>Very High</v>
      </c>
      <c r="R228" t="str">
        <f t="shared" si="7"/>
        <v>Normal</v>
      </c>
    </row>
    <row r="229" spans="1:18" x14ac:dyDescent="0.3">
      <c r="A229" t="s">
        <v>240</v>
      </c>
      <c r="B229" s="2">
        <v>13874</v>
      </c>
      <c r="C229" t="s">
        <v>10013</v>
      </c>
      <c r="D229" s="1">
        <v>8.9499999999999993</v>
      </c>
      <c r="E229" t="s">
        <v>10020</v>
      </c>
      <c r="F229" s="2">
        <v>89638</v>
      </c>
      <c r="G229" t="s">
        <v>10039</v>
      </c>
      <c r="H229" t="s">
        <v>10028</v>
      </c>
      <c r="I229" s="2">
        <v>804</v>
      </c>
      <c r="J229" s="3">
        <v>39.200000000000003</v>
      </c>
      <c r="K229" t="s">
        <v>10034</v>
      </c>
      <c r="L229" s="4">
        <v>43744</v>
      </c>
      <c r="M229" t="s">
        <v>10036</v>
      </c>
      <c r="N229">
        <f t="shared" si="6"/>
        <v>0</v>
      </c>
      <c r="O229" t="str" cm="1">
        <f t="array" ref="O229">_xlfn.IFS(I229&lt;600, "Very Poor",I229&lt;650,"Poor",I229&lt;700,"Fair",I229&lt;750,"Good",I229&gt;=750,"Excellent")</f>
        <v>Excellent</v>
      </c>
      <c r="P229" t="str" cm="1">
        <f t="array" ref="P229">_xlfn.IFS(F229&lt;30000,"Low",F229&lt;60000,"Lower Middle",F229&lt;100000, "Upper Middle",F229&gt;=100000, "High")</f>
        <v>Upper Middle</v>
      </c>
      <c r="Q229" t="str" cm="1">
        <f t="array" ref="Q229">_xlfn.IFS(D229&lt;10,"Low",D229&lt;15,"Medium",D229&lt;20,"High",D229&gt;=20,"Very High")</f>
        <v>Low</v>
      </c>
      <c r="R229" t="str">
        <f t="shared" si="7"/>
        <v>Normal</v>
      </c>
    </row>
    <row r="230" spans="1:18" x14ac:dyDescent="0.3">
      <c r="A230" t="s">
        <v>241</v>
      </c>
      <c r="B230" s="2">
        <v>33711</v>
      </c>
      <c r="C230" t="s">
        <v>10014</v>
      </c>
      <c r="D230" s="1">
        <v>21.79</v>
      </c>
      <c r="E230" t="s">
        <v>10016</v>
      </c>
      <c r="F230" s="2">
        <v>21104</v>
      </c>
      <c r="G230" t="s">
        <v>10040</v>
      </c>
      <c r="H230" t="s">
        <v>10026</v>
      </c>
      <c r="I230" s="2">
        <v>597</v>
      </c>
      <c r="J230" s="3">
        <v>27.7</v>
      </c>
      <c r="K230" t="s">
        <v>10035</v>
      </c>
      <c r="L230" s="4">
        <v>43658</v>
      </c>
      <c r="M230" t="s">
        <v>10037</v>
      </c>
      <c r="N230">
        <f t="shared" si="6"/>
        <v>1</v>
      </c>
      <c r="O230" t="str" cm="1">
        <f t="array" ref="O230">_xlfn.IFS(I230&lt;600, "Very Poor",I230&lt;650,"Poor",I230&lt;700,"Fair",I230&lt;750,"Good",I230&gt;=750,"Excellent")</f>
        <v>Very Poor</v>
      </c>
      <c r="P230" t="str" cm="1">
        <f t="array" ref="P230">_xlfn.IFS(F230&lt;30000,"Low",F230&lt;60000,"Lower Middle",F230&lt;100000, "Upper Middle",F230&gt;=100000, "High")</f>
        <v>Low</v>
      </c>
      <c r="Q230" t="str" cm="1">
        <f t="array" ref="Q230">_xlfn.IFS(D230&lt;10,"Low",D230&lt;15,"Medium",D230&lt;20,"High",D230&gt;=20,"Very High")</f>
        <v>Very High</v>
      </c>
      <c r="R230" t="str">
        <f t="shared" si="7"/>
        <v>High Risk</v>
      </c>
    </row>
    <row r="231" spans="1:18" x14ac:dyDescent="0.3">
      <c r="A231" t="s">
        <v>242</v>
      </c>
      <c r="B231" s="2">
        <v>6539</v>
      </c>
      <c r="C231" t="s">
        <v>10014</v>
      </c>
      <c r="D231" s="1">
        <v>10.93</v>
      </c>
      <c r="E231" t="s">
        <v>10018</v>
      </c>
      <c r="F231" s="2">
        <v>55580</v>
      </c>
      <c r="G231" t="s">
        <v>10039</v>
      </c>
      <c r="H231" t="s">
        <v>10030</v>
      </c>
      <c r="I231" s="2">
        <v>805</v>
      </c>
      <c r="J231" s="3">
        <v>16.3</v>
      </c>
      <c r="K231" t="s">
        <v>10034</v>
      </c>
      <c r="L231" s="4">
        <v>42434</v>
      </c>
      <c r="M231" t="s">
        <v>10036</v>
      </c>
      <c r="N231">
        <f t="shared" si="6"/>
        <v>0</v>
      </c>
      <c r="O231" t="str" cm="1">
        <f t="array" ref="O231">_xlfn.IFS(I231&lt;600, "Very Poor",I231&lt;650,"Poor",I231&lt;700,"Fair",I231&lt;750,"Good",I231&gt;=750,"Excellent")</f>
        <v>Excellent</v>
      </c>
      <c r="P231" t="str" cm="1">
        <f t="array" ref="P231">_xlfn.IFS(F231&lt;30000,"Low",F231&lt;60000,"Lower Middle",F231&lt;100000, "Upper Middle",F231&gt;=100000, "High")</f>
        <v>Lower Middle</v>
      </c>
      <c r="Q231" t="str" cm="1">
        <f t="array" ref="Q231">_xlfn.IFS(D231&lt;10,"Low",D231&lt;15,"Medium",D231&lt;20,"High",D231&gt;=20,"Very High")</f>
        <v>Medium</v>
      </c>
      <c r="R231" t="str">
        <f t="shared" si="7"/>
        <v>Normal</v>
      </c>
    </row>
    <row r="232" spans="1:18" x14ac:dyDescent="0.3">
      <c r="A232" t="s">
        <v>243</v>
      </c>
      <c r="B232" s="2">
        <v>3557</v>
      </c>
      <c r="C232" t="s">
        <v>10014</v>
      </c>
      <c r="D232" s="1">
        <v>17.5</v>
      </c>
      <c r="E232" t="s">
        <v>10018</v>
      </c>
      <c r="F232" s="2">
        <v>58899</v>
      </c>
      <c r="G232" t="s">
        <v>10039</v>
      </c>
      <c r="H232" t="s">
        <v>10027</v>
      </c>
      <c r="I232" s="2">
        <v>690</v>
      </c>
      <c r="J232" s="3">
        <v>6.5</v>
      </c>
      <c r="K232" t="s">
        <v>10035</v>
      </c>
      <c r="L232" s="4">
        <v>43071</v>
      </c>
      <c r="M232" t="s">
        <v>10036</v>
      </c>
      <c r="N232">
        <f t="shared" si="6"/>
        <v>0</v>
      </c>
      <c r="O232" t="str" cm="1">
        <f t="array" ref="O232">_xlfn.IFS(I232&lt;600, "Very Poor",I232&lt;650,"Poor",I232&lt;700,"Fair",I232&lt;750,"Good",I232&gt;=750,"Excellent")</f>
        <v>Fair</v>
      </c>
      <c r="P232" t="str" cm="1">
        <f t="array" ref="P232">_xlfn.IFS(F232&lt;30000,"Low",F232&lt;60000,"Lower Middle",F232&lt;100000, "Upper Middle",F232&gt;=100000, "High")</f>
        <v>Lower Middle</v>
      </c>
      <c r="Q232" t="str" cm="1">
        <f t="array" ref="Q232">_xlfn.IFS(D232&lt;10,"Low",D232&lt;15,"Medium",D232&lt;20,"High",D232&gt;=20,"Very High")</f>
        <v>High</v>
      </c>
      <c r="R232" t="str">
        <f t="shared" si="7"/>
        <v>Normal</v>
      </c>
    </row>
    <row r="233" spans="1:18" x14ac:dyDescent="0.3">
      <c r="A233" t="s">
        <v>244</v>
      </c>
      <c r="B233" s="2">
        <v>39360</v>
      </c>
      <c r="C233" t="s">
        <v>10013</v>
      </c>
      <c r="D233" s="1">
        <v>25.01</v>
      </c>
      <c r="E233" t="s">
        <v>10016</v>
      </c>
      <c r="F233" s="2">
        <v>69803</v>
      </c>
      <c r="G233" t="s">
        <v>10040</v>
      </c>
      <c r="H233" t="s">
        <v>10033</v>
      </c>
      <c r="I233" s="2">
        <v>655</v>
      </c>
      <c r="J233" s="3">
        <v>39.6</v>
      </c>
      <c r="K233" t="s">
        <v>10035</v>
      </c>
      <c r="L233" s="4">
        <v>42835</v>
      </c>
      <c r="M233" t="s">
        <v>10037</v>
      </c>
      <c r="N233">
        <f t="shared" si="6"/>
        <v>1</v>
      </c>
      <c r="O233" t="str" cm="1">
        <f t="array" ref="O233">_xlfn.IFS(I233&lt;600, "Very Poor",I233&lt;650,"Poor",I233&lt;700,"Fair",I233&lt;750,"Good",I233&gt;=750,"Excellent")</f>
        <v>Fair</v>
      </c>
      <c r="P233" t="str" cm="1">
        <f t="array" ref="P233">_xlfn.IFS(F233&lt;30000,"Low",F233&lt;60000,"Lower Middle",F233&lt;100000, "Upper Middle",F233&gt;=100000, "High")</f>
        <v>Upper Middle</v>
      </c>
      <c r="Q233" t="str" cm="1">
        <f t="array" ref="Q233">_xlfn.IFS(D233&lt;10,"Low",D233&lt;15,"Medium",D233&lt;20,"High",D233&gt;=20,"Very High")</f>
        <v>Very High</v>
      </c>
      <c r="R233" t="str">
        <f t="shared" si="7"/>
        <v>Normal</v>
      </c>
    </row>
    <row r="234" spans="1:18" x14ac:dyDescent="0.3">
      <c r="A234" t="s">
        <v>245</v>
      </c>
      <c r="B234" s="2">
        <v>17482</v>
      </c>
      <c r="C234" t="s">
        <v>10014</v>
      </c>
      <c r="D234" s="1">
        <v>17.21</v>
      </c>
      <c r="E234" t="s">
        <v>10018</v>
      </c>
      <c r="F234" s="2">
        <v>124932</v>
      </c>
      <c r="G234" t="s">
        <v>10039</v>
      </c>
      <c r="H234" t="s">
        <v>10029</v>
      </c>
      <c r="I234" s="2">
        <v>602</v>
      </c>
      <c r="J234" s="3">
        <v>26</v>
      </c>
      <c r="K234" t="s">
        <v>10035</v>
      </c>
      <c r="L234" s="4">
        <v>42389</v>
      </c>
      <c r="M234" t="s">
        <v>10037</v>
      </c>
      <c r="N234">
        <f t="shared" si="6"/>
        <v>1</v>
      </c>
      <c r="O234" t="str" cm="1">
        <f t="array" ref="O234">_xlfn.IFS(I234&lt;600, "Very Poor",I234&lt;650,"Poor",I234&lt;700,"Fair",I234&lt;750,"Good",I234&gt;=750,"Excellent")</f>
        <v>Poor</v>
      </c>
      <c r="P234" t="str" cm="1">
        <f t="array" ref="P234">_xlfn.IFS(F234&lt;30000,"Low",F234&lt;60000,"Lower Middle",F234&lt;100000, "Upper Middle",F234&gt;=100000, "High")</f>
        <v>High</v>
      </c>
      <c r="Q234" t="str" cm="1">
        <f t="array" ref="Q234">_xlfn.IFS(D234&lt;10,"Low",D234&lt;15,"Medium",D234&lt;20,"High",D234&gt;=20,"Very High")</f>
        <v>High</v>
      </c>
      <c r="R234" t="str">
        <f t="shared" si="7"/>
        <v>High Risk</v>
      </c>
    </row>
    <row r="235" spans="1:18" x14ac:dyDescent="0.3">
      <c r="A235" t="s">
        <v>246</v>
      </c>
      <c r="B235" s="2">
        <v>3200</v>
      </c>
      <c r="C235" t="s">
        <v>10013</v>
      </c>
      <c r="D235" s="1">
        <v>25.14</v>
      </c>
      <c r="E235" t="s">
        <v>10024</v>
      </c>
      <c r="F235" s="2">
        <v>45956</v>
      </c>
      <c r="G235" t="s">
        <v>10039</v>
      </c>
      <c r="H235" t="s">
        <v>10026</v>
      </c>
      <c r="I235" s="2">
        <v>735</v>
      </c>
      <c r="J235" s="3">
        <v>13</v>
      </c>
      <c r="K235" t="s">
        <v>10035</v>
      </c>
      <c r="L235" s="4">
        <v>43694</v>
      </c>
      <c r="M235" t="s">
        <v>10036</v>
      </c>
      <c r="N235">
        <f t="shared" si="6"/>
        <v>0</v>
      </c>
      <c r="O235" t="str" cm="1">
        <f t="array" ref="O235">_xlfn.IFS(I235&lt;600, "Very Poor",I235&lt;650,"Poor",I235&lt;700,"Fair",I235&lt;750,"Good",I235&gt;=750,"Excellent")</f>
        <v>Good</v>
      </c>
      <c r="P235" t="str" cm="1">
        <f t="array" ref="P235">_xlfn.IFS(F235&lt;30000,"Low",F235&lt;60000,"Lower Middle",F235&lt;100000, "Upper Middle",F235&gt;=100000, "High")</f>
        <v>Lower Middle</v>
      </c>
      <c r="Q235" t="str" cm="1">
        <f t="array" ref="Q235">_xlfn.IFS(D235&lt;10,"Low",D235&lt;15,"Medium",D235&lt;20,"High",D235&gt;=20,"Very High")</f>
        <v>Very High</v>
      </c>
      <c r="R235" t="str">
        <f t="shared" si="7"/>
        <v>Normal</v>
      </c>
    </row>
    <row r="236" spans="1:18" x14ac:dyDescent="0.3">
      <c r="A236" t="s">
        <v>247</v>
      </c>
      <c r="B236" s="2">
        <v>3961</v>
      </c>
      <c r="C236" t="s">
        <v>10013</v>
      </c>
      <c r="D236" s="1">
        <v>15.66</v>
      </c>
      <c r="E236" t="s">
        <v>10019</v>
      </c>
      <c r="F236" s="2">
        <v>82774</v>
      </c>
      <c r="G236" t="s">
        <v>10039</v>
      </c>
      <c r="H236" t="s">
        <v>10033</v>
      </c>
      <c r="I236" s="2">
        <v>782</v>
      </c>
      <c r="J236" s="3">
        <v>22.2</v>
      </c>
      <c r="K236" t="s">
        <v>10035</v>
      </c>
      <c r="L236" s="4">
        <v>42718</v>
      </c>
      <c r="M236" t="s">
        <v>10036</v>
      </c>
      <c r="N236">
        <f t="shared" si="6"/>
        <v>0</v>
      </c>
      <c r="O236" t="str" cm="1">
        <f t="array" ref="O236">_xlfn.IFS(I236&lt;600, "Very Poor",I236&lt;650,"Poor",I236&lt;700,"Fair",I236&lt;750,"Good",I236&gt;=750,"Excellent")</f>
        <v>Excellent</v>
      </c>
      <c r="P236" t="str" cm="1">
        <f t="array" ref="P236">_xlfn.IFS(F236&lt;30000,"Low",F236&lt;60000,"Lower Middle",F236&lt;100000, "Upper Middle",F236&gt;=100000, "High")</f>
        <v>Upper Middle</v>
      </c>
      <c r="Q236" t="str" cm="1">
        <f t="array" ref="Q236">_xlfn.IFS(D236&lt;10,"Low",D236&lt;15,"Medium",D236&lt;20,"High",D236&gt;=20,"Very High")</f>
        <v>High</v>
      </c>
      <c r="R236" t="str">
        <f t="shared" si="7"/>
        <v>Normal</v>
      </c>
    </row>
    <row r="237" spans="1:18" x14ac:dyDescent="0.3">
      <c r="A237" t="s">
        <v>248</v>
      </c>
      <c r="B237" s="2">
        <v>22357</v>
      </c>
      <c r="C237" t="s">
        <v>10013</v>
      </c>
      <c r="D237" s="1">
        <v>29.98</v>
      </c>
      <c r="E237" t="s">
        <v>10019</v>
      </c>
      <c r="F237" s="2">
        <v>117187</v>
      </c>
      <c r="G237" t="s">
        <v>10039</v>
      </c>
      <c r="H237" t="s">
        <v>10031</v>
      </c>
      <c r="I237" s="2">
        <v>799</v>
      </c>
      <c r="J237" s="3">
        <v>18.899999999999999</v>
      </c>
      <c r="K237" t="s">
        <v>10034</v>
      </c>
      <c r="L237" s="4">
        <v>42093</v>
      </c>
      <c r="M237" t="s">
        <v>10036</v>
      </c>
      <c r="N237">
        <f t="shared" si="6"/>
        <v>0</v>
      </c>
      <c r="O237" t="str" cm="1">
        <f t="array" ref="O237">_xlfn.IFS(I237&lt;600, "Very Poor",I237&lt;650,"Poor",I237&lt;700,"Fair",I237&lt;750,"Good",I237&gt;=750,"Excellent")</f>
        <v>Excellent</v>
      </c>
      <c r="P237" t="str" cm="1">
        <f t="array" ref="P237">_xlfn.IFS(F237&lt;30000,"Low",F237&lt;60000,"Lower Middle",F237&lt;100000, "Upper Middle",F237&gt;=100000, "High")</f>
        <v>High</v>
      </c>
      <c r="Q237" t="str" cm="1">
        <f t="array" ref="Q237">_xlfn.IFS(D237&lt;10,"Low",D237&lt;15,"Medium",D237&lt;20,"High",D237&gt;=20,"Very High")</f>
        <v>Very High</v>
      </c>
      <c r="R237" t="str">
        <f t="shared" si="7"/>
        <v>Normal</v>
      </c>
    </row>
    <row r="238" spans="1:18" x14ac:dyDescent="0.3">
      <c r="A238" t="s">
        <v>249</v>
      </c>
      <c r="B238" s="2">
        <v>12969</v>
      </c>
      <c r="C238" t="s">
        <v>10013</v>
      </c>
      <c r="D238" s="1">
        <v>15.9</v>
      </c>
      <c r="E238" t="s">
        <v>10019</v>
      </c>
      <c r="F238" s="2">
        <v>133145</v>
      </c>
      <c r="G238" t="s">
        <v>10039</v>
      </c>
      <c r="H238" t="s">
        <v>10031</v>
      </c>
      <c r="I238" s="2">
        <v>619</v>
      </c>
      <c r="J238" s="3">
        <v>38.299999999999997</v>
      </c>
      <c r="K238" t="s">
        <v>10034</v>
      </c>
      <c r="L238" s="4">
        <v>43672</v>
      </c>
      <c r="M238" t="s">
        <v>10037</v>
      </c>
      <c r="N238">
        <f t="shared" si="6"/>
        <v>1</v>
      </c>
      <c r="O238" t="str" cm="1">
        <f t="array" ref="O238">_xlfn.IFS(I238&lt;600, "Very Poor",I238&lt;650,"Poor",I238&lt;700,"Fair",I238&lt;750,"Good",I238&gt;=750,"Excellent")</f>
        <v>Poor</v>
      </c>
      <c r="P238" t="str" cm="1">
        <f t="array" ref="P238">_xlfn.IFS(F238&lt;30000,"Low",F238&lt;60000,"Lower Middle",F238&lt;100000, "Upper Middle",F238&gt;=100000, "High")</f>
        <v>High</v>
      </c>
      <c r="Q238" t="str" cm="1">
        <f t="array" ref="Q238">_xlfn.IFS(D238&lt;10,"Low",D238&lt;15,"Medium",D238&lt;20,"High",D238&gt;=20,"Very High")</f>
        <v>High</v>
      </c>
      <c r="R238" t="str">
        <f t="shared" si="7"/>
        <v>High Risk</v>
      </c>
    </row>
    <row r="239" spans="1:18" x14ac:dyDescent="0.3">
      <c r="A239" t="s">
        <v>250</v>
      </c>
      <c r="B239" s="2">
        <v>3869</v>
      </c>
      <c r="C239" t="s">
        <v>10013</v>
      </c>
      <c r="D239" s="1">
        <v>8.73</v>
      </c>
      <c r="E239" t="s">
        <v>10015</v>
      </c>
      <c r="F239" s="2">
        <v>133158</v>
      </c>
      <c r="G239" t="s">
        <v>10040</v>
      </c>
      <c r="H239" t="s">
        <v>10033</v>
      </c>
      <c r="I239" s="2">
        <v>677</v>
      </c>
      <c r="J239" s="3">
        <v>22.2</v>
      </c>
      <c r="K239" t="s">
        <v>10035</v>
      </c>
      <c r="L239" s="4">
        <v>44112</v>
      </c>
      <c r="M239" t="s">
        <v>10036</v>
      </c>
      <c r="N239">
        <f t="shared" si="6"/>
        <v>0</v>
      </c>
      <c r="O239" t="str" cm="1">
        <f t="array" ref="O239">_xlfn.IFS(I239&lt;600, "Very Poor",I239&lt;650,"Poor",I239&lt;700,"Fair",I239&lt;750,"Good",I239&gt;=750,"Excellent")</f>
        <v>Fair</v>
      </c>
      <c r="P239" t="str" cm="1">
        <f t="array" ref="P239">_xlfn.IFS(F239&lt;30000,"Low",F239&lt;60000,"Lower Middle",F239&lt;100000, "Upper Middle",F239&gt;=100000, "High")</f>
        <v>High</v>
      </c>
      <c r="Q239" t="str" cm="1">
        <f t="array" ref="Q239">_xlfn.IFS(D239&lt;10,"Low",D239&lt;15,"Medium",D239&lt;20,"High",D239&gt;=20,"Very High")</f>
        <v>Low</v>
      </c>
      <c r="R239" t="str">
        <f t="shared" si="7"/>
        <v>Normal</v>
      </c>
    </row>
    <row r="240" spans="1:18" x14ac:dyDescent="0.3">
      <c r="A240" t="s">
        <v>251</v>
      </c>
      <c r="B240" s="2">
        <v>29643</v>
      </c>
      <c r="C240" t="s">
        <v>10013</v>
      </c>
      <c r="D240" s="1">
        <v>15.05</v>
      </c>
      <c r="E240" t="s">
        <v>10021</v>
      </c>
      <c r="F240" s="2">
        <v>126135</v>
      </c>
      <c r="G240" t="s">
        <v>10039</v>
      </c>
      <c r="H240" t="s">
        <v>10027</v>
      </c>
      <c r="I240" s="2">
        <v>741</v>
      </c>
      <c r="J240" s="3">
        <v>22</v>
      </c>
      <c r="K240" t="s">
        <v>10034</v>
      </c>
      <c r="L240" s="4">
        <v>43327</v>
      </c>
      <c r="M240" t="s">
        <v>10036</v>
      </c>
      <c r="N240">
        <f t="shared" si="6"/>
        <v>0</v>
      </c>
      <c r="O240" t="str" cm="1">
        <f t="array" ref="O240">_xlfn.IFS(I240&lt;600, "Very Poor",I240&lt;650,"Poor",I240&lt;700,"Fair",I240&lt;750,"Good",I240&gt;=750,"Excellent")</f>
        <v>Good</v>
      </c>
      <c r="P240" t="str" cm="1">
        <f t="array" ref="P240">_xlfn.IFS(F240&lt;30000,"Low",F240&lt;60000,"Lower Middle",F240&lt;100000, "Upper Middle",F240&gt;=100000, "High")</f>
        <v>High</v>
      </c>
      <c r="Q240" t="str" cm="1">
        <f t="array" ref="Q240">_xlfn.IFS(D240&lt;10,"Low",D240&lt;15,"Medium",D240&lt;20,"High",D240&gt;=20,"Very High")</f>
        <v>High</v>
      </c>
      <c r="R240" t="str">
        <f t="shared" si="7"/>
        <v>Normal</v>
      </c>
    </row>
    <row r="241" spans="1:18" x14ac:dyDescent="0.3">
      <c r="A241" t="s">
        <v>252</v>
      </c>
      <c r="B241" s="2">
        <v>25736</v>
      </c>
      <c r="C241" t="s">
        <v>10013</v>
      </c>
      <c r="D241" s="1">
        <v>23.56</v>
      </c>
      <c r="E241" t="s">
        <v>10018</v>
      </c>
      <c r="F241" s="2">
        <v>102721</v>
      </c>
      <c r="G241" t="s">
        <v>10039</v>
      </c>
      <c r="H241" t="s">
        <v>10027</v>
      </c>
      <c r="I241" s="2">
        <v>792</v>
      </c>
      <c r="J241" s="3">
        <v>32.799999999999997</v>
      </c>
      <c r="K241" t="s">
        <v>10035</v>
      </c>
      <c r="L241" s="4">
        <v>42588</v>
      </c>
      <c r="M241" t="s">
        <v>10037</v>
      </c>
      <c r="N241">
        <f t="shared" si="6"/>
        <v>1</v>
      </c>
      <c r="O241" t="str" cm="1">
        <f t="array" ref="O241">_xlfn.IFS(I241&lt;600, "Very Poor",I241&lt;650,"Poor",I241&lt;700,"Fair",I241&lt;750,"Good",I241&gt;=750,"Excellent")</f>
        <v>Excellent</v>
      </c>
      <c r="P241" t="str" cm="1">
        <f t="array" ref="P241">_xlfn.IFS(F241&lt;30000,"Low",F241&lt;60000,"Lower Middle",F241&lt;100000, "Upper Middle",F241&gt;=100000, "High")</f>
        <v>High</v>
      </c>
      <c r="Q241" t="str" cm="1">
        <f t="array" ref="Q241">_xlfn.IFS(D241&lt;10,"Low",D241&lt;15,"Medium",D241&lt;20,"High",D241&gt;=20,"Very High")</f>
        <v>Very High</v>
      </c>
      <c r="R241" t="str">
        <f t="shared" si="7"/>
        <v>Normal</v>
      </c>
    </row>
    <row r="242" spans="1:18" x14ac:dyDescent="0.3">
      <c r="A242" t="s">
        <v>253</v>
      </c>
      <c r="B242" s="2">
        <v>39467</v>
      </c>
      <c r="C242" t="s">
        <v>10013</v>
      </c>
      <c r="D242" s="1">
        <v>26.2</v>
      </c>
      <c r="E242" t="s">
        <v>10015</v>
      </c>
      <c r="F242" s="2">
        <v>134301</v>
      </c>
      <c r="G242" t="s">
        <v>10039</v>
      </c>
      <c r="H242" t="s">
        <v>10032</v>
      </c>
      <c r="I242" s="2">
        <v>671</v>
      </c>
      <c r="J242" s="3">
        <v>18.7</v>
      </c>
      <c r="K242" t="s">
        <v>10034</v>
      </c>
      <c r="L242" s="4">
        <v>43291</v>
      </c>
      <c r="M242" t="s">
        <v>10036</v>
      </c>
      <c r="N242">
        <f t="shared" si="6"/>
        <v>0</v>
      </c>
      <c r="O242" t="str" cm="1">
        <f t="array" ref="O242">_xlfn.IFS(I242&lt;600, "Very Poor",I242&lt;650,"Poor",I242&lt;700,"Fair",I242&lt;750,"Good",I242&gt;=750,"Excellent")</f>
        <v>Fair</v>
      </c>
      <c r="P242" t="str" cm="1">
        <f t="array" ref="P242">_xlfn.IFS(F242&lt;30000,"Low",F242&lt;60000,"Lower Middle",F242&lt;100000, "Upper Middle",F242&gt;=100000, "High")</f>
        <v>High</v>
      </c>
      <c r="Q242" t="str" cm="1">
        <f t="array" ref="Q242">_xlfn.IFS(D242&lt;10,"Low",D242&lt;15,"Medium",D242&lt;20,"High",D242&gt;=20,"Very High")</f>
        <v>Very High</v>
      </c>
      <c r="R242" t="str">
        <f t="shared" si="7"/>
        <v>Normal</v>
      </c>
    </row>
    <row r="243" spans="1:18" x14ac:dyDescent="0.3">
      <c r="A243" t="s">
        <v>254</v>
      </c>
      <c r="B243" s="2">
        <v>24328</v>
      </c>
      <c r="C243" t="s">
        <v>10014</v>
      </c>
      <c r="D243" s="1">
        <v>16.5</v>
      </c>
      <c r="E243" t="s">
        <v>10019</v>
      </c>
      <c r="F243" s="2">
        <v>73696</v>
      </c>
      <c r="G243" t="s">
        <v>10040</v>
      </c>
      <c r="H243" t="s">
        <v>10032</v>
      </c>
      <c r="I243" s="2">
        <v>769</v>
      </c>
      <c r="J243" s="3">
        <v>11.9</v>
      </c>
      <c r="K243" t="s">
        <v>10035</v>
      </c>
      <c r="L243" s="4">
        <v>43966</v>
      </c>
      <c r="M243" t="s">
        <v>10036</v>
      </c>
      <c r="N243">
        <f t="shared" si="6"/>
        <v>0</v>
      </c>
      <c r="O243" t="str" cm="1">
        <f t="array" ref="O243">_xlfn.IFS(I243&lt;600, "Very Poor",I243&lt;650,"Poor",I243&lt;700,"Fair",I243&lt;750,"Good",I243&gt;=750,"Excellent")</f>
        <v>Excellent</v>
      </c>
      <c r="P243" t="str" cm="1">
        <f t="array" ref="P243">_xlfn.IFS(F243&lt;30000,"Low",F243&lt;60000,"Lower Middle",F243&lt;100000, "Upper Middle",F243&gt;=100000, "High")</f>
        <v>Upper Middle</v>
      </c>
      <c r="Q243" t="str" cm="1">
        <f t="array" ref="Q243">_xlfn.IFS(D243&lt;10,"Low",D243&lt;15,"Medium",D243&lt;20,"High",D243&gt;=20,"Very High")</f>
        <v>High</v>
      </c>
      <c r="R243" t="str">
        <f t="shared" si="7"/>
        <v>Normal</v>
      </c>
    </row>
    <row r="244" spans="1:18" x14ac:dyDescent="0.3">
      <c r="A244" t="s">
        <v>255</v>
      </c>
      <c r="B244" s="2">
        <v>26876</v>
      </c>
      <c r="C244" t="s">
        <v>10013</v>
      </c>
      <c r="D244" s="1">
        <v>19.86</v>
      </c>
      <c r="E244" t="s">
        <v>10016</v>
      </c>
      <c r="F244" s="2">
        <v>26428</v>
      </c>
      <c r="G244" t="s">
        <v>10039</v>
      </c>
      <c r="H244" t="s">
        <v>10032</v>
      </c>
      <c r="I244" s="2">
        <v>741</v>
      </c>
      <c r="J244" s="3">
        <v>31.9</v>
      </c>
      <c r="K244" t="s">
        <v>10035</v>
      </c>
      <c r="L244" s="4">
        <v>42432</v>
      </c>
      <c r="M244" t="s">
        <v>10037</v>
      </c>
      <c r="N244">
        <f t="shared" si="6"/>
        <v>1</v>
      </c>
      <c r="O244" t="str" cm="1">
        <f t="array" ref="O244">_xlfn.IFS(I244&lt;600, "Very Poor",I244&lt;650,"Poor",I244&lt;700,"Fair",I244&lt;750,"Good",I244&gt;=750,"Excellent")</f>
        <v>Good</v>
      </c>
      <c r="P244" t="str" cm="1">
        <f t="array" ref="P244">_xlfn.IFS(F244&lt;30000,"Low",F244&lt;60000,"Lower Middle",F244&lt;100000, "Upper Middle",F244&gt;=100000, "High")</f>
        <v>Low</v>
      </c>
      <c r="Q244" t="str" cm="1">
        <f t="array" ref="Q244">_xlfn.IFS(D244&lt;10,"Low",D244&lt;15,"Medium",D244&lt;20,"High",D244&gt;=20,"Very High")</f>
        <v>High</v>
      </c>
      <c r="R244" t="str">
        <f t="shared" si="7"/>
        <v>Normal</v>
      </c>
    </row>
    <row r="245" spans="1:18" x14ac:dyDescent="0.3">
      <c r="A245" t="s">
        <v>256</v>
      </c>
      <c r="B245" s="2">
        <v>22295</v>
      </c>
      <c r="C245" t="s">
        <v>10013</v>
      </c>
      <c r="D245" s="1">
        <v>26.12</v>
      </c>
      <c r="E245" t="s">
        <v>10018</v>
      </c>
      <c r="F245" s="2">
        <v>101177</v>
      </c>
      <c r="G245" t="s">
        <v>10039</v>
      </c>
      <c r="H245" t="s">
        <v>10033</v>
      </c>
      <c r="I245" s="2">
        <v>636</v>
      </c>
      <c r="J245" s="3">
        <v>36.9</v>
      </c>
      <c r="K245" t="s">
        <v>10034</v>
      </c>
      <c r="L245" s="4">
        <v>43572</v>
      </c>
      <c r="M245" t="s">
        <v>10037</v>
      </c>
      <c r="N245">
        <f t="shared" si="6"/>
        <v>1</v>
      </c>
      <c r="O245" t="str" cm="1">
        <f t="array" ref="O245">_xlfn.IFS(I245&lt;600, "Very Poor",I245&lt;650,"Poor",I245&lt;700,"Fair",I245&lt;750,"Good",I245&gt;=750,"Excellent")</f>
        <v>Poor</v>
      </c>
      <c r="P245" t="str" cm="1">
        <f t="array" ref="P245">_xlfn.IFS(F245&lt;30000,"Low",F245&lt;60000,"Lower Middle",F245&lt;100000, "Upper Middle",F245&gt;=100000, "High")</f>
        <v>High</v>
      </c>
      <c r="Q245" t="str" cm="1">
        <f t="array" ref="Q245">_xlfn.IFS(D245&lt;10,"Low",D245&lt;15,"Medium",D245&lt;20,"High",D245&gt;=20,"Very High")</f>
        <v>Very High</v>
      </c>
      <c r="R245" t="str">
        <f t="shared" si="7"/>
        <v>High Risk</v>
      </c>
    </row>
    <row r="246" spans="1:18" x14ac:dyDescent="0.3">
      <c r="A246" t="s">
        <v>257</v>
      </c>
      <c r="B246" s="2">
        <v>4987</v>
      </c>
      <c r="C246" t="s">
        <v>10013</v>
      </c>
      <c r="D246" s="1">
        <v>25.34</v>
      </c>
      <c r="E246" t="s">
        <v>10015</v>
      </c>
      <c r="F246" s="2">
        <v>30313</v>
      </c>
      <c r="G246" t="s">
        <v>10040</v>
      </c>
      <c r="H246" t="s">
        <v>10030</v>
      </c>
      <c r="I246" s="2">
        <v>812</v>
      </c>
      <c r="J246" s="3">
        <v>6.6</v>
      </c>
      <c r="K246" t="s">
        <v>10035</v>
      </c>
      <c r="L246" s="4">
        <v>43745</v>
      </c>
      <c r="M246" t="s">
        <v>10037</v>
      </c>
      <c r="N246">
        <f t="shared" si="6"/>
        <v>1</v>
      </c>
      <c r="O246" t="str" cm="1">
        <f t="array" ref="O246">_xlfn.IFS(I246&lt;600, "Very Poor",I246&lt;650,"Poor",I246&lt;700,"Fair",I246&lt;750,"Good",I246&gt;=750,"Excellent")</f>
        <v>Excellent</v>
      </c>
      <c r="P246" t="str" cm="1">
        <f t="array" ref="P246">_xlfn.IFS(F246&lt;30000,"Low",F246&lt;60000,"Lower Middle",F246&lt;100000, "Upper Middle",F246&gt;=100000, "High")</f>
        <v>Lower Middle</v>
      </c>
      <c r="Q246" t="str" cm="1">
        <f t="array" ref="Q246">_xlfn.IFS(D246&lt;10,"Low",D246&lt;15,"Medium",D246&lt;20,"High",D246&gt;=20,"Very High")</f>
        <v>Very High</v>
      </c>
      <c r="R246" t="str">
        <f t="shared" si="7"/>
        <v>Normal</v>
      </c>
    </row>
    <row r="247" spans="1:18" x14ac:dyDescent="0.3">
      <c r="A247" t="s">
        <v>258</v>
      </c>
      <c r="B247" s="2">
        <v>23399</v>
      </c>
      <c r="C247" t="s">
        <v>10013</v>
      </c>
      <c r="D247" s="1">
        <v>21.44</v>
      </c>
      <c r="E247" t="s">
        <v>10018</v>
      </c>
      <c r="F247" s="2">
        <v>128480</v>
      </c>
      <c r="G247" t="s">
        <v>10039</v>
      </c>
      <c r="H247" t="s">
        <v>10026</v>
      </c>
      <c r="I247" s="2">
        <v>608</v>
      </c>
      <c r="J247" s="3">
        <v>35.1</v>
      </c>
      <c r="K247" t="s">
        <v>10034</v>
      </c>
      <c r="L247" s="4">
        <v>43569</v>
      </c>
      <c r="M247" t="s">
        <v>10037</v>
      </c>
      <c r="N247">
        <f t="shared" si="6"/>
        <v>1</v>
      </c>
      <c r="O247" t="str" cm="1">
        <f t="array" ref="O247">_xlfn.IFS(I247&lt;600, "Very Poor",I247&lt;650,"Poor",I247&lt;700,"Fair",I247&lt;750,"Good",I247&gt;=750,"Excellent")</f>
        <v>Poor</v>
      </c>
      <c r="P247" t="str" cm="1">
        <f t="array" ref="P247">_xlfn.IFS(F247&lt;30000,"Low",F247&lt;60000,"Lower Middle",F247&lt;100000, "Upper Middle",F247&gt;=100000, "High")</f>
        <v>High</v>
      </c>
      <c r="Q247" t="str" cm="1">
        <f t="array" ref="Q247">_xlfn.IFS(D247&lt;10,"Low",D247&lt;15,"Medium",D247&lt;20,"High",D247&gt;=20,"Very High")</f>
        <v>Very High</v>
      </c>
      <c r="R247" t="str">
        <f t="shared" si="7"/>
        <v>High Risk</v>
      </c>
    </row>
    <row r="248" spans="1:18" x14ac:dyDescent="0.3">
      <c r="A248" t="s">
        <v>259</v>
      </c>
      <c r="B248" s="2">
        <v>34986</v>
      </c>
      <c r="C248" t="s">
        <v>10013</v>
      </c>
      <c r="D248" s="1">
        <v>25.38</v>
      </c>
      <c r="E248" t="s">
        <v>10024</v>
      </c>
      <c r="F248" s="2">
        <v>24140</v>
      </c>
      <c r="G248" t="s">
        <v>10039</v>
      </c>
      <c r="H248" t="s">
        <v>10030</v>
      </c>
      <c r="I248" s="2">
        <v>784</v>
      </c>
      <c r="J248" s="3">
        <v>20.3</v>
      </c>
      <c r="K248" t="s">
        <v>10035</v>
      </c>
      <c r="L248" s="4">
        <v>44185</v>
      </c>
      <c r="M248" t="s">
        <v>10037</v>
      </c>
      <c r="N248">
        <f t="shared" si="6"/>
        <v>1</v>
      </c>
      <c r="O248" t="str" cm="1">
        <f t="array" ref="O248">_xlfn.IFS(I248&lt;600, "Very Poor",I248&lt;650,"Poor",I248&lt;700,"Fair",I248&lt;750,"Good",I248&gt;=750,"Excellent")</f>
        <v>Excellent</v>
      </c>
      <c r="P248" t="str" cm="1">
        <f t="array" ref="P248">_xlfn.IFS(F248&lt;30000,"Low",F248&lt;60000,"Lower Middle",F248&lt;100000, "Upper Middle",F248&gt;=100000, "High")</f>
        <v>Low</v>
      </c>
      <c r="Q248" t="str" cm="1">
        <f t="array" ref="Q248">_xlfn.IFS(D248&lt;10,"Low",D248&lt;15,"Medium",D248&lt;20,"High",D248&gt;=20,"Very High")</f>
        <v>Very High</v>
      </c>
      <c r="R248" t="str">
        <f t="shared" si="7"/>
        <v>Normal</v>
      </c>
    </row>
    <row r="249" spans="1:18" x14ac:dyDescent="0.3">
      <c r="A249" t="s">
        <v>260</v>
      </c>
      <c r="B249" s="2">
        <v>21880</v>
      </c>
      <c r="C249" t="s">
        <v>10013</v>
      </c>
      <c r="D249" s="1">
        <v>19.399999999999999</v>
      </c>
      <c r="E249" t="s">
        <v>10024</v>
      </c>
      <c r="F249" s="2">
        <v>103472</v>
      </c>
      <c r="G249" t="s">
        <v>10038</v>
      </c>
      <c r="H249" t="s">
        <v>10028</v>
      </c>
      <c r="I249" s="2">
        <v>703</v>
      </c>
      <c r="J249" s="3">
        <v>15.1</v>
      </c>
      <c r="K249" t="s">
        <v>10034</v>
      </c>
      <c r="L249" s="4">
        <v>42634</v>
      </c>
      <c r="M249" t="s">
        <v>10036</v>
      </c>
      <c r="N249">
        <f t="shared" si="6"/>
        <v>0</v>
      </c>
      <c r="O249" t="str" cm="1">
        <f t="array" ref="O249">_xlfn.IFS(I249&lt;600, "Very Poor",I249&lt;650,"Poor",I249&lt;700,"Fair",I249&lt;750,"Good",I249&gt;=750,"Excellent")</f>
        <v>Good</v>
      </c>
      <c r="P249" t="str" cm="1">
        <f t="array" ref="P249">_xlfn.IFS(F249&lt;30000,"Low",F249&lt;60000,"Lower Middle",F249&lt;100000, "Upper Middle",F249&gt;=100000, "High")</f>
        <v>High</v>
      </c>
      <c r="Q249" t="str" cm="1">
        <f t="array" ref="Q249">_xlfn.IFS(D249&lt;10,"Low",D249&lt;15,"Medium",D249&lt;20,"High",D249&gt;=20,"Very High")</f>
        <v>High</v>
      </c>
      <c r="R249" t="str">
        <f t="shared" si="7"/>
        <v>Normal</v>
      </c>
    </row>
    <row r="250" spans="1:18" x14ac:dyDescent="0.3">
      <c r="A250" t="s">
        <v>261</v>
      </c>
      <c r="B250" s="2">
        <v>5735</v>
      </c>
      <c r="C250" t="s">
        <v>10013</v>
      </c>
      <c r="D250" s="1">
        <v>5.12</v>
      </c>
      <c r="E250" t="s">
        <v>10021</v>
      </c>
      <c r="F250" s="2">
        <v>22792</v>
      </c>
      <c r="G250" t="s">
        <v>10039</v>
      </c>
      <c r="H250" t="s">
        <v>10033</v>
      </c>
      <c r="I250" s="2">
        <v>587</v>
      </c>
      <c r="J250" s="3">
        <v>6.4</v>
      </c>
      <c r="K250" t="s">
        <v>10034</v>
      </c>
      <c r="L250" s="4">
        <v>43002</v>
      </c>
      <c r="M250" t="s">
        <v>10037</v>
      </c>
      <c r="N250">
        <f t="shared" si="6"/>
        <v>1</v>
      </c>
      <c r="O250" t="str" cm="1">
        <f t="array" ref="O250">_xlfn.IFS(I250&lt;600, "Very Poor",I250&lt;650,"Poor",I250&lt;700,"Fair",I250&lt;750,"Good",I250&gt;=750,"Excellent")</f>
        <v>Very Poor</v>
      </c>
      <c r="P250" t="str" cm="1">
        <f t="array" ref="P250">_xlfn.IFS(F250&lt;30000,"Low",F250&lt;60000,"Lower Middle",F250&lt;100000, "Upper Middle",F250&gt;=100000, "High")</f>
        <v>Low</v>
      </c>
      <c r="Q250" t="str" cm="1">
        <f t="array" ref="Q250">_xlfn.IFS(D250&lt;10,"Low",D250&lt;15,"Medium",D250&lt;20,"High",D250&gt;=20,"Very High")</f>
        <v>Low</v>
      </c>
      <c r="R250" t="str">
        <f t="shared" si="7"/>
        <v>Normal</v>
      </c>
    </row>
    <row r="251" spans="1:18" x14ac:dyDescent="0.3">
      <c r="A251" t="s">
        <v>262</v>
      </c>
      <c r="B251" s="2">
        <v>5555</v>
      </c>
      <c r="C251" t="s">
        <v>10014</v>
      </c>
      <c r="D251" s="1">
        <v>6.03</v>
      </c>
      <c r="E251" t="s">
        <v>10025</v>
      </c>
      <c r="F251" s="2">
        <v>88259</v>
      </c>
      <c r="G251" t="s">
        <v>10039</v>
      </c>
      <c r="H251" t="s">
        <v>10028</v>
      </c>
      <c r="I251" s="2">
        <v>686</v>
      </c>
      <c r="J251" s="3">
        <v>12.2</v>
      </c>
      <c r="K251" t="s">
        <v>10035</v>
      </c>
      <c r="L251" s="4">
        <v>42403</v>
      </c>
      <c r="M251" t="s">
        <v>10036</v>
      </c>
      <c r="N251">
        <f t="shared" si="6"/>
        <v>0</v>
      </c>
      <c r="O251" t="str" cm="1">
        <f t="array" ref="O251">_xlfn.IFS(I251&lt;600, "Very Poor",I251&lt;650,"Poor",I251&lt;700,"Fair",I251&lt;750,"Good",I251&gt;=750,"Excellent")</f>
        <v>Fair</v>
      </c>
      <c r="P251" t="str" cm="1">
        <f t="array" ref="P251">_xlfn.IFS(F251&lt;30000,"Low",F251&lt;60000,"Lower Middle",F251&lt;100000, "Upper Middle",F251&gt;=100000, "High")</f>
        <v>Upper Middle</v>
      </c>
      <c r="Q251" t="str" cm="1">
        <f t="array" ref="Q251">_xlfn.IFS(D251&lt;10,"Low",D251&lt;15,"Medium",D251&lt;20,"High",D251&gt;=20,"Very High")</f>
        <v>Low</v>
      </c>
      <c r="R251" t="str">
        <f t="shared" si="7"/>
        <v>Normal</v>
      </c>
    </row>
    <row r="252" spans="1:18" x14ac:dyDescent="0.3">
      <c r="A252" t="s">
        <v>263</v>
      </c>
      <c r="B252" s="2">
        <v>20830</v>
      </c>
      <c r="C252" t="s">
        <v>10013</v>
      </c>
      <c r="D252" s="1">
        <v>29.5</v>
      </c>
      <c r="E252" t="s">
        <v>10020</v>
      </c>
      <c r="F252" s="2">
        <v>107496</v>
      </c>
      <c r="G252" t="s">
        <v>10039</v>
      </c>
      <c r="H252" t="s">
        <v>10027</v>
      </c>
      <c r="I252" s="2">
        <v>671</v>
      </c>
      <c r="J252" s="3">
        <v>16.7</v>
      </c>
      <c r="K252" t="s">
        <v>10034</v>
      </c>
      <c r="L252" s="4">
        <v>43992</v>
      </c>
      <c r="M252" t="s">
        <v>10036</v>
      </c>
      <c r="N252">
        <f t="shared" si="6"/>
        <v>0</v>
      </c>
      <c r="O252" t="str" cm="1">
        <f t="array" ref="O252">_xlfn.IFS(I252&lt;600, "Very Poor",I252&lt;650,"Poor",I252&lt;700,"Fair",I252&lt;750,"Good",I252&gt;=750,"Excellent")</f>
        <v>Fair</v>
      </c>
      <c r="P252" t="str" cm="1">
        <f t="array" ref="P252">_xlfn.IFS(F252&lt;30000,"Low",F252&lt;60000,"Lower Middle",F252&lt;100000, "Upper Middle",F252&gt;=100000, "High")</f>
        <v>High</v>
      </c>
      <c r="Q252" t="str" cm="1">
        <f t="array" ref="Q252">_xlfn.IFS(D252&lt;10,"Low",D252&lt;15,"Medium",D252&lt;20,"High",D252&gt;=20,"Very High")</f>
        <v>Very High</v>
      </c>
      <c r="R252" t="str">
        <f t="shared" si="7"/>
        <v>Normal</v>
      </c>
    </row>
    <row r="253" spans="1:18" x14ac:dyDescent="0.3">
      <c r="A253" t="s">
        <v>264</v>
      </c>
      <c r="B253" s="2">
        <v>18429</v>
      </c>
      <c r="C253" t="s">
        <v>10013</v>
      </c>
      <c r="D253" s="1">
        <v>8.6199999999999992</v>
      </c>
      <c r="E253" t="s">
        <v>10019</v>
      </c>
      <c r="F253" s="2">
        <v>87558</v>
      </c>
      <c r="G253" t="s">
        <v>10039</v>
      </c>
      <c r="H253" t="s">
        <v>10028</v>
      </c>
      <c r="I253" s="2">
        <v>737</v>
      </c>
      <c r="J253" s="3">
        <v>7.5</v>
      </c>
      <c r="K253" t="s">
        <v>10035</v>
      </c>
      <c r="L253" s="4">
        <v>42717</v>
      </c>
      <c r="M253" t="s">
        <v>10036</v>
      </c>
      <c r="N253">
        <f t="shared" si="6"/>
        <v>0</v>
      </c>
      <c r="O253" t="str" cm="1">
        <f t="array" ref="O253">_xlfn.IFS(I253&lt;600, "Very Poor",I253&lt;650,"Poor",I253&lt;700,"Fair",I253&lt;750,"Good",I253&gt;=750,"Excellent")</f>
        <v>Good</v>
      </c>
      <c r="P253" t="str" cm="1">
        <f t="array" ref="P253">_xlfn.IFS(F253&lt;30000,"Low",F253&lt;60000,"Lower Middle",F253&lt;100000, "Upper Middle",F253&gt;=100000, "High")</f>
        <v>Upper Middle</v>
      </c>
      <c r="Q253" t="str" cm="1">
        <f t="array" ref="Q253">_xlfn.IFS(D253&lt;10,"Low",D253&lt;15,"Medium",D253&lt;20,"High",D253&gt;=20,"Very High")</f>
        <v>Low</v>
      </c>
      <c r="R253" t="str">
        <f t="shared" si="7"/>
        <v>Normal</v>
      </c>
    </row>
    <row r="254" spans="1:18" x14ac:dyDescent="0.3">
      <c r="A254" t="s">
        <v>265</v>
      </c>
      <c r="B254" s="2">
        <v>7893</v>
      </c>
      <c r="C254" t="s">
        <v>10013</v>
      </c>
      <c r="D254" s="1">
        <v>15.11</v>
      </c>
      <c r="E254" t="s">
        <v>10025</v>
      </c>
      <c r="F254" s="2">
        <v>139358</v>
      </c>
      <c r="G254" t="s">
        <v>10040</v>
      </c>
      <c r="H254" t="s">
        <v>10030</v>
      </c>
      <c r="I254" s="2">
        <v>663</v>
      </c>
      <c r="J254" s="3">
        <v>11.6</v>
      </c>
      <c r="K254" t="s">
        <v>10035</v>
      </c>
      <c r="L254" s="4">
        <v>43968</v>
      </c>
      <c r="M254" t="s">
        <v>10036</v>
      </c>
      <c r="N254">
        <f t="shared" si="6"/>
        <v>0</v>
      </c>
      <c r="O254" t="str" cm="1">
        <f t="array" ref="O254">_xlfn.IFS(I254&lt;600, "Very Poor",I254&lt;650,"Poor",I254&lt;700,"Fair",I254&lt;750,"Good",I254&gt;=750,"Excellent")</f>
        <v>Fair</v>
      </c>
      <c r="P254" t="str" cm="1">
        <f t="array" ref="P254">_xlfn.IFS(F254&lt;30000,"Low",F254&lt;60000,"Lower Middle",F254&lt;100000, "Upper Middle",F254&gt;=100000, "High")</f>
        <v>High</v>
      </c>
      <c r="Q254" t="str" cm="1">
        <f t="array" ref="Q254">_xlfn.IFS(D254&lt;10,"Low",D254&lt;15,"Medium",D254&lt;20,"High",D254&gt;=20,"Very High")</f>
        <v>High</v>
      </c>
      <c r="R254" t="str">
        <f t="shared" si="7"/>
        <v>Normal</v>
      </c>
    </row>
    <row r="255" spans="1:18" x14ac:dyDescent="0.3">
      <c r="A255" t="s">
        <v>266</v>
      </c>
      <c r="B255" s="2">
        <v>15373</v>
      </c>
      <c r="C255" t="s">
        <v>10013</v>
      </c>
      <c r="D255" s="1">
        <v>28.35</v>
      </c>
      <c r="E255" t="s">
        <v>10021</v>
      </c>
      <c r="F255" s="2">
        <v>78774</v>
      </c>
      <c r="G255" t="s">
        <v>10039</v>
      </c>
      <c r="H255" t="s">
        <v>10027</v>
      </c>
      <c r="I255" s="2">
        <v>618</v>
      </c>
      <c r="J255" s="3">
        <v>30.8</v>
      </c>
      <c r="K255" t="s">
        <v>10034</v>
      </c>
      <c r="L255" s="4">
        <v>43294</v>
      </c>
      <c r="M255" t="s">
        <v>10037</v>
      </c>
      <c r="N255">
        <f t="shared" si="6"/>
        <v>1</v>
      </c>
      <c r="O255" t="str" cm="1">
        <f t="array" ref="O255">_xlfn.IFS(I255&lt;600, "Very Poor",I255&lt;650,"Poor",I255&lt;700,"Fair",I255&lt;750,"Good",I255&gt;=750,"Excellent")</f>
        <v>Poor</v>
      </c>
      <c r="P255" t="str" cm="1">
        <f t="array" ref="P255">_xlfn.IFS(F255&lt;30000,"Low",F255&lt;60000,"Lower Middle",F255&lt;100000, "Upper Middle",F255&gt;=100000, "High")</f>
        <v>Upper Middle</v>
      </c>
      <c r="Q255" t="str" cm="1">
        <f t="array" ref="Q255">_xlfn.IFS(D255&lt;10,"Low",D255&lt;15,"Medium",D255&lt;20,"High",D255&gt;=20,"Very High")</f>
        <v>Very High</v>
      </c>
      <c r="R255" t="str">
        <f t="shared" si="7"/>
        <v>High Risk</v>
      </c>
    </row>
    <row r="256" spans="1:18" x14ac:dyDescent="0.3">
      <c r="A256" t="s">
        <v>267</v>
      </c>
      <c r="B256" s="2">
        <v>4436</v>
      </c>
      <c r="C256" t="s">
        <v>10013</v>
      </c>
      <c r="D256" s="1">
        <v>9.8800000000000008</v>
      </c>
      <c r="E256" t="s">
        <v>10017</v>
      </c>
      <c r="F256" s="2">
        <v>122492</v>
      </c>
      <c r="G256" t="s">
        <v>10039</v>
      </c>
      <c r="H256" t="s">
        <v>10028</v>
      </c>
      <c r="I256" s="2">
        <v>612</v>
      </c>
      <c r="J256" s="3">
        <v>29</v>
      </c>
      <c r="K256" t="s">
        <v>10035</v>
      </c>
      <c r="L256" s="4">
        <v>42179</v>
      </c>
      <c r="M256" t="s">
        <v>10037</v>
      </c>
      <c r="N256">
        <f t="shared" si="6"/>
        <v>1</v>
      </c>
      <c r="O256" t="str" cm="1">
        <f t="array" ref="O256">_xlfn.IFS(I256&lt;600, "Very Poor",I256&lt;650,"Poor",I256&lt;700,"Fair",I256&lt;750,"Good",I256&gt;=750,"Excellent")</f>
        <v>Poor</v>
      </c>
      <c r="P256" t="str" cm="1">
        <f t="array" ref="P256">_xlfn.IFS(F256&lt;30000,"Low",F256&lt;60000,"Lower Middle",F256&lt;100000, "Upper Middle",F256&gt;=100000, "High")</f>
        <v>High</v>
      </c>
      <c r="Q256" t="str" cm="1">
        <f t="array" ref="Q256">_xlfn.IFS(D256&lt;10,"Low",D256&lt;15,"Medium",D256&lt;20,"High",D256&gt;=20,"Very High")</f>
        <v>Low</v>
      </c>
      <c r="R256" t="str">
        <f t="shared" si="7"/>
        <v>Normal</v>
      </c>
    </row>
    <row r="257" spans="1:18" x14ac:dyDescent="0.3">
      <c r="A257" t="s">
        <v>268</v>
      </c>
      <c r="B257" s="2">
        <v>9754</v>
      </c>
      <c r="C257" t="s">
        <v>10013</v>
      </c>
      <c r="D257" s="1">
        <v>26.09</v>
      </c>
      <c r="E257" t="s">
        <v>10025</v>
      </c>
      <c r="F257" s="2">
        <v>51041</v>
      </c>
      <c r="G257" t="s">
        <v>10040</v>
      </c>
      <c r="H257" t="s">
        <v>10031</v>
      </c>
      <c r="I257" s="2">
        <v>787</v>
      </c>
      <c r="J257" s="3">
        <v>31.9</v>
      </c>
      <c r="K257" t="s">
        <v>10035</v>
      </c>
      <c r="L257" s="4">
        <v>42367</v>
      </c>
      <c r="M257" t="s">
        <v>10037</v>
      </c>
      <c r="N257">
        <f t="shared" si="6"/>
        <v>1</v>
      </c>
      <c r="O257" t="str" cm="1">
        <f t="array" ref="O257">_xlfn.IFS(I257&lt;600, "Very Poor",I257&lt;650,"Poor",I257&lt;700,"Fair",I257&lt;750,"Good",I257&gt;=750,"Excellent")</f>
        <v>Excellent</v>
      </c>
      <c r="P257" t="str" cm="1">
        <f t="array" ref="P257">_xlfn.IFS(F257&lt;30000,"Low",F257&lt;60000,"Lower Middle",F257&lt;100000, "Upper Middle",F257&gt;=100000, "High")</f>
        <v>Lower Middle</v>
      </c>
      <c r="Q257" t="str" cm="1">
        <f t="array" ref="Q257">_xlfn.IFS(D257&lt;10,"Low",D257&lt;15,"Medium",D257&lt;20,"High",D257&gt;=20,"Very High")</f>
        <v>Very High</v>
      </c>
      <c r="R257" t="str">
        <f t="shared" si="7"/>
        <v>Normal</v>
      </c>
    </row>
    <row r="258" spans="1:18" x14ac:dyDescent="0.3">
      <c r="A258" t="s">
        <v>269</v>
      </c>
      <c r="B258" s="2">
        <v>11677</v>
      </c>
      <c r="C258" t="s">
        <v>10013</v>
      </c>
      <c r="D258" s="1">
        <v>25.46</v>
      </c>
      <c r="E258" t="s">
        <v>10020</v>
      </c>
      <c r="F258" s="2">
        <v>47089</v>
      </c>
      <c r="G258" t="s">
        <v>10039</v>
      </c>
      <c r="H258" t="s">
        <v>10026</v>
      </c>
      <c r="I258" s="2">
        <v>757</v>
      </c>
      <c r="J258" s="3">
        <v>10.8</v>
      </c>
      <c r="K258" t="s">
        <v>10034</v>
      </c>
      <c r="L258" s="4">
        <v>43913</v>
      </c>
      <c r="M258" t="s">
        <v>10036</v>
      </c>
      <c r="N258">
        <f t="shared" si="6"/>
        <v>0</v>
      </c>
      <c r="O258" t="str" cm="1">
        <f t="array" ref="O258">_xlfn.IFS(I258&lt;600, "Very Poor",I258&lt;650,"Poor",I258&lt;700,"Fair",I258&lt;750,"Good",I258&gt;=750,"Excellent")</f>
        <v>Excellent</v>
      </c>
      <c r="P258" t="str" cm="1">
        <f t="array" ref="P258">_xlfn.IFS(F258&lt;30000,"Low",F258&lt;60000,"Lower Middle",F258&lt;100000, "Upper Middle",F258&gt;=100000, "High")</f>
        <v>Lower Middle</v>
      </c>
      <c r="Q258" t="str" cm="1">
        <f t="array" ref="Q258">_xlfn.IFS(D258&lt;10,"Low",D258&lt;15,"Medium",D258&lt;20,"High",D258&gt;=20,"Very High")</f>
        <v>Very High</v>
      </c>
      <c r="R258" t="str">
        <f t="shared" si="7"/>
        <v>Normal</v>
      </c>
    </row>
    <row r="259" spans="1:18" x14ac:dyDescent="0.3">
      <c r="A259" t="s">
        <v>270</v>
      </c>
      <c r="B259" s="2">
        <v>6895</v>
      </c>
      <c r="C259" t="s">
        <v>10014</v>
      </c>
      <c r="D259" s="1">
        <v>29.66</v>
      </c>
      <c r="E259" t="s">
        <v>10020</v>
      </c>
      <c r="F259" s="2">
        <v>20603</v>
      </c>
      <c r="G259" t="s">
        <v>10039</v>
      </c>
      <c r="H259" t="s">
        <v>10033</v>
      </c>
      <c r="I259" s="2">
        <v>767</v>
      </c>
      <c r="J259" s="3">
        <v>6.5</v>
      </c>
      <c r="K259" t="s">
        <v>10035</v>
      </c>
      <c r="L259" s="4">
        <v>42589</v>
      </c>
      <c r="M259" t="s">
        <v>10037</v>
      </c>
      <c r="N259">
        <f t="shared" ref="N259:N322" si="8">IF(M259="Charged Off",1,0)</f>
        <v>1</v>
      </c>
      <c r="O259" t="str" cm="1">
        <f t="array" ref="O259">_xlfn.IFS(I259&lt;600, "Very Poor",I259&lt;650,"Poor",I259&lt;700,"Fair",I259&lt;750,"Good",I259&gt;=750,"Excellent")</f>
        <v>Excellent</v>
      </c>
      <c r="P259" t="str" cm="1">
        <f t="array" ref="P259">_xlfn.IFS(F259&lt;30000,"Low",F259&lt;60000,"Lower Middle",F259&lt;100000, "Upper Middle",F259&gt;=100000, "High")</f>
        <v>Low</v>
      </c>
      <c r="Q259" t="str" cm="1">
        <f t="array" ref="Q259">_xlfn.IFS(D259&lt;10,"Low",D259&lt;15,"Medium",D259&lt;20,"High",D259&gt;=20,"Very High")</f>
        <v>Very High</v>
      </c>
      <c r="R259" t="str">
        <f t="shared" ref="R259:R322" si="9">IF(AND(I259&lt;650,D259&gt;15), "High Risk", "Normal")</f>
        <v>Normal</v>
      </c>
    </row>
    <row r="260" spans="1:18" x14ac:dyDescent="0.3">
      <c r="A260" t="s">
        <v>271</v>
      </c>
      <c r="B260" s="2">
        <v>20738</v>
      </c>
      <c r="C260" t="s">
        <v>10014</v>
      </c>
      <c r="D260" s="1">
        <v>12.04</v>
      </c>
      <c r="E260" t="s">
        <v>10016</v>
      </c>
      <c r="F260" s="2">
        <v>92564</v>
      </c>
      <c r="G260" t="s">
        <v>10038</v>
      </c>
      <c r="H260" t="s">
        <v>10029</v>
      </c>
      <c r="I260" s="2">
        <v>794</v>
      </c>
      <c r="J260" s="3">
        <v>21.4</v>
      </c>
      <c r="K260" t="s">
        <v>10034</v>
      </c>
      <c r="L260" s="4">
        <v>43050</v>
      </c>
      <c r="M260" t="s">
        <v>10036</v>
      </c>
      <c r="N260">
        <f t="shared" si="8"/>
        <v>0</v>
      </c>
      <c r="O260" t="str" cm="1">
        <f t="array" ref="O260">_xlfn.IFS(I260&lt;600, "Very Poor",I260&lt;650,"Poor",I260&lt;700,"Fair",I260&lt;750,"Good",I260&gt;=750,"Excellent")</f>
        <v>Excellent</v>
      </c>
      <c r="P260" t="str" cm="1">
        <f t="array" ref="P260">_xlfn.IFS(F260&lt;30000,"Low",F260&lt;60000,"Lower Middle",F260&lt;100000, "Upper Middle",F260&gt;=100000, "High")</f>
        <v>Upper Middle</v>
      </c>
      <c r="Q260" t="str" cm="1">
        <f t="array" ref="Q260">_xlfn.IFS(D260&lt;10,"Low",D260&lt;15,"Medium",D260&lt;20,"High",D260&gt;=20,"Very High")</f>
        <v>Medium</v>
      </c>
      <c r="R260" t="str">
        <f t="shared" si="9"/>
        <v>Normal</v>
      </c>
    </row>
    <row r="261" spans="1:18" x14ac:dyDescent="0.3">
      <c r="A261" t="s">
        <v>272</v>
      </c>
      <c r="B261" s="2">
        <v>31746</v>
      </c>
      <c r="C261" t="s">
        <v>10013</v>
      </c>
      <c r="D261" s="1">
        <v>12.88</v>
      </c>
      <c r="E261" t="s">
        <v>10018</v>
      </c>
      <c r="F261" s="2">
        <v>27150</v>
      </c>
      <c r="G261" t="s">
        <v>10038</v>
      </c>
      <c r="H261" t="s">
        <v>10026</v>
      </c>
      <c r="I261" s="2">
        <v>780</v>
      </c>
      <c r="J261" s="3">
        <v>17</v>
      </c>
      <c r="K261" t="s">
        <v>10034</v>
      </c>
      <c r="L261" s="4">
        <v>44078</v>
      </c>
      <c r="M261" t="s">
        <v>10036</v>
      </c>
      <c r="N261">
        <f t="shared" si="8"/>
        <v>0</v>
      </c>
      <c r="O261" t="str" cm="1">
        <f t="array" ref="O261">_xlfn.IFS(I261&lt;600, "Very Poor",I261&lt;650,"Poor",I261&lt;700,"Fair",I261&lt;750,"Good",I261&gt;=750,"Excellent")</f>
        <v>Excellent</v>
      </c>
      <c r="P261" t="str" cm="1">
        <f t="array" ref="P261">_xlfn.IFS(F261&lt;30000,"Low",F261&lt;60000,"Lower Middle",F261&lt;100000, "Upper Middle",F261&gt;=100000, "High")</f>
        <v>Low</v>
      </c>
      <c r="Q261" t="str" cm="1">
        <f t="array" ref="Q261">_xlfn.IFS(D261&lt;10,"Low",D261&lt;15,"Medium",D261&lt;20,"High",D261&gt;=20,"Very High")</f>
        <v>Medium</v>
      </c>
      <c r="R261" t="str">
        <f t="shared" si="9"/>
        <v>Normal</v>
      </c>
    </row>
    <row r="262" spans="1:18" x14ac:dyDescent="0.3">
      <c r="A262" t="s">
        <v>273</v>
      </c>
      <c r="B262" s="2">
        <v>33352</v>
      </c>
      <c r="C262" t="s">
        <v>10014</v>
      </c>
      <c r="D262" s="1">
        <v>27.57</v>
      </c>
      <c r="E262" t="s">
        <v>10024</v>
      </c>
      <c r="F262" s="2">
        <v>133193</v>
      </c>
      <c r="G262" t="s">
        <v>10038</v>
      </c>
      <c r="H262" t="s">
        <v>10027</v>
      </c>
      <c r="I262" s="2">
        <v>751</v>
      </c>
      <c r="J262" s="3">
        <v>32.200000000000003</v>
      </c>
      <c r="K262" t="s">
        <v>10034</v>
      </c>
      <c r="L262" s="4">
        <v>43319</v>
      </c>
      <c r="M262" t="s">
        <v>10037</v>
      </c>
      <c r="N262">
        <f t="shared" si="8"/>
        <v>1</v>
      </c>
      <c r="O262" t="str" cm="1">
        <f t="array" ref="O262">_xlfn.IFS(I262&lt;600, "Very Poor",I262&lt;650,"Poor",I262&lt;700,"Fair",I262&lt;750,"Good",I262&gt;=750,"Excellent")</f>
        <v>Excellent</v>
      </c>
      <c r="P262" t="str" cm="1">
        <f t="array" ref="P262">_xlfn.IFS(F262&lt;30000,"Low",F262&lt;60000,"Lower Middle",F262&lt;100000, "Upper Middle",F262&gt;=100000, "High")</f>
        <v>High</v>
      </c>
      <c r="Q262" t="str" cm="1">
        <f t="array" ref="Q262">_xlfn.IFS(D262&lt;10,"Low",D262&lt;15,"Medium",D262&lt;20,"High",D262&gt;=20,"Very High")</f>
        <v>Very High</v>
      </c>
      <c r="R262" t="str">
        <f t="shared" si="9"/>
        <v>Normal</v>
      </c>
    </row>
    <row r="263" spans="1:18" x14ac:dyDescent="0.3">
      <c r="A263" t="s">
        <v>274</v>
      </c>
      <c r="B263" s="2">
        <v>6600</v>
      </c>
      <c r="C263" t="s">
        <v>10013</v>
      </c>
      <c r="D263" s="1">
        <v>10.85</v>
      </c>
      <c r="E263" t="s">
        <v>10025</v>
      </c>
      <c r="F263" s="2">
        <v>76048</v>
      </c>
      <c r="G263" t="s">
        <v>10039</v>
      </c>
      <c r="H263" t="s">
        <v>10032</v>
      </c>
      <c r="I263" s="2">
        <v>786</v>
      </c>
      <c r="J263" s="3">
        <v>23.9</v>
      </c>
      <c r="K263" t="s">
        <v>10035</v>
      </c>
      <c r="L263" s="4">
        <v>42526</v>
      </c>
      <c r="M263" t="s">
        <v>10036</v>
      </c>
      <c r="N263">
        <f t="shared" si="8"/>
        <v>0</v>
      </c>
      <c r="O263" t="str" cm="1">
        <f t="array" ref="O263">_xlfn.IFS(I263&lt;600, "Very Poor",I263&lt;650,"Poor",I263&lt;700,"Fair",I263&lt;750,"Good",I263&gt;=750,"Excellent")</f>
        <v>Excellent</v>
      </c>
      <c r="P263" t="str" cm="1">
        <f t="array" ref="P263">_xlfn.IFS(F263&lt;30000,"Low",F263&lt;60000,"Lower Middle",F263&lt;100000, "Upper Middle",F263&gt;=100000, "High")</f>
        <v>Upper Middle</v>
      </c>
      <c r="Q263" t="str" cm="1">
        <f t="array" ref="Q263">_xlfn.IFS(D263&lt;10,"Low",D263&lt;15,"Medium",D263&lt;20,"High",D263&gt;=20,"Very High")</f>
        <v>Medium</v>
      </c>
      <c r="R263" t="str">
        <f t="shared" si="9"/>
        <v>Normal</v>
      </c>
    </row>
    <row r="264" spans="1:18" x14ac:dyDescent="0.3">
      <c r="A264" t="s">
        <v>275</v>
      </c>
      <c r="B264" s="2">
        <v>30124</v>
      </c>
      <c r="C264" t="s">
        <v>10014</v>
      </c>
      <c r="D264" s="1">
        <v>18.7</v>
      </c>
      <c r="E264" t="s">
        <v>10015</v>
      </c>
      <c r="F264" s="2">
        <v>110438</v>
      </c>
      <c r="G264" t="s">
        <v>10040</v>
      </c>
      <c r="H264" t="s">
        <v>10032</v>
      </c>
      <c r="I264" s="2">
        <v>638</v>
      </c>
      <c r="J264" s="3">
        <v>37.6</v>
      </c>
      <c r="K264" t="s">
        <v>10035</v>
      </c>
      <c r="L264" s="4">
        <v>43450</v>
      </c>
      <c r="M264" t="s">
        <v>10037</v>
      </c>
      <c r="N264">
        <f t="shared" si="8"/>
        <v>1</v>
      </c>
      <c r="O264" t="str" cm="1">
        <f t="array" ref="O264">_xlfn.IFS(I264&lt;600, "Very Poor",I264&lt;650,"Poor",I264&lt;700,"Fair",I264&lt;750,"Good",I264&gt;=750,"Excellent")</f>
        <v>Poor</v>
      </c>
      <c r="P264" t="str" cm="1">
        <f t="array" ref="P264">_xlfn.IFS(F264&lt;30000,"Low",F264&lt;60000,"Lower Middle",F264&lt;100000, "Upper Middle",F264&gt;=100000, "High")</f>
        <v>High</v>
      </c>
      <c r="Q264" t="str" cm="1">
        <f t="array" ref="Q264">_xlfn.IFS(D264&lt;10,"Low",D264&lt;15,"Medium",D264&lt;20,"High",D264&gt;=20,"Very High")</f>
        <v>High</v>
      </c>
      <c r="R264" t="str">
        <f t="shared" si="9"/>
        <v>High Risk</v>
      </c>
    </row>
    <row r="265" spans="1:18" x14ac:dyDescent="0.3">
      <c r="A265" t="s">
        <v>276</v>
      </c>
      <c r="B265" s="2">
        <v>28643</v>
      </c>
      <c r="C265" t="s">
        <v>10013</v>
      </c>
      <c r="D265" s="1">
        <v>22.68</v>
      </c>
      <c r="E265" t="s">
        <v>10025</v>
      </c>
      <c r="F265" s="2">
        <v>130334</v>
      </c>
      <c r="G265" t="s">
        <v>10039</v>
      </c>
      <c r="H265" t="s">
        <v>10027</v>
      </c>
      <c r="I265" s="2">
        <v>815</v>
      </c>
      <c r="J265" s="3">
        <v>7.1</v>
      </c>
      <c r="K265" t="s">
        <v>10035</v>
      </c>
      <c r="L265" s="4">
        <v>43663</v>
      </c>
      <c r="M265" t="s">
        <v>10036</v>
      </c>
      <c r="N265">
        <f t="shared" si="8"/>
        <v>0</v>
      </c>
      <c r="O265" t="str" cm="1">
        <f t="array" ref="O265">_xlfn.IFS(I265&lt;600, "Very Poor",I265&lt;650,"Poor",I265&lt;700,"Fair",I265&lt;750,"Good",I265&gt;=750,"Excellent")</f>
        <v>Excellent</v>
      </c>
      <c r="P265" t="str" cm="1">
        <f t="array" ref="P265">_xlfn.IFS(F265&lt;30000,"Low",F265&lt;60000,"Lower Middle",F265&lt;100000, "Upper Middle",F265&gt;=100000, "High")</f>
        <v>High</v>
      </c>
      <c r="Q265" t="str" cm="1">
        <f t="array" ref="Q265">_xlfn.IFS(D265&lt;10,"Low",D265&lt;15,"Medium",D265&lt;20,"High",D265&gt;=20,"Very High")</f>
        <v>Very High</v>
      </c>
      <c r="R265" t="str">
        <f t="shared" si="9"/>
        <v>Normal</v>
      </c>
    </row>
    <row r="266" spans="1:18" x14ac:dyDescent="0.3">
      <c r="A266" t="s">
        <v>277</v>
      </c>
      <c r="B266" s="2">
        <v>10007</v>
      </c>
      <c r="C266" t="s">
        <v>10013</v>
      </c>
      <c r="D266" s="1">
        <v>11.8</v>
      </c>
      <c r="E266" t="s">
        <v>10020</v>
      </c>
      <c r="F266" s="2">
        <v>42346</v>
      </c>
      <c r="G266" t="s">
        <v>10039</v>
      </c>
      <c r="H266" t="s">
        <v>10031</v>
      </c>
      <c r="I266" s="2">
        <v>660</v>
      </c>
      <c r="J266" s="3">
        <v>17.7</v>
      </c>
      <c r="K266" t="s">
        <v>10035</v>
      </c>
      <c r="L266" s="4">
        <v>42200</v>
      </c>
      <c r="M266" t="s">
        <v>10036</v>
      </c>
      <c r="N266">
        <f t="shared" si="8"/>
        <v>0</v>
      </c>
      <c r="O266" t="str" cm="1">
        <f t="array" ref="O266">_xlfn.IFS(I266&lt;600, "Very Poor",I266&lt;650,"Poor",I266&lt;700,"Fair",I266&lt;750,"Good",I266&gt;=750,"Excellent")</f>
        <v>Fair</v>
      </c>
      <c r="P266" t="str" cm="1">
        <f t="array" ref="P266">_xlfn.IFS(F266&lt;30000,"Low",F266&lt;60000,"Lower Middle",F266&lt;100000, "Upper Middle",F266&gt;=100000, "High")</f>
        <v>Lower Middle</v>
      </c>
      <c r="Q266" t="str" cm="1">
        <f t="array" ref="Q266">_xlfn.IFS(D266&lt;10,"Low",D266&lt;15,"Medium",D266&lt;20,"High",D266&gt;=20,"Very High")</f>
        <v>Medium</v>
      </c>
      <c r="R266" t="str">
        <f t="shared" si="9"/>
        <v>Normal</v>
      </c>
    </row>
    <row r="267" spans="1:18" x14ac:dyDescent="0.3">
      <c r="A267" t="s">
        <v>278</v>
      </c>
      <c r="B267" s="2">
        <v>38410</v>
      </c>
      <c r="C267" t="s">
        <v>10014</v>
      </c>
      <c r="D267" s="1">
        <v>28.46</v>
      </c>
      <c r="E267" t="s">
        <v>10020</v>
      </c>
      <c r="F267" s="2">
        <v>101478</v>
      </c>
      <c r="G267" t="s">
        <v>10039</v>
      </c>
      <c r="H267" t="s">
        <v>10033</v>
      </c>
      <c r="I267" s="2">
        <v>756</v>
      </c>
      <c r="J267" s="3">
        <v>19.2</v>
      </c>
      <c r="K267" t="s">
        <v>10035</v>
      </c>
      <c r="L267" s="4">
        <v>42855</v>
      </c>
      <c r="M267" t="s">
        <v>10036</v>
      </c>
      <c r="N267">
        <f t="shared" si="8"/>
        <v>0</v>
      </c>
      <c r="O267" t="str" cm="1">
        <f t="array" ref="O267">_xlfn.IFS(I267&lt;600, "Very Poor",I267&lt;650,"Poor",I267&lt;700,"Fair",I267&lt;750,"Good",I267&gt;=750,"Excellent")</f>
        <v>Excellent</v>
      </c>
      <c r="P267" t="str" cm="1">
        <f t="array" ref="P267">_xlfn.IFS(F267&lt;30000,"Low",F267&lt;60000,"Lower Middle",F267&lt;100000, "Upper Middle",F267&gt;=100000, "High")</f>
        <v>High</v>
      </c>
      <c r="Q267" t="str" cm="1">
        <f t="array" ref="Q267">_xlfn.IFS(D267&lt;10,"Low",D267&lt;15,"Medium",D267&lt;20,"High",D267&gt;=20,"Very High")</f>
        <v>Very High</v>
      </c>
      <c r="R267" t="str">
        <f t="shared" si="9"/>
        <v>Normal</v>
      </c>
    </row>
    <row r="268" spans="1:18" x14ac:dyDescent="0.3">
      <c r="A268" t="s">
        <v>279</v>
      </c>
      <c r="B268" s="2">
        <v>9208</v>
      </c>
      <c r="C268" t="s">
        <v>10014</v>
      </c>
      <c r="D268" s="1">
        <v>21.64</v>
      </c>
      <c r="E268" t="s">
        <v>10021</v>
      </c>
      <c r="F268" s="2">
        <v>77130</v>
      </c>
      <c r="G268" t="s">
        <v>10040</v>
      </c>
      <c r="H268" t="s">
        <v>10032</v>
      </c>
      <c r="I268" s="2">
        <v>619</v>
      </c>
      <c r="J268" s="3">
        <v>9.4</v>
      </c>
      <c r="K268" t="s">
        <v>10035</v>
      </c>
      <c r="L268" s="4">
        <v>43680</v>
      </c>
      <c r="M268" t="s">
        <v>10037</v>
      </c>
      <c r="N268">
        <f t="shared" si="8"/>
        <v>1</v>
      </c>
      <c r="O268" t="str" cm="1">
        <f t="array" ref="O268">_xlfn.IFS(I268&lt;600, "Very Poor",I268&lt;650,"Poor",I268&lt;700,"Fair",I268&lt;750,"Good",I268&gt;=750,"Excellent")</f>
        <v>Poor</v>
      </c>
      <c r="P268" t="str" cm="1">
        <f t="array" ref="P268">_xlfn.IFS(F268&lt;30000,"Low",F268&lt;60000,"Lower Middle",F268&lt;100000, "Upper Middle",F268&gt;=100000, "High")</f>
        <v>Upper Middle</v>
      </c>
      <c r="Q268" t="str" cm="1">
        <f t="array" ref="Q268">_xlfn.IFS(D268&lt;10,"Low",D268&lt;15,"Medium",D268&lt;20,"High",D268&gt;=20,"Very High")</f>
        <v>Very High</v>
      </c>
      <c r="R268" t="str">
        <f t="shared" si="9"/>
        <v>High Risk</v>
      </c>
    </row>
    <row r="269" spans="1:18" x14ac:dyDescent="0.3">
      <c r="A269" t="s">
        <v>280</v>
      </c>
      <c r="B269" s="2">
        <v>19589</v>
      </c>
      <c r="C269" t="s">
        <v>10014</v>
      </c>
      <c r="D269" s="1">
        <v>6.18</v>
      </c>
      <c r="E269" t="s">
        <v>10020</v>
      </c>
      <c r="F269" s="2">
        <v>88311</v>
      </c>
      <c r="G269" t="s">
        <v>10038</v>
      </c>
      <c r="H269" t="s">
        <v>10026</v>
      </c>
      <c r="I269" s="2">
        <v>661</v>
      </c>
      <c r="J269" s="3">
        <v>25.4</v>
      </c>
      <c r="K269" t="s">
        <v>10035</v>
      </c>
      <c r="L269" s="4">
        <v>42607</v>
      </c>
      <c r="M269" t="s">
        <v>10036</v>
      </c>
      <c r="N269">
        <f t="shared" si="8"/>
        <v>0</v>
      </c>
      <c r="O269" t="str" cm="1">
        <f t="array" ref="O269">_xlfn.IFS(I269&lt;600, "Very Poor",I269&lt;650,"Poor",I269&lt;700,"Fair",I269&lt;750,"Good",I269&gt;=750,"Excellent")</f>
        <v>Fair</v>
      </c>
      <c r="P269" t="str" cm="1">
        <f t="array" ref="P269">_xlfn.IFS(F269&lt;30000,"Low",F269&lt;60000,"Lower Middle",F269&lt;100000, "Upper Middle",F269&gt;=100000, "High")</f>
        <v>Upper Middle</v>
      </c>
      <c r="Q269" t="str" cm="1">
        <f t="array" ref="Q269">_xlfn.IFS(D269&lt;10,"Low",D269&lt;15,"Medium",D269&lt;20,"High",D269&gt;=20,"Very High")</f>
        <v>Low</v>
      </c>
      <c r="R269" t="str">
        <f t="shared" si="9"/>
        <v>Normal</v>
      </c>
    </row>
    <row r="270" spans="1:18" x14ac:dyDescent="0.3">
      <c r="A270" t="s">
        <v>281</v>
      </c>
      <c r="B270" s="2">
        <v>18453</v>
      </c>
      <c r="C270" t="s">
        <v>10013</v>
      </c>
      <c r="D270" s="1">
        <v>8.39</v>
      </c>
      <c r="E270" t="s">
        <v>10025</v>
      </c>
      <c r="F270" s="2">
        <v>116054</v>
      </c>
      <c r="G270" t="s">
        <v>10040</v>
      </c>
      <c r="H270" t="s">
        <v>10027</v>
      </c>
      <c r="I270" s="2">
        <v>741</v>
      </c>
      <c r="J270" s="3">
        <v>6.4</v>
      </c>
      <c r="K270" t="s">
        <v>10034</v>
      </c>
      <c r="L270" s="4">
        <v>43469</v>
      </c>
      <c r="M270" t="s">
        <v>10036</v>
      </c>
      <c r="N270">
        <f t="shared" si="8"/>
        <v>0</v>
      </c>
      <c r="O270" t="str" cm="1">
        <f t="array" ref="O270">_xlfn.IFS(I270&lt;600, "Very Poor",I270&lt;650,"Poor",I270&lt;700,"Fair",I270&lt;750,"Good",I270&gt;=750,"Excellent")</f>
        <v>Good</v>
      </c>
      <c r="P270" t="str" cm="1">
        <f t="array" ref="P270">_xlfn.IFS(F270&lt;30000,"Low",F270&lt;60000,"Lower Middle",F270&lt;100000, "Upper Middle",F270&gt;=100000, "High")</f>
        <v>High</v>
      </c>
      <c r="Q270" t="str" cm="1">
        <f t="array" ref="Q270">_xlfn.IFS(D270&lt;10,"Low",D270&lt;15,"Medium",D270&lt;20,"High",D270&gt;=20,"Very High")</f>
        <v>Low</v>
      </c>
      <c r="R270" t="str">
        <f t="shared" si="9"/>
        <v>Normal</v>
      </c>
    </row>
    <row r="271" spans="1:18" x14ac:dyDescent="0.3">
      <c r="A271" t="s">
        <v>282</v>
      </c>
      <c r="B271" s="2">
        <v>37212</v>
      </c>
      <c r="C271" t="s">
        <v>10014</v>
      </c>
      <c r="D271" s="1">
        <v>9.77</v>
      </c>
      <c r="E271" t="s">
        <v>10021</v>
      </c>
      <c r="F271" s="2">
        <v>23639</v>
      </c>
      <c r="G271" t="s">
        <v>10038</v>
      </c>
      <c r="H271" t="s">
        <v>10026</v>
      </c>
      <c r="I271" s="2">
        <v>692</v>
      </c>
      <c r="J271" s="3">
        <v>29.9</v>
      </c>
      <c r="K271" t="s">
        <v>10034</v>
      </c>
      <c r="L271" s="4">
        <v>43625</v>
      </c>
      <c r="M271" t="s">
        <v>10037</v>
      </c>
      <c r="N271">
        <f t="shared" si="8"/>
        <v>1</v>
      </c>
      <c r="O271" t="str" cm="1">
        <f t="array" ref="O271">_xlfn.IFS(I271&lt;600, "Very Poor",I271&lt;650,"Poor",I271&lt;700,"Fair",I271&lt;750,"Good",I271&gt;=750,"Excellent")</f>
        <v>Fair</v>
      </c>
      <c r="P271" t="str" cm="1">
        <f t="array" ref="P271">_xlfn.IFS(F271&lt;30000,"Low",F271&lt;60000,"Lower Middle",F271&lt;100000, "Upper Middle",F271&gt;=100000, "High")</f>
        <v>Low</v>
      </c>
      <c r="Q271" t="str" cm="1">
        <f t="array" ref="Q271">_xlfn.IFS(D271&lt;10,"Low",D271&lt;15,"Medium",D271&lt;20,"High",D271&gt;=20,"Very High")</f>
        <v>Low</v>
      </c>
      <c r="R271" t="str">
        <f t="shared" si="9"/>
        <v>Normal</v>
      </c>
    </row>
    <row r="272" spans="1:18" x14ac:dyDescent="0.3">
      <c r="A272" t="s">
        <v>283</v>
      </c>
      <c r="B272" s="2">
        <v>33635</v>
      </c>
      <c r="C272" t="s">
        <v>10014</v>
      </c>
      <c r="D272" s="1">
        <v>11.12</v>
      </c>
      <c r="E272" t="s">
        <v>10023</v>
      </c>
      <c r="F272" s="2">
        <v>110702</v>
      </c>
      <c r="G272" t="s">
        <v>10039</v>
      </c>
      <c r="H272" t="s">
        <v>10031</v>
      </c>
      <c r="I272" s="2">
        <v>668</v>
      </c>
      <c r="J272" s="3">
        <v>6.3</v>
      </c>
      <c r="K272" t="s">
        <v>10034</v>
      </c>
      <c r="L272" s="4">
        <v>42314</v>
      </c>
      <c r="M272" t="s">
        <v>10036</v>
      </c>
      <c r="N272">
        <f t="shared" si="8"/>
        <v>0</v>
      </c>
      <c r="O272" t="str" cm="1">
        <f t="array" ref="O272">_xlfn.IFS(I272&lt;600, "Very Poor",I272&lt;650,"Poor",I272&lt;700,"Fair",I272&lt;750,"Good",I272&gt;=750,"Excellent")</f>
        <v>Fair</v>
      </c>
      <c r="P272" t="str" cm="1">
        <f t="array" ref="P272">_xlfn.IFS(F272&lt;30000,"Low",F272&lt;60000,"Lower Middle",F272&lt;100000, "Upper Middle",F272&gt;=100000, "High")</f>
        <v>High</v>
      </c>
      <c r="Q272" t="str" cm="1">
        <f t="array" ref="Q272">_xlfn.IFS(D272&lt;10,"Low",D272&lt;15,"Medium",D272&lt;20,"High",D272&gt;=20,"Very High")</f>
        <v>Medium</v>
      </c>
      <c r="R272" t="str">
        <f t="shared" si="9"/>
        <v>Normal</v>
      </c>
    </row>
    <row r="273" spans="1:18" x14ac:dyDescent="0.3">
      <c r="A273" t="s">
        <v>284</v>
      </c>
      <c r="B273" s="2">
        <v>34828</v>
      </c>
      <c r="C273" t="s">
        <v>10013</v>
      </c>
      <c r="D273" s="1">
        <v>23.27</v>
      </c>
      <c r="E273" t="s">
        <v>10021</v>
      </c>
      <c r="F273" s="2">
        <v>70590</v>
      </c>
      <c r="G273" t="s">
        <v>10039</v>
      </c>
      <c r="H273" t="s">
        <v>10029</v>
      </c>
      <c r="I273" s="2">
        <v>591</v>
      </c>
      <c r="J273" s="3">
        <v>35.6</v>
      </c>
      <c r="K273" t="s">
        <v>10034</v>
      </c>
      <c r="L273" s="4">
        <v>42119</v>
      </c>
      <c r="M273" t="s">
        <v>10037</v>
      </c>
      <c r="N273">
        <f t="shared" si="8"/>
        <v>1</v>
      </c>
      <c r="O273" t="str" cm="1">
        <f t="array" ref="O273">_xlfn.IFS(I273&lt;600, "Very Poor",I273&lt;650,"Poor",I273&lt;700,"Fair",I273&lt;750,"Good",I273&gt;=750,"Excellent")</f>
        <v>Very Poor</v>
      </c>
      <c r="P273" t="str" cm="1">
        <f t="array" ref="P273">_xlfn.IFS(F273&lt;30000,"Low",F273&lt;60000,"Lower Middle",F273&lt;100000, "Upper Middle",F273&gt;=100000, "High")</f>
        <v>Upper Middle</v>
      </c>
      <c r="Q273" t="str" cm="1">
        <f t="array" ref="Q273">_xlfn.IFS(D273&lt;10,"Low",D273&lt;15,"Medium",D273&lt;20,"High",D273&gt;=20,"Very High")</f>
        <v>Very High</v>
      </c>
      <c r="R273" t="str">
        <f t="shared" si="9"/>
        <v>High Risk</v>
      </c>
    </row>
    <row r="274" spans="1:18" x14ac:dyDescent="0.3">
      <c r="A274" t="s">
        <v>285</v>
      </c>
      <c r="B274" s="2">
        <v>19711</v>
      </c>
      <c r="C274" t="s">
        <v>10013</v>
      </c>
      <c r="D274" s="1">
        <v>7.22</v>
      </c>
      <c r="E274" t="s">
        <v>10019</v>
      </c>
      <c r="F274" s="2">
        <v>146450</v>
      </c>
      <c r="G274" t="s">
        <v>10038</v>
      </c>
      <c r="H274" t="s">
        <v>10028</v>
      </c>
      <c r="I274" s="2">
        <v>844</v>
      </c>
      <c r="J274" s="3">
        <v>7.3</v>
      </c>
      <c r="K274" t="s">
        <v>10035</v>
      </c>
      <c r="L274" s="4">
        <v>43401</v>
      </c>
      <c r="M274" t="s">
        <v>10036</v>
      </c>
      <c r="N274">
        <f t="shared" si="8"/>
        <v>0</v>
      </c>
      <c r="O274" t="str" cm="1">
        <f t="array" ref="O274">_xlfn.IFS(I274&lt;600, "Very Poor",I274&lt;650,"Poor",I274&lt;700,"Fair",I274&lt;750,"Good",I274&gt;=750,"Excellent")</f>
        <v>Excellent</v>
      </c>
      <c r="P274" t="str" cm="1">
        <f t="array" ref="P274">_xlfn.IFS(F274&lt;30000,"Low",F274&lt;60000,"Lower Middle",F274&lt;100000, "Upper Middle",F274&gt;=100000, "High")</f>
        <v>High</v>
      </c>
      <c r="Q274" t="str" cm="1">
        <f t="array" ref="Q274">_xlfn.IFS(D274&lt;10,"Low",D274&lt;15,"Medium",D274&lt;20,"High",D274&gt;=20,"Very High")</f>
        <v>Low</v>
      </c>
      <c r="R274" t="str">
        <f t="shared" si="9"/>
        <v>Normal</v>
      </c>
    </row>
    <row r="275" spans="1:18" x14ac:dyDescent="0.3">
      <c r="A275" t="s">
        <v>286</v>
      </c>
      <c r="B275" s="2">
        <v>4420</v>
      </c>
      <c r="C275" t="s">
        <v>10013</v>
      </c>
      <c r="D275" s="1">
        <v>13.76</v>
      </c>
      <c r="E275" t="s">
        <v>10020</v>
      </c>
      <c r="F275" s="2">
        <v>86386</v>
      </c>
      <c r="G275" t="s">
        <v>10039</v>
      </c>
      <c r="H275" t="s">
        <v>10032</v>
      </c>
      <c r="I275" s="2">
        <v>811</v>
      </c>
      <c r="J275" s="3">
        <v>21</v>
      </c>
      <c r="K275" t="s">
        <v>10035</v>
      </c>
      <c r="L275" s="4">
        <v>43362</v>
      </c>
      <c r="M275" t="s">
        <v>10036</v>
      </c>
      <c r="N275">
        <f t="shared" si="8"/>
        <v>0</v>
      </c>
      <c r="O275" t="str" cm="1">
        <f t="array" ref="O275">_xlfn.IFS(I275&lt;600, "Very Poor",I275&lt;650,"Poor",I275&lt;700,"Fair",I275&lt;750,"Good",I275&gt;=750,"Excellent")</f>
        <v>Excellent</v>
      </c>
      <c r="P275" t="str" cm="1">
        <f t="array" ref="P275">_xlfn.IFS(F275&lt;30000,"Low",F275&lt;60000,"Lower Middle",F275&lt;100000, "Upper Middle",F275&gt;=100000, "High")</f>
        <v>Upper Middle</v>
      </c>
      <c r="Q275" t="str" cm="1">
        <f t="array" ref="Q275">_xlfn.IFS(D275&lt;10,"Low",D275&lt;15,"Medium",D275&lt;20,"High",D275&gt;=20,"Very High")</f>
        <v>Medium</v>
      </c>
      <c r="R275" t="str">
        <f t="shared" si="9"/>
        <v>Normal</v>
      </c>
    </row>
    <row r="276" spans="1:18" x14ac:dyDescent="0.3">
      <c r="A276" t="s">
        <v>287</v>
      </c>
      <c r="B276" s="2">
        <v>32216</v>
      </c>
      <c r="C276" t="s">
        <v>10014</v>
      </c>
      <c r="D276" s="1">
        <v>27.78</v>
      </c>
      <c r="E276" t="s">
        <v>10016</v>
      </c>
      <c r="F276" s="2">
        <v>69591</v>
      </c>
      <c r="G276" t="s">
        <v>10039</v>
      </c>
      <c r="H276" t="s">
        <v>10030</v>
      </c>
      <c r="I276" s="2">
        <v>668</v>
      </c>
      <c r="J276" s="3">
        <v>10.4</v>
      </c>
      <c r="K276" t="s">
        <v>10035</v>
      </c>
      <c r="L276" s="4">
        <v>43065</v>
      </c>
      <c r="M276" t="s">
        <v>10036</v>
      </c>
      <c r="N276">
        <f t="shared" si="8"/>
        <v>0</v>
      </c>
      <c r="O276" t="str" cm="1">
        <f t="array" ref="O276">_xlfn.IFS(I276&lt;600, "Very Poor",I276&lt;650,"Poor",I276&lt;700,"Fair",I276&lt;750,"Good",I276&gt;=750,"Excellent")</f>
        <v>Fair</v>
      </c>
      <c r="P276" t="str" cm="1">
        <f t="array" ref="P276">_xlfn.IFS(F276&lt;30000,"Low",F276&lt;60000,"Lower Middle",F276&lt;100000, "Upper Middle",F276&gt;=100000, "High")</f>
        <v>Upper Middle</v>
      </c>
      <c r="Q276" t="str" cm="1">
        <f t="array" ref="Q276">_xlfn.IFS(D276&lt;10,"Low",D276&lt;15,"Medium",D276&lt;20,"High",D276&gt;=20,"Very High")</f>
        <v>Very High</v>
      </c>
      <c r="R276" t="str">
        <f t="shared" si="9"/>
        <v>Normal</v>
      </c>
    </row>
    <row r="277" spans="1:18" x14ac:dyDescent="0.3">
      <c r="A277" t="s">
        <v>288</v>
      </c>
      <c r="B277" s="2">
        <v>1301</v>
      </c>
      <c r="C277" t="s">
        <v>10013</v>
      </c>
      <c r="D277" s="1">
        <v>18.920000000000002</v>
      </c>
      <c r="E277" t="s">
        <v>10018</v>
      </c>
      <c r="F277" s="2">
        <v>93336</v>
      </c>
      <c r="G277" t="s">
        <v>10040</v>
      </c>
      <c r="H277" t="s">
        <v>10029</v>
      </c>
      <c r="I277" s="2">
        <v>795</v>
      </c>
      <c r="J277" s="3">
        <v>9.6999999999999993</v>
      </c>
      <c r="K277" t="s">
        <v>10035</v>
      </c>
      <c r="L277" s="4">
        <v>43334</v>
      </c>
      <c r="M277" t="s">
        <v>10036</v>
      </c>
      <c r="N277">
        <f t="shared" si="8"/>
        <v>0</v>
      </c>
      <c r="O277" t="str" cm="1">
        <f t="array" ref="O277">_xlfn.IFS(I277&lt;600, "Very Poor",I277&lt;650,"Poor",I277&lt;700,"Fair",I277&lt;750,"Good",I277&gt;=750,"Excellent")</f>
        <v>Excellent</v>
      </c>
      <c r="P277" t="str" cm="1">
        <f t="array" ref="P277">_xlfn.IFS(F277&lt;30000,"Low",F277&lt;60000,"Lower Middle",F277&lt;100000, "Upper Middle",F277&gt;=100000, "High")</f>
        <v>Upper Middle</v>
      </c>
      <c r="Q277" t="str" cm="1">
        <f t="array" ref="Q277">_xlfn.IFS(D277&lt;10,"Low",D277&lt;15,"Medium",D277&lt;20,"High",D277&gt;=20,"Very High")</f>
        <v>High</v>
      </c>
      <c r="R277" t="str">
        <f t="shared" si="9"/>
        <v>Normal</v>
      </c>
    </row>
    <row r="278" spans="1:18" x14ac:dyDescent="0.3">
      <c r="A278" t="s">
        <v>289</v>
      </c>
      <c r="B278" s="2">
        <v>1699</v>
      </c>
      <c r="C278" t="s">
        <v>10013</v>
      </c>
      <c r="D278" s="1">
        <v>11.64</v>
      </c>
      <c r="E278" t="s">
        <v>10015</v>
      </c>
      <c r="F278" s="2">
        <v>141545</v>
      </c>
      <c r="G278" t="s">
        <v>10040</v>
      </c>
      <c r="H278" t="s">
        <v>10029</v>
      </c>
      <c r="I278" s="2">
        <v>628</v>
      </c>
      <c r="J278" s="3">
        <v>30.2</v>
      </c>
      <c r="K278" t="s">
        <v>10035</v>
      </c>
      <c r="L278" s="4">
        <v>42909</v>
      </c>
      <c r="M278" t="s">
        <v>10037</v>
      </c>
      <c r="N278">
        <f t="shared" si="8"/>
        <v>1</v>
      </c>
      <c r="O278" t="str" cm="1">
        <f t="array" ref="O278">_xlfn.IFS(I278&lt;600, "Very Poor",I278&lt;650,"Poor",I278&lt;700,"Fair",I278&lt;750,"Good",I278&gt;=750,"Excellent")</f>
        <v>Poor</v>
      </c>
      <c r="P278" t="str" cm="1">
        <f t="array" ref="P278">_xlfn.IFS(F278&lt;30000,"Low",F278&lt;60000,"Lower Middle",F278&lt;100000, "Upper Middle",F278&gt;=100000, "High")</f>
        <v>High</v>
      </c>
      <c r="Q278" t="str" cm="1">
        <f t="array" ref="Q278">_xlfn.IFS(D278&lt;10,"Low",D278&lt;15,"Medium",D278&lt;20,"High",D278&gt;=20,"Very High")</f>
        <v>Medium</v>
      </c>
      <c r="R278" t="str">
        <f t="shared" si="9"/>
        <v>Normal</v>
      </c>
    </row>
    <row r="279" spans="1:18" x14ac:dyDescent="0.3">
      <c r="A279" t="s">
        <v>290</v>
      </c>
      <c r="B279" s="2">
        <v>1190</v>
      </c>
      <c r="C279" t="s">
        <v>10013</v>
      </c>
      <c r="D279" s="1">
        <v>28.93</v>
      </c>
      <c r="E279" t="s">
        <v>10019</v>
      </c>
      <c r="F279" s="2">
        <v>92111</v>
      </c>
      <c r="G279" t="s">
        <v>10039</v>
      </c>
      <c r="H279" t="s">
        <v>10032</v>
      </c>
      <c r="I279" s="2">
        <v>849</v>
      </c>
      <c r="J279" s="3">
        <v>32.1</v>
      </c>
      <c r="K279" t="s">
        <v>10034</v>
      </c>
      <c r="L279" s="4">
        <v>43417</v>
      </c>
      <c r="M279" t="s">
        <v>10037</v>
      </c>
      <c r="N279">
        <f t="shared" si="8"/>
        <v>1</v>
      </c>
      <c r="O279" t="str" cm="1">
        <f t="array" ref="O279">_xlfn.IFS(I279&lt;600, "Very Poor",I279&lt;650,"Poor",I279&lt;700,"Fair",I279&lt;750,"Good",I279&gt;=750,"Excellent")</f>
        <v>Excellent</v>
      </c>
      <c r="P279" t="str" cm="1">
        <f t="array" ref="P279">_xlfn.IFS(F279&lt;30000,"Low",F279&lt;60000,"Lower Middle",F279&lt;100000, "Upper Middle",F279&gt;=100000, "High")</f>
        <v>Upper Middle</v>
      </c>
      <c r="Q279" t="str" cm="1">
        <f t="array" ref="Q279">_xlfn.IFS(D279&lt;10,"Low",D279&lt;15,"Medium",D279&lt;20,"High",D279&gt;=20,"Very High")</f>
        <v>Very High</v>
      </c>
      <c r="R279" t="str">
        <f t="shared" si="9"/>
        <v>Normal</v>
      </c>
    </row>
    <row r="280" spans="1:18" x14ac:dyDescent="0.3">
      <c r="A280" t="s">
        <v>291</v>
      </c>
      <c r="B280" s="2">
        <v>11492</v>
      </c>
      <c r="C280" t="s">
        <v>10013</v>
      </c>
      <c r="D280" s="1">
        <v>11.11</v>
      </c>
      <c r="E280" t="s">
        <v>10019</v>
      </c>
      <c r="F280" s="2">
        <v>63955</v>
      </c>
      <c r="G280" t="s">
        <v>10040</v>
      </c>
      <c r="H280" t="s">
        <v>10031</v>
      </c>
      <c r="I280" s="2">
        <v>639</v>
      </c>
      <c r="J280" s="3">
        <v>30.9</v>
      </c>
      <c r="K280" t="s">
        <v>10035</v>
      </c>
      <c r="L280" s="4">
        <v>42564</v>
      </c>
      <c r="M280" t="s">
        <v>10037</v>
      </c>
      <c r="N280">
        <f t="shared" si="8"/>
        <v>1</v>
      </c>
      <c r="O280" t="str" cm="1">
        <f t="array" ref="O280">_xlfn.IFS(I280&lt;600, "Very Poor",I280&lt;650,"Poor",I280&lt;700,"Fair",I280&lt;750,"Good",I280&gt;=750,"Excellent")</f>
        <v>Poor</v>
      </c>
      <c r="P280" t="str" cm="1">
        <f t="array" ref="P280">_xlfn.IFS(F280&lt;30000,"Low",F280&lt;60000,"Lower Middle",F280&lt;100000, "Upper Middle",F280&gt;=100000, "High")</f>
        <v>Upper Middle</v>
      </c>
      <c r="Q280" t="str" cm="1">
        <f t="array" ref="Q280">_xlfn.IFS(D280&lt;10,"Low",D280&lt;15,"Medium",D280&lt;20,"High",D280&gt;=20,"Very High")</f>
        <v>Medium</v>
      </c>
      <c r="R280" t="str">
        <f t="shared" si="9"/>
        <v>Normal</v>
      </c>
    </row>
    <row r="281" spans="1:18" x14ac:dyDescent="0.3">
      <c r="A281" t="s">
        <v>292</v>
      </c>
      <c r="B281" s="2">
        <v>36743</v>
      </c>
      <c r="C281" t="s">
        <v>10013</v>
      </c>
      <c r="D281" s="1">
        <v>27.63</v>
      </c>
      <c r="E281" t="s">
        <v>10015</v>
      </c>
      <c r="F281" s="2">
        <v>114535</v>
      </c>
      <c r="G281" t="s">
        <v>10038</v>
      </c>
      <c r="H281" t="s">
        <v>10032</v>
      </c>
      <c r="I281" s="2">
        <v>825</v>
      </c>
      <c r="J281" s="3">
        <v>19.100000000000001</v>
      </c>
      <c r="K281" t="s">
        <v>10035</v>
      </c>
      <c r="L281" s="4">
        <v>42269</v>
      </c>
      <c r="M281" t="s">
        <v>10036</v>
      </c>
      <c r="N281">
        <f t="shared" si="8"/>
        <v>0</v>
      </c>
      <c r="O281" t="str" cm="1">
        <f t="array" ref="O281">_xlfn.IFS(I281&lt;600, "Very Poor",I281&lt;650,"Poor",I281&lt;700,"Fair",I281&lt;750,"Good",I281&gt;=750,"Excellent")</f>
        <v>Excellent</v>
      </c>
      <c r="P281" t="str" cm="1">
        <f t="array" ref="P281">_xlfn.IFS(F281&lt;30000,"Low",F281&lt;60000,"Lower Middle",F281&lt;100000, "Upper Middle",F281&gt;=100000, "High")</f>
        <v>High</v>
      </c>
      <c r="Q281" t="str" cm="1">
        <f t="array" ref="Q281">_xlfn.IFS(D281&lt;10,"Low",D281&lt;15,"Medium",D281&lt;20,"High",D281&gt;=20,"Very High")</f>
        <v>Very High</v>
      </c>
      <c r="R281" t="str">
        <f t="shared" si="9"/>
        <v>Normal</v>
      </c>
    </row>
    <row r="282" spans="1:18" x14ac:dyDescent="0.3">
      <c r="A282" t="s">
        <v>293</v>
      </c>
      <c r="B282" s="2">
        <v>7102</v>
      </c>
      <c r="C282" t="s">
        <v>10013</v>
      </c>
      <c r="D282" s="1">
        <v>23.14</v>
      </c>
      <c r="E282" t="s">
        <v>10019</v>
      </c>
      <c r="F282" s="2">
        <v>148256</v>
      </c>
      <c r="G282" t="s">
        <v>10039</v>
      </c>
      <c r="H282" t="s">
        <v>10027</v>
      </c>
      <c r="I282" s="2">
        <v>793</v>
      </c>
      <c r="J282" s="3">
        <v>39.700000000000003</v>
      </c>
      <c r="K282" t="s">
        <v>10034</v>
      </c>
      <c r="L282" s="4">
        <v>42239</v>
      </c>
      <c r="M282" t="s">
        <v>10037</v>
      </c>
      <c r="N282">
        <f t="shared" si="8"/>
        <v>1</v>
      </c>
      <c r="O282" t="str" cm="1">
        <f t="array" ref="O282">_xlfn.IFS(I282&lt;600, "Very Poor",I282&lt;650,"Poor",I282&lt;700,"Fair",I282&lt;750,"Good",I282&gt;=750,"Excellent")</f>
        <v>Excellent</v>
      </c>
      <c r="P282" t="str" cm="1">
        <f t="array" ref="P282">_xlfn.IFS(F282&lt;30000,"Low",F282&lt;60000,"Lower Middle",F282&lt;100000, "Upper Middle",F282&gt;=100000, "High")</f>
        <v>High</v>
      </c>
      <c r="Q282" t="str" cm="1">
        <f t="array" ref="Q282">_xlfn.IFS(D282&lt;10,"Low",D282&lt;15,"Medium",D282&lt;20,"High",D282&gt;=20,"Very High")</f>
        <v>Very High</v>
      </c>
      <c r="R282" t="str">
        <f t="shared" si="9"/>
        <v>Normal</v>
      </c>
    </row>
    <row r="283" spans="1:18" x14ac:dyDescent="0.3">
      <c r="A283" t="s">
        <v>294</v>
      </c>
      <c r="B283" s="2">
        <v>20778</v>
      </c>
      <c r="C283" t="s">
        <v>10014</v>
      </c>
      <c r="D283" s="1">
        <v>23.51</v>
      </c>
      <c r="E283" t="s">
        <v>10018</v>
      </c>
      <c r="F283" s="2">
        <v>79009</v>
      </c>
      <c r="G283" t="s">
        <v>10039</v>
      </c>
      <c r="H283" t="s">
        <v>10029</v>
      </c>
      <c r="I283" s="2">
        <v>661</v>
      </c>
      <c r="J283" s="3">
        <v>16.899999999999999</v>
      </c>
      <c r="K283" t="s">
        <v>10034</v>
      </c>
      <c r="L283" s="4">
        <v>44082</v>
      </c>
      <c r="M283" t="s">
        <v>10036</v>
      </c>
      <c r="N283">
        <f t="shared" si="8"/>
        <v>0</v>
      </c>
      <c r="O283" t="str" cm="1">
        <f t="array" ref="O283">_xlfn.IFS(I283&lt;600, "Very Poor",I283&lt;650,"Poor",I283&lt;700,"Fair",I283&lt;750,"Good",I283&gt;=750,"Excellent")</f>
        <v>Fair</v>
      </c>
      <c r="P283" t="str" cm="1">
        <f t="array" ref="P283">_xlfn.IFS(F283&lt;30000,"Low",F283&lt;60000,"Lower Middle",F283&lt;100000, "Upper Middle",F283&gt;=100000, "High")</f>
        <v>Upper Middle</v>
      </c>
      <c r="Q283" t="str" cm="1">
        <f t="array" ref="Q283">_xlfn.IFS(D283&lt;10,"Low",D283&lt;15,"Medium",D283&lt;20,"High",D283&gt;=20,"Very High")</f>
        <v>Very High</v>
      </c>
      <c r="R283" t="str">
        <f t="shared" si="9"/>
        <v>Normal</v>
      </c>
    </row>
    <row r="284" spans="1:18" x14ac:dyDescent="0.3">
      <c r="A284" t="s">
        <v>295</v>
      </c>
      <c r="B284" s="2">
        <v>27641</v>
      </c>
      <c r="C284" t="s">
        <v>10013</v>
      </c>
      <c r="D284" s="1">
        <v>24.12</v>
      </c>
      <c r="E284" t="s">
        <v>10019</v>
      </c>
      <c r="F284" s="2">
        <v>104828</v>
      </c>
      <c r="G284" t="s">
        <v>10039</v>
      </c>
      <c r="H284" t="s">
        <v>10033</v>
      </c>
      <c r="I284" s="2">
        <v>643</v>
      </c>
      <c r="J284" s="3">
        <v>13.6</v>
      </c>
      <c r="K284" t="s">
        <v>10035</v>
      </c>
      <c r="L284" s="4">
        <v>42338</v>
      </c>
      <c r="M284" t="s">
        <v>10037</v>
      </c>
      <c r="N284">
        <f t="shared" si="8"/>
        <v>1</v>
      </c>
      <c r="O284" t="str" cm="1">
        <f t="array" ref="O284">_xlfn.IFS(I284&lt;600, "Very Poor",I284&lt;650,"Poor",I284&lt;700,"Fair",I284&lt;750,"Good",I284&gt;=750,"Excellent")</f>
        <v>Poor</v>
      </c>
      <c r="P284" t="str" cm="1">
        <f t="array" ref="P284">_xlfn.IFS(F284&lt;30000,"Low",F284&lt;60000,"Lower Middle",F284&lt;100000, "Upper Middle",F284&gt;=100000, "High")</f>
        <v>High</v>
      </c>
      <c r="Q284" t="str" cm="1">
        <f t="array" ref="Q284">_xlfn.IFS(D284&lt;10,"Low",D284&lt;15,"Medium",D284&lt;20,"High",D284&gt;=20,"Very High")</f>
        <v>Very High</v>
      </c>
      <c r="R284" t="str">
        <f t="shared" si="9"/>
        <v>High Risk</v>
      </c>
    </row>
    <row r="285" spans="1:18" x14ac:dyDescent="0.3">
      <c r="A285" t="s">
        <v>296</v>
      </c>
      <c r="B285" s="2">
        <v>35584</v>
      </c>
      <c r="C285" t="s">
        <v>10014</v>
      </c>
      <c r="D285" s="1">
        <v>17.66</v>
      </c>
      <c r="E285" t="s">
        <v>10025</v>
      </c>
      <c r="F285" s="2">
        <v>50249</v>
      </c>
      <c r="G285" t="s">
        <v>10039</v>
      </c>
      <c r="H285" t="s">
        <v>10031</v>
      </c>
      <c r="I285" s="2">
        <v>837</v>
      </c>
      <c r="J285" s="3">
        <v>39.9</v>
      </c>
      <c r="K285" t="s">
        <v>10035</v>
      </c>
      <c r="L285" s="4">
        <v>43287</v>
      </c>
      <c r="M285" t="s">
        <v>10036</v>
      </c>
      <c r="N285">
        <f t="shared" si="8"/>
        <v>0</v>
      </c>
      <c r="O285" t="str" cm="1">
        <f t="array" ref="O285">_xlfn.IFS(I285&lt;600, "Very Poor",I285&lt;650,"Poor",I285&lt;700,"Fair",I285&lt;750,"Good",I285&gt;=750,"Excellent")</f>
        <v>Excellent</v>
      </c>
      <c r="P285" t="str" cm="1">
        <f t="array" ref="P285">_xlfn.IFS(F285&lt;30000,"Low",F285&lt;60000,"Lower Middle",F285&lt;100000, "Upper Middle",F285&gt;=100000, "High")</f>
        <v>Lower Middle</v>
      </c>
      <c r="Q285" t="str" cm="1">
        <f t="array" ref="Q285">_xlfn.IFS(D285&lt;10,"Low",D285&lt;15,"Medium",D285&lt;20,"High",D285&gt;=20,"Very High")</f>
        <v>High</v>
      </c>
      <c r="R285" t="str">
        <f t="shared" si="9"/>
        <v>Normal</v>
      </c>
    </row>
    <row r="286" spans="1:18" x14ac:dyDescent="0.3">
      <c r="A286" t="s">
        <v>297</v>
      </c>
      <c r="B286" s="2">
        <v>33745</v>
      </c>
      <c r="C286" t="s">
        <v>10013</v>
      </c>
      <c r="D286" s="1">
        <v>25.36</v>
      </c>
      <c r="E286" t="s">
        <v>10022</v>
      </c>
      <c r="F286" s="2">
        <v>41577</v>
      </c>
      <c r="G286" t="s">
        <v>10039</v>
      </c>
      <c r="H286" t="s">
        <v>10029</v>
      </c>
      <c r="I286" s="2">
        <v>836</v>
      </c>
      <c r="J286" s="3">
        <v>39.200000000000003</v>
      </c>
      <c r="K286" t="s">
        <v>10034</v>
      </c>
      <c r="L286" s="4">
        <v>43720</v>
      </c>
      <c r="M286" t="s">
        <v>10037</v>
      </c>
      <c r="N286">
        <f t="shared" si="8"/>
        <v>1</v>
      </c>
      <c r="O286" t="str" cm="1">
        <f t="array" ref="O286">_xlfn.IFS(I286&lt;600, "Very Poor",I286&lt;650,"Poor",I286&lt;700,"Fair",I286&lt;750,"Good",I286&gt;=750,"Excellent")</f>
        <v>Excellent</v>
      </c>
      <c r="P286" t="str" cm="1">
        <f t="array" ref="P286">_xlfn.IFS(F286&lt;30000,"Low",F286&lt;60000,"Lower Middle",F286&lt;100000, "Upper Middle",F286&gt;=100000, "High")</f>
        <v>Lower Middle</v>
      </c>
      <c r="Q286" t="str" cm="1">
        <f t="array" ref="Q286">_xlfn.IFS(D286&lt;10,"Low",D286&lt;15,"Medium",D286&lt;20,"High",D286&gt;=20,"Very High")</f>
        <v>Very High</v>
      </c>
      <c r="R286" t="str">
        <f t="shared" si="9"/>
        <v>Normal</v>
      </c>
    </row>
    <row r="287" spans="1:18" x14ac:dyDescent="0.3">
      <c r="A287" t="s">
        <v>298</v>
      </c>
      <c r="B287" s="2">
        <v>24093</v>
      </c>
      <c r="C287" t="s">
        <v>10013</v>
      </c>
      <c r="D287" s="1">
        <v>25.9</v>
      </c>
      <c r="E287" t="s">
        <v>10019</v>
      </c>
      <c r="F287" s="2">
        <v>135945</v>
      </c>
      <c r="G287" t="s">
        <v>10040</v>
      </c>
      <c r="H287" t="s">
        <v>10027</v>
      </c>
      <c r="I287" s="2">
        <v>697</v>
      </c>
      <c r="J287" s="3">
        <v>25.7</v>
      </c>
      <c r="K287" t="s">
        <v>10035</v>
      </c>
      <c r="L287" s="4">
        <v>43696</v>
      </c>
      <c r="M287" t="s">
        <v>10037</v>
      </c>
      <c r="N287">
        <f t="shared" si="8"/>
        <v>1</v>
      </c>
      <c r="O287" t="str" cm="1">
        <f t="array" ref="O287">_xlfn.IFS(I287&lt;600, "Very Poor",I287&lt;650,"Poor",I287&lt;700,"Fair",I287&lt;750,"Good",I287&gt;=750,"Excellent")</f>
        <v>Fair</v>
      </c>
      <c r="P287" t="str" cm="1">
        <f t="array" ref="P287">_xlfn.IFS(F287&lt;30000,"Low",F287&lt;60000,"Lower Middle",F287&lt;100000, "Upper Middle",F287&gt;=100000, "High")</f>
        <v>High</v>
      </c>
      <c r="Q287" t="str" cm="1">
        <f t="array" ref="Q287">_xlfn.IFS(D287&lt;10,"Low",D287&lt;15,"Medium",D287&lt;20,"High",D287&gt;=20,"Very High")</f>
        <v>Very High</v>
      </c>
      <c r="R287" t="str">
        <f t="shared" si="9"/>
        <v>Normal</v>
      </c>
    </row>
    <row r="288" spans="1:18" x14ac:dyDescent="0.3">
      <c r="A288" t="s">
        <v>299</v>
      </c>
      <c r="B288" s="2">
        <v>1569</v>
      </c>
      <c r="C288" t="s">
        <v>10013</v>
      </c>
      <c r="D288" s="1">
        <v>14.01</v>
      </c>
      <c r="E288" t="s">
        <v>10015</v>
      </c>
      <c r="F288" s="2">
        <v>37928</v>
      </c>
      <c r="G288" t="s">
        <v>10039</v>
      </c>
      <c r="H288" t="s">
        <v>10029</v>
      </c>
      <c r="I288" s="2">
        <v>603</v>
      </c>
      <c r="J288" s="3">
        <v>12.3</v>
      </c>
      <c r="K288" t="s">
        <v>10035</v>
      </c>
      <c r="L288" s="4">
        <v>42847</v>
      </c>
      <c r="M288" t="s">
        <v>10037</v>
      </c>
      <c r="N288">
        <f t="shared" si="8"/>
        <v>1</v>
      </c>
      <c r="O288" t="str" cm="1">
        <f t="array" ref="O288">_xlfn.IFS(I288&lt;600, "Very Poor",I288&lt;650,"Poor",I288&lt;700,"Fair",I288&lt;750,"Good",I288&gt;=750,"Excellent")</f>
        <v>Poor</v>
      </c>
      <c r="P288" t="str" cm="1">
        <f t="array" ref="P288">_xlfn.IFS(F288&lt;30000,"Low",F288&lt;60000,"Lower Middle",F288&lt;100000, "Upper Middle",F288&gt;=100000, "High")</f>
        <v>Lower Middle</v>
      </c>
      <c r="Q288" t="str" cm="1">
        <f t="array" ref="Q288">_xlfn.IFS(D288&lt;10,"Low",D288&lt;15,"Medium",D288&lt;20,"High",D288&gt;=20,"Very High")</f>
        <v>Medium</v>
      </c>
      <c r="R288" t="str">
        <f t="shared" si="9"/>
        <v>Normal</v>
      </c>
    </row>
    <row r="289" spans="1:18" x14ac:dyDescent="0.3">
      <c r="A289" t="s">
        <v>300</v>
      </c>
      <c r="B289" s="2">
        <v>39210</v>
      </c>
      <c r="C289" t="s">
        <v>10013</v>
      </c>
      <c r="D289" s="1">
        <v>15.01</v>
      </c>
      <c r="E289" t="s">
        <v>10022</v>
      </c>
      <c r="F289" s="2">
        <v>136593</v>
      </c>
      <c r="G289" t="s">
        <v>10040</v>
      </c>
      <c r="H289" t="s">
        <v>10027</v>
      </c>
      <c r="I289" s="2">
        <v>815</v>
      </c>
      <c r="J289" s="3">
        <v>13.3</v>
      </c>
      <c r="K289" t="s">
        <v>10034</v>
      </c>
      <c r="L289" s="4">
        <v>43237</v>
      </c>
      <c r="M289" t="s">
        <v>10036</v>
      </c>
      <c r="N289">
        <f t="shared" si="8"/>
        <v>0</v>
      </c>
      <c r="O289" t="str" cm="1">
        <f t="array" ref="O289">_xlfn.IFS(I289&lt;600, "Very Poor",I289&lt;650,"Poor",I289&lt;700,"Fair",I289&lt;750,"Good",I289&gt;=750,"Excellent")</f>
        <v>Excellent</v>
      </c>
      <c r="P289" t="str" cm="1">
        <f t="array" ref="P289">_xlfn.IFS(F289&lt;30000,"Low",F289&lt;60000,"Lower Middle",F289&lt;100000, "Upper Middle",F289&gt;=100000, "High")</f>
        <v>High</v>
      </c>
      <c r="Q289" t="str" cm="1">
        <f t="array" ref="Q289">_xlfn.IFS(D289&lt;10,"Low",D289&lt;15,"Medium",D289&lt;20,"High",D289&gt;=20,"Very High")</f>
        <v>High</v>
      </c>
      <c r="R289" t="str">
        <f t="shared" si="9"/>
        <v>Normal</v>
      </c>
    </row>
    <row r="290" spans="1:18" x14ac:dyDescent="0.3">
      <c r="A290" t="s">
        <v>301</v>
      </c>
      <c r="B290" s="2">
        <v>35663</v>
      </c>
      <c r="C290" t="s">
        <v>10013</v>
      </c>
      <c r="D290" s="1">
        <v>27.22</v>
      </c>
      <c r="E290" t="s">
        <v>10025</v>
      </c>
      <c r="F290" s="2">
        <v>50238</v>
      </c>
      <c r="G290" t="s">
        <v>10039</v>
      </c>
      <c r="H290" t="s">
        <v>10027</v>
      </c>
      <c r="I290" s="2">
        <v>681</v>
      </c>
      <c r="J290" s="3">
        <v>23.2</v>
      </c>
      <c r="K290" t="s">
        <v>10035</v>
      </c>
      <c r="L290" s="4">
        <v>43527</v>
      </c>
      <c r="M290" t="s">
        <v>10036</v>
      </c>
      <c r="N290">
        <f t="shared" si="8"/>
        <v>0</v>
      </c>
      <c r="O290" t="str" cm="1">
        <f t="array" ref="O290">_xlfn.IFS(I290&lt;600, "Very Poor",I290&lt;650,"Poor",I290&lt;700,"Fair",I290&lt;750,"Good",I290&gt;=750,"Excellent")</f>
        <v>Fair</v>
      </c>
      <c r="P290" t="str" cm="1">
        <f t="array" ref="P290">_xlfn.IFS(F290&lt;30000,"Low",F290&lt;60000,"Lower Middle",F290&lt;100000, "Upper Middle",F290&gt;=100000, "High")</f>
        <v>Lower Middle</v>
      </c>
      <c r="Q290" t="str" cm="1">
        <f t="array" ref="Q290">_xlfn.IFS(D290&lt;10,"Low",D290&lt;15,"Medium",D290&lt;20,"High",D290&gt;=20,"Very High")</f>
        <v>Very High</v>
      </c>
      <c r="R290" t="str">
        <f t="shared" si="9"/>
        <v>Normal</v>
      </c>
    </row>
    <row r="291" spans="1:18" x14ac:dyDescent="0.3">
      <c r="A291" t="s">
        <v>302</v>
      </c>
      <c r="B291" s="2">
        <v>37631</v>
      </c>
      <c r="C291" t="s">
        <v>10014</v>
      </c>
      <c r="D291" s="1">
        <v>18.12</v>
      </c>
      <c r="E291" t="s">
        <v>10023</v>
      </c>
      <c r="F291" s="2">
        <v>64639</v>
      </c>
      <c r="G291" t="s">
        <v>10039</v>
      </c>
      <c r="H291" t="s">
        <v>10030</v>
      </c>
      <c r="I291" s="2">
        <v>584</v>
      </c>
      <c r="J291" s="3">
        <v>32.200000000000003</v>
      </c>
      <c r="K291" t="s">
        <v>10035</v>
      </c>
      <c r="L291" s="4">
        <v>42725</v>
      </c>
      <c r="M291" t="s">
        <v>10037</v>
      </c>
      <c r="N291">
        <f t="shared" si="8"/>
        <v>1</v>
      </c>
      <c r="O291" t="str" cm="1">
        <f t="array" ref="O291">_xlfn.IFS(I291&lt;600, "Very Poor",I291&lt;650,"Poor",I291&lt;700,"Fair",I291&lt;750,"Good",I291&gt;=750,"Excellent")</f>
        <v>Very Poor</v>
      </c>
      <c r="P291" t="str" cm="1">
        <f t="array" ref="P291">_xlfn.IFS(F291&lt;30000,"Low",F291&lt;60000,"Lower Middle",F291&lt;100000, "Upper Middle",F291&gt;=100000, "High")</f>
        <v>Upper Middle</v>
      </c>
      <c r="Q291" t="str" cm="1">
        <f t="array" ref="Q291">_xlfn.IFS(D291&lt;10,"Low",D291&lt;15,"Medium",D291&lt;20,"High",D291&gt;=20,"Very High")</f>
        <v>High</v>
      </c>
      <c r="R291" t="str">
        <f t="shared" si="9"/>
        <v>High Risk</v>
      </c>
    </row>
    <row r="292" spans="1:18" x14ac:dyDescent="0.3">
      <c r="A292" t="s">
        <v>303</v>
      </c>
      <c r="B292" s="2">
        <v>8455</v>
      </c>
      <c r="C292" t="s">
        <v>10013</v>
      </c>
      <c r="D292" s="1">
        <v>26.67</v>
      </c>
      <c r="E292" t="s">
        <v>10015</v>
      </c>
      <c r="F292" s="2">
        <v>52001</v>
      </c>
      <c r="G292" t="s">
        <v>10040</v>
      </c>
      <c r="H292" t="s">
        <v>10026</v>
      </c>
      <c r="I292" s="2">
        <v>688</v>
      </c>
      <c r="J292" s="3">
        <v>7.7</v>
      </c>
      <c r="K292" t="s">
        <v>10035</v>
      </c>
      <c r="L292" s="4">
        <v>42669</v>
      </c>
      <c r="M292" t="s">
        <v>10036</v>
      </c>
      <c r="N292">
        <f t="shared" si="8"/>
        <v>0</v>
      </c>
      <c r="O292" t="str" cm="1">
        <f t="array" ref="O292">_xlfn.IFS(I292&lt;600, "Very Poor",I292&lt;650,"Poor",I292&lt;700,"Fair",I292&lt;750,"Good",I292&gt;=750,"Excellent")</f>
        <v>Fair</v>
      </c>
      <c r="P292" t="str" cm="1">
        <f t="array" ref="P292">_xlfn.IFS(F292&lt;30000,"Low",F292&lt;60000,"Lower Middle",F292&lt;100000, "Upper Middle",F292&gt;=100000, "High")</f>
        <v>Lower Middle</v>
      </c>
      <c r="Q292" t="str" cm="1">
        <f t="array" ref="Q292">_xlfn.IFS(D292&lt;10,"Low",D292&lt;15,"Medium",D292&lt;20,"High",D292&gt;=20,"Very High")</f>
        <v>Very High</v>
      </c>
      <c r="R292" t="str">
        <f t="shared" si="9"/>
        <v>Normal</v>
      </c>
    </row>
    <row r="293" spans="1:18" x14ac:dyDescent="0.3">
      <c r="A293" t="s">
        <v>304</v>
      </c>
      <c r="B293" s="2">
        <v>5014</v>
      </c>
      <c r="C293" t="s">
        <v>10013</v>
      </c>
      <c r="D293" s="1">
        <v>20.67</v>
      </c>
      <c r="E293" t="s">
        <v>10025</v>
      </c>
      <c r="F293" s="2">
        <v>38199</v>
      </c>
      <c r="G293" t="s">
        <v>10039</v>
      </c>
      <c r="H293" t="s">
        <v>10027</v>
      </c>
      <c r="I293" s="2">
        <v>762</v>
      </c>
      <c r="J293" s="3">
        <v>29.1</v>
      </c>
      <c r="K293" t="s">
        <v>10035</v>
      </c>
      <c r="L293" s="4">
        <v>42473</v>
      </c>
      <c r="M293" t="s">
        <v>10037</v>
      </c>
      <c r="N293">
        <f t="shared" si="8"/>
        <v>1</v>
      </c>
      <c r="O293" t="str" cm="1">
        <f t="array" ref="O293">_xlfn.IFS(I293&lt;600, "Very Poor",I293&lt;650,"Poor",I293&lt;700,"Fair",I293&lt;750,"Good",I293&gt;=750,"Excellent")</f>
        <v>Excellent</v>
      </c>
      <c r="P293" t="str" cm="1">
        <f t="array" ref="P293">_xlfn.IFS(F293&lt;30000,"Low",F293&lt;60000,"Lower Middle",F293&lt;100000, "Upper Middle",F293&gt;=100000, "High")</f>
        <v>Lower Middle</v>
      </c>
      <c r="Q293" t="str" cm="1">
        <f t="array" ref="Q293">_xlfn.IFS(D293&lt;10,"Low",D293&lt;15,"Medium",D293&lt;20,"High",D293&gt;=20,"Very High")</f>
        <v>Very High</v>
      </c>
      <c r="R293" t="str">
        <f t="shared" si="9"/>
        <v>Normal</v>
      </c>
    </row>
    <row r="294" spans="1:18" x14ac:dyDescent="0.3">
      <c r="A294" t="s">
        <v>305</v>
      </c>
      <c r="B294" s="2">
        <v>12093</v>
      </c>
      <c r="C294" t="s">
        <v>10013</v>
      </c>
      <c r="D294" s="1">
        <v>19.84</v>
      </c>
      <c r="E294" t="s">
        <v>10018</v>
      </c>
      <c r="F294" s="2">
        <v>120580</v>
      </c>
      <c r="G294" t="s">
        <v>10040</v>
      </c>
      <c r="H294" t="s">
        <v>10029</v>
      </c>
      <c r="I294" s="2">
        <v>698</v>
      </c>
      <c r="J294" s="3">
        <v>8.6</v>
      </c>
      <c r="K294" t="s">
        <v>10035</v>
      </c>
      <c r="L294" s="4">
        <v>42271</v>
      </c>
      <c r="M294" t="s">
        <v>10036</v>
      </c>
      <c r="N294">
        <f t="shared" si="8"/>
        <v>0</v>
      </c>
      <c r="O294" t="str" cm="1">
        <f t="array" ref="O294">_xlfn.IFS(I294&lt;600, "Very Poor",I294&lt;650,"Poor",I294&lt;700,"Fair",I294&lt;750,"Good",I294&gt;=750,"Excellent")</f>
        <v>Fair</v>
      </c>
      <c r="P294" t="str" cm="1">
        <f t="array" ref="P294">_xlfn.IFS(F294&lt;30000,"Low",F294&lt;60000,"Lower Middle",F294&lt;100000, "Upper Middle",F294&gt;=100000, "High")</f>
        <v>High</v>
      </c>
      <c r="Q294" t="str" cm="1">
        <f t="array" ref="Q294">_xlfn.IFS(D294&lt;10,"Low",D294&lt;15,"Medium",D294&lt;20,"High",D294&gt;=20,"Very High")</f>
        <v>High</v>
      </c>
      <c r="R294" t="str">
        <f t="shared" si="9"/>
        <v>Normal</v>
      </c>
    </row>
    <row r="295" spans="1:18" x14ac:dyDescent="0.3">
      <c r="A295" t="s">
        <v>306</v>
      </c>
      <c r="B295" s="2">
        <v>19070</v>
      </c>
      <c r="C295" t="s">
        <v>10013</v>
      </c>
      <c r="D295" s="1">
        <v>5.77</v>
      </c>
      <c r="E295" t="s">
        <v>10019</v>
      </c>
      <c r="F295" s="2">
        <v>80660</v>
      </c>
      <c r="G295" t="s">
        <v>10039</v>
      </c>
      <c r="H295" t="s">
        <v>10032</v>
      </c>
      <c r="I295" s="2">
        <v>762</v>
      </c>
      <c r="J295" s="3">
        <v>34.5</v>
      </c>
      <c r="K295" t="s">
        <v>10034</v>
      </c>
      <c r="L295" s="4">
        <v>43715</v>
      </c>
      <c r="M295" t="s">
        <v>10036</v>
      </c>
      <c r="N295">
        <f t="shared" si="8"/>
        <v>0</v>
      </c>
      <c r="O295" t="str" cm="1">
        <f t="array" ref="O295">_xlfn.IFS(I295&lt;600, "Very Poor",I295&lt;650,"Poor",I295&lt;700,"Fair",I295&lt;750,"Good",I295&gt;=750,"Excellent")</f>
        <v>Excellent</v>
      </c>
      <c r="P295" t="str" cm="1">
        <f t="array" ref="P295">_xlfn.IFS(F295&lt;30000,"Low",F295&lt;60000,"Lower Middle",F295&lt;100000, "Upper Middle",F295&gt;=100000, "High")</f>
        <v>Upper Middle</v>
      </c>
      <c r="Q295" t="str" cm="1">
        <f t="array" ref="Q295">_xlfn.IFS(D295&lt;10,"Low",D295&lt;15,"Medium",D295&lt;20,"High",D295&gt;=20,"Very High")</f>
        <v>Low</v>
      </c>
      <c r="R295" t="str">
        <f t="shared" si="9"/>
        <v>Normal</v>
      </c>
    </row>
    <row r="296" spans="1:18" x14ac:dyDescent="0.3">
      <c r="A296" t="s">
        <v>307</v>
      </c>
      <c r="B296" s="2">
        <v>36777</v>
      </c>
      <c r="C296" t="s">
        <v>10014</v>
      </c>
      <c r="D296" s="1">
        <v>11.95</v>
      </c>
      <c r="E296" t="s">
        <v>10019</v>
      </c>
      <c r="F296" s="2">
        <v>86986</v>
      </c>
      <c r="G296" t="s">
        <v>10040</v>
      </c>
      <c r="H296" t="s">
        <v>10027</v>
      </c>
      <c r="I296" s="2">
        <v>717</v>
      </c>
      <c r="J296" s="3">
        <v>23.6</v>
      </c>
      <c r="K296" t="s">
        <v>10034</v>
      </c>
      <c r="L296" s="4">
        <v>44056</v>
      </c>
      <c r="M296" t="s">
        <v>10036</v>
      </c>
      <c r="N296">
        <f t="shared" si="8"/>
        <v>0</v>
      </c>
      <c r="O296" t="str" cm="1">
        <f t="array" ref="O296">_xlfn.IFS(I296&lt;600, "Very Poor",I296&lt;650,"Poor",I296&lt;700,"Fair",I296&lt;750,"Good",I296&gt;=750,"Excellent")</f>
        <v>Good</v>
      </c>
      <c r="P296" t="str" cm="1">
        <f t="array" ref="P296">_xlfn.IFS(F296&lt;30000,"Low",F296&lt;60000,"Lower Middle",F296&lt;100000, "Upper Middle",F296&gt;=100000, "High")</f>
        <v>Upper Middle</v>
      </c>
      <c r="Q296" t="str" cm="1">
        <f t="array" ref="Q296">_xlfn.IFS(D296&lt;10,"Low",D296&lt;15,"Medium",D296&lt;20,"High",D296&gt;=20,"Very High")</f>
        <v>Medium</v>
      </c>
      <c r="R296" t="str">
        <f t="shared" si="9"/>
        <v>Normal</v>
      </c>
    </row>
    <row r="297" spans="1:18" x14ac:dyDescent="0.3">
      <c r="A297" t="s">
        <v>308</v>
      </c>
      <c r="B297" s="2">
        <v>17538</v>
      </c>
      <c r="C297" t="s">
        <v>10013</v>
      </c>
      <c r="D297" s="1">
        <v>17.55</v>
      </c>
      <c r="E297" t="s">
        <v>10020</v>
      </c>
      <c r="F297" s="2">
        <v>117989</v>
      </c>
      <c r="G297" t="s">
        <v>10039</v>
      </c>
      <c r="H297" t="s">
        <v>10028</v>
      </c>
      <c r="I297" s="2">
        <v>664</v>
      </c>
      <c r="J297" s="3">
        <v>39.6</v>
      </c>
      <c r="K297" t="s">
        <v>10034</v>
      </c>
      <c r="L297" s="4">
        <v>42075</v>
      </c>
      <c r="M297" t="s">
        <v>10036</v>
      </c>
      <c r="N297">
        <f t="shared" si="8"/>
        <v>0</v>
      </c>
      <c r="O297" t="str" cm="1">
        <f t="array" ref="O297">_xlfn.IFS(I297&lt;600, "Very Poor",I297&lt;650,"Poor",I297&lt;700,"Fair",I297&lt;750,"Good",I297&gt;=750,"Excellent")</f>
        <v>Fair</v>
      </c>
      <c r="P297" t="str" cm="1">
        <f t="array" ref="P297">_xlfn.IFS(F297&lt;30000,"Low",F297&lt;60000,"Lower Middle",F297&lt;100000, "Upper Middle",F297&gt;=100000, "High")</f>
        <v>High</v>
      </c>
      <c r="Q297" t="str" cm="1">
        <f t="array" ref="Q297">_xlfn.IFS(D297&lt;10,"Low",D297&lt;15,"Medium",D297&lt;20,"High",D297&gt;=20,"Very High")</f>
        <v>High</v>
      </c>
      <c r="R297" t="str">
        <f t="shared" si="9"/>
        <v>Normal</v>
      </c>
    </row>
    <row r="298" spans="1:18" x14ac:dyDescent="0.3">
      <c r="A298" t="s">
        <v>309</v>
      </c>
      <c r="B298" s="2">
        <v>11729</v>
      </c>
      <c r="C298" t="s">
        <v>10013</v>
      </c>
      <c r="D298" s="1">
        <v>19.68</v>
      </c>
      <c r="E298" t="s">
        <v>10019</v>
      </c>
      <c r="F298" s="2">
        <v>112159</v>
      </c>
      <c r="G298" t="s">
        <v>10039</v>
      </c>
      <c r="H298" t="s">
        <v>10026</v>
      </c>
      <c r="I298" s="2">
        <v>753</v>
      </c>
      <c r="J298" s="3">
        <v>31.4</v>
      </c>
      <c r="K298" t="s">
        <v>10034</v>
      </c>
      <c r="L298" s="4">
        <v>43302</v>
      </c>
      <c r="M298" t="s">
        <v>10037</v>
      </c>
      <c r="N298">
        <f t="shared" si="8"/>
        <v>1</v>
      </c>
      <c r="O298" t="str" cm="1">
        <f t="array" ref="O298">_xlfn.IFS(I298&lt;600, "Very Poor",I298&lt;650,"Poor",I298&lt;700,"Fair",I298&lt;750,"Good",I298&gt;=750,"Excellent")</f>
        <v>Excellent</v>
      </c>
      <c r="P298" t="str" cm="1">
        <f t="array" ref="P298">_xlfn.IFS(F298&lt;30000,"Low",F298&lt;60000,"Lower Middle",F298&lt;100000, "Upper Middle",F298&gt;=100000, "High")</f>
        <v>High</v>
      </c>
      <c r="Q298" t="str" cm="1">
        <f t="array" ref="Q298">_xlfn.IFS(D298&lt;10,"Low",D298&lt;15,"Medium",D298&lt;20,"High",D298&gt;=20,"Very High")</f>
        <v>High</v>
      </c>
      <c r="R298" t="str">
        <f t="shared" si="9"/>
        <v>Normal</v>
      </c>
    </row>
    <row r="299" spans="1:18" x14ac:dyDescent="0.3">
      <c r="A299" t="s">
        <v>310</v>
      </c>
      <c r="B299" s="2">
        <v>35177</v>
      </c>
      <c r="C299" t="s">
        <v>10013</v>
      </c>
      <c r="D299" s="1">
        <v>20.76</v>
      </c>
      <c r="E299" t="s">
        <v>10025</v>
      </c>
      <c r="F299" s="2">
        <v>114951</v>
      </c>
      <c r="G299" t="s">
        <v>10038</v>
      </c>
      <c r="H299" t="s">
        <v>10027</v>
      </c>
      <c r="I299" s="2">
        <v>631</v>
      </c>
      <c r="J299" s="3">
        <v>22.4</v>
      </c>
      <c r="K299" t="s">
        <v>10035</v>
      </c>
      <c r="L299" s="4">
        <v>43536</v>
      </c>
      <c r="M299" t="s">
        <v>10037</v>
      </c>
      <c r="N299">
        <f t="shared" si="8"/>
        <v>1</v>
      </c>
      <c r="O299" t="str" cm="1">
        <f t="array" ref="O299">_xlfn.IFS(I299&lt;600, "Very Poor",I299&lt;650,"Poor",I299&lt;700,"Fair",I299&lt;750,"Good",I299&gt;=750,"Excellent")</f>
        <v>Poor</v>
      </c>
      <c r="P299" t="str" cm="1">
        <f t="array" ref="P299">_xlfn.IFS(F299&lt;30000,"Low",F299&lt;60000,"Lower Middle",F299&lt;100000, "Upper Middle",F299&gt;=100000, "High")</f>
        <v>High</v>
      </c>
      <c r="Q299" t="str" cm="1">
        <f t="array" ref="Q299">_xlfn.IFS(D299&lt;10,"Low",D299&lt;15,"Medium",D299&lt;20,"High",D299&gt;=20,"Very High")</f>
        <v>Very High</v>
      </c>
      <c r="R299" t="str">
        <f t="shared" si="9"/>
        <v>High Risk</v>
      </c>
    </row>
    <row r="300" spans="1:18" x14ac:dyDescent="0.3">
      <c r="A300" t="s">
        <v>311</v>
      </c>
      <c r="B300" s="2">
        <v>1784</v>
      </c>
      <c r="C300" t="s">
        <v>10013</v>
      </c>
      <c r="D300" s="1">
        <v>22.91</v>
      </c>
      <c r="E300" t="s">
        <v>10023</v>
      </c>
      <c r="F300" s="2">
        <v>121848</v>
      </c>
      <c r="G300" t="s">
        <v>10040</v>
      </c>
      <c r="H300" t="s">
        <v>10031</v>
      </c>
      <c r="I300" s="2">
        <v>805</v>
      </c>
      <c r="J300" s="3">
        <v>9.9</v>
      </c>
      <c r="K300" t="s">
        <v>10034</v>
      </c>
      <c r="L300" s="4">
        <v>42535</v>
      </c>
      <c r="M300" t="s">
        <v>10036</v>
      </c>
      <c r="N300">
        <f t="shared" si="8"/>
        <v>0</v>
      </c>
      <c r="O300" t="str" cm="1">
        <f t="array" ref="O300">_xlfn.IFS(I300&lt;600, "Very Poor",I300&lt;650,"Poor",I300&lt;700,"Fair",I300&lt;750,"Good",I300&gt;=750,"Excellent")</f>
        <v>Excellent</v>
      </c>
      <c r="P300" t="str" cm="1">
        <f t="array" ref="P300">_xlfn.IFS(F300&lt;30000,"Low",F300&lt;60000,"Lower Middle",F300&lt;100000, "Upper Middle",F300&gt;=100000, "High")</f>
        <v>High</v>
      </c>
      <c r="Q300" t="str" cm="1">
        <f t="array" ref="Q300">_xlfn.IFS(D300&lt;10,"Low",D300&lt;15,"Medium",D300&lt;20,"High",D300&gt;=20,"Very High")</f>
        <v>Very High</v>
      </c>
      <c r="R300" t="str">
        <f t="shared" si="9"/>
        <v>Normal</v>
      </c>
    </row>
    <row r="301" spans="1:18" x14ac:dyDescent="0.3">
      <c r="A301" t="s">
        <v>312</v>
      </c>
      <c r="B301" s="2">
        <v>28751</v>
      </c>
      <c r="C301" t="s">
        <v>10013</v>
      </c>
      <c r="D301" s="1">
        <v>21.41</v>
      </c>
      <c r="E301" t="s">
        <v>10021</v>
      </c>
      <c r="F301" s="2">
        <v>133641</v>
      </c>
      <c r="G301" t="s">
        <v>10039</v>
      </c>
      <c r="H301" t="s">
        <v>10026</v>
      </c>
      <c r="I301" s="2">
        <v>805</v>
      </c>
      <c r="J301" s="3">
        <v>24</v>
      </c>
      <c r="K301" t="s">
        <v>10034</v>
      </c>
      <c r="L301" s="4">
        <v>43615</v>
      </c>
      <c r="M301" t="s">
        <v>10036</v>
      </c>
      <c r="N301">
        <f t="shared" si="8"/>
        <v>0</v>
      </c>
      <c r="O301" t="str" cm="1">
        <f t="array" ref="O301">_xlfn.IFS(I301&lt;600, "Very Poor",I301&lt;650,"Poor",I301&lt;700,"Fair",I301&lt;750,"Good",I301&gt;=750,"Excellent")</f>
        <v>Excellent</v>
      </c>
      <c r="P301" t="str" cm="1">
        <f t="array" ref="P301">_xlfn.IFS(F301&lt;30000,"Low",F301&lt;60000,"Lower Middle",F301&lt;100000, "Upper Middle",F301&gt;=100000, "High")</f>
        <v>High</v>
      </c>
      <c r="Q301" t="str" cm="1">
        <f t="array" ref="Q301">_xlfn.IFS(D301&lt;10,"Low",D301&lt;15,"Medium",D301&lt;20,"High",D301&gt;=20,"Very High")</f>
        <v>Very High</v>
      </c>
      <c r="R301" t="str">
        <f t="shared" si="9"/>
        <v>Normal</v>
      </c>
    </row>
    <row r="302" spans="1:18" x14ac:dyDescent="0.3">
      <c r="A302" t="s">
        <v>313</v>
      </c>
      <c r="B302" s="2">
        <v>13533</v>
      </c>
      <c r="C302" t="s">
        <v>10013</v>
      </c>
      <c r="D302" s="1">
        <v>26.21</v>
      </c>
      <c r="E302" t="s">
        <v>10019</v>
      </c>
      <c r="F302" s="2">
        <v>123210</v>
      </c>
      <c r="G302" t="s">
        <v>10040</v>
      </c>
      <c r="H302" t="s">
        <v>10028</v>
      </c>
      <c r="I302" s="2">
        <v>711</v>
      </c>
      <c r="J302" s="3">
        <v>9</v>
      </c>
      <c r="K302" t="s">
        <v>10034</v>
      </c>
      <c r="L302" s="4">
        <v>44192</v>
      </c>
      <c r="M302" t="s">
        <v>10036</v>
      </c>
      <c r="N302">
        <f t="shared" si="8"/>
        <v>0</v>
      </c>
      <c r="O302" t="str" cm="1">
        <f t="array" ref="O302">_xlfn.IFS(I302&lt;600, "Very Poor",I302&lt;650,"Poor",I302&lt;700,"Fair",I302&lt;750,"Good",I302&gt;=750,"Excellent")</f>
        <v>Good</v>
      </c>
      <c r="P302" t="str" cm="1">
        <f t="array" ref="P302">_xlfn.IFS(F302&lt;30000,"Low",F302&lt;60000,"Lower Middle",F302&lt;100000, "Upper Middle",F302&gt;=100000, "High")</f>
        <v>High</v>
      </c>
      <c r="Q302" t="str" cm="1">
        <f t="array" ref="Q302">_xlfn.IFS(D302&lt;10,"Low",D302&lt;15,"Medium",D302&lt;20,"High",D302&gt;=20,"Very High")</f>
        <v>Very High</v>
      </c>
      <c r="R302" t="str">
        <f t="shared" si="9"/>
        <v>Normal</v>
      </c>
    </row>
    <row r="303" spans="1:18" x14ac:dyDescent="0.3">
      <c r="A303" t="s">
        <v>314</v>
      </c>
      <c r="B303" s="2">
        <v>6801</v>
      </c>
      <c r="C303" t="s">
        <v>10013</v>
      </c>
      <c r="D303" s="1">
        <v>12.39</v>
      </c>
      <c r="E303" t="s">
        <v>10023</v>
      </c>
      <c r="F303" s="2">
        <v>138322</v>
      </c>
      <c r="G303" t="s">
        <v>10038</v>
      </c>
      <c r="H303" t="s">
        <v>10028</v>
      </c>
      <c r="I303" s="2">
        <v>763</v>
      </c>
      <c r="J303" s="3">
        <v>36.700000000000003</v>
      </c>
      <c r="K303" t="s">
        <v>10034</v>
      </c>
      <c r="L303" s="4">
        <v>42552</v>
      </c>
      <c r="M303" t="s">
        <v>10036</v>
      </c>
      <c r="N303">
        <f t="shared" si="8"/>
        <v>0</v>
      </c>
      <c r="O303" t="str" cm="1">
        <f t="array" ref="O303">_xlfn.IFS(I303&lt;600, "Very Poor",I303&lt;650,"Poor",I303&lt;700,"Fair",I303&lt;750,"Good",I303&gt;=750,"Excellent")</f>
        <v>Excellent</v>
      </c>
      <c r="P303" t="str" cm="1">
        <f t="array" ref="P303">_xlfn.IFS(F303&lt;30000,"Low",F303&lt;60000,"Lower Middle",F303&lt;100000, "Upper Middle",F303&gt;=100000, "High")</f>
        <v>High</v>
      </c>
      <c r="Q303" t="str" cm="1">
        <f t="array" ref="Q303">_xlfn.IFS(D303&lt;10,"Low",D303&lt;15,"Medium",D303&lt;20,"High",D303&gt;=20,"Very High")</f>
        <v>Medium</v>
      </c>
      <c r="R303" t="str">
        <f t="shared" si="9"/>
        <v>Normal</v>
      </c>
    </row>
    <row r="304" spans="1:18" x14ac:dyDescent="0.3">
      <c r="A304" t="s">
        <v>315</v>
      </c>
      <c r="B304" s="2">
        <v>20190</v>
      </c>
      <c r="C304" t="s">
        <v>10013</v>
      </c>
      <c r="D304" s="1">
        <v>21.04</v>
      </c>
      <c r="E304" t="s">
        <v>10018</v>
      </c>
      <c r="F304" s="2">
        <v>91384</v>
      </c>
      <c r="G304" t="s">
        <v>10039</v>
      </c>
      <c r="H304" t="s">
        <v>10028</v>
      </c>
      <c r="I304" s="2">
        <v>846</v>
      </c>
      <c r="J304" s="3">
        <v>13.1</v>
      </c>
      <c r="K304" t="s">
        <v>10035</v>
      </c>
      <c r="L304" s="4">
        <v>42761</v>
      </c>
      <c r="M304" t="s">
        <v>10036</v>
      </c>
      <c r="N304">
        <f t="shared" si="8"/>
        <v>0</v>
      </c>
      <c r="O304" t="str" cm="1">
        <f t="array" ref="O304">_xlfn.IFS(I304&lt;600, "Very Poor",I304&lt;650,"Poor",I304&lt;700,"Fair",I304&lt;750,"Good",I304&gt;=750,"Excellent")</f>
        <v>Excellent</v>
      </c>
      <c r="P304" t="str" cm="1">
        <f t="array" ref="P304">_xlfn.IFS(F304&lt;30000,"Low",F304&lt;60000,"Lower Middle",F304&lt;100000, "Upper Middle",F304&gt;=100000, "High")</f>
        <v>Upper Middle</v>
      </c>
      <c r="Q304" t="str" cm="1">
        <f t="array" ref="Q304">_xlfn.IFS(D304&lt;10,"Low",D304&lt;15,"Medium",D304&lt;20,"High",D304&gt;=20,"Very High")</f>
        <v>Very High</v>
      </c>
      <c r="R304" t="str">
        <f t="shared" si="9"/>
        <v>Normal</v>
      </c>
    </row>
    <row r="305" spans="1:18" x14ac:dyDescent="0.3">
      <c r="A305" t="s">
        <v>316</v>
      </c>
      <c r="B305" s="2">
        <v>39754</v>
      </c>
      <c r="C305" t="s">
        <v>10013</v>
      </c>
      <c r="D305" s="1">
        <v>6.28</v>
      </c>
      <c r="E305" t="s">
        <v>10025</v>
      </c>
      <c r="F305" s="2">
        <v>44749</v>
      </c>
      <c r="G305" t="s">
        <v>10039</v>
      </c>
      <c r="H305" t="s">
        <v>10028</v>
      </c>
      <c r="I305" s="2">
        <v>684</v>
      </c>
      <c r="J305" s="3">
        <v>35.299999999999997</v>
      </c>
      <c r="K305" t="s">
        <v>10035</v>
      </c>
      <c r="L305" s="4">
        <v>43270</v>
      </c>
      <c r="M305" t="s">
        <v>10036</v>
      </c>
      <c r="N305">
        <f t="shared" si="8"/>
        <v>0</v>
      </c>
      <c r="O305" t="str" cm="1">
        <f t="array" ref="O305">_xlfn.IFS(I305&lt;600, "Very Poor",I305&lt;650,"Poor",I305&lt;700,"Fair",I305&lt;750,"Good",I305&gt;=750,"Excellent")</f>
        <v>Fair</v>
      </c>
      <c r="P305" t="str" cm="1">
        <f t="array" ref="P305">_xlfn.IFS(F305&lt;30000,"Low",F305&lt;60000,"Lower Middle",F305&lt;100000, "Upper Middle",F305&gt;=100000, "High")</f>
        <v>Lower Middle</v>
      </c>
      <c r="Q305" t="str" cm="1">
        <f t="array" ref="Q305">_xlfn.IFS(D305&lt;10,"Low",D305&lt;15,"Medium",D305&lt;20,"High",D305&gt;=20,"Very High")</f>
        <v>Low</v>
      </c>
      <c r="R305" t="str">
        <f t="shared" si="9"/>
        <v>Normal</v>
      </c>
    </row>
    <row r="306" spans="1:18" x14ac:dyDescent="0.3">
      <c r="A306" t="s">
        <v>317</v>
      </c>
      <c r="B306" s="2">
        <v>30592</v>
      </c>
      <c r="C306" t="s">
        <v>10014</v>
      </c>
      <c r="D306" s="1">
        <v>17</v>
      </c>
      <c r="E306" t="s">
        <v>10015</v>
      </c>
      <c r="F306" s="2">
        <v>94826</v>
      </c>
      <c r="G306" t="s">
        <v>10039</v>
      </c>
      <c r="H306" t="s">
        <v>10033</v>
      </c>
      <c r="I306" s="2">
        <v>757</v>
      </c>
      <c r="J306" s="3">
        <v>15.6</v>
      </c>
      <c r="K306" t="s">
        <v>10035</v>
      </c>
      <c r="L306" s="4">
        <v>43172</v>
      </c>
      <c r="M306" t="s">
        <v>10036</v>
      </c>
      <c r="N306">
        <f t="shared" si="8"/>
        <v>0</v>
      </c>
      <c r="O306" t="str" cm="1">
        <f t="array" ref="O306">_xlfn.IFS(I306&lt;600, "Very Poor",I306&lt;650,"Poor",I306&lt;700,"Fair",I306&lt;750,"Good",I306&gt;=750,"Excellent")</f>
        <v>Excellent</v>
      </c>
      <c r="P306" t="str" cm="1">
        <f t="array" ref="P306">_xlfn.IFS(F306&lt;30000,"Low",F306&lt;60000,"Lower Middle",F306&lt;100000, "Upper Middle",F306&gt;=100000, "High")</f>
        <v>Upper Middle</v>
      </c>
      <c r="Q306" t="str" cm="1">
        <f t="array" ref="Q306">_xlfn.IFS(D306&lt;10,"Low",D306&lt;15,"Medium",D306&lt;20,"High",D306&gt;=20,"Very High")</f>
        <v>High</v>
      </c>
      <c r="R306" t="str">
        <f t="shared" si="9"/>
        <v>Normal</v>
      </c>
    </row>
    <row r="307" spans="1:18" x14ac:dyDescent="0.3">
      <c r="A307" t="s">
        <v>318</v>
      </c>
      <c r="B307" s="2">
        <v>11647</v>
      </c>
      <c r="C307" t="s">
        <v>10013</v>
      </c>
      <c r="D307" s="1">
        <v>11.7</v>
      </c>
      <c r="E307" t="s">
        <v>10024</v>
      </c>
      <c r="F307" s="2">
        <v>103042</v>
      </c>
      <c r="G307" t="s">
        <v>10039</v>
      </c>
      <c r="H307" t="s">
        <v>10028</v>
      </c>
      <c r="I307" s="2">
        <v>768</v>
      </c>
      <c r="J307" s="3">
        <v>12.8</v>
      </c>
      <c r="K307" t="s">
        <v>10035</v>
      </c>
      <c r="L307" s="4">
        <v>43024</v>
      </c>
      <c r="M307" t="s">
        <v>10036</v>
      </c>
      <c r="N307">
        <f t="shared" si="8"/>
        <v>0</v>
      </c>
      <c r="O307" t="str" cm="1">
        <f t="array" ref="O307">_xlfn.IFS(I307&lt;600, "Very Poor",I307&lt;650,"Poor",I307&lt;700,"Fair",I307&lt;750,"Good",I307&gt;=750,"Excellent")</f>
        <v>Excellent</v>
      </c>
      <c r="P307" t="str" cm="1">
        <f t="array" ref="P307">_xlfn.IFS(F307&lt;30000,"Low",F307&lt;60000,"Lower Middle",F307&lt;100000, "Upper Middle",F307&gt;=100000, "High")</f>
        <v>High</v>
      </c>
      <c r="Q307" t="str" cm="1">
        <f t="array" ref="Q307">_xlfn.IFS(D307&lt;10,"Low",D307&lt;15,"Medium",D307&lt;20,"High",D307&gt;=20,"Very High")</f>
        <v>Medium</v>
      </c>
      <c r="R307" t="str">
        <f t="shared" si="9"/>
        <v>Normal</v>
      </c>
    </row>
    <row r="308" spans="1:18" x14ac:dyDescent="0.3">
      <c r="A308" t="s">
        <v>319</v>
      </c>
      <c r="B308" s="2">
        <v>9716</v>
      </c>
      <c r="C308" t="s">
        <v>10014</v>
      </c>
      <c r="D308" s="1">
        <v>14.52</v>
      </c>
      <c r="E308" t="s">
        <v>10018</v>
      </c>
      <c r="F308" s="2">
        <v>96288</v>
      </c>
      <c r="G308" t="s">
        <v>10039</v>
      </c>
      <c r="H308" t="s">
        <v>10031</v>
      </c>
      <c r="I308" s="2">
        <v>730</v>
      </c>
      <c r="J308" s="3">
        <v>15.6</v>
      </c>
      <c r="K308" t="s">
        <v>10035</v>
      </c>
      <c r="L308" s="4">
        <v>42176</v>
      </c>
      <c r="M308" t="s">
        <v>10036</v>
      </c>
      <c r="N308">
        <f t="shared" si="8"/>
        <v>0</v>
      </c>
      <c r="O308" t="str" cm="1">
        <f t="array" ref="O308">_xlfn.IFS(I308&lt;600, "Very Poor",I308&lt;650,"Poor",I308&lt;700,"Fair",I308&lt;750,"Good",I308&gt;=750,"Excellent")</f>
        <v>Good</v>
      </c>
      <c r="P308" t="str" cm="1">
        <f t="array" ref="P308">_xlfn.IFS(F308&lt;30000,"Low",F308&lt;60000,"Lower Middle",F308&lt;100000, "Upper Middle",F308&gt;=100000, "High")</f>
        <v>Upper Middle</v>
      </c>
      <c r="Q308" t="str" cm="1">
        <f t="array" ref="Q308">_xlfn.IFS(D308&lt;10,"Low",D308&lt;15,"Medium",D308&lt;20,"High",D308&gt;=20,"Very High")</f>
        <v>Medium</v>
      </c>
      <c r="R308" t="str">
        <f t="shared" si="9"/>
        <v>Normal</v>
      </c>
    </row>
    <row r="309" spans="1:18" x14ac:dyDescent="0.3">
      <c r="A309" t="s">
        <v>320</v>
      </c>
      <c r="B309" s="2">
        <v>24355</v>
      </c>
      <c r="C309" t="s">
        <v>10014</v>
      </c>
      <c r="D309" s="1">
        <v>13.87</v>
      </c>
      <c r="E309" t="s">
        <v>10019</v>
      </c>
      <c r="F309" s="2">
        <v>112154</v>
      </c>
      <c r="G309" t="s">
        <v>10040</v>
      </c>
      <c r="H309" t="s">
        <v>10031</v>
      </c>
      <c r="I309" s="2">
        <v>692</v>
      </c>
      <c r="J309" s="3">
        <v>29.8</v>
      </c>
      <c r="K309" t="s">
        <v>10035</v>
      </c>
      <c r="L309" s="4">
        <v>42747</v>
      </c>
      <c r="M309" t="s">
        <v>10036</v>
      </c>
      <c r="N309">
        <f t="shared" si="8"/>
        <v>0</v>
      </c>
      <c r="O309" t="str" cm="1">
        <f t="array" ref="O309">_xlfn.IFS(I309&lt;600, "Very Poor",I309&lt;650,"Poor",I309&lt;700,"Fair",I309&lt;750,"Good",I309&gt;=750,"Excellent")</f>
        <v>Fair</v>
      </c>
      <c r="P309" t="str" cm="1">
        <f t="array" ref="P309">_xlfn.IFS(F309&lt;30000,"Low",F309&lt;60000,"Lower Middle",F309&lt;100000, "Upper Middle",F309&gt;=100000, "High")</f>
        <v>High</v>
      </c>
      <c r="Q309" t="str" cm="1">
        <f t="array" ref="Q309">_xlfn.IFS(D309&lt;10,"Low",D309&lt;15,"Medium",D309&lt;20,"High",D309&gt;=20,"Very High")</f>
        <v>Medium</v>
      </c>
      <c r="R309" t="str">
        <f t="shared" si="9"/>
        <v>Normal</v>
      </c>
    </row>
    <row r="310" spans="1:18" x14ac:dyDescent="0.3">
      <c r="A310" t="s">
        <v>321</v>
      </c>
      <c r="B310" s="2">
        <v>23009</v>
      </c>
      <c r="C310" t="s">
        <v>10013</v>
      </c>
      <c r="D310" s="1">
        <v>6.51</v>
      </c>
      <c r="E310" t="s">
        <v>10020</v>
      </c>
      <c r="F310" s="2">
        <v>92820</v>
      </c>
      <c r="G310" t="s">
        <v>10038</v>
      </c>
      <c r="H310" t="s">
        <v>10032</v>
      </c>
      <c r="I310" s="2">
        <v>702</v>
      </c>
      <c r="J310" s="3">
        <v>23.4</v>
      </c>
      <c r="K310" t="s">
        <v>10034</v>
      </c>
      <c r="L310" s="4">
        <v>43328</v>
      </c>
      <c r="M310" t="s">
        <v>10036</v>
      </c>
      <c r="N310">
        <f t="shared" si="8"/>
        <v>0</v>
      </c>
      <c r="O310" t="str" cm="1">
        <f t="array" ref="O310">_xlfn.IFS(I310&lt;600, "Very Poor",I310&lt;650,"Poor",I310&lt;700,"Fair",I310&lt;750,"Good",I310&gt;=750,"Excellent")</f>
        <v>Good</v>
      </c>
      <c r="P310" t="str" cm="1">
        <f t="array" ref="P310">_xlfn.IFS(F310&lt;30000,"Low",F310&lt;60000,"Lower Middle",F310&lt;100000, "Upper Middle",F310&gt;=100000, "High")</f>
        <v>Upper Middle</v>
      </c>
      <c r="Q310" t="str" cm="1">
        <f t="array" ref="Q310">_xlfn.IFS(D310&lt;10,"Low",D310&lt;15,"Medium",D310&lt;20,"High",D310&gt;=20,"Very High")</f>
        <v>Low</v>
      </c>
      <c r="R310" t="str">
        <f t="shared" si="9"/>
        <v>Normal</v>
      </c>
    </row>
    <row r="311" spans="1:18" x14ac:dyDescent="0.3">
      <c r="A311" t="s">
        <v>322</v>
      </c>
      <c r="B311" s="2">
        <v>25376</v>
      </c>
      <c r="C311" t="s">
        <v>10013</v>
      </c>
      <c r="D311" s="1">
        <v>16.670000000000002</v>
      </c>
      <c r="E311" t="s">
        <v>10022</v>
      </c>
      <c r="F311" s="2">
        <v>64738</v>
      </c>
      <c r="G311" t="s">
        <v>10039</v>
      </c>
      <c r="H311" t="s">
        <v>10029</v>
      </c>
      <c r="I311" s="2">
        <v>667</v>
      </c>
      <c r="J311" s="3">
        <v>8.8000000000000007</v>
      </c>
      <c r="K311" t="s">
        <v>10035</v>
      </c>
      <c r="L311" s="4">
        <v>42936</v>
      </c>
      <c r="M311" t="s">
        <v>10036</v>
      </c>
      <c r="N311">
        <f t="shared" si="8"/>
        <v>0</v>
      </c>
      <c r="O311" t="str" cm="1">
        <f t="array" ref="O311">_xlfn.IFS(I311&lt;600, "Very Poor",I311&lt;650,"Poor",I311&lt;700,"Fair",I311&lt;750,"Good",I311&gt;=750,"Excellent")</f>
        <v>Fair</v>
      </c>
      <c r="P311" t="str" cm="1">
        <f t="array" ref="P311">_xlfn.IFS(F311&lt;30000,"Low",F311&lt;60000,"Lower Middle",F311&lt;100000, "Upper Middle",F311&gt;=100000, "High")</f>
        <v>Upper Middle</v>
      </c>
      <c r="Q311" t="str" cm="1">
        <f t="array" ref="Q311">_xlfn.IFS(D311&lt;10,"Low",D311&lt;15,"Medium",D311&lt;20,"High",D311&gt;=20,"Very High")</f>
        <v>High</v>
      </c>
      <c r="R311" t="str">
        <f t="shared" si="9"/>
        <v>Normal</v>
      </c>
    </row>
    <row r="312" spans="1:18" x14ac:dyDescent="0.3">
      <c r="A312" t="s">
        <v>323</v>
      </c>
      <c r="B312" s="2">
        <v>5780</v>
      </c>
      <c r="C312" t="s">
        <v>10013</v>
      </c>
      <c r="D312" s="1">
        <v>29.87</v>
      </c>
      <c r="E312" t="s">
        <v>10023</v>
      </c>
      <c r="F312" s="2">
        <v>107272</v>
      </c>
      <c r="G312" t="s">
        <v>10039</v>
      </c>
      <c r="H312" t="s">
        <v>10027</v>
      </c>
      <c r="I312" s="2">
        <v>604</v>
      </c>
      <c r="J312" s="3">
        <v>9.8000000000000007</v>
      </c>
      <c r="K312" t="s">
        <v>10034</v>
      </c>
      <c r="L312" s="4">
        <v>43471</v>
      </c>
      <c r="M312" t="s">
        <v>10037</v>
      </c>
      <c r="N312">
        <f t="shared" si="8"/>
        <v>1</v>
      </c>
      <c r="O312" t="str" cm="1">
        <f t="array" ref="O312">_xlfn.IFS(I312&lt;600, "Very Poor",I312&lt;650,"Poor",I312&lt;700,"Fair",I312&lt;750,"Good",I312&gt;=750,"Excellent")</f>
        <v>Poor</v>
      </c>
      <c r="P312" t="str" cm="1">
        <f t="array" ref="P312">_xlfn.IFS(F312&lt;30000,"Low",F312&lt;60000,"Lower Middle",F312&lt;100000, "Upper Middle",F312&gt;=100000, "High")</f>
        <v>High</v>
      </c>
      <c r="Q312" t="str" cm="1">
        <f t="array" ref="Q312">_xlfn.IFS(D312&lt;10,"Low",D312&lt;15,"Medium",D312&lt;20,"High",D312&gt;=20,"Very High")</f>
        <v>Very High</v>
      </c>
      <c r="R312" t="str">
        <f t="shared" si="9"/>
        <v>High Risk</v>
      </c>
    </row>
    <row r="313" spans="1:18" x14ac:dyDescent="0.3">
      <c r="A313" t="s">
        <v>324</v>
      </c>
      <c r="B313" s="2">
        <v>3368</v>
      </c>
      <c r="C313" t="s">
        <v>10014</v>
      </c>
      <c r="D313" s="1">
        <v>12.47</v>
      </c>
      <c r="E313" t="s">
        <v>10019</v>
      </c>
      <c r="F313" s="2">
        <v>38560</v>
      </c>
      <c r="G313" t="s">
        <v>10040</v>
      </c>
      <c r="H313" t="s">
        <v>10031</v>
      </c>
      <c r="I313" s="2">
        <v>609</v>
      </c>
      <c r="J313" s="3">
        <v>18.2</v>
      </c>
      <c r="K313" t="s">
        <v>10034</v>
      </c>
      <c r="L313" s="4">
        <v>43442</v>
      </c>
      <c r="M313" t="s">
        <v>10037</v>
      </c>
      <c r="N313">
        <f t="shared" si="8"/>
        <v>1</v>
      </c>
      <c r="O313" t="str" cm="1">
        <f t="array" ref="O313">_xlfn.IFS(I313&lt;600, "Very Poor",I313&lt;650,"Poor",I313&lt;700,"Fair",I313&lt;750,"Good",I313&gt;=750,"Excellent")</f>
        <v>Poor</v>
      </c>
      <c r="P313" t="str" cm="1">
        <f t="array" ref="P313">_xlfn.IFS(F313&lt;30000,"Low",F313&lt;60000,"Lower Middle",F313&lt;100000, "Upper Middle",F313&gt;=100000, "High")</f>
        <v>Lower Middle</v>
      </c>
      <c r="Q313" t="str" cm="1">
        <f t="array" ref="Q313">_xlfn.IFS(D313&lt;10,"Low",D313&lt;15,"Medium",D313&lt;20,"High",D313&gt;=20,"Very High")</f>
        <v>Medium</v>
      </c>
      <c r="R313" t="str">
        <f t="shared" si="9"/>
        <v>Normal</v>
      </c>
    </row>
    <row r="314" spans="1:18" x14ac:dyDescent="0.3">
      <c r="A314" t="s">
        <v>325</v>
      </c>
      <c r="B314" s="2">
        <v>13039</v>
      </c>
      <c r="C314" t="s">
        <v>10013</v>
      </c>
      <c r="D314" s="1">
        <v>23.4</v>
      </c>
      <c r="E314" t="s">
        <v>10021</v>
      </c>
      <c r="F314" s="2">
        <v>96149</v>
      </c>
      <c r="G314" t="s">
        <v>10039</v>
      </c>
      <c r="H314" t="s">
        <v>10033</v>
      </c>
      <c r="I314" s="2">
        <v>746</v>
      </c>
      <c r="J314" s="3">
        <v>16.8</v>
      </c>
      <c r="K314" t="s">
        <v>10034</v>
      </c>
      <c r="L314" s="4">
        <v>42600</v>
      </c>
      <c r="M314" t="s">
        <v>10036</v>
      </c>
      <c r="N314">
        <f t="shared" si="8"/>
        <v>0</v>
      </c>
      <c r="O314" t="str" cm="1">
        <f t="array" ref="O314">_xlfn.IFS(I314&lt;600, "Very Poor",I314&lt;650,"Poor",I314&lt;700,"Fair",I314&lt;750,"Good",I314&gt;=750,"Excellent")</f>
        <v>Good</v>
      </c>
      <c r="P314" t="str" cm="1">
        <f t="array" ref="P314">_xlfn.IFS(F314&lt;30000,"Low",F314&lt;60000,"Lower Middle",F314&lt;100000, "Upper Middle",F314&gt;=100000, "High")</f>
        <v>Upper Middle</v>
      </c>
      <c r="Q314" t="str" cm="1">
        <f t="array" ref="Q314">_xlfn.IFS(D314&lt;10,"Low",D314&lt;15,"Medium",D314&lt;20,"High",D314&gt;=20,"Very High")</f>
        <v>Very High</v>
      </c>
      <c r="R314" t="str">
        <f t="shared" si="9"/>
        <v>Normal</v>
      </c>
    </row>
    <row r="315" spans="1:18" x14ac:dyDescent="0.3">
      <c r="A315" t="s">
        <v>326</v>
      </c>
      <c r="B315" s="2">
        <v>7655</v>
      </c>
      <c r="C315" t="s">
        <v>10013</v>
      </c>
      <c r="D315" s="1">
        <v>18.690000000000001</v>
      </c>
      <c r="E315" t="s">
        <v>10021</v>
      </c>
      <c r="F315" s="2">
        <v>101470</v>
      </c>
      <c r="G315" t="s">
        <v>10039</v>
      </c>
      <c r="H315" t="s">
        <v>10032</v>
      </c>
      <c r="I315" s="2">
        <v>653</v>
      </c>
      <c r="J315" s="3">
        <v>34.799999999999997</v>
      </c>
      <c r="K315" t="s">
        <v>10034</v>
      </c>
      <c r="L315" s="4">
        <v>43037</v>
      </c>
      <c r="M315" t="s">
        <v>10037</v>
      </c>
      <c r="N315">
        <f t="shared" si="8"/>
        <v>1</v>
      </c>
      <c r="O315" t="str" cm="1">
        <f t="array" ref="O315">_xlfn.IFS(I315&lt;600, "Very Poor",I315&lt;650,"Poor",I315&lt;700,"Fair",I315&lt;750,"Good",I315&gt;=750,"Excellent")</f>
        <v>Fair</v>
      </c>
      <c r="P315" t="str" cm="1">
        <f t="array" ref="P315">_xlfn.IFS(F315&lt;30000,"Low",F315&lt;60000,"Lower Middle",F315&lt;100000, "Upper Middle",F315&gt;=100000, "High")</f>
        <v>High</v>
      </c>
      <c r="Q315" t="str" cm="1">
        <f t="array" ref="Q315">_xlfn.IFS(D315&lt;10,"Low",D315&lt;15,"Medium",D315&lt;20,"High",D315&gt;=20,"Very High")</f>
        <v>High</v>
      </c>
      <c r="R315" t="str">
        <f t="shared" si="9"/>
        <v>Normal</v>
      </c>
    </row>
    <row r="316" spans="1:18" x14ac:dyDescent="0.3">
      <c r="A316" t="s">
        <v>327</v>
      </c>
      <c r="B316" s="2">
        <v>5495</v>
      </c>
      <c r="C316" t="s">
        <v>10013</v>
      </c>
      <c r="D316" s="1">
        <v>13.13</v>
      </c>
      <c r="E316" t="s">
        <v>10018</v>
      </c>
      <c r="F316" s="2">
        <v>48907</v>
      </c>
      <c r="G316" t="s">
        <v>10038</v>
      </c>
      <c r="H316" t="s">
        <v>10033</v>
      </c>
      <c r="I316" s="2">
        <v>652</v>
      </c>
      <c r="J316" s="3">
        <v>25</v>
      </c>
      <c r="K316" t="s">
        <v>10035</v>
      </c>
      <c r="L316" s="4">
        <v>42129</v>
      </c>
      <c r="M316" t="s">
        <v>10036</v>
      </c>
      <c r="N316">
        <f t="shared" si="8"/>
        <v>0</v>
      </c>
      <c r="O316" t="str" cm="1">
        <f t="array" ref="O316">_xlfn.IFS(I316&lt;600, "Very Poor",I316&lt;650,"Poor",I316&lt;700,"Fair",I316&lt;750,"Good",I316&gt;=750,"Excellent")</f>
        <v>Fair</v>
      </c>
      <c r="P316" t="str" cm="1">
        <f t="array" ref="P316">_xlfn.IFS(F316&lt;30000,"Low",F316&lt;60000,"Lower Middle",F316&lt;100000, "Upper Middle",F316&gt;=100000, "High")</f>
        <v>Lower Middle</v>
      </c>
      <c r="Q316" t="str" cm="1">
        <f t="array" ref="Q316">_xlfn.IFS(D316&lt;10,"Low",D316&lt;15,"Medium",D316&lt;20,"High",D316&gt;=20,"Very High")</f>
        <v>Medium</v>
      </c>
      <c r="R316" t="str">
        <f t="shared" si="9"/>
        <v>Normal</v>
      </c>
    </row>
    <row r="317" spans="1:18" x14ac:dyDescent="0.3">
      <c r="A317" t="s">
        <v>328</v>
      </c>
      <c r="B317" s="2">
        <v>11893</v>
      </c>
      <c r="C317" t="s">
        <v>10014</v>
      </c>
      <c r="D317" s="1">
        <v>7.24</v>
      </c>
      <c r="E317" t="s">
        <v>10021</v>
      </c>
      <c r="F317" s="2">
        <v>99691</v>
      </c>
      <c r="G317" t="s">
        <v>10040</v>
      </c>
      <c r="H317" t="s">
        <v>10030</v>
      </c>
      <c r="I317" s="2">
        <v>691</v>
      </c>
      <c r="J317" s="3">
        <v>11.5</v>
      </c>
      <c r="K317" t="s">
        <v>10035</v>
      </c>
      <c r="L317" s="4">
        <v>42050</v>
      </c>
      <c r="M317" t="s">
        <v>10036</v>
      </c>
      <c r="N317">
        <f t="shared" si="8"/>
        <v>0</v>
      </c>
      <c r="O317" t="str" cm="1">
        <f t="array" ref="O317">_xlfn.IFS(I317&lt;600, "Very Poor",I317&lt;650,"Poor",I317&lt;700,"Fair",I317&lt;750,"Good",I317&gt;=750,"Excellent")</f>
        <v>Fair</v>
      </c>
      <c r="P317" t="str" cm="1">
        <f t="array" ref="P317">_xlfn.IFS(F317&lt;30000,"Low",F317&lt;60000,"Lower Middle",F317&lt;100000, "Upper Middle",F317&gt;=100000, "High")</f>
        <v>Upper Middle</v>
      </c>
      <c r="Q317" t="str" cm="1">
        <f t="array" ref="Q317">_xlfn.IFS(D317&lt;10,"Low",D317&lt;15,"Medium",D317&lt;20,"High",D317&gt;=20,"Very High")</f>
        <v>Low</v>
      </c>
      <c r="R317" t="str">
        <f t="shared" si="9"/>
        <v>Normal</v>
      </c>
    </row>
    <row r="318" spans="1:18" x14ac:dyDescent="0.3">
      <c r="A318" t="s">
        <v>329</v>
      </c>
      <c r="B318" s="2">
        <v>26547</v>
      </c>
      <c r="C318" t="s">
        <v>10013</v>
      </c>
      <c r="D318" s="1">
        <v>10.4</v>
      </c>
      <c r="E318" t="s">
        <v>10024</v>
      </c>
      <c r="F318" s="2">
        <v>90373</v>
      </c>
      <c r="G318" t="s">
        <v>10040</v>
      </c>
      <c r="H318" t="s">
        <v>10032</v>
      </c>
      <c r="I318" s="2">
        <v>790</v>
      </c>
      <c r="J318" s="3">
        <v>6</v>
      </c>
      <c r="K318" t="s">
        <v>10034</v>
      </c>
      <c r="L318" s="4">
        <v>42905</v>
      </c>
      <c r="M318" t="s">
        <v>10036</v>
      </c>
      <c r="N318">
        <f t="shared" si="8"/>
        <v>0</v>
      </c>
      <c r="O318" t="str" cm="1">
        <f t="array" ref="O318">_xlfn.IFS(I318&lt;600, "Very Poor",I318&lt;650,"Poor",I318&lt;700,"Fair",I318&lt;750,"Good",I318&gt;=750,"Excellent")</f>
        <v>Excellent</v>
      </c>
      <c r="P318" t="str" cm="1">
        <f t="array" ref="P318">_xlfn.IFS(F318&lt;30000,"Low",F318&lt;60000,"Lower Middle",F318&lt;100000, "Upper Middle",F318&gt;=100000, "High")</f>
        <v>Upper Middle</v>
      </c>
      <c r="Q318" t="str" cm="1">
        <f t="array" ref="Q318">_xlfn.IFS(D318&lt;10,"Low",D318&lt;15,"Medium",D318&lt;20,"High",D318&gt;=20,"Very High")</f>
        <v>Medium</v>
      </c>
      <c r="R318" t="str">
        <f t="shared" si="9"/>
        <v>Normal</v>
      </c>
    </row>
    <row r="319" spans="1:18" x14ac:dyDescent="0.3">
      <c r="A319" t="s">
        <v>330</v>
      </c>
      <c r="B319" s="2">
        <v>23386</v>
      </c>
      <c r="C319" t="s">
        <v>10013</v>
      </c>
      <c r="D319" s="1">
        <v>24.55</v>
      </c>
      <c r="E319" t="s">
        <v>10016</v>
      </c>
      <c r="F319" s="2">
        <v>59101</v>
      </c>
      <c r="G319" t="s">
        <v>10040</v>
      </c>
      <c r="H319" t="s">
        <v>10031</v>
      </c>
      <c r="I319" s="2">
        <v>759</v>
      </c>
      <c r="J319" s="3">
        <v>8.6</v>
      </c>
      <c r="K319" t="s">
        <v>10035</v>
      </c>
      <c r="L319" s="4">
        <v>43763</v>
      </c>
      <c r="M319" t="s">
        <v>10036</v>
      </c>
      <c r="N319">
        <f t="shared" si="8"/>
        <v>0</v>
      </c>
      <c r="O319" t="str" cm="1">
        <f t="array" ref="O319">_xlfn.IFS(I319&lt;600, "Very Poor",I319&lt;650,"Poor",I319&lt;700,"Fair",I319&lt;750,"Good",I319&gt;=750,"Excellent")</f>
        <v>Excellent</v>
      </c>
      <c r="P319" t="str" cm="1">
        <f t="array" ref="P319">_xlfn.IFS(F319&lt;30000,"Low",F319&lt;60000,"Lower Middle",F319&lt;100000, "Upper Middle",F319&gt;=100000, "High")</f>
        <v>Lower Middle</v>
      </c>
      <c r="Q319" t="str" cm="1">
        <f t="array" ref="Q319">_xlfn.IFS(D319&lt;10,"Low",D319&lt;15,"Medium",D319&lt;20,"High",D319&gt;=20,"Very High")</f>
        <v>Very High</v>
      </c>
      <c r="R319" t="str">
        <f t="shared" si="9"/>
        <v>Normal</v>
      </c>
    </row>
    <row r="320" spans="1:18" x14ac:dyDescent="0.3">
      <c r="A320" t="s">
        <v>331</v>
      </c>
      <c r="B320" s="2">
        <v>14403</v>
      </c>
      <c r="C320" t="s">
        <v>10013</v>
      </c>
      <c r="D320" s="1">
        <v>11.98</v>
      </c>
      <c r="E320" t="s">
        <v>10024</v>
      </c>
      <c r="F320" s="2">
        <v>113884</v>
      </c>
      <c r="G320" t="s">
        <v>10040</v>
      </c>
      <c r="H320" t="s">
        <v>10031</v>
      </c>
      <c r="I320" s="2">
        <v>584</v>
      </c>
      <c r="J320" s="3">
        <v>29.5</v>
      </c>
      <c r="K320" t="s">
        <v>10035</v>
      </c>
      <c r="L320" s="4">
        <v>43302</v>
      </c>
      <c r="M320" t="s">
        <v>10037</v>
      </c>
      <c r="N320">
        <f t="shared" si="8"/>
        <v>1</v>
      </c>
      <c r="O320" t="str" cm="1">
        <f t="array" ref="O320">_xlfn.IFS(I320&lt;600, "Very Poor",I320&lt;650,"Poor",I320&lt;700,"Fair",I320&lt;750,"Good",I320&gt;=750,"Excellent")</f>
        <v>Very Poor</v>
      </c>
      <c r="P320" t="str" cm="1">
        <f t="array" ref="P320">_xlfn.IFS(F320&lt;30000,"Low",F320&lt;60000,"Lower Middle",F320&lt;100000, "Upper Middle",F320&gt;=100000, "High")</f>
        <v>High</v>
      </c>
      <c r="Q320" t="str" cm="1">
        <f t="array" ref="Q320">_xlfn.IFS(D320&lt;10,"Low",D320&lt;15,"Medium",D320&lt;20,"High",D320&gt;=20,"Very High")</f>
        <v>Medium</v>
      </c>
      <c r="R320" t="str">
        <f t="shared" si="9"/>
        <v>Normal</v>
      </c>
    </row>
    <row r="321" spans="1:18" x14ac:dyDescent="0.3">
      <c r="A321" t="s">
        <v>332</v>
      </c>
      <c r="B321" s="2">
        <v>33097</v>
      </c>
      <c r="C321" t="s">
        <v>10013</v>
      </c>
      <c r="D321" s="1">
        <v>8.61</v>
      </c>
      <c r="E321" t="s">
        <v>10021</v>
      </c>
      <c r="F321" s="2">
        <v>75463</v>
      </c>
      <c r="G321" t="s">
        <v>10039</v>
      </c>
      <c r="H321" t="s">
        <v>10031</v>
      </c>
      <c r="I321" s="2">
        <v>781</v>
      </c>
      <c r="J321" s="3">
        <v>34.6</v>
      </c>
      <c r="K321" t="s">
        <v>10035</v>
      </c>
      <c r="L321" s="4">
        <v>43242</v>
      </c>
      <c r="M321" t="s">
        <v>10036</v>
      </c>
      <c r="N321">
        <f t="shared" si="8"/>
        <v>0</v>
      </c>
      <c r="O321" t="str" cm="1">
        <f t="array" ref="O321">_xlfn.IFS(I321&lt;600, "Very Poor",I321&lt;650,"Poor",I321&lt;700,"Fair",I321&lt;750,"Good",I321&gt;=750,"Excellent")</f>
        <v>Excellent</v>
      </c>
      <c r="P321" t="str" cm="1">
        <f t="array" ref="P321">_xlfn.IFS(F321&lt;30000,"Low",F321&lt;60000,"Lower Middle",F321&lt;100000, "Upper Middle",F321&gt;=100000, "High")</f>
        <v>Upper Middle</v>
      </c>
      <c r="Q321" t="str" cm="1">
        <f t="array" ref="Q321">_xlfn.IFS(D321&lt;10,"Low",D321&lt;15,"Medium",D321&lt;20,"High",D321&gt;=20,"Very High")</f>
        <v>Low</v>
      </c>
      <c r="R321" t="str">
        <f t="shared" si="9"/>
        <v>Normal</v>
      </c>
    </row>
    <row r="322" spans="1:18" x14ac:dyDescent="0.3">
      <c r="A322" t="s">
        <v>333</v>
      </c>
      <c r="B322" s="2">
        <v>14121</v>
      </c>
      <c r="C322" t="s">
        <v>10013</v>
      </c>
      <c r="D322" s="1">
        <v>13.28</v>
      </c>
      <c r="E322" t="s">
        <v>10018</v>
      </c>
      <c r="F322" s="2">
        <v>68734</v>
      </c>
      <c r="G322" t="s">
        <v>10039</v>
      </c>
      <c r="H322" t="s">
        <v>10030</v>
      </c>
      <c r="I322" s="2">
        <v>835</v>
      </c>
      <c r="J322" s="3">
        <v>32.4</v>
      </c>
      <c r="K322" t="s">
        <v>10035</v>
      </c>
      <c r="L322" s="4">
        <v>43835</v>
      </c>
      <c r="M322" t="s">
        <v>10036</v>
      </c>
      <c r="N322">
        <f t="shared" si="8"/>
        <v>0</v>
      </c>
      <c r="O322" t="str" cm="1">
        <f t="array" ref="O322">_xlfn.IFS(I322&lt;600, "Very Poor",I322&lt;650,"Poor",I322&lt;700,"Fair",I322&lt;750,"Good",I322&gt;=750,"Excellent")</f>
        <v>Excellent</v>
      </c>
      <c r="P322" t="str" cm="1">
        <f t="array" ref="P322">_xlfn.IFS(F322&lt;30000,"Low",F322&lt;60000,"Lower Middle",F322&lt;100000, "Upper Middle",F322&gt;=100000, "High")</f>
        <v>Upper Middle</v>
      </c>
      <c r="Q322" t="str" cm="1">
        <f t="array" ref="Q322">_xlfn.IFS(D322&lt;10,"Low",D322&lt;15,"Medium",D322&lt;20,"High",D322&gt;=20,"Very High")</f>
        <v>Medium</v>
      </c>
      <c r="R322" t="str">
        <f t="shared" si="9"/>
        <v>Normal</v>
      </c>
    </row>
    <row r="323" spans="1:18" x14ac:dyDescent="0.3">
      <c r="A323" t="s">
        <v>334</v>
      </c>
      <c r="B323" s="2">
        <v>11966</v>
      </c>
      <c r="C323" t="s">
        <v>10014</v>
      </c>
      <c r="D323" s="1">
        <v>19.600000000000001</v>
      </c>
      <c r="E323" t="s">
        <v>10020</v>
      </c>
      <c r="F323" s="2">
        <v>79036</v>
      </c>
      <c r="G323" t="s">
        <v>10038</v>
      </c>
      <c r="H323" t="s">
        <v>10033</v>
      </c>
      <c r="I323" s="2">
        <v>721</v>
      </c>
      <c r="J323" s="3">
        <v>32.6</v>
      </c>
      <c r="K323" t="s">
        <v>10034</v>
      </c>
      <c r="L323" s="4">
        <v>42838</v>
      </c>
      <c r="M323" t="s">
        <v>10037</v>
      </c>
      <c r="N323">
        <f t="shared" ref="N323:N386" si="10">IF(M323="Charged Off",1,0)</f>
        <v>1</v>
      </c>
      <c r="O323" t="str" cm="1">
        <f t="array" ref="O323">_xlfn.IFS(I323&lt;600, "Very Poor",I323&lt;650,"Poor",I323&lt;700,"Fair",I323&lt;750,"Good",I323&gt;=750,"Excellent")</f>
        <v>Good</v>
      </c>
      <c r="P323" t="str" cm="1">
        <f t="array" ref="P323">_xlfn.IFS(F323&lt;30000,"Low",F323&lt;60000,"Lower Middle",F323&lt;100000, "Upper Middle",F323&gt;=100000, "High")</f>
        <v>Upper Middle</v>
      </c>
      <c r="Q323" t="str" cm="1">
        <f t="array" ref="Q323">_xlfn.IFS(D323&lt;10,"Low",D323&lt;15,"Medium",D323&lt;20,"High",D323&gt;=20,"Very High")</f>
        <v>High</v>
      </c>
      <c r="R323" t="str">
        <f t="shared" ref="R323:R386" si="11">IF(AND(I323&lt;650,D323&gt;15), "High Risk", "Normal")</f>
        <v>Normal</v>
      </c>
    </row>
    <row r="324" spans="1:18" x14ac:dyDescent="0.3">
      <c r="A324" t="s">
        <v>335</v>
      </c>
      <c r="B324" s="2">
        <v>34621</v>
      </c>
      <c r="C324" t="s">
        <v>10014</v>
      </c>
      <c r="D324" s="1">
        <v>22.59</v>
      </c>
      <c r="E324" t="s">
        <v>10025</v>
      </c>
      <c r="F324" s="2">
        <v>36674</v>
      </c>
      <c r="G324" t="s">
        <v>10039</v>
      </c>
      <c r="H324" t="s">
        <v>10031</v>
      </c>
      <c r="I324" s="2">
        <v>599</v>
      </c>
      <c r="J324" s="3">
        <v>14.1</v>
      </c>
      <c r="K324" t="s">
        <v>10035</v>
      </c>
      <c r="L324" s="4">
        <v>42638</v>
      </c>
      <c r="M324" t="s">
        <v>10037</v>
      </c>
      <c r="N324">
        <f t="shared" si="10"/>
        <v>1</v>
      </c>
      <c r="O324" t="str" cm="1">
        <f t="array" ref="O324">_xlfn.IFS(I324&lt;600, "Very Poor",I324&lt;650,"Poor",I324&lt;700,"Fair",I324&lt;750,"Good",I324&gt;=750,"Excellent")</f>
        <v>Very Poor</v>
      </c>
      <c r="P324" t="str" cm="1">
        <f t="array" ref="P324">_xlfn.IFS(F324&lt;30000,"Low",F324&lt;60000,"Lower Middle",F324&lt;100000, "Upper Middle",F324&gt;=100000, "High")</f>
        <v>Lower Middle</v>
      </c>
      <c r="Q324" t="str" cm="1">
        <f t="array" ref="Q324">_xlfn.IFS(D324&lt;10,"Low",D324&lt;15,"Medium",D324&lt;20,"High",D324&gt;=20,"Very High")</f>
        <v>Very High</v>
      </c>
      <c r="R324" t="str">
        <f t="shared" si="11"/>
        <v>High Risk</v>
      </c>
    </row>
    <row r="325" spans="1:18" x14ac:dyDescent="0.3">
      <c r="A325" t="s">
        <v>336</v>
      </c>
      <c r="B325" s="2">
        <v>29312</v>
      </c>
      <c r="C325" t="s">
        <v>10014</v>
      </c>
      <c r="D325" s="1">
        <v>14.68</v>
      </c>
      <c r="E325" t="s">
        <v>10016</v>
      </c>
      <c r="F325" s="2">
        <v>64891</v>
      </c>
      <c r="G325" t="s">
        <v>10039</v>
      </c>
      <c r="H325" t="s">
        <v>10028</v>
      </c>
      <c r="I325" s="2">
        <v>679</v>
      </c>
      <c r="J325" s="3">
        <v>39.6</v>
      </c>
      <c r="K325" t="s">
        <v>10035</v>
      </c>
      <c r="L325" s="4">
        <v>43526</v>
      </c>
      <c r="M325" t="s">
        <v>10036</v>
      </c>
      <c r="N325">
        <f t="shared" si="10"/>
        <v>0</v>
      </c>
      <c r="O325" t="str" cm="1">
        <f t="array" ref="O325">_xlfn.IFS(I325&lt;600, "Very Poor",I325&lt;650,"Poor",I325&lt;700,"Fair",I325&lt;750,"Good",I325&gt;=750,"Excellent")</f>
        <v>Fair</v>
      </c>
      <c r="P325" t="str" cm="1">
        <f t="array" ref="P325">_xlfn.IFS(F325&lt;30000,"Low",F325&lt;60000,"Lower Middle",F325&lt;100000, "Upper Middle",F325&gt;=100000, "High")</f>
        <v>Upper Middle</v>
      </c>
      <c r="Q325" t="str" cm="1">
        <f t="array" ref="Q325">_xlfn.IFS(D325&lt;10,"Low",D325&lt;15,"Medium",D325&lt;20,"High",D325&gt;=20,"Very High")</f>
        <v>Medium</v>
      </c>
      <c r="R325" t="str">
        <f t="shared" si="11"/>
        <v>Normal</v>
      </c>
    </row>
    <row r="326" spans="1:18" x14ac:dyDescent="0.3">
      <c r="A326" t="s">
        <v>337</v>
      </c>
      <c r="B326" s="2">
        <v>23677</v>
      </c>
      <c r="C326" t="s">
        <v>10013</v>
      </c>
      <c r="D326" s="1">
        <v>17.45</v>
      </c>
      <c r="E326" t="s">
        <v>10015</v>
      </c>
      <c r="F326" s="2">
        <v>43892</v>
      </c>
      <c r="G326" t="s">
        <v>10039</v>
      </c>
      <c r="H326" t="s">
        <v>10029</v>
      </c>
      <c r="I326" s="2">
        <v>748</v>
      </c>
      <c r="J326" s="3">
        <v>8</v>
      </c>
      <c r="K326" t="s">
        <v>10035</v>
      </c>
      <c r="L326" s="4">
        <v>43470</v>
      </c>
      <c r="M326" t="s">
        <v>10036</v>
      </c>
      <c r="N326">
        <f t="shared" si="10"/>
        <v>0</v>
      </c>
      <c r="O326" t="str" cm="1">
        <f t="array" ref="O326">_xlfn.IFS(I326&lt;600, "Very Poor",I326&lt;650,"Poor",I326&lt;700,"Fair",I326&lt;750,"Good",I326&gt;=750,"Excellent")</f>
        <v>Good</v>
      </c>
      <c r="P326" t="str" cm="1">
        <f t="array" ref="P326">_xlfn.IFS(F326&lt;30000,"Low",F326&lt;60000,"Lower Middle",F326&lt;100000, "Upper Middle",F326&gt;=100000, "High")</f>
        <v>Lower Middle</v>
      </c>
      <c r="Q326" t="str" cm="1">
        <f t="array" ref="Q326">_xlfn.IFS(D326&lt;10,"Low",D326&lt;15,"Medium",D326&lt;20,"High",D326&gt;=20,"Very High")</f>
        <v>High</v>
      </c>
      <c r="R326" t="str">
        <f t="shared" si="11"/>
        <v>Normal</v>
      </c>
    </row>
    <row r="327" spans="1:18" x14ac:dyDescent="0.3">
      <c r="A327" t="s">
        <v>338</v>
      </c>
      <c r="B327" s="2">
        <v>32289</v>
      </c>
      <c r="C327" t="s">
        <v>10013</v>
      </c>
      <c r="D327" s="1">
        <v>16.37</v>
      </c>
      <c r="E327" t="s">
        <v>10024</v>
      </c>
      <c r="F327" s="2">
        <v>136106</v>
      </c>
      <c r="G327" t="s">
        <v>10039</v>
      </c>
      <c r="H327" t="s">
        <v>10029</v>
      </c>
      <c r="I327" s="2">
        <v>812</v>
      </c>
      <c r="J327" s="3">
        <v>33.700000000000003</v>
      </c>
      <c r="K327" t="s">
        <v>10034</v>
      </c>
      <c r="L327" s="4">
        <v>43888</v>
      </c>
      <c r="M327" t="s">
        <v>10036</v>
      </c>
      <c r="N327">
        <f t="shared" si="10"/>
        <v>0</v>
      </c>
      <c r="O327" t="str" cm="1">
        <f t="array" ref="O327">_xlfn.IFS(I327&lt;600, "Very Poor",I327&lt;650,"Poor",I327&lt;700,"Fair",I327&lt;750,"Good",I327&gt;=750,"Excellent")</f>
        <v>Excellent</v>
      </c>
      <c r="P327" t="str" cm="1">
        <f t="array" ref="P327">_xlfn.IFS(F327&lt;30000,"Low",F327&lt;60000,"Lower Middle",F327&lt;100000, "Upper Middle",F327&gt;=100000, "High")</f>
        <v>High</v>
      </c>
      <c r="Q327" t="str" cm="1">
        <f t="array" ref="Q327">_xlfn.IFS(D327&lt;10,"Low",D327&lt;15,"Medium",D327&lt;20,"High",D327&gt;=20,"Very High")</f>
        <v>High</v>
      </c>
      <c r="R327" t="str">
        <f t="shared" si="11"/>
        <v>Normal</v>
      </c>
    </row>
    <row r="328" spans="1:18" x14ac:dyDescent="0.3">
      <c r="A328" t="s">
        <v>339</v>
      </c>
      <c r="B328" s="2">
        <v>32024</v>
      </c>
      <c r="C328" t="s">
        <v>10013</v>
      </c>
      <c r="D328" s="1">
        <v>5.23</v>
      </c>
      <c r="E328" t="s">
        <v>10025</v>
      </c>
      <c r="F328" s="2">
        <v>91129</v>
      </c>
      <c r="G328" t="s">
        <v>10039</v>
      </c>
      <c r="H328" t="s">
        <v>10026</v>
      </c>
      <c r="I328" s="2">
        <v>670</v>
      </c>
      <c r="J328" s="3">
        <v>8.4</v>
      </c>
      <c r="K328" t="s">
        <v>10034</v>
      </c>
      <c r="L328" s="4">
        <v>42590</v>
      </c>
      <c r="M328" t="s">
        <v>10036</v>
      </c>
      <c r="N328">
        <f t="shared" si="10"/>
        <v>0</v>
      </c>
      <c r="O328" t="str" cm="1">
        <f t="array" ref="O328">_xlfn.IFS(I328&lt;600, "Very Poor",I328&lt;650,"Poor",I328&lt;700,"Fair",I328&lt;750,"Good",I328&gt;=750,"Excellent")</f>
        <v>Fair</v>
      </c>
      <c r="P328" t="str" cm="1">
        <f t="array" ref="P328">_xlfn.IFS(F328&lt;30000,"Low",F328&lt;60000,"Lower Middle",F328&lt;100000, "Upper Middle",F328&gt;=100000, "High")</f>
        <v>Upper Middle</v>
      </c>
      <c r="Q328" t="str" cm="1">
        <f t="array" ref="Q328">_xlfn.IFS(D328&lt;10,"Low",D328&lt;15,"Medium",D328&lt;20,"High",D328&gt;=20,"Very High")</f>
        <v>Low</v>
      </c>
      <c r="R328" t="str">
        <f t="shared" si="11"/>
        <v>Normal</v>
      </c>
    </row>
    <row r="329" spans="1:18" x14ac:dyDescent="0.3">
      <c r="A329" t="s">
        <v>340</v>
      </c>
      <c r="B329" s="2">
        <v>5777</v>
      </c>
      <c r="C329" t="s">
        <v>10013</v>
      </c>
      <c r="D329" s="1">
        <v>14.89</v>
      </c>
      <c r="E329" t="s">
        <v>10017</v>
      </c>
      <c r="F329" s="2">
        <v>67242</v>
      </c>
      <c r="G329" t="s">
        <v>10039</v>
      </c>
      <c r="H329" t="s">
        <v>10028</v>
      </c>
      <c r="I329" s="2">
        <v>837</v>
      </c>
      <c r="J329" s="3">
        <v>14.4</v>
      </c>
      <c r="K329" t="s">
        <v>10035</v>
      </c>
      <c r="L329" s="4">
        <v>43112</v>
      </c>
      <c r="M329" t="s">
        <v>10036</v>
      </c>
      <c r="N329">
        <f t="shared" si="10"/>
        <v>0</v>
      </c>
      <c r="O329" t="str" cm="1">
        <f t="array" ref="O329">_xlfn.IFS(I329&lt;600, "Very Poor",I329&lt;650,"Poor",I329&lt;700,"Fair",I329&lt;750,"Good",I329&gt;=750,"Excellent")</f>
        <v>Excellent</v>
      </c>
      <c r="P329" t="str" cm="1">
        <f t="array" ref="P329">_xlfn.IFS(F329&lt;30000,"Low",F329&lt;60000,"Lower Middle",F329&lt;100000, "Upper Middle",F329&gt;=100000, "High")</f>
        <v>Upper Middle</v>
      </c>
      <c r="Q329" t="str" cm="1">
        <f t="array" ref="Q329">_xlfn.IFS(D329&lt;10,"Low",D329&lt;15,"Medium",D329&lt;20,"High",D329&gt;=20,"Very High")</f>
        <v>Medium</v>
      </c>
      <c r="R329" t="str">
        <f t="shared" si="11"/>
        <v>Normal</v>
      </c>
    </row>
    <row r="330" spans="1:18" x14ac:dyDescent="0.3">
      <c r="A330" t="s">
        <v>341</v>
      </c>
      <c r="B330" s="2">
        <v>30749</v>
      </c>
      <c r="C330" t="s">
        <v>10013</v>
      </c>
      <c r="D330" s="1">
        <v>19.68</v>
      </c>
      <c r="E330" t="s">
        <v>10015</v>
      </c>
      <c r="F330" s="2">
        <v>139998</v>
      </c>
      <c r="G330" t="s">
        <v>10039</v>
      </c>
      <c r="H330" t="s">
        <v>10027</v>
      </c>
      <c r="I330" s="2">
        <v>607</v>
      </c>
      <c r="J330" s="3">
        <v>22.3</v>
      </c>
      <c r="K330" t="s">
        <v>10035</v>
      </c>
      <c r="L330" s="4">
        <v>42611</v>
      </c>
      <c r="M330" t="s">
        <v>10037</v>
      </c>
      <c r="N330">
        <f t="shared" si="10"/>
        <v>1</v>
      </c>
      <c r="O330" t="str" cm="1">
        <f t="array" ref="O330">_xlfn.IFS(I330&lt;600, "Very Poor",I330&lt;650,"Poor",I330&lt;700,"Fair",I330&lt;750,"Good",I330&gt;=750,"Excellent")</f>
        <v>Poor</v>
      </c>
      <c r="P330" t="str" cm="1">
        <f t="array" ref="P330">_xlfn.IFS(F330&lt;30000,"Low",F330&lt;60000,"Lower Middle",F330&lt;100000, "Upper Middle",F330&gt;=100000, "High")</f>
        <v>High</v>
      </c>
      <c r="Q330" t="str" cm="1">
        <f t="array" ref="Q330">_xlfn.IFS(D330&lt;10,"Low",D330&lt;15,"Medium",D330&lt;20,"High",D330&gt;=20,"Very High")</f>
        <v>High</v>
      </c>
      <c r="R330" t="str">
        <f t="shared" si="11"/>
        <v>High Risk</v>
      </c>
    </row>
    <row r="331" spans="1:18" x14ac:dyDescent="0.3">
      <c r="A331" t="s">
        <v>342</v>
      </c>
      <c r="B331" s="2">
        <v>16338</v>
      </c>
      <c r="C331" t="s">
        <v>10013</v>
      </c>
      <c r="D331" s="1">
        <v>19.25</v>
      </c>
      <c r="E331" t="s">
        <v>10020</v>
      </c>
      <c r="F331" s="2">
        <v>136676</v>
      </c>
      <c r="G331" t="s">
        <v>10040</v>
      </c>
      <c r="H331" t="s">
        <v>10031</v>
      </c>
      <c r="I331" s="2">
        <v>623</v>
      </c>
      <c r="J331" s="3">
        <v>6.9</v>
      </c>
      <c r="K331" t="s">
        <v>10035</v>
      </c>
      <c r="L331" s="4">
        <v>43977</v>
      </c>
      <c r="M331" t="s">
        <v>10037</v>
      </c>
      <c r="N331">
        <f t="shared" si="10"/>
        <v>1</v>
      </c>
      <c r="O331" t="str" cm="1">
        <f t="array" ref="O331">_xlfn.IFS(I331&lt;600, "Very Poor",I331&lt;650,"Poor",I331&lt;700,"Fair",I331&lt;750,"Good",I331&gt;=750,"Excellent")</f>
        <v>Poor</v>
      </c>
      <c r="P331" t="str" cm="1">
        <f t="array" ref="P331">_xlfn.IFS(F331&lt;30000,"Low",F331&lt;60000,"Lower Middle",F331&lt;100000, "Upper Middle",F331&gt;=100000, "High")</f>
        <v>High</v>
      </c>
      <c r="Q331" t="str" cm="1">
        <f t="array" ref="Q331">_xlfn.IFS(D331&lt;10,"Low",D331&lt;15,"Medium",D331&lt;20,"High",D331&gt;=20,"Very High")</f>
        <v>High</v>
      </c>
      <c r="R331" t="str">
        <f t="shared" si="11"/>
        <v>High Risk</v>
      </c>
    </row>
    <row r="332" spans="1:18" x14ac:dyDescent="0.3">
      <c r="A332" t="s">
        <v>343</v>
      </c>
      <c r="B332" s="2">
        <v>3491</v>
      </c>
      <c r="C332" t="s">
        <v>10013</v>
      </c>
      <c r="D332" s="1">
        <v>23.74</v>
      </c>
      <c r="E332" t="s">
        <v>10018</v>
      </c>
      <c r="F332" s="2">
        <v>94295</v>
      </c>
      <c r="G332" t="s">
        <v>10038</v>
      </c>
      <c r="H332" t="s">
        <v>10032</v>
      </c>
      <c r="I332" s="2">
        <v>720</v>
      </c>
      <c r="J332" s="3">
        <v>18.8</v>
      </c>
      <c r="K332" t="s">
        <v>10035</v>
      </c>
      <c r="L332" s="4">
        <v>43591</v>
      </c>
      <c r="M332" t="s">
        <v>10036</v>
      </c>
      <c r="N332">
        <f t="shared" si="10"/>
        <v>0</v>
      </c>
      <c r="O332" t="str" cm="1">
        <f t="array" ref="O332">_xlfn.IFS(I332&lt;600, "Very Poor",I332&lt;650,"Poor",I332&lt;700,"Fair",I332&lt;750,"Good",I332&gt;=750,"Excellent")</f>
        <v>Good</v>
      </c>
      <c r="P332" t="str" cm="1">
        <f t="array" ref="P332">_xlfn.IFS(F332&lt;30000,"Low",F332&lt;60000,"Lower Middle",F332&lt;100000, "Upper Middle",F332&gt;=100000, "High")</f>
        <v>Upper Middle</v>
      </c>
      <c r="Q332" t="str" cm="1">
        <f t="array" ref="Q332">_xlfn.IFS(D332&lt;10,"Low",D332&lt;15,"Medium",D332&lt;20,"High",D332&gt;=20,"Very High")</f>
        <v>Very High</v>
      </c>
      <c r="R332" t="str">
        <f t="shared" si="11"/>
        <v>Normal</v>
      </c>
    </row>
    <row r="333" spans="1:18" x14ac:dyDescent="0.3">
      <c r="A333" t="s">
        <v>344</v>
      </c>
      <c r="B333" s="2">
        <v>28236</v>
      </c>
      <c r="C333" t="s">
        <v>10013</v>
      </c>
      <c r="D333" s="1">
        <v>21.76</v>
      </c>
      <c r="E333" t="s">
        <v>10016</v>
      </c>
      <c r="F333" s="2">
        <v>107558</v>
      </c>
      <c r="G333" t="s">
        <v>10040</v>
      </c>
      <c r="H333" t="s">
        <v>10029</v>
      </c>
      <c r="I333" s="2">
        <v>664</v>
      </c>
      <c r="J333" s="3">
        <v>17.3</v>
      </c>
      <c r="K333" t="s">
        <v>10034</v>
      </c>
      <c r="L333" s="4">
        <v>42433</v>
      </c>
      <c r="M333" t="s">
        <v>10036</v>
      </c>
      <c r="N333">
        <f t="shared" si="10"/>
        <v>0</v>
      </c>
      <c r="O333" t="str" cm="1">
        <f t="array" ref="O333">_xlfn.IFS(I333&lt;600, "Very Poor",I333&lt;650,"Poor",I333&lt;700,"Fair",I333&lt;750,"Good",I333&gt;=750,"Excellent")</f>
        <v>Fair</v>
      </c>
      <c r="P333" t="str" cm="1">
        <f t="array" ref="P333">_xlfn.IFS(F333&lt;30000,"Low",F333&lt;60000,"Lower Middle",F333&lt;100000, "Upper Middle",F333&gt;=100000, "High")</f>
        <v>High</v>
      </c>
      <c r="Q333" t="str" cm="1">
        <f t="array" ref="Q333">_xlfn.IFS(D333&lt;10,"Low",D333&lt;15,"Medium",D333&lt;20,"High",D333&gt;=20,"Very High")</f>
        <v>Very High</v>
      </c>
      <c r="R333" t="str">
        <f t="shared" si="11"/>
        <v>Normal</v>
      </c>
    </row>
    <row r="334" spans="1:18" x14ac:dyDescent="0.3">
      <c r="A334" t="s">
        <v>345</v>
      </c>
      <c r="B334" s="2">
        <v>15599</v>
      </c>
      <c r="C334" t="s">
        <v>10013</v>
      </c>
      <c r="D334" s="1">
        <v>11.92</v>
      </c>
      <c r="E334" t="s">
        <v>10018</v>
      </c>
      <c r="F334" s="2">
        <v>107090</v>
      </c>
      <c r="G334" t="s">
        <v>10039</v>
      </c>
      <c r="H334" t="s">
        <v>10032</v>
      </c>
      <c r="I334" s="2">
        <v>847</v>
      </c>
      <c r="J334" s="3">
        <v>27.7</v>
      </c>
      <c r="K334" t="s">
        <v>10035</v>
      </c>
      <c r="L334" s="4">
        <v>43784</v>
      </c>
      <c r="M334" t="s">
        <v>10036</v>
      </c>
      <c r="N334">
        <f t="shared" si="10"/>
        <v>0</v>
      </c>
      <c r="O334" t="str" cm="1">
        <f t="array" ref="O334">_xlfn.IFS(I334&lt;600, "Very Poor",I334&lt;650,"Poor",I334&lt;700,"Fair",I334&lt;750,"Good",I334&gt;=750,"Excellent")</f>
        <v>Excellent</v>
      </c>
      <c r="P334" t="str" cm="1">
        <f t="array" ref="P334">_xlfn.IFS(F334&lt;30000,"Low",F334&lt;60000,"Lower Middle",F334&lt;100000, "Upper Middle",F334&gt;=100000, "High")</f>
        <v>High</v>
      </c>
      <c r="Q334" t="str" cm="1">
        <f t="array" ref="Q334">_xlfn.IFS(D334&lt;10,"Low",D334&lt;15,"Medium",D334&lt;20,"High",D334&gt;=20,"Very High")</f>
        <v>Medium</v>
      </c>
      <c r="R334" t="str">
        <f t="shared" si="11"/>
        <v>Normal</v>
      </c>
    </row>
    <row r="335" spans="1:18" x14ac:dyDescent="0.3">
      <c r="A335" t="s">
        <v>346</v>
      </c>
      <c r="B335" s="2">
        <v>20508</v>
      </c>
      <c r="C335" t="s">
        <v>10014</v>
      </c>
      <c r="D335" s="1">
        <v>11.39</v>
      </c>
      <c r="E335" t="s">
        <v>10020</v>
      </c>
      <c r="F335" s="2">
        <v>104958</v>
      </c>
      <c r="G335" t="s">
        <v>10039</v>
      </c>
      <c r="H335" t="s">
        <v>10026</v>
      </c>
      <c r="I335" s="2">
        <v>623</v>
      </c>
      <c r="J335" s="3">
        <v>30.1</v>
      </c>
      <c r="K335" t="s">
        <v>10034</v>
      </c>
      <c r="L335" s="4">
        <v>42635</v>
      </c>
      <c r="M335" t="s">
        <v>10037</v>
      </c>
      <c r="N335">
        <f t="shared" si="10"/>
        <v>1</v>
      </c>
      <c r="O335" t="str" cm="1">
        <f t="array" ref="O335">_xlfn.IFS(I335&lt;600, "Very Poor",I335&lt;650,"Poor",I335&lt;700,"Fair",I335&lt;750,"Good",I335&gt;=750,"Excellent")</f>
        <v>Poor</v>
      </c>
      <c r="P335" t="str" cm="1">
        <f t="array" ref="P335">_xlfn.IFS(F335&lt;30000,"Low",F335&lt;60000,"Lower Middle",F335&lt;100000, "Upper Middle",F335&gt;=100000, "High")</f>
        <v>High</v>
      </c>
      <c r="Q335" t="str" cm="1">
        <f t="array" ref="Q335">_xlfn.IFS(D335&lt;10,"Low",D335&lt;15,"Medium",D335&lt;20,"High",D335&gt;=20,"Very High")</f>
        <v>Medium</v>
      </c>
      <c r="R335" t="str">
        <f t="shared" si="11"/>
        <v>Normal</v>
      </c>
    </row>
    <row r="336" spans="1:18" x14ac:dyDescent="0.3">
      <c r="A336" t="s">
        <v>347</v>
      </c>
      <c r="B336" s="2">
        <v>4051</v>
      </c>
      <c r="C336" t="s">
        <v>10013</v>
      </c>
      <c r="D336" s="1">
        <v>16.600000000000001</v>
      </c>
      <c r="E336" t="s">
        <v>10021</v>
      </c>
      <c r="F336" s="2">
        <v>52294</v>
      </c>
      <c r="G336" t="s">
        <v>10039</v>
      </c>
      <c r="H336" t="s">
        <v>10027</v>
      </c>
      <c r="I336" s="2">
        <v>590</v>
      </c>
      <c r="J336" s="3">
        <v>8.1999999999999993</v>
      </c>
      <c r="K336" t="s">
        <v>10035</v>
      </c>
      <c r="L336" s="4">
        <v>42922</v>
      </c>
      <c r="M336" t="s">
        <v>10036</v>
      </c>
      <c r="N336">
        <f t="shared" si="10"/>
        <v>0</v>
      </c>
      <c r="O336" t="str" cm="1">
        <f t="array" ref="O336">_xlfn.IFS(I336&lt;600, "Very Poor",I336&lt;650,"Poor",I336&lt;700,"Fair",I336&lt;750,"Good",I336&gt;=750,"Excellent")</f>
        <v>Very Poor</v>
      </c>
      <c r="P336" t="str" cm="1">
        <f t="array" ref="P336">_xlfn.IFS(F336&lt;30000,"Low",F336&lt;60000,"Lower Middle",F336&lt;100000, "Upper Middle",F336&gt;=100000, "High")</f>
        <v>Lower Middle</v>
      </c>
      <c r="Q336" t="str" cm="1">
        <f t="array" ref="Q336">_xlfn.IFS(D336&lt;10,"Low",D336&lt;15,"Medium",D336&lt;20,"High",D336&gt;=20,"Very High")</f>
        <v>High</v>
      </c>
      <c r="R336" t="str">
        <f t="shared" si="11"/>
        <v>High Risk</v>
      </c>
    </row>
    <row r="337" spans="1:18" x14ac:dyDescent="0.3">
      <c r="A337" t="s">
        <v>348</v>
      </c>
      <c r="B337" s="2">
        <v>22606</v>
      </c>
      <c r="C337" t="s">
        <v>10014</v>
      </c>
      <c r="D337" s="1">
        <v>23.32</v>
      </c>
      <c r="E337" t="s">
        <v>10020</v>
      </c>
      <c r="F337" s="2">
        <v>145225</v>
      </c>
      <c r="G337" t="s">
        <v>10038</v>
      </c>
      <c r="H337" t="s">
        <v>10027</v>
      </c>
      <c r="I337" s="2">
        <v>779</v>
      </c>
      <c r="J337" s="3">
        <v>6.3</v>
      </c>
      <c r="K337" t="s">
        <v>10035</v>
      </c>
      <c r="L337" s="4">
        <v>43110</v>
      </c>
      <c r="M337" t="s">
        <v>10036</v>
      </c>
      <c r="N337">
        <f t="shared" si="10"/>
        <v>0</v>
      </c>
      <c r="O337" t="str" cm="1">
        <f t="array" ref="O337">_xlfn.IFS(I337&lt;600, "Very Poor",I337&lt;650,"Poor",I337&lt;700,"Fair",I337&lt;750,"Good",I337&gt;=750,"Excellent")</f>
        <v>Excellent</v>
      </c>
      <c r="P337" t="str" cm="1">
        <f t="array" ref="P337">_xlfn.IFS(F337&lt;30000,"Low",F337&lt;60000,"Lower Middle",F337&lt;100000, "Upper Middle",F337&gt;=100000, "High")</f>
        <v>High</v>
      </c>
      <c r="Q337" t="str" cm="1">
        <f t="array" ref="Q337">_xlfn.IFS(D337&lt;10,"Low",D337&lt;15,"Medium",D337&lt;20,"High",D337&gt;=20,"Very High")</f>
        <v>Very High</v>
      </c>
      <c r="R337" t="str">
        <f t="shared" si="11"/>
        <v>Normal</v>
      </c>
    </row>
    <row r="338" spans="1:18" x14ac:dyDescent="0.3">
      <c r="A338" t="s">
        <v>349</v>
      </c>
      <c r="B338" s="2">
        <v>22699</v>
      </c>
      <c r="C338" t="s">
        <v>10014</v>
      </c>
      <c r="D338" s="1">
        <v>7.35</v>
      </c>
      <c r="E338" t="s">
        <v>10019</v>
      </c>
      <c r="F338" s="2">
        <v>80487</v>
      </c>
      <c r="G338" t="s">
        <v>10040</v>
      </c>
      <c r="H338" t="s">
        <v>10030</v>
      </c>
      <c r="I338" s="2">
        <v>778</v>
      </c>
      <c r="J338" s="3">
        <v>32.200000000000003</v>
      </c>
      <c r="K338" t="s">
        <v>10034</v>
      </c>
      <c r="L338" s="4">
        <v>43040</v>
      </c>
      <c r="M338" t="s">
        <v>10036</v>
      </c>
      <c r="N338">
        <f t="shared" si="10"/>
        <v>0</v>
      </c>
      <c r="O338" t="str" cm="1">
        <f t="array" ref="O338">_xlfn.IFS(I338&lt;600, "Very Poor",I338&lt;650,"Poor",I338&lt;700,"Fair",I338&lt;750,"Good",I338&gt;=750,"Excellent")</f>
        <v>Excellent</v>
      </c>
      <c r="P338" t="str" cm="1">
        <f t="array" ref="P338">_xlfn.IFS(F338&lt;30000,"Low",F338&lt;60000,"Lower Middle",F338&lt;100000, "Upper Middle",F338&gt;=100000, "High")</f>
        <v>Upper Middle</v>
      </c>
      <c r="Q338" t="str" cm="1">
        <f t="array" ref="Q338">_xlfn.IFS(D338&lt;10,"Low",D338&lt;15,"Medium",D338&lt;20,"High",D338&gt;=20,"Very High")</f>
        <v>Low</v>
      </c>
      <c r="R338" t="str">
        <f t="shared" si="11"/>
        <v>Normal</v>
      </c>
    </row>
    <row r="339" spans="1:18" x14ac:dyDescent="0.3">
      <c r="A339" t="s">
        <v>350</v>
      </c>
      <c r="B339" s="2">
        <v>1876</v>
      </c>
      <c r="C339" t="s">
        <v>10013</v>
      </c>
      <c r="D339" s="1">
        <v>28.71</v>
      </c>
      <c r="E339" t="s">
        <v>10016</v>
      </c>
      <c r="F339" s="2">
        <v>120607</v>
      </c>
      <c r="G339" t="s">
        <v>10039</v>
      </c>
      <c r="H339" t="s">
        <v>10032</v>
      </c>
      <c r="I339" s="2">
        <v>700</v>
      </c>
      <c r="J339" s="3">
        <v>23.5</v>
      </c>
      <c r="K339" t="s">
        <v>10035</v>
      </c>
      <c r="L339" s="4">
        <v>42049</v>
      </c>
      <c r="M339" t="s">
        <v>10036</v>
      </c>
      <c r="N339">
        <f t="shared" si="10"/>
        <v>0</v>
      </c>
      <c r="O339" t="str" cm="1">
        <f t="array" ref="O339">_xlfn.IFS(I339&lt;600, "Very Poor",I339&lt;650,"Poor",I339&lt;700,"Fair",I339&lt;750,"Good",I339&gt;=750,"Excellent")</f>
        <v>Good</v>
      </c>
      <c r="P339" t="str" cm="1">
        <f t="array" ref="P339">_xlfn.IFS(F339&lt;30000,"Low",F339&lt;60000,"Lower Middle",F339&lt;100000, "Upper Middle",F339&gt;=100000, "High")</f>
        <v>High</v>
      </c>
      <c r="Q339" t="str" cm="1">
        <f t="array" ref="Q339">_xlfn.IFS(D339&lt;10,"Low",D339&lt;15,"Medium",D339&lt;20,"High",D339&gt;=20,"Very High")</f>
        <v>Very High</v>
      </c>
      <c r="R339" t="str">
        <f t="shared" si="11"/>
        <v>Normal</v>
      </c>
    </row>
    <row r="340" spans="1:18" x14ac:dyDescent="0.3">
      <c r="A340" t="s">
        <v>351</v>
      </c>
      <c r="B340" s="2">
        <v>33093</v>
      </c>
      <c r="C340" t="s">
        <v>10013</v>
      </c>
      <c r="D340" s="1">
        <v>18.579999999999998</v>
      </c>
      <c r="E340" t="s">
        <v>10017</v>
      </c>
      <c r="F340" s="2">
        <v>102228</v>
      </c>
      <c r="G340" t="s">
        <v>10040</v>
      </c>
      <c r="H340" t="s">
        <v>10030</v>
      </c>
      <c r="I340" s="2">
        <v>593</v>
      </c>
      <c r="J340" s="3">
        <v>23.7</v>
      </c>
      <c r="K340" t="s">
        <v>10034</v>
      </c>
      <c r="L340" s="4">
        <v>43475</v>
      </c>
      <c r="M340" t="s">
        <v>10037</v>
      </c>
      <c r="N340">
        <f t="shared" si="10"/>
        <v>1</v>
      </c>
      <c r="O340" t="str" cm="1">
        <f t="array" ref="O340">_xlfn.IFS(I340&lt;600, "Very Poor",I340&lt;650,"Poor",I340&lt;700,"Fair",I340&lt;750,"Good",I340&gt;=750,"Excellent")</f>
        <v>Very Poor</v>
      </c>
      <c r="P340" t="str" cm="1">
        <f t="array" ref="P340">_xlfn.IFS(F340&lt;30000,"Low",F340&lt;60000,"Lower Middle",F340&lt;100000, "Upper Middle",F340&gt;=100000, "High")</f>
        <v>High</v>
      </c>
      <c r="Q340" t="str" cm="1">
        <f t="array" ref="Q340">_xlfn.IFS(D340&lt;10,"Low",D340&lt;15,"Medium",D340&lt;20,"High",D340&gt;=20,"Very High")</f>
        <v>High</v>
      </c>
      <c r="R340" t="str">
        <f t="shared" si="11"/>
        <v>High Risk</v>
      </c>
    </row>
    <row r="341" spans="1:18" x14ac:dyDescent="0.3">
      <c r="A341" t="s">
        <v>352</v>
      </c>
      <c r="B341" s="2">
        <v>5142</v>
      </c>
      <c r="C341" t="s">
        <v>10013</v>
      </c>
      <c r="D341" s="1">
        <v>12.66</v>
      </c>
      <c r="E341" t="s">
        <v>10024</v>
      </c>
      <c r="F341" s="2">
        <v>71290</v>
      </c>
      <c r="G341" t="s">
        <v>10038</v>
      </c>
      <c r="H341" t="s">
        <v>10030</v>
      </c>
      <c r="I341" s="2">
        <v>643</v>
      </c>
      <c r="J341" s="3">
        <v>39.299999999999997</v>
      </c>
      <c r="K341" t="s">
        <v>10035</v>
      </c>
      <c r="L341" s="4">
        <v>42196</v>
      </c>
      <c r="M341" t="s">
        <v>10037</v>
      </c>
      <c r="N341">
        <f t="shared" si="10"/>
        <v>1</v>
      </c>
      <c r="O341" t="str" cm="1">
        <f t="array" ref="O341">_xlfn.IFS(I341&lt;600, "Very Poor",I341&lt;650,"Poor",I341&lt;700,"Fair",I341&lt;750,"Good",I341&gt;=750,"Excellent")</f>
        <v>Poor</v>
      </c>
      <c r="P341" t="str" cm="1">
        <f t="array" ref="P341">_xlfn.IFS(F341&lt;30000,"Low",F341&lt;60000,"Lower Middle",F341&lt;100000, "Upper Middle",F341&gt;=100000, "High")</f>
        <v>Upper Middle</v>
      </c>
      <c r="Q341" t="str" cm="1">
        <f t="array" ref="Q341">_xlfn.IFS(D341&lt;10,"Low",D341&lt;15,"Medium",D341&lt;20,"High",D341&gt;=20,"Very High")</f>
        <v>Medium</v>
      </c>
      <c r="R341" t="str">
        <f t="shared" si="11"/>
        <v>Normal</v>
      </c>
    </row>
    <row r="342" spans="1:18" x14ac:dyDescent="0.3">
      <c r="A342" t="s">
        <v>353</v>
      </c>
      <c r="B342" s="2">
        <v>16202</v>
      </c>
      <c r="C342" t="s">
        <v>10014</v>
      </c>
      <c r="D342" s="1">
        <v>22.33</v>
      </c>
      <c r="E342" t="s">
        <v>10019</v>
      </c>
      <c r="F342" s="2">
        <v>38580</v>
      </c>
      <c r="G342" t="s">
        <v>10039</v>
      </c>
      <c r="H342" t="s">
        <v>10026</v>
      </c>
      <c r="I342" s="2">
        <v>799</v>
      </c>
      <c r="J342" s="3">
        <v>20.3</v>
      </c>
      <c r="K342" t="s">
        <v>10034</v>
      </c>
      <c r="L342" s="4">
        <v>42688</v>
      </c>
      <c r="M342" t="s">
        <v>10037</v>
      </c>
      <c r="N342">
        <f t="shared" si="10"/>
        <v>1</v>
      </c>
      <c r="O342" t="str" cm="1">
        <f t="array" ref="O342">_xlfn.IFS(I342&lt;600, "Very Poor",I342&lt;650,"Poor",I342&lt;700,"Fair",I342&lt;750,"Good",I342&gt;=750,"Excellent")</f>
        <v>Excellent</v>
      </c>
      <c r="P342" t="str" cm="1">
        <f t="array" ref="P342">_xlfn.IFS(F342&lt;30000,"Low",F342&lt;60000,"Lower Middle",F342&lt;100000, "Upper Middle",F342&gt;=100000, "High")</f>
        <v>Lower Middle</v>
      </c>
      <c r="Q342" t="str" cm="1">
        <f t="array" ref="Q342">_xlfn.IFS(D342&lt;10,"Low",D342&lt;15,"Medium",D342&lt;20,"High",D342&gt;=20,"Very High")</f>
        <v>Very High</v>
      </c>
      <c r="R342" t="str">
        <f t="shared" si="11"/>
        <v>Normal</v>
      </c>
    </row>
    <row r="343" spans="1:18" x14ac:dyDescent="0.3">
      <c r="A343" t="s">
        <v>354</v>
      </c>
      <c r="B343" s="2">
        <v>8079</v>
      </c>
      <c r="C343" t="s">
        <v>10013</v>
      </c>
      <c r="D343" s="1">
        <v>6.12</v>
      </c>
      <c r="E343" t="s">
        <v>10021</v>
      </c>
      <c r="F343" s="2">
        <v>117309</v>
      </c>
      <c r="G343" t="s">
        <v>10038</v>
      </c>
      <c r="H343" t="s">
        <v>10032</v>
      </c>
      <c r="I343" s="2">
        <v>731</v>
      </c>
      <c r="J343" s="3">
        <v>11.9</v>
      </c>
      <c r="K343" t="s">
        <v>10034</v>
      </c>
      <c r="L343" s="4">
        <v>43429</v>
      </c>
      <c r="M343" t="s">
        <v>10036</v>
      </c>
      <c r="N343">
        <f t="shared" si="10"/>
        <v>0</v>
      </c>
      <c r="O343" t="str" cm="1">
        <f t="array" ref="O343">_xlfn.IFS(I343&lt;600, "Very Poor",I343&lt;650,"Poor",I343&lt;700,"Fair",I343&lt;750,"Good",I343&gt;=750,"Excellent")</f>
        <v>Good</v>
      </c>
      <c r="P343" t="str" cm="1">
        <f t="array" ref="P343">_xlfn.IFS(F343&lt;30000,"Low",F343&lt;60000,"Lower Middle",F343&lt;100000, "Upper Middle",F343&gt;=100000, "High")</f>
        <v>High</v>
      </c>
      <c r="Q343" t="str" cm="1">
        <f t="array" ref="Q343">_xlfn.IFS(D343&lt;10,"Low",D343&lt;15,"Medium",D343&lt;20,"High",D343&gt;=20,"Very High")</f>
        <v>Low</v>
      </c>
      <c r="R343" t="str">
        <f t="shared" si="11"/>
        <v>Normal</v>
      </c>
    </row>
    <row r="344" spans="1:18" x14ac:dyDescent="0.3">
      <c r="A344" t="s">
        <v>355</v>
      </c>
      <c r="B344" s="2">
        <v>8987</v>
      </c>
      <c r="C344" t="s">
        <v>10014</v>
      </c>
      <c r="D344" s="1">
        <v>17.11</v>
      </c>
      <c r="E344" t="s">
        <v>10015</v>
      </c>
      <c r="F344" s="2">
        <v>20461</v>
      </c>
      <c r="G344" t="s">
        <v>10038</v>
      </c>
      <c r="H344" t="s">
        <v>10028</v>
      </c>
      <c r="I344" s="2">
        <v>825</v>
      </c>
      <c r="J344" s="3">
        <v>28.8</v>
      </c>
      <c r="K344" t="s">
        <v>10034</v>
      </c>
      <c r="L344" s="4">
        <v>42760</v>
      </c>
      <c r="M344" t="s">
        <v>10037</v>
      </c>
      <c r="N344">
        <f t="shared" si="10"/>
        <v>1</v>
      </c>
      <c r="O344" t="str" cm="1">
        <f t="array" ref="O344">_xlfn.IFS(I344&lt;600, "Very Poor",I344&lt;650,"Poor",I344&lt;700,"Fair",I344&lt;750,"Good",I344&gt;=750,"Excellent")</f>
        <v>Excellent</v>
      </c>
      <c r="P344" t="str" cm="1">
        <f t="array" ref="P344">_xlfn.IFS(F344&lt;30000,"Low",F344&lt;60000,"Lower Middle",F344&lt;100000, "Upper Middle",F344&gt;=100000, "High")</f>
        <v>Low</v>
      </c>
      <c r="Q344" t="str" cm="1">
        <f t="array" ref="Q344">_xlfn.IFS(D344&lt;10,"Low",D344&lt;15,"Medium",D344&lt;20,"High",D344&gt;=20,"Very High")</f>
        <v>High</v>
      </c>
      <c r="R344" t="str">
        <f t="shared" si="11"/>
        <v>Normal</v>
      </c>
    </row>
    <row r="345" spans="1:18" x14ac:dyDescent="0.3">
      <c r="A345" t="s">
        <v>356</v>
      </c>
      <c r="B345" s="2">
        <v>29940</v>
      </c>
      <c r="C345" t="s">
        <v>10013</v>
      </c>
      <c r="D345" s="1">
        <v>17.149999999999999</v>
      </c>
      <c r="E345" t="s">
        <v>10019</v>
      </c>
      <c r="F345" s="2">
        <v>131226</v>
      </c>
      <c r="G345" t="s">
        <v>10039</v>
      </c>
      <c r="H345" t="s">
        <v>10027</v>
      </c>
      <c r="I345" s="2">
        <v>674</v>
      </c>
      <c r="J345" s="3">
        <v>33.5</v>
      </c>
      <c r="K345" t="s">
        <v>10035</v>
      </c>
      <c r="L345" s="4">
        <v>43117</v>
      </c>
      <c r="M345" t="s">
        <v>10036</v>
      </c>
      <c r="N345">
        <f t="shared" si="10"/>
        <v>0</v>
      </c>
      <c r="O345" t="str" cm="1">
        <f t="array" ref="O345">_xlfn.IFS(I345&lt;600, "Very Poor",I345&lt;650,"Poor",I345&lt;700,"Fair",I345&lt;750,"Good",I345&gt;=750,"Excellent")</f>
        <v>Fair</v>
      </c>
      <c r="P345" t="str" cm="1">
        <f t="array" ref="P345">_xlfn.IFS(F345&lt;30000,"Low",F345&lt;60000,"Lower Middle",F345&lt;100000, "Upper Middle",F345&gt;=100000, "High")</f>
        <v>High</v>
      </c>
      <c r="Q345" t="str" cm="1">
        <f t="array" ref="Q345">_xlfn.IFS(D345&lt;10,"Low",D345&lt;15,"Medium",D345&lt;20,"High",D345&gt;=20,"Very High")</f>
        <v>High</v>
      </c>
      <c r="R345" t="str">
        <f t="shared" si="11"/>
        <v>Normal</v>
      </c>
    </row>
    <row r="346" spans="1:18" x14ac:dyDescent="0.3">
      <c r="A346" t="s">
        <v>357</v>
      </c>
      <c r="B346" s="2">
        <v>38233</v>
      </c>
      <c r="C346" t="s">
        <v>10014</v>
      </c>
      <c r="D346" s="1">
        <v>9.0500000000000007</v>
      </c>
      <c r="E346" t="s">
        <v>10021</v>
      </c>
      <c r="F346" s="2">
        <v>134048</v>
      </c>
      <c r="G346" t="s">
        <v>10039</v>
      </c>
      <c r="H346" t="s">
        <v>10031</v>
      </c>
      <c r="I346" s="2">
        <v>847</v>
      </c>
      <c r="J346" s="3">
        <v>22.6</v>
      </c>
      <c r="K346" t="s">
        <v>10034</v>
      </c>
      <c r="L346" s="4">
        <v>43582</v>
      </c>
      <c r="M346" t="s">
        <v>10036</v>
      </c>
      <c r="N346">
        <f t="shared" si="10"/>
        <v>0</v>
      </c>
      <c r="O346" t="str" cm="1">
        <f t="array" ref="O346">_xlfn.IFS(I346&lt;600, "Very Poor",I346&lt;650,"Poor",I346&lt;700,"Fair",I346&lt;750,"Good",I346&gt;=750,"Excellent")</f>
        <v>Excellent</v>
      </c>
      <c r="P346" t="str" cm="1">
        <f t="array" ref="P346">_xlfn.IFS(F346&lt;30000,"Low",F346&lt;60000,"Lower Middle",F346&lt;100000, "Upper Middle",F346&gt;=100000, "High")</f>
        <v>High</v>
      </c>
      <c r="Q346" t="str" cm="1">
        <f t="array" ref="Q346">_xlfn.IFS(D346&lt;10,"Low",D346&lt;15,"Medium",D346&lt;20,"High",D346&gt;=20,"Very High")</f>
        <v>Low</v>
      </c>
      <c r="R346" t="str">
        <f t="shared" si="11"/>
        <v>Normal</v>
      </c>
    </row>
    <row r="347" spans="1:18" x14ac:dyDescent="0.3">
      <c r="A347" t="s">
        <v>358</v>
      </c>
      <c r="B347" s="2">
        <v>18019</v>
      </c>
      <c r="C347" t="s">
        <v>10014</v>
      </c>
      <c r="D347" s="1">
        <v>25.93</v>
      </c>
      <c r="E347" t="s">
        <v>10016</v>
      </c>
      <c r="F347" s="2">
        <v>138508</v>
      </c>
      <c r="G347" t="s">
        <v>10040</v>
      </c>
      <c r="H347" t="s">
        <v>10028</v>
      </c>
      <c r="I347" s="2">
        <v>772</v>
      </c>
      <c r="J347" s="3">
        <v>29.2</v>
      </c>
      <c r="K347" t="s">
        <v>10035</v>
      </c>
      <c r="L347" s="4">
        <v>42218</v>
      </c>
      <c r="M347" t="s">
        <v>10037</v>
      </c>
      <c r="N347">
        <f t="shared" si="10"/>
        <v>1</v>
      </c>
      <c r="O347" t="str" cm="1">
        <f t="array" ref="O347">_xlfn.IFS(I347&lt;600, "Very Poor",I347&lt;650,"Poor",I347&lt;700,"Fair",I347&lt;750,"Good",I347&gt;=750,"Excellent")</f>
        <v>Excellent</v>
      </c>
      <c r="P347" t="str" cm="1">
        <f t="array" ref="P347">_xlfn.IFS(F347&lt;30000,"Low",F347&lt;60000,"Lower Middle",F347&lt;100000, "Upper Middle",F347&gt;=100000, "High")</f>
        <v>High</v>
      </c>
      <c r="Q347" t="str" cm="1">
        <f t="array" ref="Q347">_xlfn.IFS(D347&lt;10,"Low",D347&lt;15,"Medium",D347&lt;20,"High",D347&gt;=20,"Very High")</f>
        <v>Very High</v>
      </c>
      <c r="R347" t="str">
        <f t="shared" si="11"/>
        <v>Normal</v>
      </c>
    </row>
    <row r="348" spans="1:18" x14ac:dyDescent="0.3">
      <c r="A348" t="s">
        <v>359</v>
      </c>
      <c r="B348" s="2">
        <v>19077</v>
      </c>
      <c r="C348" t="s">
        <v>10013</v>
      </c>
      <c r="D348" s="1">
        <v>24.92</v>
      </c>
      <c r="E348" t="s">
        <v>10019</v>
      </c>
      <c r="F348" s="2">
        <v>142647</v>
      </c>
      <c r="G348" t="s">
        <v>10038</v>
      </c>
      <c r="H348" t="s">
        <v>10028</v>
      </c>
      <c r="I348" s="2">
        <v>637</v>
      </c>
      <c r="J348" s="3">
        <v>23</v>
      </c>
      <c r="K348" t="s">
        <v>10034</v>
      </c>
      <c r="L348" s="4">
        <v>42156</v>
      </c>
      <c r="M348" t="s">
        <v>10037</v>
      </c>
      <c r="N348">
        <f t="shared" si="10"/>
        <v>1</v>
      </c>
      <c r="O348" t="str" cm="1">
        <f t="array" ref="O348">_xlfn.IFS(I348&lt;600, "Very Poor",I348&lt;650,"Poor",I348&lt;700,"Fair",I348&lt;750,"Good",I348&gt;=750,"Excellent")</f>
        <v>Poor</v>
      </c>
      <c r="P348" t="str" cm="1">
        <f t="array" ref="P348">_xlfn.IFS(F348&lt;30000,"Low",F348&lt;60000,"Lower Middle",F348&lt;100000, "Upper Middle",F348&gt;=100000, "High")</f>
        <v>High</v>
      </c>
      <c r="Q348" t="str" cm="1">
        <f t="array" ref="Q348">_xlfn.IFS(D348&lt;10,"Low",D348&lt;15,"Medium",D348&lt;20,"High",D348&gt;=20,"Very High")</f>
        <v>Very High</v>
      </c>
      <c r="R348" t="str">
        <f t="shared" si="11"/>
        <v>High Risk</v>
      </c>
    </row>
    <row r="349" spans="1:18" x14ac:dyDescent="0.3">
      <c r="A349" t="s">
        <v>360</v>
      </c>
      <c r="B349" s="2">
        <v>27258</v>
      </c>
      <c r="C349" t="s">
        <v>10013</v>
      </c>
      <c r="D349" s="1">
        <v>8.82</v>
      </c>
      <c r="E349" t="s">
        <v>10021</v>
      </c>
      <c r="F349" s="2">
        <v>24732</v>
      </c>
      <c r="G349" t="s">
        <v>10039</v>
      </c>
      <c r="H349" t="s">
        <v>10028</v>
      </c>
      <c r="I349" s="2">
        <v>673</v>
      </c>
      <c r="J349" s="3">
        <v>19.3</v>
      </c>
      <c r="K349" t="s">
        <v>10035</v>
      </c>
      <c r="L349" s="4">
        <v>44071</v>
      </c>
      <c r="M349" t="s">
        <v>10036</v>
      </c>
      <c r="N349">
        <f t="shared" si="10"/>
        <v>0</v>
      </c>
      <c r="O349" t="str" cm="1">
        <f t="array" ref="O349">_xlfn.IFS(I349&lt;600, "Very Poor",I349&lt;650,"Poor",I349&lt;700,"Fair",I349&lt;750,"Good",I349&gt;=750,"Excellent")</f>
        <v>Fair</v>
      </c>
      <c r="P349" t="str" cm="1">
        <f t="array" ref="P349">_xlfn.IFS(F349&lt;30000,"Low",F349&lt;60000,"Lower Middle",F349&lt;100000, "Upper Middle",F349&gt;=100000, "High")</f>
        <v>Low</v>
      </c>
      <c r="Q349" t="str" cm="1">
        <f t="array" ref="Q349">_xlfn.IFS(D349&lt;10,"Low",D349&lt;15,"Medium",D349&lt;20,"High",D349&gt;=20,"Very High")</f>
        <v>Low</v>
      </c>
      <c r="R349" t="str">
        <f t="shared" si="11"/>
        <v>Normal</v>
      </c>
    </row>
    <row r="350" spans="1:18" x14ac:dyDescent="0.3">
      <c r="A350" t="s">
        <v>361</v>
      </c>
      <c r="B350" s="2">
        <v>22136</v>
      </c>
      <c r="C350" t="s">
        <v>10013</v>
      </c>
      <c r="D350" s="1">
        <v>14.1</v>
      </c>
      <c r="E350" t="s">
        <v>10024</v>
      </c>
      <c r="F350" s="2">
        <v>102565</v>
      </c>
      <c r="G350" t="s">
        <v>10040</v>
      </c>
      <c r="H350" t="s">
        <v>10027</v>
      </c>
      <c r="I350" s="2">
        <v>580</v>
      </c>
      <c r="J350" s="3">
        <v>6.2</v>
      </c>
      <c r="K350" t="s">
        <v>10035</v>
      </c>
      <c r="L350" s="4">
        <v>44093</v>
      </c>
      <c r="M350" t="s">
        <v>10036</v>
      </c>
      <c r="N350">
        <f t="shared" si="10"/>
        <v>0</v>
      </c>
      <c r="O350" t="str" cm="1">
        <f t="array" ref="O350">_xlfn.IFS(I350&lt;600, "Very Poor",I350&lt;650,"Poor",I350&lt;700,"Fair",I350&lt;750,"Good",I350&gt;=750,"Excellent")</f>
        <v>Very Poor</v>
      </c>
      <c r="P350" t="str" cm="1">
        <f t="array" ref="P350">_xlfn.IFS(F350&lt;30000,"Low",F350&lt;60000,"Lower Middle",F350&lt;100000, "Upper Middle",F350&gt;=100000, "High")</f>
        <v>High</v>
      </c>
      <c r="Q350" t="str" cm="1">
        <f t="array" ref="Q350">_xlfn.IFS(D350&lt;10,"Low",D350&lt;15,"Medium",D350&lt;20,"High",D350&gt;=20,"Very High")</f>
        <v>Medium</v>
      </c>
      <c r="R350" t="str">
        <f t="shared" si="11"/>
        <v>Normal</v>
      </c>
    </row>
    <row r="351" spans="1:18" x14ac:dyDescent="0.3">
      <c r="A351" t="s">
        <v>362</v>
      </c>
      <c r="B351" s="2">
        <v>9311</v>
      </c>
      <c r="C351" t="s">
        <v>10013</v>
      </c>
      <c r="D351" s="1">
        <v>7.51</v>
      </c>
      <c r="E351" t="s">
        <v>10023</v>
      </c>
      <c r="F351" s="2">
        <v>81957</v>
      </c>
      <c r="G351" t="s">
        <v>10039</v>
      </c>
      <c r="H351" t="s">
        <v>10030</v>
      </c>
      <c r="I351" s="2">
        <v>785</v>
      </c>
      <c r="J351" s="3">
        <v>11.1</v>
      </c>
      <c r="K351" t="s">
        <v>10034</v>
      </c>
      <c r="L351" s="4">
        <v>43751</v>
      </c>
      <c r="M351" t="s">
        <v>10036</v>
      </c>
      <c r="N351">
        <f t="shared" si="10"/>
        <v>0</v>
      </c>
      <c r="O351" t="str" cm="1">
        <f t="array" ref="O351">_xlfn.IFS(I351&lt;600, "Very Poor",I351&lt;650,"Poor",I351&lt;700,"Fair",I351&lt;750,"Good",I351&gt;=750,"Excellent")</f>
        <v>Excellent</v>
      </c>
      <c r="P351" t="str" cm="1">
        <f t="array" ref="P351">_xlfn.IFS(F351&lt;30000,"Low",F351&lt;60000,"Lower Middle",F351&lt;100000, "Upper Middle",F351&gt;=100000, "High")</f>
        <v>Upper Middle</v>
      </c>
      <c r="Q351" t="str" cm="1">
        <f t="array" ref="Q351">_xlfn.IFS(D351&lt;10,"Low",D351&lt;15,"Medium",D351&lt;20,"High",D351&gt;=20,"Very High")</f>
        <v>Low</v>
      </c>
      <c r="R351" t="str">
        <f t="shared" si="11"/>
        <v>Normal</v>
      </c>
    </row>
    <row r="352" spans="1:18" x14ac:dyDescent="0.3">
      <c r="A352" t="s">
        <v>363</v>
      </c>
      <c r="B352" s="2">
        <v>18214</v>
      </c>
      <c r="C352" t="s">
        <v>10013</v>
      </c>
      <c r="D352" s="1">
        <v>26.22</v>
      </c>
      <c r="E352" t="s">
        <v>10022</v>
      </c>
      <c r="F352" s="2">
        <v>42398</v>
      </c>
      <c r="G352" t="s">
        <v>10039</v>
      </c>
      <c r="H352" t="s">
        <v>10030</v>
      </c>
      <c r="I352" s="2">
        <v>772</v>
      </c>
      <c r="J352" s="3">
        <v>21.8</v>
      </c>
      <c r="K352" t="s">
        <v>10034</v>
      </c>
      <c r="L352" s="4">
        <v>42499</v>
      </c>
      <c r="M352" t="s">
        <v>10036</v>
      </c>
      <c r="N352">
        <f t="shared" si="10"/>
        <v>0</v>
      </c>
      <c r="O352" t="str" cm="1">
        <f t="array" ref="O352">_xlfn.IFS(I352&lt;600, "Very Poor",I352&lt;650,"Poor",I352&lt;700,"Fair",I352&lt;750,"Good",I352&gt;=750,"Excellent")</f>
        <v>Excellent</v>
      </c>
      <c r="P352" t="str" cm="1">
        <f t="array" ref="P352">_xlfn.IFS(F352&lt;30000,"Low",F352&lt;60000,"Lower Middle",F352&lt;100000, "Upper Middle",F352&gt;=100000, "High")</f>
        <v>Lower Middle</v>
      </c>
      <c r="Q352" t="str" cm="1">
        <f t="array" ref="Q352">_xlfn.IFS(D352&lt;10,"Low",D352&lt;15,"Medium",D352&lt;20,"High",D352&gt;=20,"Very High")</f>
        <v>Very High</v>
      </c>
      <c r="R352" t="str">
        <f t="shared" si="11"/>
        <v>Normal</v>
      </c>
    </row>
    <row r="353" spans="1:18" x14ac:dyDescent="0.3">
      <c r="A353" t="s">
        <v>364</v>
      </c>
      <c r="B353" s="2">
        <v>15098</v>
      </c>
      <c r="C353" t="s">
        <v>10014</v>
      </c>
      <c r="D353" s="1">
        <v>13.08</v>
      </c>
      <c r="E353" t="s">
        <v>10018</v>
      </c>
      <c r="F353" s="2">
        <v>95124</v>
      </c>
      <c r="G353" t="s">
        <v>10039</v>
      </c>
      <c r="H353" t="s">
        <v>10032</v>
      </c>
      <c r="I353" s="2">
        <v>803</v>
      </c>
      <c r="J353" s="3">
        <v>18.899999999999999</v>
      </c>
      <c r="K353" t="s">
        <v>10034</v>
      </c>
      <c r="L353" s="4">
        <v>42365</v>
      </c>
      <c r="M353" t="s">
        <v>10036</v>
      </c>
      <c r="N353">
        <f t="shared" si="10"/>
        <v>0</v>
      </c>
      <c r="O353" t="str" cm="1">
        <f t="array" ref="O353">_xlfn.IFS(I353&lt;600, "Very Poor",I353&lt;650,"Poor",I353&lt;700,"Fair",I353&lt;750,"Good",I353&gt;=750,"Excellent")</f>
        <v>Excellent</v>
      </c>
      <c r="P353" t="str" cm="1">
        <f t="array" ref="P353">_xlfn.IFS(F353&lt;30000,"Low",F353&lt;60000,"Lower Middle",F353&lt;100000, "Upper Middle",F353&gt;=100000, "High")</f>
        <v>Upper Middle</v>
      </c>
      <c r="Q353" t="str" cm="1">
        <f t="array" ref="Q353">_xlfn.IFS(D353&lt;10,"Low",D353&lt;15,"Medium",D353&lt;20,"High",D353&gt;=20,"Very High")</f>
        <v>Medium</v>
      </c>
      <c r="R353" t="str">
        <f t="shared" si="11"/>
        <v>Normal</v>
      </c>
    </row>
    <row r="354" spans="1:18" x14ac:dyDescent="0.3">
      <c r="A354" t="s">
        <v>365</v>
      </c>
      <c r="B354" s="2">
        <v>29251</v>
      </c>
      <c r="C354" t="s">
        <v>10013</v>
      </c>
      <c r="D354" s="1">
        <v>15.98</v>
      </c>
      <c r="E354" t="s">
        <v>10019</v>
      </c>
      <c r="F354" s="2">
        <v>72420</v>
      </c>
      <c r="G354" t="s">
        <v>10040</v>
      </c>
      <c r="H354" t="s">
        <v>10032</v>
      </c>
      <c r="I354" s="2">
        <v>617</v>
      </c>
      <c r="J354" s="3">
        <v>34.5</v>
      </c>
      <c r="K354" t="s">
        <v>10035</v>
      </c>
      <c r="L354" s="4">
        <v>44193</v>
      </c>
      <c r="M354" t="s">
        <v>10037</v>
      </c>
      <c r="N354">
        <f t="shared" si="10"/>
        <v>1</v>
      </c>
      <c r="O354" t="str" cm="1">
        <f t="array" ref="O354">_xlfn.IFS(I354&lt;600, "Very Poor",I354&lt;650,"Poor",I354&lt;700,"Fair",I354&lt;750,"Good",I354&gt;=750,"Excellent")</f>
        <v>Poor</v>
      </c>
      <c r="P354" t="str" cm="1">
        <f t="array" ref="P354">_xlfn.IFS(F354&lt;30000,"Low",F354&lt;60000,"Lower Middle",F354&lt;100000, "Upper Middle",F354&gt;=100000, "High")</f>
        <v>Upper Middle</v>
      </c>
      <c r="Q354" t="str" cm="1">
        <f t="array" ref="Q354">_xlfn.IFS(D354&lt;10,"Low",D354&lt;15,"Medium",D354&lt;20,"High",D354&gt;=20,"Very High")</f>
        <v>High</v>
      </c>
      <c r="R354" t="str">
        <f t="shared" si="11"/>
        <v>High Risk</v>
      </c>
    </row>
    <row r="355" spans="1:18" x14ac:dyDescent="0.3">
      <c r="A355" t="s">
        <v>366</v>
      </c>
      <c r="B355" s="2">
        <v>38945</v>
      </c>
      <c r="C355" t="s">
        <v>10014</v>
      </c>
      <c r="D355" s="1">
        <v>13.1</v>
      </c>
      <c r="E355" t="s">
        <v>10016</v>
      </c>
      <c r="F355" s="2">
        <v>65245</v>
      </c>
      <c r="G355" t="s">
        <v>10038</v>
      </c>
      <c r="H355" t="s">
        <v>10028</v>
      </c>
      <c r="I355" s="2">
        <v>690</v>
      </c>
      <c r="J355" s="3">
        <v>8.8000000000000007</v>
      </c>
      <c r="K355" t="s">
        <v>10035</v>
      </c>
      <c r="L355" s="4">
        <v>44118</v>
      </c>
      <c r="M355" t="s">
        <v>10036</v>
      </c>
      <c r="N355">
        <f t="shared" si="10"/>
        <v>0</v>
      </c>
      <c r="O355" t="str" cm="1">
        <f t="array" ref="O355">_xlfn.IFS(I355&lt;600, "Very Poor",I355&lt;650,"Poor",I355&lt;700,"Fair",I355&lt;750,"Good",I355&gt;=750,"Excellent")</f>
        <v>Fair</v>
      </c>
      <c r="P355" t="str" cm="1">
        <f t="array" ref="P355">_xlfn.IFS(F355&lt;30000,"Low",F355&lt;60000,"Lower Middle",F355&lt;100000, "Upper Middle",F355&gt;=100000, "High")</f>
        <v>Upper Middle</v>
      </c>
      <c r="Q355" t="str" cm="1">
        <f t="array" ref="Q355">_xlfn.IFS(D355&lt;10,"Low",D355&lt;15,"Medium",D355&lt;20,"High",D355&gt;=20,"Very High")</f>
        <v>Medium</v>
      </c>
      <c r="R355" t="str">
        <f t="shared" si="11"/>
        <v>Normal</v>
      </c>
    </row>
    <row r="356" spans="1:18" x14ac:dyDescent="0.3">
      <c r="A356" t="s">
        <v>367</v>
      </c>
      <c r="B356" s="2">
        <v>26945</v>
      </c>
      <c r="C356" t="s">
        <v>10014</v>
      </c>
      <c r="D356" s="1">
        <v>12.75</v>
      </c>
      <c r="E356" t="s">
        <v>10021</v>
      </c>
      <c r="F356" s="2">
        <v>113986</v>
      </c>
      <c r="G356" t="s">
        <v>10038</v>
      </c>
      <c r="H356" t="s">
        <v>10026</v>
      </c>
      <c r="I356" s="2">
        <v>831</v>
      </c>
      <c r="J356" s="3">
        <v>6.8</v>
      </c>
      <c r="K356" t="s">
        <v>10035</v>
      </c>
      <c r="L356" s="4">
        <v>43887</v>
      </c>
      <c r="M356" t="s">
        <v>10036</v>
      </c>
      <c r="N356">
        <f t="shared" si="10"/>
        <v>0</v>
      </c>
      <c r="O356" t="str" cm="1">
        <f t="array" ref="O356">_xlfn.IFS(I356&lt;600, "Very Poor",I356&lt;650,"Poor",I356&lt;700,"Fair",I356&lt;750,"Good",I356&gt;=750,"Excellent")</f>
        <v>Excellent</v>
      </c>
      <c r="P356" t="str" cm="1">
        <f t="array" ref="P356">_xlfn.IFS(F356&lt;30000,"Low",F356&lt;60000,"Lower Middle",F356&lt;100000, "Upper Middle",F356&gt;=100000, "High")</f>
        <v>High</v>
      </c>
      <c r="Q356" t="str" cm="1">
        <f t="array" ref="Q356">_xlfn.IFS(D356&lt;10,"Low",D356&lt;15,"Medium",D356&lt;20,"High",D356&gt;=20,"Very High")</f>
        <v>Medium</v>
      </c>
      <c r="R356" t="str">
        <f t="shared" si="11"/>
        <v>Normal</v>
      </c>
    </row>
    <row r="357" spans="1:18" x14ac:dyDescent="0.3">
      <c r="A357" t="s">
        <v>368</v>
      </c>
      <c r="B357" s="2">
        <v>26316</v>
      </c>
      <c r="C357" t="s">
        <v>10013</v>
      </c>
      <c r="D357" s="1">
        <v>23.68</v>
      </c>
      <c r="E357" t="s">
        <v>10016</v>
      </c>
      <c r="F357" s="2">
        <v>52639</v>
      </c>
      <c r="G357" t="s">
        <v>10040</v>
      </c>
      <c r="H357" t="s">
        <v>10033</v>
      </c>
      <c r="I357" s="2">
        <v>663</v>
      </c>
      <c r="J357" s="3">
        <v>8</v>
      </c>
      <c r="K357" t="s">
        <v>10035</v>
      </c>
      <c r="L357" s="4">
        <v>44116</v>
      </c>
      <c r="M357" t="s">
        <v>10036</v>
      </c>
      <c r="N357">
        <f t="shared" si="10"/>
        <v>0</v>
      </c>
      <c r="O357" t="str" cm="1">
        <f t="array" ref="O357">_xlfn.IFS(I357&lt;600, "Very Poor",I357&lt;650,"Poor",I357&lt;700,"Fair",I357&lt;750,"Good",I357&gt;=750,"Excellent")</f>
        <v>Fair</v>
      </c>
      <c r="P357" t="str" cm="1">
        <f t="array" ref="P357">_xlfn.IFS(F357&lt;30000,"Low",F357&lt;60000,"Lower Middle",F357&lt;100000, "Upper Middle",F357&gt;=100000, "High")</f>
        <v>Lower Middle</v>
      </c>
      <c r="Q357" t="str" cm="1">
        <f t="array" ref="Q357">_xlfn.IFS(D357&lt;10,"Low",D357&lt;15,"Medium",D357&lt;20,"High",D357&gt;=20,"Very High")</f>
        <v>Very High</v>
      </c>
      <c r="R357" t="str">
        <f t="shared" si="11"/>
        <v>Normal</v>
      </c>
    </row>
    <row r="358" spans="1:18" x14ac:dyDescent="0.3">
      <c r="A358" t="s">
        <v>369</v>
      </c>
      <c r="B358" s="2">
        <v>33217</v>
      </c>
      <c r="C358" t="s">
        <v>10014</v>
      </c>
      <c r="D358" s="1">
        <v>23.69</v>
      </c>
      <c r="E358" t="s">
        <v>10021</v>
      </c>
      <c r="F358" s="2">
        <v>77067</v>
      </c>
      <c r="G358" t="s">
        <v>10040</v>
      </c>
      <c r="H358" t="s">
        <v>10028</v>
      </c>
      <c r="I358" s="2">
        <v>739</v>
      </c>
      <c r="J358" s="3">
        <v>28.7</v>
      </c>
      <c r="K358" t="s">
        <v>10035</v>
      </c>
      <c r="L358" s="4">
        <v>43569</v>
      </c>
      <c r="M358" t="s">
        <v>10037</v>
      </c>
      <c r="N358">
        <f t="shared" si="10"/>
        <v>1</v>
      </c>
      <c r="O358" t="str" cm="1">
        <f t="array" ref="O358">_xlfn.IFS(I358&lt;600, "Very Poor",I358&lt;650,"Poor",I358&lt;700,"Fair",I358&lt;750,"Good",I358&gt;=750,"Excellent")</f>
        <v>Good</v>
      </c>
      <c r="P358" t="str" cm="1">
        <f t="array" ref="P358">_xlfn.IFS(F358&lt;30000,"Low",F358&lt;60000,"Lower Middle",F358&lt;100000, "Upper Middle",F358&gt;=100000, "High")</f>
        <v>Upper Middle</v>
      </c>
      <c r="Q358" t="str" cm="1">
        <f t="array" ref="Q358">_xlfn.IFS(D358&lt;10,"Low",D358&lt;15,"Medium",D358&lt;20,"High",D358&gt;=20,"Very High")</f>
        <v>Very High</v>
      </c>
      <c r="R358" t="str">
        <f t="shared" si="11"/>
        <v>Normal</v>
      </c>
    </row>
    <row r="359" spans="1:18" x14ac:dyDescent="0.3">
      <c r="A359" t="s">
        <v>370</v>
      </c>
      <c r="B359" s="2">
        <v>9308</v>
      </c>
      <c r="C359" t="s">
        <v>10013</v>
      </c>
      <c r="D359" s="1">
        <v>17.940000000000001</v>
      </c>
      <c r="E359" t="s">
        <v>10017</v>
      </c>
      <c r="F359" s="2">
        <v>65134</v>
      </c>
      <c r="G359" t="s">
        <v>10039</v>
      </c>
      <c r="H359" t="s">
        <v>10028</v>
      </c>
      <c r="I359" s="2">
        <v>734</v>
      </c>
      <c r="J359" s="3">
        <v>25.8</v>
      </c>
      <c r="K359" t="s">
        <v>10034</v>
      </c>
      <c r="L359" s="4">
        <v>43441</v>
      </c>
      <c r="M359" t="s">
        <v>10036</v>
      </c>
      <c r="N359">
        <f t="shared" si="10"/>
        <v>0</v>
      </c>
      <c r="O359" t="str" cm="1">
        <f t="array" ref="O359">_xlfn.IFS(I359&lt;600, "Very Poor",I359&lt;650,"Poor",I359&lt;700,"Fair",I359&lt;750,"Good",I359&gt;=750,"Excellent")</f>
        <v>Good</v>
      </c>
      <c r="P359" t="str" cm="1">
        <f t="array" ref="P359">_xlfn.IFS(F359&lt;30000,"Low",F359&lt;60000,"Lower Middle",F359&lt;100000, "Upper Middle",F359&gt;=100000, "High")</f>
        <v>Upper Middle</v>
      </c>
      <c r="Q359" t="str" cm="1">
        <f t="array" ref="Q359">_xlfn.IFS(D359&lt;10,"Low",D359&lt;15,"Medium",D359&lt;20,"High",D359&gt;=20,"Very High")</f>
        <v>High</v>
      </c>
      <c r="R359" t="str">
        <f t="shared" si="11"/>
        <v>Normal</v>
      </c>
    </row>
    <row r="360" spans="1:18" x14ac:dyDescent="0.3">
      <c r="A360" t="s">
        <v>371</v>
      </c>
      <c r="B360" s="2">
        <v>6949</v>
      </c>
      <c r="C360" t="s">
        <v>10014</v>
      </c>
      <c r="D360" s="1">
        <v>21.44</v>
      </c>
      <c r="E360" t="s">
        <v>10016</v>
      </c>
      <c r="F360" s="2">
        <v>95298</v>
      </c>
      <c r="G360" t="s">
        <v>10040</v>
      </c>
      <c r="H360" t="s">
        <v>10027</v>
      </c>
      <c r="I360" s="2">
        <v>677</v>
      </c>
      <c r="J360" s="3">
        <v>27.1</v>
      </c>
      <c r="K360" t="s">
        <v>10035</v>
      </c>
      <c r="L360" s="4">
        <v>42218</v>
      </c>
      <c r="M360" t="s">
        <v>10037</v>
      </c>
      <c r="N360">
        <f t="shared" si="10"/>
        <v>1</v>
      </c>
      <c r="O360" t="str" cm="1">
        <f t="array" ref="O360">_xlfn.IFS(I360&lt;600, "Very Poor",I360&lt;650,"Poor",I360&lt;700,"Fair",I360&lt;750,"Good",I360&gt;=750,"Excellent")</f>
        <v>Fair</v>
      </c>
      <c r="P360" t="str" cm="1">
        <f t="array" ref="P360">_xlfn.IFS(F360&lt;30000,"Low",F360&lt;60000,"Lower Middle",F360&lt;100000, "Upper Middle",F360&gt;=100000, "High")</f>
        <v>Upper Middle</v>
      </c>
      <c r="Q360" t="str" cm="1">
        <f t="array" ref="Q360">_xlfn.IFS(D360&lt;10,"Low",D360&lt;15,"Medium",D360&lt;20,"High",D360&gt;=20,"Very High")</f>
        <v>Very High</v>
      </c>
      <c r="R360" t="str">
        <f t="shared" si="11"/>
        <v>Normal</v>
      </c>
    </row>
    <row r="361" spans="1:18" x14ac:dyDescent="0.3">
      <c r="A361" t="s">
        <v>372</v>
      </c>
      <c r="B361" s="2">
        <v>2150</v>
      </c>
      <c r="C361" t="s">
        <v>10013</v>
      </c>
      <c r="D361" s="1">
        <v>17.79</v>
      </c>
      <c r="E361" t="s">
        <v>10025</v>
      </c>
      <c r="F361" s="2">
        <v>69967</v>
      </c>
      <c r="G361" t="s">
        <v>10040</v>
      </c>
      <c r="H361" t="s">
        <v>10027</v>
      </c>
      <c r="I361" s="2">
        <v>768</v>
      </c>
      <c r="J361" s="3">
        <v>10.5</v>
      </c>
      <c r="K361" t="s">
        <v>10035</v>
      </c>
      <c r="L361" s="4">
        <v>43314</v>
      </c>
      <c r="M361" t="s">
        <v>10036</v>
      </c>
      <c r="N361">
        <f t="shared" si="10"/>
        <v>0</v>
      </c>
      <c r="O361" t="str" cm="1">
        <f t="array" ref="O361">_xlfn.IFS(I361&lt;600, "Very Poor",I361&lt;650,"Poor",I361&lt;700,"Fair",I361&lt;750,"Good",I361&gt;=750,"Excellent")</f>
        <v>Excellent</v>
      </c>
      <c r="P361" t="str" cm="1">
        <f t="array" ref="P361">_xlfn.IFS(F361&lt;30000,"Low",F361&lt;60000,"Lower Middle",F361&lt;100000, "Upper Middle",F361&gt;=100000, "High")</f>
        <v>Upper Middle</v>
      </c>
      <c r="Q361" t="str" cm="1">
        <f t="array" ref="Q361">_xlfn.IFS(D361&lt;10,"Low",D361&lt;15,"Medium",D361&lt;20,"High",D361&gt;=20,"Very High")</f>
        <v>High</v>
      </c>
      <c r="R361" t="str">
        <f t="shared" si="11"/>
        <v>Normal</v>
      </c>
    </row>
    <row r="362" spans="1:18" x14ac:dyDescent="0.3">
      <c r="A362" t="s">
        <v>373</v>
      </c>
      <c r="B362" s="2">
        <v>24944</v>
      </c>
      <c r="C362" t="s">
        <v>10013</v>
      </c>
      <c r="D362" s="1">
        <v>5.71</v>
      </c>
      <c r="E362" t="s">
        <v>10016</v>
      </c>
      <c r="F362" s="2">
        <v>103825</v>
      </c>
      <c r="G362" t="s">
        <v>10039</v>
      </c>
      <c r="H362" t="s">
        <v>10033</v>
      </c>
      <c r="I362" s="2">
        <v>665</v>
      </c>
      <c r="J362" s="3">
        <v>23.1</v>
      </c>
      <c r="K362" t="s">
        <v>10034</v>
      </c>
      <c r="L362" s="4">
        <v>42589</v>
      </c>
      <c r="M362" t="s">
        <v>10036</v>
      </c>
      <c r="N362">
        <f t="shared" si="10"/>
        <v>0</v>
      </c>
      <c r="O362" t="str" cm="1">
        <f t="array" ref="O362">_xlfn.IFS(I362&lt;600, "Very Poor",I362&lt;650,"Poor",I362&lt;700,"Fair",I362&lt;750,"Good",I362&gt;=750,"Excellent")</f>
        <v>Fair</v>
      </c>
      <c r="P362" t="str" cm="1">
        <f t="array" ref="P362">_xlfn.IFS(F362&lt;30000,"Low",F362&lt;60000,"Lower Middle",F362&lt;100000, "Upper Middle",F362&gt;=100000, "High")</f>
        <v>High</v>
      </c>
      <c r="Q362" t="str" cm="1">
        <f t="array" ref="Q362">_xlfn.IFS(D362&lt;10,"Low",D362&lt;15,"Medium",D362&lt;20,"High",D362&gt;=20,"Very High")</f>
        <v>Low</v>
      </c>
      <c r="R362" t="str">
        <f t="shared" si="11"/>
        <v>Normal</v>
      </c>
    </row>
    <row r="363" spans="1:18" x14ac:dyDescent="0.3">
      <c r="A363" t="s">
        <v>374</v>
      </c>
      <c r="B363" s="2">
        <v>35699</v>
      </c>
      <c r="C363" t="s">
        <v>10013</v>
      </c>
      <c r="D363" s="1">
        <v>6.65</v>
      </c>
      <c r="E363" t="s">
        <v>10019</v>
      </c>
      <c r="F363" s="2">
        <v>28040</v>
      </c>
      <c r="G363" t="s">
        <v>10039</v>
      </c>
      <c r="H363" t="s">
        <v>10027</v>
      </c>
      <c r="I363" s="2">
        <v>641</v>
      </c>
      <c r="J363" s="3">
        <v>31.9</v>
      </c>
      <c r="K363" t="s">
        <v>10034</v>
      </c>
      <c r="L363" s="4">
        <v>43922</v>
      </c>
      <c r="M363" t="s">
        <v>10037</v>
      </c>
      <c r="N363">
        <f t="shared" si="10"/>
        <v>1</v>
      </c>
      <c r="O363" t="str" cm="1">
        <f t="array" ref="O363">_xlfn.IFS(I363&lt;600, "Very Poor",I363&lt;650,"Poor",I363&lt;700,"Fair",I363&lt;750,"Good",I363&gt;=750,"Excellent")</f>
        <v>Poor</v>
      </c>
      <c r="P363" t="str" cm="1">
        <f t="array" ref="P363">_xlfn.IFS(F363&lt;30000,"Low",F363&lt;60000,"Lower Middle",F363&lt;100000, "Upper Middle",F363&gt;=100000, "High")</f>
        <v>Low</v>
      </c>
      <c r="Q363" t="str" cm="1">
        <f t="array" ref="Q363">_xlfn.IFS(D363&lt;10,"Low",D363&lt;15,"Medium",D363&lt;20,"High",D363&gt;=20,"Very High")</f>
        <v>Low</v>
      </c>
      <c r="R363" t="str">
        <f t="shared" si="11"/>
        <v>Normal</v>
      </c>
    </row>
    <row r="364" spans="1:18" x14ac:dyDescent="0.3">
      <c r="A364" t="s">
        <v>375</v>
      </c>
      <c r="B364" s="2">
        <v>10204</v>
      </c>
      <c r="C364" t="s">
        <v>10013</v>
      </c>
      <c r="D364" s="1">
        <v>14.59</v>
      </c>
      <c r="E364" t="s">
        <v>10019</v>
      </c>
      <c r="F364" s="2">
        <v>97895</v>
      </c>
      <c r="G364" t="s">
        <v>10040</v>
      </c>
      <c r="H364" t="s">
        <v>10033</v>
      </c>
      <c r="I364" s="2">
        <v>838</v>
      </c>
      <c r="J364" s="3">
        <v>28.9</v>
      </c>
      <c r="K364" t="s">
        <v>10034</v>
      </c>
      <c r="L364" s="4">
        <v>42616</v>
      </c>
      <c r="M364" t="s">
        <v>10036</v>
      </c>
      <c r="N364">
        <f t="shared" si="10"/>
        <v>0</v>
      </c>
      <c r="O364" t="str" cm="1">
        <f t="array" ref="O364">_xlfn.IFS(I364&lt;600, "Very Poor",I364&lt;650,"Poor",I364&lt;700,"Fair",I364&lt;750,"Good",I364&gt;=750,"Excellent")</f>
        <v>Excellent</v>
      </c>
      <c r="P364" t="str" cm="1">
        <f t="array" ref="P364">_xlfn.IFS(F364&lt;30000,"Low",F364&lt;60000,"Lower Middle",F364&lt;100000, "Upper Middle",F364&gt;=100000, "High")</f>
        <v>Upper Middle</v>
      </c>
      <c r="Q364" t="str" cm="1">
        <f t="array" ref="Q364">_xlfn.IFS(D364&lt;10,"Low",D364&lt;15,"Medium",D364&lt;20,"High",D364&gt;=20,"Very High")</f>
        <v>Medium</v>
      </c>
      <c r="R364" t="str">
        <f t="shared" si="11"/>
        <v>Normal</v>
      </c>
    </row>
    <row r="365" spans="1:18" x14ac:dyDescent="0.3">
      <c r="A365" t="s">
        <v>376</v>
      </c>
      <c r="B365" s="2">
        <v>2081</v>
      </c>
      <c r="C365" t="s">
        <v>10013</v>
      </c>
      <c r="D365" s="1">
        <v>23.74</v>
      </c>
      <c r="E365" t="s">
        <v>10023</v>
      </c>
      <c r="F365" s="2">
        <v>144970</v>
      </c>
      <c r="G365" t="s">
        <v>10039</v>
      </c>
      <c r="H365" t="s">
        <v>10030</v>
      </c>
      <c r="I365" s="2">
        <v>660</v>
      </c>
      <c r="J365" s="3">
        <v>20.399999999999999</v>
      </c>
      <c r="K365" t="s">
        <v>10034</v>
      </c>
      <c r="L365" s="4">
        <v>42017</v>
      </c>
      <c r="M365" t="s">
        <v>10036</v>
      </c>
      <c r="N365">
        <f t="shared" si="10"/>
        <v>0</v>
      </c>
      <c r="O365" t="str" cm="1">
        <f t="array" ref="O365">_xlfn.IFS(I365&lt;600, "Very Poor",I365&lt;650,"Poor",I365&lt;700,"Fair",I365&lt;750,"Good",I365&gt;=750,"Excellent")</f>
        <v>Fair</v>
      </c>
      <c r="P365" t="str" cm="1">
        <f t="array" ref="P365">_xlfn.IFS(F365&lt;30000,"Low",F365&lt;60000,"Lower Middle",F365&lt;100000, "Upper Middle",F365&gt;=100000, "High")</f>
        <v>High</v>
      </c>
      <c r="Q365" t="str" cm="1">
        <f t="array" ref="Q365">_xlfn.IFS(D365&lt;10,"Low",D365&lt;15,"Medium",D365&lt;20,"High",D365&gt;=20,"Very High")</f>
        <v>Very High</v>
      </c>
      <c r="R365" t="str">
        <f t="shared" si="11"/>
        <v>Normal</v>
      </c>
    </row>
    <row r="366" spans="1:18" x14ac:dyDescent="0.3">
      <c r="A366" t="s">
        <v>377</v>
      </c>
      <c r="B366" s="2">
        <v>30305</v>
      </c>
      <c r="C366" t="s">
        <v>10013</v>
      </c>
      <c r="D366" s="1">
        <v>27.83</v>
      </c>
      <c r="E366" t="s">
        <v>10015</v>
      </c>
      <c r="F366" s="2">
        <v>57666</v>
      </c>
      <c r="G366" t="s">
        <v>10039</v>
      </c>
      <c r="H366" t="s">
        <v>10026</v>
      </c>
      <c r="I366" s="2">
        <v>674</v>
      </c>
      <c r="J366" s="3">
        <v>8.6</v>
      </c>
      <c r="K366" t="s">
        <v>10035</v>
      </c>
      <c r="L366" s="4">
        <v>43158</v>
      </c>
      <c r="M366" t="s">
        <v>10036</v>
      </c>
      <c r="N366">
        <f t="shared" si="10"/>
        <v>0</v>
      </c>
      <c r="O366" t="str" cm="1">
        <f t="array" ref="O366">_xlfn.IFS(I366&lt;600, "Very Poor",I366&lt;650,"Poor",I366&lt;700,"Fair",I366&lt;750,"Good",I366&gt;=750,"Excellent")</f>
        <v>Fair</v>
      </c>
      <c r="P366" t="str" cm="1">
        <f t="array" ref="P366">_xlfn.IFS(F366&lt;30000,"Low",F366&lt;60000,"Lower Middle",F366&lt;100000, "Upper Middle",F366&gt;=100000, "High")</f>
        <v>Lower Middle</v>
      </c>
      <c r="Q366" t="str" cm="1">
        <f t="array" ref="Q366">_xlfn.IFS(D366&lt;10,"Low",D366&lt;15,"Medium",D366&lt;20,"High",D366&gt;=20,"Very High")</f>
        <v>Very High</v>
      </c>
      <c r="R366" t="str">
        <f t="shared" si="11"/>
        <v>Normal</v>
      </c>
    </row>
    <row r="367" spans="1:18" x14ac:dyDescent="0.3">
      <c r="A367" t="s">
        <v>378</v>
      </c>
      <c r="B367" s="2">
        <v>17896</v>
      </c>
      <c r="C367" t="s">
        <v>10013</v>
      </c>
      <c r="D367" s="1">
        <v>5.74</v>
      </c>
      <c r="E367" t="s">
        <v>10023</v>
      </c>
      <c r="F367" s="2">
        <v>23204</v>
      </c>
      <c r="G367" t="s">
        <v>10040</v>
      </c>
      <c r="H367" t="s">
        <v>10027</v>
      </c>
      <c r="I367" s="2">
        <v>800</v>
      </c>
      <c r="J367" s="3">
        <v>35.5</v>
      </c>
      <c r="K367" t="s">
        <v>10035</v>
      </c>
      <c r="L367" s="4">
        <v>42444</v>
      </c>
      <c r="M367" t="s">
        <v>10037</v>
      </c>
      <c r="N367">
        <f t="shared" si="10"/>
        <v>1</v>
      </c>
      <c r="O367" t="str" cm="1">
        <f t="array" ref="O367">_xlfn.IFS(I367&lt;600, "Very Poor",I367&lt;650,"Poor",I367&lt;700,"Fair",I367&lt;750,"Good",I367&gt;=750,"Excellent")</f>
        <v>Excellent</v>
      </c>
      <c r="P367" t="str" cm="1">
        <f t="array" ref="P367">_xlfn.IFS(F367&lt;30000,"Low",F367&lt;60000,"Lower Middle",F367&lt;100000, "Upper Middle",F367&gt;=100000, "High")</f>
        <v>Low</v>
      </c>
      <c r="Q367" t="str" cm="1">
        <f t="array" ref="Q367">_xlfn.IFS(D367&lt;10,"Low",D367&lt;15,"Medium",D367&lt;20,"High",D367&gt;=20,"Very High")</f>
        <v>Low</v>
      </c>
      <c r="R367" t="str">
        <f t="shared" si="11"/>
        <v>Normal</v>
      </c>
    </row>
    <row r="368" spans="1:18" x14ac:dyDescent="0.3">
      <c r="A368" t="s">
        <v>379</v>
      </c>
      <c r="B368" s="2">
        <v>8805</v>
      </c>
      <c r="C368" t="s">
        <v>10014</v>
      </c>
      <c r="D368" s="1">
        <v>14.2</v>
      </c>
      <c r="E368" t="s">
        <v>10017</v>
      </c>
      <c r="F368" s="2">
        <v>130366</v>
      </c>
      <c r="G368" t="s">
        <v>10040</v>
      </c>
      <c r="H368" t="s">
        <v>10033</v>
      </c>
      <c r="I368" s="2">
        <v>771</v>
      </c>
      <c r="J368" s="3">
        <v>23.4</v>
      </c>
      <c r="K368" t="s">
        <v>10035</v>
      </c>
      <c r="L368" s="4">
        <v>42869</v>
      </c>
      <c r="M368" t="s">
        <v>10036</v>
      </c>
      <c r="N368">
        <f t="shared" si="10"/>
        <v>0</v>
      </c>
      <c r="O368" t="str" cm="1">
        <f t="array" ref="O368">_xlfn.IFS(I368&lt;600, "Very Poor",I368&lt;650,"Poor",I368&lt;700,"Fair",I368&lt;750,"Good",I368&gt;=750,"Excellent")</f>
        <v>Excellent</v>
      </c>
      <c r="P368" t="str" cm="1">
        <f t="array" ref="P368">_xlfn.IFS(F368&lt;30000,"Low",F368&lt;60000,"Lower Middle",F368&lt;100000, "Upper Middle",F368&gt;=100000, "High")</f>
        <v>High</v>
      </c>
      <c r="Q368" t="str" cm="1">
        <f t="array" ref="Q368">_xlfn.IFS(D368&lt;10,"Low",D368&lt;15,"Medium",D368&lt;20,"High",D368&gt;=20,"Very High")</f>
        <v>Medium</v>
      </c>
      <c r="R368" t="str">
        <f t="shared" si="11"/>
        <v>Normal</v>
      </c>
    </row>
    <row r="369" spans="1:18" x14ac:dyDescent="0.3">
      <c r="A369" t="s">
        <v>380</v>
      </c>
      <c r="B369" s="2">
        <v>6237</v>
      </c>
      <c r="C369" t="s">
        <v>10013</v>
      </c>
      <c r="D369" s="1">
        <v>10.59</v>
      </c>
      <c r="E369" t="s">
        <v>10023</v>
      </c>
      <c r="F369" s="2">
        <v>53897</v>
      </c>
      <c r="G369" t="s">
        <v>10039</v>
      </c>
      <c r="H369" t="s">
        <v>10028</v>
      </c>
      <c r="I369" s="2">
        <v>749</v>
      </c>
      <c r="J369" s="3">
        <v>36.1</v>
      </c>
      <c r="K369" t="s">
        <v>10035</v>
      </c>
      <c r="L369" s="4">
        <v>42129</v>
      </c>
      <c r="M369" t="s">
        <v>10036</v>
      </c>
      <c r="N369">
        <f t="shared" si="10"/>
        <v>0</v>
      </c>
      <c r="O369" t="str" cm="1">
        <f t="array" ref="O369">_xlfn.IFS(I369&lt;600, "Very Poor",I369&lt;650,"Poor",I369&lt;700,"Fair",I369&lt;750,"Good",I369&gt;=750,"Excellent")</f>
        <v>Good</v>
      </c>
      <c r="P369" t="str" cm="1">
        <f t="array" ref="P369">_xlfn.IFS(F369&lt;30000,"Low",F369&lt;60000,"Lower Middle",F369&lt;100000, "Upper Middle",F369&gt;=100000, "High")</f>
        <v>Lower Middle</v>
      </c>
      <c r="Q369" t="str" cm="1">
        <f t="array" ref="Q369">_xlfn.IFS(D369&lt;10,"Low",D369&lt;15,"Medium",D369&lt;20,"High",D369&gt;=20,"Very High")</f>
        <v>Medium</v>
      </c>
      <c r="R369" t="str">
        <f t="shared" si="11"/>
        <v>Normal</v>
      </c>
    </row>
    <row r="370" spans="1:18" x14ac:dyDescent="0.3">
      <c r="A370" t="s">
        <v>381</v>
      </c>
      <c r="B370" s="2">
        <v>21056</v>
      </c>
      <c r="C370" t="s">
        <v>10013</v>
      </c>
      <c r="D370" s="1">
        <v>25.38</v>
      </c>
      <c r="E370" t="s">
        <v>10024</v>
      </c>
      <c r="F370" s="2">
        <v>66750</v>
      </c>
      <c r="G370" t="s">
        <v>10039</v>
      </c>
      <c r="H370" t="s">
        <v>10032</v>
      </c>
      <c r="I370" s="2">
        <v>637</v>
      </c>
      <c r="J370" s="3">
        <v>20.399999999999999</v>
      </c>
      <c r="K370" t="s">
        <v>10034</v>
      </c>
      <c r="L370" s="4">
        <v>43731</v>
      </c>
      <c r="M370" t="s">
        <v>10037</v>
      </c>
      <c r="N370">
        <f t="shared" si="10"/>
        <v>1</v>
      </c>
      <c r="O370" t="str" cm="1">
        <f t="array" ref="O370">_xlfn.IFS(I370&lt;600, "Very Poor",I370&lt;650,"Poor",I370&lt;700,"Fair",I370&lt;750,"Good",I370&gt;=750,"Excellent")</f>
        <v>Poor</v>
      </c>
      <c r="P370" t="str" cm="1">
        <f t="array" ref="P370">_xlfn.IFS(F370&lt;30000,"Low",F370&lt;60000,"Lower Middle",F370&lt;100000, "Upper Middle",F370&gt;=100000, "High")</f>
        <v>Upper Middle</v>
      </c>
      <c r="Q370" t="str" cm="1">
        <f t="array" ref="Q370">_xlfn.IFS(D370&lt;10,"Low",D370&lt;15,"Medium",D370&lt;20,"High",D370&gt;=20,"Very High")</f>
        <v>Very High</v>
      </c>
      <c r="R370" t="str">
        <f t="shared" si="11"/>
        <v>High Risk</v>
      </c>
    </row>
    <row r="371" spans="1:18" x14ac:dyDescent="0.3">
      <c r="A371" t="s">
        <v>382</v>
      </c>
      <c r="B371" s="2">
        <v>4343</v>
      </c>
      <c r="C371" t="s">
        <v>10013</v>
      </c>
      <c r="D371" s="1">
        <v>26.15</v>
      </c>
      <c r="E371" t="s">
        <v>10018</v>
      </c>
      <c r="F371" s="2">
        <v>116612</v>
      </c>
      <c r="G371" t="s">
        <v>10038</v>
      </c>
      <c r="H371" t="s">
        <v>10027</v>
      </c>
      <c r="I371" s="2">
        <v>622</v>
      </c>
      <c r="J371" s="3">
        <v>13.3</v>
      </c>
      <c r="K371" t="s">
        <v>10034</v>
      </c>
      <c r="L371" s="4">
        <v>43172</v>
      </c>
      <c r="M371" t="s">
        <v>10037</v>
      </c>
      <c r="N371">
        <f t="shared" si="10"/>
        <v>1</v>
      </c>
      <c r="O371" t="str" cm="1">
        <f t="array" ref="O371">_xlfn.IFS(I371&lt;600, "Very Poor",I371&lt;650,"Poor",I371&lt;700,"Fair",I371&lt;750,"Good",I371&gt;=750,"Excellent")</f>
        <v>Poor</v>
      </c>
      <c r="P371" t="str" cm="1">
        <f t="array" ref="P371">_xlfn.IFS(F371&lt;30000,"Low",F371&lt;60000,"Lower Middle",F371&lt;100000, "Upper Middle",F371&gt;=100000, "High")</f>
        <v>High</v>
      </c>
      <c r="Q371" t="str" cm="1">
        <f t="array" ref="Q371">_xlfn.IFS(D371&lt;10,"Low",D371&lt;15,"Medium",D371&lt;20,"High",D371&gt;=20,"Very High")</f>
        <v>Very High</v>
      </c>
      <c r="R371" t="str">
        <f t="shared" si="11"/>
        <v>High Risk</v>
      </c>
    </row>
    <row r="372" spans="1:18" x14ac:dyDescent="0.3">
      <c r="A372" t="s">
        <v>383</v>
      </c>
      <c r="B372" s="2">
        <v>14500</v>
      </c>
      <c r="C372" t="s">
        <v>10014</v>
      </c>
      <c r="D372" s="1">
        <v>10.16</v>
      </c>
      <c r="E372" t="s">
        <v>10025</v>
      </c>
      <c r="F372" s="2">
        <v>63015</v>
      </c>
      <c r="G372" t="s">
        <v>10038</v>
      </c>
      <c r="H372" t="s">
        <v>10028</v>
      </c>
      <c r="I372" s="2">
        <v>739</v>
      </c>
      <c r="J372" s="3">
        <v>15.8</v>
      </c>
      <c r="K372" t="s">
        <v>10034</v>
      </c>
      <c r="L372" s="4">
        <v>44112</v>
      </c>
      <c r="M372" t="s">
        <v>10036</v>
      </c>
      <c r="N372">
        <f t="shared" si="10"/>
        <v>0</v>
      </c>
      <c r="O372" t="str" cm="1">
        <f t="array" ref="O372">_xlfn.IFS(I372&lt;600, "Very Poor",I372&lt;650,"Poor",I372&lt;700,"Fair",I372&lt;750,"Good",I372&gt;=750,"Excellent")</f>
        <v>Good</v>
      </c>
      <c r="P372" t="str" cm="1">
        <f t="array" ref="P372">_xlfn.IFS(F372&lt;30000,"Low",F372&lt;60000,"Lower Middle",F372&lt;100000, "Upper Middle",F372&gt;=100000, "High")</f>
        <v>Upper Middle</v>
      </c>
      <c r="Q372" t="str" cm="1">
        <f t="array" ref="Q372">_xlfn.IFS(D372&lt;10,"Low",D372&lt;15,"Medium",D372&lt;20,"High",D372&gt;=20,"Very High")</f>
        <v>Medium</v>
      </c>
      <c r="R372" t="str">
        <f t="shared" si="11"/>
        <v>Normal</v>
      </c>
    </row>
    <row r="373" spans="1:18" x14ac:dyDescent="0.3">
      <c r="A373" t="s">
        <v>384</v>
      </c>
      <c r="B373" s="2">
        <v>30375</v>
      </c>
      <c r="C373" t="s">
        <v>10014</v>
      </c>
      <c r="D373" s="1">
        <v>22.77</v>
      </c>
      <c r="E373" t="s">
        <v>10018</v>
      </c>
      <c r="F373" s="2">
        <v>38181</v>
      </c>
      <c r="G373" t="s">
        <v>10040</v>
      </c>
      <c r="H373" t="s">
        <v>10027</v>
      </c>
      <c r="I373" s="2">
        <v>737</v>
      </c>
      <c r="J373" s="3">
        <v>19.600000000000001</v>
      </c>
      <c r="K373" t="s">
        <v>10035</v>
      </c>
      <c r="L373" s="4">
        <v>44183</v>
      </c>
      <c r="M373" t="s">
        <v>10037</v>
      </c>
      <c r="N373">
        <f t="shared" si="10"/>
        <v>1</v>
      </c>
      <c r="O373" t="str" cm="1">
        <f t="array" ref="O373">_xlfn.IFS(I373&lt;600, "Very Poor",I373&lt;650,"Poor",I373&lt;700,"Fair",I373&lt;750,"Good",I373&gt;=750,"Excellent")</f>
        <v>Good</v>
      </c>
      <c r="P373" t="str" cm="1">
        <f t="array" ref="P373">_xlfn.IFS(F373&lt;30000,"Low",F373&lt;60000,"Lower Middle",F373&lt;100000, "Upper Middle",F373&gt;=100000, "High")</f>
        <v>Lower Middle</v>
      </c>
      <c r="Q373" t="str" cm="1">
        <f t="array" ref="Q373">_xlfn.IFS(D373&lt;10,"Low",D373&lt;15,"Medium",D373&lt;20,"High",D373&gt;=20,"Very High")</f>
        <v>Very High</v>
      </c>
      <c r="R373" t="str">
        <f t="shared" si="11"/>
        <v>Normal</v>
      </c>
    </row>
    <row r="374" spans="1:18" x14ac:dyDescent="0.3">
      <c r="A374" t="s">
        <v>385</v>
      </c>
      <c r="B374" s="2">
        <v>10662</v>
      </c>
      <c r="C374" t="s">
        <v>10013</v>
      </c>
      <c r="D374" s="1">
        <v>23.29</v>
      </c>
      <c r="E374" t="s">
        <v>10018</v>
      </c>
      <c r="F374" s="2">
        <v>138102</v>
      </c>
      <c r="G374" t="s">
        <v>10038</v>
      </c>
      <c r="H374" t="s">
        <v>10030</v>
      </c>
      <c r="I374" s="2">
        <v>814</v>
      </c>
      <c r="J374" s="3">
        <v>26.5</v>
      </c>
      <c r="K374" t="s">
        <v>10035</v>
      </c>
      <c r="L374" s="4">
        <v>43208</v>
      </c>
      <c r="M374" t="s">
        <v>10037</v>
      </c>
      <c r="N374">
        <f t="shared" si="10"/>
        <v>1</v>
      </c>
      <c r="O374" t="str" cm="1">
        <f t="array" ref="O374">_xlfn.IFS(I374&lt;600, "Very Poor",I374&lt;650,"Poor",I374&lt;700,"Fair",I374&lt;750,"Good",I374&gt;=750,"Excellent")</f>
        <v>Excellent</v>
      </c>
      <c r="P374" t="str" cm="1">
        <f t="array" ref="P374">_xlfn.IFS(F374&lt;30000,"Low",F374&lt;60000,"Lower Middle",F374&lt;100000, "Upper Middle",F374&gt;=100000, "High")</f>
        <v>High</v>
      </c>
      <c r="Q374" t="str" cm="1">
        <f t="array" ref="Q374">_xlfn.IFS(D374&lt;10,"Low",D374&lt;15,"Medium",D374&lt;20,"High",D374&gt;=20,"Very High")</f>
        <v>Very High</v>
      </c>
      <c r="R374" t="str">
        <f t="shared" si="11"/>
        <v>Normal</v>
      </c>
    </row>
    <row r="375" spans="1:18" x14ac:dyDescent="0.3">
      <c r="A375" t="s">
        <v>386</v>
      </c>
      <c r="B375" s="2">
        <v>17964</v>
      </c>
      <c r="C375" t="s">
        <v>10013</v>
      </c>
      <c r="D375" s="1">
        <v>9.43</v>
      </c>
      <c r="E375" t="s">
        <v>10017</v>
      </c>
      <c r="F375" s="2">
        <v>38868</v>
      </c>
      <c r="G375" t="s">
        <v>10038</v>
      </c>
      <c r="H375" t="s">
        <v>10030</v>
      </c>
      <c r="I375" s="2">
        <v>723</v>
      </c>
      <c r="J375" s="3">
        <v>31.9</v>
      </c>
      <c r="K375" t="s">
        <v>10035</v>
      </c>
      <c r="L375" s="4">
        <v>42532</v>
      </c>
      <c r="M375" t="s">
        <v>10037</v>
      </c>
      <c r="N375">
        <f t="shared" si="10"/>
        <v>1</v>
      </c>
      <c r="O375" t="str" cm="1">
        <f t="array" ref="O375">_xlfn.IFS(I375&lt;600, "Very Poor",I375&lt;650,"Poor",I375&lt;700,"Fair",I375&lt;750,"Good",I375&gt;=750,"Excellent")</f>
        <v>Good</v>
      </c>
      <c r="P375" t="str" cm="1">
        <f t="array" ref="P375">_xlfn.IFS(F375&lt;30000,"Low",F375&lt;60000,"Lower Middle",F375&lt;100000, "Upper Middle",F375&gt;=100000, "High")</f>
        <v>Lower Middle</v>
      </c>
      <c r="Q375" t="str" cm="1">
        <f t="array" ref="Q375">_xlfn.IFS(D375&lt;10,"Low",D375&lt;15,"Medium",D375&lt;20,"High",D375&gt;=20,"Very High")</f>
        <v>Low</v>
      </c>
      <c r="R375" t="str">
        <f t="shared" si="11"/>
        <v>Normal</v>
      </c>
    </row>
    <row r="376" spans="1:18" x14ac:dyDescent="0.3">
      <c r="A376" t="s">
        <v>387</v>
      </c>
      <c r="B376" s="2">
        <v>9130</v>
      </c>
      <c r="C376" t="s">
        <v>10013</v>
      </c>
      <c r="D376" s="1">
        <v>15.84</v>
      </c>
      <c r="E376" t="s">
        <v>10022</v>
      </c>
      <c r="F376" s="2">
        <v>108143</v>
      </c>
      <c r="G376" t="s">
        <v>10040</v>
      </c>
      <c r="H376" t="s">
        <v>10028</v>
      </c>
      <c r="I376" s="2">
        <v>589</v>
      </c>
      <c r="J376" s="3">
        <v>13.5</v>
      </c>
      <c r="K376" t="s">
        <v>10035</v>
      </c>
      <c r="L376" s="4">
        <v>43516</v>
      </c>
      <c r="M376" t="s">
        <v>10036</v>
      </c>
      <c r="N376">
        <f t="shared" si="10"/>
        <v>0</v>
      </c>
      <c r="O376" t="str" cm="1">
        <f t="array" ref="O376">_xlfn.IFS(I376&lt;600, "Very Poor",I376&lt;650,"Poor",I376&lt;700,"Fair",I376&lt;750,"Good",I376&gt;=750,"Excellent")</f>
        <v>Very Poor</v>
      </c>
      <c r="P376" t="str" cm="1">
        <f t="array" ref="P376">_xlfn.IFS(F376&lt;30000,"Low",F376&lt;60000,"Lower Middle",F376&lt;100000, "Upper Middle",F376&gt;=100000, "High")</f>
        <v>High</v>
      </c>
      <c r="Q376" t="str" cm="1">
        <f t="array" ref="Q376">_xlfn.IFS(D376&lt;10,"Low",D376&lt;15,"Medium",D376&lt;20,"High",D376&gt;=20,"Very High")</f>
        <v>High</v>
      </c>
      <c r="R376" t="str">
        <f t="shared" si="11"/>
        <v>High Risk</v>
      </c>
    </row>
    <row r="377" spans="1:18" x14ac:dyDescent="0.3">
      <c r="A377" t="s">
        <v>388</v>
      </c>
      <c r="B377" s="2">
        <v>20531</v>
      </c>
      <c r="C377" t="s">
        <v>10013</v>
      </c>
      <c r="D377" s="1">
        <v>20.51</v>
      </c>
      <c r="E377" t="s">
        <v>10019</v>
      </c>
      <c r="F377" s="2">
        <v>44107</v>
      </c>
      <c r="G377" t="s">
        <v>10039</v>
      </c>
      <c r="H377" t="s">
        <v>10027</v>
      </c>
      <c r="I377" s="2">
        <v>847</v>
      </c>
      <c r="J377" s="3">
        <v>11.6</v>
      </c>
      <c r="K377" t="s">
        <v>10034</v>
      </c>
      <c r="L377" s="4">
        <v>42727</v>
      </c>
      <c r="M377" t="s">
        <v>10036</v>
      </c>
      <c r="N377">
        <f t="shared" si="10"/>
        <v>0</v>
      </c>
      <c r="O377" t="str" cm="1">
        <f t="array" ref="O377">_xlfn.IFS(I377&lt;600, "Very Poor",I377&lt;650,"Poor",I377&lt;700,"Fair",I377&lt;750,"Good",I377&gt;=750,"Excellent")</f>
        <v>Excellent</v>
      </c>
      <c r="P377" t="str" cm="1">
        <f t="array" ref="P377">_xlfn.IFS(F377&lt;30000,"Low",F377&lt;60000,"Lower Middle",F377&lt;100000, "Upper Middle",F377&gt;=100000, "High")</f>
        <v>Lower Middle</v>
      </c>
      <c r="Q377" t="str" cm="1">
        <f t="array" ref="Q377">_xlfn.IFS(D377&lt;10,"Low",D377&lt;15,"Medium",D377&lt;20,"High",D377&gt;=20,"Very High")</f>
        <v>Very High</v>
      </c>
      <c r="R377" t="str">
        <f t="shared" si="11"/>
        <v>Normal</v>
      </c>
    </row>
    <row r="378" spans="1:18" x14ac:dyDescent="0.3">
      <c r="A378" t="s">
        <v>389</v>
      </c>
      <c r="B378" s="2">
        <v>2679</v>
      </c>
      <c r="C378" t="s">
        <v>10014</v>
      </c>
      <c r="D378" s="1">
        <v>5.65</v>
      </c>
      <c r="E378" t="s">
        <v>10023</v>
      </c>
      <c r="F378" s="2">
        <v>37072</v>
      </c>
      <c r="G378" t="s">
        <v>10039</v>
      </c>
      <c r="H378" t="s">
        <v>10029</v>
      </c>
      <c r="I378" s="2">
        <v>735</v>
      </c>
      <c r="J378" s="3">
        <v>12.1</v>
      </c>
      <c r="K378" t="s">
        <v>10035</v>
      </c>
      <c r="L378" s="4">
        <v>43487</v>
      </c>
      <c r="M378" t="s">
        <v>10036</v>
      </c>
      <c r="N378">
        <f t="shared" si="10"/>
        <v>0</v>
      </c>
      <c r="O378" t="str" cm="1">
        <f t="array" ref="O378">_xlfn.IFS(I378&lt;600, "Very Poor",I378&lt;650,"Poor",I378&lt;700,"Fair",I378&lt;750,"Good",I378&gt;=750,"Excellent")</f>
        <v>Good</v>
      </c>
      <c r="P378" t="str" cm="1">
        <f t="array" ref="P378">_xlfn.IFS(F378&lt;30000,"Low",F378&lt;60000,"Lower Middle",F378&lt;100000, "Upper Middle",F378&gt;=100000, "High")</f>
        <v>Lower Middle</v>
      </c>
      <c r="Q378" t="str" cm="1">
        <f t="array" ref="Q378">_xlfn.IFS(D378&lt;10,"Low",D378&lt;15,"Medium",D378&lt;20,"High",D378&gt;=20,"Very High")</f>
        <v>Low</v>
      </c>
      <c r="R378" t="str">
        <f t="shared" si="11"/>
        <v>Normal</v>
      </c>
    </row>
    <row r="379" spans="1:18" x14ac:dyDescent="0.3">
      <c r="A379" t="s">
        <v>390</v>
      </c>
      <c r="B379" s="2">
        <v>4506</v>
      </c>
      <c r="C379" t="s">
        <v>10013</v>
      </c>
      <c r="D379" s="1">
        <v>15.11</v>
      </c>
      <c r="E379" t="s">
        <v>10019</v>
      </c>
      <c r="F379" s="2">
        <v>113575</v>
      </c>
      <c r="G379" t="s">
        <v>10038</v>
      </c>
      <c r="H379" t="s">
        <v>10032</v>
      </c>
      <c r="I379" s="2">
        <v>597</v>
      </c>
      <c r="J379" s="3">
        <v>37.700000000000003</v>
      </c>
      <c r="K379" t="s">
        <v>10034</v>
      </c>
      <c r="L379" s="4">
        <v>43202</v>
      </c>
      <c r="M379" t="s">
        <v>10037</v>
      </c>
      <c r="N379">
        <f t="shared" si="10"/>
        <v>1</v>
      </c>
      <c r="O379" t="str" cm="1">
        <f t="array" ref="O379">_xlfn.IFS(I379&lt;600, "Very Poor",I379&lt;650,"Poor",I379&lt;700,"Fair",I379&lt;750,"Good",I379&gt;=750,"Excellent")</f>
        <v>Very Poor</v>
      </c>
      <c r="P379" t="str" cm="1">
        <f t="array" ref="P379">_xlfn.IFS(F379&lt;30000,"Low",F379&lt;60000,"Lower Middle",F379&lt;100000, "Upper Middle",F379&gt;=100000, "High")</f>
        <v>High</v>
      </c>
      <c r="Q379" t="str" cm="1">
        <f t="array" ref="Q379">_xlfn.IFS(D379&lt;10,"Low",D379&lt;15,"Medium",D379&lt;20,"High",D379&gt;=20,"Very High")</f>
        <v>High</v>
      </c>
      <c r="R379" t="str">
        <f t="shared" si="11"/>
        <v>High Risk</v>
      </c>
    </row>
    <row r="380" spans="1:18" x14ac:dyDescent="0.3">
      <c r="A380" t="s">
        <v>391</v>
      </c>
      <c r="B380" s="2">
        <v>14284</v>
      </c>
      <c r="C380" t="s">
        <v>10014</v>
      </c>
      <c r="D380" s="1">
        <v>8.8699999999999992</v>
      </c>
      <c r="E380" t="s">
        <v>10023</v>
      </c>
      <c r="F380" s="2">
        <v>143455</v>
      </c>
      <c r="G380" t="s">
        <v>10039</v>
      </c>
      <c r="H380" t="s">
        <v>10026</v>
      </c>
      <c r="I380" s="2">
        <v>810</v>
      </c>
      <c r="J380" s="3">
        <v>10.7</v>
      </c>
      <c r="K380" t="s">
        <v>10035</v>
      </c>
      <c r="L380" s="4">
        <v>42291</v>
      </c>
      <c r="M380" t="s">
        <v>10036</v>
      </c>
      <c r="N380">
        <f t="shared" si="10"/>
        <v>0</v>
      </c>
      <c r="O380" t="str" cm="1">
        <f t="array" ref="O380">_xlfn.IFS(I380&lt;600, "Very Poor",I380&lt;650,"Poor",I380&lt;700,"Fair",I380&lt;750,"Good",I380&gt;=750,"Excellent")</f>
        <v>Excellent</v>
      </c>
      <c r="P380" t="str" cm="1">
        <f t="array" ref="P380">_xlfn.IFS(F380&lt;30000,"Low",F380&lt;60000,"Lower Middle",F380&lt;100000, "Upper Middle",F380&gt;=100000, "High")</f>
        <v>High</v>
      </c>
      <c r="Q380" t="str" cm="1">
        <f t="array" ref="Q380">_xlfn.IFS(D380&lt;10,"Low",D380&lt;15,"Medium",D380&lt;20,"High",D380&gt;=20,"Very High")</f>
        <v>Low</v>
      </c>
      <c r="R380" t="str">
        <f t="shared" si="11"/>
        <v>Normal</v>
      </c>
    </row>
    <row r="381" spans="1:18" x14ac:dyDescent="0.3">
      <c r="A381" t="s">
        <v>392</v>
      </c>
      <c r="B381" s="2">
        <v>8253</v>
      </c>
      <c r="C381" t="s">
        <v>10013</v>
      </c>
      <c r="D381" s="1">
        <v>18.55</v>
      </c>
      <c r="E381" t="s">
        <v>10018</v>
      </c>
      <c r="F381" s="2">
        <v>65955</v>
      </c>
      <c r="G381" t="s">
        <v>10039</v>
      </c>
      <c r="H381" t="s">
        <v>10026</v>
      </c>
      <c r="I381" s="2">
        <v>849</v>
      </c>
      <c r="J381" s="3">
        <v>17.100000000000001</v>
      </c>
      <c r="K381" t="s">
        <v>10034</v>
      </c>
      <c r="L381" s="4">
        <v>44053</v>
      </c>
      <c r="M381" t="s">
        <v>10036</v>
      </c>
      <c r="N381">
        <f t="shared" si="10"/>
        <v>0</v>
      </c>
      <c r="O381" t="str" cm="1">
        <f t="array" ref="O381">_xlfn.IFS(I381&lt;600, "Very Poor",I381&lt;650,"Poor",I381&lt;700,"Fair",I381&lt;750,"Good",I381&gt;=750,"Excellent")</f>
        <v>Excellent</v>
      </c>
      <c r="P381" t="str" cm="1">
        <f t="array" ref="P381">_xlfn.IFS(F381&lt;30000,"Low",F381&lt;60000,"Lower Middle",F381&lt;100000, "Upper Middle",F381&gt;=100000, "High")</f>
        <v>Upper Middle</v>
      </c>
      <c r="Q381" t="str" cm="1">
        <f t="array" ref="Q381">_xlfn.IFS(D381&lt;10,"Low",D381&lt;15,"Medium",D381&lt;20,"High",D381&gt;=20,"Very High")</f>
        <v>High</v>
      </c>
      <c r="R381" t="str">
        <f t="shared" si="11"/>
        <v>Normal</v>
      </c>
    </row>
    <row r="382" spans="1:18" x14ac:dyDescent="0.3">
      <c r="A382" t="s">
        <v>393</v>
      </c>
      <c r="B382" s="2">
        <v>20128</v>
      </c>
      <c r="C382" t="s">
        <v>10014</v>
      </c>
      <c r="D382" s="1">
        <v>26.07</v>
      </c>
      <c r="E382" t="s">
        <v>10022</v>
      </c>
      <c r="F382" s="2">
        <v>42815</v>
      </c>
      <c r="G382" t="s">
        <v>10039</v>
      </c>
      <c r="H382" t="s">
        <v>10033</v>
      </c>
      <c r="I382" s="2">
        <v>843</v>
      </c>
      <c r="J382" s="3">
        <v>22</v>
      </c>
      <c r="K382" t="s">
        <v>10035</v>
      </c>
      <c r="L382" s="4">
        <v>43008</v>
      </c>
      <c r="M382" t="s">
        <v>10036</v>
      </c>
      <c r="N382">
        <f t="shared" si="10"/>
        <v>0</v>
      </c>
      <c r="O382" t="str" cm="1">
        <f t="array" ref="O382">_xlfn.IFS(I382&lt;600, "Very Poor",I382&lt;650,"Poor",I382&lt;700,"Fair",I382&lt;750,"Good",I382&gt;=750,"Excellent")</f>
        <v>Excellent</v>
      </c>
      <c r="P382" t="str" cm="1">
        <f t="array" ref="P382">_xlfn.IFS(F382&lt;30000,"Low",F382&lt;60000,"Lower Middle",F382&lt;100000, "Upper Middle",F382&gt;=100000, "High")</f>
        <v>Lower Middle</v>
      </c>
      <c r="Q382" t="str" cm="1">
        <f t="array" ref="Q382">_xlfn.IFS(D382&lt;10,"Low",D382&lt;15,"Medium",D382&lt;20,"High",D382&gt;=20,"Very High")</f>
        <v>Very High</v>
      </c>
      <c r="R382" t="str">
        <f t="shared" si="11"/>
        <v>Normal</v>
      </c>
    </row>
    <row r="383" spans="1:18" x14ac:dyDescent="0.3">
      <c r="A383" t="s">
        <v>394</v>
      </c>
      <c r="B383" s="2">
        <v>28932</v>
      </c>
      <c r="C383" t="s">
        <v>10013</v>
      </c>
      <c r="D383" s="1">
        <v>18.12</v>
      </c>
      <c r="E383" t="s">
        <v>10019</v>
      </c>
      <c r="F383" s="2">
        <v>68948</v>
      </c>
      <c r="G383" t="s">
        <v>10038</v>
      </c>
      <c r="H383" t="s">
        <v>10032</v>
      </c>
      <c r="I383" s="2">
        <v>838</v>
      </c>
      <c r="J383" s="3">
        <v>24.5</v>
      </c>
      <c r="K383" t="s">
        <v>10035</v>
      </c>
      <c r="L383" s="4">
        <v>43467</v>
      </c>
      <c r="M383" t="s">
        <v>10036</v>
      </c>
      <c r="N383">
        <f t="shared" si="10"/>
        <v>0</v>
      </c>
      <c r="O383" t="str" cm="1">
        <f t="array" ref="O383">_xlfn.IFS(I383&lt;600, "Very Poor",I383&lt;650,"Poor",I383&lt;700,"Fair",I383&lt;750,"Good",I383&gt;=750,"Excellent")</f>
        <v>Excellent</v>
      </c>
      <c r="P383" t="str" cm="1">
        <f t="array" ref="P383">_xlfn.IFS(F383&lt;30000,"Low",F383&lt;60000,"Lower Middle",F383&lt;100000, "Upper Middle",F383&gt;=100000, "High")</f>
        <v>Upper Middle</v>
      </c>
      <c r="Q383" t="str" cm="1">
        <f t="array" ref="Q383">_xlfn.IFS(D383&lt;10,"Low",D383&lt;15,"Medium",D383&lt;20,"High",D383&gt;=20,"Very High")</f>
        <v>High</v>
      </c>
      <c r="R383" t="str">
        <f t="shared" si="11"/>
        <v>Normal</v>
      </c>
    </row>
    <row r="384" spans="1:18" x14ac:dyDescent="0.3">
      <c r="A384" t="s">
        <v>395</v>
      </c>
      <c r="B384" s="2">
        <v>10435</v>
      </c>
      <c r="C384" t="s">
        <v>10014</v>
      </c>
      <c r="D384" s="1">
        <v>5.9</v>
      </c>
      <c r="E384" t="s">
        <v>10024</v>
      </c>
      <c r="F384" s="2">
        <v>148112</v>
      </c>
      <c r="G384" t="s">
        <v>10040</v>
      </c>
      <c r="H384" t="s">
        <v>10031</v>
      </c>
      <c r="I384" s="2">
        <v>781</v>
      </c>
      <c r="J384" s="3">
        <v>35</v>
      </c>
      <c r="K384" t="s">
        <v>10034</v>
      </c>
      <c r="L384" s="4">
        <v>42546</v>
      </c>
      <c r="M384" t="s">
        <v>10036</v>
      </c>
      <c r="N384">
        <f t="shared" si="10"/>
        <v>0</v>
      </c>
      <c r="O384" t="str" cm="1">
        <f t="array" ref="O384">_xlfn.IFS(I384&lt;600, "Very Poor",I384&lt;650,"Poor",I384&lt;700,"Fair",I384&lt;750,"Good",I384&gt;=750,"Excellent")</f>
        <v>Excellent</v>
      </c>
      <c r="P384" t="str" cm="1">
        <f t="array" ref="P384">_xlfn.IFS(F384&lt;30000,"Low",F384&lt;60000,"Lower Middle",F384&lt;100000, "Upper Middle",F384&gt;=100000, "High")</f>
        <v>High</v>
      </c>
      <c r="Q384" t="str" cm="1">
        <f t="array" ref="Q384">_xlfn.IFS(D384&lt;10,"Low",D384&lt;15,"Medium",D384&lt;20,"High",D384&gt;=20,"Very High")</f>
        <v>Low</v>
      </c>
      <c r="R384" t="str">
        <f t="shared" si="11"/>
        <v>Normal</v>
      </c>
    </row>
    <row r="385" spans="1:18" x14ac:dyDescent="0.3">
      <c r="A385" t="s">
        <v>396</v>
      </c>
      <c r="B385" s="2">
        <v>14296</v>
      </c>
      <c r="C385" t="s">
        <v>10014</v>
      </c>
      <c r="D385" s="1">
        <v>5.74</v>
      </c>
      <c r="E385" t="s">
        <v>10020</v>
      </c>
      <c r="F385" s="2">
        <v>113122</v>
      </c>
      <c r="G385" t="s">
        <v>10039</v>
      </c>
      <c r="H385" t="s">
        <v>10026</v>
      </c>
      <c r="I385" s="2">
        <v>716</v>
      </c>
      <c r="J385" s="3">
        <v>9</v>
      </c>
      <c r="K385" t="s">
        <v>10035</v>
      </c>
      <c r="L385" s="4">
        <v>43556</v>
      </c>
      <c r="M385" t="s">
        <v>10036</v>
      </c>
      <c r="N385">
        <f t="shared" si="10"/>
        <v>0</v>
      </c>
      <c r="O385" t="str" cm="1">
        <f t="array" ref="O385">_xlfn.IFS(I385&lt;600, "Very Poor",I385&lt;650,"Poor",I385&lt;700,"Fair",I385&lt;750,"Good",I385&gt;=750,"Excellent")</f>
        <v>Good</v>
      </c>
      <c r="P385" t="str" cm="1">
        <f t="array" ref="P385">_xlfn.IFS(F385&lt;30000,"Low",F385&lt;60000,"Lower Middle",F385&lt;100000, "Upper Middle",F385&gt;=100000, "High")</f>
        <v>High</v>
      </c>
      <c r="Q385" t="str" cm="1">
        <f t="array" ref="Q385">_xlfn.IFS(D385&lt;10,"Low",D385&lt;15,"Medium",D385&lt;20,"High",D385&gt;=20,"Very High")</f>
        <v>Low</v>
      </c>
      <c r="R385" t="str">
        <f t="shared" si="11"/>
        <v>Normal</v>
      </c>
    </row>
    <row r="386" spans="1:18" x14ac:dyDescent="0.3">
      <c r="A386" t="s">
        <v>397</v>
      </c>
      <c r="B386" s="2">
        <v>31445</v>
      </c>
      <c r="C386" t="s">
        <v>10014</v>
      </c>
      <c r="D386" s="1">
        <v>20.14</v>
      </c>
      <c r="E386" t="s">
        <v>10019</v>
      </c>
      <c r="F386" s="2">
        <v>48478</v>
      </c>
      <c r="G386" t="s">
        <v>10038</v>
      </c>
      <c r="H386" t="s">
        <v>10029</v>
      </c>
      <c r="I386" s="2">
        <v>626</v>
      </c>
      <c r="J386" s="3">
        <v>8.8000000000000007</v>
      </c>
      <c r="K386" t="s">
        <v>10034</v>
      </c>
      <c r="L386" s="4">
        <v>42172</v>
      </c>
      <c r="M386" t="s">
        <v>10037</v>
      </c>
      <c r="N386">
        <f t="shared" si="10"/>
        <v>1</v>
      </c>
      <c r="O386" t="str" cm="1">
        <f t="array" ref="O386">_xlfn.IFS(I386&lt;600, "Very Poor",I386&lt;650,"Poor",I386&lt;700,"Fair",I386&lt;750,"Good",I386&gt;=750,"Excellent")</f>
        <v>Poor</v>
      </c>
      <c r="P386" t="str" cm="1">
        <f t="array" ref="P386">_xlfn.IFS(F386&lt;30000,"Low",F386&lt;60000,"Lower Middle",F386&lt;100000, "Upper Middle",F386&gt;=100000, "High")</f>
        <v>Lower Middle</v>
      </c>
      <c r="Q386" t="str" cm="1">
        <f t="array" ref="Q386">_xlfn.IFS(D386&lt;10,"Low",D386&lt;15,"Medium",D386&lt;20,"High",D386&gt;=20,"Very High")</f>
        <v>Very High</v>
      </c>
      <c r="R386" t="str">
        <f t="shared" si="11"/>
        <v>High Risk</v>
      </c>
    </row>
    <row r="387" spans="1:18" x14ac:dyDescent="0.3">
      <c r="A387" t="s">
        <v>398</v>
      </c>
      <c r="B387" s="2">
        <v>14245</v>
      </c>
      <c r="C387" t="s">
        <v>10013</v>
      </c>
      <c r="D387" s="1">
        <v>13.2</v>
      </c>
      <c r="E387" t="s">
        <v>10015</v>
      </c>
      <c r="F387" s="2">
        <v>107921</v>
      </c>
      <c r="G387" t="s">
        <v>10039</v>
      </c>
      <c r="H387" t="s">
        <v>10033</v>
      </c>
      <c r="I387" s="2">
        <v>642</v>
      </c>
      <c r="J387" s="3">
        <v>16.100000000000001</v>
      </c>
      <c r="K387" t="s">
        <v>10035</v>
      </c>
      <c r="L387" s="4">
        <v>43627</v>
      </c>
      <c r="M387" t="s">
        <v>10036</v>
      </c>
      <c r="N387">
        <f t="shared" ref="N387:N450" si="12">IF(M387="Charged Off",1,0)</f>
        <v>0</v>
      </c>
      <c r="O387" t="str" cm="1">
        <f t="array" ref="O387">_xlfn.IFS(I387&lt;600, "Very Poor",I387&lt;650,"Poor",I387&lt;700,"Fair",I387&lt;750,"Good",I387&gt;=750,"Excellent")</f>
        <v>Poor</v>
      </c>
      <c r="P387" t="str" cm="1">
        <f t="array" ref="P387">_xlfn.IFS(F387&lt;30000,"Low",F387&lt;60000,"Lower Middle",F387&lt;100000, "Upper Middle",F387&gt;=100000, "High")</f>
        <v>High</v>
      </c>
      <c r="Q387" t="str" cm="1">
        <f t="array" ref="Q387">_xlfn.IFS(D387&lt;10,"Low",D387&lt;15,"Medium",D387&lt;20,"High",D387&gt;=20,"Very High")</f>
        <v>Medium</v>
      </c>
      <c r="R387" t="str">
        <f t="shared" ref="R387:R450" si="13">IF(AND(I387&lt;650,D387&gt;15), "High Risk", "Normal")</f>
        <v>Normal</v>
      </c>
    </row>
    <row r="388" spans="1:18" x14ac:dyDescent="0.3">
      <c r="A388" t="s">
        <v>399</v>
      </c>
      <c r="B388" s="2">
        <v>30124</v>
      </c>
      <c r="C388" t="s">
        <v>10013</v>
      </c>
      <c r="D388" s="1">
        <v>19.32</v>
      </c>
      <c r="E388" t="s">
        <v>10020</v>
      </c>
      <c r="F388" s="2">
        <v>82159</v>
      </c>
      <c r="G388" t="s">
        <v>10038</v>
      </c>
      <c r="H388" t="s">
        <v>10030</v>
      </c>
      <c r="I388" s="2">
        <v>656</v>
      </c>
      <c r="J388" s="3">
        <v>19.5</v>
      </c>
      <c r="K388" t="s">
        <v>10034</v>
      </c>
      <c r="L388" s="4">
        <v>42021</v>
      </c>
      <c r="M388" t="s">
        <v>10036</v>
      </c>
      <c r="N388">
        <f t="shared" si="12"/>
        <v>0</v>
      </c>
      <c r="O388" t="str" cm="1">
        <f t="array" ref="O388">_xlfn.IFS(I388&lt;600, "Very Poor",I388&lt;650,"Poor",I388&lt;700,"Fair",I388&lt;750,"Good",I388&gt;=750,"Excellent")</f>
        <v>Fair</v>
      </c>
      <c r="P388" t="str" cm="1">
        <f t="array" ref="P388">_xlfn.IFS(F388&lt;30000,"Low",F388&lt;60000,"Lower Middle",F388&lt;100000, "Upper Middle",F388&gt;=100000, "High")</f>
        <v>Upper Middle</v>
      </c>
      <c r="Q388" t="str" cm="1">
        <f t="array" ref="Q388">_xlfn.IFS(D388&lt;10,"Low",D388&lt;15,"Medium",D388&lt;20,"High",D388&gt;=20,"Very High")</f>
        <v>High</v>
      </c>
      <c r="R388" t="str">
        <f t="shared" si="13"/>
        <v>Normal</v>
      </c>
    </row>
    <row r="389" spans="1:18" x14ac:dyDescent="0.3">
      <c r="A389" t="s">
        <v>400</v>
      </c>
      <c r="B389" s="2">
        <v>30899</v>
      </c>
      <c r="C389" t="s">
        <v>10013</v>
      </c>
      <c r="D389" s="1">
        <v>9.09</v>
      </c>
      <c r="E389" t="s">
        <v>10016</v>
      </c>
      <c r="F389" s="2">
        <v>141787</v>
      </c>
      <c r="G389" t="s">
        <v>10038</v>
      </c>
      <c r="H389" t="s">
        <v>10026</v>
      </c>
      <c r="I389" s="2">
        <v>700</v>
      </c>
      <c r="J389" s="3">
        <v>18.100000000000001</v>
      </c>
      <c r="K389" t="s">
        <v>10034</v>
      </c>
      <c r="L389" s="4">
        <v>44046</v>
      </c>
      <c r="M389" t="s">
        <v>10036</v>
      </c>
      <c r="N389">
        <f t="shared" si="12"/>
        <v>0</v>
      </c>
      <c r="O389" t="str" cm="1">
        <f t="array" ref="O389">_xlfn.IFS(I389&lt;600, "Very Poor",I389&lt;650,"Poor",I389&lt;700,"Fair",I389&lt;750,"Good",I389&gt;=750,"Excellent")</f>
        <v>Good</v>
      </c>
      <c r="P389" t="str" cm="1">
        <f t="array" ref="P389">_xlfn.IFS(F389&lt;30000,"Low",F389&lt;60000,"Lower Middle",F389&lt;100000, "Upper Middle",F389&gt;=100000, "High")</f>
        <v>High</v>
      </c>
      <c r="Q389" t="str" cm="1">
        <f t="array" ref="Q389">_xlfn.IFS(D389&lt;10,"Low",D389&lt;15,"Medium",D389&lt;20,"High",D389&gt;=20,"Very High")</f>
        <v>Low</v>
      </c>
      <c r="R389" t="str">
        <f t="shared" si="13"/>
        <v>Normal</v>
      </c>
    </row>
    <row r="390" spans="1:18" x14ac:dyDescent="0.3">
      <c r="A390" t="s">
        <v>401</v>
      </c>
      <c r="B390" s="2">
        <v>36247</v>
      </c>
      <c r="C390" t="s">
        <v>10013</v>
      </c>
      <c r="D390" s="1">
        <v>24.42</v>
      </c>
      <c r="E390" t="s">
        <v>10024</v>
      </c>
      <c r="F390" s="2">
        <v>48897</v>
      </c>
      <c r="G390" t="s">
        <v>10040</v>
      </c>
      <c r="H390" t="s">
        <v>10031</v>
      </c>
      <c r="I390" s="2">
        <v>592</v>
      </c>
      <c r="J390" s="3">
        <v>18.7</v>
      </c>
      <c r="K390" t="s">
        <v>10034</v>
      </c>
      <c r="L390" s="4">
        <v>42615</v>
      </c>
      <c r="M390" t="s">
        <v>10037</v>
      </c>
      <c r="N390">
        <f t="shared" si="12"/>
        <v>1</v>
      </c>
      <c r="O390" t="str" cm="1">
        <f t="array" ref="O390">_xlfn.IFS(I390&lt;600, "Very Poor",I390&lt;650,"Poor",I390&lt;700,"Fair",I390&lt;750,"Good",I390&gt;=750,"Excellent")</f>
        <v>Very Poor</v>
      </c>
      <c r="P390" t="str" cm="1">
        <f t="array" ref="P390">_xlfn.IFS(F390&lt;30000,"Low",F390&lt;60000,"Lower Middle",F390&lt;100000, "Upper Middle",F390&gt;=100000, "High")</f>
        <v>Lower Middle</v>
      </c>
      <c r="Q390" t="str" cm="1">
        <f t="array" ref="Q390">_xlfn.IFS(D390&lt;10,"Low",D390&lt;15,"Medium",D390&lt;20,"High",D390&gt;=20,"Very High")</f>
        <v>Very High</v>
      </c>
      <c r="R390" t="str">
        <f t="shared" si="13"/>
        <v>High Risk</v>
      </c>
    </row>
    <row r="391" spans="1:18" x14ac:dyDescent="0.3">
      <c r="A391" t="s">
        <v>402</v>
      </c>
      <c r="B391" s="2">
        <v>30222</v>
      </c>
      <c r="C391" t="s">
        <v>10013</v>
      </c>
      <c r="D391" s="1">
        <v>26.52</v>
      </c>
      <c r="E391" t="s">
        <v>10025</v>
      </c>
      <c r="F391" s="2">
        <v>50028</v>
      </c>
      <c r="G391" t="s">
        <v>10039</v>
      </c>
      <c r="H391" t="s">
        <v>10030</v>
      </c>
      <c r="I391" s="2">
        <v>758</v>
      </c>
      <c r="J391" s="3">
        <v>34.799999999999997</v>
      </c>
      <c r="K391" t="s">
        <v>10035</v>
      </c>
      <c r="L391" s="4">
        <v>42467</v>
      </c>
      <c r="M391" t="s">
        <v>10037</v>
      </c>
      <c r="N391">
        <f t="shared" si="12"/>
        <v>1</v>
      </c>
      <c r="O391" t="str" cm="1">
        <f t="array" ref="O391">_xlfn.IFS(I391&lt;600, "Very Poor",I391&lt;650,"Poor",I391&lt;700,"Fair",I391&lt;750,"Good",I391&gt;=750,"Excellent")</f>
        <v>Excellent</v>
      </c>
      <c r="P391" t="str" cm="1">
        <f t="array" ref="P391">_xlfn.IFS(F391&lt;30000,"Low",F391&lt;60000,"Lower Middle",F391&lt;100000, "Upper Middle",F391&gt;=100000, "High")</f>
        <v>Lower Middle</v>
      </c>
      <c r="Q391" t="str" cm="1">
        <f t="array" ref="Q391">_xlfn.IFS(D391&lt;10,"Low",D391&lt;15,"Medium",D391&lt;20,"High",D391&gt;=20,"Very High")</f>
        <v>Very High</v>
      </c>
      <c r="R391" t="str">
        <f t="shared" si="13"/>
        <v>Normal</v>
      </c>
    </row>
    <row r="392" spans="1:18" x14ac:dyDescent="0.3">
      <c r="A392" t="s">
        <v>403</v>
      </c>
      <c r="B392" s="2">
        <v>27211</v>
      </c>
      <c r="C392" t="s">
        <v>10013</v>
      </c>
      <c r="D392" s="1">
        <v>27.23</v>
      </c>
      <c r="E392" t="s">
        <v>10021</v>
      </c>
      <c r="F392" s="2">
        <v>50112</v>
      </c>
      <c r="G392" t="s">
        <v>10039</v>
      </c>
      <c r="H392" t="s">
        <v>10029</v>
      </c>
      <c r="I392" s="2">
        <v>736</v>
      </c>
      <c r="J392" s="3">
        <v>34.299999999999997</v>
      </c>
      <c r="K392" t="s">
        <v>10035</v>
      </c>
      <c r="L392" s="4">
        <v>43427</v>
      </c>
      <c r="M392" t="s">
        <v>10037</v>
      </c>
      <c r="N392">
        <f t="shared" si="12"/>
        <v>1</v>
      </c>
      <c r="O392" t="str" cm="1">
        <f t="array" ref="O392">_xlfn.IFS(I392&lt;600, "Very Poor",I392&lt;650,"Poor",I392&lt;700,"Fair",I392&lt;750,"Good",I392&gt;=750,"Excellent")</f>
        <v>Good</v>
      </c>
      <c r="P392" t="str" cm="1">
        <f t="array" ref="P392">_xlfn.IFS(F392&lt;30000,"Low",F392&lt;60000,"Lower Middle",F392&lt;100000, "Upper Middle",F392&gt;=100000, "High")</f>
        <v>Lower Middle</v>
      </c>
      <c r="Q392" t="str" cm="1">
        <f t="array" ref="Q392">_xlfn.IFS(D392&lt;10,"Low",D392&lt;15,"Medium",D392&lt;20,"High",D392&gt;=20,"Very High")</f>
        <v>Very High</v>
      </c>
      <c r="R392" t="str">
        <f t="shared" si="13"/>
        <v>Normal</v>
      </c>
    </row>
    <row r="393" spans="1:18" x14ac:dyDescent="0.3">
      <c r="A393" t="s">
        <v>404</v>
      </c>
      <c r="B393" s="2">
        <v>38220</v>
      </c>
      <c r="C393" t="s">
        <v>10013</v>
      </c>
      <c r="D393" s="1">
        <v>12.6</v>
      </c>
      <c r="E393" t="s">
        <v>10020</v>
      </c>
      <c r="F393" s="2">
        <v>75573</v>
      </c>
      <c r="G393" t="s">
        <v>10039</v>
      </c>
      <c r="H393" t="s">
        <v>10030</v>
      </c>
      <c r="I393" s="2">
        <v>595</v>
      </c>
      <c r="J393" s="3">
        <v>33.200000000000003</v>
      </c>
      <c r="K393" t="s">
        <v>10035</v>
      </c>
      <c r="L393" s="4">
        <v>43356</v>
      </c>
      <c r="M393" t="s">
        <v>10037</v>
      </c>
      <c r="N393">
        <f t="shared" si="12"/>
        <v>1</v>
      </c>
      <c r="O393" t="str" cm="1">
        <f t="array" ref="O393">_xlfn.IFS(I393&lt;600, "Very Poor",I393&lt;650,"Poor",I393&lt;700,"Fair",I393&lt;750,"Good",I393&gt;=750,"Excellent")</f>
        <v>Very Poor</v>
      </c>
      <c r="P393" t="str" cm="1">
        <f t="array" ref="P393">_xlfn.IFS(F393&lt;30000,"Low",F393&lt;60000,"Lower Middle",F393&lt;100000, "Upper Middle",F393&gt;=100000, "High")</f>
        <v>Upper Middle</v>
      </c>
      <c r="Q393" t="str" cm="1">
        <f t="array" ref="Q393">_xlfn.IFS(D393&lt;10,"Low",D393&lt;15,"Medium",D393&lt;20,"High",D393&gt;=20,"Very High")</f>
        <v>Medium</v>
      </c>
      <c r="R393" t="str">
        <f t="shared" si="13"/>
        <v>Normal</v>
      </c>
    </row>
    <row r="394" spans="1:18" x14ac:dyDescent="0.3">
      <c r="A394" t="s">
        <v>405</v>
      </c>
      <c r="B394" s="2">
        <v>27646</v>
      </c>
      <c r="C394" t="s">
        <v>10013</v>
      </c>
      <c r="D394" s="1">
        <v>21.52</v>
      </c>
      <c r="E394" t="s">
        <v>10018</v>
      </c>
      <c r="F394" s="2">
        <v>125342</v>
      </c>
      <c r="G394" t="s">
        <v>10038</v>
      </c>
      <c r="H394" t="s">
        <v>10029</v>
      </c>
      <c r="I394" s="2">
        <v>825</v>
      </c>
      <c r="J394" s="3">
        <v>31.4</v>
      </c>
      <c r="K394" t="s">
        <v>10035</v>
      </c>
      <c r="L394" s="4">
        <v>44169</v>
      </c>
      <c r="M394" t="s">
        <v>10037</v>
      </c>
      <c r="N394">
        <f t="shared" si="12"/>
        <v>1</v>
      </c>
      <c r="O394" t="str" cm="1">
        <f t="array" ref="O394">_xlfn.IFS(I394&lt;600, "Very Poor",I394&lt;650,"Poor",I394&lt;700,"Fair",I394&lt;750,"Good",I394&gt;=750,"Excellent")</f>
        <v>Excellent</v>
      </c>
      <c r="P394" t="str" cm="1">
        <f t="array" ref="P394">_xlfn.IFS(F394&lt;30000,"Low",F394&lt;60000,"Lower Middle",F394&lt;100000, "Upper Middle",F394&gt;=100000, "High")</f>
        <v>High</v>
      </c>
      <c r="Q394" t="str" cm="1">
        <f t="array" ref="Q394">_xlfn.IFS(D394&lt;10,"Low",D394&lt;15,"Medium",D394&lt;20,"High",D394&gt;=20,"Very High")</f>
        <v>Very High</v>
      </c>
      <c r="R394" t="str">
        <f t="shared" si="13"/>
        <v>Normal</v>
      </c>
    </row>
    <row r="395" spans="1:18" x14ac:dyDescent="0.3">
      <c r="A395" t="s">
        <v>406</v>
      </c>
      <c r="B395" s="2">
        <v>39649</v>
      </c>
      <c r="C395" t="s">
        <v>10013</v>
      </c>
      <c r="D395" s="1">
        <v>11.98</v>
      </c>
      <c r="E395" t="s">
        <v>10023</v>
      </c>
      <c r="F395" s="2">
        <v>64830</v>
      </c>
      <c r="G395" t="s">
        <v>10040</v>
      </c>
      <c r="H395" t="s">
        <v>10027</v>
      </c>
      <c r="I395" s="2">
        <v>771</v>
      </c>
      <c r="J395" s="3">
        <v>6.4</v>
      </c>
      <c r="K395" t="s">
        <v>10035</v>
      </c>
      <c r="L395" s="4">
        <v>43288</v>
      </c>
      <c r="M395" t="s">
        <v>10036</v>
      </c>
      <c r="N395">
        <f t="shared" si="12"/>
        <v>0</v>
      </c>
      <c r="O395" t="str" cm="1">
        <f t="array" ref="O395">_xlfn.IFS(I395&lt;600, "Very Poor",I395&lt;650,"Poor",I395&lt;700,"Fair",I395&lt;750,"Good",I395&gt;=750,"Excellent")</f>
        <v>Excellent</v>
      </c>
      <c r="P395" t="str" cm="1">
        <f t="array" ref="P395">_xlfn.IFS(F395&lt;30000,"Low",F395&lt;60000,"Lower Middle",F395&lt;100000, "Upper Middle",F395&gt;=100000, "High")</f>
        <v>Upper Middle</v>
      </c>
      <c r="Q395" t="str" cm="1">
        <f t="array" ref="Q395">_xlfn.IFS(D395&lt;10,"Low",D395&lt;15,"Medium",D395&lt;20,"High",D395&gt;=20,"Very High")</f>
        <v>Medium</v>
      </c>
      <c r="R395" t="str">
        <f t="shared" si="13"/>
        <v>Normal</v>
      </c>
    </row>
    <row r="396" spans="1:18" x14ac:dyDescent="0.3">
      <c r="A396" t="s">
        <v>407</v>
      </c>
      <c r="B396" s="2">
        <v>24049</v>
      </c>
      <c r="C396" t="s">
        <v>10013</v>
      </c>
      <c r="D396" s="1">
        <v>24.07</v>
      </c>
      <c r="E396" t="s">
        <v>10025</v>
      </c>
      <c r="F396" s="2">
        <v>137527</v>
      </c>
      <c r="G396" t="s">
        <v>10040</v>
      </c>
      <c r="H396" t="s">
        <v>10029</v>
      </c>
      <c r="I396" s="2">
        <v>634</v>
      </c>
      <c r="J396" s="3">
        <v>10.199999999999999</v>
      </c>
      <c r="K396" t="s">
        <v>10035</v>
      </c>
      <c r="L396" s="4">
        <v>43309</v>
      </c>
      <c r="M396" t="s">
        <v>10037</v>
      </c>
      <c r="N396">
        <f t="shared" si="12"/>
        <v>1</v>
      </c>
      <c r="O396" t="str" cm="1">
        <f t="array" ref="O396">_xlfn.IFS(I396&lt;600, "Very Poor",I396&lt;650,"Poor",I396&lt;700,"Fair",I396&lt;750,"Good",I396&gt;=750,"Excellent")</f>
        <v>Poor</v>
      </c>
      <c r="P396" t="str" cm="1">
        <f t="array" ref="P396">_xlfn.IFS(F396&lt;30000,"Low",F396&lt;60000,"Lower Middle",F396&lt;100000, "Upper Middle",F396&gt;=100000, "High")</f>
        <v>High</v>
      </c>
      <c r="Q396" t="str" cm="1">
        <f t="array" ref="Q396">_xlfn.IFS(D396&lt;10,"Low",D396&lt;15,"Medium",D396&lt;20,"High",D396&gt;=20,"Very High")</f>
        <v>Very High</v>
      </c>
      <c r="R396" t="str">
        <f t="shared" si="13"/>
        <v>High Risk</v>
      </c>
    </row>
    <row r="397" spans="1:18" x14ac:dyDescent="0.3">
      <c r="A397" t="s">
        <v>408</v>
      </c>
      <c r="B397" s="2">
        <v>15069</v>
      </c>
      <c r="C397" t="s">
        <v>10013</v>
      </c>
      <c r="D397" s="1">
        <v>8.01</v>
      </c>
      <c r="E397" t="s">
        <v>10022</v>
      </c>
      <c r="F397" s="2">
        <v>72226</v>
      </c>
      <c r="G397" t="s">
        <v>10039</v>
      </c>
      <c r="H397" t="s">
        <v>10032</v>
      </c>
      <c r="I397" s="2">
        <v>767</v>
      </c>
      <c r="J397" s="3">
        <v>30.6</v>
      </c>
      <c r="K397" t="s">
        <v>10035</v>
      </c>
      <c r="L397" s="4">
        <v>42487</v>
      </c>
      <c r="M397" t="s">
        <v>10036</v>
      </c>
      <c r="N397">
        <f t="shared" si="12"/>
        <v>0</v>
      </c>
      <c r="O397" t="str" cm="1">
        <f t="array" ref="O397">_xlfn.IFS(I397&lt;600, "Very Poor",I397&lt;650,"Poor",I397&lt;700,"Fair",I397&lt;750,"Good",I397&gt;=750,"Excellent")</f>
        <v>Excellent</v>
      </c>
      <c r="P397" t="str" cm="1">
        <f t="array" ref="P397">_xlfn.IFS(F397&lt;30000,"Low",F397&lt;60000,"Lower Middle",F397&lt;100000, "Upper Middle",F397&gt;=100000, "High")</f>
        <v>Upper Middle</v>
      </c>
      <c r="Q397" t="str" cm="1">
        <f t="array" ref="Q397">_xlfn.IFS(D397&lt;10,"Low",D397&lt;15,"Medium",D397&lt;20,"High",D397&gt;=20,"Very High")</f>
        <v>Low</v>
      </c>
      <c r="R397" t="str">
        <f t="shared" si="13"/>
        <v>Normal</v>
      </c>
    </row>
    <row r="398" spans="1:18" x14ac:dyDescent="0.3">
      <c r="A398" t="s">
        <v>409</v>
      </c>
      <c r="B398" s="2">
        <v>33580</v>
      </c>
      <c r="C398" t="s">
        <v>10013</v>
      </c>
      <c r="D398" s="1">
        <v>24.07</v>
      </c>
      <c r="E398" t="s">
        <v>10024</v>
      </c>
      <c r="F398" s="2">
        <v>114752</v>
      </c>
      <c r="G398" t="s">
        <v>10040</v>
      </c>
      <c r="H398" t="s">
        <v>10032</v>
      </c>
      <c r="I398" s="2">
        <v>748</v>
      </c>
      <c r="J398" s="3">
        <v>25.8</v>
      </c>
      <c r="K398" t="s">
        <v>10035</v>
      </c>
      <c r="L398" s="4">
        <v>44080</v>
      </c>
      <c r="M398" t="s">
        <v>10037</v>
      </c>
      <c r="N398">
        <f t="shared" si="12"/>
        <v>1</v>
      </c>
      <c r="O398" t="str" cm="1">
        <f t="array" ref="O398">_xlfn.IFS(I398&lt;600, "Very Poor",I398&lt;650,"Poor",I398&lt;700,"Fair",I398&lt;750,"Good",I398&gt;=750,"Excellent")</f>
        <v>Good</v>
      </c>
      <c r="P398" t="str" cm="1">
        <f t="array" ref="P398">_xlfn.IFS(F398&lt;30000,"Low",F398&lt;60000,"Lower Middle",F398&lt;100000, "Upper Middle",F398&gt;=100000, "High")</f>
        <v>High</v>
      </c>
      <c r="Q398" t="str" cm="1">
        <f t="array" ref="Q398">_xlfn.IFS(D398&lt;10,"Low",D398&lt;15,"Medium",D398&lt;20,"High",D398&gt;=20,"Very High")</f>
        <v>Very High</v>
      </c>
      <c r="R398" t="str">
        <f t="shared" si="13"/>
        <v>Normal</v>
      </c>
    </row>
    <row r="399" spans="1:18" x14ac:dyDescent="0.3">
      <c r="A399" t="s">
        <v>410</v>
      </c>
      <c r="B399" s="2">
        <v>32843</v>
      </c>
      <c r="C399" t="s">
        <v>10013</v>
      </c>
      <c r="D399" s="1">
        <v>15.99</v>
      </c>
      <c r="E399" t="s">
        <v>10019</v>
      </c>
      <c r="F399" s="2">
        <v>88061</v>
      </c>
      <c r="G399" t="s">
        <v>10039</v>
      </c>
      <c r="H399" t="s">
        <v>10028</v>
      </c>
      <c r="I399" s="2">
        <v>787</v>
      </c>
      <c r="J399" s="3">
        <v>28.6</v>
      </c>
      <c r="K399" t="s">
        <v>10034</v>
      </c>
      <c r="L399" s="4">
        <v>43994</v>
      </c>
      <c r="M399" t="s">
        <v>10036</v>
      </c>
      <c r="N399">
        <f t="shared" si="12"/>
        <v>0</v>
      </c>
      <c r="O399" t="str" cm="1">
        <f t="array" ref="O399">_xlfn.IFS(I399&lt;600, "Very Poor",I399&lt;650,"Poor",I399&lt;700,"Fair",I399&lt;750,"Good",I399&gt;=750,"Excellent")</f>
        <v>Excellent</v>
      </c>
      <c r="P399" t="str" cm="1">
        <f t="array" ref="P399">_xlfn.IFS(F399&lt;30000,"Low",F399&lt;60000,"Lower Middle",F399&lt;100000, "Upper Middle",F399&gt;=100000, "High")</f>
        <v>Upper Middle</v>
      </c>
      <c r="Q399" t="str" cm="1">
        <f t="array" ref="Q399">_xlfn.IFS(D399&lt;10,"Low",D399&lt;15,"Medium",D399&lt;20,"High",D399&gt;=20,"Very High")</f>
        <v>High</v>
      </c>
      <c r="R399" t="str">
        <f t="shared" si="13"/>
        <v>Normal</v>
      </c>
    </row>
    <row r="400" spans="1:18" x14ac:dyDescent="0.3">
      <c r="A400" t="s">
        <v>411</v>
      </c>
      <c r="B400" s="2">
        <v>3849</v>
      </c>
      <c r="C400" t="s">
        <v>10013</v>
      </c>
      <c r="D400" s="1">
        <v>26.39</v>
      </c>
      <c r="E400" t="s">
        <v>10016</v>
      </c>
      <c r="F400" s="2">
        <v>113593</v>
      </c>
      <c r="G400" t="s">
        <v>10039</v>
      </c>
      <c r="H400" t="s">
        <v>10026</v>
      </c>
      <c r="I400" s="2">
        <v>588</v>
      </c>
      <c r="J400" s="3">
        <v>30.1</v>
      </c>
      <c r="K400" t="s">
        <v>10035</v>
      </c>
      <c r="L400" s="4">
        <v>42896</v>
      </c>
      <c r="M400" t="s">
        <v>10037</v>
      </c>
      <c r="N400">
        <f t="shared" si="12"/>
        <v>1</v>
      </c>
      <c r="O400" t="str" cm="1">
        <f t="array" ref="O400">_xlfn.IFS(I400&lt;600, "Very Poor",I400&lt;650,"Poor",I400&lt;700,"Fair",I400&lt;750,"Good",I400&gt;=750,"Excellent")</f>
        <v>Very Poor</v>
      </c>
      <c r="P400" t="str" cm="1">
        <f t="array" ref="P400">_xlfn.IFS(F400&lt;30000,"Low",F400&lt;60000,"Lower Middle",F400&lt;100000, "Upper Middle",F400&gt;=100000, "High")</f>
        <v>High</v>
      </c>
      <c r="Q400" t="str" cm="1">
        <f t="array" ref="Q400">_xlfn.IFS(D400&lt;10,"Low",D400&lt;15,"Medium",D400&lt;20,"High",D400&gt;=20,"Very High")</f>
        <v>Very High</v>
      </c>
      <c r="R400" t="str">
        <f t="shared" si="13"/>
        <v>High Risk</v>
      </c>
    </row>
    <row r="401" spans="1:18" x14ac:dyDescent="0.3">
      <c r="A401" t="s">
        <v>412</v>
      </c>
      <c r="B401" s="2">
        <v>24289</v>
      </c>
      <c r="C401" t="s">
        <v>10014</v>
      </c>
      <c r="D401" s="1">
        <v>23.47</v>
      </c>
      <c r="E401" t="s">
        <v>10022</v>
      </c>
      <c r="F401" s="2">
        <v>71169</v>
      </c>
      <c r="G401" t="s">
        <v>10040</v>
      </c>
      <c r="H401" t="s">
        <v>10031</v>
      </c>
      <c r="I401" s="2">
        <v>585</v>
      </c>
      <c r="J401" s="3">
        <v>36.9</v>
      </c>
      <c r="K401" t="s">
        <v>10034</v>
      </c>
      <c r="L401" s="4">
        <v>42879</v>
      </c>
      <c r="M401" t="s">
        <v>10037</v>
      </c>
      <c r="N401">
        <f t="shared" si="12"/>
        <v>1</v>
      </c>
      <c r="O401" t="str" cm="1">
        <f t="array" ref="O401">_xlfn.IFS(I401&lt;600, "Very Poor",I401&lt;650,"Poor",I401&lt;700,"Fair",I401&lt;750,"Good",I401&gt;=750,"Excellent")</f>
        <v>Very Poor</v>
      </c>
      <c r="P401" t="str" cm="1">
        <f t="array" ref="P401">_xlfn.IFS(F401&lt;30000,"Low",F401&lt;60000,"Lower Middle",F401&lt;100000, "Upper Middle",F401&gt;=100000, "High")</f>
        <v>Upper Middle</v>
      </c>
      <c r="Q401" t="str" cm="1">
        <f t="array" ref="Q401">_xlfn.IFS(D401&lt;10,"Low",D401&lt;15,"Medium",D401&lt;20,"High",D401&gt;=20,"Very High")</f>
        <v>Very High</v>
      </c>
      <c r="R401" t="str">
        <f t="shared" si="13"/>
        <v>High Risk</v>
      </c>
    </row>
    <row r="402" spans="1:18" x14ac:dyDescent="0.3">
      <c r="A402" t="s">
        <v>413</v>
      </c>
      <c r="B402" s="2">
        <v>36257</v>
      </c>
      <c r="C402" t="s">
        <v>10014</v>
      </c>
      <c r="D402" s="1">
        <v>14.41</v>
      </c>
      <c r="E402" t="s">
        <v>10021</v>
      </c>
      <c r="F402" s="2">
        <v>56146</v>
      </c>
      <c r="G402" t="s">
        <v>10039</v>
      </c>
      <c r="H402" t="s">
        <v>10032</v>
      </c>
      <c r="I402" s="2">
        <v>681</v>
      </c>
      <c r="J402" s="3">
        <v>27.2</v>
      </c>
      <c r="K402" t="s">
        <v>10035</v>
      </c>
      <c r="L402" s="4">
        <v>43851</v>
      </c>
      <c r="M402" t="s">
        <v>10036</v>
      </c>
      <c r="N402">
        <f t="shared" si="12"/>
        <v>0</v>
      </c>
      <c r="O402" t="str" cm="1">
        <f t="array" ref="O402">_xlfn.IFS(I402&lt;600, "Very Poor",I402&lt;650,"Poor",I402&lt;700,"Fair",I402&lt;750,"Good",I402&gt;=750,"Excellent")</f>
        <v>Fair</v>
      </c>
      <c r="P402" t="str" cm="1">
        <f t="array" ref="P402">_xlfn.IFS(F402&lt;30000,"Low",F402&lt;60000,"Lower Middle",F402&lt;100000, "Upper Middle",F402&gt;=100000, "High")</f>
        <v>Lower Middle</v>
      </c>
      <c r="Q402" t="str" cm="1">
        <f t="array" ref="Q402">_xlfn.IFS(D402&lt;10,"Low",D402&lt;15,"Medium",D402&lt;20,"High",D402&gt;=20,"Very High")</f>
        <v>Medium</v>
      </c>
      <c r="R402" t="str">
        <f t="shared" si="13"/>
        <v>Normal</v>
      </c>
    </row>
    <row r="403" spans="1:18" x14ac:dyDescent="0.3">
      <c r="A403" t="s">
        <v>414</v>
      </c>
      <c r="B403" s="2">
        <v>10823</v>
      </c>
      <c r="C403" t="s">
        <v>10014</v>
      </c>
      <c r="D403" s="1">
        <v>27.59</v>
      </c>
      <c r="E403" t="s">
        <v>10016</v>
      </c>
      <c r="F403" s="2">
        <v>113397</v>
      </c>
      <c r="G403" t="s">
        <v>10039</v>
      </c>
      <c r="H403" t="s">
        <v>10029</v>
      </c>
      <c r="I403" s="2">
        <v>725</v>
      </c>
      <c r="J403" s="3">
        <v>14.6</v>
      </c>
      <c r="K403" t="s">
        <v>10035</v>
      </c>
      <c r="L403" s="4">
        <v>43925</v>
      </c>
      <c r="M403" t="s">
        <v>10036</v>
      </c>
      <c r="N403">
        <f t="shared" si="12"/>
        <v>0</v>
      </c>
      <c r="O403" t="str" cm="1">
        <f t="array" ref="O403">_xlfn.IFS(I403&lt;600, "Very Poor",I403&lt;650,"Poor",I403&lt;700,"Fair",I403&lt;750,"Good",I403&gt;=750,"Excellent")</f>
        <v>Good</v>
      </c>
      <c r="P403" t="str" cm="1">
        <f t="array" ref="P403">_xlfn.IFS(F403&lt;30000,"Low",F403&lt;60000,"Lower Middle",F403&lt;100000, "Upper Middle",F403&gt;=100000, "High")</f>
        <v>High</v>
      </c>
      <c r="Q403" t="str" cm="1">
        <f t="array" ref="Q403">_xlfn.IFS(D403&lt;10,"Low",D403&lt;15,"Medium",D403&lt;20,"High",D403&gt;=20,"Very High")</f>
        <v>Very High</v>
      </c>
      <c r="R403" t="str">
        <f t="shared" si="13"/>
        <v>Normal</v>
      </c>
    </row>
    <row r="404" spans="1:18" x14ac:dyDescent="0.3">
      <c r="A404" t="s">
        <v>415</v>
      </c>
      <c r="B404" s="2">
        <v>10540</v>
      </c>
      <c r="C404" t="s">
        <v>10014</v>
      </c>
      <c r="D404" s="1">
        <v>12.08</v>
      </c>
      <c r="E404" t="s">
        <v>10015</v>
      </c>
      <c r="F404" s="2">
        <v>145981</v>
      </c>
      <c r="G404" t="s">
        <v>10039</v>
      </c>
      <c r="H404" t="s">
        <v>10033</v>
      </c>
      <c r="I404" s="2">
        <v>630</v>
      </c>
      <c r="J404" s="3">
        <v>7.9</v>
      </c>
      <c r="K404" t="s">
        <v>10035</v>
      </c>
      <c r="L404" s="4">
        <v>44119</v>
      </c>
      <c r="M404" t="s">
        <v>10036</v>
      </c>
      <c r="N404">
        <f t="shared" si="12"/>
        <v>0</v>
      </c>
      <c r="O404" t="str" cm="1">
        <f t="array" ref="O404">_xlfn.IFS(I404&lt;600, "Very Poor",I404&lt;650,"Poor",I404&lt;700,"Fair",I404&lt;750,"Good",I404&gt;=750,"Excellent")</f>
        <v>Poor</v>
      </c>
      <c r="P404" t="str" cm="1">
        <f t="array" ref="P404">_xlfn.IFS(F404&lt;30000,"Low",F404&lt;60000,"Lower Middle",F404&lt;100000, "Upper Middle",F404&gt;=100000, "High")</f>
        <v>High</v>
      </c>
      <c r="Q404" t="str" cm="1">
        <f t="array" ref="Q404">_xlfn.IFS(D404&lt;10,"Low",D404&lt;15,"Medium",D404&lt;20,"High",D404&gt;=20,"Very High")</f>
        <v>Medium</v>
      </c>
      <c r="R404" t="str">
        <f t="shared" si="13"/>
        <v>Normal</v>
      </c>
    </row>
    <row r="405" spans="1:18" x14ac:dyDescent="0.3">
      <c r="A405" t="s">
        <v>416</v>
      </c>
      <c r="B405" s="2">
        <v>17364</v>
      </c>
      <c r="C405" t="s">
        <v>10013</v>
      </c>
      <c r="D405" s="1">
        <v>29.17</v>
      </c>
      <c r="E405" t="s">
        <v>10015</v>
      </c>
      <c r="F405" s="2">
        <v>147394</v>
      </c>
      <c r="G405" t="s">
        <v>10039</v>
      </c>
      <c r="H405" t="s">
        <v>10030</v>
      </c>
      <c r="I405" s="2">
        <v>807</v>
      </c>
      <c r="J405" s="3">
        <v>20.100000000000001</v>
      </c>
      <c r="K405" t="s">
        <v>10034</v>
      </c>
      <c r="L405" s="4">
        <v>42717</v>
      </c>
      <c r="M405" t="s">
        <v>10036</v>
      </c>
      <c r="N405">
        <f t="shared" si="12"/>
        <v>0</v>
      </c>
      <c r="O405" t="str" cm="1">
        <f t="array" ref="O405">_xlfn.IFS(I405&lt;600, "Very Poor",I405&lt;650,"Poor",I405&lt;700,"Fair",I405&lt;750,"Good",I405&gt;=750,"Excellent")</f>
        <v>Excellent</v>
      </c>
      <c r="P405" t="str" cm="1">
        <f t="array" ref="P405">_xlfn.IFS(F405&lt;30000,"Low",F405&lt;60000,"Lower Middle",F405&lt;100000, "Upper Middle",F405&gt;=100000, "High")</f>
        <v>High</v>
      </c>
      <c r="Q405" t="str" cm="1">
        <f t="array" ref="Q405">_xlfn.IFS(D405&lt;10,"Low",D405&lt;15,"Medium",D405&lt;20,"High",D405&gt;=20,"Very High")</f>
        <v>Very High</v>
      </c>
      <c r="R405" t="str">
        <f t="shared" si="13"/>
        <v>Normal</v>
      </c>
    </row>
    <row r="406" spans="1:18" x14ac:dyDescent="0.3">
      <c r="A406" t="s">
        <v>417</v>
      </c>
      <c r="B406" s="2">
        <v>5611</v>
      </c>
      <c r="C406" t="s">
        <v>10013</v>
      </c>
      <c r="D406" s="1">
        <v>24.18</v>
      </c>
      <c r="E406" t="s">
        <v>10017</v>
      </c>
      <c r="F406" s="2">
        <v>64568</v>
      </c>
      <c r="G406" t="s">
        <v>10039</v>
      </c>
      <c r="H406" t="s">
        <v>10033</v>
      </c>
      <c r="I406" s="2">
        <v>662</v>
      </c>
      <c r="J406" s="3">
        <v>29.8</v>
      </c>
      <c r="K406" t="s">
        <v>10035</v>
      </c>
      <c r="L406" s="4">
        <v>43624</v>
      </c>
      <c r="M406" t="s">
        <v>10037</v>
      </c>
      <c r="N406">
        <f t="shared" si="12"/>
        <v>1</v>
      </c>
      <c r="O406" t="str" cm="1">
        <f t="array" ref="O406">_xlfn.IFS(I406&lt;600, "Very Poor",I406&lt;650,"Poor",I406&lt;700,"Fair",I406&lt;750,"Good",I406&gt;=750,"Excellent")</f>
        <v>Fair</v>
      </c>
      <c r="P406" t="str" cm="1">
        <f t="array" ref="P406">_xlfn.IFS(F406&lt;30000,"Low",F406&lt;60000,"Lower Middle",F406&lt;100000, "Upper Middle",F406&gt;=100000, "High")</f>
        <v>Upper Middle</v>
      </c>
      <c r="Q406" t="str" cm="1">
        <f t="array" ref="Q406">_xlfn.IFS(D406&lt;10,"Low",D406&lt;15,"Medium",D406&lt;20,"High",D406&gt;=20,"Very High")</f>
        <v>Very High</v>
      </c>
      <c r="R406" t="str">
        <f t="shared" si="13"/>
        <v>Normal</v>
      </c>
    </row>
    <row r="407" spans="1:18" x14ac:dyDescent="0.3">
      <c r="A407" t="s">
        <v>418</v>
      </c>
      <c r="B407" s="2">
        <v>28663</v>
      </c>
      <c r="C407" t="s">
        <v>10013</v>
      </c>
      <c r="D407" s="1">
        <v>29.77</v>
      </c>
      <c r="E407" t="s">
        <v>10024</v>
      </c>
      <c r="F407" s="2">
        <v>94779</v>
      </c>
      <c r="G407" t="s">
        <v>10040</v>
      </c>
      <c r="H407" t="s">
        <v>10030</v>
      </c>
      <c r="I407" s="2">
        <v>696</v>
      </c>
      <c r="J407" s="3">
        <v>14.9</v>
      </c>
      <c r="K407" t="s">
        <v>10035</v>
      </c>
      <c r="L407" s="4">
        <v>43102</v>
      </c>
      <c r="M407" t="s">
        <v>10036</v>
      </c>
      <c r="N407">
        <f t="shared" si="12"/>
        <v>0</v>
      </c>
      <c r="O407" t="str" cm="1">
        <f t="array" ref="O407">_xlfn.IFS(I407&lt;600, "Very Poor",I407&lt;650,"Poor",I407&lt;700,"Fair",I407&lt;750,"Good",I407&gt;=750,"Excellent")</f>
        <v>Fair</v>
      </c>
      <c r="P407" t="str" cm="1">
        <f t="array" ref="P407">_xlfn.IFS(F407&lt;30000,"Low",F407&lt;60000,"Lower Middle",F407&lt;100000, "Upper Middle",F407&gt;=100000, "High")</f>
        <v>Upper Middle</v>
      </c>
      <c r="Q407" t="str" cm="1">
        <f t="array" ref="Q407">_xlfn.IFS(D407&lt;10,"Low",D407&lt;15,"Medium",D407&lt;20,"High",D407&gt;=20,"Very High")</f>
        <v>Very High</v>
      </c>
      <c r="R407" t="str">
        <f t="shared" si="13"/>
        <v>Normal</v>
      </c>
    </row>
    <row r="408" spans="1:18" x14ac:dyDescent="0.3">
      <c r="A408" t="s">
        <v>419</v>
      </c>
      <c r="B408" s="2">
        <v>39646</v>
      </c>
      <c r="C408" t="s">
        <v>10013</v>
      </c>
      <c r="D408" s="1">
        <v>6.35</v>
      </c>
      <c r="E408" t="s">
        <v>10019</v>
      </c>
      <c r="F408" s="2">
        <v>114816</v>
      </c>
      <c r="G408" t="s">
        <v>10039</v>
      </c>
      <c r="H408" t="s">
        <v>10033</v>
      </c>
      <c r="I408" s="2">
        <v>654</v>
      </c>
      <c r="J408" s="3">
        <v>9.1999999999999993</v>
      </c>
      <c r="K408" t="s">
        <v>10035</v>
      </c>
      <c r="L408" s="4">
        <v>44067</v>
      </c>
      <c r="M408" t="s">
        <v>10036</v>
      </c>
      <c r="N408">
        <f t="shared" si="12"/>
        <v>0</v>
      </c>
      <c r="O408" t="str" cm="1">
        <f t="array" ref="O408">_xlfn.IFS(I408&lt;600, "Very Poor",I408&lt;650,"Poor",I408&lt;700,"Fair",I408&lt;750,"Good",I408&gt;=750,"Excellent")</f>
        <v>Fair</v>
      </c>
      <c r="P408" t="str" cm="1">
        <f t="array" ref="P408">_xlfn.IFS(F408&lt;30000,"Low",F408&lt;60000,"Lower Middle",F408&lt;100000, "Upper Middle",F408&gt;=100000, "High")</f>
        <v>High</v>
      </c>
      <c r="Q408" t="str" cm="1">
        <f t="array" ref="Q408">_xlfn.IFS(D408&lt;10,"Low",D408&lt;15,"Medium",D408&lt;20,"High",D408&gt;=20,"Very High")</f>
        <v>Low</v>
      </c>
      <c r="R408" t="str">
        <f t="shared" si="13"/>
        <v>Normal</v>
      </c>
    </row>
    <row r="409" spans="1:18" x14ac:dyDescent="0.3">
      <c r="A409" t="s">
        <v>420</v>
      </c>
      <c r="B409" s="2">
        <v>31977</v>
      </c>
      <c r="C409" t="s">
        <v>10013</v>
      </c>
      <c r="D409" s="1">
        <v>11.85</v>
      </c>
      <c r="E409" t="s">
        <v>10021</v>
      </c>
      <c r="F409" s="2">
        <v>110198</v>
      </c>
      <c r="G409" t="s">
        <v>10039</v>
      </c>
      <c r="H409" t="s">
        <v>10030</v>
      </c>
      <c r="I409" s="2">
        <v>750</v>
      </c>
      <c r="J409" s="3">
        <v>40</v>
      </c>
      <c r="K409" t="s">
        <v>10034</v>
      </c>
      <c r="L409" s="4">
        <v>42685</v>
      </c>
      <c r="M409" t="s">
        <v>10036</v>
      </c>
      <c r="N409">
        <f t="shared" si="12"/>
        <v>0</v>
      </c>
      <c r="O409" t="str" cm="1">
        <f t="array" ref="O409">_xlfn.IFS(I409&lt;600, "Very Poor",I409&lt;650,"Poor",I409&lt;700,"Fair",I409&lt;750,"Good",I409&gt;=750,"Excellent")</f>
        <v>Excellent</v>
      </c>
      <c r="P409" t="str" cm="1">
        <f t="array" ref="P409">_xlfn.IFS(F409&lt;30000,"Low",F409&lt;60000,"Lower Middle",F409&lt;100000, "Upper Middle",F409&gt;=100000, "High")</f>
        <v>High</v>
      </c>
      <c r="Q409" t="str" cm="1">
        <f t="array" ref="Q409">_xlfn.IFS(D409&lt;10,"Low",D409&lt;15,"Medium",D409&lt;20,"High",D409&gt;=20,"Very High")</f>
        <v>Medium</v>
      </c>
      <c r="R409" t="str">
        <f t="shared" si="13"/>
        <v>Normal</v>
      </c>
    </row>
    <row r="410" spans="1:18" x14ac:dyDescent="0.3">
      <c r="A410" t="s">
        <v>421</v>
      </c>
      <c r="B410" s="2">
        <v>30168</v>
      </c>
      <c r="C410" t="s">
        <v>10013</v>
      </c>
      <c r="D410" s="1">
        <v>23.53</v>
      </c>
      <c r="E410" t="s">
        <v>10023</v>
      </c>
      <c r="F410" s="2">
        <v>137785</v>
      </c>
      <c r="G410" t="s">
        <v>10039</v>
      </c>
      <c r="H410" t="s">
        <v>10032</v>
      </c>
      <c r="I410" s="2">
        <v>793</v>
      </c>
      <c r="J410" s="3">
        <v>19.7</v>
      </c>
      <c r="K410" t="s">
        <v>10035</v>
      </c>
      <c r="L410" s="4">
        <v>42862</v>
      </c>
      <c r="M410" t="s">
        <v>10036</v>
      </c>
      <c r="N410">
        <f t="shared" si="12"/>
        <v>0</v>
      </c>
      <c r="O410" t="str" cm="1">
        <f t="array" ref="O410">_xlfn.IFS(I410&lt;600, "Very Poor",I410&lt;650,"Poor",I410&lt;700,"Fair",I410&lt;750,"Good",I410&gt;=750,"Excellent")</f>
        <v>Excellent</v>
      </c>
      <c r="P410" t="str" cm="1">
        <f t="array" ref="P410">_xlfn.IFS(F410&lt;30000,"Low",F410&lt;60000,"Lower Middle",F410&lt;100000, "Upper Middle",F410&gt;=100000, "High")</f>
        <v>High</v>
      </c>
      <c r="Q410" t="str" cm="1">
        <f t="array" ref="Q410">_xlfn.IFS(D410&lt;10,"Low",D410&lt;15,"Medium",D410&lt;20,"High",D410&gt;=20,"Very High")</f>
        <v>Very High</v>
      </c>
      <c r="R410" t="str">
        <f t="shared" si="13"/>
        <v>Normal</v>
      </c>
    </row>
    <row r="411" spans="1:18" x14ac:dyDescent="0.3">
      <c r="A411" t="s">
        <v>422</v>
      </c>
      <c r="B411" s="2">
        <v>26471</v>
      </c>
      <c r="C411" t="s">
        <v>10013</v>
      </c>
      <c r="D411" s="1">
        <v>28.06</v>
      </c>
      <c r="E411" t="s">
        <v>10021</v>
      </c>
      <c r="F411" s="2">
        <v>83607</v>
      </c>
      <c r="G411" t="s">
        <v>10038</v>
      </c>
      <c r="H411" t="s">
        <v>10033</v>
      </c>
      <c r="I411" s="2">
        <v>790</v>
      </c>
      <c r="J411" s="3">
        <v>12.6</v>
      </c>
      <c r="K411" t="s">
        <v>10035</v>
      </c>
      <c r="L411" s="4">
        <v>43424</v>
      </c>
      <c r="M411" t="s">
        <v>10036</v>
      </c>
      <c r="N411">
        <f t="shared" si="12"/>
        <v>0</v>
      </c>
      <c r="O411" t="str" cm="1">
        <f t="array" ref="O411">_xlfn.IFS(I411&lt;600, "Very Poor",I411&lt;650,"Poor",I411&lt;700,"Fair",I411&lt;750,"Good",I411&gt;=750,"Excellent")</f>
        <v>Excellent</v>
      </c>
      <c r="P411" t="str" cm="1">
        <f t="array" ref="P411">_xlfn.IFS(F411&lt;30000,"Low",F411&lt;60000,"Lower Middle",F411&lt;100000, "Upper Middle",F411&gt;=100000, "High")</f>
        <v>Upper Middle</v>
      </c>
      <c r="Q411" t="str" cm="1">
        <f t="array" ref="Q411">_xlfn.IFS(D411&lt;10,"Low",D411&lt;15,"Medium",D411&lt;20,"High",D411&gt;=20,"Very High")</f>
        <v>Very High</v>
      </c>
      <c r="R411" t="str">
        <f t="shared" si="13"/>
        <v>Normal</v>
      </c>
    </row>
    <row r="412" spans="1:18" x14ac:dyDescent="0.3">
      <c r="A412" t="s">
        <v>423</v>
      </c>
      <c r="B412" s="2">
        <v>23687</v>
      </c>
      <c r="C412" t="s">
        <v>10013</v>
      </c>
      <c r="D412" s="1">
        <v>5.72</v>
      </c>
      <c r="E412" t="s">
        <v>10022</v>
      </c>
      <c r="F412" s="2">
        <v>114920</v>
      </c>
      <c r="G412" t="s">
        <v>10040</v>
      </c>
      <c r="H412" t="s">
        <v>10026</v>
      </c>
      <c r="I412" s="2">
        <v>730</v>
      </c>
      <c r="J412" s="3">
        <v>10.8</v>
      </c>
      <c r="K412" t="s">
        <v>10034</v>
      </c>
      <c r="L412" s="4">
        <v>42413</v>
      </c>
      <c r="M412" t="s">
        <v>10036</v>
      </c>
      <c r="N412">
        <f t="shared" si="12"/>
        <v>0</v>
      </c>
      <c r="O412" t="str" cm="1">
        <f t="array" ref="O412">_xlfn.IFS(I412&lt;600, "Very Poor",I412&lt;650,"Poor",I412&lt;700,"Fair",I412&lt;750,"Good",I412&gt;=750,"Excellent")</f>
        <v>Good</v>
      </c>
      <c r="P412" t="str" cm="1">
        <f t="array" ref="P412">_xlfn.IFS(F412&lt;30000,"Low",F412&lt;60000,"Lower Middle",F412&lt;100000, "Upper Middle",F412&gt;=100000, "High")</f>
        <v>High</v>
      </c>
      <c r="Q412" t="str" cm="1">
        <f t="array" ref="Q412">_xlfn.IFS(D412&lt;10,"Low",D412&lt;15,"Medium",D412&lt;20,"High",D412&gt;=20,"Very High")</f>
        <v>Low</v>
      </c>
      <c r="R412" t="str">
        <f t="shared" si="13"/>
        <v>Normal</v>
      </c>
    </row>
    <row r="413" spans="1:18" x14ac:dyDescent="0.3">
      <c r="A413" t="s">
        <v>424</v>
      </c>
      <c r="B413" s="2">
        <v>1851</v>
      </c>
      <c r="C413" t="s">
        <v>10014</v>
      </c>
      <c r="D413" s="1">
        <v>5</v>
      </c>
      <c r="E413" t="s">
        <v>10025</v>
      </c>
      <c r="F413" s="2">
        <v>47015</v>
      </c>
      <c r="G413" t="s">
        <v>10040</v>
      </c>
      <c r="H413" t="s">
        <v>10029</v>
      </c>
      <c r="I413" s="2">
        <v>819</v>
      </c>
      <c r="J413" s="3">
        <v>35.200000000000003</v>
      </c>
      <c r="K413" t="s">
        <v>10035</v>
      </c>
      <c r="L413" s="4">
        <v>42227</v>
      </c>
      <c r="M413" t="s">
        <v>10036</v>
      </c>
      <c r="N413">
        <f t="shared" si="12"/>
        <v>0</v>
      </c>
      <c r="O413" t="str" cm="1">
        <f t="array" ref="O413">_xlfn.IFS(I413&lt;600, "Very Poor",I413&lt;650,"Poor",I413&lt;700,"Fair",I413&lt;750,"Good",I413&gt;=750,"Excellent")</f>
        <v>Excellent</v>
      </c>
      <c r="P413" t="str" cm="1">
        <f t="array" ref="P413">_xlfn.IFS(F413&lt;30000,"Low",F413&lt;60000,"Lower Middle",F413&lt;100000, "Upper Middle",F413&gt;=100000, "High")</f>
        <v>Lower Middle</v>
      </c>
      <c r="Q413" t="str" cm="1">
        <f t="array" ref="Q413">_xlfn.IFS(D413&lt;10,"Low",D413&lt;15,"Medium",D413&lt;20,"High",D413&gt;=20,"Very High")</f>
        <v>Low</v>
      </c>
      <c r="R413" t="str">
        <f t="shared" si="13"/>
        <v>Normal</v>
      </c>
    </row>
    <row r="414" spans="1:18" x14ac:dyDescent="0.3">
      <c r="A414" t="s">
        <v>425</v>
      </c>
      <c r="B414" s="2">
        <v>19071</v>
      </c>
      <c r="C414" t="s">
        <v>10013</v>
      </c>
      <c r="D414" s="1">
        <v>11.41</v>
      </c>
      <c r="E414" t="s">
        <v>10017</v>
      </c>
      <c r="F414" s="2">
        <v>93060</v>
      </c>
      <c r="G414" t="s">
        <v>10040</v>
      </c>
      <c r="H414" t="s">
        <v>10026</v>
      </c>
      <c r="I414" s="2">
        <v>700</v>
      </c>
      <c r="J414" s="3">
        <v>33.700000000000003</v>
      </c>
      <c r="K414" t="s">
        <v>10035</v>
      </c>
      <c r="L414" s="4">
        <v>42896</v>
      </c>
      <c r="M414" t="s">
        <v>10036</v>
      </c>
      <c r="N414">
        <f t="shared" si="12"/>
        <v>0</v>
      </c>
      <c r="O414" t="str" cm="1">
        <f t="array" ref="O414">_xlfn.IFS(I414&lt;600, "Very Poor",I414&lt;650,"Poor",I414&lt;700,"Fair",I414&lt;750,"Good",I414&gt;=750,"Excellent")</f>
        <v>Good</v>
      </c>
      <c r="P414" t="str" cm="1">
        <f t="array" ref="P414">_xlfn.IFS(F414&lt;30000,"Low",F414&lt;60000,"Lower Middle",F414&lt;100000, "Upper Middle",F414&gt;=100000, "High")</f>
        <v>Upper Middle</v>
      </c>
      <c r="Q414" t="str" cm="1">
        <f t="array" ref="Q414">_xlfn.IFS(D414&lt;10,"Low",D414&lt;15,"Medium",D414&lt;20,"High",D414&gt;=20,"Very High")</f>
        <v>Medium</v>
      </c>
      <c r="R414" t="str">
        <f t="shared" si="13"/>
        <v>Normal</v>
      </c>
    </row>
    <row r="415" spans="1:18" x14ac:dyDescent="0.3">
      <c r="A415" t="s">
        <v>426</v>
      </c>
      <c r="B415" s="2">
        <v>7833</v>
      </c>
      <c r="C415" t="s">
        <v>10013</v>
      </c>
      <c r="D415" s="1">
        <v>26.32</v>
      </c>
      <c r="E415" t="s">
        <v>10021</v>
      </c>
      <c r="F415" s="2">
        <v>100224</v>
      </c>
      <c r="G415" t="s">
        <v>10039</v>
      </c>
      <c r="H415" t="s">
        <v>10031</v>
      </c>
      <c r="I415" s="2">
        <v>794</v>
      </c>
      <c r="J415" s="3">
        <v>26.5</v>
      </c>
      <c r="K415" t="s">
        <v>10035</v>
      </c>
      <c r="L415" s="4">
        <v>43527</v>
      </c>
      <c r="M415" t="s">
        <v>10037</v>
      </c>
      <c r="N415">
        <f t="shared" si="12"/>
        <v>1</v>
      </c>
      <c r="O415" t="str" cm="1">
        <f t="array" ref="O415">_xlfn.IFS(I415&lt;600, "Very Poor",I415&lt;650,"Poor",I415&lt;700,"Fair",I415&lt;750,"Good",I415&gt;=750,"Excellent")</f>
        <v>Excellent</v>
      </c>
      <c r="P415" t="str" cm="1">
        <f t="array" ref="P415">_xlfn.IFS(F415&lt;30000,"Low",F415&lt;60000,"Lower Middle",F415&lt;100000, "Upper Middle",F415&gt;=100000, "High")</f>
        <v>High</v>
      </c>
      <c r="Q415" t="str" cm="1">
        <f t="array" ref="Q415">_xlfn.IFS(D415&lt;10,"Low",D415&lt;15,"Medium",D415&lt;20,"High",D415&gt;=20,"Very High")</f>
        <v>Very High</v>
      </c>
      <c r="R415" t="str">
        <f t="shared" si="13"/>
        <v>Normal</v>
      </c>
    </row>
    <row r="416" spans="1:18" x14ac:dyDescent="0.3">
      <c r="A416" t="s">
        <v>427</v>
      </c>
      <c r="B416" s="2">
        <v>12938</v>
      </c>
      <c r="C416" t="s">
        <v>10013</v>
      </c>
      <c r="D416" s="1">
        <v>24.18</v>
      </c>
      <c r="E416" t="s">
        <v>10015</v>
      </c>
      <c r="F416" s="2">
        <v>34350</v>
      </c>
      <c r="G416" t="s">
        <v>10040</v>
      </c>
      <c r="H416" t="s">
        <v>10031</v>
      </c>
      <c r="I416" s="2">
        <v>844</v>
      </c>
      <c r="J416" s="3">
        <v>24.2</v>
      </c>
      <c r="K416" t="s">
        <v>10035</v>
      </c>
      <c r="L416" s="4">
        <v>43867</v>
      </c>
      <c r="M416" t="s">
        <v>10037</v>
      </c>
      <c r="N416">
        <f t="shared" si="12"/>
        <v>1</v>
      </c>
      <c r="O416" t="str" cm="1">
        <f t="array" ref="O416">_xlfn.IFS(I416&lt;600, "Very Poor",I416&lt;650,"Poor",I416&lt;700,"Fair",I416&lt;750,"Good",I416&gt;=750,"Excellent")</f>
        <v>Excellent</v>
      </c>
      <c r="P416" t="str" cm="1">
        <f t="array" ref="P416">_xlfn.IFS(F416&lt;30000,"Low",F416&lt;60000,"Lower Middle",F416&lt;100000, "Upper Middle",F416&gt;=100000, "High")</f>
        <v>Lower Middle</v>
      </c>
      <c r="Q416" t="str" cm="1">
        <f t="array" ref="Q416">_xlfn.IFS(D416&lt;10,"Low",D416&lt;15,"Medium",D416&lt;20,"High",D416&gt;=20,"Very High")</f>
        <v>Very High</v>
      </c>
      <c r="R416" t="str">
        <f t="shared" si="13"/>
        <v>Normal</v>
      </c>
    </row>
    <row r="417" spans="1:18" x14ac:dyDescent="0.3">
      <c r="A417" t="s">
        <v>428</v>
      </c>
      <c r="B417" s="2">
        <v>36195</v>
      </c>
      <c r="C417" t="s">
        <v>10013</v>
      </c>
      <c r="D417" s="1">
        <v>13.51</v>
      </c>
      <c r="E417" t="s">
        <v>10023</v>
      </c>
      <c r="F417" s="2">
        <v>124752</v>
      </c>
      <c r="G417" t="s">
        <v>10039</v>
      </c>
      <c r="H417" t="s">
        <v>10027</v>
      </c>
      <c r="I417" s="2">
        <v>731</v>
      </c>
      <c r="J417" s="3">
        <v>38.299999999999997</v>
      </c>
      <c r="K417" t="s">
        <v>10035</v>
      </c>
      <c r="L417" s="4">
        <v>42009</v>
      </c>
      <c r="M417" t="s">
        <v>10036</v>
      </c>
      <c r="N417">
        <f t="shared" si="12"/>
        <v>0</v>
      </c>
      <c r="O417" t="str" cm="1">
        <f t="array" ref="O417">_xlfn.IFS(I417&lt;600, "Very Poor",I417&lt;650,"Poor",I417&lt;700,"Fair",I417&lt;750,"Good",I417&gt;=750,"Excellent")</f>
        <v>Good</v>
      </c>
      <c r="P417" t="str" cm="1">
        <f t="array" ref="P417">_xlfn.IFS(F417&lt;30000,"Low",F417&lt;60000,"Lower Middle",F417&lt;100000, "Upper Middle",F417&gt;=100000, "High")</f>
        <v>High</v>
      </c>
      <c r="Q417" t="str" cm="1">
        <f t="array" ref="Q417">_xlfn.IFS(D417&lt;10,"Low",D417&lt;15,"Medium",D417&lt;20,"High",D417&gt;=20,"Very High")</f>
        <v>Medium</v>
      </c>
      <c r="R417" t="str">
        <f t="shared" si="13"/>
        <v>Normal</v>
      </c>
    </row>
    <row r="418" spans="1:18" x14ac:dyDescent="0.3">
      <c r="A418" t="s">
        <v>429</v>
      </c>
      <c r="B418" s="2">
        <v>27144</v>
      </c>
      <c r="C418" t="s">
        <v>10013</v>
      </c>
      <c r="D418" s="1">
        <v>5.05</v>
      </c>
      <c r="E418" t="s">
        <v>10020</v>
      </c>
      <c r="F418" s="2">
        <v>54045</v>
      </c>
      <c r="G418" t="s">
        <v>10039</v>
      </c>
      <c r="H418" t="s">
        <v>10028</v>
      </c>
      <c r="I418" s="2">
        <v>655</v>
      </c>
      <c r="J418" s="3">
        <v>13</v>
      </c>
      <c r="K418" t="s">
        <v>10035</v>
      </c>
      <c r="L418" s="4">
        <v>43117</v>
      </c>
      <c r="M418" t="s">
        <v>10036</v>
      </c>
      <c r="N418">
        <f t="shared" si="12"/>
        <v>0</v>
      </c>
      <c r="O418" t="str" cm="1">
        <f t="array" ref="O418">_xlfn.IFS(I418&lt;600, "Very Poor",I418&lt;650,"Poor",I418&lt;700,"Fair",I418&lt;750,"Good",I418&gt;=750,"Excellent")</f>
        <v>Fair</v>
      </c>
      <c r="P418" t="str" cm="1">
        <f t="array" ref="P418">_xlfn.IFS(F418&lt;30000,"Low",F418&lt;60000,"Lower Middle",F418&lt;100000, "Upper Middle",F418&gt;=100000, "High")</f>
        <v>Lower Middle</v>
      </c>
      <c r="Q418" t="str" cm="1">
        <f t="array" ref="Q418">_xlfn.IFS(D418&lt;10,"Low",D418&lt;15,"Medium",D418&lt;20,"High",D418&gt;=20,"Very High")</f>
        <v>Low</v>
      </c>
      <c r="R418" t="str">
        <f t="shared" si="13"/>
        <v>Normal</v>
      </c>
    </row>
    <row r="419" spans="1:18" x14ac:dyDescent="0.3">
      <c r="A419" t="s">
        <v>430</v>
      </c>
      <c r="B419" s="2">
        <v>5000</v>
      </c>
      <c r="C419" t="s">
        <v>10014</v>
      </c>
      <c r="D419" s="1">
        <v>18.87</v>
      </c>
      <c r="E419" t="s">
        <v>10025</v>
      </c>
      <c r="F419" s="2">
        <v>92302</v>
      </c>
      <c r="G419" t="s">
        <v>10040</v>
      </c>
      <c r="H419" t="s">
        <v>10031</v>
      </c>
      <c r="I419" s="2">
        <v>803</v>
      </c>
      <c r="J419" s="3">
        <v>19.5</v>
      </c>
      <c r="K419" t="s">
        <v>10034</v>
      </c>
      <c r="L419" s="4">
        <v>43235</v>
      </c>
      <c r="M419" t="s">
        <v>10036</v>
      </c>
      <c r="N419">
        <f t="shared" si="12"/>
        <v>0</v>
      </c>
      <c r="O419" t="str" cm="1">
        <f t="array" ref="O419">_xlfn.IFS(I419&lt;600, "Very Poor",I419&lt;650,"Poor",I419&lt;700,"Fair",I419&lt;750,"Good",I419&gt;=750,"Excellent")</f>
        <v>Excellent</v>
      </c>
      <c r="P419" t="str" cm="1">
        <f t="array" ref="P419">_xlfn.IFS(F419&lt;30000,"Low",F419&lt;60000,"Lower Middle",F419&lt;100000, "Upper Middle",F419&gt;=100000, "High")</f>
        <v>Upper Middle</v>
      </c>
      <c r="Q419" t="str" cm="1">
        <f t="array" ref="Q419">_xlfn.IFS(D419&lt;10,"Low",D419&lt;15,"Medium",D419&lt;20,"High",D419&gt;=20,"Very High")</f>
        <v>High</v>
      </c>
      <c r="R419" t="str">
        <f t="shared" si="13"/>
        <v>Normal</v>
      </c>
    </row>
    <row r="420" spans="1:18" x14ac:dyDescent="0.3">
      <c r="A420" t="s">
        <v>431</v>
      </c>
      <c r="B420" s="2">
        <v>6052</v>
      </c>
      <c r="C420" t="s">
        <v>10013</v>
      </c>
      <c r="D420" s="1">
        <v>10.95</v>
      </c>
      <c r="E420" t="s">
        <v>10019</v>
      </c>
      <c r="F420" s="2">
        <v>127015</v>
      </c>
      <c r="G420" t="s">
        <v>10039</v>
      </c>
      <c r="H420" t="s">
        <v>10033</v>
      </c>
      <c r="I420" s="2">
        <v>709</v>
      </c>
      <c r="J420" s="3">
        <v>5.9</v>
      </c>
      <c r="K420" t="s">
        <v>10035</v>
      </c>
      <c r="L420" s="4">
        <v>43069</v>
      </c>
      <c r="M420" t="s">
        <v>10036</v>
      </c>
      <c r="N420">
        <f t="shared" si="12"/>
        <v>0</v>
      </c>
      <c r="O420" t="str" cm="1">
        <f t="array" ref="O420">_xlfn.IFS(I420&lt;600, "Very Poor",I420&lt;650,"Poor",I420&lt;700,"Fair",I420&lt;750,"Good",I420&gt;=750,"Excellent")</f>
        <v>Good</v>
      </c>
      <c r="P420" t="str" cm="1">
        <f t="array" ref="P420">_xlfn.IFS(F420&lt;30000,"Low",F420&lt;60000,"Lower Middle",F420&lt;100000, "Upper Middle",F420&gt;=100000, "High")</f>
        <v>High</v>
      </c>
      <c r="Q420" t="str" cm="1">
        <f t="array" ref="Q420">_xlfn.IFS(D420&lt;10,"Low",D420&lt;15,"Medium",D420&lt;20,"High",D420&gt;=20,"Very High")</f>
        <v>Medium</v>
      </c>
      <c r="R420" t="str">
        <f t="shared" si="13"/>
        <v>Normal</v>
      </c>
    </row>
    <row r="421" spans="1:18" x14ac:dyDescent="0.3">
      <c r="A421" t="s">
        <v>432</v>
      </c>
      <c r="B421" s="2">
        <v>36506</v>
      </c>
      <c r="C421" t="s">
        <v>10013</v>
      </c>
      <c r="D421" s="1">
        <v>23.64</v>
      </c>
      <c r="E421" t="s">
        <v>10025</v>
      </c>
      <c r="F421" s="2">
        <v>140758</v>
      </c>
      <c r="G421" t="s">
        <v>10039</v>
      </c>
      <c r="H421" t="s">
        <v>10030</v>
      </c>
      <c r="I421" s="2">
        <v>830</v>
      </c>
      <c r="J421" s="3">
        <v>19.7</v>
      </c>
      <c r="K421" t="s">
        <v>10034</v>
      </c>
      <c r="L421" s="4">
        <v>42090</v>
      </c>
      <c r="M421" t="s">
        <v>10036</v>
      </c>
      <c r="N421">
        <f t="shared" si="12"/>
        <v>0</v>
      </c>
      <c r="O421" t="str" cm="1">
        <f t="array" ref="O421">_xlfn.IFS(I421&lt;600, "Very Poor",I421&lt;650,"Poor",I421&lt;700,"Fair",I421&lt;750,"Good",I421&gt;=750,"Excellent")</f>
        <v>Excellent</v>
      </c>
      <c r="P421" t="str" cm="1">
        <f t="array" ref="P421">_xlfn.IFS(F421&lt;30000,"Low",F421&lt;60000,"Lower Middle",F421&lt;100000, "Upper Middle",F421&gt;=100000, "High")</f>
        <v>High</v>
      </c>
      <c r="Q421" t="str" cm="1">
        <f t="array" ref="Q421">_xlfn.IFS(D421&lt;10,"Low",D421&lt;15,"Medium",D421&lt;20,"High",D421&gt;=20,"Very High")</f>
        <v>Very High</v>
      </c>
      <c r="R421" t="str">
        <f t="shared" si="13"/>
        <v>Normal</v>
      </c>
    </row>
    <row r="422" spans="1:18" x14ac:dyDescent="0.3">
      <c r="A422" t="s">
        <v>433</v>
      </c>
      <c r="B422" s="2">
        <v>29074</v>
      </c>
      <c r="C422" t="s">
        <v>10013</v>
      </c>
      <c r="D422" s="1">
        <v>16.16</v>
      </c>
      <c r="E422" t="s">
        <v>10019</v>
      </c>
      <c r="F422" s="2">
        <v>141684</v>
      </c>
      <c r="G422" t="s">
        <v>10040</v>
      </c>
      <c r="H422" t="s">
        <v>10028</v>
      </c>
      <c r="I422" s="2">
        <v>839</v>
      </c>
      <c r="J422" s="3">
        <v>18.399999999999999</v>
      </c>
      <c r="K422" t="s">
        <v>10035</v>
      </c>
      <c r="L422" s="4">
        <v>43296</v>
      </c>
      <c r="M422" t="s">
        <v>10036</v>
      </c>
      <c r="N422">
        <f t="shared" si="12"/>
        <v>0</v>
      </c>
      <c r="O422" t="str" cm="1">
        <f t="array" ref="O422">_xlfn.IFS(I422&lt;600, "Very Poor",I422&lt;650,"Poor",I422&lt;700,"Fair",I422&lt;750,"Good",I422&gt;=750,"Excellent")</f>
        <v>Excellent</v>
      </c>
      <c r="P422" t="str" cm="1">
        <f t="array" ref="P422">_xlfn.IFS(F422&lt;30000,"Low",F422&lt;60000,"Lower Middle",F422&lt;100000, "Upper Middle",F422&gt;=100000, "High")</f>
        <v>High</v>
      </c>
      <c r="Q422" t="str" cm="1">
        <f t="array" ref="Q422">_xlfn.IFS(D422&lt;10,"Low",D422&lt;15,"Medium",D422&lt;20,"High",D422&gt;=20,"Very High")</f>
        <v>High</v>
      </c>
      <c r="R422" t="str">
        <f t="shared" si="13"/>
        <v>Normal</v>
      </c>
    </row>
    <row r="423" spans="1:18" x14ac:dyDescent="0.3">
      <c r="A423" t="s">
        <v>434</v>
      </c>
      <c r="B423" s="2">
        <v>39155</v>
      </c>
      <c r="C423" t="s">
        <v>10013</v>
      </c>
      <c r="D423" s="1">
        <v>21.97</v>
      </c>
      <c r="E423" t="s">
        <v>10022</v>
      </c>
      <c r="F423" s="2">
        <v>149663</v>
      </c>
      <c r="G423" t="s">
        <v>10040</v>
      </c>
      <c r="H423" t="s">
        <v>10029</v>
      </c>
      <c r="I423" s="2">
        <v>784</v>
      </c>
      <c r="J423" s="3">
        <v>38.200000000000003</v>
      </c>
      <c r="K423" t="s">
        <v>10034</v>
      </c>
      <c r="L423" s="4">
        <v>42421</v>
      </c>
      <c r="M423" t="s">
        <v>10037</v>
      </c>
      <c r="N423">
        <f t="shared" si="12"/>
        <v>1</v>
      </c>
      <c r="O423" t="str" cm="1">
        <f t="array" ref="O423">_xlfn.IFS(I423&lt;600, "Very Poor",I423&lt;650,"Poor",I423&lt;700,"Fair",I423&lt;750,"Good",I423&gt;=750,"Excellent")</f>
        <v>Excellent</v>
      </c>
      <c r="P423" t="str" cm="1">
        <f t="array" ref="P423">_xlfn.IFS(F423&lt;30000,"Low",F423&lt;60000,"Lower Middle",F423&lt;100000, "Upper Middle",F423&gt;=100000, "High")</f>
        <v>High</v>
      </c>
      <c r="Q423" t="str" cm="1">
        <f t="array" ref="Q423">_xlfn.IFS(D423&lt;10,"Low",D423&lt;15,"Medium",D423&lt;20,"High",D423&gt;=20,"Very High")</f>
        <v>Very High</v>
      </c>
      <c r="R423" t="str">
        <f t="shared" si="13"/>
        <v>Normal</v>
      </c>
    </row>
    <row r="424" spans="1:18" x14ac:dyDescent="0.3">
      <c r="A424" t="s">
        <v>435</v>
      </c>
      <c r="B424" s="2">
        <v>33320</v>
      </c>
      <c r="C424" t="s">
        <v>10014</v>
      </c>
      <c r="D424" s="1">
        <v>26.31</v>
      </c>
      <c r="E424" t="s">
        <v>10025</v>
      </c>
      <c r="F424" s="2">
        <v>27353</v>
      </c>
      <c r="G424" t="s">
        <v>10039</v>
      </c>
      <c r="H424" t="s">
        <v>10029</v>
      </c>
      <c r="I424" s="2">
        <v>705</v>
      </c>
      <c r="J424" s="3">
        <v>17.5</v>
      </c>
      <c r="K424" t="s">
        <v>10035</v>
      </c>
      <c r="L424" s="4">
        <v>42376</v>
      </c>
      <c r="M424" t="s">
        <v>10037</v>
      </c>
      <c r="N424">
        <f t="shared" si="12"/>
        <v>1</v>
      </c>
      <c r="O424" t="str" cm="1">
        <f t="array" ref="O424">_xlfn.IFS(I424&lt;600, "Very Poor",I424&lt;650,"Poor",I424&lt;700,"Fair",I424&lt;750,"Good",I424&gt;=750,"Excellent")</f>
        <v>Good</v>
      </c>
      <c r="P424" t="str" cm="1">
        <f t="array" ref="P424">_xlfn.IFS(F424&lt;30000,"Low",F424&lt;60000,"Lower Middle",F424&lt;100000, "Upper Middle",F424&gt;=100000, "High")</f>
        <v>Low</v>
      </c>
      <c r="Q424" t="str" cm="1">
        <f t="array" ref="Q424">_xlfn.IFS(D424&lt;10,"Low",D424&lt;15,"Medium",D424&lt;20,"High",D424&gt;=20,"Very High")</f>
        <v>Very High</v>
      </c>
      <c r="R424" t="str">
        <f t="shared" si="13"/>
        <v>Normal</v>
      </c>
    </row>
    <row r="425" spans="1:18" x14ac:dyDescent="0.3">
      <c r="A425" t="s">
        <v>436</v>
      </c>
      <c r="B425" s="2">
        <v>39304</v>
      </c>
      <c r="C425" t="s">
        <v>10013</v>
      </c>
      <c r="D425" s="1">
        <v>18.39</v>
      </c>
      <c r="E425" t="s">
        <v>10015</v>
      </c>
      <c r="F425" s="2">
        <v>28578</v>
      </c>
      <c r="G425" t="s">
        <v>10040</v>
      </c>
      <c r="H425" t="s">
        <v>10031</v>
      </c>
      <c r="I425" s="2">
        <v>771</v>
      </c>
      <c r="J425" s="3">
        <v>34.200000000000003</v>
      </c>
      <c r="K425" t="s">
        <v>10034</v>
      </c>
      <c r="L425" s="4">
        <v>44026</v>
      </c>
      <c r="M425" t="s">
        <v>10037</v>
      </c>
      <c r="N425">
        <f t="shared" si="12"/>
        <v>1</v>
      </c>
      <c r="O425" t="str" cm="1">
        <f t="array" ref="O425">_xlfn.IFS(I425&lt;600, "Very Poor",I425&lt;650,"Poor",I425&lt;700,"Fair",I425&lt;750,"Good",I425&gt;=750,"Excellent")</f>
        <v>Excellent</v>
      </c>
      <c r="P425" t="str" cm="1">
        <f t="array" ref="P425">_xlfn.IFS(F425&lt;30000,"Low",F425&lt;60000,"Lower Middle",F425&lt;100000, "Upper Middle",F425&gt;=100000, "High")</f>
        <v>Low</v>
      </c>
      <c r="Q425" t="str" cm="1">
        <f t="array" ref="Q425">_xlfn.IFS(D425&lt;10,"Low",D425&lt;15,"Medium",D425&lt;20,"High",D425&gt;=20,"Very High")</f>
        <v>High</v>
      </c>
      <c r="R425" t="str">
        <f t="shared" si="13"/>
        <v>Normal</v>
      </c>
    </row>
    <row r="426" spans="1:18" x14ac:dyDescent="0.3">
      <c r="A426" t="s">
        <v>437</v>
      </c>
      <c r="B426" s="2">
        <v>4913</v>
      </c>
      <c r="C426" t="s">
        <v>10014</v>
      </c>
      <c r="D426" s="1">
        <v>13.4</v>
      </c>
      <c r="E426" t="s">
        <v>10023</v>
      </c>
      <c r="F426" s="2">
        <v>68008</v>
      </c>
      <c r="G426" t="s">
        <v>10040</v>
      </c>
      <c r="H426" t="s">
        <v>10032</v>
      </c>
      <c r="I426" s="2">
        <v>615</v>
      </c>
      <c r="J426" s="3">
        <v>31.8</v>
      </c>
      <c r="K426" t="s">
        <v>10034</v>
      </c>
      <c r="L426" s="4">
        <v>43382</v>
      </c>
      <c r="M426" t="s">
        <v>10037</v>
      </c>
      <c r="N426">
        <f t="shared" si="12"/>
        <v>1</v>
      </c>
      <c r="O426" t="str" cm="1">
        <f t="array" ref="O426">_xlfn.IFS(I426&lt;600, "Very Poor",I426&lt;650,"Poor",I426&lt;700,"Fair",I426&lt;750,"Good",I426&gt;=750,"Excellent")</f>
        <v>Poor</v>
      </c>
      <c r="P426" t="str" cm="1">
        <f t="array" ref="P426">_xlfn.IFS(F426&lt;30000,"Low",F426&lt;60000,"Lower Middle",F426&lt;100000, "Upper Middle",F426&gt;=100000, "High")</f>
        <v>Upper Middle</v>
      </c>
      <c r="Q426" t="str" cm="1">
        <f t="array" ref="Q426">_xlfn.IFS(D426&lt;10,"Low",D426&lt;15,"Medium",D426&lt;20,"High",D426&gt;=20,"Very High")</f>
        <v>Medium</v>
      </c>
      <c r="R426" t="str">
        <f t="shared" si="13"/>
        <v>Normal</v>
      </c>
    </row>
    <row r="427" spans="1:18" x14ac:dyDescent="0.3">
      <c r="A427" t="s">
        <v>438</v>
      </c>
      <c r="B427" s="2">
        <v>18450</v>
      </c>
      <c r="C427" t="s">
        <v>10014</v>
      </c>
      <c r="D427" s="1">
        <v>24.24</v>
      </c>
      <c r="E427" t="s">
        <v>10023</v>
      </c>
      <c r="F427" s="2">
        <v>93203</v>
      </c>
      <c r="G427" t="s">
        <v>10040</v>
      </c>
      <c r="H427" t="s">
        <v>10026</v>
      </c>
      <c r="I427" s="2">
        <v>620</v>
      </c>
      <c r="J427" s="3">
        <v>10.199999999999999</v>
      </c>
      <c r="K427" t="s">
        <v>10035</v>
      </c>
      <c r="L427" s="4">
        <v>42913</v>
      </c>
      <c r="M427" t="s">
        <v>10037</v>
      </c>
      <c r="N427">
        <f t="shared" si="12"/>
        <v>1</v>
      </c>
      <c r="O427" t="str" cm="1">
        <f t="array" ref="O427">_xlfn.IFS(I427&lt;600, "Very Poor",I427&lt;650,"Poor",I427&lt;700,"Fair",I427&lt;750,"Good",I427&gt;=750,"Excellent")</f>
        <v>Poor</v>
      </c>
      <c r="P427" t="str" cm="1">
        <f t="array" ref="P427">_xlfn.IFS(F427&lt;30000,"Low",F427&lt;60000,"Lower Middle",F427&lt;100000, "Upper Middle",F427&gt;=100000, "High")</f>
        <v>Upper Middle</v>
      </c>
      <c r="Q427" t="str" cm="1">
        <f t="array" ref="Q427">_xlfn.IFS(D427&lt;10,"Low",D427&lt;15,"Medium",D427&lt;20,"High",D427&gt;=20,"Very High")</f>
        <v>Very High</v>
      </c>
      <c r="R427" t="str">
        <f t="shared" si="13"/>
        <v>High Risk</v>
      </c>
    </row>
    <row r="428" spans="1:18" x14ac:dyDescent="0.3">
      <c r="A428" t="s">
        <v>439</v>
      </c>
      <c r="B428" s="2">
        <v>25107</v>
      </c>
      <c r="C428" t="s">
        <v>10014</v>
      </c>
      <c r="D428" s="1">
        <v>11.63</v>
      </c>
      <c r="E428" t="s">
        <v>10017</v>
      </c>
      <c r="F428" s="2">
        <v>20013</v>
      </c>
      <c r="G428" t="s">
        <v>10038</v>
      </c>
      <c r="H428" t="s">
        <v>10026</v>
      </c>
      <c r="I428" s="2">
        <v>745</v>
      </c>
      <c r="J428" s="3">
        <v>38.700000000000003</v>
      </c>
      <c r="K428" t="s">
        <v>10034</v>
      </c>
      <c r="L428" s="4">
        <v>43304</v>
      </c>
      <c r="M428" t="s">
        <v>10037</v>
      </c>
      <c r="N428">
        <f t="shared" si="12"/>
        <v>1</v>
      </c>
      <c r="O428" t="str" cm="1">
        <f t="array" ref="O428">_xlfn.IFS(I428&lt;600, "Very Poor",I428&lt;650,"Poor",I428&lt;700,"Fair",I428&lt;750,"Good",I428&gt;=750,"Excellent")</f>
        <v>Good</v>
      </c>
      <c r="P428" t="str" cm="1">
        <f t="array" ref="P428">_xlfn.IFS(F428&lt;30000,"Low",F428&lt;60000,"Lower Middle",F428&lt;100000, "Upper Middle",F428&gt;=100000, "High")</f>
        <v>Low</v>
      </c>
      <c r="Q428" t="str" cm="1">
        <f t="array" ref="Q428">_xlfn.IFS(D428&lt;10,"Low",D428&lt;15,"Medium",D428&lt;20,"High",D428&gt;=20,"Very High")</f>
        <v>Medium</v>
      </c>
      <c r="R428" t="str">
        <f t="shared" si="13"/>
        <v>Normal</v>
      </c>
    </row>
    <row r="429" spans="1:18" x14ac:dyDescent="0.3">
      <c r="A429" t="s">
        <v>440</v>
      </c>
      <c r="B429" s="2">
        <v>21764</v>
      </c>
      <c r="C429" t="s">
        <v>10013</v>
      </c>
      <c r="D429" s="1">
        <v>27.29</v>
      </c>
      <c r="E429" t="s">
        <v>10015</v>
      </c>
      <c r="F429" s="2">
        <v>76549</v>
      </c>
      <c r="G429" t="s">
        <v>10040</v>
      </c>
      <c r="H429" t="s">
        <v>10032</v>
      </c>
      <c r="I429" s="2">
        <v>722</v>
      </c>
      <c r="J429" s="3">
        <v>27.1</v>
      </c>
      <c r="K429" t="s">
        <v>10035</v>
      </c>
      <c r="L429" s="4">
        <v>43748</v>
      </c>
      <c r="M429" t="s">
        <v>10037</v>
      </c>
      <c r="N429">
        <f t="shared" si="12"/>
        <v>1</v>
      </c>
      <c r="O429" t="str" cm="1">
        <f t="array" ref="O429">_xlfn.IFS(I429&lt;600, "Very Poor",I429&lt;650,"Poor",I429&lt;700,"Fair",I429&lt;750,"Good",I429&gt;=750,"Excellent")</f>
        <v>Good</v>
      </c>
      <c r="P429" t="str" cm="1">
        <f t="array" ref="P429">_xlfn.IFS(F429&lt;30000,"Low",F429&lt;60000,"Lower Middle",F429&lt;100000, "Upper Middle",F429&gt;=100000, "High")</f>
        <v>Upper Middle</v>
      </c>
      <c r="Q429" t="str" cm="1">
        <f t="array" ref="Q429">_xlfn.IFS(D429&lt;10,"Low",D429&lt;15,"Medium",D429&lt;20,"High",D429&gt;=20,"Very High")</f>
        <v>Very High</v>
      </c>
      <c r="R429" t="str">
        <f t="shared" si="13"/>
        <v>Normal</v>
      </c>
    </row>
    <row r="430" spans="1:18" x14ac:dyDescent="0.3">
      <c r="A430" t="s">
        <v>441</v>
      </c>
      <c r="B430" s="2">
        <v>21491</v>
      </c>
      <c r="C430" t="s">
        <v>10013</v>
      </c>
      <c r="D430" s="1">
        <v>6.79</v>
      </c>
      <c r="E430" t="s">
        <v>10022</v>
      </c>
      <c r="F430" s="2">
        <v>40570</v>
      </c>
      <c r="G430" t="s">
        <v>10040</v>
      </c>
      <c r="H430" t="s">
        <v>10026</v>
      </c>
      <c r="I430" s="2">
        <v>813</v>
      </c>
      <c r="J430" s="3">
        <v>25.9</v>
      </c>
      <c r="K430" t="s">
        <v>10035</v>
      </c>
      <c r="L430" s="4">
        <v>42678</v>
      </c>
      <c r="M430" t="s">
        <v>10036</v>
      </c>
      <c r="N430">
        <f t="shared" si="12"/>
        <v>0</v>
      </c>
      <c r="O430" t="str" cm="1">
        <f t="array" ref="O430">_xlfn.IFS(I430&lt;600, "Very Poor",I430&lt;650,"Poor",I430&lt;700,"Fair",I430&lt;750,"Good",I430&gt;=750,"Excellent")</f>
        <v>Excellent</v>
      </c>
      <c r="P430" t="str" cm="1">
        <f t="array" ref="P430">_xlfn.IFS(F430&lt;30000,"Low",F430&lt;60000,"Lower Middle",F430&lt;100000, "Upper Middle",F430&gt;=100000, "High")</f>
        <v>Lower Middle</v>
      </c>
      <c r="Q430" t="str" cm="1">
        <f t="array" ref="Q430">_xlfn.IFS(D430&lt;10,"Low",D430&lt;15,"Medium",D430&lt;20,"High",D430&gt;=20,"Very High")</f>
        <v>Low</v>
      </c>
      <c r="R430" t="str">
        <f t="shared" si="13"/>
        <v>Normal</v>
      </c>
    </row>
    <row r="431" spans="1:18" x14ac:dyDescent="0.3">
      <c r="A431" t="s">
        <v>442</v>
      </c>
      <c r="B431" s="2">
        <v>39494</v>
      </c>
      <c r="C431" t="s">
        <v>10013</v>
      </c>
      <c r="D431" s="1">
        <v>25.89</v>
      </c>
      <c r="E431" t="s">
        <v>10019</v>
      </c>
      <c r="F431" s="2">
        <v>138163</v>
      </c>
      <c r="G431" t="s">
        <v>10038</v>
      </c>
      <c r="H431" t="s">
        <v>10033</v>
      </c>
      <c r="I431" s="2">
        <v>807</v>
      </c>
      <c r="J431" s="3">
        <v>5.4</v>
      </c>
      <c r="K431" t="s">
        <v>10034</v>
      </c>
      <c r="L431" s="4">
        <v>43660</v>
      </c>
      <c r="M431" t="s">
        <v>10036</v>
      </c>
      <c r="N431">
        <f t="shared" si="12"/>
        <v>0</v>
      </c>
      <c r="O431" t="str" cm="1">
        <f t="array" ref="O431">_xlfn.IFS(I431&lt;600, "Very Poor",I431&lt;650,"Poor",I431&lt;700,"Fair",I431&lt;750,"Good",I431&gt;=750,"Excellent")</f>
        <v>Excellent</v>
      </c>
      <c r="P431" t="str" cm="1">
        <f t="array" ref="P431">_xlfn.IFS(F431&lt;30000,"Low",F431&lt;60000,"Lower Middle",F431&lt;100000, "Upper Middle",F431&gt;=100000, "High")</f>
        <v>High</v>
      </c>
      <c r="Q431" t="str" cm="1">
        <f t="array" ref="Q431">_xlfn.IFS(D431&lt;10,"Low",D431&lt;15,"Medium",D431&lt;20,"High",D431&gt;=20,"Very High")</f>
        <v>Very High</v>
      </c>
      <c r="R431" t="str">
        <f t="shared" si="13"/>
        <v>Normal</v>
      </c>
    </row>
    <row r="432" spans="1:18" x14ac:dyDescent="0.3">
      <c r="A432" t="s">
        <v>443</v>
      </c>
      <c r="B432" s="2">
        <v>4373</v>
      </c>
      <c r="C432" t="s">
        <v>10013</v>
      </c>
      <c r="D432" s="1">
        <v>7.29</v>
      </c>
      <c r="E432" t="s">
        <v>10024</v>
      </c>
      <c r="F432" s="2">
        <v>97304</v>
      </c>
      <c r="G432" t="s">
        <v>10038</v>
      </c>
      <c r="H432" t="s">
        <v>10027</v>
      </c>
      <c r="I432" s="2">
        <v>770</v>
      </c>
      <c r="J432" s="3">
        <v>29.5</v>
      </c>
      <c r="K432" t="s">
        <v>10035</v>
      </c>
      <c r="L432" s="4">
        <v>43636</v>
      </c>
      <c r="M432" t="s">
        <v>10036</v>
      </c>
      <c r="N432">
        <f t="shared" si="12"/>
        <v>0</v>
      </c>
      <c r="O432" t="str" cm="1">
        <f t="array" ref="O432">_xlfn.IFS(I432&lt;600, "Very Poor",I432&lt;650,"Poor",I432&lt;700,"Fair",I432&lt;750,"Good",I432&gt;=750,"Excellent")</f>
        <v>Excellent</v>
      </c>
      <c r="P432" t="str" cm="1">
        <f t="array" ref="P432">_xlfn.IFS(F432&lt;30000,"Low",F432&lt;60000,"Lower Middle",F432&lt;100000, "Upper Middle",F432&gt;=100000, "High")</f>
        <v>Upper Middle</v>
      </c>
      <c r="Q432" t="str" cm="1">
        <f t="array" ref="Q432">_xlfn.IFS(D432&lt;10,"Low",D432&lt;15,"Medium",D432&lt;20,"High",D432&gt;=20,"Very High")</f>
        <v>Low</v>
      </c>
      <c r="R432" t="str">
        <f t="shared" si="13"/>
        <v>Normal</v>
      </c>
    </row>
    <row r="433" spans="1:18" x14ac:dyDescent="0.3">
      <c r="A433" t="s">
        <v>444</v>
      </c>
      <c r="B433" s="2">
        <v>13161</v>
      </c>
      <c r="C433" t="s">
        <v>10014</v>
      </c>
      <c r="D433" s="1">
        <v>6.4</v>
      </c>
      <c r="E433" t="s">
        <v>10017</v>
      </c>
      <c r="F433" s="2">
        <v>69155</v>
      </c>
      <c r="G433" t="s">
        <v>10038</v>
      </c>
      <c r="H433" t="s">
        <v>10032</v>
      </c>
      <c r="I433" s="2">
        <v>604</v>
      </c>
      <c r="J433" s="3">
        <v>6.9</v>
      </c>
      <c r="K433" t="s">
        <v>10034</v>
      </c>
      <c r="L433" s="4">
        <v>43268</v>
      </c>
      <c r="M433" t="s">
        <v>10036</v>
      </c>
      <c r="N433">
        <f t="shared" si="12"/>
        <v>0</v>
      </c>
      <c r="O433" t="str" cm="1">
        <f t="array" ref="O433">_xlfn.IFS(I433&lt;600, "Very Poor",I433&lt;650,"Poor",I433&lt;700,"Fair",I433&lt;750,"Good",I433&gt;=750,"Excellent")</f>
        <v>Poor</v>
      </c>
      <c r="P433" t="str" cm="1">
        <f t="array" ref="P433">_xlfn.IFS(F433&lt;30000,"Low",F433&lt;60000,"Lower Middle",F433&lt;100000, "Upper Middle",F433&gt;=100000, "High")</f>
        <v>Upper Middle</v>
      </c>
      <c r="Q433" t="str" cm="1">
        <f t="array" ref="Q433">_xlfn.IFS(D433&lt;10,"Low",D433&lt;15,"Medium",D433&lt;20,"High",D433&gt;=20,"Very High")</f>
        <v>Low</v>
      </c>
      <c r="R433" t="str">
        <f t="shared" si="13"/>
        <v>Normal</v>
      </c>
    </row>
    <row r="434" spans="1:18" x14ac:dyDescent="0.3">
      <c r="A434" t="s">
        <v>445</v>
      </c>
      <c r="B434" s="2">
        <v>32996</v>
      </c>
      <c r="C434" t="s">
        <v>10014</v>
      </c>
      <c r="D434" s="1">
        <v>14.08</v>
      </c>
      <c r="E434" t="s">
        <v>10024</v>
      </c>
      <c r="F434" s="2">
        <v>113181</v>
      </c>
      <c r="G434" t="s">
        <v>10039</v>
      </c>
      <c r="H434" t="s">
        <v>10027</v>
      </c>
      <c r="I434" s="2">
        <v>839</v>
      </c>
      <c r="J434" s="3">
        <v>11.5</v>
      </c>
      <c r="K434" t="s">
        <v>10035</v>
      </c>
      <c r="L434" s="4">
        <v>42660</v>
      </c>
      <c r="M434" t="s">
        <v>10036</v>
      </c>
      <c r="N434">
        <f t="shared" si="12"/>
        <v>0</v>
      </c>
      <c r="O434" t="str" cm="1">
        <f t="array" ref="O434">_xlfn.IFS(I434&lt;600, "Very Poor",I434&lt;650,"Poor",I434&lt;700,"Fair",I434&lt;750,"Good",I434&gt;=750,"Excellent")</f>
        <v>Excellent</v>
      </c>
      <c r="P434" t="str" cm="1">
        <f t="array" ref="P434">_xlfn.IFS(F434&lt;30000,"Low",F434&lt;60000,"Lower Middle",F434&lt;100000, "Upper Middle",F434&gt;=100000, "High")</f>
        <v>High</v>
      </c>
      <c r="Q434" t="str" cm="1">
        <f t="array" ref="Q434">_xlfn.IFS(D434&lt;10,"Low",D434&lt;15,"Medium",D434&lt;20,"High",D434&gt;=20,"Very High")</f>
        <v>Medium</v>
      </c>
      <c r="R434" t="str">
        <f t="shared" si="13"/>
        <v>Normal</v>
      </c>
    </row>
    <row r="435" spans="1:18" x14ac:dyDescent="0.3">
      <c r="A435" t="s">
        <v>446</v>
      </c>
      <c r="B435" s="2">
        <v>28122</v>
      </c>
      <c r="C435" t="s">
        <v>10014</v>
      </c>
      <c r="D435" s="1">
        <v>28.91</v>
      </c>
      <c r="E435" t="s">
        <v>10019</v>
      </c>
      <c r="F435" s="2">
        <v>52407</v>
      </c>
      <c r="G435" t="s">
        <v>10040</v>
      </c>
      <c r="H435" t="s">
        <v>10033</v>
      </c>
      <c r="I435" s="2">
        <v>597</v>
      </c>
      <c r="J435" s="3">
        <v>8.5</v>
      </c>
      <c r="K435" t="s">
        <v>10034</v>
      </c>
      <c r="L435" s="4">
        <v>42692</v>
      </c>
      <c r="M435" t="s">
        <v>10037</v>
      </c>
      <c r="N435">
        <f t="shared" si="12"/>
        <v>1</v>
      </c>
      <c r="O435" t="str" cm="1">
        <f t="array" ref="O435">_xlfn.IFS(I435&lt;600, "Very Poor",I435&lt;650,"Poor",I435&lt;700,"Fair",I435&lt;750,"Good",I435&gt;=750,"Excellent")</f>
        <v>Very Poor</v>
      </c>
      <c r="P435" t="str" cm="1">
        <f t="array" ref="P435">_xlfn.IFS(F435&lt;30000,"Low",F435&lt;60000,"Lower Middle",F435&lt;100000, "Upper Middle",F435&gt;=100000, "High")</f>
        <v>Lower Middle</v>
      </c>
      <c r="Q435" t="str" cm="1">
        <f t="array" ref="Q435">_xlfn.IFS(D435&lt;10,"Low",D435&lt;15,"Medium",D435&lt;20,"High",D435&gt;=20,"Very High")</f>
        <v>Very High</v>
      </c>
      <c r="R435" t="str">
        <f t="shared" si="13"/>
        <v>High Risk</v>
      </c>
    </row>
    <row r="436" spans="1:18" x14ac:dyDescent="0.3">
      <c r="A436" t="s">
        <v>447</v>
      </c>
      <c r="B436" s="2">
        <v>35850</v>
      </c>
      <c r="C436" t="s">
        <v>10014</v>
      </c>
      <c r="D436" s="1">
        <v>29.59</v>
      </c>
      <c r="E436" t="s">
        <v>10015</v>
      </c>
      <c r="F436" s="2">
        <v>23290</v>
      </c>
      <c r="G436" t="s">
        <v>10039</v>
      </c>
      <c r="H436" t="s">
        <v>10028</v>
      </c>
      <c r="I436" s="2">
        <v>699</v>
      </c>
      <c r="J436" s="3">
        <v>18.2</v>
      </c>
      <c r="K436" t="s">
        <v>10034</v>
      </c>
      <c r="L436" s="4">
        <v>43007</v>
      </c>
      <c r="M436" t="s">
        <v>10037</v>
      </c>
      <c r="N436">
        <f t="shared" si="12"/>
        <v>1</v>
      </c>
      <c r="O436" t="str" cm="1">
        <f t="array" ref="O436">_xlfn.IFS(I436&lt;600, "Very Poor",I436&lt;650,"Poor",I436&lt;700,"Fair",I436&lt;750,"Good",I436&gt;=750,"Excellent")</f>
        <v>Fair</v>
      </c>
      <c r="P436" t="str" cm="1">
        <f t="array" ref="P436">_xlfn.IFS(F436&lt;30000,"Low",F436&lt;60000,"Lower Middle",F436&lt;100000, "Upper Middle",F436&gt;=100000, "High")</f>
        <v>Low</v>
      </c>
      <c r="Q436" t="str" cm="1">
        <f t="array" ref="Q436">_xlfn.IFS(D436&lt;10,"Low",D436&lt;15,"Medium",D436&lt;20,"High",D436&gt;=20,"Very High")</f>
        <v>Very High</v>
      </c>
      <c r="R436" t="str">
        <f t="shared" si="13"/>
        <v>Normal</v>
      </c>
    </row>
    <row r="437" spans="1:18" x14ac:dyDescent="0.3">
      <c r="A437" t="s">
        <v>448</v>
      </c>
      <c r="B437" s="2">
        <v>28350</v>
      </c>
      <c r="C437" t="s">
        <v>10013</v>
      </c>
      <c r="D437" s="1">
        <v>10.050000000000001</v>
      </c>
      <c r="E437" t="s">
        <v>10021</v>
      </c>
      <c r="F437" s="2">
        <v>130155</v>
      </c>
      <c r="G437" t="s">
        <v>10039</v>
      </c>
      <c r="H437" t="s">
        <v>10029</v>
      </c>
      <c r="I437" s="2">
        <v>663</v>
      </c>
      <c r="J437" s="3">
        <v>32.799999999999997</v>
      </c>
      <c r="K437" t="s">
        <v>10035</v>
      </c>
      <c r="L437" s="4">
        <v>43602</v>
      </c>
      <c r="M437" t="s">
        <v>10036</v>
      </c>
      <c r="N437">
        <f t="shared" si="12"/>
        <v>0</v>
      </c>
      <c r="O437" t="str" cm="1">
        <f t="array" ref="O437">_xlfn.IFS(I437&lt;600, "Very Poor",I437&lt;650,"Poor",I437&lt;700,"Fair",I437&lt;750,"Good",I437&gt;=750,"Excellent")</f>
        <v>Fair</v>
      </c>
      <c r="P437" t="str" cm="1">
        <f t="array" ref="P437">_xlfn.IFS(F437&lt;30000,"Low",F437&lt;60000,"Lower Middle",F437&lt;100000, "Upper Middle",F437&gt;=100000, "High")</f>
        <v>High</v>
      </c>
      <c r="Q437" t="str" cm="1">
        <f t="array" ref="Q437">_xlfn.IFS(D437&lt;10,"Low",D437&lt;15,"Medium",D437&lt;20,"High",D437&gt;=20,"Very High")</f>
        <v>Medium</v>
      </c>
      <c r="R437" t="str">
        <f t="shared" si="13"/>
        <v>Normal</v>
      </c>
    </row>
    <row r="438" spans="1:18" x14ac:dyDescent="0.3">
      <c r="A438" t="s">
        <v>449</v>
      </c>
      <c r="B438" s="2">
        <v>28472</v>
      </c>
      <c r="C438" t="s">
        <v>10013</v>
      </c>
      <c r="D438" s="1">
        <v>8.7200000000000006</v>
      </c>
      <c r="E438" t="s">
        <v>10018</v>
      </c>
      <c r="F438" s="2">
        <v>147771</v>
      </c>
      <c r="G438" t="s">
        <v>10040</v>
      </c>
      <c r="H438" t="s">
        <v>10027</v>
      </c>
      <c r="I438" s="2">
        <v>792</v>
      </c>
      <c r="J438" s="3">
        <v>29.8</v>
      </c>
      <c r="K438" t="s">
        <v>10035</v>
      </c>
      <c r="L438" s="4">
        <v>42724</v>
      </c>
      <c r="M438" t="s">
        <v>10036</v>
      </c>
      <c r="N438">
        <f t="shared" si="12"/>
        <v>0</v>
      </c>
      <c r="O438" t="str" cm="1">
        <f t="array" ref="O438">_xlfn.IFS(I438&lt;600, "Very Poor",I438&lt;650,"Poor",I438&lt;700,"Fair",I438&lt;750,"Good",I438&gt;=750,"Excellent")</f>
        <v>Excellent</v>
      </c>
      <c r="P438" t="str" cm="1">
        <f t="array" ref="P438">_xlfn.IFS(F438&lt;30000,"Low",F438&lt;60000,"Lower Middle",F438&lt;100000, "Upper Middle",F438&gt;=100000, "High")</f>
        <v>High</v>
      </c>
      <c r="Q438" t="str" cm="1">
        <f t="array" ref="Q438">_xlfn.IFS(D438&lt;10,"Low",D438&lt;15,"Medium",D438&lt;20,"High",D438&gt;=20,"Very High")</f>
        <v>Low</v>
      </c>
      <c r="R438" t="str">
        <f t="shared" si="13"/>
        <v>Normal</v>
      </c>
    </row>
    <row r="439" spans="1:18" x14ac:dyDescent="0.3">
      <c r="A439" t="s">
        <v>450</v>
      </c>
      <c r="B439" s="2">
        <v>29761</v>
      </c>
      <c r="C439" t="s">
        <v>10013</v>
      </c>
      <c r="D439" s="1">
        <v>13.82</v>
      </c>
      <c r="E439" t="s">
        <v>10023</v>
      </c>
      <c r="F439" s="2">
        <v>81282</v>
      </c>
      <c r="G439" t="s">
        <v>10039</v>
      </c>
      <c r="H439" t="s">
        <v>10026</v>
      </c>
      <c r="I439" s="2">
        <v>644</v>
      </c>
      <c r="J439" s="3">
        <v>8.6999999999999993</v>
      </c>
      <c r="K439" t="s">
        <v>10035</v>
      </c>
      <c r="L439" s="4">
        <v>42604</v>
      </c>
      <c r="M439" t="s">
        <v>10036</v>
      </c>
      <c r="N439">
        <f t="shared" si="12"/>
        <v>0</v>
      </c>
      <c r="O439" t="str" cm="1">
        <f t="array" ref="O439">_xlfn.IFS(I439&lt;600, "Very Poor",I439&lt;650,"Poor",I439&lt;700,"Fair",I439&lt;750,"Good",I439&gt;=750,"Excellent")</f>
        <v>Poor</v>
      </c>
      <c r="P439" t="str" cm="1">
        <f t="array" ref="P439">_xlfn.IFS(F439&lt;30000,"Low",F439&lt;60000,"Lower Middle",F439&lt;100000, "Upper Middle",F439&gt;=100000, "High")</f>
        <v>Upper Middle</v>
      </c>
      <c r="Q439" t="str" cm="1">
        <f t="array" ref="Q439">_xlfn.IFS(D439&lt;10,"Low",D439&lt;15,"Medium",D439&lt;20,"High",D439&gt;=20,"Very High")</f>
        <v>Medium</v>
      </c>
      <c r="R439" t="str">
        <f t="shared" si="13"/>
        <v>Normal</v>
      </c>
    </row>
    <row r="440" spans="1:18" x14ac:dyDescent="0.3">
      <c r="A440" t="s">
        <v>451</v>
      </c>
      <c r="B440" s="2">
        <v>26351</v>
      </c>
      <c r="C440" t="s">
        <v>10014</v>
      </c>
      <c r="D440" s="1">
        <v>13.43</v>
      </c>
      <c r="E440" t="s">
        <v>10015</v>
      </c>
      <c r="F440" s="2">
        <v>147191</v>
      </c>
      <c r="G440" t="s">
        <v>10038</v>
      </c>
      <c r="H440" t="s">
        <v>10032</v>
      </c>
      <c r="I440" s="2">
        <v>606</v>
      </c>
      <c r="J440" s="3">
        <v>32.9</v>
      </c>
      <c r="K440" t="s">
        <v>10034</v>
      </c>
      <c r="L440" s="4">
        <v>44196</v>
      </c>
      <c r="M440" t="s">
        <v>10037</v>
      </c>
      <c r="N440">
        <f t="shared" si="12"/>
        <v>1</v>
      </c>
      <c r="O440" t="str" cm="1">
        <f t="array" ref="O440">_xlfn.IFS(I440&lt;600, "Very Poor",I440&lt;650,"Poor",I440&lt;700,"Fair",I440&lt;750,"Good",I440&gt;=750,"Excellent")</f>
        <v>Poor</v>
      </c>
      <c r="P440" t="str" cm="1">
        <f t="array" ref="P440">_xlfn.IFS(F440&lt;30000,"Low",F440&lt;60000,"Lower Middle",F440&lt;100000, "Upper Middle",F440&gt;=100000, "High")</f>
        <v>High</v>
      </c>
      <c r="Q440" t="str" cm="1">
        <f t="array" ref="Q440">_xlfn.IFS(D440&lt;10,"Low",D440&lt;15,"Medium",D440&lt;20,"High",D440&gt;=20,"Very High")</f>
        <v>Medium</v>
      </c>
      <c r="R440" t="str">
        <f t="shared" si="13"/>
        <v>Normal</v>
      </c>
    </row>
    <row r="441" spans="1:18" x14ac:dyDescent="0.3">
      <c r="A441" t="s">
        <v>452</v>
      </c>
      <c r="B441" s="2">
        <v>24132</v>
      </c>
      <c r="C441" t="s">
        <v>10014</v>
      </c>
      <c r="D441" s="1">
        <v>23.99</v>
      </c>
      <c r="E441" t="s">
        <v>10025</v>
      </c>
      <c r="F441" s="2">
        <v>131774</v>
      </c>
      <c r="G441" t="s">
        <v>10039</v>
      </c>
      <c r="H441" t="s">
        <v>10032</v>
      </c>
      <c r="I441" s="2">
        <v>786</v>
      </c>
      <c r="J441" s="3">
        <v>21.1</v>
      </c>
      <c r="K441" t="s">
        <v>10035</v>
      </c>
      <c r="L441" s="4">
        <v>42035</v>
      </c>
      <c r="M441" t="s">
        <v>10036</v>
      </c>
      <c r="N441">
        <f t="shared" si="12"/>
        <v>0</v>
      </c>
      <c r="O441" t="str" cm="1">
        <f t="array" ref="O441">_xlfn.IFS(I441&lt;600, "Very Poor",I441&lt;650,"Poor",I441&lt;700,"Fair",I441&lt;750,"Good",I441&gt;=750,"Excellent")</f>
        <v>Excellent</v>
      </c>
      <c r="P441" t="str" cm="1">
        <f t="array" ref="P441">_xlfn.IFS(F441&lt;30000,"Low",F441&lt;60000,"Lower Middle",F441&lt;100000, "Upper Middle",F441&gt;=100000, "High")</f>
        <v>High</v>
      </c>
      <c r="Q441" t="str" cm="1">
        <f t="array" ref="Q441">_xlfn.IFS(D441&lt;10,"Low",D441&lt;15,"Medium",D441&lt;20,"High",D441&gt;=20,"Very High")</f>
        <v>Very High</v>
      </c>
      <c r="R441" t="str">
        <f t="shared" si="13"/>
        <v>Normal</v>
      </c>
    </row>
    <row r="442" spans="1:18" x14ac:dyDescent="0.3">
      <c r="A442" t="s">
        <v>453</v>
      </c>
      <c r="B442" s="2">
        <v>16305</v>
      </c>
      <c r="C442" t="s">
        <v>10013</v>
      </c>
      <c r="D442" s="1">
        <v>16.100000000000001</v>
      </c>
      <c r="E442" t="s">
        <v>10021</v>
      </c>
      <c r="F442" s="2">
        <v>60698</v>
      </c>
      <c r="G442" t="s">
        <v>10038</v>
      </c>
      <c r="H442" t="s">
        <v>10029</v>
      </c>
      <c r="I442" s="2">
        <v>667</v>
      </c>
      <c r="J442" s="3">
        <v>6.1</v>
      </c>
      <c r="K442" t="s">
        <v>10035</v>
      </c>
      <c r="L442" s="4">
        <v>43208</v>
      </c>
      <c r="M442" t="s">
        <v>10036</v>
      </c>
      <c r="N442">
        <f t="shared" si="12"/>
        <v>0</v>
      </c>
      <c r="O442" t="str" cm="1">
        <f t="array" ref="O442">_xlfn.IFS(I442&lt;600, "Very Poor",I442&lt;650,"Poor",I442&lt;700,"Fair",I442&lt;750,"Good",I442&gt;=750,"Excellent")</f>
        <v>Fair</v>
      </c>
      <c r="P442" t="str" cm="1">
        <f t="array" ref="P442">_xlfn.IFS(F442&lt;30000,"Low",F442&lt;60000,"Lower Middle",F442&lt;100000, "Upper Middle",F442&gt;=100000, "High")</f>
        <v>Upper Middle</v>
      </c>
      <c r="Q442" t="str" cm="1">
        <f t="array" ref="Q442">_xlfn.IFS(D442&lt;10,"Low",D442&lt;15,"Medium",D442&lt;20,"High",D442&gt;=20,"Very High")</f>
        <v>High</v>
      </c>
      <c r="R442" t="str">
        <f t="shared" si="13"/>
        <v>Normal</v>
      </c>
    </row>
    <row r="443" spans="1:18" x14ac:dyDescent="0.3">
      <c r="A443" t="s">
        <v>454</v>
      </c>
      <c r="B443" s="2">
        <v>10817</v>
      </c>
      <c r="C443" t="s">
        <v>10014</v>
      </c>
      <c r="D443" s="1">
        <v>24.5</v>
      </c>
      <c r="E443" t="s">
        <v>10024</v>
      </c>
      <c r="F443" s="2">
        <v>78946</v>
      </c>
      <c r="G443" t="s">
        <v>10040</v>
      </c>
      <c r="H443" t="s">
        <v>10028</v>
      </c>
      <c r="I443" s="2">
        <v>815</v>
      </c>
      <c r="J443" s="3">
        <v>12.8</v>
      </c>
      <c r="K443" t="s">
        <v>10035</v>
      </c>
      <c r="L443" s="4">
        <v>42828</v>
      </c>
      <c r="M443" t="s">
        <v>10036</v>
      </c>
      <c r="N443">
        <f t="shared" si="12"/>
        <v>0</v>
      </c>
      <c r="O443" t="str" cm="1">
        <f t="array" ref="O443">_xlfn.IFS(I443&lt;600, "Very Poor",I443&lt;650,"Poor",I443&lt;700,"Fair",I443&lt;750,"Good",I443&gt;=750,"Excellent")</f>
        <v>Excellent</v>
      </c>
      <c r="P443" t="str" cm="1">
        <f t="array" ref="P443">_xlfn.IFS(F443&lt;30000,"Low",F443&lt;60000,"Lower Middle",F443&lt;100000, "Upper Middle",F443&gt;=100000, "High")</f>
        <v>Upper Middle</v>
      </c>
      <c r="Q443" t="str" cm="1">
        <f t="array" ref="Q443">_xlfn.IFS(D443&lt;10,"Low",D443&lt;15,"Medium",D443&lt;20,"High",D443&gt;=20,"Very High")</f>
        <v>Very High</v>
      </c>
      <c r="R443" t="str">
        <f t="shared" si="13"/>
        <v>Normal</v>
      </c>
    </row>
    <row r="444" spans="1:18" x14ac:dyDescent="0.3">
      <c r="A444" t="s">
        <v>455</v>
      </c>
      <c r="B444" s="2">
        <v>12261</v>
      </c>
      <c r="C444" t="s">
        <v>10014</v>
      </c>
      <c r="D444" s="1">
        <v>23.72</v>
      </c>
      <c r="E444" t="s">
        <v>10016</v>
      </c>
      <c r="F444" s="2">
        <v>99581</v>
      </c>
      <c r="G444" t="s">
        <v>10040</v>
      </c>
      <c r="H444" t="s">
        <v>10028</v>
      </c>
      <c r="I444" s="2">
        <v>629</v>
      </c>
      <c r="J444" s="3">
        <v>32.5</v>
      </c>
      <c r="K444" t="s">
        <v>10035</v>
      </c>
      <c r="L444" s="4">
        <v>43739</v>
      </c>
      <c r="M444" t="s">
        <v>10037</v>
      </c>
      <c r="N444">
        <f t="shared" si="12"/>
        <v>1</v>
      </c>
      <c r="O444" t="str" cm="1">
        <f t="array" ref="O444">_xlfn.IFS(I444&lt;600, "Very Poor",I444&lt;650,"Poor",I444&lt;700,"Fair",I444&lt;750,"Good",I444&gt;=750,"Excellent")</f>
        <v>Poor</v>
      </c>
      <c r="P444" t="str" cm="1">
        <f t="array" ref="P444">_xlfn.IFS(F444&lt;30000,"Low",F444&lt;60000,"Lower Middle",F444&lt;100000, "Upper Middle",F444&gt;=100000, "High")</f>
        <v>Upper Middle</v>
      </c>
      <c r="Q444" t="str" cm="1">
        <f t="array" ref="Q444">_xlfn.IFS(D444&lt;10,"Low",D444&lt;15,"Medium",D444&lt;20,"High",D444&gt;=20,"Very High")</f>
        <v>Very High</v>
      </c>
      <c r="R444" t="str">
        <f t="shared" si="13"/>
        <v>High Risk</v>
      </c>
    </row>
    <row r="445" spans="1:18" x14ac:dyDescent="0.3">
      <c r="A445" t="s">
        <v>456</v>
      </c>
      <c r="B445" s="2">
        <v>1417</v>
      </c>
      <c r="C445" t="s">
        <v>10014</v>
      </c>
      <c r="D445" s="1">
        <v>19.46</v>
      </c>
      <c r="E445" t="s">
        <v>10018</v>
      </c>
      <c r="F445" s="2">
        <v>65759</v>
      </c>
      <c r="G445" t="s">
        <v>10039</v>
      </c>
      <c r="H445" t="s">
        <v>10029</v>
      </c>
      <c r="I445" s="2">
        <v>762</v>
      </c>
      <c r="J445" s="3">
        <v>30.7</v>
      </c>
      <c r="K445" t="s">
        <v>10035</v>
      </c>
      <c r="L445" s="4">
        <v>42454</v>
      </c>
      <c r="M445" t="s">
        <v>10037</v>
      </c>
      <c r="N445">
        <f t="shared" si="12"/>
        <v>1</v>
      </c>
      <c r="O445" t="str" cm="1">
        <f t="array" ref="O445">_xlfn.IFS(I445&lt;600, "Very Poor",I445&lt;650,"Poor",I445&lt;700,"Fair",I445&lt;750,"Good",I445&gt;=750,"Excellent")</f>
        <v>Excellent</v>
      </c>
      <c r="P445" t="str" cm="1">
        <f t="array" ref="P445">_xlfn.IFS(F445&lt;30000,"Low",F445&lt;60000,"Lower Middle",F445&lt;100000, "Upper Middle",F445&gt;=100000, "High")</f>
        <v>Upper Middle</v>
      </c>
      <c r="Q445" t="str" cm="1">
        <f t="array" ref="Q445">_xlfn.IFS(D445&lt;10,"Low",D445&lt;15,"Medium",D445&lt;20,"High",D445&gt;=20,"Very High")</f>
        <v>High</v>
      </c>
      <c r="R445" t="str">
        <f t="shared" si="13"/>
        <v>Normal</v>
      </c>
    </row>
    <row r="446" spans="1:18" x14ac:dyDescent="0.3">
      <c r="A446" t="s">
        <v>457</v>
      </c>
      <c r="B446" s="2">
        <v>21358</v>
      </c>
      <c r="C446" t="s">
        <v>10014</v>
      </c>
      <c r="D446" s="1">
        <v>25.84</v>
      </c>
      <c r="E446" t="s">
        <v>10021</v>
      </c>
      <c r="F446" s="2">
        <v>90362</v>
      </c>
      <c r="G446" t="s">
        <v>10040</v>
      </c>
      <c r="H446" t="s">
        <v>10028</v>
      </c>
      <c r="I446" s="2">
        <v>812</v>
      </c>
      <c r="J446" s="3">
        <v>11.6</v>
      </c>
      <c r="K446" t="s">
        <v>10034</v>
      </c>
      <c r="L446" s="4">
        <v>43498</v>
      </c>
      <c r="M446" t="s">
        <v>10036</v>
      </c>
      <c r="N446">
        <f t="shared" si="12"/>
        <v>0</v>
      </c>
      <c r="O446" t="str" cm="1">
        <f t="array" ref="O446">_xlfn.IFS(I446&lt;600, "Very Poor",I446&lt;650,"Poor",I446&lt;700,"Fair",I446&lt;750,"Good",I446&gt;=750,"Excellent")</f>
        <v>Excellent</v>
      </c>
      <c r="P446" t="str" cm="1">
        <f t="array" ref="P446">_xlfn.IFS(F446&lt;30000,"Low",F446&lt;60000,"Lower Middle",F446&lt;100000, "Upper Middle",F446&gt;=100000, "High")</f>
        <v>Upper Middle</v>
      </c>
      <c r="Q446" t="str" cm="1">
        <f t="array" ref="Q446">_xlfn.IFS(D446&lt;10,"Low",D446&lt;15,"Medium",D446&lt;20,"High",D446&gt;=20,"Very High")</f>
        <v>Very High</v>
      </c>
      <c r="R446" t="str">
        <f t="shared" si="13"/>
        <v>Normal</v>
      </c>
    </row>
    <row r="447" spans="1:18" x14ac:dyDescent="0.3">
      <c r="A447" t="s">
        <v>458</v>
      </c>
      <c r="B447" s="2">
        <v>4267</v>
      </c>
      <c r="C447" t="s">
        <v>10013</v>
      </c>
      <c r="D447" s="1">
        <v>9.89</v>
      </c>
      <c r="E447" t="s">
        <v>10022</v>
      </c>
      <c r="F447" s="2">
        <v>125844</v>
      </c>
      <c r="G447" t="s">
        <v>10039</v>
      </c>
      <c r="H447" t="s">
        <v>10032</v>
      </c>
      <c r="I447" s="2">
        <v>765</v>
      </c>
      <c r="J447" s="3">
        <v>6.3</v>
      </c>
      <c r="K447" t="s">
        <v>10035</v>
      </c>
      <c r="L447" s="4">
        <v>43282</v>
      </c>
      <c r="M447" t="s">
        <v>10036</v>
      </c>
      <c r="N447">
        <f t="shared" si="12"/>
        <v>0</v>
      </c>
      <c r="O447" t="str" cm="1">
        <f t="array" ref="O447">_xlfn.IFS(I447&lt;600, "Very Poor",I447&lt;650,"Poor",I447&lt;700,"Fair",I447&lt;750,"Good",I447&gt;=750,"Excellent")</f>
        <v>Excellent</v>
      </c>
      <c r="P447" t="str" cm="1">
        <f t="array" ref="P447">_xlfn.IFS(F447&lt;30000,"Low",F447&lt;60000,"Lower Middle",F447&lt;100000, "Upper Middle",F447&gt;=100000, "High")</f>
        <v>High</v>
      </c>
      <c r="Q447" t="str" cm="1">
        <f t="array" ref="Q447">_xlfn.IFS(D447&lt;10,"Low",D447&lt;15,"Medium",D447&lt;20,"High",D447&gt;=20,"Very High")</f>
        <v>Low</v>
      </c>
      <c r="R447" t="str">
        <f t="shared" si="13"/>
        <v>Normal</v>
      </c>
    </row>
    <row r="448" spans="1:18" x14ac:dyDescent="0.3">
      <c r="A448" t="s">
        <v>459</v>
      </c>
      <c r="B448" s="2">
        <v>18209</v>
      </c>
      <c r="C448" t="s">
        <v>10013</v>
      </c>
      <c r="D448" s="1">
        <v>9.0500000000000007</v>
      </c>
      <c r="E448" t="s">
        <v>10025</v>
      </c>
      <c r="F448" s="2">
        <v>124464</v>
      </c>
      <c r="G448" t="s">
        <v>10039</v>
      </c>
      <c r="H448" t="s">
        <v>10029</v>
      </c>
      <c r="I448" s="2">
        <v>668</v>
      </c>
      <c r="J448" s="3">
        <v>15.3</v>
      </c>
      <c r="K448" t="s">
        <v>10035</v>
      </c>
      <c r="L448" s="4">
        <v>42400</v>
      </c>
      <c r="M448" t="s">
        <v>10036</v>
      </c>
      <c r="N448">
        <f t="shared" si="12"/>
        <v>0</v>
      </c>
      <c r="O448" t="str" cm="1">
        <f t="array" ref="O448">_xlfn.IFS(I448&lt;600, "Very Poor",I448&lt;650,"Poor",I448&lt;700,"Fair",I448&lt;750,"Good",I448&gt;=750,"Excellent")</f>
        <v>Fair</v>
      </c>
      <c r="P448" t="str" cm="1">
        <f t="array" ref="P448">_xlfn.IFS(F448&lt;30000,"Low",F448&lt;60000,"Lower Middle",F448&lt;100000, "Upper Middle",F448&gt;=100000, "High")</f>
        <v>High</v>
      </c>
      <c r="Q448" t="str" cm="1">
        <f t="array" ref="Q448">_xlfn.IFS(D448&lt;10,"Low",D448&lt;15,"Medium",D448&lt;20,"High",D448&gt;=20,"Very High")</f>
        <v>Low</v>
      </c>
      <c r="R448" t="str">
        <f t="shared" si="13"/>
        <v>Normal</v>
      </c>
    </row>
    <row r="449" spans="1:18" x14ac:dyDescent="0.3">
      <c r="A449" t="s">
        <v>460</v>
      </c>
      <c r="B449" s="2">
        <v>25052</v>
      </c>
      <c r="C449" t="s">
        <v>10013</v>
      </c>
      <c r="D449" s="1">
        <v>23.77</v>
      </c>
      <c r="E449" t="s">
        <v>10021</v>
      </c>
      <c r="F449" s="2">
        <v>89509</v>
      </c>
      <c r="G449" t="s">
        <v>10039</v>
      </c>
      <c r="H449" t="s">
        <v>10026</v>
      </c>
      <c r="I449" s="2">
        <v>665</v>
      </c>
      <c r="J449" s="3">
        <v>32.799999999999997</v>
      </c>
      <c r="K449" t="s">
        <v>10035</v>
      </c>
      <c r="L449" s="4">
        <v>44168</v>
      </c>
      <c r="M449" t="s">
        <v>10037</v>
      </c>
      <c r="N449">
        <f t="shared" si="12"/>
        <v>1</v>
      </c>
      <c r="O449" t="str" cm="1">
        <f t="array" ref="O449">_xlfn.IFS(I449&lt;600, "Very Poor",I449&lt;650,"Poor",I449&lt;700,"Fair",I449&lt;750,"Good",I449&gt;=750,"Excellent")</f>
        <v>Fair</v>
      </c>
      <c r="P449" t="str" cm="1">
        <f t="array" ref="P449">_xlfn.IFS(F449&lt;30000,"Low",F449&lt;60000,"Lower Middle",F449&lt;100000, "Upper Middle",F449&gt;=100000, "High")</f>
        <v>Upper Middle</v>
      </c>
      <c r="Q449" t="str" cm="1">
        <f t="array" ref="Q449">_xlfn.IFS(D449&lt;10,"Low",D449&lt;15,"Medium",D449&lt;20,"High",D449&gt;=20,"Very High")</f>
        <v>Very High</v>
      </c>
      <c r="R449" t="str">
        <f t="shared" si="13"/>
        <v>Normal</v>
      </c>
    </row>
    <row r="450" spans="1:18" x14ac:dyDescent="0.3">
      <c r="A450" t="s">
        <v>461</v>
      </c>
      <c r="B450" s="2">
        <v>39513</v>
      </c>
      <c r="C450" t="s">
        <v>10013</v>
      </c>
      <c r="D450" s="1">
        <v>11.12</v>
      </c>
      <c r="E450" t="s">
        <v>10022</v>
      </c>
      <c r="F450" s="2">
        <v>47118</v>
      </c>
      <c r="G450" t="s">
        <v>10040</v>
      </c>
      <c r="H450" t="s">
        <v>10026</v>
      </c>
      <c r="I450" s="2">
        <v>683</v>
      </c>
      <c r="J450" s="3">
        <v>37.799999999999997</v>
      </c>
      <c r="K450" t="s">
        <v>10035</v>
      </c>
      <c r="L450" s="4">
        <v>43682</v>
      </c>
      <c r="M450" t="s">
        <v>10036</v>
      </c>
      <c r="N450">
        <f t="shared" si="12"/>
        <v>0</v>
      </c>
      <c r="O450" t="str" cm="1">
        <f t="array" ref="O450">_xlfn.IFS(I450&lt;600, "Very Poor",I450&lt;650,"Poor",I450&lt;700,"Fair",I450&lt;750,"Good",I450&gt;=750,"Excellent")</f>
        <v>Fair</v>
      </c>
      <c r="P450" t="str" cm="1">
        <f t="array" ref="P450">_xlfn.IFS(F450&lt;30000,"Low",F450&lt;60000,"Lower Middle",F450&lt;100000, "Upper Middle",F450&gt;=100000, "High")</f>
        <v>Lower Middle</v>
      </c>
      <c r="Q450" t="str" cm="1">
        <f t="array" ref="Q450">_xlfn.IFS(D450&lt;10,"Low",D450&lt;15,"Medium",D450&lt;20,"High",D450&gt;=20,"Very High")</f>
        <v>Medium</v>
      </c>
      <c r="R450" t="str">
        <f t="shared" si="13"/>
        <v>Normal</v>
      </c>
    </row>
    <row r="451" spans="1:18" x14ac:dyDescent="0.3">
      <c r="A451" t="s">
        <v>462</v>
      </c>
      <c r="B451" s="2">
        <v>27092</v>
      </c>
      <c r="C451" t="s">
        <v>10013</v>
      </c>
      <c r="D451" s="1">
        <v>5.07</v>
      </c>
      <c r="E451" t="s">
        <v>10018</v>
      </c>
      <c r="F451" s="2">
        <v>46218</v>
      </c>
      <c r="G451" t="s">
        <v>10039</v>
      </c>
      <c r="H451" t="s">
        <v>10026</v>
      </c>
      <c r="I451" s="2">
        <v>689</v>
      </c>
      <c r="J451" s="3">
        <v>25.1</v>
      </c>
      <c r="K451" t="s">
        <v>10035</v>
      </c>
      <c r="L451" s="4">
        <v>42280</v>
      </c>
      <c r="M451" t="s">
        <v>10036</v>
      </c>
      <c r="N451">
        <f t="shared" ref="N451:N514" si="14">IF(M451="Charged Off",1,0)</f>
        <v>0</v>
      </c>
      <c r="O451" t="str" cm="1">
        <f t="array" ref="O451">_xlfn.IFS(I451&lt;600, "Very Poor",I451&lt;650,"Poor",I451&lt;700,"Fair",I451&lt;750,"Good",I451&gt;=750,"Excellent")</f>
        <v>Fair</v>
      </c>
      <c r="P451" t="str" cm="1">
        <f t="array" ref="P451">_xlfn.IFS(F451&lt;30000,"Low",F451&lt;60000,"Lower Middle",F451&lt;100000, "Upper Middle",F451&gt;=100000, "High")</f>
        <v>Lower Middle</v>
      </c>
      <c r="Q451" t="str" cm="1">
        <f t="array" ref="Q451">_xlfn.IFS(D451&lt;10,"Low",D451&lt;15,"Medium",D451&lt;20,"High",D451&gt;=20,"Very High")</f>
        <v>Low</v>
      </c>
      <c r="R451" t="str">
        <f t="shared" ref="R451:R514" si="15">IF(AND(I451&lt;650,D451&gt;15), "High Risk", "Normal")</f>
        <v>Normal</v>
      </c>
    </row>
    <row r="452" spans="1:18" x14ac:dyDescent="0.3">
      <c r="A452" t="s">
        <v>463</v>
      </c>
      <c r="B452" s="2">
        <v>12338</v>
      </c>
      <c r="C452" t="s">
        <v>10013</v>
      </c>
      <c r="D452" s="1">
        <v>27.8</v>
      </c>
      <c r="E452" t="s">
        <v>10019</v>
      </c>
      <c r="F452" s="2">
        <v>46065</v>
      </c>
      <c r="G452" t="s">
        <v>10038</v>
      </c>
      <c r="H452" t="s">
        <v>10031</v>
      </c>
      <c r="I452" s="2">
        <v>699</v>
      </c>
      <c r="J452" s="3">
        <v>8.1999999999999993</v>
      </c>
      <c r="K452" t="s">
        <v>10035</v>
      </c>
      <c r="L452" s="4">
        <v>42835</v>
      </c>
      <c r="M452" t="s">
        <v>10036</v>
      </c>
      <c r="N452">
        <f t="shared" si="14"/>
        <v>0</v>
      </c>
      <c r="O452" t="str" cm="1">
        <f t="array" ref="O452">_xlfn.IFS(I452&lt;600, "Very Poor",I452&lt;650,"Poor",I452&lt;700,"Fair",I452&lt;750,"Good",I452&gt;=750,"Excellent")</f>
        <v>Fair</v>
      </c>
      <c r="P452" t="str" cm="1">
        <f t="array" ref="P452">_xlfn.IFS(F452&lt;30000,"Low",F452&lt;60000,"Lower Middle",F452&lt;100000, "Upper Middle",F452&gt;=100000, "High")</f>
        <v>Lower Middle</v>
      </c>
      <c r="Q452" t="str" cm="1">
        <f t="array" ref="Q452">_xlfn.IFS(D452&lt;10,"Low",D452&lt;15,"Medium",D452&lt;20,"High",D452&gt;=20,"Very High")</f>
        <v>Very High</v>
      </c>
      <c r="R452" t="str">
        <f t="shared" si="15"/>
        <v>Normal</v>
      </c>
    </row>
    <row r="453" spans="1:18" x14ac:dyDescent="0.3">
      <c r="A453" t="s">
        <v>464</v>
      </c>
      <c r="B453" s="2">
        <v>1412</v>
      </c>
      <c r="C453" t="s">
        <v>10014</v>
      </c>
      <c r="D453" s="1">
        <v>20.57</v>
      </c>
      <c r="E453" t="s">
        <v>10018</v>
      </c>
      <c r="F453" s="2">
        <v>108507</v>
      </c>
      <c r="G453" t="s">
        <v>10039</v>
      </c>
      <c r="H453" t="s">
        <v>10031</v>
      </c>
      <c r="I453" s="2">
        <v>667</v>
      </c>
      <c r="J453" s="3">
        <v>22.6</v>
      </c>
      <c r="K453" t="s">
        <v>10035</v>
      </c>
      <c r="L453" s="4">
        <v>42082</v>
      </c>
      <c r="M453" t="s">
        <v>10036</v>
      </c>
      <c r="N453">
        <f t="shared" si="14"/>
        <v>0</v>
      </c>
      <c r="O453" t="str" cm="1">
        <f t="array" ref="O453">_xlfn.IFS(I453&lt;600, "Very Poor",I453&lt;650,"Poor",I453&lt;700,"Fair",I453&lt;750,"Good",I453&gt;=750,"Excellent")</f>
        <v>Fair</v>
      </c>
      <c r="P453" t="str" cm="1">
        <f t="array" ref="P453">_xlfn.IFS(F453&lt;30000,"Low",F453&lt;60000,"Lower Middle",F453&lt;100000, "Upper Middle",F453&gt;=100000, "High")</f>
        <v>High</v>
      </c>
      <c r="Q453" t="str" cm="1">
        <f t="array" ref="Q453">_xlfn.IFS(D453&lt;10,"Low",D453&lt;15,"Medium",D453&lt;20,"High",D453&gt;=20,"Very High")</f>
        <v>Very High</v>
      </c>
      <c r="R453" t="str">
        <f t="shared" si="15"/>
        <v>Normal</v>
      </c>
    </row>
    <row r="454" spans="1:18" x14ac:dyDescent="0.3">
      <c r="A454" t="s">
        <v>465</v>
      </c>
      <c r="B454" s="2">
        <v>8543</v>
      </c>
      <c r="C454" t="s">
        <v>10013</v>
      </c>
      <c r="D454" s="1">
        <v>16.12</v>
      </c>
      <c r="E454" t="s">
        <v>10016</v>
      </c>
      <c r="F454" s="2">
        <v>148738</v>
      </c>
      <c r="G454" t="s">
        <v>10039</v>
      </c>
      <c r="H454" t="s">
        <v>10027</v>
      </c>
      <c r="I454" s="2">
        <v>635</v>
      </c>
      <c r="J454" s="3">
        <v>40</v>
      </c>
      <c r="K454" t="s">
        <v>10034</v>
      </c>
      <c r="L454" s="4">
        <v>42039</v>
      </c>
      <c r="M454" t="s">
        <v>10037</v>
      </c>
      <c r="N454">
        <f t="shared" si="14"/>
        <v>1</v>
      </c>
      <c r="O454" t="str" cm="1">
        <f t="array" ref="O454">_xlfn.IFS(I454&lt;600, "Very Poor",I454&lt;650,"Poor",I454&lt;700,"Fair",I454&lt;750,"Good",I454&gt;=750,"Excellent")</f>
        <v>Poor</v>
      </c>
      <c r="P454" t="str" cm="1">
        <f t="array" ref="P454">_xlfn.IFS(F454&lt;30000,"Low",F454&lt;60000,"Lower Middle",F454&lt;100000, "Upper Middle",F454&gt;=100000, "High")</f>
        <v>High</v>
      </c>
      <c r="Q454" t="str" cm="1">
        <f t="array" ref="Q454">_xlfn.IFS(D454&lt;10,"Low",D454&lt;15,"Medium",D454&lt;20,"High",D454&gt;=20,"Very High")</f>
        <v>High</v>
      </c>
      <c r="R454" t="str">
        <f t="shared" si="15"/>
        <v>High Risk</v>
      </c>
    </row>
    <row r="455" spans="1:18" x14ac:dyDescent="0.3">
      <c r="A455" t="s">
        <v>466</v>
      </c>
      <c r="B455" s="2">
        <v>34496</v>
      </c>
      <c r="C455" t="s">
        <v>10014</v>
      </c>
      <c r="D455" s="1">
        <v>23.14</v>
      </c>
      <c r="E455" t="s">
        <v>10016</v>
      </c>
      <c r="F455" s="2">
        <v>65018</v>
      </c>
      <c r="G455" t="s">
        <v>10040</v>
      </c>
      <c r="H455" t="s">
        <v>10030</v>
      </c>
      <c r="I455" s="2">
        <v>734</v>
      </c>
      <c r="J455" s="3">
        <v>37.9</v>
      </c>
      <c r="K455" t="s">
        <v>10035</v>
      </c>
      <c r="L455" s="4">
        <v>42067</v>
      </c>
      <c r="M455" t="s">
        <v>10037</v>
      </c>
      <c r="N455">
        <f t="shared" si="14"/>
        <v>1</v>
      </c>
      <c r="O455" t="str" cm="1">
        <f t="array" ref="O455">_xlfn.IFS(I455&lt;600, "Very Poor",I455&lt;650,"Poor",I455&lt;700,"Fair",I455&lt;750,"Good",I455&gt;=750,"Excellent")</f>
        <v>Good</v>
      </c>
      <c r="P455" t="str" cm="1">
        <f t="array" ref="P455">_xlfn.IFS(F455&lt;30000,"Low",F455&lt;60000,"Lower Middle",F455&lt;100000, "Upper Middle",F455&gt;=100000, "High")</f>
        <v>Upper Middle</v>
      </c>
      <c r="Q455" t="str" cm="1">
        <f t="array" ref="Q455">_xlfn.IFS(D455&lt;10,"Low",D455&lt;15,"Medium",D455&lt;20,"High",D455&gt;=20,"Very High")</f>
        <v>Very High</v>
      </c>
      <c r="R455" t="str">
        <f t="shared" si="15"/>
        <v>Normal</v>
      </c>
    </row>
    <row r="456" spans="1:18" x14ac:dyDescent="0.3">
      <c r="A456" t="s">
        <v>467</v>
      </c>
      <c r="B456" s="2">
        <v>24548</v>
      </c>
      <c r="C456" t="s">
        <v>10013</v>
      </c>
      <c r="D456" s="1">
        <v>13.33</v>
      </c>
      <c r="E456" t="s">
        <v>10022</v>
      </c>
      <c r="F456" s="2">
        <v>82544</v>
      </c>
      <c r="G456" t="s">
        <v>10038</v>
      </c>
      <c r="H456" t="s">
        <v>10027</v>
      </c>
      <c r="I456" s="2">
        <v>669</v>
      </c>
      <c r="J456" s="3">
        <v>39.799999999999997</v>
      </c>
      <c r="K456" t="s">
        <v>10034</v>
      </c>
      <c r="L456" s="4">
        <v>42731</v>
      </c>
      <c r="M456" t="s">
        <v>10036</v>
      </c>
      <c r="N456">
        <f t="shared" si="14"/>
        <v>0</v>
      </c>
      <c r="O456" t="str" cm="1">
        <f t="array" ref="O456">_xlfn.IFS(I456&lt;600, "Very Poor",I456&lt;650,"Poor",I456&lt;700,"Fair",I456&lt;750,"Good",I456&gt;=750,"Excellent")</f>
        <v>Fair</v>
      </c>
      <c r="P456" t="str" cm="1">
        <f t="array" ref="P456">_xlfn.IFS(F456&lt;30000,"Low",F456&lt;60000,"Lower Middle",F456&lt;100000, "Upper Middle",F456&gt;=100000, "High")</f>
        <v>Upper Middle</v>
      </c>
      <c r="Q456" t="str" cm="1">
        <f t="array" ref="Q456">_xlfn.IFS(D456&lt;10,"Low",D456&lt;15,"Medium",D456&lt;20,"High",D456&gt;=20,"Very High")</f>
        <v>Medium</v>
      </c>
      <c r="R456" t="str">
        <f t="shared" si="15"/>
        <v>Normal</v>
      </c>
    </row>
    <row r="457" spans="1:18" x14ac:dyDescent="0.3">
      <c r="A457" t="s">
        <v>468</v>
      </c>
      <c r="B457" s="2">
        <v>28384</v>
      </c>
      <c r="C457" t="s">
        <v>10013</v>
      </c>
      <c r="D457" s="1">
        <v>28.84</v>
      </c>
      <c r="E457" t="s">
        <v>10025</v>
      </c>
      <c r="F457" s="2">
        <v>51498</v>
      </c>
      <c r="G457" t="s">
        <v>10040</v>
      </c>
      <c r="H457" t="s">
        <v>10032</v>
      </c>
      <c r="I457" s="2">
        <v>775</v>
      </c>
      <c r="J457" s="3">
        <v>29.5</v>
      </c>
      <c r="K457" t="s">
        <v>10035</v>
      </c>
      <c r="L457" s="4">
        <v>44083</v>
      </c>
      <c r="M457" t="s">
        <v>10037</v>
      </c>
      <c r="N457">
        <f t="shared" si="14"/>
        <v>1</v>
      </c>
      <c r="O457" t="str" cm="1">
        <f t="array" ref="O457">_xlfn.IFS(I457&lt;600, "Very Poor",I457&lt;650,"Poor",I457&lt;700,"Fair",I457&lt;750,"Good",I457&gt;=750,"Excellent")</f>
        <v>Excellent</v>
      </c>
      <c r="P457" t="str" cm="1">
        <f t="array" ref="P457">_xlfn.IFS(F457&lt;30000,"Low",F457&lt;60000,"Lower Middle",F457&lt;100000, "Upper Middle",F457&gt;=100000, "High")</f>
        <v>Lower Middle</v>
      </c>
      <c r="Q457" t="str" cm="1">
        <f t="array" ref="Q457">_xlfn.IFS(D457&lt;10,"Low",D457&lt;15,"Medium",D457&lt;20,"High",D457&gt;=20,"Very High")</f>
        <v>Very High</v>
      </c>
      <c r="R457" t="str">
        <f t="shared" si="15"/>
        <v>Normal</v>
      </c>
    </row>
    <row r="458" spans="1:18" x14ac:dyDescent="0.3">
      <c r="A458" t="s">
        <v>469</v>
      </c>
      <c r="B458" s="2">
        <v>39756</v>
      </c>
      <c r="C458" t="s">
        <v>10013</v>
      </c>
      <c r="D458" s="1">
        <v>6.72</v>
      </c>
      <c r="E458" t="s">
        <v>10017</v>
      </c>
      <c r="F458" s="2">
        <v>149189</v>
      </c>
      <c r="G458" t="s">
        <v>10039</v>
      </c>
      <c r="H458" t="s">
        <v>10027</v>
      </c>
      <c r="I458" s="2">
        <v>602</v>
      </c>
      <c r="J458" s="3">
        <v>19.899999999999999</v>
      </c>
      <c r="K458" t="s">
        <v>10034</v>
      </c>
      <c r="L458" s="4">
        <v>43569</v>
      </c>
      <c r="M458" t="s">
        <v>10036</v>
      </c>
      <c r="N458">
        <f t="shared" si="14"/>
        <v>0</v>
      </c>
      <c r="O458" t="str" cm="1">
        <f t="array" ref="O458">_xlfn.IFS(I458&lt;600, "Very Poor",I458&lt;650,"Poor",I458&lt;700,"Fair",I458&lt;750,"Good",I458&gt;=750,"Excellent")</f>
        <v>Poor</v>
      </c>
      <c r="P458" t="str" cm="1">
        <f t="array" ref="P458">_xlfn.IFS(F458&lt;30000,"Low",F458&lt;60000,"Lower Middle",F458&lt;100000, "Upper Middle",F458&gt;=100000, "High")</f>
        <v>High</v>
      </c>
      <c r="Q458" t="str" cm="1">
        <f t="array" ref="Q458">_xlfn.IFS(D458&lt;10,"Low",D458&lt;15,"Medium",D458&lt;20,"High",D458&gt;=20,"Very High")</f>
        <v>Low</v>
      </c>
      <c r="R458" t="str">
        <f t="shared" si="15"/>
        <v>Normal</v>
      </c>
    </row>
    <row r="459" spans="1:18" x14ac:dyDescent="0.3">
      <c r="A459" t="s">
        <v>470</v>
      </c>
      <c r="B459" s="2">
        <v>19888</v>
      </c>
      <c r="C459" t="s">
        <v>10013</v>
      </c>
      <c r="D459" s="1">
        <v>21.02</v>
      </c>
      <c r="E459" t="s">
        <v>10022</v>
      </c>
      <c r="F459" s="2">
        <v>116612</v>
      </c>
      <c r="G459" t="s">
        <v>10040</v>
      </c>
      <c r="H459" t="s">
        <v>10026</v>
      </c>
      <c r="I459" s="2">
        <v>662</v>
      </c>
      <c r="J459" s="3">
        <v>36.299999999999997</v>
      </c>
      <c r="K459" t="s">
        <v>10035</v>
      </c>
      <c r="L459" s="4">
        <v>43309</v>
      </c>
      <c r="M459" t="s">
        <v>10037</v>
      </c>
      <c r="N459">
        <f t="shared" si="14"/>
        <v>1</v>
      </c>
      <c r="O459" t="str" cm="1">
        <f t="array" ref="O459">_xlfn.IFS(I459&lt;600, "Very Poor",I459&lt;650,"Poor",I459&lt;700,"Fair",I459&lt;750,"Good",I459&gt;=750,"Excellent")</f>
        <v>Fair</v>
      </c>
      <c r="P459" t="str" cm="1">
        <f t="array" ref="P459">_xlfn.IFS(F459&lt;30000,"Low",F459&lt;60000,"Lower Middle",F459&lt;100000, "Upper Middle",F459&gt;=100000, "High")</f>
        <v>High</v>
      </c>
      <c r="Q459" t="str" cm="1">
        <f t="array" ref="Q459">_xlfn.IFS(D459&lt;10,"Low",D459&lt;15,"Medium",D459&lt;20,"High",D459&gt;=20,"Very High")</f>
        <v>Very High</v>
      </c>
      <c r="R459" t="str">
        <f t="shared" si="15"/>
        <v>Normal</v>
      </c>
    </row>
    <row r="460" spans="1:18" x14ac:dyDescent="0.3">
      <c r="A460" t="s">
        <v>471</v>
      </c>
      <c r="B460" s="2">
        <v>36735</v>
      </c>
      <c r="C460" t="s">
        <v>10013</v>
      </c>
      <c r="D460" s="1">
        <v>24.43</v>
      </c>
      <c r="E460" t="s">
        <v>10021</v>
      </c>
      <c r="F460" s="2">
        <v>75529</v>
      </c>
      <c r="G460" t="s">
        <v>10040</v>
      </c>
      <c r="H460" t="s">
        <v>10032</v>
      </c>
      <c r="I460" s="2">
        <v>763</v>
      </c>
      <c r="J460" s="3">
        <v>36.299999999999997</v>
      </c>
      <c r="K460" t="s">
        <v>10035</v>
      </c>
      <c r="L460" s="4">
        <v>43577</v>
      </c>
      <c r="M460" t="s">
        <v>10037</v>
      </c>
      <c r="N460">
        <f t="shared" si="14"/>
        <v>1</v>
      </c>
      <c r="O460" t="str" cm="1">
        <f t="array" ref="O460">_xlfn.IFS(I460&lt;600, "Very Poor",I460&lt;650,"Poor",I460&lt;700,"Fair",I460&lt;750,"Good",I460&gt;=750,"Excellent")</f>
        <v>Excellent</v>
      </c>
      <c r="P460" t="str" cm="1">
        <f t="array" ref="P460">_xlfn.IFS(F460&lt;30000,"Low",F460&lt;60000,"Lower Middle",F460&lt;100000, "Upper Middle",F460&gt;=100000, "High")</f>
        <v>Upper Middle</v>
      </c>
      <c r="Q460" t="str" cm="1">
        <f t="array" ref="Q460">_xlfn.IFS(D460&lt;10,"Low",D460&lt;15,"Medium",D460&lt;20,"High",D460&gt;=20,"Very High")</f>
        <v>Very High</v>
      </c>
      <c r="R460" t="str">
        <f t="shared" si="15"/>
        <v>Normal</v>
      </c>
    </row>
    <row r="461" spans="1:18" x14ac:dyDescent="0.3">
      <c r="A461" t="s">
        <v>472</v>
      </c>
      <c r="B461" s="2">
        <v>18506</v>
      </c>
      <c r="C461" t="s">
        <v>10013</v>
      </c>
      <c r="D461" s="1">
        <v>16.73</v>
      </c>
      <c r="E461" t="s">
        <v>10024</v>
      </c>
      <c r="F461" s="2">
        <v>39617</v>
      </c>
      <c r="G461" t="s">
        <v>10039</v>
      </c>
      <c r="H461" t="s">
        <v>10028</v>
      </c>
      <c r="I461" s="2">
        <v>786</v>
      </c>
      <c r="J461" s="3">
        <v>10.1</v>
      </c>
      <c r="K461" t="s">
        <v>10034</v>
      </c>
      <c r="L461" s="4">
        <v>43315</v>
      </c>
      <c r="M461" t="s">
        <v>10036</v>
      </c>
      <c r="N461">
        <f t="shared" si="14"/>
        <v>0</v>
      </c>
      <c r="O461" t="str" cm="1">
        <f t="array" ref="O461">_xlfn.IFS(I461&lt;600, "Very Poor",I461&lt;650,"Poor",I461&lt;700,"Fair",I461&lt;750,"Good",I461&gt;=750,"Excellent")</f>
        <v>Excellent</v>
      </c>
      <c r="P461" t="str" cm="1">
        <f t="array" ref="P461">_xlfn.IFS(F461&lt;30000,"Low",F461&lt;60000,"Lower Middle",F461&lt;100000, "Upper Middle",F461&gt;=100000, "High")</f>
        <v>Lower Middle</v>
      </c>
      <c r="Q461" t="str" cm="1">
        <f t="array" ref="Q461">_xlfn.IFS(D461&lt;10,"Low",D461&lt;15,"Medium",D461&lt;20,"High",D461&gt;=20,"Very High")</f>
        <v>High</v>
      </c>
      <c r="R461" t="str">
        <f t="shared" si="15"/>
        <v>Normal</v>
      </c>
    </row>
    <row r="462" spans="1:18" x14ac:dyDescent="0.3">
      <c r="A462" t="s">
        <v>473</v>
      </c>
      <c r="B462" s="2">
        <v>21463</v>
      </c>
      <c r="C462" t="s">
        <v>10013</v>
      </c>
      <c r="D462" s="1">
        <v>23.87</v>
      </c>
      <c r="E462" t="s">
        <v>10025</v>
      </c>
      <c r="F462" s="2">
        <v>116430</v>
      </c>
      <c r="G462" t="s">
        <v>10038</v>
      </c>
      <c r="H462" t="s">
        <v>10033</v>
      </c>
      <c r="I462" s="2">
        <v>802</v>
      </c>
      <c r="J462" s="3">
        <v>32.1</v>
      </c>
      <c r="K462" t="s">
        <v>10035</v>
      </c>
      <c r="L462" s="4">
        <v>44110</v>
      </c>
      <c r="M462" t="s">
        <v>10037</v>
      </c>
      <c r="N462">
        <f t="shared" si="14"/>
        <v>1</v>
      </c>
      <c r="O462" t="str" cm="1">
        <f t="array" ref="O462">_xlfn.IFS(I462&lt;600, "Very Poor",I462&lt;650,"Poor",I462&lt;700,"Fair",I462&lt;750,"Good",I462&gt;=750,"Excellent")</f>
        <v>Excellent</v>
      </c>
      <c r="P462" t="str" cm="1">
        <f t="array" ref="P462">_xlfn.IFS(F462&lt;30000,"Low",F462&lt;60000,"Lower Middle",F462&lt;100000, "Upper Middle",F462&gt;=100000, "High")</f>
        <v>High</v>
      </c>
      <c r="Q462" t="str" cm="1">
        <f t="array" ref="Q462">_xlfn.IFS(D462&lt;10,"Low",D462&lt;15,"Medium",D462&lt;20,"High",D462&gt;=20,"Very High")</f>
        <v>Very High</v>
      </c>
      <c r="R462" t="str">
        <f t="shared" si="15"/>
        <v>Normal</v>
      </c>
    </row>
    <row r="463" spans="1:18" x14ac:dyDescent="0.3">
      <c r="A463" t="s">
        <v>474</v>
      </c>
      <c r="B463" s="2">
        <v>18955</v>
      </c>
      <c r="C463" t="s">
        <v>10013</v>
      </c>
      <c r="D463" s="1">
        <v>28.17</v>
      </c>
      <c r="E463" t="s">
        <v>10019</v>
      </c>
      <c r="F463" s="2">
        <v>79039</v>
      </c>
      <c r="G463" t="s">
        <v>10040</v>
      </c>
      <c r="H463" t="s">
        <v>10033</v>
      </c>
      <c r="I463" s="2">
        <v>667</v>
      </c>
      <c r="J463" s="3">
        <v>37.200000000000003</v>
      </c>
      <c r="K463" t="s">
        <v>10034</v>
      </c>
      <c r="L463" s="4">
        <v>44182</v>
      </c>
      <c r="M463" t="s">
        <v>10037</v>
      </c>
      <c r="N463">
        <f t="shared" si="14"/>
        <v>1</v>
      </c>
      <c r="O463" t="str" cm="1">
        <f t="array" ref="O463">_xlfn.IFS(I463&lt;600, "Very Poor",I463&lt;650,"Poor",I463&lt;700,"Fair",I463&lt;750,"Good",I463&gt;=750,"Excellent")</f>
        <v>Fair</v>
      </c>
      <c r="P463" t="str" cm="1">
        <f t="array" ref="P463">_xlfn.IFS(F463&lt;30000,"Low",F463&lt;60000,"Lower Middle",F463&lt;100000, "Upper Middle",F463&gt;=100000, "High")</f>
        <v>Upper Middle</v>
      </c>
      <c r="Q463" t="str" cm="1">
        <f t="array" ref="Q463">_xlfn.IFS(D463&lt;10,"Low",D463&lt;15,"Medium",D463&lt;20,"High",D463&gt;=20,"Very High")</f>
        <v>Very High</v>
      </c>
      <c r="R463" t="str">
        <f t="shared" si="15"/>
        <v>Normal</v>
      </c>
    </row>
    <row r="464" spans="1:18" x14ac:dyDescent="0.3">
      <c r="A464" t="s">
        <v>475</v>
      </c>
      <c r="B464" s="2">
        <v>38841</v>
      </c>
      <c r="C464" t="s">
        <v>10013</v>
      </c>
      <c r="D464" s="1">
        <v>23.6</v>
      </c>
      <c r="E464" t="s">
        <v>10019</v>
      </c>
      <c r="F464" s="2">
        <v>37770</v>
      </c>
      <c r="G464" t="s">
        <v>10040</v>
      </c>
      <c r="H464" t="s">
        <v>10026</v>
      </c>
      <c r="I464" s="2">
        <v>632</v>
      </c>
      <c r="J464" s="3">
        <v>36.4</v>
      </c>
      <c r="K464" t="s">
        <v>10034</v>
      </c>
      <c r="L464" s="4">
        <v>43291</v>
      </c>
      <c r="M464" t="s">
        <v>10037</v>
      </c>
      <c r="N464">
        <f t="shared" si="14"/>
        <v>1</v>
      </c>
      <c r="O464" t="str" cm="1">
        <f t="array" ref="O464">_xlfn.IFS(I464&lt;600, "Very Poor",I464&lt;650,"Poor",I464&lt;700,"Fair",I464&lt;750,"Good",I464&gt;=750,"Excellent")</f>
        <v>Poor</v>
      </c>
      <c r="P464" t="str" cm="1">
        <f t="array" ref="P464">_xlfn.IFS(F464&lt;30000,"Low",F464&lt;60000,"Lower Middle",F464&lt;100000, "Upper Middle",F464&gt;=100000, "High")</f>
        <v>Lower Middle</v>
      </c>
      <c r="Q464" t="str" cm="1">
        <f t="array" ref="Q464">_xlfn.IFS(D464&lt;10,"Low",D464&lt;15,"Medium",D464&lt;20,"High",D464&gt;=20,"Very High")</f>
        <v>Very High</v>
      </c>
      <c r="R464" t="str">
        <f t="shared" si="15"/>
        <v>High Risk</v>
      </c>
    </row>
    <row r="465" spans="1:18" x14ac:dyDescent="0.3">
      <c r="A465" t="s">
        <v>476</v>
      </c>
      <c r="B465" s="2">
        <v>6104</v>
      </c>
      <c r="C465" t="s">
        <v>10014</v>
      </c>
      <c r="D465" s="1">
        <v>12.73</v>
      </c>
      <c r="E465" t="s">
        <v>10017</v>
      </c>
      <c r="F465" s="2">
        <v>93079</v>
      </c>
      <c r="G465" t="s">
        <v>10039</v>
      </c>
      <c r="H465" t="s">
        <v>10031</v>
      </c>
      <c r="I465" s="2">
        <v>781</v>
      </c>
      <c r="J465" s="3">
        <v>29.7</v>
      </c>
      <c r="K465" t="s">
        <v>10035</v>
      </c>
      <c r="L465" s="4">
        <v>43375</v>
      </c>
      <c r="M465" t="s">
        <v>10036</v>
      </c>
      <c r="N465">
        <f t="shared" si="14"/>
        <v>0</v>
      </c>
      <c r="O465" t="str" cm="1">
        <f t="array" ref="O465">_xlfn.IFS(I465&lt;600, "Very Poor",I465&lt;650,"Poor",I465&lt;700,"Fair",I465&lt;750,"Good",I465&gt;=750,"Excellent")</f>
        <v>Excellent</v>
      </c>
      <c r="P465" t="str" cm="1">
        <f t="array" ref="P465">_xlfn.IFS(F465&lt;30000,"Low",F465&lt;60000,"Lower Middle",F465&lt;100000, "Upper Middle",F465&gt;=100000, "High")</f>
        <v>Upper Middle</v>
      </c>
      <c r="Q465" t="str" cm="1">
        <f t="array" ref="Q465">_xlfn.IFS(D465&lt;10,"Low",D465&lt;15,"Medium",D465&lt;20,"High",D465&gt;=20,"Very High")</f>
        <v>Medium</v>
      </c>
      <c r="R465" t="str">
        <f t="shared" si="15"/>
        <v>Normal</v>
      </c>
    </row>
    <row r="466" spans="1:18" x14ac:dyDescent="0.3">
      <c r="A466" t="s">
        <v>477</v>
      </c>
      <c r="B466" s="2">
        <v>35911</v>
      </c>
      <c r="C466" t="s">
        <v>10013</v>
      </c>
      <c r="D466" s="1">
        <v>19.05</v>
      </c>
      <c r="E466" t="s">
        <v>10021</v>
      </c>
      <c r="F466" s="2">
        <v>73944</v>
      </c>
      <c r="G466" t="s">
        <v>10038</v>
      </c>
      <c r="H466" t="s">
        <v>10027</v>
      </c>
      <c r="I466" s="2">
        <v>779</v>
      </c>
      <c r="J466" s="3">
        <v>23.8</v>
      </c>
      <c r="K466" t="s">
        <v>10035</v>
      </c>
      <c r="L466" s="4">
        <v>43178</v>
      </c>
      <c r="M466" t="s">
        <v>10036</v>
      </c>
      <c r="N466">
        <f t="shared" si="14"/>
        <v>0</v>
      </c>
      <c r="O466" t="str" cm="1">
        <f t="array" ref="O466">_xlfn.IFS(I466&lt;600, "Very Poor",I466&lt;650,"Poor",I466&lt;700,"Fair",I466&lt;750,"Good",I466&gt;=750,"Excellent")</f>
        <v>Excellent</v>
      </c>
      <c r="P466" t="str" cm="1">
        <f t="array" ref="P466">_xlfn.IFS(F466&lt;30000,"Low",F466&lt;60000,"Lower Middle",F466&lt;100000, "Upper Middle",F466&gt;=100000, "High")</f>
        <v>Upper Middle</v>
      </c>
      <c r="Q466" t="str" cm="1">
        <f t="array" ref="Q466">_xlfn.IFS(D466&lt;10,"Low",D466&lt;15,"Medium",D466&lt;20,"High",D466&gt;=20,"Very High")</f>
        <v>High</v>
      </c>
      <c r="R466" t="str">
        <f t="shared" si="15"/>
        <v>Normal</v>
      </c>
    </row>
    <row r="467" spans="1:18" x14ac:dyDescent="0.3">
      <c r="A467" t="s">
        <v>478</v>
      </c>
      <c r="B467" s="2">
        <v>24190</v>
      </c>
      <c r="C467" t="s">
        <v>10013</v>
      </c>
      <c r="D467" s="1">
        <v>27.79</v>
      </c>
      <c r="E467" t="s">
        <v>10021</v>
      </c>
      <c r="F467" s="2">
        <v>37581</v>
      </c>
      <c r="G467" t="s">
        <v>10040</v>
      </c>
      <c r="H467" t="s">
        <v>10030</v>
      </c>
      <c r="I467" s="2">
        <v>774</v>
      </c>
      <c r="J467" s="3">
        <v>32.200000000000003</v>
      </c>
      <c r="K467" t="s">
        <v>10034</v>
      </c>
      <c r="L467" s="4">
        <v>42008</v>
      </c>
      <c r="M467" t="s">
        <v>10037</v>
      </c>
      <c r="N467">
        <f t="shared" si="14"/>
        <v>1</v>
      </c>
      <c r="O467" t="str" cm="1">
        <f t="array" ref="O467">_xlfn.IFS(I467&lt;600, "Very Poor",I467&lt;650,"Poor",I467&lt;700,"Fair",I467&lt;750,"Good",I467&gt;=750,"Excellent")</f>
        <v>Excellent</v>
      </c>
      <c r="P467" t="str" cm="1">
        <f t="array" ref="P467">_xlfn.IFS(F467&lt;30000,"Low",F467&lt;60000,"Lower Middle",F467&lt;100000, "Upper Middle",F467&gt;=100000, "High")</f>
        <v>Lower Middle</v>
      </c>
      <c r="Q467" t="str" cm="1">
        <f t="array" ref="Q467">_xlfn.IFS(D467&lt;10,"Low",D467&lt;15,"Medium",D467&lt;20,"High",D467&gt;=20,"Very High")</f>
        <v>Very High</v>
      </c>
      <c r="R467" t="str">
        <f t="shared" si="15"/>
        <v>Normal</v>
      </c>
    </row>
    <row r="468" spans="1:18" x14ac:dyDescent="0.3">
      <c r="A468" t="s">
        <v>479</v>
      </c>
      <c r="B468" s="2">
        <v>8357</v>
      </c>
      <c r="C468" t="s">
        <v>10014</v>
      </c>
      <c r="D468" s="1">
        <v>16.23</v>
      </c>
      <c r="E468" t="s">
        <v>10020</v>
      </c>
      <c r="F468" s="2">
        <v>38669</v>
      </c>
      <c r="G468" t="s">
        <v>10039</v>
      </c>
      <c r="H468" t="s">
        <v>10027</v>
      </c>
      <c r="I468" s="2">
        <v>583</v>
      </c>
      <c r="J468" s="3">
        <v>23.1</v>
      </c>
      <c r="K468" t="s">
        <v>10035</v>
      </c>
      <c r="L468" s="4">
        <v>44015</v>
      </c>
      <c r="M468" t="s">
        <v>10037</v>
      </c>
      <c r="N468">
        <f t="shared" si="14"/>
        <v>1</v>
      </c>
      <c r="O468" t="str" cm="1">
        <f t="array" ref="O468">_xlfn.IFS(I468&lt;600, "Very Poor",I468&lt;650,"Poor",I468&lt;700,"Fair",I468&lt;750,"Good",I468&gt;=750,"Excellent")</f>
        <v>Very Poor</v>
      </c>
      <c r="P468" t="str" cm="1">
        <f t="array" ref="P468">_xlfn.IFS(F468&lt;30000,"Low",F468&lt;60000,"Lower Middle",F468&lt;100000, "Upper Middle",F468&gt;=100000, "High")</f>
        <v>Lower Middle</v>
      </c>
      <c r="Q468" t="str" cm="1">
        <f t="array" ref="Q468">_xlfn.IFS(D468&lt;10,"Low",D468&lt;15,"Medium",D468&lt;20,"High",D468&gt;=20,"Very High")</f>
        <v>High</v>
      </c>
      <c r="R468" t="str">
        <f t="shared" si="15"/>
        <v>High Risk</v>
      </c>
    </row>
    <row r="469" spans="1:18" x14ac:dyDescent="0.3">
      <c r="A469" t="s">
        <v>480</v>
      </c>
      <c r="B469" s="2">
        <v>33479</v>
      </c>
      <c r="C469" t="s">
        <v>10013</v>
      </c>
      <c r="D469" s="1">
        <v>22.04</v>
      </c>
      <c r="E469" t="s">
        <v>10025</v>
      </c>
      <c r="F469" s="2">
        <v>101058</v>
      </c>
      <c r="G469" t="s">
        <v>10038</v>
      </c>
      <c r="H469" t="s">
        <v>10031</v>
      </c>
      <c r="I469" s="2">
        <v>600</v>
      </c>
      <c r="J469" s="3">
        <v>16.2</v>
      </c>
      <c r="K469" t="s">
        <v>10035</v>
      </c>
      <c r="L469" s="4">
        <v>43329</v>
      </c>
      <c r="M469" t="s">
        <v>10037</v>
      </c>
      <c r="N469">
        <f t="shared" si="14"/>
        <v>1</v>
      </c>
      <c r="O469" t="str" cm="1">
        <f t="array" ref="O469">_xlfn.IFS(I469&lt;600, "Very Poor",I469&lt;650,"Poor",I469&lt;700,"Fair",I469&lt;750,"Good",I469&gt;=750,"Excellent")</f>
        <v>Poor</v>
      </c>
      <c r="P469" t="str" cm="1">
        <f t="array" ref="P469">_xlfn.IFS(F469&lt;30000,"Low",F469&lt;60000,"Lower Middle",F469&lt;100000, "Upper Middle",F469&gt;=100000, "High")</f>
        <v>High</v>
      </c>
      <c r="Q469" t="str" cm="1">
        <f t="array" ref="Q469">_xlfn.IFS(D469&lt;10,"Low",D469&lt;15,"Medium",D469&lt;20,"High",D469&gt;=20,"Very High")</f>
        <v>Very High</v>
      </c>
      <c r="R469" t="str">
        <f t="shared" si="15"/>
        <v>High Risk</v>
      </c>
    </row>
    <row r="470" spans="1:18" x14ac:dyDescent="0.3">
      <c r="A470" t="s">
        <v>481</v>
      </c>
      <c r="B470" s="2">
        <v>37208</v>
      </c>
      <c r="C470" t="s">
        <v>10014</v>
      </c>
      <c r="D470" s="1">
        <v>16.64</v>
      </c>
      <c r="E470" t="s">
        <v>10024</v>
      </c>
      <c r="F470" s="2">
        <v>111099</v>
      </c>
      <c r="G470" t="s">
        <v>10040</v>
      </c>
      <c r="H470" t="s">
        <v>10032</v>
      </c>
      <c r="I470" s="2">
        <v>823</v>
      </c>
      <c r="J470" s="3">
        <v>14.1</v>
      </c>
      <c r="K470" t="s">
        <v>10034</v>
      </c>
      <c r="L470" s="4">
        <v>43625</v>
      </c>
      <c r="M470" t="s">
        <v>10036</v>
      </c>
      <c r="N470">
        <f t="shared" si="14"/>
        <v>0</v>
      </c>
      <c r="O470" t="str" cm="1">
        <f t="array" ref="O470">_xlfn.IFS(I470&lt;600, "Very Poor",I470&lt;650,"Poor",I470&lt;700,"Fair",I470&lt;750,"Good",I470&gt;=750,"Excellent")</f>
        <v>Excellent</v>
      </c>
      <c r="P470" t="str" cm="1">
        <f t="array" ref="P470">_xlfn.IFS(F470&lt;30000,"Low",F470&lt;60000,"Lower Middle",F470&lt;100000, "Upper Middle",F470&gt;=100000, "High")</f>
        <v>High</v>
      </c>
      <c r="Q470" t="str" cm="1">
        <f t="array" ref="Q470">_xlfn.IFS(D470&lt;10,"Low",D470&lt;15,"Medium",D470&lt;20,"High",D470&gt;=20,"Very High")</f>
        <v>High</v>
      </c>
      <c r="R470" t="str">
        <f t="shared" si="15"/>
        <v>Normal</v>
      </c>
    </row>
    <row r="471" spans="1:18" x14ac:dyDescent="0.3">
      <c r="A471" t="s">
        <v>482</v>
      </c>
      <c r="B471" s="2">
        <v>21150</v>
      </c>
      <c r="C471" t="s">
        <v>10014</v>
      </c>
      <c r="D471" s="1">
        <v>8.0299999999999994</v>
      </c>
      <c r="E471" t="s">
        <v>10020</v>
      </c>
      <c r="F471" s="2">
        <v>131605</v>
      </c>
      <c r="G471" t="s">
        <v>10040</v>
      </c>
      <c r="H471" t="s">
        <v>10029</v>
      </c>
      <c r="I471" s="2">
        <v>705</v>
      </c>
      <c r="J471" s="3">
        <v>23.9</v>
      </c>
      <c r="K471" t="s">
        <v>10035</v>
      </c>
      <c r="L471" s="4">
        <v>44151</v>
      </c>
      <c r="M471" t="s">
        <v>10036</v>
      </c>
      <c r="N471">
        <f t="shared" si="14"/>
        <v>0</v>
      </c>
      <c r="O471" t="str" cm="1">
        <f t="array" ref="O471">_xlfn.IFS(I471&lt;600, "Very Poor",I471&lt;650,"Poor",I471&lt;700,"Fair",I471&lt;750,"Good",I471&gt;=750,"Excellent")</f>
        <v>Good</v>
      </c>
      <c r="P471" t="str" cm="1">
        <f t="array" ref="P471">_xlfn.IFS(F471&lt;30000,"Low",F471&lt;60000,"Lower Middle",F471&lt;100000, "Upper Middle",F471&gt;=100000, "High")</f>
        <v>High</v>
      </c>
      <c r="Q471" t="str" cm="1">
        <f t="array" ref="Q471">_xlfn.IFS(D471&lt;10,"Low",D471&lt;15,"Medium",D471&lt;20,"High",D471&gt;=20,"Very High")</f>
        <v>Low</v>
      </c>
      <c r="R471" t="str">
        <f t="shared" si="15"/>
        <v>Normal</v>
      </c>
    </row>
    <row r="472" spans="1:18" x14ac:dyDescent="0.3">
      <c r="A472" t="s">
        <v>483</v>
      </c>
      <c r="B472" s="2">
        <v>6644</v>
      </c>
      <c r="C472" t="s">
        <v>10014</v>
      </c>
      <c r="D472" s="1">
        <v>6.46</v>
      </c>
      <c r="E472" t="s">
        <v>10018</v>
      </c>
      <c r="F472" s="2">
        <v>130485</v>
      </c>
      <c r="G472" t="s">
        <v>10040</v>
      </c>
      <c r="H472" t="s">
        <v>10031</v>
      </c>
      <c r="I472" s="2">
        <v>780</v>
      </c>
      <c r="J472" s="3">
        <v>21</v>
      </c>
      <c r="K472" t="s">
        <v>10035</v>
      </c>
      <c r="L472" s="4">
        <v>42717</v>
      </c>
      <c r="M472" t="s">
        <v>10036</v>
      </c>
      <c r="N472">
        <f t="shared" si="14"/>
        <v>0</v>
      </c>
      <c r="O472" t="str" cm="1">
        <f t="array" ref="O472">_xlfn.IFS(I472&lt;600, "Very Poor",I472&lt;650,"Poor",I472&lt;700,"Fair",I472&lt;750,"Good",I472&gt;=750,"Excellent")</f>
        <v>Excellent</v>
      </c>
      <c r="P472" t="str" cm="1">
        <f t="array" ref="P472">_xlfn.IFS(F472&lt;30000,"Low",F472&lt;60000,"Lower Middle",F472&lt;100000, "Upper Middle",F472&gt;=100000, "High")</f>
        <v>High</v>
      </c>
      <c r="Q472" t="str" cm="1">
        <f t="array" ref="Q472">_xlfn.IFS(D472&lt;10,"Low",D472&lt;15,"Medium",D472&lt;20,"High",D472&gt;=20,"Very High")</f>
        <v>Low</v>
      </c>
      <c r="R472" t="str">
        <f t="shared" si="15"/>
        <v>Normal</v>
      </c>
    </row>
    <row r="473" spans="1:18" x14ac:dyDescent="0.3">
      <c r="A473" t="s">
        <v>484</v>
      </c>
      <c r="B473" s="2">
        <v>3914</v>
      </c>
      <c r="C473" t="s">
        <v>10013</v>
      </c>
      <c r="D473" s="1">
        <v>28.81</v>
      </c>
      <c r="E473" t="s">
        <v>10020</v>
      </c>
      <c r="F473" s="2">
        <v>39343</v>
      </c>
      <c r="G473" t="s">
        <v>10039</v>
      </c>
      <c r="H473" t="s">
        <v>10026</v>
      </c>
      <c r="I473" s="2">
        <v>631</v>
      </c>
      <c r="J473" s="3">
        <v>23.4</v>
      </c>
      <c r="K473" t="s">
        <v>10035</v>
      </c>
      <c r="L473" s="4">
        <v>42096</v>
      </c>
      <c r="M473" t="s">
        <v>10037</v>
      </c>
      <c r="N473">
        <f t="shared" si="14"/>
        <v>1</v>
      </c>
      <c r="O473" t="str" cm="1">
        <f t="array" ref="O473">_xlfn.IFS(I473&lt;600, "Very Poor",I473&lt;650,"Poor",I473&lt;700,"Fair",I473&lt;750,"Good",I473&gt;=750,"Excellent")</f>
        <v>Poor</v>
      </c>
      <c r="P473" t="str" cm="1">
        <f t="array" ref="P473">_xlfn.IFS(F473&lt;30000,"Low",F473&lt;60000,"Lower Middle",F473&lt;100000, "Upper Middle",F473&gt;=100000, "High")</f>
        <v>Lower Middle</v>
      </c>
      <c r="Q473" t="str" cm="1">
        <f t="array" ref="Q473">_xlfn.IFS(D473&lt;10,"Low",D473&lt;15,"Medium",D473&lt;20,"High",D473&gt;=20,"Very High")</f>
        <v>Very High</v>
      </c>
      <c r="R473" t="str">
        <f t="shared" si="15"/>
        <v>High Risk</v>
      </c>
    </row>
    <row r="474" spans="1:18" x14ac:dyDescent="0.3">
      <c r="A474" t="s">
        <v>485</v>
      </c>
      <c r="B474" s="2">
        <v>22352</v>
      </c>
      <c r="C474" t="s">
        <v>10014</v>
      </c>
      <c r="D474" s="1">
        <v>20.309999999999999</v>
      </c>
      <c r="E474" t="s">
        <v>10020</v>
      </c>
      <c r="F474" s="2">
        <v>70413</v>
      </c>
      <c r="G474" t="s">
        <v>10040</v>
      </c>
      <c r="H474" t="s">
        <v>10028</v>
      </c>
      <c r="I474" s="2">
        <v>822</v>
      </c>
      <c r="J474" s="3">
        <v>14.1</v>
      </c>
      <c r="K474" t="s">
        <v>10035</v>
      </c>
      <c r="L474" s="4">
        <v>43530</v>
      </c>
      <c r="M474" t="s">
        <v>10036</v>
      </c>
      <c r="N474">
        <f t="shared" si="14"/>
        <v>0</v>
      </c>
      <c r="O474" t="str" cm="1">
        <f t="array" ref="O474">_xlfn.IFS(I474&lt;600, "Very Poor",I474&lt;650,"Poor",I474&lt;700,"Fair",I474&lt;750,"Good",I474&gt;=750,"Excellent")</f>
        <v>Excellent</v>
      </c>
      <c r="P474" t="str" cm="1">
        <f t="array" ref="P474">_xlfn.IFS(F474&lt;30000,"Low",F474&lt;60000,"Lower Middle",F474&lt;100000, "Upper Middle",F474&gt;=100000, "High")</f>
        <v>Upper Middle</v>
      </c>
      <c r="Q474" t="str" cm="1">
        <f t="array" ref="Q474">_xlfn.IFS(D474&lt;10,"Low",D474&lt;15,"Medium",D474&lt;20,"High",D474&gt;=20,"Very High")</f>
        <v>Very High</v>
      </c>
      <c r="R474" t="str">
        <f t="shared" si="15"/>
        <v>Normal</v>
      </c>
    </row>
    <row r="475" spans="1:18" x14ac:dyDescent="0.3">
      <c r="A475" t="s">
        <v>486</v>
      </c>
      <c r="B475" s="2">
        <v>15397</v>
      </c>
      <c r="C475" t="s">
        <v>10014</v>
      </c>
      <c r="D475" s="1">
        <v>7.6</v>
      </c>
      <c r="E475" t="s">
        <v>10023</v>
      </c>
      <c r="F475" s="2">
        <v>132233</v>
      </c>
      <c r="G475" t="s">
        <v>10038</v>
      </c>
      <c r="H475" t="s">
        <v>10028</v>
      </c>
      <c r="I475" s="2">
        <v>790</v>
      </c>
      <c r="J475" s="3">
        <v>25.7</v>
      </c>
      <c r="K475" t="s">
        <v>10035</v>
      </c>
      <c r="L475" s="4">
        <v>43524</v>
      </c>
      <c r="M475" t="s">
        <v>10036</v>
      </c>
      <c r="N475">
        <f t="shared" si="14"/>
        <v>0</v>
      </c>
      <c r="O475" t="str" cm="1">
        <f t="array" ref="O475">_xlfn.IFS(I475&lt;600, "Very Poor",I475&lt;650,"Poor",I475&lt;700,"Fair",I475&lt;750,"Good",I475&gt;=750,"Excellent")</f>
        <v>Excellent</v>
      </c>
      <c r="P475" t="str" cm="1">
        <f t="array" ref="P475">_xlfn.IFS(F475&lt;30000,"Low",F475&lt;60000,"Lower Middle",F475&lt;100000, "Upper Middle",F475&gt;=100000, "High")</f>
        <v>High</v>
      </c>
      <c r="Q475" t="str" cm="1">
        <f t="array" ref="Q475">_xlfn.IFS(D475&lt;10,"Low",D475&lt;15,"Medium",D475&lt;20,"High",D475&gt;=20,"Very High")</f>
        <v>Low</v>
      </c>
      <c r="R475" t="str">
        <f t="shared" si="15"/>
        <v>Normal</v>
      </c>
    </row>
    <row r="476" spans="1:18" x14ac:dyDescent="0.3">
      <c r="A476" t="s">
        <v>487</v>
      </c>
      <c r="B476" s="2">
        <v>1728</v>
      </c>
      <c r="C476" t="s">
        <v>10013</v>
      </c>
      <c r="D476" s="1">
        <v>26.44</v>
      </c>
      <c r="E476" t="s">
        <v>10023</v>
      </c>
      <c r="F476" s="2">
        <v>147605</v>
      </c>
      <c r="G476" t="s">
        <v>10039</v>
      </c>
      <c r="H476" t="s">
        <v>10031</v>
      </c>
      <c r="I476" s="2">
        <v>724</v>
      </c>
      <c r="J476" s="3">
        <v>28.2</v>
      </c>
      <c r="K476" t="s">
        <v>10034</v>
      </c>
      <c r="L476" s="4">
        <v>42341</v>
      </c>
      <c r="M476" t="s">
        <v>10037</v>
      </c>
      <c r="N476">
        <f t="shared" si="14"/>
        <v>1</v>
      </c>
      <c r="O476" t="str" cm="1">
        <f t="array" ref="O476">_xlfn.IFS(I476&lt;600, "Very Poor",I476&lt;650,"Poor",I476&lt;700,"Fair",I476&lt;750,"Good",I476&gt;=750,"Excellent")</f>
        <v>Good</v>
      </c>
      <c r="P476" t="str" cm="1">
        <f t="array" ref="P476">_xlfn.IFS(F476&lt;30000,"Low",F476&lt;60000,"Lower Middle",F476&lt;100000, "Upper Middle",F476&gt;=100000, "High")</f>
        <v>High</v>
      </c>
      <c r="Q476" t="str" cm="1">
        <f t="array" ref="Q476">_xlfn.IFS(D476&lt;10,"Low",D476&lt;15,"Medium",D476&lt;20,"High",D476&gt;=20,"Very High")</f>
        <v>Very High</v>
      </c>
      <c r="R476" t="str">
        <f t="shared" si="15"/>
        <v>Normal</v>
      </c>
    </row>
    <row r="477" spans="1:18" x14ac:dyDescent="0.3">
      <c r="A477" t="s">
        <v>488</v>
      </c>
      <c r="B477" s="2">
        <v>1698</v>
      </c>
      <c r="C477" t="s">
        <v>10013</v>
      </c>
      <c r="D477" s="1">
        <v>18.07</v>
      </c>
      <c r="E477" t="s">
        <v>10020</v>
      </c>
      <c r="F477" s="2">
        <v>144135</v>
      </c>
      <c r="G477" t="s">
        <v>10038</v>
      </c>
      <c r="H477" t="s">
        <v>10033</v>
      </c>
      <c r="I477" s="2">
        <v>623</v>
      </c>
      <c r="J477" s="3">
        <v>33.200000000000003</v>
      </c>
      <c r="K477" t="s">
        <v>10035</v>
      </c>
      <c r="L477" s="4">
        <v>42180</v>
      </c>
      <c r="M477" t="s">
        <v>10037</v>
      </c>
      <c r="N477">
        <f t="shared" si="14"/>
        <v>1</v>
      </c>
      <c r="O477" t="str" cm="1">
        <f t="array" ref="O477">_xlfn.IFS(I477&lt;600, "Very Poor",I477&lt;650,"Poor",I477&lt;700,"Fair",I477&lt;750,"Good",I477&gt;=750,"Excellent")</f>
        <v>Poor</v>
      </c>
      <c r="P477" t="str" cm="1">
        <f t="array" ref="P477">_xlfn.IFS(F477&lt;30000,"Low",F477&lt;60000,"Lower Middle",F477&lt;100000, "Upper Middle",F477&gt;=100000, "High")</f>
        <v>High</v>
      </c>
      <c r="Q477" t="str" cm="1">
        <f t="array" ref="Q477">_xlfn.IFS(D477&lt;10,"Low",D477&lt;15,"Medium",D477&lt;20,"High",D477&gt;=20,"Very High")</f>
        <v>High</v>
      </c>
      <c r="R477" t="str">
        <f t="shared" si="15"/>
        <v>High Risk</v>
      </c>
    </row>
    <row r="478" spans="1:18" x14ac:dyDescent="0.3">
      <c r="A478" t="s">
        <v>489</v>
      </c>
      <c r="B478" s="2">
        <v>14923</v>
      </c>
      <c r="C478" t="s">
        <v>10013</v>
      </c>
      <c r="D478" s="1">
        <v>24.3</v>
      </c>
      <c r="E478" t="s">
        <v>10023</v>
      </c>
      <c r="F478" s="2">
        <v>127083</v>
      </c>
      <c r="G478" t="s">
        <v>10040</v>
      </c>
      <c r="H478" t="s">
        <v>10026</v>
      </c>
      <c r="I478" s="2">
        <v>686</v>
      </c>
      <c r="J478" s="3">
        <v>25.6</v>
      </c>
      <c r="K478" t="s">
        <v>10034</v>
      </c>
      <c r="L478" s="4">
        <v>43086</v>
      </c>
      <c r="M478" t="s">
        <v>10037</v>
      </c>
      <c r="N478">
        <f t="shared" si="14"/>
        <v>1</v>
      </c>
      <c r="O478" t="str" cm="1">
        <f t="array" ref="O478">_xlfn.IFS(I478&lt;600, "Very Poor",I478&lt;650,"Poor",I478&lt;700,"Fair",I478&lt;750,"Good",I478&gt;=750,"Excellent")</f>
        <v>Fair</v>
      </c>
      <c r="P478" t="str" cm="1">
        <f t="array" ref="P478">_xlfn.IFS(F478&lt;30000,"Low",F478&lt;60000,"Lower Middle",F478&lt;100000, "Upper Middle",F478&gt;=100000, "High")</f>
        <v>High</v>
      </c>
      <c r="Q478" t="str" cm="1">
        <f t="array" ref="Q478">_xlfn.IFS(D478&lt;10,"Low",D478&lt;15,"Medium",D478&lt;20,"High",D478&gt;=20,"Very High")</f>
        <v>Very High</v>
      </c>
      <c r="R478" t="str">
        <f t="shared" si="15"/>
        <v>Normal</v>
      </c>
    </row>
    <row r="479" spans="1:18" x14ac:dyDescent="0.3">
      <c r="A479" t="s">
        <v>490</v>
      </c>
      <c r="B479" s="2">
        <v>17779</v>
      </c>
      <c r="C479" t="s">
        <v>10014</v>
      </c>
      <c r="D479" s="1">
        <v>8.17</v>
      </c>
      <c r="E479" t="s">
        <v>10016</v>
      </c>
      <c r="F479" s="2">
        <v>37924</v>
      </c>
      <c r="G479" t="s">
        <v>10039</v>
      </c>
      <c r="H479" t="s">
        <v>10027</v>
      </c>
      <c r="I479" s="2">
        <v>731</v>
      </c>
      <c r="J479" s="3">
        <v>31.5</v>
      </c>
      <c r="K479" t="s">
        <v>10034</v>
      </c>
      <c r="L479" s="4">
        <v>43836</v>
      </c>
      <c r="M479" t="s">
        <v>10037</v>
      </c>
      <c r="N479">
        <f t="shared" si="14"/>
        <v>1</v>
      </c>
      <c r="O479" t="str" cm="1">
        <f t="array" ref="O479">_xlfn.IFS(I479&lt;600, "Very Poor",I479&lt;650,"Poor",I479&lt;700,"Fair",I479&lt;750,"Good",I479&gt;=750,"Excellent")</f>
        <v>Good</v>
      </c>
      <c r="P479" t="str" cm="1">
        <f t="array" ref="P479">_xlfn.IFS(F479&lt;30000,"Low",F479&lt;60000,"Lower Middle",F479&lt;100000, "Upper Middle",F479&gt;=100000, "High")</f>
        <v>Lower Middle</v>
      </c>
      <c r="Q479" t="str" cm="1">
        <f t="array" ref="Q479">_xlfn.IFS(D479&lt;10,"Low",D479&lt;15,"Medium",D479&lt;20,"High",D479&gt;=20,"Very High")</f>
        <v>Low</v>
      </c>
      <c r="R479" t="str">
        <f t="shared" si="15"/>
        <v>Normal</v>
      </c>
    </row>
    <row r="480" spans="1:18" x14ac:dyDescent="0.3">
      <c r="A480" t="s">
        <v>491</v>
      </c>
      <c r="B480" s="2">
        <v>8400</v>
      </c>
      <c r="C480" t="s">
        <v>10013</v>
      </c>
      <c r="D480" s="1">
        <v>27.67</v>
      </c>
      <c r="E480" t="s">
        <v>10023</v>
      </c>
      <c r="F480" s="2">
        <v>77049</v>
      </c>
      <c r="G480" t="s">
        <v>10040</v>
      </c>
      <c r="H480" t="s">
        <v>10026</v>
      </c>
      <c r="I480" s="2">
        <v>692</v>
      </c>
      <c r="J480" s="3">
        <v>10.9</v>
      </c>
      <c r="K480" t="s">
        <v>10035</v>
      </c>
      <c r="L480" s="4">
        <v>43588</v>
      </c>
      <c r="M480" t="s">
        <v>10036</v>
      </c>
      <c r="N480">
        <f t="shared" si="14"/>
        <v>0</v>
      </c>
      <c r="O480" t="str" cm="1">
        <f t="array" ref="O480">_xlfn.IFS(I480&lt;600, "Very Poor",I480&lt;650,"Poor",I480&lt;700,"Fair",I480&lt;750,"Good",I480&gt;=750,"Excellent")</f>
        <v>Fair</v>
      </c>
      <c r="P480" t="str" cm="1">
        <f t="array" ref="P480">_xlfn.IFS(F480&lt;30000,"Low",F480&lt;60000,"Lower Middle",F480&lt;100000, "Upper Middle",F480&gt;=100000, "High")</f>
        <v>Upper Middle</v>
      </c>
      <c r="Q480" t="str" cm="1">
        <f t="array" ref="Q480">_xlfn.IFS(D480&lt;10,"Low",D480&lt;15,"Medium",D480&lt;20,"High",D480&gt;=20,"Very High")</f>
        <v>Very High</v>
      </c>
      <c r="R480" t="str">
        <f t="shared" si="15"/>
        <v>Normal</v>
      </c>
    </row>
    <row r="481" spans="1:18" x14ac:dyDescent="0.3">
      <c r="A481" t="s">
        <v>492</v>
      </c>
      <c r="B481" s="2">
        <v>25466</v>
      </c>
      <c r="C481" t="s">
        <v>10014</v>
      </c>
      <c r="D481" s="1">
        <v>19.760000000000002</v>
      </c>
      <c r="E481" t="s">
        <v>10015</v>
      </c>
      <c r="F481" s="2">
        <v>127289</v>
      </c>
      <c r="G481" t="s">
        <v>10040</v>
      </c>
      <c r="H481" t="s">
        <v>10027</v>
      </c>
      <c r="I481" s="2">
        <v>802</v>
      </c>
      <c r="J481" s="3">
        <v>9.1999999999999993</v>
      </c>
      <c r="K481" t="s">
        <v>10034</v>
      </c>
      <c r="L481" s="4">
        <v>42266</v>
      </c>
      <c r="M481" t="s">
        <v>10036</v>
      </c>
      <c r="N481">
        <f t="shared" si="14"/>
        <v>0</v>
      </c>
      <c r="O481" t="str" cm="1">
        <f t="array" ref="O481">_xlfn.IFS(I481&lt;600, "Very Poor",I481&lt;650,"Poor",I481&lt;700,"Fair",I481&lt;750,"Good",I481&gt;=750,"Excellent")</f>
        <v>Excellent</v>
      </c>
      <c r="P481" t="str" cm="1">
        <f t="array" ref="P481">_xlfn.IFS(F481&lt;30000,"Low",F481&lt;60000,"Lower Middle",F481&lt;100000, "Upper Middle",F481&gt;=100000, "High")</f>
        <v>High</v>
      </c>
      <c r="Q481" t="str" cm="1">
        <f t="array" ref="Q481">_xlfn.IFS(D481&lt;10,"Low",D481&lt;15,"Medium",D481&lt;20,"High",D481&gt;=20,"Very High")</f>
        <v>High</v>
      </c>
      <c r="R481" t="str">
        <f t="shared" si="15"/>
        <v>Normal</v>
      </c>
    </row>
    <row r="482" spans="1:18" x14ac:dyDescent="0.3">
      <c r="A482" t="s">
        <v>493</v>
      </c>
      <c r="B482" s="2">
        <v>37939</v>
      </c>
      <c r="C482" t="s">
        <v>10013</v>
      </c>
      <c r="D482" s="1">
        <v>23.46</v>
      </c>
      <c r="E482" t="s">
        <v>10019</v>
      </c>
      <c r="F482" s="2">
        <v>114028</v>
      </c>
      <c r="G482" t="s">
        <v>10039</v>
      </c>
      <c r="H482" t="s">
        <v>10026</v>
      </c>
      <c r="I482" s="2">
        <v>734</v>
      </c>
      <c r="J482" s="3">
        <v>11.3</v>
      </c>
      <c r="K482" t="s">
        <v>10035</v>
      </c>
      <c r="L482" s="4">
        <v>44114</v>
      </c>
      <c r="M482" t="s">
        <v>10036</v>
      </c>
      <c r="N482">
        <f t="shared" si="14"/>
        <v>0</v>
      </c>
      <c r="O482" t="str" cm="1">
        <f t="array" ref="O482">_xlfn.IFS(I482&lt;600, "Very Poor",I482&lt;650,"Poor",I482&lt;700,"Fair",I482&lt;750,"Good",I482&gt;=750,"Excellent")</f>
        <v>Good</v>
      </c>
      <c r="P482" t="str" cm="1">
        <f t="array" ref="P482">_xlfn.IFS(F482&lt;30000,"Low",F482&lt;60000,"Lower Middle",F482&lt;100000, "Upper Middle",F482&gt;=100000, "High")</f>
        <v>High</v>
      </c>
      <c r="Q482" t="str" cm="1">
        <f t="array" ref="Q482">_xlfn.IFS(D482&lt;10,"Low",D482&lt;15,"Medium",D482&lt;20,"High",D482&gt;=20,"Very High")</f>
        <v>Very High</v>
      </c>
      <c r="R482" t="str">
        <f t="shared" si="15"/>
        <v>Normal</v>
      </c>
    </row>
    <row r="483" spans="1:18" x14ac:dyDescent="0.3">
      <c r="A483" t="s">
        <v>494</v>
      </c>
      <c r="B483" s="2">
        <v>5360</v>
      </c>
      <c r="C483" t="s">
        <v>10014</v>
      </c>
      <c r="D483" s="1">
        <v>5.78</v>
      </c>
      <c r="E483" t="s">
        <v>10015</v>
      </c>
      <c r="F483" s="2">
        <v>84407</v>
      </c>
      <c r="G483" t="s">
        <v>10040</v>
      </c>
      <c r="H483" t="s">
        <v>10031</v>
      </c>
      <c r="I483" s="2">
        <v>753</v>
      </c>
      <c r="J483" s="3">
        <v>34.6</v>
      </c>
      <c r="K483" t="s">
        <v>10035</v>
      </c>
      <c r="L483" s="4">
        <v>43064</v>
      </c>
      <c r="M483" t="s">
        <v>10036</v>
      </c>
      <c r="N483">
        <f t="shared" si="14"/>
        <v>0</v>
      </c>
      <c r="O483" t="str" cm="1">
        <f t="array" ref="O483">_xlfn.IFS(I483&lt;600, "Very Poor",I483&lt;650,"Poor",I483&lt;700,"Fair",I483&lt;750,"Good",I483&gt;=750,"Excellent")</f>
        <v>Excellent</v>
      </c>
      <c r="P483" t="str" cm="1">
        <f t="array" ref="P483">_xlfn.IFS(F483&lt;30000,"Low",F483&lt;60000,"Lower Middle",F483&lt;100000, "Upper Middle",F483&gt;=100000, "High")</f>
        <v>Upper Middle</v>
      </c>
      <c r="Q483" t="str" cm="1">
        <f t="array" ref="Q483">_xlfn.IFS(D483&lt;10,"Low",D483&lt;15,"Medium",D483&lt;20,"High",D483&gt;=20,"Very High")</f>
        <v>Low</v>
      </c>
      <c r="R483" t="str">
        <f t="shared" si="15"/>
        <v>Normal</v>
      </c>
    </row>
    <row r="484" spans="1:18" x14ac:dyDescent="0.3">
      <c r="A484" t="s">
        <v>495</v>
      </c>
      <c r="B484" s="2">
        <v>36270</v>
      </c>
      <c r="C484" t="s">
        <v>10013</v>
      </c>
      <c r="D484" s="1">
        <v>12.88</v>
      </c>
      <c r="E484" t="s">
        <v>10025</v>
      </c>
      <c r="F484" s="2">
        <v>131851</v>
      </c>
      <c r="G484" t="s">
        <v>10040</v>
      </c>
      <c r="H484" t="s">
        <v>10033</v>
      </c>
      <c r="I484" s="2">
        <v>742</v>
      </c>
      <c r="J484" s="3">
        <v>24.5</v>
      </c>
      <c r="K484" t="s">
        <v>10035</v>
      </c>
      <c r="L484" s="4">
        <v>43693</v>
      </c>
      <c r="M484" t="s">
        <v>10036</v>
      </c>
      <c r="N484">
        <f t="shared" si="14"/>
        <v>0</v>
      </c>
      <c r="O484" t="str" cm="1">
        <f t="array" ref="O484">_xlfn.IFS(I484&lt;600, "Very Poor",I484&lt;650,"Poor",I484&lt;700,"Fair",I484&lt;750,"Good",I484&gt;=750,"Excellent")</f>
        <v>Good</v>
      </c>
      <c r="P484" t="str" cm="1">
        <f t="array" ref="P484">_xlfn.IFS(F484&lt;30000,"Low",F484&lt;60000,"Lower Middle",F484&lt;100000, "Upper Middle",F484&gt;=100000, "High")</f>
        <v>High</v>
      </c>
      <c r="Q484" t="str" cm="1">
        <f t="array" ref="Q484">_xlfn.IFS(D484&lt;10,"Low",D484&lt;15,"Medium",D484&lt;20,"High",D484&gt;=20,"Very High")</f>
        <v>Medium</v>
      </c>
      <c r="R484" t="str">
        <f t="shared" si="15"/>
        <v>Normal</v>
      </c>
    </row>
    <row r="485" spans="1:18" x14ac:dyDescent="0.3">
      <c r="A485" t="s">
        <v>496</v>
      </c>
      <c r="B485" s="2">
        <v>18101</v>
      </c>
      <c r="C485" t="s">
        <v>10013</v>
      </c>
      <c r="D485" s="1">
        <v>11.69</v>
      </c>
      <c r="E485" t="s">
        <v>10020</v>
      </c>
      <c r="F485" s="2">
        <v>52066</v>
      </c>
      <c r="G485" t="s">
        <v>10039</v>
      </c>
      <c r="H485" t="s">
        <v>10031</v>
      </c>
      <c r="I485" s="2">
        <v>764</v>
      </c>
      <c r="J485" s="3">
        <v>20.9</v>
      </c>
      <c r="K485" t="s">
        <v>10035</v>
      </c>
      <c r="L485" s="4">
        <v>43484</v>
      </c>
      <c r="M485" t="s">
        <v>10036</v>
      </c>
      <c r="N485">
        <f t="shared" si="14"/>
        <v>0</v>
      </c>
      <c r="O485" t="str" cm="1">
        <f t="array" ref="O485">_xlfn.IFS(I485&lt;600, "Very Poor",I485&lt;650,"Poor",I485&lt;700,"Fair",I485&lt;750,"Good",I485&gt;=750,"Excellent")</f>
        <v>Excellent</v>
      </c>
      <c r="P485" t="str" cm="1">
        <f t="array" ref="P485">_xlfn.IFS(F485&lt;30000,"Low",F485&lt;60000,"Lower Middle",F485&lt;100000, "Upper Middle",F485&gt;=100000, "High")</f>
        <v>Lower Middle</v>
      </c>
      <c r="Q485" t="str" cm="1">
        <f t="array" ref="Q485">_xlfn.IFS(D485&lt;10,"Low",D485&lt;15,"Medium",D485&lt;20,"High",D485&gt;=20,"Very High")</f>
        <v>Medium</v>
      </c>
      <c r="R485" t="str">
        <f t="shared" si="15"/>
        <v>Normal</v>
      </c>
    </row>
    <row r="486" spans="1:18" x14ac:dyDescent="0.3">
      <c r="A486" t="s">
        <v>497</v>
      </c>
      <c r="B486" s="2">
        <v>33307</v>
      </c>
      <c r="C486" t="s">
        <v>10013</v>
      </c>
      <c r="D486" s="1">
        <v>28.74</v>
      </c>
      <c r="E486" t="s">
        <v>10019</v>
      </c>
      <c r="F486" s="2">
        <v>107583</v>
      </c>
      <c r="G486" t="s">
        <v>10039</v>
      </c>
      <c r="H486" t="s">
        <v>10032</v>
      </c>
      <c r="I486" s="2">
        <v>777</v>
      </c>
      <c r="J486" s="3">
        <v>31.7</v>
      </c>
      <c r="K486" t="s">
        <v>10035</v>
      </c>
      <c r="L486" s="4">
        <v>42632</v>
      </c>
      <c r="M486" t="s">
        <v>10037</v>
      </c>
      <c r="N486">
        <f t="shared" si="14"/>
        <v>1</v>
      </c>
      <c r="O486" t="str" cm="1">
        <f t="array" ref="O486">_xlfn.IFS(I486&lt;600, "Very Poor",I486&lt;650,"Poor",I486&lt;700,"Fair",I486&lt;750,"Good",I486&gt;=750,"Excellent")</f>
        <v>Excellent</v>
      </c>
      <c r="P486" t="str" cm="1">
        <f t="array" ref="P486">_xlfn.IFS(F486&lt;30000,"Low",F486&lt;60000,"Lower Middle",F486&lt;100000, "Upper Middle",F486&gt;=100000, "High")</f>
        <v>High</v>
      </c>
      <c r="Q486" t="str" cm="1">
        <f t="array" ref="Q486">_xlfn.IFS(D486&lt;10,"Low",D486&lt;15,"Medium",D486&lt;20,"High",D486&gt;=20,"Very High")</f>
        <v>Very High</v>
      </c>
      <c r="R486" t="str">
        <f t="shared" si="15"/>
        <v>Normal</v>
      </c>
    </row>
    <row r="487" spans="1:18" x14ac:dyDescent="0.3">
      <c r="A487" t="s">
        <v>498</v>
      </c>
      <c r="B487" s="2">
        <v>6486</v>
      </c>
      <c r="C487" t="s">
        <v>10013</v>
      </c>
      <c r="D487" s="1">
        <v>9.6300000000000008</v>
      </c>
      <c r="E487" t="s">
        <v>10016</v>
      </c>
      <c r="F487" s="2">
        <v>83894</v>
      </c>
      <c r="G487" t="s">
        <v>10039</v>
      </c>
      <c r="H487" t="s">
        <v>10028</v>
      </c>
      <c r="I487" s="2">
        <v>634</v>
      </c>
      <c r="J487" s="3">
        <v>9.3000000000000007</v>
      </c>
      <c r="K487" t="s">
        <v>10034</v>
      </c>
      <c r="L487" s="4">
        <v>43567</v>
      </c>
      <c r="M487" t="s">
        <v>10036</v>
      </c>
      <c r="N487">
        <f t="shared" si="14"/>
        <v>0</v>
      </c>
      <c r="O487" t="str" cm="1">
        <f t="array" ref="O487">_xlfn.IFS(I487&lt;600, "Very Poor",I487&lt;650,"Poor",I487&lt;700,"Fair",I487&lt;750,"Good",I487&gt;=750,"Excellent")</f>
        <v>Poor</v>
      </c>
      <c r="P487" t="str" cm="1">
        <f t="array" ref="P487">_xlfn.IFS(F487&lt;30000,"Low",F487&lt;60000,"Lower Middle",F487&lt;100000, "Upper Middle",F487&gt;=100000, "High")</f>
        <v>Upper Middle</v>
      </c>
      <c r="Q487" t="str" cm="1">
        <f t="array" ref="Q487">_xlfn.IFS(D487&lt;10,"Low",D487&lt;15,"Medium",D487&lt;20,"High",D487&gt;=20,"Very High")</f>
        <v>Low</v>
      </c>
      <c r="R487" t="str">
        <f t="shared" si="15"/>
        <v>Normal</v>
      </c>
    </row>
    <row r="488" spans="1:18" x14ac:dyDescent="0.3">
      <c r="A488" t="s">
        <v>499</v>
      </c>
      <c r="B488" s="2">
        <v>9335</v>
      </c>
      <c r="C488" t="s">
        <v>10013</v>
      </c>
      <c r="D488" s="1">
        <v>22.68</v>
      </c>
      <c r="E488" t="s">
        <v>10020</v>
      </c>
      <c r="F488" s="2">
        <v>91856</v>
      </c>
      <c r="G488" t="s">
        <v>10039</v>
      </c>
      <c r="H488" t="s">
        <v>10030</v>
      </c>
      <c r="I488" s="2">
        <v>650</v>
      </c>
      <c r="J488" s="3">
        <v>5.2</v>
      </c>
      <c r="K488" t="s">
        <v>10035</v>
      </c>
      <c r="L488" s="4">
        <v>43672</v>
      </c>
      <c r="M488" t="s">
        <v>10036</v>
      </c>
      <c r="N488">
        <f t="shared" si="14"/>
        <v>0</v>
      </c>
      <c r="O488" t="str" cm="1">
        <f t="array" ref="O488">_xlfn.IFS(I488&lt;600, "Very Poor",I488&lt;650,"Poor",I488&lt;700,"Fair",I488&lt;750,"Good",I488&gt;=750,"Excellent")</f>
        <v>Fair</v>
      </c>
      <c r="P488" t="str" cm="1">
        <f t="array" ref="P488">_xlfn.IFS(F488&lt;30000,"Low",F488&lt;60000,"Lower Middle",F488&lt;100000, "Upper Middle",F488&gt;=100000, "High")</f>
        <v>Upper Middle</v>
      </c>
      <c r="Q488" t="str" cm="1">
        <f t="array" ref="Q488">_xlfn.IFS(D488&lt;10,"Low",D488&lt;15,"Medium",D488&lt;20,"High",D488&gt;=20,"Very High")</f>
        <v>Very High</v>
      </c>
      <c r="R488" t="str">
        <f t="shared" si="15"/>
        <v>Normal</v>
      </c>
    </row>
    <row r="489" spans="1:18" x14ac:dyDescent="0.3">
      <c r="A489" t="s">
        <v>500</v>
      </c>
      <c r="B489" s="2">
        <v>22364</v>
      </c>
      <c r="C489" t="s">
        <v>10013</v>
      </c>
      <c r="D489" s="1">
        <v>6.07</v>
      </c>
      <c r="E489" t="s">
        <v>10025</v>
      </c>
      <c r="F489" s="2">
        <v>142355</v>
      </c>
      <c r="G489" t="s">
        <v>10040</v>
      </c>
      <c r="H489" t="s">
        <v>10030</v>
      </c>
      <c r="I489" s="2">
        <v>777</v>
      </c>
      <c r="J489" s="3">
        <v>15.9</v>
      </c>
      <c r="K489" t="s">
        <v>10034</v>
      </c>
      <c r="L489" s="4">
        <v>42114</v>
      </c>
      <c r="M489" t="s">
        <v>10036</v>
      </c>
      <c r="N489">
        <f t="shared" si="14"/>
        <v>0</v>
      </c>
      <c r="O489" t="str" cm="1">
        <f t="array" ref="O489">_xlfn.IFS(I489&lt;600, "Very Poor",I489&lt;650,"Poor",I489&lt;700,"Fair",I489&lt;750,"Good",I489&gt;=750,"Excellent")</f>
        <v>Excellent</v>
      </c>
      <c r="P489" t="str" cm="1">
        <f t="array" ref="P489">_xlfn.IFS(F489&lt;30000,"Low",F489&lt;60000,"Lower Middle",F489&lt;100000, "Upper Middle",F489&gt;=100000, "High")</f>
        <v>High</v>
      </c>
      <c r="Q489" t="str" cm="1">
        <f t="array" ref="Q489">_xlfn.IFS(D489&lt;10,"Low",D489&lt;15,"Medium",D489&lt;20,"High",D489&gt;=20,"Very High")</f>
        <v>Low</v>
      </c>
      <c r="R489" t="str">
        <f t="shared" si="15"/>
        <v>Normal</v>
      </c>
    </row>
    <row r="490" spans="1:18" x14ac:dyDescent="0.3">
      <c r="A490" t="s">
        <v>501</v>
      </c>
      <c r="B490" s="2">
        <v>38259</v>
      </c>
      <c r="C490" t="s">
        <v>10013</v>
      </c>
      <c r="D490" s="1">
        <v>9.94</v>
      </c>
      <c r="E490" t="s">
        <v>10022</v>
      </c>
      <c r="F490" s="2">
        <v>144900</v>
      </c>
      <c r="G490" t="s">
        <v>10039</v>
      </c>
      <c r="H490" t="s">
        <v>10028</v>
      </c>
      <c r="I490" s="2">
        <v>632</v>
      </c>
      <c r="J490" s="3">
        <v>13.7</v>
      </c>
      <c r="K490" t="s">
        <v>10035</v>
      </c>
      <c r="L490" s="4">
        <v>43804</v>
      </c>
      <c r="M490" t="s">
        <v>10036</v>
      </c>
      <c r="N490">
        <f t="shared" si="14"/>
        <v>0</v>
      </c>
      <c r="O490" t="str" cm="1">
        <f t="array" ref="O490">_xlfn.IFS(I490&lt;600, "Very Poor",I490&lt;650,"Poor",I490&lt;700,"Fair",I490&lt;750,"Good",I490&gt;=750,"Excellent")</f>
        <v>Poor</v>
      </c>
      <c r="P490" t="str" cm="1">
        <f t="array" ref="P490">_xlfn.IFS(F490&lt;30000,"Low",F490&lt;60000,"Lower Middle",F490&lt;100000, "Upper Middle",F490&gt;=100000, "High")</f>
        <v>High</v>
      </c>
      <c r="Q490" t="str" cm="1">
        <f t="array" ref="Q490">_xlfn.IFS(D490&lt;10,"Low",D490&lt;15,"Medium",D490&lt;20,"High",D490&gt;=20,"Very High")</f>
        <v>Low</v>
      </c>
      <c r="R490" t="str">
        <f t="shared" si="15"/>
        <v>Normal</v>
      </c>
    </row>
    <row r="491" spans="1:18" x14ac:dyDescent="0.3">
      <c r="A491" t="s">
        <v>502</v>
      </c>
      <c r="B491" s="2">
        <v>24576</v>
      </c>
      <c r="C491" t="s">
        <v>10014</v>
      </c>
      <c r="D491" s="1">
        <v>13.46</v>
      </c>
      <c r="E491" t="s">
        <v>10017</v>
      </c>
      <c r="F491" s="2">
        <v>134806</v>
      </c>
      <c r="G491" t="s">
        <v>10040</v>
      </c>
      <c r="H491" t="s">
        <v>10029</v>
      </c>
      <c r="I491" s="2">
        <v>593</v>
      </c>
      <c r="J491" s="3">
        <v>15.8</v>
      </c>
      <c r="K491" t="s">
        <v>10035</v>
      </c>
      <c r="L491" s="4">
        <v>42991</v>
      </c>
      <c r="M491" t="s">
        <v>10036</v>
      </c>
      <c r="N491">
        <f t="shared" si="14"/>
        <v>0</v>
      </c>
      <c r="O491" t="str" cm="1">
        <f t="array" ref="O491">_xlfn.IFS(I491&lt;600, "Very Poor",I491&lt;650,"Poor",I491&lt;700,"Fair",I491&lt;750,"Good",I491&gt;=750,"Excellent")</f>
        <v>Very Poor</v>
      </c>
      <c r="P491" t="str" cm="1">
        <f t="array" ref="P491">_xlfn.IFS(F491&lt;30000,"Low",F491&lt;60000,"Lower Middle",F491&lt;100000, "Upper Middle",F491&gt;=100000, "High")</f>
        <v>High</v>
      </c>
      <c r="Q491" t="str" cm="1">
        <f t="array" ref="Q491">_xlfn.IFS(D491&lt;10,"Low",D491&lt;15,"Medium",D491&lt;20,"High",D491&gt;=20,"Very High")</f>
        <v>Medium</v>
      </c>
      <c r="R491" t="str">
        <f t="shared" si="15"/>
        <v>Normal</v>
      </c>
    </row>
    <row r="492" spans="1:18" x14ac:dyDescent="0.3">
      <c r="A492" t="s">
        <v>503</v>
      </c>
      <c r="B492" s="2">
        <v>32667</v>
      </c>
      <c r="C492" t="s">
        <v>10014</v>
      </c>
      <c r="D492" s="1">
        <v>24.86</v>
      </c>
      <c r="E492" t="s">
        <v>10025</v>
      </c>
      <c r="F492" s="2">
        <v>135901</v>
      </c>
      <c r="G492" t="s">
        <v>10040</v>
      </c>
      <c r="H492" t="s">
        <v>10030</v>
      </c>
      <c r="I492" s="2">
        <v>600</v>
      </c>
      <c r="J492" s="3">
        <v>39.1</v>
      </c>
      <c r="K492" t="s">
        <v>10034</v>
      </c>
      <c r="L492" s="4">
        <v>43495</v>
      </c>
      <c r="M492" t="s">
        <v>10037</v>
      </c>
      <c r="N492">
        <f t="shared" si="14"/>
        <v>1</v>
      </c>
      <c r="O492" t="str" cm="1">
        <f t="array" ref="O492">_xlfn.IFS(I492&lt;600, "Very Poor",I492&lt;650,"Poor",I492&lt;700,"Fair",I492&lt;750,"Good",I492&gt;=750,"Excellent")</f>
        <v>Poor</v>
      </c>
      <c r="P492" t="str" cm="1">
        <f t="array" ref="P492">_xlfn.IFS(F492&lt;30000,"Low",F492&lt;60000,"Lower Middle",F492&lt;100000, "Upper Middle",F492&gt;=100000, "High")</f>
        <v>High</v>
      </c>
      <c r="Q492" t="str" cm="1">
        <f t="array" ref="Q492">_xlfn.IFS(D492&lt;10,"Low",D492&lt;15,"Medium",D492&lt;20,"High",D492&gt;=20,"Very High")</f>
        <v>Very High</v>
      </c>
      <c r="R492" t="str">
        <f t="shared" si="15"/>
        <v>High Risk</v>
      </c>
    </row>
    <row r="493" spans="1:18" x14ac:dyDescent="0.3">
      <c r="A493" t="s">
        <v>504</v>
      </c>
      <c r="B493" s="2">
        <v>12130</v>
      </c>
      <c r="C493" t="s">
        <v>10013</v>
      </c>
      <c r="D493" s="1">
        <v>24.75</v>
      </c>
      <c r="E493" t="s">
        <v>10022</v>
      </c>
      <c r="F493" s="2">
        <v>61573</v>
      </c>
      <c r="G493" t="s">
        <v>10039</v>
      </c>
      <c r="H493" t="s">
        <v>10028</v>
      </c>
      <c r="I493" s="2">
        <v>593</v>
      </c>
      <c r="J493" s="3">
        <v>24.9</v>
      </c>
      <c r="K493" t="s">
        <v>10034</v>
      </c>
      <c r="L493" s="4">
        <v>44018</v>
      </c>
      <c r="M493" t="s">
        <v>10037</v>
      </c>
      <c r="N493">
        <f t="shared" si="14"/>
        <v>1</v>
      </c>
      <c r="O493" t="str" cm="1">
        <f t="array" ref="O493">_xlfn.IFS(I493&lt;600, "Very Poor",I493&lt;650,"Poor",I493&lt;700,"Fair",I493&lt;750,"Good",I493&gt;=750,"Excellent")</f>
        <v>Very Poor</v>
      </c>
      <c r="P493" t="str" cm="1">
        <f t="array" ref="P493">_xlfn.IFS(F493&lt;30000,"Low",F493&lt;60000,"Lower Middle",F493&lt;100000, "Upper Middle",F493&gt;=100000, "High")</f>
        <v>Upper Middle</v>
      </c>
      <c r="Q493" t="str" cm="1">
        <f t="array" ref="Q493">_xlfn.IFS(D493&lt;10,"Low",D493&lt;15,"Medium",D493&lt;20,"High",D493&gt;=20,"Very High")</f>
        <v>Very High</v>
      </c>
      <c r="R493" t="str">
        <f t="shared" si="15"/>
        <v>High Risk</v>
      </c>
    </row>
    <row r="494" spans="1:18" x14ac:dyDescent="0.3">
      <c r="A494" t="s">
        <v>505</v>
      </c>
      <c r="B494" s="2">
        <v>22972</v>
      </c>
      <c r="C494" t="s">
        <v>10013</v>
      </c>
      <c r="D494" s="1">
        <v>28.82</v>
      </c>
      <c r="E494" t="s">
        <v>10019</v>
      </c>
      <c r="F494" s="2">
        <v>100236</v>
      </c>
      <c r="G494" t="s">
        <v>10038</v>
      </c>
      <c r="H494" t="s">
        <v>10032</v>
      </c>
      <c r="I494" s="2">
        <v>694</v>
      </c>
      <c r="J494" s="3">
        <v>25.6</v>
      </c>
      <c r="K494" t="s">
        <v>10034</v>
      </c>
      <c r="L494" s="4">
        <v>44016</v>
      </c>
      <c r="M494" t="s">
        <v>10037</v>
      </c>
      <c r="N494">
        <f t="shared" si="14"/>
        <v>1</v>
      </c>
      <c r="O494" t="str" cm="1">
        <f t="array" ref="O494">_xlfn.IFS(I494&lt;600, "Very Poor",I494&lt;650,"Poor",I494&lt;700,"Fair",I494&lt;750,"Good",I494&gt;=750,"Excellent")</f>
        <v>Fair</v>
      </c>
      <c r="P494" t="str" cm="1">
        <f t="array" ref="P494">_xlfn.IFS(F494&lt;30000,"Low",F494&lt;60000,"Lower Middle",F494&lt;100000, "Upper Middle",F494&gt;=100000, "High")</f>
        <v>High</v>
      </c>
      <c r="Q494" t="str" cm="1">
        <f t="array" ref="Q494">_xlfn.IFS(D494&lt;10,"Low",D494&lt;15,"Medium",D494&lt;20,"High",D494&gt;=20,"Very High")</f>
        <v>Very High</v>
      </c>
      <c r="R494" t="str">
        <f t="shared" si="15"/>
        <v>Normal</v>
      </c>
    </row>
    <row r="495" spans="1:18" x14ac:dyDescent="0.3">
      <c r="A495" t="s">
        <v>506</v>
      </c>
      <c r="B495" s="2">
        <v>2167</v>
      </c>
      <c r="C495" t="s">
        <v>10013</v>
      </c>
      <c r="D495" s="1">
        <v>27.92</v>
      </c>
      <c r="E495" t="s">
        <v>10025</v>
      </c>
      <c r="F495" s="2">
        <v>49157</v>
      </c>
      <c r="G495" t="s">
        <v>10038</v>
      </c>
      <c r="H495" t="s">
        <v>10032</v>
      </c>
      <c r="I495" s="2">
        <v>797</v>
      </c>
      <c r="J495" s="3">
        <v>27.9</v>
      </c>
      <c r="K495" t="s">
        <v>10034</v>
      </c>
      <c r="L495" s="4">
        <v>43247</v>
      </c>
      <c r="M495" t="s">
        <v>10037</v>
      </c>
      <c r="N495">
        <f t="shared" si="14"/>
        <v>1</v>
      </c>
      <c r="O495" t="str" cm="1">
        <f t="array" ref="O495">_xlfn.IFS(I495&lt;600, "Very Poor",I495&lt;650,"Poor",I495&lt;700,"Fair",I495&lt;750,"Good",I495&gt;=750,"Excellent")</f>
        <v>Excellent</v>
      </c>
      <c r="P495" t="str" cm="1">
        <f t="array" ref="P495">_xlfn.IFS(F495&lt;30000,"Low",F495&lt;60000,"Lower Middle",F495&lt;100000, "Upper Middle",F495&gt;=100000, "High")</f>
        <v>Lower Middle</v>
      </c>
      <c r="Q495" t="str" cm="1">
        <f t="array" ref="Q495">_xlfn.IFS(D495&lt;10,"Low",D495&lt;15,"Medium",D495&lt;20,"High",D495&gt;=20,"Very High")</f>
        <v>Very High</v>
      </c>
      <c r="R495" t="str">
        <f t="shared" si="15"/>
        <v>Normal</v>
      </c>
    </row>
    <row r="496" spans="1:18" x14ac:dyDescent="0.3">
      <c r="A496" t="s">
        <v>507</v>
      </c>
      <c r="B496" s="2">
        <v>28192</v>
      </c>
      <c r="C496" t="s">
        <v>10014</v>
      </c>
      <c r="D496" s="1">
        <v>7.04</v>
      </c>
      <c r="E496" t="s">
        <v>10020</v>
      </c>
      <c r="F496" s="2">
        <v>99820</v>
      </c>
      <c r="G496" t="s">
        <v>10038</v>
      </c>
      <c r="H496" t="s">
        <v>10032</v>
      </c>
      <c r="I496" s="2">
        <v>774</v>
      </c>
      <c r="J496" s="3">
        <v>18.899999999999999</v>
      </c>
      <c r="K496" t="s">
        <v>10034</v>
      </c>
      <c r="L496" s="4">
        <v>43833</v>
      </c>
      <c r="M496" t="s">
        <v>10036</v>
      </c>
      <c r="N496">
        <f t="shared" si="14"/>
        <v>0</v>
      </c>
      <c r="O496" t="str" cm="1">
        <f t="array" ref="O496">_xlfn.IFS(I496&lt;600, "Very Poor",I496&lt;650,"Poor",I496&lt;700,"Fair",I496&lt;750,"Good",I496&gt;=750,"Excellent")</f>
        <v>Excellent</v>
      </c>
      <c r="P496" t="str" cm="1">
        <f t="array" ref="P496">_xlfn.IFS(F496&lt;30000,"Low",F496&lt;60000,"Lower Middle",F496&lt;100000, "Upper Middle",F496&gt;=100000, "High")</f>
        <v>Upper Middle</v>
      </c>
      <c r="Q496" t="str" cm="1">
        <f t="array" ref="Q496">_xlfn.IFS(D496&lt;10,"Low",D496&lt;15,"Medium",D496&lt;20,"High",D496&gt;=20,"Very High")</f>
        <v>Low</v>
      </c>
      <c r="R496" t="str">
        <f t="shared" si="15"/>
        <v>Normal</v>
      </c>
    </row>
    <row r="497" spans="1:18" x14ac:dyDescent="0.3">
      <c r="A497" t="s">
        <v>508</v>
      </c>
      <c r="B497" s="2">
        <v>2062</v>
      </c>
      <c r="C497" t="s">
        <v>10013</v>
      </c>
      <c r="D497" s="1">
        <v>25.75</v>
      </c>
      <c r="E497" t="s">
        <v>10023</v>
      </c>
      <c r="F497" s="2">
        <v>148078</v>
      </c>
      <c r="G497" t="s">
        <v>10039</v>
      </c>
      <c r="H497" t="s">
        <v>10033</v>
      </c>
      <c r="I497" s="2">
        <v>786</v>
      </c>
      <c r="J497" s="3">
        <v>39.299999999999997</v>
      </c>
      <c r="K497" t="s">
        <v>10035</v>
      </c>
      <c r="L497" s="4">
        <v>43968</v>
      </c>
      <c r="M497" t="s">
        <v>10037</v>
      </c>
      <c r="N497">
        <f t="shared" si="14"/>
        <v>1</v>
      </c>
      <c r="O497" t="str" cm="1">
        <f t="array" ref="O497">_xlfn.IFS(I497&lt;600, "Very Poor",I497&lt;650,"Poor",I497&lt;700,"Fair",I497&lt;750,"Good",I497&gt;=750,"Excellent")</f>
        <v>Excellent</v>
      </c>
      <c r="P497" t="str" cm="1">
        <f t="array" ref="P497">_xlfn.IFS(F497&lt;30000,"Low",F497&lt;60000,"Lower Middle",F497&lt;100000, "Upper Middle",F497&gt;=100000, "High")</f>
        <v>High</v>
      </c>
      <c r="Q497" t="str" cm="1">
        <f t="array" ref="Q497">_xlfn.IFS(D497&lt;10,"Low",D497&lt;15,"Medium",D497&lt;20,"High",D497&gt;=20,"Very High")</f>
        <v>Very High</v>
      </c>
      <c r="R497" t="str">
        <f t="shared" si="15"/>
        <v>Normal</v>
      </c>
    </row>
    <row r="498" spans="1:18" x14ac:dyDescent="0.3">
      <c r="A498" t="s">
        <v>509</v>
      </c>
      <c r="B498" s="2">
        <v>19540</v>
      </c>
      <c r="C498" t="s">
        <v>10013</v>
      </c>
      <c r="D498" s="1">
        <v>16.28</v>
      </c>
      <c r="E498" t="s">
        <v>10015</v>
      </c>
      <c r="F498" s="2">
        <v>114529</v>
      </c>
      <c r="G498" t="s">
        <v>10039</v>
      </c>
      <c r="H498" t="s">
        <v>10029</v>
      </c>
      <c r="I498" s="2">
        <v>690</v>
      </c>
      <c r="J498" s="3">
        <v>39.1</v>
      </c>
      <c r="K498" t="s">
        <v>10035</v>
      </c>
      <c r="L498" s="4">
        <v>42647</v>
      </c>
      <c r="M498" t="s">
        <v>10036</v>
      </c>
      <c r="N498">
        <f t="shared" si="14"/>
        <v>0</v>
      </c>
      <c r="O498" t="str" cm="1">
        <f t="array" ref="O498">_xlfn.IFS(I498&lt;600, "Very Poor",I498&lt;650,"Poor",I498&lt;700,"Fair",I498&lt;750,"Good",I498&gt;=750,"Excellent")</f>
        <v>Fair</v>
      </c>
      <c r="P498" t="str" cm="1">
        <f t="array" ref="P498">_xlfn.IFS(F498&lt;30000,"Low",F498&lt;60000,"Lower Middle",F498&lt;100000, "Upper Middle",F498&gt;=100000, "High")</f>
        <v>High</v>
      </c>
      <c r="Q498" t="str" cm="1">
        <f t="array" ref="Q498">_xlfn.IFS(D498&lt;10,"Low",D498&lt;15,"Medium",D498&lt;20,"High",D498&gt;=20,"Very High")</f>
        <v>High</v>
      </c>
      <c r="R498" t="str">
        <f t="shared" si="15"/>
        <v>Normal</v>
      </c>
    </row>
    <row r="499" spans="1:18" x14ac:dyDescent="0.3">
      <c r="A499" t="s">
        <v>510</v>
      </c>
      <c r="B499" s="2">
        <v>25244</v>
      </c>
      <c r="C499" t="s">
        <v>10013</v>
      </c>
      <c r="D499" s="1">
        <v>26.65</v>
      </c>
      <c r="E499" t="s">
        <v>10016</v>
      </c>
      <c r="F499" s="2">
        <v>73386</v>
      </c>
      <c r="G499" t="s">
        <v>10039</v>
      </c>
      <c r="H499" t="s">
        <v>10029</v>
      </c>
      <c r="I499" s="2">
        <v>746</v>
      </c>
      <c r="J499" s="3">
        <v>31.9</v>
      </c>
      <c r="K499" t="s">
        <v>10034</v>
      </c>
      <c r="L499" s="4">
        <v>43824</v>
      </c>
      <c r="M499" t="s">
        <v>10037</v>
      </c>
      <c r="N499">
        <f t="shared" si="14"/>
        <v>1</v>
      </c>
      <c r="O499" t="str" cm="1">
        <f t="array" ref="O499">_xlfn.IFS(I499&lt;600, "Very Poor",I499&lt;650,"Poor",I499&lt;700,"Fair",I499&lt;750,"Good",I499&gt;=750,"Excellent")</f>
        <v>Good</v>
      </c>
      <c r="P499" t="str" cm="1">
        <f t="array" ref="P499">_xlfn.IFS(F499&lt;30000,"Low",F499&lt;60000,"Lower Middle",F499&lt;100000, "Upper Middle",F499&gt;=100000, "High")</f>
        <v>Upper Middle</v>
      </c>
      <c r="Q499" t="str" cm="1">
        <f t="array" ref="Q499">_xlfn.IFS(D499&lt;10,"Low",D499&lt;15,"Medium",D499&lt;20,"High",D499&gt;=20,"Very High")</f>
        <v>Very High</v>
      </c>
      <c r="R499" t="str">
        <f t="shared" si="15"/>
        <v>Normal</v>
      </c>
    </row>
    <row r="500" spans="1:18" x14ac:dyDescent="0.3">
      <c r="A500" t="s">
        <v>511</v>
      </c>
      <c r="B500" s="2">
        <v>22545</v>
      </c>
      <c r="C500" t="s">
        <v>10014</v>
      </c>
      <c r="D500" s="1">
        <v>7.23</v>
      </c>
      <c r="E500" t="s">
        <v>10024</v>
      </c>
      <c r="F500" s="2">
        <v>93039</v>
      </c>
      <c r="G500" t="s">
        <v>10039</v>
      </c>
      <c r="H500" t="s">
        <v>10026</v>
      </c>
      <c r="I500" s="2">
        <v>680</v>
      </c>
      <c r="J500" s="3">
        <v>12.4</v>
      </c>
      <c r="K500" t="s">
        <v>10035</v>
      </c>
      <c r="L500" s="4">
        <v>42471</v>
      </c>
      <c r="M500" t="s">
        <v>10036</v>
      </c>
      <c r="N500">
        <f t="shared" si="14"/>
        <v>0</v>
      </c>
      <c r="O500" t="str" cm="1">
        <f t="array" ref="O500">_xlfn.IFS(I500&lt;600, "Very Poor",I500&lt;650,"Poor",I500&lt;700,"Fair",I500&lt;750,"Good",I500&gt;=750,"Excellent")</f>
        <v>Fair</v>
      </c>
      <c r="P500" t="str" cm="1">
        <f t="array" ref="P500">_xlfn.IFS(F500&lt;30000,"Low",F500&lt;60000,"Lower Middle",F500&lt;100000, "Upper Middle",F500&gt;=100000, "High")</f>
        <v>Upper Middle</v>
      </c>
      <c r="Q500" t="str" cm="1">
        <f t="array" ref="Q500">_xlfn.IFS(D500&lt;10,"Low",D500&lt;15,"Medium",D500&lt;20,"High",D500&gt;=20,"Very High")</f>
        <v>Low</v>
      </c>
      <c r="R500" t="str">
        <f t="shared" si="15"/>
        <v>Normal</v>
      </c>
    </row>
    <row r="501" spans="1:18" x14ac:dyDescent="0.3">
      <c r="A501" t="s">
        <v>512</v>
      </c>
      <c r="B501" s="2">
        <v>22689</v>
      </c>
      <c r="C501" t="s">
        <v>10013</v>
      </c>
      <c r="D501" s="1">
        <v>25.57</v>
      </c>
      <c r="E501" t="s">
        <v>10019</v>
      </c>
      <c r="F501" s="2">
        <v>72625</v>
      </c>
      <c r="G501" t="s">
        <v>10040</v>
      </c>
      <c r="H501" t="s">
        <v>10028</v>
      </c>
      <c r="I501" s="2">
        <v>748</v>
      </c>
      <c r="J501" s="3">
        <v>35.799999999999997</v>
      </c>
      <c r="K501" t="s">
        <v>10034</v>
      </c>
      <c r="L501" s="4">
        <v>42317</v>
      </c>
      <c r="M501" t="s">
        <v>10037</v>
      </c>
      <c r="N501">
        <f t="shared" si="14"/>
        <v>1</v>
      </c>
      <c r="O501" t="str" cm="1">
        <f t="array" ref="O501">_xlfn.IFS(I501&lt;600, "Very Poor",I501&lt;650,"Poor",I501&lt;700,"Fair",I501&lt;750,"Good",I501&gt;=750,"Excellent")</f>
        <v>Good</v>
      </c>
      <c r="P501" t="str" cm="1">
        <f t="array" ref="P501">_xlfn.IFS(F501&lt;30000,"Low",F501&lt;60000,"Lower Middle",F501&lt;100000, "Upper Middle",F501&gt;=100000, "High")</f>
        <v>Upper Middle</v>
      </c>
      <c r="Q501" t="str" cm="1">
        <f t="array" ref="Q501">_xlfn.IFS(D501&lt;10,"Low",D501&lt;15,"Medium",D501&lt;20,"High",D501&gt;=20,"Very High")</f>
        <v>Very High</v>
      </c>
      <c r="R501" t="str">
        <f t="shared" si="15"/>
        <v>Normal</v>
      </c>
    </row>
    <row r="502" spans="1:18" x14ac:dyDescent="0.3">
      <c r="A502" t="s">
        <v>513</v>
      </c>
      <c r="B502" s="2">
        <v>12174</v>
      </c>
      <c r="C502" t="s">
        <v>10014</v>
      </c>
      <c r="D502" s="1">
        <v>8.99</v>
      </c>
      <c r="E502" t="s">
        <v>10018</v>
      </c>
      <c r="F502" s="2">
        <v>31489</v>
      </c>
      <c r="G502" t="s">
        <v>10039</v>
      </c>
      <c r="H502" t="s">
        <v>10027</v>
      </c>
      <c r="I502" s="2">
        <v>735</v>
      </c>
      <c r="J502" s="3">
        <v>8.5</v>
      </c>
      <c r="K502" t="s">
        <v>10034</v>
      </c>
      <c r="L502" s="4">
        <v>42145</v>
      </c>
      <c r="M502" t="s">
        <v>10036</v>
      </c>
      <c r="N502">
        <f t="shared" si="14"/>
        <v>0</v>
      </c>
      <c r="O502" t="str" cm="1">
        <f t="array" ref="O502">_xlfn.IFS(I502&lt;600, "Very Poor",I502&lt;650,"Poor",I502&lt;700,"Fair",I502&lt;750,"Good",I502&gt;=750,"Excellent")</f>
        <v>Good</v>
      </c>
      <c r="P502" t="str" cm="1">
        <f t="array" ref="P502">_xlfn.IFS(F502&lt;30000,"Low",F502&lt;60000,"Lower Middle",F502&lt;100000, "Upper Middle",F502&gt;=100000, "High")</f>
        <v>Lower Middle</v>
      </c>
      <c r="Q502" t="str" cm="1">
        <f t="array" ref="Q502">_xlfn.IFS(D502&lt;10,"Low",D502&lt;15,"Medium",D502&lt;20,"High",D502&gt;=20,"Very High")</f>
        <v>Low</v>
      </c>
      <c r="R502" t="str">
        <f t="shared" si="15"/>
        <v>Normal</v>
      </c>
    </row>
    <row r="503" spans="1:18" x14ac:dyDescent="0.3">
      <c r="A503" t="s">
        <v>514</v>
      </c>
      <c r="B503" s="2">
        <v>23925</v>
      </c>
      <c r="C503" t="s">
        <v>10013</v>
      </c>
      <c r="D503" s="1">
        <v>13.35</v>
      </c>
      <c r="E503" t="s">
        <v>10016</v>
      </c>
      <c r="F503" s="2">
        <v>103209</v>
      </c>
      <c r="G503" t="s">
        <v>10039</v>
      </c>
      <c r="H503" t="s">
        <v>10032</v>
      </c>
      <c r="I503" s="2">
        <v>837</v>
      </c>
      <c r="J503" s="3">
        <v>27</v>
      </c>
      <c r="K503" t="s">
        <v>10035</v>
      </c>
      <c r="L503" s="4">
        <v>43278</v>
      </c>
      <c r="M503" t="s">
        <v>10036</v>
      </c>
      <c r="N503">
        <f t="shared" si="14"/>
        <v>0</v>
      </c>
      <c r="O503" t="str" cm="1">
        <f t="array" ref="O503">_xlfn.IFS(I503&lt;600, "Very Poor",I503&lt;650,"Poor",I503&lt;700,"Fair",I503&lt;750,"Good",I503&gt;=750,"Excellent")</f>
        <v>Excellent</v>
      </c>
      <c r="P503" t="str" cm="1">
        <f t="array" ref="P503">_xlfn.IFS(F503&lt;30000,"Low",F503&lt;60000,"Lower Middle",F503&lt;100000, "Upper Middle",F503&gt;=100000, "High")</f>
        <v>High</v>
      </c>
      <c r="Q503" t="str" cm="1">
        <f t="array" ref="Q503">_xlfn.IFS(D503&lt;10,"Low",D503&lt;15,"Medium",D503&lt;20,"High",D503&gt;=20,"Very High")</f>
        <v>Medium</v>
      </c>
      <c r="R503" t="str">
        <f t="shared" si="15"/>
        <v>Normal</v>
      </c>
    </row>
    <row r="504" spans="1:18" x14ac:dyDescent="0.3">
      <c r="A504" t="s">
        <v>515</v>
      </c>
      <c r="B504" s="2">
        <v>38497</v>
      </c>
      <c r="C504" t="s">
        <v>10013</v>
      </c>
      <c r="D504" s="1">
        <v>5.72</v>
      </c>
      <c r="E504" t="s">
        <v>10021</v>
      </c>
      <c r="F504" s="2">
        <v>137068</v>
      </c>
      <c r="G504" t="s">
        <v>10038</v>
      </c>
      <c r="H504" t="s">
        <v>10030</v>
      </c>
      <c r="I504" s="2">
        <v>815</v>
      </c>
      <c r="J504" s="3">
        <v>21</v>
      </c>
      <c r="K504" t="s">
        <v>10035</v>
      </c>
      <c r="L504" s="4">
        <v>44018</v>
      </c>
      <c r="M504" t="s">
        <v>10036</v>
      </c>
      <c r="N504">
        <f t="shared" si="14"/>
        <v>0</v>
      </c>
      <c r="O504" t="str" cm="1">
        <f t="array" ref="O504">_xlfn.IFS(I504&lt;600, "Very Poor",I504&lt;650,"Poor",I504&lt;700,"Fair",I504&lt;750,"Good",I504&gt;=750,"Excellent")</f>
        <v>Excellent</v>
      </c>
      <c r="P504" t="str" cm="1">
        <f t="array" ref="P504">_xlfn.IFS(F504&lt;30000,"Low",F504&lt;60000,"Lower Middle",F504&lt;100000, "Upper Middle",F504&gt;=100000, "High")</f>
        <v>High</v>
      </c>
      <c r="Q504" t="str" cm="1">
        <f t="array" ref="Q504">_xlfn.IFS(D504&lt;10,"Low",D504&lt;15,"Medium",D504&lt;20,"High",D504&gt;=20,"Very High")</f>
        <v>Low</v>
      </c>
      <c r="R504" t="str">
        <f t="shared" si="15"/>
        <v>Normal</v>
      </c>
    </row>
    <row r="505" spans="1:18" x14ac:dyDescent="0.3">
      <c r="A505" t="s">
        <v>516</v>
      </c>
      <c r="B505" s="2">
        <v>10348</v>
      </c>
      <c r="C505" t="s">
        <v>10013</v>
      </c>
      <c r="D505" s="1">
        <v>8.09</v>
      </c>
      <c r="E505" t="s">
        <v>10019</v>
      </c>
      <c r="F505" s="2">
        <v>118527</v>
      </c>
      <c r="G505" t="s">
        <v>10039</v>
      </c>
      <c r="H505" t="s">
        <v>10028</v>
      </c>
      <c r="I505" s="2">
        <v>707</v>
      </c>
      <c r="J505" s="3">
        <v>6.4</v>
      </c>
      <c r="K505" t="s">
        <v>10035</v>
      </c>
      <c r="L505" s="4">
        <v>42844</v>
      </c>
      <c r="M505" t="s">
        <v>10036</v>
      </c>
      <c r="N505">
        <f t="shared" si="14"/>
        <v>0</v>
      </c>
      <c r="O505" t="str" cm="1">
        <f t="array" ref="O505">_xlfn.IFS(I505&lt;600, "Very Poor",I505&lt;650,"Poor",I505&lt;700,"Fair",I505&lt;750,"Good",I505&gt;=750,"Excellent")</f>
        <v>Good</v>
      </c>
      <c r="P505" t="str" cm="1">
        <f t="array" ref="P505">_xlfn.IFS(F505&lt;30000,"Low",F505&lt;60000,"Lower Middle",F505&lt;100000, "Upper Middle",F505&gt;=100000, "High")</f>
        <v>High</v>
      </c>
      <c r="Q505" t="str" cm="1">
        <f t="array" ref="Q505">_xlfn.IFS(D505&lt;10,"Low",D505&lt;15,"Medium",D505&lt;20,"High",D505&gt;=20,"Very High")</f>
        <v>Low</v>
      </c>
      <c r="R505" t="str">
        <f t="shared" si="15"/>
        <v>Normal</v>
      </c>
    </row>
    <row r="506" spans="1:18" x14ac:dyDescent="0.3">
      <c r="A506" t="s">
        <v>517</v>
      </c>
      <c r="B506" s="2">
        <v>24714</v>
      </c>
      <c r="C506" t="s">
        <v>10013</v>
      </c>
      <c r="D506" s="1">
        <v>16.14</v>
      </c>
      <c r="E506" t="s">
        <v>10024</v>
      </c>
      <c r="F506" s="2">
        <v>98395</v>
      </c>
      <c r="G506" t="s">
        <v>10039</v>
      </c>
      <c r="H506" t="s">
        <v>10027</v>
      </c>
      <c r="I506" s="2">
        <v>702</v>
      </c>
      <c r="J506" s="3">
        <v>36.6</v>
      </c>
      <c r="K506" t="s">
        <v>10034</v>
      </c>
      <c r="L506" s="4">
        <v>43185</v>
      </c>
      <c r="M506" t="s">
        <v>10036</v>
      </c>
      <c r="N506">
        <f t="shared" si="14"/>
        <v>0</v>
      </c>
      <c r="O506" t="str" cm="1">
        <f t="array" ref="O506">_xlfn.IFS(I506&lt;600, "Very Poor",I506&lt;650,"Poor",I506&lt;700,"Fair",I506&lt;750,"Good",I506&gt;=750,"Excellent")</f>
        <v>Good</v>
      </c>
      <c r="P506" t="str" cm="1">
        <f t="array" ref="P506">_xlfn.IFS(F506&lt;30000,"Low",F506&lt;60000,"Lower Middle",F506&lt;100000, "Upper Middle",F506&gt;=100000, "High")</f>
        <v>Upper Middle</v>
      </c>
      <c r="Q506" t="str" cm="1">
        <f t="array" ref="Q506">_xlfn.IFS(D506&lt;10,"Low",D506&lt;15,"Medium",D506&lt;20,"High",D506&gt;=20,"Very High")</f>
        <v>High</v>
      </c>
      <c r="R506" t="str">
        <f t="shared" si="15"/>
        <v>Normal</v>
      </c>
    </row>
    <row r="507" spans="1:18" x14ac:dyDescent="0.3">
      <c r="A507" t="s">
        <v>518</v>
      </c>
      <c r="B507" s="2">
        <v>39102</v>
      </c>
      <c r="C507" t="s">
        <v>10013</v>
      </c>
      <c r="D507" s="1">
        <v>25.46</v>
      </c>
      <c r="E507" t="s">
        <v>10022</v>
      </c>
      <c r="F507" s="2">
        <v>31015</v>
      </c>
      <c r="G507" t="s">
        <v>10038</v>
      </c>
      <c r="H507" t="s">
        <v>10027</v>
      </c>
      <c r="I507" s="2">
        <v>768</v>
      </c>
      <c r="J507" s="3">
        <v>38.6</v>
      </c>
      <c r="K507" t="s">
        <v>10035</v>
      </c>
      <c r="L507" s="4">
        <v>42819</v>
      </c>
      <c r="M507" t="s">
        <v>10037</v>
      </c>
      <c r="N507">
        <f t="shared" si="14"/>
        <v>1</v>
      </c>
      <c r="O507" t="str" cm="1">
        <f t="array" ref="O507">_xlfn.IFS(I507&lt;600, "Very Poor",I507&lt;650,"Poor",I507&lt;700,"Fair",I507&lt;750,"Good",I507&gt;=750,"Excellent")</f>
        <v>Excellent</v>
      </c>
      <c r="P507" t="str" cm="1">
        <f t="array" ref="P507">_xlfn.IFS(F507&lt;30000,"Low",F507&lt;60000,"Lower Middle",F507&lt;100000, "Upper Middle",F507&gt;=100000, "High")</f>
        <v>Lower Middle</v>
      </c>
      <c r="Q507" t="str" cm="1">
        <f t="array" ref="Q507">_xlfn.IFS(D507&lt;10,"Low",D507&lt;15,"Medium",D507&lt;20,"High",D507&gt;=20,"Very High")</f>
        <v>Very High</v>
      </c>
      <c r="R507" t="str">
        <f t="shared" si="15"/>
        <v>Normal</v>
      </c>
    </row>
    <row r="508" spans="1:18" x14ac:dyDescent="0.3">
      <c r="A508" t="s">
        <v>519</v>
      </c>
      <c r="B508" s="2">
        <v>9924</v>
      </c>
      <c r="C508" t="s">
        <v>10013</v>
      </c>
      <c r="D508" s="1">
        <v>24.34</v>
      </c>
      <c r="E508" t="s">
        <v>10017</v>
      </c>
      <c r="F508" s="2">
        <v>129510</v>
      </c>
      <c r="G508" t="s">
        <v>10038</v>
      </c>
      <c r="H508" t="s">
        <v>10030</v>
      </c>
      <c r="I508" s="2">
        <v>838</v>
      </c>
      <c r="J508" s="3">
        <v>36.799999999999997</v>
      </c>
      <c r="K508" t="s">
        <v>10035</v>
      </c>
      <c r="L508" s="4">
        <v>42842</v>
      </c>
      <c r="M508" t="s">
        <v>10037</v>
      </c>
      <c r="N508">
        <f t="shared" si="14"/>
        <v>1</v>
      </c>
      <c r="O508" t="str" cm="1">
        <f t="array" ref="O508">_xlfn.IFS(I508&lt;600, "Very Poor",I508&lt;650,"Poor",I508&lt;700,"Fair",I508&lt;750,"Good",I508&gt;=750,"Excellent")</f>
        <v>Excellent</v>
      </c>
      <c r="P508" t="str" cm="1">
        <f t="array" ref="P508">_xlfn.IFS(F508&lt;30000,"Low",F508&lt;60000,"Lower Middle",F508&lt;100000, "Upper Middle",F508&gt;=100000, "High")</f>
        <v>High</v>
      </c>
      <c r="Q508" t="str" cm="1">
        <f t="array" ref="Q508">_xlfn.IFS(D508&lt;10,"Low",D508&lt;15,"Medium",D508&lt;20,"High",D508&gt;=20,"Very High")</f>
        <v>Very High</v>
      </c>
      <c r="R508" t="str">
        <f t="shared" si="15"/>
        <v>Normal</v>
      </c>
    </row>
    <row r="509" spans="1:18" x14ac:dyDescent="0.3">
      <c r="A509" t="s">
        <v>520</v>
      </c>
      <c r="B509" s="2">
        <v>38098</v>
      </c>
      <c r="C509" t="s">
        <v>10013</v>
      </c>
      <c r="D509" s="1">
        <v>10.88</v>
      </c>
      <c r="E509" t="s">
        <v>10018</v>
      </c>
      <c r="F509" s="2">
        <v>123983</v>
      </c>
      <c r="G509" t="s">
        <v>10039</v>
      </c>
      <c r="H509" t="s">
        <v>10029</v>
      </c>
      <c r="I509" s="2">
        <v>810</v>
      </c>
      <c r="J509" s="3">
        <v>11.7</v>
      </c>
      <c r="K509" t="s">
        <v>10035</v>
      </c>
      <c r="L509" s="4">
        <v>44108</v>
      </c>
      <c r="M509" t="s">
        <v>10036</v>
      </c>
      <c r="N509">
        <f t="shared" si="14"/>
        <v>0</v>
      </c>
      <c r="O509" t="str" cm="1">
        <f t="array" ref="O509">_xlfn.IFS(I509&lt;600, "Very Poor",I509&lt;650,"Poor",I509&lt;700,"Fair",I509&lt;750,"Good",I509&gt;=750,"Excellent")</f>
        <v>Excellent</v>
      </c>
      <c r="P509" t="str" cm="1">
        <f t="array" ref="P509">_xlfn.IFS(F509&lt;30000,"Low",F509&lt;60000,"Lower Middle",F509&lt;100000, "Upper Middle",F509&gt;=100000, "High")</f>
        <v>High</v>
      </c>
      <c r="Q509" t="str" cm="1">
        <f t="array" ref="Q509">_xlfn.IFS(D509&lt;10,"Low",D509&lt;15,"Medium",D509&lt;20,"High",D509&gt;=20,"Very High")</f>
        <v>Medium</v>
      </c>
      <c r="R509" t="str">
        <f t="shared" si="15"/>
        <v>Normal</v>
      </c>
    </row>
    <row r="510" spans="1:18" x14ac:dyDescent="0.3">
      <c r="A510" t="s">
        <v>521</v>
      </c>
      <c r="B510" s="2">
        <v>25394</v>
      </c>
      <c r="C510" t="s">
        <v>10013</v>
      </c>
      <c r="D510" s="1">
        <v>8.7899999999999991</v>
      </c>
      <c r="E510" t="s">
        <v>10015</v>
      </c>
      <c r="F510" s="2">
        <v>104560</v>
      </c>
      <c r="G510" t="s">
        <v>10039</v>
      </c>
      <c r="H510" t="s">
        <v>10028</v>
      </c>
      <c r="I510" s="2">
        <v>735</v>
      </c>
      <c r="J510" s="3">
        <v>16.7</v>
      </c>
      <c r="K510" t="s">
        <v>10035</v>
      </c>
      <c r="L510" s="4">
        <v>42149</v>
      </c>
      <c r="M510" t="s">
        <v>10036</v>
      </c>
      <c r="N510">
        <f t="shared" si="14"/>
        <v>0</v>
      </c>
      <c r="O510" t="str" cm="1">
        <f t="array" ref="O510">_xlfn.IFS(I510&lt;600, "Very Poor",I510&lt;650,"Poor",I510&lt;700,"Fair",I510&lt;750,"Good",I510&gt;=750,"Excellent")</f>
        <v>Good</v>
      </c>
      <c r="P510" t="str" cm="1">
        <f t="array" ref="P510">_xlfn.IFS(F510&lt;30000,"Low",F510&lt;60000,"Lower Middle",F510&lt;100000, "Upper Middle",F510&gt;=100000, "High")</f>
        <v>High</v>
      </c>
      <c r="Q510" t="str" cm="1">
        <f t="array" ref="Q510">_xlfn.IFS(D510&lt;10,"Low",D510&lt;15,"Medium",D510&lt;20,"High",D510&gt;=20,"Very High")</f>
        <v>Low</v>
      </c>
      <c r="R510" t="str">
        <f t="shared" si="15"/>
        <v>Normal</v>
      </c>
    </row>
    <row r="511" spans="1:18" x14ac:dyDescent="0.3">
      <c r="A511" t="s">
        <v>522</v>
      </c>
      <c r="B511" s="2">
        <v>7801</v>
      </c>
      <c r="C511" t="s">
        <v>10013</v>
      </c>
      <c r="D511" s="1">
        <v>14.73</v>
      </c>
      <c r="E511" t="s">
        <v>10024</v>
      </c>
      <c r="F511" s="2">
        <v>33096</v>
      </c>
      <c r="G511" t="s">
        <v>10039</v>
      </c>
      <c r="H511" t="s">
        <v>10028</v>
      </c>
      <c r="I511" s="2">
        <v>688</v>
      </c>
      <c r="J511" s="3">
        <v>38.5</v>
      </c>
      <c r="K511" t="s">
        <v>10034</v>
      </c>
      <c r="L511" s="4">
        <v>44108</v>
      </c>
      <c r="M511" t="s">
        <v>10037</v>
      </c>
      <c r="N511">
        <f t="shared" si="14"/>
        <v>1</v>
      </c>
      <c r="O511" t="str" cm="1">
        <f t="array" ref="O511">_xlfn.IFS(I511&lt;600, "Very Poor",I511&lt;650,"Poor",I511&lt;700,"Fair",I511&lt;750,"Good",I511&gt;=750,"Excellent")</f>
        <v>Fair</v>
      </c>
      <c r="P511" t="str" cm="1">
        <f t="array" ref="P511">_xlfn.IFS(F511&lt;30000,"Low",F511&lt;60000,"Lower Middle",F511&lt;100000, "Upper Middle",F511&gt;=100000, "High")</f>
        <v>Lower Middle</v>
      </c>
      <c r="Q511" t="str" cm="1">
        <f t="array" ref="Q511">_xlfn.IFS(D511&lt;10,"Low",D511&lt;15,"Medium",D511&lt;20,"High",D511&gt;=20,"Very High")</f>
        <v>Medium</v>
      </c>
      <c r="R511" t="str">
        <f t="shared" si="15"/>
        <v>Normal</v>
      </c>
    </row>
    <row r="512" spans="1:18" x14ac:dyDescent="0.3">
      <c r="A512" t="s">
        <v>523</v>
      </c>
      <c r="B512" s="2">
        <v>38614</v>
      </c>
      <c r="C512" t="s">
        <v>10014</v>
      </c>
      <c r="D512" s="1">
        <v>27.08</v>
      </c>
      <c r="E512" t="s">
        <v>10016</v>
      </c>
      <c r="F512" s="2">
        <v>45562</v>
      </c>
      <c r="G512" t="s">
        <v>10038</v>
      </c>
      <c r="H512" t="s">
        <v>10031</v>
      </c>
      <c r="I512" s="2">
        <v>612</v>
      </c>
      <c r="J512" s="3">
        <v>8.6999999999999993</v>
      </c>
      <c r="K512" t="s">
        <v>10034</v>
      </c>
      <c r="L512" s="4">
        <v>43260</v>
      </c>
      <c r="M512" t="s">
        <v>10037</v>
      </c>
      <c r="N512">
        <f t="shared" si="14"/>
        <v>1</v>
      </c>
      <c r="O512" t="str" cm="1">
        <f t="array" ref="O512">_xlfn.IFS(I512&lt;600, "Very Poor",I512&lt;650,"Poor",I512&lt;700,"Fair",I512&lt;750,"Good",I512&gt;=750,"Excellent")</f>
        <v>Poor</v>
      </c>
      <c r="P512" t="str" cm="1">
        <f t="array" ref="P512">_xlfn.IFS(F512&lt;30000,"Low",F512&lt;60000,"Lower Middle",F512&lt;100000, "Upper Middle",F512&gt;=100000, "High")</f>
        <v>Lower Middle</v>
      </c>
      <c r="Q512" t="str" cm="1">
        <f t="array" ref="Q512">_xlfn.IFS(D512&lt;10,"Low",D512&lt;15,"Medium",D512&lt;20,"High",D512&gt;=20,"Very High")</f>
        <v>Very High</v>
      </c>
      <c r="R512" t="str">
        <f t="shared" si="15"/>
        <v>High Risk</v>
      </c>
    </row>
    <row r="513" spans="1:18" x14ac:dyDescent="0.3">
      <c r="A513" t="s">
        <v>524</v>
      </c>
      <c r="B513" s="2">
        <v>7731</v>
      </c>
      <c r="C513" t="s">
        <v>10013</v>
      </c>
      <c r="D513" s="1">
        <v>7.29</v>
      </c>
      <c r="E513" t="s">
        <v>10020</v>
      </c>
      <c r="F513" s="2">
        <v>99738</v>
      </c>
      <c r="G513" t="s">
        <v>10040</v>
      </c>
      <c r="H513" t="s">
        <v>10027</v>
      </c>
      <c r="I513" s="2">
        <v>705</v>
      </c>
      <c r="J513" s="3">
        <v>25.4</v>
      </c>
      <c r="K513" t="s">
        <v>10035</v>
      </c>
      <c r="L513" s="4">
        <v>43972</v>
      </c>
      <c r="M513" t="s">
        <v>10036</v>
      </c>
      <c r="N513">
        <f t="shared" si="14"/>
        <v>0</v>
      </c>
      <c r="O513" t="str" cm="1">
        <f t="array" ref="O513">_xlfn.IFS(I513&lt;600, "Very Poor",I513&lt;650,"Poor",I513&lt;700,"Fair",I513&lt;750,"Good",I513&gt;=750,"Excellent")</f>
        <v>Good</v>
      </c>
      <c r="P513" t="str" cm="1">
        <f t="array" ref="P513">_xlfn.IFS(F513&lt;30000,"Low",F513&lt;60000,"Lower Middle",F513&lt;100000, "Upper Middle",F513&gt;=100000, "High")</f>
        <v>Upper Middle</v>
      </c>
      <c r="Q513" t="str" cm="1">
        <f t="array" ref="Q513">_xlfn.IFS(D513&lt;10,"Low",D513&lt;15,"Medium",D513&lt;20,"High",D513&gt;=20,"Very High")</f>
        <v>Low</v>
      </c>
      <c r="R513" t="str">
        <f t="shared" si="15"/>
        <v>Normal</v>
      </c>
    </row>
    <row r="514" spans="1:18" x14ac:dyDescent="0.3">
      <c r="A514" t="s">
        <v>525</v>
      </c>
      <c r="B514" s="2">
        <v>24625</v>
      </c>
      <c r="C514" t="s">
        <v>10013</v>
      </c>
      <c r="D514" s="1">
        <v>18.57</v>
      </c>
      <c r="E514" t="s">
        <v>10025</v>
      </c>
      <c r="F514" s="2">
        <v>86559</v>
      </c>
      <c r="G514" t="s">
        <v>10039</v>
      </c>
      <c r="H514" t="s">
        <v>10026</v>
      </c>
      <c r="I514" s="2">
        <v>647</v>
      </c>
      <c r="J514" s="3">
        <v>22</v>
      </c>
      <c r="K514" t="s">
        <v>10034</v>
      </c>
      <c r="L514" s="4">
        <v>42191</v>
      </c>
      <c r="M514" t="s">
        <v>10037</v>
      </c>
      <c r="N514">
        <f t="shared" si="14"/>
        <v>1</v>
      </c>
      <c r="O514" t="str" cm="1">
        <f t="array" ref="O514">_xlfn.IFS(I514&lt;600, "Very Poor",I514&lt;650,"Poor",I514&lt;700,"Fair",I514&lt;750,"Good",I514&gt;=750,"Excellent")</f>
        <v>Poor</v>
      </c>
      <c r="P514" t="str" cm="1">
        <f t="array" ref="P514">_xlfn.IFS(F514&lt;30000,"Low",F514&lt;60000,"Lower Middle",F514&lt;100000, "Upper Middle",F514&gt;=100000, "High")</f>
        <v>Upper Middle</v>
      </c>
      <c r="Q514" t="str" cm="1">
        <f t="array" ref="Q514">_xlfn.IFS(D514&lt;10,"Low",D514&lt;15,"Medium",D514&lt;20,"High",D514&gt;=20,"Very High")</f>
        <v>High</v>
      </c>
      <c r="R514" t="str">
        <f t="shared" si="15"/>
        <v>High Risk</v>
      </c>
    </row>
    <row r="515" spans="1:18" x14ac:dyDescent="0.3">
      <c r="A515" t="s">
        <v>526</v>
      </c>
      <c r="B515" s="2">
        <v>18337</v>
      </c>
      <c r="C515" t="s">
        <v>10013</v>
      </c>
      <c r="D515" s="1">
        <v>7.22</v>
      </c>
      <c r="E515" t="s">
        <v>10020</v>
      </c>
      <c r="F515" s="2">
        <v>136231</v>
      </c>
      <c r="G515" t="s">
        <v>10039</v>
      </c>
      <c r="H515" t="s">
        <v>10032</v>
      </c>
      <c r="I515" s="2">
        <v>824</v>
      </c>
      <c r="J515" s="3">
        <v>10.3</v>
      </c>
      <c r="K515" t="s">
        <v>10035</v>
      </c>
      <c r="L515" s="4">
        <v>44039</v>
      </c>
      <c r="M515" t="s">
        <v>10036</v>
      </c>
      <c r="N515">
        <f t="shared" ref="N515:N578" si="16">IF(M515="Charged Off",1,0)</f>
        <v>0</v>
      </c>
      <c r="O515" t="str" cm="1">
        <f t="array" ref="O515">_xlfn.IFS(I515&lt;600, "Very Poor",I515&lt;650,"Poor",I515&lt;700,"Fair",I515&lt;750,"Good",I515&gt;=750,"Excellent")</f>
        <v>Excellent</v>
      </c>
      <c r="P515" t="str" cm="1">
        <f t="array" ref="P515">_xlfn.IFS(F515&lt;30000,"Low",F515&lt;60000,"Lower Middle",F515&lt;100000, "Upper Middle",F515&gt;=100000, "High")</f>
        <v>High</v>
      </c>
      <c r="Q515" t="str" cm="1">
        <f t="array" ref="Q515">_xlfn.IFS(D515&lt;10,"Low",D515&lt;15,"Medium",D515&lt;20,"High",D515&gt;=20,"Very High")</f>
        <v>Low</v>
      </c>
      <c r="R515" t="str">
        <f t="shared" ref="R515:R578" si="17">IF(AND(I515&lt;650,D515&gt;15), "High Risk", "Normal")</f>
        <v>Normal</v>
      </c>
    </row>
    <row r="516" spans="1:18" x14ac:dyDescent="0.3">
      <c r="A516" t="s">
        <v>527</v>
      </c>
      <c r="B516" s="2">
        <v>36307</v>
      </c>
      <c r="C516" t="s">
        <v>10013</v>
      </c>
      <c r="D516" s="1">
        <v>16.760000000000002</v>
      </c>
      <c r="E516" t="s">
        <v>10017</v>
      </c>
      <c r="F516" s="2">
        <v>76156</v>
      </c>
      <c r="G516" t="s">
        <v>10040</v>
      </c>
      <c r="H516" t="s">
        <v>10026</v>
      </c>
      <c r="I516" s="2">
        <v>846</v>
      </c>
      <c r="J516" s="3">
        <v>36</v>
      </c>
      <c r="K516" t="s">
        <v>10034</v>
      </c>
      <c r="L516" s="4">
        <v>43827</v>
      </c>
      <c r="M516" t="s">
        <v>10036</v>
      </c>
      <c r="N516">
        <f t="shared" si="16"/>
        <v>0</v>
      </c>
      <c r="O516" t="str" cm="1">
        <f t="array" ref="O516">_xlfn.IFS(I516&lt;600, "Very Poor",I516&lt;650,"Poor",I516&lt;700,"Fair",I516&lt;750,"Good",I516&gt;=750,"Excellent")</f>
        <v>Excellent</v>
      </c>
      <c r="P516" t="str" cm="1">
        <f t="array" ref="P516">_xlfn.IFS(F516&lt;30000,"Low",F516&lt;60000,"Lower Middle",F516&lt;100000, "Upper Middle",F516&gt;=100000, "High")</f>
        <v>Upper Middle</v>
      </c>
      <c r="Q516" t="str" cm="1">
        <f t="array" ref="Q516">_xlfn.IFS(D516&lt;10,"Low",D516&lt;15,"Medium",D516&lt;20,"High",D516&gt;=20,"Very High")</f>
        <v>High</v>
      </c>
      <c r="R516" t="str">
        <f t="shared" si="17"/>
        <v>Normal</v>
      </c>
    </row>
    <row r="517" spans="1:18" x14ac:dyDescent="0.3">
      <c r="A517" t="s">
        <v>528</v>
      </c>
      <c r="B517" s="2">
        <v>8056</v>
      </c>
      <c r="C517" t="s">
        <v>10013</v>
      </c>
      <c r="D517" s="1">
        <v>8.17</v>
      </c>
      <c r="E517" t="s">
        <v>10020</v>
      </c>
      <c r="F517" s="2">
        <v>45848</v>
      </c>
      <c r="G517" t="s">
        <v>10040</v>
      </c>
      <c r="H517" t="s">
        <v>10032</v>
      </c>
      <c r="I517" s="2">
        <v>715</v>
      </c>
      <c r="J517" s="3">
        <v>9.6999999999999993</v>
      </c>
      <c r="K517" t="s">
        <v>10034</v>
      </c>
      <c r="L517" s="4">
        <v>43488</v>
      </c>
      <c r="M517" t="s">
        <v>10036</v>
      </c>
      <c r="N517">
        <f t="shared" si="16"/>
        <v>0</v>
      </c>
      <c r="O517" t="str" cm="1">
        <f t="array" ref="O517">_xlfn.IFS(I517&lt;600, "Very Poor",I517&lt;650,"Poor",I517&lt;700,"Fair",I517&lt;750,"Good",I517&gt;=750,"Excellent")</f>
        <v>Good</v>
      </c>
      <c r="P517" t="str" cm="1">
        <f t="array" ref="P517">_xlfn.IFS(F517&lt;30000,"Low",F517&lt;60000,"Lower Middle",F517&lt;100000, "Upper Middle",F517&gt;=100000, "High")</f>
        <v>Lower Middle</v>
      </c>
      <c r="Q517" t="str" cm="1">
        <f t="array" ref="Q517">_xlfn.IFS(D517&lt;10,"Low",D517&lt;15,"Medium",D517&lt;20,"High",D517&gt;=20,"Very High")</f>
        <v>Low</v>
      </c>
      <c r="R517" t="str">
        <f t="shared" si="17"/>
        <v>Normal</v>
      </c>
    </row>
    <row r="518" spans="1:18" x14ac:dyDescent="0.3">
      <c r="A518" t="s">
        <v>529</v>
      </c>
      <c r="B518" s="2">
        <v>12516</v>
      </c>
      <c r="C518" t="s">
        <v>10013</v>
      </c>
      <c r="D518" s="1">
        <v>7.01</v>
      </c>
      <c r="E518" t="s">
        <v>10019</v>
      </c>
      <c r="F518" s="2">
        <v>87315</v>
      </c>
      <c r="G518" t="s">
        <v>10040</v>
      </c>
      <c r="H518" t="s">
        <v>10030</v>
      </c>
      <c r="I518" s="2">
        <v>641</v>
      </c>
      <c r="J518" s="3">
        <v>25.7</v>
      </c>
      <c r="K518" t="s">
        <v>10035</v>
      </c>
      <c r="L518" s="4">
        <v>43054</v>
      </c>
      <c r="M518" t="s">
        <v>10037</v>
      </c>
      <c r="N518">
        <f t="shared" si="16"/>
        <v>1</v>
      </c>
      <c r="O518" t="str" cm="1">
        <f t="array" ref="O518">_xlfn.IFS(I518&lt;600, "Very Poor",I518&lt;650,"Poor",I518&lt;700,"Fair",I518&lt;750,"Good",I518&gt;=750,"Excellent")</f>
        <v>Poor</v>
      </c>
      <c r="P518" t="str" cm="1">
        <f t="array" ref="P518">_xlfn.IFS(F518&lt;30000,"Low",F518&lt;60000,"Lower Middle",F518&lt;100000, "Upper Middle",F518&gt;=100000, "High")</f>
        <v>Upper Middle</v>
      </c>
      <c r="Q518" t="str" cm="1">
        <f t="array" ref="Q518">_xlfn.IFS(D518&lt;10,"Low",D518&lt;15,"Medium",D518&lt;20,"High",D518&gt;=20,"Very High")</f>
        <v>Low</v>
      </c>
      <c r="R518" t="str">
        <f t="shared" si="17"/>
        <v>Normal</v>
      </c>
    </row>
    <row r="519" spans="1:18" x14ac:dyDescent="0.3">
      <c r="A519" t="s">
        <v>530</v>
      </c>
      <c r="B519" s="2">
        <v>2542</v>
      </c>
      <c r="C519" t="s">
        <v>10013</v>
      </c>
      <c r="D519" s="1">
        <v>9.77</v>
      </c>
      <c r="E519" t="s">
        <v>10017</v>
      </c>
      <c r="F519" s="2">
        <v>70852</v>
      </c>
      <c r="G519" t="s">
        <v>10039</v>
      </c>
      <c r="H519" t="s">
        <v>10026</v>
      </c>
      <c r="I519" s="2">
        <v>750</v>
      </c>
      <c r="J519" s="3">
        <v>16.100000000000001</v>
      </c>
      <c r="K519" t="s">
        <v>10035</v>
      </c>
      <c r="L519" s="4">
        <v>42752</v>
      </c>
      <c r="M519" t="s">
        <v>10036</v>
      </c>
      <c r="N519">
        <f t="shared" si="16"/>
        <v>0</v>
      </c>
      <c r="O519" t="str" cm="1">
        <f t="array" ref="O519">_xlfn.IFS(I519&lt;600, "Very Poor",I519&lt;650,"Poor",I519&lt;700,"Fair",I519&lt;750,"Good",I519&gt;=750,"Excellent")</f>
        <v>Excellent</v>
      </c>
      <c r="P519" t="str" cm="1">
        <f t="array" ref="P519">_xlfn.IFS(F519&lt;30000,"Low",F519&lt;60000,"Lower Middle",F519&lt;100000, "Upper Middle",F519&gt;=100000, "High")</f>
        <v>Upper Middle</v>
      </c>
      <c r="Q519" t="str" cm="1">
        <f t="array" ref="Q519">_xlfn.IFS(D519&lt;10,"Low",D519&lt;15,"Medium",D519&lt;20,"High",D519&gt;=20,"Very High")</f>
        <v>Low</v>
      </c>
      <c r="R519" t="str">
        <f t="shared" si="17"/>
        <v>Normal</v>
      </c>
    </row>
    <row r="520" spans="1:18" x14ac:dyDescent="0.3">
      <c r="A520" t="s">
        <v>531</v>
      </c>
      <c r="B520" s="2">
        <v>22677</v>
      </c>
      <c r="C520" t="s">
        <v>10013</v>
      </c>
      <c r="D520" s="1">
        <v>11.38</v>
      </c>
      <c r="E520" t="s">
        <v>10020</v>
      </c>
      <c r="F520" s="2">
        <v>130426</v>
      </c>
      <c r="G520" t="s">
        <v>10038</v>
      </c>
      <c r="H520" t="s">
        <v>10026</v>
      </c>
      <c r="I520" s="2">
        <v>682</v>
      </c>
      <c r="J520" s="3">
        <v>19.600000000000001</v>
      </c>
      <c r="K520" t="s">
        <v>10035</v>
      </c>
      <c r="L520" s="4">
        <v>43344</v>
      </c>
      <c r="M520" t="s">
        <v>10036</v>
      </c>
      <c r="N520">
        <f t="shared" si="16"/>
        <v>0</v>
      </c>
      <c r="O520" t="str" cm="1">
        <f t="array" ref="O520">_xlfn.IFS(I520&lt;600, "Very Poor",I520&lt;650,"Poor",I520&lt;700,"Fair",I520&lt;750,"Good",I520&gt;=750,"Excellent")</f>
        <v>Fair</v>
      </c>
      <c r="P520" t="str" cm="1">
        <f t="array" ref="P520">_xlfn.IFS(F520&lt;30000,"Low",F520&lt;60000,"Lower Middle",F520&lt;100000, "Upper Middle",F520&gt;=100000, "High")</f>
        <v>High</v>
      </c>
      <c r="Q520" t="str" cm="1">
        <f t="array" ref="Q520">_xlfn.IFS(D520&lt;10,"Low",D520&lt;15,"Medium",D520&lt;20,"High",D520&gt;=20,"Very High")</f>
        <v>Medium</v>
      </c>
      <c r="R520" t="str">
        <f t="shared" si="17"/>
        <v>Normal</v>
      </c>
    </row>
    <row r="521" spans="1:18" x14ac:dyDescent="0.3">
      <c r="A521" t="s">
        <v>532</v>
      </c>
      <c r="B521" s="2">
        <v>28569</v>
      </c>
      <c r="C521" t="s">
        <v>10014</v>
      </c>
      <c r="D521" s="1">
        <v>11.91</v>
      </c>
      <c r="E521" t="s">
        <v>10020</v>
      </c>
      <c r="F521" s="2">
        <v>68548</v>
      </c>
      <c r="G521" t="s">
        <v>10038</v>
      </c>
      <c r="H521" t="s">
        <v>10032</v>
      </c>
      <c r="I521" s="2">
        <v>671</v>
      </c>
      <c r="J521" s="3">
        <v>12.4</v>
      </c>
      <c r="K521" t="s">
        <v>10035</v>
      </c>
      <c r="L521" s="4">
        <v>42245</v>
      </c>
      <c r="M521" t="s">
        <v>10036</v>
      </c>
      <c r="N521">
        <f t="shared" si="16"/>
        <v>0</v>
      </c>
      <c r="O521" t="str" cm="1">
        <f t="array" ref="O521">_xlfn.IFS(I521&lt;600, "Very Poor",I521&lt;650,"Poor",I521&lt;700,"Fair",I521&lt;750,"Good",I521&gt;=750,"Excellent")</f>
        <v>Fair</v>
      </c>
      <c r="P521" t="str" cm="1">
        <f t="array" ref="P521">_xlfn.IFS(F521&lt;30000,"Low",F521&lt;60000,"Lower Middle",F521&lt;100000, "Upper Middle",F521&gt;=100000, "High")</f>
        <v>Upper Middle</v>
      </c>
      <c r="Q521" t="str" cm="1">
        <f t="array" ref="Q521">_xlfn.IFS(D521&lt;10,"Low",D521&lt;15,"Medium",D521&lt;20,"High",D521&gt;=20,"Very High")</f>
        <v>Medium</v>
      </c>
      <c r="R521" t="str">
        <f t="shared" si="17"/>
        <v>Normal</v>
      </c>
    </row>
    <row r="522" spans="1:18" x14ac:dyDescent="0.3">
      <c r="A522" t="s">
        <v>533</v>
      </c>
      <c r="B522" s="2">
        <v>24322</v>
      </c>
      <c r="C522" t="s">
        <v>10013</v>
      </c>
      <c r="D522" s="1">
        <v>21.13</v>
      </c>
      <c r="E522" t="s">
        <v>10017</v>
      </c>
      <c r="F522" s="2">
        <v>77151</v>
      </c>
      <c r="G522" t="s">
        <v>10040</v>
      </c>
      <c r="H522" t="s">
        <v>10032</v>
      </c>
      <c r="I522" s="2">
        <v>654</v>
      </c>
      <c r="J522" s="3">
        <v>26.9</v>
      </c>
      <c r="K522" t="s">
        <v>10035</v>
      </c>
      <c r="L522" s="4">
        <v>42822</v>
      </c>
      <c r="M522" t="s">
        <v>10037</v>
      </c>
      <c r="N522">
        <f t="shared" si="16"/>
        <v>1</v>
      </c>
      <c r="O522" t="str" cm="1">
        <f t="array" ref="O522">_xlfn.IFS(I522&lt;600, "Very Poor",I522&lt;650,"Poor",I522&lt;700,"Fair",I522&lt;750,"Good",I522&gt;=750,"Excellent")</f>
        <v>Fair</v>
      </c>
      <c r="P522" t="str" cm="1">
        <f t="array" ref="P522">_xlfn.IFS(F522&lt;30000,"Low",F522&lt;60000,"Lower Middle",F522&lt;100000, "Upper Middle",F522&gt;=100000, "High")</f>
        <v>Upper Middle</v>
      </c>
      <c r="Q522" t="str" cm="1">
        <f t="array" ref="Q522">_xlfn.IFS(D522&lt;10,"Low",D522&lt;15,"Medium",D522&lt;20,"High",D522&gt;=20,"Very High")</f>
        <v>Very High</v>
      </c>
      <c r="R522" t="str">
        <f t="shared" si="17"/>
        <v>Normal</v>
      </c>
    </row>
    <row r="523" spans="1:18" x14ac:dyDescent="0.3">
      <c r="A523" t="s">
        <v>534</v>
      </c>
      <c r="B523" s="2">
        <v>20065</v>
      </c>
      <c r="C523" t="s">
        <v>10013</v>
      </c>
      <c r="D523" s="1">
        <v>6.37</v>
      </c>
      <c r="E523" t="s">
        <v>10021</v>
      </c>
      <c r="F523" s="2">
        <v>30426</v>
      </c>
      <c r="G523" t="s">
        <v>10040</v>
      </c>
      <c r="H523" t="s">
        <v>10027</v>
      </c>
      <c r="I523" s="2">
        <v>693</v>
      </c>
      <c r="J523" s="3">
        <v>39.6</v>
      </c>
      <c r="K523" t="s">
        <v>10034</v>
      </c>
      <c r="L523" s="4">
        <v>42126</v>
      </c>
      <c r="M523" t="s">
        <v>10037</v>
      </c>
      <c r="N523">
        <f t="shared" si="16"/>
        <v>1</v>
      </c>
      <c r="O523" t="str" cm="1">
        <f t="array" ref="O523">_xlfn.IFS(I523&lt;600, "Very Poor",I523&lt;650,"Poor",I523&lt;700,"Fair",I523&lt;750,"Good",I523&gt;=750,"Excellent")</f>
        <v>Fair</v>
      </c>
      <c r="P523" t="str" cm="1">
        <f t="array" ref="P523">_xlfn.IFS(F523&lt;30000,"Low",F523&lt;60000,"Lower Middle",F523&lt;100000, "Upper Middle",F523&gt;=100000, "High")</f>
        <v>Lower Middle</v>
      </c>
      <c r="Q523" t="str" cm="1">
        <f t="array" ref="Q523">_xlfn.IFS(D523&lt;10,"Low",D523&lt;15,"Medium",D523&lt;20,"High",D523&gt;=20,"Very High")</f>
        <v>Low</v>
      </c>
      <c r="R523" t="str">
        <f t="shared" si="17"/>
        <v>Normal</v>
      </c>
    </row>
    <row r="524" spans="1:18" x14ac:dyDescent="0.3">
      <c r="A524" t="s">
        <v>535</v>
      </c>
      <c r="B524" s="2">
        <v>18924</v>
      </c>
      <c r="C524" t="s">
        <v>10013</v>
      </c>
      <c r="D524" s="1">
        <v>7.02</v>
      </c>
      <c r="E524" t="s">
        <v>10017</v>
      </c>
      <c r="F524" s="2">
        <v>32536</v>
      </c>
      <c r="G524" t="s">
        <v>10039</v>
      </c>
      <c r="H524" t="s">
        <v>10029</v>
      </c>
      <c r="I524" s="2">
        <v>700</v>
      </c>
      <c r="J524" s="3">
        <v>34.200000000000003</v>
      </c>
      <c r="K524" t="s">
        <v>10035</v>
      </c>
      <c r="L524" s="4">
        <v>43913</v>
      </c>
      <c r="M524" t="s">
        <v>10037</v>
      </c>
      <c r="N524">
        <f t="shared" si="16"/>
        <v>1</v>
      </c>
      <c r="O524" t="str" cm="1">
        <f t="array" ref="O524">_xlfn.IFS(I524&lt;600, "Very Poor",I524&lt;650,"Poor",I524&lt;700,"Fair",I524&lt;750,"Good",I524&gt;=750,"Excellent")</f>
        <v>Good</v>
      </c>
      <c r="P524" t="str" cm="1">
        <f t="array" ref="P524">_xlfn.IFS(F524&lt;30000,"Low",F524&lt;60000,"Lower Middle",F524&lt;100000, "Upper Middle",F524&gt;=100000, "High")</f>
        <v>Lower Middle</v>
      </c>
      <c r="Q524" t="str" cm="1">
        <f t="array" ref="Q524">_xlfn.IFS(D524&lt;10,"Low",D524&lt;15,"Medium",D524&lt;20,"High",D524&gt;=20,"Very High")</f>
        <v>Low</v>
      </c>
      <c r="R524" t="str">
        <f t="shared" si="17"/>
        <v>Normal</v>
      </c>
    </row>
    <row r="525" spans="1:18" x14ac:dyDescent="0.3">
      <c r="A525" t="s">
        <v>536</v>
      </c>
      <c r="B525" s="2">
        <v>23556</v>
      </c>
      <c r="C525" t="s">
        <v>10013</v>
      </c>
      <c r="D525" s="1">
        <v>9.7200000000000006</v>
      </c>
      <c r="E525" t="s">
        <v>10022</v>
      </c>
      <c r="F525" s="2">
        <v>146078</v>
      </c>
      <c r="G525" t="s">
        <v>10039</v>
      </c>
      <c r="H525" t="s">
        <v>10029</v>
      </c>
      <c r="I525" s="2">
        <v>793</v>
      </c>
      <c r="J525" s="3">
        <v>28.9</v>
      </c>
      <c r="K525" t="s">
        <v>10034</v>
      </c>
      <c r="L525" s="4">
        <v>43715</v>
      </c>
      <c r="M525" t="s">
        <v>10036</v>
      </c>
      <c r="N525">
        <f t="shared" si="16"/>
        <v>0</v>
      </c>
      <c r="O525" t="str" cm="1">
        <f t="array" ref="O525">_xlfn.IFS(I525&lt;600, "Very Poor",I525&lt;650,"Poor",I525&lt;700,"Fair",I525&lt;750,"Good",I525&gt;=750,"Excellent")</f>
        <v>Excellent</v>
      </c>
      <c r="P525" t="str" cm="1">
        <f t="array" ref="P525">_xlfn.IFS(F525&lt;30000,"Low",F525&lt;60000,"Lower Middle",F525&lt;100000, "Upper Middle",F525&gt;=100000, "High")</f>
        <v>High</v>
      </c>
      <c r="Q525" t="str" cm="1">
        <f t="array" ref="Q525">_xlfn.IFS(D525&lt;10,"Low",D525&lt;15,"Medium",D525&lt;20,"High",D525&gt;=20,"Very High")</f>
        <v>Low</v>
      </c>
      <c r="R525" t="str">
        <f t="shared" si="17"/>
        <v>Normal</v>
      </c>
    </row>
    <row r="526" spans="1:18" x14ac:dyDescent="0.3">
      <c r="A526" t="s">
        <v>537</v>
      </c>
      <c r="B526" s="2">
        <v>27962</v>
      </c>
      <c r="C526" t="s">
        <v>10014</v>
      </c>
      <c r="D526" s="1">
        <v>26.8</v>
      </c>
      <c r="E526" t="s">
        <v>10017</v>
      </c>
      <c r="F526" s="2">
        <v>96887</v>
      </c>
      <c r="G526" t="s">
        <v>10039</v>
      </c>
      <c r="H526" t="s">
        <v>10026</v>
      </c>
      <c r="I526" s="2">
        <v>777</v>
      </c>
      <c r="J526" s="3">
        <v>31.5</v>
      </c>
      <c r="K526" t="s">
        <v>10035</v>
      </c>
      <c r="L526" s="4">
        <v>42006</v>
      </c>
      <c r="M526" t="s">
        <v>10037</v>
      </c>
      <c r="N526">
        <f t="shared" si="16"/>
        <v>1</v>
      </c>
      <c r="O526" t="str" cm="1">
        <f t="array" ref="O526">_xlfn.IFS(I526&lt;600, "Very Poor",I526&lt;650,"Poor",I526&lt;700,"Fair",I526&lt;750,"Good",I526&gt;=750,"Excellent")</f>
        <v>Excellent</v>
      </c>
      <c r="P526" t="str" cm="1">
        <f t="array" ref="P526">_xlfn.IFS(F526&lt;30000,"Low",F526&lt;60000,"Lower Middle",F526&lt;100000, "Upper Middle",F526&gt;=100000, "High")</f>
        <v>Upper Middle</v>
      </c>
      <c r="Q526" t="str" cm="1">
        <f t="array" ref="Q526">_xlfn.IFS(D526&lt;10,"Low",D526&lt;15,"Medium",D526&lt;20,"High",D526&gt;=20,"Very High")</f>
        <v>Very High</v>
      </c>
      <c r="R526" t="str">
        <f t="shared" si="17"/>
        <v>Normal</v>
      </c>
    </row>
    <row r="527" spans="1:18" x14ac:dyDescent="0.3">
      <c r="A527" t="s">
        <v>538</v>
      </c>
      <c r="B527" s="2">
        <v>29295</v>
      </c>
      <c r="C527" t="s">
        <v>10013</v>
      </c>
      <c r="D527" s="1">
        <v>20.72</v>
      </c>
      <c r="E527" t="s">
        <v>10025</v>
      </c>
      <c r="F527" s="2">
        <v>84556</v>
      </c>
      <c r="G527" t="s">
        <v>10039</v>
      </c>
      <c r="H527" t="s">
        <v>10028</v>
      </c>
      <c r="I527" s="2">
        <v>842</v>
      </c>
      <c r="J527" s="3">
        <v>34.4</v>
      </c>
      <c r="K527" t="s">
        <v>10035</v>
      </c>
      <c r="L527" s="4">
        <v>43259</v>
      </c>
      <c r="M527" t="s">
        <v>10037</v>
      </c>
      <c r="N527">
        <f t="shared" si="16"/>
        <v>1</v>
      </c>
      <c r="O527" t="str" cm="1">
        <f t="array" ref="O527">_xlfn.IFS(I527&lt;600, "Very Poor",I527&lt;650,"Poor",I527&lt;700,"Fair",I527&lt;750,"Good",I527&gt;=750,"Excellent")</f>
        <v>Excellent</v>
      </c>
      <c r="P527" t="str" cm="1">
        <f t="array" ref="P527">_xlfn.IFS(F527&lt;30000,"Low",F527&lt;60000,"Lower Middle",F527&lt;100000, "Upper Middle",F527&gt;=100000, "High")</f>
        <v>Upper Middle</v>
      </c>
      <c r="Q527" t="str" cm="1">
        <f t="array" ref="Q527">_xlfn.IFS(D527&lt;10,"Low",D527&lt;15,"Medium",D527&lt;20,"High",D527&gt;=20,"Very High")</f>
        <v>Very High</v>
      </c>
      <c r="R527" t="str">
        <f t="shared" si="17"/>
        <v>Normal</v>
      </c>
    </row>
    <row r="528" spans="1:18" x14ac:dyDescent="0.3">
      <c r="A528" t="s">
        <v>539</v>
      </c>
      <c r="B528" s="2">
        <v>14807</v>
      </c>
      <c r="C528" t="s">
        <v>10013</v>
      </c>
      <c r="D528" s="1">
        <v>23.26</v>
      </c>
      <c r="E528" t="s">
        <v>10023</v>
      </c>
      <c r="F528" s="2">
        <v>89519</v>
      </c>
      <c r="G528" t="s">
        <v>10040</v>
      </c>
      <c r="H528" t="s">
        <v>10032</v>
      </c>
      <c r="I528" s="2">
        <v>717</v>
      </c>
      <c r="J528" s="3">
        <v>21.5</v>
      </c>
      <c r="K528" t="s">
        <v>10034</v>
      </c>
      <c r="L528" s="4">
        <v>43020</v>
      </c>
      <c r="M528" t="s">
        <v>10036</v>
      </c>
      <c r="N528">
        <f t="shared" si="16"/>
        <v>0</v>
      </c>
      <c r="O528" t="str" cm="1">
        <f t="array" ref="O528">_xlfn.IFS(I528&lt;600, "Very Poor",I528&lt;650,"Poor",I528&lt;700,"Fair",I528&lt;750,"Good",I528&gt;=750,"Excellent")</f>
        <v>Good</v>
      </c>
      <c r="P528" t="str" cm="1">
        <f t="array" ref="P528">_xlfn.IFS(F528&lt;30000,"Low",F528&lt;60000,"Lower Middle",F528&lt;100000, "Upper Middle",F528&gt;=100000, "High")</f>
        <v>Upper Middle</v>
      </c>
      <c r="Q528" t="str" cm="1">
        <f t="array" ref="Q528">_xlfn.IFS(D528&lt;10,"Low",D528&lt;15,"Medium",D528&lt;20,"High",D528&gt;=20,"Very High")</f>
        <v>Very High</v>
      </c>
      <c r="R528" t="str">
        <f t="shared" si="17"/>
        <v>Normal</v>
      </c>
    </row>
    <row r="529" spans="1:18" x14ac:dyDescent="0.3">
      <c r="A529" t="s">
        <v>540</v>
      </c>
      <c r="B529" s="2">
        <v>27432</v>
      </c>
      <c r="C529" t="s">
        <v>10013</v>
      </c>
      <c r="D529" s="1">
        <v>14.26</v>
      </c>
      <c r="E529" t="s">
        <v>10025</v>
      </c>
      <c r="F529" s="2">
        <v>132409</v>
      </c>
      <c r="G529" t="s">
        <v>10039</v>
      </c>
      <c r="H529" t="s">
        <v>10026</v>
      </c>
      <c r="I529" s="2">
        <v>747</v>
      </c>
      <c r="J529" s="3">
        <v>24.8</v>
      </c>
      <c r="K529" t="s">
        <v>10035</v>
      </c>
      <c r="L529" s="4">
        <v>42579</v>
      </c>
      <c r="M529" t="s">
        <v>10036</v>
      </c>
      <c r="N529">
        <f t="shared" si="16"/>
        <v>0</v>
      </c>
      <c r="O529" t="str" cm="1">
        <f t="array" ref="O529">_xlfn.IFS(I529&lt;600, "Very Poor",I529&lt;650,"Poor",I529&lt;700,"Fair",I529&lt;750,"Good",I529&gt;=750,"Excellent")</f>
        <v>Good</v>
      </c>
      <c r="P529" t="str" cm="1">
        <f t="array" ref="P529">_xlfn.IFS(F529&lt;30000,"Low",F529&lt;60000,"Lower Middle",F529&lt;100000, "Upper Middle",F529&gt;=100000, "High")</f>
        <v>High</v>
      </c>
      <c r="Q529" t="str" cm="1">
        <f t="array" ref="Q529">_xlfn.IFS(D529&lt;10,"Low",D529&lt;15,"Medium",D529&lt;20,"High",D529&gt;=20,"Very High")</f>
        <v>Medium</v>
      </c>
      <c r="R529" t="str">
        <f t="shared" si="17"/>
        <v>Normal</v>
      </c>
    </row>
    <row r="530" spans="1:18" x14ac:dyDescent="0.3">
      <c r="A530" t="s">
        <v>541</v>
      </c>
      <c r="B530" s="2">
        <v>18749</v>
      </c>
      <c r="C530" t="s">
        <v>10013</v>
      </c>
      <c r="D530" s="1">
        <v>10.33</v>
      </c>
      <c r="E530" t="s">
        <v>10025</v>
      </c>
      <c r="F530" s="2">
        <v>127519</v>
      </c>
      <c r="G530" t="s">
        <v>10039</v>
      </c>
      <c r="H530" t="s">
        <v>10031</v>
      </c>
      <c r="I530" s="2">
        <v>583</v>
      </c>
      <c r="J530" s="3">
        <v>36.299999999999997</v>
      </c>
      <c r="K530" t="s">
        <v>10035</v>
      </c>
      <c r="L530" s="4">
        <v>43393</v>
      </c>
      <c r="M530" t="s">
        <v>10037</v>
      </c>
      <c r="N530">
        <f t="shared" si="16"/>
        <v>1</v>
      </c>
      <c r="O530" t="str" cm="1">
        <f t="array" ref="O530">_xlfn.IFS(I530&lt;600, "Very Poor",I530&lt;650,"Poor",I530&lt;700,"Fair",I530&lt;750,"Good",I530&gt;=750,"Excellent")</f>
        <v>Very Poor</v>
      </c>
      <c r="P530" t="str" cm="1">
        <f t="array" ref="P530">_xlfn.IFS(F530&lt;30000,"Low",F530&lt;60000,"Lower Middle",F530&lt;100000, "Upper Middle",F530&gt;=100000, "High")</f>
        <v>High</v>
      </c>
      <c r="Q530" t="str" cm="1">
        <f t="array" ref="Q530">_xlfn.IFS(D530&lt;10,"Low",D530&lt;15,"Medium",D530&lt;20,"High",D530&gt;=20,"Very High")</f>
        <v>Medium</v>
      </c>
      <c r="R530" t="str">
        <f t="shared" si="17"/>
        <v>Normal</v>
      </c>
    </row>
    <row r="531" spans="1:18" x14ac:dyDescent="0.3">
      <c r="A531" t="s">
        <v>542</v>
      </c>
      <c r="B531" s="2">
        <v>27256</v>
      </c>
      <c r="C531" t="s">
        <v>10013</v>
      </c>
      <c r="D531" s="1">
        <v>5.95</v>
      </c>
      <c r="E531" t="s">
        <v>10017</v>
      </c>
      <c r="F531" s="2">
        <v>100117</v>
      </c>
      <c r="G531" t="s">
        <v>10040</v>
      </c>
      <c r="H531" t="s">
        <v>10026</v>
      </c>
      <c r="I531" s="2">
        <v>780</v>
      </c>
      <c r="J531" s="3">
        <v>29.4</v>
      </c>
      <c r="K531" t="s">
        <v>10035</v>
      </c>
      <c r="L531" s="4">
        <v>43233</v>
      </c>
      <c r="M531" t="s">
        <v>10036</v>
      </c>
      <c r="N531">
        <f t="shared" si="16"/>
        <v>0</v>
      </c>
      <c r="O531" t="str" cm="1">
        <f t="array" ref="O531">_xlfn.IFS(I531&lt;600, "Very Poor",I531&lt;650,"Poor",I531&lt;700,"Fair",I531&lt;750,"Good",I531&gt;=750,"Excellent")</f>
        <v>Excellent</v>
      </c>
      <c r="P531" t="str" cm="1">
        <f t="array" ref="P531">_xlfn.IFS(F531&lt;30000,"Low",F531&lt;60000,"Lower Middle",F531&lt;100000, "Upper Middle",F531&gt;=100000, "High")</f>
        <v>High</v>
      </c>
      <c r="Q531" t="str" cm="1">
        <f t="array" ref="Q531">_xlfn.IFS(D531&lt;10,"Low",D531&lt;15,"Medium",D531&lt;20,"High",D531&gt;=20,"Very High")</f>
        <v>Low</v>
      </c>
      <c r="R531" t="str">
        <f t="shared" si="17"/>
        <v>Normal</v>
      </c>
    </row>
    <row r="532" spans="1:18" x14ac:dyDescent="0.3">
      <c r="A532" t="s">
        <v>543</v>
      </c>
      <c r="B532" s="2">
        <v>38080</v>
      </c>
      <c r="C532" t="s">
        <v>10013</v>
      </c>
      <c r="D532" s="1">
        <v>17.21</v>
      </c>
      <c r="E532" t="s">
        <v>10016</v>
      </c>
      <c r="F532" s="2">
        <v>68030</v>
      </c>
      <c r="G532" t="s">
        <v>10039</v>
      </c>
      <c r="H532" t="s">
        <v>10033</v>
      </c>
      <c r="I532" s="2">
        <v>681</v>
      </c>
      <c r="J532" s="3">
        <v>9.8000000000000007</v>
      </c>
      <c r="K532" t="s">
        <v>10035</v>
      </c>
      <c r="L532" s="4">
        <v>42311</v>
      </c>
      <c r="M532" t="s">
        <v>10036</v>
      </c>
      <c r="N532">
        <f t="shared" si="16"/>
        <v>0</v>
      </c>
      <c r="O532" t="str" cm="1">
        <f t="array" ref="O532">_xlfn.IFS(I532&lt;600, "Very Poor",I532&lt;650,"Poor",I532&lt;700,"Fair",I532&lt;750,"Good",I532&gt;=750,"Excellent")</f>
        <v>Fair</v>
      </c>
      <c r="P532" t="str" cm="1">
        <f t="array" ref="P532">_xlfn.IFS(F532&lt;30000,"Low",F532&lt;60000,"Lower Middle",F532&lt;100000, "Upper Middle",F532&gt;=100000, "High")</f>
        <v>Upper Middle</v>
      </c>
      <c r="Q532" t="str" cm="1">
        <f t="array" ref="Q532">_xlfn.IFS(D532&lt;10,"Low",D532&lt;15,"Medium",D532&lt;20,"High",D532&gt;=20,"Very High")</f>
        <v>High</v>
      </c>
      <c r="R532" t="str">
        <f t="shared" si="17"/>
        <v>Normal</v>
      </c>
    </row>
    <row r="533" spans="1:18" x14ac:dyDescent="0.3">
      <c r="A533" t="s">
        <v>544</v>
      </c>
      <c r="B533" s="2">
        <v>2324</v>
      </c>
      <c r="C533" t="s">
        <v>10013</v>
      </c>
      <c r="D533" s="1">
        <v>19.36</v>
      </c>
      <c r="E533" t="s">
        <v>10015</v>
      </c>
      <c r="F533" s="2">
        <v>101306</v>
      </c>
      <c r="G533" t="s">
        <v>10039</v>
      </c>
      <c r="H533" t="s">
        <v>10026</v>
      </c>
      <c r="I533" s="2">
        <v>598</v>
      </c>
      <c r="J533" s="3">
        <v>32.299999999999997</v>
      </c>
      <c r="K533" t="s">
        <v>10035</v>
      </c>
      <c r="L533" s="4">
        <v>44122</v>
      </c>
      <c r="M533" t="s">
        <v>10037</v>
      </c>
      <c r="N533">
        <f t="shared" si="16"/>
        <v>1</v>
      </c>
      <c r="O533" t="str" cm="1">
        <f t="array" ref="O533">_xlfn.IFS(I533&lt;600, "Very Poor",I533&lt;650,"Poor",I533&lt;700,"Fair",I533&lt;750,"Good",I533&gt;=750,"Excellent")</f>
        <v>Very Poor</v>
      </c>
      <c r="P533" t="str" cm="1">
        <f t="array" ref="P533">_xlfn.IFS(F533&lt;30000,"Low",F533&lt;60000,"Lower Middle",F533&lt;100000, "Upper Middle",F533&gt;=100000, "High")</f>
        <v>High</v>
      </c>
      <c r="Q533" t="str" cm="1">
        <f t="array" ref="Q533">_xlfn.IFS(D533&lt;10,"Low",D533&lt;15,"Medium",D533&lt;20,"High",D533&gt;=20,"Very High")</f>
        <v>High</v>
      </c>
      <c r="R533" t="str">
        <f t="shared" si="17"/>
        <v>High Risk</v>
      </c>
    </row>
    <row r="534" spans="1:18" x14ac:dyDescent="0.3">
      <c r="A534" t="s">
        <v>545</v>
      </c>
      <c r="B534" s="2">
        <v>26731</v>
      </c>
      <c r="C534" t="s">
        <v>10013</v>
      </c>
      <c r="D534" s="1">
        <v>27.43</v>
      </c>
      <c r="E534" t="s">
        <v>10025</v>
      </c>
      <c r="F534" s="2">
        <v>27385</v>
      </c>
      <c r="G534" t="s">
        <v>10039</v>
      </c>
      <c r="H534" t="s">
        <v>10029</v>
      </c>
      <c r="I534" s="2">
        <v>601</v>
      </c>
      <c r="J534" s="3">
        <v>5.8</v>
      </c>
      <c r="K534" t="s">
        <v>10034</v>
      </c>
      <c r="L534" s="4">
        <v>43582</v>
      </c>
      <c r="M534" t="s">
        <v>10037</v>
      </c>
      <c r="N534">
        <f t="shared" si="16"/>
        <v>1</v>
      </c>
      <c r="O534" t="str" cm="1">
        <f t="array" ref="O534">_xlfn.IFS(I534&lt;600, "Very Poor",I534&lt;650,"Poor",I534&lt;700,"Fair",I534&lt;750,"Good",I534&gt;=750,"Excellent")</f>
        <v>Poor</v>
      </c>
      <c r="P534" t="str" cm="1">
        <f t="array" ref="P534">_xlfn.IFS(F534&lt;30000,"Low",F534&lt;60000,"Lower Middle",F534&lt;100000, "Upper Middle",F534&gt;=100000, "High")</f>
        <v>Low</v>
      </c>
      <c r="Q534" t="str" cm="1">
        <f t="array" ref="Q534">_xlfn.IFS(D534&lt;10,"Low",D534&lt;15,"Medium",D534&lt;20,"High",D534&gt;=20,"Very High")</f>
        <v>Very High</v>
      </c>
      <c r="R534" t="str">
        <f t="shared" si="17"/>
        <v>High Risk</v>
      </c>
    </row>
    <row r="535" spans="1:18" x14ac:dyDescent="0.3">
      <c r="A535" t="s">
        <v>546</v>
      </c>
      <c r="B535" s="2">
        <v>36909</v>
      </c>
      <c r="C535" t="s">
        <v>10013</v>
      </c>
      <c r="D535" s="1">
        <v>27.05</v>
      </c>
      <c r="E535" t="s">
        <v>10015</v>
      </c>
      <c r="F535" s="2">
        <v>76746</v>
      </c>
      <c r="G535" t="s">
        <v>10038</v>
      </c>
      <c r="H535" t="s">
        <v>10027</v>
      </c>
      <c r="I535" s="2">
        <v>708</v>
      </c>
      <c r="J535" s="3">
        <v>34.700000000000003</v>
      </c>
      <c r="K535" t="s">
        <v>10035</v>
      </c>
      <c r="L535" s="4">
        <v>43292</v>
      </c>
      <c r="M535" t="s">
        <v>10037</v>
      </c>
      <c r="N535">
        <f t="shared" si="16"/>
        <v>1</v>
      </c>
      <c r="O535" t="str" cm="1">
        <f t="array" ref="O535">_xlfn.IFS(I535&lt;600, "Very Poor",I535&lt;650,"Poor",I535&lt;700,"Fair",I535&lt;750,"Good",I535&gt;=750,"Excellent")</f>
        <v>Good</v>
      </c>
      <c r="P535" t="str" cm="1">
        <f t="array" ref="P535">_xlfn.IFS(F535&lt;30000,"Low",F535&lt;60000,"Lower Middle",F535&lt;100000, "Upper Middle",F535&gt;=100000, "High")</f>
        <v>Upper Middle</v>
      </c>
      <c r="Q535" t="str" cm="1">
        <f t="array" ref="Q535">_xlfn.IFS(D535&lt;10,"Low",D535&lt;15,"Medium",D535&lt;20,"High",D535&gt;=20,"Very High")</f>
        <v>Very High</v>
      </c>
      <c r="R535" t="str">
        <f t="shared" si="17"/>
        <v>Normal</v>
      </c>
    </row>
    <row r="536" spans="1:18" x14ac:dyDescent="0.3">
      <c r="A536" t="s">
        <v>547</v>
      </c>
      <c r="B536" s="2">
        <v>24803</v>
      </c>
      <c r="C536" t="s">
        <v>10013</v>
      </c>
      <c r="D536" s="1">
        <v>15.62</v>
      </c>
      <c r="E536" t="s">
        <v>10025</v>
      </c>
      <c r="F536" s="2">
        <v>42542</v>
      </c>
      <c r="G536" t="s">
        <v>10039</v>
      </c>
      <c r="H536" t="s">
        <v>10027</v>
      </c>
      <c r="I536" s="2">
        <v>728</v>
      </c>
      <c r="J536" s="3">
        <v>32.6</v>
      </c>
      <c r="K536" t="s">
        <v>10034</v>
      </c>
      <c r="L536" s="4">
        <v>42798</v>
      </c>
      <c r="M536" t="s">
        <v>10036</v>
      </c>
      <c r="N536">
        <f t="shared" si="16"/>
        <v>0</v>
      </c>
      <c r="O536" t="str" cm="1">
        <f t="array" ref="O536">_xlfn.IFS(I536&lt;600, "Very Poor",I536&lt;650,"Poor",I536&lt;700,"Fair",I536&lt;750,"Good",I536&gt;=750,"Excellent")</f>
        <v>Good</v>
      </c>
      <c r="P536" t="str" cm="1">
        <f t="array" ref="P536">_xlfn.IFS(F536&lt;30000,"Low",F536&lt;60000,"Lower Middle",F536&lt;100000, "Upper Middle",F536&gt;=100000, "High")</f>
        <v>Lower Middle</v>
      </c>
      <c r="Q536" t="str" cm="1">
        <f t="array" ref="Q536">_xlfn.IFS(D536&lt;10,"Low",D536&lt;15,"Medium",D536&lt;20,"High",D536&gt;=20,"Very High")</f>
        <v>High</v>
      </c>
      <c r="R536" t="str">
        <f t="shared" si="17"/>
        <v>Normal</v>
      </c>
    </row>
    <row r="537" spans="1:18" x14ac:dyDescent="0.3">
      <c r="A537" t="s">
        <v>548</v>
      </c>
      <c r="B537" s="2">
        <v>20870</v>
      </c>
      <c r="C537" t="s">
        <v>10013</v>
      </c>
      <c r="D537" s="1">
        <v>15.59</v>
      </c>
      <c r="E537" t="s">
        <v>10019</v>
      </c>
      <c r="F537" s="2">
        <v>40223</v>
      </c>
      <c r="G537" t="s">
        <v>10039</v>
      </c>
      <c r="H537" t="s">
        <v>10029</v>
      </c>
      <c r="I537" s="2">
        <v>817</v>
      </c>
      <c r="J537" s="3">
        <v>34.1</v>
      </c>
      <c r="K537" t="s">
        <v>10034</v>
      </c>
      <c r="L537" s="4">
        <v>42954</v>
      </c>
      <c r="M537" t="s">
        <v>10036</v>
      </c>
      <c r="N537">
        <f t="shared" si="16"/>
        <v>0</v>
      </c>
      <c r="O537" t="str" cm="1">
        <f t="array" ref="O537">_xlfn.IFS(I537&lt;600, "Very Poor",I537&lt;650,"Poor",I537&lt;700,"Fair",I537&lt;750,"Good",I537&gt;=750,"Excellent")</f>
        <v>Excellent</v>
      </c>
      <c r="P537" t="str" cm="1">
        <f t="array" ref="P537">_xlfn.IFS(F537&lt;30000,"Low",F537&lt;60000,"Lower Middle",F537&lt;100000, "Upper Middle",F537&gt;=100000, "High")</f>
        <v>Lower Middle</v>
      </c>
      <c r="Q537" t="str" cm="1">
        <f t="array" ref="Q537">_xlfn.IFS(D537&lt;10,"Low",D537&lt;15,"Medium",D537&lt;20,"High",D537&gt;=20,"Very High")</f>
        <v>High</v>
      </c>
      <c r="R537" t="str">
        <f t="shared" si="17"/>
        <v>Normal</v>
      </c>
    </row>
    <row r="538" spans="1:18" x14ac:dyDescent="0.3">
      <c r="A538" t="s">
        <v>549</v>
      </c>
      <c r="B538" s="2">
        <v>35578</v>
      </c>
      <c r="C538" t="s">
        <v>10014</v>
      </c>
      <c r="D538" s="1">
        <v>9.0299999999999994</v>
      </c>
      <c r="E538" t="s">
        <v>10018</v>
      </c>
      <c r="F538" s="2">
        <v>135513</v>
      </c>
      <c r="G538" t="s">
        <v>10039</v>
      </c>
      <c r="H538" t="s">
        <v>10028</v>
      </c>
      <c r="I538" s="2">
        <v>586</v>
      </c>
      <c r="J538" s="3">
        <v>5.8</v>
      </c>
      <c r="K538" t="s">
        <v>10035</v>
      </c>
      <c r="L538" s="4">
        <v>44126</v>
      </c>
      <c r="M538" t="s">
        <v>10036</v>
      </c>
      <c r="N538">
        <f t="shared" si="16"/>
        <v>0</v>
      </c>
      <c r="O538" t="str" cm="1">
        <f t="array" ref="O538">_xlfn.IFS(I538&lt;600, "Very Poor",I538&lt;650,"Poor",I538&lt;700,"Fair",I538&lt;750,"Good",I538&gt;=750,"Excellent")</f>
        <v>Very Poor</v>
      </c>
      <c r="P538" t="str" cm="1">
        <f t="array" ref="P538">_xlfn.IFS(F538&lt;30000,"Low",F538&lt;60000,"Lower Middle",F538&lt;100000, "Upper Middle",F538&gt;=100000, "High")</f>
        <v>High</v>
      </c>
      <c r="Q538" t="str" cm="1">
        <f t="array" ref="Q538">_xlfn.IFS(D538&lt;10,"Low",D538&lt;15,"Medium",D538&lt;20,"High",D538&gt;=20,"Very High")</f>
        <v>Low</v>
      </c>
      <c r="R538" t="str">
        <f t="shared" si="17"/>
        <v>Normal</v>
      </c>
    </row>
    <row r="539" spans="1:18" x14ac:dyDescent="0.3">
      <c r="A539" t="s">
        <v>550</v>
      </c>
      <c r="B539" s="2">
        <v>7588</v>
      </c>
      <c r="C539" t="s">
        <v>10013</v>
      </c>
      <c r="D539" s="1">
        <v>11.44</v>
      </c>
      <c r="E539" t="s">
        <v>10016</v>
      </c>
      <c r="F539" s="2">
        <v>55504</v>
      </c>
      <c r="G539" t="s">
        <v>10038</v>
      </c>
      <c r="H539" t="s">
        <v>10031</v>
      </c>
      <c r="I539" s="2">
        <v>602</v>
      </c>
      <c r="J539" s="3">
        <v>39</v>
      </c>
      <c r="K539" t="s">
        <v>10035</v>
      </c>
      <c r="L539" s="4">
        <v>43026</v>
      </c>
      <c r="M539" t="s">
        <v>10037</v>
      </c>
      <c r="N539">
        <f t="shared" si="16"/>
        <v>1</v>
      </c>
      <c r="O539" t="str" cm="1">
        <f t="array" ref="O539">_xlfn.IFS(I539&lt;600, "Very Poor",I539&lt;650,"Poor",I539&lt;700,"Fair",I539&lt;750,"Good",I539&gt;=750,"Excellent")</f>
        <v>Poor</v>
      </c>
      <c r="P539" t="str" cm="1">
        <f t="array" ref="P539">_xlfn.IFS(F539&lt;30000,"Low",F539&lt;60000,"Lower Middle",F539&lt;100000, "Upper Middle",F539&gt;=100000, "High")</f>
        <v>Lower Middle</v>
      </c>
      <c r="Q539" t="str" cm="1">
        <f t="array" ref="Q539">_xlfn.IFS(D539&lt;10,"Low",D539&lt;15,"Medium",D539&lt;20,"High",D539&gt;=20,"Very High")</f>
        <v>Medium</v>
      </c>
      <c r="R539" t="str">
        <f t="shared" si="17"/>
        <v>Normal</v>
      </c>
    </row>
    <row r="540" spans="1:18" x14ac:dyDescent="0.3">
      <c r="A540" t="s">
        <v>551</v>
      </c>
      <c r="B540" s="2">
        <v>39069</v>
      </c>
      <c r="C540" t="s">
        <v>10013</v>
      </c>
      <c r="D540" s="1">
        <v>28.14</v>
      </c>
      <c r="E540" t="s">
        <v>10015</v>
      </c>
      <c r="F540" s="2">
        <v>72558</v>
      </c>
      <c r="G540" t="s">
        <v>10039</v>
      </c>
      <c r="H540" t="s">
        <v>10031</v>
      </c>
      <c r="I540" s="2">
        <v>669</v>
      </c>
      <c r="J540" s="3">
        <v>26.5</v>
      </c>
      <c r="K540" t="s">
        <v>10034</v>
      </c>
      <c r="L540" s="4">
        <v>43862</v>
      </c>
      <c r="M540" t="s">
        <v>10037</v>
      </c>
      <c r="N540">
        <f t="shared" si="16"/>
        <v>1</v>
      </c>
      <c r="O540" t="str" cm="1">
        <f t="array" ref="O540">_xlfn.IFS(I540&lt;600, "Very Poor",I540&lt;650,"Poor",I540&lt;700,"Fair",I540&lt;750,"Good",I540&gt;=750,"Excellent")</f>
        <v>Fair</v>
      </c>
      <c r="P540" t="str" cm="1">
        <f t="array" ref="P540">_xlfn.IFS(F540&lt;30000,"Low",F540&lt;60000,"Lower Middle",F540&lt;100000, "Upper Middle",F540&gt;=100000, "High")</f>
        <v>Upper Middle</v>
      </c>
      <c r="Q540" t="str" cm="1">
        <f t="array" ref="Q540">_xlfn.IFS(D540&lt;10,"Low",D540&lt;15,"Medium",D540&lt;20,"High",D540&gt;=20,"Very High")</f>
        <v>Very High</v>
      </c>
      <c r="R540" t="str">
        <f t="shared" si="17"/>
        <v>Normal</v>
      </c>
    </row>
    <row r="541" spans="1:18" x14ac:dyDescent="0.3">
      <c r="A541" t="s">
        <v>552</v>
      </c>
      <c r="B541" s="2">
        <v>27790</v>
      </c>
      <c r="C541" t="s">
        <v>10013</v>
      </c>
      <c r="D541" s="1">
        <v>8.5299999999999994</v>
      </c>
      <c r="E541" t="s">
        <v>10015</v>
      </c>
      <c r="F541" s="2">
        <v>104694</v>
      </c>
      <c r="G541" t="s">
        <v>10040</v>
      </c>
      <c r="H541" t="s">
        <v>10029</v>
      </c>
      <c r="I541" s="2">
        <v>597</v>
      </c>
      <c r="J541" s="3">
        <v>33</v>
      </c>
      <c r="K541" t="s">
        <v>10034</v>
      </c>
      <c r="L541" s="4">
        <v>42452</v>
      </c>
      <c r="M541" t="s">
        <v>10037</v>
      </c>
      <c r="N541">
        <f t="shared" si="16"/>
        <v>1</v>
      </c>
      <c r="O541" t="str" cm="1">
        <f t="array" ref="O541">_xlfn.IFS(I541&lt;600, "Very Poor",I541&lt;650,"Poor",I541&lt;700,"Fair",I541&lt;750,"Good",I541&gt;=750,"Excellent")</f>
        <v>Very Poor</v>
      </c>
      <c r="P541" t="str" cm="1">
        <f t="array" ref="P541">_xlfn.IFS(F541&lt;30000,"Low",F541&lt;60000,"Lower Middle",F541&lt;100000, "Upper Middle",F541&gt;=100000, "High")</f>
        <v>High</v>
      </c>
      <c r="Q541" t="str" cm="1">
        <f t="array" ref="Q541">_xlfn.IFS(D541&lt;10,"Low",D541&lt;15,"Medium",D541&lt;20,"High",D541&gt;=20,"Very High")</f>
        <v>Low</v>
      </c>
      <c r="R541" t="str">
        <f t="shared" si="17"/>
        <v>Normal</v>
      </c>
    </row>
    <row r="542" spans="1:18" x14ac:dyDescent="0.3">
      <c r="A542" t="s">
        <v>553</v>
      </c>
      <c r="B542" s="2">
        <v>26289</v>
      </c>
      <c r="C542" t="s">
        <v>10013</v>
      </c>
      <c r="D542" s="1">
        <v>29.22</v>
      </c>
      <c r="E542" t="s">
        <v>10019</v>
      </c>
      <c r="F542" s="2">
        <v>73784</v>
      </c>
      <c r="G542" t="s">
        <v>10039</v>
      </c>
      <c r="H542" t="s">
        <v>10028</v>
      </c>
      <c r="I542" s="2">
        <v>650</v>
      </c>
      <c r="J542" s="3">
        <v>24.8</v>
      </c>
      <c r="K542" t="s">
        <v>10035</v>
      </c>
      <c r="L542" s="4">
        <v>43787</v>
      </c>
      <c r="M542" t="s">
        <v>10036</v>
      </c>
      <c r="N542">
        <f t="shared" si="16"/>
        <v>0</v>
      </c>
      <c r="O542" t="str" cm="1">
        <f t="array" ref="O542">_xlfn.IFS(I542&lt;600, "Very Poor",I542&lt;650,"Poor",I542&lt;700,"Fair",I542&lt;750,"Good",I542&gt;=750,"Excellent")</f>
        <v>Fair</v>
      </c>
      <c r="P542" t="str" cm="1">
        <f t="array" ref="P542">_xlfn.IFS(F542&lt;30000,"Low",F542&lt;60000,"Lower Middle",F542&lt;100000, "Upper Middle",F542&gt;=100000, "High")</f>
        <v>Upper Middle</v>
      </c>
      <c r="Q542" t="str" cm="1">
        <f t="array" ref="Q542">_xlfn.IFS(D542&lt;10,"Low",D542&lt;15,"Medium",D542&lt;20,"High",D542&gt;=20,"Very High")</f>
        <v>Very High</v>
      </c>
      <c r="R542" t="str">
        <f t="shared" si="17"/>
        <v>Normal</v>
      </c>
    </row>
    <row r="543" spans="1:18" x14ac:dyDescent="0.3">
      <c r="A543" t="s">
        <v>554</v>
      </c>
      <c r="B543" s="2">
        <v>29178</v>
      </c>
      <c r="C543" t="s">
        <v>10013</v>
      </c>
      <c r="D543" s="1">
        <v>17.62</v>
      </c>
      <c r="E543" t="s">
        <v>10016</v>
      </c>
      <c r="F543" s="2">
        <v>45067</v>
      </c>
      <c r="G543" t="s">
        <v>10039</v>
      </c>
      <c r="H543" t="s">
        <v>10027</v>
      </c>
      <c r="I543" s="2">
        <v>645</v>
      </c>
      <c r="J543" s="3">
        <v>16.899999999999999</v>
      </c>
      <c r="K543" t="s">
        <v>10035</v>
      </c>
      <c r="L543" s="4">
        <v>43733</v>
      </c>
      <c r="M543" t="s">
        <v>10036</v>
      </c>
      <c r="N543">
        <f t="shared" si="16"/>
        <v>0</v>
      </c>
      <c r="O543" t="str" cm="1">
        <f t="array" ref="O543">_xlfn.IFS(I543&lt;600, "Very Poor",I543&lt;650,"Poor",I543&lt;700,"Fair",I543&lt;750,"Good",I543&gt;=750,"Excellent")</f>
        <v>Poor</v>
      </c>
      <c r="P543" t="str" cm="1">
        <f t="array" ref="P543">_xlfn.IFS(F543&lt;30000,"Low",F543&lt;60000,"Lower Middle",F543&lt;100000, "Upper Middle",F543&gt;=100000, "High")</f>
        <v>Lower Middle</v>
      </c>
      <c r="Q543" t="str" cm="1">
        <f t="array" ref="Q543">_xlfn.IFS(D543&lt;10,"Low",D543&lt;15,"Medium",D543&lt;20,"High",D543&gt;=20,"Very High")</f>
        <v>High</v>
      </c>
      <c r="R543" t="str">
        <f t="shared" si="17"/>
        <v>High Risk</v>
      </c>
    </row>
    <row r="544" spans="1:18" x14ac:dyDescent="0.3">
      <c r="A544" t="s">
        <v>555</v>
      </c>
      <c r="B544" s="2">
        <v>29710</v>
      </c>
      <c r="C544" t="s">
        <v>10014</v>
      </c>
      <c r="D544" s="1">
        <v>16.420000000000002</v>
      </c>
      <c r="E544" t="s">
        <v>10021</v>
      </c>
      <c r="F544" s="2">
        <v>30051</v>
      </c>
      <c r="G544" t="s">
        <v>10038</v>
      </c>
      <c r="H544" t="s">
        <v>10029</v>
      </c>
      <c r="I544" s="2">
        <v>632</v>
      </c>
      <c r="J544" s="3">
        <v>15.4</v>
      </c>
      <c r="K544" t="s">
        <v>10035</v>
      </c>
      <c r="L544" s="4">
        <v>42092</v>
      </c>
      <c r="M544" t="s">
        <v>10037</v>
      </c>
      <c r="N544">
        <f t="shared" si="16"/>
        <v>1</v>
      </c>
      <c r="O544" t="str" cm="1">
        <f t="array" ref="O544">_xlfn.IFS(I544&lt;600, "Very Poor",I544&lt;650,"Poor",I544&lt;700,"Fair",I544&lt;750,"Good",I544&gt;=750,"Excellent")</f>
        <v>Poor</v>
      </c>
      <c r="P544" t="str" cm="1">
        <f t="array" ref="P544">_xlfn.IFS(F544&lt;30000,"Low",F544&lt;60000,"Lower Middle",F544&lt;100000, "Upper Middle",F544&gt;=100000, "High")</f>
        <v>Lower Middle</v>
      </c>
      <c r="Q544" t="str" cm="1">
        <f t="array" ref="Q544">_xlfn.IFS(D544&lt;10,"Low",D544&lt;15,"Medium",D544&lt;20,"High",D544&gt;=20,"Very High")</f>
        <v>High</v>
      </c>
      <c r="R544" t="str">
        <f t="shared" si="17"/>
        <v>High Risk</v>
      </c>
    </row>
    <row r="545" spans="1:18" x14ac:dyDescent="0.3">
      <c r="A545" t="s">
        <v>556</v>
      </c>
      <c r="B545" s="2">
        <v>16485</v>
      </c>
      <c r="C545" t="s">
        <v>10014</v>
      </c>
      <c r="D545" s="1">
        <v>9.3699999999999992</v>
      </c>
      <c r="E545" t="s">
        <v>10024</v>
      </c>
      <c r="F545" s="2">
        <v>63299</v>
      </c>
      <c r="G545" t="s">
        <v>10039</v>
      </c>
      <c r="H545" t="s">
        <v>10027</v>
      </c>
      <c r="I545" s="2">
        <v>771</v>
      </c>
      <c r="J545" s="3">
        <v>7.4</v>
      </c>
      <c r="K545" t="s">
        <v>10035</v>
      </c>
      <c r="L545" s="4">
        <v>42772</v>
      </c>
      <c r="M545" t="s">
        <v>10036</v>
      </c>
      <c r="N545">
        <f t="shared" si="16"/>
        <v>0</v>
      </c>
      <c r="O545" t="str" cm="1">
        <f t="array" ref="O545">_xlfn.IFS(I545&lt;600, "Very Poor",I545&lt;650,"Poor",I545&lt;700,"Fair",I545&lt;750,"Good",I545&gt;=750,"Excellent")</f>
        <v>Excellent</v>
      </c>
      <c r="P545" t="str" cm="1">
        <f t="array" ref="P545">_xlfn.IFS(F545&lt;30000,"Low",F545&lt;60000,"Lower Middle",F545&lt;100000, "Upper Middle",F545&gt;=100000, "High")</f>
        <v>Upper Middle</v>
      </c>
      <c r="Q545" t="str" cm="1">
        <f t="array" ref="Q545">_xlfn.IFS(D545&lt;10,"Low",D545&lt;15,"Medium",D545&lt;20,"High",D545&gt;=20,"Very High")</f>
        <v>Low</v>
      </c>
      <c r="R545" t="str">
        <f t="shared" si="17"/>
        <v>Normal</v>
      </c>
    </row>
    <row r="546" spans="1:18" x14ac:dyDescent="0.3">
      <c r="A546" t="s">
        <v>557</v>
      </c>
      <c r="B546" s="2">
        <v>21652</v>
      </c>
      <c r="C546" t="s">
        <v>10013</v>
      </c>
      <c r="D546" s="1">
        <v>21.54</v>
      </c>
      <c r="E546" t="s">
        <v>10018</v>
      </c>
      <c r="F546" s="2">
        <v>149140</v>
      </c>
      <c r="G546" t="s">
        <v>10039</v>
      </c>
      <c r="H546" t="s">
        <v>10030</v>
      </c>
      <c r="I546" s="2">
        <v>721</v>
      </c>
      <c r="J546" s="3">
        <v>24</v>
      </c>
      <c r="K546" t="s">
        <v>10035</v>
      </c>
      <c r="L546" s="4">
        <v>42341</v>
      </c>
      <c r="M546" t="s">
        <v>10036</v>
      </c>
      <c r="N546">
        <f t="shared" si="16"/>
        <v>0</v>
      </c>
      <c r="O546" t="str" cm="1">
        <f t="array" ref="O546">_xlfn.IFS(I546&lt;600, "Very Poor",I546&lt;650,"Poor",I546&lt;700,"Fair",I546&lt;750,"Good",I546&gt;=750,"Excellent")</f>
        <v>Good</v>
      </c>
      <c r="P546" t="str" cm="1">
        <f t="array" ref="P546">_xlfn.IFS(F546&lt;30000,"Low",F546&lt;60000,"Lower Middle",F546&lt;100000, "Upper Middle",F546&gt;=100000, "High")</f>
        <v>High</v>
      </c>
      <c r="Q546" t="str" cm="1">
        <f t="array" ref="Q546">_xlfn.IFS(D546&lt;10,"Low",D546&lt;15,"Medium",D546&lt;20,"High",D546&gt;=20,"Very High")</f>
        <v>Very High</v>
      </c>
      <c r="R546" t="str">
        <f t="shared" si="17"/>
        <v>Normal</v>
      </c>
    </row>
    <row r="547" spans="1:18" x14ac:dyDescent="0.3">
      <c r="A547" t="s">
        <v>558</v>
      </c>
      <c r="B547" s="2">
        <v>5748</v>
      </c>
      <c r="C547" t="s">
        <v>10013</v>
      </c>
      <c r="D547" s="1">
        <v>16.5</v>
      </c>
      <c r="E547" t="s">
        <v>10021</v>
      </c>
      <c r="F547" s="2">
        <v>45167</v>
      </c>
      <c r="G547" t="s">
        <v>10040</v>
      </c>
      <c r="H547" t="s">
        <v>10028</v>
      </c>
      <c r="I547" s="2">
        <v>604</v>
      </c>
      <c r="J547" s="3">
        <v>10</v>
      </c>
      <c r="K547" t="s">
        <v>10034</v>
      </c>
      <c r="L547" s="4">
        <v>43951</v>
      </c>
      <c r="M547" t="s">
        <v>10036</v>
      </c>
      <c r="N547">
        <f t="shared" si="16"/>
        <v>0</v>
      </c>
      <c r="O547" t="str" cm="1">
        <f t="array" ref="O547">_xlfn.IFS(I547&lt;600, "Very Poor",I547&lt;650,"Poor",I547&lt;700,"Fair",I547&lt;750,"Good",I547&gt;=750,"Excellent")</f>
        <v>Poor</v>
      </c>
      <c r="P547" t="str" cm="1">
        <f t="array" ref="P547">_xlfn.IFS(F547&lt;30000,"Low",F547&lt;60000,"Lower Middle",F547&lt;100000, "Upper Middle",F547&gt;=100000, "High")</f>
        <v>Lower Middle</v>
      </c>
      <c r="Q547" t="str" cm="1">
        <f t="array" ref="Q547">_xlfn.IFS(D547&lt;10,"Low",D547&lt;15,"Medium",D547&lt;20,"High",D547&gt;=20,"Very High")</f>
        <v>High</v>
      </c>
      <c r="R547" t="str">
        <f t="shared" si="17"/>
        <v>High Risk</v>
      </c>
    </row>
    <row r="548" spans="1:18" x14ac:dyDescent="0.3">
      <c r="A548" t="s">
        <v>559</v>
      </c>
      <c r="B548" s="2">
        <v>22233</v>
      </c>
      <c r="C548" t="s">
        <v>10013</v>
      </c>
      <c r="D548" s="1">
        <v>14.27</v>
      </c>
      <c r="E548" t="s">
        <v>10025</v>
      </c>
      <c r="F548" s="2">
        <v>55502</v>
      </c>
      <c r="G548" t="s">
        <v>10039</v>
      </c>
      <c r="H548" t="s">
        <v>10030</v>
      </c>
      <c r="I548" s="2">
        <v>829</v>
      </c>
      <c r="J548" s="3">
        <v>24.9</v>
      </c>
      <c r="K548" t="s">
        <v>10035</v>
      </c>
      <c r="L548" s="4">
        <v>43904</v>
      </c>
      <c r="M548" t="s">
        <v>10036</v>
      </c>
      <c r="N548">
        <f t="shared" si="16"/>
        <v>0</v>
      </c>
      <c r="O548" t="str" cm="1">
        <f t="array" ref="O548">_xlfn.IFS(I548&lt;600, "Very Poor",I548&lt;650,"Poor",I548&lt;700,"Fair",I548&lt;750,"Good",I548&gt;=750,"Excellent")</f>
        <v>Excellent</v>
      </c>
      <c r="P548" t="str" cm="1">
        <f t="array" ref="P548">_xlfn.IFS(F548&lt;30000,"Low",F548&lt;60000,"Lower Middle",F548&lt;100000, "Upper Middle",F548&gt;=100000, "High")</f>
        <v>Lower Middle</v>
      </c>
      <c r="Q548" t="str" cm="1">
        <f t="array" ref="Q548">_xlfn.IFS(D548&lt;10,"Low",D548&lt;15,"Medium",D548&lt;20,"High",D548&gt;=20,"Very High")</f>
        <v>Medium</v>
      </c>
      <c r="R548" t="str">
        <f t="shared" si="17"/>
        <v>Normal</v>
      </c>
    </row>
    <row r="549" spans="1:18" x14ac:dyDescent="0.3">
      <c r="A549" t="s">
        <v>560</v>
      </c>
      <c r="B549" s="2">
        <v>10435</v>
      </c>
      <c r="C549" t="s">
        <v>10013</v>
      </c>
      <c r="D549" s="1">
        <v>11.61</v>
      </c>
      <c r="E549" t="s">
        <v>10017</v>
      </c>
      <c r="F549" s="2">
        <v>76039</v>
      </c>
      <c r="G549" t="s">
        <v>10038</v>
      </c>
      <c r="H549" t="s">
        <v>10027</v>
      </c>
      <c r="I549" s="2">
        <v>612</v>
      </c>
      <c r="J549" s="3">
        <v>26.9</v>
      </c>
      <c r="K549" t="s">
        <v>10034</v>
      </c>
      <c r="L549" s="4">
        <v>42954</v>
      </c>
      <c r="M549" t="s">
        <v>10037</v>
      </c>
      <c r="N549">
        <f t="shared" si="16"/>
        <v>1</v>
      </c>
      <c r="O549" t="str" cm="1">
        <f t="array" ref="O549">_xlfn.IFS(I549&lt;600, "Very Poor",I549&lt;650,"Poor",I549&lt;700,"Fair",I549&lt;750,"Good",I549&gt;=750,"Excellent")</f>
        <v>Poor</v>
      </c>
      <c r="P549" t="str" cm="1">
        <f t="array" ref="P549">_xlfn.IFS(F549&lt;30000,"Low",F549&lt;60000,"Lower Middle",F549&lt;100000, "Upper Middle",F549&gt;=100000, "High")</f>
        <v>Upper Middle</v>
      </c>
      <c r="Q549" t="str" cm="1">
        <f t="array" ref="Q549">_xlfn.IFS(D549&lt;10,"Low",D549&lt;15,"Medium",D549&lt;20,"High",D549&gt;=20,"Very High")</f>
        <v>Medium</v>
      </c>
      <c r="R549" t="str">
        <f t="shared" si="17"/>
        <v>Normal</v>
      </c>
    </row>
    <row r="550" spans="1:18" x14ac:dyDescent="0.3">
      <c r="A550" t="s">
        <v>561</v>
      </c>
      <c r="B550" s="2">
        <v>4709</v>
      </c>
      <c r="C550" t="s">
        <v>10014</v>
      </c>
      <c r="D550" s="1">
        <v>6.66</v>
      </c>
      <c r="E550" t="s">
        <v>10024</v>
      </c>
      <c r="F550" s="2">
        <v>118106</v>
      </c>
      <c r="G550" t="s">
        <v>10039</v>
      </c>
      <c r="H550" t="s">
        <v>10033</v>
      </c>
      <c r="I550" s="2">
        <v>755</v>
      </c>
      <c r="J550" s="3">
        <v>20.5</v>
      </c>
      <c r="K550" t="s">
        <v>10034</v>
      </c>
      <c r="L550" s="4">
        <v>42970</v>
      </c>
      <c r="M550" t="s">
        <v>10036</v>
      </c>
      <c r="N550">
        <f t="shared" si="16"/>
        <v>0</v>
      </c>
      <c r="O550" t="str" cm="1">
        <f t="array" ref="O550">_xlfn.IFS(I550&lt;600, "Very Poor",I550&lt;650,"Poor",I550&lt;700,"Fair",I550&lt;750,"Good",I550&gt;=750,"Excellent")</f>
        <v>Excellent</v>
      </c>
      <c r="P550" t="str" cm="1">
        <f t="array" ref="P550">_xlfn.IFS(F550&lt;30000,"Low",F550&lt;60000,"Lower Middle",F550&lt;100000, "Upper Middle",F550&gt;=100000, "High")</f>
        <v>High</v>
      </c>
      <c r="Q550" t="str" cm="1">
        <f t="array" ref="Q550">_xlfn.IFS(D550&lt;10,"Low",D550&lt;15,"Medium",D550&lt;20,"High",D550&gt;=20,"Very High")</f>
        <v>Low</v>
      </c>
      <c r="R550" t="str">
        <f t="shared" si="17"/>
        <v>Normal</v>
      </c>
    </row>
    <row r="551" spans="1:18" x14ac:dyDescent="0.3">
      <c r="A551" t="s">
        <v>562</v>
      </c>
      <c r="B551" s="2">
        <v>31355</v>
      </c>
      <c r="C551" t="s">
        <v>10013</v>
      </c>
      <c r="D551" s="1">
        <v>17.98</v>
      </c>
      <c r="E551" t="s">
        <v>10025</v>
      </c>
      <c r="F551" s="2">
        <v>87028</v>
      </c>
      <c r="G551" t="s">
        <v>10040</v>
      </c>
      <c r="H551" t="s">
        <v>10032</v>
      </c>
      <c r="I551" s="2">
        <v>618</v>
      </c>
      <c r="J551" s="3">
        <v>10.5</v>
      </c>
      <c r="K551" t="s">
        <v>10034</v>
      </c>
      <c r="L551" s="4">
        <v>43227</v>
      </c>
      <c r="M551" t="s">
        <v>10036</v>
      </c>
      <c r="N551">
        <f t="shared" si="16"/>
        <v>0</v>
      </c>
      <c r="O551" t="str" cm="1">
        <f t="array" ref="O551">_xlfn.IFS(I551&lt;600, "Very Poor",I551&lt;650,"Poor",I551&lt;700,"Fair",I551&lt;750,"Good",I551&gt;=750,"Excellent")</f>
        <v>Poor</v>
      </c>
      <c r="P551" t="str" cm="1">
        <f t="array" ref="P551">_xlfn.IFS(F551&lt;30000,"Low",F551&lt;60000,"Lower Middle",F551&lt;100000, "Upper Middle",F551&gt;=100000, "High")</f>
        <v>Upper Middle</v>
      </c>
      <c r="Q551" t="str" cm="1">
        <f t="array" ref="Q551">_xlfn.IFS(D551&lt;10,"Low",D551&lt;15,"Medium",D551&lt;20,"High",D551&gt;=20,"Very High")</f>
        <v>High</v>
      </c>
      <c r="R551" t="str">
        <f t="shared" si="17"/>
        <v>High Risk</v>
      </c>
    </row>
    <row r="552" spans="1:18" x14ac:dyDescent="0.3">
      <c r="A552" t="s">
        <v>563</v>
      </c>
      <c r="B552" s="2">
        <v>14116</v>
      </c>
      <c r="C552" t="s">
        <v>10013</v>
      </c>
      <c r="D552" s="1">
        <v>12.82</v>
      </c>
      <c r="E552" t="s">
        <v>10019</v>
      </c>
      <c r="F552" s="2">
        <v>127443</v>
      </c>
      <c r="G552" t="s">
        <v>10040</v>
      </c>
      <c r="H552" t="s">
        <v>10032</v>
      </c>
      <c r="I552" s="2">
        <v>791</v>
      </c>
      <c r="J552" s="3">
        <v>20.100000000000001</v>
      </c>
      <c r="K552" t="s">
        <v>10034</v>
      </c>
      <c r="L552" s="4">
        <v>42137</v>
      </c>
      <c r="M552" t="s">
        <v>10036</v>
      </c>
      <c r="N552">
        <f t="shared" si="16"/>
        <v>0</v>
      </c>
      <c r="O552" t="str" cm="1">
        <f t="array" ref="O552">_xlfn.IFS(I552&lt;600, "Very Poor",I552&lt;650,"Poor",I552&lt;700,"Fair",I552&lt;750,"Good",I552&gt;=750,"Excellent")</f>
        <v>Excellent</v>
      </c>
      <c r="P552" t="str" cm="1">
        <f t="array" ref="P552">_xlfn.IFS(F552&lt;30000,"Low",F552&lt;60000,"Lower Middle",F552&lt;100000, "Upper Middle",F552&gt;=100000, "High")</f>
        <v>High</v>
      </c>
      <c r="Q552" t="str" cm="1">
        <f t="array" ref="Q552">_xlfn.IFS(D552&lt;10,"Low",D552&lt;15,"Medium",D552&lt;20,"High",D552&gt;=20,"Very High")</f>
        <v>Medium</v>
      </c>
      <c r="R552" t="str">
        <f t="shared" si="17"/>
        <v>Normal</v>
      </c>
    </row>
    <row r="553" spans="1:18" x14ac:dyDescent="0.3">
      <c r="A553" t="s">
        <v>564</v>
      </c>
      <c r="B553" s="2">
        <v>26470</v>
      </c>
      <c r="C553" t="s">
        <v>10013</v>
      </c>
      <c r="D553" s="1">
        <v>22.7</v>
      </c>
      <c r="E553" t="s">
        <v>10019</v>
      </c>
      <c r="F553" s="2">
        <v>111687</v>
      </c>
      <c r="G553" t="s">
        <v>10039</v>
      </c>
      <c r="H553" t="s">
        <v>10031</v>
      </c>
      <c r="I553" s="2">
        <v>712</v>
      </c>
      <c r="J553" s="3">
        <v>35.799999999999997</v>
      </c>
      <c r="K553" t="s">
        <v>10035</v>
      </c>
      <c r="L553" s="4">
        <v>42670</v>
      </c>
      <c r="M553" t="s">
        <v>10037</v>
      </c>
      <c r="N553">
        <f t="shared" si="16"/>
        <v>1</v>
      </c>
      <c r="O553" t="str" cm="1">
        <f t="array" ref="O553">_xlfn.IFS(I553&lt;600, "Very Poor",I553&lt;650,"Poor",I553&lt;700,"Fair",I553&lt;750,"Good",I553&gt;=750,"Excellent")</f>
        <v>Good</v>
      </c>
      <c r="P553" t="str" cm="1">
        <f t="array" ref="P553">_xlfn.IFS(F553&lt;30000,"Low",F553&lt;60000,"Lower Middle",F553&lt;100000, "Upper Middle",F553&gt;=100000, "High")</f>
        <v>High</v>
      </c>
      <c r="Q553" t="str" cm="1">
        <f t="array" ref="Q553">_xlfn.IFS(D553&lt;10,"Low",D553&lt;15,"Medium",D553&lt;20,"High",D553&gt;=20,"Very High")</f>
        <v>Very High</v>
      </c>
      <c r="R553" t="str">
        <f t="shared" si="17"/>
        <v>Normal</v>
      </c>
    </row>
    <row r="554" spans="1:18" x14ac:dyDescent="0.3">
      <c r="A554" t="s">
        <v>565</v>
      </c>
      <c r="B554" s="2">
        <v>15683</v>
      </c>
      <c r="C554" t="s">
        <v>10013</v>
      </c>
      <c r="D554" s="1">
        <v>23.09</v>
      </c>
      <c r="E554" t="s">
        <v>10017</v>
      </c>
      <c r="F554" s="2">
        <v>20682</v>
      </c>
      <c r="G554" t="s">
        <v>10038</v>
      </c>
      <c r="H554" t="s">
        <v>10031</v>
      </c>
      <c r="I554" s="2">
        <v>692</v>
      </c>
      <c r="J554" s="3">
        <v>21</v>
      </c>
      <c r="K554" t="s">
        <v>10035</v>
      </c>
      <c r="L554" s="4">
        <v>43960</v>
      </c>
      <c r="M554" t="s">
        <v>10037</v>
      </c>
      <c r="N554">
        <f t="shared" si="16"/>
        <v>1</v>
      </c>
      <c r="O554" t="str" cm="1">
        <f t="array" ref="O554">_xlfn.IFS(I554&lt;600, "Very Poor",I554&lt;650,"Poor",I554&lt;700,"Fair",I554&lt;750,"Good",I554&gt;=750,"Excellent")</f>
        <v>Fair</v>
      </c>
      <c r="P554" t="str" cm="1">
        <f t="array" ref="P554">_xlfn.IFS(F554&lt;30000,"Low",F554&lt;60000,"Lower Middle",F554&lt;100000, "Upper Middle",F554&gt;=100000, "High")</f>
        <v>Low</v>
      </c>
      <c r="Q554" t="str" cm="1">
        <f t="array" ref="Q554">_xlfn.IFS(D554&lt;10,"Low",D554&lt;15,"Medium",D554&lt;20,"High",D554&gt;=20,"Very High")</f>
        <v>Very High</v>
      </c>
      <c r="R554" t="str">
        <f t="shared" si="17"/>
        <v>Normal</v>
      </c>
    </row>
    <row r="555" spans="1:18" x14ac:dyDescent="0.3">
      <c r="A555" t="s">
        <v>566</v>
      </c>
      <c r="B555" s="2">
        <v>1504</v>
      </c>
      <c r="C555" t="s">
        <v>10014</v>
      </c>
      <c r="D555" s="1">
        <v>13.3</v>
      </c>
      <c r="E555" t="s">
        <v>10022</v>
      </c>
      <c r="F555" s="2">
        <v>45204</v>
      </c>
      <c r="G555" t="s">
        <v>10039</v>
      </c>
      <c r="H555" t="s">
        <v>10030</v>
      </c>
      <c r="I555" s="2">
        <v>728</v>
      </c>
      <c r="J555" s="3">
        <v>17</v>
      </c>
      <c r="K555" t="s">
        <v>10035</v>
      </c>
      <c r="L555" s="4">
        <v>43786</v>
      </c>
      <c r="M555" t="s">
        <v>10036</v>
      </c>
      <c r="N555">
        <f t="shared" si="16"/>
        <v>0</v>
      </c>
      <c r="O555" t="str" cm="1">
        <f t="array" ref="O555">_xlfn.IFS(I555&lt;600, "Very Poor",I555&lt;650,"Poor",I555&lt;700,"Fair",I555&lt;750,"Good",I555&gt;=750,"Excellent")</f>
        <v>Good</v>
      </c>
      <c r="P555" t="str" cm="1">
        <f t="array" ref="P555">_xlfn.IFS(F555&lt;30000,"Low",F555&lt;60000,"Lower Middle",F555&lt;100000, "Upper Middle",F555&gt;=100000, "High")</f>
        <v>Lower Middle</v>
      </c>
      <c r="Q555" t="str" cm="1">
        <f t="array" ref="Q555">_xlfn.IFS(D555&lt;10,"Low",D555&lt;15,"Medium",D555&lt;20,"High",D555&gt;=20,"Very High")</f>
        <v>Medium</v>
      </c>
      <c r="R555" t="str">
        <f t="shared" si="17"/>
        <v>Normal</v>
      </c>
    </row>
    <row r="556" spans="1:18" x14ac:dyDescent="0.3">
      <c r="A556" t="s">
        <v>567</v>
      </c>
      <c r="B556" s="2">
        <v>34982</v>
      </c>
      <c r="C556" t="s">
        <v>10013</v>
      </c>
      <c r="D556" s="1">
        <v>21.73</v>
      </c>
      <c r="E556" t="s">
        <v>10018</v>
      </c>
      <c r="F556" s="2">
        <v>83159</v>
      </c>
      <c r="G556" t="s">
        <v>10040</v>
      </c>
      <c r="H556" t="s">
        <v>10027</v>
      </c>
      <c r="I556" s="2">
        <v>656</v>
      </c>
      <c r="J556" s="3">
        <v>27</v>
      </c>
      <c r="K556" t="s">
        <v>10034</v>
      </c>
      <c r="L556" s="4">
        <v>42878</v>
      </c>
      <c r="M556" t="s">
        <v>10037</v>
      </c>
      <c r="N556">
        <f t="shared" si="16"/>
        <v>1</v>
      </c>
      <c r="O556" t="str" cm="1">
        <f t="array" ref="O556">_xlfn.IFS(I556&lt;600, "Very Poor",I556&lt;650,"Poor",I556&lt;700,"Fair",I556&lt;750,"Good",I556&gt;=750,"Excellent")</f>
        <v>Fair</v>
      </c>
      <c r="P556" t="str" cm="1">
        <f t="array" ref="P556">_xlfn.IFS(F556&lt;30000,"Low",F556&lt;60000,"Lower Middle",F556&lt;100000, "Upper Middle",F556&gt;=100000, "High")</f>
        <v>Upper Middle</v>
      </c>
      <c r="Q556" t="str" cm="1">
        <f t="array" ref="Q556">_xlfn.IFS(D556&lt;10,"Low",D556&lt;15,"Medium",D556&lt;20,"High",D556&gt;=20,"Very High")</f>
        <v>Very High</v>
      </c>
      <c r="R556" t="str">
        <f t="shared" si="17"/>
        <v>Normal</v>
      </c>
    </row>
    <row r="557" spans="1:18" x14ac:dyDescent="0.3">
      <c r="A557" t="s">
        <v>568</v>
      </c>
      <c r="B557" s="2">
        <v>35299</v>
      </c>
      <c r="C557" t="s">
        <v>10013</v>
      </c>
      <c r="D557" s="1">
        <v>11.47</v>
      </c>
      <c r="E557" t="s">
        <v>10020</v>
      </c>
      <c r="F557" s="2">
        <v>147568</v>
      </c>
      <c r="G557" t="s">
        <v>10039</v>
      </c>
      <c r="H557" t="s">
        <v>10031</v>
      </c>
      <c r="I557" s="2">
        <v>593</v>
      </c>
      <c r="J557" s="3">
        <v>26.7</v>
      </c>
      <c r="K557" t="s">
        <v>10035</v>
      </c>
      <c r="L557" s="4">
        <v>42411</v>
      </c>
      <c r="M557" t="s">
        <v>10037</v>
      </c>
      <c r="N557">
        <f t="shared" si="16"/>
        <v>1</v>
      </c>
      <c r="O557" t="str" cm="1">
        <f t="array" ref="O557">_xlfn.IFS(I557&lt;600, "Very Poor",I557&lt;650,"Poor",I557&lt;700,"Fair",I557&lt;750,"Good",I557&gt;=750,"Excellent")</f>
        <v>Very Poor</v>
      </c>
      <c r="P557" t="str" cm="1">
        <f t="array" ref="P557">_xlfn.IFS(F557&lt;30000,"Low",F557&lt;60000,"Lower Middle",F557&lt;100000, "Upper Middle",F557&gt;=100000, "High")</f>
        <v>High</v>
      </c>
      <c r="Q557" t="str" cm="1">
        <f t="array" ref="Q557">_xlfn.IFS(D557&lt;10,"Low",D557&lt;15,"Medium",D557&lt;20,"High",D557&gt;=20,"Very High")</f>
        <v>Medium</v>
      </c>
      <c r="R557" t="str">
        <f t="shared" si="17"/>
        <v>Normal</v>
      </c>
    </row>
    <row r="558" spans="1:18" x14ac:dyDescent="0.3">
      <c r="A558" t="s">
        <v>569</v>
      </c>
      <c r="B558" s="2">
        <v>29016</v>
      </c>
      <c r="C558" t="s">
        <v>10013</v>
      </c>
      <c r="D558" s="1">
        <v>23.18</v>
      </c>
      <c r="E558" t="s">
        <v>10016</v>
      </c>
      <c r="F558" s="2">
        <v>40866</v>
      </c>
      <c r="G558" t="s">
        <v>10038</v>
      </c>
      <c r="H558" t="s">
        <v>10029</v>
      </c>
      <c r="I558" s="2">
        <v>633</v>
      </c>
      <c r="J558" s="3">
        <v>8.1999999999999993</v>
      </c>
      <c r="K558" t="s">
        <v>10035</v>
      </c>
      <c r="L558" s="4">
        <v>43235</v>
      </c>
      <c r="M558" t="s">
        <v>10037</v>
      </c>
      <c r="N558">
        <f t="shared" si="16"/>
        <v>1</v>
      </c>
      <c r="O558" t="str" cm="1">
        <f t="array" ref="O558">_xlfn.IFS(I558&lt;600, "Very Poor",I558&lt;650,"Poor",I558&lt;700,"Fair",I558&lt;750,"Good",I558&gt;=750,"Excellent")</f>
        <v>Poor</v>
      </c>
      <c r="P558" t="str" cm="1">
        <f t="array" ref="P558">_xlfn.IFS(F558&lt;30000,"Low",F558&lt;60000,"Lower Middle",F558&lt;100000, "Upper Middle",F558&gt;=100000, "High")</f>
        <v>Lower Middle</v>
      </c>
      <c r="Q558" t="str" cm="1">
        <f t="array" ref="Q558">_xlfn.IFS(D558&lt;10,"Low",D558&lt;15,"Medium",D558&lt;20,"High",D558&gt;=20,"Very High")</f>
        <v>Very High</v>
      </c>
      <c r="R558" t="str">
        <f t="shared" si="17"/>
        <v>High Risk</v>
      </c>
    </row>
    <row r="559" spans="1:18" x14ac:dyDescent="0.3">
      <c r="A559" t="s">
        <v>570</v>
      </c>
      <c r="B559" s="2">
        <v>24960</v>
      </c>
      <c r="C559" t="s">
        <v>10014</v>
      </c>
      <c r="D559" s="1">
        <v>5.4</v>
      </c>
      <c r="E559" t="s">
        <v>10019</v>
      </c>
      <c r="F559" s="2">
        <v>66662</v>
      </c>
      <c r="G559" t="s">
        <v>10038</v>
      </c>
      <c r="H559" t="s">
        <v>10026</v>
      </c>
      <c r="I559" s="2">
        <v>832</v>
      </c>
      <c r="J559" s="3">
        <v>13.3</v>
      </c>
      <c r="K559" t="s">
        <v>10034</v>
      </c>
      <c r="L559" s="4">
        <v>43584</v>
      </c>
      <c r="M559" t="s">
        <v>10036</v>
      </c>
      <c r="N559">
        <f t="shared" si="16"/>
        <v>0</v>
      </c>
      <c r="O559" t="str" cm="1">
        <f t="array" ref="O559">_xlfn.IFS(I559&lt;600, "Very Poor",I559&lt;650,"Poor",I559&lt;700,"Fair",I559&lt;750,"Good",I559&gt;=750,"Excellent")</f>
        <v>Excellent</v>
      </c>
      <c r="P559" t="str" cm="1">
        <f t="array" ref="P559">_xlfn.IFS(F559&lt;30000,"Low",F559&lt;60000,"Lower Middle",F559&lt;100000, "Upper Middle",F559&gt;=100000, "High")</f>
        <v>Upper Middle</v>
      </c>
      <c r="Q559" t="str" cm="1">
        <f t="array" ref="Q559">_xlfn.IFS(D559&lt;10,"Low",D559&lt;15,"Medium",D559&lt;20,"High",D559&gt;=20,"Very High")</f>
        <v>Low</v>
      </c>
      <c r="R559" t="str">
        <f t="shared" si="17"/>
        <v>Normal</v>
      </c>
    </row>
    <row r="560" spans="1:18" x14ac:dyDescent="0.3">
      <c r="A560" t="s">
        <v>571</v>
      </c>
      <c r="B560" s="2">
        <v>34591</v>
      </c>
      <c r="C560" t="s">
        <v>10014</v>
      </c>
      <c r="D560" s="1">
        <v>8.7899999999999991</v>
      </c>
      <c r="E560" t="s">
        <v>10021</v>
      </c>
      <c r="F560" s="2">
        <v>41131</v>
      </c>
      <c r="G560" t="s">
        <v>10039</v>
      </c>
      <c r="H560" t="s">
        <v>10026</v>
      </c>
      <c r="I560" s="2">
        <v>752</v>
      </c>
      <c r="J560" s="3">
        <v>22.3</v>
      </c>
      <c r="K560" t="s">
        <v>10035</v>
      </c>
      <c r="L560" s="4">
        <v>42249</v>
      </c>
      <c r="M560" t="s">
        <v>10036</v>
      </c>
      <c r="N560">
        <f t="shared" si="16"/>
        <v>0</v>
      </c>
      <c r="O560" t="str" cm="1">
        <f t="array" ref="O560">_xlfn.IFS(I560&lt;600, "Very Poor",I560&lt;650,"Poor",I560&lt;700,"Fair",I560&lt;750,"Good",I560&gt;=750,"Excellent")</f>
        <v>Excellent</v>
      </c>
      <c r="P560" t="str" cm="1">
        <f t="array" ref="P560">_xlfn.IFS(F560&lt;30000,"Low",F560&lt;60000,"Lower Middle",F560&lt;100000, "Upper Middle",F560&gt;=100000, "High")</f>
        <v>Lower Middle</v>
      </c>
      <c r="Q560" t="str" cm="1">
        <f t="array" ref="Q560">_xlfn.IFS(D560&lt;10,"Low",D560&lt;15,"Medium",D560&lt;20,"High",D560&gt;=20,"Very High")</f>
        <v>Low</v>
      </c>
      <c r="R560" t="str">
        <f t="shared" si="17"/>
        <v>Normal</v>
      </c>
    </row>
    <row r="561" spans="1:18" x14ac:dyDescent="0.3">
      <c r="A561" t="s">
        <v>572</v>
      </c>
      <c r="B561" s="2">
        <v>18312</v>
      </c>
      <c r="C561" t="s">
        <v>10013</v>
      </c>
      <c r="D561" s="1">
        <v>11.13</v>
      </c>
      <c r="E561" t="s">
        <v>10025</v>
      </c>
      <c r="F561" s="2">
        <v>71392</v>
      </c>
      <c r="G561" t="s">
        <v>10039</v>
      </c>
      <c r="H561" t="s">
        <v>10033</v>
      </c>
      <c r="I561" s="2">
        <v>748</v>
      </c>
      <c r="J561" s="3">
        <v>17.8</v>
      </c>
      <c r="K561" t="s">
        <v>10035</v>
      </c>
      <c r="L561" s="4">
        <v>42605</v>
      </c>
      <c r="M561" t="s">
        <v>10036</v>
      </c>
      <c r="N561">
        <f t="shared" si="16"/>
        <v>0</v>
      </c>
      <c r="O561" t="str" cm="1">
        <f t="array" ref="O561">_xlfn.IFS(I561&lt;600, "Very Poor",I561&lt;650,"Poor",I561&lt;700,"Fair",I561&lt;750,"Good",I561&gt;=750,"Excellent")</f>
        <v>Good</v>
      </c>
      <c r="P561" t="str" cm="1">
        <f t="array" ref="P561">_xlfn.IFS(F561&lt;30000,"Low",F561&lt;60000,"Lower Middle",F561&lt;100000, "Upper Middle",F561&gt;=100000, "High")</f>
        <v>Upper Middle</v>
      </c>
      <c r="Q561" t="str" cm="1">
        <f t="array" ref="Q561">_xlfn.IFS(D561&lt;10,"Low",D561&lt;15,"Medium",D561&lt;20,"High",D561&gt;=20,"Very High")</f>
        <v>Medium</v>
      </c>
      <c r="R561" t="str">
        <f t="shared" si="17"/>
        <v>Normal</v>
      </c>
    </row>
    <row r="562" spans="1:18" x14ac:dyDescent="0.3">
      <c r="A562" t="s">
        <v>573</v>
      </c>
      <c r="B562" s="2">
        <v>38797</v>
      </c>
      <c r="C562" t="s">
        <v>10013</v>
      </c>
      <c r="D562" s="1">
        <v>24.32</v>
      </c>
      <c r="E562" t="s">
        <v>10022</v>
      </c>
      <c r="F562" s="2">
        <v>64714</v>
      </c>
      <c r="G562" t="s">
        <v>10039</v>
      </c>
      <c r="H562" t="s">
        <v>10027</v>
      </c>
      <c r="I562" s="2">
        <v>671</v>
      </c>
      <c r="J562" s="3">
        <v>16.2</v>
      </c>
      <c r="K562" t="s">
        <v>10034</v>
      </c>
      <c r="L562" s="4">
        <v>44148</v>
      </c>
      <c r="M562" t="s">
        <v>10036</v>
      </c>
      <c r="N562">
        <f t="shared" si="16"/>
        <v>0</v>
      </c>
      <c r="O562" t="str" cm="1">
        <f t="array" ref="O562">_xlfn.IFS(I562&lt;600, "Very Poor",I562&lt;650,"Poor",I562&lt;700,"Fair",I562&lt;750,"Good",I562&gt;=750,"Excellent")</f>
        <v>Fair</v>
      </c>
      <c r="P562" t="str" cm="1">
        <f t="array" ref="P562">_xlfn.IFS(F562&lt;30000,"Low",F562&lt;60000,"Lower Middle",F562&lt;100000, "Upper Middle",F562&gt;=100000, "High")</f>
        <v>Upper Middle</v>
      </c>
      <c r="Q562" t="str" cm="1">
        <f t="array" ref="Q562">_xlfn.IFS(D562&lt;10,"Low",D562&lt;15,"Medium",D562&lt;20,"High",D562&gt;=20,"Very High")</f>
        <v>Very High</v>
      </c>
      <c r="R562" t="str">
        <f t="shared" si="17"/>
        <v>Normal</v>
      </c>
    </row>
    <row r="563" spans="1:18" x14ac:dyDescent="0.3">
      <c r="A563" t="s">
        <v>574</v>
      </c>
      <c r="B563" s="2">
        <v>3105</v>
      </c>
      <c r="C563" t="s">
        <v>10013</v>
      </c>
      <c r="D563" s="1">
        <v>6.66</v>
      </c>
      <c r="E563" t="s">
        <v>10016</v>
      </c>
      <c r="F563" s="2">
        <v>118404</v>
      </c>
      <c r="G563" t="s">
        <v>10040</v>
      </c>
      <c r="H563" t="s">
        <v>10026</v>
      </c>
      <c r="I563" s="2">
        <v>708</v>
      </c>
      <c r="J563" s="3">
        <v>20.6</v>
      </c>
      <c r="K563" t="s">
        <v>10035</v>
      </c>
      <c r="L563" s="4">
        <v>43550</v>
      </c>
      <c r="M563" t="s">
        <v>10036</v>
      </c>
      <c r="N563">
        <f t="shared" si="16"/>
        <v>0</v>
      </c>
      <c r="O563" t="str" cm="1">
        <f t="array" ref="O563">_xlfn.IFS(I563&lt;600, "Very Poor",I563&lt;650,"Poor",I563&lt;700,"Fair",I563&lt;750,"Good",I563&gt;=750,"Excellent")</f>
        <v>Good</v>
      </c>
      <c r="P563" t="str" cm="1">
        <f t="array" ref="P563">_xlfn.IFS(F563&lt;30000,"Low",F563&lt;60000,"Lower Middle",F563&lt;100000, "Upper Middle",F563&gt;=100000, "High")</f>
        <v>High</v>
      </c>
      <c r="Q563" t="str" cm="1">
        <f t="array" ref="Q563">_xlfn.IFS(D563&lt;10,"Low",D563&lt;15,"Medium",D563&lt;20,"High",D563&gt;=20,"Very High")</f>
        <v>Low</v>
      </c>
      <c r="R563" t="str">
        <f t="shared" si="17"/>
        <v>Normal</v>
      </c>
    </row>
    <row r="564" spans="1:18" x14ac:dyDescent="0.3">
      <c r="A564" t="s">
        <v>575</v>
      </c>
      <c r="B564" s="2">
        <v>37395</v>
      </c>
      <c r="C564" t="s">
        <v>10013</v>
      </c>
      <c r="D564" s="1">
        <v>9.6999999999999993</v>
      </c>
      <c r="E564" t="s">
        <v>10016</v>
      </c>
      <c r="F564" s="2">
        <v>21093</v>
      </c>
      <c r="G564" t="s">
        <v>10039</v>
      </c>
      <c r="H564" t="s">
        <v>10033</v>
      </c>
      <c r="I564" s="2">
        <v>709</v>
      </c>
      <c r="J564" s="3">
        <v>15.2</v>
      </c>
      <c r="K564" t="s">
        <v>10035</v>
      </c>
      <c r="L564" s="4">
        <v>42992</v>
      </c>
      <c r="M564" t="s">
        <v>10036</v>
      </c>
      <c r="N564">
        <f t="shared" si="16"/>
        <v>0</v>
      </c>
      <c r="O564" t="str" cm="1">
        <f t="array" ref="O564">_xlfn.IFS(I564&lt;600, "Very Poor",I564&lt;650,"Poor",I564&lt;700,"Fair",I564&lt;750,"Good",I564&gt;=750,"Excellent")</f>
        <v>Good</v>
      </c>
      <c r="P564" t="str" cm="1">
        <f t="array" ref="P564">_xlfn.IFS(F564&lt;30000,"Low",F564&lt;60000,"Lower Middle",F564&lt;100000, "Upper Middle",F564&gt;=100000, "High")</f>
        <v>Low</v>
      </c>
      <c r="Q564" t="str" cm="1">
        <f t="array" ref="Q564">_xlfn.IFS(D564&lt;10,"Low",D564&lt;15,"Medium",D564&lt;20,"High",D564&gt;=20,"Very High")</f>
        <v>Low</v>
      </c>
      <c r="R564" t="str">
        <f t="shared" si="17"/>
        <v>Normal</v>
      </c>
    </row>
    <row r="565" spans="1:18" x14ac:dyDescent="0.3">
      <c r="A565" t="s">
        <v>576</v>
      </c>
      <c r="B565" s="2">
        <v>23700</v>
      </c>
      <c r="C565" t="s">
        <v>10013</v>
      </c>
      <c r="D565" s="1">
        <v>13.97</v>
      </c>
      <c r="E565" t="s">
        <v>10021</v>
      </c>
      <c r="F565" s="2">
        <v>99021</v>
      </c>
      <c r="G565" t="s">
        <v>10038</v>
      </c>
      <c r="H565" t="s">
        <v>10030</v>
      </c>
      <c r="I565" s="2">
        <v>651</v>
      </c>
      <c r="J565" s="3">
        <v>17.2</v>
      </c>
      <c r="K565" t="s">
        <v>10034</v>
      </c>
      <c r="L565" s="4">
        <v>42573</v>
      </c>
      <c r="M565" t="s">
        <v>10036</v>
      </c>
      <c r="N565">
        <f t="shared" si="16"/>
        <v>0</v>
      </c>
      <c r="O565" t="str" cm="1">
        <f t="array" ref="O565">_xlfn.IFS(I565&lt;600, "Very Poor",I565&lt;650,"Poor",I565&lt;700,"Fair",I565&lt;750,"Good",I565&gt;=750,"Excellent")</f>
        <v>Fair</v>
      </c>
      <c r="P565" t="str" cm="1">
        <f t="array" ref="P565">_xlfn.IFS(F565&lt;30000,"Low",F565&lt;60000,"Lower Middle",F565&lt;100000, "Upper Middle",F565&gt;=100000, "High")</f>
        <v>Upper Middle</v>
      </c>
      <c r="Q565" t="str" cm="1">
        <f t="array" ref="Q565">_xlfn.IFS(D565&lt;10,"Low",D565&lt;15,"Medium",D565&lt;20,"High",D565&gt;=20,"Very High")</f>
        <v>Medium</v>
      </c>
      <c r="R565" t="str">
        <f t="shared" si="17"/>
        <v>Normal</v>
      </c>
    </row>
    <row r="566" spans="1:18" x14ac:dyDescent="0.3">
      <c r="A566" t="s">
        <v>577</v>
      </c>
      <c r="B566" s="2">
        <v>35620</v>
      </c>
      <c r="C566" t="s">
        <v>10013</v>
      </c>
      <c r="D566" s="1">
        <v>5.23</v>
      </c>
      <c r="E566" t="s">
        <v>10022</v>
      </c>
      <c r="F566" s="2">
        <v>30683</v>
      </c>
      <c r="G566" t="s">
        <v>10039</v>
      </c>
      <c r="H566" t="s">
        <v>10029</v>
      </c>
      <c r="I566" s="2">
        <v>834</v>
      </c>
      <c r="J566" s="3">
        <v>32.1</v>
      </c>
      <c r="K566" t="s">
        <v>10035</v>
      </c>
      <c r="L566" s="4">
        <v>42340</v>
      </c>
      <c r="M566" t="s">
        <v>10037</v>
      </c>
      <c r="N566">
        <f t="shared" si="16"/>
        <v>1</v>
      </c>
      <c r="O566" t="str" cm="1">
        <f t="array" ref="O566">_xlfn.IFS(I566&lt;600, "Very Poor",I566&lt;650,"Poor",I566&lt;700,"Fair",I566&lt;750,"Good",I566&gt;=750,"Excellent")</f>
        <v>Excellent</v>
      </c>
      <c r="P566" t="str" cm="1">
        <f t="array" ref="P566">_xlfn.IFS(F566&lt;30000,"Low",F566&lt;60000,"Lower Middle",F566&lt;100000, "Upper Middle",F566&gt;=100000, "High")</f>
        <v>Lower Middle</v>
      </c>
      <c r="Q566" t="str" cm="1">
        <f t="array" ref="Q566">_xlfn.IFS(D566&lt;10,"Low",D566&lt;15,"Medium",D566&lt;20,"High",D566&gt;=20,"Very High")</f>
        <v>Low</v>
      </c>
      <c r="R566" t="str">
        <f t="shared" si="17"/>
        <v>Normal</v>
      </c>
    </row>
    <row r="567" spans="1:18" x14ac:dyDescent="0.3">
      <c r="A567" t="s">
        <v>578</v>
      </c>
      <c r="B567" s="2">
        <v>38678</v>
      </c>
      <c r="C567" t="s">
        <v>10013</v>
      </c>
      <c r="D567" s="1">
        <v>24.05</v>
      </c>
      <c r="E567" t="s">
        <v>10019</v>
      </c>
      <c r="F567" s="2">
        <v>105692</v>
      </c>
      <c r="G567" t="s">
        <v>10039</v>
      </c>
      <c r="H567" t="s">
        <v>10026</v>
      </c>
      <c r="I567" s="2">
        <v>720</v>
      </c>
      <c r="J567" s="3">
        <v>22.9</v>
      </c>
      <c r="K567" t="s">
        <v>10035</v>
      </c>
      <c r="L567" s="4">
        <v>44054</v>
      </c>
      <c r="M567" t="s">
        <v>10036</v>
      </c>
      <c r="N567">
        <f t="shared" si="16"/>
        <v>0</v>
      </c>
      <c r="O567" t="str" cm="1">
        <f t="array" ref="O567">_xlfn.IFS(I567&lt;600, "Very Poor",I567&lt;650,"Poor",I567&lt;700,"Fair",I567&lt;750,"Good",I567&gt;=750,"Excellent")</f>
        <v>Good</v>
      </c>
      <c r="P567" t="str" cm="1">
        <f t="array" ref="P567">_xlfn.IFS(F567&lt;30000,"Low",F567&lt;60000,"Lower Middle",F567&lt;100000, "Upper Middle",F567&gt;=100000, "High")</f>
        <v>High</v>
      </c>
      <c r="Q567" t="str" cm="1">
        <f t="array" ref="Q567">_xlfn.IFS(D567&lt;10,"Low",D567&lt;15,"Medium",D567&lt;20,"High",D567&gt;=20,"Very High")</f>
        <v>Very High</v>
      </c>
      <c r="R567" t="str">
        <f t="shared" si="17"/>
        <v>Normal</v>
      </c>
    </row>
    <row r="568" spans="1:18" x14ac:dyDescent="0.3">
      <c r="A568" t="s">
        <v>579</v>
      </c>
      <c r="B568" s="2">
        <v>21559</v>
      </c>
      <c r="C568" t="s">
        <v>10013</v>
      </c>
      <c r="D568" s="1">
        <v>19</v>
      </c>
      <c r="E568" t="s">
        <v>10019</v>
      </c>
      <c r="F568" s="2">
        <v>61392</v>
      </c>
      <c r="G568" t="s">
        <v>10038</v>
      </c>
      <c r="H568" t="s">
        <v>10033</v>
      </c>
      <c r="I568" s="2">
        <v>705</v>
      </c>
      <c r="J568" s="3">
        <v>35.5</v>
      </c>
      <c r="K568" t="s">
        <v>10035</v>
      </c>
      <c r="L568" s="4">
        <v>42624</v>
      </c>
      <c r="M568" t="s">
        <v>10037</v>
      </c>
      <c r="N568">
        <f t="shared" si="16"/>
        <v>1</v>
      </c>
      <c r="O568" t="str" cm="1">
        <f t="array" ref="O568">_xlfn.IFS(I568&lt;600, "Very Poor",I568&lt;650,"Poor",I568&lt;700,"Fair",I568&lt;750,"Good",I568&gt;=750,"Excellent")</f>
        <v>Good</v>
      </c>
      <c r="P568" t="str" cm="1">
        <f t="array" ref="P568">_xlfn.IFS(F568&lt;30000,"Low",F568&lt;60000,"Lower Middle",F568&lt;100000, "Upper Middle",F568&gt;=100000, "High")</f>
        <v>Upper Middle</v>
      </c>
      <c r="Q568" t="str" cm="1">
        <f t="array" ref="Q568">_xlfn.IFS(D568&lt;10,"Low",D568&lt;15,"Medium",D568&lt;20,"High",D568&gt;=20,"Very High")</f>
        <v>High</v>
      </c>
      <c r="R568" t="str">
        <f t="shared" si="17"/>
        <v>Normal</v>
      </c>
    </row>
    <row r="569" spans="1:18" x14ac:dyDescent="0.3">
      <c r="A569" t="s">
        <v>580</v>
      </c>
      <c r="B569" s="2">
        <v>28509</v>
      </c>
      <c r="C569" t="s">
        <v>10014</v>
      </c>
      <c r="D569" s="1">
        <v>27.52</v>
      </c>
      <c r="E569" t="s">
        <v>10015</v>
      </c>
      <c r="F569" s="2">
        <v>25334</v>
      </c>
      <c r="G569" t="s">
        <v>10040</v>
      </c>
      <c r="H569" t="s">
        <v>10029</v>
      </c>
      <c r="I569" s="2">
        <v>830</v>
      </c>
      <c r="J569" s="3">
        <v>38.200000000000003</v>
      </c>
      <c r="K569" t="s">
        <v>10034</v>
      </c>
      <c r="L569" s="4">
        <v>42902</v>
      </c>
      <c r="M569" t="s">
        <v>10037</v>
      </c>
      <c r="N569">
        <f t="shared" si="16"/>
        <v>1</v>
      </c>
      <c r="O569" t="str" cm="1">
        <f t="array" ref="O569">_xlfn.IFS(I569&lt;600, "Very Poor",I569&lt;650,"Poor",I569&lt;700,"Fair",I569&lt;750,"Good",I569&gt;=750,"Excellent")</f>
        <v>Excellent</v>
      </c>
      <c r="P569" t="str" cm="1">
        <f t="array" ref="P569">_xlfn.IFS(F569&lt;30000,"Low",F569&lt;60000,"Lower Middle",F569&lt;100000, "Upper Middle",F569&gt;=100000, "High")</f>
        <v>Low</v>
      </c>
      <c r="Q569" t="str" cm="1">
        <f t="array" ref="Q569">_xlfn.IFS(D569&lt;10,"Low",D569&lt;15,"Medium",D569&lt;20,"High",D569&gt;=20,"Very High")</f>
        <v>Very High</v>
      </c>
      <c r="R569" t="str">
        <f t="shared" si="17"/>
        <v>Normal</v>
      </c>
    </row>
    <row r="570" spans="1:18" x14ac:dyDescent="0.3">
      <c r="A570" t="s">
        <v>581</v>
      </c>
      <c r="B570" s="2">
        <v>28860</v>
      </c>
      <c r="C570" t="s">
        <v>10013</v>
      </c>
      <c r="D570" s="1">
        <v>5.78</v>
      </c>
      <c r="E570" t="s">
        <v>10022</v>
      </c>
      <c r="F570" s="2">
        <v>118840</v>
      </c>
      <c r="G570" t="s">
        <v>10038</v>
      </c>
      <c r="H570" t="s">
        <v>10027</v>
      </c>
      <c r="I570" s="2">
        <v>581</v>
      </c>
      <c r="J570" s="3">
        <v>37.299999999999997</v>
      </c>
      <c r="K570" t="s">
        <v>10035</v>
      </c>
      <c r="L570" s="4">
        <v>42868</v>
      </c>
      <c r="M570" t="s">
        <v>10037</v>
      </c>
      <c r="N570">
        <f t="shared" si="16"/>
        <v>1</v>
      </c>
      <c r="O570" t="str" cm="1">
        <f t="array" ref="O570">_xlfn.IFS(I570&lt;600, "Very Poor",I570&lt;650,"Poor",I570&lt;700,"Fair",I570&lt;750,"Good",I570&gt;=750,"Excellent")</f>
        <v>Very Poor</v>
      </c>
      <c r="P570" t="str" cm="1">
        <f t="array" ref="P570">_xlfn.IFS(F570&lt;30000,"Low",F570&lt;60000,"Lower Middle",F570&lt;100000, "Upper Middle",F570&gt;=100000, "High")</f>
        <v>High</v>
      </c>
      <c r="Q570" t="str" cm="1">
        <f t="array" ref="Q570">_xlfn.IFS(D570&lt;10,"Low",D570&lt;15,"Medium",D570&lt;20,"High",D570&gt;=20,"Very High")</f>
        <v>Low</v>
      </c>
      <c r="R570" t="str">
        <f t="shared" si="17"/>
        <v>Normal</v>
      </c>
    </row>
    <row r="571" spans="1:18" x14ac:dyDescent="0.3">
      <c r="A571" t="s">
        <v>582</v>
      </c>
      <c r="B571" s="2">
        <v>12003</v>
      </c>
      <c r="C571" t="s">
        <v>10013</v>
      </c>
      <c r="D571" s="1">
        <v>11.78</v>
      </c>
      <c r="E571" t="s">
        <v>10023</v>
      </c>
      <c r="F571" s="2">
        <v>135288</v>
      </c>
      <c r="G571" t="s">
        <v>10040</v>
      </c>
      <c r="H571" t="s">
        <v>10029</v>
      </c>
      <c r="I571" s="2">
        <v>589</v>
      </c>
      <c r="J571" s="3">
        <v>13.9</v>
      </c>
      <c r="K571" t="s">
        <v>10035</v>
      </c>
      <c r="L571" s="4">
        <v>42964</v>
      </c>
      <c r="M571" t="s">
        <v>10036</v>
      </c>
      <c r="N571">
        <f t="shared" si="16"/>
        <v>0</v>
      </c>
      <c r="O571" t="str" cm="1">
        <f t="array" ref="O571">_xlfn.IFS(I571&lt;600, "Very Poor",I571&lt;650,"Poor",I571&lt;700,"Fair",I571&lt;750,"Good",I571&gt;=750,"Excellent")</f>
        <v>Very Poor</v>
      </c>
      <c r="P571" t="str" cm="1">
        <f t="array" ref="P571">_xlfn.IFS(F571&lt;30000,"Low",F571&lt;60000,"Lower Middle",F571&lt;100000, "Upper Middle",F571&gt;=100000, "High")</f>
        <v>High</v>
      </c>
      <c r="Q571" t="str" cm="1">
        <f t="array" ref="Q571">_xlfn.IFS(D571&lt;10,"Low",D571&lt;15,"Medium",D571&lt;20,"High",D571&gt;=20,"Very High")</f>
        <v>Medium</v>
      </c>
      <c r="R571" t="str">
        <f t="shared" si="17"/>
        <v>Normal</v>
      </c>
    </row>
    <row r="572" spans="1:18" x14ac:dyDescent="0.3">
      <c r="A572" t="s">
        <v>583</v>
      </c>
      <c r="B572" s="2">
        <v>22732</v>
      </c>
      <c r="C572" t="s">
        <v>10013</v>
      </c>
      <c r="D572" s="1">
        <v>23.28</v>
      </c>
      <c r="E572" t="s">
        <v>10015</v>
      </c>
      <c r="F572" s="2">
        <v>128162</v>
      </c>
      <c r="G572" t="s">
        <v>10038</v>
      </c>
      <c r="H572" t="s">
        <v>10032</v>
      </c>
      <c r="I572" s="2">
        <v>803</v>
      </c>
      <c r="J572" s="3">
        <v>21.6</v>
      </c>
      <c r="K572" t="s">
        <v>10035</v>
      </c>
      <c r="L572" s="4">
        <v>43161</v>
      </c>
      <c r="M572" t="s">
        <v>10036</v>
      </c>
      <c r="N572">
        <f t="shared" si="16"/>
        <v>0</v>
      </c>
      <c r="O572" t="str" cm="1">
        <f t="array" ref="O572">_xlfn.IFS(I572&lt;600, "Very Poor",I572&lt;650,"Poor",I572&lt;700,"Fair",I572&lt;750,"Good",I572&gt;=750,"Excellent")</f>
        <v>Excellent</v>
      </c>
      <c r="P572" t="str" cm="1">
        <f t="array" ref="P572">_xlfn.IFS(F572&lt;30000,"Low",F572&lt;60000,"Lower Middle",F572&lt;100000, "Upper Middle",F572&gt;=100000, "High")</f>
        <v>High</v>
      </c>
      <c r="Q572" t="str" cm="1">
        <f t="array" ref="Q572">_xlfn.IFS(D572&lt;10,"Low",D572&lt;15,"Medium",D572&lt;20,"High",D572&gt;=20,"Very High")</f>
        <v>Very High</v>
      </c>
      <c r="R572" t="str">
        <f t="shared" si="17"/>
        <v>Normal</v>
      </c>
    </row>
    <row r="573" spans="1:18" x14ac:dyDescent="0.3">
      <c r="A573" t="s">
        <v>584</v>
      </c>
      <c r="B573" s="2">
        <v>26826</v>
      </c>
      <c r="C573" t="s">
        <v>10013</v>
      </c>
      <c r="D573" s="1">
        <v>21.88</v>
      </c>
      <c r="E573" t="s">
        <v>10022</v>
      </c>
      <c r="F573" s="2">
        <v>121059</v>
      </c>
      <c r="G573" t="s">
        <v>10038</v>
      </c>
      <c r="H573" t="s">
        <v>10029</v>
      </c>
      <c r="I573" s="2">
        <v>644</v>
      </c>
      <c r="J573" s="3">
        <v>23.7</v>
      </c>
      <c r="K573" t="s">
        <v>10035</v>
      </c>
      <c r="L573" s="4">
        <v>44177</v>
      </c>
      <c r="M573" t="s">
        <v>10037</v>
      </c>
      <c r="N573">
        <f t="shared" si="16"/>
        <v>1</v>
      </c>
      <c r="O573" t="str" cm="1">
        <f t="array" ref="O573">_xlfn.IFS(I573&lt;600, "Very Poor",I573&lt;650,"Poor",I573&lt;700,"Fair",I573&lt;750,"Good",I573&gt;=750,"Excellent")</f>
        <v>Poor</v>
      </c>
      <c r="P573" t="str" cm="1">
        <f t="array" ref="P573">_xlfn.IFS(F573&lt;30000,"Low",F573&lt;60000,"Lower Middle",F573&lt;100000, "Upper Middle",F573&gt;=100000, "High")</f>
        <v>High</v>
      </c>
      <c r="Q573" t="str" cm="1">
        <f t="array" ref="Q573">_xlfn.IFS(D573&lt;10,"Low",D573&lt;15,"Medium",D573&lt;20,"High",D573&gt;=20,"Very High")</f>
        <v>Very High</v>
      </c>
      <c r="R573" t="str">
        <f t="shared" si="17"/>
        <v>High Risk</v>
      </c>
    </row>
    <row r="574" spans="1:18" x14ac:dyDescent="0.3">
      <c r="A574" t="s">
        <v>585</v>
      </c>
      <c r="B574" s="2">
        <v>31354</v>
      </c>
      <c r="C574" t="s">
        <v>10013</v>
      </c>
      <c r="D574" s="1">
        <v>11.08</v>
      </c>
      <c r="E574" t="s">
        <v>10015</v>
      </c>
      <c r="F574" s="2">
        <v>94046</v>
      </c>
      <c r="G574" t="s">
        <v>10039</v>
      </c>
      <c r="H574" t="s">
        <v>10033</v>
      </c>
      <c r="I574" s="2">
        <v>688</v>
      </c>
      <c r="J574" s="3">
        <v>34.799999999999997</v>
      </c>
      <c r="K574" t="s">
        <v>10035</v>
      </c>
      <c r="L574" s="4">
        <v>43671</v>
      </c>
      <c r="M574" t="s">
        <v>10036</v>
      </c>
      <c r="N574">
        <f t="shared" si="16"/>
        <v>0</v>
      </c>
      <c r="O574" t="str" cm="1">
        <f t="array" ref="O574">_xlfn.IFS(I574&lt;600, "Very Poor",I574&lt;650,"Poor",I574&lt;700,"Fair",I574&lt;750,"Good",I574&gt;=750,"Excellent")</f>
        <v>Fair</v>
      </c>
      <c r="P574" t="str" cm="1">
        <f t="array" ref="P574">_xlfn.IFS(F574&lt;30000,"Low",F574&lt;60000,"Lower Middle",F574&lt;100000, "Upper Middle",F574&gt;=100000, "High")</f>
        <v>Upper Middle</v>
      </c>
      <c r="Q574" t="str" cm="1">
        <f t="array" ref="Q574">_xlfn.IFS(D574&lt;10,"Low",D574&lt;15,"Medium",D574&lt;20,"High",D574&gt;=20,"Very High")</f>
        <v>Medium</v>
      </c>
      <c r="R574" t="str">
        <f t="shared" si="17"/>
        <v>Normal</v>
      </c>
    </row>
    <row r="575" spans="1:18" x14ac:dyDescent="0.3">
      <c r="A575" t="s">
        <v>586</v>
      </c>
      <c r="B575" s="2">
        <v>14843</v>
      </c>
      <c r="C575" t="s">
        <v>10014</v>
      </c>
      <c r="D575" s="1">
        <v>19.89</v>
      </c>
      <c r="E575" t="s">
        <v>10019</v>
      </c>
      <c r="F575" s="2">
        <v>101181</v>
      </c>
      <c r="G575" t="s">
        <v>10040</v>
      </c>
      <c r="H575" t="s">
        <v>10028</v>
      </c>
      <c r="I575" s="2">
        <v>621</v>
      </c>
      <c r="J575" s="3">
        <v>24.6</v>
      </c>
      <c r="K575" t="s">
        <v>10035</v>
      </c>
      <c r="L575" s="4">
        <v>43252</v>
      </c>
      <c r="M575" t="s">
        <v>10037</v>
      </c>
      <c r="N575">
        <f t="shared" si="16"/>
        <v>1</v>
      </c>
      <c r="O575" t="str" cm="1">
        <f t="array" ref="O575">_xlfn.IFS(I575&lt;600, "Very Poor",I575&lt;650,"Poor",I575&lt;700,"Fair",I575&lt;750,"Good",I575&gt;=750,"Excellent")</f>
        <v>Poor</v>
      </c>
      <c r="P575" t="str" cm="1">
        <f t="array" ref="P575">_xlfn.IFS(F575&lt;30000,"Low",F575&lt;60000,"Lower Middle",F575&lt;100000, "Upper Middle",F575&gt;=100000, "High")</f>
        <v>High</v>
      </c>
      <c r="Q575" t="str" cm="1">
        <f t="array" ref="Q575">_xlfn.IFS(D575&lt;10,"Low",D575&lt;15,"Medium",D575&lt;20,"High",D575&gt;=20,"Very High")</f>
        <v>High</v>
      </c>
      <c r="R575" t="str">
        <f t="shared" si="17"/>
        <v>High Risk</v>
      </c>
    </row>
    <row r="576" spans="1:18" x14ac:dyDescent="0.3">
      <c r="A576" t="s">
        <v>587</v>
      </c>
      <c r="B576" s="2">
        <v>7190</v>
      </c>
      <c r="C576" t="s">
        <v>10013</v>
      </c>
      <c r="D576" s="1">
        <v>24.84</v>
      </c>
      <c r="E576" t="s">
        <v>10017</v>
      </c>
      <c r="F576" s="2">
        <v>83712</v>
      </c>
      <c r="G576" t="s">
        <v>10038</v>
      </c>
      <c r="H576" t="s">
        <v>10029</v>
      </c>
      <c r="I576" s="2">
        <v>838</v>
      </c>
      <c r="J576" s="3">
        <v>13.8</v>
      </c>
      <c r="K576" t="s">
        <v>10034</v>
      </c>
      <c r="L576" s="4">
        <v>42794</v>
      </c>
      <c r="M576" t="s">
        <v>10036</v>
      </c>
      <c r="N576">
        <f t="shared" si="16"/>
        <v>0</v>
      </c>
      <c r="O576" t="str" cm="1">
        <f t="array" ref="O576">_xlfn.IFS(I576&lt;600, "Very Poor",I576&lt;650,"Poor",I576&lt;700,"Fair",I576&lt;750,"Good",I576&gt;=750,"Excellent")</f>
        <v>Excellent</v>
      </c>
      <c r="P576" t="str" cm="1">
        <f t="array" ref="P576">_xlfn.IFS(F576&lt;30000,"Low",F576&lt;60000,"Lower Middle",F576&lt;100000, "Upper Middle",F576&gt;=100000, "High")</f>
        <v>Upper Middle</v>
      </c>
      <c r="Q576" t="str" cm="1">
        <f t="array" ref="Q576">_xlfn.IFS(D576&lt;10,"Low",D576&lt;15,"Medium",D576&lt;20,"High",D576&gt;=20,"Very High")</f>
        <v>Very High</v>
      </c>
      <c r="R576" t="str">
        <f t="shared" si="17"/>
        <v>Normal</v>
      </c>
    </row>
    <row r="577" spans="1:18" x14ac:dyDescent="0.3">
      <c r="A577" t="s">
        <v>588</v>
      </c>
      <c r="B577" s="2">
        <v>18640</v>
      </c>
      <c r="C577" t="s">
        <v>10014</v>
      </c>
      <c r="D577" s="1">
        <v>5.83</v>
      </c>
      <c r="E577" t="s">
        <v>10017</v>
      </c>
      <c r="F577" s="2">
        <v>43900</v>
      </c>
      <c r="G577" t="s">
        <v>10038</v>
      </c>
      <c r="H577" t="s">
        <v>10027</v>
      </c>
      <c r="I577" s="2">
        <v>690</v>
      </c>
      <c r="J577" s="3">
        <v>24.2</v>
      </c>
      <c r="K577" t="s">
        <v>10035</v>
      </c>
      <c r="L577" s="4">
        <v>43246</v>
      </c>
      <c r="M577" t="s">
        <v>10036</v>
      </c>
      <c r="N577">
        <f t="shared" si="16"/>
        <v>0</v>
      </c>
      <c r="O577" t="str" cm="1">
        <f t="array" ref="O577">_xlfn.IFS(I577&lt;600, "Very Poor",I577&lt;650,"Poor",I577&lt;700,"Fair",I577&lt;750,"Good",I577&gt;=750,"Excellent")</f>
        <v>Fair</v>
      </c>
      <c r="P577" t="str" cm="1">
        <f t="array" ref="P577">_xlfn.IFS(F577&lt;30000,"Low",F577&lt;60000,"Lower Middle",F577&lt;100000, "Upper Middle",F577&gt;=100000, "High")</f>
        <v>Lower Middle</v>
      </c>
      <c r="Q577" t="str" cm="1">
        <f t="array" ref="Q577">_xlfn.IFS(D577&lt;10,"Low",D577&lt;15,"Medium",D577&lt;20,"High",D577&gt;=20,"Very High")</f>
        <v>Low</v>
      </c>
      <c r="R577" t="str">
        <f t="shared" si="17"/>
        <v>Normal</v>
      </c>
    </row>
    <row r="578" spans="1:18" x14ac:dyDescent="0.3">
      <c r="A578" t="s">
        <v>589</v>
      </c>
      <c r="B578" s="2">
        <v>39413</v>
      </c>
      <c r="C578" t="s">
        <v>10013</v>
      </c>
      <c r="D578" s="1">
        <v>22.94</v>
      </c>
      <c r="E578" t="s">
        <v>10015</v>
      </c>
      <c r="F578" s="2">
        <v>51107</v>
      </c>
      <c r="G578" t="s">
        <v>10038</v>
      </c>
      <c r="H578" t="s">
        <v>10026</v>
      </c>
      <c r="I578" s="2">
        <v>607</v>
      </c>
      <c r="J578" s="3">
        <v>6.5</v>
      </c>
      <c r="K578" t="s">
        <v>10035</v>
      </c>
      <c r="L578" s="4">
        <v>43945</v>
      </c>
      <c r="M578" t="s">
        <v>10037</v>
      </c>
      <c r="N578">
        <f t="shared" si="16"/>
        <v>1</v>
      </c>
      <c r="O578" t="str" cm="1">
        <f t="array" ref="O578">_xlfn.IFS(I578&lt;600, "Very Poor",I578&lt;650,"Poor",I578&lt;700,"Fair",I578&lt;750,"Good",I578&gt;=750,"Excellent")</f>
        <v>Poor</v>
      </c>
      <c r="P578" t="str" cm="1">
        <f t="array" ref="P578">_xlfn.IFS(F578&lt;30000,"Low",F578&lt;60000,"Lower Middle",F578&lt;100000, "Upper Middle",F578&gt;=100000, "High")</f>
        <v>Lower Middle</v>
      </c>
      <c r="Q578" t="str" cm="1">
        <f t="array" ref="Q578">_xlfn.IFS(D578&lt;10,"Low",D578&lt;15,"Medium",D578&lt;20,"High",D578&gt;=20,"Very High")</f>
        <v>Very High</v>
      </c>
      <c r="R578" t="str">
        <f t="shared" si="17"/>
        <v>High Risk</v>
      </c>
    </row>
    <row r="579" spans="1:18" x14ac:dyDescent="0.3">
      <c r="A579" t="s">
        <v>590</v>
      </c>
      <c r="B579" s="2">
        <v>4330</v>
      </c>
      <c r="C579" t="s">
        <v>10013</v>
      </c>
      <c r="D579" s="1">
        <v>11.3</v>
      </c>
      <c r="E579" t="s">
        <v>10015</v>
      </c>
      <c r="F579" s="2">
        <v>139629</v>
      </c>
      <c r="G579" t="s">
        <v>10039</v>
      </c>
      <c r="H579" t="s">
        <v>10033</v>
      </c>
      <c r="I579" s="2">
        <v>630</v>
      </c>
      <c r="J579" s="3">
        <v>34.200000000000003</v>
      </c>
      <c r="K579" t="s">
        <v>10035</v>
      </c>
      <c r="L579" s="4">
        <v>43135</v>
      </c>
      <c r="M579" t="s">
        <v>10037</v>
      </c>
      <c r="N579">
        <f t="shared" ref="N579:N642" si="18">IF(M579="Charged Off",1,0)</f>
        <v>1</v>
      </c>
      <c r="O579" t="str" cm="1">
        <f t="array" ref="O579">_xlfn.IFS(I579&lt;600, "Very Poor",I579&lt;650,"Poor",I579&lt;700,"Fair",I579&lt;750,"Good",I579&gt;=750,"Excellent")</f>
        <v>Poor</v>
      </c>
      <c r="P579" t="str" cm="1">
        <f t="array" ref="P579">_xlfn.IFS(F579&lt;30000,"Low",F579&lt;60000,"Lower Middle",F579&lt;100000, "Upper Middle",F579&gt;=100000, "High")</f>
        <v>High</v>
      </c>
      <c r="Q579" t="str" cm="1">
        <f t="array" ref="Q579">_xlfn.IFS(D579&lt;10,"Low",D579&lt;15,"Medium",D579&lt;20,"High",D579&gt;=20,"Very High")</f>
        <v>Medium</v>
      </c>
      <c r="R579" t="str">
        <f t="shared" ref="R579:R642" si="19">IF(AND(I579&lt;650,D579&gt;15), "High Risk", "Normal")</f>
        <v>Normal</v>
      </c>
    </row>
    <row r="580" spans="1:18" x14ac:dyDescent="0.3">
      <c r="A580" t="s">
        <v>591</v>
      </c>
      <c r="B580" s="2">
        <v>20087</v>
      </c>
      <c r="C580" t="s">
        <v>10013</v>
      </c>
      <c r="D580" s="1">
        <v>28.7</v>
      </c>
      <c r="E580" t="s">
        <v>10024</v>
      </c>
      <c r="F580" s="2">
        <v>76660</v>
      </c>
      <c r="G580" t="s">
        <v>10039</v>
      </c>
      <c r="H580" t="s">
        <v>10028</v>
      </c>
      <c r="I580" s="2">
        <v>792</v>
      </c>
      <c r="J580" s="3">
        <v>24.8</v>
      </c>
      <c r="K580" t="s">
        <v>10035</v>
      </c>
      <c r="L580" s="4">
        <v>43291</v>
      </c>
      <c r="M580" t="s">
        <v>10036</v>
      </c>
      <c r="N580">
        <f t="shared" si="18"/>
        <v>0</v>
      </c>
      <c r="O580" t="str" cm="1">
        <f t="array" ref="O580">_xlfn.IFS(I580&lt;600, "Very Poor",I580&lt;650,"Poor",I580&lt;700,"Fair",I580&lt;750,"Good",I580&gt;=750,"Excellent")</f>
        <v>Excellent</v>
      </c>
      <c r="P580" t="str" cm="1">
        <f t="array" ref="P580">_xlfn.IFS(F580&lt;30000,"Low",F580&lt;60000,"Lower Middle",F580&lt;100000, "Upper Middle",F580&gt;=100000, "High")</f>
        <v>Upper Middle</v>
      </c>
      <c r="Q580" t="str" cm="1">
        <f t="array" ref="Q580">_xlfn.IFS(D580&lt;10,"Low",D580&lt;15,"Medium",D580&lt;20,"High",D580&gt;=20,"Very High")</f>
        <v>Very High</v>
      </c>
      <c r="R580" t="str">
        <f t="shared" si="19"/>
        <v>Normal</v>
      </c>
    </row>
    <row r="581" spans="1:18" x14ac:dyDescent="0.3">
      <c r="A581" t="s">
        <v>592</v>
      </c>
      <c r="B581" s="2">
        <v>25504</v>
      </c>
      <c r="C581" t="s">
        <v>10013</v>
      </c>
      <c r="D581" s="1">
        <v>18.46</v>
      </c>
      <c r="E581" t="s">
        <v>10023</v>
      </c>
      <c r="F581" s="2">
        <v>62822</v>
      </c>
      <c r="G581" t="s">
        <v>10039</v>
      </c>
      <c r="H581" t="s">
        <v>10030</v>
      </c>
      <c r="I581" s="2">
        <v>704</v>
      </c>
      <c r="J581" s="3">
        <v>27.8</v>
      </c>
      <c r="K581" t="s">
        <v>10035</v>
      </c>
      <c r="L581" s="4">
        <v>43770</v>
      </c>
      <c r="M581" t="s">
        <v>10037</v>
      </c>
      <c r="N581">
        <f t="shared" si="18"/>
        <v>1</v>
      </c>
      <c r="O581" t="str" cm="1">
        <f t="array" ref="O581">_xlfn.IFS(I581&lt;600, "Very Poor",I581&lt;650,"Poor",I581&lt;700,"Fair",I581&lt;750,"Good",I581&gt;=750,"Excellent")</f>
        <v>Good</v>
      </c>
      <c r="P581" t="str" cm="1">
        <f t="array" ref="P581">_xlfn.IFS(F581&lt;30000,"Low",F581&lt;60000,"Lower Middle",F581&lt;100000, "Upper Middle",F581&gt;=100000, "High")</f>
        <v>Upper Middle</v>
      </c>
      <c r="Q581" t="str" cm="1">
        <f t="array" ref="Q581">_xlfn.IFS(D581&lt;10,"Low",D581&lt;15,"Medium",D581&lt;20,"High",D581&gt;=20,"Very High")</f>
        <v>High</v>
      </c>
      <c r="R581" t="str">
        <f t="shared" si="19"/>
        <v>Normal</v>
      </c>
    </row>
    <row r="582" spans="1:18" x14ac:dyDescent="0.3">
      <c r="A582" t="s">
        <v>593</v>
      </c>
      <c r="B582" s="2">
        <v>8114</v>
      </c>
      <c r="C582" t="s">
        <v>10013</v>
      </c>
      <c r="D582" s="1">
        <v>5.83</v>
      </c>
      <c r="E582" t="s">
        <v>10023</v>
      </c>
      <c r="F582" s="2">
        <v>130228</v>
      </c>
      <c r="G582" t="s">
        <v>10040</v>
      </c>
      <c r="H582" t="s">
        <v>10029</v>
      </c>
      <c r="I582" s="2">
        <v>848</v>
      </c>
      <c r="J582" s="3">
        <v>12</v>
      </c>
      <c r="K582" t="s">
        <v>10035</v>
      </c>
      <c r="L582" s="4">
        <v>43391</v>
      </c>
      <c r="M582" t="s">
        <v>10036</v>
      </c>
      <c r="N582">
        <f t="shared" si="18"/>
        <v>0</v>
      </c>
      <c r="O582" t="str" cm="1">
        <f t="array" ref="O582">_xlfn.IFS(I582&lt;600, "Very Poor",I582&lt;650,"Poor",I582&lt;700,"Fair",I582&lt;750,"Good",I582&gt;=750,"Excellent")</f>
        <v>Excellent</v>
      </c>
      <c r="P582" t="str" cm="1">
        <f t="array" ref="P582">_xlfn.IFS(F582&lt;30000,"Low",F582&lt;60000,"Lower Middle",F582&lt;100000, "Upper Middle",F582&gt;=100000, "High")</f>
        <v>High</v>
      </c>
      <c r="Q582" t="str" cm="1">
        <f t="array" ref="Q582">_xlfn.IFS(D582&lt;10,"Low",D582&lt;15,"Medium",D582&lt;20,"High",D582&gt;=20,"Very High")</f>
        <v>Low</v>
      </c>
      <c r="R582" t="str">
        <f t="shared" si="19"/>
        <v>Normal</v>
      </c>
    </row>
    <row r="583" spans="1:18" x14ac:dyDescent="0.3">
      <c r="A583" t="s">
        <v>594</v>
      </c>
      <c r="B583" s="2">
        <v>14323</v>
      </c>
      <c r="C583" t="s">
        <v>10014</v>
      </c>
      <c r="D583" s="1">
        <v>15.09</v>
      </c>
      <c r="E583" t="s">
        <v>10017</v>
      </c>
      <c r="F583" s="2">
        <v>119831</v>
      </c>
      <c r="G583" t="s">
        <v>10039</v>
      </c>
      <c r="H583" t="s">
        <v>10031</v>
      </c>
      <c r="I583" s="2">
        <v>619</v>
      </c>
      <c r="J583" s="3">
        <v>24.5</v>
      </c>
      <c r="K583" t="s">
        <v>10034</v>
      </c>
      <c r="L583" s="4">
        <v>43331</v>
      </c>
      <c r="M583" t="s">
        <v>10036</v>
      </c>
      <c r="N583">
        <f t="shared" si="18"/>
        <v>0</v>
      </c>
      <c r="O583" t="str" cm="1">
        <f t="array" ref="O583">_xlfn.IFS(I583&lt;600, "Very Poor",I583&lt;650,"Poor",I583&lt;700,"Fair",I583&lt;750,"Good",I583&gt;=750,"Excellent")</f>
        <v>Poor</v>
      </c>
      <c r="P583" t="str" cm="1">
        <f t="array" ref="P583">_xlfn.IFS(F583&lt;30000,"Low",F583&lt;60000,"Lower Middle",F583&lt;100000, "Upper Middle",F583&gt;=100000, "High")</f>
        <v>High</v>
      </c>
      <c r="Q583" t="str" cm="1">
        <f t="array" ref="Q583">_xlfn.IFS(D583&lt;10,"Low",D583&lt;15,"Medium",D583&lt;20,"High",D583&gt;=20,"Very High")</f>
        <v>High</v>
      </c>
      <c r="R583" t="str">
        <f t="shared" si="19"/>
        <v>High Risk</v>
      </c>
    </row>
    <row r="584" spans="1:18" x14ac:dyDescent="0.3">
      <c r="A584" t="s">
        <v>595</v>
      </c>
      <c r="B584" s="2">
        <v>35121</v>
      </c>
      <c r="C584" t="s">
        <v>10014</v>
      </c>
      <c r="D584" s="1">
        <v>29.16</v>
      </c>
      <c r="E584" t="s">
        <v>10017</v>
      </c>
      <c r="F584" s="2">
        <v>44646</v>
      </c>
      <c r="G584" t="s">
        <v>10039</v>
      </c>
      <c r="H584" t="s">
        <v>10032</v>
      </c>
      <c r="I584" s="2">
        <v>733</v>
      </c>
      <c r="J584" s="3">
        <v>23.6</v>
      </c>
      <c r="K584" t="s">
        <v>10035</v>
      </c>
      <c r="L584" s="4">
        <v>43332</v>
      </c>
      <c r="M584" t="s">
        <v>10036</v>
      </c>
      <c r="N584">
        <f t="shared" si="18"/>
        <v>0</v>
      </c>
      <c r="O584" t="str" cm="1">
        <f t="array" ref="O584">_xlfn.IFS(I584&lt;600, "Very Poor",I584&lt;650,"Poor",I584&lt;700,"Fair",I584&lt;750,"Good",I584&gt;=750,"Excellent")</f>
        <v>Good</v>
      </c>
      <c r="P584" t="str" cm="1">
        <f t="array" ref="P584">_xlfn.IFS(F584&lt;30000,"Low",F584&lt;60000,"Lower Middle",F584&lt;100000, "Upper Middle",F584&gt;=100000, "High")</f>
        <v>Lower Middle</v>
      </c>
      <c r="Q584" t="str" cm="1">
        <f t="array" ref="Q584">_xlfn.IFS(D584&lt;10,"Low",D584&lt;15,"Medium",D584&lt;20,"High",D584&gt;=20,"Very High")</f>
        <v>Very High</v>
      </c>
      <c r="R584" t="str">
        <f t="shared" si="19"/>
        <v>Normal</v>
      </c>
    </row>
    <row r="585" spans="1:18" x14ac:dyDescent="0.3">
      <c r="A585" t="s">
        <v>596</v>
      </c>
      <c r="B585" s="2">
        <v>11975</v>
      </c>
      <c r="C585" t="s">
        <v>10014</v>
      </c>
      <c r="D585" s="1">
        <v>23.26</v>
      </c>
      <c r="E585" t="s">
        <v>10018</v>
      </c>
      <c r="F585" s="2">
        <v>74400</v>
      </c>
      <c r="G585" t="s">
        <v>10040</v>
      </c>
      <c r="H585" t="s">
        <v>10030</v>
      </c>
      <c r="I585" s="2">
        <v>737</v>
      </c>
      <c r="J585" s="3">
        <v>26.7</v>
      </c>
      <c r="K585" t="s">
        <v>10035</v>
      </c>
      <c r="L585" s="4">
        <v>43894</v>
      </c>
      <c r="M585" t="s">
        <v>10037</v>
      </c>
      <c r="N585">
        <f t="shared" si="18"/>
        <v>1</v>
      </c>
      <c r="O585" t="str" cm="1">
        <f t="array" ref="O585">_xlfn.IFS(I585&lt;600, "Very Poor",I585&lt;650,"Poor",I585&lt;700,"Fair",I585&lt;750,"Good",I585&gt;=750,"Excellent")</f>
        <v>Good</v>
      </c>
      <c r="P585" t="str" cm="1">
        <f t="array" ref="P585">_xlfn.IFS(F585&lt;30000,"Low",F585&lt;60000,"Lower Middle",F585&lt;100000, "Upper Middle",F585&gt;=100000, "High")</f>
        <v>Upper Middle</v>
      </c>
      <c r="Q585" t="str" cm="1">
        <f t="array" ref="Q585">_xlfn.IFS(D585&lt;10,"Low",D585&lt;15,"Medium",D585&lt;20,"High",D585&gt;=20,"Very High")</f>
        <v>Very High</v>
      </c>
      <c r="R585" t="str">
        <f t="shared" si="19"/>
        <v>Normal</v>
      </c>
    </row>
    <row r="586" spans="1:18" x14ac:dyDescent="0.3">
      <c r="A586" t="s">
        <v>597</v>
      </c>
      <c r="B586" s="2">
        <v>12023</v>
      </c>
      <c r="C586" t="s">
        <v>10014</v>
      </c>
      <c r="D586" s="1">
        <v>12.51</v>
      </c>
      <c r="E586" t="s">
        <v>10020</v>
      </c>
      <c r="F586" s="2">
        <v>85979</v>
      </c>
      <c r="G586" t="s">
        <v>10038</v>
      </c>
      <c r="H586" t="s">
        <v>10032</v>
      </c>
      <c r="I586" s="2">
        <v>689</v>
      </c>
      <c r="J586" s="3">
        <v>34.700000000000003</v>
      </c>
      <c r="K586" t="s">
        <v>10035</v>
      </c>
      <c r="L586" s="4">
        <v>44078</v>
      </c>
      <c r="M586" t="s">
        <v>10036</v>
      </c>
      <c r="N586">
        <f t="shared" si="18"/>
        <v>0</v>
      </c>
      <c r="O586" t="str" cm="1">
        <f t="array" ref="O586">_xlfn.IFS(I586&lt;600, "Very Poor",I586&lt;650,"Poor",I586&lt;700,"Fair",I586&lt;750,"Good",I586&gt;=750,"Excellent")</f>
        <v>Fair</v>
      </c>
      <c r="P586" t="str" cm="1">
        <f t="array" ref="P586">_xlfn.IFS(F586&lt;30000,"Low",F586&lt;60000,"Lower Middle",F586&lt;100000, "Upper Middle",F586&gt;=100000, "High")</f>
        <v>Upper Middle</v>
      </c>
      <c r="Q586" t="str" cm="1">
        <f t="array" ref="Q586">_xlfn.IFS(D586&lt;10,"Low",D586&lt;15,"Medium",D586&lt;20,"High",D586&gt;=20,"Very High")</f>
        <v>Medium</v>
      </c>
      <c r="R586" t="str">
        <f t="shared" si="19"/>
        <v>Normal</v>
      </c>
    </row>
    <row r="587" spans="1:18" x14ac:dyDescent="0.3">
      <c r="A587" t="s">
        <v>598</v>
      </c>
      <c r="B587" s="2">
        <v>22447</v>
      </c>
      <c r="C587" t="s">
        <v>10014</v>
      </c>
      <c r="D587" s="1">
        <v>19.38</v>
      </c>
      <c r="E587" t="s">
        <v>10017</v>
      </c>
      <c r="F587" s="2">
        <v>68417</v>
      </c>
      <c r="G587" t="s">
        <v>10039</v>
      </c>
      <c r="H587" t="s">
        <v>10029</v>
      </c>
      <c r="I587" s="2">
        <v>813</v>
      </c>
      <c r="J587" s="3">
        <v>31.8</v>
      </c>
      <c r="K587" t="s">
        <v>10035</v>
      </c>
      <c r="L587" s="4">
        <v>43866</v>
      </c>
      <c r="M587" t="s">
        <v>10037</v>
      </c>
      <c r="N587">
        <f t="shared" si="18"/>
        <v>1</v>
      </c>
      <c r="O587" t="str" cm="1">
        <f t="array" ref="O587">_xlfn.IFS(I587&lt;600, "Very Poor",I587&lt;650,"Poor",I587&lt;700,"Fair",I587&lt;750,"Good",I587&gt;=750,"Excellent")</f>
        <v>Excellent</v>
      </c>
      <c r="P587" t="str" cm="1">
        <f t="array" ref="P587">_xlfn.IFS(F587&lt;30000,"Low",F587&lt;60000,"Lower Middle",F587&lt;100000, "Upper Middle",F587&gt;=100000, "High")</f>
        <v>Upper Middle</v>
      </c>
      <c r="Q587" t="str" cm="1">
        <f t="array" ref="Q587">_xlfn.IFS(D587&lt;10,"Low",D587&lt;15,"Medium",D587&lt;20,"High",D587&gt;=20,"Very High")</f>
        <v>High</v>
      </c>
      <c r="R587" t="str">
        <f t="shared" si="19"/>
        <v>Normal</v>
      </c>
    </row>
    <row r="588" spans="1:18" x14ac:dyDescent="0.3">
      <c r="A588" t="s">
        <v>599</v>
      </c>
      <c r="B588" s="2">
        <v>25933</v>
      </c>
      <c r="C588" t="s">
        <v>10013</v>
      </c>
      <c r="D588" s="1">
        <v>19.98</v>
      </c>
      <c r="E588" t="s">
        <v>10022</v>
      </c>
      <c r="F588" s="2">
        <v>82038</v>
      </c>
      <c r="G588" t="s">
        <v>10040</v>
      </c>
      <c r="H588" t="s">
        <v>10032</v>
      </c>
      <c r="I588" s="2">
        <v>756</v>
      </c>
      <c r="J588" s="3">
        <v>24.1</v>
      </c>
      <c r="K588" t="s">
        <v>10034</v>
      </c>
      <c r="L588" s="4">
        <v>43360</v>
      </c>
      <c r="M588" t="s">
        <v>10036</v>
      </c>
      <c r="N588">
        <f t="shared" si="18"/>
        <v>0</v>
      </c>
      <c r="O588" t="str" cm="1">
        <f t="array" ref="O588">_xlfn.IFS(I588&lt;600, "Very Poor",I588&lt;650,"Poor",I588&lt;700,"Fair",I588&lt;750,"Good",I588&gt;=750,"Excellent")</f>
        <v>Excellent</v>
      </c>
      <c r="P588" t="str" cm="1">
        <f t="array" ref="P588">_xlfn.IFS(F588&lt;30000,"Low",F588&lt;60000,"Lower Middle",F588&lt;100000, "Upper Middle",F588&gt;=100000, "High")</f>
        <v>Upper Middle</v>
      </c>
      <c r="Q588" t="str" cm="1">
        <f t="array" ref="Q588">_xlfn.IFS(D588&lt;10,"Low",D588&lt;15,"Medium",D588&lt;20,"High",D588&gt;=20,"Very High")</f>
        <v>High</v>
      </c>
      <c r="R588" t="str">
        <f t="shared" si="19"/>
        <v>Normal</v>
      </c>
    </row>
    <row r="589" spans="1:18" x14ac:dyDescent="0.3">
      <c r="A589" t="s">
        <v>600</v>
      </c>
      <c r="B589" s="2">
        <v>24959</v>
      </c>
      <c r="C589" t="s">
        <v>10013</v>
      </c>
      <c r="D589" s="1">
        <v>5.58</v>
      </c>
      <c r="E589" t="s">
        <v>10016</v>
      </c>
      <c r="F589" s="2">
        <v>126882</v>
      </c>
      <c r="G589" t="s">
        <v>10039</v>
      </c>
      <c r="H589" t="s">
        <v>10028</v>
      </c>
      <c r="I589" s="2">
        <v>706</v>
      </c>
      <c r="J589" s="3">
        <v>36.299999999999997</v>
      </c>
      <c r="K589" t="s">
        <v>10035</v>
      </c>
      <c r="L589" s="4">
        <v>42054</v>
      </c>
      <c r="M589" t="s">
        <v>10036</v>
      </c>
      <c r="N589">
        <f t="shared" si="18"/>
        <v>0</v>
      </c>
      <c r="O589" t="str" cm="1">
        <f t="array" ref="O589">_xlfn.IFS(I589&lt;600, "Very Poor",I589&lt;650,"Poor",I589&lt;700,"Fair",I589&lt;750,"Good",I589&gt;=750,"Excellent")</f>
        <v>Good</v>
      </c>
      <c r="P589" t="str" cm="1">
        <f t="array" ref="P589">_xlfn.IFS(F589&lt;30000,"Low",F589&lt;60000,"Lower Middle",F589&lt;100000, "Upper Middle",F589&gt;=100000, "High")</f>
        <v>High</v>
      </c>
      <c r="Q589" t="str" cm="1">
        <f t="array" ref="Q589">_xlfn.IFS(D589&lt;10,"Low",D589&lt;15,"Medium",D589&lt;20,"High",D589&gt;=20,"Very High")</f>
        <v>Low</v>
      </c>
      <c r="R589" t="str">
        <f t="shared" si="19"/>
        <v>Normal</v>
      </c>
    </row>
    <row r="590" spans="1:18" x14ac:dyDescent="0.3">
      <c r="A590" t="s">
        <v>601</v>
      </c>
      <c r="B590" s="2">
        <v>1667</v>
      </c>
      <c r="C590" t="s">
        <v>10013</v>
      </c>
      <c r="D590" s="1">
        <v>9.4700000000000006</v>
      </c>
      <c r="E590" t="s">
        <v>10020</v>
      </c>
      <c r="F590" s="2">
        <v>83505</v>
      </c>
      <c r="G590" t="s">
        <v>10038</v>
      </c>
      <c r="H590" t="s">
        <v>10033</v>
      </c>
      <c r="I590" s="2">
        <v>659</v>
      </c>
      <c r="J590" s="3">
        <v>17.5</v>
      </c>
      <c r="K590" t="s">
        <v>10034</v>
      </c>
      <c r="L590" s="4">
        <v>42748</v>
      </c>
      <c r="M590" t="s">
        <v>10036</v>
      </c>
      <c r="N590">
        <f t="shared" si="18"/>
        <v>0</v>
      </c>
      <c r="O590" t="str" cm="1">
        <f t="array" ref="O590">_xlfn.IFS(I590&lt;600, "Very Poor",I590&lt;650,"Poor",I590&lt;700,"Fair",I590&lt;750,"Good",I590&gt;=750,"Excellent")</f>
        <v>Fair</v>
      </c>
      <c r="P590" t="str" cm="1">
        <f t="array" ref="P590">_xlfn.IFS(F590&lt;30000,"Low",F590&lt;60000,"Lower Middle",F590&lt;100000, "Upper Middle",F590&gt;=100000, "High")</f>
        <v>Upper Middle</v>
      </c>
      <c r="Q590" t="str" cm="1">
        <f t="array" ref="Q590">_xlfn.IFS(D590&lt;10,"Low",D590&lt;15,"Medium",D590&lt;20,"High",D590&gt;=20,"Very High")</f>
        <v>Low</v>
      </c>
      <c r="R590" t="str">
        <f t="shared" si="19"/>
        <v>Normal</v>
      </c>
    </row>
    <row r="591" spans="1:18" x14ac:dyDescent="0.3">
      <c r="A591" t="s">
        <v>602</v>
      </c>
      <c r="B591" s="2">
        <v>30703</v>
      </c>
      <c r="C591" t="s">
        <v>10013</v>
      </c>
      <c r="D591" s="1">
        <v>18.79</v>
      </c>
      <c r="E591" t="s">
        <v>10020</v>
      </c>
      <c r="F591" s="2">
        <v>91210</v>
      </c>
      <c r="G591" t="s">
        <v>10038</v>
      </c>
      <c r="H591" t="s">
        <v>10027</v>
      </c>
      <c r="I591" s="2">
        <v>631</v>
      </c>
      <c r="J591" s="3">
        <v>22.2</v>
      </c>
      <c r="K591" t="s">
        <v>10034</v>
      </c>
      <c r="L591" s="4">
        <v>43915</v>
      </c>
      <c r="M591" t="s">
        <v>10037</v>
      </c>
      <c r="N591">
        <f t="shared" si="18"/>
        <v>1</v>
      </c>
      <c r="O591" t="str" cm="1">
        <f t="array" ref="O591">_xlfn.IFS(I591&lt;600, "Very Poor",I591&lt;650,"Poor",I591&lt;700,"Fair",I591&lt;750,"Good",I591&gt;=750,"Excellent")</f>
        <v>Poor</v>
      </c>
      <c r="P591" t="str" cm="1">
        <f t="array" ref="P591">_xlfn.IFS(F591&lt;30000,"Low",F591&lt;60000,"Lower Middle",F591&lt;100000, "Upper Middle",F591&gt;=100000, "High")</f>
        <v>Upper Middle</v>
      </c>
      <c r="Q591" t="str" cm="1">
        <f t="array" ref="Q591">_xlfn.IFS(D591&lt;10,"Low",D591&lt;15,"Medium",D591&lt;20,"High",D591&gt;=20,"Very High")</f>
        <v>High</v>
      </c>
      <c r="R591" t="str">
        <f t="shared" si="19"/>
        <v>High Risk</v>
      </c>
    </row>
    <row r="592" spans="1:18" x14ac:dyDescent="0.3">
      <c r="A592" t="s">
        <v>603</v>
      </c>
      <c r="B592" s="2">
        <v>10337</v>
      </c>
      <c r="C592" t="s">
        <v>10014</v>
      </c>
      <c r="D592" s="1">
        <v>15.07</v>
      </c>
      <c r="E592" t="s">
        <v>10015</v>
      </c>
      <c r="F592" s="2">
        <v>123499</v>
      </c>
      <c r="G592" t="s">
        <v>10039</v>
      </c>
      <c r="H592" t="s">
        <v>10031</v>
      </c>
      <c r="I592" s="2">
        <v>661</v>
      </c>
      <c r="J592" s="3">
        <v>27.7</v>
      </c>
      <c r="K592" t="s">
        <v>10035</v>
      </c>
      <c r="L592" s="4">
        <v>43541</v>
      </c>
      <c r="M592" t="s">
        <v>10036</v>
      </c>
      <c r="N592">
        <f t="shared" si="18"/>
        <v>0</v>
      </c>
      <c r="O592" t="str" cm="1">
        <f t="array" ref="O592">_xlfn.IFS(I592&lt;600, "Very Poor",I592&lt;650,"Poor",I592&lt;700,"Fair",I592&lt;750,"Good",I592&gt;=750,"Excellent")</f>
        <v>Fair</v>
      </c>
      <c r="P592" t="str" cm="1">
        <f t="array" ref="P592">_xlfn.IFS(F592&lt;30000,"Low",F592&lt;60000,"Lower Middle",F592&lt;100000, "Upper Middle",F592&gt;=100000, "High")</f>
        <v>High</v>
      </c>
      <c r="Q592" t="str" cm="1">
        <f t="array" ref="Q592">_xlfn.IFS(D592&lt;10,"Low",D592&lt;15,"Medium",D592&lt;20,"High",D592&gt;=20,"Very High")</f>
        <v>High</v>
      </c>
      <c r="R592" t="str">
        <f t="shared" si="19"/>
        <v>Normal</v>
      </c>
    </row>
    <row r="593" spans="1:18" x14ac:dyDescent="0.3">
      <c r="A593" t="s">
        <v>604</v>
      </c>
      <c r="B593" s="2">
        <v>37487</v>
      </c>
      <c r="C593" t="s">
        <v>10013</v>
      </c>
      <c r="D593" s="1">
        <v>9.75</v>
      </c>
      <c r="E593" t="s">
        <v>10017</v>
      </c>
      <c r="F593" s="2">
        <v>21869</v>
      </c>
      <c r="G593" t="s">
        <v>10039</v>
      </c>
      <c r="H593" t="s">
        <v>10029</v>
      </c>
      <c r="I593" s="2">
        <v>620</v>
      </c>
      <c r="J593" s="3">
        <v>20.399999999999999</v>
      </c>
      <c r="K593" t="s">
        <v>10034</v>
      </c>
      <c r="L593" s="4">
        <v>42295</v>
      </c>
      <c r="M593" t="s">
        <v>10037</v>
      </c>
      <c r="N593">
        <f t="shared" si="18"/>
        <v>1</v>
      </c>
      <c r="O593" t="str" cm="1">
        <f t="array" ref="O593">_xlfn.IFS(I593&lt;600, "Very Poor",I593&lt;650,"Poor",I593&lt;700,"Fair",I593&lt;750,"Good",I593&gt;=750,"Excellent")</f>
        <v>Poor</v>
      </c>
      <c r="P593" t="str" cm="1">
        <f t="array" ref="P593">_xlfn.IFS(F593&lt;30000,"Low",F593&lt;60000,"Lower Middle",F593&lt;100000, "Upper Middle",F593&gt;=100000, "High")</f>
        <v>Low</v>
      </c>
      <c r="Q593" t="str" cm="1">
        <f t="array" ref="Q593">_xlfn.IFS(D593&lt;10,"Low",D593&lt;15,"Medium",D593&lt;20,"High",D593&gt;=20,"Very High")</f>
        <v>Low</v>
      </c>
      <c r="R593" t="str">
        <f t="shared" si="19"/>
        <v>Normal</v>
      </c>
    </row>
    <row r="594" spans="1:18" x14ac:dyDescent="0.3">
      <c r="A594" t="s">
        <v>605</v>
      </c>
      <c r="B594" s="2">
        <v>20129</v>
      </c>
      <c r="C594" t="s">
        <v>10013</v>
      </c>
      <c r="D594" s="1">
        <v>24.32</v>
      </c>
      <c r="E594" t="s">
        <v>10022</v>
      </c>
      <c r="F594" s="2">
        <v>73800</v>
      </c>
      <c r="G594" t="s">
        <v>10039</v>
      </c>
      <c r="H594" t="s">
        <v>10033</v>
      </c>
      <c r="I594" s="2">
        <v>733</v>
      </c>
      <c r="J594" s="3">
        <v>17.600000000000001</v>
      </c>
      <c r="K594" t="s">
        <v>10035</v>
      </c>
      <c r="L594" s="4">
        <v>43352</v>
      </c>
      <c r="M594" t="s">
        <v>10036</v>
      </c>
      <c r="N594">
        <f t="shared" si="18"/>
        <v>0</v>
      </c>
      <c r="O594" t="str" cm="1">
        <f t="array" ref="O594">_xlfn.IFS(I594&lt;600, "Very Poor",I594&lt;650,"Poor",I594&lt;700,"Fair",I594&lt;750,"Good",I594&gt;=750,"Excellent")</f>
        <v>Good</v>
      </c>
      <c r="P594" t="str" cm="1">
        <f t="array" ref="P594">_xlfn.IFS(F594&lt;30000,"Low",F594&lt;60000,"Lower Middle",F594&lt;100000, "Upper Middle",F594&gt;=100000, "High")</f>
        <v>Upper Middle</v>
      </c>
      <c r="Q594" t="str" cm="1">
        <f t="array" ref="Q594">_xlfn.IFS(D594&lt;10,"Low",D594&lt;15,"Medium",D594&lt;20,"High",D594&gt;=20,"Very High")</f>
        <v>Very High</v>
      </c>
      <c r="R594" t="str">
        <f t="shared" si="19"/>
        <v>Normal</v>
      </c>
    </row>
    <row r="595" spans="1:18" x14ac:dyDescent="0.3">
      <c r="A595" t="s">
        <v>606</v>
      </c>
      <c r="B595" s="2">
        <v>32921</v>
      </c>
      <c r="C595" t="s">
        <v>10014</v>
      </c>
      <c r="D595" s="1">
        <v>17.22</v>
      </c>
      <c r="E595" t="s">
        <v>10019</v>
      </c>
      <c r="F595" s="2">
        <v>62971</v>
      </c>
      <c r="G595" t="s">
        <v>10039</v>
      </c>
      <c r="H595" t="s">
        <v>10033</v>
      </c>
      <c r="I595" s="2">
        <v>811</v>
      </c>
      <c r="J595" s="3">
        <v>8.9</v>
      </c>
      <c r="K595" t="s">
        <v>10034</v>
      </c>
      <c r="L595" s="4">
        <v>43740</v>
      </c>
      <c r="M595" t="s">
        <v>10036</v>
      </c>
      <c r="N595">
        <f t="shared" si="18"/>
        <v>0</v>
      </c>
      <c r="O595" t="str" cm="1">
        <f t="array" ref="O595">_xlfn.IFS(I595&lt;600, "Very Poor",I595&lt;650,"Poor",I595&lt;700,"Fair",I595&lt;750,"Good",I595&gt;=750,"Excellent")</f>
        <v>Excellent</v>
      </c>
      <c r="P595" t="str" cm="1">
        <f t="array" ref="P595">_xlfn.IFS(F595&lt;30000,"Low",F595&lt;60000,"Lower Middle",F595&lt;100000, "Upper Middle",F595&gt;=100000, "High")</f>
        <v>Upper Middle</v>
      </c>
      <c r="Q595" t="str" cm="1">
        <f t="array" ref="Q595">_xlfn.IFS(D595&lt;10,"Low",D595&lt;15,"Medium",D595&lt;20,"High",D595&gt;=20,"Very High")</f>
        <v>High</v>
      </c>
      <c r="R595" t="str">
        <f t="shared" si="19"/>
        <v>Normal</v>
      </c>
    </row>
    <row r="596" spans="1:18" x14ac:dyDescent="0.3">
      <c r="A596" t="s">
        <v>607</v>
      </c>
      <c r="B596" s="2">
        <v>34307</v>
      </c>
      <c r="C596" t="s">
        <v>10013</v>
      </c>
      <c r="D596" s="1">
        <v>12.75</v>
      </c>
      <c r="E596" t="s">
        <v>10022</v>
      </c>
      <c r="F596" s="2">
        <v>47497</v>
      </c>
      <c r="G596" t="s">
        <v>10039</v>
      </c>
      <c r="H596" t="s">
        <v>10026</v>
      </c>
      <c r="I596" s="2">
        <v>725</v>
      </c>
      <c r="J596" s="3">
        <v>27.3</v>
      </c>
      <c r="K596" t="s">
        <v>10035</v>
      </c>
      <c r="L596" s="4">
        <v>43606</v>
      </c>
      <c r="M596" t="s">
        <v>10036</v>
      </c>
      <c r="N596">
        <f t="shared" si="18"/>
        <v>0</v>
      </c>
      <c r="O596" t="str" cm="1">
        <f t="array" ref="O596">_xlfn.IFS(I596&lt;600, "Very Poor",I596&lt;650,"Poor",I596&lt;700,"Fair",I596&lt;750,"Good",I596&gt;=750,"Excellent")</f>
        <v>Good</v>
      </c>
      <c r="P596" t="str" cm="1">
        <f t="array" ref="P596">_xlfn.IFS(F596&lt;30000,"Low",F596&lt;60000,"Lower Middle",F596&lt;100000, "Upper Middle",F596&gt;=100000, "High")</f>
        <v>Lower Middle</v>
      </c>
      <c r="Q596" t="str" cm="1">
        <f t="array" ref="Q596">_xlfn.IFS(D596&lt;10,"Low",D596&lt;15,"Medium",D596&lt;20,"High",D596&gt;=20,"Very High")</f>
        <v>Medium</v>
      </c>
      <c r="R596" t="str">
        <f t="shared" si="19"/>
        <v>Normal</v>
      </c>
    </row>
    <row r="597" spans="1:18" x14ac:dyDescent="0.3">
      <c r="A597" t="s">
        <v>608</v>
      </c>
      <c r="B597" s="2">
        <v>28355</v>
      </c>
      <c r="C597" t="s">
        <v>10013</v>
      </c>
      <c r="D597" s="1">
        <v>9.0399999999999991</v>
      </c>
      <c r="E597" t="s">
        <v>10024</v>
      </c>
      <c r="F597" s="2">
        <v>115596</v>
      </c>
      <c r="G597" t="s">
        <v>10040</v>
      </c>
      <c r="H597" t="s">
        <v>10029</v>
      </c>
      <c r="I597" s="2">
        <v>635</v>
      </c>
      <c r="J597" s="3">
        <v>11.7</v>
      </c>
      <c r="K597" t="s">
        <v>10035</v>
      </c>
      <c r="L597" s="4">
        <v>43552</v>
      </c>
      <c r="M597" t="s">
        <v>10036</v>
      </c>
      <c r="N597">
        <f t="shared" si="18"/>
        <v>0</v>
      </c>
      <c r="O597" t="str" cm="1">
        <f t="array" ref="O597">_xlfn.IFS(I597&lt;600, "Very Poor",I597&lt;650,"Poor",I597&lt;700,"Fair",I597&lt;750,"Good",I597&gt;=750,"Excellent")</f>
        <v>Poor</v>
      </c>
      <c r="P597" t="str" cm="1">
        <f t="array" ref="P597">_xlfn.IFS(F597&lt;30000,"Low",F597&lt;60000,"Lower Middle",F597&lt;100000, "Upper Middle",F597&gt;=100000, "High")</f>
        <v>High</v>
      </c>
      <c r="Q597" t="str" cm="1">
        <f t="array" ref="Q597">_xlfn.IFS(D597&lt;10,"Low",D597&lt;15,"Medium",D597&lt;20,"High",D597&gt;=20,"Very High")</f>
        <v>Low</v>
      </c>
      <c r="R597" t="str">
        <f t="shared" si="19"/>
        <v>Normal</v>
      </c>
    </row>
    <row r="598" spans="1:18" x14ac:dyDescent="0.3">
      <c r="A598" t="s">
        <v>609</v>
      </c>
      <c r="B598" s="2">
        <v>38732</v>
      </c>
      <c r="C598" t="s">
        <v>10014</v>
      </c>
      <c r="D598" s="1">
        <v>20.28</v>
      </c>
      <c r="E598" t="s">
        <v>10022</v>
      </c>
      <c r="F598" s="2">
        <v>64311</v>
      </c>
      <c r="G598" t="s">
        <v>10039</v>
      </c>
      <c r="H598" t="s">
        <v>10033</v>
      </c>
      <c r="I598" s="2">
        <v>609</v>
      </c>
      <c r="J598" s="3">
        <v>9.8000000000000007</v>
      </c>
      <c r="K598" t="s">
        <v>10035</v>
      </c>
      <c r="L598" s="4">
        <v>43143</v>
      </c>
      <c r="M598" t="s">
        <v>10037</v>
      </c>
      <c r="N598">
        <f t="shared" si="18"/>
        <v>1</v>
      </c>
      <c r="O598" t="str" cm="1">
        <f t="array" ref="O598">_xlfn.IFS(I598&lt;600, "Very Poor",I598&lt;650,"Poor",I598&lt;700,"Fair",I598&lt;750,"Good",I598&gt;=750,"Excellent")</f>
        <v>Poor</v>
      </c>
      <c r="P598" t="str" cm="1">
        <f t="array" ref="P598">_xlfn.IFS(F598&lt;30000,"Low",F598&lt;60000,"Lower Middle",F598&lt;100000, "Upper Middle",F598&gt;=100000, "High")</f>
        <v>Upper Middle</v>
      </c>
      <c r="Q598" t="str" cm="1">
        <f t="array" ref="Q598">_xlfn.IFS(D598&lt;10,"Low",D598&lt;15,"Medium",D598&lt;20,"High",D598&gt;=20,"Very High")</f>
        <v>Very High</v>
      </c>
      <c r="R598" t="str">
        <f t="shared" si="19"/>
        <v>High Risk</v>
      </c>
    </row>
    <row r="599" spans="1:18" x14ac:dyDescent="0.3">
      <c r="A599" t="s">
        <v>610</v>
      </c>
      <c r="B599" s="2">
        <v>5835</v>
      </c>
      <c r="C599" t="s">
        <v>10014</v>
      </c>
      <c r="D599" s="1">
        <v>21.66</v>
      </c>
      <c r="E599" t="s">
        <v>10019</v>
      </c>
      <c r="F599" s="2">
        <v>102199</v>
      </c>
      <c r="G599" t="s">
        <v>10040</v>
      </c>
      <c r="H599" t="s">
        <v>10029</v>
      </c>
      <c r="I599" s="2">
        <v>654</v>
      </c>
      <c r="J599" s="3">
        <v>11.4</v>
      </c>
      <c r="K599" t="s">
        <v>10035</v>
      </c>
      <c r="L599" s="4">
        <v>42204</v>
      </c>
      <c r="M599" t="s">
        <v>10036</v>
      </c>
      <c r="N599">
        <f t="shared" si="18"/>
        <v>0</v>
      </c>
      <c r="O599" t="str" cm="1">
        <f t="array" ref="O599">_xlfn.IFS(I599&lt;600, "Very Poor",I599&lt;650,"Poor",I599&lt;700,"Fair",I599&lt;750,"Good",I599&gt;=750,"Excellent")</f>
        <v>Fair</v>
      </c>
      <c r="P599" t="str" cm="1">
        <f t="array" ref="P599">_xlfn.IFS(F599&lt;30000,"Low",F599&lt;60000,"Lower Middle",F599&lt;100000, "Upper Middle",F599&gt;=100000, "High")</f>
        <v>High</v>
      </c>
      <c r="Q599" t="str" cm="1">
        <f t="array" ref="Q599">_xlfn.IFS(D599&lt;10,"Low",D599&lt;15,"Medium",D599&lt;20,"High",D599&gt;=20,"Very High")</f>
        <v>Very High</v>
      </c>
      <c r="R599" t="str">
        <f t="shared" si="19"/>
        <v>Normal</v>
      </c>
    </row>
    <row r="600" spans="1:18" x14ac:dyDescent="0.3">
      <c r="A600" t="s">
        <v>611</v>
      </c>
      <c r="B600" s="2">
        <v>21159</v>
      </c>
      <c r="C600" t="s">
        <v>10013</v>
      </c>
      <c r="D600" s="1">
        <v>21.74</v>
      </c>
      <c r="E600" t="s">
        <v>10022</v>
      </c>
      <c r="F600" s="2">
        <v>20770</v>
      </c>
      <c r="G600" t="s">
        <v>10038</v>
      </c>
      <c r="H600" t="s">
        <v>10031</v>
      </c>
      <c r="I600" s="2">
        <v>631</v>
      </c>
      <c r="J600" s="3">
        <v>29.1</v>
      </c>
      <c r="K600" t="s">
        <v>10034</v>
      </c>
      <c r="L600" s="4">
        <v>43279</v>
      </c>
      <c r="M600" t="s">
        <v>10037</v>
      </c>
      <c r="N600">
        <f t="shared" si="18"/>
        <v>1</v>
      </c>
      <c r="O600" t="str" cm="1">
        <f t="array" ref="O600">_xlfn.IFS(I600&lt;600, "Very Poor",I600&lt;650,"Poor",I600&lt;700,"Fair",I600&lt;750,"Good",I600&gt;=750,"Excellent")</f>
        <v>Poor</v>
      </c>
      <c r="P600" t="str" cm="1">
        <f t="array" ref="P600">_xlfn.IFS(F600&lt;30000,"Low",F600&lt;60000,"Lower Middle",F600&lt;100000, "Upper Middle",F600&gt;=100000, "High")</f>
        <v>Low</v>
      </c>
      <c r="Q600" t="str" cm="1">
        <f t="array" ref="Q600">_xlfn.IFS(D600&lt;10,"Low",D600&lt;15,"Medium",D600&lt;20,"High",D600&gt;=20,"Very High")</f>
        <v>Very High</v>
      </c>
      <c r="R600" t="str">
        <f t="shared" si="19"/>
        <v>High Risk</v>
      </c>
    </row>
    <row r="601" spans="1:18" x14ac:dyDescent="0.3">
      <c r="A601" t="s">
        <v>612</v>
      </c>
      <c r="B601" s="2">
        <v>39810</v>
      </c>
      <c r="C601" t="s">
        <v>10014</v>
      </c>
      <c r="D601" s="1">
        <v>10.51</v>
      </c>
      <c r="E601" t="s">
        <v>10022</v>
      </c>
      <c r="F601" s="2">
        <v>107482</v>
      </c>
      <c r="G601" t="s">
        <v>10038</v>
      </c>
      <c r="H601" t="s">
        <v>10030</v>
      </c>
      <c r="I601" s="2">
        <v>775</v>
      </c>
      <c r="J601" s="3">
        <v>9.8000000000000007</v>
      </c>
      <c r="K601" t="s">
        <v>10035</v>
      </c>
      <c r="L601" s="4">
        <v>42173</v>
      </c>
      <c r="M601" t="s">
        <v>10036</v>
      </c>
      <c r="N601">
        <f t="shared" si="18"/>
        <v>0</v>
      </c>
      <c r="O601" t="str" cm="1">
        <f t="array" ref="O601">_xlfn.IFS(I601&lt;600, "Very Poor",I601&lt;650,"Poor",I601&lt;700,"Fair",I601&lt;750,"Good",I601&gt;=750,"Excellent")</f>
        <v>Excellent</v>
      </c>
      <c r="P601" t="str" cm="1">
        <f t="array" ref="P601">_xlfn.IFS(F601&lt;30000,"Low",F601&lt;60000,"Lower Middle",F601&lt;100000, "Upper Middle",F601&gt;=100000, "High")</f>
        <v>High</v>
      </c>
      <c r="Q601" t="str" cm="1">
        <f t="array" ref="Q601">_xlfn.IFS(D601&lt;10,"Low",D601&lt;15,"Medium",D601&lt;20,"High",D601&gt;=20,"Very High")</f>
        <v>Medium</v>
      </c>
      <c r="R601" t="str">
        <f t="shared" si="19"/>
        <v>Normal</v>
      </c>
    </row>
    <row r="602" spans="1:18" x14ac:dyDescent="0.3">
      <c r="A602" t="s">
        <v>613</v>
      </c>
      <c r="B602" s="2">
        <v>39088</v>
      </c>
      <c r="C602" t="s">
        <v>10014</v>
      </c>
      <c r="D602" s="1">
        <v>19.88</v>
      </c>
      <c r="E602" t="s">
        <v>10016</v>
      </c>
      <c r="F602" s="2">
        <v>70105</v>
      </c>
      <c r="G602" t="s">
        <v>10039</v>
      </c>
      <c r="H602" t="s">
        <v>10028</v>
      </c>
      <c r="I602" s="2">
        <v>807</v>
      </c>
      <c r="J602" s="3">
        <v>39.200000000000003</v>
      </c>
      <c r="K602" t="s">
        <v>10034</v>
      </c>
      <c r="L602" s="4">
        <v>42419</v>
      </c>
      <c r="M602" t="s">
        <v>10037</v>
      </c>
      <c r="N602">
        <f t="shared" si="18"/>
        <v>1</v>
      </c>
      <c r="O602" t="str" cm="1">
        <f t="array" ref="O602">_xlfn.IFS(I602&lt;600, "Very Poor",I602&lt;650,"Poor",I602&lt;700,"Fair",I602&lt;750,"Good",I602&gt;=750,"Excellent")</f>
        <v>Excellent</v>
      </c>
      <c r="P602" t="str" cm="1">
        <f t="array" ref="P602">_xlfn.IFS(F602&lt;30000,"Low",F602&lt;60000,"Lower Middle",F602&lt;100000, "Upper Middle",F602&gt;=100000, "High")</f>
        <v>Upper Middle</v>
      </c>
      <c r="Q602" t="str" cm="1">
        <f t="array" ref="Q602">_xlfn.IFS(D602&lt;10,"Low",D602&lt;15,"Medium",D602&lt;20,"High",D602&gt;=20,"Very High")</f>
        <v>High</v>
      </c>
      <c r="R602" t="str">
        <f t="shared" si="19"/>
        <v>Normal</v>
      </c>
    </row>
    <row r="603" spans="1:18" x14ac:dyDescent="0.3">
      <c r="A603" t="s">
        <v>614</v>
      </c>
      <c r="B603" s="2">
        <v>14216</v>
      </c>
      <c r="C603" t="s">
        <v>10014</v>
      </c>
      <c r="D603" s="1">
        <v>27.64</v>
      </c>
      <c r="E603" t="s">
        <v>10018</v>
      </c>
      <c r="F603" s="2">
        <v>49000</v>
      </c>
      <c r="G603" t="s">
        <v>10039</v>
      </c>
      <c r="H603" t="s">
        <v>10033</v>
      </c>
      <c r="I603" s="2">
        <v>717</v>
      </c>
      <c r="J603" s="3">
        <v>31.5</v>
      </c>
      <c r="K603" t="s">
        <v>10034</v>
      </c>
      <c r="L603" s="4">
        <v>43763</v>
      </c>
      <c r="M603" t="s">
        <v>10037</v>
      </c>
      <c r="N603">
        <f t="shared" si="18"/>
        <v>1</v>
      </c>
      <c r="O603" t="str" cm="1">
        <f t="array" ref="O603">_xlfn.IFS(I603&lt;600, "Very Poor",I603&lt;650,"Poor",I603&lt;700,"Fair",I603&lt;750,"Good",I603&gt;=750,"Excellent")</f>
        <v>Good</v>
      </c>
      <c r="P603" t="str" cm="1">
        <f t="array" ref="P603">_xlfn.IFS(F603&lt;30000,"Low",F603&lt;60000,"Lower Middle",F603&lt;100000, "Upper Middle",F603&gt;=100000, "High")</f>
        <v>Lower Middle</v>
      </c>
      <c r="Q603" t="str" cm="1">
        <f t="array" ref="Q603">_xlfn.IFS(D603&lt;10,"Low",D603&lt;15,"Medium",D603&lt;20,"High",D603&gt;=20,"Very High")</f>
        <v>Very High</v>
      </c>
      <c r="R603" t="str">
        <f t="shared" si="19"/>
        <v>Normal</v>
      </c>
    </row>
    <row r="604" spans="1:18" x14ac:dyDescent="0.3">
      <c r="A604" t="s">
        <v>615</v>
      </c>
      <c r="B604" s="2">
        <v>36547</v>
      </c>
      <c r="C604" t="s">
        <v>10014</v>
      </c>
      <c r="D604" s="1">
        <v>13.83</v>
      </c>
      <c r="E604" t="s">
        <v>10017</v>
      </c>
      <c r="F604" s="2">
        <v>21559</v>
      </c>
      <c r="G604" t="s">
        <v>10038</v>
      </c>
      <c r="H604" t="s">
        <v>10031</v>
      </c>
      <c r="I604" s="2">
        <v>761</v>
      </c>
      <c r="J604" s="3">
        <v>18.7</v>
      </c>
      <c r="K604" t="s">
        <v>10035</v>
      </c>
      <c r="L604" s="4">
        <v>43316</v>
      </c>
      <c r="M604" t="s">
        <v>10036</v>
      </c>
      <c r="N604">
        <f t="shared" si="18"/>
        <v>0</v>
      </c>
      <c r="O604" t="str" cm="1">
        <f t="array" ref="O604">_xlfn.IFS(I604&lt;600, "Very Poor",I604&lt;650,"Poor",I604&lt;700,"Fair",I604&lt;750,"Good",I604&gt;=750,"Excellent")</f>
        <v>Excellent</v>
      </c>
      <c r="P604" t="str" cm="1">
        <f t="array" ref="P604">_xlfn.IFS(F604&lt;30000,"Low",F604&lt;60000,"Lower Middle",F604&lt;100000, "Upper Middle",F604&gt;=100000, "High")</f>
        <v>Low</v>
      </c>
      <c r="Q604" t="str" cm="1">
        <f t="array" ref="Q604">_xlfn.IFS(D604&lt;10,"Low",D604&lt;15,"Medium",D604&lt;20,"High",D604&gt;=20,"Very High")</f>
        <v>Medium</v>
      </c>
      <c r="R604" t="str">
        <f t="shared" si="19"/>
        <v>Normal</v>
      </c>
    </row>
    <row r="605" spans="1:18" x14ac:dyDescent="0.3">
      <c r="A605" t="s">
        <v>616</v>
      </c>
      <c r="B605" s="2">
        <v>32471</v>
      </c>
      <c r="C605" t="s">
        <v>10013</v>
      </c>
      <c r="D605" s="1">
        <v>10.27</v>
      </c>
      <c r="E605" t="s">
        <v>10017</v>
      </c>
      <c r="F605" s="2">
        <v>149531</v>
      </c>
      <c r="G605" t="s">
        <v>10040</v>
      </c>
      <c r="H605" t="s">
        <v>10033</v>
      </c>
      <c r="I605" s="2">
        <v>770</v>
      </c>
      <c r="J605" s="3">
        <v>25.8</v>
      </c>
      <c r="K605" t="s">
        <v>10035</v>
      </c>
      <c r="L605" s="4">
        <v>44135</v>
      </c>
      <c r="M605" t="s">
        <v>10036</v>
      </c>
      <c r="N605">
        <f t="shared" si="18"/>
        <v>0</v>
      </c>
      <c r="O605" t="str" cm="1">
        <f t="array" ref="O605">_xlfn.IFS(I605&lt;600, "Very Poor",I605&lt;650,"Poor",I605&lt;700,"Fair",I605&lt;750,"Good",I605&gt;=750,"Excellent")</f>
        <v>Excellent</v>
      </c>
      <c r="P605" t="str" cm="1">
        <f t="array" ref="P605">_xlfn.IFS(F605&lt;30000,"Low",F605&lt;60000,"Lower Middle",F605&lt;100000, "Upper Middle",F605&gt;=100000, "High")</f>
        <v>High</v>
      </c>
      <c r="Q605" t="str" cm="1">
        <f t="array" ref="Q605">_xlfn.IFS(D605&lt;10,"Low",D605&lt;15,"Medium",D605&lt;20,"High",D605&gt;=20,"Very High")</f>
        <v>Medium</v>
      </c>
      <c r="R605" t="str">
        <f t="shared" si="19"/>
        <v>Normal</v>
      </c>
    </row>
    <row r="606" spans="1:18" x14ac:dyDescent="0.3">
      <c r="A606" t="s">
        <v>617</v>
      </c>
      <c r="B606" s="2">
        <v>18308</v>
      </c>
      <c r="C606" t="s">
        <v>10013</v>
      </c>
      <c r="D606" s="1">
        <v>24.3</v>
      </c>
      <c r="E606" t="s">
        <v>10015</v>
      </c>
      <c r="F606" s="2">
        <v>112609</v>
      </c>
      <c r="G606" t="s">
        <v>10039</v>
      </c>
      <c r="H606" t="s">
        <v>10028</v>
      </c>
      <c r="I606" s="2">
        <v>738</v>
      </c>
      <c r="J606" s="3">
        <v>5.3</v>
      </c>
      <c r="K606" t="s">
        <v>10035</v>
      </c>
      <c r="L606" s="4">
        <v>42631</v>
      </c>
      <c r="M606" t="s">
        <v>10036</v>
      </c>
      <c r="N606">
        <f t="shared" si="18"/>
        <v>0</v>
      </c>
      <c r="O606" t="str" cm="1">
        <f t="array" ref="O606">_xlfn.IFS(I606&lt;600, "Very Poor",I606&lt;650,"Poor",I606&lt;700,"Fair",I606&lt;750,"Good",I606&gt;=750,"Excellent")</f>
        <v>Good</v>
      </c>
      <c r="P606" t="str" cm="1">
        <f t="array" ref="P606">_xlfn.IFS(F606&lt;30000,"Low",F606&lt;60000,"Lower Middle",F606&lt;100000, "Upper Middle",F606&gt;=100000, "High")</f>
        <v>High</v>
      </c>
      <c r="Q606" t="str" cm="1">
        <f t="array" ref="Q606">_xlfn.IFS(D606&lt;10,"Low",D606&lt;15,"Medium",D606&lt;20,"High",D606&gt;=20,"Very High")</f>
        <v>Very High</v>
      </c>
      <c r="R606" t="str">
        <f t="shared" si="19"/>
        <v>Normal</v>
      </c>
    </row>
    <row r="607" spans="1:18" x14ac:dyDescent="0.3">
      <c r="A607" t="s">
        <v>618</v>
      </c>
      <c r="B607" s="2">
        <v>28532</v>
      </c>
      <c r="C607" t="s">
        <v>10013</v>
      </c>
      <c r="D607" s="1">
        <v>9.42</v>
      </c>
      <c r="E607" t="s">
        <v>10021</v>
      </c>
      <c r="F607" s="2">
        <v>72598</v>
      </c>
      <c r="G607" t="s">
        <v>10038</v>
      </c>
      <c r="H607" t="s">
        <v>10032</v>
      </c>
      <c r="I607" s="2">
        <v>771</v>
      </c>
      <c r="J607" s="3">
        <v>34.6</v>
      </c>
      <c r="K607" t="s">
        <v>10034</v>
      </c>
      <c r="L607" s="4">
        <v>42077</v>
      </c>
      <c r="M607" t="s">
        <v>10036</v>
      </c>
      <c r="N607">
        <f t="shared" si="18"/>
        <v>0</v>
      </c>
      <c r="O607" t="str" cm="1">
        <f t="array" ref="O607">_xlfn.IFS(I607&lt;600, "Very Poor",I607&lt;650,"Poor",I607&lt;700,"Fair",I607&lt;750,"Good",I607&gt;=750,"Excellent")</f>
        <v>Excellent</v>
      </c>
      <c r="P607" t="str" cm="1">
        <f t="array" ref="P607">_xlfn.IFS(F607&lt;30000,"Low",F607&lt;60000,"Lower Middle",F607&lt;100000, "Upper Middle",F607&gt;=100000, "High")</f>
        <v>Upper Middle</v>
      </c>
      <c r="Q607" t="str" cm="1">
        <f t="array" ref="Q607">_xlfn.IFS(D607&lt;10,"Low",D607&lt;15,"Medium",D607&lt;20,"High",D607&gt;=20,"Very High")</f>
        <v>Low</v>
      </c>
      <c r="R607" t="str">
        <f t="shared" si="19"/>
        <v>Normal</v>
      </c>
    </row>
    <row r="608" spans="1:18" x14ac:dyDescent="0.3">
      <c r="A608" t="s">
        <v>619</v>
      </c>
      <c r="B608" s="2">
        <v>35349</v>
      </c>
      <c r="C608" t="s">
        <v>10013</v>
      </c>
      <c r="D608" s="1">
        <v>11.34</v>
      </c>
      <c r="E608" t="s">
        <v>10022</v>
      </c>
      <c r="F608" s="2">
        <v>64327</v>
      </c>
      <c r="G608" t="s">
        <v>10039</v>
      </c>
      <c r="H608" t="s">
        <v>10029</v>
      </c>
      <c r="I608" s="2">
        <v>757</v>
      </c>
      <c r="J608" s="3">
        <v>14.5</v>
      </c>
      <c r="K608" t="s">
        <v>10035</v>
      </c>
      <c r="L608" s="4">
        <v>42628</v>
      </c>
      <c r="M608" t="s">
        <v>10036</v>
      </c>
      <c r="N608">
        <f t="shared" si="18"/>
        <v>0</v>
      </c>
      <c r="O608" t="str" cm="1">
        <f t="array" ref="O608">_xlfn.IFS(I608&lt;600, "Very Poor",I608&lt;650,"Poor",I608&lt;700,"Fair",I608&lt;750,"Good",I608&gt;=750,"Excellent")</f>
        <v>Excellent</v>
      </c>
      <c r="P608" t="str" cm="1">
        <f t="array" ref="P608">_xlfn.IFS(F608&lt;30000,"Low",F608&lt;60000,"Lower Middle",F608&lt;100000, "Upper Middle",F608&gt;=100000, "High")</f>
        <v>Upper Middle</v>
      </c>
      <c r="Q608" t="str" cm="1">
        <f t="array" ref="Q608">_xlfn.IFS(D608&lt;10,"Low",D608&lt;15,"Medium",D608&lt;20,"High",D608&gt;=20,"Very High")</f>
        <v>Medium</v>
      </c>
      <c r="R608" t="str">
        <f t="shared" si="19"/>
        <v>Normal</v>
      </c>
    </row>
    <row r="609" spans="1:18" x14ac:dyDescent="0.3">
      <c r="A609" t="s">
        <v>620</v>
      </c>
      <c r="B609" s="2">
        <v>6713</v>
      </c>
      <c r="C609" t="s">
        <v>10013</v>
      </c>
      <c r="D609" s="1">
        <v>7.52</v>
      </c>
      <c r="E609" t="s">
        <v>10016</v>
      </c>
      <c r="F609" s="2">
        <v>113659</v>
      </c>
      <c r="G609" t="s">
        <v>10039</v>
      </c>
      <c r="H609" t="s">
        <v>10028</v>
      </c>
      <c r="I609" s="2">
        <v>616</v>
      </c>
      <c r="J609" s="3">
        <v>7.5</v>
      </c>
      <c r="K609" t="s">
        <v>10035</v>
      </c>
      <c r="L609" s="4">
        <v>42192</v>
      </c>
      <c r="M609" t="s">
        <v>10036</v>
      </c>
      <c r="N609">
        <f t="shared" si="18"/>
        <v>0</v>
      </c>
      <c r="O609" t="str" cm="1">
        <f t="array" ref="O609">_xlfn.IFS(I609&lt;600, "Very Poor",I609&lt;650,"Poor",I609&lt;700,"Fair",I609&lt;750,"Good",I609&gt;=750,"Excellent")</f>
        <v>Poor</v>
      </c>
      <c r="P609" t="str" cm="1">
        <f t="array" ref="P609">_xlfn.IFS(F609&lt;30000,"Low",F609&lt;60000,"Lower Middle",F609&lt;100000, "Upper Middle",F609&gt;=100000, "High")</f>
        <v>High</v>
      </c>
      <c r="Q609" t="str" cm="1">
        <f t="array" ref="Q609">_xlfn.IFS(D609&lt;10,"Low",D609&lt;15,"Medium",D609&lt;20,"High",D609&gt;=20,"Very High")</f>
        <v>Low</v>
      </c>
      <c r="R609" t="str">
        <f t="shared" si="19"/>
        <v>Normal</v>
      </c>
    </row>
    <row r="610" spans="1:18" x14ac:dyDescent="0.3">
      <c r="A610" t="s">
        <v>621</v>
      </c>
      <c r="B610" s="2">
        <v>5804</v>
      </c>
      <c r="C610" t="s">
        <v>10013</v>
      </c>
      <c r="D610" s="1">
        <v>11.7</v>
      </c>
      <c r="E610" t="s">
        <v>10023</v>
      </c>
      <c r="F610" s="2">
        <v>26982</v>
      </c>
      <c r="G610" t="s">
        <v>10038</v>
      </c>
      <c r="H610" t="s">
        <v>10033</v>
      </c>
      <c r="I610" s="2">
        <v>803</v>
      </c>
      <c r="J610" s="3">
        <v>31.5</v>
      </c>
      <c r="K610" t="s">
        <v>10035</v>
      </c>
      <c r="L610" s="4">
        <v>43825</v>
      </c>
      <c r="M610" t="s">
        <v>10037</v>
      </c>
      <c r="N610">
        <f t="shared" si="18"/>
        <v>1</v>
      </c>
      <c r="O610" t="str" cm="1">
        <f t="array" ref="O610">_xlfn.IFS(I610&lt;600, "Very Poor",I610&lt;650,"Poor",I610&lt;700,"Fair",I610&lt;750,"Good",I610&gt;=750,"Excellent")</f>
        <v>Excellent</v>
      </c>
      <c r="P610" t="str" cm="1">
        <f t="array" ref="P610">_xlfn.IFS(F610&lt;30000,"Low",F610&lt;60000,"Lower Middle",F610&lt;100000, "Upper Middle",F610&gt;=100000, "High")</f>
        <v>Low</v>
      </c>
      <c r="Q610" t="str" cm="1">
        <f t="array" ref="Q610">_xlfn.IFS(D610&lt;10,"Low",D610&lt;15,"Medium",D610&lt;20,"High",D610&gt;=20,"Very High")</f>
        <v>Medium</v>
      </c>
      <c r="R610" t="str">
        <f t="shared" si="19"/>
        <v>Normal</v>
      </c>
    </row>
    <row r="611" spans="1:18" x14ac:dyDescent="0.3">
      <c r="A611" t="s">
        <v>622</v>
      </c>
      <c r="B611" s="2">
        <v>11136</v>
      </c>
      <c r="C611" t="s">
        <v>10013</v>
      </c>
      <c r="D611" s="1">
        <v>15.26</v>
      </c>
      <c r="E611" t="s">
        <v>10023</v>
      </c>
      <c r="F611" s="2">
        <v>38824</v>
      </c>
      <c r="G611" t="s">
        <v>10040</v>
      </c>
      <c r="H611" t="s">
        <v>10026</v>
      </c>
      <c r="I611" s="2">
        <v>739</v>
      </c>
      <c r="J611" s="3">
        <v>16.5</v>
      </c>
      <c r="K611" t="s">
        <v>10034</v>
      </c>
      <c r="L611" s="4">
        <v>43865</v>
      </c>
      <c r="M611" t="s">
        <v>10036</v>
      </c>
      <c r="N611">
        <f t="shared" si="18"/>
        <v>0</v>
      </c>
      <c r="O611" t="str" cm="1">
        <f t="array" ref="O611">_xlfn.IFS(I611&lt;600, "Very Poor",I611&lt;650,"Poor",I611&lt;700,"Fair",I611&lt;750,"Good",I611&gt;=750,"Excellent")</f>
        <v>Good</v>
      </c>
      <c r="P611" t="str" cm="1">
        <f t="array" ref="P611">_xlfn.IFS(F611&lt;30000,"Low",F611&lt;60000,"Lower Middle",F611&lt;100000, "Upper Middle",F611&gt;=100000, "High")</f>
        <v>Lower Middle</v>
      </c>
      <c r="Q611" t="str" cm="1">
        <f t="array" ref="Q611">_xlfn.IFS(D611&lt;10,"Low",D611&lt;15,"Medium",D611&lt;20,"High",D611&gt;=20,"Very High")</f>
        <v>High</v>
      </c>
      <c r="R611" t="str">
        <f t="shared" si="19"/>
        <v>Normal</v>
      </c>
    </row>
    <row r="612" spans="1:18" x14ac:dyDescent="0.3">
      <c r="A612" t="s">
        <v>623</v>
      </c>
      <c r="B612" s="2">
        <v>1009</v>
      </c>
      <c r="C612" t="s">
        <v>10013</v>
      </c>
      <c r="D612" s="1">
        <v>6.6</v>
      </c>
      <c r="E612" t="s">
        <v>10019</v>
      </c>
      <c r="F612" s="2">
        <v>118412</v>
      </c>
      <c r="G612" t="s">
        <v>10039</v>
      </c>
      <c r="H612" t="s">
        <v>10032</v>
      </c>
      <c r="I612" s="2">
        <v>788</v>
      </c>
      <c r="J612" s="3">
        <v>24.9</v>
      </c>
      <c r="K612" t="s">
        <v>10035</v>
      </c>
      <c r="L612" s="4">
        <v>43718</v>
      </c>
      <c r="M612" t="s">
        <v>10036</v>
      </c>
      <c r="N612">
        <f t="shared" si="18"/>
        <v>0</v>
      </c>
      <c r="O612" t="str" cm="1">
        <f t="array" ref="O612">_xlfn.IFS(I612&lt;600, "Very Poor",I612&lt;650,"Poor",I612&lt;700,"Fair",I612&lt;750,"Good",I612&gt;=750,"Excellent")</f>
        <v>Excellent</v>
      </c>
      <c r="P612" t="str" cm="1">
        <f t="array" ref="P612">_xlfn.IFS(F612&lt;30000,"Low",F612&lt;60000,"Lower Middle",F612&lt;100000, "Upper Middle",F612&gt;=100000, "High")</f>
        <v>High</v>
      </c>
      <c r="Q612" t="str" cm="1">
        <f t="array" ref="Q612">_xlfn.IFS(D612&lt;10,"Low",D612&lt;15,"Medium",D612&lt;20,"High",D612&gt;=20,"Very High")</f>
        <v>Low</v>
      </c>
      <c r="R612" t="str">
        <f t="shared" si="19"/>
        <v>Normal</v>
      </c>
    </row>
    <row r="613" spans="1:18" x14ac:dyDescent="0.3">
      <c r="A613" t="s">
        <v>624</v>
      </c>
      <c r="B613" s="2">
        <v>20255</v>
      </c>
      <c r="C613" t="s">
        <v>10013</v>
      </c>
      <c r="D613" s="1">
        <v>26.79</v>
      </c>
      <c r="E613" t="s">
        <v>10025</v>
      </c>
      <c r="F613" s="2">
        <v>139142</v>
      </c>
      <c r="G613" t="s">
        <v>10039</v>
      </c>
      <c r="H613" t="s">
        <v>10031</v>
      </c>
      <c r="I613" s="2">
        <v>828</v>
      </c>
      <c r="J613" s="3">
        <v>34.5</v>
      </c>
      <c r="K613" t="s">
        <v>10034</v>
      </c>
      <c r="L613" s="4">
        <v>43571</v>
      </c>
      <c r="M613" t="s">
        <v>10037</v>
      </c>
      <c r="N613">
        <f t="shared" si="18"/>
        <v>1</v>
      </c>
      <c r="O613" t="str" cm="1">
        <f t="array" ref="O613">_xlfn.IFS(I613&lt;600, "Very Poor",I613&lt;650,"Poor",I613&lt;700,"Fair",I613&lt;750,"Good",I613&gt;=750,"Excellent")</f>
        <v>Excellent</v>
      </c>
      <c r="P613" t="str" cm="1">
        <f t="array" ref="P613">_xlfn.IFS(F613&lt;30000,"Low",F613&lt;60000,"Lower Middle",F613&lt;100000, "Upper Middle",F613&gt;=100000, "High")</f>
        <v>High</v>
      </c>
      <c r="Q613" t="str" cm="1">
        <f t="array" ref="Q613">_xlfn.IFS(D613&lt;10,"Low",D613&lt;15,"Medium",D613&lt;20,"High",D613&gt;=20,"Very High")</f>
        <v>Very High</v>
      </c>
      <c r="R613" t="str">
        <f t="shared" si="19"/>
        <v>Normal</v>
      </c>
    </row>
    <row r="614" spans="1:18" x14ac:dyDescent="0.3">
      <c r="A614" t="s">
        <v>625</v>
      </c>
      <c r="B614" s="2">
        <v>24793</v>
      </c>
      <c r="C614" t="s">
        <v>10014</v>
      </c>
      <c r="D614" s="1">
        <v>17.84</v>
      </c>
      <c r="E614" t="s">
        <v>10016</v>
      </c>
      <c r="F614" s="2">
        <v>29147</v>
      </c>
      <c r="G614" t="s">
        <v>10039</v>
      </c>
      <c r="H614" t="s">
        <v>10028</v>
      </c>
      <c r="I614" s="2">
        <v>764</v>
      </c>
      <c r="J614" s="3">
        <v>32.200000000000003</v>
      </c>
      <c r="K614" t="s">
        <v>10035</v>
      </c>
      <c r="L614" s="4">
        <v>43861</v>
      </c>
      <c r="M614" t="s">
        <v>10037</v>
      </c>
      <c r="N614">
        <f t="shared" si="18"/>
        <v>1</v>
      </c>
      <c r="O614" t="str" cm="1">
        <f t="array" ref="O614">_xlfn.IFS(I614&lt;600, "Very Poor",I614&lt;650,"Poor",I614&lt;700,"Fair",I614&lt;750,"Good",I614&gt;=750,"Excellent")</f>
        <v>Excellent</v>
      </c>
      <c r="P614" t="str" cm="1">
        <f t="array" ref="P614">_xlfn.IFS(F614&lt;30000,"Low",F614&lt;60000,"Lower Middle",F614&lt;100000, "Upper Middle",F614&gt;=100000, "High")</f>
        <v>Low</v>
      </c>
      <c r="Q614" t="str" cm="1">
        <f t="array" ref="Q614">_xlfn.IFS(D614&lt;10,"Low",D614&lt;15,"Medium",D614&lt;20,"High",D614&gt;=20,"Very High")</f>
        <v>High</v>
      </c>
      <c r="R614" t="str">
        <f t="shared" si="19"/>
        <v>Normal</v>
      </c>
    </row>
    <row r="615" spans="1:18" x14ac:dyDescent="0.3">
      <c r="A615" t="s">
        <v>626</v>
      </c>
      <c r="B615" s="2">
        <v>30548</v>
      </c>
      <c r="C615" t="s">
        <v>10013</v>
      </c>
      <c r="D615" s="1">
        <v>19.7</v>
      </c>
      <c r="E615" t="s">
        <v>10018</v>
      </c>
      <c r="F615" s="2">
        <v>27078</v>
      </c>
      <c r="G615" t="s">
        <v>10040</v>
      </c>
      <c r="H615" t="s">
        <v>10033</v>
      </c>
      <c r="I615" s="2">
        <v>805</v>
      </c>
      <c r="J615" s="3">
        <v>16.8</v>
      </c>
      <c r="K615" t="s">
        <v>10034</v>
      </c>
      <c r="L615" s="4">
        <v>43047</v>
      </c>
      <c r="M615" t="s">
        <v>10037</v>
      </c>
      <c r="N615">
        <f t="shared" si="18"/>
        <v>1</v>
      </c>
      <c r="O615" t="str" cm="1">
        <f t="array" ref="O615">_xlfn.IFS(I615&lt;600, "Very Poor",I615&lt;650,"Poor",I615&lt;700,"Fair",I615&lt;750,"Good",I615&gt;=750,"Excellent")</f>
        <v>Excellent</v>
      </c>
      <c r="P615" t="str" cm="1">
        <f t="array" ref="P615">_xlfn.IFS(F615&lt;30000,"Low",F615&lt;60000,"Lower Middle",F615&lt;100000, "Upper Middle",F615&gt;=100000, "High")</f>
        <v>Low</v>
      </c>
      <c r="Q615" t="str" cm="1">
        <f t="array" ref="Q615">_xlfn.IFS(D615&lt;10,"Low",D615&lt;15,"Medium",D615&lt;20,"High",D615&gt;=20,"Very High")</f>
        <v>High</v>
      </c>
      <c r="R615" t="str">
        <f t="shared" si="19"/>
        <v>Normal</v>
      </c>
    </row>
    <row r="616" spans="1:18" x14ac:dyDescent="0.3">
      <c r="A616" t="s">
        <v>627</v>
      </c>
      <c r="B616" s="2">
        <v>38892</v>
      </c>
      <c r="C616" t="s">
        <v>10013</v>
      </c>
      <c r="D616" s="1">
        <v>14.28</v>
      </c>
      <c r="E616" t="s">
        <v>10017</v>
      </c>
      <c r="F616" s="2">
        <v>105280</v>
      </c>
      <c r="G616" t="s">
        <v>10039</v>
      </c>
      <c r="H616" t="s">
        <v>10029</v>
      </c>
      <c r="I616" s="2">
        <v>805</v>
      </c>
      <c r="J616" s="3">
        <v>35.4</v>
      </c>
      <c r="K616" t="s">
        <v>10034</v>
      </c>
      <c r="L616" s="4">
        <v>42876</v>
      </c>
      <c r="M616" t="s">
        <v>10036</v>
      </c>
      <c r="N616">
        <f t="shared" si="18"/>
        <v>0</v>
      </c>
      <c r="O616" t="str" cm="1">
        <f t="array" ref="O616">_xlfn.IFS(I616&lt;600, "Very Poor",I616&lt;650,"Poor",I616&lt;700,"Fair",I616&lt;750,"Good",I616&gt;=750,"Excellent")</f>
        <v>Excellent</v>
      </c>
      <c r="P616" t="str" cm="1">
        <f t="array" ref="P616">_xlfn.IFS(F616&lt;30000,"Low",F616&lt;60000,"Lower Middle",F616&lt;100000, "Upper Middle",F616&gt;=100000, "High")</f>
        <v>High</v>
      </c>
      <c r="Q616" t="str" cm="1">
        <f t="array" ref="Q616">_xlfn.IFS(D616&lt;10,"Low",D616&lt;15,"Medium",D616&lt;20,"High",D616&gt;=20,"Very High")</f>
        <v>Medium</v>
      </c>
      <c r="R616" t="str">
        <f t="shared" si="19"/>
        <v>Normal</v>
      </c>
    </row>
    <row r="617" spans="1:18" x14ac:dyDescent="0.3">
      <c r="A617" t="s">
        <v>628</v>
      </c>
      <c r="B617" s="2">
        <v>2015</v>
      </c>
      <c r="C617" t="s">
        <v>10013</v>
      </c>
      <c r="D617" s="1">
        <v>21.75</v>
      </c>
      <c r="E617" t="s">
        <v>10017</v>
      </c>
      <c r="F617" s="2">
        <v>105409</v>
      </c>
      <c r="G617" t="s">
        <v>10039</v>
      </c>
      <c r="H617" t="s">
        <v>10027</v>
      </c>
      <c r="I617" s="2">
        <v>587</v>
      </c>
      <c r="J617" s="3">
        <v>18.600000000000001</v>
      </c>
      <c r="K617" t="s">
        <v>10035</v>
      </c>
      <c r="L617" s="4">
        <v>42175</v>
      </c>
      <c r="M617" t="s">
        <v>10037</v>
      </c>
      <c r="N617">
        <f t="shared" si="18"/>
        <v>1</v>
      </c>
      <c r="O617" t="str" cm="1">
        <f t="array" ref="O617">_xlfn.IFS(I617&lt;600, "Very Poor",I617&lt;650,"Poor",I617&lt;700,"Fair",I617&lt;750,"Good",I617&gt;=750,"Excellent")</f>
        <v>Very Poor</v>
      </c>
      <c r="P617" t="str" cm="1">
        <f t="array" ref="P617">_xlfn.IFS(F617&lt;30000,"Low",F617&lt;60000,"Lower Middle",F617&lt;100000, "Upper Middle",F617&gt;=100000, "High")</f>
        <v>High</v>
      </c>
      <c r="Q617" t="str" cm="1">
        <f t="array" ref="Q617">_xlfn.IFS(D617&lt;10,"Low",D617&lt;15,"Medium",D617&lt;20,"High",D617&gt;=20,"Very High")</f>
        <v>Very High</v>
      </c>
      <c r="R617" t="str">
        <f t="shared" si="19"/>
        <v>High Risk</v>
      </c>
    </row>
    <row r="618" spans="1:18" x14ac:dyDescent="0.3">
      <c r="A618" t="s">
        <v>629</v>
      </c>
      <c r="B618" s="2">
        <v>28712</v>
      </c>
      <c r="C618" t="s">
        <v>10013</v>
      </c>
      <c r="D618" s="1">
        <v>15.79</v>
      </c>
      <c r="E618" t="s">
        <v>10021</v>
      </c>
      <c r="F618" s="2">
        <v>85853</v>
      </c>
      <c r="G618" t="s">
        <v>10039</v>
      </c>
      <c r="H618" t="s">
        <v>10032</v>
      </c>
      <c r="I618" s="2">
        <v>602</v>
      </c>
      <c r="J618" s="3">
        <v>22.5</v>
      </c>
      <c r="K618" t="s">
        <v>10035</v>
      </c>
      <c r="L618" s="4">
        <v>43593</v>
      </c>
      <c r="M618" t="s">
        <v>10036</v>
      </c>
      <c r="N618">
        <f t="shared" si="18"/>
        <v>0</v>
      </c>
      <c r="O618" t="str" cm="1">
        <f t="array" ref="O618">_xlfn.IFS(I618&lt;600, "Very Poor",I618&lt;650,"Poor",I618&lt;700,"Fair",I618&lt;750,"Good",I618&gt;=750,"Excellent")</f>
        <v>Poor</v>
      </c>
      <c r="P618" t="str" cm="1">
        <f t="array" ref="P618">_xlfn.IFS(F618&lt;30000,"Low",F618&lt;60000,"Lower Middle",F618&lt;100000, "Upper Middle",F618&gt;=100000, "High")</f>
        <v>Upper Middle</v>
      </c>
      <c r="Q618" t="str" cm="1">
        <f t="array" ref="Q618">_xlfn.IFS(D618&lt;10,"Low",D618&lt;15,"Medium",D618&lt;20,"High",D618&gt;=20,"Very High")</f>
        <v>High</v>
      </c>
      <c r="R618" t="str">
        <f t="shared" si="19"/>
        <v>High Risk</v>
      </c>
    </row>
    <row r="619" spans="1:18" x14ac:dyDescent="0.3">
      <c r="A619" t="s">
        <v>630</v>
      </c>
      <c r="B619" s="2">
        <v>35961</v>
      </c>
      <c r="C619" t="s">
        <v>10014</v>
      </c>
      <c r="D619" s="1">
        <v>24.03</v>
      </c>
      <c r="E619" t="s">
        <v>10022</v>
      </c>
      <c r="F619" s="2">
        <v>118644</v>
      </c>
      <c r="G619" t="s">
        <v>10039</v>
      </c>
      <c r="H619" t="s">
        <v>10032</v>
      </c>
      <c r="I619" s="2">
        <v>802</v>
      </c>
      <c r="J619" s="3">
        <v>26.4</v>
      </c>
      <c r="K619" t="s">
        <v>10034</v>
      </c>
      <c r="L619" s="4">
        <v>43866</v>
      </c>
      <c r="M619" t="s">
        <v>10037</v>
      </c>
      <c r="N619">
        <f t="shared" si="18"/>
        <v>1</v>
      </c>
      <c r="O619" t="str" cm="1">
        <f t="array" ref="O619">_xlfn.IFS(I619&lt;600, "Very Poor",I619&lt;650,"Poor",I619&lt;700,"Fair",I619&lt;750,"Good",I619&gt;=750,"Excellent")</f>
        <v>Excellent</v>
      </c>
      <c r="P619" t="str" cm="1">
        <f t="array" ref="P619">_xlfn.IFS(F619&lt;30000,"Low",F619&lt;60000,"Lower Middle",F619&lt;100000, "Upper Middle",F619&gt;=100000, "High")</f>
        <v>High</v>
      </c>
      <c r="Q619" t="str" cm="1">
        <f t="array" ref="Q619">_xlfn.IFS(D619&lt;10,"Low",D619&lt;15,"Medium",D619&lt;20,"High",D619&gt;=20,"Very High")</f>
        <v>Very High</v>
      </c>
      <c r="R619" t="str">
        <f t="shared" si="19"/>
        <v>Normal</v>
      </c>
    </row>
    <row r="620" spans="1:18" x14ac:dyDescent="0.3">
      <c r="A620" t="s">
        <v>631</v>
      </c>
      <c r="B620" s="2">
        <v>9415</v>
      </c>
      <c r="C620" t="s">
        <v>10013</v>
      </c>
      <c r="D620" s="1">
        <v>25.54</v>
      </c>
      <c r="E620" t="s">
        <v>10020</v>
      </c>
      <c r="F620" s="2">
        <v>131932</v>
      </c>
      <c r="G620" t="s">
        <v>10040</v>
      </c>
      <c r="H620" t="s">
        <v>10030</v>
      </c>
      <c r="I620" s="2">
        <v>745</v>
      </c>
      <c r="J620" s="3">
        <v>7.5</v>
      </c>
      <c r="K620" t="s">
        <v>10034</v>
      </c>
      <c r="L620" s="4">
        <v>43261</v>
      </c>
      <c r="M620" t="s">
        <v>10036</v>
      </c>
      <c r="N620">
        <f t="shared" si="18"/>
        <v>0</v>
      </c>
      <c r="O620" t="str" cm="1">
        <f t="array" ref="O620">_xlfn.IFS(I620&lt;600, "Very Poor",I620&lt;650,"Poor",I620&lt;700,"Fair",I620&lt;750,"Good",I620&gt;=750,"Excellent")</f>
        <v>Good</v>
      </c>
      <c r="P620" t="str" cm="1">
        <f t="array" ref="P620">_xlfn.IFS(F620&lt;30000,"Low",F620&lt;60000,"Lower Middle",F620&lt;100000, "Upper Middle",F620&gt;=100000, "High")</f>
        <v>High</v>
      </c>
      <c r="Q620" t="str" cm="1">
        <f t="array" ref="Q620">_xlfn.IFS(D620&lt;10,"Low",D620&lt;15,"Medium",D620&lt;20,"High",D620&gt;=20,"Very High")</f>
        <v>Very High</v>
      </c>
      <c r="R620" t="str">
        <f t="shared" si="19"/>
        <v>Normal</v>
      </c>
    </row>
    <row r="621" spans="1:18" x14ac:dyDescent="0.3">
      <c r="A621" t="s">
        <v>632</v>
      </c>
      <c r="B621" s="2">
        <v>24833</v>
      </c>
      <c r="C621" t="s">
        <v>10013</v>
      </c>
      <c r="D621" s="1">
        <v>21.8</v>
      </c>
      <c r="E621" t="s">
        <v>10016</v>
      </c>
      <c r="F621" s="2">
        <v>57212</v>
      </c>
      <c r="G621" t="s">
        <v>10039</v>
      </c>
      <c r="H621" t="s">
        <v>10032</v>
      </c>
      <c r="I621" s="2">
        <v>615</v>
      </c>
      <c r="J621" s="3">
        <v>25.9</v>
      </c>
      <c r="K621" t="s">
        <v>10034</v>
      </c>
      <c r="L621" s="4">
        <v>42437</v>
      </c>
      <c r="M621" t="s">
        <v>10037</v>
      </c>
      <c r="N621">
        <f t="shared" si="18"/>
        <v>1</v>
      </c>
      <c r="O621" t="str" cm="1">
        <f t="array" ref="O621">_xlfn.IFS(I621&lt;600, "Very Poor",I621&lt;650,"Poor",I621&lt;700,"Fair",I621&lt;750,"Good",I621&gt;=750,"Excellent")</f>
        <v>Poor</v>
      </c>
      <c r="P621" t="str" cm="1">
        <f t="array" ref="P621">_xlfn.IFS(F621&lt;30000,"Low",F621&lt;60000,"Lower Middle",F621&lt;100000, "Upper Middle",F621&gt;=100000, "High")</f>
        <v>Lower Middle</v>
      </c>
      <c r="Q621" t="str" cm="1">
        <f t="array" ref="Q621">_xlfn.IFS(D621&lt;10,"Low",D621&lt;15,"Medium",D621&lt;20,"High",D621&gt;=20,"Very High")</f>
        <v>Very High</v>
      </c>
      <c r="R621" t="str">
        <f t="shared" si="19"/>
        <v>High Risk</v>
      </c>
    </row>
    <row r="622" spans="1:18" x14ac:dyDescent="0.3">
      <c r="A622" t="s">
        <v>633</v>
      </c>
      <c r="B622" s="2">
        <v>5158</v>
      </c>
      <c r="C622" t="s">
        <v>10013</v>
      </c>
      <c r="D622" s="1">
        <v>17.28</v>
      </c>
      <c r="E622" t="s">
        <v>10025</v>
      </c>
      <c r="F622" s="2">
        <v>103994</v>
      </c>
      <c r="G622" t="s">
        <v>10040</v>
      </c>
      <c r="H622" t="s">
        <v>10028</v>
      </c>
      <c r="I622" s="2">
        <v>756</v>
      </c>
      <c r="J622" s="3">
        <v>25.2</v>
      </c>
      <c r="K622" t="s">
        <v>10034</v>
      </c>
      <c r="L622" s="4">
        <v>43649</v>
      </c>
      <c r="M622" t="s">
        <v>10036</v>
      </c>
      <c r="N622">
        <f t="shared" si="18"/>
        <v>0</v>
      </c>
      <c r="O622" t="str" cm="1">
        <f t="array" ref="O622">_xlfn.IFS(I622&lt;600, "Very Poor",I622&lt;650,"Poor",I622&lt;700,"Fair",I622&lt;750,"Good",I622&gt;=750,"Excellent")</f>
        <v>Excellent</v>
      </c>
      <c r="P622" t="str" cm="1">
        <f t="array" ref="P622">_xlfn.IFS(F622&lt;30000,"Low",F622&lt;60000,"Lower Middle",F622&lt;100000, "Upper Middle",F622&gt;=100000, "High")</f>
        <v>High</v>
      </c>
      <c r="Q622" t="str" cm="1">
        <f t="array" ref="Q622">_xlfn.IFS(D622&lt;10,"Low",D622&lt;15,"Medium",D622&lt;20,"High",D622&gt;=20,"Very High")</f>
        <v>High</v>
      </c>
      <c r="R622" t="str">
        <f t="shared" si="19"/>
        <v>Normal</v>
      </c>
    </row>
    <row r="623" spans="1:18" x14ac:dyDescent="0.3">
      <c r="A623" t="s">
        <v>634</v>
      </c>
      <c r="B623" s="2">
        <v>21309</v>
      </c>
      <c r="C623" t="s">
        <v>10013</v>
      </c>
      <c r="D623" s="1">
        <v>24.56</v>
      </c>
      <c r="E623" t="s">
        <v>10018</v>
      </c>
      <c r="F623" s="2">
        <v>143517</v>
      </c>
      <c r="G623" t="s">
        <v>10039</v>
      </c>
      <c r="H623" t="s">
        <v>10031</v>
      </c>
      <c r="I623" s="2">
        <v>767</v>
      </c>
      <c r="J623" s="3">
        <v>35.6</v>
      </c>
      <c r="K623" t="s">
        <v>10034</v>
      </c>
      <c r="L623" s="4">
        <v>43971</v>
      </c>
      <c r="M623" t="s">
        <v>10037</v>
      </c>
      <c r="N623">
        <f t="shared" si="18"/>
        <v>1</v>
      </c>
      <c r="O623" t="str" cm="1">
        <f t="array" ref="O623">_xlfn.IFS(I623&lt;600, "Very Poor",I623&lt;650,"Poor",I623&lt;700,"Fair",I623&lt;750,"Good",I623&gt;=750,"Excellent")</f>
        <v>Excellent</v>
      </c>
      <c r="P623" t="str" cm="1">
        <f t="array" ref="P623">_xlfn.IFS(F623&lt;30000,"Low",F623&lt;60000,"Lower Middle",F623&lt;100000, "Upper Middle",F623&gt;=100000, "High")</f>
        <v>High</v>
      </c>
      <c r="Q623" t="str" cm="1">
        <f t="array" ref="Q623">_xlfn.IFS(D623&lt;10,"Low",D623&lt;15,"Medium",D623&lt;20,"High",D623&gt;=20,"Very High")</f>
        <v>Very High</v>
      </c>
      <c r="R623" t="str">
        <f t="shared" si="19"/>
        <v>Normal</v>
      </c>
    </row>
    <row r="624" spans="1:18" x14ac:dyDescent="0.3">
      <c r="A624" t="s">
        <v>635</v>
      </c>
      <c r="B624" s="2">
        <v>7970</v>
      </c>
      <c r="C624" t="s">
        <v>10013</v>
      </c>
      <c r="D624" s="1">
        <v>17.36</v>
      </c>
      <c r="E624" t="s">
        <v>10025</v>
      </c>
      <c r="F624" s="2">
        <v>65456</v>
      </c>
      <c r="G624" t="s">
        <v>10038</v>
      </c>
      <c r="H624" t="s">
        <v>10029</v>
      </c>
      <c r="I624" s="2">
        <v>806</v>
      </c>
      <c r="J624" s="3">
        <v>17.399999999999999</v>
      </c>
      <c r="K624" t="s">
        <v>10035</v>
      </c>
      <c r="L624" s="4">
        <v>43237</v>
      </c>
      <c r="M624" t="s">
        <v>10036</v>
      </c>
      <c r="N624">
        <f t="shared" si="18"/>
        <v>0</v>
      </c>
      <c r="O624" t="str" cm="1">
        <f t="array" ref="O624">_xlfn.IFS(I624&lt;600, "Very Poor",I624&lt;650,"Poor",I624&lt;700,"Fair",I624&lt;750,"Good",I624&gt;=750,"Excellent")</f>
        <v>Excellent</v>
      </c>
      <c r="P624" t="str" cm="1">
        <f t="array" ref="P624">_xlfn.IFS(F624&lt;30000,"Low",F624&lt;60000,"Lower Middle",F624&lt;100000, "Upper Middle",F624&gt;=100000, "High")</f>
        <v>Upper Middle</v>
      </c>
      <c r="Q624" t="str" cm="1">
        <f t="array" ref="Q624">_xlfn.IFS(D624&lt;10,"Low",D624&lt;15,"Medium",D624&lt;20,"High",D624&gt;=20,"Very High")</f>
        <v>High</v>
      </c>
      <c r="R624" t="str">
        <f t="shared" si="19"/>
        <v>Normal</v>
      </c>
    </row>
    <row r="625" spans="1:18" x14ac:dyDescent="0.3">
      <c r="A625" t="s">
        <v>636</v>
      </c>
      <c r="B625" s="2">
        <v>7938</v>
      </c>
      <c r="C625" t="s">
        <v>10013</v>
      </c>
      <c r="D625" s="1">
        <v>7.79</v>
      </c>
      <c r="E625" t="s">
        <v>10024</v>
      </c>
      <c r="F625" s="2">
        <v>83803</v>
      </c>
      <c r="G625" t="s">
        <v>10039</v>
      </c>
      <c r="H625" t="s">
        <v>10027</v>
      </c>
      <c r="I625" s="2">
        <v>638</v>
      </c>
      <c r="J625" s="3">
        <v>13.5</v>
      </c>
      <c r="K625" t="s">
        <v>10034</v>
      </c>
      <c r="L625" s="4">
        <v>43037</v>
      </c>
      <c r="M625" t="s">
        <v>10036</v>
      </c>
      <c r="N625">
        <f t="shared" si="18"/>
        <v>0</v>
      </c>
      <c r="O625" t="str" cm="1">
        <f t="array" ref="O625">_xlfn.IFS(I625&lt;600, "Very Poor",I625&lt;650,"Poor",I625&lt;700,"Fair",I625&lt;750,"Good",I625&gt;=750,"Excellent")</f>
        <v>Poor</v>
      </c>
      <c r="P625" t="str" cm="1">
        <f t="array" ref="P625">_xlfn.IFS(F625&lt;30000,"Low",F625&lt;60000,"Lower Middle",F625&lt;100000, "Upper Middle",F625&gt;=100000, "High")</f>
        <v>Upper Middle</v>
      </c>
      <c r="Q625" t="str" cm="1">
        <f t="array" ref="Q625">_xlfn.IFS(D625&lt;10,"Low",D625&lt;15,"Medium",D625&lt;20,"High",D625&gt;=20,"Very High")</f>
        <v>Low</v>
      </c>
      <c r="R625" t="str">
        <f t="shared" si="19"/>
        <v>Normal</v>
      </c>
    </row>
    <row r="626" spans="1:18" x14ac:dyDescent="0.3">
      <c r="A626" t="s">
        <v>637</v>
      </c>
      <c r="B626" s="2">
        <v>22168</v>
      </c>
      <c r="C626" t="s">
        <v>10013</v>
      </c>
      <c r="D626" s="1">
        <v>7.91</v>
      </c>
      <c r="E626" t="s">
        <v>10016</v>
      </c>
      <c r="F626" s="2">
        <v>101577</v>
      </c>
      <c r="G626" t="s">
        <v>10040</v>
      </c>
      <c r="H626" t="s">
        <v>10033</v>
      </c>
      <c r="I626" s="2">
        <v>836</v>
      </c>
      <c r="J626" s="3">
        <v>21.7</v>
      </c>
      <c r="K626" t="s">
        <v>10035</v>
      </c>
      <c r="L626" s="4">
        <v>42822</v>
      </c>
      <c r="M626" t="s">
        <v>10036</v>
      </c>
      <c r="N626">
        <f t="shared" si="18"/>
        <v>0</v>
      </c>
      <c r="O626" t="str" cm="1">
        <f t="array" ref="O626">_xlfn.IFS(I626&lt;600, "Very Poor",I626&lt;650,"Poor",I626&lt;700,"Fair",I626&lt;750,"Good",I626&gt;=750,"Excellent")</f>
        <v>Excellent</v>
      </c>
      <c r="P626" t="str" cm="1">
        <f t="array" ref="P626">_xlfn.IFS(F626&lt;30000,"Low",F626&lt;60000,"Lower Middle",F626&lt;100000, "Upper Middle",F626&gt;=100000, "High")</f>
        <v>High</v>
      </c>
      <c r="Q626" t="str" cm="1">
        <f t="array" ref="Q626">_xlfn.IFS(D626&lt;10,"Low",D626&lt;15,"Medium",D626&lt;20,"High",D626&gt;=20,"Very High")</f>
        <v>Low</v>
      </c>
      <c r="R626" t="str">
        <f t="shared" si="19"/>
        <v>Normal</v>
      </c>
    </row>
    <row r="627" spans="1:18" x14ac:dyDescent="0.3">
      <c r="A627" t="s">
        <v>638</v>
      </c>
      <c r="B627" s="2">
        <v>21384</v>
      </c>
      <c r="C627" t="s">
        <v>10014</v>
      </c>
      <c r="D627" s="1">
        <v>28.71</v>
      </c>
      <c r="E627" t="s">
        <v>10020</v>
      </c>
      <c r="F627" s="2">
        <v>42062</v>
      </c>
      <c r="G627" t="s">
        <v>10039</v>
      </c>
      <c r="H627" t="s">
        <v>10028</v>
      </c>
      <c r="I627" s="2">
        <v>676</v>
      </c>
      <c r="J627" s="3">
        <v>29.1</v>
      </c>
      <c r="K627" t="s">
        <v>10035</v>
      </c>
      <c r="L627" s="4">
        <v>44157</v>
      </c>
      <c r="M627" t="s">
        <v>10037</v>
      </c>
      <c r="N627">
        <f t="shared" si="18"/>
        <v>1</v>
      </c>
      <c r="O627" t="str" cm="1">
        <f t="array" ref="O627">_xlfn.IFS(I627&lt;600, "Very Poor",I627&lt;650,"Poor",I627&lt;700,"Fair",I627&lt;750,"Good",I627&gt;=750,"Excellent")</f>
        <v>Fair</v>
      </c>
      <c r="P627" t="str" cm="1">
        <f t="array" ref="P627">_xlfn.IFS(F627&lt;30000,"Low",F627&lt;60000,"Lower Middle",F627&lt;100000, "Upper Middle",F627&gt;=100000, "High")</f>
        <v>Lower Middle</v>
      </c>
      <c r="Q627" t="str" cm="1">
        <f t="array" ref="Q627">_xlfn.IFS(D627&lt;10,"Low",D627&lt;15,"Medium",D627&lt;20,"High",D627&gt;=20,"Very High")</f>
        <v>Very High</v>
      </c>
      <c r="R627" t="str">
        <f t="shared" si="19"/>
        <v>Normal</v>
      </c>
    </row>
    <row r="628" spans="1:18" x14ac:dyDescent="0.3">
      <c r="A628" t="s">
        <v>639</v>
      </c>
      <c r="B628" s="2">
        <v>19017</v>
      </c>
      <c r="C628" t="s">
        <v>10013</v>
      </c>
      <c r="D628" s="1">
        <v>10.34</v>
      </c>
      <c r="E628" t="s">
        <v>10022</v>
      </c>
      <c r="F628" s="2">
        <v>65423</v>
      </c>
      <c r="G628" t="s">
        <v>10038</v>
      </c>
      <c r="H628" t="s">
        <v>10032</v>
      </c>
      <c r="I628" s="2">
        <v>788</v>
      </c>
      <c r="J628" s="3">
        <v>24.7</v>
      </c>
      <c r="K628" t="s">
        <v>10035</v>
      </c>
      <c r="L628" s="4">
        <v>43377</v>
      </c>
      <c r="M628" t="s">
        <v>10036</v>
      </c>
      <c r="N628">
        <f t="shared" si="18"/>
        <v>0</v>
      </c>
      <c r="O628" t="str" cm="1">
        <f t="array" ref="O628">_xlfn.IFS(I628&lt;600, "Very Poor",I628&lt;650,"Poor",I628&lt;700,"Fair",I628&lt;750,"Good",I628&gt;=750,"Excellent")</f>
        <v>Excellent</v>
      </c>
      <c r="P628" t="str" cm="1">
        <f t="array" ref="P628">_xlfn.IFS(F628&lt;30000,"Low",F628&lt;60000,"Lower Middle",F628&lt;100000, "Upper Middle",F628&gt;=100000, "High")</f>
        <v>Upper Middle</v>
      </c>
      <c r="Q628" t="str" cm="1">
        <f t="array" ref="Q628">_xlfn.IFS(D628&lt;10,"Low",D628&lt;15,"Medium",D628&lt;20,"High",D628&gt;=20,"Very High")</f>
        <v>Medium</v>
      </c>
      <c r="R628" t="str">
        <f t="shared" si="19"/>
        <v>Normal</v>
      </c>
    </row>
    <row r="629" spans="1:18" x14ac:dyDescent="0.3">
      <c r="A629" t="s">
        <v>640</v>
      </c>
      <c r="B629" s="2">
        <v>11344</v>
      </c>
      <c r="C629" t="s">
        <v>10013</v>
      </c>
      <c r="D629" s="1">
        <v>25.4</v>
      </c>
      <c r="E629" t="s">
        <v>10024</v>
      </c>
      <c r="F629" s="2">
        <v>128886</v>
      </c>
      <c r="G629" t="s">
        <v>10040</v>
      </c>
      <c r="H629" t="s">
        <v>10027</v>
      </c>
      <c r="I629" s="2">
        <v>828</v>
      </c>
      <c r="J629" s="3">
        <v>9.8000000000000007</v>
      </c>
      <c r="K629" t="s">
        <v>10034</v>
      </c>
      <c r="L629" s="4">
        <v>42946</v>
      </c>
      <c r="M629" t="s">
        <v>10036</v>
      </c>
      <c r="N629">
        <f t="shared" si="18"/>
        <v>0</v>
      </c>
      <c r="O629" t="str" cm="1">
        <f t="array" ref="O629">_xlfn.IFS(I629&lt;600, "Very Poor",I629&lt;650,"Poor",I629&lt;700,"Fair",I629&lt;750,"Good",I629&gt;=750,"Excellent")</f>
        <v>Excellent</v>
      </c>
      <c r="P629" t="str" cm="1">
        <f t="array" ref="P629">_xlfn.IFS(F629&lt;30000,"Low",F629&lt;60000,"Lower Middle",F629&lt;100000, "Upper Middle",F629&gt;=100000, "High")</f>
        <v>High</v>
      </c>
      <c r="Q629" t="str" cm="1">
        <f t="array" ref="Q629">_xlfn.IFS(D629&lt;10,"Low",D629&lt;15,"Medium",D629&lt;20,"High",D629&gt;=20,"Very High")</f>
        <v>Very High</v>
      </c>
      <c r="R629" t="str">
        <f t="shared" si="19"/>
        <v>Normal</v>
      </c>
    </row>
    <row r="630" spans="1:18" x14ac:dyDescent="0.3">
      <c r="A630" t="s">
        <v>641</v>
      </c>
      <c r="B630" s="2">
        <v>9702</v>
      </c>
      <c r="C630" t="s">
        <v>10013</v>
      </c>
      <c r="D630" s="1">
        <v>11.17</v>
      </c>
      <c r="E630" t="s">
        <v>10021</v>
      </c>
      <c r="F630" s="2">
        <v>149716</v>
      </c>
      <c r="G630" t="s">
        <v>10038</v>
      </c>
      <c r="H630" t="s">
        <v>10031</v>
      </c>
      <c r="I630" s="2">
        <v>840</v>
      </c>
      <c r="J630" s="3">
        <v>17.2</v>
      </c>
      <c r="K630" t="s">
        <v>10034</v>
      </c>
      <c r="L630" s="4">
        <v>42868</v>
      </c>
      <c r="M630" t="s">
        <v>10036</v>
      </c>
      <c r="N630">
        <f t="shared" si="18"/>
        <v>0</v>
      </c>
      <c r="O630" t="str" cm="1">
        <f t="array" ref="O630">_xlfn.IFS(I630&lt;600, "Very Poor",I630&lt;650,"Poor",I630&lt;700,"Fair",I630&lt;750,"Good",I630&gt;=750,"Excellent")</f>
        <v>Excellent</v>
      </c>
      <c r="P630" t="str" cm="1">
        <f t="array" ref="P630">_xlfn.IFS(F630&lt;30000,"Low",F630&lt;60000,"Lower Middle",F630&lt;100000, "Upper Middle",F630&gt;=100000, "High")</f>
        <v>High</v>
      </c>
      <c r="Q630" t="str" cm="1">
        <f t="array" ref="Q630">_xlfn.IFS(D630&lt;10,"Low",D630&lt;15,"Medium",D630&lt;20,"High",D630&gt;=20,"Very High")</f>
        <v>Medium</v>
      </c>
      <c r="R630" t="str">
        <f t="shared" si="19"/>
        <v>Normal</v>
      </c>
    </row>
    <row r="631" spans="1:18" x14ac:dyDescent="0.3">
      <c r="A631" t="s">
        <v>642</v>
      </c>
      <c r="B631" s="2">
        <v>1384</v>
      </c>
      <c r="C631" t="s">
        <v>10013</v>
      </c>
      <c r="D631" s="1">
        <v>15.77</v>
      </c>
      <c r="E631" t="s">
        <v>10015</v>
      </c>
      <c r="F631" s="2">
        <v>140172</v>
      </c>
      <c r="G631" t="s">
        <v>10039</v>
      </c>
      <c r="H631" t="s">
        <v>10030</v>
      </c>
      <c r="I631" s="2">
        <v>637</v>
      </c>
      <c r="J631" s="3">
        <v>7.2</v>
      </c>
      <c r="K631" t="s">
        <v>10035</v>
      </c>
      <c r="L631" s="4">
        <v>42764</v>
      </c>
      <c r="M631" t="s">
        <v>10036</v>
      </c>
      <c r="N631">
        <f t="shared" si="18"/>
        <v>0</v>
      </c>
      <c r="O631" t="str" cm="1">
        <f t="array" ref="O631">_xlfn.IFS(I631&lt;600, "Very Poor",I631&lt;650,"Poor",I631&lt;700,"Fair",I631&lt;750,"Good",I631&gt;=750,"Excellent")</f>
        <v>Poor</v>
      </c>
      <c r="P631" t="str" cm="1">
        <f t="array" ref="P631">_xlfn.IFS(F631&lt;30000,"Low",F631&lt;60000,"Lower Middle",F631&lt;100000, "Upper Middle",F631&gt;=100000, "High")</f>
        <v>High</v>
      </c>
      <c r="Q631" t="str" cm="1">
        <f t="array" ref="Q631">_xlfn.IFS(D631&lt;10,"Low",D631&lt;15,"Medium",D631&lt;20,"High",D631&gt;=20,"Very High")</f>
        <v>High</v>
      </c>
      <c r="R631" t="str">
        <f t="shared" si="19"/>
        <v>High Risk</v>
      </c>
    </row>
    <row r="632" spans="1:18" x14ac:dyDescent="0.3">
      <c r="A632" t="s">
        <v>643</v>
      </c>
      <c r="B632" s="2">
        <v>1404</v>
      </c>
      <c r="C632" t="s">
        <v>10013</v>
      </c>
      <c r="D632" s="1">
        <v>21.37</v>
      </c>
      <c r="E632" t="s">
        <v>10023</v>
      </c>
      <c r="F632" s="2">
        <v>97716</v>
      </c>
      <c r="G632" t="s">
        <v>10040</v>
      </c>
      <c r="H632" t="s">
        <v>10033</v>
      </c>
      <c r="I632" s="2">
        <v>636</v>
      </c>
      <c r="J632" s="3">
        <v>30.9</v>
      </c>
      <c r="K632" t="s">
        <v>10034</v>
      </c>
      <c r="L632" s="4">
        <v>42062</v>
      </c>
      <c r="M632" t="s">
        <v>10037</v>
      </c>
      <c r="N632">
        <f t="shared" si="18"/>
        <v>1</v>
      </c>
      <c r="O632" t="str" cm="1">
        <f t="array" ref="O632">_xlfn.IFS(I632&lt;600, "Very Poor",I632&lt;650,"Poor",I632&lt;700,"Fair",I632&lt;750,"Good",I632&gt;=750,"Excellent")</f>
        <v>Poor</v>
      </c>
      <c r="P632" t="str" cm="1">
        <f t="array" ref="P632">_xlfn.IFS(F632&lt;30000,"Low",F632&lt;60000,"Lower Middle",F632&lt;100000, "Upper Middle",F632&gt;=100000, "High")</f>
        <v>Upper Middle</v>
      </c>
      <c r="Q632" t="str" cm="1">
        <f t="array" ref="Q632">_xlfn.IFS(D632&lt;10,"Low",D632&lt;15,"Medium",D632&lt;20,"High",D632&gt;=20,"Very High")</f>
        <v>Very High</v>
      </c>
      <c r="R632" t="str">
        <f t="shared" si="19"/>
        <v>High Risk</v>
      </c>
    </row>
    <row r="633" spans="1:18" x14ac:dyDescent="0.3">
      <c r="A633" t="s">
        <v>644</v>
      </c>
      <c r="B633" s="2">
        <v>30189</v>
      </c>
      <c r="C633" t="s">
        <v>10013</v>
      </c>
      <c r="D633" s="1">
        <v>8.9700000000000006</v>
      </c>
      <c r="E633" t="s">
        <v>10023</v>
      </c>
      <c r="F633" s="2">
        <v>131495</v>
      </c>
      <c r="G633" t="s">
        <v>10039</v>
      </c>
      <c r="H633" t="s">
        <v>10026</v>
      </c>
      <c r="I633" s="2">
        <v>749</v>
      </c>
      <c r="J633" s="3">
        <v>35.9</v>
      </c>
      <c r="K633" t="s">
        <v>10034</v>
      </c>
      <c r="L633" s="4">
        <v>42261</v>
      </c>
      <c r="M633" t="s">
        <v>10036</v>
      </c>
      <c r="N633">
        <f t="shared" si="18"/>
        <v>0</v>
      </c>
      <c r="O633" t="str" cm="1">
        <f t="array" ref="O633">_xlfn.IFS(I633&lt;600, "Very Poor",I633&lt;650,"Poor",I633&lt;700,"Fair",I633&lt;750,"Good",I633&gt;=750,"Excellent")</f>
        <v>Good</v>
      </c>
      <c r="P633" t="str" cm="1">
        <f t="array" ref="P633">_xlfn.IFS(F633&lt;30000,"Low",F633&lt;60000,"Lower Middle",F633&lt;100000, "Upper Middle",F633&gt;=100000, "High")</f>
        <v>High</v>
      </c>
      <c r="Q633" t="str" cm="1">
        <f t="array" ref="Q633">_xlfn.IFS(D633&lt;10,"Low",D633&lt;15,"Medium",D633&lt;20,"High",D633&gt;=20,"Very High")</f>
        <v>Low</v>
      </c>
      <c r="R633" t="str">
        <f t="shared" si="19"/>
        <v>Normal</v>
      </c>
    </row>
    <row r="634" spans="1:18" x14ac:dyDescent="0.3">
      <c r="A634" t="s">
        <v>645</v>
      </c>
      <c r="B634" s="2">
        <v>13763</v>
      </c>
      <c r="C634" t="s">
        <v>10014</v>
      </c>
      <c r="D634" s="1">
        <v>23.43</v>
      </c>
      <c r="E634" t="s">
        <v>10015</v>
      </c>
      <c r="F634" s="2">
        <v>33384</v>
      </c>
      <c r="G634" t="s">
        <v>10040</v>
      </c>
      <c r="H634" t="s">
        <v>10032</v>
      </c>
      <c r="I634" s="2">
        <v>652</v>
      </c>
      <c r="J634" s="3">
        <v>6.6</v>
      </c>
      <c r="K634" t="s">
        <v>10035</v>
      </c>
      <c r="L634" s="4">
        <v>43634</v>
      </c>
      <c r="M634" t="s">
        <v>10037</v>
      </c>
      <c r="N634">
        <f t="shared" si="18"/>
        <v>1</v>
      </c>
      <c r="O634" t="str" cm="1">
        <f t="array" ref="O634">_xlfn.IFS(I634&lt;600, "Very Poor",I634&lt;650,"Poor",I634&lt;700,"Fair",I634&lt;750,"Good",I634&gt;=750,"Excellent")</f>
        <v>Fair</v>
      </c>
      <c r="P634" t="str" cm="1">
        <f t="array" ref="P634">_xlfn.IFS(F634&lt;30000,"Low",F634&lt;60000,"Lower Middle",F634&lt;100000, "Upper Middle",F634&gt;=100000, "High")</f>
        <v>Lower Middle</v>
      </c>
      <c r="Q634" t="str" cm="1">
        <f t="array" ref="Q634">_xlfn.IFS(D634&lt;10,"Low",D634&lt;15,"Medium",D634&lt;20,"High",D634&gt;=20,"Very High")</f>
        <v>Very High</v>
      </c>
      <c r="R634" t="str">
        <f t="shared" si="19"/>
        <v>Normal</v>
      </c>
    </row>
    <row r="635" spans="1:18" x14ac:dyDescent="0.3">
      <c r="A635" t="s">
        <v>646</v>
      </c>
      <c r="B635" s="2">
        <v>19384</v>
      </c>
      <c r="C635" t="s">
        <v>10013</v>
      </c>
      <c r="D635" s="1">
        <v>22.25</v>
      </c>
      <c r="E635" t="s">
        <v>10015</v>
      </c>
      <c r="F635" s="2">
        <v>129689</v>
      </c>
      <c r="G635" t="s">
        <v>10039</v>
      </c>
      <c r="H635" t="s">
        <v>10032</v>
      </c>
      <c r="I635" s="2">
        <v>601</v>
      </c>
      <c r="J635" s="3">
        <v>23.4</v>
      </c>
      <c r="K635" t="s">
        <v>10035</v>
      </c>
      <c r="L635" s="4">
        <v>43888</v>
      </c>
      <c r="M635" t="s">
        <v>10037</v>
      </c>
      <c r="N635">
        <f t="shared" si="18"/>
        <v>1</v>
      </c>
      <c r="O635" t="str" cm="1">
        <f t="array" ref="O635">_xlfn.IFS(I635&lt;600, "Very Poor",I635&lt;650,"Poor",I635&lt;700,"Fair",I635&lt;750,"Good",I635&gt;=750,"Excellent")</f>
        <v>Poor</v>
      </c>
      <c r="P635" t="str" cm="1">
        <f t="array" ref="P635">_xlfn.IFS(F635&lt;30000,"Low",F635&lt;60000,"Lower Middle",F635&lt;100000, "Upper Middle",F635&gt;=100000, "High")</f>
        <v>High</v>
      </c>
      <c r="Q635" t="str" cm="1">
        <f t="array" ref="Q635">_xlfn.IFS(D635&lt;10,"Low",D635&lt;15,"Medium",D635&lt;20,"High",D635&gt;=20,"Very High")</f>
        <v>Very High</v>
      </c>
      <c r="R635" t="str">
        <f t="shared" si="19"/>
        <v>High Risk</v>
      </c>
    </row>
    <row r="636" spans="1:18" x14ac:dyDescent="0.3">
      <c r="A636" t="s">
        <v>647</v>
      </c>
      <c r="B636" s="2">
        <v>33606</v>
      </c>
      <c r="C636" t="s">
        <v>10014</v>
      </c>
      <c r="D636" s="1">
        <v>18.579999999999998</v>
      </c>
      <c r="E636" t="s">
        <v>10021</v>
      </c>
      <c r="F636" s="2">
        <v>32128</v>
      </c>
      <c r="G636" t="s">
        <v>10039</v>
      </c>
      <c r="H636" t="s">
        <v>10030</v>
      </c>
      <c r="I636" s="2">
        <v>632</v>
      </c>
      <c r="J636" s="3">
        <v>24.8</v>
      </c>
      <c r="K636" t="s">
        <v>10035</v>
      </c>
      <c r="L636" s="4">
        <v>42086</v>
      </c>
      <c r="M636" t="s">
        <v>10037</v>
      </c>
      <c r="N636">
        <f t="shared" si="18"/>
        <v>1</v>
      </c>
      <c r="O636" t="str" cm="1">
        <f t="array" ref="O636">_xlfn.IFS(I636&lt;600, "Very Poor",I636&lt;650,"Poor",I636&lt;700,"Fair",I636&lt;750,"Good",I636&gt;=750,"Excellent")</f>
        <v>Poor</v>
      </c>
      <c r="P636" t="str" cm="1">
        <f t="array" ref="P636">_xlfn.IFS(F636&lt;30000,"Low",F636&lt;60000,"Lower Middle",F636&lt;100000, "Upper Middle",F636&gt;=100000, "High")</f>
        <v>Lower Middle</v>
      </c>
      <c r="Q636" t="str" cm="1">
        <f t="array" ref="Q636">_xlfn.IFS(D636&lt;10,"Low",D636&lt;15,"Medium",D636&lt;20,"High",D636&gt;=20,"Very High")</f>
        <v>High</v>
      </c>
      <c r="R636" t="str">
        <f t="shared" si="19"/>
        <v>High Risk</v>
      </c>
    </row>
    <row r="637" spans="1:18" x14ac:dyDescent="0.3">
      <c r="A637" t="s">
        <v>648</v>
      </c>
      <c r="B637" s="2">
        <v>10860</v>
      </c>
      <c r="C637" t="s">
        <v>10013</v>
      </c>
      <c r="D637" s="1">
        <v>19.149999999999999</v>
      </c>
      <c r="E637" t="s">
        <v>10023</v>
      </c>
      <c r="F637" s="2">
        <v>32473</v>
      </c>
      <c r="G637" t="s">
        <v>10039</v>
      </c>
      <c r="H637" t="s">
        <v>10031</v>
      </c>
      <c r="I637" s="2">
        <v>636</v>
      </c>
      <c r="J637" s="3">
        <v>20.399999999999999</v>
      </c>
      <c r="K637" t="s">
        <v>10035</v>
      </c>
      <c r="L637" s="4">
        <v>43788</v>
      </c>
      <c r="M637" t="s">
        <v>10037</v>
      </c>
      <c r="N637">
        <f t="shared" si="18"/>
        <v>1</v>
      </c>
      <c r="O637" t="str" cm="1">
        <f t="array" ref="O637">_xlfn.IFS(I637&lt;600, "Very Poor",I637&lt;650,"Poor",I637&lt;700,"Fair",I637&lt;750,"Good",I637&gt;=750,"Excellent")</f>
        <v>Poor</v>
      </c>
      <c r="P637" t="str" cm="1">
        <f t="array" ref="P637">_xlfn.IFS(F637&lt;30000,"Low",F637&lt;60000,"Lower Middle",F637&lt;100000, "Upper Middle",F637&gt;=100000, "High")</f>
        <v>Lower Middle</v>
      </c>
      <c r="Q637" t="str" cm="1">
        <f t="array" ref="Q637">_xlfn.IFS(D637&lt;10,"Low",D637&lt;15,"Medium",D637&lt;20,"High",D637&gt;=20,"Very High")</f>
        <v>High</v>
      </c>
      <c r="R637" t="str">
        <f t="shared" si="19"/>
        <v>High Risk</v>
      </c>
    </row>
    <row r="638" spans="1:18" x14ac:dyDescent="0.3">
      <c r="A638" t="s">
        <v>649</v>
      </c>
      <c r="B638" s="2">
        <v>39757</v>
      </c>
      <c r="C638" t="s">
        <v>10014</v>
      </c>
      <c r="D638" s="1">
        <v>7.64</v>
      </c>
      <c r="E638" t="s">
        <v>10018</v>
      </c>
      <c r="F638" s="2">
        <v>125283</v>
      </c>
      <c r="G638" t="s">
        <v>10039</v>
      </c>
      <c r="H638" t="s">
        <v>10030</v>
      </c>
      <c r="I638" s="2">
        <v>682</v>
      </c>
      <c r="J638" s="3">
        <v>22.6</v>
      </c>
      <c r="K638" t="s">
        <v>10034</v>
      </c>
      <c r="L638" s="4">
        <v>42773</v>
      </c>
      <c r="M638" t="s">
        <v>10036</v>
      </c>
      <c r="N638">
        <f t="shared" si="18"/>
        <v>0</v>
      </c>
      <c r="O638" t="str" cm="1">
        <f t="array" ref="O638">_xlfn.IFS(I638&lt;600, "Very Poor",I638&lt;650,"Poor",I638&lt;700,"Fair",I638&lt;750,"Good",I638&gt;=750,"Excellent")</f>
        <v>Fair</v>
      </c>
      <c r="P638" t="str" cm="1">
        <f t="array" ref="P638">_xlfn.IFS(F638&lt;30000,"Low",F638&lt;60000,"Lower Middle",F638&lt;100000, "Upper Middle",F638&gt;=100000, "High")</f>
        <v>High</v>
      </c>
      <c r="Q638" t="str" cm="1">
        <f t="array" ref="Q638">_xlfn.IFS(D638&lt;10,"Low",D638&lt;15,"Medium",D638&lt;20,"High",D638&gt;=20,"Very High")</f>
        <v>Low</v>
      </c>
      <c r="R638" t="str">
        <f t="shared" si="19"/>
        <v>Normal</v>
      </c>
    </row>
    <row r="639" spans="1:18" x14ac:dyDescent="0.3">
      <c r="A639" t="s">
        <v>650</v>
      </c>
      <c r="B639" s="2">
        <v>16106</v>
      </c>
      <c r="C639" t="s">
        <v>10013</v>
      </c>
      <c r="D639" s="1">
        <v>15.9</v>
      </c>
      <c r="E639" t="s">
        <v>10017</v>
      </c>
      <c r="F639" s="2">
        <v>22366</v>
      </c>
      <c r="G639" t="s">
        <v>10039</v>
      </c>
      <c r="H639" t="s">
        <v>10031</v>
      </c>
      <c r="I639" s="2">
        <v>691</v>
      </c>
      <c r="J639" s="3">
        <v>29.9</v>
      </c>
      <c r="K639" t="s">
        <v>10035</v>
      </c>
      <c r="L639" s="4">
        <v>42429</v>
      </c>
      <c r="M639" t="s">
        <v>10037</v>
      </c>
      <c r="N639">
        <f t="shared" si="18"/>
        <v>1</v>
      </c>
      <c r="O639" t="str" cm="1">
        <f t="array" ref="O639">_xlfn.IFS(I639&lt;600, "Very Poor",I639&lt;650,"Poor",I639&lt;700,"Fair",I639&lt;750,"Good",I639&gt;=750,"Excellent")</f>
        <v>Fair</v>
      </c>
      <c r="P639" t="str" cm="1">
        <f t="array" ref="P639">_xlfn.IFS(F639&lt;30000,"Low",F639&lt;60000,"Lower Middle",F639&lt;100000, "Upper Middle",F639&gt;=100000, "High")</f>
        <v>Low</v>
      </c>
      <c r="Q639" t="str" cm="1">
        <f t="array" ref="Q639">_xlfn.IFS(D639&lt;10,"Low",D639&lt;15,"Medium",D639&lt;20,"High",D639&gt;=20,"Very High")</f>
        <v>High</v>
      </c>
      <c r="R639" t="str">
        <f t="shared" si="19"/>
        <v>Normal</v>
      </c>
    </row>
    <row r="640" spans="1:18" x14ac:dyDescent="0.3">
      <c r="A640" t="s">
        <v>651</v>
      </c>
      <c r="B640" s="2">
        <v>24574</v>
      </c>
      <c r="C640" t="s">
        <v>10014</v>
      </c>
      <c r="D640" s="1">
        <v>7.16</v>
      </c>
      <c r="E640" t="s">
        <v>10022</v>
      </c>
      <c r="F640" s="2">
        <v>47578</v>
      </c>
      <c r="G640" t="s">
        <v>10039</v>
      </c>
      <c r="H640" t="s">
        <v>10033</v>
      </c>
      <c r="I640" s="2">
        <v>840</v>
      </c>
      <c r="J640" s="3">
        <v>21.9</v>
      </c>
      <c r="K640" t="s">
        <v>10035</v>
      </c>
      <c r="L640" s="4">
        <v>43895</v>
      </c>
      <c r="M640" t="s">
        <v>10036</v>
      </c>
      <c r="N640">
        <f t="shared" si="18"/>
        <v>0</v>
      </c>
      <c r="O640" t="str" cm="1">
        <f t="array" ref="O640">_xlfn.IFS(I640&lt;600, "Very Poor",I640&lt;650,"Poor",I640&lt;700,"Fair",I640&lt;750,"Good",I640&gt;=750,"Excellent")</f>
        <v>Excellent</v>
      </c>
      <c r="P640" t="str" cm="1">
        <f t="array" ref="P640">_xlfn.IFS(F640&lt;30000,"Low",F640&lt;60000,"Lower Middle",F640&lt;100000, "Upper Middle",F640&gt;=100000, "High")</f>
        <v>Lower Middle</v>
      </c>
      <c r="Q640" t="str" cm="1">
        <f t="array" ref="Q640">_xlfn.IFS(D640&lt;10,"Low",D640&lt;15,"Medium",D640&lt;20,"High",D640&gt;=20,"Very High")</f>
        <v>Low</v>
      </c>
      <c r="R640" t="str">
        <f t="shared" si="19"/>
        <v>Normal</v>
      </c>
    </row>
    <row r="641" spans="1:18" x14ac:dyDescent="0.3">
      <c r="A641" t="s">
        <v>652</v>
      </c>
      <c r="B641" s="2">
        <v>24524</v>
      </c>
      <c r="C641" t="s">
        <v>10013</v>
      </c>
      <c r="D641" s="1">
        <v>12.7</v>
      </c>
      <c r="E641" t="s">
        <v>10025</v>
      </c>
      <c r="F641" s="2">
        <v>65649</v>
      </c>
      <c r="G641" t="s">
        <v>10040</v>
      </c>
      <c r="H641" t="s">
        <v>10032</v>
      </c>
      <c r="I641" s="2">
        <v>714</v>
      </c>
      <c r="J641" s="3">
        <v>37.200000000000003</v>
      </c>
      <c r="K641" t="s">
        <v>10035</v>
      </c>
      <c r="L641" s="4">
        <v>43829</v>
      </c>
      <c r="M641" t="s">
        <v>10036</v>
      </c>
      <c r="N641">
        <f t="shared" si="18"/>
        <v>0</v>
      </c>
      <c r="O641" t="str" cm="1">
        <f t="array" ref="O641">_xlfn.IFS(I641&lt;600, "Very Poor",I641&lt;650,"Poor",I641&lt;700,"Fair",I641&lt;750,"Good",I641&gt;=750,"Excellent")</f>
        <v>Good</v>
      </c>
      <c r="P641" t="str" cm="1">
        <f t="array" ref="P641">_xlfn.IFS(F641&lt;30000,"Low",F641&lt;60000,"Lower Middle",F641&lt;100000, "Upper Middle",F641&gt;=100000, "High")</f>
        <v>Upper Middle</v>
      </c>
      <c r="Q641" t="str" cm="1">
        <f t="array" ref="Q641">_xlfn.IFS(D641&lt;10,"Low",D641&lt;15,"Medium",D641&lt;20,"High",D641&gt;=20,"Very High")</f>
        <v>Medium</v>
      </c>
      <c r="R641" t="str">
        <f t="shared" si="19"/>
        <v>Normal</v>
      </c>
    </row>
    <row r="642" spans="1:18" x14ac:dyDescent="0.3">
      <c r="A642" t="s">
        <v>653</v>
      </c>
      <c r="B642" s="2">
        <v>4636</v>
      </c>
      <c r="C642" t="s">
        <v>10014</v>
      </c>
      <c r="D642" s="1">
        <v>27.51</v>
      </c>
      <c r="E642" t="s">
        <v>10025</v>
      </c>
      <c r="F642" s="2">
        <v>35327</v>
      </c>
      <c r="G642" t="s">
        <v>10040</v>
      </c>
      <c r="H642" t="s">
        <v>10026</v>
      </c>
      <c r="I642" s="2">
        <v>764</v>
      </c>
      <c r="J642" s="3">
        <v>23.9</v>
      </c>
      <c r="K642" t="s">
        <v>10035</v>
      </c>
      <c r="L642" s="4">
        <v>43612</v>
      </c>
      <c r="M642" t="s">
        <v>10037</v>
      </c>
      <c r="N642">
        <f t="shared" si="18"/>
        <v>1</v>
      </c>
      <c r="O642" t="str" cm="1">
        <f t="array" ref="O642">_xlfn.IFS(I642&lt;600, "Very Poor",I642&lt;650,"Poor",I642&lt;700,"Fair",I642&lt;750,"Good",I642&gt;=750,"Excellent")</f>
        <v>Excellent</v>
      </c>
      <c r="P642" t="str" cm="1">
        <f t="array" ref="P642">_xlfn.IFS(F642&lt;30000,"Low",F642&lt;60000,"Lower Middle",F642&lt;100000, "Upper Middle",F642&gt;=100000, "High")</f>
        <v>Lower Middle</v>
      </c>
      <c r="Q642" t="str" cm="1">
        <f t="array" ref="Q642">_xlfn.IFS(D642&lt;10,"Low",D642&lt;15,"Medium",D642&lt;20,"High",D642&gt;=20,"Very High")</f>
        <v>Very High</v>
      </c>
      <c r="R642" t="str">
        <f t="shared" si="19"/>
        <v>Normal</v>
      </c>
    </row>
    <row r="643" spans="1:18" x14ac:dyDescent="0.3">
      <c r="A643" t="s">
        <v>654</v>
      </c>
      <c r="B643" s="2">
        <v>11916</v>
      </c>
      <c r="C643" t="s">
        <v>10014</v>
      </c>
      <c r="D643" s="1">
        <v>19.36</v>
      </c>
      <c r="E643" t="s">
        <v>10016</v>
      </c>
      <c r="F643" s="2">
        <v>87101</v>
      </c>
      <c r="G643" t="s">
        <v>10039</v>
      </c>
      <c r="H643" t="s">
        <v>10029</v>
      </c>
      <c r="I643" s="2">
        <v>605</v>
      </c>
      <c r="J643" s="3">
        <v>7.5</v>
      </c>
      <c r="K643" t="s">
        <v>10035</v>
      </c>
      <c r="L643" s="4">
        <v>44040</v>
      </c>
      <c r="M643" t="s">
        <v>10037</v>
      </c>
      <c r="N643">
        <f t="shared" ref="N643:N706" si="20">IF(M643="Charged Off",1,0)</f>
        <v>1</v>
      </c>
      <c r="O643" t="str" cm="1">
        <f t="array" ref="O643">_xlfn.IFS(I643&lt;600, "Very Poor",I643&lt;650,"Poor",I643&lt;700,"Fair",I643&lt;750,"Good",I643&gt;=750,"Excellent")</f>
        <v>Poor</v>
      </c>
      <c r="P643" t="str" cm="1">
        <f t="array" ref="P643">_xlfn.IFS(F643&lt;30000,"Low",F643&lt;60000,"Lower Middle",F643&lt;100000, "Upper Middle",F643&gt;=100000, "High")</f>
        <v>Upper Middle</v>
      </c>
      <c r="Q643" t="str" cm="1">
        <f t="array" ref="Q643">_xlfn.IFS(D643&lt;10,"Low",D643&lt;15,"Medium",D643&lt;20,"High",D643&gt;=20,"Very High")</f>
        <v>High</v>
      </c>
      <c r="R643" t="str">
        <f t="shared" ref="R643:R706" si="21">IF(AND(I643&lt;650,D643&gt;15), "High Risk", "Normal")</f>
        <v>High Risk</v>
      </c>
    </row>
    <row r="644" spans="1:18" x14ac:dyDescent="0.3">
      <c r="A644" t="s">
        <v>655</v>
      </c>
      <c r="B644" s="2">
        <v>5809</v>
      </c>
      <c r="C644" t="s">
        <v>10013</v>
      </c>
      <c r="D644" s="1">
        <v>23.57</v>
      </c>
      <c r="E644" t="s">
        <v>10025</v>
      </c>
      <c r="F644" s="2">
        <v>78136</v>
      </c>
      <c r="G644" t="s">
        <v>10039</v>
      </c>
      <c r="H644" t="s">
        <v>10030</v>
      </c>
      <c r="I644" s="2">
        <v>604</v>
      </c>
      <c r="J644" s="3">
        <v>38.4</v>
      </c>
      <c r="K644" t="s">
        <v>10035</v>
      </c>
      <c r="L644" s="4">
        <v>43013</v>
      </c>
      <c r="M644" t="s">
        <v>10037</v>
      </c>
      <c r="N644">
        <f t="shared" si="20"/>
        <v>1</v>
      </c>
      <c r="O644" t="str" cm="1">
        <f t="array" ref="O644">_xlfn.IFS(I644&lt;600, "Very Poor",I644&lt;650,"Poor",I644&lt;700,"Fair",I644&lt;750,"Good",I644&gt;=750,"Excellent")</f>
        <v>Poor</v>
      </c>
      <c r="P644" t="str" cm="1">
        <f t="array" ref="P644">_xlfn.IFS(F644&lt;30000,"Low",F644&lt;60000,"Lower Middle",F644&lt;100000, "Upper Middle",F644&gt;=100000, "High")</f>
        <v>Upper Middle</v>
      </c>
      <c r="Q644" t="str" cm="1">
        <f t="array" ref="Q644">_xlfn.IFS(D644&lt;10,"Low",D644&lt;15,"Medium",D644&lt;20,"High",D644&gt;=20,"Very High")</f>
        <v>Very High</v>
      </c>
      <c r="R644" t="str">
        <f t="shared" si="21"/>
        <v>High Risk</v>
      </c>
    </row>
    <row r="645" spans="1:18" x14ac:dyDescent="0.3">
      <c r="A645" t="s">
        <v>656</v>
      </c>
      <c r="B645" s="2">
        <v>33201</v>
      </c>
      <c r="C645" t="s">
        <v>10013</v>
      </c>
      <c r="D645" s="1">
        <v>19.350000000000001</v>
      </c>
      <c r="E645" t="s">
        <v>10024</v>
      </c>
      <c r="F645" s="2">
        <v>122008</v>
      </c>
      <c r="G645" t="s">
        <v>10038</v>
      </c>
      <c r="H645" t="s">
        <v>10028</v>
      </c>
      <c r="I645" s="2">
        <v>843</v>
      </c>
      <c r="J645" s="3">
        <v>10.1</v>
      </c>
      <c r="K645" t="s">
        <v>10034</v>
      </c>
      <c r="L645" s="4">
        <v>42863</v>
      </c>
      <c r="M645" t="s">
        <v>10036</v>
      </c>
      <c r="N645">
        <f t="shared" si="20"/>
        <v>0</v>
      </c>
      <c r="O645" t="str" cm="1">
        <f t="array" ref="O645">_xlfn.IFS(I645&lt;600, "Very Poor",I645&lt;650,"Poor",I645&lt;700,"Fair",I645&lt;750,"Good",I645&gt;=750,"Excellent")</f>
        <v>Excellent</v>
      </c>
      <c r="P645" t="str" cm="1">
        <f t="array" ref="P645">_xlfn.IFS(F645&lt;30000,"Low",F645&lt;60000,"Lower Middle",F645&lt;100000, "Upper Middle",F645&gt;=100000, "High")</f>
        <v>High</v>
      </c>
      <c r="Q645" t="str" cm="1">
        <f t="array" ref="Q645">_xlfn.IFS(D645&lt;10,"Low",D645&lt;15,"Medium",D645&lt;20,"High",D645&gt;=20,"Very High")</f>
        <v>High</v>
      </c>
      <c r="R645" t="str">
        <f t="shared" si="21"/>
        <v>Normal</v>
      </c>
    </row>
    <row r="646" spans="1:18" x14ac:dyDescent="0.3">
      <c r="A646" t="s">
        <v>657</v>
      </c>
      <c r="B646" s="2">
        <v>14456</v>
      </c>
      <c r="C646" t="s">
        <v>10014</v>
      </c>
      <c r="D646" s="1">
        <v>9.86</v>
      </c>
      <c r="E646" t="s">
        <v>10024</v>
      </c>
      <c r="F646" s="2">
        <v>112512</v>
      </c>
      <c r="G646" t="s">
        <v>10039</v>
      </c>
      <c r="H646" t="s">
        <v>10026</v>
      </c>
      <c r="I646" s="2">
        <v>588</v>
      </c>
      <c r="J646" s="3">
        <v>32.5</v>
      </c>
      <c r="K646" t="s">
        <v>10035</v>
      </c>
      <c r="L646" s="4">
        <v>42174</v>
      </c>
      <c r="M646" t="s">
        <v>10037</v>
      </c>
      <c r="N646">
        <f t="shared" si="20"/>
        <v>1</v>
      </c>
      <c r="O646" t="str" cm="1">
        <f t="array" ref="O646">_xlfn.IFS(I646&lt;600, "Very Poor",I646&lt;650,"Poor",I646&lt;700,"Fair",I646&lt;750,"Good",I646&gt;=750,"Excellent")</f>
        <v>Very Poor</v>
      </c>
      <c r="P646" t="str" cm="1">
        <f t="array" ref="P646">_xlfn.IFS(F646&lt;30000,"Low",F646&lt;60000,"Lower Middle",F646&lt;100000, "Upper Middle",F646&gt;=100000, "High")</f>
        <v>High</v>
      </c>
      <c r="Q646" t="str" cm="1">
        <f t="array" ref="Q646">_xlfn.IFS(D646&lt;10,"Low",D646&lt;15,"Medium",D646&lt;20,"High",D646&gt;=20,"Very High")</f>
        <v>Low</v>
      </c>
      <c r="R646" t="str">
        <f t="shared" si="21"/>
        <v>Normal</v>
      </c>
    </row>
    <row r="647" spans="1:18" x14ac:dyDescent="0.3">
      <c r="A647" t="s">
        <v>658</v>
      </c>
      <c r="B647" s="2">
        <v>39765</v>
      </c>
      <c r="C647" t="s">
        <v>10013</v>
      </c>
      <c r="D647" s="1">
        <v>19.87</v>
      </c>
      <c r="E647" t="s">
        <v>10017</v>
      </c>
      <c r="F647" s="2">
        <v>143234</v>
      </c>
      <c r="G647" t="s">
        <v>10040</v>
      </c>
      <c r="H647" t="s">
        <v>10026</v>
      </c>
      <c r="I647" s="2">
        <v>799</v>
      </c>
      <c r="J647" s="3">
        <v>23.4</v>
      </c>
      <c r="K647" t="s">
        <v>10035</v>
      </c>
      <c r="L647" s="4">
        <v>43136</v>
      </c>
      <c r="M647" t="s">
        <v>10036</v>
      </c>
      <c r="N647">
        <f t="shared" si="20"/>
        <v>0</v>
      </c>
      <c r="O647" t="str" cm="1">
        <f t="array" ref="O647">_xlfn.IFS(I647&lt;600, "Very Poor",I647&lt;650,"Poor",I647&lt;700,"Fair",I647&lt;750,"Good",I647&gt;=750,"Excellent")</f>
        <v>Excellent</v>
      </c>
      <c r="P647" t="str" cm="1">
        <f t="array" ref="P647">_xlfn.IFS(F647&lt;30000,"Low",F647&lt;60000,"Lower Middle",F647&lt;100000, "Upper Middle",F647&gt;=100000, "High")</f>
        <v>High</v>
      </c>
      <c r="Q647" t="str" cm="1">
        <f t="array" ref="Q647">_xlfn.IFS(D647&lt;10,"Low",D647&lt;15,"Medium",D647&lt;20,"High",D647&gt;=20,"Very High")</f>
        <v>High</v>
      </c>
      <c r="R647" t="str">
        <f t="shared" si="21"/>
        <v>Normal</v>
      </c>
    </row>
    <row r="648" spans="1:18" x14ac:dyDescent="0.3">
      <c r="A648" t="s">
        <v>659</v>
      </c>
      <c r="B648" s="2">
        <v>35816</v>
      </c>
      <c r="C648" t="s">
        <v>10013</v>
      </c>
      <c r="D648" s="1">
        <v>23.88</v>
      </c>
      <c r="E648" t="s">
        <v>10020</v>
      </c>
      <c r="F648" s="2">
        <v>56969</v>
      </c>
      <c r="G648" t="s">
        <v>10038</v>
      </c>
      <c r="H648" t="s">
        <v>10032</v>
      </c>
      <c r="I648" s="2">
        <v>774</v>
      </c>
      <c r="J648" s="3">
        <v>30.9</v>
      </c>
      <c r="K648" t="s">
        <v>10034</v>
      </c>
      <c r="L648" s="4">
        <v>43140</v>
      </c>
      <c r="M648" t="s">
        <v>10037</v>
      </c>
      <c r="N648">
        <f t="shared" si="20"/>
        <v>1</v>
      </c>
      <c r="O648" t="str" cm="1">
        <f t="array" ref="O648">_xlfn.IFS(I648&lt;600, "Very Poor",I648&lt;650,"Poor",I648&lt;700,"Fair",I648&lt;750,"Good",I648&gt;=750,"Excellent")</f>
        <v>Excellent</v>
      </c>
      <c r="P648" t="str" cm="1">
        <f t="array" ref="P648">_xlfn.IFS(F648&lt;30000,"Low",F648&lt;60000,"Lower Middle",F648&lt;100000, "Upper Middle",F648&gt;=100000, "High")</f>
        <v>Lower Middle</v>
      </c>
      <c r="Q648" t="str" cm="1">
        <f t="array" ref="Q648">_xlfn.IFS(D648&lt;10,"Low",D648&lt;15,"Medium",D648&lt;20,"High",D648&gt;=20,"Very High")</f>
        <v>Very High</v>
      </c>
      <c r="R648" t="str">
        <f t="shared" si="21"/>
        <v>Normal</v>
      </c>
    </row>
    <row r="649" spans="1:18" x14ac:dyDescent="0.3">
      <c r="A649" t="s">
        <v>660</v>
      </c>
      <c r="B649" s="2">
        <v>18100</v>
      </c>
      <c r="C649" t="s">
        <v>10014</v>
      </c>
      <c r="D649" s="1">
        <v>8.4600000000000009</v>
      </c>
      <c r="E649" t="s">
        <v>10024</v>
      </c>
      <c r="F649" s="2">
        <v>146775</v>
      </c>
      <c r="G649" t="s">
        <v>10038</v>
      </c>
      <c r="H649" t="s">
        <v>10032</v>
      </c>
      <c r="I649" s="2">
        <v>751</v>
      </c>
      <c r="J649" s="3">
        <v>23</v>
      </c>
      <c r="K649" t="s">
        <v>10034</v>
      </c>
      <c r="L649" s="4">
        <v>42228</v>
      </c>
      <c r="M649" t="s">
        <v>10036</v>
      </c>
      <c r="N649">
        <f t="shared" si="20"/>
        <v>0</v>
      </c>
      <c r="O649" t="str" cm="1">
        <f t="array" ref="O649">_xlfn.IFS(I649&lt;600, "Very Poor",I649&lt;650,"Poor",I649&lt;700,"Fair",I649&lt;750,"Good",I649&gt;=750,"Excellent")</f>
        <v>Excellent</v>
      </c>
      <c r="P649" t="str" cm="1">
        <f t="array" ref="P649">_xlfn.IFS(F649&lt;30000,"Low",F649&lt;60000,"Lower Middle",F649&lt;100000, "Upper Middle",F649&gt;=100000, "High")</f>
        <v>High</v>
      </c>
      <c r="Q649" t="str" cm="1">
        <f t="array" ref="Q649">_xlfn.IFS(D649&lt;10,"Low",D649&lt;15,"Medium",D649&lt;20,"High",D649&gt;=20,"Very High")</f>
        <v>Low</v>
      </c>
      <c r="R649" t="str">
        <f t="shared" si="21"/>
        <v>Normal</v>
      </c>
    </row>
    <row r="650" spans="1:18" x14ac:dyDescent="0.3">
      <c r="A650" t="s">
        <v>661</v>
      </c>
      <c r="B650" s="2">
        <v>22949</v>
      </c>
      <c r="C650" t="s">
        <v>10013</v>
      </c>
      <c r="D650" s="1">
        <v>25.42</v>
      </c>
      <c r="E650" t="s">
        <v>10024</v>
      </c>
      <c r="F650" s="2">
        <v>131009</v>
      </c>
      <c r="G650" t="s">
        <v>10038</v>
      </c>
      <c r="H650" t="s">
        <v>10027</v>
      </c>
      <c r="I650" s="2">
        <v>749</v>
      </c>
      <c r="J650" s="3">
        <v>7.1</v>
      </c>
      <c r="K650" t="s">
        <v>10034</v>
      </c>
      <c r="L650" s="4">
        <v>42488</v>
      </c>
      <c r="M650" t="s">
        <v>10036</v>
      </c>
      <c r="N650">
        <f t="shared" si="20"/>
        <v>0</v>
      </c>
      <c r="O650" t="str" cm="1">
        <f t="array" ref="O650">_xlfn.IFS(I650&lt;600, "Very Poor",I650&lt;650,"Poor",I650&lt;700,"Fair",I650&lt;750,"Good",I650&gt;=750,"Excellent")</f>
        <v>Good</v>
      </c>
      <c r="P650" t="str" cm="1">
        <f t="array" ref="P650">_xlfn.IFS(F650&lt;30000,"Low",F650&lt;60000,"Lower Middle",F650&lt;100000, "Upper Middle",F650&gt;=100000, "High")</f>
        <v>High</v>
      </c>
      <c r="Q650" t="str" cm="1">
        <f t="array" ref="Q650">_xlfn.IFS(D650&lt;10,"Low",D650&lt;15,"Medium",D650&lt;20,"High",D650&gt;=20,"Very High")</f>
        <v>Very High</v>
      </c>
      <c r="R650" t="str">
        <f t="shared" si="21"/>
        <v>Normal</v>
      </c>
    </row>
    <row r="651" spans="1:18" x14ac:dyDescent="0.3">
      <c r="A651" t="s">
        <v>662</v>
      </c>
      <c r="B651" s="2">
        <v>5544</v>
      </c>
      <c r="C651" t="s">
        <v>10013</v>
      </c>
      <c r="D651" s="1">
        <v>18.88</v>
      </c>
      <c r="E651" t="s">
        <v>10016</v>
      </c>
      <c r="F651" s="2">
        <v>97745</v>
      </c>
      <c r="G651" t="s">
        <v>10038</v>
      </c>
      <c r="H651" t="s">
        <v>10027</v>
      </c>
      <c r="I651" s="2">
        <v>691</v>
      </c>
      <c r="J651" s="3">
        <v>18.100000000000001</v>
      </c>
      <c r="K651" t="s">
        <v>10034</v>
      </c>
      <c r="L651" s="4">
        <v>43806</v>
      </c>
      <c r="M651" t="s">
        <v>10036</v>
      </c>
      <c r="N651">
        <f t="shared" si="20"/>
        <v>0</v>
      </c>
      <c r="O651" t="str" cm="1">
        <f t="array" ref="O651">_xlfn.IFS(I651&lt;600, "Very Poor",I651&lt;650,"Poor",I651&lt;700,"Fair",I651&lt;750,"Good",I651&gt;=750,"Excellent")</f>
        <v>Fair</v>
      </c>
      <c r="P651" t="str" cm="1">
        <f t="array" ref="P651">_xlfn.IFS(F651&lt;30000,"Low",F651&lt;60000,"Lower Middle",F651&lt;100000, "Upper Middle",F651&gt;=100000, "High")</f>
        <v>Upper Middle</v>
      </c>
      <c r="Q651" t="str" cm="1">
        <f t="array" ref="Q651">_xlfn.IFS(D651&lt;10,"Low",D651&lt;15,"Medium",D651&lt;20,"High",D651&gt;=20,"Very High")</f>
        <v>High</v>
      </c>
      <c r="R651" t="str">
        <f t="shared" si="21"/>
        <v>Normal</v>
      </c>
    </row>
    <row r="652" spans="1:18" x14ac:dyDescent="0.3">
      <c r="A652" t="s">
        <v>663</v>
      </c>
      <c r="B652" s="2">
        <v>38744</v>
      </c>
      <c r="C652" t="s">
        <v>10013</v>
      </c>
      <c r="D652" s="1">
        <v>5.1100000000000003</v>
      </c>
      <c r="E652" t="s">
        <v>10018</v>
      </c>
      <c r="F652" s="2">
        <v>32929</v>
      </c>
      <c r="G652" t="s">
        <v>10039</v>
      </c>
      <c r="H652" t="s">
        <v>10028</v>
      </c>
      <c r="I652" s="2">
        <v>750</v>
      </c>
      <c r="J652" s="3">
        <v>26.7</v>
      </c>
      <c r="K652" t="s">
        <v>10034</v>
      </c>
      <c r="L652" s="4">
        <v>43988</v>
      </c>
      <c r="M652" t="s">
        <v>10037</v>
      </c>
      <c r="N652">
        <f t="shared" si="20"/>
        <v>1</v>
      </c>
      <c r="O652" t="str" cm="1">
        <f t="array" ref="O652">_xlfn.IFS(I652&lt;600, "Very Poor",I652&lt;650,"Poor",I652&lt;700,"Fair",I652&lt;750,"Good",I652&gt;=750,"Excellent")</f>
        <v>Excellent</v>
      </c>
      <c r="P652" t="str" cm="1">
        <f t="array" ref="P652">_xlfn.IFS(F652&lt;30000,"Low",F652&lt;60000,"Lower Middle",F652&lt;100000, "Upper Middle",F652&gt;=100000, "High")</f>
        <v>Lower Middle</v>
      </c>
      <c r="Q652" t="str" cm="1">
        <f t="array" ref="Q652">_xlfn.IFS(D652&lt;10,"Low",D652&lt;15,"Medium",D652&lt;20,"High",D652&gt;=20,"Very High")</f>
        <v>Low</v>
      </c>
      <c r="R652" t="str">
        <f t="shared" si="21"/>
        <v>Normal</v>
      </c>
    </row>
    <row r="653" spans="1:18" x14ac:dyDescent="0.3">
      <c r="A653" t="s">
        <v>664</v>
      </c>
      <c r="B653" s="2">
        <v>27657</v>
      </c>
      <c r="C653" t="s">
        <v>10014</v>
      </c>
      <c r="D653" s="1">
        <v>17.989999999999998</v>
      </c>
      <c r="E653" t="s">
        <v>10015</v>
      </c>
      <c r="F653" s="2">
        <v>30444</v>
      </c>
      <c r="G653" t="s">
        <v>10039</v>
      </c>
      <c r="H653" t="s">
        <v>10026</v>
      </c>
      <c r="I653" s="2">
        <v>793</v>
      </c>
      <c r="J653" s="3">
        <v>27</v>
      </c>
      <c r="K653" t="s">
        <v>10034</v>
      </c>
      <c r="L653" s="4">
        <v>42602</v>
      </c>
      <c r="M653" t="s">
        <v>10037</v>
      </c>
      <c r="N653">
        <f t="shared" si="20"/>
        <v>1</v>
      </c>
      <c r="O653" t="str" cm="1">
        <f t="array" ref="O653">_xlfn.IFS(I653&lt;600, "Very Poor",I653&lt;650,"Poor",I653&lt;700,"Fair",I653&lt;750,"Good",I653&gt;=750,"Excellent")</f>
        <v>Excellent</v>
      </c>
      <c r="P653" t="str" cm="1">
        <f t="array" ref="P653">_xlfn.IFS(F653&lt;30000,"Low",F653&lt;60000,"Lower Middle",F653&lt;100000, "Upper Middle",F653&gt;=100000, "High")</f>
        <v>Lower Middle</v>
      </c>
      <c r="Q653" t="str" cm="1">
        <f t="array" ref="Q653">_xlfn.IFS(D653&lt;10,"Low",D653&lt;15,"Medium",D653&lt;20,"High",D653&gt;=20,"Very High")</f>
        <v>High</v>
      </c>
      <c r="R653" t="str">
        <f t="shared" si="21"/>
        <v>Normal</v>
      </c>
    </row>
    <row r="654" spans="1:18" x14ac:dyDescent="0.3">
      <c r="A654" t="s">
        <v>665</v>
      </c>
      <c r="B654" s="2">
        <v>37187</v>
      </c>
      <c r="C654" t="s">
        <v>10013</v>
      </c>
      <c r="D654" s="1">
        <v>14.89</v>
      </c>
      <c r="E654" t="s">
        <v>10020</v>
      </c>
      <c r="F654" s="2">
        <v>28756</v>
      </c>
      <c r="G654" t="s">
        <v>10039</v>
      </c>
      <c r="H654" t="s">
        <v>10033</v>
      </c>
      <c r="I654" s="2">
        <v>753</v>
      </c>
      <c r="J654" s="3">
        <v>39.1</v>
      </c>
      <c r="K654" t="s">
        <v>10034</v>
      </c>
      <c r="L654" s="4">
        <v>42089</v>
      </c>
      <c r="M654" t="s">
        <v>10037</v>
      </c>
      <c r="N654">
        <f t="shared" si="20"/>
        <v>1</v>
      </c>
      <c r="O654" t="str" cm="1">
        <f t="array" ref="O654">_xlfn.IFS(I654&lt;600, "Very Poor",I654&lt;650,"Poor",I654&lt;700,"Fair",I654&lt;750,"Good",I654&gt;=750,"Excellent")</f>
        <v>Excellent</v>
      </c>
      <c r="P654" t="str" cm="1">
        <f t="array" ref="P654">_xlfn.IFS(F654&lt;30000,"Low",F654&lt;60000,"Lower Middle",F654&lt;100000, "Upper Middle",F654&gt;=100000, "High")</f>
        <v>Low</v>
      </c>
      <c r="Q654" t="str" cm="1">
        <f t="array" ref="Q654">_xlfn.IFS(D654&lt;10,"Low",D654&lt;15,"Medium",D654&lt;20,"High",D654&gt;=20,"Very High")</f>
        <v>Medium</v>
      </c>
      <c r="R654" t="str">
        <f t="shared" si="21"/>
        <v>Normal</v>
      </c>
    </row>
    <row r="655" spans="1:18" x14ac:dyDescent="0.3">
      <c r="A655" t="s">
        <v>666</v>
      </c>
      <c r="B655" s="2">
        <v>8239</v>
      </c>
      <c r="C655" t="s">
        <v>10013</v>
      </c>
      <c r="D655" s="1">
        <v>12.41</v>
      </c>
      <c r="E655" t="s">
        <v>10025</v>
      </c>
      <c r="F655" s="2">
        <v>23453</v>
      </c>
      <c r="G655" t="s">
        <v>10038</v>
      </c>
      <c r="H655" t="s">
        <v>10028</v>
      </c>
      <c r="I655" s="2">
        <v>647</v>
      </c>
      <c r="J655" s="3">
        <v>26.2</v>
      </c>
      <c r="K655" t="s">
        <v>10034</v>
      </c>
      <c r="L655" s="4">
        <v>42994</v>
      </c>
      <c r="M655" t="s">
        <v>10037</v>
      </c>
      <c r="N655">
        <f t="shared" si="20"/>
        <v>1</v>
      </c>
      <c r="O655" t="str" cm="1">
        <f t="array" ref="O655">_xlfn.IFS(I655&lt;600, "Very Poor",I655&lt;650,"Poor",I655&lt;700,"Fair",I655&lt;750,"Good",I655&gt;=750,"Excellent")</f>
        <v>Poor</v>
      </c>
      <c r="P655" t="str" cm="1">
        <f t="array" ref="P655">_xlfn.IFS(F655&lt;30000,"Low",F655&lt;60000,"Lower Middle",F655&lt;100000, "Upper Middle",F655&gt;=100000, "High")</f>
        <v>Low</v>
      </c>
      <c r="Q655" t="str" cm="1">
        <f t="array" ref="Q655">_xlfn.IFS(D655&lt;10,"Low",D655&lt;15,"Medium",D655&lt;20,"High",D655&gt;=20,"Very High")</f>
        <v>Medium</v>
      </c>
      <c r="R655" t="str">
        <f t="shared" si="21"/>
        <v>Normal</v>
      </c>
    </row>
    <row r="656" spans="1:18" x14ac:dyDescent="0.3">
      <c r="A656" t="s">
        <v>667</v>
      </c>
      <c r="B656" s="2">
        <v>15489</v>
      </c>
      <c r="C656" t="s">
        <v>10013</v>
      </c>
      <c r="D656" s="1">
        <v>24.28</v>
      </c>
      <c r="E656" t="s">
        <v>10020</v>
      </c>
      <c r="F656" s="2">
        <v>68424</v>
      </c>
      <c r="G656" t="s">
        <v>10039</v>
      </c>
      <c r="H656" t="s">
        <v>10026</v>
      </c>
      <c r="I656" s="2">
        <v>725</v>
      </c>
      <c r="J656" s="3">
        <v>15</v>
      </c>
      <c r="K656" t="s">
        <v>10034</v>
      </c>
      <c r="L656" s="4">
        <v>42671</v>
      </c>
      <c r="M656" t="s">
        <v>10036</v>
      </c>
      <c r="N656">
        <f t="shared" si="20"/>
        <v>0</v>
      </c>
      <c r="O656" t="str" cm="1">
        <f t="array" ref="O656">_xlfn.IFS(I656&lt;600, "Very Poor",I656&lt;650,"Poor",I656&lt;700,"Fair",I656&lt;750,"Good",I656&gt;=750,"Excellent")</f>
        <v>Good</v>
      </c>
      <c r="P656" t="str" cm="1">
        <f t="array" ref="P656">_xlfn.IFS(F656&lt;30000,"Low",F656&lt;60000,"Lower Middle",F656&lt;100000, "Upper Middle",F656&gt;=100000, "High")</f>
        <v>Upper Middle</v>
      </c>
      <c r="Q656" t="str" cm="1">
        <f t="array" ref="Q656">_xlfn.IFS(D656&lt;10,"Low",D656&lt;15,"Medium",D656&lt;20,"High",D656&gt;=20,"Very High")</f>
        <v>Very High</v>
      </c>
      <c r="R656" t="str">
        <f t="shared" si="21"/>
        <v>Normal</v>
      </c>
    </row>
    <row r="657" spans="1:18" x14ac:dyDescent="0.3">
      <c r="A657" t="s">
        <v>668</v>
      </c>
      <c r="B657" s="2">
        <v>29538</v>
      </c>
      <c r="C657" t="s">
        <v>10014</v>
      </c>
      <c r="D657" s="1">
        <v>27.49</v>
      </c>
      <c r="E657" t="s">
        <v>10024</v>
      </c>
      <c r="F657" s="2">
        <v>62262</v>
      </c>
      <c r="G657" t="s">
        <v>10040</v>
      </c>
      <c r="H657" t="s">
        <v>10031</v>
      </c>
      <c r="I657" s="2">
        <v>718</v>
      </c>
      <c r="J657" s="3">
        <v>6.5</v>
      </c>
      <c r="K657" t="s">
        <v>10035</v>
      </c>
      <c r="L657" s="4">
        <v>42582</v>
      </c>
      <c r="M657" t="s">
        <v>10036</v>
      </c>
      <c r="N657">
        <f t="shared" si="20"/>
        <v>0</v>
      </c>
      <c r="O657" t="str" cm="1">
        <f t="array" ref="O657">_xlfn.IFS(I657&lt;600, "Very Poor",I657&lt;650,"Poor",I657&lt;700,"Fair",I657&lt;750,"Good",I657&gt;=750,"Excellent")</f>
        <v>Good</v>
      </c>
      <c r="P657" t="str" cm="1">
        <f t="array" ref="P657">_xlfn.IFS(F657&lt;30000,"Low",F657&lt;60000,"Lower Middle",F657&lt;100000, "Upper Middle",F657&gt;=100000, "High")</f>
        <v>Upper Middle</v>
      </c>
      <c r="Q657" t="str" cm="1">
        <f t="array" ref="Q657">_xlfn.IFS(D657&lt;10,"Low",D657&lt;15,"Medium",D657&lt;20,"High",D657&gt;=20,"Very High")</f>
        <v>Very High</v>
      </c>
      <c r="R657" t="str">
        <f t="shared" si="21"/>
        <v>Normal</v>
      </c>
    </row>
    <row r="658" spans="1:18" x14ac:dyDescent="0.3">
      <c r="A658" t="s">
        <v>669</v>
      </c>
      <c r="B658" s="2">
        <v>33049</v>
      </c>
      <c r="C658" t="s">
        <v>10013</v>
      </c>
      <c r="D658" s="1">
        <v>24.07</v>
      </c>
      <c r="E658" t="s">
        <v>10019</v>
      </c>
      <c r="F658" s="2">
        <v>67292</v>
      </c>
      <c r="G658" t="s">
        <v>10039</v>
      </c>
      <c r="H658" t="s">
        <v>10028</v>
      </c>
      <c r="I658" s="2">
        <v>798</v>
      </c>
      <c r="J658" s="3">
        <v>32.6</v>
      </c>
      <c r="K658" t="s">
        <v>10035</v>
      </c>
      <c r="L658" s="4">
        <v>43179</v>
      </c>
      <c r="M658" t="s">
        <v>10037</v>
      </c>
      <c r="N658">
        <f t="shared" si="20"/>
        <v>1</v>
      </c>
      <c r="O658" t="str" cm="1">
        <f t="array" ref="O658">_xlfn.IFS(I658&lt;600, "Very Poor",I658&lt;650,"Poor",I658&lt;700,"Fair",I658&lt;750,"Good",I658&gt;=750,"Excellent")</f>
        <v>Excellent</v>
      </c>
      <c r="P658" t="str" cm="1">
        <f t="array" ref="P658">_xlfn.IFS(F658&lt;30000,"Low",F658&lt;60000,"Lower Middle",F658&lt;100000, "Upper Middle",F658&gt;=100000, "High")</f>
        <v>Upper Middle</v>
      </c>
      <c r="Q658" t="str" cm="1">
        <f t="array" ref="Q658">_xlfn.IFS(D658&lt;10,"Low",D658&lt;15,"Medium",D658&lt;20,"High",D658&gt;=20,"Very High")</f>
        <v>Very High</v>
      </c>
      <c r="R658" t="str">
        <f t="shared" si="21"/>
        <v>Normal</v>
      </c>
    </row>
    <row r="659" spans="1:18" x14ac:dyDescent="0.3">
      <c r="A659" t="s">
        <v>670</v>
      </c>
      <c r="B659" s="2">
        <v>38131</v>
      </c>
      <c r="C659" t="s">
        <v>10013</v>
      </c>
      <c r="D659" s="1">
        <v>26.17</v>
      </c>
      <c r="E659" t="s">
        <v>10022</v>
      </c>
      <c r="F659" s="2">
        <v>46326</v>
      </c>
      <c r="G659" t="s">
        <v>10039</v>
      </c>
      <c r="H659" t="s">
        <v>10027</v>
      </c>
      <c r="I659" s="2">
        <v>604</v>
      </c>
      <c r="J659" s="3">
        <v>36.1</v>
      </c>
      <c r="K659" t="s">
        <v>10034</v>
      </c>
      <c r="L659" s="4">
        <v>43401</v>
      </c>
      <c r="M659" t="s">
        <v>10037</v>
      </c>
      <c r="N659">
        <f t="shared" si="20"/>
        <v>1</v>
      </c>
      <c r="O659" t="str" cm="1">
        <f t="array" ref="O659">_xlfn.IFS(I659&lt;600, "Very Poor",I659&lt;650,"Poor",I659&lt;700,"Fair",I659&lt;750,"Good",I659&gt;=750,"Excellent")</f>
        <v>Poor</v>
      </c>
      <c r="P659" t="str" cm="1">
        <f t="array" ref="P659">_xlfn.IFS(F659&lt;30000,"Low",F659&lt;60000,"Lower Middle",F659&lt;100000, "Upper Middle",F659&gt;=100000, "High")</f>
        <v>Lower Middle</v>
      </c>
      <c r="Q659" t="str" cm="1">
        <f t="array" ref="Q659">_xlfn.IFS(D659&lt;10,"Low",D659&lt;15,"Medium",D659&lt;20,"High",D659&gt;=20,"Very High")</f>
        <v>Very High</v>
      </c>
      <c r="R659" t="str">
        <f t="shared" si="21"/>
        <v>High Risk</v>
      </c>
    </row>
    <row r="660" spans="1:18" x14ac:dyDescent="0.3">
      <c r="A660" t="s">
        <v>671</v>
      </c>
      <c r="B660" s="2">
        <v>9427</v>
      </c>
      <c r="C660" t="s">
        <v>10013</v>
      </c>
      <c r="D660" s="1">
        <v>27.72</v>
      </c>
      <c r="E660" t="s">
        <v>10025</v>
      </c>
      <c r="F660" s="2">
        <v>137278</v>
      </c>
      <c r="G660" t="s">
        <v>10039</v>
      </c>
      <c r="H660" t="s">
        <v>10029</v>
      </c>
      <c r="I660" s="2">
        <v>831</v>
      </c>
      <c r="J660" s="3">
        <v>26.5</v>
      </c>
      <c r="K660" t="s">
        <v>10035</v>
      </c>
      <c r="L660" s="4">
        <v>43412</v>
      </c>
      <c r="M660" t="s">
        <v>10037</v>
      </c>
      <c r="N660">
        <f t="shared" si="20"/>
        <v>1</v>
      </c>
      <c r="O660" t="str" cm="1">
        <f t="array" ref="O660">_xlfn.IFS(I660&lt;600, "Very Poor",I660&lt;650,"Poor",I660&lt;700,"Fair",I660&lt;750,"Good",I660&gt;=750,"Excellent")</f>
        <v>Excellent</v>
      </c>
      <c r="P660" t="str" cm="1">
        <f t="array" ref="P660">_xlfn.IFS(F660&lt;30000,"Low",F660&lt;60000,"Lower Middle",F660&lt;100000, "Upper Middle",F660&gt;=100000, "High")</f>
        <v>High</v>
      </c>
      <c r="Q660" t="str" cm="1">
        <f t="array" ref="Q660">_xlfn.IFS(D660&lt;10,"Low",D660&lt;15,"Medium",D660&lt;20,"High",D660&gt;=20,"Very High")</f>
        <v>Very High</v>
      </c>
      <c r="R660" t="str">
        <f t="shared" si="21"/>
        <v>Normal</v>
      </c>
    </row>
    <row r="661" spans="1:18" x14ac:dyDescent="0.3">
      <c r="A661" t="s">
        <v>672</v>
      </c>
      <c r="B661" s="2">
        <v>25285</v>
      </c>
      <c r="C661" t="s">
        <v>10014</v>
      </c>
      <c r="D661" s="1">
        <v>27.82</v>
      </c>
      <c r="E661" t="s">
        <v>10020</v>
      </c>
      <c r="F661" s="2">
        <v>109537</v>
      </c>
      <c r="G661" t="s">
        <v>10038</v>
      </c>
      <c r="H661" t="s">
        <v>10031</v>
      </c>
      <c r="I661" s="2">
        <v>794</v>
      </c>
      <c r="J661" s="3">
        <v>21.9</v>
      </c>
      <c r="K661" t="s">
        <v>10034</v>
      </c>
      <c r="L661" s="4">
        <v>43981</v>
      </c>
      <c r="M661" t="s">
        <v>10036</v>
      </c>
      <c r="N661">
        <f t="shared" si="20"/>
        <v>0</v>
      </c>
      <c r="O661" t="str" cm="1">
        <f t="array" ref="O661">_xlfn.IFS(I661&lt;600, "Very Poor",I661&lt;650,"Poor",I661&lt;700,"Fair",I661&lt;750,"Good",I661&gt;=750,"Excellent")</f>
        <v>Excellent</v>
      </c>
      <c r="P661" t="str" cm="1">
        <f t="array" ref="P661">_xlfn.IFS(F661&lt;30000,"Low",F661&lt;60000,"Lower Middle",F661&lt;100000, "Upper Middle",F661&gt;=100000, "High")</f>
        <v>High</v>
      </c>
      <c r="Q661" t="str" cm="1">
        <f t="array" ref="Q661">_xlfn.IFS(D661&lt;10,"Low",D661&lt;15,"Medium",D661&lt;20,"High",D661&gt;=20,"Very High")</f>
        <v>Very High</v>
      </c>
      <c r="R661" t="str">
        <f t="shared" si="21"/>
        <v>Normal</v>
      </c>
    </row>
    <row r="662" spans="1:18" x14ac:dyDescent="0.3">
      <c r="A662" t="s">
        <v>673</v>
      </c>
      <c r="B662" s="2">
        <v>38626</v>
      </c>
      <c r="C662" t="s">
        <v>10014</v>
      </c>
      <c r="D662" s="1">
        <v>7.87</v>
      </c>
      <c r="E662" t="s">
        <v>10017</v>
      </c>
      <c r="F662" s="2">
        <v>53025</v>
      </c>
      <c r="G662" t="s">
        <v>10040</v>
      </c>
      <c r="H662" t="s">
        <v>10031</v>
      </c>
      <c r="I662" s="2">
        <v>744</v>
      </c>
      <c r="J662" s="3">
        <v>35.1</v>
      </c>
      <c r="K662" t="s">
        <v>10035</v>
      </c>
      <c r="L662" s="4">
        <v>43314</v>
      </c>
      <c r="M662" t="s">
        <v>10036</v>
      </c>
      <c r="N662">
        <f t="shared" si="20"/>
        <v>0</v>
      </c>
      <c r="O662" t="str" cm="1">
        <f t="array" ref="O662">_xlfn.IFS(I662&lt;600, "Very Poor",I662&lt;650,"Poor",I662&lt;700,"Fair",I662&lt;750,"Good",I662&gt;=750,"Excellent")</f>
        <v>Good</v>
      </c>
      <c r="P662" t="str" cm="1">
        <f t="array" ref="P662">_xlfn.IFS(F662&lt;30000,"Low",F662&lt;60000,"Lower Middle",F662&lt;100000, "Upper Middle",F662&gt;=100000, "High")</f>
        <v>Lower Middle</v>
      </c>
      <c r="Q662" t="str" cm="1">
        <f t="array" ref="Q662">_xlfn.IFS(D662&lt;10,"Low",D662&lt;15,"Medium",D662&lt;20,"High",D662&gt;=20,"Very High")</f>
        <v>Low</v>
      </c>
      <c r="R662" t="str">
        <f t="shared" si="21"/>
        <v>Normal</v>
      </c>
    </row>
    <row r="663" spans="1:18" x14ac:dyDescent="0.3">
      <c r="A663" t="s">
        <v>674</v>
      </c>
      <c r="B663" s="2">
        <v>23928</v>
      </c>
      <c r="C663" t="s">
        <v>10013</v>
      </c>
      <c r="D663" s="1">
        <v>16.41</v>
      </c>
      <c r="E663" t="s">
        <v>10022</v>
      </c>
      <c r="F663" s="2">
        <v>34788</v>
      </c>
      <c r="G663" t="s">
        <v>10040</v>
      </c>
      <c r="H663" t="s">
        <v>10031</v>
      </c>
      <c r="I663" s="2">
        <v>660</v>
      </c>
      <c r="J663" s="3">
        <v>13.4</v>
      </c>
      <c r="K663" t="s">
        <v>10035</v>
      </c>
      <c r="L663" s="4">
        <v>43812</v>
      </c>
      <c r="M663" t="s">
        <v>10036</v>
      </c>
      <c r="N663">
        <f t="shared" si="20"/>
        <v>0</v>
      </c>
      <c r="O663" t="str" cm="1">
        <f t="array" ref="O663">_xlfn.IFS(I663&lt;600, "Very Poor",I663&lt;650,"Poor",I663&lt;700,"Fair",I663&lt;750,"Good",I663&gt;=750,"Excellent")</f>
        <v>Fair</v>
      </c>
      <c r="P663" t="str" cm="1">
        <f t="array" ref="P663">_xlfn.IFS(F663&lt;30000,"Low",F663&lt;60000,"Lower Middle",F663&lt;100000, "Upper Middle",F663&gt;=100000, "High")</f>
        <v>Lower Middle</v>
      </c>
      <c r="Q663" t="str" cm="1">
        <f t="array" ref="Q663">_xlfn.IFS(D663&lt;10,"Low",D663&lt;15,"Medium",D663&lt;20,"High",D663&gt;=20,"Very High")</f>
        <v>High</v>
      </c>
      <c r="R663" t="str">
        <f t="shared" si="21"/>
        <v>Normal</v>
      </c>
    </row>
    <row r="664" spans="1:18" x14ac:dyDescent="0.3">
      <c r="A664" t="s">
        <v>675</v>
      </c>
      <c r="B664" s="2">
        <v>20198</v>
      </c>
      <c r="C664" t="s">
        <v>10013</v>
      </c>
      <c r="D664" s="1">
        <v>5.01</v>
      </c>
      <c r="E664" t="s">
        <v>10023</v>
      </c>
      <c r="F664" s="2">
        <v>78939</v>
      </c>
      <c r="G664" t="s">
        <v>10040</v>
      </c>
      <c r="H664" t="s">
        <v>10030</v>
      </c>
      <c r="I664" s="2">
        <v>656</v>
      </c>
      <c r="J664" s="3">
        <v>19</v>
      </c>
      <c r="K664" t="s">
        <v>10034</v>
      </c>
      <c r="L664" s="4">
        <v>43104</v>
      </c>
      <c r="M664" t="s">
        <v>10036</v>
      </c>
      <c r="N664">
        <f t="shared" si="20"/>
        <v>0</v>
      </c>
      <c r="O664" t="str" cm="1">
        <f t="array" ref="O664">_xlfn.IFS(I664&lt;600, "Very Poor",I664&lt;650,"Poor",I664&lt;700,"Fair",I664&lt;750,"Good",I664&gt;=750,"Excellent")</f>
        <v>Fair</v>
      </c>
      <c r="P664" t="str" cm="1">
        <f t="array" ref="P664">_xlfn.IFS(F664&lt;30000,"Low",F664&lt;60000,"Lower Middle",F664&lt;100000, "Upper Middle",F664&gt;=100000, "High")</f>
        <v>Upper Middle</v>
      </c>
      <c r="Q664" t="str" cm="1">
        <f t="array" ref="Q664">_xlfn.IFS(D664&lt;10,"Low",D664&lt;15,"Medium",D664&lt;20,"High",D664&gt;=20,"Very High")</f>
        <v>Low</v>
      </c>
      <c r="R664" t="str">
        <f t="shared" si="21"/>
        <v>Normal</v>
      </c>
    </row>
    <row r="665" spans="1:18" x14ac:dyDescent="0.3">
      <c r="A665" t="s">
        <v>676</v>
      </c>
      <c r="B665" s="2">
        <v>20758</v>
      </c>
      <c r="C665" t="s">
        <v>10014</v>
      </c>
      <c r="D665" s="1">
        <v>17.66</v>
      </c>
      <c r="E665" t="s">
        <v>10021</v>
      </c>
      <c r="F665" s="2">
        <v>75373</v>
      </c>
      <c r="G665" t="s">
        <v>10040</v>
      </c>
      <c r="H665" t="s">
        <v>10027</v>
      </c>
      <c r="I665" s="2">
        <v>737</v>
      </c>
      <c r="J665" s="3">
        <v>22.8</v>
      </c>
      <c r="K665" t="s">
        <v>10035</v>
      </c>
      <c r="L665" s="4">
        <v>42732</v>
      </c>
      <c r="M665" t="s">
        <v>10036</v>
      </c>
      <c r="N665">
        <f t="shared" si="20"/>
        <v>0</v>
      </c>
      <c r="O665" t="str" cm="1">
        <f t="array" ref="O665">_xlfn.IFS(I665&lt;600, "Very Poor",I665&lt;650,"Poor",I665&lt;700,"Fair",I665&lt;750,"Good",I665&gt;=750,"Excellent")</f>
        <v>Good</v>
      </c>
      <c r="P665" t="str" cm="1">
        <f t="array" ref="P665">_xlfn.IFS(F665&lt;30000,"Low",F665&lt;60000,"Lower Middle",F665&lt;100000, "Upper Middle",F665&gt;=100000, "High")</f>
        <v>Upper Middle</v>
      </c>
      <c r="Q665" t="str" cm="1">
        <f t="array" ref="Q665">_xlfn.IFS(D665&lt;10,"Low",D665&lt;15,"Medium",D665&lt;20,"High",D665&gt;=20,"Very High")</f>
        <v>High</v>
      </c>
      <c r="R665" t="str">
        <f t="shared" si="21"/>
        <v>Normal</v>
      </c>
    </row>
    <row r="666" spans="1:18" x14ac:dyDescent="0.3">
      <c r="A666" t="s">
        <v>677</v>
      </c>
      <c r="B666" s="2">
        <v>16254</v>
      </c>
      <c r="C666" t="s">
        <v>10013</v>
      </c>
      <c r="D666" s="1">
        <v>28.11</v>
      </c>
      <c r="E666" t="s">
        <v>10023</v>
      </c>
      <c r="F666" s="2">
        <v>21046</v>
      </c>
      <c r="G666" t="s">
        <v>10040</v>
      </c>
      <c r="H666" t="s">
        <v>10033</v>
      </c>
      <c r="I666" s="2">
        <v>753</v>
      </c>
      <c r="J666" s="3">
        <v>6.7</v>
      </c>
      <c r="K666" t="s">
        <v>10034</v>
      </c>
      <c r="L666" s="4">
        <v>43070</v>
      </c>
      <c r="M666" t="s">
        <v>10037</v>
      </c>
      <c r="N666">
        <f t="shared" si="20"/>
        <v>1</v>
      </c>
      <c r="O666" t="str" cm="1">
        <f t="array" ref="O666">_xlfn.IFS(I666&lt;600, "Very Poor",I666&lt;650,"Poor",I666&lt;700,"Fair",I666&lt;750,"Good",I666&gt;=750,"Excellent")</f>
        <v>Excellent</v>
      </c>
      <c r="P666" t="str" cm="1">
        <f t="array" ref="P666">_xlfn.IFS(F666&lt;30000,"Low",F666&lt;60000,"Lower Middle",F666&lt;100000, "Upper Middle",F666&gt;=100000, "High")</f>
        <v>Low</v>
      </c>
      <c r="Q666" t="str" cm="1">
        <f t="array" ref="Q666">_xlfn.IFS(D666&lt;10,"Low",D666&lt;15,"Medium",D666&lt;20,"High",D666&gt;=20,"Very High")</f>
        <v>Very High</v>
      </c>
      <c r="R666" t="str">
        <f t="shared" si="21"/>
        <v>Normal</v>
      </c>
    </row>
    <row r="667" spans="1:18" x14ac:dyDescent="0.3">
      <c r="A667" t="s">
        <v>678</v>
      </c>
      <c r="B667" s="2">
        <v>2252</v>
      </c>
      <c r="C667" t="s">
        <v>10013</v>
      </c>
      <c r="D667" s="1">
        <v>9.98</v>
      </c>
      <c r="E667" t="s">
        <v>10024</v>
      </c>
      <c r="F667" s="2">
        <v>26646</v>
      </c>
      <c r="G667" t="s">
        <v>10039</v>
      </c>
      <c r="H667" t="s">
        <v>10030</v>
      </c>
      <c r="I667" s="2">
        <v>747</v>
      </c>
      <c r="J667" s="3">
        <v>29.1</v>
      </c>
      <c r="K667" t="s">
        <v>10035</v>
      </c>
      <c r="L667" s="4">
        <v>42426</v>
      </c>
      <c r="M667" t="s">
        <v>10037</v>
      </c>
      <c r="N667">
        <f t="shared" si="20"/>
        <v>1</v>
      </c>
      <c r="O667" t="str" cm="1">
        <f t="array" ref="O667">_xlfn.IFS(I667&lt;600, "Very Poor",I667&lt;650,"Poor",I667&lt;700,"Fair",I667&lt;750,"Good",I667&gt;=750,"Excellent")</f>
        <v>Good</v>
      </c>
      <c r="P667" t="str" cm="1">
        <f t="array" ref="P667">_xlfn.IFS(F667&lt;30000,"Low",F667&lt;60000,"Lower Middle",F667&lt;100000, "Upper Middle",F667&gt;=100000, "High")</f>
        <v>Low</v>
      </c>
      <c r="Q667" t="str" cm="1">
        <f t="array" ref="Q667">_xlfn.IFS(D667&lt;10,"Low",D667&lt;15,"Medium",D667&lt;20,"High",D667&gt;=20,"Very High")</f>
        <v>Low</v>
      </c>
      <c r="R667" t="str">
        <f t="shared" si="21"/>
        <v>Normal</v>
      </c>
    </row>
    <row r="668" spans="1:18" x14ac:dyDescent="0.3">
      <c r="A668" t="s">
        <v>679</v>
      </c>
      <c r="B668" s="2">
        <v>13173</v>
      </c>
      <c r="C668" t="s">
        <v>10014</v>
      </c>
      <c r="D668" s="1">
        <v>20.99</v>
      </c>
      <c r="E668" t="s">
        <v>10018</v>
      </c>
      <c r="F668" s="2">
        <v>71384</v>
      </c>
      <c r="G668" t="s">
        <v>10039</v>
      </c>
      <c r="H668" t="s">
        <v>10030</v>
      </c>
      <c r="I668" s="2">
        <v>728</v>
      </c>
      <c r="J668" s="3">
        <v>11.6</v>
      </c>
      <c r="K668" t="s">
        <v>10034</v>
      </c>
      <c r="L668" s="4">
        <v>43985</v>
      </c>
      <c r="M668" t="s">
        <v>10036</v>
      </c>
      <c r="N668">
        <f t="shared" si="20"/>
        <v>0</v>
      </c>
      <c r="O668" t="str" cm="1">
        <f t="array" ref="O668">_xlfn.IFS(I668&lt;600, "Very Poor",I668&lt;650,"Poor",I668&lt;700,"Fair",I668&lt;750,"Good",I668&gt;=750,"Excellent")</f>
        <v>Good</v>
      </c>
      <c r="P668" t="str" cm="1">
        <f t="array" ref="P668">_xlfn.IFS(F668&lt;30000,"Low",F668&lt;60000,"Lower Middle",F668&lt;100000, "Upper Middle",F668&gt;=100000, "High")</f>
        <v>Upper Middle</v>
      </c>
      <c r="Q668" t="str" cm="1">
        <f t="array" ref="Q668">_xlfn.IFS(D668&lt;10,"Low",D668&lt;15,"Medium",D668&lt;20,"High",D668&gt;=20,"Very High")</f>
        <v>Very High</v>
      </c>
      <c r="R668" t="str">
        <f t="shared" si="21"/>
        <v>Normal</v>
      </c>
    </row>
    <row r="669" spans="1:18" x14ac:dyDescent="0.3">
      <c r="A669" t="s">
        <v>680</v>
      </c>
      <c r="B669" s="2">
        <v>38441</v>
      </c>
      <c r="C669" t="s">
        <v>10014</v>
      </c>
      <c r="D669" s="1">
        <v>21.11</v>
      </c>
      <c r="E669" t="s">
        <v>10016</v>
      </c>
      <c r="F669" s="2">
        <v>79938</v>
      </c>
      <c r="G669" t="s">
        <v>10039</v>
      </c>
      <c r="H669" t="s">
        <v>10029</v>
      </c>
      <c r="I669" s="2">
        <v>722</v>
      </c>
      <c r="J669" s="3">
        <v>16.7</v>
      </c>
      <c r="K669" t="s">
        <v>10034</v>
      </c>
      <c r="L669" s="4">
        <v>42428</v>
      </c>
      <c r="M669" t="s">
        <v>10036</v>
      </c>
      <c r="N669">
        <f t="shared" si="20"/>
        <v>0</v>
      </c>
      <c r="O669" t="str" cm="1">
        <f t="array" ref="O669">_xlfn.IFS(I669&lt;600, "Very Poor",I669&lt;650,"Poor",I669&lt;700,"Fair",I669&lt;750,"Good",I669&gt;=750,"Excellent")</f>
        <v>Good</v>
      </c>
      <c r="P669" t="str" cm="1">
        <f t="array" ref="P669">_xlfn.IFS(F669&lt;30000,"Low",F669&lt;60000,"Lower Middle",F669&lt;100000, "Upper Middle",F669&gt;=100000, "High")</f>
        <v>Upper Middle</v>
      </c>
      <c r="Q669" t="str" cm="1">
        <f t="array" ref="Q669">_xlfn.IFS(D669&lt;10,"Low",D669&lt;15,"Medium",D669&lt;20,"High",D669&gt;=20,"Very High")</f>
        <v>Very High</v>
      </c>
      <c r="R669" t="str">
        <f t="shared" si="21"/>
        <v>Normal</v>
      </c>
    </row>
    <row r="670" spans="1:18" x14ac:dyDescent="0.3">
      <c r="A670" t="s">
        <v>681</v>
      </c>
      <c r="B670" s="2">
        <v>27698</v>
      </c>
      <c r="C670" t="s">
        <v>10013</v>
      </c>
      <c r="D670" s="1">
        <v>9.01</v>
      </c>
      <c r="E670" t="s">
        <v>10020</v>
      </c>
      <c r="F670" s="2">
        <v>73229</v>
      </c>
      <c r="G670" t="s">
        <v>10040</v>
      </c>
      <c r="H670" t="s">
        <v>10029</v>
      </c>
      <c r="I670" s="2">
        <v>710</v>
      </c>
      <c r="J670" s="3">
        <v>19.5</v>
      </c>
      <c r="K670" t="s">
        <v>10035</v>
      </c>
      <c r="L670" s="4">
        <v>43587</v>
      </c>
      <c r="M670" t="s">
        <v>10036</v>
      </c>
      <c r="N670">
        <f t="shared" si="20"/>
        <v>0</v>
      </c>
      <c r="O670" t="str" cm="1">
        <f t="array" ref="O670">_xlfn.IFS(I670&lt;600, "Very Poor",I670&lt;650,"Poor",I670&lt;700,"Fair",I670&lt;750,"Good",I670&gt;=750,"Excellent")</f>
        <v>Good</v>
      </c>
      <c r="P670" t="str" cm="1">
        <f t="array" ref="P670">_xlfn.IFS(F670&lt;30000,"Low",F670&lt;60000,"Lower Middle",F670&lt;100000, "Upper Middle",F670&gt;=100000, "High")</f>
        <v>Upper Middle</v>
      </c>
      <c r="Q670" t="str" cm="1">
        <f t="array" ref="Q670">_xlfn.IFS(D670&lt;10,"Low",D670&lt;15,"Medium",D670&lt;20,"High",D670&gt;=20,"Very High")</f>
        <v>Low</v>
      </c>
      <c r="R670" t="str">
        <f t="shared" si="21"/>
        <v>Normal</v>
      </c>
    </row>
    <row r="671" spans="1:18" x14ac:dyDescent="0.3">
      <c r="A671" t="s">
        <v>682</v>
      </c>
      <c r="B671" s="2">
        <v>16781</v>
      </c>
      <c r="C671" t="s">
        <v>10013</v>
      </c>
      <c r="D671" s="1">
        <v>10.96</v>
      </c>
      <c r="E671" t="s">
        <v>10017</v>
      </c>
      <c r="F671" s="2">
        <v>113696</v>
      </c>
      <c r="G671" t="s">
        <v>10039</v>
      </c>
      <c r="H671" t="s">
        <v>10031</v>
      </c>
      <c r="I671" s="2">
        <v>676</v>
      </c>
      <c r="J671" s="3">
        <v>27.3</v>
      </c>
      <c r="K671" t="s">
        <v>10035</v>
      </c>
      <c r="L671" s="4">
        <v>42241</v>
      </c>
      <c r="M671" t="s">
        <v>10036</v>
      </c>
      <c r="N671">
        <f t="shared" si="20"/>
        <v>0</v>
      </c>
      <c r="O671" t="str" cm="1">
        <f t="array" ref="O671">_xlfn.IFS(I671&lt;600, "Very Poor",I671&lt;650,"Poor",I671&lt;700,"Fair",I671&lt;750,"Good",I671&gt;=750,"Excellent")</f>
        <v>Fair</v>
      </c>
      <c r="P671" t="str" cm="1">
        <f t="array" ref="P671">_xlfn.IFS(F671&lt;30000,"Low",F671&lt;60000,"Lower Middle",F671&lt;100000, "Upper Middle",F671&gt;=100000, "High")</f>
        <v>High</v>
      </c>
      <c r="Q671" t="str" cm="1">
        <f t="array" ref="Q671">_xlfn.IFS(D671&lt;10,"Low",D671&lt;15,"Medium",D671&lt;20,"High",D671&gt;=20,"Very High")</f>
        <v>Medium</v>
      </c>
      <c r="R671" t="str">
        <f t="shared" si="21"/>
        <v>Normal</v>
      </c>
    </row>
    <row r="672" spans="1:18" x14ac:dyDescent="0.3">
      <c r="A672" t="s">
        <v>683</v>
      </c>
      <c r="B672" s="2">
        <v>14051</v>
      </c>
      <c r="C672" t="s">
        <v>10013</v>
      </c>
      <c r="D672" s="1">
        <v>16.55</v>
      </c>
      <c r="E672" t="s">
        <v>10022</v>
      </c>
      <c r="F672" s="2">
        <v>78984</v>
      </c>
      <c r="G672" t="s">
        <v>10039</v>
      </c>
      <c r="H672" t="s">
        <v>10033</v>
      </c>
      <c r="I672" s="2">
        <v>843</v>
      </c>
      <c r="J672" s="3">
        <v>7.3</v>
      </c>
      <c r="K672" t="s">
        <v>10035</v>
      </c>
      <c r="L672" s="4">
        <v>42323</v>
      </c>
      <c r="M672" t="s">
        <v>10036</v>
      </c>
      <c r="N672">
        <f t="shared" si="20"/>
        <v>0</v>
      </c>
      <c r="O672" t="str" cm="1">
        <f t="array" ref="O672">_xlfn.IFS(I672&lt;600, "Very Poor",I672&lt;650,"Poor",I672&lt;700,"Fair",I672&lt;750,"Good",I672&gt;=750,"Excellent")</f>
        <v>Excellent</v>
      </c>
      <c r="P672" t="str" cm="1">
        <f t="array" ref="P672">_xlfn.IFS(F672&lt;30000,"Low",F672&lt;60000,"Lower Middle",F672&lt;100000, "Upper Middle",F672&gt;=100000, "High")</f>
        <v>Upper Middle</v>
      </c>
      <c r="Q672" t="str" cm="1">
        <f t="array" ref="Q672">_xlfn.IFS(D672&lt;10,"Low",D672&lt;15,"Medium",D672&lt;20,"High",D672&gt;=20,"Very High")</f>
        <v>High</v>
      </c>
      <c r="R672" t="str">
        <f t="shared" si="21"/>
        <v>Normal</v>
      </c>
    </row>
    <row r="673" spans="1:18" x14ac:dyDescent="0.3">
      <c r="A673" t="s">
        <v>684</v>
      </c>
      <c r="B673" s="2">
        <v>7949</v>
      </c>
      <c r="C673" t="s">
        <v>10013</v>
      </c>
      <c r="D673" s="1">
        <v>9.7100000000000009</v>
      </c>
      <c r="E673" t="s">
        <v>10015</v>
      </c>
      <c r="F673" s="2">
        <v>46287</v>
      </c>
      <c r="G673" t="s">
        <v>10040</v>
      </c>
      <c r="H673" t="s">
        <v>10027</v>
      </c>
      <c r="I673" s="2">
        <v>744</v>
      </c>
      <c r="J673" s="3">
        <v>16.899999999999999</v>
      </c>
      <c r="K673" t="s">
        <v>10034</v>
      </c>
      <c r="L673" s="4">
        <v>43075</v>
      </c>
      <c r="M673" t="s">
        <v>10036</v>
      </c>
      <c r="N673">
        <f t="shared" si="20"/>
        <v>0</v>
      </c>
      <c r="O673" t="str" cm="1">
        <f t="array" ref="O673">_xlfn.IFS(I673&lt;600, "Very Poor",I673&lt;650,"Poor",I673&lt;700,"Fair",I673&lt;750,"Good",I673&gt;=750,"Excellent")</f>
        <v>Good</v>
      </c>
      <c r="P673" t="str" cm="1">
        <f t="array" ref="P673">_xlfn.IFS(F673&lt;30000,"Low",F673&lt;60000,"Lower Middle",F673&lt;100000, "Upper Middle",F673&gt;=100000, "High")</f>
        <v>Lower Middle</v>
      </c>
      <c r="Q673" t="str" cm="1">
        <f t="array" ref="Q673">_xlfn.IFS(D673&lt;10,"Low",D673&lt;15,"Medium",D673&lt;20,"High",D673&gt;=20,"Very High")</f>
        <v>Low</v>
      </c>
      <c r="R673" t="str">
        <f t="shared" si="21"/>
        <v>Normal</v>
      </c>
    </row>
    <row r="674" spans="1:18" x14ac:dyDescent="0.3">
      <c r="A674" t="s">
        <v>685</v>
      </c>
      <c r="B674" s="2">
        <v>9017</v>
      </c>
      <c r="C674" t="s">
        <v>10014</v>
      </c>
      <c r="D674" s="1">
        <v>19.62</v>
      </c>
      <c r="E674" t="s">
        <v>10019</v>
      </c>
      <c r="F674" s="2">
        <v>101968</v>
      </c>
      <c r="G674" t="s">
        <v>10039</v>
      </c>
      <c r="H674" t="s">
        <v>10029</v>
      </c>
      <c r="I674" s="2">
        <v>598</v>
      </c>
      <c r="J674" s="3">
        <v>14.6</v>
      </c>
      <c r="K674" t="s">
        <v>10035</v>
      </c>
      <c r="L674" s="4">
        <v>42390</v>
      </c>
      <c r="M674" t="s">
        <v>10037</v>
      </c>
      <c r="N674">
        <f t="shared" si="20"/>
        <v>1</v>
      </c>
      <c r="O674" t="str" cm="1">
        <f t="array" ref="O674">_xlfn.IFS(I674&lt;600, "Very Poor",I674&lt;650,"Poor",I674&lt;700,"Fair",I674&lt;750,"Good",I674&gt;=750,"Excellent")</f>
        <v>Very Poor</v>
      </c>
      <c r="P674" t="str" cm="1">
        <f t="array" ref="P674">_xlfn.IFS(F674&lt;30000,"Low",F674&lt;60000,"Lower Middle",F674&lt;100000, "Upper Middle",F674&gt;=100000, "High")</f>
        <v>High</v>
      </c>
      <c r="Q674" t="str" cm="1">
        <f t="array" ref="Q674">_xlfn.IFS(D674&lt;10,"Low",D674&lt;15,"Medium",D674&lt;20,"High",D674&gt;=20,"Very High")</f>
        <v>High</v>
      </c>
      <c r="R674" t="str">
        <f t="shared" si="21"/>
        <v>High Risk</v>
      </c>
    </row>
    <row r="675" spans="1:18" x14ac:dyDescent="0.3">
      <c r="A675" t="s">
        <v>686</v>
      </c>
      <c r="B675" s="2">
        <v>7941</v>
      </c>
      <c r="C675" t="s">
        <v>10014</v>
      </c>
      <c r="D675" s="1">
        <v>17.11</v>
      </c>
      <c r="E675" t="s">
        <v>10025</v>
      </c>
      <c r="F675" s="2">
        <v>110279</v>
      </c>
      <c r="G675" t="s">
        <v>10038</v>
      </c>
      <c r="H675" t="s">
        <v>10033</v>
      </c>
      <c r="I675" s="2">
        <v>595</v>
      </c>
      <c r="J675" s="3">
        <v>5.0999999999999996</v>
      </c>
      <c r="K675" t="s">
        <v>10035</v>
      </c>
      <c r="L675" s="4">
        <v>43252</v>
      </c>
      <c r="M675" t="s">
        <v>10036</v>
      </c>
      <c r="N675">
        <f t="shared" si="20"/>
        <v>0</v>
      </c>
      <c r="O675" t="str" cm="1">
        <f t="array" ref="O675">_xlfn.IFS(I675&lt;600, "Very Poor",I675&lt;650,"Poor",I675&lt;700,"Fair",I675&lt;750,"Good",I675&gt;=750,"Excellent")</f>
        <v>Very Poor</v>
      </c>
      <c r="P675" t="str" cm="1">
        <f t="array" ref="P675">_xlfn.IFS(F675&lt;30000,"Low",F675&lt;60000,"Lower Middle",F675&lt;100000, "Upper Middle",F675&gt;=100000, "High")</f>
        <v>High</v>
      </c>
      <c r="Q675" t="str" cm="1">
        <f t="array" ref="Q675">_xlfn.IFS(D675&lt;10,"Low",D675&lt;15,"Medium",D675&lt;20,"High",D675&gt;=20,"Very High")</f>
        <v>High</v>
      </c>
      <c r="R675" t="str">
        <f t="shared" si="21"/>
        <v>High Risk</v>
      </c>
    </row>
    <row r="676" spans="1:18" x14ac:dyDescent="0.3">
      <c r="A676" t="s">
        <v>687</v>
      </c>
      <c r="B676" s="2">
        <v>26934</v>
      </c>
      <c r="C676" t="s">
        <v>10014</v>
      </c>
      <c r="D676" s="1">
        <v>17.98</v>
      </c>
      <c r="E676" t="s">
        <v>10015</v>
      </c>
      <c r="F676" s="2">
        <v>120157</v>
      </c>
      <c r="G676" t="s">
        <v>10040</v>
      </c>
      <c r="H676" t="s">
        <v>10026</v>
      </c>
      <c r="I676" s="2">
        <v>581</v>
      </c>
      <c r="J676" s="3">
        <v>29.2</v>
      </c>
      <c r="K676" t="s">
        <v>10034</v>
      </c>
      <c r="L676" s="4">
        <v>43030</v>
      </c>
      <c r="M676" t="s">
        <v>10037</v>
      </c>
      <c r="N676">
        <f t="shared" si="20"/>
        <v>1</v>
      </c>
      <c r="O676" t="str" cm="1">
        <f t="array" ref="O676">_xlfn.IFS(I676&lt;600, "Very Poor",I676&lt;650,"Poor",I676&lt;700,"Fair",I676&lt;750,"Good",I676&gt;=750,"Excellent")</f>
        <v>Very Poor</v>
      </c>
      <c r="P676" t="str" cm="1">
        <f t="array" ref="P676">_xlfn.IFS(F676&lt;30000,"Low",F676&lt;60000,"Lower Middle",F676&lt;100000, "Upper Middle",F676&gt;=100000, "High")</f>
        <v>High</v>
      </c>
      <c r="Q676" t="str" cm="1">
        <f t="array" ref="Q676">_xlfn.IFS(D676&lt;10,"Low",D676&lt;15,"Medium",D676&lt;20,"High",D676&gt;=20,"Very High")</f>
        <v>High</v>
      </c>
      <c r="R676" t="str">
        <f t="shared" si="21"/>
        <v>High Risk</v>
      </c>
    </row>
    <row r="677" spans="1:18" x14ac:dyDescent="0.3">
      <c r="A677" t="s">
        <v>688</v>
      </c>
      <c r="B677" s="2">
        <v>24386</v>
      </c>
      <c r="C677" t="s">
        <v>10013</v>
      </c>
      <c r="D677" s="1">
        <v>8.36</v>
      </c>
      <c r="E677" t="s">
        <v>10016</v>
      </c>
      <c r="F677" s="2">
        <v>130350</v>
      </c>
      <c r="G677" t="s">
        <v>10040</v>
      </c>
      <c r="H677" t="s">
        <v>10028</v>
      </c>
      <c r="I677" s="2">
        <v>589</v>
      </c>
      <c r="J677" s="3">
        <v>13.3</v>
      </c>
      <c r="K677" t="s">
        <v>10034</v>
      </c>
      <c r="L677" s="4">
        <v>42169</v>
      </c>
      <c r="M677" t="s">
        <v>10036</v>
      </c>
      <c r="N677">
        <f t="shared" si="20"/>
        <v>0</v>
      </c>
      <c r="O677" t="str" cm="1">
        <f t="array" ref="O677">_xlfn.IFS(I677&lt;600, "Very Poor",I677&lt;650,"Poor",I677&lt;700,"Fair",I677&lt;750,"Good",I677&gt;=750,"Excellent")</f>
        <v>Very Poor</v>
      </c>
      <c r="P677" t="str" cm="1">
        <f t="array" ref="P677">_xlfn.IFS(F677&lt;30000,"Low",F677&lt;60000,"Lower Middle",F677&lt;100000, "Upper Middle",F677&gt;=100000, "High")</f>
        <v>High</v>
      </c>
      <c r="Q677" t="str" cm="1">
        <f t="array" ref="Q677">_xlfn.IFS(D677&lt;10,"Low",D677&lt;15,"Medium",D677&lt;20,"High",D677&gt;=20,"Very High")</f>
        <v>Low</v>
      </c>
      <c r="R677" t="str">
        <f t="shared" si="21"/>
        <v>Normal</v>
      </c>
    </row>
    <row r="678" spans="1:18" x14ac:dyDescent="0.3">
      <c r="A678" t="s">
        <v>689</v>
      </c>
      <c r="B678" s="2">
        <v>11209</v>
      </c>
      <c r="C678" t="s">
        <v>10013</v>
      </c>
      <c r="D678" s="1">
        <v>17.93</v>
      </c>
      <c r="E678" t="s">
        <v>10020</v>
      </c>
      <c r="F678" s="2">
        <v>40125</v>
      </c>
      <c r="G678" t="s">
        <v>10040</v>
      </c>
      <c r="H678" t="s">
        <v>10030</v>
      </c>
      <c r="I678" s="2">
        <v>685</v>
      </c>
      <c r="J678" s="3">
        <v>10.8</v>
      </c>
      <c r="K678" t="s">
        <v>10034</v>
      </c>
      <c r="L678" s="4">
        <v>42154</v>
      </c>
      <c r="M678" t="s">
        <v>10036</v>
      </c>
      <c r="N678">
        <f t="shared" si="20"/>
        <v>0</v>
      </c>
      <c r="O678" t="str" cm="1">
        <f t="array" ref="O678">_xlfn.IFS(I678&lt;600, "Very Poor",I678&lt;650,"Poor",I678&lt;700,"Fair",I678&lt;750,"Good",I678&gt;=750,"Excellent")</f>
        <v>Fair</v>
      </c>
      <c r="P678" t="str" cm="1">
        <f t="array" ref="P678">_xlfn.IFS(F678&lt;30000,"Low",F678&lt;60000,"Lower Middle",F678&lt;100000, "Upper Middle",F678&gt;=100000, "High")</f>
        <v>Lower Middle</v>
      </c>
      <c r="Q678" t="str" cm="1">
        <f t="array" ref="Q678">_xlfn.IFS(D678&lt;10,"Low",D678&lt;15,"Medium",D678&lt;20,"High",D678&gt;=20,"Very High")</f>
        <v>High</v>
      </c>
      <c r="R678" t="str">
        <f t="shared" si="21"/>
        <v>Normal</v>
      </c>
    </row>
    <row r="679" spans="1:18" x14ac:dyDescent="0.3">
      <c r="A679" t="s">
        <v>690</v>
      </c>
      <c r="B679" s="2">
        <v>18715</v>
      </c>
      <c r="C679" t="s">
        <v>10013</v>
      </c>
      <c r="D679" s="1">
        <v>6.24</v>
      </c>
      <c r="E679" t="s">
        <v>10023</v>
      </c>
      <c r="F679" s="2">
        <v>54836</v>
      </c>
      <c r="G679" t="s">
        <v>10040</v>
      </c>
      <c r="H679" t="s">
        <v>10028</v>
      </c>
      <c r="I679" s="2">
        <v>596</v>
      </c>
      <c r="J679" s="3">
        <v>32.9</v>
      </c>
      <c r="K679" t="s">
        <v>10034</v>
      </c>
      <c r="L679" s="4">
        <v>43894</v>
      </c>
      <c r="M679" t="s">
        <v>10037</v>
      </c>
      <c r="N679">
        <f t="shared" si="20"/>
        <v>1</v>
      </c>
      <c r="O679" t="str" cm="1">
        <f t="array" ref="O679">_xlfn.IFS(I679&lt;600, "Very Poor",I679&lt;650,"Poor",I679&lt;700,"Fair",I679&lt;750,"Good",I679&gt;=750,"Excellent")</f>
        <v>Very Poor</v>
      </c>
      <c r="P679" t="str" cm="1">
        <f t="array" ref="P679">_xlfn.IFS(F679&lt;30000,"Low",F679&lt;60000,"Lower Middle",F679&lt;100000, "Upper Middle",F679&gt;=100000, "High")</f>
        <v>Lower Middle</v>
      </c>
      <c r="Q679" t="str" cm="1">
        <f t="array" ref="Q679">_xlfn.IFS(D679&lt;10,"Low",D679&lt;15,"Medium",D679&lt;20,"High",D679&gt;=20,"Very High")</f>
        <v>Low</v>
      </c>
      <c r="R679" t="str">
        <f t="shared" si="21"/>
        <v>Normal</v>
      </c>
    </row>
    <row r="680" spans="1:18" x14ac:dyDescent="0.3">
      <c r="A680" t="s">
        <v>691</v>
      </c>
      <c r="B680" s="2">
        <v>29920</v>
      </c>
      <c r="C680" t="s">
        <v>10013</v>
      </c>
      <c r="D680" s="1">
        <v>27.04</v>
      </c>
      <c r="E680" t="s">
        <v>10021</v>
      </c>
      <c r="F680" s="2">
        <v>77735</v>
      </c>
      <c r="G680" t="s">
        <v>10038</v>
      </c>
      <c r="H680" t="s">
        <v>10028</v>
      </c>
      <c r="I680" s="2">
        <v>783</v>
      </c>
      <c r="J680" s="3">
        <v>6.4</v>
      </c>
      <c r="K680" t="s">
        <v>10035</v>
      </c>
      <c r="L680" s="4">
        <v>43092</v>
      </c>
      <c r="M680" t="s">
        <v>10036</v>
      </c>
      <c r="N680">
        <f t="shared" si="20"/>
        <v>0</v>
      </c>
      <c r="O680" t="str" cm="1">
        <f t="array" ref="O680">_xlfn.IFS(I680&lt;600, "Very Poor",I680&lt;650,"Poor",I680&lt;700,"Fair",I680&lt;750,"Good",I680&gt;=750,"Excellent")</f>
        <v>Excellent</v>
      </c>
      <c r="P680" t="str" cm="1">
        <f t="array" ref="P680">_xlfn.IFS(F680&lt;30000,"Low",F680&lt;60000,"Lower Middle",F680&lt;100000, "Upper Middle",F680&gt;=100000, "High")</f>
        <v>Upper Middle</v>
      </c>
      <c r="Q680" t="str" cm="1">
        <f t="array" ref="Q680">_xlfn.IFS(D680&lt;10,"Low",D680&lt;15,"Medium",D680&lt;20,"High",D680&gt;=20,"Very High")</f>
        <v>Very High</v>
      </c>
      <c r="R680" t="str">
        <f t="shared" si="21"/>
        <v>Normal</v>
      </c>
    </row>
    <row r="681" spans="1:18" x14ac:dyDescent="0.3">
      <c r="A681" t="s">
        <v>692</v>
      </c>
      <c r="B681" s="2">
        <v>32703</v>
      </c>
      <c r="C681" t="s">
        <v>10014</v>
      </c>
      <c r="D681" s="1">
        <v>13.58</v>
      </c>
      <c r="E681" t="s">
        <v>10022</v>
      </c>
      <c r="F681" s="2">
        <v>145830</v>
      </c>
      <c r="G681" t="s">
        <v>10039</v>
      </c>
      <c r="H681" t="s">
        <v>10029</v>
      </c>
      <c r="I681" s="2">
        <v>586</v>
      </c>
      <c r="J681" s="3">
        <v>36.5</v>
      </c>
      <c r="K681" t="s">
        <v>10035</v>
      </c>
      <c r="L681" s="4">
        <v>42603</v>
      </c>
      <c r="M681" t="s">
        <v>10037</v>
      </c>
      <c r="N681">
        <f t="shared" si="20"/>
        <v>1</v>
      </c>
      <c r="O681" t="str" cm="1">
        <f t="array" ref="O681">_xlfn.IFS(I681&lt;600, "Very Poor",I681&lt;650,"Poor",I681&lt;700,"Fair",I681&lt;750,"Good",I681&gt;=750,"Excellent")</f>
        <v>Very Poor</v>
      </c>
      <c r="P681" t="str" cm="1">
        <f t="array" ref="P681">_xlfn.IFS(F681&lt;30000,"Low",F681&lt;60000,"Lower Middle",F681&lt;100000, "Upper Middle",F681&gt;=100000, "High")</f>
        <v>High</v>
      </c>
      <c r="Q681" t="str" cm="1">
        <f t="array" ref="Q681">_xlfn.IFS(D681&lt;10,"Low",D681&lt;15,"Medium",D681&lt;20,"High",D681&gt;=20,"Very High")</f>
        <v>Medium</v>
      </c>
      <c r="R681" t="str">
        <f t="shared" si="21"/>
        <v>Normal</v>
      </c>
    </row>
    <row r="682" spans="1:18" x14ac:dyDescent="0.3">
      <c r="A682" t="s">
        <v>693</v>
      </c>
      <c r="B682" s="2">
        <v>5637</v>
      </c>
      <c r="C682" t="s">
        <v>10013</v>
      </c>
      <c r="D682" s="1">
        <v>26.41</v>
      </c>
      <c r="E682" t="s">
        <v>10025</v>
      </c>
      <c r="F682" s="2">
        <v>131720</v>
      </c>
      <c r="G682" t="s">
        <v>10038</v>
      </c>
      <c r="H682" t="s">
        <v>10033</v>
      </c>
      <c r="I682" s="2">
        <v>780</v>
      </c>
      <c r="J682" s="3">
        <v>29</v>
      </c>
      <c r="K682" t="s">
        <v>10034</v>
      </c>
      <c r="L682" s="4">
        <v>42922</v>
      </c>
      <c r="M682" t="s">
        <v>10037</v>
      </c>
      <c r="N682">
        <f t="shared" si="20"/>
        <v>1</v>
      </c>
      <c r="O682" t="str" cm="1">
        <f t="array" ref="O682">_xlfn.IFS(I682&lt;600, "Very Poor",I682&lt;650,"Poor",I682&lt;700,"Fair",I682&lt;750,"Good",I682&gt;=750,"Excellent")</f>
        <v>Excellent</v>
      </c>
      <c r="P682" t="str" cm="1">
        <f t="array" ref="P682">_xlfn.IFS(F682&lt;30000,"Low",F682&lt;60000,"Lower Middle",F682&lt;100000, "Upper Middle",F682&gt;=100000, "High")</f>
        <v>High</v>
      </c>
      <c r="Q682" t="str" cm="1">
        <f t="array" ref="Q682">_xlfn.IFS(D682&lt;10,"Low",D682&lt;15,"Medium",D682&lt;20,"High",D682&gt;=20,"Very High")</f>
        <v>Very High</v>
      </c>
      <c r="R682" t="str">
        <f t="shared" si="21"/>
        <v>Normal</v>
      </c>
    </row>
    <row r="683" spans="1:18" x14ac:dyDescent="0.3">
      <c r="A683" t="s">
        <v>694</v>
      </c>
      <c r="B683" s="2">
        <v>5854</v>
      </c>
      <c r="C683" t="s">
        <v>10013</v>
      </c>
      <c r="D683" s="1">
        <v>22.54</v>
      </c>
      <c r="E683" t="s">
        <v>10018</v>
      </c>
      <c r="F683" s="2">
        <v>125761</v>
      </c>
      <c r="G683" t="s">
        <v>10040</v>
      </c>
      <c r="H683" t="s">
        <v>10027</v>
      </c>
      <c r="I683" s="2">
        <v>625</v>
      </c>
      <c r="J683" s="3">
        <v>11</v>
      </c>
      <c r="K683" t="s">
        <v>10035</v>
      </c>
      <c r="L683" s="4">
        <v>43811</v>
      </c>
      <c r="M683" t="s">
        <v>10037</v>
      </c>
      <c r="N683">
        <f t="shared" si="20"/>
        <v>1</v>
      </c>
      <c r="O683" t="str" cm="1">
        <f t="array" ref="O683">_xlfn.IFS(I683&lt;600, "Very Poor",I683&lt;650,"Poor",I683&lt;700,"Fair",I683&lt;750,"Good",I683&gt;=750,"Excellent")</f>
        <v>Poor</v>
      </c>
      <c r="P683" t="str" cm="1">
        <f t="array" ref="P683">_xlfn.IFS(F683&lt;30000,"Low",F683&lt;60000,"Lower Middle",F683&lt;100000, "Upper Middle",F683&gt;=100000, "High")</f>
        <v>High</v>
      </c>
      <c r="Q683" t="str" cm="1">
        <f t="array" ref="Q683">_xlfn.IFS(D683&lt;10,"Low",D683&lt;15,"Medium",D683&lt;20,"High",D683&gt;=20,"Very High")</f>
        <v>Very High</v>
      </c>
      <c r="R683" t="str">
        <f t="shared" si="21"/>
        <v>High Risk</v>
      </c>
    </row>
    <row r="684" spans="1:18" x14ac:dyDescent="0.3">
      <c r="A684" t="s">
        <v>695</v>
      </c>
      <c r="B684" s="2">
        <v>38660</v>
      </c>
      <c r="C684" t="s">
        <v>10013</v>
      </c>
      <c r="D684" s="1">
        <v>24.15</v>
      </c>
      <c r="E684" t="s">
        <v>10025</v>
      </c>
      <c r="F684" s="2">
        <v>148632</v>
      </c>
      <c r="G684" t="s">
        <v>10039</v>
      </c>
      <c r="H684" t="s">
        <v>10032</v>
      </c>
      <c r="I684" s="2">
        <v>757</v>
      </c>
      <c r="J684" s="3">
        <v>17.3</v>
      </c>
      <c r="K684" t="s">
        <v>10035</v>
      </c>
      <c r="L684" s="4">
        <v>42960</v>
      </c>
      <c r="M684" t="s">
        <v>10036</v>
      </c>
      <c r="N684">
        <f t="shared" si="20"/>
        <v>0</v>
      </c>
      <c r="O684" t="str" cm="1">
        <f t="array" ref="O684">_xlfn.IFS(I684&lt;600, "Very Poor",I684&lt;650,"Poor",I684&lt;700,"Fair",I684&lt;750,"Good",I684&gt;=750,"Excellent")</f>
        <v>Excellent</v>
      </c>
      <c r="P684" t="str" cm="1">
        <f t="array" ref="P684">_xlfn.IFS(F684&lt;30000,"Low",F684&lt;60000,"Lower Middle",F684&lt;100000, "Upper Middle",F684&gt;=100000, "High")</f>
        <v>High</v>
      </c>
      <c r="Q684" t="str" cm="1">
        <f t="array" ref="Q684">_xlfn.IFS(D684&lt;10,"Low",D684&lt;15,"Medium",D684&lt;20,"High",D684&gt;=20,"Very High")</f>
        <v>Very High</v>
      </c>
      <c r="R684" t="str">
        <f t="shared" si="21"/>
        <v>Normal</v>
      </c>
    </row>
    <row r="685" spans="1:18" x14ac:dyDescent="0.3">
      <c r="A685" t="s">
        <v>696</v>
      </c>
      <c r="B685" s="2">
        <v>20856</v>
      </c>
      <c r="C685" t="s">
        <v>10014</v>
      </c>
      <c r="D685" s="1">
        <v>12.86</v>
      </c>
      <c r="E685" t="s">
        <v>10015</v>
      </c>
      <c r="F685" s="2">
        <v>91359</v>
      </c>
      <c r="G685" t="s">
        <v>10039</v>
      </c>
      <c r="H685" t="s">
        <v>10028</v>
      </c>
      <c r="I685" s="2">
        <v>589</v>
      </c>
      <c r="J685" s="3">
        <v>38.200000000000003</v>
      </c>
      <c r="K685" t="s">
        <v>10035</v>
      </c>
      <c r="L685" s="4">
        <v>43474</v>
      </c>
      <c r="M685" t="s">
        <v>10037</v>
      </c>
      <c r="N685">
        <f t="shared" si="20"/>
        <v>1</v>
      </c>
      <c r="O685" t="str" cm="1">
        <f t="array" ref="O685">_xlfn.IFS(I685&lt;600, "Very Poor",I685&lt;650,"Poor",I685&lt;700,"Fair",I685&lt;750,"Good",I685&gt;=750,"Excellent")</f>
        <v>Very Poor</v>
      </c>
      <c r="P685" t="str" cm="1">
        <f t="array" ref="P685">_xlfn.IFS(F685&lt;30000,"Low",F685&lt;60000,"Lower Middle",F685&lt;100000, "Upper Middle",F685&gt;=100000, "High")</f>
        <v>Upper Middle</v>
      </c>
      <c r="Q685" t="str" cm="1">
        <f t="array" ref="Q685">_xlfn.IFS(D685&lt;10,"Low",D685&lt;15,"Medium",D685&lt;20,"High",D685&gt;=20,"Very High")</f>
        <v>Medium</v>
      </c>
      <c r="R685" t="str">
        <f t="shared" si="21"/>
        <v>Normal</v>
      </c>
    </row>
    <row r="686" spans="1:18" x14ac:dyDescent="0.3">
      <c r="A686" t="s">
        <v>697</v>
      </c>
      <c r="B686" s="2">
        <v>22833</v>
      </c>
      <c r="C686" t="s">
        <v>10014</v>
      </c>
      <c r="D686" s="1">
        <v>10.69</v>
      </c>
      <c r="E686" t="s">
        <v>10015</v>
      </c>
      <c r="F686" s="2">
        <v>46025</v>
      </c>
      <c r="G686" t="s">
        <v>10039</v>
      </c>
      <c r="H686" t="s">
        <v>10030</v>
      </c>
      <c r="I686" s="2">
        <v>836</v>
      </c>
      <c r="J686" s="3">
        <v>26.7</v>
      </c>
      <c r="K686" t="s">
        <v>10035</v>
      </c>
      <c r="L686" s="4">
        <v>43068</v>
      </c>
      <c r="M686" t="s">
        <v>10036</v>
      </c>
      <c r="N686">
        <f t="shared" si="20"/>
        <v>0</v>
      </c>
      <c r="O686" t="str" cm="1">
        <f t="array" ref="O686">_xlfn.IFS(I686&lt;600, "Very Poor",I686&lt;650,"Poor",I686&lt;700,"Fair",I686&lt;750,"Good",I686&gt;=750,"Excellent")</f>
        <v>Excellent</v>
      </c>
      <c r="P686" t="str" cm="1">
        <f t="array" ref="P686">_xlfn.IFS(F686&lt;30000,"Low",F686&lt;60000,"Lower Middle",F686&lt;100000, "Upper Middle",F686&gt;=100000, "High")</f>
        <v>Lower Middle</v>
      </c>
      <c r="Q686" t="str" cm="1">
        <f t="array" ref="Q686">_xlfn.IFS(D686&lt;10,"Low",D686&lt;15,"Medium",D686&lt;20,"High",D686&gt;=20,"Very High")</f>
        <v>Medium</v>
      </c>
      <c r="R686" t="str">
        <f t="shared" si="21"/>
        <v>Normal</v>
      </c>
    </row>
    <row r="687" spans="1:18" x14ac:dyDescent="0.3">
      <c r="A687" t="s">
        <v>698</v>
      </c>
      <c r="B687" s="2">
        <v>20963</v>
      </c>
      <c r="C687" t="s">
        <v>10014</v>
      </c>
      <c r="D687" s="1">
        <v>15.17</v>
      </c>
      <c r="E687" t="s">
        <v>10019</v>
      </c>
      <c r="F687" s="2">
        <v>52996</v>
      </c>
      <c r="G687" t="s">
        <v>10038</v>
      </c>
      <c r="H687" t="s">
        <v>10028</v>
      </c>
      <c r="I687" s="2">
        <v>716</v>
      </c>
      <c r="J687" s="3">
        <v>26.3</v>
      </c>
      <c r="K687" t="s">
        <v>10034</v>
      </c>
      <c r="L687" s="4">
        <v>43707</v>
      </c>
      <c r="M687" t="s">
        <v>10036</v>
      </c>
      <c r="N687">
        <f t="shared" si="20"/>
        <v>0</v>
      </c>
      <c r="O687" t="str" cm="1">
        <f t="array" ref="O687">_xlfn.IFS(I687&lt;600, "Very Poor",I687&lt;650,"Poor",I687&lt;700,"Fair",I687&lt;750,"Good",I687&gt;=750,"Excellent")</f>
        <v>Good</v>
      </c>
      <c r="P687" t="str" cm="1">
        <f t="array" ref="P687">_xlfn.IFS(F687&lt;30000,"Low",F687&lt;60000,"Lower Middle",F687&lt;100000, "Upper Middle",F687&gt;=100000, "High")</f>
        <v>Lower Middle</v>
      </c>
      <c r="Q687" t="str" cm="1">
        <f t="array" ref="Q687">_xlfn.IFS(D687&lt;10,"Low",D687&lt;15,"Medium",D687&lt;20,"High",D687&gt;=20,"Very High")</f>
        <v>High</v>
      </c>
      <c r="R687" t="str">
        <f t="shared" si="21"/>
        <v>Normal</v>
      </c>
    </row>
    <row r="688" spans="1:18" x14ac:dyDescent="0.3">
      <c r="A688" t="s">
        <v>699</v>
      </c>
      <c r="B688" s="2">
        <v>37932</v>
      </c>
      <c r="C688" t="s">
        <v>10013</v>
      </c>
      <c r="D688" s="1">
        <v>5.61</v>
      </c>
      <c r="E688" t="s">
        <v>10021</v>
      </c>
      <c r="F688" s="2">
        <v>149007</v>
      </c>
      <c r="G688" t="s">
        <v>10039</v>
      </c>
      <c r="H688" t="s">
        <v>10029</v>
      </c>
      <c r="I688" s="2">
        <v>592</v>
      </c>
      <c r="J688" s="3">
        <v>27.9</v>
      </c>
      <c r="K688" t="s">
        <v>10035</v>
      </c>
      <c r="L688" s="4">
        <v>42123</v>
      </c>
      <c r="M688" t="s">
        <v>10037</v>
      </c>
      <c r="N688">
        <f t="shared" si="20"/>
        <v>1</v>
      </c>
      <c r="O688" t="str" cm="1">
        <f t="array" ref="O688">_xlfn.IFS(I688&lt;600, "Very Poor",I688&lt;650,"Poor",I688&lt;700,"Fair",I688&lt;750,"Good",I688&gt;=750,"Excellent")</f>
        <v>Very Poor</v>
      </c>
      <c r="P688" t="str" cm="1">
        <f t="array" ref="P688">_xlfn.IFS(F688&lt;30000,"Low",F688&lt;60000,"Lower Middle",F688&lt;100000, "Upper Middle",F688&gt;=100000, "High")</f>
        <v>High</v>
      </c>
      <c r="Q688" t="str" cm="1">
        <f t="array" ref="Q688">_xlfn.IFS(D688&lt;10,"Low",D688&lt;15,"Medium",D688&lt;20,"High",D688&gt;=20,"Very High")</f>
        <v>Low</v>
      </c>
      <c r="R688" t="str">
        <f t="shared" si="21"/>
        <v>Normal</v>
      </c>
    </row>
    <row r="689" spans="1:18" x14ac:dyDescent="0.3">
      <c r="A689" t="s">
        <v>700</v>
      </c>
      <c r="B689" s="2">
        <v>28169</v>
      </c>
      <c r="C689" t="s">
        <v>10013</v>
      </c>
      <c r="D689" s="1">
        <v>27.97</v>
      </c>
      <c r="E689" t="s">
        <v>10024</v>
      </c>
      <c r="F689" s="2">
        <v>56020</v>
      </c>
      <c r="G689" t="s">
        <v>10040</v>
      </c>
      <c r="H689" t="s">
        <v>10033</v>
      </c>
      <c r="I689" s="2">
        <v>768</v>
      </c>
      <c r="J689" s="3">
        <v>21.2</v>
      </c>
      <c r="K689" t="s">
        <v>10034</v>
      </c>
      <c r="L689" s="4">
        <v>42807</v>
      </c>
      <c r="M689" t="s">
        <v>10036</v>
      </c>
      <c r="N689">
        <f t="shared" si="20"/>
        <v>0</v>
      </c>
      <c r="O689" t="str" cm="1">
        <f t="array" ref="O689">_xlfn.IFS(I689&lt;600, "Very Poor",I689&lt;650,"Poor",I689&lt;700,"Fair",I689&lt;750,"Good",I689&gt;=750,"Excellent")</f>
        <v>Excellent</v>
      </c>
      <c r="P689" t="str" cm="1">
        <f t="array" ref="P689">_xlfn.IFS(F689&lt;30000,"Low",F689&lt;60000,"Lower Middle",F689&lt;100000, "Upper Middle",F689&gt;=100000, "High")</f>
        <v>Lower Middle</v>
      </c>
      <c r="Q689" t="str" cm="1">
        <f t="array" ref="Q689">_xlfn.IFS(D689&lt;10,"Low",D689&lt;15,"Medium",D689&lt;20,"High",D689&gt;=20,"Very High")</f>
        <v>Very High</v>
      </c>
      <c r="R689" t="str">
        <f t="shared" si="21"/>
        <v>Normal</v>
      </c>
    </row>
    <row r="690" spans="1:18" x14ac:dyDescent="0.3">
      <c r="A690" t="s">
        <v>701</v>
      </c>
      <c r="B690" s="2">
        <v>8941</v>
      </c>
      <c r="C690" t="s">
        <v>10013</v>
      </c>
      <c r="D690" s="1">
        <v>14.68</v>
      </c>
      <c r="E690" t="s">
        <v>10020</v>
      </c>
      <c r="F690" s="2">
        <v>118655</v>
      </c>
      <c r="G690" t="s">
        <v>10039</v>
      </c>
      <c r="H690" t="s">
        <v>10032</v>
      </c>
      <c r="I690" s="2">
        <v>723</v>
      </c>
      <c r="J690" s="3">
        <v>10.9</v>
      </c>
      <c r="K690" t="s">
        <v>10034</v>
      </c>
      <c r="L690" s="4">
        <v>44044</v>
      </c>
      <c r="M690" t="s">
        <v>10036</v>
      </c>
      <c r="N690">
        <f t="shared" si="20"/>
        <v>0</v>
      </c>
      <c r="O690" t="str" cm="1">
        <f t="array" ref="O690">_xlfn.IFS(I690&lt;600, "Very Poor",I690&lt;650,"Poor",I690&lt;700,"Fair",I690&lt;750,"Good",I690&gt;=750,"Excellent")</f>
        <v>Good</v>
      </c>
      <c r="P690" t="str" cm="1">
        <f t="array" ref="P690">_xlfn.IFS(F690&lt;30000,"Low",F690&lt;60000,"Lower Middle",F690&lt;100000, "Upper Middle",F690&gt;=100000, "High")</f>
        <v>High</v>
      </c>
      <c r="Q690" t="str" cm="1">
        <f t="array" ref="Q690">_xlfn.IFS(D690&lt;10,"Low",D690&lt;15,"Medium",D690&lt;20,"High",D690&gt;=20,"Very High")</f>
        <v>Medium</v>
      </c>
      <c r="R690" t="str">
        <f t="shared" si="21"/>
        <v>Normal</v>
      </c>
    </row>
    <row r="691" spans="1:18" x14ac:dyDescent="0.3">
      <c r="A691" t="s">
        <v>702</v>
      </c>
      <c r="B691" s="2">
        <v>15388</v>
      </c>
      <c r="C691" t="s">
        <v>10013</v>
      </c>
      <c r="D691" s="1">
        <v>29.71</v>
      </c>
      <c r="E691" t="s">
        <v>10021</v>
      </c>
      <c r="F691" s="2">
        <v>120576</v>
      </c>
      <c r="G691" t="s">
        <v>10039</v>
      </c>
      <c r="H691" t="s">
        <v>10028</v>
      </c>
      <c r="I691" s="2">
        <v>805</v>
      </c>
      <c r="J691" s="3">
        <v>10.3</v>
      </c>
      <c r="K691" t="s">
        <v>10034</v>
      </c>
      <c r="L691" s="4">
        <v>42932</v>
      </c>
      <c r="M691" t="s">
        <v>10036</v>
      </c>
      <c r="N691">
        <f t="shared" si="20"/>
        <v>0</v>
      </c>
      <c r="O691" t="str" cm="1">
        <f t="array" ref="O691">_xlfn.IFS(I691&lt;600, "Very Poor",I691&lt;650,"Poor",I691&lt;700,"Fair",I691&lt;750,"Good",I691&gt;=750,"Excellent")</f>
        <v>Excellent</v>
      </c>
      <c r="P691" t="str" cm="1">
        <f t="array" ref="P691">_xlfn.IFS(F691&lt;30000,"Low",F691&lt;60000,"Lower Middle",F691&lt;100000, "Upper Middle",F691&gt;=100000, "High")</f>
        <v>High</v>
      </c>
      <c r="Q691" t="str" cm="1">
        <f t="array" ref="Q691">_xlfn.IFS(D691&lt;10,"Low",D691&lt;15,"Medium",D691&lt;20,"High",D691&gt;=20,"Very High")</f>
        <v>Very High</v>
      </c>
      <c r="R691" t="str">
        <f t="shared" si="21"/>
        <v>Normal</v>
      </c>
    </row>
    <row r="692" spans="1:18" x14ac:dyDescent="0.3">
      <c r="A692" t="s">
        <v>703</v>
      </c>
      <c r="B692" s="2">
        <v>6569</v>
      </c>
      <c r="C692" t="s">
        <v>10013</v>
      </c>
      <c r="D692" s="1">
        <v>24.04</v>
      </c>
      <c r="E692" t="s">
        <v>10020</v>
      </c>
      <c r="F692" s="2">
        <v>40421</v>
      </c>
      <c r="G692" t="s">
        <v>10039</v>
      </c>
      <c r="H692" t="s">
        <v>10032</v>
      </c>
      <c r="I692" s="2">
        <v>784</v>
      </c>
      <c r="J692" s="3">
        <v>29.1</v>
      </c>
      <c r="K692" t="s">
        <v>10035</v>
      </c>
      <c r="L692" s="4">
        <v>42056</v>
      </c>
      <c r="M692" t="s">
        <v>10037</v>
      </c>
      <c r="N692">
        <f t="shared" si="20"/>
        <v>1</v>
      </c>
      <c r="O692" t="str" cm="1">
        <f t="array" ref="O692">_xlfn.IFS(I692&lt;600, "Very Poor",I692&lt;650,"Poor",I692&lt;700,"Fair",I692&lt;750,"Good",I692&gt;=750,"Excellent")</f>
        <v>Excellent</v>
      </c>
      <c r="P692" t="str" cm="1">
        <f t="array" ref="P692">_xlfn.IFS(F692&lt;30000,"Low",F692&lt;60000,"Lower Middle",F692&lt;100000, "Upper Middle",F692&gt;=100000, "High")</f>
        <v>Lower Middle</v>
      </c>
      <c r="Q692" t="str" cm="1">
        <f t="array" ref="Q692">_xlfn.IFS(D692&lt;10,"Low",D692&lt;15,"Medium",D692&lt;20,"High",D692&gt;=20,"Very High")</f>
        <v>Very High</v>
      </c>
      <c r="R692" t="str">
        <f t="shared" si="21"/>
        <v>Normal</v>
      </c>
    </row>
    <row r="693" spans="1:18" x14ac:dyDescent="0.3">
      <c r="A693" t="s">
        <v>704</v>
      </c>
      <c r="B693" s="2">
        <v>5300</v>
      </c>
      <c r="C693" t="s">
        <v>10013</v>
      </c>
      <c r="D693" s="1">
        <v>7.01</v>
      </c>
      <c r="E693" t="s">
        <v>10015</v>
      </c>
      <c r="F693" s="2">
        <v>44809</v>
      </c>
      <c r="G693" t="s">
        <v>10038</v>
      </c>
      <c r="H693" t="s">
        <v>10032</v>
      </c>
      <c r="I693" s="2">
        <v>762</v>
      </c>
      <c r="J693" s="3">
        <v>35.9</v>
      </c>
      <c r="K693" t="s">
        <v>10035</v>
      </c>
      <c r="L693" s="4">
        <v>43843</v>
      </c>
      <c r="M693" t="s">
        <v>10036</v>
      </c>
      <c r="N693">
        <f t="shared" si="20"/>
        <v>0</v>
      </c>
      <c r="O693" t="str" cm="1">
        <f t="array" ref="O693">_xlfn.IFS(I693&lt;600, "Very Poor",I693&lt;650,"Poor",I693&lt;700,"Fair",I693&lt;750,"Good",I693&gt;=750,"Excellent")</f>
        <v>Excellent</v>
      </c>
      <c r="P693" t="str" cm="1">
        <f t="array" ref="P693">_xlfn.IFS(F693&lt;30000,"Low",F693&lt;60000,"Lower Middle",F693&lt;100000, "Upper Middle",F693&gt;=100000, "High")</f>
        <v>Lower Middle</v>
      </c>
      <c r="Q693" t="str" cm="1">
        <f t="array" ref="Q693">_xlfn.IFS(D693&lt;10,"Low",D693&lt;15,"Medium",D693&lt;20,"High",D693&gt;=20,"Very High")</f>
        <v>Low</v>
      </c>
      <c r="R693" t="str">
        <f t="shared" si="21"/>
        <v>Normal</v>
      </c>
    </row>
    <row r="694" spans="1:18" x14ac:dyDescent="0.3">
      <c r="A694" t="s">
        <v>705</v>
      </c>
      <c r="B694" s="2">
        <v>37586</v>
      </c>
      <c r="C694" t="s">
        <v>10013</v>
      </c>
      <c r="D694" s="1">
        <v>21.5</v>
      </c>
      <c r="E694" t="s">
        <v>10022</v>
      </c>
      <c r="F694" s="2">
        <v>77609</v>
      </c>
      <c r="G694" t="s">
        <v>10039</v>
      </c>
      <c r="H694" t="s">
        <v>10031</v>
      </c>
      <c r="I694" s="2">
        <v>590</v>
      </c>
      <c r="J694" s="3">
        <v>15.5</v>
      </c>
      <c r="K694" t="s">
        <v>10034</v>
      </c>
      <c r="L694" s="4">
        <v>43244</v>
      </c>
      <c r="M694" t="s">
        <v>10037</v>
      </c>
      <c r="N694">
        <f t="shared" si="20"/>
        <v>1</v>
      </c>
      <c r="O694" t="str" cm="1">
        <f t="array" ref="O694">_xlfn.IFS(I694&lt;600, "Very Poor",I694&lt;650,"Poor",I694&lt;700,"Fair",I694&lt;750,"Good",I694&gt;=750,"Excellent")</f>
        <v>Very Poor</v>
      </c>
      <c r="P694" t="str" cm="1">
        <f t="array" ref="P694">_xlfn.IFS(F694&lt;30000,"Low",F694&lt;60000,"Lower Middle",F694&lt;100000, "Upper Middle",F694&gt;=100000, "High")</f>
        <v>Upper Middle</v>
      </c>
      <c r="Q694" t="str" cm="1">
        <f t="array" ref="Q694">_xlfn.IFS(D694&lt;10,"Low",D694&lt;15,"Medium",D694&lt;20,"High",D694&gt;=20,"Very High")</f>
        <v>Very High</v>
      </c>
      <c r="R694" t="str">
        <f t="shared" si="21"/>
        <v>High Risk</v>
      </c>
    </row>
    <row r="695" spans="1:18" x14ac:dyDescent="0.3">
      <c r="A695" t="s">
        <v>706</v>
      </c>
      <c r="B695" s="2">
        <v>13015</v>
      </c>
      <c r="C695" t="s">
        <v>10013</v>
      </c>
      <c r="D695" s="1">
        <v>11.77</v>
      </c>
      <c r="E695" t="s">
        <v>10021</v>
      </c>
      <c r="F695" s="2">
        <v>37241</v>
      </c>
      <c r="G695" t="s">
        <v>10039</v>
      </c>
      <c r="H695" t="s">
        <v>10027</v>
      </c>
      <c r="I695" s="2">
        <v>627</v>
      </c>
      <c r="J695" s="3">
        <v>22.6</v>
      </c>
      <c r="K695" t="s">
        <v>10034</v>
      </c>
      <c r="L695" s="4">
        <v>42451</v>
      </c>
      <c r="M695" t="s">
        <v>10037</v>
      </c>
      <c r="N695">
        <f t="shared" si="20"/>
        <v>1</v>
      </c>
      <c r="O695" t="str" cm="1">
        <f t="array" ref="O695">_xlfn.IFS(I695&lt;600, "Very Poor",I695&lt;650,"Poor",I695&lt;700,"Fair",I695&lt;750,"Good",I695&gt;=750,"Excellent")</f>
        <v>Poor</v>
      </c>
      <c r="P695" t="str" cm="1">
        <f t="array" ref="P695">_xlfn.IFS(F695&lt;30000,"Low",F695&lt;60000,"Lower Middle",F695&lt;100000, "Upper Middle",F695&gt;=100000, "High")</f>
        <v>Lower Middle</v>
      </c>
      <c r="Q695" t="str" cm="1">
        <f t="array" ref="Q695">_xlfn.IFS(D695&lt;10,"Low",D695&lt;15,"Medium",D695&lt;20,"High",D695&gt;=20,"Very High")</f>
        <v>Medium</v>
      </c>
      <c r="R695" t="str">
        <f t="shared" si="21"/>
        <v>Normal</v>
      </c>
    </row>
    <row r="696" spans="1:18" x14ac:dyDescent="0.3">
      <c r="A696" t="s">
        <v>707</v>
      </c>
      <c r="B696" s="2">
        <v>7254</v>
      </c>
      <c r="C696" t="s">
        <v>10013</v>
      </c>
      <c r="D696" s="1">
        <v>11.09</v>
      </c>
      <c r="E696" t="s">
        <v>10020</v>
      </c>
      <c r="F696" s="2">
        <v>67417</v>
      </c>
      <c r="G696" t="s">
        <v>10040</v>
      </c>
      <c r="H696" t="s">
        <v>10029</v>
      </c>
      <c r="I696" s="2">
        <v>842</v>
      </c>
      <c r="J696" s="3">
        <v>39.700000000000003</v>
      </c>
      <c r="K696" t="s">
        <v>10035</v>
      </c>
      <c r="L696" s="4">
        <v>43945</v>
      </c>
      <c r="M696" t="s">
        <v>10036</v>
      </c>
      <c r="N696">
        <f t="shared" si="20"/>
        <v>0</v>
      </c>
      <c r="O696" t="str" cm="1">
        <f t="array" ref="O696">_xlfn.IFS(I696&lt;600, "Very Poor",I696&lt;650,"Poor",I696&lt;700,"Fair",I696&lt;750,"Good",I696&gt;=750,"Excellent")</f>
        <v>Excellent</v>
      </c>
      <c r="P696" t="str" cm="1">
        <f t="array" ref="P696">_xlfn.IFS(F696&lt;30000,"Low",F696&lt;60000,"Lower Middle",F696&lt;100000, "Upper Middle",F696&gt;=100000, "High")</f>
        <v>Upper Middle</v>
      </c>
      <c r="Q696" t="str" cm="1">
        <f t="array" ref="Q696">_xlfn.IFS(D696&lt;10,"Low",D696&lt;15,"Medium",D696&lt;20,"High",D696&gt;=20,"Very High")</f>
        <v>Medium</v>
      </c>
      <c r="R696" t="str">
        <f t="shared" si="21"/>
        <v>Normal</v>
      </c>
    </row>
    <row r="697" spans="1:18" x14ac:dyDescent="0.3">
      <c r="A697" t="s">
        <v>708</v>
      </c>
      <c r="B697" s="2">
        <v>18144</v>
      </c>
      <c r="C697" t="s">
        <v>10013</v>
      </c>
      <c r="D697" s="1">
        <v>11.41</v>
      </c>
      <c r="E697" t="s">
        <v>10022</v>
      </c>
      <c r="F697" s="2">
        <v>143378</v>
      </c>
      <c r="G697" t="s">
        <v>10040</v>
      </c>
      <c r="H697" t="s">
        <v>10027</v>
      </c>
      <c r="I697" s="2">
        <v>836</v>
      </c>
      <c r="J697" s="3">
        <v>14</v>
      </c>
      <c r="K697" t="s">
        <v>10035</v>
      </c>
      <c r="L697" s="4">
        <v>43879</v>
      </c>
      <c r="M697" t="s">
        <v>10036</v>
      </c>
      <c r="N697">
        <f t="shared" si="20"/>
        <v>0</v>
      </c>
      <c r="O697" t="str" cm="1">
        <f t="array" ref="O697">_xlfn.IFS(I697&lt;600, "Very Poor",I697&lt;650,"Poor",I697&lt;700,"Fair",I697&lt;750,"Good",I697&gt;=750,"Excellent")</f>
        <v>Excellent</v>
      </c>
      <c r="P697" t="str" cm="1">
        <f t="array" ref="P697">_xlfn.IFS(F697&lt;30000,"Low",F697&lt;60000,"Lower Middle",F697&lt;100000, "Upper Middle",F697&gt;=100000, "High")</f>
        <v>High</v>
      </c>
      <c r="Q697" t="str" cm="1">
        <f t="array" ref="Q697">_xlfn.IFS(D697&lt;10,"Low",D697&lt;15,"Medium",D697&lt;20,"High",D697&gt;=20,"Very High")</f>
        <v>Medium</v>
      </c>
      <c r="R697" t="str">
        <f t="shared" si="21"/>
        <v>Normal</v>
      </c>
    </row>
    <row r="698" spans="1:18" x14ac:dyDescent="0.3">
      <c r="A698" t="s">
        <v>709</v>
      </c>
      <c r="B698" s="2">
        <v>25214</v>
      </c>
      <c r="C698" t="s">
        <v>10013</v>
      </c>
      <c r="D698" s="1">
        <v>27.9</v>
      </c>
      <c r="E698" t="s">
        <v>10024</v>
      </c>
      <c r="F698" s="2">
        <v>29068</v>
      </c>
      <c r="G698" t="s">
        <v>10040</v>
      </c>
      <c r="H698" t="s">
        <v>10027</v>
      </c>
      <c r="I698" s="2">
        <v>666</v>
      </c>
      <c r="J698" s="3">
        <v>18.7</v>
      </c>
      <c r="K698" t="s">
        <v>10035</v>
      </c>
      <c r="L698" s="4">
        <v>42164</v>
      </c>
      <c r="M698" t="s">
        <v>10037</v>
      </c>
      <c r="N698">
        <f t="shared" si="20"/>
        <v>1</v>
      </c>
      <c r="O698" t="str" cm="1">
        <f t="array" ref="O698">_xlfn.IFS(I698&lt;600, "Very Poor",I698&lt;650,"Poor",I698&lt;700,"Fair",I698&lt;750,"Good",I698&gt;=750,"Excellent")</f>
        <v>Fair</v>
      </c>
      <c r="P698" t="str" cm="1">
        <f t="array" ref="P698">_xlfn.IFS(F698&lt;30000,"Low",F698&lt;60000,"Lower Middle",F698&lt;100000, "Upper Middle",F698&gt;=100000, "High")</f>
        <v>Low</v>
      </c>
      <c r="Q698" t="str" cm="1">
        <f t="array" ref="Q698">_xlfn.IFS(D698&lt;10,"Low",D698&lt;15,"Medium",D698&lt;20,"High",D698&gt;=20,"Very High")</f>
        <v>Very High</v>
      </c>
      <c r="R698" t="str">
        <f t="shared" si="21"/>
        <v>Normal</v>
      </c>
    </row>
    <row r="699" spans="1:18" x14ac:dyDescent="0.3">
      <c r="A699" t="s">
        <v>710</v>
      </c>
      <c r="B699" s="2">
        <v>16183</v>
      </c>
      <c r="C699" t="s">
        <v>10013</v>
      </c>
      <c r="D699" s="1">
        <v>17.5</v>
      </c>
      <c r="E699" t="s">
        <v>10020</v>
      </c>
      <c r="F699" s="2">
        <v>84729</v>
      </c>
      <c r="G699" t="s">
        <v>10038</v>
      </c>
      <c r="H699" t="s">
        <v>10026</v>
      </c>
      <c r="I699" s="2">
        <v>611</v>
      </c>
      <c r="J699" s="3">
        <v>17.7</v>
      </c>
      <c r="K699" t="s">
        <v>10035</v>
      </c>
      <c r="L699" s="4">
        <v>43830</v>
      </c>
      <c r="M699" t="s">
        <v>10036</v>
      </c>
      <c r="N699">
        <f t="shared" si="20"/>
        <v>0</v>
      </c>
      <c r="O699" t="str" cm="1">
        <f t="array" ref="O699">_xlfn.IFS(I699&lt;600, "Very Poor",I699&lt;650,"Poor",I699&lt;700,"Fair",I699&lt;750,"Good",I699&gt;=750,"Excellent")</f>
        <v>Poor</v>
      </c>
      <c r="P699" t="str" cm="1">
        <f t="array" ref="P699">_xlfn.IFS(F699&lt;30000,"Low",F699&lt;60000,"Lower Middle",F699&lt;100000, "Upper Middle",F699&gt;=100000, "High")</f>
        <v>Upper Middle</v>
      </c>
      <c r="Q699" t="str" cm="1">
        <f t="array" ref="Q699">_xlfn.IFS(D699&lt;10,"Low",D699&lt;15,"Medium",D699&lt;20,"High",D699&gt;=20,"Very High")</f>
        <v>High</v>
      </c>
      <c r="R699" t="str">
        <f t="shared" si="21"/>
        <v>High Risk</v>
      </c>
    </row>
    <row r="700" spans="1:18" x14ac:dyDescent="0.3">
      <c r="A700" t="s">
        <v>711</v>
      </c>
      <c r="B700" s="2">
        <v>7238</v>
      </c>
      <c r="C700" t="s">
        <v>10013</v>
      </c>
      <c r="D700" s="1">
        <v>21.74</v>
      </c>
      <c r="E700" t="s">
        <v>10017</v>
      </c>
      <c r="F700" s="2">
        <v>46834</v>
      </c>
      <c r="G700" t="s">
        <v>10040</v>
      </c>
      <c r="H700" t="s">
        <v>10028</v>
      </c>
      <c r="I700" s="2">
        <v>722</v>
      </c>
      <c r="J700" s="3">
        <v>6.1</v>
      </c>
      <c r="K700" t="s">
        <v>10034</v>
      </c>
      <c r="L700" s="4">
        <v>42440</v>
      </c>
      <c r="M700" t="s">
        <v>10036</v>
      </c>
      <c r="N700">
        <f t="shared" si="20"/>
        <v>0</v>
      </c>
      <c r="O700" t="str" cm="1">
        <f t="array" ref="O700">_xlfn.IFS(I700&lt;600, "Very Poor",I700&lt;650,"Poor",I700&lt;700,"Fair",I700&lt;750,"Good",I700&gt;=750,"Excellent")</f>
        <v>Good</v>
      </c>
      <c r="P700" t="str" cm="1">
        <f t="array" ref="P700">_xlfn.IFS(F700&lt;30000,"Low",F700&lt;60000,"Lower Middle",F700&lt;100000, "Upper Middle",F700&gt;=100000, "High")</f>
        <v>Lower Middle</v>
      </c>
      <c r="Q700" t="str" cm="1">
        <f t="array" ref="Q700">_xlfn.IFS(D700&lt;10,"Low",D700&lt;15,"Medium",D700&lt;20,"High",D700&gt;=20,"Very High")</f>
        <v>Very High</v>
      </c>
      <c r="R700" t="str">
        <f t="shared" si="21"/>
        <v>Normal</v>
      </c>
    </row>
    <row r="701" spans="1:18" x14ac:dyDescent="0.3">
      <c r="A701" t="s">
        <v>712</v>
      </c>
      <c r="B701" s="2">
        <v>7090</v>
      </c>
      <c r="C701" t="s">
        <v>10013</v>
      </c>
      <c r="D701" s="1">
        <v>12.02</v>
      </c>
      <c r="E701" t="s">
        <v>10021</v>
      </c>
      <c r="F701" s="2">
        <v>89730</v>
      </c>
      <c r="G701" t="s">
        <v>10040</v>
      </c>
      <c r="H701" t="s">
        <v>10028</v>
      </c>
      <c r="I701" s="2">
        <v>671</v>
      </c>
      <c r="J701" s="3">
        <v>22.8</v>
      </c>
      <c r="K701" t="s">
        <v>10035</v>
      </c>
      <c r="L701" s="4">
        <v>42342</v>
      </c>
      <c r="M701" t="s">
        <v>10036</v>
      </c>
      <c r="N701">
        <f t="shared" si="20"/>
        <v>0</v>
      </c>
      <c r="O701" t="str" cm="1">
        <f t="array" ref="O701">_xlfn.IFS(I701&lt;600, "Very Poor",I701&lt;650,"Poor",I701&lt;700,"Fair",I701&lt;750,"Good",I701&gt;=750,"Excellent")</f>
        <v>Fair</v>
      </c>
      <c r="P701" t="str" cm="1">
        <f t="array" ref="P701">_xlfn.IFS(F701&lt;30000,"Low",F701&lt;60000,"Lower Middle",F701&lt;100000, "Upper Middle",F701&gt;=100000, "High")</f>
        <v>Upper Middle</v>
      </c>
      <c r="Q701" t="str" cm="1">
        <f t="array" ref="Q701">_xlfn.IFS(D701&lt;10,"Low",D701&lt;15,"Medium",D701&lt;20,"High",D701&gt;=20,"Very High")</f>
        <v>Medium</v>
      </c>
      <c r="R701" t="str">
        <f t="shared" si="21"/>
        <v>Normal</v>
      </c>
    </row>
    <row r="702" spans="1:18" x14ac:dyDescent="0.3">
      <c r="A702" t="s">
        <v>713</v>
      </c>
      <c r="B702" s="2">
        <v>12637</v>
      </c>
      <c r="C702" t="s">
        <v>10014</v>
      </c>
      <c r="D702" s="1">
        <v>18.07</v>
      </c>
      <c r="E702" t="s">
        <v>10016</v>
      </c>
      <c r="F702" s="2">
        <v>111756</v>
      </c>
      <c r="G702" t="s">
        <v>10040</v>
      </c>
      <c r="H702" t="s">
        <v>10026</v>
      </c>
      <c r="I702" s="2">
        <v>768</v>
      </c>
      <c r="J702" s="3">
        <v>12.3</v>
      </c>
      <c r="K702" t="s">
        <v>10035</v>
      </c>
      <c r="L702" s="4">
        <v>42271</v>
      </c>
      <c r="M702" t="s">
        <v>10036</v>
      </c>
      <c r="N702">
        <f t="shared" si="20"/>
        <v>0</v>
      </c>
      <c r="O702" t="str" cm="1">
        <f t="array" ref="O702">_xlfn.IFS(I702&lt;600, "Very Poor",I702&lt;650,"Poor",I702&lt;700,"Fair",I702&lt;750,"Good",I702&gt;=750,"Excellent")</f>
        <v>Excellent</v>
      </c>
      <c r="P702" t="str" cm="1">
        <f t="array" ref="P702">_xlfn.IFS(F702&lt;30000,"Low",F702&lt;60000,"Lower Middle",F702&lt;100000, "Upper Middle",F702&gt;=100000, "High")</f>
        <v>High</v>
      </c>
      <c r="Q702" t="str" cm="1">
        <f t="array" ref="Q702">_xlfn.IFS(D702&lt;10,"Low",D702&lt;15,"Medium",D702&lt;20,"High",D702&gt;=20,"Very High")</f>
        <v>High</v>
      </c>
      <c r="R702" t="str">
        <f t="shared" si="21"/>
        <v>Normal</v>
      </c>
    </row>
    <row r="703" spans="1:18" x14ac:dyDescent="0.3">
      <c r="A703" t="s">
        <v>714</v>
      </c>
      <c r="B703" s="2">
        <v>23415</v>
      </c>
      <c r="C703" t="s">
        <v>10014</v>
      </c>
      <c r="D703" s="1">
        <v>13.75</v>
      </c>
      <c r="E703" t="s">
        <v>10020</v>
      </c>
      <c r="F703" s="2">
        <v>99235</v>
      </c>
      <c r="G703" t="s">
        <v>10039</v>
      </c>
      <c r="H703" t="s">
        <v>10033</v>
      </c>
      <c r="I703" s="2">
        <v>657</v>
      </c>
      <c r="J703" s="3">
        <v>9.5</v>
      </c>
      <c r="K703" t="s">
        <v>10035</v>
      </c>
      <c r="L703" s="4">
        <v>42335</v>
      </c>
      <c r="M703" t="s">
        <v>10036</v>
      </c>
      <c r="N703">
        <f t="shared" si="20"/>
        <v>0</v>
      </c>
      <c r="O703" t="str" cm="1">
        <f t="array" ref="O703">_xlfn.IFS(I703&lt;600, "Very Poor",I703&lt;650,"Poor",I703&lt;700,"Fair",I703&lt;750,"Good",I703&gt;=750,"Excellent")</f>
        <v>Fair</v>
      </c>
      <c r="P703" t="str" cm="1">
        <f t="array" ref="P703">_xlfn.IFS(F703&lt;30000,"Low",F703&lt;60000,"Lower Middle",F703&lt;100000, "Upper Middle",F703&gt;=100000, "High")</f>
        <v>Upper Middle</v>
      </c>
      <c r="Q703" t="str" cm="1">
        <f t="array" ref="Q703">_xlfn.IFS(D703&lt;10,"Low",D703&lt;15,"Medium",D703&lt;20,"High",D703&gt;=20,"Very High")</f>
        <v>Medium</v>
      </c>
      <c r="R703" t="str">
        <f t="shared" si="21"/>
        <v>Normal</v>
      </c>
    </row>
    <row r="704" spans="1:18" x14ac:dyDescent="0.3">
      <c r="A704" t="s">
        <v>715</v>
      </c>
      <c r="B704" s="2">
        <v>25071</v>
      </c>
      <c r="C704" t="s">
        <v>10013</v>
      </c>
      <c r="D704" s="1">
        <v>13.03</v>
      </c>
      <c r="E704" t="s">
        <v>10018</v>
      </c>
      <c r="F704" s="2">
        <v>71544</v>
      </c>
      <c r="G704" t="s">
        <v>10039</v>
      </c>
      <c r="H704" t="s">
        <v>10027</v>
      </c>
      <c r="I704" s="2">
        <v>613</v>
      </c>
      <c r="J704" s="3">
        <v>29.9</v>
      </c>
      <c r="K704" t="s">
        <v>10034</v>
      </c>
      <c r="L704" s="4">
        <v>44048</v>
      </c>
      <c r="M704" t="s">
        <v>10037</v>
      </c>
      <c r="N704">
        <f t="shared" si="20"/>
        <v>1</v>
      </c>
      <c r="O704" t="str" cm="1">
        <f t="array" ref="O704">_xlfn.IFS(I704&lt;600, "Very Poor",I704&lt;650,"Poor",I704&lt;700,"Fair",I704&lt;750,"Good",I704&gt;=750,"Excellent")</f>
        <v>Poor</v>
      </c>
      <c r="P704" t="str" cm="1">
        <f t="array" ref="P704">_xlfn.IFS(F704&lt;30000,"Low",F704&lt;60000,"Lower Middle",F704&lt;100000, "Upper Middle",F704&gt;=100000, "High")</f>
        <v>Upper Middle</v>
      </c>
      <c r="Q704" t="str" cm="1">
        <f t="array" ref="Q704">_xlfn.IFS(D704&lt;10,"Low",D704&lt;15,"Medium",D704&lt;20,"High",D704&gt;=20,"Very High")</f>
        <v>Medium</v>
      </c>
      <c r="R704" t="str">
        <f t="shared" si="21"/>
        <v>Normal</v>
      </c>
    </row>
    <row r="705" spans="1:18" x14ac:dyDescent="0.3">
      <c r="A705" t="s">
        <v>716</v>
      </c>
      <c r="B705" s="2">
        <v>19271</v>
      </c>
      <c r="C705" t="s">
        <v>10013</v>
      </c>
      <c r="D705" s="1">
        <v>11.17</v>
      </c>
      <c r="E705" t="s">
        <v>10023</v>
      </c>
      <c r="F705" s="2">
        <v>88860</v>
      </c>
      <c r="G705" t="s">
        <v>10039</v>
      </c>
      <c r="H705" t="s">
        <v>10033</v>
      </c>
      <c r="I705" s="2">
        <v>727</v>
      </c>
      <c r="J705" s="3">
        <v>31.8</v>
      </c>
      <c r="K705" t="s">
        <v>10034</v>
      </c>
      <c r="L705" s="4">
        <v>43413</v>
      </c>
      <c r="M705" t="s">
        <v>10036</v>
      </c>
      <c r="N705">
        <f t="shared" si="20"/>
        <v>0</v>
      </c>
      <c r="O705" t="str" cm="1">
        <f t="array" ref="O705">_xlfn.IFS(I705&lt;600, "Very Poor",I705&lt;650,"Poor",I705&lt;700,"Fair",I705&lt;750,"Good",I705&gt;=750,"Excellent")</f>
        <v>Good</v>
      </c>
      <c r="P705" t="str" cm="1">
        <f t="array" ref="P705">_xlfn.IFS(F705&lt;30000,"Low",F705&lt;60000,"Lower Middle",F705&lt;100000, "Upper Middle",F705&gt;=100000, "High")</f>
        <v>Upper Middle</v>
      </c>
      <c r="Q705" t="str" cm="1">
        <f t="array" ref="Q705">_xlfn.IFS(D705&lt;10,"Low",D705&lt;15,"Medium",D705&lt;20,"High",D705&gt;=20,"Very High")</f>
        <v>Medium</v>
      </c>
      <c r="R705" t="str">
        <f t="shared" si="21"/>
        <v>Normal</v>
      </c>
    </row>
    <row r="706" spans="1:18" x14ac:dyDescent="0.3">
      <c r="A706" t="s">
        <v>717</v>
      </c>
      <c r="B706" s="2">
        <v>37034</v>
      </c>
      <c r="C706" t="s">
        <v>10013</v>
      </c>
      <c r="D706" s="1">
        <v>15.23</v>
      </c>
      <c r="E706" t="s">
        <v>10021</v>
      </c>
      <c r="F706" s="2">
        <v>63911</v>
      </c>
      <c r="G706" t="s">
        <v>10040</v>
      </c>
      <c r="H706" t="s">
        <v>10028</v>
      </c>
      <c r="I706" s="2">
        <v>697</v>
      </c>
      <c r="J706" s="3">
        <v>36.1</v>
      </c>
      <c r="K706" t="s">
        <v>10035</v>
      </c>
      <c r="L706" s="4">
        <v>43069</v>
      </c>
      <c r="M706" t="s">
        <v>10036</v>
      </c>
      <c r="N706">
        <f t="shared" si="20"/>
        <v>0</v>
      </c>
      <c r="O706" t="str" cm="1">
        <f t="array" ref="O706">_xlfn.IFS(I706&lt;600, "Very Poor",I706&lt;650,"Poor",I706&lt;700,"Fair",I706&lt;750,"Good",I706&gt;=750,"Excellent")</f>
        <v>Fair</v>
      </c>
      <c r="P706" t="str" cm="1">
        <f t="array" ref="P706">_xlfn.IFS(F706&lt;30000,"Low",F706&lt;60000,"Lower Middle",F706&lt;100000, "Upper Middle",F706&gt;=100000, "High")</f>
        <v>Upper Middle</v>
      </c>
      <c r="Q706" t="str" cm="1">
        <f t="array" ref="Q706">_xlfn.IFS(D706&lt;10,"Low",D706&lt;15,"Medium",D706&lt;20,"High",D706&gt;=20,"Very High")</f>
        <v>High</v>
      </c>
      <c r="R706" t="str">
        <f t="shared" si="21"/>
        <v>Normal</v>
      </c>
    </row>
    <row r="707" spans="1:18" x14ac:dyDescent="0.3">
      <c r="A707" t="s">
        <v>718</v>
      </c>
      <c r="B707" s="2">
        <v>34434</v>
      </c>
      <c r="C707" t="s">
        <v>10014</v>
      </c>
      <c r="D707" s="1">
        <v>21.5</v>
      </c>
      <c r="E707" t="s">
        <v>10019</v>
      </c>
      <c r="F707" s="2">
        <v>81963</v>
      </c>
      <c r="G707" t="s">
        <v>10038</v>
      </c>
      <c r="H707" t="s">
        <v>10027</v>
      </c>
      <c r="I707" s="2">
        <v>603</v>
      </c>
      <c r="J707" s="3">
        <v>37.700000000000003</v>
      </c>
      <c r="K707" t="s">
        <v>10035</v>
      </c>
      <c r="L707" s="4">
        <v>42474</v>
      </c>
      <c r="M707" t="s">
        <v>10037</v>
      </c>
      <c r="N707">
        <f t="shared" ref="N707:N770" si="22">IF(M707="Charged Off",1,0)</f>
        <v>1</v>
      </c>
      <c r="O707" t="str" cm="1">
        <f t="array" ref="O707">_xlfn.IFS(I707&lt;600, "Very Poor",I707&lt;650,"Poor",I707&lt;700,"Fair",I707&lt;750,"Good",I707&gt;=750,"Excellent")</f>
        <v>Poor</v>
      </c>
      <c r="P707" t="str" cm="1">
        <f t="array" ref="P707">_xlfn.IFS(F707&lt;30000,"Low",F707&lt;60000,"Lower Middle",F707&lt;100000, "Upper Middle",F707&gt;=100000, "High")</f>
        <v>Upper Middle</v>
      </c>
      <c r="Q707" t="str" cm="1">
        <f t="array" ref="Q707">_xlfn.IFS(D707&lt;10,"Low",D707&lt;15,"Medium",D707&lt;20,"High",D707&gt;=20,"Very High")</f>
        <v>Very High</v>
      </c>
      <c r="R707" t="str">
        <f t="shared" ref="R707:R770" si="23">IF(AND(I707&lt;650,D707&gt;15), "High Risk", "Normal")</f>
        <v>High Risk</v>
      </c>
    </row>
    <row r="708" spans="1:18" x14ac:dyDescent="0.3">
      <c r="A708" t="s">
        <v>719</v>
      </c>
      <c r="B708" s="2">
        <v>5188</v>
      </c>
      <c r="C708" t="s">
        <v>10014</v>
      </c>
      <c r="D708" s="1">
        <v>10.55</v>
      </c>
      <c r="E708" t="s">
        <v>10021</v>
      </c>
      <c r="F708" s="2">
        <v>59029</v>
      </c>
      <c r="G708" t="s">
        <v>10039</v>
      </c>
      <c r="H708" t="s">
        <v>10028</v>
      </c>
      <c r="I708" s="2">
        <v>607</v>
      </c>
      <c r="J708" s="3">
        <v>35.4</v>
      </c>
      <c r="K708" t="s">
        <v>10034</v>
      </c>
      <c r="L708" s="4">
        <v>42459</v>
      </c>
      <c r="M708" t="s">
        <v>10037</v>
      </c>
      <c r="N708">
        <f t="shared" si="22"/>
        <v>1</v>
      </c>
      <c r="O708" t="str" cm="1">
        <f t="array" ref="O708">_xlfn.IFS(I708&lt;600, "Very Poor",I708&lt;650,"Poor",I708&lt;700,"Fair",I708&lt;750,"Good",I708&gt;=750,"Excellent")</f>
        <v>Poor</v>
      </c>
      <c r="P708" t="str" cm="1">
        <f t="array" ref="P708">_xlfn.IFS(F708&lt;30000,"Low",F708&lt;60000,"Lower Middle",F708&lt;100000, "Upper Middle",F708&gt;=100000, "High")</f>
        <v>Lower Middle</v>
      </c>
      <c r="Q708" t="str" cm="1">
        <f t="array" ref="Q708">_xlfn.IFS(D708&lt;10,"Low",D708&lt;15,"Medium",D708&lt;20,"High",D708&gt;=20,"Very High")</f>
        <v>Medium</v>
      </c>
      <c r="R708" t="str">
        <f t="shared" si="23"/>
        <v>Normal</v>
      </c>
    </row>
    <row r="709" spans="1:18" x14ac:dyDescent="0.3">
      <c r="A709" t="s">
        <v>720</v>
      </c>
      <c r="B709" s="2">
        <v>11161</v>
      </c>
      <c r="C709" t="s">
        <v>10013</v>
      </c>
      <c r="D709" s="1">
        <v>29.14</v>
      </c>
      <c r="E709" t="s">
        <v>10023</v>
      </c>
      <c r="F709" s="2">
        <v>145527</v>
      </c>
      <c r="G709" t="s">
        <v>10038</v>
      </c>
      <c r="H709" t="s">
        <v>10026</v>
      </c>
      <c r="I709" s="2">
        <v>846</v>
      </c>
      <c r="J709" s="3">
        <v>9.3000000000000007</v>
      </c>
      <c r="K709" t="s">
        <v>10035</v>
      </c>
      <c r="L709" s="4">
        <v>42378</v>
      </c>
      <c r="M709" t="s">
        <v>10036</v>
      </c>
      <c r="N709">
        <f t="shared" si="22"/>
        <v>0</v>
      </c>
      <c r="O709" t="str" cm="1">
        <f t="array" ref="O709">_xlfn.IFS(I709&lt;600, "Very Poor",I709&lt;650,"Poor",I709&lt;700,"Fair",I709&lt;750,"Good",I709&gt;=750,"Excellent")</f>
        <v>Excellent</v>
      </c>
      <c r="P709" t="str" cm="1">
        <f t="array" ref="P709">_xlfn.IFS(F709&lt;30000,"Low",F709&lt;60000,"Lower Middle",F709&lt;100000, "Upper Middle",F709&gt;=100000, "High")</f>
        <v>High</v>
      </c>
      <c r="Q709" t="str" cm="1">
        <f t="array" ref="Q709">_xlfn.IFS(D709&lt;10,"Low",D709&lt;15,"Medium",D709&lt;20,"High",D709&gt;=20,"Very High")</f>
        <v>Very High</v>
      </c>
      <c r="R709" t="str">
        <f t="shared" si="23"/>
        <v>Normal</v>
      </c>
    </row>
    <row r="710" spans="1:18" x14ac:dyDescent="0.3">
      <c r="A710" t="s">
        <v>721</v>
      </c>
      <c r="B710" s="2">
        <v>29732</v>
      </c>
      <c r="C710" t="s">
        <v>10013</v>
      </c>
      <c r="D710" s="1">
        <v>8.1199999999999992</v>
      </c>
      <c r="E710" t="s">
        <v>10022</v>
      </c>
      <c r="F710" s="2">
        <v>106871</v>
      </c>
      <c r="G710" t="s">
        <v>10040</v>
      </c>
      <c r="H710" t="s">
        <v>10029</v>
      </c>
      <c r="I710" s="2">
        <v>822</v>
      </c>
      <c r="J710" s="3">
        <v>12.8</v>
      </c>
      <c r="K710" t="s">
        <v>10034</v>
      </c>
      <c r="L710" s="4">
        <v>43333</v>
      </c>
      <c r="M710" t="s">
        <v>10036</v>
      </c>
      <c r="N710">
        <f t="shared" si="22"/>
        <v>0</v>
      </c>
      <c r="O710" t="str" cm="1">
        <f t="array" ref="O710">_xlfn.IFS(I710&lt;600, "Very Poor",I710&lt;650,"Poor",I710&lt;700,"Fair",I710&lt;750,"Good",I710&gt;=750,"Excellent")</f>
        <v>Excellent</v>
      </c>
      <c r="P710" t="str" cm="1">
        <f t="array" ref="P710">_xlfn.IFS(F710&lt;30000,"Low",F710&lt;60000,"Lower Middle",F710&lt;100000, "Upper Middle",F710&gt;=100000, "High")</f>
        <v>High</v>
      </c>
      <c r="Q710" t="str" cm="1">
        <f t="array" ref="Q710">_xlfn.IFS(D710&lt;10,"Low",D710&lt;15,"Medium",D710&lt;20,"High",D710&gt;=20,"Very High")</f>
        <v>Low</v>
      </c>
      <c r="R710" t="str">
        <f t="shared" si="23"/>
        <v>Normal</v>
      </c>
    </row>
    <row r="711" spans="1:18" x14ac:dyDescent="0.3">
      <c r="A711" t="s">
        <v>722</v>
      </c>
      <c r="B711" s="2">
        <v>12314</v>
      </c>
      <c r="C711" t="s">
        <v>10013</v>
      </c>
      <c r="D711" s="1">
        <v>17.010000000000002</v>
      </c>
      <c r="E711" t="s">
        <v>10016</v>
      </c>
      <c r="F711" s="2">
        <v>46832</v>
      </c>
      <c r="G711" t="s">
        <v>10040</v>
      </c>
      <c r="H711" t="s">
        <v>10032</v>
      </c>
      <c r="I711" s="2">
        <v>793</v>
      </c>
      <c r="J711" s="3">
        <v>9.3000000000000007</v>
      </c>
      <c r="K711" t="s">
        <v>10034</v>
      </c>
      <c r="L711" s="4">
        <v>42656</v>
      </c>
      <c r="M711" t="s">
        <v>10036</v>
      </c>
      <c r="N711">
        <f t="shared" si="22"/>
        <v>0</v>
      </c>
      <c r="O711" t="str" cm="1">
        <f t="array" ref="O711">_xlfn.IFS(I711&lt;600, "Very Poor",I711&lt;650,"Poor",I711&lt;700,"Fair",I711&lt;750,"Good",I711&gt;=750,"Excellent")</f>
        <v>Excellent</v>
      </c>
      <c r="P711" t="str" cm="1">
        <f t="array" ref="P711">_xlfn.IFS(F711&lt;30000,"Low",F711&lt;60000,"Lower Middle",F711&lt;100000, "Upper Middle",F711&gt;=100000, "High")</f>
        <v>Lower Middle</v>
      </c>
      <c r="Q711" t="str" cm="1">
        <f t="array" ref="Q711">_xlfn.IFS(D711&lt;10,"Low",D711&lt;15,"Medium",D711&lt;20,"High",D711&gt;=20,"Very High")</f>
        <v>High</v>
      </c>
      <c r="R711" t="str">
        <f t="shared" si="23"/>
        <v>Normal</v>
      </c>
    </row>
    <row r="712" spans="1:18" x14ac:dyDescent="0.3">
      <c r="A712" t="s">
        <v>723</v>
      </c>
      <c r="B712" s="2">
        <v>24954</v>
      </c>
      <c r="C712" t="s">
        <v>10013</v>
      </c>
      <c r="D712" s="1">
        <v>7.13</v>
      </c>
      <c r="E712" t="s">
        <v>10019</v>
      </c>
      <c r="F712" s="2">
        <v>21432</v>
      </c>
      <c r="G712" t="s">
        <v>10040</v>
      </c>
      <c r="H712" t="s">
        <v>10033</v>
      </c>
      <c r="I712" s="2">
        <v>617</v>
      </c>
      <c r="J712" s="3">
        <v>17.399999999999999</v>
      </c>
      <c r="K712" t="s">
        <v>10035</v>
      </c>
      <c r="L712" s="4">
        <v>43479</v>
      </c>
      <c r="M712" t="s">
        <v>10037</v>
      </c>
      <c r="N712">
        <f t="shared" si="22"/>
        <v>1</v>
      </c>
      <c r="O712" t="str" cm="1">
        <f t="array" ref="O712">_xlfn.IFS(I712&lt;600, "Very Poor",I712&lt;650,"Poor",I712&lt;700,"Fair",I712&lt;750,"Good",I712&gt;=750,"Excellent")</f>
        <v>Poor</v>
      </c>
      <c r="P712" t="str" cm="1">
        <f t="array" ref="P712">_xlfn.IFS(F712&lt;30000,"Low",F712&lt;60000,"Lower Middle",F712&lt;100000, "Upper Middle",F712&gt;=100000, "High")</f>
        <v>Low</v>
      </c>
      <c r="Q712" t="str" cm="1">
        <f t="array" ref="Q712">_xlfn.IFS(D712&lt;10,"Low",D712&lt;15,"Medium",D712&lt;20,"High",D712&gt;=20,"Very High")</f>
        <v>Low</v>
      </c>
      <c r="R712" t="str">
        <f t="shared" si="23"/>
        <v>Normal</v>
      </c>
    </row>
    <row r="713" spans="1:18" x14ac:dyDescent="0.3">
      <c r="A713" t="s">
        <v>724</v>
      </c>
      <c r="B713" s="2">
        <v>22508</v>
      </c>
      <c r="C713" t="s">
        <v>10013</v>
      </c>
      <c r="D713" s="1">
        <v>5.57</v>
      </c>
      <c r="E713" t="s">
        <v>10020</v>
      </c>
      <c r="F713" s="2">
        <v>20480</v>
      </c>
      <c r="G713" t="s">
        <v>10040</v>
      </c>
      <c r="H713" t="s">
        <v>10028</v>
      </c>
      <c r="I713" s="2">
        <v>788</v>
      </c>
      <c r="J713" s="3">
        <v>9.3000000000000007</v>
      </c>
      <c r="K713" t="s">
        <v>10035</v>
      </c>
      <c r="L713" s="4">
        <v>44163</v>
      </c>
      <c r="M713" t="s">
        <v>10036</v>
      </c>
      <c r="N713">
        <f t="shared" si="22"/>
        <v>0</v>
      </c>
      <c r="O713" t="str" cm="1">
        <f t="array" ref="O713">_xlfn.IFS(I713&lt;600, "Very Poor",I713&lt;650,"Poor",I713&lt;700,"Fair",I713&lt;750,"Good",I713&gt;=750,"Excellent")</f>
        <v>Excellent</v>
      </c>
      <c r="P713" t="str" cm="1">
        <f t="array" ref="P713">_xlfn.IFS(F713&lt;30000,"Low",F713&lt;60000,"Lower Middle",F713&lt;100000, "Upper Middle",F713&gt;=100000, "High")</f>
        <v>Low</v>
      </c>
      <c r="Q713" t="str" cm="1">
        <f t="array" ref="Q713">_xlfn.IFS(D713&lt;10,"Low",D713&lt;15,"Medium",D713&lt;20,"High",D713&gt;=20,"Very High")</f>
        <v>Low</v>
      </c>
      <c r="R713" t="str">
        <f t="shared" si="23"/>
        <v>Normal</v>
      </c>
    </row>
    <row r="714" spans="1:18" x14ac:dyDescent="0.3">
      <c r="A714" t="s">
        <v>725</v>
      </c>
      <c r="B714" s="2">
        <v>22969</v>
      </c>
      <c r="C714" t="s">
        <v>10013</v>
      </c>
      <c r="D714" s="1">
        <v>28.07</v>
      </c>
      <c r="E714" t="s">
        <v>10017</v>
      </c>
      <c r="F714" s="2">
        <v>142879</v>
      </c>
      <c r="G714" t="s">
        <v>10039</v>
      </c>
      <c r="H714" t="s">
        <v>10031</v>
      </c>
      <c r="I714" s="2">
        <v>793</v>
      </c>
      <c r="J714" s="3">
        <v>27.9</v>
      </c>
      <c r="K714" t="s">
        <v>10035</v>
      </c>
      <c r="L714" s="4">
        <v>43008</v>
      </c>
      <c r="M714" t="s">
        <v>10037</v>
      </c>
      <c r="N714">
        <f t="shared" si="22"/>
        <v>1</v>
      </c>
      <c r="O714" t="str" cm="1">
        <f t="array" ref="O714">_xlfn.IFS(I714&lt;600, "Very Poor",I714&lt;650,"Poor",I714&lt;700,"Fair",I714&lt;750,"Good",I714&gt;=750,"Excellent")</f>
        <v>Excellent</v>
      </c>
      <c r="P714" t="str" cm="1">
        <f t="array" ref="P714">_xlfn.IFS(F714&lt;30000,"Low",F714&lt;60000,"Lower Middle",F714&lt;100000, "Upper Middle",F714&gt;=100000, "High")</f>
        <v>High</v>
      </c>
      <c r="Q714" t="str" cm="1">
        <f t="array" ref="Q714">_xlfn.IFS(D714&lt;10,"Low",D714&lt;15,"Medium",D714&lt;20,"High",D714&gt;=20,"Very High")</f>
        <v>Very High</v>
      </c>
      <c r="R714" t="str">
        <f t="shared" si="23"/>
        <v>Normal</v>
      </c>
    </row>
    <row r="715" spans="1:18" x14ac:dyDescent="0.3">
      <c r="A715" t="s">
        <v>726</v>
      </c>
      <c r="B715" s="2">
        <v>38545</v>
      </c>
      <c r="C715" t="s">
        <v>10013</v>
      </c>
      <c r="D715" s="1">
        <v>25.26</v>
      </c>
      <c r="E715" t="s">
        <v>10021</v>
      </c>
      <c r="F715" s="2">
        <v>88506</v>
      </c>
      <c r="G715" t="s">
        <v>10039</v>
      </c>
      <c r="H715" t="s">
        <v>10029</v>
      </c>
      <c r="I715" s="2">
        <v>708</v>
      </c>
      <c r="J715" s="3">
        <v>30.1</v>
      </c>
      <c r="K715" t="s">
        <v>10034</v>
      </c>
      <c r="L715" s="4">
        <v>44069</v>
      </c>
      <c r="M715" t="s">
        <v>10037</v>
      </c>
      <c r="N715">
        <f t="shared" si="22"/>
        <v>1</v>
      </c>
      <c r="O715" t="str" cm="1">
        <f t="array" ref="O715">_xlfn.IFS(I715&lt;600, "Very Poor",I715&lt;650,"Poor",I715&lt;700,"Fair",I715&lt;750,"Good",I715&gt;=750,"Excellent")</f>
        <v>Good</v>
      </c>
      <c r="P715" t="str" cm="1">
        <f t="array" ref="P715">_xlfn.IFS(F715&lt;30000,"Low",F715&lt;60000,"Lower Middle",F715&lt;100000, "Upper Middle",F715&gt;=100000, "High")</f>
        <v>Upper Middle</v>
      </c>
      <c r="Q715" t="str" cm="1">
        <f t="array" ref="Q715">_xlfn.IFS(D715&lt;10,"Low",D715&lt;15,"Medium",D715&lt;20,"High",D715&gt;=20,"Very High")</f>
        <v>Very High</v>
      </c>
      <c r="R715" t="str">
        <f t="shared" si="23"/>
        <v>Normal</v>
      </c>
    </row>
    <row r="716" spans="1:18" x14ac:dyDescent="0.3">
      <c r="A716" t="s">
        <v>727</v>
      </c>
      <c r="B716" s="2">
        <v>37668</v>
      </c>
      <c r="C716" t="s">
        <v>10013</v>
      </c>
      <c r="D716" s="1">
        <v>22.35</v>
      </c>
      <c r="E716" t="s">
        <v>10018</v>
      </c>
      <c r="F716" s="2">
        <v>54433</v>
      </c>
      <c r="G716" t="s">
        <v>10040</v>
      </c>
      <c r="H716" t="s">
        <v>10027</v>
      </c>
      <c r="I716" s="2">
        <v>700</v>
      </c>
      <c r="J716" s="3">
        <v>10.6</v>
      </c>
      <c r="K716" t="s">
        <v>10034</v>
      </c>
      <c r="L716" s="4">
        <v>43162</v>
      </c>
      <c r="M716" t="s">
        <v>10036</v>
      </c>
      <c r="N716">
        <f t="shared" si="22"/>
        <v>0</v>
      </c>
      <c r="O716" t="str" cm="1">
        <f t="array" ref="O716">_xlfn.IFS(I716&lt;600, "Very Poor",I716&lt;650,"Poor",I716&lt;700,"Fair",I716&lt;750,"Good",I716&gt;=750,"Excellent")</f>
        <v>Good</v>
      </c>
      <c r="P716" t="str" cm="1">
        <f t="array" ref="P716">_xlfn.IFS(F716&lt;30000,"Low",F716&lt;60000,"Lower Middle",F716&lt;100000, "Upper Middle",F716&gt;=100000, "High")</f>
        <v>Lower Middle</v>
      </c>
      <c r="Q716" t="str" cm="1">
        <f t="array" ref="Q716">_xlfn.IFS(D716&lt;10,"Low",D716&lt;15,"Medium",D716&lt;20,"High",D716&gt;=20,"Very High")</f>
        <v>Very High</v>
      </c>
      <c r="R716" t="str">
        <f t="shared" si="23"/>
        <v>Normal</v>
      </c>
    </row>
    <row r="717" spans="1:18" x14ac:dyDescent="0.3">
      <c r="A717" t="s">
        <v>728</v>
      </c>
      <c r="B717" s="2">
        <v>24061</v>
      </c>
      <c r="C717" t="s">
        <v>10014</v>
      </c>
      <c r="D717" s="1">
        <v>26.63</v>
      </c>
      <c r="E717" t="s">
        <v>10022</v>
      </c>
      <c r="F717" s="2">
        <v>135016</v>
      </c>
      <c r="G717" t="s">
        <v>10040</v>
      </c>
      <c r="H717" t="s">
        <v>10029</v>
      </c>
      <c r="I717" s="2">
        <v>791</v>
      </c>
      <c r="J717" s="3">
        <v>26.8</v>
      </c>
      <c r="K717" t="s">
        <v>10034</v>
      </c>
      <c r="L717" s="4">
        <v>43340</v>
      </c>
      <c r="M717" t="s">
        <v>10037</v>
      </c>
      <c r="N717">
        <f t="shared" si="22"/>
        <v>1</v>
      </c>
      <c r="O717" t="str" cm="1">
        <f t="array" ref="O717">_xlfn.IFS(I717&lt;600, "Very Poor",I717&lt;650,"Poor",I717&lt;700,"Fair",I717&lt;750,"Good",I717&gt;=750,"Excellent")</f>
        <v>Excellent</v>
      </c>
      <c r="P717" t="str" cm="1">
        <f t="array" ref="P717">_xlfn.IFS(F717&lt;30000,"Low",F717&lt;60000,"Lower Middle",F717&lt;100000, "Upper Middle",F717&gt;=100000, "High")</f>
        <v>High</v>
      </c>
      <c r="Q717" t="str" cm="1">
        <f t="array" ref="Q717">_xlfn.IFS(D717&lt;10,"Low",D717&lt;15,"Medium",D717&lt;20,"High",D717&gt;=20,"Very High")</f>
        <v>Very High</v>
      </c>
      <c r="R717" t="str">
        <f t="shared" si="23"/>
        <v>Normal</v>
      </c>
    </row>
    <row r="718" spans="1:18" x14ac:dyDescent="0.3">
      <c r="A718" t="s">
        <v>729</v>
      </c>
      <c r="B718" s="2">
        <v>14716</v>
      </c>
      <c r="C718" t="s">
        <v>10014</v>
      </c>
      <c r="D718" s="1">
        <v>25.07</v>
      </c>
      <c r="E718" t="s">
        <v>10017</v>
      </c>
      <c r="F718" s="2">
        <v>72406</v>
      </c>
      <c r="G718" t="s">
        <v>10038</v>
      </c>
      <c r="H718" t="s">
        <v>10031</v>
      </c>
      <c r="I718" s="2">
        <v>740</v>
      </c>
      <c r="J718" s="3">
        <v>5.8</v>
      </c>
      <c r="K718" t="s">
        <v>10035</v>
      </c>
      <c r="L718" s="4">
        <v>42198</v>
      </c>
      <c r="M718" t="s">
        <v>10036</v>
      </c>
      <c r="N718">
        <f t="shared" si="22"/>
        <v>0</v>
      </c>
      <c r="O718" t="str" cm="1">
        <f t="array" ref="O718">_xlfn.IFS(I718&lt;600, "Very Poor",I718&lt;650,"Poor",I718&lt;700,"Fair",I718&lt;750,"Good",I718&gt;=750,"Excellent")</f>
        <v>Good</v>
      </c>
      <c r="P718" t="str" cm="1">
        <f t="array" ref="P718">_xlfn.IFS(F718&lt;30000,"Low",F718&lt;60000,"Lower Middle",F718&lt;100000, "Upper Middle",F718&gt;=100000, "High")</f>
        <v>Upper Middle</v>
      </c>
      <c r="Q718" t="str" cm="1">
        <f t="array" ref="Q718">_xlfn.IFS(D718&lt;10,"Low",D718&lt;15,"Medium",D718&lt;20,"High",D718&gt;=20,"Very High")</f>
        <v>Very High</v>
      </c>
      <c r="R718" t="str">
        <f t="shared" si="23"/>
        <v>Normal</v>
      </c>
    </row>
    <row r="719" spans="1:18" x14ac:dyDescent="0.3">
      <c r="A719" t="s">
        <v>730</v>
      </c>
      <c r="B719" s="2">
        <v>17907</v>
      </c>
      <c r="C719" t="s">
        <v>10013</v>
      </c>
      <c r="D719" s="1">
        <v>21.18</v>
      </c>
      <c r="E719" t="s">
        <v>10023</v>
      </c>
      <c r="F719" s="2">
        <v>34265</v>
      </c>
      <c r="G719" t="s">
        <v>10039</v>
      </c>
      <c r="H719" t="s">
        <v>10026</v>
      </c>
      <c r="I719" s="2">
        <v>688</v>
      </c>
      <c r="J719" s="3">
        <v>20.2</v>
      </c>
      <c r="K719" t="s">
        <v>10035</v>
      </c>
      <c r="L719" s="4">
        <v>42664</v>
      </c>
      <c r="M719" t="s">
        <v>10037</v>
      </c>
      <c r="N719">
        <f t="shared" si="22"/>
        <v>1</v>
      </c>
      <c r="O719" t="str" cm="1">
        <f t="array" ref="O719">_xlfn.IFS(I719&lt;600, "Very Poor",I719&lt;650,"Poor",I719&lt;700,"Fair",I719&lt;750,"Good",I719&gt;=750,"Excellent")</f>
        <v>Fair</v>
      </c>
      <c r="P719" t="str" cm="1">
        <f t="array" ref="P719">_xlfn.IFS(F719&lt;30000,"Low",F719&lt;60000,"Lower Middle",F719&lt;100000, "Upper Middle",F719&gt;=100000, "High")</f>
        <v>Lower Middle</v>
      </c>
      <c r="Q719" t="str" cm="1">
        <f t="array" ref="Q719">_xlfn.IFS(D719&lt;10,"Low",D719&lt;15,"Medium",D719&lt;20,"High",D719&gt;=20,"Very High")</f>
        <v>Very High</v>
      </c>
      <c r="R719" t="str">
        <f t="shared" si="23"/>
        <v>Normal</v>
      </c>
    </row>
    <row r="720" spans="1:18" x14ac:dyDescent="0.3">
      <c r="A720" t="s">
        <v>731</v>
      </c>
      <c r="B720" s="2">
        <v>19777</v>
      </c>
      <c r="C720" t="s">
        <v>10013</v>
      </c>
      <c r="D720" s="1">
        <v>26.18</v>
      </c>
      <c r="E720" t="s">
        <v>10019</v>
      </c>
      <c r="F720" s="2">
        <v>94144</v>
      </c>
      <c r="G720" t="s">
        <v>10039</v>
      </c>
      <c r="H720" t="s">
        <v>10033</v>
      </c>
      <c r="I720" s="2">
        <v>644</v>
      </c>
      <c r="J720" s="3">
        <v>15</v>
      </c>
      <c r="K720" t="s">
        <v>10034</v>
      </c>
      <c r="L720" s="4">
        <v>43860</v>
      </c>
      <c r="M720" t="s">
        <v>10037</v>
      </c>
      <c r="N720">
        <f t="shared" si="22"/>
        <v>1</v>
      </c>
      <c r="O720" t="str" cm="1">
        <f t="array" ref="O720">_xlfn.IFS(I720&lt;600, "Very Poor",I720&lt;650,"Poor",I720&lt;700,"Fair",I720&lt;750,"Good",I720&gt;=750,"Excellent")</f>
        <v>Poor</v>
      </c>
      <c r="P720" t="str" cm="1">
        <f t="array" ref="P720">_xlfn.IFS(F720&lt;30000,"Low",F720&lt;60000,"Lower Middle",F720&lt;100000, "Upper Middle",F720&gt;=100000, "High")</f>
        <v>Upper Middle</v>
      </c>
      <c r="Q720" t="str" cm="1">
        <f t="array" ref="Q720">_xlfn.IFS(D720&lt;10,"Low",D720&lt;15,"Medium",D720&lt;20,"High",D720&gt;=20,"Very High")</f>
        <v>Very High</v>
      </c>
      <c r="R720" t="str">
        <f t="shared" si="23"/>
        <v>High Risk</v>
      </c>
    </row>
    <row r="721" spans="1:18" x14ac:dyDescent="0.3">
      <c r="A721" t="s">
        <v>732</v>
      </c>
      <c r="B721" s="2">
        <v>28693</v>
      </c>
      <c r="C721" t="s">
        <v>10013</v>
      </c>
      <c r="D721" s="1">
        <v>14.77</v>
      </c>
      <c r="E721" t="s">
        <v>10016</v>
      </c>
      <c r="F721" s="2">
        <v>92786</v>
      </c>
      <c r="G721" t="s">
        <v>10039</v>
      </c>
      <c r="H721" t="s">
        <v>10033</v>
      </c>
      <c r="I721" s="2">
        <v>643</v>
      </c>
      <c r="J721" s="3">
        <v>39.9</v>
      </c>
      <c r="K721" t="s">
        <v>10035</v>
      </c>
      <c r="L721" s="4">
        <v>43304</v>
      </c>
      <c r="M721" t="s">
        <v>10037</v>
      </c>
      <c r="N721">
        <f t="shared" si="22"/>
        <v>1</v>
      </c>
      <c r="O721" t="str" cm="1">
        <f t="array" ref="O721">_xlfn.IFS(I721&lt;600, "Very Poor",I721&lt;650,"Poor",I721&lt;700,"Fair",I721&lt;750,"Good",I721&gt;=750,"Excellent")</f>
        <v>Poor</v>
      </c>
      <c r="P721" t="str" cm="1">
        <f t="array" ref="P721">_xlfn.IFS(F721&lt;30000,"Low",F721&lt;60000,"Lower Middle",F721&lt;100000, "Upper Middle",F721&gt;=100000, "High")</f>
        <v>Upper Middle</v>
      </c>
      <c r="Q721" t="str" cm="1">
        <f t="array" ref="Q721">_xlfn.IFS(D721&lt;10,"Low",D721&lt;15,"Medium",D721&lt;20,"High",D721&gt;=20,"Very High")</f>
        <v>Medium</v>
      </c>
      <c r="R721" t="str">
        <f t="shared" si="23"/>
        <v>Normal</v>
      </c>
    </row>
    <row r="722" spans="1:18" x14ac:dyDescent="0.3">
      <c r="A722" t="s">
        <v>733</v>
      </c>
      <c r="B722" s="2">
        <v>27329</v>
      </c>
      <c r="C722" t="s">
        <v>10013</v>
      </c>
      <c r="D722" s="1">
        <v>18.82</v>
      </c>
      <c r="E722" t="s">
        <v>10019</v>
      </c>
      <c r="F722" s="2">
        <v>136989</v>
      </c>
      <c r="G722" t="s">
        <v>10038</v>
      </c>
      <c r="H722" t="s">
        <v>10028</v>
      </c>
      <c r="I722" s="2">
        <v>588</v>
      </c>
      <c r="J722" s="3">
        <v>37.299999999999997</v>
      </c>
      <c r="K722" t="s">
        <v>10034</v>
      </c>
      <c r="L722" s="4">
        <v>44147</v>
      </c>
      <c r="M722" t="s">
        <v>10037</v>
      </c>
      <c r="N722">
        <f t="shared" si="22"/>
        <v>1</v>
      </c>
      <c r="O722" t="str" cm="1">
        <f t="array" ref="O722">_xlfn.IFS(I722&lt;600, "Very Poor",I722&lt;650,"Poor",I722&lt;700,"Fair",I722&lt;750,"Good",I722&gt;=750,"Excellent")</f>
        <v>Very Poor</v>
      </c>
      <c r="P722" t="str" cm="1">
        <f t="array" ref="P722">_xlfn.IFS(F722&lt;30000,"Low",F722&lt;60000,"Lower Middle",F722&lt;100000, "Upper Middle",F722&gt;=100000, "High")</f>
        <v>High</v>
      </c>
      <c r="Q722" t="str" cm="1">
        <f t="array" ref="Q722">_xlfn.IFS(D722&lt;10,"Low",D722&lt;15,"Medium",D722&lt;20,"High",D722&gt;=20,"Very High")</f>
        <v>High</v>
      </c>
      <c r="R722" t="str">
        <f t="shared" si="23"/>
        <v>High Risk</v>
      </c>
    </row>
    <row r="723" spans="1:18" x14ac:dyDescent="0.3">
      <c r="A723" t="s">
        <v>734</v>
      </c>
      <c r="B723" s="2">
        <v>17282</v>
      </c>
      <c r="C723" t="s">
        <v>10013</v>
      </c>
      <c r="D723" s="1">
        <v>24.41</v>
      </c>
      <c r="E723" t="s">
        <v>10016</v>
      </c>
      <c r="F723" s="2">
        <v>20944</v>
      </c>
      <c r="G723" t="s">
        <v>10038</v>
      </c>
      <c r="H723" t="s">
        <v>10029</v>
      </c>
      <c r="I723" s="2">
        <v>611</v>
      </c>
      <c r="J723" s="3">
        <v>10.199999999999999</v>
      </c>
      <c r="K723" t="s">
        <v>10034</v>
      </c>
      <c r="L723" s="4">
        <v>44010</v>
      </c>
      <c r="M723" t="s">
        <v>10037</v>
      </c>
      <c r="N723">
        <f t="shared" si="22"/>
        <v>1</v>
      </c>
      <c r="O723" t="str" cm="1">
        <f t="array" ref="O723">_xlfn.IFS(I723&lt;600, "Very Poor",I723&lt;650,"Poor",I723&lt;700,"Fair",I723&lt;750,"Good",I723&gt;=750,"Excellent")</f>
        <v>Poor</v>
      </c>
      <c r="P723" t="str" cm="1">
        <f t="array" ref="P723">_xlfn.IFS(F723&lt;30000,"Low",F723&lt;60000,"Lower Middle",F723&lt;100000, "Upper Middle",F723&gt;=100000, "High")</f>
        <v>Low</v>
      </c>
      <c r="Q723" t="str" cm="1">
        <f t="array" ref="Q723">_xlfn.IFS(D723&lt;10,"Low",D723&lt;15,"Medium",D723&lt;20,"High",D723&gt;=20,"Very High")</f>
        <v>Very High</v>
      </c>
      <c r="R723" t="str">
        <f t="shared" si="23"/>
        <v>High Risk</v>
      </c>
    </row>
    <row r="724" spans="1:18" x14ac:dyDescent="0.3">
      <c r="A724" t="s">
        <v>735</v>
      </c>
      <c r="B724" s="2">
        <v>24624</v>
      </c>
      <c r="C724" t="s">
        <v>10013</v>
      </c>
      <c r="D724" s="1">
        <v>7.12</v>
      </c>
      <c r="E724" t="s">
        <v>10022</v>
      </c>
      <c r="F724" s="2">
        <v>54820</v>
      </c>
      <c r="G724" t="s">
        <v>10040</v>
      </c>
      <c r="H724" t="s">
        <v>10028</v>
      </c>
      <c r="I724" s="2">
        <v>704</v>
      </c>
      <c r="J724" s="3">
        <v>37.1</v>
      </c>
      <c r="K724" t="s">
        <v>10034</v>
      </c>
      <c r="L724" s="4">
        <v>43214</v>
      </c>
      <c r="M724" t="s">
        <v>10036</v>
      </c>
      <c r="N724">
        <f t="shared" si="22"/>
        <v>0</v>
      </c>
      <c r="O724" t="str" cm="1">
        <f t="array" ref="O724">_xlfn.IFS(I724&lt;600, "Very Poor",I724&lt;650,"Poor",I724&lt;700,"Fair",I724&lt;750,"Good",I724&gt;=750,"Excellent")</f>
        <v>Good</v>
      </c>
      <c r="P724" t="str" cm="1">
        <f t="array" ref="P724">_xlfn.IFS(F724&lt;30000,"Low",F724&lt;60000,"Lower Middle",F724&lt;100000, "Upper Middle",F724&gt;=100000, "High")</f>
        <v>Lower Middle</v>
      </c>
      <c r="Q724" t="str" cm="1">
        <f t="array" ref="Q724">_xlfn.IFS(D724&lt;10,"Low",D724&lt;15,"Medium",D724&lt;20,"High",D724&gt;=20,"Very High")</f>
        <v>Low</v>
      </c>
      <c r="R724" t="str">
        <f t="shared" si="23"/>
        <v>Normal</v>
      </c>
    </row>
    <row r="725" spans="1:18" x14ac:dyDescent="0.3">
      <c r="A725" t="s">
        <v>736</v>
      </c>
      <c r="B725" s="2">
        <v>24321</v>
      </c>
      <c r="C725" t="s">
        <v>10014</v>
      </c>
      <c r="D725" s="1">
        <v>26.47</v>
      </c>
      <c r="E725" t="s">
        <v>10025</v>
      </c>
      <c r="F725" s="2">
        <v>30542</v>
      </c>
      <c r="G725" t="s">
        <v>10038</v>
      </c>
      <c r="H725" t="s">
        <v>10027</v>
      </c>
      <c r="I725" s="2">
        <v>688</v>
      </c>
      <c r="J725" s="3">
        <v>19.7</v>
      </c>
      <c r="K725" t="s">
        <v>10035</v>
      </c>
      <c r="L725" s="4">
        <v>44101</v>
      </c>
      <c r="M725" t="s">
        <v>10037</v>
      </c>
      <c r="N725">
        <f t="shared" si="22"/>
        <v>1</v>
      </c>
      <c r="O725" t="str" cm="1">
        <f t="array" ref="O725">_xlfn.IFS(I725&lt;600, "Very Poor",I725&lt;650,"Poor",I725&lt;700,"Fair",I725&lt;750,"Good",I725&gt;=750,"Excellent")</f>
        <v>Fair</v>
      </c>
      <c r="P725" t="str" cm="1">
        <f t="array" ref="P725">_xlfn.IFS(F725&lt;30000,"Low",F725&lt;60000,"Lower Middle",F725&lt;100000, "Upper Middle",F725&gt;=100000, "High")</f>
        <v>Lower Middle</v>
      </c>
      <c r="Q725" t="str" cm="1">
        <f t="array" ref="Q725">_xlfn.IFS(D725&lt;10,"Low",D725&lt;15,"Medium",D725&lt;20,"High",D725&gt;=20,"Very High")</f>
        <v>Very High</v>
      </c>
      <c r="R725" t="str">
        <f t="shared" si="23"/>
        <v>Normal</v>
      </c>
    </row>
    <row r="726" spans="1:18" x14ac:dyDescent="0.3">
      <c r="A726" t="s">
        <v>737</v>
      </c>
      <c r="B726" s="2">
        <v>11488</v>
      </c>
      <c r="C726" t="s">
        <v>10013</v>
      </c>
      <c r="D726" s="1">
        <v>8.92</v>
      </c>
      <c r="E726" t="s">
        <v>10016</v>
      </c>
      <c r="F726" s="2">
        <v>78323</v>
      </c>
      <c r="G726" t="s">
        <v>10039</v>
      </c>
      <c r="H726" t="s">
        <v>10032</v>
      </c>
      <c r="I726" s="2">
        <v>749</v>
      </c>
      <c r="J726" s="3">
        <v>25.2</v>
      </c>
      <c r="K726" t="s">
        <v>10034</v>
      </c>
      <c r="L726" s="4">
        <v>43209</v>
      </c>
      <c r="M726" t="s">
        <v>10036</v>
      </c>
      <c r="N726">
        <f t="shared" si="22"/>
        <v>0</v>
      </c>
      <c r="O726" t="str" cm="1">
        <f t="array" ref="O726">_xlfn.IFS(I726&lt;600, "Very Poor",I726&lt;650,"Poor",I726&lt;700,"Fair",I726&lt;750,"Good",I726&gt;=750,"Excellent")</f>
        <v>Good</v>
      </c>
      <c r="P726" t="str" cm="1">
        <f t="array" ref="P726">_xlfn.IFS(F726&lt;30000,"Low",F726&lt;60000,"Lower Middle",F726&lt;100000, "Upper Middle",F726&gt;=100000, "High")</f>
        <v>Upper Middle</v>
      </c>
      <c r="Q726" t="str" cm="1">
        <f t="array" ref="Q726">_xlfn.IFS(D726&lt;10,"Low",D726&lt;15,"Medium",D726&lt;20,"High",D726&gt;=20,"Very High")</f>
        <v>Low</v>
      </c>
      <c r="R726" t="str">
        <f t="shared" si="23"/>
        <v>Normal</v>
      </c>
    </row>
    <row r="727" spans="1:18" x14ac:dyDescent="0.3">
      <c r="A727" t="s">
        <v>738</v>
      </c>
      <c r="B727" s="2">
        <v>23574</v>
      </c>
      <c r="C727" t="s">
        <v>10013</v>
      </c>
      <c r="D727" s="1">
        <v>26.61</v>
      </c>
      <c r="E727" t="s">
        <v>10017</v>
      </c>
      <c r="F727" s="2">
        <v>93239</v>
      </c>
      <c r="G727" t="s">
        <v>10039</v>
      </c>
      <c r="H727" t="s">
        <v>10029</v>
      </c>
      <c r="I727" s="2">
        <v>755</v>
      </c>
      <c r="J727" s="3">
        <v>23.7</v>
      </c>
      <c r="K727" t="s">
        <v>10034</v>
      </c>
      <c r="L727" s="4">
        <v>43418</v>
      </c>
      <c r="M727" t="s">
        <v>10036</v>
      </c>
      <c r="N727">
        <f t="shared" si="22"/>
        <v>0</v>
      </c>
      <c r="O727" t="str" cm="1">
        <f t="array" ref="O727">_xlfn.IFS(I727&lt;600, "Very Poor",I727&lt;650,"Poor",I727&lt;700,"Fair",I727&lt;750,"Good",I727&gt;=750,"Excellent")</f>
        <v>Excellent</v>
      </c>
      <c r="P727" t="str" cm="1">
        <f t="array" ref="P727">_xlfn.IFS(F727&lt;30000,"Low",F727&lt;60000,"Lower Middle",F727&lt;100000, "Upper Middle",F727&gt;=100000, "High")</f>
        <v>Upper Middle</v>
      </c>
      <c r="Q727" t="str" cm="1">
        <f t="array" ref="Q727">_xlfn.IFS(D727&lt;10,"Low",D727&lt;15,"Medium",D727&lt;20,"High",D727&gt;=20,"Very High")</f>
        <v>Very High</v>
      </c>
      <c r="R727" t="str">
        <f t="shared" si="23"/>
        <v>Normal</v>
      </c>
    </row>
    <row r="728" spans="1:18" x14ac:dyDescent="0.3">
      <c r="A728" t="s">
        <v>739</v>
      </c>
      <c r="B728" s="2">
        <v>6240</v>
      </c>
      <c r="C728" t="s">
        <v>10013</v>
      </c>
      <c r="D728" s="1">
        <v>12.78</v>
      </c>
      <c r="E728" t="s">
        <v>10022</v>
      </c>
      <c r="F728" s="2">
        <v>111768</v>
      </c>
      <c r="G728" t="s">
        <v>10040</v>
      </c>
      <c r="H728" t="s">
        <v>10033</v>
      </c>
      <c r="I728" s="2">
        <v>824</v>
      </c>
      <c r="J728" s="3">
        <v>30.4</v>
      </c>
      <c r="K728" t="s">
        <v>10034</v>
      </c>
      <c r="L728" s="4">
        <v>42959</v>
      </c>
      <c r="M728" t="s">
        <v>10036</v>
      </c>
      <c r="N728">
        <f t="shared" si="22"/>
        <v>0</v>
      </c>
      <c r="O728" t="str" cm="1">
        <f t="array" ref="O728">_xlfn.IFS(I728&lt;600, "Very Poor",I728&lt;650,"Poor",I728&lt;700,"Fair",I728&lt;750,"Good",I728&gt;=750,"Excellent")</f>
        <v>Excellent</v>
      </c>
      <c r="P728" t="str" cm="1">
        <f t="array" ref="P728">_xlfn.IFS(F728&lt;30000,"Low",F728&lt;60000,"Lower Middle",F728&lt;100000, "Upper Middle",F728&gt;=100000, "High")</f>
        <v>High</v>
      </c>
      <c r="Q728" t="str" cm="1">
        <f t="array" ref="Q728">_xlfn.IFS(D728&lt;10,"Low",D728&lt;15,"Medium",D728&lt;20,"High",D728&gt;=20,"Very High")</f>
        <v>Medium</v>
      </c>
      <c r="R728" t="str">
        <f t="shared" si="23"/>
        <v>Normal</v>
      </c>
    </row>
    <row r="729" spans="1:18" x14ac:dyDescent="0.3">
      <c r="A729" t="s">
        <v>740</v>
      </c>
      <c r="B729" s="2">
        <v>11478</v>
      </c>
      <c r="C729" t="s">
        <v>10013</v>
      </c>
      <c r="D729" s="1">
        <v>13.17</v>
      </c>
      <c r="E729" t="s">
        <v>10020</v>
      </c>
      <c r="F729" s="2">
        <v>79998</v>
      </c>
      <c r="G729" t="s">
        <v>10039</v>
      </c>
      <c r="H729" t="s">
        <v>10026</v>
      </c>
      <c r="I729" s="2">
        <v>835</v>
      </c>
      <c r="J729" s="3">
        <v>16.7</v>
      </c>
      <c r="K729" t="s">
        <v>10035</v>
      </c>
      <c r="L729" s="4">
        <v>43975</v>
      </c>
      <c r="M729" t="s">
        <v>10036</v>
      </c>
      <c r="N729">
        <f t="shared" si="22"/>
        <v>0</v>
      </c>
      <c r="O729" t="str" cm="1">
        <f t="array" ref="O729">_xlfn.IFS(I729&lt;600, "Very Poor",I729&lt;650,"Poor",I729&lt;700,"Fair",I729&lt;750,"Good",I729&gt;=750,"Excellent")</f>
        <v>Excellent</v>
      </c>
      <c r="P729" t="str" cm="1">
        <f t="array" ref="P729">_xlfn.IFS(F729&lt;30000,"Low",F729&lt;60000,"Lower Middle",F729&lt;100000, "Upper Middle",F729&gt;=100000, "High")</f>
        <v>Upper Middle</v>
      </c>
      <c r="Q729" t="str" cm="1">
        <f t="array" ref="Q729">_xlfn.IFS(D729&lt;10,"Low",D729&lt;15,"Medium",D729&lt;20,"High",D729&gt;=20,"Very High")</f>
        <v>Medium</v>
      </c>
      <c r="R729" t="str">
        <f t="shared" si="23"/>
        <v>Normal</v>
      </c>
    </row>
    <row r="730" spans="1:18" x14ac:dyDescent="0.3">
      <c r="A730" t="s">
        <v>741</v>
      </c>
      <c r="B730" s="2">
        <v>20262</v>
      </c>
      <c r="C730" t="s">
        <v>10013</v>
      </c>
      <c r="D730" s="1">
        <v>6.85</v>
      </c>
      <c r="E730" t="s">
        <v>10023</v>
      </c>
      <c r="F730" s="2">
        <v>119755</v>
      </c>
      <c r="G730" t="s">
        <v>10038</v>
      </c>
      <c r="H730" t="s">
        <v>10033</v>
      </c>
      <c r="I730" s="2">
        <v>811</v>
      </c>
      <c r="J730" s="3">
        <v>7.4</v>
      </c>
      <c r="K730" t="s">
        <v>10035</v>
      </c>
      <c r="L730" s="4">
        <v>43205</v>
      </c>
      <c r="M730" t="s">
        <v>10036</v>
      </c>
      <c r="N730">
        <f t="shared" si="22"/>
        <v>0</v>
      </c>
      <c r="O730" t="str" cm="1">
        <f t="array" ref="O730">_xlfn.IFS(I730&lt;600, "Very Poor",I730&lt;650,"Poor",I730&lt;700,"Fair",I730&lt;750,"Good",I730&gt;=750,"Excellent")</f>
        <v>Excellent</v>
      </c>
      <c r="P730" t="str" cm="1">
        <f t="array" ref="P730">_xlfn.IFS(F730&lt;30000,"Low",F730&lt;60000,"Lower Middle",F730&lt;100000, "Upper Middle",F730&gt;=100000, "High")</f>
        <v>High</v>
      </c>
      <c r="Q730" t="str" cm="1">
        <f t="array" ref="Q730">_xlfn.IFS(D730&lt;10,"Low",D730&lt;15,"Medium",D730&lt;20,"High",D730&gt;=20,"Very High")</f>
        <v>Low</v>
      </c>
      <c r="R730" t="str">
        <f t="shared" si="23"/>
        <v>Normal</v>
      </c>
    </row>
    <row r="731" spans="1:18" x14ac:dyDescent="0.3">
      <c r="A731" t="s">
        <v>742</v>
      </c>
      <c r="B731" s="2">
        <v>5432</v>
      </c>
      <c r="C731" t="s">
        <v>10014</v>
      </c>
      <c r="D731" s="1">
        <v>27.15</v>
      </c>
      <c r="E731" t="s">
        <v>10016</v>
      </c>
      <c r="F731" s="2">
        <v>96739</v>
      </c>
      <c r="G731" t="s">
        <v>10038</v>
      </c>
      <c r="H731" t="s">
        <v>10028</v>
      </c>
      <c r="I731" s="2">
        <v>730</v>
      </c>
      <c r="J731" s="3">
        <v>19.600000000000001</v>
      </c>
      <c r="K731" t="s">
        <v>10034</v>
      </c>
      <c r="L731" s="4">
        <v>43627</v>
      </c>
      <c r="M731" t="s">
        <v>10036</v>
      </c>
      <c r="N731">
        <f t="shared" si="22"/>
        <v>0</v>
      </c>
      <c r="O731" t="str" cm="1">
        <f t="array" ref="O731">_xlfn.IFS(I731&lt;600, "Very Poor",I731&lt;650,"Poor",I731&lt;700,"Fair",I731&lt;750,"Good",I731&gt;=750,"Excellent")</f>
        <v>Good</v>
      </c>
      <c r="P731" t="str" cm="1">
        <f t="array" ref="P731">_xlfn.IFS(F731&lt;30000,"Low",F731&lt;60000,"Lower Middle",F731&lt;100000, "Upper Middle",F731&gt;=100000, "High")</f>
        <v>Upper Middle</v>
      </c>
      <c r="Q731" t="str" cm="1">
        <f t="array" ref="Q731">_xlfn.IFS(D731&lt;10,"Low",D731&lt;15,"Medium",D731&lt;20,"High",D731&gt;=20,"Very High")</f>
        <v>Very High</v>
      </c>
      <c r="R731" t="str">
        <f t="shared" si="23"/>
        <v>Normal</v>
      </c>
    </row>
    <row r="732" spans="1:18" x14ac:dyDescent="0.3">
      <c r="A732" t="s">
        <v>743</v>
      </c>
      <c r="B732" s="2">
        <v>30721</v>
      </c>
      <c r="C732" t="s">
        <v>10014</v>
      </c>
      <c r="D732" s="1">
        <v>9.36</v>
      </c>
      <c r="E732" t="s">
        <v>10020</v>
      </c>
      <c r="F732" s="2">
        <v>63743</v>
      </c>
      <c r="G732" t="s">
        <v>10039</v>
      </c>
      <c r="H732" t="s">
        <v>10033</v>
      </c>
      <c r="I732" s="2">
        <v>682</v>
      </c>
      <c r="J732" s="3">
        <v>24.1</v>
      </c>
      <c r="K732" t="s">
        <v>10035</v>
      </c>
      <c r="L732" s="4">
        <v>42500</v>
      </c>
      <c r="M732" t="s">
        <v>10036</v>
      </c>
      <c r="N732">
        <f t="shared" si="22"/>
        <v>0</v>
      </c>
      <c r="O732" t="str" cm="1">
        <f t="array" ref="O732">_xlfn.IFS(I732&lt;600, "Very Poor",I732&lt;650,"Poor",I732&lt;700,"Fair",I732&lt;750,"Good",I732&gt;=750,"Excellent")</f>
        <v>Fair</v>
      </c>
      <c r="P732" t="str" cm="1">
        <f t="array" ref="P732">_xlfn.IFS(F732&lt;30000,"Low",F732&lt;60000,"Lower Middle",F732&lt;100000, "Upper Middle",F732&gt;=100000, "High")</f>
        <v>Upper Middle</v>
      </c>
      <c r="Q732" t="str" cm="1">
        <f t="array" ref="Q732">_xlfn.IFS(D732&lt;10,"Low",D732&lt;15,"Medium",D732&lt;20,"High",D732&gt;=20,"Very High")</f>
        <v>Low</v>
      </c>
      <c r="R732" t="str">
        <f t="shared" si="23"/>
        <v>Normal</v>
      </c>
    </row>
    <row r="733" spans="1:18" x14ac:dyDescent="0.3">
      <c r="A733" t="s">
        <v>744</v>
      </c>
      <c r="B733" s="2">
        <v>14568</v>
      </c>
      <c r="C733" t="s">
        <v>10013</v>
      </c>
      <c r="D733" s="1">
        <v>20.75</v>
      </c>
      <c r="E733" t="s">
        <v>10022</v>
      </c>
      <c r="F733" s="2">
        <v>126222</v>
      </c>
      <c r="G733" t="s">
        <v>10039</v>
      </c>
      <c r="H733" t="s">
        <v>10029</v>
      </c>
      <c r="I733" s="2">
        <v>604</v>
      </c>
      <c r="J733" s="3">
        <v>24.4</v>
      </c>
      <c r="K733" t="s">
        <v>10034</v>
      </c>
      <c r="L733" s="4">
        <v>42117</v>
      </c>
      <c r="M733" t="s">
        <v>10037</v>
      </c>
      <c r="N733">
        <f t="shared" si="22"/>
        <v>1</v>
      </c>
      <c r="O733" t="str" cm="1">
        <f t="array" ref="O733">_xlfn.IFS(I733&lt;600, "Very Poor",I733&lt;650,"Poor",I733&lt;700,"Fair",I733&lt;750,"Good",I733&gt;=750,"Excellent")</f>
        <v>Poor</v>
      </c>
      <c r="P733" t="str" cm="1">
        <f t="array" ref="P733">_xlfn.IFS(F733&lt;30000,"Low",F733&lt;60000,"Lower Middle",F733&lt;100000, "Upper Middle",F733&gt;=100000, "High")</f>
        <v>High</v>
      </c>
      <c r="Q733" t="str" cm="1">
        <f t="array" ref="Q733">_xlfn.IFS(D733&lt;10,"Low",D733&lt;15,"Medium",D733&lt;20,"High",D733&gt;=20,"Very High")</f>
        <v>Very High</v>
      </c>
      <c r="R733" t="str">
        <f t="shared" si="23"/>
        <v>High Risk</v>
      </c>
    </row>
    <row r="734" spans="1:18" x14ac:dyDescent="0.3">
      <c r="A734" t="s">
        <v>745</v>
      </c>
      <c r="B734" s="2">
        <v>15178</v>
      </c>
      <c r="C734" t="s">
        <v>10013</v>
      </c>
      <c r="D734" s="1">
        <v>21.1</v>
      </c>
      <c r="E734" t="s">
        <v>10025</v>
      </c>
      <c r="F734" s="2">
        <v>49922</v>
      </c>
      <c r="G734" t="s">
        <v>10039</v>
      </c>
      <c r="H734" t="s">
        <v>10031</v>
      </c>
      <c r="I734" s="2">
        <v>720</v>
      </c>
      <c r="J734" s="3">
        <v>32.700000000000003</v>
      </c>
      <c r="K734" t="s">
        <v>10035</v>
      </c>
      <c r="L734" s="4">
        <v>43787</v>
      </c>
      <c r="M734" t="s">
        <v>10037</v>
      </c>
      <c r="N734">
        <f t="shared" si="22"/>
        <v>1</v>
      </c>
      <c r="O734" t="str" cm="1">
        <f t="array" ref="O734">_xlfn.IFS(I734&lt;600, "Very Poor",I734&lt;650,"Poor",I734&lt;700,"Fair",I734&lt;750,"Good",I734&gt;=750,"Excellent")</f>
        <v>Good</v>
      </c>
      <c r="P734" t="str" cm="1">
        <f t="array" ref="P734">_xlfn.IFS(F734&lt;30000,"Low",F734&lt;60000,"Lower Middle",F734&lt;100000, "Upper Middle",F734&gt;=100000, "High")</f>
        <v>Lower Middle</v>
      </c>
      <c r="Q734" t="str" cm="1">
        <f t="array" ref="Q734">_xlfn.IFS(D734&lt;10,"Low",D734&lt;15,"Medium",D734&lt;20,"High",D734&gt;=20,"Very High")</f>
        <v>Very High</v>
      </c>
      <c r="R734" t="str">
        <f t="shared" si="23"/>
        <v>Normal</v>
      </c>
    </row>
    <row r="735" spans="1:18" x14ac:dyDescent="0.3">
      <c r="A735" t="s">
        <v>746</v>
      </c>
      <c r="B735" s="2">
        <v>23195</v>
      </c>
      <c r="C735" t="s">
        <v>10014</v>
      </c>
      <c r="D735" s="1">
        <v>12.03</v>
      </c>
      <c r="E735" t="s">
        <v>10024</v>
      </c>
      <c r="F735" s="2">
        <v>33965</v>
      </c>
      <c r="G735" t="s">
        <v>10039</v>
      </c>
      <c r="H735" t="s">
        <v>10026</v>
      </c>
      <c r="I735" s="2">
        <v>732</v>
      </c>
      <c r="J735" s="3">
        <v>6.5</v>
      </c>
      <c r="K735" t="s">
        <v>10034</v>
      </c>
      <c r="L735" s="4">
        <v>42125</v>
      </c>
      <c r="M735" t="s">
        <v>10036</v>
      </c>
      <c r="N735">
        <f t="shared" si="22"/>
        <v>0</v>
      </c>
      <c r="O735" t="str" cm="1">
        <f t="array" ref="O735">_xlfn.IFS(I735&lt;600, "Very Poor",I735&lt;650,"Poor",I735&lt;700,"Fair",I735&lt;750,"Good",I735&gt;=750,"Excellent")</f>
        <v>Good</v>
      </c>
      <c r="P735" t="str" cm="1">
        <f t="array" ref="P735">_xlfn.IFS(F735&lt;30000,"Low",F735&lt;60000,"Lower Middle",F735&lt;100000, "Upper Middle",F735&gt;=100000, "High")</f>
        <v>Lower Middle</v>
      </c>
      <c r="Q735" t="str" cm="1">
        <f t="array" ref="Q735">_xlfn.IFS(D735&lt;10,"Low",D735&lt;15,"Medium",D735&lt;20,"High",D735&gt;=20,"Very High")</f>
        <v>Medium</v>
      </c>
      <c r="R735" t="str">
        <f t="shared" si="23"/>
        <v>Normal</v>
      </c>
    </row>
    <row r="736" spans="1:18" x14ac:dyDescent="0.3">
      <c r="A736" t="s">
        <v>747</v>
      </c>
      <c r="B736" s="2">
        <v>1302</v>
      </c>
      <c r="C736" t="s">
        <v>10013</v>
      </c>
      <c r="D736" s="1">
        <v>29.64</v>
      </c>
      <c r="E736" t="s">
        <v>10016</v>
      </c>
      <c r="F736" s="2">
        <v>40387</v>
      </c>
      <c r="G736" t="s">
        <v>10038</v>
      </c>
      <c r="H736" t="s">
        <v>10030</v>
      </c>
      <c r="I736" s="2">
        <v>687</v>
      </c>
      <c r="J736" s="3">
        <v>39.6</v>
      </c>
      <c r="K736" t="s">
        <v>10035</v>
      </c>
      <c r="L736" s="4">
        <v>42947</v>
      </c>
      <c r="M736" t="s">
        <v>10037</v>
      </c>
      <c r="N736">
        <f t="shared" si="22"/>
        <v>1</v>
      </c>
      <c r="O736" t="str" cm="1">
        <f t="array" ref="O736">_xlfn.IFS(I736&lt;600, "Very Poor",I736&lt;650,"Poor",I736&lt;700,"Fair",I736&lt;750,"Good",I736&gt;=750,"Excellent")</f>
        <v>Fair</v>
      </c>
      <c r="P736" t="str" cm="1">
        <f t="array" ref="P736">_xlfn.IFS(F736&lt;30000,"Low",F736&lt;60000,"Lower Middle",F736&lt;100000, "Upper Middle",F736&gt;=100000, "High")</f>
        <v>Lower Middle</v>
      </c>
      <c r="Q736" t="str" cm="1">
        <f t="array" ref="Q736">_xlfn.IFS(D736&lt;10,"Low",D736&lt;15,"Medium",D736&lt;20,"High",D736&gt;=20,"Very High")</f>
        <v>Very High</v>
      </c>
      <c r="R736" t="str">
        <f t="shared" si="23"/>
        <v>Normal</v>
      </c>
    </row>
    <row r="737" spans="1:18" x14ac:dyDescent="0.3">
      <c r="A737" t="s">
        <v>748</v>
      </c>
      <c r="B737" s="2">
        <v>18022</v>
      </c>
      <c r="C737" t="s">
        <v>10014</v>
      </c>
      <c r="D737" s="1">
        <v>6.6</v>
      </c>
      <c r="E737" t="s">
        <v>10024</v>
      </c>
      <c r="F737" s="2">
        <v>54354</v>
      </c>
      <c r="G737" t="s">
        <v>10038</v>
      </c>
      <c r="H737" t="s">
        <v>10026</v>
      </c>
      <c r="I737" s="2">
        <v>606</v>
      </c>
      <c r="J737" s="3">
        <v>39.700000000000003</v>
      </c>
      <c r="K737" t="s">
        <v>10034</v>
      </c>
      <c r="L737" s="4">
        <v>42222</v>
      </c>
      <c r="M737" t="s">
        <v>10037</v>
      </c>
      <c r="N737">
        <f t="shared" si="22"/>
        <v>1</v>
      </c>
      <c r="O737" t="str" cm="1">
        <f t="array" ref="O737">_xlfn.IFS(I737&lt;600, "Very Poor",I737&lt;650,"Poor",I737&lt;700,"Fair",I737&lt;750,"Good",I737&gt;=750,"Excellent")</f>
        <v>Poor</v>
      </c>
      <c r="P737" t="str" cm="1">
        <f t="array" ref="P737">_xlfn.IFS(F737&lt;30000,"Low",F737&lt;60000,"Lower Middle",F737&lt;100000, "Upper Middle",F737&gt;=100000, "High")</f>
        <v>Lower Middle</v>
      </c>
      <c r="Q737" t="str" cm="1">
        <f t="array" ref="Q737">_xlfn.IFS(D737&lt;10,"Low",D737&lt;15,"Medium",D737&lt;20,"High",D737&gt;=20,"Very High")</f>
        <v>Low</v>
      </c>
      <c r="R737" t="str">
        <f t="shared" si="23"/>
        <v>Normal</v>
      </c>
    </row>
    <row r="738" spans="1:18" x14ac:dyDescent="0.3">
      <c r="A738" t="s">
        <v>749</v>
      </c>
      <c r="B738" s="2">
        <v>1055</v>
      </c>
      <c r="C738" t="s">
        <v>10013</v>
      </c>
      <c r="D738" s="1">
        <v>20.2</v>
      </c>
      <c r="E738" t="s">
        <v>10019</v>
      </c>
      <c r="F738" s="2">
        <v>69541</v>
      </c>
      <c r="G738" t="s">
        <v>10040</v>
      </c>
      <c r="H738" t="s">
        <v>10026</v>
      </c>
      <c r="I738" s="2">
        <v>718</v>
      </c>
      <c r="J738" s="3">
        <v>8.5</v>
      </c>
      <c r="K738" t="s">
        <v>10035</v>
      </c>
      <c r="L738" s="4">
        <v>42781</v>
      </c>
      <c r="M738" t="s">
        <v>10036</v>
      </c>
      <c r="N738">
        <f t="shared" si="22"/>
        <v>0</v>
      </c>
      <c r="O738" t="str" cm="1">
        <f t="array" ref="O738">_xlfn.IFS(I738&lt;600, "Very Poor",I738&lt;650,"Poor",I738&lt;700,"Fair",I738&lt;750,"Good",I738&gt;=750,"Excellent")</f>
        <v>Good</v>
      </c>
      <c r="P738" t="str" cm="1">
        <f t="array" ref="P738">_xlfn.IFS(F738&lt;30000,"Low",F738&lt;60000,"Lower Middle",F738&lt;100000, "Upper Middle",F738&gt;=100000, "High")</f>
        <v>Upper Middle</v>
      </c>
      <c r="Q738" t="str" cm="1">
        <f t="array" ref="Q738">_xlfn.IFS(D738&lt;10,"Low",D738&lt;15,"Medium",D738&lt;20,"High",D738&gt;=20,"Very High")</f>
        <v>Very High</v>
      </c>
      <c r="R738" t="str">
        <f t="shared" si="23"/>
        <v>Normal</v>
      </c>
    </row>
    <row r="739" spans="1:18" x14ac:dyDescent="0.3">
      <c r="A739" t="s">
        <v>750</v>
      </c>
      <c r="B739" s="2">
        <v>9717</v>
      </c>
      <c r="C739" t="s">
        <v>10013</v>
      </c>
      <c r="D739" s="1">
        <v>16.989999999999998</v>
      </c>
      <c r="E739" t="s">
        <v>10025</v>
      </c>
      <c r="F739" s="2">
        <v>23728</v>
      </c>
      <c r="G739" t="s">
        <v>10040</v>
      </c>
      <c r="H739" t="s">
        <v>10028</v>
      </c>
      <c r="I739" s="2">
        <v>713</v>
      </c>
      <c r="J739" s="3">
        <v>17</v>
      </c>
      <c r="K739" t="s">
        <v>10034</v>
      </c>
      <c r="L739" s="4">
        <v>42184</v>
      </c>
      <c r="M739" t="s">
        <v>10036</v>
      </c>
      <c r="N739">
        <f t="shared" si="22"/>
        <v>0</v>
      </c>
      <c r="O739" t="str" cm="1">
        <f t="array" ref="O739">_xlfn.IFS(I739&lt;600, "Very Poor",I739&lt;650,"Poor",I739&lt;700,"Fair",I739&lt;750,"Good",I739&gt;=750,"Excellent")</f>
        <v>Good</v>
      </c>
      <c r="P739" t="str" cm="1">
        <f t="array" ref="P739">_xlfn.IFS(F739&lt;30000,"Low",F739&lt;60000,"Lower Middle",F739&lt;100000, "Upper Middle",F739&gt;=100000, "High")</f>
        <v>Low</v>
      </c>
      <c r="Q739" t="str" cm="1">
        <f t="array" ref="Q739">_xlfn.IFS(D739&lt;10,"Low",D739&lt;15,"Medium",D739&lt;20,"High",D739&gt;=20,"Very High")</f>
        <v>High</v>
      </c>
      <c r="R739" t="str">
        <f t="shared" si="23"/>
        <v>Normal</v>
      </c>
    </row>
    <row r="740" spans="1:18" x14ac:dyDescent="0.3">
      <c r="A740" t="s">
        <v>751</v>
      </c>
      <c r="B740" s="2">
        <v>29699</v>
      </c>
      <c r="C740" t="s">
        <v>10013</v>
      </c>
      <c r="D740" s="1">
        <v>11.14</v>
      </c>
      <c r="E740" t="s">
        <v>10017</v>
      </c>
      <c r="F740" s="2">
        <v>78193</v>
      </c>
      <c r="G740" t="s">
        <v>10039</v>
      </c>
      <c r="H740" t="s">
        <v>10029</v>
      </c>
      <c r="I740" s="2">
        <v>658</v>
      </c>
      <c r="J740" s="3">
        <v>25.7</v>
      </c>
      <c r="K740" t="s">
        <v>10035</v>
      </c>
      <c r="L740" s="4">
        <v>42498</v>
      </c>
      <c r="M740" t="s">
        <v>10036</v>
      </c>
      <c r="N740">
        <f t="shared" si="22"/>
        <v>0</v>
      </c>
      <c r="O740" t="str" cm="1">
        <f t="array" ref="O740">_xlfn.IFS(I740&lt;600, "Very Poor",I740&lt;650,"Poor",I740&lt;700,"Fair",I740&lt;750,"Good",I740&gt;=750,"Excellent")</f>
        <v>Fair</v>
      </c>
      <c r="P740" t="str" cm="1">
        <f t="array" ref="P740">_xlfn.IFS(F740&lt;30000,"Low",F740&lt;60000,"Lower Middle",F740&lt;100000, "Upper Middle",F740&gt;=100000, "High")</f>
        <v>Upper Middle</v>
      </c>
      <c r="Q740" t="str" cm="1">
        <f t="array" ref="Q740">_xlfn.IFS(D740&lt;10,"Low",D740&lt;15,"Medium",D740&lt;20,"High",D740&gt;=20,"Very High")</f>
        <v>Medium</v>
      </c>
      <c r="R740" t="str">
        <f t="shared" si="23"/>
        <v>Normal</v>
      </c>
    </row>
    <row r="741" spans="1:18" x14ac:dyDescent="0.3">
      <c r="A741" t="s">
        <v>752</v>
      </c>
      <c r="B741" s="2">
        <v>9150</v>
      </c>
      <c r="C741" t="s">
        <v>10013</v>
      </c>
      <c r="D741" s="1">
        <v>9.09</v>
      </c>
      <c r="E741" t="s">
        <v>10021</v>
      </c>
      <c r="F741" s="2">
        <v>109927</v>
      </c>
      <c r="G741" t="s">
        <v>10038</v>
      </c>
      <c r="H741" t="s">
        <v>10030</v>
      </c>
      <c r="I741" s="2">
        <v>803</v>
      </c>
      <c r="J741" s="3">
        <v>18.100000000000001</v>
      </c>
      <c r="K741" t="s">
        <v>10035</v>
      </c>
      <c r="L741" s="4">
        <v>42760</v>
      </c>
      <c r="M741" t="s">
        <v>10036</v>
      </c>
      <c r="N741">
        <f t="shared" si="22"/>
        <v>0</v>
      </c>
      <c r="O741" t="str" cm="1">
        <f t="array" ref="O741">_xlfn.IFS(I741&lt;600, "Very Poor",I741&lt;650,"Poor",I741&lt;700,"Fair",I741&lt;750,"Good",I741&gt;=750,"Excellent")</f>
        <v>Excellent</v>
      </c>
      <c r="P741" t="str" cm="1">
        <f t="array" ref="P741">_xlfn.IFS(F741&lt;30000,"Low",F741&lt;60000,"Lower Middle",F741&lt;100000, "Upper Middle",F741&gt;=100000, "High")</f>
        <v>High</v>
      </c>
      <c r="Q741" t="str" cm="1">
        <f t="array" ref="Q741">_xlfn.IFS(D741&lt;10,"Low",D741&lt;15,"Medium",D741&lt;20,"High",D741&gt;=20,"Very High")</f>
        <v>Low</v>
      </c>
      <c r="R741" t="str">
        <f t="shared" si="23"/>
        <v>Normal</v>
      </c>
    </row>
    <row r="742" spans="1:18" x14ac:dyDescent="0.3">
      <c r="A742" t="s">
        <v>753</v>
      </c>
      <c r="B742" s="2">
        <v>3125</v>
      </c>
      <c r="C742" t="s">
        <v>10014</v>
      </c>
      <c r="D742" s="1">
        <v>23.43</v>
      </c>
      <c r="E742" t="s">
        <v>10018</v>
      </c>
      <c r="F742" s="2">
        <v>45394</v>
      </c>
      <c r="G742" t="s">
        <v>10038</v>
      </c>
      <c r="H742" t="s">
        <v>10027</v>
      </c>
      <c r="I742" s="2">
        <v>795</v>
      </c>
      <c r="J742" s="3">
        <v>22.1</v>
      </c>
      <c r="K742" t="s">
        <v>10034</v>
      </c>
      <c r="L742" s="4">
        <v>43424</v>
      </c>
      <c r="M742" t="s">
        <v>10036</v>
      </c>
      <c r="N742">
        <f t="shared" si="22"/>
        <v>0</v>
      </c>
      <c r="O742" t="str" cm="1">
        <f t="array" ref="O742">_xlfn.IFS(I742&lt;600, "Very Poor",I742&lt;650,"Poor",I742&lt;700,"Fair",I742&lt;750,"Good",I742&gt;=750,"Excellent")</f>
        <v>Excellent</v>
      </c>
      <c r="P742" t="str" cm="1">
        <f t="array" ref="P742">_xlfn.IFS(F742&lt;30000,"Low",F742&lt;60000,"Lower Middle",F742&lt;100000, "Upper Middle",F742&gt;=100000, "High")</f>
        <v>Lower Middle</v>
      </c>
      <c r="Q742" t="str" cm="1">
        <f t="array" ref="Q742">_xlfn.IFS(D742&lt;10,"Low",D742&lt;15,"Medium",D742&lt;20,"High",D742&gt;=20,"Very High")</f>
        <v>Very High</v>
      </c>
      <c r="R742" t="str">
        <f t="shared" si="23"/>
        <v>Normal</v>
      </c>
    </row>
    <row r="743" spans="1:18" x14ac:dyDescent="0.3">
      <c r="A743" t="s">
        <v>754</v>
      </c>
      <c r="B743" s="2">
        <v>17748</v>
      </c>
      <c r="C743" t="s">
        <v>10013</v>
      </c>
      <c r="D743" s="1">
        <v>27.91</v>
      </c>
      <c r="E743" t="s">
        <v>10015</v>
      </c>
      <c r="F743" s="2">
        <v>138323</v>
      </c>
      <c r="G743" t="s">
        <v>10039</v>
      </c>
      <c r="H743" t="s">
        <v>10028</v>
      </c>
      <c r="I743" s="2">
        <v>782</v>
      </c>
      <c r="J743" s="3">
        <v>16.399999999999999</v>
      </c>
      <c r="K743" t="s">
        <v>10035</v>
      </c>
      <c r="L743" s="4">
        <v>42613</v>
      </c>
      <c r="M743" t="s">
        <v>10036</v>
      </c>
      <c r="N743">
        <f t="shared" si="22"/>
        <v>0</v>
      </c>
      <c r="O743" t="str" cm="1">
        <f t="array" ref="O743">_xlfn.IFS(I743&lt;600, "Very Poor",I743&lt;650,"Poor",I743&lt;700,"Fair",I743&lt;750,"Good",I743&gt;=750,"Excellent")</f>
        <v>Excellent</v>
      </c>
      <c r="P743" t="str" cm="1">
        <f t="array" ref="P743">_xlfn.IFS(F743&lt;30000,"Low",F743&lt;60000,"Lower Middle",F743&lt;100000, "Upper Middle",F743&gt;=100000, "High")</f>
        <v>High</v>
      </c>
      <c r="Q743" t="str" cm="1">
        <f t="array" ref="Q743">_xlfn.IFS(D743&lt;10,"Low",D743&lt;15,"Medium",D743&lt;20,"High",D743&gt;=20,"Very High")</f>
        <v>Very High</v>
      </c>
      <c r="R743" t="str">
        <f t="shared" si="23"/>
        <v>Normal</v>
      </c>
    </row>
    <row r="744" spans="1:18" x14ac:dyDescent="0.3">
      <c r="A744" t="s">
        <v>755</v>
      </c>
      <c r="B744" s="2">
        <v>5621</v>
      </c>
      <c r="C744" t="s">
        <v>10013</v>
      </c>
      <c r="D744" s="1">
        <v>7.69</v>
      </c>
      <c r="E744" t="s">
        <v>10018</v>
      </c>
      <c r="F744" s="2">
        <v>97835</v>
      </c>
      <c r="G744" t="s">
        <v>10040</v>
      </c>
      <c r="H744" t="s">
        <v>10030</v>
      </c>
      <c r="I744" s="2">
        <v>685</v>
      </c>
      <c r="J744" s="3">
        <v>29.9</v>
      </c>
      <c r="K744" t="s">
        <v>10034</v>
      </c>
      <c r="L744" s="4">
        <v>43521</v>
      </c>
      <c r="M744" t="s">
        <v>10036</v>
      </c>
      <c r="N744">
        <f t="shared" si="22"/>
        <v>0</v>
      </c>
      <c r="O744" t="str" cm="1">
        <f t="array" ref="O744">_xlfn.IFS(I744&lt;600, "Very Poor",I744&lt;650,"Poor",I744&lt;700,"Fair",I744&lt;750,"Good",I744&gt;=750,"Excellent")</f>
        <v>Fair</v>
      </c>
      <c r="P744" t="str" cm="1">
        <f t="array" ref="P744">_xlfn.IFS(F744&lt;30000,"Low",F744&lt;60000,"Lower Middle",F744&lt;100000, "Upper Middle",F744&gt;=100000, "High")</f>
        <v>Upper Middle</v>
      </c>
      <c r="Q744" t="str" cm="1">
        <f t="array" ref="Q744">_xlfn.IFS(D744&lt;10,"Low",D744&lt;15,"Medium",D744&lt;20,"High",D744&gt;=20,"Very High")</f>
        <v>Low</v>
      </c>
      <c r="R744" t="str">
        <f t="shared" si="23"/>
        <v>Normal</v>
      </c>
    </row>
    <row r="745" spans="1:18" x14ac:dyDescent="0.3">
      <c r="A745" t="s">
        <v>756</v>
      </c>
      <c r="B745" s="2">
        <v>16034</v>
      </c>
      <c r="C745" t="s">
        <v>10013</v>
      </c>
      <c r="D745" s="1">
        <v>9.85</v>
      </c>
      <c r="E745" t="s">
        <v>10015</v>
      </c>
      <c r="F745" s="2">
        <v>26480</v>
      </c>
      <c r="G745" t="s">
        <v>10038</v>
      </c>
      <c r="H745" t="s">
        <v>10031</v>
      </c>
      <c r="I745" s="2">
        <v>744</v>
      </c>
      <c r="J745" s="3">
        <v>17.7</v>
      </c>
      <c r="K745" t="s">
        <v>10035</v>
      </c>
      <c r="L745" s="4">
        <v>43739</v>
      </c>
      <c r="M745" t="s">
        <v>10036</v>
      </c>
      <c r="N745">
        <f t="shared" si="22"/>
        <v>0</v>
      </c>
      <c r="O745" t="str" cm="1">
        <f t="array" ref="O745">_xlfn.IFS(I745&lt;600, "Very Poor",I745&lt;650,"Poor",I745&lt;700,"Fair",I745&lt;750,"Good",I745&gt;=750,"Excellent")</f>
        <v>Good</v>
      </c>
      <c r="P745" t="str" cm="1">
        <f t="array" ref="P745">_xlfn.IFS(F745&lt;30000,"Low",F745&lt;60000,"Lower Middle",F745&lt;100000, "Upper Middle",F745&gt;=100000, "High")</f>
        <v>Low</v>
      </c>
      <c r="Q745" t="str" cm="1">
        <f t="array" ref="Q745">_xlfn.IFS(D745&lt;10,"Low",D745&lt;15,"Medium",D745&lt;20,"High",D745&gt;=20,"Very High")</f>
        <v>Low</v>
      </c>
      <c r="R745" t="str">
        <f t="shared" si="23"/>
        <v>Normal</v>
      </c>
    </row>
    <row r="746" spans="1:18" x14ac:dyDescent="0.3">
      <c r="A746" t="s">
        <v>757</v>
      </c>
      <c r="B746" s="2">
        <v>6126</v>
      </c>
      <c r="C746" t="s">
        <v>10014</v>
      </c>
      <c r="D746" s="1">
        <v>29.66</v>
      </c>
      <c r="E746" t="s">
        <v>10023</v>
      </c>
      <c r="F746" s="2">
        <v>71806</v>
      </c>
      <c r="G746" t="s">
        <v>10040</v>
      </c>
      <c r="H746" t="s">
        <v>10032</v>
      </c>
      <c r="I746" s="2">
        <v>781</v>
      </c>
      <c r="J746" s="3">
        <v>20</v>
      </c>
      <c r="K746" t="s">
        <v>10035</v>
      </c>
      <c r="L746" s="4">
        <v>43403</v>
      </c>
      <c r="M746" t="s">
        <v>10036</v>
      </c>
      <c r="N746">
        <f t="shared" si="22"/>
        <v>0</v>
      </c>
      <c r="O746" t="str" cm="1">
        <f t="array" ref="O746">_xlfn.IFS(I746&lt;600, "Very Poor",I746&lt;650,"Poor",I746&lt;700,"Fair",I746&lt;750,"Good",I746&gt;=750,"Excellent")</f>
        <v>Excellent</v>
      </c>
      <c r="P746" t="str" cm="1">
        <f t="array" ref="P746">_xlfn.IFS(F746&lt;30000,"Low",F746&lt;60000,"Lower Middle",F746&lt;100000, "Upper Middle",F746&gt;=100000, "High")</f>
        <v>Upper Middle</v>
      </c>
      <c r="Q746" t="str" cm="1">
        <f t="array" ref="Q746">_xlfn.IFS(D746&lt;10,"Low",D746&lt;15,"Medium",D746&lt;20,"High",D746&gt;=20,"Very High")</f>
        <v>Very High</v>
      </c>
      <c r="R746" t="str">
        <f t="shared" si="23"/>
        <v>Normal</v>
      </c>
    </row>
    <row r="747" spans="1:18" x14ac:dyDescent="0.3">
      <c r="A747" t="s">
        <v>758</v>
      </c>
      <c r="B747" s="2">
        <v>6122</v>
      </c>
      <c r="C747" t="s">
        <v>10013</v>
      </c>
      <c r="D747" s="1">
        <v>5.38</v>
      </c>
      <c r="E747" t="s">
        <v>10024</v>
      </c>
      <c r="F747" s="2">
        <v>114066</v>
      </c>
      <c r="G747" t="s">
        <v>10040</v>
      </c>
      <c r="H747" t="s">
        <v>10026</v>
      </c>
      <c r="I747" s="2">
        <v>589</v>
      </c>
      <c r="J747" s="3">
        <v>25.2</v>
      </c>
      <c r="K747" t="s">
        <v>10035</v>
      </c>
      <c r="L747" s="4">
        <v>42852</v>
      </c>
      <c r="M747" t="s">
        <v>10037</v>
      </c>
      <c r="N747">
        <f t="shared" si="22"/>
        <v>1</v>
      </c>
      <c r="O747" t="str" cm="1">
        <f t="array" ref="O747">_xlfn.IFS(I747&lt;600, "Very Poor",I747&lt;650,"Poor",I747&lt;700,"Fair",I747&lt;750,"Good",I747&gt;=750,"Excellent")</f>
        <v>Very Poor</v>
      </c>
      <c r="P747" t="str" cm="1">
        <f t="array" ref="P747">_xlfn.IFS(F747&lt;30000,"Low",F747&lt;60000,"Lower Middle",F747&lt;100000, "Upper Middle",F747&gt;=100000, "High")</f>
        <v>High</v>
      </c>
      <c r="Q747" t="str" cm="1">
        <f t="array" ref="Q747">_xlfn.IFS(D747&lt;10,"Low",D747&lt;15,"Medium",D747&lt;20,"High",D747&gt;=20,"Very High")</f>
        <v>Low</v>
      </c>
      <c r="R747" t="str">
        <f t="shared" si="23"/>
        <v>Normal</v>
      </c>
    </row>
    <row r="748" spans="1:18" x14ac:dyDescent="0.3">
      <c r="A748" t="s">
        <v>759</v>
      </c>
      <c r="B748" s="2">
        <v>19030</v>
      </c>
      <c r="C748" t="s">
        <v>10014</v>
      </c>
      <c r="D748" s="1">
        <v>17.71</v>
      </c>
      <c r="E748" t="s">
        <v>10021</v>
      </c>
      <c r="F748" s="2">
        <v>67232</v>
      </c>
      <c r="G748" t="s">
        <v>10038</v>
      </c>
      <c r="H748" t="s">
        <v>10026</v>
      </c>
      <c r="I748" s="2">
        <v>836</v>
      </c>
      <c r="J748" s="3">
        <v>38.9</v>
      </c>
      <c r="K748" t="s">
        <v>10035</v>
      </c>
      <c r="L748" s="4">
        <v>42670</v>
      </c>
      <c r="M748" t="s">
        <v>10036</v>
      </c>
      <c r="N748">
        <f t="shared" si="22"/>
        <v>0</v>
      </c>
      <c r="O748" t="str" cm="1">
        <f t="array" ref="O748">_xlfn.IFS(I748&lt;600, "Very Poor",I748&lt;650,"Poor",I748&lt;700,"Fair",I748&lt;750,"Good",I748&gt;=750,"Excellent")</f>
        <v>Excellent</v>
      </c>
      <c r="P748" t="str" cm="1">
        <f t="array" ref="P748">_xlfn.IFS(F748&lt;30000,"Low",F748&lt;60000,"Lower Middle",F748&lt;100000, "Upper Middle",F748&gt;=100000, "High")</f>
        <v>Upper Middle</v>
      </c>
      <c r="Q748" t="str" cm="1">
        <f t="array" ref="Q748">_xlfn.IFS(D748&lt;10,"Low",D748&lt;15,"Medium",D748&lt;20,"High",D748&gt;=20,"Very High")</f>
        <v>High</v>
      </c>
      <c r="R748" t="str">
        <f t="shared" si="23"/>
        <v>Normal</v>
      </c>
    </row>
    <row r="749" spans="1:18" x14ac:dyDescent="0.3">
      <c r="A749" t="s">
        <v>760</v>
      </c>
      <c r="B749" s="2">
        <v>18302</v>
      </c>
      <c r="C749" t="s">
        <v>10013</v>
      </c>
      <c r="D749" s="1">
        <v>17.899999999999999</v>
      </c>
      <c r="E749" t="s">
        <v>10015</v>
      </c>
      <c r="F749" s="2">
        <v>89642</v>
      </c>
      <c r="G749" t="s">
        <v>10039</v>
      </c>
      <c r="H749" t="s">
        <v>10026</v>
      </c>
      <c r="I749" s="2">
        <v>816</v>
      </c>
      <c r="J749" s="3">
        <v>27.5</v>
      </c>
      <c r="K749" t="s">
        <v>10035</v>
      </c>
      <c r="L749" s="4">
        <v>42093</v>
      </c>
      <c r="M749" t="s">
        <v>10036</v>
      </c>
      <c r="N749">
        <f t="shared" si="22"/>
        <v>0</v>
      </c>
      <c r="O749" t="str" cm="1">
        <f t="array" ref="O749">_xlfn.IFS(I749&lt;600, "Very Poor",I749&lt;650,"Poor",I749&lt;700,"Fair",I749&lt;750,"Good",I749&gt;=750,"Excellent")</f>
        <v>Excellent</v>
      </c>
      <c r="P749" t="str" cm="1">
        <f t="array" ref="P749">_xlfn.IFS(F749&lt;30000,"Low",F749&lt;60000,"Lower Middle",F749&lt;100000, "Upper Middle",F749&gt;=100000, "High")</f>
        <v>Upper Middle</v>
      </c>
      <c r="Q749" t="str" cm="1">
        <f t="array" ref="Q749">_xlfn.IFS(D749&lt;10,"Low",D749&lt;15,"Medium",D749&lt;20,"High",D749&gt;=20,"Very High")</f>
        <v>High</v>
      </c>
      <c r="R749" t="str">
        <f t="shared" si="23"/>
        <v>Normal</v>
      </c>
    </row>
    <row r="750" spans="1:18" x14ac:dyDescent="0.3">
      <c r="A750" t="s">
        <v>761</v>
      </c>
      <c r="B750" s="2">
        <v>20181</v>
      </c>
      <c r="C750" t="s">
        <v>10013</v>
      </c>
      <c r="D750" s="1">
        <v>11.58</v>
      </c>
      <c r="E750" t="s">
        <v>10021</v>
      </c>
      <c r="F750" s="2">
        <v>126985</v>
      </c>
      <c r="G750" t="s">
        <v>10038</v>
      </c>
      <c r="H750" t="s">
        <v>10026</v>
      </c>
      <c r="I750" s="2">
        <v>631</v>
      </c>
      <c r="J750" s="3">
        <v>8.4</v>
      </c>
      <c r="K750" t="s">
        <v>10035</v>
      </c>
      <c r="L750" s="4">
        <v>42380</v>
      </c>
      <c r="M750" t="s">
        <v>10036</v>
      </c>
      <c r="N750">
        <f t="shared" si="22"/>
        <v>0</v>
      </c>
      <c r="O750" t="str" cm="1">
        <f t="array" ref="O750">_xlfn.IFS(I750&lt;600, "Very Poor",I750&lt;650,"Poor",I750&lt;700,"Fair",I750&lt;750,"Good",I750&gt;=750,"Excellent")</f>
        <v>Poor</v>
      </c>
      <c r="P750" t="str" cm="1">
        <f t="array" ref="P750">_xlfn.IFS(F750&lt;30000,"Low",F750&lt;60000,"Lower Middle",F750&lt;100000, "Upper Middle",F750&gt;=100000, "High")</f>
        <v>High</v>
      </c>
      <c r="Q750" t="str" cm="1">
        <f t="array" ref="Q750">_xlfn.IFS(D750&lt;10,"Low",D750&lt;15,"Medium",D750&lt;20,"High",D750&gt;=20,"Very High")</f>
        <v>Medium</v>
      </c>
      <c r="R750" t="str">
        <f t="shared" si="23"/>
        <v>Normal</v>
      </c>
    </row>
    <row r="751" spans="1:18" x14ac:dyDescent="0.3">
      <c r="A751" t="s">
        <v>762</v>
      </c>
      <c r="B751" s="2">
        <v>39638</v>
      </c>
      <c r="C751" t="s">
        <v>10013</v>
      </c>
      <c r="D751" s="1">
        <v>21.58</v>
      </c>
      <c r="E751" t="s">
        <v>10019</v>
      </c>
      <c r="F751" s="2">
        <v>104239</v>
      </c>
      <c r="G751" t="s">
        <v>10038</v>
      </c>
      <c r="H751" t="s">
        <v>10031</v>
      </c>
      <c r="I751" s="2">
        <v>794</v>
      </c>
      <c r="J751" s="3">
        <v>16.2</v>
      </c>
      <c r="K751" t="s">
        <v>10035</v>
      </c>
      <c r="L751" s="4">
        <v>43575</v>
      </c>
      <c r="M751" t="s">
        <v>10036</v>
      </c>
      <c r="N751">
        <f t="shared" si="22"/>
        <v>0</v>
      </c>
      <c r="O751" t="str" cm="1">
        <f t="array" ref="O751">_xlfn.IFS(I751&lt;600, "Very Poor",I751&lt;650,"Poor",I751&lt;700,"Fair",I751&lt;750,"Good",I751&gt;=750,"Excellent")</f>
        <v>Excellent</v>
      </c>
      <c r="P751" t="str" cm="1">
        <f t="array" ref="P751">_xlfn.IFS(F751&lt;30000,"Low",F751&lt;60000,"Lower Middle",F751&lt;100000, "Upper Middle",F751&gt;=100000, "High")</f>
        <v>High</v>
      </c>
      <c r="Q751" t="str" cm="1">
        <f t="array" ref="Q751">_xlfn.IFS(D751&lt;10,"Low",D751&lt;15,"Medium",D751&lt;20,"High",D751&gt;=20,"Very High")</f>
        <v>Very High</v>
      </c>
      <c r="R751" t="str">
        <f t="shared" si="23"/>
        <v>Normal</v>
      </c>
    </row>
    <row r="752" spans="1:18" x14ac:dyDescent="0.3">
      <c r="A752" t="s">
        <v>763</v>
      </c>
      <c r="B752" s="2">
        <v>2531</v>
      </c>
      <c r="C752" t="s">
        <v>10013</v>
      </c>
      <c r="D752" s="1">
        <v>28.62</v>
      </c>
      <c r="E752" t="s">
        <v>10022</v>
      </c>
      <c r="F752" s="2">
        <v>117636</v>
      </c>
      <c r="G752" t="s">
        <v>10040</v>
      </c>
      <c r="H752" t="s">
        <v>10026</v>
      </c>
      <c r="I752" s="2">
        <v>725</v>
      </c>
      <c r="J752" s="3">
        <v>19.7</v>
      </c>
      <c r="K752" t="s">
        <v>10035</v>
      </c>
      <c r="L752" s="4">
        <v>42353</v>
      </c>
      <c r="M752" t="s">
        <v>10036</v>
      </c>
      <c r="N752">
        <f t="shared" si="22"/>
        <v>0</v>
      </c>
      <c r="O752" t="str" cm="1">
        <f t="array" ref="O752">_xlfn.IFS(I752&lt;600, "Very Poor",I752&lt;650,"Poor",I752&lt;700,"Fair",I752&lt;750,"Good",I752&gt;=750,"Excellent")</f>
        <v>Good</v>
      </c>
      <c r="P752" t="str" cm="1">
        <f t="array" ref="P752">_xlfn.IFS(F752&lt;30000,"Low",F752&lt;60000,"Lower Middle",F752&lt;100000, "Upper Middle",F752&gt;=100000, "High")</f>
        <v>High</v>
      </c>
      <c r="Q752" t="str" cm="1">
        <f t="array" ref="Q752">_xlfn.IFS(D752&lt;10,"Low",D752&lt;15,"Medium",D752&lt;20,"High",D752&gt;=20,"Very High")</f>
        <v>Very High</v>
      </c>
      <c r="R752" t="str">
        <f t="shared" si="23"/>
        <v>Normal</v>
      </c>
    </row>
    <row r="753" spans="1:18" x14ac:dyDescent="0.3">
      <c r="A753" t="s">
        <v>764</v>
      </c>
      <c r="B753" s="2">
        <v>24333</v>
      </c>
      <c r="C753" t="s">
        <v>10013</v>
      </c>
      <c r="D753" s="1">
        <v>16.260000000000002</v>
      </c>
      <c r="E753" t="s">
        <v>10023</v>
      </c>
      <c r="F753" s="2">
        <v>96656</v>
      </c>
      <c r="G753" t="s">
        <v>10039</v>
      </c>
      <c r="H753" t="s">
        <v>10030</v>
      </c>
      <c r="I753" s="2">
        <v>840</v>
      </c>
      <c r="J753" s="3">
        <v>30.9</v>
      </c>
      <c r="K753" t="s">
        <v>10034</v>
      </c>
      <c r="L753" s="4">
        <v>42238</v>
      </c>
      <c r="M753" t="s">
        <v>10036</v>
      </c>
      <c r="N753">
        <f t="shared" si="22"/>
        <v>0</v>
      </c>
      <c r="O753" t="str" cm="1">
        <f t="array" ref="O753">_xlfn.IFS(I753&lt;600, "Very Poor",I753&lt;650,"Poor",I753&lt;700,"Fair",I753&lt;750,"Good",I753&gt;=750,"Excellent")</f>
        <v>Excellent</v>
      </c>
      <c r="P753" t="str" cm="1">
        <f t="array" ref="P753">_xlfn.IFS(F753&lt;30000,"Low",F753&lt;60000,"Lower Middle",F753&lt;100000, "Upper Middle",F753&gt;=100000, "High")</f>
        <v>Upper Middle</v>
      </c>
      <c r="Q753" t="str" cm="1">
        <f t="array" ref="Q753">_xlfn.IFS(D753&lt;10,"Low",D753&lt;15,"Medium",D753&lt;20,"High",D753&gt;=20,"Very High")</f>
        <v>High</v>
      </c>
      <c r="R753" t="str">
        <f t="shared" si="23"/>
        <v>Normal</v>
      </c>
    </row>
    <row r="754" spans="1:18" x14ac:dyDescent="0.3">
      <c r="A754" t="s">
        <v>765</v>
      </c>
      <c r="B754" s="2">
        <v>35674</v>
      </c>
      <c r="C754" t="s">
        <v>10013</v>
      </c>
      <c r="D754" s="1">
        <v>23.74</v>
      </c>
      <c r="E754" t="s">
        <v>10016</v>
      </c>
      <c r="F754" s="2">
        <v>129659</v>
      </c>
      <c r="G754" t="s">
        <v>10039</v>
      </c>
      <c r="H754" t="s">
        <v>10030</v>
      </c>
      <c r="I754" s="2">
        <v>802</v>
      </c>
      <c r="J754" s="3">
        <v>20.6</v>
      </c>
      <c r="K754" t="s">
        <v>10034</v>
      </c>
      <c r="L754" s="4">
        <v>43623</v>
      </c>
      <c r="M754" t="s">
        <v>10036</v>
      </c>
      <c r="N754">
        <f t="shared" si="22"/>
        <v>0</v>
      </c>
      <c r="O754" t="str" cm="1">
        <f t="array" ref="O754">_xlfn.IFS(I754&lt;600, "Very Poor",I754&lt;650,"Poor",I754&lt;700,"Fair",I754&lt;750,"Good",I754&gt;=750,"Excellent")</f>
        <v>Excellent</v>
      </c>
      <c r="P754" t="str" cm="1">
        <f t="array" ref="P754">_xlfn.IFS(F754&lt;30000,"Low",F754&lt;60000,"Lower Middle",F754&lt;100000, "Upper Middle",F754&gt;=100000, "High")</f>
        <v>High</v>
      </c>
      <c r="Q754" t="str" cm="1">
        <f t="array" ref="Q754">_xlfn.IFS(D754&lt;10,"Low",D754&lt;15,"Medium",D754&lt;20,"High",D754&gt;=20,"Very High")</f>
        <v>Very High</v>
      </c>
      <c r="R754" t="str">
        <f t="shared" si="23"/>
        <v>Normal</v>
      </c>
    </row>
    <row r="755" spans="1:18" x14ac:dyDescent="0.3">
      <c r="A755" t="s">
        <v>766</v>
      </c>
      <c r="B755" s="2">
        <v>36854</v>
      </c>
      <c r="C755" t="s">
        <v>10013</v>
      </c>
      <c r="D755" s="1">
        <v>21.15</v>
      </c>
      <c r="E755" t="s">
        <v>10018</v>
      </c>
      <c r="F755" s="2">
        <v>58920</v>
      </c>
      <c r="G755" t="s">
        <v>10040</v>
      </c>
      <c r="H755" t="s">
        <v>10033</v>
      </c>
      <c r="I755" s="2">
        <v>682</v>
      </c>
      <c r="J755" s="3">
        <v>28.1</v>
      </c>
      <c r="K755" t="s">
        <v>10035</v>
      </c>
      <c r="L755" s="4">
        <v>42684</v>
      </c>
      <c r="M755" t="s">
        <v>10037</v>
      </c>
      <c r="N755">
        <f t="shared" si="22"/>
        <v>1</v>
      </c>
      <c r="O755" t="str" cm="1">
        <f t="array" ref="O755">_xlfn.IFS(I755&lt;600, "Very Poor",I755&lt;650,"Poor",I755&lt;700,"Fair",I755&lt;750,"Good",I755&gt;=750,"Excellent")</f>
        <v>Fair</v>
      </c>
      <c r="P755" t="str" cm="1">
        <f t="array" ref="P755">_xlfn.IFS(F755&lt;30000,"Low",F755&lt;60000,"Lower Middle",F755&lt;100000, "Upper Middle",F755&gt;=100000, "High")</f>
        <v>Lower Middle</v>
      </c>
      <c r="Q755" t="str" cm="1">
        <f t="array" ref="Q755">_xlfn.IFS(D755&lt;10,"Low",D755&lt;15,"Medium",D755&lt;20,"High",D755&gt;=20,"Very High")</f>
        <v>Very High</v>
      </c>
      <c r="R755" t="str">
        <f t="shared" si="23"/>
        <v>Normal</v>
      </c>
    </row>
    <row r="756" spans="1:18" x14ac:dyDescent="0.3">
      <c r="A756" t="s">
        <v>767</v>
      </c>
      <c r="B756" s="2">
        <v>9152</v>
      </c>
      <c r="C756" t="s">
        <v>10013</v>
      </c>
      <c r="D756" s="1">
        <v>16.82</v>
      </c>
      <c r="E756" t="s">
        <v>10024</v>
      </c>
      <c r="F756" s="2">
        <v>104854</v>
      </c>
      <c r="G756" t="s">
        <v>10040</v>
      </c>
      <c r="H756" t="s">
        <v>10031</v>
      </c>
      <c r="I756" s="2">
        <v>791</v>
      </c>
      <c r="J756" s="3">
        <v>34.4</v>
      </c>
      <c r="K756" t="s">
        <v>10034</v>
      </c>
      <c r="L756" s="4">
        <v>43802</v>
      </c>
      <c r="M756" t="s">
        <v>10036</v>
      </c>
      <c r="N756">
        <f t="shared" si="22"/>
        <v>0</v>
      </c>
      <c r="O756" t="str" cm="1">
        <f t="array" ref="O756">_xlfn.IFS(I756&lt;600, "Very Poor",I756&lt;650,"Poor",I756&lt;700,"Fair",I756&lt;750,"Good",I756&gt;=750,"Excellent")</f>
        <v>Excellent</v>
      </c>
      <c r="P756" t="str" cm="1">
        <f t="array" ref="P756">_xlfn.IFS(F756&lt;30000,"Low",F756&lt;60000,"Lower Middle",F756&lt;100000, "Upper Middle",F756&gt;=100000, "High")</f>
        <v>High</v>
      </c>
      <c r="Q756" t="str" cm="1">
        <f t="array" ref="Q756">_xlfn.IFS(D756&lt;10,"Low",D756&lt;15,"Medium",D756&lt;20,"High",D756&gt;=20,"Very High")</f>
        <v>High</v>
      </c>
      <c r="R756" t="str">
        <f t="shared" si="23"/>
        <v>Normal</v>
      </c>
    </row>
    <row r="757" spans="1:18" x14ac:dyDescent="0.3">
      <c r="A757" t="s">
        <v>768</v>
      </c>
      <c r="B757" s="2">
        <v>39518</v>
      </c>
      <c r="C757" t="s">
        <v>10013</v>
      </c>
      <c r="D757" s="1">
        <v>6.25</v>
      </c>
      <c r="E757" t="s">
        <v>10015</v>
      </c>
      <c r="F757" s="2">
        <v>111258</v>
      </c>
      <c r="G757" t="s">
        <v>10039</v>
      </c>
      <c r="H757" t="s">
        <v>10033</v>
      </c>
      <c r="I757" s="2">
        <v>627</v>
      </c>
      <c r="J757" s="3">
        <v>8.6999999999999993</v>
      </c>
      <c r="K757" t="s">
        <v>10035</v>
      </c>
      <c r="L757" s="4">
        <v>43095</v>
      </c>
      <c r="M757" t="s">
        <v>10036</v>
      </c>
      <c r="N757">
        <f t="shared" si="22"/>
        <v>0</v>
      </c>
      <c r="O757" t="str" cm="1">
        <f t="array" ref="O757">_xlfn.IFS(I757&lt;600, "Very Poor",I757&lt;650,"Poor",I757&lt;700,"Fair",I757&lt;750,"Good",I757&gt;=750,"Excellent")</f>
        <v>Poor</v>
      </c>
      <c r="P757" t="str" cm="1">
        <f t="array" ref="P757">_xlfn.IFS(F757&lt;30000,"Low",F757&lt;60000,"Lower Middle",F757&lt;100000, "Upper Middle",F757&gt;=100000, "High")</f>
        <v>High</v>
      </c>
      <c r="Q757" t="str" cm="1">
        <f t="array" ref="Q757">_xlfn.IFS(D757&lt;10,"Low",D757&lt;15,"Medium",D757&lt;20,"High",D757&gt;=20,"Very High")</f>
        <v>Low</v>
      </c>
      <c r="R757" t="str">
        <f t="shared" si="23"/>
        <v>Normal</v>
      </c>
    </row>
    <row r="758" spans="1:18" x14ac:dyDescent="0.3">
      <c r="A758" t="s">
        <v>769</v>
      </c>
      <c r="B758" s="2">
        <v>11267</v>
      </c>
      <c r="C758" t="s">
        <v>10013</v>
      </c>
      <c r="D758" s="1">
        <v>23.54</v>
      </c>
      <c r="E758" t="s">
        <v>10020</v>
      </c>
      <c r="F758" s="2">
        <v>137511</v>
      </c>
      <c r="G758" t="s">
        <v>10040</v>
      </c>
      <c r="H758" t="s">
        <v>10026</v>
      </c>
      <c r="I758" s="2">
        <v>764</v>
      </c>
      <c r="J758" s="3">
        <v>31.8</v>
      </c>
      <c r="K758" t="s">
        <v>10035</v>
      </c>
      <c r="L758" s="4">
        <v>43685</v>
      </c>
      <c r="M758" t="s">
        <v>10037</v>
      </c>
      <c r="N758">
        <f t="shared" si="22"/>
        <v>1</v>
      </c>
      <c r="O758" t="str" cm="1">
        <f t="array" ref="O758">_xlfn.IFS(I758&lt;600, "Very Poor",I758&lt;650,"Poor",I758&lt;700,"Fair",I758&lt;750,"Good",I758&gt;=750,"Excellent")</f>
        <v>Excellent</v>
      </c>
      <c r="P758" t="str" cm="1">
        <f t="array" ref="P758">_xlfn.IFS(F758&lt;30000,"Low",F758&lt;60000,"Lower Middle",F758&lt;100000, "Upper Middle",F758&gt;=100000, "High")</f>
        <v>High</v>
      </c>
      <c r="Q758" t="str" cm="1">
        <f t="array" ref="Q758">_xlfn.IFS(D758&lt;10,"Low",D758&lt;15,"Medium",D758&lt;20,"High",D758&gt;=20,"Very High")</f>
        <v>Very High</v>
      </c>
      <c r="R758" t="str">
        <f t="shared" si="23"/>
        <v>Normal</v>
      </c>
    </row>
    <row r="759" spans="1:18" x14ac:dyDescent="0.3">
      <c r="A759" t="s">
        <v>770</v>
      </c>
      <c r="B759" s="2">
        <v>26289</v>
      </c>
      <c r="C759" t="s">
        <v>10014</v>
      </c>
      <c r="D759" s="1">
        <v>14.08</v>
      </c>
      <c r="E759" t="s">
        <v>10025</v>
      </c>
      <c r="F759" s="2">
        <v>116536</v>
      </c>
      <c r="G759" t="s">
        <v>10039</v>
      </c>
      <c r="H759" t="s">
        <v>10027</v>
      </c>
      <c r="I759" s="2">
        <v>682</v>
      </c>
      <c r="J759" s="3">
        <v>31.1</v>
      </c>
      <c r="K759" t="s">
        <v>10034</v>
      </c>
      <c r="L759" s="4">
        <v>42804</v>
      </c>
      <c r="M759" t="s">
        <v>10036</v>
      </c>
      <c r="N759">
        <f t="shared" si="22"/>
        <v>0</v>
      </c>
      <c r="O759" t="str" cm="1">
        <f t="array" ref="O759">_xlfn.IFS(I759&lt;600, "Very Poor",I759&lt;650,"Poor",I759&lt;700,"Fair",I759&lt;750,"Good",I759&gt;=750,"Excellent")</f>
        <v>Fair</v>
      </c>
      <c r="P759" t="str" cm="1">
        <f t="array" ref="P759">_xlfn.IFS(F759&lt;30000,"Low",F759&lt;60000,"Lower Middle",F759&lt;100000, "Upper Middle",F759&gt;=100000, "High")</f>
        <v>High</v>
      </c>
      <c r="Q759" t="str" cm="1">
        <f t="array" ref="Q759">_xlfn.IFS(D759&lt;10,"Low",D759&lt;15,"Medium",D759&lt;20,"High",D759&gt;=20,"Very High")</f>
        <v>Medium</v>
      </c>
      <c r="R759" t="str">
        <f t="shared" si="23"/>
        <v>Normal</v>
      </c>
    </row>
    <row r="760" spans="1:18" x14ac:dyDescent="0.3">
      <c r="A760" t="s">
        <v>771</v>
      </c>
      <c r="B760" s="2">
        <v>2062</v>
      </c>
      <c r="C760" t="s">
        <v>10013</v>
      </c>
      <c r="D760" s="1">
        <v>10.61</v>
      </c>
      <c r="E760" t="s">
        <v>10023</v>
      </c>
      <c r="F760" s="2">
        <v>88041</v>
      </c>
      <c r="G760" t="s">
        <v>10040</v>
      </c>
      <c r="H760" t="s">
        <v>10031</v>
      </c>
      <c r="I760" s="2">
        <v>803</v>
      </c>
      <c r="J760" s="3">
        <v>33.700000000000003</v>
      </c>
      <c r="K760" t="s">
        <v>10035</v>
      </c>
      <c r="L760" s="4">
        <v>42412</v>
      </c>
      <c r="M760" t="s">
        <v>10036</v>
      </c>
      <c r="N760">
        <f t="shared" si="22"/>
        <v>0</v>
      </c>
      <c r="O760" t="str" cm="1">
        <f t="array" ref="O760">_xlfn.IFS(I760&lt;600, "Very Poor",I760&lt;650,"Poor",I760&lt;700,"Fair",I760&lt;750,"Good",I760&gt;=750,"Excellent")</f>
        <v>Excellent</v>
      </c>
      <c r="P760" t="str" cm="1">
        <f t="array" ref="P760">_xlfn.IFS(F760&lt;30000,"Low",F760&lt;60000,"Lower Middle",F760&lt;100000, "Upper Middle",F760&gt;=100000, "High")</f>
        <v>Upper Middle</v>
      </c>
      <c r="Q760" t="str" cm="1">
        <f t="array" ref="Q760">_xlfn.IFS(D760&lt;10,"Low",D760&lt;15,"Medium",D760&lt;20,"High",D760&gt;=20,"Very High")</f>
        <v>Medium</v>
      </c>
      <c r="R760" t="str">
        <f t="shared" si="23"/>
        <v>Normal</v>
      </c>
    </row>
    <row r="761" spans="1:18" x14ac:dyDescent="0.3">
      <c r="A761" t="s">
        <v>772</v>
      </c>
      <c r="B761" s="2">
        <v>30926</v>
      </c>
      <c r="C761" t="s">
        <v>10014</v>
      </c>
      <c r="D761" s="1">
        <v>28.71</v>
      </c>
      <c r="E761" t="s">
        <v>10018</v>
      </c>
      <c r="F761" s="2">
        <v>108999</v>
      </c>
      <c r="G761" t="s">
        <v>10039</v>
      </c>
      <c r="H761" t="s">
        <v>10027</v>
      </c>
      <c r="I761" s="2">
        <v>670</v>
      </c>
      <c r="J761" s="3">
        <v>38.5</v>
      </c>
      <c r="K761" t="s">
        <v>10035</v>
      </c>
      <c r="L761" s="4">
        <v>42100</v>
      </c>
      <c r="M761" t="s">
        <v>10037</v>
      </c>
      <c r="N761">
        <f t="shared" si="22"/>
        <v>1</v>
      </c>
      <c r="O761" t="str" cm="1">
        <f t="array" ref="O761">_xlfn.IFS(I761&lt;600, "Very Poor",I761&lt;650,"Poor",I761&lt;700,"Fair",I761&lt;750,"Good",I761&gt;=750,"Excellent")</f>
        <v>Fair</v>
      </c>
      <c r="P761" t="str" cm="1">
        <f t="array" ref="P761">_xlfn.IFS(F761&lt;30000,"Low",F761&lt;60000,"Lower Middle",F761&lt;100000, "Upper Middle",F761&gt;=100000, "High")</f>
        <v>High</v>
      </c>
      <c r="Q761" t="str" cm="1">
        <f t="array" ref="Q761">_xlfn.IFS(D761&lt;10,"Low",D761&lt;15,"Medium",D761&lt;20,"High",D761&gt;=20,"Very High")</f>
        <v>Very High</v>
      </c>
      <c r="R761" t="str">
        <f t="shared" si="23"/>
        <v>Normal</v>
      </c>
    </row>
    <row r="762" spans="1:18" x14ac:dyDescent="0.3">
      <c r="A762" t="s">
        <v>773</v>
      </c>
      <c r="B762" s="2">
        <v>7229</v>
      </c>
      <c r="C762" t="s">
        <v>10013</v>
      </c>
      <c r="D762" s="1">
        <v>24.34</v>
      </c>
      <c r="E762" t="s">
        <v>10015</v>
      </c>
      <c r="F762" s="2">
        <v>100322</v>
      </c>
      <c r="G762" t="s">
        <v>10040</v>
      </c>
      <c r="H762" t="s">
        <v>10031</v>
      </c>
      <c r="I762" s="2">
        <v>690</v>
      </c>
      <c r="J762" s="3">
        <v>15.8</v>
      </c>
      <c r="K762" t="s">
        <v>10035</v>
      </c>
      <c r="L762" s="4">
        <v>43920</v>
      </c>
      <c r="M762" t="s">
        <v>10036</v>
      </c>
      <c r="N762">
        <f t="shared" si="22"/>
        <v>0</v>
      </c>
      <c r="O762" t="str" cm="1">
        <f t="array" ref="O762">_xlfn.IFS(I762&lt;600, "Very Poor",I762&lt;650,"Poor",I762&lt;700,"Fair",I762&lt;750,"Good",I762&gt;=750,"Excellent")</f>
        <v>Fair</v>
      </c>
      <c r="P762" t="str" cm="1">
        <f t="array" ref="P762">_xlfn.IFS(F762&lt;30000,"Low",F762&lt;60000,"Lower Middle",F762&lt;100000, "Upper Middle",F762&gt;=100000, "High")</f>
        <v>High</v>
      </c>
      <c r="Q762" t="str" cm="1">
        <f t="array" ref="Q762">_xlfn.IFS(D762&lt;10,"Low",D762&lt;15,"Medium",D762&lt;20,"High",D762&gt;=20,"Very High")</f>
        <v>Very High</v>
      </c>
      <c r="R762" t="str">
        <f t="shared" si="23"/>
        <v>Normal</v>
      </c>
    </row>
    <row r="763" spans="1:18" x14ac:dyDescent="0.3">
      <c r="A763" t="s">
        <v>774</v>
      </c>
      <c r="B763" s="2">
        <v>5632</v>
      </c>
      <c r="C763" t="s">
        <v>10013</v>
      </c>
      <c r="D763" s="1">
        <v>29.06</v>
      </c>
      <c r="E763" t="s">
        <v>10017</v>
      </c>
      <c r="F763" s="2">
        <v>93334</v>
      </c>
      <c r="G763" t="s">
        <v>10038</v>
      </c>
      <c r="H763" t="s">
        <v>10032</v>
      </c>
      <c r="I763" s="2">
        <v>707</v>
      </c>
      <c r="J763" s="3">
        <v>20</v>
      </c>
      <c r="K763" t="s">
        <v>10034</v>
      </c>
      <c r="L763" s="4">
        <v>43625</v>
      </c>
      <c r="M763" t="s">
        <v>10036</v>
      </c>
      <c r="N763">
        <f t="shared" si="22"/>
        <v>0</v>
      </c>
      <c r="O763" t="str" cm="1">
        <f t="array" ref="O763">_xlfn.IFS(I763&lt;600, "Very Poor",I763&lt;650,"Poor",I763&lt;700,"Fair",I763&lt;750,"Good",I763&gt;=750,"Excellent")</f>
        <v>Good</v>
      </c>
      <c r="P763" t="str" cm="1">
        <f t="array" ref="P763">_xlfn.IFS(F763&lt;30000,"Low",F763&lt;60000,"Lower Middle",F763&lt;100000, "Upper Middle",F763&gt;=100000, "High")</f>
        <v>Upper Middle</v>
      </c>
      <c r="Q763" t="str" cm="1">
        <f t="array" ref="Q763">_xlfn.IFS(D763&lt;10,"Low",D763&lt;15,"Medium",D763&lt;20,"High",D763&gt;=20,"Very High")</f>
        <v>Very High</v>
      </c>
      <c r="R763" t="str">
        <f t="shared" si="23"/>
        <v>Normal</v>
      </c>
    </row>
    <row r="764" spans="1:18" x14ac:dyDescent="0.3">
      <c r="A764" t="s">
        <v>775</v>
      </c>
      <c r="B764" s="2">
        <v>4596</v>
      </c>
      <c r="C764" t="s">
        <v>10013</v>
      </c>
      <c r="D764" s="1">
        <v>11.41</v>
      </c>
      <c r="E764" t="s">
        <v>10020</v>
      </c>
      <c r="F764" s="2">
        <v>84918</v>
      </c>
      <c r="G764" t="s">
        <v>10039</v>
      </c>
      <c r="H764" t="s">
        <v>10029</v>
      </c>
      <c r="I764" s="2">
        <v>830</v>
      </c>
      <c r="J764" s="3">
        <v>14.2</v>
      </c>
      <c r="K764" t="s">
        <v>10035</v>
      </c>
      <c r="L764" s="4">
        <v>42411</v>
      </c>
      <c r="M764" t="s">
        <v>10036</v>
      </c>
      <c r="N764">
        <f t="shared" si="22"/>
        <v>0</v>
      </c>
      <c r="O764" t="str" cm="1">
        <f t="array" ref="O764">_xlfn.IFS(I764&lt;600, "Very Poor",I764&lt;650,"Poor",I764&lt;700,"Fair",I764&lt;750,"Good",I764&gt;=750,"Excellent")</f>
        <v>Excellent</v>
      </c>
      <c r="P764" t="str" cm="1">
        <f t="array" ref="P764">_xlfn.IFS(F764&lt;30000,"Low",F764&lt;60000,"Lower Middle",F764&lt;100000, "Upper Middle",F764&gt;=100000, "High")</f>
        <v>Upper Middle</v>
      </c>
      <c r="Q764" t="str" cm="1">
        <f t="array" ref="Q764">_xlfn.IFS(D764&lt;10,"Low",D764&lt;15,"Medium",D764&lt;20,"High",D764&gt;=20,"Very High")</f>
        <v>Medium</v>
      </c>
      <c r="R764" t="str">
        <f t="shared" si="23"/>
        <v>Normal</v>
      </c>
    </row>
    <row r="765" spans="1:18" x14ac:dyDescent="0.3">
      <c r="A765" t="s">
        <v>776</v>
      </c>
      <c r="B765" s="2">
        <v>7168</v>
      </c>
      <c r="C765" t="s">
        <v>10013</v>
      </c>
      <c r="D765" s="1">
        <v>25.89</v>
      </c>
      <c r="E765" t="s">
        <v>10018</v>
      </c>
      <c r="F765" s="2">
        <v>44253</v>
      </c>
      <c r="G765" t="s">
        <v>10039</v>
      </c>
      <c r="H765" t="s">
        <v>10032</v>
      </c>
      <c r="I765" s="2">
        <v>775</v>
      </c>
      <c r="J765" s="3">
        <v>16.399999999999999</v>
      </c>
      <c r="K765" t="s">
        <v>10035</v>
      </c>
      <c r="L765" s="4">
        <v>44107</v>
      </c>
      <c r="M765" t="s">
        <v>10036</v>
      </c>
      <c r="N765">
        <f t="shared" si="22"/>
        <v>0</v>
      </c>
      <c r="O765" t="str" cm="1">
        <f t="array" ref="O765">_xlfn.IFS(I765&lt;600, "Very Poor",I765&lt;650,"Poor",I765&lt;700,"Fair",I765&lt;750,"Good",I765&gt;=750,"Excellent")</f>
        <v>Excellent</v>
      </c>
      <c r="P765" t="str" cm="1">
        <f t="array" ref="P765">_xlfn.IFS(F765&lt;30000,"Low",F765&lt;60000,"Lower Middle",F765&lt;100000, "Upper Middle",F765&gt;=100000, "High")</f>
        <v>Lower Middle</v>
      </c>
      <c r="Q765" t="str" cm="1">
        <f t="array" ref="Q765">_xlfn.IFS(D765&lt;10,"Low",D765&lt;15,"Medium",D765&lt;20,"High",D765&gt;=20,"Very High")</f>
        <v>Very High</v>
      </c>
      <c r="R765" t="str">
        <f t="shared" si="23"/>
        <v>Normal</v>
      </c>
    </row>
    <row r="766" spans="1:18" x14ac:dyDescent="0.3">
      <c r="A766" t="s">
        <v>777</v>
      </c>
      <c r="B766" s="2">
        <v>8561</v>
      </c>
      <c r="C766" t="s">
        <v>10013</v>
      </c>
      <c r="D766" s="1">
        <v>20.190000000000001</v>
      </c>
      <c r="E766" t="s">
        <v>10016</v>
      </c>
      <c r="F766" s="2">
        <v>125238</v>
      </c>
      <c r="G766" t="s">
        <v>10039</v>
      </c>
      <c r="H766" t="s">
        <v>10029</v>
      </c>
      <c r="I766" s="2">
        <v>732</v>
      </c>
      <c r="J766" s="3">
        <v>16.5</v>
      </c>
      <c r="K766" t="s">
        <v>10035</v>
      </c>
      <c r="L766" s="4">
        <v>43035</v>
      </c>
      <c r="M766" t="s">
        <v>10036</v>
      </c>
      <c r="N766">
        <f t="shared" si="22"/>
        <v>0</v>
      </c>
      <c r="O766" t="str" cm="1">
        <f t="array" ref="O766">_xlfn.IFS(I766&lt;600, "Very Poor",I766&lt;650,"Poor",I766&lt;700,"Fair",I766&lt;750,"Good",I766&gt;=750,"Excellent")</f>
        <v>Good</v>
      </c>
      <c r="P766" t="str" cm="1">
        <f t="array" ref="P766">_xlfn.IFS(F766&lt;30000,"Low",F766&lt;60000,"Lower Middle",F766&lt;100000, "Upper Middle",F766&gt;=100000, "High")</f>
        <v>High</v>
      </c>
      <c r="Q766" t="str" cm="1">
        <f t="array" ref="Q766">_xlfn.IFS(D766&lt;10,"Low",D766&lt;15,"Medium",D766&lt;20,"High",D766&gt;=20,"Very High")</f>
        <v>Very High</v>
      </c>
      <c r="R766" t="str">
        <f t="shared" si="23"/>
        <v>Normal</v>
      </c>
    </row>
    <row r="767" spans="1:18" x14ac:dyDescent="0.3">
      <c r="A767" t="s">
        <v>778</v>
      </c>
      <c r="B767" s="2">
        <v>9258</v>
      </c>
      <c r="C767" t="s">
        <v>10013</v>
      </c>
      <c r="D767" s="1">
        <v>29.54</v>
      </c>
      <c r="E767" t="s">
        <v>10018</v>
      </c>
      <c r="F767" s="2">
        <v>29003</v>
      </c>
      <c r="G767" t="s">
        <v>10038</v>
      </c>
      <c r="H767" t="s">
        <v>10027</v>
      </c>
      <c r="I767" s="2">
        <v>699</v>
      </c>
      <c r="J767" s="3">
        <v>35.4</v>
      </c>
      <c r="K767" t="s">
        <v>10035</v>
      </c>
      <c r="L767" s="4">
        <v>43289</v>
      </c>
      <c r="M767" t="s">
        <v>10037</v>
      </c>
      <c r="N767">
        <f t="shared" si="22"/>
        <v>1</v>
      </c>
      <c r="O767" t="str" cm="1">
        <f t="array" ref="O767">_xlfn.IFS(I767&lt;600, "Very Poor",I767&lt;650,"Poor",I767&lt;700,"Fair",I767&lt;750,"Good",I767&gt;=750,"Excellent")</f>
        <v>Fair</v>
      </c>
      <c r="P767" t="str" cm="1">
        <f t="array" ref="P767">_xlfn.IFS(F767&lt;30000,"Low",F767&lt;60000,"Lower Middle",F767&lt;100000, "Upper Middle",F767&gt;=100000, "High")</f>
        <v>Low</v>
      </c>
      <c r="Q767" t="str" cm="1">
        <f t="array" ref="Q767">_xlfn.IFS(D767&lt;10,"Low",D767&lt;15,"Medium",D767&lt;20,"High",D767&gt;=20,"Very High")</f>
        <v>Very High</v>
      </c>
      <c r="R767" t="str">
        <f t="shared" si="23"/>
        <v>Normal</v>
      </c>
    </row>
    <row r="768" spans="1:18" x14ac:dyDescent="0.3">
      <c r="A768" t="s">
        <v>779</v>
      </c>
      <c r="B768" s="2">
        <v>17616</v>
      </c>
      <c r="C768" t="s">
        <v>10013</v>
      </c>
      <c r="D768" s="1">
        <v>28.66</v>
      </c>
      <c r="E768" t="s">
        <v>10022</v>
      </c>
      <c r="F768" s="2">
        <v>101975</v>
      </c>
      <c r="G768" t="s">
        <v>10040</v>
      </c>
      <c r="H768" t="s">
        <v>10033</v>
      </c>
      <c r="I768" s="2">
        <v>843</v>
      </c>
      <c r="J768" s="3">
        <v>7.2</v>
      </c>
      <c r="K768" t="s">
        <v>10034</v>
      </c>
      <c r="L768" s="4">
        <v>44002</v>
      </c>
      <c r="M768" t="s">
        <v>10036</v>
      </c>
      <c r="N768">
        <f t="shared" si="22"/>
        <v>0</v>
      </c>
      <c r="O768" t="str" cm="1">
        <f t="array" ref="O768">_xlfn.IFS(I768&lt;600, "Very Poor",I768&lt;650,"Poor",I768&lt;700,"Fair",I768&lt;750,"Good",I768&gt;=750,"Excellent")</f>
        <v>Excellent</v>
      </c>
      <c r="P768" t="str" cm="1">
        <f t="array" ref="P768">_xlfn.IFS(F768&lt;30000,"Low",F768&lt;60000,"Lower Middle",F768&lt;100000, "Upper Middle",F768&gt;=100000, "High")</f>
        <v>High</v>
      </c>
      <c r="Q768" t="str" cm="1">
        <f t="array" ref="Q768">_xlfn.IFS(D768&lt;10,"Low",D768&lt;15,"Medium",D768&lt;20,"High",D768&gt;=20,"Very High")</f>
        <v>Very High</v>
      </c>
      <c r="R768" t="str">
        <f t="shared" si="23"/>
        <v>Normal</v>
      </c>
    </row>
    <row r="769" spans="1:18" x14ac:dyDescent="0.3">
      <c r="A769" t="s">
        <v>780</v>
      </c>
      <c r="B769" s="2">
        <v>27734</v>
      </c>
      <c r="C769" t="s">
        <v>10013</v>
      </c>
      <c r="D769" s="1">
        <v>29.32</v>
      </c>
      <c r="E769" t="s">
        <v>10015</v>
      </c>
      <c r="F769" s="2">
        <v>94435</v>
      </c>
      <c r="G769" t="s">
        <v>10040</v>
      </c>
      <c r="H769" t="s">
        <v>10033</v>
      </c>
      <c r="I769" s="2">
        <v>804</v>
      </c>
      <c r="J769" s="3">
        <v>12.1</v>
      </c>
      <c r="K769" t="s">
        <v>10034</v>
      </c>
      <c r="L769" s="4">
        <v>42715</v>
      </c>
      <c r="M769" t="s">
        <v>10036</v>
      </c>
      <c r="N769">
        <f t="shared" si="22"/>
        <v>0</v>
      </c>
      <c r="O769" t="str" cm="1">
        <f t="array" ref="O769">_xlfn.IFS(I769&lt;600, "Very Poor",I769&lt;650,"Poor",I769&lt;700,"Fair",I769&lt;750,"Good",I769&gt;=750,"Excellent")</f>
        <v>Excellent</v>
      </c>
      <c r="P769" t="str" cm="1">
        <f t="array" ref="P769">_xlfn.IFS(F769&lt;30000,"Low",F769&lt;60000,"Lower Middle",F769&lt;100000, "Upper Middle",F769&gt;=100000, "High")</f>
        <v>Upper Middle</v>
      </c>
      <c r="Q769" t="str" cm="1">
        <f t="array" ref="Q769">_xlfn.IFS(D769&lt;10,"Low",D769&lt;15,"Medium",D769&lt;20,"High",D769&gt;=20,"Very High")</f>
        <v>Very High</v>
      </c>
      <c r="R769" t="str">
        <f t="shared" si="23"/>
        <v>Normal</v>
      </c>
    </row>
    <row r="770" spans="1:18" x14ac:dyDescent="0.3">
      <c r="A770" t="s">
        <v>781</v>
      </c>
      <c r="B770" s="2">
        <v>7371</v>
      </c>
      <c r="C770" t="s">
        <v>10014</v>
      </c>
      <c r="D770" s="1">
        <v>28.79</v>
      </c>
      <c r="E770" t="s">
        <v>10023</v>
      </c>
      <c r="F770" s="2">
        <v>34714</v>
      </c>
      <c r="G770" t="s">
        <v>10040</v>
      </c>
      <c r="H770" t="s">
        <v>10030</v>
      </c>
      <c r="I770" s="2">
        <v>833</v>
      </c>
      <c r="J770" s="3">
        <v>26.4</v>
      </c>
      <c r="K770" t="s">
        <v>10035</v>
      </c>
      <c r="L770" s="4">
        <v>42972</v>
      </c>
      <c r="M770" t="s">
        <v>10037</v>
      </c>
      <c r="N770">
        <f t="shared" si="22"/>
        <v>1</v>
      </c>
      <c r="O770" t="str" cm="1">
        <f t="array" ref="O770">_xlfn.IFS(I770&lt;600, "Very Poor",I770&lt;650,"Poor",I770&lt;700,"Fair",I770&lt;750,"Good",I770&gt;=750,"Excellent")</f>
        <v>Excellent</v>
      </c>
      <c r="P770" t="str" cm="1">
        <f t="array" ref="P770">_xlfn.IFS(F770&lt;30000,"Low",F770&lt;60000,"Lower Middle",F770&lt;100000, "Upper Middle",F770&gt;=100000, "High")</f>
        <v>Lower Middle</v>
      </c>
      <c r="Q770" t="str" cm="1">
        <f t="array" ref="Q770">_xlfn.IFS(D770&lt;10,"Low",D770&lt;15,"Medium",D770&lt;20,"High",D770&gt;=20,"Very High")</f>
        <v>Very High</v>
      </c>
      <c r="R770" t="str">
        <f t="shared" si="23"/>
        <v>Normal</v>
      </c>
    </row>
    <row r="771" spans="1:18" x14ac:dyDescent="0.3">
      <c r="A771" t="s">
        <v>782</v>
      </c>
      <c r="B771" s="2">
        <v>27069</v>
      </c>
      <c r="C771" t="s">
        <v>10014</v>
      </c>
      <c r="D771" s="1">
        <v>5.19</v>
      </c>
      <c r="E771" t="s">
        <v>10022</v>
      </c>
      <c r="F771" s="2">
        <v>35861</v>
      </c>
      <c r="G771" t="s">
        <v>10040</v>
      </c>
      <c r="H771" t="s">
        <v>10027</v>
      </c>
      <c r="I771" s="2">
        <v>736</v>
      </c>
      <c r="J771" s="3">
        <v>31.8</v>
      </c>
      <c r="K771" t="s">
        <v>10035</v>
      </c>
      <c r="L771" s="4">
        <v>43920</v>
      </c>
      <c r="M771" t="s">
        <v>10037</v>
      </c>
      <c r="N771">
        <f t="shared" ref="N771:N834" si="24">IF(M771="Charged Off",1,0)</f>
        <v>1</v>
      </c>
      <c r="O771" t="str" cm="1">
        <f t="array" ref="O771">_xlfn.IFS(I771&lt;600, "Very Poor",I771&lt;650,"Poor",I771&lt;700,"Fair",I771&lt;750,"Good",I771&gt;=750,"Excellent")</f>
        <v>Good</v>
      </c>
      <c r="P771" t="str" cm="1">
        <f t="array" ref="P771">_xlfn.IFS(F771&lt;30000,"Low",F771&lt;60000,"Lower Middle",F771&lt;100000, "Upper Middle",F771&gt;=100000, "High")</f>
        <v>Lower Middle</v>
      </c>
      <c r="Q771" t="str" cm="1">
        <f t="array" ref="Q771">_xlfn.IFS(D771&lt;10,"Low",D771&lt;15,"Medium",D771&lt;20,"High",D771&gt;=20,"Very High")</f>
        <v>Low</v>
      </c>
      <c r="R771" t="str">
        <f t="shared" ref="R771:R834" si="25">IF(AND(I771&lt;650,D771&gt;15), "High Risk", "Normal")</f>
        <v>Normal</v>
      </c>
    </row>
    <row r="772" spans="1:18" x14ac:dyDescent="0.3">
      <c r="A772" t="s">
        <v>783</v>
      </c>
      <c r="B772" s="2">
        <v>15369</v>
      </c>
      <c r="C772" t="s">
        <v>10013</v>
      </c>
      <c r="D772" s="1">
        <v>23.53</v>
      </c>
      <c r="E772" t="s">
        <v>10019</v>
      </c>
      <c r="F772" s="2">
        <v>135697</v>
      </c>
      <c r="G772" t="s">
        <v>10040</v>
      </c>
      <c r="H772" t="s">
        <v>10030</v>
      </c>
      <c r="I772" s="2">
        <v>763</v>
      </c>
      <c r="J772" s="3">
        <v>29.4</v>
      </c>
      <c r="K772" t="s">
        <v>10035</v>
      </c>
      <c r="L772" s="4">
        <v>43536</v>
      </c>
      <c r="M772" t="s">
        <v>10037</v>
      </c>
      <c r="N772">
        <f t="shared" si="24"/>
        <v>1</v>
      </c>
      <c r="O772" t="str" cm="1">
        <f t="array" ref="O772">_xlfn.IFS(I772&lt;600, "Very Poor",I772&lt;650,"Poor",I772&lt;700,"Fair",I772&lt;750,"Good",I772&gt;=750,"Excellent")</f>
        <v>Excellent</v>
      </c>
      <c r="P772" t="str" cm="1">
        <f t="array" ref="P772">_xlfn.IFS(F772&lt;30000,"Low",F772&lt;60000,"Lower Middle",F772&lt;100000, "Upper Middle",F772&gt;=100000, "High")</f>
        <v>High</v>
      </c>
      <c r="Q772" t="str" cm="1">
        <f t="array" ref="Q772">_xlfn.IFS(D772&lt;10,"Low",D772&lt;15,"Medium",D772&lt;20,"High",D772&gt;=20,"Very High")</f>
        <v>Very High</v>
      </c>
      <c r="R772" t="str">
        <f t="shared" si="25"/>
        <v>Normal</v>
      </c>
    </row>
    <row r="773" spans="1:18" x14ac:dyDescent="0.3">
      <c r="A773" t="s">
        <v>784</v>
      </c>
      <c r="B773" s="2">
        <v>13910</v>
      </c>
      <c r="C773" t="s">
        <v>10013</v>
      </c>
      <c r="D773" s="1">
        <v>11.8</v>
      </c>
      <c r="E773" t="s">
        <v>10019</v>
      </c>
      <c r="F773" s="2">
        <v>106038</v>
      </c>
      <c r="G773" t="s">
        <v>10040</v>
      </c>
      <c r="H773" t="s">
        <v>10028</v>
      </c>
      <c r="I773" s="2">
        <v>594</v>
      </c>
      <c r="J773" s="3">
        <v>6.6</v>
      </c>
      <c r="K773" t="s">
        <v>10034</v>
      </c>
      <c r="L773" s="4">
        <v>42885</v>
      </c>
      <c r="M773" t="s">
        <v>10036</v>
      </c>
      <c r="N773">
        <f t="shared" si="24"/>
        <v>0</v>
      </c>
      <c r="O773" t="str" cm="1">
        <f t="array" ref="O773">_xlfn.IFS(I773&lt;600, "Very Poor",I773&lt;650,"Poor",I773&lt;700,"Fair",I773&lt;750,"Good",I773&gt;=750,"Excellent")</f>
        <v>Very Poor</v>
      </c>
      <c r="P773" t="str" cm="1">
        <f t="array" ref="P773">_xlfn.IFS(F773&lt;30000,"Low",F773&lt;60000,"Lower Middle",F773&lt;100000, "Upper Middle",F773&gt;=100000, "High")</f>
        <v>High</v>
      </c>
      <c r="Q773" t="str" cm="1">
        <f t="array" ref="Q773">_xlfn.IFS(D773&lt;10,"Low",D773&lt;15,"Medium",D773&lt;20,"High",D773&gt;=20,"Very High")</f>
        <v>Medium</v>
      </c>
      <c r="R773" t="str">
        <f t="shared" si="25"/>
        <v>Normal</v>
      </c>
    </row>
    <row r="774" spans="1:18" x14ac:dyDescent="0.3">
      <c r="A774" t="s">
        <v>785</v>
      </c>
      <c r="B774" s="2">
        <v>8943</v>
      </c>
      <c r="C774" t="s">
        <v>10014</v>
      </c>
      <c r="D774" s="1">
        <v>22.63</v>
      </c>
      <c r="E774" t="s">
        <v>10025</v>
      </c>
      <c r="F774" s="2">
        <v>113960</v>
      </c>
      <c r="G774" t="s">
        <v>10039</v>
      </c>
      <c r="H774" t="s">
        <v>10027</v>
      </c>
      <c r="I774" s="2">
        <v>699</v>
      </c>
      <c r="J774" s="3">
        <v>20.9</v>
      </c>
      <c r="K774" t="s">
        <v>10035</v>
      </c>
      <c r="L774" s="4">
        <v>43280</v>
      </c>
      <c r="M774" t="s">
        <v>10036</v>
      </c>
      <c r="N774">
        <f t="shared" si="24"/>
        <v>0</v>
      </c>
      <c r="O774" t="str" cm="1">
        <f t="array" ref="O774">_xlfn.IFS(I774&lt;600, "Very Poor",I774&lt;650,"Poor",I774&lt;700,"Fair",I774&lt;750,"Good",I774&gt;=750,"Excellent")</f>
        <v>Fair</v>
      </c>
      <c r="P774" t="str" cm="1">
        <f t="array" ref="P774">_xlfn.IFS(F774&lt;30000,"Low",F774&lt;60000,"Lower Middle",F774&lt;100000, "Upper Middle",F774&gt;=100000, "High")</f>
        <v>High</v>
      </c>
      <c r="Q774" t="str" cm="1">
        <f t="array" ref="Q774">_xlfn.IFS(D774&lt;10,"Low",D774&lt;15,"Medium",D774&lt;20,"High",D774&gt;=20,"Very High")</f>
        <v>Very High</v>
      </c>
      <c r="R774" t="str">
        <f t="shared" si="25"/>
        <v>Normal</v>
      </c>
    </row>
    <row r="775" spans="1:18" x14ac:dyDescent="0.3">
      <c r="A775" t="s">
        <v>786</v>
      </c>
      <c r="B775" s="2">
        <v>13199</v>
      </c>
      <c r="C775" t="s">
        <v>10014</v>
      </c>
      <c r="D775" s="1">
        <v>29.52</v>
      </c>
      <c r="E775" t="s">
        <v>10020</v>
      </c>
      <c r="F775" s="2">
        <v>23316</v>
      </c>
      <c r="G775" t="s">
        <v>10040</v>
      </c>
      <c r="H775" t="s">
        <v>10028</v>
      </c>
      <c r="I775" s="2">
        <v>827</v>
      </c>
      <c r="J775" s="3">
        <v>11.5</v>
      </c>
      <c r="K775" t="s">
        <v>10034</v>
      </c>
      <c r="L775" s="4">
        <v>43553</v>
      </c>
      <c r="M775" t="s">
        <v>10037</v>
      </c>
      <c r="N775">
        <f t="shared" si="24"/>
        <v>1</v>
      </c>
      <c r="O775" t="str" cm="1">
        <f t="array" ref="O775">_xlfn.IFS(I775&lt;600, "Very Poor",I775&lt;650,"Poor",I775&lt;700,"Fair",I775&lt;750,"Good",I775&gt;=750,"Excellent")</f>
        <v>Excellent</v>
      </c>
      <c r="P775" t="str" cm="1">
        <f t="array" ref="P775">_xlfn.IFS(F775&lt;30000,"Low",F775&lt;60000,"Lower Middle",F775&lt;100000, "Upper Middle",F775&gt;=100000, "High")</f>
        <v>Low</v>
      </c>
      <c r="Q775" t="str" cm="1">
        <f t="array" ref="Q775">_xlfn.IFS(D775&lt;10,"Low",D775&lt;15,"Medium",D775&lt;20,"High",D775&gt;=20,"Very High")</f>
        <v>Very High</v>
      </c>
      <c r="R775" t="str">
        <f t="shared" si="25"/>
        <v>Normal</v>
      </c>
    </row>
    <row r="776" spans="1:18" x14ac:dyDescent="0.3">
      <c r="A776" t="s">
        <v>787</v>
      </c>
      <c r="B776" s="2">
        <v>16728</v>
      </c>
      <c r="C776" t="s">
        <v>10013</v>
      </c>
      <c r="D776" s="1">
        <v>5.98</v>
      </c>
      <c r="E776" t="s">
        <v>10020</v>
      </c>
      <c r="F776" s="2">
        <v>98595</v>
      </c>
      <c r="G776" t="s">
        <v>10039</v>
      </c>
      <c r="H776" t="s">
        <v>10027</v>
      </c>
      <c r="I776" s="2">
        <v>697</v>
      </c>
      <c r="J776" s="3">
        <v>39.6</v>
      </c>
      <c r="K776" t="s">
        <v>10035</v>
      </c>
      <c r="L776" s="4">
        <v>44026</v>
      </c>
      <c r="M776" t="s">
        <v>10036</v>
      </c>
      <c r="N776">
        <f t="shared" si="24"/>
        <v>0</v>
      </c>
      <c r="O776" t="str" cm="1">
        <f t="array" ref="O776">_xlfn.IFS(I776&lt;600, "Very Poor",I776&lt;650,"Poor",I776&lt;700,"Fair",I776&lt;750,"Good",I776&gt;=750,"Excellent")</f>
        <v>Fair</v>
      </c>
      <c r="P776" t="str" cm="1">
        <f t="array" ref="P776">_xlfn.IFS(F776&lt;30000,"Low",F776&lt;60000,"Lower Middle",F776&lt;100000, "Upper Middle",F776&gt;=100000, "High")</f>
        <v>Upper Middle</v>
      </c>
      <c r="Q776" t="str" cm="1">
        <f t="array" ref="Q776">_xlfn.IFS(D776&lt;10,"Low",D776&lt;15,"Medium",D776&lt;20,"High",D776&gt;=20,"Very High")</f>
        <v>Low</v>
      </c>
      <c r="R776" t="str">
        <f t="shared" si="25"/>
        <v>Normal</v>
      </c>
    </row>
    <row r="777" spans="1:18" x14ac:dyDescent="0.3">
      <c r="A777" t="s">
        <v>788</v>
      </c>
      <c r="B777" s="2">
        <v>24275</v>
      </c>
      <c r="C777" t="s">
        <v>10013</v>
      </c>
      <c r="D777" s="1">
        <v>19.170000000000002</v>
      </c>
      <c r="E777" t="s">
        <v>10025</v>
      </c>
      <c r="F777" s="2">
        <v>56257</v>
      </c>
      <c r="G777" t="s">
        <v>10040</v>
      </c>
      <c r="H777" t="s">
        <v>10028</v>
      </c>
      <c r="I777" s="2">
        <v>671</v>
      </c>
      <c r="J777" s="3">
        <v>40</v>
      </c>
      <c r="K777" t="s">
        <v>10035</v>
      </c>
      <c r="L777" s="4">
        <v>43902</v>
      </c>
      <c r="M777" t="s">
        <v>10037</v>
      </c>
      <c r="N777">
        <f t="shared" si="24"/>
        <v>1</v>
      </c>
      <c r="O777" t="str" cm="1">
        <f t="array" ref="O777">_xlfn.IFS(I777&lt;600, "Very Poor",I777&lt;650,"Poor",I777&lt;700,"Fair",I777&lt;750,"Good",I777&gt;=750,"Excellent")</f>
        <v>Fair</v>
      </c>
      <c r="P777" t="str" cm="1">
        <f t="array" ref="P777">_xlfn.IFS(F777&lt;30000,"Low",F777&lt;60000,"Lower Middle",F777&lt;100000, "Upper Middle",F777&gt;=100000, "High")</f>
        <v>Lower Middle</v>
      </c>
      <c r="Q777" t="str" cm="1">
        <f t="array" ref="Q777">_xlfn.IFS(D777&lt;10,"Low",D777&lt;15,"Medium",D777&lt;20,"High",D777&gt;=20,"Very High")</f>
        <v>High</v>
      </c>
      <c r="R777" t="str">
        <f t="shared" si="25"/>
        <v>Normal</v>
      </c>
    </row>
    <row r="778" spans="1:18" x14ac:dyDescent="0.3">
      <c r="A778" t="s">
        <v>789</v>
      </c>
      <c r="B778" s="2">
        <v>7738</v>
      </c>
      <c r="C778" t="s">
        <v>10014</v>
      </c>
      <c r="D778" s="1">
        <v>23.37</v>
      </c>
      <c r="E778" t="s">
        <v>10017</v>
      </c>
      <c r="F778" s="2">
        <v>40710</v>
      </c>
      <c r="G778" t="s">
        <v>10039</v>
      </c>
      <c r="H778" t="s">
        <v>10030</v>
      </c>
      <c r="I778" s="2">
        <v>615</v>
      </c>
      <c r="J778" s="3">
        <v>6.8</v>
      </c>
      <c r="K778" t="s">
        <v>10034</v>
      </c>
      <c r="L778" s="4">
        <v>42890</v>
      </c>
      <c r="M778" t="s">
        <v>10037</v>
      </c>
      <c r="N778">
        <f t="shared" si="24"/>
        <v>1</v>
      </c>
      <c r="O778" t="str" cm="1">
        <f t="array" ref="O778">_xlfn.IFS(I778&lt;600, "Very Poor",I778&lt;650,"Poor",I778&lt;700,"Fair",I778&lt;750,"Good",I778&gt;=750,"Excellent")</f>
        <v>Poor</v>
      </c>
      <c r="P778" t="str" cm="1">
        <f t="array" ref="P778">_xlfn.IFS(F778&lt;30000,"Low",F778&lt;60000,"Lower Middle",F778&lt;100000, "Upper Middle",F778&gt;=100000, "High")</f>
        <v>Lower Middle</v>
      </c>
      <c r="Q778" t="str" cm="1">
        <f t="array" ref="Q778">_xlfn.IFS(D778&lt;10,"Low",D778&lt;15,"Medium",D778&lt;20,"High",D778&gt;=20,"Very High")</f>
        <v>Very High</v>
      </c>
      <c r="R778" t="str">
        <f t="shared" si="25"/>
        <v>High Risk</v>
      </c>
    </row>
    <row r="779" spans="1:18" x14ac:dyDescent="0.3">
      <c r="A779" t="s">
        <v>790</v>
      </c>
      <c r="B779" s="2">
        <v>16913</v>
      </c>
      <c r="C779" t="s">
        <v>10014</v>
      </c>
      <c r="D779" s="1">
        <v>11.33</v>
      </c>
      <c r="E779" t="s">
        <v>10018</v>
      </c>
      <c r="F779" s="2">
        <v>138993</v>
      </c>
      <c r="G779" t="s">
        <v>10039</v>
      </c>
      <c r="H779" t="s">
        <v>10031</v>
      </c>
      <c r="I779" s="2">
        <v>591</v>
      </c>
      <c r="J779" s="3">
        <v>28.4</v>
      </c>
      <c r="K779" t="s">
        <v>10035</v>
      </c>
      <c r="L779" s="4">
        <v>42409</v>
      </c>
      <c r="M779" t="s">
        <v>10037</v>
      </c>
      <c r="N779">
        <f t="shared" si="24"/>
        <v>1</v>
      </c>
      <c r="O779" t="str" cm="1">
        <f t="array" ref="O779">_xlfn.IFS(I779&lt;600, "Very Poor",I779&lt;650,"Poor",I779&lt;700,"Fair",I779&lt;750,"Good",I779&gt;=750,"Excellent")</f>
        <v>Very Poor</v>
      </c>
      <c r="P779" t="str" cm="1">
        <f t="array" ref="P779">_xlfn.IFS(F779&lt;30000,"Low",F779&lt;60000,"Lower Middle",F779&lt;100000, "Upper Middle",F779&gt;=100000, "High")</f>
        <v>High</v>
      </c>
      <c r="Q779" t="str" cm="1">
        <f t="array" ref="Q779">_xlfn.IFS(D779&lt;10,"Low",D779&lt;15,"Medium",D779&lt;20,"High",D779&gt;=20,"Very High")</f>
        <v>Medium</v>
      </c>
      <c r="R779" t="str">
        <f t="shared" si="25"/>
        <v>Normal</v>
      </c>
    </row>
    <row r="780" spans="1:18" x14ac:dyDescent="0.3">
      <c r="A780" t="s">
        <v>791</v>
      </c>
      <c r="B780" s="2">
        <v>36240</v>
      </c>
      <c r="C780" t="s">
        <v>10013</v>
      </c>
      <c r="D780" s="1">
        <v>10.63</v>
      </c>
      <c r="E780" t="s">
        <v>10021</v>
      </c>
      <c r="F780" s="2">
        <v>74433</v>
      </c>
      <c r="G780" t="s">
        <v>10039</v>
      </c>
      <c r="H780" t="s">
        <v>10026</v>
      </c>
      <c r="I780" s="2">
        <v>607</v>
      </c>
      <c r="J780" s="3">
        <v>33.5</v>
      </c>
      <c r="K780" t="s">
        <v>10034</v>
      </c>
      <c r="L780" s="4">
        <v>44058</v>
      </c>
      <c r="M780" t="s">
        <v>10037</v>
      </c>
      <c r="N780">
        <f t="shared" si="24"/>
        <v>1</v>
      </c>
      <c r="O780" t="str" cm="1">
        <f t="array" ref="O780">_xlfn.IFS(I780&lt;600, "Very Poor",I780&lt;650,"Poor",I780&lt;700,"Fair",I780&lt;750,"Good",I780&gt;=750,"Excellent")</f>
        <v>Poor</v>
      </c>
      <c r="P780" t="str" cm="1">
        <f t="array" ref="P780">_xlfn.IFS(F780&lt;30000,"Low",F780&lt;60000,"Lower Middle",F780&lt;100000, "Upper Middle",F780&gt;=100000, "High")</f>
        <v>Upper Middle</v>
      </c>
      <c r="Q780" t="str" cm="1">
        <f t="array" ref="Q780">_xlfn.IFS(D780&lt;10,"Low",D780&lt;15,"Medium",D780&lt;20,"High",D780&gt;=20,"Very High")</f>
        <v>Medium</v>
      </c>
      <c r="R780" t="str">
        <f t="shared" si="25"/>
        <v>Normal</v>
      </c>
    </row>
    <row r="781" spans="1:18" x14ac:dyDescent="0.3">
      <c r="A781" t="s">
        <v>792</v>
      </c>
      <c r="B781" s="2">
        <v>20123</v>
      </c>
      <c r="C781" t="s">
        <v>10013</v>
      </c>
      <c r="D781" s="1">
        <v>6.51</v>
      </c>
      <c r="E781" t="s">
        <v>10017</v>
      </c>
      <c r="F781" s="2">
        <v>127896</v>
      </c>
      <c r="G781" t="s">
        <v>10038</v>
      </c>
      <c r="H781" t="s">
        <v>10029</v>
      </c>
      <c r="I781" s="2">
        <v>654</v>
      </c>
      <c r="J781" s="3">
        <v>16.399999999999999</v>
      </c>
      <c r="K781" t="s">
        <v>10034</v>
      </c>
      <c r="L781" s="4">
        <v>42424</v>
      </c>
      <c r="M781" t="s">
        <v>10036</v>
      </c>
      <c r="N781">
        <f t="shared" si="24"/>
        <v>0</v>
      </c>
      <c r="O781" t="str" cm="1">
        <f t="array" ref="O781">_xlfn.IFS(I781&lt;600, "Very Poor",I781&lt;650,"Poor",I781&lt;700,"Fair",I781&lt;750,"Good",I781&gt;=750,"Excellent")</f>
        <v>Fair</v>
      </c>
      <c r="P781" t="str" cm="1">
        <f t="array" ref="P781">_xlfn.IFS(F781&lt;30000,"Low",F781&lt;60000,"Lower Middle",F781&lt;100000, "Upper Middle",F781&gt;=100000, "High")</f>
        <v>High</v>
      </c>
      <c r="Q781" t="str" cm="1">
        <f t="array" ref="Q781">_xlfn.IFS(D781&lt;10,"Low",D781&lt;15,"Medium",D781&lt;20,"High",D781&gt;=20,"Very High")</f>
        <v>Low</v>
      </c>
      <c r="R781" t="str">
        <f t="shared" si="25"/>
        <v>Normal</v>
      </c>
    </row>
    <row r="782" spans="1:18" x14ac:dyDescent="0.3">
      <c r="A782" t="s">
        <v>793</v>
      </c>
      <c r="B782" s="2">
        <v>35529</v>
      </c>
      <c r="C782" t="s">
        <v>10014</v>
      </c>
      <c r="D782" s="1">
        <v>7.35</v>
      </c>
      <c r="E782" t="s">
        <v>10023</v>
      </c>
      <c r="F782" s="2">
        <v>100737</v>
      </c>
      <c r="G782" t="s">
        <v>10039</v>
      </c>
      <c r="H782" t="s">
        <v>10033</v>
      </c>
      <c r="I782" s="2">
        <v>658</v>
      </c>
      <c r="J782" s="3">
        <v>29.3</v>
      </c>
      <c r="K782" t="s">
        <v>10035</v>
      </c>
      <c r="L782" s="4">
        <v>42571</v>
      </c>
      <c r="M782" t="s">
        <v>10036</v>
      </c>
      <c r="N782">
        <f t="shared" si="24"/>
        <v>0</v>
      </c>
      <c r="O782" t="str" cm="1">
        <f t="array" ref="O782">_xlfn.IFS(I782&lt;600, "Very Poor",I782&lt;650,"Poor",I782&lt;700,"Fair",I782&lt;750,"Good",I782&gt;=750,"Excellent")</f>
        <v>Fair</v>
      </c>
      <c r="P782" t="str" cm="1">
        <f t="array" ref="P782">_xlfn.IFS(F782&lt;30000,"Low",F782&lt;60000,"Lower Middle",F782&lt;100000, "Upper Middle",F782&gt;=100000, "High")</f>
        <v>High</v>
      </c>
      <c r="Q782" t="str" cm="1">
        <f t="array" ref="Q782">_xlfn.IFS(D782&lt;10,"Low",D782&lt;15,"Medium",D782&lt;20,"High",D782&gt;=20,"Very High")</f>
        <v>Low</v>
      </c>
      <c r="R782" t="str">
        <f t="shared" si="25"/>
        <v>Normal</v>
      </c>
    </row>
    <row r="783" spans="1:18" x14ac:dyDescent="0.3">
      <c r="A783" t="s">
        <v>794</v>
      </c>
      <c r="B783" s="2">
        <v>11167</v>
      </c>
      <c r="C783" t="s">
        <v>10014</v>
      </c>
      <c r="D783" s="1">
        <v>21.42</v>
      </c>
      <c r="E783" t="s">
        <v>10024</v>
      </c>
      <c r="F783" s="2">
        <v>37577</v>
      </c>
      <c r="G783" t="s">
        <v>10040</v>
      </c>
      <c r="H783" t="s">
        <v>10030</v>
      </c>
      <c r="I783" s="2">
        <v>790</v>
      </c>
      <c r="J783" s="3">
        <v>11.6</v>
      </c>
      <c r="K783" t="s">
        <v>10035</v>
      </c>
      <c r="L783" s="4">
        <v>43833</v>
      </c>
      <c r="M783" t="s">
        <v>10037</v>
      </c>
      <c r="N783">
        <f t="shared" si="24"/>
        <v>1</v>
      </c>
      <c r="O783" t="str" cm="1">
        <f t="array" ref="O783">_xlfn.IFS(I783&lt;600, "Very Poor",I783&lt;650,"Poor",I783&lt;700,"Fair",I783&lt;750,"Good",I783&gt;=750,"Excellent")</f>
        <v>Excellent</v>
      </c>
      <c r="P783" t="str" cm="1">
        <f t="array" ref="P783">_xlfn.IFS(F783&lt;30000,"Low",F783&lt;60000,"Lower Middle",F783&lt;100000, "Upper Middle",F783&gt;=100000, "High")</f>
        <v>Lower Middle</v>
      </c>
      <c r="Q783" t="str" cm="1">
        <f t="array" ref="Q783">_xlfn.IFS(D783&lt;10,"Low",D783&lt;15,"Medium",D783&lt;20,"High",D783&gt;=20,"Very High")</f>
        <v>Very High</v>
      </c>
      <c r="R783" t="str">
        <f t="shared" si="25"/>
        <v>Normal</v>
      </c>
    </row>
    <row r="784" spans="1:18" x14ac:dyDescent="0.3">
      <c r="A784" t="s">
        <v>795</v>
      </c>
      <c r="B784" s="2">
        <v>11554</v>
      </c>
      <c r="C784" t="s">
        <v>10014</v>
      </c>
      <c r="D784" s="1">
        <v>17.63</v>
      </c>
      <c r="E784" t="s">
        <v>10016</v>
      </c>
      <c r="F784" s="2">
        <v>90530</v>
      </c>
      <c r="G784" t="s">
        <v>10039</v>
      </c>
      <c r="H784" t="s">
        <v>10027</v>
      </c>
      <c r="I784" s="2">
        <v>762</v>
      </c>
      <c r="J784" s="3">
        <v>9.5</v>
      </c>
      <c r="K784" t="s">
        <v>10035</v>
      </c>
      <c r="L784" s="4">
        <v>43942</v>
      </c>
      <c r="M784" t="s">
        <v>10036</v>
      </c>
      <c r="N784">
        <f t="shared" si="24"/>
        <v>0</v>
      </c>
      <c r="O784" t="str" cm="1">
        <f t="array" ref="O784">_xlfn.IFS(I784&lt;600, "Very Poor",I784&lt;650,"Poor",I784&lt;700,"Fair",I784&lt;750,"Good",I784&gt;=750,"Excellent")</f>
        <v>Excellent</v>
      </c>
      <c r="P784" t="str" cm="1">
        <f t="array" ref="P784">_xlfn.IFS(F784&lt;30000,"Low",F784&lt;60000,"Lower Middle",F784&lt;100000, "Upper Middle",F784&gt;=100000, "High")</f>
        <v>Upper Middle</v>
      </c>
      <c r="Q784" t="str" cm="1">
        <f t="array" ref="Q784">_xlfn.IFS(D784&lt;10,"Low",D784&lt;15,"Medium",D784&lt;20,"High",D784&gt;=20,"Very High")</f>
        <v>High</v>
      </c>
      <c r="R784" t="str">
        <f t="shared" si="25"/>
        <v>Normal</v>
      </c>
    </row>
    <row r="785" spans="1:18" x14ac:dyDescent="0.3">
      <c r="A785" t="s">
        <v>796</v>
      </c>
      <c r="B785" s="2">
        <v>18260</v>
      </c>
      <c r="C785" t="s">
        <v>10014</v>
      </c>
      <c r="D785" s="1">
        <v>5.75</v>
      </c>
      <c r="E785" t="s">
        <v>10015</v>
      </c>
      <c r="F785" s="2">
        <v>27506</v>
      </c>
      <c r="G785" t="s">
        <v>10039</v>
      </c>
      <c r="H785" t="s">
        <v>10031</v>
      </c>
      <c r="I785" s="2">
        <v>658</v>
      </c>
      <c r="J785" s="3">
        <v>37.4</v>
      </c>
      <c r="K785" t="s">
        <v>10034</v>
      </c>
      <c r="L785" s="4">
        <v>42565</v>
      </c>
      <c r="M785" t="s">
        <v>10037</v>
      </c>
      <c r="N785">
        <f t="shared" si="24"/>
        <v>1</v>
      </c>
      <c r="O785" t="str" cm="1">
        <f t="array" ref="O785">_xlfn.IFS(I785&lt;600, "Very Poor",I785&lt;650,"Poor",I785&lt;700,"Fair",I785&lt;750,"Good",I785&gt;=750,"Excellent")</f>
        <v>Fair</v>
      </c>
      <c r="P785" t="str" cm="1">
        <f t="array" ref="P785">_xlfn.IFS(F785&lt;30000,"Low",F785&lt;60000,"Lower Middle",F785&lt;100000, "Upper Middle",F785&gt;=100000, "High")</f>
        <v>Low</v>
      </c>
      <c r="Q785" t="str" cm="1">
        <f t="array" ref="Q785">_xlfn.IFS(D785&lt;10,"Low",D785&lt;15,"Medium",D785&lt;20,"High",D785&gt;=20,"Very High")</f>
        <v>Low</v>
      </c>
      <c r="R785" t="str">
        <f t="shared" si="25"/>
        <v>Normal</v>
      </c>
    </row>
    <row r="786" spans="1:18" x14ac:dyDescent="0.3">
      <c r="A786" t="s">
        <v>797</v>
      </c>
      <c r="B786" s="2">
        <v>4812</v>
      </c>
      <c r="C786" t="s">
        <v>10013</v>
      </c>
      <c r="D786" s="1">
        <v>29.24</v>
      </c>
      <c r="E786" t="s">
        <v>10017</v>
      </c>
      <c r="F786" s="2">
        <v>77121</v>
      </c>
      <c r="G786" t="s">
        <v>10039</v>
      </c>
      <c r="H786" t="s">
        <v>10032</v>
      </c>
      <c r="I786" s="2">
        <v>780</v>
      </c>
      <c r="J786" s="3">
        <v>27.5</v>
      </c>
      <c r="K786" t="s">
        <v>10034</v>
      </c>
      <c r="L786" s="4">
        <v>43121</v>
      </c>
      <c r="M786" t="s">
        <v>10037</v>
      </c>
      <c r="N786">
        <f t="shared" si="24"/>
        <v>1</v>
      </c>
      <c r="O786" t="str" cm="1">
        <f t="array" ref="O786">_xlfn.IFS(I786&lt;600, "Very Poor",I786&lt;650,"Poor",I786&lt;700,"Fair",I786&lt;750,"Good",I786&gt;=750,"Excellent")</f>
        <v>Excellent</v>
      </c>
      <c r="P786" t="str" cm="1">
        <f t="array" ref="P786">_xlfn.IFS(F786&lt;30000,"Low",F786&lt;60000,"Lower Middle",F786&lt;100000, "Upper Middle",F786&gt;=100000, "High")</f>
        <v>Upper Middle</v>
      </c>
      <c r="Q786" t="str" cm="1">
        <f t="array" ref="Q786">_xlfn.IFS(D786&lt;10,"Low",D786&lt;15,"Medium",D786&lt;20,"High",D786&gt;=20,"Very High")</f>
        <v>Very High</v>
      </c>
      <c r="R786" t="str">
        <f t="shared" si="25"/>
        <v>Normal</v>
      </c>
    </row>
    <row r="787" spans="1:18" x14ac:dyDescent="0.3">
      <c r="A787" t="s">
        <v>798</v>
      </c>
      <c r="B787" s="2">
        <v>29024</v>
      </c>
      <c r="C787" t="s">
        <v>10014</v>
      </c>
      <c r="D787" s="1">
        <v>21.4</v>
      </c>
      <c r="E787" t="s">
        <v>10016</v>
      </c>
      <c r="F787" s="2">
        <v>87033</v>
      </c>
      <c r="G787" t="s">
        <v>10039</v>
      </c>
      <c r="H787" t="s">
        <v>10026</v>
      </c>
      <c r="I787" s="2">
        <v>784</v>
      </c>
      <c r="J787" s="3">
        <v>33.6</v>
      </c>
      <c r="K787" t="s">
        <v>10034</v>
      </c>
      <c r="L787" s="4">
        <v>43938</v>
      </c>
      <c r="M787" t="s">
        <v>10037</v>
      </c>
      <c r="N787">
        <f t="shared" si="24"/>
        <v>1</v>
      </c>
      <c r="O787" t="str" cm="1">
        <f t="array" ref="O787">_xlfn.IFS(I787&lt;600, "Very Poor",I787&lt;650,"Poor",I787&lt;700,"Fair",I787&lt;750,"Good",I787&gt;=750,"Excellent")</f>
        <v>Excellent</v>
      </c>
      <c r="P787" t="str" cm="1">
        <f t="array" ref="P787">_xlfn.IFS(F787&lt;30000,"Low",F787&lt;60000,"Lower Middle",F787&lt;100000, "Upper Middle",F787&gt;=100000, "High")</f>
        <v>Upper Middle</v>
      </c>
      <c r="Q787" t="str" cm="1">
        <f t="array" ref="Q787">_xlfn.IFS(D787&lt;10,"Low",D787&lt;15,"Medium",D787&lt;20,"High",D787&gt;=20,"Very High")</f>
        <v>Very High</v>
      </c>
      <c r="R787" t="str">
        <f t="shared" si="25"/>
        <v>Normal</v>
      </c>
    </row>
    <row r="788" spans="1:18" x14ac:dyDescent="0.3">
      <c r="A788" t="s">
        <v>799</v>
      </c>
      <c r="B788" s="2">
        <v>28285</v>
      </c>
      <c r="C788" t="s">
        <v>10013</v>
      </c>
      <c r="D788" s="1">
        <v>17.89</v>
      </c>
      <c r="E788" t="s">
        <v>10025</v>
      </c>
      <c r="F788" s="2">
        <v>29442</v>
      </c>
      <c r="G788" t="s">
        <v>10039</v>
      </c>
      <c r="H788" t="s">
        <v>10032</v>
      </c>
      <c r="I788" s="2">
        <v>608</v>
      </c>
      <c r="J788" s="3">
        <v>23.6</v>
      </c>
      <c r="K788" t="s">
        <v>10035</v>
      </c>
      <c r="L788" s="4">
        <v>43182</v>
      </c>
      <c r="M788" t="s">
        <v>10037</v>
      </c>
      <c r="N788">
        <f t="shared" si="24"/>
        <v>1</v>
      </c>
      <c r="O788" t="str" cm="1">
        <f t="array" ref="O788">_xlfn.IFS(I788&lt;600, "Very Poor",I788&lt;650,"Poor",I788&lt;700,"Fair",I788&lt;750,"Good",I788&gt;=750,"Excellent")</f>
        <v>Poor</v>
      </c>
      <c r="P788" t="str" cm="1">
        <f t="array" ref="P788">_xlfn.IFS(F788&lt;30000,"Low",F788&lt;60000,"Lower Middle",F788&lt;100000, "Upper Middle",F788&gt;=100000, "High")</f>
        <v>Low</v>
      </c>
      <c r="Q788" t="str" cm="1">
        <f t="array" ref="Q788">_xlfn.IFS(D788&lt;10,"Low",D788&lt;15,"Medium",D788&lt;20,"High",D788&gt;=20,"Very High")</f>
        <v>High</v>
      </c>
      <c r="R788" t="str">
        <f t="shared" si="25"/>
        <v>High Risk</v>
      </c>
    </row>
    <row r="789" spans="1:18" x14ac:dyDescent="0.3">
      <c r="A789" t="s">
        <v>800</v>
      </c>
      <c r="B789" s="2">
        <v>27900</v>
      </c>
      <c r="C789" t="s">
        <v>10014</v>
      </c>
      <c r="D789" s="1">
        <v>11.82</v>
      </c>
      <c r="E789" t="s">
        <v>10018</v>
      </c>
      <c r="F789" s="2">
        <v>78216</v>
      </c>
      <c r="G789" t="s">
        <v>10039</v>
      </c>
      <c r="H789" t="s">
        <v>10028</v>
      </c>
      <c r="I789" s="2">
        <v>602</v>
      </c>
      <c r="J789" s="3">
        <v>10.4</v>
      </c>
      <c r="K789" t="s">
        <v>10035</v>
      </c>
      <c r="L789" s="4">
        <v>44169</v>
      </c>
      <c r="M789" t="s">
        <v>10036</v>
      </c>
      <c r="N789">
        <f t="shared" si="24"/>
        <v>0</v>
      </c>
      <c r="O789" t="str" cm="1">
        <f t="array" ref="O789">_xlfn.IFS(I789&lt;600, "Very Poor",I789&lt;650,"Poor",I789&lt;700,"Fair",I789&lt;750,"Good",I789&gt;=750,"Excellent")</f>
        <v>Poor</v>
      </c>
      <c r="P789" t="str" cm="1">
        <f t="array" ref="P789">_xlfn.IFS(F789&lt;30000,"Low",F789&lt;60000,"Lower Middle",F789&lt;100000, "Upper Middle",F789&gt;=100000, "High")</f>
        <v>Upper Middle</v>
      </c>
      <c r="Q789" t="str" cm="1">
        <f t="array" ref="Q789">_xlfn.IFS(D789&lt;10,"Low",D789&lt;15,"Medium",D789&lt;20,"High",D789&gt;=20,"Very High")</f>
        <v>Medium</v>
      </c>
      <c r="R789" t="str">
        <f t="shared" si="25"/>
        <v>Normal</v>
      </c>
    </row>
    <row r="790" spans="1:18" x14ac:dyDescent="0.3">
      <c r="A790" t="s">
        <v>801</v>
      </c>
      <c r="B790" s="2">
        <v>2605</v>
      </c>
      <c r="C790" t="s">
        <v>10013</v>
      </c>
      <c r="D790" s="1">
        <v>21.45</v>
      </c>
      <c r="E790" t="s">
        <v>10025</v>
      </c>
      <c r="F790" s="2">
        <v>22410</v>
      </c>
      <c r="G790" t="s">
        <v>10039</v>
      </c>
      <c r="H790" t="s">
        <v>10027</v>
      </c>
      <c r="I790" s="2">
        <v>596</v>
      </c>
      <c r="J790" s="3">
        <v>18.2</v>
      </c>
      <c r="K790" t="s">
        <v>10034</v>
      </c>
      <c r="L790" s="4">
        <v>43023</v>
      </c>
      <c r="M790" t="s">
        <v>10037</v>
      </c>
      <c r="N790">
        <f t="shared" si="24"/>
        <v>1</v>
      </c>
      <c r="O790" t="str" cm="1">
        <f t="array" ref="O790">_xlfn.IFS(I790&lt;600, "Very Poor",I790&lt;650,"Poor",I790&lt;700,"Fair",I790&lt;750,"Good",I790&gt;=750,"Excellent")</f>
        <v>Very Poor</v>
      </c>
      <c r="P790" t="str" cm="1">
        <f t="array" ref="P790">_xlfn.IFS(F790&lt;30000,"Low",F790&lt;60000,"Lower Middle",F790&lt;100000, "Upper Middle",F790&gt;=100000, "High")</f>
        <v>Low</v>
      </c>
      <c r="Q790" t="str" cm="1">
        <f t="array" ref="Q790">_xlfn.IFS(D790&lt;10,"Low",D790&lt;15,"Medium",D790&lt;20,"High",D790&gt;=20,"Very High")</f>
        <v>Very High</v>
      </c>
      <c r="R790" t="str">
        <f t="shared" si="25"/>
        <v>High Risk</v>
      </c>
    </row>
    <row r="791" spans="1:18" x14ac:dyDescent="0.3">
      <c r="A791" t="s">
        <v>802</v>
      </c>
      <c r="B791" s="2">
        <v>6622</v>
      </c>
      <c r="C791" t="s">
        <v>10014</v>
      </c>
      <c r="D791" s="1">
        <v>14.1</v>
      </c>
      <c r="E791" t="s">
        <v>10016</v>
      </c>
      <c r="F791" s="2">
        <v>130046</v>
      </c>
      <c r="G791" t="s">
        <v>10039</v>
      </c>
      <c r="H791" t="s">
        <v>10032</v>
      </c>
      <c r="I791" s="2">
        <v>712</v>
      </c>
      <c r="J791" s="3">
        <v>35.9</v>
      </c>
      <c r="K791" t="s">
        <v>10034</v>
      </c>
      <c r="L791" s="4">
        <v>43533</v>
      </c>
      <c r="M791" t="s">
        <v>10036</v>
      </c>
      <c r="N791">
        <f t="shared" si="24"/>
        <v>0</v>
      </c>
      <c r="O791" t="str" cm="1">
        <f t="array" ref="O791">_xlfn.IFS(I791&lt;600, "Very Poor",I791&lt;650,"Poor",I791&lt;700,"Fair",I791&lt;750,"Good",I791&gt;=750,"Excellent")</f>
        <v>Good</v>
      </c>
      <c r="P791" t="str" cm="1">
        <f t="array" ref="P791">_xlfn.IFS(F791&lt;30000,"Low",F791&lt;60000,"Lower Middle",F791&lt;100000, "Upper Middle",F791&gt;=100000, "High")</f>
        <v>High</v>
      </c>
      <c r="Q791" t="str" cm="1">
        <f t="array" ref="Q791">_xlfn.IFS(D791&lt;10,"Low",D791&lt;15,"Medium",D791&lt;20,"High",D791&gt;=20,"Very High")</f>
        <v>Medium</v>
      </c>
      <c r="R791" t="str">
        <f t="shared" si="25"/>
        <v>Normal</v>
      </c>
    </row>
    <row r="792" spans="1:18" x14ac:dyDescent="0.3">
      <c r="A792" t="s">
        <v>803</v>
      </c>
      <c r="B792" s="2">
        <v>7767</v>
      </c>
      <c r="C792" t="s">
        <v>10013</v>
      </c>
      <c r="D792" s="1">
        <v>22.56</v>
      </c>
      <c r="E792" t="s">
        <v>10019</v>
      </c>
      <c r="F792" s="2">
        <v>46154</v>
      </c>
      <c r="G792" t="s">
        <v>10039</v>
      </c>
      <c r="H792" t="s">
        <v>10027</v>
      </c>
      <c r="I792" s="2">
        <v>638</v>
      </c>
      <c r="J792" s="3">
        <v>5.5</v>
      </c>
      <c r="K792" t="s">
        <v>10035</v>
      </c>
      <c r="L792" s="4">
        <v>42591</v>
      </c>
      <c r="M792" t="s">
        <v>10037</v>
      </c>
      <c r="N792">
        <f t="shared" si="24"/>
        <v>1</v>
      </c>
      <c r="O792" t="str" cm="1">
        <f t="array" ref="O792">_xlfn.IFS(I792&lt;600, "Very Poor",I792&lt;650,"Poor",I792&lt;700,"Fair",I792&lt;750,"Good",I792&gt;=750,"Excellent")</f>
        <v>Poor</v>
      </c>
      <c r="P792" t="str" cm="1">
        <f t="array" ref="P792">_xlfn.IFS(F792&lt;30000,"Low",F792&lt;60000,"Lower Middle",F792&lt;100000, "Upper Middle",F792&gt;=100000, "High")</f>
        <v>Lower Middle</v>
      </c>
      <c r="Q792" t="str" cm="1">
        <f t="array" ref="Q792">_xlfn.IFS(D792&lt;10,"Low",D792&lt;15,"Medium",D792&lt;20,"High",D792&gt;=20,"Very High")</f>
        <v>Very High</v>
      </c>
      <c r="R792" t="str">
        <f t="shared" si="25"/>
        <v>High Risk</v>
      </c>
    </row>
    <row r="793" spans="1:18" x14ac:dyDescent="0.3">
      <c r="A793" t="s">
        <v>804</v>
      </c>
      <c r="B793" s="2">
        <v>28139</v>
      </c>
      <c r="C793" t="s">
        <v>10013</v>
      </c>
      <c r="D793" s="1">
        <v>22.06</v>
      </c>
      <c r="E793" t="s">
        <v>10019</v>
      </c>
      <c r="F793" s="2">
        <v>94202</v>
      </c>
      <c r="G793" t="s">
        <v>10040</v>
      </c>
      <c r="H793" t="s">
        <v>10026</v>
      </c>
      <c r="I793" s="2">
        <v>723</v>
      </c>
      <c r="J793" s="3">
        <v>12.3</v>
      </c>
      <c r="K793" t="s">
        <v>10034</v>
      </c>
      <c r="L793" s="4">
        <v>42356</v>
      </c>
      <c r="M793" t="s">
        <v>10036</v>
      </c>
      <c r="N793">
        <f t="shared" si="24"/>
        <v>0</v>
      </c>
      <c r="O793" t="str" cm="1">
        <f t="array" ref="O793">_xlfn.IFS(I793&lt;600, "Very Poor",I793&lt;650,"Poor",I793&lt;700,"Fair",I793&lt;750,"Good",I793&gt;=750,"Excellent")</f>
        <v>Good</v>
      </c>
      <c r="P793" t="str" cm="1">
        <f t="array" ref="P793">_xlfn.IFS(F793&lt;30000,"Low",F793&lt;60000,"Lower Middle",F793&lt;100000, "Upper Middle",F793&gt;=100000, "High")</f>
        <v>Upper Middle</v>
      </c>
      <c r="Q793" t="str" cm="1">
        <f t="array" ref="Q793">_xlfn.IFS(D793&lt;10,"Low",D793&lt;15,"Medium",D793&lt;20,"High",D793&gt;=20,"Very High")</f>
        <v>Very High</v>
      </c>
      <c r="R793" t="str">
        <f t="shared" si="25"/>
        <v>Normal</v>
      </c>
    </row>
    <row r="794" spans="1:18" x14ac:dyDescent="0.3">
      <c r="A794" t="s">
        <v>805</v>
      </c>
      <c r="B794" s="2">
        <v>12613</v>
      </c>
      <c r="C794" t="s">
        <v>10013</v>
      </c>
      <c r="D794" s="1">
        <v>7.32</v>
      </c>
      <c r="E794" t="s">
        <v>10018</v>
      </c>
      <c r="F794" s="2">
        <v>147170</v>
      </c>
      <c r="G794" t="s">
        <v>10039</v>
      </c>
      <c r="H794" t="s">
        <v>10031</v>
      </c>
      <c r="I794" s="2">
        <v>682</v>
      </c>
      <c r="J794" s="3">
        <v>13.9</v>
      </c>
      <c r="K794" t="s">
        <v>10034</v>
      </c>
      <c r="L794" s="4">
        <v>42064</v>
      </c>
      <c r="M794" t="s">
        <v>10036</v>
      </c>
      <c r="N794">
        <f t="shared" si="24"/>
        <v>0</v>
      </c>
      <c r="O794" t="str" cm="1">
        <f t="array" ref="O794">_xlfn.IFS(I794&lt;600, "Very Poor",I794&lt;650,"Poor",I794&lt;700,"Fair",I794&lt;750,"Good",I794&gt;=750,"Excellent")</f>
        <v>Fair</v>
      </c>
      <c r="P794" t="str" cm="1">
        <f t="array" ref="P794">_xlfn.IFS(F794&lt;30000,"Low",F794&lt;60000,"Lower Middle",F794&lt;100000, "Upper Middle",F794&gt;=100000, "High")</f>
        <v>High</v>
      </c>
      <c r="Q794" t="str" cm="1">
        <f t="array" ref="Q794">_xlfn.IFS(D794&lt;10,"Low",D794&lt;15,"Medium",D794&lt;20,"High",D794&gt;=20,"Very High")</f>
        <v>Low</v>
      </c>
      <c r="R794" t="str">
        <f t="shared" si="25"/>
        <v>Normal</v>
      </c>
    </row>
    <row r="795" spans="1:18" x14ac:dyDescent="0.3">
      <c r="A795" t="s">
        <v>806</v>
      </c>
      <c r="B795" s="2">
        <v>11589</v>
      </c>
      <c r="C795" t="s">
        <v>10013</v>
      </c>
      <c r="D795" s="1">
        <v>27.73</v>
      </c>
      <c r="E795" t="s">
        <v>10015</v>
      </c>
      <c r="F795" s="2">
        <v>117188</v>
      </c>
      <c r="G795" t="s">
        <v>10039</v>
      </c>
      <c r="H795" t="s">
        <v>10027</v>
      </c>
      <c r="I795" s="2">
        <v>673</v>
      </c>
      <c r="J795" s="3">
        <v>14.2</v>
      </c>
      <c r="K795" t="s">
        <v>10034</v>
      </c>
      <c r="L795" s="4">
        <v>42664</v>
      </c>
      <c r="M795" t="s">
        <v>10036</v>
      </c>
      <c r="N795">
        <f t="shared" si="24"/>
        <v>0</v>
      </c>
      <c r="O795" t="str" cm="1">
        <f t="array" ref="O795">_xlfn.IFS(I795&lt;600, "Very Poor",I795&lt;650,"Poor",I795&lt;700,"Fair",I795&lt;750,"Good",I795&gt;=750,"Excellent")</f>
        <v>Fair</v>
      </c>
      <c r="P795" t="str" cm="1">
        <f t="array" ref="P795">_xlfn.IFS(F795&lt;30000,"Low",F795&lt;60000,"Lower Middle",F795&lt;100000, "Upper Middle",F795&gt;=100000, "High")</f>
        <v>High</v>
      </c>
      <c r="Q795" t="str" cm="1">
        <f t="array" ref="Q795">_xlfn.IFS(D795&lt;10,"Low",D795&lt;15,"Medium",D795&lt;20,"High",D795&gt;=20,"Very High")</f>
        <v>Very High</v>
      </c>
      <c r="R795" t="str">
        <f t="shared" si="25"/>
        <v>Normal</v>
      </c>
    </row>
    <row r="796" spans="1:18" x14ac:dyDescent="0.3">
      <c r="A796" t="s">
        <v>807</v>
      </c>
      <c r="B796" s="2">
        <v>14918</v>
      </c>
      <c r="C796" t="s">
        <v>10014</v>
      </c>
      <c r="D796" s="1">
        <v>17.170000000000002</v>
      </c>
      <c r="E796" t="s">
        <v>10018</v>
      </c>
      <c r="F796" s="2">
        <v>41515</v>
      </c>
      <c r="G796" t="s">
        <v>10039</v>
      </c>
      <c r="H796" t="s">
        <v>10032</v>
      </c>
      <c r="I796" s="2">
        <v>840</v>
      </c>
      <c r="J796" s="3">
        <v>8.5</v>
      </c>
      <c r="K796" t="s">
        <v>10035</v>
      </c>
      <c r="L796" s="4">
        <v>43745</v>
      </c>
      <c r="M796" t="s">
        <v>10036</v>
      </c>
      <c r="N796">
        <f t="shared" si="24"/>
        <v>0</v>
      </c>
      <c r="O796" t="str" cm="1">
        <f t="array" ref="O796">_xlfn.IFS(I796&lt;600, "Very Poor",I796&lt;650,"Poor",I796&lt;700,"Fair",I796&lt;750,"Good",I796&gt;=750,"Excellent")</f>
        <v>Excellent</v>
      </c>
      <c r="P796" t="str" cm="1">
        <f t="array" ref="P796">_xlfn.IFS(F796&lt;30000,"Low",F796&lt;60000,"Lower Middle",F796&lt;100000, "Upper Middle",F796&gt;=100000, "High")</f>
        <v>Lower Middle</v>
      </c>
      <c r="Q796" t="str" cm="1">
        <f t="array" ref="Q796">_xlfn.IFS(D796&lt;10,"Low",D796&lt;15,"Medium",D796&lt;20,"High",D796&gt;=20,"Very High")</f>
        <v>High</v>
      </c>
      <c r="R796" t="str">
        <f t="shared" si="25"/>
        <v>Normal</v>
      </c>
    </row>
    <row r="797" spans="1:18" x14ac:dyDescent="0.3">
      <c r="A797" t="s">
        <v>808</v>
      </c>
      <c r="B797" s="2">
        <v>21119</v>
      </c>
      <c r="C797" t="s">
        <v>10014</v>
      </c>
      <c r="D797" s="1">
        <v>14.82</v>
      </c>
      <c r="E797" t="s">
        <v>10015</v>
      </c>
      <c r="F797" s="2">
        <v>72718</v>
      </c>
      <c r="G797" t="s">
        <v>10038</v>
      </c>
      <c r="H797" t="s">
        <v>10031</v>
      </c>
      <c r="I797" s="2">
        <v>750</v>
      </c>
      <c r="J797" s="3">
        <v>34.700000000000003</v>
      </c>
      <c r="K797" t="s">
        <v>10035</v>
      </c>
      <c r="L797" s="4">
        <v>43446</v>
      </c>
      <c r="M797" t="s">
        <v>10036</v>
      </c>
      <c r="N797">
        <f t="shared" si="24"/>
        <v>0</v>
      </c>
      <c r="O797" t="str" cm="1">
        <f t="array" ref="O797">_xlfn.IFS(I797&lt;600, "Very Poor",I797&lt;650,"Poor",I797&lt;700,"Fair",I797&lt;750,"Good",I797&gt;=750,"Excellent")</f>
        <v>Excellent</v>
      </c>
      <c r="P797" t="str" cm="1">
        <f t="array" ref="P797">_xlfn.IFS(F797&lt;30000,"Low",F797&lt;60000,"Lower Middle",F797&lt;100000, "Upper Middle",F797&gt;=100000, "High")</f>
        <v>Upper Middle</v>
      </c>
      <c r="Q797" t="str" cm="1">
        <f t="array" ref="Q797">_xlfn.IFS(D797&lt;10,"Low",D797&lt;15,"Medium",D797&lt;20,"High",D797&gt;=20,"Very High")</f>
        <v>Medium</v>
      </c>
      <c r="R797" t="str">
        <f t="shared" si="25"/>
        <v>Normal</v>
      </c>
    </row>
    <row r="798" spans="1:18" x14ac:dyDescent="0.3">
      <c r="A798" t="s">
        <v>809</v>
      </c>
      <c r="B798" s="2">
        <v>28446</v>
      </c>
      <c r="C798" t="s">
        <v>10013</v>
      </c>
      <c r="D798" s="1">
        <v>28.89</v>
      </c>
      <c r="E798" t="s">
        <v>10023</v>
      </c>
      <c r="F798" s="2">
        <v>83446</v>
      </c>
      <c r="G798" t="s">
        <v>10039</v>
      </c>
      <c r="H798" t="s">
        <v>10029</v>
      </c>
      <c r="I798" s="2">
        <v>705</v>
      </c>
      <c r="J798" s="3">
        <v>10.6</v>
      </c>
      <c r="K798" t="s">
        <v>10035</v>
      </c>
      <c r="L798" s="4">
        <v>43893</v>
      </c>
      <c r="M798" t="s">
        <v>10036</v>
      </c>
      <c r="N798">
        <f t="shared" si="24"/>
        <v>0</v>
      </c>
      <c r="O798" t="str" cm="1">
        <f t="array" ref="O798">_xlfn.IFS(I798&lt;600, "Very Poor",I798&lt;650,"Poor",I798&lt;700,"Fair",I798&lt;750,"Good",I798&gt;=750,"Excellent")</f>
        <v>Good</v>
      </c>
      <c r="P798" t="str" cm="1">
        <f t="array" ref="P798">_xlfn.IFS(F798&lt;30000,"Low",F798&lt;60000,"Lower Middle",F798&lt;100000, "Upper Middle",F798&gt;=100000, "High")</f>
        <v>Upper Middle</v>
      </c>
      <c r="Q798" t="str" cm="1">
        <f t="array" ref="Q798">_xlfn.IFS(D798&lt;10,"Low",D798&lt;15,"Medium",D798&lt;20,"High",D798&gt;=20,"Very High")</f>
        <v>Very High</v>
      </c>
      <c r="R798" t="str">
        <f t="shared" si="25"/>
        <v>Normal</v>
      </c>
    </row>
    <row r="799" spans="1:18" x14ac:dyDescent="0.3">
      <c r="A799" t="s">
        <v>810</v>
      </c>
      <c r="B799" s="2">
        <v>14046</v>
      </c>
      <c r="C799" t="s">
        <v>10013</v>
      </c>
      <c r="D799" s="1">
        <v>15.96</v>
      </c>
      <c r="E799" t="s">
        <v>10016</v>
      </c>
      <c r="F799" s="2">
        <v>105968</v>
      </c>
      <c r="G799" t="s">
        <v>10038</v>
      </c>
      <c r="H799" t="s">
        <v>10032</v>
      </c>
      <c r="I799" s="2">
        <v>665</v>
      </c>
      <c r="J799" s="3">
        <v>34</v>
      </c>
      <c r="K799" t="s">
        <v>10034</v>
      </c>
      <c r="L799" s="4">
        <v>42318</v>
      </c>
      <c r="M799" t="s">
        <v>10036</v>
      </c>
      <c r="N799">
        <f t="shared" si="24"/>
        <v>0</v>
      </c>
      <c r="O799" t="str" cm="1">
        <f t="array" ref="O799">_xlfn.IFS(I799&lt;600, "Very Poor",I799&lt;650,"Poor",I799&lt;700,"Fair",I799&lt;750,"Good",I799&gt;=750,"Excellent")</f>
        <v>Fair</v>
      </c>
      <c r="P799" t="str" cm="1">
        <f t="array" ref="P799">_xlfn.IFS(F799&lt;30000,"Low",F799&lt;60000,"Lower Middle",F799&lt;100000, "Upper Middle",F799&gt;=100000, "High")</f>
        <v>High</v>
      </c>
      <c r="Q799" t="str" cm="1">
        <f t="array" ref="Q799">_xlfn.IFS(D799&lt;10,"Low",D799&lt;15,"Medium",D799&lt;20,"High",D799&gt;=20,"Very High")</f>
        <v>High</v>
      </c>
      <c r="R799" t="str">
        <f t="shared" si="25"/>
        <v>Normal</v>
      </c>
    </row>
    <row r="800" spans="1:18" x14ac:dyDescent="0.3">
      <c r="A800" t="s">
        <v>811</v>
      </c>
      <c r="B800" s="2">
        <v>25818</v>
      </c>
      <c r="C800" t="s">
        <v>10014</v>
      </c>
      <c r="D800" s="1">
        <v>23.03</v>
      </c>
      <c r="E800" t="s">
        <v>10016</v>
      </c>
      <c r="F800" s="2">
        <v>59695</v>
      </c>
      <c r="G800" t="s">
        <v>10040</v>
      </c>
      <c r="H800" t="s">
        <v>10030</v>
      </c>
      <c r="I800" s="2">
        <v>765</v>
      </c>
      <c r="J800" s="3">
        <v>17.399999999999999</v>
      </c>
      <c r="K800" t="s">
        <v>10035</v>
      </c>
      <c r="L800" s="4">
        <v>43711</v>
      </c>
      <c r="M800" t="s">
        <v>10036</v>
      </c>
      <c r="N800">
        <f t="shared" si="24"/>
        <v>0</v>
      </c>
      <c r="O800" t="str" cm="1">
        <f t="array" ref="O800">_xlfn.IFS(I800&lt;600, "Very Poor",I800&lt;650,"Poor",I800&lt;700,"Fair",I800&lt;750,"Good",I800&gt;=750,"Excellent")</f>
        <v>Excellent</v>
      </c>
      <c r="P800" t="str" cm="1">
        <f t="array" ref="P800">_xlfn.IFS(F800&lt;30000,"Low",F800&lt;60000,"Lower Middle",F800&lt;100000, "Upper Middle",F800&gt;=100000, "High")</f>
        <v>Lower Middle</v>
      </c>
      <c r="Q800" t="str" cm="1">
        <f t="array" ref="Q800">_xlfn.IFS(D800&lt;10,"Low",D800&lt;15,"Medium",D800&lt;20,"High",D800&gt;=20,"Very High")</f>
        <v>Very High</v>
      </c>
      <c r="R800" t="str">
        <f t="shared" si="25"/>
        <v>Normal</v>
      </c>
    </row>
    <row r="801" spans="1:18" x14ac:dyDescent="0.3">
      <c r="A801" t="s">
        <v>812</v>
      </c>
      <c r="B801" s="2">
        <v>36358</v>
      </c>
      <c r="C801" t="s">
        <v>10014</v>
      </c>
      <c r="D801" s="1">
        <v>21.38</v>
      </c>
      <c r="E801" t="s">
        <v>10015</v>
      </c>
      <c r="F801" s="2">
        <v>35421</v>
      </c>
      <c r="G801" t="s">
        <v>10039</v>
      </c>
      <c r="H801" t="s">
        <v>10027</v>
      </c>
      <c r="I801" s="2">
        <v>688</v>
      </c>
      <c r="J801" s="3">
        <v>21</v>
      </c>
      <c r="K801" t="s">
        <v>10035</v>
      </c>
      <c r="L801" s="4">
        <v>43224</v>
      </c>
      <c r="M801" t="s">
        <v>10037</v>
      </c>
      <c r="N801">
        <f t="shared" si="24"/>
        <v>1</v>
      </c>
      <c r="O801" t="str" cm="1">
        <f t="array" ref="O801">_xlfn.IFS(I801&lt;600, "Very Poor",I801&lt;650,"Poor",I801&lt;700,"Fair",I801&lt;750,"Good",I801&gt;=750,"Excellent")</f>
        <v>Fair</v>
      </c>
      <c r="P801" t="str" cm="1">
        <f t="array" ref="P801">_xlfn.IFS(F801&lt;30000,"Low",F801&lt;60000,"Lower Middle",F801&lt;100000, "Upper Middle",F801&gt;=100000, "High")</f>
        <v>Lower Middle</v>
      </c>
      <c r="Q801" t="str" cm="1">
        <f t="array" ref="Q801">_xlfn.IFS(D801&lt;10,"Low",D801&lt;15,"Medium",D801&lt;20,"High",D801&gt;=20,"Very High")</f>
        <v>Very High</v>
      </c>
      <c r="R801" t="str">
        <f t="shared" si="25"/>
        <v>Normal</v>
      </c>
    </row>
    <row r="802" spans="1:18" x14ac:dyDescent="0.3">
      <c r="A802" t="s">
        <v>813</v>
      </c>
      <c r="B802" s="2">
        <v>5324</v>
      </c>
      <c r="C802" t="s">
        <v>10014</v>
      </c>
      <c r="D802" s="1">
        <v>9.1300000000000008</v>
      </c>
      <c r="E802" t="s">
        <v>10016</v>
      </c>
      <c r="F802" s="2">
        <v>41008</v>
      </c>
      <c r="G802" t="s">
        <v>10039</v>
      </c>
      <c r="H802" t="s">
        <v>10028</v>
      </c>
      <c r="I802" s="2">
        <v>581</v>
      </c>
      <c r="J802" s="3">
        <v>21.2</v>
      </c>
      <c r="K802" t="s">
        <v>10034</v>
      </c>
      <c r="L802" s="4">
        <v>43594</v>
      </c>
      <c r="M802" t="s">
        <v>10036</v>
      </c>
      <c r="N802">
        <f t="shared" si="24"/>
        <v>0</v>
      </c>
      <c r="O802" t="str" cm="1">
        <f t="array" ref="O802">_xlfn.IFS(I802&lt;600, "Very Poor",I802&lt;650,"Poor",I802&lt;700,"Fair",I802&lt;750,"Good",I802&gt;=750,"Excellent")</f>
        <v>Very Poor</v>
      </c>
      <c r="P802" t="str" cm="1">
        <f t="array" ref="P802">_xlfn.IFS(F802&lt;30000,"Low",F802&lt;60000,"Lower Middle",F802&lt;100000, "Upper Middle",F802&gt;=100000, "High")</f>
        <v>Lower Middle</v>
      </c>
      <c r="Q802" t="str" cm="1">
        <f t="array" ref="Q802">_xlfn.IFS(D802&lt;10,"Low",D802&lt;15,"Medium",D802&lt;20,"High",D802&gt;=20,"Very High")</f>
        <v>Low</v>
      </c>
      <c r="R802" t="str">
        <f t="shared" si="25"/>
        <v>Normal</v>
      </c>
    </row>
    <row r="803" spans="1:18" x14ac:dyDescent="0.3">
      <c r="A803" t="s">
        <v>814</v>
      </c>
      <c r="B803" s="2">
        <v>11787</v>
      </c>
      <c r="C803" t="s">
        <v>10014</v>
      </c>
      <c r="D803" s="1">
        <v>29.78</v>
      </c>
      <c r="E803" t="s">
        <v>10025</v>
      </c>
      <c r="F803" s="2">
        <v>126766</v>
      </c>
      <c r="G803" t="s">
        <v>10039</v>
      </c>
      <c r="H803" t="s">
        <v>10026</v>
      </c>
      <c r="I803" s="2">
        <v>623</v>
      </c>
      <c r="J803" s="3">
        <v>30</v>
      </c>
      <c r="K803" t="s">
        <v>10034</v>
      </c>
      <c r="L803" s="4">
        <v>43022</v>
      </c>
      <c r="M803" t="s">
        <v>10037</v>
      </c>
      <c r="N803">
        <f t="shared" si="24"/>
        <v>1</v>
      </c>
      <c r="O803" t="str" cm="1">
        <f t="array" ref="O803">_xlfn.IFS(I803&lt;600, "Very Poor",I803&lt;650,"Poor",I803&lt;700,"Fair",I803&lt;750,"Good",I803&gt;=750,"Excellent")</f>
        <v>Poor</v>
      </c>
      <c r="P803" t="str" cm="1">
        <f t="array" ref="P803">_xlfn.IFS(F803&lt;30000,"Low",F803&lt;60000,"Lower Middle",F803&lt;100000, "Upper Middle",F803&gt;=100000, "High")</f>
        <v>High</v>
      </c>
      <c r="Q803" t="str" cm="1">
        <f t="array" ref="Q803">_xlfn.IFS(D803&lt;10,"Low",D803&lt;15,"Medium",D803&lt;20,"High",D803&gt;=20,"Very High")</f>
        <v>Very High</v>
      </c>
      <c r="R803" t="str">
        <f t="shared" si="25"/>
        <v>High Risk</v>
      </c>
    </row>
    <row r="804" spans="1:18" x14ac:dyDescent="0.3">
      <c r="A804" t="s">
        <v>815</v>
      </c>
      <c r="B804" s="2">
        <v>10111</v>
      </c>
      <c r="C804" t="s">
        <v>10014</v>
      </c>
      <c r="D804" s="1">
        <v>16.59</v>
      </c>
      <c r="E804" t="s">
        <v>10016</v>
      </c>
      <c r="F804" s="2">
        <v>108601</v>
      </c>
      <c r="G804" t="s">
        <v>10039</v>
      </c>
      <c r="H804" t="s">
        <v>10033</v>
      </c>
      <c r="I804" s="2">
        <v>783</v>
      </c>
      <c r="J804" s="3">
        <v>30.6</v>
      </c>
      <c r="K804" t="s">
        <v>10035</v>
      </c>
      <c r="L804" s="4">
        <v>42118</v>
      </c>
      <c r="M804" t="s">
        <v>10036</v>
      </c>
      <c r="N804">
        <f t="shared" si="24"/>
        <v>0</v>
      </c>
      <c r="O804" t="str" cm="1">
        <f t="array" ref="O804">_xlfn.IFS(I804&lt;600, "Very Poor",I804&lt;650,"Poor",I804&lt;700,"Fair",I804&lt;750,"Good",I804&gt;=750,"Excellent")</f>
        <v>Excellent</v>
      </c>
      <c r="P804" t="str" cm="1">
        <f t="array" ref="P804">_xlfn.IFS(F804&lt;30000,"Low",F804&lt;60000,"Lower Middle",F804&lt;100000, "Upper Middle",F804&gt;=100000, "High")</f>
        <v>High</v>
      </c>
      <c r="Q804" t="str" cm="1">
        <f t="array" ref="Q804">_xlfn.IFS(D804&lt;10,"Low",D804&lt;15,"Medium",D804&lt;20,"High",D804&gt;=20,"Very High")</f>
        <v>High</v>
      </c>
      <c r="R804" t="str">
        <f t="shared" si="25"/>
        <v>Normal</v>
      </c>
    </row>
    <row r="805" spans="1:18" x14ac:dyDescent="0.3">
      <c r="A805" t="s">
        <v>816</v>
      </c>
      <c r="B805" s="2">
        <v>39110</v>
      </c>
      <c r="C805" t="s">
        <v>10013</v>
      </c>
      <c r="D805" s="1">
        <v>14.87</v>
      </c>
      <c r="E805" t="s">
        <v>10022</v>
      </c>
      <c r="F805" s="2">
        <v>115788</v>
      </c>
      <c r="G805" t="s">
        <v>10039</v>
      </c>
      <c r="H805" t="s">
        <v>10026</v>
      </c>
      <c r="I805" s="2">
        <v>685</v>
      </c>
      <c r="J805" s="3">
        <v>27.4</v>
      </c>
      <c r="K805" t="s">
        <v>10035</v>
      </c>
      <c r="L805" s="4">
        <v>42448</v>
      </c>
      <c r="M805" t="s">
        <v>10036</v>
      </c>
      <c r="N805">
        <f t="shared" si="24"/>
        <v>0</v>
      </c>
      <c r="O805" t="str" cm="1">
        <f t="array" ref="O805">_xlfn.IFS(I805&lt;600, "Very Poor",I805&lt;650,"Poor",I805&lt;700,"Fair",I805&lt;750,"Good",I805&gt;=750,"Excellent")</f>
        <v>Fair</v>
      </c>
      <c r="P805" t="str" cm="1">
        <f t="array" ref="P805">_xlfn.IFS(F805&lt;30000,"Low",F805&lt;60000,"Lower Middle",F805&lt;100000, "Upper Middle",F805&gt;=100000, "High")</f>
        <v>High</v>
      </c>
      <c r="Q805" t="str" cm="1">
        <f t="array" ref="Q805">_xlfn.IFS(D805&lt;10,"Low",D805&lt;15,"Medium",D805&lt;20,"High",D805&gt;=20,"Very High")</f>
        <v>Medium</v>
      </c>
      <c r="R805" t="str">
        <f t="shared" si="25"/>
        <v>Normal</v>
      </c>
    </row>
    <row r="806" spans="1:18" x14ac:dyDescent="0.3">
      <c r="A806" t="s">
        <v>817</v>
      </c>
      <c r="B806" s="2">
        <v>17389</v>
      </c>
      <c r="C806" t="s">
        <v>10014</v>
      </c>
      <c r="D806" s="1">
        <v>27.99</v>
      </c>
      <c r="E806" t="s">
        <v>10019</v>
      </c>
      <c r="F806" s="2">
        <v>58785</v>
      </c>
      <c r="G806" t="s">
        <v>10039</v>
      </c>
      <c r="H806" t="s">
        <v>10032</v>
      </c>
      <c r="I806" s="2">
        <v>798</v>
      </c>
      <c r="J806" s="3">
        <v>32.1</v>
      </c>
      <c r="K806" t="s">
        <v>10034</v>
      </c>
      <c r="L806" s="4">
        <v>43807</v>
      </c>
      <c r="M806" t="s">
        <v>10037</v>
      </c>
      <c r="N806">
        <f t="shared" si="24"/>
        <v>1</v>
      </c>
      <c r="O806" t="str" cm="1">
        <f t="array" ref="O806">_xlfn.IFS(I806&lt;600, "Very Poor",I806&lt;650,"Poor",I806&lt;700,"Fair",I806&lt;750,"Good",I806&gt;=750,"Excellent")</f>
        <v>Excellent</v>
      </c>
      <c r="P806" t="str" cm="1">
        <f t="array" ref="P806">_xlfn.IFS(F806&lt;30000,"Low",F806&lt;60000,"Lower Middle",F806&lt;100000, "Upper Middle",F806&gt;=100000, "High")</f>
        <v>Lower Middle</v>
      </c>
      <c r="Q806" t="str" cm="1">
        <f t="array" ref="Q806">_xlfn.IFS(D806&lt;10,"Low",D806&lt;15,"Medium",D806&lt;20,"High",D806&gt;=20,"Very High")</f>
        <v>Very High</v>
      </c>
      <c r="R806" t="str">
        <f t="shared" si="25"/>
        <v>Normal</v>
      </c>
    </row>
    <row r="807" spans="1:18" x14ac:dyDescent="0.3">
      <c r="A807" t="s">
        <v>818</v>
      </c>
      <c r="B807" s="2">
        <v>15043</v>
      </c>
      <c r="C807" t="s">
        <v>10013</v>
      </c>
      <c r="D807" s="1">
        <v>18.23</v>
      </c>
      <c r="E807" t="s">
        <v>10017</v>
      </c>
      <c r="F807" s="2">
        <v>75952</v>
      </c>
      <c r="G807" t="s">
        <v>10040</v>
      </c>
      <c r="H807" t="s">
        <v>10032</v>
      </c>
      <c r="I807" s="2">
        <v>688</v>
      </c>
      <c r="J807" s="3">
        <v>5.3</v>
      </c>
      <c r="K807" t="s">
        <v>10034</v>
      </c>
      <c r="L807" s="4">
        <v>43050</v>
      </c>
      <c r="M807" t="s">
        <v>10036</v>
      </c>
      <c r="N807">
        <f t="shared" si="24"/>
        <v>0</v>
      </c>
      <c r="O807" t="str" cm="1">
        <f t="array" ref="O807">_xlfn.IFS(I807&lt;600, "Very Poor",I807&lt;650,"Poor",I807&lt;700,"Fair",I807&lt;750,"Good",I807&gt;=750,"Excellent")</f>
        <v>Fair</v>
      </c>
      <c r="P807" t="str" cm="1">
        <f t="array" ref="P807">_xlfn.IFS(F807&lt;30000,"Low",F807&lt;60000,"Lower Middle",F807&lt;100000, "Upper Middle",F807&gt;=100000, "High")</f>
        <v>Upper Middle</v>
      </c>
      <c r="Q807" t="str" cm="1">
        <f t="array" ref="Q807">_xlfn.IFS(D807&lt;10,"Low",D807&lt;15,"Medium",D807&lt;20,"High",D807&gt;=20,"Very High")</f>
        <v>High</v>
      </c>
      <c r="R807" t="str">
        <f t="shared" si="25"/>
        <v>Normal</v>
      </c>
    </row>
    <row r="808" spans="1:18" x14ac:dyDescent="0.3">
      <c r="A808" t="s">
        <v>819</v>
      </c>
      <c r="B808" s="2">
        <v>29746</v>
      </c>
      <c r="C808" t="s">
        <v>10014</v>
      </c>
      <c r="D808" s="1">
        <v>22.63</v>
      </c>
      <c r="E808" t="s">
        <v>10024</v>
      </c>
      <c r="F808" s="2">
        <v>83552</v>
      </c>
      <c r="G808" t="s">
        <v>10039</v>
      </c>
      <c r="H808" t="s">
        <v>10028</v>
      </c>
      <c r="I808" s="2">
        <v>623</v>
      </c>
      <c r="J808" s="3">
        <v>22.7</v>
      </c>
      <c r="K808" t="s">
        <v>10034</v>
      </c>
      <c r="L808" s="4">
        <v>43032</v>
      </c>
      <c r="M808" t="s">
        <v>10037</v>
      </c>
      <c r="N808">
        <f t="shared" si="24"/>
        <v>1</v>
      </c>
      <c r="O808" t="str" cm="1">
        <f t="array" ref="O808">_xlfn.IFS(I808&lt;600, "Very Poor",I808&lt;650,"Poor",I808&lt;700,"Fair",I808&lt;750,"Good",I808&gt;=750,"Excellent")</f>
        <v>Poor</v>
      </c>
      <c r="P808" t="str" cm="1">
        <f t="array" ref="P808">_xlfn.IFS(F808&lt;30000,"Low",F808&lt;60000,"Lower Middle",F808&lt;100000, "Upper Middle",F808&gt;=100000, "High")</f>
        <v>Upper Middle</v>
      </c>
      <c r="Q808" t="str" cm="1">
        <f t="array" ref="Q808">_xlfn.IFS(D808&lt;10,"Low",D808&lt;15,"Medium",D808&lt;20,"High",D808&gt;=20,"Very High")</f>
        <v>Very High</v>
      </c>
      <c r="R808" t="str">
        <f t="shared" si="25"/>
        <v>High Risk</v>
      </c>
    </row>
    <row r="809" spans="1:18" x14ac:dyDescent="0.3">
      <c r="A809" t="s">
        <v>820</v>
      </c>
      <c r="B809" s="2">
        <v>23350</v>
      </c>
      <c r="C809" t="s">
        <v>10014</v>
      </c>
      <c r="D809" s="1">
        <v>26.16</v>
      </c>
      <c r="E809" t="s">
        <v>10016</v>
      </c>
      <c r="F809" s="2">
        <v>27005</v>
      </c>
      <c r="G809" t="s">
        <v>10039</v>
      </c>
      <c r="H809" t="s">
        <v>10027</v>
      </c>
      <c r="I809" s="2">
        <v>796</v>
      </c>
      <c r="J809" s="3">
        <v>23.3</v>
      </c>
      <c r="K809" t="s">
        <v>10035</v>
      </c>
      <c r="L809" s="4">
        <v>44094</v>
      </c>
      <c r="M809" t="s">
        <v>10037</v>
      </c>
      <c r="N809">
        <f t="shared" si="24"/>
        <v>1</v>
      </c>
      <c r="O809" t="str" cm="1">
        <f t="array" ref="O809">_xlfn.IFS(I809&lt;600, "Very Poor",I809&lt;650,"Poor",I809&lt;700,"Fair",I809&lt;750,"Good",I809&gt;=750,"Excellent")</f>
        <v>Excellent</v>
      </c>
      <c r="P809" t="str" cm="1">
        <f t="array" ref="P809">_xlfn.IFS(F809&lt;30000,"Low",F809&lt;60000,"Lower Middle",F809&lt;100000, "Upper Middle",F809&gt;=100000, "High")</f>
        <v>Low</v>
      </c>
      <c r="Q809" t="str" cm="1">
        <f t="array" ref="Q809">_xlfn.IFS(D809&lt;10,"Low",D809&lt;15,"Medium",D809&lt;20,"High",D809&gt;=20,"Very High")</f>
        <v>Very High</v>
      </c>
      <c r="R809" t="str">
        <f t="shared" si="25"/>
        <v>Normal</v>
      </c>
    </row>
    <row r="810" spans="1:18" x14ac:dyDescent="0.3">
      <c r="A810" t="s">
        <v>821</v>
      </c>
      <c r="B810" s="2">
        <v>1117</v>
      </c>
      <c r="C810" t="s">
        <v>10013</v>
      </c>
      <c r="D810" s="1">
        <v>10.89</v>
      </c>
      <c r="E810" t="s">
        <v>10022</v>
      </c>
      <c r="F810" s="2">
        <v>138239</v>
      </c>
      <c r="G810" t="s">
        <v>10040</v>
      </c>
      <c r="H810" t="s">
        <v>10030</v>
      </c>
      <c r="I810" s="2">
        <v>670</v>
      </c>
      <c r="J810" s="3">
        <v>13.4</v>
      </c>
      <c r="K810" t="s">
        <v>10035</v>
      </c>
      <c r="L810" s="4">
        <v>42477</v>
      </c>
      <c r="M810" t="s">
        <v>10036</v>
      </c>
      <c r="N810">
        <f t="shared" si="24"/>
        <v>0</v>
      </c>
      <c r="O810" t="str" cm="1">
        <f t="array" ref="O810">_xlfn.IFS(I810&lt;600, "Very Poor",I810&lt;650,"Poor",I810&lt;700,"Fair",I810&lt;750,"Good",I810&gt;=750,"Excellent")</f>
        <v>Fair</v>
      </c>
      <c r="P810" t="str" cm="1">
        <f t="array" ref="P810">_xlfn.IFS(F810&lt;30000,"Low",F810&lt;60000,"Lower Middle",F810&lt;100000, "Upper Middle",F810&gt;=100000, "High")</f>
        <v>High</v>
      </c>
      <c r="Q810" t="str" cm="1">
        <f t="array" ref="Q810">_xlfn.IFS(D810&lt;10,"Low",D810&lt;15,"Medium",D810&lt;20,"High",D810&gt;=20,"Very High")</f>
        <v>Medium</v>
      </c>
      <c r="R810" t="str">
        <f t="shared" si="25"/>
        <v>Normal</v>
      </c>
    </row>
    <row r="811" spans="1:18" x14ac:dyDescent="0.3">
      <c r="A811" t="s">
        <v>822</v>
      </c>
      <c r="B811" s="2">
        <v>19935</v>
      </c>
      <c r="C811" t="s">
        <v>10013</v>
      </c>
      <c r="D811" s="1">
        <v>9.24</v>
      </c>
      <c r="E811" t="s">
        <v>10022</v>
      </c>
      <c r="F811" s="2">
        <v>132413</v>
      </c>
      <c r="G811" t="s">
        <v>10039</v>
      </c>
      <c r="H811" t="s">
        <v>10030</v>
      </c>
      <c r="I811" s="2">
        <v>660</v>
      </c>
      <c r="J811" s="3">
        <v>24.5</v>
      </c>
      <c r="K811" t="s">
        <v>10034</v>
      </c>
      <c r="L811" s="4">
        <v>42560</v>
      </c>
      <c r="M811" t="s">
        <v>10036</v>
      </c>
      <c r="N811">
        <f t="shared" si="24"/>
        <v>0</v>
      </c>
      <c r="O811" t="str" cm="1">
        <f t="array" ref="O811">_xlfn.IFS(I811&lt;600, "Very Poor",I811&lt;650,"Poor",I811&lt;700,"Fair",I811&lt;750,"Good",I811&gt;=750,"Excellent")</f>
        <v>Fair</v>
      </c>
      <c r="P811" t="str" cm="1">
        <f t="array" ref="P811">_xlfn.IFS(F811&lt;30000,"Low",F811&lt;60000,"Lower Middle",F811&lt;100000, "Upper Middle",F811&gt;=100000, "High")</f>
        <v>High</v>
      </c>
      <c r="Q811" t="str" cm="1">
        <f t="array" ref="Q811">_xlfn.IFS(D811&lt;10,"Low",D811&lt;15,"Medium",D811&lt;20,"High",D811&gt;=20,"Very High")</f>
        <v>Low</v>
      </c>
      <c r="R811" t="str">
        <f t="shared" si="25"/>
        <v>Normal</v>
      </c>
    </row>
    <row r="812" spans="1:18" x14ac:dyDescent="0.3">
      <c r="A812" t="s">
        <v>823</v>
      </c>
      <c r="B812" s="2">
        <v>14234</v>
      </c>
      <c r="C812" t="s">
        <v>10013</v>
      </c>
      <c r="D812" s="1">
        <v>6.71</v>
      </c>
      <c r="E812" t="s">
        <v>10015</v>
      </c>
      <c r="F812" s="2">
        <v>73737</v>
      </c>
      <c r="G812" t="s">
        <v>10039</v>
      </c>
      <c r="H812" t="s">
        <v>10026</v>
      </c>
      <c r="I812" s="2">
        <v>764</v>
      </c>
      <c r="J812" s="3">
        <v>21.4</v>
      </c>
      <c r="K812" t="s">
        <v>10034</v>
      </c>
      <c r="L812" s="4">
        <v>43282</v>
      </c>
      <c r="M812" t="s">
        <v>10036</v>
      </c>
      <c r="N812">
        <f t="shared" si="24"/>
        <v>0</v>
      </c>
      <c r="O812" t="str" cm="1">
        <f t="array" ref="O812">_xlfn.IFS(I812&lt;600, "Very Poor",I812&lt;650,"Poor",I812&lt;700,"Fair",I812&lt;750,"Good",I812&gt;=750,"Excellent")</f>
        <v>Excellent</v>
      </c>
      <c r="P812" t="str" cm="1">
        <f t="array" ref="P812">_xlfn.IFS(F812&lt;30000,"Low",F812&lt;60000,"Lower Middle",F812&lt;100000, "Upper Middle",F812&gt;=100000, "High")</f>
        <v>Upper Middle</v>
      </c>
      <c r="Q812" t="str" cm="1">
        <f t="array" ref="Q812">_xlfn.IFS(D812&lt;10,"Low",D812&lt;15,"Medium",D812&lt;20,"High",D812&gt;=20,"Very High")</f>
        <v>Low</v>
      </c>
      <c r="R812" t="str">
        <f t="shared" si="25"/>
        <v>Normal</v>
      </c>
    </row>
    <row r="813" spans="1:18" x14ac:dyDescent="0.3">
      <c r="A813" t="s">
        <v>824</v>
      </c>
      <c r="B813" s="2">
        <v>39328</v>
      </c>
      <c r="C813" t="s">
        <v>10013</v>
      </c>
      <c r="D813" s="1">
        <v>27.43</v>
      </c>
      <c r="E813" t="s">
        <v>10022</v>
      </c>
      <c r="F813" s="2">
        <v>51811</v>
      </c>
      <c r="G813" t="s">
        <v>10038</v>
      </c>
      <c r="H813" t="s">
        <v>10033</v>
      </c>
      <c r="I813" s="2">
        <v>713</v>
      </c>
      <c r="J813" s="3">
        <v>21.5</v>
      </c>
      <c r="K813" t="s">
        <v>10035</v>
      </c>
      <c r="L813" s="4">
        <v>42886</v>
      </c>
      <c r="M813" t="s">
        <v>10036</v>
      </c>
      <c r="N813">
        <f t="shared" si="24"/>
        <v>0</v>
      </c>
      <c r="O813" t="str" cm="1">
        <f t="array" ref="O813">_xlfn.IFS(I813&lt;600, "Very Poor",I813&lt;650,"Poor",I813&lt;700,"Fair",I813&lt;750,"Good",I813&gt;=750,"Excellent")</f>
        <v>Good</v>
      </c>
      <c r="P813" t="str" cm="1">
        <f t="array" ref="P813">_xlfn.IFS(F813&lt;30000,"Low",F813&lt;60000,"Lower Middle",F813&lt;100000, "Upper Middle",F813&gt;=100000, "High")</f>
        <v>Lower Middle</v>
      </c>
      <c r="Q813" t="str" cm="1">
        <f t="array" ref="Q813">_xlfn.IFS(D813&lt;10,"Low",D813&lt;15,"Medium",D813&lt;20,"High",D813&gt;=20,"Very High")</f>
        <v>Very High</v>
      </c>
      <c r="R813" t="str">
        <f t="shared" si="25"/>
        <v>Normal</v>
      </c>
    </row>
    <row r="814" spans="1:18" x14ac:dyDescent="0.3">
      <c r="A814" t="s">
        <v>825</v>
      </c>
      <c r="B814" s="2">
        <v>1846</v>
      </c>
      <c r="C814" t="s">
        <v>10013</v>
      </c>
      <c r="D814" s="1">
        <v>10.01</v>
      </c>
      <c r="E814" t="s">
        <v>10017</v>
      </c>
      <c r="F814" s="2">
        <v>122761</v>
      </c>
      <c r="G814" t="s">
        <v>10039</v>
      </c>
      <c r="H814" t="s">
        <v>10028</v>
      </c>
      <c r="I814" s="2">
        <v>623</v>
      </c>
      <c r="J814" s="3">
        <v>9.1</v>
      </c>
      <c r="K814" t="s">
        <v>10034</v>
      </c>
      <c r="L814" s="4">
        <v>43616</v>
      </c>
      <c r="M814" t="s">
        <v>10036</v>
      </c>
      <c r="N814">
        <f t="shared" si="24"/>
        <v>0</v>
      </c>
      <c r="O814" t="str" cm="1">
        <f t="array" ref="O814">_xlfn.IFS(I814&lt;600, "Very Poor",I814&lt;650,"Poor",I814&lt;700,"Fair",I814&lt;750,"Good",I814&gt;=750,"Excellent")</f>
        <v>Poor</v>
      </c>
      <c r="P814" t="str" cm="1">
        <f t="array" ref="P814">_xlfn.IFS(F814&lt;30000,"Low",F814&lt;60000,"Lower Middle",F814&lt;100000, "Upper Middle",F814&gt;=100000, "High")</f>
        <v>High</v>
      </c>
      <c r="Q814" t="str" cm="1">
        <f t="array" ref="Q814">_xlfn.IFS(D814&lt;10,"Low",D814&lt;15,"Medium",D814&lt;20,"High",D814&gt;=20,"Very High")</f>
        <v>Medium</v>
      </c>
      <c r="R814" t="str">
        <f t="shared" si="25"/>
        <v>Normal</v>
      </c>
    </row>
    <row r="815" spans="1:18" x14ac:dyDescent="0.3">
      <c r="A815" t="s">
        <v>826</v>
      </c>
      <c r="B815" s="2">
        <v>11954</v>
      </c>
      <c r="C815" t="s">
        <v>10014</v>
      </c>
      <c r="D815" s="1">
        <v>12.69</v>
      </c>
      <c r="E815" t="s">
        <v>10016</v>
      </c>
      <c r="F815" s="2">
        <v>138571</v>
      </c>
      <c r="G815" t="s">
        <v>10040</v>
      </c>
      <c r="H815" t="s">
        <v>10026</v>
      </c>
      <c r="I815" s="2">
        <v>645</v>
      </c>
      <c r="J815" s="3">
        <v>20.2</v>
      </c>
      <c r="K815" t="s">
        <v>10034</v>
      </c>
      <c r="L815" s="4">
        <v>42869</v>
      </c>
      <c r="M815" t="s">
        <v>10036</v>
      </c>
      <c r="N815">
        <f t="shared" si="24"/>
        <v>0</v>
      </c>
      <c r="O815" t="str" cm="1">
        <f t="array" ref="O815">_xlfn.IFS(I815&lt;600, "Very Poor",I815&lt;650,"Poor",I815&lt;700,"Fair",I815&lt;750,"Good",I815&gt;=750,"Excellent")</f>
        <v>Poor</v>
      </c>
      <c r="P815" t="str" cm="1">
        <f t="array" ref="P815">_xlfn.IFS(F815&lt;30000,"Low",F815&lt;60000,"Lower Middle",F815&lt;100000, "Upper Middle",F815&gt;=100000, "High")</f>
        <v>High</v>
      </c>
      <c r="Q815" t="str" cm="1">
        <f t="array" ref="Q815">_xlfn.IFS(D815&lt;10,"Low",D815&lt;15,"Medium",D815&lt;20,"High",D815&gt;=20,"Very High")</f>
        <v>Medium</v>
      </c>
      <c r="R815" t="str">
        <f t="shared" si="25"/>
        <v>Normal</v>
      </c>
    </row>
    <row r="816" spans="1:18" x14ac:dyDescent="0.3">
      <c r="A816" t="s">
        <v>827</v>
      </c>
      <c r="B816" s="2">
        <v>14703</v>
      </c>
      <c r="C816" t="s">
        <v>10013</v>
      </c>
      <c r="D816" s="1">
        <v>12.15</v>
      </c>
      <c r="E816" t="s">
        <v>10019</v>
      </c>
      <c r="F816" s="2">
        <v>117887</v>
      </c>
      <c r="G816" t="s">
        <v>10039</v>
      </c>
      <c r="H816" t="s">
        <v>10033</v>
      </c>
      <c r="I816" s="2">
        <v>598</v>
      </c>
      <c r="J816" s="3">
        <v>31.8</v>
      </c>
      <c r="K816" t="s">
        <v>10035</v>
      </c>
      <c r="L816" s="4">
        <v>43098</v>
      </c>
      <c r="M816" t="s">
        <v>10037</v>
      </c>
      <c r="N816">
        <f t="shared" si="24"/>
        <v>1</v>
      </c>
      <c r="O816" t="str" cm="1">
        <f t="array" ref="O816">_xlfn.IFS(I816&lt;600, "Very Poor",I816&lt;650,"Poor",I816&lt;700,"Fair",I816&lt;750,"Good",I816&gt;=750,"Excellent")</f>
        <v>Very Poor</v>
      </c>
      <c r="P816" t="str" cm="1">
        <f t="array" ref="P816">_xlfn.IFS(F816&lt;30000,"Low",F816&lt;60000,"Lower Middle",F816&lt;100000, "Upper Middle",F816&gt;=100000, "High")</f>
        <v>High</v>
      </c>
      <c r="Q816" t="str" cm="1">
        <f t="array" ref="Q816">_xlfn.IFS(D816&lt;10,"Low",D816&lt;15,"Medium",D816&lt;20,"High",D816&gt;=20,"Very High")</f>
        <v>Medium</v>
      </c>
      <c r="R816" t="str">
        <f t="shared" si="25"/>
        <v>Normal</v>
      </c>
    </row>
    <row r="817" spans="1:18" x14ac:dyDescent="0.3">
      <c r="A817" t="s">
        <v>828</v>
      </c>
      <c r="B817" s="2">
        <v>23700</v>
      </c>
      <c r="C817" t="s">
        <v>10013</v>
      </c>
      <c r="D817" s="1">
        <v>12.61</v>
      </c>
      <c r="E817" t="s">
        <v>10016</v>
      </c>
      <c r="F817" s="2">
        <v>112731</v>
      </c>
      <c r="G817" t="s">
        <v>10038</v>
      </c>
      <c r="H817" t="s">
        <v>10031</v>
      </c>
      <c r="I817" s="2">
        <v>822</v>
      </c>
      <c r="J817" s="3">
        <v>19.3</v>
      </c>
      <c r="K817" t="s">
        <v>10034</v>
      </c>
      <c r="L817" s="4">
        <v>44159</v>
      </c>
      <c r="M817" t="s">
        <v>10036</v>
      </c>
      <c r="N817">
        <f t="shared" si="24"/>
        <v>0</v>
      </c>
      <c r="O817" t="str" cm="1">
        <f t="array" ref="O817">_xlfn.IFS(I817&lt;600, "Very Poor",I817&lt;650,"Poor",I817&lt;700,"Fair",I817&lt;750,"Good",I817&gt;=750,"Excellent")</f>
        <v>Excellent</v>
      </c>
      <c r="P817" t="str" cm="1">
        <f t="array" ref="P817">_xlfn.IFS(F817&lt;30000,"Low",F817&lt;60000,"Lower Middle",F817&lt;100000, "Upper Middle",F817&gt;=100000, "High")</f>
        <v>High</v>
      </c>
      <c r="Q817" t="str" cm="1">
        <f t="array" ref="Q817">_xlfn.IFS(D817&lt;10,"Low",D817&lt;15,"Medium",D817&lt;20,"High",D817&gt;=20,"Very High")</f>
        <v>Medium</v>
      </c>
      <c r="R817" t="str">
        <f t="shared" si="25"/>
        <v>Normal</v>
      </c>
    </row>
    <row r="818" spans="1:18" x14ac:dyDescent="0.3">
      <c r="A818" t="s">
        <v>829</v>
      </c>
      <c r="B818" s="2">
        <v>33043</v>
      </c>
      <c r="C818" t="s">
        <v>10014</v>
      </c>
      <c r="D818" s="1">
        <v>21.7</v>
      </c>
      <c r="E818" t="s">
        <v>10023</v>
      </c>
      <c r="F818" s="2">
        <v>94722</v>
      </c>
      <c r="G818" t="s">
        <v>10040</v>
      </c>
      <c r="H818" t="s">
        <v>10032</v>
      </c>
      <c r="I818" s="2">
        <v>827</v>
      </c>
      <c r="J818" s="3">
        <v>22.1</v>
      </c>
      <c r="K818" t="s">
        <v>10035</v>
      </c>
      <c r="L818" s="4">
        <v>43258</v>
      </c>
      <c r="M818" t="s">
        <v>10036</v>
      </c>
      <c r="N818">
        <f t="shared" si="24"/>
        <v>0</v>
      </c>
      <c r="O818" t="str" cm="1">
        <f t="array" ref="O818">_xlfn.IFS(I818&lt;600, "Very Poor",I818&lt;650,"Poor",I818&lt;700,"Fair",I818&lt;750,"Good",I818&gt;=750,"Excellent")</f>
        <v>Excellent</v>
      </c>
      <c r="P818" t="str" cm="1">
        <f t="array" ref="P818">_xlfn.IFS(F818&lt;30000,"Low",F818&lt;60000,"Lower Middle",F818&lt;100000, "Upper Middle",F818&gt;=100000, "High")</f>
        <v>Upper Middle</v>
      </c>
      <c r="Q818" t="str" cm="1">
        <f t="array" ref="Q818">_xlfn.IFS(D818&lt;10,"Low",D818&lt;15,"Medium",D818&lt;20,"High",D818&gt;=20,"Very High")</f>
        <v>Very High</v>
      </c>
      <c r="R818" t="str">
        <f t="shared" si="25"/>
        <v>Normal</v>
      </c>
    </row>
    <row r="819" spans="1:18" x14ac:dyDescent="0.3">
      <c r="A819" t="s">
        <v>830</v>
      </c>
      <c r="B819" s="2">
        <v>7469</v>
      </c>
      <c r="C819" t="s">
        <v>10014</v>
      </c>
      <c r="D819" s="1">
        <v>28.85</v>
      </c>
      <c r="E819" t="s">
        <v>10016</v>
      </c>
      <c r="F819" s="2">
        <v>69920</v>
      </c>
      <c r="G819" t="s">
        <v>10039</v>
      </c>
      <c r="H819" t="s">
        <v>10031</v>
      </c>
      <c r="I819" s="2">
        <v>583</v>
      </c>
      <c r="J819" s="3">
        <v>38.9</v>
      </c>
      <c r="K819" t="s">
        <v>10035</v>
      </c>
      <c r="L819" s="4">
        <v>43776</v>
      </c>
      <c r="M819" t="s">
        <v>10037</v>
      </c>
      <c r="N819">
        <f t="shared" si="24"/>
        <v>1</v>
      </c>
      <c r="O819" t="str" cm="1">
        <f t="array" ref="O819">_xlfn.IFS(I819&lt;600, "Very Poor",I819&lt;650,"Poor",I819&lt;700,"Fair",I819&lt;750,"Good",I819&gt;=750,"Excellent")</f>
        <v>Very Poor</v>
      </c>
      <c r="P819" t="str" cm="1">
        <f t="array" ref="P819">_xlfn.IFS(F819&lt;30000,"Low",F819&lt;60000,"Lower Middle",F819&lt;100000, "Upper Middle",F819&gt;=100000, "High")</f>
        <v>Upper Middle</v>
      </c>
      <c r="Q819" t="str" cm="1">
        <f t="array" ref="Q819">_xlfn.IFS(D819&lt;10,"Low",D819&lt;15,"Medium",D819&lt;20,"High",D819&gt;=20,"Very High")</f>
        <v>Very High</v>
      </c>
      <c r="R819" t="str">
        <f t="shared" si="25"/>
        <v>High Risk</v>
      </c>
    </row>
    <row r="820" spans="1:18" x14ac:dyDescent="0.3">
      <c r="A820" t="s">
        <v>831</v>
      </c>
      <c r="B820" s="2">
        <v>31105</v>
      </c>
      <c r="C820" t="s">
        <v>10013</v>
      </c>
      <c r="D820" s="1">
        <v>13.24</v>
      </c>
      <c r="E820" t="s">
        <v>10021</v>
      </c>
      <c r="F820" s="2">
        <v>131634</v>
      </c>
      <c r="G820" t="s">
        <v>10039</v>
      </c>
      <c r="H820" t="s">
        <v>10026</v>
      </c>
      <c r="I820" s="2">
        <v>676</v>
      </c>
      <c r="J820" s="3">
        <v>35.5</v>
      </c>
      <c r="K820" t="s">
        <v>10035</v>
      </c>
      <c r="L820" s="4">
        <v>43142</v>
      </c>
      <c r="M820" t="s">
        <v>10036</v>
      </c>
      <c r="N820">
        <f t="shared" si="24"/>
        <v>0</v>
      </c>
      <c r="O820" t="str" cm="1">
        <f t="array" ref="O820">_xlfn.IFS(I820&lt;600, "Very Poor",I820&lt;650,"Poor",I820&lt;700,"Fair",I820&lt;750,"Good",I820&gt;=750,"Excellent")</f>
        <v>Fair</v>
      </c>
      <c r="P820" t="str" cm="1">
        <f t="array" ref="P820">_xlfn.IFS(F820&lt;30000,"Low",F820&lt;60000,"Lower Middle",F820&lt;100000, "Upper Middle",F820&gt;=100000, "High")</f>
        <v>High</v>
      </c>
      <c r="Q820" t="str" cm="1">
        <f t="array" ref="Q820">_xlfn.IFS(D820&lt;10,"Low",D820&lt;15,"Medium",D820&lt;20,"High",D820&gt;=20,"Very High")</f>
        <v>Medium</v>
      </c>
      <c r="R820" t="str">
        <f t="shared" si="25"/>
        <v>Normal</v>
      </c>
    </row>
    <row r="821" spans="1:18" x14ac:dyDescent="0.3">
      <c r="A821" t="s">
        <v>832</v>
      </c>
      <c r="B821" s="2">
        <v>27386</v>
      </c>
      <c r="C821" t="s">
        <v>10014</v>
      </c>
      <c r="D821" s="1">
        <v>15.19</v>
      </c>
      <c r="E821" t="s">
        <v>10017</v>
      </c>
      <c r="F821" s="2">
        <v>45120</v>
      </c>
      <c r="G821" t="s">
        <v>10039</v>
      </c>
      <c r="H821" t="s">
        <v>10033</v>
      </c>
      <c r="I821" s="2">
        <v>675</v>
      </c>
      <c r="J821" s="3">
        <v>37.5</v>
      </c>
      <c r="K821" t="s">
        <v>10035</v>
      </c>
      <c r="L821" s="4">
        <v>42329</v>
      </c>
      <c r="M821" t="s">
        <v>10036</v>
      </c>
      <c r="N821">
        <f t="shared" si="24"/>
        <v>0</v>
      </c>
      <c r="O821" t="str" cm="1">
        <f t="array" ref="O821">_xlfn.IFS(I821&lt;600, "Very Poor",I821&lt;650,"Poor",I821&lt;700,"Fair",I821&lt;750,"Good",I821&gt;=750,"Excellent")</f>
        <v>Fair</v>
      </c>
      <c r="P821" t="str" cm="1">
        <f t="array" ref="P821">_xlfn.IFS(F821&lt;30000,"Low",F821&lt;60000,"Lower Middle",F821&lt;100000, "Upper Middle",F821&gt;=100000, "High")</f>
        <v>Lower Middle</v>
      </c>
      <c r="Q821" t="str" cm="1">
        <f t="array" ref="Q821">_xlfn.IFS(D821&lt;10,"Low",D821&lt;15,"Medium",D821&lt;20,"High",D821&gt;=20,"Very High")</f>
        <v>High</v>
      </c>
      <c r="R821" t="str">
        <f t="shared" si="25"/>
        <v>Normal</v>
      </c>
    </row>
    <row r="822" spans="1:18" x14ac:dyDescent="0.3">
      <c r="A822" t="s">
        <v>833</v>
      </c>
      <c r="B822" s="2">
        <v>37976</v>
      </c>
      <c r="C822" t="s">
        <v>10013</v>
      </c>
      <c r="D822" s="1">
        <v>24.28</v>
      </c>
      <c r="E822" t="s">
        <v>10016</v>
      </c>
      <c r="F822" s="2">
        <v>90610</v>
      </c>
      <c r="G822" t="s">
        <v>10040</v>
      </c>
      <c r="H822" t="s">
        <v>10033</v>
      </c>
      <c r="I822" s="2">
        <v>789</v>
      </c>
      <c r="J822" s="3">
        <v>7.7</v>
      </c>
      <c r="K822" t="s">
        <v>10035</v>
      </c>
      <c r="L822" s="4">
        <v>42364</v>
      </c>
      <c r="M822" t="s">
        <v>10036</v>
      </c>
      <c r="N822">
        <f t="shared" si="24"/>
        <v>0</v>
      </c>
      <c r="O822" t="str" cm="1">
        <f t="array" ref="O822">_xlfn.IFS(I822&lt;600, "Very Poor",I822&lt;650,"Poor",I822&lt;700,"Fair",I822&lt;750,"Good",I822&gt;=750,"Excellent")</f>
        <v>Excellent</v>
      </c>
      <c r="P822" t="str" cm="1">
        <f t="array" ref="P822">_xlfn.IFS(F822&lt;30000,"Low",F822&lt;60000,"Lower Middle",F822&lt;100000, "Upper Middle",F822&gt;=100000, "High")</f>
        <v>Upper Middle</v>
      </c>
      <c r="Q822" t="str" cm="1">
        <f t="array" ref="Q822">_xlfn.IFS(D822&lt;10,"Low",D822&lt;15,"Medium",D822&lt;20,"High",D822&gt;=20,"Very High")</f>
        <v>Very High</v>
      </c>
      <c r="R822" t="str">
        <f t="shared" si="25"/>
        <v>Normal</v>
      </c>
    </row>
    <row r="823" spans="1:18" x14ac:dyDescent="0.3">
      <c r="A823" t="s">
        <v>834</v>
      </c>
      <c r="B823" s="2">
        <v>3048</v>
      </c>
      <c r="C823" t="s">
        <v>10013</v>
      </c>
      <c r="D823" s="1">
        <v>15.81</v>
      </c>
      <c r="E823" t="s">
        <v>10023</v>
      </c>
      <c r="F823" s="2">
        <v>29123</v>
      </c>
      <c r="G823" t="s">
        <v>10040</v>
      </c>
      <c r="H823" t="s">
        <v>10029</v>
      </c>
      <c r="I823" s="2">
        <v>815</v>
      </c>
      <c r="J823" s="3">
        <v>26.7</v>
      </c>
      <c r="K823" t="s">
        <v>10034</v>
      </c>
      <c r="L823" s="4">
        <v>44054</v>
      </c>
      <c r="M823" t="s">
        <v>10037</v>
      </c>
      <c r="N823">
        <f t="shared" si="24"/>
        <v>1</v>
      </c>
      <c r="O823" t="str" cm="1">
        <f t="array" ref="O823">_xlfn.IFS(I823&lt;600, "Very Poor",I823&lt;650,"Poor",I823&lt;700,"Fair",I823&lt;750,"Good",I823&gt;=750,"Excellent")</f>
        <v>Excellent</v>
      </c>
      <c r="P823" t="str" cm="1">
        <f t="array" ref="P823">_xlfn.IFS(F823&lt;30000,"Low",F823&lt;60000,"Lower Middle",F823&lt;100000, "Upper Middle",F823&gt;=100000, "High")</f>
        <v>Low</v>
      </c>
      <c r="Q823" t="str" cm="1">
        <f t="array" ref="Q823">_xlfn.IFS(D823&lt;10,"Low",D823&lt;15,"Medium",D823&lt;20,"High",D823&gt;=20,"Very High")</f>
        <v>High</v>
      </c>
      <c r="R823" t="str">
        <f t="shared" si="25"/>
        <v>Normal</v>
      </c>
    </row>
    <row r="824" spans="1:18" x14ac:dyDescent="0.3">
      <c r="A824" t="s">
        <v>835</v>
      </c>
      <c r="B824" s="2">
        <v>13941</v>
      </c>
      <c r="C824" t="s">
        <v>10013</v>
      </c>
      <c r="D824" s="1">
        <v>28.15</v>
      </c>
      <c r="E824" t="s">
        <v>10015</v>
      </c>
      <c r="F824" s="2">
        <v>44666</v>
      </c>
      <c r="G824" t="s">
        <v>10039</v>
      </c>
      <c r="H824" t="s">
        <v>10031</v>
      </c>
      <c r="I824" s="2">
        <v>716</v>
      </c>
      <c r="J824" s="3">
        <v>12.8</v>
      </c>
      <c r="K824" t="s">
        <v>10034</v>
      </c>
      <c r="L824" s="4">
        <v>43618</v>
      </c>
      <c r="M824" t="s">
        <v>10036</v>
      </c>
      <c r="N824">
        <f t="shared" si="24"/>
        <v>0</v>
      </c>
      <c r="O824" t="str" cm="1">
        <f t="array" ref="O824">_xlfn.IFS(I824&lt;600, "Very Poor",I824&lt;650,"Poor",I824&lt;700,"Fair",I824&lt;750,"Good",I824&gt;=750,"Excellent")</f>
        <v>Good</v>
      </c>
      <c r="P824" t="str" cm="1">
        <f t="array" ref="P824">_xlfn.IFS(F824&lt;30000,"Low",F824&lt;60000,"Lower Middle",F824&lt;100000, "Upper Middle",F824&gt;=100000, "High")</f>
        <v>Lower Middle</v>
      </c>
      <c r="Q824" t="str" cm="1">
        <f t="array" ref="Q824">_xlfn.IFS(D824&lt;10,"Low",D824&lt;15,"Medium",D824&lt;20,"High",D824&gt;=20,"Very High")</f>
        <v>Very High</v>
      </c>
      <c r="R824" t="str">
        <f t="shared" si="25"/>
        <v>Normal</v>
      </c>
    </row>
    <row r="825" spans="1:18" x14ac:dyDescent="0.3">
      <c r="A825" t="s">
        <v>836</v>
      </c>
      <c r="B825" s="2">
        <v>2828</v>
      </c>
      <c r="C825" t="s">
        <v>10013</v>
      </c>
      <c r="D825" s="1">
        <v>17.579999999999998</v>
      </c>
      <c r="E825" t="s">
        <v>10022</v>
      </c>
      <c r="F825" s="2">
        <v>149996</v>
      </c>
      <c r="G825" t="s">
        <v>10040</v>
      </c>
      <c r="H825" t="s">
        <v>10030</v>
      </c>
      <c r="I825" s="2">
        <v>627</v>
      </c>
      <c r="J825" s="3">
        <v>19.100000000000001</v>
      </c>
      <c r="K825" t="s">
        <v>10035</v>
      </c>
      <c r="L825" s="4">
        <v>43443</v>
      </c>
      <c r="M825" t="s">
        <v>10036</v>
      </c>
      <c r="N825">
        <f t="shared" si="24"/>
        <v>0</v>
      </c>
      <c r="O825" t="str" cm="1">
        <f t="array" ref="O825">_xlfn.IFS(I825&lt;600, "Very Poor",I825&lt;650,"Poor",I825&lt;700,"Fair",I825&lt;750,"Good",I825&gt;=750,"Excellent")</f>
        <v>Poor</v>
      </c>
      <c r="P825" t="str" cm="1">
        <f t="array" ref="P825">_xlfn.IFS(F825&lt;30000,"Low",F825&lt;60000,"Lower Middle",F825&lt;100000, "Upper Middle",F825&gt;=100000, "High")</f>
        <v>High</v>
      </c>
      <c r="Q825" t="str" cm="1">
        <f t="array" ref="Q825">_xlfn.IFS(D825&lt;10,"Low",D825&lt;15,"Medium",D825&lt;20,"High",D825&gt;=20,"Very High")</f>
        <v>High</v>
      </c>
      <c r="R825" t="str">
        <f t="shared" si="25"/>
        <v>High Risk</v>
      </c>
    </row>
    <row r="826" spans="1:18" x14ac:dyDescent="0.3">
      <c r="A826" t="s">
        <v>837</v>
      </c>
      <c r="B826" s="2">
        <v>2917</v>
      </c>
      <c r="C826" t="s">
        <v>10013</v>
      </c>
      <c r="D826" s="1">
        <v>13.69</v>
      </c>
      <c r="E826" t="s">
        <v>10020</v>
      </c>
      <c r="F826" s="2">
        <v>132602</v>
      </c>
      <c r="G826" t="s">
        <v>10040</v>
      </c>
      <c r="H826" t="s">
        <v>10030</v>
      </c>
      <c r="I826" s="2">
        <v>743</v>
      </c>
      <c r="J826" s="3">
        <v>28.8</v>
      </c>
      <c r="K826" t="s">
        <v>10035</v>
      </c>
      <c r="L826" s="4">
        <v>42803</v>
      </c>
      <c r="M826" t="s">
        <v>10036</v>
      </c>
      <c r="N826">
        <f t="shared" si="24"/>
        <v>0</v>
      </c>
      <c r="O826" t="str" cm="1">
        <f t="array" ref="O826">_xlfn.IFS(I826&lt;600, "Very Poor",I826&lt;650,"Poor",I826&lt;700,"Fair",I826&lt;750,"Good",I826&gt;=750,"Excellent")</f>
        <v>Good</v>
      </c>
      <c r="P826" t="str" cm="1">
        <f t="array" ref="P826">_xlfn.IFS(F826&lt;30000,"Low",F826&lt;60000,"Lower Middle",F826&lt;100000, "Upper Middle",F826&gt;=100000, "High")</f>
        <v>High</v>
      </c>
      <c r="Q826" t="str" cm="1">
        <f t="array" ref="Q826">_xlfn.IFS(D826&lt;10,"Low",D826&lt;15,"Medium",D826&lt;20,"High",D826&gt;=20,"Very High")</f>
        <v>Medium</v>
      </c>
      <c r="R826" t="str">
        <f t="shared" si="25"/>
        <v>Normal</v>
      </c>
    </row>
    <row r="827" spans="1:18" x14ac:dyDescent="0.3">
      <c r="A827" t="s">
        <v>838</v>
      </c>
      <c r="B827" s="2">
        <v>21618</v>
      </c>
      <c r="C827" t="s">
        <v>10014</v>
      </c>
      <c r="D827" s="1">
        <v>29.29</v>
      </c>
      <c r="E827" t="s">
        <v>10020</v>
      </c>
      <c r="F827" s="2">
        <v>106253</v>
      </c>
      <c r="G827" t="s">
        <v>10040</v>
      </c>
      <c r="H827" t="s">
        <v>10028</v>
      </c>
      <c r="I827" s="2">
        <v>774</v>
      </c>
      <c r="J827" s="3">
        <v>25.3</v>
      </c>
      <c r="K827" t="s">
        <v>10035</v>
      </c>
      <c r="L827" s="4">
        <v>43345</v>
      </c>
      <c r="M827" t="s">
        <v>10037</v>
      </c>
      <c r="N827">
        <f t="shared" si="24"/>
        <v>1</v>
      </c>
      <c r="O827" t="str" cm="1">
        <f t="array" ref="O827">_xlfn.IFS(I827&lt;600, "Very Poor",I827&lt;650,"Poor",I827&lt;700,"Fair",I827&lt;750,"Good",I827&gt;=750,"Excellent")</f>
        <v>Excellent</v>
      </c>
      <c r="P827" t="str" cm="1">
        <f t="array" ref="P827">_xlfn.IFS(F827&lt;30000,"Low",F827&lt;60000,"Lower Middle",F827&lt;100000, "Upper Middle",F827&gt;=100000, "High")</f>
        <v>High</v>
      </c>
      <c r="Q827" t="str" cm="1">
        <f t="array" ref="Q827">_xlfn.IFS(D827&lt;10,"Low",D827&lt;15,"Medium",D827&lt;20,"High",D827&gt;=20,"Very High")</f>
        <v>Very High</v>
      </c>
      <c r="R827" t="str">
        <f t="shared" si="25"/>
        <v>Normal</v>
      </c>
    </row>
    <row r="828" spans="1:18" x14ac:dyDescent="0.3">
      <c r="A828" t="s">
        <v>839</v>
      </c>
      <c r="B828" s="2">
        <v>33254</v>
      </c>
      <c r="C828" t="s">
        <v>10014</v>
      </c>
      <c r="D828" s="1">
        <v>15.64</v>
      </c>
      <c r="E828" t="s">
        <v>10017</v>
      </c>
      <c r="F828" s="2">
        <v>67565</v>
      </c>
      <c r="G828" t="s">
        <v>10039</v>
      </c>
      <c r="H828" t="s">
        <v>10031</v>
      </c>
      <c r="I828" s="2">
        <v>760</v>
      </c>
      <c r="J828" s="3">
        <v>22.7</v>
      </c>
      <c r="K828" t="s">
        <v>10035</v>
      </c>
      <c r="L828" s="4">
        <v>43365</v>
      </c>
      <c r="M828" t="s">
        <v>10036</v>
      </c>
      <c r="N828">
        <f t="shared" si="24"/>
        <v>0</v>
      </c>
      <c r="O828" t="str" cm="1">
        <f t="array" ref="O828">_xlfn.IFS(I828&lt;600, "Very Poor",I828&lt;650,"Poor",I828&lt;700,"Fair",I828&lt;750,"Good",I828&gt;=750,"Excellent")</f>
        <v>Excellent</v>
      </c>
      <c r="P828" t="str" cm="1">
        <f t="array" ref="P828">_xlfn.IFS(F828&lt;30000,"Low",F828&lt;60000,"Lower Middle",F828&lt;100000, "Upper Middle",F828&gt;=100000, "High")</f>
        <v>Upper Middle</v>
      </c>
      <c r="Q828" t="str" cm="1">
        <f t="array" ref="Q828">_xlfn.IFS(D828&lt;10,"Low",D828&lt;15,"Medium",D828&lt;20,"High",D828&gt;=20,"Very High")</f>
        <v>High</v>
      </c>
      <c r="R828" t="str">
        <f t="shared" si="25"/>
        <v>Normal</v>
      </c>
    </row>
    <row r="829" spans="1:18" x14ac:dyDescent="0.3">
      <c r="A829" t="s">
        <v>840</v>
      </c>
      <c r="B829" s="2">
        <v>21128</v>
      </c>
      <c r="C829" t="s">
        <v>10013</v>
      </c>
      <c r="D829" s="1">
        <v>10.78</v>
      </c>
      <c r="E829" t="s">
        <v>10025</v>
      </c>
      <c r="F829" s="2">
        <v>125495</v>
      </c>
      <c r="G829" t="s">
        <v>10040</v>
      </c>
      <c r="H829" t="s">
        <v>10030</v>
      </c>
      <c r="I829" s="2">
        <v>693</v>
      </c>
      <c r="J829" s="3">
        <v>33.5</v>
      </c>
      <c r="K829" t="s">
        <v>10034</v>
      </c>
      <c r="L829" s="4">
        <v>42348</v>
      </c>
      <c r="M829" t="s">
        <v>10036</v>
      </c>
      <c r="N829">
        <f t="shared" si="24"/>
        <v>0</v>
      </c>
      <c r="O829" t="str" cm="1">
        <f t="array" ref="O829">_xlfn.IFS(I829&lt;600, "Very Poor",I829&lt;650,"Poor",I829&lt;700,"Fair",I829&lt;750,"Good",I829&gt;=750,"Excellent")</f>
        <v>Fair</v>
      </c>
      <c r="P829" t="str" cm="1">
        <f t="array" ref="P829">_xlfn.IFS(F829&lt;30000,"Low",F829&lt;60000,"Lower Middle",F829&lt;100000, "Upper Middle",F829&gt;=100000, "High")</f>
        <v>High</v>
      </c>
      <c r="Q829" t="str" cm="1">
        <f t="array" ref="Q829">_xlfn.IFS(D829&lt;10,"Low",D829&lt;15,"Medium",D829&lt;20,"High",D829&gt;=20,"Very High")</f>
        <v>Medium</v>
      </c>
      <c r="R829" t="str">
        <f t="shared" si="25"/>
        <v>Normal</v>
      </c>
    </row>
    <row r="830" spans="1:18" x14ac:dyDescent="0.3">
      <c r="A830" t="s">
        <v>841</v>
      </c>
      <c r="B830" s="2">
        <v>1009</v>
      </c>
      <c r="C830" t="s">
        <v>10013</v>
      </c>
      <c r="D830" s="1">
        <v>9.44</v>
      </c>
      <c r="E830" t="s">
        <v>10022</v>
      </c>
      <c r="F830" s="2">
        <v>148226</v>
      </c>
      <c r="G830" t="s">
        <v>10039</v>
      </c>
      <c r="H830" t="s">
        <v>10033</v>
      </c>
      <c r="I830" s="2">
        <v>641</v>
      </c>
      <c r="J830" s="3">
        <v>28.9</v>
      </c>
      <c r="K830" t="s">
        <v>10035</v>
      </c>
      <c r="L830" s="4">
        <v>43516</v>
      </c>
      <c r="M830" t="s">
        <v>10037</v>
      </c>
      <c r="N830">
        <f t="shared" si="24"/>
        <v>1</v>
      </c>
      <c r="O830" t="str" cm="1">
        <f t="array" ref="O830">_xlfn.IFS(I830&lt;600, "Very Poor",I830&lt;650,"Poor",I830&lt;700,"Fair",I830&lt;750,"Good",I830&gt;=750,"Excellent")</f>
        <v>Poor</v>
      </c>
      <c r="P830" t="str" cm="1">
        <f t="array" ref="P830">_xlfn.IFS(F830&lt;30000,"Low",F830&lt;60000,"Lower Middle",F830&lt;100000, "Upper Middle",F830&gt;=100000, "High")</f>
        <v>High</v>
      </c>
      <c r="Q830" t="str" cm="1">
        <f t="array" ref="Q830">_xlfn.IFS(D830&lt;10,"Low",D830&lt;15,"Medium",D830&lt;20,"High",D830&gt;=20,"Very High")</f>
        <v>Low</v>
      </c>
      <c r="R830" t="str">
        <f t="shared" si="25"/>
        <v>Normal</v>
      </c>
    </row>
    <row r="831" spans="1:18" x14ac:dyDescent="0.3">
      <c r="A831" t="s">
        <v>842</v>
      </c>
      <c r="B831" s="2">
        <v>17644</v>
      </c>
      <c r="C831" t="s">
        <v>10013</v>
      </c>
      <c r="D831" s="1">
        <v>29.88</v>
      </c>
      <c r="E831" t="s">
        <v>10015</v>
      </c>
      <c r="F831" s="2">
        <v>143730</v>
      </c>
      <c r="G831" t="s">
        <v>10040</v>
      </c>
      <c r="H831" t="s">
        <v>10026</v>
      </c>
      <c r="I831" s="2">
        <v>705</v>
      </c>
      <c r="J831" s="3">
        <v>33.700000000000003</v>
      </c>
      <c r="K831" t="s">
        <v>10035</v>
      </c>
      <c r="L831" s="4">
        <v>42329</v>
      </c>
      <c r="M831" t="s">
        <v>10037</v>
      </c>
      <c r="N831">
        <f t="shared" si="24"/>
        <v>1</v>
      </c>
      <c r="O831" t="str" cm="1">
        <f t="array" ref="O831">_xlfn.IFS(I831&lt;600, "Very Poor",I831&lt;650,"Poor",I831&lt;700,"Fair",I831&lt;750,"Good",I831&gt;=750,"Excellent")</f>
        <v>Good</v>
      </c>
      <c r="P831" t="str" cm="1">
        <f t="array" ref="P831">_xlfn.IFS(F831&lt;30000,"Low",F831&lt;60000,"Lower Middle",F831&lt;100000, "Upper Middle",F831&gt;=100000, "High")</f>
        <v>High</v>
      </c>
      <c r="Q831" t="str" cm="1">
        <f t="array" ref="Q831">_xlfn.IFS(D831&lt;10,"Low",D831&lt;15,"Medium",D831&lt;20,"High",D831&gt;=20,"Very High")</f>
        <v>Very High</v>
      </c>
      <c r="R831" t="str">
        <f t="shared" si="25"/>
        <v>Normal</v>
      </c>
    </row>
    <row r="832" spans="1:18" x14ac:dyDescent="0.3">
      <c r="A832" t="s">
        <v>843</v>
      </c>
      <c r="B832" s="2">
        <v>23422</v>
      </c>
      <c r="C832" t="s">
        <v>10014</v>
      </c>
      <c r="D832" s="1">
        <v>23.82</v>
      </c>
      <c r="E832" t="s">
        <v>10022</v>
      </c>
      <c r="F832" s="2">
        <v>125852</v>
      </c>
      <c r="G832" t="s">
        <v>10039</v>
      </c>
      <c r="H832" t="s">
        <v>10030</v>
      </c>
      <c r="I832" s="2">
        <v>742</v>
      </c>
      <c r="J832" s="3">
        <v>37.6</v>
      </c>
      <c r="K832" t="s">
        <v>10034</v>
      </c>
      <c r="L832" s="4">
        <v>42504</v>
      </c>
      <c r="M832" t="s">
        <v>10037</v>
      </c>
      <c r="N832">
        <f t="shared" si="24"/>
        <v>1</v>
      </c>
      <c r="O832" t="str" cm="1">
        <f t="array" ref="O832">_xlfn.IFS(I832&lt;600, "Very Poor",I832&lt;650,"Poor",I832&lt;700,"Fair",I832&lt;750,"Good",I832&gt;=750,"Excellent")</f>
        <v>Good</v>
      </c>
      <c r="P832" t="str" cm="1">
        <f t="array" ref="P832">_xlfn.IFS(F832&lt;30000,"Low",F832&lt;60000,"Lower Middle",F832&lt;100000, "Upper Middle",F832&gt;=100000, "High")</f>
        <v>High</v>
      </c>
      <c r="Q832" t="str" cm="1">
        <f t="array" ref="Q832">_xlfn.IFS(D832&lt;10,"Low",D832&lt;15,"Medium",D832&lt;20,"High",D832&gt;=20,"Very High")</f>
        <v>Very High</v>
      </c>
      <c r="R832" t="str">
        <f t="shared" si="25"/>
        <v>Normal</v>
      </c>
    </row>
    <row r="833" spans="1:18" x14ac:dyDescent="0.3">
      <c r="A833" t="s">
        <v>844</v>
      </c>
      <c r="B833" s="2">
        <v>10865</v>
      </c>
      <c r="C833" t="s">
        <v>10014</v>
      </c>
      <c r="D833" s="1">
        <v>15.22</v>
      </c>
      <c r="E833" t="s">
        <v>10022</v>
      </c>
      <c r="F833" s="2">
        <v>39352</v>
      </c>
      <c r="G833" t="s">
        <v>10039</v>
      </c>
      <c r="H833" t="s">
        <v>10028</v>
      </c>
      <c r="I833" s="2">
        <v>764</v>
      </c>
      <c r="J833" s="3">
        <v>29.9</v>
      </c>
      <c r="K833" t="s">
        <v>10034</v>
      </c>
      <c r="L833" s="4">
        <v>43843</v>
      </c>
      <c r="M833" t="s">
        <v>10037</v>
      </c>
      <c r="N833">
        <f t="shared" si="24"/>
        <v>1</v>
      </c>
      <c r="O833" t="str" cm="1">
        <f t="array" ref="O833">_xlfn.IFS(I833&lt;600, "Very Poor",I833&lt;650,"Poor",I833&lt;700,"Fair",I833&lt;750,"Good",I833&gt;=750,"Excellent")</f>
        <v>Excellent</v>
      </c>
      <c r="P833" t="str" cm="1">
        <f t="array" ref="P833">_xlfn.IFS(F833&lt;30000,"Low",F833&lt;60000,"Lower Middle",F833&lt;100000, "Upper Middle",F833&gt;=100000, "High")</f>
        <v>Lower Middle</v>
      </c>
      <c r="Q833" t="str" cm="1">
        <f t="array" ref="Q833">_xlfn.IFS(D833&lt;10,"Low",D833&lt;15,"Medium",D833&lt;20,"High",D833&gt;=20,"Very High")</f>
        <v>High</v>
      </c>
      <c r="R833" t="str">
        <f t="shared" si="25"/>
        <v>Normal</v>
      </c>
    </row>
    <row r="834" spans="1:18" x14ac:dyDescent="0.3">
      <c r="A834" t="s">
        <v>845</v>
      </c>
      <c r="B834" s="2">
        <v>3219</v>
      </c>
      <c r="C834" t="s">
        <v>10013</v>
      </c>
      <c r="D834" s="1">
        <v>25.66</v>
      </c>
      <c r="E834" t="s">
        <v>10016</v>
      </c>
      <c r="F834" s="2">
        <v>51626</v>
      </c>
      <c r="G834" t="s">
        <v>10040</v>
      </c>
      <c r="H834" t="s">
        <v>10033</v>
      </c>
      <c r="I834" s="2">
        <v>719</v>
      </c>
      <c r="J834" s="3">
        <v>18.8</v>
      </c>
      <c r="K834" t="s">
        <v>10035</v>
      </c>
      <c r="L834" s="4">
        <v>43663</v>
      </c>
      <c r="M834" t="s">
        <v>10036</v>
      </c>
      <c r="N834">
        <f t="shared" si="24"/>
        <v>0</v>
      </c>
      <c r="O834" t="str" cm="1">
        <f t="array" ref="O834">_xlfn.IFS(I834&lt;600, "Very Poor",I834&lt;650,"Poor",I834&lt;700,"Fair",I834&lt;750,"Good",I834&gt;=750,"Excellent")</f>
        <v>Good</v>
      </c>
      <c r="P834" t="str" cm="1">
        <f t="array" ref="P834">_xlfn.IFS(F834&lt;30000,"Low",F834&lt;60000,"Lower Middle",F834&lt;100000, "Upper Middle",F834&gt;=100000, "High")</f>
        <v>Lower Middle</v>
      </c>
      <c r="Q834" t="str" cm="1">
        <f t="array" ref="Q834">_xlfn.IFS(D834&lt;10,"Low",D834&lt;15,"Medium",D834&lt;20,"High",D834&gt;=20,"Very High")</f>
        <v>Very High</v>
      </c>
      <c r="R834" t="str">
        <f t="shared" si="25"/>
        <v>Normal</v>
      </c>
    </row>
    <row r="835" spans="1:18" x14ac:dyDescent="0.3">
      <c r="A835" t="s">
        <v>846</v>
      </c>
      <c r="B835" s="2">
        <v>6287</v>
      </c>
      <c r="C835" t="s">
        <v>10013</v>
      </c>
      <c r="D835" s="1">
        <v>18.670000000000002</v>
      </c>
      <c r="E835" t="s">
        <v>10020</v>
      </c>
      <c r="F835" s="2">
        <v>131368</v>
      </c>
      <c r="G835" t="s">
        <v>10040</v>
      </c>
      <c r="H835" t="s">
        <v>10028</v>
      </c>
      <c r="I835" s="2">
        <v>822</v>
      </c>
      <c r="J835" s="3">
        <v>12.4</v>
      </c>
      <c r="K835" t="s">
        <v>10035</v>
      </c>
      <c r="L835" s="4">
        <v>42389</v>
      </c>
      <c r="M835" t="s">
        <v>10036</v>
      </c>
      <c r="N835">
        <f t="shared" ref="N835:N898" si="26">IF(M835="Charged Off",1,0)</f>
        <v>0</v>
      </c>
      <c r="O835" t="str" cm="1">
        <f t="array" ref="O835">_xlfn.IFS(I835&lt;600, "Very Poor",I835&lt;650,"Poor",I835&lt;700,"Fair",I835&lt;750,"Good",I835&gt;=750,"Excellent")</f>
        <v>Excellent</v>
      </c>
      <c r="P835" t="str" cm="1">
        <f t="array" ref="P835">_xlfn.IFS(F835&lt;30000,"Low",F835&lt;60000,"Lower Middle",F835&lt;100000, "Upper Middle",F835&gt;=100000, "High")</f>
        <v>High</v>
      </c>
      <c r="Q835" t="str" cm="1">
        <f t="array" ref="Q835">_xlfn.IFS(D835&lt;10,"Low",D835&lt;15,"Medium",D835&lt;20,"High",D835&gt;=20,"Very High")</f>
        <v>High</v>
      </c>
      <c r="R835" t="str">
        <f t="shared" ref="R835:R898" si="27">IF(AND(I835&lt;650,D835&gt;15), "High Risk", "Normal")</f>
        <v>Normal</v>
      </c>
    </row>
    <row r="836" spans="1:18" x14ac:dyDescent="0.3">
      <c r="A836" t="s">
        <v>847</v>
      </c>
      <c r="B836" s="2">
        <v>35387</v>
      </c>
      <c r="C836" t="s">
        <v>10013</v>
      </c>
      <c r="D836" s="1">
        <v>12.93</v>
      </c>
      <c r="E836" t="s">
        <v>10016</v>
      </c>
      <c r="F836" s="2">
        <v>113189</v>
      </c>
      <c r="G836" t="s">
        <v>10039</v>
      </c>
      <c r="H836" t="s">
        <v>10027</v>
      </c>
      <c r="I836" s="2">
        <v>628</v>
      </c>
      <c r="J836" s="3">
        <v>14.5</v>
      </c>
      <c r="K836" t="s">
        <v>10034</v>
      </c>
      <c r="L836" s="4">
        <v>43454</v>
      </c>
      <c r="M836" t="s">
        <v>10036</v>
      </c>
      <c r="N836">
        <f t="shared" si="26"/>
        <v>0</v>
      </c>
      <c r="O836" t="str" cm="1">
        <f t="array" ref="O836">_xlfn.IFS(I836&lt;600, "Very Poor",I836&lt;650,"Poor",I836&lt;700,"Fair",I836&lt;750,"Good",I836&gt;=750,"Excellent")</f>
        <v>Poor</v>
      </c>
      <c r="P836" t="str" cm="1">
        <f t="array" ref="P836">_xlfn.IFS(F836&lt;30000,"Low",F836&lt;60000,"Lower Middle",F836&lt;100000, "Upper Middle",F836&gt;=100000, "High")</f>
        <v>High</v>
      </c>
      <c r="Q836" t="str" cm="1">
        <f t="array" ref="Q836">_xlfn.IFS(D836&lt;10,"Low",D836&lt;15,"Medium",D836&lt;20,"High",D836&gt;=20,"Very High")</f>
        <v>Medium</v>
      </c>
      <c r="R836" t="str">
        <f t="shared" si="27"/>
        <v>Normal</v>
      </c>
    </row>
    <row r="837" spans="1:18" x14ac:dyDescent="0.3">
      <c r="A837" t="s">
        <v>848</v>
      </c>
      <c r="B837" s="2">
        <v>9512</v>
      </c>
      <c r="C837" t="s">
        <v>10013</v>
      </c>
      <c r="D837" s="1">
        <v>23.58</v>
      </c>
      <c r="E837" t="s">
        <v>10025</v>
      </c>
      <c r="F837" s="2">
        <v>116825</v>
      </c>
      <c r="G837" t="s">
        <v>10038</v>
      </c>
      <c r="H837" t="s">
        <v>10026</v>
      </c>
      <c r="I837" s="2">
        <v>729</v>
      </c>
      <c r="J837" s="3">
        <v>18.899999999999999</v>
      </c>
      <c r="K837" t="s">
        <v>10034</v>
      </c>
      <c r="L837" s="4">
        <v>42539</v>
      </c>
      <c r="M837" t="s">
        <v>10036</v>
      </c>
      <c r="N837">
        <f t="shared" si="26"/>
        <v>0</v>
      </c>
      <c r="O837" t="str" cm="1">
        <f t="array" ref="O837">_xlfn.IFS(I837&lt;600, "Very Poor",I837&lt;650,"Poor",I837&lt;700,"Fair",I837&lt;750,"Good",I837&gt;=750,"Excellent")</f>
        <v>Good</v>
      </c>
      <c r="P837" t="str" cm="1">
        <f t="array" ref="P837">_xlfn.IFS(F837&lt;30000,"Low",F837&lt;60000,"Lower Middle",F837&lt;100000, "Upper Middle",F837&gt;=100000, "High")</f>
        <v>High</v>
      </c>
      <c r="Q837" t="str" cm="1">
        <f t="array" ref="Q837">_xlfn.IFS(D837&lt;10,"Low",D837&lt;15,"Medium",D837&lt;20,"High",D837&gt;=20,"Very High")</f>
        <v>Very High</v>
      </c>
      <c r="R837" t="str">
        <f t="shared" si="27"/>
        <v>Normal</v>
      </c>
    </row>
    <row r="838" spans="1:18" x14ac:dyDescent="0.3">
      <c r="A838" t="s">
        <v>849</v>
      </c>
      <c r="B838" s="2">
        <v>2342</v>
      </c>
      <c r="C838" t="s">
        <v>10013</v>
      </c>
      <c r="D838" s="1">
        <v>23.65</v>
      </c>
      <c r="E838" t="s">
        <v>10016</v>
      </c>
      <c r="F838" s="2">
        <v>22659</v>
      </c>
      <c r="G838" t="s">
        <v>10039</v>
      </c>
      <c r="H838" t="s">
        <v>10029</v>
      </c>
      <c r="I838" s="2">
        <v>669</v>
      </c>
      <c r="J838" s="3">
        <v>30.9</v>
      </c>
      <c r="K838" t="s">
        <v>10034</v>
      </c>
      <c r="L838" s="4">
        <v>43763</v>
      </c>
      <c r="M838" t="s">
        <v>10037</v>
      </c>
      <c r="N838">
        <f t="shared" si="26"/>
        <v>1</v>
      </c>
      <c r="O838" t="str" cm="1">
        <f t="array" ref="O838">_xlfn.IFS(I838&lt;600, "Very Poor",I838&lt;650,"Poor",I838&lt;700,"Fair",I838&lt;750,"Good",I838&gt;=750,"Excellent")</f>
        <v>Fair</v>
      </c>
      <c r="P838" t="str" cm="1">
        <f t="array" ref="P838">_xlfn.IFS(F838&lt;30000,"Low",F838&lt;60000,"Lower Middle",F838&lt;100000, "Upper Middle",F838&gt;=100000, "High")</f>
        <v>Low</v>
      </c>
      <c r="Q838" t="str" cm="1">
        <f t="array" ref="Q838">_xlfn.IFS(D838&lt;10,"Low",D838&lt;15,"Medium",D838&lt;20,"High",D838&gt;=20,"Very High")</f>
        <v>Very High</v>
      </c>
      <c r="R838" t="str">
        <f t="shared" si="27"/>
        <v>Normal</v>
      </c>
    </row>
    <row r="839" spans="1:18" x14ac:dyDescent="0.3">
      <c r="A839" t="s">
        <v>850</v>
      </c>
      <c r="B839" s="2">
        <v>20216</v>
      </c>
      <c r="C839" t="s">
        <v>10013</v>
      </c>
      <c r="D839" s="1">
        <v>17.5</v>
      </c>
      <c r="E839" t="s">
        <v>10023</v>
      </c>
      <c r="F839" s="2">
        <v>20633</v>
      </c>
      <c r="G839" t="s">
        <v>10039</v>
      </c>
      <c r="H839" t="s">
        <v>10033</v>
      </c>
      <c r="I839" s="2">
        <v>726</v>
      </c>
      <c r="J839" s="3">
        <v>6.4</v>
      </c>
      <c r="K839" t="s">
        <v>10035</v>
      </c>
      <c r="L839" s="4">
        <v>42178</v>
      </c>
      <c r="M839" t="s">
        <v>10036</v>
      </c>
      <c r="N839">
        <f t="shared" si="26"/>
        <v>0</v>
      </c>
      <c r="O839" t="str" cm="1">
        <f t="array" ref="O839">_xlfn.IFS(I839&lt;600, "Very Poor",I839&lt;650,"Poor",I839&lt;700,"Fair",I839&lt;750,"Good",I839&gt;=750,"Excellent")</f>
        <v>Good</v>
      </c>
      <c r="P839" t="str" cm="1">
        <f t="array" ref="P839">_xlfn.IFS(F839&lt;30000,"Low",F839&lt;60000,"Lower Middle",F839&lt;100000, "Upper Middle",F839&gt;=100000, "High")</f>
        <v>Low</v>
      </c>
      <c r="Q839" t="str" cm="1">
        <f t="array" ref="Q839">_xlfn.IFS(D839&lt;10,"Low",D839&lt;15,"Medium",D839&lt;20,"High",D839&gt;=20,"Very High")</f>
        <v>High</v>
      </c>
      <c r="R839" t="str">
        <f t="shared" si="27"/>
        <v>Normal</v>
      </c>
    </row>
    <row r="840" spans="1:18" x14ac:dyDescent="0.3">
      <c r="A840" t="s">
        <v>851</v>
      </c>
      <c r="B840" s="2">
        <v>28534</v>
      </c>
      <c r="C840" t="s">
        <v>10013</v>
      </c>
      <c r="D840" s="1">
        <v>6.13</v>
      </c>
      <c r="E840" t="s">
        <v>10016</v>
      </c>
      <c r="F840" s="2">
        <v>35716</v>
      </c>
      <c r="G840" t="s">
        <v>10039</v>
      </c>
      <c r="H840" t="s">
        <v>10029</v>
      </c>
      <c r="I840" s="2">
        <v>632</v>
      </c>
      <c r="J840" s="3">
        <v>33.5</v>
      </c>
      <c r="K840" t="s">
        <v>10034</v>
      </c>
      <c r="L840" s="4">
        <v>44000</v>
      </c>
      <c r="M840" t="s">
        <v>10037</v>
      </c>
      <c r="N840">
        <f t="shared" si="26"/>
        <v>1</v>
      </c>
      <c r="O840" t="str" cm="1">
        <f t="array" ref="O840">_xlfn.IFS(I840&lt;600, "Very Poor",I840&lt;650,"Poor",I840&lt;700,"Fair",I840&lt;750,"Good",I840&gt;=750,"Excellent")</f>
        <v>Poor</v>
      </c>
      <c r="P840" t="str" cm="1">
        <f t="array" ref="P840">_xlfn.IFS(F840&lt;30000,"Low",F840&lt;60000,"Lower Middle",F840&lt;100000, "Upper Middle",F840&gt;=100000, "High")</f>
        <v>Lower Middle</v>
      </c>
      <c r="Q840" t="str" cm="1">
        <f t="array" ref="Q840">_xlfn.IFS(D840&lt;10,"Low",D840&lt;15,"Medium",D840&lt;20,"High",D840&gt;=20,"Very High")</f>
        <v>Low</v>
      </c>
      <c r="R840" t="str">
        <f t="shared" si="27"/>
        <v>Normal</v>
      </c>
    </row>
    <row r="841" spans="1:18" x14ac:dyDescent="0.3">
      <c r="A841" t="s">
        <v>852</v>
      </c>
      <c r="B841" s="2">
        <v>15231</v>
      </c>
      <c r="C841" t="s">
        <v>10013</v>
      </c>
      <c r="D841" s="1">
        <v>6.93</v>
      </c>
      <c r="E841" t="s">
        <v>10018</v>
      </c>
      <c r="F841" s="2">
        <v>121532</v>
      </c>
      <c r="G841" t="s">
        <v>10039</v>
      </c>
      <c r="H841" t="s">
        <v>10027</v>
      </c>
      <c r="I841" s="2">
        <v>733</v>
      </c>
      <c r="J841" s="3">
        <v>31.5</v>
      </c>
      <c r="K841" t="s">
        <v>10034</v>
      </c>
      <c r="L841" s="4">
        <v>42019</v>
      </c>
      <c r="M841" t="s">
        <v>10036</v>
      </c>
      <c r="N841">
        <f t="shared" si="26"/>
        <v>0</v>
      </c>
      <c r="O841" t="str" cm="1">
        <f t="array" ref="O841">_xlfn.IFS(I841&lt;600, "Very Poor",I841&lt;650,"Poor",I841&lt;700,"Fair",I841&lt;750,"Good",I841&gt;=750,"Excellent")</f>
        <v>Good</v>
      </c>
      <c r="P841" t="str" cm="1">
        <f t="array" ref="P841">_xlfn.IFS(F841&lt;30000,"Low",F841&lt;60000,"Lower Middle",F841&lt;100000, "Upper Middle",F841&gt;=100000, "High")</f>
        <v>High</v>
      </c>
      <c r="Q841" t="str" cm="1">
        <f t="array" ref="Q841">_xlfn.IFS(D841&lt;10,"Low",D841&lt;15,"Medium",D841&lt;20,"High",D841&gt;=20,"Very High")</f>
        <v>Low</v>
      </c>
      <c r="R841" t="str">
        <f t="shared" si="27"/>
        <v>Normal</v>
      </c>
    </row>
    <row r="842" spans="1:18" x14ac:dyDescent="0.3">
      <c r="A842" t="s">
        <v>853</v>
      </c>
      <c r="B842" s="2">
        <v>33293</v>
      </c>
      <c r="C842" t="s">
        <v>10013</v>
      </c>
      <c r="D842" s="1">
        <v>24.72</v>
      </c>
      <c r="E842" t="s">
        <v>10022</v>
      </c>
      <c r="F842" s="2">
        <v>111336</v>
      </c>
      <c r="G842" t="s">
        <v>10038</v>
      </c>
      <c r="H842" t="s">
        <v>10027</v>
      </c>
      <c r="I842" s="2">
        <v>729</v>
      </c>
      <c r="J842" s="3">
        <v>22.5</v>
      </c>
      <c r="K842" t="s">
        <v>10034</v>
      </c>
      <c r="L842" s="4">
        <v>42117</v>
      </c>
      <c r="M842" t="s">
        <v>10036</v>
      </c>
      <c r="N842">
        <f t="shared" si="26"/>
        <v>0</v>
      </c>
      <c r="O842" t="str" cm="1">
        <f t="array" ref="O842">_xlfn.IFS(I842&lt;600, "Very Poor",I842&lt;650,"Poor",I842&lt;700,"Fair",I842&lt;750,"Good",I842&gt;=750,"Excellent")</f>
        <v>Good</v>
      </c>
      <c r="P842" t="str" cm="1">
        <f t="array" ref="P842">_xlfn.IFS(F842&lt;30000,"Low",F842&lt;60000,"Lower Middle",F842&lt;100000, "Upper Middle",F842&gt;=100000, "High")</f>
        <v>High</v>
      </c>
      <c r="Q842" t="str" cm="1">
        <f t="array" ref="Q842">_xlfn.IFS(D842&lt;10,"Low",D842&lt;15,"Medium",D842&lt;20,"High",D842&gt;=20,"Very High")</f>
        <v>Very High</v>
      </c>
      <c r="R842" t="str">
        <f t="shared" si="27"/>
        <v>Normal</v>
      </c>
    </row>
    <row r="843" spans="1:18" x14ac:dyDescent="0.3">
      <c r="A843" t="s">
        <v>854</v>
      </c>
      <c r="B843" s="2">
        <v>27614</v>
      </c>
      <c r="C843" t="s">
        <v>10013</v>
      </c>
      <c r="D843" s="1">
        <v>25.59</v>
      </c>
      <c r="E843" t="s">
        <v>10017</v>
      </c>
      <c r="F843" s="2">
        <v>37632</v>
      </c>
      <c r="G843" t="s">
        <v>10039</v>
      </c>
      <c r="H843" t="s">
        <v>10027</v>
      </c>
      <c r="I843" s="2">
        <v>640</v>
      </c>
      <c r="J843" s="3">
        <v>19</v>
      </c>
      <c r="K843" t="s">
        <v>10035</v>
      </c>
      <c r="L843" s="4">
        <v>42643</v>
      </c>
      <c r="M843" t="s">
        <v>10037</v>
      </c>
      <c r="N843">
        <f t="shared" si="26"/>
        <v>1</v>
      </c>
      <c r="O843" t="str" cm="1">
        <f t="array" ref="O843">_xlfn.IFS(I843&lt;600, "Very Poor",I843&lt;650,"Poor",I843&lt;700,"Fair",I843&lt;750,"Good",I843&gt;=750,"Excellent")</f>
        <v>Poor</v>
      </c>
      <c r="P843" t="str" cm="1">
        <f t="array" ref="P843">_xlfn.IFS(F843&lt;30000,"Low",F843&lt;60000,"Lower Middle",F843&lt;100000, "Upper Middle",F843&gt;=100000, "High")</f>
        <v>Lower Middle</v>
      </c>
      <c r="Q843" t="str" cm="1">
        <f t="array" ref="Q843">_xlfn.IFS(D843&lt;10,"Low",D843&lt;15,"Medium",D843&lt;20,"High",D843&gt;=20,"Very High")</f>
        <v>Very High</v>
      </c>
      <c r="R843" t="str">
        <f t="shared" si="27"/>
        <v>High Risk</v>
      </c>
    </row>
    <row r="844" spans="1:18" x14ac:dyDescent="0.3">
      <c r="A844" t="s">
        <v>855</v>
      </c>
      <c r="B844" s="2">
        <v>37258</v>
      </c>
      <c r="C844" t="s">
        <v>10014</v>
      </c>
      <c r="D844" s="1">
        <v>21.96</v>
      </c>
      <c r="E844" t="s">
        <v>10015</v>
      </c>
      <c r="F844" s="2">
        <v>37366</v>
      </c>
      <c r="G844" t="s">
        <v>10039</v>
      </c>
      <c r="H844" t="s">
        <v>10032</v>
      </c>
      <c r="I844" s="2">
        <v>652</v>
      </c>
      <c r="J844" s="3">
        <v>8.9</v>
      </c>
      <c r="K844" t="s">
        <v>10034</v>
      </c>
      <c r="L844" s="4">
        <v>43053</v>
      </c>
      <c r="M844" t="s">
        <v>10037</v>
      </c>
      <c r="N844">
        <f t="shared" si="26"/>
        <v>1</v>
      </c>
      <c r="O844" t="str" cm="1">
        <f t="array" ref="O844">_xlfn.IFS(I844&lt;600, "Very Poor",I844&lt;650,"Poor",I844&lt;700,"Fair",I844&lt;750,"Good",I844&gt;=750,"Excellent")</f>
        <v>Fair</v>
      </c>
      <c r="P844" t="str" cm="1">
        <f t="array" ref="P844">_xlfn.IFS(F844&lt;30000,"Low",F844&lt;60000,"Lower Middle",F844&lt;100000, "Upper Middle",F844&gt;=100000, "High")</f>
        <v>Lower Middle</v>
      </c>
      <c r="Q844" t="str" cm="1">
        <f t="array" ref="Q844">_xlfn.IFS(D844&lt;10,"Low",D844&lt;15,"Medium",D844&lt;20,"High",D844&gt;=20,"Very High")</f>
        <v>Very High</v>
      </c>
      <c r="R844" t="str">
        <f t="shared" si="27"/>
        <v>Normal</v>
      </c>
    </row>
    <row r="845" spans="1:18" x14ac:dyDescent="0.3">
      <c r="A845" t="s">
        <v>856</v>
      </c>
      <c r="B845" s="2">
        <v>29253</v>
      </c>
      <c r="C845" t="s">
        <v>10014</v>
      </c>
      <c r="D845" s="1">
        <v>25.98</v>
      </c>
      <c r="E845" t="s">
        <v>10017</v>
      </c>
      <c r="F845" s="2">
        <v>55278</v>
      </c>
      <c r="G845" t="s">
        <v>10040</v>
      </c>
      <c r="H845" t="s">
        <v>10027</v>
      </c>
      <c r="I845" s="2">
        <v>637</v>
      </c>
      <c r="J845" s="3">
        <v>15.1</v>
      </c>
      <c r="K845" t="s">
        <v>10035</v>
      </c>
      <c r="L845" s="4">
        <v>42825</v>
      </c>
      <c r="M845" t="s">
        <v>10037</v>
      </c>
      <c r="N845">
        <f t="shared" si="26"/>
        <v>1</v>
      </c>
      <c r="O845" t="str" cm="1">
        <f t="array" ref="O845">_xlfn.IFS(I845&lt;600, "Very Poor",I845&lt;650,"Poor",I845&lt;700,"Fair",I845&lt;750,"Good",I845&gt;=750,"Excellent")</f>
        <v>Poor</v>
      </c>
      <c r="P845" t="str" cm="1">
        <f t="array" ref="P845">_xlfn.IFS(F845&lt;30000,"Low",F845&lt;60000,"Lower Middle",F845&lt;100000, "Upper Middle",F845&gt;=100000, "High")</f>
        <v>Lower Middle</v>
      </c>
      <c r="Q845" t="str" cm="1">
        <f t="array" ref="Q845">_xlfn.IFS(D845&lt;10,"Low",D845&lt;15,"Medium",D845&lt;20,"High",D845&gt;=20,"Very High")</f>
        <v>Very High</v>
      </c>
      <c r="R845" t="str">
        <f t="shared" si="27"/>
        <v>High Risk</v>
      </c>
    </row>
    <row r="846" spans="1:18" x14ac:dyDescent="0.3">
      <c r="A846" t="s">
        <v>857</v>
      </c>
      <c r="B846" s="2">
        <v>18988</v>
      </c>
      <c r="C846" t="s">
        <v>10014</v>
      </c>
      <c r="D846" s="1">
        <v>22.99</v>
      </c>
      <c r="E846" t="s">
        <v>10017</v>
      </c>
      <c r="F846" s="2">
        <v>105770</v>
      </c>
      <c r="G846" t="s">
        <v>10039</v>
      </c>
      <c r="H846" t="s">
        <v>10026</v>
      </c>
      <c r="I846" s="2">
        <v>608</v>
      </c>
      <c r="J846" s="3">
        <v>8.8000000000000007</v>
      </c>
      <c r="K846" t="s">
        <v>10035</v>
      </c>
      <c r="L846" s="4">
        <v>43542</v>
      </c>
      <c r="M846" t="s">
        <v>10037</v>
      </c>
      <c r="N846">
        <f t="shared" si="26"/>
        <v>1</v>
      </c>
      <c r="O846" t="str" cm="1">
        <f t="array" ref="O846">_xlfn.IFS(I846&lt;600, "Very Poor",I846&lt;650,"Poor",I846&lt;700,"Fair",I846&lt;750,"Good",I846&gt;=750,"Excellent")</f>
        <v>Poor</v>
      </c>
      <c r="P846" t="str" cm="1">
        <f t="array" ref="P846">_xlfn.IFS(F846&lt;30000,"Low",F846&lt;60000,"Lower Middle",F846&lt;100000, "Upper Middle",F846&gt;=100000, "High")</f>
        <v>High</v>
      </c>
      <c r="Q846" t="str" cm="1">
        <f t="array" ref="Q846">_xlfn.IFS(D846&lt;10,"Low",D846&lt;15,"Medium",D846&lt;20,"High",D846&gt;=20,"Very High")</f>
        <v>Very High</v>
      </c>
      <c r="R846" t="str">
        <f t="shared" si="27"/>
        <v>High Risk</v>
      </c>
    </row>
    <row r="847" spans="1:18" x14ac:dyDescent="0.3">
      <c r="A847" t="s">
        <v>858</v>
      </c>
      <c r="B847" s="2">
        <v>32037</v>
      </c>
      <c r="C847" t="s">
        <v>10014</v>
      </c>
      <c r="D847" s="1">
        <v>27.42</v>
      </c>
      <c r="E847" t="s">
        <v>10023</v>
      </c>
      <c r="F847" s="2">
        <v>139446</v>
      </c>
      <c r="G847" t="s">
        <v>10038</v>
      </c>
      <c r="H847" t="s">
        <v>10032</v>
      </c>
      <c r="I847" s="2">
        <v>803</v>
      </c>
      <c r="J847" s="3">
        <v>33.700000000000003</v>
      </c>
      <c r="K847" t="s">
        <v>10035</v>
      </c>
      <c r="L847" s="4">
        <v>43093</v>
      </c>
      <c r="M847" t="s">
        <v>10037</v>
      </c>
      <c r="N847">
        <f t="shared" si="26"/>
        <v>1</v>
      </c>
      <c r="O847" t="str" cm="1">
        <f t="array" ref="O847">_xlfn.IFS(I847&lt;600, "Very Poor",I847&lt;650,"Poor",I847&lt;700,"Fair",I847&lt;750,"Good",I847&gt;=750,"Excellent")</f>
        <v>Excellent</v>
      </c>
      <c r="P847" t="str" cm="1">
        <f t="array" ref="P847">_xlfn.IFS(F847&lt;30000,"Low",F847&lt;60000,"Lower Middle",F847&lt;100000, "Upper Middle",F847&gt;=100000, "High")</f>
        <v>High</v>
      </c>
      <c r="Q847" t="str" cm="1">
        <f t="array" ref="Q847">_xlfn.IFS(D847&lt;10,"Low",D847&lt;15,"Medium",D847&lt;20,"High",D847&gt;=20,"Very High")</f>
        <v>Very High</v>
      </c>
      <c r="R847" t="str">
        <f t="shared" si="27"/>
        <v>Normal</v>
      </c>
    </row>
    <row r="848" spans="1:18" x14ac:dyDescent="0.3">
      <c r="A848" t="s">
        <v>859</v>
      </c>
      <c r="B848" s="2">
        <v>13219</v>
      </c>
      <c r="C848" t="s">
        <v>10013</v>
      </c>
      <c r="D848" s="1">
        <v>8.76</v>
      </c>
      <c r="E848" t="s">
        <v>10025</v>
      </c>
      <c r="F848" s="2">
        <v>40377</v>
      </c>
      <c r="G848" t="s">
        <v>10040</v>
      </c>
      <c r="H848" t="s">
        <v>10027</v>
      </c>
      <c r="I848" s="2">
        <v>632</v>
      </c>
      <c r="J848" s="3">
        <v>22.8</v>
      </c>
      <c r="K848" t="s">
        <v>10035</v>
      </c>
      <c r="L848" s="4">
        <v>43969</v>
      </c>
      <c r="M848" t="s">
        <v>10036</v>
      </c>
      <c r="N848">
        <f t="shared" si="26"/>
        <v>0</v>
      </c>
      <c r="O848" t="str" cm="1">
        <f t="array" ref="O848">_xlfn.IFS(I848&lt;600, "Very Poor",I848&lt;650,"Poor",I848&lt;700,"Fair",I848&lt;750,"Good",I848&gt;=750,"Excellent")</f>
        <v>Poor</v>
      </c>
      <c r="P848" t="str" cm="1">
        <f t="array" ref="P848">_xlfn.IFS(F848&lt;30000,"Low",F848&lt;60000,"Lower Middle",F848&lt;100000, "Upper Middle",F848&gt;=100000, "High")</f>
        <v>Lower Middle</v>
      </c>
      <c r="Q848" t="str" cm="1">
        <f t="array" ref="Q848">_xlfn.IFS(D848&lt;10,"Low",D848&lt;15,"Medium",D848&lt;20,"High",D848&gt;=20,"Very High")</f>
        <v>Low</v>
      </c>
      <c r="R848" t="str">
        <f t="shared" si="27"/>
        <v>Normal</v>
      </c>
    </row>
    <row r="849" spans="1:18" x14ac:dyDescent="0.3">
      <c r="A849" t="s">
        <v>860</v>
      </c>
      <c r="B849" s="2">
        <v>1235</v>
      </c>
      <c r="C849" t="s">
        <v>10013</v>
      </c>
      <c r="D849" s="1">
        <v>14.69</v>
      </c>
      <c r="E849" t="s">
        <v>10021</v>
      </c>
      <c r="F849" s="2">
        <v>133920</v>
      </c>
      <c r="G849" t="s">
        <v>10039</v>
      </c>
      <c r="H849" t="s">
        <v>10030</v>
      </c>
      <c r="I849" s="2">
        <v>738</v>
      </c>
      <c r="J849" s="3">
        <v>13.6</v>
      </c>
      <c r="K849" t="s">
        <v>10035</v>
      </c>
      <c r="L849" s="4">
        <v>42176</v>
      </c>
      <c r="M849" t="s">
        <v>10036</v>
      </c>
      <c r="N849">
        <f t="shared" si="26"/>
        <v>0</v>
      </c>
      <c r="O849" t="str" cm="1">
        <f t="array" ref="O849">_xlfn.IFS(I849&lt;600, "Very Poor",I849&lt;650,"Poor",I849&lt;700,"Fair",I849&lt;750,"Good",I849&gt;=750,"Excellent")</f>
        <v>Good</v>
      </c>
      <c r="P849" t="str" cm="1">
        <f t="array" ref="P849">_xlfn.IFS(F849&lt;30000,"Low",F849&lt;60000,"Lower Middle",F849&lt;100000, "Upper Middle",F849&gt;=100000, "High")</f>
        <v>High</v>
      </c>
      <c r="Q849" t="str" cm="1">
        <f t="array" ref="Q849">_xlfn.IFS(D849&lt;10,"Low",D849&lt;15,"Medium",D849&lt;20,"High",D849&gt;=20,"Very High")</f>
        <v>Medium</v>
      </c>
      <c r="R849" t="str">
        <f t="shared" si="27"/>
        <v>Normal</v>
      </c>
    </row>
    <row r="850" spans="1:18" x14ac:dyDescent="0.3">
      <c r="A850" t="s">
        <v>861</v>
      </c>
      <c r="B850" s="2">
        <v>2908</v>
      </c>
      <c r="C850" t="s">
        <v>10014</v>
      </c>
      <c r="D850" s="1">
        <v>16.600000000000001</v>
      </c>
      <c r="E850" t="s">
        <v>10015</v>
      </c>
      <c r="F850" s="2">
        <v>119293</v>
      </c>
      <c r="G850" t="s">
        <v>10039</v>
      </c>
      <c r="H850" t="s">
        <v>10028</v>
      </c>
      <c r="I850" s="2">
        <v>588</v>
      </c>
      <c r="J850" s="3">
        <v>5.6</v>
      </c>
      <c r="K850" t="s">
        <v>10034</v>
      </c>
      <c r="L850" s="4">
        <v>42158</v>
      </c>
      <c r="M850" t="s">
        <v>10036</v>
      </c>
      <c r="N850">
        <f t="shared" si="26"/>
        <v>0</v>
      </c>
      <c r="O850" t="str" cm="1">
        <f t="array" ref="O850">_xlfn.IFS(I850&lt;600, "Very Poor",I850&lt;650,"Poor",I850&lt;700,"Fair",I850&lt;750,"Good",I850&gt;=750,"Excellent")</f>
        <v>Very Poor</v>
      </c>
      <c r="P850" t="str" cm="1">
        <f t="array" ref="P850">_xlfn.IFS(F850&lt;30000,"Low",F850&lt;60000,"Lower Middle",F850&lt;100000, "Upper Middle",F850&gt;=100000, "High")</f>
        <v>High</v>
      </c>
      <c r="Q850" t="str" cm="1">
        <f t="array" ref="Q850">_xlfn.IFS(D850&lt;10,"Low",D850&lt;15,"Medium",D850&lt;20,"High",D850&gt;=20,"Very High")</f>
        <v>High</v>
      </c>
      <c r="R850" t="str">
        <f t="shared" si="27"/>
        <v>High Risk</v>
      </c>
    </row>
    <row r="851" spans="1:18" x14ac:dyDescent="0.3">
      <c r="A851" t="s">
        <v>862</v>
      </c>
      <c r="B851" s="2">
        <v>9567</v>
      </c>
      <c r="C851" t="s">
        <v>10013</v>
      </c>
      <c r="D851" s="1">
        <v>12.44</v>
      </c>
      <c r="E851" t="s">
        <v>10021</v>
      </c>
      <c r="F851" s="2">
        <v>87152</v>
      </c>
      <c r="G851" t="s">
        <v>10038</v>
      </c>
      <c r="H851" t="s">
        <v>10030</v>
      </c>
      <c r="I851" s="2">
        <v>616</v>
      </c>
      <c r="J851" s="3">
        <v>23.3</v>
      </c>
      <c r="K851" t="s">
        <v>10034</v>
      </c>
      <c r="L851" s="4">
        <v>42087</v>
      </c>
      <c r="M851" t="s">
        <v>10036</v>
      </c>
      <c r="N851">
        <f t="shared" si="26"/>
        <v>0</v>
      </c>
      <c r="O851" t="str" cm="1">
        <f t="array" ref="O851">_xlfn.IFS(I851&lt;600, "Very Poor",I851&lt;650,"Poor",I851&lt;700,"Fair",I851&lt;750,"Good",I851&gt;=750,"Excellent")</f>
        <v>Poor</v>
      </c>
      <c r="P851" t="str" cm="1">
        <f t="array" ref="P851">_xlfn.IFS(F851&lt;30000,"Low",F851&lt;60000,"Lower Middle",F851&lt;100000, "Upper Middle",F851&gt;=100000, "High")</f>
        <v>Upper Middle</v>
      </c>
      <c r="Q851" t="str" cm="1">
        <f t="array" ref="Q851">_xlfn.IFS(D851&lt;10,"Low",D851&lt;15,"Medium",D851&lt;20,"High",D851&gt;=20,"Very High")</f>
        <v>Medium</v>
      </c>
      <c r="R851" t="str">
        <f t="shared" si="27"/>
        <v>Normal</v>
      </c>
    </row>
    <row r="852" spans="1:18" x14ac:dyDescent="0.3">
      <c r="A852" t="s">
        <v>863</v>
      </c>
      <c r="B852" s="2">
        <v>37298</v>
      </c>
      <c r="C852" t="s">
        <v>10013</v>
      </c>
      <c r="D852" s="1">
        <v>23.13</v>
      </c>
      <c r="E852" t="s">
        <v>10023</v>
      </c>
      <c r="F852" s="2">
        <v>116686</v>
      </c>
      <c r="G852" t="s">
        <v>10038</v>
      </c>
      <c r="H852" t="s">
        <v>10033</v>
      </c>
      <c r="I852" s="2">
        <v>843</v>
      </c>
      <c r="J852" s="3">
        <v>31.3</v>
      </c>
      <c r="K852" t="s">
        <v>10035</v>
      </c>
      <c r="L852" s="4">
        <v>43187</v>
      </c>
      <c r="M852" t="s">
        <v>10037</v>
      </c>
      <c r="N852">
        <f t="shared" si="26"/>
        <v>1</v>
      </c>
      <c r="O852" t="str" cm="1">
        <f t="array" ref="O852">_xlfn.IFS(I852&lt;600, "Very Poor",I852&lt;650,"Poor",I852&lt;700,"Fair",I852&lt;750,"Good",I852&gt;=750,"Excellent")</f>
        <v>Excellent</v>
      </c>
      <c r="P852" t="str" cm="1">
        <f t="array" ref="P852">_xlfn.IFS(F852&lt;30000,"Low",F852&lt;60000,"Lower Middle",F852&lt;100000, "Upper Middle",F852&gt;=100000, "High")</f>
        <v>High</v>
      </c>
      <c r="Q852" t="str" cm="1">
        <f t="array" ref="Q852">_xlfn.IFS(D852&lt;10,"Low",D852&lt;15,"Medium",D852&lt;20,"High",D852&gt;=20,"Very High")</f>
        <v>Very High</v>
      </c>
      <c r="R852" t="str">
        <f t="shared" si="27"/>
        <v>Normal</v>
      </c>
    </row>
    <row r="853" spans="1:18" x14ac:dyDescent="0.3">
      <c r="A853" t="s">
        <v>864</v>
      </c>
      <c r="B853" s="2">
        <v>6256</v>
      </c>
      <c r="C853" t="s">
        <v>10013</v>
      </c>
      <c r="D853" s="1">
        <v>27.81</v>
      </c>
      <c r="E853" t="s">
        <v>10020</v>
      </c>
      <c r="F853" s="2">
        <v>76173</v>
      </c>
      <c r="G853" t="s">
        <v>10038</v>
      </c>
      <c r="H853" t="s">
        <v>10031</v>
      </c>
      <c r="I853" s="2">
        <v>647</v>
      </c>
      <c r="J853" s="3">
        <v>31.8</v>
      </c>
      <c r="K853" t="s">
        <v>10034</v>
      </c>
      <c r="L853" s="4">
        <v>43848</v>
      </c>
      <c r="M853" t="s">
        <v>10037</v>
      </c>
      <c r="N853">
        <f t="shared" si="26"/>
        <v>1</v>
      </c>
      <c r="O853" t="str" cm="1">
        <f t="array" ref="O853">_xlfn.IFS(I853&lt;600, "Very Poor",I853&lt;650,"Poor",I853&lt;700,"Fair",I853&lt;750,"Good",I853&gt;=750,"Excellent")</f>
        <v>Poor</v>
      </c>
      <c r="P853" t="str" cm="1">
        <f t="array" ref="P853">_xlfn.IFS(F853&lt;30000,"Low",F853&lt;60000,"Lower Middle",F853&lt;100000, "Upper Middle",F853&gt;=100000, "High")</f>
        <v>Upper Middle</v>
      </c>
      <c r="Q853" t="str" cm="1">
        <f t="array" ref="Q853">_xlfn.IFS(D853&lt;10,"Low",D853&lt;15,"Medium",D853&lt;20,"High",D853&gt;=20,"Very High")</f>
        <v>Very High</v>
      </c>
      <c r="R853" t="str">
        <f t="shared" si="27"/>
        <v>High Risk</v>
      </c>
    </row>
    <row r="854" spans="1:18" x14ac:dyDescent="0.3">
      <c r="A854" t="s">
        <v>865</v>
      </c>
      <c r="B854" s="2">
        <v>20019</v>
      </c>
      <c r="C854" t="s">
        <v>10013</v>
      </c>
      <c r="D854" s="1">
        <v>15.31</v>
      </c>
      <c r="E854" t="s">
        <v>10025</v>
      </c>
      <c r="F854" s="2">
        <v>28616</v>
      </c>
      <c r="G854" t="s">
        <v>10038</v>
      </c>
      <c r="H854" t="s">
        <v>10033</v>
      </c>
      <c r="I854" s="2">
        <v>600</v>
      </c>
      <c r="J854" s="3">
        <v>12.5</v>
      </c>
      <c r="K854" t="s">
        <v>10035</v>
      </c>
      <c r="L854" s="4">
        <v>42774</v>
      </c>
      <c r="M854" t="s">
        <v>10037</v>
      </c>
      <c r="N854">
        <f t="shared" si="26"/>
        <v>1</v>
      </c>
      <c r="O854" t="str" cm="1">
        <f t="array" ref="O854">_xlfn.IFS(I854&lt;600, "Very Poor",I854&lt;650,"Poor",I854&lt;700,"Fair",I854&lt;750,"Good",I854&gt;=750,"Excellent")</f>
        <v>Poor</v>
      </c>
      <c r="P854" t="str" cm="1">
        <f t="array" ref="P854">_xlfn.IFS(F854&lt;30000,"Low",F854&lt;60000,"Lower Middle",F854&lt;100000, "Upper Middle",F854&gt;=100000, "High")</f>
        <v>Low</v>
      </c>
      <c r="Q854" t="str" cm="1">
        <f t="array" ref="Q854">_xlfn.IFS(D854&lt;10,"Low",D854&lt;15,"Medium",D854&lt;20,"High",D854&gt;=20,"Very High")</f>
        <v>High</v>
      </c>
      <c r="R854" t="str">
        <f t="shared" si="27"/>
        <v>High Risk</v>
      </c>
    </row>
    <row r="855" spans="1:18" x14ac:dyDescent="0.3">
      <c r="A855" t="s">
        <v>866</v>
      </c>
      <c r="B855" s="2">
        <v>9162</v>
      </c>
      <c r="C855" t="s">
        <v>10013</v>
      </c>
      <c r="D855" s="1">
        <v>28.54</v>
      </c>
      <c r="E855" t="s">
        <v>10024</v>
      </c>
      <c r="F855" s="2">
        <v>29622</v>
      </c>
      <c r="G855" t="s">
        <v>10040</v>
      </c>
      <c r="H855" t="s">
        <v>10027</v>
      </c>
      <c r="I855" s="2">
        <v>627</v>
      </c>
      <c r="J855" s="3">
        <v>39.799999999999997</v>
      </c>
      <c r="K855" t="s">
        <v>10034</v>
      </c>
      <c r="L855" s="4">
        <v>43990</v>
      </c>
      <c r="M855" t="s">
        <v>10037</v>
      </c>
      <c r="N855">
        <f t="shared" si="26"/>
        <v>1</v>
      </c>
      <c r="O855" t="str" cm="1">
        <f t="array" ref="O855">_xlfn.IFS(I855&lt;600, "Very Poor",I855&lt;650,"Poor",I855&lt;700,"Fair",I855&lt;750,"Good",I855&gt;=750,"Excellent")</f>
        <v>Poor</v>
      </c>
      <c r="P855" t="str" cm="1">
        <f t="array" ref="P855">_xlfn.IFS(F855&lt;30000,"Low",F855&lt;60000,"Lower Middle",F855&lt;100000, "Upper Middle",F855&gt;=100000, "High")</f>
        <v>Low</v>
      </c>
      <c r="Q855" t="str" cm="1">
        <f t="array" ref="Q855">_xlfn.IFS(D855&lt;10,"Low",D855&lt;15,"Medium",D855&lt;20,"High",D855&gt;=20,"Very High")</f>
        <v>Very High</v>
      </c>
      <c r="R855" t="str">
        <f t="shared" si="27"/>
        <v>High Risk</v>
      </c>
    </row>
    <row r="856" spans="1:18" x14ac:dyDescent="0.3">
      <c r="A856" t="s">
        <v>867</v>
      </c>
      <c r="B856" s="2">
        <v>6415</v>
      </c>
      <c r="C856" t="s">
        <v>10013</v>
      </c>
      <c r="D856" s="1">
        <v>17.920000000000002</v>
      </c>
      <c r="E856" t="s">
        <v>10017</v>
      </c>
      <c r="F856" s="2">
        <v>103555</v>
      </c>
      <c r="G856" t="s">
        <v>10039</v>
      </c>
      <c r="H856" t="s">
        <v>10029</v>
      </c>
      <c r="I856" s="2">
        <v>844</v>
      </c>
      <c r="J856" s="3">
        <v>24.9</v>
      </c>
      <c r="K856" t="s">
        <v>10035</v>
      </c>
      <c r="L856" s="4">
        <v>43505</v>
      </c>
      <c r="M856" t="s">
        <v>10036</v>
      </c>
      <c r="N856">
        <f t="shared" si="26"/>
        <v>0</v>
      </c>
      <c r="O856" t="str" cm="1">
        <f t="array" ref="O856">_xlfn.IFS(I856&lt;600, "Very Poor",I856&lt;650,"Poor",I856&lt;700,"Fair",I856&lt;750,"Good",I856&gt;=750,"Excellent")</f>
        <v>Excellent</v>
      </c>
      <c r="P856" t="str" cm="1">
        <f t="array" ref="P856">_xlfn.IFS(F856&lt;30000,"Low",F856&lt;60000,"Lower Middle",F856&lt;100000, "Upper Middle",F856&gt;=100000, "High")</f>
        <v>High</v>
      </c>
      <c r="Q856" t="str" cm="1">
        <f t="array" ref="Q856">_xlfn.IFS(D856&lt;10,"Low",D856&lt;15,"Medium",D856&lt;20,"High",D856&gt;=20,"Very High")</f>
        <v>High</v>
      </c>
      <c r="R856" t="str">
        <f t="shared" si="27"/>
        <v>Normal</v>
      </c>
    </row>
    <row r="857" spans="1:18" x14ac:dyDescent="0.3">
      <c r="A857" t="s">
        <v>868</v>
      </c>
      <c r="B857" s="2">
        <v>37159</v>
      </c>
      <c r="C857" t="s">
        <v>10014</v>
      </c>
      <c r="D857" s="1">
        <v>18.059999999999999</v>
      </c>
      <c r="E857" t="s">
        <v>10016</v>
      </c>
      <c r="F857" s="2">
        <v>65160</v>
      </c>
      <c r="G857" t="s">
        <v>10040</v>
      </c>
      <c r="H857" t="s">
        <v>10028</v>
      </c>
      <c r="I857" s="2">
        <v>831</v>
      </c>
      <c r="J857" s="3">
        <v>16.600000000000001</v>
      </c>
      <c r="K857" t="s">
        <v>10035</v>
      </c>
      <c r="L857" s="4">
        <v>43765</v>
      </c>
      <c r="M857" t="s">
        <v>10036</v>
      </c>
      <c r="N857">
        <f t="shared" si="26"/>
        <v>0</v>
      </c>
      <c r="O857" t="str" cm="1">
        <f t="array" ref="O857">_xlfn.IFS(I857&lt;600, "Very Poor",I857&lt;650,"Poor",I857&lt;700,"Fair",I857&lt;750,"Good",I857&gt;=750,"Excellent")</f>
        <v>Excellent</v>
      </c>
      <c r="P857" t="str" cm="1">
        <f t="array" ref="P857">_xlfn.IFS(F857&lt;30000,"Low",F857&lt;60000,"Lower Middle",F857&lt;100000, "Upper Middle",F857&gt;=100000, "High")</f>
        <v>Upper Middle</v>
      </c>
      <c r="Q857" t="str" cm="1">
        <f t="array" ref="Q857">_xlfn.IFS(D857&lt;10,"Low",D857&lt;15,"Medium",D857&lt;20,"High",D857&gt;=20,"Very High")</f>
        <v>High</v>
      </c>
      <c r="R857" t="str">
        <f t="shared" si="27"/>
        <v>Normal</v>
      </c>
    </row>
    <row r="858" spans="1:18" x14ac:dyDescent="0.3">
      <c r="A858" t="s">
        <v>869</v>
      </c>
      <c r="B858" s="2">
        <v>6951</v>
      </c>
      <c r="C858" t="s">
        <v>10013</v>
      </c>
      <c r="D858" s="1">
        <v>20.010000000000002</v>
      </c>
      <c r="E858" t="s">
        <v>10022</v>
      </c>
      <c r="F858" s="2">
        <v>59163</v>
      </c>
      <c r="G858" t="s">
        <v>10039</v>
      </c>
      <c r="H858" t="s">
        <v>10028</v>
      </c>
      <c r="I858" s="2">
        <v>584</v>
      </c>
      <c r="J858" s="3">
        <v>18.7</v>
      </c>
      <c r="K858" t="s">
        <v>10034</v>
      </c>
      <c r="L858" s="4">
        <v>43268</v>
      </c>
      <c r="M858" t="s">
        <v>10037</v>
      </c>
      <c r="N858">
        <f t="shared" si="26"/>
        <v>1</v>
      </c>
      <c r="O858" t="str" cm="1">
        <f t="array" ref="O858">_xlfn.IFS(I858&lt;600, "Very Poor",I858&lt;650,"Poor",I858&lt;700,"Fair",I858&lt;750,"Good",I858&gt;=750,"Excellent")</f>
        <v>Very Poor</v>
      </c>
      <c r="P858" t="str" cm="1">
        <f t="array" ref="P858">_xlfn.IFS(F858&lt;30000,"Low",F858&lt;60000,"Lower Middle",F858&lt;100000, "Upper Middle",F858&gt;=100000, "High")</f>
        <v>Lower Middle</v>
      </c>
      <c r="Q858" t="str" cm="1">
        <f t="array" ref="Q858">_xlfn.IFS(D858&lt;10,"Low",D858&lt;15,"Medium",D858&lt;20,"High",D858&gt;=20,"Very High")</f>
        <v>Very High</v>
      </c>
      <c r="R858" t="str">
        <f t="shared" si="27"/>
        <v>High Risk</v>
      </c>
    </row>
    <row r="859" spans="1:18" x14ac:dyDescent="0.3">
      <c r="A859" t="s">
        <v>870</v>
      </c>
      <c r="B859" s="2">
        <v>22852</v>
      </c>
      <c r="C859" t="s">
        <v>10014</v>
      </c>
      <c r="D859" s="1">
        <v>11.71</v>
      </c>
      <c r="E859" t="s">
        <v>10017</v>
      </c>
      <c r="F859" s="2">
        <v>116900</v>
      </c>
      <c r="G859" t="s">
        <v>10039</v>
      </c>
      <c r="H859" t="s">
        <v>10028</v>
      </c>
      <c r="I859" s="2">
        <v>585</v>
      </c>
      <c r="J859" s="3">
        <v>9.4</v>
      </c>
      <c r="K859" t="s">
        <v>10035</v>
      </c>
      <c r="L859" s="4">
        <v>42050</v>
      </c>
      <c r="M859" t="s">
        <v>10036</v>
      </c>
      <c r="N859">
        <f t="shared" si="26"/>
        <v>0</v>
      </c>
      <c r="O859" t="str" cm="1">
        <f t="array" ref="O859">_xlfn.IFS(I859&lt;600, "Very Poor",I859&lt;650,"Poor",I859&lt;700,"Fair",I859&lt;750,"Good",I859&gt;=750,"Excellent")</f>
        <v>Very Poor</v>
      </c>
      <c r="P859" t="str" cm="1">
        <f t="array" ref="P859">_xlfn.IFS(F859&lt;30000,"Low",F859&lt;60000,"Lower Middle",F859&lt;100000, "Upper Middle",F859&gt;=100000, "High")</f>
        <v>High</v>
      </c>
      <c r="Q859" t="str" cm="1">
        <f t="array" ref="Q859">_xlfn.IFS(D859&lt;10,"Low",D859&lt;15,"Medium",D859&lt;20,"High",D859&gt;=20,"Very High")</f>
        <v>Medium</v>
      </c>
      <c r="R859" t="str">
        <f t="shared" si="27"/>
        <v>Normal</v>
      </c>
    </row>
    <row r="860" spans="1:18" x14ac:dyDescent="0.3">
      <c r="A860" t="s">
        <v>871</v>
      </c>
      <c r="B860" s="2">
        <v>9007</v>
      </c>
      <c r="C860" t="s">
        <v>10013</v>
      </c>
      <c r="D860" s="1">
        <v>14.58</v>
      </c>
      <c r="E860" t="s">
        <v>10020</v>
      </c>
      <c r="F860" s="2">
        <v>123522</v>
      </c>
      <c r="G860" t="s">
        <v>10039</v>
      </c>
      <c r="H860" t="s">
        <v>10032</v>
      </c>
      <c r="I860" s="2">
        <v>809</v>
      </c>
      <c r="J860" s="3">
        <v>22.3</v>
      </c>
      <c r="K860" t="s">
        <v>10035</v>
      </c>
      <c r="L860" s="4">
        <v>44137</v>
      </c>
      <c r="M860" t="s">
        <v>10036</v>
      </c>
      <c r="N860">
        <f t="shared" si="26"/>
        <v>0</v>
      </c>
      <c r="O860" t="str" cm="1">
        <f t="array" ref="O860">_xlfn.IFS(I860&lt;600, "Very Poor",I860&lt;650,"Poor",I860&lt;700,"Fair",I860&lt;750,"Good",I860&gt;=750,"Excellent")</f>
        <v>Excellent</v>
      </c>
      <c r="P860" t="str" cm="1">
        <f t="array" ref="P860">_xlfn.IFS(F860&lt;30000,"Low",F860&lt;60000,"Lower Middle",F860&lt;100000, "Upper Middle",F860&gt;=100000, "High")</f>
        <v>High</v>
      </c>
      <c r="Q860" t="str" cm="1">
        <f t="array" ref="Q860">_xlfn.IFS(D860&lt;10,"Low",D860&lt;15,"Medium",D860&lt;20,"High",D860&gt;=20,"Very High")</f>
        <v>Medium</v>
      </c>
      <c r="R860" t="str">
        <f t="shared" si="27"/>
        <v>Normal</v>
      </c>
    </row>
    <row r="861" spans="1:18" x14ac:dyDescent="0.3">
      <c r="A861" t="s">
        <v>872</v>
      </c>
      <c r="B861" s="2">
        <v>31523</v>
      </c>
      <c r="C861" t="s">
        <v>10014</v>
      </c>
      <c r="D861" s="1">
        <v>18.829999999999998</v>
      </c>
      <c r="E861" t="s">
        <v>10022</v>
      </c>
      <c r="F861" s="2">
        <v>102097</v>
      </c>
      <c r="G861" t="s">
        <v>10039</v>
      </c>
      <c r="H861" t="s">
        <v>10028</v>
      </c>
      <c r="I861" s="2">
        <v>625</v>
      </c>
      <c r="J861" s="3">
        <v>31.4</v>
      </c>
      <c r="K861" t="s">
        <v>10035</v>
      </c>
      <c r="L861" s="4">
        <v>43241</v>
      </c>
      <c r="M861" t="s">
        <v>10037</v>
      </c>
      <c r="N861">
        <f t="shared" si="26"/>
        <v>1</v>
      </c>
      <c r="O861" t="str" cm="1">
        <f t="array" ref="O861">_xlfn.IFS(I861&lt;600, "Very Poor",I861&lt;650,"Poor",I861&lt;700,"Fair",I861&lt;750,"Good",I861&gt;=750,"Excellent")</f>
        <v>Poor</v>
      </c>
      <c r="P861" t="str" cm="1">
        <f t="array" ref="P861">_xlfn.IFS(F861&lt;30000,"Low",F861&lt;60000,"Lower Middle",F861&lt;100000, "Upper Middle",F861&gt;=100000, "High")</f>
        <v>High</v>
      </c>
      <c r="Q861" t="str" cm="1">
        <f t="array" ref="Q861">_xlfn.IFS(D861&lt;10,"Low",D861&lt;15,"Medium",D861&lt;20,"High",D861&gt;=20,"Very High")</f>
        <v>High</v>
      </c>
      <c r="R861" t="str">
        <f t="shared" si="27"/>
        <v>High Risk</v>
      </c>
    </row>
    <row r="862" spans="1:18" x14ac:dyDescent="0.3">
      <c r="A862" t="s">
        <v>873</v>
      </c>
      <c r="B862" s="2">
        <v>24325</v>
      </c>
      <c r="C862" t="s">
        <v>10013</v>
      </c>
      <c r="D862" s="1">
        <v>28.55</v>
      </c>
      <c r="E862" t="s">
        <v>10017</v>
      </c>
      <c r="F862" s="2">
        <v>99112</v>
      </c>
      <c r="G862" t="s">
        <v>10040</v>
      </c>
      <c r="H862" t="s">
        <v>10026</v>
      </c>
      <c r="I862" s="2">
        <v>676</v>
      </c>
      <c r="J862" s="3">
        <v>19.3</v>
      </c>
      <c r="K862" t="s">
        <v>10034</v>
      </c>
      <c r="L862" s="4">
        <v>42239</v>
      </c>
      <c r="M862" t="s">
        <v>10036</v>
      </c>
      <c r="N862">
        <f t="shared" si="26"/>
        <v>0</v>
      </c>
      <c r="O862" t="str" cm="1">
        <f t="array" ref="O862">_xlfn.IFS(I862&lt;600, "Very Poor",I862&lt;650,"Poor",I862&lt;700,"Fair",I862&lt;750,"Good",I862&gt;=750,"Excellent")</f>
        <v>Fair</v>
      </c>
      <c r="P862" t="str" cm="1">
        <f t="array" ref="P862">_xlfn.IFS(F862&lt;30000,"Low",F862&lt;60000,"Lower Middle",F862&lt;100000, "Upper Middle",F862&gt;=100000, "High")</f>
        <v>Upper Middle</v>
      </c>
      <c r="Q862" t="str" cm="1">
        <f t="array" ref="Q862">_xlfn.IFS(D862&lt;10,"Low",D862&lt;15,"Medium",D862&lt;20,"High",D862&gt;=20,"Very High")</f>
        <v>Very High</v>
      </c>
      <c r="R862" t="str">
        <f t="shared" si="27"/>
        <v>Normal</v>
      </c>
    </row>
    <row r="863" spans="1:18" x14ac:dyDescent="0.3">
      <c r="A863" t="s">
        <v>874</v>
      </c>
      <c r="B863" s="2">
        <v>22204</v>
      </c>
      <c r="C863" t="s">
        <v>10013</v>
      </c>
      <c r="D863" s="1">
        <v>21.07</v>
      </c>
      <c r="E863" t="s">
        <v>10021</v>
      </c>
      <c r="F863" s="2">
        <v>90787</v>
      </c>
      <c r="G863" t="s">
        <v>10039</v>
      </c>
      <c r="H863" t="s">
        <v>10029</v>
      </c>
      <c r="I863" s="2">
        <v>691</v>
      </c>
      <c r="J863" s="3">
        <v>35.299999999999997</v>
      </c>
      <c r="K863" t="s">
        <v>10035</v>
      </c>
      <c r="L863" s="4">
        <v>43463</v>
      </c>
      <c r="M863" t="s">
        <v>10037</v>
      </c>
      <c r="N863">
        <f t="shared" si="26"/>
        <v>1</v>
      </c>
      <c r="O863" t="str" cm="1">
        <f t="array" ref="O863">_xlfn.IFS(I863&lt;600, "Very Poor",I863&lt;650,"Poor",I863&lt;700,"Fair",I863&lt;750,"Good",I863&gt;=750,"Excellent")</f>
        <v>Fair</v>
      </c>
      <c r="P863" t="str" cm="1">
        <f t="array" ref="P863">_xlfn.IFS(F863&lt;30000,"Low",F863&lt;60000,"Lower Middle",F863&lt;100000, "Upper Middle",F863&gt;=100000, "High")</f>
        <v>Upper Middle</v>
      </c>
      <c r="Q863" t="str" cm="1">
        <f t="array" ref="Q863">_xlfn.IFS(D863&lt;10,"Low",D863&lt;15,"Medium",D863&lt;20,"High",D863&gt;=20,"Very High")</f>
        <v>Very High</v>
      </c>
      <c r="R863" t="str">
        <f t="shared" si="27"/>
        <v>Normal</v>
      </c>
    </row>
    <row r="864" spans="1:18" x14ac:dyDescent="0.3">
      <c r="A864" t="s">
        <v>875</v>
      </c>
      <c r="B864" s="2">
        <v>16524</v>
      </c>
      <c r="C864" t="s">
        <v>10013</v>
      </c>
      <c r="D864" s="1">
        <v>13.33</v>
      </c>
      <c r="E864" t="s">
        <v>10017</v>
      </c>
      <c r="F864" s="2">
        <v>66278</v>
      </c>
      <c r="G864" t="s">
        <v>10039</v>
      </c>
      <c r="H864" t="s">
        <v>10031</v>
      </c>
      <c r="I864" s="2">
        <v>786</v>
      </c>
      <c r="J864" s="3">
        <v>21.7</v>
      </c>
      <c r="K864" t="s">
        <v>10035</v>
      </c>
      <c r="L864" s="4">
        <v>42340</v>
      </c>
      <c r="M864" t="s">
        <v>10036</v>
      </c>
      <c r="N864">
        <f t="shared" si="26"/>
        <v>0</v>
      </c>
      <c r="O864" t="str" cm="1">
        <f t="array" ref="O864">_xlfn.IFS(I864&lt;600, "Very Poor",I864&lt;650,"Poor",I864&lt;700,"Fair",I864&lt;750,"Good",I864&gt;=750,"Excellent")</f>
        <v>Excellent</v>
      </c>
      <c r="P864" t="str" cm="1">
        <f t="array" ref="P864">_xlfn.IFS(F864&lt;30000,"Low",F864&lt;60000,"Lower Middle",F864&lt;100000, "Upper Middle",F864&gt;=100000, "High")</f>
        <v>Upper Middle</v>
      </c>
      <c r="Q864" t="str" cm="1">
        <f t="array" ref="Q864">_xlfn.IFS(D864&lt;10,"Low",D864&lt;15,"Medium",D864&lt;20,"High",D864&gt;=20,"Very High")</f>
        <v>Medium</v>
      </c>
      <c r="R864" t="str">
        <f t="shared" si="27"/>
        <v>Normal</v>
      </c>
    </row>
    <row r="865" spans="1:18" x14ac:dyDescent="0.3">
      <c r="A865" t="s">
        <v>876</v>
      </c>
      <c r="B865" s="2">
        <v>20282</v>
      </c>
      <c r="C865" t="s">
        <v>10013</v>
      </c>
      <c r="D865" s="1">
        <v>5.26</v>
      </c>
      <c r="E865" t="s">
        <v>10020</v>
      </c>
      <c r="F865" s="2">
        <v>113888</v>
      </c>
      <c r="G865" t="s">
        <v>10039</v>
      </c>
      <c r="H865" t="s">
        <v>10033</v>
      </c>
      <c r="I865" s="2">
        <v>710</v>
      </c>
      <c r="J865" s="3">
        <v>36.5</v>
      </c>
      <c r="K865" t="s">
        <v>10035</v>
      </c>
      <c r="L865" s="4">
        <v>44135</v>
      </c>
      <c r="M865" t="s">
        <v>10036</v>
      </c>
      <c r="N865">
        <f t="shared" si="26"/>
        <v>0</v>
      </c>
      <c r="O865" t="str" cm="1">
        <f t="array" ref="O865">_xlfn.IFS(I865&lt;600, "Very Poor",I865&lt;650,"Poor",I865&lt;700,"Fair",I865&lt;750,"Good",I865&gt;=750,"Excellent")</f>
        <v>Good</v>
      </c>
      <c r="P865" t="str" cm="1">
        <f t="array" ref="P865">_xlfn.IFS(F865&lt;30000,"Low",F865&lt;60000,"Lower Middle",F865&lt;100000, "Upper Middle",F865&gt;=100000, "High")</f>
        <v>High</v>
      </c>
      <c r="Q865" t="str" cm="1">
        <f t="array" ref="Q865">_xlfn.IFS(D865&lt;10,"Low",D865&lt;15,"Medium",D865&lt;20,"High",D865&gt;=20,"Very High")</f>
        <v>Low</v>
      </c>
      <c r="R865" t="str">
        <f t="shared" si="27"/>
        <v>Normal</v>
      </c>
    </row>
    <row r="866" spans="1:18" x14ac:dyDescent="0.3">
      <c r="A866" t="s">
        <v>877</v>
      </c>
      <c r="B866" s="2">
        <v>24930</v>
      </c>
      <c r="C866" t="s">
        <v>10013</v>
      </c>
      <c r="D866" s="1">
        <v>29.54</v>
      </c>
      <c r="E866" t="s">
        <v>10020</v>
      </c>
      <c r="F866" s="2">
        <v>119023</v>
      </c>
      <c r="G866" t="s">
        <v>10039</v>
      </c>
      <c r="H866" t="s">
        <v>10032</v>
      </c>
      <c r="I866" s="2">
        <v>738</v>
      </c>
      <c r="J866" s="3">
        <v>29.6</v>
      </c>
      <c r="K866" t="s">
        <v>10035</v>
      </c>
      <c r="L866" s="4">
        <v>42988</v>
      </c>
      <c r="M866" t="s">
        <v>10037</v>
      </c>
      <c r="N866">
        <f t="shared" si="26"/>
        <v>1</v>
      </c>
      <c r="O866" t="str" cm="1">
        <f t="array" ref="O866">_xlfn.IFS(I866&lt;600, "Very Poor",I866&lt;650,"Poor",I866&lt;700,"Fair",I866&lt;750,"Good",I866&gt;=750,"Excellent")</f>
        <v>Good</v>
      </c>
      <c r="P866" t="str" cm="1">
        <f t="array" ref="P866">_xlfn.IFS(F866&lt;30000,"Low",F866&lt;60000,"Lower Middle",F866&lt;100000, "Upper Middle",F866&gt;=100000, "High")</f>
        <v>High</v>
      </c>
      <c r="Q866" t="str" cm="1">
        <f t="array" ref="Q866">_xlfn.IFS(D866&lt;10,"Low",D866&lt;15,"Medium",D866&lt;20,"High",D866&gt;=20,"Very High")</f>
        <v>Very High</v>
      </c>
      <c r="R866" t="str">
        <f t="shared" si="27"/>
        <v>Normal</v>
      </c>
    </row>
    <row r="867" spans="1:18" x14ac:dyDescent="0.3">
      <c r="A867" t="s">
        <v>878</v>
      </c>
      <c r="B867" s="2">
        <v>1077</v>
      </c>
      <c r="C867" t="s">
        <v>10013</v>
      </c>
      <c r="D867" s="1">
        <v>17.32</v>
      </c>
      <c r="E867" t="s">
        <v>10019</v>
      </c>
      <c r="F867" s="2">
        <v>121432</v>
      </c>
      <c r="G867" t="s">
        <v>10040</v>
      </c>
      <c r="H867" t="s">
        <v>10032</v>
      </c>
      <c r="I867" s="2">
        <v>682</v>
      </c>
      <c r="J867" s="3">
        <v>6.9</v>
      </c>
      <c r="K867" t="s">
        <v>10035</v>
      </c>
      <c r="L867" s="4">
        <v>42066</v>
      </c>
      <c r="M867" t="s">
        <v>10036</v>
      </c>
      <c r="N867">
        <f t="shared" si="26"/>
        <v>0</v>
      </c>
      <c r="O867" t="str" cm="1">
        <f t="array" ref="O867">_xlfn.IFS(I867&lt;600, "Very Poor",I867&lt;650,"Poor",I867&lt;700,"Fair",I867&lt;750,"Good",I867&gt;=750,"Excellent")</f>
        <v>Fair</v>
      </c>
      <c r="P867" t="str" cm="1">
        <f t="array" ref="P867">_xlfn.IFS(F867&lt;30000,"Low",F867&lt;60000,"Lower Middle",F867&lt;100000, "Upper Middle",F867&gt;=100000, "High")</f>
        <v>High</v>
      </c>
      <c r="Q867" t="str" cm="1">
        <f t="array" ref="Q867">_xlfn.IFS(D867&lt;10,"Low",D867&lt;15,"Medium",D867&lt;20,"High",D867&gt;=20,"Very High")</f>
        <v>High</v>
      </c>
      <c r="R867" t="str">
        <f t="shared" si="27"/>
        <v>Normal</v>
      </c>
    </row>
    <row r="868" spans="1:18" x14ac:dyDescent="0.3">
      <c r="A868" t="s">
        <v>879</v>
      </c>
      <c r="B868" s="2">
        <v>21611</v>
      </c>
      <c r="C868" t="s">
        <v>10013</v>
      </c>
      <c r="D868" s="1">
        <v>28.46</v>
      </c>
      <c r="E868" t="s">
        <v>10025</v>
      </c>
      <c r="F868" s="2">
        <v>43419</v>
      </c>
      <c r="G868" t="s">
        <v>10040</v>
      </c>
      <c r="H868" t="s">
        <v>10030</v>
      </c>
      <c r="I868" s="2">
        <v>714</v>
      </c>
      <c r="J868" s="3">
        <v>7.3</v>
      </c>
      <c r="K868" t="s">
        <v>10034</v>
      </c>
      <c r="L868" s="4">
        <v>43307</v>
      </c>
      <c r="M868" t="s">
        <v>10036</v>
      </c>
      <c r="N868">
        <f t="shared" si="26"/>
        <v>0</v>
      </c>
      <c r="O868" t="str" cm="1">
        <f t="array" ref="O868">_xlfn.IFS(I868&lt;600, "Very Poor",I868&lt;650,"Poor",I868&lt;700,"Fair",I868&lt;750,"Good",I868&gt;=750,"Excellent")</f>
        <v>Good</v>
      </c>
      <c r="P868" t="str" cm="1">
        <f t="array" ref="P868">_xlfn.IFS(F868&lt;30000,"Low",F868&lt;60000,"Lower Middle",F868&lt;100000, "Upper Middle",F868&gt;=100000, "High")</f>
        <v>Lower Middle</v>
      </c>
      <c r="Q868" t="str" cm="1">
        <f t="array" ref="Q868">_xlfn.IFS(D868&lt;10,"Low",D868&lt;15,"Medium",D868&lt;20,"High",D868&gt;=20,"Very High")</f>
        <v>Very High</v>
      </c>
      <c r="R868" t="str">
        <f t="shared" si="27"/>
        <v>Normal</v>
      </c>
    </row>
    <row r="869" spans="1:18" x14ac:dyDescent="0.3">
      <c r="A869" t="s">
        <v>880</v>
      </c>
      <c r="B869" s="2">
        <v>17984</v>
      </c>
      <c r="C869" t="s">
        <v>10013</v>
      </c>
      <c r="D869" s="1">
        <v>18.73</v>
      </c>
      <c r="E869" t="s">
        <v>10021</v>
      </c>
      <c r="F869" s="2">
        <v>114616</v>
      </c>
      <c r="G869" t="s">
        <v>10040</v>
      </c>
      <c r="H869" t="s">
        <v>10033</v>
      </c>
      <c r="I869" s="2">
        <v>595</v>
      </c>
      <c r="J869" s="3">
        <v>33</v>
      </c>
      <c r="K869" t="s">
        <v>10035</v>
      </c>
      <c r="L869" s="4">
        <v>42675</v>
      </c>
      <c r="M869" t="s">
        <v>10037</v>
      </c>
      <c r="N869">
        <f t="shared" si="26"/>
        <v>1</v>
      </c>
      <c r="O869" t="str" cm="1">
        <f t="array" ref="O869">_xlfn.IFS(I869&lt;600, "Very Poor",I869&lt;650,"Poor",I869&lt;700,"Fair",I869&lt;750,"Good",I869&gt;=750,"Excellent")</f>
        <v>Very Poor</v>
      </c>
      <c r="P869" t="str" cm="1">
        <f t="array" ref="P869">_xlfn.IFS(F869&lt;30000,"Low",F869&lt;60000,"Lower Middle",F869&lt;100000, "Upper Middle",F869&gt;=100000, "High")</f>
        <v>High</v>
      </c>
      <c r="Q869" t="str" cm="1">
        <f t="array" ref="Q869">_xlfn.IFS(D869&lt;10,"Low",D869&lt;15,"Medium",D869&lt;20,"High",D869&gt;=20,"Very High")</f>
        <v>High</v>
      </c>
      <c r="R869" t="str">
        <f t="shared" si="27"/>
        <v>High Risk</v>
      </c>
    </row>
    <row r="870" spans="1:18" x14ac:dyDescent="0.3">
      <c r="A870" t="s">
        <v>881</v>
      </c>
      <c r="B870" s="2">
        <v>15060</v>
      </c>
      <c r="C870" t="s">
        <v>10014</v>
      </c>
      <c r="D870" s="1">
        <v>20.14</v>
      </c>
      <c r="E870" t="s">
        <v>10019</v>
      </c>
      <c r="F870" s="2">
        <v>47577</v>
      </c>
      <c r="G870" t="s">
        <v>10038</v>
      </c>
      <c r="H870" t="s">
        <v>10033</v>
      </c>
      <c r="I870" s="2">
        <v>671</v>
      </c>
      <c r="J870" s="3">
        <v>17.5</v>
      </c>
      <c r="K870" t="s">
        <v>10035</v>
      </c>
      <c r="L870" s="4">
        <v>43774</v>
      </c>
      <c r="M870" t="s">
        <v>10036</v>
      </c>
      <c r="N870">
        <f t="shared" si="26"/>
        <v>0</v>
      </c>
      <c r="O870" t="str" cm="1">
        <f t="array" ref="O870">_xlfn.IFS(I870&lt;600, "Very Poor",I870&lt;650,"Poor",I870&lt;700,"Fair",I870&lt;750,"Good",I870&gt;=750,"Excellent")</f>
        <v>Fair</v>
      </c>
      <c r="P870" t="str" cm="1">
        <f t="array" ref="P870">_xlfn.IFS(F870&lt;30000,"Low",F870&lt;60000,"Lower Middle",F870&lt;100000, "Upper Middle",F870&gt;=100000, "High")</f>
        <v>Lower Middle</v>
      </c>
      <c r="Q870" t="str" cm="1">
        <f t="array" ref="Q870">_xlfn.IFS(D870&lt;10,"Low",D870&lt;15,"Medium",D870&lt;20,"High",D870&gt;=20,"Very High")</f>
        <v>Very High</v>
      </c>
      <c r="R870" t="str">
        <f t="shared" si="27"/>
        <v>Normal</v>
      </c>
    </row>
    <row r="871" spans="1:18" x14ac:dyDescent="0.3">
      <c r="A871" t="s">
        <v>882</v>
      </c>
      <c r="B871" s="2">
        <v>18449</v>
      </c>
      <c r="C871" t="s">
        <v>10014</v>
      </c>
      <c r="D871" s="1">
        <v>22.8</v>
      </c>
      <c r="E871" t="s">
        <v>10021</v>
      </c>
      <c r="F871" s="2">
        <v>100133</v>
      </c>
      <c r="G871" t="s">
        <v>10038</v>
      </c>
      <c r="H871" t="s">
        <v>10028</v>
      </c>
      <c r="I871" s="2">
        <v>806</v>
      </c>
      <c r="J871" s="3">
        <v>11.6</v>
      </c>
      <c r="K871" t="s">
        <v>10035</v>
      </c>
      <c r="L871" s="4">
        <v>43850</v>
      </c>
      <c r="M871" t="s">
        <v>10036</v>
      </c>
      <c r="N871">
        <f t="shared" si="26"/>
        <v>0</v>
      </c>
      <c r="O871" t="str" cm="1">
        <f t="array" ref="O871">_xlfn.IFS(I871&lt;600, "Very Poor",I871&lt;650,"Poor",I871&lt;700,"Fair",I871&lt;750,"Good",I871&gt;=750,"Excellent")</f>
        <v>Excellent</v>
      </c>
      <c r="P871" t="str" cm="1">
        <f t="array" ref="P871">_xlfn.IFS(F871&lt;30000,"Low",F871&lt;60000,"Lower Middle",F871&lt;100000, "Upper Middle",F871&gt;=100000, "High")</f>
        <v>High</v>
      </c>
      <c r="Q871" t="str" cm="1">
        <f t="array" ref="Q871">_xlfn.IFS(D871&lt;10,"Low",D871&lt;15,"Medium",D871&lt;20,"High",D871&gt;=20,"Very High")</f>
        <v>Very High</v>
      </c>
      <c r="R871" t="str">
        <f t="shared" si="27"/>
        <v>Normal</v>
      </c>
    </row>
    <row r="872" spans="1:18" x14ac:dyDescent="0.3">
      <c r="A872" t="s">
        <v>883</v>
      </c>
      <c r="B872" s="2">
        <v>19520</v>
      </c>
      <c r="C872" t="s">
        <v>10013</v>
      </c>
      <c r="D872" s="1">
        <v>13.02</v>
      </c>
      <c r="E872" t="s">
        <v>10021</v>
      </c>
      <c r="F872" s="2">
        <v>55557</v>
      </c>
      <c r="G872" t="s">
        <v>10039</v>
      </c>
      <c r="H872" t="s">
        <v>10027</v>
      </c>
      <c r="I872" s="2">
        <v>722</v>
      </c>
      <c r="J872" s="3">
        <v>35.299999999999997</v>
      </c>
      <c r="K872" t="s">
        <v>10034</v>
      </c>
      <c r="L872" s="4">
        <v>43423</v>
      </c>
      <c r="M872" t="s">
        <v>10036</v>
      </c>
      <c r="N872">
        <f t="shared" si="26"/>
        <v>0</v>
      </c>
      <c r="O872" t="str" cm="1">
        <f t="array" ref="O872">_xlfn.IFS(I872&lt;600, "Very Poor",I872&lt;650,"Poor",I872&lt;700,"Fair",I872&lt;750,"Good",I872&gt;=750,"Excellent")</f>
        <v>Good</v>
      </c>
      <c r="P872" t="str" cm="1">
        <f t="array" ref="P872">_xlfn.IFS(F872&lt;30000,"Low",F872&lt;60000,"Lower Middle",F872&lt;100000, "Upper Middle",F872&gt;=100000, "High")</f>
        <v>Lower Middle</v>
      </c>
      <c r="Q872" t="str" cm="1">
        <f t="array" ref="Q872">_xlfn.IFS(D872&lt;10,"Low",D872&lt;15,"Medium",D872&lt;20,"High",D872&gt;=20,"Very High")</f>
        <v>Medium</v>
      </c>
      <c r="R872" t="str">
        <f t="shared" si="27"/>
        <v>Normal</v>
      </c>
    </row>
    <row r="873" spans="1:18" x14ac:dyDescent="0.3">
      <c r="A873" t="s">
        <v>884</v>
      </c>
      <c r="B873" s="2">
        <v>10510</v>
      </c>
      <c r="C873" t="s">
        <v>10013</v>
      </c>
      <c r="D873" s="1">
        <v>22.47</v>
      </c>
      <c r="E873" t="s">
        <v>10015</v>
      </c>
      <c r="F873" s="2">
        <v>110765</v>
      </c>
      <c r="G873" t="s">
        <v>10038</v>
      </c>
      <c r="H873" t="s">
        <v>10028</v>
      </c>
      <c r="I873" s="2">
        <v>842</v>
      </c>
      <c r="J873" s="3">
        <v>39.4</v>
      </c>
      <c r="K873" t="s">
        <v>10035</v>
      </c>
      <c r="L873" s="4">
        <v>42736</v>
      </c>
      <c r="M873" t="s">
        <v>10037</v>
      </c>
      <c r="N873">
        <f t="shared" si="26"/>
        <v>1</v>
      </c>
      <c r="O873" t="str" cm="1">
        <f t="array" ref="O873">_xlfn.IFS(I873&lt;600, "Very Poor",I873&lt;650,"Poor",I873&lt;700,"Fair",I873&lt;750,"Good",I873&gt;=750,"Excellent")</f>
        <v>Excellent</v>
      </c>
      <c r="P873" t="str" cm="1">
        <f t="array" ref="P873">_xlfn.IFS(F873&lt;30000,"Low",F873&lt;60000,"Lower Middle",F873&lt;100000, "Upper Middle",F873&gt;=100000, "High")</f>
        <v>High</v>
      </c>
      <c r="Q873" t="str" cm="1">
        <f t="array" ref="Q873">_xlfn.IFS(D873&lt;10,"Low",D873&lt;15,"Medium",D873&lt;20,"High",D873&gt;=20,"Very High")</f>
        <v>Very High</v>
      </c>
      <c r="R873" t="str">
        <f t="shared" si="27"/>
        <v>Normal</v>
      </c>
    </row>
    <row r="874" spans="1:18" x14ac:dyDescent="0.3">
      <c r="A874" t="s">
        <v>885</v>
      </c>
      <c r="B874" s="2">
        <v>30287</v>
      </c>
      <c r="C874" t="s">
        <v>10014</v>
      </c>
      <c r="D874" s="1">
        <v>18.170000000000002</v>
      </c>
      <c r="E874" t="s">
        <v>10019</v>
      </c>
      <c r="F874" s="2">
        <v>145502</v>
      </c>
      <c r="G874" t="s">
        <v>10039</v>
      </c>
      <c r="H874" t="s">
        <v>10032</v>
      </c>
      <c r="I874" s="2">
        <v>691</v>
      </c>
      <c r="J874" s="3">
        <v>33.299999999999997</v>
      </c>
      <c r="K874" t="s">
        <v>10034</v>
      </c>
      <c r="L874" s="4">
        <v>43073</v>
      </c>
      <c r="M874" t="s">
        <v>10037</v>
      </c>
      <c r="N874">
        <f t="shared" si="26"/>
        <v>1</v>
      </c>
      <c r="O874" t="str" cm="1">
        <f t="array" ref="O874">_xlfn.IFS(I874&lt;600, "Very Poor",I874&lt;650,"Poor",I874&lt;700,"Fair",I874&lt;750,"Good",I874&gt;=750,"Excellent")</f>
        <v>Fair</v>
      </c>
      <c r="P874" t="str" cm="1">
        <f t="array" ref="P874">_xlfn.IFS(F874&lt;30000,"Low",F874&lt;60000,"Lower Middle",F874&lt;100000, "Upper Middle",F874&gt;=100000, "High")</f>
        <v>High</v>
      </c>
      <c r="Q874" t="str" cm="1">
        <f t="array" ref="Q874">_xlfn.IFS(D874&lt;10,"Low",D874&lt;15,"Medium",D874&lt;20,"High",D874&gt;=20,"Very High")</f>
        <v>High</v>
      </c>
      <c r="R874" t="str">
        <f t="shared" si="27"/>
        <v>Normal</v>
      </c>
    </row>
    <row r="875" spans="1:18" x14ac:dyDescent="0.3">
      <c r="A875" t="s">
        <v>886</v>
      </c>
      <c r="B875" s="2">
        <v>29173</v>
      </c>
      <c r="C875" t="s">
        <v>10013</v>
      </c>
      <c r="D875" s="1">
        <v>21.81</v>
      </c>
      <c r="E875" t="s">
        <v>10021</v>
      </c>
      <c r="F875" s="2">
        <v>42645</v>
      </c>
      <c r="G875" t="s">
        <v>10040</v>
      </c>
      <c r="H875" t="s">
        <v>10033</v>
      </c>
      <c r="I875" s="2">
        <v>819</v>
      </c>
      <c r="J875" s="3">
        <v>30.4</v>
      </c>
      <c r="K875" t="s">
        <v>10035</v>
      </c>
      <c r="L875" s="4">
        <v>43115</v>
      </c>
      <c r="M875" t="s">
        <v>10037</v>
      </c>
      <c r="N875">
        <f t="shared" si="26"/>
        <v>1</v>
      </c>
      <c r="O875" t="str" cm="1">
        <f t="array" ref="O875">_xlfn.IFS(I875&lt;600, "Very Poor",I875&lt;650,"Poor",I875&lt;700,"Fair",I875&lt;750,"Good",I875&gt;=750,"Excellent")</f>
        <v>Excellent</v>
      </c>
      <c r="P875" t="str" cm="1">
        <f t="array" ref="P875">_xlfn.IFS(F875&lt;30000,"Low",F875&lt;60000,"Lower Middle",F875&lt;100000, "Upper Middle",F875&gt;=100000, "High")</f>
        <v>Lower Middle</v>
      </c>
      <c r="Q875" t="str" cm="1">
        <f t="array" ref="Q875">_xlfn.IFS(D875&lt;10,"Low",D875&lt;15,"Medium",D875&lt;20,"High",D875&gt;=20,"Very High")</f>
        <v>Very High</v>
      </c>
      <c r="R875" t="str">
        <f t="shared" si="27"/>
        <v>Normal</v>
      </c>
    </row>
    <row r="876" spans="1:18" x14ac:dyDescent="0.3">
      <c r="A876" t="s">
        <v>887</v>
      </c>
      <c r="B876" s="2">
        <v>12954</v>
      </c>
      <c r="C876" t="s">
        <v>10013</v>
      </c>
      <c r="D876" s="1">
        <v>25.9</v>
      </c>
      <c r="E876" t="s">
        <v>10018</v>
      </c>
      <c r="F876" s="2">
        <v>64516</v>
      </c>
      <c r="G876" t="s">
        <v>10040</v>
      </c>
      <c r="H876" t="s">
        <v>10028</v>
      </c>
      <c r="I876" s="2">
        <v>763</v>
      </c>
      <c r="J876" s="3">
        <v>5</v>
      </c>
      <c r="K876" t="s">
        <v>10034</v>
      </c>
      <c r="L876" s="4">
        <v>43153</v>
      </c>
      <c r="M876" t="s">
        <v>10036</v>
      </c>
      <c r="N876">
        <f t="shared" si="26"/>
        <v>0</v>
      </c>
      <c r="O876" t="str" cm="1">
        <f t="array" ref="O876">_xlfn.IFS(I876&lt;600, "Very Poor",I876&lt;650,"Poor",I876&lt;700,"Fair",I876&lt;750,"Good",I876&gt;=750,"Excellent")</f>
        <v>Excellent</v>
      </c>
      <c r="P876" t="str" cm="1">
        <f t="array" ref="P876">_xlfn.IFS(F876&lt;30000,"Low",F876&lt;60000,"Lower Middle",F876&lt;100000, "Upper Middle",F876&gt;=100000, "High")</f>
        <v>Upper Middle</v>
      </c>
      <c r="Q876" t="str" cm="1">
        <f t="array" ref="Q876">_xlfn.IFS(D876&lt;10,"Low",D876&lt;15,"Medium",D876&lt;20,"High",D876&gt;=20,"Very High")</f>
        <v>Very High</v>
      </c>
      <c r="R876" t="str">
        <f t="shared" si="27"/>
        <v>Normal</v>
      </c>
    </row>
    <row r="877" spans="1:18" x14ac:dyDescent="0.3">
      <c r="A877" t="s">
        <v>888</v>
      </c>
      <c r="B877" s="2">
        <v>8804</v>
      </c>
      <c r="C877" t="s">
        <v>10013</v>
      </c>
      <c r="D877" s="1">
        <v>9.61</v>
      </c>
      <c r="E877" t="s">
        <v>10020</v>
      </c>
      <c r="F877" s="2">
        <v>35306</v>
      </c>
      <c r="G877" t="s">
        <v>10040</v>
      </c>
      <c r="H877" t="s">
        <v>10027</v>
      </c>
      <c r="I877" s="2">
        <v>677</v>
      </c>
      <c r="J877" s="3">
        <v>8.6999999999999993</v>
      </c>
      <c r="K877" t="s">
        <v>10035</v>
      </c>
      <c r="L877" s="4">
        <v>43273</v>
      </c>
      <c r="M877" t="s">
        <v>10036</v>
      </c>
      <c r="N877">
        <f t="shared" si="26"/>
        <v>0</v>
      </c>
      <c r="O877" t="str" cm="1">
        <f t="array" ref="O877">_xlfn.IFS(I877&lt;600, "Very Poor",I877&lt;650,"Poor",I877&lt;700,"Fair",I877&lt;750,"Good",I877&gt;=750,"Excellent")</f>
        <v>Fair</v>
      </c>
      <c r="P877" t="str" cm="1">
        <f t="array" ref="P877">_xlfn.IFS(F877&lt;30000,"Low",F877&lt;60000,"Lower Middle",F877&lt;100000, "Upper Middle",F877&gt;=100000, "High")</f>
        <v>Lower Middle</v>
      </c>
      <c r="Q877" t="str" cm="1">
        <f t="array" ref="Q877">_xlfn.IFS(D877&lt;10,"Low",D877&lt;15,"Medium",D877&lt;20,"High",D877&gt;=20,"Very High")</f>
        <v>Low</v>
      </c>
      <c r="R877" t="str">
        <f t="shared" si="27"/>
        <v>Normal</v>
      </c>
    </row>
    <row r="878" spans="1:18" x14ac:dyDescent="0.3">
      <c r="A878" t="s">
        <v>889</v>
      </c>
      <c r="B878" s="2">
        <v>7565</v>
      </c>
      <c r="C878" t="s">
        <v>10013</v>
      </c>
      <c r="D878" s="1">
        <v>20.34</v>
      </c>
      <c r="E878" t="s">
        <v>10016</v>
      </c>
      <c r="F878" s="2">
        <v>47968</v>
      </c>
      <c r="G878" t="s">
        <v>10039</v>
      </c>
      <c r="H878" t="s">
        <v>10030</v>
      </c>
      <c r="I878" s="2">
        <v>726</v>
      </c>
      <c r="J878" s="3">
        <v>28.5</v>
      </c>
      <c r="K878" t="s">
        <v>10035</v>
      </c>
      <c r="L878" s="4">
        <v>44033</v>
      </c>
      <c r="M878" t="s">
        <v>10037</v>
      </c>
      <c r="N878">
        <f t="shared" si="26"/>
        <v>1</v>
      </c>
      <c r="O878" t="str" cm="1">
        <f t="array" ref="O878">_xlfn.IFS(I878&lt;600, "Very Poor",I878&lt;650,"Poor",I878&lt;700,"Fair",I878&lt;750,"Good",I878&gt;=750,"Excellent")</f>
        <v>Good</v>
      </c>
      <c r="P878" t="str" cm="1">
        <f t="array" ref="P878">_xlfn.IFS(F878&lt;30000,"Low",F878&lt;60000,"Lower Middle",F878&lt;100000, "Upper Middle",F878&gt;=100000, "High")</f>
        <v>Lower Middle</v>
      </c>
      <c r="Q878" t="str" cm="1">
        <f t="array" ref="Q878">_xlfn.IFS(D878&lt;10,"Low",D878&lt;15,"Medium",D878&lt;20,"High",D878&gt;=20,"Very High")</f>
        <v>Very High</v>
      </c>
      <c r="R878" t="str">
        <f t="shared" si="27"/>
        <v>Normal</v>
      </c>
    </row>
    <row r="879" spans="1:18" x14ac:dyDescent="0.3">
      <c r="A879" t="s">
        <v>890</v>
      </c>
      <c r="B879" s="2">
        <v>6984</v>
      </c>
      <c r="C879" t="s">
        <v>10013</v>
      </c>
      <c r="D879" s="1">
        <v>6.3</v>
      </c>
      <c r="E879" t="s">
        <v>10016</v>
      </c>
      <c r="F879" s="2">
        <v>98131</v>
      </c>
      <c r="G879" t="s">
        <v>10039</v>
      </c>
      <c r="H879" t="s">
        <v>10031</v>
      </c>
      <c r="I879" s="2">
        <v>785</v>
      </c>
      <c r="J879" s="3">
        <v>19.3</v>
      </c>
      <c r="K879" t="s">
        <v>10034</v>
      </c>
      <c r="L879" s="4">
        <v>43583</v>
      </c>
      <c r="M879" t="s">
        <v>10036</v>
      </c>
      <c r="N879">
        <f t="shared" si="26"/>
        <v>0</v>
      </c>
      <c r="O879" t="str" cm="1">
        <f t="array" ref="O879">_xlfn.IFS(I879&lt;600, "Very Poor",I879&lt;650,"Poor",I879&lt;700,"Fair",I879&lt;750,"Good",I879&gt;=750,"Excellent")</f>
        <v>Excellent</v>
      </c>
      <c r="P879" t="str" cm="1">
        <f t="array" ref="P879">_xlfn.IFS(F879&lt;30000,"Low",F879&lt;60000,"Lower Middle",F879&lt;100000, "Upper Middle",F879&gt;=100000, "High")</f>
        <v>Upper Middle</v>
      </c>
      <c r="Q879" t="str" cm="1">
        <f t="array" ref="Q879">_xlfn.IFS(D879&lt;10,"Low",D879&lt;15,"Medium",D879&lt;20,"High",D879&gt;=20,"Very High")</f>
        <v>Low</v>
      </c>
      <c r="R879" t="str">
        <f t="shared" si="27"/>
        <v>Normal</v>
      </c>
    </row>
    <row r="880" spans="1:18" x14ac:dyDescent="0.3">
      <c r="A880" t="s">
        <v>891</v>
      </c>
      <c r="B880" s="2">
        <v>22526</v>
      </c>
      <c r="C880" t="s">
        <v>10013</v>
      </c>
      <c r="D880" s="1">
        <v>7.55</v>
      </c>
      <c r="E880" t="s">
        <v>10022</v>
      </c>
      <c r="F880" s="2">
        <v>45065</v>
      </c>
      <c r="G880" t="s">
        <v>10040</v>
      </c>
      <c r="H880" t="s">
        <v>10032</v>
      </c>
      <c r="I880" s="2">
        <v>598</v>
      </c>
      <c r="J880" s="3">
        <v>5.7</v>
      </c>
      <c r="K880" t="s">
        <v>10034</v>
      </c>
      <c r="L880" s="4">
        <v>44177</v>
      </c>
      <c r="M880" t="s">
        <v>10036</v>
      </c>
      <c r="N880">
        <f t="shared" si="26"/>
        <v>0</v>
      </c>
      <c r="O880" t="str" cm="1">
        <f t="array" ref="O880">_xlfn.IFS(I880&lt;600, "Very Poor",I880&lt;650,"Poor",I880&lt;700,"Fair",I880&lt;750,"Good",I880&gt;=750,"Excellent")</f>
        <v>Very Poor</v>
      </c>
      <c r="P880" t="str" cm="1">
        <f t="array" ref="P880">_xlfn.IFS(F880&lt;30000,"Low",F880&lt;60000,"Lower Middle",F880&lt;100000, "Upper Middle",F880&gt;=100000, "High")</f>
        <v>Lower Middle</v>
      </c>
      <c r="Q880" t="str" cm="1">
        <f t="array" ref="Q880">_xlfn.IFS(D880&lt;10,"Low",D880&lt;15,"Medium",D880&lt;20,"High",D880&gt;=20,"Very High")</f>
        <v>Low</v>
      </c>
      <c r="R880" t="str">
        <f t="shared" si="27"/>
        <v>Normal</v>
      </c>
    </row>
    <row r="881" spans="1:18" x14ac:dyDescent="0.3">
      <c r="A881" t="s">
        <v>892</v>
      </c>
      <c r="B881" s="2">
        <v>38438</v>
      </c>
      <c r="C881" t="s">
        <v>10013</v>
      </c>
      <c r="D881" s="1">
        <v>21.86</v>
      </c>
      <c r="E881" t="s">
        <v>10020</v>
      </c>
      <c r="F881" s="2">
        <v>45920</v>
      </c>
      <c r="G881" t="s">
        <v>10040</v>
      </c>
      <c r="H881" t="s">
        <v>10030</v>
      </c>
      <c r="I881" s="2">
        <v>666</v>
      </c>
      <c r="J881" s="3">
        <v>30.9</v>
      </c>
      <c r="K881" t="s">
        <v>10034</v>
      </c>
      <c r="L881" s="4">
        <v>42488</v>
      </c>
      <c r="M881" t="s">
        <v>10037</v>
      </c>
      <c r="N881">
        <f t="shared" si="26"/>
        <v>1</v>
      </c>
      <c r="O881" t="str" cm="1">
        <f t="array" ref="O881">_xlfn.IFS(I881&lt;600, "Very Poor",I881&lt;650,"Poor",I881&lt;700,"Fair",I881&lt;750,"Good",I881&gt;=750,"Excellent")</f>
        <v>Fair</v>
      </c>
      <c r="P881" t="str" cm="1">
        <f t="array" ref="P881">_xlfn.IFS(F881&lt;30000,"Low",F881&lt;60000,"Lower Middle",F881&lt;100000, "Upper Middle",F881&gt;=100000, "High")</f>
        <v>Lower Middle</v>
      </c>
      <c r="Q881" t="str" cm="1">
        <f t="array" ref="Q881">_xlfn.IFS(D881&lt;10,"Low",D881&lt;15,"Medium",D881&lt;20,"High",D881&gt;=20,"Very High")</f>
        <v>Very High</v>
      </c>
      <c r="R881" t="str">
        <f t="shared" si="27"/>
        <v>Normal</v>
      </c>
    </row>
    <row r="882" spans="1:18" x14ac:dyDescent="0.3">
      <c r="A882" t="s">
        <v>893</v>
      </c>
      <c r="B882" s="2">
        <v>19574</v>
      </c>
      <c r="C882" t="s">
        <v>10013</v>
      </c>
      <c r="D882" s="1">
        <v>6.77</v>
      </c>
      <c r="E882" t="s">
        <v>10025</v>
      </c>
      <c r="F882" s="2">
        <v>125204</v>
      </c>
      <c r="G882" t="s">
        <v>10040</v>
      </c>
      <c r="H882" t="s">
        <v>10030</v>
      </c>
      <c r="I882" s="2">
        <v>839</v>
      </c>
      <c r="J882" s="3">
        <v>19.7</v>
      </c>
      <c r="K882" t="s">
        <v>10035</v>
      </c>
      <c r="L882" s="4">
        <v>43857</v>
      </c>
      <c r="M882" t="s">
        <v>10036</v>
      </c>
      <c r="N882">
        <f t="shared" si="26"/>
        <v>0</v>
      </c>
      <c r="O882" t="str" cm="1">
        <f t="array" ref="O882">_xlfn.IFS(I882&lt;600, "Very Poor",I882&lt;650,"Poor",I882&lt;700,"Fair",I882&lt;750,"Good",I882&gt;=750,"Excellent")</f>
        <v>Excellent</v>
      </c>
      <c r="P882" t="str" cm="1">
        <f t="array" ref="P882">_xlfn.IFS(F882&lt;30000,"Low",F882&lt;60000,"Lower Middle",F882&lt;100000, "Upper Middle",F882&gt;=100000, "High")</f>
        <v>High</v>
      </c>
      <c r="Q882" t="str" cm="1">
        <f t="array" ref="Q882">_xlfn.IFS(D882&lt;10,"Low",D882&lt;15,"Medium",D882&lt;20,"High",D882&gt;=20,"Very High")</f>
        <v>Low</v>
      </c>
      <c r="R882" t="str">
        <f t="shared" si="27"/>
        <v>Normal</v>
      </c>
    </row>
    <row r="883" spans="1:18" x14ac:dyDescent="0.3">
      <c r="A883" t="s">
        <v>894</v>
      </c>
      <c r="B883" s="2">
        <v>10184</v>
      </c>
      <c r="C883" t="s">
        <v>10014</v>
      </c>
      <c r="D883" s="1">
        <v>19.88</v>
      </c>
      <c r="E883" t="s">
        <v>10023</v>
      </c>
      <c r="F883" s="2">
        <v>52636</v>
      </c>
      <c r="G883" t="s">
        <v>10039</v>
      </c>
      <c r="H883" t="s">
        <v>10026</v>
      </c>
      <c r="I883" s="2">
        <v>771</v>
      </c>
      <c r="J883" s="3">
        <v>28.1</v>
      </c>
      <c r="K883" t="s">
        <v>10035</v>
      </c>
      <c r="L883" s="4">
        <v>42180</v>
      </c>
      <c r="M883" t="s">
        <v>10037</v>
      </c>
      <c r="N883">
        <f t="shared" si="26"/>
        <v>1</v>
      </c>
      <c r="O883" t="str" cm="1">
        <f t="array" ref="O883">_xlfn.IFS(I883&lt;600, "Very Poor",I883&lt;650,"Poor",I883&lt;700,"Fair",I883&lt;750,"Good",I883&gt;=750,"Excellent")</f>
        <v>Excellent</v>
      </c>
      <c r="P883" t="str" cm="1">
        <f t="array" ref="P883">_xlfn.IFS(F883&lt;30000,"Low",F883&lt;60000,"Lower Middle",F883&lt;100000, "Upper Middle",F883&gt;=100000, "High")</f>
        <v>Lower Middle</v>
      </c>
      <c r="Q883" t="str" cm="1">
        <f t="array" ref="Q883">_xlfn.IFS(D883&lt;10,"Low",D883&lt;15,"Medium",D883&lt;20,"High",D883&gt;=20,"Very High")</f>
        <v>High</v>
      </c>
      <c r="R883" t="str">
        <f t="shared" si="27"/>
        <v>Normal</v>
      </c>
    </row>
    <row r="884" spans="1:18" x14ac:dyDescent="0.3">
      <c r="A884" t="s">
        <v>895</v>
      </c>
      <c r="B884" s="2">
        <v>20096</v>
      </c>
      <c r="C884" t="s">
        <v>10013</v>
      </c>
      <c r="D884" s="1">
        <v>10.5</v>
      </c>
      <c r="E884" t="s">
        <v>10015</v>
      </c>
      <c r="F884" s="2">
        <v>142211</v>
      </c>
      <c r="G884" t="s">
        <v>10040</v>
      </c>
      <c r="H884" t="s">
        <v>10031</v>
      </c>
      <c r="I884" s="2">
        <v>709</v>
      </c>
      <c r="J884" s="3">
        <v>21.4</v>
      </c>
      <c r="K884" t="s">
        <v>10034</v>
      </c>
      <c r="L884" s="4">
        <v>42079</v>
      </c>
      <c r="M884" t="s">
        <v>10036</v>
      </c>
      <c r="N884">
        <f t="shared" si="26"/>
        <v>0</v>
      </c>
      <c r="O884" t="str" cm="1">
        <f t="array" ref="O884">_xlfn.IFS(I884&lt;600, "Very Poor",I884&lt;650,"Poor",I884&lt;700,"Fair",I884&lt;750,"Good",I884&gt;=750,"Excellent")</f>
        <v>Good</v>
      </c>
      <c r="P884" t="str" cm="1">
        <f t="array" ref="P884">_xlfn.IFS(F884&lt;30000,"Low",F884&lt;60000,"Lower Middle",F884&lt;100000, "Upper Middle",F884&gt;=100000, "High")</f>
        <v>High</v>
      </c>
      <c r="Q884" t="str" cm="1">
        <f t="array" ref="Q884">_xlfn.IFS(D884&lt;10,"Low",D884&lt;15,"Medium",D884&lt;20,"High",D884&gt;=20,"Very High")</f>
        <v>Medium</v>
      </c>
      <c r="R884" t="str">
        <f t="shared" si="27"/>
        <v>Normal</v>
      </c>
    </row>
    <row r="885" spans="1:18" x14ac:dyDescent="0.3">
      <c r="A885" t="s">
        <v>896</v>
      </c>
      <c r="B885" s="2">
        <v>3192</v>
      </c>
      <c r="C885" t="s">
        <v>10013</v>
      </c>
      <c r="D885" s="1">
        <v>12.6</v>
      </c>
      <c r="E885" t="s">
        <v>10025</v>
      </c>
      <c r="F885" s="2">
        <v>149671</v>
      </c>
      <c r="G885" t="s">
        <v>10038</v>
      </c>
      <c r="H885" t="s">
        <v>10030</v>
      </c>
      <c r="I885" s="2">
        <v>783</v>
      </c>
      <c r="J885" s="3">
        <v>5.9</v>
      </c>
      <c r="K885" t="s">
        <v>10035</v>
      </c>
      <c r="L885" s="4">
        <v>44060</v>
      </c>
      <c r="M885" t="s">
        <v>10036</v>
      </c>
      <c r="N885">
        <f t="shared" si="26"/>
        <v>0</v>
      </c>
      <c r="O885" t="str" cm="1">
        <f t="array" ref="O885">_xlfn.IFS(I885&lt;600, "Very Poor",I885&lt;650,"Poor",I885&lt;700,"Fair",I885&lt;750,"Good",I885&gt;=750,"Excellent")</f>
        <v>Excellent</v>
      </c>
      <c r="P885" t="str" cm="1">
        <f t="array" ref="P885">_xlfn.IFS(F885&lt;30000,"Low",F885&lt;60000,"Lower Middle",F885&lt;100000, "Upper Middle",F885&gt;=100000, "High")</f>
        <v>High</v>
      </c>
      <c r="Q885" t="str" cm="1">
        <f t="array" ref="Q885">_xlfn.IFS(D885&lt;10,"Low",D885&lt;15,"Medium",D885&lt;20,"High",D885&gt;=20,"Very High")</f>
        <v>Medium</v>
      </c>
      <c r="R885" t="str">
        <f t="shared" si="27"/>
        <v>Normal</v>
      </c>
    </row>
    <row r="886" spans="1:18" x14ac:dyDescent="0.3">
      <c r="A886" t="s">
        <v>897</v>
      </c>
      <c r="B886" s="2">
        <v>35016</v>
      </c>
      <c r="C886" t="s">
        <v>10013</v>
      </c>
      <c r="D886" s="1">
        <v>8.24</v>
      </c>
      <c r="E886" t="s">
        <v>10024</v>
      </c>
      <c r="F886" s="2">
        <v>118911</v>
      </c>
      <c r="G886" t="s">
        <v>10039</v>
      </c>
      <c r="H886" t="s">
        <v>10026</v>
      </c>
      <c r="I886" s="2">
        <v>602</v>
      </c>
      <c r="J886" s="3">
        <v>27.3</v>
      </c>
      <c r="K886" t="s">
        <v>10035</v>
      </c>
      <c r="L886" s="4">
        <v>44104</v>
      </c>
      <c r="M886" t="s">
        <v>10037</v>
      </c>
      <c r="N886">
        <f t="shared" si="26"/>
        <v>1</v>
      </c>
      <c r="O886" t="str" cm="1">
        <f t="array" ref="O886">_xlfn.IFS(I886&lt;600, "Very Poor",I886&lt;650,"Poor",I886&lt;700,"Fair",I886&lt;750,"Good",I886&gt;=750,"Excellent")</f>
        <v>Poor</v>
      </c>
      <c r="P886" t="str" cm="1">
        <f t="array" ref="P886">_xlfn.IFS(F886&lt;30000,"Low",F886&lt;60000,"Lower Middle",F886&lt;100000, "Upper Middle",F886&gt;=100000, "High")</f>
        <v>High</v>
      </c>
      <c r="Q886" t="str" cm="1">
        <f t="array" ref="Q886">_xlfn.IFS(D886&lt;10,"Low",D886&lt;15,"Medium",D886&lt;20,"High",D886&gt;=20,"Very High")</f>
        <v>Low</v>
      </c>
      <c r="R886" t="str">
        <f t="shared" si="27"/>
        <v>Normal</v>
      </c>
    </row>
    <row r="887" spans="1:18" x14ac:dyDescent="0.3">
      <c r="A887" t="s">
        <v>898</v>
      </c>
      <c r="B887" s="2">
        <v>12246</v>
      </c>
      <c r="C887" t="s">
        <v>10013</v>
      </c>
      <c r="D887" s="1">
        <v>11.22</v>
      </c>
      <c r="E887" t="s">
        <v>10020</v>
      </c>
      <c r="F887" s="2">
        <v>100608</v>
      </c>
      <c r="G887" t="s">
        <v>10040</v>
      </c>
      <c r="H887" t="s">
        <v>10029</v>
      </c>
      <c r="I887" s="2">
        <v>763</v>
      </c>
      <c r="J887" s="3">
        <v>32.6</v>
      </c>
      <c r="K887" t="s">
        <v>10034</v>
      </c>
      <c r="L887" s="4">
        <v>43109</v>
      </c>
      <c r="M887" t="s">
        <v>10036</v>
      </c>
      <c r="N887">
        <f t="shared" si="26"/>
        <v>0</v>
      </c>
      <c r="O887" t="str" cm="1">
        <f t="array" ref="O887">_xlfn.IFS(I887&lt;600, "Very Poor",I887&lt;650,"Poor",I887&lt;700,"Fair",I887&lt;750,"Good",I887&gt;=750,"Excellent")</f>
        <v>Excellent</v>
      </c>
      <c r="P887" t="str" cm="1">
        <f t="array" ref="P887">_xlfn.IFS(F887&lt;30000,"Low",F887&lt;60000,"Lower Middle",F887&lt;100000, "Upper Middle",F887&gt;=100000, "High")</f>
        <v>High</v>
      </c>
      <c r="Q887" t="str" cm="1">
        <f t="array" ref="Q887">_xlfn.IFS(D887&lt;10,"Low",D887&lt;15,"Medium",D887&lt;20,"High",D887&gt;=20,"Very High")</f>
        <v>Medium</v>
      </c>
      <c r="R887" t="str">
        <f t="shared" si="27"/>
        <v>Normal</v>
      </c>
    </row>
    <row r="888" spans="1:18" x14ac:dyDescent="0.3">
      <c r="A888" t="s">
        <v>899</v>
      </c>
      <c r="B888" s="2">
        <v>19381</v>
      </c>
      <c r="C888" t="s">
        <v>10013</v>
      </c>
      <c r="D888" s="1">
        <v>25.53</v>
      </c>
      <c r="E888" t="s">
        <v>10024</v>
      </c>
      <c r="F888" s="2">
        <v>56359</v>
      </c>
      <c r="G888" t="s">
        <v>10039</v>
      </c>
      <c r="H888" t="s">
        <v>10026</v>
      </c>
      <c r="I888" s="2">
        <v>686</v>
      </c>
      <c r="J888" s="3">
        <v>10.5</v>
      </c>
      <c r="K888" t="s">
        <v>10035</v>
      </c>
      <c r="L888" s="4">
        <v>42351</v>
      </c>
      <c r="M888" t="s">
        <v>10036</v>
      </c>
      <c r="N888">
        <f t="shared" si="26"/>
        <v>0</v>
      </c>
      <c r="O888" t="str" cm="1">
        <f t="array" ref="O888">_xlfn.IFS(I888&lt;600, "Very Poor",I888&lt;650,"Poor",I888&lt;700,"Fair",I888&lt;750,"Good",I888&gt;=750,"Excellent")</f>
        <v>Fair</v>
      </c>
      <c r="P888" t="str" cm="1">
        <f t="array" ref="P888">_xlfn.IFS(F888&lt;30000,"Low",F888&lt;60000,"Lower Middle",F888&lt;100000, "Upper Middle",F888&gt;=100000, "High")</f>
        <v>Lower Middle</v>
      </c>
      <c r="Q888" t="str" cm="1">
        <f t="array" ref="Q888">_xlfn.IFS(D888&lt;10,"Low",D888&lt;15,"Medium",D888&lt;20,"High",D888&gt;=20,"Very High")</f>
        <v>Very High</v>
      </c>
      <c r="R888" t="str">
        <f t="shared" si="27"/>
        <v>Normal</v>
      </c>
    </row>
    <row r="889" spans="1:18" x14ac:dyDescent="0.3">
      <c r="A889" t="s">
        <v>900</v>
      </c>
      <c r="B889" s="2">
        <v>37455</v>
      </c>
      <c r="C889" t="s">
        <v>10013</v>
      </c>
      <c r="D889" s="1">
        <v>20.97</v>
      </c>
      <c r="E889" t="s">
        <v>10017</v>
      </c>
      <c r="F889" s="2">
        <v>58413</v>
      </c>
      <c r="G889" t="s">
        <v>10038</v>
      </c>
      <c r="H889" t="s">
        <v>10033</v>
      </c>
      <c r="I889" s="2">
        <v>661</v>
      </c>
      <c r="J889" s="3">
        <v>36.200000000000003</v>
      </c>
      <c r="K889" t="s">
        <v>10035</v>
      </c>
      <c r="L889" s="4">
        <v>42948</v>
      </c>
      <c r="M889" t="s">
        <v>10037</v>
      </c>
      <c r="N889">
        <f t="shared" si="26"/>
        <v>1</v>
      </c>
      <c r="O889" t="str" cm="1">
        <f t="array" ref="O889">_xlfn.IFS(I889&lt;600, "Very Poor",I889&lt;650,"Poor",I889&lt;700,"Fair",I889&lt;750,"Good",I889&gt;=750,"Excellent")</f>
        <v>Fair</v>
      </c>
      <c r="P889" t="str" cm="1">
        <f t="array" ref="P889">_xlfn.IFS(F889&lt;30000,"Low",F889&lt;60000,"Lower Middle",F889&lt;100000, "Upper Middle",F889&gt;=100000, "High")</f>
        <v>Lower Middle</v>
      </c>
      <c r="Q889" t="str" cm="1">
        <f t="array" ref="Q889">_xlfn.IFS(D889&lt;10,"Low",D889&lt;15,"Medium",D889&lt;20,"High",D889&gt;=20,"Very High")</f>
        <v>Very High</v>
      </c>
      <c r="R889" t="str">
        <f t="shared" si="27"/>
        <v>Normal</v>
      </c>
    </row>
    <row r="890" spans="1:18" x14ac:dyDescent="0.3">
      <c r="A890" t="s">
        <v>901</v>
      </c>
      <c r="B890" s="2">
        <v>27727</v>
      </c>
      <c r="C890" t="s">
        <v>10013</v>
      </c>
      <c r="D890" s="1">
        <v>28.74</v>
      </c>
      <c r="E890" t="s">
        <v>10017</v>
      </c>
      <c r="F890" s="2">
        <v>89655</v>
      </c>
      <c r="G890" t="s">
        <v>10039</v>
      </c>
      <c r="H890" t="s">
        <v>10028</v>
      </c>
      <c r="I890" s="2">
        <v>738</v>
      </c>
      <c r="J890" s="3">
        <v>11.4</v>
      </c>
      <c r="K890" t="s">
        <v>10034</v>
      </c>
      <c r="L890" s="4">
        <v>43680</v>
      </c>
      <c r="M890" t="s">
        <v>10036</v>
      </c>
      <c r="N890">
        <f t="shared" si="26"/>
        <v>0</v>
      </c>
      <c r="O890" t="str" cm="1">
        <f t="array" ref="O890">_xlfn.IFS(I890&lt;600, "Very Poor",I890&lt;650,"Poor",I890&lt;700,"Fair",I890&lt;750,"Good",I890&gt;=750,"Excellent")</f>
        <v>Good</v>
      </c>
      <c r="P890" t="str" cm="1">
        <f t="array" ref="P890">_xlfn.IFS(F890&lt;30000,"Low",F890&lt;60000,"Lower Middle",F890&lt;100000, "Upper Middle",F890&gt;=100000, "High")</f>
        <v>Upper Middle</v>
      </c>
      <c r="Q890" t="str" cm="1">
        <f t="array" ref="Q890">_xlfn.IFS(D890&lt;10,"Low",D890&lt;15,"Medium",D890&lt;20,"High",D890&gt;=20,"Very High")</f>
        <v>Very High</v>
      </c>
      <c r="R890" t="str">
        <f t="shared" si="27"/>
        <v>Normal</v>
      </c>
    </row>
    <row r="891" spans="1:18" x14ac:dyDescent="0.3">
      <c r="A891" t="s">
        <v>902</v>
      </c>
      <c r="B891" s="2">
        <v>5018</v>
      </c>
      <c r="C891" t="s">
        <v>10013</v>
      </c>
      <c r="D891" s="1">
        <v>6.22</v>
      </c>
      <c r="E891" t="s">
        <v>10022</v>
      </c>
      <c r="F891" s="2">
        <v>90847</v>
      </c>
      <c r="G891" t="s">
        <v>10038</v>
      </c>
      <c r="H891" t="s">
        <v>10030</v>
      </c>
      <c r="I891" s="2">
        <v>847</v>
      </c>
      <c r="J891" s="3">
        <v>19.8</v>
      </c>
      <c r="K891" t="s">
        <v>10034</v>
      </c>
      <c r="L891" s="4">
        <v>42836</v>
      </c>
      <c r="M891" t="s">
        <v>10036</v>
      </c>
      <c r="N891">
        <f t="shared" si="26"/>
        <v>0</v>
      </c>
      <c r="O891" t="str" cm="1">
        <f t="array" ref="O891">_xlfn.IFS(I891&lt;600, "Very Poor",I891&lt;650,"Poor",I891&lt;700,"Fair",I891&lt;750,"Good",I891&gt;=750,"Excellent")</f>
        <v>Excellent</v>
      </c>
      <c r="P891" t="str" cm="1">
        <f t="array" ref="P891">_xlfn.IFS(F891&lt;30000,"Low",F891&lt;60000,"Lower Middle",F891&lt;100000, "Upper Middle",F891&gt;=100000, "High")</f>
        <v>Upper Middle</v>
      </c>
      <c r="Q891" t="str" cm="1">
        <f t="array" ref="Q891">_xlfn.IFS(D891&lt;10,"Low",D891&lt;15,"Medium",D891&lt;20,"High",D891&gt;=20,"Very High")</f>
        <v>Low</v>
      </c>
      <c r="R891" t="str">
        <f t="shared" si="27"/>
        <v>Normal</v>
      </c>
    </row>
    <row r="892" spans="1:18" x14ac:dyDescent="0.3">
      <c r="A892" t="s">
        <v>903</v>
      </c>
      <c r="B892" s="2">
        <v>12302</v>
      </c>
      <c r="C892" t="s">
        <v>10013</v>
      </c>
      <c r="D892" s="1">
        <v>24.81</v>
      </c>
      <c r="E892" t="s">
        <v>10019</v>
      </c>
      <c r="F892" s="2">
        <v>28944</v>
      </c>
      <c r="G892" t="s">
        <v>10039</v>
      </c>
      <c r="H892" t="s">
        <v>10029</v>
      </c>
      <c r="I892" s="2">
        <v>700</v>
      </c>
      <c r="J892" s="3">
        <v>23.5</v>
      </c>
      <c r="K892" t="s">
        <v>10035</v>
      </c>
      <c r="L892" s="4">
        <v>43152</v>
      </c>
      <c r="M892" t="s">
        <v>10037</v>
      </c>
      <c r="N892">
        <f t="shared" si="26"/>
        <v>1</v>
      </c>
      <c r="O892" t="str" cm="1">
        <f t="array" ref="O892">_xlfn.IFS(I892&lt;600, "Very Poor",I892&lt;650,"Poor",I892&lt;700,"Fair",I892&lt;750,"Good",I892&gt;=750,"Excellent")</f>
        <v>Good</v>
      </c>
      <c r="P892" t="str" cm="1">
        <f t="array" ref="P892">_xlfn.IFS(F892&lt;30000,"Low",F892&lt;60000,"Lower Middle",F892&lt;100000, "Upper Middle",F892&gt;=100000, "High")</f>
        <v>Low</v>
      </c>
      <c r="Q892" t="str" cm="1">
        <f t="array" ref="Q892">_xlfn.IFS(D892&lt;10,"Low",D892&lt;15,"Medium",D892&lt;20,"High",D892&gt;=20,"Very High")</f>
        <v>Very High</v>
      </c>
      <c r="R892" t="str">
        <f t="shared" si="27"/>
        <v>Normal</v>
      </c>
    </row>
    <row r="893" spans="1:18" x14ac:dyDescent="0.3">
      <c r="A893" t="s">
        <v>904</v>
      </c>
      <c r="B893" s="2">
        <v>2970</v>
      </c>
      <c r="C893" t="s">
        <v>10013</v>
      </c>
      <c r="D893" s="1">
        <v>22.48</v>
      </c>
      <c r="E893" t="s">
        <v>10017</v>
      </c>
      <c r="F893" s="2">
        <v>23048</v>
      </c>
      <c r="G893" t="s">
        <v>10039</v>
      </c>
      <c r="H893" t="s">
        <v>10032</v>
      </c>
      <c r="I893" s="2">
        <v>742</v>
      </c>
      <c r="J893" s="3">
        <v>16</v>
      </c>
      <c r="K893" t="s">
        <v>10035</v>
      </c>
      <c r="L893" s="4">
        <v>43516</v>
      </c>
      <c r="M893" t="s">
        <v>10037</v>
      </c>
      <c r="N893">
        <f t="shared" si="26"/>
        <v>1</v>
      </c>
      <c r="O893" t="str" cm="1">
        <f t="array" ref="O893">_xlfn.IFS(I893&lt;600, "Very Poor",I893&lt;650,"Poor",I893&lt;700,"Fair",I893&lt;750,"Good",I893&gt;=750,"Excellent")</f>
        <v>Good</v>
      </c>
      <c r="P893" t="str" cm="1">
        <f t="array" ref="P893">_xlfn.IFS(F893&lt;30000,"Low",F893&lt;60000,"Lower Middle",F893&lt;100000, "Upper Middle",F893&gt;=100000, "High")</f>
        <v>Low</v>
      </c>
      <c r="Q893" t="str" cm="1">
        <f t="array" ref="Q893">_xlfn.IFS(D893&lt;10,"Low",D893&lt;15,"Medium",D893&lt;20,"High",D893&gt;=20,"Very High")</f>
        <v>Very High</v>
      </c>
      <c r="R893" t="str">
        <f t="shared" si="27"/>
        <v>Normal</v>
      </c>
    </row>
    <row r="894" spans="1:18" x14ac:dyDescent="0.3">
      <c r="A894" t="s">
        <v>905</v>
      </c>
      <c r="B894" s="2">
        <v>28202</v>
      </c>
      <c r="C894" t="s">
        <v>10014</v>
      </c>
      <c r="D894" s="1">
        <v>11.52</v>
      </c>
      <c r="E894" t="s">
        <v>10025</v>
      </c>
      <c r="F894" s="2">
        <v>57212</v>
      </c>
      <c r="G894" t="s">
        <v>10038</v>
      </c>
      <c r="H894" t="s">
        <v>10033</v>
      </c>
      <c r="I894" s="2">
        <v>583</v>
      </c>
      <c r="J894" s="3">
        <v>22.5</v>
      </c>
      <c r="K894" t="s">
        <v>10035</v>
      </c>
      <c r="L894" s="4">
        <v>43350</v>
      </c>
      <c r="M894" t="s">
        <v>10036</v>
      </c>
      <c r="N894">
        <f t="shared" si="26"/>
        <v>0</v>
      </c>
      <c r="O894" t="str" cm="1">
        <f t="array" ref="O894">_xlfn.IFS(I894&lt;600, "Very Poor",I894&lt;650,"Poor",I894&lt;700,"Fair",I894&lt;750,"Good",I894&gt;=750,"Excellent")</f>
        <v>Very Poor</v>
      </c>
      <c r="P894" t="str" cm="1">
        <f t="array" ref="P894">_xlfn.IFS(F894&lt;30000,"Low",F894&lt;60000,"Lower Middle",F894&lt;100000, "Upper Middle",F894&gt;=100000, "High")</f>
        <v>Lower Middle</v>
      </c>
      <c r="Q894" t="str" cm="1">
        <f t="array" ref="Q894">_xlfn.IFS(D894&lt;10,"Low",D894&lt;15,"Medium",D894&lt;20,"High",D894&gt;=20,"Very High")</f>
        <v>Medium</v>
      </c>
      <c r="R894" t="str">
        <f t="shared" si="27"/>
        <v>Normal</v>
      </c>
    </row>
    <row r="895" spans="1:18" x14ac:dyDescent="0.3">
      <c r="A895" t="s">
        <v>906</v>
      </c>
      <c r="B895" s="2">
        <v>32110</v>
      </c>
      <c r="C895" t="s">
        <v>10013</v>
      </c>
      <c r="D895" s="1">
        <v>23.23</v>
      </c>
      <c r="E895" t="s">
        <v>10023</v>
      </c>
      <c r="F895" s="2">
        <v>89656</v>
      </c>
      <c r="G895" t="s">
        <v>10039</v>
      </c>
      <c r="H895" t="s">
        <v>10031</v>
      </c>
      <c r="I895" s="2">
        <v>809</v>
      </c>
      <c r="J895" s="3">
        <v>30.1</v>
      </c>
      <c r="K895" t="s">
        <v>10035</v>
      </c>
      <c r="L895" s="4">
        <v>43225</v>
      </c>
      <c r="M895" t="s">
        <v>10037</v>
      </c>
      <c r="N895">
        <f t="shared" si="26"/>
        <v>1</v>
      </c>
      <c r="O895" t="str" cm="1">
        <f t="array" ref="O895">_xlfn.IFS(I895&lt;600, "Very Poor",I895&lt;650,"Poor",I895&lt;700,"Fair",I895&lt;750,"Good",I895&gt;=750,"Excellent")</f>
        <v>Excellent</v>
      </c>
      <c r="P895" t="str" cm="1">
        <f t="array" ref="P895">_xlfn.IFS(F895&lt;30000,"Low",F895&lt;60000,"Lower Middle",F895&lt;100000, "Upper Middle",F895&gt;=100000, "High")</f>
        <v>Upper Middle</v>
      </c>
      <c r="Q895" t="str" cm="1">
        <f t="array" ref="Q895">_xlfn.IFS(D895&lt;10,"Low",D895&lt;15,"Medium",D895&lt;20,"High",D895&gt;=20,"Very High")</f>
        <v>Very High</v>
      </c>
      <c r="R895" t="str">
        <f t="shared" si="27"/>
        <v>Normal</v>
      </c>
    </row>
    <row r="896" spans="1:18" x14ac:dyDescent="0.3">
      <c r="A896" t="s">
        <v>907</v>
      </c>
      <c r="B896" s="2">
        <v>18586</v>
      </c>
      <c r="C896" t="s">
        <v>10013</v>
      </c>
      <c r="D896" s="1">
        <v>22.91</v>
      </c>
      <c r="E896" t="s">
        <v>10020</v>
      </c>
      <c r="F896" s="2">
        <v>97189</v>
      </c>
      <c r="G896" t="s">
        <v>10040</v>
      </c>
      <c r="H896" t="s">
        <v>10028</v>
      </c>
      <c r="I896" s="2">
        <v>785</v>
      </c>
      <c r="J896" s="3">
        <v>30</v>
      </c>
      <c r="K896" t="s">
        <v>10034</v>
      </c>
      <c r="L896" s="4">
        <v>43749</v>
      </c>
      <c r="M896" t="s">
        <v>10037</v>
      </c>
      <c r="N896">
        <f t="shared" si="26"/>
        <v>1</v>
      </c>
      <c r="O896" t="str" cm="1">
        <f t="array" ref="O896">_xlfn.IFS(I896&lt;600, "Very Poor",I896&lt;650,"Poor",I896&lt;700,"Fair",I896&lt;750,"Good",I896&gt;=750,"Excellent")</f>
        <v>Excellent</v>
      </c>
      <c r="P896" t="str" cm="1">
        <f t="array" ref="P896">_xlfn.IFS(F896&lt;30000,"Low",F896&lt;60000,"Lower Middle",F896&lt;100000, "Upper Middle",F896&gt;=100000, "High")</f>
        <v>Upper Middle</v>
      </c>
      <c r="Q896" t="str" cm="1">
        <f t="array" ref="Q896">_xlfn.IFS(D896&lt;10,"Low",D896&lt;15,"Medium",D896&lt;20,"High",D896&gt;=20,"Very High")</f>
        <v>Very High</v>
      </c>
      <c r="R896" t="str">
        <f t="shared" si="27"/>
        <v>Normal</v>
      </c>
    </row>
    <row r="897" spans="1:18" x14ac:dyDescent="0.3">
      <c r="A897" t="s">
        <v>908</v>
      </c>
      <c r="B897" s="2">
        <v>25519</v>
      </c>
      <c r="C897" t="s">
        <v>10013</v>
      </c>
      <c r="D897" s="1">
        <v>16.48</v>
      </c>
      <c r="E897" t="s">
        <v>10021</v>
      </c>
      <c r="F897" s="2">
        <v>36000</v>
      </c>
      <c r="G897" t="s">
        <v>10039</v>
      </c>
      <c r="H897" t="s">
        <v>10032</v>
      </c>
      <c r="I897" s="2">
        <v>584</v>
      </c>
      <c r="J897" s="3">
        <v>37.299999999999997</v>
      </c>
      <c r="K897" t="s">
        <v>10035</v>
      </c>
      <c r="L897" s="4">
        <v>42912</v>
      </c>
      <c r="M897" t="s">
        <v>10037</v>
      </c>
      <c r="N897">
        <f t="shared" si="26"/>
        <v>1</v>
      </c>
      <c r="O897" t="str" cm="1">
        <f t="array" ref="O897">_xlfn.IFS(I897&lt;600, "Very Poor",I897&lt;650,"Poor",I897&lt;700,"Fair",I897&lt;750,"Good",I897&gt;=750,"Excellent")</f>
        <v>Very Poor</v>
      </c>
      <c r="P897" t="str" cm="1">
        <f t="array" ref="P897">_xlfn.IFS(F897&lt;30000,"Low",F897&lt;60000,"Lower Middle",F897&lt;100000, "Upper Middle",F897&gt;=100000, "High")</f>
        <v>Lower Middle</v>
      </c>
      <c r="Q897" t="str" cm="1">
        <f t="array" ref="Q897">_xlfn.IFS(D897&lt;10,"Low",D897&lt;15,"Medium",D897&lt;20,"High",D897&gt;=20,"Very High")</f>
        <v>High</v>
      </c>
      <c r="R897" t="str">
        <f t="shared" si="27"/>
        <v>High Risk</v>
      </c>
    </row>
    <row r="898" spans="1:18" x14ac:dyDescent="0.3">
      <c r="A898" t="s">
        <v>909</v>
      </c>
      <c r="B898" s="2">
        <v>32273</v>
      </c>
      <c r="C898" t="s">
        <v>10013</v>
      </c>
      <c r="D898" s="1">
        <v>22.22</v>
      </c>
      <c r="E898" t="s">
        <v>10016</v>
      </c>
      <c r="F898" s="2">
        <v>119318</v>
      </c>
      <c r="G898" t="s">
        <v>10040</v>
      </c>
      <c r="H898" t="s">
        <v>10032</v>
      </c>
      <c r="I898" s="2">
        <v>845</v>
      </c>
      <c r="J898" s="3">
        <v>35.200000000000003</v>
      </c>
      <c r="K898" t="s">
        <v>10035</v>
      </c>
      <c r="L898" s="4">
        <v>43134</v>
      </c>
      <c r="M898" t="s">
        <v>10037</v>
      </c>
      <c r="N898">
        <f t="shared" si="26"/>
        <v>1</v>
      </c>
      <c r="O898" t="str" cm="1">
        <f t="array" ref="O898">_xlfn.IFS(I898&lt;600, "Very Poor",I898&lt;650,"Poor",I898&lt;700,"Fair",I898&lt;750,"Good",I898&gt;=750,"Excellent")</f>
        <v>Excellent</v>
      </c>
      <c r="P898" t="str" cm="1">
        <f t="array" ref="P898">_xlfn.IFS(F898&lt;30000,"Low",F898&lt;60000,"Lower Middle",F898&lt;100000, "Upper Middle",F898&gt;=100000, "High")</f>
        <v>High</v>
      </c>
      <c r="Q898" t="str" cm="1">
        <f t="array" ref="Q898">_xlfn.IFS(D898&lt;10,"Low",D898&lt;15,"Medium",D898&lt;20,"High",D898&gt;=20,"Very High")</f>
        <v>Very High</v>
      </c>
      <c r="R898" t="str">
        <f t="shared" si="27"/>
        <v>Normal</v>
      </c>
    </row>
    <row r="899" spans="1:18" x14ac:dyDescent="0.3">
      <c r="A899" t="s">
        <v>910</v>
      </c>
      <c r="B899" s="2">
        <v>22951</v>
      </c>
      <c r="C899" t="s">
        <v>10014</v>
      </c>
      <c r="D899" s="1">
        <v>16.11</v>
      </c>
      <c r="E899" t="s">
        <v>10020</v>
      </c>
      <c r="F899" s="2">
        <v>65654</v>
      </c>
      <c r="G899" t="s">
        <v>10039</v>
      </c>
      <c r="H899" t="s">
        <v>10026</v>
      </c>
      <c r="I899" s="2">
        <v>732</v>
      </c>
      <c r="J899" s="3">
        <v>39.5</v>
      </c>
      <c r="K899" t="s">
        <v>10035</v>
      </c>
      <c r="L899" s="4">
        <v>43414</v>
      </c>
      <c r="M899" t="s">
        <v>10036</v>
      </c>
      <c r="N899">
        <f t="shared" ref="N899:N962" si="28">IF(M899="Charged Off",1,0)</f>
        <v>0</v>
      </c>
      <c r="O899" t="str" cm="1">
        <f t="array" ref="O899">_xlfn.IFS(I899&lt;600, "Very Poor",I899&lt;650,"Poor",I899&lt;700,"Fair",I899&lt;750,"Good",I899&gt;=750,"Excellent")</f>
        <v>Good</v>
      </c>
      <c r="P899" t="str" cm="1">
        <f t="array" ref="P899">_xlfn.IFS(F899&lt;30000,"Low",F899&lt;60000,"Lower Middle",F899&lt;100000, "Upper Middle",F899&gt;=100000, "High")</f>
        <v>Upper Middle</v>
      </c>
      <c r="Q899" t="str" cm="1">
        <f t="array" ref="Q899">_xlfn.IFS(D899&lt;10,"Low",D899&lt;15,"Medium",D899&lt;20,"High",D899&gt;=20,"Very High")</f>
        <v>High</v>
      </c>
      <c r="R899" t="str">
        <f t="shared" ref="R899:R962" si="29">IF(AND(I899&lt;650,D899&gt;15), "High Risk", "Normal")</f>
        <v>Normal</v>
      </c>
    </row>
    <row r="900" spans="1:18" x14ac:dyDescent="0.3">
      <c r="A900" t="s">
        <v>911</v>
      </c>
      <c r="B900" s="2">
        <v>16374</v>
      </c>
      <c r="C900" t="s">
        <v>10013</v>
      </c>
      <c r="D900" s="1">
        <v>13.39</v>
      </c>
      <c r="E900" t="s">
        <v>10024</v>
      </c>
      <c r="F900" s="2">
        <v>95496</v>
      </c>
      <c r="G900" t="s">
        <v>10038</v>
      </c>
      <c r="H900" t="s">
        <v>10029</v>
      </c>
      <c r="I900" s="2">
        <v>596</v>
      </c>
      <c r="J900" s="3">
        <v>25.8</v>
      </c>
      <c r="K900" t="s">
        <v>10035</v>
      </c>
      <c r="L900" s="4">
        <v>42659</v>
      </c>
      <c r="M900" t="s">
        <v>10037</v>
      </c>
      <c r="N900">
        <f t="shared" si="28"/>
        <v>1</v>
      </c>
      <c r="O900" t="str" cm="1">
        <f t="array" ref="O900">_xlfn.IFS(I900&lt;600, "Very Poor",I900&lt;650,"Poor",I900&lt;700,"Fair",I900&lt;750,"Good",I900&gt;=750,"Excellent")</f>
        <v>Very Poor</v>
      </c>
      <c r="P900" t="str" cm="1">
        <f t="array" ref="P900">_xlfn.IFS(F900&lt;30000,"Low",F900&lt;60000,"Lower Middle",F900&lt;100000, "Upper Middle",F900&gt;=100000, "High")</f>
        <v>Upper Middle</v>
      </c>
      <c r="Q900" t="str" cm="1">
        <f t="array" ref="Q900">_xlfn.IFS(D900&lt;10,"Low",D900&lt;15,"Medium",D900&lt;20,"High",D900&gt;=20,"Very High")</f>
        <v>Medium</v>
      </c>
      <c r="R900" t="str">
        <f t="shared" si="29"/>
        <v>Normal</v>
      </c>
    </row>
    <row r="901" spans="1:18" x14ac:dyDescent="0.3">
      <c r="A901" t="s">
        <v>912</v>
      </c>
      <c r="B901" s="2">
        <v>6788</v>
      </c>
      <c r="C901" t="s">
        <v>10013</v>
      </c>
      <c r="D901" s="1">
        <v>16.66</v>
      </c>
      <c r="E901" t="s">
        <v>10015</v>
      </c>
      <c r="F901" s="2">
        <v>106816</v>
      </c>
      <c r="G901" t="s">
        <v>10039</v>
      </c>
      <c r="H901" t="s">
        <v>10030</v>
      </c>
      <c r="I901" s="2">
        <v>822</v>
      </c>
      <c r="J901" s="3">
        <v>19</v>
      </c>
      <c r="K901" t="s">
        <v>10035</v>
      </c>
      <c r="L901" s="4">
        <v>42195</v>
      </c>
      <c r="M901" t="s">
        <v>10036</v>
      </c>
      <c r="N901">
        <f t="shared" si="28"/>
        <v>0</v>
      </c>
      <c r="O901" t="str" cm="1">
        <f t="array" ref="O901">_xlfn.IFS(I901&lt;600, "Very Poor",I901&lt;650,"Poor",I901&lt;700,"Fair",I901&lt;750,"Good",I901&gt;=750,"Excellent")</f>
        <v>Excellent</v>
      </c>
      <c r="P901" t="str" cm="1">
        <f t="array" ref="P901">_xlfn.IFS(F901&lt;30000,"Low",F901&lt;60000,"Lower Middle",F901&lt;100000, "Upper Middle",F901&gt;=100000, "High")</f>
        <v>High</v>
      </c>
      <c r="Q901" t="str" cm="1">
        <f t="array" ref="Q901">_xlfn.IFS(D901&lt;10,"Low",D901&lt;15,"Medium",D901&lt;20,"High",D901&gt;=20,"Very High")</f>
        <v>High</v>
      </c>
      <c r="R901" t="str">
        <f t="shared" si="29"/>
        <v>Normal</v>
      </c>
    </row>
    <row r="902" spans="1:18" x14ac:dyDescent="0.3">
      <c r="A902" t="s">
        <v>913</v>
      </c>
      <c r="B902" s="2">
        <v>6408</v>
      </c>
      <c r="C902" t="s">
        <v>10013</v>
      </c>
      <c r="D902" s="1">
        <v>27.38</v>
      </c>
      <c r="E902" t="s">
        <v>10016</v>
      </c>
      <c r="F902" s="2">
        <v>108973</v>
      </c>
      <c r="G902" t="s">
        <v>10039</v>
      </c>
      <c r="H902" t="s">
        <v>10026</v>
      </c>
      <c r="I902" s="2">
        <v>768</v>
      </c>
      <c r="J902" s="3">
        <v>13.4</v>
      </c>
      <c r="K902" t="s">
        <v>10035</v>
      </c>
      <c r="L902" s="4">
        <v>44187</v>
      </c>
      <c r="M902" t="s">
        <v>10036</v>
      </c>
      <c r="N902">
        <f t="shared" si="28"/>
        <v>0</v>
      </c>
      <c r="O902" t="str" cm="1">
        <f t="array" ref="O902">_xlfn.IFS(I902&lt;600, "Very Poor",I902&lt;650,"Poor",I902&lt;700,"Fair",I902&lt;750,"Good",I902&gt;=750,"Excellent")</f>
        <v>Excellent</v>
      </c>
      <c r="P902" t="str" cm="1">
        <f t="array" ref="P902">_xlfn.IFS(F902&lt;30000,"Low",F902&lt;60000,"Lower Middle",F902&lt;100000, "Upper Middle",F902&gt;=100000, "High")</f>
        <v>High</v>
      </c>
      <c r="Q902" t="str" cm="1">
        <f t="array" ref="Q902">_xlfn.IFS(D902&lt;10,"Low",D902&lt;15,"Medium",D902&lt;20,"High",D902&gt;=20,"Very High")</f>
        <v>Very High</v>
      </c>
      <c r="R902" t="str">
        <f t="shared" si="29"/>
        <v>Normal</v>
      </c>
    </row>
    <row r="903" spans="1:18" x14ac:dyDescent="0.3">
      <c r="A903" t="s">
        <v>914</v>
      </c>
      <c r="B903" s="2">
        <v>26053</v>
      </c>
      <c r="C903" t="s">
        <v>10013</v>
      </c>
      <c r="D903" s="1">
        <v>14.61</v>
      </c>
      <c r="E903" t="s">
        <v>10019</v>
      </c>
      <c r="F903" s="2">
        <v>45534</v>
      </c>
      <c r="G903" t="s">
        <v>10040</v>
      </c>
      <c r="H903" t="s">
        <v>10026</v>
      </c>
      <c r="I903" s="2">
        <v>791</v>
      </c>
      <c r="J903" s="3">
        <v>13.5</v>
      </c>
      <c r="K903" t="s">
        <v>10034</v>
      </c>
      <c r="L903" s="4">
        <v>42280</v>
      </c>
      <c r="M903" t="s">
        <v>10036</v>
      </c>
      <c r="N903">
        <f t="shared" si="28"/>
        <v>0</v>
      </c>
      <c r="O903" t="str" cm="1">
        <f t="array" ref="O903">_xlfn.IFS(I903&lt;600, "Very Poor",I903&lt;650,"Poor",I903&lt;700,"Fair",I903&lt;750,"Good",I903&gt;=750,"Excellent")</f>
        <v>Excellent</v>
      </c>
      <c r="P903" t="str" cm="1">
        <f t="array" ref="P903">_xlfn.IFS(F903&lt;30000,"Low",F903&lt;60000,"Lower Middle",F903&lt;100000, "Upper Middle",F903&gt;=100000, "High")</f>
        <v>Lower Middle</v>
      </c>
      <c r="Q903" t="str" cm="1">
        <f t="array" ref="Q903">_xlfn.IFS(D903&lt;10,"Low",D903&lt;15,"Medium",D903&lt;20,"High",D903&gt;=20,"Very High")</f>
        <v>Medium</v>
      </c>
      <c r="R903" t="str">
        <f t="shared" si="29"/>
        <v>Normal</v>
      </c>
    </row>
    <row r="904" spans="1:18" x14ac:dyDescent="0.3">
      <c r="A904" t="s">
        <v>915</v>
      </c>
      <c r="B904" s="2">
        <v>10446</v>
      </c>
      <c r="C904" t="s">
        <v>10013</v>
      </c>
      <c r="D904" s="1">
        <v>15.09</v>
      </c>
      <c r="E904" t="s">
        <v>10021</v>
      </c>
      <c r="F904" s="2">
        <v>119895</v>
      </c>
      <c r="G904" t="s">
        <v>10039</v>
      </c>
      <c r="H904" t="s">
        <v>10029</v>
      </c>
      <c r="I904" s="2">
        <v>716</v>
      </c>
      <c r="J904" s="3">
        <v>10.3</v>
      </c>
      <c r="K904" t="s">
        <v>10035</v>
      </c>
      <c r="L904" s="4">
        <v>42268</v>
      </c>
      <c r="M904" t="s">
        <v>10036</v>
      </c>
      <c r="N904">
        <f t="shared" si="28"/>
        <v>0</v>
      </c>
      <c r="O904" t="str" cm="1">
        <f t="array" ref="O904">_xlfn.IFS(I904&lt;600, "Very Poor",I904&lt;650,"Poor",I904&lt;700,"Fair",I904&lt;750,"Good",I904&gt;=750,"Excellent")</f>
        <v>Good</v>
      </c>
      <c r="P904" t="str" cm="1">
        <f t="array" ref="P904">_xlfn.IFS(F904&lt;30000,"Low",F904&lt;60000,"Lower Middle",F904&lt;100000, "Upper Middle",F904&gt;=100000, "High")</f>
        <v>High</v>
      </c>
      <c r="Q904" t="str" cm="1">
        <f t="array" ref="Q904">_xlfn.IFS(D904&lt;10,"Low",D904&lt;15,"Medium",D904&lt;20,"High",D904&gt;=20,"Very High")</f>
        <v>High</v>
      </c>
      <c r="R904" t="str">
        <f t="shared" si="29"/>
        <v>Normal</v>
      </c>
    </row>
    <row r="905" spans="1:18" x14ac:dyDescent="0.3">
      <c r="A905" t="s">
        <v>916</v>
      </c>
      <c r="B905" s="2">
        <v>1922</v>
      </c>
      <c r="C905" t="s">
        <v>10013</v>
      </c>
      <c r="D905" s="1">
        <v>20.21</v>
      </c>
      <c r="E905" t="s">
        <v>10021</v>
      </c>
      <c r="F905" s="2">
        <v>64221</v>
      </c>
      <c r="G905" t="s">
        <v>10040</v>
      </c>
      <c r="H905" t="s">
        <v>10030</v>
      </c>
      <c r="I905" s="2">
        <v>757</v>
      </c>
      <c r="J905" s="3">
        <v>30.4</v>
      </c>
      <c r="K905" t="s">
        <v>10035</v>
      </c>
      <c r="L905" s="4">
        <v>44142</v>
      </c>
      <c r="M905" t="s">
        <v>10037</v>
      </c>
      <c r="N905">
        <f t="shared" si="28"/>
        <v>1</v>
      </c>
      <c r="O905" t="str" cm="1">
        <f t="array" ref="O905">_xlfn.IFS(I905&lt;600, "Very Poor",I905&lt;650,"Poor",I905&lt;700,"Fair",I905&lt;750,"Good",I905&gt;=750,"Excellent")</f>
        <v>Excellent</v>
      </c>
      <c r="P905" t="str" cm="1">
        <f t="array" ref="P905">_xlfn.IFS(F905&lt;30000,"Low",F905&lt;60000,"Lower Middle",F905&lt;100000, "Upper Middle",F905&gt;=100000, "High")</f>
        <v>Upper Middle</v>
      </c>
      <c r="Q905" t="str" cm="1">
        <f t="array" ref="Q905">_xlfn.IFS(D905&lt;10,"Low",D905&lt;15,"Medium",D905&lt;20,"High",D905&gt;=20,"Very High")</f>
        <v>Very High</v>
      </c>
      <c r="R905" t="str">
        <f t="shared" si="29"/>
        <v>Normal</v>
      </c>
    </row>
    <row r="906" spans="1:18" x14ac:dyDescent="0.3">
      <c r="A906" t="s">
        <v>917</v>
      </c>
      <c r="B906" s="2">
        <v>34187</v>
      </c>
      <c r="C906" t="s">
        <v>10013</v>
      </c>
      <c r="D906" s="1">
        <v>23.82</v>
      </c>
      <c r="E906" t="s">
        <v>10024</v>
      </c>
      <c r="F906" s="2">
        <v>33339</v>
      </c>
      <c r="G906" t="s">
        <v>10039</v>
      </c>
      <c r="H906" t="s">
        <v>10030</v>
      </c>
      <c r="I906" s="2">
        <v>738</v>
      </c>
      <c r="J906" s="3">
        <v>27.9</v>
      </c>
      <c r="K906" t="s">
        <v>10035</v>
      </c>
      <c r="L906" s="4">
        <v>44110</v>
      </c>
      <c r="M906" t="s">
        <v>10037</v>
      </c>
      <c r="N906">
        <f t="shared" si="28"/>
        <v>1</v>
      </c>
      <c r="O906" t="str" cm="1">
        <f t="array" ref="O906">_xlfn.IFS(I906&lt;600, "Very Poor",I906&lt;650,"Poor",I906&lt;700,"Fair",I906&lt;750,"Good",I906&gt;=750,"Excellent")</f>
        <v>Good</v>
      </c>
      <c r="P906" t="str" cm="1">
        <f t="array" ref="P906">_xlfn.IFS(F906&lt;30000,"Low",F906&lt;60000,"Lower Middle",F906&lt;100000, "Upper Middle",F906&gt;=100000, "High")</f>
        <v>Lower Middle</v>
      </c>
      <c r="Q906" t="str" cm="1">
        <f t="array" ref="Q906">_xlfn.IFS(D906&lt;10,"Low",D906&lt;15,"Medium",D906&lt;20,"High",D906&gt;=20,"Very High")</f>
        <v>Very High</v>
      </c>
      <c r="R906" t="str">
        <f t="shared" si="29"/>
        <v>Normal</v>
      </c>
    </row>
    <row r="907" spans="1:18" x14ac:dyDescent="0.3">
      <c r="A907" t="s">
        <v>918</v>
      </c>
      <c r="B907" s="2">
        <v>11789</v>
      </c>
      <c r="C907" t="s">
        <v>10014</v>
      </c>
      <c r="D907" s="1">
        <v>23.37</v>
      </c>
      <c r="E907" t="s">
        <v>10017</v>
      </c>
      <c r="F907" s="2">
        <v>120892</v>
      </c>
      <c r="G907" t="s">
        <v>10040</v>
      </c>
      <c r="H907" t="s">
        <v>10027</v>
      </c>
      <c r="I907" s="2">
        <v>753</v>
      </c>
      <c r="J907" s="3">
        <v>15.2</v>
      </c>
      <c r="K907" t="s">
        <v>10034</v>
      </c>
      <c r="L907" s="4">
        <v>42652</v>
      </c>
      <c r="M907" t="s">
        <v>10036</v>
      </c>
      <c r="N907">
        <f t="shared" si="28"/>
        <v>0</v>
      </c>
      <c r="O907" t="str" cm="1">
        <f t="array" ref="O907">_xlfn.IFS(I907&lt;600, "Very Poor",I907&lt;650,"Poor",I907&lt;700,"Fair",I907&lt;750,"Good",I907&gt;=750,"Excellent")</f>
        <v>Excellent</v>
      </c>
      <c r="P907" t="str" cm="1">
        <f t="array" ref="P907">_xlfn.IFS(F907&lt;30000,"Low",F907&lt;60000,"Lower Middle",F907&lt;100000, "Upper Middle",F907&gt;=100000, "High")</f>
        <v>High</v>
      </c>
      <c r="Q907" t="str" cm="1">
        <f t="array" ref="Q907">_xlfn.IFS(D907&lt;10,"Low",D907&lt;15,"Medium",D907&lt;20,"High",D907&gt;=20,"Very High")</f>
        <v>Very High</v>
      </c>
      <c r="R907" t="str">
        <f t="shared" si="29"/>
        <v>Normal</v>
      </c>
    </row>
    <row r="908" spans="1:18" x14ac:dyDescent="0.3">
      <c r="A908" t="s">
        <v>919</v>
      </c>
      <c r="B908" s="2">
        <v>33184</v>
      </c>
      <c r="C908" t="s">
        <v>10013</v>
      </c>
      <c r="D908" s="1">
        <v>5.49</v>
      </c>
      <c r="E908" t="s">
        <v>10023</v>
      </c>
      <c r="F908" s="2">
        <v>55306</v>
      </c>
      <c r="G908" t="s">
        <v>10038</v>
      </c>
      <c r="H908" t="s">
        <v>10030</v>
      </c>
      <c r="I908" s="2">
        <v>822</v>
      </c>
      <c r="J908" s="3">
        <v>36.200000000000003</v>
      </c>
      <c r="K908" t="s">
        <v>10035</v>
      </c>
      <c r="L908" s="4">
        <v>42802</v>
      </c>
      <c r="M908" t="s">
        <v>10036</v>
      </c>
      <c r="N908">
        <f t="shared" si="28"/>
        <v>0</v>
      </c>
      <c r="O908" t="str" cm="1">
        <f t="array" ref="O908">_xlfn.IFS(I908&lt;600, "Very Poor",I908&lt;650,"Poor",I908&lt;700,"Fair",I908&lt;750,"Good",I908&gt;=750,"Excellent")</f>
        <v>Excellent</v>
      </c>
      <c r="P908" t="str" cm="1">
        <f t="array" ref="P908">_xlfn.IFS(F908&lt;30000,"Low",F908&lt;60000,"Lower Middle",F908&lt;100000, "Upper Middle",F908&gt;=100000, "High")</f>
        <v>Lower Middle</v>
      </c>
      <c r="Q908" t="str" cm="1">
        <f t="array" ref="Q908">_xlfn.IFS(D908&lt;10,"Low",D908&lt;15,"Medium",D908&lt;20,"High",D908&gt;=20,"Very High")</f>
        <v>Low</v>
      </c>
      <c r="R908" t="str">
        <f t="shared" si="29"/>
        <v>Normal</v>
      </c>
    </row>
    <row r="909" spans="1:18" x14ac:dyDescent="0.3">
      <c r="A909" t="s">
        <v>920</v>
      </c>
      <c r="B909" s="2">
        <v>2120</v>
      </c>
      <c r="C909" t="s">
        <v>10013</v>
      </c>
      <c r="D909" s="1">
        <v>22.19</v>
      </c>
      <c r="E909" t="s">
        <v>10025</v>
      </c>
      <c r="F909" s="2">
        <v>100359</v>
      </c>
      <c r="G909" t="s">
        <v>10038</v>
      </c>
      <c r="H909" t="s">
        <v>10026</v>
      </c>
      <c r="I909" s="2">
        <v>690</v>
      </c>
      <c r="J909" s="3">
        <v>24.3</v>
      </c>
      <c r="K909" t="s">
        <v>10035</v>
      </c>
      <c r="L909" s="4">
        <v>42856</v>
      </c>
      <c r="M909" t="s">
        <v>10036</v>
      </c>
      <c r="N909">
        <f t="shared" si="28"/>
        <v>0</v>
      </c>
      <c r="O909" t="str" cm="1">
        <f t="array" ref="O909">_xlfn.IFS(I909&lt;600, "Very Poor",I909&lt;650,"Poor",I909&lt;700,"Fair",I909&lt;750,"Good",I909&gt;=750,"Excellent")</f>
        <v>Fair</v>
      </c>
      <c r="P909" t="str" cm="1">
        <f t="array" ref="P909">_xlfn.IFS(F909&lt;30000,"Low",F909&lt;60000,"Lower Middle",F909&lt;100000, "Upper Middle",F909&gt;=100000, "High")</f>
        <v>High</v>
      </c>
      <c r="Q909" t="str" cm="1">
        <f t="array" ref="Q909">_xlfn.IFS(D909&lt;10,"Low",D909&lt;15,"Medium",D909&lt;20,"High",D909&gt;=20,"Very High")</f>
        <v>Very High</v>
      </c>
      <c r="R909" t="str">
        <f t="shared" si="29"/>
        <v>Normal</v>
      </c>
    </row>
    <row r="910" spans="1:18" x14ac:dyDescent="0.3">
      <c r="A910" t="s">
        <v>921</v>
      </c>
      <c r="B910" s="2">
        <v>33154</v>
      </c>
      <c r="C910" t="s">
        <v>10014</v>
      </c>
      <c r="D910" s="1">
        <v>16.260000000000002</v>
      </c>
      <c r="E910" t="s">
        <v>10024</v>
      </c>
      <c r="F910" s="2">
        <v>78134</v>
      </c>
      <c r="G910" t="s">
        <v>10039</v>
      </c>
      <c r="H910" t="s">
        <v>10028</v>
      </c>
      <c r="I910" s="2">
        <v>711</v>
      </c>
      <c r="J910" s="3">
        <v>7.4</v>
      </c>
      <c r="K910" t="s">
        <v>10035</v>
      </c>
      <c r="L910" s="4">
        <v>44106</v>
      </c>
      <c r="M910" t="s">
        <v>10036</v>
      </c>
      <c r="N910">
        <f t="shared" si="28"/>
        <v>0</v>
      </c>
      <c r="O910" t="str" cm="1">
        <f t="array" ref="O910">_xlfn.IFS(I910&lt;600, "Very Poor",I910&lt;650,"Poor",I910&lt;700,"Fair",I910&lt;750,"Good",I910&gt;=750,"Excellent")</f>
        <v>Good</v>
      </c>
      <c r="P910" t="str" cm="1">
        <f t="array" ref="P910">_xlfn.IFS(F910&lt;30000,"Low",F910&lt;60000,"Lower Middle",F910&lt;100000, "Upper Middle",F910&gt;=100000, "High")</f>
        <v>Upper Middle</v>
      </c>
      <c r="Q910" t="str" cm="1">
        <f t="array" ref="Q910">_xlfn.IFS(D910&lt;10,"Low",D910&lt;15,"Medium",D910&lt;20,"High",D910&gt;=20,"Very High")</f>
        <v>High</v>
      </c>
      <c r="R910" t="str">
        <f t="shared" si="29"/>
        <v>Normal</v>
      </c>
    </row>
    <row r="911" spans="1:18" x14ac:dyDescent="0.3">
      <c r="A911" t="s">
        <v>922</v>
      </c>
      <c r="B911" s="2">
        <v>18334</v>
      </c>
      <c r="C911" t="s">
        <v>10014</v>
      </c>
      <c r="D911" s="1">
        <v>18.100000000000001</v>
      </c>
      <c r="E911" t="s">
        <v>10023</v>
      </c>
      <c r="F911" s="2">
        <v>32459</v>
      </c>
      <c r="G911" t="s">
        <v>10039</v>
      </c>
      <c r="H911" t="s">
        <v>10027</v>
      </c>
      <c r="I911" s="2">
        <v>610</v>
      </c>
      <c r="J911" s="3">
        <v>7.2</v>
      </c>
      <c r="K911" t="s">
        <v>10034</v>
      </c>
      <c r="L911" s="4">
        <v>42698</v>
      </c>
      <c r="M911" t="s">
        <v>10037</v>
      </c>
      <c r="N911">
        <f t="shared" si="28"/>
        <v>1</v>
      </c>
      <c r="O911" t="str" cm="1">
        <f t="array" ref="O911">_xlfn.IFS(I911&lt;600, "Very Poor",I911&lt;650,"Poor",I911&lt;700,"Fair",I911&lt;750,"Good",I911&gt;=750,"Excellent")</f>
        <v>Poor</v>
      </c>
      <c r="P911" t="str" cm="1">
        <f t="array" ref="P911">_xlfn.IFS(F911&lt;30000,"Low",F911&lt;60000,"Lower Middle",F911&lt;100000, "Upper Middle",F911&gt;=100000, "High")</f>
        <v>Lower Middle</v>
      </c>
      <c r="Q911" t="str" cm="1">
        <f t="array" ref="Q911">_xlfn.IFS(D911&lt;10,"Low",D911&lt;15,"Medium",D911&lt;20,"High",D911&gt;=20,"Very High")</f>
        <v>High</v>
      </c>
      <c r="R911" t="str">
        <f t="shared" si="29"/>
        <v>High Risk</v>
      </c>
    </row>
    <row r="912" spans="1:18" x14ac:dyDescent="0.3">
      <c r="A912" t="s">
        <v>923</v>
      </c>
      <c r="B912" s="2">
        <v>3336</v>
      </c>
      <c r="C912" t="s">
        <v>10013</v>
      </c>
      <c r="D912" s="1">
        <v>19.04</v>
      </c>
      <c r="E912" t="s">
        <v>10024</v>
      </c>
      <c r="F912" s="2">
        <v>91717</v>
      </c>
      <c r="G912" t="s">
        <v>10039</v>
      </c>
      <c r="H912" t="s">
        <v>10030</v>
      </c>
      <c r="I912" s="2">
        <v>583</v>
      </c>
      <c r="J912" s="3">
        <v>10</v>
      </c>
      <c r="K912" t="s">
        <v>10035</v>
      </c>
      <c r="L912" s="4">
        <v>42384</v>
      </c>
      <c r="M912" t="s">
        <v>10037</v>
      </c>
      <c r="N912">
        <f t="shared" si="28"/>
        <v>1</v>
      </c>
      <c r="O912" t="str" cm="1">
        <f t="array" ref="O912">_xlfn.IFS(I912&lt;600, "Very Poor",I912&lt;650,"Poor",I912&lt;700,"Fair",I912&lt;750,"Good",I912&gt;=750,"Excellent")</f>
        <v>Very Poor</v>
      </c>
      <c r="P912" t="str" cm="1">
        <f t="array" ref="P912">_xlfn.IFS(F912&lt;30000,"Low",F912&lt;60000,"Lower Middle",F912&lt;100000, "Upper Middle",F912&gt;=100000, "High")</f>
        <v>Upper Middle</v>
      </c>
      <c r="Q912" t="str" cm="1">
        <f t="array" ref="Q912">_xlfn.IFS(D912&lt;10,"Low",D912&lt;15,"Medium",D912&lt;20,"High",D912&gt;=20,"Very High")</f>
        <v>High</v>
      </c>
      <c r="R912" t="str">
        <f t="shared" si="29"/>
        <v>High Risk</v>
      </c>
    </row>
    <row r="913" spans="1:18" x14ac:dyDescent="0.3">
      <c r="A913" t="s">
        <v>924</v>
      </c>
      <c r="B913" s="2">
        <v>39141</v>
      </c>
      <c r="C913" t="s">
        <v>10013</v>
      </c>
      <c r="D913" s="1">
        <v>23.29</v>
      </c>
      <c r="E913" t="s">
        <v>10016</v>
      </c>
      <c r="F913" s="2">
        <v>32208</v>
      </c>
      <c r="G913" t="s">
        <v>10038</v>
      </c>
      <c r="H913" t="s">
        <v>10030</v>
      </c>
      <c r="I913" s="2">
        <v>597</v>
      </c>
      <c r="J913" s="3">
        <v>12.4</v>
      </c>
      <c r="K913" t="s">
        <v>10035</v>
      </c>
      <c r="L913" s="4">
        <v>42738</v>
      </c>
      <c r="M913" t="s">
        <v>10037</v>
      </c>
      <c r="N913">
        <f t="shared" si="28"/>
        <v>1</v>
      </c>
      <c r="O913" t="str" cm="1">
        <f t="array" ref="O913">_xlfn.IFS(I913&lt;600, "Very Poor",I913&lt;650,"Poor",I913&lt;700,"Fair",I913&lt;750,"Good",I913&gt;=750,"Excellent")</f>
        <v>Very Poor</v>
      </c>
      <c r="P913" t="str" cm="1">
        <f t="array" ref="P913">_xlfn.IFS(F913&lt;30000,"Low",F913&lt;60000,"Lower Middle",F913&lt;100000, "Upper Middle",F913&gt;=100000, "High")</f>
        <v>Lower Middle</v>
      </c>
      <c r="Q913" t="str" cm="1">
        <f t="array" ref="Q913">_xlfn.IFS(D913&lt;10,"Low",D913&lt;15,"Medium",D913&lt;20,"High",D913&gt;=20,"Very High")</f>
        <v>Very High</v>
      </c>
      <c r="R913" t="str">
        <f t="shared" si="29"/>
        <v>High Risk</v>
      </c>
    </row>
    <row r="914" spans="1:18" x14ac:dyDescent="0.3">
      <c r="A914" t="s">
        <v>925</v>
      </c>
      <c r="B914" s="2">
        <v>3243</v>
      </c>
      <c r="C914" t="s">
        <v>10014</v>
      </c>
      <c r="D914" s="1">
        <v>25.78</v>
      </c>
      <c r="E914" t="s">
        <v>10021</v>
      </c>
      <c r="F914" s="2">
        <v>73546</v>
      </c>
      <c r="G914" t="s">
        <v>10038</v>
      </c>
      <c r="H914" t="s">
        <v>10029</v>
      </c>
      <c r="I914" s="2">
        <v>811</v>
      </c>
      <c r="J914" s="3">
        <v>36.1</v>
      </c>
      <c r="K914" t="s">
        <v>10035</v>
      </c>
      <c r="L914" s="4">
        <v>44083</v>
      </c>
      <c r="M914" t="s">
        <v>10037</v>
      </c>
      <c r="N914">
        <f t="shared" si="28"/>
        <v>1</v>
      </c>
      <c r="O914" t="str" cm="1">
        <f t="array" ref="O914">_xlfn.IFS(I914&lt;600, "Very Poor",I914&lt;650,"Poor",I914&lt;700,"Fair",I914&lt;750,"Good",I914&gt;=750,"Excellent")</f>
        <v>Excellent</v>
      </c>
      <c r="P914" t="str" cm="1">
        <f t="array" ref="P914">_xlfn.IFS(F914&lt;30000,"Low",F914&lt;60000,"Lower Middle",F914&lt;100000, "Upper Middle",F914&gt;=100000, "High")</f>
        <v>Upper Middle</v>
      </c>
      <c r="Q914" t="str" cm="1">
        <f t="array" ref="Q914">_xlfn.IFS(D914&lt;10,"Low",D914&lt;15,"Medium",D914&lt;20,"High",D914&gt;=20,"Very High")</f>
        <v>Very High</v>
      </c>
      <c r="R914" t="str">
        <f t="shared" si="29"/>
        <v>Normal</v>
      </c>
    </row>
    <row r="915" spans="1:18" x14ac:dyDescent="0.3">
      <c r="A915" t="s">
        <v>926</v>
      </c>
      <c r="B915" s="2">
        <v>20029</v>
      </c>
      <c r="C915" t="s">
        <v>10013</v>
      </c>
      <c r="D915" s="1">
        <v>21.16</v>
      </c>
      <c r="E915" t="s">
        <v>10021</v>
      </c>
      <c r="F915" s="2">
        <v>117545</v>
      </c>
      <c r="G915" t="s">
        <v>10040</v>
      </c>
      <c r="H915" t="s">
        <v>10032</v>
      </c>
      <c r="I915" s="2">
        <v>627</v>
      </c>
      <c r="J915" s="3">
        <v>32.200000000000003</v>
      </c>
      <c r="K915" t="s">
        <v>10035</v>
      </c>
      <c r="L915" s="4">
        <v>42008</v>
      </c>
      <c r="M915" t="s">
        <v>10037</v>
      </c>
      <c r="N915">
        <f t="shared" si="28"/>
        <v>1</v>
      </c>
      <c r="O915" t="str" cm="1">
        <f t="array" ref="O915">_xlfn.IFS(I915&lt;600, "Very Poor",I915&lt;650,"Poor",I915&lt;700,"Fair",I915&lt;750,"Good",I915&gt;=750,"Excellent")</f>
        <v>Poor</v>
      </c>
      <c r="P915" t="str" cm="1">
        <f t="array" ref="P915">_xlfn.IFS(F915&lt;30000,"Low",F915&lt;60000,"Lower Middle",F915&lt;100000, "Upper Middle",F915&gt;=100000, "High")</f>
        <v>High</v>
      </c>
      <c r="Q915" t="str" cm="1">
        <f t="array" ref="Q915">_xlfn.IFS(D915&lt;10,"Low",D915&lt;15,"Medium",D915&lt;20,"High",D915&gt;=20,"Very High")</f>
        <v>Very High</v>
      </c>
      <c r="R915" t="str">
        <f t="shared" si="29"/>
        <v>High Risk</v>
      </c>
    </row>
    <row r="916" spans="1:18" x14ac:dyDescent="0.3">
      <c r="A916" t="s">
        <v>927</v>
      </c>
      <c r="B916" s="2">
        <v>33265</v>
      </c>
      <c r="C916" t="s">
        <v>10013</v>
      </c>
      <c r="D916" s="1">
        <v>19.100000000000001</v>
      </c>
      <c r="E916" t="s">
        <v>10020</v>
      </c>
      <c r="F916" s="2">
        <v>137786</v>
      </c>
      <c r="G916" t="s">
        <v>10040</v>
      </c>
      <c r="H916" t="s">
        <v>10026</v>
      </c>
      <c r="I916" s="2">
        <v>642</v>
      </c>
      <c r="J916" s="3">
        <v>12.1</v>
      </c>
      <c r="K916" t="s">
        <v>10035</v>
      </c>
      <c r="L916" s="4">
        <v>43441</v>
      </c>
      <c r="M916" t="s">
        <v>10037</v>
      </c>
      <c r="N916">
        <f t="shared" si="28"/>
        <v>1</v>
      </c>
      <c r="O916" t="str" cm="1">
        <f t="array" ref="O916">_xlfn.IFS(I916&lt;600, "Very Poor",I916&lt;650,"Poor",I916&lt;700,"Fair",I916&lt;750,"Good",I916&gt;=750,"Excellent")</f>
        <v>Poor</v>
      </c>
      <c r="P916" t="str" cm="1">
        <f t="array" ref="P916">_xlfn.IFS(F916&lt;30000,"Low",F916&lt;60000,"Lower Middle",F916&lt;100000, "Upper Middle",F916&gt;=100000, "High")</f>
        <v>High</v>
      </c>
      <c r="Q916" t="str" cm="1">
        <f t="array" ref="Q916">_xlfn.IFS(D916&lt;10,"Low",D916&lt;15,"Medium",D916&lt;20,"High",D916&gt;=20,"Very High")</f>
        <v>High</v>
      </c>
      <c r="R916" t="str">
        <f t="shared" si="29"/>
        <v>High Risk</v>
      </c>
    </row>
    <row r="917" spans="1:18" x14ac:dyDescent="0.3">
      <c r="A917" t="s">
        <v>928</v>
      </c>
      <c r="B917" s="2">
        <v>38380</v>
      </c>
      <c r="C917" t="s">
        <v>10014</v>
      </c>
      <c r="D917" s="1">
        <v>14.34</v>
      </c>
      <c r="E917" t="s">
        <v>10017</v>
      </c>
      <c r="F917" s="2">
        <v>77991</v>
      </c>
      <c r="G917" t="s">
        <v>10039</v>
      </c>
      <c r="H917" t="s">
        <v>10030</v>
      </c>
      <c r="I917" s="2">
        <v>849</v>
      </c>
      <c r="J917" s="3">
        <v>13.7</v>
      </c>
      <c r="K917" t="s">
        <v>10034</v>
      </c>
      <c r="L917" s="4">
        <v>42304</v>
      </c>
      <c r="M917" t="s">
        <v>10036</v>
      </c>
      <c r="N917">
        <f t="shared" si="28"/>
        <v>0</v>
      </c>
      <c r="O917" t="str" cm="1">
        <f t="array" ref="O917">_xlfn.IFS(I917&lt;600, "Very Poor",I917&lt;650,"Poor",I917&lt;700,"Fair",I917&lt;750,"Good",I917&gt;=750,"Excellent")</f>
        <v>Excellent</v>
      </c>
      <c r="P917" t="str" cm="1">
        <f t="array" ref="P917">_xlfn.IFS(F917&lt;30000,"Low",F917&lt;60000,"Lower Middle",F917&lt;100000, "Upper Middle",F917&gt;=100000, "High")</f>
        <v>Upper Middle</v>
      </c>
      <c r="Q917" t="str" cm="1">
        <f t="array" ref="Q917">_xlfn.IFS(D917&lt;10,"Low",D917&lt;15,"Medium",D917&lt;20,"High",D917&gt;=20,"Very High")</f>
        <v>Medium</v>
      </c>
      <c r="R917" t="str">
        <f t="shared" si="29"/>
        <v>Normal</v>
      </c>
    </row>
    <row r="918" spans="1:18" x14ac:dyDescent="0.3">
      <c r="A918" t="s">
        <v>929</v>
      </c>
      <c r="B918" s="2">
        <v>24710</v>
      </c>
      <c r="C918" t="s">
        <v>10013</v>
      </c>
      <c r="D918" s="1">
        <v>8.4499999999999993</v>
      </c>
      <c r="E918" t="s">
        <v>10021</v>
      </c>
      <c r="F918" s="2">
        <v>98571</v>
      </c>
      <c r="G918" t="s">
        <v>10039</v>
      </c>
      <c r="H918" t="s">
        <v>10026</v>
      </c>
      <c r="I918" s="2">
        <v>669</v>
      </c>
      <c r="J918" s="3">
        <v>27.3</v>
      </c>
      <c r="K918" t="s">
        <v>10034</v>
      </c>
      <c r="L918" s="4">
        <v>43122</v>
      </c>
      <c r="M918" t="s">
        <v>10036</v>
      </c>
      <c r="N918">
        <f t="shared" si="28"/>
        <v>0</v>
      </c>
      <c r="O918" t="str" cm="1">
        <f t="array" ref="O918">_xlfn.IFS(I918&lt;600, "Very Poor",I918&lt;650,"Poor",I918&lt;700,"Fair",I918&lt;750,"Good",I918&gt;=750,"Excellent")</f>
        <v>Fair</v>
      </c>
      <c r="P918" t="str" cm="1">
        <f t="array" ref="P918">_xlfn.IFS(F918&lt;30000,"Low",F918&lt;60000,"Lower Middle",F918&lt;100000, "Upper Middle",F918&gt;=100000, "High")</f>
        <v>Upper Middle</v>
      </c>
      <c r="Q918" t="str" cm="1">
        <f t="array" ref="Q918">_xlfn.IFS(D918&lt;10,"Low",D918&lt;15,"Medium",D918&lt;20,"High",D918&gt;=20,"Very High")</f>
        <v>Low</v>
      </c>
      <c r="R918" t="str">
        <f t="shared" si="29"/>
        <v>Normal</v>
      </c>
    </row>
    <row r="919" spans="1:18" x14ac:dyDescent="0.3">
      <c r="A919" t="s">
        <v>930</v>
      </c>
      <c r="B919" s="2">
        <v>30486</v>
      </c>
      <c r="C919" t="s">
        <v>10013</v>
      </c>
      <c r="D919" s="1">
        <v>28.96</v>
      </c>
      <c r="E919" t="s">
        <v>10025</v>
      </c>
      <c r="F919" s="2">
        <v>25876</v>
      </c>
      <c r="G919" t="s">
        <v>10039</v>
      </c>
      <c r="H919" t="s">
        <v>10031</v>
      </c>
      <c r="I919" s="2">
        <v>666</v>
      </c>
      <c r="J919" s="3">
        <v>35.5</v>
      </c>
      <c r="K919" t="s">
        <v>10034</v>
      </c>
      <c r="L919" s="4">
        <v>42765</v>
      </c>
      <c r="M919" t="s">
        <v>10037</v>
      </c>
      <c r="N919">
        <f t="shared" si="28"/>
        <v>1</v>
      </c>
      <c r="O919" t="str" cm="1">
        <f t="array" ref="O919">_xlfn.IFS(I919&lt;600, "Very Poor",I919&lt;650,"Poor",I919&lt;700,"Fair",I919&lt;750,"Good",I919&gt;=750,"Excellent")</f>
        <v>Fair</v>
      </c>
      <c r="P919" t="str" cm="1">
        <f t="array" ref="P919">_xlfn.IFS(F919&lt;30000,"Low",F919&lt;60000,"Lower Middle",F919&lt;100000, "Upper Middle",F919&gt;=100000, "High")</f>
        <v>Low</v>
      </c>
      <c r="Q919" t="str" cm="1">
        <f t="array" ref="Q919">_xlfn.IFS(D919&lt;10,"Low",D919&lt;15,"Medium",D919&lt;20,"High",D919&gt;=20,"Very High")</f>
        <v>Very High</v>
      </c>
      <c r="R919" t="str">
        <f t="shared" si="29"/>
        <v>Normal</v>
      </c>
    </row>
    <row r="920" spans="1:18" x14ac:dyDescent="0.3">
      <c r="A920" t="s">
        <v>931</v>
      </c>
      <c r="B920" s="2">
        <v>7371</v>
      </c>
      <c r="C920" t="s">
        <v>10013</v>
      </c>
      <c r="D920" s="1">
        <v>16.55</v>
      </c>
      <c r="E920" t="s">
        <v>10023</v>
      </c>
      <c r="F920" s="2">
        <v>87011</v>
      </c>
      <c r="G920" t="s">
        <v>10040</v>
      </c>
      <c r="H920" t="s">
        <v>10029</v>
      </c>
      <c r="I920" s="2">
        <v>660</v>
      </c>
      <c r="J920" s="3">
        <v>16.100000000000001</v>
      </c>
      <c r="K920" t="s">
        <v>10034</v>
      </c>
      <c r="L920" s="4">
        <v>43562</v>
      </c>
      <c r="M920" t="s">
        <v>10036</v>
      </c>
      <c r="N920">
        <f t="shared" si="28"/>
        <v>0</v>
      </c>
      <c r="O920" t="str" cm="1">
        <f t="array" ref="O920">_xlfn.IFS(I920&lt;600, "Very Poor",I920&lt;650,"Poor",I920&lt;700,"Fair",I920&lt;750,"Good",I920&gt;=750,"Excellent")</f>
        <v>Fair</v>
      </c>
      <c r="P920" t="str" cm="1">
        <f t="array" ref="P920">_xlfn.IFS(F920&lt;30000,"Low",F920&lt;60000,"Lower Middle",F920&lt;100000, "Upper Middle",F920&gt;=100000, "High")</f>
        <v>Upper Middle</v>
      </c>
      <c r="Q920" t="str" cm="1">
        <f t="array" ref="Q920">_xlfn.IFS(D920&lt;10,"Low",D920&lt;15,"Medium",D920&lt;20,"High",D920&gt;=20,"Very High")</f>
        <v>High</v>
      </c>
      <c r="R920" t="str">
        <f t="shared" si="29"/>
        <v>Normal</v>
      </c>
    </row>
    <row r="921" spans="1:18" x14ac:dyDescent="0.3">
      <c r="A921" t="s">
        <v>932</v>
      </c>
      <c r="B921" s="2">
        <v>7359</v>
      </c>
      <c r="C921" t="s">
        <v>10013</v>
      </c>
      <c r="D921" s="1">
        <v>19.16</v>
      </c>
      <c r="E921" t="s">
        <v>10017</v>
      </c>
      <c r="F921" s="2">
        <v>99316</v>
      </c>
      <c r="G921" t="s">
        <v>10039</v>
      </c>
      <c r="H921" t="s">
        <v>10033</v>
      </c>
      <c r="I921" s="2">
        <v>749</v>
      </c>
      <c r="J921" s="3">
        <v>23.4</v>
      </c>
      <c r="K921" t="s">
        <v>10035</v>
      </c>
      <c r="L921" s="4">
        <v>42507</v>
      </c>
      <c r="M921" t="s">
        <v>10036</v>
      </c>
      <c r="N921">
        <f t="shared" si="28"/>
        <v>0</v>
      </c>
      <c r="O921" t="str" cm="1">
        <f t="array" ref="O921">_xlfn.IFS(I921&lt;600, "Very Poor",I921&lt;650,"Poor",I921&lt;700,"Fair",I921&lt;750,"Good",I921&gt;=750,"Excellent")</f>
        <v>Good</v>
      </c>
      <c r="P921" t="str" cm="1">
        <f t="array" ref="P921">_xlfn.IFS(F921&lt;30000,"Low",F921&lt;60000,"Lower Middle",F921&lt;100000, "Upper Middle",F921&gt;=100000, "High")</f>
        <v>Upper Middle</v>
      </c>
      <c r="Q921" t="str" cm="1">
        <f t="array" ref="Q921">_xlfn.IFS(D921&lt;10,"Low",D921&lt;15,"Medium",D921&lt;20,"High",D921&gt;=20,"Very High")</f>
        <v>High</v>
      </c>
      <c r="R921" t="str">
        <f t="shared" si="29"/>
        <v>Normal</v>
      </c>
    </row>
    <row r="922" spans="1:18" x14ac:dyDescent="0.3">
      <c r="A922" t="s">
        <v>933</v>
      </c>
      <c r="B922" s="2">
        <v>36996</v>
      </c>
      <c r="C922" t="s">
        <v>10014</v>
      </c>
      <c r="D922" s="1">
        <v>23.78</v>
      </c>
      <c r="E922" t="s">
        <v>10023</v>
      </c>
      <c r="F922" s="2">
        <v>139892</v>
      </c>
      <c r="G922" t="s">
        <v>10038</v>
      </c>
      <c r="H922" t="s">
        <v>10032</v>
      </c>
      <c r="I922" s="2">
        <v>739</v>
      </c>
      <c r="J922" s="3">
        <v>36.200000000000003</v>
      </c>
      <c r="K922" t="s">
        <v>10035</v>
      </c>
      <c r="L922" s="4">
        <v>43666</v>
      </c>
      <c r="M922" t="s">
        <v>10037</v>
      </c>
      <c r="N922">
        <f t="shared" si="28"/>
        <v>1</v>
      </c>
      <c r="O922" t="str" cm="1">
        <f t="array" ref="O922">_xlfn.IFS(I922&lt;600, "Very Poor",I922&lt;650,"Poor",I922&lt;700,"Fair",I922&lt;750,"Good",I922&gt;=750,"Excellent")</f>
        <v>Good</v>
      </c>
      <c r="P922" t="str" cm="1">
        <f t="array" ref="P922">_xlfn.IFS(F922&lt;30000,"Low",F922&lt;60000,"Lower Middle",F922&lt;100000, "Upper Middle",F922&gt;=100000, "High")</f>
        <v>High</v>
      </c>
      <c r="Q922" t="str" cm="1">
        <f t="array" ref="Q922">_xlfn.IFS(D922&lt;10,"Low",D922&lt;15,"Medium",D922&lt;20,"High",D922&gt;=20,"Very High")</f>
        <v>Very High</v>
      </c>
      <c r="R922" t="str">
        <f t="shared" si="29"/>
        <v>Normal</v>
      </c>
    </row>
    <row r="923" spans="1:18" x14ac:dyDescent="0.3">
      <c r="A923" t="s">
        <v>934</v>
      </c>
      <c r="B923" s="2">
        <v>21103</v>
      </c>
      <c r="C923" t="s">
        <v>10013</v>
      </c>
      <c r="D923" s="1">
        <v>6.71</v>
      </c>
      <c r="E923" t="s">
        <v>10015</v>
      </c>
      <c r="F923" s="2">
        <v>147901</v>
      </c>
      <c r="G923" t="s">
        <v>10039</v>
      </c>
      <c r="H923" t="s">
        <v>10027</v>
      </c>
      <c r="I923" s="2">
        <v>691</v>
      </c>
      <c r="J923" s="3">
        <v>32</v>
      </c>
      <c r="K923" t="s">
        <v>10034</v>
      </c>
      <c r="L923" s="4">
        <v>42100</v>
      </c>
      <c r="M923" t="s">
        <v>10036</v>
      </c>
      <c r="N923">
        <f t="shared" si="28"/>
        <v>0</v>
      </c>
      <c r="O923" t="str" cm="1">
        <f t="array" ref="O923">_xlfn.IFS(I923&lt;600, "Very Poor",I923&lt;650,"Poor",I923&lt;700,"Fair",I923&lt;750,"Good",I923&gt;=750,"Excellent")</f>
        <v>Fair</v>
      </c>
      <c r="P923" t="str" cm="1">
        <f t="array" ref="P923">_xlfn.IFS(F923&lt;30000,"Low",F923&lt;60000,"Lower Middle",F923&lt;100000, "Upper Middle",F923&gt;=100000, "High")</f>
        <v>High</v>
      </c>
      <c r="Q923" t="str" cm="1">
        <f t="array" ref="Q923">_xlfn.IFS(D923&lt;10,"Low",D923&lt;15,"Medium",D923&lt;20,"High",D923&gt;=20,"Very High")</f>
        <v>Low</v>
      </c>
      <c r="R923" t="str">
        <f t="shared" si="29"/>
        <v>Normal</v>
      </c>
    </row>
    <row r="924" spans="1:18" x14ac:dyDescent="0.3">
      <c r="A924" t="s">
        <v>935</v>
      </c>
      <c r="B924" s="2">
        <v>15382</v>
      </c>
      <c r="C924" t="s">
        <v>10014</v>
      </c>
      <c r="D924" s="1">
        <v>26.38</v>
      </c>
      <c r="E924" t="s">
        <v>10021</v>
      </c>
      <c r="F924" s="2">
        <v>46636</v>
      </c>
      <c r="G924" t="s">
        <v>10039</v>
      </c>
      <c r="H924" t="s">
        <v>10032</v>
      </c>
      <c r="I924" s="2">
        <v>678</v>
      </c>
      <c r="J924" s="3">
        <v>36.200000000000003</v>
      </c>
      <c r="K924" t="s">
        <v>10035</v>
      </c>
      <c r="L924" s="4">
        <v>42912</v>
      </c>
      <c r="M924" t="s">
        <v>10037</v>
      </c>
      <c r="N924">
        <f t="shared" si="28"/>
        <v>1</v>
      </c>
      <c r="O924" t="str" cm="1">
        <f t="array" ref="O924">_xlfn.IFS(I924&lt;600, "Very Poor",I924&lt;650,"Poor",I924&lt;700,"Fair",I924&lt;750,"Good",I924&gt;=750,"Excellent")</f>
        <v>Fair</v>
      </c>
      <c r="P924" t="str" cm="1">
        <f t="array" ref="P924">_xlfn.IFS(F924&lt;30000,"Low",F924&lt;60000,"Lower Middle",F924&lt;100000, "Upper Middle",F924&gt;=100000, "High")</f>
        <v>Lower Middle</v>
      </c>
      <c r="Q924" t="str" cm="1">
        <f t="array" ref="Q924">_xlfn.IFS(D924&lt;10,"Low",D924&lt;15,"Medium",D924&lt;20,"High",D924&gt;=20,"Very High")</f>
        <v>Very High</v>
      </c>
      <c r="R924" t="str">
        <f t="shared" si="29"/>
        <v>Normal</v>
      </c>
    </row>
    <row r="925" spans="1:18" x14ac:dyDescent="0.3">
      <c r="A925" t="s">
        <v>936</v>
      </c>
      <c r="B925" s="2">
        <v>19755</v>
      </c>
      <c r="C925" t="s">
        <v>10013</v>
      </c>
      <c r="D925" s="1">
        <v>24.93</v>
      </c>
      <c r="E925" t="s">
        <v>10023</v>
      </c>
      <c r="F925" s="2">
        <v>109657</v>
      </c>
      <c r="G925" t="s">
        <v>10038</v>
      </c>
      <c r="H925" t="s">
        <v>10027</v>
      </c>
      <c r="I925" s="2">
        <v>750</v>
      </c>
      <c r="J925" s="3">
        <v>14.7</v>
      </c>
      <c r="K925" t="s">
        <v>10034</v>
      </c>
      <c r="L925" s="4">
        <v>43033</v>
      </c>
      <c r="M925" t="s">
        <v>10036</v>
      </c>
      <c r="N925">
        <f t="shared" si="28"/>
        <v>0</v>
      </c>
      <c r="O925" t="str" cm="1">
        <f t="array" ref="O925">_xlfn.IFS(I925&lt;600, "Very Poor",I925&lt;650,"Poor",I925&lt;700,"Fair",I925&lt;750,"Good",I925&gt;=750,"Excellent")</f>
        <v>Excellent</v>
      </c>
      <c r="P925" t="str" cm="1">
        <f t="array" ref="P925">_xlfn.IFS(F925&lt;30000,"Low",F925&lt;60000,"Lower Middle",F925&lt;100000, "Upper Middle",F925&gt;=100000, "High")</f>
        <v>High</v>
      </c>
      <c r="Q925" t="str" cm="1">
        <f t="array" ref="Q925">_xlfn.IFS(D925&lt;10,"Low",D925&lt;15,"Medium",D925&lt;20,"High",D925&gt;=20,"Very High")</f>
        <v>Very High</v>
      </c>
      <c r="R925" t="str">
        <f t="shared" si="29"/>
        <v>Normal</v>
      </c>
    </row>
    <row r="926" spans="1:18" x14ac:dyDescent="0.3">
      <c r="A926" t="s">
        <v>937</v>
      </c>
      <c r="B926" s="2">
        <v>36659</v>
      </c>
      <c r="C926" t="s">
        <v>10013</v>
      </c>
      <c r="D926" s="1">
        <v>24.36</v>
      </c>
      <c r="E926" t="s">
        <v>10018</v>
      </c>
      <c r="F926" s="2">
        <v>50978</v>
      </c>
      <c r="G926" t="s">
        <v>10039</v>
      </c>
      <c r="H926" t="s">
        <v>10026</v>
      </c>
      <c r="I926" s="2">
        <v>764</v>
      </c>
      <c r="J926" s="3">
        <v>29.2</v>
      </c>
      <c r="K926" t="s">
        <v>10034</v>
      </c>
      <c r="L926" s="4">
        <v>43222</v>
      </c>
      <c r="M926" t="s">
        <v>10037</v>
      </c>
      <c r="N926">
        <f t="shared" si="28"/>
        <v>1</v>
      </c>
      <c r="O926" t="str" cm="1">
        <f t="array" ref="O926">_xlfn.IFS(I926&lt;600, "Very Poor",I926&lt;650,"Poor",I926&lt;700,"Fair",I926&lt;750,"Good",I926&gt;=750,"Excellent")</f>
        <v>Excellent</v>
      </c>
      <c r="P926" t="str" cm="1">
        <f t="array" ref="P926">_xlfn.IFS(F926&lt;30000,"Low",F926&lt;60000,"Lower Middle",F926&lt;100000, "Upper Middle",F926&gt;=100000, "High")</f>
        <v>Lower Middle</v>
      </c>
      <c r="Q926" t="str" cm="1">
        <f t="array" ref="Q926">_xlfn.IFS(D926&lt;10,"Low",D926&lt;15,"Medium",D926&lt;20,"High",D926&gt;=20,"Very High")</f>
        <v>Very High</v>
      </c>
      <c r="R926" t="str">
        <f t="shared" si="29"/>
        <v>Normal</v>
      </c>
    </row>
    <row r="927" spans="1:18" x14ac:dyDescent="0.3">
      <c r="A927" t="s">
        <v>938</v>
      </c>
      <c r="B927" s="2">
        <v>4756</v>
      </c>
      <c r="C927" t="s">
        <v>10013</v>
      </c>
      <c r="D927" s="1">
        <v>5.55</v>
      </c>
      <c r="E927" t="s">
        <v>10021</v>
      </c>
      <c r="F927" s="2">
        <v>123379</v>
      </c>
      <c r="G927" t="s">
        <v>10039</v>
      </c>
      <c r="H927" t="s">
        <v>10029</v>
      </c>
      <c r="I927" s="2">
        <v>722</v>
      </c>
      <c r="J927" s="3">
        <v>9</v>
      </c>
      <c r="K927" t="s">
        <v>10035</v>
      </c>
      <c r="L927" s="4">
        <v>42895</v>
      </c>
      <c r="M927" t="s">
        <v>10036</v>
      </c>
      <c r="N927">
        <f t="shared" si="28"/>
        <v>0</v>
      </c>
      <c r="O927" t="str" cm="1">
        <f t="array" ref="O927">_xlfn.IFS(I927&lt;600, "Very Poor",I927&lt;650,"Poor",I927&lt;700,"Fair",I927&lt;750,"Good",I927&gt;=750,"Excellent")</f>
        <v>Good</v>
      </c>
      <c r="P927" t="str" cm="1">
        <f t="array" ref="P927">_xlfn.IFS(F927&lt;30000,"Low",F927&lt;60000,"Lower Middle",F927&lt;100000, "Upper Middle",F927&gt;=100000, "High")</f>
        <v>High</v>
      </c>
      <c r="Q927" t="str" cm="1">
        <f t="array" ref="Q927">_xlfn.IFS(D927&lt;10,"Low",D927&lt;15,"Medium",D927&lt;20,"High",D927&gt;=20,"Very High")</f>
        <v>Low</v>
      </c>
      <c r="R927" t="str">
        <f t="shared" si="29"/>
        <v>Normal</v>
      </c>
    </row>
    <row r="928" spans="1:18" x14ac:dyDescent="0.3">
      <c r="A928" t="s">
        <v>939</v>
      </c>
      <c r="B928" s="2">
        <v>21609</v>
      </c>
      <c r="C928" t="s">
        <v>10014</v>
      </c>
      <c r="D928" s="1">
        <v>18.16</v>
      </c>
      <c r="E928" t="s">
        <v>10022</v>
      </c>
      <c r="F928" s="2">
        <v>78467</v>
      </c>
      <c r="G928" t="s">
        <v>10038</v>
      </c>
      <c r="H928" t="s">
        <v>10030</v>
      </c>
      <c r="I928" s="2">
        <v>822</v>
      </c>
      <c r="J928" s="3">
        <v>26.6</v>
      </c>
      <c r="K928" t="s">
        <v>10034</v>
      </c>
      <c r="L928" s="4">
        <v>42052</v>
      </c>
      <c r="M928" t="s">
        <v>10037</v>
      </c>
      <c r="N928">
        <f t="shared" si="28"/>
        <v>1</v>
      </c>
      <c r="O928" t="str" cm="1">
        <f t="array" ref="O928">_xlfn.IFS(I928&lt;600, "Very Poor",I928&lt;650,"Poor",I928&lt;700,"Fair",I928&lt;750,"Good",I928&gt;=750,"Excellent")</f>
        <v>Excellent</v>
      </c>
      <c r="P928" t="str" cm="1">
        <f t="array" ref="P928">_xlfn.IFS(F928&lt;30000,"Low",F928&lt;60000,"Lower Middle",F928&lt;100000, "Upper Middle",F928&gt;=100000, "High")</f>
        <v>Upper Middle</v>
      </c>
      <c r="Q928" t="str" cm="1">
        <f t="array" ref="Q928">_xlfn.IFS(D928&lt;10,"Low",D928&lt;15,"Medium",D928&lt;20,"High",D928&gt;=20,"Very High")</f>
        <v>High</v>
      </c>
      <c r="R928" t="str">
        <f t="shared" si="29"/>
        <v>Normal</v>
      </c>
    </row>
    <row r="929" spans="1:18" x14ac:dyDescent="0.3">
      <c r="A929" t="s">
        <v>940</v>
      </c>
      <c r="B929" s="2">
        <v>17478</v>
      </c>
      <c r="C929" t="s">
        <v>10014</v>
      </c>
      <c r="D929" s="1">
        <v>6.36</v>
      </c>
      <c r="E929" t="s">
        <v>10015</v>
      </c>
      <c r="F929" s="2">
        <v>45191</v>
      </c>
      <c r="G929" t="s">
        <v>10039</v>
      </c>
      <c r="H929" t="s">
        <v>10027</v>
      </c>
      <c r="I929" s="2">
        <v>650</v>
      </c>
      <c r="J929" s="3">
        <v>15.6</v>
      </c>
      <c r="K929" t="s">
        <v>10035</v>
      </c>
      <c r="L929" s="4">
        <v>43498</v>
      </c>
      <c r="M929" t="s">
        <v>10036</v>
      </c>
      <c r="N929">
        <f t="shared" si="28"/>
        <v>0</v>
      </c>
      <c r="O929" t="str" cm="1">
        <f t="array" ref="O929">_xlfn.IFS(I929&lt;600, "Very Poor",I929&lt;650,"Poor",I929&lt;700,"Fair",I929&lt;750,"Good",I929&gt;=750,"Excellent")</f>
        <v>Fair</v>
      </c>
      <c r="P929" t="str" cm="1">
        <f t="array" ref="P929">_xlfn.IFS(F929&lt;30000,"Low",F929&lt;60000,"Lower Middle",F929&lt;100000, "Upper Middle",F929&gt;=100000, "High")</f>
        <v>Lower Middle</v>
      </c>
      <c r="Q929" t="str" cm="1">
        <f t="array" ref="Q929">_xlfn.IFS(D929&lt;10,"Low",D929&lt;15,"Medium",D929&lt;20,"High",D929&gt;=20,"Very High")</f>
        <v>Low</v>
      </c>
      <c r="R929" t="str">
        <f t="shared" si="29"/>
        <v>Normal</v>
      </c>
    </row>
    <row r="930" spans="1:18" x14ac:dyDescent="0.3">
      <c r="A930" t="s">
        <v>941</v>
      </c>
      <c r="B930" s="2">
        <v>36442</v>
      </c>
      <c r="C930" t="s">
        <v>10013</v>
      </c>
      <c r="D930" s="1">
        <v>18.77</v>
      </c>
      <c r="E930" t="s">
        <v>10016</v>
      </c>
      <c r="F930" s="2">
        <v>111396</v>
      </c>
      <c r="G930" t="s">
        <v>10039</v>
      </c>
      <c r="H930" t="s">
        <v>10026</v>
      </c>
      <c r="I930" s="2">
        <v>642</v>
      </c>
      <c r="J930" s="3">
        <v>29.6</v>
      </c>
      <c r="K930" t="s">
        <v>10035</v>
      </c>
      <c r="L930" s="4">
        <v>42951</v>
      </c>
      <c r="M930" t="s">
        <v>10037</v>
      </c>
      <c r="N930">
        <f t="shared" si="28"/>
        <v>1</v>
      </c>
      <c r="O930" t="str" cm="1">
        <f t="array" ref="O930">_xlfn.IFS(I930&lt;600, "Very Poor",I930&lt;650,"Poor",I930&lt;700,"Fair",I930&lt;750,"Good",I930&gt;=750,"Excellent")</f>
        <v>Poor</v>
      </c>
      <c r="P930" t="str" cm="1">
        <f t="array" ref="P930">_xlfn.IFS(F930&lt;30000,"Low",F930&lt;60000,"Lower Middle",F930&lt;100000, "Upper Middle",F930&gt;=100000, "High")</f>
        <v>High</v>
      </c>
      <c r="Q930" t="str" cm="1">
        <f t="array" ref="Q930">_xlfn.IFS(D930&lt;10,"Low",D930&lt;15,"Medium",D930&lt;20,"High",D930&gt;=20,"Very High")</f>
        <v>High</v>
      </c>
      <c r="R930" t="str">
        <f t="shared" si="29"/>
        <v>High Risk</v>
      </c>
    </row>
    <row r="931" spans="1:18" x14ac:dyDescent="0.3">
      <c r="A931" t="s">
        <v>942</v>
      </c>
      <c r="B931" s="2">
        <v>11147</v>
      </c>
      <c r="C931" t="s">
        <v>10013</v>
      </c>
      <c r="D931" s="1">
        <v>22.96</v>
      </c>
      <c r="E931" t="s">
        <v>10018</v>
      </c>
      <c r="F931" s="2">
        <v>46901</v>
      </c>
      <c r="G931" t="s">
        <v>10038</v>
      </c>
      <c r="H931" t="s">
        <v>10028</v>
      </c>
      <c r="I931" s="2">
        <v>649</v>
      </c>
      <c r="J931" s="3">
        <v>10</v>
      </c>
      <c r="K931" t="s">
        <v>10034</v>
      </c>
      <c r="L931" s="4">
        <v>42594</v>
      </c>
      <c r="M931" t="s">
        <v>10037</v>
      </c>
      <c r="N931">
        <f t="shared" si="28"/>
        <v>1</v>
      </c>
      <c r="O931" t="str" cm="1">
        <f t="array" ref="O931">_xlfn.IFS(I931&lt;600, "Very Poor",I931&lt;650,"Poor",I931&lt;700,"Fair",I931&lt;750,"Good",I931&gt;=750,"Excellent")</f>
        <v>Poor</v>
      </c>
      <c r="P931" t="str" cm="1">
        <f t="array" ref="P931">_xlfn.IFS(F931&lt;30000,"Low",F931&lt;60000,"Lower Middle",F931&lt;100000, "Upper Middle",F931&gt;=100000, "High")</f>
        <v>Lower Middle</v>
      </c>
      <c r="Q931" t="str" cm="1">
        <f t="array" ref="Q931">_xlfn.IFS(D931&lt;10,"Low",D931&lt;15,"Medium",D931&lt;20,"High",D931&gt;=20,"Very High")</f>
        <v>Very High</v>
      </c>
      <c r="R931" t="str">
        <f t="shared" si="29"/>
        <v>High Risk</v>
      </c>
    </row>
    <row r="932" spans="1:18" x14ac:dyDescent="0.3">
      <c r="A932" t="s">
        <v>943</v>
      </c>
      <c r="B932" s="2">
        <v>34561</v>
      </c>
      <c r="C932" t="s">
        <v>10013</v>
      </c>
      <c r="D932" s="1">
        <v>8.0500000000000007</v>
      </c>
      <c r="E932" t="s">
        <v>10024</v>
      </c>
      <c r="F932" s="2">
        <v>147929</v>
      </c>
      <c r="G932" t="s">
        <v>10038</v>
      </c>
      <c r="H932" t="s">
        <v>10033</v>
      </c>
      <c r="I932" s="2">
        <v>720</v>
      </c>
      <c r="J932" s="3">
        <v>28.3</v>
      </c>
      <c r="K932" t="s">
        <v>10035</v>
      </c>
      <c r="L932" s="4">
        <v>42492</v>
      </c>
      <c r="M932" t="s">
        <v>10036</v>
      </c>
      <c r="N932">
        <f t="shared" si="28"/>
        <v>0</v>
      </c>
      <c r="O932" t="str" cm="1">
        <f t="array" ref="O932">_xlfn.IFS(I932&lt;600, "Very Poor",I932&lt;650,"Poor",I932&lt;700,"Fair",I932&lt;750,"Good",I932&gt;=750,"Excellent")</f>
        <v>Good</v>
      </c>
      <c r="P932" t="str" cm="1">
        <f t="array" ref="P932">_xlfn.IFS(F932&lt;30000,"Low",F932&lt;60000,"Lower Middle",F932&lt;100000, "Upper Middle",F932&gt;=100000, "High")</f>
        <v>High</v>
      </c>
      <c r="Q932" t="str" cm="1">
        <f t="array" ref="Q932">_xlfn.IFS(D932&lt;10,"Low",D932&lt;15,"Medium",D932&lt;20,"High",D932&gt;=20,"Very High")</f>
        <v>Low</v>
      </c>
      <c r="R932" t="str">
        <f t="shared" si="29"/>
        <v>Normal</v>
      </c>
    </row>
    <row r="933" spans="1:18" x14ac:dyDescent="0.3">
      <c r="A933" t="s">
        <v>944</v>
      </c>
      <c r="B933" s="2">
        <v>35884</v>
      </c>
      <c r="C933" t="s">
        <v>10014</v>
      </c>
      <c r="D933" s="1">
        <v>22.37</v>
      </c>
      <c r="E933" t="s">
        <v>10018</v>
      </c>
      <c r="F933" s="2">
        <v>31329</v>
      </c>
      <c r="G933" t="s">
        <v>10039</v>
      </c>
      <c r="H933" t="s">
        <v>10032</v>
      </c>
      <c r="I933" s="2">
        <v>683</v>
      </c>
      <c r="J933" s="3">
        <v>29.8</v>
      </c>
      <c r="K933" t="s">
        <v>10035</v>
      </c>
      <c r="L933" s="4">
        <v>43684</v>
      </c>
      <c r="M933" t="s">
        <v>10037</v>
      </c>
      <c r="N933">
        <f t="shared" si="28"/>
        <v>1</v>
      </c>
      <c r="O933" t="str" cm="1">
        <f t="array" ref="O933">_xlfn.IFS(I933&lt;600, "Very Poor",I933&lt;650,"Poor",I933&lt;700,"Fair",I933&lt;750,"Good",I933&gt;=750,"Excellent")</f>
        <v>Fair</v>
      </c>
      <c r="P933" t="str" cm="1">
        <f t="array" ref="P933">_xlfn.IFS(F933&lt;30000,"Low",F933&lt;60000,"Lower Middle",F933&lt;100000, "Upper Middle",F933&gt;=100000, "High")</f>
        <v>Lower Middle</v>
      </c>
      <c r="Q933" t="str" cm="1">
        <f t="array" ref="Q933">_xlfn.IFS(D933&lt;10,"Low",D933&lt;15,"Medium",D933&lt;20,"High",D933&gt;=20,"Very High")</f>
        <v>Very High</v>
      </c>
      <c r="R933" t="str">
        <f t="shared" si="29"/>
        <v>Normal</v>
      </c>
    </row>
    <row r="934" spans="1:18" x14ac:dyDescent="0.3">
      <c r="A934" t="s">
        <v>945</v>
      </c>
      <c r="B934" s="2">
        <v>6779</v>
      </c>
      <c r="C934" t="s">
        <v>10013</v>
      </c>
      <c r="D934" s="1">
        <v>16.239999999999998</v>
      </c>
      <c r="E934" t="s">
        <v>10018</v>
      </c>
      <c r="F934" s="2">
        <v>40056</v>
      </c>
      <c r="G934" t="s">
        <v>10038</v>
      </c>
      <c r="H934" t="s">
        <v>10032</v>
      </c>
      <c r="I934" s="2">
        <v>725</v>
      </c>
      <c r="J934" s="3">
        <v>35</v>
      </c>
      <c r="K934" t="s">
        <v>10035</v>
      </c>
      <c r="L934" s="4">
        <v>43076</v>
      </c>
      <c r="M934" t="s">
        <v>10036</v>
      </c>
      <c r="N934">
        <f t="shared" si="28"/>
        <v>0</v>
      </c>
      <c r="O934" t="str" cm="1">
        <f t="array" ref="O934">_xlfn.IFS(I934&lt;600, "Very Poor",I934&lt;650,"Poor",I934&lt;700,"Fair",I934&lt;750,"Good",I934&gt;=750,"Excellent")</f>
        <v>Good</v>
      </c>
      <c r="P934" t="str" cm="1">
        <f t="array" ref="P934">_xlfn.IFS(F934&lt;30000,"Low",F934&lt;60000,"Lower Middle",F934&lt;100000, "Upper Middle",F934&gt;=100000, "High")</f>
        <v>Lower Middle</v>
      </c>
      <c r="Q934" t="str" cm="1">
        <f t="array" ref="Q934">_xlfn.IFS(D934&lt;10,"Low",D934&lt;15,"Medium",D934&lt;20,"High",D934&gt;=20,"Very High")</f>
        <v>High</v>
      </c>
      <c r="R934" t="str">
        <f t="shared" si="29"/>
        <v>Normal</v>
      </c>
    </row>
    <row r="935" spans="1:18" x14ac:dyDescent="0.3">
      <c r="A935" t="s">
        <v>946</v>
      </c>
      <c r="B935" s="2">
        <v>13298</v>
      </c>
      <c r="C935" t="s">
        <v>10013</v>
      </c>
      <c r="D935" s="1">
        <v>25.29</v>
      </c>
      <c r="E935" t="s">
        <v>10023</v>
      </c>
      <c r="F935" s="2">
        <v>121159</v>
      </c>
      <c r="G935" t="s">
        <v>10038</v>
      </c>
      <c r="H935" t="s">
        <v>10033</v>
      </c>
      <c r="I935" s="2">
        <v>742</v>
      </c>
      <c r="J935" s="3">
        <v>29</v>
      </c>
      <c r="K935" t="s">
        <v>10035</v>
      </c>
      <c r="L935" s="4">
        <v>43157</v>
      </c>
      <c r="M935" t="s">
        <v>10037</v>
      </c>
      <c r="N935">
        <f t="shared" si="28"/>
        <v>1</v>
      </c>
      <c r="O935" t="str" cm="1">
        <f t="array" ref="O935">_xlfn.IFS(I935&lt;600, "Very Poor",I935&lt;650,"Poor",I935&lt;700,"Fair",I935&lt;750,"Good",I935&gt;=750,"Excellent")</f>
        <v>Good</v>
      </c>
      <c r="P935" t="str" cm="1">
        <f t="array" ref="P935">_xlfn.IFS(F935&lt;30000,"Low",F935&lt;60000,"Lower Middle",F935&lt;100000, "Upper Middle",F935&gt;=100000, "High")</f>
        <v>High</v>
      </c>
      <c r="Q935" t="str" cm="1">
        <f t="array" ref="Q935">_xlfn.IFS(D935&lt;10,"Low",D935&lt;15,"Medium",D935&lt;20,"High",D935&gt;=20,"Very High")</f>
        <v>Very High</v>
      </c>
      <c r="R935" t="str">
        <f t="shared" si="29"/>
        <v>Normal</v>
      </c>
    </row>
    <row r="936" spans="1:18" x14ac:dyDescent="0.3">
      <c r="A936" t="s">
        <v>947</v>
      </c>
      <c r="B936" s="2">
        <v>15153</v>
      </c>
      <c r="C936" t="s">
        <v>10013</v>
      </c>
      <c r="D936" s="1">
        <v>18.34</v>
      </c>
      <c r="E936" t="s">
        <v>10019</v>
      </c>
      <c r="F936" s="2">
        <v>103543</v>
      </c>
      <c r="G936" t="s">
        <v>10039</v>
      </c>
      <c r="H936" t="s">
        <v>10026</v>
      </c>
      <c r="I936" s="2">
        <v>580</v>
      </c>
      <c r="J936" s="3">
        <v>23.3</v>
      </c>
      <c r="K936" t="s">
        <v>10035</v>
      </c>
      <c r="L936" s="4">
        <v>43409</v>
      </c>
      <c r="M936" t="s">
        <v>10037</v>
      </c>
      <c r="N936">
        <f t="shared" si="28"/>
        <v>1</v>
      </c>
      <c r="O936" t="str" cm="1">
        <f t="array" ref="O936">_xlfn.IFS(I936&lt;600, "Very Poor",I936&lt;650,"Poor",I936&lt;700,"Fair",I936&lt;750,"Good",I936&gt;=750,"Excellent")</f>
        <v>Very Poor</v>
      </c>
      <c r="P936" t="str" cm="1">
        <f t="array" ref="P936">_xlfn.IFS(F936&lt;30000,"Low",F936&lt;60000,"Lower Middle",F936&lt;100000, "Upper Middle",F936&gt;=100000, "High")</f>
        <v>High</v>
      </c>
      <c r="Q936" t="str" cm="1">
        <f t="array" ref="Q936">_xlfn.IFS(D936&lt;10,"Low",D936&lt;15,"Medium",D936&lt;20,"High",D936&gt;=20,"Very High")</f>
        <v>High</v>
      </c>
      <c r="R936" t="str">
        <f t="shared" si="29"/>
        <v>High Risk</v>
      </c>
    </row>
    <row r="937" spans="1:18" x14ac:dyDescent="0.3">
      <c r="A937" t="s">
        <v>948</v>
      </c>
      <c r="B937" s="2">
        <v>11789</v>
      </c>
      <c r="C937" t="s">
        <v>10013</v>
      </c>
      <c r="D937" s="1">
        <v>13.4</v>
      </c>
      <c r="E937" t="s">
        <v>10022</v>
      </c>
      <c r="F937" s="2">
        <v>48025</v>
      </c>
      <c r="G937" t="s">
        <v>10040</v>
      </c>
      <c r="H937" t="s">
        <v>10032</v>
      </c>
      <c r="I937" s="2">
        <v>795</v>
      </c>
      <c r="J937" s="3">
        <v>32.4</v>
      </c>
      <c r="K937" t="s">
        <v>10034</v>
      </c>
      <c r="L937" s="4">
        <v>43560</v>
      </c>
      <c r="M937" t="s">
        <v>10036</v>
      </c>
      <c r="N937">
        <f t="shared" si="28"/>
        <v>0</v>
      </c>
      <c r="O937" t="str" cm="1">
        <f t="array" ref="O937">_xlfn.IFS(I937&lt;600, "Very Poor",I937&lt;650,"Poor",I937&lt;700,"Fair",I937&lt;750,"Good",I937&gt;=750,"Excellent")</f>
        <v>Excellent</v>
      </c>
      <c r="P937" t="str" cm="1">
        <f t="array" ref="P937">_xlfn.IFS(F937&lt;30000,"Low",F937&lt;60000,"Lower Middle",F937&lt;100000, "Upper Middle",F937&gt;=100000, "High")</f>
        <v>Lower Middle</v>
      </c>
      <c r="Q937" t="str" cm="1">
        <f t="array" ref="Q937">_xlfn.IFS(D937&lt;10,"Low",D937&lt;15,"Medium",D937&lt;20,"High",D937&gt;=20,"Very High")</f>
        <v>Medium</v>
      </c>
      <c r="R937" t="str">
        <f t="shared" si="29"/>
        <v>Normal</v>
      </c>
    </row>
    <row r="938" spans="1:18" x14ac:dyDescent="0.3">
      <c r="A938" t="s">
        <v>949</v>
      </c>
      <c r="B938" s="2">
        <v>13999</v>
      </c>
      <c r="C938" t="s">
        <v>10013</v>
      </c>
      <c r="D938" s="1">
        <v>13.3</v>
      </c>
      <c r="E938" t="s">
        <v>10023</v>
      </c>
      <c r="F938" s="2">
        <v>123940</v>
      </c>
      <c r="G938" t="s">
        <v>10038</v>
      </c>
      <c r="H938" t="s">
        <v>10029</v>
      </c>
      <c r="I938" s="2">
        <v>704</v>
      </c>
      <c r="J938" s="3">
        <v>15</v>
      </c>
      <c r="K938" t="s">
        <v>10034</v>
      </c>
      <c r="L938" s="4">
        <v>42420</v>
      </c>
      <c r="M938" t="s">
        <v>10036</v>
      </c>
      <c r="N938">
        <f t="shared" si="28"/>
        <v>0</v>
      </c>
      <c r="O938" t="str" cm="1">
        <f t="array" ref="O938">_xlfn.IFS(I938&lt;600, "Very Poor",I938&lt;650,"Poor",I938&lt;700,"Fair",I938&lt;750,"Good",I938&gt;=750,"Excellent")</f>
        <v>Good</v>
      </c>
      <c r="P938" t="str" cm="1">
        <f t="array" ref="P938">_xlfn.IFS(F938&lt;30000,"Low",F938&lt;60000,"Lower Middle",F938&lt;100000, "Upper Middle",F938&gt;=100000, "High")</f>
        <v>High</v>
      </c>
      <c r="Q938" t="str" cm="1">
        <f t="array" ref="Q938">_xlfn.IFS(D938&lt;10,"Low",D938&lt;15,"Medium",D938&lt;20,"High",D938&gt;=20,"Very High")</f>
        <v>Medium</v>
      </c>
      <c r="R938" t="str">
        <f t="shared" si="29"/>
        <v>Normal</v>
      </c>
    </row>
    <row r="939" spans="1:18" x14ac:dyDescent="0.3">
      <c r="A939" t="s">
        <v>950</v>
      </c>
      <c r="B939" s="2">
        <v>1814</v>
      </c>
      <c r="C939" t="s">
        <v>10013</v>
      </c>
      <c r="D939" s="1">
        <v>27.44</v>
      </c>
      <c r="E939" t="s">
        <v>10025</v>
      </c>
      <c r="F939" s="2">
        <v>30895</v>
      </c>
      <c r="G939" t="s">
        <v>10039</v>
      </c>
      <c r="H939" t="s">
        <v>10030</v>
      </c>
      <c r="I939" s="2">
        <v>615</v>
      </c>
      <c r="J939" s="3">
        <v>28.7</v>
      </c>
      <c r="K939" t="s">
        <v>10034</v>
      </c>
      <c r="L939" s="4">
        <v>43087</v>
      </c>
      <c r="M939" t="s">
        <v>10037</v>
      </c>
      <c r="N939">
        <f t="shared" si="28"/>
        <v>1</v>
      </c>
      <c r="O939" t="str" cm="1">
        <f t="array" ref="O939">_xlfn.IFS(I939&lt;600, "Very Poor",I939&lt;650,"Poor",I939&lt;700,"Fair",I939&lt;750,"Good",I939&gt;=750,"Excellent")</f>
        <v>Poor</v>
      </c>
      <c r="P939" t="str" cm="1">
        <f t="array" ref="P939">_xlfn.IFS(F939&lt;30000,"Low",F939&lt;60000,"Lower Middle",F939&lt;100000, "Upper Middle",F939&gt;=100000, "High")</f>
        <v>Lower Middle</v>
      </c>
      <c r="Q939" t="str" cm="1">
        <f t="array" ref="Q939">_xlfn.IFS(D939&lt;10,"Low",D939&lt;15,"Medium",D939&lt;20,"High",D939&gt;=20,"Very High")</f>
        <v>Very High</v>
      </c>
      <c r="R939" t="str">
        <f t="shared" si="29"/>
        <v>High Risk</v>
      </c>
    </row>
    <row r="940" spans="1:18" x14ac:dyDescent="0.3">
      <c r="A940" t="s">
        <v>951</v>
      </c>
      <c r="B940" s="2">
        <v>11541</v>
      </c>
      <c r="C940" t="s">
        <v>10014</v>
      </c>
      <c r="D940" s="1">
        <v>16.32</v>
      </c>
      <c r="E940" t="s">
        <v>10022</v>
      </c>
      <c r="F940" s="2">
        <v>29332</v>
      </c>
      <c r="G940" t="s">
        <v>10038</v>
      </c>
      <c r="H940" t="s">
        <v>10026</v>
      </c>
      <c r="I940" s="2">
        <v>821</v>
      </c>
      <c r="J940" s="3">
        <v>30.4</v>
      </c>
      <c r="K940" t="s">
        <v>10035</v>
      </c>
      <c r="L940" s="4">
        <v>43498</v>
      </c>
      <c r="M940" t="s">
        <v>10037</v>
      </c>
      <c r="N940">
        <f t="shared" si="28"/>
        <v>1</v>
      </c>
      <c r="O940" t="str" cm="1">
        <f t="array" ref="O940">_xlfn.IFS(I940&lt;600, "Very Poor",I940&lt;650,"Poor",I940&lt;700,"Fair",I940&lt;750,"Good",I940&gt;=750,"Excellent")</f>
        <v>Excellent</v>
      </c>
      <c r="P940" t="str" cm="1">
        <f t="array" ref="P940">_xlfn.IFS(F940&lt;30000,"Low",F940&lt;60000,"Lower Middle",F940&lt;100000, "Upper Middle",F940&gt;=100000, "High")</f>
        <v>Low</v>
      </c>
      <c r="Q940" t="str" cm="1">
        <f t="array" ref="Q940">_xlfn.IFS(D940&lt;10,"Low",D940&lt;15,"Medium",D940&lt;20,"High",D940&gt;=20,"Very High")</f>
        <v>High</v>
      </c>
      <c r="R940" t="str">
        <f t="shared" si="29"/>
        <v>Normal</v>
      </c>
    </row>
    <row r="941" spans="1:18" x14ac:dyDescent="0.3">
      <c r="A941" t="s">
        <v>952</v>
      </c>
      <c r="B941" s="2">
        <v>25938</v>
      </c>
      <c r="C941" t="s">
        <v>10013</v>
      </c>
      <c r="D941" s="1">
        <v>15.14</v>
      </c>
      <c r="E941" t="s">
        <v>10021</v>
      </c>
      <c r="F941" s="2">
        <v>121134</v>
      </c>
      <c r="G941" t="s">
        <v>10038</v>
      </c>
      <c r="H941" t="s">
        <v>10030</v>
      </c>
      <c r="I941" s="2">
        <v>787</v>
      </c>
      <c r="J941" s="3">
        <v>18.7</v>
      </c>
      <c r="K941" t="s">
        <v>10035</v>
      </c>
      <c r="L941" s="4">
        <v>44096</v>
      </c>
      <c r="M941" t="s">
        <v>10036</v>
      </c>
      <c r="N941">
        <f t="shared" si="28"/>
        <v>0</v>
      </c>
      <c r="O941" t="str" cm="1">
        <f t="array" ref="O941">_xlfn.IFS(I941&lt;600, "Very Poor",I941&lt;650,"Poor",I941&lt;700,"Fair",I941&lt;750,"Good",I941&gt;=750,"Excellent")</f>
        <v>Excellent</v>
      </c>
      <c r="P941" t="str" cm="1">
        <f t="array" ref="P941">_xlfn.IFS(F941&lt;30000,"Low",F941&lt;60000,"Lower Middle",F941&lt;100000, "Upper Middle",F941&gt;=100000, "High")</f>
        <v>High</v>
      </c>
      <c r="Q941" t="str" cm="1">
        <f t="array" ref="Q941">_xlfn.IFS(D941&lt;10,"Low",D941&lt;15,"Medium",D941&lt;20,"High",D941&gt;=20,"Very High")</f>
        <v>High</v>
      </c>
      <c r="R941" t="str">
        <f t="shared" si="29"/>
        <v>Normal</v>
      </c>
    </row>
    <row r="942" spans="1:18" x14ac:dyDescent="0.3">
      <c r="A942" t="s">
        <v>953</v>
      </c>
      <c r="B942" s="2">
        <v>3443</v>
      </c>
      <c r="C942" t="s">
        <v>10013</v>
      </c>
      <c r="D942" s="1">
        <v>6</v>
      </c>
      <c r="E942" t="s">
        <v>10019</v>
      </c>
      <c r="F942" s="2">
        <v>126994</v>
      </c>
      <c r="G942" t="s">
        <v>10040</v>
      </c>
      <c r="H942" t="s">
        <v>10027</v>
      </c>
      <c r="I942" s="2">
        <v>834</v>
      </c>
      <c r="J942" s="3">
        <v>39.6</v>
      </c>
      <c r="K942" t="s">
        <v>10035</v>
      </c>
      <c r="L942" s="4">
        <v>42173</v>
      </c>
      <c r="M942" t="s">
        <v>10036</v>
      </c>
      <c r="N942">
        <f t="shared" si="28"/>
        <v>0</v>
      </c>
      <c r="O942" t="str" cm="1">
        <f t="array" ref="O942">_xlfn.IFS(I942&lt;600, "Very Poor",I942&lt;650,"Poor",I942&lt;700,"Fair",I942&lt;750,"Good",I942&gt;=750,"Excellent")</f>
        <v>Excellent</v>
      </c>
      <c r="P942" t="str" cm="1">
        <f t="array" ref="P942">_xlfn.IFS(F942&lt;30000,"Low",F942&lt;60000,"Lower Middle",F942&lt;100000, "Upper Middle",F942&gt;=100000, "High")</f>
        <v>High</v>
      </c>
      <c r="Q942" t="str" cm="1">
        <f t="array" ref="Q942">_xlfn.IFS(D942&lt;10,"Low",D942&lt;15,"Medium",D942&lt;20,"High",D942&gt;=20,"Very High")</f>
        <v>Low</v>
      </c>
      <c r="R942" t="str">
        <f t="shared" si="29"/>
        <v>Normal</v>
      </c>
    </row>
    <row r="943" spans="1:18" x14ac:dyDescent="0.3">
      <c r="A943" t="s">
        <v>954</v>
      </c>
      <c r="B943" s="2">
        <v>11457</v>
      </c>
      <c r="C943" t="s">
        <v>10013</v>
      </c>
      <c r="D943" s="1">
        <v>14.11</v>
      </c>
      <c r="E943" t="s">
        <v>10023</v>
      </c>
      <c r="F943" s="2">
        <v>100076</v>
      </c>
      <c r="G943" t="s">
        <v>10040</v>
      </c>
      <c r="H943" t="s">
        <v>10028</v>
      </c>
      <c r="I943" s="2">
        <v>832</v>
      </c>
      <c r="J943" s="3">
        <v>17.5</v>
      </c>
      <c r="K943" t="s">
        <v>10034</v>
      </c>
      <c r="L943" s="4">
        <v>42868</v>
      </c>
      <c r="M943" t="s">
        <v>10036</v>
      </c>
      <c r="N943">
        <f t="shared" si="28"/>
        <v>0</v>
      </c>
      <c r="O943" t="str" cm="1">
        <f t="array" ref="O943">_xlfn.IFS(I943&lt;600, "Very Poor",I943&lt;650,"Poor",I943&lt;700,"Fair",I943&lt;750,"Good",I943&gt;=750,"Excellent")</f>
        <v>Excellent</v>
      </c>
      <c r="P943" t="str" cm="1">
        <f t="array" ref="P943">_xlfn.IFS(F943&lt;30000,"Low",F943&lt;60000,"Lower Middle",F943&lt;100000, "Upper Middle",F943&gt;=100000, "High")</f>
        <v>High</v>
      </c>
      <c r="Q943" t="str" cm="1">
        <f t="array" ref="Q943">_xlfn.IFS(D943&lt;10,"Low",D943&lt;15,"Medium",D943&lt;20,"High",D943&gt;=20,"Very High")</f>
        <v>Medium</v>
      </c>
      <c r="R943" t="str">
        <f t="shared" si="29"/>
        <v>Normal</v>
      </c>
    </row>
    <row r="944" spans="1:18" x14ac:dyDescent="0.3">
      <c r="A944" t="s">
        <v>955</v>
      </c>
      <c r="B944" s="2">
        <v>11380</v>
      </c>
      <c r="C944" t="s">
        <v>10013</v>
      </c>
      <c r="D944" s="1">
        <v>26.24</v>
      </c>
      <c r="E944" t="s">
        <v>10022</v>
      </c>
      <c r="F944" s="2">
        <v>24682</v>
      </c>
      <c r="G944" t="s">
        <v>10039</v>
      </c>
      <c r="H944" t="s">
        <v>10028</v>
      </c>
      <c r="I944" s="2">
        <v>744</v>
      </c>
      <c r="J944" s="3">
        <v>8</v>
      </c>
      <c r="K944" t="s">
        <v>10035</v>
      </c>
      <c r="L944" s="4">
        <v>42893</v>
      </c>
      <c r="M944" t="s">
        <v>10037</v>
      </c>
      <c r="N944">
        <f t="shared" si="28"/>
        <v>1</v>
      </c>
      <c r="O944" t="str" cm="1">
        <f t="array" ref="O944">_xlfn.IFS(I944&lt;600, "Very Poor",I944&lt;650,"Poor",I944&lt;700,"Fair",I944&lt;750,"Good",I944&gt;=750,"Excellent")</f>
        <v>Good</v>
      </c>
      <c r="P944" t="str" cm="1">
        <f t="array" ref="P944">_xlfn.IFS(F944&lt;30000,"Low",F944&lt;60000,"Lower Middle",F944&lt;100000, "Upper Middle",F944&gt;=100000, "High")</f>
        <v>Low</v>
      </c>
      <c r="Q944" t="str" cm="1">
        <f t="array" ref="Q944">_xlfn.IFS(D944&lt;10,"Low",D944&lt;15,"Medium",D944&lt;20,"High",D944&gt;=20,"Very High")</f>
        <v>Very High</v>
      </c>
      <c r="R944" t="str">
        <f t="shared" si="29"/>
        <v>Normal</v>
      </c>
    </row>
    <row r="945" spans="1:18" x14ac:dyDescent="0.3">
      <c r="A945" t="s">
        <v>956</v>
      </c>
      <c r="B945" s="2">
        <v>8783</v>
      </c>
      <c r="C945" t="s">
        <v>10014</v>
      </c>
      <c r="D945" s="1">
        <v>24.02</v>
      </c>
      <c r="E945" t="s">
        <v>10016</v>
      </c>
      <c r="F945" s="2">
        <v>94831</v>
      </c>
      <c r="G945" t="s">
        <v>10039</v>
      </c>
      <c r="H945" t="s">
        <v>10028</v>
      </c>
      <c r="I945" s="2">
        <v>701</v>
      </c>
      <c r="J945" s="3">
        <v>15.6</v>
      </c>
      <c r="K945" t="s">
        <v>10035</v>
      </c>
      <c r="L945" s="4">
        <v>43602</v>
      </c>
      <c r="M945" t="s">
        <v>10036</v>
      </c>
      <c r="N945">
        <f t="shared" si="28"/>
        <v>0</v>
      </c>
      <c r="O945" t="str" cm="1">
        <f t="array" ref="O945">_xlfn.IFS(I945&lt;600, "Very Poor",I945&lt;650,"Poor",I945&lt;700,"Fair",I945&lt;750,"Good",I945&gt;=750,"Excellent")</f>
        <v>Good</v>
      </c>
      <c r="P945" t="str" cm="1">
        <f t="array" ref="P945">_xlfn.IFS(F945&lt;30000,"Low",F945&lt;60000,"Lower Middle",F945&lt;100000, "Upper Middle",F945&gt;=100000, "High")</f>
        <v>Upper Middle</v>
      </c>
      <c r="Q945" t="str" cm="1">
        <f t="array" ref="Q945">_xlfn.IFS(D945&lt;10,"Low",D945&lt;15,"Medium",D945&lt;20,"High",D945&gt;=20,"Very High")</f>
        <v>Very High</v>
      </c>
      <c r="R945" t="str">
        <f t="shared" si="29"/>
        <v>Normal</v>
      </c>
    </row>
    <row r="946" spans="1:18" x14ac:dyDescent="0.3">
      <c r="A946" t="s">
        <v>957</v>
      </c>
      <c r="B946" s="2">
        <v>18368</v>
      </c>
      <c r="C946" t="s">
        <v>10013</v>
      </c>
      <c r="D946" s="1">
        <v>10.52</v>
      </c>
      <c r="E946" t="s">
        <v>10025</v>
      </c>
      <c r="F946" s="2">
        <v>121393</v>
      </c>
      <c r="G946" t="s">
        <v>10040</v>
      </c>
      <c r="H946" t="s">
        <v>10031</v>
      </c>
      <c r="I946" s="2">
        <v>661</v>
      </c>
      <c r="J946" s="3">
        <v>8.5</v>
      </c>
      <c r="K946" t="s">
        <v>10035</v>
      </c>
      <c r="L946" s="4">
        <v>44127</v>
      </c>
      <c r="M946" t="s">
        <v>10036</v>
      </c>
      <c r="N946">
        <f t="shared" si="28"/>
        <v>0</v>
      </c>
      <c r="O946" t="str" cm="1">
        <f t="array" ref="O946">_xlfn.IFS(I946&lt;600, "Very Poor",I946&lt;650,"Poor",I946&lt;700,"Fair",I946&lt;750,"Good",I946&gt;=750,"Excellent")</f>
        <v>Fair</v>
      </c>
      <c r="P946" t="str" cm="1">
        <f t="array" ref="P946">_xlfn.IFS(F946&lt;30000,"Low",F946&lt;60000,"Lower Middle",F946&lt;100000, "Upper Middle",F946&gt;=100000, "High")</f>
        <v>High</v>
      </c>
      <c r="Q946" t="str" cm="1">
        <f t="array" ref="Q946">_xlfn.IFS(D946&lt;10,"Low",D946&lt;15,"Medium",D946&lt;20,"High",D946&gt;=20,"Very High")</f>
        <v>Medium</v>
      </c>
      <c r="R946" t="str">
        <f t="shared" si="29"/>
        <v>Normal</v>
      </c>
    </row>
    <row r="947" spans="1:18" x14ac:dyDescent="0.3">
      <c r="A947" t="s">
        <v>958</v>
      </c>
      <c r="B947" s="2">
        <v>16328</v>
      </c>
      <c r="C947" t="s">
        <v>10013</v>
      </c>
      <c r="D947" s="1">
        <v>15.33</v>
      </c>
      <c r="E947" t="s">
        <v>10023</v>
      </c>
      <c r="F947" s="2">
        <v>120056</v>
      </c>
      <c r="G947" t="s">
        <v>10040</v>
      </c>
      <c r="H947" t="s">
        <v>10033</v>
      </c>
      <c r="I947" s="2">
        <v>655</v>
      </c>
      <c r="J947" s="3">
        <v>16.899999999999999</v>
      </c>
      <c r="K947" t="s">
        <v>10035</v>
      </c>
      <c r="L947" s="4">
        <v>42798</v>
      </c>
      <c r="M947" t="s">
        <v>10036</v>
      </c>
      <c r="N947">
        <f t="shared" si="28"/>
        <v>0</v>
      </c>
      <c r="O947" t="str" cm="1">
        <f t="array" ref="O947">_xlfn.IFS(I947&lt;600, "Very Poor",I947&lt;650,"Poor",I947&lt;700,"Fair",I947&lt;750,"Good",I947&gt;=750,"Excellent")</f>
        <v>Fair</v>
      </c>
      <c r="P947" t="str" cm="1">
        <f t="array" ref="P947">_xlfn.IFS(F947&lt;30000,"Low",F947&lt;60000,"Lower Middle",F947&lt;100000, "Upper Middle",F947&gt;=100000, "High")</f>
        <v>High</v>
      </c>
      <c r="Q947" t="str" cm="1">
        <f t="array" ref="Q947">_xlfn.IFS(D947&lt;10,"Low",D947&lt;15,"Medium",D947&lt;20,"High",D947&gt;=20,"Very High")</f>
        <v>High</v>
      </c>
      <c r="R947" t="str">
        <f t="shared" si="29"/>
        <v>Normal</v>
      </c>
    </row>
    <row r="948" spans="1:18" x14ac:dyDescent="0.3">
      <c r="A948" t="s">
        <v>959</v>
      </c>
      <c r="B948" s="2">
        <v>27215</v>
      </c>
      <c r="C948" t="s">
        <v>10013</v>
      </c>
      <c r="D948" s="1">
        <v>9.91</v>
      </c>
      <c r="E948" t="s">
        <v>10017</v>
      </c>
      <c r="F948" s="2">
        <v>122318</v>
      </c>
      <c r="G948" t="s">
        <v>10039</v>
      </c>
      <c r="H948" t="s">
        <v>10028</v>
      </c>
      <c r="I948" s="2">
        <v>758</v>
      </c>
      <c r="J948" s="3">
        <v>9.5</v>
      </c>
      <c r="K948" t="s">
        <v>10034</v>
      </c>
      <c r="L948" s="4">
        <v>42467</v>
      </c>
      <c r="M948" t="s">
        <v>10036</v>
      </c>
      <c r="N948">
        <f t="shared" si="28"/>
        <v>0</v>
      </c>
      <c r="O948" t="str" cm="1">
        <f t="array" ref="O948">_xlfn.IFS(I948&lt;600, "Very Poor",I948&lt;650,"Poor",I948&lt;700,"Fair",I948&lt;750,"Good",I948&gt;=750,"Excellent")</f>
        <v>Excellent</v>
      </c>
      <c r="P948" t="str" cm="1">
        <f t="array" ref="P948">_xlfn.IFS(F948&lt;30000,"Low",F948&lt;60000,"Lower Middle",F948&lt;100000, "Upper Middle",F948&gt;=100000, "High")</f>
        <v>High</v>
      </c>
      <c r="Q948" t="str" cm="1">
        <f t="array" ref="Q948">_xlfn.IFS(D948&lt;10,"Low",D948&lt;15,"Medium",D948&lt;20,"High",D948&gt;=20,"Very High")</f>
        <v>Low</v>
      </c>
      <c r="R948" t="str">
        <f t="shared" si="29"/>
        <v>Normal</v>
      </c>
    </row>
    <row r="949" spans="1:18" x14ac:dyDescent="0.3">
      <c r="A949" t="s">
        <v>960</v>
      </c>
      <c r="B949" s="2">
        <v>34595</v>
      </c>
      <c r="C949" t="s">
        <v>10013</v>
      </c>
      <c r="D949" s="1">
        <v>28.86</v>
      </c>
      <c r="E949" t="s">
        <v>10021</v>
      </c>
      <c r="F949" s="2">
        <v>20613</v>
      </c>
      <c r="G949" t="s">
        <v>10039</v>
      </c>
      <c r="H949" t="s">
        <v>10032</v>
      </c>
      <c r="I949" s="2">
        <v>781</v>
      </c>
      <c r="J949" s="3">
        <v>20.399999999999999</v>
      </c>
      <c r="K949" t="s">
        <v>10035</v>
      </c>
      <c r="L949" s="4">
        <v>42762</v>
      </c>
      <c r="M949" t="s">
        <v>10037</v>
      </c>
      <c r="N949">
        <f t="shared" si="28"/>
        <v>1</v>
      </c>
      <c r="O949" t="str" cm="1">
        <f t="array" ref="O949">_xlfn.IFS(I949&lt;600, "Very Poor",I949&lt;650,"Poor",I949&lt;700,"Fair",I949&lt;750,"Good",I949&gt;=750,"Excellent")</f>
        <v>Excellent</v>
      </c>
      <c r="P949" t="str" cm="1">
        <f t="array" ref="P949">_xlfn.IFS(F949&lt;30000,"Low",F949&lt;60000,"Lower Middle",F949&lt;100000, "Upper Middle",F949&gt;=100000, "High")</f>
        <v>Low</v>
      </c>
      <c r="Q949" t="str" cm="1">
        <f t="array" ref="Q949">_xlfn.IFS(D949&lt;10,"Low",D949&lt;15,"Medium",D949&lt;20,"High",D949&gt;=20,"Very High")</f>
        <v>Very High</v>
      </c>
      <c r="R949" t="str">
        <f t="shared" si="29"/>
        <v>Normal</v>
      </c>
    </row>
    <row r="950" spans="1:18" x14ac:dyDescent="0.3">
      <c r="A950" t="s">
        <v>961</v>
      </c>
      <c r="B950" s="2">
        <v>28306</v>
      </c>
      <c r="C950" t="s">
        <v>10013</v>
      </c>
      <c r="D950" s="1">
        <v>19.95</v>
      </c>
      <c r="E950" t="s">
        <v>10015</v>
      </c>
      <c r="F950" s="2">
        <v>80391</v>
      </c>
      <c r="G950" t="s">
        <v>10040</v>
      </c>
      <c r="H950" t="s">
        <v>10033</v>
      </c>
      <c r="I950" s="2">
        <v>665</v>
      </c>
      <c r="J950" s="3">
        <v>32.200000000000003</v>
      </c>
      <c r="K950" t="s">
        <v>10034</v>
      </c>
      <c r="L950" s="4">
        <v>42734</v>
      </c>
      <c r="M950" t="s">
        <v>10037</v>
      </c>
      <c r="N950">
        <f t="shared" si="28"/>
        <v>1</v>
      </c>
      <c r="O950" t="str" cm="1">
        <f t="array" ref="O950">_xlfn.IFS(I950&lt;600, "Very Poor",I950&lt;650,"Poor",I950&lt;700,"Fair",I950&lt;750,"Good",I950&gt;=750,"Excellent")</f>
        <v>Fair</v>
      </c>
      <c r="P950" t="str" cm="1">
        <f t="array" ref="P950">_xlfn.IFS(F950&lt;30000,"Low",F950&lt;60000,"Lower Middle",F950&lt;100000, "Upper Middle",F950&gt;=100000, "High")</f>
        <v>Upper Middle</v>
      </c>
      <c r="Q950" t="str" cm="1">
        <f t="array" ref="Q950">_xlfn.IFS(D950&lt;10,"Low",D950&lt;15,"Medium",D950&lt;20,"High",D950&gt;=20,"Very High")</f>
        <v>High</v>
      </c>
      <c r="R950" t="str">
        <f t="shared" si="29"/>
        <v>Normal</v>
      </c>
    </row>
    <row r="951" spans="1:18" x14ac:dyDescent="0.3">
      <c r="A951" t="s">
        <v>962</v>
      </c>
      <c r="B951" s="2">
        <v>20915</v>
      </c>
      <c r="C951" t="s">
        <v>10013</v>
      </c>
      <c r="D951" s="1">
        <v>23.86</v>
      </c>
      <c r="E951" t="s">
        <v>10024</v>
      </c>
      <c r="F951" s="2">
        <v>102563</v>
      </c>
      <c r="G951" t="s">
        <v>10040</v>
      </c>
      <c r="H951" t="s">
        <v>10033</v>
      </c>
      <c r="I951" s="2">
        <v>844</v>
      </c>
      <c r="J951" s="3">
        <v>7.4</v>
      </c>
      <c r="K951" t="s">
        <v>10034</v>
      </c>
      <c r="L951" s="4">
        <v>42373</v>
      </c>
      <c r="M951" t="s">
        <v>10036</v>
      </c>
      <c r="N951">
        <f t="shared" si="28"/>
        <v>0</v>
      </c>
      <c r="O951" t="str" cm="1">
        <f t="array" ref="O951">_xlfn.IFS(I951&lt;600, "Very Poor",I951&lt;650,"Poor",I951&lt;700,"Fair",I951&lt;750,"Good",I951&gt;=750,"Excellent")</f>
        <v>Excellent</v>
      </c>
      <c r="P951" t="str" cm="1">
        <f t="array" ref="P951">_xlfn.IFS(F951&lt;30000,"Low",F951&lt;60000,"Lower Middle",F951&lt;100000, "Upper Middle",F951&gt;=100000, "High")</f>
        <v>High</v>
      </c>
      <c r="Q951" t="str" cm="1">
        <f t="array" ref="Q951">_xlfn.IFS(D951&lt;10,"Low",D951&lt;15,"Medium",D951&lt;20,"High",D951&gt;=20,"Very High")</f>
        <v>Very High</v>
      </c>
      <c r="R951" t="str">
        <f t="shared" si="29"/>
        <v>Normal</v>
      </c>
    </row>
    <row r="952" spans="1:18" x14ac:dyDescent="0.3">
      <c r="A952" t="s">
        <v>963</v>
      </c>
      <c r="B952" s="2">
        <v>38219</v>
      </c>
      <c r="C952" t="s">
        <v>10013</v>
      </c>
      <c r="D952" s="1">
        <v>22.85</v>
      </c>
      <c r="E952" t="s">
        <v>10016</v>
      </c>
      <c r="F952" s="2">
        <v>129364</v>
      </c>
      <c r="G952" t="s">
        <v>10039</v>
      </c>
      <c r="H952" t="s">
        <v>10030</v>
      </c>
      <c r="I952" s="2">
        <v>648</v>
      </c>
      <c r="J952" s="3">
        <v>24.7</v>
      </c>
      <c r="K952" t="s">
        <v>10034</v>
      </c>
      <c r="L952" s="4">
        <v>43754</v>
      </c>
      <c r="M952" t="s">
        <v>10037</v>
      </c>
      <c r="N952">
        <f t="shared" si="28"/>
        <v>1</v>
      </c>
      <c r="O952" t="str" cm="1">
        <f t="array" ref="O952">_xlfn.IFS(I952&lt;600, "Very Poor",I952&lt;650,"Poor",I952&lt;700,"Fair",I952&lt;750,"Good",I952&gt;=750,"Excellent")</f>
        <v>Poor</v>
      </c>
      <c r="P952" t="str" cm="1">
        <f t="array" ref="P952">_xlfn.IFS(F952&lt;30000,"Low",F952&lt;60000,"Lower Middle",F952&lt;100000, "Upper Middle",F952&gt;=100000, "High")</f>
        <v>High</v>
      </c>
      <c r="Q952" t="str" cm="1">
        <f t="array" ref="Q952">_xlfn.IFS(D952&lt;10,"Low",D952&lt;15,"Medium",D952&lt;20,"High",D952&gt;=20,"Very High")</f>
        <v>Very High</v>
      </c>
      <c r="R952" t="str">
        <f t="shared" si="29"/>
        <v>High Risk</v>
      </c>
    </row>
    <row r="953" spans="1:18" x14ac:dyDescent="0.3">
      <c r="A953" t="s">
        <v>964</v>
      </c>
      <c r="B953" s="2">
        <v>16343</v>
      </c>
      <c r="C953" t="s">
        <v>10014</v>
      </c>
      <c r="D953" s="1">
        <v>26.84</v>
      </c>
      <c r="E953" t="s">
        <v>10025</v>
      </c>
      <c r="F953" s="2">
        <v>81497</v>
      </c>
      <c r="G953" t="s">
        <v>10038</v>
      </c>
      <c r="H953" t="s">
        <v>10027</v>
      </c>
      <c r="I953" s="2">
        <v>685</v>
      </c>
      <c r="J953" s="3">
        <v>6.5</v>
      </c>
      <c r="K953" t="s">
        <v>10035</v>
      </c>
      <c r="L953" s="4">
        <v>42857</v>
      </c>
      <c r="M953" t="s">
        <v>10036</v>
      </c>
      <c r="N953">
        <f t="shared" si="28"/>
        <v>0</v>
      </c>
      <c r="O953" t="str" cm="1">
        <f t="array" ref="O953">_xlfn.IFS(I953&lt;600, "Very Poor",I953&lt;650,"Poor",I953&lt;700,"Fair",I953&lt;750,"Good",I953&gt;=750,"Excellent")</f>
        <v>Fair</v>
      </c>
      <c r="P953" t="str" cm="1">
        <f t="array" ref="P953">_xlfn.IFS(F953&lt;30000,"Low",F953&lt;60000,"Lower Middle",F953&lt;100000, "Upper Middle",F953&gt;=100000, "High")</f>
        <v>Upper Middle</v>
      </c>
      <c r="Q953" t="str" cm="1">
        <f t="array" ref="Q953">_xlfn.IFS(D953&lt;10,"Low",D953&lt;15,"Medium",D953&lt;20,"High",D953&gt;=20,"Very High")</f>
        <v>Very High</v>
      </c>
      <c r="R953" t="str">
        <f t="shared" si="29"/>
        <v>Normal</v>
      </c>
    </row>
    <row r="954" spans="1:18" x14ac:dyDescent="0.3">
      <c r="A954" t="s">
        <v>965</v>
      </c>
      <c r="B954" s="2">
        <v>39727</v>
      </c>
      <c r="C954" t="s">
        <v>10013</v>
      </c>
      <c r="D954" s="1">
        <v>28.73</v>
      </c>
      <c r="E954" t="s">
        <v>10021</v>
      </c>
      <c r="F954" s="2">
        <v>37519</v>
      </c>
      <c r="G954" t="s">
        <v>10039</v>
      </c>
      <c r="H954" t="s">
        <v>10032</v>
      </c>
      <c r="I954" s="2">
        <v>644</v>
      </c>
      <c r="J954" s="3">
        <v>36</v>
      </c>
      <c r="K954" t="s">
        <v>10035</v>
      </c>
      <c r="L954" s="4">
        <v>42825</v>
      </c>
      <c r="M954" t="s">
        <v>10037</v>
      </c>
      <c r="N954">
        <f t="shared" si="28"/>
        <v>1</v>
      </c>
      <c r="O954" t="str" cm="1">
        <f t="array" ref="O954">_xlfn.IFS(I954&lt;600, "Very Poor",I954&lt;650,"Poor",I954&lt;700,"Fair",I954&lt;750,"Good",I954&gt;=750,"Excellent")</f>
        <v>Poor</v>
      </c>
      <c r="P954" t="str" cm="1">
        <f t="array" ref="P954">_xlfn.IFS(F954&lt;30000,"Low",F954&lt;60000,"Lower Middle",F954&lt;100000, "Upper Middle",F954&gt;=100000, "High")</f>
        <v>Lower Middle</v>
      </c>
      <c r="Q954" t="str" cm="1">
        <f t="array" ref="Q954">_xlfn.IFS(D954&lt;10,"Low",D954&lt;15,"Medium",D954&lt;20,"High",D954&gt;=20,"Very High")</f>
        <v>Very High</v>
      </c>
      <c r="R954" t="str">
        <f t="shared" si="29"/>
        <v>High Risk</v>
      </c>
    </row>
    <row r="955" spans="1:18" x14ac:dyDescent="0.3">
      <c r="A955" t="s">
        <v>966</v>
      </c>
      <c r="B955" s="2">
        <v>1126</v>
      </c>
      <c r="C955" t="s">
        <v>10013</v>
      </c>
      <c r="D955" s="1">
        <v>5.81</v>
      </c>
      <c r="E955" t="s">
        <v>10024</v>
      </c>
      <c r="F955" s="2">
        <v>131188</v>
      </c>
      <c r="G955" t="s">
        <v>10039</v>
      </c>
      <c r="H955" t="s">
        <v>10031</v>
      </c>
      <c r="I955" s="2">
        <v>606</v>
      </c>
      <c r="J955" s="3">
        <v>37.200000000000003</v>
      </c>
      <c r="K955" t="s">
        <v>10034</v>
      </c>
      <c r="L955" s="4">
        <v>42541</v>
      </c>
      <c r="M955" t="s">
        <v>10037</v>
      </c>
      <c r="N955">
        <f t="shared" si="28"/>
        <v>1</v>
      </c>
      <c r="O955" t="str" cm="1">
        <f t="array" ref="O955">_xlfn.IFS(I955&lt;600, "Very Poor",I955&lt;650,"Poor",I955&lt;700,"Fair",I955&lt;750,"Good",I955&gt;=750,"Excellent")</f>
        <v>Poor</v>
      </c>
      <c r="P955" t="str" cm="1">
        <f t="array" ref="P955">_xlfn.IFS(F955&lt;30000,"Low",F955&lt;60000,"Lower Middle",F955&lt;100000, "Upper Middle",F955&gt;=100000, "High")</f>
        <v>High</v>
      </c>
      <c r="Q955" t="str" cm="1">
        <f t="array" ref="Q955">_xlfn.IFS(D955&lt;10,"Low",D955&lt;15,"Medium",D955&lt;20,"High",D955&gt;=20,"Very High")</f>
        <v>Low</v>
      </c>
      <c r="R955" t="str">
        <f t="shared" si="29"/>
        <v>Normal</v>
      </c>
    </row>
    <row r="956" spans="1:18" x14ac:dyDescent="0.3">
      <c r="A956" t="s">
        <v>967</v>
      </c>
      <c r="B956" s="2">
        <v>28632</v>
      </c>
      <c r="C956" t="s">
        <v>10014</v>
      </c>
      <c r="D956" s="1">
        <v>29.38</v>
      </c>
      <c r="E956" t="s">
        <v>10020</v>
      </c>
      <c r="F956" s="2">
        <v>36202</v>
      </c>
      <c r="G956" t="s">
        <v>10039</v>
      </c>
      <c r="H956" t="s">
        <v>10033</v>
      </c>
      <c r="I956" s="2">
        <v>585</v>
      </c>
      <c r="J956" s="3">
        <v>22.2</v>
      </c>
      <c r="K956" t="s">
        <v>10034</v>
      </c>
      <c r="L956" s="4">
        <v>42107</v>
      </c>
      <c r="M956" t="s">
        <v>10037</v>
      </c>
      <c r="N956">
        <f t="shared" si="28"/>
        <v>1</v>
      </c>
      <c r="O956" t="str" cm="1">
        <f t="array" ref="O956">_xlfn.IFS(I956&lt;600, "Very Poor",I956&lt;650,"Poor",I956&lt;700,"Fair",I956&lt;750,"Good",I956&gt;=750,"Excellent")</f>
        <v>Very Poor</v>
      </c>
      <c r="P956" t="str" cm="1">
        <f t="array" ref="P956">_xlfn.IFS(F956&lt;30000,"Low",F956&lt;60000,"Lower Middle",F956&lt;100000, "Upper Middle",F956&gt;=100000, "High")</f>
        <v>Lower Middle</v>
      </c>
      <c r="Q956" t="str" cm="1">
        <f t="array" ref="Q956">_xlfn.IFS(D956&lt;10,"Low",D956&lt;15,"Medium",D956&lt;20,"High",D956&gt;=20,"Very High")</f>
        <v>Very High</v>
      </c>
      <c r="R956" t="str">
        <f t="shared" si="29"/>
        <v>High Risk</v>
      </c>
    </row>
    <row r="957" spans="1:18" x14ac:dyDescent="0.3">
      <c r="A957" t="s">
        <v>968</v>
      </c>
      <c r="B957" s="2">
        <v>21530</v>
      </c>
      <c r="C957" t="s">
        <v>10013</v>
      </c>
      <c r="D957" s="1">
        <v>26.76</v>
      </c>
      <c r="E957" t="s">
        <v>10024</v>
      </c>
      <c r="F957" s="2">
        <v>132441</v>
      </c>
      <c r="G957" t="s">
        <v>10038</v>
      </c>
      <c r="H957" t="s">
        <v>10030</v>
      </c>
      <c r="I957" s="2">
        <v>696</v>
      </c>
      <c r="J957" s="3">
        <v>31.9</v>
      </c>
      <c r="K957" t="s">
        <v>10034</v>
      </c>
      <c r="L957" s="4">
        <v>43780</v>
      </c>
      <c r="M957" t="s">
        <v>10037</v>
      </c>
      <c r="N957">
        <f t="shared" si="28"/>
        <v>1</v>
      </c>
      <c r="O957" t="str" cm="1">
        <f t="array" ref="O957">_xlfn.IFS(I957&lt;600, "Very Poor",I957&lt;650,"Poor",I957&lt;700,"Fair",I957&lt;750,"Good",I957&gt;=750,"Excellent")</f>
        <v>Fair</v>
      </c>
      <c r="P957" t="str" cm="1">
        <f t="array" ref="P957">_xlfn.IFS(F957&lt;30000,"Low",F957&lt;60000,"Lower Middle",F957&lt;100000, "Upper Middle",F957&gt;=100000, "High")</f>
        <v>High</v>
      </c>
      <c r="Q957" t="str" cm="1">
        <f t="array" ref="Q957">_xlfn.IFS(D957&lt;10,"Low",D957&lt;15,"Medium",D957&lt;20,"High",D957&gt;=20,"Very High")</f>
        <v>Very High</v>
      </c>
      <c r="R957" t="str">
        <f t="shared" si="29"/>
        <v>Normal</v>
      </c>
    </row>
    <row r="958" spans="1:18" x14ac:dyDescent="0.3">
      <c r="A958" t="s">
        <v>969</v>
      </c>
      <c r="B958" s="2">
        <v>4368</v>
      </c>
      <c r="C958" t="s">
        <v>10013</v>
      </c>
      <c r="D958" s="1">
        <v>14.57</v>
      </c>
      <c r="E958" t="s">
        <v>10022</v>
      </c>
      <c r="F958" s="2">
        <v>40083</v>
      </c>
      <c r="G958" t="s">
        <v>10040</v>
      </c>
      <c r="H958" t="s">
        <v>10028</v>
      </c>
      <c r="I958" s="2">
        <v>725</v>
      </c>
      <c r="J958" s="3">
        <v>25.8</v>
      </c>
      <c r="K958" t="s">
        <v>10035</v>
      </c>
      <c r="L958" s="4">
        <v>42551</v>
      </c>
      <c r="M958" t="s">
        <v>10036</v>
      </c>
      <c r="N958">
        <f t="shared" si="28"/>
        <v>0</v>
      </c>
      <c r="O958" t="str" cm="1">
        <f t="array" ref="O958">_xlfn.IFS(I958&lt;600, "Very Poor",I958&lt;650,"Poor",I958&lt;700,"Fair",I958&lt;750,"Good",I958&gt;=750,"Excellent")</f>
        <v>Good</v>
      </c>
      <c r="P958" t="str" cm="1">
        <f t="array" ref="P958">_xlfn.IFS(F958&lt;30000,"Low",F958&lt;60000,"Lower Middle",F958&lt;100000, "Upper Middle",F958&gt;=100000, "High")</f>
        <v>Lower Middle</v>
      </c>
      <c r="Q958" t="str" cm="1">
        <f t="array" ref="Q958">_xlfn.IFS(D958&lt;10,"Low",D958&lt;15,"Medium",D958&lt;20,"High",D958&gt;=20,"Very High")</f>
        <v>Medium</v>
      </c>
      <c r="R958" t="str">
        <f t="shared" si="29"/>
        <v>Normal</v>
      </c>
    </row>
    <row r="959" spans="1:18" x14ac:dyDescent="0.3">
      <c r="A959" t="s">
        <v>970</v>
      </c>
      <c r="B959" s="2">
        <v>4797</v>
      </c>
      <c r="C959" t="s">
        <v>10013</v>
      </c>
      <c r="D959" s="1">
        <v>25.93</v>
      </c>
      <c r="E959" t="s">
        <v>10021</v>
      </c>
      <c r="F959" s="2">
        <v>63322</v>
      </c>
      <c r="G959" t="s">
        <v>10039</v>
      </c>
      <c r="H959" t="s">
        <v>10030</v>
      </c>
      <c r="I959" s="2">
        <v>743</v>
      </c>
      <c r="J959" s="3">
        <v>16.899999999999999</v>
      </c>
      <c r="K959" t="s">
        <v>10035</v>
      </c>
      <c r="L959" s="4">
        <v>43613</v>
      </c>
      <c r="M959" t="s">
        <v>10036</v>
      </c>
      <c r="N959">
        <f t="shared" si="28"/>
        <v>0</v>
      </c>
      <c r="O959" t="str" cm="1">
        <f t="array" ref="O959">_xlfn.IFS(I959&lt;600, "Very Poor",I959&lt;650,"Poor",I959&lt;700,"Fair",I959&lt;750,"Good",I959&gt;=750,"Excellent")</f>
        <v>Good</v>
      </c>
      <c r="P959" t="str" cm="1">
        <f t="array" ref="P959">_xlfn.IFS(F959&lt;30000,"Low",F959&lt;60000,"Lower Middle",F959&lt;100000, "Upper Middle",F959&gt;=100000, "High")</f>
        <v>Upper Middle</v>
      </c>
      <c r="Q959" t="str" cm="1">
        <f t="array" ref="Q959">_xlfn.IFS(D959&lt;10,"Low",D959&lt;15,"Medium",D959&lt;20,"High",D959&gt;=20,"Very High")</f>
        <v>Very High</v>
      </c>
      <c r="R959" t="str">
        <f t="shared" si="29"/>
        <v>Normal</v>
      </c>
    </row>
    <row r="960" spans="1:18" x14ac:dyDescent="0.3">
      <c r="A960" t="s">
        <v>971</v>
      </c>
      <c r="B960" s="2">
        <v>14718</v>
      </c>
      <c r="C960" t="s">
        <v>10013</v>
      </c>
      <c r="D960" s="1">
        <v>23.41</v>
      </c>
      <c r="E960" t="s">
        <v>10022</v>
      </c>
      <c r="F960" s="2">
        <v>134849</v>
      </c>
      <c r="G960" t="s">
        <v>10039</v>
      </c>
      <c r="H960" t="s">
        <v>10028</v>
      </c>
      <c r="I960" s="2">
        <v>676</v>
      </c>
      <c r="J960" s="3">
        <v>13.6</v>
      </c>
      <c r="K960" t="s">
        <v>10035</v>
      </c>
      <c r="L960" s="4">
        <v>43194</v>
      </c>
      <c r="M960" t="s">
        <v>10036</v>
      </c>
      <c r="N960">
        <f t="shared" si="28"/>
        <v>0</v>
      </c>
      <c r="O960" t="str" cm="1">
        <f t="array" ref="O960">_xlfn.IFS(I960&lt;600, "Very Poor",I960&lt;650,"Poor",I960&lt;700,"Fair",I960&lt;750,"Good",I960&gt;=750,"Excellent")</f>
        <v>Fair</v>
      </c>
      <c r="P960" t="str" cm="1">
        <f t="array" ref="P960">_xlfn.IFS(F960&lt;30000,"Low",F960&lt;60000,"Lower Middle",F960&lt;100000, "Upper Middle",F960&gt;=100000, "High")</f>
        <v>High</v>
      </c>
      <c r="Q960" t="str" cm="1">
        <f t="array" ref="Q960">_xlfn.IFS(D960&lt;10,"Low",D960&lt;15,"Medium",D960&lt;20,"High",D960&gt;=20,"Very High")</f>
        <v>Very High</v>
      </c>
      <c r="R960" t="str">
        <f t="shared" si="29"/>
        <v>Normal</v>
      </c>
    </row>
    <row r="961" spans="1:18" x14ac:dyDescent="0.3">
      <c r="A961" t="s">
        <v>972</v>
      </c>
      <c r="B961" s="2">
        <v>35560</v>
      </c>
      <c r="C961" t="s">
        <v>10013</v>
      </c>
      <c r="D961" s="1">
        <v>24.83</v>
      </c>
      <c r="E961" t="s">
        <v>10019</v>
      </c>
      <c r="F961" s="2">
        <v>30013</v>
      </c>
      <c r="G961" t="s">
        <v>10040</v>
      </c>
      <c r="H961" t="s">
        <v>10027</v>
      </c>
      <c r="I961" s="2">
        <v>741</v>
      </c>
      <c r="J961" s="3">
        <v>31.6</v>
      </c>
      <c r="K961" t="s">
        <v>10035</v>
      </c>
      <c r="L961" s="4">
        <v>43875</v>
      </c>
      <c r="M961" t="s">
        <v>10037</v>
      </c>
      <c r="N961">
        <f t="shared" si="28"/>
        <v>1</v>
      </c>
      <c r="O961" t="str" cm="1">
        <f t="array" ref="O961">_xlfn.IFS(I961&lt;600, "Very Poor",I961&lt;650,"Poor",I961&lt;700,"Fair",I961&lt;750,"Good",I961&gt;=750,"Excellent")</f>
        <v>Good</v>
      </c>
      <c r="P961" t="str" cm="1">
        <f t="array" ref="P961">_xlfn.IFS(F961&lt;30000,"Low",F961&lt;60000,"Lower Middle",F961&lt;100000, "Upper Middle",F961&gt;=100000, "High")</f>
        <v>Lower Middle</v>
      </c>
      <c r="Q961" t="str" cm="1">
        <f t="array" ref="Q961">_xlfn.IFS(D961&lt;10,"Low",D961&lt;15,"Medium",D961&lt;20,"High",D961&gt;=20,"Very High")</f>
        <v>Very High</v>
      </c>
      <c r="R961" t="str">
        <f t="shared" si="29"/>
        <v>Normal</v>
      </c>
    </row>
    <row r="962" spans="1:18" x14ac:dyDescent="0.3">
      <c r="A962" t="s">
        <v>973</v>
      </c>
      <c r="B962" s="2">
        <v>12053</v>
      </c>
      <c r="C962" t="s">
        <v>10013</v>
      </c>
      <c r="D962" s="1">
        <v>10.52</v>
      </c>
      <c r="E962" t="s">
        <v>10020</v>
      </c>
      <c r="F962" s="2">
        <v>91605</v>
      </c>
      <c r="G962" t="s">
        <v>10039</v>
      </c>
      <c r="H962" t="s">
        <v>10032</v>
      </c>
      <c r="I962" s="2">
        <v>630</v>
      </c>
      <c r="J962" s="3">
        <v>20</v>
      </c>
      <c r="K962" t="s">
        <v>10035</v>
      </c>
      <c r="L962" s="4">
        <v>42417</v>
      </c>
      <c r="M962" t="s">
        <v>10036</v>
      </c>
      <c r="N962">
        <f t="shared" si="28"/>
        <v>0</v>
      </c>
      <c r="O962" t="str" cm="1">
        <f t="array" ref="O962">_xlfn.IFS(I962&lt;600, "Very Poor",I962&lt;650,"Poor",I962&lt;700,"Fair",I962&lt;750,"Good",I962&gt;=750,"Excellent")</f>
        <v>Poor</v>
      </c>
      <c r="P962" t="str" cm="1">
        <f t="array" ref="P962">_xlfn.IFS(F962&lt;30000,"Low",F962&lt;60000,"Lower Middle",F962&lt;100000, "Upper Middle",F962&gt;=100000, "High")</f>
        <v>Upper Middle</v>
      </c>
      <c r="Q962" t="str" cm="1">
        <f t="array" ref="Q962">_xlfn.IFS(D962&lt;10,"Low",D962&lt;15,"Medium",D962&lt;20,"High",D962&gt;=20,"Very High")</f>
        <v>Medium</v>
      </c>
      <c r="R962" t="str">
        <f t="shared" si="29"/>
        <v>Normal</v>
      </c>
    </row>
    <row r="963" spans="1:18" x14ac:dyDescent="0.3">
      <c r="A963" t="s">
        <v>974</v>
      </c>
      <c r="B963" s="2">
        <v>23116</v>
      </c>
      <c r="C963" t="s">
        <v>10014</v>
      </c>
      <c r="D963" s="1">
        <v>21.21</v>
      </c>
      <c r="E963" t="s">
        <v>10021</v>
      </c>
      <c r="F963" s="2">
        <v>81763</v>
      </c>
      <c r="G963" t="s">
        <v>10040</v>
      </c>
      <c r="H963" t="s">
        <v>10026</v>
      </c>
      <c r="I963" s="2">
        <v>710</v>
      </c>
      <c r="J963" s="3">
        <v>37.200000000000003</v>
      </c>
      <c r="K963" t="s">
        <v>10034</v>
      </c>
      <c r="L963" s="4">
        <v>43785</v>
      </c>
      <c r="M963" t="s">
        <v>10037</v>
      </c>
      <c r="N963">
        <f t="shared" ref="N963:N1026" si="30">IF(M963="Charged Off",1,0)</f>
        <v>1</v>
      </c>
      <c r="O963" t="str" cm="1">
        <f t="array" ref="O963">_xlfn.IFS(I963&lt;600, "Very Poor",I963&lt;650,"Poor",I963&lt;700,"Fair",I963&lt;750,"Good",I963&gt;=750,"Excellent")</f>
        <v>Good</v>
      </c>
      <c r="P963" t="str" cm="1">
        <f t="array" ref="P963">_xlfn.IFS(F963&lt;30000,"Low",F963&lt;60000,"Lower Middle",F963&lt;100000, "Upper Middle",F963&gt;=100000, "High")</f>
        <v>Upper Middle</v>
      </c>
      <c r="Q963" t="str" cm="1">
        <f t="array" ref="Q963">_xlfn.IFS(D963&lt;10,"Low",D963&lt;15,"Medium",D963&lt;20,"High",D963&gt;=20,"Very High")</f>
        <v>Very High</v>
      </c>
      <c r="R963" t="str">
        <f t="shared" ref="R963:R1026" si="31">IF(AND(I963&lt;650,D963&gt;15), "High Risk", "Normal")</f>
        <v>Normal</v>
      </c>
    </row>
    <row r="964" spans="1:18" x14ac:dyDescent="0.3">
      <c r="A964" t="s">
        <v>975</v>
      </c>
      <c r="B964" s="2">
        <v>37244</v>
      </c>
      <c r="C964" t="s">
        <v>10013</v>
      </c>
      <c r="D964" s="1">
        <v>5.65</v>
      </c>
      <c r="E964" t="s">
        <v>10020</v>
      </c>
      <c r="F964" s="2">
        <v>47341</v>
      </c>
      <c r="G964" t="s">
        <v>10040</v>
      </c>
      <c r="H964" t="s">
        <v>10026</v>
      </c>
      <c r="I964" s="2">
        <v>833</v>
      </c>
      <c r="J964" s="3">
        <v>39.1</v>
      </c>
      <c r="K964" t="s">
        <v>10035</v>
      </c>
      <c r="L964" s="4">
        <v>43221</v>
      </c>
      <c r="M964" t="s">
        <v>10036</v>
      </c>
      <c r="N964">
        <f t="shared" si="30"/>
        <v>0</v>
      </c>
      <c r="O964" t="str" cm="1">
        <f t="array" ref="O964">_xlfn.IFS(I964&lt;600, "Very Poor",I964&lt;650,"Poor",I964&lt;700,"Fair",I964&lt;750,"Good",I964&gt;=750,"Excellent")</f>
        <v>Excellent</v>
      </c>
      <c r="P964" t="str" cm="1">
        <f t="array" ref="P964">_xlfn.IFS(F964&lt;30000,"Low",F964&lt;60000,"Lower Middle",F964&lt;100000, "Upper Middle",F964&gt;=100000, "High")</f>
        <v>Lower Middle</v>
      </c>
      <c r="Q964" t="str" cm="1">
        <f t="array" ref="Q964">_xlfn.IFS(D964&lt;10,"Low",D964&lt;15,"Medium",D964&lt;20,"High",D964&gt;=20,"Very High")</f>
        <v>Low</v>
      </c>
      <c r="R964" t="str">
        <f t="shared" si="31"/>
        <v>Normal</v>
      </c>
    </row>
    <row r="965" spans="1:18" x14ac:dyDescent="0.3">
      <c r="A965" t="s">
        <v>976</v>
      </c>
      <c r="B965" s="2">
        <v>37185</v>
      </c>
      <c r="C965" t="s">
        <v>10013</v>
      </c>
      <c r="D965" s="1">
        <v>26.21</v>
      </c>
      <c r="E965" t="s">
        <v>10025</v>
      </c>
      <c r="F965" s="2">
        <v>121706</v>
      </c>
      <c r="G965" t="s">
        <v>10039</v>
      </c>
      <c r="H965" t="s">
        <v>10027</v>
      </c>
      <c r="I965" s="2">
        <v>592</v>
      </c>
      <c r="J965" s="3">
        <v>12.4</v>
      </c>
      <c r="K965" t="s">
        <v>10035</v>
      </c>
      <c r="L965" s="4">
        <v>42344</v>
      </c>
      <c r="M965" t="s">
        <v>10037</v>
      </c>
      <c r="N965">
        <f t="shared" si="30"/>
        <v>1</v>
      </c>
      <c r="O965" t="str" cm="1">
        <f t="array" ref="O965">_xlfn.IFS(I965&lt;600, "Very Poor",I965&lt;650,"Poor",I965&lt;700,"Fair",I965&lt;750,"Good",I965&gt;=750,"Excellent")</f>
        <v>Very Poor</v>
      </c>
      <c r="P965" t="str" cm="1">
        <f t="array" ref="P965">_xlfn.IFS(F965&lt;30000,"Low",F965&lt;60000,"Lower Middle",F965&lt;100000, "Upper Middle",F965&gt;=100000, "High")</f>
        <v>High</v>
      </c>
      <c r="Q965" t="str" cm="1">
        <f t="array" ref="Q965">_xlfn.IFS(D965&lt;10,"Low",D965&lt;15,"Medium",D965&lt;20,"High",D965&gt;=20,"Very High")</f>
        <v>Very High</v>
      </c>
      <c r="R965" t="str">
        <f t="shared" si="31"/>
        <v>High Risk</v>
      </c>
    </row>
    <row r="966" spans="1:18" x14ac:dyDescent="0.3">
      <c r="A966" t="s">
        <v>977</v>
      </c>
      <c r="B966" s="2">
        <v>2645</v>
      </c>
      <c r="C966" t="s">
        <v>10013</v>
      </c>
      <c r="D966" s="1">
        <v>28.78</v>
      </c>
      <c r="E966" t="s">
        <v>10024</v>
      </c>
      <c r="F966" s="2">
        <v>30819</v>
      </c>
      <c r="G966" t="s">
        <v>10039</v>
      </c>
      <c r="H966" t="s">
        <v>10031</v>
      </c>
      <c r="I966" s="2">
        <v>587</v>
      </c>
      <c r="J966" s="3">
        <v>24.6</v>
      </c>
      <c r="K966" t="s">
        <v>10035</v>
      </c>
      <c r="L966" s="4">
        <v>42459</v>
      </c>
      <c r="M966" t="s">
        <v>10037</v>
      </c>
      <c r="N966">
        <f t="shared" si="30"/>
        <v>1</v>
      </c>
      <c r="O966" t="str" cm="1">
        <f t="array" ref="O966">_xlfn.IFS(I966&lt;600, "Very Poor",I966&lt;650,"Poor",I966&lt;700,"Fair",I966&lt;750,"Good",I966&gt;=750,"Excellent")</f>
        <v>Very Poor</v>
      </c>
      <c r="P966" t="str" cm="1">
        <f t="array" ref="P966">_xlfn.IFS(F966&lt;30000,"Low",F966&lt;60000,"Lower Middle",F966&lt;100000, "Upper Middle",F966&gt;=100000, "High")</f>
        <v>Lower Middle</v>
      </c>
      <c r="Q966" t="str" cm="1">
        <f t="array" ref="Q966">_xlfn.IFS(D966&lt;10,"Low",D966&lt;15,"Medium",D966&lt;20,"High",D966&gt;=20,"Very High")</f>
        <v>Very High</v>
      </c>
      <c r="R966" t="str">
        <f t="shared" si="31"/>
        <v>High Risk</v>
      </c>
    </row>
    <row r="967" spans="1:18" x14ac:dyDescent="0.3">
      <c r="A967" t="s">
        <v>978</v>
      </c>
      <c r="B967" s="2">
        <v>20256</v>
      </c>
      <c r="C967" t="s">
        <v>10013</v>
      </c>
      <c r="D967" s="1">
        <v>21.55</v>
      </c>
      <c r="E967" t="s">
        <v>10024</v>
      </c>
      <c r="F967" s="2">
        <v>56761</v>
      </c>
      <c r="G967" t="s">
        <v>10040</v>
      </c>
      <c r="H967" t="s">
        <v>10027</v>
      </c>
      <c r="I967" s="2">
        <v>843</v>
      </c>
      <c r="J967" s="3">
        <v>23.8</v>
      </c>
      <c r="K967" t="s">
        <v>10035</v>
      </c>
      <c r="L967" s="4">
        <v>43805</v>
      </c>
      <c r="M967" t="s">
        <v>10036</v>
      </c>
      <c r="N967">
        <f t="shared" si="30"/>
        <v>0</v>
      </c>
      <c r="O967" t="str" cm="1">
        <f t="array" ref="O967">_xlfn.IFS(I967&lt;600, "Very Poor",I967&lt;650,"Poor",I967&lt;700,"Fair",I967&lt;750,"Good",I967&gt;=750,"Excellent")</f>
        <v>Excellent</v>
      </c>
      <c r="P967" t="str" cm="1">
        <f t="array" ref="P967">_xlfn.IFS(F967&lt;30000,"Low",F967&lt;60000,"Lower Middle",F967&lt;100000, "Upper Middle",F967&gt;=100000, "High")</f>
        <v>Lower Middle</v>
      </c>
      <c r="Q967" t="str" cm="1">
        <f t="array" ref="Q967">_xlfn.IFS(D967&lt;10,"Low",D967&lt;15,"Medium",D967&lt;20,"High",D967&gt;=20,"Very High")</f>
        <v>Very High</v>
      </c>
      <c r="R967" t="str">
        <f t="shared" si="31"/>
        <v>Normal</v>
      </c>
    </row>
    <row r="968" spans="1:18" x14ac:dyDescent="0.3">
      <c r="A968" t="s">
        <v>979</v>
      </c>
      <c r="B968" s="2">
        <v>36840</v>
      </c>
      <c r="C968" t="s">
        <v>10013</v>
      </c>
      <c r="D968" s="1">
        <v>17.82</v>
      </c>
      <c r="E968" t="s">
        <v>10020</v>
      </c>
      <c r="F968" s="2">
        <v>131490</v>
      </c>
      <c r="G968" t="s">
        <v>10038</v>
      </c>
      <c r="H968" t="s">
        <v>10029</v>
      </c>
      <c r="I968" s="2">
        <v>715</v>
      </c>
      <c r="J968" s="3">
        <v>35.4</v>
      </c>
      <c r="K968" t="s">
        <v>10035</v>
      </c>
      <c r="L968" s="4">
        <v>42640</v>
      </c>
      <c r="M968" t="s">
        <v>10036</v>
      </c>
      <c r="N968">
        <f t="shared" si="30"/>
        <v>0</v>
      </c>
      <c r="O968" t="str" cm="1">
        <f t="array" ref="O968">_xlfn.IFS(I968&lt;600, "Very Poor",I968&lt;650,"Poor",I968&lt;700,"Fair",I968&lt;750,"Good",I968&gt;=750,"Excellent")</f>
        <v>Good</v>
      </c>
      <c r="P968" t="str" cm="1">
        <f t="array" ref="P968">_xlfn.IFS(F968&lt;30000,"Low",F968&lt;60000,"Lower Middle",F968&lt;100000, "Upper Middle",F968&gt;=100000, "High")</f>
        <v>High</v>
      </c>
      <c r="Q968" t="str" cm="1">
        <f t="array" ref="Q968">_xlfn.IFS(D968&lt;10,"Low",D968&lt;15,"Medium",D968&lt;20,"High",D968&gt;=20,"Very High")</f>
        <v>High</v>
      </c>
      <c r="R968" t="str">
        <f t="shared" si="31"/>
        <v>Normal</v>
      </c>
    </row>
    <row r="969" spans="1:18" x14ac:dyDescent="0.3">
      <c r="A969" t="s">
        <v>980</v>
      </c>
      <c r="B969" s="2">
        <v>35622</v>
      </c>
      <c r="C969" t="s">
        <v>10013</v>
      </c>
      <c r="D969" s="1">
        <v>23.14</v>
      </c>
      <c r="E969" t="s">
        <v>10024</v>
      </c>
      <c r="F969" s="2">
        <v>74007</v>
      </c>
      <c r="G969" t="s">
        <v>10039</v>
      </c>
      <c r="H969" t="s">
        <v>10028</v>
      </c>
      <c r="I969" s="2">
        <v>827</v>
      </c>
      <c r="J969" s="3">
        <v>29.2</v>
      </c>
      <c r="K969" t="s">
        <v>10034</v>
      </c>
      <c r="L969" s="4">
        <v>43667</v>
      </c>
      <c r="M969" t="s">
        <v>10037</v>
      </c>
      <c r="N969">
        <f t="shared" si="30"/>
        <v>1</v>
      </c>
      <c r="O969" t="str" cm="1">
        <f t="array" ref="O969">_xlfn.IFS(I969&lt;600, "Very Poor",I969&lt;650,"Poor",I969&lt;700,"Fair",I969&lt;750,"Good",I969&gt;=750,"Excellent")</f>
        <v>Excellent</v>
      </c>
      <c r="P969" t="str" cm="1">
        <f t="array" ref="P969">_xlfn.IFS(F969&lt;30000,"Low",F969&lt;60000,"Lower Middle",F969&lt;100000, "Upper Middle",F969&gt;=100000, "High")</f>
        <v>Upper Middle</v>
      </c>
      <c r="Q969" t="str" cm="1">
        <f t="array" ref="Q969">_xlfn.IFS(D969&lt;10,"Low",D969&lt;15,"Medium",D969&lt;20,"High",D969&gt;=20,"Very High")</f>
        <v>Very High</v>
      </c>
      <c r="R969" t="str">
        <f t="shared" si="31"/>
        <v>Normal</v>
      </c>
    </row>
    <row r="970" spans="1:18" x14ac:dyDescent="0.3">
      <c r="A970" t="s">
        <v>981</v>
      </c>
      <c r="B970" s="2">
        <v>38430</v>
      </c>
      <c r="C970" t="s">
        <v>10013</v>
      </c>
      <c r="D970" s="1">
        <v>13.16</v>
      </c>
      <c r="E970" t="s">
        <v>10016</v>
      </c>
      <c r="F970" s="2">
        <v>49173</v>
      </c>
      <c r="G970" t="s">
        <v>10040</v>
      </c>
      <c r="H970" t="s">
        <v>10030</v>
      </c>
      <c r="I970" s="2">
        <v>778</v>
      </c>
      <c r="J970" s="3">
        <v>26.3</v>
      </c>
      <c r="K970" t="s">
        <v>10034</v>
      </c>
      <c r="L970" s="4">
        <v>42919</v>
      </c>
      <c r="M970" t="s">
        <v>10036</v>
      </c>
      <c r="N970">
        <f t="shared" si="30"/>
        <v>0</v>
      </c>
      <c r="O970" t="str" cm="1">
        <f t="array" ref="O970">_xlfn.IFS(I970&lt;600, "Very Poor",I970&lt;650,"Poor",I970&lt;700,"Fair",I970&lt;750,"Good",I970&gt;=750,"Excellent")</f>
        <v>Excellent</v>
      </c>
      <c r="P970" t="str" cm="1">
        <f t="array" ref="P970">_xlfn.IFS(F970&lt;30000,"Low",F970&lt;60000,"Lower Middle",F970&lt;100000, "Upper Middle",F970&gt;=100000, "High")</f>
        <v>Lower Middle</v>
      </c>
      <c r="Q970" t="str" cm="1">
        <f t="array" ref="Q970">_xlfn.IFS(D970&lt;10,"Low",D970&lt;15,"Medium",D970&lt;20,"High",D970&gt;=20,"Very High")</f>
        <v>Medium</v>
      </c>
      <c r="R970" t="str">
        <f t="shared" si="31"/>
        <v>Normal</v>
      </c>
    </row>
    <row r="971" spans="1:18" x14ac:dyDescent="0.3">
      <c r="A971" t="s">
        <v>982</v>
      </c>
      <c r="B971" s="2">
        <v>3708</v>
      </c>
      <c r="C971" t="s">
        <v>10014</v>
      </c>
      <c r="D971" s="1">
        <v>20.66</v>
      </c>
      <c r="E971" t="s">
        <v>10018</v>
      </c>
      <c r="F971" s="2">
        <v>20056</v>
      </c>
      <c r="G971" t="s">
        <v>10039</v>
      </c>
      <c r="H971" t="s">
        <v>10026</v>
      </c>
      <c r="I971" s="2">
        <v>655</v>
      </c>
      <c r="J971" s="3">
        <v>28.8</v>
      </c>
      <c r="K971" t="s">
        <v>10035</v>
      </c>
      <c r="L971" s="4">
        <v>42160</v>
      </c>
      <c r="M971" t="s">
        <v>10037</v>
      </c>
      <c r="N971">
        <f t="shared" si="30"/>
        <v>1</v>
      </c>
      <c r="O971" t="str" cm="1">
        <f t="array" ref="O971">_xlfn.IFS(I971&lt;600, "Very Poor",I971&lt;650,"Poor",I971&lt;700,"Fair",I971&lt;750,"Good",I971&gt;=750,"Excellent")</f>
        <v>Fair</v>
      </c>
      <c r="P971" t="str" cm="1">
        <f t="array" ref="P971">_xlfn.IFS(F971&lt;30000,"Low",F971&lt;60000,"Lower Middle",F971&lt;100000, "Upper Middle",F971&gt;=100000, "High")</f>
        <v>Low</v>
      </c>
      <c r="Q971" t="str" cm="1">
        <f t="array" ref="Q971">_xlfn.IFS(D971&lt;10,"Low",D971&lt;15,"Medium",D971&lt;20,"High",D971&gt;=20,"Very High")</f>
        <v>Very High</v>
      </c>
      <c r="R971" t="str">
        <f t="shared" si="31"/>
        <v>Normal</v>
      </c>
    </row>
    <row r="972" spans="1:18" x14ac:dyDescent="0.3">
      <c r="A972" t="s">
        <v>983</v>
      </c>
      <c r="B972" s="2">
        <v>12694</v>
      </c>
      <c r="C972" t="s">
        <v>10013</v>
      </c>
      <c r="D972" s="1">
        <v>22.97</v>
      </c>
      <c r="E972" t="s">
        <v>10025</v>
      </c>
      <c r="F972" s="2">
        <v>139972</v>
      </c>
      <c r="G972" t="s">
        <v>10039</v>
      </c>
      <c r="H972" t="s">
        <v>10027</v>
      </c>
      <c r="I972" s="2">
        <v>673</v>
      </c>
      <c r="J972" s="3">
        <v>18.600000000000001</v>
      </c>
      <c r="K972" t="s">
        <v>10034</v>
      </c>
      <c r="L972" s="4">
        <v>42373</v>
      </c>
      <c r="M972" t="s">
        <v>10036</v>
      </c>
      <c r="N972">
        <f t="shared" si="30"/>
        <v>0</v>
      </c>
      <c r="O972" t="str" cm="1">
        <f t="array" ref="O972">_xlfn.IFS(I972&lt;600, "Very Poor",I972&lt;650,"Poor",I972&lt;700,"Fair",I972&lt;750,"Good",I972&gt;=750,"Excellent")</f>
        <v>Fair</v>
      </c>
      <c r="P972" t="str" cm="1">
        <f t="array" ref="P972">_xlfn.IFS(F972&lt;30000,"Low",F972&lt;60000,"Lower Middle",F972&lt;100000, "Upper Middle",F972&gt;=100000, "High")</f>
        <v>High</v>
      </c>
      <c r="Q972" t="str" cm="1">
        <f t="array" ref="Q972">_xlfn.IFS(D972&lt;10,"Low",D972&lt;15,"Medium",D972&lt;20,"High",D972&gt;=20,"Very High")</f>
        <v>Very High</v>
      </c>
      <c r="R972" t="str">
        <f t="shared" si="31"/>
        <v>Normal</v>
      </c>
    </row>
    <row r="973" spans="1:18" x14ac:dyDescent="0.3">
      <c r="A973" t="s">
        <v>984</v>
      </c>
      <c r="B973" s="2">
        <v>10524</v>
      </c>
      <c r="C973" t="s">
        <v>10014</v>
      </c>
      <c r="D973" s="1">
        <v>8.57</v>
      </c>
      <c r="E973" t="s">
        <v>10022</v>
      </c>
      <c r="F973" s="2">
        <v>72389</v>
      </c>
      <c r="G973" t="s">
        <v>10038</v>
      </c>
      <c r="H973" t="s">
        <v>10033</v>
      </c>
      <c r="I973" s="2">
        <v>597</v>
      </c>
      <c r="J973" s="3">
        <v>38.6</v>
      </c>
      <c r="K973" t="s">
        <v>10035</v>
      </c>
      <c r="L973" s="4">
        <v>42016</v>
      </c>
      <c r="M973" t="s">
        <v>10037</v>
      </c>
      <c r="N973">
        <f t="shared" si="30"/>
        <v>1</v>
      </c>
      <c r="O973" t="str" cm="1">
        <f t="array" ref="O973">_xlfn.IFS(I973&lt;600, "Very Poor",I973&lt;650,"Poor",I973&lt;700,"Fair",I973&lt;750,"Good",I973&gt;=750,"Excellent")</f>
        <v>Very Poor</v>
      </c>
      <c r="P973" t="str" cm="1">
        <f t="array" ref="P973">_xlfn.IFS(F973&lt;30000,"Low",F973&lt;60000,"Lower Middle",F973&lt;100000, "Upper Middle",F973&gt;=100000, "High")</f>
        <v>Upper Middle</v>
      </c>
      <c r="Q973" t="str" cm="1">
        <f t="array" ref="Q973">_xlfn.IFS(D973&lt;10,"Low",D973&lt;15,"Medium",D973&lt;20,"High",D973&gt;=20,"Very High")</f>
        <v>Low</v>
      </c>
      <c r="R973" t="str">
        <f t="shared" si="31"/>
        <v>Normal</v>
      </c>
    </row>
    <row r="974" spans="1:18" x14ac:dyDescent="0.3">
      <c r="A974" t="s">
        <v>985</v>
      </c>
      <c r="B974" s="2">
        <v>32880</v>
      </c>
      <c r="C974" t="s">
        <v>10014</v>
      </c>
      <c r="D974" s="1">
        <v>8.5</v>
      </c>
      <c r="E974" t="s">
        <v>10025</v>
      </c>
      <c r="F974" s="2">
        <v>46920</v>
      </c>
      <c r="G974" t="s">
        <v>10038</v>
      </c>
      <c r="H974" t="s">
        <v>10031</v>
      </c>
      <c r="I974" s="2">
        <v>751</v>
      </c>
      <c r="J974" s="3">
        <v>7</v>
      </c>
      <c r="K974" t="s">
        <v>10034</v>
      </c>
      <c r="L974" s="4">
        <v>42841</v>
      </c>
      <c r="M974" t="s">
        <v>10036</v>
      </c>
      <c r="N974">
        <f t="shared" si="30"/>
        <v>0</v>
      </c>
      <c r="O974" t="str" cm="1">
        <f t="array" ref="O974">_xlfn.IFS(I974&lt;600, "Very Poor",I974&lt;650,"Poor",I974&lt;700,"Fair",I974&lt;750,"Good",I974&gt;=750,"Excellent")</f>
        <v>Excellent</v>
      </c>
      <c r="P974" t="str" cm="1">
        <f t="array" ref="P974">_xlfn.IFS(F974&lt;30000,"Low",F974&lt;60000,"Lower Middle",F974&lt;100000, "Upper Middle",F974&gt;=100000, "High")</f>
        <v>Lower Middle</v>
      </c>
      <c r="Q974" t="str" cm="1">
        <f t="array" ref="Q974">_xlfn.IFS(D974&lt;10,"Low",D974&lt;15,"Medium",D974&lt;20,"High",D974&gt;=20,"Very High")</f>
        <v>Low</v>
      </c>
      <c r="R974" t="str">
        <f t="shared" si="31"/>
        <v>Normal</v>
      </c>
    </row>
    <row r="975" spans="1:18" x14ac:dyDescent="0.3">
      <c r="A975" t="s">
        <v>986</v>
      </c>
      <c r="B975" s="2">
        <v>37980</v>
      </c>
      <c r="C975" t="s">
        <v>10013</v>
      </c>
      <c r="D975" s="1">
        <v>22.9</v>
      </c>
      <c r="E975" t="s">
        <v>10024</v>
      </c>
      <c r="F975" s="2">
        <v>82467</v>
      </c>
      <c r="G975" t="s">
        <v>10039</v>
      </c>
      <c r="H975" t="s">
        <v>10028</v>
      </c>
      <c r="I975" s="2">
        <v>727</v>
      </c>
      <c r="J975" s="3">
        <v>6</v>
      </c>
      <c r="K975" t="s">
        <v>10035</v>
      </c>
      <c r="L975" s="4">
        <v>43977</v>
      </c>
      <c r="M975" t="s">
        <v>10036</v>
      </c>
      <c r="N975">
        <f t="shared" si="30"/>
        <v>0</v>
      </c>
      <c r="O975" t="str" cm="1">
        <f t="array" ref="O975">_xlfn.IFS(I975&lt;600, "Very Poor",I975&lt;650,"Poor",I975&lt;700,"Fair",I975&lt;750,"Good",I975&gt;=750,"Excellent")</f>
        <v>Good</v>
      </c>
      <c r="P975" t="str" cm="1">
        <f t="array" ref="P975">_xlfn.IFS(F975&lt;30000,"Low",F975&lt;60000,"Lower Middle",F975&lt;100000, "Upper Middle",F975&gt;=100000, "High")</f>
        <v>Upper Middle</v>
      </c>
      <c r="Q975" t="str" cm="1">
        <f t="array" ref="Q975">_xlfn.IFS(D975&lt;10,"Low",D975&lt;15,"Medium",D975&lt;20,"High",D975&gt;=20,"Very High")</f>
        <v>Very High</v>
      </c>
      <c r="R975" t="str">
        <f t="shared" si="31"/>
        <v>Normal</v>
      </c>
    </row>
    <row r="976" spans="1:18" x14ac:dyDescent="0.3">
      <c r="A976" t="s">
        <v>987</v>
      </c>
      <c r="B976" s="2">
        <v>33409</v>
      </c>
      <c r="C976" t="s">
        <v>10014</v>
      </c>
      <c r="D976" s="1">
        <v>15.79</v>
      </c>
      <c r="E976" t="s">
        <v>10023</v>
      </c>
      <c r="F976" s="2">
        <v>83897</v>
      </c>
      <c r="G976" t="s">
        <v>10039</v>
      </c>
      <c r="H976" t="s">
        <v>10033</v>
      </c>
      <c r="I976" s="2">
        <v>581</v>
      </c>
      <c r="J976" s="3">
        <v>19.5</v>
      </c>
      <c r="K976" t="s">
        <v>10035</v>
      </c>
      <c r="L976" s="4">
        <v>42035</v>
      </c>
      <c r="M976" t="s">
        <v>10036</v>
      </c>
      <c r="N976">
        <f t="shared" si="30"/>
        <v>0</v>
      </c>
      <c r="O976" t="str" cm="1">
        <f t="array" ref="O976">_xlfn.IFS(I976&lt;600, "Very Poor",I976&lt;650,"Poor",I976&lt;700,"Fair",I976&lt;750,"Good",I976&gt;=750,"Excellent")</f>
        <v>Very Poor</v>
      </c>
      <c r="P976" t="str" cm="1">
        <f t="array" ref="P976">_xlfn.IFS(F976&lt;30000,"Low",F976&lt;60000,"Lower Middle",F976&lt;100000, "Upper Middle",F976&gt;=100000, "High")</f>
        <v>Upper Middle</v>
      </c>
      <c r="Q976" t="str" cm="1">
        <f t="array" ref="Q976">_xlfn.IFS(D976&lt;10,"Low",D976&lt;15,"Medium",D976&lt;20,"High",D976&gt;=20,"Very High")</f>
        <v>High</v>
      </c>
      <c r="R976" t="str">
        <f t="shared" si="31"/>
        <v>High Risk</v>
      </c>
    </row>
    <row r="977" spans="1:18" x14ac:dyDescent="0.3">
      <c r="A977" t="s">
        <v>988</v>
      </c>
      <c r="B977" s="2">
        <v>14224</v>
      </c>
      <c r="C977" t="s">
        <v>10014</v>
      </c>
      <c r="D977" s="1">
        <v>27.23</v>
      </c>
      <c r="E977" t="s">
        <v>10020</v>
      </c>
      <c r="F977" s="2">
        <v>139590</v>
      </c>
      <c r="G977" t="s">
        <v>10038</v>
      </c>
      <c r="H977" t="s">
        <v>10026</v>
      </c>
      <c r="I977" s="2">
        <v>609</v>
      </c>
      <c r="J977" s="3">
        <v>10.4</v>
      </c>
      <c r="K977" t="s">
        <v>10035</v>
      </c>
      <c r="L977" s="4">
        <v>42925</v>
      </c>
      <c r="M977" t="s">
        <v>10037</v>
      </c>
      <c r="N977">
        <f t="shared" si="30"/>
        <v>1</v>
      </c>
      <c r="O977" t="str" cm="1">
        <f t="array" ref="O977">_xlfn.IFS(I977&lt;600, "Very Poor",I977&lt;650,"Poor",I977&lt;700,"Fair",I977&lt;750,"Good",I977&gt;=750,"Excellent")</f>
        <v>Poor</v>
      </c>
      <c r="P977" t="str" cm="1">
        <f t="array" ref="P977">_xlfn.IFS(F977&lt;30000,"Low",F977&lt;60000,"Lower Middle",F977&lt;100000, "Upper Middle",F977&gt;=100000, "High")</f>
        <v>High</v>
      </c>
      <c r="Q977" t="str" cm="1">
        <f t="array" ref="Q977">_xlfn.IFS(D977&lt;10,"Low",D977&lt;15,"Medium",D977&lt;20,"High",D977&gt;=20,"Very High")</f>
        <v>Very High</v>
      </c>
      <c r="R977" t="str">
        <f t="shared" si="31"/>
        <v>High Risk</v>
      </c>
    </row>
    <row r="978" spans="1:18" x14ac:dyDescent="0.3">
      <c r="A978" t="s">
        <v>989</v>
      </c>
      <c r="B978" s="2">
        <v>26150</v>
      </c>
      <c r="C978" t="s">
        <v>10013</v>
      </c>
      <c r="D978" s="1">
        <v>12.8</v>
      </c>
      <c r="E978" t="s">
        <v>10015</v>
      </c>
      <c r="F978" s="2">
        <v>91532</v>
      </c>
      <c r="G978" t="s">
        <v>10038</v>
      </c>
      <c r="H978" t="s">
        <v>10030</v>
      </c>
      <c r="I978" s="2">
        <v>751</v>
      </c>
      <c r="J978" s="3">
        <v>24.1</v>
      </c>
      <c r="K978" t="s">
        <v>10035</v>
      </c>
      <c r="L978" s="4">
        <v>42161</v>
      </c>
      <c r="M978" t="s">
        <v>10036</v>
      </c>
      <c r="N978">
        <f t="shared" si="30"/>
        <v>0</v>
      </c>
      <c r="O978" t="str" cm="1">
        <f t="array" ref="O978">_xlfn.IFS(I978&lt;600, "Very Poor",I978&lt;650,"Poor",I978&lt;700,"Fair",I978&lt;750,"Good",I978&gt;=750,"Excellent")</f>
        <v>Excellent</v>
      </c>
      <c r="P978" t="str" cm="1">
        <f t="array" ref="P978">_xlfn.IFS(F978&lt;30000,"Low",F978&lt;60000,"Lower Middle",F978&lt;100000, "Upper Middle",F978&gt;=100000, "High")</f>
        <v>Upper Middle</v>
      </c>
      <c r="Q978" t="str" cm="1">
        <f t="array" ref="Q978">_xlfn.IFS(D978&lt;10,"Low",D978&lt;15,"Medium",D978&lt;20,"High",D978&gt;=20,"Very High")</f>
        <v>Medium</v>
      </c>
      <c r="R978" t="str">
        <f t="shared" si="31"/>
        <v>Normal</v>
      </c>
    </row>
    <row r="979" spans="1:18" x14ac:dyDescent="0.3">
      <c r="A979" t="s">
        <v>990</v>
      </c>
      <c r="B979" s="2">
        <v>35393</v>
      </c>
      <c r="C979" t="s">
        <v>10014</v>
      </c>
      <c r="D979" s="1">
        <v>6.06</v>
      </c>
      <c r="E979" t="s">
        <v>10025</v>
      </c>
      <c r="F979" s="2">
        <v>115337</v>
      </c>
      <c r="G979" t="s">
        <v>10040</v>
      </c>
      <c r="H979" t="s">
        <v>10026</v>
      </c>
      <c r="I979" s="2">
        <v>829</v>
      </c>
      <c r="J979" s="3">
        <v>5.3</v>
      </c>
      <c r="K979" t="s">
        <v>10035</v>
      </c>
      <c r="L979" s="4">
        <v>43305</v>
      </c>
      <c r="M979" t="s">
        <v>10036</v>
      </c>
      <c r="N979">
        <f t="shared" si="30"/>
        <v>0</v>
      </c>
      <c r="O979" t="str" cm="1">
        <f t="array" ref="O979">_xlfn.IFS(I979&lt;600, "Very Poor",I979&lt;650,"Poor",I979&lt;700,"Fair",I979&lt;750,"Good",I979&gt;=750,"Excellent")</f>
        <v>Excellent</v>
      </c>
      <c r="P979" t="str" cm="1">
        <f t="array" ref="P979">_xlfn.IFS(F979&lt;30000,"Low",F979&lt;60000,"Lower Middle",F979&lt;100000, "Upper Middle",F979&gt;=100000, "High")</f>
        <v>High</v>
      </c>
      <c r="Q979" t="str" cm="1">
        <f t="array" ref="Q979">_xlfn.IFS(D979&lt;10,"Low",D979&lt;15,"Medium",D979&lt;20,"High",D979&gt;=20,"Very High")</f>
        <v>Low</v>
      </c>
      <c r="R979" t="str">
        <f t="shared" si="31"/>
        <v>Normal</v>
      </c>
    </row>
    <row r="980" spans="1:18" x14ac:dyDescent="0.3">
      <c r="A980" t="s">
        <v>991</v>
      </c>
      <c r="B980" s="2">
        <v>8973</v>
      </c>
      <c r="C980" t="s">
        <v>10013</v>
      </c>
      <c r="D980" s="1">
        <v>21.25</v>
      </c>
      <c r="E980" t="s">
        <v>10018</v>
      </c>
      <c r="F980" s="2">
        <v>53387</v>
      </c>
      <c r="G980" t="s">
        <v>10039</v>
      </c>
      <c r="H980" t="s">
        <v>10031</v>
      </c>
      <c r="I980" s="2">
        <v>626</v>
      </c>
      <c r="J980" s="3">
        <v>21.1</v>
      </c>
      <c r="K980" t="s">
        <v>10034</v>
      </c>
      <c r="L980" s="4">
        <v>43084</v>
      </c>
      <c r="M980" t="s">
        <v>10037</v>
      </c>
      <c r="N980">
        <f t="shared" si="30"/>
        <v>1</v>
      </c>
      <c r="O980" t="str" cm="1">
        <f t="array" ref="O980">_xlfn.IFS(I980&lt;600, "Very Poor",I980&lt;650,"Poor",I980&lt;700,"Fair",I980&lt;750,"Good",I980&gt;=750,"Excellent")</f>
        <v>Poor</v>
      </c>
      <c r="P980" t="str" cm="1">
        <f t="array" ref="P980">_xlfn.IFS(F980&lt;30000,"Low",F980&lt;60000,"Lower Middle",F980&lt;100000, "Upper Middle",F980&gt;=100000, "High")</f>
        <v>Lower Middle</v>
      </c>
      <c r="Q980" t="str" cm="1">
        <f t="array" ref="Q980">_xlfn.IFS(D980&lt;10,"Low",D980&lt;15,"Medium",D980&lt;20,"High",D980&gt;=20,"Very High")</f>
        <v>Very High</v>
      </c>
      <c r="R980" t="str">
        <f t="shared" si="31"/>
        <v>High Risk</v>
      </c>
    </row>
    <row r="981" spans="1:18" x14ac:dyDescent="0.3">
      <c r="A981" t="s">
        <v>992</v>
      </c>
      <c r="B981" s="2">
        <v>9577</v>
      </c>
      <c r="C981" t="s">
        <v>10013</v>
      </c>
      <c r="D981" s="1">
        <v>22.11</v>
      </c>
      <c r="E981" t="s">
        <v>10017</v>
      </c>
      <c r="F981" s="2">
        <v>36041</v>
      </c>
      <c r="G981" t="s">
        <v>10038</v>
      </c>
      <c r="H981" t="s">
        <v>10029</v>
      </c>
      <c r="I981" s="2">
        <v>590</v>
      </c>
      <c r="J981" s="3">
        <v>15.3</v>
      </c>
      <c r="K981" t="s">
        <v>10035</v>
      </c>
      <c r="L981" s="4">
        <v>43563</v>
      </c>
      <c r="M981" t="s">
        <v>10037</v>
      </c>
      <c r="N981">
        <f t="shared" si="30"/>
        <v>1</v>
      </c>
      <c r="O981" t="str" cm="1">
        <f t="array" ref="O981">_xlfn.IFS(I981&lt;600, "Very Poor",I981&lt;650,"Poor",I981&lt;700,"Fair",I981&lt;750,"Good",I981&gt;=750,"Excellent")</f>
        <v>Very Poor</v>
      </c>
      <c r="P981" t="str" cm="1">
        <f t="array" ref="P981">_xlfn.IFS(F981&lt;30000,"Low",F981&lt;60000,"Lower Middle",F981&lt;100000, "Upper Middle",F981&gt;=100000, "High")</f>
        <v>Lower Middle</v>
      </c>
      <c r="Q981" t="str" cm="1">
        <f t="array" ref="Q981">_xlfn.IFS(D981&lt;10,"Low",D981&lt;15,"Medium",D981&lt;20,"High",D981&gt;=20,"Very High")</f>
        <v>Very High</v>
      </c>
      <c r="R981" t="str">
        <f t="shared" si="31"/>
        <v>High Risk</v>
      </c>
    </row>
    <row r="982" spans="1:18" x14ac:dyDescent="0.3">
      <c r="A982" t="s">
        <v>993</v>
      </c>
      <c r="B982" s="2">
        <v>9070</v>
      </c>
      <c r="C982" t="s">
        <v>10014</v>
      </c>
      <c r="D982" s="1">
        <v>18.84</v>
      </c>
      <c r="E982" t="s">
        <v>10018</v>
      </c>
      <c r="F982" s="2">
        <v>41258</v>
      </c>
      <c r="G982" t="s">
        <v>10039</v>
      </c>
      <c r="H982" t="s">
        <v>10028</v>
      </c>
      <c r="I982" s="2">
        <v>583</v>
      </c>
      <c r="J982" s="3">
        <v>12.1</v>
      </c>
      <c r="K982" t="s">
        <v>10035</v>
      </c>
      <c r="L982" s="4">
        <v>43802</v>
      </c>
      <c r="M982" t="s">
        <v>10037</v>
      </c>
      <c r="N982">
        <f t="shared" si="30"/>
        <v>1</v>
      </c>
      <c r="O982" t="str" cm="1">
        <f t="array" ref="O982">_xlfn.IFS(I982&lt;600, "Very Poor",I982&lt;650,"Poor",I982&lt;700,"Fair",I982&lt;750,"Good",I982&gt;=750,"Excellent")</f>
        <v>Very Poor</v>
      </c>
      <c r="P982" t="str" cm="1">
        <f t="array" ref="P982">_xlfn.IFS(F982&lt;30000,"Low",F982&lt;60000,"Lower Middle",F982&lt;100000, "Upper Middle",F982&gt;=100000, "High")</f>
        <v>Lower Middle</v>
      </c>
      <c r="Q982" t="str" cm="1">
        <f t="array" ref="Q982">_xlfn.IFS(D982&lt;10,"Low",D982&lt;15,"Medium",D982&lt;20,"High",D982&gt;=20,"Very High")</f>
        <v>High</v>
      </c>
      <c r="R982" t="str">
        <f t="shared" si="31"/>
        <v>High Risk</v>
      </c>
    </row>
    <row r="983" spans="1:18" x14ac:dyDescent="0.3">
      <c r="A983" t="s">
        <v>994</v>
      </c>
      <c r="B983" s="2">
        <v>9666</v>
      </c>
      <c r="C983" t="s">
        <v>10013</v>
      </c>
      <c r="D983" s="1">
        <v>22.08</v>
      </c>
      <c r="E983" t="s">
        <v>10020</v>
      </c>
      <c r="F983" s="2">
        <v>33066</v>
      </c>
      <c r="G983" t="s">
        <v>10040</v>
      </c>
      <c r="H983" t="s">
        <v>10031</v>
      </c>
      <c r="I983" s="2">
        <v>745</v>
      </c>
      <c r="J983" s="3">
        <v>20.6</v>
      </c>
      <c r="K983" t="s">
        <v>10034</v>
      </c>
      <c r="L983" s="4">
        <v>43770</v>
      </c>
      <c r="M983" t="s">
        <v>10037</v>
      </c>
      <c r="N983">
        <f t="shared" si="30"/>
        <v>1</v>
      </c>
      <c r="O983" t="str" cm="1">
        <f t="array" ref="O983">_xlfn.IFS(I983&lt;600, "Very Poor",I983&lt;650,"Poor",I983&lt;700,"Fair",I983&lt;750,"Good",I983&gt;=750,"Excellent")</f>
        <v>Good</v>
      </c>
      <c r="P983" t="str" cm="1">
        <f t="array" ref="P983">_xlfn.IFS(F983&lt;30000,"Low",F983&lt;60000,"Lower Middle",F983&lt;100000, "Upper Middle",F983&gt;=100000, "High")</f>
        <v>Lower Middle</v>
      </c>
      <c r="Q983" t="str" cm="1">
        <f t="array" ref="Q983">_xlfn.IFS(D983&lt;10,"Low",D983&lt;15,"Medium",D983&lt;20,"High",D983&gt;=20,"Very High")</f>
        <v>Very High</v>
      </c>
      <c r="R983" t="str">
        <f t="shared" si="31"/>
        <v>Normal</v>
      </c>
    </row>
    <row r="984" spans="1:18" x14ac:dyDescent="0.3">
      <c r="A984" t="s">
        <v>995</v>
      </c>
      <c r="B984" s="2">
        <v>37368</v>
      </c>
      <c r="C984" t="s">
        <v>10013</v>
      </c>
      <c r="D984" s="1">
        <v>18.09</v>
      </c>
      <c r="E984" t="s">
        <v>10019</v>
      </c>
      <c r="F984" s="2">
        <v>22613</v>
      </c>
      <c r="G984" t="s">
        <v>10039</v>
      </c>
      <c r="H984" t="s">
        <v>10033</v>
      </c>
      <c r="I984" s="2">
        <v>780</v>
      </c>
      <c r="J984" s="3">
        <v>34.9</v>
      </c>
      <c r="K984" t="s">
        <v>10034</v>
      </c>
      <c r="L984" s="4">
        <v>43959</v>
      </c>
      <c r="M984" t="s">
        <v>10037</v>
      </c>
      <c r="N984">
        <f t="shared" si="30"/>
        <v>1</v>
      </c>
      <c r="O984" t="str" cm="1">
        <f t="array" ref="O984">_xlfn.IFS(I984&lt;600, "Very Poor",I984&lt;650,"Poor",I984&lt;700,"Fair",I984&lt;750,"Good",I984&gt;=750,"Excellent")</f>
        <v>Excellent</v>
      </c>
      <c r="P984" t="str" cm="1">
        <f t="array" ref="P984">_xlfn.IFS(F984&lt;30000,"Low",F984&lt;60000,"Lower Middle",F984&lt;100000, "Upper Middle",F984&gt;=100000, "High")</f>
        <v>Low</v>
      </c>
      <c r="Q984" t="str" cm="1">
        <f t="array" ref="Q984">_xlfn.IFS(D984&lt;10,"Low",D984&lt;15,"Medium",D984&lt;20,"High",D984&gt;=20,"Very High")</f>
        <v>High</v>
      </c>
      <c r="R984" t="str">
        <f t="shared" si="31"/>
        <v>Normal</v>
      </c>
    </row>
    <row r="985" spans="1:18" x14ac:dyDescent="0.3">
      <c r="A985" t="s">
        <v>996</v>
      </c>
      <c r="B985" s="2">
        <v>7783</v>
      </c>
      <c r="C985" t="s">
        <v>10013</v>
      </c>
      <c r="D985" s="1">
        <v>22.32</v>
      </c>
      <c r="E985" t="s">
        <v>10015</v>
      </c>
      <c r="F985" s="2">
        <v>141829</v>
      </c>
      <c r="G985" t="s">
        <v>10038</v>
      </c>
      <c r="H985" t="s">
        <v>10033</v>
      </c>
      <c r="I985" s="2">
        <v>741</v>
      </c>
      <c r="J985" s="3">
        <v>27.9</v>
      </c>
      <c r="K985" t="s">
        <v>10035</v>
      </c>
      <c r="L985" s="4">
        <v>42256</v>
      </c>
      <c r="M985" t="s">
        <v>10037</v>
      </c>
      <c r="N985">
        <f t="shared" si="30"/>
        <v>1</v>
      </c>
      <c r="O985" t="str" cm="1">
        <f t="array" ref="O985">_xlfn.IFS(I985&lt;600, "Very Poor",I985&lt;650,"Poor",I985&lt;700,"Fair",I985&lt;750,"Good",I985&gt;=750,"Excellent")</f>
        <v>Good</v>
      </c>
      <c r="P985" t="str" cm="1">
        <f t="array" ref="P985">_xlfn.IFS(F985&lt;30000,"Low",F985&lt;60000,"Lower Middle",F985&lt;100000, "Upper Middle",F985&gt;=100000, "High")</f>
        <v>High</v>
      </c>
      <c r="Q985" t="str" cm="1">
        <f t="array" ref="Q985">_xlfn.IFS(D985&lt;10,"Low",D985&lt;15,"Medium",D985&lt;20,"High",D985&gt;=20,"Very High")</f>
        <v>Very High</v>
      </c>
      <c r="R985" t="str">
        <f t="shared" si="31"/>
        <v>Normal</v>
      </c>
    </row>
    <row r="986" spans="1:18" x14ac:dyDescent="0.3">
      <c r="A986" t="s">
        <v>997</v>
      </c>
      <c r="B986" s="2">
        <v>5971</v>
      </c>
      <c r="C986" t="s">
        <v>10014</v>
      </c>
      <c r="D986" s="1">
        <v>6.1</v>
      </c>
      <c r="E986" t="s">
        <v>10025</v>
      </c>
      <c r="F986" s="2">
        <v>114373</v>
      </c>
      <c r="G986" t="s">
        <v>10040</v>
      </c>
      <c r="H986" t="s">
        <v>10031</v>
      </c>
      <c r="I986" s="2">
        <v>818</v>
      </c>
      <c r="J986" s="3">
        <v>10.6</v>
      </c>
      <c r="K986" t="s">
        <v>10035</v>
      </c>
      <c r="L986" s="4">
        <v>43346</v>
      </c>
      <c r="M986" t="s">
        <v>10036</v>
      </c>
      <c r="N986">
        <f t="shared" si="30"/>
        <v>0</v>
      </c>
      <c r="O986" t="str" cm="1">
        <f t="array" ref="O986">_xlfn.IFS(I986&lt;600, "Very Poor",I986&lt;650,"Poor",I986&lt;700,"Fair",I986&lt;750,"Good",I986&gt;=750,"Excellent")</f>
        <v>Excellent</v>
      </c>
      <c r="P986" t="str" cm="1">
        <f t="array" ref="P986">_xlfn.IFS(F986&lt;30000,"Low",F986&lt;60000,"Lower Middle",F986&lt;100000, "Upper Middle",F986&gt;=100000, "High")</f>
        <v>High</v>
      </c>
      <c r="Q986" t="str" cm="1">
        <f t="array" ref="Q986">_xlfn.IFS(D986&lt;10,"Low",D986&lt;15,"Medium",D986&lt;20,"High",D986&gt;=20,"Very High")</f>
        <v>Low</v>
      </c>
      <c r="R986" t="str">
        <f t="shared" si="31"/>
        <v>Normal</v>
      </c>
    </row>
    <row r="987" spans="1:18" x14ac:dyDescent="0.3">
      <c r="A987" t="s">
        <v>998</v>
      </c>
      <c r="B987" s="2">
        <v>14490</v>
      </c>
      <c r="C987" t="s">
        <v>10014</v>
      </c>
      <c r="D987" s="1">
        <v>14.21</v>
      </c>
      <c r="E987" t="s">
        <v>10024</v>
      </c>
      <c r="F987" s="2">
        <v>107293</v>
      </c>
      <c r="G987" t="s">
        <v>10040</v>
      </c>
      <c r="H987" t="s">
        <v>10027</v>
      </c>
      <c r="I987" s="2">
        <v>683</v>
      </c>
      <c r="J987" s="3">
        <v>22.5</v>
      </c>
      <c r="K987" t="s">
        <v>10034</v>
      </c>
      <c r="L987" s="4">
        <v>42851</v>
      </c>
      <c r="M987" t="s">
        <v>10036</v>
      </c>
      <c r="N987">
        <f t="shared" si="30"/>
        <v>0</v>
      </c>
      <c r="O987" t="str" cm="1">
        <f t="array" ref="O987">_xlfn.IFS(I987&lt;600, "Very Poor",I987&lt;650,"Poor",I987&lt;700,"Fair",I987&lt;750,"Good",I987&gt;=750,"Excellent")</f>
        <v>Fair</v>
      </c>
      <c r="P987" t="str" cm="1">
        <f t="array" ref="P987">_xlfn.IFS(F987&lt;30000,"Low",F987&lt;60000,"Lower Middle",F987&lt;100000, "Upper Middle",F987&gt;=100000, "High")</f>
        <v>High</v>
      </c>
      <c r="Q987" t="str" cm="1">
        <f t="array" ref="Q987">_xlfn.IFS(D987&lt;10,"Low",D987&lt;15,"Medium",D987&lt;20,"High",D987&gt;=20,"Very High")</f>
        <v>Medium</v>
      </c>
      <c r="R987" t="str">
        <f t="shared" si="31"/>
        <v>Normal</v>
      </c>
    </row>
    <row r="988" spans="1:18" x14ac:dyDescent="0.3">
      <c r="A988" t="s">
        <v>999</v>
      </c>
      <c r="B988" s="2">
        <v>2990</v>
      </c>
      <c r="C988" t="s">
        <v>10013</v>
      </c>
      <c r="D988" s="1">
        <v>10.27</v>
      </c>
      <c r="E988" t="s">
        <v>10018</v>
      </c>
      <c r="F988" s="2">
        <v>39219</v>
      </c>
      <c r="G988" t="s">
        <v>10038</v>
      </c>
      <c r="H988" t="s">
        <v>10027</v>
      </c>
      <c r="I988" s="2">
        <v>616</v>
      </c>
      <c r="J988" s="3">
        <v>37.6</v>
      </c>
      <c r="K988" t="s">
        <v>10034</v>
      </c>
      <c r="L988" s="4">
        <v>43281</v>
      </c>
      <c r="M988" t="s">
        <v>10037</v>
      </c>
      <c r="N988">
        <f t="shared" si="30"/>
        <v>1</v>
      </c>
      <c r="O988" t="str" cm="1">
        <f t="array" ref="O988">_xlfn.IFS(I988&lt;600, "Very Poor",I988&lt;650,"Poor",I988&lt;700,"Fair",I988&lt;750,"Good",I988&gt;=750,"Excellent")</f>
        <v>Poor</v>
      </c>
      <c r="P988" t="str" cm="1">
        <f t="array" ref="P988">_xlfn.IFS(F988&lt;30000,"Low",F988&lt;60000,"Lower Middle",F988&lt;100000, "Upper Middle",F988&gt;=100000, "High")</f>
        <v>Lower Middle</v>
      </c>
      <c r="Q988" t="str" cm="1">
        <f t="array" ref="Q988">_xlfn.IFS(D988&lt;10,"Low",D988&lt;15,"Medium",D988&lt;20,"High",D988&gt;=20,"Very High")</f>
        <v>Medium</v>
      </c>
      <c r="R988" t="str">
        <f t="shared" si="31"/>
        <v>Normal</v>
      </c>
    </row>
    <row r="989" spans="1:18" x14ac:dyDescent="0.3">
      <c r="A989" t="s">
        <v>1000</v>
      </c>
      <c r="B989" s="2">
        <v>6299</v>
      </c>
      <c r="C989" t="s">
        <v>10014</v>
      </c>
      <c r="D989" s="1">
        <v>7.48</v>
      </c>
      <c r="E989" t="s">
        <v>10021</v>
      </c>
      <c r="F989" s="2">
        <v>110777</v>
      </c>
      <c r="G989" t="s">
        <v>10040</v>
      </c>
      <c r="H989" t="s">
        <v>10033</v>
      </c>
      <c r="I989" s="2">
        <v>803</v>
      </c>
      <c r="J989" s="3">
        <v>20.399999999999999</v>
      </c>
      <c r="K989" t="s">
        <v>10034</v>
      </c>
      <c r="L989" s="4">
        <v>44023</v>
      </c>
      <c r="M989" t="s">
        <v>10036</v>
      </c>
      <c r="N989">
        <f t="shared" si="30"/>
        <v>0</v>
      </c>
      <c r="O989" t="str" cm="1">
        <f t="array" ref="O989">_xlfn.IFS(I989&lt;600, "Very Poor",I989&lt;650,"Poor",I989&lt;700,"Fair",I989&lt;750,"Good",I989&gt;=750,"Excellent")</f>
        <v>Excellent</v>
      </c>
      <c r="P989" t="str" cm="1">
        <f t="array" ref="P989">_xlfn.IFS(F989&lt;30000,"Low",F989&lt;60000,"Lower Middle",F989&lt;100000, "Upper Middle",F989&gt;=100000, "High")</f>
        <v>High</v>
      </c>
      <c r="Q989" t="str" cm="1">
        <f t="array" ref="Q989">_xlfn.IFS(D989&lt;10,"Low",D989&lt;15,"Medium",D989&lt;20,"High",D989&gt;=20,"Very High")</f>
        <v>Low</v>
      </c>
      <c r="R989" t="str">
        <f t="shared" si="31"/>
        <v>Normal</v>
      </c>
    </row>
    <row r="990" spans="1:18" x14ac:dyDescent="0.3">
      <c r="A990" t="s">
        <v>1001</v>
      </c>
      <c r="B990" s="2">
        <v>20956</v>
      </c>
      <c r="C990" t="s">
        <v>10013</v>
      </c>
      <c r="D990" s="1">
        <v>10.85</v>
      </c>
      <c r="E990" t="s">
        <v>10015</v>
      </c>
      <c r="F990" s="2">
        <v>126623</v>
      </c>
      <c r="G990" t="s">
        <v>10040</v>
      </c>
      <c r="H990" t="s">
        <v>10027</v>
      </c>
      <c r="I990" s="2">
        <v>638</v>
      </c>
      <c r="J990" s="3">
        <v>21.5</v>
      </c>
      <c r="K990" t="s">
        <v>10035</v>
      </c>
      <c r="L990" s="4">
        <v>42641</v>
      </c>
      <c r="M990" t="s">
        <v>10036</v>
      </c>
      <c r="N990">
        <f t="shared" si="30"/>
        <v>0</v>
      </c>
      <c r="O990" t="str" cm="1">
        <f t="array" ref="O990">_xlfn.IFS(I990&lt;600, "Very Poor",I990&lt;650,"Poor",I990&lt;700,"Fair",I990&lt;750,"Good",I990&gt;=750,"Excellent")</f>
        <v>Poor</v>
      </c>
      <c r="P990" t="str" cm="1">
        <f t="array" ref="P990">_xlfn.IFS(F990&lt;30000,"Low",F990&lt;60000,"Lower Middle",F990&lt;100000, "Upper Middle",F990&gt;=100000, "High")</f>
        <v>High</v>
      </c>
      <c r="Q990" t="str" cm="1">
        <f t="array" ref="Q990">_xlfn.IFS(D990&lt;10,"Low",D990&lt;15,"Medium",D990&lt;20,"High",D990&gt;=20,"Very High")</f>
        <v>Medium</v>
      </c>
      <c r="R990" t="str">
        <f t="shared" si="31"/>
        <v>Normal</v>
      </c>
    </row>
    <row r="991" spans="1:18" x14ac:dyDescent="0.3">
      <c r="A991" t="s">
        <v>1002</v>
      </c>
      <c r="B991" s="2">
        <v>23359</v>
      </c>
      <c r="C991" t="s">
        <v>10013</v>
      </c>
      <c r="D991" s="1">
        <v>9.7799999999999994</v>
      </c>
      <c r="E991" t="s">
        <v>10018</v>
      </c>
      <c r="F991" s="2">
        <v>89093</v>
      </c>
      <c r="G991" t="s">
        <v>10040</v>
      </c>
      <c r="H991" t="s">
        <v>10032</v>
      </c>
      <c r="I991" s="2">
        <v>799</v>
      </c>
      <c r="J991" s="3">
        <v>37.9</v>
      </c>
      <c r="K991" t="s">
        <v>10035</v>
      </c>
      <c r="L991" s="4">
        <v>43430</v>
      </c>
      <c r="M991" t="s">
        <v>10036</v>
      </c>
      <c r="N991">
        <f t="shared" si="30"/>
        <v>0</v>
      </c>
      <c r="O991" t="str" cm="1">
        <f t="array" ref="O991">_xlfn.IFS(I991&lt;600, "Very Poor",I991&lt;650,"Poor",I991&lt;700,"Fair",I991&lt;750,"Good",I991&gt;=750,"Excellent")</f>
        <v>Excellent</v>
      </c>
      <c r="P991" t="str" cm="1">
        <f t="array" ref="P991">_xlfn.IFS(F991&lt;30000,"Low",F991&lt;60000,"Lower Middle",F991&lt;100000, "Upper Middle",F991&gt;=100000, "High")</f>
        <v>Upper Middle</v>
      </c>
      <c r="Q991" t="str" cm="1">
        <f t="array" ref="Q991">_xlfn.IFS(D991&lt;10,"Low",D991&lt;15,"Medium",D991&lt;20,"High",D991&gt;=20,"Very High")</f>
        <v>Low</v>
      </c>
      <c r="R991" t="str">
        <f t="shared" si="31"/>
        <v>Normal</v>
      </c>
    </row>
    <row r="992" spans="1:18" x14ac:dyDescent="0.3">
      <c r="A992" t="s">
        <v>1003</v>
      </c>
      <c r="B992" s="2">
        <v>38148</v>
      </c>
      <c r="C992" t="s">
        <v>10013</v>
      </c>
      <c r="D992" s="1">
        <v>29.33</v>
      </c>
      <c r="E992" t="s">
        <v>10025</v>
      </c>
      <c r="F992" s="2">
        <v>89707</v>
      </c>
      <c r="G992" t="s">
        <v>10038</v>
      </c>
      <c r="H992" t="s">
        <v>10028</v>
      </c>
      <c r="I992" s="2">
        <v>604</v>
      </c>
      <c r="J992" s="3">
        <v>9.8000000000000007</v>
      </c>
      <c r="K992" t="s">
        <v>10035</v>
      </c>
      <c r="L992" s="4">
        <v>43502</v>
      </c>
      <c r="M992" t="s">
        <v>10037</v>
      </c>
      <c r="N992">
        <f t="shared" si="30"/>
        <v>1</v>
      </c>
      <c r="O992" t="str" cm="1">
        <f t="array" ref="O992">_xlfn.IFS(I992&lt;600, "Very Poor",I992&lt;650,"Poor",I992&lt;700,"Fair",I992&lt;750,"Good",I992&gt;=750,"Excellent")</f>
        <v>Poor</v>
      </c>
      <c r="P992" t="str" cm="1">
        <f t="array" ref="P992">_xlfn.IFS(F992&lt;30000,"Low",F992&lt;60000,"Lower Middle",F992&lt;100000, "Upper Middle",F992&gt;=100000, "High")</f>
        <v>Upper Middle</v>
      </c>
      <c r="Q992" t="str" cm="1">
        <f t="array" ref="Q992">_xlfn.IFS(D992&lt;10,"Low",D992&lt;15,"Medium",D992&lt;20,"High",D992&gt;=20,"Very High")</f>
        <v>Very High</v>
      </c>
      <c r="R992" t="str">
        <f t="shared" si="31"/>
        <v>High Risk</v>
      </c>
    </row>
    <row r="993" spans="1:18" x14ac:dyDescent="0.3">
      <c r="A993" t="s">
        <v>1004</v>
      </c>
      <c r="B993" s="2">
        <v>29734</v>
      </c>
      <c r="C993" t="s">
        <v>10014</v>
      </c>
      <c r="D993" s="1">
        <v>12.16</v>
      </c>
      <c r="E993" t="s">
        <v>10018</v>
      </c>
      <c r="F993" s="2">
        <v>24982</v>
      </c>
      <c r="G993" t="s">
        <v>10038</v>
      </c>
      <c r="H993" t="s">
        <v>10031</v>
      </c>
      <c r="I993" s="2">
        <v>786</v>
      </c>
      <c r="J993" s="3">
        <v>30.7</v>
      </c>
      <c r="K993" t="s">
        <v>10035</v>
      </c>
      <c r="L993" s="4">
        <v>44150</v>
      </c>
      <c r="M993" t="s">
        <v>10037</v>
      </c>
      <c r="N993">
        <f t="shared" si="30"/>
        <v>1</v>
      </c>
      <c r="O993" t="str" cm="1">
        <f t="array" ref="O993">_xlfn.IFS(I993&lt;600, "Very Poor",I993&lt;650,"Poor",I993&lt;700,"Fair",I993&lt;750,"Good",I993&gt;=750,"Excellent")</f>
        <v>Excellent</v>
      </c>
      <c r="P993" t="str" cm="1">
        <f t="array" ref="P993">_xlfn.IFS(F993&lt;30000,"Low",F993&lt;60000,"Lower Middle",F993&lt;100000, "Upper Middle",F993&gt;=100000, "High")</f>
        <v>Low</v>
      </c>
      <c r="Q993" t="str" cm="1">
        <f t="array" ref="Q993">_xlfn.IFS(D993&lt;10,"Low",D993&lt;15,"Medium",D993&lt;20,"High",D993&gt;=20,"Very High")</f>
        <v>Medium</v>
      </c>
      <c r="R993" t="str">
        <f t="shared" si="31"/>
        <v>Normal</v>
      </c>
    </row>
    <row r="994" spans="1:18" x14ac:dyDescent="0.3">
      <c r="A994" t="s">
        <v>1005</v>
      </c>
      <c r="B994" s="2">
        <v>5757</v>
      </c>
      <c r="C994" t="s">
        <v>10013</v>
      </c>
      <c r="D994" s="1">
        <v>10.77</v>
      </c>
      <c r="E994" t="s">
        <v>10023</v>
      </c>
      <c r="F994" s="2">
        <v>99068</v>
      </c>
      <c r="G994" t="s">
        <v>10039</v>
      </c>
      <c r="H994" t="s">
        <v>10028</v>
      </c>
      <c r="I994" s="2">
        <v>604</v>
      </c>
      <c r="J994" s="3">
        <v>15.5</v>
      </c>
      <c r="K994" t="s">
        <v>10034</v>
      </c>
      <c r="L994" s="4">
        <v>42233</v>
      </c>
      <c r="M994" t="s">
        <v>10036</v>
      </c>
      <c r="N994">
        <f t="shared" si="30"/>
        <v>0</v>
      </c>
      <c r="O994" t="str" cm="1">
        <f t="array" ref="O994">_xlfn.IFS(I994&lt;600, "Very Poor",I994&lt;650,"Poor",I994&lt;700,"Fair",I994&lt;750,"Good",I994&gt;=750,"Excellent")</f>
        <v>Poor</v>
      </c>
      <c r="P994" t="str" cm="1">
        <f t="array" ref="P994">_xlfn.IFS(F994&lt;30000,"Low",F994&lt;60000,"Lower Middle",F994&lt;100000, "Upper Middle",F994&gt;=100000, "High")</f>
        <v>Upper Middle</v>
      </c>
      <c r="Q994" t="str" cm="1">
        <f t="array" ref="Q994">_xlfn.IFS(D994&lt;10,"Low",D994&lt;15,"Medium",D994&lt;20,"High",D994&gt;=20,"Very High")</f>
        <v>Medium</v>
      </c>
      <c r="R994" t="str">
        <f t="shared" si="31"/>
        <v>Normal</v>
      </c>
    </row>
    <row r="995" spans="1:18" x14ac:dyDescent="0.3">
      <c r="A995" t="s">
        <v>1006</v>
      </c>
      <c r="B995" s="2">
        <v>20097</v>
      </c>
      <c r="C995" t="s">
        <v>10013</v>
      </c>
      <c r="D995" s="1">
        <v>25.87</v>
      </c>
      <c r="E995" t="s">
        <v>10015</v>
      </c>
      <c r="F995" s="2">
        <v>125229</v>
      </c>
      <c r="G995" t="s">
        <v>10039</v>
      </c>
      <c r="H995" t="s">
        <v>10033</v>
      </c>
      <c r="I995" s="2">
        <v>663</v>
      </c>
      <c r="J995" s="3">
        <v>35.299999999999997</v>
      </c>
      <c r="K995" t="s">
        <v>10034</v>
      </c>
      <c r="L995" s="4">
        <v>43746</v>
      </c>
      <c r="M995" t="s">
        <v>10037</v>
      </c>
      <c r="N995">
        <f t="shared" si="30"/>
        <v>1</v>
      </c>
      <c r="O995" t="str" cm="1">
        <f t="array" ref="O995">_xlfn.IFS(I995&lt;600, "Very Poor",I995&lt;650,"Poor",I995&lt;700,"Fair",I995&lt;750,"Good",I995&gt;=750,"Excellent")</f>
        <v>Fair</v>
      </c>
      <c r="P995" t="str" cm="1">
        <f t="array" ref="P995">_xlfn.IFS(F995&lt;30000,"Low",F995&lt;60000,"Lower Middle",F995&lt;100000, "Upper Middle",F995&gt;=100000, "High")</f>
        <v>High</v>
      </c>
      <c r="Q995" t="str" cm="1">
        <f t="array" ref="Q995">_xlfn.IFS(D995&lt;10,"Low",D995&lt;15,"Medium",D995&lt;20,"High",D995&gt;=20,"Very High")</f>
        <v>Very High</v>
      </c>
      <c r="R995" t="str">
        <f t="shared" si="31"/>
        <v>Normal</v>
      </c>
    </row>
    <row r="996" spans="1:18" x14ac:dyDescent="0.3">
      <c r="A996" t="s">
        <v>1007</v>
      </c>
      <c r="B996" s="2">
        <v>11395</v>
      </c>
      <c r="C996" t="s">
        <v>10014</v>
      </c>
      <c r="D996" s="1">
        <v>15.48</v>
      </c>
      <c r="E996" t="s">
        <v>10015</v>
      </c>
      <c r="F996" s="2">
        <v>149457</v>
      </c>
      <c r="G996" t="s">
        <v>10039</v>
      </c>
      <c r="H996" t="s">
        <v>10027</v>
      </c>
      <c r="I996" s="2">
        <v>827</v>
      </c>
      <c r="J996" s="3">
        <v>6.9</v>
      </c>
      <c r="K996" t="s">
        <v>10034</v>
      </c>
      <c r="L996" s="4">
        <v>43363</v>
      </c>
      <c r="M996" t="s">
        <v>10036</v>
      </c>
      <c r="N996">
        <f t="shared" si="30"/>
        <v>0</v>
      </c>
      <c r="O996" t="str" cm="1">
        <f t="array" ref="O996">_xlfn.IFS(I996&lt;600, "Very Poor",I996&lt;650,"Poor",I996&lt;700,"Fair",I996&lt;750,"Good",I996&gt;=750,"Excellent")</f>
        <v>Excellent</v>
      </c>
      <c r="P996" t="str" cm="1">
        <f t="array" ref="P996">_xlfn.IFS(F996&lt;30000,"Low",F996&lt;60000,"Lower Middle",F996&lt;100000, "Upper Middle",F996&gt;=100000, "High")</f>
        <v>High</v>
      </c>
      <c r="Q996" t="str" cm="1">
        <f t="array" ref="Q996">_xlfn.IFS(D996&lt;10,"Low",D996&lt;15,"Medium",D996&lt;20,"High",D996&gt;=20,"Very High")</f>
        <v>High</v>
      </c>
      <c r="R996" t="str">
        <f t="shared" si="31"/>
        <v>Normal</v>
      </c>
    </row>
    <row r="997" spans="1:18" x14ac:dyDescent="0.3">
      <c r="A997" t="s">
        <v>1008</v>
      </c>
      <c r="B997" s="2">
        <v>17241</v>
      </c>
      <c r="C997" t="s">
        <v>10014</v>
      </c>
      <c r="D997" s="1">
        <v>15.54</v>
      </c>
      <c r="E997" t="s">
        <v>10024</v>
      </c>
      <c r="F997" s="2">
        <v>102554</v>
      </c>
      <c r="G997" t="s">
        <v>10039</v>
      </c>
      <c r="H997" t="s">
        <v>10028</v>
      </c>
      <c r="I997" s="2">
        <v>827</v>
      </c>
      <c r="J997" s="3">
        <v>39.700000000000003</v>
      </c>
      <c r="K997" t="s">
        <v>10035</v>
      </c>
      <c r="L997" s="4">
        <v>44132</v>
      </c>
      <c r="M997" t="s">
        <v>10036</v>
      </c>
      <c r="N997">
        <f t="shared" si="30"/>
        <v>0</v>
      </c>
      <c r="O997" t="str" cm="1">
        <f t="array" ref="O997">_xlfn.IFS(I997&lt;600, "Very Poor",I997&lt;650,"Poor",I997&lt;700,"Fair",I997&lt;750,"Good",I997&gt;=750,"Excellent")</f>
        <v>Excellent</v>
      </c>
      <c r="P997" t="str" cm="1">
        <f t="array" ref="P997">_xlfn.IFS(F997&lt;30000,"Low",F997&lt;60000,"Lower Middle",F997&lt;100000, "Upper Middle",F997&gt;=100000, "High")</f>
        <v>High</v>
      </c>
      <c r="Q997" t="str" cm="1">
        <f t="array" ref="Q997">_xlfn.IFS(D997&lt;10,"Low",D997&lt;15,"Medium",D997&lt;20,"High",D997&gt;=20,"Very High")</f>
        <v>High</v>
      </c>
      <c r="R997" t="str">
        <f t="shared" si="31"/>
        <v>Normal</v>
      </c>
    </row>
    <row r="998" spans="1:18" x14ac:dyDescent="0.3">
      <c r="A998" t="s">
        <v>1009</v>
      </c>
      <c r="B998" s="2">
        <v>39356</v>
      </c>
      <c r="C998" t="s">
        <v>10013</v>
      </c>
      <c r="D998" s="1">
        <v>16.09</v>
      </c>
      <c r="E998" t="s">
        <v>10025</v>
      </c>
      <c r="F998" s="2">
        <v>72760</v>
      </c>
      <c r="G998" t="s">
        <v>10038</v>
      </c>
      <c r="H998" t="s">
        <v>10026</v>
      </c>
      <c r="I998" s="2">
        <v>630</v>
      </c>
      <c r="J998" s="3">
        <v>31.9</v>
      </c>
      <c r="K998" t="s">
        <v>10035</v>
      </c>
      <c r="L998" s="4">
        <v>42509</v>
      </c>
      <c r="M998" t="s">
        <v>10037</v>
      </c>
      <c r="N998">
        <f t="shared" si="30"/>
        <v>1</v>
      </c>
      <c r="O998" t="str" cm="1">
        <f t="array" ref="O998">_xlfn.IFS(I998&lt;600, "Very Poor",I998&lt;650,"Poor",I998&lt;700,"Fair",I998&lt;750,"Good",I998&gt;=750,"Excellent")</f>
        <v>Poor</v>
      </c>
      <c r="P998" t="str" cm="1">
        <f t="array" ref="P998">_xlfn.IFS(F998&lt;30000,"Low",F998&lt;60000,"Lower Middle",F998&lt;100000, "Upper Middle",F998&gt;=100000, "High")</f>
        <v>Upper Middle</v>
      </c>
      <c r="Q998" t="str" cm="1">
        <f t="array" ref="Q998">_xlfn.IFS(D998&lt;10,"Low",D998&lt;15,"Medium",D998&lt;20,"High",D998&gt;=20,"Very High")</f>
        <v>High</v>
      </c>
      <c r="R998" t="str">
        <f t="shared" si="31"/>
        <v>High Risk</v>
      </c>
    </row>
    <row r="999" spans="1:18" x14ac:dyDescent="0.3">
      <c r="A999" t="s">
        <v>1010</v>
      </c>
      <c r="B999" s="2">
        <v>28696</v>
      </c>
      <c r="C999" t="s">
        <v>10013</v>
      </c>
      <c r="D999" s="1">
        <v>15.41</v>
      </c>
      <c r="E999" t="s">
        <v>10019</v>
      </c>
      <c r="F999" s="2">
        <v>76758</v>
      </c>
      <c r="G999" t="s">
        <v>10039</v>
      </c>
      <c r="H999" t="s">
        <v>10030</v>
      </c>
      <c r="I999" s="2">
        <v>589</v>
      </c>
      <c r="J999" s="3">
        <v>15</v>
      </c>
      <c r="K999" t="s">
        <v>10034</v>
      </c>
      <c r="L999" s="4">
        <v>42472</v>
      </c>
      <c r="M999" t="s">
        <v>10036</v>
      </c>
      <c r="N999">
        <f t="shared" si="30"/>
        <v>0</v>
      </c>
      <c r="O999" t="str" cm="1">
        <f t="array" ref="O999">_xlfn.IFS(I999&lt;600, "Very Poor",I999&lt;650,"Poor",I999&lt;700,"Fair",I999&lt;750,"Good",I999&gt;=750,"Excellent")</f>
        <v>Very Poor</v>
      </c>
      <c r="P999" t="str" cm="1">
        <f t="array" ref="P999">_xlfn.IFS(F999&lt;30000,"Low",F999&lt;60000,"Lower Middle",F999&lt;100000, "Upper Middle",F999&gt;=100000, "High")</f>
        <v>Upper Middle</v>
      </c>
      <c r="Q999" t="str" cm="1">
        <f t="array" ref="Q999">_xlfn.IFS(D999&lt;10,"Low",D999&lt;15,"Medium",D999&lt;20,"High",D999&gt;=20,"Very High")</f>
        <v>High</v>
      </c>
      <c r="R999" t="str">
        <f t="shared" si="31"/>
        <v>High Risk</v>
      </c>
    </row>
    <row r="1000" spans="1:18" x14ac:dyDescent="0.3">
      <c r="A1000" t="s">
        <v>1011</v>
      </c>
      <c r="B1000" s="2">
        <v>5944</v>
      </c>
      <c r="C1000" t="s">
        <v>10014</v>
      </c>
      <c r="D1000" s="1">
        <v>13.16</v>
      </c>
      <c r="E1000" t="s">
        <v>10018</v>
      </c>
      <c r="F1000" s="2">
        <v>68562</v>
      </c>
      <c r="G1000" t="s">
        <v>10039</v>
      </c>
      <c r="H1000" t="s">
        <v>10027</v>
      </c>
      <c r="I1000" s="2">
        <v>756</v>
      </c>
      <c r="J1000" s="3">
        <v>31.6</v>
      </c>
      <c r="K1000" t="s">
        <v>10034</v>
      </c>
      <c r="L1000" s="4">
        <v>43815</v>
      </c>
      <c r="M1000" t="s">
        <v>10036</v>
      </c>
      <c r="N1000">
        <f t="shared" si="30"/>
        <v>0</v>
      </c>
      <c r="O1000" t="str" cm="1">
        <f t="array" ref="O1000">_xlfn.IFS(I1000&lt;600, "Very Poor",I1000&lt;650,"Poor",I1000&lt;700,"Fair",I1000&lt;750,"Good",I1000&gt;=750,"Excellent")</f>
        <v>Excellent</v>
      </c>
      <c r="P1000" t="str" cm="1">
        <f t="array" ref="P1000">_xlfn.IFS(F1000&lt;30000,"Low",F1000&lt;60000,"Lower Middle",F1000&lt;100000, "Upper Middle",F1000&gt;=100000, "High")</f>
        <v>Upper Middle</v>
      </c>
      <c r="Q1000" t="str" cm="1">
        <f t="array" ref="Q1000">_xlfn.IFS(D1000&lt;10,"Low",D1000&lt;15,"Medium",D1000&lt;20,"High",D1000&gt;=20,"Very High")</f>
        <v>Medium</v>
      </c>
      <c r="R1000" t="str">
        <f t="shared" si="31"/>
        <v>Normal</v>
      </c>
    </row>
    <row r="1001" spans="1:18" x14ac:dyDescent="0.3">
      <c r="A1001" t="s">
        <v>1012</v>
      </c>
      <c r="B1001" s="2">
        <v>20816</v>
      </c>
      <c r="C1001" t="s">
        <v>10014</v>
      </c>
      <c r="D1001" s="1">
        <v>12.16</v>
      </c>
      <c r="E1001" t="s">
        <v>10016</v>
      </c>
      <c r="F1001" s="2">
        <v>81033</v>
      </c>
      <c r="G1001" t="s">
        <v>10039</v>
      </c>
      <c r="H1001" t="s">
        <v>10032</v>
      </c>
      <c r="I1001" s="2">
        <v>704</v>
      </c>
      <c r="J1001" s="3">
        <v>37.299999999999997</v>
      </c>
      <c r="K1001" t="s">
        <v>10035</v>
      </c>
      <c r="L1001" s="4">
        <v>42142</v>
      </c>
      <c r="M1001" t="s">
        <v>10036</v>
      </c>
      <c r="N1001">
        <f t="shared" si="30"/>
        <v>0</v>
      </c>
      <c r="O1001" t="str" cm="1">
        <f t="array" ref="O1001">_xlfn.IFS(I1001&lt;600, "Very Poor",I1001&lt;650,"Poor",I1001&lt;700,"Fair",I1001&lt;750,"Good",I1001&gt;=750,"Excellent")</f>
        <v>Good</v>
      </c>
      <c r="P1001" t="str" cm="1">
        <f t="array" ref="P1001">_xlfn.IFS(F1001&lt;30000,"Low",F1001&lt;60000,"Lower Middle",F1001&lt;100000, "Upper Middle",F1001&gt;=100000, "High")</f>
        <v>Upper Middle</v>
      </c>
      <c r="Q1001" t="str" cm="1">
        <f t="array" ref="Q1001">_xlfn.IFS(D1001&lt;10,"Low",D1001&lt;15,"Medium",D1001&lt;20,"High",D1001&gt;=20,"Very High")</f>
        <v>Medium</v>
      </c>
      <c r="R1001" t="str">
        <f t="shared" si="31"/>
        <v>Normal</v>
      </c>
    </row>
    <row r="1002" spans="1:18" x14ac:dyDescent="0.3">
      <c r="A1002" t="s">
        <v>1013</v>
      </c>
      <c r="B1002" s="2">
        <v>38011</v>
      </c>
      <c r="C1002" t="s">
        <v>10013</v>
      </c>
      <c r="D1002" s="1">
        <v>27.05</v>
      </c>
      <c r="E1002" t="s">
        <v>10018</v>
      </c>
      <c r="F1002" s="2">
        <v>91273</v>
      </c>
      <c r="G1002" t="s">
        <v>10039</v>
      </c>
      <c r="H1002" t="s">
        <v>10032</v>
      </c>
      <c r="I1002" s="2">
        <v>745</v>
      </c>
      <c r="J1002" s="3">
        <v>9</v>
      </c>
      <c r="K1002" t="s">
        <v>10034</v>
      </c>
      <c r="L1002" s="4">
        <v>43830</v>
      </c>
      <c r="M1002" t="s">
        <v>10036</v>
      </c>
      <c r="N1002">
        <f t="shared" si="30"/>
        <v>0</v>
      </c>
      <c r="O1002" t="str" cm="1">
        <f t="array" ref="O1002">_xlfn.IFS(I1002&lt;600, "Very Poor",I1002&lt;650,"Poor",I1002&lt;700,"Fair",I1002&lt;750,"Good",I1002&gt;=750,"Excellent")</f>
        <v>Good</v>
      </c>
      <c r="P1002" t="str" cm="1">
        <f t="array" ref="P1002">_xlfn.IFS(F1002&lt;30000,"Low",F1002&lt;60000,"Lower Middle",F1002&lt;100000, "Upper Middle",F1002&gt;=100000, "High")</f>
        <v>Upper Middle</v>
      </c>
      <c r="Q1002" t="str" cm="1">
        <f t="array" ref="Q1002">_xlfn.IFS(D1002&lt;10,"Low",D1002&lt;15,"Medium",D1002&lt;20,"High",D1002&gt;=20,"Very High")</f>
        <v>Very High</v>
      </c>
      <c r="R1002" t="str">
        <f t="shared" si="31"/>
        <v>Normal</v>
      </c>
    </row>
    <row r="1003" spans="1:18" x14ac:dyDescent="0.3">
      <c r="A1003" t="s">
        <v>1014</v>
      </c>
      <c r="B1003" s="2">
        <v>25917</v>
      </c>
      <c r="C1003" t="s">
        <v>10014</v>
      </c>
      <c r="D1003" s="1">
        <v>9.0399999999999991</v>
      </c>
      <c r="E1003" t="s">
        <v>10025</v>
      </c>
      <c r="F1003" s="2">
        <v>65670</v>
      </c>
      <c r="G1003" t="s">
        <v>10039</v>
      </c>
      <c r="H1003" t="s">
        <v>10030</v>
      </c>
      <c r="I1003" s="2">
        <v>705</v>
      </c>
      <c r="J1003" s="3">
        <v>37</v>
      </c>
      <c r="K1003" t="s">
        <v>10035</v>
      </c>
      <c r="L1003" s="4">
        <v>42108</v>
      </c>
      <c r="M1003" t="s">
        <v>10036</v>
      </c>
      <c r="N1003">
        <f t="shared" si="30"/>
        <v>0</v>
      </c>
      <c r="O1003" t="str" cm="1">
        <f t="array" ref="O1003">_xlfn.IFS(I1003&lt;600, "Very Poor",I1003&lt;650,"Poor",I1003&lt;700,"Fair",I1003&lt;750,"Good",I1003&gt;=750,"Excellent")</f>
        <v>Good</v>
      </c>
      <c r="P1003" t="str" cm="1">
        <f t="array" ref="P1003">_xlfn.IFS(F1003&lt;30000,"Low",F1003&lt;60000,"Lower Middle",F1003&lt;100000, "Upper Middle",F1003&gt;=100000, "High")</f>
        <v>Upper Middle</v>
      </c>
      <c r="Q1003" t="str" cm="1">
        <f t="array" ref="Q1003">_xlfn.IFS(D1003&lt;10,"Low",D1003&lt;15,"Medium",D1003&lt;20,"High",D1003&gt;=20,"Very High")</f>
        <v>Low</v>
      </c>
      <c r="R1003" t="str">
        <f t="shared" si="31"/>
        <v>Normal</v>
      </c>
    </row>
    <row r="1004" spans="1:18" x14ac:dyDescent="0.3">
      <c r="A1004" t="s">
        <v>1015</v>
      </c>
      <c r="B1004" s="2">
        <v>32195</v>
      </c>
      <c r="C1004" t="s">
        <v>10014</v>
      </c>
      <c r="D1004" s="1">
        <v>9.5299999999999994</v>
      </c>
      <c r="E1004" t="s">
        <v>10016</v>
      </c>
      <c r="F1004" s="2">
        <v>111097</v>
      </c>
      <c r="G1004" t="s">
        <v>10040</v>
      </c>
      <c r="H1004" t="s">
        <v>10030</v>
      </c>
      <c r="I1004" s="2">
        <v>826</v>
      </c>
      <c r="J1004" s="3">
        <v>17.600000000000001</v>
      </c>
      <c r="K1004" t="s">
        <v>10035</v>
      </c>
      <c r="L1004" s="4">
        <v>43335</v>
      </c>
      <c r="M1004" t="s">
        <v>10036</v>
      </c>
      <c r="N1004">
        <f t="shared" si="30"/>
        <v>0</v>
      </c>
      <c r="O1004" t="str" cm="1">
        <f t="array" ref="O1004">_xlfn.IFS(I1004&lt;600, "Very Poor",I1004&lt;650,"Poor",I1004&lt;700,"Fair",I1004&lt;750,"Good",I1004&gt;=750,"Excellent")</f>
        <v>Excellent</v>
      </c>
      <c r="P1004" t="str" cm="1">
        <f t="array" ref="P1004">_xlfn.IFS(F1004&lt;30000,"Low",F1004&lt;60000,"Lower Middle",F1004&lt;100000, "Upper Middle",F1004&gt;=100000, "High")</f>
        <v>High</v>
      </c>
      <c r="Q1004" t="str" cm="1">
        <f t="array" ref="Q1004">_xlfn.IFS(D1004&lt;10,"Low",D1004&lt;15,"Medium",D1004&lt;20,"High",D1004&gt;=20,"Very High")</f>
        <v>Low</v>
      </c>
      <c r="R1004" t="str">
        <f t="shared" si="31"/>
        <v>Normal</v>
      </c>
    </row>
    <row r="1005" spans="1:18" x14ac:dyDescent="0.3">
      <c r="A1005" t="s">
        <v>1016</v>
      </c>
      <c r="B1005" s="2">
        <v>22566</v>
      </c>
      <c r="C1005" t="s">
        <v>10014</v>
      </c>
      <c r="D1005" s="1">
        <v>19.29</v>
      </c>
      <c r="E1005" t="s">
        <v>10023</v>
      </c>
      <c r="F1005" s="2">
        <v>109865</v>
      </c>
      <c r="G1005" t="s">
        <v>10040</v>
      </c>
      <c r="H1005" t="s">
        <v>10028</v>
      </c>
      <c r="I1005" s="2">
        <v>649</v>
      </c>
      <c r="J1005" s="3">
        <v>5.2</v>
      </c>
      <c r="K1005" t="s">
        <v>10035</v>
      </c>
      <c r="L1005" s="4">
        <v>44009</v>
      </c>
      <c r="M1005" t="s">
        <v>10037</v>
      </c>
      <c r="N1005">
        <f t="shared" si="30"/>
        <v>1</v>
      </c>
      <c r="O1005" t="str" cm="1">
        <f t="array" ref="O1005">_xlfn.IFS(I1005&lt;600, "Very Poor",I1005&lt;650,"Poor",I1005&lt;700,"Fair",I1005&lt;750,"Good",I1005&gt;=750,"Excellent")</f>
        <v>Poor</v>
      </c>
      <c r="P1005" t="str" cm="1">
        <f t="array" ref="P1005">_xlfn.IFS(F1005&lt;30000,"Low",F1005&lt;60000,"Lower Middle",F1005&lt;100000, "Upper Middle",F1005&gt;=100000, "High")</f>
        <v>High</v>
      </c>
      <c r="Q1005" t="str" cm="1">
        <f t="array" ref="Q1005">_xlfn.IFS(D1005&lt;10,"Low",D1005&lt;15,"Medium",D1005&lt;20,"High",D1005&gt;=20,"Very High")</f>
        <v>High</v>
      </c>
      <c r="R1005" t="str">
        <f t="shared" si="31"/>
        <v>High Risk</v>
      </c>
    </row>
    <row r="1006" spans="1:18" x14ac:dyDescent="0.3">
      <c r="A1006" t="s">
        <v>1017</v>
      </c>
      <c r="B1006" s="2">
        <v>10916</v>
      </c>
      <c r="C1006" t="s">
        <v>10014</v>
      </c>
      <c r="D1006" s="1">
        <v>13.59</v>
      </c>
      <c r="E1006" t="s">
        <v>10022</v>
      </c>
      <c r="F1006" s="2">
        <v>38957</v>
      </c>
      <c r="G1006" t="s">
        <v>10039</v>
      </c>
      <c r="H1006" t="s">
        <v>10028</v>
      </c>
      <c r="I1006" s="2">
        <v>590</v>
      </c>
      <c r="J1006" s="3">
        <v>8.9</v>
      </c>
      <c r="K1006" t="s">
        <v>10035</v>
      </c>
      <c r="L1006" s="4">
        <v>43659</v>
      </c>
      <c r="M1006" t="s">
        <v>10037</v>
      </c>
      <c r="N1006">
        <f t="shared" si="30"/>
        <v>1</v>
      </c>
      <c r="O1006" t="str" cm="1">
        <f t="array" ref="O1006">_xlfn.IFS(I1006&lt;600, "Very Poor",I1006&lt;650,"Poor",I1006&lt;700,"Fair",I1006&lt;750,"Good",I1006&gt;=750,"Excellent")</f>
        <v>Very Poor</v>
      </c>
      <c r="P1006" t="str" cm="1">
        <f t="array" ref="P1006">_xlfn.IFS(F1006&lt;30000,"Low",F1006&lt;60000,"Lower Middle",F1006&lt;100000, "Upper Middle",F1006&gt;=100000, "High")</f>
        <v>Lower Middle</v>
      </c>
      <c r="Q1006" t="str" cm="1">
        <f t="array" ref="Q1006">_xlfn.IFS(D1006&lt;10,"Low",D1006&lt;15,"Medium",D1006&lt;20,"High",D1006&gt;=20,"Very High")</f>
        <v>Medium</v>
      </c>
      <c r="R1006" t="str">
        <f t="shared" si="31"/>
        <v>Normal</v>
      </c>
    </row>
    <row r="1007" spans="1:18" x14ac:dyDescent="0.3">
      <c r="A1007" t="s">
        <v>1018</v>
      </c>
      <c r="B1007" s="2">
        <v>21806</v>
      </c>
      <c r="C1007" t="s">
        <v>10013</v>
      </c>
      <c r="D1007" s="1">
        <v>15.54</v>
      </c>
      <c r="E1007" t="s">
        <v>10020</v>
      </c>
      <c r="F1007" s="2">
        <v>86692</v>
      </c>
      <c r="G1007" t="s">
        <v>10039</v>
      </c>
      <c r="H1007" t="s">
        <v>10026</v>
      </c>
      <c r="I1007" s="2">
        <v>662</v>
      </c>
      <c r="J1007" s="3">
        <v>36</v>
      </c>
      <c r="K1007" t="s">
        <v>10035</v>
      </c>
      <c r="L1007" s="4">
        <v>42303</v>
      </c>
      <c r="M1007" t="s">
        <v>10036</v>
      </c>
      <c r="N1007">
        <f t="shared" si="30"/>
        <v>0</v>
      </c>
      <c r="O1007" t="str" cm="1">
        <f t="array" ref="O1007">_xlfn.IFS(I1007&lt;600, "Very Poor",I1007&lt;650,"Poor",I1007&lt;700,"Fair",I1007&lt;750,"Good",I1007&gt;=750,"Excellent")</f>
        <v>Fair</v>
      </c>
      <c r="P1007" t="str" cm="1">
        <f t="array" ref="P1007">_xlfn.IFS(F1007&lt;30000,"Low",F1007&lt;60000,"Lower Middle",F1007&lt;100000, "Upper Middle",F1007&gt;=100000, "High")</f>
        <v>Upper Middle</v>
      </c>
      <c r="Q1007" t="str" cm="1">
        <f t="array" ref="Q1007">_xlfn.IFS(D1007&lt;10,"Low",D1007&lt;15,"Medium",D1007&lt;20,"High",D1007&gt;=20,"Very High")</f>
        <v>High</v>
      </c>
      <c r="R1007" t="str">
        <f t="shared" si="31"/>
        <v>Normal</v>
      </c>
    </row>
    <row r="1008" spans="1:18" x14ac:dyDescent="0.3">
      <c r="A1008" t="s">
        <v>1019</v>
      </c>
      <c r="B1008" s="2">
        <v>10984</v>
      </c>
      <c r="C1008" t="s">
        <v>10013</v>
      </c>
      <c r="D1008" s="1">
        <v>25.16</v>
      </c>
      <c r="E1008" t="s">
        <v>10025</v>
      </c>
      <c r="F1008" s="2">
        <v>147416</v>
      </c>
      <c r="G1008" t="s">
        <v>10038</v>
      </c>
      <c r="H1008" t="s">
        <v>10028</v>
      </c>
      <c r="I1008" s="2">
        <v>739</v>
      </c>
      <c r="J1008" s="3">
        <v>39.4</v>
      </c>
      <c r="K1008" t="s">
        <v>10034</v>
      </c>
      <c r="L1008" s="4">
        <v>43906</v>
      </c>
      <c r="M1008" t="s">
        <v>10037</v>
      </c>
      <c r="N1008">
        <f t="shared" si="30"/>
        <v>1</v>
      </c>
      <c r="O1008" t="str" cm="1">
        <f t="array" ref="O1008">_xlfn.IFS(I1008&lt;600, "Very Poor",I1008&lt;650,"Poor",I1008&lt;700,"Fair",I1008&lt;750,"Good",I1008&gt;=750,"Excellent")</f>
        <v>Good</v>
      </c>
      <c r="P1008" t="str" cm="1">
        <f t="array" ref="P1008">_xlfn.IFS(F1008&lt;30000,"Low",F1008&lt;60000,"Lower Middle",F1008&lt;100000, "Upper Middle",F1008&gt;=100000, "High")</f>
        <v>High</v>
      </c>
      <c r="Q1008" t="str" cm="1">
        <f t="array" ref="Q1008">_xlfn.IFS(D1008&lt;10,"Low",D1008&lt;15,"Medium",D1008&lt;20,"High",D1008&gt;=20,"Very High")</f>
        <v>Very High</v>
      </c>
      <c r="R1008" t="str">
        <f t="shared" si="31"/>
        <v>Normal</v>
      </c>
    </row>
    <row r="1009" spans="1:18" x14ac:dyDescent="0.3">
      <c r="A1009" t="s">
        <v>1020</v>
      </c>
      <c r="B1009" s="2">
        <v>2759</v>
      </c>
      <c r="C1009" t="s">
        <v>10013</v>
      </c>
      <c r="D1009" s="1">
        <v>27.59</v>
      </c>
      <c r="E1009" t="s">
        <v>10023</v>
      </c>
      <c r="F1009" s="2">
        <v>123957</v>
      </c>
      <c r="G1009" t="s">
        <v>10038</v>
      </c>
      <c r="H1009" t="s">
        <v>10030</v>
      </c>
      <c r="I1009" s="2">
        <v>637</v>
      </c>
      <c r="J1009" s="3">
        <v>36.299999999999997</v>
      </c>
      <c r="K1009" t="s">
        <v>10034</v>
      </c>
      <c r="L1009" s="4">
        <v>42650</v>
      </c>
      <c r="M1009" t="s">
        <v>10037</v>
      </c>
      <c r="N1009">
        <f t="shared" si="30"/>
        <v>1</v>
      </c>
      <c r="O1009" t="str" cm="1">
        <f t="array" ref="O1009">_xlfn.IFS(I1009&lt;600, "Very Poor",I1009&lt;650,"Poor",I1009&lt;700,"Fair",I1009&lt;750,"Good",I1009&gt;=750,"Excellent")</f>
        <v>Poor</v>
      </c>
      <c r="P1009" t="str" cm="1">
        <f t="array" ref="P1009">_xlfn.IFS(F1009&lt;30000,"Low",F1009&lt;60000,"Lower Middle",F1009&lt;100000, "Upper Middle",F1009&gt;=100000, "High")</f>
        <v>High</v>
      </c>
      <c r="Q1009" t="str" cm="1">
        <f t="array" ref="Q1009">_xlfn.IFS(D1009&lt;10,"Low",D1009&lt;15,"Medium",D1009&lt;20,"High",D1009&gt;=20,"Very High")</f>
        <v>Very High</v>
      </c>
      <c r="R1009" t="str">
        <f t="shared" si="31"/>
        <v>High Risk</v>
      </c>
    </row>
    <row r="1010" spans="1:18" x14ac:dyDescent="0.3">
      <c r="A1010" t="s">
        <v>1021</v>
      </c>
      <c r="B1010" s="2">
        <v>27838</v>
      </c>
      <c r="C1010" t="s">
        <v>10013</v>
      </c>
      <c r="D1010" s="1">
        <v>24.76</v>
      </c>
      <c r="E1010" t="s">
        <v>10024</v>
      </c>
      <c r="F1010" s="2">
        <v>84074</v>
      </c>
      <c r="G1010" t="s">
        <v>10039</v>
      </c>
      <c r="H1010" t="s">
        <v>10032</v>
      </c>
      <c r="I1010" s="2">
        <v>658</v>
      </c>
      <c r="J1010" s="3">
        <v>20.5</v>
      </c>
      <c r="K1010" t="s">
        <v>10035</v>
      </c>
      <c r="L1010" s="4">
        <v>42146</v>
      </c>
      <c r="M1010" t="s">
        <v>10036</v>
      </c>
      <c r="N1010">
        <f t="shared" si="30"/>
        <v>0</v>
      </c>
      <c r="O1010" t="str" cm="1">
        <f t="array" ref="O1010">_xlfn.IFS(I1010&lt;600, "Very Poor",I1010&lt;650,"Poor",I1010&lt;700,"Fair",I1010&lt;750,"Good",I1010&gt;=750,"Excellent")</f>
        <v>Fair</v>
      </c>
      <c r="P1010" t="str" cm="1">
        <f t="array" ref="P1010">_xlfn.IFS(F1010&lt;30000,"Low",F1010&lt;60000,"Lower Middle",F1010&lt;100000, "Upper Middle",F1010&gt;=100000, "High")</f>
        <v>Upper Middle</v>
      </c>
      <c r="Q1010" t="str" cm="1">
        <f t="array" ref="Q1010">_xlfn.IFS(D1010&lt;10,"Low",D1010&lt;15,"Medium",D1010&lt;20,"High",D1010&gt;=20,"Very High")</f>
        <v>Very High</v>
      </c>
      <c r="R1010" t="str">
        <f t="shared" si="31"/>
        <v>Normal</v>
      </c>
    </row>
    <row r="1011" spans="1:18" x14ac:dyDescent="0.3">
      <c r="A1011" t="s">
        <v>1022</v>
      </c>
      <c r="B1011" s="2">
        <v>3482</v>
      </c>
      <c r="C1011" t="s">
        <v>10014</v>
      </c>
      <c r="D1011" s="1">
        <v>10.87</v>
      </c>
      <c r="E1011" t="s">
        <v>10017</v>
      </c>
      <c r="F1011" s="2">
        <v>23868</v>
      </c>
      <c r="G1011" t="s">
        <v>10039</v>
      </c>
      <c r="H1011" t="s">
        <v>10026</v>
      </c>
      <c r="I1011" s="2">
        <v>764</v>
      </c>
      <c r="J1011" s="3">
        <v>38.6</v>
      </c>
      <c r="K1011" t="s">
        <v>10034</v>
      </c>
      <c r="L1011" s="4">
        <v>43008</v>
      </c>
      <c r="M1011" t="s">
        <v>10037</v>
      </c>
      <c r="N1011">
        <f t="shared" si="30"/>
        <v>1</v>
      </c>
      <c r="O1011" t="str" cm="1">
        <f t="array" ref="O1011">_xlfn.IFS(I1011&lt;600, "Very Poor",I1011&lt;650,"Poor",I1011&lt;700,"Fair",I1011&lt;750,"Good",I1011&gt;=750,"Excellent")</f>
        <v>Excellent</v>
      </c>
      <c r="P1011" t="str" cm="1">
        <f t="array" ref="P1011">_xlfn.IFS(F1011&lt;30000,"Low",F1011&lt;60000,"Lower Middle",F1011&lt;100000, "Upper Middle",F1011&gt;=100000, "High")</f>
        <v>Low</v>
      </c>
      <c r="Q1011" t="str" cm="1">
        <f t="array" ref="Q1011">_xlfn.IFS(D1011&lt;10,"Low",D1011&lt;15,"Medium",D1011&lt;20,"High",D1011&gt;=20,"Very High")</f>
        <v>Medium</v>
      </c>
      <c r="R1011" t="str">
        <f t="shared" si="31"/>
        <v>Normal</v>
      </c>
    </row>
    <row r="1012" spans="1:18" x14ac:dyDescent="0.3">
      <c r="A1012" t="s">
        <v>1023</v>
      </c>
      <c r="B1012" s="2">
        <v>25442</v>
      </c>
      <c r="C1012" t="s">
        <v>10014</v>
      </c>
      <c r="D1012" s="1">
        <v>29.5</v>
      </c>
      <c r="E1012" t="s">
        <v>10024</v>
      </c>
      <c r="F1012" s="2">
        <v>141222</v>
      </c>
      <c r="G1012" t="s">
        <v>10039</v>
      </c>
      <c r="H1012" t="s">
        <v>10030</v>
      </c>
      <c r="I1012" s="2">
        <v>656</v>
      </c>
      <c r="J1012" s="3">
        <v>19.2</v>
      </c>
      <c r="K1012" t="s">
        <v>10035</v>
      </c>
      <c r="L1012" s="4">
        <v>44078</v>
      </c>
      <c r="M1012" t="s">
        <v>10036</v>
      </c>
      <c r="N1012">
        <f t="shared" si="30"/>
        <v>0</v>
      </c>
      <c r="O1012" t="str" cm="1">
        <f t="array" ref="O1012">_xlfn.IFS(I1012&lt;600, "Very Poor",I1012&lt;650,"Poor",I1012&lt;700,"Fair",I1012&lt;750,"Good",I1012&gt;=750,"Excellent")</f>
        <v>Fair</v>
      </c>
      <c r="P1012" t="str" cm="1">
        <f t="array" ref="P1012">_xlfn.IFS(F1012&lt;30000,"Low",F1012&lt;60000,"Lower Middle",F1012&lt;100000, "Upper Middle",F1012&gt;=100000, "High")</f>
        <v>High</v>
      </c>
      <c r="Q1012" t="str" cm="1">
        <f t="array" ref="Q1012">_xlfn.IFS(D1012&lt;10,"Low",D1012&lt;15,"Medium",D1012&lt;20,"High",D1012&gt;=20,"Very High")</f>
        <v>Very High</v>
      </c>
      <c r="R1012" t="str">
        <f t="shared" si="31"/>
        <v>Normal</v>
      </c>
    </row>
    <row r="1013" spans="1:18" x14ac:dyDescent="0.3">
      <c r="A1013" t="s">
        <v>1024</v>
      </c>
      <c r="B1013" s="2">
        <v>34719</v>
      </c>
      <c r="C1013" t="s">
        <v>10013</v>
      </c>
      <c r="D1013" s="1">
        <v>14.08</v>
      </c>
      <c r="E1013" t="s">
        <v>10015</v>
      </c>
      <c r="F1013" s="2">
        <v>126739</v>
      </c>
      <c r="G1013" t="s">
        <v>10039</v>
      </c>
      <c r="H1013" t="s">
        <v>10029</v>
      </c>
      <c r="I1013" s="2">
        <v>650</v>
      </c>
      <c r="J1013" s="3">
        <v>9</v>
      </c>
      <c r="K1013" t="s">
        <v>10034</v>
      </c>
      <c r="L1013" s="4">
        <v>43759</v>
      </c>
      <c r="M1013" t="s">
        <v>10036</v>
      </c>
      <c r="N1013">
        <f t="shared" si="30"/>
        <v>0</v>
      </c>
      <c r="O1013" t="str" cm="1">
        <f t="array" ref="O1013">_xlfn.IFS(I1013&lt;600, "Very Poor",I1013&lt;650,"Poor",I1013&lt;700,"Fair",I1013&lt;750,"Good",I1013&gt;=750,"Excellent")</f>
        <v>Fair</v>
      </c>
      <c r="P1013" t="str" cm="1">
        <f t="array" ref="P1013">_xlfn.IFS(F1013&lt;30000,"Low",F1013&lt;60000,"Lower Middle",F1013&lt;100000, "Upper Middle",F1013&gt;=100000, "High")</f>
        <v>High</v>
      </c>
      <c r="Q1013" t="str" cm="1">
        <f t="array" ref="Q1013">_xlfn.IFS(D1013&lt;10,"Low",D1013&lt;15,"Medium",D1013&lt;20,"High",D1013&gt;=20,"Very High")</f>
        <v>Medium</v>
      </c>
      <c r="R1013" t="str">
        <f t="shared" si="31"/>
        <v>Normal</v>
      </c>
    </row>
    <row r="1014" spans="1:18" x14ac:dyDescent="0.3">
      <c r="A1014" t="s">
        <v>1025</v>
      </c>
      <c r="B1014" s="2">
        <v>28965</v>
      </c>
      <c r="C1014" t="s">
        <v>10013</v>
      </c>
      <c r="D1014" s="1">
        <v>9.23</v>
      </c>
      <c r="E1014" t="s">
        <v>10017</v>
      </c>
      <c r="F1014" s="2">
        <v>37151</v>
      </c>
      <c r="G1014" t="s">
        <v>10039</v>
      </c>
      <c r="H1014" t="s">
        <v>10026</v>
      </c>
      <c r="I1014" s="2">
        <v>695</v>
      </c>
      <c r="J1014" s="3">
        <v>16.899999999999999</v>
      </c>
      <c r="K1014" t="s">
        <v>10035</v>
      </c>
      <c r="L1014" s="4">
        <v>43391</v>
      </c>
      <c r="M1014" t="s">
        <v>10036</v>
      </c>
      <c r="N1014">
        <f t="shared" si="30"/>
        <v>0</v>
      </c>
      <c r="O1014" t="str" cm="1">
        <f t="array" ref="O1014">_xlfn.IFS(I1014&lt;600, "Very Poor",I1014&lt;650,"Poor",I1014&lt;700,"Fair",I1014&lt;750,"Good",I1014&gt;=750,"Excellent")</f>
        <v>Fair</v>
      </c>
      <c r="P1014" t="str" cm="1">
        <f t="array" ref="P1014">_xlfn.IFS(F1014&lt;30000,"Low",F1014&lt;60000,"Lower Middle",F1014&lt;100000, "Upper Middle",F1014&gt;=100000, "High")</f>
        <v>Lower Middle</v>
      </c>
      <c r="Q1014" t="str" cm="1">
        <f t="array" ref="Q1014">_xlfn.IFS(D1014&lt;10,"Low",D1014&lt;15,"Medium",D1014&lt;20,"High",D1014&gt;=20,"Very High")</f>
        <v>Low</v>
      </c>
      <c r="R1014" t="str">
        <f t="shared" si="31"/>
        <v>Normal</v>
      </c>
    </row>
    <row r="1015" spans="1:18" x14ac:dyDescent="0.3">
      <c r="A1015" t="s">
        <v>1026</v>
      </c>
      <c r="B1015" s="2">
        <v>3079</v>
      </c>
      <c r="C1015" t="s">
        <v>10013</v>
      </c>
      <c r="D1015" s="1">
        <v>17.489999999999998</v>
      </c>
      <c r="E1015" t="s">
        <v>10018</v>
      </c>
      <c r="F1015" s="2">
        <v>129713</v>
      </c>
      <c r="G1015" t="s">
        <v>10040</v>
      </c>
      <c r="H1015" t="s">
        <v>10026</v>
      </c>
      <c r="I1015" s="2">
        <v>764</v>
      </c>
      <c r="J1015" s="3">
        <v>39.9</v>
      </c>
      <c r="K1015" t="s">
        <v>10035</v>
      </c>
      <c r="L1015" s="4">
        <v>43185</v>
      </c>
      <c r="M1015" t="s">
        <v>10036</v>
      </c>
      <c r="N1015">
        <f t="shared" si="30"/>
        <v>0</v>
      </c>
      <c r="O1015" t="str" cm="1">
        <f t="array" ref="O1015">_xlfn.IFS(I1015&lt;600, "Very Poor",I1015&lt;650,"Poor",I1015&lt;700,"Fair",I1015&lt;750,"Good",I1015&gt;=750,"Excellent")</f>
        <v>Excellent</v>
      </c>
      <c r="P1015" t="str" cm="1">
        <f t="array" ref="P1015">_xlfn.IFS(F1015&lt;30000,"Low",F1015&lt;60000,"Lower Middle",F1015&lt;100000, "Upper Middle",F1015&gt;=100000, "High")</f>
        <v>High</v>
      </c>
      <c r="Q1015" t="str" cm="1">
        <f t="array" ref="Q1015">_xlfn.IFS(D1015&lt;10,"Low",D1015&lt;15,"Medium",D1015&lt;20,"High",D1015&gt;=20,"Very High")</f>
        <v>High</v>
      </c>
      <c r="R1015" t="str">
        <f t="shared" si="31"/>
        <v>Normal</v>
      </c>
    </row>
    <row r="1016" spans="1:18" x14ac:dyDescent="0.3">
      <c r="A1016" t="s">
        <v>1027</v>
      </c>
      <c r="B1016" s="2">
        <v>3717</v>
      </c>
      <c r="C1016" t="s">
        <v>10013</v>
      </c>
      <c r="D1016" s="1">
        <v>23.13</v>
      </c>
      <c r="E1016" t="s">
        <v>10020</v>
      </c>
      <c r="F1016" s="2">
        <v>28606</v>
      </c>
      <c r="G1016" t="s">
        <v>10040</v>
      </c>
      <c r="H1016" t="s">
        <v>10028</v>
      </c>
      <c r="I1016" s="2">
        <v>594</v>
      </c>
      <c r="J1016" s="3">
        <v>26.9</v>
      </c>
      <c r="K1016" t="s">
        <v>10034</v>
      </c>
      <c r="L1016" s="4">
        <v>42982</v>
      </c>
      <c r="M1016" t="s">
        <v>10037</v>
      </c>
      <c r="N1016">
        <f t="shared" si="30"/>
        <v>1</v>
      </c>
      <c r="O1016" t="str" cm="1">
        <f t="array" ref="O1016">_xlfn.IFS(I1016&lt;600, "Very Poor",I1016&lt;650,"Poor",I1016&lt;700,"Fair",I1016&lt;750,"Good",I1016&gt;=750,"Excellent")</f>
        <v>Very Poor</v>
      </c>
      <c r="P1016" t="str" cm="1">
        <f t="array" ref="P1016">_xlfn.IFS(F1016&lt;30000,"Low",F1016&lt;60000,"Lower Middle",F1016&lt;100000, "Upper Middle",F1016&gt;=100000, "High")</f>
        <v>Low</v>
      </c>
      <c r="Q1016" t="str" cm="1">
        <f t="array" ref="Q1016">_xlfn.IFS(D1016&lt;10,"Low",D1016&lt;15,"Medium",D1016&lt;20,"High",D1016&gt;=20,"Very High")</f>
        <v>Very High</v>
      </c>
      <c r="R1016" t="str">
        <f t="shared" si="31"/>
        <v>High Risk</v>
      </c>
    </row>
    <row r="1017" spans="1:18" x14ac:dyDescent="0.3">
      <c r="A1017" t="s">
        <v>1028</v>
      </c>
      <c r="B1017" s="2">
        <v>28952</v>
      </c>
      <c r="C1017" t="s">
        <v>10013</v>
      </c>
      <c r="D1017" s="1">
        <v>7.08</v>
      </c>
      <c r="E1017" t="s">
        <v>10017</v>
      </c>
      <c r="F1017" s="2">
        <v>59338</v>
      </c>
      <c r="G1017" t="s">
        <v>10039</v>
      </c>
      <c r="H1017" t="s">
        <v>10028</v>
      </c>
      <c r="I1017" s="2">
        <v>582</v>
      </c>
      <c r="J1017" s="3">
        <v>16.899999999999999</v>
      </c>
      <c r="K1017" t="s">
        <v>10034</v>
      </c>
      <c r="L1017" s="4">
        <v>43725</v>
      </c>
      <c r="M1017" t="s">
        <v>10036</v>
      </c>
      <c r="N1017">
        <f t="shared" si="30"/>
        <v>0</v>
      </c>
      <c r="O1017" t="str" cm="1">
        <f t="array" ref="O1017">_xlfn.IFS(I1017&lt;600, "Very Poor",I1017&lt;650,"Poor",I1017&lt;700,"Fair",I1017&lt;750,"Good",I1017&gt;=750,"Excellent")</f>
        <v>Very Poor</v>
      </c>
      <c r="P1017" t="str" cm="1">
        <f t="array" ref="P1017">_xlfn.IFS(F1017&lt;30000,"Low",F1017&lt;60000,"Lower Middle",F1017&lt;100000, "Upper Middle",F1017&gt;=100000, "High")</f>
        <v>Lower Middle</v>
      </c>
      <c r="Q1017" t="str" cm="1">
        <f t="array" ref="Q1017">_xlfn.IFS(D1017&lt;10,"Low",D1017&lt;15,"Medium",D1017&lt;20,"High",D1017&gt;=20,"Very High")</f>
        <v>Low</v>
      </c>
      <c r="R1017" t="str">
        <f t="shared" si="31"/>
        <v>Normal</v>
      </c>
    </row>
    <row r="1018" spans="1:18" x14ac:dyDescent="0.3">
      <c r="A1018" t="s">
        <v>1029</v>
      </c>
      <c r="B1018" s="2">
        <v>21908</v>
      </c>
      <c r="C1018" t="s">
        <v>10013</v>
      </c>
      <c r="D1018" s="1">
        <v>20.86</v>
      </c>
      <c r="E1018" t="s">
        <v>10017</v>
      </c>
      <c r="F1018" s="2">
        <v>97011</v>
      </c>
      <c r="G1018" t="s">
        <v>10040</v>
      </c>
      <c r="H1018" t="s">
        <v>10033</v>
      </c>
      <c r="I1018" s="2">
        <v>637</v>
      </c>
      <c r="J1018" s="3">
        <v>26.8</v>
      </c>
      <c r="K1018" t="s">
        <v>10035</v>
      </c>
      <c r="L1018" s="4">
        <v>43867</v>
      </c>
      <c r="M1018" t="s">
        <v>10037</v>
      </c>
      <c r="N1018">
        <f t="shared" si="30"/>
        <v>1</v>
      </c>
      <c r="O1018" t="str" cm="1">
        <f t="array" ref="O1018">_xlfn.IFS(I1018&lt;600, "Very Poor",I1018&lt;650,"Poor",I1018&lt;700,"Fair",I1018&lt;750,"Good",I1018&gt;=750,"Excellent")</f>
        <v>Poor</v>
      </c>
      <c r="P1018" t="str" cm="1">
        <f t="array" ref="P1018">_xlfn.IFS(F1018&lt;30000,"Low",F1018&lt;60000,"Lower Middle",F1018&lt;100000, "Upper Middle",F1018&gt;=100000, "High")</f>
        <v>Upper Middle</v>
      </c>
      <c r="Q1018" t="str" cm="1">
        <f t="array" ref="Q1018">_xlfn.IFS(D1018&lt;10,"Low",D1018&lt;15,"Medium",D1018&lt;20,"High",D1018&gt;=20,"Very High")</f>
        <v>Very High</v>
      </c>
      <c r="R1018" t="str">
        <f t="shared" si="31"/>
        <v>High Risk</v>
      </c>
    </row>
    <row r="1019" spans="1:18" x14ac:dyDescent="0.3">
      <c r="A1019" t="s">
        <v>1030</v>
      </c>
      <c r="B1019" s="2">
        <v>25861</v>
      </c>
      <c r="C1019" t="s">
        <v>10013</v>
      </c>
      <c r="D1019" s="1">
        <v>26.45</v>
      </c>
      <c r="E1019" t="s">
        <v>10022</v>
      </c>
      <c r="F1019" s="2">
        <v>65304</v>
      </c>
      <c r="G1019" t="s">
        <v>10040</v>
      </c>
      <c r="H1019" t="s">
        <v>10030</v>
      </c>
      <c r="I1019" s="2">
        <v>767</v>
      </c>
      <c r="J1019" s="3">
        <v>20</v>
      </c>
      <c r="K1019" t="s">
        <v>10034</v>
      </c>
      <c r="L1019" s="4">
        <v>42265</v>
      </c>
      <c r="M1019" t="s">
        <v>10036</v>
      </c>
      <c r="N1019">
        <f t="shared" si="30"/>
        <v>0</v>
      </c>
      <c r="O1019" t="str" cm="1">
        <f t="array" ref="O1019">_xlfn.IFS(I1019&lt;600, "Very Poor",I1019&lt;650,"Poor",I1019&lt;700,"Fair",I1019&lt;750,"Good",I1019&gt;=750,"Excellent")</f>
        <v>Excellent</v>
      </c>
      <c r="P1019" t="str" cm="1">
        <f t="array" ref="P1019">_xlfn.IFS(F1019&lt;30000,"Low",F1019&lt;60000,"Lower Middle",F1019&lt;100000, "Upper Middle",F1019&gt;=100000, "High")</f>
        <v>Upper Middle</v>
      </c>
      <c r="Q1019" t="str" cm="1">
        <f t="array" ref="Q1019">_xlfn.IFS(D1019&lt;10,"Low",D1019&lt;15,"Medium",D1019&lt;20,"High",D1019&gt;=20,"Very High")</f>
        <v>Very High</v>
      </c>
      <c r="R1019" t="str">
        <f t="shared" si="31"/>
        <v>Normal</v>
      </c>
    </row>
    <row r="1020" spans="1:18" x14ac:dyDescent="0.3">
      <c r="A1020" t="s">
        <v>1031</v>
      </c>
      <c r="B1020" s="2">
        <v>8311</v>
      </c>
      <c r="C1020" t="s">
        <v>10013</v>
      </c>
      <c r="D1020" s="1">
        <v>11.54</v>
      </c>
      <c r="E1020" t="s">
        <v>10023</v>
      </c>
      <c r="F1020" s="2">
        <v>129602</v>
      </c>
      <c r="G1020" t="s">
        <v>10040</v>
      </c>
      <c r="H1020" t="s">
        <v>10029</v>
      </c>
      <c r="I1020" s="2">
        <v>838</v>
      </c>
      <c r="J1020" s="3">
        <v>6.7</v>
      </c>
      <c r="K1020" t="s">
        <v>10035</v>
      </c>
      <c r="L1020" s="4">
        <v>44101</v>
      </c>
      <c r="M1020" t="s">
        <v>10036</v>
      </c>
      <c r="N1020">
        <f t="shared" si="30"/>
        <v>0</v>
      </c>
      <c r="O1020" t="str" cm="1">
        <f t="array" ref="O1020">_xlfn.IFS(I1020&lt;600, "Very Poor",I1020&lt;650,"Poor",I1020&lt;700,"Fair",I1020&lt;750,"Good",I1020&gt;=750,"Excellent")</f>
        <v>Excellent</v>
      </c>
      <c r="P1020" t="str" cm="1">
        <f t="array" ref="P1020">_xlfn.IFS(F1020&lt;30000,"Low",F1020&lt;60000,"Lower Middle",F1020&lt;100000, "Upper Middle",F1020&gt;=100000, "High")</f>
        <v>High</v>
      </c>
      <c r="Q1020" t="str" cm="1">
        <f t="array" ref="Q1020">_xlfn.IFS(D1020&lt;10,"Low",D1020&lt;15,"Medium",D1020&lt;20,"High",D1020&gt;=20,"Very High")</f>
        <v>Medium</v>
      </c>
      <c r="R1020" t="str">
        <f t="shared" si="31"/>
        <v>Normal</v>
      </c>
    </row>
    <row r="1021" spans="1:18" x14ac:dyDescent="0.3">
      <c r="A1021" t="s">
        <v>1032</v>
      </c>
      <c r="B1021" s="2">
        <v>29071</v>
      </c>
      <c r="C1021" t="s">
        <v>10013</v>
      </c>
      <c r="D1021" s="1">
        <v>22.33</v>
      </c>
      <c r="E1021" t="s">
        <v>10020</v>
      </c>
      <c r="F1021" s="2">
        <v>55654</v>
      </c>
      <c r="G1021" t="s">
        <v>10040</v>
      </c>
      <c r="H1021" t="s">
        <v>10028</v>
      </c>
      <c r="I1021" s="2">
        <v>754</v>
      </c>
      <c r="J1021" s="3">
        <v>12</v>
      </c>
      <c r="K1021" t="s">
        <v>10034</v>
      </c>
      <c r="L1021" s="4">
        <v>43132</v>
      </c>
      <c r="M1021" t="s">
        <v>10036</v>
      </c>
      <c r="N1021">
        <f t="shared" si="30"/>
        <v>0</v>
      </c>
      <c r="O1021" t="str" cm="1">
        <f t="array" ref="O1021">_xlfn.IFS(I1021&lt;600, "Very Poor",I1021&lt;650,"Poor",I1021&lt;700,"Fair",I1021&lt;750,"Good",I1021&gt;=750,"Excellent")</f>
        <v>Excellent</v>
      </c>
      <c r="P1021" t="str" cm="1">
        <f t="array" ref="P1021">_xlfn.IFS(F1021&lt;30000,"Low",F1021&lt;60000,"Lower Middle",F1021&lt;100000, "Upper Middle",F1021&gt;=100000, "High")</f>
        <v>Lower Middle</v>
      </c>
      <c r="Q1021" t="str" cm="1">
        <f t="array" ref="Q1021">_xlfn.IFS(D1021&lt;10,"Low",D1021&lt;15,"Medium",D1021&lt;20,"High",D1021&gt;=20,"Very High")</f>
        <v>Very High</v>
      </c>
      <c r="R1021" t="str">
        <f t="shared" si="31"/>
        <v>Normal</v>
      </c>
    </row>
    <row r="1022" spans="1:18" x14ac:dyDescent="0.3">
      <c r="A1022" t="s">
        <v>1033</v>
      </c>
      <c r="B1022" s="2">
        <v>24570</v>
      </c>
      <c r="C1022" t="s">
        <v>10014</v>
      </c>
      <c r="D1022" s="1">
        <v>15</v>
      </c>
      <c r="E1022" t="s">
        <v>10018</v>
      </c>
      <c r="F1022" s="2">
        <v>132892</v>
      </c>
      <c r="G1022" t="s">
        <v>10040</v>
      </c>
      <c r="H1022" t="s">
        <v>10033</v>
      </c>
      <c r="I1022" s="2">
        <v>644</v>
      </c>
      <c r="J1022" s="3">
        <v>5.7</v>
      </c>
      <c r="K1022" t="s">
        <v>10034</v>
      </c>
      <c r="L1022" s="4">
        <v>42577</v>
      </c>
      <c r="M1022" t="s">
        <v>10036</v>
      </c>
      <c r="N1022">
        <f t="shared" si="30"/>
        <v>0</v>
      </c>
      <c r="O1022" t="str" cm="1">
        <f t="array" ref="O1022">_xlfn.IFS(I1022&lt;600, "Very Poor",I1022&lt;650,"Poor",I1022&lt;700,"Fair",I1022&lt;750,"Good",I1022&gt;=750,"Excellent")</f>
        <v>Poor</v>
      </c>
      <c r="P1022" t="str" cm="1">
        <f t="array" ref="P1022">_xlfn.IFS(F1022&lt;30000,"Low",F1022&lt;60000,"Lower Middle",F1022&lt;100000, "Upper Middle",F1022&gt;=100000, "High")</f>
        <v>High</v>
      </c>
      <c r="Q1022" t="str" cm="1">
        <f t="array" ref="Q1022">_xlfn.IFS(D1022&lt;10,"Low",D1022&lt;15,"Medium",D1022&lt;20,"High",D1022&gt;=20,"Very High")</f>
        <v>High</v>
      </c>
      <c r="R1022" t="str">
        <f t="shared" si="31"/>
        <v>Normal</v>
      </c>
    </row>
    <row r="1023" spans="1:18" x14ac:dyDescent="0.3">
      <c r="A1023" t="s">
        <v>1034</v>
      </c>
      <c r="B1023" s="2">
        <v>19449</v>
      </c>
      <c r="C1023" t="s">
        <v>10013</v>
      </c>
      <c r="D1023" s="1">
        <v>15.35</v>
      </c>
      <c r="E1023" t="s">
        <v>10025</v>
      </c>
      <c r="F1023" s="2">
        <v>86397</v>
      </c>
      <c r="G1023" t="s">
        <v>10039</v>
      </c>
      <c r="H1023" t="s">
        <v>10028</v>
      </c>
      <c r="I1023" s="2">
        <v>590</v>
      </c>
      <c r="J1023" s="3">
        <v>13.9</v>
      </c>
      <c r="K1023" t="s">
        <v>10035</v>
      </c>
      <c r="L1023" s="4">
        <v>42309</v>
      </c>
      <c r="M1023" t="s">
        <v>10036</v>
      </c>
      <c r="N1023">
        <f t="shared" si="30"/>
        <v>0</v>
      </c>
      <c r="O1023" t="str" cm="1">
        <f t="array" ref="O1023">_xlfn.IFS(I1023&lt;600, "Very Poor",I1023&lt;650,"Poor",I1023&lt;700,"Fair",I1023&lt;750,"Good",I1023&gt;=750,"Excellent")</f>
        <v>Very Poor</v>
      </c>
      <c r="P1023" t="str" cm="1">
        <f t="array" ref="P1023">_xlfn.IFS(F1023&lt;30000,"Low",F1023&lt;60000,"Lower Middle",F1023&lt;100000, "Upper Middle",F1023&gt;=100000, "High")</f>
        <v>Upper Middle</v>
      </c>
      <c r="Q1023" t="str" cm="1">
        <f t="array" ref="Q1023">_xlfn.IFS(D1023&lt;10,"Low",D1023&lt;15,"Medium",D1023&lt;20,"High",D1023&gt;=20,"Very High")</f>
        <v>High</v>
      </c>
      <c r="R1023" t="str">
        <f t="shared" si="31"/>
        <v>High Risk</v>
      </c>
    </row>
    <row r="1024" spans="1:18" x14ac:dyDescent="0.3">
      <c r="A1024" t="s">
        <v>1035</v>
      </c>
      <c r="B1024" s="2">
        <v>34536</v>
      </c>
      <c r="C1024" t="s">
        <v>10013</v>
      </c>
      <c r="D1024" s="1">
        <v>12.02</v>
      </c>
      <c r="E1024" t="s">
        <v>10017</v>
      </c>
      <c r="F1024" s="2">
        <v>116003</v>
      </c>
      <c r="G1024" t="s">
        <v>10039</v>
      </c>
      <c r="H1024" t="s">
        <v>10032</v>
      </c>
      <c r="I1024" s="2">
        <v>770</v>
      </c>
      <c r="J1024" s="3">
        <v>30.9</v>
      </c>
      <c r="K1024" t="s">
        <v>10034</v>
      </c>
      <c r="L1024" s="4">
        <v>42102</v>
      </c>
      <c r="M1024" t="s">
        <v>10036</v>
      </c>
      <c r="N1024">
        <f t="shared" si="30"/>
        <v>0</v>
      </c>
      <c r="O1024" t="str" cm="1">
        <f t="array" ref="O1024">_xlfn.IFS(I1024&lt;600, "Very Poor",I1024&lt;650,"Poor",I1024&lt;700,"Fair",I1024&lt;750,"Good",I1024&gt;=750,"Excellent")</f>
        <v>Excellent</v>
      </c>
      <c r="P1024" t="str" cm="1">
        <f t="array" ref="P1024">_xlfn.IFS(F1024&lt;30000,"Low",F1024&lt;60000,"Lower Middle",F1024&lt;100000, "Upper Middle",F1024&gt;=100000, "High")</f>
        <v>High</v>
      </c>
      <c r="Q1024" t="str" cm="1">
        <f t="array" ref="Q1024">_xlfn.IFS(D1024&lt;10,"Low",D1024&lt;15,"Medium",D1024&lt;20,"High",D1024&gt;=20,"Very High")</f>
        <v>Medium</v>
      </c>
      <c r="R1024" t="str">
        <f t="shared" si="31"/>
        <v>Normal</v>
      </c>
    </row>
    <row r="1025" spans="1:18" x14ac:dyDescent="0.3">
      <c r="A1025" t="s">
        <v>1036</v>
      </c>
      <c r="B1025" s="2">
        <v>39258</v>
      </c>
      <c r="C1025" t="s">
        <v>10013</v>
      </c>
      <c r="D1025" s="1">
        <v>20.61</v>
      </c>
      <c r="E1025" t="s">
        <v>10021</v>
      </c>
      <c r="F1025" s="2">
        <v>106834</v>
      </c>
      <c r="G1025" t="s">
        <v>10040</v>
      </c>
      <c r="H1025" t="s">
        <v>10027</v>
      </c>
      <c r="I1025" s="2">
        <v>583</v>
      </c>
      <c r="J1025" s="3">
        <v>11.8</v>
      </c>
      <c r="K1025" t="s">
        <v>10035</v>
      </c>
      <c r="L1025" s="4">
        <v>43656</v>
      </c>
      <c r="M1025" t="s">
        <v>10037</v>
      </c>
      <c r="N1025">
        <f t="shared" si="30"/>
        <v>1</v>
      </c>
      <c r="O1025" t="str" cm="1">
        <f t="array" ref="O1025">_xlfn.IFS(I1025&lt;600, "Very Poor",I1025&lt;650,"Poor",I1025&lt;700,"Fair",I1025&lt;750,"Good",I1025&gt;=750,"Excellent")</f>
        <v>Very Poor</v>
      </c>
      <c r="P1025" t="str" cm="1">
        <f t="array" ref="P1025">_xlfn.IFS(F1025&lt;30000,"Low",F1025&lt;60000,"Lower Middle",F1025&lt;100000, "Upper Middle",F1025&gt;=100000, "High")</f>
        <v>High</v>
      </c>
      <c r="Q1025" t="str" cm="1">
        <f t="array" ref="Q1025">_xlfn.IFS(D1025&lt;10,"Low",D1025&lt;15,"Medium",D1025&lt;20,"High",D1025&gt;=20,"Very High")</f>
        <v>Very High</v>
      </c>
      <c r="R1025" t="str">
        <f t="shared" si="31"/>
        <v>High Risk</v>
      </c>
    </row>
    <row r="1026" spans="1:18" x14ac:dyDescent="0.3">
      <c r="A1026" t="s">
        <v>1037</v>
      </c>
      <c r="B1026" s="2">
        <v>29865</v>
      </c>
      <c r="C1026" t="s">
        <v>10013</v>
      </c>
      <c r="D1026" s="1">
        <v>14.02</v>
      </c>
      <c r="E1026" t="s">
        <v>10023</v>
      </c>
      <c r="F1026" s="2">
        <v>74109</v>
      </c>
      <c r="G1026" t="s">
        <v>10039</v>
      </c>
      <c r="H1026" t="s">
        <v>10026</v>
      </c>
      <c r="I1026" s="2">
        <v>633</v>
      </c>
      <c r="J1026" s="3">
        <v>23.5</v>
      </c>
      <c r="K1026" t="s">
        <v>10035</v>
      </c>
      <c r="L1026" s="4">
        <v>44120</v>
      </c>
      <c r="M1026" t="s">
        <v>10036</v>
      </c>
      <c r="N1026">
        <f t="shared" si="30"/>
        <v>0</v>
      </c>
      <c r="O1026" t="str" cm="1">
        <f t="array" ref="O1026">_xlfn.IFS(I1026&lt;600, "Very Poor",I1026&lt;650,"Poor",I1026&lt;700,"Fair",I1026&lt;750,"Good",I1026&gt;=750,"Excellent")</f>
        <v>Poor</v>
      </c>
      <c r="P1026" t="str" cm="1">
        <f t="array" ref="P1026">_xlfn.IFS(F1026&lt;30000,"Low",F1026&lt;60000,"Lower Middle",F1026&lt;100000, "Upper Middle",F1026&gt;=100000, "High")</f>
        <v>Upper Middle</v>
      </c>
      <c r="Q1026" t="str" cm="1">
        <f t="array" ref="Q1026">_xlfn.IFS(D1026&lt;10,"Low",D1026&lt;15,"Medium",D1026&lt;20,"High",D1026&gt;=20,"Very High")</f>
        <v>Medium</v>
      </c>
      <c r="R1026" t="str">
        <f t="shared" si="31"/>
        <v>Normal</v>
      </c>
    </row>
    <row r="1027" spans="1:18" x14ac:dyDescent="0.3">
      <c r="A1027" t="s">
        <v>1038</v>
      </c>
      <c r="B1027" s="2">
        <v>7645</v>
      </c>
      <c r="C1027" t="s">
        <v>10014</v>
      </c>
      <c r="D1027" s="1">
        <v>25.77</v>
      </c>
      <c r="E1027" t="s">
        <v>10017</v>
      </c>
      <c r="F1027" s="2">
        <v>113469</v>
      </c>
      <c r="G1027" t="s">
        <v>10040</v>
      </c>
      <c r="H1027" t="s">
        <v>10032</v>
      </c>
      <c r="I1027" s="2">
        <v>639</v>
      </c>
      <c r="J1027" s="3">
        <v>29.6</v>
      </c>
      <c r="K1027" t="s">
        <v>10035</v>
      </c>
      <c r="L1027" s="4">
        <v>42149</v>
      </c>
      <c r="M1027" t="s">
        <v>10037</v>
      </c>
      <c r="N1027">
        <f t="shared" ref="N1027:N1090" si="32">IF(M1027="Charged Off",1,0)</f>
        <v>1</v>
      </c>
      <c r="O1027" t="str" cm="1">
        <f t="array" ref="O1027">_xlfn.IFS(I1027&lt;600, "Very Poor",I1027&lt;650,"Poor",I1027&lt;700,"Fair",I1027&lt;750,"Good",I1027&gt;=750,"Excellent")</f>
        <v>Poor</v>
      </c>
      <c r="P1027" t="str" cm="1">
        <f t="array" ref="P1027">_xlfn.IFS(F1027&lt;30000,"Low",F1027&lt;60000,"Lower Middle",F1027&lt;100000, "Upper Middle",F1027&gt;=100000, "High")</f>
        <v>High</v>
      </c>
      <c r="Q1027" t="str" cm="1">
        <f t="array" ref="Q1027">_xlfn.IFS(D1027&lt;10,"Low",D1027&lt;15,"Medium",D1027&lt;20,"High",D1027&gt;=20,"Very High")</f>
        <v>Very High</v>
      </c>
      <c r="R1027" t="str">
        <f t="shared" ref="R1027:R1090" si="33">IF(AND(I1027&lt;650,D1027&gt;15), "High Risk", "Normal")</f>
        <v>High Risk</v>
      </c>
    </row>
    <row r="1028" spans="1:18" x14ac:dyDescent="0.3">
      <c r="A1028" t="s">
        <v>1039</v>
      </c>
      <c r="B1028" s="2">
        <v>39000</v>
      </c>
      <c r="C1028" t="s">
        <v>10013</v>
      </c>
      <c r="D1028" s="1">
        <v>29.07</v>
      </c>
      <c r="E1028" t="s">
        <v>10018</v>
      </c>
      <c r="F1028" s="2">
        <v>138621</v>
      </c>
      <c r="G1028" t="s">
        <v>10040</v>
      </c>
      <c r="H1028" t="s">
        <v>10026</v>
      </c>
      <c r="I1028" s="2">
        <v>735</v>
      </c>
      <c r="J1028" s="3">
        <v>24.2</v>
      </c>
      <c r="K1028" t="s">
        <v>10034</v>
      </c>
      <c r="L1028" s="4">
        <v>44181</v>
      </c>
      <c r="M1028" t="s">
        <v>10036</v>
      </c>
      <c r="N1028">
        <f t="shared" si="32"/>
        <v>0</v>
      </c>
      <c r="O1028" t="str" cm="1">
        <f t="array" ref="O1028">_xlfn.IFS(I1028&lt;600, "Very Poor",I1028&lt;650,"Poor",I1028&lt;700,"Fair",I1028&lt;750,"Good",I1028&gt;=750,"Excellent")</f>
        <v>Good</v>
      </c>
      <c r="P1028" t="str" cm="1">
        <f t="array" ref="P1028">_xlfn.IFS(F1028&lt;30000,"Low",F1028&lt;60000,"Lower Middle",F1028&lt;100000, "Upper Middle",F1028&gt;=100000, "High")</f>
        <v>High</v>
      </c>
      <c r="Q1028" t="str" cm="1">
        <f t="array" ref="Q1028">_xlfn.IFS(D1028&lt;10,"Low",D1028&lt;15,"Medium",D1028&lt;20,"High",D1028&gt;=20,"Very High")</f>
        <v>Very High</v>
      </c>
      <c r="R1028" t="str">
        <f t="shared" si="33"/>
        <v>Normal</v>
      </c>
    </row>
    <row r="1029" spans="1:18" x14ac:dyDescent="0.3">
      <c r="A1029" t="s">
        <v>1040</v>
      </c>
      <c r="B1029" s="2">
        <v>27737</v>
      </c>
      <c r="C1029" t="s">
        <v>10014</v>
      </c>
      <c r="D1029" s="1">
        <v>28.38</v>
      </c>
      <c r="E1029" t="s">
        <v>10020</v>
      </c>
      <c r="F1029" s="2">
        <v>130260</v>
      </c>
      <c r="G1029" t="s">
        <v>10039</v>
      </c>
      <c r="H1029" t="s">
        <v>10030</v>
      </c>
      <c r="I1029" s="2">
        <v>717</v>
      </c>
      <c r="J1029" s="3">
        <v>5.5</v>
      </c>
      <c r="K1029" t="s">
        <v>10035</v>
      </c>
      <c r="L1029" s="4">
        <v>42065</v>
      </c>
      <c r="M1029" t="s">
        <v>10036</v>
      </c>
      <c r="N1029">
        <f t="shared" si="32"/>
        <v>0</v>
      </c>
      <c r="O1029" t="str" cm="1">
        <f t="array" ref="O1029">_xlfn.IFS(I1029&lt;600, "Very Poor",I1029&lt;650,"Poor",I1029&lt;700,"Fair",I1029&lt;750,"Good",I1029&gt;=750,"Excellent")</f>
        <v>Good</v>
      </c>
      <c r="P1029" t="str" cm="1">
        <f t="array" ref="P1029">_xlfn.IFS(F1029&lt;30000,"Low",F1029&lt;60000,"Lower Middle",F1029&lt;100000, "Upper Middle",F1029&gt;=100000, "High")</f>
        <v>High</v>
      </c>
      <c r="Q1029" t="str" cm="1">
        <f t="array" ref="Q1029">_xlfn.IFS(D1029&lt;10,"Low",D1029&lt;15,"Medium",D1029&lt;20,"High",D1029&gt;=20,"Very High")</f>
        <v>Very High</v>
      </c>
      <c r="R1029" t="str">
        <f t="shared" si="33"/>
        <v>Normal</v>
      </c>
    </row>
    <row r="1030" spans="1:18" x14ac:dyDescent="0.3">
      <c r="A1030" t="s">
        <v>1041</v>
      </c>
      <c r="B1030" s="2">
        <v>12485</v>
      </c>
      <c r="C1030" t="s">
        <v>10013</v>
      </c>
      <c r="D1030" s="1">
        <v>9.08</v>
      </c>
      <c r="E1030" t="s">
        <v>10021</v>
      </c>
      <c r="F1030" s="2">
        <v>134897</v>
      </c>
      <c r="G1030" t="s">
        <v>10038</v>
      </c>
      <c r="H1030" t="s">
        <v>10027</v>
      </c>
      <c r="I1030" s="2">
        <v>743</v>
      </c>
      <c r="J1030" s="3">
        <v>17.7</v>
      </c>
      <c r="K1030" t="s">
        <v>10035</v>
      </c>
      <c r="L1030" s="4">
        <v>42705</v>
      </c>
      <c r="M1030" t="s">
        <v>10036</v>
      </c>
      <c r="N1030">
        <f t="shared" si="32"/>
        <v>0</v>
      </c>
      <c r="O1030" t="str" cm="1">
        <f t="array" ref="O1030">_xlfn.IFS(I1030&lt;600, "Very Poor",I1030&lt;650,"Poor",I1030&lt;700,"Fair",I1030&lt;750,"Good",I1030&gt;=750,"Excellent")</f>
        <v>Good</v>
      </c>
      <c r="P1030" t="str" cm="1">
        <f t="array" ref="P1030">_xlfn.IFS(F1030&lt;30000,"Low",F1030&lt;60000,"Lower Middle",F1030&lt;100000, "Upper Middle",F1030&gt;=100000, "High")</f>
        <v>High</v>
      </c>
      <c r="Q1030" t="str" cm="1">
        <f t="array" ref="Q1030">_xlfn.IFS(D1030&lt;10,"Low",D1030&lt;15,"Medium",D1030&lt;20,"High",D1030&gt;=20,"Very High")</f>
        <v>Low</v>
      </c>
      <c r="R1030" t="str">
        <f t="shared" si="33"/>
        <v>Normal</v>
      </c>
    </row>
    <row r="1031" spans="1:18" x14ac:dyDescent="0.3">
      <c r="A1031" t="s">
        <v>1042</v>
      </c>
      <c r="B1031" s="2">
        <v>39565</v>
      </c>
      <c r="C1031" t="s">
        <v>10013</v>
      </c>
      <c r="D1031" s="1">
        <v>5.35</v>
      </c>
      <c r="E1031" t="s">
        <v>10021</v>
      </c>
      <c r="F1031" s="2">
        <v>140810</v>
      </c>
      <c r="G1031" t="s">
        <v>10038</v>
      </c>
      <c r="H1031" t="s">
        <v>10031</v>
      </c>
      <c r="I1031" s="2">
        <v>659</v>
      </c>
      <c r="J1031" s="3">
        <v>20.5</v>
      </c>
      <c r="K1031" t="s">
        <v>10034</v>
      </c>
      <c r="L1031" s="4">
        <v>42438</v>
      </c>
      <c r="M1031" t="s">
        <v>10036</v>
      </c>
      <c r="N1031">
        <f t="shared" si="32"/>
        <v>0</v>
      </c>
      <c r="O1031" t="str" cm="1">
        <f t="array" ref="O1031">_xlfn.IFS(I1031&lt;600, "Very Poor",I1031&lt;650,"Poor",I1031&lt;700,"Fair",I1031&lt;750,"Good",I1031&gt;=750,"Excellent")</f>
        <v>Fair</v>
      </c>
      <c r="P1031" t="str" cm="1">
        <f t="array" ref="P1031">_xlfn.IFS(F1031&lt;30000,"Low",F1031&lt;60000,"Lower Middle",F1031&lt;100000, "Upper Middle",F1031&gt;=100000, "High")</f>
        <v>High</v>
      </c>
      <c r="Q1031" t="str" cm="1">
        <f t="array" ref="Q1031">_xlfn.IFS(D1031&lt;10,"Low",D1031&lt;15,"Medium",D1031&lt;20,"High",D1031&gt;=20,"Very High")</f>
        <v>Low</v>
      </c>
      <c r="R1031" t="str">
        <f t="shared" si="33"/>
        <v>Normal</v>
      </c>
    </row>
    <row r="1032" spans="1:18" x14ac:dyDescent="0.3">
      <c r="A1032" t="s">
        <v>1043</v>
      </c>
      <c r="B1032" s="2">
        <v>26522</v>
      </c>
      <c r="C1032" t="s">
        <v>10013</v>
      </c>
      <c r="D1032" s="1">
        <v>15.96</v>
      </c>
      <c r="E1032" t="s">
        <v>10024</v>
      </c>
      <c r="F1032" s="2">
        <v>136845</v>
      </c>
      <c r="G1032" t="s">
        <v>10039</v>
      </c>
      <c r="H1032" t="s">
        <v>10030</v>
      </c>
      <c r="I1032" s="2">
        <v>752</v>
      </c>
      <c r="J1032" s="3">
        <v>17</v>
      </c>
      <c r="K1032" t="s">
        <v>10034</v>
      </c>
      <c r="L1032" s="4">
        <v>42430</v>
      </c>
      <c r="M1032" t="s">
        <v>10036</v>
      </c>
      <c r="N1032">
        <f t="shared" si="32"/>
        <v>0</v>
      </c>
      <c r="O1032" t="str" cm="1">
        <f t="array" ref="O1032">_xlfn.IFS(I1032&lt;600, "Very Poor",I1032&lt;650,"Poor",I1032&lt;700,"Fair",I1032&lt;750,"Good",I1032&gt;=750,"Excellent")</f>
        <v>Excellent</v>
      </c>
      <c r="P1032" t="str" cm="1">
        <f t="array" ref="P1032">_xlfn.IFS(F1032&lt;30000,"Low",F1032&lt;60000,"Lower Middle",F1032&lt;100000, "Upper Middle",F1032&gt;=100000, "High")</f>
        <v>High</v>
      </c>
      <c r="Q1032" t="str" cm="1">
        <f t="array" ref="Q1032">_xlfn.IFS(D1032&lt;10,"Low",D1032&lt;15,"Medium",D1032&lt;20,"High",D1032&gt;=20,"Very High")</f>
        <v>High</v>
      </c>
      <c r="R1032" t="str">
        <f t="shared" si="33"/>
        <v>Normal</v>
      </c>
    </row>
    <row r="1033" spans="1:18" x14ac:dyDescent="0.3">
      <c r="A1033" t="s">
        <v>1044</v>
      </c>
      <c r="B1033" s="2">
        <v>13342</v>
      </c>
      <c r="C1033" t="s">
        <v>10014</v>
      </c>
      <c r="D1033" s="1">
        <v>23.22</v>
      </c>
      <c r="E1033" t="s">
        <v>10025</v>
      </c>
      <c r="F1033" s="2">
        <v>120681</v>
      </c>
      <c r="G1033" t="s">
        <v>10039</v>
      </c>
      <c r="H1033" t="s">
        <v>10026</v>
      </c>
      <c r="I1033" s="2">
        <v>758</v>
      </c>
      <c r="J1033" s="3">
        <v>24.1</v>
      </c>
      <c r="K1033" t="s">
        <v>10034</v>
      </c>
      <c r="L1033" s="4">
        <v>43244</v>
      </c>
      <c r="M1033" t="s">
        <v>10036</v>
      </c>
      <c r="N1033">
        <f t="shared" si="32"/>
        <v>0</v>
      </c>
      <c r="O1033" t="str" cm="1">
        <f t="array" ref="O1033">_xlfn.IFS(I1033&lt;600, "Very Poor",I1033&lt;650,"Poor",I1033&lt;700,"Fair",I1033&lt;750,"Good",I1033&gt;=750,"Excellent")</f>
        <v>Excellent</v>
      </c>
      <c r="P1033" t="str" cm="1">
        <f t="array" ref="P1033">_xlfn.IFS(F1033&lt;30000,"Low",F1033&lt;60000,"Lower Middle",F1033&lt;100000, "Upper Middle",F1033&gt;=100000, "High")</f>
        <v>High</v>
      </c>
      <c r="Q1033" t="str" cm="1">
        <f t="array" ref="Q1033">_xlfn.IFS(D1033&lt;10,"Low",D1033&lt;15,"Medium",D1033&lt;20,"High",D1033&gt;=20,"Very High")</f>
        <v>Very High</v>
      </c>
      <c r="R1033" t="str">
        <f t="shared" si="33"/>
        <v>Normal</v>
      </c>
    </row>
    <row r="1034" spans="1:18" x14ac:dyDescent="0.3">
      <c r="A1034" t="s">
        <v>1045</v>
      </c>
      <c r="B1034" s="2">
        <v>14087</v>
      </c>
      <c r="C1034" t="s">
        <v>10013</v>
      </c>
      <c r="D1034" s="1">
        <v>29.44</v>
      </c>
      <c r="E1034" t="s">
        <v>10015</v>
      </c>
      <c r="F1034" s="2">
        <v>136877</v>
      </c>
      <c r="G1034" t="s">
        <v>10038</v>
      </c>
      <c r="H1034" t="s">
        <v>10031</v>
      </c>
      <c r="I1034" s="2">
        <v>625</v>
      </c>
      <c r="J1034" s="3">
        <v>23</v>
      </c>
      <c r="K1034" t="s">
        <v>10034</v>
      </c>
      <c r="L1034" s="4">
        <v>42503</v>
      </c>
      <c r="M1034" t="s">
        <v>10037</v>
      </c>
      <c r="N1034">
        <f t="shared" si="32"/>
        <v>1</v>
      </c>
      <c r="O1034" t="str" cm="1">
        <f t="array" ref="O1034">_xlfn.IFS(I1034&lt;600, "Very Poor",I1034&lt;650,"Poor",I1034&lt;700,"Fair",I1034&lt;750,"Good",I1034&gt;=750,"Excellent")</f>
        <v>Poor</v>
      </c>
      <c r="P1034" t="str" cm="1">
        <f t="array" ref="P1034">_xlfn.IFS(F1034&lt;30000,"Low",F1034&lt;60000,"Lower Middle",F1034&lt;100000, "Upper Middle",F1034&gt;=100000, "High")</f>
        <v>High</v>
      </c>
      <c r="Q1034" t="str" cm="1">
        <f t="array" ref="Q1034">_xlfn.IFS(D1034&lt;10,"Low",D1034&lt;15,"Medium",D1034&lt;20,"High",D1034&gt;=20,"Very High")</f>
        <v>Very High</v>
      </c>
      <c r="R1034" t="str">
        <f t="shared" si="33"/>
        <v>High Risk</v>
      </c>
    </row>
    <row r="1035" spans="1:18" x14ac:dyDescent="0.3">
      <c r="A1035" t="s">
        <v>1046</v>
      </c>
      <c r="B1035" s="2">
        <v>38641</v>
      </c>
      <c r="C1035" t="s">
        <v>10014</v>
      </c>
      <c r="D1035" s="1">
        <v>24.59</v>
      </c>
      <c r="E1035" t="s">
        <v>10024</v>
      </c>
      <c r="F1035" s="2">
        <v>143555</v>
      </c>
      <c r="G1035" t="s">
        <v>10039</v>
      </c>
      <c r="H1035" t="s">
        <v>10029</v>
      </c>
      <c r="I1035" s="2">
        <v>835</v>
      </c>
      <c r="J1035" s="3">
        <v>11.6</v>
      </c>
      <c r="K1035" t="s">
        <v>10035</v>
      </c>
      <c r="L1035" s="4">
        <v>43212</v>
      </c>
      <c r="M1035" t="s">
        <v>10036</v>
      </c>
      <c r="N1035">
        <f t="shared" si="32"/>
        <v>0</v>
      </c>
      <c r="O1035" t="str" cm="1">
        <f t="array" ref="O1035">_xlfn.IFS(I1035&lt;600, "Very Poor",I1035&lt;650,"Poor",I1035&lt;700,"Fair",I1035&lt;750,"Good",I1035&gt;=750,"Excellent")</f>
        <v>Excellent</v>
      </c>
      <c r="P1035" t="str" cm="1">
        <f t="array" ref="P1035">_xlfn.IFS(F1035&lt;30000,"Low",F1035&lt;60000,"Lower Middle",F1035&lt;100000, "Upper Middle",F1035&gt;=100000, "High")</f>
        <v>High</v>
      </c>
      <c r="Q1035" t="str" cm="1">
        <f t="array" ref="Q1035">_xlfn.IFS(D1035&lt;10,"Low",D1035&lt;15,"Medium",D1035&lt;20,"High",D1035&gt;=20,"Very High")</f>
        <v>Very High</v>
      </c>
      <c r="R1035" t="str">
        <f t="shared" si="33"/>
        <v>Normal</v>
      </c>
    </row>
    <row r="1036" spans="1:18" x14ac:dyDescent="0.3">
      <c r="A1036" t="s">
        <v>1047</v>
      </c>
      <c r="B1036" s="2">
        <v>35249</v>
      </c>
      <c r="C1036" t="s">
        <v>10013</v>
      </c>
      <c r="D1036" s="1">
        <v>19.510000000000002</v>
      </c>
      <c r="E1036" t="s">
        <v>10015</v>
      </c>
      <c r="F1036" s="2">
        <v>58998</v>
      </c>
      <c r="G1036" t="s">
        <v>10039</v>
      </c>
      <c r="H1036" t="s">
        <v>10031</v>
      </c>
      <c r="I1036" s="2">
        <v>711</v>
      </c>
      <c r="J1036" s="3">
        <v>31.3</v>
      </c>
      <c r="K1036" t="s">
        <v>10034</v>
      </c>
      <c r="L1036" s="4">
        <v>43657</v>
      </c>
      <c r="M1036" t="s">
        <v>10037</v>
      </c>
      <c r="N1036">
        <f t="shared" si="32"/>
        <v>1</v>
      </c>
      <c r="O1036" t="str" cm="1">
        <f t="array" ref="O1036">_xlfn.IFS(I1036&lt;600, "Very Poor",I1036&lt;650,"Poor",I1036&lt;700,"Fair",I1036&lt;750,"Good",I1036&gt;=750,"Excellent")</f>
        <v>Good</v>
      </c>
      <c r="P1036" t="str" cm="1">
        <f t="array" ref="P1036">_xlfn.IFS(F1036&lt;30000,"Low",F1036&lt;60000,"Lower Middle",F1036&lt;100000, "Upper Middle",F1036&gt;=100000, "High")</f>
        <v>Lower Middle</v>
      </c>
      <c r="Q1036" t="str" cm="1">
        <f t="array" ref="Q1036">_xlfn.IFS(D1036&lt;10,"Low",D1036&lt;15,"Medium",D1036&lt;20,"High",D1036&gt;=20,"Very High")</f>
        <v>High</v>
      </c>
      <c r="R1036" t="str">
        <f t="shared" si="33"/>
        <v>Normal</v>
      </c>
    </row>
    <row r="1037" spans="1:18" x14ac:dyDescent="0.3">
      <c r="A1037" t="s">
        <v>1048</v>
      </c>
      <c r="B1037" s="2">
        <v>11093</v>
      </c>
      <c r="C1037" t="s">
        <v>10013</v>
      </c>
      <c r="D1037" s="1">
        <v>5.66</v>
      </c>
      <c r="E1037" t="s">
        <v>10025</v>
      </c>
      <c r="F1037" s="2">
        <v>108203</v>
      </c>
      <c r="G1037" t="s">
        <v>10039</v>
      </c>
      <c r="H1037" t="s">
        <v>10029</v>
      </c>
      <c r="I1037" s="2">
        <v>749</v>
      </c>
      <c r="J1037" s="3">
        <v>10.6</v>
      </c>
      <c r="K1037" t="s">
        <v>10034</v>
      </c>
      <c r="L1037" s="4">
        <v>42096</v>
      </c>
      <c r="M1037" t="s">
        <v>10036</v>
      </c>
      <c r="N1037">
        <f t="shared" si="32"/>
        <v>0</v>
      </c>
      <c r="O1037" t="str" cm="1">
        <f t="array" ref="O1037">_xlfn.IFS(I1037&lt;600, "Very Poor",I1037&lt;650,"Poor",I1037&lt;700,"Fair",I1037&lt;750,"Good",I1037&gt;=750,"Excellent")</f>
        <v>Good</v>
      </c>
      <c r="P1037" t="str" cm="1">
        <f t="array" ref="P1037">_xlfn.IFS(F1037&lt;30000,"Low",F1037&lt;60000,"Lower Middle",F1037&lt;100000, "Upper Middle",F1037&gt;=100000, "High")</f>
        <v>High</v>
      </c>
      <c r="Q1037" t="str" cm="1">
        <f t="array" ref="Q1037">_xlfn.IFS(D1037&lt;10,"Low",D1037&lt;15,"Medium",D1037&lt;20,"High",D1037&gt;=20,"Very High")</f>
        <v>Low</v>
      </c>
      <c r="R1037" t="str">
        <f t="shared" si="33"/>
        <v>Normal</v>
      </c>
    </row>
    <row r="1038" spans="1:18" x14ac:dyDescent="0.3">
      <c r="A1038" t="s">
        <v>1049</v>
      </c>
      <c r="B1038" s="2">
        <v>17438</v>
      </c>
      <c r="C1038" t="s">
        <v>10014</v>
      </c>
      <c r="D1038" s="1">
        <v>25.64</v>
      </c>
      <c r="E1038" t="s">
        <v>10023</v>
      </c>
      <c r="F1038" s="2">
        <v>136043</v>
      </c>
      <c r="G1038" t="s">
        <v>10040</v>
      </c>
      <c r="H1038" t="s">
        <v>10030</v>
      </c>
      <c r="I1038" s="2">
        <v>715</v>
      </c>
      <c r="J1038" s="3">
        <v>21.1</v>
      </c>
      <c r="K1038" t="s">
        <v>10034</v>
      </c>
      <c r="L1038" s="4">
        <v>43751</v>
      </c>
      <c r="M1038" t="s">
        <v>10036</v>
      </c>
      <c r="N1038">
        <f t="shared" si="32"/>
        <v>0</v>
      </c>
      <c r="O1038" t="str" cm="1">
        <f t="array" ref="O1038">_xlfn.IFS(I1038&lt;600, "Very Poor",I1038&lt;650,"Poor",I1038&lt;700,"Fair",I1038&lt;750,"Good",I1038&gt;=750,"Excellent")</f>
        <v>Good</v>
      </c>
      <c r="P1038" t="str" cm="1">
        <f t="array" ref="P1038">_xlfn.IFS(F1038&lt;30000,"Low",F1038&lt;60000,"Lower Middle",F1038&lt;100000, "Upper Middle",F1038&gt;=100000, "High")</f>
        <v>High</v>
      </c>
      <c r="Q1038" t="str" cm="1">
        <f t="array" ref="Q1038">_xlfn.IFS(D1038&lt;10,"Low",D1038&lt;15,"Medium",D1038&lt;20,"High",D1038&gt;=20,"Very High")</f>
        <v>Very High</v>
      </c>
      <c r="R1038" t="str">
        <f t="shared" si="33"/>
        <v>Normal</v>
      </c>
    </row>
    <row r="1039" spans="1:18" x14ac:dyDescent="0.3">
      <c r="A1039" t="s">
        <v>1050</v>
      </c>
      <c r="B1039" s="2">
        <v>27399</v>
      </c>
      <c r="C1039" t="s">
        <v>10014</v>
      </c>
      <c r="D1039" s="1">
        <v>9.43</v>
      </c>
      <c r="E1039" t="s">
        <v>10021</v>
      </c>
      <c r="F1039" s="2">
        <v>133313</v>
      </c>
      <c r="G1039" t="s">
        <v>10040</v>
      </c>
      <c r="H1039" t="s">
        <v>10032</v>
      </c>
      <c r="I1039" s="2">
        <v>684</v>
      </c>
      <c r="J1039" s="3">
        <v>31.5</v>
      </c>
      <c r="K1039" t="s">
        <v>10035</v>
      </c>
      <c r="L1039" s="4">
        <v>43210</v>
      </c>
      <c r="M1039" t="s">
        <v>10036</v>
      </c>
      <c r="N1039">
        <f t="shared" si="32"/>
        <v>0</v>
      </c>
      <c r="O1039" t="str" cm="1">
        <f t="array" ref="O1039">_xlfn.IFS(I1039&lt;600, "Very Poor",I1039&lt;650,"Poor",I1039&lt;700,"Fair",I1039&lt;750,"Good",I1039&gt;=750,"Excellent")</f>
        <v>Fair</v>
      </c>
      <c r="P1039" t="str" cm="1">
        <f t="array" ref="P1039">_xlfn.IFS(F1039&lt;30000,"Low",F1039&lt;60000,"Lower Middle",F1039&lt;100000, "Upper Middle",F1039&gt;=100000, "High")</f>
        <v>High</v>
      </c>
      <c r="Q1039" t="str" cm="1">
        <f t="array" ref="Q1039">_xlfn.IFS(D1039&lt;10,"Low",D1039&lt;15,"Medium",D1039&lt;20,"High",D1039&gt;=20,"Very High")</f>
        <v>Low</v>
      </c>
      <c r="R1039" t="str">
        <f t="shared" si="33"/>
        <v>Normal</v>
      </c>
    </row>
    <row r="1040" spans="1:18" x14ac:dyDescent="0.3">
      <c r="A1040" t="s">
        <v>1051</v>
      </c>
      <c r="B1040" s="2">
        <v>20846</v>
      </c>
      <c r="C1040" t="s">
        <v>10013</v>
      </c>
      <c r="D1040" s="1">
        <v>6.39</v>
      </c>
      <c r="E1040" t="s">
        <v>10020</v>
      </c>
      <c r="F1040" s="2">
        <v>77369</v>
      </c>
      <c r="G1040" t="s">
        <v>10038</v>
      </c>
      <c r="H1040" t="s">
        <v>10030</v>
      </c>
      <c r="I1040" s="2">
        <v>605</v>
      </c>
      <c r="J1040" s="3">
        <v>29.4</v>
      </c>
      <c r="K1040" t="s">
        <v>10035</v>
      </c>
      <c r="L1040" s="4">
        <v>43471</v>
      </c>
      <c r="M1040" t="s">
        <v>10037</v>
      </c>
      <c r="N1040">
        <f t="shared" si="32"/>
        <v>1</v>
      </c>
      <c r="O1040" t="str" cm="1">
        <f t="array" ref="O1040">_xlfn.IFS(I1040&lt;600, "Very Poor",I1040&lt;650,"Poor",I1040&lt;700,"Fair",I1040&lt;750,"Good",I1040&gt;=750,"Excellent")</f>
        <v>Poor</v>
      </c>
      <c r="P1040" t="str" cm="1">
        <f t="array" ref="P1040">_xlfn.IFS(F1040&lt;30000,"Low",F1040&lt;60000,"Lower Middle",F1040&lt;100000, "Upper Middle",F1040&gt;=100000, "High")</f>
        <v>Upper Middle</v>
      </c>
      <c r="Q1040" t="str" cm="1">
        <f t="array" ref="Q1040">_xlfn.IFS(D1040&lt;10,"Low",D1040&lt;15,"Medium",D1040&lt;20,"High",D1040&gt;=20,"Very High")</f>
        <v>Low</v>
      </c>
      <c r="R1040" t="str">
        <f t="shared" si="33"/>
        <v>Normal</v>
      </c>
    </row>
    <row r="1041" spans="1:18" x14ac:dyDescent="0.3">
      <c r="A1041" t="s">
        <v>1052</v>
      </c>
      <c r="B1041" s="2">
        <v>16708</v>
      </c>
      <c r="C1041" t="s">
        <v>10013</v>
      </c>
      <c r="D1041" s="1">
        <v>26.26</v>
      </c>
      <c r="E1041" t="s">
        <v>10023</v>
      </c>
      <c r="F1041" s="2">
        <v>129189</v>
      </c>
      <c r="G1041" t="s">
        <v>10039</v>
      </c>
      <c r="H1041" t="s">
        <v>10026</v>
      </c>
      <c r="I1041" s="2">
        <v>580</v>
      </c>
      <c r="J1041" s="3">
        <v>20.100000000000001</v>
      </c>
      <c r="K1041" t="s">
        <v>10035</v>
      </c>
      <c r="L1041" s="4">
        <v>43201</v>
      </c>
      <c r="M1041" t="s">
        <v>10037</v>
      </c>
      <c r="N1041">
        <f t="shared" si="32"/>
        <v>1</v>
      </c>
      <c r="O1041" t="str" cm="1">
        <f t="array" ref="O1041">_xlfn.IFS(I1041&lt;600, "Very Poor",I1041&lt;650,"Poor",I1041&lt;700,"Fair",I1041&lt;750,"Good",I1041&gt;=750,"Excellent")</f>
        <v>Very Poor</v>
      </c>
      <c r="P1041" t="str" cm="1">
        <f t="array" ref="P1041">_xlfn.IFS(F1041&lt;30000,"Low",F1041&lt;60000,"Lower Middle",F1041&lt;100000, "Upper Middle",F1041&gt;=100000, "High")</f>
        <v>High</v>
      </c>
      <c r="Q1041" t="str" cm="1">
        <f t="array" ref="Q1041">_xlfn.IFS(D1041&lt;10,"Low",D1041&lt;15,"Medium",D1041&lt;20,"High",D1041&gt;=20,"Very High")</f>
        <v>Very High</v>
      </c>
      <c r="R1041" t="str">
        <f t="shared" si="33"/>
        <v>High Risk</v>
      </c>
    </row>
    <row r="1042" spans="1:18" x14ac:dyDescent="0.3">
      <c r="A1042" t="s">
        <v>1053</v>
      </c>
      <c r="B1042" s="2">
        <v>11998</v>
      </c>
      <c r="C1042" t="s">
        <v>10013</v>
      </c>
      <c r="D1042" s="1">
        <v>19.16</v>
      </c>
      <c r="E1042" t="s">
        <v>10018</v>
      </c>
      <c r="F1042" s="2">
        <v>101764</v>
      </c>
      <c r="G1042" t="s">
        <v>10040</v>
      </c>
      <c r="H1042" t="s">
        <v>10027</v>
      </c>
      <c r="I1042" s="2">
        <v>833</v>
      </c>
      <c r="J1042" s="3">
        <v>32.6</v>
      </c>
      <c r="K1042" t="s">
        <v>10034</v>
      </c>
      <c r="L1042" s="4">
        <v>42263</v>
      </c>
      <c r="M1042" t="s">
        <v>10037</v>
      </c>
      <c r="N1042">
        <f t="shared" si="32"/>
        <v>1</v>
      </c>
      <c r="O1042" t="str" cm="1">
        <f t="array" ref="O1042">_xlfn.IFS(I1042&lt;600, "Very Poor",I1042&lt;650,"Poor",I1042&lt;700,"Fair",I1042&lt;750,"Good",I1042&gt;=750,"Excellent")</f>
        <v>Excellent</v>
      </c>
      <c r="P1042" t="str" cm="1">
        <f t="array" ref="P1042">_xlfn.IFS(F1042&lt;30000,"Low",F1042&lt;60000,"Lower Middle",F1042&lt;100000, "Upper Middle",F1042&gt;=100000, "High")</f>
        <v>High</v>
      </c>
      <c r="Q1042" t="str" cm="1">
        <f t="array" ref="Q1042">_xlfn.IFS(D1042&lt;10,"Low",D1042&lt;15,"Medium",D1042&lt;20,"High",D1042&gt;=20,"Very High")</f>
        <v>High</v>
      </c>
      <c r="R1042" t="str">
        <f t="shared" si="33"/>
        <v>Normal</v>
      </c>
    </row>
    <row r="1043" spans="1:18" x14ac:dyDescent="0.3">
      <c r="A1043" t="s">
        <v>1054</v>
      </c>
      <c r="B1043" s="2">
        <v>31678</v>
      </c>
      <c r="C1043" t="s">
        <v>10013</v>
      </c>
      <c r="D1043" s="1">
        <v>8.2100000000000009</v>
      </c>
      <c r="E1043" t="s">
        <v>10018</v>
      </c>
      <c r="F1043" s="2">
        <v>119954</v>
      </c>
      <c r="G1043" t="s">
        <v>10039</v>
      </c>
      <c r="H1043" t="s">
        <v>10032</v>
      </c>
      <c r="I1043" s="2">
        <v>790</v>
      </c>
      <c r="J1043" s="3">
        <v>30</v>
      </c>
      <c r="K1043" t="s">
        <v>10035</v>
      </c>
      <c r="L1043" s="4">
        <v>43483</v>
      </c>
      <c r="M1043" t="s">
        <v>10036</v>
      </c>
      <c r="N1043">
        <f t="shared" si="32"/>
        <v>0</v>
      </c>
      <c r="O1043" t="str" cm="1">
        <f t="array" ref="O1043">_xlfn.IFS(I1043&lt;600, "Very Poor",I1043&lt;650,"Poor",I1043&lt;700,"Fair",I1043&lt;750,"Good",I1043&gt;=750,"Excellent")</f>
        <v>Excellent</v>
      </c>
      <c r="P1043" t="str" cm="1">
        <f t="array" ref="P1043">_xlfn.IFS(F1043&lt;30000,"Low",F1043&lt;60000,"Lower Middle",F1043&lt;100000, "Upper Middle",F1043&gt;=100000, "High")</f>
        <v>High</v>
      </c>
      <c r="Q1043" t="str" cm="1">
        <f t="array" ref="Q1043">_xlfn.IFS(D1043&lt;10,"Low",D1043&lt;15,"Medium",D1043&lt;20,"High",D1043&gt;=20,"Very High")</f>
        <v>Low</v>
      </c>
      <c r="R1043" t="str">
        <f t="shared" si="33"/>
        <v>Normal</v>
      </c>
    </row>
    <row r="1044" spans="1:18" x14ac:dyDescent="0.3">
      <c r="A1044" t="s">
        <v>1055</v>
      </c>
      <c r="B1044" s="2">
        <v>11682</v>
      </c>
      <c r="C1044" t="s">
        <v>10014</v>
      </c>
      <c r="D1044" s="1">
        <v>14.66</v>
      </c>
      <c r="E1044" t="s">
        <v>10016</v>
      </c>
      <c r="F1044" s="2">
        <v>134356</v>
      </c>
      <c r="G1044" t="s">
        <v>10039</v>
      </c>
      <c r="H1044" t="s">
        <v>10026</v>
      </c>
      <c r="I1044" s="2">
        <v>789</v>
      </c>
      <c r="J1044" s="3">
        <v>18.5</v>
      </c>
      <c r="K1044" t="s">
        <v>10035</v>
      </c>
      <c r="L1044" s="4">
        <v>43117</v>
      </c>
      <c r="M1044" t="s">
        <v>10036</v>
      </c>
      <c r="N1044">
        <f t="shared" si="32"/>
        <v>0</v>
      </c>
      <c r="O1044" t="str" cm="1">
        <f t="array" ref="O1044">_xlfn.IFS(I1044&lt;600, "Very Poor",I1044&lt;650,"Poor",I1044&lt;700,"Fair",I1044&lt;750,"Good",I1044&gt;=750,"Excellent")</f>
        <v>Excellent</v>
      </c>
      <c r="P1044" t="str" cm="1">
        <f t="array" ref="P1044">_xlfn.IFS(F1044&lt;30000,"Low",F1044&lt;60000,"Lower Middle",F1044&lt;100000, "Upper Middle",F1044&gt;=100000, "High")</f>
        <v>High</v>
      </c>
      <c r="Q1044" t="str" cm="1">
        <f t="array" ref="Q1044">_xlfn.IFS(D1044&lt;10,"Low",D1044&lt;15,"Medium",D1044&lt;20,"High",D1044&gt;=20,"Very High")</f>
        <v>Medium</v>
      </c>
      <c r="R1044" t="str">
        <f t="shared" si="33"/>
        <v>Normal</v>
      </c>
    </row>
    <row r="1045" spans="1:18" x14ac:dyDescent="0.3">
      <c r="A1045" t="s">
        <v>1056</v>
      </c>
      <c r="B1045" s="2">
        <v>9519</v>
      </c>
      <c r="C1045" t="s">
        <v>10013</v>
      </c>
      <c r="D1045" s="1">
        <v>7.14</v>
      </c>
      <c r="E1045" t="s">
        <v>10020</v>
      </c>
      <c r="F1045" s="2">
        <v>121262</v>
      </c>
      <c r="G1045" t="s">
        <v>10039</v>
      </c>
      <c r="H1045" t="s">
        <v>10029</v>
      </c>
      <c r="I1045" s="2">
        <v>669</v>
      </c>
      <c r="J1045" s="3">
        <v>36.299999999999997</v>
      </c>
      <c r="K1045" t="s">
        <v>10034</v>
      </c>
      <c r="L1045" s="4">
        <v>42595</v>
      </c>
      <c r="M1045" t="s">
        <v>10036</v>
      </c>
      <c r="N1045">
        <f t="shared" si="32"/>
        <v>0</v>
      </c>
      <c r="O1045" t="str" cm="1">
        <f t="array" ref="O1045">_xlfn.IFS(I1045&lt;600, "Very Poor",I1045&lt;650,"Poor",I1045&lt;700,"Fair",I1045&lt;750,"Good",I1045&gt;=750,"Excellent")</f>
        <v>Fair</v>
      </c>
      <c r="P1045" t="str" cm="1">
        <f t="array" ref="P1045">_xlfn.IFS(F1045&lt;30000,"Low",F1045&lt;60000,"Lower Middle",F1045&lt;100000, "Upper Middle",F1045&gt;=100000, "High")</f>
        <v>High</v>
      </c>
      <c r="Q1045" t="str" cm="1">
        <f t="array" ref="Q1045">_xlfn.IFS(D1045&lt;10,"Low",D1045&lt;15,"Medium",D1045&lt;20,"High",D1045&gt;=20,"Very High")</f>
        <v>Low</v>
      </c>
      <c r="R1045" t="str">
        <f t="shared" si="33"/>
        <v>Normal</v>
      </c>
    </row>
    <row r="1046" spans="1:18" x14ac:dyDescent="0.3">
      <c r="A1046" t="s">
        <v>1057</v>
      </c>
      <c r="B1046" s="2">
        <v>32480</v>
      </c>
      <c r="C1046" t="s">
        <v>10013</v>
      </c>
      <c r="D1046" s="1">
        <v>20.95</v>
      </c>
      <c r="E1046" t="s">
        <v>10018</v>
      </c>
      <c r="F1046" s="2">
        <v>106377</v>
      </c>
      <c r="G1046" t="s">
        <v>10039</v>
      </c>
      <c r="H1046" t="s">
        <v>10028</v>
      </c>
      <c r="I1046" s="2">
        <v>618</v>
      </c>
      <c r="J1046" s="3">
        <v>10</v>
      </c>
      <c r="K1046" t="s">
        <v>10034</v>
      </c>
      <c r="L1046" s="4">
        <v>42573</v>
      </c>
      <c r="M1046" t="s">
        <v>10037</v>
      </c>
      <c r="N1046">
        <f t="shared" si="32"/>
        <v>1</v>
      </c>
      <c r="O1046" t="str" cm="1">
        <f t="array" ref="O1046">_xlfn.IFS(I1046&lt;600, "Very Poor",I1046&lt;650,"Poor",I1046&lt;700,"Fair",I1046&lt;750,"Good",I1046&gt;=750,"Excellent")</f>
        <v>Poor</v>
      </c>
      <c r="P1046" t="str" cm="1">
        <f t="array" ref="P1046">_xlfn.IFS(F1046&lt;30000,"Low",F1046&lt;60000,"Lower Middle",F1046&lt;100000, "Upper Middle",F1046&gt;=100000, "High")</f>
        <v>High</v>
      </c>
      <c r="Q1046" t="str" cm="1">
        <f t="array" ref="Q1046">_xlfn.IFS(D1046&lt;10,"Low",D1046&lt;15,"Medium",D1046&lt;20,"High",D1046&gt;=20,"Very High")</f>
        <v>Very High</v>
      </c>
      <c r="R1046" t="str">
        <f t="shared" si="33"/>
        <v>High Risk</v>
      </c>
    </row>
    <row r="1047" spans="1:18" x14ac:dyDescent="0.3">
      <c r="A1047" t="s">
        <v>1058</v>
      </c>
      <c r="B1047" s="2">
        <v>20694</v>
      </c>
      <c r="C1047" t="s">
        <v>10014</v>
      </c>
      <c r="D1047" s="1">
        <v>12.06</v>
      </c>
      <c r="E1047" t="s">
        <v>10015</v>
      </c>
      <c r="F1047" s="2">
        <v>25990</v>
      </c>
      <c r="G1047" t="s">
        <v>10039</v>
      </c>
      <c r="H1047" t="s">
        <v>10028</v>
      </c>
      <c r="I1047" s="2">
        <v>606</v>
      </c>
      <c r="J1047" s="3">
        <v>17.5</v>
      </c>
      <c r="K1047" t="s">
        <v>10035</v>
      </c>
      <c r="L1047" s="4">
        <v>43158</v>
      </c>
      <c r="M1047" t="s">
        <v>10037</v>
      </c>
      <c r="N1047">
        <f t="shared" si="32"/>
        <v>1</v>
      </c>
      <c r="O1047" t="str" cm="1">
        <f t="array" ref="O1047">_xlfn.IFS(I1047&lt;600, "Very Poor",I1047&lt;650,"Poor",I1047&lt;700,"Fair",I1047&lt;750,"Good",I1047&gt;=750,"Excellent")</f>
        <v>Poor</v>
      </c>
      <c r="P1047" t="str" cm="1">
        <f t="array" ref="P1047">_xlfn.IFS(F1047&lt;30000,"Low",F1047&lt;60000,"Lower Middle",F1047&lt;100000, "Upper Middle",F1047&gt;=100000, "High")</f>
        <v>Low</v>
      </c>
      <c r="Q1047" t="str" cm="1">
        <f t="array" ref="Q1047">_xlfn.IFS(D1047&lt;10,"Low",D1047&lt;15,"Medium",D1047&lt;20,"High",D1047&gt;=20,"Very High")</f>
        <v>Medium</v>
      </c>
      <c r="R1047" t="str">
        <f t="shared" si="33"/>
        <v>Normal</v>
      </c>
    </row>
    <row r="1048" spans="1:18" x14ac:dyDescent="0.3">
      <c r="A1048" t="s">
        <v>1059</v>
      </c>
      <c r="B1048" s="2">
        <v>4300</v>
      </c>
      <c r="C1048" t="s">
        <v>10014</v>
      </c>
      <c r="D1048" s="1">
        <v>26.65</v>
      </c>
      <c r="E1048" t="s">
        <v>10016</v>
      </c>
      <c r="F1048" s="2">
        <v>136370</v>
      </c>
      <c r="G1048" t="s">
        <v>10039</v>
      </c>
      <c r="H1048" t="s">
        <v>10027</v>
      </c>
      <c r="I1048" s="2">
        <v>777</v>
      </c>
      <c r="J1048" s="3">
        <v>29.4</v>
      </c>
      <c r="K1048" t="s">
        <v>10035</v>
      </c>
      <c r="L1048" s="4">
        <v>42125</v>
      </c>
      <c r="M1048" t="s">
        <v>10037</v>
      </c>
      <c r="N1048">
        <f t="shared" si="32"/>
        <v>1</v>
      </c>
      <c r="O1048" t="str" cm="1">
        <f t="array" ref="O1048">_xlfn.IFS(I1048&lt;600, "Very Poor",I1048&lt;650,"Poor",I1048&lt;700,"Fair",I1048&lt;750,"Good",I1048&gt;=750,"Excellent")</f>
        <v>Excellent</v>
      </c>
      <c r="P1048" t="str" cm="1">
        <f t="array" ref="P1048">_xlfn.IFS(F1048&lt;30000,"Low",F1048&lt;60000,"Lower Middle",F1048&lt;100000, "Upper Middle",F1048&gt;=100000, "High")</f>
        <v>High</v>
      </c>
      <c r="Q1048" t="str" cm="1">
        <f t="array" ref="Q1048">_xlfn.IFS(D1048&lt;10,"Low",D1048&lt;15,"Medium",D1048&lt;20,"High",D1048&gt;=20,"Very High")</f>
        <v>Very High</v>
      </c>
      <c r="R1048" t="str">
        <f t="shared" si="33"/>
        <v>Normal</v>
      </c>
    </row>
    <row r="1049" spans="1:18" x14ac:dyDescent="0.3">
      <c r="A1049" t="s">
        <v>1060</v>
      </c>
      <c r="B1049" s="2">
        <v>7722</v>
      </c>
      <c r="C1049" t="s">
        <v>10013</v>
      </c>
      <c r="D1049" s="1">
        <v>13.94</v>
      </c>
      <c r="E1049" t="s">
        <v>10019</v>
      </c>
      <c r="F1049" s="2">
        <v>98183</v>
      </c>
      <c r="G1049" t="s">
        <v>10039</v>
      </c>
      <c r="H1049" t="s">
        <v>10032</v>
      </c>
      <c r="I1049" s="2">
        <v>809</v>
      </c>
      <c r="J1049" s="3">
        <v>35.6</v>
      </c>
      <c r="K1049" t="s">
        <v>10034</v>
      </c>
      <c r="L1049" s="4">
        <v>43153</v>
      </c>
      <c r="M1049" t="s">
        <v>10036</v>
      </c>
      <c r="N1049">
        <f t="shared" si="32"/>
        <v>0</v>
      </c>
      <c r="O1049" t="str" cm="1">
        <f t="array" ref="O1049">_xlfn.IFS(I1049&lt;600, "Very Poor",I1049&lt;650,"Poor",I1049&lt;700,"Fair",I1049&lt;750,"Good",I1049&gt;=750,"Excellent")</f>
        <v>Excellent</v>
      </c>
      <c r="P1049" t="str" cm="1">
        <f t="array" ref="P1049">_xlfn.IFS(F1049&lt;30000,"Low",F1049&lt;60000,"Lower Middle",F1049&lt;100000, "Upper Middle",F1049&gt;=100000, "High")</f>
        <v>Upper Middle</v>
      </c>
      <c r="Q1049" t="str" cm="1">
        <f t="array" ref="Q1049">_xlfn.IFS(D1049&lt;10,"Low",D1049&lt;15,"Medium",D1049&lt;20,"High",D1049&gt;=20,"Very High")</f>
        <v>Medium</v>
      </c>
      <c r="R1049" t="str">
        <f t="shared" si="33"/>
        <v>Normal</v>
      </c>
    </row>
    <row r="1050" spans="1:18" x14ac:dyDescent="0.3">
      <c r="A1050" t="s">
        <v>1061</v>
      </c>
      <c r="B1050" s="2">
        <v>25160</v>
      </c>
      <c r="C1050" t="s">
        <v>10014</v>
      </c>
      <c r="D1050" s="1">
        <v>17.37</v>
      </c>
      <c r="E1050" t="s">
        <v>10022</v>
      </c>
      <c r="F1050" s="2">
        <v>38350</v>
      </c>
      <c r="G1050" t="s">
        <v>10038</v>
      </c>
      <c r="H1050" t="s">
        <v>10033</v>
      </c>
      <c r="I1050" s="2">
        <v>595</v>
      </c>
      <c r="J1050" s="3">
        <v>16.3</v>
      </c>
      <c r="K1050" t="s">
        <v>10035</v>
      </c>
      <c r="L1050" s="4">
        <v>42379</v>
      </c>
      <c r="M1050" t="s">
        <v>10037</v>
      </c>
      <c r="N1050">
        <f t="shared" si="32"/>
        <v>1</v>
      </c>
      <c r="O1050" t="str" cm="1">
        <f t="array" ref="O1050">_xlfn.IFS(I1050&lt;600, "Very Poor",I1050&lt;650,"Poor",I1050&lt;700,"Fair",I1050&lt;750,"Good",I1050&gt;=750,"Excellent")</f>
        <v>Very Poor</v>
      </c>
      <c r="P1050" t="str" cm="1">
        <f t="array" ref="P1050">_xlfn.IFS(F1050&lt;30000,"Low",F1050&lt;60000,"Lower Middle",F1050&lt;100000, "Upper Middle",F1050&gt;=100000, "High")</f>
        <v>Lower Middle</v>
      </c>
      <c r="Q1050" t="str" cm="1">
        <f t="array" ref="Q1050">_xlfn.IFS(D1050&lt;10,"Low",D1050&lt;15,"Medium",D1050&lt;20,"High",D1050&gt;=20,"Very High")</f>
        <v>High</v>
      </c>
      <c r="R1050" t="str">
        <f t="shared" si="33"/>
        <v>High Risk</v>
      </c>
    </row>
    <row r="1051" spans="1:18" x14ac:dyDescent="0.3">
      <c r="A1051" t="s">
        <v>1062</v>
      </c>
      <c r="B1051" s="2">
        <v>21059</v>
      </c>
      <c r="C1051" t="s">
        <v>10013</v>
      </c>
      <c r="D1051" s="1">
        <v>6.59</v>
      </c>
      <c r="E1051" t="s">
        <v>10019</v>
      </c>
      <c r="F1051" s="2">
        <v>23286</v>
      </c>
      <c r="G1051" t="s">
        <v>10039</v>
      </c>
      <c r="H1051" t="s">
        <v>10032</v>
      </c>
      <c r="I1051" s="2">
        <v>601</v>
      </c>
      <c r="J1051" s="3">
        <v>24.6</v>
      </c>
      <c r="K1051" t="s">
        <v>10034</v>
      </c>
      <c r="L1051" s="4">
        <v>43599</v>
      </c>
      <c r="M1051" t="s">
        <v>10037</v>
      </c>
      <c r="N1051">
        <f t="shared" si="32"/>
        <v>1</v>
      </c>
      <c r="O1051" t="str" cm="1">
        <f t="array" ref="O1051">_xlfn.IFS(I1051&lt;600, "Very Poor",I1051&lt;650,"Poor",I1051&lt;700,"Fair",I1051&lt;750,"Good",I1051&gt;=750,"Excellent")</f>
        <v>Poor</v>
      </c>
      <c r="P1051" t="str" cm="1">
        <f t="array" ref="P1051">_xlfn.IFS(F1051&lt;30000,"Low",F1051&lt;60000,"Lower Middle",F1051&lt;100000, "Upper Middle",F1051&gt;=100000, "High")</f>
        <v>Low</v>
      </c>
      <c r="Q1051" t="str" cm="1">
        <f t="array" ref="Q1051">_xlfn.IFS(D1051&lt;10,"Low",D1051&lt;15,"Medium",D1051&lt;20,"High",D1051&gt;=20,"Very High")</f>
        <v>Low</v>
      </c>
      <c r="R1051" t="str">
        <f t="shared" si="33"/>
        <v>Normal</v>
      </c>
    </row>
    <row r="1052" spans="1:18" x14ac:dyDescent="0.3">
      <c r="A1052" t="s">
        <v>1063</v>
      </c>
      <c r="B1052" s="2">
        <v>36822</v>
      </c>
      <c r="C1052" t="s">
        <v>10013</v>
      </c>
      <c r="D1052" s="1">
        <v>11.89</v>
      </c>
      <c r="E1052" t="s">
        <v>10022</v>
      </c>
      <c r="F1052" s="2">
        <v>70147</v>
      </c>
      <c r="G1052" t="s">
        <v>10038</v>
      </c>
      <c r="H1052" t="s">
        <v>10033</v>
      </c>
      <c r="I1052" s="2">
        <v>652</v>
      </c>
      <c r="J1052" s="3">
        <v>5.4</v>
      </c>
      <c r="K1052" t="s">
        <v>10034</v>
      </c>
      <c r="L1052" s="4">
        <v>43464</v>
      </c>
      <c r="M1052" t="s">
        <v>10036</v>
      </c>
      <c r="N1052">
        <f t="shared" si="32"/>
        <v>0</v>
      </c>
      <c r="O1052" t="str" cm="1">
        <f t="array" ref="O1052">_xlfn.IFS(I1052&lt;600, "Very Poor",I1052&lt;650,"Poor",I1052&lt;700,"Fair",I1052&lt;750,"Good",I1052&gt;=750,"Excellent")</f>
        <v>Fair</v>
      </c>
      <c r="P1052" t="str" cm="1">
        <f t="array" ref="P1052">_xlfn.IFS(F1052&lt;30000,"Low",F1052&lt;60000,"Lower Middle",F1052&lt;100000, "Upper Middle",F1052&gt;=100000, "High")</f>
        <v>Upper Middle</v>
      </c>
      <c r="Q1052" t="str" cm="1">
        <f t="array" ref="Q1052">_xlfn.IFS(D1052&lt;10,"Low",D1052&lt;15,"Medium",D1052&lt;20,"High",D1052&gt;=20,"Very High")</f>
        <v>Medium</v>
      </c>
      <c r="R1052" t="str">
        <f t="shared" si="33"/>
        <v>Normal</v>
      </c>
    </row>
    <row r="1053" spans="1:18" x14ac:dyDescent="0.3">
      <c r="A1053" t="s">
        <v>1064</v>
      </c>
      <c r="B1053" s="2">
        <v>14575</v>
      </c>
      <c r="C1053" t="s">
        <v>10014</v>
      </c>
      <c r="D1053" s="1">
        <v>21.92</v>
      </c>
      <c r="E1053" t="s">
        <v>10018</v>
      </c>
      <c r="F1053" s="2">
        <v>142956</v>
      </c>
      <c r="G1053" t="s">
        <v>10038</v>
      </c>
      <c r="H1053" t="s">
        <v>10026</v>
      </c>
      <c r="I1053" s="2">
        <v>763</v>
      </c>
      <c r="J1053" s="3">
        <v>18</v>
      </c>
      <c r="K1053" t="s">
        <v>10034</v>
      </c>
      <c r="L1053" s="4">
        <v>43901</v>
      </c>
      <c r="M1053" t="s">
        <v>10036</v>
      </c>
      <c r="N1053">
        <f t="shared" si="32"/>
        <v>0</v>
      </c>
      <c r="O1053" t="str" cm="1">
        <f t="array" ref="O1053">_xlfn.IFS(I1053&lt;600, "Very Poor",I1053&lt;650,"Poor",I1053&lt;700,"Fair",I1053&lt;750,"Good",I1053&gt;=750,"Excellent")</f>
        <v>Excellent</v>
      </c>
      <c r="P1053" t="str" cm="1">
        <f t="array" ref="P1053">_xlfn.IFS(F1053&lt;30000,"Low",F1053&lt;60000,"Lower Middle",F1053&lt;100000, "Upper Middle",F1053&gt;=100000, "High")</f>
        <v>High</v>
      </c>
      <c r="Q1053" t="str" cm="1">
        <f t="array" ref="Q1053">_xlfn.IFS(D1053&lt;10,"Low",D1053&lt;15,"Medium",D1053&lt;20,"High",D1053&gt;=20,"Very High")</f>
        <v>Very High</v>
      </c>
      <c r="R1053" t="str">
        <f t="shared" si="33"/>
        <v>Normal</v>
      </c>
    </row>
    <row r="1054" spans="1:18" x14ac:dyDescent="0.3">
      <c r="A1054" t="s">
        <v>1065</v>
      </c>
      <c r="B1054" s="2">
        <v>8970</v>
      </c>
      <c r="C1054" t="s">
        <v>10013</v>
      </c>
      <c r="D1054" s="1">
        <v>23.41</v>
      </c>
      <c r="E1054" t="s">
        <v>10016</v>
      </c>
      <c r="F1054" s="2">
        <v>104062</v>
      </c>
      <c r="G1054" t="s">
        <v>10039</v>
      </c>
      <c r="H1054" t="s">
        <v>10030</v>
      </c>
      <c r="I1054" s="2">
        <v>714</v>
      </c>
      <c r="J1054" s="3">
        <v>16.600000000000001</v>
      </c>
      <c r="K1054" t="s">
        <v>10035</v>
      </c>
      <c r="L1054" s="4">
        <v>43249</v>
      </c>
      <c r="M1054" t="s">
        <v>10036</v>
      </c>
      <c r="N1054">
        <f t="shared" si="32"/>
        <v>0</v>
      </c>
      <c r="O1054" t="str" cm="1">
        <f t="array" ref="O1054">_xlfn.IFS(I1054&lt;600, "Very Poor",I1054&lt;650,"Poor",I1054&lt;700,"Fair",I1054&lt;750,"Good",I1054&gt;=750,"Excellent")</f>
        <v>Good</v>
      </c>
      <c r="P1054" t="str" cm="1">
        <f t="array" ref="P1054">_xlfn.IFS(F1054&lt;30000,"Low",F1054&lt;60000,"Lower Middle",F1054&lt;100000, "Upper Middle",F1054&gt;=100000, "High")</f>
        <v>High</v>
      </c>
      <c r="Q1054" t="str" cm="1">
        <f t="array" ref="Q1054">_xlfn.IFS(D1054&lt;10,"Low",D1054&lt;15,"Medium",D1054&lt;20,"High",D1054&gt;=20,"Very High")</f>
        <v>Very High</v>
      </c>
      <c r="R1054" t="str">
        <f t="shared" si="33"/>
        <v>Normal</v>
      </c>
    </row>
    <row r="1055" spans="1:18" x14ac:dyDescent="0.3">
      <c r="A1055" t="s">
        <v>1066</v>
      </c>
      <c r="B1055" s="2">
        <v>35911</v>
      </c>
      <c r="C1055" t="s">
        <v>10013</v>
      </c>
      <c r="D1055" s="1">
        <v>11.07</v>
      </c>
      <c r="E1055" t="s">
        <v>10021</v>
      </c>
      <c r="F1055" s="2">
        <v>119260</v>
      </c>
      <c r="G1055" t="s">
        <v>10040</v>
      </c>
      <c r="H1055" t="s">
        <v>10026</v>
      </c>
      <c r="I1055" s="2">
        <v>580</v>
      </c>
      <c r="J1055" s="3">
        <v>34.5</v>
      </c>
      <c r="K1055" t="s">
        <v>10035</v>
      </c>
      <c r="L1055" s="4">
        <v>43269</v>
      </c>
      <c r="M1055" t="s">
        <v>10037</v>
      </c>
      <c r="N1055">
        <f t="shared" si="32"/>
        <v>1</v>
      </c>
      <c r="O1055" t="str" cm="1">
        <f t="array" ref="O1055">_xlfn.IFS(I1055&lt;600, "Very Poor",I1055&lt;650,"Poor",I1055&lt;700,"Fair",I1055&lt;750,"Good",I1055&gt;=750,"Excellent")</f>
        <v>Very Poor</v>
      </c>
      <c r="P1055" t="str" cm="1">
        <f t="array" ref="P1055">_xlfn.IFS(F1055&lt;30000,"Low",F1055&lt;60000,"Lower Middle",F1055&lt;100000, "Upper Middle",F1055&gt;=100000, "High")</f>
        <v>High</v>
      </c>
      <c r="Q1055" t="str" cm="1">
        <f t="array" ref="Q1055">_xlfn.IFS(D1055&lt;10,"Low",D1055&lt;15,"Medium",D1055&lt;20,"High",D1055&gt;=20,"Very High")</f>
        <v>Medium</v>
      </c>
      <c r="R1055" t="str">
        <f t="shared" si="33"/>
        <v>Normal</v>
      </c>
    </row>
    <row r="1056" spans="1:18" x14ac:dyDescent="0.3">
      <c r="A1056" t="s">
        <v>1067</v>
      </c>
      <c r="B1056" s="2">
        <v>22591</v>
      </c>
      <c r="C1056" t="s">
        <v>10013</v>
      </c>
      <c r="D1056" s="1">
        <v>17.600000000000001</v>
      </c>
      <c r="E1056" t="s">
        <v>10024</v>
      </c>
      <c r="F1056" s="2">
        <v>47620</v>
      </c>
      <c r="G1056" t="s">
        <v>10039</v>
      </c>
      <c r="H1056" t="s">
        <v>10030</v>
      </c>
      <c r="I1056" s="2">
        <v>787</v>
      </c>
      <c r="J1056" s="3">
        <v>7.6</v>
      </c>
      <c r="K1056" t="s">
        <v>10034</v>
      </c>
      <c r="L1056" s="4">
        <v>43010</v>
      </c>
      <c r="M1056" t="s">
        <v>10036</v>
      </c>
      <c r="N1056">
        <f t="shared" si="32"/>
        <v>0</v>
      </c>
      <c r="O1056" t="str" cm="1">
        <f t="array" ref="O1056">_xlfn.IFS(I1056&lt;600, "Very Poor",I1056&lt;650,"Poor",I1056&lt;700,"Fair",I1056&lt;750,"Good",I1056&gt;=750,"Excellent")</f>
        <v>Excellent</v>
      </c>
      <c r="P1056" t="str" cm="1">
        <f t="array" ref="P1056">_xlfn.IFS(F1056&lt;30000,"Low",F1056&lt;60000,"Lower Middle",F1056&lt;100000, "Upper Middle",F1056&gt;=100000, "High")</f>
        <v>Lower Middle</v>
      </c>
      <c r="Q1056" t="str" cm="1">
        <f t="array" ref="Q1056">_xlfn.IFS(D1056&lt;10,"Low",D1056&lt;15,"Medium",D1056&lt;20,"High",D1056&gt;=20,"Very High")</f>
        <v>High</v>
      </c>
      <c r="R1056" t="str">
        <f t="shared" si="33"/>
        <v>Normal</v>
      </c>
    </row>
    <row r="1057" spans="1:18" x14ac:dyDescent="0.3">
      <c r="A1057" t="s">
        <v>1068</v>
      </c>
      <c r="B1057" s="2">
        <v>32821</v>
      </c>
      <c r="C1057" t="s">
        <v>10014</v>
      </c>
      <c r="D1057" s="1">
        <v>25.44</v>
      </c>
      <c r="E1057" t="s">
        <v>10015</v>
      </c>
      <c r="F1057" s="2">
        <v>20217</v>
      </c>
      <c r="G1057" t="s">
        <v>10039</v>
      </c>
      <c r="H1057" t="s">
        <v>10028</v>
      </c>
      <c r="I1057" s="2">
        <v>593</v>
      </c>
      <c r="J1057" s="3">
        <v>7.2</v>
      </c>
      <c r="K1057" t="s">
        <v>10035</v>
      </c>
      <c r="L1057" s="4">
        <v>43966</v>
      </c>
      <c r="M1057" t="s">
        <v>10037</v>
      </c>
      <c r="N1057">
        <f t="shared" si="32"/>
        <v>1</v>
      </c>
      <c r="O1057" t="str" cm="1">
        <f t="array" ref="O1057">_xlfn.IFS(I1057&lt;600, "Very Poor",I1057&lt;650,"Poor",I1057&lt;700,"Fair",I1057&lt;750,"Good",I1057&gt;=750,"Excellent")</f>
        <v>Very Poor</v>
      </c>
      <c r="P1057" t="str" cm="1">
        <f t="array" ref="P1057">_xlfn.IFS(F1057&lt;30000,"Low",F1057&lt;60000,"Lower Middle",F1057&lt;100000, "Upper Middle",F1057&gt;=100000, "High")</f>
        <v>Low</v>
      </c>
      <c r="Q1057" t="str" cm="1">
        <f t="array" ref="Q1057">_xlfn.IFS(D1057&lt;10,"Low",D1057&lt;15,"Medium",D1057&lt;20,"High",D1057&gt;=20,"Very High")</f>
        <v>Very High</v>
      </c>
      <c r="R1057" t="str">
        <f t="shared" si="33"/>
        <v>High Risk</v>
      </c>
    </row>
    <row r="1058" spans="1:18" x14ac:dyDescent="0.3">
      <c r="A1058" t="s">
        <v>1069</v>
      </c>
      <c r="B1058" s="2">
        <v>10503</v>
      </c>
      <c r="C1058" t="s">
        <v>10013</v>
      </c>
      <c r="D1058" s="1">
        <v>14.5</v>
      </c>
      <c r="E1058" t="s">
        <v>10021</v>
      </c>
      <c r="F1058" s="2">
        <v>73098</v>
      </c>
      <c r="G1058" t="s">
        <v>10039</v>
      </c>
      <c r="H1058" t="s">
        <v>10033</v>
      </c>
      <c r="I1058" s="2">
        <v>801</v>
      </c>
      <c r="J1058" s="3">
        <v>20.5</v>
      </c>
      <c r="K1058" t="s">
        <v>10034</v>
      </c>
      <c r="L1058" s="4">
        <v>43867</v>
      </c>
      <c r="M1058" t="s">
        <v>10036</v>
      </c>
      <c r="N1058">
        <f t="shared" si="32"/>
        <v>0</v>
      </c>
      <c r="O1058" t="str" cm="1">
        <f t="array" ref="O1058">_xlfn.IFS(I1058&lt;600, "Very Poor",I1058&lt;650,"Poor",I1058&lt;700,"Fair",I1058&lt;750,"Good",I1058&gt;=750,"Excellent")</f>
        <v>Excellent</v>
      </c>
      <c r="P1058" t="str" cm="1">
        <f t="array" ref="P1058">_xlfn.IFS(F1058&lt;30000,"Low",F1058&lt;60000,"Lower Middle",F1058&lt;100000, "Upper Middle",F1058&gt;=100000, "High")</f>
        <v>Upper Middle</v>
      </c>
      <c r="Q1058" t="str" cm="1">
        <f t="array" ref="Q1058">_xlfn.IFS(D1058&lt;10,"Low",D1058&lt;15,"Medium",D1058&lt;20,"High",D1058&gt;=20,"Very High")</f>
        <v>Medium</v>
      </c>
      <c r="R1058" t="str">
        <f t="shared" si="33"/>
        <v>Normal</v>
      </c>
    </row>
    <row r="1059" spans="1:18" x14ac:dyDescent="0.3">
      <c r="A1059" t="s">
        <v>1070</v>
      </c>
      <c r="B1059" s="2">
        <v>19922</v>
      </c>
      <c r="C1059" t="s">
        <v>10013</v>
      </c>
      <c r="D1059" s="1">
        <v>8.34</v>
      </c>
      <c r="E1059" t="s">
        <v>10022</v>
      </c>
      <c r="F1059" s="2">
        <v>120719</v>
      </c>
      <c r="G1059" t="s">
        <v>10040</v>
      </c>
      <c r="H1059" t="s">
        <v>10030</v>
      </c>
      <c r="I1059" s="2">
        <v>823</v>
      </c>
      <c r="J1059" s="3">
        <v>19.3</v>
      </c>
      <c r="K1059" t="s">
        <v>10035</v>
      </c>
      <c r="L1059" s="4">
        <v>42713</v>
      </c>
      <c r="M1059" t="s">
        <v>10036</v>
      </c>
      <c r="N1059">
        <f t="shared" si="32"/>
        <v>0</v>
      </c>
      <c r="O1059" t="str" cm="1">
        <f t="array" ref="O1059">_xlfn.IFS(I1059&lt;600, "Very Poor",I1059&lt;650,"Poor",I1059&lt;700,"Fair",I1059&lt;750,"Good",I1059&gt;=750,"Excellent")</f>
        <v>Excellent</v>
      </c>
      <c r="P1059" t="str" cm="1">
        <f t="array" ref="P1059">_xlfn.IFS(F1059&lt;30000,"Low",F1059&lt;60000,"Lower Middle",F1059&lt;100000, "Upper Middle",F1059&gt;=100000, "High")</f>
        <v>High</v>
      </c>
      <c r="Q1059" t="str" cm="1">
        <f t="array" ref="Q1059">_xlfn.IFS(D1059&lt;10,"Low",D1059&lt;15,"Medium",D1059&lt;20,"High",D1059&gt;=20,"Very High")</f>
        <v>Low</v>
      </c>
      <c r="R1059" t="str">
        <f t="shared" si="33"/>
        <v>Normal</v>
      </c>
    </row>
    <row r="1060" spans="1:18" x14ac:dyDescent="0.3">
      <c r="A1060" t="s">
        <v>1071</v>
      </c>
      <c r="B1060" s="2">
        <v>13175</v>
      </c>
      <c r="C1060" t="s">
        <v>10013</v>
      </c>
      <c r="D1060" s="1">
        <v>15.8</v>
      </c>
      <c r="E1060" t="s">
        <v>10017</v>
      </c>
      <c r="F1060" s="2">
        <v>108115</v>
      </c>
      <c r="G1060" t="s">
        <v>10040</v>
      </c>
      <c r="H1060" t="s">
        <v>10029</v>
      </c>
      <c r="I1060" s="2">
        <v>726</v>
      </c>
      <c r="J1060" s="3">
        <v>10.7</v>
      </c>
      <c r="K1060" t="s">
        <v>10034</v>
      </c>
      <c r="L1060" s="4">
        <v>43171</v>
      </c>
      <c r="M1060" t="s">
        <v>10036</v>
      </c>
      <c r="N1060">
        <f t="shared" si="32"/>
        <v>0</v>
      </c>
      <c r="O1060" t="str" cm="1">
        <f t="array" ref="O1060">_xlfn.IFS(I1060&lt;600, "Very Poor",I1060&lt;650,"Poor",I1060&lt;700,"Fair",I1060&lt;750,"Good",I1060&gt;=750,"Excellent")</f>
        <v>Good</v>
      </c>
      <c r="P1060" t="str" cm="1">
        <f t="array" ref="P1060">_xlfn.IFS(F1060&lt;30000,"Low",F1060&lt;60000,"Lower Middle",F1060&lt;100000, "Upper Middle",F1060&gt;=100000, "High")</f>
        <v>High</v>
      </c>
      <c r="Q1060" t="str" cm="1">
        <f t="array" ref="Q1060">_xlfn.IFS(D1060&lt;10,"Low",D1060&lt;15,"Medium",D1060&lt;20,"High",D1060&gt;=20,"Very High")</f>
        <v>High</v>
      </c>
      <c r="R1060" t="str">
        <f t="shared" si="33"/>
        <v>Normal</v>
      </c>
    </row>
    <row r="1061" spans="1:18" x14ac:dyDescent="0.3">
      <c r="A1061" t="s">
        <v>1072</v>
      </c>
      <c r="B1061" s="2">
        <v>22389</v>
      </c>
      <c r="C1061" t="s">
        <v>10013</v>
      </c>
      <c r="D1061" s="1">
        <v>20.02</v>
      </c>
      <c r="E1061" t="s">
        <v>10018</v>
      </c>
      <c r="F1061" s="2">
        <v>64305</v>
      </c>
      <c r="G1061" t="s">
        <v>10038</v>
      </c>
      <c r="H1061" t="s">
        <v>10026</v>
      </c>
      <c r="I1061" s="2">
        <v>656</v>
      </c>
      <c r="J1061" s="3">
        <v>14.2</v>
      </c>
      <c r="K1061" t="s">
        <v>10035</v>
      </c>
      <c r="L1061" s="4">
        <v>44104</v>
      </c>
      <c r="M1061" t="s">
        <v>10036</v>
      </c>
      <c r="N1061">
        <f t="shared" si="32"/>
        <v>0</v>
      </c>
      <c r="O1061" t="str" cm="1">
        <f t="array" ref="O1061">_xlfn.IFS(I1061&lt;600, "Very Poor",I1061&lt;650,"Poor",I1061&lt;700,"Fair",I1061&lt;750,"Good",I1061&gt;=750,"Excellent")</f>
        <v>Fair</v>
      </c>
      <c r="P1061" t="str" cm="1">
        <f t="array" ref="P1061">_xlfn.IFS(F1061&lt;30000,"Low",F1061&lt;60000,"Lower Middle",F1061&lt;100000, "Upper Middle",F1061&gt;=100000, "High")</f>
        <v>Upper Middle</v>
      </c>
      <c r="Q1061" t="str" cm="1">
        <f t="array" ref="Q1061">_xlfn.IFS(D1061&lt;10,"Low",D1061&lt;15,"Medium",D1061&lt;20,"High",D1061&gt;=20,"Very High")</f>
        <v>Very High</v>
      </c>
      <c r="R1061" t="str">
        <f t="shared" si="33"/>
        <v>Normal</v>
      </c>
    </row>
    <row r="1062" spans="1:18" x14ac:dyDescent="0.3">
      <c r="A1062" t="s">
        <v>1073</v>
      </c>
      <c r="B1062" s="2">
        <v>1822</v>
      </c>
      <c r="C1062" t="s">
        <v>10013</v>
      </c>
      <c r="D1062" s="1">
        <v>5.18</v>
      </c>
      <c r="E1062" t="s">
        <v>10017</v>
      </c>
      <c r="F1062" s="2">
        <v>119771</v>
      </c>
      <c r="G1062" t="s">
        <v>10039</v>
      </c>
      <c r="H1062" t="s">
        <v>10026</v>
      </c>
      <c r="I1062" s="2">
        <v>687</v>
      </c>
      <c r="J1062" s="3">
        <v>39.1</v>
      </c>
      <c r="K1062" t="s">
        <v>10035</v>
      </c>
      <c r="L1062" s="4">
        <v>42756</v>
      </c>
      <c r="M1062" t="s">
        <v>10036</v>
      </c>
      <c r="N1062">
        <f t="shared" si="32"/>
        <v>0</v>
      </c>
      <c r="O1062" t="str" cm="1">
        <f t="array" ref="O1062">_xlfn.IFS(I1062&lt;600, "Very Poor",I1062&lt;650,"Poor",I1062&lt;700,"Fair",I1062&lt;750,"Good",I1062&gt;=750,"Excellent")</f>
        <v>Fair</v>
      </c>
      <c r="P1062" t="str" cm="1">
        <f t="array" ref="P1062">_xlfn.IFS(F1062&lt;30000,"Low",F1062&lt;60000,"Lower Middle",F1062&lt;100000, "Upper Middle",F1062&gt;=100000, "High")</f>
        <v>High</v>
      </c>
      <c r="Q1062" t="str" cm="1">
        <f t="array" ref="Q1062">_xlfn.IFS(D1062&lt;10,"Low",D1062&lt;15,"Medium",D1062&lt;20,"High",D1062&gt;=20,"Very High")</f>
        <v>Low</v>
      </c>
      <c r="R1062" t="str">
        <f t="shared" si="33"/>
        <v>Normal</v>
      </c>
    </row>
    <row r="1063" spans="1:18" x14ac:dyDescent="0.3">
      <c r="A1063" t="s">
        <v>1074</v>
      </c>
      <c r="B1063" s="2">
        <v>18327</v>
      </c>
      <c r="C1063" t="s">
        <v>10014</v>
      </c>
      <c r="D1063" s="1">
        <v>13.71</v>
      </c>
      <c r="E1063" t="s">
        <v>10020</v>
      </c>
      <c r="F1063" s="2">
        <v>65742</v>
      </c>
      <c r="G1063" t="s">
        <v>10039</v>
      </c>
      <c r="H1063" t="s">
        <v>10026</v>
      </c>
      <c r="I1063" s="2">
        <v>690</v>
      </c>
      <c r="J1063" s="3">
        <v>23</v>
      </c>
      <c r="K1063" t="s">
        <v>10034</v>
      </c>
      <c r="L1063" s="4">
        <v>43831</v>
      </c>
      <c r="M1063" t="s">
        <v>10036</v>
      </c>
      <c r="N1063">
        <f t="shared" si="32"/>
        <v>0</v>
      </c>
      <c r="O1063" t="str" cm="1">
        <f t="array" ref="O1063">_xlfn.IFS(I1063&lt;600, "Very Poor",I1063&lt;650,"Poor",I1063&lt;700,"Fair",I1063&lt;750,"Good",I1063&gt;=750,"Excellent")</f>
        <v>Fair</v>
      </c>
      <c r="P1063" t="str" cm="1">
        <f t="array" ref="P1063">_xlfn.IFS(F1063&lt;30000,"Low",F1063&lt;60000,"Lower Middle",F1063&lt;100000, "Upper Middle",F1063&gt;=100000, "High")</f>
        <v>Upper Middle</v>
      </c>
      <c r="Q1063" t="str" cm="1">
        <f t="array" ref="Q1063">_xlfn.IFS(D1063&lt;10,"Low",D1063&lt;15,"Medium",D1063&lt;20,"High",D1063&gt;=20,"Very High")</f>
        <v>Medium</v>
      </c>
      <c r="R1063" t="str">
        <f t="shared" si="33"/>
        <v>Normal</v>
      </c>
    </row>
    <row r="1064" spans="1:18" x14ac:dyDescent="0.3">
      <c r="A1064" t="s">
        <v>1075</v>
      </c>
      <c r="B1064" s="2">
        <v>7150</v>
      </c>
      <c r="C1064" t="s">
        <v>10013</v>
      </c>
      <c r="D1064" s="1">
        <v>20.190000000000001</v>
      </c>
      <c r="E1064" t="s">
        <v>10022</v>
      </c>
      <c r="F1064" s="2">
        <v>39256</v>
      </c>
      <c r="G1064" t="s">
        <v>10038</v>
      </c>
      <c r="H1064" t="s">
        <v>10027</v>
      </c>
      <c r="I1064" s="2">
        <v>704</v>
      </c>
      <c r="J1064" s="3">
        <v>8.1</v>
      </c>
      <c r="K1064" t="s">
        <v>10034</v>
      </c>
      <c r="L1064" s="4">
        <v>42885</v>
      </c>
      <c r="M1064" t="s">
        <v>10037</v>
      </c>
      <c r="N1064">
        <f t="shared" si="32"/>
        <v>1</v>
      </c>
      <c r="O1064" t="str" cm="1">
        <f t="array" ref="O1064">_xlfn.IFS(I1064&lt;600, "Very Poor",I1064&lt;650,"Poor",I1064&lt;700,"Fair",I1064&lt;750,"Good",I1064&gt;=750,"Excellent")</f>
        <v>Good</v>
      </c>
      <c r="P1064" t="str" cm="1">
        <f t="array" ref="P1064">_xlfn.IFS(F1064&lt;30000,"Low",F1064&lt;60000,"Lower Middle",F1064&lt;100000, "Upper Middle",F1064&gt;=100000, "High")</f>
        <v>Lower Middle</v>
      </c>
      <c r="Q1064" t="str" cm="1">
        <f t="array" ref="Q1064">_xlfn.IFS(D1064&lt;10,"Low",D1064&lt;15,"Medium",D1064&lt;20,"High",D1064&gt;=20,"Very High")</f>
        <v>Very High</v>
      </c>
      <c r="R1064" t="str">
        <f t="shared" si="33"/>
        <v>Normal</v>
      </c>
    </row>
    <row r="1065" spans="1:18" x14ac:dyDescent="0.3">
      <c r="A1065" t="s">
        <v>1076</v>
      </c>
      <c r="B1065" s="2">
        <v>5425</v>
      </c>
      <c r="C1065" t="s">
        <v>10013</v>
      </c>
      <c r="D1065" s="1">
        <v>28.8</v>
      </c>
      <c r="E1065" t="s">
        <v>10023</v>
      </c>
      <c r="F1065" s="2">
        <v>36416</v>
      </c>
      <c r="G1065" t="s">
        <v>10040</v>
      </c>
      <c r="H1065" t="s">
        <v>10032</v>
      </c>
      <c r="I1065" s="2">
        <v>672</v>
      </c>
      <c r="J1065" s="3">
        <v>6.7</v>
      </c>
      <c r="K1065" t="s">
        <v>10034</v>
      </c>
      <c r="L1065" s="4">
        <v>43405</v>
      </c>
      <c r="M1065" t="s">
        <v>10037</v>
      </c>
      <c r="N1065">
        <f t="shared" si="32"/>
        <v>1</v>
      </c>
      <c r="O1065" t="str" cm="1">
        <f t="array" ref="O1065">_xlfn.IFS(I1065&lt;600, "Very Poor",I1065&lt;650,"Poor",I1065&lt;700,"Fair",I1065&lt;750,"Good",I1065&gt;=750,"Excellent")</f>
        <v>Fair</v>
      </c>
      <c r="P1065" t="str" cm="1">
        <f t="array" ref="P1065">_xlfn.IFS(F1065&lt;30000,"Low",F1065&lt;60000,"Lower Middle",F1065&lt;100000, "Upper Middle",F1065&gt;=100000, "High")</f>
        <v>Lower Middle</v>
      </c>
      <c r="Q1065" t="str" cm="1">
        <f t="array" ref="Q1065">_xlfn.IFS(D1065&lt;10,"Low",D1065&lt;15,"Medium",D1065&lt;20,"High",D1065&gt;=20,"Very High")</f>
        <v>Very High</v>
      </c>
      <c r="R1065" t="str">
        <f t="shared" si="33"/>
        <v>Normal</v>
      </c>
    </row>
    <row r="1066" spans="1:18" x14ac:dyDescent="0.3">
      <c r="A1066" t="s">
        <v>1077</v>
      </c>
      <c r="B1066" s="2">
        <v>17032</v>
      </c>
      <c r="C1066" t="s">
        <v>10013</v>
      </c>
      <c r="D1066" s="1">
        <v>15.21</v>
      </c>
      <c r="E1066" t="s">
        <v>10018</v>
      </c>
      <c r="F1066" s="2">
        <v>129415</v>
      </c>
      <c r="G1066" t="s">
        <v>10038</v>
      </c>
      <c r="H1066" t="s">
        <v>10026</v>
      </c>
      <c r="I1066" s="2">
        <v>816</v>
      </c>
      <c r="J1066" s="3">
        <v>6.5</v>
      </c>
      <c r="K1066" t="s">
        <v>10035</v>
      </c>
      <c r="L1066" s="4">
        <v>42352</v>
      </c>
      <c r="M1066" t="s">
        <v>10036</v>
      </c>
      <c r="N1066">
        <f t="shared" si="32"/>
        <v>0</v>
      </c>
      <c r="O1066" t="str" cm="1">
        <f t="array" ref="O1066">_xlfn.IFS(I1066&lt;600, "Very Poor",I1066&lt;650,"Poor",I1066&lt;700,"Fair",I1066&lt;750,"Good",I1066&gt;=750,"Excellent")</f>
        <v>Excellent</v>
      </c>
      <c r="P1066" t="str" cm="1">
        <f t="array" ref="P1066">_xlfn.IFS(F1066&lt;30000,"Low",F1066&lt;60000,"Lower Middle",F1066&lt;100000, "Upper Middle",F1066&gt;=100000, "High")</f>
        <v>High</v>
      </c>
      <c r="Q1066" t="str" cm="1">
        <f t="array" ref="Q1066">_xlfn.IFS(D1066&lt;10,"Low",D1066&lt;15,"Medium",D1066&lt;20,"High",D1066&gt;=20,"Very High")</f>
        <v>High</v>
      </c>
      <c r="R1066" t="str">
        <f t="shared" si="33"/>
        <v>Normal</v>
      </c>
    </row>
    <row r="1067" spans="1:18" x14ac:dyDescent="0.3">
      <c r="A1067" t="s">
        <v>1078</v>
      </c>
      <c r="B1067" s="2">
        <v>3198</v>
      </c>
      <c r="C1067" t="s">
        <v>10013</v>
      </c>
      <c r="D1067" s="1">
        <v>9.07</v>
      </c>
      <c r="E1067" t="s">
        <v>10021</v>
      </c>
      <c r="F1067" s="2">
        <v>39871</v>
      </c>
      <c r="G1067" t="s">
        <v>10039</v>
      </c>
      <c r="H1067" t="s">
        <v>10032</v>
      </c>
      <c r="I1067" s="2">
        <v>827</v>
      </c>
      <c r="J1067" s="3">
        <v>18.600000000000001</v>
      </c>
      <c r="K1067" t="s">
        <v>10035</v>
      </c>
      <c r="L1067" s="4">
        <v>43129</v>
      </c>
      <c r="M1067" t="s">
        <v>10036</v>
      </c>
      <c r="N1067">
        <f t="shared" si="32"/>
        <v>0</v>
      </c>
      <c r="O1067" t="str" cm="1">
        <f t="array" ref="O1067">_xlfn.IFS(I1067&lt;600, "Very Poor",I1067&lt;650,"Poor",I1067&lt;700,"Fair",I1067&lt;750,"Good",I1067&gt;=750,"Excellent")</f>
        <v>Excellent</v>
      </c>
      <c r="P1067" t="str" cm="1">
        <f t="array" ref="P1067">_xlfn.IFS(F1067&lt;30000,"Low",F1067&lt;60000,"Lower Middle",F1067&lt;100000, "Upper Middle",F1067&gt;=100000, "High")</f>
        <v>Lower Middle</v>
      </c>
      <c r="Q1067" t="str" cm="1">
        <f t="array" ref="Q1067">_xlfn.IFS(D1067&lt;10,"Low",D1067&lt;15,"Medium",D1067&lt;20,"High",D1067&gt;=20,"Very High")</f>
        <v>Low</v>
      </c>
      <c r="R1067" t="str">
        <f t="shared" si="33"/>
        <v>Normal</v>
      </c>
    </row>
    <row r="1068" spans="1:18" x14ac:dyDescent="0.3">
      <c r="A1068" t="s">
        <v>1079</v>
      </c>
      <c r="B1068" s="2">
        <v>21079</v>
      </c>
      <c r="C1068" t="s">
        <v>10014</v>
      </c>
      <c r="D1068" s="1">
        <v>18.36</v>
      </c>
      <c r="E1068" t="s">
        <v>10024</v>
      </c>
      <c r="F1068" s="2">
        <v>43171</v>
      </c>
      <c r="G1068" t="s">
        <v>10039</v>
      </c>
      <c r="H1068" t="s">
        <v>10031</v>
      </c>
      <c r="I1068" s="2">
        <v>722</v>
      </c>
      <c r="J1068" s="3">
        <v>35.299999999999997</v>
      </c>
      <c r="K1068" t="s">
        <v>10034</v>
      </c>
      <c r="L1068" s="4">
        <v>43374</v>
      </c>
      <c r="M1068" t="s">
        <v>10037</v>
      </c>
      <c r="N1068">
        <f t="shared" si="32"/>
        <v>1</v>
      </c>
      <c r="O1068" t="str" cm="1">
        <f t="array" ref="O1068">_xlfn.IFS(I1068&lt;600, "Very Poor",I1068&lt;650,"Poor",I1068&lt;700,"Fair",I1068&lt;750,"Good",I1068&gt;=750,"Excellent")</f>
        <v>Good</v>
      </c>
      <c r="P1068" t="str" cm="1">
        <f t="array" ref="P1068">_xlfn.IFS(F1068&lt;30000,"Low",F1068&lt;60000,"Lower Middle",F1068&lt;100000, "Upper Middle",F1068&gt;=100000, "High")</f>
        <v>Lower Middle</v>
      </c>
      <c r="Q1068" t="str" cm="1">
        <f t="array" ref="Q1068">_xlfn.IFS(D1068&lt;10,"Low",D1068&lt;15,"Medium",D1068&lt;20,"High",D1068&gt;=20,"Very High")</f>
        <v>High</v>
      </c>
      <c r="R1068" t="str">
        <f t="shared" si="33"/>
        <v>Normal</v>
      </c>
    </row>
    <row r="1069" spans="1:18" x14ac:dyDescent="0.3">
      <c r="A1069" t="s">
        <v>1080</v>
      </c>
      <c r="B1069" s="2">
        <v>37220</v>
      </c>
      <c r="C1069" t="s">
        <v>10013</v>
      </c>
      <c r="D1069" s="1">
        <v>12.14</v>
      </c>
      <c r="E1069" t="s">
        <v>10019</v>
      </c>
      <c r="F1069" s="2">
        <v>110536</v>
      </c>
      <c r="G1069" t="s">
        <v>10039</v>
      </c>
      <c r="H1069" t="s">
        <v>10033</v>
      </c>
      <c r="I1069" s="2">
        <v>788</v>
      </c>
      <c r="J1069" s="3">
        <v>34.200000000000003</v>
      </c>
      <c r="K1069" t="s">
        <v>10035</v>
      </c>
      <c r="L1069" s="4">
        <v>42970</v>
      </c>
      <c r="M1069" t="s">
        <v>10036</v>
      </c>
      <c r="N1069">
        <f t="shared" si="32"/>
        <v>0</v>
      </c>
      <c r="O1069" t="str" cm="1">
        <f t="array" ref="O1069">_xlfn.IFS(I1069&lt;600, "Very Poor",I1069&lt;650,"Poor",I1069&lt;700,"Fair",I1069&lt;750,"Good",I1069&gt;=750,"Excellent")</f>
        <v>Excellent</v>
      </c>
      <c r="P1069" t="str" cm="1">
        <f t="array" ref="P1069">_xlfn.IFS(F1069&lt;30000,"Low",F1069&lt;60000,"Lower Middle",F1069&lt;100000, "Upper Middle",F1069&gt;=100000, "High")</f>
        <v>High</v>
      </c>
      <c r="Q1069" t="str" cm="1">
        <f t="array" ref="Q1069">_xlfn.IFS(D1069&lt;10,"Low",D1069&lt;15,"Medium",D1069&lt;20,"High",D1069&gt;=20,"Very High")</f>
        <v>Medium</v>
      </c>
      <c r="R1069" t="str">
        <f t="shared" si="33"/>
        <v>Normal</v>
      </c>
    </row>
    <row r="1070" spans="1:18" x14ac:dyDescent="0.3">
      <c r="A1070" t="s">
        <v>1081</v>
      </c>
      <c r="B1070" s="2">
        <v>14859</v>
      </c>
      <c r="C1070" t="s">
        <v>10013</v>
      </c>
      <c r="D1070" s="1">
        <v>10.37</v>
      </c>
      <c r="E1070" t="s">
        <v>10023</v>
      </c>
      <c r="F1070" s="2">
        <v>106802</v>
      </c>
      <c r="G1070" t="s">
        <v>10038</v>
      </c>
      <c r="H1070" t="s">
        <v>10031</v>
      </c>
      <c r="I1070" s="2">
        <v>602</v>
      </c>
      <c r="J1070" s="3">
        <v>17.899999999999999</v>
      </c>
      <c r="K1070" t="s">
        <v>10034</v>
      </c>
      <c r="L1070" s="4">
        <v>42204</v>
      </c>
      <c r="M1070" t="s">
        <v>10036</v>
      </c>
      <c r="N1070">
        <f t="shared" si="32"/>
        <v>0</v>
      </c>
      <c r="O1070" t="str" cm="1">
        <f t="array" ref="O1070">_xlfn.IFS(I1070&lt;600, "Very Poor",I1070&lt;650,"Poor",I1070&lt;700,"Fair",I1070&lt;750,"Good",I1070&gt;=750,"Excellent")</f>
        <v>Poor</v>
      </c>
      <c r="P1070" t="str" cm="1">
        <f t="array" ref="P1070">_xlfn.IFS(F1070&lt;30000,"Low",F1070&lt;60000,"Lower Middle",F1070&lt;100000, "Upper Middle",F1070&gt;=100000, "High")</f>
        <v>High</v>
      </c>
      <c r="Q1070" t="str" cm="1">
        <f t="array" ref="Q1070">_xlfn.IFS(D1070&lt;10,"Low",D1070&lt;15,"Medium",D1070&lt;20,"High",D1070&gt;=20,"Very High")</f>
        <v>Medium</v>
      </c>
      <c r="R1070" t="str">
        <f t="shared" si="33"/>
        <v>Normal</v>
      </c>
    </row>
    <row r="1071" spans="1:18" x14ac:dyDescent="0.3">
      <c r="A1071" t="s">
        <v>1082</v>
      </c>
      <c r="B1071" s="2">
        <v>32419</v>
      </c>
      <c r="C1071" t="s">
        <v>10013</v>
      </c>
      <c r="D1071" s="1">
        <v>19.760000000000002</v>
      </c>
      <c r="E1071" t="s">
        <v>10019</v>
      </c>
      <c r="F1071" s="2">
        <v>23078</v>
      </c>
      <c r="G1071" t="s">
        <v>10039</v>
      </c>
      <c r="H1071" t="s">
        <v>10031</v>
      </c>
      <c r="I1071" s="2">
        <v>589</v>
      </c>
      <c r="J1071" s="3">
        <v>32.1</v>
      </c>
      <c r="K1071" t="s">
        <v>10034</v>
      </c>
      <c r="L1071" s="4">
        <v>43998</v>
      </c>
      <c r="M1071" t="s">
        <v>10037</v>
      </c>
      <c r="N1071">
        <f t="shared" si="32"/>
        <v>1</v>
      </c>
      <c r="O1071" t="str" cm="1">
        <f t="array" ref="O1071">_xlfn.IFS(I1071&lt;600, "Very Poor",I1071&lt;650,"Poor",I1071&lt;700,"Fair",I1071&lt;750,"Good",I1071&gt;=750,"Excellent")</f>
        <v>Very Poor</v>
      </c>
      <c r="P1071" t="str" cm="1">
        <f t="array" ref="P1071">_xlfn.IFS(F1071&lt;30000,"Low",F1071&lt;60000,"Lower Middle",F1071&lt;100000, "Upper Middle",F1071&gt;=100000, "High")</f>
        <v>Low</v>
      </c>
      <c r="Q1071" t="str" cm="1">
        <f t="array" ref="Q1071">_xlfn.IFS(D1071&lt;10,"Low",D1071&lt;15,"Medium",D1071&lt;20,"High",D1071&gt;=20,"Very High")</f>
        <v>High</v>
      </c>
      <c r="R1071" t="str">
        <f t="shared" si="33"/>
        <v>High Risk</v>
      </c>
    </row>
    <row r="1072" spans="1:18" x14ac:dyDescent="0.3">
      <c r="A1072" t="s">
        <v>1083</v>
      </c>
      <c r="B1072" s="2">
        <v>9705</v>
      </c>
      <c r="C1072" t="s">
        <v>10013</v>
      </c>
      <c r="D1072" s="1">
        <v>27.9</v>
      </c>
      <c r="E1072" t="s">
        <v>10015</v>
      </c>
      <c r="F1072" s="2">
        <v>124942</v>
      </c>
      <c r="G1072" t="s">
        <v>10039</v>
      </c>
      <c r="H1072" t="s">
        <v>10032</v>
      </c>
      <c r="I1072" s="2">
        <v>835</v>
      </c>
      <c r="J1072" s="3">
        <v>31.3</v>
      </c>
      <c r="K1072" t="s">
        <v>10034</v>
      </c>
      <c r="L1072" s="4">
        <v>43742</v>
      </c>
      <c r="M1072" t="s">
        <v>10037</v>
      </c>
      <c r="N1072">
        <f t="shared" si="32"/>
        <v>1</v>
      </c>
      <c r="O1072" t="str" cm="1">
        <f t="array" ref="O1072">_xlfn.IFS(I1072&lt;600, "Very Poor",I1072&lt;650,"Poor",I1072&lt;700,"Fair",I1072&lt;750,"Good",I1072&gt;=750,"Excellent")</f>
        <v>Excellent</v>
      </c>
      <c r="P1072" t="str" cm="1">
        <f t="array" ref="P1072">_xlfn.IFS(F1072&lt;30000,"Low",F1072&lt;60000,"Lower Middle",F1072&lt;100000, "Upper Middle",F1072&gt;=100000, "High")</f>
        <v>High</v>
      </c>
      <c r="Q1072" t="str" cm="1">
        <f t="array" ref="Q1072">_xlfn.IFS(D1072&lt;10,"Low",D1072&lt;15,"Medium",D1072&lt;20,"High",D1072&gt;=20,"Very High")</f>
        <v>Very High</v>
      </c>
      <c r="R1072" t="str">
        <f t="shared" si="33"/>
        <v>Normal</v>
      </c>
    </row>
    <row r="1073" spans="1:18" x14ac:dyDescent="0.3">
      <c r="A1073" t="s">
        <v>1084</v>
      </c>
      <c r="B1073" s="2">
        <v>24236</v>
      </c>
      <c r="C1073" t="s">
        <v>10013</v>
      </c>
      <c r="D1073" s="1">
        <v>25.88</v>
      </c>
      <c r="E1073" t="s">
        <v>10024</v>
      </c>
      <c r="F1073" s="2">
        <v>114946</v>
      </c>
      <c r="G1073" t="s">
        <v>10038</v>
      </c>
      <c r="H1073" t="s">
        <v>10032</v>
      </c>
      <c r="I1073" s="2">
        <v>756</v>
      </c>
      <c r="J1073" s="3">
        <v>21.9</v>
      </c>
      <c r="K1073" t="s">
        <v>10035</v>
      </c>
      <c r="L1073" s="4">
        <v>43111</v>
      </c>
      <c r="M1073" t="s">
        <v>10036</v>
      </c>
      <c r="N1073">
        <f t="shared" si="32"/>
        <v>0</v>
      </c>
      <c r="O1073" t="str" cm="1">
        <f t="array" ref="O1073">_xlfn.IFS(I1073&lt;600, "Very Poor",I1073&lt;650,"Poor",I1073&lt;700,"Fair",I1073&lt;750,"Good",I1073&gt;=750,"Excellent")</f>
        <v>Excellent</v>
      </c>
      <c r="P1073" t="str" cm="1">
        <f t="array" ref="P1073">_xlfn.IFS(F1073&lt;30000,"Low",F1073&lt;60000,"Lower Middle",F1073&lt;100000, "Upper Middle",F1073&gt;=100000, "High")</f>
        <v>High</v>
      </c>
      <c r="Q1073" t="str" cm="1">
        <f t="array" ref="Q1073">_xlfn.IFS(D1073&lt;10,"Low",D1073&lt;15,"Medium",D1073&lt;20,"High",D1073&gt;=20,"Very High")</f>
        <v>Very High</v>
      </c>
      <c r="R1073" t="str">
        <f t="shared" si="33"/>
        <v>Normal</v>
      </c>
    </row>
    <row r="1074" spans="1:18" x14ac:dyDescent="0.3">
      <c r="A1074" t="s">
        <v>1085</v>
      </c>
      <c r="B1074" s="2">
        <v>23419</v>
      </c>
      <c r="C1074" t="s">
        <v>10014</v>
      </c>
      <c r="D1074" s="1">
        <v>9.56</v>
      </c>
      <c r="E1074" t="s">
        <v>10023</v>
      </c>
      <c r="F1074" s="2">
        <v>57630</v>
      </c>
      <c r="G1074" t="s">
        <v>10039</v>
      </c>
      <c r="H1074" t="s">
        <v>10027</v>
      </c>
      <c r="I1074" s="2">
        <v>833</v>
      </c>
      <c r="J1074" s="3">
        <v>19.2</v>
      </c>
      <c r="K1074" t="s">
        <v>10034</v>
      </c>
      <c r="L1074" s="4">
        <v>42292</v>
      </c>
      <c r="M1074" t="s">
        <v>10036</v>
      </c>
      <c r="N1074">
        <f t="shared" si="32"/>
        <v>0</v>
      </c>
      <c r="O1074" t="str" cm="1">
        <f t="array" ref="O1074">_xlfn.IFS(I1074&lt;600, "Very Poor",I1074&lt;650,"Poor",I1074&lt;700,"Fair",I1074&lt;750,"Good",I1074&gt;=750,"Excellent")</f>
        <v>Excellent</v>
      </c>
      <c r="P1074" t="str" cm="1">
        <f t="array" ref="P1074">_xlfn.IFS(F1074&lt;30000,"Low",F1074&lt;60000,"Lower Middle",F1074&lt;100000, "Upper Middle",F1074&gt;=100000, "High")</f>
        <v>Lower Middle</v>
      </c>
      <c r="Q1074" t="str" cm="1">
        <f t="array" ref="Q1074">_xlfn.IFS(D1074&lt;10,"Low",D1074&lt;15,"Medium",D1074&lt;20,"High",D1074&gt;=20,"Very High")</f>
        <v>Low</v>
      </c>
      <c r="R1074" t="str">
        <f t="shared" si="33"/>
        <v>Normal</v>
      </c>
    </row>
    <row r="1075" spans="1:18" x14ac:dyDescent="0.3">
      <c r="A1075" t="s">
        <v>1086</v>
      </c>
      <c r="B1075" s="2">
        <v>20978</v>
      </c>
      <c r="C1075" t="s">
        <v>10013</v>
      </c>
      <c r="D1075" s="1">
        <v>24.15</v>
      </c>
      <c r="E1075" t="s">
        <v>10016</v>
      </c>
      <c r="F1075" s="2">
        <v>136505</v>
      </c>
      <c r="G1075" t="s">
        <v>10038</v>
      </c>
      <c r="H1075" t="s">
        <v>10029</v>
      </c>
      <c r="I1075" s="2">
        <v>674</v>
      </c>
      <c r="J1075" s="3">
        <v>11.3</v>
      </c>
      <c r="K1075" t="s">
        <v>10035</v>
      </c>
      <c r="L1075" s="4">
        <v>43052</v>
      </c>
      <c r="M1075" t="s">
        <v>10036</v>
      </c>
      <c r="N1075">
        <f t="shared" si="32"/>
        <v>0</v>
      </c>
      <c r="O1075" t="str" cm="1">
        <f t="array" ref="O1075">_xlfn.IFS(I1075&lt;600, "Very Poor",I1075&lt;650,"Poor",I1075&lt;700,"Fair",I1075&lt;750,"Good",I1075&gt;=750,"Excellent")</f>
        <v>Fair</v>
      </c>
      <c r="P1075" t="str" cm="1">
        <f t="array" ref="P1075">_xlfn.IFS(F1075&lt;30000,"Low",F1075&lt;60000,"Lower Middle",F1075&lt;100000, "Upper Middle",F1075&gt;=100000, "High")</f>
        <v>High</v>
      </c>
      <c r="Q1075" t="str" cm="1">
        <f t="array" ref="Q1075">_xlfn.IFS(D1075&lt;10,"Low",D1075&lt;15,"Medium",D1075&lt;20,"High",D1075&gt;=20,"Very High")</f>
        <v>Very High</v>
      </c>
      <c r="R1075" t="str">
        <f t="shared" si="33"/>
        <v>Normal</v>
      </c>
    </row>
    <row r="1076" spans="1:18" x14ac:dyDescent="0.3">
      <c r="A1076" t="s">
        <v>1087</v>
      </c>
      <c r="B1076" s="2">
        <v>38609</v>
      </c>
      <c r="C1076" t="s">
        <v>10014</v>
      </c>
      <c r="D1076" s="1">
        <v>10.75</v>
      </c>
      <c r="E1076" t="s">
        <v>10016</v>
      </c>
      <c r="F1076" s="2">
        <v>140555</v>
      </c>
      <c r="G1076" t="s">
        <v>10038</v>
      </c>
      <c r="H1076" t="s">
        <v>10033</v>
      </c>
      <c r="I1076" s="2">
        <v>659</v>
      </c>
      <c r="J1076" s="3">
        <v>14.8</v>
      </c>
      <c r="K1076" t="s">
        <v>10035</v>
      </c>
      <c r="L1076" s="4">
        <v>43302</v>
      </c>
      <c r="M1076" t="s">
        <v>10036</v>
      </c>
      <c r="N1076">
        <f t="shared" si="32"/>
        <v>0</v>
      </c>
      <c r="O1076" t="str" cm="1">
        <f t="array" ref="O1076">_xlfn.IFS(I1076&lt;600, "Very Poor",I1076&lt;650,"Poor",I1076&lt;700,"Fair",I1076&lt;750,"Good",I1076&gt;=750,"Excellent")</f>
        <v>Fair</v>
      </c>
      <c r="P1076" t="str" cm="1">
        <f t="array" ref="P1076">_xlfn.IFS(F1076&lt;30000,"Low",F1076&lt;60000,"Lower Middle",F1076&lt;100000, "Upper Middle",F1076&gt;=100000, "High")</f>
        <v>High</v>
      </c>
      <c r="Q1076" t="str" cm="1">
        <f t="array" ref="Q1076">_xlfn.IFS(D1076&lt;10,"Low",D1076&lt;15,"Medium",D1076&lt;20,"High",D1076&gt;=20,"Very High")</f>
        <v>Medium</v>
      </c>
      <c r="R1076" t="str">
        <f t="shared" si="33"/>
        <v>Normal</v>
      </c>
    </row>
    <row r="1077" spans="1:18" x14ac:dyDescent="0.3">
      <c r="A1077" t="s">
        <v>1088</v>
      </c>
      <c r="B1077" s="2">
        <v>16358</v>
      </c>
      <c r="C1077" t="s">
        <v>10013</v>
      </c>
      <c r="D1077" s="1">
        <v>12.27</v>
      </c>
      <c r="E1077" t="s">
        <v>10021</v>
      </c>
      <c r="F1077" s="2">
        <v>97654</v>
      </c>
      <c r="G1077" t="s">
        <v>10039</v>
      </c>
      <c r="H1077" t="s">
        <v>10033</v>
      </c>
      <c r="I1077" s="2">
        <v>797</v>
      </c>
      <c r="J1077" s="3">
        <v>16.899999999999999</v>
      </c>
      <c r="K1077" t="s">
        <v>10035</v>
      </c>
      <c r="L1077" s="4">
        <v>42507</v>
      </c>
      <c r="M1077" t="s">
        <v>10036</v>
      </c>
      <c r="N1077">
        <f t="shared" si="32"/>
        <v>0</v>
      </c>
      <c r="O1077" t="str" cm="1">
        <f t="array" ref="O1077">_xlfn.IFS(I1077&lt;600, "Very Poor",I1077&lt;650,"Poor",I1077&lt;700,"Fair",I1077&lt;750,"Good",I1077&gt;=750,"Excellent")</f>
        <v>Excellent</v>
      </c>
      <c r="P1077" t="str" cm="1">
        <f t="array" ref="P1077">_xlfn.IFS(F1077&lt;30000,"Low",F1077&lt;60000,"Lower Middle",F1077&lt;100000, "Upper Middle",F1077&gt;=100000, "High")</f>
        <v>Upper Middle</v>
      </c>
      <c r="Q1077" t="str" cm="1">
        <f t="array" ref="Q1077">_xlfn.IFS(D1077&lt;10,"Low",D1077&lt;15,"Medium",D1077&lt;20,"High",D1077&gt;=20,"Very High")</f>
        <v>Medium</v>
      </c>
      <c r="R1077" t="str">
        <f t="shared" si="33"/>
        <v>Normal</v>
      </c>
    </row>
    <row r="1078" spans="1:18" x14ac:dyDescent="0.3">
      <c r="A1078" t="s">
        <v>1089</v>
      </c>
      <c r="B1078" s="2">
        <v>35177</v>
      </c>
      <c r="C1078" t="s">
        <v>10013</v>
      </c>
      <c r="D1078" s="1">
        <v>28</v>
      </c>
      <c r="E1078" t="s">
        <v>10015</v>
      </c>
      <c r="F1078" s="2">
        <v>107393</v>
      </c>
      <c r="G1078" t="s">
        <v>10040</v>
      </c>
      <c r="H1078" t="s">
        <v>10028</v>
      </c>
      <c r="I1078" s="2">
        <v>788</v>
      </c>
      <c r="J1078" s="3">
        <v>33.4</v>
      </c>
      <c r="K1078" t="s">
        <v>10035</v>
      </c>
      <c r="L1078" s="4">
        <v>43914</v>
      </c>
      <c r="M1078" t="s">
        <v>10037</v>
      </c>
      <c r="N1078">
        <f t="shared" si="32"/>
        <v>1</v>
      </c>
      <c r="O1078" t="str" cm="1">
        <f t="array" ref="O1078">_xlfn.IFS(I1078&lt;600, "Very Poor",I1078&lt;650,"Poor",I1078&lt;700,"Fair",I1078&lt;750,"Good",I1078&gt;=750,"Excellent")</f>
        <v>Excellent</v>
      </c>
      <c r="P1078" t="str" cm="1">
        <f t="array" ref="P1078">_xlfn.IFS(F1078&lt;30000,"Low",F1078&lt;60000,"Lower Middle",F1078&lt;100000, "Upper Middle",F1078&gt;=100000, "High")</f>
        <v>High</v>
      </c>
      <c r="Q1078" t="str" cm="1">
        <f t="array" ref="Q1078">_xlfn.IFS(D1078&lt;10,"Low",D1078&lt;15,"Medium",D1078&lt;20,"High",D1078&gt;=20,"Very High")</f>
        <v>Very High</v>
      </c>
      <c r="R1078" t="str">
        <f t="shared" si="33"/>
        <v>Normal</v>
      </c>
    </row>
    <row r="1079" spans="1:18" x14ac:dyDescent="0.3">
      <c r="A1079" t="s">
        <v>1090</v>
      </c>
      <c r="B1079" s="2">
        <v>30378</v>
      </c>
      <c r="C1079" t="s">
        <v>10013</v>
      </c>
      <c r="D1079" s="1">
        <v>27.78</v>
      </c>
      <c r="E1079" t="s">
        <v>10016</v>
      </c>
      <c r="F1079" s="2">
        <v>97746</v>
      </c>
      <c r="G1079" t="s">
        <v>10038</v>
      </c>
      <c r="H1079" t="s">
        <v>10033</v>
      </c>
      <c r="I1079" s="2">
        <v>679</v>
      </c>
      <c r="J1079" s="3">
        <v>24.4</v>
      </c>
      <c r="K1079" t="s">
        <v>10034</v>
      </c>
      <c r="L1079" s="4">
        <v>42799</v>
      </c>
      <c r="M1079" t="s">
        <v>10036</v>
      </c>
      <c r="N1079">
        <f t="shared" si="32"/>
        <v>0</v>
      </c>
      <c r="O1079" t="str" cm="1">
        <f t="array" ref="O1079">_xlfn.IFS(I1079&lt;600, "Very Poor",I1079&lt;650,"Poor",I1079&lt;700,"Fair",I1079&lt;750,"Good",I1079&gt;=750,"Excellent")</f>
        <v>Fair</v>
      </c>
      <c r="P1079" t="str" cm="1">
        <f t="array" ref="P1079">_xlfn.IFS(F1079&lt;30000,"Low",F1079&lt;60000,"Lower Middle",F1079&lt;100000, "Upper Middle",F1079&gt;=100000, "High")</f>
        <v>Upper Middle</v>
      </c>
      <c r="Q1079" t="str" cm="1">
        <f t="array" ref="Q1079">_xlfn.IFS(D1079&lt;10,"Low",D1079&lt;15,"Medium",D1079&lt;20,"High",D1079&gt;=20,"Very High")</f>
        <v>Very High</v>
      </c>
      <c r="R1079" t="str">
        <f t="shared" si="33"/>
        <v>Normal</v>
      </c>
    </row>
    <row r="1080" spans="1:18" x14ac:dyDescent="0.3">
      <c r="A1080" t="s">
        <v>1091</v>
      </c>
      <c r="B1080" s="2">
        <v>38334</v>
      </c>
      <c r="C1080" t="s">
        <v>10014</v>
      </c>
      <c r="D1080" s="1">
        <v>9.2200000000000006</v>
      </c>
      <c r="E1080" t="s">
        <v>10022</v>
      </c>
      <c r="F1080" s="2">
        <v>100567</v>
      </c>
      <c r="G1080" t="s">
        <v>10039</v>
      </c>
      <c r="H1080" t="s">
        <v>10029</v>
      </c>
      <c r="I1080" s="2">
        <v>602</v>
      </c>
      <c r="J1080" s="3">
        <v>12</v>
      </c>
      <c r="K1080" t="s">
        <v>10035</v>
      </c>
      <c r="L1080" s="4">
        <v>43352</v>
      </c>
      <c r="M1080" t="s">
        <v>10036</v>
      </c>
      <c r="N1080">
        <f t="shared" si="32"/>
        <v>0</v>
      </c>
      <c r="O1080" t="str" cm="1">
        <f t="array" ref="O1080">_xlfn.IFS(I1080&lt;600, "Very Poor",I1080&lt;650,"Poor",I1080&lt;700,"Fair",I1080&lt;750,"Good",I1080&gt;=750,"Excellent")</f>
        <v>Poor</v>
      </c>
      <c r="P1080" t="str" cm="1">
        <f t="array" ref="P1080">_xlfn.IFS(F1080&lt;30000,"Low",F1080&lt;60000,"Lower Middle",F1080&lt;100000, "Upper Middle",F1080&gt;=100000, "High")</f>
        <v>High</v>
      </c>
      <c r="Q1080" t="str" cm="1">
        <f t="array" ref="Q1080">_xlfn.IFS(D1080&lt;10,"Low",D1080&lt;15,"Medium",D1080&lt;20,"High",D1080&gt;=20,"Very High")</f>
        <v>Low</v>
      </c>
      <c r="R1080" t="str">
        <f t="shared" si="33"/>
        <v>Normal</v>
      </c>
    </row>
    <row r="1081" spans="1:18" x14ac:dyDescent="0.3">
      <c r="A1081" t="s">
        <v>1092</v>
      </c>
      <c r="B1081" s="2">
        <v>12382</v>
      </c>
      <c r="C1081" t="s">
        <v>10013</v>
      </c>
      <c r="D1081" s="1">
        <v>6.6</v>
      </c>
      <c r="E1081" t="s">
        <v>10019</v>
      </c>
      <c r="F1081" s="2">
        <v>57062</v>
      </c>
      <c r="G1081" t="s">
        <v>10040</v>
      </c>
      <c r="H1081" t="s">
        <v>10027</v>
      </c>
      <c r="I1081" s="2">
        <v>776</v>
      </c>
      <c r="J1081" s="3">
        <v>8.4</v>
      </c>
      <c r="K1081" t="s">
        <v>10035</v>
      </c>
      <c r="L1081" s="4">
        <v>43159</v>
      </c>
      <c r="M1081" t="s">
        <v>10036</v>
      </c>
      <c r="N1081">
        <f t="shared" si="32"/>
        <v>0</v>
      </c>
      <c r="O1081" t="str" cm="1">
        <f t="array" ref="O1081">_xlfn.IFS(I1081&lt;600, "Very Poor",I1081&lt;650,"Poor",I1081&lt;700,"Fair",I1081&lt;750,"Good",I1081&gt;=750,"Excellent")</f>
        <v>Excellent</v>
      </c>
      <c r="P1081" t="str" cm="1">
        <f t="array" ref="P1081">_xlfn.IFS(F1081&lt;30000,"Low",F1081&lt;60000,"Lower Middle",F1081&lt;100000, "Upper Middle",F1081&gt;=100000, "High")</f>
        <v>Lower Middle</v>
      </c>
      <c r="Q1081" t="str" cm="1">
        <f t="array" ref="Q1081">_xlfn.IFS(D1081&lt;10,"Low",D1081&lt;15,"Medium",D1081&lt;20,"High",D1081&gt;=20,"Very High")</f>
        <v>Low</v>
      </c>
      <c r="R1081" t="str">
        <f t="shared" si="33"/>
        <v>Normal</v>
      </c>
    </row>
    <row r="1082" spans="1:18" x14ac:dyDescent="0.3">
      <c r="A1082" t="s">
        <v>1093</v>
      </c>
      <c r="B1082" s="2">
        <v>15596</v>
      </c>
      <c r="C1082" t="s">
        <v>10013</v>
      </c>
      <c r="D1082" s="1">
        <v>12.33</v>
      </c>
      <c r="E1082" t="s">
        <v>10022</v>
      </c>
      <c r="F1082" s="2">
        <v>119018</v>
      </c>
      <c r="G1082" t="s">
        <v>10040</v>
      </c>
      <c r="H1082" t="s">
        <v>10026</v>
      </c>
      <c r="I1082" s="2">
        <v>826</v>
      </c>
      <c r="J1082" s="3">
        <v>22.4</v>
      </c>
      <c r="K1082" t="s">
        <v>10035</v>
      </c>
      <c r="L1082" s="4">
        <v>42199</v>
      </c>
      <c r="M1082" t="s">
        <v>10036</v>
      </c>
      <c r="N1082">
        <f t="shared" si="32"/>
        <v>0</v>
      </c>
      <c r="O1082" t="str" cm="1">
        <f t="array" ref="O1082">_xlfn.IFS(I1082&lt;600, "Very Poor",I1082&lt;650,"Poor",I1082&lt;700,"Fair",I1082&lt;750,"Good",I1082&gt;=750,"Excellent")</f>
        <v>Excellent</v>
      </c>
      <c r="P1082" t="str" cm="1">
        <f t="array" ref="P1082">_xlfn.IFS(F1082&lt;30000,"Low",F1082&lt;60000,"Lower Middle",F1082&lt;100000, "Upper Middle",F1082&gt;=100000, "High")</f>
        <v>High</v>
      </c>
      <c r="Q1082" t="str" cm="1">
        <f t="array" ref="Q1082">_xlfn.IFS(D1082&lt;10,"Low",D1082&lt;15,"Medium",D1082&lt;20,"High",D1082&gt;=20,"Very High")</f>
        <v>Medium</v>
      </c>
      <c r="R1082" t="str">
        <f t="shared" si="33"/>
        <v>Normal</v>
      </c>
    </row>
    <row r="1083" spans="1:18" x14ac:dyDescent="0.3">
      <c r="A1083" t="s">
        <v>1094</v>
      </c>
      <c r="B1083" s="2">
        <v>34572</v>
      </c>
      <c r="C1083" t="s">
        <v>10013</v>
      </c>
      <c r="D1083" s="1">
        <v>19.54</v>
      </c>
      <c r="E1083" t="s">
        <v>10018</v>
      </c>
      <c r="F1083" s="2">
        <v>100306</v>
      </c>
      <c r="G1083" t="s">
        <v>10040</v>
      </c>
      <c r="H1083" t="s">
        <v>10026</v>
      </c>
      <c r="I1083" s="2">
        <v>669</v>
      </c>
      <c r="J1083" s="3">
        <v>28.3</v>
      </c>
      <c r="K1083" t="s">
        <v>10034</v>
      </c>
      <c r="L1083" s="4">
        <v>42843</v>
      </c>
      <c r="M1083" t="s">
        <v>10037</v>
      </c>
      <c r="N1083">
        <f t="shared" si="32"/>
        <v>1</v>
      </c>
      <c r="O1083" t="str" cm="1">
        <f t="array" ref="O1083">_xlfn.IFS(I1083&lt;600, "Very Poor",I1083&lt;650,"Poor",I1083&lt;700,"Fair",I1083&lt;750,"Good",I1083&gt;=750,"Excellent")</f>
        <v>Fair</v>
      </c>
      <c r="P1083" t="str" cm="1">
        <f t="array" ref="P1083">_xlfn.IFS(F1083&lt;30000,"Low",F1083&lt;60000,"Lower Middle",F1083&lt;100000, "Upper Middle",F1083&gt;=100000, "High")</f>
        <v>High</v>
      </c>
      <c r="Q1083" t="str" cm="1">
        <f t="array" ref="Q1083">_xlfn.IFS(D1083&lt;10,"Low",D1083&lt;15,"Medium",D1083&lt;20,"High",D1083&gt;=20,"Very High")</f>
        <v>High</v>
      </c>
      <c r="R1083" t="str">
        <f t="shared" si="33"/>
        <v>Normal</v>
      </c>
    </row>
    <row r="1084" spans="1:18" x14ac:dyDescent="0.3">
      <c r="A1084" t="s">
        <v>1095</v>
      </c>
      <c r="B1084" s="2">
        <v>14221</v>
      </c>
      <c r="C1084" t="s">
        <v>10014</v>
      </c>
      <c r="D1084" s="1">
        <v>26.92</v>
      </c>
      <c r="E1084" t="s">
        <v>10015</v>
      </c>
      <c r="F1084" s="2">
        <v>137895</v>
      </c>
      <c r="G1084" t="s">
        <v>10038</v>
      </c>
      <c r="H1084" t="s">
        <v>10027</v>
      </c>
      <c r="I1084" s="2">
        <v>832</v>
      </c>
      <c r="J1084" s="3">
        <v>33.700000000000003</v>
      </c>
      <c r="K1084" t="s">
        <v>10035</v>
      </c>
      <c r="L1084" s="4">
        <v>43247</v>
      </c>
      <c r="M1084" t="s">
        <v>10037</v>
      </c>
      <c r="N1084">
        <f t="shared" si="32"/>
        <v>1</v>
      </c>
      <c r="O1084" t="str" cm="1">
        <f t="array" ref="O1084">_xlfn.IFS(I1084&lt;600, "Very Poor",I1084&lt;650,"Poor",I1084&lt;700,"Fair",I1084&lt;750,"Good",I1084&gt;=750,"Excellent")</f>
        <v>Excellent</v>
      </c>
      <c r="P1084" t="str" cm="1">
        <f t="array" ref="P1084">_xlfn.IFS(F1084&lt;30000,"Low",F1084&lt;60000,"Lower Middle",F1084&lt;100000, "Upper Middle",F1084&gt;=100000, "High")</f>
        <v>High</v>
      </c>
      <c r="Q1084" t="str" cm="1">
        <f t="array" ref="Q1084">_xlfn.IFS(D1084&lt;10,"Low",D1084&lt;15,"Medium",D1084&lt;20,"High",D1084&gt;=20,"Very High")</f>
        <v>Very High</v>
      </c>
      <c r="R1084" t="str">
        <f t="shared" si="33"/>
        <v>Normal</v>
      </c>
    </row>
    <row r="1085" spans="1:18" x14ac:dyDescent="0.3">
      <c r="A1085" t="s">
        <v>1096</v>
      </c>
      <c r="B1085" s="2">
        <v>2279</v>
      </c>
      <c r="C1085" t="s">
        <v>10013</v>
      </c>
      <c r="D1085" s="1">
        <v>7.97</v>
      </c>
      <c r="E1085" t="s">
        <v>10021</v>
      </c>
      <c r="F1085" s="2">
        <v>56748</v>
      </c>
      <c r="G1085" t="s">
        <v>10039</v>
      </c>
      <c r="H1085" t="s">
        <v>10033</v>
      </c>
      <c r="I1085" s="2">
        <v>585</v>
      </c>
      <c r="J1085" s="3">
        <v>32.9</v>
      </c>
      <c r="K1085" t="s">
        <v>10035</v>
      </c>
      <c r="L1085" s="4">
        <v>43666</v>
      </c>
      <c r="M1085" t="s">
        <v>10037</v>
      </c>
      <c r="N1085">
        <f t="shared" si="32"/>
        <v>1</v>
      </c>
      <c r="O1085" t="str" cm="1">
        <f t="array" ref="O1085">_xlfn.IFS(I1085&lt;600, "Very Poor",I1085&lt;650,"Poor",I1085&lt;700,"Fair",I1085&lt;750,"Good",I1085&gt;=750,"Excellent")</f>
        <v>Very Poor</v>
      </c>
      <c r="P1085" t="str" cm="1">
        <f t="array" ref="P1085">_xlfn.IFS(F1085&lt;30000,"Low",F1085&lt;60000,"Lower Middle",F1085&lt;100000, "Upper Middle",F1085&gt;=100000, "High")</f>
        <v>Lower Middle</v>
      </c>
      <c r="Q1085" t="str" cm="1">
        <f t="array" ref="Q1085">_xlfn.IFS(D1085&lt;10,"Low",D1085&lt;15,"Medium",D1085&lt;20,"High",D1085&gt;=20,"Very High")</f>
        <v>Low</v>
      </c>
      <c r="R1085" t="str">
        <f t="shared" si="33"/>
        <v>Normal</v>
      </c>
    </row>
    <row r="1086" spans="1:18" x14ac:dyDescent="0.3">
      <c r="A1086" t="s">
        <v>1097</v>
      </c>
      <c r="B1086" s="2">
        <v>8083</v>
      </c>
      <c r="C1086" t="s">
        <v>10013</v>
      </c>
      <c r="D1086" s="1">
        <v>15.37</v>
      </c>
      <c r="E1086" t="s">
        <v>10020</v>
      </c>
      <c r="F1086" s="2">
        <v>57151</v>
      </c>
      <c r="G1086" t="s">
        <v>10039</v>
      </c>
      <c r="H1086" t="s">
        <v>10032</v>
      </c>
      <c r="I1086" s="2">
        <v>598</v>
      </c>
      <c r="J1086" s="3">
        <v>33.799999999999997</v>
      </c>
      <c r="K1086" t="s">
        <v>10035</v>
      </c>
      <c r="L1086" s="4">
        <v>42903</v>
      </c>
      <c r="M1086" t="s">
        <v>10037</v>
      </c>
      <c r="N1086">
        <f t="shared" si="32"/>
        <v>1</v>
      </c>
      <c r="O1086" t="str" cm="1">
        <f t="array" ref="O1086">_xlfn.IFS(I1086&lt;600, "Very Poor",I1086&lt;650,"Poor",I1086&lt;700,"Fair",I1086&lt;750,"Good",I1086&gt;=750,"Excellent")</f>
        <v>Very Poor</v>
      </c>
      <c r="P1086" t="str" cm="1">
        <f t="array" ref="P1086">_xlfn.IFS(F1086&lt;30000,"Low",F1086&lt;60000,"Lower Middle",F1086&lt;100000, "Upper Middle",F1086&gt;=100000, "High")</f>
        <v>Lower Middle</v>
      </c>
      <c r="Q1086" t="str" cm="1">
        <f t="array" ref="Q1086">_xlfn.IFS(D1086&lt;10,"Low",D1086&lt;15,"Medium",D1086&lt;20,"High",D1086&gt;=20,"Very High")</f>
        <v>High</v>
      </c>
      <c r="R1086" t="str">
        <f t="shared" si="33"/>
        <v>High Risk</v>
      </c>
    </row>
    <row r="1087" spans="1:18" x14ac:dyDescent="0.3">
      <c r="A1087" t="s">
        <v>1098</v>
      </c>
      <c r="B1087" s="2">
        <v>18771</v>
      </c>
      <c r="C1087" t="s">
        <v>10014</v>
      </c>
      <c r="D1087" s="1">
        <v>11.79</v>
      </c>
      <c r="E1087" t="s">
        <v>10015</v>
      </c>
      <c r="F1087" s="2">
        <v>71176</v>
      </c>
      <c r="G1087" t="s">
        <v>10038</v>
      </c>
      <c r="H1087" t="s">
        <v>10031</v>
      </c>
      <c r="I1087" s="2">
        <v>689</v>
      </c>
      <c r="J1087" s="3">
        <v>20.7</v>
      </c>
      <c r="K1087" t="s">
        <v>10035</v>
      </c>
      <c r="L1087" s="4">
        <v>42465</v>
      </c>
      <c r="M1087" t="s">
        <v>10036</v>
      </c>
      <c r="N1087">
        <f t="shared" si="32"/>
        <v>0</v>
      </c>
      <c r="O1087" t="str" cm="1">
        <f t="array" ref="O1087">_xlfn.IFS(I1087&lt;600, "Very Poor",I1087&lt;650,"Poor",I1087&lt;700,"Fair",I1087&lt;750,"Good",I1087&gt;=750,"Excellent")</f>
        <v>Fair</v>
      </c>
      <c r="P1087" t="str" cm="1">
        <f t="array" ref="P1087">_xlfn.IFS(F1087&lt;30000,"Low",F1087&lt;60000,"Lower Middle",F1087&lt;100000, "Upper Middle",F1087&gt;=100000, "High")</f>
        <v>Upper Middle</v>
      </c>
      <c r="Q1087" t="str" cm="1">
        <f t="array" ref="Q1087">_xlfn.IFS(D1087&lt;10,"Low",D1087&lt;15,"Medium",D1087&lt;20,"High",D1087&gt;=20,"Very High")</f>
        <v>Medium</v>
      </c>
      <c r="R1087" t="str">
        <f t="shared" si="33"/>
        <v>Normal</v>
      </c>
    </row>
    <row r="1088" spans="1:18" x14ac:dyDescent="0.3">
      <c r="A1088" t="s">
        <v>1099</v>
      </c>
      <c r="B1088" s="2">
        <v>30975</v>
      </c>
      <c r="C1088" t="s">
        <v>10014</v>
      </c>
      <c r="D1088" s="1">
        <v>5.37</v>
      </c>
      <c r="E1088" t="s">
        <v>10022</v>
      </c>
      <c r="F1088" s="2">
        <v>146753</v>
      </c>
      <c r="G1088" t="s">
        <v>10039</v>
      </c>
      <c r="H1088" t="s">
        <v>10033</v>
      </c>
      <c r="I1088" s="2">
        <v>674</v>
      </c>
      <c r="J1088" s="3">
        <v>35.299999999999997</v>
      </c>
      <c r="K1088" t="s">
        <v>10035</v>
      </c>
      <c r="L1088" s="4">
        <v>44178</v>
      </c>
      <c r="M1088" t="s">
        <v>10036</v>
      </c>
      <c r="N1088">
        <f t="shared" si="32"/>
        <v>0</v>
      </c>
      <c r="O1088" t="str" cm="1">
        <f t="array" ref="O1088">_xlfn.IFS(I1088&lt;600, "Very Poor",I1088&lt;650,"Poor",I1088&lt;700,"Fair",I1088&lt;750,"Good",I1088&gt;=750,"Excellent")</f>
        <v>Fair</v>
      </c>
      <c r="P1088" t="str" cm="1">
        <f t="array" ref="P1088">_xlfn.IFS(F1088&lt;30000,"Low",F1088&lt;60000,"Lower Middle",F1088&lt;100000, "Upper Middle",F1088&gt;=100000, "High")</f>
        <v>High</v>
      </c>
      <c r="Q1088" t="str" cm="1">
        <f t="array" ref="Q1088">_xlfn.IFS(D1088&lt;10,"Low",D1088&lt;15,"Medium",D1088&lt;20,"High",D1088&gt;=20,"Very High")</f>
        <v>Low</v>
      </c>
      <c r="R1088" t="str">
        <f t="shared" si="33"/>
        <v>Normal</v>
      </c>
    </row>
    <row r="1089" spans="1:18" x14ac:dyDescent="0.3">
      <c r="A1089" t="s">
        <v>1100</v>
      </c>
      <c r="B1089" s="2">
        <v>20063</v>
      </c>
      <c r="C1089" t="s">
        <v>10013</v>
      </c>
      <c r="D1089" s="1">
        <v>24.71</v>
      </c>
      <c r="E1089" t="s">
        <v>10016</v>
      </c>
      <c r="F1089" s="2">
        <v>64689</v>
      </c>
      <c r="G1089" t="s">
        <v>10040</v>
      </c>
      <c r="H1089" t="s">
        <v>10028</v>
      </c>
      <c r="I1089" s="2">
        <v>666</v>
      </c>
      <c r="J1089" s="3">
        <v>20.6</v>
      </c>
      <c r="K1089" t="s">
        <v>10034</v>
      </c>
      <c r="L1089" s="4">
        <v>43201</v>
      </c>
      <c r="M1089" t="s">
        <v>10036</v>
      </c>
      <c r="N1089">
        <f t="shared" si="32"/>
        <v>0</v>
      </c>
      <c r="O1089" t="str" cm="1">
        <f t="array" ref="O1089">_xlfn.IFS(I1089&lt;600, "Very Poor",I1089&lt;650,"Poor",I1089&lt;700,"Fair",I1089&lt;750,"Good",I1089&gt;=750,"Excellent")</f>
        <v>Fair</v>
      </c>
      <c r="P1089" t="str" cm="1">
        <f t="array" ref="P1089">_xlfn.IFS(F1089&lt;30000,"Low",F1089&lt;60000,"Lower Middle",F1089&lt;100000, "Upper Middle",F1089&gt;=100000, "High")</f>
        <v>Upper Middle</v>
      </c>
      <c r="Q1089" t="str" cm="1">
        <f t="array" ref="Q1089">_xlfn.IFS(D1089&lt;10,"Low",D1089&lt;15,"Medium",D1089&lt;20,"High",D1089&gt;=20,"Very High")</f>
        <v>Very High</v>
      </c>
      <c r="R1089" t="str">
        <f t="shared" si="33"/>
        <v>Normal</v>
      </c>
    </row>
    <row r="1090" spans="1:18" x14ac:dyDescent="0.3">
      <c r="A1090" t="s">
        <v>1101</v>
      </c>
      <c r="B1090" s="2">
        <v>3106</v>
      </c>
      <c r="C1090" t="s">
        <v>10013</v>
      </c>
      <c r="D1090" s="1">
        <v>25.33</v>
      </c>
      <c r="E1090" t="s">
        <v>10021</v>
      </c>
      <c r="F1090" s="2">
        <v>59630</v>
      </c>
      <c r="G1090" t="s">
        <v>10039</v>
      </c>
      <c r="H1090" t="s">
        <v>10033</v>
      </c>
      <c r="I1090" s="2">
        <v>592</v>
      </c>
      <c r="J1090" s="3">
        <v>10.9</v>
      </c>
      <c r="K1090" t="s">
        <v>10034</v>
      </c>
      <c r="L1090" s="4">
        <v>43680</v>
      </c>
      <c r="M1090" t="s">
        <v>10037</v>
      </c>
      <c r="N1090">
        <f t="shared" si="32"/>
        <v>1</v>
      </c>
      <c r="O1090" t="str" cm="1">
        <f t="array" ref="O1090">_xlfn.IFS(I1090&lt;600, "Very Poor",I1090&lt;650,"Poor",I1090&lt;700,"Fair",I1090&lt;750,"Good",I1090&gt;=750,"Excellent")</f>
        <v>Very Poor</v>
      </c>
      <c r="P1090" t="str" cm="1">
        <f t="array" ref="P1090">_xlfn.IFS(F1090&lt;30000,"Low",F1090&lt;60000,"Lower Middle",F1090&lt;100000, "Upper Middle",F1090&gt;=100000, "High")</f>
        <v>Lower Middle</v>
      </c>
      <c r="Q1090" t="str" cm="1">
        <f t="array" ref="Q1090">_xlfn.IFS(D1090&lt;10,"Low",D1090&lt;15,"Medium",D1090&lt;20,"High",D1090&gt;=20,"Very High")</f>
        <v>Very High</v>
      </c>
      <c r="R1090" t="str">
        <f t="shared" si="33"/>
        <v>High Risk</v>
      </c>
    </row>
    <row r="1091" spans="1:18" x14ac:dyDescent="0.3">
      <c r="A1091" t="s">
        <v>1102</v>
      </c>
      <c r="B1091" s="2">
        <v>25557</v>
      </c>
      <c r="C1091" t="s">
        <v>10013</v>
      </c>
      <c r="D1091" s="1">
        <v>10.53</v>
      </c>
      <c r="E1091" t="s">
        <v>10021</v>
      </c>
      <c r="F1091" s="2">
        <v>38998</v>
      </c>
      <c r="G1091" t="s">
        <v>10038</v>
      </c>
      <c r="H1091" t="s">
        <v>10031</v>
      </c>
      <c r="I1091" s="2">
        <v>774</v>
      </c>
      <c r="J1091" s="3">
        <v>18.899999999999999</v>
      </c>
      <c r="K1091" t="s">
        <v>10035</v>
      </c>
      <c r="L1091" s="4">
        <v>42706</v>
      </c>
      <c r="M1091" t="s">
        <v>10036</v>
      </c>
      <c r="N1091">
        <f t="shared" ref="N1091:N1154" si="34">IF(M1091="Charged Off",1,0)</f>
        <v>0</v>
      </c>
      <c r="O1091" t="str" cm="1">
        <f t="array" ref="O1091">_xlfn.IFS(I1091&lt;600, "Very Poor",I1091&lt;650,"Poor",I1091&lt;700,"Fair",I1091&lt;750,"Good",I1091&gt;=750,"Excellent")</f>
        <v>Excellent</v>
      </c>
      <c r="P1091" t="str" cm="1">
        <f t="array" ref="P1091">_xlfn.IFS(F1091&lt;30000,"Low",F1091&lt;60000,"Lower Middle",F1091&lt;100000, "Upper Middle",F1091&gt;=100000, "High")</f>
        <v>Lower Middle</v>
      </c>
      <c r="Q1091" t="str" cm="1">
        <f t="array" ref="Q1091">_xlfn.IFS(D1091&lt;10,"Low",D1091&lt;15,"Medium",D1091&lt;20,"High",D1091&gt;=20,"Very High")</f>
        <v>Medium</v>
      </c>
      <c r="R1091" t="str">
        <f t="shared" ref="R1091:R1154" si="35">IF(AND(I1091&lt;650,D1091&gt;15), "High Risk", "Normal")</f>
        <v>Normal</v>
      </c>
    </row>
    <row r="1092" spans="1:18" x14ac:dyDescent="0.3">
      <c r="A1092" t="s">
        <v>1103</v>
      </c>
      <c r="B1092" s="2">
        <v>21607</v>
      </c>
      <c r="C1092" t="s">
        <v>10013</v>
      </c>
      <c r="D1092" s="1">
        <v>8.7799999999999994</v>
      </c>
      <c r="E1092" t="s">
        <v>10019</v>
      </c>
      <c r="F1092" s="2">
        <v>86346</v>
      </c>
      <c r="G1092" t="s">
        <v>10039</v>
      </c>
      <c r="H1092" t="s">
        <v>10030</v>
      </c>
      <c r="I1092" s="2">
        <v>655</v>
      </c>
      <c r="J1092" s="3">
        <v>16.899999999999999</v>
      </c>
      <c r="K1092" t="s">
        <v>10034</v>
      </c>
      <c r="L1092" s="4">
        <v>42791</v>
      </c>
      <c r="M1092" t="s">
        <v>10036</v>
      </c>
      <c r="N1092">
        <f t="shared" si="34"/>
        <v>0</v>
      </c>
      <c r="O1092" t="str" cm="1">
        <f t="array" ref="O1092">_xlfn.IFS(I1092&lt;600, "Very Poor",I1092&lt;650,"Poor",I1092&lt;700,"Fair",I1092&lt;750,"Good",I1092&gt;=750,"Excellent")</f>
        <v>Fair</v>
      </c>
      <c r="P1092" t="str" cm="1">
        <f t="array" ref="P1092">_xlfn.IFS(F1092&lt;30000,"Low",F1092&lt;60000,"Lower Middle",F1092&lt;100000, "Upper Middle",F1092&gt;=100000, "High")</f>
        <v>Upper Middle</v>
      </c>
      <c r="Q1092" t="str" cm="1">
        <f t="array" ref="Q1092">_xlfn.IFS(D1092&lt;10,"Low",D1092&lt;15,"Medium",D1092&lt;20,"High",D1092&gt;=20,"Very High")</f>
        <v>Low</v>
      </c>
      <c r="R1092" t="str">
        <f t="shared" si="35"/>
        <v>Normal</v>
      </c>
    </row>
    <row r="1093" spans="1:18" x14ac:dyDescent="0.3">
      <c r="A1093" t="s">
        <v>1104</v>
      </c>
      <c r="B1093" s="2">
        <v>38599</v>
      </c>
      <c r="C1093" t="s">
        <v>10014</v>
      </c>
      <c r="D1093" s="1">
        <v>8.61</v>
      </c>
      <c r="E1093" t="s">
        <v>10019</v>
      </c>
      <c r="F1093" s="2">
        <v>30647</v>
      </c>
      <c r="G1093" t="s">
        <v>10038</v>
      </c>
      <c r="H1093" t="s">
        <v>10033</v>
      </c>
      <c r="I1093" s="2">
        <v>808</v>
      </c>
      <c r="J1093" s="3">
        <v>18.7</v>
      </c>
      <c r="K1093" t="s">
        <v>10035</v>
      </c>
      <c r="L1093" s="4">
        <v>43458</v>
      </c>
      <c r="M1093" t="s">
        <v>10036</v>
      </c>
      <c r="N1093">
        <f t="shared" si="34"/>
        <v>0</v>
      </c>
      <c r="O1093" t="str" cm="1">
        <f t="array" ref="O1093">_xlfn.IFS(I1093&lt;600, "Very Poor",I1093&lt;650,"Poor",I1093&lt;700,"Fair",I1093&lt;750,"Good",I1093&gt;=750,"Excellent")</f>
        <v>Excellent</v>
      </c>
      <c r="P1093" t="str" cm="1">
        <f t="array" ref="P1093">_xlfn.IFS(F1093&lt;30000,"Low",F1093&lt;60000,"Lower Middle",F1093&lt;100000, "Upper Middle",F1093&gt;=100000, "High")</f>
        <v>Lower Middle</v>
      </c>
      <c r="Q1093" t="str" cm="1">
        <f t="array" ref="Q1093">_xlfn.IFS(D1093&lt;10,"Low",D1093&lt;15,"Medium",D1093&lt;20,"High",D1093&gt;=20,"Very High")</f>
        <v>Low</v>
      </c>
      <c r="R1093" t="str">
        <f t="shared" si="35"/>
        <v>Normal</v>
      </c>
    </row>
    <row r="1094" spans="1:18" x14ac:dyDescent="0.3">
      <c r="A1094" t="s">
        <v>1105</v>
      </c>
      <c r="B1094" s="2">
        <v>29529</v>
      </c>
      <c r="C1094" t="s">
        <v>10013</v>
      </c>
      <c r="D1094" s="1">
        <v>16.600000000000001</v>
      </c>
      <c r="E1094" t="s">
        <v>10022</v>
      </c>
      <c r="F1094" s="2">
        <v>120334</v>
      </c>
      <c r="G1094" t="s">
        <v>10040</v>
      </c>
      <c r="H1094" t="s">
        <v>10033</v>
      </c>
      <c r="I1094" s="2">
        <v>738</v>
      </c>
      <c r="J1094" s="3">
        <v>28.1</v>
      </c>
      <c r="K1094" t="s">
        <v>10034</v>
      </c>
      <c r="L1094" s="4">
        <v>44146</v>
      </c>
      <c r="M1094" t="s">
        <v>10036</v>
      </c>
      <c r="N1094">
        <f t="shared" si="34"/>
        <v>0</v>
      </c>
      <c r="O1094" t="str" cm="1">
        <f t="array" ref="O1094">_xlfn.IFS(I1094&lt;600, "Very Poor",I1094&lt;650,"Poor",I1094&lt;700,"Fair",I1094&lt;750,"Good",I1094&gt;=750,"Excellent")</f>
        <v>Good</v>
      </c>
      <c r="P1094" t="str" cm="1">
        <f t="array" ref="P1094">_xlfn.IFS(F1094&lt;30000,"Low",F1094&lt;60000,"Lower Middle",F1094&lt;100000, "Upper Middle",F1094&gt;=100000, "High")</f>
        <v>High</v>
      </c>
      <c r="Q1094" t="str" cm="1">
        <f t="array" ref="Q1094">_xlfn.IFS(D1094&lt;10,"Low",D1094&lt;15,"Medium",D1094&lt;20,"High",D1094&gt;=20,"Very High")</f>
        <v>High</v>
      </c>
      <c r="R1094" t="str">
        <f t="shared" si="35"/>
        <v>Normal</v>
      </c>
    </row>
    <row r="1095" spans="1:18" x14ac:dyDescent="0.3">
      <c r="A1095" t="s">
        <v>1106</v>
      </c>
      <c r="B1095" s="2">
        <v>36954</v>
      </c>
      <c r="C1095" t="s">
        <v>10014</v>
      </c>
      <c r="D1095" s="1">
        <v>11.16</v>
      </c>
      <c r="E1095" t="s">
        <v>10024</v>
      </c>
      <c r="F1095" s="2">
        <v>98740</v>
      </c>
      <c r="G1095" t="s">
        <v>10038</v>
      </c>
      <c r="H1095" t="s">
        <v>10026</v>
      </c>
      <c r="I1095" s="2">
        <v>602</v>
      </c>
      <c r="J1095" s="3">
        <v>28</v>
      </c>
      <c r="K1095" t="s">
        <v>10035</v>
      </c>
      <c r="L1095" s="4">
        <v>42634</v>
      </c>
      <c r="M1095" t="s">
        <v>10037</v>
      </c>
      <c r="N1095">
        <f t="shared" si="34"/>
        <v>1</v>
      </c>
      <c r="O1095" t="str" cm="1">
        <f t="array" ref="O1095">_xlfn.IFS(I1095&lt;600, "Very Poor",I1095&lt;650,"Poor",I1095&lt;700,"Fair",I1095&lt;750,"Good",I1095&gt;=750,"Excellent")</f>
        <v>Poor</v>
      </c>
      <c r="P1095" t="str" cm="1">
        <f t="array" ref="P1095">_xlfn.IFS(F1095&lt;30000,"Low",F1095&lt;60000,"Lower Middle",F1095&lt;100000, "Upper Middle",F1095&gt;=100000, "High")</f>
        <v>Upper Middle</v>
      </c>
      <c r="Q1095" t="str" cm="1">
        <f t="array" ref="Q1095">_xlfn.IFS(D1095&lt;10,"Low",D1095&lt;15,"Medium",D1095&lt;20,"High",D1095&gt;=20,"Very High")</f>
        <v>Medium</v>
      </c>
      <c r="R1095" t="str">
        <f t="shared" si="35"/>
        <v>Normal</v>
      </c>
    </row>
    <row r="1096" spans="1:18" x14ac:dyDescent="0.3">
      <c r="A1096" t="s">
        <v>1107</v>
      </c>
      <c r="B1096" s="2">
        <v>28856</v>
      </c>
      <c r="C1096" t="s">
        <v>10013</v>
      </c>
      <c r="D1096" s="1">
        <v>17.78</v>
      </c>
      <c r="E1096" t="s">
        <v>10025</v>
      </c>
      <c r="F1096" s="2">
        <v>26033</v>
      </c>
      <c r="G1096" t="s">
        <v>10039</v>
      </c>
      <c r="H1096" t="s">
        <v>10031</v>
      </c>
      <c r="I1096" s="2">
        <v>784</v>
      </c>
      <c r="J1096" s="3">
        <v>12.9</v>
      </c>
      <c r="K1096" t="s">
        <v>10035</v>
      </c>
      <c r="L1096" s="4">
        <v>43392</v>
      </c>
      <c r="M1096" t="s">
        <v>10036</v>
      </c>
      <c r="N1096">
        <f t="shared" si="34"/>
        <v>0</v>
      </c>
      <c r="O1096" t="str" cm="1">
        <f t="array" ref="O1096">_xlfn.IFS(I1096&lt;600, "Very Poor",I1096&lt;650,"Poor",I1096&lt;700,"Fair",I1096&lt;750,"Good",I1096&gt;=750,"Excellent")</f>
        <v>Excellent</v>
      </c>
      <c r="P1096" t="str" cm="1">
        <f t="array" ref="P1096">_xlfn.IFS(F1096&lt;30000,"Low",F1096&lt;60000,"Lower Middle",F1096&lt;100000, "Upper Middle",F1096&gt;=100000, "High")</f>
        <v>Low</v>
      </c>
      <c r="Q1096" t="str" cm="1">
        <f t="array" ref="Q1096">_xlfn.IFS(D1096&lt;10,"Low",D1096&lt;15,"Medium",D1096&lt;20,"High",D1096&gt;=20,"Very High")</f>
        <v>High</v>
      </c>
      <c r="R1096" t="str">
        <f t="shared" si="35"/>
        <v>Normal</v>
      </c>
    </row>
    <row r="1097" spans="1:18" x14ac:dyDescent="0.3">
      <c r="A1097" t="s">
        <v>1108</v>
      </c>
      <c r="B1097" s="2">
        <v>3573</v>
      </c>
      <c r="C1097" t="s">
        <v>10013</v>
      </c>
      <c r="D1097" s="1">
        <v>14.62</v>
      </c>
      <c r="E1097" t="s">
        <v>10025</v>
      </c>
      <c r="F1097" s="2">
        <v>100781</v>
      </c>
      <c r="G1097" t="s">
        <v>10039</v>
      </c>
      <c r="H1097" t="s">
        <v>10028</v>
      </c>
      <c r="I1097" s="2">
        <v>819</v>
      </c>
      <c r="J1097" s="3">
        <v>16.100000000000001</v>
      </c>
      <c r="K1097" t="s">
        <v>10034</v>
      </c>
      <c r="L1097" s="4">
        <v>43920</v>
      </c>
      <c r="M1097" t="s">
        <v>10036</v>
      </c>
      <c r="N1097">
        <f t="shared" si="34"/>
        <v>0</v>
      </c>
      <c r="O1097" t="str" cm="1">
        <f t="array" ref="O1097">_xlfn.IFS(I1097&lt;600, "Very Poor",I1097&lt;650,"Poor",I1097&lt;700,"Fair",I1097&lt;750,"Good",I1097&gt;=750,"Excellent")</f>
        <v>Excellent</v>
      </c>
      <c r="P1097" t="str" cm="1">
        <f t="array" ref="P1097">_xlfn.IFS(F1097&lt;30000,"Low",F1097&lt;60000,"Lower Middle",F1097&lt;100000, "Upper Middle",F1097&gt;=100000, "High")</f>
        <v>High</v>
      </c>
      <c r="Q1097" t="str" cm="1">
        <f t="array" ref="Q1097">_xlfn.IFS(D1097&lt;10,"Low",D1097&lt;15,"Medium",D1097&lt;20,"High",D1097&gt;=20,"Very High")</f>
        <v>Medium</v>
      </c>
      <c r="R1097" t="str">
        <f t="shared" si="35"/>
        <v>Normal</v>
      </c>
    </row>
    <row r="1098" spans="1:18" x14ac:dyDescent="0.3">
      <c r="A1098" t="s">
        <v>1109</v>
      </c>
      <c r="B1098" s="2">
        <v>13808</v>
      </c>
      <c r="C1098" t="s">
        <v>10013</v>
      </c>
      <c r="D1098" s="1">
        <v>10.27</v>
      </c>
      <c r="E1098" t="s">
        <v>10017</v>
      </c>
      <c r="F1098" s="2">
        <v>46361</v>
      </c>
      <c r="G1098" t="s">
        <v>10040</v>
      </c>
      <c r="H1098" t="s">
        <v>10029</v>
      </c>
      <c r="I1098" s="2">
        <v>774</v>
      </c>
      <c r="J1098" s="3">
        <v>25.8</v>
      </c>
      <c r="K1098" t="s">
        <v>10034</v>
      </c>
      <c r="L1098" s="4">
        <v>42995</v>
      </c>
      <c r="M1098" t="s">
        <v>10036</v>
      </c>
      <c r="N1098">
        <f t="shared" si="34"/>
        <v>0</v>
      </c>
      <c r="O1098" t="str" cm="1">
        <f t="array" ref="O1098">_xlfn.IFS(I1098&lt;600, "Very Poor",I1098&lt;650,"Poor",I1098&lt;700,"Fair",I1098&lt;750,"Good",I1098&gt;=750,"Excellent")</f>
        <v>Excellent</v>
      </c>
      <c r="P1098" t="str" cm="1">
        <f t="array" ref="P1098">_xlfn.IFS(F1098&lt;30000,"Low",F1098&lt;60000,"Lower Middle",F1098&lt;100000, "Upper Middle",F1098&gt;=100000, "High")</f>
        <v>Lower Middle</v>
      </c>
      <c r="Q1098" t="str" cm="1">
        <f t="array" ref="Q1098">_xlfn.IFS(D1098&lt;10,"Low",D1098&lt;15,"Medium",D1098&lt;20,"High",D1098&gt;=20,"Very High")</f>
        <v>Medium</v>
      </c>
      <c r="R1098" t="str">
        <f t="shared" si="35"/>
        <v>Normal</v>
      </c>
    </row>
    <row r="1099" spans="1:18" x14ac:dyDescent="0.3">
      <c r="A1099" t="s">
        <v>1110</v>
      </c>
      <c r="B1099" s="2">
        <v>36367</v>
      </c>
      <c r="C1099" t="s">
        <v>10014</v>
      </c>
      <c r="D1099" s="1">
        <v>23.78</v>
      </c>
      <c r="E1099" t="s">
        <v>10023</v>
      </c>
      <c r="F1099" s="2">
        <v>120276</v>
      </c>
      <c r="G1099" t="s">
        <v>10040</v>
      </c>
      <c r="H1099" t="s">
        <v>10033</v>
      </c>
      <c r="I1099" s="2">
        <v>778</v>
      </c>
      <c r="J1099" s="3">
        <v>7.9</v>
      </c>
      <c r="K1099" t="s">
        <v>10035</v>
      </c>
      <c r="L1099" s="4">
        <v>44005</v>
      </c>
      <c r="M1099" t="s">
        <v>10036</v>
      </c>
      <c r="N1099">
        <f t="shared" si="34"/>
        <v>0</v>
      </c>
      <c r="O1099" t="str" cm="1">
        <f t="array" ref="O1099">_xlfn.IFS(I1099&lt;600, "Very Poor",I1099&lt;650,"Poor",I1099&lt;700,"Fair",I1099&lt;750,"Good",I1099&gt;=750,"Excellent")</f>
        <v>Excellent</v>
      </c>
      <c r="P1099" t="str" cm="1">
        <f t="array" ref="P1099">_xlfn.IFS(F1099&lt;30000,"Low",F1099&lt;60000,"Lower Middle",F1099&lt;100000, "Upper Middle",F1099&gt;=100000, "High")</f>
        <v>High</v>
      </c>
      <c r="Q1099" t="str" cm="1">
        <f t="array" ref="Q1099">_xlfn.IFS(D1099&lt;10,"Low",D1099&lt;15,"Medium",D1099&lt;20,"High",D1099&gt;=20,"Very High")</f>
        <v>Very High</v>
      </c>
      <c r="R1099" t="str">
        <f t="shared" si="35"/>
        <v>Normal</v>
      </c>
    </row>
    <row r="1100" spans="1:18" x14ac:dyDescent="0.3">
      <c r="A1100" t="s">
        <v>1111</v>
      </c>
      <c r="B1100" s="2">
        <v>37801</v>
      </c>
      <c r="C1100" t="s">
        <v>10013</v>
      </c>
      <c r="D1100" s="1">
        <v>8.76</v>
      </c>
      <c r="E1100" t="s">
        <v>10015</v>
      </c>
      <c r="F1100" s="2">
        <v>126258</v>
      </c>
      <c r="G1100" t="s">
        <v>10039</v>
      </c>
      <c r="H1100" t="s">
        <v>10028</v>
      </c>
      <c r="I1100" s="2">
        <v>717</v>
      </c>
      <c r="J1100" s="3">
        <v>29.1</v>
      </c>
      <c r="K1100" t="s">
        <v>10035</v>
      </c>
      <c r="L1100" s="4">
        <v>42224</v>
      </c>
      <c r="M1100" t="s">
        <v>10036</v>
      </c>
      <c r="N1100">
        <f t="shared" si="34"/>
        <v>0</v>
      </c>
      <c r="O1100" t="str" cm="1">
        <f t="array" ref="O1100">_xlfn.IFS(I1100&lt;600, "Very Poor",I1100&lt;650,"Poor",I1100&lt;700,"Fair",I1100&lt;750,"Good",I1100&gt;=750,"Excellent")</f>
        <v>Good</v>
      </c>
      <c r="P1100" t="str" cm="1">
        <f t="array" ref="P1100">_xlfn.IFS(F1100&lt;30000,"Low",F1100&lt;60000,"Lower Middle",F1100&lt;100000, "Upper Middle",F1100&gt;=100000, "High")</f>
        <v>High</v>
      </c>
      <c r="Q1100" t="str" cm="1">
        <f t="array" ref="Q1100">_xlfn.IFS(D1100&lt;10,"Low",D1100&lt;15,"Medium",D1100&lt;20,"High",D1100&gt;=20,"Very High")</f>
        <v>Low</v>
      </c>
      <c r="R1100" t="str">
        <f t="shared" si="35"/>
        <v>Normal</v>
      </c>
    </row>
    <row r="1101" spans="1:18" x14ac:dyDescent="0.3">
      <c r="A1101" t="s">
        <v>1112</v>
      </c>
      <c r="B1101" s="2">
        <v>35072</v>
      </c>
      <c r="C1101" t="s">
        <v>10013</v>
      </c>
      <c r="D1101" s="1">
        <v>24.97</v>
      </c>
      <c r="E1101" t="s">
        <v>10015</v>
      </c>
      <c r="F1101" s="2">
        <v>143596</v>
      </c>
      <c r="G1101" t="s">
        <v>10039</v>
      </c>
      <c r="H1101" t="s">
        <v>10033</v>
      </c>
      <c r="I1101" s="2">
        <v>802</v>
      </c>
      <c r="J1101" s="3">
        <v>11.3</v>
      </c>
      <c r="K1101" t="s">
        <v>10034</v>
      </c>
      <c r="L1101" s="4">
        <v>42749</v>
      </c>
      <c r="M1101" t="s">
        <v>10036</v>
      </c>
      <c r="N1101">
        <f t="shared" si="34"/>
        <v>0</v>
      </c>
      <c r="O1101" t="str" cm="1">
        <f t="array" ref="O1101">_xlfn.IFS(I1101&lt;600, "Very Poor",I1101&lt;650,"Poor",I1101&lt;700,"Fair",I1101&lt;750,"Good",I1101&gt;=750,"Excellent")</f>
        <v>Excellent</v>
      </c>
      <c r="P1101" t="str" cm="1">
        <f t="array" ref="P1101">_xlfn.IFS(F1101&lt;30000,"Low",F1101&lt;60000,"Lower Middle",F1101&lt;100000, "Upper Middle",F1101&gt;=100000, "High")</f>
        <v>High</v>
      </c>
      <c r="Q1101" t="str" cm="1">
        <f t="array" ref="Q1101">_xlfn.IFS(D1101&lt;10,"Low",D1101&lt;15,"Medium",D1101&lt;20,"High",D1101&gt;=20,"Very High")</f>
        <v>Very High</v>
      </c>
      <c r="R1101" t="str">
        <f t="shared" si="35"/>
        <v>Normal</v>
      </c>
    </row>
    <row r="1102" spans="1:18" x14ac:dyDescent="0.3">
      <c r="A1102" t="s">
        <v>1113</v>
      </c>
      <c r="B1102" s="2">
        <v>24752</v>
      </c>
      <c r="C1102" t="s">
        <v>10013</v>
      </c>
      <c r="D1102" s="1">
        <v>19.04</v>
      </c>
      <c r="E1102" t="s">
        <v>10016</v>
      </c>
      <c r="F1102" s="2">
        <v>86360</v>
      </c>
      <c r="G1102" t="s">
        <v>10039</v>
      </c>
      <c r="H1102" t="s">
        <v>10030</v>
      </c>
      <c r="I1102" s="2">
        <v>794</v>
      </c>
      <c r="J1102" s="3">
        <v>34.799999999999997</v>
      </c>
      <c r="K1102" t="s">
        <v>10035</v>
      </c>
      <c r="L1102" s="4">
        <v>42072</v>
      </c>
      <c r="M1102" t="s">
        <v>10037</v>
      </c>
      <c r="N1102">
        <f t="shared" si="34"/>
        <v>1</v>
      </c>
      <c r="O1102" t="str" cm="1">
        <f t="array" ref="O1102">_xlfn.IFS(I1102&lt;600, "Very Poor",I1102&lt;650,"Poor",I1102&lt;700,"Fair",I1102&lt;750,"Good",I1102&gt;=750,"Excellent")</f>
        <v>Excellent</v>
      </c>
      <c r="P1102" t="str" cm="1">
        <f t="array" ref="P1102">_xlfn.IFS(F1102&lt;30000,"Low",F1102&lt;60000,"Lower Middle",F1102&lt;100000, "Upper Middle",F1102&gt;=100000, "High")</f>
        <v>Upper Middle</v>
      </c>
      <c r="Q1102" t="str" cm="1">
        <f t="array" ref="Q1102">_xlfn.IFS(D1102&lt;10,"Low",D1102&lt;15,"Medium",D1102&lt;20,"High",D1102&gt;=20,"Very High")</f>
        <v>High</v>
      </c>
      <c r="R1102" t="str">
        <f t="shared" si="35"/>
        <v>Normal</v>
      </c>
    </row>
    <row r="1103" spans="1:18" x14ac:dyDescent="0.3">
      <c r="A1103" t="s">
        <v>1114</v>
      </c>
      <c r="B1103" s="2">
        <v>18685</v>
      </c>
      <c r="C1103" t="s">
        <v>10014</v>
      </c>
      <c r="D1103" s="1">
        <v>25.8</v>
      </c>
      <c r="E1103" t="s">
        <v>10019</v>
      </c>
      <c r="F1103" s="2">
        <v>54495</v>
      </c>
      <c r="G1103" t="s">
        <v>10040</v>
      </c>
      <c r="H1103" t="s">
        <v>10031</v>
      </c>
      <c r="I1103" s="2">
        <v>587</v>
      </c>
      <c r="J1103" s="3">
        <v>19.100000000000001</v>
      </c>
      <c r="K1103" t="s">
        <v>10035</v>
      </c>
      <c r="L1103" s="4">
        <v>43675</v>
      </c>
      <c r="M1103" t="s">
        <v>10037</v>
      </c>
      <c r="N1103">
        <f t="shared" si="34"/>
        <v>1</v>
      </c>
      <c r="O1103" t="str" cm="1">
        <f t="array" ref="O1103">_xlfn.IFS(I1103&lt;600, "Very Poor",I1103&lt;650,"Poor",I1103&lt;700,"Fair",I1103&lt;750,"Good",I1103&gt;=750,"Excellent")</f>
        <v>Very Poor</v>
      </c>
      <c r="P1103" t="str" cm="1">
        <f t="array" ref="P1103">_xlfn.IFS(F1103&lt;30000,"Low",F1103&lt;60000,"Lower Middle",F1103&lt;100000, "Upper Middle",F1103&gt;=100000, "High")</f>
        <v>Lower Middle</v>
      </c>
      <c r="Q1103" t="str" cm="1">
        <f t="array" ref="Q1103">_xlfn.IFS(D1103&lt;10,"Low",D1103&lt;15,"Medium",D1103&lt;20,"High",D1103&gt;=20,"Very High")</f>
        <v>Very High</v>
      </c>
      <c r="R1103" t="str">
        <f t="shared" si="35"/>
        <v>High Risk</v>
      </c>
    </row>
    <row r="1104" spans="1:18" x14ac:dyDescent="0.3">
      <c r="A1104" t="s">
        <v>1115</v>
      </c>
      <c r="B1104" s="2">
        <v>12372</v>
      </c>
      <c r="C1104" t="s">
        <v>10014</v>
      </c>
      <c r="D1104" s="1">
        <v>5.12</v>
      </c>
      <c r="E1104" t="s">
        <v>10019</v>
      </c>
      <c r="F1104" s="2">
        <v>125807</v>
      </c>
      <c r="G1104" t="s">
        <v>10039</v>
      </c>
      <c r="H1104" t="s">
        <v>10033</v>
      </c>
      <c r="I1104" s="2">
        <v>795</v>
      </c>
      <c r="J1104" s="3">
        <v>12.7</v>
      </c>
      <c r="K1104" t="s">
        <v>10034</v>
      </c>
      <c r="L1104" s="4">
        <v>42404</v>
      </c>
      <c r="M1104" t="s">
        <v>10036</v>
      </c>
      <c r="N1104">
        <f t="shared" si="34"/>
        <v>0</v>
      </c>
      <c r="O1104" t="str" cm="1">
        <f t="array" ref="O1104">_xlfn.IFS(I1104&lt;600, "Very Poor",I1104&lt;650,"Poor",I1104&lt;700,"Fair",I1104&lt;750,"Good",I1104&gt;=750,"Excellent")</f>
        <v>Excellent</v>
      </c>
      <c r="P1104" t="str" cm="1">
        <f t="array" ref="P1104">_xlfn.IFS(F1104&lt;30000,"Low",F1104&lt;60000,"Lower Middle",F1104&lt;100000, "Upper Middle",F1104&gt;=100000, "High")</f>
        <v>High</v>
      </c>
      <c r="Q1104" t="str" cm="1">
        <f t="array" ref="Q1104">_xlfn.IFS(D1104&lt;10,"Low",D1104&lt;15,"Medium",D1104&lt;20,"High",D1104&gt;=20,"Very High")</f>
        <v>Low</v>
      </c>
      <c r="R1104" t="str">
        <f t="shared" si="35"/>
        <v>Normal</v>
      </c>
    </row>
    <row r="1105" spans="1:18" x14ac:dyDescent="0.3">
      <c r="A1105" t="s">
        <v>1116</v>
      </c>
      <c r="B1105" s="2">
        <v>9996</v>
      </c>
      <c r="C1105" t="s">
        <v>10013</v>
      </c>
      <c r="D1105" s="1">
        <v>23.73</v>
      </c>
      <c r="E1105" t="s">
        <v>10018</v>
      </c>
      <c r="F1105" s="2">
        <v>123425</v>
      </c>
      <c r="G1105" t="s">
        <v>10039</v>
      </c>
      <c r="H1105" t="s">
        <v>10030</v>
      </c>
      <c r="I1105" s="2">
        <v>834</v>
      </c>
      <c r="J1105" s="3">
        <v>28.4</v>
      </c>
      <c r="K1105" t="s">
        <v>10035</v>
      </c>
      <c r="L1105" s="4">
        <v>43118</v>
      </c>
      <c r="M1105" t="s">
        <v>10037</v>
      </c>
      <c r="N1105">
        <f t="shared" si="34"/>
        <v>1</v>
      </c>
      <c r="O1105" t="str" cm="1">
        <f t="array" ref="O1105">_xlfn.IFS(I1105&lt;600, "Very Poor",I1105&lt;650,"Poor",I1105&lt;700,"Fair",I1105&lt;750,"Good",I1105&gt;=750,"Excellent")</f>
        <v>Excellent</v>
      </c>
      <c r="P1105" t="str" cm="1">
        <f t="array" ref="P1105">_xlfn.IFS(F1105&lt;30000,"Low",F1105&lt;60000,"Lower Middle",F1105&lt;100000, "Upper Middle",F1105&gt;=100000, "High")</f>
        <v>High</v>
      </c>
      <c r="Q1105" t="str" cm="1">
        <f t="array" ref="Q1105">_xlfn.IFS(D1105&lt;10,"Low",D1105&lt;15,"Medium",D1105&lt;20,"High",D1105&gt;=20,"Very High")</f>
        <v>Very High</v>
      </c>
      <c r="R1105" t="str">
        <f t="shared" si="35"/>
        <v>Normal</v>
      </c>
    </row>
    <row r="1106" spans="1:18" x14ac:dyDescent="0.3">
      <c r="A1106" t="s">
        <v>1117</v>
      </c>
      <c r="B1106" s="2">
        <v>17458</v>
      </c>
      <c r="C1106" t="s">
        <v>10013</v>
      </c>
      <c r="D1106" s="1">
        <v>6.29</v>
      </c>
      <c r="E1106" t="s">
        <v>10022</v>
      </c>
      <c r="F1106" s="2">
        <v>38616</v>
      </c>
      <c r="G1106" t="s">
        <v>10039</v>
      </c>
      <c r="H1106" t="s">
        <v>10033</v>
      </c>
      <c r="I1106" s="2">
        <v>784</v>
      </c>
      <c r="J1106" s="3">
        <v>24.4</v>
      </c>
      <c r="K1106" t="s">
        <v>10035</v>
      </c>
      <c r="L1106" s="4">
        <v>43176</v>
      </c>
      <c r="M1106" t="s">
        <v>10036</v>
      </c>
      <c r="N1106">
        <f t="shared" si="34"/>
        <v>0</v>
      </c>
      <c r="O1106" t="str" cm="1">
        <f t="array" ref="O1106">_xlfn.IFS(I1106&lt;600, "Very Poor",I1106&lt;650,"Poor",I1106&lt;700,"Fair",I1106&lt;750,"Good",I1106&gt;=750,"Excellent")</f>
        <v>Excellent</v>
      </c>
      <c r="P1106" t="str" cm="1">
        <f t="array" ref="P1106">_xlfn.IFS(F1106&lt;30000,"Low",F1106&lt;60000,"Lower Middle",F1106&lt;100000, "Upper Middle",F1106&gt;=100000, "High")</f>
        <v>Lower Middle</v>
      </c>
      <c r="Q1106" t="str" cm="1">
        <f t="array" ref="Q1106">_xlfn.IFS(D1106&lt;10,"Low",D1106&lt;15,"Medium",D1106&lt;20,"High",D1106&gt;=20,"Very High")</f>
        <v>Low</v>
      </c>
      <c r="R1106" t="str">
        <f t="shared" si="35"/>
        <v>Normal</v>
      </c>
    </row>
    <row r="1107" spans="1:18" x14ac:dyDescent="0.3">
      <c r="A1107" t="s">
        <v>1118</v>
      </c>
      <c r="B1107" s="2">
        <v>32889</v>
      </c>
      <c r="C1107" t="s">
        <v>10014</v>
      </c>
      <c r="D1107" s="1">
        <v>28.75</v>
      </c>
      <c r="E1107" t="s">
        <v>10016</v>
      </c>
      <c r="F1107" s="2">
        <v>133313</v>
      </c>
      <c r="G1107" t="s">
        <v>10040</v>
      </c>
      <c r="H1107" t="s">
        <v>10032</v>
      </c>
      <c r="I1107" s="2">
        <v>740</v>
      </c>
      <c r="J1107" s="3">
        <v>11</v>
      </c>
      <c r="K1107" t="s">
        <v>10034</v>
      </c>
      <c r="L1107" s="4">
        <v>42136</v>
      </c>
      <c r="M1107" t="s">
        <v>10036</v>
      </c>
      <c r="N1107">
        <f t="shared" si="34"/>
        <v>0</v>
      </c>
      <c r="O1107" t="str" cm="1">
        <f t="array" ref="O1107">_xlfn.IFS(I1107&lt;600, "Very Poor",I1107&lt;650,"Poor",I1107&lt;700,"Fair",I1107&lt;750,"Good",I1107&gt;=750,"Excellent")</f>
        <v>Good</v>
      </c>
      <c r="P1107" t="str" cm="1">
        <f t="array" ref="P1107">_xlfn.IFS(F1107&lt;30000,"Low",F1107&lt;60000,"Lower Middle",F1107&lt;100000, "Upper Middle",F1107&gt;=100000, "High")</f>
        <v>High</v>
      </c>
      <c r="Q1107" t="str" cm="1">
        <f t="array" ref="Q1107">_xlfn.IFS(D1107&lt;10,"Low",D1107&lt;15,"Medium",D1107&lt;20,"High",D1107&gt;=20,"Very High")</f>
        <v>Very High</v>
      </c>
      <c r="R1107" t="str">
        <f t="shared" si="35"/>
        <v>Normal</v>
      </c>
    </row>
    <row r="1108" spans="1:18" x14ac:dyDescent="0.3">
      <c r="A1108" t="s">
        <v>1119</v>
      </c>
      <c r="B1108" s="2">
        <v>27665</v>
      </c>
      <c r="C1108" t="s">
        <v>10014</v>
      </c>
      <c r="D1108" s="1">
        <v>22.57</v>
      </c>
      <c r="E1108" t="s">
        <v>10024</v>
      </c>
      <c r="F1108" s="2">
        <v>25680</v>
      </c>
      <c r="G1108" t="s">
        <v>10040</v>
      </c>
      <c r="H1108" t="s">
        <v>10030</v>
      </c>
      <c r="I1108" s="2">
        <v>693</v>
      </c>
      <c r="J1108" s="3">
        <v>34</v>
      </c>
      <c r="K1108" t="s">
        <v>10035</v>
      </c>
      <c r="L1108" s="4">
        <v>42100</v>
      </c>
      <c r="M1108" t="s">
        <v>10037</v>
      </c>
      <c r="N1108">
        <f t="shared" si="34"/>
        <v>1</v>
      </c>
      <c r="O1108" t="str" cm="1">
        <f t="array" ref="O1108">_xlfn.IFS(I1108&lt;600, "Very Poor",I1108&lt;650,"Poor",I1108&lt;700,"Fair",I1108&lt;750,"Good",I1108&gt;=750,"Excellent")</f>
        <v>Fair</v>
      </c>
      <c r="P1108" t="str" cm="1">
        <f t="array" ref="P1108">_xlfn.IFS(F1108&lt;30000,"Low",F1108&lt;60000,"Lower Middle",F1108&lt;100000, "Upper Middle",F1108&gt;=100000, "High")</f>
        <v>Low</v>
      </c>
      <c r="Q1108" t="str" cm="1">
        <f t="array" ref="Q1108">_xlfn.IFS(D1108&lt;10,"Low",D1108&lt;15,"Medium",D1108&lt;20,"High",D1108&gt;=20,"Very High")</f>
        <v>Very High</v>
      </c>
      <c r="R1108" t="str">
        <f t="shared" si="35"/>
        <v>Normal</v>
      </c>
    </row>
    <row r="1109" spans="1:18" x14ac:dyDescent="0.3">
      <c r="A1109" t="s">
        <v>1120</v>
      </c>
      <c r="B1109" s="2">
        <v>39243</v>
      </c>
      <c r="C1109" t="s">
        <v>10013</v>
      </c>
      <c r="D1109" s="1">
        <v>13</v>
      </c>
      <c r="E1109" t="s">
        <v>10024</v>
      </c>
      <c r="F1109" s="2">
        <v>92281</v>
      </c>
      <c r="G1109" t="s">
        <v>10039</v>
      </c>
      <c r="H1109" t="s">
        <v>10028</v>
      </c>
      <c r="I1109" s="2">
        <v>824</v>
      </c>
      <c r="J1109" s="3">
        <v>20.9</v>
      </c>
      <c r="K1109" t="s">
        <v>10034</v>
      </c>
      <c r="L1109" s="4">
        <v>43741</v>
      </c>
      <c r="M1109" t="s">
        <v>10036</v>
      </c>
      <c r="N1109">
        <f t="shared" si="34"/>
        <v>0</v>
      </c>
      <c r="O1109" t="str" cm="1">
        <f t="array" ref="O1109">_xlfn.IFS(I1109&lt;600, "Very Poor",I1109&lt;650,"Poor",I1109&lt;700,"Fair",I1109&lt;750,"Good",I1109&gt;=750,"Excellent")</f>
        <v>Excellent</v>
      </c>
      <c r="P1109" t="str" cm="1">
        <f t="array" ref="P1109">_xlfn.IFS(F1109&lt;30000,"Low",F1109&lt;60000,"Lower Middle",F1109&lt;100000, "Upper Middle",F1109&gt;=100000, "High")</f>
        <v>Upper Middle</v>
      </c>
      <c r="Q1109" t="str" cm="1">
        <f t="array" ref="Q1109">_xlfn.IFS(D1109&lt;10,"Low",D1109&lt;15,"Medium",D1109&lt;20,"High",D1109&gt;=20,"Very High")</f>
        <v>Medium</v>
      </c>
      <c r="R1109" t="str">
        <f t="shared" si="35"/>
        <v>Normal</v>
      </c>
    </row>
    <row r="1110" spans="1:18" x14ac:dyDescent="0.3">
      <c r="A1110" t="s">
        <v>1121</v>
      </c>
      <c r="B1110" s="2">
        <v>32653</v>
      </c>
      <c r="C1110" t="s">
        <v>10013</v>
      </c>
      <c r="D1110" s="1">
        <v>13</v>
      </c>
      <c r="E1110" t="s">
        <v>10023</v>
      </c>
      <c r="F1110" s="2">
        <v>27605</v>
      </c>
      <c r="G1110" t="s">
        <v>10039</v>
      </c>
      <c r="H1110" t="s">
        <v>10029</v>
      </c>
      <c r="I1110" s="2">
        <v>782</v>
      </c>
      <c r="J1110" s="3">
        <v>10.3</v>
      </c>
      <c r="K1110" t="s">
        <v>10034</v>
      </c>
      <c r="L1110" s="4">
        <v>42903</v>
      </c>
      <c r="M1110" t="s">
        <v>10036</v>
      </c>
      <c r="N1110">
        <f t="shared" si="34"/>
        <v>0</v>
      </c>
      <c r="O1110" t="str" cm="1">
        <f t="array" ref="O1110">_xlfn.IFS(I1110&lt;600, "Very Poor",I1110&lt;650,"Poor",I1110&lt;700,"Fair",I1110&lt;750,"Good",I1110&gt;=750,"Excellent")</f>
        <v>Excellent</v>
      </c>
      <c r="P1110" t="str" cm="1">
        <f t="array" ref="P1110">_xlfn.IFS(F1110&lt;30000,"Low",F1110&lt;60000,"Lower Middle",F1110&lt;100000, "Upper Middle",F1110&gt;=100000, "High")</f>
        <v>Low</v>
      </c>
      <c r="Q1110" t="str" cm="1">
        <f t="array" ref="Q1110">_xlfn.IFS(D1110&lt;10,"Low",D1110&lt;15,"Medium",D1110&lt;20,"High",D1110&gt;=20,"Very High")</f>
        <v>Medium</v>
      </c>
      <c r="R1110" t="str">
        <f t="shared" si="35"/>
        <v>Normal</v>
      </c>
    </row>
    <row r="1111" spans="1:18" x14ac:dyDescent="0.3">
      <c r="A1111" t="s">
        <v>1122</v>
      </c>
      <c r="B1111" s="2">
        <v>27657</v>
      </c>
      <c r="C1111" t="s">
        <v>10013</v>
      </c>
      <c r="D1111" s="1">
        <v>26.54</v>
      </c>
      <c r="E1111" t="s">
        <v>10022</v>
      </c>
      <c r="F1111" s="2">
        <v>53530</v>
      </c>
      <c r="G1111" t="s">
        <v>10038</v>
      </c>
      <c r="H1111" t="s">
        <v>10029</v>
      </c>
      <c r="I1111" s="2">
        <v>796</v>
      </c>
      <c r="J1111" s="3">
        <v>32.9</v>
      </c>
      <c r="K1111" t="s">
        <v>10035</v>
      </c>
      <c r="L1111" s="4">
        <v>43729</v>
      </c>
      <c r="M1111" t="s">
        <v>10037</v>
      </c>
      <c r="N1111">
        <f t="shared" si="34"/>
        <v>1</v>
      </c>
      <c r="O1111" t="str" cm="1">
        <f t="array" ref="O1111">_xlfn.IFS(I1111&lt;600, "Very Poor",I1111&lt;650,"Poor",I1111&lt;700,"Fair",I1111&lt;750,"Good",I1111&gt;=750,"Excellent")</f>
        <v>Excellent</v>
      </c>
      <c r="P1111" t="str" cm="1">
        <f t="array" ref="P1111">_xlfn.IFS(F1111&lt;30000,"Low",F1111&lt;60000,"Lower Middle",F1111&lt;100000, "Upper Middle",F1111&gt;=100000, "High")</f>
        <v>Lower Middle</v>
      </c>
      <c r="Q1111" t="str" cm="1">
        <f t="array" ref="Q1111">_xlfn.IFS(D1111&lt;10,"Low",D1111&lt;15,"Medium",D1111&lt;20,"High",D1111&gt;=20,"Very High")</f>
        <v>Very High</v>
      </c>
      <c r="R1111" t="str">
        <f t="shared" si="35"/>
        <v>Normal</v>
      </c>
    </row>
    <row r="1112" spans="1:18" x14ac:dyDescent="0.3">
      <c r="A1112" t="s">
        <v>1123</v>
      </c>
      <c r="B1112" s="2">
        <v>23180</v>
      </c>
      <c r="C1112" t="s">
        <v>10013</v>
      </c>
      <c r="D1112" s="1">
        <v>27.57</v>
      </c>
      <c r="E1112" t="s">
        <v>10021</v>
      </c>
      <c r="F1112" s="2">
        <v>118325</v>
      </c>
      <c r="G1112" t="s">
        <v>10039</v>
      </c>
      <c r="H1112" t="s">
        <v>10027</v>
      </c>
      <c r="I1112" s="2">
        <v>724</v>
      </c>
      <c r="J1112" s="3">
        <v>9.6999999999999993</v>
      </c>
      <c r="K1112" t="s">
        <v>10035</v>
      </c>
      <c r="L1112" s="4">
        <v>42633</v>
      </c>
      <c r="M1112" t="s">
        <v>10036</v>
      </c>
      <c r="N1112">
        <f t="shared" si="34"/>
        <v>0</v>
      </c>
      <c r="O1112" t="str" cm="1">
        <f t="array" ref="O1112">_xlfn.IFS(I1112&lt;600, "Very Poor",I1112&lt;650,"Poor",I1112&lt;700,"Fair",I1112&lt;750,"Good",I1112&gt;=750,"Excellent")</f>
        <v>Good</v>
      </c>
      <c r="P1112" t="str" cm="1">
        <f t="array" ref="P1112">_xlfn.IFS(F1112&lt;30000,"Low",F1112&lt;60000,"Lower Middle",F1112&lt;100000, "Upper Middle",F1112&gt;=100000, "High")</f>
        <v>High</v>
      </c>
      <c r="Q1112" t="str" cm="1">
        <f t="array" ref="Q1112">_xlfn.IFS(D1112&lt;10,"Low",D1112&lt;15,"Medium",D1112&lt;20,"High",D1112&gt;=20,"Very High")</f>
        <v>Very High</v>
      </c>
      <c r="R1112" t="str">
        <f t="shared" si="35"/>
        <v>Normal</v>
      </c>
    </row>
    <row r="1113" spans="1:18" x14ac:dyDescent="0.3">
      <c r="A1113" t="s">
        <v>1124</v>
      </c>
      <c r="B1113" s="2">
        <v>32896</v>
      </c>
      <c r="C1113" t="s">
        <v>10014</v>
      </c>
      <c r="D1113" s="1">
        <v>27.29</v>
      </c>
      <c r="E1113" t="s">
        <v>10025</v>
      </c>
      <c r="F1113" s="2">
        <v>136947</v>
      </c>
      <c r="G1113" t="s">
        <v>10039</v>
      </c>
      <c r="H1113" t="s">
        <v>10032</v>
      </c>
      <c r="I1113" s="2">
        <v>713</v>
      </c>
      <c r="J1113" s="3">
        <v>38.9</v>
      </c>
      <c r="K1113" t="s">
        <v>10034</v>
      </c>
      <c r="L1113" s="4">
        <v>42113</v>
      </c>
      <c r="M1113" t="s">
        <v>10037</v>
      </c>
      <c r="N1113">
        <f t="shared" si="34"/>
        <v>1</v>
      </c>
      <c r="O1113" t="str" cm="1">
        <f t="array" ref="O1113">_xlfn.IFS(I1113&lt;600, "Very Poor",I1113&lt;650,"Poor",I1113&lt;700,"Fair",I1113&lt;750,"Good",I1113&gt;=750,"Excellent")</f>
        <v>Good</v>
      </c>
      <c r="P1113" t="str" cm="1">
        <f t="array" ref="P1113">_xlfn.IFS(F1113&lt;30000,"Low",F1113&lt;60000,"Lower Middle",F1113&lt;100000, "Upper Middle",F1113&gt;=100000, "High")</f>
        <v>High</v>
      </c>
      <c r="Q1113" t="str" cm="1">
        <f t="array" ref="Q1113">_xlfn.IFS(D1113&lt;10,"Low",D1113&lt;15,"Medium",D1113&lt;20,"High",D1113&gt;=20,"Very High")</f>
        <v>Very High</v>
      </c>
      <c r="R1113" t="str">
        <f t="shared" si="35"/>
        <v>Normal</v>
      </c>
    </row>
    <row r="1114" spans="1:18" x14ac:dyDescent="0.3">
      <c r="A1114" t="s">
        <v>1125</v>
      </c>
      <c r="B1114" s="2">
        <v>13875</v>
      </c>
      <c r="C1114" t="s">
        <v>10013</v>
      </c>
      <c r="D1114" s="1">
        <v>25.22</v>
      </c>
      <c r="E1114" t="s">
        <v>10020</v>
      </c>
      <c r="F1114" s="2">
        <v>100348</v>
      </c>
      <c r="G1114" t="s">
        <v>10040</v>
      </c>
      <c r="H1114" t="s">
        <v>10029</v>
      </c>
      <c r="I1114" s="2">
        <v>753</v>
      </c>
      <c r="J1114" s="3">
        <v>20.5</v>
      </c>
      <c r="K1114" t="s">
        <v>10035</v>
      </c>
      <c r="L1114" s="4">
        <v>42377</v>
      </c>
      <c r="M1114" t="s">
        <v>10036</v>
      </c>
      <c r="N1114">
        <f t="shared" si="34"/>
        <v>0</v>
      </c>
      <c r="O1114" t="str" cm="1">
        <f t="array" ref="O1114">_xlfn.IFS(I1114&lt;600, "Very Poor",I1114&lt;650,"Poor",I1114&lt;700,"Fair",I1114&lt;750,"Good",I1114&gt;=750,"Excellent")</f>
        <v>Excellent</v>
      </c>
      <c r="P1114" t="str" cm="1">
        <f t="array" ref="P1114">_xlfn.IFS(F1114&lt;30000,"Low",F1114&lt;60000,"Lower Middle",F1114&lt;100000, "Upper Middle",F1114&gt;=100000, "High")</f>
        <v>High</v>
      </c>
      <c r="Q1114" t="str" cm="1">
        <f t="array" ref="Q1114">_xlfn.IFS(D1114&lt;10,"Low",D1114&lt;15,"Medium",D1114&lt;20,"High",D1114&gt;=20,"Very High")</f>
        <v>Very High</v>
      </c>
      <c r="R1114" t="str">
        <f t="shared" si="35"/>
        <v>Normal</v>
      </c>
    </row>
    <row r="1115" spans="1:18" x14ac:dyDescent="0.3">
      <c r="A1115" t="s">
        <v>1126</v>
      </c>
      <c r="B1115" s="2">
        <v>2622</v>
      </c>
      <c r="C1115" t="s">
        <v>10013</v>
      </c>
      <c r="D1115" s="1">
        <v>25.48</v>
      </c>
      <c r="E1115" t="s">
        <v>10016</v>
      </c>
      <c r="F1115" s="2">
        <v>57329</v>
      </c>
      <c r="G1115" t="s">
        <v>10040</v>
      </c>
      <c r="H1115" t="s">
        <v>10027</v>
      </c>
      <c r="I1115" s="2">
        <v>849</v>
      </c>
      <c r="J1115" s="3">
        <v>30.5</v>
      </c>
      <c r="K1115" t="s">
        <v>10034</v>
      </c>
      <c r="L1115" s="4">
        <v>42646</v>
      </c>
      <c r="M1115" t="s">
        <v>10037</v>
      </c>
      <c r="N1115">
        <f t="shared" si="34"/>
        <v>1</v>
      </c>
      <c r="O1115" t="str" cm="1">
        <f t="array" ref="O1115">_xlfn.IFS(I1115&lt;600, "Very Poor",I1115&lt;650,"Poor",I1115&lt;700,"Fair",I1115&lt;750,"Good",I1115&gt;=750,"Excellent")</f>
        <v>Excellent</v>
      </c>
      <c r="P1115" t="str" cm="1">
        <f t="array" ref="P1115">_xlfn.IFS(F1115&lt;30000,"Low",F1115&lt;60000,"Lower Middle",F1115&lt;100000, "Upper Middle",F1115&gt;=100000, "High")</f>
        <v>Lower Middle</v>
      </c>
      <c r="Q1115" t="str" cm="1">
        <f t="array" ref="Q1115">_xlfn.IFS(D1115&lt;10,"Low",D1115&lt;15,"Medium",D1115&lt;20,"High",D1115&gt;=20,"Very High")</f>
        <v>Very High</v>
      </c>
      <c r="R1115" t="str">
        <f t="shared" si="35"/>
        <v>Normal</v>
      </c>
    </row>
    <row r="1116" spans="1:18" x14ac:dyDescent="0.3">
      <c r="A1116" t="s">
        <v>1127</v>
      </c>
      <c r="B1116" s="2">
        <v>17725</v>
      </c>
      <c r="C1116" t="s">
        <v>10013</v>
      </c>
      <c r="D1116" s="1">
        <v>19.32</v>
      </c>
      <c r="E1116" t="s">
        <v>10025</v>
      </c>
      <c r="F1116" s="2">
        <v>141820</v>
      </c>
      <c r="G1116" t="s">
        <v>10040</v>
      </c>
      <c r="H1116" t="s">
        <v>10029</v>
      </c>
      <c r="I1116" s="2">
        <v>744</v>
      </c>
      <c r="J1116" s="3">
        <v>20.8</v>
      </c>
      <c r="K1116" t="s">
        <v>10035</v>
      </c>
      <c r="L1116" s="4">
        <v>43225</v>
      </c>
      <c r="M1116" t="s">
        <v>10036</v>
      </c>
      <c r="N1116">
        <f t="shared" si="34"/>
        <v>0</v>
      </c>
      <c r="O1116" t="str" cm="1">
        <f t="array" ref="O1116">_xlfn.IFS(I1116&lt;600, "Very Poor",I1116&lt;650,"Poor",I1116&lt;700,"Fair",I1116&lt;750,"Good",I1116&gt;=750,"Excellent")</f>
        <v>Good</v>
      </c>
      <c r="P1116" t="str" cm="1">
        <f t="array" ref="P1116">_xlfn.IFS(F1116&lt;30000,"Low",F1116&lt;60000,"Lower Middle",F1116&lt;100000, "Upper Middle",F1116&gt;=100000, "High")</f>
        <v>High</v>
      </c>
      <c r="Q1116" t="str" cm="1">
        <f t="array" ref="Q1116">_xlfn.IFS(D1116&lt;10,"Low",D1116&lt;15,"Medium",D1116&lt;20,"High",D1116&gt;=20,"Very High")</f>
        <v>High</v>
      </c>
      <c r="R1116" t="str">
        <f t="shared" si="35"/>
        <v>Normal</v>
      </c>
    </row>
    <row r="1117" spans="1:18" x14ac:dyDescent="0.3">
      <c r="A1117" t="s">
        <v>1128</v>
      </c>
      <c r="B1117" s="2">
        <v>16646</v>
      </c>
      <c r="C1117" t="s">
        <v>10014</v>
      </c>
      <c r="D1117" s="1">
        <v>5.71</v>
      </c>
      <c r="E1117" t="s">
        <v>10023</v>
      </c>
      <c r="F1117" s="2">
        <v>23305</v>
      </c>
      <c r="G1117" t="s">
        <v>10039</v>
      </c>
      <c r="H1117" t="s">
        <v>10033</v>
      </c>
      <c r="I1117" s="2">
        <v>686</v>
      </c>
      <c r="J1117" s="3">
        <v>11.6</v>
      </c>
      <c r="K1117" t="s">
        <v>10035</v>
      </c>
      <c r="L1117" s="4">
        <v>43554</v>
      </c>
      <c r="M1117" t="s">
        <v>10036</v>
      </c>
      <c r="N1117">
        <f t="shared" si="34"/>
        <v>0</v>
      </c>
      <c r="O1117" t="str" cm="1">
        <f t="array" ref="O1117">_xlfn.IFS(I1117&lt;600, "Very Poor",I1117&lt;650,"Poor",I1117&lt;700,"Fair",I1117&lt;750,"Good",I1117&gt;=750,"Excellent")</f>
        <v>Fair</v>
      </c>
      <c r="P1117" t="str" cm="1">
        <f t="array" ref="P1117">_xlfn.IFS(F1117&lt;30000,"Low",F1117&lt;60000,"Lower Middle",F1117&lt;100000, "Upper Middle",F1117&gt;=100000, "High")</f>
        <v>Low</v>
      </c>
      <c r="Q1117" t="str" cm="1">
        <f t="array" ref="Q1117">_xlfn.IFS(D1117&lt;10,"Low",D1117&lt;15,"Medium",D1117&lt;20,"High",D1117&gt;=20,"Very High")</f>
        <v>Low</v>
      </c>
      <c r="R1117" t="str">
        <f t="shared" si="35"/>
        <v>Normal</v>
      </c>
    </row>
    <row r="1118" spans="1:18" x14ac:dyDescent="0.3">
      <c r="A1118" t="s">
        <v>1129</v>
      </c>
      <c r="B1118" s="2">
        <v>18029</v>
      </c>
      <c r="C1118" t="s">
        <v>10013</v>
      </c>
      <c r="D1118" s="1">
        <v>7.17</v>
      </c>
      <c r="E1118" t="s">
        <v>10018</v>
      </c>
      <c r="F1118" s="2">
        <v>114379</v>
      </c>
      <c r="G1118" t="s">
        <v>10039</v>
      </c>
      <c r="H1118" t="s">
        <v>10030</v>
      </c>
      <c r="I1118" s="2">
        <v>827</v>
      </c>
      <c r="J1118" s="3">
        <v>31.5</v>
      </c>
      <c r="K1118" t="s">
        <v>10034</v>
      </c>
      <c r="L1118" s="4">
        <v>42049</v>
      </c>
      <c r="M1118" t="s">
        <v>10036</v>
      </c>
      <c r="N1118">
        <f t="shared" si="34"/>
        <v>0</v>
      </c>
      <c r="O1118" t="str" cm="1">
        <f t="array" ref="O1118">_xlfn.IFS(I1118&lt;600, "Very Poor",I1118&lt;650,"Poor",I1118&lt;700,"Fair",I1118&lt;750,"Good",I1118&gt;=750,"Excellent")</f>
        <v>Excellent</v>
      </c>
      <c r="P1118" t="str" cm="1">
        <f t="array" ref="P1118">_xlfn.IFS(F1118&lt;30000,"Low",F1118&lt;60000,"Lower Middle",F1118&lt;100000, "Upper Middle",F1118&gt;=100000, "High")</f>
        <v>High</v>
      </c>
      <c r="Q1118" t="str" cm="1">
        <f t="array" ref="Q1118">_xlfn.IFS(D1118&lt;10,"Low",D1118&lt;15,"Medium",D1118&lt;20,"High",D1118&gt;=20,"Very High")</f>
        <v>Low</v>
      </c>
      <c r="R1118" t="str">
        <f t="shared" si="35"/>
        <v>Normal</v>
      </c>
    </row>
    <row r="1119" spans="1:18" x14ac:dyDescent="0.3">
      <c r="A1119" t="s">
        <v>1130</v>
      </c>
      <c r="B1119" s="2">
        <v>30402</v>
      </c>
      <c r="C1119" t="s">
        <v>10013</v>
      </c>
      <c r="D1119" s="1">
        <v>21.24</v>
      </c>
      <c r="E1119" t="s">
        <v>10017</v>
      </c>
      <c r="F1119" s="2">
        <v>60538</v>
      </c>
      <c r="G1119" t="s">
        <v>10040</v>
      </c>
      <c r="H1119" t="s">
        <v>10031</v>
      </c>
      <c r="I1119" s="2">
        <v>608</v>
      </c>
      <c r="J1119" s="3">
        <v>15.1</v>
      </c>
      <c r="K1119" t="s">
        <v>10034</v>
      </c>
      <c r="L1119" s="4">
        <v>43742</v>
      </c>
      <c r="M1119" t="s">
        <v>10037</v>
      </c>
      <c r="N1119">
        <f t="shared" si="34"/>
        <v>1</v>
      </c>
      <c r="O1119" t="str" cm="1">
        <f t="array" ref="O1119">_xlfn.IFS(I1119&lt;600, "Very Poor",I1119&lt;650,"Poor",I1119&lt;700,"Fair",I1119&lt;750,"Good",I1119&gt;=750,"Excellent")</f>
        <v>Poor</v>
      </c>
      <c r="P1119" t="str" cm="1">
        <f t="array" ref="P1119">_xlfn.IFS(F1119&lt;30000,"Low",F1119&lt;60000,"Lower Middle",F1119&lt;100000, "Upper Middle",F1119&gt;=100000, "High")</f>
        <v>Upper Middle</v>
      </c>
      <c r="Q1119" t="str" cm="1">
        <f t="array" ref="Q1119">_xlfn.IFS(D1119&lt;10,"Low",D1119&lt;15,"Medium",D1119&lt;20,"High",D1119&gt;=20,"Very High")</f>
        <v>Very High</v>
      </c>
      <c r="R1119" t="str">
        <f t="shared" si="35"/>
        <v>High Risk</v>
      </c>
    </row>
    <row r="1120" spans="1:18" x14ac:dyDescent="0.3">
      <c r="A1120" t="s">
        <v>1131</v>
      </c>
      <c r="B1120" s="2">
        <v>5263</v>
      </c>
      <c r="C1120" t="s">
        <v>10013</v>
      </c>
      <c r="D1120" s="1">
        <v>15.03</v>
      </c>
      <c r="E1120" t="s">
        <v>10019</v>
      </c>
      <c r="F1120" s="2">
        <v>51394</v>
      </c>
      <c r="G1120" t="s">
        <v>10039</v>
      </c>
      <c r="H1120" t="s">
        <v>10027</v>
      </c>
      <c r="I1120" s="2">
        <v>799</v>
      </c>
      <c r="J1120" s="3">
        <v>28.9</v>
      </c>
      <c r="K1120" t="s">
        <v>10034</v>
      </c>
      <c r="L1120" s="4">
        <v>43285</v>
      </c>
      <c r="M1120" t="s">
        <v>10036</v>
      </c>
      <c r="N1120">
        <f t="shared" si="34"/>
        <v>0</v>
      </c>
      <c r="O1120" t="str" cm="1">
        <f t="array" ref="O1120">_xlfn.IFS(I1120&lt;600, "Very Poor",I1120&lt;650,"Poor",I1120&lt;700,"Fair",I1120&lt;750,"Good",I1120&gt;=750,"Excellent")</f>
        <v>Excellent</v>
      </c>
      <c r="P1120" t="str" cm="1">
        <f t="array" ref="P1120">_xlfn.IFS(F1120&lt;30000,"Low",F1120&lt;60000,"Lower Middle",F1120&lt;100000, "Upper Middle",F1120&gt;=100000, "High")</f>
        <v>Lower Middle</v>
      </c>
      <c r="Q1120" t="str" cm="1">
        <f t="array" ref="Q1120">_xlfn.IFS(D1120&lt;10,"Low",D1120&lt;15,"Medium",D1120&lt;20,"High",D1120&gt;=20,"Very High")</f>
        <v>High</v>
      </c>
      <c r="R1120" t="str">
        <f t="shared" si="35"/>
        <v>Normal</v>
      </c>
    </row>
    <row r="1121" spans="1:18" x14ac:dyDescent="0.3">
      <c r="A1121" t="s">
        <v>1132</v>
      </c>
      <c r="B1121" s="2">
        <v>31987</v>
      </c>
      <c r="C1121" t="s">
        <v>10013</v>
      </c>
      <c r="D1121" s="1">
        <v>19.18</v>
      </c>
      <c r="E1121" t="s">
        <v>10021</v>
      </c>
      <c r="F1121" s="2">
        <v>74044</v>
      </c>
      <c r="G1121" t="s">
        <v>10039</v>
      </c>
      <c r="H1121" t="s">
        <v>10027</v>
      </c>
      <c r="I1121" s="2">
        <v>788</v>
      </c>
      <c r="J1121" s="3">
        <v>14</v>
      </c>
      <c r="K1121" t="s">
        <v>10035</v>
      </c>
      <c r="L1121" s="4">
        <v>43671</v>
      </c>
      <c r="M1121" t="s">
        <v>10036</v>
      </c>
      <c r="N1121">
        <f t="shared" si="34"/>
        <v>0</v>
      </c>
      <c r="O1121" t="str" cm="1">
        <f t="array" ref="O1121">_xlfn.IFS(I1121&lt;600, "Very Poor",I1121&lt;650,"Poor",I1121&lt;700,"Fair",I1121&lt;750,"Good",I1121&gt;=750,"Excellent")</f>
        <v>Excellent</v>
      </c>
      <c r="P1121" t="str" cm="1">
        <f t="array" ref="P1121">_xlfn.IFS(F1121&lt;30000,"Low",F1121&lt;60000,"Lower Middle",F1121&lt;100000, "Upper Middle",F1121&gt;=100000, "High")</f>
        <v>Upper Middle</v>
      </c>
      <c r="Q1121" t="str" cm="1">
        <f t="array" ref="Q1121">_xlfn.IFS(D1121&lt;10,"Low",D1121&lt;15,"Medium",D1121&lt;20,"High",D1121&gt;=20,"Very High")</f>
        <v>High</v>
      </c>
      <c r="R1121" t="str">
        <f t="shared" si="35"/>
        <v>Normal</v>
      </c>
    </row>
    <row r="1122" spans="1:18" x14ac:dyDescent="0.3">
      <c r="A1122" t="s">
        <v>1133</v>
      </c>
      <c r="B1122" s="2">
        <v>9646</v>
      </c>
      <c r="C1122" t="s">
        <v>10013</v>
      </c>
      <c r="D1122" s="1">
        <v>10.78</v>
      </c>
      <c r="E1122" t="s">
        <v>10015</v>
      </c>
      <c r="F1122" s="2">
        <v>29733</v>
      </c>
      <c r="G1122" t="s">
        <v>10039</v>
      </c>
      <c r="H1122" t="s">
        <v>10029</v>
      </c>
      <c r="I1122" s="2">
        <v>628</v>
      </c>
      <c r="J1122" s="3">
        <v>13.4</v>
      </c>
      <c r="K1122" t="s">
        <v>10035</v>
      </c>
      <c r="L1122" s="4">
        <v>43387</v>
      </c>
      <c r="M1122" t="s">
        <v>10037</v>
      </c>
      <c r="N1122">
        <f t="shared" si="34"/>
        <v>1</v>
      </c>
      <c r="O1122" t="str" cm="1">
        <f t="array" ref="O1122">_xlfn.IFS(I1122&lt;600, "Very Poor",I1122&lt;650,"Poor",I1122&lt;700,"Fair",I1122&lt;750,"Good",I1122&gt;=750,"Excellent")</f>
        <v>Poor</v>
      </c>
      <c r="P1122" t="str" cm="1">
        <f t="array" ref="P1122">_xlfn.IFS(F1122&lt;30000,"Low",F1122&lt;60000,"Lower Middle",F1122&lt;100000, "Upper Middle",F1122&gt;=100000, "High")</f>
        <v>Low</v>
      </c>
      <c r="Q1122" t="str" cm="1">
        <f t="array" ref="Q1122">_xlfn.IFS(D1122&lt;10,"Low",D1122&lt;15,"Medium",D1122&lt;20,"High",D1122&gt;=20,"Very High")</f>
        <v>Medium</v>
      </c>
      <c r="R1122" t="str">
        <f t="shared" si="35"/>
        <v>Normal</v>
      </c>
    </row>
    <row r="1123" spans="1:18" x14ac:dyDescent="0.3">
      <c r="A1123" t="s">
        <v>1134</v>
      </c>
      <c r="B1123" s="2">
        <v>28529</v>
      </c>
      <c r="C1123" t="s">
        <v>10014</v>
      </c>
      <c r="D1123" s="1">
        <v>21.24</v>
      </c>
      <c r="E1123" t="s">
        <v>10017</v>
      </c>
      <c r="F1123" s="2">
        <v>147219</v>
      </c>
      <c r="G1123" t="s">
        <v>10040</v>
      </c>
      <c r="H1123" t="s">
        <v>10029</v>
      </c>
      <c r="I1123" s="2">
        <v>581</v>
      </c>
      <c r="J1123" s="3">
        <v>21</v>
      </c>
      <c r="K1123" t="s">
        <v>10035</v>
      </c>
      <c r="L1123" s="4">
        <v>42285</v>
      </c>
      <c r="M1123" t="s">
        <v>10037</v>
      </c>
      <c r="N1123">
        <f t="shared" si="34"/>
        <v>1</v>
      </c>
      <c r="O1123" t="str" cm="1">
        <f t="array" ref="O1123">_xlfn.IFS(I1123&lt;600, "Very Poor",I1123&lt;650,"Poor",I1123&lt;700,"Fair",I1123&lt;750,"Good",I1123&gt;=750,"Excellent")</f>
        <v>Very Poor</v>
      </c>
      <c r="P1123" t="str" cm="1">
        <f t="array" ref="P1123">_xlfn.IFS(F1123&lt;30000,"Low",F1123&lt;60000,"Lower Middle",F1123&lt;100000, "Upper Middle",F1123&gt;=100000, "High")</f>
        <v>High</v>
      </c>
      <c r="Q1123" t="str" cm="1">
        <f t="array" ref="Q1123">_xlfn.IFS(D1123&lt;10,"Low",D1123&lt;15,"Medium",D1123&lt;20,"High",D1123&gt;=20,"Very High")</f>
        <v>Very High</v>
      </c>
      <c r="R1123" t="str">
        <f t="shared" si="35"/>
        <v>High Risk</v>
      </c>
    </row>
    <row r="1124" spans="1:18" x14ac:dyDescent="0.3">
      <c r="A1124" t="s">
        <v>1135</v>
      </c>
      <c r="B1124" s="2">
        <v>12664</v>
      </c>
      <c r="C1124" t="s">
        <v>10013</v>
      </c>
      <c r="D1124" s="1">
        <v>11.07</v>
      </c>
      <c r="E1124" t="s">
        <v>10019</v>
      </c>
      <c r="F1124" s="2">
        <v>28612</v>
      </c>
      <c r="G1124" t="s">
        <v>10040</v>
      </c>
      <c r="H1124" t="s">
        <v>10028</v>
      </c>
      <c r="I1124" s="2">
        <v>777</v>
      </c>
      <c r="J1124" s="3">
        <v>33.6</v>
      </c>
      <c r="K1124" t="s">
        <v>10035</v>
      </c>
      <c r="L1124" s="4">
        <v>42380</v>
      </c>
      <c r="M1124" t="s">
        <v>10037</v>
      </c>
      <c r="N1124">
        <f t="shared" si="34"/>
        <v>1</v>
      </c>
      <c r="O1124" t="str" cm="1">
        <f t="array" ref="O1124">_xlfn.IFS(I1124&lt;600, "Very Poor",I1124&lt;650,"Poor",I1124&lt;700,"Fair",I1124&lt;750,"Good",I1124&gt;=750,"Excellent")</f>
        <v>Excellent</v>
      </c>
      <c r="P1124" t="str" cm="1">
        <f t="array" ref="P1124">_xlfn.IFS(F1124&lt;30000,"Low",F1124&lt;60000,"Lower Middle",F1124&lt;100000, "Upper Middle",F1124&gt;=100000, "High")</f>
        <v>Low</v>
      </c>
      <c r="Q1124" t="str" cm="1">
        <f t="array" ref="Q1124">_xlfn.IFS(D1124&lt;10,"Low",D1124&lt;15,"Medium",D1124&lt;20,"High",D1124&gt;=20,"Very High")</f>
        <v>Medium</v>
      </c>
      <c r="R1124" t="str">
        <f t="shared" si="35"/>
        <v>Normal</v>
      </c>
    </row>
    <row r="1125" spans="1:18" x14ac:dyDescent="0.3">
      <c r="A1125" t="s">
        <v>1136</v>
      </c>
      <c r="B1125" s="2">
        <v>36737</v>
      </c>
      <c r="C1125" t="s">
        <v>10013</v>
      </c>
      <c r="D1125" s="1">
        <v>16.52</v>
      </c>
      <c r="E1125" t="s">
        <v>10018</v>
      </c>
      <c r="F1125" s="2">
        <v>83866</v>
      </c>
      <c r="G1125" t="s">
        <v>10039</v>
      </c>
      <c r="H1125" t="s">
        <v>10029</v>
      </c>
      <c r="I1125" s="2">
        <v>668</v>
      </c>
      <c r="J1125" s="3">
        <v>26.5</v>
      </c>
      <c r="K1125" t="s">
        <v>10034</v>
      </c>
      <c r="L1125" s="4">
        <v>43640</v>
      </c>
      <c r="M1125" t="s">
        <v>10036</v>
      </c>
      <c r="N1125">
        <f t="shared" si="34"/>
        <v>0</v>
      </c>
      <c r="O1125" t="str" cm="1">
        <f t="array" ref="O1125">_xlfn.IFS(I1125&lt;600, "Very Poor",I1125&lt;650,"Poor",I1125&lt;700,"Fair",I1125&lt;750,"Good",I1125&gt;=750,"Excellent")</f>
        <v>Fair</v>
      </c>
      <c r="P1125" t="str" cm="1">
        <f t="array" ref="P1125">_xlfn.IFS(F1125&lt;30000,"Low",F1125&lt;60000,"Lower Middle",F1125&lt;100000, "Upper Middle",F1125&gt;=100000, "High")</f>
        <v>Upper Middle</v>
      </c>
      <c r="Q1125" t="str" cm="1">
        <f t="array" ref="Q1125">_xlfn.IFS(D1125&lt;10,"Low",D1125&lt;15,"Medium",D1125&lt;20,"High",D1125&gt;=20,"Very High")</f>
        <v>High</v>
      </c>
      <c r="R1125" t="str">
        <f t="shared" si="35"/>
        <v>Normal</v>
      </c>
    </row>
    <row r="1126" spans="1:18" x14ac:dyDescent="0.3">
      <c r="A1126" t="s">
        <v>1137</v>
      </c>
      <c r="B1126" s="2">
        <v>36796</v>
      </c>
      <c r="C1126" t="s">
        <v>10013</v>
      </c>
      <c r="D1126" s="1">
        <v>16.97</v>
      </c>
      <c r="E1126" t="s">
        <v>10023</v>
      </c>
      <c r="F1126" s="2">
        <v>130040</v>
      </c>
      <c r="G1126" t="s">
        <v>10039</v>
      </c>
      <c r="H1126" t="s">
        <v>10026</v>
      </c>
      <c r="I1126" s="2">
        <v>790</v>
      </c>
      <c r="J1126" s="3">
        <v>7.3</v>
      </c>
      <c r="K1126" t="s">
        <v>10034</v>
      </c>
      <c r="L1126" s="4">
        <v>44026</v>
      </c>
      <c r="M1126" t="s">
        <v>10036</v>
      </c>
      <c r="N1126">
        <f t="shared" si="34"/>
        <v>0</v>
      </c>
      <c r="O1126" t="str" cm="1">
        <f t="array" ref="O1126">_xlfn.IFS(I1126&lt;600, "Very Poor",I1126&lt;650,"Poor",I1126&lt;700,"Fair",I1126&lt;750,"Good",I1126&gt;=750,"Excellent")</f>
        <v>Excellent</v>
      </c>
      <c r="P1126" t="str" cm="1">
        <f t="array" ref="P1126">_xlfn.IFS(F1126&lt;30000,"Low",F1126&lt;60000,"Lower Middle",F1126&lt;100000, "Upper Middle",F1126&gt;=100000, "High")</f>
        <v>High</v>
      </c>
      <c r="Q1126" t="str" cm="1">
        <f t="array" ref="Q1126">_xlfn.IFS(D1126&lt;10,"Low",D1126&lt;15,"Medium",D1126&lt;20,"High",D1126&gt;=20,"Very High")</f>
        <v>High</v>
      </c>
      <c r="R1126" t="str">
        <f t="shared" si="35"/>
        <v>Normal</v>
      </c>
    </row>
    <row r="1127" spans="1:18" x14ac:dyDescent="0.3">
      <c r="A1127" t="s">
        <v>1138</v>
      </c>
      <c r="B1127" s="2">
        <v>25027</v>
      </c>
      <c r="C1127" t="s">
        <v>10013</v>
      </c>
      <c r="D1127" s="1">
        <v>9.44</v>
      </c>
      <c r="E1127" t="s">
        <v>10025</v>
      </c>
      <c r="F1127" s="2">
        <v>24436</v>
      </c>
      <c r="G1127" t="s">
        <v>10040</v>
      </c>
      <c r="H1127" t="s">
        <v>10029</v>
      </c>
      <c r="I1127" s="2">
        <v>649</v>
      </c>
      <c r="J1127" s="3">
        <v>30.7</v>
      </c>
      <c r="K1127" t="s">
        <v>10034</v>
      </c>
      <c r="L1127" s="4">
        <v>42574</v>
      </c>
      <c r="M1127" t="s">
        <v>10037</v>
      </c>
      <c r="N1127">
        <f t="shared" si="34"/>
        <v>1</v>
      </c>
      <c r="O1127" t="str" cm="1">
        <f t="array" ref="O1127">_xlfn.IFS(I1127&lt;600, "Very Poor",I1127&lt;650,"Poor",I1127&lt;700,"Fair",I1127&lt;750,"Good",I1127&gt;=750,"Excellent")</f>
        <v>Poor</v>
      </c>
      <c r="P1127" t="str" cm="1">
        <f t="array" ref="P1127">_xlfn.IFS(F1127&lt;30000,"Low",F1127&lt;60000,"Lower Middle",F1127&lt;100000, "Upper Middle",F1127&gt;=100000, "High")</f>
        <v>Low</v>
      </c>
      <c r="Q1127" t="str" cm="1">
        <f t="array" ref="Q1127">_xlfn.IFS(D1127&lt;10,"Low",D1127&lt;15,"Medium",D1127&lt;20,"High",D1127&gt;=20,"Very High")</f>
        <v>Low</v>
      </c>
      <c r="R1127" t="str">
        <f t="shared" si="35"/>
        <v>Normal</v>
      </c>
    </row>
    <row r="1128" spans="1:18" x14ac:dyDescent="0.3">
      <c r="A1128" t="s">
        <v>1139</v>
      </c>
      <c r="B1128" s="2">
        <v>30373</v>
      </c>
      <c r="C1128" t="s">
        <v>10013</v>
      </c>
      <c r="D1128" s="1">
        <v>26.91</v>
      </c>
      <c r="E1128" t="s">
        <v>10025</v>
      </c>
      <c r="F1128" s="2">
        <v>125401</v>
      </c>
      <c r="G1128" t="s">
        <v>10040</v>
      </c>
      <c r="H1128" t="s">
        <v>10033</v>
      </c>
      <c r="I1128" s="2">
        <v>772</v>
      </c>
      <c r="J1128" s="3">
        <v>25.3</v>
      </c>
      <c r="K1128" t="s">
        <v>10035</v>
      </c>
      <c r="L1128" s="4">
        <v>43698</v>
      </c>
      <c r="M1128" t="s">
        <v>10037</v>
      </c>
      <c r="N1128">
        <f t="shared" si="34"/>
        <v>1</v>
      </c>
      <c r="O1128" t="str" cm="1">
        <f t="array" ref="O1128">_xlfn.IFS(I1128&lt;600, "Very Poor",I1128&lt;650,"Poor",I1128&lt;700,"Fair",I1128&lt;750,"Good",I1128&gt;=750,"Excellent")</f>
        <v>Excellent</v>
      </c>
      <c r="P1128" t="str" cm="1">
        <f t="array" ref="P1128">_xlfn.IFS(F1128&lt;30000,"Low",F1128&lt;60000,"Lower Middle",F1128&lt;100000, "Upper Middle",F1128&gt;=100000, "High")</f>
        <v>High</v>
      </c>
      <c r="Q1128" t="str" cm="1">
        <f t="array" ref="Q1128">_xlfn.IFS(D1128&lt;10,"Low",D1128&lt;15,"Medium",D1128&lt;20,"High",D1128&gt;=20,"Very High")</f>
        <v>Very High</v>
      </c>
      <c r="R1128" t="str">
        <f t="shared" si="35"/>
        <v>Normal</v>
      </c>
    </row>
    <row r="1129" spans="1:18" x14ac:dyDescent="0.3">
      <c r="A1129" t="s">
        <v>1140</v>
      </c>
      <c r="B1129" s="2">
        <v>37397</v>
      </c>
      <c r="C1129" t="s">
        <v>10013</v>
      </c>
      <c r="D1129" s="1">
        <v>18.149999999999999</v>
      </c>
      <c r="E1129" t="s">
        <v>10017</v>
      </c>
      <c r="F1129" s="2">
        <v>46559</v>
      </c>
      <c r="G1129" t="s">
        <v>10038</v>
      </c>
      <c r="H1129" t="s">
        <v>10030</v>
      </c>
      <c r="I1129" s="2">
        <v>625</v>
      </c>
      <c r="J1129" s="3">
        <v>26.8</v>
      </c>
      <c r="K1129" t="s">
        <v>10035</v>
      </c>
      <c r="L1129" s="4">
        <v>43501</v>
      </c>
      <c r="M1129" t="s">
        <v>10037</v>
      </c>
      <c r="N1129">
        <f t="shared" si="34"/>
        <v>1</v>
      </c>
      <c r="O1129" t="str" cm="1">
        <f t="array" ref="O1129">_xlfn.IFS(I1129&lt;600, "Very Poor",I1129&lt;650,"Poor",I1129&lt;700,"Fair",I1129&lt;750,"Good",I1129&gt;=750,"Excellent")</f>
        <v>Poor</v>
      </c>
      <c r="P1129" t="str" cm="1">
        <f t="array" ref="P1129">_xlfn.IFS(F1129&lt;30000,"Low",F1129&lt;60000,"Lower Middle",F1129&lt;100000, "Upper Middle",F1129&gt;=100000, "High")</f>
        <v>Lower Middle</v>
      </c>
      <c r="Q1129" t="str" cm="1">
        <f t="array" ref="Q1129">_xlfn.IFS(D1129&lt;10,"Low",D1129&lt;15,"Medium",D1129&lt;20,"High",D1129&gt;=20,"Very High")</f>
        <v>High</v>
      </c>
      <c r="R1129" t="str">
        <f t="shared" si="35"/>
        <v>High Risk</v>
      </c>
    </row>
    <row r="1130" spans="1:18" x14ac:dyDescent="0.3">
      <c r="A1130" t="s">
        <v>1141</v>
      </c>
      <c r="B1130" s="2">
        <v>21609</v>
      </c>
      <c r="C1130" t="s">
        <v>10013</v>
      </c>
      <c r="D1130" s="1">
        <v>26.67</v>
      </c>
      <c r="E1130" t="s">
        <v>10021</v>
      </c>
      <c r="F1130" s="2">
        <v>125118</v>
      </c>
      <c r="G1130" t="s">
        <v>10039</v>
      </c>
      <c r="H1130" t="s">
        <v>10029</v>
      </c>
      <c r="I1130" s="2">
        <v>642</v>
      </c>
      <c r="J1130" s="3">
        <v>17.399999999999999</v>
      </c>
      <c r="K1130" t="s">
        <v>10035</v>
      </c>
      <c r="L1130" s="4">
        <v>42242</v>
      </c>
      <c r="M1130" t="s">
        <v>10037</v>
      </c>
      <c r="N1130">
        <f t="shared" si="34"/>
        <v>1</v>
      </c>
      <c r="O1130" t="str" cm="1">
        <f t="array" ref="O1130">_xlfn.IFS(I1130&lt;600, "Very Poor",I1130&lt;650,"Poor",I1130&lt;700,"Fair",I1130&lt;750,"Good",I1130&gt;=750,"Excellent")</f>
        <v>Poor</v>
      </c>
      <c r="P1130" t="str" cm="1">
        <f t="array" ref="P1130">_xlfn.IFS(F1130&lt;30000,"Low",F1130&lt;60000,"Lower Middle",F1130&lt;100000, "Upper Middle",F1130&gt;=100000, "High")</f>
        <v>High</v>
      </c>
      <c r="Q1130" t="str" cm="1">
        <f t="array" ref="Q1130">_xlfn.IFS(D1130&lt;10,"Low",D1130&lt;15,"Medium",D1130&lt;20,"High",D1130&gt;=20,"Very High")</f>
        <v>Very High</v>
      </c>
      <c r="R1130" t="str">
        <f t="shared" si="35"/>
        <v>High Risk</v>
      </c>
    </row>
    <row r="1131" spans="1:18" x14ac:dyDescent="0.3">
      <c r="A1131" t="s">
        <v>1142</v>
      </c>
      <c r="B1131" s="2">
        <v>36835</v>
      </c>
      <c r="C1131" t="s">
        <v>10013</v>
      </c>
      <c r="D1131" s="1">
        <v>11.56</v>
      </c>
      <c r="E1131" t="s">
        <v>10021</v>
      </c>
      <c r="F1131" s="2">
        <v>93850</v>
      </c>
      <c r="G1131" t="s">
        <v>10039</v>
      </c>
      <c r="H1131" t="s">
        <v>10032</v>
      </c>
      <c r="I1131" s="2">
        <v>698</v>
      </c>
      <c r="J1131" s="3">
        <v>24.5</v>
      </c>
      <c r="K1131" t="s">
        <v>10034</v>
      </c>
      <c r="L1131" s="4">
        <v>42222</v>
      </c>
      <c r="M1131" t="s">
        <v>10036</v>
      </c>
      <c r="N1131">
        <f t="shared" si="34"/>
        <v>0</v>
      </c>
      <c r="O1131" t="str" cm="1">
        <f t="array" ref="O1131">_xlfn.IFS(I1131&lt;600, "Very Poor",I1131&lt;650,"Poor",I1131&lt;700,"Fair",I1131&lt;750,"Good",I1131&gt;=750,"Excellent")</f>
        <v>Fair</v>
      </c>
      <c r="P1131" t="str" cm="1">
        <f t="array" ref="P1131">_xlfn.IFS(F1131&lt;30000,"Low",F1131&lt;60000,"Lower Middle",F1131&lt;100000, "Upper Middle",F1131&gt;=100000, "High")</f>
        <v>Upper Middle</v>
      </c>
      <c r="Q1131" t="str" cm="1">
        <f t="array" ref="Q1131">_xlfn.IFS(D1131&lt;10,"Low",D1131&lt;15,"Medium",D1131&lt;20,"High",D1131&gt;=20,"Very High")</f>
        <v>Medium</v>
      </c>
      <c r="R1131" t="str">
        <f t="shared" si="35"/>
        <v>Normal</v>
      </c>
    </row>
    <row r="1132" spans="1:18" x14ac:dyDescent="0.3">
      <c r="A1132" t="s">
        <v>1143</v>
      </c>
      <c r="B1132" s="2">
        <v>39709</v>
      </c>
      <c r="C1132" t="s">
        <v>10014</v>
      </c>
      <c r="D1132" s="1">
        <v>9.31</v>
      </c>
      <c r="E1132" t="s">
        <v>10023</v>
      </c>
      <c r="F1132" s="2">
        <v>139655</v>
      </c>
      <c r="G1132" t="s">
        <v>10038</v>
      </c>
      <c r="H1132" t="s">
        <v>10030</v>
      </c>
      <c r="I1132" s="2">
        <v>805</v>
      </c>
      <c r="J1132" s="3">
        <v>18</v>
      </c>
      <c r="K1132" t="s">
        <v>10034</v>
      </c>
      <c r="L1132" s="4">
        <v>44116</v>
      </c>
      <c r="M1132" t="s">
        <v>10036</v>
      </c>
      <c r="N1132">
        <f t="shared" si="34"/>
        <v>0</v>
      </c>
      <c r="O1132" t="str" cm="1">
        <f t="array" ref="O1132">_xlfn.IFS(I1132&lt;600, "Very Poor",I1132&lt;650,"Poor",I1132&lt;700,"Fair",I1132&lt;750,"Good",I1132&gt;=750,"Excellent")</f>
        <v>Excellent</v>
      </c>
      <c r="P1132" t="str" cm="1">
        <f t="array" ref="P1132">_xlfn.IFS(F1132&lt;30000,"Low",F1132&lt;60000,"Lower Middle",F1132&lt;100000, "Upper Middle",F1132&gt;=100000, "High")</f>
        <v>High</v>
      </c>
      <c r="Q1132" t="str" cm="1">
        <f t="array" ref="Q1132">_xlfn.IFS(D1132&lt;10,"Low",D1132&lt;15,"Medium",D1132&lt;20,"High",D1132&gt;=20,"Very High")</f>
        <v>Low</v>
      </c>
      <c r="R1132" t="str">
        <f t="shared" si="35"/>
        <v>Normal</v>
      </c>
    </row>
    <row r="1133" spans="1:18" x14ac:dyDescent="0.3">
      <c r="A1133" t="s">
        <v>1144</v>
      </c>
      <c r="B1133" s="2">
        <v>20250</v>
      </c>
      <c r="C1133" t="s">
        <v>10013</v>
      </c>
      <c r="D1133" s="1">
        <v>5.45</v>
      </c>
      <c r="E1133" t="s">
        <v>10025</v>
      </c>
      <c r="F1133" s="2">
        <v>61393</v>
      </c>
      <c r="G1133" t="s">
        <v>10040</v>
      </c>
      <c r="H1133" t="s">
        <v>10031</v>
      </c>
      <c r="I1133" s="2">
        <v>606</v>
      </c>
      <c r="J1133" s="3">
        <v>7.9</v>
      </c>
      <c r="K1133" t="s">
        <v>10034</v>
      </c>
      <c r="L1133" s="4">
        <v>43172</v>
      </c>
      <c r="M1133" t="s">
        <v>10036</v>
      </c>
      <c r="N1133">
        <f t="shared" si="34"/>
        <v>0</v>
      </c>
      <c r="O1133" t="str" cm="1">
        <f t="array" ref="O1133">_xlfn.IFS(I1133&lt;600, "Very Poor",I1133&lt;650,"Poor",I1133&lt;700,"Fair",I1133&lt;750,"Good",I1133&gt;=750,"Excellent")</f>
        <v>Poor</v>
      </c>
      <c r="P1133" t="str" cm="1">
        <f t="array" ref="P1133">_xlfn.IFS(F1133&lt;30000,"Low",F1133&lt;60000,"Lower Middle",F1133&lt;100000, "Upper Middle",F1133&gt;=100000, "High")</f>
        <v>Upper Middle</v>
      </c>
      <c r="Q1133" t="str" cm="1">
        <f t="array" ref="Q1133">_xlfn.IFS(D1133&lt;10,"Low",D1133&lt;15,"Medium",D1133&lt;20,"High",D1133&gt;=20,"Very High")</f>
        <v>Low</v>
      </c>
      <c r="R1133" t="str">
        <f t="shared" si="35"/>
        <v>Normal</v>
      </c>
    </row>
    <row r="1134" spans="1:18" x14ac:dyDescent="0.3">
      <c r="A1134" t="s">
        <v>1145</v>
      </c>
      <c r="B1134" s="2">
        <v>22172</v>
      </c>
      <c r="C1134" t="s">
        <v>10013</v>
      </c>
      <c r="D1134" s="1">
        <v>7.35</v>
      </c>
      <c r="E1134" t="s">
        <v>10018</v>
      </c>
      <c r="F1134" s="2">
        <v>36335</v>
      </c>
      <c r="G1134" t="s">
        <v>10039</v>
      </c>
      <c r="H1134" t="s">
        <v>10030</v>
      </c>
      <c r="I1134" s="2">
        <v>770</v>
      </c>
      <c r="J1134" s="3">
        <v>34.6</v>
      </c>
      <c r="K1134" t="s">
        <v>10034</v>
      </c>
      <c r="L1134" s="4">
        <v>42252</v>
      </c>
      <c r="M1134" t="s">
        <v>10037</v>
      </c>
      <c r="N1134">
        <f t="shared" si="34"/>
        <v>1</v>
      </c>
      <c r="O1134" t="str" cm="1">
        <f t="array" ref="O1134">_xlfn.IFS(I1134&lt;600, "Very Poor",I1134&lt;650,"Poor",I1134&lt;700,"Fair",I1134&lt;750,"Good",I1134&gt;=750,"Excellent")</f>
        <v>Excellent</v>
      </c>
      <c r="P1134" t="str" cm="1">
        <f t="array" ref="P1134">_xlfn.IFS(F1134&lt;30000,"Low",F1134&lt;60000,"Lower Middle",F1134&lt;100000, "Upper Middle",F1134&gt;=100000, "High")</f>
        <v>Lower Middle</v>
      </c>
      <c r="Q1134" t="str" cm="1">
        <f t="array" ref="Q1134">_xlfn.IFS(D1134&lt;10,"Low",D1134&lt;15,"Medium",D1134&lt;20,"High",D1134&gt;=20,"Very High")</f>
        <v>Low</v>
      </c>
      <c r="R1134" t="str">
        <f t="shared" si="35"/>
        <v>Normal</v>
      </c>
    </row>
    <row r="1135" spans="1:18" x14ac:dyDescent="0.3">
      <c r="A1135" t="s">
        <v>1146</v>
      </c>
      <c r="B1135" s="2">
        <v>12555</v>
      </c>
      <c r="C1135" t="s">
        <v>10013</v>
      </c>
      <c r="D1135" s="1">
        <v>8.69</v>
      </c>
      <c r="E1135" t="s">
        <v>10017</v>
      </c>
      <c r="F1135" s="2">
        <v>42715</v>
      </c>
      <c r="G1135" t="s">
        <v>10038</v>
      </c>
      <c r="H1135" t="s">
        <v>10032</v>
      </c>
      <c r="I1135" s="2">
        <v>807</v>
      </c>
      <c r="J1135" s="3">
        <v>28.7</v>
      </c>
      <c r="K1135" t="s">
        <v>10034</v>
      </c>
      <c r="L1135" s="4">
        <v>43365</v>
      </c>
      <c r="M1135" t="s">
        <v>10036</v>
      </c>
      <c r="N1135">
        <f t="shared" si="34"/>
        <v>0</v>
      </c>
      <c r="O1135" t="str" cm="1">
        <f t="array" ref="O1135">_xlfn.IFS(I1135&lt;600, "Very Poor",I1135&lt;650,"Poor",I1135&lt;700,"Fair",I1135&lt;750,"Good",I1135&gt;=750,"Excellent")</f>
        <v>Excellent</v>
      </c>
      <c r="P1135" t="str" cm="1">
        <f t="array" ref="P1135">_xlfn.IFS(F1135&lt;30000,"Low",F1135&lt;60000,"Lower Middle",F1135&lt;100000, "Upper Middle",F1135&gt;=100000, "High")</f>
        <v>Lower Middle</v>
      </c>
      <c r="Q1135" t="str" cm="1">
        <f t="array" ref="Q1135">_xlfn.IFS(D1135&lt;10,"Low",D1135&lt;15,"Medium",D1135&lt;20,"High",D1135&gt;=20,"Very High")</f>
        <v>Low</v>
      </c>
      <c r="R1135" t="str">
        <f t="shared" si="35"/>
        <v>Normal</v>
      </c>
    </row>
    <row r="1136" spans="1:18" x14ac:dyDescent="0.3">
      <c r="A1136" t="s">
        <v>1147</v>
      </c>
      <c r="B1136" s="2">
        <v>22874</v>
      </c>
      <c r="C1136" t="s">
        <v>10014</v>
      </c>
      <c r="D1136" s="1">
        <v>6.97</v>
      </c>
      <c r="E1136" t="s">
        <v>10017</v>
      </c>
      <c r="F1136" s="2">
        <v>148013</v>
      </c>
      <c r="G1136" t="s">
        <v>10039</v>
      </c>
      <c r="H1136" t="s">
        <v>10033</v>
      </c>
      <c r="I1136" s="2">
        <v>803</v>
      </c>
      <c r="J1136" s="3">
        <v>28.5</v>
      </c>
      <c r="K1136" t="s">
        <v>10034</v>
      </c>
      <c r="L1136" s="4">
        <v>43173</v>
      </c>
      <c r="M1136" t="s">
        <v>10036</v>
      </c>
      <c r="N1136">
        <f t="shared" si="34"/>
        <v>0</v>
      </c>
      <c r="O1136" t="str" cm="1">
        <f t="array" ref="O1136">_xlfn.IFS(I1136&lt;600, "Very Poor",I1136&lt;650,"Poor",I1136&lt;700,"Fair",I1136&lt;750,"Good",I1136&gt;=750,"Excellent")</f>
        <v>Excellent</v>
      </c>
      <c r="P1136" t="str" cm="1">
        <f t="array" ref="P1136">_xlfn.IFS(F1136&lt;30000,"Low",F1136&lt;60000,"Lower Middle",F1136&lt;100000, "Upper Middle",F1136&gt;=100000, "High")</f>
        <v>High</v>
      </c>
      <c r="Q1136" t="str" cm="1">
        <f t="array" ref="Q1136">_xlfn.IFS(D1136&lt;10,"Low",D1136&lt;15,"Medium",D1136&lt;20,"High",D1136&gt;=20,"Very High")</f>
        <v>Low</v>
      </c>
      <c r="R1136" t="str">
        <f t="shared" si="35"/>
        <v>Normal</v>
      </c>
    </row>
    <row r="1137" spans="1:18" x14ac:dyDescent="0.3">
      <c r="A1137" t="s">
        <v>1148</v>
      </c>
      <c r="B1137" s="2">
        <v>14081</v>
      </c>
      <c r="C1137" t="s">
        <v>10013</v>
      </c>
      <c r="D1137" s="1">
        <v>27.42</v>
      </c>
      <c r="E1137" t="s">
        <v>10016</v>
      </c>
      <c r="F1137" s="2">
        <v>24165</v>
      </c>
      <c r="G1137" t="s">
        <v>10039</v>
      </c>
      <c r="H1137" t="s">
        <v>10028</v>
      </c>
      <c r="I1137" s="2">
        <v>637</v>
      </c>
      <c r="J1137" s="3">
        <v>11.8</v>
      </c>
      <c r="K1137" t="s">
        <v>10034</v>
      </c>
      <c r="L1137" s="4">
        <v>43158</v>
      </c>
      <c r="M1137" t="s">
        <v>10037</v>
      </c>
      <c r="N1137">
        <f t="shared" si="34"/>
        <v>1</v>
      </c>
      <c r="O1137" t="str" cm="1">
        <f t="array" ref="O1137">_xlfn.IFS(I1137&lt;600, "Very Poor",I1137&lt;650,"Poor",I1137&lt;700,"Fair",I1137&lt;750,"Good",I1137&gt;=750,"Excellent")</f>
        <v>Poor</v>
      </c>
      <c r="P1137" t="str" cm="1">
        <f t="array" ref="P1137">_xlfn.IFS(F1137&lt;30000,"Low",F1137&lt;60000,"Lower Middle",F1137&lt;100000, "Upper Middle",F1137&gt;=100000, "High")</f>
        <v>Low</v>
      </c>
      <c r="Q1137" t="str" cm="1">
        <f t="array" ref="Q1137">_xlfn.IFS(D1137&lt;10,"Low",D1137&lt;15,"Medium",D1137&lt;20,"High",D1137&gt;=20,"Very High")</f>
        <v>Very High</v>
      </c>
      <c r="R1137" t="str">
        <f t="shared" si="35"/>
        <v>High Risk</v>
      </c>
    </row>
    <row r="1138" spans="1:18" x14ac:dyDescent="0.3">
      <c r="A1138" t="s">
        <v>1149</v>
      </c>
      <c r="B1138" s="2">
        <v>25063</v>
      </c>
      <c r="C1138" t="s">
        <v>10014</v>
      </c>
      <c r="D1138" s="1">
        <v>27.79</v>
      </c>
      <c r="E1138" t="s">
        <v>10015</v>
      </c>
      <c r="F1138" s="2">
        <v>147626</v>
      </c>
      <c r="G1138" t="s">
        <v>10039</v>
      </c>
      <c r="H1138" t="s">
        <v>10032</v>
      </c>
      <c r="I1138" s="2">
        <v>788</v>
      </c>
      <c r="J1138" s="3">
        <v>28.2</v>
      </c>
      <c r="K1138" t="s">
        <v>10035</v>
      </c>
      <c r="L1138" s="4">
        <v>43147</v>
      </c>
      <c r="M1138" t="s">
        <v>10037</v>
      </c>
      <c r="N1138">
        <f t="shared" si="34"/>
        <v>1</v>
      </c>
      <c r="O1138" t="str" cm="1">
        <f t="array" ref="O1138">_xlfn.IFS(I1138&lt;600, "Very Poor",I1138&lt;650,"Poor",I1138&lt;700,"Fair",I1138&lt;750,"Good",I1138&gt;=750,"Excellent")</f>
        <v>Excellent</v>
      </c>
      <c r="P1138" t="str" cm="1">
        <f t="array" ref="P1138">_xlfn.IFS(F1138&lt;30000,"Low",F1138&lt;60000,"Lower Middle",F1138&lt;100000, "Upper Middle",F1138&gt;=100000, "High")</f>
        <v>High</v>
      </c>
      <c r="Q1138" t="str" cm="1">
        <f t="array" ref="Q1138">_xlfn.IFS(D1138&lt;10,"Low",D1138&lt;15,"Medium",D1138&lt;20,"High",D1138&gt;=20,"Very High")</f>
        <v>Very High</v>
      </c>
      <c r="R1138" t="str">
        <f t="shared" si="35"/>
        <v>Normal</v>
      </c>
    </row>
    <row r="1139" spans="1:18" x14ac:dyDescent="0.3">
      <c r="A1139" t="s">
        <v>1150</v>
      </c>
      <c r="B1139" s="2">
        <v>7819</v>
      </c>
      <c r="C1139" t="s">
        <v>10013</v>
      </c>
      <c r="D1139" s="1">
        <v>28.43</v>
      </c>
      <c r="E1139" t="s">
        <v>10024</v>
      </c>
      <c r="F1139" s="2">
        <v>138170</v>
      </c>
      <c r="G1139" t="s">
        <v>10040</v>
      </c>
      <c r="H1139" t="s">
        <v>10028</v>
      </c>
      <c r="I1139" s="2">
        <v>721</v>
      </c>
      <c r="J1139" s="3">
        <v>13.1</v>
      </c>
      <c r="K1139" t="s">
        <v>10034</v>
      </c>
      <c r="L1139" s="4">
        <v>43448</v>
      </c>
      <c r="M1139" t="s">
        <v>10036</v>
      </c>
      <c r="N1139">
        <f t="shared" si="34"/>
        <v>0</v>
      </c>
      <c r="O1139" t="str" cm="1">
        <f t="array" ref="O1139">_xlfn.IFS(I1139&lt;600, "Very Poor",I1139&lt;650,"Poor",I1139&lt;700,"Fair",I1139&lt;750,"Good",I1139&gt;=750,"Excellent")</f>
        <v>Good</v>
      </c>
      <c r="P1139" t="str" cm="1">
        <f t="array" ref="P1139">_xlfn.IFS(F1139&lt;30000,"Low",F1139&lt;60000,"Lower Middle",F1139&lt;100000, "Upper Middle",F1139&gt;=100000, "High")</f>
        <v>High</v>
      </c>
      <c r="Q1139" t="str" cm="1">
        <f t="array" ref="Q1139">_xlfn.IFS(D1139&lt;10,"Low",D1139&lt;15,"Medium",D1139&lt;20,"High",D1139&gt;=20,"Very High")</f>
        <v>Very High</v>
      </c>
      <c r="R1139" t="str">
        <f t="shared" si="35"/>
        <v>Normal</v>
      </c>
    </row>
    <row r="1140" spans="1:18" x14ac:dyDescent="0.3">
      <c r="A1140" t="s">
        <v>1151</v>
      </c>
      <c r="B1140" s="2">
        <v>26712</v>
      </c>
      <c r="C1140" t="s">
        <v>10014</v>
      </c>
      <c r="D1140" s="1">
        <v>29</v>
      </c>
      <c r="E1140" t="s">
        <v>10016</v>
      </c>
      <c r="F1140" s="2">
        <v>126341</v>
      </c>
      <c r="G1140" t="s">
        <v>10039</v>
      </c>
      <c r="H1140" t="s">
        <v>10028</v>
      </c>
      <c r="I1140" s="2">
        <v>729</v>
      </c>
      <c r="J1140" s="3">
        <v>29.1</v>
      </c>
      <c r="K1140" t="s">
        <v>10035</v>
      </c>
      <c r="L1140" s="4">
        <v>42352</v>
      </c>
      <c r="M1140" t="s">
        <v>10037</v>
      </c>
      <c r="N1140">
        <f t="shared" si="34"/>
        <v>1</v>
      </c>
      <c r="O1140" t="str" cm="1">
        <f t="array" ref="O1140">_xlfn.IFS(I1140&lt;600, "Very Poor",I1140&lt;650,"Poor",I1140&lt;700,"Fair",I1140&lt;750,"Good",I1140&gt;=750,"Excellent")</f>
        <v>Good</v>
      </c>
      <c r="P1140" t="str" cm="1">
        <f t="array" ref="P1140">_xlfn.IFS(F1140&lt;30000,"Low",F1140&lt;60000,"Lower Middle",F1140&lt;100000, "Upper Middle",F1140&gt;=100000, "High")</f>
        <v>High</v>
      </c>
      <c r="Q1140" t="str" cm="1">
        <f t="array" ref="Q1140">_xlfn.IFS(D1140&lt;10,"Low",D1140&lt;15,"Medium",D1140&lt;20,"High",D1140&gt;=20,"Very High")</f>
        <v>Very High</v>
      </c>
      <c r="R1140" t="str">
        <f t="shared" si="35"/>
        <v>Normal</v>
      </c>
    </row>
    <row r="1141" spans="1:18" x14ac:dyDescent="0.3">
      <c r="A1141" t="s">
        <v>1152</v>
      </c>
      <c r="B1141" s="2">
        <v>25762</v>
      </c>
      <c r="C1141" t="s">
        <v>10013</v>
      </c>
      <c r="D1141" s="1">
        <v>17.3</v>
      </c>
      <c r="E1141" t="s">
        <v>10024</v>
      </c>
      <c r="F1141" s="2">
        <v>137572</v>
      </c>
      <c r="G1141" t="s">
        <v>10039</v>
      </c>
      <c r="H1141" t="s">
        <v>10032</v>
      </c>
      <c r="I1141" s="2">
        <v>596</v>
      </c>
      <c r="J1141" s="3">
        <v>16.7</v>
      </c>
      <c r="K1141" t="s">
        <v>10034</v>
      </c>
      <c r="L1141" s="4">
        <v>42111</v>
      </c>
      <c r="M1141" t="s">
        <v>10036</v>
      </c>
      <c r="N1141">
        <f t="shared" si="34"/>
        <v>0</v>
      </c>
      <c r="O1141" t="str" cm="1">
        <f t="array" ref="O1141">_xlfn.IFS(I1141&lt;600, "Very Poor",I1141&lt;650,"Poor",I1141&lt;700,"Fair",I1141&lt;750,"Good",I1141&gt;=750,"Excellent")</f>
        <v>Very Poor</v>
      </c>
      <c r="P1141" t="str" cm="1">
        <f t="array" ref="P1141">_xlfn.IFS(F1141&lt;30000,"Low",F1141&lt;60000,"Lower Middle",F1141&lt;100000, "Upper Middle",F1141&gt;=100000, "High")</f>
        <v>High</v>
      </c>
      <c r="Q1141" t="str" cm="1">
        <f t="array" ref="Q1141">_xlfn.IFS(D1141&lt;10,"Low",D1141&lt;15,"Medium",D1141&lt;20,"High",D1141&gt;=20,"Very High")</f>
        <v>High</v>
      </c>
      <c r="R1141" t="str">
        <f t="shared" si="35"/>
        <v>High Risk</v>
      </c>
    </row>
    <row r="1142" spans="1:18" x14ac:dyDescent="0.3">
      <c r="A1142" t="s">
        <v>1153</v>
      </c>
      <c r="B1142" s="2">
        <v>12046</v>
      </c>
      <c r="C1142" t="s">
        <v>10013</v>
      </c>
      <c r="D1142" s="1">
        <v>18.25</v>
      </c>
      <c r="E1142" t="s">
        <v>10021</v>
      </c>
      <c r="F1142" s="2">
        <v>71790</v>
      </c>
      <c r="G1142" t="s">
        <v>10039</v>
      </c>
      <c r="H1142" t="s">
        <v>10032</v>
      </c>
      <c r="I1142" s="2">
        <v>819</v>
      </c>
      <c r="J1142" s="3">
        <v>10.5</v>
      </c>
      <c r="K1142" t="s">
        <v>10034</v>
      </c>
      <c r="L1142" s="4">
        <v>43965</v>
      </c>
      <c r="M1142" t="s">
        <v>10036</v>
      </c>
      <c r="N1142">
        <f t="shared" si="34"/>
        <v>0</v>
      </c>
      <c r="O1142" t="str" cm="1">
        <f t="array" ref="O1142">_xlfn.IFS(I1142&lt;600, "Very Poor",I1142&lt;650,"Poor",I1142&lt;700,"Fair",I1142&lt;750,"Good",I1142&gt;=750,"Excellent")</f>
        <v>Excellent</v>
      </c>
      <c r="P1142" t="str" cm="1">
        <f t="array" ref="P1142">_xlfn.IFS(F1142&lt;30000,"Low",F1142&lt;60000,"Lower Middle",F1142&lt;100000, "Upper Middle",F1142&gt;=100000, "High")</f>
        <v>Upper Middle</v>
      </c>
      <c r="Q1142" t="str" cm="1">
        <f t="array" ref="Q1142">_xlfn.IFS(D1142&lt;10,"Low",D1142&lt;15,"Medium",D1142&lt;20,"High",D1142&gt;=20,"Very High")</f>
        <v>High</v>
      </c>
      <c r="R1142" t="str">
        <f t="shared" si="35"/>
        <v>Normal</v>
      </c>
    </row>
    <row r="1143" spans="1:18" x14ac:dyDescent="0.3">
      <c r="A1143" t="s">
        <v>1154</v>
      </c>
      <c r="B1143" s="2">
        <v>32463</v>
      </c>
      <c r="C1143" t="s">
        <v>10013</v>
      </c>
      <c r="D1143" s="1">
        <v>8.27</v>
      </c>
      <c r="E1143" t="s">
        <v>10024</v>
      </c>
      <c r="F1143" s="2">
        <v>73029</v>
      </c>
      <c r="G1143" t="s">
        <v>10040</v>
      </c>
      <c r="H1143" t="s">
        <v>10026</v>
      </c>
      <c r="I1143" s="2">
        <v>617</v>
      </c>
      <c r="J1143" s="3">
        <v>36.700000000000003</v>
      </c>
      <c r="K1143" t="s">
        <v>10034</v>
      </c>
      <c r="L1143" s="4">
        <v>43423</v>
      </c>
      <c r="M1143" t="s">
        <v>10037</v>
      </c>
      <c r="N1143">
        <f t="shared" si="34"/>
        <v>1</v>
      </c>
      <c r="O1143" t="str" cm="1">
        <f t="array" ref="O1143">_xlfn.IFS(I1143&lt;600, "Very Poor",I1143&lt;650,"Poor",I1143&lt;700,"Fair",I1143&lt;750,"Good",I1143&gt;=750,"Excellent")</f>
        <v>Poor</v>
      </c>
      <c r="P1143" t="str" cm="1">
        <f t="array" ref="P1143">_xlfn.IFS(F1143&lt;30000,"Low",F1143&lt;60000,"Lower Middle",F1143&lt;100000, "Upper Middle",F1143&gt;=100000, "High")</f>
        <v>Upper Middle</v>
      </c>
      <c r="Q1143" t="str" cm="1">
        <f t="array" ref="Q1143">_xlfn.IFS(D1143&lt;10,"Low",D1143&lt;15,"Medium",D1143&lt;20,"High",D1143&gt;=20,"Very High")</f>
        <v>Low</v>
      </c>
      <c r="R1143" t="str">
        <f t="shared" si="35"/>
        <v>Normal</v>
      </c>
    </row>
    <row r="1144" spans="1:18" x14ac:dyDescent="0.3">
      <c r="A1144" t="s">
        <v>1155</v>
      </c>
      <c r="B1144" s="2">
        <v>29769</v>
      </c>
      <c r="C1144" t="s">
        <v>10013</v>
      </c>
      <c r="D1144" s="1">
        <v>8.43</v>
      </c>
      <c r="E1144" t="s">
        <v>10020</v>
      </c>
      <c r="F1144" s="2">
        <v>116573</v>
      </c>
      <c r="G1144" t="s">
        <v>10040</v>
      </c>
      <c r="H1144" t="s">
        <v>10029</v>
      </c>
      <c r="I1144" s="2">
        <v>677</v>
      </c>
      <c r="J1144" s="3">
        <v>8.6999999999999993</v>
      </c>
      <c r="K1144" t="s">
        <v>10034</v>
      </c>
      <c r="L1144" s="4">
        <v>42911</v>
      </c>
      <c r="M1144" t="s">
        <v>10036</v>
      </c>
      <c r="N1144">
        <f t="shared" si="34"/>
        <v>0</v>
      </c>
      <c r="O1144" t="str" cm="1">
        <f t="array" ref="O1144">_xlfn.IFS(I1144&lt;600, "Very Poor",I1144&lt;650,"Poor",I1144&lt;700,"Fair",I1144&lt;750,"Good",I1144&gt;=750,"Excellent")</f>
        <v>Fair</v>
      </c>
      <c r="P1144" t="str" cm="1">
        <f t="array" ref="P1144">_xlfn.IFS(F1144&lt;30000,"Low",F1144&lt;60000,"Lower Middle",F1144&lt;100000, "Upper Middle",F1144&gt;=100000, "High")</f>
        <v>High</v>
      </c>
      <c r="Q1144" t="str" cm="1">
        <f t="array" ref="Q1144">_xlfn.IFS(D1144&lt;10,"Low",D1144&lt;15,"Medium",D1144&lt;20,"High",D1144&gt;=20,"Very High")</f>
        <v>Low</v>
      </c>
      <c r="R1144" t="str">
        <f t="shared" si="35"/>
        <v>Normal</v>
      </c>
    </row>
    <row r="1145" spans="1:18" x14ac:dyDescent="0.3">
      <c r="A1145" t="s">
        <v>1156</v>
      </c>
      <c r="B1145" s="2">
        <v>24150</v>
      </c>
      <c r="C1145" t="s">
        <v>10014</v>
      </c>
      <c r="D1145" s="1">
        <v>24.32</v>
      </c>
      <c r="E1145" t="s">
        <v>10021</v>
      </c>
      <c r="F1145" s="2">
        <v>100308</v>
      </c>
      <c r="G1145" t="s">
        <v>10039</v>
      </c>
      <c r="H1145" t="s">
        <v>10028</v>
      </c>
      <c r="I1145" s="2">
        <v>637</v>
      </c>
      <c r="J1145" s="3">
        <v>31.7</v>
      </c>
      <c r="K1145" t="s">
        <v>10034</v>
      </c>
      <c r="L1145" s="4">
        <v>44003</v>
      </c>
      <c r="M1145" t="s">
        <v>10037</v>
      </c>
      <c r="N1145">
        <f t="shared" si="34"/>
        <v>1</v>
      </c>
      <c r="O1145" t="str" cm="1">
        <f t="array" ref="O1145">_xlfn.IFS(I1145&lt;600, "Very Poor",I1145&lt;650,"Poor",I1145&lt;700,"Fair",I1145&lt;750,"Good",I1145&gt;=750,"Excellent")</f>
        <v>Poor</v>
      </c>
      <c r="P1145" t="str" cm="1">
        <f t="array" ref="P1145">_xlfn.IFS(F1145&lt;30000,"Low",F1145&lt;60000,"Lower Middle",F1145&lt;100000, "Upper Middle",F1145&gt;=100000, "High")</f>
        <v>High</v>
      </c>
      <c r="Q1145" t="str" cm="1">
        <f t="array" ref="Q1145">_xlfn.IFS(D1145&lt;10,"Low",D1145&lt;15,"Medium",D1145&lt;20,"High",D1145&gt;=20,"Very High")</f>
        <v>Very High</v>
      </c>
      <c r="R1145" t="str">
        <f t="shared" si="35"/>
        <v>High Risk</v>
      </c>
    </row>
    <row r="1146" spans="1:18" x14ac:dyDescent="0.3">
      <c r="A1146" t="s">
        <v>1157</v>
      </c>
      <c r="B1146" s="2">
        <v>3711</v>
      </c>
      <c r="C1146" t="s">
        <v>10013</v>
      </c>
      <c r="D1146" s="1">
        <v>26.39</v>
      </c>
      <c r="E1146" t="s">
        <v>10022</v>
      </c>
      <c r="F1146" s="2">
        <v>37999</v>
      </c>
      <c r="G1146" t="s">
        <v>10039</v>
      </c>
      <c r="H1146" t="s">
        <v>10033</v>
      </c>
      <c r="I1146" s="2">
        <v>596</v>
      </c>
      <c r="J1146" s="3">
        <v>8.6</v>
      </c>
      <c r="K1146" t="s">
        <v>10034</v>
      </c>
      <c r="L1146" s="4">
        <v>43438</v>
      </c>
      <c r="M1146" t="s">
        <v>10037</v>
      </c>
      <c r="N1146">
        <f t="shared" si="34"/>
        <v>1</v>
      </c>
      <c r="O1146" t="str" cm="1">
        <f t="array" ref="O1146">_xlfn.IFS(I1146&lt;600, "Very Poor",I1146&lt;650,"Poor",I1146&lt;700,"Fair",I1146&lt;750,"Good",I1146&gt;=750,"Excellent")</f>
        <v>Very Poor</v>
      </c>
      <c r="P1146" t="str" cm="1">
        <f t="array" ref="P1146">_xlfn.IFS(F1146&lt;30000,"Low",F1146&lt;60000,"Lower Middle",F1146&lt;100000, "Upper Middle",F1146&gt;=100000, "High")</f>
        <v>Lower Middle</v>
      </c>
      <c r="Q1146" t="str" cm="1">
        <f t="array" ref="Q1146">_xlfn.IFS(D1146&lt;10,"Low",D1146&lt;15,"Medium",D1146&lt;20,"High",D1146&gt;=20,"Very High")</f>
        <v>Very High</v>
      </c>
      <c r="R1146" t="str">
        <f t="shared" si="35"/>
        <v>High Risk</v>
      </c>
    </row>
    <row r="1147" spans="1:18" x14ac:dyDescent="0.3">
      <c r="A1147" t="s">
        <v>1158</v>
      </c>
      <c r="B1147" s="2">
        <v>5853</v>
      </c>
      <c r="C1147" t="s">
        <v>10014</v>
      </c>
      <c r="D1147" s="1">
        <v>24.62</v>
      </c>
      <c r="E1147" t="s">
        <v>10024</v>
      </c>
      <c r="F1147" s="2">
        <v>35505</v>
      </c>
      <c r="G1147" t="s">
        <v>10038</v>
      </c>
      <c r="H1147" t="s">
        <v>10029</v>
      </c>
      <c r="I1147" s="2">
        <v>699</v>
      </c>
      <c r="J1147" s="3">
        <v>29</v>
      </c>
      <c r="K1147" t="s">
        <v>10034</v>
      </c>
      <c r="L1147" s="4">
        <v>42414</v>
      </c>
      <c r="M1147" t="s">
        <v>10037</v>
      </c>
      <c r="N1147">
        <f t="shared" si="34"/>
        <v>1</v>
      </c>
      <c r="O1147" t="str" cm="1">
        <f t="array" ref="O1147">_xlfn.IFS(I1147&lt;600, "Very Poor",I1147&lt;650,"Poor",I1147&lt;700,"Fair",I1147&lt;750,"Good",I1147&gt;=750,"Excellent")</f>
        <v>Fair</v>
      </c>
      <c r="P1147" t="str" cm="1">
        <f t="array" ref="P1147">_xlfn.IFS(F1147&lt;30000,"Low",F1147&lt;60000,"Lower Middle",F1147&lt;100000, "Upper Middle",F1147&gt;=100000, "High")</f>
        <v>Lower Middle</v>
      </c>
      <c r="Q1147" t="str" cm="1">
        <f t="array" ref="Q1147">_xlfn.IFS(D1147&lt;10,"Low",D1147&lt;15,"Medium",D1147&lt;20,"High",D1147&gt;=20,"Very High")</f>
        <v>Very High</v>
      </c>
      <c r="R1147" t="str">
        <f t="shared" si="35"/>
        <v>Normal</v>
      </c>
    </row>
    <row r="1148" spans="1:18" x14ac:dyDescent="0.3">
      <c r="A1148" t="s">
        <v>1159</v>
      </c>
      <c r="B1148" s="2">
        <v>30077</v>
      </c>
      <c r="C1148" t="s">
        <v>10013</v>
      </c>
      <c r="D1148" s="1">
        <v>25.86</v>
      </c>
      <c r="E1148" t="s">
        <v>10020</v>
      </c>
      <c r="F1148" s="2">
        <v>42388</v>
      </c>
      <c r="G1148" t="s">
        <v>10039</v>
      </c>
      <c r="H1148" t="s">
        <v>10029</v>
      </c>
      <c r="I1148" s="2">
        <v>602</v>
      </c>
      <c r="J1148" s="3">
        <v>8.9</v>
      </c>
      <c r="K1148" t="s">
        <v>10034</v>
      </c>
      <c r="L1148" s="4">
        <v>43928</v>
      </c>
      <c r="M1148" t="s">
        <v>10037</v>
      </c>
      <c r="N1148">
        <f t="shared" si="34"/>
        <v>1</v>
      </c>
      <c r="O1148" t="str" cm="1">
        <f t="array" ref="O1148">_xlfn.IFS(I1148&lt;600, "Very Poor",I1148&lt;650,"Poor",I1148&lt;700,"Fair",I1148&lt;750,"Good",I1148&gt;=750,"Excellent")</f>
        <v>Poor</v>
      </c>
      <c r="P1148" t="str" cm="1">
        <f t="array" ref="P1148">_xlfn.IFS(F1148&lt;30000,"Low",F1148&lt;60000,"Lower Middle",F1148&lt;100000, "Upper Middle",F1148&gt;=100000, "High")</f>
        <v>Lower Middle</v>
      </c>
      <c r="Q1148" t="str" cm="1">
        <f t="array" ref="Q1148">_xlfn.IFS(D1148&lt;10,"Low",D1148&lt;15,"Medium",D1148&lt;20,"High",D1148&gt;=20,"Very High")</f>
        <v>Very High</v>
      </c>
      <c r="R1148" t="str">
        <f t="shared" si="35"/>
        <v>High Risk</v>
      </c>
    </row>
    <row r="1149" spans="1:18" x14ac:dyDescent="0.3">
      <c r="A1149" t="s">
        <v>1160</v>
      </c>
      <c r="B1149" s="2">
        <v>24863</v>
      </c>
      <c r="C1149" t="s">
        <v>10013</v>
      </c>
      <c r="D1149" s="1">
        <v>11.91</v>
      </c>
      <c r="E1149" t="s">
        <v>10023</v>
      </c>
      <c r="F1149" s="2">
        <v>122112</v>
      </c>
      <c r="G1149" t="s">
        <v>10039</v>
      </c>
      <c r="H1149" t="s">
        <v>10029</v>
      </c>
      <c r="I1149" s="2">
        <v>789</v>
      </c>
      <c r="J1149" s="3">
        <v>22.8</v>
      </c>
      <c r="K1149" t="s">
        <v>10035</v>
      </c>
      <c r="L1149" s="4">
        <v>42376</v>
      </c>
      <c r="M1149" t="s">
        <v>10036</v>
      </c>
      <c r="N1149">
        <f t="shared" si="34"/>
        <v>0</v>
      </c>
      <c r="O1149" t="str" cm="1">
        <f t="array" ref="O1149">_xlfn.IFS(I1149&lt;600, "Very Poor",I1149&lt;650,"Poor",I1149&lt;700,"Fair",I1149&lt;750,"Good",I1149&gt;=750,"Excellent")</f>
        <v>Excellent</v>
      </c>
      <c r="P1149" t="str" cm="1">
        <f t="array" ref="P1149">_xlfn.IFS(F1149&lt;30000,"Low",F1149&lt;60000,"Lower Middle",F1149&lt;100000, "Upper Middle",F1149&gt;=100000, "High")</f>
        <v>High</v>
      </c>
      <c r="Q1149" t="str" cm="1">
        <f t="array" ref="Q1149">_xlfn.IFS(D1149&lt;10,"Low",D1149&lt;15,"Medium",D1149&lt;20,"High",D1149&gt;=20,"Very High")</f>
        <v>Medium</v>
      </c>
      <c r="R1149" t="str">
        <f t="shared" si="35"/>
        <v>Normal</v>
      </c>
    </row>
    <row r="1150" spans="1:18" x14ac:dyDescent="0.3">
      <c r="A1150" t="s">
        <v>1161</v>
      </c>
      <c r="B1150" s="2">
        <v>22792</v>
      </c>
      <c r="C1150" t="s">
        <v>10013</v>
      </c>
      <c r="D1150" s="1">
        <v>16.649999999999999</v>
      </c>
      <c r="E1150" t="s">
        <v>10025</v>
      </c>
      <c r="F1150" s="2">
        <v>134914</v>
      </c>
      <c r="G1150" t="s">
        <v>10040</v>
      </c>
      <c r="H1150" t="s">
        <v>10026</v>
      </c>
      <c r="I1150" s="2">
        <v>792</v>
      </c>
      <c r="J1150" s="3">
        <v>11.6</v>
      </c>
      <c r="K1150" t="s">
        <v>10035</v>
      </c>
      <c r="L1150" s="4">
        <v>42718</v>
      </c>
      <c r="M1150" t="s">
        <v>10036</v>
      </c>
      <c r="N1150">
        <f t="shared" si="34"/>
        <v>0</v>
      </c>
      <c r="O1150" t="str" cm="1">
        <f t="array" ref="O1150">_xlfn.IFS(I1150&lt;600, "Very Poor",I1150&lt;650,"Poor",I1150&lt;700,"Fair",I1150&lt;750,"Good",I1150&gt;=750,"Excellent")</f>
        <v>Excellent</v>
      </c>
      <c r="P1150" t="str" cm="1">
        <f t="array" ref="P1150">_xlfn.IFS(F1150&lt;30000,"Low",F1150&lt;60000,"Lower Middle",F1150&lt;100000, "Upper Middle",F1150&gt;=100000, "High")</f>
        <v>High</v>
      </c>
      <c r="Q1150" t="str" cm="1">
        <f t="array" ref="Q1150">_xlfn.IFS(D1150&lt;10,"Low",D1150&lt;15,"Medium",D1150&lt;20,"High",D1150&gt;=20,"Very High")</f>
        <v>High</v>
      </c>
      <c r="R1150" t="str">
        <f t="shared" si="35"/>
        <v>Normal</v>
      </c>
    </row>
    <row r="1151" spans="1:18" x14ac:dyDescent="0.3">
      <c r="A1151" t="s">
        <v>1162</v>
      </c>
      <c r="B1151" s="2">
        <v>9942</v>
      </c>
      <c r="C1151" t="s">
        <v>10013</v>
      </c>
      <c r="D1151" s="1">
        <v>16.48</v>
      </c>
      <c r="E1151" t="s">
        <v>10025</v>
      </c>
      <c r="F1151" s="2">
        <v>66461</v>
      </c>
      <c r="G1151" t="s">
        <v>10039</v>
      </c>
      <c r="H1151" t="s">
        <v>10028</v>
      </c>
      <c r="I1151" s="2">
        <v>727</v>
      </c>
      <c r="J1151" s="3">
        <v>35.299999999999997</v>
      </c>
      <c r="K1151" t="s">
        <v>10035</v>
      </c>
      <c r="L1151" s="4">
        <v>43537</v>
      </c>
      <c r="M1151" t="s">
        <v>10036</v>
      </c>
      <c r="N1151">
        <f t="shared" si="34"/>
        <v>0</v>
      </c>
      <c r="O1151" t="str" cm="1">
        <f t="array" ref="O1151">_xlfn.IFS(I1151&lt;600, "Very Poor",I1151&lt;650,"Poor",I1151&lt;700,"Fair",I1151&lt;750,"Good",I1151&gt;=750,"Excellent")</f>
        <v>Good</v>
      </c>
      <c r="P1151" t="str" cm="1">
        <f t="array" ref="P1151">_xlfn.IFS(F1151&lt;30000,"Low",F1151&lt;60000,"Lower Middle",F1151&lt;100000, "Upper Middle",F1151&gt;=100000, "High")</f>
        <v>Upper Middle</v>
      </c>
      <c r="Q1151" t="str" cm="1">
        <f t="array" ref="Q1151">_xlfn.IFS(D1151&lt;10,"Low",D1151&lt;15,"Medium",D1151&lt;20,"High",D1151&gt;=20,"Very High")</f>
        <v>High</v>
      </c>
      <c r="R1151" t="str">
        <f t="shared" si="35"/>
        <v>Normal</v>
      </c>
    </row>
    <row r="1152" spans="1:18" x14ac:dyDescent="0.3">
      <c r="A1152" t="s">
        <v>1163</v>
      </c>
      <c r="B1152" s="2">
        <v>2762</v>
      </c>
      <c r="C1152" t="s">
        <v>10014</v>
      </c>
      <c r="D1152" s="1">
        <v>29.88</v>
      </c>
      <c r="E1152" t="s">
        <v>10025</v>
      </c>
      <c r="F1152" s="2">
        <v>132630</v>
      </c>
      <c r="G1152" t="s">
        <v>10040</v>
      </c>
      <c r="H1152" t="s">
        <v>10030</v>
      </c>
      <c r="I1152" s="2">
        <v>675</v>
      </c>
      <c r="J1152" s="3">
        <v>19.100000000000001</v>
      </c>
      <c r="K1152" t="s">
        <v>10035</v>
      </c>
      <c r="L1152" s="4">
        <v>42238</v>
      </c>
      <c r="M1152" t="s">
        <v>10036</v>
      </c>
      <c r="N1152">
        <f t="shared" si="34"/>
        <v>0</v>
      </c>
      <c r="O1152" t="str" cm="1">
        <f t="array" ref="O1152">_xlfn.IFS(I1152&lt;600, "Very Poor",I1152&lt;650,"Poor",I1152&lt;700,"Fair",I1152&lt;750,"Good",I1152&gt;=750,"Excellent")</f>
        <v>Fair</v>
      </c>
      <c r="P1152" t="str" cm="1">
        <f t="array" ref="P1152">_xlfn.IFS(F1152&lt;30000,"Low",F1152&lt;60000,"Lower Middle",F1152&lt;100000, "Upper Middle",F1152&gt;=100000, "High")</f>
        <v>High</v>
      </c>
      <c r="Q1152" t="str" cm="1">
        <f t="array" ref="Q1152">_xlfn.IFS(D1152&lt;10,"Low",D1152&lt;15,"Medium",D1152&lt;20,"High",D1152&gt;=20,"Very High")</f>
        <v>Very High</v>
      </c>
      <c r="R1152" t="str">
        <f t="shared" si="35"/>
        <v>Normal</v>
      </c>
    </row>
    <row r="1153" spans="1:18" x14ac:dyDescent="0.3">
      <c r="A1153" t="s">
        <v>1164</v>
      </c>
      <c r="B1153" s="2">
        <v>32987</v>
      </c>
      <c r="C1153" t="s">
        <v>10013</v>
      </c>
      <c r="D1153" s="1">
        <v>28.73</v>
      </c>
      <c r="E1153" t="s">
        <v>10024</v>
      </c>
      <c r="F1153" s="2">
        <v>100051</v>
      </c>
      <c r="G1153" t="s">
        <v>10039</v>
      </c>
      <c r="H1153" t="s">
        <v>10033</v>
      </c>
      <c r="I1153" s="2">
        <v>839</v>
      </c>
      <c r="J1153" s="3">
        <v>5.5</v>
      </c>
      <c r="K1153" t="s">
        <v>10035</v>
      </c>
      <c r="L1153" s="4">
        <v>42449</v>
      </c>
      <c r="M1153" t="s">
        <v>10036</v>
      </c>
      <c r="N1153">
        <f t="shared" si="34"/>
        <v>0</v>
      </c>
      <c r="O1153" t="str" cm="1">
        <f t="array" ref="O1153">_xlfn.IFS(I1153&lt;600, "Very Poor",I1153&lt;650,"Poor",I1153&lt;700,"Fair",I1153&lt;750,"Good",I1153&gt;=750,"Excellent")</f>
        <v>Excellent</v>
      </c>
      <c r="P1153" t="str" cm="1">
        <f t="array" ref="P1153">_xlfn.IFS(F1153&lt;30000,"Low",F1153&lt;60000,"Lower Middle",F1153&lt;100000, "Upper Middle",F1153&gt;=100000, "High")</f>
        <v>High</v>
      </c>
      <c r="Q1153" t="str" cm="1">
        <f t="array" ref="Q1153">_xlfn.IFS(D1153&lt;10,"Low",D1153&lt;15,"Medium",D1153&lt;20,"High",D1153&gt;=20,"Very High")</f>
        <v>Very High</v>
      </c>
      <c r="R1153" t="str">
        <f t="shared" si="35"/>
        <v>Normal</v>
      </c>
    </row>
    <row r="1154" spans="1:18" x14ac:dyDescent="0.3">
      <c r="A1154" t="s">
        <v>1165</v>
      </c>
      <c r="B1154" s="2">
        <v>16850</v>
      </c>
      <c r="C1154" t="s">
        <v>10013</v>
      </c>
      <c r="D1154" s="1">
        <v>19.96</v>
      </c>
      <c r="E1154" t="s">
        <v>10025</v>
      </c>
      <c r="F1154" s="2">
        <v>118839</v>
      </c>
      <c r="G1154" t="s">
        <v>10039</v>
      </c>
      <c r="H1154" t="s">
        <v>10033</v>
      </c>
      <c r="I1154" s="2">
        <v>652</v>
      </c>
      <c r="J1154" s="3">
        <v>27</v>
      </c>
      <c r="K1154" t="s">
        <v>10034</v>
      </c>
      <c r="L1154" s="4">
        <v>43260</v>
      </c>
      <c r="M1154" t="s">
        <v>10037</v>
      </c>
      <c r="N1154">
        <f t="shared" si="34"/>
        <v>1</v>
      </c>
      <c r="O1154" t="str" cm="1">
        <f t="array" ref="O1154">_xlfn.IFS(I1154&lt;600, "Very Poor",I1154&lt;650,"Poor",I1154&lt;700,"Fair",I1154&lt;750,"Good",I1154&gt;=750,"Excellent")</f>
        <v>Fair</v>
      </c>
      <c r="P1154" t="str" cm="1">
        <f t="array" ref="P1154">_xlfn.IFS(F1154&lt;30000,"Low",F1154&lt;60000,"Lower Middle",F1154&lt;100000, "Upper Middle",F1154&gt;=100000, "High")</f>
        <v>High</v>
      </c>
      <c r="Q1154" t="str" cm="1">
        <f t="array" ref="Q1154">_xlfn.IFS(D1154&lt;10,"Low",D1154&lt;15,"Medium",D1154&lt;20,"High",D1154&gt;=20,"Very High")</f>
        <v>High</v>
      </c>
      <c r="R1154" t="str">
        <f t="shared" si="35"/>
        <v>Normal</v>
      </c>
    </row>
    <row r="1155" spans="1:18" x14ac:dyDescent="0.3">
      <c r="A1155" t="s">
        <v>1166</v>
      </c>
      <c r="B1155" s="2">
        <v>13112</v>
      </c>
      <c r="C1155" t="s">
        <v>10014</v>
      </c>
      <c r="D1155" s="1">
        <v>8.4499999999999993</v>
      </c>
      <c r="E1155" t="s">
        <v>10019</v>
      </c>
      <c r="F1155" s="2">
        <v>53890</v>
      </c>
      <c r="G1155" t="s">
        <v>10039</v>
      </c>
      <c r="H1155" t="s">
        <v>10029</v>
      </c>
      <c r="I1155" s="2">
        <v>628</v>
      </c>
      <c r="J1155" s="3">
        <v>20.6</v>
      </c>
      <c r="K1155" t="s">
        <v>10034</v>
      </c>
      <c r="L1155" s="4">
        <v>42037</v>
      </c>
      <c r="M1155" t="s">
        <v>10036</v>
      </c>
      <c r="N1155">
        <f t="shared" ref="N1155:N1218" si="36">IF(M1155="Charged Off",1,0)</f>
        <v>0</v>
      </c>
      <c r="O1155" t="str" cm="1">
        <f t="array" ref="O1155">_xlfn.IFS(I1155&lt;600, "Very Poor",I1155&lt;650,"Poor",I1155&lt;700,"Fair",I1155&lt;750,"Good",I1155&gt;=750,"Excellent")</f>
        <v>Poor</v>
      </c>
      <c r="P1155" t="str" cm="1">
        <f t="array" ref="P1155">_xlfn.IFS(F1155&lt;30000,"Low",F1155&lt;60000,"Lower Middle",F1155&lt;100000, "Upper Middle",F1155&gt;=100000, "High")</f>
        <v>Lower Middle</v>
      </c>
      <c r="Q1155" t="str" cm="1">
        <f t="array" ref="Q1155">_xlfn.IFS(D1155&lt;10,"Low",D1155&lt;15,"Medium",D1155&lt;20,"High",D1155&gt;=20,"Very High")</f>
        <v>Low</v>
      </c>
      <c r="R1155" t="str">
        <f t="shared" ref="R1155:R1218" si="37">IF(AND(I1155&lt;650,D1155&gt;15), "High Risk", "Normal")</f>
        <v>Normal</v>
      </c>
    </row>
    <row r="1156" spans="1:18" x14ac:dyDescent="0.3">
      <c r="A1156" t="s">
        <v>1167</v>
      </c>
      <c r="B1156" s="2">
        <v>25058</v>
      </c>
      <c r="C1156" t="s">
        <v>10013</v>
      </c>
      <c r="D1156" s="1">
        <v>11.46</v>
      </c>
      <c r="E1156" t="s">
        <v>10025</v>
      </c>
      <c r="F1156" s="2">
        <v>73517</v>
      </c>
      <c r="G1156" t="s">
        <v>10038</v>
      </c>
      <c r="H1156" t="s">
        <v>10028</v>
      </c>
      <c r="I1156" s="2">
        <v>801</v>
      </c>
      <c r="J1156" s="3">
        <v>35.1</v>
      </c>
      <c r="K1156" t="s">
        <v>10035</v>
      </c>
      <c r="L1156" s="4">
        <v>42639</v>
      </c>
      <c r="M1156" t="s">
        <v>10036</v>
      </c>
      <c r="N1156">
        <f t="shared" si="36"/>
        <v>0</v>
      </c>
      <c r="O1156" t="str" cm="1">
        <f t="array" ref="O1156">_xlfn.IFS(I1156&lt;600, "Very Poor",I1156&lt;650,"Poor",I1156&lt;700,"Fair",I1156&lt;750,"Good",I1156&gt;=750,"Excellent")</f>
        <v>Excellent</v>
      </c>
      <c r="P1156" t="str" cm="1">
        <f t="array" ref="P1156">_xlfn.IFS(F1156&lt;30000,"Low",F1156&lt;60000,"Lower Middle",F1156&lt;100000, "Upper Middle",F1156&gt;=100000, "High")</f>
        <v>Upper Middle</v>
      </c>
      <c r="Q1156" t="str" cm="1">
        <f t="array" ref="Q1156">_xlfn.IFS(D1156&lt;10,"Low",D1156&lt;15,"Medium",D1156&lt;20,"High",D1156&gt;=20,"Very High")</f>
        <v>Medium</v>
      </c>
      <c r="R1156" t="str">
        <f t="shared" si="37"/>
        <v>Normal</v>
      </c>
    </row>
    <row r="1157" spans="1:18" x14ac:dyDescent="0.3">
      <c r="A1157" t="s">
        <v>1168</v>
      </c>
      <c r="B1157" s="2">
        <v>39890</v>
      </c>
      <c r="C1157" t="s">
        <v>10013</v>
      </c>
      <c r="D1157" s="1">
        <v>14.09</v>
      </c>
      <c r="E1157" t="s">
        <v>10024</v>
      </c>
      <c r="F1157" s="2">
        <v>59857</v>
      </c>
      <c r="G1157" t="s">
        <v>10039</v>
      </c>
      <c r="H1157" t="s">
        <v>10030</v>
      </c>
      <c r="I1157" s="2">
        <v>611</v>
      </c>
      <c r="J1157" s="3">
        <v>20.2</v>
      </c>
      <c r="K1157" t="s">
        <v>10034</v>
      </c>
      <c r="L1157" s="4">
        <v>43467</v>
      </c>
      <c r="M1157" t="s">
        <v>10036</v>
      </c>
      <c r="N1157">
        <f t="shared" si="36"/>
        <v>0</v>
      </c>
      <c r="O1157" t="str" cm="1">
        <f t="array" ref="O1157">_xlfn.IFS(I1157&lt;600, "Very Poor",I1157&lt;650,"Poor",I1157&lt;700,"Fair",I1157&lt;750,"Good",I1157&gt;=750,"Excellent")</f>
        <v>Poor</v>
      </c>
      <c r="P1157" t="str" cm="1">
        <f t="array" ref="P1157">_xlfn.IFS(F1157&lt;30000,"Low",F1157&lt;60000,"Lower Middle",F1157&lt;100000, "Upper Middle",F1157&gt;=100000, "High")</f>
        <v>Lower Middle</v>
      </c>
      <c r="Q1157" t="str" cm="1">
        <f t="array" ref="Q1157">_xlfn.IFS(D1157&lt;10,"Low",D1157&lt;15,"Medium",D1157&lt;20,"High",D1157&gt;=20,"Very High")</f>
        <v>Medium</v>
      </c>
      <c r="R1157" t="str">
        <f t="shared" si="37"/>
        <v>Normal</v>
      </c>
    </row>
    <row r="1158" spans="1:18" x14ac:dyDescent="0.3">
      <c r="A1158" t="s">
        <v>1169</v>
      </c>
      <c r="B1158" s="2">
        <v>1481</v>
      </c>
      <c r="C1158" t="s">
        <v>10013</v>
      </c>
      <c r="D1158" s="1">
        <v>26.83</v>
      </c>
      <c r="E1158" t="s">
        <v>10024</v>
      </c>
      <c r="F1158" s="2">
        <v>107133</v>
      </c>
      <c r="G1158" t="s">
        <v>10040</v>
      </c>
      <c r="H1158" t="s">
        <v>10030</v>
      </c>
      <c r="I1158" s="2">
        <v>607</v>
      </c>
      <c r="J1158" s="3">
        <v>19.399999999999999</v>
      </c>
      <c r="K1158" t="s">
        <v>10035</v>
      </c>
      <c r="L1158" s="4">
        <v>43768</v>
      </c>
      <c r="M1158" t="s">
        <v>10037</v>
      </c>
      <c r="N1158">
        <f t="shared" si="36"/>
        <v>1</v>
      </c>
      <c r="O1158" t="str" cm="1">
        <f t="array" ref="O1158">_xlfn.IFS(I1158&lt;600, "Very Poor",I1158&lt;650,"Poor",I1158&lt;700,"Fair",I1158&lt;750,"Good",I1158&gt;=750,"Excellent")</f>
        <v>Poor</v>
      </c>
      <c r="P1158" t="str" cm="1">
        <f t="array" ref="P1158">_xlfn.IFS(F1158&lt;30000,"Low",F1158&lt;60000,"Lower Middle",F1158&lt;100000, "Upper Middle",F1158&gt;=100000, "High")</f>
        <v>High</v>
      </c>
      <c r="Q1158" t="str" cm="1">
        <f t="array" ref="Q1158">_xlfn.IFS(D1158&lt;10,"Low",D1158&lt;15,"Medium",D1158&lt;20,"High",D1158&gt;=20,"Very High")</f>
        <v>Very High</v>
      </c>
      <c r="R1158" t="str">
        <f t="shared" si="37"/>
        <v>High Risk</v>
      </c>
    </row>
    <row r="1159" spans="1:18" x14ac:dyDescent="0.3">
      <c r="A1159" t="s">
        <v>1170</v>
      </c>
      <c r="B1159" s="2">
        <v>33921</v>
      </c>
      <c r="C1159" t="s">
        <v>10013</v>
      </c>
      <c r="D1159" s="1">
        <v>9.27</v>
      </c>
      <c r="E1159" t="s">
        <v>10020</v>
      </c>
      <c r="F1159" s="2">
        <v>99639</v>
      </c>
      <c r="G1159" t="s">
        <v>10039</v>
      </c>
      <c r="H1159" t="s">
        <v>10032</v>
      </c>
      <c r="I1159" s="2">
        <v>747</v>
      </c>
      <c r="J1159" s="3">
        <v>20.9</v>
      </c>
      <c r="K1159" t="s">
        <v>10034</v>
      </c>
      <c r="L1159" s="4">
        <v>42474</v>
      </c>
      <c r="M1159" t="s">
        <v>10036</v>
      </c>
      <c r="N1159">
        <f t="shared" si="36"/>
        <v>0</v>
      </c>
      <c r="O1159" t="str" cm="1">
        <f t="array" ref="O1159">_xlfn.IFS(I1159&lt;600, "Very Poor",I1159&lt;650,"Poor",I1159&lt;700,"Fair",I1159&lt;750,"Good",I1159&gt;=750,"Excellent")</f>
        <v>Good</v>
      </c>
      <c r="P1159" t="str" cm="1">
        <f t="array" ref="P1159">_xlfn.IFS(F1159&lt;30000,"Low",F1159&lt;60000,"Lower Middle",F1159&lt;100000, "Upper Middle",F1159&gt;=100000, "High")</f>
        <v>Upper Middle</v>
      </c>
      <c r="Q1159" t="str" cm="1">
        <f t="array" ref="Q1159">_xlfn.IFS(D1159&lt;10,"Low",D1159&lt;15,"Medium",D1159&lt;20,"High",D1159&gt;=20,"Very High")</f>
        <v>Low</v>
      </c>
      <c r="R1159" t="str">
        <f t="shared" si="37"/>
        <v>Normal</v>
      </c>
    </row>
    <row r="1160" spans="1:18" x14ac:dyDescent="0.3">
      <c r="A1160" t="s">
        <v>1171</v>
      </c>
      <c r="B1160" s="2">
        <v>2524</v>
      </c>
      <c r="C1160" t="s">
        <v>10013</v>
      </c>
      <c r="D1160" s="1">
        <v>10.49</v>
      </c>
      <c r="E1160" t="s">
        <v>10025</v>
      </c>
      <c r="F1160" s="2">
        <v>121838</v>
      </c>
      <c r="G1160" t="s">
        <v>10039</v>
      </c>
      <c r="H1160" t="s">
        <v>10028</v>
      </c>
      <c r="I1160" s="2">
        <v>616</v>
      </c>
      <c r="J1160" s="3">
        <v>35.1</v>
      </c>
      <c r="K1160" t="s">
        <v>10034</v>
      </c>
      <c r="L1160" s="4">
        <v>42793</v>
      </c>
      <c r="M1160" t="s">
        <v>10037</v>
      </c>
      <c r="N1160">
        <f t="shared" si="36"/>
        <v>1</v>
      </c>
      <c r="O1160" t="str" cm="1">
        <f t="array" ref="O1160">_xlfn.IFS(I1160&lt;600, "Very Poor",I1160&lt;650,"Poor",I1160&lt;700,"Fair",I1160&lt;750,"Good",I1160&gt;=750,"Excellent")</f>
        <v>Poor</v>
      </c>
      <c r="P1160" t="str" cm="1">
        <f t="array" ref="P1160">_xlfn.IFS(F1160&lt;30000,"Low",F1160&lt;60000,"Lower Middle",F1160&lt;100000, "Upper Middle",F1160&gt;=100000, "High")</f>
        <v>High</v>
      </c>
      <c r="Q1160" t="str" cm="1">
        <f t="array" ref="Q1160">_xlfn.IFS(D1160&lt;10,"Low",D1160&lt;15,"Medium",D1160&lt;20,"High",D1160&gt;=20,"Very High")</f>
        <v>Medium</v>
      </c>
      <c r="R1160" t="str">
        <f t="shared" si="37"/>
        <v>Normal</v>
      </c>
    </row>
    <row r="1161" spans="1:18" x14ac:dyDescent="0.3">
      <c r="A1161" t="s">
        <v>1172</v>
      </c>
      <c r="B1161" s="2">
        <v>35888</v>
      </c>
      <c r="C1161" t="s">
        <v>10013</v>
      </c>
      <c r="D1161" s="1">
        <v>13.73</v>
      </c>
      <c r="E1161" t="s">
        <v>10025</v>
      </c>
      <c r="F1161" s="2">
        <v>102578</v>
      </c>
      <c r="G1161" t="s">
        <v>10040</v>
      </c>
      <c r="H1161" t="s">
        <v>10028</v>
      </c>
      <c r="I1161" s="2">
        <v>813</v>
      </c>
      <c r="J1161" s="3">
        <v>25.5</v>
      </c>
      <c r="K1161" t="s">
        <v>10034</v>
      </c>
      <c r="L1161" s="4">
        <v>43378</v>
      </c>
      <c r="M1161" t="s">
        <v>10036</v>
      </c>
      <c r="N1161">
        <f t="shared" si="36"/>
        <v>0</v>
      </c>
      <c r="O1161" t="str" cm="1">
        <f t="array" ref="O1161">_xlfn.IFS(I1161&lt;600, "Very Poor",I1161&lt;650,"Poor",I1161&lt;700,"Fair",I1161&lt;750,"Good",I1161&gt;=750,"Excellent")</f>
        <v>Excellent</v>
      </c>
      <c r="P1161" t="str" cm="1">
        <f t="array" ref="P1161">_xlfn.IFS(F1161&lt;30000,"Low",F1161&lt;60000,"Lower Middle",F1161&lt;100000, "Upper Middle",F1161&gt;=100000, "High")</f>
        <v>High</v>
      </c>
      <c r="Q1161" t="str" cm="1">
        <f t="array" ref="Q1161">_xlfn.IFS(D1161&lt;10,"Low",D1161&lt;15,"Medium",D1161&lt;20,"High",D1161&gt;=20,"Very High")</f>
        <v>Medium</v>
      </c>
      <c r="R1161" t="str">
        <f t="shared" si="37"/>
        <v>Normal</v>
      </c>
    </row>
    <row r="1162" spans="1:18" x14ac:dyDescent="0.3">
      <c r="A1162" t="s">
        <v>1173</v>
      </c>
      <c r="B1162" s="2">
        <v>16048</v>
      </c>
      <c r="C1162" t="s">
        <v>10013</v>
      </c>
      <c r="D1162" s="1">
        <v>28.17</v>
      </c>
      <c r="E1162" t="s">
        <v>10015</v>
      </c>
      <c r="F1162" s="2">
        <v>116540</v>
      </c>
      <c r="G1162" t="s">
        <v>10040</v>
      </c>
      <c r="H1162" t="s">
        <v>10033</v>
      </c>
      <c r="I1162" s="2">
        <v>758</v>
      </c>
      <c r="J1162" s="3">
        <v>28.4</v>
      </c>
      <c r="K1162" t="s">
        <v>10035</v>
      </c>
      <c r="L1162" s="4">
        <v>42125</v>
      </c>
      <c r="M1162" t="s">
        <v>10037</v>
      </c>
      <c r="N1162">
        <f t="shared" si="36"/>
        <v>1</v>
      </c>
      <c r="O1162" t="str" cm="1">
        <f t="array" ref="O1162">_xlfn.IFS(I1162&lt;600, "Very Poor",I1162&lt;650,"Poor",I1162&lt;700,"Fair",I1162&lt;750,"Good",I1162&gt;=750,"Excellent")</f>
        <v>Excellent</v>
      </c>
      <c r="P1162" t="str" cm="1">
        <f t="array" ref="P1162">_xlfn.IFS(F1162&lt;30000,"Low",F1162&lt;60000,"Lower Middle",F1162&lt;100000, "Upper Middle",F1162&gt;=100000, "High")</f>
        <v>High</v>
      </c>
      <c r="Q1162" t="str" cm="1">
        <f t="array" ref="Q1162">_xlfn.IFS(D1162&lt;10,"Low",D1162&lt;15,"Medium",D1162&lt;20,"High",D1162&gt;=20,"Very High")</f>
        <v>Very High</v>
      </c>
      <c r="R1162" t="str">
        <f t="shared" si="37"/>
        <v>Normal</v>
      </c>
    </row>
    <row r="1163" spans="1:18" x14ac:dyDescent="0.3">
      <c r="A1163" t="s">
        <v>1174</v>
      </c>
      <c r="B1163" s="2">
        <v>36111</v>
      </c>
      <c r="C1163" t="s">
        <v>10014</v>
      </c>
      <c r="D1163" s="1">
        <v>17.600000000000001</v>
      </c>
      <c r="E1163" t="s">
        <v>10021</v>
      </c>
      <c r="F1163" s="2">
        <v>68149</v>
      </c>
      <c r="G1163" t="s">
        <v>10038</v>
      </c>
      <c r="H1163" t="s">
        <v>10027</v>
      </c>
      <c r="I1163" s="2">
        <v>636</v>
      </c>
      <c r="J1163" s="3">
        <v>30.2</v>
      </c>
      <c r="K1163" t="s">
        <v>10035</v>
      </c>
      <c r="L1163" s="4">
        <v>43890</v>
      </c>
      <c r="M1163" t="s">
        <v>10037</v>
      </c>
      <c r="N1163">
        <f t="shared" si="36"/>
        <v>1</v>
      </c>
      <c r="O1163" t="str" cm="1">
        <f t="array" ref="O1163">_xlfn.IFS(I1163&lt;600, "Very Poor",I1163&lt;650,"Poor",I1163&lt;700,"Fair",I1163&lt;750,"Good",I1163&gt;=750,"Excellent")</f>
        <v>Poor</v>
      </c>
      <c r="P1163" t="str" cm="1">
        <f t="array" ref="P1163">_xlfn.IFS(F1163&lt;30000,"Low",F1163&lt;60000,"Lower Middle",F1163&lt;100000, "Upper Middle",F1163&gt;=100000, "High")</f>
        <v>Upper Middle</v>
      </c>
      <c r="Q1163" t="str" cm="1">
        <f t="array" ref="Q1163">_xlfn.IFS(D1163&lt;10,"Low",D1163&lt;15,"Medium",D1163&lt;20,"High",D1163&gt;=20,"Very High")</f>
        <v>High</v>
      </c>
      <c r="R1163" t="str">
        <f t="shared" si="37"/>
        <v>High Risk</v>
      </c>
    </row>
    <row r="1164" spans="1:18" x14ac:dyDescent="0.3">
      <c r="A1164" t="s">
        <v>1175</v>
      </c>
      <c r="B1164" s="2">
        <v>38904</v>
      </c>
      <c r="C1164" t="s">
        <v>10013</v>
      </c>
      <c r="D1164" s="1">
        <v>21.17</v>
      </c>
      <c r="E1164" t="s">
        <v>10017</v>
      </c>
      <c r="F1164" s="2">
        <v>34337</v>
      </c>
      <c r="G1164" t="s">
        <v>10040</v>
      </c>
      <c r="H1164" t="s">
        <v>10031</v>
      </c>
      <c r="I1164" s="2">
        <v>812</v>
      </c>
      <c r="J1164" s="3">
        <v>37.799999999999997</v>
      </c>
      <c r="K1164" t="s">
        <v>10034</v>
      </c>
      <c r="L1164" s="4">
        <v>42690</v>
      </c>
      <c r="M1164" t="s">
        <v>10037</v>
      </c>
      <c r="N1164">
        <f t="shared" si="36"/>
        <v>1</v>
      </c>
      <c r="O1164" t="str" cm="1">
        <f t="array" ref="O1164">_xlfn.IFS(I1164&lt;600, "Very Poor",I1164&lt;650,"Poor",I1164&lt;700,"Fair",I1164&lt;750,"Good",I1164&gt;=750,"Excellent")</f>
        <v>Excellent</v>
      </c>
      <c r="P1164" t="str" cm="1">
        <f t="array" ref="P1164">_xlfn.IFS(F1164&lt;30000,"Low",F1164&lt;60000,"Lower Middle",F1164&lt;100000, "Upper Middle",F1164&gt;=100000, "High")</f>
        <v>Lower Middle</v>
      </c>
      <c r="Q1164" t="str" cm="1">
        <f t="array" ref="Q1164">_xlfn.IFS(D1164&lt;10,"Low",D1164&lt;15,"Medium",D1164&lt;20,"High",D1164&gt;=20,"Very High")</f>
        <v>Very High</v>
      </c>
      <c r="R1164" t="str">
        <f t="shared" si="37"/>
        <v>Normal</v>
      </c>
    </row>
    <row r="1165" spans="1:18" x14ac:dyDescent="0.3">
      <c r="A1165" t="s">
        <v>1176</v>
      </c>
      <c r="B1165" s="2">
        <v>35008</v>
      </c>
      <c r="C1165" t="s">
        <v>10014</v>
      </c>
      <c r="D1165" s="1">
        <v>14.68</v>
      </c>
      <c r="E1165" t="s">
        <v>10020</v>
      </c>
      <c r="F1165" s="2">
        <v>149126</v>
      </c>
      <c r="G1165" t="s">
        <v>10039</v>
      </c>
      <c r="H1165" t="s">
        <v>10029</v>
      </c>
      <c r="I1165" s="2">
        <v>651</v>
      </c>
      <c r="J1165" s="3">
        <v>34.299999999999997</v>
      </c>
      <c r="K1165" t="s">
        <v>10035</v>
      </c>
      <c r="L1165" s="4">
        <v>43606</v>
      </c>
      <c r="M1165" t="s">
        <v>10036</v>
      </c>
      <c r="N1165">
        <f t="shared" si="36"/>
        <v>0</v>
      </c>
      <c r="O1165" t="str" cm="1">
        <f t="array" ref="O1165">_xlfn.IFS(I1165&lt;600, "Very Poor",I1165&lt;650,"Poor",I1165&lt;700,"Fair",I1165&lt;750,"Good",I1165&gt;=750,"Excellent")</f>
        <v>Fair</v>
      </c>
      <c r="P1165" t="str" cm="1">
        <f t="array" ref="P1165">_xlfn.IFS(F1165&lt;30000,"Low",F1165&lt;60000,"Lower Middle",F1165&lt;100000, "Upper Middle",F1165&gt;=100000, "High")</f>
        <v>High</v>
      </c>
      <c r="Q1165" t="str" cm="1">
        <f t="array" ref="Q1165">_xlfn.IFS(D1165&lt;10,"Low",D1165&lt;15,"Medium",D1165&lt;20,"High",D1165&gt;=20,"Very High")</f>
        <v>Medium</v>
      </c>
      <c r="R1165" t="str">
        <f t="shared" si="37"/>
        <v>Normal</v>
      </c>
    </row>
    <row r="1166" spans="1:18" x14ac:dyDescent="0.3">
      <c r="A1166" t="s">
        <v>1177</v>
      </c>
      <c r="B1166" s="2">
        <v>1060</v>
      </c>
      <c r="C1166" t="s">
        <v>10013</v>
      </c>
      <c r="D1166" s="1">
        <v>9.7100000000000009</v>
      </c>
      <c r="E1166" t="s">
        <v>10025</v>
      </c>
      <c r="F1166" s="2">
        <v>116204</v>
      </c>
      <c r="G1166" t="s">
        <v>10039</v>
      </c>
      <c r="H1166" t="s">
        <v>10028</v>
      </c>
      <c r="I1166" s="2">
        <v>774</v>
      </c>
      <c r="J1166" s="3">
        <v>37.5</v>
      </c>
      <c r="K1166" t="s">
        <v>10035</v>
      </c>
      <c r="L1166" s="4">
        <v>44075</v>
      </c>
      <c r="M1166" t="s">
        <v>10036</v>
      </c>
      <c r="N1166">
        <f t="shared" si="36"/>
        <v>0</v>
      </c>
      <c r="O1166" t="str" cm="1">
        <f t="array" ref="O1166">_xlfn.IFS(I1166&lt;600, "Very Poor",I1166&lt;650,"Poor",I1166&lt;700,"Fair",I1166&lt;750,"Good",I1166&gt;=750,"Excellent")</f>
        <v>Excellent</v>
      </c>
      <c r="P1166" t="str" cm="1">
        <f t="array" ref="P1166">_xlfn.IFS(F1166&lt;30000,"Low",F1166&lt;60000,"Lower Middle",F1166&lt;100000, "Upper Middle",F1166&gt;=100000, "High")</f>
        <v>High</v>
      </c>
      <c r="Q1166" t="str" cm="1">
        <f t="array" ref="Q1166">_xlfn.IFS(D1166&lt;10,"Low",D1166&lt;15,"Medium",D1166&lt;20,"High",D1166&gt;=20,"Very High")</f>
        <v>Low</v>
      </c>
      <c r="R1166" t="str">
        <f t="shared" si="37"/>
        <v>Normal</v>
      </c>
    </row>
    <row r="1167" spans="1:18" x14ac:dyDescent="0.3">
      <c r="A1167" t="s">
        <v>1178</v>
      </c>
      <c r="B1167" s="2">
        <v>10130</v>
      </c>
      <c r="C1167" t="s">
        <v>10013</v>
      </c>
      <c r="D1167" s="1">
        <v>10.57</v>
      </c>
      <c r="E1167" t="s">
        <v>10018</v>
      </c>
      <c r="F1167" s="2">
        <v>47683</v>
      </c>
      <c r="G1167" t="s">
        <v>10039</v>
      </c>
      <c r="H1167" t="s">
        <v>10032</v>
      </c>
      <c r="I1167" s="2">
        <v>582</v>
      </c>
      <c r="J1167" s="3">
        <v>17</v>
      </c>
      <c r="K1167" t="s">
        <v>10035</v>
      </c>
      <c r="L1167" s="4">
        <v>42196</v>
      </c>
      <c r="M1167" t="s">
        <v>10036</v>
      </c>
      <c r="N1167">
        <f t="shared" si="36"/>
        <v>0</v>
      </c>
      <c r="O1167" t="str" cm="1">
        <f t="array" ref="O1167">_xlfn.IFS(I1167&lt;600, "Very Poor",I1167&lt;650,"Poor",I1167&lt;700,"Fair",I1167&lt;750,"Good",I1167&gt;=750,"Excellent")</f>
        <v>Very Poor</v>
      </c>
      <c r="P1167" t="str" cm="1">
        <f t="array" ref="P1167">_xlfn.IFS(F1167&lt;30000,"Low",F1167&lt;60000,"Lower Middle",F1167&lt;100000, "Upper Middle",F1167&gt;=100000, "High")</f>
        <v>Lower Middle</v>
      </c>
      <c r="Q1167" t="str" cm="1">
        <f t="array" ref="Q1167">_xlfn.IFS(D1167&lt;10,"Low",D1167&lt;15,"Medium",D1167&lt;20,"High",D1167&gt;=20,"Very High")</f>
        <v>Medium</v>
      </c>
      <c r="R1167" t="str">
        <f t="shared" si="37"/>
        <v>Normal</v>
      </c>
    </row>
    <row r="1168" spans="1:18" x14ac:dyDescent="0.3">
      <c r="A1168" t="s">
        <v>1179</v>
      </c>
      <c r="B1168" s="2">
        <v>19023</v>
      </c>
      <c r="C1168" t="s">
        <v>10013</v>
      </c>
      <c r="D1168" s="1">
        <v>25.07</v>
      </c>
      <c r="E1168" t="s">
        <v>10019</v>
      </c>
      <c r="F1168" s="2">
        <v>83269</v>
      </c>
      <c r="G1168" t="s">
        <v>10040</v>
      </c>
      <c r="H1168" t="s">
        <v>10033</v>
      </c>
      <c r="I1168" s="2">
        <v>781</v>
      </c>
      <c r="J1168" s="3">
        <v>12.5</v>
      </c>
      <c r="K1168" t="s">
        <v>10034</v>
      </c>
      <c r="L1168" s="4">
        <v>42994</v>
      </c>
      <c r="M1168" t="s">
        <v>10036</v>
      </c>
      <c r="N1168">
        <f t="shared" si="36"/>
        <v>0</v>
      </c>
      <c r="O1168" t="str" cm="1">
        <f t="array" ref="O1168">_xlfn.IFS(I1168&lt;600, "Very Poor",I1168&lt;650,"Poor",I1168&lt;700,"Fair",I1168&lt;750,"Good",I1168&gt;=750,"Excellent")</f>
        <v>Excellent</v>
      </c>
      <c r="P1168" t="str" cm="1">
        <f t="array" ref="P1168">_xlfn.IFS(F1168&lt;30000,"Low",F1168&lt;60000,"Lower Middle",F1168&lt;100000, "Upper Middle",F1168&gt;=100000, "High")</f>
        <v>Upper Middle</v>
      </c>
      <c r="Q1168" t="str" cm="1">
        <f t="array" ref="Q1168">_xlfn.IFS(D1168&lt;10,"Low",D1168&lt;15,"Medium",D1168&lt;20,"High",D1168&gt;=20,"Very High")</f>
        <v>Very High</v>
      </c>
      <c r="R1168" t="str">
        <f t="shared" si="37"/>
        <v>Normal</v>
      </c>
    </row>
    <row r="1169" spans="1:18" x14ac:dyDescent="0.3">
      <c r="A1169" t="s">
        <v>1180</v>
      </c>
      <c r="B1169" s="2">
        <v>14350</v>
      </c>
      <c r="C1169" t="s">
        <v>10013</v>
      </c>
      <c r="D1169" s="1">
        <v>27.34</v>
      </c>
      <c r="E1169" t="s">
        <v>10022</v>
      </c>
      <c r="F1169" s="2">
        <v>145201</v>
      </c>
      <c r="G1169" t="s">
        <v>10038</v>
      </c>
      <c r="H1169" t="s">
        <v>10029</v>
      </c>
      <c r="I1169" s="2">
        <v>770</v>
      </c>
      <c r="J1169" s="3">
        <v>12.1</v>
      </c>
      <c r="K1169" t="s">
        <v>10035</v>
      </c>
      <c r="L1169" s="4">
        <v>43860</v>
      </c>
      <c r="M1169" t="s">
        <v>10036</v>
      </c>
      <c r="N1169">
        <f t="shared" si="36"/>
        <v>0</v>
      </c>
      <c r="O1169" t="str" cm="1">
        <f t="array" ref="O1169">_xlfn.IFS(I1169&lt;600, "Very Poor",I1169&lt;650,"Poor",I1169&lt;700,"Fair",I1169&lt;750,"Good",I1169&gt;=750,"Excellent")</f>
        <v>Excellent</v>
      </c>
      <c r="P1169" t="str" cm="1">
        <f t="array" ref="P1169">_xlfn.IFS(F1169&lt;30000,"Low",F1169&lt;60000,"Lower Middle",F1169&lt;100000, "Upper Middle",F1169&gt;=100000, "High")</f>
        <v>High</v>
      </c>
      <c r="Q1169" t="str" cm="1">
        <f t="array" ref="Q1169">_xlfn.IFS(D1169&lt;10,"Low",D1169&lt;15,"Medium",D1169&lt;20,"High",D1169&gt;=20,"Very High")</f>
        <v>Very High</v>
      </c>
      <c r="R1169" t="str">
        <f t="shared" si="37"/>
        <v>Normal</v>
      </c>
    </row>
    <row r="1170" spans="1:18" x14ac:dyDescent="0.3">
      <c r="A1170" t="s">
        <v>1181</v>
      </c>
      <c r="B1170" s="2">
        <v>25354</v>
      </c>
      <c r="C1170" t="s">
        <v>10013</v>
      </c>
      <c r="D1170" s="1">
        <v>17.329999999999998</v>
      </c>
      <c r="E1170" t="s">
        <v>10022</v>
      </c>
      <c r="F1170" s="2">
        <v>92754</v>
      </c>
      <c r="G1170" t="s">
        <v>10039</v>
      </c>
      <c r="H1170" t="s">
        <v>10030</v>
      </c>
      <c r="I1170" s="2">
        <v>786</v>
      </c>
      <c r="J1170" s="3">
        <v>35</v>
      </c>
      <c r="K1170" t="s">
        <v>10034</v>
      </c>
      <c r="L1170" s="4">
        <v>43440</v>
      </c>
      <c r="M1170" t="s">
        <v>10036</v>
      </c>
      <c r="N1170">
        <f t="shared" si="36"/>
        <v>0</v>
      </c>
      <c r="O1170" t="str" cm="1">
        <f t="array" ref="O1170">_xlfn.IFS(I1170&lt;600, "Very Poor",I1170&lt;650,"Poor",I1170&lt;700,"Fair",I1170&lt;750,"Good",I1170&gt;=750,"Excellent")</f>
        <v>Excellent</v>
      </c>
      <c r="P1170" t="str" cm="1">
        <f t="array" ref="P1170">_xlfn.IFS(F1170&lt;30000,"Low",F1170&lt;60000,"Lower Middle",F1170&lt;100000, "Upper Middle",F1170&gt;=100000, "High")</f>
        <v>Upper Middle</v>
      </c>
      <c r="Q1170" t="str" cm="1">
        <f t="array" ref="Q1170">_xlfn.IFS(D1170&lt;10,"Low",D1170&lt;15,"Medium",D1170&lt;20,"High",D1170&gt;=20,"Very High")</f>
        <v>High</v>
      </c>
      <c r="R1170" t="str">
        <f t="shared" si="37"/>
        <v>Normal</v>
      </c>
    </row>
    <row r="1171" spans="1:18" x14ac:dyDescent="0.3">
      <c r="A1171" t="s">
        <v>1182</v>
      </c>
      <c r="B1171" s="2">
        <v>29145</v>
      </c>
      <c r="C1171" t="s">
        <v>10014</v>
      </c>
      <c r="D1171" s="1">
        <v>13.92</v>
      </c>
      <c r="E1171" t="s">
        <v>10016</v>
      </c>
      <c r="F1171" s="2">
        <v>127662</v>
      </c>
      <c r="G1171" t="s">
        <v>10039</v>
      </c>
      <c r="H1171" t="s">
        <v>10030</v>
      </c>
      <c r="I1171" s="2">
        <v>690</v>
      </c>
      <c r="J1171" s="3">
        <v>34.1</v>
      </c>
      <c r="K1171" t="s">
        <v>10034</v>
      </c>
      <c r="L1171" s="4">
        <v>42141</v>
      </c>
      <c r="M1171" t="s">
        <v>10036</v>
      </c>
      <c r="N1171">
        <f t="shared" si="36"/>
        <v>0</v>
      </c>
      <c r="O1171" t="str" cm="1">
        <f t="array" ref="O1171">_xlfn.IFS(I1171&lt;600, "Very Poor",I1171&lt;650,"Poor",I1171&lt;700,"Fair",I1171&lt;750,"Good",I1171&gt;=750,"Excellent")</f>
        <v>Fair</v>
      </c>
      <c r="P1171" t="str" cm="1">
        <f t="array" ref="P1171">_xlfn.IFS(F1171&lt;30000,"Low",F1171&lt;60000,"Lower Middle",F1171&lt;100000, "Upper Middle",F1171&gt;=100000, "High")</f>
        <v>High</v>
      </c>
      <c r="Q1171" t="str" cm="1">
        <f t="array" ref="Q1171">_xlfn.IFS(D1171&lt;10,"Low",D1171&lt;15,"Medium",D1171&lt;20,"High",D1171&gt;=20,"Very High")</f>
        <v>Medium</v>
      </c>
      <c r="R1171" t="str">
        <f t="shared" si="37"/>
        <v>Normal</v>
      </c>
    </row>
    <row r="1172" spans="1:18" x14ac:dyDescent="0.3">
      <c r="A1172" t="s">
        <v>1183</v>
      </c>
      <c r="B1172" s="2">
        <v>35020</v>
      </c>
      <c r="C1172" t="s">
        <v>10014</v>
      </c>
      <c r="D1172" s="1">
        <v>25.2</v>
      </c>
      <c r="E1172" t="s">
        <v>10018</v>
      </c>
      <c r="F1172" s="2">
        <v>123295</v>
      </c>
      <c r="G1172" t="s">
        <v>10039</v>
      </c>
      <c r="H1172" t="s">
        <v>10029</v>
      </c>
      <c r="I1172" s="2">
        <v>630</v>
      </c>
      <c r="J1172" s="3">
        <v>27.8</v>
      </c>
      <c r="K1172" t="s">
        <v>10034</v>
      </c>
      <c r="L1172" s="4">
        <v>43786</v>
      </c>
      <c r="M1172" t="s">
        <v>10037</v>
      </c>
      <c r="N1172">
        <f t="shared" si="36"/>
        <v>1</v>
      </c>
      <c r="O1172" t="str" cm="1">
        <f t="array" ref="O1172">_xlfn.IFS(I1172&lt;600, "Very Poor",I1172&lt;650,"Poor",I1172&lt;700,"Fair",I1172&lt;750,"Good",I1172&gt;=750,"Excellent")</f>
        <v>Poor</v>
      </c>
      <c r="P1172" t="str" cm="1">
        <f t="array" ref="P1172">_xlfn.IFS(F1172&lt;30000,"Low",F1172&lt;60000,"Lower Middle",F1172&lt;100000, "Upper Middle",F1172&gt;=100000, "High")</f>
        <v>High</v>
      </c>
      <c r="Q1172" t="str" cm="1">
        <f t="array" ref="Q1172">_xlfn.IFS(D1172&lt;10,"Low",D1172&lt;15,"Medium",D1172&lt;20,"High",D1172&gt;=20,"Very High")</f>
        <v>Very High</v>
      </c>
      <c r="R1172" t="str">
        <f t="shared" si="37"/>
        <v>High Risk</v>
      </c>
    </row>
    <row r="1173" spans="1:18" x14ac:dyDescent="0.3">
      <c r="A1173" t="s">
        <v>1184</v>
      </c>
      <c r="B1173" s="2">
        <v>21587</v>
      </c>
      <c r="C1173" t="s">
        <v>10013</v>
      </c>
      <c r="D1173" s="1">
        <v>21.83</v>
      </c>
      <c r="E1173" t="s">
        <v>10019</v>
      </c>
      <c r="F1173" s="2">
        <v>99330</v>
      </c>
      <c r="G1173" t="s">
        <v>10039</v>
      </c>
      <c r="H1173" t="s">
        <v>10031</v>
      </c>
      <c r="I1173" s="2">
        <v>817</v>
      </c>
      <c r="J1173" s="3">
        <v>7.2</v>
      </c>
      <c r="K1173" t="s">
        <v>10035</v>
      </c>
      <c r="L1173" s="4">
        <v>42554</v>
      </c>
      <c r="M1173" t="s">
        <v>10036</v>
      </c>
      <c r="N1173">
        <f t="shared" si="36"/>
        <v>0</v>
      </c>
      <c r="O1173" t="str" cm="1">
        <f t="array" ref="O1173">_xlfn.IFS(I1173&lt;600, "Very Poor",I1173&lt;650,"Poor",I1173&lt;700,"Fair",I1173&lt;750,"Good",I1173&gt;=750,"Excellent")</f>
        <v>Excellent</v>
      </c>
      <c r="P1173" t="str" cm="1">
        <f t="array" ref="P1173">_xlfn.IFS(F1173&lt;30000,"Low",F1173&lt;60000,"Lower Middle",F1173&lt;100000, "Upper Middle",F1173&gt;=100000, "High")</f>
        <v>Upper Middle</v>
      </c>
      <c r="Q1173" t="str" cm="1">
        <f t="array" ref="Q1173">_xlfn.IFS(D1173&lt;10,"Low",D1173&lt;15,"Medium",D1173&lt;20,"High",D1173&gt;=20,"Very High")</f>
        <v>Very High</v>
      </c>
      <c r="R1173" t="str">
        <f t="shared" si="37"/>
        <v>Normal</v>
      </c>
    </row>
    <row r="1174" spans="1:18" x14ac:dyDescent="0.3">
      <c r="A1174" t="s">
        <v>1185</v>
      </c>
      <c r="B1174" s="2">
        <v>10650</v>
      </c>
      <c r="C1174" t="s">
        <v>10013</v>
      </c>
      <c r="D1174" s="1">
        <v>6.02</v>
      </c>
      <c r="E1174" t="s">
        <v>10020</v>
      </c>
      <c r="F1174" s="2">
        <v>128467</v>
      </c>
      <c r="G1174" t="s">
        <v>10039</v>
      </c>
      <c r="H1174" t="s">
        <v>10033</v>
      </c>
      <c r="I1174" s="2">
        <v>713</v>
      </c>
      <c r="J1174" s="3">
        <v>16.100000000000001</v>
      </c>
      <c r="K1174" t="s">
        <v>10034</v>
      </c>
      <c r="L1174" s="4">
        <v>43778</v>
      </c>
      <c r="M1174" t="s">
        <v>10036</v>
      </c>
      <c r="N1174">
        <f t="shared" si="36"/>
        <v>0</v>
      </c>
      <c r="O1174" t="str" cm="1">
        <f t="array" ref="O1174">_xlfn.IFS(I1174&lt;600, "Very Poor",I1174&lt;650,"Poor",I1174&lt;700,"Fair",I1174&lt;750,"Good",I1174&gt;=750,"Excellent")</f>
        <v>Good</v>
      </c>
      <c r="P1174" t="str" cm="1">
        <f t="array" ref="P1174">_xlfn.IFS(F1174&lt;30000,"Low",F1174&lt;60000,"Lower Middle",F1174&lt;100000, "Upper Middle",F1174&gt;=100000, "High")</f>
        <v>High</v>
      </c>
      <c r="Q1174" t="str" cm="1">
        <f t="array" ref="Q1174">_xlfn.IFS(D1174&lt;10,"Low",D1174&lt;15,"Medium",D1174&lt;20,"High",D1174&gt;=20,"Very High")</f>
        <v>Low</v>
      </c>
      <c r="R1174" t="str">
        <f t="shared" si="37"/>
        <v>Normal</v>
      </c>
    </row>
    <row r="1175" spans="1:18" x14ac:dyDescent="0.3">
      <c r="A1175" t="s">
        <v>1186</v>
      </c>
      <c r="B1175" s="2">
        <v>20933</v>
      </c>
      <c r="C1175" t="s">
        <v>10013</v>
      </c>
      <c r="D1175" s="1">
        <v>13.77</v>
      </c>
      <c r="E1175" t="s">
        <v>10025</v>
      </c>
      <c r="F1175" s="2">
        <v>77360</v>
      </c>
      <c r="G1175" t="s">
        <v>10039</v>
      </c>
      <c r="H1175" t="s">
        <v>10026</v>
      </c>
      <c r="I1175" s="2">
        <v>805</v>
      </c>
      <c r="J1175" s="3">
        <v>30.7</v>
      </c>
      <c r="K1175" t="s">
        <v>10035</v>
      </c>
      <c r="L1175" s="4">
        <v>42087</v>
      </c>
      <c r="M1175" t="s">
        <v>10036</v>
      </c>
      <c r="N1175">
        <f t="shared" si="36"/>
        <v>0</v>
      </c>
      <c r="O1175" t="str" cm="1">
        <f t="array" ref="O1175">_xlfn.IFS(I1175&lt;600, "Very Poor",I1175&lt;650,"Poor",I1175&lt;700,"Fair",I1175&lt;750,"Good",I1175&gt;=750,"Excellent")</f>
        <v>Excellent</v>
      </c>
      <c r="P1175" t="str" cm="1">
        <f t="array" ref="P1175">_xlfn.IFS(F1175&lt;30000,"Low",F1175&lt;60000,"Lower Middle",F1175&lt;100000, "Upper Middle",F1175&gt;=100000, "High")</f>
        <v>Upper Middle</v>
      </c>
      <c r="Q1175" t="str" cm="1">
        <f t="array" ref="Q1175">_xlfn.IFS(D1175&lt;10,"Low",D1175&lt;15,"Medium",D1175&lt;20,"High",D1175&gt;=20,"Very High")</f>
        <v>Medium</v>
      </c>
      <c r="R1175" t="str">
        <f t="shared" si="37"/>
        <v>Normal</v>
      </c>
    </row>
    <row r="1176" spans="1:18" x14ac:dyDescent="0.3">
      <c r="A1176" t="s">
        <v>1187</v>
      </c>
      <c r="B1176" s="2">
        <v>21581</v>
      </c>
      <c r="C1176" t="s">
        <v>10013</v>
      </c>
      <c r="D1176" s="1">
        <v>22.05</v>
      </c>
      <c r="E1176" t="s">
        <v>10018</v>
      </c>
      <c r="F1176" s="2">
        <v>136591</v>
      </c>
      <c r="G1176" t="s">
        <v>10039</v>
      </c>
      <c r="H1176" t="s">
        <v>10032</v>
      </c>
      <c r="I1176" s="2">
        <v>605</v>
      </c>
      <c r="J1176" s="3">
        <v>13.7</v>
      </c>
      <c r="K1176" t="s">
        <v>10035</v>
      </c>
      <c r="L1176" s="4">
        <v>43709</v>
      </c>
      <c r="M1176" t="s">
        <v>10037</v>
      </c>
      <c r="N1176">
        <f t="shared" si="36"/>
        <v>1</v>
      </c>
      <c r="O1176" t="str" cm="1">
        <f t="array" ref="O1176">_xlfn.IFS(I1176&lt;600, "Very Poor",I1176&lt;650,"Poor",I1176&lt;700,"Fair",I1176&lt;750,"Good",I1176&gt;=750,"Excellent")</f>
        <v>Poor</v>
      </c>
      <c r="P1176" t="str" cm="1">
        <f t="array" ref="P1176">_xlfn.IFS(F1176&lt;30000,"Low",F1176&lt;60000,"Lower Middle",F1176&lt;100000, "Upper Middle",F1176&gt;=100000, "High")</f>
        <v>High</v>
      </c>
      <c r="Q1176" t="str" cm="1">
        <f t="array" ref="Q1176">_xlfn.IFS(D1176&lt;10,"Low",D1176&lt;15,"Medium",D1176&lt;20,"High",D1176&gt;=20,"Very High")</f>
        <v>Very High</v>
      </c>
      <c r="R1176" t="str">
        <f t="shared" si="37"/>
        <v>High Risk</v>
      </c>
    </row>
    <row r="1177" spans="1:18" x14ac:dyDescent="0.3">
      <c r="A1177" t="s">
        <v>1188</v>
      </c>
      <c r="B1177" s="2">
        <v>24393</v>
      </c>
      <c r="C1177" t="s">
        <v>10013</v>
      </c>
      <c r="D1177" s="1">
        <v>19.34</v>
      </c>
      <c r="E1177" t="s">
        <v>10015</v>
      </c>
      <c r="F1177" s="2">
        <v>70764</v>
      </c>
      <c r="G1177" t="s">
        <v>10039</v>
      </c>
      <c r="H1177" t="s">
        <v>10033</v>
      </c>
      <c r="I1177" s="2">
        <v>795</v>
      </c>
      <c r="J1177" s="3">
        <v>26.8</v>
      </c>
      <c r="K1177" t="s">
        <v>10035</v>
      </c>
      <c r="L1177" s="4">
        <v>44130</v>
      </c>
      <c r="M1177" t="s">
        <v>10037</v>
      </c>
      <c r="N1177">
        <f t="shared" si="36"/>
        <v>1</v>
      </c>
      <c r="O1177" t="str" cm="1">
        <f t="array" ref="O1177">_xlfn.IFS(I1177&lt;600, "Very Poor",I1177&lt;650,"Poor",I1177&lt;700,"Fair",I1177&lt;750,"Good",I1177&gt;=750,"Excellent")</f>
        <v>Excellent</v>
      </c>
      <c r="P1177" t="str" cm="1">
        <f t="array" ref="P1177">_xlfn.IFS(F1177&lt;30000,"Low",F1177&lt;60000,"Lower Middle",F1177&lt;100000, "Upper Middle",F1177&gt;=100000, "High")</f>
        <v>Upper Middle</v>
      </c>
      <c r="Q1177" t="str" cm="1">
        <f t="array" ref="Q1177">_xlfn.IFS(D1177&lt;10,"Low",D1177&lt;15,"Medium",D1177&lt;20,"High",D1177&gt;=20,"Very High")</f>
        <v>High</v>
      </c>
      <c r="R1177" t="str">
        <f t="shared" si="37"/>
        <v>Normal</v>
      </c>
    </row>
    <row r="1178" spans="1:18" x14ac:dyDescent="0.3">
      <c r="A1178" t="s">
        <v>1189</v>
      </c>
      <c r="B1178" s="2">
        <v>24051</v>
      </c>
      <c r="C1178" t="s">
        <v>10014</v>
      </c>
      <c r="D1178" s="1">
        <v>29.45</v>
      </c>
      <c r="E1178" t="s">
        <v>10018</v>
      </c>
      <c r="F1178" s="2">
        <v>25397</v>
      </c>
      <c r="G1178" t="s">
        <v>10038</v>
      </c>
      <c r="H1178" t="s">
        <v>10026</v>
      </c>
      <c r="I1178" s="2">
        <v>659</v>
      </c>
      <c r="J1178" s="3">
        <v>24</v>
      </c>
      <c r="K1178" t="s">
        <v>10035</v>
      </c>
      <c r="L1178" s="4">
        <v>42484</v>
      </c>
      <c r="M1178" t="s">
        <v>10037</v>
      </c>
      <c r="N1178">
        <f t="shared" si="36"/>
        <v>1</v>
      </c>
      <c r="O1178" t="str" cm="1">
        <f t="array" ref="O1178">_xlfn.IFS(I1178&lt;600, "Very Poor",I1178&lt;650,"Poor",I1178&lt;700,"Fair",I1178&lt;750,"Good",I1178&gt;=750,"Excellent")</f>
        <v>Fair</v>
      </c>
      <c r="P1178" t="str" cm="1">
        <f t="array" ref="P1178">_xlfn.IFS(F1178&lt;30000,"Low",F1178&lt;60000,"Lower Middle",F1178&lt;100000, "Upper Middle",F1178&gt;=100000, "High")</f>
        <v>Low</v>
      </c>
      <c r="Q1178" t="str" cm="1">
        <f t="array" ref="Q1178">_xlfn.IFS(D1178&lt;10,"Low",D1178&lt;15,"Medium",D1178&lt;20,"High",D1178&gt;=20,"Very High")</f>
        <v>Very High</v>
      </c>
      <c r="R1178" t="str">
        <f t="shared" si="37"/>
        <v>Normal</v>
      </c>
    </row>
    <row r="1179" spans="1:18" x14ac:dyDescent="0.3">
      <c r="A1179" t="s">
        <v>1190</v>
      </c>
      <c r="B1179" s="2">
        <v>27212</v>
      </c>
      <c r="C1179" t="s">
        <v>10013</v>
      </c>
      <c r="D1179" s="1">
        <v>26.65</v>
      </c>
      <c r="E1179" t="s">
        <v>10015</v>
      </c>
      <c r="F1179" s="2">
        <v>130202</v>
      </c>
      <c r="G1179" t="s">
        <v>10038</v>
      </c>
      <c r="H1179" t="s">
        <v>10030</v>
      </c>
      <c r="I1179" s="2">
        <v>600</v>
      </c>
      <c r="J1179" s="3">
        <v>14.2</v>
      </c>
      <c r="K1179" t="s">
        <v>10034</v>
      </c>
      <c r="L1179" s="4">
        <v>42590</v>
      </c>
      <c r="M1179" t="s">
        <v>10037</v>
      </c>
      <c r="N1179">
        <f t="shared" si="36"/>
        <v>1</v>
      </c>
      <c r="O1179" t="str" cm="1">
        <f t="array" ref="O1179">_xlfn.IFS(I1179&lt;600, "Very Poor",I1179&lt;650,"Poor",I1179&lt;700,"Fair",I1179&lt;750,"Good",I1179&gt;=750,"Excellent")</f>
        <v>Poor</v>
      </c>
      <c r="P1179" t="str" cm="1">
        <f t="array" ref="P1179">_xlfn.IFS(F1179&lt;30000,"Low",F1179&lt;60000,"Lower Middle",F1179&lt;100000, "Upper Middle",F1179&gt;=100000, "High")</f>
        <v>High</v>
      </c>
      <c r="Q1179" t="str" cm="1">
        <f t="array" ref="Q1179">_xlfn.IFS(D1179&lt;10,"Low",D1179&lt;15,"Medium",D1179&lt;20,"High",D1179&gt;=20,"Very High")</f>
        <v>Very High</v>
      </c>
      <c r="R1179" t="str">
        <f t="shared" si="37"/>
        <v>High Risk</v>
      </c>
    </row>
    <row r="1180" spans="1:18" x14ac:dyDescent="0.3">
      <c r="A1180" t="s">
        <v>1191</v>
      </c>
      <c r="B1180" s="2">
        <v>5090</v>
      </c>
      <c r="C1180" t="s">
        <v>10014</v>
      </c>
      <c r="D1180" s="1">
        <v>6.49</v>
      </c>
      <c r="E1180" t="s">
        <v>10015</v>
      </c>
      <c r="F1180" s="2">
        <v>84949</v>
      </c>
      <c r="G1180" t="s">
        <v>10039</v>
      </c>
      <c r="H1180" t="s">
        <v>10030</v>
      </c>
      <c r="I1180" s="2">
        <v>801</v>
      </c>
      <c r="J1180" s="3">
        <v>37.700000000000003</v>
      </c>
      <c r="K1180" t="s">
        <v>10035</v>
      </c>
      <c r="L1180" s="4">
        <v>42841</v>
      </c>
      <c r="M1180" t="s">
        <v>10036</v>
      </c>
      <c r="N1180">
        <f t="shared" si="36"/>
        <v>0</v>
      </c>
      <c r="O1180" t="str" cm="1">
        <f t="array" ref="O1180">_xlfn.IFS(I1180&lt;600, "Very Poor",I1180&lt;650,"Poor",I1180&lt;700,"Fair",I1180&lt;750,"Good",I1180&gt;=750,"Excellent")</f>
        <v>Excellent</v>
      </c>
      <c r="P1180" t="str" cm="1">
        <f t="array" ref="P1180">_xlfn.IFS(F1180&lt;30000,"Low",F1180&lt;60000,"Lower Middle",F1180&lt;100000, "Upper Middle",F1180&gt;=100000, "High")</f>
        <v>Upper Middle</v>
      </c>
      <c r="Q1180" t="str" cm="1">
        <f t="array" ref="Q1180">_xlfn.IFS(D1180&lt;10,"Low",D1180&lt;15,"Medium",D1180&lt;20,"High",D1180&gt;=20,"Very High")</f>
        <v>Low</v>
      </c>
      <c r="R1180" t="str">
        <f t="shared" si="37"/>
        <v>Normal</v>
      </c>
    </row>
    <row r="1181" spans="1:18" x14ac:dyDescent="0.3">
      <c r="A1181" t="s">
        <v>1192</v>
      </c>
      <c r="B1181" s="2">
        <v>7960</v>
      </c>
      <c r="C1181" t="s">
        <v>10013</v>
      </c>
      <c r="D1181" s="1">
        <v>23.14</v>
      </c>
      <c r="E1181" t="s">
        <v>10022</v>
      </c>
      <c r="F1181" s="2">
        <v>143315</v>
      </c>
      <c r="G1181" t="s">
        <v>10040</v>
      </c>
      <c r="H1181" t="s">
        <v>10026</v>
      </c>
      <c r="I1181" s="2">
        <v>628</v>
      </c>
      <c r="J1181" s="3">
        <v>14</v>
      </c>
      <c r="K1181" t="s">
        <v>10034</v>
      </c>
      <c r="L1181" s="4">
        <v>43994</v>
      </c>
      <c r="M1181" t="s">
        <v>10037</v>
      </c>
      <c r="N1181">
        <f t="shared" si="36"/>
        <v>1</v>
      </c>
      <c r="O1181" t="str" cm="1">
        <f t="array" ref="O1181">_xlfn.IFS(I1181&lt;600, "Very Poor",I1181&lt;650,"Poor",I1181&lt;700,"Fair",I1181&lt;750,"Good",I1181&gt;=750,"Excellent")</f>
        <v>Poor</v>
      </c>
      <c r="P1181" t="str" cm="1">
        <f t="array" ref="P1181">_xlfn.IFS(F1181&lt;30000,"Low",F1181&lt;60000,"Lower Middle",F1181&lt;100000, "Upper Middle",F1181&gt;=100000, "High")</f>
        <v>High</v>
      </c>
      <c r="Q1181" t="str" cm="1">
        <f t="array" ref="Q1181">_xlfn.IFS(D1181&lt;10,"Low",D1181&lt;15,"Medium",D1181&lt;20,"High",D1181&gt;=20,"Very High")</f>
        <v>Very High</v>
      </c>
      <c r="R1181" t="str">
        <f t="shared" si="37"/>
        <v>High Risk</v>
      </c>
    </row>
    <row r="1182" spans="1:18" x14ac:dyDescent="0.3">
      <c r="A1182" t="s">
        <v>1193</v>
      </c>
      <c r="B1182" s="2">
        <v>36772</v>
      </c>
      <c r="C1182" t="s">
        <v>10013</v>
      </c>
      <c r="D1182" s="1">
        <v>13.41</v>
      </c>
      <c r="E1182" t="s">
        <v>10022</v>
      </c>
      <c r="F1182" s="2">
        <v>65031</v>
      </c>
      <c r="G1182" t="s">
        <v>10039</v>
      </c>
      <c r="H1182" t="s">
        <v>10026</v>
      </c>
      <c r="I1182" s="2">
        <v>639</v>
      </c>
      <c r="J1182" s="3">
        <v>36.299999999999997</v>
      </c>
      <c r="K1182" t="s">
        <v>10034</v>
      </c>
      <c r="L1182" s="4">
        <v>43954</v>
      </c>
      <c r="M1182" t="s">
        <v>10037</v>
      </c>
      <c r="N1182">
        <f t="shared" si="36"/>
        <v>1</v>
      </c>
      <c r="O1182" t="str" cm="1">
        <f t="array" ref="O1182">_xlfn.IFS(I1182&lt;600, "Very Poor",I1182&lt;650,"Poor",I1182&lt;700,"Fair",I1182&lt;750,"Good",I1182&gt;=750,"Excellent")</f>
        <v>Poor</v>
      </c>
      <c r="P1182" t="str" cm="1">
        <f t="array" ref="P1182">_xlfn.IFS(F1182&lt;30000,"Low",F1182&lt;60000,"Lower Middle",F1182&lt;100000, "Upper Middle",F1182&gt;=100000, "High")</f>
        <v>Upper Middle</v>
      </c>
      <c r="Q1182" t="str" cm="1">
        <f t="array" ref="Q1182">_xlfn.IFS(D1182&lt;10,"Low",D1182&lt;15,"Medium",D1182&lt;20,"High",D1182&gt;=20,"Very High")</f>
        <v>Medium</v>
      </c>
      <c r="R1182" t="str">
        <f t="shared" si="37"/>
        <v>Normal</v>
      </c>
    </row>
    <row r="1183" spans="1:18" x14ac:dyDescent="0.3">
      <c r="A1183" t="s">
        <v>1194</v>
      </c>
      <c r="B1183" s="2">
        <v>22520</v>
      </c>
      <c r="C1183" t="s">
        <v>10013</v>
      </c>
      <c r="D1183" s="1">
        <v>22.05</v>
      </c>
      <c r="E1183" t="s">
        <v>10019</v>
      </c>
      <c r="F1183" s="2">
        <v>138143</v>
      </c>
      <c r="G1183" t="s">
        <v>10039</v>
      </c>
      <c r="H1183" t="s">
        <v>10031</v>
      </c>
      <c r="I1183" s="2">
        <v>821</v>
      </c>
      <c r="J1183" s="3">
        <v>23.9</v>
      </c>
      <c r="K1183" t="s">
        <v>10035</v>
      </c>
      <c r="L1183" s="4">
        <v>42048</v>
      </c>
      <c r="M1183" t="s">
        <v>10036</v>
      </c>
      <c r="N1183">
        <f t="shared" si="36"/>
        <v>0</v>
      </c>
      <c r="O1183" t="str" cm="1">
        <f t="array" ref="O1183">_xlfn.IFS(I1183&lt;600, "Very Poor",I1183&lt;650,"Poor",I1183&lt;700,"Fair",I1183&lt;750,"Good",I1183&gt;=750,"Excellent")</f>
        <v>Excellent</v>
      </c>
      <c r="P1183" t="str" cm="1">
        <f t="array" ref="P1183">_xlfn.IFS(F1183&lt;30000,"Low",F1183&lt;60000,"Lower Middle",F1183&lt;100000, "Upper Middle",F1183&gt;=100000, "High")</f>
        <v>High</v>
      </c>
      <c r="Q1183" t="str" cm="1">
        <f t="array" ref="Q1183">_xlfn.IFS(D1183&lt;10,"Low",D1183&lt;15,"Medium",D1183&lt;20,"High",D1183&gt;=20,"Very High")</f>
        <v>Very High</v>
      </c>
      <c r="R1183" t="str">
        <f t="shared" si="37"/>
        <v>Normal</v>
      </c>
    </row>
    <row r="1184" spans="1:18" x14ac:dyDescent="0.3">
      <c r="A1184" t="s">
        <v>1195</v>
      </c>
      <c r="B1184" s="2">
        <v>37408</v>
      </c>
      <c r="C1184" t="s">
        <v>10013</v>
      </c>
      <c r="D1184" s="1">
        <v>20.43</v>
      </c>
      <c r="E1184" t="s">
        <v>10015</v>
      </c>
      <c r="F1184" s="2">
        <v>120308</v>
      </c>
      <c r="G1184" t="s">
        <v>10040</v>
      </c>
      <c r="H1184" t="s">
        <v>10029</v>
      </c>
      <c r="I1184" s="2">
        <v>598</v>
      </c>
      <c r="J1184" s="3">
        <v>8.1999999999999993</v>
      </c>
      <c r="K1184" t="s">
        <v>10035</v>
      </c>
      <c r="L1184" s="4">
        <v>42508</v>
      </c>
      <c r="M1184" t="s">
        <v>10037</v>
      </c>
      <c r="N1184">
        <f t="shared" si="36"/>
        <v>1</v>
      </c>
      <c r="O1184" t="str" cm="1">
        <f t="array" ref="O1184">_xlfn.IFS(I1184&lt;600, "Very Poor",I1184&lt;650,"Poor",I1184&lt;700,"Fair",I1184&lt;750,"Good",I1184&gt;=750,"Excellent")</f>
        <v>Very Poor</v>
      </c>
      <c r="P1184" t="str" cm="1">
        <f t="array" ref="P1184">_xlfn.IFS(F1184&lt;30000,"Low",F1184&lt;60000,"Lower Middle",F1184&lt;100000, "Upper Middle",F1184&gt;=100000, "High")</f>
        <v>High</v>
      </c>
      <c r="Q1184" t="str" cm="1">
        <f t="array" ref="Q1184">_xlfn.IFS(D1184&lt;10,"Low",D1184&lt;15,"Medium",D1184&lt;20,"High",D1184&gt;=20,"Very High")</f>
        <v>Very High</v>
      </c>
      <c r="R1184" t="str">
        <f t="shared" si="37"/>
        <v>High Risk</v>
      </c>
    </row>
    <row r="1185" spans="1:18" x14ac:dyDescent="0.3">
      <c r="A1185" t="s">
        <v>1196</v>
      </c>
      <c r="B1185" s="2">
        <v>29470</v>
      </c>
      <c r="C1185" t="s">
        <v>10013</v>
      </c>
      <c r="D1185" s="1">
        <v>17.579999999999998</v>
      </c>
      <c r="E1185" t="s">
        <v>10022</v>
      </c>
      <c r="F1185" s="2">
        <v>115065</v>
      </c>
      <c r="G1185" t="s">
        <v>10039</v>
      </c>
      <c r="H1185" t="s">
        <v>10033</v>
      </c>
      <c r="I1185" s="2">
        <v>657</v>
      </c>
      <c r="J1185" s="3">
        <v>34.200000000000003</v>
      </c>
      <c r="K1185" t="s">
        <v>10034</v>
      </c>
      <c r="L1185" s="4">
        <v>43264</v>
      </c>
      <c r="M1185" t="s">
        <v>10036</v>
      </c>
      <c r="N1185">
        <f t="shared" si="36"/>
        <v>0</v>
      </c>
      <c r="O1185" t="str" cm="1">
        <f t="array" ref="O1185">_xlfn.IFS(I1185&lt;600, "Very Poor",I1185&lt;650,"Poor",I1185&lt;700,"Fair",I1185&lt;750,"Good",I1185&gt;=750,"Excellent")</f>
        <v>Fair</v>
      </c>
      <c r="P1185" t="str" cm="1">
        <f t="array" ref="P1185">_xlfn.IFS(F1185&lt;30000,"Low",F1185&lt;60000,"Lower Middle",F1185&lt;100000, "Upper Middle",F1185&gt;=100000, "High")</f>
        <v>High</v>
      </c>
      <c r="Q1185" t="str" cm="1">
        <f t="array" ref="Q1185">_xlfn.IFS(D1185&lt;10,"Low",D1185&lt;15,"Medium",D1185&lt;20,"High",D1185&gt;=20,"Very High")</f>
        <v>High</v>
      </c>
      <c r="R1185" t="str">
        <f t="shared" si="37"/>
        <v>Normal</v>
      </c>
    </row>
    <row r="1186" spans="1:18" x14ac:dyDescent="0.3">
      <c r="A1186" t="s">
        <v>1197</v>
      </c>
      <c r="B1186" s="2">
        <v>21491</v>
      </c>
      <c r="C1186" t="s">
        <v>10013</v>
      </c>
      <c r="D1186" s="1">
        <v>26.32</v>
      </c>
      <c r="E1186" t="s">
        <v>10019</v>
      </c>
      <c r="F1186" s="2">
        <v>88269</v>
      </c>
      <c r="G1186" t="s">
        <v>10039</v>
      </c>
      <c r="H1186" t="s">
        <v>10030</v>
      </c>
      <c r="I1186" s="2">
        <v>710</v>
      </c>
      <c r="J1186" s="3">
        <v>32.700000000000003</v>
      </c>
      <c r="K1186" t="s">
        <v>10035</v>
      </c>
      <c r="L1186" s="4">
        <v>42867</v>
      </c>
      <c r="M1186" t="s">
        <v>10037</v>
      </c>
      <c r="N1186">
        <f t="shared" si="36"/>
        <v>1</v>
      </c>
      <c r="O1186" t="str" cm="1">
        <f t="array" ref="O1186">_xlfn.IFS(I1186&lt;600, "Very Poor",I1186&lt;650,"Poor",I1186&lt;700,"Fair",I1186&lt;750,"Good",I1186&gt;=750,"Excellent")</f>
        <v>Good</v>
      </c>
      <c r="P1186" t="str" cm="1">
        <f t="array" ref="P1186">_xlfn.IFS(F1186&lt;30000,"Low",F1186&lt;60000,"Lower Middle",F1186&lt;100000, "Upper Middle",F1186&gt;=100000, "High")</f>
        <v>Upper Middle</v>
      </c>
      <c r="Q1186" t="str" cm="1">
        <f t="array" ref="Q1186">_xlfn.IFS(D1186&lt;10,"Low",D1186&lt;15,"Medium",D1186&lt;20,"High",D1186&gt;=20,"Very High")</f>
        <v>Very High</v>
      </c>
      <c r="R1186" t="str">
        <f t="shared" si="37"/>
        <v>Normal</v>
      </c>
    </row>
    <row r="1187" spans="1:18" x14ac:dyDescent="0.3">
      <c r="A1187" t="s">
        <v>1198</v>
      </c>
      <c r="B1187" s="2">
        <v>2341</v>
      </c>
      <c r="C1187" t="s">
        <v>10014</v>
      </c>
      <c r="D1187" s="1">
        <v>22.72</v>
      </c>
      <c r="E1187" t="s">
        <v>10017</v>
      </c>
      <c r="F1187" s="2">
        <v>139939</v>
      </c>
      <c r="G1187" t="s">
        <v>10040</v>
      </c>
      <c r="H1187" t="s">
        <v>10032</v>
      </c>
      <c r="I1187" s="2">
        <v>793</v>
      </c>
      <c r="J1187" s="3">
        <v>34.1</v>
      </c>
      <c r="K1187" t="s">
        <v>10035</v>
      </c>
      <c r="L1187" s="4">
        <v>42099</v>
      </c>
      <c r="M1187" t="s">
        <v>10037</v>
      </c>
      <c r="N1187">
        <f t="shared" si="36"/>
        <v>1</v>
      </c>
      <c r="O1187" t="str" cm="1">
        <f t="array" ref="O1187">_xlfn.IFS(I1187&lt;600, "Very Poor",I1187&lt;650,"Poor",I1187&lt;700,"Fair",I1187&lt;750,"Good",I1187&gt;=750,"Excellent")</f>
        <v>Excellent</v>
      </c>
      <c r="P1187" t="str" cm="1">
        <f t="array" ref="P1187">_xlfn.IFS(F1187&lt;30000,"Low",F1187&lt;60000,"Lower Middle",F1187&lt;100000, "Upper Middle",F1187&gt;=100000, "High")</f>
        <v>High</v>
      </c>
      <c r="Q1187" t="str" cm="1">
        <f t="array" ref="Q1187">_xlfn.IFS(D1187&lt;10,"Low",D1187&lt;15,"Medium",D1187&lt;20,"High",D1187&gt;=20,"Very High")</f>
        <v>Very High</v>
      </c>
      <c r="R1187" t="str">
        <f t="shared" si="37"/>
        <v>Normal</v>
      </c>
    </row>
    <row r="1188" spans="1:18" x14ac:dyDescent="0.3">
      <c r="A1188" t="s">
        <v>1199</v>
      </c>
      <c r="B1188" s="2">
        <v>25791</v>
      </c>
      <c r="C1188" t="s">
        <v>10014</v>
      </c>
      <c r="D1188" s="1">
        <v>27.24</v>
      </c>
      <c r="E1188" t="s">
        <v>10018</v>
      </c>
      <c r="F1188" s="2">
        <v>44838</v>
      </c>
      <c r="G1188" t="s">
        <v>10039</v>
      </c>
      <c r="H1188" t="s">
        <v>10030</v>
      </c>
      <c r="I1188" s="2">
        <v>707</v>
      </c>
      <c r="J1188" s="3">
        <v>27.3</v>
      </c>
      <c r="K1188" t="s">
        <v>10035</v>
      </c>
      <c r="L1188" s="4">
        <v>43063</v>
      </c>
      <c r="M1188" t="s">
        <v>10037</v>
      </c>
      <c r="N1188">
        <f t="shared" si="36"/>
        <v>1</v>
      </c>
      <c r="O1188" t="str" cm="1">
        <f t="array" ref="O1188">_xlfn.IFS(I1188&lt;600, "Very Poor",I1188&lt;650,"Poor",I1188&lt;700,"Fair",I1188&lt;750,"Good",I1188&gt;=750,"Excellent")</f>
        <v>Good</v>
      </c>
      <c r="P1188" t="str" cm="1">
        <f t="array" ref="P1188">_xlfn.IFS(F1188&lt;30000,"Low",F1188&lt;60000,"Lower Middle",F1188&lt;100000, "Upper Middle",F1188&gt;=100000, "High")</f>
        <v>Lower Middle</v>
      </c>
      <c r="Q1188" t="str" cm="1">
        <f t="array" ref="Q1188">_xlfn.IFS(D1188&lt;10,"Low",D1188&lt;15,"Medium",D1188&lt;20,"High",D1188&gt;=20,"Very High")</f>
        <v>Very High</v>
      </c>
      <c r="R1188" t="str">
        <f t="shared" si="37"/>
        <v>Normal</v>
      </c>
    </row>
    <row r="1189" spans="1:18" x14ac:dyDescent="0.3">
      <c r="A1189" t="s">
        <v>1200</v>
      </c>
      <c r="B1189" s="2">
        <v>1338</v>
      </c>
      <c r="C1189" t="s">
        <v>10013</v>
      </c>
      <c r="D1189" s="1">
        <v>12.04</v>
      </c>
      <c r="E1189" t="s">
        <v>10024</v>
      </c>
      <c r="F1189" s="2">
        <v>137129</v>
      </c>
      <c r="G1189" t="s">
        <v>10039</v>
      </c>
      <c r="H1189" t="s">
        <v>10033</v>
      </c>
      <c r="I1189" s="2">
        <v>686</v>
      </c>
      <c r="J1189" s="3">
        <v>29.9</v>
      </c>
      <c r="K1189" t="s">
        <v>10035</v>
      </c>
      <c r="L1189" s="4">
        <v>43950</v>
      </c>
      <c r="M1189" t="s">
        <v>10036</v>
      </c>
      <c r="N1189">
        <f t="shared" si="36"/>
        <v>0</v>
      </c>
      <c r="O1189" t="str" cm="1">
        <f t="array" ref="O1189">_xlfn.IFS(I1189&lt;600, "Very Poor",I1189&lt;650,"Poor",I1189&lt;700,"Fair",I1189&lt;750,"Good",I1189&gt;=750,"Excellent")</f>
        <v>Fair</v>
      </c>
      <c r="P1189" t="str" cm="1">
        <f t="array" ref="P1189">_xlfn.IFS(F1189&lt;30000,"Low",F1189&lt;60000,"Lower Middle",F1189&lt;100000, "Upper Middle",F1189&gt;=100000, "High")</f>
        <v>High</v>
      </c>
      <c r="Q1189" t="str" cm="1">
        <f t="array" ref="Q1189">_xlfn.IFS(D1189&lt;10,"Low",D1189&lt;15,"Medium",D1189&lt;20,"High",D1189&gt;=20,"Very High")</f>
        <v>Medium</v>
      </c>
      <c r="R1189" t="str">
        <f t="shared" si="37"/>
        <v>Normal</v>
      </c>
    </row>
    <row r="1190" spans="1:18" x14ac:dyDescent="0.3">
      <c r="A1190" t="s">
        <v>1201</v>
      </c>
      <c r="B1190" s="2">
        <v>6895</v>
      </c>
      <c r="C1190" t="s">
        <v>10014</v>
      </c>
      <c r="D1190" s="1">
        <v>13.7</v>
      </c>
      <c r="E1190" t="s">
        <v>10017</v>
      </c>
      <c r="F1190" s="2">
        <v>126254</v>
      </c>
      <c r="G1190" t="s">
        <v>10040</v>
      </c>
      <c r="H1190" t="s">
        <v>10029</v>
      </c>
      <c r="I1190" s="2">
        <v>760</v>
      </c>
      <c r="J1190" s="3">
        <v>36.700000000000003</v>
      </c>
      <c r="K1190" t="s">
        <v>10035</v>
      </c>
      <c r="L1190" s="4">
        <v>43916</v>
      </c>
      <c r="M1190" t="s">
        <v>10036</v>
      </c>
      <c r="N1190">
        <f t="shared" si="36"/>
        <v>0</v>
      </c>
      <c r="O1190" t="str" cm="1">
        <f t="array" ref="O1190">_xlfn.IFS(I1190&lt;600, "Very Poor",I1190&lt;650,"Poor",I1190&lt;700,"Fair",I1190&lt;750,"Good",I1190&gt;=750,"Excellent")</f>
        <v>Excellent</v>
      </c>
      <c r="P1190" t="str" cm="1">
        <f t="array" ref="P1190">_xlfn.IFS(F1190&lt;30000,"Low",F1190&lt;60000,"Lower Middle",F1190&lt;100000, "Upper Middle",F1190&gt;=100000, "High")</f>
        <v>High</v>
      </c>
      <c r="Q1190" t="str" cm="1">
        <f t="array" ref="Q1190">_xlfn.IFS(D1190&lt;10,"Low",D1190&lt;15,"Medium",D1190&lt;20,"High",D1190&gt;=20,"Very High")</f>
        <v>Medium</v>
      </c>
      <c r="R1190" t="str">
        <f t="shared" si="37"/>
        <v>Normal</v>
      </c>
    </row>
    <row r="1191" spans="1:18" x14ac:dyDescent="0.3">
      <c r="A1191" t="s">
        <v>1202</v>
      </c>
      <c r="B1191" s="2">
        <v>13254</v>
      </c>
      <c r="C1191" t="s">
        <v>10013</v>
      </c>
      <c r="D1191" s="1">
        <v>20.55</v>
      </c>
      <c r="E1191" t="s">
        <v>10020</v>
      </c>
      <c r="F1191" s="2">
        <v>42425</v>
      </c>
      <c r="G1191" t="s">
        <v>10039</v>
      </c>
      <c r="H1191" t="s">
        <v>10026</v>
      </c>
      <c r="I1191" s="2">
        <v>773</v>
      </c>
      <c r="J1191" s="3">
        <v>9.5</v>
      </c>
      <c r="K1191" t="s">
        <v>10035</v>
      </c>
      <c r="L1191" s="4">
        <v>43721</v>
      </c>
      <c r="M1191" t="s">
        <v>10036</v>
      </c>
      <c r="N1191">
        <f t="shared" si="36"/>
        <v>0</v>
      </c>
      <c r="O1191" t="str" cm="1">
        <f t="array" ref="O1191">_xlfn.IFS(I1191&lt;600, "Very Poor",I1191&lt;650,"Poor",I1191&lt;700,"Fair",I1191&lt;750,"Good",I1191&gt;=750,"Excellent")</f>
        <v>Excellent</v>
      </c>
      <c r="P1191" t="str" cm="1">
        <f t="array" ref="P1191">_xlfn.IFS(F1191&lt;30000,"Low",F1191&lt;60000,"Lower Middle",F1191&lt;100000, "Upper Middle",F1191&gt;=100000, "High")</f>
        <v>Lower Middle</v>
      </c>
      <c r="Q1191" t="str" cm="1">
        <f t="array" ref="Q1191">_xlfn.IFS(D1191&lt;10,"Low",D1191&lt;15,"Medium",D1191&lt;20,"High",D1191&gt;=20,"Very High")</f>
        <v>Very High</v>
      </c>
      <c r="R1191" t="str">
        <f t="shared" si="37"/>
        <v>Normal</v>
      </c>
    </row>
    <row r="1192" spans="1:18" x14ac:dyDescent="0.3">
      <c r="A1192" t="s">
        <v>1203</v>
      </c>
      <c r="B1192" s="2">
        <v>12344</v>
      </c>
      <c r="C1192" t="s">
        <v>10014</v>
      </c>
      <c r="D1192" s="1">
        <v>29.16</v>
      </c>
      <c r="E1192" t="s">
        <v>10022</v>
      </c>
      <c r="F1192" s="2">
        <v>59119</v>
      </c>
      <c r="G1192" t="s">
        <v>10038</v>
      </c>
      <c r="H1192" t="s">
        <v>10031</v>
      </c>
      <c r="I1192" s="2">
        <v>624</v>
      </c>
      <c r="J1192" s="3">
        <v>7.9</v>
      </c>
      <c r="K1192" t="s">
        <v>10034</v>
      </c>
      <c r="L1192" s="4">
        <v>43035</v>
      </c>
      <c r="M1192" t="s">
        <v>10037</v>
      </c>
      <c r="N1192">
        <f t="shared" si="36"/>
        <v>1</v>
      </c>
      <c r="O1192" t="str" cm="1">
        <f t="array" ref="O1192">_xlfn.IFS(I1192&lt;600, "Very Poor",I1192&lt;650,"Poor",I1192&lt;700,"Fair",I1192&lt;750,"Good",I1192&gt;=750,"Excellent")</f>
        <v>Poor</v>
      </c>
      <c r="P1192" t="str" cm="1">
        <f t="array" ref="P1192">_xlfn.IFS(F1192&lt;30000,"Low",F1192&lt;60000,"Lower Middle",F1192&lt;100000, "Upper Middle",F1192&gt;=100000, "High")</f>
        <v>Lower Middle</v>
      </c>
      <c r="Q1192" t="str" cm="1">
        <f t="array" ref="Q1192">_xlfn.IFS(D1192&lt;10,"Low",D1192&lt;15,"Medium",D1192&lt;20,"High",D1192&gt;=20,"Very High")</f>
        <v>Very High</v>
      </c>
      <c r="R1192" t="str">
        <f t="shared" si="37"/>
        <v>High Risk</v>
      </c>
    </row>
    <row r="1193" spans="1:18" x14ac:dyDescent="0.3">
      <c r="A1193" t="s">
        <v>1204</v>
      </c>
      <c r="B1193" s="2">
        <v>2750</v>
      </c>
      <c r="C1193" t="s">
        <v>10013</v>
      </c>
      <c r="D1193" s="1">
        <v>14.29</v>
      </c>
      <c r="E1193" t="s">
        <v>10021</v>
      </c>
      <c r="F1193" s="2">
        <v>119111</v>
      </c>
      <c r="G1193" t="s">
        <v>10039</v>
      </c>
      <c r="H1193" t="s">
        <v>10027</v>
      </c>
      <c r="I1193" s="2">
        <v>636</v>
      </c>
      <c r="J1193" s="3">
        <v>9.4</v>
      </c>
      <c r="K1193" t="s">
        <v>10034</v>
      </c>
      <c r="L1193" s="4">
        <v>42785</v>
      </c>
      <c r="M1193" t="s">
        <v>10036</v>
      </c>
      <c r="N1193">
        <f t="shared" si="36"/>
        <v>0</v>
      </c>
      <c r="O1193" t="str" cm="1">
        <f t="array" ref="O1193">_xlfn.IFS(I1193&lt;600, "Very Poor",I1193&lt;650,"Poor",I1193&lt;700,"Fair",I1193&lt;750,"Good",I1193&gt;=750,"Excellent")</f>
        <v>Poor</v>
      </c>
      <c r="P1193" t="str" cm="1">
        <f t="array" ref="P1193">_xlfn.IFS(F1193&lt;30000,"Low",F1193&lt;60000,"Lower Middle",F1193&lt;100000, "Upper Middle",F1193&gt;=100000, "High")</f>
        <v>High</v>
      </c>
      <c r="Q1193" t="str" cm="1">
        <f t="array" ref="Q1193">_xlfn.IFS(D1193&lt;10,"Low",D1193&lt;15,"Medium",D1193&lt;20,"High",D1193&gt;=20,"Very High")</f>
        <v>Medium</v>
      </c>
      <c r="R1193" t="str">
        <f t="shared" si="37"/>
        <v>Normal</v>
      </c>
    </row>
    <row r="1194" spans="1:18" x14ac:dyDescent="0.3">
      <c r="A1194" t="s">
        <v>1205</v>
      </c>
      <c r="B1194" s="2">
        <v>3421</v>
      </c>
      <c r="C1194" t="s">
        <v>10013</v>
      </c>
      <c r="D1194" s="1">
        <v>5.81</v>
      </c>
      <c r="E1194" t="s">
        <v>10019</v>
      </c>
      <c r="F1194" s="2">
        <v>134364</v>
      </c>
      <c r="G1194" t="s">
        <v>10039</v>
      </c>
      <c r="H1194" t="s">
        <v>10029</v>
      </c>
      <c r="I1194" s="2">
        <v>762</v>
      </c>
      <c r="J1194" s="3">
        <v>35.5</v>
      </c>
      <c r="K1194" t="s">
        <v>10035</v>
      </c>
      <c r="L1194" s="4">
        <v>43783</v>
      </c>
      <c r="M1194" t="s">
        <v>10036</v>
      </c>
      <c r="N1194">
        <f t="shared" si="36"/>
        <v>0</v>
      </c>
      <c r="O1194" t="str" cm="1">
        <f t="array" ref="O1194">_xlfn.IFS(I1194&lt;600, "Very Poor",I1194&lt;650,"Poor",I1194&lt;700,"Fair",I1194&lt;750,"Good",I1194&gt;=750,"Excellent")</f>
        <v>Excellent</v>
      </c>
      <c r="P1194" t="str" cm="1">
        <f t="array" ref="P1194">_xlfn.IFS(F1194&lt;30000,"Low",F1194&lt;60000,"Lower Middle",F1194&lt;100000, "Upper Middle",F1194&gt;=100000, "High")</f>
        <v>High</v>
      </c>
      <c r="Q1194" t="str" cm="1">
        <f t="array" ref="Q1194">_xlfn.IFS(D1194&lt;10,"Low",D1194&lt;15,"Medium",D1194&lt;20,"High",D1194&gt;=20,"Very High")</f>
        <v>Low</v>
      </c>
      <c r="R1194" t="str">
        <f t="shared" si="37"/>
        <v>Normal</v>
      </c>
    </row>
    <row r="1195" spans="1:18" x14ac:dyDescent="0.3">
      <c r="A1195" t="s">
        <v>1206</v>
      </c>
      <c r="B1195" s="2">
        <v>6319</v>
      </c>
      <c r="C1195" t="s">
        <v>10013</v>
      </c>
      <c r="D1195" s="1">
        <v>16.149999999999999</v>
      </c>
      <c r="E1195" t="s">
        <v>10016</v>
      </c>
      <c r="F1195" s="2">
        <v>71664</v>
      </c>
      <c r="G1195" t="s">
        <v>10038</v>
      </c>
      <c r="H1195" t="s">
        <v>10030</v>
      </c>
      <c r="I1195" s="2">
        <v>584</v>
      </c>
      <c r="J1195" s="3">
        <v>24.7</v>
      </c>
      <c r="K1195" t="s">
        <v>10035</v>
      </c>
      <c r="L1195" s="4">
        <v>43907</v>
      </c>
      <c r="M1195" t="s">
        <v>10036</v>
      </c>
      <c r="N1195">
        <f t="shared" si="36"/>
        <v>0</v>
      </c>
      <c r="O1195" t="str" cm="1">
        <f t="array" ref="O1195">_xlfn.IFS(I1195&lt;600, "Very Poor",I1195&lt;650,"Poor",I1195&lt;700,"Fair",I1195&lt;750,"Good",I1195&gt;=750,"Excellent")</f>
        <v>Very Poor</v>
      </c>
      <c r="P1195" t="str" cm="1">
        <f t="array" ref="P1195">_xlfn.IFS(F1195&lt;30000,"Low",F1195&lt;60000,"Lower Middle",F1195&lt;100000, "Upper Middle",F1195&gt;=100000, "High")</f>
        <v>Upper Middle</v>
      </c>
      <c r="Q1195" t="str" cm="1">
        <f t="array" ref="Q1195">_xlfn.IFS(D1195&lt;10,"Low",D1195&lt;15,"Medium",D1195&lt;20,"High",D1195&gt;=20,"Very High")</f>
        <v>High</v>
      </c>
      <c r="R1195" t="str">
        <f t="shared" si="37"/>
        <v>High Risk</v>
      </c>
    </row>
    <row r="1196" spans="1:18" x14ac:dyDescent="0.3">
      <c r="A1196" t="s">
        <v>1207</v>
      </c>
      <c r="B1196" s="2">
        <v>16896</v>
      </c>
      <c r="C1196" t="s">
        <v>10013</v>
      </c>
      <c r="D1196" s="1">
        <v>18.600000000000001</v>
      </c>
      <c r="E1196" t="s">
        <v>10016</v>
      </c>
      <c r="F1196" s="2">
        <v>53125</v>
      </c>
      <c r="G1196" t="s">
        <v>10039</v>
      </c>
      <c r="H1196" t="s">
        <v>10029</v>
      </c>
      <c r="I1196" s="2">
        <v>733</v>
      </c>
      <c r="J1196" s="3">
        <v>11.2</v>
      </c>
      <c r="K1196" t="s">
        <v>10035</v>
      </c>
      <c r="L1196" s="4">
        <v>43762</v>
      </c>
      <c r="M1196" t="s">
        <v>10036</v>
      </c>
      <c r="N1196">
        <f t="shared" si="36"/>
        <v>0</v>
      </c>
      <c r="O1196" t="str" cm="1">
        <f t="array" ref="O1196">_xlfn.IFS(I1196&lt;600, "Very Poor",I1196&lt;650,"Poor",I1196&lt;700,"Fair",I1196&lt;750,"Good",I1196&gt;=750,"Excellent")</f>
        <v>Good</v>
      </c>
      <c r="P1196" t="str" cm="1">
        <f t="array" ref="P1196">_xlfn.IFS(F1196&lt;30000,"Low",F1196&lt;60000,"Lower Middle",F1196&lt;100000, "Upper Middle",F1196&gt;=100000, "High")</f>
        <v>Lower Middle</v>
      </c>
      <c r="Q1196" t="str" cm="1">
        <f t="array" ref="Q1196">_xlfn.IFS(D1196&lt;10,"Low",D1196&lt;15,"Medium",D1196&lt;20,"High",D1196&gt;=20,"Very High")</f>
        <v>High</v>
      </c>
      <c r="R1196" t="str">
        <f t="shared" si="37"/>
        <v>Normal</v>
      </c>
    </row>
    <row r="1197" spans="1:18" x14ac:dyDescent="0.3">
      <c r="A1197" t="s">
        <v>1208</v>
      </c>
      <c r="B1197" s="2">
        <v>12918</v>
      </c>
      <c r="C1197" t="s">
        <v>10013</v>
      </c>
      <c r="D1197" s="1">
        <v>25.02</v>
      </c>
      <c r="E1197" t="s">
        <v>10018</v>
      </c>
      <c r="F1197" s="2">
        <v>27311</v>
      </c>
      <c r="G1197" t="s">
        <v>10040</v>
      </c>
      <c r="H1197" t="s">
        <v>10031</v>
      </c>
      <c r="I1197" s="2">
        <v>598</v>
      </c>
      <c r="J1197" s="3">
        <v>10</v>
      </c>
      <c r="K1197" t="s">
        <v>10035</v>
      </c>
      <c r="L1197" s="4">
        <v>43527</v>
      </c>
      <c r="M1197" t="s">
        <v>10037</v>
      </c>
      <c r="N1197">
        <f t="shared" si="36"/>
        <v>1</v>
      </c>
      <c r="O1197" t="str" cm="1">
        <f t="array" ref="O1197">_xlfn.IFS(I1197&lt;600, "Very Poor",I1197&lt;650,"Poor",I1197&lt;700,"Fair",I1197&lt;750,"Good",I1197&gt;=750,"Excellent")</f>
        <v>Very Poor</v>
      </c>
      <c r="P1197" t="str" cm="1">
        <f t="array" ref="P1197">_xlfn.IFS(F1197&lt;30000,"Low",F1197&lt;60000,"Lower Middle",F1197&lt;100000, "Upper Middle",F1197&gt;=100000, "High")</f>
        <v>Low</v>
      </c>
      <c r="Q1197" t="str" cm="1">
        <f t="array" ref="Q1197">_xlfn.IFS(D1197&lt;10,"Low",D1197&lt;15,"Medium",D1197&lt;20,"High",D1197&gt;=20,"Very High")</f>
        <v>Very High</v>
      </c>
      <c r="R1197" t="str">
        <f t="shared" si="37"/>
        <v>High Risk</v>
      </c>
    </row>
    <row r="1198" spans="1:18" x14ac:dyDescent="0.3">
      <c r="A1198" t="s">
        <v>1209</v>
      </c>
      <c r="B1198" s="2">
        <v>26064</v>
      </c>
      <c r="C1198" t="s">
        <v>10013</v>
      </c>
      <c r="D1198" s="1">
        <v>23.22</v>
      </c>
      <c r="E1198" t="s">
        <v>10020</v>
      </c>
      <c r="F1198" s="2">
        <v>55169</v>
      </c>
      <c r="G1198" t="s">
        <v>10040</v>
      </c>
      <c r="H1198" t="s">
        <v>10029</v>
      </c>
      <c r="I1198" s="2">
        <v>610</v>
      </c>
      <c r="J1198" s="3">
        <v>20.6</v>
      </c>
      <c r="K1198" t="s">
        <v>10035</v>
      </c>
      <c r="L1198" s="4">
        <v>43581</v>
      </c>
      <c r="M1198" t="s">
        <v>10037</v>
      </c>
      <c r="N1198">
        <f t="shared" si="36"/>
        <v>1</v>
      </c>
      <c r="O1198" t="str" cm="1">
        <f t="array" ref="O1198">_xlfn.IFS(I1198&lt;600, "Very Poor",I1198&lt;650,"Poor",I1198&lt;700,"Fair",I1198&lt;750,"Good",I1198&gt;=750,"Excellent")</f>
        <v>Poor</v>
      </c>
      <c r="P1198" t="str" cm="1">
        <f t="array" ref="P1198">_xlfn.IFS(F1198&lt;30000,"Low",F1198&lt;60000,"Lower Middle",F1198&lt;100000, "Upper Middle",F1198&gt;=100000, "High")</f>
        <v>Lower Middle</v>
      </c>
      <c r="Q1198" t="str" cm="1">
        <f t="array" ref="Q1198">_xlfn.IFS(D1198&lt;10,"Low",D1198&lt;15,"Medium",D1198&lt;20,"High",D1198&gt;=20,"Very High")</f>
        <v>Very High</v>
      </c>
      <c r="R1198" t="str">
        <f t="shared" si="37"/>
        <v>High Risk</v>
      </c>
    </row>
    <row r="1199" spans="1:18" x14ac:dyDescent="0.3">
      <c r="A1199" t="s">
        <v>1210</v>
      </c>
      <c r="B1199" s="2">
        <v>28935</v>
      </c>
      <c r="C1199" t="s">
        <v>10013</v>
      </c>
      <c r="D1199" s="1">
        <v>29.12</v>
      </c>
      <c r="E1199" t="s">
        <v>10015</v>
      </c>
      <c r="F1199" s="2">
        <v>54042</v>
      </c>
      <c r="G1199" t="s">
        <v>10039</v>
      </c>
      <c r="H1199" t="s">
        <v>10026</v>
      </c>
      <c r="I1199" s="2">
        <v>726</v>
      </c>
      <c r="J1199" s="3">
        <v>33.6</v>
      </c>
      <c r="K1199" t="s">
        <v>10035</v>
      </c>
      <c r="L1199" s="4">
        <v>42223</v>
      </c>
      <c r="M1199" t="s">
        <v>10037</v>
      </c>
      <c r="N1199">
        <f t="shared" si="36"/>
        <v>1</v>
      </c>
      <c r="O1199" t="str" cm="1">
        <f t="array" ref="O1199">_xlfn.IFS(I1199&lt;600, "Very Poor",I1199&lt;650,"Poor",I1199&lt;700,"Fair",I1199&lt;750,"Good",I1199&gt;=750,"Excellent")</f>
        <v>Good</v>
      </c>
      <c r="P1199" t="str" cm="1">
        <f t="array" ref="P1199">_xlfn.IFS(F1199&lt;30000,"Low",F1199&lt;60000,"Lower Middle",F1199&lt;100000, "Upper Middle",F1199&gt;=100000, "High")</f>
        <v>Lower Middle</v>
      </c>
      <c r="Q1199" t="str" cm="1">
        <f t="array" ref="Q1199">_xlfn.IFS(D1199&lt;10,"Low",D1199&lt;15,"Medium",D1199&lt;20,"High",D1199&gt;=20,"Very High")</f>
        <v>Very High</v>
      </c>
      <c r="R1199" t="str">
        <f t="shared" si="37"/>
        <v>Normal</v>
      </c>
    </row>
    <row r="1200" spans="1:18" x14ac:dyDescent="0.3">
      <c r="A1200" t="s">
        <v>1211</v>
      </c>
      <c r="B1200" s="2">
        <v>38641</v>
      </c>
      <c r="C1200" t="s">
        <v>10013</v>
      </c>
      <c r="D1200" s="1">
        <v>24.57</v>
      </c>
      <c r="E1200" t="s">
        <v>10025</v>
      </c>
      <c r="F1200" s="2">
        <v>130967</v>
      </c>
      <c r="G1200" t="s">
        <v>10040</v>
      </c>
      <c r="H1200" t="s">
        <v>10028</v>
      </c>
      <c r="I1200" s="2">
        <v>704</v>
      </c>
      <c r="J1200" s="3">
        <v>33.200000000000003</v>
      </c>
      <c r="K1200" t="s">
        <v>10034</v>
      </c>
      <c r="L1200" s="4">
        <v>43534</v>
      </c>
      <c r="M1200" t="s">
        <v>10037</v>
      </c>
      <c r="N1200">
        <f t="shared" si="36"/>
        <v>1</v>
      </c>
      <c r="O1200" t="str" cm="1">
        <f t="array" ref="O1200">_xlfn.IFS(I1200&lt;600, "Very Poor",I1200&lt;650,"Poor",I1200&lt;700,"Fair",I1200&lt;750,"Good",I1200&gt;=750,"Excellent")</f>
        <v>Good</v>
      </c>
      <c r="P1200" t="str" cm="1">
        <f t="array" ref="P1200">_xlfn.IFS(F1200&lt;30000,"Low",F1200&lt;60000,"Lower Middle",F1200&lt;100000, "Upper Middle",F1200&gt;=100000, "High")</f>
        <v>High</v>
      </c>
      <c r="Q1200" t="str" cm="1">
        <f t="array" ref="Q1200">_xlfn.IFS(D1200&lt;10,"Low",D1200&lt;15,"Medium",D1200&lt;20,"High",D1200&gt;=20,"Very High")</f>
        <v>Very High</v>
      </c>
      <c r="R1200" t="str">
        <f t="shared" si="37"/>
        <v>Normal</v>
      </c>
    </row>
    <row r="1201" spans="1:18" x14ac:dyDescent="0.3">
      <c r="A1201" t="s">
        <v>1212</v>
      </c>
      <c r="B1201" s="2">
        <v>30711</v>
      </c>
      <c r="C1201" t="s">
        <v>10013</v>
      </c>
      <c r="D1201" s="1">
        <v>12.47</v>
      </c>
      <c r="E1201" t="s">
        <v>10018</v>
      </c>
      <c r="F1201" s="2">
        <v>53756</v>
      </c>
      <c r="G1201" t="s">
        <v>10039</v>
      </c>
      <c r="H1201" t="s">
        <v>10033</v>
      </c>
      <c r="I1201" s="2">
        <v>604</v>
      </c>
      <c r="J1201" s="3">
        <v>34.799999999999997</v>
      </c>
      <c r="K1201" t="s">
        <v>10034</v>
      </c>
      <c r="L1201" s="4">
        <v>42685</v>
      </c>
      <c r="M1201" t="s">
        <v>10037</v>
      </c>
      <c r="N1201">
        <f t="shared" si="36"/>
        <v>1</v>
      </c>
      <c r="O1201" t="str" cm="1">
        <f t="array" ref="O1201">_xlfn.IFS(I1201&lt;600, "Very Poor",I1201&lt;650,"Poor",I1201&lt;700,"Fair",I1201&lt;750,"Good",I1201&gt;=750,"Excellent")</f>
        <v>Poor</v>
      </c>
      <c r="P1201" t="str" cm="1">
        <f t="array" ref="P1201">_xlfn.IFS(F1201&lt;30000,"Low",F1201&lt;60000,"Lower Middle",F1201&lt;100000, "Upper Middle",F1201&gt;=100000, "High")</f>
        <v>Lower Middle</v>
      </c>
      <c r="Q1201" t="str" cm="1">
        <f t="array" ref="Q1201">_xlfn.IFS(D1201&lt;10,"Low",D1201&lt;15,"Medium",D1201&lt;20,"High",D1201&gt;=20,"Very High")</f>
        <v>Medium</v>
      </c>
      <c r="R1201" t="str">
        <f t="shared" si="37"/>
        <v>Normal</v>
      </c>
    </row>
    <row r="1202" spans="1:18" x14ac:dyDescent="0.3">
      <c r="A1202" t="s">
        <v>1213</v>
      </c>
      <c r="B1202" s="2">
        <v>5806</v>
      </c>
      <c r="C1202" t="s">
        <v>10013</v>
      </c>
      <c r="D1202" s="1">
        <v>21.03</v>
      </c>
      <c r="E1202" t="s">
        <v>10020</v>
      </c>
      <c r="F1202" s="2">
        <v>101140</v>
      </c>
      <c r="G1202" t="s">
        <v>10039</v>
      </c>
      <c r="H1202" t="s">
        <v>10030</v>
      </c>
      <c r="I1202" s="2">
        <v>732</v>
      </c>
      <c r="J1202" s="3">
        <v>31.9</v>
      </c>
      <c r="K1202" t="s">
        <v>10035</v>
      </c>
      <c r="L1202" s="4">
        <v>42389</v>
      </c>
      <c r="M1202" t="s">
        <v>10037</v>
      </c>
      <c r="N1202">
        <f t="shared" si="36"/>
        <v>1</v>
      </c>
      <c r="O1202" t="str" cm="1">
        <f t="array" ref="O1202">_xlfn.IFS(I1202&lt;600, "Very Poor",I1202&lt;650,"Poor",I1202&lt;700,"Fair",I1202&lt;750,"Good",I1202&gt;=750,"Excellent")</f>
        <v>Good</v>
      </c>
      <c r="P1202" t="str" cm="1">
        <f t="array" ref="P1202">_xlfn.IFS(F1202&lt;30000,"Low",F1202&lt;60000,"Lower Middle",F1202&lt;100000, "Upper Middle",F1202&gt;=100000, "High")</f>
        <v>High</v>
      </c>
      <c r="Q1202" t="str" cm="1">
        <f t="array" ref="Q1202">_xlfn.IFS(D1202&lt;10,"Low",D1202&lt;15,"Medium",D1202&lt;20,"High",D1202&gt;=20,"Very High")</f>
        <v>Very High</v>
      </c>
      <c r="R1202" t="str">
        <f t="shared" si="37"/>
        <v>Normal</v>
      </c>
    </row>
    <row r="1203" spans="1:18" x14ac:dyDescent="0.3">
      <c r="A1203" t="s">
        <v>1214</v>
      </c>
      <c r="B1203" s="2">
        <v>13182</v>
      </c>
      <c r="C1203" t="s">
        <v>10013</v>
      </c>
      <c r="D1203" s="1">
        <v>21.81</v>
      </c>
      <c r="E1203" t="s">
        <v>10025</v>
      </c>
      <c r="F1203" s="2">
        <v>36401</v>
      </c>
      <c r="G1203" t="s">
        <v>10040</v>
      </c>
      <c r="H1203" t="s">
        <v>10033</v>
      </c>
      <c r="I1203" s="2">
        <v>816</v>
      </c>
      <c r="J1203" s="3">
        <v>7.2</v>
      </c>
      <c r="K1203" t="s">
        <v>10035</v>
      </c>
      <c r="L1203" s="4">
        <v>42792</v>
      </c>
      <c r="M1203" t="s">
        <v>10037</v>
      </c>
      <c r="N1203">
        <f t="shared" si="36"/>
        <v>1</v>
      </c>
      <c r="O1203" t="str" cm="1">
        <f t="array" ref="O1203">_xlfn.IFS(I1203&lt;600, "Very Poor",I1203&lt;650,"Poor",I1203&lt;700,"Fair",I1203&lt;750,"Good",I1203&gt;=750,"Excellent")</f>
        <v>Excellent</v>
      </c>
      <c r="P1203" t="str" cm="1">
        <f t="array" ref="P1203">_xlfn.IFS(F1203&lt;30000,"Low",F1203&lt;60000,"Lower Middle",F1203&lt;100000, "Upper Middle",F1203&gt;=100000, "High")</f>
        <v>Lower Middle</v>
      </c>
      <c r="Q1203" t="str" cm="1">
        <f t="array" ref="Q1203">_xlfn.IFS(D1203&lt;10,"Low",D1203&lt;15,"Medium",D1203&lt;20,"High",D1203&gt;=20,"Very High")</f>
        <v>Very High</v>
      </c>
      <c r="R1203" t="str">
        <f t="shared" si="37"/>
        <v>Normal</v>
      </c>
    </row>
    <row r="1204" spans="1:18" x14ac:dyDescent="0.3">
      <c r="A1204" t="s">
        <v>1215</v>
      </c>
      <c r="B1204" s="2">
        <v>23297</v>
      </c>
      <c r="C1204" t="s">
        <v>10013</v>
      </c>
      <c r="D1204" s="1">
        <v>29.95</v>
      </c>
      <c r="E1204" t="s">
        <v>10023</v>
      </c>
      <c r="F1204" s="2">
        <v>70890</v>
      </c>
      <c r="G1204" t="s">
        <v>10039</v>
      </c>
      <c r="H1204" t="s">
        <v>10032</v>
      </c>
      <c r="I1204" s="2">
        <v>793</v>
      </c>
      <c r="J1204" s="3">
        <v>30.2</v>
      </c>
      <c r="K1204" t="s">
        <v>10035</v>
      </c>
      <c r="L1204" s="4">
        <v>42213</v>
      </c>
      <c r="M1204" t="s">
        <v>10037</v>
      </c>
      <c r="N1204">
        <f t="shared" si="36"/>
        <v>1</v>
      </c>
      <c r="O1204" t="str" cm="1">
        <f t="array" ref="O1204">_xlfn.IFS(I1204&lt;600, "Very Poor",I1204&lt;650,"Poor",I1204&lt;700,"Fair",I1204&lt;750,"Good",I1204&gt;=750,"Excellent")</f>
        <v>Excellent</v>
      </c>
      <c r="P1204" t="str" cm="1">
        <f t="array" ref="P1204">_xlfn.IFS(F1204&lt;30000,"Low",F1204&lt;60000,"Lower Middle",F1204&lt;100000, "Upper Middle",F1204&gt;=100000, "High")</f>
        <v>Upper Middle</v>
      </c>
      <c r="Q1204" t="str" cm="1">
        <f t="array" ref="Q1204">_xlfn.IFS(D1204&lt;10,"Low",D1204&lt;15,"Medium",D1204&lt;20,"High",D1204&gt;=20,"Very High")</f>
        <v>Very High</v>
      </c>
      <c r="R1204" t="str">
        <f t="shared" si="37"/>
        <v>Normal</v>
      </c>
    </row>
    <row r="1205" spans="1:18" x14ac:dyDescent="0.3">
      <c r="A1205" t="s">
        <v>1216</v>
      </c>
      <c r="B1205" s="2">
        <v>20541</v>
      </c>
      <c r="C1205" t="s">
        <v>10014</v>
      </c>
      <c r="D1205" s="1">
        <v>8.4700000000000006</v>
      </c>
      <c r="E1205" t="s">
        <v>10020</v>
      </c>
      <c r="F1205" s="2">
        <v>121067</v>
      </c>
      <c r="G1205" t="s">
        <v>10039</v>
      </c>
      <c r="H1205" t="s">
        <v>10033</v>
      </c>
      <c r="I1205" s="2">
        <v>720</v>
      </c>
      <c r="J1205" s="3">
        <v>23.2</v>
      </c>
      <c r="K1205" t="s">
        <v>10034</v>
      </c>
      <c r="L1205" s="4">
        <v>42099</v>
      </c>
      <c r="M1205" t="s">
        <v>10036</v>
      </c>
      <c r="N1205">
        <f t="shared" si="36"/>
        <v>0</v>
      </c>
      <c r="O1205" t="str" cm="1">
        <f t="array" ref="O1205">_xlfn.IFS(I1205&lt;600, "Very Poor",I1205&lt;650,"Poor",I1205&lt;700,"Fair",I1205&lt;750,"Good",I1205&gt;=750,"Excellent")</f>
        <v>Good</v>
      </c>
      <c r="P1205" t="str" cm="1">
        <f t="array" ref="P1205">_xlfn.IFS(F1205&lt;30000,"Low",F1205&lt;60000,"Lower Middle",F1205&lt;100000, "Upper Middle",F1205&gt;=100000, "High")</f>
        <v>High</v>
      </c>
      <c r="Q1205" t="str" cm="1">
        <f t="array" ref="Q1205">_xlfn.IFS(D1205&lt;10,"Low",D1205&lt;15,"Medium",D1205&lt;20,"High",D1205&gt;=20,"Very High")</f>
        <v>Low</v>
      </c>
      <c r="R1205" t="str">
        <f t="shared" si="37"/>
        <v>Normal</v>
      </c>
    </row>
    <row r="1206" spans="1:18" x14ac:dyDescent="0.3">
      <c r="A1206" t="s">
        <v>1217</v>
      </c>
      <c r="B1206" s="2">
        <v>29921</v>
      </c>
      <c r="C1206" t="s">
        <v>10013</v>
      </c>
      <c r="D1206" s="1">
        <v>9.7799999999999994</v>
      </c>
      <c r="E1206" t="s">
        <v>10019</v>
      </c>
      <c r="F1206" s="2">
        <v>26628</v>
      </c>
      <c r="G1206" t="s">
        <v>10038</v>
      </c>
      <c r="H1206" t="s">
        <v>10027</v>
      </c>
      <c r="I1206" s="2">
        <v>722</v>
      </c>
      <c r="J1206" s="3">
        <v>30.4</v>
      </c>
      <c r="K1206" t="s">
        <v>10035</v>
      </c>
      <c r="L1206" s="4">
        <v>42870</v>
      </c>
      <c r="M1206" t="s">
        <v>10037</v>
      </c>
      <c r="N1206">
        <f t="shared" si="36"/>
        <v>1</v>
      </c>
      <c r="O1206" t="str" cm="1">
        <f t="array" ref="O1206">_xlfn.IFS(I1206&lt;600, "Very Poor",I1206&lt;650,"Poor",I1206&lt;700,"Fair",I1206&lt;750,"Good",I1206&gt;=750,"Excellent")</f>
        <v>Good</v>
      </c>
      <c r="P1206" t="str" cm="1">
        <f t="array" ref="P1206">_xlfn.IFS(F1206&lt;30000,"Low",F1206&lt;60000,"Lower Middle",F1206&lt;100000, "Upper Middle",F1206&gt;=100000, "High")</f>
        <v>Low</v>
      </c>
      <c r="Q1206" t="str" cm="1">
        <f t="array" ref="Q1206">_xlfn.IFS(D1206&lt;10,"Low",D1206&lt;15,"Medium",D1206&lt;20,"High",D1206&gt;=20,"Very High")</f>
        <v>Low</v>
      </c>
      <c r="R1206" t="str">
        <f t="shared" si="37"/>
        <v>Normal</v>
      </c>
    </row>
    <row r="1207" spans="1:18" x14ac:dyDescent="0.3">
      <c r="A1207" t="s">
        <v>1218</v>
      </c>
      <c r="B1207" s="2">
        <v>17774</v>
      </c>
      <c r="C1207" t="s">
        <v>10013</v>
      </c>
      <c r="D1207" s="1">
        <v>8.89</v>
      </c>
      <c r="E1207" t="s">
        <v>10016</v>
      </c>
      <c r="F1207" s="2">
        <v>90657</v>
      </c>
      <c r="G1207" t="s">
        <v>10039</v>
      </c>
      <c r="H1207" t="s">
        <v>10028</v>
      </c>
      <c r="I1207" s="2">
        <v>602</v>
      </c>
      <c r="J1207" s="3">
        <v>21.9</v>
      </c>
      <c r="K1207" t="s">
        <v>10035</v>
      </c>
      <c r="L1207" s="4">
        <v>42120</v>
      </c>
      <c r="M1207" t="s">
        <v>10036</v>
      </c>
      <c r="N1207">
        <f t="shared" si="36"/>
        <v>0</v>
      </c>
      <c r="O1207" t="str" cm="1">
        <f t="array" ref="O1207">_xlfn.IFS(I1207&lt;600, "Very Poor",I1207&lt;650,"Poor",I1207&lt;700,"Fair",I1207&lt;750,"Good",I1207&gt;=750,"Excellent")</f>
        <v>Poor</v>
      </c>
      <c r="P1207" t="str" cm="1">
        <f t="array" ref="P1207">_xlfn.IFS(F1207&lt;30000,"Low",F1207&lt;60000,"Lower Middle",F1207&lt;100000, "Upper Middle",F1207&gt;=100000, "High")</f>
        <v>Upper Middle</v>
      </c>
      <c r="Q1207" t="str" cm="1">
        <f t="array" ref="Q1207">_xlfn.IFS(D1207&lt;10,"Low",D1207&lt;15,"Medium",D1207&lt;20,"High",D1207&gt;=20,"Very High")</f>
        <v>Low</v>
      </c>
      <c r="R1207" t="str">
        <f t="shared" si="37"/>
        <v>Normal</v>
      </c>
    </row>
    <row r="1208" spans="1:18" x14ac:dyDescent="0.3">
      <c r="A1208" t="s">
        <v>1219</v>
      </c>
      <c r="B1208" s="2">
        <v>38198</v>
      </c>
      <c r="C1208" t="s">
        <v>10013</v>
      </c>
      <c r="D1208" s="1">
        <v>19.73</v>
      </c>
      <c r="E1208" t="s">
        <v>10023</v>
      </c>
      <c r="F1208" s="2">
        <v>113109</v>
      </c>
      <c r="G1208" t="s">
        <v>10039</v>
      </c>
      <c r="H1208" t="s">
        <v>10026</v>
      </c>
      <c r="I1208" s="2">
        <v>691</v>
      </c>
      <c r="J1208" s="3">
        <v>21.9</v>
      </c>
      <c r="K1208" t="s">
        <v>10034</v>
      </c>
      <c r="L1208" s="4">
        <v>43362</v>
      </c>
      <c r="M1208" t="s">
        <v>10036</v>
      </c>
      <c r="N1208">
        <f t="shared" si="36"/>
        <v>0</v>
      </c>
      <c r="O1208" t="str" cm="1">
        <f t="array" ref="O1208">_xlfn.IFS(I1208&lt;600, "Very Poor",I1208&lt;650,"Poor",I1208&lt;700,"Fair",I1208&lt;750,"Good",I1208&gt;=750,"Excellent")</f>
        <v>Fair</v>
      </c>
      <c r="P1208" t="str" cm="1">
        <f t="array" ref="P1208">_xlfn.IFS(F1208&lt;30000,"Low",F1208&lt;60000,"Lower Middle",F1208&lt;100000, "Upper Middle",F1208&gt;=100000, "High")</f>
        <v>High</v>
      </c>
      <c r="Q1208" t="str" cm="1">
        <f t="array" ref="Q1208">_xlfn.IFS(D1208&lt;10,"Low",D1208&lt;15,"Medium",D1208&lt;20,"High",D1208&gt;=20,"Very High")</f>
        <v>High</v>
      </c>
      <c r="R1208" t="str">
        <f t="shared" si="37"/>
        <v>Normal</v>
      </c>
    </row>
    <row r="1209" spans="1:18" x14ac:dyDescent="0.3">
      <c r="A1209" t="s">
        <v>1220</v>
      </c>
      <c r="B1209" s="2">
        <v>9820</v>
      </c>
      <c r="C1209" t="s">
        <v>10013</v>
      </c>
      <c r="D1209" s="1">
        <v>8.3800000000000008</v>
      </c>
      <c r="E1209" t="s">
        <v>10022</v>
      </c>
      <c r="F1209" s="2">
        <v>133015</v>
      </c>
      <c r="G1209" t="s">
        <v>10038</v>
      </c>
      <c r="H1209" t="s">
        <v>10026</v>
      </c>
      <c r="I1209" s="2">
        <v>848</v>
      </c>
      <c r="J1209" s="3">
        <v>9.4</v>
      </c>
      <c r="K1209" t="s">
        <v>10034</v>
      </c>
      <c r="L1209" s="4">
        <v>43413</v>
      </c>
      <c r="M1209" t="s">
        <v>10036</v>
      </c>
      <c r="N1209">
        <f t="shared" si="36"/>
        <v>0</v>
      </c>
      <c r="O1209" t="str" cm="1">
        <f t="array" ref="O1209">_xlfn.IFS(I1209&lt;600, "Very Poor",I1209&lt;650,"Poor",I1209&lt;700,"Fair",I1209&lt;750,"Good",I1209&gt;=750,"Excellent")</f>
        <v>Excellent</v>
      </c>
      <c r="P1209" t="str" cm="1">
        <f t="array" ref="P1209">_xlfn.IFS(F1209&lt;30000,"Low",F1209&lt;60000,"Lower Middle",F1209&lt;100000, "Upper Middle",F1209&gt;=100000, "High")</f>
        <v>High</v>
      </c>
      <c r="Q1209" t="str" cm="1">
        <f t="array" ref="Q1209">_xlfn.IFS(D1209&lt;10,"Low",D1209&lt;15,"Medium",D1209&lt;20,"High",D1209&gt;=20,"Very High")</f>
        <v>Low</v>
      </c>
      <c r="R1209" t="str">
        <f t="shared" si="37"/>
        <v>Normal</v>
      </c>
    </row>
    <row r="1210" spans="1:18" x14ac:dyDescent="0.3">
      <c r="A1210" t="s">
        <v>1221</v>
      </c>
      <c r="B1210" s="2">
        <v>25070</v>
      </c>
      <c r="C1210" t="s">
        <v>10013</v>
      </c>
      <c r="D1210" s="1">
        <v>21.4</v>
      </c>
      <c r="E1210" t="s">
        <v>10024</v>
      </c>
      <c r="F1210" s="2">
        <v>70065</v>
      </c>
      <c r="G1210" t="s">
        <v>10040</v>
      </c>
      <c r="H1210" t="s">
        <v>10032</v>
      </c>
      <c r="I1210" s="2">
        <v>675</v>
      </c>
      <c r="J1210" s="3">
        <v>36.700000000000003</v>
      </c>
      <c r="K1210" t="s">
        <v>10035</v>
      </c>
      <c r="L1210" s="4">
        <v>42922</v>
      </c>
      <c r="M1210" t="s">
        <v>10037</v>
      </c>
      <c r="N1210">
        <f t="shared" si="36"/>
        <v>1</v>
      </c>
      <c r="O1210" t="str" cm="1">
        <f t="array" ref="O1210">_xlfn.IFS(I1210&lt;600, "Very Poor",I1210&lt;650,"Poor",I1210&lt;700,"Fair",I1210&lt;750,"Good",I1210&gt;=750,"Excellent")</f>
        <v>Fair</v>
      </c>
      <c r="P1210" t="str" cm="1">
        <f t="array" ref="P1210">_xlfn.IFS(F1210&lt;30000,"Low",F1210&lt;60000,"Lower Middle",F1210&lt;100000, "Upper Middle",F1210&gt;=100000, "High")</f>
        <v>Upper Middle</v>
      </c>
      <c r="Q1210" t="str" cm="1">
        <f t="array" ref="Q1210">_xlfn.IFS(D1210&lt;10,"Low",D1210&lt;15,"Medium",D1210&lt;20,"High",D1210&gt;=20,"Very High")</f>
        <v>Very High</v>
      </c>
      <c r="R1210" t="str">
        <f t="shared" si="37"/>
        <v>Normal</v>
      </c>
    </row>
    <row r="1211" spans="1:18" x14ac:dyDescent="0.3">
      <c r="A1211" t="s">
        <v>1222</v>
      </c>
      <c r="B1211" s="2">
        <v>5232</v>
      </c>
      <c r="C1211" t="s">
        <v>10013</v>
      </c>
      <c r="D1211" s="1">
        <v>25.09</v>
      </c>
      <c r="E1211" t="s">
        <v>10022</v>
      </c>
      <c r="F1211" s="2">
        <v>61525</v>
      </c>
      <c r="G1211" t="s">
        <v>10039</v>
      </c>
      <c r="H1211" t="s">
        <v>10027</v>
      </c>
      <c r="I1211" s="2">
        <v>751</v>
      </c>
      <c r="J1211" s="3">
        <v>18.100000000000001</v>
      </c>
      <c r="K1211" t="s">
        <v>10034</v>
      </c>
      <c r="L1211" s="4">
        <v>43778</v>
      </c>
      <c r="M1211" t="s">
        <v>10036</v>
      </c>
      <c r="N1211">
        <f t="shared" si="36"/>
        <v>0</v>
      </c>
      <c r="O1211" t="str" cm="1">
        <f t="array" ref="O1211">_xlfn.IFS(I1211&lt;600, "Very Poor",I1211&lt;650,"Poor",I1211&lt;700,"Fair",I1211&lt;750,"Good",I1211&gt;=750,"Excellent")</f>
        <v>Excellent</v>
      </c>
      <c r="P1211" t="str" cm="1">
        <f t="array" ref="P1211">_xlfn.IFS(F1211&lt;30000,"Low",F1211&lt;60000,"Lower Middle",F1211&lt;100000, "Upper Middle",F1211&gt;=100000, "High")</f>
        <v>Upper Middle</v>
      </c>
      <c r="Q1211" t="str" cm="1">
        <f t="array" ref="Q1211">_xlfn.IFS(D1211&lt;10,"Low",D1211&lt;15,"Medium",D1211&lt;20,"High",D1211&gt;=20,"Very High")</f>
        <v>Very High</v>
      </c>
      <c r="R1211" t="str">
        <f t="shared" si="37"/>
        <v>Normal</v>
      </c>
    </row>
    <row r="1212" spans="1:18" x14ac:dyDescent="0.3">
      <c r="A1212" t="s">
        <v>1223</v>
      </c>
      <c r="B1212" s="2">
        <v>12122</v>
      </c>
      <c r="C1212" t="s">
        <v>10013</v>
      </c>
      <c r="D1212" s="1">
        <v>15.82</v>
      </c>
      <c r="E1212" t="s">
        <v>10019</v>
      </c>
      <c r="F1212" s="2">
        <v>142021</v>
      </c>
      <c r="G1212" t="s">
        <v>10039</v>
      </c>
      <c r="H1212" t="s">
        <v>10033</v>
      </c>
      <c r="I1212" s="2">
        <v>814</v>
      </c>
      <c r="J1212" s="3">
        <v>25.4</v>
      </c>
      <c r="K1212" t="s">
        <v>10034</v>
      </c>
      <c r="L1212" s="4">
        <v>42904</v>
      </c>
      <c r="M1212" t="s">
        <v>10036</v>
      </c>
      <c r="N1212">
        <f t="shared" si="36"/>
        <v>0</v>
      </c>
      <c r="O1212" t="str" cm="1">
        <f t="array" ref="O1212">_xlfn.IFS(I1212&lt;600, "Very Poor",I1212&lt;650,"Poor",I1212&lt;700,"Fair",I1212&lt;750,"Good",I1212&gt;=750,"Excellent")</f>
        <v>Excellent</v>
      </c>
      <c r="P1212" t="str" cm="1">
        <f t="array" ref="P1212">_xlfn.IFS(F1212&lt;30000,"Low",F1212&lt;60000,"Lower Middle",F1212&lt;100000, "Upper Middle",F1212&gt;=100000, "High")</f>
        <v>High</v>
      </c>
      <c r="Q1212" t="str" cm="1">
        <f t="array" ref="Q1212">_xlfn.IFS(D1212&lt;10,"Low",D1212&lt;15,"Medium",D1212&lt;20,"High",D1212&gt;=20,"Very High")</f>
        <v>High</v>
      </c>
      <c r="R1212" t="str">
        <f t="shared" si="37"/>
        <v>Normal</v>
      </c>
    </row>
    <row r="1213" spans="1:18" x14ac:dyDescent="0.3">
      <c r="A1213" t="s">
        <v>1224</v>
      </c>
      <c r="B1213" s="2">
        <v>16023</v>
      </c>
      <c r="C1213" t="s">
        <v>10014</v>
      </c>
      <c r="D1213" s="1">
        <v>19.02</v>
      </c>
      <c r="E1213" t="s">
        <v>10017</v>
      </c>
      <c r="F1213" s="2">
        <v>137600</v>
      </c>
      <c r="G1213" t="s">
        <v>10039</v>
      </c>
      <c r="H1213" t="s">
        <v>10028</v>
      </c>
      <c r="I1213" s="2">
        <v>666</v>
      </c>
      <c r="J1213" s="3">
        <v>12.3</v>
      </c>
      <c r="K1213" t="s">
        <v>10035</v>
      </c>
      <c r="L1213" s="4">
        <v>42615</v>
      </c>
      <c r="M1213" t="s">
        <v>10036</v>
      </c>
      <c r="N1213">
        <f t="shared" si="36"/>
        <v>0</v>
      </c>
      <c r="O1213" t="str" cm="1">
        <f t="array" ref="O1213">_xlfn.IFS(I1213&lt;600, "Very Poor",I1213&lt;650,"Poor",I1213&lt;700,"Fair",I1213&lt;750,"Good",I1213&gt;=750,"Excellent")</f>
        <v>Fair</v>
      </c>
      <c r="P1213" t="str" cm="1">
        <f t="array" ref="P1213">_xlfn.IFS(F1213&lt;30000,"Low",F1213&lt;60000,"Lower Middle",F1213&lt;100000, "Upper Middle",F1213&gt;=100000, "High")</f>
        <v>High</v>
      </c>
      <c r="Q1213" t="str" cm="1">
        <f t="array" ref="Q1213">_xlfn.IFS(D1213&lt;10,"Low",D1213&lt;15,"Medium",D1213&lt;20,"High",D1213&gt;=20,"Very High")</f>
        <v>High</v>
      </c>
      <c r="R1213" t="str">
        <f t="shared" si="37"/>
        <v>Normal</v>
      </c>
    </row>
    <row r="1214" spans="1:18" x14ac:dyDescent="0.3">
      <c r="A1214" t="s">
        <v>1225</v>
      </c>
      <c r="B1214" s="2">
        <v>9007</v>
      </c>
      <c r="C1214" t="s">
        <v>10013</v>
      </c>
      <c r="D1214" s="1">
        <v>27.82</v>
      </c>
      <c r="E1214" t="s">
        <v>10025</v>
      </c>
      <c r="F1214" s="2">
        <v>111464</v>
      </c>
      <c r="G1214" t="s">
        <v>10039</v>
      </c>
      <c r="H1214" t="s">
        <v>10026</v>
      </c>
      <c r="I1214" s="2">
        <v>777</v>
      </c>
      <c r="J1214" s="3">
        <v>17.899999999999999</v>
      </c>
      <c r="K1214" t="s">
        <v>10035</v>
      </c>
      <c r="L1214" s="4">
        <v>43765</v>
      </c>
      <c r="M1214" t="s">
        <v>10036</v>
      </c>
      <c r="N1214">
        <f t="shared" si="36"/>
        <v>0</v>
      </c>
      <c r="O1214" t="str" cm="1">
        <f t="array" ref="O1214">_xlfn.IFS(I1214&lt;600, "Very Poor",I1214&lt;650,"Poor",I1214&lt;700,"Fair",I1214&lt;750,"Good",I1214&gt;=750,"Excellent")</f>
        <v>Excellent</v>
      </c>
      <c r="P1214" t="str" cm="1">
        <f t="array" ref="P1214">_xlfn.IFS(F1214&lt;30000,"Low",F1214&lt;60000,"Lower Middle",F1214&lt;100000, "Upper Middle",F1214&gt;=100000, "High")</f>
        <v>High</v>
      </c>
      <c r="Q1214" t="str" cm="1">
        <f t="array" ref="Q1214">_xlfn.IFS(D1214&lt;10,"Low",D1214&lt;15,"Medium",D1214&lt;20,"High",D1214&gt;=20,"Very High")</f>
        <v>Very High</v>
      </c>
      <c r="R1214" t="str">
        <f t="shared" si="37"/>
        <v>Normal</v>
      </c>
    </row>
    <row r="1215" spans="1:18" x14ac:dyDescent="0.3">
      <c r="A1215" t="s">
        <v>1226</v>
      </c>
      <c r="B1215" s="2">
        <v>18905</v>
      </c>
      <c r="C1215" t="s">
        <v>10014</v>
      </c>
      <c r="D1215" s="1">
        <v>19.239999999999998</v>
      </c>
      <c r="E1215" t="s">
        <v>10017</v>
      </c>
      <c r="F1215" s="2">
        <v>52398</v>
      </c>
      <c r="G1215" t="s">
        <v>10040</v>
      </c>
      <c r="H1215" t="s">
        <v>10026</v>
      </c>
      <c r="I1215" s="2">
        <v>800</v>
      </c>
      <c r="J1215" s="3">
        <v>35.5</v>
      </c>
      <c r="K1215" t="s">
        <v>10034</v>
      </c>
      <c r="L1215" s="4">
        <v>43470</v>
      </c>
      <c r="M1215" t="s">
        <v>10037</v>
      </c>
      <c r="N1215">
        <f t="shared" si="36"/>
        <v>1</v>
      </c>
      <c r="O1215" t="str" cm="1">
        <f t="array" ref="O1215">_xlfn.IFS(I1215&lt;600, "Very Poor",I1215&lt;650,"Poor",I1215&lt;700,"Fair",I1215&lt;750,"Good",I1215&gt;=750,"Excellent")</f>
        <v>Excellent</v>
      </c>
      <c r="P1215" t="str" cm="1">
        <f t="array" ref="P1215">_xlfn.IFS(F1215&lt;30000,"Low",F1215&lt;60000,"Lower Middle",F1215&lt;100000, "Upper Middle",F1215&gt;=100000, "High")</f>
        <v>Lower Middle</v>
      </c>
      <c r="Q1215" t="str" cm="1">
        <f t="array" ref="Q1215">_xlfn.IFS(D1215&lt;10,"Low",D1215&lt;15,"Medium",D1215&lt;20,"High",D1215&gt;=20,"Very High")</f>
        <v>High</v>
      </c>
      <c r="R1215" t="str">
        <f t="shared" si="37"/>
        <v>Normal</v>
      </c>
    </row>
    <row r="1216" spans="1:18" x14ac:dyDescent="0.3">
      <c r="A1216" t="s">
        <v>1227</v>
      </c>
      <c r="B1216" s="2">
        <v>30398</v>
      </c>
      <c r="C1216" t="s">
        <v>10013</v>
      </c>
      <c r="D1216" s="1">
        <v>10.220000000000001</v>
      </c>
      <c r="E1216" t="s">
        <v>10022</v>
      </c>
      <c r="F1216" s="2">
        <v>54239</v>
      </c>
      <c r="G1216" t="s">
        <v>10040</v>
      </c>
      <c r="H1216" t="s">
        <v>10026</v>
      </c>
      <c r="I1216" s="2">
        <v>722</v>
      </c>
      <c r="J1216" s="3">
        <v>12.3</v>
      </c>
      <c r="K1216" t="s">
        <v>10034</v>
      </c>
      <c r="L1216" s="4">
        <v>43265</v>
      </c>
      <c r="M1216" t="s">
        <v>10036</v>
      </c>
      <c r="N1216">
        <f t="shared" si="36"/>
        <v>0</v>
      </c>
      <c r="O1216" t="str" cm="1">
        <f t="array" ref="O1216">_xlfn.IFS(I1216&lt;600, "Very Poor",I1216&lt;650,"Poor",I1216&lt;700,"Fair",I1216&lt;750,"Good",I1216&gt;=750,"Excellent")</f>
        <v>Good</v>
      </c>
      <c r="P1216" t="str" cm="1">
        <f t="array" ref="P1216">_xlfn.IFS(F1216&lt;30000,"Low",F1216&lt;60000,"Lower Middle",F1216&lt;100000, "Upper Middle",F1216&gt;=100000, "High")</f>
        <v>Lower Middle</v>
      </c>
      <c r="Q1216" t="str" cm="1">
        <f t="array" ref="Q1216">_xlfn.IFS(D1216&lt;10,"Low",D1216&lt;15,"Medium",D1216&lt;20,"High",D1216&gt;=20,"Very High")</f>
        <v>Medium</v>
      </c>
      <c r="R1216" t="str">
        <f t="shared" si="37"/>
        <v>Normal</v>
      </c>
    </row>
    <row r="1217" spans="1:18" x14ac:dyDescent="0.3">
      <c r="A1217" t="s">
        <v>1228</v>
      </c>
      <c r="B1217" s="2">
        <v>35268</v>
      </c>
      <c r="C1217" t="s">
        <v>10013</v>
      </c>
      <c r="D1217" s="1">
        <v>13.58</v>
      </c>
      <c r="E1217" t="s">
        <v>10021</v>
      </c>
      <c r="F1217" s="2">
        <v>88699</v>
      </c>
      <c r="G1217" t="s">
        <v>10040</v>
      </c>
      <c r="H1217" t="s">
        <v>10026</v>
      </c>
      <c r="I1217" s="2">
        <v>639</v>
      </c>
      <c r="J1217" s="3">
        <v>12.2</v>
      </c>
      <c r="K1217" t="s">
        <v>10035</v>
      </c>
      <c r="L1217" s="4">
        <v>42551</v>
      </c>
      <c r="M1217" t="s">
        <v>10036</v>
      </c>
      <c r="N1217">
        <f t="shared" si="36"/>
        <v>0</v>
      </c>
      <c r="O1217" t="str" cm="1">
        <f t="array" ref="O1217">_xlfn.IFS(I1217&lt;600, "Very Poor",I1217&lt;650,"Poor",I1217&lt;700,"Fair",I1217&lt;750,"Good",I1217&gt;=750,"Excellent")</f>
        <v>Poor</v>
      </c>
      <c r="P1217" t="str" cm="1">
        <f t="array" ref="P1217">_xlfn.IFS(F1217&lt;30000,"Low",F1217&lt;60000,"Lower Middle",F1217&lt;100000, "Upper Middle",F1217&gt;=100000, "High")</f>
        <v>Upper Middle</v>
      </c>
      <c r="Q1217" t="str" cm="1">
        <f t="array" ref="Q1217">_xlfn.IFS(D1217&lt;10,"Low",D1217&lt;15,"Medium",D1217&lt;20,"High",D1217&gt;=20,"Very High")</f>
        <v>Medium</v>
      </c>
      <c r="R1217" t="str">
        <f t="shared" si="37"/>
        <v>Normal</v>
      </c>
    </row>
    <row r="1218" spans="1:18" x14ac:dyDescent="0.3">
      <c r="A1218" t="s">
        <v>1229</v>
      </c>
      <c r="B1218" s="2">
        <v>7737</v>
      </c>
      <c r="C1218" t="s">
        <v>10013</v>
      </c>
      <c r="D1218" s="1">
        <v>18.25</v>
      </c>
      <c r="E1218" t="s">
        <v>10016</v>
      </c>
      <c r="F1218" s="2">
        <v>68647</v>
      </c>
      <c r="G1218" t="s">
        <v>10038</v>
      </c>
      <c r="H1218" t="s">
        <v>10031</v>
      </c>
      <c r="I1218" s="2">
        <v>581</v>
      </c>
      <c r="J1218" s="3">
        <v>14.1</v>
      </c>
      <c r="K1218" t="s">
        <v>10035</v>
      </c>
      <c r="L1218" s="4">
        <v>42306</v>
      </c>
      <c r="M1218" t="s">
        <v>10037</v>
      </c>
      <c r="N1218">
        <f t="shared" si="36"/>
        <v>1</v>
      </c>
      <c r="O1218" t="str" cm="1">
        <f t="array" ref="O1218">_xlfn.IFS(I1218&lt;600, "Very Poor",I1218&lt;650,"Poor",I1218&lt;700,"Fair",I1218&lt;750,"Good",I1218&gt;=750,"Excellent")</f>
        <v>Very Poor</v>
      </c>
      <c r="P1218" t="str" cm="1">
        <f t="array" ref="P1218">_xlfn.IFS(F1218&lt;30000,"Low",F1218&lt;60000,"Lower Middle",F1218&lt;100000, "Upper Middle",F1218&gt;=100000, "High")</f>
        <v>Upper Middle</v>
      </c>
      <c r="Q1218" t="str" cm="1">
        <f t="array" ref="Q1218">_xlfn.IFS(D1218&lt;10,"Low",D1218&lt;15,"Medium",D1218&lt;20,"High",D1218&gt;=20,"Very High")</f>
        <v>High</v>
      </c>
      <c r="R1218" t="str">
        <f t="shared" si="37"/>
        <v>High Risk</v>
      </c>
    </row>
    <row r="1219" spans="1:18" x14ac:dyDescent="0.3">
      <c r="A1219" t="s">
        <v>1230</v>
      </c>
      <c r="B1219" s="2">
        <v>37062</v>
      </c>
      <c r="C1219" t="s">
        <v>10013</v>
      </c>
      <c r="D1219" s="1">
        <v>8.8699999999999992</v>
      </c>
      <c r="E1219" t="s">
        <v>10016</v>
      </c>
      <c r="F1219" s="2">
        <v>41755</v>
      </c>
      <c r="G1219" t="s">
        <v>10040</v>
      </c>
      <c r="H1219" t="s">
        <v>10027</v>
      </c>
      <c r="I1219" s="2">
        <v>732</v>
      </c>
      <c r="J1219" s="3">
        <v>25.1</v>
      </c>
      <c r="K1219" t="s">
        <v>10035</v>
      </c>
      <c r="L1219" s="4">
        <v>43099</v>
      </c>
      <c r="M1219" t="s">
        <v>10036</v>
      </c>
      <c r="N1219">
        <f t="shared" ref="N1219:N1282" si="38">IF(M1219="Charged Off",1,0)</f>
        <v>0</v>
      </c>
      <c r="O1219" t="str" cm="1">
        <f t="array" ref="O1219">_xlfn.IFS(I1219&lt;600, "Very Poor",I1219&lt;650,"Poor",I1219&lt;700,"Fair",I1219&lt;750,"Good",I1219&gt;=750,"Excellent")</f>
        <v>Good</v>
      </c>
      <c r="P1219" t="str" cm="1">
        <f t="array" ref="P1219">_xlfn.IFS(F1219&lt;30000,"Low",F1219&lt;60000,"Lower Middle",F1219&lt;100000, "Upper Middle",F1219&gt;=100000, "High")</f>
        <v>Lower Middle</v>
      </c>
      <c r="Q1219" t="str" cm="1">
        <f t="array" ref="Q1219">_xlfn.IFS(D1219&lt;10,"Low",D1219&lt;15,"Medium",D1219&lt;20,"High",D1219&gt;=20,"Very High")</f>
        <v>Low</v>
      </c>
      <c r="R1219" t="str">
        <f t="shared" ref="R1219:R1282" si="39">IF(AND(I1219&lt;650,D1219&gt;15), "High Risk", "Normal")</f>
        <v>Normal</v>
      </c>
    </row>
    <row r="1220" spans="1:18" x14ac:dyDescent="0.3">
      <c r="A1220" t="s">
        <v>1231</v>
      </c>
      <c r="B1220" s="2">
        <v>26510</v>
      </c>
      <c r="C1220" t="s">
        <v>10013</v>
      </c>
      <c r="D1220" s="1">
        <v>20.309999999999999</v>
      </c>
      <c r="E1220" t="s">
        <v>10020</v>
      </c>
      <c r="F1220" s="2">
        <v>69069</v>
      </c>
      <c r="G1220" t="s">
        <v>10039</v>
      </c>
      <c r="H1220" t="s">
        <v>10030</v>
      </c>
      <c r="I1220" s="2">
        <v>833</v>
      </c>
      <c r="J1220" s="3">
        <v>23.2</v>
      </c>
      <c r="K1220" t="s">
        <v>10034</v>
      </c>
      <c r="L1220" s="4">
        <v>43104</v>
      </c>
      <c r="M1220" t="s">
        <v>10036</v>
      </c>
      <c r="N1220">
        <f t="shared" si="38"/>
        <v>0</v>
      </c>
      <c r="O1220" t="str" cm="1">
        <f t="array" ref="O1220">_xlfn.IFS(I1220&lt;600, "Very Poor",I1220&lt;650,"Poor",I1220&lt;700,"Fair",I1220&lt;750,"Good",I1220&gt;=750,"Excellent")</f>
        <v>Excellent</v>
      </c>
      <c r="P1220" t="str" cm="1">
        <f t="array" ref="P1220">_xlfn.IFS(F1220&lt;30000,"Low",F1220&lt;60000,"Lower Middle",F1220&lt;100000, "Upper Middle",F1220&gt;=100000, "High")</f>
        <v>Upper Middle</v>
      </c>
      <c r="Q1220" t="str" cm="1">
        <f t="array" ref="Q1220">_xlfn.IFS(D1220&lt;10,"Low",D1220&lt;15,"Medium",D1220&lt;20,"High",D1220&gt;=20,"Very High")</f>
        <v>Very High</v>
      </c>
      <c r="R1220" t="str">
        <f t="shared" si="39"/>
        <v>Normal</v>
      </c>
    </row>
    <row r="1221" spans="1:18" x14ac:dyDescent="0.3">
      <c r="A1221" t="s">
        <v>1232</v>
      </c>
      <c r="B1221" s="2">
        <v>20426</v>
      </c>
      <c r="C1221" t="s">
        <v>10013</v>
      </c>
      <c r="D1221" s="1">
        <v>29.98</v>
      </c>
      <c r="E1221" t="s">
        <v>10025</v>
      </c>
      <c r="F1221" s="2">
        <v>127107</v>
      </c>
      <c r="G1221" t="s">
        <v>10039</v>
      </c>
      <c r="H1221" t="s">
        <v>10031</v>
      </c>
      <c r="I1221" s="2">
        <v>638</v>
      </c>
      <c r="J1221" s="3">
        <v>11.1</v>
      </c>
      <c r="K1221" t="s">
        <v>10035</v>
      </c>
      <c r="L1221" s="4">
        <v>42842</v>
      </c>
      <c r="M1221" t="s">
        <v>10037</v>
      </c>
      <c r="N1221">
        <f t="shared" si="38"/>
        <v>1</v>
      </c>
      <c r="O1221" t="str" cm="1">
        <f t="array" ref="O1221">_xlfn.IFS(I1221&lt;600, "Very Poor",I1221&lt;650,"Poor",I1221&lt;700,"Fair",I1221&lt;750,"Good",I1221&gt;=750,"Excellent")</f>
        <v>Poor</v>
      </c>
      <c r="P1221" t="str" cm="1">
        <f t="array" ref="P1221">_xlfn.IFS(F1221&lt;30000,"Low",F1221&lt;60000,"Lower Middle",F1221&lt;100000, "Upper Middle",F1221&gt;=100000, "High")</f>
        <v>High</v>
      </c>
      <c r="Q1221" t="str" cm="1">
        <f t="array" ref="Q1221">_xlfn.IFS(D1221&lt;10,"Low",D1221&lt;15,"Medium",D1221&lt;20,"High",D1221&gt;=20,"Very High")</f>
        <v>Very High</v>
      </c>
      <c r="R1221" t="str">
        <f t="shared" si="39"/>
        <v>High Risk</v>
      </c>
    </row>
    <row r="1222" spans="1:18" x14ac:dyDescent="0.3">
      <c r="A1222" t="s">
        <v>1233</v>
      </c>
      <c r="B1222" s="2">
        <v>38265</v>
      </c>
      <c r="C1222" t="s">
        <v>10013</v>
      </c>
      <c r="D1222" s="1">
        <v>21.31</v>
      </c>
      <c r="E1222" t="s">
        <v>10015</v>
      </c>
      <c r="F1222" s="2">
        <v>111174</v>
      </c>
      <c r="G1222" t="s">
        <v>10039</v>
      </c>
      <c r="H1222" t="s">
        <v>10026</v>
      </c>
      <c r="I1222" s="2">
        <v>830</v>
      </c>
      <c r="J1222" s="3">
        <v>29.2</v>
      </c>
      <c r="K1222" t="s">
        <v>10035</v>
      </c>
      <c r="L1222" s="4">
        <v>42917</v>
      </c>
      <c r="M1222" t="s">
        <v>10037</v>
      </c>
      <c r="N1222">
        <f t="shared" si="38"/>
        <v>1</v>
      </c>
      <c r="O1222" t="str" cm="1">
        <f t="array" ref="O1222">_xlfn.IFS(I1222&lt;600, "Very Poor",I1222&lt;650,"Poor",I1222&lt;700,"Fair",I1222&lt;750,"Good",I1222&gt;=750,"Excellent")</f>
        <v>Excellent</v>
      </c>
      <c r="P1222" t="str" cm="1">
        <f t="array" ref="P1222">_xlfn.IFS(F1222&lt;30000,"Low",F1222&lt;60000,"Lower Middle",F1222&lt;100000, "Upper Middle",F1222&gt;=100000, "High")</f>
        <v>High</v>
      </c>
      <c r="Q1222" t="str" cm="1">
        <f t="array" ref="Q1222">_xlfn.IFS(D1222&lt;10,"Low",D1222&lt;15,"Medium",D1222&lt;20,"High",D1222&gt;=20,"Very High")</f>
        <v>Very High</v>
      </c>
      <c r="R1222" t="str">
        <f t="shared" si="39"/>
        <v>Normal</v>
      </c>
    </row>
    <row r="1223" spans="1:18" x14ac:dyDescent="0.3">
      <c r="A1223" t="s">
        <v>1234</v>
      </c>
      <c r="B1223" s="2">
        <v>18850</v>
      </c>
      <c r="C1223" t="s">
        <v>10014</v>
      </c>
      <c r="D1223" s="1">
        <v>14.31</v>
      </c>
      <c r="E1223" t="s">
        <v>10016</v>
      </c>
      <c r="F1223" s="2">
        <v>126931</v>
      </c>
      <c r="G1223" t="s">
        <v>10040</v>
      </c>
      <c r="H1223" t="s">
        <v>10027</v>
      </c>
      <c r="I1223" s="2">
        <v>604</v>
      </c>
      <c r="J1223" s="3">
        <v>36.799999999999997</v>
      </c>
      <c r="K1223" t="s">
        <v>10035</v>
      </c>
      <c r="L1223" s="4">
        <v>43493</v>
      </c>
      <c r="M1223" t="s">
        <v>10037</v>
      </c>
      <c r="N1223">
        <f t="shared" si="38"/>
        <v>1</v>
      </c>
      <c r="O1223" t="str" cm="1">
        <f t="array" ref="O1223">_xlfn.IFS(I1223&lt;600, "Very Poor",I1223&lt;650,"Poor",I1223&lt;700,"Fair",I1223&lt;750,"Good",I1223&gt;=750,"Excellent")</f>
        <v>Poor</v>
      </c>
      <c r="P1223" t="str" cm="1">
        <f t="array" ref="P1223">_xlfn.IFS(F1223&lt;30000,"Low",F1223&lt;60000,"Lower Middle",F1223&lt;100000, "Upper Middle",F1223&gt;=100000, "High")</f>
        <v>High</v>
      </c>
      <c r="Q1223" t="str" cm="1">
        <f t="array" ref="Q1223">_xlfn.IFS(D1223&lt;10,"Low",D1223&lt;15,"Medium",D1223&lt;20,"High",D1223&gt;=20,"Very High")</f>
        <v>Medium</v>
      </c>
      <c r="R1223" t="str">
        <f t="shared" si="39"/>
        <v>Normal</v>
      </c>
    </row>
    <row r="1224" spans="1:18" x14ac:dyDescent="0.3">
      <c r="A1224" t="s">
        <v>1235</v>
      </c>
      <c r="B1224" s="2">
        <v>1614</v>
      </c>
      <c r="C1224" t="s">
        <v>10014</v>
      </c>
      <c r="D1224" s="1">
        <v>13.29</v>
      </c>
      <c r="E1224" t="s">
        <v>10025</v>
      </c>
      <c r="F1224" s="2">
        <v>110759</v>
      </c>
      <c r="G1224" t="s">
        <v>10039</v>
      </c>
      <c r="H1224" t="s">
        <v>10028</v>
      </c>
      <c r="I1224" s="2">
        <v>712</v>
      </c>
      <c r="J1224" s="3">
        <v>12</v>
      </c>
      <c r="K1224" t="s">
        <v>10034</v>
      </c>
      <c r="L1224" s="4">
        <v>42907</v>
      </c>
      <c r="M1224" t="s">
        <v>10036</v>
      </c>
      <c r="N1224">
        <f t="shared" si="38"/>
        <v>0</v>
      </c>
      <c r="O1224" t="str" cm="1">
        <f t="array" ref="O1224">_xlfn.IFS(I1224&lt;600, "Very Poor",I1224&lt;650,"Poor",I1224&lt;700,"Fair",I1224&lt;750,"Good",I1224&gt;=750,"Excellent")</f>
        <v>Good</v>
      </c>
      <c r="P1224" t="str" cm="1">
        <f t="array" ref="P1224">_xlfn.IFS(F1224&lt;30000,"Low",F1224&lt;60000,"Lower Middle",F1224&lt;100000, "Upper Middle",F1224&gt;=100000, "High")</f>
        <v>High</v>
      </c>
      <c r="Q1224" t="str" cm="1">
        <f t="array" ref="Q1224">_xlfn.IFS(D1224&lt;10,"Low",D1224&lt;15,"Medium",D1224&lt;20,"High",D1224&gt;=20,"Very High")</f>
        <v>Medium</v>
      </c>
      <c r="R1224" t="str">
        <f t="shared" si="39"/>
        <v>Normal</v>
      </c>
    </row>
    <row r="1225" spans="1:18" x14ac:dyDescent="0.3">
      <c r="A1225" t="s">
        <v>1236</v>
      </c>
      <c r="B1225" s="2">
        <v>22776</v>
      </c>
      <c r="C1225" t="s">
        <v>10013</v>
      </c>
      <c r="D1225" s="1">
        <v>28.29</v>
      </c>
      <c r="E1225" t="s">
        <v>10019</v>
      </c>
      <c r="F1225" s="2">
        <v>30601</v>
      </c>
      <c r="G1225" t="s">
        <v>10038</v>
      </c>
      <c r="H1225" t="s">
        <v>10033</v>
      </c>
      <c r="I1225" s="2">
        <v>822</v>
      </c>
      <c r="J1225" s="3">
        <v>28.6</v>
      </c>
      <c r="K1225" t="s">
        <v>10034</v>
      </c>
      <c r="L1225" s="4">
        <v>42872</v>
      </c>
      <c r="M1225" t="s">
        <v>10037</v>
      </c>
      <c r="N1225">
        <f t="shared" si="38"/>
        <v>1</v>
      </c>
      <c r="O1225" t="str" cm="1">
        <f t="array" ref="O1225">_xlfn.IFS(I1225&lt;600, "Very Poor",I1225&lt;650,"Poor",I1225&lt;700,"Fair",I1225&lt;750,"Good",I1225&gt;=750,"Excellent")</f>
        <v>Excellent</v>
      </c>
      <c r="P1225" t="str" cm="1">
        <f t="array" ref="P1225">_xlfn.IFS(F1225&lt;30000,"Low",F1225&lt;60000,"Lower Middle",F1225&lt;100000, "Upper Middle",F1225&gt;=100000, "High")</f>
        <v>Lower Middle</v>
      </c>
      <c r="Q1225" t="str" cm="1">
        <f t="array" ref="Q1225">_xlfn.IFS(D1225&lt;10,"Low",D1225&lt;15,"Medium",D1225&lt;20,"High",D1225&gt;=20,"Very High")</f>
        <v>Very High</v>
      </c>
      <c r="R1225" t="str">
        <f t="shared" si="39"/>
        <v>Normal</v>
      </c>
    </row>
    <row r="1226" spans="1:18" x14ac:dyDescent="0.3">
      <c r="A1226" t="s">
        <v>1237</v>
      </c>
      <c r="B1226" s="2">
        <v>25077</v>
      </c>
      <c r="C1226" t="s">
        <v>10014</v>
      </c>
      <c r="D1226" s="1">
        <v>26.79</v>
      </c>
      <c r="E1226" t="s">
        <v>10025</v>
      </c>
      <c r="F1226" s="2">
        <v>24017</v>
      </c>
      <c r="G1226" t="s">
        <v>10039</v>
      </c>
      <c r="H1226" t="s">
        <v>10031</v>
      </c>
      <c r="I1226" s="2">
        <v>641</v>
      </c>
      <c r="J1226" s="3">
        <v>25.5</v>
      </c>
      <c r="K1226" t="s">
        <v>10035</v>
      </c>
      <c r="L1226" s="4">
        <v>42682</v>
      </c>
      <c r="M1226" t="s">
        <v>10037</v>
      </c>
      <c r="N1226">
        <f t="shared" si="38"/>
        <v>1</v>
      </c>
      <c r="O1226" t="str" cm="1">
        <f t="array" ref="O1226">_xlfn.IFS(I1226&lt;600, "Very Poor",I1226&lt;650,"Poor",I1226&lt;700,"Fair",I1226&lt;750,"Good",I1226&gt;=750,"Excellent")</f>
        <v>Poor</v>
      </c>
      <c r="P1226" t="str" cm="1">
        <f t="array" ref="P1226">_xlfn.IFS(F1226&lt;30000,"Low",F1226&lt;60000,"Lower Middle",F1226&lt;100000, "Upper Middle",F1226&gt;=100000, "High")</f>
        <v>Low</v>
      </c>
      <c r="Q1226" t="str" cm="1">
        <f t="array" ref="Q1226">_xlfn.IFS(D1226&lt;10,"Low",D1226&lt;15,"Medium",D1226&lt;20,"High",D1226&gt;=20,"Very High")</f>
        <v>Very High</v>
      </c>
      <c r="R1226" t="str">
        <f t="shared" si="39"/>
        <v>High Risk</v>
      </c>
    </row>
    <row r="1227" spans="1:18" x14ac:dyDescent="0.3">
      <c r="A1227" t="s">
        <v>1238</v>
      </c>
      <c r="B1227" s="2">
        <v>10374</v>
      </c>
      <c r="C1227" t="s">
        <v>10013</v>
      </c>
      <c r="D1227" s="1">
        <v>16.809999999999999</v>
      </c>
      <c r="E1227" t="s">
        <v>10024</v>
      </c>
      <c r="F1227" s="2">
        <v>88145</v>
      </c>
      <c r="G1227" t="s">
        <v>10038</v>
      </c>
      <c r="H1227" t="s">
        <v>10029</v>
      </c>
      <c r="I1227" s="2">
        <v>683</v>
      </c>
      <c r="J1227" s="3">
        <v>16.5</v>
      </c>
      <c r="K1227" t="s">
        <v>10035</v>
      </c>
      <c r="L1227" s="4">
        <v>44088</v>
      </c>
      <c r="M1227" t="s">
        <v>10036</v>
      </c>
      <c r="N1227">
        <f t="shared" si="38"/>
        <v>0</v>
      </c>
      <c r="O1227" t="str" cm="1">
        <f t="array" ref="O1227">_xlfn.IFS(I1227&lt;600, "Very Poor",I1227&lt;650,"Poor",I1227&lt;700,"Fair",I1227&lt;750,"Good",I1227&gt;=750,"Excellent")</f>
        <v>Fair</v>
      </c>
      <c r="P1227" t="str" cm="1">
        <f t="array" ref="P1227">_xlfn.IFS(F1227&lt;30000,"Low",F1227&lt;60000,"Lower Middle",F1227&lt;100000, "Upper Middle",F1227&gt;=100000, "High")</f>
        <v>Upper Middle</v>
      </c>
      <c r="Q1227" t="str" cm="1">
        <f t="array" ref="Q1227">_xlfn.IFS(D1227&lt;10,"Low",D1227&lt;15,"Medium",D1227&lt;20,"High",D1227&gt;=20,"Very High")</f>
        <v>High</v>
      </c>
      <c r="R1227" t="str">
        <f t="shared" si="39"/>
        <v>Normal</v>
      </c>
    </row>
    <row r="1228" spans="1:18" x14ac:dyDescent="0.3">
      <c r="A1228" t="s">
        <v>1239</v>
      </c>
      <c r="B1228" s="2">
        <v>36435</v>
      </c>
      <c r="C1228" t="s">
        <v>10013</v>
      </c>
      <c r="D1228" s="1">
        <v>13.84</v>
      </c>
      <c r="E1228" t="s">
        <v>10020</v>
      </c>
      <c r="F1228" s="2">
        <v>52850</v>
      </c>
      <c r="G1228" t="s">
        <v>10040</v>
      </c>
      <c r="H1228" t="s">
        <v>10029</v>
      </c>
      <c r="I1228" s="2">
        <v>657</v>
      </c>
      <c r="J1228" s="3">
        <v>26.6</v>
      </c>
      <c r="K1228" t="s">
        <v>10035</v>
      </c>
      <c r="L1228" s="4">
        <v>44021</v>
      </c>
      <c r="M1228" t="s">
        <v>10036</v>
      </c>
      <c r="N1228">
        <f t="shared" si="38"/>
        <v>0</v>
      </c>
      <c r="O1228" t="str" cm="1">
        <f t="array" ref="O1228">_xlfn.IFS(I1228&lt;600, "Very Poor",I1228&lt;650,"Poor",I1228&lt;700,"Fair",I1228&lt;750,"Good",I1228&gt;=750,"Excellent")</f>
        <v>Fair</v>
      </c>
      <c r="P1228" t="str" cm="1">
        <f t="array" ref="P1228">_xlfn.IFS(F1228&lt;30000,"Low",F1228&lt;60000,"Lower Middle",F1228&lt;100000, "Upper Middle",F1228&gt;=100000, "High")</f>
        <v>Lower Middle</v>
      </c>
      <c r="Q1228" t="str" cm="1">
        <f t="array" ref="Q1228">_xlfn.IFS(D1228&lt;10,"Low",D1228&lt;15,"Medium",D1228&lt;20,"High",D1228&gt;=20,"Very High")</f>
        <v>Medium</v>
      </c>
      <c r="R1228" t="str">
        <f t="shared" si="39"/>
        <v>Normal</v>
      </c>
    </row>
    <row r="1229" spans="1:18" x14ac:dyDescent="0.3">
      <c r="A1229" t="s">
        <v>1240</v>
      </c>
      <c r="B1229" s="2">
        <v>31907</v>
      </c>
      <c r="C1229" t="s">
        <v>10013</v>
      </c>
      <c r="D1229" s="1">
        <v>22.76</v>
      </c>
      <c r="E1229" t="s">
        <v>10025</v>
      </c>
      <c r="F1229" s="2">
        <v>120093</v>
      </c>
      <c r="G1229" t="s">
        <v>10039</v>
      </c>
      <c r="H1229" t="s">
        <v>10029</v>
      </c>
      <c r="I1229" s="2">
        <v>788</v>
      </c>
      <c r="J1229" s="3">
        <v>12.3</v>
      </c>
      <c r="K1229" t="s">
        <v>10035</v>
      </c>
      <c r="L1229" s="4">
        <v>43051</v>
      </c>
      <c r="M1229" t="s">
        <v>10036</v>
      </c>
      <c r="N1229">
        <f t="shared" si="38"/>
        <v>0</v>
      </c>
      <c r="O1229" t="str" cm="1">
        <f t="array" ref="O1229">_xlfn.IFS(I1229&lt;600, "Very Poor",I1229&lt;650,"Poor",I1229&lt;700,"Fair",I1229&lt;750,"Good",I1229&gt;=750,"Excellent")</f>
        <v>Excellent</v>
      </c>
      <c r="P1229" t="str" cm="1">
        <f t="array" ref="P1229">_xlfn.IFS(F1229&lt;30000,"Low",F1229&lt;60000,"Lower Middle",F1229&lt;100000, "Upper Middle",F1229&gt;=100000, "High")</f>
        <v>High</v>
      </c>
      <c r="Q1229" t="str" cm="1">
        <f t="array" ref="Q1229">_xlfn.IFS(D1229&lt;10,"Low",D1229&lt;15,"Medium",D1229&lt;20,"High",D1229&gt;=20,"Very High")</f>
        <v>Very High</v>
      </c>
      <c r="R1229" t="str">
        <f t="shared" si="39"/>
        <v>Normal</v>
      </c>
    </row>
    <row r="1230" spans="1:18" x14ac:dyDescent="0.3">
      <c r="A1230" t="s">
        <v>1241</v>
      </c>
      <c r="B1230" s="2">
        <v>14409</v>
      </c>
      <c r="C1230" t="s">
        <v>10013</v>
      </c>
      <c r="D1230" s="1">
        <v>12.86</v>
      </c>
      <c r="E1230" t="s">
        <v>10022</v>
      </c>
      <c r="F1230" s="2">
        <v>66787</v>
      </c>
      <c r="G1230" t="s">
        <v>10038</v>
      </c>
      <c r="H1230" t="s">
        <v>10032</v>
      </c>
      <c r="I1230" s="2">
        <v>684</v>
      </c>
      <c r="J1230" s="3">
        <v>34.200000000000003</v>
      </c>
      <c r="K1230" t="s">
        <v>10034</v>
      </c>
      <c r="L1230" s="4">
        <v>42224</v>
      </c>
      <c r="M1230" t="s">
        <v>10036</v>
      </c>
      <c r="N1230">
        <f t="shared" si="38"/>
        <v>0</v>
      </c>
      <c r="O1230" t="str" cm="1">
        <f t="array" ref="O1230">_xlfn.IFS(I1230&lt;600, "Very Poor",I1230&lt;650,"Poor",I1230&lt;700,"Fair",I1230&lt;750,"Good",I1230&gt;=750,"Excellent")</f>
        <v>Fair</v>
      </c>
      <c r="P1230" t="str" cm="1">
        <f t="array" ref="P1230">_xlfn.IFS(F1230&lt;30000,"Low",F1230&lt;60000,"Lower Middle",F1230&lt;100000, "Upper Middle",F1230&gt;=100000, "High")</f>
        <v>Upper Middle</v>
      </c>
      <c r="Q1230" t="str" cm="1">
        <f t="array" ref="Q1230">_xlfn.IFS(D1230&lt;10,"Low",D1230&lt;15,"Medium",D1230&lt;20,"High",D1230&gt;=20,"Very High")</f>
        <v>Medium</v>
      </c>
      <c r="R1230" t="str">
        <f t="shared" si="39"/>
        <v>Normal</v>
      </c>
    </row>
    <row r="1231" spans="1:18" x14ac:dyDescent="0.3">
      <c r="A1231" t="s">
        <v>1242</v>
      </c>
      <c r="B1231" s="2">
        <v>17514</v>
      </c>
      <c r="C1231" t="s">
        <v>10013</v>
      </c>
      <c r="D1231" s="1">
        <v>7.99</v>
      </c>
      <c r="E1231" t="s">
        <v>10021</v>
      </c>
      <c r="F1231" s="2">
        <v>62010</v>
      </c>
      <c r="G1231" t="s">
        <v>10039</v>
      </c>
      <c r="H1231" t="s">
        <v>10030</v>
      </c>
      <c r="I1231" s="2">
        <v>670</v>
      </c>
      <c r="J1231" s="3">
        <v>5.8</v>
      </c>
      <c r="K1231" t="s">
        <v>10034</v>
      </c>
      <c r="L1231" s="4">
        <v>44080</v>
      </c>
      <c r="M1231" t="s">
        <v>10036</v>
      </c>
      <c r="N1231">
        <f t="shared" si="38"/>
        <v>0</v>
      </c>
      <c r="O1231" t="str" cm="1">
        <f t="array" ref="O1231">_xlfn.IFS(I1231&lt;600, "Very Poor",I1231&lt;650,"Poor",I1231&lt;700,"Fair",I1231&lt;750,"Good",I1231&gt;=750,"Excellent")</f>
        <v>Fair</v>
      </c>
      <c r="P1231" t="str" cm="1">
        <f t="array" ref="P1231">_xlfn.IFS(F1231&lt;30000,"Low",F1231&lt;60000,"Lower Middle",F1231&lt;100000, "Upper Middle",F1231&gt;=100000, "High")</f>
        <v>Upper Middle</v>
      </c>
      <c r="Q1231" t="str" cm="1">
        <f t="array" ref="Q1231">_xlfn.IFS(D1231&lt;10,"Low",D1231&lt;15,"Medium",D1231&lt;20,"High",D1231&gt;=20,"Very High")</f>
        <v>Low</v>
      </c>
      <c r="R1231" t="str">
        <f t="shared" si="39"/>
        <v>Normal</v>
      </c>
    </row>
    <row r="1232" spans="1:18" x14ac:dyDescent="0.3">
      <c r="A1232" t="s">
        <v>1243</v>
      </c>
      <c r="B1232" s="2">
        <v>30866</v>
      </c>
      <c r="C1232" t="s">
        <v>10014</v>
      </c>
      <c r="D1232" s="1">
        <v>12.75</v>
      </c>
      <c r="E1232" t="s">
        <v>10015</v>
      </c>
      <c r="F1232" s="2">
        <v>91244</v>
      </c>
      <c r="G1232" t="s">
        <v>10040</v>
      </c>
      <c r="H1232" t="s">
        <v>10029</v>
      </c>
      <c r="I1232" s="2">
        <v>743</v>
      </c>
      <c r="J1232" s="3">
        <v>24.8</v>
      </c>
      <c r="K1232" t="s">
        <v>10035</v>
      </c>
      <c r="L1232" s="4">
        <v>43480</v>
      </c>
      <c r="M1232" t="s">
        <v>10036</v>
      </c>
      <c r="N1232">
        <f t="shared" si="38"/>
        <v>0</v>
      </c>
      <c r="O1232" t="str" cm="1">
        <f t="array" ref="O1232">_xlfn.IFS(I1232&lt;600, "Very Poor",I1232&lt;650,"Poor",I1232&lt;700,"Fair",I1232&lt;750,"Good",I1232&gt;=750,"Excellent")</f>
        <v>Good</v>
      </c>
      <c r="P1232" t="str" cm="1">
        <f t="array" ref="P1232">_xlfn.IFS(F1232&lt;30000,"Low",F1232&lt;60000,"Lower Middle",F1232&lt;100000, "Upper Middle",F1232&gt;=100000, "High")</f>
        <v>Upper Middle</v>
      </c>
      <c r="Q1232" t="str" cm="1">
        <f t="array" ref="Q1232">_xlfn.IFS(D1232&lt;10,"Low",D1232&lt;15,"Medium",D1232&lt;20,"High",D1232&gt;=20,"Very High")</f>
        <v>Medium</v>
      </c>
      <c r="R1232" t="str">
        <f t="shared" si="39"/>
        <v>Normal</v>
      </c>
    </row>
    <row r="1233" spans="1:18" x14ac:dyDescent="0.3">
      <c r="A1233" t="s">
        <v>1244</v>
      </c>
      <c r="B1233" s="2">
        <v>3983</v>
      </c>
      <c r="C1233" t="s">
        <v>10013</v>
      </c>
      <c r="D1233" s="1">
        <v>15.86</v>
      </c>
      <c r="E1233" t="s">
        <v>10024</v>
      </c>
      <c r="F1233" s="2">
        <v>27973</v>
      </c>
      <c r="G1233" t="s">
        <v>10039</v>
      </c>
      <c r="H1233" t="s">
        <v>10033</v>
      </c>
      <c r="I1233" s="2">
        <v>694</v>
      </c>
      <c r="J1233" s="3">
        <v>16.2</v>
      </c>
      <c r="K1233" t="s">
        <v>10034</v>
      </c>
      <c r="L1233" s="4">
        <v>42703</v>
      </c>
      <c r="M1233" t="s">
        <v>10036</v>
      </c>
      <c r="N1233">
        <f t="shared" si="38"/>
        <v>0</v>
      </c>
      <c r="O1233" t="str" cm="1">
        <f t="array" ref="O1233">_xlfn.IFS(I1233&lt;600, "Very Poor",I1233&lt;650,"Poor",I1233&lt;700,"Fair",I1233&lt;750,"Good",I1233&gt;=750,"Excellent")</f>
        <v>Fair</v>
      </c>
      <c r="P1233" t="str" cm="1">
        <f t="array" ref="P1233">_xlfn.IFS(F1233&lt;30000,"Low",F1233&lt;60000,"Lower Middle",F1233&lt;100000, "Upper Middle",F1233&gt;=100000, "High")</f>
        <v>Low</v>
      </c>
      <c r="Q1233" t="str" cm="1">
        <f t="array" ref="Q1233">_xlfn.IFS(D1233&lt;10,"Low",D1233&lt;15,"Medium",D1233&lt;20,"High",D1233&gt;=20,"Very High")</f>
        <v>High</v>
      </c>
      <c r="R1233" t="str">
        <f t="shared" si="39"/>
        <v>Normal</v>
      </c>
    </row>
    <row r="1234" spans="1:18" x14ac:dyDescent="0.3">
      <c r="A1234" t="s">
        <v>1245</v>
      </c>
      <c r="B1234" s="2">
        <v>32705</v>
      </c>
      <c r="C1234" t="s">
        <v>10013</v>
      </c>
      <c r="D1234" s="1">
        <v>11.39</v>
      </c>
      <c r="E1234" t="s">
        <v>10025</v>
      </c>
      <c r="F1234" s="2">
        <v>113950</v>
      </c>
      <c r="G1234" t="s">
        <v>10039</v>
      </c>
      <c r="H1234" t="s">
        <v>10031</v>
      </c>
      <c r="I1234" s="2">
        <v>729</v>
      </c>
      <c r="J1234" s="3">
        <v>35.799999999999997</v>
      </c>
      <c r="K1234" t="s">
        <v>10034</v>
      </c>
      <c r="L1234" s="4">
        <v>42212</v>
      </c>
      <c r="M1234" t="s">
        <v>10036</v>
      </c>
      <c r="N1234">
        <f t="shared" si="38"/>
        <v>0</v>
      </c>
      <c r="O1234" t="str" cm="1">
        <f t="array" ref="O1234">_xlfn.IFS(I1234&lt;600, "Very Poor",I1234&lt;650,"Poor",I1234&lt;700,"Fair",I1234&lt;750,"Good",I1234&gt;=750,"Excellent")</f>
        <v>Good</v>
      </c>
      <c r="P1234" t="str" cm="1">
        <f t="array" ref="P1234">_xlfn.IFS(F1234&lt;30000,"Low",F1234&lt;60000,"Lower Middle",F1234&lt;100000, "Upper Middle",F1234&gt;=100000, "High")</f>
        <v>High</v>
      </c>
      <c r="Q1234" t="str" cm="1">
        <f t="array" ref="Q1234">_xlfn.IFS(D1234&lt;10,"Low",D1234&lt;15,"Medium",D1234&lt;20,"High",D1234&gt;=20,"Very High")</f>
        <v>Medium</v>
      </c>
      <c r="R1234" t="str">
        <f t="shared" si="39"/>
        <v>Normal</v>
      </c>
    </row>
    <row r="1235" spans="1:18" x14ac:dyDescent="0.3">
      <c r="A1235" t="s">
        <v>1246</v>
      </c>
      <c r="B1235" s="2">
        <v>21662</v>
      </c>
      <c r="C1235" t="s">
        <v>10014</v>
      </c>
      <c r="D1235" s="1">
        <v>10.42</v>
      </c>
      <c r="E1235" t="s">
        <v>10015</v>
      </c>
      <c r="F1235" s="2">
        <v>122420</v>
      </c>
      <c r="G1235" t="s">
        <v>10039</v>
      </c>
      <c r="H1235" t="s">
        <v>10030</v>
      </c>
      <c r="I1235" s="2">
        <v>812</v>
      </c>
      <c r="J1235" s="3">
        <v>22.5</v>
      </c>
      <c r="K1235" t="s">
        <v>10035</v>
      </c>
      <c r="L1235" s="4">
        <v>43270</v>
      </c>
      <c r="M1235" t="s">
        <v>10036</v>
      </c>
      <c r="N1235">
        <f t="shared" si="38"/>
        <v>0</v>
      </c>
      <c r="O1235" t="str" cm="1">
        <f t="array" ref="O1235">_xlfn.IFS(I1235&lt;600, "Very Poor",I1235&lt;650,"Poor",I1235&lt;700,"Fair",I1235&lt;750,"Good",I1235&gt;=750,"Excellent")</f>
        <v>Excellent</v>
      </c>
      <c r="P1235" t="str" cm="1">
        <f t="array" ref="P1235">_xlfn.IFS(F1235&lt;30000,"Low",F1235&lt;60000,"Lower Middle",F1235&lt;100000, "Upper Middle",F1235&gt;=100000, "High")</f>
        <v>High</v>
      </c>
      <c r="Q1235" t="str" cm="1">
        <f t="array" ref="Q1235">_xlfn.IFS(D1235&lt;10,"Low",D1235&lt;15,"Medium",D1235&lt;20,"High",D1235&gt;=20,"Very High")</f>
        <v>Medium</v>
      </c>
      <c r="R1235" t="str">
        <f t="shared" si="39"/>
        <v>Normal</v>
      </c>
    </row>
    <row r="1236" spans="1:18" x14ac:dyDescent="0.3">
      <c r="A1236" t="s">
        <v>1247</v>
      </c>
      <c r="B1236" s="2">
        <v>24510</v>
      </c>
      <c r="C1236" t="s">
        <v>10013</v>
      </c>
      <c r="D1236" s="1">
        <v>5.15</v>
      </c>
      <c r="E1236" t="s">
        <v>10015</v>
      </c>
      <c r="F1236" s="2">
        <v>49913</v>
      </c>
      <c r="G1236" t="s">
        <v>10039</v>
      </c>
      <c r="H1236" t="s">
        <v>10027</v>
      </c>
      <c r="I1236" s="2">
        <v>665</v>
      </c>
      <c r="J1236" s="3">
        <v>33.1</v>
      </c>
      <c r="K1236" t="s">
        <v>10034</v>
      </c>
      <c r="L1236" s="4">
        <v>42657</v>
      </c>
      <c r="M1236" t="s">
        <v>10036</v>
      </c>
      <c r="N1236">
        <f t="shared" si="38"/>
        <v>0</v>
      </c>
      <c r="O1236" t="str" cm="1">
        <f t="array" ref="O1236">_xlfn.IFS(I1236&lt;600, "Very Poor",I1236&lt;650,"Poor",I1236&lt;700,"Fair",I1236&lt;750,"Good",I1236&gt;=750,"Excellent")</f>
        <v>Fair</v>
      </c>
      <c r="P1236" t="str" cm="1">
        <f t="array" ref="P1236">_xlfn.IFS(F1236&lt;30000,"Low",F1236&lt;60000,"Lower Middle",F1236&lt;100000, "Upper Middle",F1236&gt;=100000, "High")</f>
        <v>Lower Middle</v>
      </c>
      <c r="Q1236" t="str" cm="1">
        <f t="array" ref="Q1236">_xlfn.IFS(D1236&lt;10,"Low",D1236&lt;15,"Medium",D1236&lt;20,"High",D1236&gt;=20,"Very High")</f>
        <v>Low</v>
      </c>
      <c r="R1236" t="str">
        <f t="shared" si="39"/>
        <v>Normal</v>
      </c>
    </row>
    <row r="1237" spans="1:18" x14ac:dyDescent="0.3">
      <c r="A1237" t="s">
        <v>1248</v>
      </c>
      <c r="B1237" s="2">
        <v>13651</v>
      </c>
      <c r="C1237" t="s">
        <v>10013</v>
      </c>
      <c r="D1237" s="1">
        <v>20.77</v>
      </c>
      <c r="E1237" t="s">
        <v>10016</v>
      </c>
      <c r="F1237" s="2">
        <v>33356</v>
      </c>
      <c r="G1237" t="s">
        <v>10040</v>
      </c>
      <c r="H1237" t="s">
        <v>10028</v>
      </c>
      <c r="I1237" s="2">
        <v>607</v>
      </c>
      <c r="J1237" s="3">
        <v>37.299999999999997</v>
      </c>
      <c r="K1237" t="s">
        <v>10034</v>
      </c>
      <c r="L1237" s="4">
        <v>42731</v>
      </c>
      <c r="M1237" t="s">
        <v>10037</v>
      </c>
      <c r="N1237">
        <f t="shared" si="38"/>
        <v>1</v>
      </c>
      <c r="O1237" t="str" cm="1">
        <f t="array" ref="O1237">_xlfn.IFS(I1237&lt;600, "Very Poor",I1237&lt;650,"Poor",I1237&lt;700,"Fair",I1237&lt;750,"Good",I1237&gt;=750,"Excellent")</f>
        <v>Poor</v>
      </c>
      <c r="P1237" t="str" cm="1">
        <f t="array" ref="P1237">_xlfn.IFS(F1237&lt;30000,"Low",F1237&lt;60000,"Lower Middle",F1237&lt;100000, "Upper Middle",F1237&gt;=100000, "High")</f>
        <v>Lower Middle</v>
      </c>
      <c r="Q1237" t="str" cm="1">
        <f t="array" ref="Q1237">_xlfn.IFS(D1237&lt;10,"Low",D1237&lt;15,"Medium",D1237&lt;20,"High",D1237&gt;=20,"Very High")</f>
        <v>Very High</v>
      </c>
      <c r="R1237" t="str">
        <f t="shared" si="39"/>
        <v>High Risk</v>
      </c>
    </row>
    <row r="1238" spans="1:18" x14ac:dyDescent="0.3">
      <c r="A1238" t="s">
        <v>1249</v>
      </c>
      <c r="B1238" s="2">
        <v>29535</v>
      </c>
      <c r="C1238" t="s">
        <v>10013</v>
      </c>
      <c r="D1238" s="1">
        <v>20.36</v>
      </c>
      <c r="E1238" t="s">
        <v>10022</v>
      </c>
      <c r="F1238" s="2">
        <v>131545</v>
      </c>
      <c r="G1238" t="s">
        <v>10040</v>
      </c>
      <c r="H1238" t="s">
        <v>10027</v>
      </c>
      <c r="I1238" s="2">
        <v>627</v>
      </c>
      <c r="J1238" s="3">
        <v>16.7</v>
      </c>
      <c r="K1238" t="s">
        <v>10035</v>
      </c>
      <c r="L1238" s="4">
        <v>42822</v>
      </c>
      <c r="M1238" t="s">
        <v>10037</v>
      </c>
      <c r="N1238">
        <f t="shared" si="38"/>
        <v>1</v>
      </c>
      <c r="O1238" t="str" cm="1">
        <f t="array" ref="O1238">_xlfn.IFS(I1238&lt;600, "Very Poor",I1238&lt;650,"Poor",I1238&lt;700,"Fair",I1238&lt;750,"Good",I1238&gt;=750,"Excellent")</f>
        <v>Poor</v>
      </c>
      <c r="P1238" t="str" cm="1">
        <f t="array" ref="P1238">_xlfn.IFS(F1238&lt;30000,"Low",F1238&lt;60000,"Lower Middle",F1238&lt;100000, "Upper Middle",F1238&gt;=100000, "High")</f>
        <v>High</v>
      </c>
      <c r="Q1238" t="str" cm="1">
        <f t="array" ref="Q1238">_xlfn.IFS(D1238&lt;10,"Low",D1238&lt;15,"Medium",D1238&lt;20,"High",D1238&gt;=20,"Very High")</f>
        <v>Very High</v>
      </c>
      <c r="R1238" t="str">
        <f t="shared" si="39"/>
        <v>High Risk</v>
      </c>
    </row>
    <row r="1239" spans="1:18" x14ac:dyDescent="0.3">
      <c r="A1239" t="s">
        <v>1250</v>
      </c>
      <c r="B1239" s="2">
        <v>7640</v>
      </c>
      <c r="C1239" t="s">
        <v>10013</v>
      </c>
      <c r="D1239" s="1">
        <v>9.6999999999999993</v>
      </c>
      <c r="E1239" t="s">
        <v>10018</v>
      </c>
      <c r="F1239" s="2">
        <v>123830</v>
      </c>
      <c r="G1239" t="s">
        <v>10039</v>
      </c>
      <c r="H1239" t="s">
        <v>10031</v>
      </c>
      <c r="I1239" s="2">
        <v>767</v>
      </c>
      <c r="J1239" s="3">
        <v>35.799999999999997</v>
      </c>
      <c r="K1239" t="s">
        <v>10034</v>
      </c>
      <c r="L1239" s="4">
        <v>43405</v>
      </c>
      <c r="M1239" t="s">
        <v>10036</v>
      </c>
      <c r="N1239">
        <f t="shared" si="38"/>
        <v>0</v>
      </c>
      <c r="O1239" t="str" cm="1">
        <f t="array" ref="O1239">_xlfn.IFS(I1239&lt;600, "Very Poor",I1239&lt;650,"Poor",I1239&lt;700,"Fair",I1239&lt;750,"Good",I1239&gt;=750,"Excellent")</f>
        <v>Excellent</v>
      </c>
      <c r="P1239" t="str" cm="1">
        <f t="array" ref="P1239">_xlfn.IFS(F1239&lt;30000,"Low",F1239&lt;60000,"Lower Middle",F1239&lt;100000, "Upper Middle",F1239&gt;=100000, "High")</f>
        <v>High</v>
      </c>
      <c r="Q1239" t="str" cm="1">
        <f t="array" ref="Q1239">_xlfn.IFS(D1239&lt;10,"Low",D1239&lt;15,"Medium",D1239&lt;20,"High",D1239&gt;=20,"Very High")</f>
        <v>Low</v>
      </c>
      <c r="R1239" t="str">
        <f t="shared" si="39"/>
        <v>Normal</v>
      </c>
    </row>
    <row r="1240" spans="1:18" x14ac:dyDescent="0.3">
      <c r="A1240" t="s">
        <v>1251</v>
      </c>
      <c r="B1240" s="2">
        <v>16317</v>
      </c>
      <c r="C1240" t="s">
        <v>10013</v>
      </c>
      <c r="D1240" s="1">
        <v>28.59</v>
      </c>
      <c r="E1240" t="s">
        <v>10024</v>
      </c>
      <c r="F1240" s="2">
        <v>71893</v>
      </c>
      <c r="G1240" t="s">
        <v>10039</v>
      </c>
      <c r="H1240" t="s">
        <v>10032</v>
      </c>
      <c r="I1240" s="2">
        <v>663</v>
      </c>
      <c r="J1240" s="3">
        <v>30.4</v>
      </c>
      <c r="K1240" t="s">
        <v>10035</v>
      </c>
      <c r="L1240" s="4">
        <v>42705</v>
      </c>
      <c r="M1240" t="s">
        <v>10037</v>
      </c>
      <c r="N1240">
        <f t="shared" si="38"/>
        <v>1</v>
      </c>
      <c r="O1240" t="str" cm="1">
        <f t="array" ref="O1240">_xlfn.IFS(I1240&lt;600, "Very Poor",I1240&lt;650,"Poor",I1240&lt;700,"Fair",I1240&lt;750,"Good",I1240&gt;=750,"Excellent")</f>
        <v>Fair</v>
      </c>
      <c r="P1240" t="str" cm="1">
        <f t="array" ref="P1240">_xlfn.IFS(F1240&lt;30000,"Low",F1240&lt;60000,"Lower Middle",F1240&lt;100000, "Upper Middle",F1240&gt;=100000, "High")</f>
        <v>Upper Middle</v>
      </c>
      <c r="Q1240" t="str" cm="1">
        <f t="array" ref="Q1240">_xlfn.IFS(D1240&lt;10,"Low",D1240&lt;15,"Medium",D1240&lt;20,"High",D1240&gt;=20,"Very High")</f>
        <v>Very High</v>
      </c>
      <c r="R1240" t="str">
        <f t="shared" si="39"/>
        <v>Normal</v>
      </c>
    </row>
    <row r="1241" spans="1:18" x14ac:dyDescent="0.3">
      <c r="A1241" t="s">
        <v>1252</v>
      </c>
      <c r="B1241" s="2">
        <v>8564</v>
      </c>
      <c r="C1241" t="s">
        <v>10013</v>
      </c>
      <c r="D1241" s="1">
        <v>15.24</v>
      </c>
      <c r="E1241" t="s">
        <v>10024</v>
      </c>
      <c r="F1241" s="2">
        <v>86333</v>
      </c>
      <c r="G1241" t="s">
        <v>10038</v>
      </c>
      <c r="H1241" t="s">
        <v>10026</v>
      </c>
      <c r="I1241" s="2">
        <v>642</v>
      </c>
      <c r="J1241" s="3">
        <v>8.8000000000000007</v>
      </c>
      <c r="K1241" t="s">
        <v>10034</v>
      </c>
      <c r="L1241" s="4">
        <v>42752</v>
      </c>
      <c r="M1241" t="s">
        <v>10036</v>
      </c>
      <c r="N1241">
        <f t="shared" si="38"/>
        <v>0</v>
      </c>
      <c r="O1241" t="str" cm="1">
        <f t="array" ref="O1241">_xlfn.IFS(I1241&lt;600, "Very Poor",I1241&lt;650,"Poor",I1241&lt;700,"Fair",I1241&lt;750,"Good",I1241&gt;=750,"Excellent")</f>
        <v>Poor</v>
      </c>
      <c r="P1241" t="str" cm="1">
        <f t="array" ref="P1241">_xlfn.IFS(F1241&lt;30000,"Low",F1241&lt;60000,"Lower Middle",F1241&lt;100000, "Upper Middle",F1241&gt;=100000, "High")</f>
        <v>Upper Middle</v>
      </c>
      <c r="Q1241" t="str" cm="1">
        <f t="array" ref="Q1241">_xlfn.IFS(D1241&lt;10,"Low",D1241&lt;15,"Medium",D1241&lt;20,"High",D1241&gt;=20,"Very High")</f>
        <v>High</v>
      </c>
      <c r="R1241" t="str">
        <f t="shared" si="39"/>
        <v>High Risk</v>
      </c>
    </row>
    <row r="1242" spans="1:18" x14ac:dyDescent="0.3">
      <c r="A1242" t="s">
        <v>1253</v>
      </c>
      <c r="B1242" s="2">
        <v>28345</v>
      </c>
      <c r="C1242" t="s">
        <v>10013</v>
      </c>
      <c r="D1242" s="1">
        <v>5.64</v>
      </c>
      <c r="E1242" t="s">
        <v>10017</v>
      </c>
      <c r="F1242" s="2">
        <v>120830</v>
      </c>
      <c r="G1242" t="s">
        <v>10039</v>
      </c>
      <c r="H1242" t="s">
        <v>10032</v>
      </c>
      <c r="I1242" s="2">
        <v>581</v>
      </c>
      <c r="J1242" s="3">
        <v>8.6</v>
      </c>
      <c r="K1242" t="s">
        <v>10035</v>
      </c>
      <c r="L1242" s="4">
        <v>42187</v>
      </c>
      <c r="M1242" t="s">
        <v>10036</v>
      </c>
      <c r="N1242">
        <f t="shared" si="38"/>
        <v>0</v>
      </c>
      <c r="O1242" t="str" cm="1">
        <f t="array" ref="O1242">_xlfn.IFS(I1242&lt;600, "Very Poor",I1242&lt;650,"Poor",I1242&lt;700,"Fair",I1242&lt;750,"Good",I1242&gt;=750,"Excellent")</f>
        <v>Very Poor</v>
      </c>
      <c r="P1242" t="str" cm="1">
        <f t="array" ref="P1242">_xlfn.IFS(F1242&lt;30000,"Low",F1242&lt;60000,"Lower Middle",F1242&lt;100000, "Upper Middle",F1242&gt;=100000, "High")</f>
        <v>High</v>
      </c>
      <c r="Q1242" t="str" cm="1">
        <f t="array" ref="Q1242">_xlfn.IFS(D1242&lt;10,"Low",D1242&lt;15,"Medium",D1242&lt;20,"High",D1242&gt;=20,"Very High")</f>
        <v>Low</v>
      </c>
      <c r="R1242" t="str">
        <f t="shared" si="39"/>
        <v>Normal</v>
      </c>
    </row>
    <row r="1243" spans="1:18" x14ac:dyDescent="0.3">
      <c r="A1243" t="s">
        <v>1254</v>
      </c>
      <c r="B1243" s="2">
        <v>29687</v>
      </c>
      <c r="C1243" t="s">
        <v>10014</v>
      </c>
      <c r="D1243" s="1">
        <v>10.49</v>
      </c>
      <c r="E1243" t="s">
        <v>10020</v>
      </c>
      <c r="F1243" s="2">
        <v>51582</v>
      </c>
      <c r="G1243" t="s">
        <v>10039</v>
      </c>
      <c r="H1243" t="s">
        <v>10026</v>
      </c>
      <c r="I1243" s="2">
        <v>630</v>
      </c>
      <c r="J1243" s="3">
        <v>33.6</v>
      </c>
      <c r="K1243" t="s">
        <v>10034</v>
      </c>
      <c r="L1243" s="4">
        <v>42392</v>
      </c>
      <c r="M1243" t="s">
        <v>10037</v>
      </c>
      <c r="N1243">
        <f t="shared" si="38"/>
        <v>1</v>
      </c>
      <c r="O1243" t="str" cm="1">
        <f t="array" ref="O1243">_xlfn.IFS(I1243&lt;600, "Very Poor",I1243&lt;650,"Poor",I1243&lt;700,"Fair",I1243&lt;750,"Good",I1243&gt;=750,"Excellent")</f>
        <v>Poor</v>
      </c>
      <c r="P1243" t="str" cm="1">
        <f t="array" ref="P1243">_xlfn.IFS(F1243&lt;30000,"Low",F1243&lt;60000,"Lower Middle",F1243&lt;100000, "Upper Middle",F1243&gt;=100000, "High")</f>
        <v>Lower Middle</v>
      </c>
      <c r="Q1243" t="str" cm="1">
        <f t="array" ref="Q1243">_xlfn.IFS(D1243&lt;10,"Low",D1243&lt;15,"Medium",D1243&lt;20,"High",D1243&gt;=20,"Very High")</f>
        <v>Medium</v>
      </c>
      <c r="R1243" t="str">
        <f t="shared" si="39"/>
        <v>Normal</v>
      </c>
    </row>
    <row r="1244" spans="1:18" x14ac:dyDescent="0.3">
      <c r="A1244" t="s">
        <v>1255</v>
      </c>
      <c r="B1244" s="2">
        <v>14737</v>
      </c>
      <c r="C1244" t="s">
        <v>10014</v>
      </c>
      <c r="D1244" s="1">
        <v>22.3</v>
      </c>
      <c r="E1244" t="s">
        <v>10017</v>
      </c>
      <c r="F1244" s="2">
        <v>41135</v>
      </c>
      <c r="G1244" t="s">
        <v>10039</v>
      </c>
      <c r="H1244" t="s">
        <v>10030</v>
      </c>
      <c r="I1244" s="2">
        <v>805</v>
      </c>
      <c r="J1244" s="3">
        <v>21.4</v>
      </c>
      <c r="K1244" t="s">
        <v>10035</v>
      </c>
      <c r="L1244" s="4">
        <v>42503</v>
      </c>
      <c r="M1244" t="s">
        <v>10036</v>
      </c>
      <c r="N1244">
        <f t="shared" si="38"/>
        <v>0</v>
      </c>
      <c r="O1244" t="str" cm="1">
        <f t="array" ref="O1244">_xlfn.IFS(I1244&lt;600, "Very Poor",I1244&lt;650,"Poor",I1244&lt;700,"Fair",I1244&lt;750,"Good",I1244&gt;=750,"Excellent")</f>
        <v>Excellent</v>
      </c>
      <c r="P1244" t="str" cm="1">
        <f t="array" ref="P1244">_xlfn.IFS(F1244&lt;30000,"Low",F1244&lt;60000,"Lower Middle",F1244&lt;100000, "Upper Middle",F1244&gt;=100000, "High")</f>
        <v>Lower Middle</v>
      </c>
      <c r="Q1244" t="str" cm="1">
        <f t="array" ref="Q1244">_xlfn.IFS(D1244&lt;10,"Low",D1244&lt;15,"Medium",D1244&lt;20,"High",D1244&gt;=20,"Very High")</f>
        <v>Very High</v>
      </c>
      <c r="R1244" t="str">
        <f t="shared" si="39"/>
        <v>Normal</v>
      </c>
    </row>
    <row r="1245" spans="1:18" x14ac:dyDescent="0.3">
      <c r="A1245" t="s">
        <v>1256</v>
      </c>
      <c r="B1245" s="2">
        <v>10323</v>
      </c>
      <c r="C1245" t="s">
        <v>10013</v>
      </c>
      <c r="D1245" s="1">
        <v>10.039999999999999</v>
      </c>
      <c r="E1245" t="s">
        <v>10023</v>
      </c>
      <c r="F1245" s="2">
        <v>142419</v>
      </c>
      <c r="G1245" t="s">
        <v>10040</v>
      </c>
      <c r="H1245" t="s">
        <v>10031</v>
      </c>
      <c r="I1245" s="2">
        <v>659</v>
      </c>
      <c r="J1245" s="3">
        <v>22.3</v>
      </c>
      <c r="K1245" t="s">
        <v>10035</v>
      </c>
      <c r="L1245" s="4">
        <v>43183</v>
      </c>
      <c r="M1245" t="s">
        <v>10036</v>
      </c>
      <c r="N1245">
        <f t="shared" si="38"/>
        <v>0</v>
      </c>
      <c r="O1245" t="str" cm="1">
        <f t="array" ref="O1245">_xlfn.IFS(I1245&lt;600, "Very Poor",I1245&lt;650,"Poor",I1245&lt;700,"Fair",I1245&lt;750,"Good",I1245&gt;=750,"Excellent")</f>
        <v>Fair</v>
      </c>
      <c r="P1245" t="str" cm="1">
        <f t="array" ref="P1245">_xlfn.IFS(F1245&lt;30000,"Low",F1245&lt;60000,"Lower Middle",F1245&lt;100000, "Upper Middle",F1245&gt;=100000, "High")</f>
        <v>High</v>
      </c>
      <c r="Q1245" t="str" cm="1">
        <f t="array" ref="Q1245">_xlfn.IFS(D1245&lt;10,"Low",D1245&lt;15,"Medium",D1245&lt;20,"High",D1245&gt;=20,"Very High")</f>
        <v>Medium</v>
      </c>
      <c r="R1245" t="str">
        <f t="shared" si="39"/>
        <v>Normal</v>
      </c>
    </row>
    <row r="1246" spans="1:18" x14ac:dyDescent="0.3">
      <c r="A1246" t="s">
        <v>1257</v>
      </c>
      <c r="B1246" s="2">
        <v>16229</v>
      </c>
      <c r="C1246" t="s">
        <v>10013</v>
      </c>
      <c r="D1246" s="1">
        <v>6.35</v>
      </c>
      <c r="E1246" t="s">
        <v>10020</v>
      </c>
      <c r="F1246" s="2">
        <v>69914</v>
      </c>
      <c r="G1246" t="s">
        <v>10040</v>
      </c>
      <c r="H1246" t="s">
        <v>10031</v>
      </c>
      <c r="I1246" s="2">
        <v>825</v>
      </c>
      <c r="J1246" s="3">
        <v>36.200000000000003</v>
      </c>
      <c r="K1246" t="s">
        <v>10034</v>
      </c>
      <c r="L1246" s="4">
        <v>43659</v>
      </c>
      <c r="M1246" t="s">
        <v>10036</v>
      </c>
      <c r="N1246">
        <f t="shared" si="38"/>
        <v>0</v>
      </c>
      <c r="O1246" t="str" cm="1">
        <f t="array" ref="O1246">_xlfn.IFS(I1246&lt;600, "Very Poor",I1246&lt;650,"Poor",I1246&lt;700,"Fair",I1246&lt;750,"Good",I1246&gt;=750,"Excellent")</f>
        <v>Excellent</v>
      </c>
      <c r="P1246" t="str" cm="1">
        <f t="array" ref="P1246">_xlfn.IFS(F1246&lt;30000,"Low",F1246&lt;60000,"Lower Middle",F1246&lt;100000, "Upper Middle",F1246&gt;=100000, "High")</f>
        <v>Upper Middle</v>
      </c>
      <c r="Q1246" t="str" cm="1">
        <f t="array" ref="Q1246">_xlfn.IFS(D1246&lt;10,"Low",D1246&lt;15,"Medium",D1246&lt;20,"High",D1246&gt;=20,"Very High")</f>
        <v>Low</v>
      </c>
      <c r="R1246" t="str">
        <f t="shared" si="39"/>
        <v>Normal</v>
      </c>
    </row>
    <row r="1247" spans="1:18" x14ac:dyDescent="0.3">
      <c r="A1247" t="s">
        <v>1258</v>
      </c>
      <c r="B1247" s="2">
        <v>9502</v>
      </c>
      <c r="C1247" t="s">
        <v>10013</v>
      </c>
      <c r="D1247" s="1">
        <v>20.440000000000001</v>
      </c>
      <c r="E1247" t="s">
        <v>10018</v>
      </c>
      <c r="F1247" s="2">
        <v>61577</v>
      </c>
      <c r="G1247" t="s">
        <v>10040</v>
      </c>
      <c r="H1247" t="s">
        <v>10032</v>
      </c>
      <c r="I1247" s="2">
        <v>785</v>
      </c>
      <c r="J1247" s="3">
        <v>36.6</v>
      </c>
      <c r="K1247" t="s">
        <v>10034</v>
      </c>
      <c r="L1247" s="4">
        <v>43627</v>
      </c>
      <c r="M1247" t="s">
        <v>10037</v>
      </c>
      <c r="N1247">
        <f t="shared" si="38"/>
        <v>1</v>
      </c>
      <c r="O1247" t="str" cm="1">
        <f t="array" ref="O1247">_xlfn.IFS(I1247&lt;600, "Very Poor",I1247&lt;650,"Poor",I1247&lt;700,"Fair",I1247&lt;750,"Good",I1247&gt;=750,"Excellent")</f>
        <v>Excellent</v>
      </c>
      <c r="P1247" t="str" cm="1">
        <f t="array" ref="P1247">_xlfn.IFS(F1247&lt;30000,"Low",F1247&lt;60000,"Lower Middle",F1247&lt;100000, "Upper Middle",F1247&gt;=100000, "High")</f>
        <v>Upper Middle</v>
      </c>
      <c r="Q1247" t="str" cm="1">
        <f t="array" ref="Q1247">_xlfn.IFS(D1247&lt;10,"Low",D1247&lt;15,"Medium",D1247&lt;20,"High",D1247&gt;=20,"Very High")</f>
        <v>Very High</v>
      </c>
      <c r="R1247" t="str">
        <f t="shared" si="39"/>
        <v>Normal</v>
      </c>
    </row>
    <row r="1248" spans="1:18" x14ac:dyDescent="0.3">
      <c r="A1248" t="s">
        <v>1259</v>
      </c>
      <c r="B1248" s="2">
        <v>1545</v>
      </c>
      <c r="C1248" t="s">
        <v>10014</v>
      </c>
      <c r="D1248" s="1">
        <v>17.96</v>
      </c>
      <c r="E1248" t="s">
        <v>10019</v>
      </c>
      <c r="F1248" s="2">
        <v>97608</v>
      </c>
      <c r="G1248" t="s">
        <v>10039</v>
      </c>
      <c r="H1248" t="s">
        <v>10033</v>
      </c>
      <c r="I1248" s="2">
        <v>695</v>
      </c>
      <c r="J1248" s="3">
        <v>8.9</v>
      </c>
      <c r="K1248" t="s">
        <v>10035</v>
      </c>
      <c r="L1248" s="4">
        <v>42529</v>
      </c>
      <c r="M1248" t="s">
        <v>10036</v>
      </c>
      <c r="N1248">
        <f t="shared" si="38"/>
        <v>0</v>
      </c>
      <c r="O1248" t="str" cm="1">
        <f t="array" ref="O1248">_xlfn.IFS(I1248&lt;600, "Very Poor",I1248&lt;650,"Poor",I1248&lt;700,"Fair",I1248&lt;750,"Good",I1248&gt;=750,"Excellent")</f>
        <v>Fair</v>
      </c>
      <c r="P1248" t="str" cm="1">
        <f t="array" ref="P1248">_xlfn.IFS(F1248&lt;30000,"Low",F1248&lt;60000,"Lower Middle",F1248&lt;100000, "Upper Middle",F1248&gt;=100000, "High")</f>
        <v>Upper Middle</v>
      </c>
      <c r="Q1248" t="str" cm="1">
        <f t="array" ref="Q1248">_xlfn.IFS(D1248&lt;10,"Low",D1248&lt;15,"Medium",D1248&lt;20,"High",D1248&gt;=20,"Very High")</f>
        <v>High</v>
      </c>
      <c r="R1248" t="str">
        <f t="shared" si="39"/>
        <v>Normal</v>
      </c>
    </row>
    <row r="1249" spans="1:18" x14ac:dyDescent="0.3">
      <c r="A1249" t="s">
        <v>1260</v>
      </c>
      <c r="B1249" s="2">
        <v>38114</v>
      </c>
      <c r="C1249" t="s">
        <v>10013</v>
      </c>
      <c r="D1249" s="1">
        <v>24.03</v>
      </c>
      <c r="E1249" t="s">
        <v>10022</v>
      </c>
      <c r="F1249" s="2">
        <v>123110</v>
      </c>
      <c r="G1249" t="s">
        <v>10040</v>
      </c>
      <c r="H1249" t="s">
        <v>10030</v>
      </c>
      <c r="I1249" s="2">
        <v>836</v>
      </c>
      <c r="J1249" s="3">
        <v>18.100000000000001</v>
      </c>
      <c r="K1249" t="s">
        <v>10035</v>
      </c>
      <c r="L1249" s="4">
        <v>43865</v>
      </c>
      <c r="M1249" t="s">
        <v>10036</v>
      </c>
      <c r="N1249">
        <f t="shared" si="38"/>
        <v>0</v>
      </c>
      <c r="O1249" t="str" cm="1">
        <f t="array" ref="O1249">_xlfn.IFS(I1249&lt;600, "Very Poor",I1249&lt;650,"Poor",I1249&lt;700,"Fair",I1249&lt;750,"Good",I1249&gt;=750,"Excellent")</f>
        <v>Excellent</v>
      </c>
      <c r="P1249" t="str" cm="1">
        <f t="array" ref="P1249">_xlfn.IFS(F1249&lt;30000,"Low",F1249&lt;60000,"Lower Middle",F1249&lt;100000, "Upper Middle",F1249&gt;=100000, "High")</f>
        <v>High</v>
      </c>
      <c r="Q1249" t="str" cm="1">
        <f t="array" ref="Q1249">_xlfn.IFS(D1249&lt;10,"Low",D1249&lt;15,"Medium",D1249&lt;20,"High",D1249&gt;=20,"Very High")</f>
        <v>Very High</v>
      </c>
      <c r="R1249" t="str">
        <f t="shared" si="39"/>
        <v>Normal</v>
      </c>
    </row>
    <row r="1250" spans="1:18" x14ac:dyDescent="0.3">
      <c r="A1250" t="s">
        <v>1261</v>
      </c>
      <c r="B1250" s="2">
        <v>30430</v>
      </c>
      <c r="C1250" t="s">
        <v>10013</v>
      </c>
      <c r="D1250" s="1">
        <v>24.32</v>
      </c>
      <c r="E1250" t="s">
        <v>10018</v>
      </c>
      <c r="F1250" s="2">
        <v>32624</v>
      </c>
      <c r="G1250" t="s">
        <v>10038</v>
      </c>
      <c r="H1250" t="s">
        <v>10028</v>
      </c>
      <c r="I1250" s="2">
        <v>594</v>
      </c>
      <c r="J1250" s="3">
        <v>36.299999999999997</v>
      </c>
      <c r="K1250" t="s">
        <v>10035</v>
      </c>
      <c r="L1250" s="4">
        <v>42484</v>
      </c>
      <c r="M1250" t="s">
        <v>10037</v>
      </c>
      <c r="N1250">
        <f t="shared" si="38"/>
        <v>1</v>
      </c>
      <c r="O1250" t="str" cm="1">
        <f t="array" ref="O1250">_xlfn.IFS(I1250&lt;600, "Very Poor",I1250&lt;650,"Poor",I1250&lt;700,"Fair",I1250&lt;750,"Good",I1250&gt;=750,"Excellent")</f>
        <v>Very Poor</v>
      </c>
      <c r="P1250" t="str" cm="1">
        <f t="array" ref="P1250">_xlfn.IFS(F1250&lt;30000,"Low",F1250&lt;60000,"Lower Middle",F1250&lt;100000, "Upper Middle",F1250&gt;=100000, "High")</f>
        <v>Lower Middle</v>
      </c>
      <c r="Q1250" t="str" cm="1">
        <f t="array" ref="Q1250">_xlfn.IFS(D1250&lt;10,"Low",D1250&lt;15,"Medium",D1250&lt;20,"High",D1250&gt;=20,"Very High")</f>
        <v>Very High</v>
      </c>
      <c r="R1250" t="str">
        <f t="shared" si="39"/>
        <v>High Risk</v>
      </c>
    </row>
    <row r="1251" spans="1:18" x14ac:dyDescent="0.3">
      <c r="A1251" t="s">
        <v>1262</v>
      </c>
      <c r="B1251" s="2">
        <v>10996</v>
      </c>
      <c r="C1251" t="s">
        <v>10014</v>
      </c>
      <c r="D1251" s="1">
        <v>29</v>
      </c>
      <c r="E1251" t="s">
        <v>10018</v>
      </c>
      <c r="F1251" s="2">
        <v>40247</v>
      </c>
      <c r="G1251" t="s">
        <v>10039</v>
      </c>
      <c r="H1251" t="s">
        <v>10026</v>
      </c>
      <c r="I1251" s="2">
        <v>796</v>
      </c>
      <c r="J1251" s="3">
        <v>33.700000000000003</v>
      </c>
      <c r="K1251" t="s">
        <v>10035</v>
      </c>
      <c r="L1251" s="4">
        <v>43595</v>
      </c>
      <c r="M1251" t="s">
        <v>10037</v>
      </c>
      <c r="N1251">
        <f t="shared" si="38"/>
        <v>1</v>
      </c>
      <c r="O1251" t="str" cm="1">
        <f t="array" ref="O1251">_xlfn.IFS(I1251&lt;600, "Very Poor",I1251&lt;650,"Poor",I1251&lt;700,"Fair",I1251&lt;750,"Good",I1251&gt;=750,"Excellent")</f>
        <v>Excellent</v>
      </c>
      <c r="P1251" t="str" cm="1">
        <f t="array" ref="P1251">_xlfn.IFS(F1251&lt;30000,"Low",F1251&lt;60000,"Lower Middle",F1251&lt;100000, "Upper Middle",F1251&gt;=100000, "High")</f>
        <v>Lower Middle</v>
      </c>
      <c r="Q1251" t="str" cm="1">
        <f t="array" ref="Q1251">_xlfn.IFS(D1251&lt;10,"Low",D1251&lt;15,"Medium",D1251&lt;20,"High",D1251&gt;=20,"Very High")</f>
        <v>Very High</v>
      </c>
      <c r="R1251" t="str">
        <f t="shared" si="39"/>
        <v>Normal</v>
      </c>
    </row>
    <row r="1252" spans="1:18" x14ac:dyDescent="0.3">
      <c r="A1252" t="s">
        <v>1263</v>
      </c>
      <c r="B1252" s="2">
        <v>28788</v>
      </c>
      <c r="C1252" t="s">
        <v>10014</v>
      </c>
      <c r="D1252" s="1">
        <v>6.43</v>
      </c>
      <c r="E1252" t="s">
        <v>10020</v>
      </c>
      <c r="F1252" s="2">
        <v>35507</v>
      </c>
      <c r="G1252" t="s">
        <v>10040</v>
      </c>
      <c r="H1252" t="s">
        <v>10027</v>
      </c>
      <c r="I1252" s="2">
        <v>622</v>
      </c>
      <c r="J1252" s="3">
        <v>30.2</v>
      </c>
      <c r="K1252" t="s">
        <v>10034</v>
      </c>
      <c r="L1252" s="4">
        <v>43742</v>
      </c>
      <c r="M1252" t="s">
        <v>10037</v>
      </c>
      <c r="N1252">
        <f t="shared" si="38"/>
        <v>1</v>
      </c>
      <c r="O1252" t="str" cm="1">
        <f t="array" ref="O1252">_xlfn.IFS(I1252&lt;600, "Very Poor",I1252&lt;650,"Poor",I1252&lt;700,"Fair",I1252&lt;750,"Good",I1252&gt;=750,"Excellent")</f>
        <v>Poor</v>
      </c>
      <c r="P1252" t="str" cm="1">
        <f t="array" ref="P1252">_xlfn.IFS(F1252&lt;30000,"Low",F1252&lt;60000,"Lower Middle",F1252&lt;100000, "Upper Middle",F1252&gt;=100000, "High")</f>
        <v>Lower Middle</v>
      </c>
      <c r="Q1252" t="str" cm="1">
        <f t="array" ref="Q1252">_xlfn.IFS(D1252&lt;10,"Low",D1252&lt;15,"Medium",D1252&lt;20,"High",D1252&gt;=20,"Very High")</f>
        <v>Low</v>
      </c>
      <c r="R1252" t="str">
        <f t="shared" si="39"/>
        <v>Normal</v>
      </c>
    </row>
    <row r="1253" spans="1:18" x14ac:dyDescent="0.3">
      <c r="A1253" t="s">
        <v>1264</v>
      </c>
      <c r="B1253" s="2">
        <v>30969</v>
      </c>
      <c r="C1253" t="s">
        <v>10013</v>
      </c>
      <c r="D1253" s="1">
        <v>5.97</v>
      </c>
      <c r="E1253" t="s">
        <v>10018</v>
      </c>
      <c r="F1253" s="2">
        <v>138374</v>
      </c>
      <c r="G1253" t="s">
        <v>10040</v>
      </c>
      <c r="H1253" t="s">
        <v>10030</v>
      </c>
      <c r="I1253" s="2">
        <v>682</v>
      </c>
      <c r="J1253" s="3">
        <v>8.6</v>
      </c>
      <c r="K1253" t="s">
        <v>10035</v>
      </c>
      <c r="L1253" s="4">
        <v>43107</v>
      </c>
      <c r="M1253" t="s">
        <v>10036</v>
      </c>
      <c r="N1253">
        <f t="shared" si="38"/>
        <v>0</v>
      </c>
      <c r="O1253" t="str" cm="1">
        <f t="array" ref="O1253">_xlfn.IFS(I1253&lt;600, "Very Poor",I1253&lt;650,"Poor",I1253&lt;700,"Fair",I1253&lt;750,"Good",I1253&gt;=750,"Excellent")</f>
        <v>Fair</v>
      </c>
      <c r="P1253" t="str" cm="1">
        <f t="array" ref="P1253">_xlfn.IFS(F1253&lt;30000,"Low",F1253&lt;60000,"Lower Middle",F1253&lt;100000, "Upper Middle",F1253&gt;=100000, "High")</f>
        <v>High</v>
      </c>
      <c r="Q1253" t="str" cm="1">
        <f t="array" ref="Q1253">_xlfn.IFS(D1253&lt;10,"Low",D1253&lt;15,"Medium",D1253&lt;20,"High",D1253&gt;=20,"Very High")</f>
        <v>Low</v>
      </c>
      <c r="R1253" t="str">
        <f t="shared" si="39"/>
        <v>Normal</v>
      </c>
    </row>
    <row r="1254" spans="1:18" x14ac:dyDescent="0.3">
      <c r="A1254" t="s">
        <v>1265</v>
      </c>
      <c r="B1254" s="2">
        <v>14919</v>
      </c>
      <c r="C1254" t="s">
        <v>10013</v>
      </c>
      <c r="D1254" s="1">
        <v>29.68</v>
      </c>
      <c r="E1254" t="s">
        <v>10025</v>
      </c>
      <c r="F1254" s="2">
        <v>148410</v>
      </c>
      <c r="G1254" t="s">
        <v>10040</v>
      </c>
      <c r="H1254" t="s">
        <v>10027</v>
      </c>
      <c r="I1254" s="2">
        <v>642</v>
      </c>
      <c r="J1254" s="3">
        <v>26.7</v>
      </c>
      <c r="K1254" t="s">
        <v>10035</v>
      </c>
      <c r="L1254" s="4">
        <v>43856</v>
      </c>
      <c r="M1254" t="s">
        <v>10037</v>
      </c>
      <c r="N1254">
        <f t="shared" si="38"/>
        <v>1</v>
      </c>
      <c r="O1254" t="str" cm="1">
        <f t="array" ref="O1254">_xlfn.IFS(I1254&lt;600, "Very Poor",I1254&lt;650,"Poor",I1254&lt;700,"Fair",I1254&lt;750,"Good",I1254&gt;=750,"Excellent")</f>
        <v>Poor</v>
      </c>
      <c r="P1254" t="str" cm="1">
        <f t="array" ref="P1254">_xlfn.IFS(F1254&lt;30000,"Low",F1254&lt;60000,"Lower Middle",F1254&lt;100000, "Upper Middle",F1254&gt;=100000, "High")</f>
        <v>High</v>
      </c>
      <c r="Q1254" t="str" cm="1">
        <f t="array" ref="Q1254">_xlfn.IFS(D1254&lt;10,"Low",D1254&lt;15,"Medium",D1254&lt;20,"High",D1254&gt;=20,"Very High")</f>
        <v>Very High</v>
      </c>
      <c r="R1254" t="str">
        <f t="shared" si="39"/>
        <v>High Risk</v>
      </c>
    </row>
    <row r="1255" spans="1:18" x14ac:dyDescent="0.3">
      <c r="A1255" t="s">
        <v>1266</v>
      </c>
      <c r="B1255" s="2">
        <v>4810</v>
      </c>
      <c r="C1255" t="s">
        <v>10013</v>
      </c>
      <c r="D1255" s="1">
        <v>21.12</v>
      </c>
      <c r="E1255" t="s">
        <v>10023</v>
      </c>
      <c r="F1255" s="2">
        <v>85025</v>
      </c>
      <c r="G1255" t="s">
        <v>10040</v>
      </c>
      <c r="H1255" t="s">
        <v>10028</v>
      </c>
      <c r="I1255" s="2">
        <v>810</v>
      </c>
      <c r="J1255" s="3">
        <v>25.4</v>
      </c>
      <c r="K1255" t="s">
        <v>10034</v>
      </c>
      <c r="L1255" s="4">
        <v>43457</v>
      </c>
      <c r="M1255" t="s">
        <v>10037</v>
      </c>
      <c r="N1255">
        <f t="shared" si="38"/>
        <v>1</v>
      </c>
      <c r="O1255" t="str" cm="1">
        <f t="array" ref="O1255">_xlfn.IFS(I1255&lt;600, "Very Poor",I1255&lt;650,"Poor",I1255&lt;700,"Fair",I1255&lt;750,"Good",I1255&gt;=750,"Excellent")</f>
        <v>Excellent</v>
      </c>
      <c r="P1255" t="str" cm="1">
        <f t="array" ref="P1255">_xlfn.IFS(F1255&lt;30000,"Low",F1255&lt;60000,"Lower Middle",F1255&lt;100000, "Upper Middle",F1255&gt;=100000, "High")</f>
        <v>Upper Middle</v>
      </c>
      <c r="Q1255" t="str" cm="1">
        <f t="array" ref="Q1255">_xlfn.IFS(D1255&lt;10,"Low",D1255&lt;15,"Medium",D1255&lt;20,"High",D1255&gt;=20,"Very High")</f>
        <v>Very High</v>
      </c>
      <c r="R1255" t="str">
        <f t="shared" si="39"/>
        <v>Normal</v>
      </c>
    </row>
    <row r="1256" spans="1:18" x14ac:dyDescent="0.3">
      <c r="A1256" t="s">
        <v>1267</v>
      </c>
      <c r="B1256" s="2">
        <v>31586</v>
      </c>
      <c r="C1256" t="s">
        <v>10013</v>
      </c>
      <c r="D1256" s="1">
        <v>22.88</v>
      </c>
      <c r="E1256" t="s">
        <v>10018</v>
      </c>
      <c r="F1256" s="2">
        <v>37151</v>
      </c>
      <c r="G1256" t="s">
        <v>10040</v>
      </c>
      <c r="H1256" t="s">
        <v>10032</v>
      </c>
      <c r="I1256" s="2">
        <v>817</v>
      </c>
      <c r="J1256" s="3">
        <v>10.9</v>
      </c>
      <c r="K1256" t="s">
        <v>10034</v>
      </c>
      <c r="L1256" s="4">
        <v>42324</v>
      </c>
      <c r="M1256" t="s">
        <v>10037</v>
      </c>
      <c r="N1256">
        <f t="shared" si="38"/>
        <v>1</v>
      </c>
      <c r="O1256" t="str" cm="1">
        <f t="array" ref="O1256">_xlfn.IFS(I1256&lt;600, "Very Poor",I1256&lt;650,"Poor",I1256&lt;700,"Fair",I1256&lt;750,"Good",I1256&gt;=750,"Excellent")</f>
        <v>Excellent</v>
      </c>
      <c r="P1256" t="str" cm="1">
        <f t="array" ref="P1256">_xlfn.IFS(F1256&lt;30000,"Low",F1256&lt;60000,"Lower Middle",F1256&lt;100000, "Upper Middle",F1256&gt;=100000, "High")</f>
        <v>Lower Middle</v>
      </c>
      <c r="Q1256" t="str" cm="1">
        <f t="array" ref="Q1256">_xlfn.IFS(D1256&lt;10,"Low",D1256&lt;15,"Medium",D1256&lt;20,"High",D1256&gt;=20,"Very High")</f>
        <v>Very High</v>
      </c>
      <c r="R1256" t="str">
        <f t="shared" si="39"/>
        <v>Normal</v>
      </c>
    </row>
    <row r="1257" spans="1:18" x14ac:dyDescent="0.3">
      <c r="A1257" t="s">
        <v>1268</v>
      </c>
      <c r="B1257" s="2">
        <v>17371</v>
      </c>
      <c r="C1257" t="s">
        <v>10013</v>
      </c>
      <c r="D1257" s="1">
        <v>7.41</v>
      </c>
      <c r="E1257" t="s">
        <v>10019</v>
      </c>
      <c r="F1257" s="2">
        <v>52315</v>
      </c>
      <c r="G1257" t="s">
        <v>10038</v>
      </c>
      <c r="H1257" t="s">
        <v>10028</v>
      </c>
      <c r="I1257" s="2">
        <v>829</v>
      </c>
      <c r="J1257" s="3">
        <v>32.1</v>
      </c>
      <c r="K1257" t="s">
        <v>10034</v>
      </c>
      <c r="L1257" s="4">
        <v>43190</v>
      </c>
      <c r="M1257" t="s">
        <v>10036</v>
      </c>
      <c r="N1257">
        <f t="shared" si="38"/>
        <v>0</v>
      </c>
      <c r="O1257" t="str" cm="1">
        <f t="array" ref="O1257">_xlfn.IFS(I1257&lt;600, "Very Poor",I1257&lt;650,"Poor",I1257&lt;700,"Fair",I1257&lt;750,"Good",I1257&gt;=750,"Excellent")</f>
        <v>Excellent</v>
      </c>
      <c r="P1257" t="str" cm="1">
        <f t="array" ref="P1257">_xlfn.IFS(F1257&lt;30000,"Low",F1257&lt;60000,"Lower Middle",F1257&lt;100000, "Upper Middle",F1257&gt;=100000, "High")</f>
        <v>Lower Middle</v>
      </c>
      <c r="Q1257" t="str" cm="1">
        <f t="array" ref="Q1257">_xlfn.IFS(D1257&lt;10,"Low",D1257&lt;15,"Medium",D1257&lt;20,"High",D1257&gt;=20,"Very High")</f>
        <v>Low</v>
      </c>
      <c r="R1257" t="str">
        <f t="shared" si="39"/>
        <v>Normal</v>
      </c>
    </row>
    <row r="1258" spans="1:18" x14ac:dyDescent="0.3">
      <c r="A1258" t="s">
        <v>1269</v>
      </c>
      <c r="B1258" s="2">
        <v>30629</v>
      </c>
      <c r="C1258" t="s">
        <v>10013</v>
      </c>
      <c r="D1258" s="1">
        <v>6.75</v>
      </c>
      <c r="E1258" t="s">
        <v>10024</v>
      </c>
      <c r="F1258" s="2">
        <v>133458</v>
      </c>
      <c r="G1258" t="s">
        <v>10040</v>
      </c>
      <c r="H1258" t="s">
        <v>10029</v>
      </c>
      <c r="I1258" s="2">
        <v>657</v>
      </c>
      <c r="J1258" s="3">
        <v>15.9</v>
      </c>
      <c r="K1258" t="s">
        <v>10035</v>
      </c>
      <c r="L1258" s="4">
        <v>42481</v>
      </c>
      <c r="M1258" t="s">
        <v>10036</v>
      </c>
      <c r="N1258">
        <f t="shared" si="38"/>
        <v>0</v>
      </c>
      <c r="O1258" t="str" cm="1">
        <f t="array" ref="O1258">_xlfn.IFS(I1258&lt;600, "Very Poor",I1258&lt;650,"Poor",I1258&lt;700,"Fair",I1258&lt;750,"Good",I1258&gt;=750,"Excellent")</f>
        <v>Fair</v>
      </c>
      <c r="P1258" t="str" cm="1">
        <f t="array" ref="P1258">_xlfn.IFS(F1258&lt;30000,"Low",F1258&lt;60000,"Lower Middle",F1258&lt;100000, "Upper Middle",F1258&gt;=100000, "High")</f>
        <v>High</v>
      </c>
      <c r="Q1258" t="str" cm="1">
        <f t="array" ref="Q1258">_xlfn.IFS(D1258&lt;10,"Low",D1258&lt;15,"Medium",D1258&lt;20,"High",D1258&gt;=20,"Very High")</f>
        <v>Low</v>
      </c>
      <c r="R1258" t="str">
        <f t="shared" si="39"/>
        <v>Normal</v>
      </c>
    </row>
    <row r="1259" spans="1:18" x14ac:dyDescent="0.3">
      <c r="A1259" t="s">
        <v>1270</v>
      </c>
      <c r="B1259" s="2">
        <v>9436</v>
      </c>
      <c r="C1259" t="s">
        <v>10013</v>
      </c>
      <c r="D1259" s="1">
        <v>9.01</v>
      </c>
      <c r="E1259" t="s">
        <v>10015</v>
      </c>
      <c r="F1259" s="2">
        <v>51104</v>
      </c>
      <c r="G1259" t="s">
        <v>10039</v>
      </c>
      <c r="H1259" t="s">
        <v>10031</v>
      </c>
      <c r="I1259" s="2">
        <v>662</v>
      </c>
      <c r="J1259" s="3">
        <v>26.7</v>
      </c>
      <c r="K1259" t="s">
        <v>10034</v>
      </c>
      <c r="L1259" s="4">
        <v>43804</v>
      </c>
      <c r="M1259" t="s">
        <v>10036</v>
      </c>
      <c r="N1259">
        <f t="shared" si="38"/>
        <v>0</v>
      </c>
      <c r="O1259" t="str" cm="1">
        <f t="array" ref="O1259">_xlfn.IFS(I1259&lt;600, "Very Poor",I1259&lt;650,"Poor",I1259&lt;700,"Fair",I1259&lt;750,"Good",I1259&gt;=750,"Excellent")</f>
        <v>Fair</v>
      </c>
      <c r="P1259" t="str" cm="1">
        <f t="array" ref="P1259">_xlfn.IFS(F1259&lt;30000,"Low",F1259&lt;60000,"Lower Middle",F1259&lt;100000, "Upper Middle",F1259&gt;=100000, "High")</f>
        <v>Lower Middle</v>
      </c>
      <c r="Q1259" t="str" cm="1">
        <f t="array" ref="Q1259">_xlfn.IFS(D1259&lt;10,"Low",D1259&lt;15,"Medium",D1259&lt;20,"High",D1259&gt;=20,"Very High")</f>
        <v>Low</v>
      </c>
      <c r="R1259" t="str">
        <f t="shared" si="39"/>
        <v>Normal</v>
      </c>
    </row>
    <row r="1260" spans="1:18" x14ac:dyDescent="0.3">
      <c r="A1260" t="s">
        <v>1271</v>
      </c>
      <c r="B1260" s="2">
        <v>13984</v>
      </c>
      <c r="C1260" t="s">
        <v>10013</v>
      </c>
      <c r="D1260" s="1">
        <v>15.68</v>
      </c>
      <c r="E1260" t="s">
        <v>10021</v>
      </c>
      <c r="F1260" s="2">
        <v>107521</v>
      </c>
      <c r="G1260" t="s">
        <v>10039</v>
      </c>
      <c r="H1260" t="s">
        <v>10026</v>
      </c>
      <c r="I1260" s="2">
        <v>733</v>
      </c>
      <c r="J1260" s="3">
        <v>17.7</v>
      </c>
      <c r="K1260" t="s">
        <v>10034</v>
      </c>
      <c r="L1260" s="4">
        <v>42788</v>
      </c>
      <c r="M1260" t="s">
        <v>10036</v>
      </c>
      <c r="N1260">
        <f t="shared" si="38"/>
        <v>0</v>
      </c>
      <c r="O1260" t="str" cm="1">
        <f t="array" ref="O1260">_xlfn.IFS(I1260&lt;600, "Very Poor",I1260&lt;650,"Poor",I1260&lt;700,"Fair",I1260&lt;750,"Good",I1260&gt;=750,"Excellent")</f>
        <v>Good</v>
      </c>
      <c r="P1260" t="str" cm="1">
        <f t="array" ref="P1260">_xlfn.IFS(F1260&lt;30000,"Low",F1260&lt;60000,"Lower Middle",F1260&lt;100000, "Upper Middle",F1260&gt;=100000, "High")</f>
        <v>High</v>
      </c>
      <c r="Q1260" t="str" cm="1">
        <f t="array" ref="Q1260">_xlfn.IFS(D1260&lt;10,"Low",D1260&lt;15,"Medium",D1260&lt;20,"High",D1260&gt;=20,"Very High")</f>
        <v>High</v>
      </c>
      <c r="R1260" t="str">
        <f t="shared" si="39"/>
        <v>Normal</v>
      </c>
    </row>
    <row r="1261" spans="1:18" x14ac:dyDescent="0.3">
      <c r="A1261" t="s">
        <v>1272</v>
      </c>
      <c r="B1261" s="2">
        <v>34039</v>
      </c>
      <c r="C1261" t="s">
        <v>10013</v>
      </c>
      <c r="D1261" s="1">
        <v>7.75</v>
      </c>
      <c r="E1261" t="s">
        <v>10020</v>
      </c>
      <c r="F1261" s="2">
        <v>50298</v>
      </c>
      <c r="G1261" t="s">
        <v>10040</v>
      </c>
      <c r="H1261" t="s">
        <v>10026</v>
      </c>
      <c r="I1261" s="2">
        <v>809</v>
      </c>
      <c r="J1261" s="3">
        <v>8</v>
      </c>
      <c r="K1261" t="s">
        <v>10035</v>
      </c>
      <c r="L1261" s="4">
        <v>42152</v>
      </c>
      <c r="M1261" t="s">
        <v>10036</v>
      </c>
      <c r="N1261">
        <f t="shared" si="38"/>
        <v>0</v>
      </c>
      <c r="O1261" t="str" cm="1">
        <f t="array" ref="O1261">_xlfn.IFS(I1261&lt;600, "Very Poor",I1261&lt;650,"Poor",I1261&lt;700,"Fair",I1261&lt;750,"Good",I1261&gt;=750,"Excellent")</f>
        <v>Excellent</v>
      </c>
      <c r="P1261" t="str" cm="1">
        <f t="array" ref="P1261">_xlfn.IFS(F1261&lt;30000,"Low",F1261&lt;60000,"Lower Middle",F1261&lt;100000, "Upper Middle",F1261&gt;=100000, "High")</f>
        <v>Lower Middle</v>
      </c>
      <c r="Q1261" t="str" cm="1">
        <f t="array" ref="Q1261">_xlfn.IFS(D1261&lt;10,"Low",D1261&lt;15,"Medium",D1261&lt;20,"High",D1261&gt;=20,"Very High")</f>
        <v>Low</v>
      </c>
      <c r="R1261" t="str">
        <f t="shared" si="39"/>
        <v>Normal</v>
      </c>
    </row>
    <row r="1262" spans="1:18" x14ac:dyDescent="0.3">
      <c r="A1262" t="s">
        <v>1273</v>
      </c>
      <c r="B1262" s="2">
        <v>20895</v>
      </c>
      <c r="C1262" t="s">
        <v>10013</v>
      </c>
      <c r="D1262" s="1">
        <v>16.16</v>
      </c>
      <c r="E1262" t="s">
        <v>10025</v>
      </c>
      <c r="F1262" s="2">
        <v>55953</v>
      </c>
      <c r="G1262" t="s">
        <v>10040</v>
      </c>
      <c r="H1262" t="s">
        <v>10029</v>
      </c>
      <c r="I1262" s="2">
        <v>676</v>
      </c>
      <c r="J1262" s="3">
        <v>23.4</v>
      </c>
      <c r="K1262" t="s">
        <v>10034</v>
      </c>
      <c r="L1262" s="4">
        <v>42844</v>
      </c>
      <c r="M1262" t="s">
        <v>10036</v>
      </c>
      <c r="N1262">
        <f t="shared" si="38"/>
        <v>0</v>
      </c>
      <c r="O1262" t="str" cm="1">
        <f t="array" ref="O1262">_xlfn.IFS(I1262&lt;600, "Very Poor",I1262&lt;650,"Poor",I1262&lt;700,"Fair",I1262&lt;750,"Good",I1262&gt;=750,"Excellent")</f>
        <v>Fair</v>
      </c>
      <c r="P1262" t="str" cm="1">
        <f t="array" ref="P1262">_xlfn.IFS(F1262&lt;30000,"Low",F1262&lt;60000,"Lower Middle",F1262&lt;100000, "Upper Middle",F1262&gt;=100000, "High")</f>
        <v>Lower Middle</v>
      </c>
      <c r="Q1262" t="str" cm="1">
        <f t="array" ref="Q1262">_xlfn.IFS(D1262&lt;10,"Low",D1262&lt;15,"Medium",D1262&lt;20,"High",D1262&gt;=20,"Very High")</f>
        <v>High</v>
      </c>
      <c r="R1262" t="str">
        <f t="shared" si="39"/>
        <v>Normal</v>
      </c>
    </row>
    <row r="1263" spans="1:18" x14ac:dyDescent="0.3">
      <c r="A1263" t="s">
        <v>1274</v>
      </c>
      <c r="B1263" s="2">
        <v>19155</v>
      </c>
      <c r="C1263" t="s">
        <v>10013</v>
      </c>
      <c r="D1263" s="1">
        <v>19.04</v>
      </c>
      <c r="E1263" t="s">
        <v>10018</v>
      </c>
      <c r="F1263" s="2">
        <v>78364</v>
      </c>
      <c r="G1263" t="s">
        <v>10039</v>
      </c>
      <c r="H1263" t="s">
        <v>10028</v>
      </c>
      <c r="I1263" s="2">
        <v>753</v>
      </c>
      <c r="J1263" s="3">
        <v>15.7</v>
      </c>
      <c r="K1263" t="s">
        <v>10034</v>
      </c>
      <c r="L1263" s="4">
        <v>42289</v>
      </c>
      <c r="M1263" t="s">
        <v>10036</v>
      </c>
      <c r="N1263">
        <f t="shared" si="38"/>
        <v>0</v>
      </c>
      <c r="O1263" t="str" cm="1">
        <f t="array" ref="O1263">_xlfn.IFS(I1263&lt;600, "Very Poor",I1263&lt;650,"Poor",I1263&lt;700,"Fair",I1263&lt;750,"Good",I1263&gt;=750,"Excellent")</f>
        <v>Excellent</v>
      </c>
      <c r="P1263" t="str" cm="1">
        <f t="array" ref="P1263">_xlfn.IFS(F1263&lt;30000,"Low",F1263&lt;60000,"Lower Middle",F1263&lt;100000, "Upper Middle",F1263&gt;=100000, "High")</f>
        <v>Upper Middle</v>
      </c>
      <c r="Q1263" t="str" cm="1">
        <f t="array" ref="Q1263">_xlfn.IFS(D1263&lt;10,"Low",D1263&lt;15,"Medium",D1263&lt;20,"High",D1263&gt;=20,"Very High")</f>
        <v>High</v>
      </c>
      <c r="R1263" t="str">
        <f t="shared" si="39"/>
        <v>Normal</v>
      </c>
    </row>
    <row r="1264" spans="1:18" x14ac:dyDescent="0.3">
      <c r="A1264" t="s">
        <v>1275</v>
      </c>
      <c r="B1264" s="2">
        <v>11616</v>
      </c>
      <c r="C1264" t="s">
        <v>10014</v>
      </c>
      <c r="D1264" s="1">
        <v>5.01</v>
      </c>
      <c r="E1264" t="s">
        <v>10017</v>
      </c>
      <c r="F1264" s="2">
        <v>76581</v>
      </c>
      <c r="G1264" t="s">
        <v>10040</v>
      </c>
      <c r="H1264" t="s">
        <v>10026</v>
      </c>
      <c r="I1264" s="2">
        <v>719</v>
      </c>
      <c r="J1264" s="3">
        <v>7.5</v>
      </c>
      <c r="K1264" t="s">
        <v>10035</v>
      </c>
      <c r="L1264" s="4">
        <v>42952</v>
      </c>
      <c r="M1264" t="s">
        <v>10036</v>
      </c>
      <c r="N1264">
        <f t="shared" si="38"/>
        <v>0</v>
      </c>
      <c r="O1264" t="str" cm="1">
        <f t="array" ref="O1264">_xlfn.IFS(I1264&lt;600, "Very Poor",I1264&lt;650,"Poor",I1264&lt;700,"Fair",I1264&lt;750,"Good",I1264&gt;=750,"Excellent")</f>
        <v>Good</v>
      </c>
      <c r="P1264" t="str" cm="1">
        <f t="array" ref="P1264">_xlfn.IFS(F1264&lt;30000,"Low",F1264&lt;60000,"Lower Middle",F1264&lt;100000, "Upper Middle",F1264&gt;=100000, "High")</f>
        <v>Upper Middle</v>
      </c>
      <c r="Q1264" t="str" cm="1">
        <f t="array" ref="Q1264">_xlfn.IFS(D1264&lt;10,"Low",D1264&lt;15,"Medium",D1264&lt;20,"High",D1264&gt;=20,"Very High")</f>
        <v>Low</v>
      </c>
      <c r="R1264" t="str">
        <f t="shared" si="39"/>
        <v>Normal</v>
      </c>
    </row>
    <row r="1265" spans="1:18" x14ac:dyDescent="0.3">
      <c r="A1265" t="s">
        <v>1276</v>
      </c>
      <c r="B1265" s="2">
        <v>38129</v>
      </c>
      <c r="C1265" t="s">
        <v>10013</v>
      </c>
      <c r="D1265" s="1">
        <v>7.86</v>
      </c>
      <c r="E1265" t="s">
        <v>10015</v>
      </c>
      <c r="F1265" s="2">
        <v>80837</v>
      </c>
      <c r="G1265" t="s">
        <v>10039</v>
      </c>
      <c r="H1265" t="s">
        <v>10026</v>
      </c>
      <c r="I1265" s="2">
        <v>672</v>
      </c>
      <c r="J1265" s="3">
        <v>11.9</v>
      </c>
      <c r="K1265" t="s">
        <v>10035</v>
      </c>
      <c r="L1265" s="4">
        <v>42942</v>
      </c>
      <c r="M1265" t="s">
        <v>10036</v>
      </c>
      <c r="N1265">
        <f t="shared" si="38"/>
        <v>0</v>
      </c>
      <c r="O1265" t="str" cm="1">
        <f t="array" ref="O1265">_xlfn.IFS(I1265&lt;600, "Very Poor",I1265&lt;650,"Poor",I1265&lt;700,"Fair",I1265&lt;750,"Good",I1265&gt;=750,"Excellent")</f>
        <v>Fair</v>
      </c>
      <c r="P1265" t="str" cm="1">
        <f t="array" ref="P1265">_xlfn.IFS(F1265&lt;30000,"Low",F1265&lt;60000,"Lower Middle",F1265&lt;100000, "Upper Middle",F1265&gt;=100000, "High")</f>
        <v>Upper Middle</v>
      </c>
      <c r="Q1265" t="str" cm="1">
        <f t="array" ref="Q1265">_xlfn.IFS(D1265&lt;10,"Low",D1265&lt;15,"Medium",D1265&lt;20,"High",D1265&gt;=20,"Very High")</f>
        <v>Low</v>
      </c>
      <c r="R1265" t="str">
        <f t="shared" si="39"/>
        <v>Normal</v>
      </c>
    </row>
    <row r="1266" spans="1:18" x14ac:dyDescent="0.3">
      <c r="A1266" t="s">
        <v>1277</v>
      </c>
      <c r="B1266" s="2">
        <v>25574</v>
      </c>
      <c r="C1266" t="s">
        <v>10013</v>
      </c>
      <c r="D1266" s="1">
        <v>14.38</v>
      </c>
      <c r="E1266" t="s">
        <v>10022</v>
      </c>
      <c r="F1266" s="2">
        <v>37461</v>
      </c>
      <c r="G1266" t="s">
        <v>10040</v>
      </c>
      <c r="H1266" t="s">
        <v>10030</v>
      </c>
      <c r="I1266" s="2">
        <v>719</v>
      </c>
      <c r="J1266" s="3">
        <v>26.7</v>
      </c>
      <c r="K1266" t="s">
        <v>10034</v>
      </c>
      <c r="L1266" s="4">
        <v>43245</v>
      </c>
      <c r="M1266" t="s">
        <v>10037</v>
      </c>
      <c r="N1266">
        <f t="shared" si="38"/>
        <v>1</v>
      </c>
      <c r="O1266" t="str" cm="1">
        <f t="array" ref="O1266">_xlfn.IFS(I1266&lt;600, "Very Poor",I1266&lt;650,"Poor",I1266&lt;700,"Fair",I1266&lt;750,"Good",I1266&gt;=750,"Excellent")</f>
        <v>Good</v>
      </c>
      <c r="P1266" t="str" cm="1">
        <f t="array" ref="P1266">_xlfn.IFS(F1266&lt;30000,"Low",F1266&lt;60000,"Lower Middle",F1266&lt;100000, "Upper Middle",F1266&gt;=100000, "High")</f>
        <v>Lower Middle</v>
      </c>
      <c r="Q1266" t="str" cm="1">
        <f t="array" ref="Q1266">_xlfn.IFS(D1266&lt;10,"Low",D1266&lt;15,"Medium",D1266&lt;20,"High",D1266&gt;=20,"Very High")</f>
        <v>Medium</v>
      </c>
      <c r="R1266" t="str">
        <f t="shared" si="39"/>
        <v>Normal</v>
      </c>
    </row>
    <row r="1267" spans="1:18" x14ac:dyDescent="0.3">
      <c r="A1267" t="s">
        <v>1278</v>
      </c>
      <c r="B1267" s="2">
        <v>4430</v>
      </c>
      <c r="C1267" t="s">
        <v>10013</v>
      </c>
      <c r="D1267" s="1">
        <v>6.33</v>
      </c>
      <c r="E1267" t="s">
        <v>10016</v>
      </c>
      <c r="F1267" s="2">
        <v>64219</v>
      </c>
      <c r="G1267" t="s">
        <v>10038</v>
      </c>
      <c r="H1267" t="s">
        <v>10030</v>
      </c>
      <c r="I1267" s="2">
        <v>608</v>
      </c>
      <c r="J1267" s="3">
        <v>8.5</v>
      </c>
      <c r="K1267" t="s">
        <v>10035</v>
      </c>
      <c r="L1267" s="4">
        <v>42553</v>
      </c>
      <c r="M1267" t="s">
        <v>10036</v>
      </c>
      <c r="N1267">
        <f t="shared" si="38"/>
        <v>0</v>
      </c>
      <c r="O1267" t="str" cm="1">
        <f t="array" ref="O1267">_xlfn.IFS(I1267&lt;600, "Very Poor",I1267&lt;650,"Poor",I1267&lt;700,"Fair",I1267&lt;750,"Good",I1267&gt;=750,"Excellent")</f>
        <v>Poor</v>
      </c>
      <c r="P1267" t="str" cm="1">
        <f t="array" ref="P1267">_xlfn.IFS(F1267&lt;30000,"Low",F1267&lt;60000,"Lower Middle",F1267&lt;100000, "Upper Middle",F1267&gt;=100000, "High")</f>
        <v>Upper Middle</v>
      </c>
      <c r="Q1267" t="str" cm="1">
        <f t="array" ref="Q1267">_xlfn.IFS(D1267&lt;10,"Low",D1267&lt;15,"Medium",D1267&lt;20,"High",D1267&gt;=20,"Very High")</f>
        <v>Low</v>
      </c>
      <c r="R1267" t="str">
        <f t="shared" si="39"/>
        <v>Normal</v>
      </c>
    </row>
    <row r="1268" spans="1:18" x14ac:dyDescent="0.3">
      <c r="A1268" t="s">
        <v>1279</v>
      </c>
      <c r="B1268" s="2">
        <v>13676</v>
      </c>
      <c r="C1268" t="s">
        <v>10013</v>
      </c>
      <c r="D1268" s="1">
        <v>8.34</v>
      </c>
      <c r="E1268" t="s">
        <v>10024</v>
      </c>
      <c r="F1268" s="2">
        <v>97338</v>
      </c>
      <c r="G1268" t="s">
        <v>10038</v>
      </c>
      <c r="H1268" t="s">
        <v>10028</v>
      </c>
      <c r="I1268" s="2">
        <v>640</v>
      </c>
      <c r="J1268" s="3">
        <v>8.1</v>
      </c>
      <c r="K1268" t="s">
        <v>10035</v>
      </c>
      <c r="L1268" s="4">
        <v>42131</v>
      </c>
      <c r="M1268" t="s">
        <v>10036</v>
      </c>
      <c r="N1268">
        <f t="shared" si="38"/>
        <v>0</v>
      </c>
      <c r="O1268" t="str" cm="1">
        <f t="array" ref="O1268">_xlfn.IFS(I1268&lt;600, "Very Poor",I1268&lt;650,"Poor",I1268&lt;700,"Fair",I1268&lt;750,"Good",I1268&gt;=750,"Excellent")</f>
        <v>Poor</v>
      </c>
      <c r="P1268" t="str" cm="1">
        <f t="array" ref="P1268">_xlfn.IFS(F1268&lt;30000,"Low",F1268&lt;60000,"Lower Middle",F1268&lt;100000, "Upper Middle",F1268&gt;=100000, "High")</f>
        <v>Upper Middle</v>
      </c>
      <c r="Q1268" t="str" cm="1">
        <f t="array" ref="Q1268">_xlfn.IFS(D1268&lt;10,"Low",D1268&lt;15,"Medium",D1268&lt;20,"High",D1268&gt;=20,"Very High")</f>
        <v>Low</v>
      </c>
      <c r="R1268" t="str">
        <f t="shared" si="39"/>
        <v>Normal</v>
      </c>
    </row>
    <row r="1269" spans="1:18" x14ac:dyDescent="0.3">
      <c r="A1269" t="s">
        <v>1280</v>
      </c>
      <c r="B1269" s="2">
        <v>11816</v>
      </c>
      <c r="C1269" t="s">
        <v>10013</v>
      </c>
      <c r="D1269" s="1">
        <v>10.79</v>
      </c>
      <c r="E1269" t="s">
        <v>10019</v>
      </c>
      <c r="F1269" s="2">
        <v>128271</v>
      </c>
      <c r="G1269" t="s">
        <v>10040</v>
      </c>
      <c r="H1269" t="s">
        <v>10027</v>
      </c>
      <c r="I1269" s="2">
        <v>620</v>
      </c>
      <c r="J1269" s="3">
        <v>38</v>
      </c>
      <c r="K1269" t="s">
        <v>10034</v>
      </c>
      <c r="L1269" s="4">
        <v>42568</v>
      </c>
      <c r="M1269" t="s">
        <v>10037</v>
      </c>
      <c r="N1269">
        <f t="shared" si="38"/>
        <v>1</v>
      </c>
      <c r="O1269" t="str" cm="1">
        <f t="array" ref="O1269">_xlfn.IFS(I1269&lt;600, "Very Poor",I1269&lt;650,"Poor",I1269&lt;700,"Fair",I1269&lt;750,"Good",I1269&gt;=750,"Excellent")</f>
        <v>Poor</v>
      </c>
      <c r="P1269" t="str" cm="1">
        <f t="array" ref="P1269">_xlfn.IFS(F1269&lt;30000,"Low",F1269&lt;60000,"Lower Middle",F1269&lt;100000, "Upper Middle",F1269&gt;=100000, "High")</f>
        <v>High</v>
      </c>
      <c r="Q1269" t="str" cm="1">
        <f t="array" ref="Q1269">_xlfn.IFS(D1269&lt;10,"Low",D1269&lt;15,"Medium",D1269&lt;20,"High",D1269&gt;=20,"Very High")</f>
        <v>Medium</v>
      </c>
      <c r="R1269" t="str">
        <f t="shared" si="39"/>
        <v>Normal</v>
      </c>
    </row>
    <row r="1270" spans="1:18" x14ac:dyDescent="0.3">
      <c r="A1270" t="s">
        <v>1281</v>
      </c>
      <c r="B1270" s="2">
        <v>33733</v>
      </c>
      <c r="C1270" t="s">
        <v>10014</v>
      </c>
      <c r="D1270" s="1">
        <v>15.74</v>
      </c>
      <c r="E1270" t="s">
        <v>10024</v>
      </c>
      <c r="F1270" s="2">
        <v>116847</v>
      </c>
      <c r="G1270" t="s">
        <v>10040</v>
      </c>
      <c r="H1270" t="s">
        <v>10027</v>
      </c>
      <c r="I1270" s="2">
        <v>727</v>
      </c>
      <c r="J1270" s="3">
        <v>8.8000000000000007</v>
      </c>
      <c r="K1270" t="s">
        <v>10035</v>
      </c>
      <c r="L1270" s="4">
        <v>43603</v>
      </c>
      <c r="M1270" t="s">
        <v>10036</v>
      </c>
      <c r="N1270">
        <f t="shared" si="38"/>
        <v>0</v>
      </c>
      <c r="O1270" t="str" cm="1">
        <f t="array" ref="O1270">_xlfn.IFS(I1270&lt;600, "Very Poor",I1270&lt;650,"Poor",I1270&lt;700,"Fair",I1270&lt;750,"Good",I1270&gt;=750,"Excellent")</f>
        <v>Good</v>
      </c>
      <c r="P1270" t="str" cm="1">
        <f t="array" ref="P1270">_xlfn.IFS(F1270&lt;30000,"Low",F1270&lt;60000,"Lower Middle",F1270&lt;100000, "Upper Middle",F1270&gt;=100000, "High")</f>
        <v>High</v>
      </c>
      <c r="Q1270" t="str" cm="1">
        <f t="array" ref="Q1270">_xlfn.IFS(D1270&lt;10,"Low",D1270&lt;15,"Medium",D1270&lt;20,"High",D1270&gt;=20,"Very High")</f>
        <v>High</v>
      </c>
      <c r="R1270" t="str">
        <f t="shared" si="39"/>
        <v>Normal</v>
      </c>
    </row>
    <row r="1271" spans="1:18" x14ac:dyDescent="0.3">
      <c r="A1271" t="s">
        <v>1282</v>
      </c>
      <c r="B1271" s="2">
        <v>21144</v>
      </c>
      <c r="C1271" t="s">
        <v>10013</v>
      </c>
      <c r="D1271" s="1">
        <v>22.87</v>
      </c>
      <c r="E1271" t="s">
        <v>10021</v>
      </c>
      <c r="F1271" s="2">
        <v>33501</v>
      </c>
      <c r="G1271" t="s">
        <v>10040</v>
      </c>
      <c r="H1271" t="s">
        <v>10032</v>
      </c>
      <c r="I1271" s="2">
        <v>826</v>
      </c>
      <c r="J1271" s="3">
        <v>18.2</v>
      </c>
      <c r="K1271" t="s">
        <v>10034</v>
      </c>
      <c r="L1271" s="4">
        <v>42571</v>
      </c>
      <c r="M1271" t="s">
        <v>10037</v>
      </c>
      <c r="N1271">
        <f t="shared" si="38"/>
        <v>1</v>
      </c>
      <c r="O1271" t="str" cm="1">
        <f t="array" ref="O1271">_xlfn.IFS(I1271&lt;600, "Very Poor",I1271&lt;650,"Poor",I1271&lt;700,"Fair",I1271&lt;750,"Good",I1271&gt;=750,"Excellent")</f>
        <v>Excellent</v>
      </c>
      <c r="P1271" t="str" cm="1">
        <f t="array" ref="P1271">_xlfn.IFS(F1271&lt;30000,"Low",F1271&lt;60000,"Lower Middle",F1271&lt;100000, "Upper Middle",F1271&gt;=100000, "High")</f>
        <v>Lower Middle</v>
      </c>
      <c r="Q1271" t="str" cm="1">
        <f t="array" ref="Q1271">_xlfn.IFS(D1271&lt;10,"Low",D1271&lt;15,"Medium",D1271&lt;20,"High",D1271&gt;=20,"Very High")</f>
        <v>Very High</v>
      </c>
      <c r="R1271" t="str">
        <f t="shared" si="39"/>
        <v>Normal</v>
      </c>
    </row>
    <row r="1272" spans="1:18" x14ac:dyDescent="0.3">
      <c r="A1272" t="s">
        <v>1283</v>
      </c>
      <c r="B1272" s="2">
        <v>3050</v>
      </c>
      <c r="C1272" t="s">
        <v>10014</v>
      </c>
      <c r="D1272" s="1">
        <v>8.32</v>
      </c>
      <c r="E1272" t="s">
        <v>10015</v>
      </c>
      <c r="F1272" s="2">
        <v>31070</v>
      </c>
      <c r="G1272" t="s">
        <v>10040</v>
      </c>
      <c r="H1272" t="s">
        <v>10028</v>
      </c>
      <c r="I1272" s="2">
        <v>737</v>
      </c>
      <c r="J1272" s="3">
        <v>9.6999999999999993</v>
      </c>
      <c r="K1272" t="s">
        <v>10034</v>
      </c>
      <c r="L1272" s="4">
        <v>44061</v>
      </c>
      <c r="M1272" t="s">
        <v>10036</v>
      </c>
      <c r="N1272">
        <f t="shared" si="38"/>
        <v>0</v>
      </c>
      <c r="O1272" t="str" cm="1">
        <f t="array" ref="O1272">_xlfn.IFS(I1272&lt;600, "Very Poor",I1272&lt;650,"Poor",I1272&lt;700,"Fair",I1272&lt;750,"Good",I1272&gt;=750,"Excellent")</f>
        <v>Good</v>
      </c>
      <c r="P1272" t="str" cm="1">
        <f t="array" ref="P1272">_xlfn.IFS(F1272&lt;30000,"Low",F1272&lt;60000,"Lower Middle",F1272&lt;100000, "Upper Middle",F1272&gt;=100000, "High")</f>
        <v>Lower Middle</v>
      </c>
      <c r="Q1272" t="str" cm="1">
        <f t="array" ref="Q1272">_xlfn.IFS(D1272&lt;10,"Low",D1272&lt;15,"Medium",D1272&lt;20,"High",D1272&gt;=20,"Very High")</f>
        <v>Low</v>
      </c>
      <c r="R1272" t="str">
        <f t="shared" si="39"/>
        <v>Normal</v>
      </c>
    </row>
    <row r="1273" spans="1:18" x14ac:dyDescent="0.3">
      <c r="A1273" t="s">
        <v>1284</v>
      </c>
      <c r="B1273" s="2">
        <v>34933</v>
      </c>
      <c r="C1273" t="s">
        <v>10013</v>
      </c>
      <c r="D1273" s="1">
        <v>23.45</v>
      </c>
      <c r="E1273" t="s">
        <v>10018</v>
      </c>
      <c r="F1273" s="2">
        <v>120194</v>
      </c>
      <c r="G1273" t="s">
        <v>10039</v>
      </c>
      <c r="H1273" t="s">
        <v>10028</v>
      </c>
      <c r="I1273" s="2">
        <v>825</v>
      </c>
      <c r="J1273" s="3">
        <v>37.9</v>
      </c>
      <c r="K1273" t="s">
        <v>10035</v>
      </c>
      <c r="L1273" s="4">
        <v>42524</v>
      </c>
      <c r="M1273" t="s">
        <v>10037</v>
      </c>
      <c r="N1273">
        <f t="shared" si="38"/>
        <v>1</v>
      </c>
      <c r="O1273" t="str" cm="1">
        <f t="array" ref="O1273">_xlfn.IFS(I1273&lt;600, "Very Poor",I1273&lt;650,"Poor",I1273&lt;700,"Fair",I1273&lt;750,"Good",I1273&gt;=750,"Excellent")</f>
        <v>Excellent</v>
      </c>
      <c r="P1273" t="str" cm="1">
        <f t="array" ref="P1273">_xlfn.IFS(F1273&lt;30000,"Low",F1273&lt;60000,"Lower Middle",F1273&lt;100000, "Upper Middle",F1273&gt;=100000, "High")</f>
        <v>High</v>
      </c>
      <c r="Q1273" t="str" cm="1">
        <f t="array" ref="Q1273">_xlfn.IFS(D1273&lt;10,"Low",D1273&lt;15,"Medium",D1273&lt;20,"High",D1273&gt;=20,"Very High")</f>
        <v>Very High</v>
      </c>
      <c r="R1273" t="str">
        <f t="shared" si="39"/>
        <v>Normal</v>
      </c>
    </row>
    <row r="1274" spans="1:18" x14ac:dyDescent="0.3">
      <c r="A1274" t="s">
        <v>1285</v>
      </c>
      <c r="B1274" s="2">
        <v>25951</v>
      </c>
      <c r="C1274" t="s">
        <v>10013</v>
      </c>
      <c r="D1274" s="1">
        <v>26.38</v>
      </c>
      <c r="E1274" t="s">
        <v>10015</v>
      </c>
      <c r="F1274" s="2">
        <v>21626</v>
      </c>
      <c r="G1274" t="s">
        <v>10039</v>
      </c>
      <c r="H1274" t="s">
        <v>10027</v>
      </c>
      <c r="I1274" s="2">
        <v>758</v>
      </c>
      <c r="J1274" s="3">
        <v>21.8</v>
      </c>
      <c r="K1274" t="s">
        <v>10035</v>
      </c>
      <c r="L1274" s="4">
        <v>42105</v>
      </c>
      <c r="M1274" t="s">
        <v>10037</v>
      </c>
      <c r="N1274">
        <f t="shared" si="38"/>
        <v>1</v>
      </c>
      <c r="O1274" t="str" cm="1">
        <f t="array" ref="O1274">_xlfn.IFS(I1274&lt;600, "Very Poor",I1274&lt;650,"Poor",I1274&lt;700,"Fair",I1274&lt;750,"Good",I1274&gt;=750,"Excellent")</f>
        <v>Excellent</v>
      </c>
      <c r="P1274" t="str" cm="1">
        <f t="array" ref="P1274">_xlfn.IFS(F1274&lt;30000,"Low",F1274&lt;60000,"Lower Middle",F1274&lt;100000, "Upper Middle",F1274&gt;=100000, "High")</f>
        <v>Low</v>
      </c>
      <c r="Q1274" t="str" cm="1">
        <f t="array" ref="Q1274">_xlfn.IFS(D1274&lt;10,"Low",D1274&lt;15,"Medium",D1274&lt;20,"High",D1274&gt;=20,"Very High")</f>
        <v>Very High</v>
      </c>
      <c r="R1274" t="str">
        <f t="shared" si="39"/>
        <v>Normal</v>
      </c>
    </row>
    <row r="1275" spans="1:18" x14ac:dyDescent="0.3">
      <c r="A1275" t="s">
        <v>1286</v>
      </c>
      <c r="B1275" s="2">
        <v>33413</v>
      </c>
      <c r="C1275" t="s">
        <v>10014</v>
      </c>
      <c r="D1275" s="1">
        <v>21.29</v>
      </c>
      <c r="E1275" t="s">
        <v>10020</v>
      </c>
      <c r="F1275" s="2">
        <v>97346</v>
      </c>
      <c r="G1275" t="s">
        <v>10040</v>
      </c>
      <c r="H1275" t="s">
        <v>10031</v>
      </c>
      <c r="I1275" s="2">
        <v>837</v>
      </c>
      <c r="J1275" s="3">
        <v>8.9</v>
      </c>
      <c r="K1275" t="s">
        <v>10035</v>
      </c>
      <c r="L1275" s="4">
        <v>42460</v>
      </c>
      <c r="M1275" t="s">
        <v>10036</v>
      </c>
      <c r="N1275">
        <f t="shared" si="38"/>
        <v>0</v>
      </c>
      <c r="O1275" t="str" cm="1">
        <f t="array" ref="O1275">_xlfn.IFS(I1275&lt;600, "Very Poor",I1275&lt;650,"Poor",I1275&lt;700,"Fair",I1275&lt;750,"Good",I1275&gt;=750,"Excellent")</f>
        <v>Excellent</v>
      </c>
      <c r="P1275" t="str" cm="1">
        <f t="array" ref="P1275">_xlfn.IFS(F1275&lt;30000,"Low",F1275&lt;60000,"Lower Middle",F1275&lt;100000, "Upper Middle",F1275&gt;=100000, "High")</f>
        <v>Upper Middle</v>
      </c>
      <c r="Q1275" t="str" cm="1">
        <f t="array" ref="Q1275">_xlfn.IFS(D1275&lt;10,"Low",D1275&lt;15,"Medium",D1275&lt;20,"High",D1275&gt;=20,"Very High")</f>
        <v>Very High</v>
      </c>
      <c r="R1275" t="str">
        <f t="shared" si="39"/>
        <v>Normal</v>
      </c>
    </row>
    <row r="1276" spans="1:18" x14ac:dyDescent="0.3">
      <c r="A1276" t="s">
        <v>1287</v>
      </c>
      <c r="B1276" s="2">
        <v>35801</v>
      </c>
      <c r="C1276" t="s">
        <v>10013</v>
      </c>
      <c r="D1276" s="1">
        <v>6.09</v>
      </c>
      <c r="E1276" t="s">
        <v>10018</v>
      </c>
      <c r="F1276" s="2">
        <v>84569</v>
      </c>
      <c r="G1276" t="s">
        <v>10040</v>
      </c>
      <c r="H1276" t="s">
        <v>10028</v>
      </c>
      <c r="I1276" s="2">
        <v>797</v>
      </c>
      <c r="J1276" s="3">
        <v>31.9</v>
      </c>
      <c r="K1276" t="s">
        <v>10035</v>
      </c>
      <c r="L1276" s="4">
        <v>43075</v>
      </c>
      <c r="M1276" t="s">
        <v>10036</v>
      </c>
      <c r="N1276">
        <f t="shared" si="38"/>
        <v>0</v>
      </c>
      <c r="O1276" t="str" cm="1">
        <f t="array" ref="O1276">_xlfn.IFS(I1276&lt;600, "Very Poor",I1276&lt;650,"Poor",I1276&lt;700,"Fair",I1276&lt;750,"Good",I1276&gt;=750,"Excellent")</f>
        <v>Excellent</v>
      </c>
      <c r="P1276" t="str" cm="1">
        <f t="array" ref="P1276">_xlfn.IFS(F1276&lt;30000,"Low",F1276&lt;60000,"Lower Middle",F1276&lt;100000, "Upper Middle",F1276&gt;=100000, "High")</f>
        <v>Upper Middle</v>
      </c>
      <c r="Q1276" t="str" cm="1">
        <f t="array" ref="Q1276">_xlfn.IFS(D1276&lt;10,"Low",D1276&lt;15,"Medium",D1276&lt;20,"High",D1276&gt;=20,"Very High")</f>
        <v>Low</v>
      </c>
      <c r="R1276" t="str">
        <f t="shared" si="39"/>
        <v>Normal</v>
      </c>
    </row>
    <row r="1277" spans="1:18" x14ac:dyDescent="0.3">
      <c r="A1277" t="s">
        <v>1288</v>
      </c>
      <c r="B1277" s="2">
        <v>33913</v>
      </c>
      <c r="C1277" t="s">
        <v>10013</v>
      </c>
      <c r="D1277" s="1">
        <v>16.02</v>
      </c>
      <c r="E1277" t="s">
        <v>10021</v>
      </c>
      <c r="F1277" s="2">
        <v>59414</v>
      </c>
      <c r="G1277" t="s">
        <v>10039</v>
      </c>
      <c r="H1277" t="s">
        <v>10028</v>
      </c>
      <c r="I1277" s="2">
        <v>735</v>
      </c>
      <c r="J1277" s="3">
        <v>32.299999999999997</v>
      </c>
      <c r="K1277" t="s">
        <v>10035</v>
      </c>
      <c r="L1277" s="4">
        <v>42326</v>
      </c>
      <c r="M1277" t="s">
        <v>10036</v>
      </c>
      <c r="N1277">
        <f t="shared" si="38"/>
        <v>0</v>
      </c>
      <c r="O1277" t="str" cm="1">
        <f t="array" ref="O1277">_xlfn.IFS(I1277&lt;600, "Very Poor",I1277&lt;650,"Poor",I1277&lt;700,"Fair",I1277&lt;750,"Good",I1277&gt;=750,"Excellent")</f>
        <v>Good</v>
      </c>
      <c r="P1277" t="str" cm="1">
        <f t="array" ref="P1277">_xlfn.IFS(F1277&lt;30000,"Low",F1277&lt;60000,"Lower Middle",F1277&lt;100000, "Upper Middle",F1277&gt;=100000, "High")</f>
        <v>Lower Middle</v>
      </c>
      <c r="Q1277" t="str" cm="1">
        <f t="array" ref="Q1277">_xlfn.IFS(D1277&lt;10,"Low",D1277&lt;15,"Medium",D1277&lt;20,"High",D1277&gt;=20,"Very High")</f>
        <v>High</v>
      </c>
      <c r="R1277" t="str">
        <f t="shared" si="39"/>
        <v>Normal</v>
      </c>
    </row>
    <row r="1278" spans="1:18" x14ac:dyDescent="0.3">
      <c r="A1278" t="s">
        <v>1289</v>
      </c>
      <c r="B1278" s="2">
        <v>26280</v>
      </c>
      <c r="C1278" t="s">
        <v>10013</v>
      </c>
      <c r="D1278" s="1">
        <v>21.5</v>
      </c>
      <c r="E1278" t="s">
        <v>10020</v>
      </c>
      <c r="F1278" s="2">
        <v>48860</v>
      </c>
      <c r="G1278" t="s">
        <v>10039</v>
      </c>
      <c r="H1278" t="s">
        <v>10031</v>
      </c>
      <c r="I1278" s="2">
        <v>699</v>
      </c>
      <c r="J1278" s="3">
        <v>36.5</v>
      </c>
      <c r="K1278" t="s">
        <v>10034</v>
      </c>
      <c r="L1278" s="4">
        <v>43424</v>
      </c>
      <c r="M1278" t="s">
        <v>10037</v>
      </c>
      <c r="N1278">
        <f t="shared" si="38"/>
        <v>1</v>
      </c>
      <c r="O1278" t="str" cm="1">
        <f t="array" ref="O1278">_xlfn.IFS(I1278&lt;600, "Very Poor",I1278&lt;650,"Poor",I1278&lt;700,"Fair",I1278&lt;750,"Good",I1278&gt;=750,"Excellent")</f>
        <v>Fair</v>
      </c>
      <c r="P1278" t="str" cm="1">
        <f t="array" ref="P1278">_xlfn.IFS(F1278&lt;30000,"Low",F1278&lt;60000,"Lower Middle",F1278&lt;100000, "Upper Middle",F1278&gt;=100000, "High")</f>
        <v>Lower Middle</v>
      </c>
      <c r="Q1278" t="str" cm="1">
        <f t="array" ref="Q1278">_xlfn.IFS(D1278&lt;10,"Low",D1278&lt;15,"Medium",D1278&lt;20,"High",D1278&gt;=20,"Very High")</f>
        <v>Very High</v>
      </c>
      <c r="R1278" t="str">
        <f t="shared" si="39"/>
        <v>Normal</v>
      </c>
    </row>
    <row r="1279" spans="1:18" x14ac:dyDescent="0.3">
      <c r="A1279" t="s">
        <v>1290</v>
      </c>
      <c r="B1279" s="2">
        <v>25557</v>
      </c>
      <c r="C1279" t="s">
        <v>10013</v>
      </c>
      <c r="D1279" s="1">
        <v>29.46</v>
      </c>
      <c r="E1279" t="s">
        <v>10022</v>
      </c>
      <c r="F1279" s="2">
        <v>50460</v>
      </c>
      <c r="G1279" t="s">
        <v>10039</v>
      </c>
      <c r="H1279" t="s">
        <v>10030</v>
      </c>
      <c r="I1279" s="2">
        <v>843</v>
      </c>
      <c r="J1279" s="3">
        <v>29.7</v>
      </c>
      <c r="K1279" t="s">
        <v>10034</v>
      </c>
      <c r="L1279" s="4">
        <v>42713</v>
      </c>
      <c r="M1279" t="s">
        <v>10037</v>
      </c>
      <c r="N1279">
        <f t="shared" si="38"/>
        <v>1</v>
      </c>
      <c r="O1279" t="str" cm="1">
        <f t="array" ref="O1279">_xlfn.IFS(I1279&lt;600, "Very Poor",I1279&lt;650,"Poor",I1279&lt;700,"Fair",I1279&lt;750,"Good",I1279&gt;=750,"Excellent")</f>
        <v>Excellent</v>
      </c>
      <c r="P1279" t="str" cm="1">
        <f t="array" ref="P1279">_xlfn.IFS(F1279&lt;30000,"Low",F1279&lt;60000,"Lower Middle",F1279&lt;100000, "Upper Middle",F1279&gt;=100000, "High")</f>
        <v>Lower Middle</v>
      </c>
      <c r="Q1279" t="str" cm="1">
        <f t="array" ref="Q1279">_xlfn.IFS(D1279&lt;10,"Low",D1279&lt;15,"Medium",D1279&lt;20,"High",D1279&gt;=20,"Very High")</f>
        <v>Very High</v>
      </c>
      <c r="R1279" t="str">
        <f t="shared" si="39"/>
        <v>Normal</v>
      </c>
    </row>
    <row r="1280" spans="1:18" x14ac:dyDescent="0.3">
      <c r="A1280" t="s">
        <v>1291</v>
      </c>
      <c r="B1280" s="2">
        <v>36400</v>
      </c>
      <c r="C1280" t="s">
        <v>10014</v>
      </c>
      <c r="D1280" s="1">
        <v>28.8</v>
      </c>
      <c r="E1280" t="s">
        <v>10019</v>
      </c>
      <c r="F1280" s="2">
        <v>136259</v>
      </c>
      <c r="G1280" t="s">
        <v>10039</v>
      </c>
      <c r="H1280" t="s">
        <v>10032</v>
      </c>
      <c r="I1280" s="2">
        <v>618</v>
      </c>
      <c r="J1280" s="3">
        <v>6.9</v>
      </c>
      <c r="K1280" t="s">
        <v>10035</v>
      </c>
      <c r="L1280" s="4">
        <v>43349</v>
      </c>
      <c r="M1280" t="s">
        <v>10037</v>
      </c>
      <c r="N1280">
        <f t="shared" si="38"/>
        <v>1</v>
      </c>
      <c r="O1280" t="str" cm="1">
        <f t="array" ref="O1280">_xlfn.IFS(I1280&lt;600, "Very Poor",I1280&lt;650,"Poor",I1280&lt;700,"Fair",I1280&lt;750,"Good",I1280&gt;=750,"Excellent")</f>
        <v>Poor</v>
      </c>
      <c r="P1280" t="str" cm="1">
        <f t="array" ref="P1280">_xlfn.IFS(F1280&lt;30000,"Low",F1280&lt;60000,"Lower Middle",F1280&lt;100000, "Upper Middle",F1280&gt;=100000, "High")</f>
        <v>High</v>
      </c>
      <c r="Q1280" t="str" cm="1">
        <f t="array" ref="Q1280">_xlfn.IFS(D1280&lt;10,"Low",D1280&lt;15,"Medium",D1280&lt;20,"High",D1280&gt;=20,"Very High")</f>
        <v>Very High</v>
      </c>
      <c r="R1280" t="str">
        <f t="shared" si="39"/>
        <v>High Risk</v>
      </c>
    </row>
    <row r="1281" spans="1:18" x14ac:dyDescent="0.3">
      <c r="A1281" t="s">
        <v>1292</v>
      </c>
      <c r="B1281" s="2">
        <v>5494</v>
      </c>
      <c r="C1281" t="s">
        <v>10014</v>
      </c>
      <c r="D1281" s="1">
        <v>14.89</v>
      </c>
      <c r="E1281" t="s">
        <v>10016</v>
      </c>
      <c r="F1281" s="2">
        <v>115077</v>
      </c>
      <c r="G1281" t="s">
        <v>10040</v>
      </c>
      <c r="H1281" t="s">
        <v>10027</v>
      </c>
      <c r="I1281" s="2">
        <v>767</v>
      </c>
      <c r="J1281" s="3">
        <v>24.3</v>
      </c>
      <c r="K1281" t="s">
        <v>10035</v>
      </c>
      <c r="L1281" s="4">
        <v>42081</v>
      </c>
      <c r="M1281" t="s">
        <v>10036</v>
      </c>
      <c r="N1281">
        <f t="shared" si="38"/>
        <v>0</v>
      </c>
      <c r="O1281" t="str" cm="1">
        <f t="array" ref="O1281">_xlfn.IFS(I1281&lt;600, "Very Poor",I1281&lt;650,"Poor",I1281&lt;700,"Fair",I1281&lt;750,"Good",I1281&gt;=750,"Excellent")</f>
        <v>Excellent</v>
      </c>
      <c r="P1281" t="str" cm="1">
        <f t="array" ref="P1281">_xlfn.IFS(F1281&lt;30000,"Low",F1281&lt;60000,"Lower Middle",F1281&lt;100000, "Upper Middle",F1281&gt;=100000, "High")</f>
        <v>High</v>
      </c>
      <c r="Q1281" t="str" cm="1">
        <f t="array" ref="Q1281">_xlfn.IFS(D1281&lt;10,"Low",D1281&lt;15,"Medium",D1281&lt;20,"High",D1281&gt;=20,"Very High")</f>
        <v>Medium</v>
      </c>
      <c r="R1281" t="str">
        <f t="shared" si="39"/>
        <v>Normal</v>
      </c>
    </row>
    <row r="1282" spans="1:18" x14ac:dyDescent="0.3">
      <c r="A1282" t="s">
        <v>1293</v>
      </c>
      <c r="B1282" s="2">
        <v>16152</v>
      </c>
      <c r="C1282" t="s">
        <v>10014</v>
      </c>
      <c r="D1282" s="1">
        <v>20.399999999999999</v>
      </c>
      <c r="E1282" t="s">
        <v>10019</v>
      </c>
      <c r="F1282" s="2">
        <v>138363</v>
      </c>
      <c r="G1282" t="s">
        <v>10039</v>
      </c>
      <c r="H1282" t="s">
        <v>10033</v>
      </c>
      <c r="I1282" s="2">
        <v>821</v>
      </c>
      <c r="J1282" s="3">
        <v>18.399999999999999</v>
      </c>
      <c r="K1282" t="s">
        <v>10034</v>
      </c>
      <c r="L1282" s="4">
        <v>43131</v>
      </c>
      <c r="M1282" t="s">
        <v>10036</v>
      </c>
      <c r="N1282">
        <f t="shared" si="38"/>
        <v>0</v>
      </c>
      <c r="O1282" t="str" cm="1">
        <f t="array" ref="O1282">_xlfn.IFS(I1282&lt;600, "Very Poor",I1282&lt;650,"Poor",I1282&lt;700,"Fair",I1282&lt;750,"Good",I1282&gt;=750,"Excellent")</f>
        <v>Excellent</v>
      </c>
      <c r="P1282" t="str" cm="1">
        <f t="array" ref="P1282">_xlfn.IFS(F1282&lt;30000,"Low",F1282&lt;60000,"Lower Middle",F1282&lt;100000, "Upper Middle",F1282&gt;=100000, "High")</f>
        <v>High</v>
      </c>
      <c r="Q1282" t="str" cm="1">
        <f t="array" ref="Q1282">_xlfn.IFS(D1282&lt;10,"Low",D1282&lt;15,"Medium",D1282&lt;20,"High",D1282&gt;=20,"Very High")</f>
        <v>Very High</v>
      </c>
      <c r="R1282" t="str">
        <f t="shared" si="39"/>
        <v>Normal</v>
      </c>
    </row>
    <row r="1283" spans="1:18" x14ac:dyDescent="0.3">
      <c r="A1283" t="s">
        <v>1294</v>
      </c>
      <c r="B1283" s="2">
        <v>24895</v>
      </c>
      <c r="C1283" t="s">
        <v>10013</v>
      </c>
      <c r="D1283" s="1">
        <v>27.27</v>
      </c>
      <c r="E1283" t="s">
        <v>10015</v>
      </c>
      <c r="F1283" s="2">
        <v>144471</v>
      </c>
      <c r="G1283" t="s">
        <v>10039</v>
      </c>
      <c r="H1283" t="s">
        <v>10028</v>
      </c>
      <c r="I1283" s="2">
        <v>662</v>
      </c>
      <c r="J1283" s="3">
        <v>31.2</v>
      </c>
      <c r="K1283" t="s">
        <v>10034</v>
      </c>
      <c r="L1283" s="4">
        <v>43036</v>
      </c>
      <c r="M1283" t="s">
        <v>10037</v>
      </c>
      <c r="N1283">
        <f t="shared" ref="N1283:N1346" si="40">IF(M1283="Charged Off",1,0)</f>
        <v>1</v>
      </c>
      <c r="O1283" t="str" cm="1">
        <f t="array" ref="O1283">_xlfn.IFS(I1283&lt;600, "Very Poor",I1283&lt;650,"Poor",I1283&lt;700,"Fair",I1283&lt;750,"Good",I1283&gt;=750,"Excellent")</f>
        <v>Fair</v>
      </c>
      <c r="P1283" t="str" cm="1">
        <f t="array" ref="P1283">_xlfn.IFS(F1283&lt;30000,"Low",F1283&lt;60000,"Lower Middle",F1283&lt;100000, "Upper Middle",F1283&gt;=100000, "High")</f>
        <v>High</v>
      </c>
      <c r="Q1283" t="str" cm="1">
        <f t="array" ref="Q1283">_xlfn.IFS(D1283&lt;10,"Low",D1283&lt;15,"Medium",D1283&lt;20,"High",D1283&gt;=20,"Very High")</f>
        <v>Very High</v>
      </c>
      <c r="R1283" t="str">
        <f t="shared" ref="R1283:R1346" si="41">IF(AND(I1283&lt;650,D1283&gt;15), "High Risk", "Normal")</f>
        <v>Normal</v>
      </c>
    </row>
    <row r="1284" spans="1:18" x14ac:dyDescent="0.3">
      <c r="A1284" t="s">
        <v>1295</v>
      </c>
      <c r="B1284" s="2">
        <v>10155</v>
      </c>
      <c r="C1284" t="s">
        <v>10013</v>
      </c>
      <c r="D1284" s="1">
        <v>25.78</v>
      </c>
      <c r="E1284" t="s">
        <v>10018</v>
      </c>
      <c r="F1284" s="2">
        <v>79970</v>
      </c>
      <c r="G1284" t="s">
        <v>10040</v>
      </c>
      <c r="H1284" t="s">
        <v>10029</v>
      </c>
      <c r="I1284" s="2">
        <v>784</v>
      </c>
      <c r="J1284" s="3">
        <v>25.7</v>
      </c>
      <c r="K1284" t="s">
        <v>10035</v>
      </c>
      <c r="L1284" s="4">
        <v>43663</v>
      </c>
      <c r="M1284" t="s">
        <v>10037</v>
      </c>
      <c r="N1284">
        <f t="shared" si="40"/>
        <v>1</v>
      </c>
      <c r="O1284" t="str" cm="1">
        <f t="array" ref="O1284">_xlfn.IFS(I1284&lt;600, "Very Poor",I1284&lt;650,"Poor",I1284&lt;700,"Fair",I1284&lt;750,"Good",I1284&gt;=750,"Excellent")</f>
        <v>Excellent</v>
      </c>
      <c r="P1284" t="str" cm="1">
        <f t="array" ref="P1284">_xlfn.IFS(F1284&lt;30000,"Low",F1284&lt;60000,"Lower Middle",F1284&lt;100000, "Upper Middle",F1284&gt;=100000, "High")</f>
        <v>Upper Middle</v>
      </c>
      <c r="Q1284" t="str" cm="1">
        <f t="array" ref="Q1284">_xlfn.IFS(D1284&lt;10,"Low",D1284&lt;15,"Medium",D1284&lt;20,"High",D1284&gt;=20,"Very High")</f>
        <v>Very High</v>
      </c>
      <c r="R1284" t="str">
        <f t="shared" si="41"/>
        <v>Normal</v>
      </c>
    </row>
    <row r="1285" spans="1:18" x14ac:dyDescent="0.3">
      <c r="A1285" t="s">
        <v>1296</v>
      </c>
      <c r="B1285" s="2">
        <v>32883</v>
      </c>
      <c r="C1285" t="s">
        <v>10013</v>
      </c>
      <c r="D1285" s="1">
        <v>16.989999999999998</v>
      </c>
      <c r="E1285" t="s">
        <v>10023</v>
      </c>
      <c r="F1285" s="2">
        <v>74584</v>
      </c>
      <c r="G1285" t="s">
        <v>10039</v>
      </c>
      <c r="H1285" t="s">
        <v>10028</v>
      </c>
      <c r="I1285" s="2">
        <v>723</v>
      </c>
      <c r="J1285" s="3">
        <v>30.4</v>
      </c>
      <c r="K1285" t="s">
        <v>10035</v>
      </c>
      <c r="L1285" s="4">
        <v>43815</v>
      </c>
      <c r="M1285" t="s">
        <v>10036</v>
      </c>
      <c r="N1285">
        <f t="shared" si="40"/>
        <v>0</v>
      </c>
      <c r="O1285" t="str" cm="1">
        <f t="array" ref="O1285">_xlfn.IFS(I1285&lt;600, "Very Poor",I1285&lt;650,"Poor",I1285&lt;700,"Fair",I1285&lt;750,"Good",I1285&gt;=750,"Excellent")</f>
        <v>Good</v>
      </c>
      <c r="P1285" t="str" cm="1">
        <f t="array" ref="P1285">_xlfn.IFS(F1285&lt;30000,"Low",F1285&lt;60000,"Lower Middle",F1285&lt;100000, "Upper Middle",F1285&gt;=100000, "High")</f>
        <v>Upper Middle</v>
      </c>
      <c r="Q1285" t="str" cm="1">
        <f t="array" ref="Q1285">_xlfn.IFS(D1285&lt;10,"Low",D1285&lt;15,"Medium",D1285&lt;20,"High",D1285&gt;=20,"Very High")</f>
        <v>High</v>
      </c>
      <c r="R1285" t="str">
        <f t="shared" si="41"/>
        <v>Normal</v>
      </c>
    </row>
    <row r="1286" spans="1:18" x14ac:dyDescent="0.3">
      <c r="A1286" t="s">
        <v>1297</v>
      </c>
      <c r="B1286" s="2">
        <v>2828</v>
      </c>
      <c r="C1286" t="s">
        <v>10014</v>
      </c>
      <c r="D1286" s="1">
        <v>11.53</v>
      </c>
      <c r="E1286" t="s">
        <v>10015</v>
      </c>
      <c r="F1286" s="2">
        <v>144072</v>
      </c>
      <c r="G1286" t="s">
        <v>10040</v>
      </c>
      <c r="H1286" t="s">
        <v>10028</v>
      </c>
      <c r="I1286" s="2">
        <v>761</v>
      </c>
      <c r="J1286" s="3">
        <v>11.3</v>
      </c>
      <c r="K1286" t="s">
        <v>10034</v>
      </c>
      <c r="L1286" s="4">
        <v>43778</v>
      </c>
      <c r="M1286" t="s">
        <v>10036</v>
      </c>
      <c r="N1286">
        <f t="shared" si="40"/>
        <v>0</v>
      </c>
      <c r="O1286" t="str" cm="1">
        <f t="array" ref="O1286">_xlfn.IFS(I1286&lt;600, "Very Poor",I1286&lt;650,"Poor",I1286&lt;700,"Fair",I1286&lt;750,"Good",I1286&gt;=750,"Excellent")</f>
        <v>Excellent</v>
      </c>
      <c r="P1286" t="str" cm="1">
        <f t="array" ref="P1286">_xlfn.IFS(F1286&lt;30000,"Low",F1286&lt;60000,"Lower Middle",F1286&lt;100000, "Upper Middle",F1286&gt;=100000, "High")</f>
        <v>High</v>
      </c>
      <c r="Q1286" t="str" cm="1">
        <f t="array" ref="Q1286">_xlfn.IFS(D1286&lt;10,"Low",D1286&lt;15,"Medium",D1286&lt;20,"High",D1286&gt;=20,"Very High")</f>
        <v>Medium</v>
      </c>
      <c r="R1286" t="str">
        <f t="shared" si="41"/>
        <v>Normal</v>
      </c>
    </row>
    <row r="1287" spans="1:18" x14ac:dyDescent="0.3">
      <c r="A1287" t="s">
        <v>1298</v>
      </c>
      <c r="B1287" s="2">
        <v>33123</v>
      </c>
      <c r="C1287" t="s">
        <v>10013</v>
      </c>
      <c r="D1287" s="1">
        <v>8.43</v>
      </c>
      <c r="E1287" t="s">
        <v>10020</v>
      </c>
      <c r="F1287" s="2">
        <v>84286</v>
      </c>
      <c r="G1287" t="s">
        <v>10039</v>
      </c>
      <c r="H1287" t="s">
        <v>10026</v>
      </c>
      <c r="I1287" s="2">
        <v>591</v>
      </c>
      <c r="J1287" s="3">
        <v>20.3</v>
      </c>
      <c r="K1287" t="s">
        <v>10035</v>
      </c>
      <c r="L1287" s="4">
        <v>42822</v>
      </c>
      <c r="M1287" t="s">
        <v>10036</v>
      </c>
      <c r="N1287">
        <f t="shared" si="40"/>
        <v>0</v>
      </c>
      <c r="O1287" t="str" cm="1">
        <f t="array" ref="O1287">_xlfn.IFS(I1287&lt;600, "Very Poor",I1287&lt;650,"Poor",I1287&lt;700,"Fair",I1287&lt;750,"Good",I1287&gt;=750,"Excellent")</f>
        <v>Very Poor</v>
      </c>
      <c r="P1287" t="str" cm="1">
        <f t="array" ref="P1287">_xlfn.IFS(F1287&lt;30000,"Low",F1287&lt;60000,"Lower Middle",F1287&lt;100000, "Upper Middle",F1287&gt;=100000, "High")</f>
        <v>Upper Middle</v>
      </c>
      <c r="Q1287" t="str" cm="1">
        <f t="array" ref="Q1287">_xlfn.IFS(D1287&lt;10,"Low",D1287&lt;15,"Medium",D1287&lt;20,"High",D1287&gt;=20,"Very High")</f>
        <v>Low</v>
      </c>
      <c r="R1287" t="str">
        <f t="shared" si="41"/>
        <v>Normal</v>
      </c>
    </row>
    <row r="1288" spans="1:18" x14ac:dyDescent="0.3">
      <c r="A1288" t="s">
        <v>1299</v>
      </c>
      <c r="B1288" s="2">
        <v>38573</v>
      </c>
      <c r="C1288" t="s">
        <v>10013</v>
      </c>
      <c r="D1288" s="1">
        <v>17.2</v>
      </c>
      <c r="E1288" t="s">
        <v>10019</v>
      </c>
      <c r="F1288" s="2">
        <v>149154</v>
      </c>
      <c r="G1288" t="s">
        <v>10038</v>
      </c>
      <c r="H1288" t="s">
        <v>10028</v>
      </c>
      <c r="I1288" s="2">
        <v>636</v>
      </c>
      <c r="J1288" s="3">
        <v>20.100000000000001</v>
      </c>
      <c r="K1288" t="s">
        <v>10035</v>
      </c>
      <c r="L1288" s="4">
        <v>43894</v>
      </c>
      <c r="M1288" t="s">
        <v>10036</v>
      </c>
      <c r="N1288">
        <f t="shared" si="40"/>
        <v>0</v>
      </c>
      <c r="O1288" t="str" cm="1">
        <f t="array" ref="O1288">_xlfn.IFS(I1288&lt;600, "Very Poor",I1288&lt;650,"Poor",I1288&lt;700,"Fair",I1288&lt;750,"Good",I1288&gt;=750,"Excellent")</f>
        <v>Poor</v>
      </c>
      <c r="P1288" t="str" cm="1">
        <f t="array" ref="P1288">_xlfn.IFS(F1288&lt;30000,"Low",F1288&lt;60000,"Lower Middle",F1288&lt;100000, "Upper Middle",F1288&gt;=100000, "High")</f>
        <v>High</v>
      </c>
      <c r="Q1288" t="str" cm="1">
        <f t="array" ref="Q1288">_xlfn.IFS(D1288&lt;10,"Low",D1288&lt;15,"Medium",D1288&lt;20,"High",D1288&gt;=20,"Very High")</f>
        <v>High</v>
      </c>
      <c r="R1288" t="str">
        <f t="shared" si="41"/>
        <v>High Risk</v>
      </c>
    </row>
    <row r="1289" spans="1:18" x14ac:dyDescent="0.3">
      <c r="A1289" t="s">
        <v>1300</v>
      </c>
      <c r="B1289" s="2">
        <v>1806</v>
      </c>
      <c r="C1289" t="s">
        <v>10014</v>
      </c>
      <c r="D1289" s="1">
        <v>23.07</v>
      </c>
      <c r="E1289" t="s">
        <v>10016</v>
      </c>
      <c r="F1289" s="2">
        <v>90309</v>
      </c>
      <c r="G1289" t="s">
        <v>10039</v>
      </c>
      <c r="H1289" t="s">
        <v>10031</v>
      </c>
      <c r="I1289" s="2">
        <v>733</v>
      </c>
      <c r="J1289" s="3">
        <v>39.299999999999997</v>
      </c>
      <c r="K1289" t="s">
        <v>10035</v>
      </c>
      <c r="L1289" s="4">
        <v>42014</v>
      </c>
      <c r="M1289" t="s">
        <v>10037</v>
      </c>
      <c r="N1289">
        <f t="shared" si="40"/>
        <v>1</v>
      </c>
      <c r="O1289" t="str" cm="1">
        <f t="array" ref="O1289">_xlfn.IFS(I1289&lt;600, "Very Poor",I1289&lt;650,"Poor",I1289&lt;700,"Fair",I1289&lt;750,"Good",I1289&gt;=750,"Excellent")</f>
        <v>Good</v>
      </c>
      <c r="P1289" t="str" cm="1">
        <f t="array" ref="P1289">_xlfn.IFS(F1289&lt;30000,"Low",F1289&lt;60000,"Lower Middle",F1289&lt;100000, "Upper Middle",F1289&gt;=100000, "High")</f>
        <v>Upper Middle</v>
      </c>
      <c r="Q1289" t="str" cm="1">
        <f t="array" ref="Q1289">_xlfn.IFS(D1289&lt;10,"Low",D1289&lt;15,"Medium",D1289&lt;20,"High",D1289&gt;=20,"Very High")</f>
        <v>Very High</v>
      </c>
      <c r="R1289" t="str">
        <f t="shared" si="41"/>
        <v>Normal</v>
      </c>
    </row>
    <row r="1290" spans="1:18" x14ac:dyDescent="0.3">
      <c r="A1290" t="s">
        <v>1301</v>
      </c>
      <c r="B1290" s="2">
        <v>30757</v>
      </c>
      <c r="C1290" t="s">
        <v>10013</v>
      </c>
      <c r="D1290" s="1">
        <v>29.24</v>
      </c>
      <c r="E1290" t="s">
        <v>10017</v>
      </c>
      <c r="F1290" s="2">
        <v>57812</v>
      </c>
      <c r="G1290" t="s">
        <v>10039</v>
      </c>
      <c r="H1290" t="s">
        <v>10026</v>
      </c>
      <c r="I1290" s="2">
        <v>671</v>
      </c>
      <c r="J1290" s="3">
        <v>5.7</v>
      </c>
      <c r="K1290" t="s">
        <v>10035</v>
      </c>
      <c r="L1290" s="4">
        <v>42582</v>
      </c>
      <c r="M1290" t="s">
        <v>10036</v>
      </c>
      <c r="N1290">
        <f t="shared" si="40"/>
        <v>0</v>
      </c>
      <c r="O1290" t="str" cm="1">
        <f t="array" ref="O1290">_xlfn.IFS(I1290&lt;600, "Very Poor",I1290&lt;650,"Poor",I1290&lt;700,"Fair",I1290&lt;750,"Good",I1290&gt;=750,"Excellent")</f>
        <v>Fair</v>
      </c>
      <c r="P1290" t="str" cm="1">
        <f t="array" ref="P1290">_xlfn.IFS(F1290&lt;30000,"Low",F1290&lt;60000,"Lower Middle",F1290&lt;100000, "Upper Middle",F1290&gt;=100000, "High")</f>
        <v>Lower Middle</v>
      </c>
      <c r="Q1290" t="str" cm="1">
        <f t="array" ref="Q1290">_xlfn.IFS(D1290&lt;10,"Low",D1290&lt;15,"Medium",D1290&lt;20,"High",D1290&gt;=20,"Very High")</f>
        <v>Very High</v>
      </c>
      <c r="R1290" t="str">
        <f t="shared" si="41"/>
        <v>Normal</v>
      </c>
    </row>
    <row r="1291" spans="1:18" x14ac:dyDescent="0.3">
      <c r="A1291" t="s">
        <v>1302</v>
      </c>
      <c r="B1291" s="2">
        <v>35636</v>
      </c>
      <c r="C1291" t="s">
        <v>10013</v>
      </c>
      <c r="D1291" s="1">
        <v>26.55</v>
      </c>
      <c r="E1291" t="s">
        <v>10015</v>
      </c>
      <c r="F1291" s="2">
        <v>148563</v>
      </c>
      <c r="G1291" t="s">
        <v>10039</v>
      </c>
      <c r="H1291" t="s">
        <v>10031</v>
      </c>
      <c r="I1291" s="2">
        <v>669</v>
      </c>
      <c r="J1291" s="3">
        <v>33.6</v>
      </c>
      <c r="K1291" t="s">
        <v>10035</v>
      </c>
      <c r="L1291" s="4">
        <v>44061</v>
      </c>
      <c r="M1291" t="s">
        <v>10037</v>
      </c>
      <c r="N1291">
        <f t="shared" si="40"/>
        <v>1</v>
      </c>
      <c r="O1291" t="str" cm="1">
        <f t="array" ref="O1291">_xlfn.IFS(I1291&lt;600, "Very Poor",I1291&lt;650,"Poor",I1291&lt;700,"Fair",I1291&lt;750,"Good",I1291&gt;=750,"Excellent")</f>
        <v>Fair</v>
      </c>
      <c r="P1291" t="str" cm="1">
        <f t="array" ref="P1291">_xlfn.IFS(F1291&lt;30000,"Low",F1291&lt;60000,"Lower Middle",F1291&lt;100000, "Upper Middle",F1291&gt;=100000, "High")</f>
        <v>High</v>
      </c>
      <c r="Q1291" t="str" cm="1">
        <f t="array" ref="Q1291">_xlfn.IFS(D1291&lt;10,"Low",D1291&lt;15,"Medium",D1291&lt;20,"High",D1291&gt;=20,"Very High")</f>
        <v>Very High</v>
      </c>
      <c r="R1291" t="str">
        <f t="shared" si="41"/>
        <v>Normal</v>
      </c>
    </row>
    <row r="1292" spans="1:18" x14ac:dyDescent="0.3">
      <c r="A1292" t="s">
        <v>1303</v>
      </c>
      <c r="B1292" s="2">
        <v>15561</v>
      </c>
      <c r="C1292" t="s">
        <v>10014</v>
      </c>
      <c r="D1292" s="1">
        <v>10.11</v>
      </c>
      <c r="E1292" t="s">
        <v>10024</v>
      </c>
      <c r="F1292" s="2">
        <v>114359</v>
      </c>
      <c r="G1292" t="s">
        <v>10040</v>
      </c>
      <c r="H1292" t="s">
        <v>10028</v>
      </c>
      <c r="I1292" s="2">
        <v>583</v>
      </c>
      <c r="J1292" s="3">
        <v>8.4</v>
      </c>
      <c r="K1292" t="s">
        <v>10034</v>
      </c>
      <c r="L1292" s="4">
        <v>43667</v>
      </c>
      <c r="M1292" t="s">
        <v>10036</v>
      </c>
      <c r="N1292">
        <f t="shared" si="40"/>
        <v>0</v>
      </c>
      <c r="O1292" t="str" cm="1">
        <f t="array" ref="O1292">_xlfn.IFS(I1292&lt;600, "Very Poor",I1292&lt;650,"Poor",I1292&lt;700,"Fair",I1292&lt;750,"Good",I1292&gt;=750,"Excellent")</f>
        <v>Very Poor</v>
      </c>
      <c r="P1292" t="str" cm="1">
        <f t="array" ref="P1292">_xlfn.IFS(F1292&lt;30000,"Low",F1292&lt;60000,"Lower Middle",F1292&lt;100000, "Upper Middle",F1292&gt;=100000, "High")</f>
        <v>High</v>
      </c>
      <c r="Q1292" t="str" cm="1">
        <f t="array" ref="Q1292">_xlfn.IFS(D1292&lt;10,"Low",D1292&lt;15,"Medium",D1292&lt;20,"High",D1292&gt;=20,"Very High")</f>
        <v>Medium</v>
      </c>
      <c r="R1292" t="str">
        <f t="shared" si="41"/>
        <v>Normal</v>
      </c>
    </row>
    <row r="1293" spans="1:18" x14ac:dyDescent="0.3">
      <c r="A1293" t="s">
        <v>1304</v>
      </c>
      <c r="B1293" s="2">
        <v>25262</v>
      </c>
      <c r="C1293" t="s">
        <v>10013</v>
      </c>
      <c r="D1293" s="1">
        <v>22.99</v>
      </c>
      <c r="E1293" t="s">
        <v>10019</v>
      </c>
      <c r="F1293" s="2">
        <v>65977</v>
      </c>
      <c r="G1293" t="s">
        <v>10038</v>
      </c>
      <c r="H1293" t="s">
        <v>10033</v>
      </c>
      <c r="I1293" s="2">
        <v>800</v>
      </c>
      <c r="J1293" s="3">
        <v>7.8</v>
      </c>
      <c r="K1293" t="s">
        <v>10034</v>
      </c>
      <c r="L1293" s="4">
        <v>43780</v>
      </c>
      <c r="M1293" t="s">
        <v>10036</v>
      </c>
      <c r="N1293">
        <f t="shared" si="40"/>
        <v>0</v>
      </c>
      <c r="O1293" t="str" cm="1">
        <f t="array" ref="O1293">_xlfn.IFS(I1293&lt;600, "Very Poor",I1293&lt;650,"Poor",I1293&lt;700,"Fair",I1293&lt;750,"Good",I1293&gt;=750,"Excellent")</f>
        <v>Excellent</v>
      </c>
      <c r="P1293" t="str" cm="1">
        <f t="array" ref="P1293">_xlfn.IFS(F1293&lt;30000,"Low",F1293&lt;60000,"Lower Middle",F1293&lt;100000, "Upper Middle",F1293&gt;=100000, "High")</f>
        <v>Upper Middle</v>
      </c>
      <c r="Q1293" t="str" cm="1">
        <f t="array" ref="Q1293">_xlfn.IFS(D1293&lt;10,"Low",D1293&lt;15,"Medium",D1293&lt;20,"High",D1293&gt;=20,"Very High")</f>
        <v>Very High</v>
      </c>
      <c r="R1293" t="str">
        <f t="shared" si="41"/>
        <v>Normal</v>
      </c>
    </row>
    <row r="1294" spans="1:18" x14ac:dyDescent="0.3">
      <c r="A1294" t="s">
        <v>1305</v>
      </c>
      <c r="B1294" s="2">
        <v>15899</v>
      </c>
      <c r="C1294" t="s">
        <v>10013</v>
      </c>
      <c r="D1294" s="1">
        <v>12.23</v>
      </c>
      <c r="E1294" t="s">
        <v>10019</v>
      </c>
      <c r="F1294" s="2">
        <v>62088</v>
      </c>
      <c r="G1294" t="s">
        <v>10039</v>
      </c>
      <c r="H1294" t="s">
        <v>10027</v>
      </c>
      <c r="I1294" s="2">
        <v>723</v>
      </c>
      <c r="J1294" s="3">
        <v>16.5</v>
      </c>
      <c r="K1294" t="s">
        <v>10035</v>
      </c>
      <c r="L1294" s="4">
        <v>43694</v>
      </c>
      <c r="M1294" t="s">
        <v>10036</v>
      </c>
      <c r="N1294">
        <f t="shared" si="40"/>
        <v>0</v>
      </c>
      <c r="O1294" t="str" cm="1">
        <f t="array" ref="O1294">_xlfn.IFS(I1294&lt;600, "Very Poor",I1294&lt;650,"Poor",I1294&lt;700,"Fair",I1294&lt;750,"Good",I1294&gt;=750,"Excellent")</f>
        <v>Good</v>
      </c>
      <c r="P1294" t="str" cm="1">
        <f t="array" ref="P1294">_xlfn.IFS(F1294&lt;30000,"Low",F1294&lt;60000,"Lower Middle",F1294&lt;100000, "Upper Middle",F1294&gt;=100000, "High")</f>
        <v>Upper Middle</v>
      </c>
      <c r="Q1294" t="str" cm="1">
        <f t="array" ref="Q1294">_xlfn.IFS(D1294&lt;10,"Low",D1294&lt;15,"Medium",D1294&lt;20,"High",D1294&gt;=20,"Very High")</f>
        <v>Medium</v>
      </c>
      <c r="R1294" t="str">
        <f t="shared" si="41"/>
        <v>Normal</v>
      </c>
    </row>
    <row r="1295" spans="1:18" x14ac:dyDescent="0.3">
      <c r="A1295" t="s">
        <v>1306</v>
      </c>
      <c r="B1295" s="2">
        <v>16934</v>
      </c>
      <c r="C1295" t="s">
        <v>10013</v>
      </c>
      <c r="D1295" s="1">
        <v>22.09</v>
      </c>
      <c r="E1295" t="s">
        <v>10025</v>
      </c>
      <c r="F1295" s="2">
        <v>31630</v>
      </c>
      <c r="G1295" t="s">
        <v>10040</v>
      </c>
      <c r="H1295" t="s">
        <v>10028</v>
      </c>
      <c r="I1295" s="2">
        <v>601</v>
      </c>
      <c r="J1295" s="3">
        <v>29.5</v>
      </c>
      <c r="K1295" t="s">
        <v>10035</v>
      </c>
      <c r="L1295" s="4">
        <v>42120</v>
      </c>
      <c r="M1295" t="s">
        <v>10037</v>
      </c>
      <c r="N1295">
        <f t="shared" si="40"/>
        <v>1</v>
      </c>
      <c r="O1295" t="str" cm="1">
        <f t="array" ref="O1295">_xlfn.IFS(I1295&lt;600, "Very Poor",I1295&lt;650,"Poor",I1295&lt;700,"Fair",I1295&lt;750,"Good",I1295&gt;=750,"Excellent")</f>
        <v>Poor</v>
      </c>
      <c r="P1295" t="str" cm="1">
        <f t="array" ref="P1295">_xlfn.IFS(F1295&lt;30000,"Low",F1295&lt;60000,"Lower Middle",F1295&lt;100000, "Upper Middle",F1295&gt;=100000, "High")</f>
        <v>Lower Middle</v>
      </c>
      <c r="Q1295" t="str" cm="1">
        <f t="array" ref="Q1295">_xlfn.IFS(D1295&lt;10,"Low",D1295&lt;15,"Medium",D1295&lt;20,"High",D1295&gt;=20,"Very High")</f>
        <v>Very High</v>
      </c>
      <c r="R1295" t="str">
        <f t="shared" si="41"/>
        <v>High Risk</v>
      </c>
    </row>
    <row r="1296" spans="1:18" x14ac:dyDescent="0.3">
      <c r="A1296" t="s">
        <v>1307</v>
      </c>
      <c r="B1296" s="2">
        <v>39197</v>
      </c>
      <c r="C1296" t="s">
        <v>10013</v>
      </c>
      <c r="D1296" s="1">
        <v>21.65</v>
      </c>
      <c r="E1296" t="s">
        <v>10017</v>
      </c>
      <c r="F1296" s="2">
        <v>62075</v>
      </c>
      <c r="G1296" t="s">
        <v>10039</v>
      </c>
      <c r="H1296" t="s">
        <v>10031</v>
      </c>
      <c r="I1296" s="2">
        <v>771</v>
      </c>
      <c r="J1296" s="3">
        <v>28.7</v>
      </c>
      <c r="K1296" t="s">
        <v>10035</v>
      </c>
      <c r="L1296" s="4">
        <v>43068</v>
      </c>
      <c r="M1296" t="s">
        <v>10037</v>
      </c>
      <c r="N1296">
        <f t="shared" si="40"/>
        <v>1</v>
      </c>
      <c r="O1296" t="str" cm="1">
        <f t="array" ref="O1296">_xlfn.IFS(I1296&lt;600, "Very Poor",I1296&lt;650,"Poor",I1296&lt;700,"Fair",I1296&lt;750,"Good",I1296&gt;=750,"Excellent")</f>
        <v>Excellent</v>
      </c>
      <c r="P1296" t="str" cm="1">
        <f t="array" ref="P1296">_xlfn.IFS(F1296&lt;30000,"Low",F1296&lt;60000,"Lower Middle",F1296&lt;100000, "Upper Middle",F1296&gt;=100000, "High")</f>
        <v>Upper Middle</v>
      </c>
      <c r="Q1296" t="str" cm="1">
        <f t="array" ref="Q1296">_xlfn.IFS(D1296&lt;10,"Low",D1296&lt;15,"Medium",D1296&lt;20,"High",D1296&gt;=20,"Very High")</f>
        <v>Very High</v>
      </c>
      <c r="R1296" t="str">
        <f t="shared" si="41"/>
        <v>Normal</v>
      </c>
    </row>
    <row r="1297" spans="1:18" x14ac:dyDescent="0.3">
      <c r="A1297" t="s">
        <v>1308</v>
      </c>
      <c r="B1297" s="2">
        <v>37332</v>
      </c>
      <c r="C1297" t="s">
        <v>10014</v>
      </c>
      <c r="D1297" s="1">
        <v>11.81</v>
      </c>
      <c r="E1297" t="s">
        <v>10023</v>
      </c>
      <c r="F1297" s="2">
        <v>139496</v>
      </c>
      <c r="G1297" t="s">
        <v>10040</v>
      </c>
      <c r="H1297" t="s">
        <v>10028</v>
      </c>
      <c r="I1297" s="2">
        <v>686</v>
      </c>
      <c r="J1297" s="3">
        <v>27</v>
      </c>
      <c r="K1297" t="s">
        <v>10035</v>
      </c>
      <c r="L1297" s="4">
        <v>43385</v>
      </c>
      <c r="M1297" t="s">
        <v>10036</v>
      </c>
      <c r="N1297">
        <f t="shared" si="40"/>
        <v>0</v>
      </c>
      <c r="O1297" t="str" cm="1">
        <f t="array" ref="O1297">_xlfn.IFS(I1297&lt;600, "Very Poor",I1297&lt;650,"Poor",I1297&lt;700,"Fair",I1297&lt;750,"Good",I1297&gt;=750,"Excellent")</f>
        <v>Fair</v>
      </c>
      <c r="P1297" t="str" cm="1">
        <f t="array" ref="P1297">_xlfn.IFS(F1297&lt;30000,"Low",F1297&lt;60000,"Lower Middle",F1297&lt;100000, "Upper Middle",F1297&gt;=100000, "High")</f>
        <v>High</v>
      </c>
      <c r="Q1297" t="str" cm="1">
        <f t="array" ref="Q1297">_xlfn.IFS(D1297&lt;10,"Low",D1297&lt;15,"Medium",D1297&lt;20,"High",D1297&gt;=20,"Very High")</f>
        <v>Medium</v>
      </c>
      <c r="R1297" t="str">
        <f t="shared" si="41"/>
        <v>Normal</v>
      </c>
    </row>
    <row r="1298" spans="1:18" x14ac:dyDescent="0.3">
      <c r="A1298" t="s">
        <v>1309</v>
      </c>
      <c r="B1298" s="2">
        <v>35157</v>
      </c>
      <c r="C1298" t="s">
        <v>10013</v>
      </c>
      <c r="D1298" s="1">
        <v>10.86</v>
      </c>
      <c r="E1298" t="s">
        <v>10017</v>
      </c>
      <c r="F1298" s="2">
        <v>82244</v>
      </c>
      <c r="G1298" t="s">
        <v>10039</v>
      </c>
      <c r="H1298" t="s">
        <v>10033</v>
      </c>
      <c r="I1298" s="2">
        <v>799</v>
      </c>
      <c r="J1298" s="3">
        <v>32.1</v>
      </c>
      <c r="K1298" t="s">
        <v>10035</v>
      </c>
      <c r="L1298" s="4">
        <v>43823</v>
      </c>
      <c r="M1298" t="s">
        <v>10036</v>
      </c>
      <c r="N1298">
        <f t="shared" si="40"/>
        <v>0</v>
      </c>
      <c r="O1298" t="str" cm="1">
        <f t="array" ref="O1298">_xlfn.IFS(I1298&lt;600, "Very Poor",I1298&lt;650,"Poor",I1298&lt;700,"Fair",I1298&lt;750,"Good",I1298&gt;=750,"Excellent")</f>
        <v>Excellent</v>
      </c>
      <c r="P1298" t="str" cm="1">
        <f t="array" ref="P1298">_xlfn.IFS(F1298&lt;30000,"Low",F1298&lt;60000,"Lower Middle",F1298&lt;100000, "Upper Middle",F1298&gt;=100000, "High")</f>
        <v>Upper Middle</v>
      </c>
      <c r="Q1298" t="str" cm="1">
        <f t="array" ref="Q1298">_xlfn.IFS(D1298&lt;10,"Low",D1298&lt;15,"Medium",D1298&lt;20,"High",D1298&gt;=20,"Very High")</f>
        <v>Medium</v>
      </c>
      <c r="R1298" t="str">
        <f t="shared" si="41"/>
        <v>Normal</v>
      </c>
    </row>
    <row r="1299" spans="1:18" x14ac:dyDescent="0.3">
      <c r="A1299" t="s">
        <v>1310</v>
      </c>
      <c r="B1299" s="2">
        <v>12593</v>
      </c>
      <c r="C1299" t="s">
        <v>10013</v>
      </c>
      <c r="D1299" s="1">
        <v>7.6</v>
      </c>
      <c r="E1299" t="s">
        <v>10021</v>
      </c>
      <c r="F1299" s="2">
        <v>30100</v>
      </c>
      <c r="G1299" t="s">
        <v>10039</v>
      </c>
      <c r="H1299" t="s">
        <v>10031</v>
      </c>
      <c r="I1299" s="2">
        <v>818</v>
      </c>
      <c r="J1299" s="3">
        <v>13.1</v>
      </c>
      <c r="K1299" t="s">
        <v>10035</v>
      </c>
      <c r="L1299" s="4">
        <v>44026</v>
      </c>
      <c r="M1299" t="s">
        <v>10036</v>
      </c>
      <c r="N1299">
        <f t="shared" si="40"/>
        <v>0</v>
      </c>
      <c r="O1299" t="str" cm="1">
        <f t="array" ref="O1299">_xlfn.IFS(I1299&lt;600, "Very Poor",I1299&lt;650,"Poor",I1299&lt;700,"Fair",I1299&lt;750,"Good",I1299&gt;=750,"Excellent")</f>
        <v>Excellent</v>
      </c>
      <c r="P1299" t="str" cm="1">
        <f t="array" ref="P1299">_xlfn.IFS(F1299&lt;30000,"Low",F1299&lt;60000,"Lower Middle",F1299&lt;100000, "Upper Middle",F1299&gt;=100000, "High")</f>
        <v>Lower Middle</v>
      </c>
      <c r="Q1299" t="str" cm="1">
        <f t="array" ref="Q1299">_xlfn.IFS(D1299&lt;10,"Low",D1299&lt;15,"Medium",D1299&lt;20,"High",D1299&gt;=20,"Very High")</f>
        <v>Low</v>
      </c>
      <c r="R1299" t="str">
        <f t="shared" si="41"/>
        <v>Normal</v>
      </c>
    </row>
    <row r="1300" spans="1:18" x14ac:dyDescent="0.3">
      <c r="A1300" t="s">
        <v>1311</v>
      </c>
      <c r="B1300" s="2">
        <v>18320</v>
      </c>
      <c r="C1300" t="s">
        <v>10013</v>
      </c>
      <c r="D1300" s="1">
        <v>6.26</v>
      </c>
      <c r="E1300" t="s">
        <v>10015</v>
      </c>
      <c r="F1300" s="2">
        <v>85242</v>
      </c>
      <c r="G1300" t="s">
        <v>10039</v>
      </c>
      <c r="H1300" t="s">
        <v>10030</v>
      </c>
      <c r="I1300" s="2">
        <v>797</v>
      </c>
      <c r="J1300" s="3">
        <v>27.2</v>
      </c>
      <c r="K1300" t="s">
        <v>10035</v>
      </c>
      <c r="L1300" s="4">
        <v>44170</v>
      </c>
      <c r="M1300" t="s">
        <v>10036</v>
      </c>
      <c r="N1300">
        <f t="shared" si="40"/>
        <v>0</v>
      </c>
      <c r="O1300" t="str" cm="1">
        <f t="array" ref="O1300">_xlfn.IFS(I1300&lt;600, "Very Poor",I1300&lt;650,"Poor",I1300&lt;700,"Fair",I1300&lt;750,"Good",I1300&gt;=750,"Excellent")</f>
        <v>Excellent</v>
      </c>
      <c r="P1300" t="str" cm="1">
        <f t="array" ref="P1300">_xlfn.IFS(F1300&lt;30000,"Low",F1300&lt;60000,"Lower Middle",F1300&lt;100000, "Upper Middle",F1300&gt;=100000, "High")</f>
        <v>Upper Middle</v>
      </c>
      <c r="Q1300" t="str" cm="1">
        <f t="array" ref="Q1300">_xlfn.IFS(D1300&lt;10,"Low",D1300&lt;15,"Medium",D1300&lt;20,"High",D1300&gt;=20,"Very High")</f>
        <v>Low</v>
      </c>
      <c r="R1300" t="str">
        <f t="shared" si="41"/>
        <v>Normal</v>
      </c>
    </row>
    <row r="1301" spans="1:18" x14ac:dyDescent="0.3">
      <c r="A1301" t="s">
        <v>1312</v>
      </c>
      <c r="B1301" s="2">
        <v>28376</v>
      </c>
      <c r="C1301" t="s">
        <v>10014</v>
      </c>
      <c r="D1301" s="1">
        <v>26.46</v>
      </c>
      <c r="E1301" t="s">
        <v>10015</v>
      </c>
      <c r="F1301" s="2">
        <v>49103</v>
      </c>
      <c r="G1301" t="s">
        <v>10038</v>
      </c>
      <c r="H1301" t="s">
        <v>10026</v>
      </c>
      <c r="I1301" s="2">
        <v>618</v>
      </c>
      <c r="J1301" s="3">
        <v>27.3</v>
      </c>
      <c r="K1301" t="s">
        <v>10034</v>
      </c>
      <c r="L1301" s="4">
        <v>42075</v>
      </c>
      <c r="M1301" t="s">
        <v>10037</v>
      </c>
      <c r="N1301">
        <f t="shared" si="40"/>
        <v>1</v>
      </c>
      <c r="O1301" t="str" cm="1">
        <f t="array" ref="O1301">_xlfn.IFS(I1301&lt;600, "Very Poor",I1301&lt;650,"Poor",I1301&lt;700,"Fair",I1301&lt;750,"Good",I1301&gt;=750,"Excellent")</f>
        <v>Poor</v>
      </c>
      <c r="P1301" t="str" cm="1">
        <f t="array" ref="P1301">_xlfn.IFS(F1301&lt;30000,"Low",F1301&lt;60000,"Lower Middle",F1301&lt;100000, "Upper Middle",F1301&gt;=100000, "High")</f>
        <v>Lower Middle</v>
      </c>
      <c r="Q1301" t="str" cm="1">
        <f t="array" ref="Q1301">_xlfn.IFS(D1301&lt;10,"Low",D1301&lt;15,"Medium",D1301&lt;20,"High",D1301&gt;=20,"Very High")</f>
        <v>Very High</v>
      </c>
      <c r="R1301" t="str">
        <f t="shared" si="41"/>
        <v>High Risk</v>
      </c>
    </row>
    <row r="1302" spans="1:18" x14ac:dyDescent="0.3">
      <c r="A1302" t="s">
        <v>1313</v>
      </c>
      <c r="B1302" s="2">
        <v>15199</v>
      </c>
      <c r="C1302" t="s">
        <v>10013</v>
      </c>
      <c r="D1302" s="1">
        <v>6.25</v>
      </c>
      <c r="E1302" t="s">
        <v>10020</v>
      </c>
      <c r="F1302" s="2">
        <v>148578</v>
      </c>
      <c r="G1302" t="s">
        <v>10039</v>
      </c>
      <c r="H1302" t="s">
        <v>10032</v>
      </c>
      <c r="I1302" s="2">
        <v>824</v>
      </c>
      <c r="J1302" s="3">
        <v>27.9</v>
      </c>
      <c r="K1302" t="s">
        <v>10034</v>
      </c>
      <c r="L1302" s="4">
        <v>42682</v>
      </c>
      <c r="M1302" t="s">
        <v>10036</v>
      </c>
      <c r="N1302">
        <f t="shared" si="40"/>
        <v>0</v>
      </c>
      <c r="O1302" t="str" cm="1">
        <f t="array" ref="O1302">_xlfn.IFS(I1302&lt;600, "Very Poor",I1302&lt;650,"Poor",I1302&lt;700,"Fair",I1302&lt;750,"Good",I1302&gt;=750,"Excellent")</f>
        <v>Excellent</v>
      </c>
      <c r="P1302" t="str" cm="1">
        <f t="array" ref="P1302">_xlfn.IFS(F1302&lt;30000,"Low",F1302&lt;60000,"Lower Middle",F1302&lt;100000, "Upper Middle",F1302&gt;=100000, "High")</f>
        <v>High</v>
      </c>
      <c r="Q1302" t="str" cm="1">
        <f t="array" ref="Q1302">_xlfn.IFS(D1302&lt;10,"Low",D1302&lt;15,"Medium",D1302&lt;20,"High",D1302&gt;=20,"Very High")</f>
        <v>Low</v>
      </c>
      <c r="R1302" t="str">
        <f t="shared" si="41"/>
        <v>Normal</v>
      </c>
    </row>
    <row r="1303" spans="1:18" x14ac:dyDescent="0.3">
      <c r="A1303" t="s">
        <v>1314</v>
      </c>
      <c r="B1303" s="2">
        <v>16876</v>
      </c>
      <c r="C1303" t="s">
        <v>10013</v>
      </c>
      <c r="D1303" s="1">
        <v>7.22</v>
      </c>
      <c r="E1303" t="s">
        <v>10019</v>
      </c>
      <c r="F1303" s="2">
        <v>138440</v>
      </c>
      <c r="G1303" t="s">
        <v>10039</v>
      </c>
      <c r="H1303" t="s">
        <v>10029</v>
      </c>
      <c r="I1303" s="2">
        <v>729</v>
      </c>
      <c r="J1303" s="3">
        <v>25.8</v>
      </c>
      <c r="K1303" t="s">
        <v>10035</v>
      </c>
      <c r="L1303" s="4">
        <v>43688</v>
      </c>
      <c r="M1303" t="s">
        <v>10036</v>
      </c>
      <c r="N1303">
        <f t="shared" si="40"/>
        <v>0</v>
      </c>
      <c r="O1303" t="str" cm="1">
        <f t="array" ref="O1303">_xlfn.IFS(I1303&lt;600, "Very Poor",I1303&lt;650,"Poor",I1303&lt;700,"Fair",I1303&lt;750,"Good",I1303&gt;=750,"Excellent")</f>
        <v>Good</v>
      </c>
      <c r="P1303" t="str" cm="1">
        <f t="array" ref="P1303">_xlfn.IFS(F1303&lt;30000,"Low",F1303&lt;60000,"Lower Middle",F1303&lt;100000, "Upper Middle",F1303&gt;=100000, "High")</f>
        <v>High</v>
      </c>
      <c r="Q1303" t="str" cm="1">
        <f t="array" ref="Q1303">_xlfn.IFS(D1303&lt;10,"Low",D1303&lt;15,"Medium",D1303&lt;20,"High",D1303&gt;=20,"Very High")</f>
        <v>Low</v>
      </c>
      <c r="R1303" t="str">
        <f t="shared" si="41"/>
        <v>Normal</v>
      </c>
    </row>
    <row r="1304" spans="1:18" x14ac:dyDescent="0.3">
      <c r="A1304" t="s">
        <v>1315</v>
      </c>
      <c r="B1304" s="2">
        <v>9245</v>
      </c>
      <c r="C1304" t="s">
        <v>10013</v>
      </c>
      <c r="D1304" s="1">
        <v>10.97</v>
      </c>
      <c r="E1304" t="s">
        <v>10019</v>
      </c>
      <c r="F1304" s="2">
        <v>54096</v>
      </c>
      <c r="G1304" t="s">
        <v>10039</v>
      </c>
      <c r="H1304" t="s">
        <v>10032</v>
      </c>
      <c r="I1304" s="2">
        <v>609</v>
      </c>
      <c r="J1304" s="3">
        <v>12.8</v>
      </c>
      <c r="K1304" t="s">
        <v>10035</v>
      </c>
      <c r="L1304" s="4">
        <v>42886</v>
      </c>
      <c r="M1304" t="s">
        <v>10036</v>
      </c>
      <c r="N1304">
        <f t="shared" si="40"/>
        <v>0</v>
      </c>
      <c r="O1304" t="str" cm="1">
        <f t="array" ref="O1304">_xlfn.IFS(I1304&lt;600, "Very Poor",I1304&lt;650,"Poor",I1304&lt;700,"Fair",I1304&lt;750,"Good",I1304&gt;=750,"Excellent")</f>
        <v>Poor</v>
      </c>
      <c r="P1304" t="str" cm="1">
        <f t="array" ref="P1304">_xlfn.IFS(F1304&lt;30000,"Low",F1304&lt;60000,"Lower Middle",F1304&lt;100000, "Upper Middle",F1304&gt;=100000, "High")</f>
        <v>Lower Middle</v>
      </c>
      <c r="Q1304" t="str" cm="1">
        <f t="array" ref="Q1304">_xlfn.IFS(D1304&lt;10,"Low",D1304&lt;15,"Medium",D1304&lt;20,"High",D1304&gt;=20,"Very High")</f>
        <v>Medium</v>
      </c>
      <c r="R1304" t="str">
        <f t="shared" si="41"/>
        <v>Normal</v>
      </c>
    </row>
    <row r="1305" spans="1:18" x14ac:dyDescent="0.3">
      <c r="A1305" t="s">
        <v>1316</v>
      </c>
      <c r="B1305" s="2">
        <v>8214</v>
      </c>
      <c r="C1305" t="s">
        <v>10013</v>
      </c>
      <c r="D1305" s="1">
        <v>27.19</v>
      </c>
      <c r="E1305" t="s">
        <v>10020</v>
      </c>
      <c r="F1305" s="2">
        <v>89659</v>
      </c>
      <c r="G1305" t="s">
        <v>10040</v>
      </c>
      <c r="H1305" t="s">
        <v>10031</v>
      </c>
      <c r="I1305" s="2">
        <v>740</v>
      </c>
      <c r="J1305" s="3">
        <v>37</v>
      </c>
      <c r="K1305" t="s">
        <v>10035</v>
      </c>
      <c r="L1305" s="4">
        <v>42481</v>
      </c>
      <c r="M1305" t="s">
        <v>10037</v>
      </c>
      <c r="N1305">
        <f t="shared" si="40"/>
        <v>1</v>
      </c>
      <c r="O1305" t="str" cm="1">
        <f t="array" ref="O1305">_xlfn.IFS(I1305&lt;600, "Very Poor",I1305&lt;650,"Poor",I1305&lt;700,"Fair",I1305&lt;750,"Good",I1305&gt;=750,"Excellent")</f>
        <v>Good</v>
      </c>
      <c r="P1305" t="str" cm="1">
        <f t="array" ref="P1305">_xlfn.IFS(F1305&lt;30000,"Low",F1305&lt;60000,"Lower Middle",F1305&lt;100000, "Upper Middle",F1305&gt;=100000, "High")</f>
        <v>Upper Middle</v>
      </c>
      <c r="Q1305" t="str" cm="1">
        <f t="array" ref="Q1305">_xlfn.IFS(D1305&lt;10,"Low",D1305&lt;15,"Medium",D1305&lt;20,"High",D1305&gt;=20,"Very High")</f>
        <v>Very High</v>
      </c>
      <c r="R1305" t="str">
        <f t="shared" si="41"/>
        <v>Normal</v>
      </c>
    </row>
    <row r="1306" spans="1:18" x14ac:dyDescent="0.3">
      <c r="A1306" t="s">
        <v>1317</v>
      </c>
      <c r="B1306" s="2">
        <v>1726</v>
      </c>
      <c r="C1306" t="s">
        <v>10013</v>
      </c>
      <c r="D1306" s="1">
        <v>13.32</v>
      </c>
      <c r="E1306" t="s">
        <v>10018</v>
      </c>
      <c r="F1306" s="2">
        <v>119615</v>
      </c>
      <c r="G1306" t="s">
        <v>10040</v>
      </c>
      <c r="H1306" t="s">
        <v>10032</v>
      </c>
      <c r="I1306" s="2">
        <v>683</v>
      </c>
      <c r="J1306" s="3">
        <v>39.200000000000003</v>
      </c>
      <c r="K1306" t="s">
        <v>10035</v>
      </c>
      <c r="L1306" s="4">
        <v>42442</v>
      </c>
      <c r="M1306" t="s">
        <v>10036</v>
      </c>
      <c r="N1306">
        <f t="shared" si="40"/>
        <v>0</v>
      </c>
      <c r="O1306" t="str" cm="1">
        <f t="array" ref="O1306">_xlfn.IFS(I1306&lt;600, "Very Poor",I1306&lt;650,"Poor",I1306&lt;700,"Fair",I1306&lt;750,"Good",I1306&gt;=750,"Excellent")</f>
        <v>Fair</v>
      </c>
      <c r="P1306" t="str" cm="1">
        <f t="array" ref="P1306">_xlfn.IFS(F1306&lt;30000,"Low",F1306&lt;60000,"Lower Middle",F1306&lt;100000, "Upper Middle",F1306&gt;=100000, "High")</f>
        <v>High</v>
      </c>
      <c r="Q1306" t="str" cm="1">
        <f t="array" ref="Q1306">_xlfn.IFS(D1306&lt;10,"Low",D1306&lt;15,"Medium",D1306&lt;20,"High",D1306&gt;=20,"Very High")</f>
        <v>Medium</v>
      </c>
      <c r="R1306" t="str">
        <f t="shared" si="41"/>
        <v>Normal</v>
      </c>
    </row>
    <row r="1307" spans="1:18" x14ac:dyDescent="0.3">
      <c r="A1307" t="s">
        <v>1318</v>
      </c>
      <c r="B1307" s="2">
        <v>12362</v>
      </c>
      <c r="C1307" t="s">
        <v>10013</v>
      </c>
      <c r="D1307" s="1">
        <v>9.7899999999999991</v>
      </c>
      <c r="E1307" t="s">
        <v>10017</v>
      </c>
      <c r="F1307" s="2">
        <v>122754</v>
      </c>
      <c r="G1307" t="s">
        <v>10038</v>
      </c>
      <c r="H1307" t="s">
        <v>10028</v>
      </c>
      <c r="I1307" s="2">
        <v>737</v>
      </c>
      <c r="J1307" s="3">
        <v>29.1</v>
      </c>
      <c r="K1307" t="s">
        <v>10034</v>
      </c>
      <c r="L1307" s="4">
        <v>43882</v>
      </c>
      <c r="M1307" t="s">
        <v>10036</v>
      </c>
      <c r="N1307">
        <f t="shared" si="40"/>
        <v>0</v>
      </c>
      <c r="O1307" t="str" cm="1">
        <f t="array" ref="O1307">_xlfn.IFS(I1307&lt;600, "Very Poor",I1307&lt;650,"Poor",I1307&lt;700,"Fair",I1307&lt;750,"Good",I1307&gt;=750,"Excellent")</f>
        <v>Good</v>
      </c>
      <c r="P1307" t="str" cm="1">
        <f t="array" ref="P1307">_xlfn.IFS(F1307&lt;30000,"Low",F1307&lt;60000,"Lower Middle",F1307&lt;100000, "Upper Middle",F1307&gt;=100000, "High")</f>
        <v>High</v>
      </c>
      <c r="Q1307" t="str" cm="1">
        <f t="array" ref="Q1307">_xlfn.IFS(D1307&lt;10,"Low",D1307&lt;15,"Medium",D1307&lt;20,"High",D1307&gt;=20,"Very High")</f>
        <v>Low</v>
      </c>
      <c r="R1307" t="str">
        <f t="shared" si="41"/>
        <v>Normal</v>
      </c>
    </row>
    <row r="1308" spans="1:18" x14ac:dyDescent="0.3">
      <c r="A1308" t="s">
        <v>1319</v>
      </c>
      <c r="B1308" s="2">
        <v>19297</v>
      </c>
      <c r="C1308" t="s">
        <v>10013</v>
      </c>
      <c r="D1308" s="1">
        <v>22.89</v>
      </c>
      <c r="E1308" t="s">
        <v>10021</v>
      </c>
      <c r="F1308" s="2">
        <v>97766</v>
      </c>
      <c r="G1308" t="s">
        <v>10038</v>
      </c>
      <c r="H1308" t="s">
        <v>10026</v>
      </c>
      <c r="I1308" s="2">
        <v>713</v>
      </c>
      <c r="J1308" s="3">
        <v>20.5</v>
      </c>
      <c r="K1308" t="s">
        <v>10035</v>
      </c>
      <c r="L1308" s="4">
        <v>42153</v>
      </c>
      <c r="M1308" t="s">
        <v>10036</v>
      </c>
      <c r="N1308">
        <f t="shared" si="40"/>
        <v>0</v>
      </c>
      <c r="O1308" t="str" cm="1">
        <f t="array" ref="O1308">_xlfn.IFS(I1308&lt;600, "Very Poor",I1308&lt;650,"Poor",I1308&lt;700,"Fair",I1308&lt;750,"Good",I1308&gt;=750,"Excellent")</f>
        <v>Good</v>
      </c>
      <c r="P1308" t="str" cm="1">
        <f t="array" ref="P1308">_xlfn.IFS(F1308&lt;30000,"Low",F1308&lt;60000,"Lower Middle",F1308&lt;100000, "Upper Middle",F1308&gt;=100000, "High")</f>
        <v>Upper Middle</v>
      </c>
      <c r="Q1308" t="str" cm="1">
        <f t="array" ref="Q1308">_xlfn.IFS(D1308&lt;10,"Low",D1308&lt;15,"Medium",D1308&lt;20,"High",D1308&gt;=20,"Very High")</f>
        <v>Very High</v>
      </c>
      <c r="R1308" t="str">
        <f t="shared" si="41"/>
        <v>Normal</v>
      </c>
    </row>
    <row r="1309" spans="1:18" x14ac:dyDescent="0.3">
      <c r="A1309" t="s">
        <v>1320</v>
      </c>
      <c r="B1309" s="2">
        <v>31448</v>
      </c>
      <c r="C1309" t="s">
        <v>10013</v>
      </c>
      <c r="D1309" s="1">
        <v>12.98</v>
      </c>
      <c r="E1309" t="s">
        <v>10018</v>
      </c>
      <c r="F1309" s="2">
        <v>144742</v>
      </c>
      <c r="G1309" t="s">
        <v>10038</v>
      </c>
      <c r="H1309" t="s">
        <v>10029</v>
      </c>
      <c r="I1309" s="2">
        <v>633</v>
      </c>
      <c r="J1309" s="3">
        <v>23.8</v>
      </c>
      <c r="K1309" t="s">
        <v>10035</v>
      </c>
      <c r="L1309" s="4">
        <v>42073</v>
      </c>
      <c r="M1309" t="s">
        <v>10036</v>
      </c>
      <c r="N1309">
        <f t="shared" si="40"/>
        <v>0</v>
      </c>
      <c r="O1309" t="str" cm="1">
        <f t="array" ref="O1309">_xlfn.IFS(I1309&lt;600, "Very Poor",I1309&lt;650,"Poor",I1309&lt;700,"Fair",I1309&lt;750,"Good",I1309&gt;=750,"Excellent")</f>
        <v>Poor</v>
      </c>
      <c r="P1309" t="str" cm="1">
        <f t="array" ref="P1309">_xlfn.IFS(F1309&lt;30000,"Low",F1309&lt;60000,"Lower Middle",F1309&lt;100000, "Upper Middle",F1309&gt;=100000, "High")</f>
        <v>High</v>
      </c>
      <c r="Q1309" t="str" cm="1">
        <f t="array" ref="Q1309">_xlfn.IFS(D1309&lt;10,"Low",D1309&lt;15,"Medium",D1309&lt;20,"High",D1309&gt;=20,"Very High")</f>
        <v>Medium</v>
      </c>
      <c r="R1309" t="str">
        <f t="shared" si="41"/>
        <v>Normal</v>
      </c>
    </row>
    <row r="1310" spans="1:18" x14ac:dyDescent="0.3">
      <c r="A1310" t="s">
        <v>1321</v>
      </c>
      <c r="B1310" s="2">
        <v>27172</v>
      </c>
      <c r="C1310" t="s">
        <v>10014</v>
      </c>
      <c r="D1310" s="1">
        <v>13.33</v>
      </c>
      <c r="E1310" t="s">
        <v>10024</v>
      </c>
      <c r="F1310" s="2">
        <v>144884</v>
      </c>
      <c r="G1310" t="s">
        <v>10039</v>
      </c>
      <c r="H1310" t="s">
        <v>10030</v>
      </c>
      <c r="I1310" s="2">
        <v>615</v>
      </c>
      <c r="J1310" s="3">
        <v>8.8000000000000007</v>
      </c>
      <c r="K1310" t="s">
        <v>10035</v>
      </c>
      <c r="L1310" s="4">
        <v>43465</v>
      </c>
      <c r="M1310" t="s">
        <v>10036</v>
      </c>
      <c r="N1310">
        <f t="shared" si="40"/>
        <v>0</v>
      </c>
      <c r="O1310" t="str" cm="1">
        <f t="array" ref="O1310">_xlfn.IFS(I1310&lt;600, "Very Poor",I1310&lt;650,"Poor",I1310&lt;700,"Fair",I1310&lt;750,"Good",I1310&gt;=750,"Excellent")</f>
        <v>Poor</v>
      </c>
      <c r="P1310" t="str" cm="1">
        <f t="array" ref="P1310">_xlfn.IFS(F1310&lt;30000,"Low",F1310&lt;60000,"Lower Middle",F1310&lt;100000, "Upper Middle",F1310&gt;=100000, "High")</f>
        <v>High</v>
      </c>
      <c r="Q1310" t="str" cm="1">
        <f t="array" ref="Q1310">_xlfn.IFS(D1310&lt;10,"Low",D1310&lt;15,"Medium",D1310&lt;20,"High",D1310&gt;=20,"Very High")</f>
        <v>Medium</v>
      </c>
      <c r="R1310" t="str">
        <f t="shared" si="41"/>
        <v>Normal</v>
      </c>
    </row>
    <row r="1311" spans="1:18" x14ac:dyDescent="0.3">
      <c r="A1311" t="s">
        <v>1322</v>
      </c>
      <c r="B1311" s="2">
        <v>8657</v>
      </c>
      <c r="C1311" t="s">
        <v>10013</v>
      </c>
      <c r="D1311" s="1">
        <v>23.47</v>
      </c>
      <c r="E1311" t="s">
        <v>10015</v>
      </c>
      <c r="F1311" s="2">
        <v>31807</v>
      </c>
      <c r="G1311" t="s">
        <v>10040</v>
      </c>
      <c r="H1311" t="s">
        <v>10030</v>
      </c>
      <c r="I1311" s="2">
        <v>710</v>
      </c>
      <c r="J1311" s="3">
        <v>17.7</v>
      </c>
      <c r="K1311" t="s">
        <v>10035</v>
      </c>
      <c r="L1311" s="4">
        <v>43459</v>
      </c>
      <c r="M1311" t="s">
        <v>10037</v>
      </c>
      <c r="N1311">
        <f t="shared" si="40"/>
        <v>1</v>
      </c>
      <c r="O1311" t="str" cm="1">
        <f t="array" ref="O1311">_xlfn.IFS(I1311&lt;600, "Very Poor",I1311&lt;650,"Poor",I1311&lt;700,"Fair",I1311&lt;750,"Good",I1311&gt;=750,"Excellent")</f>
        <v>Good</v>
      </c>
      <c r="P1311" t="str" cm="1">
        <f t="array" ref="P1311">_xlfn.IFS(F1311&lt;30000,"Low",F1311&lt;60000,"Lower Middle",F1311&lt;100000, "Upper Middle",F1311&gt;=100000, "High")</f>
        <v>Lower Middle</v>
      </c>
      <c r="Q1311" t="str" cm="1">
        <f t="array" ref="Q1311">_xlfn.IFS(D1311&lt;10,"Low",D1311&lt;15,"Medium",D1311&lt;20,"High",D1311&gt;=20,"Very High")</f>
        <v>Very High</v>
      </c>
      <c r="R1311" t="str">
        <f t="shared" si="41"/>
        <v>Normal</v>
      </c>
    </row>
    <row r="1312" spans="1:18" x14ac:dyDescent="0.3">
      <c r="A1312" t="s">
        <v>1323</v>
      </c>
      <c r="B1312" s="2">
        <v>19850</v>
      </c>
      <c r="C1312" t="s">
        <v>10013</v>
      </c>
      <c r="D1312" s="1">
        <v>11.29</v>
      </c>
      <c r="E1312" t="s">
        <v>10024</v>
      </c>
      <c r="F1312" s="2">
        <v>121029</v>
      </c>
      <c r="G1312" t="s">
        <v>10039</v>
      </c>
      <c r="H1312" t="s">
        <v>10033</v>
      </c>
      <c r="I1312" s="2">
        <v>659</v>
      </c>
      <c r="J1312" s="3">
        <v>39.200000000000003</v>
      </c>
      <c r="K1312" t="s">
        <v>10034</v>
      </c>
      <c r="L1312" s="4">
        <v>43061</v>
      </c>
      <c r="M1312" t="s">
        <v>10036</v>
      </c>
      <c r="N1312">
        <f t="shared" si="40"/>
        <v>0</v>
      </c>
      <c r="O1312" t="str" cm="1">
        <f t="array" ref="O1312">_xlfn.IFS(I1312&lt;600, "Very Poor",I1312&lt;650,"Poor",I1312&lt;700,"Fair",I1312&lt;750,"Good",I1312&gt;=750,"Excellent")</f>
        <v>Fair</v>
      </c>
      <c r="P1312" t="str" cm="1">
        <f t="array" ref="P1312">_xlfn.IFS(F1312&lt;30000,"Low",F1312&lt;60000,"Lower Middle",F1312&lt;100000, "Upper Middle",F1312&gt;=100000, "High")</f>
        <v>High</v>
      </c>
      <c r="Q1312" t="str" cm="1">
        <f t="array" ref="Q1312">_xlfn.IFS(D1312&lt;10,"Low",D1312&lt;15,"Medium",D1312&lt;20,"High",D1312&gt;=20,"Very High")</f>
        <v>Medium</v>
      </c>
      <c r="R1312" t="str">
        <f t="shared" si="41"/>
        <v>Normal</v>
      </c>
    </row>
    <row r="1313" spans="1:18" x14ac:dyDescent="0.3">
      <c r="A1313" t="s">
        <v>1324</v>
      </c>
      <c r="B1313" s="2">
        <v>26425</v>
      </c>
      <c r="C1313" t="s">
        <v>10013</v>
      </c>
      <c r="D1313" s="1">
        <v>27.42</v>
      </c>
      <c r="E1313" t="s">
        <v>10024</v>
      </c>
      <c r="F1313" s="2">
        <v>76723</v>
      </c>
      <c r="G1313" t="s">
        <v>10038</v>
      </c>
      <c r="H1313" t="s">
        <v>10032</v>
      </c>
      <c r="I1313" s="2">
        <v>699</v>
      </c>
      <c r="J1313" s="3">
        <v>24.2</v>
      </c>
      <c r="K1313" t="s">
        <v>10034</v>
      </c>
      <c r="L1313" s="4">
        <v>43876</v>
      </c>
      <c r="M1313" t="s">
        <v>10036</v>
      </c>
      <c r="N1313">
        <f t="shared" si="40"/>
        <v>0</v>
      </c>
      <c r="O1313" t="str" cm="1">
        <f t="array" ref="O1313">_xlfn.IFS(I1313&lt;600, "Very Poor",I1313&lt;650,"Poor",I1313&lt;700,"Fair",I1313&lt;750,"Good",I1313&gt;=750,"Excellent")</f>
        <v>Fair</v>
      </c>
      <c r="P1313" t="str" cm="1">
        <f t="array" ref="P1313">_xlfn.IFS(F1313&lt;30000,"Low",F1313&lt;60000,"Lower Middle",F1313&lt;100000, "Upper Middle",F1313&gt;=100000, "High")</f>
        <v>Upper Middle</v>
      </c>
      <c r="Q1313" t="str" cm="1">
        <f t="array" ref="Q1313">_xlfn.IFS(D1313&lt;10,"Low",D1313&lt;15,"Medium",D1313&lt;20,"High",D1313&gt;=20,"Very High")</f>
        <v>Very High</v>
      </c>
      <c r="R1313" t="str">
        <f t="shared" si="41"/>
        <v>Normal</v>
      </c>
    </row>
    <row r="1314" spans="1:18" x14ac:dyDescent="0.3">
      <c r="A1314" t="s">
        <v>1325</v>
      </c>
      <c r="B1314" s="2">
        <v>27685</v>
      </c>
      <c r="C1314" t="s">
        <v>10014</v>
      </c>
      <c r="D1314" s="1">
        <v>19.04</v>
      </c>
      <c r="E1314" t="s">
        <v>10015</v>
      </c>
      <c r="F1314" s="2">
        <v>54951</v>
      </c>
      <c r="G1314" t="s">
        <v>10038</v>
      </c>
      <c r="H1314" t="s">
        <v>10028</v>
      </c>
      <c r="I1314" s="2">
        <v>713</v>
      </c>
      <c r="J1314" s="3">
        <v>24.6</v>
      </c>
      <c r="K1314" t="s">
        <v>10035</v>
      </c>
      <c r="L1314" s="4">
        <v>42073</v>
      </c>
      <c r="M1314" t="s">
        <v>10036</v>
      </c>
      <c r="N1314">
        <f t="shared" si="40"/>
        <v>0</v>
      </c>
      <c r="O1314" t="str" cm="1">
        <f t="array" ref="O1314">_xlfn.IFS(I1314&lt;600, "Very Poor",I1314&lt;650,"Poor",I1314&lt;700,"Fair",I1314&lt;750,"Good",I1314&gt;=750,"Excellent")</f>
        <v>Good</v>
      </c>
      <c r="P1314" t="str" cm="1">
        <f t="array" ref="P1314">_xlfn.IFS(F1314&lt;30000,"Low",F1314&lt;60000,"Lower Middle",F1314&lt;100000, "Upper Middle",F1314&gt;=100000, "High")</f>
        <v>Lower Middle</v>
      </c>
      <c r="Q1314" t="str" cm="1">
        <f t="array" ref="Q1314">_xlfn.IFS(D1314&lt;10,"Low",D1314&lt;15,"Medium",D1314&lt;20,"High",D1314&gt;=20,"Very High")</f>
        <v>High</v>
      </c>
      <c r="R1314" t="str">
        <f t="shared" si="41"/>
        <v>Normal</v>
      </c>
    </row>
    <row r="1315" spans="1:18" x14ac:dyDescent="0.3">
      <c r="A1315" t="s">
        <v>1326</v>
      </c>
      <c r="B1315" s="2">
        <v>25578</v>
      </c>
      <c r="C1315" t="s">
        <v>10014</v>
      </c>
      <c r="D1315" s="1">
        <v>18.45</v>
      </c>
      <c r="E1315" t="s">
        <v>10024</v>
      </c>
      <c r="F1315" s="2">
        <v>35427</v>
      </c>
      <c r="G1315" t="s">
        <v>10038</v>
      </c>
      <c r="H1315" t="s">
        <v>10029</v>
      </c>
      <c r="I1315" s="2">
        <v>784</v>
      </c>
      <c r="J1315" s="3">
        <v>38.4</v>
      </c>
      <c r="K1315" t="s">
        <v>10035</v>
      </c>
      <c r="L1315" s="4">
        <v>43691</v>
      </c>
      <c r="M1315" t="s">
        <v>10037</v>
      </c>
      <c r="N1315">
        <f t="shared" si="40"/>
        <v>1</v>
      </c>
      <c r="O1315" t="str" cm="1">
        <f t="array" ref="O1315">_xlfn.IFS(I1315&lt;600, "Very Poor",I1315&lt;650,"Poor",I1315&lt;700,"Fair",I1315&lt;750,"Good",I1315&gt;=750,"Excellent")</f>
        <v>Excellent</v>
      </c>
      <c r="P1315" t="str" cm="1">
        <f t="array" ref="P1315">_xlfn.IFS(F1315&lt;30000,"Low",F1315&lt;60000,"Lower Middle",F1315&lt;100000, "Upper Middle",F1315&gt;=100000, "High")</f>
        <v>Lower Middle</v>
      </c>
      <c r="Q1315" t="str" cm="1">
        <f t="array" ref="Q1315">_xlfn.IFS(D1315&lt;10,"Low",D1315&lt;15,"Medium",D1315&lt;20,"High",D1315&gt;=20,"Very High")</f>
        <v>High</v>
      </c>
      <c r="R1315" t="str">
        <f t="shared" si="41"/>
        <v>Normal</v>
      </c>
    </row>
    <row r="1316" spans="1:18" x14ac:dyDescent="0.3">
      <c r="A1316" t="s">
        <v>1327</v>
      </c>
      <c r="B1316" s="2">
        <v>29831</v>
      </c>
      <c r="C1316" t="s">
        <v>10013</v>
      </c>
      <c r="D1316" s="1">
        <v>11.62</v>
      </c>
      <c r="E1316" t="s">
        <v>10021</v>
      </c>
      <c r="F1316" s="2">
        <v>20153</v>
      </c>
      <c r="G1316" t="s">
        <v>10040</v>
      </c>
      <c r="H1316" t="s">
        <v>10026</v>
      </c>
      <c r="I1316" s="2">
        <v>844</v>
      </c>
      <c r="J1316" s="3">
        <v>36</v>
      </c>
      <c r="K1316" t="s">
        <v>10035</v>
      </c>
      <c r="L1316" s="4">
        <v>44106</v>
      </c>
      <c r="M1316" t="s">
        <v>10037</v>
      </c>
      <c r="N1316">
        <f t="shared" si="40"/>
        <v>1</v>
      </c>
      <c r="O1316" t="str" cm="1">
        <f t="array" ref="O1316">_xlfn.IFS(I1316&lt;600, "Very Poor",I1316&lt;650,"Poor",I1316&lt;700,"Fair",I1316&lt;750,"Good",I1316&gt;=750,"Excellent")</f>
        <v>Excellent</v>
      </c>
      <c r="P1316" t="str" cm="1">
        <f t="array" ref="P1316">_xlfn.IFS(F1316&lt;30000,"Low",F1316&lt;60000,"Lower Middle",F1316&lt;100000, "Upper Middle",F1316&gt;=100000, "High")</f>
        <v>Low</v>
      </c>
      <c r="Q1316" t="str" cm="1">
        <f t="array" ref="Q1316">_xlfn.IFS(D1316&lt;10,"Low",D1316&lt;15,"Medium",D1316&lt;20,"High",D1316&gt;=20,"Very High")</f>
        <v>Medium</v>
      </c>
      <c r="R1316" t="str">
        <f t="shared" si="41"/>
        <v>Normal</v>
      </c>
    </row>
    <row r="1317" spans="1:18" x14ac:dyDescent="0.3">
      <c r="A1317" t="s">
        <v>1328</v>
      </c>
      <c r="B1317" s="2">
        <v>8906</v>
      </c>
      <c r="C1317" t="s">
        <v>10014</v>
      </c>
      <c r="D1317" s="1">
        <v>25.88</v>
      </c>
      <c r="E1317" t="s">
        <v>10021</v>
      </c>
      <c r="F1317" s="2">
        <v>74734</v>
      </c>
      <c r="G1317" t="s">
        <v>10039</v>
      </c>
      <c r="H1317" t="s">
        <v>10032</v>
      </c>
      <c r="I1317" s="2">
        <v>812</v>
      </c>
      <c r="J1317" s="3">
        <v>24.9</v>
      </c>
      <c r="K1317" t="s">
        <v>10034</v>
      </c>
      <c r="L1317" s="4">
        <v>43799</v>
      </c>
      <c r="M1317" t="s">
        <v>10036</v>
      </c>
      <c r="N1317">
        <f t="shared" si="40"/>
        <v>0</v>
      </c>
      <c r="O1317" t="str" cm="1">
        <f t="array" ref="O1317">_xlfn.IFS(I1317&lt;600, "Very Poor",I1317&lt;650,"Poor",I1317&lt;700,"Fair",I1317&lt;750,"Good",I1317&gt;=750,"Excellent")</f>
        <v>Excellent</v>
      </c>
      <c r="P1317" t="str" cm="1">
        <f t="array" ref="P1317">_xlfn.IFS(F1317&lt;30000,"Low",F1317&lt;60000,"Lower Middle",F1317&lt;100000, "Upper Middle",F1317&gt;=100000, "High")</f>
        <v>Upper Middle</v>
      </c>
      <c r="Q1317" t="str" cm="1">
        <f t="array" ref="Q1317">_xlfn.IFS(D1317&lt;10,"Low",D1317&lt;15,"Medium",D1317&lt;20,"High",D1317&gt;=20,"Very High")</f>
        <v>Very High</v>
      </c>
      <c r="R1317" t="str">
        <f t="shared" si="41"/>
        <v>Normal</v>
      </c>
    </row>
    <row r="1318" spans="1:18" x14ac:dyDescent="0.3">
      <c r="A1318" t="s">
        <v>1329</v>
      </c>
      <c r="B1318" s="2">
        <v>8287</v>
      </c>
      <c r="C1318" t="s">
        <v>10013</v>
      </c>
      <c r="D1318" s="1">
        <v>19.32</v>
      </c>
      <c r="E1318" t="s">
        <v>10020</v>
      </c>
      <c r="F1318" s="2">
        <v>83813</v>
      </c>
      <c r="G1318" t="s">
        <v>10040</v>
      </c>
      <c r="H1318" t="s">
        <v>10026</v>
      </c>
      <c r="I1318" s="2">
        <v>607</v>
      </c>
      <c r="J1318" s="3">
        <v>14.4</v>
      </c>
      <c r="K1318" t="s">
        <v>10034</v>
      </c>
      <c r="L1318" s="4">
        <v>42822</v>
      </c>
      <c r="M1318" t="s">
        <v>10037</v>
      </c>
      <c r="N1318">
        <f t="shared" si="40"/>
        <v>1</v>
      </c>
      <c r="O1318" t="str" cm="1">
        <f t="array" ref="O1318">_xlfn.IFS(I1318&lt;600, "Very Poor",I1318&lt;650,"Poor",I1318&lt;700,"Fair",I1318&lt;750,"Good",I1318&gt;=750,"Excellent")</f>
        <v>Poor</v>
      </c>
      <c r="P1318" t="str" cm="1">
        <f t="array" ref="P1318">_xlfn.IFS(F1318&lt;30000,"Low",F1318&lt;60000,"Lower Middle",F1318&lt;100000, "Upper Middle",F1318&gt;=100000, "High")</f>
        <v>Upper Middle</v>
      </c>
      <c r="Q1318" t="str" cm="1">
        <f t="array" ref="Q1318">_xlfn.IFS(D1318&lt;10,"Low",D1318&lt;15,"Medium",D1318&lt;20,"High",D1318&gt;=20,"Very High")</f>
        <v>High</v>
      </c>
      <c r="R1318" t="str">
        <f t="shared" si="41"/>
        <v>High Risk</v>
      </c>
    </row>
    <row r="1319" spans="1:18" x14ac:dyDescent="0.3">
      <c r="A1319" t="s">
        <v>1330</v>
      </c>
      <c r="B1319" s="2">
        <v>34660</v>
      </c>
      <c r="C1319" t="s">
        <v>10013</v>
      </c>
      <c r="D1319" s="1">
        <v>8.89</v>
      </c>
      <c r="E1319" t="s">
        <v>10016</v>
      </c>
      <c r="F1319" s="2">
        <v>86351</v>
      </c>
      <c r="G1319" t="s">
        <v>10038</v>
      </c>
      <c r="H1319" t="s">
        <v>10027</v>
      </c>
      <c r="I1319" s="2">
        <v>637</v>
      </c>
      <c r="J1319" s="3">
        <v>9.1</v>
      </c>
      <c r="K1319" t="s">
        <v>10035</v>
      </c>
      <c r="L1319" s="4">
        <v>42775</v>
      </c>
      <c r="M1319" t="s">
        <v>10036</v>
      </c>
      <c r="N1319">
        <f t="shared" si="40"/>
        <v>0</v>
      </c>
      <c r="O1319" t="str" cm="1">
        <f t="array" ref="O1319">_xlfn.IFS(I1319&lt;600, "Very Poor",I1319&lt;650,"Poor",I1319&lt;700,"Fair",I1319&lt;750,"Good",I1319&gt;=750,"Excellent")</f>
        <v>Poor</v>
      </c>
      <c r="P1319" t="str" cm="1">
        <f t="array" ref="P1319">_xlfn.IFS(F1319&lt;30000,"Low",F1319&lt;60000,"Lower Middle",F1319&lt;100000, "Upper Middle",F1319&gt;=100000, "High")</f>
        <v>Upper Middle</v>
      </c>
      <c r="Q1319" t="str" cm="1">
        <f t="array" ref="Q1319">_xlfn.IFS(D1319&lt;10,"Low",D1319&lt;15,"Medium",D1319&lt;20,"High",D1319&gt;=20,"Very High")</f>
        <v>Low</v>
      </c>
      <c r="R1319" t="str">
        <f t="shared" si="41"/>
        <v>Normal</v>
      </c>
    </row>
    <row r="1320" spans="1:18" x14ac:dyDescent="0.3">
      <c r="A1320" t="s">
        <v>1331</v>
      </c>
      <c r="B1320" s="2">
        <v>11222</v>
      </c>
      <c r="C1320" t="s">
        <v>10013</v>
      </c>
      <c r="D1320" s="1">
        <v>10.16</v>
      </c>
      <c r="E1320" t="s">
        <v>10015</v>
      </c>
      <c r="F1320" s="2">
        <v>21119</v>
      </c>
      <c r="G1320" t="s">
        <v>10039</v>
      </c>
      <c r="H1320" t="s">
        <v>10033</v>
      </c>
      <c r="I1320" s="2">
        <v>608</v>
      </c>
      <c r="J1320" s="3">
        <v>35.200000000000003</v>
      </c>
      <c r="K1320" t="s">
        <v>10035</v>
      </c>
      <c r="L1320" s="4">
        <v>43828</v>
      </c>
      <c r="M1320" t="s">
        <v>10037</v>
      </c>
      <c r="N1320">
        <f t="shared" si="40"/>
        <v>1</v>
      </c>
      <c r="O1320" t="str" cm="1">
        <f t="array" ref="O1320">_xlfn.IFS(I1320&lt;600, "Very Poor",I1320&lt;650,"Poor",I1320&lt;700,"Fair",I1320&lt;750,"Good",I1320&gt;=750,"Excellent")</f>
        <v>Poor</v>
      </c>
      <c r="P1320" t="str" cm="1">
        <f t="array" ref="P1320">_xlfn.IFS(F1320&lt;30000,"Low",F1320&lt;60000,"Lower Middle",F1320&lt;100000, "Upper Middle",F1320&gt;=100000, "High")</f>
        <v>Low</v>
      </c>
      <c r="Q1320" t="str" cm="1">
        <f t="array" ref="Q1320">_xlfn.IFS(D1320&lt;10,"Low",D1320&lt;15,"Medium",D1320&lt;20,"High",D1320&gt;=20,"Very High")</f>
        <v>Medium</v>
      </c>
      <c r="R1320" t="str">
        <f t="shared" si="41"/>
        <v>Normal</v>
      </c>
    </row>
    <row r="1321" spans="1:18" x14ac:dyDescent="0.3">
      <c r="A1321" t="s">
        <v>1332</v>
      </c>
      <c r="B1321" s="2">
        <v>38443</v>
      </c>
      <c r="C1321" t="s">
        <v>10014</v>
      </c>
      <c r="D1321" s="1">
        <v>16.71</v>
      </c>
      <c r="E1321" t="s">
        <v>10015</v>
      </c>
      <c r="F1321" s="2">
        <v>80612</v>
      </c>
      <c r="G1321" t="s">
        <v>10039</v>
      </c>
      <c r="H1321" t="s">
        <v>10027</v>
      </c>
      <c r="I1321" s="2">
        <v>612</v>
      </c>
      <c r="J1321" s="3">
        <v>37.200000000000003</v>
      </c>
      <c r="K1321" t="s">
        <v>10035</v>
      </c>
      <c r="L1321" s="4">
        <v>43198</v>
      </c>
      <c r="M1321" t="s">
        <v>10037</v>
      </c>
      <c r="N1321">
        <f t="shared" si="40"/>
        <v>1</v>
      </c>
      <c r="O1321" t="str" cm="1">
        <f t="array" ref="O1321">_xlfn.IFS(I1321&lt;600, "Very Poor",I1321&lt;650,"Poor",I1321&lt;700,"Fair",I1321&lt;750,"Good",I1321&gt;=750,"Excellent")</f>
        <v>Poor</v>
      </c>
      <c r="P1321" t="str" cm="1">
        <f t="array" ref="P1321">_xlfn.IFS(F1321&lt;30000,"Low",F1321&lt;60000,"Lower Middle",F1321&lt;100000, "Upper Middle",F1321&gt;=100000, "High")</f>
        <v>Upper Middle</v>
      </c>
      <c r="Q1321" t="str" cm="1">
        <f t="array" ref="Q1321">_xlfn.IFS(D1321&lt;10,"Low",D1321&lt;15,"Medium",D1321&lt;20,"High",D1321&gt;=20,"Very High")</f>
        <v>High</v>
      </c>
      <c r="R1321" t="str">
        <f t="shared" si="41"/>
        <v>High Risk</v>
      </c>
    </row>
    <row r="1322" spans="1:18" x14ac:dyDescent="0.3">
      <c r="A1322" t="s">
        <v>1333</v>
      </c>
      <c r="B1322" s="2">
        <v>35701</v>
      </c>
      <c r="C1322" t="s">
        <v>10013</v>
      </c>
      <c r="D1322" s="1">
        <v>24.49</v>
      </c>
      <c r="E1322" t="s">
        <v>10015</v>
      </c>
      <c r="F1322" s="2">
        <v>104075</v>
      </c>
      <c r="G1322" t="s">
        <v>10040</v>
      </c>
      <c r="H1322" t="s">
        <v>10028</v>
      </c>
      <c r="I1322" s="2">
        <v>687</v>
      </c>
      <c r="J1322" s="3">
        <v>22.3</v>
      </c>
      <c r="K1322" t="s">
        <v>10034</v>
      </c>
      <c r="L1322" s="4">
        <v>42217</v>
      </c>
      <c r="M1322" t="s">
        <v>10036</v>
      </c>
      <c r="N1322">
        <f t="shared" si="40"/>
        <v>0</v>
      </c>
      <c r="O1322" t="str" cm="1">
        <f t="array" ref="O1322">_xlfn.IFS(I1322&lt;600, "Very Poor",I1322&lt;650,"Poor",I1322&lt;700,"Fair",I1322&lt;750,"Good",I1322&gt;=750,"Excellent")</f>
        <v>Fair</v>
      </c>
      <c r="P1322" t="str" cm="1">
        <f t="array" ref="P1322">_xlfn.IFS(F1322&lt;30000,"Low",F1322&lt;60000,"Lower Middle",F1322&lt;100000, "Upper Middle",F1322&gt;=100000, "High")</f>
        <v>High</v>
      </c>
      <c r="Q1322" t="str" cm="1">
        <f t="array" ref="Q1322">_xlfn.IFS(D1322&lt;10,"Low",D1322&lt;15,"Medium",D1322&lt;20,"High",D1322&gt;=20,"Very High")</f>
        <v>Very High</v>
      </c>
      <c r="R1322" t="str">
        <f t="shared" si="41"/>
        <v>Normal</v>
      </c>
    </row>
    <row r="1323" spans="1:18" x14ac:dyDescent="0.3">
      <c r="A1323" t="s">
        <v>1334</v>
      </c>
      <c r="B1323" s="2">
        <v>18764</v>
      </c>
      <c r="C1323" t="s">
        <v>10014</v>
      </c>
      <c r="D1323" s="1">
        <v>28.48</v>
      </c>
      <c r="E1323" t="s">
        <v>10017</v>
      </c>
      <c r="F1323" s="2">
        <v>57933</v>
      </c>
      <c r="G1323" t="s">
        <v>10039</v>
      </c>
      <c r="H1323" t="s">
        <v>10027</v>
      </c>
      <c r="I1323" s="2">
        <v>770</v>
      </c>
      <c r="J1323" s="3">
        <v>8.3000000000000007</v>
      </c>
      <c r="K1323" t="s">
        <v>10034</v>
      </c>
      <c r="L1323" s="4">
        <v>43580</v>
      </c>
      <c r="M1323" t="s">
        <v>10036</v>
      </c>
      <c r="N1323">
        <f t="shared" si="40"/>
        <v>0</v>
      </c>
      <c r="O1323" t="str" cm="1">
        <f t="array" ref="O1323">_xlfn.IFS(I1323&lt;600, "Very Poor",I1323&lt;650,"Poor",I1323&lt;700,"Fair",I1323&lt;750,"Good",I1323&gt;=750,"Excellent")</f>
        <v>Excellent</v>
      </c>
      <c r="P1323" t="str" cm="1">
        <f t="array" ref="P1323">_xlfn.IFS(F1323&lt;30000,"Low",F1323&lt;60000,"Lower Middle",F1323&lt;100000, "Upper Middle",F1323&gt;=100000, "High")</f>
        <v>Lower Middle</v>
      </c>
      <c r="Q1323" t="str" cm="1">
        <f t="array" ref="Q1323">_xlfn.IFS(D1323&lt;10,"Low",D1323&lt;15,"Medium",D1323&lt;20,"High",D1323&gt;=20,"Very High")</f>
        <v>Very High</v>
      </c>
      <c r="R1323" t="str">
        <f t="shared" si="41"/>
        <v>Normal</v>
      </c>
    </row>
    <row r="1324" spans="1:18" x14ac:dyDescent="0.3">
      <c r="A1324" t="s">
        <v>1335</v>
      </c>
      <c r="B1324" s="2">
        <v>18674</v>
      </c>
      <c r="C1324" t="s">
        <v>10013</v>
      </c>
      <c r="D1324" s="1">
        <v>21.59</v>
      </c>
      <c r="E1324" t="s">
        <v>10020</v>
      </c>
      <c r="F1324" s="2">
        <v>86745</v>
      </c>
      <c r="G1324" t="s">
        <v>10039</v>
      </c>
      <c r="H1324" t="s">
        <v>10032</v>
      </c>
      <c r="I1324" s="2">
        <v>660</v>
      </c>
      <c r="J1324" s="3">
        <v>26.2</v>
      </c>
      <c r="K1324" t="s">
        <v>10034</v>
      </c>
      <c r="L1324" s="4">
        <v>43363</v>
      </c>
      <c r="M1324" t="s">
        <v>10037</v>
      </c>
      <c r="N1324">
        <f t="shared" si="40"/>
        <v>1</v>
      </c>
      <c r="O1324" t="str" cm="1">
        <f t="array" ref="O1324">_xlfn.IFS(I1324&lt;600, "Very Poor",I1324&lt;650,"Poor",I1324&lt;700,"Fair",I1324&lt;750,"Good",I1324&gt;=750,"Excellent")</f>
        <v>Fair</v>
      </c>
      <c r="P1324" t="str" cm="1">
        <f t="array" ref="P1324">_xlfn.IFS(F1324&lt;30000,"Low",F1324&lt;60000,"Lower Middle",F1324&lt;100000, "Upper Middle",F1324&gt;=100000, "High")</f>
        <v>Upper Middle</v>
      </c>
      <c r="Q1324" t="str" cm="1">
        <f t="array" ref="Q1324">_xlfn.IFS(D1324&lt;10,"Low",D1324&lt;15,"Medium",D1324&lt;20,"High",D1324&gt;=20,"Very High")</f>
        <v>Very High</v>
      </c>
      <c r="R1324" t="str">
        <f t="shared" si="41"/>
        <v>Normal</v>
      </c>
    </row>
    <row r="1325" spans="1:18" x14ac:dyDescent="0.3">
      <c r="A1325" t="s">
        <v>1336</v>
      </c>
      <c r="B1325" s="2">
        <v>19024</v>
      </c>
      <c r="C1325" t="s">
        <v>10013</v>
      </c>
      <c r="D1325" s="1">
        <v>17.649999999999999</v>
      </c>
      <c r="E1325" t="s">
        <v>10021</v>
      </c>
      <c r="F1325" s="2">
        <v>143333</v>
      </c>
      <c r="G1325" t="s">
        <v>10039</v>
      </c>
      <c r="H1325" t="s">
        <v>10027</v>
      </c>
      <c r="I1325" s="2">
        <v>661</v>
      </c>
      <c r="J1325" s="3">
        <v>17.899999999999999</v>
      </c>
      <c r="K1325" t="s">
        <v>10035</v>
      </c>
      <c r="L1325" s="4">
        <v>43775</v>
      </c>
      <c r="M1325" t="s">
        <v>10036</v>
      </c>
      <c r="N1325">
        <f t="shared" si="40"/>
        <v>0</v>
      </c>
      <c r="O1325" t="str" cm="1">
        <f t="array" ref="O1325">_xlfn.IFS(I1325&lt;600, "Very Poor",I1325&lt;650,"Poor",I1325&lt;700,"Fair",I1325&lt;750,"Good",I1325&gt;=750,"Excellent")</f>
        <v>Fair</v>
      </c>
      <c r="P1325" t="str" cm="1">
        <f t="array" ref="P1325">_xlfn.IFS(F1325&lt;30000,"Low",F1325&lt;60000,"Lower Middle",F1325&lt;100000, "Upper Middle",F1325&gt;=100000, "High")</f>
        <v>High</v>
      </c>
      <c r="Q1325" t="str" cm="1">
        <f t="array" ref="Q1325">_xlfn.IFS(D1325&lt;10,"Low",D1325&lt;15,"Medium",D1325&lt;20,"High",D1325&gt;=20,"Very High")</f>
        <v>High</v>
      </c>
      <c r="R1325" t="str">
        <f t="shared" si="41"/>
        <v>Normal</v>
      </c>
    </row>
    <row r="1326" spans="1:18" x14ac:dyDescent="0.3">
      <c r="A1326" t="s">
        <v>1337</v>
      </c>
      <c r="B1326" s="2">
        <v>24874</v>
      </c>
      <c r="C1326" t="s">
        <v>10013</v>
      </c>
      <c r="D1326" s="1">
        <v>11.27</v>
      </c>
      <c r="E1326" t="s">
        <v>10021</v>
      </c>
      <c r="F1326" s="2">
        <v>83810</v>
      </c>
      <c r="G1326" t="s">
        <v>10038</v>
      </c>
      <c r="H1326" t="s">
        <v>10030</v>
      </c>
      <c r="I1326" s="2">
        <v>675</v>
      </c>
      <c r="J1326" s="3">
        <v>10.5</v>
      </c>
      <c r="K1326" t="s">
        <v>10034</v>
      </c>
      <c r="L1326" s="4">
        <v>42281</v>
      </c>
      <c r="M1326" t="s">
        <v>10036</v>
      </c>
      <c r="N1326">
        <f t="shared" si="40"/>
        <v>0</v>
      </c>
      <c r="O1326" t="str" cm="1">
        <f t="array" ref="O1326">_xlfn.IFS(I1326&lt;600, "Very Poor",I1326&lt;650,"Poor",I1326&lt;700,"Fair",I1326&lt;750,"Good",I1326&gt;=750,"Excellent")</f>
        <v>Fair</v>
      </c>
      <c r="P1326" t="str" cm="1">
        <f t="array" ref="P1326">_xlfn.IFS(F1326&lt;30000,"Low",F1326&lt;60000,"Lower Middle",F1326&lt;100000, "Upper Middle",F1326&gt;=100000, "High")</f>
        <v>Upper Middle</v>
      </c>
      <c r="Q1326" t="str" cm="1">
        <f t="array" ref="Q1326">_xlfn.IFS(D1326&lt;10,"Low",D1326&lt;15,"Medium",D1326&lt;20,"High",D1326&gt;=20,"Very High")</f>
        <v>Medium</v>
      </c>
      <c r="R1326" t="str">
        <f t="shared" si="41"/>
        <v>Normal</v>
      </c>
    </row>
    <row r="1327" spans="1:18" x14ac:dyDescent="0.3">
      <c r="A1327" t="s">
        <v>1338</v>
      </c>
      <c r="B1327" s="2">
        <v>33284</v>
      </c>
      <c r="C1327" t="s">
        <v>10014</v>
      </c>
      <c r="D1327" s="1">
        <v>21.82</v>
      </c>
      <c r="E1327" t="s">
        <v>10019</v>
      </c>
      <c r="F1327" s="2">
        <v>108348</v>
      </c>
      <c r="G1327" t="s">
        <v>10040</v>
      </c>
      <c r="H1327" t="s">
        <v>10033</v>
      </c>
      <c r="I1327" s="2">
        <v>725</v>
      </c>
      <c r="J1327" s="3">
        <v>37.200000000000003</v>
      </c>
      <c r="K1327" t="s">
        <v>10035</v>
      </c>
      <c r="L1327" s="4">
        <v>43327</v>
      </c>
      <c r="M1327" t="s">
        <v>10037</v>
      </c>
      <c r="N1327">
        <f t="shared" si="40"/>
        <v>1</v>
      </c>
      <c r="O1327" t="str" cm="1">
        <f t="array" ref="O1327">_xlfn.IFS(I1327&lt;600, "Very Poor",I1327&lt;650,"Poor",I1327&lt;700,"Fair",I1327&lt;750,"Good",I1327&gt;=750,"Excellent")</f>
        <v>Good</v>
      </c>
      <c r="P1327" t="str" cm="1">
        <f t="array" ref="P1327">_xlfn.IFS(F1327&lt;30000,"Low",F1327&lt;60000,"Lower Middle",F1327&lt;100000, "Upper Middle",F1327&gt;=100000, "High")</f>
        <v>High</v>
      </c>
      <c r="Q1327" t="str" cm="1">
        <f t="array" ref="Q1327">_xlfn.IFS(D1327&lt;10,"Low",D1327&lt;15,"Medium",D1327&lt;20,"High",D1327&gt;=20,"Very High")</f>
        <v>Very High</v>
      </c>
      <c r="R1327" t="str">
        <f t="shared" si="41"/>
        <v>Normal</v>
      </c>
    </row>
    <row r="1328" spans="1:18" x14ac:dyDescent="0.3">
      <c r="A1328" t="s">
        <v>1339</v>
      </c>
      <c r="B1328" s="2">
        <v>18602</v>
      </c>
      <c r="C1328" t="s">
        <v>10013</v>
      </c>
      <c r="D1328" s="1">
        <v>29.56</v>
      </c>
      <c r="E1328" t="s">
        <v>10025</v>
      </c>
      <c r="F1328" s="2">
        <v>119410</v>
      </c>
      <c r="G1328" t="s">
        <v>10039</v>
      </c>
      <c r="H1328" t="s">
        <v>10028</v>
      </c>
      <c r="I1328" s="2">
        <v>636</v>
      </c>
      <c r="J1328" s="3">
        <v>13.4</v>
      </c>
      <c r="K1328" t="s">
        <v>10035</v>
      </c>
      <c r="L1328" s="4">
        <v>44180</v>
      </c>
      <c r="M1328" t="s">
        <v>10037</v>
      </c>
      <c r="N1328">
        <f t="shared" si="40"/>
        <v>1</v>
      </c>
      <c r="O1328" t="str" cm="1">
        <f t="array" ref="O1328">_xlfn.IFS(I1328&lt;600, "Very Poor",I1328&lt;650,"Poor",I1328&lt;700,"Fair",I1328&lt;750,"Good",I1328&gt;=750,"Excellent")</f>
        <v>Poor</v>
      </c>
      <c r="P1328" t="str" cm="1">
        <f t="array" ref="P1328">_xlfn.IFS(F1328&lt;30000,"Low",F1328&lt;60000,"Lower Middle",F1328&lt;100000, "Upper Middle",F1328&gt;=100000, "High")</f>
        <v>High</v>
      </c>
      <c r="Q1328" t="str" cm="1">
        <f t="array" ref="Q1328">_xlfn.IFS(D1328&lt;10,"Low",D1328&lt;15,"Medium",D1328&lt;20,"High",D1328&gt;=20,"Very High")</f>
        <v>Very High</v>
      </c>
      <c r="R1328" t="str">
        <f t="shared" si="41"/>
        <v>High Risk</v>
      </c>
    </row>
    <row r="1329" spans="1:18" x14ac:dyDescent="0.3">
      <c r="A1329" t="s">
        <v>1340</v>
      </c>
      <c r="B1329" s="2">
        <v>38784</v>
      </c>
      <c r="C1329" t="s">
        <v>10013</v>
      </c>
      <c r="D1329" s="1">
        <v>16.91</v>
      </c>
      <c r="E1329" t="s">
        <v>10023</v>
      </c>
      <c r="F1329" s="2">
        <v>100521</v>
      </c>
      <c r="G1329" t="s">
        <v>10038</v>
      </c>
      <c r="H1329" t="s">
        <v>10027</v>
      </c>
      <c r="I1329" s="2">
        <v>797</v>
      </c>
      <c r="J1329" s="3">
        <v>29.9</v>
      </c>
      <c r="K1329" t="s">
        <v>10034</v>
      </c>
      <c r="L1329" s="4">
        <v>44000</v>
      </c>
      <c r="M1329" t="s">
        <v>10036</v>
      </c>
      <c r="N1329">
        <f t="shared" si="40"/>
        <v>0</v>
      </c>
      <c r="O1329" t="str" cm="1">
        <f t="array" ref="O1329">_xlfn.IFS(I1329&lt;600, "Very Poor",I1329&lt;650,"Poor",I1329&lt;700,"Fair",I1329&lt;750,"Good",I1329&gt;=750,"Excellent")</f>
        <v>Excellent</v>
      </c>
      <c r="P1329" t="str" cm="1">
        <f t="array" ref="P1329">_xlfn.IFS(F1329&lt;30000,"Low",F1329&lt;60000,"Lower Middle",F1329&lt;100000, "Upper Middle",F1329&gt;=100000, "High")</f>
        <v>High</v>
      </c>
      <c r="Q1329" t="str" cm="1">
        <f t="array" ref="Q1329">_xlfn.IFS(D1329&lt;10,"Low",D1329&lt;15,"Medium",D1329&lt;20,"High",D1329&gt;=20,"Very High")</f>
        <v>High</v>
      </c>
      <c r="R1329" t="str">
        <f t="shared" si="41"/>
        <v>Normal</v>
      </c>
    </row>
    <row r="1330" spans="1:18" x14ac:dyDescent="0.3">
      <c r="A1330" t="s">
        <v>1341</v>
      </c>
      <c r="B1330" s="2">
        <v>24265</v>
      </c>
      <c r="C1330" t="s">
        <v>10013</v>
      </c>
      <c r="D1330" s="1">
        <v>9.0500000000000007</v>
      </c>
      <c r="E1330" t="s">
        <v>10016</v>
      </c>
      <c r="F1330" s="2">
        <v>50022</v>
      </c>
      <c r="G1330" t="s">
        <v>10039</v>
      </c>
      <c r="H1330" t="s">
        <v>10032</v>
      </c>
      <c r="I1330" s="2">
        <v>821</v>
      </c>
      <c r="J1330" s="3">
        <v>20</v>
      </c>
      <c r="K1330" t="s">
        <v>10034</v>
      </c>
      <c r="L1330" s="4">
        <v>43807</v>
      </c>
      <c r="M1330" t="s">
        <v>10036</v>
      </c>
      <c r="N1330">
        <f t="shared" si="40"/>
        <v>0</v>
      </c>
      <c r="O1330" t="str" cm="1">
        <f t="array" ref="O1330">_xlfn.IFS(I1330&lt;600, "Very Poor",I1330&lt;650,"Poor",I1330&lt;700,"Fair",I1330&lt;750,"Good",I1330&gt;=750,"Excellent")</f>
        <v>Excellent</v>
      </c>
      <c r="P1330" t="str" cm="1">
        <f t="array" ref="P1330">_xlfn.IFS(F1330&lt;30000,"Low",F1330&lt;60000,"Lower Middle",F1330&lt;100000, "Upper Middle",F1330&gt;=100000, "High")</f>
        <v>Lower Middle</v>
      </c>
      <c r="Q1330" t="str" cm="1">
        <f t="array" ref="Q1330">_xlfn.IFS(D1330&lt;10,"Low",D1330&lt;15,"Medium",D1330&lt;20,"High",D1330&gt;=20,"Very High")</f>
        <v>Low</v>
      </c>
      <c r="R1330" t="str">
        <f t="shared" si="41"/>
        <v>Normal</v>
      </c>
    </row>
    <row r="1331" spans="1:18" x14ac:dyDescent="0.3">
      <c r="A1331" t="s">
        <v>1342</v>
      </c>
      <c r="B1331" s="2">
        <v>26931</v>
      </c>
      <c r="C1331" t="s">
        <v>10014</v>
      </c>
      <c r="D1331" s="1">
        <v>7.58</v>
      </c>
      <c r="E1331" t="s">
        <v>10015</v>
      </c>
      <c r="F1331" s="2">
        <v>47372</v>
      </c>
      <c r="G1331" t="s">
        <v>10039</v>
      </c>
      <c r="H1331" t="s">
        <v>10030</v>
      </c>
      <c r="I1331" s="2">
        <v>747</v>
      </c>
      <c r="J1331" s="3">
        <v>34</v>
      </c>
      <c r="K1331" t="s">
        <v>10035</v>
      </c>
      <c r="L1331" s="4">
        <v>42098</v>
      </c>
      <c r="M1331" t="s">
        <v>10036</v>
      </c>
      <c r="N1331">
        <f t="shared" si="40"/>
        <v>0</v>
      </c>
      <c r="O1331" t="str" cm="1">
        <f t="array" ref="O1331">_xlfn.IFS(I1331&lt;600, "Very Poor",I1331&lt;650,"Poor",I1331&lt;700,"Fair",I1331&lt;750,"Good",I1331&gt;=750,"Excellent")</f>
        <v>Good</v>
      </c>
      <c r="P1331" t="str" cm="1">
        <f t="array" ref="P1331">_xlfn.IFS(F1331&lt;30000,"Low",F1331&lt;60000,"Lower Middle",F1331&lt;100000, "Upper Middle",F1331&gt;=100000, "High")</f>
        <v>Lower Middle</v>
      </c>
      <c r="Q1331" t="str" cm="1">
        <f t="array" ref="Q1331">_xlfn.IFS(D1331&lt;10,"Low",D1331&lt;15,"Medium",D1331&lt;20,"High",D1331&gt;=20,"Very High")</f>
        <v>Low</v>
      </c>
      <c r="R1331" t="str">
        <f t="shared" si="41"/>
        <v>Normal</v>
      </c>
    </row>
    <row r="1332" spans="1:18" x14ac:dyDescent="0.3">
      <c r="A1332" t="s">
        <v>1343</v>
      </c>
      <c r="B1332" s="2">
        <v>29841</v>
      </c>
      <c r="C1332" t="s">
        <v>10013</v>
      </c>
      <c r="D1332" s="1">
        <v>11.73</v>
      </c>
      <c r="E1332" t="s">
        <v>10020</v>
      </c>
      <c r="F1332" s="2">
        <v>147424</v>
      </c>
      <c r="G1332" t="s">
        <v>10040</v>
      </c>
      <c r="H1332" t="s">
        <v>10030</v>
      </c>
      <c r="I1332" s="2">
        <v>715</v>
      </c>
      <c r="J1332" s="3">
        <v>29.5</v>
      </c>
      <c r="K1332" t="s">
        <v>10035</v>
      </c>
      <c r="L1332" s="4">
        <v>44047</v>
      </c>
      <c r="M1332" t="s">
        <v>10036</v>
      </c>
      <c r="N1332">
        <f t="shared" si="40"/>
        <v>0</v>
      </c>
      <c r="O1332" t="str" cm="1">
        <f t="array" ref="O1332">_xlfn.IFS(I1332&lt;600, "Very Poor",I1332&lt;650,"Poor",I1332&lt;700,"Fair",I1332&lt;750,"Good",I1332&gt;=750,"Excellent")</f>
        <v>Good</v>
      </c>
      <c r="P1332" t="str" cm="1">
        <f t="array" ref="P1332">_xlfn.IFS(F1332&lt;30000,"Low",F1332&lt;60000,"Lower Middle",F1332&lt;100000, "Upper Middle",F1332&gt;=100000, "High")</f>
        <v>High</v>
      </c>
      <c r="Q1332" t="str" cm="1">
        <f t="array" ref="Q1332">_xlfn.IFS(D1332&lt;10,"Low",D1332&lt;15,"Medium",D1332&lt;20,"High",D1332&gt;=20,"Very High")</f>
        <v>Medium</v>
      </c>
      <c r="R1332" t="str">
        <f t="shared" si="41"/>
        <v>Normal</v>
      </c>
    </row>
    <row r="1333" spans="1:18" x14ac:dyDescent="0.3">
      <c r="A1333" t="s">
        <v>1344</v>
      </c>
      <c r="B1333" s="2">
        <v>30192</v>
      </c>
      <c r="C1333" t="s">
        <v>10013</v>
      </c>
      <c r="D1333" s="1">
        <v>19.239999999999998</v>
      </c>
      <c r="E1333" t="s">
        <v>10015</v>
      </c>
      <c r="F1333" s="2">
        <v>139104</v>
      </c>
      <c r="G1333" t="s">
        <v>10039</v>
      </c>
      <c r="H1333" t="s">
        <v>10026</v>
      </c>
      <c r="I1333" s="2">
        <v>720</v>
      </c>
      <c r="J1333" s="3">
        <v>9.3000000000000007</v>
      </c>
      <c r="K1333" t="s">
        <v>10035</v>
      </c>
      <c r="L1333" s="4">
        <v>42634</v>
      </c>
      <c r="M1333" t="s">
        <v>10036</v>
      </c>
      <c r="N1333">
        <f t="shared" si="40"/>
        <v>0</v>
      </c>
      <c r="O1333" t="str" cm="1">
        <f t="array" ref="O1333">_xlfn.IFS(I1333&lt;600, "Very Poor",I1333&lt;650,"Poor",I1333&lt;700,"Fair",I1333&lt;750,"Good",I1333&gt;=750,"Excellent")</f>
        <v>Good</v>
      </c>
      <c r="P1333" t="str" cm="1">
        <f t="array" ref="P1333">_xlfn.IFS(F1333&lt;30000,"Low",F1333&lt;60000,"Lower Middle",F1333&lt;100000, "Upper Middle",F1333&gt;=100000, "High")</f>
        <v>High</v>
      </c>
      <c r="Q1333" t="str" cm="1">
        <f t="array" ref="Q1333">_xlfn.IFS(D1333&lt;10,"Low",D1333&lt;15,"Medium",D1333&lt;20,"High",D1333&gt;=20,"Very High")</f>
        <v>High</v>
      </c>
      <c r="R1333" t="str">
        <f t="shared" si="41"/>
        <v>Normal</v>
      </c>
    </row>
    <row r="1334" spans="1:18" x14ac:dyDescent="0.3">
      <c r="A1334" t="s">
        <v>1345</v>
      </c>
      <c r="B1334" s="2">
        <v>16585</v>
      </c>
      <c r="C1334" t="s">
        <v>10013</v>
      </c>
      <c r="D1334" s="1">
        <v>28.67</v>
      </c>
      <c r="E1334" t="s">
        <v>10019</v>
      </c>
      <c r="F1334" s="2">
        <v>123568</v>
      </c>
      <c r="G1334" t="s">
        <v>10039</v>
      </c>
      <c r="H1334" t="s">
        <v>10030</v>
      </c>
      <c r="I1334" s="2">
        <v>751</v>
      </c>
      <c r="J1334" s="3">
        <v>20.7</v>
      </c>
      <c r="K1334" t="s">
        <v>10034</v>
      </c>
      <c r="L1334" s="4">
        <v>42103</v>
      </c>
      <c r="M1334" t="s">
        <v>10036</v>
      </c>
      <c r="N1334">
        <f t="shared" si="40"/>
        <v>0</v>
      </c>
      <c r="O1334" t="str" cm="1">
        <f t="array" ref="O1334">_xlfn.IFS(I1334&lt;600, "Very Poor",I1334&lt;650,"Poor",I1334&lt;700,"Fair",I1334&lt;750,"Good",I1334&gt;=750,"Excellent")</f>
        <v>Excellent</v>
      </c>
      <c r="P1334" t="str" cm="1">
        <f t="array" ref="P1334">_xlfn.IFS(F1334&lt;30000,"Low",F1334&lt;60000,"Lower Middle",F1334&lt;100000, "Upper Middle",F1334&gt;=100000, "High")</f>
        <v>High</v>
      </c>
      <c r="Q1334" t="str" cm="1">
        <f t="array" ref="Q1334">_xlfn.IFS(D1334&lt;10,"Low",D1334&lt;15,"Medium",D1334&lt;20,"High",D1334&gt;=20,"Very High")</f>
        <v>Very High</v>
      </c>
      <c r="R1334" t="str">
        <f t="shared" si="41"/>
        <v>Normal</v>
      </c>
    </row>
    <row r="1335" spans="1:18" x14ac:dyDescent="0.3">
      <c r="A1335" t="s">
        <v>1346</v>
      </c>
      <c r="B1335" s="2">
        <v>26559</v>
      </c>
      <c r="C1335" t="s">
        <v>10014</v>
      </c>
      <c r="D1335" s="1">
        <v>12.48</v>
      </c>
      <c r="E1335" t="s">
        <v>10016</v>
      </c>
      <c r="F1335" s="2">
        <v>98101</v>
      </c>
      <c r="G1335" t="s">
        <v>10040</v>
      </c>
      <c r="H1335" t="s">
        <v>10031</v>
      </c>
      <c r="I1335" s="2">
        <v>626</v>
      </c>
      <c r="J1335" s="3">
        <v>14.1</v>
      </c>
      <c r="K1335" t="s">
        <v>10035</v>
      </c>
      <c r="L1335" s="4">
        <v>42167</v>
      </c>
      <c r="M1335" t="s">
        <v>10036</v>
      </c>
      <c r="N1335">
        <f t="shared" si="40"/>
        <v>0</v>
      </c>
      <c r="O1335" t="str" cm="1">
        <f t="array" ref="O1335">_xlfn.IFS(I1335&lt;600, "Very Poor",I1335&lt;650,"Poor",I1335&lt;700,"Fair",I1335&lt;750,"Good",I1335&gt;=750,"Excellent")</f>
        <v>Poor</v>
      </c>
      <c r="P1335" t="str" cm="1">
        <f t="array" ref="P1335">_xlfn.IFS(F1335&lt;30000,"Low",F1335&lt;60000,"Lower Middle",F1335&lt;100000, "Upper Middle",F1335&gt;=100000, "High")</f>
        <v>Upper Middle</v>
      </c>
      <c r="Q1335" t="str" cm="1">
        <f t="array" ref="Q1335">_xlfn.IFS(D1335&lt;10,"Low",D1335&lt;15,"Medium",D1335&lt;20,"High",D1335&gt;=20,"Very High")</f>
        <v>Medium</v>
      </c>
      <c r="R1335" t="str">
        <f t="shared" si="41"/>
        <v>Normal</v>
      </c>
    </row>
    <row r="1336" spans="1:18" x14ac:dyDescent="0.3">
      <c r="A1336" t="s">
        <v>1347</v>
      </c>
      <c r="B1336" s="2">
        <v>34742</v>
      </c>
      <c r="C1336" t="s">
        <v>10014</v>
      </c>
      <c r="D1336" s="1">
        <v>12.63</v>
      </c>
      <c r="E1336" t="s">
        <v>10022</v>
      </c>
      <c r="F1336" s="2">
        <v>47235</v>
      </c>
      <c r="G1336" t="s">
        <v>10039</v>
      </c>
      <c r="H1336" t="s">
        <v>10027</v>
      </c>
      <c r="I1336" s="2">
        <v>589</v>
      </c>
      <c r="J1336" s="3">
        <v>30</v>
      </c>
      <c r="K1336" t="s">
        <v>10035</v>
      </c>
      <c r="L1336" s="4">
        <v>42046</v>
      </c>
      <c r="M1336" t="s">
        <v>10037</v>
      </c>
      <c r="N1336">
        <f t="shared" si="40"/>
        <v>1</v>
      </c>
      <c r="O1336" t="str" cm="1">
        <f t="array" ref="O1336">_xlfn.IFS(I1336&lt;600, "Very Poor",I1336&lt;650,"Poor",I1336&lt;700,"Fair",I1336&lt;750,"Good",I1336&gt;=750,"Excellent")</f>
        <v>Very Poor</v>
      </c>
      <c r="P1336" t="str" cm="1">
        <f t="array" ref="P1336">_xlfn.IFS(F1336&lt;30000,"Low",F1336&lt;60000,"Lower Middle",F1336&lt;100000, "Upper Middle",F1336&gt;=100000, "High")</f>
        <v>Lower Middle</v>
      </c>
      <c r="Q1336" t="str" cm="1">
        <f t="array" ref="Q1336">_xlfn.IFS(D1336&lt;10,"Low",D1336&lt;15,"Medium",D1336&lt;20,"High",D1336&gt;=20,"Very High")</f>
        <v>Medium</v>
      </c>
      <c r="R1336" t="str">
        <f t="shared" si="41"/>
        <v>Normal</v>
      </c>
    </row>
    <row r="1337" spans="1:18" x14ac:dyDescent="0.3">
      <c r="A1337" t="s">
        <v>1348</v>
      </c>
      <c r="B1337" s="2">
        <v>5133</v>
      </c>
      <c r="C1337" t="s">
        <v>10014</v>
      </c>
      <c r="D1337" s="1">
        <v>17.03</v>
      </c>
      <c r="E1337" t="s">
        <v>10019</v>
      </c>
      <c r="F1337" s="2">
        <v>86573</v>
      </c>
      <c r="G1337" t="s">
        <v>10040</v>
      </c>
      <c r="H1337" t="s">
        <v>10032</v>
      </c>
      <c r="I1337" s="2">
        <v>774</v>
      </c>
      <c r="J1337" s="3">
        <v>24.1</v>
      </c>
      <c r="K1337" t="s">
        <v>10034</v>
      </c>
      <c r="L1337" s="4">
        <v>42056</v>
      </c>
      <c r="M1337" t="s">
        <v>10036</v>
      </c>
      <c r="N1337">
        <f t="shared" si="40"/>
        <v>0</v>
      </c>
      <c r="O1337" t="str" cm="1">
        <f t="array" ref="O1337">_xlfn.IFS(I1337&lt;600, "Very Poor",I1337&lt;650,"Poor",I1337&lt;700,"Fair",I1337&lt;750,"Good",I1337&gt;=750,"Excellent")</f>
        <v>Excellent</v>
      </c>
      <c r="P1337" t="str" cm="1">
        <f t="array" ref="P1337">_xlfn.IFS(F1337&lt;30000,"Low",F1337&lt;60000,"Lower Middle",F1337&lt;100000, "Upper Middle",F1337&gt;=100000, "High")</f>
        <v>Upper Middle</v>
      </c>
      <c r="Q1337" t="str" cm="1">
        <f t="array" ref="Q1337">_xlfn.IFS(D1337&lt;10,"Low",D1337&lt;15,"Medium",D1337&lt;20,"High",D1337&gt;=20,"Very High")</f>
        <v>High</v>
      </c>
      <c r="R1337" t="str">
        <f t="shared" si="41"/>
        <v>Normal</v>
      </c>
    </row>
    <row r="1338" spans="1:18" x14ac:dyDescent="0.3">
      <c r="A1338" t="s">
        <v>1349</v>
      </c>
      <c r="B1338" s="2">
        <v>15663</v>
      </c>
      <c r="C1338" t="s">
        <v>10013</v>
      </c>
      <c r="D1338" s="1">
        <v>27.96</v>
      </c>
      <c r="E1338" t="s">
        <v>10019</v>
      </c>
      <c r="F1338" s="2">
        <v>88869</v>
      </c>
      <c r="G1338" t="s">
        <v>10040</v>
      </c>
      <c r="H1338" t="s">
        <v>10032</v>
      </c>
      <c r="I1338" s="2">
        <v>594</v>
      </c>
      <c r="J1338" s="3">
        <v>16.899999999999999</v>
      </c>
      <c r="K1338" t="s">
        <v>10034</v>
      </c>
      <c r="L1338" s="4">
        <v>43641</v>
      </c>
      <c r="M1338" t="s">
        <v>10037</v>
      </c>
      <c r="N1338">
        <f t="shared" si="40"/>
        <v>1</v>
      </c>
      <c r="O1338" t="str" cm="1">
        <f t="array" ref="O1338">_xlfn.IFS(I1338&lt;600, "Very Poor",I1338&lt;650,"Poor",I1338&lt;700,"Fair",I1338&lt;750,"Good",I1338&gt;=750,"Excellent")</f>
        <v>Very Poor</v>
      </c>
      <c r="P1338" t="str" cm="1">
        <f t="array" ref="P1338">_xlfn.IFS(F1338&lt;30000,"Low",F1338&lt;60000,"Lower Middle",F1338&lt;100000, "Upper Middle",F1338&gt;=100000, "High")</f>
        <v>Upper Middle</v>
      </c>
      <c r="Q1338" t="str" cm="1">
        <f t="array" ref="Q1338">_xlfn.IFS(D1338&lt;10,"Low",D1338&lt;15,"Medium",D1338&lt;20,"High",D1338&gt;=20,"Very High")</f>
        <v>Very High</v>
      </c>
      <c r="R1338" t="str">
        <f t="shared" si="41"/>
        <v>High Risk</v>
      </c>
    </row>
    <row r="1339" spans="1:18" x14ac:dyDescent="0.3">
      <c r="A1339" t="s">
        <v>1350</v>
      </c>
      <c r="B1339" s="2">
        <v>22754</v>
      </c>
      <c r="C1339" t="s">
        <v>10013</v>
      </c>
      <c r="D1339" s="1">
        <v>15.48</v>
      </c>
      <c r="E1339" t="s">
        <v>10019</v>
      </c>
      <c r="F1339" s="2">
        <v>102333</v>
      </c>
      <c r="G1339" t="s">
        <v>10039</v>
      </c>
      <c r="H1339" t="s">
        <v>10026</v>
      </c>
      <c r="I1339" s="2">
        <v>795</v>
      </c>
      <c r="J1339" s="3">
        <v>16.5</v>
      </c>
      <c r="K1339" t="s">
        <v>10035</v>
      </c>
      <c r="L1339" s="4">
        <v>43568</v>
      </c>
      <c r="M1339" t="s">
        <v>10036</v>
      </c>
      <c r="N1339">
        <f t="shared" si="40"/>
        <v>0</v>
      </c>
      <c r="O1339" t="str" cm="1">
        <f t="array" ref="O1339">_xlfn.IFS(I1339&lt;600, "Very Poor",I1339&lt;650,"Poor",I1339&lt;700,"Fair",I1339&lt;750,"Good",I1339&gt;=750,"Excellent")</f>
        <v>Excellent</v>
      </c>
      <c r="P1339" t="str" cm="1">
        <f t="array" ref="P1339">_xlfn.IFS(F1339&lt;30000,"Low",F1339&lt;60000,"Lower Middle",F1339&lt;100000, "Upper Middle",F1339&gt;=100000, "High")</f>
        <v>High</v>
      </c>
      <c r="Q1339" t="str" cm="1">
        <f t="array" ref="Q1339">_xlfn.IFS(D1339&lt;10,"Low",D1339&lt;15,"Medium",D1339&lt;20,"High",D1339&gt;=20,"Very High")</f>
        <v>High</v>
      </c>
      <c r="R1339" t="str">
        <f t="shared" si="41"/>
        <v>Normal</v>
      </c>
    </row>
    <row r="1340" spans="1:18" x14ac:dyDescent="0.3">
      <c r="A1340" t="s">
        <v>1351</v>
      </c>
      <c r="B1340" s="2">
        <v>4972</v>
      </c>
      <c r="C1340" t="s">
        <v>10014</v>
      </c>
      <c r="D1340" s="1">
        <v>10.58</v>
      </c>
      <c r="E1340" t="s">
        <v>10021</v>
      </c>
      <c r="F1340" s="2">
        <v>129037</v>
      </c>
      <c r="G1340" t="s">
        <v>10039</v>
      </c>
      <c r="H1340" t="s">
        <v>10029</v>
      </c>
      <c r="I1340" s="2">
        <v>768</v>
      </c>
      <c r="J1340" s="3">
        <v>9</v>
      </c>
      <c r="K1340" t="s">
        <v>10035</v>
      </c>
      <c r="L1340" s="4">
        <v>42237</v>
      </c>
      <c r="M1340" t="s">
        <v>10036</v>
      </c>
      <c r="N1340">
        <f t="shared" si="40"/>
        <v>0</v>
      </c>
      <c r="O1340" t="str" cm="1">
        <f t="array" ref="O1340">_xlfn.IFS(I1340&lt;600, "Very Poor",I1340&lt;650,"Poor",I1340&lt;700,"Fair",I1340&lt;750,"Good",I1340&gt;=750,"Excellent")</f>
        <v>Excellent</v>
      </c>
      <c r="P1340" t="str" cm="1">
        <f t="array" ref="P1340">_xlfn.IFS(F1340&lt;30000,"Low",F1340&lt;60000,"Lower Middle",F1340&lt;100000, "Upper Middle",F1340&gt;=100000, "High")</f>
        <v>High</v>
      </c>
      <c r="Q1340" t="str" cm="1">
        <f t="array" ref="Q1340">_xlfn.IFS(D1340&lt;10,"Low",D1340&lt;15,"Medium",D1340&lt;20,"High",D1340&gt;=20,"Very High")</f>
        <v>Medium</v>
      </c>
      <c r="R1340" t="str">
        <f t="shared" si="41"/>
        <v>Normal</v>
      </c>
    </row>
    <row r="1341" spans="1:18" x14ac:dyDescent="0.3">
      <c r="A1341" t="s">
        <v>1352</v>
      </c>
      <c r="B1341" s="2">
        <v>6295</v>
      </c>
      <c r="C1341" t="s">
        <v>10013</v>
      </c>
      <c r="D1341" s="1">
        <v>9.08</v>
      </c>
      <c r="E1341" t="s">
        <v>10023</v>
      </c>
      <c r="F1341" s="2">
        <v>48718</v>
      </c>
      <c r="G1341" t="s">
        <v>10039</v>
      </c>
      <c r="H1341" t="s">
        <v>10030</v>
      </c>
      <c r="I1341" s="2">
        <v>832</v>
      </c>
      <c r="J1341" s="3">
        <v>12.5</v>
      </c>
      <c r="K1341" t="s">
        <v>10035</v>
      </c>
      <c r="L1341" s="4">
        <v>44054</v>
      </c>
      <c r="M1341" t="s">
        <v>10036</v>
      </c>
      <c r="N1341">
        <f t="shared" si="40"/>
        <v>0</v>
      </c>
      <c r="O1341" t="str" cm="1">
        <f t="array" ref="O1341">_xlfn.IFS(I1341&lt;600, "Very Poor",I1341&lt;650,"Poor",I1341&lt;700,"Fair",I1341&lt;750,"Good",I1341&gt;=750,"Excellent")</f>
        <v>Excellent</v>
      </c>
      <c r="P1341" t="str" cm="1">
        <f t="array" ref="P1341">_xlfn.IFS(F1341&lt;30000,"Low",F1341&lt;60000,"Lower Middle",F1341&lt;100000, "Upper Middle",F1341&gt;=100000, "High")</f>
        <v>Lower Middle</v>
      </c>
      <c r="Q1341" t="str" cm="1">
        <f t="array" ref="Q1341">_xlfn.IFS(D1341&lt;10,"Low",D1341&lt;15,"Medium",D1341&lt;20,"High",D1341&gt;=20,"Very High")</f>
        <v>Low</v>
      </c>
      <c r="R1341" t="str">
        <f t="shared" si="41"/>
        <v>Normal</v>
      </c>
    </row>
    <row r="1342" spans="1:18" x14ac:dyDescent="0.3">
      <c r="A1342" t="s">
        <v>1353</v>
      </c>
      <c r="B1342" s="2">
        <v>30125</v>
      </c>
      <c r="C1342" t="s">
        <v>10013</v>
      </c>
      <c r="D1342" s="1">
        <v>16.43</v>
      </c>
      <c r="E1342" t="s">
        <v>10017</v>
      </c>
      <c r="F1342" s="2">
        <v>93440</v>
      </c>
      <c r="G1342" t="s">
        <v>10039</v>
      </c>
      <c r="H1342" t="s">
        <v>10026</v>
      </c>
      <c r="I1342" s="2">
        <v>631</v>
      </c>
      <c r="J1342" s="3">
        <v>30</v>
      </c>
      <c r="K1342" t="s">
        <v>10034</v>
      </c>
      <c r="L1342" s="4">
        <v>43522</v>
      </c>
      <c r="M1342" t="s">
        <v>10037</v>
      </c>
      <c r="N1342">
        <f t="shared" si="40"/>
        <v>1</v>
      </c>
      <c r="O1342" t="str" cm="1">
        <f t="array" ref="O1342">_xlfn.IFS(I1342&lt;600, "Very Poor",I1342&lt;650,"Poor",I1342&lt;700,"Fair",I1342&lt;750,"Good",I1342&gt;=750,"Excellent")</f>
        <v>Poor</v>
      </c>
      <c r="P1342" t="str" cm="1">
        <f t="array" ref="P1342">_xlfn.IFS(F1342&lt;30000,"Low",F1342&lt;60000,"Lower Middle",F1342&lt;100000, "Upper Middle",F1342&gt;=100000, "High")</f>
        <v>Upper Middle</v>
      </c>
      <c r="Q1342" t="str" cm="1">
        <f t="array" ref="Q1342">_xlfn.IFS(D1342&lt;10,"Low",D1342&lt;15,"Medium",D1342&lt;20,"High",D1342&gt;=20,"Very High")</f>
        <v>High</v>
      </c>
      <c r="R1342" t="str">
        <f t="shared" si="41"/>
        <v>High Risk</v>
      </c>
    </row>
    <row r="1343" spans="1:18" x14ac:dyDescent="0.3">
      <c r="A1343" t="s">
        <v>1354</v>
      </c>
      <c r="B1343" s="2">
        <v>10903</v>
      </c>
      <c r="C1343" t="s">
        <v>10013</v>
      </c>
      <c r="D1343" s="1">
        <v>25.02</v>
      </c>
      <c r="E1343" t="s">
        <v>10015</v>
      </c>
      <c r="F1343" s="2">
        <v>120243</v>
      </c>
      <c r="G1343" t="s">
        <v>10039</v>
      </c>
      <c r="H1343" t="s">
        <v>10031</v>
      </c>
      <c r="I1343" s="2">
        <v>638</v>
      </c>
      <c r="J1343" s="3">
        <v>26.3</v>
      </c>
      <c r="K1343" t="s">
        <v>10034</v>
      </c>
      <c r="L1343" s="4">
        <v>42085</v>
      </c>
      <c r="M1343" t="s">
        <v>10037</v>
      </c>
      <c r="N1343">
        <f t="shared" si="40"/>
        <v>1</v>
      </c>
      <c r="O1343" t="str" cm="1">
        <f t="array" ref="O1343">_xlfn.IFS(I1343&lt;600, "Very Poor",I1343&lt;650,"Poor",I1343&lt;700,"Fair",I1343&lt;750,"Good",I1343&gt;=750,"Excellent")</f>
        <v>Poor</v>
      </c>
      <c r="P1343" t="str" cm="1">
        <f t="array" ref="P1343">_xlfn.IFS(F1343&lt;30000,"Low",F1343&lt;60000,"Lower Middle",F1343&lt;100000, "Upper Middle",F1343&gt;=100000, "High")</f>
        <v>High</v>
      </c>
      <c r="Q1343" t="str" cm="1">
        <f t="array" ref="Q1343">_xlfn.IFS(D1343&lt;10,"Low",D1343&lt;15,"Medium",D1343&lt;20,"High",D1343&gt;=20,"Very High")</f>
        <v>Very High</v>
      </c>
      <c r="R1343" t="str">
        <f t="shared" si="41"/>
        <v>High Risk</v>
      </c>
    </row>
    <row r="1344" spans="1:18" x14ac:dyDescent="0.3">
      <c r="A1344" t="s">
        <v>1355</v>
      </c>
      <c r="B1344" s="2">
        <v>4020</v>
      </c>
      <c r="C1344" t="s">
        <v>10014</v>
      </c>
      <c r="D1344" s="1">
        <v>12.28</v>
      </c>
      <c r="E1344" t="s">
        <v>10022</v>
      </c>
      <c r="F1344" s="2">
        <v>102575</v>
      </c>
      <c r="G1344" t="s">
        <v>10040</v>
      </c>
      <c r="H1344" t="s">
        <v>10026</v>
      </c>
      <c r="I1344" s="2">
        <v>755</v>
      </c>
      <c r="J1344" s="3">
        <v>17.399999999999999</v>
      </c>
      <c r="K1344" t="s">
        <v>10035</v>
      </c>
      <c r="L1344" s="4">
        <v>42707</v>
      </c>
      <c r="M1344" t="s">
        <v>10036</v>
      </c>
      <c r="N1344">
        <f t="shared" si="40"/>
        <v>0</v>
      </c>
      <c r="O1344" t="str" cm="1">
        <f t="array" ref="O1344">_xlfn.IFS(I1344&lt;600, "Very Poor",I1344&lt;650,"Poor",I1344&lt;700,"Fair",I1344&lt;750,"Good",I1344&gt;=750,"Excellent")</f>
        <v>Excellent</v>
      </c>
      <c r="P1344" t="str" cm="1">
        <f t="array" ref="P1344">_xlfn.IFS(F1344&lt;30000,"Low",F1344&lt;60000,"Lower Middle",F1344&lt;100000, "Upper Middle",F1344&gt;=100000, "High")</f>
        <v>High</v>
      </c>
      <c r="Q1344" t="str" cm="1">
        <f t="array" ref="Q1344">_xlfn.IFS(D1344&lt;10,"Low",D1344&lt;15,"Medium",D1344&lt;20,"High",D1344&gt;=20,"Very High")</f>
        <v>Medium</v>
      </c>
      <c r="R1344" t="str">
        <f t="shared" si="41"/>
        <v>Normal</v>
      </c>
    </row>
    <row r="1345" spans="1:18" x14ac:dyDescent="0.3">
      <c r="A1345" t="s">
        <v>1356</v>
      </c>
      <c r="B1345" s="2">
        <v>21420</v>
      </c>
      <c r="C1345" t="s">
        <v>10013</v>
      </c>
      <c r="D1345" s="1">
        <v>17.809999999999999</v>
      </c>
      <c r="E1345" t="s">
        <v>10021</v>
      </c>
      <c r="F1345" s="2">
        <v>35555</v>
      </c>
      <c r="G1345" t="s">
        <v>10040</v>
      </c>
      <c r="H1345" t="s">
        <v>10032</v>
      </c>
      <c r="I1345" s="2">
        <v>705</v>
      </c>
      <c r="J1345" s="3">
        <v>34.299999999999997</v>
      </c>
      <c r="K1345" t="s">
        <v>10035</v>
      </c>
      <c r="L1345" s="4">
        <v>42465</v>
      </c>
      <c r="M1345" t="s">
        <v>10037</v>
      </c>
      <c r="N1345">
        <f t="shared" si="40"/>
        <v>1</v>
      </c>
      <c r="O1345" t="str" cm="1">
        <f t="array" ref="O1345">_xlfn.IFS(I1345&lt;600, "Very Poor",I1345&lt;650,"Poor",I1345&lt;700,"Fair",I1345&lt;750,"Good",I1345&gt;=750,"Excellent")</f>
        <v>Good</v>
      </c>
      <c r="P1345" t="str" cm="1">
        <f t="array" ref="P1345">_xlfn.IFS(F1345&lt;30000,"Low",F1345&lt;60000,"Lower Middle",F1345&lt;100000, "Upper Middle",F1345&gt;=100000, "High")</f>
        <v>Lower Middle</v>
      </c>
      <c r="Q1345" t="str" cm="1">
        <f t="array" ref="Q1345">_xlfn.IFS(D1345&lt;10,"Low",D1345&lt;15,"Medium",D1345&lt;20,"High",D1345&gt;=20,"Very High")</f>
        <v>High</v>
      </c>
      <c r="R1345" t="str">
        <f t="shared" si="41"/>
        <v>Normal</v>
      </c>
    </row>
    <row r="1346" spans="1:18" x14ac:dyDescent="0.3">
      <c r="A1346" t="s">
        <v>1357</v>
      </c>
      <c r="B1346" s="2">
        <v>22452</v>
      </c>
      <c r="C1346" t="s">
        <v>10013</v>
      </c>
      <c r="D1346" s="1">
        <v>20.079999999999998</v>
      </c>
      <c r="E1346" t="s">
        <v>10018</v>
      </c>
      <c r="F1346" s="2">
        <v>92993</v>
      </c>
      <c r="G1346" t="s">
        <v>10039</v>
      </c>
      <c r="H1346" t="s">
        <v>10029</v>
      </c>
      <c r="I1346" s="2">
        <v>621</v>
      </c>
      <c r="J1346" s="3">
        <v>22</v>
      </c>
      <c r="K1346" t="s">
        <v>10035</v>
      </c>
      <c r="L1346" s="4">
        <v>42326</v>
      </c>
      <c r="M1346" t="s">
        <v>10037</v>
      </c>
      <c r="N1346">
        <f t="shared" si="40"/>
        <v>1</v>
      </c>
      <c r="O1346" t="str" cm="1">
        <f t="array" ref="O1346">_xlfn.IFS(I1346&lt;600, "Very Poor",I1346&lt;650,"Poor",I1346&lt;700,"Fair",I1346&lt;750,"Good",I1346&gt;=750,"Excellent")</f>
        <v>Poor</v>
      </c>
      <c r="P1346" t="str" cm="1">
        <f t="array" ref="P1346">_xlfn.IFS(F1346&lt;30000,"Low",F1346&lt;60000,"Lower Middle",F1346&lt;100000, "Upper Middle",F1346&gt;=100000, "High")</f>
        <v>Upper Middle</v>
      </c>
      <c r="Q1346" t="str" cm="1">
        <f t="array" ref="Q1346">_xlfn.IFS(D1346&lt;10,"Low",D1346&lt;15,"Medium",D1346&lt;20,"High",D1346&gt;=20,"Very High")</f>
        <v>Very High</v>
      </c>
      <c r="R1346" t="str">
        <f t="shared" si="41"/>
        <v>High Risk</v>
      </c>
    </row>
    <row r="1347" spans="1:18" x14ac:dyDescent="0.3">
      <c r="A1347" t="s">
        <v>1358</v>
      </c>
      <c r="B1347" s="2">
        <v>39001</v>
      </c>
      <c r="C1347" t="s">
        <v>10014</v>
      </c>
      <c r="D1347" s="1">
        <v>16.260000000000002</v>
      </c>
      <c r="E1347" t="s">
        <v>10021</v>
      </c>
      <c r="F1347" s="2">
        <v>51488</v>
      </c>
      <c r="G1347" t="s">
        <v>10040</v>
      </c>
      <c r="H1347" t="s">
        <v>10028</v>
      </c>
      <c r="I1347" s="2">
        <v>833</v>
      </c>
      <c r="J1347" s="3">
        <v>32.799999999999997</v>
      </c>
      <c r="K1347" t="s">
        <v>10035</v>
      </c>
      <c r="L1347" s="4">
        <v>42189</v>
      </c>
      <c r="M1347" t="s">
        <v>10036</v>
      </c>
      <c r="N1347">
        <f t="shared" ref="N1347:N1410" si="42">IF(M1347="Charged Off",1,0)</f>
        <v>0</v>
      </c>
      <c r="O1347" t="str" cm="1">
        <f t="array" ref="O1347">_xlfn.IFS(I1347&lt;600, "Very Poor",I1347&lt;650,"Poor",I1347&lt;700,"Fair",I1347&lt;750,"Good",I1347&gt;=750,"Excellent")</f>
        <v>Excellent</v>
      </c>
      <c r="P1347" t="str" cm="1">
        <f t="array" ref="P1347">_xlfn.IFS(F1347&lt;30000,"Low",F1347&lt;60000,"Lower Middle",F1347&lt;100000, "Upper Middle",F1347&gt;=100000, "High")</f>
        <v>Lower Middle</v>
      </c>
      <c r="Q1347" t="str" cm="1">
        <f t="array" ref="Q1347">_xlfn.IFS(D1347&lt;10,"Low",D1347&lt;15,"Medium",D1347&lt;20,"High",D1347&gt;=20,"Very High")</f>
        <v>High</v>
      </c>
      <c r="R1347" t="str">
        <f t="shared" ref="R1347:R1410" si="43">IF(AND(I1347&lt;650,D1347&gt;15), "High Risk", "Normal")</f>
        <v>Normal</v>
      </c>
    </row>
    <row r="1348" spans="1:18" x14ac:dyDescent="0.3">
      <c r="A1348" t="s">
        <v>1359</v>
      </c>
      <c r="B1348" s="2">
        <v>10516</v>
      </c>
      <c r="C1348" t="s">
        <v>10013</v>
      </c>
      <c r="D1348" s="1">
        <v>9.7899999999999991</v>
      </c>
      <c r="E1348" t="s">
        <v>10015</v>
      </c>
      <c r="F1348" s="2">
        <v>130540</v>
      </c>
      <c r="G1348" t="s">
        <v>10039</v>
      </c>
      <c r="H1348" t="s">
        <v>10028</v>
      </c>
      <c r="I1348" s="2">
        <v>645</v>
      </c>
      <c r="J1348" s="3">
        <v>32.299999999999997</v>
      </c>
      <c r="K1348" t="s">
        <v>10034</v>
      </c>
      <c r="L1348" s="4">
        <v>44014</v>
      </c>
      <c r="M1348" t="s">
        <v>10037</v>
      </c>
      <c r="N1348">
        <f t="shared" si="42"/>
        <v>1</v>
      </c>
      <c r="O1348" t="str" cm="1">
        <f t="array" ref="O1348">_xlfn.IFS(I1348&lt;600, "Very Poor",I1348&lt;650,"Poor",I1348&lt;700,"Fair",I1348&lt;750,"Good",I1348&gt;=750,"Excellent")</f>
        <v>Poor</v>
      </c>
      <c r="P1348" t="str" cm="1">
        <f t="array" ref="P1348">_xlfn.IFS(F1348&lt;30000,"Low",F1348&lt;60000,"Lower Middle",F1348&lt;100000, "Upper Middle",F1348&gt;=100000, "High")</f>
        <v>High</v>
      </c>
      <c r="Q1348" t="str" cm="1">
        <f t="array" ref="Q1348">_xlfn.IFS(D1348&lt;10,"Low",D1348&lt;15,"Medium",D1348&lt;20,"High",D1348&gt;=20,"Very High")</f>
        <v>Low</v>
      </c>
      <c r="R1348" t="str">
        <f t="shared" si="43"/>
        <v>Normal</v>
      </c>
    </row>
    <row r="1349" spans="1:18" x14ac:dyDescent="0.3">
      <c r="A1349" t="s">
        <v>1360</v>
      </c>
      <c r="B1349" s="2">
        <v>3396</v>
      </c>
      <c r="C1349" t="s">
        <v>10013</v>
      </c>
      <c r="D1349" s="1">
        <v>28.04</v>
      </c>
      <c r="E1349" t="s">
        <v>10020</v>
      </c>
      <c r="F1349" s="2">
        <v>38863</v>
      </c>
      <c r="G1349" t="s">
        <v>10038</v>
      </c>
      <c r="H1349" t="s">
        <v>10029</v>
      </c>
      <c r="I1349" s="2">
        <v>637</v>
      </c>
      <c r="J1349" s="3">
        <v>34.700000000000003</v>
      </c>
      <c r="K1349" t="s">
        <v>10035</v>
      </c>
      <c r="L1349" s="4">
        <v>42415</v>
      </c>
      <c r="M1349" t="s">
        <v>10037</v>
      </c>
      <c r="N1349">
        <f t="shared" si="42"/>
        <v>1</v>
      </c>
      <c r="O1349" t="str" cm="1">
        <f t="array" ref="O1349">_xlfn.IFS(I1349&lt;600, "Very Poor",I1349&lt;650,"Poor",I1349&lt;700,"Fair",I1349&lt;750,"Good",I1349&gt;=750,"Excellent")</f>
        <v>Poor</v>
      </c>
      <c r="P1349" t="str" cm="1">
        <f t="array" ref="P1349">_xlfn.IFS(F1349&lt;30000,"Low",F1349&lt;60000,"Lower Middle",F1349&lt;100000, "Upper Middle",F1349&gt;=100000, "High")</f>
        <v>Lower Middle</v>
      </c>
      <c r="Q1349" t="str" cm="1">
        <f t="array" ref="Q1349">_xlfn.IFS(D1349&lt;10,"Low",D1349&lt;15,"Medium",D1349&lt;20,"High",D1349&gt;=20,"Very High")</f>
        <v>Very High</v>
      </c>
      <c r="R1349" t="str">
        <f t="shared" si="43"/>
        <v>High Risk</v>
      </c>
    </row>
    <row r="1350" spans="1:18" x14ac:dyDescent="0.3">
      <c r="A1350" t="s">
        <v>1361</v>
      </c>
      <c r="B1350" s="2">
        <v>19546</v>
      </c>
      <c r="C1350" t="s">
        <v>10014</v>
      </c>
      <c r="D1350" s="1">
        <v>19.14</v>
      </c>
      <c r="E1350" t="s">
        <v>10016</v>
      </c>
      <c r="F1350" s="2">
        <v>140327</v>
      </c>
      <c r="G1350" t="s">
        <v>10039</v>
      </c>
      <c r="H1350" t="s">
        <v>10026</v>
      </c>
      <c r="I1350" s="2">
        <v>706</v>
      </c>
      <c r="J1350" s="3">
        <v>34.700000000000003</v>
      </c>
      <c r="K1350" t="s">
        <v>10034</v>
      </c>
      <c r="L1350" s="4">
        <v>42630</v>
      </c>
      <c r="M1350" t="s">
        <v>10037</v>
      </c>
      <c r="N1350">
        <f t="shared" si="42"/>
        <v>1</v>
      </c>
      <c r="O1350" t="str" cm="1">
        <f t="array" ref="O1350">_xlfn.IFS(I1350&lt;600, "Very Poor",I1350&lt;650,"Poor",I1350&lt;700,"Fair",I1350&lt;750,"Good",I1350&gt;=750,"Excellent")</f>
        <v>Good</v>
      </c>
      <c r="P1350" t="str" cm="1">
        <f t="array" ref="P1350">_xlfn.IFS(F1350&lt;30000,"Low",F1350&lt;60000,"Lower Middle",F1350&lt;100000, "Upper Middle",F1350&gt;=100000, "High")</f>
        <v>High</v>
      </c>
      <c r="Q1350" t="str" cm="1">
        <f t="array" ref="Q1350">_xlfn.IFS(D1350&lt;10,"Low",D1350&lt;15,"Medium",D1350&lt;20,"High",D1350&gt;=20,"Very High")</f>
        <v>High</v>
      </c>
      <c r="R1350" t="str">
        <f t="shared" si="43"/>
        <v>Normal</v>
      </c>
    </row>
    <row r="1351" spans="1:18" x14ac:dyDescent="0.3">
      <c r="A1351" t="s">
        <v>1362</v>
      </c>
      <c r="B1351" s="2">
        <v>20129</v>
      </c>
      <c r="C1351" t="s">
        <v>10014</v>
      </c>
      <c r="D1351" s="1">
        <v>23.23</v>
      </c>
      <c r="E1351" t="s">
        <v>10024</v>
      </c>
      <c r="F1351" s="2">
        <v>146741</v>
      </c>
      <c r="G1351" t="s">
        <v>10039</v>
      </c>
      <c r="H1351" t="s">
        <v>10029</v>
      </c>
      <c r="I1351" s="2">
        <v>583</v>
      </c>
      <c r="J1351" s="3">
        <v>28.8</v>
      </c>
      <c r="K1351" t="s">
        <v>10034</v>
      </c>
      <c r="L1351" s="4">
        <v>43981</v>
      </c>
      <c r="M1351" t="s">
        <v>10037</v>
      </c>
      <c r="N1351">
        <f t="shared" si="42"/>
        <v>1</v>
      </c>
      <c r="O1351" t="str" cm="1">
        <f t="array" ref="O1351">_xlfn.IFS(I1351&lt;600, "Very Poor",I1351&lt;650,"Poor",I1351&lt;700,"Fair",I1351&lt;750,"Good",I1351&gt;=750,"Excellent")</f>
        <v>Very Poor</v>
      </c>
      <c r="P1351" t="str" cm="1">
        <f t="array" ref="P1351">_xlfn.IFS(F1351&lt;30000,"Low",F1351&lt;60000,"Lower Middle",F1351&lt;100000, "Upper Middle",F1351&gt;=100000, "High")</f>
        <v>High</v>
      </c>
      <c r="Q1351" t="str" cm="1">
        <f t="array" ref="Q1351">_xlfn.IFS(D1351&lt;10,"Low",D1351&lt;15,"Medium",D1351&lt;20,"High",D1351&gt;=20,"Very High")</f>
        <v>Very High</v>
      </c>
      <c r="R1351" t="str">
        <f t="shared" si="43"/>
        <v>High Risk</v>
      </c>
    </row>
    <row r="1352" spans="1:18" x14ac:dyDescent="0.3">
      <c r="A1352" t="s">
        <v>1363</v>
      </c>
      <c r="B1352" s="2">
        <v>2591</v>
      </c>
      <c r="C1352" t="s">
        <v>10014</v>
      </c>
      <c r="D1352" s="1">
        <v>20.9</v>
      </c>
      <c r="E1352" t="s">
        <v>10019</v>
      </c>
      <c r="F1352" s="2">
        <v>111459</v>
      </c>
      <c r="G1352" t="s">
        <v>10040</v>
      </c>
      <c r="H1352" t="s">
        <v>10032</v>
      </c>
      <c r="I1352" s="2">
        <v>814</v>
      </c>
      <c r="J1352" s="3">
        <v>31.2</v>
      </c>
      <c r="K1352" t="s">
        <v>10034</v>
      </c>
      <c r="L1352" s="4">
        <v>43057</v>
      </c>
      <c r="M1352" t="s">
        <v>10037</v>
      </c>
      <c r="N1352">
        <f t="shared" si="42"/>
        <v>1</v>
      </c>
      <c r="O1352" t="str" cm="1">
        <f t="array" ref="O1352">_xlfn.IFS(I1352&lt;600, "Very Poor",I1352&lt;650,"Poor",I1352&lt;700,"Fair",I1352&lt;750,"Good",I1352&gt;=750,"Excellent")</f>
        <v>Excellent</v>
      </c>
      <c r="P1352" t="str" cm="1">
        <f t="array" ref="P1352">_xlfn.IFS(F1352&lt;30000,"Low",F1352&lt;60000,"Lower Middle",F1352&lt;100000, "Upper Middle",F1352&gt;=100000, "High")</f>
        <v>High</v>
      </c>
      <c r="Q1352" t="str" cm="1">
        <f t="array" ref="Q1352">_xlfn.IFS(D1352&lt;10,"Low",D1352&lt;15,"Medium",D1352&lt;20,"High",D1352&gt;=20,"Very High")</f>
        <v>Very High</v>
      </c>
      <c r="R1352" t="str">
        <f t="shared" si="43"/>
        <v>Normal</v>
      </c>
    </row>
    <row r="1353" spans="1:18" x14ac:dyDescent="0.3">
      <c r="A1353" t="s">
        <v>1364</v>
      </c>
      <c r="B1353" s="2">
        <v>12303</v>
      </c>
      <c r="C1353" t="s">
        <v>10013</v>
      </c>
      <c r="D1353" s="1">
        <v>29.95</v>
      </c>
      <c r="E1353" t="s">
        <v>10020</v>
      </c>
      <c r="F1353" s="2">
        <v>42305</v>
      </c>
      <c r="G1353" t="s">
        <v>10039</v>
      </c>
      <c r="H1353" t="s">
        <v>10033</v>
      </c>
      <c r="I1353" s="2">
        <v>611</v>
      </c>
      <c r="J1353" s="3">
        <v>32.200000000000003</v>
      </c>
      <c r="K1353" t="s">
        <v>10035</v>
      </c>
      <c r="L1353" s="4">
        <v>42372</v>
      </c>
      <c r="M1353" t="s">
        <v>10037</v>
      </c>
      <c r="N1353">
        <f t="shared" si="42"/>
        <v>1</v>
      </c>
      <c r="O1353" t="str" cm="1">
        <f t="array" ref="O1353">_xlfn.IFS(I1353&lt;600, "Very Poor",I1353&lt;650,"Poor",I1353&lt;700,"Fair",I1353&lt;750,"Good",I1353&gt;=750,"Excellent")</f>
        <v>Poor</v>
      </c>
      <c r="P1353" t="str" cm="1">
        <f t="array" ref="P1353">_xlfn.IFS(F1353&lt;30000,"Low",F1353&lt;60000,"Lower Middle",F1353&lt;100000, "Upper Middle",F1353&gt;=100000, "High")</f>
        <v>Lower Middle</v>
      </c>
      <c r="Q1353" t="str" cm="1">
        <f t="array" ref="Q1353">_xlfn.IFS(D1353&lt;10,"Low",D1353&lt;15,"Medium",D1353&lt;20,"High",D1353&gt;=20,"Very High")</f>
        <v>Very High</v>
      </c>
      <c r="R1353" t="str">
        <f t="shared" si="43"/>
        <v>High Risk</v>
      </c>
    </row>
    <row r="1354" spans="1:18" x14ac:dyDescent="0.3">
      <c r="A1354" t="s">
        <v>1365</v>
      </c>
      <c r="B1354" s="2">
        <v>31561</v>
      </c>
      <c r="C1354" t="s">
        <v>10013</v>
      </c>
      <c r="D1354" s="1">
        <v>16.41</v>
      </c>
      <c r="E1354" t="s">
        <v>10024</v>
      </c>
      <c r="F1354" s="2">
        <v>117211</v>
      </c>
      <c r="G1354" t="s">
        <v>10038</v>
      </c>
      <c r="H1354" t="s">
        <v>10031</v>
      </c>
      <c r="I1354" s="2">
        <v>754</v>
      </c>
      <c r="J1354" s="3">
        <v>10.9</v>
      </c>
      <c r="K1354" t="s">
        <v>10035</v>
      </c>
      <c r="L1354" s="4">
        <v>43450</v>
      </c>
      <c r="M1354" t="s">
        <v>10036</v>
      </c>
      <c r="N1354">
        <f t="shared" si="42"/>
        <v>0</v>
      </c>
      <c r="O1354" t="str" cm="1">
        <f t="array" ref="O1354">_xlfn.IFS(I1354&lt;600, "Very Poor",I1354&lt;650,"Poor",I1354&lt;700,"Fair",I1354&lt;750,"Good",I1354&gt;=750,"Excellent")</f>
        <v>Excellent</v>
      </c>
      <c r="P1354" t="str" cm="1">
        <f t="array" ref="P1354">_xlfn.IFS(F1354&lt;30000,"Low",F1354&lt;60000,"Lower Middle",F1354&lt;100000, "Upper Middle",F1354&gt;=100000, "High")</f>
        <v>High</v>
      </c>
      <c r="Q1354" t="str" cm="1">
        <f t="array" ref="Q1354">_xlfn.IFS(D1354&lt;10,"Low",D1354&lt;15,"Medium",D1354&lt;20,"High",D1354&gt;=20,"Very High")</f>
        <v>High</v>
      </c>
      <c r="R1354" t="str">
        <f t="shared" si="43"/>
        <v>Normal</v>
      </c>
    </row>
    <row r="1355" spans="1:18" x14ac:dyDescent="0.3">
      <c r="A1355" t="s">
        <v>1366</v>
      </c>
      <c r="B1355" s="2">
        <v>7183</v>
      </c>
      <c r="C1355" t="s">
        <v>10014</v>
      </c>
      <c r="D1355" s="1">
        <v>15.62</v>
      </c>
      <c r="E1355" t="s">
        <v>10016</v>
      </c>
      <c r="F1355" s="2">
        <v>134092</v>
      </c>
      <c r="G1355" t="s">
        <v>10039</v>
      </c>
      <c r="H1355" t="s">
        <v>10029</v>
      </c>
      <c r="I1355" s="2">
        <v>641</v>
      </c>
      <c r="J1355" s="3">
        <v>15.5</v>
      </c>
      <c r="K1355" t="s">
        <v>10034</v>
      </c>
      <c r="L1355" s="4">
        <v>44173</v>
      </c>
      <c r="M1355" t="s">
        <v>10036</v>
      </c>
      <c r="N1355">
        <f t="shared" si="42"/>
        <v>0</v>
      </c>
      <c r="O1355" t="str" cm="1">
        <f t="array" ref="O1355">_xlfn.IFS(I1355&lt;600, "Very Poor",I1355&lt;650,"Poor",I1355&lt;700,"Fair",I1355&lt;750,"Good",I1355&gt;=750,"Excellent")</f>
        <v>Poor</v>
      </c>
      <c r="P1355" t="str" cm="1">
        <f t="array" ref="P1355">_xlfn.IFS(F1355&lt;30000,"Low",F1355&lt;60000,"Lower Middle",F1355&lt;100000, "Upper Middle",F1355&gt;=100000, "High")</f>
        <v>High</v>
      </c>
      <c r="Q1355" t="str" cm="1">
        <f t="array" ref="Q1355">_xlfn.IFS(D1355&lt;10,"Low",D1355&lt;15,"Medium",D1355&lt;20,"High",D1355&gt;=20,"Very High")</f>
        <v>High</v>
      </c>
      <c r="R1355" t="str">
        <f t="shared" si="43"/>
        <v>High Risk</v>
      </c>
    </row>
    <row r="1356" spans="1:18" x14ac:dyDescent="0.3">
      <c r="A1356" t="s">
        <v>1367</v>
      </c>
      <c r="B1356" s="2">
        <v>27572</v>
      </c>
      <c r="C1356" t="s">
        <v>10013</v>
      </c>
      <c r="D1356" s="1">
        <v>14</v>
      </c>
      <c r="E1356" t="s">
        <v>10021</v>
      </c>
      <c r="F1356" s="2">
        <v>127812</v>
      </c>
      <c r="G1356" t="s">
        <v>10039</v>
      </c>
      <c r="H1356" t="s">
        <v>10027</v>
      </c>
      <c r="I1356" s="2">
        <v>805</v>
      </c>
      <c r="J1356" s="3">
        <v>8.6</v>
      </c>
      <c r="K1356" t="s">
        <v>10035</v>
      </c>
      <c r="L1356" s="4">
        <v>43533</v>
      </c>
      <c r="M1356" t="s">
        <v>10036</v>
      </c>
      <c r="N1356">
        <f t="shared" si="42"/>
        <v>0</v>
      </c>
      <c r="O1356" t="str" cm="1">
        <f t="array" ref="O1356">_xlfn.IFS(I1356&lt;600, "Very Poor",I1356&lt;650,"Poor",I1356&lt;700,"Fair",I1356&lt;750,"Good",I1356&gt;=750,"Excellent")</f>
        <v>Excellent</v>
      </c>
      <c r="P1356" t="str" cm="1">
        <f t="array" ref="P1356">_xlfn.IFS(F1356&lt;30000,"Low",F1356&lt;60000,"Lower Middle",F1356&lt;100000, "Upper Middle",F1356&gt;=100000, "High")</f>
        <v>High</v>
      </c>
      <c r="Q1356" t="str" cm="1">
        <f t="array" ref="Q1356">_xlfn.IFS(D1356&lt;10,"Low",D1356&lt;15,"Medium",D1356&lt;20,"High",D1356&gt;=20,"Very High")</f>
        <v>Medium</v>
      </c>
      <c r="R1356" t="str">
        <f t="shared" si="43"/>
        <v>Normal</v>
      </c>
    </row>
    <row r="1357" spans="1:18" x14ac:dyDescent="0.3">
      <c r="A1357" t="s">
        <v>1368</v>
      </c>
      <c r="B1357" s="2">
        <v>35080</v>
      </c>
      <c r="C1357" t="s">
        <v>10014</v>
      </c>
      <c r="D1357" s="1">
        <v>14.04</v>
      </c>
      <c r="E1357" t="s">
        <v>10020</v>
      </c>
      <c r="F1357" s="2">
        <v>141208</v>
      </c>
      <c r="G1357" t="s">
        <v>10040</v>
      </c>
      <c r="H1357" t="s">
        <v>10031</v>
      </c>
      <c r="I1357" s="2">
        <v>723</v>
      </c>
      <c r="J1357" s="3">
        <v>11.6</v>
      </c>
      <c r="K1357" t="s">
        <v>10034</v>
      </c>
      <c r="L1357" s="4">
        <v>42125</v>
      </c>
      <c r="M1357" t="s">
        <v>10036</v>
      </c>
      <c r="N1357">
        <f t="shared" si="42"/>
        <v>0</v>
      </c>
      <c r="O1357" t="str" cm="1">
        <f t="array" ref="O1357">_xlfn.IFS(I1357&lt;600, "Very Poor",I1357&lt;650,"Poor",I1357&lt;700,"Fair",I1357&lt;750,"Good",I1357&gt;=750,"Excellent")</f>
        <v>Good</v>
      </c>
      <c r="P1357" t="str" cm="1">
        <f t="array" ref="P1357">_xlfn.IFS(F1357&lt;30000,"Low",F1357&lt;60000,"Lower Middle",F1357&lt;100000, "Upper Middle",F1357&gt;=100000, "High")</f>
        <v>High</v>
      </c>
      <c r="Q1357" t="str" cm="1">
        <f t="array" ref="Q1357">_xlfn.IFS(D1357&lt;10,"Low",D1357&lt;15,"Medium",D1357&lt;20,"High",D1357&gt;=20,"Very High")</f>
        <v>Medium</v>
      </c>
      <c r="R1357" t="str">
        <f t="shared" si="43"/>
        <v>Normal</v>
      </c>
    </row>
    <row r="1358" spans="1:18" x14ac:dyDescent="0.3">
      <c r="A1358" t="s">
        <v>1369</v>
      </c>
      <c r="B1358" s="2">
        <v>21695</v>
      </c>
      <c r="C1358" t="s">
        <v>10014</v>
      </c>
      <c r="D1358" s="1">
        <v>11.89</v>
      </c>
      <c r="E1358" t="s">
        <v>10015</v>
      </c>
      <c r="F1358" s="2">
        <v>56374</v>
      </c>
      <c r="G1358" t="s">
        <v>10040</v>
      </c>
      <c r="H1358" t="s">
        <v>10032</v>
      </c>
      <c r="I1358" s="2">
        <v>597</v>
      </c>
      <c r="J1358" s="3">
        <v>32.200000000000003</v>
      </c>
      <c r="K1358" t="s">
        <v>10035</v>
      </c>
      <c r="L1358" s="4">
        <v>42785</v>
      </c>
      <c r="M1358" t="s">
        <v>10037</v>
      </c>
      <c r="N1358">
        <f t="shared" si="42"/>
        <v>1</v>
      </c>
      <c r="O1358" t="str" cm="1">
        <f t="array" ref="O1358">_xlfn.IFS(I1358&lt;600, "Very Poor",I1358&lt;650,"Poor",I1358&lt;700,"Fair",I1358&lt;750,"Good",I1358&gt;=750,"Excellent")</f>
        <v>Very Poor</v>
      </c>
      <c r="P1358" t="str" cm="1">
        <f t="array" ref="P1358">_xlfn.IFS(F1358&lt;30000,"Low",F1358&lt;60000,"Lower Middle",F1358&lt;100000, "Upper Middle",F1358&gt;=100000, "High")</f>
        <v>Lower Middle</v>
      </c>
      <c r="Q1358" t="str" cm="1">
        <f t="array" ref="Q1358">_xlfn.IFS(D1358&lt;10,"Low",D1358&lt;15,"Medium",D1358&lt;20,"High",D1358&gt;=20,"Very High")</f>
        <v>Medium</v>
      </c>
      <c r="R1358" t="str">
        <f t="shared" si="43"/>
        <v>Normal</v>
      </c>
    </row>
    <row r="1359" spans="1:18" x14ac:dyDescent="0.3">
      <c r="A1359" t="s">
        <v>1370</v>
      </c>
      <c r="B1359" s="2">
        <v>8314</v>
      </c>
      <c r="C1359" t="s">
        <v>10013</v>
      </c>
      <c r="D1359" s="1">
        <v>29.52</v>
      </c>
      <c r="E1359" t="s">
        <v>10019</v>
      </c>
      <c r="F1359" s="2">
        <v>25203</v>
      </c>
      <c r="G1359" t="s">
        <v>10039</v>
      </c>
      <c r="H1359" t="s">
        <v>10028</v>
      </c>
      <c r="I1359" s="2">
        <v>799</v>
      </c>
      <c r="J1359" s="3">
        <v>38.1</v>
      </c>
      <c r="K1359" t="s">
        <v>10035</v>
      </c>
      <c r="L1359" s="4">
        <v>43752</v>
      </c>
      <c r="M1359" t="s">
        <v>10037</v>
      </c>
      <c r="N1359">
        <f t="shared" si="42"/>
        <v>1</v>
      </c>
      <c r="O1359" t="str" cm="1">
        <f t="array" ref="O1359">_xlfn.IFS(I1359&lt;600, "Very Poor",I1359&lt;650,"Poor",I1359&lt;700,"Fair",I1359&lt;750,"Good",I1359&gt;=750,"Excellent")</f>
        <v>Excellent</v>
      </c>
      <c r="P1359" t="str" cm="1">
        <f t="array" ref="P1359">_xlfn.IFS(F1359&lt;30000,"Low",F1359&lt;60000,"Lower Middle",F1359&lt;100000, "Upper Middle",F1359&gt;=100000, "High")</f>
        <v>Low</v>
      </c>
      <c r="Q1359" t="str" cm="1">
        <f t="array" ref="Q1359">_xlfn.IFS(D1359&lt;10,"Low",D1359&lt;15,"Medium",D1359&lt;20,"High",D1359&gt;=20,"Very High")</f>
        <v>Very High</v>
      </c>
      <c r="R1359" t="str">
        <f t="shared" si="43"/>
        <v>Normal</v>
      </c>
    </row>
    <row r="1360" spans="1:18" x14ac:dyDescent="0.3">
      <c r="A1360" t="s">
        <v>1371</v>
      </c>
      <c r="B1360" s="2">
        <v>20623</v>
      </c>
      <c r="C1360" t="s">
        <v>10014</v>
      </c>
      <c r="D1360" s="1">
        <v>26.77</v>
      </c>
      <c r="E1360" t="s">
        <v>10016</v>
      </c>
      <c r="F1360" s="2">
        <v>81182</v>
      </c>
      <c r="G1360" t="s">
        <v>10039</v>
      </c>
      <c r="H1360" t="s">
        <v>10033</v>
      </c>
      <c r="I1360" s="2">
        <v>813</v>
      </c>
      <c r="J1360" s="3">
        <v>28.6</v>
      </c>
      <c r="K1360" t="s">
        <v>10034</v>
      </c>
      <c r="L1360" s="4">
        <v>42777</v>
      </c>
      <c r="M1360" t="s">
        <v>10037</v>
      </c>
      <c r="N1360">
        <f t="shared" si="42"/>
        <v>1</v>
      </c>
      <c r="O1360" t="str" cm="1">
        <f t="array" ref="O1360">_xlfn.IFS(I1360&lt;600, "Very Poor",I1360&lt;650,"Poor",I1360&lt;700,"Fair",I1360&lt;750,"Good",I1360&gt;=750,"Excellent")</f>
        <v>Excellent</v>
      </c>
      <c r="P1360" t="str" cm="1">
        <f t="array" ref="P1360">_xlfn.IFS(F1360&lt;30000,"Low",F1360&lt;60000,"Lower Middle",F1360&lt;100000, "Upper Middle",F1360&gt;=100000, "High")</f>
        <v>Upper Middle</v>
      </c>
      <c r="Q1360" t="str" cm="1">
        <f t="array" ref="Q1360">_xlfn.IFS(D1360&lt;10,"Low",D1360&lt;15,"Medium",D1360&lt;20,"High",D1360&gt;=20,"Very High")</f>
        <v>Very High</v>
      </c>
      <c r="R1360" t="str">
        <f t="shared" si="43"/>
        <v>Normal</v>
      </c>
    </row>
    <row r="1361" spans="1:18" x14ac:dyDescent="0.3">
      <c r="A1361" t="s">
        <v>1372</v>
      </c>
      <c r="B1361" s="2">
        <v>3139</v>
      </c>
      <c r="C1361" t="s">
        <v>10014</v>
      </c>
      <c r="D1361" s="1">
        <v>12.92</v>
      </c>
      <c r="E1361" t="s">
        <v>10019</v>
      </c>
      <c r="F1361" s="2">
        <v>115604</v>
      </c>
      <c r="G1361" t="s">
        <v>10038</v>
      </c>
      <c r="H1361" t="s">
        <v>10030</v>
      </c>
      <c r="I1361" s="2">
        <v>814</v>
      </c>
      <c r="J1361" s="3">
        <v>36</v>
      </c>
      <c r="K1361" t="s">
        <v>10034</v>
      </c>
      <c r="L1361" s="4">
        <v>43499</v>
      </c>
      <c r="M1361" t="s">
        <v>10036</v>
      </c>
      <c r="N1361">
        <f t="shared" si="42"/>
        <v>0</v>
      </c>
      <c r="O1361" t="str" cm="1">
        <f t="array" ref="O1361">_xlfn.IFS(I1361&lt;600, "Very Poor",I1361&lt;650,"Poor",I1361&lt;700,"Fair",I1361&lt;750,"Good",I1361&gt;=750,"Excellent")</f>
        <v>Excellent</v>
      </c>
      <c r="P1361" t="str" cm="1">
        <f t="array" ref="P1361">_xlfn.IFS(F1361&lt;30000,"Low",F1361&lt;60000,"Lower Middle",F1361&lt;100000, "Upper Middle",F1361&gt;=100000, "High")</f>
        <v>High</v>
      </c>
      <c r="Q1361" t="str" cm="1">
        <f t="array" ref="Q1361">_xlfn.IFS(D1361&lt;10,"Low",D1361&lt;15,"Medium",D1361&lt;20,"High",D1361&gt;=20,"Very High")</f>
        <v>Medium</v>
      </c>
      <c r="R1361" t="str">
        <f t="shared" si="43"/>
        <v>Normal</v>
      </c>
    </row>
    <row r="1362" spans="1:18" x14ac:dyDescent="0.3">
      <c r="A1362" t="s">
        <v>1373</v>
      </c>
      <c r="B1362" s="2">
        <v>32290</v>
      </c>
      <c r="C1362" t="s">
        <v>10013</v>
      </c>
      <c r="D1362" s="1">
        <v>12.63</v>
      </c>
      <c r="E1362" t="s">
        <v>10016</v>
      </c>
      <c r="F1362" s="2">
        <v>51767</v>
      </c>
      <c r="G1362" t="s">
        <v>10038</v>
      </c>
      <c r="H1362" t="s">
        <v>10026</v>
      </c>
      <c r="I1362" s="2">
        <v>659</v>
      </c>
      <c r="J1362" s="3">
        <v>16.100000000000001</v>
      </c>
      <c r="K1362" t="s">
        <v>10035</v>
      </c>
      <c r="L1362" s="4">
        <v>42271</v>
      </c>
      <c r="M1362" t="s">
        <v>10036</v>
      </c>
      <c r="N1362">
        <f t="shared" si="42"/>
        <v>0</v>
      </c>
      <c r="O1362" t="str" cm="1">
        <f t="array" ref="O1362">_xlfn.IFS(I1362&lt;600, "Very Poor",I1362&lt;650,"Poor",I1362&lt;700,"Fair",I1362&lt;750,"Good",I1362&gt;=750,"Excellent")</f>
        <v>Fair</v>
      </c>
      <c r="P1362" t="str" cm="1">
        <f t="array" ref="P1362">_xlfn.IFS(F1362&lt;30000,"Low",F1362&lt;60000,"Lower Middle",F1362&lt;100000, "Upper Middle",F1362&gt;=100000, "High")</f>
        <v>Lower Middle</v>
      </c>
      <c r="Q1362" t="str" cm="1">
        <f t="array" ref="Q1362">_xlfn.IFS(D1362&lt;10,"Low",D1362&lt;15,"Medium",D1362&lt;20,"High",D1362&gt;=20,"Very High")</f>
        <v>Medium</v>
      </c>
      <c r="R1362" t="str">
        <f t="shared" si="43"/>
        <v>Normal</v>
      </c>
    </row>
    <row r="1363" spans="1:18" x14ac:dyDescent="0.3">
      <c r="A1363" t="s">
        <v>1374</v>
      </c>
      <c r="B1363" s="2">
        <v>19088</v>
      </c>
      <c r="C1363" t="s">
        <v>10013</v>
      </c>
      <c r="D1363" s="1">
        <v>7.59</v>
      </c>
      <c r="E1363" t="s">
        <v>10023</v>
      </c>
      <c r="F1363" s="2">
        <v>122362</v>
      </c>
      <c r="G1363" t="s">
        <v>10038</v>
      </c>
      <c r="H1363" t="s">
        <v>10029</v>
      </c>
      <c r="I1363" s="2">
        <v>652</v>
      </c>
      <c r="J1363" s="3">
        <v>34.6</v>
      </c>
      <c r="K1363" t="s">
        <v>10035</v>
      </c>
      <c r="L1363" s="4">
        <v>43027</v>
      </c>
      <c r="M1363" t="s">
        <v>10036</v>
      </c>
      <c r="N1363">
        <f t="shared" si="42"/>
        <v>0</v>
      </c>
      <c r="O1363" t="str" cm="1">
        <f t="array" ref="O1363">_xlfn.IFS(I1363&lt;600, "Very Poor",I1363&lt;650,"Poor",I1363&lt;700,"Fair",I1363&lt;750,"Good",I1363&gt;=750,"Excellent")</f>
        <v>Fair</v>
      </c>
      <c r="P1363" t="str" cm="1">
        <f t="array" ref="P1363">_xlfn.IFS(F1363&lt;30000,"Low",F1363&lt;60000,"Lower Middle",F1363&lt;100000, "Upper Middle",F1363&gt;=100000, "High")</f>
        <v>High</v>
      </c>
      <c r="Q1363" t="str" cm="1">
        <f t="array" ref="Q1363">_xlfn.IFS(D1363&lt;10,"Low",D1363&lt;15,"Medium",D1363&lt;20,"High",D1363&gt;=20,"Very High")</f>
        <v>Low</v>
      </c>
      <c r="R1363" t="str">
        <f t="shared" si="43"/>
        <v>Normal</v>
      </c>
    </row>
    <row r="1364" spans="1:18" x14ac:dyDescent="0.3">
      <c r="A1364" t="s">
        <v>1375</v>
      </c>
      <c r="B1364" s="2">
        <v>34130</v>
      </c>
      <c r="C1364" t="s">
        <v>10013</v>
      </c>
      <c r="D1364" s="1">
        <v>26.93</v>
      </c>
      <c r="E1364" t="s">
        <v>10020</v>
      </c>
      <c r="F1364" s="2">
        <v>57772</v>
      </c>
      <c r="G1364" t="s">
        <v>10038</v>
      </c>
      <c r="H1364" t="s">
        <v>10029</v>
      </c>
      <c r="I1364" s="2">
        <v>679</v>
      </c>
      <c r="J1364" s="3">
        <v>16.899999999999999</v>
      </c>
      <c r="K1364" t="s">
        <v>10034</v>
      </c>
      <c r="L1364" s="4">
        <v>43337</v>
      </c>
      <c r="M1364" t="s">
        <v>10036</v>
      </c>
      <c r="N1364">
        <f t="shared" si="42"/>
        <v>0</v>
      </c>
      <c r="O1364" t="str" cm="1">
        <f t="array" ref="O1364">_xlfn.IFS(I1364&lt;600, "Very Poor",I1364&lt;650,"Poor",I1364&lt;700,"Fair",I1364&lt;750,"Good",I1364&gt;=750,"Excellent")</f>
        <v>Fair</v>
      </c>
      <c r="P1364" t="str" cm="1">
        <f t="array" ref="P1364">_xlfn.IFS(F1364&lt;30000,"Low",F1364&lt;60000,"Lower Middle",F1364&lt;100000, "Upper Middle",F1364&gt;=100000, "High")</f>
        <v>Lower Middle</v>
      </c>
      <c r="Q1364" t="str" cm="1">
        <f t="array" ref="Q1364">_xlfn.IFS(D1364&lt;10,"Low",D1364&lt;15,"Medium",D1364&lt;20,"High",D1364&gt;=20,"Very High")</f>
        <v>Very High</v>
      </c>
      <c r="R1364" t="str">
        <f t="shared" si="43"/>
        <v>Normal</v>
      </c>
    </row>
    <row r="1365" spans="1:18" x14ac:dyDescent="0.3">
      <c r="A1365" t="s">
        <v>1376</v>
      </c>
      <c r="B1365" s="2">
        <v>33088</v>
      </c>
      <c r="C1365" t="s">
        <v>10013</v>
      </c>
      <c r="D1365" s="1">
        <v>14.29</v>
      </c>
      <c r="E1365" t="s">
        <v>10019</v>
      </c>
      <c r="F1365" s="2">
        <v>75620</v>
      </c>
      <c r="G1365" t="s">
        <v>10040</v>
      </c>
      <c r="H1365" t="s">
        <v>10027</v>
      </c>
      <c r="I1365" s="2">
        <v>835</v>
      </c>
      <c r="J1365" s="3">
        <v>36.299999999999997</v>
      </c>
      <c r="K1365" t="s">
        <v>10035</v>
      </c>
      <c r="L1365" s="4">
        <v>42879</v>
      </c>
      <c r="M1365" t="s">
        <v>10036</v>
      </c>
      <c r="N1365">
        <f t="shared" si="42"/>
        <v>0</v>
      </c>
      <c r="O1365" t="str" cm="1">
        <f t="array" ref="O1365">_xlfn.IFS(I1365&lt;600, "Very Poor",I1365&lt;650,"Poor",I1365&lt;700,"Fair",I1365&lt;750,"Good",I1365&gt;=750,"Excellent")</f>
        <v>Excellent</v>
      </c>
      <c r="P1365" t="str" cm="1">
        <f t="array" ref="P1365">_xlfn.IFS(F1365&lt;30000,"Low",F1365&lt;60000,"Lower Middle",F1365&lt;100000, "Upper Middle",F1365&gt;=100000, "High")</f>
        <v>Upper Middle</v>
      </c>
      <c r="Q1365" t="str" cm="1">
        <f t="array" ref="Q1365">_xlfn.IFS(D1365&lt;10,"Low",D1365&lt;15,"Medium",D1365&lt;20,"High",D1365&gt;=20,"Very High")</f>
        <v>Medium</v>
      </c>
      <c r="R1365" t="str">
        <f t="shared" si="43"/>
        <v>Normal</v>
      </c>
    </row>
    <row r="1366" spans="1:18" x14ac:dyDescent="0.3">
      <c r="A1366" t="s">
        <v>1377</v>
      </c>
      <c r="B1366" s="2">
        <v>27292</v>
      </c>
      <c r="C1366" t="s">
        <v>10013</v>
      </c>
      <c r="D1366" s="1">
        <v>19.32</v>
      </c>
      <c r="E1366" t="s">
        <v>10024</v>
      </c>
      <c r="F1366" s="2">
        <v>126319</v>
      </c>
      <c r="G1366" t="s">
        <v>10039</v>
      </c>
      <c r="H1366" t="s">
        <v>10027</v>
      </c>
      <c r="I1366" s="2">
        <v>741</v>
      </c>
      <c r="J1366" s="3">
        <v>32.9</v>
      </c>
      <c r="K1366" t="s">
        <v>10035</v>
      </c>
      <c r="L1366" s="4">
        <v>42266</v>
      </c>
      <c r="M1366" t="s">
        <v>10037</v>
      </c>
      <c r="N1366">
        <f t="shared" si="42"/>
        <v>1</v>
      </c>
      <c r="O1366" t="str" cm="1">
        <f t="array" ref="O1366">_xlfn.IFS(I1366&lt;600, "Very Poor",I1366&lt;650,"Poor",I1366&lt;700,"Fair",I1366&lt;750,"Good",I1366&gt;=750,"Excellent")</f>
        <v>Good</v>
      </c>
      <c r="P1366" t="str" cm="1">
        <f t="array" ref="P1366">_xlfn.IFS(F1366&lt;30000,"Low",F1366&lt;60000,"Lower Middle",F1366&lt;100000, "Upper Middle",F1366&gt;=100000, "High")</f>
        <v>High</v>
      </c>
      <c r="Q1366" t="str" cm="1">
        <f t="array" ref="Q1366">_xlfn.IFS(D1366&lt;10,"Low",D1366&lt;15,"Medium",D1366&lt;20,"High",D1366&gt;=20,"Very High")</f>
        <v>High</v>
      </c>
      <c r="R1366" t="str">
        <f t="shared" si="43"/>
        <v>Normal</v>
      </c>
    </row>
    <row r="1367" spans="1:18" x14ac:dyDescent="0.3">
      <c r="A1367" t="s">
        <v>1378</v>
      </c>
      <c r="B1367" s="2">
        <v>21670</v>
      </c>
      <c r="C1367" t="s">
        <v>10013</v>
      </c>
      <c r="D1367" s="1">
        <v>27.51</v>
      </c>
      <c r="E1367" t="s">
        <v>10021</v>
      </c>
      <c r="F1367" s="2">
        <v>36699</v>
      </c>
      <c r="G1367" t="s">
        <v>10038</v>
      </c>
      <c r="H1367" t="s">
        <v>10030</v>
      </c>
      <c r="I1367" s="2">
        <v>741</v>
      </c>
      <c r="J1367" s="3">
        <v>39.4</v>
      </c>
      <c r="K1367" t="s">
        <v>10035</v>
      </c>
      <c r="L1367" s="4">
        <v>43249</v>
      </c>
      <c r="M1367" t="s">
        <v>10037</v>
      </c>
      <c r="N1367">
        <f t="shared" si="42"/>
        <v>1</v>
      </c>
      <c r="O1367" t="str" cm="1">
        <f t="array" ref="O1367">_xlfn.IFS(I1367&lt;600, "Very Poor",I1367&lt;650,"Poor",I1367&lt;700,"Fair",I1367&lt;750,"Good",I1367&gt;=750,"Excellent")</f>
        <v>Good</v>
      </c>
      <c r="P1367" t="str" cm="1">
        <f t="array" ref="P1367">_xlfn.IFS(F1367&lt;30000,"Low",F1367&lt;60000,"Lower Middle",F1367&lt;100000, "Upper Middle",F1367&gt;=100000, "High")</f>
        <v>Lower Middle</v>
      </c>
      <c r="Q1367" t="str" cm="1">
        <f t="array" ref="Q1367">_xlfn.IFS(D1367&lt;10,"Low",D1367&lt;15,"Medium",D1367&lt;20,"High",D1367&gt;=20,"Very High")</f>
        <v>Very High</v>
      </c>
      <c r="R1367" t="str">
        <f t="shared" si="43"/>
        <v>Normal</v>
      </c>
    </row>
    <row r="1368" spans="1:18" x14ac:dyDescent="0.3">
      <c r="A1368" t="s">
        <v>1379</v>
      </c>
      <c r="B1368" s="2">
        <v>4738</v>
      </c>
      <c r="C1368" t="s">
        <v>10014</v>
      </c>
      <c r="D1368" s="1">
        <v>15.2</v>
      </c>
      <c r="E1368" t="s">
        <v>10021</v>
      </c>
      <c r="F1368" s="2">
        <v>52293</v>
      </c>
      <c r="G1368" t="s">
        <v>10038</v>
      </c>
      <c r="H1368" t="s">
        <v>10027</v>
      </c>
      <c r="I1368" s="2">
        <v>708</v>
      </c>
      <c r="J1368" s="3">
        <v>34</v>
      </c>
      <c r="K1368" t="s">
        <v>10034</v>
      </c>
      <c r="L1368" s="4">
        <v>44016</v>
      </c>
      <c r="M1368" t="s">
        <v>10036</v>
      </c>
      <c r="N1368">
        <f t="shared" si="42"/>
        <v>0</v>
      </c>
      <c r="O1368" t="str" cm="1">
        <f t="array" ref="O1368">_xlfn.IFS(I1368&lt;600, "Very Poor",I1368&lt;650,"Poor",I1368&lt;700,"Fair",I1368&lt;750,"Good",I1368&gt;=750,"Excellent")</f>
        <v>Good</v>
      </c>
      <c r="P1368" t="str" cm="1">
        <f t="array" ref="P1368">_xlfn.IFS(F1368&lt;30000,"Low",F1368&lt;60000,"Lower Middle",F1368&lt;100000, "Upper Middle",F1368&gt;=100000, "High")</f>
        <v>Lower Middle</v>
      </c>
      <c r="Q1368" t="str" cm="1">
        <f t="array" ref="Q1368">_xlfn.IFS(D1368&lt;10,"Low",D1368&lt;15,"Medium",D1368&lt;20,"High",D1368&gt;=20,"Very High")</f>
        <v>High</v>
      </c>
      <c r="R1368" t="str">
        <f t="shared" si="43"/>
        <v>Normal</v>
      </c>
    </row>
    <row r="1369" spans="1:18" x14ac:dyDescent="0.3">
      <c r="A1369" t="s">
        <v>1380</v>
      </c>
      <c r="B1369" s="2">
        <v>3469</v>
      </c>
      <c r="C1369" t="s">
        <v>10014</v>
      </c>
      <c r="D1369" s="1">
        <v>25.17</v>
      </c>
      <c r="E1369" t="s">
        <v>10020</v>
      </c>
      <c r="F1369" s="2">
        <v>107983</v>
      </c>
      <c r="G1369" t="s">
        <v>10038</v>
      </c>
      <c r="H1369" t="s">
        <v>10033</v>
      </c>
      <c r="I1369" s="2">
        <v>832</v>
      </c>
      <c r="J1369" s="3">
        <v>18.899999999999999</v>
      </c>
      <c r="K1369" t="s">
        <v>10034</v>
      </c>
      <c r="L1369" s="4">
        <v>43662</v>
      </c>
      <c r="M1369" t="s">
        <v>10036</v>
      </c>
      <c r="N1369">
        <f t="shared" si="42"/>
        <v>0</v>
      </c>
      <c r="O1369" t="str" cm="1">
        <f t="array" ref="O1369">_xlfn.IFS(I1369&lt;600, "Very Poor",I1369&lt;650,"Poor",I1369&lt;700,"Fair",I1369&lt;750,"Good",I1369&gt;=750,"Excellent")</f>
        <v>Excellent</v>
      </c>
      <c r="P1369" t="str" cm="1">
        <f t="array" ref="P1369">_xlfn.IFS(F1369&lt;30000,"Low",F1369&lt;60000,"Lower Middle",F1369&lt;100000, "Upper Middle",F1369&gt;=100000, "High")</f>
        <v>High</v>
      </c>
      <c r="Q1369" t="str" cm="1">
        <f t="array" ref="Q1369">_xlfn.IFS(D1369&lt;10,"Low",D1369&lt;15,"Medium",D1369&lt;20,"High",D1369&gt;=20,"Very High")</f>
        <v>Very High</v>
      </c>
      <c r="R1369" t="str">
        <f t="shared" si="43"/>
        <v>Normal</v>
      </c>
    </row>
    <row r="1370" spans="1:18" x14ac:dyDescent="0.3">
      <c r="A1370" t="s">
        <v>1381</v>
      </c>
      <c r="B1370" s="2">
        <v>23534</v>
      </c>
      <c r="C1370" t="s">
        <v>10013</v>
      </c>
      <c r="D1370" s="1">
        <v>15.76</v>
      </c>
      <c r="E1370" t="s">
        <v>10022</v>
      </c>
      <c r="F1370" s="2">
        <v>143100</v>
      </c>
      <c r="G1370" t="s">
        <v>10039</v>
      </c>
      <c r="H1370" t="s">
        <v>10031</v>
      </c>
      <c r="I1370" s="2">
        <v>641</v>
      </c>
      <c r="J1370" s="3">
        <v>8.9</v>
      </c>
      <c r="K1370" t="s">
        <v>10035</v>
      </c>
      <c r="L1370" s="4">
        <v>42850</v>
      </c>
      <c r="M1370" t="s">
        <v>10036</v>
      </c>
      <c r="N1370">
        <f t="shared" si="42"/>
        <v>0</v>
      </c>
      <c r="O1370" t="str" cm="1">
        <f t="array" ref="O1370">_xlfn.IFS(I1370&lt;600, "Very Poor",I1370&lt;650,"Poor",I1370&lt;700,"Fair",I1370&lt;750,"Good",I1370&gt;=750,"Excellent")</f>
        <v>Poor</v>
      </c>
      <c r="P1370" t="str" cm="1">
        <f t="array" ref="P1370">_xlfn.IFS(F1370&lt;30000,"Low",F1370&lt;60000,"Lower Middle",F1370&lt;100000, "Upper Middle",F1370&gt;=100000, "High")</f>
        <v>High</v>
      </c>
      <c r="Q1370" t="str" cm="1">
        <f t="array" ref="Q1370">_xlfn.IFS(D1370&lt;10,"Low",D1370&lt;15,"Medium",D1370&lt;20,"High",D1370&gt;=20,"Very High")</f>
        <v>High</v>
      </c>
      <c r="R1370" t="str">
        <f t="shared" si="43"/>
        <v>High Risk</v>
      </c>
    </row>
    <row r="1371" spans="1:18" x14ac:dyDescent="0.3">
      <c r="A1371" t="s">
        <v>1382</v>
      </c>
      <c r="B1371" s="2">
        <v>10017</v>
      </c>
      <c r="C1371" t="s">
        <v>10013</v>
      </c>
      <c r="D1371" s="1">
        <v>22.52</v>
      </c>
      <c r="E1371" t="s">
        <v>10017</v>
      </c>
      <c r="F1371" s="2">
        <v>42425</v>
      </c>
      <c r="G1371" t="s">
        <v>10038</v>
      </c>
      <c r="H1371" t="s">
        <v>10030</v>
      </c>
      <c r="I1371" s="2">
        <v>722</v>
      </c>
      <c r="J1371" s="3">
        <v>35.6</v>
      </c>
      <c r="K1371" t="s">
        <v>10035</v>
      </c>
      <c r="L1371" s="4">
        <v>42888</v>
      </c>
      <c r="M1371" t="s">
        <v>10037</v>
      </c>
      <c r="N1371">
        <f t="shared" si="42"/>
        <v>1</v>
      </c>
      <c r="O1371" t="str" cm="1">
        <f t="array" ref="O1371">_xlfn.IFS(I1371&lt;600, "Very Poor",I1371&lt;650,"Poor",I1371&lt;700,"Fair",I1371&lt;750,"Good",I1371&gt;=750,"Excellent")</f>
        <v>Good</v>
      </c>
      <c r="P1371" t="str" cm="1">
        <f t="array" ref="P1371">_xlfn.IFS(F1371&lt;30000,"Low",F1371&lt;60000,"Lower Middle",F1371&lt;100000, "Upper Middle",F1371&gt;=100000, "High")</f>
        <v>Lower Middle</v>
      </c>
      <c r="Q1371" t="str" cm="1">
        <f t="array" ref="Q1371">_xlfn.IFS(D1371&lt;10,"Low",D1371&lt;15,"Medium",D1371&lt;20,"High",D1371&gt;=20,"Very High")</f>
        <v>Very High</v>
      </c>
      <c r="R1371" t="str">
        <f t="shared" si="43"/>
        <v>Normal</v>
      </c>
    </row>
    <row r="1372" spans="1:18" x14ac:dyDescent="0.3">
      <c r="A1372" t="s">
        <v>1383</v>
      </c>
      <c r="B1372" s="2">
        <v>3808</v>
      </c>
      <c r="C1372" t="s">
        <v>10013</v>
      </c>
      <c r="D1372" s="1">
        <v>15.78</v>
      </c>
      <c r="E1372" t="s">
        <v>10017</v>
      </c>
      <c r="F1372" s="2">
        <v>104181</v>
      </c>
      <c r="G1372" t="s">
        <v>10038</v>
      </c>
      <c r="H1372" t="s">
        <v>10033</v>
      </c>
      <c r="I1372" s="2">
        <v>802</v>
      </c>
      <c r="J1372" s="3">
        <v>25</v>
      </c>
      <c r="K1372" t="s">
        <v>10035</v>
      </c>
      <c r="L1372" s="4">
        <v>42407</v>
      </c>
      <c r="M1372" t="s">
        <v>10036</v>
      </c>
      <c r="N1372">
        <f t="shared" si="42"/>
        <v>0</v>
      </c>
      <c r="O1372" t="str" cm="1">
        <f t="array" ref="O1372">_xlfn.IFS(I1372&lt;600, "Very Poor",I1372&lt;650,"Poor",I1372&lt;700,"Fair",I1372&lt;750,"Good",I1372&gt;=750,"Excellent")</f>
        <v>Excellent</v>
      </c>
      <c r="P1372" t="str" cm="1">
        <f t="array" ref="P1372">_xlfn.IFS(F1372&lt;30000,"Low",F1372&lt;60000,"Lower Middle",F1372&lt;100000, "Upper Middle",F1372&gt;=100000, "High")</f>
        <v>High</v>
      </c>
      <c r="Q1372" t="str" cm="1">
        <f t="array" ref="Q1372">_xlfn.IFS(D1372&lt;10,"Low",D1372&lt;15,"Medium",D1372&lt;20,"High",D1372&gt;=20,"Very High")</f>
        <v>High</v>
      </c>
      <c r="R1372" t="str">
        <f t="shared" si="43"/>
        <v>Normal</v>
      </c>
    </row>
    <row r="1373" spans="1:18" x14ac:dyDescent="0.3">
      <c r="A1373" t="s">
        <v>1384</v>
      </c>
      <c r="B1373" s="2">
        <v>13713</v>
      </c>
      <c r="C1373" t="s">
        <v>10014</v>
      </c>
      <c r="D1373" s="1">
        <v>14.82</v>
      </c>
      <c r="E1373" t="s">
        <v>10018</v>
      </c>
      <c r="F1373" s="2">
        <v>142327</v>
      </c>
      <c r="G1373" t="s">
        <v>10038</v>
      </c>
      <c r="H1373" t="s">
        <v>10031</v>
      </c>
      <c r="I1373" s="2">
        <v>593</v>
      </c>
      <c r="J1373" s="3">
        <v>35</v>
      </c>
      <c r="K1373" t="s">
        <v>10034</v>
      </c>
      <c r="L1373" s="4">
        <v>42415</v>
      </c>
      <c r="M1373" t="s">
        <v>10037</v>
      </c>
      <c r="N1373">
        <f t="shared" si="42"/>
        <v>1</v>
      </c>
      <c r="O1373" t="str" cm="1">
        <f t="array" ref="O1373">_xlfn.IFS(I1373&lt;600, "Very Poor",I1373&lt;650,"Poor",I1373&lt;700,"Fair",I1373&lt;750,"Good",I1373&gt;=750,"Excellent")</f>
        <v>Very Poor</v>
      </c>
      <c r="P1373" t="str" cm="1">
        <f t="array" ref="P1373">_xlfn.IFS(F1373&lt;30000,"Low",F1373&lt;60000,"Lower Middle",F1373&lt;100000, "Upper Middle",F1373&gt;=100000, "High")</f>
        <v>High</v>
      </c>
      <c r="Q1373" t="str" cm="1">
        <f t="array" ref="Q1373">_xlfn.IFS(D1373&lt;10,"Low",D1373&lt;15,"Medium",D1373&lt;20,"High",D1373&gt;=20,"Very High")</f>
        <v>Medium</v>
      </c>
      <c r="R1373" t="str">
        <f t="shared" si="43"/>
        <v>Normal</v>
      </c>
    </row>
    <row r="1374" spans="1:18" x14ac:dyDescent="0.3">
      <c r="A1374" t="s">
        <v>1385</v>
      </c>
      <c r="B1374" s="2">
        <v>3719</v>
      </c>
      <c r="C1374" t="s">
        <v>10013</v>
      </c>
      <c r="D1374" s="1">
        <v>29.77</v>
      </c>
      <c r="E1374" t="s">
        <v>10019</v>
      </c>
      <c r="F1374" s="2">
        <v>102764</v>
      </c>
      <c r="G1374" t="s">
        <v>10039</v>
      </c>
      <c r="H1374" t="s">
        <v>10028</v>
      </c>
      <c r="I1374" s="2">
        <v>677</v>
      </c>
      <c r="J1374" s="3">
        <v>18.5</v>
      </c>
      <c r="K1374" t="s">
        <v>10034</v>
      </c>
      <c r="L1374" s="4">
        <v>43974</v>
      </c>
      <c r="M1374" t="s">
        <v>10036</v>
      </c>
      <c r="N1374">
        <f t="shared" si="42"/>
        <v>0</v>
      </c>
      <c r="O1374" t="str" cm="1">
        <f t="array" ref="O1374">_xlfn.IFS(I1374&lt;600, "Very Poor",I1374&lt;650,"Poor",I1374&lt;700,"Fair",I1374&lt;750,"Good",I1374&gt;=750,"Excellent")</f>
        <v>Fair</v>
      </c>
      <c r="P1374" t="str" cm="1">
        <f t="array" ref="P1374">_xlfn.IFS(F1374&lt;30000,"Low",F1374&lt;60000,"Lower Middle",F1374&lt;100000, "Upper Middle",F1374&gt;=100000, "High")</f>
        <v>High</v>
      </c>
      <c r="Q1374" t="str" cm="1">
        <f t="array" ref="Q1374">_xlfn.IFS(D1374&lt;10,"Low",D1374&lt;15,"Medium",D1374&lt;20,"High",D1374&gt;=20,"Very High")</f>
        <v>Very High</v>
      </c>
      <c r="R1374" t="str">
        <f t="shared" si="43"/>
        <v>Normal</v>
      </c>
    </row>
    <row r="1375" spans="1:18" x14ac:dyDescent="0.3">
      <c r="A1375" t="s">
        <v>1386</v>
      </c>
      <c r="B1375" s="2">
        <v>23890</v>
      </c>
      <c r="C1375" t="s">
        <v>10013</v>
      </c>
      <c r="D1375" s="1">
        <v>20.309999999999999</v>
      </c>
      <c r="E1375" t="s">
        <v>10015</v>
      </c>
      <c r="F1375" s="2">
        <v>54282</v>
      </c>
      <c r="G1375" t="s">
        <v>10038</v>
      </c>
      <c r="H1375" t="s">
        <v>10030</v>
      </c>
      <c r="I1375" s="2">
        <v>638</v>
      </c>
      <c r="J1375" s="3">
        <v>6</v>
      </c>
      <c r="K1375" t="s">
        <v>10035</v>
      </c>
      <c r="L1375" s="4">
        <v>42446</v>
      </c>
      <c r="M1375" t="s">
        <v>10037</v>
      </c>
      <c r="N1375">
        <f t="shared" si="42"/>
        <v>1</v>
      </c>
      <c r="O1375" t="str" cm="1">
        <f t="array" ref="O1375">_xlfn.IFS(I1375&lt;600, "Very Poor",I1375&lt;650,"Poor",I1375&lt;700,"Fair",I1375&lt;750,"Good",I1375&gt;=750,"Excellent")</f>
        <v>Poor</v>
      </c>
      <c r="P1375" t="str" cm="1">
        <f t="array" ref="P1375">_xlfn.IFS(F1375&lt;30000,"Low",F1375&lt;60000,"Lower Middle",F1375&lt;100000, "Upper Middle",F1375&gt;=100000, "High")</f>
        <v>Lower Middle</v>
      </c>
      <c r="Q1375" t="str" cm="1">
        <f t="array" ref="Q1375">_xlfn.IFS(D1375&lt;10,"Low",D1375&lt;15,"Medium",D1375&lt;20,"High",D1375&gt;=20,"Very High")</f>
        <v>Very High</v>
      </c>
      <c r="R1375" t="str">
        <f t="shared" si="43"/>
        <v>High Risk</v>
      </c>
    </row>
    <row r="1376" spans="1:18" x14ac:dyDescent="0.3">
      <c r="A1376" t="s">
        <v>1387</v>
      </c>
      <c r="B1376" s="2">
        <v>12700</v>
      </c>
      <c r="C1376" t="s">
        <v>10014</v>
      </c>
      <c r="D1376" s="1">
        <v>14.18</v>
      </c>
      <c r="E1376" t="s">
        <v>10022</v>
      </c>
      <c r="F1376" s="2">
        <v>119412</v>
      </c>
      <c r="G1376" t="s">
        <v>10040</v>
      </c>
      <c r="H1376" t="s">
        <v>10027</v>
      </c>
      <c r="I1376" s="2">
        <v>759</v>
      </c>
      <c r="J1376" s="3">
        <v>6.8</v>
      </c>
      <c r="K1376" t="s">
        <v>10035</v>
      </c>
      <c r="L1376" s="4">
        <v>43527</v>
      </c>
      <c r="M1376" t="s">
        <v>10036</v>
      </c>
      <c r="N1376">
        <f t="shared" si="42"/>
        <v>0</v>
      </c>
      <c r="O1376" t="str" cm="1">
        <f t="array" ref="O1376">_xlfn.IFS(I1376&lt;600, "Very Poor",I1376&lt;650,"Poor",I1376&lt;700,"Fair",I1376&lt;750,"Good",I1376&gt;=750,"Excellent")</f>
        <v>Excellent</v>
      </c>
      <c r="P1376" t="str" cm="1">
        <f t="array" ref="P1376">_xlfn.IFS(F1376&lt;30000,"Low",F1376&lt;60000,"Lower Middle",F1376&lt;100000, "Upper Middle",F1376&gt;=100000, "High")</f>
        <v>High</v>
      </c>
      <c r="Q1376" t="str" cm="1">
        <f t="array" ref="Q1376">_xlfn.IFS(D1376&lt;10,"Low",D1376&lt;15,"Medium",D1376&lt;20,"High",D1376&gt;=20,"Very High")</f>
        <v>Medium</v>
      </c>
      <c r="R1376" t="str">
        <f t="shared" si="43"/>
        <v>Normal</v>
      </c>
    </row>
    <row r="1377" spans="1:18" x14ac:dyDescent="0.3">
      <c r="A1377" t="s">
        <v>1388</v>
      </c>
      <c r="B1377" s="2">
        <v>37509</v>
      </c>
      <c r="C1377" t="s">
        <v>10013</v>
      </c>
      <c r="D1377" s="1">
        <v>11.45</v>
      </c>
      <c r="E1377" t="s">
        <v>10017</v>
      </c>
      <c r="F1377" s="2">
        <v>133024</v>
      </c>
      <c r="G1377" t="s">
        <v>10040</v>
      </c>
      <c r="H1377" t="s">
        <v>10028</v>
      </c>
      <c r="I1377" s="2">
        <v>580</v>
      </c>
      <c r="J1377" s="3">
        <v>28.5</v>
      </c>
      <c r="K1377" t="s">
        <v>10035</v>
      </c>
      <c r="L1377" s="4">
        <v>43644</v>
      </c>
      <c r="M1377" t="s">
        <v>10037</v>
      </c>
      <c r="N1377">
        <f t="shared" si="42"/>
        <v>1</v>
      </c>
      <c r="O1377" t="str" cm="1">
        <f t="array" ref="O1377">_xlfn.IFS(I1377&lt;600, "Very Poor",I1377&lt;650,"Poor",I1377&lt;700,"Fair",I1377&lt;750,"Good",I1377&gt;=750,"Excellent")</f>
        <v>Very Poor</v>
      </c>
      <c r="P1377" t="str" cm="1">
        <f t="array" ref="P1377">_xlfn.IFS(F1377&lt;30000,"Low",F1377&lt;60000,"Lower Middle",F1377&lt;100000, "Upper Middle",F1377&gt;=100000, "High")</f>
        <v>High</v>
      </c>
      <c r="Q1377" t="str" cm="1">
        <f t="array" ref="Q1377">_xlfn.IFS(D1377&lt;10,"Low",D1377&lt;15,"Medium",D1377&lt;20,"High",D1377&gt;=20,"Very High")</f>
        <v>Medium</v>
      </c>
      <c r="R1377" t="str">
        <f t="shared" si="43"/>
        <v>Normal</v>
      </c>
    </row>
    <row r="1378" spans="1:18" x14ac:dyDescent="0.3">
      <c r="A1378" t="s">
        <v>1389</v>
      </c>
      <c r="B1378" s="2">
        <v>37766</v>
      </c>
      <c r="C1378" t="s">
        <v>10014</v>
      </c>
      <c r="D1378" s="1">
        <v>5.99</v>
      </c>
      <c r="E1378" t="s">
        <v>10022</v>
      </c>
      <c r="F1378" s="2">
        <v>107043</v>
      </c>
      <c r="G1378" t="s">
        <v>10040</v>
      </c>
      <c r="H1378" t="s">
        <v>10031</v>
      </c>
      <c r="I1378" s="2">
        <v>806</v>
      </c>
      <c r="J1378" s="3">
        <v>9</v>
      </c>
      <c r="K1378" t="s">
        <v>10035</v>
      </c>
      <c r="L1378" s="4">
        <v>42365</v>
      </c>
      <c r="M1378" t="s">
        <v>10036</v>
      </c>
      <c r="N1378">
        <f t="shared" si="42"/>
        <v>0</v>
      </c>
      <c r="O1378" t="str" cm="1">
        <f t="array" ref="O1378">_xlfn.IFS(I1378&lt;600, "Very Poor",I1378&lt;650,"Poor",I1378&lt;700,"Fair",I1378&lt;750,"Good",I1378&gt;=750,"Excellent")</f>
        <v>Excellent</v>
      </c>
      <c r="P1378" t="str" cm="1">
        <f t="array" ref="P1378">_xlfn.IFS(F1378&lt;30000,"Low",F1378&lt;60000,"Lower Middle",F1378&lt;100000, "Upper Middle",F1378&gt;=100000, "High")</f>
        <v>High</v>
      </c>
      <c r="Q1378" t="str" cm="1">
        <f t="array" ref="Q1378">_xlfn.IFS(D1378&lt;10,"Low",D1378&lt;15,"Medium",D1378&lt;20,"High",D1378&gt;=20,"Very High")</f>
        <v>Low</v>
      </c>
      <c r="R1378" t="str">
        <f t="shared" si="43"/>
        <v>Normal</v>
      </c>
    </row>
    <row r="1379" spans="1:18" x14ac:dyDescent="0.3">
      <c r="A1379" t="s">
        <v>1390</v>
      </c>
      <c r="B1379" s="2">
        <v>27705</v>
      </c>
      <c r="C1379" t="s">
        <v>10014</v>
      </c>
      <c r="D1379" s="1">
        <v>22.66</v>
      </c>
      <c r="E1379" t="s">
        <v>10025</v>
      </c>
      <c r="F1379" s="2">
        <v>70882</v>
      </c>
      <c r="G1379" t="s">
        <v>10038</v>
      </c>
      <c r="H1379" t="s">
        <v>10032</v>
      </c>
      <c r="I1379" s="2">
        <v>724</v>
      </c>
      <c r="J1379" s="3">
        <v>31.1</v>
      </c>
      <c r="K1379" t="s">
        <v>10035</v>
      </c>
      <c r="L1379" s="4">
        <v>43990</v>
      </c>
      <c r="M1379" t="s">
        <v>10037</v>
      </c>
      <c r="N1379">
        <f t="shared" si="42"/>
        <v>1</v>
      </c>
      <c r="O1379" t="str" cm="1">
        <f t="array" ref="O1379">_xlfn.IFS(I1379&lt;600, "Very Poor",I1379&lt;650,"Poor",I1379&lt;700,"Fair",I1379&lt;750,"Good",I1379&gt;=750,"Excellent")</f>
        <v>Good</v>
      </c>
      <c r="P1379" t="str" cm="1">
        <f t="array" ref="P1379">_xlfn.IFS(F1379&lt;30000,"Low",F1379&lt;60000,"Lower Middle",F1379&lt;100000, "Upper Middle",F1379&gt;=100000, "High")</f>
        <v>Upper Middle</v>
      </c>
      <c r="Q1379" t="str" cm="1">
        <f t="array" ref="Q1379">_xlfn.IFS(D1379&lt;10,"Low",D1379&lt;15,"Medium",D1379&lt;20,"High",D1379&gt;=20,"Very High")</f>
        <v>Very High</v>
      </c>
      <c r="R1379" t="str">
        <f t="shared" si="43"/>
        <v>Normal</v>
      </c>
    </row>
    <row r="1380" spans="1:18" x14ac:dyDescent="0.3">
      <c r="A1380" t="s">
        <v>1391</v>
      </c>
      <c r="B1380" s="2">
        <v>19787</v>
      </c>
      <c r="C1380" t="s">
        <v>10014</v>
      </c>
      <c r="D1380" s="1">
        <v>14.3</v>
      </c>
      <c r="E1380" t="s">
        <v>10022</v>
      </c>
      <c r="F1380" s="2">
        <v>88721</v>
      </c>
      <c r="G1380" t="s">
        <v>10039</v>
      </c>
      <c r="H1380" t="s">
        <v>10027</v>
      </c>
      <c r="I1380" s="2">
        <v>712</v>
      </c>
      <c r="J1380" s="3">
        <v>19.7</v>
      </c>
      <c r="K1380" t="s">
        <v>10034</v>
      </c>
      <c r="L1380" s="4">
        <v>42274</v>
      </c>
      <c r="M1380" t="s">
        <v>10036</v>
      </c>
      <c r="N1380">
        <f t="shared" si="42"/>
        <v>0</v>
      </c>
      <c r="O1380" t="str" cm="1">
        <f t="array" ref="O1380">_xlfn.IFS(I1380&lt;600, "Very Poor",I1380&lt;650,"Poor",I1380&lt;700,"Fair",I1380&lt;750,"Good",I1380&gt;=750,"Excellent")</f>
        <v>Good</v>
      </c>
      <c r="P1380" t="str" cm="1">
        <f t="array" ref="P1380">_xlfn.IFS(F1380&lt;30000,"Low",F1380&lt;60000,"Lower Middle",F1380&lt;100000, "Upper Middle",F1380&gt;=100000, "High")</f>
        <v>Upper Middle</v>
      </c>
      <c r="Q1380" t="str" cm="1">
        <f t="array" ref="Q1380">_xlfn.IFS(D1380&lt;10,"Low",D1380&lt;15,"Medium",D1380&lt;20,"High",D1380&gt;=20,"Very High")</f>
        <v>Medium</v>
      </c>
      <c r="R1380" t="str">
        <f t="shared" si="43"/>
        <v>Normal</v>
      </c>
    </row>
    <row r="1381" spans="1:18" x14ac:dyDescent="0.3">
      <c r="A1381" t="s">
        <v>1392</v>
      </c>
      <c r="B1381" s="2">
        <v>27588</v>
      </c>
      <c r="C1381" t="s">
        <v>10013</v>
      </c>
      <c r="D1381" s="1">
        <v>25.53</v>
      </c>
      <c r="E1381" t="s">
        <v>10020</v>
      </c>
      <c r="F1381" s="2">
        <v>37622</v>
      </c>
      <c r="G1381" t="s">
        <v>10039</v>
      </c>
      <c r="H1381" t="s">
        <v>10031</v>
      </c>
      <c r="I1381" s="2">
        <v>724</v>
      </c>
      <c r="J1381" s="3">
        <v>24.7</v>
      </c>
      <c r="K1381" t="s">
        <v>10035</v>
      </c>
      <c r="L1381" s="4">
        <v>43084</v>
      </c>
      <c r="M1381" t="s">
        <v>10037</v>
      </c>
      <c r="N1381">
        <f t="shared" si="42"/>
        <v>1</v>
      </c>
      <c r="O1381" t="str" cm="1">
        <f t="array" ref="O1381">_xlfn.IFS(I1381&lt;600, "Very Poor",I1381&lt;650,"Poor",I1381&lt;700,"Fair",I1381&lt;750,"Good",I1381&gt;=750,"Excellent")</f>
        <v>Good</v>
      </c>
      <c r="P1381" t="str" cm="1">
        <f t="array" ref="P1381">_xlfn.IFS(F1381&lt;30000,"Low",F1381&lt;60000,"Lower Middle",F1381&lt;100000, "Upper Middle",F1381&gt;=100000, "High")</f>
        <v>Lower Middle</v>
      </c>
      <c r="Q1381" t="str" cm="1">
        <f t="array" ref="Q1381">_xlfn.IFS(D1381&lt;10,"Low",D1381&lt;15,"Medium",D1381&lt;20,"High",D1381&gt;=20,"Very High")</f>
        <v>Very High</v>
      </c>
      <c r="R1381" t="str">
        <f t="shared" si="43"/>
        <v>Normal</v>
      </c>
    </row>
    <row r="1382" spans="1:18" x14ac:dyDescent="0.3">
      <c r="A1382" t="s">
        <v>1393</v>
      </c>
      <c r="B1382" s="2">
        <v>27123</v>
      </c>
      <c r="C1382" t="s">
        <v>10013</v>
      </c>
      <c r="D1382" s="1">
        <v>14.1</v>
      </c>
      <c r="E1382" t="s">
        <v>10025</v>
      </c>
      <c r="F1382" s="2">
        <v>25455</v>
      </c>
      <c r="G1382" t="s">
        <v>10039</v>
      </c>
      <c r="H1382" t="s">
        <v>10031</v>
      </c>
      <c r="I1382" s="2">
        <v>626</v>
      </c>
      <c r="J1382" s="3">
        <v>33</v>
      </c>
      <c r="K1382" t="s">
        <v>10034</v>
      </c>
      <c r="L1382" s="4">
        <v>43952</v>
      </c>
      <c r="M1382" t="s">
        <v>10037</v>
      </c>
      <c r="N1382">
        <f t="shared" si="42"/>
        <v>1</v>
      </c>
      <c r="O1382" t="str" cm="1">
        <f t="array" ref="O1382">_xlfn.IFS(I1382&lt;600, "Very Poor",I1382&lt;650,"Poor",I1382&lt;700,"Fair",I1382&lt;750,"Good",I1382&gt;=750,"Excellent")</f>
        <v>Poor</v>
      </c>
      <c r="P1382" t="str" cm="1">
        <f t="array" ref="P1382">_xlfn.IFS(F1382&lt;30000,"Low",F1382&lt;60000,"Lower Middle",F1382&lt;100000, "Upper Middle",F1382&gt;=100000, "High")</f>
        <v>Low</v>
      </c>
      <c r="Q1382" t="str" cm="1">
        <f t="array" ref="Q1382">_xlfn.IFS(D1382&lt;10,"Low",D1382&lt;15,"Medium",D1382&lt;20,"High",D1382&gt;=20,"Very High")</f>
        <v>Medium</v>
      </c>
      <c r="R1382" t="str">
        <f t="shared" si="43"/>
        <v>Normal</v>
      </c>
    </row>
    <row r="1383" spans="1:18" x14ac:dyDescent="0.3">
      <c r="A1383" t="s">
        <v>1394</v>
      </c>
      <c r="B1383" s="2">
        <v>34062</v>
      </c>
      <c r="C1383" t="s">
        <v>10014</v>
      </c>
      <c r="D1383" s="1">
        <v>14.33</v>
      </c>
      <c r="E1383" t="s">
        <v>10024</v>
      </c>
      <c r="F1383" s="2">
        <v>55692</v>
      </c>
      <c r="G1383" t="s">
        <v>10040</v>
      </c>
      <c r="H1383" t="s">
        <v>10029</v>
      </c>
      <c r="I1383" s="2">
        <v>787</v>
      </c>
      <c r="J1383" s="3">
        <v>13.9</v>
      </c>
      <c r="K1383" t="s">
        <v>10035</v>
      </c>
      <c r="L1383" s="4">
        <v>43166</v>
      </c>
      <c r="M1383" t="s">
        <v>10036</v>
      </c>
      <c r="N1383">
        <f t="shared" si="42"/>
        <v>0</v>
      </c>
      <c r="O1383" t="str" cm="1">
        <f t="array" ref="O1383">_xlfn.IFS(I1383&lt;600, "Very Poor",I1383&lt;650,"Poor",I1383&lt;700,"Fair",I1383&lt;750,"Good",I1383&gt;=750,"Excellent")</f>
        <v>Excellent</v>
      </c>
      <c r="P1383" t="str" cm="1">
        <f t="array" ref="P1383">_xlfn.IFS(F1383&lt;30000,"Low",F1383&lt;60000,"Lower Middle",F1383&lt;100000, "Upper Middle",F1383&gt;=100000, "High")</f>
        <v>Lower Middle</v>
      </c>
      <c r="Q1383" t="str" cm="1">
        <f t="array" ref="Q1383">_xlfn.IFS(D1383&lt;10,"Low",D1383&lt;15,"Medium",D1383&lt;20,"High",D1383&gt;=20,"Very High")</f>
        <v>Medium</v>
      </c>
      <c r="R1383" t="str">
        <f t="shared" si="43"/>
        <v>Normal</v>
      </c>
    </row>
    <row r="1384" spans="1:18" x14ac:dyDescent="0.3">
      <c r="A1384" t="s">
        <v>1395</v>
      </c>
      <c r="B1384" s="2">
        <v>11177</v>
      </c>
      <c r="C1384" t="s">
        <v>10013</v>
      </c>
      <c r="D1384" s="1">
        <v>24.48</v>
      </c>
      <c r="E1384" t="s">
        <v>10023</v>
      </c>
      <c r="F1384" s="2">
        <v>26796</v>
      </c>
      <c r="G1384" t="s">
        <v>10039</v>
      </c>
      <c r="H1384" t="s">
        <v>10027</v>
      </c>
      <c r="I1384" s="2">
        <v>818</v>
      </c>
      <c r="J1384" s="3">
        <v>19.5</v>
      </c>
      <c r="K1384" t="s">
        <v>10034</v>
      </c>
      <c r="L1384" s="4">
        <v>43184</v>
      </c>
      <c r="M1384" t="s">
        <v>10037</v>
      </c>
      <c r="N1384">
        <f t="shared" si="42"/>
        <v>1</v>
      </c>
      <c r="O1384" t="str" cm="1">
        <f t="array" ref="O1384">_xlfn.IFS(I1384&lt;600, "Very Poor",I1384&lt;650,"Poor",I1384&lt;700,"Fair",I1384&lt;750,"Good",I1384&gt;=750,"Excellent")</f>
        <v>Excellent</v>
      </c>
      <c r="P1384" t="str" cm="1">
        <f t="array" ref="P1384">_xlfn.IFS(F1384&lt;30000,"Low",F1384&lt;60000,"Lower Middle",F1384&lt;100000, "Upper Middle",F1384&gt;=100000, "High")</f>
        <v>Low</v>
      </c>
      <c r="Q1384" t="str" cm="1">
        <f t="array" ref="Q1384">_xlfn.IFS(D1384&lt;10,"Low",D1384&lt;15,"Medium",D1384&lt;20,"High",D1384&gt;=20,"Very High")</f>
        <v>Very High</v>
      </c>
      <c r="R1384" t="str">
        <f t="shared" si="43"/>
        <v>Normal</v>
      </c>
    </row>
    <row r="1385" spans="1:18" x14ac:dyDescent="0.3">
      <c r="A1385" t="s">
        <v>1396</v>
      </c>
      <c r="B1385" s="2">
        <v>22727</v>
      </c>
      <c r="C1385" t="s">
        <v>10013</v>
      </c>
      <c r="D1385" s="1">
        <v>17.239999999999998</v>
      </c>
      <c r="E1385" t="s">
        <v>10020</v>
      </c>
      <c r="F1385" s="2">
        <v>78534</v>
      </c>
      <c r="G1385" t="s">
        <v>10040</v>
      </c>
      <c r="H1385" t="s">
        <v>10033</v>
      </c>
      <c r="I1385" s="2">
        <v>821</v>
      </c>
      <c r="J1385" s="3">
        <v>30.5</v>
      </c>
      <c r="K1385" t="s">
        <v>10035</v>
      </c>
      <c r="L1385" s="4">
        <v>42241</v>
      </c>
      <c r="M1385" t="s">
        <v>10036</v>
      </c>
      <c r="N1385">
        <f t="shared" si="42"/>
        <v>0</v>
      </c>
      <c r="O1385" t="str" cm="1">
        <f t="array" ref="O1385">_xlfn.IFS(I1385&lt;600, "Very Poor",I1385&lt;650,"Poor",I1385&lt;700,"Fair",I1385&lt;750,"Good",I1385&gt;=750,"Excellent")</f>
        <v>Excellent</v>
      </c>
      <c r="P1385" t="str" cm="1">
        <f t="array" ref="P1385">_xlfn.IFS(F1385&lt;30000,"Low",F1385&lt;60000,"Lower Middle",F1385&lt;100000, "Upper Middle",F1385&gt;=100000, "High")</f>
        <v>Upper Middle</v>
      </c>
      <c r="Q1385" t="str" cm="1">
        <f t="array" ref="Q1385">_xlfn.IFS(D1385&lt;10,"Low",D1385&lt;15,"Medium",D1385&lt;20,"High",D1385&gt;=20,"Very High")</f>
        <v>High</v>
      </c>
      <c r="R1385" t="str">
        <f t="shared" si="43"/>
        <v>Normal</v>
      </c>
    </row>
    <row r="1386" spans="1:18" x14ac:dyDescent="0.3">
      <c r="A1386" t="s">
        <v>1397</v>
      </c>
      <c r="B1386" s="2">
        <v>31220</v>
      </c>
      <c r="C1386" t="s">
        <v>10013</v>
      </c>
      <c r="D1386" s="1">
        <v>27.12</v>
      </c>
      <c r="E1386" t="s">
        <v>10020</v>
      </c>
      <c r="F1386" s="2">
        <v>147262</v>
      </c>
      <c r="G1386" t="s">
        <v>10040</v>
      </c>
      <c r="H1386" t="s">
        <v>10033</v>
      </c>
      <c r="I1386" s="2">
        <v>683</v>
      </c>
      <c r="J1386" s="3">
        <v>37.1</v>
      </c>
      <c r="K1386" t="s">
        <v>10035</v>
      </c>
      <c r="L1386" s="4">
        <v>42917</v>
      </c>
      <c r="M1386" t="s">
        <v>10037</v>
      </c>
      <c r="N1386">
        <f t="shared" si="42"/>
        <v>1</v>
      </c>
      <c r="O1386" t="str" cm="1">
        <f t="array" ref="O1386">_xlfn.IFS(I1386&lt;600, "Very Poor",I1386&lt;650,"Poor",I1386&lt;700,"Fair",I1386&lt;750,"Good",I1386&gt;=750,"Excellent")</f>
        <v>Fair</v>
      </c>
      <c r="P1386" t="str" cm="1">
        <f t="array" ref="P1386">_xlfn.IFS(F1386&lt;30000,"Low",F1386&lt;60000,"Lower Middle",F1386&lt;100000, "Upper Middle",F1386&gt;=100000, "High")</f>
        <v>High</v>
      </c>
      <c r="Q1386" t="str" cm="1">
        <f t="array" ref="Q1386">_xlfn.IFS(D1386&lt;10,"Low",D1386&lt;15,"Medium",D1386&lt;20,"High",D1386&gt;=20,"Very High")</f>
        <v>Very High</v>
      </c>
      <c r="R1386" t="str">
        <f t="shared" si="43"/>
        <v>Normal</v>
      </c>
    </row>
    <row r="1387" spans="1:18" x14ac:dyDescent="0.3">
      <c r="A1387" t="s">
        <v>1398</v>
      </c>
      <c r="B1387" s="2">
        <v>10882</v>
      </c>
      <c r="C1387" t="s">
        <v>10013</v>
      </c>
      <c r="D1387" s="1">
        <v>19.75</v>
      </c>
      <c r="E1387" t="s">
        <v>10021</v>
      </c>
      <c r="F1387" s="2">
        <v>42423</v>
      </c>
      <c r="G1387" t="s">
        <v>10040</v>
      </c>
      <c r="H1387" t="s">
        <v>10026</v>
      </c>
      <c r="I1387" s="2">
        <v>736</v>
      </c>
      <c r="J1387" s="3">
        <v>15.2</v>
      </c>
      <c r="K1387" t="s">
        <v>10035</v>
      </c>
      <c r="L1387" s="4">
        <v>42899</v>
      </c>
      <c r="M1387" t="s">
        <v>10036</v>
      </c>
      <c r="N1387">
        <f t="shared" si="42"/>
        <v>0</v>
      </c>
      <c r="O1387" t="str" cm="1">
        <f t="array" ref="O1387">_xlfn.IFS(I1387&lt;600, "Very Poor",I1387&lt;650,"Poor",I1387&lt;700,"Fair",I1387&lt;750,"Good",I1387&gt;=750,"Excellent")</f>
        <v>Good</v>
      </c>
      <c r="P1387" t="str" cm="1">
        <f t="array" ref="P1387">_xlfn.IFS(F1387&lt;30000,"Low",F1387&lt;60000,"Lower Middle",F1387&lt;100000, "Upper Middle",F1387&gt;=100000, "High")</f>
        <v>Lower Middle</v>
      </c>
      <c r="Q1387" t="str" cm="1">
        <f t="array" ref="Q1387">_xlfn.IFS(D1387&lt;10,"Low",D1387&lt;15,"Medium",D1387&lt;20,"High",D1387&gt;=20,"Very High")</f>
        <v>High</v>
      </c>
      <c r="R1387" t="str">
        <f t="shared" si="43"/>
        <v>Normal</v>
      </c>
    </row>
    <row r="1388" spans="1:18" x14ac:dyDescent="0.3">
      <c r="A1388" t="s">
        <v>1399</v>
      </c>
      <c r="B1388" s="2">
        <v>2136</v>
      </c>
      <c r="C1388" t="s">
        <v>10013</v>
      </c>
      <c r="D1388" s="1">
        <v>11.02</v>
      </c>
      <c r="E1388" t="s">
        <v>10024</v>
      </c>
      <c r="F1388" s="2">
        <v>138254</v>
      </c>
      <c r="G1388" t="s">
        <v>10040</v>
      </c>
      <c r="H1388" t="s">
        <v>10027</v>
      </c>
      <c r="I1388" s="2">
        <v>767</v>
      </c>
      <c r="J1388" s="3">
        <v>26.8</v>
      </c>
      <c r="K1388" t="s">
        <v>10034</v>
      </c>
      <c r="L1388" s="4">
        <v>42691</v>
      </c>
      <c r="M1388" t="s">
        <v>10036</v>
      </c>
      <c r="N1388">
        <f t="shared" si="42"/>
        <v>0</v>
      </c>
      <c r="O1388" t="str" cm="1">
        <f t="array" ref="O1388">_xlfn.IFS(I1388&lt;600, "Very Poor",I1388&lt;650,"Poor",I1388&lt;700,"Fair",I1388&lt;750,"Good",I1388&gt;=750,"Excellent")</f>
        <v>Excellent</v>
      </c>
      <c r="P1388" t="str" cm="1">
        <f t="array" ref="P1388">_xlfn.IFS(F1388&lt;30000,"Low",F1388&lt;60000,"Lower Middle",F1388&lt;100000, "Upper Middle",F1388&gt;=100000, "High")</f>
        <v>High</v>
      </c>
      <c r="Q1388" t="str" cm="1">
        <f t="array" ref="Q1388">_xlfn.IFS(D1388&lt;10,"Low",D1388&lt;15,"Medium",D1388&lt;20,"High",D1388&gt;=20,"Very High")</f>
        <v>Medium</v>
      </c>
      <c r="R1388" t="str">
        <f t="shared" si="43"/>
        <v>Normal</v>
      </c>
    </row>
    <row r="1389" spans="1:18" x14ac:dyDescent="0.3">
      <c r="A1389" t="s">
        <v>1400</v>
      </c>
      <c r="B1389" s="2">
        <v>35832</v>
      </c>
      <c r="C1389" t="s">
        <v>10013</v>
      </c>
      <c r="D1389" s="1">
        <v>19.21</v>
      </c>
      <c r="E1389" t="s">
        <v>10025</v>
      </c>
      <c r="F1389" s="2">
        <v>47007</v>
      </c>
      <c r="G1389" t="s">
        <v>10038</v>
      </c>
      <c r="H1389" t="s">
        <v>10033</v>
      </c>
      <c r="I1389" s="2">
        <v>753</v>
      </c>
      <c r="J1389" s="3">
        <v>38.299999999999997</v>
      </c>
      <c r="K1389" t="s">
        <v>10035</v>
      </c>
      <c r="L1389" s="4">
        <v>42457</v>
      </c>
      <c r="M1389" t="s">
        <v>10037</v>
      </c>
      <c r="N1389">
        <f t="shared" si="42"/>
        <v>1</v>
      </c>
      <c r="O1389" t="str" cm="1">
        <f t="array" ref="O1389">_xlfn.IFS(I1389&lt;600, "Very Poor",I1389&lt;650,"Poor",I1389&lt;700,"Fair",I1389&lt;750,"Good",I1389&gt;=750,"Excellent")</f>
        <v>Excellent</v>
      </c>
      <c r="P1389" t="str" cm="1">
        <f t="array" ref="P1389">_xlfn.IFS(F1389&lt;30000,"Low",F1389&lt;60000,"Lower Middle",F1389&lt;100000, "Upper Middle",F1389&gt;=100000, "High")</f>
        <v>Lower Middle</v>
      </c>
      <c r="Q1389" t="str" cm="1">
        <f t="array" ref="Q1389">_xlfn.IFS(D1389&lt;10,"Low",D1389&lt;15,"Medium",D1389&lt;20,"High",D1389&gt;=20,"Very High")</f>
        <v>High</v>
      </c>
      <c r="R1389" t="str">
        <f t="shared" si="43"/>
        <v>Normal</v>
      </c>
    </row>
    <row r="1390" spans="1:18" x14ac:dyDescent="0.3">
      <c r="A1390" t="s">
        <v>1401</v>
      </c>
      <c r="B1390" s="2">
        <v>32966</v>
      </c>
      <c r="C1390" t="s">
        <v>10013</v>
      </c>
      <c r="D1390" s="1">
        <v>5.0999999999999996</v>
      </c>
      <c r="E1390" t="s">
        <v>10019</v>
      </c>
      <c r="F1390" s="2">
        <v>68121</v>
      </c>
      <c r="G1390" t="s">
        <v>10038</v>
      </c>
      <c r="H1390" t="s">
        <v>10029</v>
      </c>
      <c r="I1390" s="2">
        <v>679</v>
      </c>
      <c r="J1390" s="3">
        <v>27.7</v>
      </c>
      <c r="K1390" t="s">
        <v>10034</v>
      </c>
      <c r="L1390" s="4">
        <v>42230</v>
      </c>
      <c r="M1390" t="s">
        <v>10036</v>
      </c>
      <c r="N1390">
        <f t="shared" si="42"/>
        <v>0</v>
      </c>
      <c r="O1390" t="str" cm="1">
        <f t="array" ref="O1390">_xlfn.IFS(I1390&lt;600, "Very Poor",I1390&lt;650,"Poor",I1390&lt;700,"Fair",I1390&lt;750,"Good",I1390&gt;=750,"Excellent")</f>
        <v>Fair</v>
      </c>
      <c r="P1390" t="str" cm="1">
        <f t="array" ref="P1390">_xlfn.IFS(F1390&lt;30000,"Low",F1390&lt;60000,"Lower Middle",F1390&lt;100000, "Upper Middle",F1390&gt;=100000, "High")</f>
        <v>Upper Middle</v>
      </c>
      <c r="Q1390" t="str" cm="1">
        <f t="array" ref="Q1390">_xlfn.IFS(D1390&lt;10,"Low",D1390&lt;15,"Medium",D1390&lt;20,"High",D1390&gt;=20,"Very High")</f>
        <v>Low</v>
      </c>
      <c r="R1390" t="str">
        <f t="shared" si="43"/>
        <v>Normal</v>
      </c>
    </row>
    <row r="1391" spans="1:18" x14ac:dyDescent="0.3">
      <c r="A1391" t="s">
        <v>1402</v>
      </c>
      <c r="B1391" s="2">
        <v>8009</v>
      </c>
      <c r="C1391" t="s">
        <v>10013</v>
      </c>
      <c r="D1391" s="1">
        <v>12.81</v>
      </c>
      <c r="E1391" t="s">
        <v>10021</v>
      </c>
      <c r="F1391" s="2">
        <v>113006</v>
      </c>
      <c r="G1391" t="s">
        <v>10039</v>
      </c>
      <c r="H1391" t="s">
        <v>10032</v>
      </c>
      <c r="I1391" s="2">
        <v>589</v>
      </c>
      <c r="J1391" s="3">
        <v>36.200000000000003</v>
      </c>
      <c r="K1391" t="s">
        <v>10034</v>
      </c>
      <c r="L1391" s="4">
        <v>42939</v>
      </c>
      <c r="M1391" t="s">
        <v>10037</v>
      </c>
      <c r="N1391">
        <f t="shared" si="42"/>
        <v>1</v>
      </c>
      <c r="O1391" t="str" cm="1">
        <f t="array" ref="O1391">_xlfn.IFS(I1391&lt;600, "Very Poor",I1391&lt;650,"Poor",I1391&lt;700,"Fair",I1391&lt;750,"Good",I1391&gt;=750,"Excellent")</f>
        <v>Very Poor</v>
      </c>
      <c r="P1391" t="str" cm="1">
        <f t="array" ref="P1391">_xlfn.IFS(F1391&lt;30000,"Low",F1391&lt;60000,"Lower Middle",F1391&lt;100000, "Upper Middle",F1391&gt;=100000, "High")</f>
        <v>High</v>
      </c>
      <c r="Q1391" t="str" cm="1">
        <f t="array" ref="Q1391">_xlfn.IFS(D1391&lt;10,"Low",D1391&lt;15,"Medium",D1391&lt;20,"High",D1391&gt;=20,"Very High")</f>
        <v>Medium</v>
      </c>
      <c r="R1391" t="str">
        <f t="shared" si="43"/>
        <v>Normal</v>
      </c>
    </row>
    <row r="1392" spans="1:18" x14ac:dyDescent="0.3">
      <c r="A1392" t="s">
        <v>1403</v>
      </c>
      <c r="B1392" s="2">
        <v>13987</v>
      </c>
      <c r="C1392" t="s">
        <v>10013</v>
      </c>
      <c r="D1392" s="1">
        <v>10.199999999999999</v>
      </c>
      <c r="E1392" t="s">
        <v>10018</v>
      </c>
      <c r="F1392" s="2">
        <v>133156</v>
      </c>
      <c r="G1392" t="s">
        <v>10039</v>
      </c>
      <c r="H1392" t="s">
        <v>10032</v>
      </c>
      <c r="I1392" s="2">
        <v>663</v>
      </c>
      <c r="J1392" s="3">
        <v>37.9</v>
      </c>
      <c r="K1392" t="s">
        <v>10035</v>
      </c>
      <c r="L1392" s="4">
        <v>42387</v>
      </c>
      <c r="M1392" t="s">
        <v>10036</v>
      </c>
      <c r="N1392">
        <f t="shared" si="42"/>
        <v>0</v>
      </c>
      <c r="O1392" t="str" cm="1">
        <f t="array" ref="O1392">_xlfn.IFS(I1392&lt;600, "Very Poor",I1392&lt;650,"Poor",I1392&lt;700,"Fair",I1392&lt;750,"Good",I1392&gt;=750,"Excellent")</f>
        <v>Fair</v>
      </c>
      <c r="P1392" t="str" cm="1">
        <f t="array" ref="P1392">_xlfn.IFS(F1392&lt;30000,"Low",F1392&lt;60000,"Lower Middle",F1392&lt;100000, "Upper Middle",F1392&gt;=100000, "High")</f>
        <v>High</v>
      </c>
      <c r="Q1392" t="str" cm="1">
        <f t="array" ref="Q1392">_xlfn.IFS(D1392&lt;10,"Low",D1392&lt;15,"Medium",D1392&lt;20,"High",D1392&gt;=20,"Very High")</f>
        <v>Medium</v>
      </c>
      <c r="R1392" t="str">
        <f t="shared" si="43"/>
        <v>Normal</v>
      </c>
    </row>
    <row r="1393" spans="1:18" x14ac:dyDescent="0.3">
      <c r="A1393" t="s">
        <v>1404</v>
      </c>
      <c r="B1393" s="2">
        <v>38311</v>
      </c>
      <c r="C1393" t="s">
        <v>10013</v>
      </c>
      <c r="D1393" s="1">
        <v>21.35</v>
      </c>
      <c r="E1393" t="s">
        <v>10015</v>
      </c>
      <c r="F1393" s="2">
        <v>116382</v>
      </c>
      <c r="G1393" t="s">
        <v>10039</v>
      </c>
      <c r="H1393" t="s">
        <v>10029</v>
      </c>
      <c r="I1393" s="2">
        <v>632</v>
      </c>
      <c r="J1393" s="3">
        <v>37.5</v>
      </c>
      <c r="K1393" t="s">
        <v>10035</v>
      </c>
      <c r="L1393" s="4">
        <v>42196</v>
      </c>
      <c r="M1393" t="s">
        <v>10037</v>
      </c>
      <c r="N1393">
        <f t="shared" si="42"/>
        <v>1</v>
      </c>
      <c r="O1393" t="str" cm="1">
        <f t="array" ref="O1393">_xlfn.IFS(I1393&lt;600, "Very Poor",I1393&lt;650,"Poor",I1393&lt;700,"Fair",I1393&lt;750,"Good",I1393&gt;=750,"Excellent")</f>
        <v>Poor</v>
      </c>
      <c r="P1393" t="str" cm="1">
        <f t="array" ref="P1393">_xlfn.IFS(F1393&lt;30000,"Low",F1393&lt;60000,"Lower Middle",F1393&lt;100000, "Upper Middle",F1393&gt;=100000, "High")</f>
        <v>High</v>
      </c>
      <c r="Q1393" t="str" cm="1">
        <f t="array" ref="Q1393">_xlfn.IFS(D1393&lt;10,"Low",D1393&lt;15,"Medium",D1393&lt;20,"High",D1393&gt;=20,"Very High")</f>
        <v>Very High</v>
      </c>
      <c r="R1393" t="str">
        <f t="shared" si="43"/>
        <v>High Risk</v>
      </c>
    </row>
    <row r="1394" spans="1:18" x14ac:dyDescent="0.3">
      <c r="A1394" t="s">
        <v>1405</v>
      </c>
      <c r="B1394" s="2">
        <v>32575</v>
      </c>
      <c r="C1394" t="s">
        <v>10013</v>
      </c>
      <c r="D1394" s="1">
        <v>8.4</v>
      </c>
      <c r="E1394" t="s">
        <v>10025</v>
      </c>
      <c r="F1394" s="2">
        <v>136144</v>
      </c>
      <c r="G1394" t="s">
        <v>10039</v>
      </c>
      <c r="H1394" t="s">
        <v>10028</v>
      </c>
      <c r="I1394" s="2">
        <v>706</v>
      </c>
      <c r="J1394" s="3">
        <v>31.5</v>
      </c>
      <c r="K1394" t="s">
        <v>10035</v>
      </c>
      <c r="L1394" s="4">
        <v>42355</v>
      </c>
      <c r="M1394" t="s">
        <v>10036</v>
      </c>
      <c r="N1394">
        <f t="shared" si="42"/>
        <v>0</v>
      </c>
      <c r="O1394" t="str" cm="1">
        <f t="array" ref="O1394">_xlfn.IFS(I1394&lt;600, "Very Poor",I1394&lt;650,"Poor",I1394&lt;700,"Fair",I1394&lt;750,"Good",I1394&gt;=750,"Excellent")</f>
        <v>Good</v>
      </c>
      <c r="P1394" t="str" cm="1">
        <f t="array" ref="P1394">_xlfn.IFS(F1394&lt;30000,"Low",F1394&lt;60000,"Lower Middle",F1394&lt;100000, "Upper Middle",F1394&gt;=100000, "High")</f>
        <v>High</v>
      </c>
      <c r="Q1394" t="str" cm="1">
        <f t="array" ref="Q1394">_xlfn.IFS(D1394&lt;10,"Low",D1394&lt;15,"Medium",D1394&lt;20,"High",D1394&gt;=20,"Very High")</f>
        <v>Low</v>
      </c>
      <c r="R1394" t="str">
        <f t="shared" si="43"/>
        <v>Normal</v>
      </c>
    </row>
    <row r="1395" spans="1:18" x14ac:dyDescent="0.3">
      <c r="A1395" t="s">
        <v>1406</v>
      </c>
      <c r="B1395" s="2">
        <v>2007</v>
      </c>
      <c r="C1395" t="s">
        <v>10013</v>
      </c>
      <c r="D1395" s="1">
        <v>12.25</v>
      </c>
      <c r="E1395" t="s">
        <v>10019</v>
      </c>
      <c r="F1395" s="2">
        <v>70261</v>
      </c>
      <c r="G1395" t="s">
        <v>10040</v>
      </c>
      <c r="H1395" t="s">
        <v>10031</v>
      </c>
      <c r="I1395" s="2">
        <v>714</v>
      </c>
      <c r="J1395" s="3">
        <v>24.3</v>
      </c>
      <c r="K1395" t="s">
        <v>10035</v>
      </c>
      <c r="L1395" s="4">
        <v>42197</v>
      </c>
      <c r="M1395" t="s">
        <v>10036</v>
      </c>
      <c r="N1395">
        <f t="shared" si="42"/>
        <v>0</v>
      </c>
      <c r="O1395" t="str" cm="1">
        <f t="array" ref="O1395">_xlfn.IFS(I1395&lt;600, "Very Poor",I1395&lt;650,"Poor",I1395&lt;700,"Fair",I1395&lt;750,"Good",I1395&gt;=750,"Excellent")</f>
        <v>Good</v>
      </c>
      <c r="P1395" t="str" cm="1">
        <f t="array" ref="P1395">_xlfn.IFS(F1395&lt;30000,"Low",F1395&lt;60000,"Lower Middle",F1395&lt;100000, "Upper Middle",F1395&gt;=100000, "High")</f>
        <v>Upper Middle</v>
      </c>
      <c r="Q1395" t="str" cm="1">
        <f t="array" ref="Q1395">_xlfn.IFS(D1395&lt;10,"Low",D1395&lt;15,"Medium",D1395&lt;20,"High",D1395&gt;=20,"Very High")</f>
        <v>Medium</v>
      </c>
      <c r="R1395" t="str">
        <f t="shared" si="43"/>
        <v>Normal</v>
      </c>
    </row>
    <row r="1396" spans="1:18" x14ac:dyDescent="0.3">
      <c r="A1396" t="s">
        <v>1407</v>
      </c>
      <c r="B1396" s="2">
        <v>6445</v>
      </c>
      <c r="C1396" t="s">
        <v>10013</v>
      </c>
      <c r="D1396" s="1">
        <v>13.28</v>
      </c>
      <c r="E1396" t="s">
        <v>10018</v>
      </c>
      <c r="F1396" s="2">
        <v>99445</v>
      </c>
      <c r="G1396" t="s">
        <v>10039</v>
      </c>
      <c r="H1396" t="s">
        <v>10033</v>
      </c>
      <c r="I1396" s="2">
        <v>634</v>
      </c>
      <c r="J1396" s="3">
        <v>8.4</v>
      </c>
      <c r="K1396" t="s">
        <v>10035</v>
      </c>
      <c r="L1396" s="4">
        <v>42630</v>
      </c>
      <c r="M1396" t="s">
        <v>10036</v>
      </c>
      <c r="N1396">
        <f t="shared" si="42"/>
        <v>0</v>
      </c>
      <c r="O1396" t="str" cm="1">
        <f t="array" ref="O1396">_xlfn.IFS(I1396&lt;600, "Very Poor",I1396&lt;650,"Poor",I1396&lt;700,"Fair",I1396&lt;750,"Good",I1396&gt;=750,"Excellent")</f>
        <v>Poor</v>
      </c>
      <c r="P1396" t="str" cm="1">
        <f t="array" ref="P1396">_xlfn.IFS(F1396&lt;30000,"Low",F1396&lt;60000,"Lower Middle",F1396&lt;100000, "Upper Middle",F1396&gt;=100000, "High")</f>
        <v>Upper Middle</v>
      </c>
      <c r="Q1396" t="str" cm="1">
        <f t="array" ref="Q1396">_xlfn.IFS(D1396&lt;10,"Low",D1396&lt;15,"Medium",D1396&lt;20,"High",D1396&gt;=20,"Very High")</f>
        <v>Medium</v>
      </c>
      <c r="R1396" t="str">
        <f t="shared" si="43"/>
        <v>Normal</v>
      </c>
    </row>
    <row r="1397" spans="1:18" x14ac:dyDescent="0.3">
      <c r="A1397" t="s">
        <v>1408</v>
      </c>
      <c r="B1397" s="2">
        <v>11706</v>
      </c>
      <c r="C1397" t="s">
        <v>10013</v>
      </c>
      <c r="D1397" s="1">
        <v>5.08</v>
      </c>
      <c r="E1397" t="s">
        <v>10025</v>
      </c>
      <c r="F1397" s="2">
        <v>120234</v>
      </c>
      <c r="G1397" t="s">
        <v>10040</v>
      </c>
      <c r="H1397" t="s">
        <v>10027</v>
      </c>
      <c r="I1397" s="2">
        <v>823</v>
      </c>
      <c r="J1397" s="3">
        <v>12.8</v>
      </c>
      <c r="K1397" t="s">
        <v>10035</v>
      </c>
      <c r="L1397" s="4">
        <v>42218</v>
      </c>
      <c r="M1397" t="s">
        <v>10036</v>
      </c>
      <c r="N1397">
        <f t="shared" si="42"/>
        <v>0</v>
      </c>
      <c r="O1397" t="str" cm="1">
        <f t="array" ref="O1397">_xlfn.IFS(I1397&lt;600, "Very Poor",I1397&lt;650,"Poor",I1397&lt;700,"Fair",I1397&lt;750,"Good",I1397&gt;=750,"Excellent")</f>
        <v>Excellent</v>
      </c>
      <c r="P1397" t="str" cm="1">
        <f t="array" ref="P1397">_xlfn.IFS(F1397&lt;30000,"Low",F1397&lt;60000,"Lower Middle",F1397&lt;100000, "Upper Middle",F1397&gt;=100000, "High")</f>
        <v>High</v>
      </c>
      <c r="Q1397" t="str" cm="1">
        <f t="array" ref="Q1397">_xlfn.IFS(D1397&lt;10,"Low",D1397&lt;15,"Medium",D1397&lt;20,"High",D1397&gt;=20,"Very High")</f>
        <v>Low</v>
      </c>
      <c r="R1397" t="str">
        <f t="shared" si="43"/>
        <v>Normal</v>
      </c>
    </row>
    <row r="1398" spans="1:18" x14ac:dyDescent="0.3">
      <c r="A1398" t="s">
        <v>1409</v>
      </c>
      <c r="B1398" s="2">
        <v>30257</v>
      </c>
      <c r="C1398" t="s">
        <v>10013</v>
      </c>
      <c r="D1398" s="1">
        <v>6.17</v>
      </c>
      <c r="E1398" t="s">
        <v>10016</v>
      </c>
      <c r="F1398" s="2">
        <v>142391</v>
      </c>
      <c r="G1398" t="s">
        <v>10039</v>
      </c>
      <c r="H1398" t="s">
        <v>10027</v>
      </c>
      <c r="I1398" s="2">
        <v>644</v>
      </c>
      <c r="J1398" s="3">
        <v>14</v>
      </c>
      <c r="K1398" t="s">
        <v>10034</v>
      </c>
      <c r="L1398" s="4">
        <v>43390</v>
      </c>
      <c r="M1398" t="s">
        <v>10036</v>
      </c>
      <c r="N1398">
        <f t="shared" si="42"/>
        <v>0</v>
      </c>
      <c r="O1398" t="str" cm="1">
        <f t="array" ref="O1398">_xlfn.IFS(I1398&lt;600, "Very Poor",I1398&lt;650,"Poor",I1398&lt;700,"Fair",I1398&lt;750,"Good",I1398&gt;=750,"Excellent")</f>
        <v>Poor</v>
      </c>
      <c r="P1398" t="str" cm="1">
        <f t="array" ref="P1398">_xlfn.IFS(F1398&lt;30000,"Low",F1398&lt;60000,"Lower Middle",F1398&lt;100000, "Upper Middle",F1398&gt;=100000, "High")</f>
        <v>High</v>
      </c>
      <c r="Q1398" t="str" cm="1">
        <f t="array" ref="Q1398">_xlfn.IFS(D1398&lt;10,"Low",D1398&lt;15,"Medium",D1398&lt;20,"High",D1398&gt;=20,"Very High")</f>
        <v>Low</v>
      </c>
      <c r="R1398" t="str">
        <f t="shared" si="43"/>
        <v>Normal</v>
      </c>
    </row>
    <row r="1399" spans="1:18" x14ac:dyDescent="0.3">
      <c r="A1399" t="s">
        <v>1410</v>
      </c>
      <c r="B1399" s="2">
        <v>22736</v>
      </c>
      <c r="C1399" t="s">
        <v>10013</v>
      </c>
      <c r="D1399" s="1">
        <v>12.78</v>
      </c>
      <c r="E1399" t="s">
        <v>10023</v>
      </c>
      <c r="F1399" s="2">
        <v>47692</v>
      </c>
      <c r="G1399" t="s">
        <v>10040</v>
      </c>
      <c r="H1399" t="s">
        <v>10027</v>
      </c>
      <c r="I1399" s="2">
        <v>600</v>
      </c>
      <c r="J1399" s="3">
        <v>6.2</v>
      </c>
      <c r="K1399" t="s">
        <v>10034</v>
      </c>
      <c r="L1399" s="4">
        <v>43192</v>
      </c>
      <c r="M1399" t="s">
        <v>10036</v>
      </c>
      <c r="N1399">
        <f t="shared" si="42"/>
        <v>0</v>
      </c>
      <c r="O1399" t="str" cm="1">
        <f t="array" ref="O1399">_xlfn.IFS(I1399&lt;600, "Very Poor",I1399&lt;650,"Poor",I1399&lt;700,"Fair",I1399&lt;750,"Good",I1399&gt;=750,"Excellent")</f>
        <v>Poor</v>
      </c>
      <c r="P1399" t="str" cm="1">
        <f t="array" ref="P1399">_xlfn.IFS(F1399&lt;30000,"Low",F1399&lt;60000,"Lower Middle",F1399&lt;100000, "Upper Middle",F1399&gt;=100000, "High")</f>
        <v>Lower Middle</v>
      </c>
      <c r="Q1399" t="str" cm="1">
        <f t="array" ref="Q1399">_xlfn.IFS(D1399&lt;10,"Low",D1399&lt;15,"Medium",D1399&lt;20,"High",D1399&gt;=20,"Very High")</f>
        <v>Medium</v>
      </c>
      <c r="R1399" t="str">
        <f t="shared" si="43"/>
        <v>Normal</v>
      </c>
    </row>
    <row r="1400" spans="1:18" x14ac:dyDescent="0.3">
      <c r="A1400" t="s">
        <v>1411</v>
      </c>
      <c r="B1400" s="2">
        <v>14281</v>
      </c>
      <c r="C1400" t="s">
        <v>10013</v>
      </c>
      <c r="D1400" s="1">
        <v>10.56</v>
      </c>
      <c r="E1400" t="s">
        <v>10016</v>
      </c>
      <c r="F1400" s="2">
        <v>67049</v>
      </c>
      <c r="G1400" t="s">
        <v>10039</v>
      </c>
      <c r="H1400" t="s">
        <v>10026</v>
      </c>
      <c r="I1400" s="2">
        <v>842</v>
      </c>
      <c r="J1400" s="3">
        <v>8.6</v>
      </c>
      <c r="K1400" t="s">
        <v>10034</v>
      </c>
      <c r="L1400" s="4">
        <v>43720</v>
      </c>
      <c r="M1400" t="s">
        <v>10036</v>
      </c>
      <c r="N1400">
        <f t="shared" si="42"/>
        <v>0</v>
      </c>
      <c r="O1400" t="str" cm="1">
        <f t="array" ref="O1400">_xlfn.IFS(I1400&lt;600, "Very Poor",I1400&lt;650,"Poor",I1400&lt;700,"Fair",I1400&lt;750,"Good",I1400&gt;=750,"Excellent")</f>
        <v>Excellent</v>
      </c>
      <c r="P1400" t="str" cm="1">
        <f t="array" ref="P1400">_xlfn.IFS(F1400&lt;30000,"Low",F1400&lt;60000,"Lower Middle",F1400&lt;100000, "Upper Middle",F1400&gt;=100000, "High")</f>
        <v>Upper Middle</v>
      </c>
      <c r="Q1400" t="str" cm="1">
        <f t="array" ref="Q1400">_xlfn.IFS(D1400&lt;10,"Low",D1400&lt;15,"Medium",D1400&lt;20,"High",D1400&gt;=20,"Very High")</f>
        <v>Medium</v>
      </c>
      <c r="R1400" t="str">
        <f t="shared" si="43"/>
        <v>Normal</v>
      </c>
    </row>
    <row r="1401" spans="1:18" x14ac:dyDescent="0.3">
      <c r="A1401" t="s">
        <v>1412</v>
      </c>
      <c r="B1401" s="2">
        <v>2435</v>
      </c>
      <c r="C1401" t="s">
        <v>10013</v>
      </c>
      <c r="D1401" s="1">
        <v>7.92</v>
      </c>
      <c r="E1401" t="s">
        <v>10016</v>
      </c>
      <c r="F1401" s="2">
        <v>102542</v>
      </c>
      <c r="G1401" t="s">
        <v>10039</v>
      </c>
      <c r="H1401" t="s">
        <v>10033</v>
      </c>
      <c r="I1401" s="2">
        <v>827</v>
      </c>
      <c r="J1401" s="3">
        <v>15.3</v>
      </c>
      <c r="K1401" t="s">
        <v>10035</v>
      </c>
      <c r="L1401" s="4">
        <v>43810</v>
      </c>
      <c r="M1401" t="s">
        <v>10036</v>
      </c>
      <c r="N1401">
        <f t="shared" si="42"/>
        <v>0</v>
      </c>
      <c r="O1401" t="str" cm="1">
        <f t="array" ref="O1401">_xlfn.IFS(I1401&lt;600, "Very Poor",I1401&lt;650,"Poor",I1401&lt;700,"Fair",I1401&lt;750,"Good",I1401&gt;=750,"Excellent")</f>
        <v>Excellent</v>
      </c>
      <c r="P1401" t="str" cm="1">
        <f t="array" ref="P1401">_xlfn.IFS(F1401&lt;30000,"Low",F1401&lt;60000,"Lower Middle",F1401&lt;100000, "Upper Middle",F1401&gt;=100000, "High")</f>
        <v>High</v>
      </c>
      <c r="Q1401" t="str" cm="1">
        <f t="array" ref="Q1401">_xlfn.IFS(D1401&lt;10,"Low",D1401&lt;15,"Medium",D1401&lt;20,"High",D1401&gt;=20,"Very High")</f>
        <v>Low</v>
      </c>
      <c r="R1401" t="str">
        <f t="shared" si="43"/>
        <v>Normal</v>
      </c>
    </row>
    <row r="1402" spans="1:18" x14ac:dyDescent="0.3">
      <c r="A1402" t="s">
        <v>1413</v>
      </c>
      <c r="B1402" s="2">
        <v>34339</v>
      </c>
      <c r="C1402" t="s">
        <v>10014</v>
      </c>
      <c r="D1402" s="1">
        <v>8.85</v>
      </c>
      <c r="E1402" t="s">
        <v>10018</v>
      </c>
      <c r="F1402" s="2">
        <v>38721</v>
      </c>
      <c r="G1402" t="s">
        <v>10039</v>
      </c>
      <c r="H1402" t="s">
        <v>10029</v>
      </c>
      <c r="I1402" s="2">
        <v>722</v>
      </c>
      <c r="J1402" s="3">
        <v>8.1999999999999993</v>
      </c>
      <c r="K1402" t="s">
        <v>10035</v>
      </c>
      <c r="L1402" s="4">
        <v>43813</v>
      </c>
      <c r="M1402" t="s">
        <v>10036</v>
      </c>
      <c r="N1402">
        <f t="shared" si="42"/>
        <v>0</v>
      </c>
      <c r="O1402" t="str" cm="1">
        <f t="array" ref="O1402">_xlfn.IFS(I1402&lt;600, "Very Poor",I1402&lt;650,"Poor",I1402&lt;700,"Fair",I1402&lt;750,"Good",I1402&gt;=750,"Excellent")</f>
        <v>Good</v>
      </c>
      <c r="P1402" t="str" cm="1">
        <f t="array" ref="P1402">_xlfn.IFS(F1402&lt;30000,"Low",F1402&lt;60000,"Lower Middle",F1402&lt;100000, "Upper Middle",F1402&gt;=100000, "High")</f>
        <v>Lower Middle</v>
      </c>
      <c r="Q1402" t="str" cm="1">
        <f t="array" ref="Q1402">_xlfn.IFS(D1402&lt;10,"Low",D1402&lt;15,"Medium",D1402&lt;20,"High",D1402&gt;=20,"Very High")</f>
        <v>Low</v>
      </c>
      <c r="R1402" t="str">
        <f t="shared" si="43"/>
        <v>Normal</v>
      </c>
    </row>
    <row r="1403" spans="1:18" x14ac:dyDescent="0.3">
      <c r="A1403" t="s">
        <v>1414</v>
      </c>
      <c r="B1403" s="2">
        <v>36150</v>
      </c>
      <c r="C1403" t="s">
        <v>10013</v>
      </c>
      <c r="D1403" s="1">
        <v>25.89</v>
      </c>
      <c r="E1403" t="s">
        <v>10017</v>
      </c>
      <c r="F1403" s="2">
        <v>95658</v>
      </c>
      <c r="G1403" t="s">
        <v>10040</v>
      </c>
      <c r="H1403" t="s">
        <v>10027</v>
      </c>
      <c r="I1403" s="2">
        <v>677</v>
      </c>
      <c r="J1403" s="3">
        <v>10.9</v>
      </c>
      <c r="K1403" t="s">
        <v>10035</v>
      </c>
      <c r="L1403" s="4">
        <v>44169</v>
      </c>
      <c r="M1403" t="s">
        <v>10036</v>
      </c>
      <c r="N1403">
        <f t="shared" si="42"/>
        <v>0</v>
      </c>
      <c r="O1403" t="str" cm="1">
        <f t="array" ref="O1403">_xlfn.IFS(I1403&lt;600, "Very Poor",I1403&lt;650,"Poor",I1403&lt;700,"Fair",I1403&lt;750,"Good",I1403&gt;=750,"Excellent")</f>
        <v>Fair</v>
      </c>
      <c r="P1403" t="str" cm="1">
        <f t="array" ref="P1403">_xlfn.IFS(F1403&lt;30000,"Low",F1403&lt;60000,"Lower Middle",F1403&lt;100000, "Upper Middle",F1403&gt;=100000, "High")</f>
        <v>Upper Middle</v>
      </c>
      <c r="Q1403" t="str" cm="1">
        <f t="array" ref="Q1403">_xlfn.IFS(D1403&lt;10,"Low",D1403&lt;15,"Medium",D1403&lt;20,"High",D1403&gt;=20,"Very High")</f>
        <v>Very High</v>
      </c>
      <c r="R1403" t="str">
        <f t="shared" si="43"/>
        <v>Normal</v>
      </c>
    </row>
    <row r="1404" spans="1:18" x14ac:dyDescent="0.3">
      <c r="A1404" t="s">
        <v>1415</v>
      </c>
      <c r="B1404" s="2">
        <v>26821</v>
      </c>
      <c r="C1404" t="s">
        <v>10014</v>
      </c>
      <c r="D1404" s="1">
        <v>22.08</v>
      </c>
      <c r="E1404" t="s">
        <v>10016</v>
      </c>
      <c r="F1404" s="2">
        <v>145624</v>
      </c>
      <c r="G1404" t="s">
        <v>10039</v>
      </c>
      <c r="H1404" t="s">
        <v>10026</v>
      </c>
      <c r="I1404" s="2">
        <v>581</v>
      </c>
      <c r="J1404" s="3">
        <v>6.9</v>
      </c>
      <c r="K1404" t="s">
        <v>10034</v>
      </c>
      <c r="L1404" s="4">
        <v>43930</v>
      </c>
      <c r="M1404" t="s">
        <v>10037</v>
      </c>
      <c r="N1404">
        <f t="shared" si="42"/>
        <v>1</v>
      </c>
      <c r="O1404" t="str" cm="1">
        <f t="array" ref="O1404">_xlfn.IFS(I1404&lt;600, "Very Poor",I1404&lt;650,"Poor",I1404&lt;700,"Fair",I1404&lt;750,"Good",I1404&gt;=750,"Excellent")</f>
        <v>Very Poor</v>
      </c>
      <c r="P1404" t="str" cm="1">
        <f t="array" ref="P1404">_xlfn.IFS(F1404&lt;30000,"Low",F1404&lt;60000,"Lower Middle",F1404&lt;100000, "Upper Middle",F1404&gt;=100000, "High")</f>
        <v>High</v>
      </c>
      <c r="Q1404" t="str" cm="1">
        <f t="array" ref="Q1404">_xlfn.IFS(D1404&lt;10,"Low",D1404&lt;15,"Medium",D1404&lt;20,"High",D1404&gt;=20,"Very High")</f>
        <v>Very High</v>
      </c>
      <c r="R1404" t="str">
        <f t="shared" si="43"/>
        <v>High Risk</v>
      </c>
    </row>
    <row r="1405" spans="1:18" x14ac:dyDescent="0.3">
      <c r="A1405" t="s">
        <v>1416</v>
      </c>
      <c r="B1405" s="2">
        <v>27660</v>
      </c>
      <c r="C1405" t="s">
        <v>10013</v>
      </c>
      <c r="D1405" s="1">
        <v>17.100000000000001</v>
      </c>
      <c r="E1405" t="s">
        <v>10024</v>
      </c>
      <c r="F1405" s="2">
        <v>54026</v>
      </c>
      <c r="G1405" t="s">
        <v>10040</v>
      </c>
      <c r="H1405" t="s">
        <v>10031</v>
      </c>
      <c r="I1405" s="2">
        <v>710</v>
      </c>
      <c r="J1405" s="3">
        <v>19.600000000000001</v>
      </c>
      <c r="K1405" t="s">
        <v>10035</v>
      </c>
      <c r="L1405" s="4">
        <v>43819</v>
      </c>
      <c r="M1405" t="s">
        <v>10036</v>
      </c>
      <c r="N1405">
        <f t="shared" si="42"/>
        <v>0</v>
      </c>
      <c r="O1405" t="str" cm="1">
        <f t="array" ref="O1405">_xlfn.IFS(I1405&lt;600, "Very Poor",I1405&lt;650,"Poor",I1405&lt;700,"Fair",I1405&lt;750,"Good",I1405&gt;=750,"Excellent")</f>
        <v>Good</v>
      </c>
      <c r="P1405" t="str" cm="1">
        <f t="array" ref="P1405">_xlfn.IFS(F1405&lt;30000,"Low",F1405&lt;60000,"Lower Middle",F1405&lt;100000, "Upper Middle",F1405&gt;=100000, "High")</f>
        <v>Lower Middle</v>
      </c>
      <c r="Q1405" t="str" cm="1">
        <f t="array" ref="Q1405">_xlfn.IFS(D1405&lt;10,"Low",D1405&lt;15,"Medium",D1405&lt;20,"High",D1405&gt;=20,"Very High")</f>
        <v>High</v>
      </c>
      <c r="R1405" t="str">
        <f t="shared" si="43"/>
        <v>Normal</v>
      </c>
    </row>
    <row r="1406" spans="1:18" x14ac:dyDescent="0.3">
      <c r="A1406" t="s">
        <v>1417</v>
      </c>
      <c r="B1406" s="2">
        <v>6084</v>
      </c>
      <c r="C1406" t="s">
        <v>10014</v>
      </c>
      <c r="D1406" s="1">
        <v>27.72</v>
      </c>
      <c r="E1406" t="s">
        <v>10025</v>
      </c>
      <c r="F1406" s="2">
        <v>140988</v>
      </c>
      <c r="G1406" t="s">
        <v>10038</v>
      </c>
      <c r="H1406" t="s">
        <v>10027</v>
      </c>
      <c r="I1406" s="2">
        <v>755</v>
      </c>
      <c r="J1406" s="3">
        <v>33.700000000000003</v>
      </c>
      <c r="K1406" t="s">
        <v>10035</v>
      </c>
      <c r="L1406" s="4">
        <v>43994</v>
      </c>
      <c r="M1406" t="s">
        <v>10037</v>
      </c>
      <c r="N1406">
        <f t="shared" si="42"/>
        <v>1</v>
      </c>
      <c r="O1406" t="str" cm="1">
        <f t="array" ref="O1406">_xlfn.IFS(I1406&lt;600, "Very Poor",I1406&lt;650,"Poor",I1406&lt;700,"Fair",I1406&lt;750,"Good",I1406&gt;=750,"Excellent")</f>
        <v>Excellent</v>
      </c>
      <c r="P1406" t="str" cm="1">
        <f t="array" ref="P1406">_xlfn.IFS(F1406&lt;30000,"Low",F1406&lt;60000,"Lower Middle",F1406&lt;100000, "Upper Middle",F1406&gt;=100000, "High")</f>
        <v>High</v>
      </c>
      <c r="Q1406" t="str" cm="1">
        <f t="array" ref="Q1406">_xlfn.IFS(D1406&lt;10,"Low",D1406&lt;15,"Medium",D1406&lt;20,"High",D1406&gt;=20,"Very High")</f>
        <v>Very High</v>
      </c>
      <c r="R1406" t="str">
        <f t="shared" si="43"/>
        <v>Normal</v>
      </c>
    </row>
    <row r="1407" spans="1:18" x14ac:dyDescent="0.3">
      <c r="A1407" t="s">
        <v>1418</v>
      </c>
      <c r="B1407" s="2">
        <v>17661</v>
      </c>
      <c r="C1407" t="s">
        <v>10013</v>
      </c>
      <c r="D1407" s="1">
        <v>5.74</v>
      </c>
      <c r="E1407" t="s">
        <v>10025</v>
      </c>
      <c r="F1407" s="2">
        <v>24501</v>
      </c>
      <c r="G1407" t="s">
        <v>10039</v>
      </c>
      <c r="H1407" t="s">
        <v>10027</v>
      </c>
      <c r="I1407" s="2">
        <v>626</v>
      </c>
      <c r="J1407" s="3">
        <v>33.4</v>
      </c>
      <c r="K1407" t="s">
        <v>10034</v>
      </c>
      <c r="L1407" s="4">
        <v>43497</v>
      </c>
      <c r="M1407" t="s">
        <v>10037</v>
      </c>
      <c r="N1407">
        <f t="shared" si="42"/>
        <v>1</v>
      </c>
      <c r="O1407" t="str" cm="1">
        <f t="array" ref="O1407">_xlfn.IFS(I1407&lt;600, "Very Poor",I1407&lt;650,"Poor",I1407&lt;700,"Fair",I1407&lt;750,"Good",I1407&gt;=750,"Excellent")</f>
        <v>Poor</v>
      </c>
      <c r="P1407" t="str" cm="1">
        <f t="array" ref="P1407">_xlfn.IFS(F1407&lt;30000,"Low",F1407&lt;60000,"Lower Middle",F1407&lt;100000, "Upper Middle",F1407&gt;=100000, "High")</f>
        <v>Low</v>
      </c>
      <c r="Q1407" t="str" cm="1">
        <f t="array" ref="Q1407">_xlfn.IFS(D1407&lt;10,"Low",D1407&lt;15,"Medium",D1407&lt;20,"High",D1407&gt;=20,"Very High")</f>
        <v>Low</v>
      </c>
      <c r="R1407" t="str">
        <f t="shared" si="43"/>
        <v>Normal</v>
      </c>
    </row>
    <row r="1408" spans="1:18" x14ac:dyDescent="0.3">
      <c r="A1408" t="s">
        <v>1419</v>
      </c>
      <c r="B1408" s="2">
        <v>14507</v>
      </c>
      <c r="C1408" t="s">
        <v>10013</v>
      </c>
      <c r="D1408" s="1">
        <v>13.62</v>
      </c>
      <c r="E1408" t="s">
        <v>10015</v>
      </c>
      <c r="F1408" s="2">
        <v>93376</v>
      </c>
      <c r="G1408" t="s">
        <v>10039</v>
      </c>
      <c r="H1408" t="s">
        <v>10028</v>
      </c>
      <c r="I1408" s="2">
        <v>820</v>
      </c>
      <c r="J1408" s="3">
        <v>36.700000000000003</v>
      </c>
      <c r="K1408" t="s">
        <v>10035</v>
      </c>
      <c r="L1408" s="4">
        <v>42463</v>
      </c>
      <c r="M1408" t="s">
        <v>10036</v>
      </c>
      <c r="N1408">
        <f t="shared" si="42"/>
        <v>0</v>
      </c>
      <c r="O1408" t="str" cm="1">
        <f t="array" ref="O1408">_xlfn.IFS(I1408&lt;600, "Very Poor",I1408&lt;650,"Poor",I1408&lt;700,"Fair",I1408&lt;750,"Good",I1408&gt;=750,"Excellent")</f>
        <v>Excellent</v>
      </c>
      <c r="P1408" t="str" cm="1">
        <f t="array" ref="P1408">_xlfn.IFS(F1408&lt;30000,"Low",F1408&lt;60000,"Lower Middle",F1408&lt;100000, "Upper Middle",F1408&gt;=100000, "High")</f>
        <v>Upper Middle</v>
      </c>
      <c r="Q1408" t="str" cm="1">
        <f t="array" ref="Q1408">_xlfn.IFS(D1408&lt;10,"Low",D1408&lt;15,"Medium",D1408&lt;20,"High",D1408&gt;=20,"Very High")</f>
        <v>Medium</v>
      </c>
      <c r="R1408" t="str">
        <f t="shared" si="43"/>
        <v>Normal</v>
      </c>
    </row>
    <row r="1409" spans="1:18" x14ac:dyDescent="0.3">
      <c r="A1409" t="s">
        <v>1420</v>
      </c>
      <c r="B1409" s="2">
        <v>8059</v>
      </c>
      <c r="C1409" t="s">
        <v>10013</v>
      </c>
      <c r="D1409" s="1">
        <v>25.58</v>
      </c>
      <c r="E1409" t="s">
        <v>10022</v>
      </c>
      <c r="F1409" s="2">
        <v>132120</v>
      </c>
      <c r="G1409" t="s">
        <v>10040</v>
      </c>
      <c r="H1409" t="s">
        <v>10028</v>
      </c>
      <c r="I1409" s="2">
        <v>606</v>
      </c>
      <c r="J1409" s="3">
        <v>31.1</v>
      </c>
      <c r="K1409" t="s">
        <v>10035</v>
      </c>
      <c r="L1409" s="4">
        <v>44027</v>
      </c>
      <c r="M1409" t="s">
        <v>10037</v>
      </c>
      <c r="N1409">
        <f t="shared" si="42"/>
        <v>1</v>
      </c>
      <c r="O1409" t="str" cm="1">
        <f t="array" ref="O1409">_xlfn.IFS(I1409&lt;600, "Very Poor",I1409&lt;650,"Poor",I1409&lt;700,"Fair",I1409&lt;750,"Good",I1409&gt;=750,"Excellent")</f>
        <v>Poor</v>
      </c>
      <c r="P1409" t="str" cm="1">
        <f t="array" ref="P1409">_xlfn.IFS(F1409&lt;30000,"Low",F1409&lt;60000,"Lower Middle",F1409&lt;100000, "Upper Middle",F1409&gt;=100000, "High")</f>
        <v>High</v>
      </c>
      <c r="Q1409" t="str" cm="1">
        <f t="array" ref="Q1409">_xlfn.IFS(D1409&lt;10,"Low",D1409&lt;15,"Medium",D1409&lt;20,"High",D1409&gt;=20,"Very High")</f>
        <v>Very High</v>
      </c>
      <c r="R1409" t="str">
        <f t="shared" si="43"/>
        <v>High Risk</v>
      </c>
    </row>
    <row r="1410" spans="1:18" x14ac:dyDescent="0.3">
      <c r="A1410" t="s">
        <v>1421</v>
      </c>
      <c r="B1410" s="2">
        <v>19271</v>
      </c>
      <c r="C1410" t="s">
        <v>10013</v>
      </c>
      <c r="D1410" s="1">
        <v>20.71</v>
      </c>
      <c r="E1410" t="s">
        <v>10019</v>
      </c>
      <c r="F1410" s="2">
        <v>148711</v>
      </c>
      <c r="G1410" t="s">
        <v>10039</v>
      </c>
      <c r="H1410" t="s">
        <v>10032</v>
      </c>
      <c r="I1410" s="2">
        <v>615</v>
      </c>
      <c r="J1410" s="3">
        <v>13.6</v>
      </c>
      <c r="K1410" t="s">
        <v>10035</v>
      </c>
      <c r="L1410" s="4">
        <v>44057</v>
      </c>
      <c r="M1410" t="s">
        <v>10037</v>
      </c>
      <c r="N1410">
        <f t="shared" si="42"/>
        <v>1</v>
      </c>
      <c r="O1410" t="str" cm="1">
        <f t="array" ref="O1410">_xlfn.IFS(I1410&lt;600, "Very Poor",I1410&lt;650,"Poor",I1410&lt;700,"Fair",I1410&lt;750,"Good",I1410&gt;=750,"Excellent")</f>
        <v>Poor</v>
      </c>
      <c r="P1410" t="str" cm="1">
        <f t="array" ref="P1410">_xlfn.IFS(F1410&lt;30000,"Low",F1410&lt;60000,"Lower Middle",F1410&lt;100000, "Upper Middle",F1410&gt;=100000, "High")</f>
        <v>High</v>
      </c>
      <c r="Q1410" t="str" cm="1">
        <f t="array" ref="Q1410">_xlfn.IFS(D1410&lt;10,"Low",D1410&lt;15,"Medium",D1410&lt;20,"High",D1410&gt;=20,"Very High")</f>
        <v>Very High</v>
      </c>
      <c r="R1410" t="str">
        <f t="shared" si="43"/>
        <v>High Risk</v>
      </c>
    </row>
    <row r="1411" spans="1:18" x14ac:dyDescent="0.3">
      <c r="A1411" t="s">
        <v>1422</v>
      </c>
      <c r="B1411" s="2">
        <v>8491</v>
      </c>
      <c r="C1411" t="s">
        <v>10013</v>
      </c>
      <c r="D1411" s="1">
        <v>29.54</v>
      </c>
      <c r="E1411" t="s">
        <v>10018</v>
      </c>
      <c r="F1411" s="2">
        <v>27289</v>
      </c>
      <c r="G1411" t="s">
        <v>10040</v>
      </c>
      <c r="H1411" t="s">
        <v>10029</v>
      </c>
      <c r="I1411" s="2">
        <v>759</v>
      </c>
      <c r="J1411" s="3">
        <v>29.6</v>
      </c>
      <c r="K1411" t="s">
        <v>10034</v>
      </c>
      <c r="L1411" s="4">
        <v>42611</v>
      </c>
      <c r="M1411" t="s">
        <v>10037</v>
      </c>
      <c r="N1411">
        <f t="shared" ref="N1411:N1474" si="44">IF(M1411="Charged Off",1,0)</f>
        <v>1</v>
      </c>
      <c r="O1411" t="str" cm="1">
        <f t="array" ref="O1411">_xlfn.IFS(I1411&lt;600, "Very Poor",I1411&lt;650,"Poor",I1411&lt;700,"Fair",I1411&lt;750,"Good",I1411&gt;=750,"Excellent")</f>
        <v>Excellent</v>
      </c>
      <c r="P1411" t="str" cm="1">
        <f t="array" ref="P1411">_xlfn.IFS(F1411&lt;30000,"Low",F1411&lt;60000,"Lower Middle",F1411&lt;100000, "Upper Middle",F1411&gt;=100000, "High")</f>
        <v>Low</v>
      </c>
      <c r="Q1411" t="str" cm="1">
        <f t="array" ref="Q1411">_xlfn.IFS(D1411&lt;10,"Low",D1411&lt;15,"Medium",D1411&lt;20,"High",D1411&gt;=20,"Very High")</f>
        <v>Very High</v>
      </c>
      <c r="R1411" t="str">
        <f t="shared" ref="R1411:R1474" si="45">IF(AND(I1411&lt;650,D1411&gt;15), "High Risk", "Normal")</f>
        <v>Normal</v>
      </c>
    </row>
    <row r="1412" spans="1:18" x14ac:dyDescent="0.3">
      <c r="A1412" t="s">
        <v>1423</v>
      </c>
      <c r="B1412" s="2">
        <v>15859</v>
      </c>
      <c r="C1412" t="s">
        <v>10013</v>
      </c>
      <c r="D1412" s="1">
        <v>28.61</v>
      </c>
      <c r="E1412" t="s">
        <v>10024</v>
      </c>
      <c r="F1412" s="2">
        <v>95696</v>
      </c>
      <c r="G1412" t="s">
        <v>10039</v>
      </c>
      <c r="H1412" t="s">
        <v>10033</v>
      </c>
      <c r="I1412" s="2">
        <v>630</v>
      </c>
      <c r="J1412" s="3">
        <v>31.4</v>
      </c>
      <c r="K1412" t="s">
        <v>10034</v>
      </c>
      <c r="L1412" s="4">
        <v>44132</v>
      </c>
      <c r="M1412" t="s">
        <v>10037</v>
      </c>
      <c r="N1412">
        <f t="shared" si="44"/>
        <v>1</v>
      </c>
      <c r="O1412" t="str" cm="1">
        <f t="array" ref="O1412">_xlfn.IFS(I1412&lt;600, "Very Poor",I1412&lt;650,"Poor",I1412&lt;700,"Fair",I1412&lt;750,"Good",I1412&gt;=750,"Excellent")</f>
        <v>Poor</v>
      </c>
      <c r="P1412" t="str" cm="1">
        <f t="array" ref="P1412">_xlfn.IFS(F1412&lt;30000,"Low",F1412&lt;60000,"Lower Middle",F1412&lt;100000, "Upper Middle",F1412&gt;=100000, "High")</f>
        <v>Upper Middle</v>
      </c>
      <c r="Q1412" t="str" cm="1">
        <f t="array" ref="Q1412">_xlfn.IFS(D1412&lt;10,"Low",D1412&lt;15,"Medium",D1412&lt;20,"High",D1412&gt;=20,"Very High")</f>
        <v>Very High</v>
      </c>
      <c r="R1412" t="str">
        <f t="shared" si="45"/>
        <v>High Risk</v>
      </c>
    </row>
    <row r="1413" spans="1:18" x14ac:dyDescent="0.3">
      <c r="A1413" t="s">
        <v>1424</v>
      </c>
      <c r="B1413" s="2">
        <v>9073</v>
      </c>
      <c r="C1413" t="s">
        <v>10013</v>
      </c>
      <c r="D1413" s="1">
        <v>9.25</v>
      </c>
      <c r="E1413" t="s">
        <v>10015</v>
      </c>
      <c r="F1413" s="2">
        <v>80639</v>
      </c>
      <c r="G1413" t="s">
        <v>10038</v>
      </c>
      <c r="H1413" t="s">
        <v>10033</v>
      </c>
      <c r="I1413" s="2">
        <v>739</v>
      </c>
      <c r="J1413" s="3">
        <v>24</v>
      </c>
      <c r="K1413" t="s">
        <v>10034</v>
      </c>
      <c r="L1413" s="4">
        <v>44128</v>
      </c>
      <c r="M1413" t="s">
        <v>10036</v>
      </c>
      <c r="N1413">
        <f t="shared" si="44"/>
        <v>0</v>
      </c>
      <c r="O1413" t="str" cm="1">
        <f t="array" ref="O1413">_xlfn.IFS(I1413&lt;600, "Very Poor",I1413&lt;650,"Poor",I1413&lt;700,"Fair",I1413&lt;750,"Good",I1413&gt;=750,"Excellent")</f>
        <v>Good</v>
      </c>
      <c r="P1413" t="str" cm="1">
        <f t="array" ref="P1413">_xlfn.IFS(F1413&lt;30000,"Low",F1413&lt;60000,"Lower Middle",F1413&lt;100000, "Upper Middle",F1413&gt;=100000, "High")</f>
        <v>Upper Middle</v>
      </c>
      <c r="Q1413" t="str" cm="1">
        <f t="array" ref="Q1413">_xlfn.IFS(D1413&lt;10,"Low",D1413&lt;15,"Medium",D1413&lt;20,"High",D1413&gt;=20,"Very High")</f>
        <v>Low</v>
      </c>
      <c r="R1413" t="str">
        <f t="shared" si="45"/>
        <v>Normal</v>
      </c>
    </row>
    <row r="1414" spans="1:18" x14ac:dyDescent="0.3">
      <c r="A1414" t="s">
        <v>1425</v>
      </c>
      <c r="B1414" s="2">
        <v>10077</v>
      </c>
      <c r="C1414" t="s">
        <v>10013</v>
      </c>
      <c r="D1414" s="1">
        <v>29.3</v>
      </c>
      <c r="E1414" t="s">
        <v>10015</v>
      </c>
      <c r="F1414" s="2">
        <v>103943</v>
      </c>
      <c r="G1414" t="s">
        <v>10038</v>
      </c>
      <c r="H1414" t="s">
        <v>10032</v>
      </c>
      <c r="I1414" s="2">
        <v>837</v>
      </c>
      <c r="J1414" s="3">
        <v>33.200000000000003</v>
      </c>
      <c r="K1414" t="s">
        <v>10034</v>
      </c>
      <c r="L1414" s="4">
        <v>42925</v>
      </c>
      <c r="M1414" t="s">
        <v>10037</v>
      </c>
      <c r="N1414">
        <f t="shared" si="44"/>
        <v>1</v>
      </c>
      <c r="O1414" t="str" cm="1">
        <f t="array" ref="O1414">_xlfn.IFS(I1414&lt;600, "Very Poor",I1414&lt;650,"Poor",I1414&lt;700,"Fair",I1414&lt;750,"Good",I1414&gt;=750,"Excellent")</f>
        <v>Excellent</v>
      </c>
      <c r="P1414" t="str" cm="1">
        <f t="array" ref="P1414">_xlfn.IFS(F1414&lt;30000,"Low",F1414&lt;60000,"Lower Middle",F1414&lt;100000, "Upper Middle",F1414&gt;=100000, "High")</f>
        <v>High</v>
      </c>
      <c r="Q1414" t="str" cm="1">
        <f t="array" ref="Q1414">_xlfn.IFS(D1414&lt;10,"Low",D1414&lt;15,"Medium",D1414&lt;20,"High",D1414&gt;=20,"Very High")</f>
        <v>Very High</v>
      </c>
      <c r="R1414" t="str">
        <f t="shared" si="45"/>
        <v>Normal</v>
      </c>
    </row>
    <row r="1415" spans="1:18" x14ac:dyDescent="0.3">
      <c r="A1415" t="s">
        <v>1426</v>
      </c>
      <c r="B1415" s="2">
        <v>21953</v>
      </c>
      <c r="C1415" t="s">
        <v>10014</v>
      </c>
      <c r="D1415" s="1">
        <v>28.64</v>
      </c>
      <c r="E1415" t="s">
        <v>10017</v>
      </c>
      <c r="F1415" s="2">
        <v>135564</v>
      </c>
      <c r="G1415" t="s">
        <v>10038</v>
      </c>
      <c r="H1415" t="s">
        <v>10032</v>
      </c>
      <c r="I1415" s="2">
        <v>596</v>
      </c>
      <c r="J1415" s="3">
        <v>7.5</v>
      </c>
      <c r="K1415" t="s">
        <v>10034</v>
      </c>
      <c r="L1415" s="4">
        <v>43607</v>
      </c>
      <c r="M1415" t="s">
        <v>10037</v>
      </c>
      <c r="N1415">
        <f t="shared" si="44"/>
        <v>1</v>
      </c>
      <c r="O1415" t="str" cm="1">
        <f t="array" ref="O1415">_xlfn.IFS(I1415&lt;600, "Very Poor",I1415&lt;650,"Poor",I1415&lt;700,"Fair",I1415&lt;750,"Good",I1415&gt;=750,"Excellent")</f>
        <v>Very Poor</v>
      </c>
      <c r="P1415" t="str" cm="1">
        <f t="array" ref="P1415">_xlfn.IFS(F1415&lt;30000,"Low",F1415&lt;60000,"Lower Middle",F1415&lt;100000, "Upper Middle",F1415&gt;=100000, "High")</f>
        <v>High</v>
      </c>
      <c r="Q1415" t="str" cm="1">
        <f t="array" ref="Q1415">_xlfn.IFS(D1415&lt;10,"Low",D1415&lt;15,"Medium",D1415&lt;20,"High",D1415&gt;=20,"Very High")</f>
        <v>Very High</v>
      </c>
      <c r="R1415" t="str">
        <f t="shared" si="45"/>
        <v>High Risk</v>
      </c>
    </row>
    <row r="1416" spans="1:18" x14ac:dyDescent="0.3">
      <c r="A1416" t="s">
        <v>1427</v>
      </c>
      <c r="B1416" s="2">
        <v>12383</v>
      </c>
      <c r="C1416" t="s">
        <v>10013</v>
      </c>
      <c r="D1416" s="1">
        <v>14.34</v>
      </c>
      <c r="E1416" t="s">
        <v>10021</v>
      </c>
      <c r="F1416" s="2">
        <v>27190</v>
      </c>
      <c r="G1416" t="s">
        <v>10039</v>
      </c>
      <c r="H1416" t="s">
        <v>10028</v>
      </c>
      <c r="I1416" s="2">
        <v>751</v>
      </c>
      <c r="J1416" s="3">
        <v>25.8</v>
      </c>
      <c r="K1416" t="s">
        <v>10035</v>
      </c>
      <c r="L1416" s="4">
        <v>43877</v>
      </c>
      <c r="M1416" t="s">
        <v>10037</v>
      </c>
      <c r="N1416">
        <f t="shared" si="44"/>
        <v>1</v>
      </c>
      <c r="O1416" t="str" cm="1">
        <f t="array" ref="O1416">_xlfn.IFS(I1416&lt;600, "Very Poor",I1416&lt;650,"Poor",I1416&lt;700,"Fair",I1416&lt;750,"Good",I1416&gt;=750,"Excellent")</f>
        <v>Excellent</v>
      </c>
      <c r="P1416" t="str" cm="1">
        <f t="array" ref="P1416">_xlfn.IFS(F1416&lt;30000,"Low",F1416&lt;60000,"Lower Middle",F1416&lt;100000, "Upper Middle",F1416&gt;=100000, "High")</f>
        <v>Low</v>
      </c>
      <c r="Q1416" t="str" cm="1">
        <f t="array" ref="Q1416">_xlfn.IFS(D1416&lt;10,"Low",D1416&lt;15,"Medium",D1416&lt;20,"High",D1416&gt;=20,"Very High")</f>
        <v>Medium</v>
      </c>
      <c r="R1416" t="str">
        <f t="shared" si="45"/>
        <v>Normal</v>
      </c>
    </row>
    <row r="1417" spans="1:18" x14ac:dyDescent="0.3">
      <c r="A1417" t="s">
        <v>1428</v>
      </c>
      <c r="B1417" s="2">
        <v>3353</v>
      </c>
      <c r="C1417" t="s">
        <v>10014</v>
      </c>
      <c r="D1417" s="1">
        <v>29.57</v>
      </c>
      <c r="E1417" t="s">
        <v>10024</v>
      </c>
      <c r="F1417" s="2">
        <v>95972</v>
      </c>
      <c r="G1417" t="s">
        <v>10040</v>
      </c>
      <c r="H1417" t="s">
        <v>10028</v>
      </c>
      <c r="I1417" s="2">
        <v>633</v>
      </c>
      <c r="J1417" s="3">
        <v>21.8</v>
      </c>
      <c r="K1417" t="s">
        <v>10035</v>
      </c>
      <c r="L1417" s="4">
        <v>43209</v>
      </c>
      <c r="M1417" t="s">
        <v>10037</v>
      </c>
      <c r="N1417">
        <f t="shared" si="44"/>
        <v>1</v>
      </c>
      <c r="O1417" t="str" cm="1">
        <f t="array" ref="O1417">_xlfn.IFS(I1417&lt;600, "Very Poor",I1417&lt;650,"Poor",I1417&lt;700,"Fair",I1417&lt;750,"Good",I1417&gt;=750,"Excellent")</f>
        <v>Poor</v>
      </c>
      <c r="P1417" t="str" cm="1">
        <f t="array" ref="P1417">_xlfn.IFS(F1417&lt;30000,"Low",F1417&lt;60000,"Lower Middle",F1417&lt;100000, "Upper Middle",F1417&gt;=100000, "High")</f>
        <v>Upper Middle</v>
      </c>
      <c r="Q1417" t="str" cm="1">
        <f t="array" ref="Q1417">_xlfn.IFS(D1417&lt;10,"Low",D1417&lt;15,"Medium",D1417&lt;20,"High",D1417&gt;=20,"Very High")</f>
        <v>Very High</v>
      </c>
      <c r="R1417" t="str">
        <f t="shared" si="45"/>
        <v>High Risk</v>
      </c>
    </row>
    <row r="1418" spans="1:18" x14ac:dyDescent="0.3">
      <c r="A1418" t="s">
        <v>1429</v>
      </c>
      <c r="B1418" s="2">
        <v>24821</v>
      </c>
      <c r="C1418" t="s">
        <v>10013</v>
      </c>
      <c r="D1418" s="1">
        <v>5.9</v>
      </c>
      <c r="E1418" t="s">
        <v>10023</v>
      </c>
      <c r="F1418" s="2">
        <v>71678</v>
      </c>
      <c r="G1418" t="s">
        <v>10040</v>
      </c>
      <c r="H1418" t="s">
        <v>10029</v>
      </c>
      <c r="I1418" s="2">
        <v>592</v>
      </c>
      <c r="J1418" s="3">
        <v>33.200000000000003</v>
      </c>
      <c r="K1418" t="s">
        <v>10035</v>
      </c>
      <c r="L1418" s="4">
        <v>43864</v>
      </c>
      <c r="M1418" t="s">
        <v>10037</v>
      </c>
      <c r="N1418">
        <f t="shared" si="44"/>
        <v>1</v>
      </c>
      <c r="O1418" t="str" cm="1">
        <f t="array" ref="O1418">_xlfn.IFS(I1418&lt;600, "Very Poor",I1418&lt;650,"Poor",I1418&lt;700,"Fair",I1418&lt;750,"Good",I1418&gt;=750,"Excellent")</f>
        <v>Very Poor</v>
      </c>
      <c r="P1418" t="str" cm="1">
        <f t="array" ref="P1418">_xlfn.IFS(F1418&lt;30000,"Low",F1418&lt;60000,"Lower Middle",F1418&lt;100000, "Upper Middle",F1418&gt;=100000, "High")</f>
        <v>Upper Middle</v>
      </c>
      <c r="Q1418" t="str" cm="1">
        <f t="array" ref="Q1418">_xlfn.IFS(D1418&lt;10,"Low",D1418&lt;15,"Medium",D1418&lt;20,"High",D1418&gt;=20,"Very High")</f>
        <v>Low</v>
      </c>
      <c r="R1418" t="str">
        <f t="shared" si="45"/>
        <v>Normal</v>
      </c>
    </row>
    <row r="1419" spans="1:18" x14ac:dyDescent="0.3">
      <c r="A1419" t="s">
        <v>1430</v>
      </c>
      <c r="B1419" s="2">
        <v>38567</v>
      </c>
      <c r="C1419" t="s">
        <v>10013</v>
      </c>
      <c r="D1419" s="1">
        <v>21.52</v>
      </c>
      <c r="E1419" t="s">
        <v>10017</v>
      </c>
      <c r="F1419" s="2">
        <v>83772</v>
      </c>
      <c r="G1419" t="s">
        <v>10038</v>
      </c>
      <c r="H1419" t="s">
        <v>10029</v>
      </c>
      <c r="I1419" s="2">
        <v>781</v>
      </c>
      <c r="J1419" s="3">
        <v>9.5</v>
      </c>
      <c r="K1419" t="s">
        <v>10035</v>
      </c>
      <c r="L1419" s="4">
        <v>44102</v>
      </c>
      <c r="M1419" t="s">
        <v>10036</v>
      </c>
      <c r="N1419">
        <f t="shared" si="44"/>
        <v>0</v>
      </c>
      <c r="O1419" t="str" cm="1">
        <f t="array" ref="O1419">_xlfn.IFS(I1419&lt;600, "Very Poor",I1419&lt;650,"Poor",I1419&lt;700,"Fair",I1419&lt;750,"Good",I1419&gt;=750,"Excellent")</f>
        <v>Excellent</v>
      </c>
      <c r="P1419" t="str" cm="1">
        <f t="array" ref="P1419">_xlfn.IFS(F1419&lt;30000,"Low",F1419&lt;60000,"Lower Middle",F1419&lt;100000, "Upper Middle",F1419&gt;=100000, "High")</f>
        <v>Upper Middle</v>
      </c>
      <c r="Q1419" t="str" cm="1">
        <f t="array" ref="Q1419">_xlfn.IFS(D1419&lt;10,"Low",D1419&lt;15,"Medium",D1419&lt;20,"High",D1419&gt;=20,"Very High")</f>
        <v>Very High</v>
      </c>
      <c r="R1419" t="str">
        <f t="shared" si="45"/>
        <v>Normal</v>
      </c>
    </row>
    <row r="1420" spans="1:18" x14ac:dyDescent="0.3">
      <c r="A1420" t="s">
        <v>1431</v>
      </c>
      <c r="B1420" s="2">
        <v>25860</v>
      </c>
      <c r="C1420" t="s">
        <v>10013</v>
      </c>
      <c r="D1420" s="1">
        <v>11.65</v>
      </c>
      <c r="E1420" t="s">
        <v>10019</v>
      </c>
      <c r="F1420" s="2">
        <v>130085</v>
      </c>
      <c r="G1420" t="s">
        <v>10038</v>
      </c>
      <c r="H1420" t="s">
        <v>10029</v>
      </c>
      <c r="I1420" s="2">
        <v>825</v>
      </c>
      <c r="J1420" s="3">
        <v>12.4</v>
      </c>
      <c r="K1420" t="s">
        <v>10035</v>
      </c>
      <c r="L1420" s="4">
        <v>43980</v>
      </c>
      <c r="M1420" t="s">
        <v>10036</v>
      </c>
      <c r="N1420">
        <f t="shared" si="44"/>
        <v>0</v>
      </c>
      <c r="O1420" t="str" cm="1">
        <f t="array" ref="O1420">_xlfn.IFS(I1420&lt;600, "Very Poor",I1420&lt;650,"Poor",I1420&lt;700,"Fair",I1420&lt;750,"Good",I1420&gt;=750,"Excellent")</f>
        <v>Excellent</v>
      </c>
      <c r="P1420" t="str" cm="1">
        <f t="array" ref="P1420">_xlfn.IFS(F1420&lt;30000,"Low",F1420&lt;60000,"Lower Middle",F1420&lt;100000, "Upper Middle",F1420&gt;=100000, "High")</f>
        <v>High</v>
      </c>
      <c r="Q1420" t="str" cm="1">
        <f t="array" ref="Q1420">_xlfn.IFS(D1420&lt;10,"Low",D1420&lt;15,"Medium",D1420&lt;20,"High",D1420&gt;=20,"Very High")</f>
        <v>Medium</v>
      </c>
      <c r="R1420" t="str">
        <f t="shared" si="45"/>
        <v>Normal</v>
      </c>
    </row>
    <row r="1421" spans="1:18" x14ac:dyDescent="0.3">
      <c r="A1421" t="s">
        <v>1432</v>
      </c>
      <c r="B1421" s="2">
        <v>22195</v>
      </c>
      <c r="C1421" t="s">
        <v>10013</v>
      </c>
      <c r="D1421" s="1">
        <v>8.24</v>
      </c>
      <c r="E1421" t="s">
        <v>10022</v>
      </c>
      <c r="F1421" s="2">
        <v>114515</v>
      </c>
      <c r="G1421" t="s">
        <v>10038</v>
      </c>
      <c r="H1421" t="s">
        <v>10028</v>
      </c>
      <c r="I1421" s="2">
        <v>807</v>
      </c>
      <c r="J1421" s="3">
        <v>24.6</v>
      </c>
      <c r="K1421" t="s">
        <v>10035</v>
      </c>
      <c r="L1421" s="4">
        <v>43920</v>
      </c>
      <c r="M1421" t="s">
        <v>10036</v>
      </c>
      <c r="N1421">
        <f t="shared" si="44"/>
        <v>0</v>
      </c>
      <c r="O1421" t="str" cm="1">
        <f t="array" ref="O1421">_xlfn.IFS(I1421&lt;600, "Very Poor",I1421&lt;650,"Poor",I1421&lt;700,"Fair",I1421&lt;750,"Good",I1421&gt;=750,"Excellent")</f>
        <v>Excellent</v>
      </c>
      <c r="P1421" t="str" cm="1">
        <f t="array" ref="P1421">_xlfn.IFS(F1421&lt;30000,"Low",F1421&lt;60000,"Lower Middle",F1421&lt;100000, "Upper Middle",F1421&gt;=100000, "High")</f>
        <v>High</v>
      </c>
      <c r="Q1421" t="str" cm="1">
        <f t="array" ref="Q1421">_xlfn.IFS(D1421&lt;10,"Low",D1421&lt;15,"Medium",D1421&lt;20,"High",D1421&gt;=20,"Very High")</f>
        <v>Low</v>
      </c>
      <c r="R1421" t="str">
        <f t="shared" si="45"/>
        <v>Normal</v>
      </c>
    </row>
    <row r="1422" spans="1:18" x14ac:dyDescent="0.3">
      <c r="A1422" t="s">
        <v>1433</v>
      </c>
      <c r="B1422" s="2">
        <v>12939</v>
      </c>
      <c r="C1422" t="s">
        <v>10013</v>
      </c>
      <c r="D1422" s="1">
        <v>19.440000000000001</v>
      </c>
      <c r="E1422" t="s">
        <v>10024</v>
      </c>
      <c r="F1422" s="2">
        <v>110456</v>
      </c>
      <c r="G1422" t="s">
        <v>10040</v>
      </c>
      <c r="H1422" t="s">
        <v>10030</v>
      </c>
      <c r="I1422" s="2">
        <v>641</v>
      </c>
      <c r="J1422" s="3">
        <v>38.200000000000003</v>
      </c>
      <c r="K1422" t="s">
        <v>10035</v>
      </c>
      <c r="L1422" s="4">
        <v>42198</v>
      </c>
      <c r="M1422" t="s">
        <v>10037</v>
      </c>
      <c r="N1422">
        <f t="shared" si="44"/>
        <v>1</v>
      </c>
      <c r="O1422" t="str" cm="1">
        <f t="array" ref="O1422">_xlfn.IFS(I1422&lt;600, "Very Poor",I1422&lt;650,"Poor",I1422&lt;700,"Fair",I1422&lt;750,"Good",I1422&gt;=750,"Excellent")</f>
        <v>Poor</v>
      </c>
      <c r="P1422" t="str" cm="1">
        <f t="array" ref="P1422">_xlfn.IFS(F1422&lt;30000,"Low",F1422&lt;60000,"Lower Middle",F1422&lt;100000, "Upper Middle",F1422&gt;=100000, "High")</f>
        <v>High</v>
      </c>
      <c r="Q1422" t="str" cm="1">
        <f t="array" ref="Q1422">_xlfn.IFS(D1422&lt;10,"Low",D1422&lt;15,"Medium",D1422&lt;20,"High",D1422&gt;=20,"Very High")</f>
        <v>High</v>
      </c>
      <c r="R1422" t="str">
        <f t="shared" si="45"/>
        <v>High Risk</v>
      </c>
    </row>
    <row r="1423" spans="1:18" x14ac:dyDescent="0.3">
      <c r="A1423" t="s">
        <v>1434</v>
      </c>
      <c r="B1423" s="2">
        <v>26338</v>
      </c>
      <c r="C1423" t="s">
        <v>10013</v>
      </c>
      <c r="D1423" s="1">
        <v>12.66</v>
      </c>
      <c r="E1423" t="s">
        <v>10017</v>
      </c>
      <c r="F1423" s="2">
        <v>56440</v>
      </c>
      <c r="G1423" t="s">
        <v>10040</v>
      </c>
      <c r="H1423" t="s">
        <v>10030</v>
      </c>
      <c r="I1423" s="2">
        <v>780</v>
      </c>
      <c r="J1423" s="3">
        <v>7.9</v>
      </c>
      <c r="K1423" t="s">
        <v>10035</v>
      </c>
      <c r="L1423" s="4">
        <v>42116</v>
      </c>
      <c r="M1423" t="s">
        <v>10036</v>
      </c>
      <c r="N1423">
        <f t="shared" si="44"/>
        <v>0</v>
      </c>
      <c r="O1423" t="str" cm="1">
        <f t="array" ref="O1423">_xlfn.IFS(I1423&lt;600, "Very Poor",I1423&lt;650,"Poor",I1423&lt;700,"Fair",I1423&lt;750,"Good",I1423&gt;=750,"Excellent")</f>
        <v>Excellent</v>
      </c>
      <c r="P1423" t="str" cm="1">
        <f t="array" ref="P1423">_xlfn.IFS(F1423&lt;30000,"Low",F1423&lt;60000,"Lower Middle",F1423&lt;100000, "Upper Middle",F1423&gt;=100000, "High")</f>
        <v>Lower Middle</v>
      </c>
      <c r="Q1423" t="str" cm="1">
        <f t="array" ref="Q1423">_xlfn.IFS(D1423&lt;10,"Low",D1423&lt;15,"Medium",D1423&lt;20,"High",D1423&gt;=20,"Very High")</f>
        <v>Medium</v>
      </c>
      <c r="R1423" t="str">
        <f t="shared" si="45"/>
        <v>Normal</v>
      </c>
    </row>
    <row r="1424" spans="1:18" x14ac:dyDescent="0.3">
      <c r="A1424" t="s">
        <v>1435</v>
      </c>
      <c r="B1424" s="2">
        <v>22730</v>
      </c>
      <c r="C1424" t="s">
        <v>10013</v>
      </c>
      <c r="D1424" s="1">
        <v>21.67</v>
      </c>
      <c r="E1424" t="s">
        <v>10021</v>
      </c>
      <c r="F1424" s="2">
        <v>31260</v>
      </c>
      <c r="G1424" t="s">
        <v>10039</v>
      </c>
      <c r="H1424" t="s">
        <v>10029</v>
      </c>
      <c r="I1424" s="2">
        <v>731</v>
      </c>
      <c r="J1424" s="3">
        <v>31</v>
      </c>
      <c r="K1424" t="s">
        <v>10034</v>
      </c>
      <c r="L1424" s="4">
        <v>43735</v>
      </c>
      <c r="M1424" t="s">
        <v>10037</v>
      </c>
      <c r="N1424">
        <f t="shared" si="44"/>
        <v>1</v>
      </c>
      <c r="O1424" t="str" cm="1">
        <f t="array" ref="O1424">_xlfn.IFS(I1424&lt;600, "Very Poor",I1424&lt;650,"Poor",I1424&lt;700,"Fair",I1424&lt;750,"Good",I1424&gt;=750,"Excellent")</f>
        <v>Good</v>
      </c>
      <c r="P1424" t="str" cm="1">
        <f t="array" ref="P1424">_xlfn.IFS(F1424&lt;30000,"Low",F1424&lt;60000,"Lower Middle",F1424&lt;100000, "Upper Middle",F1424&gt;=100000, "High")</f>
        <v>Lower Middle</v>
      </c>
      <c r="Q1424" t="str" cm="1">
        <f t="array" ref="Q1424">_xlfn.IFS(D1424&lt;10,"Low",D1424&lt;15,"Medium",D1424&lt;20,"High",D1424&gt;=20,"Very High")</f>
        <v>Very High</v>
      </c>
      <c r="R1424" t="str">
        <f t="shared" si="45"/>
        <v>Normal</v>
      </c>
    </row>
    <row r="1425" spans="1:18" x14ac:dyDescent="0.3">
      <c r="A1425" t="s">
        <v>1436</v>
      </c>
      <c r="B1425" s="2">
        <v>22427</v>
      </c>
      <c r="C1425" t="s">
        <v>10014</v>
      </c>
      <c r="D1425" s="1">
        <v>18.5</v>
      </c>
      <c r="E1425" t="s">
        <v>10022</v>
      </c>
      <c r="F1425" s="2">
        <v>38297</v>
      </c>
      <c r="G1425" t="s">
        <v>10039</v>
      </c>
      <c r="H1425" t="s">
        <v>10030</v>
      </c>
      <c r="I1425" s="2">
        <v>649</v>
      </c>
      <c r="J1425" s="3">
        <v>12.2</v>
      </c>
      <c r="K1425" t="s">
        <v>10035</v>
      </c>
      <c r="L1425" s="4">
        <v>42671</v>
      </c>
      <c r="M1425" t="s">
        <v>10037</v>
      </c>
      <c r="N1425">
        <f t="shared" si="44"/>
        <v>1</v>
      </c>
      <c r="O1425" t="str" cm="1">
        <f t="array" ref="O1425">_xlfn.IFS(I1425&lt;600, "Very Poor",I1425&lt;650,"Poor",I1425&lt;700,"Fair",I1425&lt;750,"Good",I1425&gt;=750,"Excellent")</f>
        <v>Poor</v>
      </c>
      <c r="P1425" t="str" cm="1">
        <f t="array" ref="P1425">_xlfn.IFS(F1425&lt;30000,"Low",F1425&lt;60000,"Lower Middle",F1425&lt;100000, "Upper Middle",F1425&gt;=100000, "High")</f>
        <v>Lower Middle</v>
      </c>
      <c r="Q1425" t="str" cm="1">
        <f t="array" ref="Q1425">_xlfn.IFS(D1425&lt;10,"Low",D1425&lt;15,"Medium",D1425&lt;20,"High",D1425&gt;=20,"Very High")</f>
        <v>High</v>
      </c>
      <c r="R1425" t="str">
        <f t="shared" si="45"/>
        <v>High Risk</v>
      </c>
    </row>
    <row r="1426" spans="1:18" x14ac:dyDescent="0.3">
      <c r="A1426" t="s">
        <v>1437</v>
      </c>
      <c r="B1426" s="2">
        <v>36196</v>
      </c>
      <c r="C1426" t="s">
        <v>10013</v>
      </c>
      <c r="D1426" s="1">
        <v>14.81</v>
      </c>
      <c r="E1426" t="s">
        <v>10024</v>
      </c>
      <c r="F1426" s="2">
        <v>22445</v>
      </c>
      <c r="G1426" t="s">
        <v>10040</v>
      </c>
      <c r="H1426" t="s">
        <v>10032</v>
      </c>
      <c r="I1426" s="2">
        <v>768</v>
      </c>
      <c r="J1426" s="3">
        <v>8.6999999999999993</v>
      </c>
      <c r="K1426" t="s">
        <v>10034</v>
      </c>
      <c r="L1426" s="4">
        <v>43115</v>
      </c>
      <c r="M1426" t="s">
        <v>10036</v>
      </c>
      <c r="N1426">
        <f t="shared" si="44"/>
        <v>0</v>
      </c>
      <c r="O1426" t="str" cm="1">
        <f t="array" ref="O1426">_xlfn.IFS(I1426&lt;600, "Very Poor",I1426&lt;650,"Poor",I1426&lt;700,"Fair",I1426&lt;750,"Good",I1426&gt;=750,"Excellent")</f>
        <v>Excellent</v>
      </c>
      <c r="P1426" t="str" cm="1">
        <f t="array" ref="P1426">_xlfn.IFS(F1426&lt;30000,"Low",F1426&lt;60000,"Lower Middle",F1426&lt;100000, "Upper Middle",F1426&gt;=100000, "High")</f>
        <v>Low</v>
      </c>
      <c r="Q1426" t="str" cm="1">
        <f t="array" ref="Q1426">_xlfn.IFS(D1426&lt;10,"Low",D1426&lt;15,"Medium",D1426&lt;20,"High",D1426&gt;=20,"Very High")</f>
        <v>Medium</v>
      </c>
      <c r="R1426" t="str">
        <f t="shared" si="45"/>
        <v>Normal</v>
      </c>
    </row>
    <row r="1427" spans="1:18" x14ac:dyDescent="0.3">
      <c r="A1427" t="s">
        <v>1438</v>
      </c>
      <c r="B1427" s="2">
        <v>28083</v>
      </c>
      <c r="C1427" t="s">
        <v>10014</v>
      </c>
      <c r="D1427" s="1">
        <v>9.5500000000000007</v>
      </c>
      <c r="E1427" t="s">
        <v>10019</v>
      </c>
      <c r="F1427" s="2">
        <v>28976</v>
      </c>
      <c r="G1427" t="s">
        <v>10039</v>
      </c>
      <c r="H1427" t="s">
        <v>10029</v>
      </c>
      <c r="I1427" s="2">
        <v>787</v>
      </c>
      <c r="J1427" s="3">
        <v>18.8</v>
      </c>
      <c r="K1427" t="s">
        <v>10034</v>
      </c>
      <c r="L1427" s="4">
        <v>43293</v>
      </c>
      <c r="M1427" t="s">
        <v>10036</v>
      </c>
      <c r="N1427">
        <f t="shared" si="44"/>
        <v>0</v>
      </c>
      <c r="O1427" t="str" cm="1">
        <f t="array" ref="O1427">_xlfn.IFS(I1427&lt;600, "Very Poor",I1427&lt;650,"Poor",I1427&lt;700,"Fair",I1427&lt;750,"Good",I1427&gt;=750,"Excellent")</f>
        <v>Excellent</v>
      </c>
      <c r="P1427" t="str" cm="1">
        <f t="array" ref="P1427">_xlfn.IFS(F1427&lt;30000,"Low",F1427&lt;60000,"Lower Middle",F1427&lt;100000, "Upper Middle",F1427&gt;=100000, "High")</f>
        <v>Low</v>
      </c>
      <c r="Q1427" t="str" cm="1">
        <f t="array" ref="Q1427">_xlfn.IFS(D1427&lt;10,"Low",D1427&lt;15,"Medium",D1427&lt;20,"High",D1427&gt;=20,"Very High")</f>
        <v>Low</v>
      </c>
      <c r="R1427" t="str">
        <f t="shared" si="45"/>
        <v>Normal</v>
      </c>
    </row>
    <row r="1428" spans="1:18" x14ac:dyDescent="0.3">
      <c r="A1428" t="s">
        <v>1439</v>
      </c>
      <c r="B1428" s="2">
        <v>22510</v>
      </c>
      <c r="C1428" t="s">
        <v>10014</v>
      </c>
      <c r="D1428" s="1">
        <v>20.03</v>
      </c>
      <c r="E1428" t="s">
        <v>10021</v>
      </c>
      <c r="F1428" s="2">
        <v>103407</v>
      </c>
      <c r="G1428" t="s">
        <v>10040</v>
      </c>
      <c r="H1428" t="s">
        <v>10030</v>
      </c>
      <c r="I1428" s="2">
        <v>710</v>
      </c>
      <c r="J1428" s="3">
        <v>25.4</v>
      </c>
      <c r="K1428" t="s">
        <v>10034</v>
      </c>
      <c r="L1428" s="4">
        <v>43985</v>
      </c>
      <c r="M1428" t="s">
        <v>10037</v>
      </c>
      <c r="N1428">
        <f t="shared" si="44"/>
        <v>1</v>
      </c>
      <c r="O1428" t="str" cm="1">
        <f t="array" ref="O1428">_xlfn.IFS(I1428&lt;600, "Very Poor",I1428&lt;650,"Poor",I1428&lt;700,"Fair",I1428&lt;750,"Good",I1428&gt;=750,"Excellent")</f>
        <v>Good</v>
      </c>
      <c r="P1428" t="str" cm="1">
        <f t="array" ref="P1428">_xlfn.IFS(F1428&lt;30000,"Low",F1428&lt;60000,"Lower Middle",F1428&lt;100000, "Upper Middle",F1428&gt;=100000, "High")</f>
        <v>High</v>
      </c>
      <c r="Q1428" t="str" cm="1">
        <f t="array" ref="Q1428">_xlfn.IFS(D1428&lt;10,"Low",D1428&lt;15,"Medium",D1428&lt;20,"High",D1428&gt;=20,"Very High")</f>
        <v>Very High</v>
      </c>
      <c r="R1428" t="str">
        <f t="shared" si="45"/>
        <v>Normal</v>
      </c>
    </row>
    <row r="1429" spans="1:18" x14ac:dyDescent="0.3">
      <c r="A1429" t="s">
        <v>1440</v>
      </c>
      <c r="B1429" s="2">
        <v>8813</v>
      </c>
      <c r="C1429" t="s">
        <v>10014</v>
      </c>
      <c r="D1429" s="1">
        <v>25.73</v>
      </c>
      <c r="E1429" t="s">
        <v>10023</v>
      </c>
      <c r="F1429" s="2">
        <v>41275</v>
      </c>
      <c r="G1429" t="s">
        <v>10038</v>
      </c>
      <c r="H1429" t="s">
        <v>10033</v>
      </c>
      <c r="I1429" s="2">
        <v>736</v>
      </c>
      <c r="J1429" s="3">
        <v>33.9</v>
      </c>
      <c r="K1429" t="s">
        <v>10034</v>
      </c>
      <c r="L1429" s="4">
        <v>43835</v>
      </c>
      <c r="M1429" t="s">
        <v>10037</v>
      </c>
      <c r="N1429">
        <f t="shared" si="44"/>
        <v>1</v>
      </c>
      <c r="O1429" t="str" cm="1">
        <f t="array" ref="O1429">_xlfn.IFS(I1429&lt;600, "Very Poor",I1429&lt;650,"Poor",I1429&lt;700,"Fair",I1429&lt;750,"Good",I1429&gt;=750,"Excellent")</f>
        <v>Good</v>
      </c>
      <c r="P1429" t="str" cm="1">
        <f t="array" ref="P1429">_xlfn.IFS(F1429&lt;30000,"Low",F1429&lt;60000,"Lower Middle",F1429&lt;100000, "Upper Middle",F1429&gt;=100000, "High")</f>
        <v>Lower Middle</v>
      </c>
      <c r="Q1429" t="str" cm="1">
        <f t="array" ref="Q1429">_xlfn.IFS(D1429&lt;10,"Low",D1429&lt;15,"Medium",D1429&lt;20,"High",D1429&gt;=20,"Very High")</f>
        <v>Very High</v>
      </c>
      <c r="R1429" t="str">
        <f t="shared" si="45"/>
        <v>Normal</v>
      </c>
    </row>
    <row r="1430" spans="1:18" x14ac:dyDescent="0.3">
      <c r="A1430" t="s">
        <v>1441</v>
      </c>
      <c r="B1430" s="2">
        <v>32598</v>
      </c>
      <c r="C1430" t="s">
        <v>10013</v>
      </c>
      <c r="D1430" s="1">
        <v>20</v>
      </c>
      <c r="E1430" t="s">
        <v>10019</v>
      </c>
      <c r="F1430" s="2">
        <v>113960</v>
      </c>
      <c r="G1430" t="s">
        <v>10039</v>
      </c>
      <c r="H1430" t="s">
        <v>10032</v>
      </c>
      <c r="I1430" s="2">
        <v>633</v>
      </c>
      <c r="J1430" s="3">
        <v>27.2</v>
      </c>
      <c r="K1430" t="s">
        <v>10034</v>
      </c>
      <c r="L1430" s="4">
        <v>42273</v>
      </c>
      <c r="M1430" t="s">
        <v>10037</v>
      </c>
      <c r="N1430">
        <f t="shared" si="44"/>
        <v>1</v>
      </c>
      <c r="O1430" t="str" cm="1">
        <f t="array" ref="O1430">_xlfn.IFS(I1430&lt;600, "Very Poor",I1430&lt;650,"Poor",I1430&lt;700,"Fair",I1430&lt;750,"Good",I1430&gt;=750,"Excellent")</f>
        <v>Poor</v>
      </c>
      <c r="P1430" t="str" cm="1">
        <f t="array" ref="P1430">_xlfn.IFS(F1430&lt;30000,"Low",F1430&lt;60000,"Lower Middle",F1430&lt;100000, "Upper Middle",F1430&gt;=100000, "High")</f>
        <v>High</v>
      </c>
      <c r="Q1430" t="str" cm="1">
        <f t="array" ref="Q1430">_xlfn.IFS(D1430&lt;10,"Low",D1430&lt;15,"Medium",D1430&lt;20,"High",D1430&gt;=20,"Very High")</f>
        <v>Very High</v>
      </c>
      <c r="R1430" t="str">
        <f t="shared" si="45"/>
        <v>High Risk</v>
      </c>
    </row>
    <row r="1431" spans="1:18" x14ac:dyDescent="0.3">
      <c r="A1431" t="s">
        <v>1442</v>
      </c>
      <c r="B1431" s="2">
        <v>28570</v>
      </c>
      <c r="C1431" t="s">
        <v>10013</v>
      </c>
      <c r="D1431" s="1">
        <v>20.260000000000002</v>
      </c>
      <c r="E1431" t="s">
        <v>10019</v>
      </c>
      <c r="F1431" s="2">
        <v>74386</v>
      </c>
      <c r="G1431" t="s">
        <v>10039</v>
      </c>
      <c r="H1431" t="s">
        <v>10033</v>
      </c>
      <c r="I1431" s="2">
        <v>823</v>
      </c>
      <c r="J1431" s="3">
        <v>22.2</v>
      </c>
      <c r="K1431" t="s">
        <v>10035</v>
      </c>
      <c r="L1431" s="4">
        <v>42494</v>
      </c>
      <c r="M1431" t="s">
        <v>10036</v>
      </c>
      <c r="N1431">
        <f t="shared" si="44"/>
        <v>0</v>
      </c>
      <c r="O1431" t="str" cm="1">
        <f t="array" ref="O1431">_xlfn.IFS(I1431&lt;600, "Very Poor",I1431&lt;650,"Poor",I1431&lt;700,"Fair",I1431&lt;750,"Good",I1431&gt;=750,"Excellent")</f>
        <v>Excellent</v>
      </c>
      <c r="P1431" t="str" cm="1">
        <f t="array" ref="P1431">_xlfn.IFS(F1431&lt;30000,"Low",F1431&lt;60000,"Lower Middle",F1431&lt;100000, "Upper Middle",F1431&gt;=100000, "High")</f>
        <v>Upper Middle</v>
      </c>
      <c r="Q1431" t="str" cm="1">
        <f t="array" ref="Q1431">_xlfn.IFS(D1431&lt;10,"Low",D1431&lt;15,"Medium",D1431&lt;20,"High",D1431&gt;=20,"Very High")</f>
        <v>Very High</v>
      </c>
      <c r="R1431" t="str">
        <f t="shared" si="45"/>
        <v>Normal</v>
      </c>
    </row>
    <row r="1432" spans="1:18" x14ac:dyDescent="0.3">
      <c r="A1432" t="s">
        <v>1443</v>
      </c>
      <c r="B1432" s="2">
        <v>28082</v>
      </c>
      <c r="C1432" t="s">
        <v>10013</v>
      </c>
      <c r="D1432" s="1">
        <v>17.8</v>
      </c>
      <c r="E1432" t="s">
        <v>10017</v>
      </c>
      <c r="F1432" s="2">
        <v>100507</v>
      </c>
      <c r="G1432" t="s">
        <v>10039</v>
      </c>
      <c r="H1432" t="s">
        <v>10032</v>
      </c>
      <c r="I1432" s="2">
        <v>794</v>
      </c>
      <c r="J1432" s="3">
        <v>15</v>
      </c>
      <c r="K1432" t="s">
        <v>10034</v>
      </c>
      <c r="L1432" s="4">
        <v>43617</v>
      </c>
      <c r="M1432" t="s">
        <v>10036</v>
      </c>
      <c r="N1432">
        <f t="shared" si="44"/>
        <v>0</v>
      </c>
      <c r="O1432" t="str" cm="1">
        <f t="array" ref="O1432">_xlfn.IFS(I1432&lt;600, "Very Poor",I1432&lt;650,"Poor",I1432&lt;700,"Fair",I1432&lt;750,"Good",I1432&gt;=750,"Excellent")</f>
        <v>Excellent</v>
      </c>
      <c r="P1432" t="str" cm="1">
        <f t="array" ref="P1432">_xlfn.IFS(F1432&lt;30000,"Low",F1432&lt;60000,"Lower Middle",F1432&lt;100000, "Upper Middle",F1432&gt;=100000, "High")</f>
        <v>High</v>
      </c>
      <c r="Q1432" t="str" cm="1">
        <f t="array" ref="Q1432">_xlfn.IFS(D1432&lt;10,"Low",D1432&lt;15,"Medium",D1432&lt;20,"High",D1432&gt;=20,"Very High")</f>
        <v>High</v>
      </c>
      <c r="R1432" t="str">
        <f t="shared" si="45"/>
        <v>Normal</v>
      </c>
    </row>
    <row r="1433" spans="1:18" x14ac:dyDescent="0.3">
      <c r="A1433" t="s">
        <v>1444</v>
      </c>
      <c r="B1433" s="2">
        <v>30241</v>
      </c>
      <c r="C1433" t="s">
        <v>10013</v>
      </c>
      <c r="D1433" s="1">
        <v>14.71</v>
      </c>
      <c r="E1433" t="s">
        <v>10018</v>
      </c>
      <c r="F1433" s="2">
        <v>85985</v>
      </c>
      <c r="G1433" t="s">
        <v>10040</v>
      </c>
      <c r="H1433" t="s">
        <v>10027</v>
      </c>
      <c r="I1433" s="2">
        <v>590</v>
      </c>
      <c r="J1433" s="3">
        <v>15.2</v>
      </c>
      <c r="K1433" t="s">
        <v>10034</v>
      </c>
      <c r="L1433" s="4">
        <v>42121</v>
      </c>
      <c r="M1433" t="s">
        <v>10036</v>
      </c>
      <c r="N1433">
        <f t="shared" si="44"/>
        <v>0</v>
      </c>
      <c r="O1433" t="str" cm="1">
        <f t="array" ref="O1433">_xlfn.IFS(I1433&lt;600, "Very Poor",I1433&lt;650,"Poor",I1433&lt;700,"Fair",I1433&lt;750,"Good",I1433&gt;=750,"Excellent")</f>
        <v>Very Poor</v>
      </c>
      <c r="P1433" t="str" cm="1">
        <f t="array" ref="P1433">_xlfn.IFS(F1433&lt;30000,"Low",F1433&lt;60000,"Lower Middle",F1433&lt;100000, "Upper Middle",F1433&gt;=100000, "High")</f>
        <v>Upper Middle</v>
      </c>
      <c r="Q1433" t="str" cm="1">
        <f t="array" ref="Q1433">_xlfn.IFS(D1433&lt;10,"Low",D1433&lt;15,"Medium",D1433&lt;20,"High",D1433&gt;=20,"Very High")</f>
        <v>Medium</v>
      </c>
      <c r="R1433" t="str">
        <f t="shared" si="45"/>
        <v>Normal</v>
      </c>
    </row>
    <row r="1434" spans="1:18" x14ac:dyDescent="0.3">
      <c r="A1434" t="s">
        <v>1445</v>
      </c>
      <c r="B1434" s="2">
        <v>31678</v>
      </c>
      <c r="C1434" t="s">
        <v>10013</v>
      </c>
      <c r="D1434" s="1">
        <v>16.440000000000001</v>
      </c>
      <c r="E1434" t="s">
        <v>10019</v>
      </c>
      <c r="F1434" s="2">
        <v>100643</v>
      </c>
      <c r="G1434" t="s">
        <v>10039</v>
      </c>
      <c r="H1434" t="s">
        <v>10031</v>
      </c>
      <c r="I1434" s="2">
        <v>798</v>
      </c>
      <c r="J1434" s="3">
        <v>32</v>
      </c>
      <c r="K1434" t="s">
        <v>10035</v>
      </c>
      <c r="L1434" s="4">
        <v>43928</v>
      </c>
      <c r="M1434" t="s">
        <v>10036</v>
      </c>
      <c r="N1434">
        <f t="shared" si="44"/>
        <v>0</v>
      </c>
      <c r="O1434" t="str" cm="1">
        <f t="array" ref="O1434">_xlfn.IFS(I1434&lt;600, "Very Poor",I1434&lt;650,"Poor",I1434&lt;700,"Fair",I1434&lt;750,"Good",I1434&gt;=750,"Excellent")</f>
        <v>Excellent</v>
      </c>
      <c r="P1434" t="str" cm="1">
        <f t="array" ref="P1434">_xlfn.IFS(F1434&lt;30000,"Low",F1434&lt;60000,"Lower Middle",F1434&lt;100000, "Upper Middle",F1434&gt;=100000, "High")</f>
        <v>High</v>
      </c>
      <c r="Q1434" t="str" cm="1">
        <f t="array" ref="Q1434">_xlfn.IFS(D1434&lt;10,"Low",D1434&lt;15,"Medium",D1434&lt;20,"High",D1434&gt;=20,"Very High")</f>
        <v>High</v>
      </c>
      <c r="R1434" t="str">
        <f t="shared" si="45"/>
        <v>Normal</v>
      </c>
    </row>
    <row r="1435" spans="1:18" x14ac:dyDescent="0.3">
      <c r="A1435" t="s">
        <v>1446</v>
      </c>
      <c r="B1435" s="2">
        <v>12745</v>
      </c>
      <c r="C1435" t="s">
        <v>10013</v>
      </c>
      <c r="D1435" s="1">
        <v>29.74</v>
      </c>
      <c r="E1435" t="s">
        <v>10025</v>
      </c>
      <c r="F1435" s="2">
        <v>54195</v>
      </c>
      <c r="G1435" t="s">
        <v>10039</v>
      </c>
      <c r="H1435" t="s">
        <v>10033</v>
      </c>
      <c r="I1435" s="2">
        <v>784</v>
      </c>
      <c r="J1435" s="3">
        <v>9</v>
      </c>
      <c r="K1435" t="s">
        <v>10034</v>
      </c>
      <c r="L1435" s="4">
        <v>43839</v>
      </c>
      <c r="M1435" t="s">
        <v>10036</v>
      </c>
      <c r="N1435">
        <f t="shared" si="44"/>
        <v>0</v>
      </c>
      <c r="O1435" t="str" cm="1">
        <f t="array" ref="O1435">_xlfn.IFS(I1435&lt;600, "Very Poor",I1435&lt;650,"Poor",I1435&lt;700,"Fair",I1435&lt;750,"Good",I1435&gt;=750,"Excellent")</f>
        <v>Excellent</v>
      </c>
      <c r="P1435" t="str" cm="1">
        <f t="array" ref="P1435">_xlfn.IFS(F1435&lt;30000,"Low",F1435&lt;60000,"Lower Middle",F1435&lt;100000, "Upper Middle",F1435&gt;=100000, "High")</f>
        <v>Lower Middle</v>
      </c>
      <c r="Q1435" t="str" cm="1">
        <f t="array" ref="Q1435">_xlfn.IFS(D1435&lt;10,"Low",D1435&lt;15,"Medium",D1435&lt;20,"High",D1435&gt;=20,"Very High")</f>
        <v>Very High</v>
      </c>
      <c r="R1435" t="str">
        <f t="shared" si="45"/>
        <v>Normal</v>
      </c>
    </row>
    <row r="1436" spans="1:18" x14ac:dyDescent="0.3">
      <c r="A1436" t="s">
        <v>1447</v>
      </c>
      <c r="B1436" s="2">
        <v>27029</v>
      </c>
      <c r="C1436" t="s">
        <v>10013</v>
      </c>
      <c r="D1436" s="1">
        <v>23.74</v>
      </c>
      <c r="E1436" t="s">
        <v>10023</v>
      </c>
      <c r="F1436" s="2">
        <v>84168</v>
      </c>
      <c r="G1436" t="s">
        <v>10040</v>
      </c>
      <c r="H1436" t="s">
        <v>10029</v>
      </c>
      <c r="I1436" s="2">
        <v>780</v>
      </c>
      <c r="J1436" s="3">
        <v>10.1</v>
      </c>
      <c r="K1436" t="s">
        <v>10035</v>
      </c>
      <c r="L1436" s="4">
        <v>44077</v>
      </c>
      <c r="M1436" t="s">
        <v>10036</v>
      </c>
      <c r="N1436">
        <f t="shared" si="44"/>
        <v>0</v>
      </c>
      <c r="O1436" t="str" cm="1">
        <f t="array" ref="O1436">_xlfn.IFS(I1436&lt;600, "Very Poor",I1436&lt;650,"Poor",I1436&lt;700,"Fair",I1436&lt;750,"Good",I1436&gt;=750,"Excellent")</f>
        <v>Excellent</v>
      </c>
      <c r="P1436" t="str" cm="1">
        <f t="array" ref="P1436">_xlfn.IFS(F1436&lt;30000,"Low",F1436&lt;60000,"Lower Middle",F1436&lt;100000, "Upper Middle",F1436&gt;=100000, "High")</f>
        <v>Upper Middle</v>
      </c>
      <c r="Q1436" t="str" cm="1">
        <f t="array" ref="Q1436">_xlfn.IFS(D1436&lt;10,"Low",D1436&lt;15,"Medium",D1436&lt;20,"High",D1436&gt;=20,"Very High")</f>
        <v>Very High</v>
      </c>
      <c r="R1436" t="str">
        <f t="shared" si="45"/>
        <v>Normal</v>
      </c>
    </row>
    <row r="1437" spans="1:18" x14ac:dyDescent="0.3">
      <c r="A1437" t="s">
        <v>1448</v>
      </c>
      <c r="B1437" s="2">
        <v>14025</v>
      </c>
      <c r="C1437" t="s">
        <v>10013</v>
      </c>
      <c r="D1437" s="1">
        <v>15.76</v>
      </c>
      <c r="E1437" t="s">
        <v>10022</v>
      </c>
      <c r="F1437" s="2">
        <v>88131</v>
      </c>
      <c r="G1437" t="s">
        <v>10039</v>
      </c>
      <c r="H1437" t="s">
        <v>10027</v>
      </c>
      <c r="I1437" s="2">
        <v>651</v>
      </c>
      <c r="J1437" s="3">
        <v>30.2</v>
      </c>
      <c r="K1437" t="s">
        <v>10035</v>
      </c>
      <c r="L1437" s="4">
        <v>42216</v>
      </c>
      <c r="M1437" t="s">
        <v>10036</v>
      </c>
      <c r="N1437">
        <f t="shared" si="44"/>
        <v>0</v>
      </c>
      <c r="O1437" t="str" cm="1">
        <f t="array" ref="O1437">_xlfn.IFS(I1437&lt;600, "Very Poor",I1437&lt;650,"Poor",I1437&lt;700,"Fair",I1437&lt;750,"Good",I1437&gt;=750,"Excellent")</f>
        <v>Fair</v>
      </c>
      <c r="P1437" t="str" cm="1">
        <f t="array" ref="P1437">_xlfn.IFS(F1437&lt;30000,"Low",F1437&lt;60000,"Lower Middle",F1437&lt;100000, "Upper Middle",F1437&gt;=100000, "High")</f>
        <v>Upper Middle</v>
      </c>
      <c r="Q1437" t="str" cm="1">
        <f t="array" ref="Q1437">_xlfn.IFS(D1437&lt;10,"Low",D1437&lt;15,"Medium",D1437&lt;20,"High",D1437&gt;=20,"Very High")</f>
        <v>High</v>
      </c>
      <c r="R1437" t="str">
        <f t="shared" si="45"/>
        <v>Normal</v>
      </c>
    </row>
    <row r="1438" spans="1:18" x14ac:dyDescent="0.3">
      <c r="A1438" t="s">
        <v>1449</v>
      </c>
      <c r="B1438" s="2">
        <v>37124</v>
      </c>
      <c r="C1438" t="s">
        <v>10014</v>
      </c>
      <c r="D1438" s="1">
        <v>16.43</v>
      </c>
      <c r="E1438" t="s">
        <v>10018</v>
      </c>
      <c r="F1438" s="2">
        <v>71428</v>
      </c>
      <c r="G1438" t="s">
        <v>10038</v>
      </c>
      <c r="H1438" t="s">
        <v>10032</v>
      </c>
      <c r="I1438" s="2">
        <v>688</v>
      </c>
      <c r="J1438" s="3">
        <v>38.6</v>
      </c>
      <c r="K1438" t="s">
        <v>10035</v>
      </c>
      <c r="L1438" s="4">
        <v>42333</v>
      </c>
      <c r="M1438" t="s">
        <v>10036</v>
      </c>
      <c r="N1438">
        <f t="shared" si="44"/>
        <v>0</v>
      </c>
      <c r="O1438" t="str" cm="1">
        <f t="array" ref="O1438">_xlfn.IFS(I1438&lt;600, "Very Poor",I1438&lt;650,"Poor",I1438&lt;700,"Fair",I1438&lt;750,"Good",I1438&gt;=750,"Excellent")</f>
        <v>Fair</v>
      </c>
      <c r="P1438" t="str" cm="1">
        <f t="array" ref="P1438">_xlfn.IFS(F1438&lt;30000,"Low",F1438&lt;60000,"Lower Middle",F1438&lt;100000, "Upper Middle",F1438&gt;=100000, "High")</f>
        <v>Upper Middle</v>
      </c>
      <c r="Q1438" t="str" cm="1">
        <f t="array" ref="Q1438">_xlfn.IFS(D1438&lt;10,"Low",D1438&lt;15,"Medium",D1438&lt;20,"High",D1438&gt;=20,"Very High")</f>
        <v>High</v>
      </c>
      <c r="R1438" t="str">
        <f t="shared" si="45"/>
        <v>Normal</v>
      </c>
    </row>
    <row r="1439" spans="1:18" x14ac:dyDescent="0.3">
      <c r="A1439" t="s">
        <v>1450</v>
      </c>
      <c r="B1439" s="2">
        <v>15288</v>
      </c>
      <c r="C1439" t="s">
        <v>10013</v>
      </c>
      <c r="D1439" s="1">
        <v>17.489999999999998</v>
      </c>
      <c r="E1439" t="s">
        <v>10018</v>
      </c>
      <c r="F1439" s="2">
        <v>91301</v>
      </c>
      <c r="G1439" t="s">
        <v>10038</v>
      </c>
      <c r="H1439" t="s">
        <v>10026</v>
      </c>
      <c r="I1439" s="2">
        <v>606</v>
      </c>
      <c r="J1439" s="3">
        <v>9.1999999999999993</v>
      </c>
      <c r="K1439" t="s">
        <v>10034</v>
      </c>
      <c r="L1439" s="4">
        <v>43769</v>
      </c>
      <c r="M1439" t="s">
        <v>10036</v>
      </c>
      <c r="N1439">
        <f t="shared" si="44"/>
        <v>0</v>
      </c>
      <c r="O1439" t="str" cm="1">
        <f t="array" ref="O1439">_xlfn.IFS(I1439&lt;600, "Very Poor",I1439&lt;650,"Poor",I1439&lt;700,"Fair",I1439&lt;750,"Good",I1439&gt;=750,"Excellent")</f>
        <v>Poor</v>
      </c>
      <c r="P1439" t="str" cm="1">
        <f t="array" ref="P1439">_xlfn.IFS(F1439&lt;30000,"Low",F1439&lt;60000,"Lower Middle",F1439&lt;100000, "Upper Middle",F1439&gt;=100000, "High")</f>
        <v>Upper Middle</v>
      </c>
      <c r="Q1439" t="str" cm="1">
        <f t="array" ref="Q1439">_xlfn.IFS(D1439&lt;10,"Low",D1439&lt;15,"Medium",D1439&lt;20,"High",D1439&gt;=20,"Very High")</f>
        <v>High</v>
      </c>
      <c r="R1439" t="str">
        <f t="shared" si="45"/>
        <v>High Risk</v>
      </c>
    </row>
    <row r="1440" spans="1:18" x14ac:dyDescent="0.3">
      <c r="A1440" t="s">
        <v>1451</v>
      </c>
      <c r="B1440" s="2">
        <v>24650</v>
      </c>
      <c r="C1440" t="s">
        <v>10013</v>
      </c>
      <c r="D1440" s="1">
        <v>21.48</v>
      </c>
      <c r="E1440" t="s">
        <v>10025</v>
      </c>
      <c r="F1440" s="2">
        <v>77587</v>
      </c>
      <c r="G1440" t="s">
        <v>10039</v>
      </c>
      <c r="H1440" t="s">
        <v>10032</v>
      </c>
      <c r="I1440" s="2">
        <v>584</v>
      </c>
      <c r="J1440" s="3">
        <v>26.3</v>
      </c>
      <c r="K1440" t="s">
        <v>10034</v>
      </c>
      <c r="L1440" s="4">
        <v>42589</v>
      </c>
      <c r="M1440" t="s">
        <v>10037</v>
      </c>
      <c r="N1440">
        <f t="shared" si="44"/>
        <v>1</v>
      </c>
      <c r="O1440" t="str" cm="1">
        <f t="array" ref="O1440">_xlfn.IFS(I1440&lt;600, "Very Poor",I1440&lt;650,"Poor",I1440&lt;700,"Fair",I1440&lt;750,"Good",I1440&gt;=750,"Excellent")</f>
        <v>Very Poor</v>
      </c>
      <c r="P1440" t="str" cm="1">
        <f t="array" ref="P1440">_xlfn.IFS(F1440&lt;30000,"Low",F1440&lt;60000,"Lower Middle",F1440&lt;100000, "Upper Middle",F1440&gt;=100000, "High")</f>
        <v>Upper Middle</v>
      </c>
      <c r="Q1440" t="str" cm="1">
        <f t="array" ref="Q1440">_xlfn.IFS(D1440&lt;10,"Low",D1440&lt;15,"Medium",D1440&lt;20,"High",D1440&gt;=20,"Very High")</f>
        <v>Very High</v>
      </c>
      <c r="R1440" t="str">
        <f t="shared" si="45"/>
        <v>High Risk</v>
      </c>
    </row>
    <row r="1441" spans="1:18" x14ac:dyDescent="0.3">
      <c r="A1441" t="s">
        <v>1452</v>
      </c>
      <c r="B1441" s="2">
        <v>7540</v>
      </c>
      <c r="C1441" t="s">
        <v>10014</v>
      </c>
      <c r="D1441" s="1">
        <v>16.649999999999999</v>
      </c>
      <c r="E1441" t="s">
        <v>10021</v>
      </c>
      <c r="F1441" s="2">
        <v>120416</v>
      </c>
      <c r="G1441" t="s">
        <v>10039</v>
      </c>
      <c r="H1441" t="s">
        <v>10031</v>
      </c>
      <c r="I1441" s="2">
        <v>844</v>
      </c>
      <c r="J1441" s="3">
        <v>13.4</v>
      </c>
      <c r="K1441" t="s">
        <v>10034</v>
      </c>
      <c r="L1441" s="4">
        <v>43025</v>
      </c>
      <c r="M1441" t="s">
        <v>10036</v>
      </c>
      <c r="N1441">
        <f t="shared" si="44"/>
        <v>0</v>
      </c>
      <c r="O1441" t="str" cm="1">
        <f t="array" ref="O1441">_xlfn.IFS(I1441&lt;600, "Very Poor",I1441&lt;650,"Poor",I1441&lt;700,"Fair",I1441&lt;750,"Good",I1441&gt;=750,"Excellent")</f>
        <v>Excellent</v>
      </c>
      <c r="P1441" t="str" cm="1">
        <f t="array" ref="P1441">_xlfn.IFS(F1441&lt;30000,"Low",F1441&lt;60000,"Lower Middle",F1441&lt;100000, "Upper Middle",F1441&gt;=100000, "High")</f>
        <v>High</v>
      </c>
      <c r="Q1441" t="str" cm="1">
        <f t="array" ref="Q1441">_xlfn.IFS(D1441&lt;10,"Low",D1441&lt;15,"Medium",D1441&lt;20,"High",D1441&gt;=20,"Very High")</f>
        <v>High</v>
      </c>
      <c r="R1441" t="str">
        <f t="shared" si="45"/>
        <v>Normal</v>
      </c>
    </row>
    <row r="1442" spans="1:18" x14ac:dyDescent="0.3">
      <c r="A1442" t="s">
        <v>1453</v>
      </c>
      <c r="B1442" s="2">
        <v>33232</v>
      </c>
      <c r="C1442" t="s">
        <v>10013</v>
      </c>
      <c r="D1442" s="1">
        <v>22.15</v>
      </c>
      <c r="E1442" t="s">
        <v>10018</v>
      </c>
      <c r="F1442" s="2">
        <v>64268</v>
      </c>
      <c r="G1442" t="s">
        <v>10039</v>
      </c>
      <c r="H1442" t="s">
        <v>10032</v>
      </c>
      <c r="I1442" s="2">
        <v>720</v>
      </c>
      <c r="J1442" s="3">
        <v>5.9</v>
      </c>
      <c r="K1442" t="s">
        <v>10035</v>
      </c>
      <c r="L1442" s="4">
        <v>43864</v>
      </c>
      <c r="M1442" t="s">
        <v>10036</v>
      </c>
      <c r="N1442">
        <f t="shared" si="44"/>
        <v>0</v>
      </c>
      <c r="O1442" t="str" cm="1">
        <f t="array" ref="O1442">_xlfn.IFS(I1442&lt;600, "Very Poor",I1442&lt;650,"Poor",I1442&lt;700,"Fair",I1442&lt;750,"Good",I1442&gt;=750,"Excellent")</f>
        <v>Good</v>
      </c>
      <c r="P1442" t="str" cm="1">
        <f t="array" ref="P1442">_xlfn.IFS(F1442&lt;30000,"Low",F1442&lt;60000,"Lower Middle",F1442&lt;100000, "Upper Middle",F1442&gt;=100000, "High")</f>
        <v>Upper Middle</v>
      </c>
      <c r="Q1442" t="str" cm="1">
        <f t="array" ref="Q1442">_xlfn.IFS(D1442&lt;10,"Low",D1442&lt;15,"Medium",D1442&lt;20,"High",D1442&gt;=20,"Very High")</f>
        <v>Very High</v>
      </c>
      <c r="R1442" t="str">
        <f t="shared" si="45"/>
        <v>Normal</v>
      </c>
    </row>
    <row r="1443" spans="1:18" x14ac:dyDescent="0.3">
      <c r="A1443" t="s">
        <v>1454</v>
      </c>
      <c r="B1443" s="2">
        <v>17422</v>
      </c>
      <c r="C1443" t="s">
        <v>10013</v>
      </c>
      <c r="D1443" s="1">
        <v>13.23</v>
      </c>
      <c r="E1443" t="s">
        <v>10023</v>
      </c>
      <c r="F1443" s="2">
        <v>94673</v>
      </c>
      <c r="G1443" t="s">
        <v>10039</v>
      </c>
      <c r="H1443" t="s">
        <v>10031</v>
      </c>
      <c r="I1443" s="2">
        <v>804</v>
      </c>
      <c r="J1443" s="3">
        <v>34.1</v>
      </c>
      <c r="K1443" t="s">
        <v>10034</v>
      </c>
      <c r="L1443" s="4">
        <v>42060</v>
      </c>
      <c r="M1443" t="s">
        <v>10036</v>
      </c>
      <c r="N1443">
        <f t="shared" si="44"/>
        <v>0</v>
      </c>
      <c r="O1443" t="str" cm="1">
        <f t="array" ref="O1443">_xlfn.IFS(I1443&lt;600, "Very Poor",I1443&lt;650,"Poor",I1443&lt;700,"Fair",I1443&lt;750,"Good",I1443&gt;=750,"Excellent")</f>
        <v>Excellent</v>
      </c>
      <c r="P1443" t="str" cm="1">
        <f t="array" ref="P1443">_xlfn.IFS(F1443&lt;30000,"Low",F1443&lt;60000,"Lower Middle",F1443&lt;100000, "Upper Middle",F1443&gt;=100000, "High")</f>
        <v>Upper Middle</v>
      </c>
      <c r="Q1443" t="str" cm="1">
        <f t="array" ref="Q1443">_xlfn.IFS(D1443&lt;10,"Low",D1443&lt;15,"Medium",D1443&lt;20,"High",D1443&gt;=20,"Very High")</f>
        <v>Medium</v>
      </c>
      <c r="R1443" t="str">
        <f t="shared" si="45"/>
        <v>Normal</v>
      </c>
    </row>
    <row r="1444" spans="1:18" x14ac:dyDescent="0.3">
      <c r="A1444" t="s">
        <v>1455</v>
      </c>
      <c r="B1444" s="2">
        <v>4342</v>
      </c>
      <c r="C1444" t="s">
        <v>10014</v>
      </c>
      <c r="D1444" s="1">
        <v>15.27</v>
      </c>
      <c r="E1444" t="s">
        <v>10019</v>
      </c>
      <c r="F1444" s="2">
        <v>99807</v>
      </c>
      <c r="G1444" t="s">
        <v>10039</v>
      </c>
      <c r="H1444" t="s">
        <v>10029</v>
      </c>
      <c r="I1444" s="2">
        <v>668</v>
      </c>
      <c r="J1444" s="3">
        <v>22.8</v>
      </c>
      <c r="K1444" t="s">
        <v>10035</v>
      </c>
      <c r="L1444" s="4">
        <v>42471</v>
      </c>
      <c r="M1444" t="s">
        <v>10036</v>
      </c>
      <c r="N1444">
        <f t="shared" si="44"/>
        <v>0</v>
      </c>
      <c r="O1444" t="str" cm="1">
        <f t="array" ref="O1444">_xlfn.IFS(I1444&lt;600, "Very Poor",I1444&lt;650,"Poor",I1444&lt;700,"Fair",I1444&lt;750,"Good",I1444&gt;=750,"Excellent")</f>
        <v>Fair</v>
      </c>
      <c r="P1444" t="str" cm="1">
        <f t="array" ref="P1444">_xlfn.IFS(F1444&lt;30000,"Low",F1444&lt;60000,"Lower Middle",F1444&lt;100000, "Upper Middle",F1444&gt;=100000, "High")</f>
        <v>Upper Middle</v>
      </c>
      <c r="Q1444" t="str" cm="1">
        <f t="array" ref="Q1444">_xlfn.IFS(D1444&lt;10,"Low",D1444&lt;15,"Medium",D1444&lt;20,"High",D1444&gt;=20,"Very High")</f>
        <v>High</v>
      </c>
      <c r="R1444" t="str">
        <f t="shared" si="45"/>
        <v>Normal</v>
      </c>
    </row>
    <row r="1445" spans="1:18" x14ac:dyDescent="0.3">
      <c r="A1445" t="s">
        <v>1456</v>
      </c>
      <c r="B1445" s="2">
        <v>36612</v>
      </c>
      <c r="C1445" t="s">
        <v>10013</v>
      </c>
      <c r="D1445" s="1">
        <v>26.6</v>
      </c>
      <c r="E1445" t="s">
        <v>10018</v>
      </c>
      <c r="F1445" s="2">
        <v>102946</v>
      </c>
      <c r="G1445" t="s">
        <v>10038</v>
      </c>
      <c r="H1445" t="s">
        <v>10030</v>
      </c>
      <c r="I1445" s="2">
        <v>713</v>
      </c>
      <c r="J1445" s="3">
        <v>5.8</v>
      </c>
      <c r="K1445" t="s">
        <v>10035</v>
      </c>
      <c r="L1445" s="4">
        <v>42048</v>
      </c>
      <c r="M1445" t="s">
        <v>10036</v>
      </c>
      <c r="N1445">
        <f t="shared" si="44"/>
        <v>0</v>
      </c>
      <c r="O1445" t="str" cm="1">
        <f t="array" ref="O1445">_xlfn.IFS(I1445&lt;600, "Very Poor",I1445&lt;650,"Poor",I1445&lt;700,"Fair",I1445&lt;750,"Good",I1445&gt;=750,"Excellent")</f>
        <v>Good</v>
      </c>
      <c r="P1445" t="str" cm="1">
        <f t="array" ref="P1445">_xlfn.IFS(F1445&lt;30000,"Low",F1445&lt;60000,"Lower Middle",F1445&lt;100000, "Upper Middle",F1445&gt;=100000, "High")</f>
        <v>High</v>
      </c>
      <c r="Q1445" t="str" cm="1">
        <f t="array" ref="Q1445">_xlfn.IFS(D1445&lt;10,"Low",D1445&lt;15,"Medium",D1445&lt;20,"High",D1445&gt;=20,"Very High")</f>
        <v>Very High</v>
      </c>
      <c r="R1445" t="str">
        <f t="shared" si="45"/>
        <v>Normal</v>
      </c>
    </row>
    <row r="1446" spans="1:18" x14ac:dyDescent="0.3">
      <c r="A1446" t="s">
        <v>1457</v>
      </c>
      <c r="B1446" s="2">
        <v>11396</v>
      </c>
      <c r="C1446" t="s">
        <v>10013</v>
      </c>
      <c r="D1446" s="1">
        <v>13.22</v>
      </c>
      <c r="E1446" t="s">
        <v>10015</v>
      </c>
      <c r="F1446" s="2">
        <v>95251</v>
      </c>
      <c r="G1446" t="s">
        <v>10038</v>
      </c>
      <c r="H1446" t="s">
        <v>10033</v>
      </c>
      <c r="I1446" s="2">
        <v>682</v>
      </c>
      <c r="J1446" s="3">
        <v>36.299999999999997</v>
      </c>
      <c r="K1446" t="s">
        <v>10034</v>
      </c>
      <c r="L1446" s="4">
        <v>43546</v>
      </c>
      <c r="M1446" t="s">
        <v>10036</v>
      </c>
      <c r="N1446">
        <f t="shared" si="44"/>
        <v>0</v>
      </c>
      <c r="O1446" t="str" cm="1">
        <f t="array" ref="O1446">_xlfn.IFS(I1446&lt;600, "Very Poor",I1446&lt;650,"Poor",I1446&lt;700,"Fair",I1446&lt;750,"Good",I1446&gt;=750,"Excellent")</f>
        <v>Fair</v>
      </c>
      <c r="P1446" t="str" cm="1">
        <f t="array" ref="P1446">_xlfn.IFS(F1446&lt;30000,"Low",F1446&lt;60000,"Lower Middle",F1446&lt;100000, "Upper Middle",F1446&gt;=100000, "High")</f>
        <v>Upper Middle</v>
      </c>
      <c r="Q1446" t="str" cm="1">
        <f t="array" ref="Q1446">_xlfn.IFS(D1446&lt;10,"Low",D1446&lt;15,"Medium",D1446&lt;20,"High",D1446&gt;=20,"Very High")</f>
        <v>Medium</v>
      </c>
      <c r="R1446" t="str">
        <f t="shared" si="45"/>
        <v>Normal</v>
      </c>
    </row>
    <row r="1447" spans="1:18" x14ac:dyDescent="0.3">
      <c r="A1447" t="s">
        <v>1458</v>
      </c>
      <c r="B1447" s="2">
        <v>18482</v>
      </c>
      <c r="C1447" t="s">
        <v>10013</v>
      </c>
      <c r="D1447" s="1">
        <v>29.11</v>
      </c>
      <c r="E1447" t="s">
        <v>10018</v>
      </c>
      <c r="F1447" s="2">
        <v>145988</v>
      </c>
      <c r="G1447" t="s">
        <v>10038</v>
      </c>
      <c r="H1447" t="s">
        <v>10031</v>
      </c>
      <c r="I1447" s="2">
        <v>704</v>
      </c>
      <c r="J1447" s="3">
        <v>23.7</v>
      </c>
      <c r="K1447" t="s">
        <v>10034</v>
      </c>
      <c r="L1447" s="4">
        <v>42883</v>
      </c>
      <c r="M1447" t="s">
        <v>10036</v>
      </c>
      <c r="N1447">
        <f t="shared" si="44"/>
        <v>0</v>
      </c>
      <c r="O1447" t="str" cm="1">
        <f t="array" ref="O1447">_xlfn.IFS(I1447&lt;600, "Very Poor",I1447&lt;650,"Poor",I1447&lt;700,"Fair",I1447&lt;750,"Good",I1447&gt;=750,"Excellent")</f>
        <v>Good</v>
      </c>
      <c r="P1447" t="str" cm="1">
        <f t="array" ref="P1447">_xlfn.IFS(F1447&lt;30000,"Low",F1447&lt;60000,"Lower Middle",F1447&lt;100000, "Upper Middle",F1447&gt;=100000, "High")</f>
        <v>High</v>
      </c>
      <c r="Q1447" t="str" cm="1">
        <f t="array" ref="Q1447">_xlfn.IFS(D1447&lt;10,"Low",D1447&lt;15,"Medium",D1447&lt;20,"High",D1447&gt;=20,"Very High")</f>
        <v>Very High</v>
      </c>
      <c r="R1447" t="str">
        <f t="shared" si="45"/>
        <v>Normal</v>
      </c>
    </row>
    <row r="1448" spans="1:18" x14ac:dyDescent="0.3">
      <c r="A1448" t="s">
        <v>1459</v>
      </c>
      <c r="B1448" s="2">
        <v>24411</v>
      </c>
      <c r="C1448" t="s">
        <v>10013</v>
      </c>
      <c r="D1448" s="1">
        <v>9.31</v>
      </c>
      <c r="E1448" t="s">
        <v>10023</v>
      </c>
      <c r="F1448" s="2">
        <v>89228</v>
      </c>
      <c r="G1448" t="s">
        <v>10039</v>
      </c>
      <c r="H1448" t="s">
        <v>10026</v>
      </c>
      <c r="I1448" s="2">
        <v>662</v>
      </c>
      <c r="J1448" s="3">
        <v>30.8</v>
      </c>
      <c r="K1448" t="s">
        <v>10034</v>
      </c>
      <c r="L1448" s="4">
        <v>42503</v>
      </c>
      <c r="M1448" t="s">
        <v>10036</v>
      </c>
      <c r="N1448">
        <f t="shared" si="44"/>
        <v>0</v>
      </c>
      <c r="O1448" t="str" cm="1">
        <f t="array" ref="O1448">_xlfn.IFS(I1448&lt;600, "Very Poor",I1448&lt;650,"Poor",I1448&lt;700,"Fair",I1448&lt;750,"Good",I1448&gt;=750,"Excellent")</f>
        <v>Fair</v>
      </c>
      <c r="P1448" t="str" cm="1">
        <f t="array" ref="P1448">_xlfn.IFS(F1448&lt;30000,"Low",F1448&lt;60000,"Lower Middle",F1448&lt;100000, "Upper Middle",F1448&gt;=100000, "High")</f>
        <v>Upper Middle</v>
      </c>
      <c r="Q1448" t="str" cm="1">
        <f t="array" ref="Q1448">_xlfn.IFS(D1448&lt;10,"Low",D1448&lt;15,"Medium",D1448&lt;20,"High",D1448&gt;=20,"Very High")</f>
        <v>Low</v>
      </c>
      <c r="R1448" t="str">
        <f t="shared" si="45"/>
        <v>Normal</v>
      </c>
    </row>
    <row r="1449" spans="1:18" x14ac:dyDescent="0.3">
      <c r="A1449" t="s">
        <v>1460</v>
      </c>
      <c r="B1449" s="2">
        <v>14261</v>
      </c>
      <c r="C1449" t="s">
        <v>10013</v>
      </c>
      <c r="D1449" s="1">
        <v>11.04</v>
      </c>
      <c r="E1449" t="s">
        <v>10018</v>
      </c>
      <c r="F1449" s="2">
        <v>88585</v>
      </c>
      <c r="G1449" t="s">
        <v>10039</v>
      </c>
      <c r="H1449" t="s">
        <v>10033</v>
      </c>
      <c r="I1449" s="2">
        <v>846</v>
      </c>
      <c r="J1449" s="3">
        <v>19.8</v>
      </c>
      <c r="K1449" t="s">
        <v>10035</v>
      </c>
      <c r="L1449" s="4">
        <v>43380</v>
      </c>
      <c r="M1449" t="s">
        <v>10036</v>
      </c>
      <c r="N1449">
        <f t="shared" si="44"/>
        <v>0</v>
      </c>
      <c r="O1449" t="str" cm="1">
        <f t="array" ref="O1449">_xlfn.IFS(I1449&lt;600, "Very Poor",I1449&lt;650,"Poor",I1449&lt;700,"Fair",I1449&lt;750,"Good",I1449&gt;=750,"Excellent")</f>
        <v>Excellent</v>
      </c>
      <c r="P1449" t="str" cm="1">
        <f t="array" ref="P1449">_xlfn.IFS(F1449&lt;30000,"Low",F1449&lt;60000,"Lower Middle",F1449&lt;100000, "Upper Middle",F1449&gt;=100000, "High")</f>
        <v>Upper Middle</v>
      </c>
      <c r="Q1449" t="str" cm="1">
        <f t="array" ref="Q1449">_xlfn.IFS(D1449&lt;10,"Low",D1449&lt;15,"Medium",D1449&lt;20,"High",D1449&gt;=20,"Very High")</f>
        <v>Medium</v>
      </c>
      <c r="R1449" t="str">
        <f t="shared" si="45"/>
        <v>Normal</v>
      </c>
    </row>
    <row r="1450" spans="1:18" x14ac:dyDescent="0.3">
      <c r="A1450" t="s">
        <v>1461</v>
      </c>
      <c r="B1450" s="2">
        <v>4093</v>
      </c>
      <c r="C1450" t="s">
        <v>10013</v>
      </c>
      <c r="D1450" s="1">
        <v>16.59</v>
      </c>
      <c r="E1450" t="s">
        <v>10022</v>
      </c>
      <c r="F1450" s="2">
        <v>113433</v>
      </c>
      <c r="G1450" t="s">
        <v>10039</v>
      </c>
      <c r="H1450" t="s">
        <v>10032</v>
      </c>
      <c r="I1450" s="2">
        <v>842</v>
      </c>
      <c r="J1450" s="3">
        <v>11.5</v>
      </c>
      <c r="K1450" t="s">
        <v>10035</v>
      </c>
      <c r="L1450" s="4">
        <v>44173</v>
      </c>
      <c r="M1450" t="s">
        <v>10036</v>
      </c>
      <c r="N1450">
        <f t="shared" si="44"/>
        <v>0</v>
      </c>
      <c r="O1450" t="str" cm="1">
        <f t="array" ref="O1450">_xlfn.IFS(I1450&lt;600, "Very Poor",I1450&lt;650,"Poor",I1450&lt;700,"Fair",I1450&lt;750,"Good",I1450&gt;=750,"Excellent")</f>
        <v>Excellent</v>
      </c>
      <c r="P1450" t="str" cm="1">
        <f t="array" ref="P1450">_xlfn.IFS(F1450&lt;30000,"Low",F1450&lt;60000,"Lower Middle",F1450&lt;100000, "Upper Middle",F1450&gt;=100000, "High")</f>
        <v>High</v>
      </c>
      <c r="Q1450" t="str" cm="1">
        <f t="array" ref="Q1450">_xlfn.IFS(D1450&lt;10,"Low",D1450&lt;15,"Medium",D1450&lt;20,"High",D1450&gt;=20,"Very High")</f>
        <v>High</v>
      </c>
      <c r="R1450" t="str">
        <f t="shared" si="45"/>
        <v>Normal</v>
      </c>
    </row>
    <row r="1451" spans="1:18" x14ac:dyDescent="0.3">
      <c r="A1451" t="s">
        <v>1462</v>
      </c>
      <c r="B1451" s="2">
        <v>12722</v>
      </c>
      <c r="C1451" t="s">
        <v>10013</v>
      </c>
      <c r="D1451" s="1">
        <v>24.94</v>
      </c>
      <c r="E1451" t="s">
        <v>10021</v>
      </c>
      <c r="F1451" s="2">
        <v>75298</v>
      </c>
      <c r="G1451" t="s">
        <v>10039</v>
      </c>
      <c r="H1451" t="s">
        <v>10032</v>
      </c>
      <c r="I1451" s="2">
        <v>636</v>
      </c>
      <c r="J1451" s="3">
        <v>21.3</v>
      </c>
      <c r="K1451" t="s">
        <v>10035</v>
      </c>
      <c r="L1451" s="4">
        <v>43588</v>
      </c>
      <c r="M1451" t="s">
        <v>10037</v>
      </c>
      <c r="N1451">
        <f t="shared" si="44"/>
        <v>1</v>
      </c>
      <c r="O1451" t="str" cm="1">
        <f t="array" ref="O1451">_xlfn.IFS(I1451&lt;600, "Very Poor",I1451&lt;650,"Poor",I1451&lt;700,"Fair",I1451&lt;750,"Good",I1451&gt;=750,"Excellent")</f>
        <v>Poor</v>
      </c>
      <c r="P1451" t="str" cm="1">
        <f t="array" ref="P1451">_xlfn.IFS(F1451&lt;30000,"Low",F1451&lt;60000,"Lower Middle",F1451&lt;100000, "Upper Middle",F1451&gt;=100000, "High")</f>
        <v>Upper Middle</v>
      </c>
      <c r="Q1451" t="str" cm="1">
        <f t="array" ref="Q1451">_xlfn.IFS(D1451&lt;10,"Low",D1451&lt;15,"Medium",D1451&lt;20,"High",D1451&gt;=20,"Very High")</f>
        <v>Very High</v>
      </c>
      <c r="R1451" t="str">
        <f t="shared" si="45"/>
        <v>High Risk</v>
      </c>
    </row>
    <row r="1452" spans="1:18" x14ac:dyDescent="0.3">
      <c r="A1452" t="s">
        <v>1463</v>
      </c>
      <c r="B1452" s="2">
        <v>23042</v>
      </c>
      <c r="C1452" t="s">
        <v>10013</v>
      </c>
      <c r="D1452" s="1">
        <v>23.29</v>
      </c>
      <c r="E1452" t="s">
        <v>10016</v>
      </c>
      <c r="F1452" s="2">
        <v>113418</v>
      </c>
      <c r="G1452" t="s">
        <v>10040</v>
      </c>
      <c r="H1452" t="s">
        <v>10031</v>
      </c>
      <c r="I1452" s="2">
        <v>766</v>
      </c>
      <c r="J1452" s="3">
        <v>15.1</v>
      </c>
      <c r="K1452" t="s">
        <v>10034</v>
      </c>
      <c r="L1452" s="4">
        <v>42010</v>
      </c>
      <c r="M1452" t="s">
        <v>10036</v>
      </c>
      <c r="N1452">
        <f t="shared" si="44"/>
        <v>0</v>
      </c>
      <c r="O1452" t="str" cm="1">
        <f t="array" ref="O1452">_xlfn.IFS(I1452&lt;600, "Very Poor",I1452&lt;650,"Poor",I1452&lt;700,"Fair",I1452&lt;750,"Good",I1452&gt;=750,"Excellent")</f>
        <v>Excellent</v>
      </c>
      <c r="P1452" t="str" cm="1">
        <f t="array" ref="P1452">_xlfn.IFS(F1452&lt;30000,"Low",F1452&lt;60000,"Lower Middle",F1452&lt;100000, "Upper Middle",F1452&gt;=100000, "High")</f>
        <v>High</v>
      </c>
      <c r="Q1452" t="str" cm="1">
        <f t="array" ref="Q1452">_xlfn.IFS(D1452&lt;10,"Low",D1452&lt;15,"Medium",D1452&lt;20,"High",D1452&gt;=20,"Very High")</f>
        <v>Very High</v>
      </c>
      <c r="R1452" t="str">
        <f t="shared" si="45"/>
        <v>Normal</v>
      </c>
    </row>
    <row r="1453" spans="1:18" x14ac:dyDescent="0.3">
      <c r="A1453" t="s">
        <v>1464</v>
      </c>
      <c r="B1453" s="2">
        <v>29087</v>
      </c>
      <c r="C1453" t="s">
        <v>10014</v>
      </c>
      <c r="D1453" s="1">
        <v>9.36</v>
      </c>
      <c r="E1453" t="s">
        <v>10022</v>
      </c>
      <c r="F1453" s="2">
        <v>109504</v>
      </c>
      <c r="G1453" t="s">
        <v>10039</v>
      </c>
      <c r="H1453" t="s">
        <v>10027</v>
      </c>
      <c r="I1453" s="2">
        <v>753</v>
      </c>
      <c r="J1453" s="3">
        <v>15.4</v>
      </c>
      <c r="K1453" t="s">
        <v>10035</v>
      </c>
      <c r="L1453" s="4">
        <v>42041</v>
      </c>
      <c r="M1453" t="s">
        <v>10036</v>
      </c>
      <c r="N1453">
        <f t="shared" si="44"/>
        <v>0</v>
      </c>
      <c r="O1453" t="str" cm="1">
        <f t="array" ref="O1453">_xlfn.IFS(I1453&lt;600, "Very Poor",I1453&lt;650,"Poor",I1453&lt;700,"Fair",I1453&lt;750,"Good",I1453&gt;=750,"Excellent")</f>
        <v>Excellent</v>
      </c>
      <c r="P1453" t="str" cm="1">
        <f t="array" ref="P1453">_xlfn.IFS(F1453&lt;30000,"Low",F1453&lt;60000,"Lower Middle",F1453&lt;100000, "Upper Middle",F1453&gt;=100000, "High")</f>
        <v>High</v>
      </c>
      <c r="Q1453" t="str" cm="1">
        <f t="array" ref="Q1453">_xlfn.IFS(D1453&lt;10,"Low",D1453&lt;15,"Medium",D1453&lt;20,"High",D1453&gt;=20,"Very High")</f>
        <v>Low</v>
      </c>
      <c r="R1453" t="str">
        <f t="shared" si="45"/>
        <v>Normal</v>
      </c>
    </row>
    <row r="1454" spans="1:18" x14ac:dyDescent="0.3">
      <c r="A1454" t="s">
        <v>1465</v>
      </c>
      <c r="B1454" s="2">
        <v>33347</v>
      </c>
      <c r="C1454" t="s">
        <v>10013</v>
      </c>
      <c r="D1454" s="1">
        <v>10.92</v>
      </c>
      <c r="E1454" t="s">
        <v>10022</v>
      </c>
      <c r="F1454" s="2">
        <v>59866</v>
      </c>
      <c r="G1454" t="s">
        <v>10039</v>
      </c>
      <c r="H1454" t="s">
        <v>10026</v>
      </c>
      <c r="I1454" s="2">
        <v>714</v>
      </c>
      <c r="J1454" s="3">
        <v>27.5</v>
      </c>
      <c r="K1454" t="s">
        <v>10035</v>
      </c>
      <c r="L1454" s="4">
        <v>42230</v>
      </c>
      <c r="M1454" t="s">
        <v>10036</v>
      </c>
      <c r="N1454">
        <f t="shared" si="44"/>
        <v>0</v>
      </c>
      <c r="O1454" t="str" cm="1">
        <f t="array" ref="O1454">_xlfn.IFS(I1454&lt;600, "Very Poor",I1454&lt;650,"Poor",I1454&lt;700,"Fair",I1454&lt;750,"Good",I1454&gt;=750,"Excellent")</f>
        <v>Good</v>
      </c>
      <c r="P1454" t="str" cm="1">
        <f t="array" ref="P1454">_xlfn.IFS(F1454&lt;30000,"Low",F1454&lt;60000,"Lower Middle",F1454&lt;100000, "Upper Middle",F1454&gt;=100000, "High")</f>
        <v>Lower Middle</v>
      </c>
      <c r="Q1454" t="str" cm="1">
        <f t="array" ref="Q1454">_xlfn.IFS(D1454&lt;10,"Low",D1454&lt;15,"Medium",D1454&lt;20,"High",D1454&gt;=20,"Very High")</f>
        <v>Medium</v>
      </c>
      <c r="R1454" t="str">
        <f t="shared" si="45"/>
        <v>Normal</v>
      </c>
    </row>
    <row r="1455" spans="1:18" x14ac:dyDescent="0.3">
      <c r="A1455" t="s">
        <v>1466</v>
      </c>
      <c r="B1455" s="2">
        <v>34756</v>
      </c>
      <c r="C1455" t="s">
        <v>10014</v>
      </c>
      <c r="D1455" s="1">
        <v>19.38</v>
      </c>
      <c r="E1455" t="s">
        <v>10020</v>
      </c>
      <c r="F1455" s="2">
        <v>68378</v>
      </c>
      <c r="G1455" t="s">
        <v>10040</v>
      </c>
      <c r="H1455" t="s">
        <v>10031</v>
      </c>
      <c r="I1455" s="2">
        <v>673</v>
      </c>
      <c r="J1455" s="3">
        <v>8.3000000000000007</v>
      </c>
      <c r="K1455" t="s">
        <v>10035</v>
      </c>
      <c r="L1455" s="4">
        <v>42748</v>
      </c>
      <c r="M1455" t="s">
        <v>10036</v>
      </c>
      <c r="N1455">
        <f t="shared" si="44"/>
        <v>0</v>
      </c>
      <c r="O1455" t="str" cm="1">
        <f t="array" ref="O1455">_xlfn.IFS(I1455&lt;600, "Very Poor",I1455&lt;650,"Poor",I1455&lt;700,"Fair",I1455&lt;750,"Good",I1455&gt;=750,"Excellent")</f>
        <v>Fair</v>
      </c>
      <c r="P1455" t="str" cm="1">
        <f t="array" ref="P1455">_xlfn.IFS(F1455&lt;30000,"Low",F1455&lt;60000,"Lower Middle",F1455&lt;100000, "Upper Middle",F1455&gt;=100000, "High")</f>
        <v>Upper Middle</v>
      </c>
      <c r="Q1455" t="str" cm="1">
        <f t="array" ref="Q1455">_xlfn.IFS(D1455&lt;10,"Low",D1455&lt;15,"Medium",D1455&lt;20,"High",D1455&gt;=20,"Very High")</f>
        <v>High</v>
      </c>
      <c r="R1455" t="str">
        <f t="shared" si="45"/>
        <v>Normal</v>
      </c>
    </row>
    <row r="1456" spans="1:18" x14ac:dyDescent="0.3">
      <c r="A1456" t="s">
        <v>1467</v>
      </c>
      <c r="B1456" s="2">
        <v>17335</v>
      </c>
      <c r="C1456" t="s">
        <v>10013</v>
      </c>
      <c r="D1456" s="1">
        <v>12.38</v>
      </c>
      <c r="E1456" t="s">
        <v>10015</v>
      </c>
      <c r="F1456" s="2">
        <v>147118</v>
      </c>
      <c r="G1456" t="s">
        <v>10040</v>
      </c>
      <c r="H1456" t="s">
        <v>10027</v>
      </c>
      <c r="I1456" s="2">
        <v>588</v>
      </c>
      <c r="J1456" s="3">
        <v>18.899999999999999</v>
      </c>
      <c r="K1456" t="s">
        <v>10034</v>
      </c>
      <c r="L1456" s="4">
        <v>42153</v>
      </c>
      <c r="M1456" t="s">
        <v>10036</v>
      </c>
      <c r="N1456">
        <f t="shared" si="44"/>
        <v>0</v>
      </c>
      <c r="O1456" t="str" cm="1">
        <f t="array" ref="O1456">_xlfn.IFS(I1456&lt;600, "Very Poor",I1456&lt;650,"Poor",I1456&lt;700,"Fair",I1456&lt;750,"Good",I1456&gt;=750,"Excellent")</f>
        <v>Very Poor</v>
      </c>
      <c r="P1456" t="str" cm="1">
        <f t="array" ref="P1456">_xlfn.IFS(F1456&lt;30000,"Low",F1456&lt;60000,"Lower Middle",F1456&lt;100000, "Upper Middle",F1456&gt;=100000, "High")</f>
        <v>High</v>
      </c>
      <c r="Q1456" t="str" cm="1">
        <f t="array" ref="Q1456">_xlfn.IFS(D1456&lt;10,"Low",D1456&lt;15,"Medium",D1456&lt;20,"High",D1456&gt;=20,"Very High")</f>
        <v>Medium</v>
      </c>
      <c r="R1456" t="str">
        <f t="shared" si="45"/>
        <v>Normal</v>
      </c>
    </row>
    <row r="1457" spans="1:18" x14ac:dyDescent="0.3">
      <c r="A1457" t="s">
        <v>1468</v>
      </c>
      <c r="B1457" s="2">
        <v>29602</v>
      </c>
      <c r="C1457" t="s">
        <v>10014</v>
      </c>
      <c r="D1457" s="1">
        <v>15.56</v>
      </c>
      <c r="E1457" t="s">
        <v>10025</v>
      </c>
      <c r="F1457" s="2">
        <v>140567</v>
      </c>
      <c r="G1457" t="s">
        <v>10040</v>
      </c>
      <c r="H1457" t="s">
        <v>10026</v>
      </c>
      <c r="I1457" s="2">
        <v>588</v>
      </c>
      <c r="J1457" s="3">
        <v>24.1</v>
      </c>
      <c r="K1457" t="s">
        <v>10035</v>
      </c>
      <c r="L1457" s="4">
        <v>43262</v>
      </c>
      <c r="M1457" t="s">
        <v>10036</v>
      </c>
      <c r="N1457">
        <f t="shared" si="44"/>
        <v>0</v>
      </c>
      <c r="O1457" t="str" cm="1">
        <f t="array" ref="O1457">_xlfn.IFS(I1457&lt;600, "Very Poor",I1457&lt;650,"Poor",I1457&lt;700,"Fair",I1457&lt;750,"Good",I1457&gt;=750,"Excellent")</f>
        <v>Very Poor</v>
      </c>
      <c r="P1457" t="str" cm="1">
        <f t="array" ref="P1457">_xlfn.IFS(F1457&lt;30000,"Low",F1457&lt;60000,"Lower Middle",F1457&lt;100000, "Upper Middle",F1457&gt;=100000, "High")</f>
        <v>High</v>
      </c>
      <c r="Q1457" t="str" cm="1">
        <f t="array" ref="Q1457">_xlfn.IFS(D1457&lt;10,"Low",D1457&lt;15,"Medium",D1457&lt;20,"High",D1457&gt;=20,"Very High")</f>
        <v>High</v>
      </c>
      <c r="R1457" t="str">
        <f t="shared" si="45"/>
        <v>High Risk</v>
      </c>
    </row>
    <row r="1458" spans="1:18" x14ac:dyDescent="0.3">
      <c r="A1458" t="s">
        <v>1469</v>
      </c>
      <c r="B1458" s="2">
        <v>35450</v>
      </c>
      <c r="C1458" t="s">
        <v>10013</v>
      </c>
      <c r="D1458" s="1">
        <v>17.16</v>
      </c>
      <c r="E1458" t="s">
        <v>10022</v>
      </c>
      <c r="F1458" s="2">
        <v>82519</v>
      </c>
      <c r="G1458" t="s">
        <v>10039</v>
      </c>
      <c r="H1458" t="s">
        <v>10028</v>
      </c>
      <c r="I1458" s="2">
        <v>692</v>
      </c>
      <c r="J1458" s="3">
        <v>29.8</v>
      </c>
      <c r="K1458" t="s">
        <v>10034</v>
      </c>
      <c r="L1458" s="4">
        <v>42863</v>
      </c>
      <c r="M1458" t="s">
        <v>10036</v>
      </c>
      <c r="N1458">
        <f t="shared" si="44"/>
        <v>0</v>
      </c>
      <c r="O1458" t="str" cm="1">
        <f t="array" ref="O1458">_xlfn.IFS(I1458&lt;600, "Very Poor",I1458&lt;650,"Poor",I1458&lt;700,"Fair",I1458&lt;750,"Good",I1458&gt;=750,"Excellent")</f>
        <v>Fair</v>
      </c>
      <c r="P1458" t="str" cm="1">
        <f t="array" ref="P1458">_xlfn.IFS(F1458&lt;30000,"Low",F1458&lt;60000,"Lower Middle",F1458&lt;100000, "Upper Middle",F1458&gt;=100000, "High")</f>
        <v>Upper Middle</v>
      </c>
      <c r="Q1458" t="str" cm="1">
        <f t="array" ref="Q1458">_xlfn.IFS(D1458&lt;10,"Low",D1458&lt;15,"Medium",D1458&lt;20,"High",D1458&gt;=20,"Very High")</f>
        <v>High</v>
      </c>
      <c r="R1458" t="str">
        <f t="shared" si="45"/>
        <v>Normal</v>
      </c>
    </row>
    <row r="1459" spans="1:18" x14ac:dyDescent="0.3">
      <c r="A1459" t="s">
        <v>1470</v>
      </c>
      <c r="B1459" s="2">
        <v>33196</v>
      </c>
      <c r="C1459" t="s">
        <v>10013</v>
      </c>
      <c r="D1459" s="1">
        <v>19.86</v>
      </c>
      <c r="E1459" t="s">
        <v>10023</v>
      </c>
      <c r="F1459" s="2">
        <v>44636</v>
      </c>
      <c r="G1459" t="s">
        <v>10039</v>
      </c>
      <c r="H1459" t="s">
        <v>10031</v>
      </c>
      <c r="I1459" s="2">
        <v>701</v>
      </c>
      <c r="J1459" s="3">
        <v>27.2</v>
      </c>
      <c r="K1459" t="s">
        <v>10035</v>
      </c>
      <c r="L1459" s="4">
        <v>43666</v>
      </c>
      <c r="M1459" t="s">
        <v>10037</v>
      </c>
      <c r="N1459">
        <f t="shared" si="44"/>
        <v>1</v>
      </c>
      <c r="O1459" t="str" cm="1">
        <f t="array" ref="O1459">_xlfn.IFS(I1459&lt;600, "Very Poor",I1459&lt;650,"Poor",I1459&lt;700,"Fair",I1459&lt;750,"Good",I1459&gt;=750,"Excellent")</f>
        <v>Good</v>
      </c>
      <c r="P1459" t="str" cm="1">
        <f t="array" ref="P1459">_xlfn.IFS(F1459&lt;30000,"Low",F1459&lt;60000,"Lower Middle",F1459&lt;100000, "Upper Middle",F1459&gt;=100000, "High")</f>
        <v>Lower Middle</v>
      </c>
      <c r="Q1459" t="str" cm="1">
        <f t="array" ref="Q1459">_xlfn.IFS(D1459&lt;10,"Low",D1459&lt;15,"Medium",D1459&lt;20,"High",D1459&gt;=20,"Very High")</f>
        <v>High</v>
      </c>
      <c r="R1459" t="str">
        <f t="shared" si="45"/>
        <v>Normal</v>
      </c>
    </row>
    <row r="1460" spans="1:18" x14ac:dyDescent="0.3">
      <c r="A1460" t="s">
        <v>1471</v>
      </c>
      <c r="B1460" s="2">
        <v>6626</v>
      </c>
      <c r="C1460" t="s">
        <v>10013</v>
      </c>
      <c r="D1460" s="1">
        <v>11.28</v>
      </c>
      <c r="E1460" t="s">
        <v>10024</v>
      </c>
      <c r="F1460" s="2">
        <v>132707</v>
      </c>
      <c r="G1460" t="s">
        <v>10039</v>
      </c>
      <c r="H1460" t="s">
        <v>10030</v>
      </c>
      <c r="I1460" s="2">
        <v>687</v>
      </c>
      <c r="J1460" s="3">
        <v>36</v>
      </c>
      <c r="K1460" t="s">
        <v>10034</v>
      </c>
      <c r="L1460" s="4">
        <v>44007</v>
      </c>
      <c r="M1460" t="s">
        <v>10036</v>
      </c>
      <c r="N1460">
        <f t="shared" si="44"/>
        <v>0</v>
      </c>
      <c r="O1460" t="str" cm="1">
        <f t="array" ref="O1460">_xlfn.IFS(I1460&lt;600, "Very Poor",I1460&lt;650,"Poor",I1460&lt;700,"Fair",I1460&lt;750,"Good",I1460&gt;=750,"Excellent")</f>
        <v>Fair</v>
      </c>
      <c r="P1460" t="str" cm="1">
        <f t="array" ref="P1460">_xlfn.IFS(F1460&lt;30000,"Low",F1460&lt;60000,"Lower Middle",F1460&lt;100000, "Upper Middle",F1460&gt;=100000, "High")</f>
        <v>High</v>
      </c>
      <c r="Q1460" t="str" cm="1">
        <f t="array" ref="Q1460">_xlfn.IFS(D1460&lt;10,"Low",D1460&lt;15,"Medium",D1460&lt;20,"High",D1460&gt;=20,"Very High")</f>
        <v>Medium</v>
      </c>
      <c r="R1460" t="str">
        <f t="shared" si="45"/>
        <v>Normal</v>
      </c>
    </row>
    <row r="1461" spans="1:18" x14ac:dyDescent="0.3">
      <c r="A1461" t="s">
        <v>1472</v>
      </c>
      <c r="B1461" s="2">
        <v>8424</v>
      </c>
      <c r="C1461" t="s">
        <v>10014</v>
      </c>
      <c r="D1461" s="1">
        <v>9.08</v>
      </c>
      <c r="E1461" t="s">
        <v>10023</v>
      </c>
      <c r="F1461" s="2">
        <v>114286</v>
      </c>
      <c r="G1461" t="s">
        <v>10039</v>
      </c>
      <c r="H1461" t="s">
        <v>10029</v>
      </c>
      <c r="I1461" s="2">
        <v>837</v>
      </c>
      <c r="J1461" s="3">
        <v>39.700000000000003</v>
      </c>
      <c r="K1461" t="s">
        <v>10035</v>
      </c>
      <c r="L1461" s="4">
        <v>42095</v>
      </c>
      <c r="M1461" t="s">
        <v>10036</v>
      </c>
      <c r="N1461">
        <f t="shared" si="44"/>
        <v>0</v>
      </c>
      <c r="O1461" t="str" cm="1">
        <f t="array" ref="O1461">_xlfn.IFS(I1461&lt;600, "Very Poor",I1461&lt;650,"Poor",I1461&lt;700,"Fair",I1461&lt;750,"Good",I1461&gt;=750,"Excellent")</f>
        <v>Excellent</v>
      </c>
      <c r="P1461" t="str" cm="1">
        <f t="array" ref="P1461">_xlfn.IFS(F1461&lt;30000,"Low",F1461&lt;60000,"Lower Middle",F1461&lt;100000, "Upper Middle",F1461&gt;=100000, "High")</f>
        <v>High</v>
      </c>
      <c r="Q1461" t="str" cm="1">
        <f t="array" ref="Q1461">_xlfn.IFS(D1461&lt;10,"Low",D1461&lt;15,"Medium",D1461&lt;20,"High",D1461&gt;=20,"Very High")</f>
        <v>Low</v>
      </c>
      <c r="R1461" t="str">
        <f t="shared" si="45"/>
        <v>Normal</v>
      </c>
    </row>
    <row r="1462" spans="1:18" x14ac:dyDescent="0.3">
      <c r="A1462" t="s">
        <v>1473</v>
      </c>
      <c r="B1462" s="2">
        <v>13857</v>
      </c>
      <c r="C1462" t="s">
        <v>10013</v>
      </c>
      <c r="D1462" s="1">
        <v>14.96</v>
      </c>
      <c r="E1462" t="s">
        <v>10023</v>
      </c>
      <c r="F1462" s="2">
        <v>31590</v>
      </c>
      <c r="G1462" t="s">
        <v>10038</v>
      </c>
      <c r="H1462" t="s">
        <v>10030</v>
      </c>
      <c r="I1462" s="2">
        <v>777</v>
      </c>
      <c r="J1462" s="3">
        <v>37.799999999999997</v>
      </c>
      <c r="K1462" t="s">
        <v>10034</v>
      </c>
      <c r="L1462" s="4">
        <v>44119</v>
      </c>
      <c r="M1462" t="s">
        <v>10037</v>
      </c>
      <c r="N1462">
        <f t="shared" si="44"/>
        <v>1</v>
      </c>
      <c r="O1462" t="str" cm="1">
        <f t="array" ref="O1462">_xlfn.IFS(I1462&lt;600, "Very Poor",I1462&lt;650,"Poor",I1462&lt;700,"Fair",I1462&lt;750,"Good",I1462&gt;=750,"Excellent")</f>
        <v>Excellent</v>
      </c>
      <c r="P1462" t="str" cm="1">
        <f t="array" ref="P1462">_xlfn.IFS(F1462&lt;30000,"Low",F1462&lt;60000,"Lower Middle",F1462&lt;100000, "Upper Middle",F1462&gt;=100000, "High")</f>
        <v>Lower Middle</v>
      </c>
      <c r="Q1462" t="str" cm="1">
        <f t="array" ref="Q1462">_xlfn.IFS(D1462&lt;10,"Low",D1462&lt;15,"Medium",D1462&lt;20,"High",D1462&gt;=20,"Very High")</f>
        <v>Medium</v>
      </c>
      <c r="R1462" t="str">
        <f t="shared" si="45"/>
        <v>Normal</v>
      </c>
    </row>
    <row r="1463" spans="1:18" x14ac:dyDescent="0.3">
      <c r="A1463" t="s">
        <v>1474</v>
      </c>
      <c r="B1463" s="2">
        <v>20982</v>
      </c>
      <c r="C1463" t="s">
        <v>10013</v>
      </c>
      <c r="D1463" s="1">
        <v>7.05</v>
      </c>
      <c r="E1463" t="s">
        <v>10015</v>
      </c>
      <c r="F1463" s="2">
        <v>128910</v>
      </c>
      <c r="G1463" t="s">
        <v>10040</v>
      </c>
      <c r="H1463" t="s">
        <v>10030</v>
      </c>
      <c r="I1463" s="2">
        <v>697</v>
      </c>
      <c r="J1463" s="3">
        <v>31.7</v>
      </c>
      <c r="K1463" t="s">
        <v>10035</v>
      </c>
      <c r="L1463" s="4">
        <v>43757</v>
      </c>
      <c r="M1463" t="s">
        <v>10036</v>
      </c>
      <c r="N1463">
        <f t="shared" si="44"/>
        <v>0</v>
      </c>
      <c r="O1463" t="str" cm="1">
        <f t="array" ref="O1463">_xlfn.IFS(I1463&lt;600, "Very Poor",I1463&lt;650,"Poor",I1463&lt;700,"Fair",I1463&lt;750,"Good",I1463&gt;=750,"Excellent")</f>
        <v>Fair</v>
      </c>
      <c r="P1463" t="str" cm="1">
        <f t="array" ref="P1463">_xlfn.IFS(F1463&lt;30000,"Low",F1463&lt;60000,"Lower Middle",F1463&lt;100000, "Upper Middle",F1463&gt;=100000, "High")</f>
        <v>High</v>
      </c>
      <c r="Q1463" t="str" cm="1">
        <f t="array" ref="Q1463">_xlfn.IFS(D1463&lt;10,"Low",D1463&lt;15,"Medium",D1463&lt;20,"High",D1463&gt;=20,"Very High")</f>
        <v>Low</v>
      </c>
      <c r="R1463" t="str">
        <f t="shared" si="45"/>
        <v>Normal</v>
      </c>
    </row>
    <row r="1464" spans="1:18" x14ac:dyDescent="0.3">
      <c r="A1464" t="s">
        <v>1475</v>
      </c>
      <c r="B1464" s="2">
        <v>12425</v>
      </c>
      <c r="C1464" t="s">
        <v>10013</v>
      </c>
      <c r="D1464" s="1">
        <v>18.170000000000002</v>
      </c>
      <c r="E1464" t="s">
        <v>10016</v>
      </c>
      <c r="F1464" s="2">
        <v>117987</v>
      </c>
      <c r="G1464" t="s">
        <v>10038</v>
      </c>
      <c r="H1464" t="s">
        <v>10031</v>
      </c>
      <c r="I1464" s="2">
        <v>735</v>
      </c>
      <c r="J1464" s="3">
        <v>29</v>
      </c>
      <c r="K1464" t="s">
        <v>10034</v>
      </c>
      <c r="L1464" s="4">
        <v>44086</v>
      </c>
      <c r="M1464" t="s">
        <v>10037</v>
      </c>
      <c r="N1464">
        <f t="shared" si="44"/>
        <v>1</v>
      </c>
      <c r="O1464" t="str" cm="1">
        <f t="array" ref="O1464">_xlfn.IFS(I1464&lt;600, "Very Poor",I1464&lt;650,"Poor",I1464&lt;700,"Fair",I1464&lt;750,"Good",I1464&gt;=750,"Excellent")</f>
        <v>Good</v>
      </c>
      <c r="P1464" t="str" cm="1">
        <f t="array" ref="P1464">_xlfn.IFS(F1464&lt;30000,"Low",F1464&lt;60000,"Lower Middle",F1464&lt;100000, "Upper Middle",F1464&gt;=100000, "High")</f>
        <v>High</v>
      </c>
      <c r="Q1464" t="str" cm="1">
        <f t="array" ref="Q1464">_xlfn.IFS(D1464&lt;10,"Low",D1464&lt;15,"Medium",D1464&lt;20,"High",D1464&gt;=20,"Very High")</f>
        <v>High</v>
      </c>
      <c r="R1464" t="str">
        <f t="shared" si="45"/>
        <v>Normal</v>
      </c>
    </row>
    <row r="1465" spans="1:18" x14ac:dyDescent="0.3">
      <c r="A1465" t="s">
        <v>1476</v>
      </c>
      <c r="B1465" s="2">
        <v>2980</v>
      </c>
      <c r="C1465" t="s">
        <v>10014</v>
      </c>
      <c r="D1465" s="1">
        <v>25.99</v>
      </c>
      <c r="E1465" t="s">
        <v>10017</v>
      </c>
      <c r="F1465" s="2">
        <v>139741</v>
      </c>
      <c r="G1465" t="s">
        <v>10039</v>
      </c>
      <c r="H1465" t="s">
        <v>10027</v>
      </c>
      <c r="I1465" s="2">
        <v>707</v>
      </c>
      <c r="J1465" s="3">
        <v>6.2</v>
      </c>
      <c r="K1465" t="s">
        <v>10035</v>
      </c>
      <c r="L1465" s="4">
        <v>42153</v>
      </c>
      <c r="M1465" t="s">
        <v>10036</v>
      </c>
      <c r="N1465">
        <f t="shared" si="44"/>
        <v>0</v>
      </c>
      <c r="O1465" t="str" cm="1">
        <f t="array" ref="O1465">_xlfn.IFS(I1465&lt;600, "Very Poor",I1465&lt;650,"Poor",I1465&lt;700,"Fair",I1465&lt;750,"Good",I1465&gt;=750,"Excellent")</f>
        <v>Good</v>
      </c>
      <c r="P1465" t="str" cm="1">
        <f t="array" ref="P1465">_xlfn.IFS(F1465&lt;30000,"Low",F1465&lt;60000,"Lower Middle",F1465&lt;100000, "Upper Middle",F1465&gt;=100000, "High")</f>
        <v>High</v>
      </c>
      <c r="Q1465" t="str" cm="1">
        <f t="array" ref="Q1465">_xlfn.IFS(D1465&lt;10,"Low",D1465&lt;15,"Medium",D1465&lt;20,"High",D1465&gt;=20,"Very High")</f>
        <v>Very High</v>
      </c>
      <c r="R1465" t="str">
        <f t="shared" si="45"/>
        <v>Normal</v>
      </c>
    </row>
    <row r="1466" spans="1:18" x14ac:dyDescent="0.3">
      <c r="A1466" t="s">
        <v>1477</v>
      </c>
      <c r="B1466" s="2">
        <v>27431</v>
      </c>
      <c r="C1466" t="s">
        <v>10013</v>
      </c>
      <c r="D1466" s="1">
        <v>7.97</v>
      </c>
      <c r="E1466" t="s">
        <v>10023</v>
      </c>
      <c r="F1466" s="2">
        <v>113890</v>
      </c>
      <c r="G1466" t="s">
        <v>10039</v>
      </c>
      <c r="H1466" t="s">
        <v>10033</v>
      </c>
      <c r="I1466" s="2">
        <v>622</v>
      </c>
      <c r="J1466" s="3">
        <v>23.7</v>
      </c>
      <c r="K1466" t="s">
        <v>10034</v>
      </c>
      <c r="L1466" s="4">
        <v>42644</v>
      </c>
      <c r="M1466" t="s">
        <v>10036</v>
      </c>
      <c r="N1466">
        <f t="shared" si="44"/>
        <v>0</v>
      </c>
      <c r="O1466" t="str" cm="1">
        <f t="array" ref="O1466">_xlfn.IFS(I1466&lt;600, "Very Poor",I1466&lt;650,"Poor",I1466&lt;700,"Fair",I1466&lt;750,"Good",I1466&gt;=750,"Excellent")</f>
        <v>Poor</v>
      </c>
      <c r="P1466" t="str" cm="1">
        <f t="array" ref="P1466">_xlfn.IFS(F1466&lt;30000,"Low",F1466&lt;60000,"Lower Middle",F1466&lt;100000, "Upper Middle",F1466&gt;=100000, "High")</f>
        <v>High</v>
      </c>
      <c r="Q1466" t="str" cm="1">
        <f t="array" ref="Q1466">_xlfn.IFS(D1466&lt;10,"Low",D1466&lt;15,"Medium",D1466&lt;20,"High",D1466&gt;=20,"Very High")</f>
        <v>Low</v>
      </c>
      <c r="R1466" t="str">
        <f t="shared" si="45"/>
        <v>Normal</v>
      </c>
    </row>
    <row r="1467" spans="1:18" x14ac:dyDescent="0.3">
      <c r="A1467" t="s">
        <v>1478</v>
      </c>
      <c r="B1467" s="2">
        <v>20440</v>
      </c>
      <c r="C1467" t="s">
        <v>10013</v>
      </c>
      <c r="D1467" s="1">
        <v>7.82</v>
      </c>
      <c r="E1467" t="s">
        <v>10015</v>
      </c>
      <c r="F1467" s="2">
        <v>39990</v>
      </c>
      <c r="G1467" t="s">
        <v>10040</v>
      </c>
      <c r="H1467" t="s">
        <v>10032</v>
      </c>
      <c r="I1467" s="2">
        <v>642</v>
      </c>
      <c r="J1467" s="3">
        <v>28.2</v>
      </c>
      <c r="K1467" t="s">
        <v>10035</v>
      </c>
      <c r="L1467" s="4">
        <v>43951</v>
      </c>
      <c r="M1467" t="s">
        <v>10037</v>
      </c>
      <c r="N1467">
        <f t="shared" si="44"/>
        <v>1</v>
      </c>
      <c r="O1467" t="str" cm="1">
        <f t="array" ref="O1467">_xlfn.IFS(I1467&lt;600, "Very Poor",I1467&lt;650,"Poor",I1467&lt;700,"Fair",I1467&lt;750,"Good",I1467&gt;=750,"Excellent")</f>
        <v>Poor</v>
      </c>
      <c r="P1467" t="str" cm="1">
        <f t="array" ref="P1467">_xlfn.IFS(F1467&lt;30000,"Low",F1467&lt;60000,"Lower Middle",F1467&lt;100000, "Upper Middle",F1467&gt;=100000, "High")</f>
        <v>Lower Middle</v>
      </c>
      <c r="Q1467" t="str" cm="1">
        <f t="array" ref="Q1467">_xlfn.IFS(D1467&lt;10,"Low",D1467&lt;15,"Medium",D1467&lt;20,"High",D1467&gt;=20,"Very High")</f>
        <v>Low</v>
      </c>
      <c r="R1467" t="str">
        <f t="shared" si="45"/>
        <v>Normal</v>
      </c>
    </row>
    <row r="1468" spans="1:18" x14ac:dyDescent="0.3">
      <c r="A1468" t="s">
        <v>1479</v>
      </c>
      <c r="B1468" s="2">
        <v>18175</v>
      </c>
      <c r="C1468" t="s">
        <v>10013</v>
      </c>
      <c r="D1468" s="1">
        <v>7.01</v>
      </c>
      <c r="E1468" t="s">
        <v>10022</v>
      </c>
      <c r="F1468" s="2">
        <v>26669</v>
      </c>
      <c r="G1468" t="s">
        <v>10039</v>
      </c>
      <c r="H1468" t="s">
        <v>10033</v>
      </c>
      <c r="I1468" s="2">
        <v>724</v>
      </c>
      <c r="J1468" s="3">
        <v>19.5</v>
      </c>
      <c r="K1468" t="s">
        <v>10035</v>
      </c>
      <c r="L1468" s="4">
        <v>44056</v>
      </c>
      <c r="M1468" t="s">
        <v>10036</v>
      </c>
      <c r="N1468">
        <f t="shared" si="44"/>
        <v>0</v>
      </c>
      <c r="O1468" t="str" cm="1">
        <f t="array" ref="O1468">_xlfn.IFS(I1468&lt;600, "Very Poor",I1468&lt;650,"Poor",I1468&lt;700,"Fair",I1468&lt;750,"Good",I1468&gt;=750,"Excellent")</f>
        <v>Good</v>
      </c>
      <c r="P1468" t="str" cm="1">
        <f t="array" ref="P1468">_xlfn.IFS(F1468&lt;30000,"Low",F1468&lt;60000,"Lower Middle",F1468&lt;100000, "Upper Middle",F1468&gt;=100000, "High")</f>
        <v>Low</v>
      </c>
      <c r="Q1468" t="str" cm="1">
        <f t="array" ref="Q1468">_xlfn.IFS(D1468&lt;10,"Low",D1468&lt;15,"Medium",D1468&lt;20,"High",D1468&gt;=20,"Very High")</f>
        <v>Low</v>
      </c>
      <c r="R1468" t="str">
        <f t="shared" si="45"/>
        <v>Normal</v>
      </c>
    </row>
    <row r="1469" spans="1:18" x14ac:dyDescent="0.3">
      <c r="A1469" t="s">
        <v>1480</v>
      </c>
      <c r="B1469" s="2">
        <v>27385</v>
      </c>
      <c r="C1469" t="s">
        <v>10013</v>
      </c>
      <c r="D1469" s="1">
        <v>26.2</v>
      </c>
      <c r="E1469" t="s">
        <v>10017</v>
      </c>
      <c r="F1469" s="2">
        <v>36773</v>
      </c>
      <c r="G1469" t="s">
        <v>10040</v>
      </c>
      <c r="H1469" t="s">
        <v>10032</v>
      </c>
      <c r="I1469" s="2">
        <v>602</v>
      </c>
      <c r="J1469" s="3">
        <v>18.5</v>
      </c>
      <c r="K1469" t="s">
        <v>10035</v>
      </c>
      <c r="L1469" s="4">
        <v>43849</v>
      </c>
      <c r="M1469" t="s">
        <v>10037</v>
      </c>
      <c r="N1469">
        <f t="shared" si="44"/>
        <v>1</v>
      </c>
      <c r="O1469" t="str" cm="1">
        <f t="array" ref="O1469">_xlfn.IFS(I1469&lt;600, "Very Poor",I1469&lt;650,"Poor",I1469&lt;700,"Fair",I1469&lt;750,"Good",I1469&gt;=750,"Excellent")</f>
        <v>Poor</v>
      </c>
      <c r="P1469" t="str" cm="1">
        <f t="array" ref="P1469">_xlfn.IFS(F1469&lt;30000,"Low",F1469&lt;60000,"Lower Middle",F1469&lt;100000, "Upper Middle",F1469&gt;=100000, "High")</f>
        <v>Lower Middle</v>
      </c>
      <c r="Q1469" t="str" cm="1">
        <f t="array" ref="Q1469">_xlfn.IFS(D1469&lt;10,"Low",D1469&lt;15,"Medium",D1469&lt;20,"High",D1469&gt;=20,"Very High")</f>
        <v>Very High</v>
      </c>
      <c r="R1469" t="str">
        <f t="shared" si="45"/>
        <v>High Risk</v>
      </c>
    </row>
    <row r="1470" spans="1:18" x14ac:dyDescent="0.3">
      <c r="A1470" t="s">
        <v>1481</v>
      </c>
      <c r="B1470" s="2">
        <v>39158</v>
      </c>
      <c r="C1470" t="s">
        <v>10014</v>
      </c>
      <c r="D1470" s="1">
        <v>7.02</v>
      </c>
      <c r="E1470" t="s">
        <v>10025</v>
      </c>
      <c r="F1470" s="2">
        <v>35648</v>
      </c>
      <c r="G1470" t="s">
        <v>10040</v>
      </c>
      <c r="H1470" t="s">
        <v>10026</v>
      </c>
      <c r="I1470" s="2">
        <v>708</v>
      </c>
      <c r="J1470" s="3">
        <v>24</v>
      </c>
      <c r="K1470" t="s">
        <v>10034</v>
      </c>
      <c r="L1470" s="4">
        <v>42308</v>
      </c>
      <c r="M1470" t="s">
        <v>10036</v>
      </c>
      <c r="N1470">
        <f t="shared" si="44"/>
        <v>0</v>
      </c>
      <c r="O1470" t="str" cm="1">
        <f t="array" ref="O1470">_xlfn.IFS(I1470&lt;600, "Very Poor",I1470&lt;650,"Poor",I1470&lt;700,"Fair",I1470&lt;750,"Good",I1470&gt;=750,"Excellent")</f>
        <v>Good</v>
      </c>
      <c r="P1470" t="str" cm="1">
        <f t="array" ref="P1470">_xlfn.IFS(F1470&lt;30000,"Low",F1470&lt;60000,"Lower Middle",F1470&lt;100000, "Upper Middle",F1470&gt;=100000, "High")</f>
        <v>Lower Middle</v>
      </c>
      <c r="Q1470" t="str" cm="1">
        <f t="array" ref="Q1470">_xlfn.IFS(D1470&lt;10,"Low",D1470&lt;15,"Medium",D1470&lt;20,"High",D1470&gt;=20,"Very High")</f>
        <v>Low</v>
      </c>
      <c r="R1470" t="str">
        <f t="shared" si="45"/>
        <v>Normal</v>
      </c>
    </row>
    <row r="1471" spans="1:18" x14ac:dyDescent="0.3">
      <c r="A1471" t="s">
        <v>1482</v>
      </c>
      <c r="B1471" s="2">
        <v>24019</v>
      </c>
      <c r="C1471" t="s">
        <v>10014</v>
      </c>
      <c r="D1471" s="1">
        <v>29.59</v>
      </c>
      <c r="E1471" t="s">
        <v>10024</v>
      </c>
      <c r="F1471" s="2">
        <v>90152</v>
      </c>
      <c r="G1471" t="s">
        <v>10040</v>
      </c>
      <c r="H1471" t="s">
        <v>10030</v>
      </c>
      <c r="I1471" s="2">
        <v>761</v>
      </c>
      <c r="J1471" s="3">
        <v>36.700000000000003</v>
      </c>
      <c r="K1471" t="s">
        <v>10035</v>
      </c>
      <c r="L1471" s="4">
        <v>44014</v>
      </c>
      <c r="M1471" t="s">
        <v>10037</v>
      </c>
      <c r="N1471">
        <f t="shared" si="44"/>
        <v>1</v>
      </c>
      <c r="O1471" t="str" cm="1">
        <f t="array" ref="O1471">_xlfn.IFS(I1471&lt;600, "Very Poor",I1471&lt;650,"Poor",I1471&lt;700,"Fair",I1471&lt;750,"Good",I1471&gt;=750,"Excellent")</f>
        <v>Excellent</v>
      </c>
      <c r="P1471" t="str" cm="1">
        <f t="array" ref="P1471">_xlfn.IFS(F1471&lt;30000,"Low",F1471&lt;60000,"Lower Middle",F1471&lt;100000, "Upper Middle",F1471&gt;=100000, "High")</f>
        <v>Upper Middle</v>
      </c>
      <c r="Q1471" t="str" cm="1">
        <f t="array" ref="Q1471">_xlfn.IFS(D1471&lt;10,"Low",D1471&lt;15,"Medium",D1471&lt;20,"High",D1471&gt;=20,"Very High")</f>
        <v>Very High</v>
      </c>
      <c r="R1471" t="str">
        <f t="shared" si="45"/>
        <v>Normal</v>
      </c>
    </row>
    <row r="1472" spans="1:18" x14ac:dyDescent="0.3">
      <c r="A1472" t="s">
        <v>1483</v>
      </c>
      <c r="B1472" s="2">
        <v>19639</v>
      </c>
      <c r="C1472" t="s">
        <v>10013</v>
      </c>
      <c r="D1472" s="1">
        <v>13.96</v>
      </c>
      <c r="E1472" t="s">
        <v>10019</v>
      </c>
      <c r="F1472" s="2">
        <v>29867</v>
      </c>
      <c r="G1472" t="s">
        <v>10040</v>
      </c>
      <c r="H1472" t="s">
        <v>10030</v>
      </c>
      <c r="I1472" s="2">
        <v>841</v>
      </c>
      <c r="J1472" s="3">
        <v>14.1</v>
      </c>
      <c r="K1472" t="s">
        <v>10035</v>
      </c>
      <c r="L1472" s="4">
        <v>44101</v>
      </c>
      <c r="M1472" t="s">
        <v>10036</v>
      </c>
      <c r="N1472">
        <f t="shared" si="44"/>
        <v>0</v>
      </c>
      <c r="O1472" t="str" cm="1">
        <f t="array" ref="O1472">_xlfn.IFS(I1472&lt;600, "Very Poor",I1472&lt;650,"Poor",I1472&lt;700,"Fair",I1472&lt;750,"Good",I1472&gt;=750,"Excellent")</f>
        <v>Excellent</v>
      </c>
      <c r="P1472" t="str" cm="1">
        <f t="array" ref="P1472">_xlfn.IFS(F1472&lt;30000,"Low",F1472&lt;60000,"Lower Middle",F1472&lt;100000, "Upper Middle",F1472&gt;=100000, "High")</f>
        <v>Low</v>
      </c>
      <c r="Q1472" t="str" cm="1">
        <f t="array" ref="Q1472">_xlfn.IFS(D1472&lt;10,"Low",D1472&lt;15,"Medium",D1472&lt;20,"High",D1472&gt;=20,"Very High")</f>
        <v>Medium</v>
      </c>
      <c r="R1472" t="str">
        <f t="shared" si="45"/>
        <v>Normal</v>
      </c>
    </row>
    <row r="1473" spans="1:18" x14ac:dyDescent="0.3">
      <c r="A1473" t="s">
        <v>1484</v>
      </c>
      <c r="B1473" s="2">
        <v>20994</v>
      </c>
      <c r="C1473" t="s">
        <v>10013</v>
      </c>
      <c r="D1473" s="1">
        <v>13.22</v>
      </c>
      <c r="E1473" t="s">
        <v>10017</v>
      </c>
      <c r="F1473" s="2">
        <v>128273</v>
      </c>
      <c r="G1473" t="s">
        <v>10039</v>
      </c>
      <c r="H1473" t="s">
        <v>10032</v>
      </c>
      <c r="I1473" s="2">
        <v>807</v>
      </c>
      <c r="J1473" s="3">
        <v>19</v>
      </c>
      <c r="K1473" t="s">
        <v>10035</v>
      </c>
      <c r="L1473" s="4">
        <v>43732</v>
      </c>
      <c r="M1473" t="s">
        <v>10036</v>
      </c>
      <c r="N1473">
        <f t="shared" si="44"/>
        <v>0</v>
      </c>
      <c r="O1473" t="str" cm="1">
        <f t="array" ref="O1473">_xlfn.IFS(I1473&lt;600, "Very Poor",I1473&lt;650,"Poor",I1473&lt;700,"Fair",I1473&lt;750,"Good",I1473&gt;=750,"Excellent")</f>
        <v>Excellent</v>
      </c>
      <c r="P1473" t="str" cm="1">
        <f t="array" ref="P1473">_xlfn.IFS(F1473&lt;30000,"Low",F1473&lt;60000,"Lower Middle",F1473&lt;100000, "Upper Middle",F1473&gt;=100000, "High")</f>
        <v>High</v>
      </c>
      <c r="Q1473" t="str" cm="1">
        <f t="array" ref="Q1473">_xlfn.IFS(D1473&lt;10,"Low",D1473&lt;15,"Medium",D1473&lt;20,"High",D1473&gt;=20,"Very High")</f>
        <v>Medium</v>
      </c>
      <c r="R1473" t="str">
        <f t="shared" si="45"/>
        <v>Normal</v>
      </c>
    </row>
    <row r="1474" spans="1:18" x14ac:dyDescent="0.3">
      <c r="A1474" t="s">
        <v>1485</v>
      </c>
      <c r="B1474" s="2">
        <v>35375</v>
      </c>
      <c r="C1474" t="s">
        <v>10014</v>
      </c>
      <c r="D1474" s="1">
        <v>7.29</v>
      </c>
      <c r="E1474" t="s">
        <v>10015</v>
      </c>
      <c r="F1474" s="2">
        <v>85788</v>
      </c>
      <c r="G1474" t="s">
        <v>10040</v>
      </c>
      <c r="H1474" t="s">
        <v>10029</v>
      </c>
      <c r="I1474" s="2">
        <v>830</v>
      </c>
      <c r="J1474" s="3">
        <v>27.9</v>
      </c>
      <c r="K1474" t="s">
        <v>10034</v>
      </c>
      <c r="L1474" s="4">
        <v>42111</v>
      </c>
      <c r="M1474" t="s">
        <v>10036</v>
      </c>
      <c r="N1474">
        <f t="shared" si="44"/>
        <v>0</v>
      </c>
      <c r="O1474" t="str" cm="1">
        <f t="array" ref="O1474">_xlfn.IFS(I1474&lt;600, "Very Poor",I1474&lt;650,"Poor",I1474&lt;700,"Fair",I1474&lt;750,"Good",I1474&gt;=750,"Excellent")</f>
        <v>Excellent</v>
      </c>
      <c r="P1474" t="str" cm="1">
        <f t="array" ref="P1474">_xlfn.IFS(F1474&lt;30000,"Low",F1474&lt;60000,"Lower Middle",F1474&lt;100000, "Upper Middle",F1474&gt;=100000, "High")</f>
        <v>Upper Middle</v>
      </c>
      <c r="Q1474" t="str" cm="1">
        <f t="array" ref="Q1474">_xlfn.IFS(D1474&lt;10,"Low",D1474&lt;15,"Medium",D1474&lt;20,"High",D1474&gt;=20,"Very High")</f>
        <v>Low</v>
      </c>
      <c r="R1474" t="str">
        <f t="shared" si="45"/>
        <v>Normal</v>
      </c>
    </row>
    <row r="1475" spans="1:18" x14ac:dyDescent="0.3">
      <c r="A1475" t="s">
        <v>1486</v>
      </c>
      <c r="B1475" s="2">
        <v>22563</v>
      </c>
      <c r="C1475" t="s">
        <v>10013</v>
      </c>
      <c r="D1475" s="1">
        <v>19.64</v>
      </c>
      <c r="E1475" t="s">
        <v>10021</v>
      </c>
      <c r="F1475" s="2">
        <v>118018</v>
      </c>
      <c r="G1475" t="s">
        <v>10039</v>
      </c>
      <c r="H1475" t="s">
        <v>10030</v>
      </c>
      <c r="I1475" s="2">
        <v>660</v>
      </c>
      <c r="J1475" s="3">
        <v>11.5</v>
      </c>
      <c r="K1475" t="s">
        <v>10035</v>
      </c>
      <c r="L1475" s="4">
        <v>42200</v>
      </c>
      <c r="M1475" t="s">
        <v>10036</v>
      </c>
      <c r="N1475">
        <f t="shared" ref="N1475:N1538" si="46">IF(M1475="Charged Off",1,0)</f>
        <v>0</v>
      </c>
      <c r="O1475" t="str" cm="1">
        <f t="array" ref="O1475">_xlfn.IFS(I1475&lt;600, "Very Poor",I1475&lt;650,"Poor",I1475&lt;700,"Fair",I1475&lt;750,"Good",I1475&gt;=750,"Excellent")</f>
        <v>Fair</v>
      </c>
      <c r="P1475" t="str" cm="1">
        <f t="array" ref="P1475">_xlfn.IFS(F1475&lt;30000,"Low",F1475&lt;60000,"Lower Middle",F1475&lt;100000, "Upper Middle",F1475&gt;=100000, "High")</f>
        <v>High</v>
      </c>
      <c r="Q1475" t="str" cm="1">
        <f t="array" ref="Q1475">_xlfn.IFS(D1475&lt;10,"Low",D1475&lt;15,"Medium",D1475&lt;20,"High",D1475&gt;=20,"Very High")</f>
        <v>High</v>
      </c>
      <c r="R1475" t="str">
        <f t="shared" ref="R1475:R1538" si="47">IF(AND(I1475&lt;650,D1475&gt;15), "High Risk", "Normal")</f>
        <v>Normal</v>
      </c>
    </row>
    <row r="1476" spans="1:18" x14ac:dyDescent="0.3">
      <c r="A1476" t="s">
        <v>1487</v>
      </c>
      <c r="B1476" s="2">
        <v>6776</v>
      </c>
      <c r="C1476" t="s">
        <v>10014</v>
      </c>
      <c r="D1476" s="1">
        <v>19.649999999999999</v>
      </c>
      <c r="E1476" t="s">
        <v>10015</v>
      </c>
      <c r="F1476" s="2">
        <v>93588</v>
      </c>
      <c r="G1476" t="s">
        <v>10039</v>
      </c>
      <c r="H1476" t="s">
        <v>10033</v>
      </c>
      <c r="I1476" s="2">
        <v>655</v>
      </c>
      <c r="J1476" s="3">
        <v>34.200000000000003</v>
      </c>
      <c r="K1476" t="s">
        <v>10035</v>
      </c>
      <c r="L1476" s="4">
        <v>42269</v>
      </c>
      <c r="M1476" t="s">
        <v>10037</v>
      </c>
      <c r="N1476">
        <f t="shared" si="46"/>
        <v>1</v>
      </c>
      <c r="O1476" t="str" cm="1">
        <f t="array" ref="O1476">_xlfn.IFS(I1476&lt;600, "Very Poor",I1476&lt;650,"Poor",I1476&lt;700,"Fair",I1476&lt;750,"Good",I1476&gt;=750,"Excellent")</f>
        <v>Fair</v>
      </c>
      <c r="P1476" t="str" cm="1">
        <f t="array" ref="P1476">_xlfn.IFS(F1476&lt;30000,"Low",F1476&lt;60000,"Lower Middle",F1476&lt;100000, "Upper Middle",F1476&gt;=100000, "High")</f>
        <v>Upper Middle</v>
      </c>
      <c r="Q1476" t="str" cm="1">
        <f t="array" ref="Q1476">_xlfn.IFS(D1476&lt;10,"Low",D1476&lt;15,"Medium",D1476&lt;20,"High",D1476&gt;=20,"Very High")</f>
        <v>High</v>
      </c>
      <c r="R1476" t="str">
        <f t="shared" si="47"/>
        <v>Normal</v>
      </c>
    </row>
    <row r="1477" spans="1:18" x14ac:dyDescent="0.3">
      <c r="A1477" t="s">
        <v>1488</v>
      </c>
      <c r="B1477" s="2">
        <v>37444</v>
      </c>
      <c r="C1477" t="s">
        <v>10013</v>
      </c>
      <c r="D1477" s="1">
        <v>17.350000000000001</v>
      </c>
      <c r="E1477" t="s">
        <v>10022</v>
      </c>
      <c r="F1477" s="2">
        <v>105086</v>
      </c>
      <c r="G1477" t="s">
        <v>10039</v>
      </c>
      <c r="H1477" t="s">
        <v>10031</v>
      </c>
      <c r="I1477" s="2">
        <v>781</v>
      </c>
      <c r="J1477" s="3">
        <v>28.3</v>
      </c>
      <c r="K1477" t="s">
        <v>10035</v>
      </c>
      <c r="L1477" s="4">
        <v>42364</v>
      </c>
      <c r="M1477" t="s">
        <v>10036</v>
      </c>
      <c r="N1477">
        <f t="shared" si="46"/>
        <v>0</v>
      </c>
      <c r="O1477" t="str" cm="1">
        <f t="array" ref="O1477">_xlfn.IFS(I1477&lt;600, "Very Poor",I1477&lt;650,"Poor",I1477&lt;700,"Fair",I1477&lt;750,"Good",I1477&gt;=750,"Excellent")</f>
        <v>Excellent</v>
      </c>
      <c r="P1477" t="str" cm="1">
        <f t="array" ref="P1477">_xlfn.IFS(F1477&lt;30000,"Low",F1477&lt;60000,"Lower Middle",F1477&lt;100000, "Upper Middle",F1477&gt;=100000, "High")</f>
        <v>High</v>
      </c>
      <c r="Q1477" t="str" cm="1">
        <f t="array" ref="Q1477">_xlfn.IFS(D1477&lt;10,"Low",D1477&lt;15,"Medium",D1477&lt;20,"High",D1477&gt;=20,"Very High")</f>
        <v>High</v>
      </c>
      <c r="R1477" t="str">
        <f t="shared" si="47"/>
        <v>Normal</v>
      </c>
    </row>
    <row r="1478" spans="1:18" x14ac:dyDescent="0.3">
      <c r="A1478" t="s">
        <v>1489</v>
      </c>
      <c r="B1478" s="2">
        <v>4380</v>
      </c>
      <c r="C1478" t="s">
        <v>10013</v>
      </c>
      <c r="D1478" s="1">
        <v>12.78</v>
      </c>
      <c r="E1478" t="s">
        <v>10025</v>
      </c>
      <c r="F1478" s="2">
        <v>62674</v>
      </c>
      <c r="G1478" t="s">
        <v>10039</v>
      </c>
      <c r="H1478" t="s">
        <v>10030</v>
      </c>
      <c r="I1478" s="2">
        <v>698</v>
      </c>
      <c r="J1478" s="3">
        <v>17.3</v>
      </c>
      <c r="K1478" t="s">
        <v>10035</v>
      </c>
      <c r="L1478" s="4">
        <v>43148</v>
      </c>
      <c r="M1478" t="s">
        <v>10036</v>
      </c>
      <c r="N1478">
        <f t="shared" si="46"/>
        <v>0</v>
      </c>
      <c r="O1478" t="str" cm="1">
        <f t="array" ref="O1478">_xlfn.IFS(I1478&lt;600, "Very Poor",I1478&lt;650,"Poor",I1478&lt;700,"Fair",I1478&lt;750,"Good",I1478&gt;=750,"Excellent")</f>
        <v>Fair</v>
      </c>
      <c r="P1478" t="str" cm="1">
        <f t="array" ref="P1478">_xlfn.IFS(F1478&lt;30000,"Low",F1478&lt;60000,"Lower Middle",F1478&lt;100000, "Upper Middle",F1478&gt;=100000, "High")</f>
        <v>Upper Middle</v>
      </c>
      <c r="Q1478" t="str" cm="1">
        <f t="array" ref="Q1478">_xlfn.IFS(D1478&lt;10,"Low",D1478&lt;15,"Medium",D1478&lt;20,"High",D1478&gt;=20,"Very High")</f>
        <v>Medium</v>
      </c>
      <c r="R1478" t="str">
        <f t="shared" si="47"/>
        <v>Normal</v>
      </c>
    </row>
    <row r="1479" spans="1:18" x14ac:dyDescent="0.3">
      <c r="A1479" t="s">
        <v>1490</v>
      </c>
      <c r="B1479" s="2">
        <v>9711</v>
      </c>
      <c r="C1479" t="s">
        <v>10013</v>
      </c>
      <c r="D1479" s="1">
        <v>14.21</v>
      </c>
      <c r="E1479" t="s">
        <v>10015</v>
      </c>
      <c r="F1479" s="2">
        <v>128546</v>
      </c>
      <c r="G1479" t="s">
        <v>10039</v>
      </c>
      <c r="H1479" t="s">
        <v>10028</v>
      </c>
      <c r="I1479" s="2">
        <v>831</v>
      </c>
      <c r="J1479" s="3">
        <v>30.3</v>
      </c>
      <c r="K1479" t="s">
        <v>10035</v>
      </c>
      <c r="L1479" s="4">
        <v>42800</v>
      </c>
      <c r="M1479" t="s">
        <v>10036</v>
      </c>
      <c r="N1479">
        <f t="shared" si="46"/>
        <v>0</v>
      </c>
      <c r="O1479" t="str" cm="1">
        <f t="array" ref="O1479">_xlfn.IFS(I1479&lt;600, "Very Poor",I1479&lt;650,"Poor",I1479&lt;700,"Fair",I1479&lt;750,"Good",I1479&gt;=750,"Excellent")</f>
        <v>Excellent</v>
      </c>
      <c r="P1479" t="str" cm="1">
        <f t="array" ref="P1479">_xlfn.IFS(F1479&lt;30000,"Low",F1479&lt;60000,"Lower Middle",F1479&lt;100000, "Upper Middle",F1479&gt;=100000, "High")</f>
        <v>High</v>
      </c>
      <c r="Q1479" t="str" cm="1">
        <f t="array" ref="Q1479">_xlfn.IFS(D1479&lt;10,"Low",D1479&lt;15,"Medium",D1479&lt;20,"High",D1479&gt;=20,"Very High")</f>
        <v>Medium</v>
      </c>
      <c r="R1479" t="str">
        <f t="shared" si="47"/>
        <v>Normal</v>
      </c>
    </row>
    <row r="1480" spans="1:18" x14ac:dyDescent="0.3">
      <c r="A1480" t="s">
        <v>1491</v>
      </c>
      <c r="B1480" s="2">
        <v>9782</v>
      </c>
      <c r="C1480" t="s">
        <v>10013</v>
      </c>
      <c r="D1480" s="1">
        <v>13.01</v>
      </c>
      <c r="E1480" t="s">
        <v>10023</v>
      </c>
      <c r="F1480" s="2">
        <v>118999</v>
      </c>
      <c r="G1480" t="s">
        <v>10039</v>
      </c>
      <c r="H1480" t="s">
        <v>10027</v>
      </c>
      <c r="I1480" s="2">
        <v>701</v>
      </c>
      <c r="J1480" s="3">
        <v>14.8</v>
      </c>
      <c r="K1480" t="s">
        <v>10034</v>
      </c>
      <c r="L1480" s="4">
        <v>43709</v>
      </c>
      <c r="M1480" t="s">
        <v>10036</v>
      </c>
      <c r="N1480">
        <f t="shared" si="46"/>
        <v>0</v>
      </c>
      <c r="O1480" t="str" cm="1">
        <f t="array" ref="O1480">_xlfn.IFS(I1480&lt;600, "Very Poor",I1480&lt;650,"Poor",I1480&lt;700,"Fair",I1480&lt;750,"Good",I1480&gt;=750,"Excellent")</f>
        <v>Good</v>
      </c>
      <c r="P1480" t="str" cm="1">
        <f t="array" ref="P1480">_xlfn.IFS(F1480&lt;30000,"Low",F1480&lt;60000,"Lower Middle",F1480&lt;100000, "Upper Middle",F1480&gt;=100000, "High")</f>
        <v>High</v>
      </c>
      <c r="Q1480" t="str" cm="1">
        <f t="array" ref="Q1480">_xlfn.IFS(D1480&lt;10,"Low",D1480&lt;15,"Medium",D1480&lt;20,"High",D1480&gt;=20,"Very High")</f>
        <v>Medium</v>
      </c>
      <c r="R1480" t="str">
        <f t="shared" si="47"/>
        <v>Normal</v>
      </c>
    </row>
    <row r="1481" spans="1:18" x14ac:dyDescent="0.3">
      <c r="A1481" t="s">
        <v>1492</v>
      </c>
      <c r="B1481" s="2">
        <v>18434</v>
      </c>
      <c r="C1481" t="s">
        <v>10014</v>
      </c>
      <c r="D1481" s="1">
        <v>15.65</v>
      </c>
      <c r="E1481" t="s">
        <v>10021</v>
      </c>
      <c r="F1481" s="2">
        <v>79437</v>
      </c>
      <c r="G1481" t="s">
        <v>10038</v>
      </c>
      <c r="H1481" t="s">
        <v>10027</v>
      </c>
      <c r="I1481" s="2">
        <v>753</v>
      </c>
      <c r="J1481" s="3">
        <v>32.1</v>
      </c>
      <c r="K1481" t="s">
        <v>10035</v>
      </c>
      <c r="L1481" s="4">
        <v>43859</v>
      </c>
      <c r="M1481" t="s">
        <v>10036</v>
      </c>
      <c r="N1481">
        <f t="shared" si="46"/>
        <v>0</v>
      </c>
      <c r="O1481" t="str" cm="1">
        <f t="array" ref="O1481">_xlfn.IFS(I1481&lt;600, "Very Poor",I1481&lt;650,"Poor",I1481&lt;700,"Fair",I1481&lt;750,"Good",I1481&gt;=750,"Excellent")</f>
        <v>Excellent</v>
      </c>
      <c r="P1481" t="str" cm="1">
        <f t="array" ref="P1481">_xlfn.IFS(F1481&lt;30000,"Low",F1481&lt;60000,"Lower Middle",F1481&lt;100000, "Upper Middle",F1481&gt;=100000, "High")</f>
        <v>Upper Middle</v>
      </c>
      <c r="Q1481" t="str" cm="1">
        <f t="array" ref="Q1481">_xlfn.IFS(D1481&lt;10,"Low",D1481&lt;15,"Medium",D1481&lt;20,"High",D1481&gt;=20,"Very High")</f>
        <v>High</v>
      </c>
      <c r="R1481" t="str">
        <f t="shared" si="47"/>
        <v>Normal</v>
      </c>
    </row>
    <row r="1482" spans="1:18" x14ac:dyDescent="0.3">
      <c r="A1482" t="s">
        <v>1493</v>
      </c>
      <c r="B1482" s="2">
        <v>21017</v>
      </c>
      <c r="C1482" t="s">
        <v>10013</v>
      </c>
      <c r="D1482" s="1">
        <v>13.54</v>
      </c>
      <c r="E1482" t="s">
        <v>10016</v>
      </c>
      <c r="F1482" s="2">
        <v>107843</v>
      </c>
      <c r="G1482" t="s">
        <v>10040</v>
      </c>
      <c r="H1482" t="s">
        <v>10030</v>
      </c>
      <c r="I1482" s="2">
        <v>638</v>
      </c>
      <c r="J1482" s="3">
        <v>7.5</v>
      </c>
      <c r="K1482" t="s">
        <v>10035</v>
      </c>
      <c r="L1482" s="4">
        <v>42545</v>
      </c>
      <c r="M1482" t="s">
        <v>10036</v>
      </c>
      <c r="N1482">
        <f t="shared" si="46"/>
        <v>0</v>
      </c>
      <c r="O1482" t="str" cm="1">
        <f t="array" ref="O1482">_xlfn.IFS(I1482&lt;600, "Very Poor",I1482&lt;650,"Poor",I1482&lt;700,"Fair",I1482&lt;750,"Good",I1482&gt;=750,"Excellent")</f>
        <v>Poor</v>
      </c>
      <c r="P1482" t="str" cm="1">
        <f t="array" ref="P1482">_xlfn.IFS(F1482&lt;30000,"Low",F1482&lt;60000,"Lower Middle",F1482&lt;100000, "Upper Middle",F1482&gt;=100000, "High")</f>
        <v>High</v>
      </c>
      <c r="Q1482" t="str" cm="1">
        <f t="array" ref="Q1482">_xlfn.IFS(D1482&lt;10,"Low",D1482&lt;15,"Medium",D1482&lt;20,"High",D1482&gt;=20,"Very High")</f>
        <v>Medium</v>
      </c>
      <c r="R1482" t="str">
        <f t="shared" si="47"/>
        <v>Normal</v>
      </c>
    </row>
    <row r="1483" spans="1:18" x14ac:dyDescent="0.3">
      <c r="A1483" t="s">
        <v>1494</v>
      </c>
      <c r="B1483" s="2">
        <v>31707</v>
      </c>
      <c r="C1483" t="s">
        <v>10014</v>
      </c>
      <c r="D1483" s="1">
        <v>21.89</v>
      </c>
      <c r="E1483" t="s">
        <v>10023</v>
      </c>
      <c r="F1483" s="2">
        <v>139436</v>
      </c>
      <c r="G1483" t="s">
        <v>10038</v>
      </c>
      <c r="H1483" t="s">
        <v>10028</v>
      </c>
      <c r="I1483" s="2">
        <v>634</v>
      </c>
      <c r="J1483" s="3">
        <v>19.899999999999999</v>
      </c>
      <c r="K1483" t="s">
        <v>10034</v>
      </c>
      <c r="L1483" s="4">
        <v>42689</v>
      </c>
      <c r="M1483" t="s">
        <v>10037</v>
      </c>
      <c r="N1483">
        <f t="shared" si="46"/>
        <v>1</v>
      </c>
      <c r="O1483" t="str" cm="1">
        <f t="array" ref="O1483">_xlfn.IFS(I1483&lt;600, "Very Poor",I1483&lt;650,"Poor",I1483&lt;700,"Fair",I1483&lt;750,"Good",I1483&gt;=750,"Excellent")</f>
        <v>Poor</v>
      </c>
      <c r="P1483" t="str" cm="1">
        <f t="array" ref="P1483">_xlfn.IFS(F1483&lt;30000,"Low",F1483&lt;60000,"Lower Middle",F1483&lt;100000, "Upper Middle",F1483&gt;=100000, "High")</f>
        <v>High</v>
      </c>
      <c r="Q1483" t="str" cm="1">
        <f t="array" ref="Q1483">_xlfn.IFS(D1483&lt;10,"Low",D1483&lt;15,"Medium",D1483&lt;20,"High",D1483&gt;=20,"Very High")</f>
        <v>Very High</v>
      </c>
      <c r="R1483" t="str">
        <f t="shared" si="47"/>
        <v>High Risk</v>
      </c>
    </row>
    <row r="1484" spans="1:18" x14ac:dyDescent="0.3">
      <c r="A1484" t="s">
        <v>1495</v>
      </c>
      <c r="B1484" s="2">
        <v>18343</v>
      </c>
      <c r="C1484" t="s">
        <v>10013</v>
      </c>
      <c r="D1484" s="1">
        <v>12.39</v>
      </c>
      <c r="E1484" t="s">
        <v>10020</v>
      </c>
      <c r="F1484" s="2">
        <v>63532</v>
      </c>
      <c r="G1484" t="s">
        <v>10039</v>
      </c>
      <c r="H1484" t="s">
        <v>10026</v>
      </c>
      <c r="I1484" s="2">
        <v>731</v>
      </c>
      <c r="J1484" s="3">
        <v>14.2</v>
      </c>
      <c r="K1484" t="s">
        <v>10034</v>
      </c>
      <c r="L1484" s="4">
        <v>43813</v>
      </c>
      <c r="M1484" t="s">
        <v>10036</v>
      </c>
      <c r="N1484">
        <f t="shared" si="46"/>
        <v>0</v>
      </c>
      <c r="O1484" t="str" cm="1">
        <f t="array" ref="O1484">_xlfn.IFS(I1484&lt;600, "Very Poor",I1484&lt;650,"Poor",I1484&lt;700,"Fair",I1484&lt;750,"Good",I1484&gt;=750,"Excellent")</f>
        <v>Good</v>
      </c>
      <c r="P1484" t="str" cm="1">
        <f t="array" ref="P1484">_xlfn.IFS(F1484&lt;30000,"Low",F1484&lt;60000,"Lower Middle",F1484&lt;100000, "Upper Middle",F1484&gt;=100000, "High")</f>
        <v>Upper Middle</v>
      </c>
      <c r="Q1484" t="str" cm="1">
        <f t="array" ref="Q1484">_xlfn.IFS(D1484&lt;10,"Low",D1484&lt;15,"Medium",D1484&lt;20,"High",D1484&gt;=20,"Very High")</f>
        <v>Medium</v>
      </c>
      <c r="R1484" t="str">
        <f t="shared" si="47"/>
        <v>Normal</v>
      </c>
    </row>
    <row r="1485" spans="1:18" x14ac:dyDescent="0.3">
      <c r="A1485" t="s">
        <v>1496</v>
      </c>
      <c r="B1485" s="2">
        <v>39827</v>
      </c>
      <c r="C1485" t="s">
        <v>10014</v>
      </c>
      <c r="D1485" s="1">
        <v>13.77</v>
      </c>
      <c r="E1485" t="s">
        <v>10015</v>
      </c>
      <c r="F1485" s="2">
        <v>27865</v>
      </c>
      <c r="G1485" t="s">
        <v>10039</v>
      </c>
      <c r="H1485" t="s">
        <v>10031</v>
      </c>
      <c r="I1485" s="2">
        <v>731</v>
      </c>
      <c r="J1485" s="3">
        <v>33.6</v>
      </c>
      <c r="K1485" t="s">
        <v>10035</v>
      </c>
      <c r="L1485" s="4">
        <v>43028</v>
      </c>
      <c r="M1485" t="s">
        <v>10037</v>
      </c>
      <c r="N1485">
        <f t="shared" si="46"/>
        <v>1</v>
      </c>
      <c r="O1485" t="str" cm="1">
        <f t="array" ref="O1485">_xlfn.IFS(I1485&lt;600, "Very Poor",I1485&lt;650,"Poor",I1485&lt;700,"Fair",I1485&lt;750,"Good",I1485&gt;=750,"Excellent")</f>
        <v>Good</v>
      </c>
      <c r="P1485" t="str" cm="1">
        <f t="array" ref="P1485">_xlfn.IFS(F1485&lt;30000,"Low",F1485&lt;60000,"Lower Middle",F1485&lt;100000, "Upper Middle",F1485&gt;=100000, "High")</f>
        <v>Low</v>
      </c>
      <c r="Q1485" t="str" cm="1">
        <f t="array" ref="Q1485">_xlfn.IFS(D1485&lt;10,"Low",D1485&lt;15,"Medium",D1485&lt;20,"High",D1485&gt;=20,"Very High")</f>
        <v>Medium</v>
      </c>
      <c r="R1485" t="str">
        <f t="shared" si="47"/>
        <v>Normal</v>
      </c>
    </row>
    <row r="1486" spans="1:18" x14ac:dyDescent="0.3">
      <c r="A1486" t="s">
        <v>1497</v>
      </c>
      <c r="B1486" s="2">
        <v>6655</v>
      </c>
      <c r="C1486" t="s">
        <v>10013</v>
      </c>
      <c r="D1486" s="1">
        <v>15.89</v>
      </c>
      <c r="E1486" t="s">
        <v>10017</v>
      </c>
      <c r="F1486" s="2">
        <v>70657</v>
      </c>
      <c r="G1486" t="s">
        <v>10039</v>
      </c>
      <c r="H1486" t="s">
        <v>10032</v>
      </c>
      <c r="I1486" s="2">
        <v>747</v>
      </c>
      <c r="J1486" s="3">
        <v>31.3</v>
      </c>
      <c r="K1486" t="s">
        <v>10035</v>
      </c>
      <c r="L1486" s="4">
        <v>42405</v>
      </c>
      <c r="M1486" t="s">
        <v>10036</v>
      </c>
      <c r="N1486">
        <f t="shared" si="46"/>
        <v>0</v>
      </c>
      <c r="O1486" t="str" cm="1">
        <f t="array" ref="O1486">_xlfn.IFS(I1486&lt;600, "Very Poor",I1486&lt;650,"Poor",I1486&lt;700,"Fair",I1486&lt;750,"Good",I1486&gt;=750,"Excellent")</f>
        <v>Good</v>
      </c>
      <c r="P1486" t="str" cm="1">
        <f t="array" ref="P1486">_xlfn.IFS(F1486&lt;30000,"Low",F1486&lt;60000,"Lower Middle",F1486&lt;100000, "Upper Middle",F1486&gt;=100000, "High")</f>
        <v>Upper Middle</v>
      </c>
      <c r="Q1486" t="str" cm="1">
        <f t="array" ref="Q1486">_xlfn.IFS(D1486&lt;10,"Low",D1486&lt;15,"Medium",D1486&lt;20,"High",D1486&gt;=20,"Very High")</f>
        <v>High</v>
      </c>
      <c r="R1486" t="str">
        <f t="shared" si="47"/>
        <v>Normal</v>
      </c>
    </row>
    <row r="1487" spans="1:18" x14ac:dyDescent="0.3">
      <c r="A1487" t="s">
        <v>1498</v>
      </c>
      <c r="B1487" s="2">
        <v>16251</v>
      </c>
      <c r="C1487" t="s">
        <v>10014</v>
      </c>
      <c r="D1487" s="1">
        <v>5.0999999999999996</v>
      </c>
      <c r="E1487" t="s">
        <v>10016</v>
      </c>
      <c r="F1487" s="2">
        <v>64628</v>
      </c>
      <c r="G1487" t="s">
        <v>10038</v>
      </c>
      <c r="H1487" t="s">
        <v>10029</v>
      </c>
      <c r="I1487" s="2">
        <v>727</v>
      </c>
      <c r="J1487" s="3">
        <v>34.5</v>
      </c>
      <c r="K1487" t="s">
        <v>10034</v>
      </c>
      <c r="L1487" s="4">
        <v>43523</v>
      </c>
      <c r="M1487" t="s">
        <v>10036</v>
      </c>
      <c r="N1487">
        <f t="shared" si="46"/>
        <v>0</v>
      </c>
      <c r="O1487" t="str" cm="1">
        <f t="array" ref="O1487">_xlfn.IFS(I1487&lt;600, "Very Poor",I1487&lt;650,"Poor",I1487&lt;700,"Fair",I1487&lt;750,"Good",I1487&gt;=750,"Excellent")</f>
        <v>Good</v>
      </c>
      <c r="P1487" t="str" cm="1">
        <f t="array" ref="P1487">_xlfn.IFS(F1487&lt;30000,"Low",F1487&lt;60000,"Lower Middle",F1487&lt;100000, "Upper Middle",F1487&gt;=100000, "High")</f>
        <v>Upper Middle</v>
      </c>
      <c r="Q1487" t="str" cm="1">
        <f t="array" ref="Q1487">_xlfn.IFS(D1487&lt;10,"Low",D1487&lt;15,"Medium",D1487&lt;20,"High",D1487&gt;=20,"Very High")</f>
        <v>Low</v>
      </c>
      <c r="R1487" t="str">
        <f t="shared" si="47"/>
        <v>Normal</v>
      </c>
    </row>
    <row r="1488" spans="1:18" x14ac:dyDescent="0.3">
      <c r="A1488" t="s">
        <v>1499</v>
      </c>
      <c r="B1488" s="2">
        <v>1526</v>
      </c>
      <c r="C1488" t="s">
        <v>10013</v>
      </c>
      <c r="D1488" s="1">
        <v>17.3</v>
      </c>
      <c r="E1488" t="s">
        <v>10025</v>
      </c>
      <c r="F1488" s="2">
        <v>32705</v>
      </c>
      <c r="G1488" t="s">
        <v>10040</v>
      </c>
      <c r="H1488" t="s">
        <v>10031</v>
      </c>
      <c r="I1488" s="2">
        <v>776</v>
      </c>
      <c r="J1488" s="3">
        <v>27.8</v>
      </c>
      <c r="K1488" t="s">
        <v>10035</v>
      </c>
      <c r="L1488" s="4">
        <v>43432</v>
      </c>
      <c r="M1488" t="s">
        <v>10037</v>
      </c>
      <c r="N1488">
        <f t="shared" si="46"/>
        <v>1</v>
      </c>
      <c r="O1488" t="str" cm="1">
        <f t="array" ref="O1488">_xlfn.IFS(I1488&lt;600, "Very Poor",I1488&lt;650,"Poor",I1488&lt;700,"Fair",I1488&lt;750,"Good",I1488&gt;=750,"Excellent")</f>
        <v>Excellent</v>
      </c>
      <c r="P1488" t="str" cm="1">
        <f t="array" ref="P1488">_xlfn.IFS(F1488&lt;30000,"Low",F1488&lt;60000,"Lower Middle",F1488&lt;100000, "Upper Middle",F1488&gt;=100000, "High")</f>
        <v>Lower Middle</v>
      </c>
      <c r="Q1488" t="str" cm="1">
        <f t="array" ref="Q1488">_xlfn.IFS(D1488&lt;10,"Low",D1488&lt;15,"Medium",D1488&lt;20,"High",D1488&gt;=20,"Very High")</f>
        <v>High</v>
      </c>
      <c r="R1488" t="str">
        <f t="shared" si="47"/>
        <v>Normal</v>
      </c>
    </row>
    <row r="1489" spans="1:18" x14ac:dyDescent="0.3">
      <c r="A1489" t="s">
        <v>1500</v>
      </c>
      <c r="B1489" s="2">
        <v>4224</v>
      </c>
      <c r="C1489" t="s">
        <v>10014</v>
      </c>
      <c r="D1489" s="1">
        <v>11.4</v>
      </c>
      <c r="E1489" t="s">
        <v>10025</v>
      </c>
      <c r="F1489" s="2">
        <v>66057</v>
      </c>
      <c r="G1489" t="s">
        <v>10039</v>
      </c>
      <c r="H1489" t="s">
        <v>10031</v>
      </c>
      <c r="I1489" s="2">
        <v>703</v>
      </c>
      <c r="J1489" s="3">
        <v>32.799999999999997</v>
      </c>
      <c r="K1489" t="s">
        <v>10034</v>
      </c>
      <c r="L1489" s="4">
        <v>42585</v>
      </c>
      <c r="M1489" t="s">
        <v>10036</v>
      </c>
      <c r="N1489">
        <f t="shared" si="46"/>
        <v>0</v>
      </c>
      <c r="O1489" t="str" cm="1">
        <f t="array" ref="O1489">_xlfn.IFS(I1489&lt;600, "Very Poor",I1489&lt;650,"Poor",I1489&lt;700,"Fair",I1489&lt;750,"Good",I1489&gt;=750,"Excellent")</f>
        <v>Good</v>
      </c>
      <c r="P1489" t="str" cm="1">
        <f t="array" ref="P1489">_xlfn.IFS(F1489&lt;30000,"Low",F1489&lt;60000,"Lower Middle",F1489&lt;100000, "Upper Middle",F1489&gt;=100000, "High")</f>
        <v>Upper Middle</v>
      </c>
      <c r="Q1489" t="str" cm="1">
        <f t="array" ref="Q1489">_xlfn.IFS(D1489&lt;10,"Low",D1489&lt;15,"Medium",D1489&lt;20,"High",D1489&gt;=20,"Very High")</f>
        <v>Medium</v>
      </c>
      <c r="R1489" t="str">
        <f t="shared" si="47"/>
        <v>Normal</v>
      </c>
    </row>
    <row r="1490" spans="1:18" x14ac:dyDescent="0.3">
      <c r="A1490" t="s">
        <v>1501</v>
      </c>
      <c r="B1490" s="2">
        <v>12536</v>
      </c>
      <c r="C1490" t="s">
        <v>10013</v>
      </c>
      <c r="D1490" s="1">
        <v>6.4</v>
      </c>
      <c r="E1490" t="s">
        <v>10020</v>
      </c>
      <c r="F1490" s="2">
        <v>51786</v>
      </c>
      <c r="G1490" t="s">
        <v>10038</v>
      </c>
      <c r="H1490" t="s">
        <v>10032</v>
      </c>
      <c r="I1490" s="2">
        <v>807</v>
      </c>
      <c r="J1490" s="3">
        <v>20.399999999999999</v>
      </c>
      <c r="K1490" t="s">
        <v>10034</v>
      </c>
      <c r="L1490" s="4">
        <v>43700</v>
      </c>
      <c r="M1490" t="s">
        <v>10036</v>
      </c>
      <c r="N1490">
        <f t="shared" si="46"/>
        <v>0</v>
      </c>
      <c r="O1490" t="str" cm="1">
        <f t="array" ref="O1490">_xlfn.IFS(I1490&lt;600, "Very Poor",I1490&lt;650,"Poor",I1490&lt;700,"Fair",I1490&lt;750,"Good",I1490&gt;=750,"Excellent")</f>
        <v>Excellent</v>
      </c>
      <c r="P1490" t="str" cm="1">
        <f t="array" ref="P1490">_xlfn.IFS(F1490&lt;30000,"Low",F1490&lt;60000,"Lower Middle",F1490&lt;100000, "Upper Middle",F1490&gt;=100000, "High")</f>
        <v>Lower Middle</v>
      </c>
      <c r="Q1490" t="str" cm="1">
        <f t="array" ref="Q1490">_xlfn.IFS(D1490&lt;10,"Low",D1490&lt;15,"Medium",D1490&lt;20,"High",D1490&gt;=20,"Very High")</f>
        <v>Low</v>
      </c>
      <c r="R1490" t="str">
        <f t="shared" si="47"/>
        <v>Normal</v>
      </c>
    </row>
    <row r="1491" spans="1:18" x14ac:dyDescent="0.3">
      <c r="A1491" t="s">
        <v>1502</v>
      </c>
      <c r="B1491" s="2">
        <v>29541</v>
      </c>
      <c r="C1491" t="s">
        <v>10013</v>
      </c>
      <c r="D1491" s="1">
        <v>27.78</v>
      </c>
      <c r="E1491" t="s">
        <v>10018</v>
      </c>
      <c r="F1491" s="2">
        <v>84383</v>
      </c>
      <c r="G1491" t="s">
        <v>10040</v>
      </c>
      <c r="H1491" t="s">
        <v>10031</v>
      </c>
      <c r="I1491" s="2">
        <v>773</v>
      </c>
      <c r="J1491" s="3">
        <v>28.7</v>
      </c>
      <c r="K1491" t="s">
        <v>10035</v>
      </c>
      <c r="L1491" s="4">
        <v>44121</v>
      </c>
      <c r="M1491" t="s">
        <v>10037</v>
      </c>
      <c r="N1491">
        <f t="shared" si="46"/>
        <v>1</v>
      </c>
      <c r="O1491" t="str" cm="1">
        <f t="array" ref="O1491">_xlfn.IFS(I1491&lt;600, "Very Poor",I1491&lt;650,"Poor",I1491&lt;700,"Fair",I1491&lt;750,"Good",I1491&gt;=750,"Excellent")</f>
        <v>Excellent</v>
      </c>
      <c r="P1491" t="str" cm="1">
        <f t="array" ref="P1491">_xlfn.IFS(F1491&lt;30000,"Low",F1491&lt;60000,"Lower Middle",F1491&lt;100000, "Upper Middle",F1491&gt;=100000, "High")</f>
        <v>Upper Middle</v>
      </c>
      <c r="Q1491" t="str" cm="1">
        <f t="array" ref="Q1491">_xlfn.IFS(D1491&lt;10,"Low",D1491&lt;15,"Medium",D1491&lt;20,"High",D1491&gt;=20,"Very High")</f>
        <v>Very High</v>
      </c>
      <c r="R1491" t="str">
        <f t="shared" si="47"/>
        <v>Normal</v>
      </c>
    </row>
    <row r="1492" spans="1:18" x14ac:dyDescent="0.3">
      <c r="A1492" t="s">
        <v>1503</v>
      </c>
      <c r="B1492" s="2">
        <v>14547</v>
      </c>
      <c r="C1492" t="s">
        <v>10014</v>
      </c>
      <c r="D1492" s="1">
        <v>13.06</v>
      </c>
      <c r="E1492" t="s">
        <v>10016</v>
      </c>
      <c r="F1492" s="2">
        <v>85179</v>
      </c>
      <c r="G1492" t="s">
        <v>10039</v>
      </c>
      <c r="H1492" t="s">
        <v>10026</v>
      </c>
      <c r="I1492" s="2">
        <v>658</v>
      </c>
      <c r="J1492" s="3">
        <v>6.1</v>
      </c>
      <c r="K1492" t="s">
        <v>10035</v>
      </c>
      <c r="L1492" s="4">
        <v>43986</v>
      </c>
      <c r="M1492" t="s">
        <v>10036</v>
      </c>
      <c r="N1492">
        <f t="shared" si="46"/>
        <v>0</v>
      </c>
      <c r="O1492" t="str" cm="1">
        <f t="array" ref="O1492">_xlfn.IFS(I1492&lt;600, "Very Poor",I1492&lt;650,"Poor",I1492&lt;700,"Fair",I1492&lt;750,"Good",I1492&gt;=750,"Excellent")</f>
        <v>Fair</v>
      </c>
      <c r="P1492" t="str" cm="1">
        <f t="array" ref="P1492">_xlfn.IFS(F1492&lt;30000,"Low",F1492&lt;60000,"Lower Middle",F1492&lt;100000, "Upper Middle",F1492&gt;=100000, "High")</f>
        <v>Upper Middle</v>
      </c>
      <c r="Q1492" t="str" cm="1">
        <f t="array" ref="Q1492">_xlfn.IFS(D1492&lt;10,"Low",D1492&lt;15,"Medium",D1492&lt;20,"High",D1492&gt;=20,"Very High")</f>
        <v>Medium</v>
      </c>
      <c r="R1492" t="str">
        <f t="shared" si="47"/>
        <v>Normal</v>
      </c>
    </row>
    <row r="1493" spans="1:18" x14ac:dyDescent="0.3">
      <c r="A1493" t="s">
        <v>1504</v>
      </c>
      <c r="B1493" s="2">
        <v>35531</v>
      </c>
      <c r="C1493" t="s">
        <v>10013</v>
      </c>
      <c r="D1493" s="1">
        <v>15.65</v>
      </c>
      <c r="E1493" t="s">
        <v>10015</v>
      </c>
      <c r="F1493" s="2">
        <v>137431</v>
      </c>
      <c r="G1493" t="s">
        <v>10039</v>
      </c>
      <c r="H1493" t="s">
        <v>10028</v>
      </c>
      <c r="I1493" s="2">
        <v>587</v>
      </c>
      <c r="J1493" s="3">
        <v>35.799999999999997</v>
      </c>
      <c r="K1493" t="s">
        <v>10034</v>
      </c>
      <c r="L1493" s="4">
        <v>42730</v>
      </c>
      <c r="M1493" t="s">
        <v>10037</v>
      </c>
      <c r="N1493">
        <f t="shared" si="46"/>
        <v>1</v>
      </c>
      <c r="O1493" t="str" cm="1">
        <f t="array" ref="O1493">_xlfn.IFS(I1493&lt;600, "Very Poor",I1493&lt;650,"Poor",I1493&lt;700,"Fair",I1493&lt;750,"Good",I1493&gt;=750,"Excellent")</f>
        <v>Very Poor</v>
      </c>
      <c r="P1493" t="str" cm="1">
        <f t="array" ref="P1493">_xlfn.IFS(F1493&lt;30000,"Low",F1493&lt;60000,"Lower Middle",F1493&lt;100000, "Upper Middle",F1493&gt;=100000, "High")</f>
        <v>High</v>
      </c>
      <c r="Q1493" t="str" cm="1">
        <f t="array" ref="Q1493">_xlfn.IFS(D1493&lt;10,"Low",D1493&lt;15,"Medium",D1493&lt;20,"High",D1493&gt;=20,"Very High")</f>
        <v>High</v>
      </c>
      <c r="R1493" t="str">
        <f t="shared" si="47"/>
        <v>High Risk</v>
      </c>
    </row>
    <row r="1494" spans="1:18" x14ac:dyDescent="0.3">
      <c r="A1494" t="s">
        <v>1505</v>
      </c>
      <c r="B1494" s="2">
        <v>9712</v>
      </c>
      <c r="C1494" t="s">
        <v>10013</v>
      </c>
      <c r="D1494" s="1">
        <v>25.68</v>
      </c>
      <c r="E1494" t="s">
        <v>10022</v>
      </c>
      <c r="F1494" s="2">
        <v>57422</v>
      </c>
      <c r="G1494" t="s">
        <v>10040</v>
      </c>
      <c r="H1494" t="s">
        <v>10029</v>
      </c>
      <c r="I1494" s="2">
        <v>634</v>
      </c>
      <c r="J1494" s="3">
        <v>29</v>
      </c>
      <c r="K1494" t="s">
        <v>10034</v>
      </c>
      <c r="L1494" s="4">
        <v>43591</v>
      </c>
      <c r="M1494" t="s">
        <v>10037</v>
      </c>
      <c r="N1494">
        <f t="shared" si="46"/>
        <v>1</v>
      </c>
      <c r="O1494" t="str" cm="1">
        <f t="array" ref="O1494">_xlfn.IFS(I1494&lt;600, "Very Poor",I1494&lt;650,"Poor",I1494&lt;700,"Fair",I1494&lt;750,"Good",I1494&gt;=750,"Excellent")</f>
        <v>Poor</v>
      </c>
      <c r="P1494" t="str" cm="1">
        <f t="array" ref="P1494">_xlfn.IFS(F1494&lt;30000,"Low",F1494&lt;60000,"Lower Middle",F1494&lt;100000, "Upper Middle",F1494&gt;=100000, "High")</f>
        <v>Lower Middle</v>
      </c>
      <c r="Q1494" t="str" cm="1">
        <f t="array" ref="Q1494">_xlfn.IFS(D1494&lt;10,"Low",D1494&lt;15,"Medium",D1494&lt;20,"High",D1494&gt;=20,"Very High")</f>
        <v>Very High</v>
      </c>
      <c r="R1494" t="str">
        <f t="shared" si="47"/>
        <v>High Risk</v>
      </c>
    </row>
    <row r="1495" spans="1:18" x14ac:dyDescent="0.3">
      <c r="A1495" t="s">
        <v>1506</v>
      </c>
      <c r="B1495" s="2">
        <v>39565</v>
      </c>
      <c r="C1495" t="s">
        <v>10013</v>
      </c>
      <c r="D1495" s="1">
        <v>9.17</v>
      </c>
      <c r="E1495" t="s">
        <v>10022</v>
      </c>
      <c r="F1495" s="2">
        <v>98754</v>
      </c>
      <c r="G1495" t="s">
        <v>10038</v>
      </c>
      <c r="H1495" t="s">
        <v>10033</v>
      </c>
      <c r="I1495" s="2">
        <v>616</v>
      </c>
      <c r="J1495" s="3">
        <v>35.299999999999997</v>
      </c>
      <c r="K1495" t="s">
        <v>10034</v>
      </c>
      <c r="L1495" s="4">
        <v>42339</v>
      </c>
      <c r="M1495" t="s">
        <v>10037</v>
      </c>
      <c r="N1495">
        <f t="shared" si="46"/>
        <v>1</v>
      </c>
      <c r="O1495" t="str" cm="1">
        <f t="array" ref="O1495">_xlfn.IFS(I1495&lt;600, "Very Poor",I1495&lt;650,"Poor",I1495&lt;700,"Fair",I1495&lt;750,"Good",I1495&gt;=750,"Excellent")</f>
        <v>Poor</v>
      </c>
      <c r="P1495" t="str" cm="1">
        <f t="array" ref="P1495">_xlfn.IFS(F1495&lt;30000,"Low",F1495&lt;60000,"Lower Middle",F1495&lt;100000, "Upper Middle",F1495&gt;=100000, "High")</f>
        <v>Upper Middle</v>
      </c>
      <c r="Q1495" t="str" cm="1">
        <f t="array" ref="Q1495">_xlfn.IFS(D1495&lt;10,"Low",D1495&lt;15,"Medium",D1495&lt;20,"High",D1495&gt;=20,"Very High")</f>
        <v>Low</v>
      </c>
      <c r="R1495" t="str">
        <f t="shared" si="47"/>
        <v>Normal</v>
      </c>
    </row>
    <row r="1496" spans="1:18" x14ac:dyDescent="0.3">
      <c r="A1496" t="s">
        <v>1507</v>
      </c>
      <c r="B1496" s="2">
        <v>10208</v>
      </c>
      <c r="C1496" t="s">
        <v>10013</v>
      </c>
      <c r="D1496" s="1">
        <v>26.26</v>
      </c>
      <c r="E1496" t="s">
        <v>10024</v>
      </c>
      <c r="F1496" s="2">
        <v>64237</v>
      </c>
      <c r="G1496" t="s">
        <v>10039</v>
      </c>
      <c r="H1496" t="s">
        <v>10029</v>
      </c>
      <c r="I1496" s="2">
        <v>828</v>
      </c>
      <c r="J1496" s="3">
        <v>32</v>
      </c>
      <c r="K1496" t="s">
        <v>10035</v>
      </c>
      <c r="L1496" s="4">
        <v>42959</v>
      </c>
      <c r="M1496" t="s">
        <v>10037</v>
      </c>
      <c r="N1496">
        <f t="shared" si="46"/>
        <v>1</v>
      </c>
      <c r="O1496" t="str" cm="1">
        <f t="array" ref="O1496">_xlfn.IFS(I1496&lt;600, "Very Poor",I1496&lt;650,"Poor",I1496&lt;700,"Fair",I1496&lt;750,"Good",I1496&gt;=750,"Excellent")</f>
        <v>Excellent</v>
      </c>
      <c r="P1496" t="str" cm="1">
        <f t="array" ref="P1496">_xlfn.IFS(F1496&lt;30000,"Low",F1496&lt;60000,"Lower Middle",F1496&lt;100000, "Upper Middle",F1496&gt;=100000, "High")</f>
        <v>Upper Middle</v>
      </c>
      <c r="Q1496" t="str" cm="1">
        <f t="array" ref="Q1496">_xlfn.IFS(D1496&lt;10,"Low",D1496&lt;15,"Medium",D1496&lt;20,"High",D1496&gt;=20,"Very High")</f>
        <v>Very High</v>
      </c>
      <c r="R1496" t="str">
        <f t="shared" si="47"/>
        <v>Normal</v>
      </c>
    </row>
    <row r="1497" spans="1:18" x14ac:dyDescent="0.3">
      <c r="A1497" t="s">
        <v>1508</v>
      </c>
      <c r="B1497" s="2">
        <v>6109</v>
      </c>
      <c r="C1497" t="s">
        <v>10013</v>
      </c>
      <c r="D1497" s="1">
        <v>11.04</v>
      </c>
      <c r="E1497" t="s">
        <v>10025</v>
      </c>
      <c r="F1497" s="2">
        <v>109809</v>
      </c>
      <c r="G1497" t="s">
        <v>10039</v>
      </c>
      <c r="H1497" t="s">
        <v>10031</v>
      </c>
      <c r="I1497" s="2">
        <v>779</v>
      </c>
      <c r="J1497" s="3">
        <v>15</v>
      </c>
      <c r="K1497" t="s">
        <v>10034</v>
      </c>
      <c r="L1497" s="4">
        <v>42736</v>
      </c>
      <c r="M1497" t="s">
        <v>10036</v>
      </c>
      <c r="N1497">
        <f t="shared" si="46"/>
        <v>0</v>
      </c>
      <c r="O1497" t="str" cm="1">
        <f t="array" ref="O1497">_xlfn.IFS(I1497&lt;600, "Very Poor",I1497&lt;650,"Poor",I1497&lt;700,"Fair",I1497&lt;750,"Good",I1497&gt;=750,"Excellent")</f>
        <v>Excellent</v>
      </c>
      <c r="P1497" t="str" cm="1">
        <f t="array" ref="P1497">_xlfn.IFS(F1497&lt;30000,"Low",F1497&lt;60000,"Lower Middle",F1497&lt;100000, "Upper Middle",F1497&gt;=100000, "High")</f>
        <v>High</v>
      </c>
      <c r="Q1497" t="str" cm="1">
        <f t="array" ref="Q1497">_xlfn.IFS(D1497&lt;10,"Low",D1497&lt;15,"Medium",D1497&lt;20,"High",D1497&gt;=20,"Very High")</f>
        <v>Medium</v>
      </c>
      <c r="R1497" t="str">
        <f t="shared" si="47"/>
        <v>Normal</v>
      </c>
    </row>
    <row r="1498" spans="1:18" x14ac:dyDescent="0.3">
      <c r="A1498" t="s">
        <v>1509</v>
      </c>
      <c r="B1498" s="2">
        <v>36201</v>
      </c>
      <c r="C1498" t="s">
        <v>10013</v>
      </c>
      <c r="D1498" s="1">
        <v>19.73</v>
      </c>
      <c r="E1498" t="s">
        <v>10025</v>
      </c>
      <c r="F1498" s="2">
        <v>70450</v>
      </c>
      <c r="G1498" t="s">
        <v>10038</v>
      </c>
      <c r="H1498" t="s">
        <v>10033</v>
      </c>
      <c r="I1498" s="2">
        <v>849</v>
      </c>
      <c r="J1498" s="3">
        <v>14.6</v>
      </c>
      <c r="K1498" t="s">
        <v>10034</v>
      </c>
      <c r="L1498" s="4">
        <v>43312</v>
      </c>
      <c r="M1498" t="s">
        <v>10036</v>
      </c>
      <c r="N1498">
        <f t="shared" si="46"/>
        <v>0</v>
      </c>
      <c r="O1498" t="str" cm="1">
        <f t="array" ref="O1498">_xlfn.IFS(I1498&lt;600, "Very Poor",I1498&lt;650,"Poor",I1498&lt;700,"Fair",I1498&lt;750,"Good",I1498&gt;=750,"Excellent")</f>
        <v>Excellent</v>
      </c>
      <c r="P1498" t="str" cm="1">
        <f t="array" ref="P1498">_xlfn.IFS(F1498&lt;30000,"Low",F1498&lt;60000,"Lower Middle",F1498&lt;100000, "Upper Middle",F1498&gt;=100000, "High")</f>
        <v>Upper Middle</v>
      </c>
      <c r="Q1498" t="str" cm="1">
        <f t="array" ref="Q1498">_xlfn.IFS(D1498&lt;10,"Low",D1498&lt;15,"Medium",D1498&lt;20,"High",D1498&gt;=20,"Very High")</f>
        <v>High</v>
      </c>
      <c r="R1498" t="str">
        <f t="shared" si="47"/>
        <v>Normal</v>
      </c>
    </row>
    <row r="1499" spans="1:18" x14ac:dyDescent="0.3">
      <c r="A1499" t="s">
        <v>1510</v>
      </c>
      <c r="B1499" s="2">
        <v>17967</v>
      </c>
      <c r="C1499" t="s">
        <v>10013</v>
      </c>
      <c r="D1499" s="1">
        <v>22.14</v>
      </c>
      <c r="E1499" t="s">
        <v>10015</v>
      </c>
      <c r="F1499" s="2">
        <v>139378</v>
      </c>
      <c r="G1499" t="s">
        <v>10039</v>
      </c>
      <c r="H1499" t="s">
        <v>10026</v>
      </c>
      <c r="I1499" s="2">
        <v>668</v>
      </c>
      <c r="J1499" s="3">
        <v>33</v>
      </c>
      <c r="K1499" t="s">
        <v>10035</v>
      </c>
      <c r="L1499" s="4">
        <v>42149</v>
      </c>
      <c r="M1499" t="s">
        <v>10037</v>
      </c>
      <c r="N1499">
        <f t="shared" si="46"/>
        <v>1</v>
      </c>
      <c r="O1499" t="str" cm="1">
        <f t="array" ref="O1499">_xlfn.IFS(I1499&lt;600, "Very Poor",I1499&lt;650,"Poor",I1499&lt;700,"Fair",I1499&lt;750,"Good",I1499&gt;=750,"Excellent")</f>
        <v>Fair</v>
      </c>
      <c r="P1499" t="str" cm="1">
        <f t="array" ref="P1499">_xlfn.IFS(F1499&lt;30000,"Low",F1499&lt;60000,"Lower Middle",F1499&lt;100000, "Upper Middle",F1499&gt;=100000, "High")</f>
        <v>High</v>
      </c>
      <c r="Q1499" t="str" cm="1">
        <f t="array" ref="Q1499">_xlfn.IFS(D1499&lt;10,"Low",D1499&lt;15,"Medium",D1499&lt;20,"High",D1499&gt;=20,"Very High")</f>
        <v>Very High</v>
      </c>
      <c r="R1499" t="str">
        <f t="shared" si="47"/>
        <v>Normal</v>
      </c>
    </row>
    <row r="1500" spans="1:18" x14ac:dyDescent="0.3">
      <c r="A1500" t="s">
        <v>1511</v>
      </c>
      <c r="B1500" s="2">
        <v>30759</v>
      </c>
      <c r="C1500" t="s">
        <v>10013</v>
      </c>
      <c r="D1500" s="1">
        <v>27.63</v>
      </c>
      <c r="E1500" t="s">
        <v>10025</v>
      </c>
      <c r="F1500" s="2">
        <v>49792</v>
      </c>
      <c r="G1500" t="s">
        <v>10040</v>
      </c>
      <c r="H1500" t="s">
        <v>10026</v>
      </c>
      <c r="I1500" s="2">
        <v>805</v>
      </c>
      <c r="J1500" s="3">
        <v>11.5</v>
      </c>
      <c r="K1500" t="s">
        <v>10035</v>
      </c>
      <c r="L1500" s="4">
        <v>43702</v>
      </c>
      <c r="M1500" t="s">
        <v>10036</v>
      </c>
      <c r="N1500">
        <f t="shared" si="46"/>
        <v>0</v>
      </c>
      <c r="O1500" t="str" cm="1">
        <f t="array" ref="O1500">_xlfn.IFS(I1500&lt;600, "Very Poor",I1500&lt;650,"Poor",I1500&lt;700,"Fair",I1500&lt;750,"Good",I1500&gt;=750,"Excellent")</f>
        <v>Excellent</v>
      </c>
      <c r="P1500" t="str" cm="1">
        <f t="array" ref="P1500">_xlfn.IFS(F1500&lt;30000,"Low",F1500&lt;60000,"Lower Middle",F1500&lt;100000, "Upper Middle",F1500&gt;=100000, "High")</f>
        <v>Lower Middle</v>
      </c>
      <c r="Q1500" t="str" cm="1">
        <f t="array" ref="Q1500">_xlfn.IFS(D1500&lt;10,"Low",D1500&lt;15,"Medium",D1500&lt;20,"High",D1500&gt;=20,"Very High")</f>
        <v>Very High</v>
      </c>
      <c r="R1500" t="str">
        <f t="shared" si="47"/>
        <v>Normal</v>
      </c>
    </row>
    <row r="1501" spans="1:18" x14ac:dyDescent="0.3">
      <c r="A1501" t="s">
        <v>1512</v>
      </c>
      <c r="B1501" s="2">
        <v>21172</v>
      </c>
      <c r="C1501" t="s">
        <v>10013</v>
      </c>
      <c r="D1501" s="1">
        <v>20.190000000000001</v>
      </c>
      <c r="E1501" t="s">
        <v>10023</v>
      </c>
      <c r="F1501" s="2">
        <v>96978</v>
      </c>
      <c r="G1501" t="s">
        <v>10039</v>
      </c>
      <c r="H1501" t="s">
        <v>10027</v>
      </c>
      <c r="I1501" s="2">
        <v>739</v>
      </c>
      <c r="J1501" s="3">
        <v>8.9</v>
      </c>
      <c r="K1501" t="s">
        <v>10035</v>
      </c>
      <c r="L1501" s="4">
        <v>43855</v>
      </c>
      <c r="M1501" t="s">
        <v>10036</v>
      </c>
      <c r="N1501">
        <f t="shared" si="46"/>
        <v>0</v>
      </c>
      <c r="O1501" t="str" cm="1">
        <f t="array" ref="O1501">_xlfn.IFS(I1501&lt;600, "Very Poor",I1501&lt;650,"Poor",I1501&lt;700,"Fair",I1501&lt;750,"Good",I1501&gt;=750,"Excellent")</f>
        <v>Good</v>
      </c>
      <c r="P1501" t="str" cm="1">
        <f t="array" ref="P1501">_xlfn.IFS(F1501&lt;30000,"Low",F1501&lt;60000,"Lower Middle",F1501&lt;100000, "Upper Middle",F1501&gt;=100000, "High")</f>
        <v>Upper Middle</v>
      </c>
      <c r="Q1501" t="str" cm="1">
        <f t="array" ref="Q1501">_xlfn.IFS(D1501&lt;10,"Low",D1501&lt;15,"Medium",D1501&lt;20,"High",D1501&gt;=20,"Very High")</f>
        <v>Very High</v>
      </c>
      <c r="R1501" t="str">
        <f t="shared" si="47"/>
        <v>Normal</v>
      </c>
    </row>
    <row r="1502" spans="1:18" x14ac:dyDescent="0.3">
      <c r="A1502" t="s">
        <v>1513</v>
      </c>
      <c r="B1502" s="2">
        <v>37935</v>
      </c>
      <c r="C1502" t="s">
        <v>10014</v>
      </c>
      <c r="D1502" s="1">
        <v>16.329999999999998</v>
      </c>
      <c r="E1502" t="s">
        <v>10023</v>
      </c>
      <c r="F1502" s="2">
        <v>129410</v>
      </c>
      <c r="G1502" t="s">
        <v>10039</v>
      </c>
      <c r="H1502" t="s">
        <v>10027</v>
      </c>
      <c r="I1502" s="2">
        <v>701</v>
      </c>
      <c r="J1502" s="3">
        <v>5.5</v>
      </c>
      <c r="K1502" t="s">
        <v>10035</v>
      </c>
      <c r="L1502" s="4">
        <v>43756</v>
      </c>
      <c r="M1502" t="s">
        <v>10036</v>
      </c>
      <c r="N1502">
        <f t="shared" si="46"/>
        <v>0</v>
      </c>
      <c r="O1502" t="str" cm="1">
        <f t="array" ref="O1502">_xlfn.IFS(I1502&lt;600, "Very Poor",I1502&lt;650,"Poor",I1502&lt;700,"Fair",I1502&lt;750,"Good",I1502&gt;=750,"Excellent")</f>
        <v>Good</v>
      </c>
      <c r="P1502" t="str" cm="1">
        <f t="array" ref="P1502">_xlfn.IFS(F1502&lt;30000,"Low",F1502&lt;60000,"Lower Middle",F1502&lt;100000, "Upper Middle",F1502&gt;=100000, "High")</f>
        <v>High</v>
      </c>
      <c r="Q1502" t="str" cm="1">
        <f t="array" ref="Q1502">_xlfn.IFS(D1502&lt;10,"Low",D1502&lt;15,"Medium",D1502&lt;20,"High",D1502&gt;=20,"Very High")</f>
        <v>High</v>
      </c>
      <c r="R1502" t="str">
        <f t="shared" si="47"/>
        <v>Normal</v>
      </c>
    </row>
    <row r="1503" spans="1:18" x14ac:dyDescent="0.3">
      <c r="A1503" t="s">
        <v>1514</v>
      </c>
      <c r="B1503" s="2">
        <v>27589</v>
      </c>
      <c r="C1503" t="s">
        <v>10013</v>
      </c>
      <c r="D1503" s="1">
        <v>19.309999999999999</v>
      </c>
      <c r="E1503" t="s">
        <v>10024</v>
      </c>
      <c r="F1503" s="2">
        <v>101043</v>
      </c>
      <c r="G1503" t="s">
        <v>10039</v>
      </c>
      <c r="H1503" t="s">
        <v>10031</v>
      </c>
      <c r="I1503" s="2">
        <v>816</v>
      </c>
      <c r="J1503" s="3">
        <v>15.4</v>
      </c>
      <c r="K1503" t="s">
        <v>10034</v>
      </c>
      <c r="L1503" s="4">
        <v>44143</v>
      </c>
      <c r="M1503" t="s">
        <v>10036</v>
      </c>
      <c r="N1503">
        <f t="shared" si="46"/>
        <v>0</v>
      </c>
      <c r="O1503" t="str" cm="1">
        <f t="array" ref="O1503">_xlfn.IFS(I1503&lt;600, "Very Poor",I1503&lt;650,"Poor",I1503&lt;700,"Fair",I1503&lt;750,"Good",I1503&gt;=750,"Excellent")</f>
        <v>Excellent</v>
      </c>
      <c r="P1503" t="str" cm="1">
        <f t="array" ref="P1503">_xlfn.IFS(F1503&lt;30000,"Low",F1503&lt;60000,"Lower Middle",F1503&lt;100000, "Upper Middle",F1503&gt;=100000, "High")</f>
        <v>High</v>
      </c>
      <c r="Q1503" t="str" cm="1">
        <f t="array" ref="Q1503">_xlfn.IFS(D1503&lt;10,"Low",D1503&lt;15,"Medium",D1503&lt;20,"High",D1503&gt;=20,"Very High")</f>
        <v>High</v>
      </c>
      <c r="R1503" t="str">
        <f t="shared" si="47"/>
        <v>Normal</v>
      </c>
    </row>
    <row r="1504" spans="1:18" x14ac:dyDescent="0.3">
      <c r="A1504" t="s">
        <v>1515</v>
      </c>
      <c r="B1504" s="2">
        <v>31015</v>
      </c>
      <c r="C1504" t="s">
        <v>10013</v>
      </c>
      <c r="D1504" s="1">
        <v>10.050000000000001</v>
      </c>
      <c r="E1504" t="s">
        <v>10021</v>
      </c>
      <c r="F1504" s="2">
        <v>138556</v>
      </c>
      <c r="G1504" t="s">
        <v>10040</v>
      </c>
      <c r="H1504" t="s">
        <v>10030</v>
      </c>
      <c r="I1504" s="2">
        <v>846</v>
      </c>
      <c r="J1504" s="3">
        <v>8.5</v>
      </c>
      <c r="K1504" t="s">
        <v>10035</v>
      </c>
      <c r="L1504" s="4">
        <v>42269</v>
      </c>
      <c r="M1504" t="s">
        <v>10036</v>
      </c>
      <c r="N1504">
        <f t="shared" si="46"/>
        <v>0</v>
      </c>
      <c r="O1504" t="str" cm="1">
        <f t="array" ref="O1504">_xlfn.IFS(I1504&lt;600, "Very Poor",I1504&lt;650,"Poor",I1504&lt;700,"Fair",I1504&lt;750,"Good",I1504&gt;=750,"Excellent")</f>
        <v>Excellent</v>
      </c>
      <c r="P1504" t="str" cm="1">
        <f t="array" ref="P1504">_xlfn.IFS(F1504&lt;30000,"Low",F1504&lt;60000,"Lower Middle",F1504&lt;100000, "Upper Middle",F1504&gt;=100000, "High")</f>
        <v>High</v>
      </c>
      <c r="Q1504" t="str" cm="1">
        <f t="array" ref="Q1504">_xlfn.IFS(D1504&lt;10,"Low",D1504&lt;15,"Medium",D1504&lt;20,"High",D1504&gt;=20,"Very High")</f>
        <v>Medium</v>
      </c>
      <c r="R1504" t="str">
        <f t="shared" si="47"/>
        <v>Normal</v>
      </c>
    </row>
    <row r="1505" spans="1:18" x14ac:dyDescent="0.3">
      <c r="A1505" t="s">
        <v>1516</v>
      </c>
      <c r="B1505" s="2">
        <v>30009</v>
      </c>
      <c r="C1505" t="s">
        <v>10013</v>
      </c>
      <c r="D1505" s="1">
        <v>22.23</v>
      </c>
      <c r="E1505" t="s">
        <v>10018</v>
      </c>
      <c r="F1505" s="2">
        <v>83871</v>
      </c>
      <c r="G1505" t="s">
        <v>10040</v>
      </c>
      <c r="H1505" t="s">
        <v>10031</v>
      </c>
      <c r="I1505" s="2">
        <v>711</v>
      </c>
      <c r="J1505" s="3">
        <v>33.1</v>
      </c>
      <c r="K1505" t="s">
        <v>10035</v>
      </c>
      <c r="L1505" s="4">
        <v>43597</v>
      </c>
      <c r="M1505" t="s">
        <v>10037</v>
      </c>
      <c r="N1505">
        <f t="shared" si="46"/>
        <v>1</v>
      </c>
      <c r="O1505" t="str" cm="1">
        <f t="array" ref="O1505">_xlfn.IFS(I1505&lt;600, "Very Poor",I1505&lt;650,"Poor",I1505&lt;700,"Fair",I1505&lt;750,"Good",I1505&gt;=750,"Excellent")</f>
        <v>Good</v>
      </c>
      <c r="P1505" t="str" cm="1">
        <f t="array" ref="P1505">_xlfn.IFS(F1505&lt;30000,"Low",F1505&lt;60000,"Lower Middle",F1505&lt;100000, "Upper Middle",F1505&gt;=100000, "High")</f>
        <v>Upper Middle</v>
      </c>
      <c r="Q1505" t="str" cm="1">
        <f t="array" ref="Q1505">_xlfn.IFS(D1505&lt;10,"Low",D1505&lt;15,"Medium",D1505&lt;20,"High",D1505&gt;=20,"Very High")</f>
        <v>Very High</v>
      </c>
      <c r="R1505" t="str">
        <f t="shared" si="47"/>
        <v>Normal</v>
      </c>
    </row>
    <row r="1506" spans="1:18" x14ac:dyDescent="0.3">
      <c r="A1506" t="s">
        <v>1517</v>
      </c>
      <c r="B1506" s="2">
        <v>18773</v>
      </c>
      <c r="C1506" t="s">
        <v>10013</v>
      </c>
      <c r="D1506" s="1">
        <v>9.67</v>
      </c>
      <c r="E1506" t="s">
        <v>10024</v>
      </c>
      <c r="F1506" s="2">
        <v>131687</v>
      </c>
      <c r="G1506" t="s">
        <v>10040</v>
      </c>
      <c r="H1506" t="s">
        <v>10033</v>
      </c>
      <c r="I1506" s="2">
        <v>761</v>
      </c>
      <c r="J1506" s="3">
        <v>22</v>
      </c>
      <c r="K1506" t="s">
        <v>10035</v>
      </c>
      <c r="L1506" s="4">
        <v>43060</v>
      </c>
      <c r="M1506" t="s">
        <v>10036</v>
      </c>
      <c r="N1506">
        <f t="shared" si="46"/>
        <v>0</v>
      </c>
      <c r="O1506" t="str" cm="1">
        <f t="array" ref="O1506">_xlfn.IFS(I1506&lt;600, "Very Poor",I1506&lt;650,"Poor",I1506&lt;700,"Fair",I1506&lt;750,"Good",I1506&gt;=750,"Excellent")</f>
        <v>Excellent</v>
      </c>
      <c r="P1506" t="str" cm="1">
        <f t="array" ref="P1506">_xlfn.IFS(F1506&lt;30000,"Low",F1506&lt;60000,"Lower Middle",F1506&lt;100000, "Upper Middle",F1506&gt;=100000, "High")</f>
        <v>High</v>
      </c>
      <c r="Q1506" t="str" cm="1">
        <f t="array" ref="Q1506">_xlfn.IFS(D1506&lt;10,"Low",D1506&lt;15,"Medium",D1506&lt;20,"High",D1506&gt;=20,"Very High")</f>
        <v>Low</v>
      </c>
      <c r="R1506" t="str">
        <f t="shared" si="47"/>
        <v>Normal</v>
      </c>
    </row>
    <row r="1507" spans="1:18" x14ac:dyDescent="0.3">
      <c r="A1507" t="s">
        <v>1518</v>
      </c>
      <c r="B1507" s="2">
        <v>27143</v>
      </c>
      <c r="C1507" t="s">
        <v>10013</v>
      </c>
      <c r="D1507" s="1">
        <v>18.93</v>
      </c>
      <c r="E1507" t="s">
        <v>10017</v>
      </c>
      <c r="F1507" s="2">
        <v>95992</v>
      </c>
      <c r="G1507" t="s">
        <v>10039</v>
      </c>
      <c r="H1507" t="s">
        <v>10026</v>
      </c>
      <c r="I1507" s="2">
        <v>772</v>
      </c>
      <c r="J1507" s="3">
        <v>13.8</v>
      </c>
      <c r="K1507" t="s">
        <v>10035</v>
      </c>
      <c r="L1507" s="4">
        <v>42735</v>
      </c>
      <c r="M1507" t="s">
        <v>10036</v>
      </c>
      <c r="N1507">
        <f t="shared" si="46"/>
        <v>0</v>
      </c>
      <c r="O1507" t="str" cm="1">
        <f t="array" ref="O1507">_xlfn.IFS(I1507&lt;600, "Very Poor",I1507&lt;650,"Poor",I1507&lt;700,"Fair",I1507&lt;750,"Good",I1507&gt;=750,"Excellent")</f>
        <v>Excellent</v>
      </c>
      <c r="P1507" t="str" cm="1">
        <f t="array" ref="P1507">_xlfn.IFS(F1507&lt;30000,"Low",F1507&lt;60000,"Lower Middle",F1507&lt;100000, "Upper Middle",F1507&gt;=100000, "High")</f>
        <v>Upper Middle</v>
      </c>
      <c r="Q1507" t="str" cm="1">
        <f t="array" ref="Q1507">_xlfn.IFS(D1507&lt;10,"Low",D1507&lt;15,"Medium",D1507&lt;20,"High",D1507&gt;=20,"Very High")</f>
        <v>High</v>
      </c>
      <c r="R1507" t="str">
        <f t="shared" si="47"/>
        <v>Normal</v>
      </c>
    </row>
    <row r="1508" spans="1:18" x14ac:dyDescent="0.3">
      <c r="A1508" t="s">
        <v>1519</v>
      </c>
      <c r="B1508" s="2">
        <v>7154</v>
      </c>
      <c r="C1508" t="s">
        <v>10013</v>
      </c>
      <c r="D1508" s="1">
        <v>21.19</v>
      </c>
      <c r="E1508" t="s">
        <v>10016</v>
      </c>
      <c r="F1508" s="2">
        <v>146672</v>
      </c>
      <c r="G1508" t="s">
        <v>10040</v>
      </c>
      <c r="H1508" t="s">
        <v>10033</v>
      </c>
      <c r="I1508" s="2">
        <v>689</v>
      </c>
      <c r="J1508" s="3">
        <v>26.1</v>
      </c>
      <c r="K1508" t="s">
        <v>10034</v>
      </c>
      <c r="L1508" s="4">
        <v>43720</v>
      </c>
      <c r="M1508" t="s">
        <v>10037</v>
      </c>
      <c r="N1508">
        <f t="shared" si="46"/>
        <v>1</v>
      </c>
      <c r="O1508" t="str" cm="1">
        <f t="array" ref="O1508">_xlfn.IFS(I1508&lt;600, "Very Poor",I1508&lt;650,"Poor",I1508&lt;700,"Fair",I1508&lt;750,"Good",I1508&gt;=750,"Excellent")</f>
        <v>Fair</v>
      </c>
      <c r="P1508" t="str" cm="1">
        <f t="array" ref="P1508">_xlfn.IFS(F1508&lt;30000,"Low",F1508&lt;60000,"Lower Middle",F1508&lt;100000, "Upper Middle",F1508&gt;=100000, "High")</f>
        <v>High</v>
      </c>
      <c r="Q1508" t="str" cm="1">
        <f t="array" ref="Q1508">_xlfn.IFS(D1508&lt;10,"Low",D1508&lt;15,"Medium",D1508&lt;20,"High",D1508&gt;=20,"Very High")</f>
        <v>Very High</v>
      </c>
      <c r="R1508" t="str">
        <f t="shared" si="47"/>
        <v>Normal</v>
      </c>
    </row>
    <row r="1509" spans="1:18" x14ac:dyDescent="0.3">
      <c r="A1509" t="s">
        <v>1520</v>
      </c>
      <c r="B1509" s="2">
        <v>22804</v>
      </c>
      <c r="C1509" t="s">
        <v>10013</v>
      </c>
      <c r="D1509" s="1">
        <v>27.46</v>
      </c>
      <c r="E1509" t="s">
        <v>10018</v>
      </c>
      <c r="F1509" s="2">
        <v>129376</v>
      </c>
      <c r="G1509" t="s">
        <v>10040</v>
      </c>
      <c r="H1509" t="s">
        <v>10033</v>
      </c>
      <c r="I1509" s="2">
        <v>793</v>
      </c>
      <c r="J1509" s="3">
        <v>7.5</v>
      </c>
      <c r="K1509" t="s">
        <v>10035</v>
      </c>
      <c r="L1509" s="4">
        <v>42476</v>
      </c>
      <c r="M1509" t="s">
        <v>10036</v>
      </c>
      <c r="N1509">
        <f t="shared" si="46"/>
        <v>0</v>
      </c>
      <c r="O1509" t="str" cm="1">
        <f t="array" ref="O1509">_xlfn.IFS(I1509&lt;600, "Very Poor",I1509&lt;650,"Poor",I1509&lt;700,"Fair",I1509&lt;750,"Good",I1509&gt;=750,"Excellent")</f>
        <v>Excellent</v>
      </c>
      <c r="P1509" t="str" cm="1">
        <f t="array" ref="P1509">_xlfn.IFS(F1509&lt;30000,"Low",F1509&lt;60000,"Lower Middle",F1509&lt;100000, "Upper Middle",F1509&gt;=100000, "High")</f>
        <v>High</v>
      </c>
      <c r="Q1509" t="str" cm="1">
        <f t="array" ref="Q1509">_xlfn.IFS(D1509&lt;10,"Low",D1509&lt;15,"Medium",D1509&lt;20,"High",D1509&gt;=20,"Very High")</f>
        <v>Very High</v>
      </c>
      <c r="R1509" t="str">
        <f t="shared" si="47"/>
        <v>Normal</v>
      </c>
    </row>
    <row r="1510" spans="1:18" x14ac:dyDescent="0.3">
      <c r="A1510" t="s">
        <v>1521</v>
      </c>
      <c r="B1510" s="2">
        <v>21581</v>
      </c>
      <c r="C1510" t="s">
        <v>10013</v>
      </c>
      <c r="D1510" s="1">
        <v>16.25</v>
      </c>
      <c r="E1510" t="s">
        <v>10024</v>
      </c>
      <c r="F1510" s="2">
        <v>80197</v>
      </c>
      <c r="G1510" t="s">
        <v>10039</v>
      </c>
      <c r="H1510" t="s">
        <v>10027</v>
      </c>
      <c r="I1510" s="2">
        <v>819</v>
      </c>
      <c r="J1510" s="3">
        <v>30.4</v>
      </c>
      <c r="K1510" t="s">
        <v>10035</v>
      </c>
      <c r="L1510" s="4">
        <v>42068</v>
      </c>
      <c r="M1510" t="s">
        <v>10036</v>
      </c>
      <c r="N1510">
        <f t="shared" si="46"/>
        <v>0</v>
      </c>
      <c r="O1510" t="str" cm="1">
        <f t="array" ref="O1510">_xlfn.IFS(I1510&lt;600, "Very Poor",I1510&lt;650,"Poor",I1510&lt;700,"Fair",I1510&lt;750,"Good",I1510&gt;=750,"Excellent")</f>
        <v>Excellent</v>
      </c>
      <c r="P1510" t="str" cm="1">
        <f t="array" ref="P1510">_xlfn.IFS(F1510&lt;30000,"Low",F1510&lt;60000,"Lower Middle",F1510&lt;100000, "Upper Middle",F1510&gt;=100000, "High")</f>
        <v>Upper Middle</v>
      </c>
      <c r="Q1510" t="str" cm="1">
        <f t="array" ref="Q1510">_xlfn.IFS(D1510&lt;10,"Low",D1510&lt;15,"Medium",D1510&lt;20,"High",D1510&gt;=20,"Very High")</f>
        <v>High</v>
      </c>
      <c r="R1510" t="str">
        <f t="shared" si="47"/>
        <v>Normal</v>
      </c>
    </row>
    <row r="1511" spans="1:18" x14ac:dyDescent="0.3">
      <c r="A1511" t="s">
        <v>1522</v>
      </c>
      <c r="B1511" s="2">
        <v>31087</v>
      </c>
      <c r="C1511" t="s">
        <v>10013</v>
      </c>
      <c r="D1511" s="1">
        <v>24.38</v>
      </c>
      <c r="E1511" t="s">
        <v>10019</v>
      </c>
      <c r="F1511" s="2">
        <v>142288</v>
      </c>
      <c r="G1511" t="s">
        <v>10040</v>
      </c>
      <c r="H1511" t="s">
        <v>10029</v>
      </c>
      <c r="I1511" s="2">
        <v>720</v>
      </c>
      <c r="J1511" s="3">
        <v>22.5</v>
      </c>
      <c r="K1511" t="s">
        <v>10034</v>
      </c>
      <c r="L1511" s="4">
        <v>42100</v>
      </c>
      <c r="M1511" t="s">
        <v>10036</v>
      </c>
      <c r="N1511">
        <f t="shared" si="46"/>
        <v>0</v>
      </c>
      <c r="O1511" t="str" cm="1">
        <f t="array" ref="O1511">_xlfn.IFS(I1511&lt;600, "Very Poor",I1511&lt;650,"Poor",I1511&lt;700,"Fair",I1511&lt;750,"Good",I1511&gt;=750,"Excellent")</f>
        <v>Good</v>
      </c>
      <c r="P1511" t="str" cm="1">
        <f t="array" ref="P1511">_xlfn.IFS(F1511&lt;30000,"Low",F1511&lt;60000,"Lower Middle",F1511&lt;100000, "Upper Middle",F1511&gt;=100000, "High")</f>
        <v>High</v>
      </c>
      <c r="Q1511" t="str" cm="1">
        <f t="array" ref="Q1511">_xlfn.IFS(D1511&lt;10,"Low",D1511&lt;15,"Medium",D1511&lt;20,"High",D1511&gt;=20,"Very High")</f>
        <v>Very High</v>
      </c>
      <c r="R1511" t="str">
        <f t="shared" si="47"/>
        <v>Normal</v>
      </c>
    </row>
    <row r="1512" spans="1:18" x14ac:dyDescent="0.3">
      <c r="A1512" t="s">
        <v>1523</v>
      </c>
      <c r="B1512" s="2">
        <v>33981</v>
      </c>
      <c r="C1512" t="s">
        <v>10014</v>
      </c>
      <c r="D1512" s="1">
        <v>9.19</v>
      </c>
      <c r="E1512" t="s">
        <v>10022</v>
      </c>
      <c r="F1512" s="2">
        <v>31899</v>
      </c>
      <c r="G1512" t="s">
        <v>10040</v>
      </c>
      <c r="H1512" t="s">
        <v>10032</v>
      </c>
      <c r="I1512" s="2">
        <v>652</v>
      </c>
      <c r="J1512" s="3">
        <v>5.2</v>
      </c>
      <c r="K1512" t="s">
        <v>10035</v>
      </c>
      <c r="L1512" s="4">
        <v>42113</v>
      </c>
      <c r="M1512" t="s">
        <v>10036</v>
      </c>
      <c r="N1512">
        <f t="shared" si="46"/>
        <v>0</v>
      </c>
      <c r="O1512" t="str" cm="1">
        <f t="array" ref="O1512">_xlfn.IFS(I1512&lt;600, "Very Poor",I1512&lt;650,"Poor",I1512&lt;700,"Fair",I1512&lt;750,"Good",I1512&gt;=750,"Excellent")</f>
        <v>Fair</v>
      </c>
      <c r="P1512" t="str" cm="1">
        <f t="array" ref="P1512">_xlfn.IFS(F1512&lt;30000,"Low",F1512&lt;60000,"Lower Middle",F1512&lt;100000, "Upper Middle",F1512&gt;=100000, "High")</f>
        <v>Lower Middle</v>
      </c>
      <c r="Q1512" t="str" cm="1">
        <f t="array" ref="Q1512">_xlfn.IFS(D1512&lt;10,"Low",D1512&lt;15,"Medium",D1512&lt;20,"High",D1512&gt;=20,"Very High")</f>
        <v>Low</v>
      </c>
      <c r="R1512" t="str">
        <f t="shared" si="47"/>
        <v>Normal</v>
      </c>
    </row>
    <row r="1513" spans="1:18" x14ac:dyDescent="0.3">
      <c r="A1513" t="s">
        <v>1524</v>
      </c>
      <c r="B1513" s="2">
        <v>4762</v>
      </c>
      <c r="C1513" t="s">
        <v>10013</v>
      </c>
      <c r="D1513" s="1">
        <v>8.9</v>
      </c>
      <c r="E1513" t="s">
        <v>10018</v>
      </c>
      <c r="F1513" s="2">
        <v>52244</v>
      </c>
      <c r="G1513" t="s">
        <v>10040</v>
      </c>
      <c r="H1513" t="s">
        <v>10026</v>
      </c>
      <c r="I1513" s="2">
        <v>582</v>
      </c>
      <c r="J1513" s="3">
        <v>16.2</v>
      </c>
      <c r="K1513" t="s">
        <v>10035</v>
      </c>
      <c r="L1513" s="4">
        <v>42858</v>
      </c>
      <c r="M1513" t="s">
        <v>10036</v>
      </c>
      <c r="N1513">
        <f t="shared" si="46"/>
        <v>0</v>
      </c>
      <c r="O1513" t="str" cm="1">
        <f t="array" ref="O1513">_xlfn.IFS(I1513&lt;600, "Very Poor",I1513&lt;650,"Poor",I1513&lt;700,"Fair",I1513&lt;750,"Good",I1513&gt;=750,"Excellent")</f>
        <v>Very Poor</v>
      </c>
      <c r="P1513" t="str" cm="1">
        <f t="array" ref="P1513">_xlfn.IFS(F1513&lt;30000,"Low",F1513&lt;60000,"Lower Middle",F1513&lt;100000, "Upper Middle",F1513&gt;=100000, "High")</f>
        <v>Lower Middle</v>
      </c>
      <c r="Q1513" t="str" cm="1">
        <f t="array" ref="Q1513">_xlfn.IFS(D1513&lt;10,"Low",D1513&lt;15,"Medium",D1513&lt;20,"High",D1513&gt;=20,"Very High")</f>
        <v>Low</v>
      </c>
      <c r="R1513" t="str">
        <f t="shared" si="47"/>
        <v>Normal</v>
      </c>
    </row>
    <row r="1514" spans="1:18" x14ac:dyDescent="0.3">
      <c r="A1514" t="s">
        <v>1525</v>
      </c>
      <c r="B1514" s="2">
        <v>10768</v>
      </c>
      <c r="C1514" t="s">
        <v>10013</v>
      </c>
      <c r="D1514" s="1">
        <v>18.12</v>
      </c>
      <c r="E1514" t="s">
        <v>10025</v>
      </c>
      <c r="F1514" s="2">
        <v>134525</v>
      </c>
      <c r="G1514" t="s">
        <v>10040</v>
      </c>
      <c r="H1514" t="s">
        <v>10026</v>
      </c>
      <c r="I1514" s="2">
        <v>581</v>
      </c>
      <c r="J1514" s="3">
        <v>31.3</v>
      </c>
      <c r="K1514" t="s">
        <v>10034</v>
      </c>
      <c r="L1514" s="4">
        <v>44175</v>
      </c>
      <c r="M1514" t="s">
        <v>10037</v>
      </c>
      <c r="N1514">
        <f t="shared" si="46"/>
        <v>1</v>
      </c>
      <c r="O1514" t="str" cm="1">
        <f t="array" ref="O1514">_xlfn.IFS(I1514&lt;600, "Very Poor",I1514&lt;650,"Poor",I1514&lt;700,"Fair",I1514&lt;750,"Good",I1514&gt;=750,"Excellent")</f>
        <v>Very Poor</v>
      </c>
      <c r="P1514" t="str" cm="1">
        <f t="array" ref="P1514">_xlfn.IFS(F1514&lt;30000,"Low",F1514&lt;60000,"Lower Middle",F1514&lt;100000, "Upper Middle",F1514&gt;=100000, "High")</f>
        <v>High</v>
      </c>
      <c r="Q1514" t="str" cm="1">
        <f t="array" ref="Q1514">_xlfn.IFS(D1514&lt;10,"Low",D1514&lt;15,"Medium",D1514&lt;20,"High",D1514&gt;=20,"Very High")</f>
        <v>High</v>
      </c>
      <c r="R1514" t="str">
        <f t="shared" si="47"/>
        <v>High Risk</v>
      </c>
    </row>
    <row r="1515" spans="1:18" x14ac:dyDescent="0.3">
      <c r="A1515" t="s">
        <v>1526</v>
      </c>
      <c r="B1515" s="2">
        <v>39559</v>
      </c>
      <c r="C1515" t="s">
        <v>10013</v>
      </c>
      <c r="D1515" s="1">
        <v>19.91</v>
      </c>
      <c r="E1515" t="s">
        <v>10020</v>
      </c>
      <c r="F1515" s="2">
        <v>85179</v>
      </c>
      <c r="G1515" t="s">
        <v>10040</v>
      </c>
      <c r="H1515" t="s">
        <v>10033</v>
      </c>
      <c r="I1515" s="2">
        <v>789</v>
      </c>
      <c r="J1515" s="3">
        <v>11.6</v>
      </c>
      <c r="K1515" t="s">
        <v>10035</v>
      </c>
      <c r="L1515" s="4">
        <v>43973</v>
      </c>
      <c r="M1515" t="s">
        <v>10036</v>
      </c>
      <c r="N1515">
        <f t="shared" si="46"/>
        <v>0</v>
      </c>
      <c r="O1515" t="str" cm="1">
        <f t="array" ref="O1515">_xlfn.IFS(I1515&lt;600, "Very Poor",I1515&lt;650,"Poor",I1515&lt;700,"Fair",I1515&lt;750,"Good",I1515&gt;=750,"Excellent")</f>
        <v>Excellent</v>
      </c>
      <c r="P1515" t="str" cm="1">
        <f t="array" ref="P1515">_xlfn.IFS(F1515&lt;30000,"Low",F1515&lt;60000,"Lower Middle",F1515&lt;100000, "Upper Middle",F1515&gt;=100000, "High")</f>
        <v>Upper Middle</v>
      </c>
      <c r="Q1515" t="str" cm="1">
        <f t="array" ref="Q1515">_xlfn.IFS(D1515&lt;10,"Low",D1515&lt;15,"Medium",D1515&lt;20,"High",D1515&gt;=20,"Very High")</f>
        <v>High</v>
      </c>
      <c r="R1515" t="str">
        <f t="shared" si="47"/>
        <v>Normal</v>
      </c>
    </row>
    <row r="1516" spans="1:18" x14ac:dyDescent="0.3">
      <c r="A1516" t="s">
        <v>1527</v>
      </c>
      <c r="B1516" s="2">
        <v>9783</v>
      </c>
      <c r="C1516" t="s">
        <v>10014</v>
      </c>
      <c r="D1516" s="1">
        <v>20.81</v>
      </c>
      <c r="E1516" t="s">
        <v>10015</v>
      </c>
      <c r="F1516" s="2">
        <v>43584</v>
      </c>
      <c r="G1516" t="s">
        <v>10040</v>
      </c>
      <c r="H1516" t="s">
        <v>10029</v>
      </c>
      <c r="I1516" s="2">
        <v>637</v>
      </c>
      <c r="J1516" s="3">
        <v>38.700000000000003</v>
      </c>
      <c r="K1516" t="s">
        <v>10035</v>
      </c>
      <c r="L1516" s="4">
        <v>42750</v>
      </c>
      <c r="M1516" t="s">
        <v>10037</v>
      </c>
      <c r="N1516">
        <f t="shared" si="46"/>
        <v>1</v>
      </c>
      <c r="O1516" t="str" cm="1">
        <f t="array" ref="O1516">_xlfn.IFS(I1516&lt;600, "Very Poor",I1516&lt;650,"Poor",I1516&lt;700,"Fair",I1516&lt;750,"Good",I1516&gt;=750,"Excellent")</f>
        <v>Poor</v>
      </c>
      <c r="P1516" t="str" cm="1">
        <f t="array" ref="P1516">_xlfn.IFS(F1516&lt;30000,"Low",F1516&lt;60000,"Lower Middle",F1516&lt;100000, "Upper Middle",F1516&gt;=100000, "High")</f>
        <v>Lower Middle</v>
      </c>
      <c r="Q1516" t="str" cm="1">
        <f t="array" ref="Q1516">_xlfn.IFS(D1516&lt;10,"Low",D1516&lt;15,"Medium",D1516&lt;20,"High",D1516&gt;=20,"Very High")</f>
        <v>Very High</v>
      </c>
      <c r="R1516" t="str">
        <f t="shared" si="47"/>
        <v>High Risk</v>
      </c>
    </row>
    <row r="1517" spans="1:18" x14ac:dyDescent="0.3">
      <c r="A1517" t="s">
        <v>1528</v>
      </c>
      <c r="B1517" s="2">
        <v>30781</v>
      </c>
      <c r="C1517" t="s">
        <v>10014</v>
      </c>
      <c r="D1517" s="1">
        <v>23.64</v>
      </c>
      <c r="E1517" t="s">
        <v>10021</v>
      </c>
      <c r="F1517" s="2">
        <v>31020</v>
      </c>
      <c r="G1517" t="s">
        <v>10039</v>
      </c>
      <c r="H1517" t="s">
        <v>10028</v>
      </c>
      <c r="I1517" s="2">
        <v>796</v>
      </c>
      <c r="J1517" s="3">
        <v>36.4</v>
      </c>
      <c r="K1517" t="s">
        <v>10035</v>
      </c>
      <c r="L1517" s="4">
        <v>42740</v>
      </c>
      <c r="M1517" t="s">
        <v>10037</v>
      </c>
      <c r="N1517">
        <f t="shared" si="46"/>
        <v>1</v>
      </c>
      <c r="O1517" t="str" cm="1">
        <f t="array" ref="O1517">_xlfn.IFS(I1517&lt;600, "Very Poor",I1517&lt;650,"Poor",I1517&lt;700,"Fair",I1517&lt;750,"Good",I1517&gt;=750,"Excellent")</f>
        <v>Excellent</v>
      </c>
      <c r="P1517" t="str" cm="1">
        <f t="array" ref="P1517">_xlfn.IFS(F1517&lt;30000,"Low",F1517&lt;60000,"Lower Middle",F1517&lt;100000, "Upper Middle",F1517&gt;=100000, "High")</f>
        <v>Lower Middle</v>
      </c>
      <c r="Q1517" t="str" cm="1">
        <f t="array" ref="Q1517">_xlfn.IFS(D1517&lt;10,"Low",D1517&lt;15,"Medium",D1517&lt;20,"High",D1517&gt;=20,"Very High")</f>
        <v>Very High</v>
      </c>
      <c r="R1517" t="str">
        <f t="shared" si="47"/>
        <v>Normal</v>
      </c>
    </row>
    <row r="1518" spans="1:18" x14ac:dyDescent="0.3">
      <c r="A1518" t="s">
        <v>1529</v>
      </c>
      <c r="B1518" s="2">
        <v>31811</v>
      </c>
      <c r="C1518" t="s">
        <v>10014</v>
      </c>
      <c r="D1518" s="1">
        <v>12.37</v>
      </c>
      <c r="E1518" t="s">
        <v>10017</v>
      </c>
      <c r="F1518" s="2">
        <v>52983</v>
      </c>
      <c r="G1518" t="s">
        <v>10040</v>
      </c>
      <c r="H1518" t="s">
        <v>10026</v>
      </c>
      <c r="I1518" s="2">
        <v>836</v>
      </c>
      <c r="J1518" s="3">
        <v>32.200000000000003</v>
      </c>
      <c r="K1518" t="s">
        <v>10035</v>
      </c>
      <c r="L1518" s="4">
        <v>43407</v>
      </c>
      <c r="M1518" t="s">
        <v>10036</v>
      </c>
      <c r="N1518">
        <f t="shared" si="46"/>
        <v>0</v>
      </c>
      <c r="O1518" t="str" cm="1">
        <f t="array" ref="O1518">_xlfn.IFS(I1518&lt;600, "Very Poor",I1518&lt;650,"Poor",I1518&lt;700,"Fair",I1518&lt;750,"Good",I1518&gt;=750,"Excellent")</f>
        <v>Excellent</v>
      </c>
      <c r="P1518" t="str" cm="1">
        <f t="array" ref="P1518">_xlfn.IFS(F1518&lt;30000,"Low",F1518&lt;60000,"Lower Middle",F1518&lt;100000, "Upper Middle",F1518&gt;=100000, "High")</f>
        <v>Lower Middle</v>
      </c>
      <c r="Q1518" t="str" cm="1">
        <f t="array" ref="Q1518">_xlfn.IFS(D1518&lt;10,"Low",D1518&lt;15,"Medium",D1518&lt;20,"High",D1518&gt;=20,"Very High")</f>
        <v>Medium</v>
      </c>
      <c r="R1518" t="str">
        <f t="shared" si="47"/>
        <v>Normal</v>
      </c>
    </row>
    <row r="1519" spans="1:18" x14ac:dyDescent="0.3">
      <c r="A1519" t="s">
        <v>1530</v>
      </c>
      <c r="B1519" s="2">
        <v>36488</v>
      </c>
      <c r="C1519" t="s">
        <v>10013</v>
      </c>
      <c r="D1519" s="1">
        <v>20.57</v>
      </c>
      <c r="E1519" t="s">
        <v>10024</v>
      </c>
      <c r="F1519" s="2">
        <v>34251</v>
      </c>
      <c r="G1519" t="s">
        <v>10039</v>
      </c>
      <c r="H1519" t="s">
        <v>10028</v>
      </c>
      <c r="I1519" s="2">
        <v>692</v>
      </c>
      <c r="J1519" s="3">
        <v>7.7</v>
      </c>
      <c r="K1519" t="s">
        <v>10035</v>
      </c>
      <c r="L1519" s="4">
        <v>42127</v>
      </c>
      <c r="M1519" t="s">
        <v>10037</v>
      </c>
      <c r="N1519">
        <f t="shared" si="46"/>
        <v>1</v>
      </c>
      <c r="O1519" t="str" cm="1">
        <f t="array" ref="O1519">_xlfn.IFS(I1519&lt;600, "Very Poor",I1519&lt;650,"Poor",I1519&lt;700,"Fair",I1519&lt;750,"Good",I1519&gt;=750,"Excellent")</f>
        <v>Fair</v>
      </c>
      <c r="P1519" t="str" cm="1">
        <f t="array" ref="P1519">_xlfn.IFS(F1519&lt;30000,"Low",F1519&lt;60000,"Lower Middle",F1519&lt;100000, "Upper Middle",F1519&gt;=100000, "High")</f>
        <v>Lower Middle</v>
      </c>
      <c r="Q1519" t="str" cm="1">
        <f t="array" ref="Q1519">_xlfn.IFS(D1519&lt;10,"Low",D1519&lt;15,"Medium",D1519&lt;20,"High",D1519&gt;=20,"Very High")</f>
        <v>Very High</v>
      </c>
      <c r="R1519" t="str">
        <f t="shared" si="47"/>
        <v>Normal</v>
      </c>
    </row>
    <row r="1520" spans="1:18" x14ac:dyDescent="0.3">
      <c r="A1520" t="s">
        <v>1531</v>
      </c>
      <c r="B1520" s="2">
        <v>9905</v>
      </c>
      <c r="C1520" t="s">
        <v>10013</v>
      </c>
      <c r="D1520" s="1">
        <v>9.6999999999999993</v>
      </c>
      <c r="E1520" t="s">
        <v>10023</v>
      </c>
      <c r="F1520" s="2">
        <v>91780</v>
      </c>
      <c r="G1520" t="s">
        <v>10040</v>
      </c>
      <c r="H1520" t="s">
        <v>10028</v>
      </c>
      <c r="I1520" s="2">
        <v>650</v>
      </c>
      <c r="J1520" s="3">
        <v>17.399999999999999</v>
      </c>
      <c r="K1520" t="s">
        <v>10035</v>
      </c>
      <c r="L1520" s="4">
        <v>44034</v>
      </c>
      <c r="M1520" t="s">
        <v>10036</v>
      </c>
      <c r="N1520">
        <f t="shared" si="46"/>
        <v>0</v>
      </c>
      <c r="O1520" t="str" cm="1">
        <f t="array" ref="O1520">_xlfn.IFS(I1520&lt;600, "Very Poor",I1520&lt;650,"Poor",I1520&lt;700,"Fair",I1520&lt;750,"Good",I1520&gt;=750,"Excellent")</f>
        <v>Fair</v>
      </c>
      <c r="P1520" t="str" cm="1">
        <f t="array" ref="P1520">_xlfn.IFS(F1520&lt;30000,"Low",F1520&lt;60000,"Lower Middle",F1520&lt;100000, "Upper Middle",F1520&gt;=100000, "High")</f>
        <v>Upper Middle</v>
      </c>
      <c r="Q1520" t="str" cm="1">
        <f t="array" ref="Q1520">_xlfn.IFS(D1520&lt;10,"Low",D1520&lt;15,"Medium",D1520&lt;20,"High",D1520&gt;=20,"Very High")</f>
        <v>Low</v>
      </c>
      <c r="R1520" t="str">
        <f t="shared" si="47"/>
        <v>Normal</v>
      </c>
    </row>
    <row r="1521" spans="1:18" x14ac:dyDescent="0.3">
      <c r="A1521" t="s">
        <v>1532</v>
      </c>
      <c r="B1521" s="2">
        <v>10127</v>
      </c>
      <c r="C1521" t="s">
        <v>10013</v>
      </c>
      <c r="D1521" s="1">
        <v>10.47</v>
      </c>
      <c r="E1521" t="s">
        <v>10022</v>
      </c>
      <c r="F1521" s="2">
        <v>147445</v>
      </c>
      <c r="G1521" t="s">
        <v>10040</v>
      </c>
      <c r="H1521" t="s">
        <v>10031</v>
      </c>
      <c r="I1521" s="2">
        <v>681</v>
      </c>
      <c r="J1521" s="3">
        <v>15.4</v>
      </c>
      <c r="K1521" t="s">
        <v>10034</v>
      </c>
      <c r="L1521" s="4">
        <v>44169</v>
      </c>
      <c r="M1521" t="s">
        <v>10036</v>
      </c>
      <c r="N1521">
        <f t="shared" si="46"/>
        <v>0</v>
      </c>
      <c r="O1521" t="str" cm="1">
        <f t="array" ref="O1521">_xlfn.IFS(I1521&lt;600, "Very Poor",I1521&lt;650,"Poor",I1521&lt;700,"Fair",I1521&lt;750,"Good",I1521&gt;=750,"Excellent")</f>
        <v>Fair</v>
      </c>
      <c r="P1521" t="str" cm="1">
        <f t="array" ref="P1521">_xlfn.IFS(F1521&lt;30000,"Low",F1521&lt;60000,"Lower Middle",F1521&lt;100000, "Upper Middle",F1521&gt;=100000, "High")</f>
        <v>High</v>
      </c>
      <c r="Q1521" t="str" cm="1">
        <f t="array" ref="Q1521">_xlfn.IFS(D1521&lt;10,"Low",D1521&lt;15,"Medium",D1521&lt;20,"High",D1521&gt;=20,"Very High")</f>
        <v>Medium</v>
      </c>
      <c r="R1521" t="str">
        <f t="shared" si="47"/>
        <v>Normal</v>
      </c>
    </row>
    <row r="1522" spans="1:18" x14ac:dyDescent="0.3">
      <c r="A1522" t="s">
        <v>1533</v>
      </c>
      <c r="B1522" s="2">
        <v>23431</v>
      </c>
      <c r="C1522" t="s">
        <v>10014</v>
      </c>
      <c r="D1522" s="1">
        <v>6.68</v>
      </c>
      <c r="E1522" t="s">
        <v>10021</v>
      </c>
      <c r="F1522" s="2">
        <v>52947</v>
      </c>
      <c r="G1522" t="s">
        <v>10040</v>
      </c>
      <c r="H1522" t="s">
        <v>10032</v>
      </c>
      <c r="I1522" s="2">
        <v>624</v>
      </c>
      <c r="J1522" s="3">
        <v>9.8000000000000007</v>
      </c>
      <c r="K1522" t="s">
        <v>10035</v>
      </c>
      <c r="L1522" s="4">
        <v>43318</v>
      </c>
      <c r="M1522" t="s">
        <v>10036</v>
      </c>
      <c r="N1522">
        <f t="shared" si="46"/>
        <v>0</v>
      </c>
      <c r="O1522" t="str" cm="1">
        <f t="array" ref="O1522">_xlfn.IFS(I1522&lt;600, "Very Poor",I1522&lt;650,"Poor",I1522&lt;700,"Fair",I1522&lt;750,"Good",I1522&gt;=750,"Excellent")</f>
        <v>Poor</v>
      </c>
      <c r="P1522" t="str" cm="1">
        <f t="array" ref="P1522">_xlfn.IFS(F1522&lt;30000,"Low",F1522&lt;60000,"Lower Middle",F1522&lt;100000, "Upper Middle",F1522&gt;=100000, "High")</f>
        <v>Lower Middle</v>
      </c>
      <c r="Q1522" t="str" cm="1">
        <f t="array" ref="Q1522">_xlfn.IFS(D1522&lt;10,"Low",D1522&lt;15,"Medium",D1522&lt;20,"High",D1522&gt;=20,"Very High")</f>
        <v>Low</v>
      </c>
      <c r="R1522" t="str">
        <f t="shared" si="47"/>
        <v>Normal</v>
      </c>
    </row>
    <row r="1523" spans="1:18" x14ac:dyDescent="0.3">
      <c r="A1523" t="s">
        <v>1534</v>
      </c>
      <c r="B1523" s="2">
        <v>7368</v>
      </c>
      <c r="C1523" t="s">
        <v>10014</v>
      </c>
      <c r="D1523" s="1">
        <v>23.68</v>
      </c>
      <c r="E1523" t="s">
        <v>10015</v>
      </c>
      <c r="F1523" s="2">
        <v>71838</v>
      </c>
      <c r="G1523" t="s">
        <v>10040</v>
      </c>
      <c r="H1523" t="s">
        <v>10031</v>
      </c>
      <c r="I1523" s="2">
        <v>723</v>
      </c>
      <c r="J1523" s="3">
        <v>40</v>
      </c>
      <c r="K1523" t="s">
        <v>10035</v>
      </c>
      <c r="L1523" s="4">
        <v>42773</v>
      </c>
      <c r="M1523" t="s">
        <v>10037</v>
      </c>
      <c r="N1523">
        <f t="shared" si="46"/>
        <v>1</v>
      </c>
      <c r="O1523" t="str" cm="1">
        <f t="array" ref="O1523">_xlfn.IFS(I1523&lt;600, "Very Poor",I1523&lt;650,"Poor",I1523&lt;700,"Fair",I1523&lt;750,"Good",I1523&gt;=750,"Excellent")</f>
        <v>Good</v>
      </c>
      <c r="P1523" t="str" cm="1">
        <f t="array" ref="P1523">_xlfn.IFS(F1523&lt;30000,"Low",F1523&lt;60000,"Lower Middle",F1523&lt;100000, "Upper Middle",F1523&gt;=100000, "High")</f>
        <v>Upper Middle</v>
      </c>
      <c r="Q1523" t="str" cm="1">
        <f t="array" ref="Q1523">_xlfn.IFS(D1523&lt;10,"Low",D1523&lt;15,"Medium",D1523&lt;20,"High",D1523&gt;=20,"Very High")</f>
        <v>Very High</v>
      </c>
      <c r="R1523" t="str">
        <f t="shared" si="47"/>
        <v>Normal</v>
      </c>
    </row>
    <row r="1524" spans="1:18" x14ac:dyDescent="0.3">
      <c r="A1524" t="s">
        <v>1535</v>
      </c>
      <c r="B1524" s="2">
        <v>28424</v>
      </c>
      <c r="C1524" t="s">
        <v>10013</v>
      </c>
      <c r="D1524" s="1">
        <v>17.670000000000002</v>
      </c>
      <c r="E1524" t="s">
        <v>10017</v>
      </c>
      <c r="F1524" s="2">
        <v>133996</v>
      </c>
      <c r="G1524" t="s">
        <v>10039</v>
      </c>
      <c r="H1524" t="s">
        <v>10029</v>
      </c>
      <c r="I1524" s="2">
        <v>702</v>
      </c>
      <c r="J1524" s="3">
        <v>10.199999999999999</v>
      </c>
      <c r="K1524" t="s">
        <v>10034</v>
      </c>
      <c r="L1524" s="4">
        <v>42558</v>
      </c>
      <c r="M1524" t="s">
        <v>10036</v>
      </c>
      <c r="N1524">
        <f t="shared" si="46"/>
        <v>0</v>
      </c>
      <c r="O1524" t="str" cm="1">
        <f t="array" ref="O1524">_xlfn.IFS(I1524&lt;600, "Very Poor",I1524&lt;650,"Poor",I1524&lt;700,"Fair",I1524&lt;750,"Good",I1524&gt;=750,"Excellent")</f>
        <v>Good</v>
      </c>
      <c r="P1524" t="str" cm="1">
        <f t="array" ref="P1524">_xlfn.IFS(F1524&lt;30000,"Low",F1524&lt;60000,"Lower Middle",F1524&lt;100000, "Upper Middle",F1524&gt;=100000, "High")</f>
        <v>High</v>
      </c>
      <c r="Q1524" t="str" cm="1">
        <f t="array" ref="Q1524">_xlfn.IFS(D1524&lt;10,"Low",D1524&lt;15,"Medium",D1524&lt;20,"High",D1524&gt;=20,"Very High")</f>
        <v>High</v>
      </c>
      <c r="R1524" t="str">
        <f t="shared" si="47"/>
        <v>Normal</v>
      </c>
    </row>
    <row r="1525" spans="1:18" x14ac:dyDescent="0.3">
      <c r="A1525" t="s">
        <v>1536</v>
      </c>
      <c r="B1525" s="2">
        <v>19333</v>
      </c>
      <c r="C1525" t="s">
        <v>10013</v>
      </c>
      <c r="D1525" s="1">
        <v>10.95</v>
      </c>
      <c r="E1525" t="s">
        <v>10023</v>
      </c>
      <c r="F1525" s="2">
        <v>125959</v>
      </c>
      <c r="G1525" t="s">
        <v>10038</v>
      </c>
      <c r="H1525" t="s">
        <v>10027</v>
      </c>
      <c r="I1525" s="2">
        <v>809</v>
      </c>
      <c r="J1525" s="3">
        <v>16</v>
      </c>
      <c r="K1525" t="s">
        <v>10034</v>
      </c>
      <c r="L1525" s="4">
        <v>43377</v>
      </c>
      <c r="M1525" t="s">
        <v>10036</v>
      </c>
      <c r="N1525">
        <f t="shared" si="46"/>
        <v>0</v>
      </c>
      <c r="O1525" t="str" cm="1">
        <f t="array" ref="O1525">_xlfn.IFS(I1525&lt;600, "Very Poor",I1525&lt;650,"Poor",I1525&lt;700,"Fair",I1525&lt;750,"Good",I1525&gt;=750,"Excellent")</f>
        <v>Excellent</v>
      </c>
      <c r="P1525" t="str" cm="1">
        <f t="array" ref="P1525">_xlfn.IFS(F1525&lt;30000,"Low",F1525&lt;60000,"Lower Middle",F1525&lt;100000, "Upper Middle",F1525&gt;=100000, "High")</f>
        <v>High</v>
      </c>
      <c r="Q1525" t="str" cm="1">
        <f t="array" ref="Q1525">_xlfn.IFS(D1525&lt;10,"Low",D1525&lt;15,"Medium",D1525&lt;20,"High",D1525&gt;=20,"Very High")</f>
        <v>Medium</v>
      </c>
      <c r="R1525" t="str">
        <f t="shared" si="47"/>
        <v>Normal</v>
      </c>
    </row>
    <row r="1526" spans="1:18" x14ac:dyDescent="0.3">
      <c r="A1526" t="s">
        <v>1537</v>
      </c>
      <c r="B1526" s="2">
        <v>24116</v>
      </c>
      <c r="C1526" t="s">
        <v>10013</v>
      </c>
      <c r="D1526" s="1">
        <v>18.91</v>
      </c>
      <c r="E1526" t="s">
        <v>10016</v>
      </c>
      <c r="F1526" s="2">
        <v>74731</v>
      </c>
      <c r="G1526" t="s">
        <v>10039</v>
      </c>
      <c r="H1526" t="s">
        <v>10030</v>
      </c>
      <c r="I1526" s="2">
        <v>609</v>
      </c>
      <c r="J1526" s="3">
        <v>35.799999999999997</v>
      </c>
      <c r="K1526" t="s">
        <v>10035</v>
      </c>
      <c r="L1526" s="4">
        <v>42150</v>
      </c>
      <c r="M1526" t="s">
        <v>10037</v>
      </c>
      <c r="N1526">
        <f t="shared" si="46"/>
        <v>1</v>
      </c>
      <c r="O1526" t="str" cm="1">
        <f t="array" ref="O1526">_xlfn.IFS(I1526&lt;600, "Very Poor",I1526&lt;650,"Poor",I1526&lt;700,"Fair",I1526&lt;750,"Good",I1526&gt;=750,"Excellent")</f>
        <v>Poor</v>
      </c>
      <c r="P1526" t="str" cm="1">
        <f t="array" ref="P1526">_xlfn.IFS(F1526&lt;30000,"Low",F1526&lt;60000,"Lower Middle",F1526&lt;100000, "Upper Middle",F1526&gt;=100000, "High")</f>
        <v>Upper Middle</v>
      </c>
      <c r="Q1526" t="str" cm="1">
        <f t="array" ref="Q1526">_xlfn.IFS(D1526&lt;10,"Low",D1526&lt;15,"Medium",D1526&lt;20,"High",D1526&gt;=20,"Very High")</f>
        <v>High</v>
      </c>
      <c r="R1526" t="str">
        <f t="shared" si="47"/>
        <v>High Risk</v>
      </c>
    </row>
    <row r="1527" spans="1:18" x14ac:dyDescent="0.3">
      <c r="A1527" t="s">
        <v>1538</v>
      </c>
      <c r="B1527" s="2">
        <v>16525</v>
      </c>
      <c r="C1527" t="s">
        <v>10013</v>
      </c>
      <c r="D1527" s="1">
        <v>13.86</v>
      </c>
      <c r="E1527" t="s">
        <v>10022</v>
      </c>
      <c r="F1527" s="2">
        <v>36760</v>
      </c>
      <c r="G1527" t="s">
        <v>10039</v>
      </c>
      <c r="H1527" t="s">
        <v>10030</v>
      </c>
      <c r="I1527" s="2">
        <v>783</v>
      </c>
      <c r="J1527" s="3">
        <v>10.1</v>
      </c>
      <c r="K1527" t="s">
        <v>10035</v>
      </c>
      <c r="L1527" s="4">
        <v>43226</v>
      </c>
      <c r="M1527" t="s">
        <v>10036</v>
      </c>
      <c r="N1527">
        <f t="shared" si="46"/>
        <v>0</v>
      </c>
      <c r="O1527" t="str" cm="1">
        <f t="array" ref="O1527">_xlfn.IFS(I1527&lt;600, "Very Poor",I1527&lt;650,"Poor",I1527&lt;700,"Fair",I1527&lt;750,"Good",I1527&gt;=750,"Excellent")</f>
        <v>Excellent</v>
      </c>
      <c r="P1527" t="str" cm="1">
        <f t="array" ref="P1527">_xlfn.IFS(F1527&lt;30000,"Low",F1527&lt;60000,"Lower Middle",F1527&lt;100000, "Upper Middle",F1527&gt;=100000, "High")</f>
        <v>Lower Middle</v>
      </c>
      <c r="Q1527" t="str" cm="1">
        <f t="array" ref="Q1527">_xlfn.IFS(D1527&lt;10,"Low",D1527&lt;15,"Medium",D1527&lt;20,"High",D1527&gt;=20,"Very High")</f>
        <v>Medium</v>
      </c>
      <c r="R1527" t="str">
        <f t="shared" si="47"/>
        <v>Normal</v>
      </c>
    </row>
    <row r="1528" spans="1:18" x14ac:dyDescent="0.3">
      <c r="A1528" t="s">
        <v>1539</v>
      </c>
      <c r="B1528" s="2">
        <v>24398</v>
      </c>
      <c r="C1528" t="s">
        <v>10013</v>
      </c>
      <c r="D1528" s="1">
        <v>25.93</v>
      </c>
      <c r="E1528" t="s">
        <v>10022</v>
      </c>
      <c r="F1528" s="2">
        <v>145608</v>
      </c>
      <c r="G1528" t="s">
        <v>10038</v>
      </c>
      <c r="H1528" t="s">
        <v>10028</v>
      </c>
      <c r="I1528" s="2">
        <v>819</v>
      </c>
      <c r="J1528" s="3">
        <v>21.4</v>
      </c>
      <c r="K1528" t="s">
        <v>10035</v>
      </c>
      <c r="L1528" s="4">
        <v>42223</v>
      </c>
      <c r="M1528" t="s">
        <v>10036</v>
      </c>
      <c r="N1528">
        <f t="shared" si="46"/>
        <v>0</v>
      </c>
      <c r="O1528" t="str" cm="1">
        <f t="array" ref="O1528">_xlfn.IFS(I1528&lt;600, "Very Poor",I1528&lt;650,"Poor",I1528&lt;700,"Fair",I1528&lt;750,"Good",I1528&gt;=750,"Excellent")</f>
        <v>Excellent</v>
      </c>
      <c r="P1528" t="str" cm="1">
        <f t="array" ref="P1528">_xlfn.IFS(F1528&lt;30000,"Low",F1528&lt;60000,"Lower Middle",F1528&lt;100000, "Upper Middle",F1528&gt;=100000, "High")</f>
        <v>High</v>
      </c>
      <c r="Q1528" t="str" cm="1">
        <f t="array" ref="Q1528">_xlfn.IFS(D1528&lt;10,"Low",D1528&lt;15,"Medium",D1528&lt;20,"High",D1528&gt;=20,"Very High")</f>
        <v>Very High</v>
      </c>
      <c r="R1528" t="str">
        <f t="shared" si="47"/>
        <v>Normal</v>
      </c>
    </row>
    <row r="1529" spans="1:18" x14ac:dyDescent="0.3">
      <c r="A1529" t="s">
        <v>1540</v>
      </c>
      <c r="B1529" s="2">
        <v>33857</v>
      </c>
      <c r="C1529" t="s">
        <v>10013</v>
      </c>
      <c r="D1529" s="1">
        <v>18.2</v>
      </c>
      <c r="E1529" t="s">
        <v>10016</v>
      </c>
      <c r="F1529" s="2">
        <v>141648</v>
      </c>
      <c r="G1529" t="s">
        <v>10038</v>
      </c>
      <c r="H1529" t="s">
        <v>10033</v>
      </c>
      <c r="I1529" s="2">
        <v>846</v>
      </c>
      <c r="J1529" s="3">
        <v>39.1</v>
      </c>
      <c r="K1529" t="s">
        <v>10035</v>
      </c>
      <c r="L1529" s="4">
        <v>43195</v>
      </c>
      <c r="M1529" t="s">
        <v>10037</v>
      </c>
      <c r="N1529">
        <f t="shared" si="46"/>
        <v>1</v>
      </c>
      <c r="O1529" t="str" cm="1">
        <f t="array" ref="O1529">_xlfn.IFS(I1529&lt;600, "Very Poor",I1529&lt;650,"Poor",I1529&lt;700,"Fair",I1529&lt;750,"Good",I1529&gt;=750,"Excellent")</f>
        <v>Excellent</v>
      </c>
      <c r="P1529" t="str" cm="1">
        <f t="array" ref="P1529">_xlfn.IFS(F1529&lt;30000,"Low",F1529&lt;60000,"Lower Middle",F1529&lt;100000, "Upper Middle",F1529&gt;=100000, "High")</f>
        <v>High</v>
      </c>
      <c r="Q1529" t="str" cm="1">
        <f t="array" ref="Q1529">_xlfn.IFS(D1529&lt;10,"Low",D1529&lt;15,"Medium",D1529&lt;20,"High",D1529&gt;=20,"Very High")</f>
        <v>High</v>
      </c>
      <c r="R1529" t="str">
        <f t="shared" si="47"/>
        <v>Normal</v>
      </c>
    </row>
    <row r="1530" spans="1:18" x14ac:dyDescent="0.3">
      <c r="A1530" t="s">
        <v>1541</v>
      </c>
      <c r="B1530" s="2">
        <v>11361</v>
      </c>
      <c r="C1530" t="s">
        <v>10013</v>
      </c>
      <c r="D1530" s="1">
        <v>5.75</v>
      </c>
      <c r="E1530" t="s">
        <v>10019</v>
      </c>
      <c r="F1530" s="2">
        <v>93581</v>
      </c>
      <c r="G1530" t="s">
        <v>10039</v>
      </c>
      <c r="H1530" t="s">
        <v>10028</v>
      </c>
      <c r="I1530" s="2">
        <v>639</v>
      </c>
      <c r="J1530" s="3">
        <v>13.7</v>
      </c>
      <c r="K1530" t="s">
        <v>10034</v>
      </c>
      <c r="L1530" s="4">
        <v>42889</v>
      </c>
      <c r="M1530" t="s">
        <v>10036</v>
      </c>
      <c r="N1530">
        <f t="shared" si="46"/>
        <v>0</v>
      </c>
      <c r="O1530" t="str" cm="1">
        <f t="array" ref="O1530">_xlfn.IFS(I1530&lt;600, "Very Poor",I1530&lt;650,"Poor",I1530&lt;700,"Fair",I1530&lt;750,"Good",I1530&gt;=750,"Excellent")</f>
        <v>Poor</v>
      </c>
      <c r="P1530" t="str" cm="1">
        <f t="array" ref="P1530">_xlfn.IFS(F1530&lt;30000,"Low",F1530&lt;60000,"Lower Middle",F1530&lt;100000, "Upper Middle",F1530&gt;=100000, "High")</f>
        <v>Upper Middle</v>
      </c>
      <c r="Q1530" t="str" cm="1">
        <f t="array" ref="Q1530">_xlfn.IFS(D1530&lt;10,"Low",D1530&lt;15,"Medium",D1530&lt;20,"High",D1530&gt;=20,"Very High")</f>
        <v>Low</v>
      </c>
      <c r="R1530" t="str">
        <f t="shared" si="47"/>
        <v>Normal</v>
      </c>
    </row>
    <row r="1531" spans="1:18" x14ac:dyDescent="0.3">
      <c r="A1531" t="s">
        <v>1542</v>
      </c>
      <c r="B1531" s="2">
        <v>17369</v>
      </c>
      <c r="C1531" t="s">
        <v>10013</v>
      </c>
      <c r="D1531" s="1">
        <v>29.63</v>
      </c>
      <c r="E1531" t="s">
        <v>10024</v>
      </c>
      <c r="F1531" s="2">
        <v>84646</v>
      </c>
      <c r="G1531" t="s">
        <v>10039</v>
      </c>
      <c r="H1531" t="s">
        <v>10030</v>
      </c>
      <c r="I1531" s="2">
        <v>814</v>
      </c>
      <c r="J1531" s="3">
        <v>29.6</v>
      </c>
      <c r="K1531" t="s">
        <v>10035</v>
      </c>
      <c r="L1531" s="4">
        <v>42391</v>
      </c>
      <c r="M1531" t="s">
        <v>10037</v>
      </c>
      <c r="N1531">
        <f t="shared" si="46"/>
        <v>1</v>
      </c>
      <c r="O1531" t="str" cm="1">
        <f t="array" ref="O1531">_xlfn.IFS(I1531&lt;600, "Very Poor",I1531&lt;650,"Poor",I1531&lt;700,"Fair",I1531&lt;750,"Good",I1531&gt;=750,"Excellent")</f>
        <v>Excellent</v>
      </c>
      <c r="P1531" t="str" cm="1">
        <f t="array" ref="P1531">_xlfn.IFS(F1531&lt;30000,"Low",F1531&lt;60000,"Lower Middle",F1531&lt;100000, "Upper Middle",F1531&gt;=100000, "High")</f>
        <v>Upper Middle</v>
      </c>
      <c r="Q1531" t="str" cm="1">
        <f t="array" ref="Q1531">_xlfn.IFS(D1531&lt;10,"Low",D1531&lt;15,"Medium",D1531&lt;20,"High",D1531&gt;=20,"Very High")</f>
        <v>Very High</v>
      </c>
      <c r="R1531" t="str">
        <f t="shared" si="47"/>
        <v>Normal</v>
      </c>
    </row>
    <row r="1532" spans="1:18" x14ac:dyDescent="0.3">
      <c r="A1532" t="s">
        <v>1543</v>
      </c>
      <c r="B1532" s="2">
        <v>4041</v>
      </c>
      <c r="C1532" t="s">
        <v>10013</v>
      </c>
      <c r="D1532" s="1">
        <v>6.86</v>
      </c>
      <c r="E1532" t="s">
        <v>10025</v>
      </c>
      <c r="F1532" s="2">
        <v>38211</v>
      </c>
      <c r="G1532" t="s">
        <v>10039</v>
      </c>
      <c r="H1532" t="s">
        <v>10029</v>
      </c>
      <c r="I1532" s="2">
        <v>826</v>
      </c>
      <c r="J1532" s="3">
        <v>7.8</v>
      </c>
      <c r="K1532" t="s">
        <v>10035</v>
      </c>
      <c r="L1532" s="4">
        <v>42631</v>
      </c>
      <c r="M1532" t="s">
        <v>10036</v>
      </c>
      <c r="N1532">
        <f t="shared" si="46"/>
        <v>0</v>
      </c>
      <c r="O1532" t="str" cm="1">
        <f t="array" ref="O1532">_xlfn.IFS(I1532&lt;600, "Very Poor",I1532&lt;650,"Poor",I1532&lt;700,"Fair",I1532&lt;750,"Good",I1532&gt;=750,"Excellent")</f>
        <v>Excellent</v>
      </c>
      <c r="P1532" t="str" cm="1">
        <f t="array" ref="P1532">_xlfn.IFS(F1532&lt;30000,"Low",F1532&lt;60000,"Lower Middle",F1532&lt;100000, "Upper Middle",F1532&gt;=100000, "High")</f>
        <v>Lower Middle</v>
      </c>
      <c r="Q1532" t="str" cm="1">
        <f t="array" ref="Q1532">_xlfn.IFS(D1532&lt;10,"Low",D1532&lt;15,"Medium",D1532&lt;20,"High",D1532&gt;=20,"Very High")</f>
        <v>Low</v>
      </c>
      <c r="R1532" t="str">
        <f t="shared" si="47"/>
        <v>Normal</v>
      </c>
    </row>
    <row r="1533" spans="1:18" x14ac:dyDescent="0.3">
      <c r="A1533" t="s">
        <v>1544</v>
      </c>
      <c r="B1533" s="2">
        <v>1105</v>
      </c>
      <c r="C1533" t="s">
        <v>10013</v>
      </c>
      <c r="D1533" s="1">
        <v>22.4</v>
      </c>
      <c r="E1533" t="s">
        <v>10017</v>
      </c>
      <c r="F1533" s="2">
        <v>44156</v>
      </c>
      <c r="G1533" t="s">
        <v>10040</v>
      </c>
      <c r="H1533" t="s">
        <v>10031</v>
      </c>
      <c r="I1533" s="2">
        <v>733</v>
      </c>
      <c r="J1533" s="3">
        <v>26</v>
      </c>
      <c r="K1533" t="s">
        <v>10034</v>
      </c>
      <c r="L1533" s="4">
        <v>43642</v>
      </c>
      <c r="M1533" t="s">
        <v>10037</v>
      </c>
      <c r="N1533">
        <f t="shared" si="46"/>
        <v>1</v>
      </c>
      <c r="O1533" t="str" cm="1">
        <f t="array" ref="O1533">_xlfn.IFS(I1533&lt;600, "Very Poor",I1533&lt;650,"Poor",I1533&lt;700,"Fair",I1533&lt;750,"Good",I1533&gt;=750,"Excellent")</f>
        <v>Good</v>
      </c>
      <c r="P1533" t="str" cm="1">
        <f t="array" ref="P1533">_xlfn.IFS(F1533&lt;30000,"Low",F1533&lt;60000,"Lower Middle",F1533&lt;100000, "Upper Middle",F1533&gt;=100000, "High")</f>
        <v>Lower Middle</v>
      </c>
      <c r="Q1533" t="str" cm="1">
        <f t="array" ref="Q1533">_xlfn.IFS(D1533&lt;10,"Low",D1533&lt;15,"Medium",D1533&lt;20,"High",D1533&gt;=20,"Very High")</f>
        <v>Very High</v>
      </c>
      <c r="R1533" t="str">
        <f t="shared" si="47"/>
        <v>Normal</v>
      </c>
    </row>
    <row r="1534" spans="1:18" x14ac:dyDescent="0.3">
      <c r="A1534" t="s">
        <v>1545</v>
      </c>
      <c r="B1534" s="2">
        <v>10078</v>
      </c>
      <c r="C1534" t="s">
        <v>10013</v>
      </c>
      <c r="D1534" s="1">
        <v>15.93</v>
      </c>
      <c r="E1534" t="s">
        <v>10023</v>
      </c>
      <c r="F1534" s="2">
        <v>140540</v>
      </c>
      <c r="G1534" t="s">
        <v>10038</v>
      </c>
      <c r="H1534" t="s">
        <v>10030</v>
      </c>
      <c r="I1534" s="2">
        <v>659</v>
      </c>
      <c r="J1534" s="3">
        <v>16.899999999999999</v>
      </c>
      <c r="K1534" t="s">
        <v>10035</v>
      </c>
      <c r="L1534" s="4">
        <v>42280</v>
      </c>
      <c r="M1534" t="s">
        <v>10036</v>
      </c>
      <c r="N1534">
        <f t="shared" si="46"/>
        <v>0</v>
      </c>
      <c r="O1534" t="str" cm="1">
        <f t="array" ref="O1534">_xlfn.IFS(I1534&lt;600, "Very Poor",I1534&lt;650,"Poor",I1534&lt;700,"Fair",I1534&lt;750,"Good",I1534&gt;=750,"Excellent")</f>
        <v>Fair</v>
      </c>
      <c r="P1534" t="str" cm="1">
        <f t="array" ref="P1534">_xlfn.IFS(F1534&lt;30000,"Low",F1534&lt;60000,"Lower Middle",F1534&lt;100000, "Upper Middle",F1534&gt;=100000, "High")</f>
        <v>High</v>
      </c>
      <c r="Q1534" t="str" cm="1">
        <f t="array" ref="Q1534">_xlfn.IFS(D1534&lt;10,"Low",D1534&lt;15,"Medium",D1534&lt;20,"High",D1534&gt;=20,"Very High")</f>
        <v>High</v>
      </c>
      <c r="R1534" t="str">
        <f t="shared" si="47"/>
        <v>Normal</v>
      </c>
    </row>
    <row r="1535" spans="1:18" x14ac:dyDescent="0.3">
      <c r="A1535" t="s">
        <v>1546</v>
      </c>
      <c r="B1535" s="2">
        <v>26003</v>
      </c>
      <c r="C1535" t="s">
        <v>10013</v>
      </c>
      <c r="D1535" s="1">
        <v>11.23</v>
      </c>
      <c r="E1535" t="s">
        <v>10018</v>
      </c>
      <c r="F1535" s="2">
        <v>43961</v>
      </c>
      <c r="G1535" t="s">
        <v>10039</v>
      </c>
      <c r="H1535" t="s">
        <v>10029</v>
      </c>
      <c r="I1535" s="2">
        <v>617</v>
      </c>
      <c r="J1535" s="3">
        <v>29.5</v>
      </c>
      <c r="K1535" t="s">
        <v>10034</v>
      </c>
      <c r="L1535" s="4">
        <v>43149</v>
      </c>
      <c r="M1535" t="s">
        <v>10037</v>
      </c>
      <c r="N1535">
        <f t="shared" si="46"/>
        <v>1</v>
      </c>
      <c r="O1535" t="str" cm="1">
        <f t="array" ref="O1535">_xlfn.IFS(I1535&lt;600, "Very Poor",I1535&lt;650,"Poor",I1535&lt;700,"Fair",I1535&lt;750,"Good",I1535&gt;=750,"Excellent")</f>
        <v>Poor</v>
      </c>
      <c r="P1535" t="str" cm="1">
        <f t="array" ref="P1535">_xlfn.IFS(F1535&lt;30000,"Low",F1535&lt;60000,"Lower Middle",F1535&lt;100000, "Upper Middle",F1535&gt;=100000, "High")</f>
        <v>Lower Middle</v>
      </c>
      <c r="Q1535" t="str" cm="1">
        <f t="array" ref="Q1535">_xlfn.IFS(D1535&lt;10,"Low",D1535&lt;15,"Medium",D1535&lt;20,"High",D1535&gt;=20,"Very High")</f>
        <v>Medium</v>
      </c>
      <c r="R1535" t="str">
        <f t="shared" si="47"/>
        <v>Normal</v>
      </c>
    </row>
    <row r="1536" spans="1:18" x14ac:dyDescent="0.3">
      <c r="A1536" t="s">
        <v>1547</v>
      </c>
      <c r="B1536" s="2">
        <v>7090</v>
      </c>
      <c r="C1536" t="s">
        <v>10014</v>
      </c>
      <c r="D1536" s="1">
        <v>21.91</v>
      </c>
      <c r="E1536" t="s">
        <v>10023</v>
      </c>
      <c r="F1536" s="2">
        <v>64186</v>
      </c>
      <c r="G1536" t="s">
        <v>10040</v>
      </c>
      <c r="H1536" t="s">
        <v>10033</v>
      </c>
      <c r="I1536" s="2">
        <v>716</v>
      </c>
      <c r="J1536" s="3">
        <v>20.2</v>
      </c>
      <c r="K1536" t="s">
        <v>10035</v>
      </c>
      <c r="L1536" s="4">
        <v>44118</v>
      </c>
      <c r="M1536" t="s">
        <v>10036</v>
      </c>
      <c r="N1536">
        <f t="shared" si="46"/>
        <v>0</v>
      </c>
      <c r="O1536" t="str" cm="1">
        <f t="array" ref="O1536">_xlfn.IFS(I1536&lt;600, "Very Poor",I1536&lt;650,"Poor",I1536&lt;700,"Fair",I1536&lt;750,"Good",I1536&gt;=750,"Excellent")</f>
        <v>Good</v>
      </c>
      <c r="P1536" t="str" cm="1">
        <f t="array" ref="P1536">_xlfn.IFS(F1536&lt;30000,"Low",F1536&lt;60000,"Lower Middle",F1536&lt;100000, "Upper Middle",F1536&gt;=100000, "High")</f>
        <v>Upper Middle</v>
      </c>
      <c r="Q1536" t="str" cm="1">
        <f t="array" ref="Q1536">_xlfn.IFS(D1536&lt;10,"Low",D1536&lt;15,"Medium",D1536&lt;20,"High",D1536&gt;=20,"Very High")</f>
        <v>Very High</v>
      </c>
      <c r="R1536" t="str">
        <f t="shared" si="47"/>
        <v>Normal</v>
      </c>
    </row>
    <row r="1537" spans="1:18" x14ac:dyDescent="0.3">
      <c r="A1537" t="s">
        <v>1548</v>
      </c>
      <c r="B1537" s="2">
        <v>39850</v>
      </c>
      <c r="C1537" t="s">
        <v>10014</v>
      </c>
      <c r="D1537" s="1">
        <v>8.15</v>
      </c>
      <c r="E1537" t="s">
        <v>10020</v>
      </c>
      <c r="F1537" s="2">
        <v>38711</v>
      </c>
      <c r="G1537" t="s">
        <v>10039</v>
      </c>
      <c r="H1537" t="s">
        <v>10026</v>
      </c>
      <c r="I1537" s="2">
        <v>804</v>
      </c>
      <c r="J1537" s="3">
        <v>15.5</v>
      </c>
      <c r="K1537" t="s">
        <v>10035</v>
      </c>
      <c r="L1537" s="4">
        <v>43867</v>
      </c>
      <c r="M1537" t="s">
        <v>10036</v>
      </c>
      <c r="N1537">
        <f t="shared" si="46"/>
        <v>0</v>
      </c>
      <c r="O1537" t="str" cm="1">
        <f t="array" ref="O1537">_xlfn.IFS(I1537&lt;600, "Very Poor",I1537&lt;650,"Poor",I1537&lt;700,"Fair",I1537&lt;750,"Good",I1537&gt;=750,"Excellent")</f>
        <v>Excellent</v>
      </c>
      <c r="P1537" t="str" cm="1">
        <f t="array" ref="P1537">_xlfn.IFS(F1537&lt;30000,"Low",F1537&lt;60000,"Lower Middle",F1537&lt;100000, "Upper Middle",F1537&gt;=100000, "High")</f>
        <v>Lower Middle</v>
      </c>
      <c r="Q1537" t="str" cm="1">
        <f t="array" ref="Q1537">_xlfn.IFS(D1537&lt;10,"Low",D1537&lt;15,"Medium",D1537&lt;20,"High",D1537&gt;=20,"Very High")</f>
        <v>Low</v>
      </c>
      <c r="R1537" t="str">
        <f t="shared" si="47"/>
        <v>Normal</v>
      </c>
    </row>
    <row r="1538" spans="1:18" x14ac:dyDescent="0.3">
      <c r="A1538" t="s">
        <v>1549</v>
      </c>
      <c r="B1538" s="2">
        <v>2925</v>
      </c>
      <c r="C1538" t="s">
        <v>10013</v>
      </c>
      <c r="D1538" s="1">
        <v>26.46</v>
      </c>
      <c r="E1538" t="s">
        <v>10016</v>
      </c>
      <c r="F1538" s="2">
        <v>111614</v>
      </c>
      <c r="G1538" t="s">
        <v>10038</v>
      </c>
      <c r="H1538" t="s">
        <v>10032</v>
      </c>
      <c r="I1538" s="2">
        <v>821</v>
      </c>
      <c r="J1538" s="3">
        <v>24.1</v>
      </c>
      <c r="K1538" t="s">
        <v>10035</v>
      </c>
      <c r="L1538" s="4">
        <v>43161</v>
      </c>
      <c r="M1538" t="s">
        <v>10036</v>
      </c>
      <c r="N1538">
        <f t="shared" si="46"/>
        <v>0</v>
      </c>
      <c r="O1538" t="str" cm="1">
        <f t="array" ref="O1538">_xlfn.IFS(I1538&lt;600, "Very Poor",I1538&lt;650,"Poor",I1538&lt;700,"Fair",I1538&lt;750,"Good",I1538&gt;=750,"Excellent")</f>
        <v>Excellent</v>
      </c>
      <c r="P1538" t="str" cm="1">
        <f t="array" ref="P1538">_xlfn.IFS(F1538&lt;30000,"Low",F1538&lt;60000,"Lower Middle",F1538&lt;100000, "Upper Middle",F1538&gt;=100000, "High")</f>
        <v>High</v>
      </c>
      <c r="Q1538" t="str" cm="1">
        <f t="array" ref="Q1538">_xlfn.IFS(D1538&lt;10,"Low",D1538&lt;15,"Medium",D1538&lt;20,"High",D1538&gt;=20,"Very High")</f>
        <v>Very High</v>
      </c>
      <c r="R1538" t="str">
        <f t="shared" si="47"/>
        <v>Normal</v>
      </c>
    </row>
    <row r="1539" spans="1:18" x14ac:dyDescent="0.3">
      <c r="A1539" t="s">
        <v>1550</v>
      </c>
      <c r="B1539" s="2">
        <v>19440</v>
      </c>
      <c r="C1539" t="s">
        <v>10013</v>
      </c>
      <c r="D1539" s="1">
        <v>11.27</v>
      </c>
      <c r="E1539" t="s">
        <v>10019</v>
      </c>
      <c r="F1539" s="2">
        <v>99046</v>
      </c>
      <c r="G1539" t="s">
        <v>10039</v>
      </c>
      <c r="H1539" t="s">
        <v>10029</v>
      </c>
      <c r="I1539" s="2">
        <v>790</v>
      </c>
      <c r="J1539" s="3">
        <v>9.9</v>
      </c>
      <c r="K1539" t="s">
        <v>10035</v>
      </c>
      <c r="L1539" s="4">
        <v>43821</v>
      </c>
      <c r="M1539" t="s">
        <v>10036</v>
      </c>
      <c r="N1539">
        <f t="shared" ref="N1539:N1602" si="48">IF(M1539="Charged Off",1,0)</f>
        <v>0</v>
      </c>
      <c r="O1539" t="str" cm="1">
        <f t="array" ref="O1539">_xlfn.IFS(I1539&lt;600, "Very Poor",I1539&lt;650,"Poor",I1539&lt;700,"Fair",I1539&lt;750,"Good",I1539&gt;=750,"Excellent")</f>
        <v>Excellent</v>
      </c>
      <c r="P1539" t="str" cm="1">
        <f t="array" ref="P1539">_xlfn.IFS(F1539&lt;30000,"Low",F1539&lt;60000,"Lower Middle",F1539&lt;100000, "Upper Middle",F1539&gt;=100000, "High")</f>
        <v>Upper Middle</v>
      </c>
      <c r="Q1539" t="str" cm="1">
        <f t="array" ref="Q1539">_xlfn.IFS(D1539&lt;10,"Low",D1539&lt;15,"Medium",D1539&lt;20,"High",D1539&gt;=20,"Very High")</f>
        <v>Medium</v>
      </c>
      <c r="R1539" t="str">
        <f t="shared" ref="R1539:R1602" si="49">IF(AND(I1539&lt;650,D1539&gt;15), "High Risk", "Normal")</f>
        <v>Normal</v>
      </c>
    </row>
    <row r="1540" spans="1:18" x14ac:dyDescent="0.3">
      <c r="A1540" t="s">
        <v>1551</v>
      </c>
      <c r="B1540" s="2">
        <v>27015</v>
      </c>
      <c r="C1540" t="s">
        <v>10013</v>
      </c>
      <c r="D1540" s="1">
        <v>14.04</v>
      </c>
      <c r="E1540" t="s">
        <v>10018</v>
      </c>
      <c r="F1540" s="2">
        <v>49520</v>
      </c>
      <c r="G1540" t="s">
        <v>10040</v>
      </c>
      <c r="H1540" t="s">
        <v>10033</v>
      </c>
      <c r="I1540" s="2">
        <v>625</v>
      </c>
      <c r="J1540" s="3">
        <v>33.5</v>
      </c>
      <c r="K1540" t="s">
        <v>10035</v>
      </c>
      <c r="L1540" s="4">
        <v>42057</v>
      </c>
      <c r="M1540" t="s">
        <v>10037</v>
      </c>
      <c r="N1540">
        <f t="shared" si="48"/>
        <v>1</v>
      </c>
      <c r="O1540" t="str" cm="1">
        <f t="array" ref="O1540">_xlfn.IFS(I1540&lt;600, "Very Poor",I1540&lt;650,"Poor",I1540&lt;700,"Fair",I1540&lt;750,"Good",I1540&gt;=750,"Excellent")</f>
        <v>Poor</v>
      </c>
      <c r="P1540" t="str" cm="1">
        <f t="array" ref="P1540">_xlfn.IFS(F1540&lt;30000,"Low",F1540&lt;60000,"Lower Middle",F1540&lt;100000, "Upper Middle",F1540&gt;=100000, "High")</f>
        <v>Lower Middle</v>
      </c>
      <c r="Q1540" t="str" cm="1">
        <f t="array" ref="Q1540">_xlfn.IFS(D1540&lt;10,"Low",D1540&lt;15,"Medium",D1540&lt;20,"High",D1540&gt;=20,"Very High")</f>
        <v>Medium</v>
      </c>
      <c r="R1540" t="str">
        <f t="shared" si="49"/>
        <v>Normal</v>
      </c>
    </row>
    <row r="1541" spans="1:18" x14ac:dyDescent="0.3">
      <c r="A1541" t="s">
        <v>1552</v>
      </c>
      <c r="B1541" s="2">
        <v>34320</v>
      </c>
      <c r="C1541" t="s">
        <v>10013</v>
      </c>
      <c r="D1541" s="1">
        <v>20.82</v>
      </c>
      <c r="E1541" t="s">
        <v>10017</v>
      </c>
      <c r="F1541" s="2">
        <v>110864</v>
      </c>
      <c r="G1541" t="s">
        <v>10039</v>
      </c>
      <c r="H1541" t="s">
        <v>10033</v>
      </c>
      <c r="I1541" s="2">
        <v>751</v>
      </c>
      <c r="J1541" s="3">
        <v>31.3</v>
      </c>
      <c r="K1541" t="s">
        <v>10034</v>
      </c>
      <c r="L1541" s="4">
        <v>43936</v>
      </c>
      <c r="M1541" t="s">
        <v>10037</v>
      </c>
      <c r="N1541">
        <f t="shared" si="48"/>
        <v>1</v>
      </c>
      <c r="O1541" t="str" cm="1">
        <f t="array" ref="O1541">_xlfn.IFS(I1541&lt;600, "Very Poor",I1541&lt;650,"Poor",I1541&lt;700,"Fair",I1541&lt;750,"Good",I1541&gt;=750,"Excellent")</f>
        <v>Excellent</v>
      </c>
      <c r="P1541" t="str" cm="1">
        <f t="array" ref="P1541">_xlfn.IFS(F1541&lt;30000,"Low",F1541&lt;60000,"Lower Middle",F1541&lt;100000, "Upper Middle",F1541&gt;=100000, "High")</f>
        <v>High</v>
      </c>
      <c r="Q1541" t="str" cm="1">
        <f t="array" ref="Q1541">_xlfn.IFS(D1541&lt;10,"Low",D1541&lt;15,"Medium",D1541&lt;20,"High",D1541&gt;=20,"Very High")</f>
        <v>Very High</v>
      </c>
      <c r="R1541" t="str">
        <f t="shared" si="49"/>
        <v>Normal</v>
      </c>
    </row>
    <row r="1542" spans="1:18" x14ac:dyDescent="0.3">
      <c r="A1542" t="s">
        <v>1553</v>
      </c>
      <c r="B1542" s="2">
        <v>26291</v>
      </c>
      <c r="C1542" t="s">
        <v>10014</v>
      </c>
      <c r="D1542" s="1">
        <v>5.03</v>
      </c>
      <c r="E1542" t="s">
        <v>10025</v>
      </c>
      <c r="F1542" s="2">
        <v>109504</v>
      </c>
      <c r="G1542" t="s">
        <v>10040</v>
      </c>
      <c r="H1542" t="s">
        <v>10033</v>
      </c>
      <c r="I1542" s="2">
        <v>621</v>
      </c>
      <c r="J1542" s="3">
        <v>24.1</v>
      </c>
      <c r="K1542" t="s">
        <v>10035</v>
      </c>
      <c r="L1542" s="4">
        <v>43928</v>
      </c>
      <c r="M1542" t="s">
        <v>10036</v>
      </c>
      <c r="N1542">
        <f t="shared" si="48"/>
        <v>0</v>
      </c>
      <c r="O1542" t="str" cm="1">
        <f t="array" ref="O1542">_xlfn.IFS(I1542&lt;600, "Very Poor",I1542&lt;650,"Poor",I1542&lt;700,"Fair",I1542&lt;750,"Good",I1542&gt;=750,"Excellent")</f>
        <v>Poor</v>
      </c>
      <c r="P1542" t="str" cm="1">
        <f t="array" ref="P1542">_xlfn.IFS(F1542&lt;30000,"Low",F1542&lt;60000,"Lower Middle",F1542&lt;100000, "Upper Middle",F1542&gt;=100000, "High")</f>
        <v>High</v>
      </c>
      <c r="Q1542" t="str" cm="1">
        <f t="array" ref="Q1542">_xlfn.IFS(D1542&lt;10,"Low",D1542&lt;15,"Medium",D1542&lt;20,"High",D1542&gt;=20,"Very High")</f>
        <v>Low</v>
      </c>
      <c r="R1542" t="str">
        <f t="shared" si="49"/>
        <v>Normal</v>
      </c>
    </row>
    <row r="1543" spans="1:18" x14ac:dyDescent="0.3">
      <c r="A1543" t="s">
        <v>1554</v>
      </c>
      <c r="B1543" s="2">
        <v>37679</v>
      </c>
      <c r="C1543" t="s">
        <v>10014</v>
      </c>
      <c r="D1543" s="1">
        <v>16.82</v>
      </c>
      <c r="E1543" t="s">
        <v>10019</v>
      </c>
      <c r="F1543" s="2">
        <v>146049</v>
      </c>
      <c r="G1543" t="s">
        <v>10038</v>
      </c>
      <c r="H1543" t="s">
        <v>10031</v>
      </c>
      <c r="I1543" s="2">
        <v>602</v>
      </c>
      <c r="J1543" s="3">
        <v>17.8</v>
      </c>
      <c r="K1543" t="s">
        <v>10035</v>
      </c>
      <c r="L1543" s="4">
        <v>43047</v>
      </c>
      <c r="M1543" t="s">
        <v>10036</v>
      </c>
      <c r="N1543">
        <f t="shared" si="48"/>
        <v>0</v>
      </c>
      <c r="O1543" t="str" cm="1">
        <f t="array" ref="O1543">_xlfn.IFS(I1543&lt;600, "Very Poor",I1543&lt;650,"Poor",I1543&lt;700,"Fair",I1543&lt;750,"Good",I1543&gt;=750,"Excellent")</f>
        <v>Poor</v>
      </c>
      <c r="P1543" t="str" cm="1">
        <f t="array" ref="P1543">_xlfn.IFS(F1543&lt;30000,"Low",F1543&lt;60000,"Lower Middle",F1543&lt;100000, "Upper Middle",F1543&gt;=100000, "High")</f>
        <v>High</v>
      </c>
      <c r="Q1543" t="str" cm="1">
        <f t="array" ref="Q1543">_xlfn.IFS(D1543&lt;10,"Low",D1543&lt;15,"Medium",D1543&lt;20,"High",D1543&gt;=20,"Very High")</f>
        <v>High</v>
      </c>
      <c r="R1543" t="str">
        <f t="shared" si="49"/>
        <v>High Risk</v>
      </c>
    </row>
    <row r="1544" spans="1:18" x14ac:dyDescent="0.3">
      <c r="A1544" t="s">
        <v>1555</v>
      </c>
      <c r="B1544" s="2">
        <v>27289</v>
      </c>
      <c r="C1544" t="s">
        <v>10013</v>
      </c>
      <c r="D1544" s="1">
        <v>27.36</v>
      </c>
      <c r="E1544" t="s">
        <v>10020</v>
      </c>
      <c r="F1544" s="2">
        <v>44825</v>
      </c>
      <c r="G1544" t="s">
        <v>10039</v>
      </c>
      <c r="H1544" t="s">
        <v>10026</v>
      </c>
      <c r="I1544" s="2">
        <v>809</v>
      </c>
      <c r="J1544" s="3">
        <v>37</v>
      </c>
      <c r="K1544" t="s">
        <v>10035</v>
      </c>
      <c r="L1544" s="4">
        <v>42857</v>
      </c>
      <c r="M1544" t="s">
        <v>10037</v>
      </c>
      <c r="N1544">
        <f t="shared" si="48"/>
        <v>1</v>
      </c>
      <c r="O1544" t="str" cm="1">
        <f t="array" ref="O1544">_xlfn.IFS(I1544&lt;600, "Very Poor",I1544&lt;650,"Poor",I1544&lt;700,"Fair",I1544&lt;750,"Good",I1544&gt;=750,"Excellent")</f>
        <v>Excellent</v>
      </c>
      <c r="P1544" t="str" cm="1">
        <f t="array" ref="P1544">_xlfn.IFS(F1544&lt;30000,"Low",F1544&lt;60000,"Lower Middle",F1544&lt;100000, "Upper Middle",F1544&gt;=100000, "High")</f>
        <v>Lower Middle</v>
      </c>
      <c r="Q1544" t="str" cm="1">
        <f t="array" ref="Q1544">_xlfn.IFS(D1544&lt;10,"Low",D1544&lt;15,"Medium",D1544&lt;20,"High",D1544&gt;=20,"Very High")</f>
        <v>Very High</v>
      </c>
      <c r="R1544" t="str">
        <f t="shared" si="49"/>
        <v>Normal</v>
      </c>
    </row>
    <row r="1545" spans="1:18" x14ac:dyDescent="0.3">
      <c r="A1545" t="s">
        <v>1556</v>
      </c>
      <c r="B1545" s="2">
        <v>4389</v>
      </c>
      <c r="C1545" t="s">
        <v>10014</v>
      </c>
      <c r="D1545" s="1">
        <v>22.01</v>
      </c>
      <c r="E1545" t="s">
        <v>10025</v>
      </c>
      <c r="F1545" s="2">
        <v>133553</v>
      </c>
      <c r="G1545" t="s">
        <v>10039</v>
      </c>
      <c r="H1545" t="s">
        <v>10033</v>
      </c>
      <c r="I1545" s="2">
        <v>776</v>
      </c>
      <c r="J1545" s="3">
        <v>27.2</v>
      </c>
      <c r="K1545" t="s">
        <v>10034</v>
      </c>
      <c r="L1545" s="4">
        <v>42583</v>
      </c>
      <c r="M1545" t="s">
        <v>10037</v>
      </c>
      <c r="N1545">
        <f t="shared" si="48"/>
        <v>1</v>
      </c>
      <c r="O1545" t="str" cm="1">
        <f t="array" ref="O1545">_xlfn.IFS(I1545&lt;600, "Very Poor",I1545&lt;650,"Poor",I1545&lt;700,"Fair",I1545&lt;750,"Good",I1545&gt;=750,"Excellent")</f>
        <v>Excellent</v>
      </c>
      <c r="P1545" t="str" cm="1">
        <f t="array" ref="P1545">_xlfn.IFS(F1545&lt;30000,"Low",F1545&lt;60000,"Lower Middle",F1545&lt;100000, "Upper Middle",F1545&gt;=100000, "High")</f>
        <v>High</v>
      </c>
      <c r="Q1545" t="str" cm="1">
        <f t="array" ref="Q1545">_xlfn.IFS(D1545&lt;10,"Low",D1545&lt;15,"Medium",D1545&lt;20,"High",D1545&gt;=20,"Very High")</f>
        <v>Very High</v>
      </c>
      <c r="R1545" t="str">
        <f t="shared" si="49"/>
        <v>Normal</v>
      </c>
    </row>
    <row r="1546" spans="1:18" x14ac:dyDescent="0.3">
      <c r="A1546" t="s">
        <v>1557</v>
      </c>
      <c r="B1546" s="2">
        <v>26683</v>
      </c>
      <c r="C1546" t="s">
        <v>10014</v>
      </c>
      <c r="D1546" s="1">
        <v>14.7</v>
      </c>
      <c r="E1546" t="s">
        <v>10022</v>
      </c>
      <c r="F1546" s="2">
        <v>92808</v>
      </c>
      <c r="G1546" t="s">
        <v>10039</v>
      </c>
      <c r="H1546" t="s">
        <v>10026</v>
      </c>
      <c r="I1546" s="2">
        <v>772</v>
      </c>
      <c r="J1546" s="3">
        <v>15</v>
      </c>
      <c r="K1546" t="s">
        <v>10035</v>
      </c>
      <c r="L1546" s="4">
        <v>43165</v>
      </c>
      <c r="M1546" t="s">
        <v>10036</v>
      </c>
      <c r="N1546">
        <f t="shared" si="48"/>
        <v>0</v>
      </c>
      <c r="O1546" t="str" cm="1">
        <f t="array" ref="O1546">_xlfn.IFS(I1546&lt;600, "Very Poor",I1546&lt;650,"Poor",I1546&lt;700,"Fair",I1546&lt;750,"Good",I1546&gt;=750,"Excellent")</f>
        <v>Excellent</v>
      </c>
      <c r="P1546" t="str" cm="1">
        <f t="array" ref="P1546">_xlfn.IFS(F1546&lt;30000,"Low",F1546&lt;60000,"Lower Middle",F1546&lt;100000, "Upper Middle",F1546&gt;=100000, "High")</f>
        <v>Upper Middle</v>
      </c>
      <c r="Q1546" t="str" cm="1">
        <f t="array" ref="Q1546">_xlfn.IFS(D1546&lt;10,"Low",D1546&lt;15,"Medium",D1546&lt;20,"High",D1546&gt;=20,"Very High")</f>
        <v>Medium</v>
      </c>
      <c r="R1546" t="str">
        <f t="shared" si="49"/>
        <v>Normal</v>
      </c>
    </row>
    <row r="1547" spans="1:18" x14ac:dyDescent="0.3">
      <c r="A1547" t="s">
        <v>1558</v>
      </c>
      <c r="B1547" s="2">
        <v>14629</v>
      </c>
      <c r="C1547" t="s">
        <v>10014</v>
      </c>
      <c r="D1547" s="1">
        <v>21.51</v>
      </c>
      <c r="E1547" t="s">
        <v>10016</v>
      </c>
      <c r="F1547" s="2">
        <v>121124</v>
      </c>
      <c r="G1547" t="s">
        <v>10040</v>
      </c>
      <c r="H1547" t="s">
        <v>10028</v>
      </c>
      <c r="I1547" s="2">
        <v>733</v>
      </c>
      <c r="J1547" s="3">
        <v>33.200000000000003</v>
      </c>
      <c r="K1547" t="s">
        <v>10034</v>
      </c>
      <c r="L1547" s="4">
        <v>42776</v>
      </c>
      <c r="M1547" t="s">
        <v>10037</v>
      </c>
      <c r="N1547">
        <f t="shared" si="48"/>
        <v>1</v>
      </c>
      <c r="O1547" t="str" cm="1">
        <f t="array" ref="O1547">_xlfn.IFS(I1547&lt;600, "Very Poor",I1547&lt;650,"Poor",I1547&lt;700,"Fair",I1547&lt;750,"Good",I1547&gt;=750,"Excellent")</f>
        <v>Good</v>
      </c>
      <c r="P1547" t="str" cm="1">
        <f t="array" ref="P1547">_xlfn.IFS(F1547&lt;30000,"Low",F1547&lt;60000,"Lower Middle",F1547&lt;100000, "Upper Middle",F1547&gt;=100000, "High")</f>
        <v>High</v>
      </c>
      <c r="Q1547" t="str" cm="1">
        <f t="array" ref="Q1547">_xlfn.IFS(D1547&lt;10,"Low",D1547&lt;15,"Medium",D1547&lt;20,"High",D1547&gt;=20,"Very High")</f>
        <v>Very High</v>
      </c>
      <c r="R1547" t="str">
        <f t="shared" si="49"/>
        <v>Normal</v>
      </c>
    </row>
    <row r="1548" spans="1:18" x14ac:dyDescent="0.3">
      <c r="A1548" t="s">
        <v>1559</v>
      </c>
      <c r="B1548" s="2">
        <v>25826</v>
      </c>
      <c r="C1548" t="s">
        <v>10013</v>
      </c>
      <c r="D1548" s="1">
        <v>28.41</v>
      </c>
      <c r="E1548" t="s">
        <v>10024</v>
      </c>
      <c r="F1548" s="2">
        <v>57504</v>
      </c>
      <c r="G1548" t="s">
        <v>10039</v>
      </c>
      <c r="H1548" t="s">
        <v>10027</v>
      </c>
      <c r="I1548" s="2">
        <v>634</v>
      </c>
      <c r="J1548" s="3">
        <v>27.2</v>
      </c>
      <c r="K1548" t="s">
        <v>10035</v>
      </c>
      <c r="L1548" s="4">
        <v>43279</v>
      </c>
      <c r="M1548" t="s">
        <v>10037</v>
      </c>
      <c r="N1548">
        <f t="shared" si="48"/>
        <v>1</v>
      </c>
      <c r="O1548" t="str" cm="1">
        <f t="array" ref="O1548">_xlfn.IFS(I1548&lt;600, "Very Poor",I1548&lt;650,"Poor",I1548&lt;700,"Fair",I1548&lt;750,"Good",I1548&gt;=750,"Excellent")</f>
        <v>Poor</v>
      </c>
      <c r="P1548" t="str" cm="1">
        <f t="array" ref="P1548">_xlfn.IFS(F1548&lt;30000,"Low",F1548&lt;60000,"Lower Middle",F1548&lt;100000, "Upper Middle",F1548&gt;=100000, "High")</f>
        <v>Lower Middle</v>
      </c>
      <c r="Q1548" t="str" cm="1">
        <f t="array" ref="Q1548">_xlfn.IFS(D1548&lt;10,"Low",D1548&lt;15,"Medium",D1548&lt;20,"High",D1548&gt;=20,"Very High")</f>
        <v>Very High</v>
      </c>
      <c r="R1548" t="str">
        <f t="shared" si="49"/>
        <v>High Risk</v>
      </c>
    </row>
    <row r="1549" spans="1:18" x14ac:dyDescent="0.3">
      <c r="A1549" t="s">
        <v>1560</v>
      </c>
      <c r="B1549" s="2">
        <v>36198</v>
      </c>
      <c r="C1549" t="s">
        <v>10013</v>
      </c>
      <c r="D1549" s="1">
        <v>9.6999999999999993</v>
      </c>
      <c r="E1549" t="s">
        <v>10024</v>
      </c>
      <c r="F1549" s="2">
        <v>59238</v>
      </c>
      <c r="G1549" t="s">
        <v>10040</v>
      </c>
      <c r="H1549" t="s">
        <v>10027</v>
      </c>
      <c r="I1549" s="2">
        <v>834</v>
      </c>
      <c r="J1549" s="3">
        <v>9.4</v>
      </c>
      <c r="K1549" t="s">
        <v>10034</v>
      </c>
      <c r="L1549" s="4">
        <v>44075</v>
      </c>
      <c r="M1549" t="s">
        <v>10036</v>
      </c>
      <c r="N1549">
        <f t="shared" si="48"/>
        <v>0</v>
      </c>
      <c r="O1549" t="str" cm="1">
        <f t="array" ref="O1549">_xlfn.IFS(I1549&lt;600, "Very Poor",I1549&lt;650,"Poor",I1549&lt;700,"Fair",I1549&lt;750,"Good",I1549&gt;=750,"Excellent")</f>
        <v>Excellent</v>
      </c>
      <c r="P1549" t="str" cm="1">
        <f t="array" ref="P1549">_xlfn.IFS(F1549&lt;30000,"Low",F1549&lt;60000,"Lower Middle",F1549&lt;100000, "Upper Middle",F1549&gt;=100000, "High")</f>
        <v>Lower Middle</v>
      </c>
      <c r="Q1549" t="str" cm="1">
        <f t="array" ref="Q1549">_xlfn.IFS(D1549&lt;10,"Low",D1549&lt;15,"Medium",D1549&lt;20,"High",D1549&gt;=20,"Very High")</f>
        <v>Low</v>
      </c>
      <c r="R1549" t="str">
        <f t="shared" si="49"/>
        <v>Normal</v>
      </c>
    </row>
    <row r="1550" spans="1:18" x14ac:dyDescent="0.3">
      <c r="A1550" t="s">
        <v>1561</v>
      </c>
      <c r="B1550" s="2">
        <v>27630</v>
      </c>
      <c r="C1550" t="s">
        <v>10013</v>
      </c>
      <c r="D1550" s="1">
        <v>18.3</v>
      </c>
      <c r="E1550" t="s">
        <v>10016</v>
      </c>
      <c r="F1550" s="2">
        <v>111001</v>
      </c>
      <c r="G1550" t="s">
        <v>10038</v>
      </c>
      <c r="H1550" t="s">
        <v>10033</v>
      </c>
      <c r="I1550" s="2">
        <v>594</v>
      </c>
      <c r="J1550" s="3">
        <v>9</v>
      </c>
      <c r="K1550" t="s">
        <v>10035</v>
      </c>
      <c r="L1550" s="4">
        <v>42983</v>
      </c>
      <c r="M1550" t="s">
        <v>10037</v>
      </c>
      <c r="N1550">
        <f t="shared" si="48"/>
        <v>1</v>
      </c>
      <c r="O1550" t="str" cm="1">
        <f t="array" ref="O1550">_xlfn.IFS(I1550&lt;600, "Very Poor",I1550&lt;650,"Poor",I1550&lt;700,"Fair",I1550&lt;750,"Good",I1550&gt;=750,"Excellent")</f>
        <v>Very Poor</v>
      </c>
      <c r="P1550" t="str" cm="1">
        <f t="array" ref="P1550">_xlfn.IFS(F1550&lt;30000,"Low",F1550&lt;60000,"Lower Middle",F1550&lt;100000, "Upper Middle",F1550&gt;=100000, "High")</f>
        <v>High</v>
      </c>
      <c r="Q1550" t="str" cm="1">
        <f t="array" ref="Q1550">_xlfn.IFS(D1550&lt;10,"Low",D1550&lt;15,"Medium",D1550&lt;20,"High",D1550&gt;=20,"Very High")</f>
        <v>High</v>
      </c>
      <c r="R1550" t="str">
        <f t="shared" si="49"/>
        <v>High Risk</v>
      </c>
    </row>
    <row r="1551" spans="1:18" x14ac:dyDescent="0.3">
      <c r="A1551" t="s">
        <v>1562</v>
      </c>
      <c r="B1551" s="2">
        <v>34226</v>
      </c>
      <c r="C1551" t="s">
        <v>10013</v>
      </c>
      <c r="D1551" s="1">
        <v>10.87</v>
      </c>
      <c r="E1551" t="s">
        <v>10017</v>
      </c>
      <c r="F1551" s="2">
        <v>140289</v>
      </c>
      <c r="G1551" t="s">
        <v>10039</v>
      </c>
      <c r="H1551" t="s">
        <v>10031</v>
      </c>
      <c r="I1551" s="2">
        <v>760</v>
      </c>
      <c r="J1551" s="3">
        <v>37.799999999999997</v>
      </c>
      <c r="K1551" t="s">
        <v>10035</v>
      </c>
      <c r="L1551" s="4">
        <v>43861</v>
      </c>
      <c r="M1551" t="s">
        <v>10036</v>
      </c>
      <c r="N1551">
        <f t="shared" si="48"/>
        <v>0</v>
      </c>
      <c r="O1551" t="str" cm="1">
        <f t="array" ref="O1551">_xlfn.IFS(I1551&lt;600, "Very Poor",I1551&lt;650,"Poor",I1551&lt;700,"Fair",I1551&lt;750,"Good",I1551&gt;=750,"Excellent")</f>
        <v>Excellent</v>
      </c>
      <c r="P1551" t="str" cm="1">
        <f t="array" ref="P1551">_xlfn.IFS(F1551&lt;30000,"Low",F1551&lt;60000,"Lower Middle",F1551&lt;100000, "Upper Middle",F1551&gt;=100000, "High")</f>
        <v>High</v>
      </c>
      <c r="Q1551" t="str" cm="1">
        <f t="array" ref="Q1551">_xlfn.IFS(D1551&lt;10,"Low",D1551&lt;15,"Medium",D1551&lt;20,"High",D1551&gt;=20,"Very High")</f>
        <v>Medium</v>
      </c>
      <c r="R1551" t="str">
        <f t="shared" si="49"/>
        <v>Normal</v>
      </c>
    </row>
    <row r="1552" spans="1:18" x14ac:dyDescent="0.3">
      <c r="A1552" t="s">
        <v>1563</v>
      </c>
      <c r="B1552" s="2">
        <v>33975</v>
      </c>
      <c r="C1552" t="s">
        <v>10013</v>
      </c>
      <c r="D1552" s="1">
        <v>26.36</v>
      </c>
      <c r="E1552" t="s">
        <v>10023</v>
      </c>
      <c r="F1552" s="2">
        <v>139554</v>
      </c>
      <c r="G1552" t="s">
        <v>10039</v>
      </c>
      <c r="H1552" t="s">
        <v>10029</v>
      </c>
      <c r="I1552" s="2">
        <v>658</v>
      </c>
      <c r="J1552" s="3">
        <v>15.1</v>
      </c>
      <c r="K1552" t="s">
        <v>10035</v>
      </c>
      <c r="L1552" s="4">
        <v>43549</v>
      </c>
      <c r="M1552" t="s">
        <v>10036</v>
      </c>
      <c r="N1552">
        <f t="shared" si="48"/>
        <v>0</v>
      </c>
      <c r="O1552" t="str" cm="1">
        <f t="array" ref="O1552">_xlfn.IFS(I1552&lt;600, "Very Poor",I1552&lt;650,"Poor",I1552&lt;700,"Fair",I1552&lt;750,"Good",I1552&gt;=750,"Excellent")</f>
        <v>Fair</v>
      </c>
      <c r="P1552" t="str" cm="1">
        <f t="array" ref="P1552">_xlfn.IFS(F1552&lt;30000,"Low",F1552&lt;60000,"Lower Middle",F1552&lt;100000, "Upper Middle",F1552&gt;=100000, "High")</f>
        <v>High</v>
      </c>
      <c r="Q1552" t="str" cm="1">
        <f t="array" ref="Q1552">_xlfn.IFS(D1552&lt;10,"Low",D1552&lt;15,"Medium",D1552&lt;20,"High",D1552&gt;=20,"Very High")</f>
        <v>Very High</v>
      </c>
      <c r="R1552" t="str">
        <f t="shared" si="49"/>
        <v>Normal</v>
      </c>
    </row>
    <row r="1553" spans="1:18" x14ac:dyDescent="0.3">
      <c r="A1553" t="s">
        <v>1564</v>
      </c>
      <c r="B1553" s="2">
        <v>1899</v>
      </c>
      <c r="C1553" t="s">
        <v>10014</v>
      </c>
      <c r="D1553" s="1">
        <v>23.03</v>
      </c>
      <c r="E1553" t="s">
        <v>10016</v>
      </c>
      <c r="F1553" s="2">
        <v>66883</v>
      </c>
      <c r="G1553" t="s">
        <v>10040</v>
      </c>
      <c r="H1553" t="s">
        <v>10033</v>
      </c>
      <c r="I1553" s="2">
        <v>590</v>
      </c>
      <c r="J1553" s="3">
        <v>28.2</v>
      </c>
      <c r="K1553" t="s">
        <v>10035</v>
      </c>
      <c r="L1553" s="4">
        <v>44094</v>
      </c>
      <c r="M1553" t="s">
        <v>10037</v>
      </c>
      <c r="N1553">
        <f t="shared" si="48"/>
        <v>1</v>
      </c>
      <c r="O1553" t="str" cm="1">
        <f t="array" ref="O1553">_xlfn.IFS(I1553&lt;600, "Very Poor",I1553&lt;650,"Poor",I1553&lt;700,"Fair",I1553&lt;750,"Good",I1553&gt;=750,"Excellent")</f>
        <v>Very Poor</v>
      </c>
      <c r="P1553" t="str" cm="1">
        <f t="array" ref="P1553">_xlfn.IFS(F1553&lt;30000,"Low",F1553&lt;60000,"Lower Middle",F1553&lt;100000, "Upper Middle",F1553&gt;=100000, "High")</f>
        <v>Upper Middle</v>
      </c>
      <c r="Q1553" t="str" cm="1">
        <f t="array" ref="Q1553">_xlfn.IFS(D1553&lt;10,"Low",D1553&lt;15,"Medium",D1553&lt;20,"High",D1553&gt;=20,"Very High")</f>
        <v>Very High</v>
      </c>
      <c r="R1553" t="str">
        <f t="shared" si="49"/>
        <v>High Risk</v>
      </c>
    </row>
    <row r="1554" spans="1:18" x14ac:dyDescent="0.3">
      <c r="A1554" t="s">
        <v>1565</v>
      </c>
      <c r="B1554" s="2">
        <v>12653</v>
      </c>
      <c r="C1554" t="s">
        <v>10013</v>
      </c>
      <c r="D1554" s="1">
        <v>25.03</v>
      </c>
      <c r="E1554" t="s">
        <v>10021</v>
      </c>
      <c r="F1554" s="2">
        <v>130498</v>
      </c>
      <c r="G1554" t="s">
        <v>10039</v>
      </c>
      <c r="H1554" t="s">
        <v>10027</v>
      </c>
      <c r="I1554" s="2">
        <v>637</v>
      </c>
      <c r="J1554" s="3">
        <v>6.3</v>
      </c>
      <c r="K1554" t="s">
        <v>10035</v>
      </c>
      <c r="L1554" s="4">
        <v>42587</v>
      </c>
      <c r="M1554" t="s">
        <v>10037</v>
      </c>
      <c r="N1554">
        <f t="shared" si="48"/>
        <v>1</v>
      </c>
      <c r="O1554" t="str" cm="1">
        <f t="array" ref="O1554">_xlfn.IFS(I1554&lt;600, "Very Poor",I1554&lt;650,"Poor",I1554&lt;700,"Fair",I1554&lt;750,"Good",I1554&gt;=750,"Excellent")</f>
        <v>Poor</v>
      </c>
      <c r="P1554" t="str" cm="1">
        <f t="array" ref="P1554">_xlfn.IFS(F1554&lt;30000,"Low",F1554&lt;60000,"Lower Middle",F1554&lt;100000, "Upper Middle",F1554&gt;=100000, "High")</f>
        <v>High</v>
      </c>
      <c r="Q1554" t="str" cm="1">
        <f t="array" ref="Q1554">_xlfn.IFS(D1554&lt;10,"Low",D1554&lt;15,"Medium",D1554&lt;20,"High",D1554&gt;=20,"Very High")</f>
        <v>Very High</v>
      </c>
      <c r="R1554" t="str">
        <f t="shared" si="49"/>
        <v>High Risk</v>
      </c>
    </row>
    <row r="1555" spans="1:18" x14ac:dyDescent="0.3">
      <c r="A1555" t="s">
        <v>1566</v>
      </c>
      <c r="B1555" s="2">
        <v>28961</v>
      </c>
      <c r="C1555" t="s">
        <v>10014</v>
      </c>
      <c r="D1555" s="1">
        <v>28.58</v>
      </c>
      <c r="E1555" t="s">
        <v>10018</v>
      </c>
      <c r="F1555" s="2">
        <v>50642</v>
      </c>
      <c r="G1555" t="s">
        <v>10039</v>
      </c>
      <c r="H1555" t="s">
        <v>10028</v>
      </c>
      <c r="I1555" s="2">
        <v>818</v>
      </c>
      <c r="J1555" s="3">
        <v>24.5</v>
      </c>
      <c r="K1555" t="s">
        <v>10034</v>
      </c>
      <c r="L1555" s="4">
        <v>42926</v>
      </c>
      <c r="M1555" t="s">
        <v>10036</v>
      </c>
      <c r="N1555">
        <f t="shared" si="48"/>
        <v>0</v>
      </c>
      <c r="O1555" t="str" cm="1">
        <f t="array" ref="O1555">_xlfn.IFS(I1555&lt;600, "Very Poor",I1555&lt;650,"Poor",I1555&lt;700,"Fair",I1555&lt;750,"Good",I1555&gt;=750,"Excellent")</f>
        <v>Excellent</v>
      </c>
      <c r="P1555" t="str" cm="1">
        <f t="array" ref="P1555">_xlfn.IFS(F1555&lt;30000,"Low",F1555&lt;60000,"Lower Middle",F1555&lt;100000, "Upper Middle",F1555&gt;=100000, "High")</f>
        <v>Lower Middle</v>
      </c>
      <c r="Q1555" t="str" cm="1">
        <f t="array" ref="Q1555">_xlfn.IFS(D1555&lt;10,"Low",D1555&lt;15,"Medium",D1555&lt;20,"High",D1555&gt;=20,"Very High")</f>
        <v>Very High</v>
      </c>
      <c r="R1555" t="str">
        <f t="shared" si="49"/>
        <v>Normal</v>
      </c>
    </row>
    <row r="1556" spans="1:18" x14ac:dyDescent="0.3">
      <c r="A1556" t="s">
        <v>1567</v>
      </c>
      <c r="B1556" s="2">
        <v>17405</v>
      </c>
      <c r="C1556" t="s">
        <v>10013</v>
      </c>
      <c r="D1556" s="1">
        <v>10.81</v>
      </c>
      <c r="E1556" t="s">
        <v>10016</v>
      </c>
      <c r="F1556" s="2">
        <v>92056</v>
      </c>
      <c r="G1556" t="s">
        <v>10038</v>
      </c>
      <c r="H1556" t="s">
        <v>10030</v>
      </c>
      <c r="I1556" s="2">
        <v>776</v>
      </c>
      <c r="J1556" s="3">
        <v>13.1</v>
      </c>
      <c r="K1556" t="s">
        <v>10034</v>
      </c>
      <c r="L1556" s="4">
        <v>44073</v>
      </c>
      <c r="M1556" t="s">
        <v>10036</v>
      </c>
      <c r="N1556">
        <f t="shared" si="48"/>
        <v>0</v>
      </c>
      <c r="O1556" t="str" cm="1">
        <f t="array" ref="O1556">_xlfn.IFS(I1556&lt;600, "Very Poor",I1556&lt;650,"Poor",I1556&lt;700,"Fair",I1556&lt;750,"Good",I1556&gt;=750,"Excellent")</f>
        <v>Excellent</v>
      </c>
      <c r="P1556" t="str" cm="1">
        <f t="array" ref="P1556">_xlfn.IFS(F1556&lt;30000,"Low",F1556&lt;60000,"Lower Middle",F1556&lt;100000, "Upper Middle",F1556&gt;=100000, "High")</f>
        <v>Upper Middle</v>
      </c>
      <c r="Q1556" t="str" cm="1">
        <f t="array" ref="Q1556">_xlfn.IFS(D1556&lt;10,"Low",D1556&lt;15,"Medium",D1556&lt;20,"High",D1556&gt;=20,"Very High")</f>
        <v>Medium</v>
      </c>
      <c r="R1556" t="str">
        <f t="shared" si="49"/>
        <v>Normal</v>
      </c>
    </row>
    <row r="1557" spans="1:18" x14ac:dyDescent="0.3">
      <c r="A1557" t="s">
        <v>1568</v>
      </c>
      <c r="B1557" s="2">
        <v>9601</v>
      </c>
      <c r="C1557" t="s">
        <v>10013</v>
      </c>
      <c r="D1557" s="1">
        <v>6.22</v>
      </c>
      <c r="E1557" t="s">
        <v>10017</v>
      </c>
      <c r="F1557" s="2">
        <v>48299</v>
      </c>
      <c r="G1557" t="s">
        <v>10039</v>
      </c>
      <c r="H1557" t="s">
        <v>10031</v>
      </c>
      <c r="I1557" s="2">
        <v>740</v>
      </c>
      <c r="J1557" s="3">
        <v>9.9</v>
      </c>
      <c r="K1557" t="s">
        <v>10034</v>
      </c>
      <c r="L1557" s="4">
        <v>43407</v>
      </c>
      <c r="M1557" t="s">
        <v>10036</v>
      </c>
      <c r="N1557">
        <f t="shared" si="48"/>
        <v>0</v>
      </c>
      <c r="O1557" t="str" cm="1">
        <f t="array" ref="O1557">_xlfn.IFS(I1557&lt;600, "Very Poor",I1557&lt;650,"Poor",I1557&lt;700,"Fair",I1557&lt;750,"Good",I1557&gt;=750,"Excellent")</f>
        <v>Good</v>
      </c>
      <c r="P1557" t="str" cm="1">
        <f t="array" ref="P1557">_xlfn.IFS(F1557&lt;30000,"Low",F1557&lt;60000,"Lower Middle",F1557&lt;100000, "Upper Middle",F1557&gt;=100000, "High")</f>
        <v>Lower Middle</v>
      </c>
      <c r="Q1557" t="str" cm="1">
        <f t="array" ref="Q1557">_xlfn.IFS(D1557&lt;10,"Low",D1557&lt;15,"Medium",D1557&lt;20,"High",D1557&gt;=20,"Very High")</f>
        <v>Low</v>
      </c>
      <c r="R1557" t="str">
        <f t="shared" si="49"/>
        <v>Normal</v>
      </c>
    </row>
    <row r="1558" spans="1:18" x14ac:dyDescent="0.3">
      <c r="A1558" t="s">
        <v>1569</v>
      </c>
      <c r="B1558" s="2">
        <v>34662</v>
      </c>
      <c r="C1558" t="s">
        <v>10014</v>
      </c>
      <c r="D1558" s="1">
        <v>12.27</v>
      </c>
      <c r="E1558" t="s">
        <v>10016</v>
      </c>
      <c r="F1558" s="2">
        <v>64046</v>
      </c>
      <c r="G1558" t="s">
        <v>10039</v>
      </c>
      <c r="H1558" t="s">
        <v>10027</v>
      </c>
      <c r="I1558" s="2">
        <v>751</v>
      </c>
      <c r="J1558" s="3">
        <v>32.1</v>
      </c>
      <c r="K1558" t="s">
        <v>10035</v>
      </c>
      <c r="L1558" s="4">
        <v>43550</v>
      </c>
      <c r="M1558" t="s">
        <v>10036</v>
      </c>
      <c r="N1558">
        <f t="shared" si="48"/>
        <v>0</v>
      </c>
      <c r="O1558" t="str" cm="1">
        <f t="array" ref="O1558">_xlfn.IFS(I1558&lt;600, "Very Poor",I1558&lt;650,"Poor",I1558&lt;700,"Fair",I1558&lt;750,"Good",I1558&gt;=750,"Excellent")</f>
        <v>Excellent</v>
      </c>
      <c r="P1558" t="str" cm="1">
        <f t="array" ref="P1558">_xlfn.IFS(F1558&lt;30000,"Low",F1558&lt;60000,"Lower Middle",F1558&lt;100000, "Upper Middle",F1558&gt;=100000, "High")</f>
        <v>Upper Middle</v>
      </c>
      <c r="Q1558" t="str" cm="1">
        <f t="array" ref="Q1558">_xlfn.IFS(D1558&lt;10,"Low",D1558&lt;15,"Medium",D1558&lt;20,"High",D1558&gt;=20,"Very High")</f>
        <v>Medium</v>
      </c>
      <c r="R1558" t="str">
        <f t="shared" si="49"/>
        <v>Normal</v>
      </c>
    </row>
    <row r="1559" spans="1:18" x14ac:dyDescent="0.3">
      <c r="A1559" t="s">
        <v>1570</v>
      </c>
      <c r="B1559" s="2">
        <v>34282</v>
      </c>
      <c r="C1559" t="s">
        <v>10013</v>
      </c>
      <c r="D1559" s="1">
        <v>14.98</v>
      </c>
      <c r="E1559" t="s">
        <v>10017</v>
      </c>
      <c r="F1559" s="2">
        <v>134563</v>
      </c>
      <c r="G1559" t="s">
        <v>10039</v>
      </c>
      <c r="H1559" t="s">
        <v>10033</v>
      </c>
      <c r="I1559" s="2">
        <v>714</v>
      </c>
      <c r="J1559" s="3">
        <v>33.299999999999997</v>
      </c>
      <c r="K1559" t="s">
        <v>10035</v>
      </c>
      <c r="L1559" s="4">
        <v>43733</v>
      </c>
      <c r="M1559" t="s">
        <v>10036</v>
      </c>
      <c r="N1559">
        <f t="shared" si="48"/>
        <v>0</v>
      </c>
      <c r="O1559" t="str" cm="1">
        <f t="array" ref="O1559">_xlfn.IFS(I1559&lt;600, "Very Poor",I1559&lt;650,"Poor",I1559&lt;700,"Fair",I1559&lt;750,"Good",I1559&gt;=750,"Excellent")</f>
        <v>Good</v>
      </c>
      <c r="P1559" t="str" cm="1">
        <f t="array" ref="P1559">_xlfn.IFS(F1559&lt;30000,"Low",F1559&lt;60000,"Lower Middle",F1559&lt;100000, "Upper Middle",F1559&gt;=100000, "High")</f>
        <v>High</v>
      </c>
      <c r="Q1559" t="str" cm="1">
        <f t="array" ref="Q1559">_xlfn.IFS(D1559&lt;10,"Low",D1559&lt;15,"Medium",D1559&lt;20,"High",D1559&gt;=20,"Very High")</f>
        <v>Medium</v>
      </c>
      <c r="R1559" t="str">
        <f t="shared" si="49"/>
        <v>Normal</v>
      </c>
    </row>
    <row r="1560" spans="1:18" x14ac:dyDescent="0.3">
      <c r="A1560" t="s">
        <v>1571</v>
      </c>
      <c r="B1560" s="2">
        <v>22288</v>
      </c>
      <c r="C1560" t="s">
        <v>10013</v>
      </c>
      <c r="D1560" s="1">
        <v>20.63</v>
      </c>
      <c r="E1560" t="s">
        <v>10016</v>
      </c>
      <c r="F1560" s="2">
        <v>104663</v>
      </c>
      <c r="G1560" t="s">
        <v>10040</v>
      </c>
      <c r="H1560" t="s">
        <v>10033</v>
      </c>
      <c r="I1560" s="2">
        <v>805</v>
      </c>
      <c r="J1560" s="3">
        <v>30</v>
      </c>
      <c r="K1560" t="s">
        <v>10035</v>
      </c>
      <c r="L1560" s="4">
        <v>43128</v>
      </c>
      <c r="M1560" t="s">
        <v>10037</v>
      </c>
      <c r="N1560">
        <f t="shared" si="48"/>
        <v>1</v>
      </c>
      <c r="O1560" t="str" cm="1">
        <f t="array" ref="O1560">_xlfn.IFS(I1560&lt;600, "Very Poor",I1560&lt;650,"Poor",I1560&lt;700,"Fair",I1560&lt;750,"Good",I1560&gt;=750,"Excellent")</f>
        <v>Excellent</v>
      </c>
      <c r="P1560" t="str" cm="1">
        <f t="array" ref="P1560">_xlfn.IFS(F1560&lt;30000,"Low",F1560&lt;60000,"Lower Middle",F1560&lt;100000, "Upper Middle",F1560&gt;=100000, "High")</f>
        <v>High</v>
      </c>
      <c r="Q1560" t="str" cm="1">
        <f t="array" ref="Q1560">_xlfn.IFS(D1560&lt;10,"Low",D1560&lt;15,"Medium",D1560&lt;20,"High",D1560&gt;=20,"Very High")</f>
        <v>Very High</v>
      </c>
      <c r="R1560" t="str">
        <f t="shared" si="49"/>
        <v>Normal</v>
      </c>
    </row>
    <row r="1561" spans="1:18" x14ac:dyDescent="0.3">
      <c r="A1561" t="s">
        <v>1572</v>
      </c>
      <c r="B1561" s="2">
        <v>30545</v>
      </c>
      <c r="C1561" t="s">
        <v>10014</v>
      </c>
      <c r="D1561" s="1">
        <v>24.94</v>
      </c>
      <c r="E1561" t="s">
        <v>10025</v>
      </c>
      <c r="F1561" s="2">
        <v>24576</v>
      </c>
      <c r="G1561" t="s">
        <v>10039</v>
      </c>
      <c r="H1561" t="s">
        <v>10033</v>
      </c>
      <c r="I1561" s="2">
        <v>848</v>
      </c>
      <c r="J1561" s="3">
        <v>5.4</v>
      </c>
      <c r="K1561" t="s">
        <v>10034</v>
      </c>
      <c r="L1561" s="4">
        <v>43607</v>
      </c>
      <c r="M1561" t="s">
        <v>10037</v>
      </c>
      <c r="N1561">
        <f t="shared" si="48"/>
        <v>1</v>
      </c>
      <c r="O1561" t="str" cm="1">
        <f t="array" ref="O1561">_xlfn.IFS(I1561&lt;600, "Very Poor",I1561&lt;650,"Poor",I1561&lt;700,"Fair",I1561&lt;750,"Good",I1561&gt;=750,"Excellent")</f>
        <v>Excellent</v>
      </c>
      <c r="P1561" t="str" cm="1">
        <f t="array" ref="P1561">_xlfn.IFS(F1561&lt;30000,"Low",F1561&lt;60000,"Lower Middle",F1561&lt;100000, "Upper Middle",F1561&gt;=100000, "High")</f>
        <v>Low</v>
      </c>
      <c r="Q1561" t="str" cm="1">
        <f t="array" ref="Q1561">_xlfn.IFS(D1561&lt;10,"Low",D1561&lt;15,"Medium",D1561&lt;20,"High",D1561&gt;=20,"Very High")</f>
        <v>Very High</v>
      </c>
      <c r="R1561" t="str">
        <f t="shared" si="49"/>
        <v>Normal</v>
      </c>
    </row>
    <row r="1562" spans="1:18" x14ac:dyDescent="0.3">
      <c r="A1562" t="s">
        <v>1573</v>
      </c>
      <c r="B1562" s="2">
        <v>37877</v>
      </c>
      <c r="C1562" t="s">
        <v>10014</v>
      </c>
      <c r="D1562" s="1">
        <v>13.75</v>
      </c>
      <c r="E1562" t="s">
        <v>10018</v>
      </c>
      <c r="F1562" s="2">
        <v>27183</v>
      </c>
      <c r="G1562" t="s">
        <v>10040</v>
      </c>
      <c r="H1562" t="s">
        <v>10030</v>
      </c>
      <c r="I1562" s="2">
        <v>611</v>
      </c>
      <c r="J1562" s="3">
        <v>15</v>
      </c>
      <c r="K1562" t="s">
        <v>10034</v>
      </c>
      <c r="L1562" s="4">
        <v>43040</v>
      </c>
      <c r="M1562" t="s">
        <v>10037</v>
      </c>
      <c r="N1562">
        <f t="shared" si="48"/>
        <v>1</v>
      </c>
      <c r="O1562" t="str" cm="1">
        <f t="array" ref="O1562">_xlfn.IFS(I1562&lt;600, "Very Poor",I1562&lt;650,"Poor",I1562&lt;700,"Fair",I1562&lt;750,"Good",I1562&gt;=750,"Excellent")</f>
        <v>Poor</v>
      </c>
      <c r="P1562" t="str" cm="1">
        <f t="array" ref="P1562">_xlfn.IFS(F1562&lt;30000,"Low",F1562&lt;60000,"Lower Middle",F1562&lt;100000, "Upper Middle",F1562&gt;=100000, "High")</f>
        <v>Low</v>
      </c>
      <c r="Q1562" t="str" cm="1">
        <f t="array" ref="Q1562">_xlfn.IFS(D1562&lt;10,"Low",D1562&lt;15,"Medium",D1562&lt;20,"High",D1562&gt;=20,"Very High")</f>
        <v>Medium</v>
      </c>
      <c r="R1562" t="str">
        <f t="shared" si="49"/>
        <v>Normal</v>
      </c>
    </row>
    <row r="1563" spans="1:18" x14ac:dyDescent="0.3">
      <c r="A1563" t="s">
        <v>1574</v>
      </c>
      <c r="B1563" s="2">
        <v>16313</v>
      </c>
      <c r="C1563" t="s">
        <v>10013</v>
      </c>
      <c r="D1563" s="1">
        <v>16.84</v>
      </c>
      <c r="E1563" t="s">
        <v>10025</v>
      </c>
      <c r="F1563" s="2">
        <v>79100</v>
      </c>
      <c r="G1563" t="s">
        <v>10039</v>
      </c>
      <c r="H1563" t="s">
        <v>10029</v>
      </c>
      <c r="I1563" s="2">
        <v>657</v>
      </c>
      <c r="J1563" s="3">
        <v>17.600000000000001</v>
      </c>
      <c r="K1563" t="s">
        <v>10034</v>
      </c>
      <c r="L1563" s="4">
        <v>42607</v>
      </c>
      <c r="M1563" t="s">
        <v>10036</v>
      </c>
      <c r="N1563">
        <f t="shared" si="48"/>
        <v>0</v>
      </c>
      <c r="O1563" t="str" cm="1">
        <f t="array" ref="O1563">_xlfn.IFS(I1563&lt;600, "Very Poor",I1563&lt;650,"Poor",I1563&lt;700,"Fair",I1563&lt;750,"Good",I1563&gt;=750,"Excellent")</f>
        <v>Fair</v>
      </c>
      <c r="P1563" t="str" cm="1">
        <f t="array" ref="P1563">_xlfn.IFS(F1563&lt;30000,"Low",F1563&lt;60000,"Lower Middle",F1563&lt;100000, "Upper Middle",F1563&gt;=100000, "High")</f>
        <v>Upper Middle</v>
      </c>
      <c r="Q1563" t="str" cm="1">
        <f t="array" ref="Q1563">_xlfn.IFS(D1563&lt;10,"Low",D1563&lt;15,"Medium",D1563&lt;20,"High",D1563&gt;=20,"Very High")</f>
        <v>High</v>
      </c>
      <c r="R1563" t="str">
        <f t="shared" si="49"/>
        <v>Normal</v>
      </c>
    </row>
    <row r="1564" spans="1:18" x14ac:dyDescent="0.3">
      <c r="A1564" t="s">
        <v>1575</v>
      </c>
      <c r="B1564" s="2">
        <v>16349</v>
      </c>
      <c r="C1564" t="s">
        <v>10014</v>
      </c>
      <c r="D1564" s="1">
        <v>24.64</v>
      </c>
      <c r="E1564" t="s">
        <v>10023</v>
      </c>
      <c r="F1564" s="2">
        <v>96350</v>
      </c>
      <c r="G1564" t="s">
        <v>10039</v>
      </c>
      <c r="H1564" t="s">
        <v>10030</v>
      </c>
      <c r="I1564" s="2">
        <v>599</v>
      </c>
      <c r="J1564" s="3">
        <v>29.2</v>
      </c>
      <c r="K1564" t="s">
        <v>10035</v>
      </c>
      <c r="L1564" s="4">
        <v>42974</v>
      </c>
      <c r="M1564" t="s">
        <v>10037</v>
      </c>
      <c r="N1564">
        <f t="shared" si="48"/>
        <v>1</v>
      </c>
      <c r="O1564" t="str" cm="1">
        <f t="array" ref="O1564">_xlfn.IFS(I1564&lt;600, "Very Poor",I1564&lt;650,"Poor",I1564&lt;700,"Fair",I1564&lt;750,"Good",I1564&gt;=750,"Excellent")</f>
        <v>Very Poor</v>
      </c>
      <c r="P1564" t="str" cm="1">
        <f t="array" ref="P1564">_xlfn.IFS(F1564&lt;30000,"Low",F1564&lt;60000,"Lower Middle",F1564&lt;100000, "Upper Middle",F1564&gt;=100000, "High")</f>
        <v>Upper Middle</v>
      </c>
      <c r="Q1564" t="str" cm="1">
        <f t="array" ref="Q1564">_xlfn.IFS(D1564&lt;10,"Low",D1564&lt;15,"Medium",D1564&lt;20,"High",D1564&gt;=20,"Very High")</f>
        <v>Very High</v>
      </c>
      <c r="R1564" t="str">
        <f t="shared" si="49"/>
        <v>High Risk</v>
      </c>
    </row>
    <row r="1565" spans="1:18" x14ac:dyDescent="0.3">
      <c r="A1565" t="s">
        <v>1576</v>
      </c>
      <c r="B1565" s="2">
        <v>8179</v>
      </c>
      <c r="C1565" t="s">
        <v>10013</v>
      </c>
      <c r="D1565" s="1">
        <v>10.63</v>
      </c>
      <c r="E1565" t="s">
        <v>10016</v>
      </c>
      <c r="F1565" s="2">
        <v>46352</v>
      </c>
      <c r="G1565" t="s">
        <v>10040</v>
      </c>
      <c r="H1565" t="s">
        <v>10027</v>
      </c>
      <c r="I1565" s="2">
        <v>595</v>
      </c>
      <c r="J1565" s="3">
        <v>31.4</v>
      </c>
      <c r="K1565" t="s">
        <v>10035</v>
      </c>
      <c r="L1565" s="4">
        <v>44095</v>
      </c>
      <c r="M1565" t="s">
        <v>10037</v>
      </c>
      <c r="N1565">
        <f t="shared" si="48"/>
        <v>1</v>
      </c>
      <c r="O1565" t="str" cm="1">
        <f t="array" ref="O1565">_xlfn.IFS(I1565&lt;600, "Very Poor",I1565&lt;650,"Poor",I1565&lt;700,"Fair",I1565&lt;750,"Good",I1565&gt;=750,"Excellent")</f>
        <v>Very Poor</v>
      </c>
      <c r="P1565" t="str" cm="1">
        <f t="array" ref="P1565">_xlfn.IFS(F1565&lt;30000,"Low",F1565&lt;60000,"Lower Middle",F1565&lt;100000, "Upper Middle",F1565&gt;=100000, "High")</f>
        <v>Lower Middle</v>
      </c>
      <c r="Q1565" t="str" cm="1">
        <f t="array" ref="Q1565">_xlfn.IFS(D1565&lt;10,"Low",D1565&lt;15,"Medium",D1565&lt;20,"High",D1565&gt;=20,"Very High")</f>
        <v>Medium</v>
      </c>
      <c r="R1565" t="str">
        <f t="shared" si="49"/>
        <v>Normal</v>
      </c>
    </row>
    <row r="1566" spans="1:18" x14ac:dyDescent="0.3">
      <c r="A1566" t="s">
        <v>1577</v>
      </c>
      <c r="B1566" s="2">
        <v>11326</v>
      </c>
      <c r="C1566" t="s">
        <v>10014</v>
      </c>
      <c r="D1566" s="1">
        <v>10.43</v>
      </c>
      <c r="E1566" t="s">
        <v>10022</v>
      </c>
      <c r="F1566" s="2">
        <v>81924</v>
      </c>
      <c r="G1566" t="s">
        <v>10039</v>
      </c>
      <c r="H1566" t="s">
        <v>10029</v>
      </c>
      <c r="I1566" s="2">
        <v>737</v>
      </c>
      <c r="J1566" s="3">
        <v>27</v>
      </c>
      <c r="K1566" t="s">
        <v>10034</v>
      </c>
      <c r="L1566" s="4">
        <v>42908</v>
      </c>
      <c r="M1566" t="s">
        <v>10036</v>
      </c>
      <c r="N1566">
        <f t="shared" si="48"/>
        <v>0</v>
      </c>
      <c r="O1566" t="str" cm="1">
        <f t="array" ref="O1566">_xlfn.IFS(I1566&lt;600, "Very Poor",I1566&lt;650,"Poor",I1566&lt;700,"Fair",I1566&lt;750,"Good",I1566&gt;=750,"Excellent")</f>
        <v>Good</v>
      </c>
      <c r="P1566" t="str" cm="1">
        <f t="array" ref="P1566">_xlfn.IFS(F1566&lt;30000,"Low",F1566&lt;60000,"Lower Middle",F1566&lt;100000, "Upper Middle",F1566&gt;=100000, "High")</f>
        <v>Upper Middle</v>
      </c>
      <c r="Q1566" t="str" cm="1">
        <f t="array" ref="Q1566">_xlfn.IFS(D1566&lt;10,"Low",D1566&lt;15,"Medium",D1566&lt;20,"High",D1566&gt;=20,"Very High")</f>
        <v>Medium</v>
      </c>
      <c r="R1566" t="str">
        <f t="shared" si="49"/>
        <v>Normal</v>
      </c>
    </row>
    <row r="1567" spans="1:18" x14ac:dyDescent="0.3">
      <c r="A1567" t="s">
        <v>1578</v>
      </c>
      <c r="B1567" s="2">
        <v>2560</v>
      </c>
      <c r="C1567" t="s">
        <v>10014</v>
      </c>
      <c r="D1567" s="1">
        <v>19.73</v>
      </c>
      <c r="E1567" t="s">
        <v>10025</v>
      </c>
      <c r="F1567" s="2">
        <v>68406</v>
      </c>
      <c r="G1567" t="s">
        <v>10039</v>
      </c>
      <c r="H1567" t="s">
        <v>10033</v>
      </c>
      <c r="I1567" s="2">
        <v>684</v>
      </c>
      <c r="J1567" s="3">
        <v>32.6</v>
      </c>
      <c r="K1567" t="s">
        <v>10034</v>
      </c>
      <c r="L1567" s="4">
        <v>42747</v>
      </c>
      <c r="M1567" t="s">
        <v>10037</v>
      </c>
      <c r="N1567">
        <f t="shared" si="48"/>
        <v>1</v>
      </c>
      <c r="O1567" t="str" cm="1">
        <f t="array" ref="O1567">_xlfn.IFS(I1567&lt;600, "Very Poor",I1567&lt;650,"Poor",I1567&lt;700,"Fair",I1567&lt;750,"Good",I1567&gt;=750,"Excellent")</f>
        <v>Fair</v>
      </c>
      <c r="P1567" t="str" cm="1">
        <f t="array" ref="P1567">_xlfn.IFS(F1567&lt;30000,"Low",F1567&lt;60000,"Lower Middle",F1567&lt;100000, "Upper Middle",F1567&gt;=100000, "High")</f>
        <v>Upper Middle</v>
      </c>
      <c r="Q1567" t="str" cm="1">
        <f t="array" ref="Q1567">_xlfn.IFS(D1567&lt;10,"Low",D1567&lt;15,"Medium",D1567&lt;20,"High",D1567&gt;=20,"Very High")</f>
        <v>High</v>
      </c>
      <c r="R1567" t="str">
        <f t="shared" si="49"/>
        <v>Normal</v>
      </c>
    </row>
    <row r="1568" spans="1:18" x14ac:dyDescent="0.3">
      <c r="A1568" t="s">
        <v>1579</v>
      </c>
      <c r="B1568" s="2">
        <v>14612</v>
      </c>
      <c r="C1568" t="s">
        <v>10013</v>
      </c>
      <c r="D1568" s="1">
        <v>15.9</v>
      </c>
      <c r="E1568" t="s">
        <v>10019</v>
      </c>
      <c r="F1568" s="2">
        <v>97132</v>
      </c>
      <c r="G1568" t="s">
        <v>10039</v>
      </c>
      <c r="H1568" t="s">
        <v>10027</v>
      </c>
      <c r="I1568" s="2">
        <v>793</v>
      </c>
      <c r="J1568" s="3">
        <v>20</v>
      </c>
      <c r="K1568" t="s">
        <v>10035</v>
      </c>
      <c r="L1568" s="4">
        <v>42336</v>
      </c>
      <c r="M1568" t="s">
        <v>10036</v>
      </c>
      <c r="N1568">
        <f t="shared" si="48"/>
        <v>0</v>
      </c>
      <c r="O1568" t="str" cm="1">
        <f t="array" ref="O1568">_xlfn.IFS(I1568&lt;600, "Very Poor",I1568&lt;650,"Poor",I1568&lt;700,"Fair",I1568&lt;750,"Good",I1568&gt;=750,"Excellent")</f>
        <v>Excellent</v>
      </c>
      <c r="P1568" t="str" cm="1">
        <f t="array" ref="P1568">_xlfn.IFS(F1568&lt;30000,"Low",F1568&lt;60000,"Lower Middle",F1568&lt;100000, "Upper Middle",F1568&gt;=100000, "High")</f>
        <v>Upper Middle</v>
      </c>
      <c r="Q1568" t="str" cm="1">
        <f t="array" ref="Q1568">_xlfn.IFS(D1568&lt;10,"Low",D1568&lt;15,"Medium",D1568&lt;20,"High",D1568&gt;=20,"Very High")</f>
        <v>High</v>
      </c>
      <c r="R1568" t="str">
        <f t="shared" si="49"/>
        <v>Normal</v>
      </c>
    </row>
    <row r="1569" spans="1:18" x14ac:dyDescent="0.3">
      <c r="A1569" t="s">
        <v>1580</v>
      </c>
      <c r="B1569" s="2">
        <v>18650</v>
      </c>
      <c r="C1569" t="s">
        <v>10013</v>
      </c>
      <c r="D1569" s="1">
        <v>28.72</v>
      </c>
      <c r="E1569" t="s">
        <v>10017</v>
      </c>
      <c r="F1569" s="2">
        <v>149963</v>
      </c>
      <c r="G1569" t="s">
        <v>10040</v>
      </c>
      <c r="H1569" t="s">
        <v>10030</v>
      </c>
      <c r="I1569" s="2">
        <v>653</v>
      </c>
      <c r="J1569" s="3">
        <v>24</v>
      </c>
      <c r="K1569" t="s">
        <v>10035</v>
      </c>
      <c r="L1569" s="4">
        <v>43707</v>
      </c>
      <c r="M1569" t="s">
        <v>10036</v>
      </c>
      <c r="N1569">
        <f t="shared" si="48"/>
        <v>0</v>
      </c>
      <c r="O1569" t="str" cm="1">
        <f t="array" ref="O1569">_xlfn.IFS(I1569&lt;600, "Very Poor",I1569&lt;650,"Poor",I1569&lt;700,"Fair",I1569&lt;750,"Good",I1569&gt;=750,"Excellent")</f>
        <v>Fair</v>
      </c>
      <c r="P1569" t="str" cm="1">
        <f t="array" ref="P1569">_xlfn.IFS(F1569&lt;30000,"Low",F1569&lt;60000,"Lower Middle",F1569&lt;100000, "Upper Middle",F1569&gt;=100000, "High")</f>
        <v>High</v>
      </c>
      <c r="Q1569" t="str" cm="1">
        <f t="array" ref="Q1569">_xlfn.IFS(D1569&lt;10,"Low",D1569&lt;15,"Medium",D1569&lt;20,"High",D1569&gt;=20,"Very High")</f>
        <v>Very High</v>
      </c>
      <c r="R1569" t="str">
        <f t="shared" si="49"/>
        <v>Normal</v>
      </c>
    </row>
    <row r="1570" spans="1:18" x14ac:dyDescent="0.3">
      <c r="A1570" t="s">
        <v>1581</v>
      </c>
      <c r="B1570" s="2">
        <v>27745</v>
      </c>
      <c r="C1570" t="s">
        <v>10013</v>
      </c>
      <c r="D1570" s="1">
        <v>13.93</v>
      </c>
      <c r="E1570" t="s">
        <v>10016</v>
      </c>
      <c r="F1570" s="2">
        <v>75552</v>
      </c>
      <c r="G1570" t="s">
        <v>10039</v>
      </c>
      <c r="H1570" t="s">
        <v>10033</v>
      </c>
      <c r="I1570" s="2">
        <v>651</v>
      </c>
      <c r="J1570" s="3">
        <v>7.2</v>
      </c>
      <c r="K1570" t="s">
        <v>10035</v>
      </c>
      <c r="L1570" s="4">
        <v>42570</v>
      </c>
      <c r="M1570" t="s">
        <v>10036</v>
      </c>
      <c r="N1570">
        <f t="shared" si="48"/>
        <v>0</v>
      </c>
      <c r="O1570" t="str" cm="1">
        <f t="array" ref="O1570">_xlfn.IFS(I1570&lt;600, "Very Poor",I1570&lt;650,"Poor",I1570&lt;700,"Fair",I1570&lt;750,"Good",I1570&gt;=750,"Excellent")</f>
        <v>Fair</v>
      </c>
      <c r="P1570" t="str" cm="1">
        <f t="array" ref="P1570">_xlfn.IFS(F1570&lt;30000,"Low",F1570&lt;60000,"Lower Middle",F1570&lt;100000, "Upper Middle",F1570&gt;=100000, "High")</f>
        <v>Upper Middle</v>
      </c>
      <c r="Q1570" t="str" cm="1">
        <f t="array" ref="Q1570">_xlfn.IFS(D1570&lt;10,"Low",D1570&lt;15,"Medium",D1570&lt;20,"High",D1570&gt;=20,"Very High")</f>
        <v>Medium</v>
      </c>
      <c r="R1570" t="str">
        <f t="shared" si="49"/>
        <v>Normal</v>
      </c>
    </row>
    <row r="1571" spans="1:18" x14ac:dyDescent="0.3">
      <c r="A1571" t="s">
        <v>1582</v>
      </c>
      <c r="B1571" s="2">
        <v>32890</v>
      </c>
      <c r="C1571" t="s">
        <v>10013</v>
      </c>
      <c r="D1571" s="1">
        <v>23.99</v>
      </c>
      <c r="E1571" t="s">
        <v>10020</v>
      </c>
      <c r="F1571" s="2">
        <v>35544</v>
      </c>
      <c r="G1571" t="s">
        <v>10040</v>
      </c>
      <c r="H1571" t="s">
        <v>10030</v>
      </c>
      <c r="I1571" s="2">
        <v>800</v>
      </c>
      <c r="J1571" s="3">
        <v>20</v>
      </c>
      <c r="K1571" t="s">
        <v>10035</v>
      </c>
      <c r="L1571" s="4">
        <v>43708</v>
      </c>
      <c r="M1571" t="s">
        <v>10037</v>
      </c>
      <c r="N1571">
        <f t="shared" si="48"/>
        <v>1</v>
      </c>
      <c r="O1571" t="str" cm="1">
        <f t="array" ref="O1571">_xlfn.IFS(I1571&lt;600, "Very Poor",I1571&lt;650,"Poor",I1571&lt;700,"Fair",I1571&lt;750,"Good",I1571&gt;=750,"Excellent")</f>
        <v>Excellent</v>
      </c>
      <c r="P1571" t="str" cm="1">
        <f t="array" ref="P1571">_xlfn.IFS(F1571&lt;30000,"Low",F1571&lt;60000,"Lower Middle",F1571&lt;100000, "Upper Middle",F1571&gt;=100000, "High")</f>
        <v>Lower Middle</v>
      </c>
      <c r="Q1571" t="str" cm="1">
        <f t="array" ref="Q1571">_xlfn.IFS(D1571&lt;10,"Low",D1571&lt;15,"Medium",D1571&lt;20,"High",D1571&gt;=20,"Very High")</f>
        <v>Very High</v>
      </c>
      <c r="R1571" t="str">
        <f t="shared" si="49"/>
        <v>Normal</v>
      </c>
    </row>
    <row r="1572" spans="1:18" x14ac:dyDescent="0.3">
      <c r="A1572" t="s">
        <v>1583</v>
      </c>
      <c r="B1572" s="2">
        <v>21022</v>
      </c>
      <c r="C1572" t="s">
        <v>10014</v>
      </c>
      <c r="D1572" s="1">
        <v>19.579999999999998</v>
      </c>
      <c r="E1572" t="s">
        <v>10017</v>
      </c>
      <c r="F1572" s="2">
        <v>109675</v>
      </c>
      <c r="G1572" t="s">
        <v>10038</v>
      </c>
      <c r="H1572" t="s">
        <v>10026</v>
      </c>
      <c r="I1572" s="2">
        <v>782</v>
      </c>
      <c r="J1572" s="3">
        <v>20.100000000000001</v>
      </c>
      <c r="K1572" t="s">
        <v>10035</v>
      </c>
      <c r="L1572" s="4">
        <v>42161</v>
      </c>
      <c r="M1572" t="s">
        <v>10036</v>
      </c>
      <c r="N1572">
        <f t="shared" si="48"/>
        <v>0</v>
      </c>
      <c r="O1572" t="str" cm="1">
        <f t="array" ref="O1572">_xlfn.IFS(I1572&lt;600, "Very Poor",I1572&lt;650,"Poor",I1572&lt;700,"Fair",I1572&lt;750,"Good",I1572&gt;=750,"Excellent")</f>
        <v>Excellent</v>
      </c>
      <c r="P1572" t="str" cm="1">
        <f t="array" ref="P1572">_xlfn.IFS(F1572&lt;30000,"Low",F1572&lt;60000,"Lower Middle",F1572&lt;100000, "Upper Middle",F1572&gt;=100000, "High")</f>
        <v>High</v>
      </c>
      <c r="Q1572" t="str" cm="1">
        <f t="array" ref="Q1572">_xlfn.IFS(D1572&lt;10,"Low",D1572&lt;15,"Medium",D1572&lt;20,"High",D1572&gt;=20,"Very High")</f>
        <v>High</v>
      </c>
      <c r="R1572" t="str">
        <f t="shared" si="49"/>
        <v>Normal</v>
      </c>
    </row>
    <row r="1573" spans="1:18" x14ac:dyDescent="0.3">
      <c r="A1573" t="s">
        <v>1584</v>
      </c>
      <c r="B1573" s="2">
        <v>5780</v>
      </c>
      <c r="C1573" t="s">
        <v>10013</v>
      </c>
      <c r="D1573" s="1">
        <v>6.36</v>
      </c>
      <c r="E1573" t="s">
        <v>10018</v>
      </c>
      <c r="F1573" s="2">
        <v>79418</v>
      </c>
      <c r="G1573" t="s">
        <v>10039</v>
      </c>
      <c r="H1573" t="s">
        <v>10028</v>
      </c>
      <c r="I1573" s="2">
        <v>804</v>
      </c>
      <c r="J1573" s="3">
        <v>26.4</v>
      </c>
      <c r="K1573" t="s">
        <v>10034</v>
      </c>
      <c r="L1573" s="4">
        <v>44124</v>
      </c>
      <c r="M1573" t="s">
        <v>10036</v>
      </c>
      <c r="N1573">
        <f t="shared" si="48"/>
        <v>0</v>
      </c>
      <c r="O1573" t="str" cm="1">
        <f t="array" ref="O1573">_xlfn.IFS(I1573&lt;600, "Very Poor",I1573&lt;650,"Poor",I1573&lt;700,"Fair",I1573&lt;750,"Good",I1573&gt;=750,"Excellent")</f>
        <v>Excellent</v>
      </c>
      <c r="P1573" t="str" cm="1">
        <f t="array" ref="P1573">_xlfn.IFS(F1573&lt;30000,"Low",F1573&lt;60000,"Lower Middle",F1573&lt;100000, "Upper Middle",F1573&gt;=100000, "High")</f>
        <v>Upper Middle</v>
      </c>
      <c r="Q1573" t="str" cm="1">
        <f t="array" ref="Q1573">_xlfn.IFS(D1573&lt;10,"Low",D1573&lt;15,"Medium",D1573&lt;20,"High",D1573&gt;=20,"Very High")</f>
        <v>Low</v>
      </c>
      <c r="R1573" t="str">
        <f t="shared" si="49"/>
        <v>Normal</v>
      </c>
    </row>
    <row r="1574" spans="1:18" x14ac:dyDescent="0.3">
      <c r="A1574" t="s">
        <v>1585</v>
      </c>
      <c r="B1574" s="2">
        <v>19311</v>
      </c>
      <c r="C1574" t="s">
        <v>10014</v>
      </c>
      <c r="D1574" s="1">
        <v>7.11</v>
      </c>
      <c r="E1574" t="s">
        <v>10016</v>
      </c>
      <c r="F1574" s="2">
        <v>121400</v>
      </c>
      <c r="G1574" t="s">
        <v>10039</v>
      </c>
      <c r="H1574" t="s">
        <v>10027</v>
      </c>
      <c r="I1574" s="2">
        <v>628</v>
      </c>
      <c r="J1574" s="3">
        <v>18.2</v>
      </c>
      <c r="K1574" t="s">
        <v>10035</v>
      </c>
      <c r="L1574" s="4">
        <v>43299</v>
      </c>
      <c r="M1574" t="s">
        <v>10036</v>
      </c>
      <c r="N1574">
        <f t="shared" si="48"/>
        <v>0</v>
      </c>
      <c r="O1574" t="str" cm="1">
        <f t="array" ref="O1574">_xlfn.IFS(I1574&lt;600, "Very Poor",I1574&lt;650,"Poor",I1574&lt;700,"Fair",I1574&lt;750,"Good",I1574&gt;=750,"Excellent")</f>
        <v>Poor</v>
      </c>
      <c r="P1574" t="str" cm="1">
        <f t="array" ref="P1574">_xlfn.IFS(F1574&lt;30000,"Low",F1574&lt;60000,"Lower Middle",F1574&lt;100000, "Upper Middle",F1574&gt;=100000, "High")</f>
        <v>High</v>
      </c>
      <c r="Q1574" t="str" cm="1">
        <f t="array" ref="Q1574">_xlfn.IFS(D1574&lt;10,"Low",D1574&lt;15,"Medium",D1574&lt;20,"High",D1574&gt;=20,"Very High")</f>
        <v>Low</v>
      </c>
      <c r="R1574" t="str">
        <f t="shared" si="49"/>
        <v>Normal</v>
      </c>
    </row>
    <row r="1575" spans="1:18" x14ac:dyDescent="0.3">
      <c r="A1575" t="s">
        <v>1586</v>
      </c>
      <c r="B1575" s="2">
        <v>29380</v>
      </c>
      <c r="C1575" t="s">
        <v>10014</v>
      </c>
      <c r="D1575" s="1">
        <v>10.08</v>
      </c>
      <c r="E1575" t="s">
        <v>10018</v>
      </c>
      <c r="F1575" s="2">
        <v>77173</v>
      </c>
      <c r="G1575" t="s">
        <v>10040</v>
      </c>
      <c r="H1575" t="s">
        <v>10029</v>
      </c>
      <c r="I1575" s="2">
        <v>680</v>
      </c>
      <c r="J1575" s="3">
        <v>13.3</v>
      </c>
      <c r="K1575" t="s">
        <v>10034</v>
      </c>
      <c r="L1575" s="4">
        <v>44078</v>
      </c>
      <c r="M1575" t="s">
        <v>10036</v>
      </c>
      <c r="N1575">
        <f t="shared" si="48"/>
        <v>0</v>
      </c>
      <c r="O1575" t="str" cm="1">
        <f t="array" ref="O1575">_xlfn.IFS(I1575&lt;600, "Very Poor",I1575&lt;650,"Poor",I1575&lt;700,"Fair",I1575&lt;750,"Good",I1575&gt;=750,"Excellent")</f>
        <v>Fair</v>
      </c>
      <c r="P1575" t="str" cm="1">
        <f t="array" ref="P1575">_xlfn.IFS(F1575&lt;30000,"Low",F1575&lt;60000,"Lower Middle",F1575&lt;100000, "Upper Middle",F1575&gt;=100000, "High")</f>
        <v>Upper Middle</v>
      </c>
      <c r="Q1575" t="str" cm="1">
        <f t="array" ref="Q1575">_xlfn.IFS(D1575&lt;10,"Low",D1575&lt;15,"Medium",D1575&lt;20,"High",D1575&gt;=20,"Very High")</f>
        <v>Medium</v>
      </c>
      <c r="R1575" t="str">
        <f t="shared" si="49"/>
        <v>Normal</v>
      </c>
    </row>
    <row r="1576" spans="1:18" x14ac:dyDescent="0.3">
      <c r="A1576" t="s">
        <v>1587</v>
      </c>
      <c r="B1576" s="2">
        <v>3356</v>
      </c>
      <c r="C1576" t="s">
        <v>10014</v>
      </c>
      <c r="D1576" s="1">
        <v>8.58</v>
      </c>
      <c r="E1576" t="s">
        <v>10020</v>
      </c>
      <c r="F1576" s="2">
        <v>110110</v>
      </c>
      <c r="G1576" t="s">
        <v>10040</v>
      </c>
      <c r="H1576" t="s">
        <v>10033</v>
      </c>
      <c r="I1576" s="2">
        <v>808</v>
      </c>
      <c r="J1576" s="3">
        <v>13.3</v>
      </c>
      <c r="K1576" t="s">
        <v>10035</v>
      </c>
      <c r="L1576" s="4">
        <v>42616</v>
      </c>
      <c r="M1576" t="s">
        <v>10036</v>
      </c>
      <c r="N1576">
        <f t="shared" si="48"/>
        <v>0</v>
      </c>
      <c r="O1576" t="str" cm="1">
        <f t="array" ref="O1576">_xlfn.IFS(I1576&lt;600, "Very Poor",I1576&lt;650,"Poor",I1576&lt;700,"Fair",I1576&lt;750,"Good",I1576&gt;=750,"Excellent")</f>
        <v>Excellent</v>
      </c>
      <c r="P1576" t="str" cm="1">
        <f t="array" ref="P1576">_xlfn.IFS(F1576&lt;30000,"Low",F1576&lt;60000,"Lower Middle",F1576&lt;100000, "Upper Middle",F1576&gt;=100000, "High")</f>
        <v>High</v>
      </c>
      <c r="Q1576" t="str" cm="1">
        <f t="array" ref="Q1576">_xlfn.IFS(D1576&lt;10,"Low",D1576&lt;15,"Medium",D1576&lt;20,"High",D1576&gt;=20,"Very High")</f>
        <v>Low</v>
      </c>
      <c r="R1576" t="str">
        <f t="shared" si="49"/>
        <v>Normal</v>
      </c>
    </row>
    <row r="1577" spans="1:18" x14ac:dyDescent="0.3">
      <c r="A1577" t="s">
        <v>1588</v>
      </c>
      <c r="B1577" s="2">
        <v>5790</v>
      </c>
      <c r="C1577" t="s">
        <v>10014</v>
      </c>
      <c r="D1577" s="1">
        <v>13.23</v>
      </c>
      <c r="E1577" t="s">
        <v>10016</v>
      </c>
      <c r="F1577" s="2">
        <v>21085</v>
      </c>
      <c r="G1577" t="s">
        <v>10038</v>
      </c>
      <c r="H1577" t="s">
        <v>10028</v>
      </c>
      <c r="I1577" s="2">
        <v>712</v>
      </c>
      <c r="J1577" s="3">
        <v>9.6999999999999993</v>
      </c>
      <c r="K1577" t="s">
        <v>10034</v>
      </c>
      <c r="L1577" s="4">
        <v>43197</v>
      </c>
      <c r="M1577" t="s">
        <v>10036</v>
      </c>
      <c r="N1577">
        <f t="shared" si="48"/>
        <v>0</v>
      </c>
      <c r="O1577" t="str" cm="1">
        <f t="array" ref="O1577">_xlfn.IFS(I1577&lt;600, "Very Poor",I1577&lt;650,"Poor",I1577&lt;700,"Fair",I1577&lt;750,"Good",I1577&gt;=750,"Excellent")</f>
        <v>Good</v>
      </c>
      <c r="P1577" t="str" cm="1">
        <f t="array" ref="P1577">_xlfn.IFS(F1577&lt;30000,"Low",F1577&lt;60000,"Lower Middle",F1577&lt;100000, "Upper Middle",F1577&gt;=100000, "High")</f>
        <v>Low</v>
      </c>
      <c r="Q1577" t="str" cm="1">
        <f t="array" ref="Q1577">_xlfn.IFS(D1577&lt;10,"Low",D1577&lt;15,"Medium",D1577&lt;20,"High",D1577&gt;=20,"Very High")</f>
        <v>Medium</v>
      </c>
      <c r="R1577" t="str">
        <f t="shared" si="49"/>
        <v>Normal</v>
      </c>
    </row>
    <row r="1578" spans="1:18" x14ac:dyDescent="0.3">
      <c r="A1578" t="s">
        <v>1589</v>
      </c>
      <c r="B1578" s="2">
        <v>27911</v>
      </c>
      <c r="C1578" t="s">
        <v>10013</v>
      </c>
      <c r="D1578" s="1">
        <v>19.47</v>
      </c>
      <c r="E1578" t="s">
        <v>10023</v>
      </c>
      <c r="F1578" s="2">
        <v>116225</v>
      </c>
      <c r="G1578" t="s">
        <v>10039</v>
      </c>
      <c r="H1578" t="s">
        <v>10033</v>
      </c>
      <c r="I1578" s="2">
        <v>626</v>
      </c>
      <c r="J1578" s="3">
        <v>29.5</v>
      </c>
      <c r="K1578" t="s">
        <v>10035</v>
      </c>
      <c r="L1578" s="4">
        <v>43701</v>
      </c>
      <c r="M1578" t="s">
        <v>10037</v>
      </c>
      <c r="N1578">
        <f t="shared" si="48"/>
        <v>1</v>
      </c>
      <c r="O1578" t="str" cm="1">
        <f t="array" ref="O1578">_xlfn.IFS(I1578&lt;600, "Very Poor",I1578&lt;650,"Poor",I1578&lt;700,"Fair",I1578&lt;750,"Good",I1578&gt;=750,"Excellent")</f>
        <v>Poor</v>
      </c>
      <c r="P1578" t="str" cm="1">
        <f t="array" ref="P1578">_xlfn.IFS(F1578&lt;30000,"Low",F1578&lt;60000,"Lower Middle",F1578&lt;100000, "Upper Middle",F1578&gt;=100000, "High")</f>
        <v>High</v>
      </c>
      <c r="Q1578" t="str" cm="1">
        <f t="array" ref="Q1578">_xlfn.IFS(D1578&lt;10,"Low",D1578&lt;15,"Medium",D1578&lt;20,"High",D1578&gt;=20,"Very High")</f>
        <v>High</v>
      </c>
      <c r="R1578" t="str">
        <f t="shared" si="49"/>
        <v>High Risk</v>
      </c>
    </row>
    <row r="1579" spans="1:18" x14ac:dyDescent="0.3">
      <c r="A1579" t="s">
        <v>1590</v>
      </c>
      <c r="B1579" s="2">
        <v>25363</v>
      </c>
      <c r="C1579" t="s">
        <v>10013</v>
      </c>
      <c r="D1579" s="1">
        <v>20.059999999999999</v>
      </c>
      <c r="E1579" t="s">
        <v>10022</v>
      </c>
      <c r="F1579" s="2">
        <v>56497</v>
      </c>
      <c r="G1579" t="s">
        <v>10039</v>
      </c>
      <c r="H1579" t="s">
        <v>10032</v>
      </c>
      <c r="I1579" s="2">
        <v>766</v>
      </c>
      <c r="J1579" s="3">
        <v>26.8</v>
      </c>
      <c r="K1579" t="s">
        <v>10034</v>
      </c>
      <c r="L1579" s="4">
        <v>44192</v>
      </c>
      <c r="M1579" t="s">
        <v>10037</v>
      </c>
      <c r="N1579">
        <f t="shared" si="48"/>
        <v>1</v>
      </c>
      <c r="O1579" t="str" cm="1">
        <f t="array" ref="O1579">_xlfn.IFS(I1579&lt;600, "Very Poor",I1579&lt;650,"Poor",I1579&lt;700,"Fair",I1579&lt;750,"Good",I1579&gt;=750,"Excellent")</f>
        <v>Excellent</v>
      </c>
      <c r="P1579" t="str" cm="1">
        <f t="array" ref="P1579">_xlfn.IFS(F1579&lt;30000,"Low",F1579&lt;60000,"Lower Middle",F1579&lt;100000, "Upper Middle",F1579&gt;=100000, "High")</f>
        <v>Lower Middle</v>
      </c>
      <c r="Q1579" t="str" cm="1">
        <f t="array" ref="Q1579">_xlfn.IFS(D1579&lt;10,"Low",D1579&lt;15,"Medium",D1579&lt;20,"High",D1579&gt;=20,"Very High")</f>
        <v>Very High</v>
      </c>
      <c r="R1579" t="str">
        <f t="shared" si="49"/>
        <v>Normal</v>
      </c>
    </row>
    <row r="1580" spans="1:18" x14ac:dyDescent="0.3">
      <c r="A1580" t="s">
        <v>1591</v>
      </c>
      <c r="B1580" s="2">
        <v>21049</v>
      </c>
      <c r="C1580" t="s">
        <v>10013</v>
      </c>
      <c r="D1580" s="1">
        <v>19.690000000000001</v>
      </c>
      <c r="E1580" t="s">
        <v>10024</v>
      </c>
      <c r="F1580" s="2">
        <v>106248</v>
      </c>
      <c r="G1580" t="s">
        <v>10038</v>
      </c>
      <c r="H1580" t="s">
        <v>10032</v>
      </c>
      <c r="I1580" s="2">
        <v>776</v>
      </c>
      <c r="J1580" s="3">
        <v>25.3</v>
      </c>
      <c r="K1580" t="s">
        <v>10035</v>
      </c>
      <c r="L1580" s="4">
        <v>42505</v>
      </c>
      <c r="M1580" t="s">
        <v>10037</v>
      </c>
      <c r="N1580">
        <f t="shared" si="48"/>
        <v>1</v>
      </c>
      <c r="O1580" t="str" cm="1">
        <f t="array" ref="O1580">_xlfn.IFS(I1580&lt;600, "Very Poor",I1580&lt;650,"Poor",I1580&lt;700,"Fair",I1580&lt;750,"Good",I1580&gt;=750,"Excellent")</f>
        <v>Excellent</v>
      </c>
      <c r="P1580" t="str" cm="1">
        <f t="array" ref="P1580">_xlfn.IFS(F1580&lt;30000,"Low",F1580&lt;60000,"Lower Middle",F1580&lt;100000, "Upper Middle",F1580&gt;=100000, "High")</f>
        <v>High</v>
      </c>
      <c r="Q1580" t="str" cm="1">
        <f t="array" ref="Q1580">_xlfn.IFS(D1580&lt;10,"Low",D1580&lt;15,"Medium",D1580&lt;20,"High",D1580&gt;=20,"Very High")</f>
        <v>High</v>
      </c>
      <c r="R1580" t="str">
        <f t="shared" si="49"/>
        <v>Normal</v>
      </c>
    </row>
    <row r="1581" spans="1:18" x14ac:dyDescent="0.3">
      <c r="A1581" t="s">
        <v>1592</v>
      </c>
      <c r="B1581" s="2">
        <v>11181</v>
      </c>
      <c r="C1581" t="s">
        <v>10013</v>
      </c>
      <c r="D1581" s="1">
        <v>7.94</v>
      </c>
      <c r="E1581" t="s">
        <v>10022</v>
      </c>
      <c r="F1581" s="2">
        <v>21487</v>
      </c>
      <c r="G1581" t="s">
        <v>10038</v>
      </c>
      <c r="H1581" t="s">
        <v>10031</v>
      </c>
      <c r="I1581" s="2">
        <v>834</v>
      </c>
      <c r="J1581" s="3">
        <v>23.6</v>
      </c>
      <c r="K1581" t="s">
        <v>10035</v>
      </c>
      <c r="L1581" s="4">
        <v>42207</v>
      </c>
      <c r="M1581" t="s">
        <v>10036</v>
      </c>
      <c r="N1581">
        <f t="shared" si="48"/>
        <v>0</v>
      </c>
      <c r="O1581" t="str" cm="1">
        <f t="array" ref="O1581">_xlfn.IFS(I1581&lt;600, "Very Poor",I1581&lt;650,"Poor",I1581&lt;700,"Fair",I1581&lt;750,"Good",I1581&gt;=750,"Excellent")</f>
        <v>Excellent</v>
      </c>
      <c r="P1581" t="str" cm="1">
        <f t="array" ref="P1581">_xlfn.IFS(F1581&lt;30000,"Low",F1581&lt;60000,"Lower Middle",F1581&lt;100000, "Upper Middle",F1581&gt;=100000, "High")</f>
        <v>Low</v>
      </c>
      <c r="Q1581" t="str" cm="1">
        <f t="array" ref="Q1581">_xlfn.IFS(D1581&lt;10,"Low",D1581&lt;15,"Medium",D1581&lt;20,"High",D1581&gt;=20,"Very High")</f>
        <v>Low</v>
      </c>
      <c r="R1581" t="str">
        <f t="shared" si="49"/>
        <v>Normal</v>
      </c>
    </row>
    <row r="1582" spans="1:18" x14ac:dyDescent="0.3">
      <c r="A1582" t="s">
        <v>1593</v>
      </c>
      <c r="B1582" s="2">
        <v>17082</v>
      </c>
      <c r="C1582" t="s">
        <v>10013</v>
      </c>
      <c r="D1582" s="1">
        <v>20.010000000000002</v>
      </c>
      <c r="E1582" t="s">
        <v>10017</v>
      </c>
      <c r="F1582" s="2">
        <v>94076</v>
      </c>
      <c r="G1582" t="s">
        <v>10040</v>
      </c>
      <c r="H1582" t="s">
        <v>10026</v>
      </c>
      <c r="I1582" s="2">
        <v>598</v>
      </c>
      <c r="J1582" s="3">
        <v>17.899999999999999</v>
      </c>
      <c r="K1582" t="s">
        <v>10034</v>
      </c>
      <c r="L1582" s="4">
        <v>42057</v>
      </c>
      <c r="M1582" t="s">
        <v>10037</v>
      </c>
      <c r="N1582">
        <f t="shared" si="48"/>
        <v>1</v>
      </c>
      <c r="O1582" t="str" cm="1">
        <f t="array" ref="O1582">_xlfn.IFS(I1582&lt;600, "Very Poor",I1582&lt;650,"Poor",I1582&lt;700,"Fair",I1582&lt;750,"Good",I1582&gt;=750,"Excellent")</f>
        <v>Very Poor</v>
      </c>
      <c r="P1582" t="str" cm="1">
        <f t="array" ref="P1582">_xlfn.IFS(F1582&lt;30000,"Low",F1582&lt;60000,"Lower Middle",F1582&lt;100000, "Upper Middle",F1582&gt;=100000, "High")</f>
        <v>Upper Middle</v>
      </c>
      <c r="Q1582" t="str" cm="1">
        <f t="array" ref="Q1582">_xlfn.IFS(D1582&lt;10,"Low",D1582&lt;15,"Medium",D1582&lt;20,"High",D1582&gt;=20,"Very High")</f>
        <v>Very High</v>
      </c>
      <c r="R1582" t="str">
        <f t="shared" si="49"/>
        <v>High Risk</v>
      </c>
    </row>
    <row r="1583" spans="1:18" x14ac:dyDescent="0.3">
      <c r="A1583" t="s">
        <v>1594</v>
      </c>
      <c r="B1583" s="2">
        <v>1661</v>
      </c>
      <c r="C1583" t="s">
        <v>10013</v>
      </c>
      <c r="D1583" s="1">
        <v>15.24</v>
      </c>
      <c r="E1583" t="s">
        <v>10016</v>
      </c>
      <c r="F1583" s="2">
        <v>125757</v>
      </c>
      <c r="G1583" t="s">
        <v>10039</v>
      </c>
      <c r="H1583" t="s">
        <v>10029</v>
      </c>
      <c r="I1583" s="2">
        <v>733</v>
      </c>
      <c r="J1583" s="3">
        <v>31.9</v>
      </c>
      <c r="K1583" t="s">
        <v>10034</v>
      </c>
      <c r="L1583" s="4">
        <v>42753</v>
      </c>
      <c r="M1583" t="s">
        <v>10036</v>
      </c>
      <c r="N1583">
        <f t="shared" si="48"/>
        <v>0</v>
      </c>
      <c r="O1583" t="str" cm="1">
        <f t="array" ref="O1583">_xlfn.IFS(I1583&lt;600, "Very Poor",I1583&lt;650,"Poor",I1583&lt;700,"Fair",I1583&lt;750,"Good",I1583&gt;=750,"Excellent")</f>
        <v>Good</v>
      </c>
      <c r="P1583" t="str" cm="1">
        <f t="array" ref="P1583">_xlfn.IFS(F1583&lt;30000,"Low",F1583&lt;60000,"Lower Middle",F1583&lt;100000, "Upper Middle",F1583&gt;=100000, "High")</f>
        <v>High</v>
      </c>
      <c r="Q1583" t="str" cm="1">
        <f t="array" ref="Q1583">_xlfn.IFS(D1583&lt;10,"Low",D1583&lt;15,"Medium",D1583&lt;20,"High",D1583&gt;=20,"Very High")</f>
        <v>High</v>
      </c>
      <c r="R1583" t="str">
        <f t="shared" si="49"/>
        <v>Normal</v>
      </c>
    </row>
    <row r="1584" spans="1:18" x14ac:dyDescent="0.3">
      <c r="A1584" t="s">
        <v>1595</v>
      </c>
      <c r="B1584" s="2">
        <v>38412</v>
      </c>
      <c r="C1584" t="s">
        <v>10013</v>
      </c>
      <c r="D1584" s="1">
        <v>27.58</v>
      </c>
      <c r="E1584" t="s">
        <v>10015</v>
      </c>
      <c r="F1584" s="2">
        <v>44989</v>
      </c>
      <c r="G1584" t="s">
        <v>10040</v>
      </c>
      <c r="H1584" t="s">
        <v>10029</v>
      </c>
      <c r="I1584" s="2">
        <v>773</v>
      </c>
      <c r="J1584" s="3">
        <v>37.299999999999997</v>
      </c>
      <c r="K1584" t="s">
        <v>10035</v>
      </c>
      <c r="L1584" s="4">
        <v>43886</v>
      </c>
      <c r="M1584" t="s">
        <v>10037</v>
      </c>
      <c r="N1584">
        <f t="shared" si="48"/>
        <v>1</v>
      </c>
      <c r="O1584" t="str" cm="1">
        <f t="array" ref="O1584">_xlfn.IFS(I1584&lt;600, "Very Poor",I1584&lt;650,"Poor",I1584&lt;700,"Fair",I1584&lt;750,"Good",I1584&gt;=750,"Excellent")</f>
        <v>Excellent</v>
      </c>
      <c r="P1584" t="str" cm="1">
        <f t="array" ref="P1584">_xlfn.IFS(F1584&lt;30000,"Low",F1584&lt;60000,"Lower Middle",F1584&lt;100000, "Upper Middle",F1584&gt;=100000, "High")</f>
        <v>Lower Middle</v>
      </c>
      <c r="Q1584" t="str" cm="1">
        <f t="array" ref="Q1584">_xlfn.IFS(D1584&lt;10,"Low",D1584&lt;15,"Medium",D1584&lt;20,"High",D1584&gt;=20,"Very High")</f>
        <v>Very High</v>
      </c>
      <c r="R1584" t="str">
        <f t="shared" si="49"/>
        <v>Normal</v>
      </c>
    </row>
    <row r="1585" spans="1:18" x14ac:dyDescent="0.3">
      <c r="A1585" t="s">
        <v>1596</v>
      </c>
      <c r="B1585" s="2">
        <v>3920</v>
      </c>
      <c r="C1585" t="s">
        <v>10014</v>
      </c>
      <c r="D1585" s="1">
        <v>27.8</v>
      </c>
      <c r="E1585" t="s">
        <v>10015</v>
      </c>
      <c r="F1585" s="2">
        <v>101491</v>
      </c>
      <c r="G1585" t="s">
        <v>10039</v>
      </c>
      <c r="H1585" t="s">
        <v>10026</v>
      </c>
      <c r="I1585" s="2">
        <v>671</v>
      </c>
      <c r="J1585" s="3">
        <v>20.399999999999999</v>
      </c>
      <c r="K1585" t="s">
        <v>10035</v>
      </c>
      <c r="L1585" s="4">
        <v>43206</v>
      </c>
      <c r="M1585" t="s">
        <v>10036</v>
      </c>
      <c r="N1585">
        <f t="shared" si="48"/>
        <v>0</v>
      </c>
      <c r="O1585" t="str" cm="1">
        <f t="array" ref="O1585">_xlfn.IFS(I1585&lt;600, "Very Poor",I1585&lt;650,"Poor",I1585&lt;700,"Fair",I1585&lt;750,"Good",I1585&gt;=750,"Excellent")</f>
        <v>Fair</v>
      </c>
      <c r="P1585" t="str" cm="1">
        <f t="array" ref="P1585">_xlfn.IFS(F1585&lt;30000,"Low",F1585&lt;60000,"Lower Middle",F1585&lt;100000, "Upper Middle",F1585&gt;=100000, "High")</f>
        <v>High</v>
      </c>
      <c r="Q1585" t="str" cm="1">
        <f t="array" ref="Q1585">_xlfn.IFS(D1585&lt;10,"Low",D1585&lt;15,"Medium",D1585&lt;20,"High",D1585&gt;=20,"Very High")</f>
        <v>Very High</v>
      </c>
      <c r="R1585" t="str">
        <f t="shared" si="49"/>
        <v>Normal</v>
      </c>
    </row>
    <row r="1586" spans="1:18" x14ac:dyDescent="0.3">
      <c r="A1586" t="s">
        <v>1597</v>
      </c>
      <c r="B1586" s="2">
        <v>26658</v>
      </c>
      <c r="C1586" t="s">
        <v>10014</v>
      </c>
      <c r="D1586" s="1">
        <v>24.2</v>
      </c>
      <c r="E1586" t="s">
        <v>10018</v>
      </c>
      <c r="F1586" s="2">
        <v>148686</v>
      </c>
      <c r="G1586" t="s">
        <v>10039</v>
      </c>
      <c r="H1586" t="s">
        <v>10031</v>
      </c>
      <c r="I1586" s="2">
        <v>710</v>
      </c>
      <c r="J1586" s="3">
        <v>19.3</v>
      </c>
      <c r="K1586" t="s">
        <v>10035</v>
      </c>
      <c r="L1586" s="4">
        <v>43570</v>
      </c>
      <c r="M1586" t="s">
        <v>10036</v>
      </c>
      <c r="N1586">
        <f t="shared" si="48"/>
        <v>0</v>
      </c>
      <c r="O1586" t="str" cm="1">
        <f t="array" ref="O1586">_xlfn.IFS(I1586&lt;600, "Very Poor",I1586&lt;650,"Poor",I1586&lt;700,"Fair",I1586&lt;750,"Good",I1586&gt;=750,"Excellent")</f>
        <v>Good</v>
      </c>
      <c r="P1586" t="str" cm="1">
        <f t="array" ref="P1586">_xlfn.IFS(F1586&lt;30000,"Low",F1586&lt;60000,"Lower Middle",F1586&lt;100000, "Upper Middle",F1586&gt;=100000, "High")</f>
        <v>High</v>
      </c>
      <c r="Q1586" t="str" cm="1">
        <f t="array" ref="Q1586">_xlfn.IFS(D1586&lt;10,"Low",D1586&lt;15,"Medium",D1586&lt;20,"High",D1586&gt;=20,"Very High")</f>
        <v>Very High</v>
      </c>
      <c r="R1586" t="str">
        <f t="shared" si="49"/>
        <v>Normal</v>
      </c>
    </row>
    <row r="1587" spans="1:18" x14ac:dyDescent="0.3">
      <c r="A1587" t="s">
        <v>1598</v>
      </c>
      <c r="B1587" s="2">
        <v>15025</v>
      </c>
      <c r="C1587" t="s">
        <v>10013</v>
      </c>
      <c r="D1587" s="1">
        <v>22.58</v>
      </c>
      <c r="E1587" t="s">
        <v>10018</v>
      </c>
      <c r="F1587" s="2">
        <v>112565</v>
      </c>
      <c r="G1587" t="s">
        <v>10040</v>
      </c>
      <c r="H1587" t="s">
        <v>10032</v>
      </c>
      <c r="I1587" s="2">
        <v>629</v>
      </c>
      <c r="J1587" s="3">
        <v>10.7</v>
      </c>
      <c r="K1587" t="s">
        <v>10034</v>
      </c>
      <c r="L1587" s="4">
        <v>42764</v>
      </c>
      <c r="M1587" t="s">
        <v>10037</v>
      </c>
      <c r="N1587">
        <f t="shared" si="48"/>
        <v>1</v>
      </c>
      <c r="O1587" t="str" cm="1">
        <f t="array" ref="O1587">_xlfn.IFS(I1587&lt;600, "Very Poor",I1587&lt;650,"Poor",I1587&lt;700,"Fair",I1587&lt;750,"Good",I1587&gt;=750,"Excellent")</f>
        <v>Poor</v>
      </c>
      <c r="P1587" t="str" cm="1">
        <f t="array" ref="P1587">_xlfn.IFS(F1587&lt;30000,"Low",F1587&lt;60000,"Lower Middle",F1587&lt;100000, "Upper Middle",F1587&gt;=100000, "High")</f>
        <v>High</v>
      </c>
      <c r="Q1587" t="str" cm="1">
        <f t="array" ref="Q1587">_xlfn.IFS(D1587&lt;10,"Low",D1587&lt;15,"Medium",D1587&lt;20,"High",D1587&gt;=20,"Very High")</f>
        <v>Very High</v>
      </c>
      <c r="R1587" t="str">
        <f t="shared" si="49"/>
        <v>High Risk</v>
      </c>
    </row>
    <row r="1588" spans="1:18" x14ac:dyDescent="0.3">
      <c r="A1588" t="s">
        <v>1599</v>
      </c>
      <c r="B1588" s="2">
        <v>9946</v>
      </c>
      <c r="C1588" t="s">
        <v>10013</v>
      </c>
      <c r="D1588" s="1">
        <v>7.87</v>
      </c>
      <c r="E1588" t="s">
        <v>10025</v>
      </c>
      <c r="F1588" s="2">
        <v>129948</v>
      </c>
      <c r="G1588" t="s">
        <v>10038</v>
      </c>
      <c r="H1588" t="s">
        <v>10027</v>
      </c>
      <c r="I1588" s="2">
        <v>805</v>
      </c>
      <c r="J1588" s="3">
        <v>28.5</v>
      </c>
      <c r="K1588" t="s">
        <v>10035</v>
      </c>
      <c r="L1588" s="4">
        <v>43009</v>
      </c>
      <c r="M1588" t="s">
        <v>10036</v>
      </c>
      <c r="N1588">
        <f t="shared" si="48"/>
        <v>0</v>
      </c>
      <c r="O1588" t="str" cm="1">
        <f t="array" ref="O1588">_xlfn.IFS(I1588&lt;600, "Very Poor",I1588&lt;650,"Poor",I1588&lt;700,"Fair",I1588&lt;750,"Good",I1588&gt;=750,"Excellent")</f>
        <v>Excellent</v>
      </c>
      <c r="P1588" t="str" cm="1">
        <f t="array" ref="P1588">_xlfn.IFS(F1588&lt;30000,"Low",F1588&lt;60000,"Lower Middle",F1588&lt;100000, "Upper Middle",F1588&gt;=100000, "High")</f>
        <v>High</v>
      </c>
      <c r="Q1588" t="str" cm="1">
        <f t="array" ref="Q1588">_xlfn.IFS(D1588&lt;10,"Low",D1588&lt;15,"Medium",D1588&lt;20,"High",D1588&gt;=20,"Very High")</f>
        <v>Low</v>
      </c>
      <c r="R1588" t="str">
        <f t="shared" si="49"/>
        <v>Normal</v>
      </c>
    </row>
    <row r="1589" spans="1:18" x14ac:dyDescent="0.3">
      <c r="A1589" t="s">
        <v>1600</v>
      </c>
      <c r="B1589" s="2">
        <v>29706</v>
      </c>
      <c r="C1589" t="s">
        <v>10013</v>
      </c>
      <c r="D1589" s="1">
        <v>7.12</v>
      </c>
      <c r="E1589" t="s">
        <v>10017</v>
      </c>
      <c r="F1589" s="2">
        <v>60105</v>
      </c>
      <c r="G1589" t="s">
        <v>10039</v>
      </c>
      <c r="H1589" t="s">
        <v>10031</v>
      </c>
      <c r="I1589" s="2">
        <v>845</v>
      </c>
      <c r="J1589" s="3">
        <v>24.5</v>
      </c>
      <c r="K1589" t="s">
        <v>10035</v>
      </c>
      <c r="L1589" s="4">
        <v>43337</v>
      </c>
      <c r="M1589" t="s">
        <v>10036</v>
      </c>
      <c r="N1589">
        <f t="shared" si="48"/>
        <v>0</v>
      </c>
      <c r="O1589" t="str" cm="1">
        <f t="array" ref="O1589">_xlfn.IFS(I1589&lt;600, "Very Poor",I1589&lt;650,"Poor",I1589&lt;700,"Fair",I1589&lt;750,"Good",I1589&gt;=750,"Excellent")</f>
        <v>Excellent</v>
      </c>
      <c r="P1589" t="str" cm="1">
        <f t="array" ref="P1589">_xlfn.IFS(F1589&lt;30000,"Low",F1589&lt;60000,"Lower Middle",F1589&lt;100000, "Upper Middle",F1589&gt;=100000, "High")</f>
        <v>Upper Middle</v>
      </c>
      <c r="Q1589" t="str" cm="1">
        <f t="array" ref="Q1589">_xlfn.IFS(D1589&lt;10,"Low",D1589&lt;15,"Medium",D1589&lt;20,"High",D1589&gt;=20,"Very High")</f>
        <v>Low</v>
      </c>
      <c r="R1589" t="str">
        <f t="shared" si="49"/>
        <v>Normal</v>
      </c>
    </row>
    <row r="1590" spans="1:18" x14ac:dyDescent="0.3">
      <c r="A1590" t="s">
        <v>1601</v>
      </c>
      <c r="B1590" s="2">
        <v>17309</v>
      </c>
      <c r="C1590" t="s">
        <v>10013</v>
      </c>
      <c r="D1590" s="1">
        <v>26.02</v>
      </c>
      <c r="E1590" t="s">
        <v>10020</v>
      </c>
      <c r="F1590" s="2">
        <v>66369</v>
      </c>
      <c r="G1590" t="s">
        <v>10040</v>
      </c>
      <c r="H1590" t="s">
        <v>10032</v>
      </c>
      <c r="I1590" s="2">
        <v>763</v>
      </c>
      <c r="J1590" s="3">
        <v>39.6</v>
      </c>
      <c r="K1590" t="s">
        <v>10034</v>
      </c>
      <c r="L1590" s="4">
        <v>42967</v>
      </c>
      <c r="M1590" t="s">
        <v>10037</v>
      </c>
      <c r="N1590">
        <f t="shared" si="48"/>
        <v>1</v>
      </c>
      <c r="O1590" t="str" cm="1">
        <f t="array" ref="O1590">_xlfn.IFS(I1590&lt;600, "Very Poor",I1590&lt;650,"Poor",I1590&lt;700,"Fair",I1590&lt;750,"Good",I1590&gt;=750,"Excellent")</f>
        <v>Excellent</v>
      </c>
      <c r="P1590" t="str" cm="1">
        <f t="array" ref="P1590">_xlfn.IFS(F1590&lt;30000,"Low",F1590&lt;60000,"Lower Middle",F1590&lt;100000, "Upper Middle",F1590&gt;=100000, "High")</f>
        <v>Upper Middle</v>
      </c>
      <c r="Q1590" t="str" cm="1">
        <f t="array" ref="Q1590">_xlfn.IFS(D1590&lt;10,"Low",D1590&lt;15,"Medium",D1590&lt;20,"High",D1590&gt;=20,"Very High")</f>
        <v>Very High</v>
      </c>
      <c r="R1590" t="str">
        <f t="shared" si="49"/>
        <v>Normal</v>
      </c>
    </row>
    <row r="1591" spans="1:18" x14ac:dyDescent="0.3">
      <c r="A1591" t="s">
        <v>1602</v>
      </c>
      <c r="B1591" s="2">
        <v>34120</v>
      </c>
      <c r="C1591" t="s">
        <v>10014</v>
      </c>
      <c r="D1591" s="1">
        <v>15.68</v>
      </c>
      <c r="E1591" t="s">
        <v>10025</v>
      </c>
      <c r="F1591" s="2">
        <v>27102</v>
      </c>
      <c r="G1591" t="s">
        <v>10039</v>
      </c>
      <c r="H1591" t="s">
        <v>10027</v>
      </c>
      <c r="I1591" s="2">
        <v>595</v>
      </c>
      <c r="J1591" s="3">
        <v>25.5</v>
      </c>
      <c r="K1591" t="s">
        <v>10034</v>
      </c>
      <c r="L1591" s="4">
        <v>42165</v>
      </c>
      <c r="M1591" t="s">
        <v>10037</v>
      </c>
      <c r="N1591">
        <f t="shared" si="48"/>
        <v>1</v>
      </c>
      <c r="O1591" t="str" cm="1">
        <f t="array" ref="O1591">_xlfn.IFS(I1591&lt;600, "Very Poor",I1591&lt;650,"Poor",I1591&lt;700,"Fair",I1591&lt;750,"Good",I1591&gt;=750,"Excellent")</f>
        <v>Very Poor</v>
      </c>
      <c r="P1591" t="str" cm="1">
        <f t="array" ref="P1591">_xlfn.IFS(F1591&lt;30000,"Low",F1591&lt;60000,"Lower Middle",F1591&lt;100000, "Upper Middle",F1591&gt;=100000, "High")</f>
        <v>Low</v>
      </c>
      <c r="Q1591" t="str" cm="1">
        <f t="array" ref="Q1591">_xlfn.IFS(D1591&lt;10,"Low",D1591&lt;15,"Medium",D1591&lt;20,"High",D1591&gt;=20,"Very High")</f>
        <v>High</v>
      </c>
      <c r="R1591" t="str">
        <f t="shared" si="49"/>
        <v>High Risk</v>
      </c>
    </row>
    <row r="1592" spans="1:18" x14ac:dyDescent="0.3">
      <c r="A1592" t="s">
        <v>1603</v>
      </c>
      <c r="B1592" s="2">
        <v>31027</v>
      </c>
      <c r="C1592" t="s">
        <v>10013</v>
      </c>
      <c r="D1592" s="1">
        <v>16.28</v>
      </c>
      <c r="E1592" t="s">
        <v>10017</v>
      </c>
      <c r="F1592" s="2">
        <v>145443</v>
      </c>
      <c r="G1592" t="s">
        <v>10039</v>
      </c>
      <c r="H1592" t="s">
        <v>10033</v>
      </c>
      <c r="I1592" s="2">
        <v>679</v>
      </c>
      <c r="J1592" s="3">
        <v>15.1</v>
      </c>
      <c r="K1592" t="s">
        <v>10034</v>
      </c>
      <c r="L1592" s="4">
        <v>42163</v>
      </c>
      <c r="M1592" t="s">
        <v>10036</v>
      </c>
      <c r="N1592">
        <f t="shared" si="48"/>
        <v>0</v>
      </c>
      <c r="O1592" t="str" cm="1">
        <f t="array" ref="O1592">_xlfn.IFS(I1592&lt;600, "Very Poor",I1592&lt;650,"Poor",I1592&lt;700,"Fair",I1592&lt;750,"Good",I1592&gt;=750,"Excellent")</f>
        <v>Fair</v>
      </c>
      <c r="P1592" t="str" cm="1">
        <f t="array" ref="P1592">_xlfn.IFS(F1592&lt;30000,"Low",F1592&lt;60000,"Lower Middle",F1592&lt;100000, "Upper Middle",F1592&gt;=100000, "High")</f>
        <v>High</v>
      </c>
      <c r="Q1592" t="str" cm="1">
        <f t="array" ref="Q1592">_xlfn.IFS(D1592&lt;10,"Low",D1592&lt;15,"Medium",D1592&lt;20,"High",D1592&gt;=20,"Very High")</f>
        <v>High</v>
      </c>
      <c r="R1592" t="str">
        <f t="shared" si="49"/>
        <v>Normal</v>
      </c>
    </row>
    <row r="1593" spans="1:18" x14ac:dyDescent="0.3">
      <c r="A1593" t="s">
        <v>1604</v>
      </c>
      <c r="B1593" s="2">
        <v>8005</v>
      </c>
      <c r="C1593" t="s">
        <v>10014</v>
      </c>
      <c r="D1593" s="1">
        <v>26.19</v>
      </c>
      <c r="E1593" t="s">
        <v>10019</v>
      </c>
      <c r="F1593" s="2">
        <v>86545</v>
      </c>
      <c r="G1593" t="s">
        <v>10038</v>
      </c>
      <c r="H1593" t="s">
        <v>10029</v>
      </c>
      <c r="I1593" s="2">
        <v>660</v>
      </c>
      <c r="J1593" s="3">
        <v>24.7</v>
      </c>
      <c r="K1593" t="s">
        <v>10035</v>
      </c>
      <c r="L1593" s="4">
        <v>42283</v>
      </c>
      <c r="M1593" t="s">
        <v>10036</v>
      </c>
      <c r="N1593">
        <f t="shared" si="48"/>
        <v>0</v>
      </c>
      <c r="O1593" t="str" cm="1">
        <f t="array" ref="O1593">_xlfn.IFS(I1593&lt;600, "Very Poor",I1593&lt;650,"Poor",I1593&lt;700,"Fair",I1593&lt;750,"Good",I1593&gt;=750,"Excellent")</f>
        <v>Fair</v>
      </c>
      <c r="P1593" t="str" cm="1">
        <f t="array" ref="P1593">_xlfn.IFS(F1593&lt;30000,"Low",F1593&lt;60000,"Lower Middle",F1593&lt;100000, "Upper Middle",F1593&gt;=100000, "High")</f>
        <v>Upper Middle</v>
      </c>
      <c r="Q1593" t="str" cm="1">
        <f t="array" ref="Q1593">_xlfn.IFS(D1593&lt;10,"Low",D1593&lt;15,"Medium",D1593&lt;20,"High",D1593&gt;=20,"Very High")</f>
        <v>Very High</v>
      </c>
      <c r="R1593" t="str">
        <f t="shared" si="49"/>
        <v>Normal</v>
      </c>
    </row>
    <row r="1594" spans="1:18" x14ac:dyDescent="0.3">
      <c r="A1594" t="s">
        <v>1605</v>
      </c>
      <c r="B1594" s="2">
        <v>1956</v>
      </c>
      <c r="C1594" t="s">
        <v>10013</v>
      </c>
      <c r="D1594" s="1">
        <v>20.54</v>
      </c>
      <c r="E1594" t="s">
        <v>10019</v>
      </c>
      <c r="F1594" s="2">
        <v>40766</v>
      </c>
      <c r="G1594" t="s">
        <v>10039</v>
      </c>
      <c r="H1594" t="s">
        <v>10028</v>
      </c>
      <c r="I1594" s="2">
        <v>831</v>
      </c>
      <c r="J1594" s="3">
        <v>39.5</v>
      </c>
      <c r="K1594" t="s">
        <v>10035</v>
      </c>
      <c r="L1594" s="4">
        <v>42105</v>
      </c>
      <c r="M1594" t="s">
        <v>10037</v>
      </c>
      <c r="N1594">
        <f t="shared" si="48"/>
        <v>1</v>
      </c>
      <c r="O1594" t="str" cm="1">
        <f t="array" ref="O1594">_xlfn.IFS(I1594&lt;600, "Very Poor",I1594&lt;650,"Poor",I1594&lt;700,"Fair",I1594&lt;750,"Good",I1594&gt;=750,"Excellent")</f>
        <v>Excellent</v>
      </c>
      <c r="P1594" t="str" cm="1">
        <f t="array" ref="P1594">_xlfn.IFS(F1594&lt;30000,"Low",F1594&lt;60000,"Lower Middle",F1594&lt;100000, "Upper Middle",F1594&gt;=100000, "High")</f>
        <v>Lower Middle</v>
      </c>
      <c r="Q1594" t="str" cm="1">
        <f t="array" ref="Q1594">_xlfn.IFS(D1594&lt;10,"Low",D1594&lt;15,"Medium",D1594&lt;20,"High",D1594&gt;=20,"Very High")</f>
        <v>Very High</v>
      </c>
      <c r="R1594" t="str">
        <f t="shared" si="49"/>
        <v>Normal</v>
      </c>
    </row>
    <row r="1595" spans="1:18" x14ac:dyDescent="0.3">
      <c r="A1595" t="s">
        <v>1606</v>
      </c>
      <c r="B1595" s="2">
        <v>35839</v>
      </c>
      <c r="C1595" t="s">
        <v>10013</v>
      </c>
      <c r="D1595" s="1">
        <v>9.49</v>
      </c>
      <c r="E1595" t="s">
        <v>10017</v>
      </c>
      <c r="F1595" s="2">
        <v>83794</v>
      </c>
      <c r="G1595" t="s">
        <v>10039</v>
      </c>
      <c r="H1595" t="s">
        <v>10031</v>
      </c>
      <c r="I1595" s="2">
        <v>759</v>
      </c>
      <c r="J1595" s="3">
        <v>30.3</v>
      </c>
      <c r="K1595" t="s">
        <v>10035</v>
      </c>
      <c r="L1595" s="4">
        <v>43831</v>
      </c>
      <c r="M1595" t="s">
        <v>10036</v>
      </c>
      <c r="N1595">
        <f t="shared" si="48"/>
        <v>0</v>
      </c>
      <c r="O1595" t="str" cm="1">
        <f t="array" ref="O1595">_xlfn.IFS(I1595&lt;600, "Very Poor",I1595&lt;650,"Poor",I1595&lt;700,"Fair",I1595&lt;750,"Good",I1595&gt;=750,"Excellent")</f>
        <v>Excellent</v>
      </c>
      <c r="P1595" t="str" cm="1">
        <f t="array" ref="P1595">_xlfn.IFS(F1595&lt;30000,"Low",F1595&lt;60000,"Lower Middle",F1595&lt;100000, "Upper Middle",F1595&gt;=100000, "High")</f>
        <v>Upper Middle</v>
      </c>
      <c r="Q1595" t="str" cm="1">
        <f t="array" ref="Q1595">_xlfn.IFS(D1595&lt;10,"Low",D1595&lt;15,"Medium",D1595&lt;20,"High",D1595&gt;=20,"Very High")</f>
        <v>Low</v>
      </c>
      <c r="R1595" t="str">
        <f t="shared" si="49"/>
        <v>Normal</v>
      </c>
    </row>
    <row r="1596" spans="1:18" x14ac:dyDescent="0.3">
      <c r="A1596" t="s">
        <v>1607</v>
      </c>
      <c r="B1596" s="2">
        <v>9595</v>
      </c>
      <c r="C1596" t="s">
        <v>10013</v>
      </c>
      <c r="D1596" s="1">
        <v>10.28</v>
      </c>
      <c r="E1596" t="s">
        <v>10019</v>
      </c>
      <c r="F1596" s="2">
        <v>108625</v>
      </c>
      <c r="G1596" t="s">
        <v>10039</v>
      </c>
      <c r="H1596" t="s">
        <v>10030</v>
      </c>
      <c r="I1596" s="2">
        <v>612</v>
      </c>
      <c r="J1596" s="3">
        <v>9.5</v>
      </c>
      <c r="K1596" t="s">
        <v>10034</v>
      </c>
      <c r="L1596" s="4">
        <v>43401</v>
      </c>
      <c r="M1596" t="s">
        <v>10036</v>
      </c>
      <c r="N1596">
        <f t="shared" si="48"/>
        <v>0</v>
      </c>
      <c r="O1596" t="str" cm="1">
        <f t="array" ref="O1596">_xlfn.IFS(I1596&lt;600, "Very Poor",I1596&lt;650,"Poor",I1596&lt;700,"Fair",I1596&lt;750,"Good",I1596&gt;=750,"Excellent")</f>
        <v>Poor</v>
      </c>
      <c r="P1596" t="str" cm="1">
        <f t="array" ref="P1596">_xlfn.IFS(F1596&lt;30000,"Low",F1596&lt;60000,"Lower Middle",F1596&lt;100000, "Upper Middle",F1596&gt;=100000, "High")</f>
        <v>High</v>
      </c>
      <c r="Q1596" t="str" cm="1">
        <f t="array" ref="Q1596">_xlfn.IFS(D1596&lt;10,"Low",D1596&lt;15,"Medium",D1596&lt;20,"High",D1596&gt;=20,"Very High")</f>
        <v>Medium</v>
      </c>
      <c r="R1596" t="str">
        <f t="shared" si="49"/>
        <v>Normal</v>
      </c>
    </row>
    <row r="1597" spans="1:18" x14ac:dyDescent="0.3">
      <c r="A1597" t="s">
        <v>1608</v>
      </c>
      <c r="B1597" s="2">
        <v>13803</v>
      </c>
      <c r="C1597" t="s">
        <v>10013</v>
      </c>
      <c r="D1597" s="1">
        <v>5.16</v>
      </c>
      <c r="E1597" t="s">
        <v>10016</v>
      </c>
      <c r="F1597" s="2">
        <v>94509</v>
      </c>
      <c r="G1597" t="s">
        <v>10039</v>
      </c>
      <c r="H1597" t="s">
        <v>10028</v>
      </c>
      <c r="I1597" s="2">
        <v>699</v>
      </c>
      <c r="J1597" s="3">
        <v>17</v>
      </c>
      <c r="K1597" t="s">
        <v>10035</v>
      </c>
      <c r="L1597" s="4">
        <v>43258</v>
      </c>
      <c r="M1597" t="s">
        <v>10036</v>
      </c>
      <c r="N1597">
        <f t="shared" si="48"/>
        <v>0</v>
      </c>
      <c r="O1597" t="str" cm="1">
        <f t="array" ref="O1597">_xlfn.IFS(I1597&lt;600, "Very Poor",I1597&lt;650,"Poor",I1597&lt;700,"Fair",I1597&lt;750,"Good",I1597&gt;=750,"Excellent")</f>
        <v>Fair</v>
      </c>
      <c r="P1597" t="str" cm="1">
        <f t="array" ref="P1597">_xlfn.IFS(F1597&lt;30000,"Low",F1597&lt;60000,"Lower Middle",F1597&lt;100000, "Upper Middle",F1597&gt;=100000, "High")</f>
        <v>Upper Middle</v>
      </c>
      <c r="Q1597" t="str" cm="1">
        <f t="array" ref="Q1597">_xlfn.IFS(D1597&lt;10,"Low",D1597&lt;15,"Medium",D1597&lt;20,"High",D1597&gt;=20,"Very High")</f>
        <v>Low</v>
      </c>
      <c r="R1597" t="str">
        <f t="shared" si="49"/>
        <v>Normal</v>
      </c>
    </row>
    <row r="1598" spans="1:18" x14ac:dyDescent="0.3">
      <c r="A1598" t="s">
        <v>1609</v>
      </c>
      <c r="B1598" s="2">
        <v>26963</v>
      </c>
      <c r="C1598" t="s">
        <v>10013</v>
      </c>
      <c r="D1598" s="1">
        <v>22.77</v>
      </c>
      <c r="E1598" t="s">
        <v>10021</v>
      </c>
      <c r="F1598" s="2">
        <v>23079</v>
      </c>
      <c r="G1598" t="s">
        <v>10039</v>
      </c>
      <c r="H1598" t="s">
        <v>10032</v>
      </c>
      <c r="I1598" s="2">
        <v>676</v>
      </c>
      <c r="J1598" s="3">
        <v>15.5</v>
      </c>
      <c r="K1598" t="s">
        <v>10035</v>
      </c>
      <c r="L1598" s="4">
        <v>43038</v>
      </c>
      <c r="M1598" t="s">
        <v>10037</v>
      </c>
      <c r="N1598">
        <f t="shared" si="48"/>
        <v>1</v>
      </c>
      <c r="O1598" t="str" cm="1">
        <f t="array" ref="O1598">_xlfn.IFS(I1598&lt;600, "Very Poor",I1598&lt;650,"Poor",I1598&lt;700,"Fair",I1598&lt;750,"Good",I1598&gt;=750,"Excellent")</f>
        <v>Fair</v>
      </c>
      <c r="P1598" t="str" cm="1">
        <f t="array" ref="P1598">_xlfn.IFS(F1598&lt;30000,"Low",F1598&lt;60000,"Lower Middle",F1598&lt;100000, "Upper Middle",F1598&gt;=100000, "High")</f>
        <v>Low</v>
      </c>
      <c r="Q1598" t="str" cm="1">
        <f t="array" ref="Q1598">_xlfn.IFS(D1598&lt;10,"Low",D1598&lt;15,"Medium",D1598&lt;20,"High",D1598&gt;=20,"Very High")</f>
        <v>Very High</v>
      </c>
      <c r="R1598" t="str">
        <f t="shared" si="49"/>
        <v>Normal</v>
      </c>
    </row>
    <row r="1599" spans="1:18" x14ac:dyDescent="0.3">
      <c r="A1599" t="s">
        <v>1610</v>
      </c>
      <c r="B1599" s="2">
        <v>37221</v>
      </c>
      <c r="C1599" t="s">
        <v>10014</v>
      </c>
      <c r="D1599" s="1">
        <v>17.14</v>
      </c>
      <c r="E1599" t="s">
        <v>10018</v>
      </c>
      <c r="F1599" s="2">
        <v>106372</v>
      </c>
      <c r="G1599" t="s">
        <v>10040</v>
      </c>
      <c r="H1599" t="s">
        <v>10033</v>
      </c>
      <c r="I1599" s="2">
        <v>593</v>
      </c>
      <c r="J1599" s="3">
        <v>35</v>
      </c>
      <c r="K1599" t="s">
        <v>10035</v>
      </c>
      <c r="L1599" s="4">
        <v>42226</v>
      </c>
      <c r="M1599" t="s">
        <v>10037</v>
      </c>
      <c r="N1599">
        <f t="shared" si="48"/>
        <v>1</v>
      </c>
      <c r="O1599" t="str" cm="1">
        <f t="array" ref="O1599">_xlfn.IFS(I1599&lt;600, "Very Poor",I1599&lt;650,"Poor",I1599&lt;700,"Fair",I1599&lt;750,"Good",I1599&gt;=750,"Excellent")</f>
        <v>Very Poor</v>
      </c>
      <c r="P1599" t="str" cm="1">
        <f t="array" ref="P1599">_xlfn.IFS(F1599&lt;30000,"Low",F1599&lt;60000,"Lower Middle",F1599&lt;100000, "Upper Middle",F1599&gt;=100000, "High")</f>
        <v>High</v>
      </c>
      <c r="Q1599" t="str" cm="1">
        <f t="array" ref="Q1599">_xlfn.IFS(D1599&lt;10,"Low",D1599&lt;15,"Medium",D1599&lt;20,"High",D1599&gt;=20,"Very High")</f>
        <v>High</v>
      </c>
      <c r="R1599" t="str">
        <f t="shared" si="49"/>
        <v>High Risk</v>
      </c>
    </row>
    <row r="1600" spans="1:18" x14ac:dyDescent="0.3">
      <c r="A1600" t="s">
        <v>1611</v>
      </c>
      <c r="B1600" s="2">
        <v>34723</v>
      </c>
      <c r="C1600" t="s">
        <v>10014</v>
      </c>
      <c r="D1600" s="1">
        <v>28.75</v>
      </c>
      <c r="E1600" t="s">
        <v>10021</v>
      </c>
      <c r="F1600" s="2">
        <v>145508</v>
      </c>
      <c r="G1600" t="s">
        <v>10038</v>
      </c>
      <c r="H1600" t="s">
        <v>10027</v>
      </c>
      <c r="I1600" s="2">
        <v>680</v>
      </c>
      <c r="J1600" s="3">
        <v>26.4</v>
      </c>
      <c r="K1600" t="s">
        <v>10034</v>
      </c>
      <c r="L1600" s="4">
        <v>43662</v>
      </c>
      <c r="M1600" t="s">
        <v>10037</v>
      </c>
      <c r="N1600">
        <f t="shared" si="48"/>
        <v>1</v>
      </c>
      <c r="O1600" t="str" cm="1">
        <f t="array" ref="O1600">_xlfn.IFS(I1600&lt;600, "Very Poor",I1600&lt;650,"Poor",I1600&lt;700,"Fair",I1600&lt;750,"Good",I1600&gt;=750,"Excellent")</f>
        <v>Fair</v>
      </c>
      <c r="P1600" t="str" cm="1">
        <f t="array" ref="P1600">_xlfn.IFS(F1600&lt;30000,"Low",F1600&lt;60000,"Lower Middle",F1600&lt;100000, "Upper Middle",F1600&gt;=100000, "High")</f>
        <v>High</v>
      </c>
      <c r="Q1600" t="str" cm="1">
        <f t="array" ref="Q1600">_xlfn.IFS(D1600&lt;10,"Low",D1600&lt;15,"Medium",D1600&lt;20,"High",D1600&gt;=20,"Very High")</f>
        <v>Very High</v>
      </c>
      <c r="R1600" t="str">
        <f t="shared" si="49"/>
        <v>Normal</v>
      </c>
    </row>
    <row r="1601" spans="1:18" x14ac:dyDescent="0.3">
      <c r="A1601" t="s">
        <v>1612</v>
      </c>
      <c r="B1601" s="2">
        <v>16282</v>
      </c>
      <c r="C1601" t="s">
        <v>10013</v>
      </c>
      <c r="D1601" s="1">
        <v>22.85</v>
      </c>
      <c r="E1601" t="s">
        <v>10019</v>
      </c>
      <c r="F1601" s="2">
        <v>32167</v>
      </c>
      <c r="G1601" t="s">
        <v>10039</v>
      </c>
      <c r="H1601" t="s">
        <v>10030</v>
      </c>
      <c r="I1601" s="2">
        <v>804</v>
      </c>
      <c r="J1601" s="3">
        <v>33.4</v>
      </c>
      <c r="K1601" t="s">
        <v>10034</v>
      </c>
      <c r="L1601" s="4">
        <v>44174</v>
      </c>
      <c r="M1601" t="s">
        <v>10037</v>
      </c>
      <c r="N1601">
        <f t="shared" si="48"/>
        <v>1</v>
      </c>
      <c r="O1601" t="str" cm="1">
        <f t="array" ref="O1601">_xlfn.IFS(I1601&lt;600, "Very Poor",I1601&lt;650,"Poor",I1601&lt;700,"Fair",I1601&lt;750,"Good",I1601&gt;=750,"Excellent")</f>
        <v>Excellent</v>
      </c>
      <c r="P1601" t="str" cm="1">
        <f t="array" ref="P1601">_xlfn.IFS(F1601&lt;30000,"Low",F1601&lt;60000,"Lower Middle",F1601&lt;100000, "Upper Middle",F1601&gt;=100000, "High")</f>
        <v>Lower Middle</v>
      </c>
      <c r="Q1601" t="str" cm="1">
        <f t="array" ref="Q1601">_xlfn.IFS(D1601&lt;10,"Low",D1601&lt;15,"Medium",D1601&lt;20,"High",D1601&gt;=20,"Very High")</f>
        <v>Very High</v>
      </c>
      <c r="R1601" t="str">
        <f t="shared" si="49"/>
        <v>Normal</v>
      </c>
    </row>
    <row r="1602" spans="1:18" x14ac:dyDescent="0.3">
      <c r="A1602" t="s">
        <v>1613</v>
      </c>
      <c r="B1602" s="2">
        <v>5703</v>
      </c>
      <c r="C1602" t="s">
        <v>10014</v>
      </c>
      <c r="D1602" s="1">
        <v>7.58</v>
      </c>
      <c r="E1602" t="s">
        <v>10017</v>
      </c>
      <c r="F1602" s="2">
        <v>87722</v>
      </c>
      <c r="G1602" t="s">
        <v>10038</v>
      </c>
      <c r="H1602" t="s">
        <v>10030</v>
      </c>
      <c r="I1602" s="2">
        <v>818</v>
      </c>
      <c r="J1602" s="3">
        <v>11.2</v>
      </c>
      <c r="K1602" t="s">
        <v>10035</v>
      </c>
      <c r="L1602" s="4">
        <v>42121</v>
      </c>
      <c r="M1602" t="s">
        <v>10036</v>
      </c>
      <c r="N1602">
        <f t="shared" si="48"/>
        <v>0</v>
      </c>
      <c r="O1602" t="str" cm="1">
        <f t="array" ref="O1602">_xlfn.IFS(I1602&lt;600, "Very Poor",I1602&lt;650,"Poor",I1602&lt;700,"Fair",I1602&lt;750,"Good",I1602&gt;=750,"Excellent")</f>
        <v>Excellent</v>
      </c>
      <c r="P1602" t="str" cm="1">
        <f t="array" ref="P1602">_xlfn.IFS(F1602&lt;30000,"Low",F1602&lt;60000,"Lower Middle",F1602&lt;100000, "Upper Middle",F1602&gt;=100000, "High")</f>
        <v>Upper Middle</v>
      </c>
      <c r="Q1602" t="str" cm="1">
        <f t="array" ref="Q1602">_xlfn.IFS(D1602&lt;10,"Low",D1602&lt;15,"Medium",D1602&lt;20,"High",D1602&gt;=20,"Very High")</f>
        <v>Low</v>
      </c>
      <c r="R1602" t="str">
        <f t="shared" si="49"/>
        <v>Normal</v>
      </c>
    </row>
    <row r="1603" spans="1:18" x14ac:dyDescent="0.3">
      <c r="A1603" t="s">
        <v>1614</v>
      </c>
      <c r="B1603" s="2">
        <v>7563</v>
      </c>
      <c r="C1603" t="s">
        <v>10013</v>
      </c>
      <c r="D1603" s="1">
        <v>9.0399999999999991</v>
      </c>
      <c r="E1603" t="s">
        <v>10023</v>
      </c>
      <c r="F1603" s="2">
        <v>140318</v>
      </c>
      <c r="G1603" t="s">
        <v>10040</v>
      </c>
      <c r="H1603" t="s">
        <v>10027</v>
      </c>
      <c r="I1603" s="2">
        <v>665</v>
      </c>
      <c r="J1603" s="3">
        <v>36.799999999999997</v>
      </c>
      <c r="K1603" t="s">
        <v>10035</v>
      </c>
      <c r="L1603" s="4">
        <v>42884</v>
      </c>
      <c r="M1603" t="s">
        <v>10036</v>
      </c>
      <c r="N1603">
        <f t="shared" ref="N1603:N1666" si="50">IF(M1603="Charged Off",1,0)</f>
        <v>0</v>
      </c>
      <c r="O1603" t="str" cm="1">
        <f t="array" ref="O1603">_xlfn.IFS(I1603&lt;600, "Very Poor",I1603&lt;650,"Poor",I1603&lt;700,"Fair",I1603&lt;750,"Good",I1603&gt;=750,"Excellent")</f>
        <v>Fair</v>
      </c>
      <c r="P1603" t="str" cm="1">
        <f t="array" ref="P1603">_xlfn.IFS(F1603&lt;30000,"Low",F1603&lt;60000,"Lower Middle",F1603&lt;100000, "Upper Middle",F1603&gt;=100000, "High")</f>
        <v>High</v>
      </c>
      <c r="Q1603" t="str" cm="1">
        <f t="array" ref="Q1603">_xlfn.IFS(D1603&lt;10,"Low",D1603&lt;15,"Medium",D1603&lt;20,"High",D1603&gt;=20,"Very High")</f>
        <v>Low</v>
      </c>
      <c r="R1603" t="str">
        <f t="shared" ref="R1603:R1666" si="51">IF(AND(I1603&lt;650,D1603&gt;15), "High Risk", "Normal")</f>
        <v>Normal</v>
      </c>
    </row>
    <row r="1604" spans="1:18" x14ac:dyDescent="0.3">
      <c r="A1604" t="s">
        <v>1615</v>
      </c>
      <c r="B1604" s="2">
        <v>26849</v>
      </c>
      <c r="C1604" t="s">
        <v>10014</v>
      </c>
      <c r="D1604" s="1">
        <v>17.54</v>
      </c>
      <c r="E1604" t="s">
        <v>10022</v>
      </c>
      <c r="F1604" s="2">
        <v>64279</v>
      </c>
      <c r="G1604" t="s">
        <v>10038</v>
      </c>
      <c r="H1604" t="s">
        <v>10026</v>
      </c>
      <c r="I1604" s="2">
        <v>609</v>
      </c>
      <c r="J1604" s="3">
        <v>7</v>
      </c>
      <c r="K1604" t="s">
        <v>10034</v>
      </c>
      <c r="L1604" s="4">
        <v>43905</v>
      </c>
      <c r="M1604" t="s">
        <v>10036</v>
      </c>
      <c r="N1604">
        <f t="shared" si="50"/>
        <v>0</v>
      </c>
      <c r="O1604" t="str" cm="1">
        <f t="array" ref="O1604">_xlfn.IFS(I1604&lt;600, "Very Poor",I1604&lt;650,"Poor",I1604&lt;700,"Fair",I1604&lt;750,"Good",I1604&gt;=750,"Excellent")</f>
        <v>Poor</v>
      </c>
      <c r="P1604" t="str" cm="1">
        <f t="array" ref="P1604">_xlfn.IFS(F1604&lt;30000,"Low",F1604&lt;60000,"Lower Middle",F1604&lt;100000, "Upper Middle",F1604&gt;=100000, "High")</f>
        <v>Upper Middle</v>
      </c>
      <c r="Q1604" t="str" cm="1">
        <f t="array" ref="Q1604">_xlfn.IFS(D1604&lt;10,"Low",D1604&lt;15,"Medium",D1604&lt;20,"High",D1604&gt;=20,"Very High")</f>
        <v>High</v>
      </c>
      <c r="R1604" t="str">
        <f t="shared" si="51"/>
        <v>High Risk</v>
      </c>
    </row>
    <row r="1605" spans="1:18" x14ac:dyDescent="0.3">
      <c r="A1605" t="s">
        <v>1616</v>
      </c>
      <c r="B1605" s="2">
        <v>32860</v>
      </c>
      <c r="C1605" t="s">
        <v>10013</v>
      </c>
      <c r="D1605" s="1">
        <v>28.12</v>
      </c>
      <c r="E1605" t="s">
        <v>10024</v>
      </c>
      <c r="F1605" s="2">
        <v>132156</v>
      </c>
      <c r="G1605" t="s">
        <v>10039</v>
      </c>
      <c r="H1605" t="s">
        <v>10032</v>
      </c>
      <c r="I1605" s="2">
        <v>643</v>
      </c>
      <c r="J1605" s="3">
        <v>18.100000000000001</v>
      </c>
      <c r="K1605" t="s">
        <v>10034</v>
      </c>
      <c r="L1605" s="4">
        <v>43725</v>
      </c>
      <c r="M1605" t="s">
        <v>10037</v>
      </c>
      <c r="N1605">
        <f t="shared" si="50"/>
        <v>1</v>
      </c>
      <c r="O1605" t="str" cm="1">
        <f t="array" ref="O1605">_xlfn.IFS(I1605&lt;600, "Very Poor",I1605&lt;650,"Poor",I1605&lt;700,"Fair",I1605&lt;750,"Good",I1605&gt;=750,"Excellent")</f>
        <v>Poor</v>
      </c>
      <c r="P1605" t="str" cm="1">
        <f t="array" ref="P1605">_xlfn.IFS(F1605&lt;30000,"Low",F1605&lt;60000,"Lower Middle",F1605&lt;100000, "Upper Middle",F1605&gt;=100000, "High")</f>
        <v>High</v>
      </c>
      <c r="Q1605" t="str" cm="1">
        <f t="array" ref="Q1605">_xlfn.IFS(D1605&lt;10,"Low",D1605&lt;15,"Medium",D1605&lt;20,"High",D1605&gt;=20,"Very High")</f>
        <v>Very High</v>
      </c>
      <c r="R1605" t="str">
        <f t="shared" si="51"/>
        <v>High Risk</v>
      </c>
    </row>
    <row r="1606" spans="1:18" x14ac:dyDescent="0.3">
      <c r="A1606" t="s">
        <v>1617</v>
      </c>
      <c r="B1606" s="2">
        <v>32585</v>
      </c>
      <c r="C1606" t="s">
        <v>10014</v>
      </c>
      <c r="D1606" s="1">
        <v>11.18</v>
      </c>
      <c r="E1606" t="s">
        <v>10024</v>
      </c>
      <c r="F1606" s="2">
        <v>29398</v>
      </c>
      <c r="G1606" t="s">
        <v>10039</v>
      </c>
      <c r="H1606" t="s">
        <v>10033</v>
      </c>
      <c r="I1606" s="2">
        <v>659</v>
      </c>
      <c r="J1606" s="3">
        <v>5.5</v>
      </c>
      <c r="K1606" t="s">
        <v>10035</v>
      </c>
      <c r="L1606" s="4">
        <v>42539</v>
      </c>
      <c r="M1606" t="s">
        <v>10036</v>
      </c>
      <c r="N1606">
        <f t="shared" si="50"/>
        <v>0</v>
      </c>
      <c r="O1606" t="str" cm="1">
        <f t="array" ref="O1606">_xlfn.IFS(I1606&lt;600, "Very Poor",I1606&lt;650,"Poor",I1606&lt;700,"Fair",I1606&lt;750,"Good",I1606&gt;=750,"Excellent")</f>
        <v>Fair</v>
      </c>
      <c r="P1606" t="str" cm="1">
        <f t="array" ref="P1606">_xlfn.IFS(F1606&lt;30000,"Low",F1606&lt;60000,"Lower Middle",F1606&lt;100000, "Upper Middle",F1606&gt;=100000, "High")</f>
        <v>Low</v>
      </c>
      <c r="Q1606" t="str" cm="1">
        <f t="array" ref="Q1606">_xlfn.IFS(D1606&lt;10,"Low",D1606&lt;15,"Medium",D1606&lt;20,"High",D1606&gt;=20,"Very High")</f>
        <v>Medium</v>
      </c>
      <c r="R1606" t="str">
        <f t="shared" si="51"/>
        <v>Normal</v>
      </c>
    </row>
    <row r="1607" spans="1:18" x14ac:dyDescent="0.3">
      <c r="A1607" t="s">
        <v>1618</v>
      </c>
      <c r="B1607" s="2">
        <v>23015</v>
      </c>
      <c r="C1607" t="s">
        <v>10013</v>
      </c>
      <c r="D1607" s="1">
        <v>25.64</v>
      </c>
      <c r="E1607" t="s">
        <v>10019</v>
      </c>
      <c r="F1607" s="2">
        <v>81140</v>
      </c>
      <c r="G1607" t="s">
        <v>10040</v>
      </c>
      <c r="H1607" t="s">
        <v>10032</v>
      </c>
      <c r="I1607" s="2">
        <v>734</v>
      </c>
      <c r="J1607" s="3">
        <v>11.4</v>
      </c>
      <c r="K1607" t="s">
        <v>10035</v>
      </c>
      <c r="L1607" s="4">
        <v>42256</v>
      </c>
      <c r="M1607" t="s">
        <v>10036</v>
      </c>
      <c r="N1607">
        <f t="shared" si="50"/>
        <v>0</v>
      </c>
      <c r="O1607" t="str" cm="1">
        <f t="array" ref="O1607">_xlfn.IFS(I1607&lt;600, "Very Poor",I1607&lt;650,"Poor",I1607&lt;700,"Fair",I1607&lt;750,"Good",I1607&gt;=750,"Excellent")</f>
        <v>Good</v>
      </c>
      <c r="P1607" t="str" cm="1">
        <f t="array" ref="P1607">_xlfn.IFS(F1607&lt;30000,"Low",F1607&lt;60000,"Lower Middle",F1607&lt;100000, "Upper Middle",F1607&gt;=100000, "High")</f>
        <v>Upper Middle</v>
      </c>
      <c r="Q1607" t="str" cm="1">
        <f t="array" ref="Q1607">_xlfn.IFS(D1607&lt;10,"Low",D1607&lt;15,"Medium",D1607&lt;20,"High",D1607&gt;=20,"Very High")</f>
        <v>Very High</v>
      </c>
      <c r="R1607" t="str">
        <f t="shared" si="51"/>
        <v>Normal</v>
      </c>
    </row>
    <row r="1608" spans="1:18" x14ac:dyDescent="0.3">
      <c r="A1608" t="s">
        <v>1619</v>
      </c>
      <c r="B1608" s="2">
        <v>13003</v>
      </c>
      <c r="C1608" t="s">
        <v>10013</v>
      </c>
      <c r="D1608" s="1">
        <v>12.81</v>
      </c>
      <c r="E1608" t="s">
        <v>10022</v>
      </c>
      <c r="F1608" s="2">
        <v>24518</v>
      </c>
      <c r="G1608" t="s">
        <v>10039</v>
      </c>
      <c r="H1608" t="s">
        <v>10033</v>
      </c>
      <c r="I1608" s="2">
        <v>744</v>
      </c>
      <c r="J1608" s="3">
        <v>38.700000000000003</v>
      </c>
      <c r="K1608" t="s">
        <v>10035</v>
      </c>
      <c r="L1608" s="4">
        <v>42438</v>
      </c>
      <c r="M1608" t="s">
        <v>10037</v>
      </c>
      <c r="N1608">
        <f t="shared" si="50"/>
        <v>1</v>
      </c>
      <c r="O1608" t="str" cm="1">
        <f t="array" ref="O1608">_xlfn.IFS(I1608&lt;600, "Very Poor",I1608&lt;650,"Poor",I1608&lt;700,"Fair",I1608&lt;750,"Good",I1608&gt;=750,"Excellent")</f>
        <v>Good</v>
      </c>
      <c r="P1608" t="str" cm="1">
        <f t="array" ref="P1608">_xlfn.IFS(F1608&lt;30000,"Low",F1608&lt;60000,"Lower Middle",F1608&lt;100000, "Upper Middle",F1608&gt;=100000, "High")</f>
        <v>Low</v>
      </c>
      <c r="Q1608" t="str" cm="1">
        <f t="array" ref="Q1608">_xlfn.IFS(D1608&lt;10,"Low",D1608&lt;15,"Medium",D1608&lt;20,"High",D1608&gt;=20,"Very High")</f>
        <v>Medium</v>
      </c>
      <c r="R1608" t="str">
        <f t="shared" si="51"/>
        <v>Normal</v>
      </c>
    </row>
    <row r="1609" spans="1:18" x14ac:dyDescent="0.3">
      <c r="A1609" t="s">
        <v>1620</v>
      </c>
      <c r="B1609" s="2">
        <v>27958</v>
      </c>
      <c r="C1609" t="s">
        <v>10013</v>
      </c>
      <c r="D1609" s="1">
        <v>11.75</v>
      </c>
      <c r="E1609" t="s">
        <v>10022</v>
      </c>
      <c r="F1609" s="2">
        <v>65452</v>
      </c>
      <c r="G1609" t="s">
        <v>10039</v>
      </c>
      <c r="H1609" t="s">
        <v>10029</v>
      </c>
      <c r="I1609" s="2">
        <v>790</v>
      </c>
      <c r="J1609" s="3">
        <v>7.7</v>
      </c>
      <c r="K1609" t="s">
        <v>10035</v>
      </c>
      <c r="L1609" s="4">
        <v>42595</v>
      </c>
      <c r="M1609" t="s">
        <v>10036</v>
      </c>
      <c r="N1609">
        <f t="shared" si="50"/>
        <v>0</v>
      </c>
      <c r="O1609" t="str" cm="1">
        <f t="array" ref="O1609">_xlfn.IFS(I1609&lt;600, "Very Poor",I1609&lt;650,"Poor",I1609&lt;700,"Fair",I1609&lt;750,"Good",I1609&gt;=750,"Excellent")</f>
        <v>Excellent</v>
      </c>
      <c r="P1609" t="str" cm="1">
        <f t="array" ref="P1609">_xlfn.IFS(F1609&lt;30000,"Low",F1609&lt;60000,"Lower Middle",F1609&lt;100000, "Upper Middle",F1609&gt;=100000, "High")</f>
        <v>Upper Middle</v>
      </c>
      <c r="Q1609" t="str" cm="1">
        <f t="array" ref="Q1609">_xlfn.IFS(D1609&lt;10,"Low",D1609&lt;15,"Medium",D1609&lt;20,"High",D1609&gt;=20,"Very High")</f>
        <v>Medium</v>
      </c>
      <c r="R1609" t="str">
        <f t="shared" si="51"/>
        <v>Normal</v>
      </c>
    </row>
    <row r="1610" spans="1:18" x14ac:dyDescent="0.3">
      <c r="A1610" t="s">
        <v>1621</v>
      </c>
      <c r="B1610" s="2">
        <v>27017</v>
      </c>
      <c r="C1610" t="s">
        <v>10013</v>
      </c>
      <c r="D1610" s="1">
        <v>27.53</v>
      </c>
      <c r="E1610" t="s">
        <v>10023</v>
      </c>
      <c r="F1610" s="2">
        <v>149855</v>
      </c>
      <c r="G1610" t="s">
        <v>10038</v>
      </c>
      <c r="H1610" t="s">
        <v>10027</v>
      </c>
      <c r="I1610" s="2">
        <v>678</v>
      </c>
      <c r="J1610" s="3">
        <v>10.1</v>
      </c>
      <c r="K1610" t="s">
        <v>10034</v>
      </c>
      <c r="L1610" s="4">
        <v>44129</v>
      </c>
      <c r="M1610" t="s">
        <v>10036</v>
      </c>
      <c r="N1610">
        <f t="shared" si="50"/>
        <v>0</v>
      </c>
      <c r="O1610" t="str" cm="1">
        <f t="array" ref="O1610">_xlfn.IFS(I1610&lt;600, "Very Poor",I1610&lt;650,"Poor",I1610&lt;700,"Fair",I1610&lt;750,"Good",I1610&gt;=750,"Excellent")</f>
        <v>Fair</v>
      </c>
      <c r="P1610" t="str" cm="1">
        <f t="array" ref="P1610">_xlfn.IFS(F1610&lt;30000,"Low",F1610&lt;60000,"Lower Middle",F1610&lt;100000, "Upper Middle",F1610&gt;=100000, "High")</f>
        <v>High</v>
      </c>
      <c r="Q1610" t="str" cm="1">
        <f t="array" ref="Q1610">_xlfn.IFS(D1610&lt;10,"Low",D1610&lt;15,"Medium",D1610&lt;20,"High",D1610&gt;=20,"Very High")</f>
        <v>Very High</v>
      </c>
      <c r="R1610" t="str">
        <f t="shared" si="51"/>
        <v>Normal</v>
      </c>
    </row>
    <row r="1611" spans="1:18" x14ac:dyDescent="0.3">
      <c r="A1611" t="s">
        <v>1622</v>
      </c>
      <c r="B1611" s="2">
        <v>12171</v>
      </c>
      <c r="C1611" t="s">
        <v>10013</v>
      </c>
      <c r="D1611" s="1">
        <v>6.18</v>
      </c>
      <c r="E1611" t="s">
        <v>10022</v>
      </c>
      <c r="F1611" s="2">
        <v>69456</v>
      </c>
      <c r="G1611" t="s">
        <v>10039</v>
      </c>
      <c r="H1611" t="s">
        <v>10028</v>
      </c>
      <c r="I1611" s="2">
        <v>846</v>
      </c>
      <c r="J1611" s="3">
        <v>37.4</v>
      </c>
      <c r="K1611" t="s">
        <v>10034</v>
      </c>
      <c r="L1611" s="4">
        <v>42540</v>
      </c>
      <c r="M1611" t="s">
        <v>10036</v>
      </c>
      <c r="N1611">
        <f t="shared" si="50"/>
        <v>0</v>
      </c>
      <c r="O1611" t="str" cm="1">
        <f t="array" ref="O1611">_xlfn.IFS(I1611&lt;600, "Very Poor",I1611&lt;650,"Poor",I1611&lt;700,"Fair",I1611&lt;750,"Good",I1611&gt;=750,"Excellent")</f>
        <v>Excellent</v>
      </c>
      <c r="P1611" t="str" cm="1">
        <f t="array" ref="P1611">_xlfn.IFS(F1611&lt;30000,"Low",F1611&lt;60000,"Lower Middle",F1611&lt;100000, "Upper Middle",F1611&gt;=100000, "High")</f>
        <v>Upper Middle</v>
      </c>
      <c r="Q1611" t="str" cm="1">
        <f t="array" ref="Q1611">_xlfn.IFS(D1611&lt;10,"Low",D1611&lt;15,"Medium",D1611&lt;20,"High",D1611&gt;=20,"Very High")</f>
        <v>Low</v>
      </c>
      <c r="R1611" t="str">
        <f t="shared" si="51"/>
        <v>Normal</v>
      </c>
    </row>
    <row r="1612" spans="1:18" x14ac:dyDescent="0.3">
      <c r="A1612" t="s">
        <v>1623</v>
      </c>
      <c r="B1612" s="2">
        <v>13201</v>
      </c>
      <c r="C1612" t="s">
        <v>10013</v>
      </c>
      <c r="D1612" s="1">
        <v>21.52</v>
      </c>
      <c r="E1612" t="s">
        <v>10017</v>
      </c>
      <c r="F1612" s="2">
        <v>74290</v>
      </c>
      <c r="G1612" t="s">
        <v>10040</v>
      </c>
      <c r="H1612" t="s">
        <v>10032</v>
      </c>
      <c r="I1612" s="2">
        <v>631</v>
      </c>
      <c r="J1612" s="3">
        <v>29.9</v>
      </c>
      <c r="K1612" t="s">
        <v>10034</v>
      </c>
      <c r="L1612" s="4">
        <v>42502</v>
      </c>
      <c r="M1612" t="s">
        <v>10037</v>
      </c>
      <c r="N1612">
        <f t="shared" si="50"/>
        <v>1</v>
      </c>
      <c r="O1612" t="str" cm="1">
        <f t="array" ref="O1612">_xlfn.IFS(I1612&lt;600, "Very Poor",I1612&lt;650,"Poor",I1612&lt;700,"Fair",I1612&lt;750,"Good",I1612&gt;=750,"Excellent")</f>
        <v>Poor</v>
      </c>
      <c r="P1612" t="str" cm="1">
        <f t="array" ref="P1612">_xlfn.IFS(F1612&lt;30000,"Low",F1612&lt;60000,"Lower Middle",F1612&lt;100000, "Upper Middle",F1612&gt;=100000, "High")</f>
        <v>Upper Middle</v>
      </c>
      <c r="Q1612" t="str" cm="1">
        <f t="array" ref="Q1612">_xlfn.IFS(D1612&lt;10,"Low",D1612&lt;15,"Medium",D1612&lt;20,"High",D1612&gt;=20,"Very High")</f>
        <v>Very High</v>
      </c>
      <c r="R1612" t="str">
        <f t="shared" si="51"/>
        <v>High Risk</v>
      </c>
    </row>
    <row r="1613" spans="1:18" x14ac:dyDescent="0.3">
      <c r="A1613" t="s">
        <v>1624</v>
      </c>
      <c r="B1613" s="2">
        <v>30426</v>
      </c>
      <c r="C1613" t="s">
        <v>10014</v>
      </c>
      <c r="D1613" s="1">
        <v>6.08</v>
      </c>
      <c r="E1613" t="s">
        <v>10021</v>
      </c>
      <c r="F1613" s="2">
        <v>56222</v>
      </c>
      <c r="G1613" t="s">
        <v>10040</v>
      </c>
      <c r="H1613" t="s">
        <v>10028</v>
      </c>
      <c r="I1613" s="2">
        <v>705</v>
      </c>
      <c r="J1613" s="3">
        <v>19.2</v>
      </c>
      <c r="K1613" t="s">
        <v>10034</v>
      </c>
      <c r="L1613" s="4">
        <v>43533</v>
      </c>
      <c r="M1613" t="s">
        <v>10036</v>
      </c>
      <c r="N1613">
        <f t="shared" si="50"/>
        <v>0</v>
      </c>
      <c r="O1613" t="str" cm="1">
        <f t="array" ref="O1613">_xlfn.IFS(I1613&lt;600, "Very Poor",I1613&lt;650,"Poor",I1613&lt;700,"Fair",I1613&lt;750,"Good",I1613&gt;=750,"Excellent")</f>
        <v>Good</v>
      </c>
      <c r="P1613" t="str" cm="1">
        <f t="array" ref="P1613">_xlfn.IFS(F1613&lt;30000,"Low",F1613&lt;60000,"Lower Middle",F1613&lt;100000, "Upper Middle",F1613&gt;=100000, "High")</f>
        <v>Lower Middle</v>
      </c>
      <c r="Q1613" t="str" cm="1">
        <f t="array" ref="Q1613">_xlfn.IFS(D1613&lt;10,"Low",D1613&lt;15,"Medium",D1613&lt;20,"High",D1613&gt;=20,"Very High")</f>
        <v>Low</v>
      </c>
      <c r="R1613" t="str">
        <f t="shared" si="51"/>
        <v>Normal</v>
      </c>
    </row>
    <row r="1614" spans="1:18" x14ac:dyDescent="0.3">
      <c r="A1614" t="s">
        <v>1625</v>
      </c>
      <c r="B1614" s="2">
        <v>18778</v>
      </c>
      <c r="C1614" t="s">
        <v>10014</v>
      </c>
      <c r="D1614" s="1">
        <v>25.02</v>
      </c>
      <c r="E1614" t="s">
        <v>10021</v>
      </c>
      <c r="F1614" s="2">
        <v>26082</v>
      </c>
      <c r="G1614" t="s">
        <v>10038</v>
      </c>
      <c r="H1614" t="s">
        <v>10029</v>
      </c>
      <c r="I1614" s="2">
        <v>701</v>
      </c>
      <c r="J1614" s="3">
        <v>7.4</v>
      </c>
      <c r="K1614" t="s">
        <v>10035</v>
      </c>
      <c r="L1614" s="4">
        <v>42938</v>
      </c>
      <c r="M1614" t="s">
        <v>10037</v>
      </c>
      <c r="N1614">
        <f t="shared" si="50"/>
        <v>1</v>
      </c>
      <c r="O1614" t="str" cm="1">
        <f t="array" ref="O1614">_xlfn.IFS(I1614&lt;600, "Very Poor",I1614&lt;650,"Poor",I1614&lt;700,"Fair",I1614&lt;750,"Good",I1614&gt;=750,"Excellent")</f>
        <v>Good</v>
      </c>
      <c r="P1614" t="str" cm="1">
        <f t="array" ref="P1614">_xlfn.IFS(F1614&lt;30000,"Low",F1614&lt;60000,"Lower Middle",F1614&lt;100000, "Upper Middle",F1614&gt;=100000, "High")</f>
        <v>Low</v>
      </c>
      <c r="Q1614" t="str" cm="1">
        <f t="array" ref="Q1614">_xlfn.IFS(D1614&lt;10,"Low",D1614&lt;15,"Medium",D1614&lt;20,"High",D1614&gt;=20,"Very High")</f>
        <v>Very High</v>
      </c>
      <c r="R1614" t="str">
        <f t="shared" si="51"/>
        <v>Normal</v>
      </c>
    </row>
    <row r="1615" spans="1:18" x14ac:dyDescent="0.3">
      <c r="A1615" t="s">
        <v>1626</v>
      </c>
      <c r="B1615" s="2">
        <v>22116</v>
      </c>
      <c r="C1615" t="s">
        <v>10014</v>
      </c>
      <c r="D1615" s="1">
        <v>25.74</v>
      </c>
      <c r="E1615" t="s">
        <v>10025</v>
      </c>
      <c r="F1615" s="2">
        <v>145153</v>
      </c>
      <c r="G1615" t="s">
        <v>10040</v>
      </c>
      <c r="H1615" t="s">
        <v>10029</v>
      </c>
      <c r="I1615" s="2">
        <v>611</v>
      </c>
      <c r="J1615" s="3">
        <v>32.5</v>
      </c>
      <c r="K1615" t="s">
        <v>10035</v>
      </c>
      <c r="L1615" s="4">
        <v>44005</v>
      </c>
      <c r="M1615" t="s">
        <v>10037</v>
      </c>
      <c r="N1615">
        <f t="shared" si="50"/>
        <v>1</v>
      </c>
      <c r="O1615" t="str" cm="1">
        <f t="array" ref="O1615">_xlfn.IFS(I1615&lt;600, "Very Poor",I1615&lt;650,"Poor",I1615&lt;700,"Fair",I1615&lt;750,"Good",I1615&gt;=750,"Excellent")</f>
        <v>Poor</v>
      </c>
      <c r="P1615" t="str" cm="1">
        <f t="array" ref="P1615">_xlfn.IFS(F1615&lt;30000,"Low",F1615&lt;60000,"Lower Middle",F1615&lt;100000, "Upper Middle",F1615&gt;=100000, "High")</f>
        <v>High</v>
      </c>
      <c r="Q1615" t="str" cm="1">
        <f t="array" ref="Q1615">_xlfn.IFS(D1615&lt;10,"Low",D1615&lt;15,"Medium",D1615&lt;20,"High",D1615&gt;=20,"Very High")</f>
        <v>Very High</v>
      </c>
      <c r="R1615" t="str">
        <f t="shared" si="51"/>
        <v>High Risk</v>
      </c>
    </row>
    <row r="1616" spans="1:18" x14ac:dyDescent="0.3">
      <c r="A1616" t="s">
        <v>1627</v>
      </c>
      <c r="B1616" s="2">
        <v>34297</v>
      </c>
      <c r="C1616" t="s">
        <v>10014</v>
      </c>
      <c r="D1616" s="1">
        <v>27.33</v>
      </c>
      <c r="E1616" t="s">
        <v>10017</v>
      </c>
      <c r="F1616" s="2">
        <v>123653</v>
      </c>
      <c r="G1616" t="s">
        <v>10039</v>
      </c>
      <c r="H1616" t="s">
        <v>10030</v>
      </c>
      <c r="I1616" s="2">
        <v>667</v>
      </c>
      <c r="J1616" s="3">
        <v>22.2</v>
      </c>
      <c r="K1616" t="s">
        <v>10035</v>
      </c>
      <c r="L1616" s="4">
        <v>42188</v>
      </c>
      <c r="M1616" t="s">
        <v>10036</v>
      </c>
      <c r="N1616">
        <f t="shared" si="50"/>
        <v>0</v>
      </c>
      <c r="O1616" t="str" cm="1">
        <f t="array" ref="O1616">_xlfn.IFS(I1616&lt;600, "Very Poor",I1616&lt;650,"Poor",I1616&lt;700,"Fair",I1616&lt;750,"Good",I1616&gt;=750,"Excellent")</f>
        <v>Fair</v>
      </c>
      <c r="P1616" t="str" cm="1">
        <f t="array" ref="P1616">_xlfn.IFS(F1616&lt;30000,"Low",F1616&lt;60000,"Lower Middle",F1616&lt;100000, "Upper Middle",F1616&gt;=100000, "High")</f>
        <v>High</v>
      </c>
      <c r="Q1616" t="str" cm="1">
        <f t="array" ref="Q1616">_xlfn.IFS(D1616&lt;10,"Low",D1616&lt;15,"Medium",D1616&lt;20,"High",D1616&gt;=20,"Very High")</f>
        <v>Very High</v>
      </c>
      <c r="R1616" t="str">
        <f t="shared" si="51"/>
        <v>Normal</v>
      </c>
    </row>
    <row r="1617" spans="1:18" x14ac:dyDescent="0.3">
      <c r="A1617" t="s">
        <v>1628</v>
      </c>
      <c r="B1617" s="2">
        <v>20342</v>
      </c>
      <c r="C1617" t="s">
        <v>10014</v>
      </c>
      <c r="D1617" s="1">
        <v>9.65</v>
      </c>
      <c r="E1617" t="s">
        <v>10025</v>
      </c>
      <c r="F1617" s="2">
        <v>119154</v>
      </c>
      <c r="G1617" t="s">
        <v>10040</v>
      </c>
      <c r="H1617" t="s">
        <v>10026</v>
      </c>
      <c r="I1617" s="2">
        <v>750</v>
      </c>
      <c r="J1617" s="3">
        <v>16.3</v>
      </c>
      <c r="K1617" t="s">
        <v>10034</v>
      </c>
      <c r="L1617" s="4">
        <v>43880</v>
      </c>
      <c r="M1617" t="s">
        <v>10036</v>
      </c>
      <c r="N1617">
        <f t="shared" si="50"/>
        <v>0</v>
      </c>
      <c r="O1617" t="str" cm="1">
        <f t="array" ref="O1617">_xlfn.IFS(I1617&lt;600, "Very Poor",I1617&lt;650,"Poor",I1617&lt;700,"Fair",I1617&lt;750,"Good",I1617&gt;=750,"Excellent")</f>
        <v>Excellent</v>
      </c>
      <c r="P1617" t="str" cm="1">
        <f t="array" ref="P1617">_xlfn.IFS(F1617&lt;30000,"Low",F1617&lt;60000,"Lower Middle",F1617&lt;100000, "Upper Middle",F1617&gt;=100000, "High")</f>
        <v>High</v>
      </c>
      <c r="Q1617" t="str" cm="1">
        <f t="array" ref="Q1617">_xlfn.IFS(D1617&lt;10,"Low",D1617&lt;15,"Medium",D1617&lt;20,"High",D1617&gt;=20,"Very High")</f>
        <v>Low</v>
      </c>
      <c r="R1617" t="str">
        <f t="shared" si="51"/>
        <v>Normal</v>
      </c>
    </row>
    <row r="1618" spans="1:18" x14ac:dyDescent="0.3">
      <c r="A1618" t="s">
        <v>1629</v>
      </c>
      <c r="B1618" s="2">
        <v>28490</v>
      </c>
      <c r="C1618" t="s">
        <v>10013</v>
      </c>
      <c r="D1618" s="1">
        <v>8.11</v>
      </c>
      <c r="E1618" t="s">
        <v>10025</v>
      </c>
      <c r="F1618" s="2">
        <v>42111</v>
      </c>
      <c r="G1618" t="s">
        <v>10038</v>
      </c>
      <c r="H1618" t="s">
        <v>10027</v>
      </c>
      <c r="I1618" s="2">
        <v>647</v>
      </c>
      <c r="J1618" s="3">
        <v>17.600000000000001</v>
      </c>
      <c r="K1618" t="s">
        <v>10035</v>
      </c>
      <c r="L1618" s="4">
        <v>43902</v>
      </c>
      <c r="M1618" t="s">
        <v>10036</v>
      </c>
      <c r="N1618">
        <f t="shared" si="50"/>
        <v>0</v>
      </c>
      <c r="O1618" t="str" cm="1">
        <f t="array" ref="O1618">_xlfn.IFS(I1618&lt;600, "Very Poor",I1618&lt;650,"Poor",I1618&lt;700,"Fair",I1618&lt;750,"Good",I1618&gt;=750,"Excellent")</f>
        <v>Poor</v>
      </c>
      <c r="P1618" t="str" cm="1">
        <f t="array" ref="P1618">_xlfn.IFS(F1618&lt;30000,"Low",F1618&lt;60000,"Lower Middle",F1618&lt;100000, "Upper Middle",F1618&gt;=100000, "High")</f>
        <v>Lower Middle</v>
      </c>
      <c r="Q1618" t="str" cm="1">
        <f t="array" ref="Q1618">_xlfn.IFS(D1618&lt;10,"Low",D1618&lt;15,"Medium",D1618&lt;20,"High",D1618&gt;=20,"Very High")</f>
        <v>Low</v>
      </c>
      <c r="R1618" t="str">
        <f t="shared" si="51"/>
        <v>Normal</v>
      </c>
    </row>
    <row r="1619" spans="1:18" x14ac:dyDescent="0.3">
      <c r="A1619" t="s">
        <v>1630</v>
      </c>
      <c r="B1619" s="2">
        <v>20975</v>
      </c>
      <c r="C1619" t="s">
        <v>10013</v>
      </c>
      <c r="D1619" s="1">
        <v>17.59</v>
      </c>
      <c r="E1619" t="s">
        <v>10019</v>
      </c>
      <c r="F1619" s="2">
        <v>110606</v>
      </c>
      <c r="G1619" t="s">
        <v>10039</v>
      </c>
      <c r="H1619" t="s">
        <v>10028</v>
      </c>
      <c r="I1619" s="2">
        <v>712</v>
      </c>
      <c r="J1619" s="3">
        <v>22.7</v>
      </c>
      <c r="K1619" t="s">
        <v>10035</v>
      </c>
      <c r="L1619" s="4">
        <v>43005</v>
      </c>
      <c r="M1619" t="s">
        <v>10036</v>
      </c>
      <c r="N1619">
        <f t="shared" si="50"/>
        <v>0</v>
      </c>
      <c r="O1619" t="str" cm="1">
        <f t="array" ref="O1619">_xlfn.IFS(I1619&lt;600, "Very Poor",I1619&lt;650,"Poor",I1619&lt;700,"Fair",I1619&lt;750,"Good",I1619&gt;=750,"Excellent")</f>
        <v>Good</v>
      </c>
      <c r="P1619" t="str" cm="1">
        <f t="array" ref="P1619">_xlfn.IFS(F1619&lt;30000,"Low",F1619&lt;60000,"Lower Middle",F1619&lt;100000, "Upper Middle",F1619&gt;=100000, "High")</f>
        <v>High</v>
      </c>
      <c r="Q1619" t="str" cm="1">
        <f t="array" ref="Q1619">_xlfn.IFS(D1619&lt;10,"Low",D1619&lt;15,"Medium",D1619&lt;20,"High",D1619&gt;=20,"Very High")</f>
        <v>High</v>
      </c>
      <c r="R1619" t="str">
        <f t="shared" si="51"/>
        <v>Normal</v>
      </c>
    </row>
    <row r="1620" spans="1:18" x14ac:dyDescent="0.3">
      <c r="A1620" t="s">
        <v>1631</v>
      </c>
      <c r="B1620" s="2">
        <v>27723</v>
      </c>
      <c r="C1620" t="s">
        <v>10014</v>
      </c>
      <c r="D1620" s="1">
        <v>11.79</v>
      </c>
      <c r="E1620" t="s">
        <v>10016</v>
      </c>
      <c r="F1620" s="2">
        <v>39939</v>
      </c>
      <c r="G1620" t="s">
        <v>10040</v>
      </c>
      <c r="H1620" t="s">
        <v>10029</v>
      </c>
      <c r="I1620" s="2">
        <v>662</v>
      </c>
      <c r="J1620" s="3">
        <v>24.3</v>
      </c>
      <c r="K1620" t="s">
        <v>10035</v>
      </c>
      <c r="L1620" s="4">
        <v>43865</v>
      </c>
      <c r="M1620" t="s">
        <v>10036</v>
      </c>
      <c r="N1620">
        <f t="shared" si="50"/>
        <v>0</v>
      </c>
      <c r="O1620" t="str" cm="1">
        <f t="array" ref="O1620">_xlfn.IFS(I1620&lt;600, "Very Poor",I1620&lt;650,"Poor",I1620&lt;700,"Fair",I1620&lt;750,"Good",I1620&gt;=750,"Excellent")</f>
        <v>Fair</v>
      </c>
      <c r="P1620" t="str" cm="1">
        <f t="array" ref="P1620">_xlfn.IFS(F1620&lt;30000,"Low",F1620&lt;60000,"Lower Middle",F1620&lt;100000, "Upper Middle",F1620&gt;=100000, "High")</f>
        <v>Lower Middle</v>
      </c>
      <c r="Q1620" t="str" cm="1">
        <f t="array" ref="Q1620">_xlfn.IFS(D1620&lt;10,"Low",D1620&lt;15,"Medium",D1620&lt;20,"High",D1620&gt;=20,"Very High")</f>
        <v>Medium</v>
      </c>
      <c r="R1620" t="str">
        <f t="shared" si="51"/>
        <v>Normal</v>
      </c>
    </row>
    <row r="1621" spans="1:18" x14ac:dyDescent="0.3">
      <c r="A1621" t="s">
        <v>1632</v>
      </c>
      <c r="B1621" s="2">
        <v>24279</v>
      </c>
      <c r="C1621" t="s">
        <v>10014</v>
      </c>
      <c r="D1621" s="1">
        <v>20.16</v>
      </c>
      <c r="E1621" t="s">
        <v>10016</v>
      </c>
      <c r="F1621" s="2">
        <v>71826</v>
      </c>
      <c r="G1621" t="s">
        <v>10040</v>
      </c>
      <c r="H1621" t="s">
        <v>10027</v>
      </c>
      <c r="I1621" s="2">
        <v>755</v>
      </c>
      <c r="J1621" s="3">
        <v>33.6</v>
      </c>
      <c r="K1621" t="s">
        <v>10034</v>
      </c>
      <c r="L1621" s="4">
        <v>43266</v>
      </c>
      <c r="M1621" t="s">
        <v>10037</v>
      </c>
      <c r="N1621">
        <f t="shared" si="50"/>
        <v>1</v>
      </c>
      <c r="O1621" t="str" cm="1">
        <f t="array" ref="O1621">_xlfn.IFS(I1621&lt;600, "Very Poor",I1621&lt;650,"Poor",I1621&lt;700,"Fair",I1621&lt;750,"Good",I1621&gt;=750,"Excellent")</f>
        <v>Excellent</v>
      </c>
      <c r="P1621" t="str" cm="1">
        <f t="array" ref="P1621">_xlfn.IFS(F1621&lt;30000,"Low",F1621&lt;60000,"Lower Middle",F1621&lt;100000, "Upper Middle",F1621&gt;=100000, "High")</f>
        <v>Upper Middle</v>
      </c>
      <c r="Q1621" t="str" cm="1">
        <f t="array" ref="Q1621">_xlfn.IFS(D1621&lt;10,"Low",D1621&lt;15,"Medium",D1621&lt;20,"High",D1621&gt;=20,"Very High")</f>
        <v>Very High</v>
      </c>
      <c r="R1621" t="str">
        <f t="shared" si="51"/>
        <v>Normal</v>
      </c>
    </row>
    <row r="1622" spans="1:18" x14ac:dyDescent="0.3">
      <c r="A1622" t="s">
        <v>1633</v>
      </c>
      <c r="B1622" s="2">
        <v>13765</v>
      </c>
      <c r="C1622" t="s">
        <v>10013</v>
      </c>
      <c r="D1622" s="1">
        <v>17.84</v>
      </c>
      <c r="E1622" t="s">
        <v>10020</v>
      </c>
      <c r="F1622" s="2">
        <v>72582</v>
      </c>
      <c r="G1622" t="s">
        <v>10040</v>
      </c>
      <c r="H1622" t="s">
        <v>10031</v>
      </c>
      <c r="I1622" s="2">
        <v>691</v>
      </c>
      <c r="J1622" s="3">
        <v>32</v>
      </c>
      <c r="K1622" t="s">
        <v>10035</v>
      </c>
      <c r="L1622" s="4">
        <v>43787</v>
      </c>
      <c r="M1622" t="s">
        <v>10036</v>
      </c>
      <c r="N1622">
        <f t="shared" si="50"/>
        <v>0</v>
      </c>
      <c r="O1622" t="str" cm="1">
        <f t="array" ref="O1622">_xlfn.IFS(I1622&lt;600, "Very Poor",I1622&lt;650,"Poor",I1622&lt;700,"Fair",I1622&lt;750,"Good",I1622&gt;=750,"Excellent")</f>
        <v>Fair</v>
      </c>
      <c r="P1622" t="str" cm="1">
        <f t="array" ref="P1622">_xlfn.IFS(F1622&lt;30000,"Low",F1622&lt;60000,"Lower Middle",F1622&lt;100000, "Upper Middle",F1622&gt;=100000, "High")</f>
        <v>Upper Middle</v>
      </c>
      <c r="Q1622" t="str" cm="1">
        <f t="array" ref="Q1622">_xlfn.IFS(D1622&lt;10,"Low",D1622&lt;15,"Medium",D1622&lt;20,"High",D1622&gt;=20,"Very High")</f>
        <v>High</v>
      </c>
      <c r="R1622" t="str">
        <f t="shared" si="51"/>
        <v>Normal</v>
      </c>
    </row>
    <row r="1623" spans="1:18" x14ac:dyDescent="0.3">
      <c r="A1623" t="s">
        <v>1634</v>
      </c>
      <c r="B1623" s="2">
        <v>12561</v>
      </c>
      <c r="C1623" t="s">
        <v>10013</v>
      </c>
      <c r="D1623" s="1">
        <v>8.6199999999999992</v>
      </c>
      <c r="E1623" t="s">
        <v>10020</v>
      </c>
      <c r="F1623" s="2">
        <v>68819</v>
      </c>
      <c r="G1623" t="s">
        <v>10040</v>
      </c>
      <c r="H1623" t="s">
        <v>10032</v>
      </c>
      <c r="I1623" s="2">
        <v>836</v>
      </c>
      <c r="J1623" s="3">
        <v>31.8</v>
      </c>
      <c r="K1623" t="s">
        <v>10035</v>
      </c>
      <c r="L1623" s="4">
        <v>42425</v>
      </c>
      <c r="M1623" t="s">
        <v>10036</v>
      </c>
      <c r="N1623">
        <f t="shared" si="50"/>
        <v>0</v>
      </c>
      <c r="O1623" t="str" cm="1">
        <f t="array" ref="O1623">_xlfn.IFS(I1623&lt;600, "Very Poor",I1623&lt;650,"Poor",I1623&lt;700,"Fair",I1623&lt;750,"Good",I1623&gt;=750,"Excellent")</f>
        <v>Excellent</v>
      </c>
      <c r="P1623" t="str" cm="1">
        <f t="array" ref="P1623">_xlfn.IFS(F1623&lt;30000,"Low",F1623&lt;60000,"Lower Middle",F1623&lt;100000, "Upper Middle",F1623&gt;=100000, "High")</f>
        <v>Upper Middle</v>
      </c>
      <c r="Q1623" t="str" cm="1">
        <f t="array" ref="Q1623">_xlfn.IFS(D1623&lt;10,"Low",D1623&lt;15,"Medium",D1623&lt;20,"High",D1623&gt;=20,"Very High")</f>
        <v>Low</v>
      </c>
      <c r="R1623" t="str">
        <f t="shared" si="51"/>
        <v>Normal</v>
      </c>
    </row>
    <row r="1624" spans="1:18" x14ac:dyDescent="0.3">
      <c r="A1624" t="s">
        <v>1635</v>
      </c>
      <c r="B1624" s="2">
        <v>1525</v>
      </c>
      <c r="C1624" t="s">
        <v>10013</v>
      </c>
      <c r="D1624" s="1">
        <v>23.48</v>
      </c>
      <c r="E1624" t="s">
        <v>10025</v>
      </c>
      <c r="F1624" s="2">
        <v>93076</v>
      </c>
      <c r="G1624" t="s">
        <v>10039</v>
      </c>
      <c r="H1624" t="s">
        <v>10030</v>
      </c>
      <c r="I1624" s="2">
        <v>837</v>
      </c>
      <c r="J1624" s="3">
        <v>30.5</v>
      </c>
      <c r="K1624" t="s">
        <v>10034</v>
      </c>
      <c r="L1624" s="4">
        <v>43778</v>
      </c>
      <c r="M1624" t="s">
        <v>10037</v>
      </c>
      <c r="N1624">
        <f t="shared" si="50"/>
        <v>1</v>
      </c>
      <c r="O1624" t="str" cm="1">
        <f t="array" ref="O1624">_xlfn.IFS(I1624&lt;600, "Very Poor",I1624&lt;650,"Poor",I1624&lt;700,"Fair",I1624&lt;750,"Good",I1624&gt;=750,"Excellent")</f>
        <v>Excellent</v>
      </c>
      <c r="P1624" t="str" cm="1">
        <f t="array" ref="P1624">_xlfn.IFS(F1624&lt;30000,"Low",F1624&lt;60000,"Lower Middle",F1624&lt;100000, "Upper Middle",F1624&gt;=100000, "High")</f>
        <v>Upper Middle</v>
      </c>
      <c r="Q1624" t="str" cm="1">
        <f t="array" ref="Q1624">_xlfn.IFS(D1624&lt;10,"Low",D1624&lt;15,"Medium",D1624&lt;20,"High",D1624&gt;=20,"Very High")</f>
        <v>Very High</v>
      </c>
      <c r="R1624" t="str">
        <f t="shared" si="51"/>
        <v>Normal</v>
      </c>
    </row>
    <row r="1625" spans="1:18" x14ac:dyDescent="0.3">
      <c r="A1625" t="s">
        <v>1636</v>
      </c>
      <c r="B1625" s="2">
        <v>23861</v>
      </c>
      <c r="C1625" t="s">
        <v>10014</v>
      </c>
      <c r="D1625" s="1">
        <v>25.09</v>
      </c>
      <c r="E1625" t="s">
        <v>10022</v>
      </c>
      <c r="F1625" s="2">
        <v>39533</v>
      </c>
      <c r="G1625" t="s">
        <v>10039</v>
      </c>
      <c r="H1625" t="s">
        <v>10027</v>
      </c>
      <c r="I1625" s="2">
        <v>770</v>
      </c>
      <c r="J1625" s="3">
        <v>31.5</v>
      </c>
      <c r="K1625" t="s">
        <v>10034</v>
      </c>
      <c r="L1625" s="4">
        <v>43654</v>
      </c>
      <c r="M1625" t="s">
        <v>10037</v>
      </c>
      <c r="N1625">
        <f t="shared" si="50"/>
        <v>1</v>
      </c>
      <c r="O1625" t="str" cm="1">
        <f t="array" ref="O1625">_xlfn.IFS(I1625&lt;600, "Very Poor",I1625&lt;650,"Poor",I1625&lt;700,"Fair",I1625&lt;750,"Good",I1625&gt;=750,"Excellent")</f>
        <v>Excellent</v>
      </c>
      <c r="P1625" t="str" cm="1">
        <f t="array" ref="P1625">_xlfn.IFS(F1625&lt;30000,"Low",F1625&lt;60000,"Lower Middle",F1625&lt;100000, "Upper Middle",F1625&gt;=100000, "High")</f>
        <v>Lower Middle</v>
      </c>
      <c r="Q1625" t="str" cm="1">
        <f t="array" ref="Q1625">_xlfn.IFS(D1625&lt;10,"Low",D1625&lt;15,"Medium",D1625&lt;20,"High",D1625&gt;=20,"Very High")</f>
        <v>Very High</v>
      </c>
      <c r="R1625" t="str">
        <f t="shared" si="51"/>
        <v>Normal</v>
      </c>
    </row>
    <row r="1626" spans="1:18" x14ac:dyDescent="0.3">
      <c r="A1626" t="s">
        <v>1637</v>
      </c>
      <c r="B1626" s="2">
        <v>34142</v>
      </c>
      <c r="C1626" t="s">
        <v>10013</v>
      </c>
      <c r="D1626" s="1">
        <v>29.08</v>
      </c>
      <c r="E1626" t="s">
        <v>10020</v>
      </c>
      <c r="F1626" s="2">
        <v>67430</v>
      </c>
      <c r="G1626" t="s">
        <v>10039</v>
      </c>
      <c r="H1626" t="s">
        <v>10031</v>
      </c>
      <c r="I1626" s="2">
        <v>638</v>
      </c>
      <c r="J1626" s="3">
        <v>28.7</v>
      </c>
      <c r="K1626" t="s">
        <v>10035</v>
      </c>
      <c r="L1626" s="4">
        <v>42842</v>
      </c>
      <c r="M1626" t="s">
        <v>10037</v>
      </c>
      <c r="N1626">
        <f t="shared" si="50"/>
        <v>1</v>
      </c>
      <c r="O1626" t="str" cm="1">
        <f t="array" ref="O1626">_xlfn.IFS(I1626&lt;600, "Very Poor",I1626&lt;650,"Poor",I1626&lt;700,"Fair",I1626&lt;750,"Good",I1626&gt;=750,"Excellent")</f>
        <v>Poor</v>
      </c>
      <c r="P1626" t="str" cm="1">
        <f t="array" ref="P1626">_xlfn.IFS(F1626&lt;30000,"Low",F1626&lt;60000,"Lower Middle",F1626&lt;100000, "Upper Middle",F1626&gt;=100000, "High")</f>
        <v>Upper Middle</v>
      </c>
      <c r="Q1626" t="str" cm="1">
        <f t="array" ref="Q1626">_xlfn.IFS(D1626&lt;10,"Low",D1626&lt;15,"Medium",D1626&lt;20,"High",D1626&gt;=20,"Very High")</f>
        <v>Very High</v>
      </c>
      <c r="R1626" t="str">
        <f t="shared" si="51"/>
        <v>High Risk</v>
      </c>
    </row>
    <row r="1627" spans="1:18" x14ac:dyDescent="0.3">
      <c r="A1627" t="s">
        <v>1638</v>
      </c>
      <c r="B1627" s="2">
        <v>27916</v>
      </c>
      <c r="C1627" t="s">
        <v>10014</v>
      </c>
      <c r="D1627" s="1">
        <v>14.89</v>
      </c>
      <c r="E1627" t="s">
        <v>10024</v>
      </c>
      <c r="F1627" s="2">
        <v>23347</v>
      </c>
      <c r="G1627" t="s">
        <v>10039</v>
      </c>
      <c r="H1627" t="s">
        <v>10028</v>
      </c>
      <c r="I1627" s="2">
        <v>841</v>
      </c>
      <c r="J1627" s="3">
        <v>35.4</v>
      </c>
      <c r="K1627" t="s">
        <v>10035</v>
      </c>
      <c r="L1627" s="4">
        <v>42750</v>
      </c>
      <c r="M1627" t="s">
        <v>10037</v>
      </c>
      <c r="N1627">
        <f t="shared" si="50"/>
        <v>1</v>
      </c>
      <c r="O1627" t="str" cm="1">
        <f t="array" ref="O1627">_xlfn.IFS(I1627&lt;600, "Very Poor",I1627&lt;650,"Poor",I1627&lt;700,"Fair",I1627&lt;750,"Good",I1627&gt;=750,"Excellent")</f>
        <v>Excellent</v>
      </c>
      <c r="P1627" t="str" cm="1">
        <f t="array" ref="P1627">_xlfn.IFS(F1627&lt;30000,"Low",F1627&lt;60000,"Lower Middle",F1627&lt;100000, "Upper Middle",F1627&gt;=100000, "High")</f>
        <v>Low</v>
      </c>
      <c r="Q1627" t="str" cm="1">
        <f t="array" ref="Q1627">_xlfn.IFS(D1627&lt;10,"Low",D1627&lt;15,"Medium",D1627&lt;20,"High",D1627&gt;=20,"Very High")</f>
        <v>Medium</v>
      </c>
      <c r="R1627" t="str">
        <f t="shared" si="51"/>
        <v>Normal</v>
      </c>
    </row>
    <row r="1628" spans="1:18" x14ac:dyDescent="0.3">
      <c r="A1628" t="s">
        <v>1639</v>
      </c>
      <c r="B1628" s="2">
        <v>5648</v>
      </c>
      <c r="C1628" t="s">
        <v>10014</v>
      </c>
      <c r="D1628" s="1">
        <v>13.44</v>
      </c>
      <c r="E1628" t="s">
        <v>10021</v>
      </c>
      <c r="F1628" s="2">
        <v>68479</v>
      </c>
      <c r="G1628" t="s">
        <v>10039</v>
      </c>
      <c r="H1628" t="s">
        <v>10031</v>
      </c>
      <c r="I1628" s="2">
        <v>683</v>
      </c>
      <c r="J1628" s="3">
        <v>24.5</v>
      </c>
      <c r="K1628" t="s">
        <v>10034</v>
      </c>
      <c r="L1628" s="4">
        <v>43998</v>
      </c>
      <c r="M1628" t="s">
        <v>10036</v>
      </c>
      <c r="N1628">
        <f t="shared" si="50"/>
        <v>0</v>
      </c>
      <c r="O1628" t="str" cm="1">
        <f t="array" ref="O1628">_xlfn.IFS(I1628&lt;600, "Very Poor",I1628&lt;650,"Poor",I1628&lt;700,"Fair",I1628&lt;750,"Good",I1628&gt;=750,"Excellent")</f>
        <v>Fair</v>
      </c>
      <c r="P1628" t="str" cm="1">
        <f t="array" ref="P1628">_xlfn.IFS(F1628&lt;30000,"Low",F1628&lt;60000,"Lower Middle",F1628&lt;100000, "Upper Middle",F1628&gt;=100000, "High")</f>
        <v>Upper Middle</v>
      </c>
      <c r="Q1628" t="str" cm="1">
        <f t="array" ref="Q1628">_xlfn.IFS(D1628&lt;10,"Low",D1628&lt;15,"Medium",D1628&lt;20,"High",D1628&gt;=20,"Very High")</f>
        <v>Medium</v>
      </c>
      <c r="R1628" t="str">
        <f t="shared" si="51"/>
        <v>Normal</v>
      </c>
    </row>
    <row r="1629" spans="1:18" x14ac:dyDescent="0.3">
      <c r="A1629" t="s">
        <v>1640</v>
      </c>
      <c r="B1629" s="2">
        <v>36133</v>
      </c>
      <c r="C1629" t="s">
        <v>10013</v>
      </c>
      <c r="D1629" s="1">
        <v>9.81</v>
      </c>
      <c r="E1629" t="s">
        <v>10025</v>
      </c>
      <c r="F1629" s="2">
        <v>23949</v>
      </c>
      <c r="G1629" t="s">
        <v>10038</v>
      </c>
      <c r="H1629" t="s">
        <v>10031</v>
      </c>
      <c r="I1629" s="2">
        <v>809</v>
      </c>
      <c r="J1629" s="3">
        <v>23.2</v>
      </c>
      <c r="K1629" t="s">
        <v>10035</v>
      </c>
      <c r="L1629" s="4">
        <v>43763</v>
      </c>
      <c r="M1629" t="s">
        <v>10036</v>
      </c>
      <c r="N1629">
        <f t="shared" si="50"/>
        <v>0</v>
      </c>
      <c r="O1629" t="str" cm="1">
        <f t="array" ref="O1629">_xlfn.IFS(I1629&lt;600, "Very Poor",I1629&lt;650,"Poor",I1629&lt;700,"Fair",I1629&lt;750,"Good",I1629&gt;=750,"Excellent")</f>
        <v>Excellent</v>
      </c>
      <c r="P1629" t="str" cm="1">
        <f t="array" ref="P1629">_xlfn.IFS(F1629&lt;30000,"Low",F1629&lt;60000,"Lower Middle",F1629&lt;100000, "Upper Middle",F1629&gt;=100000, "High")</f>
        <v>Low</v>
      </c>
      <c r="Q1629" t="str" cm="1">
        <f t="array" ref="Q1629">_xlfn.IFS(D1629&lt;10,"Low",D1629&lt;15,"Medium",D1629&lt;20,"High",D1629&gt;=20,"Very High")</f>
        <v>Low</v>
      </c>
      <c r="R1629" t="str">
        <f t="shared" si="51"/>
        <v>Normal</v>
      </c>
    </row>
    <row r="1630" spans="1:18" x14ac:dyDescent="0.3">
      <c r="A1630" t="s">
        <v>1641</v>
      </c>
      <c r="B1630" s="2">
        <v>31523</v>
      </c>
      <c r="C1630" t="s">
        <v>10013</v>
      </c>
      <c r="D1630" s="1">
        <v>9.52</v>
      </c>
      <c r="E1630" t="s">
        <v>10023</v>
      </c>
      <c r="F1630" s="2">
        <v>115413</v>
      </c>
      <c r="G1630" t="s">
        <v>10038</v>
      </c>
      <c r="H1630" t="s">
        <v>10028</v>
      </c>
      <c r="I1630" s="2">
        <v>791</v>
      </c>
      <c r="J1630" s="3">
        <v>29.5</v>
      </c>
      <c r="K1630" t="s">
        <v>10034</v>
      </c>
      <c r="L1630" s="4">
        <v>42765</v>
      </c>
      <c r="M1630" t="s">
        <v>10036</v>
      </c>
      <c r="N1630">
        <f t="shared" si="50"/>
        <v>0</v>
      </c>
      <c r="O1630" t="str" cm="1">
        <f t="array" ref="O1630">_xlfn.IFS(I1630&lt;600, "Very Poor",I1630&lt;650,"Poor",I1630&lt;700,"Fair",I1630&lt;750,"Good",I1630&gt;=750,"Excellent")</f>
        <v>Excellent</v>
      </c>
      <c r="P1630" t="str" cm="1">
        <f t="array" ref="P1630">_xlfn.IFS(F1630&lt;30000,"Low",F1630&lt;60000,"Lower Middle",F1630&lt;100000, "Upper Middle",F1630&gt;=100000, "High")</f>
        <v>High</v>
      </c>
      <c r="Q1630" t="str" cm="1">
        <f t="array" ref="Q1630">_xlfn.IFS(D1630&lt;10,"Low",D1630&lt;15,"Medium",D1630&lt;20,"High",D1630&gt;=20,"Very High")</f>
        <v>Low</v>
      </c>
      <c r="R1630" t="str">
        <f t="shared" si="51"/>
        <v>Normal</v>
      </c>
    </row>
    <row r="1631" spans="1:18" x14ac:dyDescent="0.3">
      <c r="A1631" t="s">
        <v>1642</v>
      </c>
      <c r="B1631" s="2">
        <v>30052</v>
      </c>
      <c r="C1631" t="s">
        <v>10013</v>
      </c>
      <c r="D1631" s="1">
        <v>13.03</v>
      </c>
      <c r="E1631" t="s">
        <v>10023</v>
      </c>
      <c r="F1631" s="2">
        <v>36888</v>
      </c>
      <c r="G1631" t="s">
        <v>10039</v>
      </c>
      <c r="H1631" t="s">
        <v>10030</v>
      </c>
      <c r="I1631" s="2">
        <v>755</v>
      </c>
      <c r="J1631" s="3">
        <v>10.8</v>
      </c>
      <c r="K1631" t="s">
        <v>10035</v>
      </c>
      <c r="L1631" s="4">
        <v>43072</v>
      </c>
      <c r="M1631" t="s">
        <v>10036</v>
      </c>
      <c r="N1631">
        <f t="shared" si="50"/>
        <v>0</v>
      </c>
      <c r="O1631" t="str" cm="1">
        <f t="array" ref="O1631">_xlfn.IFS(I1631&lt;600, "Very Poor",I1631&lt;650,"Poor",I1631&lt;700,"Fair",I1631&lt;750,"Good",I1631&gt;=750,"Excellent")</f>
        <v>Excellent</v>
      </c>
      <c r="P1631" t="str" cm="1">
        <f t="array" ref="P1631">_xlfn.IFS(F1631&lt;30000,"Low",F1631&lt;60000,"Lower Middle",F1631&lt;100000, "Upper Middle",F1631&gt;=100000, "High")</f>
        <v>Lower Middle</v>
      </c>
      <c r="Q1631" t="str" cm="1">
        <f t="array" ref="Q1631">_xlfn.IFS(D1631&lt;10,"Low",D1631&lt;15,"Medium",D1631&lt;20,"High",D1631&gt;=20,"Very High")</f>
        <v>Medium</v>
      </c>
      <c r="R1631" t="str">
        <f t="shared" si="51"/>
        <v>Normal</v>
      </c>
    </row>
    <row r="1632" spans="1:18" x14ac:dyDescent="0.3">
      <c r="A1632" t="s">
        <v>1643</v>
      </c>
      <c r="B1632" s="2">
        <v>35414</v>
      </c>
      <c r="C1632" t="s">
        <v>10013</v>
      </c>
      <c r="D1632" s="1">
        <v>29.55</v>
      </c>
      <c r="E1632" t="s">
        <v>10019</v>
      </c>
      <c r="F1632" s="2">
        <v>114814</v>
      </c>
      <c r="G1632" t="s">
        <v>10038</v>
      </c>
      <c r="H1632" t="s">
        <v>10028</v>
      </c>
      <c r="I1632" s="2">
        <v>627</v>
      </c>
      <c r="J1632" s="3">
        <v>32.200000000000003</v>
      </c>
      <c r="K1632" t="s">
        <v>10034</v>
      </c>
      <c r="L1632" s="4">
        <v>42824</v>
      </c>
      <c r="M1632" t="s">
        <v>10037</v>
      </c>
      <c r="N1632">
        <f t="shared" si="50"/>
        <v>1</v>
      </c>
      <c r="O1632" t="str" cm="1">
        <f t="array" ref="O1632">_xlfn.IFS(I1632&lt;600, "Very Poor",I1632&lt;650,"Poor",I1632&lt;700,"Fair",I1632&lt;750,"Good",I1632&gt;=750,"Excellent")</f>
        <v>Poor</v>
      </c>
      <c r="P1632" t="str" cm="1">
        <f t="array" ref="P1632">_xlfn.IFS(F1632&lt;30000,"Low",F1632&lt;60000,"Lower Middle",F1632&lt;100000, "Upper Middle",F1632&gt;=100000, "High")</f>
        <v>High</v>
      </c>
      <c r="Q1632" t="str" cm="1">
        <f t="array" ref="Q1632">_xlfn.IFS(D1632&lt;10,"Low",D1632&lt;15,"Medium",D1632&lt;20,"High",D1632&gt;=20,"Very High")</f>
        <v>Very High</v>
      </c>
      <c r="R1632" t="str">
        <f t="shared" si="51"/>
        <v>High Risk</v>
      </c>
    </row>
    <row r="1633" spans="1:18" x14ac:dyDescent="0.3">
      <c r="A1633" t="s">
        <v>1644</v>
      </c>
      <c r="B1633" s="2">
        <v>33781</v>
      </c>
      <c r="C1633" t="s">
        <v>10013</v>
      </c>
      <c r="D1633" s="1">
        <v>7.31</v>
      </c>
      <c r="E1633" t="s">
        <v>10019</v>
      </c>
      <c r="F1633" s="2">
        <v>93301</v>
      </c>
      <c r="G1633" t="s">
        <v>10039</v>
      </c>
      <c r="H1633" t="s">
        <v>10033</v>
      </c>
      <c r="I1633" s="2">
        <v>699</v>
      </c>
      <c r="J1633" s="3">
        <v>37.799999999999997</v>
      </c>
      <c r="K1633" t="s">
        <v>10034</v>
      </c>
      <c r="L1633" s="4">
        <v>43368</v>
      </c>
      <c r="M1633" t="s">
        <v>10036</v>
      </c>
      <c r="N1633">
        <f t="shared" si="50"/>
        <v>0</v>
      </c>
      <c r="O1633" t="str" cm="1">
        <f t="array" ref="O1633">_xlfn.IFS(I1633&lt;600, "Very Poor",I1633&lt;650,"Poor",I1633&lt;700,"Fair",I1633&lt;750,"Good",I1633&gt;=750,"Excellent")</f>
        <v>Fair</v>
      </c>
      <c r="P1633" t="str" cm="1">
        <f t="array" ref="P1633">_xlfn.IFS(F1633&lt;30000,"Low",F1633&lt;60000,"Lower Middle",F1633&lt;100000, "Upper Middle",F1633&gt;=100000, "High")</f>
        <v>Upper Middle</v>
      </c>
      <c r="Q1633" t="str" cm="1">
        <f t="array" ref="Q1633">_xlfn.IFS(D1633&lt;10,"Low",D1633&lt;15,"Medium",D1633&lt;20,"High",D1633&gt;=20,"Very High")</f>
        <v>Low</v>
      </c>
      <c r="R1633" t="str">
        <f t="shared" si="51"/>
        <v>Normal</v>
      </c>
    </row>
    <row r="1634" spans="1:18" x14ac:dyDescent="0.3">
      <c r="A1634" t="s">
        <v>1645</v>
      </c>
      <c r="B1634" s="2">
        <v>5599</v>
      </c>
      <c r="C1634" t="s">
        <v>10014</v>
      </c>
      <c r="D1634" s="1">
        <v>11.48</v>
      </c>
      <c r="E1634" t="s">
        <v>10016</v>
      </c>
      <c r="F1634" s="2">
        <v>50084</v>
      </c>
      <c r="G1634" t="s">
        <v>10038</v>
      </c>
      <c r="H1634" t="s">
        <v>10031</v>
      </c>
      <c r="I1634" s="2">
        <v>611</v>
      </c>
      <c r="J1634" s="3">
        <v>15.4</v>
      </c>
      <c r="K1634" t="s">
        <v>10034</v>
      </c>
      <c r="L1634" s="4">
        <v>42743</v>
      </c>
      <c r="M1634" t="s">
        <v>10036</v>
      </c>
      <c r="N1634">
        <f t="shared" si="50"/>
        <v>0</v>
      </c>
      <c r="O1634" t="str" cm="1">
        <f t="array" ref="O1634">_xlfn.IFS(I1634&lt;600, "Very Poor",I1634&lt;650,"Poor",I1634&lt;700,"Fair",I1634&lt;750,"Good",I1634&gt;=750,"Excellent")</f>
        <v>Poor</v>
      </c>
      <c r="P1634" t="str" cm="1">
        <f t="array" ref="P1634">_xlfn.IFS(F1634&lt;30000,"Low",F1634&lt;60000,"Lower Middle",F1634&lt;100000, "Upper Middle",F1634&gt;=100000, "High")</f>
        <v>Lower Middle</v>
      </c>
      <c r="Q1634" t="str" cm="1">
        <f t="array" ref="Q1634">_xlfn.IFS(D1634&lt;10,"Low",D1634&lt;15,"Medium",D1634&lt;20,"High",D1634&gt;=20,"Very High")</f>
        <v>Medium</v>
      </c>
      <c r="R1634" t="str">
        <f t="shared" si="51"/>
        <v>Normal</v>
      </c>
    </row>
    <row r="1635" spans="1:18" x14ac:dyDescent="0.3">
      <c r="A1635" t="s">
        <v>1646</v>
      </c>
      <c r="B1635" s="2">
        <v>36046</v>
      </c>
      <c r="C1635" t="s">
        <v>10013</v>
      </c>
      <c r="D1635" s="1">
        <v>7.15</v>
      </c>
      <c r="E1635" t="s">
        <v>10021</v>
      </c>
      <c r="F1635" s="2">
        <v>137342</v>
      </c>
      <c r="G1635" t="s">
        <v>10040</v>
      </c>
      <c r="H1635" t="s">
        <v>10026</v>
      </c>
      <c r="I1635" s="2">
        <v>832</v>
      </c>
      <c r="J1635" s="3">
        <v>26.4</v>
      </c>
      <c r="K1635" t="s">
        <v>10035</v>
      </c>
      <c r="L1635" s="4">
        <v>42453</v>
      </c>
      <c r="M1635" t="s">
        <v>10036</v>
      </c>
      <c r="N1635">
        <f t="shared" si="50"/>
        <v>0</v>
      </c>
      <c r="O1635" t="str" cm="1">
        <f t="array" ref="O1635">_xlfn.IFS(I1635&lt;600, "Very Poor",I1635&lt;650,"Poor",I1635&lt;700,"Fair",I1635&lt;750,"Good",I1635&gt;=750,"Excellent")</f>
        <v>Excellent</v>
      </c>
      <c r="P1635" t="str" cm="1">
        <f t="array" ref="P1635">_xlfn.IFS(F1635&lt;30000,"Low",F1635&lt;60000,"Lower Middle",F1635&lt;100000, "Upper Middle",F1635&gt;=100000, "High")</f>
        <v>High</v>
      </c>
      <c r="Q1635" t="str" cm="1">
        <f t="array" ref="Q1635">_xlfn.IFS(D1635&lt;10,"Low",D1635&lt;15,"Medium",D1635&lt;20,"High",D1635&gt;=20,"Very High")</f>
        <v>Low</v>
      </c>
      <c r="R1635" t="str">
        <f t="shared" si="51"/>
        <v>Normal</v>
      </c>
    </row>
    <row r="1636" spans="1:18" x14ac:dyDescent="0.3">
      <c r="A1636" t="s">
        <v>1647</v>
      </c>
      <c r="B1636" s="2">
        <v>36923</v>
      </c>
      <c r="C1636" t="s">
        <v>10013</v>
      </c>
      <c r="D1636" s="1">
        <v>11.84</v>
      </c>
      <c r="E1636" t="s">
        <v>10025</v>
      </c>
      <c r="F1636" s="2">
        <v>56174</v>
      </c>
      <c r="G1636" t="s">
        <v>10038</v>
      </c>
      <c r="H1636" t="s">
        <v>10027</v>
      </c>
      <c r="I1636" s="2">
        <v>840</v>
      </c>
      <c r="J1636" s="3">
        <v>6.1</v>
      </c>
      <c r="K1636" t="s">
        <v>10035</v>
      </c>
      <c r="L1636" s="4">
        <v>43976</v>
      </c>
      <c r="M1636" t="s">
        <v>10036</v>
      </c>
      <c r="N1636">
        <f t="shared" si="50"/>
        <v>0</v>
      </c>
      <c r="O1636" t="str" cm="1">
        <f t="array" ref="O1636">_xlfn.IFS(I1636&lt;600, "Very Poor",I1636&lt;650,"Poor",I1636&lt;700,"Fair",I1636&lt;750,"Good",I1636&gt;=750,"Excellent")</f>
        <v>Excellent</v>
      </c>
      <c r="P1636" t="str" cm="1">
        <f t="array" ref="P1636">_xlfn.IFS(F1636&lt;30000,"Low",F1636&lt;60000,"Lower Middle",F1636&lt;100000, "Upper Middle",F1636&gt;=100000, "High")</f>
        <v>Lower Middle</v>
      </c>
      <c r="Q1636" t="str" cm="1">
        <f t="array" ref="Q1636">_xlfn.IFS(D1636&lt;10,"Low",D1636&lt;15,"Medium",D1636&lt;20,"High",D1636&gt;=20,"Very High")</f>
        <v>Medium</v>
      </c>
      <c r="R1636" t="str">
        <f t="shared" si="51"/>
        <v>Normal</v>
      </c>
    </row>
    <row r="1637" spans="1:18" x14ac:dyDescent="0.3">
      <c r="A1637" t="s">
        <v>1648</v>
      </c>
      <c r="B1637" s="2">
        <v>4814</v>
      </c>
      <c r="C1637" t="s">
        <v>10013</v>
      </c>
      <c r="D1637" s="1">
        <v>7.31</v>
      </c>
      <c r="E1637" t="s">
        <v>10022</v>
      </c>
      <c r="F1637" s="2">
        <v>72669</v>
      </c>
      <c r="G1637" t="s">
        <v>10039</v>
      </c>
      <c r="H1637" t="s">
        <v>10033</v>
      </c>
      <c r="I1637" s="2">
        <v>664</v>
      </c>
      <c r="J1637" s="3">
        <v>31.8</v>
      </c>
      <c r="K1637" t="s">
        <v>10035</v>
      </c>
      <c r="L1637" s="4">
        <v>43443</v>
      </c>
      <c r="M1637" t="s">
        <v>10036</v>
      </c>
      <c r="N1637">
        <f t="shared" si="50"/>
        <v>0</v>
      </c>
      <c r="O1637" t="str" cm="1">
        <f t="array" ref="O1637">_xlfn.IFS(I1637&lt;600, "Very Poor",I1637&lt;650,"Poor",I1637&lt;700,"Fair",I1637&lt;750,"Good",I1637&gt;=750,"Excellent")</f>
        <v>Fair</v>
      </c>
      <c r="P1637" t="str" cm="1">
        <f t="array" ref="P1637">_xlfn.IFS(F1637&lt;30000,"Low",F1637&lt;60000,"Lower Middle",F1637&lt;100000, "Upper Middle",F1637&gt;=100000, "High")</f>
        <v>Upper Middle</v>
      </c>
      <c r="Q1637" t="str" cm="1">
        <f t="array" ref="Q1637">_xlfn.IFS(D1637&lt;10,"Low",D1637&lt;15,"Medium",D1637&lt;20,"High",D1637&gt;=20,"Very High")</f>
        <v>Low</v>
      </c>
      <c r="R1637" t="str">
        <f t="shared" si="51"/>
        <v>Normal</v>
      </c>
    </row>
    <row r="1638" spans="1:18" x14ac:dyDescent="0.3">
      <c r="A1638" t="s">
        <v>1649</v>
      </c>
      <c r="B1638" s="2">
        <v>36984</v>
      </c>
      <c r="C1638" t="s">
        <v>10014</v>
      </c>
      <c r="D1638" s="1">
        <v>17.71</v>
      </c>
      <c r="E1638" t="s">
        <v>10021</v>
      </c>
      <c r="F1638" s="2">
        <v>83996</v>
      </c>
      <c r="G1638" t="s">
        <v>10039</v>
      </c>
      <c r="H1638" t="s">
        <v>10030</v>
      </c>
      <c r="I1638" s="2">
        <v>596</v>
      </c>
      <c r="J1638" s="3">
        <v>24.6</v>
      </c>
      <c r="K1638" t="s">
        <v>10035</v>
      </c>
      <c r="L1638" s="4">
        <v>42978</v>
      </c>
      <c r="M1638" t="s">
        <v>10036</v>
      </c>
      <c r="N1638">
        <f t="shared" si="50"/>
        <v>0</v>
      </c>
      <c r="O1638" t="str" cm="1">
        <f t="array" ref="O1638">_xlfn.IFS(I1638&lt;600, "Very Poor",I1638&lt;650,"Poor",I1638&lt;700,"Fair",I1638&lt;750,"Good",I1638&gt;=750,"Excellent")</f>
        <v>Very Poor</v>
      </c>
      <c r="P1638" t="str" cm="1">
        <f t="array" ref="P1638">_xlfn.IFS(F1638&lt;30000,"Low",F1638&lt;60000,"Lower Middle",F1638&lt;100000, "Upper Middle",F1638&gt;=100000, "High")</f>
        <v>Upper Middle</v>
      </c>
      <c r="Q1638" t="str" cm="1">
        <f t="array" ref="Q1638">_xlfn.IFS(D1638&lt;10,"Low",D1638&lt;15,"Medium",D1638&lt;20,"High",D1638&gt;=20,"Very High")</f>
        <v>High</v>
      </c>
      <c r="R1638" t="str">
        <f t="shared" si="51"/>
        <v>High Risk</v>
      </c>
    </row>
    <row r="1639" spans="1:18" x14ac:dyDescent="0.3">
      <c r="A1639" t="s">
        <v>1650</v>
      </c>
      <c r="B1639" s="2">
        <v>27616</v>
      </c>
      <c r="C1639" t="s">
        <v>10013</v>
      </c>
      <c r="D1639" s="1">
        <v>15.96</v>
      </c>
      <c r="E1639" t="s">
        <v>10022</v>
      </c>
      <c r="F1639" s="2">
        <v>63664</v>
      </c>
      <c r="G1639" t="s">
        <v>10040</v>
      </c>
      <c r="H1639" t="s">
        <v>10029</v>
      </c>
      <c r="I1639" s="2">
        <v>603</v>
      </c>
      <c r="J1639" s="3">
        <v>28.6</v>
      </c>
      <c r="K1639" t="s">
        <v>10034</v>
      </c>
      <c r="L1639" s="4">
        <v>44119</v>
      </c>
      <c r="M1639" t="s">
        <v>10037</v>
      </c>
      <c r="N1639">
        <f t="shared" si="50"/>
        <v>1</v>
      </c>
      <c r="O1639" t="str" cm="1">
        <f t="array" ref="O1639">_xlfn.IFS(I1639&lt;600, "Very Poor",I1639&lt;650,"Poor",I1639&lt;700,"Fair",I1639&lt;750,"Good",I1639&gt;=750,"Excellent")</f>
        <v>Poor</v>
      </c>
      <c r="P1639" t="str" cm="1">
        <f t="array" ref="P1639">_xlfn.IFS(F1639&lt;30000,"Low",F1639&lt;60000,"Lower Middle",F1639&lt;100000, "Upper Middle",F1639&gt;=100000, "High")</f>
        <v>Upper Middle</v>
      </c>
      <c r="Q1639" t="str" cm="1">
        <f t="array" ref="Q1639">_xlfn.IFS(D1639&lt;10,"Low",D1639&lt;15,"Medium",D1639&lt;20,"High",D1639&gt;=20,"Very High")</f>
        <v>High</v>
      </c>
      <c r="R1639" t="str">
        <f t="shared" si="51"/>
        <v>High Risk</v>
      </c>
    </row>
    <row r="1640" spans="1:18" x14ac:dyDescent="0.3">
      <c r="A1640" t="s">
        <v>1651</v>
      </c>
      <c r="B1640" s="2">
        <v>3113</v>
      </c>
      <c r="C1640" t="s">
        <v>10014</v>
      </c>
      <c r="D1640" s="1">
        <v>9.35</v>
      </c>
      <c r="E1640" t="s">
        <v>10018</v>
      </c>
      <c r="F1640" s="2">
        <v>117527</v>
      </c>
      <c r="G1640" t="s">
        <v>10038</v>
      </c>
      <c r="H1640" t="s">
        <v>10031</v>
      </c>
      <c r="I1640" s="2">
        <v>691</v>
      </c>
      <c r="J1640" s="3">
        <v>10</v>
      </c>
      <c r="K1640" t="s">
        <v>10035</v>
      </c>
      <c r="L1640" s="4">
        <v>42466</v>
      </c>
      <c r="M1640" t="s">
        <v>10036</v>
      </c>
      <c r="N1640">
        <f t="shared" si="50"/>
        <v>0</v>
      </c>
      <c r="O1640" t="str" cm="1">
        <f t="array" ref="O1640">_xlfn.IFS(I1640&lt;600, "Very Poor",I1640&lt;650,"Poor",I1640&lt;700,"Fair",I1640&lt;750,"Good",I1640&gt;=750,"Excellent")</f>
        <v>Fair</v>
      </c>
      <c r="P1640" t="str" cm="1">
        <f t="array" ref="P1640">_xlfn.IFS(F1640&lt;30000,"Low",F1640&lt;60000,"Lower Middle",F1640&lt;100000, "Upper Middle",F1640&gt;=100000, "High")</f>
        <v>High</v>
      </c>
      <c r="Q1640" t="str" cm="1">
        <f t="array" ref="Q1640">_xlfn.IFS(D1640&lt;10,"Low",D1640&lt;15,"Medium",D1640&lt;20,"High",D1640&gt;=20,"Very High")</f>
        <v>Low</v>
      </c>
      <c r="R1640" t="str">
        <f t="shared" si="51"/>
        <v>Normal</v>
      </c>
    </row>
    <row r="1641" spans="1:18" x14ac:dyDescent="0.3">
      <c r="A1641" t="s">
        <v>1652</v>
      </c>
      <c r="B1641" s="2">
        <v>14760</v>
      </c>
      <c r="C1641" t="s">
        <v>10013</v>
      </c>
      <c r="D1641" s="1">
        <v>9.3699999999999992</v>
      </c>
      <c r="E1641" t="s">
        <v>10016</v>
      </c>
      <c r="F1641" s="2">
        <v>130260</v>
      </c>
      <c r="G1641" t="s">
        <v>10040</v>
      </c>
      <c r="H1641" t="s">
        <v>10030</v>
      </c>
      <c r="I1641" s="2">
        <v>661</v>
      </c>
      <c r="J1641" s="3">
        <v>33.299999999999997</v>
      </c>
      <c r="K1641" t="s">
        <v>10034</v>
      </c>
      <c r="L1641" s="4">
        <v>43607</v>
      </c>
      <c r="M1641" t="s">
        <v>10036</v>
      </c>
      <c r="N1641">
        <f t="shared" si="50"/>
        <v>0</v>
      </c>
      <c r="O1641" t="str" cm="1">
        <f t="array" ref="O1641">_xlfn.IFS(I1641&lt;600, "Very Poor",I1641&lt;650,"Poor",I1641&lt;700,"Fair",I1641&lt;750,"Good",I1641&gt;=750,"Excellent")</f>
        <v>Fair</v>
      </c>
      <c r="P1641" t="str" cm="1">
        <f t="array" ref="P1641">_xlfn.IFS(F1641&lt;30000,"Low",F1641&lt;60000,"Lower Middle",F1641&lt;100000, "Upper Middle",F1641&gt;=100000, "High")</f>
        <v>High</v>
      </c>
      <c r="Q1641" t="str" cm="1">
        <f t="array" ref="Q1641">_xlfn.IFS(D1641&lt;10,"Low",D1641&lt;15,"Medium",D1641&lt;20,"High",D1641&gt;=20,"Very High")</f>
        <v>Low</v>
      </c>
      <c r="R1641" t="str">
        <f t="shared" si="51"/>
        <v>Normal</v>
      </c>
    </row>
    <row r="1642" spans="1:18" x14ac:dyDescent="0.3">
      <c r="A1642" t="s">
        <v>1653</v>
      </c>
      <c r="B1642" s="2">
        <v>22927</v>
      </c>
      <c r="C1642" t="s">
        <v>10013</v>
      </c>
      <c r="D1642" s="1">
        <v>20.65</v>
      </c>
      <c r="E1642" t="s">
        <v>10018</v>
      </c>
      <c r="F1642" s="2">
        <v>140100</v>
      </c>
      <c r="G1642" t="s">
        <v>10039</v>
      </c>
      <c r="H1642" t="s">
        <v>10030</v>
      </c>
      <c r="I1642" s="2">
        <v>585</v>
      </c>
      <c r="J1642" s="3">
        <v>14</v>
      </c>
      <c r="K1642" t="s">
        <v>10034</v>
      </c>
      <c r="L1642" s="4">
        <v>43674</v>
      </c>
      <c r="M1642" t="s">
        <v>10037</v>
      </c>
      <c r="N1642">
        <f t="shared" si="50"/>
        <v>1</v>
      </c>
      <c r="O1642" t="str" cm="1">
        <f t="array" ref="O1642">_xlfn.IFS(I1642&lt;600, "Very Poor",I1642&lt;650,"Poor",I1642&lt;700,"Fair",I1642&lt;750,"Good",I1642&gt;=750,"Excellent")</f>
        <v>Very Poor</v>
      </c>
      <c r="P1642" t="str" cm="1">
        <f t="array" ref="P1642">_xlfn.IFS(F1642&lt;30000,"Low",F1642&lt;60000,"Lower Middle",F1642&lt;100000, "Upper Middle",F1642&gt;=100000, "High")</f>
        <v>High</v>
      </c>
      <c r="Q1642" t="str" cm="1">
        <f t="array" ref="Q1642">_xlfn.IFS(D1642&lt;10,"Low",D1642&lt;15,"Medium",D1642&lt;20,"High",D1642&gt;=20,"Very High")</f>
        <v>Very High</v>
      </c>
      <c r="R1642" t="str">
        <f t="shared" si="51"/>
        <v>High Risk</v>
      </c>
    </row>
    <row r="1643" spans="1:18" x14ac:dyDescent="0.3">
      <c r="A1643" t="s">
        <v>1654</v>
      </c>
      <c r="B1643" s="2">
        <v>21939</v>
      </c>
      <c r="C1643" t="s">
        <v>10013</v>
      </c>
      <c r="D1643" s="1">
        <v>14.68</v>
      </c>
      <c r="E1643" t="s">
        <v>10018</v>
      </c>
      <c r="F1643" s="2">
        <v>67634</v>
      </c>
      <c r="G1643" t="s">
        <v>10039</v>
      </c>
      <c r="H1643" t="s">
        <v>10031</v>
      </c>
      <c r="I1643" s="2">
        <v>685</v>
      </c>
      <c r="J1643" s="3">
        <v>29</v>
      </c>
      <c r="K1643" t="s">
        <v>10034</v>
      </c>
      <c r="L1643" s="4">
        <v>42493</v>
      </c>
      <c r="M1643" t="s">
        <v>10036</v>
      </c>
      <c r="N1643">
        <f t="shared" si="50"/>
        <v>0</v>
      </c>
      <c r="O1643" t="str" cm="1">
        <f t="array" ref="O1643">_xlfn.IFS(I1643&lt;600, "Very Poor",I1643&lt;650,"Poor",I1643&lt;700,"Fair",I1643&lt;750,"Good",I1643&gt;=750,"Excellent")</f>
        <v>Fair</v>
      </c>
      <c r="P1643" t="str" cm="1">
        <f t="array" ref="P1643">_xlfn.IFS(F1643&lt;30000,"Low",F1643&lt;60000,"Lower Middle",F1643&lt;100000, "Upper Middle",F1643&gt;=100000, "High")</f>
        <v>Upper Middle</v>
      </c>
      <c r="Q1643" t="str" cm="1">
        <f t="array" ref="Q1643">_xlfn.IFS(D1643&lt;10,"Low",D1643&lt;15,"Medium",D1643&lt;20,"High",D1643&gt;=20,"Very High")</f>
        <v>Medium</v>
      </c>
      <c r="R1643" t="str">
        <f t="shared" si="51"/>
        <v>Normal</v>
      </c>
    </row>
    <row r="1644" spans="1:18" x14ac:dyDescent="0.3">
      <c r="A1644" t="s">
        <v>1655</v>
      </c>
      <c r="B1644" s="2">
        <v>33419</v>
      </c>
      <c r="C1644" t="s">
        <v>10013</v>
      </c>
      <c r="D1644" s="1">
        <v>6.4</v>
      </c>
      <c r="E1644" t="s">
        <v>10023</v>
      </c>
      <c r="F1644" s="2">
        <v>90793</v>
      </c>
      <c r="G1644" t="s">
        <v>10039</v>
      </c>
      <c r="H1644" t="s">
        <v>10030</v>
      </c>
      <c r="I1644" s="2">
        <v>727</v>
      </c>
      <c r="J1644" s="3">
        <v>25.8</v>
      </c>
      <c r="K1644" t="s">
        <v>10034</v>
      </c>
      <c r="L1644" s="4">
        <v>42784</v>
      </c>
      <c r="M1644" t="s">
        <v>10036</v>
      </c>
      <c r="N1644">
        <f t="shared" si="50"/>
        <v>0</v>
      </c>
      <c r="O1644" t="str" cm="1">
        <f t="array" ref="O1644">_xlfn.IFS(I1644&lt;600, "Very Poor",I1644&lt;650,"Poor",I1644&lt;700,"Fair",I1644&lt;750,"Good",I1644&gt;=750,"Excellent")</f>
        <v>Good</v>
      </c>
      <c r="P1644" t="str" cm="1">
        <f t="array" ref="P1644">_xlfn.IFS(F1644&lt;30000,"Low",F1644&lt;60000,"Lower Middle",F1644&lt;100000, "Upper Middle",F1644&gt;=100000, "High")</f>
        <v>Upper Middle</v>
      </c>
      <c r="Q1644" t="str" cm="1">
        <f t="array" ref="Q1644">_xlfn.IFS(D1644&lt;10,"Low",D1644&lt;15,"Medium",D1644&lt;20,"High",D1644&gt;=20,"Very High")</f>
        <v>Low</v>
      </c>
      <c r="R1644" t="str">
        <f t="shared" si="51"/>
        <v>Normal</v>
      </c>
    </row>
    <row r="1645" spans="1:18" x14ac:dyDescent="0.3">
      <c r="A1645" t="s">
        <v>1656</v>
      </c>
      <c r="B1645" s="2">
        <v>13588</v>
      </c>
      <c r="C1645" t="s">
        <v>10013</v>
      </c>
      <c r="D1645" s="1">
        <v>28</v>
      </c>
      <c r="E1645" t="s">
        <v>10021</v>
      </c>
      <c r="F1645" s="2">
        <v>119883</v>
      </c>
      <c r="G1645" t="s">
        <v>10040</v>
      </c>
      <c r="H1645" t="s">
        <v>10027</v>
      </c>
      <c r="I1645" s="2">
        <v>787</v>
      </c>
      <c r="J1645" s="3">
        <v>27.9</v>
      </c>
      <c r="K1645" t="s">
        <v>10035</v>
      </c>
      <c r="L1645" s="4">
        <v>42070</v>
      </c>
      <c r="M1645" t="s">
        <v>10037</v>
      </c>
      <c r="N1645">
        <f t="shared" si="50"/>
        <v>1</v>
      </c>
      <c r="O1645" t="str" cm="1">
        <f t="array" ref="O1645">_xlfn.IFS(I1645&lt;600, "Very Poor",I1645&lt;650,"Poor",I1645&lt;700,"Fair",I1645&lt;750,"Good",I1645&gt;=750,"Excellent")</f>
        <v>Excellent</v>
      </c>
      <c r="P1645" t="str" cm="1">
        <f t="array" ref="P1645">_xlfn.IFS(F1645&lt;30000,"Low",F1645&lt;60000,"Lower Middle",F1645&lt;100000, "Upper Middle",F1645&gt;=100000, "High")</f>
        <v>High</v>
      </c>
      <c r="Q1645" t="str" cm="1">
        <f t="array" ref="Q1645">_xlfn.IFS(D1645&lt;10,"Low",D1645&lt;15,"Medium",D1645&lt;20,"High",D1645&gt;=20,"Very High")</f>
        <v>Very High</v>
      </c>
      <c r="R1645" t="str">
        <f t="shared" si="51"/>
        <v>Normal</v>
      </c>
    </row>
    <row r="1646" spans="1:18" x14ac:dyDescent="0.3">
      <c r="A1646" t="s">
        <v>1657</v>
      </c>
      <c r="B1646" s="2">
        <v>37142</v>
      </c>
      <c r="C1646" t="s">
        <v>10013</v>
      </c>
      <c r="D1646" s="1">
        <v>15.12</v>
      </c>
      <c r="E1646" t="s">
        <v>10020</v>
      </c>
      <c r="F1646" s="2">
        <v>144641</v>
      </c>
      <c r="G1646" t="s">
        <v>10038</v>
      </c>
      <c r="H1646" t="s">
        <v>10027</v>
      </c>
      <c r="I1646" s="2">
        <v>726</v>
      </c>
      <c r="J1646" s="3">
        <v>6.8</v>
      </c>
      <c r="K1646" t="s">
        <v>10035</v>
      </c>
      <c r="L1646" s="4">
        <v>42836</v>
      </c>
      <c r="M1646" t="s">
        <v>10036</v>
      </c>
      <c r="N1646">
        <f t="shared" si="50"/>
        <v>0</v>
      </c>
      <c r="O1646" t="str" cm="1">
        <f t="array" ref="O1646">_xlfn.IFS(I1646&lt;600, "Very Poor",I1646&lt;650,"Poor",I1646&lt;700,"Fair",I1646&lt;750,"Good",I1646&gt;=750,"Excellent")</f>
        <v>Good</v>
      </c>
      <c r="P1646" t="str" cm="1">
        <f t="array" ref="P1646">_xlfn.IFS(F1646&lt;30000,"Low",F1646&lt;60000,"Lower Middle",F1646&lt;100000, "Upper Middle",F1646&gt;=100000, "High")</f>
        <v>High</v>
      </c>
      <c r="Q1646" t="str" cm="1">
        <f t="array" ref="Q1646">_xlfn.IFS(D1646&lt;10,"Low",D1646&lt;15,"Medium",D1646&lt;20,"High",D1646&gt;=20,"Very High")</f>
        <v>High</v>
      </c>
      <c r="R1646" t="str">
        <f t="shared" si="51"/>
        <v>Normal</v>
      </c>
    </row>
    <row r="1647" spans="1:18" x14ac:dyDescent="0.3">
      <c r="A1647" t="s">
        <v>1658</v>
      </c>
      <c r="B1647" s="2">
        <v>34397</v>
      </c>
      <c r="C1647" t="s">
        <v>10013</v>
      </c>
      <c r="D1647" s="1">
        <v>19.78</v>
      </c>
      <c r="E1647" t="s">
        <v>10024</v>
      </c>
      <c r="F1647" s="2">
        <v>134608</v>
      </c>
      <c r="G1647" t="s">
        <v>10039</v>
      </c>
      <c r="H1647" t="s">
        <v>10026</v>
      </c>
      <c r="I1647" s="2">
        <v>587</v>
      </c>
      <c r="J1647" s="3">
        <v>31</v>
      </c>
      <c r="K1647" t="s">
        <v>10034</v>
      </c>
      <c r="L1647" s="4">
        <v>42882</v>
      </c>
      <c r="M1647" t="s">
        <v>10037</v>
      </c>
      <c r="N1647">
        <f t="shared" si="50"/>
        <v>1</v>
      </c>
      <c r="O1647" t="str" cm="1">
        <f t="array" ref="O1647">_xlfn.IFS(I1647&lt;600, "Very Poor",I1647&lt;650,"Poor",I1647&lt;700,"Fair",I1647&lt;750,"Good",I1647&gt;=750,"Excellent")</f>
        <v>Very Poor</v>
      </c>
      <c r="P1647" t="str" cm="1">
        <f t="array" ref="P1647">_xlfn.IFS(F1647&lt;30000,"Low",F1647&lt;60000,"Lower Middle",F1647&lt;100000, "Upper Middle",F1647&gt;=100000, "High")</f>
        <v>High</v>
      </c>
      <c r="Q1647" t="str" cm="1">
        <f t="array" ref="Q1647">_xlfn.IFS(D1647&lt;10,"Low",D1647&lt;15,"Medium",D1647&lt;20,"High",D1647&gt;=20,"Very High")</f>
        <v>High</v>
      </c>
      <c r="R1647" t="str">
        <f t="shared" si="51"/>
        <v>High Risk</v>
      </c>
    </row>
    <row r="1648" spans="1:18" x14ac:dyDescent="0.3">
      <c r="A1648" t="s">
        <v>1659</v>
      </c>
      <c r="B1648" s="2">
        <v>17653</v>
      </c>
      <c r="C1648" t="s">
        <v>10013</v>
      </c>
      <c r="D1648" s="1">
        <v>27.14</v>
      </c>
      <c r="E1648" t="s">
        <v>10025</v>
      </c>
      <c r="F1648" s="2">
        <v>148344</v>
      </c>
      <c r="G1648" t="s">
        <v>10039</v>
      </c>
      <c r="H1648" t="s">
        <v>10026</v>
      </c>
      <c r="I1648" s="2">
        <v>768</v>
      </c>
      <c r="J1648" s="3">
        <v>32.799999999999997</v>
      </c>
      <c r="K1648" t="s">
        <v>10034</v>
      </c>
      <c r="L1648" s="4">
        <v>42448</v>
      </c>
      <c r="M1648" t="s">
        <v>10037</v>
      </c>
      <c r="N1648">
        <f t="shared" si="50"/>
        <v>1</v>
      </c>
      <c r="O1648" t="str" cm="1">
        <f t="array" ref="O1648">_xlfn.IFS(I1648&lt;600, "Very Poor",I1648&lt;650,"Poor",I1648&lt;700,"Fair",I1648&lt;750,"Good",I1648&gt;=750,"Excellent")</f>
        <v>Excellent</v>
      </c>
      <c r="P1648" t="str" cm="1">
        <f t="array" ref="P1648">_xlfn.IFS(F1648&lt;30000,"Low",F1648&lt;60000,"Lower Middle",F1648&lt;100000, "Upper Middle",F1648&gt;=100000, "High")</f>
        <v>High</v>
      </c>
      <c r="Q1648" t="str" cm="1">
        <f t="array" ref="Q1648">_xlfn.IFS(D1648&lt;10,"Low",D1648&lt;15,"Medium",D1648&lt;20,"High",D1648&gt;=20,"Very High")</f>
        <v>Very High</v>
      </c>
      <c r="R1648" t="str">
        <f t="shared" si="51"/>
        <v>Normal</v>
      </c>
    </row>
    <row r="1649" spans="1:18" x14ac:dyDescent="0.3">
      <c r="A1649" t="s">
        <v>1660</v>
      </c>
      <c r="B1649" s="2">
        <v>11831</v>
      </c>
      <c r="C1649" t="s">
        <v>10013</v>
      </c>
      <c r="D1649" s="1">
        <v>15.05</v>
      </c>
      <c r="E1649" t="s">
        <v>10024</v>
      </c>
      <c r="F1649" s="2">
        <v>147012</v>
      </c>
      <c r="G1649" t="s">
        <v>10038</v>
      </c>
      <c r="H1649" t="s">
        <v>10029</v>
      </c>
      <c r="I1649" s="2">
        <v>752</v>
      </c>
      <c r="J1649" s="3">
        <v>21.6</v>
      </c>
      <c r="K1649" t="s">
        <v>10035</v>
      </c>
      <c r="L1649" s="4">
        <v>43351</v>
      </c>
      <c r="M1649" t="s">
        <v>10036</v>
      </c>
      <c r="N1649">
        <f t="shared" si="50"/>
        <v>0</v>
      </c>
      <c r="O1649" t="str" cm="1">
        <f t="array" ref="O1649">_xlfn.IFS(I1649&lt;600, "Very Poor",I1649&lt;650,"Poor",I1649&lt;700,"Fair",I1649&lt;750,"Good",I1649&gt;=750,"Excellent")</f>
        <v>Excellent</v>
      </c>
      <c r="P1649" t="str" cm="1">
        <f t="array" ref="P1649">_xlfn.IFS(F1649&lt;30000,"Low",F1649&lt;60000,"Lower Middle",F1649&lt;100000, "Upper Middle",F1649&gt;=100000, "High")</f>
        <v>High</v>
      </c>
      <c r="Q1649" t="str" cm="1">
        <f t="array" ref="Q1649">_xlfn.IFS(D1649&lt;10,"Low",D1649&lt;15,"Medium",D1649&lt;20,"High",D1649&gt;=20,"Very High")</f>
        <v>High</v>
      </c>
      <c r="R1649" t="str">
        <f t="shared" si="51"/>
        <v>Normal</v>
      </c>
    </row>
    <row r="1650" spans="1:18" x14ac:dyDescent="0.3">
      <c r="A1650" t="s">
        <v>1661</v>
      </c>
      <c r="B1650" s="2">
        <v>6724</v>
      </c>
      <c r="C1650" t="s">
        <v>10014</v>
      </c>
      <c r="D1650" s="1">
        <v>25.52</v>
      </c>
      <c r="E1650" t="s">
        <v>10020</v>
      </c>
      <c r="F1650" s="2">
        <v>135001</v>
      </c>
      <c r="G1650" t="s">
        <v>10040</v>
      </c>
      <c r="H1650" t="s">
        <v>10032</v>
      </c>
      <c r="I1650" s="2">
        <v>802</v>
      </c>
      <c r="J1650" s="3">
        <v>19.3</v>
      </c>
      <c r="K1650" t="s">
        <v>10034</v>
      </c>
      <c r="L1650" s="4">
        <v>44157</v>
      </c>
      <c r="M1650" t="s">
        <v>10036</v>
      </c>
      <c r="N1650">
        <f t="shared" si="50"/>
        <v>0</v>
      </c>
      <c r="O1650" t="str" cm="1">
        <f t="array" ref="O1650">_xlfn.IFS(I1650&lt;600, "Very Poor",I1650&lt;650,"Poor",I1650&lt;700,"Fair",I1650&lt;750,"Good",I1650&gt;=750,"Excellent")</f>
        <v>Excellent</v>
      </c>
      <c r="P1650" t="str" cm="1">
        <f t="array" ref="P1650">_xlfn.IFS(F1650&lt;30000,"Low",F1650&lt;60000,"Lower Middle",F1650&lt;100000, "Upper Middle",F1650&gt;=100000, "High")</f>
        <v>High</v>
      </c>
      <c r="Q1650" t="str" cm="1">
        <f t="array" ref="Q1650">_xlfn.IFS(D1650&lt;10,"Low",D1650&lt;15,"Medium",D1650&lt;20,"High",D1650&gt;=20,"Very High")</f>
        <v>Very High</v>
      </c>
      <c r="R1650" t="str">
        <f t="shared" si="51"/>
        <v>Normal</v>
      </c>
    </row>
    <row r="1651" spans="1:18" x14ac:dyDescent="0.3">
      <c r="A1651" t="s">
        <v>1662</v>
      </c>
      <c r="B1651" s="2">
        <v>12083</v>
      </c>
      <c r="C1651" t="s">
        <v>10013</v>
      </c>
      <c r="D1651" s="1">
        <v>27.87</v>
      </c>
      <c r="E1651" t="s">
        <v>10024</v>
      </c>
      <c r="F1651" s="2">
        <v>122619</v>
      </c>
      <c r="G1651" t="s">
        <v>10039</v>
      </c>
      <c r="H1651" t="s">
        <v>10027</v>
      </c>
      <c r="I1651" s="2">
        <v>617</v>
      </c>
      <c r="J1651" s="3">
        <v>17</v>
      </c>
      <c r="K1651" t="s">
        <v>10035</v>
      </c>
      <c r="L1651" s="4">
        <v>44074</v>
      </c>
      <c r="M1651" t="s">
        <v>10037</v>
      </c>
      <c r="N1651">
        <f t="shared" si="50"/>
        <v>1</v>
      </c>
      <c r="O1651" t="str" cm="1">
        <f t="array" ref="O1651">_xlfn.IFS(I1651&lt;600, "Very Poor",I1651&lt;650,"Poor",I1651&lt;700,"Fair",I1651&lt;750,"Good",I1651&gt;=750,"Excellent")</f>
        <v>Poor</v>
      </c>
      <c r="P1651" t="str" cm="1">
        <f t="array" ref="P1651">_xlfn.IFS(F1651&lt;30000,"Low",F1651&lt;60000,"Lower Middle",F1651&lt;100000, "Upper Middle",F1651&gt;=100000, "High")</f>
        <v>High</v>
      </c>
      <c r="Q1651" t="str" cm="1">
        <f t="array" ref="Q1651">_xlfn.IFS(D1651&lt;10,"Low",D1651&lt;15,"Medium",D1651&lt;20,"High",D1651&gt;=20,"Very High")</f>
        <v>Very High</v>
      </c>
      <c r="R1651" t="str">
        <f t="shared" si="51"/>
        <v>High Risk</v>
      </c>
    </row>
    <row r="1652" spans="1:18" x14ac:dyDescent="0.3">
      <c r="A1652" t="s">
        <v>1663</v>
      </c>
      <c r="B1652" s="2">
        <v>20816</v>
      </c>
      <c r="C1652" t="s">
        <v>10013</v>
      </c>
      <c r="D1652" s="1">
        <v>9.35</v>
      </c>
      <c r="E1652" t="s">
        <v>10019</v>
      </c>
      <c r="F1652" s="2">
        <v>120991</v>
      </c>
      <c r="G1652" t="s">
        <v>10039</v>
      </c>
      <c r="H1652" t="s">
        <v>10031</v>
      </c>
      <c r="I1652" s="2">
        <v>581</v>
      </c>
      <c r="J1652" s="3">
        <v>37.5</v>
      </c>
      <c r="K1652" t="s">
        <v>10034</v>
      </c>
      <c r="L1652" s="4">
        <v>44014</v>
      </c>
      <c r="M1652" t="s">
        <v>10037</v>
      </c>
      <c r="N1652">
        <f t="shared" si="50"/>
        <v>1</v>
      </c>
      <c r="O1652" t="str" cm="1">
        <f t="array" ref="O1652">_xlfn.IFS(I1652&lt;600, "Very Poor",I1652&lt;650,"Poor",I1652&lt;700,"Fair",I1652&lt;750,"Good",I1652&gt;=750,"Excellent")</f>
        <v>Very Poor</v>
      </c>
      <c r="P1652" t="str" cm="1">
        <f t="array" ref="P1652">_xlfn.IFS(F1652&lt;30000,"Low",F1652&lt;60000,"Lower Middle",F1652&lt;100000, "Upper Middle",F1652&gt;=100000, "High")</f>
        <v>High</v>
      </c>
      <c r="Q1652" t="str" cm="1">
        <f t="array" ref="Q1652">_xlfn.IFS(D1652&lt;10,"Low",D1652&lt;15,"Medium",D1652&lt;20,"High",D1652&gt;=20,"Very High")</f>
        <v>Low</v>
      </c>
      <c r="R1652" t="str">
        <f t="shared" si="51"/>
        <v>Normal</v>
      </c>
    </row>
    <row r="1653" spans="1:18" x14ac:dyDescent="0.3">
      <c r="A1653" t="s">
        <v>1664</v>
      </c>
      <c r="B1653" s="2">
        <v>7276</v>
      </c>
      <c r="C1653" t="s">
        <v>10014</v>
      </c>
      <c r="D1653" s="1">
        <v>27.31</v>
      </c>
      <c r="E1653" t="s">
        <v>10025</v>
      </c>
      <c r="F1653" s="2">
        <v>141998</v>
      </c>
      <c r="G1653" t="s">
        <v>10039</v>
      </c>
      <c r="H1653" t="s">
        <v>10031</v>
      </c>
      <c r="I1653" s="2">
        <v>803</v>
      </c>
      <c r="J1653" s="3">
        <v>31.4</v>
      </c>
      <c r="K1653" t="s">
        <v>10034</v>
      </c>
      <c r="L1653" s="4">
        <v>42765</v>
      </c>
      <c r="M1653" t="s">
        <v>10037</v>
      </c>
      <c r="N1653">
        <f t="shared" si="50"/>
        <v>1</v>
      </c>
      <c r="O1653" t="str" cm="1">
        <f t="array" ref="O1653">_xlfn.IFS(I1653&lt;600, "Very Poor",I1653&lt;650,"Poor",I1653&lt;700,"Fair",I1653&lt;750,"Good",I1653&gt;=750,"Excellent")</f>
        <v>Excellent</v>
      </c>
      <c r="P1653" t="str" cm="1">
        <f t="array" ref="P1653">_xlfn.IFS(F1653&lt;30000,"Low",F1653&lt;60000,"Lower Middle",F1653&lt;100000, "Upper Middle",F1653&gt;=100000, "High")</f>
        <v>High</v>
      </c>
      <c r="Q1653" t="str" cm="1">
        <f t="array" ref="Q1653">_xlfn.IFS(D1653&lt;10,"Low",D1653&lt;15,"Medium",D1653&lt;20,"High",D1653&gt;=20,"Very High")</f>
        <v>Very High</v>
      </c>
      <c r="R1653" t="str">
        <f t="shared" si="51"/>
        <v>Normal</v>
      </c>
    </row>
    <row r="1654" spans="1:18" x14ac:dyDescent="0.3">
      <c r="A1654" t="s">
        <v>1665</v>
      </c>
      <c r="B1654" s="2">
        <v>39663</v>
      </c>
      <c r="C1654" t="s">
        <v>10014</v>
      </c>
      <c r="D1654" s="1">
        <v>8</v>
      </c>
      <c r="E1654" t="s">
        <v>10015</v>
      </c>
      <c r="F1654" s="2">
        <v>58291</v>
      </c>
      <c r="G1654" t="s">
        <v>10039</v>
      </c>
      <c r="H1654" t="s">
        <v>10027</v>
      </c>
      <c r="I1654" s="2">
        <v>638</v>
      </c>
      <c r="J1654" s="3">
        <v>29.5</v>
      </c>
      <c r="K1654" t="s">
        <v>10035</v>
      </c>
      <c r="L1654" s="4">
        <v>42724</v>
      </c>
      <c r="M1654" t="s">
        <v>10037</v>
      </c>
      <c r="N1654">
        <f t="shared" si="50"/>
        <v>1</v>
      </c>
      <c r="O1654" t="str" cm="1">
        <f t="array" ref="O1654">_xlfn.IFS(I1654&lt;600, "Very Poor",I1654&lt;650,"Poor",I1654&lt;700,"Fair",I1654&lt;750,"Good",I1654&gt;=750,"Excellent")</f>
        <v>Poor</v>
      </c>
      <c r="P1654" t="str" cm="1">
        <f t="array" ref="P1654">_xlfn.IFS(F1654&lt;30000,"Low",F1654&lt;60000,"Lower Middle",F1654&lt;100000, "Upper Middle",F1654&gt;=100000, "High")</f>
        <v>Lower Middle</v>
      </c>
      <c r="Q1654" t="str" cm="1">
        <f t="array" ref="Q1654">_xlfn.IFS(D1654&lt;10,"Low",D1654&lt;15,"Medium",D1654&lt;20,"High",D1654&gt;=20,"Very High")</f>
        <v>Low</v>
      </c>
      <c r="R1654" t="str">
        <f t="shared" si="51"/>
        <v>Normal</v>
      </c>
    </row>
    <row r="1655" spans="1:18" x14ac:dyDescent="0.3">
      <c r="A1655" t="s">
        <v>1666</v>
      </c>
      <c r="B1655" s="2">
        <v>14994</v>
      </c>
      <c r="C1655" t="s">
        <v>10014</v>
      </c>
      <c r="D1655" s="1">
        <v>11.88</v>
      </c>
      <c r="E1655" t="s">
        <v>10019</v>
      </c>
      <c r="F1655" s="2">
        <v>29910</v>
      </c>
      <c r="G1655" t="s">
        <v>10038</v>
      </c>
      <c r="H1655" t="s">
        <v>10031</v>
      </c>
      <c r="I1655" s="2">
        <v>654</v>
      </c>
      <c r="J1655" s="3">
        <v>37.4</v>
      </c>
      <c r="K1655" t="s">
        <v>10034</v>
      </c>
      <c r="L1655" s="4">
        <v>42996</v>
      </c>
      <c r="M1655" t="s">
        <v>10037</v>
      </c>
      <c r="N1655">
        <f t="shared" si="50"/>
        <v>1</v>
      </c>
      <c r="O1655" t="str" cm="1">
        <f t="array" ref="O1655">_xlfn.IFS(I1655&lt;600, "Very Poor",I1655&lt;650,"Poor",I1655&lt;700,"Fair",I1655&lt;750,"Good",I1655&gt;=750,"Excellent")</f>
        <v>Fair</v>
      </c>
      <c r="P1655" t="str" cm="1">
        <f t="array" ref="P1655">_xlfn.IFS(F1655&lt;30000,"Low",F1655&lt;60000,"Lower Middle",F1655&lt;100000, "Upper Middle",F1655&gt;=100000, "High")</f>
        <v>Low</v>
      </c>
      <c r="Q1655" t="str" cm="1">
        <f t="array" ref="Q1655">_xlfn.IFS(D1655&lt;10,"Low",D1655&lt;15,"Medium",D1655&lt;20,"High",D1655&gt;=20,"Very High")</f>
        <v>Medium</v>
      </c>
      <c r="R1655" t="str">
        <f t="shared" si="51"/>
        <v>Normal</v>
      </c>
    </row>
    <row r="1656" spans="1:18" x14ac:dyDescent="0.3">
      <c r="A1656" t="s">
        <v>1667</v>
      </c>
      <c r="B1656" s="2">
        <v>24499</v>
      </c>
      <c r="C1656" t="s">
        <v>10013</v>
      </c>
      <c r="D1656" s="1">
        <v>25.21</v>
      </c>
      <c r="E1656" t="s">
        <v>10016</v>
      </c>
      <c r="F1656" s="2">
        <v>50604</v>
      </c>
      <c r="G1656" t="s">
        <v>10039</v>
      </c>
      <c r="H1656" t="s">
        <v>10032</v>
      </c>
      <c r="I1656" s="2">
        <v>712</v>
      </c>
      <c r="J1656" s="3">
        <v>17.2</v>
      </c>
      <c r="K1656" t="s">
        <v>10034</v>
      </c>
      <c r="L1656" s="4">
        <v>42104</v>
      </c>
      <c r="M1656" t="s">
        <v>10036</v>
      </c>
      <c r="N1656">
        <f t="shared" si="50"/>
        <v>0</v>
      </c>
      <c r="O1656" t="str" cm="1">
        <f t="array" ref="O1656">_xlfn.IFS(I1656&lt;600, "Very Poor",I1656&lt;650,"Poor",I1656&lt;700,"Fair",I1656&lt;750,"Good",I1656&gt;=750,"Excellent")</f>
        <v>Good</v>
      </c>
      <c r="P1656" t="str" cm="1">
        <f t="array" ref="P1656">_xlfn.IFS(F1656&lt;30000,"Low",F1656&lt;60000,"Lower Middle",F1656&lt;100000, "Upper Middle",F1656&gt;=100000, "High")</f>
        <v>Lower Middle</v>
      </c>
      <c r="Q1656" t="str" cm="1">
        <f t="array" ref="Q1656">_xlfn.IFS(D1656&lt;10,"Low",D1656&lt;15,"Medium",D1656&lt;20,"High",D1656&gt;=20,"Very High")</f>
        <v>Very High</v>
      </c>
      <c r="R1656" t="str">
        <f t="shared" si="51"/>
        <v>Normal</v>
      </c>
    </row>
    <row r="1657" spans="1:18" x14ac:dyDescent="0.3">
      <c r="A1657" t="s">
        <v>1668</v>
      </c>
      <c r="B1657" s="2">
        <v>24040</v>
      </c>
      <c r="C1657" t="s">
        <v>10014</v>
      </c>
      <c r="D1657" s="1">
        <v>27.52</v>
      </c>
      <c r="E1657" t="s">
        <v>10020</v>
      </c>
      <c r="F1657" s="2">
        <v>40883</v>
      </c>
      <c r="G1657" t="s">
        <v>10038</v>
      </c>
      <c r="H1657" t="s">
        <v>10028</v>
      </c>
      <c r="I1657" s="2">
        <v>800</v>
      </c>
      <c r="J1657" s="3">
        <v>27.1</v>
      </c>
      <c r="K1657" t="s">
        <v>10035</v>
      </c>
      <c r="L1657" s="4">
        <v>42768</v>
      </c>
      <c r="M1657" t="s">
        <v>10037</v>
      </c>
      <c r="N1657">
        <f t="shared" si="50"/>
        <v>1</v>
      </c>
      <c r="O1657" t="str" cm="1">
        <f t="array" ref="O1657">_xlfn.IFS(I1657&lt;600, "Very Poor",I1657&lt;650,"Poor",I1657&lt;700,"Fair",I1657&lt;750,"Good",I1657&gt;=750,"Excellent")</f>
        <v>Excellent</v>
      </c>
      <c r="P1657" t="str" cm="1">
        <f t="array" ref="P1657">_xlfn.IFS(F1657&lt;30000,"Low",F1657&lt;60000,"Lower Middle",F1657&lt;100000, "Upper Middle",F1657&gt;=100000, "High")</f>
        <v>Lower Middle</v>
      </c>
      <c r="Q1657" t="str" cm="1">
        <f t="array" ref="Q1657">_xlfn.IFS(D1657&lt;10,"Low",D1657&lt;15,"Medium",D1657&lt;20,"High",D1657&gt;=20,"Very High")</f>
        <v>Very High</v>
      </c>
      <c r="R1657" t="str">
        <f t="shared" si="51"/>
        <v>Normal</v>
      </c>
    </row>
    <row r="1658" spans="1:18" x14ac:dyDescent="0.3">
      <c r="A1658" t="s">
        <v>1669</v>
      </c>
      <c r="B1658" s="2">
        <v>17959</v>
      </c>
      <c r="C1658" t="s">
        <v>10013</v>
      </c>
      <c r="D1658" s="1">
        <v>22.1</v>
      </c>
      <c r="E1658" t="s">
        <v>10015</v>
      </c>
      <c r="F1658" s="2">
        <v>113738</v>
      </c>
      <c r="G1658" t="s">
        <v>10040</v>
      </c>
      <c r="H1658" t="s">
        <v>10029</v>
      </c>
      <c r="I1658" s="2">
        <v>791</v>
      </c>
      <c r="J1658" s="3">
        <v>29</v>
      </c>
      <c r="K1658" t="s">
        <v>10035</v>
      </c>
      <c r="L1658" s="4">
        <v>43653</v>
      </c>
      <c r="M1658" t="s">
        <v>10037</v>
      </c>
      <c r="N1658">
        <f t="shared" si="50"/>
        <v>1</v>
      </c>
      <c r="O1658" t="str" cm="1">
        <f t="array" ref="O1658">_xlfn.IFS(I1658&lt;600, "Very Poor",I1658&lt;650,"Poor",I1658&lt;700,"Fair",I1658&lt;750,"Good",I1658&gt;=750,"Excellent")</f>
        <v>Excellent</v>
      </c>
      <c r="P1658" t="str" cm="1">
        <f t="array" ref="P1658">_xlfn.IFS(F1658&lt;30000,"Low",F1658&lt;60000,"Lower Middle",F1658&lt;100000, "Upper Middle",F1658&gt;=100000, "High")</f>
        <v>High</v>
      </c>
      <c r="Q1658" t="str" cm="1">
        <f t="array" ref="Q1658">_xlfn.IFS(D1658&lt;10,"Low",D1658&lt;15,"Medium",D1658&lt;20,"High",D1658&gt;=20,"Very High")</f>
        <v>Very High</v>
      </c>
      <c r="R1658" t="str">
        <f t="shared" si="51"/>
        <v>Normal</v>
      </c>
    </row>
    <row r="1659" spans="1:18" x14ac:dyDescent="0.3">
      <c r="A1659" t="s">
        <v>1670</v>
      </c>
      <c r="B1659" s="2">
        <v>7099</v>
      </c>
      <c r="C1659" t="s">
        <v>10013</v>
      </c>
      <c r="D1659" s="1">
        <v>7.62</v>
      </c>
      <c r="E1659" t="s">
        <v>10022</v>
      </c>
      <c r="F1659" s="2">
        <v>73726</v>
      </c>
      <c r="G1659" t="s">
        <v>10039</v>
      </c>
      <c r="H1659" t="s">
        <v>10029</v>
      </c>
      <c r="I1659" s="2">
        <v>727</v>
      </c>
      <c r="J1659" s="3">
        <v>39.9</v>
      </c>
      <c r="K1659" t="s">
        <v>10034</v>
      </c>
      <c r="L1659" s="4">
        <v>44092</v>
      </c>
      <c r="M1659" t="s">
        <v>10036</v>
      </c>
      <c r="N1659">
        <f t="shared" si="50"/>
        <v>0</v>
      </c>
      <c r="O1659" t="str" cm="1">
        <f t="array" ref="O1659">_xlfn.IFS(I1659&lt;600, "Very Poor",I1659&lt;650,"Poor",I1659&lt;700,"Fair",I1659&lt;750,"Good",I1659&gt;=750,"Excellent")</f>
        <v>Good</v>
      </c>
      <c r="P1659" t="str" cm="1">
        <f t="array" ref="P1659">_xlfn.IFS(F1659&lt;30000,"Low",F1659&lt;60000,"Lower Middle",F1659&lt;100000, "Upper Middle",F1659&gt;=100000, "High")</f>
        <v>Upper Middle</v>
      </c>
      <c r="Q1659" t="str" cm="1">
        <f t="array" ref="Q1659">_xlfn.IFS(D1659&lt;10,"Low",D1659&lt;15,"Medium",D1659&lt;20,"High",D1659&gt;=20,"Very High")</f>
        <v>Low</v>
      </c>
      <c r="R1659" t="str">
        <f t="shared" si="51"/>
        <v>Normal</v>
      </c>
    </row>
    <row r="1660" spans="1:18" x14ac:dyDescent="0.3">
      <c r="A1660" t="s">
        <v>1671</v>
      </c>
      <c r="B1660" s="2">
        <v>20576</v>
      </c>
      <c r="C1660" t="s">
        <v>10014</v>
      </c>
      <c r="D1660" s="1">
        <v>18.07</v>
      </c>
      <c r="E1660" t="s">
        <v>10019</v>
      </c>
      <c r="F1660" s="2">
        <v>76017</v>
      </c>
      <c r="G1660" t="s">
        <v>10040</v>
      </c>
      <c r="H1660" t="s">
        <v>10026</v>
      </c>
      <c r="I1660" s="2">
        <v>661</v>
      </c>
      <c r="J1660" s="3">
        <v>20</v>
      </c>
      <c r="K1660" t="s">
        <v>10035</v>
      </c>
      <c r="L1660" s="4">
        <v>43396</v>
      </c>
      <c r="M1660" t="s">
        <v>10036</v>
      </c>
      <c r="N1660">
        <f t="shared" si="50"/>
        <v>0</v>
      </c>
      <c r="O1660" t="str" cm="1">
        <f t="array" ref="O1660">_xlfn.IFS(I1660&lt;600, "Very Poor",I1660&lt;650,"Poor",I1660&lt;700,"Fair",I1660&lt;750,"Good",I1660&gt;=750,"Excellent")</f>
        <v>Fair</v>
      </c>
      <c r="P1660" t="str" cm="1">
        <f t="array" ref="P1660">_xlfn.IFS(F1660&lt;30000,"Low",F1660&lt;60000,"Lower Middle",F1660&lt;100000, "Upper Middle",F1660&gt;=100000, "High")</f>
        <v>Upper Middle</v>
      </c>
      <c r="Q1660" t="str" cm="1">
        <f t="array" ref="Q1660">_xlfn.IFS(D1660&lt;10,"Low",D1660&lt;15,"Medium",D1660&lt;20,"High",D1660&gt;=20,"Very High")</f>
        <v>High</v>
      </c>
      <c r="R1660" t="str">
        <f t="shared" si="51"/>
        <v>Normal</v>
      </c>
    </row>
    <row r="1661" spans="1:18" x14ac:dyDescent="0.3">
      <c r="A1661" t="s">
        <v>1672</v>
      </c>
      <c r="B1661" s="2">
        <v>36946</v>
      </c>
      <c r="C1661" t="s">
        <v>10013</v>
      </c>
      <c r="D1661" s="1">
        <v>19.32</v>
      </c>
      <c r="E1661" t="s">
        <v>10015</v>
      </c>
      <c r="F1661" s="2">
        <v>117192</v>
      </c>
      <c r="G1661" t="s">
        <v>10040</v>
      </c>
      <c r="H1661" t="s">
        <v>10026</v>
      </c>
      <c r="I1661" s="2">
        <v>764</v>
      </c>
      <c r="J1661" s="3">
        <v>19</v>
      </c>
      <c r="K1661" t="s">
        <v>10034</v>
      </c>
      <c r="L1661" s="4">
        <v>42847</v>
      </c>
      <c r="M1661" t="s">
        <v>10036</v>
      </c>
      <c r="N1661">
        <f t="shared" si="50"/>
        <v>0</v>
      </c>
      <c r="O1661" t="str" cm="1">
        <f t="array" ref="O1661">_xlfn.IFS(I1661&lt;600, "Very Poor",I1661&lt;650,"Poor",I1661&lt;700,"Fair",I1661&lt;750,"Good",I1661&gt;=750,"Excellent")</f>
        <v>Excellent</v>
      </c>
      <c r="P1661" t="str" cm="1">
        <f t="array" ref="P1661">_xlfn.IFS(F1661&lt;30000,"Low",F1661&lt;60000,"Lower Middle",F1661&lt;100000, "Upper Middle",F1661&gt;=100000, "High")</f>
        <v>High</v>
      </c>
      <c r="Q1661" t="str" cm="1">
        <f t="array" ref="Q1661">_xlfn.IFS(D1661&lt;10,"Low",D1661&lt;15,"Medium",D1661&lt;20,"High",D1661&gt;=20,"Very High")</f>
        <v>High</v>
      </c>
      <c r="R1661" t="str">
        <f t="shared" si="51"/>
        <v>Normal</v>
      </c>
    </row>
    <row r="1662" spans="1:18" x14ac:dyDescent="0.3">
      <c r="A1662" t="s">
        <v>1673</v>
      </c>
      <c r="B1662" s="2">
        <v>7116</v>
      </c>
      <c r="C1662" t="s">
        <v>10013</v>
      </c>
      <c r="D1662" s="1">
        <v>12.05</v>
      </c>
      <c r="E1662" t="s">
        <v>10024</v>
      </c>
      <c r="F1662" s="2">
        <v>109647</v>
      </c>
      <c r="G1662" t="s">
        <v>10039</v>
      </c>
      <c r="H1662" t="s">
        <v>10031</v>
      </c>
      <c r="I1662" s="2">
        <v>647</v>
      </c>
      <c r="J1662" s="3">
        <v>8</v>
      </c>
      <c r="K1662" t="s">
        <v>10034</v>
      </c>
      <c r="L1662" s="4">
        <v>44056</v>
      </c>
      <c r="M1662" t="s">
        <v>10036</v>
      </c>
      <c r="N1662">
        <f t="shared" si="50"/>
        <v>0</v>
      </c>
      <c r="O1662" t="str" cm="1">
        <f t="array" ref="O1662">_xlfn.IFS(I1662&lt;600, "Very Poor",I1662&lt;650,"Poor",I1662&lt;700,"Fair",I1662&lt;750,"Good",I1662&gt;=750,"Excellent")</f>
        <v>Poor</v>
      </c>
      <c r="P1662" t="str" cm="1">
        <f t="array" ref="P1662">_xlfn.IFS(F1662&lt;30000,"Low",F1662&lt;60000,"Lower Middle",F1662&lt;100000, "Upper Middle",F1662&gt;=100000, "High")</f>
        <v>High</v>
      </c>
      <c r="Q1662" t="str" cm="1">
        <f t="array" ref="Q1662">_xlfn.IFS(D1662&lt;10,"Low",D1662&lt;15,"Medium",D1662&lt;20,"High",D1662&gt;=20,"Very High")</f>
        <v>Medium</v>
      </c>
      <c r="R1662" t="str">
        <f t="shared" si="51"/>
        <v>Normal</v>
      </c>
    </row>
    <row r="1663" spans="1:18" x14ac:dyDescent="0.3">
      <c r="A1663" t="s">
        <v>1674</v>
      </c>
      <c r="B1663" s="2">
        <v>16563</v>
      </c>
      <c r="C1663" t="s">
        <v>10013</v>
      </c>
      <c r="D1663" s="1">
        <v>29.78</v>
      </c>
      <c r="E1663" t="s">
        <v>10022</v>
      </c>
      <c r="F1663" s="2">
        <v>127319</v>
      </c>
      <c r="G1663" t="s">
        <v>10039</v>
      </c>
      <c r="H1663" t="s">
        <v>10030</v>
      </c>
      <c r="I1663" s="2">
        <v>828</v>
      </c>
      <c r="J1663" s="3">
        <v>8.4</v>
      </c>
      <c r="K1663" t="s">
        <v>10035</v>
      </c>
      <c r="L1663" s="4">
        <v>43031</v>
      </c>
      <c r="M1663" t="s">
        <v>10036</v>
      </c>
      <c r="N1663">
        <f t="shared" si="50"/>
        <v>0</v>
      </c>
      <c r="O1663" t="str" cm="1">
        <f t="array" ref="O1663">_xlfn.IFS(I1663&lt;600, "Very Poor",I1663&lt;650,"Poor",I1663&lt;700,"Fair",I1663&lt;750,"Good",I1663&gt;=750,"Excellent")</f>
        <v>Excellent</v>
      </c>
      <c r="P1663" t="str" cm="1">
        <f t="array" ref="P1663">_xlfn.IFS(F1663&lt;30000,"Low",F1663&lt;60000,"Lower Middle",F1663&lt;100000, "Upper Middle",F1663&gt;=100000, "High")</f>
        <v>High</v>
      </c>
      <c r="Q1663" t="str" cm="1">
        <f t="array" ref="Q1663">_xlfn.IFS(D1663&lt;10,"Low",D1663&lt;15,"Medium",D1663&lt;20,"High",D1663&gt;=20,"Very High")</f>
        <v>Very High</v>
      </c>
      <c r="R1663" t="str">
        <f t="shared" si="51"/>
        <v>Normal</v>
      </c>
    </row>
    <row r="1664" spans="1:18" x14ac:dyDescent="0.3">
      <c r="A1664" t="s">
        <v>1675</v>
      </c>
      <c r="B1664" s="2">
        <v>27788</v>
      </c>
      <c r="C1664" t="s">
        <v>10014</v>
      </c>
      <c r="D1664" s="1">
        <v>13.39</v>
      </c>
      <c r="E1664" t="s">
        <v>10023</v>
      </c>
      <c r="F1664" s="2">
        <v>57083</v>
      </c>
      <c r="G1664" t="s">
        <v>10040</v>
      </c>
      <c r="H1664" t="s">
        <v>10033</v>
      </c>
      <c r="I1664" s="2">
        <v>832</v>
      </c>
      <c r="J1664" s="3">
        <v>22.9</v>
      </c>
      <c r="K1664" t="s">
        <v>10035</v>
      </c>
      <c r="L1664" s="4">
        <v>42380</v>
      </c>
      <c r="M1664" t="s">
        <v>10036</v>
      </c>
      <c r="N1664">
        <f t="shared" si="50"/>
        <v>0</v>
      </c>
      <c r="O1664" t="str" cm="1">
        <f t="array" ref="O1664">_xlfn.IFS(I1664&lt;600, "Very Poor",I1664&lt;650,"Poor",I1664&lt;700,"Fair",I1664&lt;750,"Good",I1664&gt;=750,"Excellent")</f>
        <v>Excellent</v>
      </c>
      <c r="P1664" t="str" cm="1">
        <f t="array" ref="P1664">_xlfn.IFS(F1664&lt;30000,"Low",F1664&lt;60000,"Lower Middle",F1664&lt;100000, "Upper Middle",F1664&gt;=100000, "High")</f>
        <v>Lower Middle</v>
      </c>
      <c r="Q1664" t="str" cm="1">
        <f t="array" ref="Q1664">_xlfn.IFS(D1664&lt;10,"Low",D1664&lt;15,"Medium",D1664&lt;20,"High",D1664&gt;=20,"Very High")</f>
        <v>Medium</v>
      </c>
      <c r="R1664" t="str">
        <f t="shared" si="51"/>
        <v>Normal</v>
      </c>
    </row>
    <row r="1665" spans="1:18" x14ac:dyDescent="0.3">
      <c r="A1665" t="s">
        <v>1676</v>
      </c>
      <c r="B1665" s="2">
        <v>27928</v>
      </c>
      <c r="C1665" t="s">
        <v>10013</v>
      </c>
      <c r="D1665" s="1">
        <v>10.26</v>
      </c>
      <c r="E1665" t="s">
        <v>10020</v>
      </c>
      <c r="F1665" s="2">
        <v>120718</v>
      </c>
      <c r="G1665" t="s">
        <v>10040</v>
      </c>
      <c r="H1665" t="s">
        <v>10033</v>
      </c>
      <c r="I1665" s="2">
        <v>666</v>
      </c>
      <c r="J1665" s="3">
        <v>11</v>
      </c>
      <c r="K1665" t="s">
        <v>10034</v>
      </c>
      <c r="L1665" s="4">
        <v>42846</v>
      </c>
      <c r="M1665" t="s">
        <v>10036</v>
      </c>
      <c r="N1665">
        <f t="shared" si="50"/>
        <v>0</v>
      </c>
      <c r="O1665" t="str" cm="1">
        <f t="array" ref="O1665">_xlfn.IFS(I1665&lt;600, "Very Poor",I1665&lt;650,"Poor",I1665&lt;700,"Fair",I1665&lt;750,"Good",I1665&gt;=750,"Excellent")</f>
        <v>Fair</v>
      </c>
      <c r="P1665" t="str" cm="1">
        <f t="array" ref="P1665">_xlfn.IFS(F1665&lt;30000,"Low",F1665&lt;60000,"Lower Middle",F1665&lt;100000, "Upper Middle",F1665&gt;=100000, "High")</f>
        <v>High</v>
      </c>
      <c r="Q1665" t="str" cm="1">
        <f t="array" ref="Q1665">_xlfn.IFS(D1665&lt;10,"Low",D1665&lt;15,"Medium",D1665&lt;20,"High",D1665&gt;=20,"Very High")</f>
        <v>Medium</v>
      </c>
      <c r="R1665" t="str">
        <f t="shared" si="51"/>
        <v>Normal</v>
      </c>
    </row>
    <row r="1666" spans="1:18" x14ac:dyDescent="0.3">
      <c r="A1666" t="s">
        <v>1677</v>
      </c>
      <c r="B1666" s="2">
        <v>37336</v>
      </c>
      <c r="C1666" t="s">
        <v>10013</v>
      </c>
      <c r="D1666" s="1">
        <v>7.75</v>
      </c>
      <c r="E1666" t="s">
        <v>10022</v>
      </c>
      <c r="F1666" s="2">
        <v>74467</v>
      </c>
      <c r="G1666" t="s">
        <v>10039</v>
      </c>
      <c r="H1666" t="s">
        <v>10031</v>
      </c>
      <c r="I1666" s="2">
        <v>695</v>
      </c>
      <c r="J1666" s="3">
        <v>7.6</v>
      </c>
      <c r="K1666" t="s">
        <v>10034</v>
      </c>
      <c r="L1666" s="4">
        <v>42298</v>
      </c>
      <c r="M1666" t="s">
        <v>10036</v>
      </c>
      <c r="N1666">
        <f t="shared" si="50"/>
        <v>0</v>
      </c>
      <c r="O1666" t="str" cm="1">
        <f t="array" ref="O1666">_xlfn.IFS(I1666&lt;600, "Very Poor",I1666&lt;650,"Poor",I1666&lt;700,"Fair",I1666&lt;750,"Good",I1666&gt;=750,"Excellent")</f>
        <v>Fair</v>
      </c>
      <c r="P1666" t="str" cm="1">
        <f t="array" ref="P1666">_xlfn.IFS(F1666&lt;30000,"Low",F1666&lt;60000,"Lower Middle",F1666&lt;100000, "Upper Middle",F1666&gt;=100000, "High")</f>
        <v>Upper Middle</v>
      </c>
      <c r="Q1666" t="str" cm="1">
        <f t="array" ref="Q1666">_xlfn.IFS(D1666&lt;10,"Low",D1666&lt;15,"Medium",D1666&lt;20,"High",D1666&gt;=20,"Very High")</f>
        <v>Low</v>
      </c>
      <c r="R1666" t="str">
        <f t="shared" si="51"/>
        <v>Normal</v>
      </c>
    </row>
    <row r="1667" spans="1:18" x14ac:dyDescent="0.3">
      <c r="A1667" t="s">
        <v>1678</v>
      </c>
      <c r="B1667" s="2">
        <v>10847</v>
      </c>
      <c r="C1667" t="s">
        <v>10013</v>
      </c>
      <c r="D1667" s="1">
        <v>14.46</v>
      </c>
      <c r="E1667" t="s">
        <v>10024</v>
      </c>
      <c r="F1667" s="2">
        <v>33271</v>
      </c>
      <c r="G1667" t="s">
        <v>10039</v>
      </c>
      <c r="H1667" t="s">
        <v>10031</v>
      </c>
      <c r="I1667" s="2">
        <v>749</v>
      </c>
      <c r="J1667" s="3">
        <v>38.799999999999997</v>
      </c>
      <c r="K1667" t="s">
        <v>10035</v>
      </c>
      <c r="L1667" s="4">
        <v>43491</v>
      </c>
      <c r="M1667" t="s">
        <v>10037</v>
      </c>
      <c r="N1667">
        <f t="shared" ref="N1667:N1730" si="52">IF(M1667="Charged Off",1,0)</f>
        <v>1</v>
      </c>
      <c r="O1667" t="str" cm="1">
        <f t="array" ref="O1667">_xlfn.IFS(I1667&lt;600, "Very Poor",I1667&lt;650,"Poor",I1667&lt;700,"Fair",I1667&lt;750,"Good",I1667&gt;=750,"Excellent")</f>
        <v>Good</v>
      </c>
      <c r="P1667" t="str" cm="1">
        <f t="array" ref="P1667">_xlfn.IFS(F1667&lt;30000,"Low",F1667&lt;60000,"Lower Middle",F1667&lt;100000, "Upper Middle",F1667&gt;=100000, "High")</f>
        <v>Lower Middle</v>
      </c>
      <c r="Q1667" t="str" cm="1">
        <f t="array" ref="Q1667">_xlfn.IFS(D1667&lt;10,"Low",D1667&lt;15,"Medium",D1667&lt;20,"High",D1667&gt;=20,"Very High")</f>
        <v>Medium</v>
      </c>
      <c r="R1667" t="str">
        <f t="shared" ref="R1667:R1730" si="53">IF(AND(I1667&lt;650,D1667&gt;15), "High Risk", "Normal")</f>
        <v>Normal</v>
      </c>
    </row>
    <row r="1668" spans="1:18" x14ac:dyDescent="0.3">
      <c r="A1668" t="s">
        <v>1679</v>
      </c>
      <c r="B1668" s="2">
        <v>27155</v>
      </c>
      <c r="C1668" t="s">
        <v>10013</v>
      </c>
      <c r="D1668" s="1">
        <v>22.32</v>
      </c>
      <c r="E1668" t="s">
        <v>10023</v>
      </c>
      <c r="F1668" s="2">
        <v>73931</v>
      </c>
      <c r="G1668" t="s">
        <v>10038</v>
      </c>
      <c r="H1668" t="s">
        <v>10026</v>
      </c>
      <c r="I1668" s="2">
        <v>831</v>
      </c>
      <c r="J1668" s="3">
        <v>38.299999999999997</v>
      </c>
      <c r="K1668" t="s">
        <v>10035</v>
      </c>
      <c r="L1668" s="4">
        <v>43787</v>
      </c>
      <c r="M1668" t="s">
        <v>10037</v>
      </c>
      <c r="N1668">
        <f t="shared" si="52"/>
        <v>1</v>
      </c>
      <c r="O1668" t="str" cm="1">
        <f t="array" ref="O1668">_xlfn.IFS(I1668&lt;600, "Very Poor",I1668&lt;650,"Poor",I1668&lt;700,"Fair",I1668&lt;750,"Good",I1668&gt;=750,"Excellent")</f>
        <v>Excellent</v>
      </c>
      <c r="P1668" t="str" cm="1">
        <f t="array" ref="P1668">_xlfn.IFS(F1668&lt;30000,"Low",F1668&lt;60000,"Lower Middle",F1668&lt;100000, "Upper Middle",F1668&gt;=100000, "High")</f>
        <v>Upper Middle</v>
      </c>
      <c r="Q1668" t="str" cm="1">
        <f t="array" ref="Q1668">_xlfn.IFS(D1668&lt;10,"Low",D1668&lt;15,"Medium",D1668&lt;20,"High",D1668&gt;=20,"Very High")</f>
        <v>Very High</v>
      </c>
      <c r="R1668" t="str">
        <f t="shared" si="53"/>
        <v>Normal</v>
      </c>
    </row>
    <row r="1669" spans="1:18" x14ac:dyDescent="0.3">
      <c r="A1669" t="s">
        <v>1680</v>
      </c>
      <c r="B1669" s="2">
        <v>15135</v>
      </c>
      <c r="C1669" t="s">
        <v>10014</v>
      </c>
      <c r="D1669" s="1">
        <v>10.79</v>
      </c>
      <c r="E1669" t="s">
        <v>10021</v>
      </c>
      <c r="F1669" s="2">
        <v>138508</v>
      </c>
      <c r="G1669" t="s">
        <v>10039</v>
      </c>
      <c r="H1669" t="s">
        <v>10027</v>
      </c>
      <c r="I1669" s="2">
        <v>775</v>
      </c>
      <c r="J1669" s="3">
        <v>16.399999999999999</v>
      </c>
      <c r="K1669" t="s">
        <v>10034</v>
      </c>
      <c r="L1669" s="4">
        <v>43032</v>
      </c>
      <c r="M1669" t="s">
        <v>10036</v>
      </c>
      <c r="N1669">
        <f t="shared" si="52"/>
        <v>0</v>
      </c>
      <c r="O1669" t="str" cm="1">
        <f t="array" ref="O1669">_xlfn.IFS(I1669&lt;600, "Very Poor",I1669&lt;650,"Poor",I1669&lt;700,"Fair",I1669&lt;750,"Good",I1669&gt;=750,"Excellent")</f>
        <v>Excellent</v>
      </c>
      <c r="P1669" t="str" cm="1">
        <f t="array" ref="P1669">_xlfn.IFS(F1669&lt;30000,"Low",F1669&lt;60000,"Lower Middle",F1669&lt;100000, "Upper Middle",F1669&gt;=100000, "High")</f>
        <v>High</v>
      </c>
      <c r="Q1669" t="str" cm="1">
        <f t="array" ref="Q1669">_xlfn.IFS(D1669&lt;10,"Low",D1669&lt;15,"Medium",D1669&lt;20,"High",D1669&gt;=20,"Very High")</f>
        <v>Medium</v>
      </c>
      <c r="R1669" t="str">
        <f t="shared" si="53"/>
        <v>Normal</v>
      </c>
    </row>
    <row r="1670" spans="1:18" x14ac:dyDescent="0.3">
      <c r="A1670" t="s">
        <v>1681</v>
      </c>
      <c r="B1670" s="2">
        <v>18774</v>
      </c>
      <c r="C1670" t="s">
        <v>10013</v>
      </c>
      <c r="D1670" s="1">
        <v>24.24</v>
      </c>
      <c r="E1670" t="s">
        <v>10025</v>
      </c>
      <c r="F1670" s="2">
        <v>84456</v>
      </c>
      <c r="G1670" t="s">
        <v>10040</v>
      </c>
      <c r="H1670" t="s">
        <v>10026</v>
      </c>
      <c r="I1670" s="2">
        <v>615</v>
      </c>
      <c r="J1670" s="3">
        <v>32.6</v>
      </c>
      <c r="K1670" t="s">
        <v>10034</v>
      </c>
      <c r="L1670" s="4">
        <v>43869</v>
      </c>
      <c r="M1670" t="s">
        <v>10037</v>
      </c>
      <c r="N1670">
        <f t="shared" si="52"/>
        <v>1</v>
      </c>
      <c r="O1670" t="str" cm="1">
        <f t="array" ref="O1670">_xlfn.IFS(I1670&lt;600, "Very Poor",I1670&lt;650,"Poor",I1670&lt;700,"Fair",I1670&lt;750,"Good",I1670&gt;=750,"Excellent")</f>
        <v>Poor</v>
      </c>
      <c r="P1670" t="str" cm="1">
        <f t="array" ref="P1670">_xlfn.IFS(F1670&lt;30000,"Low",F1670&lt;60000,"Lower Middle",F1670&lt;100000, "Upper Middle",F1670&gt;=100000, "High")</f>
        <v>Upper Middle</v>
      </c>
      <c r="Q1670" t="str" cm="1">
        <f t="array" ref="Q1670">_xlfn.IFS(D1670&lt;10,"Low",D1670&lt;15,"Medium",D1670&lt;20,"High",D1670&gt;=20,"Very High")</f>
        <v>Very High</v>
      </c>
      <c r="R1670" t="str">
        <f t="shared" si="53"/>
        <v>High Risk</v>
      </c>
    </row>
    <row r="1671" spans="1:18" x14ac:dyDescent="0.3">
      <c r="A1671" t="s">
        <v>1682</v>
      </c>
      <c r="B1671" s="2">
        <v>2742</v>
      </c>
      <c r="C1671" t="s">
        <v>10013</v>
      </c>
      <c r="D1671" s="1">
        <v>8.39</v>
      </c>
      <c r="E1671" t="s">
        <v>10020</v>
      </c>
      <c r="F1671" s="2">
        <v>58574</v>
      </c>
      <c r="G1671" t="s">
        <v>10038</v>
      </c>
      <c r="H1671" t="s">
        <v>10030</v>
      </c>
      <c r="I1671" s="2">
        <v>809</v>
      </c>
      <c r="J1671" s="3">
        <v>35.5</v>
      </c>
      <c r="K1671" t="s">
        <v>10035</v>
      </c>
      <c r="L1671" s="4">
        <v>43814</v>
      </c>
      <c r="M1671" t="s">
        <v>10036</v>
      </c>
      <c r="N1671">
        <f t="shared" si="52"/>
        <v>0</v>
      </c>
      <c r="O1671" t="str" cm="1">
        <f t="array" ref="O1671">_xlfn.IFS(I1671&lt;600, "Very Poor",I1671&lt;650,"Poor",I1671&lt;700,"Fair",I1671&lt;750,"Good",I1671&gt;=750,"Excellent")</f>
        <v>Excellent</v>
      </c>
      <c r="P1671" t="str" cm="1">
        <f t="array" ref="P1671">_xlfn.IFS(F1671&lt;30000,"Low",F1671&lt;60000,"Lower Middle",F1671&lt;100000, "Upper Middle",F1671&gt;=100000, "High")</f>
        <v>Lower Middle</v>
      </c>
      <c r="Q1671" t="str" cm="1">
        <f t="array" ref="Q1671">_xlfn.IFS(D1671&lt;10,"Low",D1671&lt;15,"Medium",D1671&lt;20,"High",D1671&gt;=20,"Very High")</f>
        <v>Low</v>
      </c>
      <c r="R1671" t="str">
        <f t="shared" si="53"/>
        <v>Normal</v>
      </c>
    </row>
    <row r="1672" spans="1:18" x14ac:dyDescent="0.3">
      <c r="A1672" t="s">
        <v>1683</v>
      </c>
      <c r="B1672" s="2">
        <v>19309</v>
      </c>
      <c r="C1672" t="s">
        <v>10014</v>
      </c>
      <c r="D1672" s="1">
        <v>16.010000000000002</v>
      </c>
      <c r="E1672" t="s">
        <v>10024</v>
      </c>
      <c r="F1672" s="2">
        <v>71121</v>
      </c>
      <c r="G1672" t="s">
        <v>10040</v>
      </c>
      <c r="H1672" t="s">
        <v>10026</v>
      </c>
      <c r="I1672" s="2">
        <v>712</v>
      </c>
      <c r="J1672" s="3">
        <v>21.3</v>
      </c>
      <c r="K1672" t="s">
        <v>10034</v>
      </c>
      <c r="L1672" s="4">
        <v>43331</v>
      </c>
      <c r="M1672" t="s">
        <v>10036</v>
      </c>
      <c r="N1672">
        <f t="shared" si="52"/>
        <v>0</v>
      </c>
      <c r="O1672" t="str" cm="1">
        <f t="array" ref="O1672">_xlfn.IFS(I1672&lt;600, "Very Poor",I1672&lt;650,"Poor",I1672&lt;700,"Fair",I1672&lt;750,"Good",I1672&gt;=750,"Excellent")</f>
        <v>Good</v>
      </c>
      <c r="P1672" t="str" cm="1">
        <f t="array" ref="P1672">_xlfn.IFS(F1672&lt;30000,"Low",F1672&lt;60000,"Lower Middle",F1672&lt;100000, "Upper Middle",F1672&gt;=100000, "High")</f>
        <v>Upper Middle</v>
      </c>
      <c r="Q1672" t="str" cm="1">
        <f t="array" ref="Q1672">_xlfn.IFS(D1672&lt;10,"Low",D1672&lt;15,"Medium",D1672&lt;20,"High",D1672&gt;=20,"Very High")</f>
        <v>High</v>
      </c>
      <c r="R1672" t="str">
        <f t="shared" si="53"/>
        <v>Normal</v>
      </c>
    </row>
    <row r="1673" spans="1:18" x14ac:dyDescent="0.3">
      <c r="A1673" t="s">
        <v>1684</v>
      </c>
      <c r="B1673" s="2">
        <v>1619</v>
      </c>
      <c r="C1673" t="s">
        <v>10013</v>
      </c>
      <c r="D1673" s="1">
        <v>22.56</v>
      </c>
      <c r="E1673" t="s">
        <v>10020</v>
      </c>
      <c r="F1673" s="2">
        <v>134675</v>
      </c>
      <c r="G1673" t="s">
        <v>10038</v>
      </c>
      <c r="H1673" t="s">
        <v>10033</v>
      </c>
      <c r="I1673" s="2">
        <v>744</v>
      </c>
      <c r="J1673" s="3">
        <v>12.8</v>
      </c>
      <c r="K1673" t="s">
        <v>10034</v>
      </c>
      <c r="L1673" s="4">
        <v>42415</v>
      </c>
      <c r="M1673" t="s">
        <v>10036</v>
      </c>
      <c r="N1673">
        <f t="shared" si="52"/>
        <v>0</v>
      </c>
      <c r="O1673" t="str" cm="1">
        <f t="array" ref="O1673">_xlfn.IFS(I1673&lt;600, "Very Poor",I1673&lt;650,"Poor",I1673&lt;700,"Fair",I1673&lt;750,"Good",I1673&gt;=750,"Excellent")</f>
        <v>Good</v>
      </c>
      <c r="P1673" t="str" cm="1">
        <f t="array" ref="P1673">_xlfn.IFS(F1673&lt;30000,"Low",F1673&lt;60000,"Lower Middle",F1673&lt;100000, "Upper Middle",F1673&gt;=100000, "High")</f>
        <v>High</v>
      </c>
      <c r="Q1673" t="str" cm="1">
        <f t="array" ref="Q1673">_xlfn.IFS(D1673&lt;10,"Low",D1673&lt;15,"Medium",D1673&lt;20,"High",D1673&gt;=20,"Very High")</f>
        <v>Very High</v>
      </c>
      <c r="R1673" t="str">
        <f t="shared" si="53"/>
        <v>Normal</v>
      </c>
    </row>
    <row r="1674" spans="1:18" x14ac:dyDescent="0.3">
      <c r="A1674" t="s">
        <v>1685</v>
      </c>
      <c r="B1674" s="2">
        <v>18658</v>
      </c>
      <c r="C1674" t="s">
        <v>10013</v>
      </c>
      <c r="D1674" s="1">
        <v>8.3800000000000008</v>
      </c>
      <c r="E1674" t="s">
        <v>10023</v>
      </c>
      <c r="F1674" s="2">
        <v>47679</v>
      </c>
      <c r="G1674" t="s">
        <v>10038</v>
      </c>
      <c r="H1674" t="s">
        <v>10027</v>
      </c>
      <c r="I1674" s="2">
        <v>606</v>
      </c>
      <c r="J1674" s="3">
        <v>9.5</v>
      </c>
      <c r="K1674" t="s">
        <v>10035</v>
      </c>
      <c r="L1674" s="4">
        <v>44020</v>
      </c>
      <c r="M1674" t="s">
        <v>10036</v>
      </c>
      <c r="N1674">
        <f t="shared" si="52"/>
        <v>0</v>
      </c>
      <c r="O1674" t="str" cm="1">
        <f t="array" ref="O1674">_xlfn.IFS(I1674&lt;600, "Very Poor",I1674&lt;650,"Poor",I1674&lt;700,"Fair",I1674&lt;750,"Good",I1674&gt;=750,"Excellent")</f>
        <v>Poor</v>
      </c>
      <c r="P1674" t="str" cm="1">
        <f t="array" ref="P1674">_xlfn.IFS(F1674&lt;30000,"Low",F1674&lt;60000,"Lower Middle",F1674&lt;100000, "Upper Middle",F1674&gt;=100000, "High")</f>
        <v>Lower Middle</v>
      </c>
      <c r="Q1674" t="str" cm="1">
        <f t="array" ref="Q1674">_xlfn.IFS(D1674&lt;10,"Low",D1674&lt;15,"Medium",D1674&lt;20,"High",D1674&gt;=20,"Very High")</f>
        <v>Low</v>
      </c>
      <c r="R1674" t="str">
        <f t="shared" si="53"/>
        <v>Normal</v>
      </c>
    </row>
    <row r="1675" spans="1:18" x14ac:dyDescent="0.3">
      <c r="A1675" t="s">
        <v>1686</v>
      </c>
      <c r="B1675" s="2">
        <v>35707</v>
      </c>
      <c r="C1675" t="s">
        <v>10014</v>
      </c>
      <c r="D1675" s="1">
        <v>19.95</v>
      </c>
      <c r="E1675" t="s">
        <v>10025</v>
      </c>
      <c r="F1675" s="2">
        <v>96794</v>
      </c>
      <c r="G1675" t="s">
        <v>10038</v>
      </c>
      <c r="H1675" t="s">
        <v>10033</v>
      </c>
      <c r="I1675" s="2">
        <v>674</v>
      </c>
      <c r="J1675" s="3">
        <v>9.9</v>
      </c>
      <c r="K1675" t="s">
        <v>10035</v>
      </c>
      <c r="L1675" s="4">
        <v>42590</v>
      </c>
      <c r="M1675" t="s">
        <v>10036</v>
      </c>
      <c r="N1675">
        <f t="shared" si="52"/>
        <v>0</v>
      </c>
      <c r="O1675" t="str" cm="1">
        <f t="array" ref="O1675">_xlfn.IFS(I1675&lt;600, "Very Poor",I1675&lt;650,"Poor",I1675&lt;700,"Fair",I1675&lt;750,"Good",I1675&gt;=750,"Excellent")</f>
        <v>Fair</v>
      </c>
      <c r="P1675" t="str" cm="1">
        <f t="array" ref="P1675">_xlfn.IFS(F1675&lt;30000,"Low",F1675&lt;60000,"Lower Middle",F1675&lt;100000, "Upper Middle",F1675&gt;=100000, "High")</f>
        <v>Upper Middle</v>
      </c>
      <c r="Q1675" t="str" cm="1">
        <f t="array" ref="Q1675">_xlfn.IFS(D1675&lt;10,"Low",D1675&lt;15,"Medium",D1675&lt;20,"High",D1675&gt;=20,"Very High")</f>
        <v>High</v>
      </c>
      <c r="R1675" t="str">
        <f t="shared" si="53"/>
        <v>Normal</v>
      </c>
    </row>
    <row r="1676" spans="1:18" x14ac:dyDescent="0.3">
      <c r="A1676" t="s">
        <v>1687</v>
      </c>
      <c r="B1676" s="2">
        <v>21337</v>
      </c>
      <c r="C1676" t="s">
        <v>10013</v>
      </c>
      <c r="D1676" s="1">
        <v>24.97</v>
      </c>
      <c r="E1676" t="s">
        <v>10019</v>
      </c>
      <c r="F1676" s="2">
        <v>21759</v>
      </c>
      <c r="G1676" t="s">
        <v>10039</v>
      </c>
      <c r="H1676" t="s">
        <v>10026</v>
      </c>
      <c r="I1676" s="2">
        <v>754</v>
      </c>
      <c r="J1676" s="3">
        <v>32.9</v>
      </c>
      <c r="K1676" t="s">
        <v>10034</v>
      </c>
      <c r="L1676" s="4">
        <v>42742</v>
      </c>
      <c r="M1676" t="s">
        <v>10037</v>
      </c>
      <c r="N1676">
        <f t="shared" si="52"/>
        <v>1</v>
      </c>
      <c r="O1676" t="str" cm="1">
        <f t="array" ref="O1676">_xlfn.IFS(I1676&lt;600, "Very Poor",I1676&lt;650,"Poor",I1676&lt;700,"Fair",I1676&lt;750,"Good",I1676&gt;=750,"Excellent")</f>
        <v>Excellent</v>
      </c>
      <c r="P1676" t="str" cm="1">
        <f t="array" ref="P1676">_xlfn.IFS(F1676&lt;30000,"Low",F1676&lt;60000,"Lower Middle",F1676&lt;100000, "Upper Middle",F1676&gt;=100000, "High")</f>
        <v>Low</v>
      </c>
      <c r="Q1676" t="str" cm="1">
        <f t="array" ref="Q1676">_xlfn.IFS(D1676&lt;10,"Low",D1676&lt;15,"Medium",D1676&lt;20,"High",D1676&gt;=20,"Very High")</f>
        <v>Very High</v>
      </c>
      <c r="R1676" t="str">
        <f t="shared" si="53"/>
        <v>Normal</v>
      </c>
    </row>
    <row r="1677" spans="1:18" x14ac:dyDescent="0.3">
      <c r="A1677" t="s">
        <v>1688</v>
      </c>
      <c r="B1677" s="2">
        <v>17001</v>
      </c>
      <c r="C1677" t="s">
        <v>10013</v>
      </c>
      <c r="D1677" s="1">
        <v>19.89</v>
      </c>
      <c r="E1677" t="s">
        <v>10022</v>
      </c>
      <c r="F1677" s="2">
        <v>121429</v>
      </c>
      <c r="G1677" t="s">
        <v>10040</v>
      </c>
      <c r="H1677" t="s">
        <v>10033</v>
      </c>
      <c r="I1677" s="2">
        <v>655</v>
      </c>
      <c r="J1677" s="3">
        <v>18.5</v>
      </c>
      <c r="K1677" t="s">
        <v>10035</v>
      </c>
      <c r="L1677" s="4">
        <v>42393</v>
      </c>
      <c r="M1677" t="s">
        <v>10036</v>
      </c>
      <c r="N1677">
        <f t="shared" si="52"/>
        <v>0</v>
      </c>
      <c r="O1677" t="str" cm="1">
        <f t="array" ref="O1677">_xlfn.IFS(I1677&lt;600, "Very Poor",I1677&lt;650,"Poor",I1677&lt;700,"Fair",I1677&lt;750,"Good",I1677&gt;=750,"Excellent")</f>
        <v>Fair</v>
      </c>
      <c r="P1677" t="str" cm="1">
        <f t="array" ref="P1677">_xlfn.IFS(F1677&lt;30000,"Low",F1677&lt;60000,"Lower Middle",F1677&lt;100000, "Upper Middle",F1677&gt;=100000, "High")</f>
        <v>High</v>
      </c>
      <c r="Q1677" t="str" cm="1">
        <f t="array" ref="Q1677">_xlfn.IFS(D1677&lt;10,"Low",D1677&lt;15,"Medium",D1677&lt;20,"High",D1677&gt;=20,"Very High")</f>
        <v>High</v>
      </c>
      <c r="R1677" t="str">
        <f t="shared" si="53"/>
        <v>Normal</v>
      </c>
    </row>
    <row r="1678" spans="1:18" x14ac:dyDescent="0.3">
      <c r="A1678" t="s">
        <v>1689</v>
      </c>
      <c r="B1678" s="2">
        <v>1968</v>
      </c>
      <c r="C1678" t="s">
        <v>10014</v>
      </c>
      <c r="D1678" s="1">
        <v>17.79</v>
      </c>
      <c r="E1678" t="s">
        <v>10015</v>
      </c>
      <c r="F1678" s="2">
        <v>75718</v>
      </c>
      <c r="G1678" t="s">
        <v>10038</v>
      </c>
      <c r="H1678" t="s">
        <v>10028</v>
      </c>
      <c r="I1678" s="2">
        <v>707</v>
      </c>
      <c r="J1678" s="3">
        <v>29.3</v>
      </c>
      <c r="K1678" t="s">
        <v>10035</v>
      </c>
      <c r="L1678" s="4">
        <v>42098</v>
      </c>
      <c r="M1678" t="s">
        <v>10036</v>
      </c>
      <c r="N1678">
        <f t="shared" si="52"/>
        <v>0</v>
      </c>
      <c r="O1678" t="str" cm="1">
        <f t="array" ref="O1678">_xlfn.IFS(I1678&lt;600, "Very Poor",I1678&lt;650,"Poor",I1678&lt;700,"Fair",I1678&lt;750,"Good",I1678&gt;=750,"Excellent")</f>
        <v>Good</v>
      </c>
      <c r="P1678" t="str" cm="1">
        <f t="array" ref="P1678">_xlfn.IFS(F1678&lt;30000,"Low",F1678&lt;60000,"Lower Middle",F1678&lt;100000, "Upper Middle",F1678&gt;=100000, "High")</f>
        <v>Upper Middle</v>
      </c>
      <c r="Q1678" t="str" cm="1">
        <f t="array" ref="Q1678">_xlfn.IFS(D1678&lt;10,"Low",D1678&lt;15,"Medium",D1678&lt;20,"High",D1678&gt;=20,"Very High")</f>
        <v>High</v>
      </c>
      <c r="R1678" t="str">
        <f t="shared" si="53"/>
        <v>Normal</v>
      </c>
    </row>
    <row r="1679" spans="1:18" x14ac:dyDescent="0.3">
      <c r="A1679" t="s">
        <v>1690</v>
      </c>
      <c r="B1679" s="2">
        <v>26892</v>
      </c>
      <c r="C1679" t="s">
        <v>10014</v>
      </c>
      <c r="D1679" s="1">
        <v>25.96</v>
      </c>
      <c r="E1679" t="s">
        <v>10021</v>
      </c>
      <c r="F1679" s="2">
        <v>48628</v>
      </c>
      <c r="G1679" t="s">
        <v>10040</v>
      </c>
      <c r="H1679" t="s">
        <v>10033</v>
      </c>
      <c r="I1679" s="2">
        <v>825</v>
      </c>
      <c r="J1679" s="3">
        <v>23.9</v>
      </c>
      <c r="K1679" t="s">
        <v>10034</v>
      </c>
      <c r="L1679" s="4">
        <v>43573</v>
      </c>
      <c r="M1679" t="s">
        <v>10036</v>
      </c>
      <c r="N1679">
        <f t="shared" si="52"/>
        <v>0</v>
      </c>
      <c r="O1679" t="str" cm="1">
        <f t="array" ref="O1679">_xlfn.IFS(I1679&lt;600, "Very Poor",I1679&lt;650,"Poor",I1679&lt;700,"Fair",I1679&lt;750,"Good",I1679&gt;=750,"Excellent")</f>
        <v>Excellent</v>
      </c>
      <c r="P1679" t="str" cm="1">
        <f t="array" ref="P1679">_xlfn.IFS(F1679&lt;30000,"Low",F1679&lt;60000,"Lower Middle",F1679&lt;100000, "Upper Middle",F1679&gt;=100000, "High")</f>
        <v>Lower Middle</v>
      </c>
      <c r="Q1679" t="str" cm="1">
        <f t="array" ref="Q1679">_xlfn.IFS(D1679&lt;10,"Low",D1679&lt;15,"Medium",D1679&lt;20,"High",D1679&gt;=20,"Very High")</f>
        <v>Very High</v>
      </c>
      <c r="R1679" t="str">
        <f t="shared" si="53"/>
        <v>Normal</v>
      </c>
    </row>
    <row r="1680" spans="1:18" x14ac:dyDescent="0.3">
      <c r="A1680" t="s">
        <v>1691</v>
      </c>
      <c r="B1680" s="2">
        <v>26619</v>
      </c>
      <c r="C1680" t="s">
        <v>10014</v>
      </c>
      <c r="D1680" s="1">
        <v>29.64</v>
      </c>
      <c r="E1680" t="s">
        <v>10021</v>
      </c>
      <c r="F1680" s="2">
        <v>142553</v>
      </c>
      <c r="G1680" t="s">
        <v>10040</v>
      </c>
      <c r="H1680" t="s">
        <v>10033</v>
      </c>
      <c r="I1680" s="2">
        <v>762</v>
      </c>
      <c r="J1680" s="3">
        <v>18.8</v>
      </c>
      <c r="K1680" t="s">
        <v>10035</v>
      </c>
      <c r="L1680" s="4">
        <v>43687</v>
      </c>
      <c r="M1680" t="s">
        <v>10036</v>
      </c>
      <c r="N1680">
        <f t="shared" si="52"/>
        <v>0</v>
      </c>
      <c r="O1680" t="str" cm="1">
        <f t="array" ref="O1680">_xlfn.IFS(I1680&lt;600, "Very Poor",I1680&lt;650,"Poor",I1680&lt;700,"Fair",I1680&lt;750,"Good",I1680&gt;=750,"Excellent")</f>
        <v>Excellent</v>
      </c>
      <c r="P1680" t="str" cm="1">
        <f t="array" ref="P1680">_xlfn.IFS(F1680&lt;30000,"Low",F1680&lt;60000,"Lower Middle",F1680&lt;100000, "Upper Middle",F1680&gt;=100000, "High")</f>
        <v>High</v>
      </c>
      <c r="Q1680" t="str" cm="1">
        <f t="array" ref="Q1680">_xlfn.IFS(D1680&lt;10,"Low",D1680&lt;15,"Medium",D1680&lt;20,"High",D1680&gt;=20,"Very High")</f>
        <v>Very High</v>
      </c>
      <c r="R1680" t="str">
        <f t="shared" si="53"/>
        <v>Normal</v>
      </c>
    </row>
    <row r="1681" spans="1:18" x14ac:dyDescent="0.3">
      <c r="A1681" t="s">
        <v>1692</v>
      </c>
      <c r="B1681" s="2">
        <v>1281</v>
      </c>
      <c r="C1681" t="s">
        <v>10014</v>
      </c>
      <c r="D1681" s="1">
        <v>9.5299999999999994</v>
      </c>
      <c r="E1681" t="s">
        <v>10022</v>
      </c>
      <c r="F1681" s="2">
        <v>49675</v>
      </c>
      <c r="G1681" t="s">
        <v>10038</v>
      </c>
      <c r="H1681" t="s">
        <v>10029</v>
      </c>
      <c r="I1681" s="2">
        <v>631</v>
      </c>
      <c r="J1681" s="3">
        <v>9.3000000000000007</v>
      </c>
      <c r="K1681" t="s">
        <v>10034</v>
      </c>
      <c r="L1681" s="4">
        <v>43750</v>
      </c>
      <c r="M1681" t="s">
        <v>10036</v>
      </c>
      <c r="N1681">
        <f t="shared" si="52"/>
        <v>0</v>
      </c>
      <c r="O1681" t="str" cm="1">
        <f t="array" ref="O1681">_xlfn.IFS(I1681&lt;600, "Very Poor",I1681&lt;650,"Poor",I1681&lt;700,"Fair",I1681&lt;750,"Good",I1681&gt;=750,"Excellent")</f>
        <v>Poor</v>
      </c>
      <c r="P1681" t="str" cm="1">
        <f t="array" ref="P1681">_xlfn.IFS(F1681&lt;30000,"Low",F1681&lt;60000,"Lower Middle",F1681&lt;100000, "Upper Middle",F1681&gt;=100000, "High")</f>
        <v>Lower Middle</v>
      </c>
      <c r="Q1681" t="str" cm="1">
        <f t="array" ref="Q1681">_xlfn.IFS(D1681&lt;10,"Low",D1681&lt;15,"Medium",D1681&lt;20,"High",D1681&gt;=20,"Very High")</f>
        <v>Low</v>
      </c>
      <c r="R1681" t="str">
        <f t="shared" si="53"/>
        <v>Normal</v>
      </c>
    </row>
    <row r="1682" spans="1:18" x14ac:dyDescent="0.3">
      <c r="A1682" t="s">
        <v>1693</v>
      </c>
      <c r="B1682" s="2">
        <v>28420</v>
      </c>
      <c r="C1682" t="s">
        <v>10014</v>
      </c>
      <c r="D1682" s="1">
        <v>22.28</v>
      </c>
      <c r="E1682" t="s">
        <v>10023</v>
      </c>
      <c r="F1682" s="2">
        <v>38665</v>
      </c>
      <c r="G1682" t="s">
        <v>10039</v>
      </c>
      <c r="H1682" t="s">
        <v>10033</v>
      </c>
      <c r="I1682" s="2">
        <v>681</v>
      </c>
      <c r="J1682" s="3">
        <v>16.7</v>
      </c>
      <c r="K1682" t="s">
        <v>10035</v>
      </c>
      <c r="L1682" s="4">
        <v>43874</v>
      </c>
      <c r="M1682" t="s">
        <v>10037</v>
      </c>
      <c r="N1682">
        <f t="shared" si="52"/>
        <v>1</v>
      </c>
      <c r="O1682" t="str" cm="1">
        <f t="array" ref="O1682">_xlfn.IFS(I1682&lt;600, "Very Poor",I1682&lt;650,"Poor",I1682&lt;700,"Fair",I1682&lt;750,"Good",I1682&gt;=750,"Excellent")</f>
        <v>Fair</v>
      </c>
      <c r="P1682" t="str" cm="1">
        <f t="array" ref="P1682">_xlfn.IFS(F1682&lt;30000,"Low",F1682&lt;60000,"Lower Middle",F1682&lt;100000, "Upper Middle",F1682&gt;=100000, "High")</f>
        <v>Lower Middle</v>
      </c>
      <c r="Q1682" t="str" cm="1">
        <f t="array" ref="Q1682">_xlfn.IFS(D1682&lt;10,"Low",D1682&lt;15,"Medium",D1682&lt;20,"High",D1682&gt;=20,"Very High")</f>
        <v>Very High</v>
      </c>
      <c r="R1682" t="str">
        <f t="shared" si="53"/>
        <v>Normal</v>
      </c>
    </row>
    <row r="1683" spans="1:18" x14ac:dyDescent="0.3">
      <c r="A1683" t="s">
        <v>1694</v>
      </c>
      <c r="B1683" s="2">
        <v>16360</v>
      </c>
      <c r="C1683" t="s">
        <v>10014</v>
      </c>
      <c r="D1683" s="1">
        <v>7.02</v>
      </c>
      <c r="E1683" t="s">
        <v>10018</v>
      </c>
      <c r="F1683" s="2">
        <v>82268</v>
      </c>
      <c r="G1683" t="s">
        <v>10040</v>
      </c>
      <c r="H1683" t="s">
        <v>10032</v>
      </c>
      <c r="I1683" s="2">
        <v>835</v>
      </c>
      <c r="J1683" s="3">
        <v>34.4</v>
      </c>
      <c r="K1683" t="s">
        <v>10035</v>
      </c>
      <c r="L1683" s="4">
        <v>43481</v>
      </c>
      <c r="M1683" t="s">
        <v>10036</v>
      </c>
      <c r="N1683">
        <f t="shared" si="52"/>
        <v>0</v>
      </c>
      <c r="O1683" t="str" cm="1">
        <f t="array" ref="O1683">_xlfn.IFS(I1683&lt;600, "Very Poor",I1683&lt;650,"Poor",I1683&lt;700,"Fair",I1683&lt;750,"Good",I1683&gt;=750,"Excellent")</f>
        <v>Excellent</v>
      </c>
      <c r="P1683" t="str" cm="1">
        <f t="array" ref="P1683">_xlfn.IFS(F1683&lt;30000,"Low",F1683&lt;60000,"Lower Middle",F1683&lt;100000, "Upper Middle",F1683&gt;=100000, "High")</f>
        <v>Upper Middle</v>
      </c>
      <c r="Q1683" t="str" cm="1">
        <f t="array" ref="Q1683">_xlfn.IFS(D1683&lt;10,"Low",D1683&lt;15,"Medium",D1683&lt;20,"High",D1683&gt;=20,"Very High")</f>
        <v>Low</v>
      </c>
      <c r="R1683" t="str">
        <f t="shared" si="53"/>
        <v>Normal</v>
      </c>
    </row>
    <row r="1684" spans="1:18" x14ac:dyDescent="0.3">
      <c r="A1684" t="s">
        <v>1695</v>
      </c>
      <c r="B1684" s="2">
        <v>2058</v>
      </c>
      <c r="C1684" t="s">
        <v>10014</v>
      </c>
      <c r="D1684" s="1">
        <v>6.07</v>
      </c>
      <c r="E1684" t="s">
        <v>10023</v>
      </c>
      <c r="F1684" s="2">
        <v>147718</v>
      </c>
      <c r="G1684" t="s">
        <v>10039</v>
      </c>
      <c r="H1684" t="s">
        <v>10031</v>
      </c>
      <c r="I1684" s="2">
        <v>656</v>
      </c>
      <c r="J1684" s="3">
        <v>33.4</v>
      </c>
      <c r="K1684" t="s">
        <v>10035</v>
      </c>
      <c r="L1684" s="4">
        <v>42662</v>
      </c>
      <c r="M1684" t="s">
        <v>10036</v>
      </c>
      <c r="N1684">
        <f t="shared" si="52"/>
        <v>0</v>
      </c>
      <c r="O1684" t="str" cm="1">
        <f t="array" ref="O1684">_xlfn.IFS(I1684&lt;600, "Very Poor",I1684&lt;650,"Poor",I1684&lt;700,"Fair",I1684&lt;750,"Good",I1684&gt;=750,"Excellent")</f>
        <v>Fair</v>
      </c>
      <c r="P1684" t="str" cm="1">
        <f t="array" ref="P1684">_xlfn.IFS(F1684&lt;30000,"Low",F1684&lt;60000,"Lower Middle",F1684&lt;100000, "Upper Middle",F1684&gt;=100000, "High")</f>
        <v>High</v>
      </c>
      <c r="Q1684" t="str" cm="1">
        <f t="array" ref="Q1684">_xlfn.IFS(D1684&lt;10,"Low",D1684&lt;15,"Medium",D1684&lt;20,"High",D1684&gt;=20,"Very High")</f>
        <v>Low</v>
      </c>
      <c r="R1684" t="str">
        <f t="shared" si="53"/>
        <v>Normal</v>
      </c>
    </row>
    <row r="1685" spans="1:18" x14ac:dyDescent="0.3">
      <c r="A1685" t="s">
        <v>1696</v>
      </c>
      <c r="B1685" s="2">
        <v>21677</v>
      </c>
      <c r="C1685" t="s">
        <v>10013</v>
      </c>
      <c r="D1685" s="1">
        <v>12.02</v>
      </c>
      <c r="E1685" t="s">
        <v>10022</v>
      </c>
      <c r="F1685" s="2">
        <v>123533</v>
      </c>
      <c r="G1685" t="s">
        <v>10040</v>
      </c>
      <c r="H1685" t="s">
        <v>10027</v>
      </c>
      <c r="I1685" s="2">
        <v>841</v>
      </c>
      <c r="J1685" s="3">
        <v>6</v>
      </c>
      <c r="K1685" t="s">
        <v>10034</v>
      </c>
      <c r="L1685" s="4">
        <v>43107</v>
      </c>
      <c r="M1685" t="s">
        <v>10036</v>
      </c>
      <c r="N1685">
        <f t="shared" si="52"/>
        <v>0</v>
      </c>
      <c r="O1685" t="str" cm="1">
        <f t="array" ref="O1685">_xlfn.IFS(I1685&lt;600, "Very Poor",I1685&lt;650,"Poor",I1685&lt;700,"Fair",I1685&lt;750,"Good",I1685&gt;=750,"Excellent")</f>
        <v>Excellent</v>
      </c>
      <c r="P1685" t="str" cm="1">
        <f t="array" ref="P1685">_xlfn.IFS(F1685&lt;30000,"Low",F1685&lt;60000,"Lower Middle",F1685&lt;100000, "Upper Middle",F1685&gt;=100000, "High")</f>
        <v>High</v>
      </c>
      <c r="Q1685" t="str" cm="1">
        <f t="array" ref="Q1685">_xlfn.IFS(D1685&lt;10,"Low",D1685&lt;15,"Medium",D1685&lt;20,"High",D1685&gt;=20,"Very High")</f>
        <v>Medium</v>
      </c>
      <c r="R1685" t="str">
        <f t="shared" si="53"/>
        <v>Normal</v>
      </c>
    </row>
    <row r="1686" spans="1:18" x14ac:dyDescent="0.3">
      <c r="A1686" t="s">
        <v>1697</v>
      </c>
      <c r="B1686" s="2">
        <v>11724</v>
      </c>
      <c r="C1686" t="s">
        <v>10013</v>
      </c>
      <c r="D1686" s="1">
        <v>29.27</v>
      </c>
      <c r="E1686" t="s">
        <v>10016</v>
      </c>
      <c r="F1686" s="2">
        <v>31226</v>
      </c>
      <c r="G1686" t="s">
        <v>10039</v>
      </c>
      <c r="H1686" t="s">
        <v>10030</v>
      </c>
      <c r="I1686" s="2">
        <v>581</v>
      </c>
      <c r="J1686" s="3">
        <v>9.9</v>
      </c>
      <c r="K1686" t="s">
        <v>10035</v>
      </c>
      <c r="L1686" s="4">
        <v>43334</v>
      </c>
      <c r="M1686" t="s">
        <v>10037</v>
      </c>
      <c r="N1686">
        <f t="shared" si="52"/>
        <v>1</v>
      </c>
      <c r="O1686" t="str" cm="1">
        <f t="array" ref="O1686">_xlfn.IFS(I1686&lt;600, "Very Poor",I1686&lt;650,"Poor",I1686&lt;700,"Fair",I1686&lt;750,"Good",I1686&gt;=750,"Excellent")</f>
        <v>Very Poor</v>
      </c>
      <c r="P1686" t="str" cm="1">
        <f t="array" ref="P1686">_xlfn.IFS(F1686&lt;30000,"Low",F1686&lt;60000,"Lower Middle",F1686&lt;100000, "Upper Middle",F1686&gt;=100000, "High")</f>
        <v>Lower Middle</v>
      </c>
      <c r="Q1686" t="str" cm="1">
        <f t="array" ref="Q1686">_xlfn.IFS(D1686&lt;10,"Low",D1686&lt;15,"Medium",D1686&lt;20,"High",D1686&gt;=20,"Very High")</f>
        <v>Very High</v>
      </c>
      <c r="R1686" t="str">
        <f t="shared" si="53"/>
        <v>High Risk</v>
      </c>
    </row>
    <row r="1687" spans="1:18" x14ac:dyDescent="0.3">
      <c r="A1687" t="s">
        <v>1698</v>
      </c>
      <c r="B1687" s="2">
        <v>29404</v>
      </c>
      <c r="C1687" t="s">
        <v>10014</v>
      </c>
      <c r="D1687" s="1">
        <v>18.8</v>
      </c>
      <c r="E1687" t="s">
        <v>10025</v>
      </c>
      <c r="F1687" s="2">
        <v>67982</v>
      </c>
      <c r="G1687" t="s">
        <v>10039</v>
      </c>
      <c r="H1687" t="s">
        <v>10032</v>
      </c>
      <c r="I1687" s="2">
        <v>782</v>
      </c>
      <c r="J1687" s="3">
        <v>31.5</v>
      </c>
      <c r="K1687" t="s">
        <v>10034</v>
      </c>
      <c r="L1687" s="4">
        <v>43672</v>
      </c>
      <c r="M1687" t="s">
        <v>10037</v>
      </c>
      <c r="N1687">
        <f t="shared" si="52"/>
        <v>1</v>
      </c>
      <c r="O1687" t="str" cm="1">
        <f t="array" ref="O1687">_xlfn.IFS(I1687&lt;600, "Very Poor",I1687&lt;650,"Poor",I1687&lt;700,"Fair",I1687&lt;750,"Good",I1687&gt;=750,"Excellent")</f>
        <v>Excellent</v>
      </c>
      <c r="P1687" t="str" cm="1">
        <f t="array" ref="P1687">_xlfn.IFS(F1687&lt;30000,"Low",F1687&lt;60000,"Lower Middle",F1687&lt;100000, "Upper Middle",F1687&gt;=100000, "High")</f>
        <v>Upper Middle</v>
      </c>
      <c r="Q1687" t="str" cm="1">
        <f t="array" ref="Q1687">_xlfn.IFS(D1687&lt;10,"Low",D1687&lt;15,"Medium",D1687&lt;20,"High",D1687&gt;=20,"Very High")</f>
        <v>High</v>
      </c>
      <c r="R1687" t="str">
        <f t="shared" si="53"/>
        <v>Normal</v>
      </c>
    </row>
    <row r="1688" spans="1:18" x14ac:dyDescent="0.3">
      <c r="A1688" t="s">
        <v>1699</v>
      </c>
      <c r="B1688" s="2">
        <v>38946</v>
      </c>
      <c r="C1688" t="s">
        <v>10013</v>
      </c>
      <c r="D1688" s="1">
        <v>11.71</v>
      </c>
      <c r="E1688" t="s">
        <v>10016</v>
      </c>
      <c r="F1688" s="2">
        <v>37507</v>
      </c>
      <c r="G1688" t="s">
        <v>10040</v>
      </c>
      <c r="H1688" t="s">
        <v>10027</v>
      </c>
      <c r="I1688" s="2">
        <v>737</v>
      </c>
      <c r="J1688" s="3">
        <v>16.8</v>
      </c>
      <c r="K1688" t="s">
        <v>10035</v>
      </c>
      <c r="L1688" s="4">
        <v>44064</v>
      </c>
      <c r="M1688" t="s">
        <v>10036</v>
      </c>
      <c r="N1688">
        <f t="shared" si="52"/>
        <v>0</v>
      </c>
      <c r="O1688" t="str" cm="1">
        <f t="array" ref="O1688">_xlfn.IFS(I1688&lt;600, "Very Poor",I1688&lt;650,"Poor",I1688&lt;700,"Fair",I1688&lt;750,"Good",I1688&gt;=750,"Excellent")</f>
        <v>Good</v>
      </c>
      <c r="P1688" t="str" cm="1">
        <f t="array" ref="P1688">_xlfn.IFS(F1688&lt;30000,"Low",F1688&lt;60000,"Lower Middle",F1688&lt;100000, "Upper Middle",F1688&gt;=100000, "High")</f>
        <v>Lower Middle</v>
      </c>
      <c r="Q1688" t="str" cm="1">
        <f t="array" ref="Q1688">_xlfn.IFS(D1688&lt;10,"Low",D1688&lt;15,"Medium",D1688&lt;20,"High",D1688&gt;=20,"Very High")</f>
        <v>Medium</v>
      </c>
      <c r="R1688" t="str">
        <f t="shared" si="53"/>
        <v>Normal</v>
      </c>
    </row>
    <row r="1689" spans="1:18" x14ac:dyDescent="0.3">
      <c r="A1689" t="s">
        <v>1700</v>
      </c>
      <c r="B1689" s="2">
        <v>30856</v>
      </c>
      <c r="C1689" t="s">
        <v>10013</v>
      </c>
      <c r="D1689" s="1">
        <v>8.31</v>
      </c>
      <c r="E1689" t="s">
        <v>10020</v>
      </c>
      <c r="F1689" s="2">
        <v>91367</v>
      </c>
      <c r="G1689" t="s">
        <v>10040</v>
      </c>
      <c r="H1689" t="s">
        <v>10030</v>
      </c>
      <c r="I1689" s="2">
        <v>707</v>
      </c>
      <c r="J1689" s="3">
        <v>27.5</v>
      </c>
      <c r="K1689" t="s">
        <v>10034</v>
      </c>
      <c r="L1689" s="4">
        <v>43313</v>
      </c>
      <c r="M1689" t="s">
        <v>10036</v>
      </c>
      <c r="N1689">
        <f t="shared" si="52"/>
        <v>0</v>
      </c>
      <c r="O1689" t="str" cm="1">
        <f t="array" ref="O1689">_xlfn.IFS(I1689&lt;600, "Very Poor",I1689&lt;650,"Poor",I1689&lt;700,"Fair",I1689&lt;750,"Good",I1689&gt;=750,"Excellent")</f>
        <v>Good</v>
      </c>
      <c r="P1689" t="str" cm="1">
        <f t="array" ref="P1689">_xlfn.IFS(F1689&lt;30000,"Low",F1689&lt;60000,"Lower Middle",F1689&lt;100000, "Upper Middle",F1689&gt;=100000, "High")</f>
        <v>Upper Middle</v>
      </c>
      <c r="Q1689" t="str" cm="1">
        <f t="array" ref="Q1689">_xlfn.IFS(D1689&lt;10,"Low",D1689&lt;15,"Medium",D1689&lt;20,"High",D1689&gt;=20,"Very High")</f>
        <v>Low</v>
      </c>
      <c r="R1689" t="str">
        <f t="shared" si="53"/>
        <v>Normal</v>
      </c>
    </row>
    <row r="1690" spans="1:18" x14ac:dyDescent="0.3">
      <c r="A1690" t="s">
        <v>1701</v>
      </c>
      <c r="B1690" s="2">
        <v>10200</v>
      </c>
      <c r="C1690" t="s">
        <v>10013</v>
      </c>
      <c r="D1690" s="1">
        <v>28</v>
      </c>
      <c r="E1690" t="s">
        <v>10020</v>
      </c>
      <c r="F1690" s="2">
        <v>21234</v>
      </c>
      <c r="G1690" t="s">
        <v>10040</v>
      </c>
      <c r="H1690" t="s">
        <v>10032</v>
      </c>
      <c r="I1690" s="2">
        <v>711</v>
      </c>
      <c r="J1690" s="3">
        <v>24.7</v>
      </c>
      <c r="K1690" t="s">
        <v>10035</v>
      </c>
      <c r="L1690" s="4">
        <v>42266</v>
      </c>
      <c r="M1690" t="s">
        <v>10037</v>
      </c>
      <c r="N1690">
        <f t="shared" si="52"/>
        <v>1</v>
      </c>
      <c r="O1690" t="str" cm="1">
        <f t="array" ref="O1690">_xlfn.IFS(I1690&lt;600, "Very Poor",I1690&lt;650,"Poor",I1690&lt;700,"Fair",I1690&lt;750,"Good",I1690&gt;=750,"Excellent")</f>
        <v>Good</v>
      </c>
      <c r="P1690" t="str" cm="1">
        <f t="array" ref="P1690">_xlfn.IFS(F1690&lt;30000,"Low",F1690&lt;60000,"Lower Middle",F1690&lt;100000, "Upper Middle",F1690&gt;=100000, "High")</f>
        <v>Low</v>
      </c>
      <c r="Q1690" t="str" cm="1">
        <f t="array" ref="Q1690">_xlfn.IFS(D1690&lt;10,"Low",D1690&lt;15,"Medium",D1690&lt;20,"High",D1690&gt;=20,"Very High")</f>
        <v>Very High</v>
      </c>
      <c r="R1690" t="str">
        <f t="shared" si="53"/>
        <v>Normal</v>
      </c>
    </row>
    <row r="1691" spans="1:18" x14ac:dyDescent="0.3">
      <c r="A1691" t="s">
        <v>1702</v>
      </c>
      <c r="B1691" s="2">
        <v>34997</v>
      </c>
      <c r="C1691" t="s">
        <v>10013</v>
      </c>
      <c r="D1691" s="1">
        <v>14.06</v>
      </c>
      <c r="E1691" t="s">
        <v>10018</v>
      </c>
      <c r="F1691" s="2">
        <v>76028</v>
      </c>
      <c r="G1691" t="s">
        <v>10039</v>
      </c>
      <c r="H1691" t="s">
        <v>10029</v>
      </c>
      <c r="I1691" s="2">
        <v>621</v>
      </c>
      <c r="J1691" s="3">
        <v>27.8</v>
      </c>
      <c r="K1691" t="s">
        <v>10035</v>
      </c>
      <c r="L1691" s="4">
        <v>44163</v>
      </c>
      <c r="M1691" t="s">
        <v>10037</v>
      </c>
      <c r="N1691">
        <f t="shared" si="52"/>
        <v>1</v>
      </c>
      <c r="O1691" t="str" cm="1">
        <f t="array" ref="O1691">_xlfn.IFS(I1691&lt;600, "Very Poor",I1691&lt;650,"Poor",I1691&lt;700,"Fair",I1691&lt;750,"Good",I1691&gt;=750,"Excellent")</f>
        <v>Poor</v>
      </c>
      <c r="P1691" t="str" cm="1">
        <f t="array" ref="P1691">_xlfn.IFS(F1691&lt;30000,"Low",F1691&lt;60000,"Lower Middle",F1691&lt;100000, "Upper Middle",F1691&gt;=100000, "High")</f>
        <v>Upper Middle</v>
      </c>
      <c r="Q1691" t="str" cm="1">
        <f t="array" ref="Q1691">_xlfn.IFS(D1691&lt;10,"Low",D1691&lt;15,"Medium",D1691&lt;20,"High",D1691&gt;=20,"Very High")</f>
        <v>Medium</v>
      </c>
      <c r="R1691" t="str">
        <f t="shared" si="53"/>
        <v>Normal</v>
      </c>
    </row>
    <row r="1692" spans="1:18" x14ac:dyDescent="0.3">
      <c r="A1692" t="s">
        <v>1703</v>
      </c>
      <c r="B1692" s="2">
        <v>26611</v>
      </c>
      <c r="C1692" t="s">
        <v>10013</v>
      </c>
      <c r="D1692" s="1">
        <v>12.67</v>
      </c>
      <c r="E1692" t="s">
        <v>10021</v>
      </c>
      <c r="F1692" s="2">
        <v>125874</v>
      </c>
      <c r="G1692" t="s">
        <v>10040</v>
      </c>
      <c r="H1692" t="s">
        <v>10032</v>
      </c>
      <c r="I1692" s="2">
        <v>749</v>
      </c>
      <c r="J1692" s="3">
        <v>6.9</v>
      </c>
      <c r="K1692" t="s">
        <v>10035</v>
      </c>
      <c r="L1692" s="4">
        <v>42602</v>
      </c>
      <c r="M1692" t="s">
        <v>10036</v>
      </c>
      <c r="N1692">
        <f t="shared" si="52"/>
        <v>0</v>
      </c>
      <c r="O1692" t="str" cm="1">
        <f t="array" ref="O1692">_xlfn.IFS(I1692&lt;600, "Very Poor",I1692&lt;650,"Poor",I1692&lt;700,"Fair",I1692&lt;750,"Good",I1692&gt;=750,"Excellent")</f>
        <v>Good</v>
      </c>
      <c r="P1692" t="str" cm="1">
        <f t="array" ref="P1692">_xlfn.IFS(F1692&lt;30000,"Low",F1692&lt;60000,"Lower Middle",F1692&lt;100000, "Upper Middle",F1692&gt;=100000, "High")</f>
        <v>High</v>
      </c>
      <c r="Q1692" t="str" cm="1">
        <f t="array" ref="Q1692">_xlfn.IFS(D1692&lt;10,"Low",D1692&lt;15,"Medium",D1692&lt;20,"High",D1692&gt;=20,"Very High")</f>
        <v>Medium</v>
      </c>
      <c r="R1692" t="str">
        <f t="shared" si="53"/>
        <v>Normal</v>
      </c>
    </row>
    <row r="1693" spans="1:18" x14ac:dyDescent="0.3">
      <c r="A1693" t="s">
        <v>1704</v>
      </c>
      <c r="B1693" s="2">
        <v>36057</v>
      </c>
      <c r="C1693" t="s">
        <v>10014</v>
      </c>
      <c r="D1693" s="1">
        <v>26.45</v>
      </c>
      <c r="E1693" t="s">
        <v>10024</v>
      </c>
      <c r="F1693" s="2">
        <v>25956</v>
      </c>
      <c r="G1693" t="s">
        <v>10038</v>
      </c>
      <c r="H1693" t="s">
        <v>10030</v>
      </c>
      <c r="I1693" s="2">
        <v>838</v>
      </c>
      <c r="J1693" s="3">
        <v>37.6</v>
      </c>
      <c r="K1693" t="s">
        <v>10034</v>
      </c>
      <c r="L1693" s="4">
        <v>42767</v>
      </c>
      <c r="M1693" t="s">
        <v>10037</v>
      </c>
      <c r="N1693">
        <f t="shared" si="52"/>
        <v>1</v>
      </c>
      <c r="O1693" t="str" cm="1">
        <f t="array" ref="O1693">_xlfn.IFS(I1693&lt;600, "Very Poor",I1693&lt;650,"Poor",I1693&lt;700,"Fair",I1693&lt;750,"Good",I1693&gt;=750,"Excellent")</f>
        <v>Excellent</v>
      </c>
      <c r="P1693" t="str" cm="1">
        <f t="array" ref="P1693">_xlfn.IFS(F1693&lt;30000,"Low",F1693&lt;60000,"Lower Middle",F1693&lt;100000, "Upper Middle",F1693&gt;=100000, "High")</f>
        <v>Low</v>
      </c>
      <c r="Q1693" t="str" cm="1">
        <f t="array" ref="Q1693">_xlfn.IFS(D1693&lt;10,"Low",D1693&lt;15,"Medium",D1693&lt;20,"High",D1693&gt;=20,"Very High")</f>
        <v>Very High</v>
      </c>
      <c r="R1693" t="str">
        <f t="shared" si="53"/>
        <v>Normal</v>
      </c>
    </row>
    <row r="1694" spans="1:18" x14ac:dyDescent="0.3">
      <c r="A1694" t="s">
        <v>1705</v>
      </c>
      <c r="B1694" s="2">
        <v>2239</v>
      </c>
      <c r="C1694" t="s">
        <v>10014</v>
      </c>
      <c r="D1694" s="1">
        <v>20.11</v>
      </c>
      <c r="E1694" t="s">
        <v>10015</v>
      </c>
      <c r="F1694" s="2">
        <v>69826</v>
      </c>
      <c r="G1694" t="s">
        <v>10039</v>
      </c>
      <c r="H1694" t="s">
        <v>10031</v>
      </c>
      <c r="I1694" s="2">
        <v>789</v>
      </c>
      <c r="J1694" s="3">
        <v>5.7</v>
      </c>
      <c r="K1694" t="s">
        <v>10034</v>
      </c>
      <c r="L1694" s="4">
        <v>44084</v>
      </c>
      <c r="M1694" t="s">
        <v>10036</v>
      </c>
      <c r="N1694">
        <f t="shared" si="52"/>
        <v>0</v>
      </c>
      <c r="O1694" t="str" cm="1">
        <f t="array" ref="O1694">_xlfn.IFS(I1694&lt;600, "Very Poor",I1694&lt;650,"Poor",I1694&lt;700,"Fair",I1694&lt;750,"Good",I1694&gt;=750,"Excellent")</f>
        <v>Excellent</v>
      </c>
      <c r="P1694" t="str" cm="1">
        <f t="array" ref="P1694">_xlfn.IFS(F1694&lt;30000,"Low",F1694&lt;60000,"Lower Middle",F1694&lt;100000, "Upper Middle",F1694&gt;=100000, "High")</f>
        <v>Upper Middle</v>
      </c>
      <c r="Q1694" t="str" cm="1">
        <f t="array" ref="Q1694">_xlfn.IFS(D1694&lt;10,"Low",D1694&lt;15,"Medium",D1694&lt;20,"High",D1694&gt;=20,"Very High")</f>
        <v>Very High</v>
      </c>
      <c r="R1694" t="str">
        <f t="shared" si="53"/>
        <v>Normal</v>
      </c>
    </row>
    <row r="1695" spans="1:18" x14ac:dyDescent="0.3">
      <c r="A1695" t="s">
        <v>1706</v>
      </c>
      <c r="B1695" s="2">
        <v>39138</v>
      </c>
      <c r="C1695" t="s">
        <v>10014</v>
      </c>
      <c r="D1695" s="1">
        <v>9.2200000000000006</v>
      </c>
      <c r="E1695" t="s">
        <v>10022</v>
      </c>
      <c r="F1695" s="2">
        <v>140201</v>
      </c>
      <c r="G1695" t="s">
        <v>10040</v>
      </c>
      <c r="H1695" t="s">
        <v>10027</v>
      </c>
      <c r="I1695" s="2">
        <v>616</v>
      </c>
      <c r="J1695" s="3">
        <v>5.3</v>
      </c>
      <c r="K1695" t="s">
        <v>10034</v>
      </c>
      <c r="L1695" s="4">
        <v>44141</v>
      </c>
      <c r="M1695" t="s">
        <v>10036</v>
      </c>
      <c r="N1695">
        <f t="shared" si="52"/>
        <v>0</v>
      </c>
      <c r="O1695" t="str" cm="1">
        <f t="array" ref="O1695">_xlfn.IFS(I1695&lt;600, "Very Poor",I1695&lt;650,"Poor",I1695&lt;700,"Fair",I1695&lt;750,"Good",I1695&gt;=750,"Excellent")</f>
        <v>Poor</v>
      </c>
      <c r="P1695" t="str" cm="1">
        <f t="array" ref="P1695">_xlfn.IFS(F1695&lt;30000,"Low",F1695&lt;60000,"Lower Middle",F1695&lt;100000, "Upper Middle",F1695&gt;=100000, "High")</f>
        <v>High</v>
      </c>
      <c r="Q1695" t="str" cm="1">
        <f t="array" ref="Q1695">_xlfn.IFS(D1695&lt;10,"Low",D1695&lt;15,"Medium",D1695&lt;20,"High",D1695&gt;=20,"Very High")</f>
        <v>Low</v>
      </c>
      <c r="R1695" t="str">
        <f t="shared" si="53"/>
        <v>Normal</v>
      </c>
    </row>
    <row r="1696" spans="1:18" x14ac:dyDescent="0.3">
      <c r="A1696" t="s">
        <v>1707</v>
      </c>
      <c r="B1696" s="2">
        <v>1125</v>
      </c>
      <c r="C1696" t="s">
        <v>10014</v>
      </c>
      <c r="D1696" s="1">
        <v>15.54</v>
      </c>
      <c r="E1696" t="s">
        <v>10016</v>
      </c>
      <c r="F1696" s="2">
        <v>112814</v>
      </c>
      <c r="G1696" t="s">
        <v>10038</v>
      </c>
      <c r="H1696" t="s">
        <v>10026</v>
      </c>
      <c r="I1696" s="2">
        <v>601</v>
      </c>
      <c r="J1696" s="3">
        <v>12.9</v>
      </c>
      <c r="K1696" t="s">
        <v>10035</v>
      </c>
      <c r="L1696" s="4">
        <v>43977</v>
      </c>
      <c r="M1696" t="s">
        <v>10036</v>
      </c>
      <c r="N1696">
        <f t="shared" si="52"/>
        <v>0</v>
      </c>
      <c r="O1696" t="str" cm="1">
        <f t="array" ref="O1696">_xlfn.IFS(I1696&lt;600, "Very Poor",I1696&lt;650,"Poor",I1696&lt;700,"Fair",I1696&lt;750,"Good",I1696&gt;=750,"Excellent")</f>
        <v>Poor</v>
      </c>
      <c r="P1696" t="str" cm="1">
        <f t="array" ref="P1696">_xlfn.IFS(F1696&lt;30000,"Low",F1696&lt;60000,"Lower Middle",F1696&lt;100000, "Upper Middle",F1696&gt;=100000, "High")</f>
        <v>High</v>
      </c>
      <c r="Q1696" t="str" cm="1">
        <f t="array" ref="Q1696">_xlfn.IFS(D1696&lt;10,"Low",D1696&lt;15,"Medium",D1696&lt;20,"High",D1696&gt;=20,"Very High")</f>
        <v>High</v>
      </c>
      <c r="R1696" t="str">
        <f t="shared" si="53"/>
        <v>High Risk</v>
      </c>
    </row>
    <row r="1697" spans="1:18" x14ac:dyDescent="0.3">
      <c r="A1697" t="s">
        <v>1708</v>
      </c>
      <c r="B1697" s="2">
        <v>24857</v>
      </c>
      <c r="C1697" t="s">
        <v>10013</v>
      </c>
      <c r="D1697" s="1">
        <v>28.21</v>
      </c>
      <c r="E1697" t="s">
        <v>10017</v>
      </c>
      <c r="F1697" s="2">
        <v>38689</v>
      </c>
      <c r="G1697" t="s">
        <v>10039</v>
      </c>
      <c r="H1697" t="s">
        <v>10032</v>
      </c>
      <c r="I1697" s="2">
        <v>740</v>
      </c>
      <c r="J1697" s="3">
        <v>39.799999999999997</v>
      </c>
      <c r="K1697" t="s">
        <v>10034</v>
      </c>
      <c r="L1697" s="4">
        <v>42715</v>
      </c>
      <c r="M1697" t="s">
        <v>10037</v>
      </c>
      <c r="N1697">
        <f t="shared" si="52"/>
        <v>1</v>
      </c>
      <c r="O1697" t="str" cm="1">
        <f t="array" ref="O1697">_xlfn.IFS(I1697&lt;600, "Very Poor",I1697&lt;650,"Poor",I1697&lt;700,"Fair",I1697&lt;750,"Good",I1697&gt;=750,"Excellent")</f>
        <v>Good</v>
      </c>
      <c r="P1697" t="str" cm="1">
        <f t="array" ref="P1697">_xlfn.IFS(F1697&lt;30000,"Low",F1697&lt;60000,"Lower Middle",F1697&lt;100000, "Upper Middle",F1697&gt;=100000, "High")</f>
        <v>Lower Middle</v>
      </c>
      <c r="Q1697" t="str" cm="1">
        <f t="array" ref="Q1697">_xlfn.IFS(D1697&lt;10,"Low",D1697&lt;15,"Medium",D1697&lt;20,"High",D1697&gt;=20,"Very High")</f>
        <v>Very High</v>
      </c>
      <c r="R1697" t="str">
        <f t="shared" si="53"/>
        <v>Normal</v>
      </c>
    </row>
    <row r="1698" spans="1:18" x14ac:dyDescent="0.3">
      <c r="A1698" t="s">
        <v>1709</v>
      </c>
      <c r="B1698" s="2">
        <v>16398</v>
      </c>
      <c r="C1698" t="s">
        <v>10013</v>
      </c>
      <c r="D1698" s="1">
        <v>27.53</v>
      </c>
      <c r="E1698" t="s">
        <v>10024</v>
      </c>
      <c r="F1698" s="2">
        <v>86804</v>
      </c>
      <c r="G1698" t="s">
        <v>10038</v>
      </c>
      <c r="H1698" t="s">
        <v>10027</v>
      </c>
      <c r="I1698" s="2">
        <v>809</v>
      </c>
      <c r="J1698" s="3">
        <v>7.5</v>
      </c>
      <c r="K1698" t="s">
        <v>10035</v>
      </c>
      <c r="L1698" s="4">
        <v>42551</v>
      </c>
      <c r="M1698" t="s">
        <v>10036</v>
      </c>
      <c r="N1698">
        <f t="shared" si="52"/>
        <v>0</v>
      </c>
      <c r="O1698" t="str" cm="1">
        <f t="array" ref="O1698">_xlfn.IFS(I1698&lt;600, "Very Poor",I1698&lt;650,"Poor",I1698&lt;700,"Fair",I1698&lt;750,"Good",I1698&gt;=750,"Excellent")</f>
        <v>Excellent</v>
      </c>
      <c r="P1698" t="str" cm="1">
        <f t="array" ref="P1698">_xlfn.IFS(F1698&lt;30000,"Low",F1698&lt;60000,"Lower Middle",F1698&lt;100000, "Upper Middle",F1698&gt;=100000, "High")</f>
        <v>Upper Middle</v>
      </c>
      <c r="Q1698" t="str" cm="1">
        <f t="array" ref="Q1698">_xlfn.IFS(D1698&lt;10,"Low",D1698&lt;15,"Medium",D1698&lt;20,"High",D1698&gt;=20,"Very High")</f>
        <v>Very High</v>
      </c>
      <c r="R1698" t="str">
        <f t="shared" si="53"/>
        <v>Normal</v>
      </c>
    </row>
    <row r="1699" spans="1:18" x14ac:dyDescent="0.3">
      <c r="A1699" t="s">
        <v>1710</v>
      </c>
      <c r="B1699" s="2">
        <v>7638</v>
      </c>
      <c r="C1699" t="s">
        <v>10013</v>
      </c>
      <c r="D1699" s="1">
        <v>6.75</v>
      </c>
      <c r="E1699" t="s">
        <v>10025</v>
      </c>
      <c r="F1699" s="2">
        <v>41481</v>
      </c>
      <c r="G1699" t="s">
        <v>10038</v>
      </c>
      <c r="H1699" t="s">
        <v>10027</v>
      </c>
      <c r="I1699" s="2">
        <v>614</v>
      </c>
      <c r="J1699" s="3">
        <v>35.6</v>
      </c>
      <c r="K1699" t="s">
        <v>10034</v>
      </c>
      <c r="L1699" s="4">
        <v>42543</v>
      </c>
      <c r="M1699" t="s">
        <v>10037</v>
      </c>
      <c r="N1699">
        <f t="shared" si="52"/>
        <v>1</v>
      </c>
      <c r="O1699" t="str" cm="1">
        <f t="array" ref="O1699">_xlfn.IFS(I1699&lt;600, "Very Poor",I1699&lt;650,"Poor",I1699&lt;700,"Fair",I1699&lt;750,"Good",I1699&gt;=750,"Excellent")</f>
        <v>Poor</v>
      </c>
      <c r="P1699" t="str" cm="1">
        <f t="array" ref="P1699">_xlfn.IFS(F1699&lt;30000,"Low",F1699&lt;60000,"Lower Middle",F1699&lt;100000, "Upper Middle",F1699&gt;=100000, "High")</f>
        <v>Lower Middle</v>
      </c>
      <c r="Q1699" t="str" cm="1">
        <f t="array" ref="Q1699">_xlfn.IFS(D1699&lt;10,"Low",D1699&lt;15,"Medium",D1699&lt;20,"High",D1699&gt;=20,"Very High")</f>
        <v>Low</v>
      </c>
      <c r="R1699" t="str">
        <f t="shared" si="53"/>
        <v>Normal</v>
      </c>
    </row>
    <row r="1700" spans="1:18" x14ac:dyDescent="0.3">
      <c r="A1700" t="s">
        <v>1711</v>
      </c>
      <c r="B1700" s="2">
        <v>7570</v>
      </c>
      <c r="C1700" t="s">
        <v>10013</v>
      </c>
      <c r="D1700" s="1">
        <v>11.72</v>
      </c>
      <c r="E1700" t="s">
        <v>10020</v>
      </c>
      <c r="F1700" s="2">
        <v>105141</v>
      </c>
      <c r="G1700" t="s">
        <v>10040</v>
      </c>
      <c r="H1700" t="s">
        <v>10031</v>
      </c>
      <c r="I1700" s="2">
        <v>593</v>
      </c>
      <c r="J1700" s="3">
        <v>10.6</v>
      </c>
      <c r="K1700" t="s">
        <v>10035</v>
      </c>
      <c r="L1700" s="4">
        <v>43932</v>
      </c>
      <c r="M1700" t="s">
        <v>10036</v>
      </c>
      <c r="N1700">
        <f t="shared" si="52"/>
        <v>0</v>
      </c>
      <c r="O1700" t="str" cm="1">
        <f t="array" ref="O1700">_xlfn.IFS(I1700&lt;600, "Very Poor",I1700&lt;650,"Poor",I1700&lt;700,"Fair",I1700&lt;750,"Good",I1700&gt;=750,"Excellent")</f>
        <v>Very Poor</v>
      </c>
      <c r="P1700" t="str" cm="1">
        <f t="array" ref="P1700">_xlfn.IFS(F1700&lt;30000,"Low",F1700&lt;60000,"Lower Middle",F1700&lt;100000, "Upper Middle",F1700&gt;=100000, "High")</f>
        <v>High</v>
      </c>
      <c r="Q1700" t="str" cm="1">
        <f t="array" ref="Q1700">_xlfn.IFS(D1700&lt;10,"Low",D1700&lt;15,"Medium",D1700&lt;20,"High",D1700&gt;=20,"Very High")</f>
        <v>Medium</v>
      </c>
      <c r="R1700" t="str">
        <f t="shared" si="53"/>
        <v>Normal</v>
      </c>
    </row>
    <row r="1701" spans="1:18" x14ac:dyDescent="0.3">
      <c r="A1701" t="s">
        <v>1712</v>
      </c>
      <c r="B1701" s="2">
        <v>4249</v>
      </c>
      <c r="C1701" t="s">
        <v>10013</v>
      </c>
      <c r="D1701" s="1">
        <v>8.86</v>
      </c>
      <c r="E1701" t="s">
        <v>10023</v>
      </c>
      <c r="F1701" s="2">
        <v>106639</v>
      </c>
      <c r="G1701" t="s">
        <v>10039</v>
      </c>
      <c r="H1701" t="s">
        <v>10026</v>
      </c>
      <c r="I1701" s="2">
        <v>627</v>
      </c>
      <c r="J1701" s="3">
        <v>8.8000000000000007</v>
      </c>
      <c r="K1701" t="s">
        <v>10034</v>
      </c>
      <c r="L1701" s="4">
        <v>42022</v>
      </c>
      <c r="M1701" t="s">
        <v>10036</v>
      </c>
      <c r="N1701">
        <f t="shared" si="52"/>
        <v>0</v>
      </c>
      <c r="O1701" t="str" cm="1">
        <f t="array" ref="O1701">_xlfn.IFS(I1701&lt;600, "Very Poor",I1701&lt;650,"Poor",I1701&lt;700,"Fair",I1701&lt;750,"Good",I1701&gt;=750,"Excellent")</f>
        <v>Poor</v>
      </c>
      <c r="P1701" t="str" cm="1">
        <f t="array" ref="P1701">_xlfn.IFS(F1701&lt;30000,"Low",F1701&lt;60000,"Lower Middle",F1701&lt;100000, "Upper Middle",F1701&gt;=100000, "High")</f>
        <v>High</v>
      </c>
      <c r="Q1701" t="str" cm="1">
        <f t="array" ref="Q1701">_xlfn.IFS(D1701&lt;10,"Low",D1701&lt;15,"Medium",D1701&lt;20,"High",D1701&gt;=20,"Very High")</f>
        <v>Low</v>
      </c>
      <c r="R1701" t="str">
        <f t="shared" si="53"/>
        <v>Normal</v>
      </c>
    </row>
    <row r="1702" spans="1:18" x14ac:dyDescent="0.3">
      <c r="A1702" t="s">
        <v>1713</v>
      </c>
      <c r="B1702" s="2">
        <v>10110</v>
      </c>
      <c r="C1702" t="s">
        <v>10013</v>
      </c>
      <c r="D1702" s="1">
        <v>18.350000000000001</v>
      </c>
      <c r="E1702" t="s">
        <v>10018</v>
      </c>
      <c r="F1702" s="2">
        <v>24194</v>
      </c>
      <c r="G1702" t="s">
        <v>10040</v>
      </c>
      <c r="H1702" t="s">
        <v>10027</v>
      </c>
      <c r="I1702" s="2">
        <v>821</v>
      </c>
      <c r="J1702" s="3">
        <v>32.299999999999997</v>
      </c>
      <c r="K1702" t="s">
        <v>10034</v>
      </c>
      <c r="L1702" s="4">
        <v>43947</v>
      </c>
      <c r="M1702" t="s">
        <v>10037</v>
      </c>
      <c r="N1702">
        <f t="shared" si="52"/>
        <v>1</v>
      </c>
      <c r="O1702" t="str" cm="1">
        <f t="array" ref="O1702">_xlfn.IFS(I1702&lt;600, "Very Poor",I1702&lt;650,"Poor",I1702&lt;700,"Fair",I1702&lt;750,"Good",I1702&gt;=750,"Excellent")</f>
        <v>Excellent</v>
      </c>
      <c r="P1702" t="str" cm="1">
        <f t="array" ref="P1702">_xlfn.IFS(F1702&lt;30000,"Low",F1702&lt;60000,"Lower Middle",F1702&lt;100000, "Upper Middle",F1702&gt;=100000, "High")</f>
        <v>Low</v>
      </c>
      <c r="Q1702" t="str" cm="1">
        <f t="array" ref="Q1702">_xlfn.IFS(D1702&lt;10,"Low",D1702&lt;15,"Medium",D1702&lt;20,"High",D1702&gt;=20,"Very High")</f>
        <v>High</v>
      </c>
      <c r="R1702" t="str">
        <f t="shared" si="53"/>
        <v>Normal</v>
      </c>
    </row>
    <row r="1703" spans="1:18" x14ac:dyDescent="0.3">
      <c r="A1703" t="s">
        <v>1714</v>
      </c>
      <c r="B1703" s="2">
        <v>14605</v>
      </c>
      <c r="C1703" t="s">
        <v>10013</v>
      </c>
      <c r="D1703" s="1">
        <v>23.75</v>
      </c>
      <c r="E1703" t="s">
        <v>10020</v>
      </c>
      <c r="F1703" s="2">
        <v>115334</v>
      </c>
      <c r="G1703" t="s">
        <v>10040</v>
      </c>
      <c r="H1703" t="s">
        <v>10030</v>
      </c>
      <c r="I1703" s="2">
        <v>651</v>
      </c>
      <c r="J1703" s="3">
        <v>34.6</v>
      </c>
      <c r="K1703" t="s">
        <v>10035</v>
      </c>
      <c r="L1703" s="4">
        <v>42354</v>
      </c>
      <c r="M1703" t="s">
        <v>10037</v>
      </c>
      <c r="N1703">
        <f t="shared" si="52"/>
        <v>1</v>
      </c>
      <c r="O1703" t="str" cm="1">
        <f t="array" ref="O1703">_xlfn.IFS(I1703&lt;600, "Very Poor",I1703&lt;650,"Poor",I1703&lt;700,"Fair",I1703&lt;750,"Good",I1703&gt;=750,"Excellent")</f>
        <v>Fair</v>
      </c>
      <c r="P1703" t="str" cm="1">
        <f t="array" ref="P1703">_xlfn.IFS(F1703&lt;30000,"Low",F1703&lt;60000,"Lower Middle",F1703&lt;100000, "Upper Middle",F1703&gt;=100000, "High")</f>
        <v>High</v>
      </c>
      <c r="Q1703" t="str" cm="1">
        <f t="array" ref="Q1703">_xlfn.IFS(D1703&lt;10,"Low",D1703&lt;15,"Medium",D1703&lt;20,"High",D1703&gt;=20,"Very High")</f>
        <v>Very High</v>
      </c>
      <c r="R1703" t="str">
        <f t="shared" si="53"/>
        <v>Normal</v>
      </c>
    </row>
    <row r="1704" spans="1:18" x14ac:dyDescent="0.3">
      <c r="A1704" t="s">
        <v>1715</v>
      </c>
      <c r="B1704" s="2">
        <v>13115</v>
      </c>
      <c r="C1704" t="s">
        <v>10013</v>
      </c>
      <c r="D1704" s="1">
        <v>12.39</v>
      </c>
      <c r="E1704" t="s">
        <v>10015</v>
      </c>
      <c r="F1704" s="2">
        <v>48370</v>
      </c>
      <c r="G1704" t="s">
        <v>10039</v>
      </c>
      <c r="H1704" t="s">
        <v>10032</v>
      </c>
      <c r="I1704" s="2">
        <v>838</v>
      </c>
      <c r="J1704" s="3">
        <v>32.700000000000003</v>
      </c>
      <c r="K1704" t="s">
        <v>10034</v>
      </c>
      <c r="L1704" s="4">
        <v>42386</v>
      </c>
      <c r="M1704" t="s">
        <v>10036</v>
      </c>
      <c r="N1704">
        <f t="shared" si="52"/>
        <v>0</v>
      </c>
      <c r="O1704" t="str" cm="1">
        <f t="array" ref="O1704">_xlfn.IFS(I1704&lt;600, "Very Poor",I1704&lt;650,"Poor",I1704&lt;700,"Fair",I1704&lt;750,"Good",I1704&gt;=750,"Excellent")</f>
        <v>Excellent</v>
      </c>
      <c r="P1704" t="str" cm="1">
        <f t="array" ref="P1704">_xlfn.IFS(F1704&lt;30000,"Low",F1704&lt;60000,"Lower Middle",F1704&lt;100000, "Upper Middle",F1704&gt;=100000, "High")</f>
        <v>Lower Middle</v>
      </c>
      <c r="Q1704" t="str" cm="1">
        <f t="array" ref="Q1704">_xlfn.IFS(D1704&lt;10,"Low",D1704&lt;15,"Medium",D1704&lt;20,"High",D1704&gt;=20,"Very High")</f>
        <v>Medium</v>
      </c>
      <c r="R1704" t="str">
        <f t="shared" si="53"/>
        <v>Normal</v>
      </c>
    </row>
    <row r="1705" spans="1:18" x14ac:dyDescent="0.3">
      <c r="A1705" t="s">
        <v>1716</v>
      </c>
      <c r="B1705" s="2">
        <v>23911</v>
      </c>
      <c r="C1705" t="s">
        <v>10014</v>
      </c>
      <c r="D1705" s="1">
        <v>23.95</v>
      </c>
      <c r="E1705" t="s">
        <v>10016</v>
      </c>
      <c r="F1705" s="2">
        <v>114190</v>
      </c>
      <c r="G1705" t="s">
        <v>10039</v>
      </c>
      <c r="H1705" t="s">
        <v>10026</v>
      </c>
      <c r="I1705" s="2">
        <v>778</v>
      </c>
      <c r="J1705" s="3">
        <v>13.4</v>
      </c>
      <c r="K1705" t="s">
        <v>10034</v>
      </c>
      <c r="L1705" s="4">
        <v>42758</v>
      </c>
      <c r="M1705" t="s">
        <v>10036</v>
      </c>
      <c r="N1705">
        <f t="shared" si="52"/>
        <v>0</v>
      </c>
      <c r="O1705" t="str" cm="1">
        <f t="array" ref="O1705">_xlfn.IFS(I1705&lt;600, "Very Poor",I1705&lt;650,"Poor",I1705&lt;700,"Fair",I1705&lt;750,"Good",I1705&gt;=750,"Excellent")</f>
        <v>Excellent</v>
      </c>
      <c r="P1705" t="str" cm="1">
        <f t="array" ref="P1705">_xlfn.IFS(F1705&lt;30000,"Low",F1705&lt;60000,"Lower Middle",F1705&lt;100000, "Upper Middle",F1705&gt;=100000, "High")</f>
        <v>High</v>
      </c>
      <c r="Q1705" t="str" cm="1">
        <f t="array" ref="Q1705">_xlfn.IFS(D1705&lt;10,"Low",D1705&lt;15,"Medium",D1705&lt;20,"High",D1705&gt;=20,"Very High")</f>
        <v>Very High</v>
      </c>
      <c r="R1705" t="str">
        <f t="shared" si="53"/>
        <v>Normal</v>
      </c>
    </row>
    <row r="1706" spans="1:18" x14ac:dyDescent="0.3">
      <c r="A1706" t="s">
        <v>1717</v>
      </c>
      <c r="B1706" s="2">
        <v>39525</v>
      </c>
      <c r="C1706" t="s">
        <v>10013</v>
      </c>
      <c r="D1706" s="1">
        <v>21.72</v>
      </c>
      <c r="E1706" t="s">
        <v>10023</v>
      </c>
      <c r="F1706" s="2">
        <v>30251</v>
      </c>
      <c r="G1706" t="s">
        <v>10038</v>
      </c>
      <c r="H1706" t="s">
        <v>10031</v>
      </c>
      <c r="I1706" s="2">
        <v>677</v>
      </c>
      <c r="J1706" s="3">
        <v>35.799999999999997</v>
      </c>
      <c r="K1706" t="s">
        <v>10034</v>
      </c>
      <c r="L1706" s="4">
        <v>43157</v>
      </c>
      <c r="M1706" t="s">
        <v>10037</v>
      </c>
      <c r="N1706">
        <f t="shared" si="52"/>
        <v>1</v>
      </c>
      <c r="O1706" t="str" cm="1">
        <f t="array" ref="O1706">_xlfn.IFS(I1706&lt;600, "Very Poor",I1706&lt;650,"Poor",I1706&lt;700,"Fair",I1706&lt;750,"Good",I1706&gt;=750,"Excellent")</f>
        <v>Fair</v>
      </c>
      <c r="P1706" t="str" cm="1">
        <f t="array" ref="P1706">_xlfn.IFS(F1706&lt;30000,"Low",F1706&lt;60000,"Lower Middle",F1706&lt;100000, "Upper Middle",F1706&gt;=100000, "High")</f>
        <v>Lower Middle</v>
      </c>
      <c r="Q1706" t="str" cm="1">
        <f t="array" ref="Q1706">_xlfn.IFS(D1706&lt;10,"Low",D1706&lt;15,"Medium",D1706&lt;20,"High",D1706&gt;=20,"Very High")</f>
        <v>Very High</v>
      </c>
      <c r="R1706" t="str">
        <f t="shared" si="53"/>
        <v>Normal</v>
      </c>
    </row>
    <row r="1707" spans="1:18" x14ac:dyDescent="0.3">
      <c r="A1707" t="s">
        <v>1718</v>
      </c>
      <c r="B1707" s="2">
        <v>33556</v>
      </c>
      <c r="C1707" t="s">
        <v>10013</v>
      </c>
      <c r="D1707" s="1">
        <v>23.21</v>
      </c>
      <c r="E1707" t="s">
        <v>10021</v>
      </c>
      <c r="F1707" s="2">
        <v>83356</v>
      </c>
      <c r="G1707" t="s">
        <v>10040</v>
      </c>
      <c r="H1707" t="s">
        <v>10027</v>
      </c>
      <c r="I1707" s="2">
        <v>705</v>
      </c>
      <c r="J1707" s="3">
        <v>7.5</v>
      </c>
      <c r="K1707" t="s">
        <v>10034</v>
      </c>
      <c r="L1707" s="4">
        <v>44125</v>
      </c>
      <c r="M1707" t="s">
        <v>10036</v>
      </c>
      <c r="N1707">
        <f t="shared" si="52"/>
        <v>0</v>
      </c>
      <c r="O1707" t="str" cm="1">
        <f t="array" ref="O1707">_xlfn.IFS(I1707&lt;600, "Very Poor",I1707&lt;650,"Poor",I1707&lt;700,"Fair",I1707&lt;750,"Good",I1707&gt;=750,"Excellent")</f>
        <v>Good</v>
      </c>
      <c r="P1707" t="str" cm="1">
        <f t="array" ref="P1707">_xlfn.IFS(F1707&lt;30000,"Low",F1707&lt;60000,"Lower Middle",F1707&lt;100000, "Upper Middle",F1707&gt;=100000, "High")</f>
        <v>Upper Middle</v>
      </c>
      <c r="Q1707" t="str" cm="1">
        <f t="array" ref="Q1707">_xlfn.IFS(D1707&lt;10,"Low",D1707&lt;15,"Medium",D1707&lt;20,"High",D1707&gt;=20,"Very High")</f>
        <v>Very High</v>
      </c>
      <c r="R1707" t="str">
        <f t="shared" si="53"/>
        <v>Normal</v>
      </c>
    </row>
    <row r="1708" spans="1:18" x14ac:dyDescent="0.3">
      <c r="A1708" t="s">
        <v>1719</v>
      </c>
      <c r="B1708" s="2">
        <v>13595</v>
      </c>
      <c r="C1708" t="s">
        <v>10013</v>
      </c>
      <c r="D1708" s="1">
        <v>28.71</v>
      </c>
      <c r="E1708" t="s">
        <v>10022</v>
      </c>
      <c r="F1708" s="2">
        <v>103169</v>
      </c>
      <c r="G1708" t="s">
        <v>10038</v>
      </c>
      <c r="H1708" t="s">
        <v>10029</v>
      </c>
      <c r="I1708" s="2">
        <v>739</v>
      </c>
      <c r="J1708" s="3">
        <v>17</v>
      </c>
      <c r="K1708" t="s">
        <v>10035</v>
      </c>
      <c r="L1708" s="4">
        <v>42488</v>
      </c>
      <c r="M1708" t="s">
        <v>10036</v>
      </c>
      <c r="N1708">
        <f t="shared" si="52"/>
        <v>0</v>
      </c>
      <c r="O1708" t="str" cm="1">
        <f t="array" ref="O1708">_xlfn.IFS(I1708&lt;600, "Very Poor",I1708&lt;650,"Poor",I1708&lt;700,"Fair",I1708&lt;750,"Good",I1708&gt;=750,"Excellent")</f>
        <v>Good</v>
      </c>
      <c r="P1708" t="str" cm="1">
        <f t="array" ref="P1708">_xlfn.IFS(F1708&lt;30000,"Low",F1708&lt;60000,"Lower Middle",F1708&lt;100000, "Upper Middle",F1708&gt;=100000, "High")</f>
        <v>High</v>
      </c>
      <c r="Q1708" t="str" cm="1">
        <f t="array" ref="Q1708">_xlfn.IFS(D1708&lt;10,"Low",D1708&lt;15,"Medium",D1708&lt;20,"High",D1708&gt;=20,"Very High")</f>
        <v>Very High</v>
      </c>
      <c r="R1708" t="str">
        <f t="shared" si="53"/>
        <v>Normal</v>
      </c>
    </row>
    <row r="1709" spans="1:18" x14ac:dyDescent="0.3">
      <c r="A1709" t="s">
        <v>1720</v>
      </c>
      <c r="B1709" s="2">
        <v>2969</v>
      </c>
      <c r="C1709" t="s">
        <v>10013</v>
      </c>
      <c r="D1709" s="1">
        <v>15.62</v>
      </c>
      <c r="E1709" t="s">
        <v>10024</v>
      </c>
      <c r="F1709" s="2">
        <v>24029</v>
      </c>
      <c r="G1709" t="s">
        <v>10040</v>
      </c>
      <c r="H1709" t="s">
        <v>10026</v>
      </c>
      <c r="I1709" s="2">
        <v>844</v>
      </c>
      <c r="J1709" s="3">
        <v>21.2</v>
      </c>
      <c r="K1709" t="s">
        <v>10035</v>
      </c>
      <c r="L1709" s="4">
        <v>43520</v>
      </c>
      <c r="M1709" t="s">
        <v>10036</v>
      </c>
      <c r="N1709">
        <f t="shared" si="52"/>
        <v>0</v>
      </c>
      <c r="O1709" t="str" cm="1">
        <f t="array" ref="O1709">_xlfn.IFS(I1709&lt;600, "Very Poor",I1709&lt;650,"Poor",I1709&lt;700,"Fair",I1709&lt;750,"Good",I1709&gt;=750,"Excellent")</f>
        <v>Excellent</v>
      </c>
      <c r="P1709" t="str" cm="1">
        <f t="array" ref="P1709">_xlfn.IFS(F1709&lt;30000,"Low",F1709&lt;60000,"Lower Middle",F1709&lt;100000, "Upper Middle",F1709&gt;=100000, "High")</f>
        <v>Low</v>
      </c>
      <c r="Q1709" t="str" cm="1">
        <f t="array" ref="Q1709">_xlfn.IFS(D1709&lt;10,"Low",D1709&lt;15,"Medium",D1709&lt;20,"High",D1709&gt;=20,"Very High")</f>
        <v>High</v>
      </c>
      <c r="R1709" t="str">
        <f t="shared" si="53"/>
        <v>Normal</v>
      </c>
    </row>
    <row r="1710" spans="1:18" x14ac:dyDescent="0.3">
      <c r="A1710" t="s">
        <v>1721</v>
      </c>
      <c r="B1710" s="2">
        <v>18275</v>
      </c>
      <c r="C1710" t="s">
        <v>10013</v>
      </c>
      <c r="D1710" s="1">
        <v>13.56</v>
      </c>
      <c r="E1710" t="s">
        <v>10024</v>
      </c>
      <c r="F1710" s="2">
        <v>88396</v>
      </c>
      <c r="G1710" t="s">
        <v>10038</v>
      </c>
      <c r="H1710" t="s">
        <v>10029</v>
      </c>
      <c r="I1710" s="2">
        <v>826</v>
      </c>
      <c r="J1710" s="3">
        <v>7.4</v>
      </c>
      <c r="K1710" t="s">
        <v>10034</v>
      </c>
      <c r="L1710" s="4">
        <v>42644</v>
      </c>
      <c r="M1710" t="s">
        <v>10036</v>
      </c>
      <c r="N1710">
        <f t="shared" si="52"/>
        <v>0</v>
      </c>
      <c r="O1710" t="str" cm="1">
        <f t="array" ref="O1710">_xlfn.IFS(I1710&lt;600, "Very Poor",I1710&lt;650,"Poor",I1710&lt;700,"Fair",I1710&lt;750,"Good",I1710&gt;=750,"Excellent")</f>
        <v>Excellent</v>
      </c>
      <c r="P1710" t="str" cm="1">
        <f t="array" ref="P1710">_xlfn.IFS(F1710&lt;30000,"Low",F1710&lt;60000,"Lower Middle",F1710&lt;100000, "Upper Middle",F1710&gt;=100000, "High")</f>
        <v>Upper Middle</v>
      </c>
      <c r="Q1710" t="str" cm="1">
        <f t="array" ref="Q1710">_xlfn.IFS(D1710&lt;10,"Low",D1710&lt;15,"Medium",D1710&lt;20,"High",D1710&gt;=20,"Very High")</f>
        <v>Medium</v>
      </c>
      <c r="R1710" t="str">
        <f t="shared" si="53"/>
        <v>Normal</v>
      </c>
    </row>
    <row r="1711" spans="1:18" x14ac:dyDescent="0.3">
      <c r="A1711" t="s">
        <v>1722</v>
      </c>
      <c r="B1711" s="2">
        <v>5470</v>
      </c>
      <c r="C1711" t="s">
        <v>10013</v>
      </c>
      <c r="D1711" s="1">
        <v>22.1</v>
      </c>
      <c r="E1711" t="s">
        <v>10016</v>
      </c>
      <c r="F1711" s="2">
        <v>89049</v>
      </c>
      <c r="G1711" t="s">
        <v>10038</v>
      </c>
      <c r="H1711" t="s">
        <v>10029</v>
      </c>
      <c r="I1711" s="2">
        <v>764</v>
      </c>
      <c r="J1711" s="3">
        <v>25.3</v>
      </c>
      <c r="K1711" t="s">
        <v>10035</v>
      </c>
      <c r="L1711" s="4">
        <v>43521</v>
      </c>
      <c r="M1711" t="s">
        <v>10037</v>
      </c>
      <c r="N1711">
        <f t="shared" si="52"/>
        <v>1</v>
      </c>
      <c r="O1711" t="str" cm="1">
        <f t="array" ref="O1711">_xlfn.IFS(I1711&lt;600, "Very Poor",I1711&lt;650,"Poor",I1711&lt;700,"Fair",I1711&lt;750,"Good",I1711&gt;=750,"Excellent")</f>
        <v>Excellent</v>
      </c>
      <c r="P1711" t="str" cm="1">
        <f t="array" ref="P1711">_xlfn.IFS(F1711&lt;30000,"Low",F1711&lt;60000,"Lower Middle",F1711&lt;100000, "Upper Middle",F1711&gt;=100000, "High")</f>
        <v>Upper Middle</v>
      </c>
      <c r="Q1711" t="str" cm="1">
        <f t="array" ref="Q1711">_xlfn.IFS(D1711&lt;10,"Low",D1711&lt;15,"Medium",D1711&lt;20,"High",D1711&gt;=20,"Very High")</f>
        <v>Very High</v>
      </c>
      <c r="R1711" t="str">
        <f t="shared" si="53"/>
        <v>Normal</v>
      </c>
    </row>
    <row r="1712" spans="1:18" x14ac:dyDescent="0.3">
      <c r="A1712" t="s">
        <v>1723</v>
      </c>
      <c r="B1712" s="2">
        <v>11225</v>
      </c>
      <c r="C1712" t="s">
        <v>10013</v>
      </c>
      <c r="D1712" s="1">
        <v>25.19</v>
      </c>
      <c r="E1712" t="s">
        <v>10016</v>
      </c>
      <c r="F1712" s="2">
        <v>55987</v>
      </c>
      <c r="G1712" t="s">
        <v>10039</v>
      </c>
      <c r="H1712" t="s">
        <v>10030</v>
      </c>
      <c r="I1712" s="2">
        <v>637</v>
      </c>
      <c r="J1712" s="3">
        <v>24.6</v>
      </c>
      <c r="K1712" t="s">
        <v>10035</v>
      </c>
      <c r="L1712" s="4">
        <v>42176</v>
      </c>
      <c r="M1712" t="s">
        <v>10037</v>
      </c>
      <c r="N1712">
        <f t="shared" si="52"/>
        <v>1</v>
      </c>
      <c r="O1712" t="str" cm="1">
        <f t="array" ref="O1712">_xlfn.IFS(I1712&lt;600, "Very Poor",I1712&lt;650,"Poor",I1712&lt;700,"Fair",I1712&lt;750,"Good",I1712&gt;=750,"Excellent")</f>
        <v>Poor</v>
      </c>
      <c r="P1712" t="str" cm="1">
        <f t="array" ref="P1712">_xlfn.IFS(F1712&lt;30000,"Low",F1712&lt;60000,"Lower Middle",F1712&lt;100000, "Upper Middle",F1712&gt;=100000, "High")</f>
        <v>Lower Middle</v>
      </c>
      <c r="Q1712" t="str" cm="1">
        <f t="array" ref="Q1712">_xlfn.IFS(D1712&lt;10,"Low",D1712&lt;15,"Medium",D1712&lt;20,"High",D1712&gt;=20,"Very High")</f>
        <v>Very High</v>
      </c>
      <c r="R1712" t="str">
        <f t="shared" si="53"/>
        <v>High Risk</v>
      </c>
    </row>
    <row r="1713" spans="1:18" x14ac:dyDescent="0.3">
      <c r="A1713" t="s">
        <v>1724</v>
      </c>
      <c r="B1713" s="2">
        <v>24196</v>
      </c>
      <c r="C1713" t="s">
        <v>10014</v>
      </c>
      <c r="D1713" s="1">
        <v>9.7899999999999991</v>
      </c>
      <c r="E1713" t="s">
        <v>10016</v>
      </c>
      <c r="F1713" s="2">
        <v>61138</v>
      </c>
      <c r="G1713" t="s">
        <v>10039</v>
      </c>
      <c r="H1713" t="s">
        <v>10026</v>
      </c>
      <c r="I1713" s="2">
        <v>763</v>
      </c>
      <c r="J1713" s="3">
        <v>39.700000000000003</v>
      </c>
      <c r="K1713" t="s">
        <v>10035</v>
      </c>
      <c r="L1713" s="4">
        <v>43934</v>
      </c>
      <c r="M1713" t="s">
        <v>10036</v>
      </c>
      <c r="N1713">
        <f t="shared" si="52"/>
        <v>0</v>
      </c>
      <c r="O1713" t="str" cm="1">
        <f t="array" ref="O1713">_xlfn.IFS(I1713&lt;600, "Very Poor",I1713&lt;650,"Poor",I1713&lt;700,"Fair",I1713&lt;750,"Good",I1713&gt;=750,"Excellent")</f>
        <v>Excellent</v>
      </c>
      <c r="P1713" t="str" cm="1">
        <f t="array" ref="P1713">_xlfn.IFS(F1713&lt;30000,"Low",F1713&lt;60000,"Lower Middle",F1713&lt;100000, "Upper Middle",F1713&gt;=100000, "High")</f>
        <v>Upper Middle</v>
      </c>
      <c r="Q1713" t="str" cm="1">
        <f t="array" ref="Q1713">_xlfn.IFS(D1713&lt;10,"Low",D1713&lt;15,"Medium",D1713&lt;20,"High",D1713&gt;=20,"Very High")</f>
        <v>Low</v>
      </c>
      <c r="R1713" t="str">
        <f t="shared" si="53"/>
        <v>Normal</v>
      </c>
    </row>
    <row r="1714" spans="1:18" x14ac:dyDescent="0.3">
      <c r="A1714" t="s">
        <v>1725</v>
      </c>
      <c r="B1714" s="2">
        <v>14669</v>
      </c>
      <c r="C1714" t="s">
        <v>10013</v>
      </c>
      <c r="D1714" s="1">
        <v>26.17</v>
      </c>
      <c r="E1714" t="s">
        <v>10017</v>
      </c>
      <c r="F1714" s="2">
        <v>133670</v>
      </c>
      <c r="G1714" t="s">
        <v>10040</v>
      </c>
      <c r="H1714" t="s">
        <v>10033</v>
      </c>
      <c r="I1714" s="2">
        <v>698</v>
      </c>
      <c r="J1714" s="3">
        <v>26.8</v>
      </c>
      <c r="K1714" t="s">
        <v>10034</v>
      </c>
      <c r="L1714" s="4">
        <v>42306</v>
      </c>
      <c r="M1714" t="s">
        <v>10037</v>
      </c>
      <c r="N1714">
        <f t="shared" si="52"/>
        <v>1</v>
      </c>
      <c r="O1714" t="str" cm="1">
        <f t="array" ref="O1714">_xlfn.IFS(I1714&lt;600, "Very Poor",I1714&lt;650,"Poor",I1714&lt;700,"Fair",I1714&lt;750,"Good",I1714&gt;=750,"Excellent")</f>
        <v>Fair</v>
      </c>
      <c r="P1714" t="str" cm="1">
        <f t="array" ref="P1714">_xlfn.IFS(F1714&lt;30000,"Low",F1714&lt;60000,"Lower Middle",F1714&lt;100000, "Upper Middle",F1714&gt;=100000, "High")</f>
        <v>High</v>
      </c>
      <c r="Q1714" t="str" cm="1">
        <f t="array" ref="Q1714">_xlfn.IFS(D1714&lt;10,"Low",D1714&lt;15,"Medium",D1714&lt;20,"High",D1714&gt;=20,"Very High")</f>
        <v>Very High</v>
      </c>
      <c r="R1714" t="str">
        <f t="shared" si="53"/>
        <v>Normal</v>
      </c>
    </row>
    <row r="1715" spans="1:18" x14ac:dyDescent="0.3">
      <c r="A1715" t="s">
        <v>1726</v>
      </c>
      <c r="B1715" s="2">
        <v>38380</v>
      </c>
      <c r="C1715" t="s">
        <v>10014</v>
      </c>
      <c r="D1715" s="1">
        <v>6.45</v>
      </c>
      <c r="E1715" t="s">
        <v>10017</v>
      </c>
      <c r="F1715" s="2">
        <v>136887</v>
      </c>
      <c r="G1715" t="s">
        <v>10040</v>
      </c>
      <c r="H1715" t="s">
        <v>10032</v>
      </c>
      <c r="I1715" s="2">
        <v>802</v>
      </c>
      <c r="J1715" s="3">
        <v>18.899999999999999</v>
      </c>
      <c r="K1715" t="s">
        <v>10034</v>
      </c>
      <c r="L1715" s="4">
        <v>43025</v>
      </c>
      <c r="M1715" t="s">
        <v>10036</v>
      </c>
      <c r="N1715">
        <f t="shared" si="52"/>
        <v>0</v>
      </c>
      <c r="O1715" t="str" cm="1">
        <f t="array" ref="O1715">_xlfn.IFS(I1715&lt;600, "Very Poor",I1715&lt;650,"Poor",I1715&lt;700,"Fair",I1715&lt;750,"Good",I1715&gt;=750,"Excellent")</f>
        <v>Excellent</v>
      </c>
      <c r="P1715" t="str" cm="1">
        <f t="array" ref="P1715">_xlfn.IFS(F1715&lt;30000,"Low",F1715&lt;60000,"Lower Middle",F1715&lt;100000, "Upper Middle",F1715&gt;=100000, "High")</f>
        <v>High</v>
      </c>
      <c r="Q1715" t="str" cm="1">
        <f t="array" ref="Q1715">_xlfn.IFS(D1715&lt;10,"Low",D1715&lt;15,"Medium",D1715&lt;20,"High",D1715&gt;=20,"Very High")</f>
        <v>Low</v>
      </c>
      <c r="R1715" t="str">
        <f t="shared" si="53"/>
        <v>Normal</v>
      </c>
    </row>
    <row r="1716" spans="1:18" x14ac:dyDescent="0.3">
      <c r="A1716" t="s">
        <v>1727</v>
      </c>
      <c r="B1716" s="2">
        <v>39006</v>
      </c>
      <c r="C1716" t="s">
        <v>10014</v>
      </c>
      <c r="D1716" s="1">
        <v>5.16</v>
      </c>
      <c r="E1716" t="s">
        <v>10022</v>
      </c>
      <c r="F1716" s="2">
        <v>90466</v>
      </c>
      <c r="G1716" t="s">
        <v>10038</v>
      </c>
      <c r="H1716" t="s">
        <v>10031</v>
      </c>
      <c r="I1716" s="2">
        <v>723</v>
      </c>
      <c r="J1716" s="3">
        <v>32.700000000000003</v>
      </c>
      <c r="K1716" t="s">
        <v>10034</v>
      </c>
      <c r="L1716" s="4">
        <v>43745</v>
      </c>
      <c r="M1716" t="s">
        <v>10036</v>
      </c>
      <c r="N1716">
        <f t="shared" si="52"/>
        <v>0</v>
      </c>
      <c r="O1716" t="str" cm="1">
        <f t="array" ref="O1716">_xlfn.IFS(I1716&lt;600, "Very Poor",I1716&lt;650,"Poor",I1716&lt;700,"Fair",I1716&lt;750,"Good",I1716&gt;=750,"Excellent")</f>
        <v>Good</v>
      </c>
      <c r="P1716" t="str" cm="1">
        <f t="array" ref="P1716">_xlfn.IFS(F1716&lt;30000,"Low",F1716&lt;60000,"Lower Middle",F1716&lt;100000, "Upper Middle",F1716&gt;=100000, "High")</f>
        <v>Upper Middle</v>
      </c>
      <c r="Q1716" t="str" cm="1">
        <f t="array" ref="Q1716">_xlfn.IFS(D1716&lt;10,"Low",D1716&lt;15,"Medium",D1716&lt;20,"High",D1716&gt;=20,"Very High")</f>
        <v>Low</v>
      </c>
      <c r="R1716" t="str">
        <f t="shared" si="53"/>
        <v>Normal</v>
      </c>
    </row>
    <row r="1717" spans="1:18" x14ac:dyDescent="0.3">
      <c r="A1717" t="s">
        <v>1728</v>
      </c>
      <c r="B1717" s="2">
        <v>16577</v>
      </c>
      <c r="C1717" t="s">
        <v>10013</v>
      </c>
      <c r="D1717" s="1">
        <v>8.9600000000000009</v>
      </c>
      <c r="E1717" t="s">
        <v>10023</v>
      </c>
      <c r="F1717" s="2">
        <v>24677</v>
      </c>
      <c r="G1717" t="s">
        <v>10038</v>
      </c>
      <c r="H1717" t="s">
        <v>10028</v>
      </c>
      <c r="I1717" s="2">
        <v>818</v>
      </c>
      <c r="J1717" s="3">
        <v>16.7</v>
      </c>
      <c r="K1717" t="s">
        <v>10034</v>
      </c>
      <c r="L1717" s="4">
        <v>42682</v>
      </c>
      <c r="M1717" t="s">
        <v>10036</v>
      </c>
      <c r="N1717">
        <f t="shared" si="52"/>
        <v>0</v>
      </c>
      <c r="O1717" t="str" cm="1">
        <f t="array" ref="O1717">_xlfn.IFS(I1717&lt;600, "Very Poor",I1717&lt;650,"Poor",I1717&lt;700,"Fair",I1717&lt;750,"Good",I1717&gt;=750,"Excellent")</f>
        <v>Excellent</v>
      </c>
      <c r="P1717" t="str" cm="1">
        <f t="array" ref="P1717">_xlfn.IFS(F1717&lt;30000,"Low",F1717&lt;60000,"Lower Middle",F1717&lt;100000, "Upper Middle",F1717&gt;=100000, "High")</f>
        <v>Low</v>
      </c>
      <c r="Q1717" t="str" cm="1">
        <f t="array" ref="Q1717">_xlfn.IFS(D1717&lt;10,"Low",D1717&lt;15,"Medium",D1717&lt;20,"High",D1717&gt;=20,"Very High")</f>
        <v>Low</v>
      </c>
      <c r="R1717" t="str">
        <f t="shared" si="53"/>
        <v>Normal</v>
      </c>
    </row>
    <row r="1718" spans="1:18" x14ac:dyDescent="0.3">
      <c r="A1718" t="s">
        <v>1729</v>
      </c>
      <c r="B1718" s="2">
        <v>23473</v>
      </c>
      <c r="C1718" t="s">
        <v>10014</v>
      </c>
      <c r="D1718" s="1">
        <v>29.47</v>
      </c>
      <c r="E1718" t="s">
        <v>10019</v>
      </c>
      <c r="F1718" s="2">
        <v>25472</v>
      </c>
      <c r="G1718" t="s">
        <v>10038</v>
      </c>
      <c r="H1718" t="s">
        <v>10029</v>
      </c>
      <c r="I1718" s="2">
        <v>625</v>
      </c>
      <c r="J1718" s="3">
        <v>23.7</v>
      </c>
      <c r="K1718" t="s">
        <v>10034</v>
      </c>
      <c r="L1718" s="4">
        <v>42276</v>
      </c>
      <c r="M1718" t="s">
        <v>10037</v>
      </c>
      <c r="N1718">
        <f t="shared" si="52"/>
        <v>1</v>
      </c>
      <c r="O1718" t="str" cm="1">
        <f t="array" ref="O1718">_xlfn.IFS(I1718&lt;600, "Very Poor",I1718&lt;650,"Poor",I1718&lt;700,"Fair",I1718&lt;750,"Good",I1718&gt;=750,"Excellent")</f>
        <v>Poor</v>
      </c>
      <c r="P1718" t="str" cm="1">
        <f t="array" ref="P1718">_xlfn.IFS(F1718&lt;30000,"Low",F1718&lt;60000,"Lower Middle",F1718&lt;100000, "Upper Middle",F1718&gt;=100000, "High")</f>
        <v>Low</v>
      </c>
      <c r="Q1718" t="str" cm="1">
        <f t="array" ref="Q1718">_xlfn.IFS(D1718&lt;10,"Low",D1718&lt;15,"Medium",D1718&lt;20,"High",D1718&gt;=20,"Very High")</f>
        <v>Very High</v>
      </c>
      <c r="R1718" t="str">
        <f t="shared" si="53"/>
        <v>High Risk</v>
      </c>
    </row>
    <row r="1719" spans="1:18" x14ac:dyDescent="0.3">
      <c r="A1719" t="s">
        <v>1730</v>
      </c>
      <c r="B1719" s="2">
        <v>29625</v>
      </c>
      <c r="C1719" t="s">
        <v>10013</v>
      </c>
      <c r="D1719" s="1">
        <v>18.09</v>
      </c>
      <c r="E1719" t="s">
        <v>10016</v>
      </c>
      <c r="F1719" s="2">
        <v>59476</v>
      </c>
      <c r="G1719" t="s">
        <v>10039</v>
      </c>
      <c r="H1719" t="s">
        <v>10031</v>
      </c>
      <c r="I1719" s="2">
        <v>808</v>
      </c>
      <c r="J1719" s="3">
        <v>6.9</v>
      </c>
      <c r="K1719" t="s">
        <v>10034</v>
      </c>
      <c r="L1719" s="4">
        <v>42671</v>
      </c>
      <c r="M1719" t="s">
        <v>10036</v>
      </c>
      <c r="N1719">
        <f t="shared" si="52"/>
        <v>0</v>
      </c>
      <c r="O1719" t="str" cm="1">
        <f t="array" ref="O1719">_xlfn.IFS(I1719&lt;600, "Very Poor",I1719&lt;650,"Poor",I1719&lt;700,"Fair",I1719&lt;750,"Good",I1719&gt;=750,"Excellent")</f>
        <v>Excellent</v>
      </c>
      <c r="P1719" t="str" cm="1">
        <f t="array" ref="P1719">_xlfn.IFS(F1719&lt;30000,"Low",F1719&lt;60000,"Lower Middle",F1719&lt;100000, "Upper Middle",F1719&gt;=100000, "High")</f>
        <v>Lower Middle</v>
      </c>
      <c r="Q1719" t="str" cm="1">
        <f t="array" ref="Q1719">_xlfn.IFS(D1719&lt;10,"Low",D1719&lt;15,"Medium",D1719&lt;20,"High",D1719&gt;=20,"Very High")</f>
        <v>High</v>
      </c>
      <c r="R1719" t="str">
        <f t="shared" si="53"/>
        <v>Normal</v>
      </c>
    </row>
    <row r="1720" spans="1:18" x14ac:dyDescent="0.3">
      <c r="A1720" t="s">
        <v>1731</v>
      </c>
      <c r="B1720" s="2">
        <v>16504</v>
      </c>
      <c r="C1720" t="s">
        <v>10013</v>
      </c>
      <c r="D1720" s="1">
        <v>6.16</v>
      </c>
      <c r="E1720" t="s">
        <v>10024</v>
      </c>
      <c r="F1720" s="2">
        <v>109761</v>
      </c>
      <c r="G1720" t="s">
        <v>10038</v>
      </c>
      <c r="H1720" t="s">
        <v>10029</v>
      </c>
      <c r="I1720" s="2">
        <v>645</v>
      </c>
      <c r="J1720" s="3">
        <v>16.3</v>
      </c>
      <c r="K1720" t="s">
        <v>10034</v>
      </c>
      <c r="L1720" s="4">
        <v>42900</v>
      </c>
      <c r="M1720" t="s">
        <v>10036</v>
      </c>
      <c r="N1720">
        <f t="shared" si="52"/>
        <v>0</v>
      </c>
      <c r="O1720" t="str" cm="1">
        <f t="array" ref="O1720">_xlfn.IFS(I1720&lt;600, "Very Poor",I1720&lt;650,"Poor",I1720&lt;700,"Fair",I1720&lt;750,"Good",I1720&gt;=750,"Excellent")</f>
        <v>Poor</v>
      </c>
      <c r="P1720" t="str" cm="1">
        <f t="array" ref="P1720">_xlfn.IFS(F1720&lt;30000,"Low",F1720&lt;60000,"Lower Middle",F1720&lt;100000, "Upper Middle",F1720&gt;=100000, "High")</f>
        <v>High</v>
      </c>
      <c r="Q1720" t="str" cm="1">
        <f t="array" ref="Q1720">_xlfn.IFS(D1720&lt;10,"Low",D1720&lt;15,"Medium",D1720&lt;20,"High",D1720&gt;=20,"Very High")</f>
        <v>Low</v>
      </c>
      <c r="R1720" t="str">
        <f t="shared" si="53"/>
        <v>Normal</v>
      </c>
    </row>
    <row r="1721" spans="1:18" x14ac:dyDescent="0.3">
      <c r="A1721" t="s">
        <v>1732</v>
      </c>
      <c r="B1721" s="2">
        <v>25089</v>
      </c>
      <c r="C1721" t="s">
        <v>10013</v>
      </c>
      <c r="D1721" s="1">
        <v>29.93</v>
      </c>
      <c r="E1721" t="s">
        <v>10023</v>
      </c>
      <c r="F1721" s="2">
        <v>33728</v>
      </c>
      <c r="G1721" t="s">
        <v>10039</v>
      </c>
      <c r="H1721" t="s">
        <v>10032</v>
      </c>
      <c r="I1721" s="2">
        <v>806</v>
      </c>
      <c r="J1721" s="3">
        <v>23.5</v>
      </c>
      <c r="K1721" t="s">
        <v>10035</v>
      </c>
      <c r="L1721" s="4">
        <v>42884</v>
      </c>
      <c r="M1721" t="s">
        <v>10037</v>
      </c>
      <c r="N1721">
        <f t="shared" si="52"/>
        <v>1</v>
      </c>
      <c r="O1721" t="str" cm="1">
        <f t="array" ref="O1721">_xlfn.IFS(I1721&lt;600, "Very Poor",I1721&lt;650,"Poor",I1721&lt;700,"Fair",I1721&lt;750,"Good",I1721&gt;=750,"Excellent")</f>
        <v>Excellent</v>
      </c>
      <c r="P1721" t="str" cm="1">
        <f t="array" ref="P1721">_xlfn.IFS(F1721&lt;30000,"Low",F1721&lt;60000,"Lower Middle",F1721&lt;100000, "Upper Middle",F1721&gt;=100000, "High")</f>
        <v>Lower Middle</v>
      </c>
      <c r="Q1721" t="str" cm="1">
        <f t="array" ref="Q1721">_xlfn.IFS(D1721&lt;10,"Low",D1721&lt;15,"Medium",D1721&lt;20,"High",D1721&gt;=20,"Very High")</f>
        <v>Very High</v>
      </c>
      <c r="R1721" t="str">
        <f t="shared" si="53"/>
        <v>Normal</v>
      </c>
    </row>
    <row r="1722" spans="1:18" x14ac:dyDescent="0.3">
      <c r="A1722" t="s">
        <v>1733</v>
      </c>
      <c r="B1722" s="2">
        <v>37487</v>
      </c>
      <c r="C1722" t="s">
        <v>10014</v>
      </c>
      <c r="D1722" s="1">
        <v>23.62</v>
      </c>
      <c r="E1722" t="s">
        <v>10017</v>
      </c>
      <c r="F1722" s="2">
        <v>132220</v>
      </c>
      <c r="G1722" t="s">
        <v>10038</v>
      </c>
      <c r="H1722" t="s">
        <v>10032</v>
      </c>
      <c r="I1722" s="2">
        <v>591</v>
      </c>
      <c r="J1722" s="3">
        <v>29.6</v>
      </c>
      <c r="K1722" t="s">
        <v>10035</v>
      </c>
      <c r="L1722" s="4">
        <v>42724</v>
      </c>
      <c r="M1722" t="s">
        <v>10037</v>
      </c>
      <c r="N1722">
        <f t="shared" si="52"/>
        <v>1</v>
      </c>
      <c r="O1722" t="str" cm="1">
        <f t="array" ref="O1722">_xlfn.IFS(I1722&lt;600, "Very Poor",I1722&lt;650,"Poor",I1722&lt;700,"Fair",I1722&lt;750,"Good",I1722&gt;=750,"Excellent")</f>
        <v>Very Poor</v>
      </c>
      <c r="P1722" t="str" cm="1">
        <f t="array" ref="P1722">_xlfn.IFS(F1722&lt;30000,"Low",F1722&lt;60000,"Lower Middle",F1722&lt;100000, "Upper Middle",F1722&gt;=100000, "High")</f>
        <v>High</v>
      </c>
      <c r="Q1722" t="str" cm="1">
        <f t="array" ref="Q1722">_xlfn.IFS(D1722&lt;10,"Low",D1722&lt;15,"Medium",D1722&lt;20,"High",D1722&gt;=20,"Very High")</f>
        <v>Very High</v>
      </c>
      <c r="R1722" t="str">
        <f t="shared" si="53"/>
        <v>High Risk</v>
      </c>
    </row>
    <row r="1723" spans="1:18" x14ac:dyDescent="0.3">
      <c r="A1723" t="s">
        <v>1734</v>
      </c>
      <c r="B1723" s="2">
        <v>1302</v>
      </c>
      <c r="C1723" t="s">
        <v>10013</v>
      </c>
      <c r="D1723" s="1">
        <v>25.95</v>
      </c>
      <c r="E1723" t="s">
        <v>10020</v>
      </c>
      <c r="F1723" s="2">
        <v>44214</v>
      </c>
      <c r="G1723" t="s">
        <v>10038</v>
      </c>
      <c r="H1723" t="s">
        <v>10033</v>
      </c>
      <c r="I1723" s="2">
        <v>754</v>
      </c>
      <c r="J1723" s="3">
        <v>8.5</v>
      </c>
      <c r="K1723" t="s">
        <v>10034</v>
      </c>
      <c r="L1723" s="4">
        <v>43674</v>
      </c>
      <c r="M1723" t="s">
        <v>10036</v>
      </c>
      <c r="N1723">
        <f t="shared" si="52"/>
        <v>0</v>
      </c>
      <c r="O1723" t="str" cm="1">
        <f t="array" ref="O1723">_xlfn.IFS(I1723&lt;600, "Very Poor",I1723&lt;650,"Poor",I1723&lt;700,"Fair",I1723&lt;750,"Good",I1723&gt;=750,"Excellent")</f>
        <v>Excellent</v>
      </c>
      <c r="P1723" t="str" cm="1">
        <f t="array" ref="P1723">_xlfn.IFS(F1723&lt;30000,"Low",F1723&lt;60000,"Lower Middle",F1723&lt;100000, "Upper Middle",F1723&gt;=100000, "High")</f>
        <v>Lower Middle</v>
      </c>
      <c r="Q1723" t="str" cm="1">
        <f t="array" ref="Q1723">_xlfn.IFS(D1723&lt;10,"Low",D1723&lt;15,"Medium",D1723&lt;20,"High",D1723&gt;=20,"Very High")</f>
        <v>Very High</v>
      </c>
      <c r="R1723" t="str">
        <f t="shared" si="53"/>
        <v>Normal</v>
      </c>
    </row>
    <row r="1724" spans="1:18" x14ac:dyDescent="0.3">
      <c r="A1724" t="s">
        <v>1735</v>
      </c>
      <c r="B1724" s="2">
        <v>32463</v>
      </c>
      <c r="C1724" t="s">
        <v>10014</v>
      </c>
      <c r="D1724" s="1">
        <v>10.32</v>
      </c>
      <c r="E1724" t="s">
        <v>10015</v>
      </c>
      <c r="F1724" s="2">
        <v>66649</v>
      </c>
      <c r="G1724" t="s">
        <v>10040</v>
      </c>
      <c r="H1724" t="s">
        <v>10033</v>
      </c>
      <c r="I1724" s="2">
        <v>800</v>
      </c>
      <c r="J1724" s="3">
        <v>32.9</v>
      </c>
      <c r="K1724" t="s">
        <v>10035</v>
      </c>
      <c r="L1724" s="4">
        <v>42917</v>
      </c>
      <c r="M1724" t="s">
        <v>10036</v>
      </c>
      <c r="N1724">
        <f t="shared" si="52"/>
        <v>0</v>
      </c>
      <c r="O1724" t="str" cm="1">
        <f t="array" ref="O1724">_xlfn.IFS(I1724&lt;600, "Very Poor",I1724&lt;650,"Poor",I1724&lt;700,"Fair",I1724&lt;750,"Good",I1724&gt;=750,"Excellent")</f>
        <v>Excellent</v>
      </c>
      <c r="P1724" t="str" cm="1">
        <f t="array" ref="P1724">_xlfn.IFS(F1724&lt;30000,"Low",F1724&lt;60000,"Lower Middle",F1724&lt;100000, "Upper Middle",F1724&gt;=100000, "High")</f>
        <v>Upper Middle</v>
      </c>
      <c r="Q1724" t="str" cm="1">
        <f t="array" ref="Q1724">_xlfn.IFS(D1724&lt;10,"Low",D1724&lt;15,"Medium",D1724&lt;20,"High",D1724&gt;=20,"Very High")</f>
        <v>Medium</v>
      </c>
      <c r="R1724" t="str">
        <f t="shared" si="53"/>
        <v>Normal</v>
      </c>
    </row>
    <row r="1725" spans="1:18" x14ac:dyDescent="0.3">
      <c r="A1725" t="s">
        <v>1736</v>
      </c>
      <c r="B1725" s="2">
        <v>30259</v>
      </c>
      <c r="C1725" t="s">
        <v>10014</v>
      </c>
      <c r="D1725" s="1">
        <v>7.64</v>
      </c>
      <c r="E1725" t="s">
        <v>10019</v>
      </c>
      <c r="F1725" s="2">
        <v>98019</v>
      </c>
      <c r="G1725" t="s">
        <v>10039</v>
      </c>
      <c r="H1725" t="s">
        <v>10031</v>
      </c>
      <c r="I1725" s="2">
        <v>644</v>
      </c>
      <c r="J1725" s="3">
        <v>36.5</v>
      </c>
      <c r="K1725" t="s">
        <v>10034</v>
      </c>
      <c r="L1725" s="4">
        <v>42300</v>
      </c>
      <c r="M1725" t="s">
        <v>10037</v>
      </c>
      <c r="N1725">
        <f t="shared" si="52"/>
        <v>1</v>
      </c>
      <c r="O1725" t="str" cm="1">
        <f t="array" ref="O1725">_xlfn.IFS(I1725&lt;600, "Very Poor",I1725&lt;650,"Poor",I1725&lt;700,"Fair",I1725&lt;750,"Good",I1725&gt;=750,"Excellent")</f>
        <v>Poor</v>
      </c>
      <c r="P1725" t="str" cm="1">
        <f t="array" ref="P1725">_xlfn.IFS(F1725&lt;30000,"Low",F1725&lt;60000,"Lower Middle",F1725&lt;100000, "Upper Middle",F1725&gt;=100000, "High")</f>
        <v>Upper Middle</v>
      </c>
      <c r="Q1725" t="str" cm="1">
        <f t="array" ref="Q1725">_xlfn.IFS(D1725&lt;10,"Low",D1725&lt;15,"Medium",D1725&lt;20,"High",D1725&gt;=20,"Very High")</f>
        <v>Low</v>
      </c>
      <c r="R1725" t="str">
        <f t="shared" si="53"/>
        <v>Normal</v>
      </c>
    </row>
    <row r="1726" spans="1:18" x14ac:dyDescent="0.3">
      <c r="A1726" t="s">
        <v>1737</v>
      </c>
      <c r="B1726" s="2">
        <v>38208</v>
      </c>
      <c r="C1726" t="s">
        <v>10014</v>
      </c>
      <c r="D1726" s="1">
        <v>17.88</v>
      </c>
      <c r="E1726" t="s">
        <v>10025</v>
      </c>
      <c r="F1726" s="2">
        <v>116580</v>
      </c>
      <c r="G1726" t="s">
        <v>10039</v>
      </c>
      <c r="H1726" t="s">
        <v>10028</v>
      </c>
      <c r="I1726" s="2">
        <v>708</v>
      </c>
      <c r="J1726" s="3">
        <v>14.8</v>
      </c>
      <c r="K1726" t="s">
        <v>10034</v>
      </c>
      <c r="L1726" s="4">
        <v>43355</v>
      </c>
      <c r="M1726" t="s">
        <v>10036</v>
      </c>
      <c r="N1726">
        <f t="shared" si="52"/>
        <v>0</v>
      </c>
      <c r="O1726" t="str" cm="1">
        <f t="array" ref="O1726">_xlfn.IFS(I1726&lt;600, "Very Poor",I1726&lt;650,"Poor",I1726&lt;700,"Fair",I1726&lt;750,"Good",I1726&gt;=750,"Excellent")</f>
        <v>Good</v>
      </c>
      <c r="P1726" t="str" cm="1">
        <f t="array" ref="P1726">_xlfn.IFS(F1726&lt;30000,"Low",F1726&lt;60000,"Lower Middle",F1726&lt;100000, "Upper Middle",F1726&gt;=100000, "High")</f>
        <v>High</v>
      </c>
      <c r="Q1726" t="str" cm="1">
        <f t="array" ref="Q1726">_xlfn.IFS(D1726&lt;10,"Low",D1726&lt;15,"Medium",D1726&lt;20,"High",D1726&gt;=20,"Very High")</f>
        <v>High</v>
      </c>
      <c r="R1726" t="str">
        <f t="shared" si="53"/>
        <v>Normal</v>
      </c>
    </row>
    <row r="1727" spans="1:18" x14ac:dyDescent="0.3">
      <c r="A1727" t="s">
        <v>1738</v>
      </c>
      <c r="B1727" s="2">
        <v>31659</v>
      </c>
      <c r="C1727" t="s">
        <v>10013</v>
      </c>
      <c r="D1727" s="1">
        <v>24.3</v>
      </c>
      <c r="E1727" t="s">
        <v>10016</v>
      </c>
      <c r="F1727" s="2">
        <v>55297</v>
      </c>
      <c r="G1727" t="s">
        <v>10039</v>
      </c>
      <c r="H1727" t="s">
        <v>10026</v>
      </c>
      <c r="I1727" s="2">
        <v>829</v>
      </c>
      <c r="J1727" s="3">
        <v>31.8</v>
      </c>
      <c r="K1727" t="s">
        <v>10034</v>
      </c>
      <c r="L1727" s="4">
        <v>42614</v>
      </c>
      <c r="M1727" t="s">
        <v>10037</v>
      </c>
      <c r="N1727">
        <f t="shared" si="52"/>
        <v>1</v>
      </c>
      <c r="O1727" t="str" cm="1">
        <f t="array" ref="O1727">_xlfn.IFS(I1727&lt;600, "Very Poor",I1727&lt;650,"Poor",I1727&lt;700,"Fair",I1727&lt;750,"Good",I1727&gt;=750,"Excellent")</f>
        <v>Excellent</v>
      </c>
      <c r="P1727" t="str" cm="1">
        <f t="array" ref="P1727">_xlfn.IFS(F1727&lt;30000,"Low",F1727&lt;60000,"Lower Middle",F1727&lt;100000, "Upper Middle",F1727&gt;=100000, "High")</f>
        <v>Lower Middle</v>
      </c>
      <c r="Q1727" t="str" cm="1">
        <f t="array" ref="Q1727">_xlfn.IFS(D1727&lt;10,"Low",D1727&lt;15,"Medium",D1727&lt;20,"High",D1727&gt;=20,"Very High")</f>
        <v>Very High</v>
      </c>
      <c r="R1727" t="str">
        <f t="shared" si="53"/>
        <v>Normal</v>
      </c>
    </row>
    <row r="1728" spans="1:18" x14ac:dyDescent="0.3">
      <c r="A1728" t="s">
        <v>1739</v>
      </c>
      <c r="B1728" s="2">
        <v>36840</v>
      </c>
      <c r="C1728" t="s">
        <v>10014</v>
      </c>
      <c r="D1728" s="1">
        <v>20.94</v>
      </c>
      <c r="E1728" t="s">
        <v>10020</v>
      </c>
      <c r="F1728" s="2">
        <v>112367</v>
      </c>
      <c r="G1728" t="s">
        <v>10040</v>
      </c>
      <c r="H1728" t="s">
        <v>10028</v>
      </c>
      <c r="I1728" s="2">
        <v>774</v>
      </c>
      <c r="J1728" s="3">
        <v>11.3</v>
      </c>
      <c r="K1728" t="s">
        <v>10035</v>
      </c>
      <c r="L1728" s="4">
        <v>42113</v>
      </c>
      <c r="M1728" t="s">
        <v>10036</v>
      </c>
      <c r="N1728">
        <f t="shared" si="52"/>
        <v>0</v>
      </c>
      <c r="O1728" t="str" cm="1">
        <f t="array" ref="O1728">_xlfn.IFS(I1728&lt;600, "Very Poor",I1728&lt;650,"Poor",I1728&lt;700,"Fair",I1728&lt;750,"Good",I1728&gt;=750,"Excellent")</f>
        <v>Excellent</v>
      </c>
      <c r="P1728" t="str" cm="1">
        <f t="array" ref="P1728">_xlfn.IFS(F1728&lt;30000,"Low",F1728&lt;60000,"Lower Middle",F1728&lt;100000, "Upper Middle",F1728&gt;=100000, "High")</f>
        <v>High</v>
      </c>
      <c r="Q1728" t="str" cm="1">
        <f t="array" ref="Q1728">_xlfn.IFS(D1728&lt;10,"Low",D1728&lt;15,"Medium",D1728&lt;20,"High",D1728&gt;=20,"Very High")</f>
        <v>Very High</v>
      </c>
      <c r="R1728" t="str">
        <f t="shared" si="53"/>
        <v>Normal</v>
      </c>
    </row>
    <row r="1729" spans="1:18" x14ac:dyDescent="0.3">
      <c r="A1729" t="s">
        <v>1740</v>
      </c>
      <c r="B1729" s="2">
        <v>32890</v>
      </c>
      <c r="C1729" t="s">
        <v>10013</v>
      </c>
      <c r="D1729" s="1">
        <v>20.78</v>
      </c>
      <c r="E1729" t="s">
        <v>10018</v>
      </c>
      <c r="F1729" s="2">
        <v>94663</v>
      </c>
      <c r="G1729" t="s">
        <v>10039</v>
      </c>
      <c r="H1729" t="s">
        <v>10032</v>
      </c>
      <c r="I1729" s="2">
        <v>849</v>
      </c>
      <c r="J1729" s="3">
        <v>23.3</v>
      </c>
      <c r="K1729" t="s">
        <v>10034</v>
      </c>
      <c r="L1729" s="4">
        <v>43339</v>
      </c>
      <c r="M1729" t="s">
        <v>10036</v>
      </c>
      <c r="N1729">
        <f t="shared" si="52"/>
        <v>0</v>
      </c>
      <c r="O1729" t="str" cm="1">
        <f t="array" ref="O1729">_xlfn.IFS(I1729&lt;600, "Very Poor",I1729&lt;650,"Poor",I1729&lt;700,"Fair",I1729&lt;750,"Good",I1729&gt;=750,"Excellent")</f>
        <v>Excellent</v>
      </c>
      <c r="P1729" t="str" cm="1">
        <f t="array" ref="P1729">_xlfn.IFS(F1729&lt;30000,"Low",F1729&lt;60000,"Lower Middle",F1729&lt;100000, "Upper Middle",F1729&gt;=100000, "High")</f>
        <v>Upper Middle</v>
      </c>
      <c r="Q1729" t="str" cm="1">
        <f t="array" ref="Q1729">_xlfn.IFS(D1729&lt;10,"Low",D1729&lt;15,"Medium",D1729&lt;20,"High",D1729&gt;=20,"Very High")</f>
        <v>Very High</v>
      </c>
      <c r="R1729" t="str">
        <f t="shared" si="53"/>
        <v>Normal</v>
      </c>
    </row>
    <row r="1730" spans="1:18" x14ac:dyDescent="0.3">
      <c r="A1730" t="s">
        <v>1741</v>
      </c>
      <c r="B1730" s="2">
        <v>14598</v>
      </c>
      <c r="C1730" t="s">
        <v>10013</v>
      </c>
      <c r="D1730" s="1">
        <v>23.93</v>
      </c>
      <c r="E1730" t="s">
        <v>10022</v>
      </c>
      <c r="F1730" s="2">
        <v>76622</v>
      </c>
      <c r="G1730" t="s">
        <v>10039</v>
      </c>
      <c r="H1730" t="s">
        <v>10033</v>
      </c>
      <c r="I1730" s="2">
        <v>761</v>
      </c>
      <c r="J1730" s="3">
        <v>32.9</v>
      </c>
      <c r="K1730" t="s">
        <v>10035</v>
      </c>
      <c r="L1730" s="4">
        <v>42798</v>
      </c>
      <c r="M1730" t="s">
        <v>10037</v>
      </c>
      <c r="N1730">
        <f t="shared" si="52"/>
        <v>1</v>
      </c>
      <c r="O1730" t="str" cm="1">
        <f t="array" ref="O1730">_xlfn.IFS(I1730&lt;600, "Very Poor",I1730&lt;650,"Poor",I1730&lt;700,"Fair",I1730&lt;750,"Good",I1730&gt;=750,"Excellent")</f>
        <v>Excellent</v>
      </c>
      <c r="P1730" t="str" cm="1">
        <f t="array" ref="P1730">_xlfn.IFS(F1730&lt;30000,"Low",F1730&lt;60000,"Lower Middle",F1730&lt;100000, "Upper Middle",F1730&gt;=100000, "High")</f>
        <v>Upper Middle</v>
      </c>
      <c r="Q1730" t="str" cm="1">
        <f t="array" ref="Q1730">_xlfn.IFS(D1730&lt;10,"Low",D1730&lt;15,"Medium",D1730&lt;20,"High",D1730&gt;=20,"Very High")</f>
        <v>Very High</v>
      </c>
      <c r="R1730" t="str">
        <f t="shared" si="53"/>
        <v>Normal</v>
      </c>
    </row>
    <row r="1731" spans="1:18" x14ac:dyDescent="0.3">
      <c r="A1731" t="s">
        <v>1742</v>
      </c>
      <c r="B1731" s="2">
        <v>20508</v>
      </c>
      <c r="C1731" t="s">
        <v>10014</v>
      </c>
      <c r="D1731" s="1">
        <v>10.68</v>
      </c>
      <c r="E1731" t="s">
        <v>10016</v>
      </c>
      <c r="F1731" s="2">
        <v>148298</v>
      </c>
      <c r="G1731" t="s">
        <v>10040</v>
      </c>
      <c r="H1731" t="s">
        <v>10029</v>
      </c>
      <c r="I1731" s="2">
        <v>679</v>
      </c>
      <c r="J1731" s="3">
        <v>18.5</v>
      </c>
      <c r="K1731" t="s">
        <v>10035</v>
      </c>
      <c r="L1731" s="4">
        <v>44078</v>
      </c>
      <c r="M1731" t="s">
        <v>10036</v>
      </c>
      <c r="N1731">
        <f t="shared" ref="N1731:N1794" si="54">IF(M1731="Charged Off",1,0)</f>
        <v>0</v>
      </c>
      <c r="O1731" t="str" cm="1">
        <f t="array" ref="O1731">_xlfn.IFS(I1731&lt;600, "Very Poor",I1731&lt;650,"Poor",I1731&lt;700,"Fair",I1731&lt;750,"Good",I1731&gt;=750,"Excellent")</f>
        <v>Fair</v>
      </c>
      <c r="P1731" t="str" cm="1">
        <f t="array" ref="P1731">_xlfn.IFS(F1731&lt;30000,"Low",F1731&lt;60000,"Lower Middle",F1731&lt;100000, "Upper Middle",F1731&gt;=100000, "High")</f>
        <v>High</v>
      </c>
      <c r="Q1731" t="str" cm="1">
        <f t="array" ref="Q1731">_xlfn.IFS(D1731&lt;10,"Low",D1731&lt;15,"Medium",D1731&lt;20,"High",D1731&gt;=20,"Very High")</f>
        <v>Medium</v>
      </c>
      <c r="R1731" t="str">
        <f t="shared" ref="R1731:R1794" si="55">IF(AND(I1731&lt;650,D1731&gt;15), "High Risk", "Normal")</f>
        <v>Normal</v>
      </c>
    </row>
    <row r="1732" spans="1:18" x14ac:dyDescent="0.3">
      <c r="A1732" t="s">
        <v>1743</v>
      </c>
      <c r="B1732" s="2">
        <v>14380</v>
      </c>
      <c r="C1732" t="s">
        <v>10014</v>
      </c>
      <c r="D1732" s="1">
        <v>21.54</v>
      </c>
      <c r="E1732" t="s">
        <v>10017</v>
      </c>
      <c r="F1732" s="2">
        <v>111068</v>
      </c>
      <c r="G1732" t="s">
        <v>10039</v>
      </c>
      <c r="H1732" t="s">
        <v>10033</v>
      </c>
      <c r="I1732" s="2">
        <v>820</v>
      </c>
      <c r="J1732" s="3">
        <v>5.9</v>
      </c>
      <c r="K1732" t="s">
        <v>10034</v>
      </c>
      <c r="L1732" s="4">
        <v>43274</v>
      </c>
      <c r="M1732" t="s">
        <v>10036</v>
      </c>
      <c r="N1732">
        <f t="shared" si="54"/>
        <v>0</v>
      </c>
      <c r="O1732" t="str" cm="1">
        <f t="array" ref="O1732">_xlfn.IFS(I1732&lt;600, "Very Poor",I1732&lt;650,"Poor",I1732&lt;700,"Fair",I1732&lt;750,"Good",I1732&gt;=750,"Excellent")</f>
        <v>Excellent</v>
      </c>
      <c r="P1732" t="str" cm="1">
        <f t="array" ref="P1732">_xlfn.IFS(F1732&lt;30000,"Low",F1732&lt;60000,"Lower Middle",F1732&lt;100000, "Upper Middle",F1732&gt;=100000, "High")</f>
        <v>High</v>
      </c>
      <c r="Q1732" t="str" cm="1">
        <f t="array" ref="Q1732">_xlfn.IFS(D1732&lt;10,"Low",D1732&lt;15,"Medium",D1732&lt;20,"High",D1732&gt;=20,"Very High")</f>
        <v>Very High</v>
      </c>
      <c r="R1732" t="str">
        <f t="shared" si="55"/>
        <v>Normal</v>
      </c>
    </row>
    <row r="1733" spans="1:18" x14ac:dyDescent="0.3">
      <c r="A1733" t="s">
        <v>1744</v>
      </c>
      <c r="B1733" s="2">
        <v>27984</v>
      </c>
      <c r="C1733" t="s">
        <v>10013</v>
      </c>
      <c r="D1733" s="1">
        <v>14.8</v>
      </c>
      <c r="E1733" t="s">
        <v>10024</v>
      </c>
      <c r="F1733" s="2">
        <v>88009</v>
      </c>
      <c r="G1733" t="s">
        <v>10039</v>
      </c>
      <c r="H1733" t="s">
        <v>10033</v>
      </c>
      <c r="I1733" s="2">
        <v>695</v>
      </c>
      <c r="J1733" s="3">
        <v>23.9</v>
      </c>
      <c r="K1733" t="s">
        <v>10035</v>
      </c>
      <c r="L1733" s="4">
        <v>43309</v>
      </c>
      <c r="M1733" t="s">
        <v>10036</v>
      </c>
      <c r="N1733">
        <f t="shared" si="54"/>
        <v>0</v>
      </c>
      <c r="O1733" t="str" cm="1">
        <f t="array" ref="O1733">_xlfn.IFS(I1733&lt;600, "Very Poor",I1733&lt;650,"Poor",I1733&lt;700,"Fair",I1733&lt;750,"Good",I1733&gt;=750,"Excellent")</f>
        <v>Fair</v>
      </c>
      <c r="P1733" t="str" cm="1">
        <f t="array" ref="P1733">_xlfn.IFS(F1733&lt;30000,"Low",F1733&lt;60000,"Lower Middle",F1733&lt;100000, "Upper Middle",F1733&gt;=100000, "High")</f>
        <v>Upper Middle</v>
      </c>
      <c r="Q1733" t="str" cm="1">
        <f t="array" ref="Q1733">_xlfn.IFS(D1733&lt;10,"Low",D1733&lt;15,"Medium",D1733&lt;20,"High",D1733&gt;=20,"Very High")</f>
        <v>Medium</v>
      </c>
      <c r="R1733" t="str">
        <f t="shared" si="55"/>
        <v>Normal</v>
      </c>
    </row>
    <row r="1734" spans="1:18" x14ac:dyDescent="0.3">
      <c r="A1734" t="s">
        <v>1745</v>
      </c>
      <c r="B1734" s="2">
        <v>9125</v>
      </c>
      <c r="C1734" t="s">
        <v>10013</v>
      </c>
      <c r="D1734" s="1">
        <v>6.74</v>
      </c>
      <c r="E1734" t="s">
        <v>10020</v>
      </c>
      <c r="F1734" s="2">
        <v>119389</v>
      </c>
      <c r="G1734" t="s">
        <v>10038</v>
      </c>
      <c r="H1734" t="s">
        <v>10029</v>
      </c>
      <c r="I1734" s="2">
        <v>743</v>
      </c>
      <c r="J1734" s="3">
        <v>34.6</v>
      </c>
      <c r="K1734" t="s">
        <v>10035</v>
      </c>
      <c r="L1734" s="4">
        <v>42872</v>
      </c>
      <c r="M1734" t="s">
        <v>10036</v>
      </c>
      <c r="N1734">
        <f t="shared" si="54"/>
        <v>0</v>
      </c>
      <c r="O1734" t="str" cm="1">
        <f t="array" ref="O1734">_xlfn.IFS(I1734&lt;600, "Very Poor",I1734&lt;650,"Poor",I1734&lt;700,"Fair",I1734&lt;750,"Good",I1734&gt;=750,"Excellent")</f>
        <v>Good</v>
      </c>
      <c r="P1734" t="str" cm="1">
        <f t="array" ref="P1734">_xlfn.IFS(F1734&lt;30000,"Low",F1734&lt;60000,"Lower Middle",F1734&lt;100000, "Upper Middle",F1734&gt;=100000, "High")</f>
        <v>High</v>
      </c>
      <c r="Q1734" t="str" cm="1">
        <f t="array" ref="Q1734">_xlfn.IFS(D1734&lt;10,"Low",D1734&lt;15,"Medium",D1734&lt;20,"High",D1734&gt;=20,"Very High")</f>
        <v>Low</v>
      </c>
      <c r="R1734" t="str">
        <f t="shared" si="55"/>
        <v>Normal</v>
      </c>
    </row>
    <row r="1735" spans="1:18" x14ac:dyDescent="0.3">
      <c r="A1735" t="s">
        <v>1746</v>
      </c>
      <c r="B1735" s="2">
        <v>37059</v>
      </c>
      <c r="C1735" t="s">
        <v>10013</v>
      </c>
      <c r="D1735" s="1">
        <v>10.050000000000001</v>
      </c>
      <c r="E1735" t="s">
        <v>10016</v>
      </c>
      <c r="F1735" s="2">
        <v>125666</v>
      </c>
      <c r="G1735" t="s">
        <v>10040</v>
      </c>
      <c r="H1735" t="s">
        <v>10026</v>
      </c>
      <c r="I1735" s="2">
        <v>818</v>
      </c>
      <c r="J1735" s="3">
        <v>8.8000000000000007</v>
      </c>
      <c r="K1735" t="s">
        <v>10035</v>
      </c>
      <c r="L1735" s="4">
        <v>43542</v>
      </c>
      <c r="M1735" t="s">
        <v>10036</v>
      </c>
      <c r="N1735">
        <f t="shared" si="54"/>
        <v>0</v>
      </c>
      <c r="O1735" t="str" cm="1">
        <f t="array" ref="O1735">_xlfn.IFS(I1735&lt;600, "Very Poor",I1735&lt;650,"Poor",I1735&lt;700,"Fair",I1735&lt;750,"Good",I1735&gt;=750,"Excellent")</f>
        <v>Excellent</v>
      </c>
      <c r="P1735" t="str" cm="1">
        <f t="array" ref="P1735">_xlfn.IFS(F1735&lt;30000,"Low",F1735&lt;60000,"Lower Middle",F1735&lt;100000, "Upper Middle",F1735&gt;=100000, "High")</f>
        <v>High</v>
      </c>
      <c r="Q1735" t="str" cm="1">
        <f t="array" ref="Q1735">_xlfn.IFS(D1735&lt;10,"Low",D1735&lt;15,"Medium",D1735&lt;20,"High",D1735&gt;=20,"Very High")</f>
        <v>Medium</v>
      </c>
      <c r="R1735" t="str">
        <f t="shared" si="55"/>
        <v>Normal</v>
      </c>
    </row>
    <row r="1736" spans="1:18" x14ac:dyDescent="0.3">
      <c r="A1736" t="s">
        <v>1747</v>
      </c>
      <c r="B1736" s="2">
        <v>5033</v>
      </c>
      <c r="C1736" t="s">
        <v>10013</v>
      </c>
      <c r="D1736" s="1">
        <v>24.85</v>
      </c>
      <c r="E1736" t="s">
        <v>10024</v>
      </c>
      <c r="F1736" s="2">
        <v>24662</v>
      </c>
      <c r="G1736" t="s">
        <v>10038</v>
      </c>
      <c r="H1736" t="s">
        <v>10027</v>
      </c>
      <c r="I1736" s="2">
        <v>590</v>
      </c>
      <c r="J1736" s="3">
        <v>6</v>
      </c>
      <c r="K1736" t="s">
        <v>10035</v>
      </c>
      <c r="L1736" s="4">
        <v>42608</v>
      </c>
      <c r="M1736" t="s">
        <v>10037</v>
      </c>
      <c r="N1736">
        <f t="shared" si="54"/>
        <v>1</v>
      </c>
      <c r="O1736" t="str" cm="1">
        <f t="array" ref="O1736">_xlfn.IFS(I1736&lt;600, "Very Poor",I1736&lt;650,"Poor",I1736&lt;700,"Fair",I1736&lt;750,"Good",I1736&gt;=750,"Excellent")</f>
        <v>Very Poor</v>
      </c>
      <c r="P1736" t="str" cm="1">
        <f t="array" ref="P1736">_xlfn.IFS(F1736&lt;30000,"Low",F1736&lt;60000,"Lower Middle",F1736&lt;100000, "Upper Middle",F1736&gt;=100000, "High")</f>
        <v>Low</v>
      </c>
      <c r="Q1736" t="str" cm="1">
        <f t="array" ref="Q1736">_xlfn.IFS(D1736&lt;10,"Low",D1736&lt;15,"Medium",D1736&lt;20,"High",D1736&gt;=20,"Very High")</f>
        <v>Very High</v>
      </c>
      <c r="R1736" t="str">
        <f t="shared" si="55"/>
        <v>High Risk</v>
      </c>
    </row>
    <row r="1737" spans="1:18" x14ac:dyDescent="0.3">
      <c r="A1737" t="s">
        <v>1748</v>
      </c>
      <c r="B1737" s="2">
        <v>38873</v>
      </c>
      <c r="C1737" t="s">
        <v>10013</v>
      </c>
      <c r="D1737" s="1">
        <v>27.4</v>
      </c>
      <c r="E1737" t="s">
        <v>10021</v>
      </c>
      <c r="F1737" s="2">
        <v>121738</v>
      </c>
      <c r="G1737" t="s">
        <v>10038</v>
      </c>
      <c r="H1737" t="s">
        <v>10031</v>
      </c>
      <c r="I1737" s="2">
        <v>746</v>
      </c>
      <c r="J1737" s="3">
        <v>33.299999999999997</v>
      </c>
      <c r="K1737" t="s">
        <v>10035</v>
      </c>
      <c r="L1737" s="4">
        <v>43285</v>
      </c>
      <c r="M1737" t="s">
        <v>10037</v>
      </c>
      <c r="N1737">
        <f t="shared" si="54"/>
        <v>1</v>
      </c>
      <c r="O1737" t="str" cm="1">
        <f t="array" ref="O1737">_xlfn.IFS(I1737&lt;600, "Very Poor",I1737&lt;650,"Poor",I1737&lt;700,"Fair",I1737&lt;750,"Good",I1737&gt;=750,"Excellent")</f>
        <v>Good</v>
      </c>
      <c r="P1737" t="str" cm="1">
        <f t="array" ref="P1737">_xlfn.IFS(F1737&lt;30000,"Low",F1737&lt;60000,"Lower Middle",F1737&lt;100000, "Upper Middle",F1737&gt;=100000, "High")</f>
        <v>High</v>
      </c>
      <c r="Q1737" t="str" cm="1">
        <f t="array" ref="Q1737">_xlfn.IFS(D1737&lt;10,"Low",D1737&lt;15,"Medium",D1737&lt;20,"High",D1737&gt;=20,"Very High")</f>
        <v>Very High</v>
      </c>
      <c r="R1737" t="str">
        <f t="shared" si="55"/>
        <v>Normal</v>
      </c>
    </row>
    <row r="1738" spans="1:18" x14ac:dyDescent="0.3">
      <c r="A1738" t="s">
        <v>1749</v>
      </c>
      <c r="B1738" s="2">
        <v>18087</v>
      </c>
      <c r="C1738" t="s">
        <v>10013</v>
      </c>
      <c r="D1738" s="1">
        <v>12.07</v>
      </c>
      <c r="E1738" t="s">
        <v>10016</v>
      </c>
      <c r="F1738" s="2">
        <v>60496</v>
      </c>
      <c r="G1738" t="s">
        <v>10039</v>
      </c>
      <c r="H1738" t="s">
        <v>10028</v>
      </c>
      <c r="I1738" s="2">
        <v>589</v>
      </c>
      <c r="J1738" s="3">
        <v>14.3</v>
      </c>
      <c r="K1738" t="s">
        <v>10035</v>
      </c>
      <c r="L1738" s="4">
        <v>42138</v>
      </c>
      <c r="M1738" t="s">
        <v>10036</v>
      </c>
      <c r="N1738">
        <f t="shared" si="54"/>
        <v>0</v>
      </c>
      <c r="O1738" t="str" cm="1">
        <f t="array" ref="O1738">_xlfn.IFS(I1738&lt;600, "Very Poor",I1738&lt;650,"Poor",I1738&lt;700,"Fair",I1738&lt;750,"Good",I1738&gt;=750,"Excellent")</f>
        <v>Very Poor</v>
      </c>
      <c r="P1738" t="str" cm="1">
        <f t="array" ref="P1738">_xlfn.IFS(F1738&lt;30000,"Low",F1738&lt;60000,"Lower Middle",F1738&lt;100000, "Upper Middle",F1738&gt;=100000, "High")</f>
        <v>Upper Middle</v>
      </c>
      <c r="Q1738" t="str" cm="1">
        <f t="array" ref="Q1738">_xlfn.IFS(D1738&lt;10,"Low",D1738&lt;15,"Medium",D1738&lt;20,"High",D1738&gt;=20,"Very High")</f>
        <v>Medium</v>
      </c>
      <c r="R1738" t="str">
        <f t="shared" si="55"/>
        <v>Normal</v>
      </c>
    </row>
    <row r="1739" spans="1:18" x14ac:dyDescent="0.3">
      <c r="A1739" t="s">
        <v>1750</v>
      </c>
      <c r="B1739" s="2">
        <v>6704</v>
      </c>
      <c r="C1739" t="s">
        <v>10013</v>
      </c>
      <c r="D1739" s="1">
        <v>9.76</v>
      </c>
      <c r="E1739" t="s">
        <v>10024</v>
      </c>
      <c r="F1739" s="2">
        <v>22665</v>
      </c>
      <c r="G1739" t="s">
        <v>10039</v>
      </c>
      <c r="H1739" t="s">
        <v>10029</v>
      </c>
      <c r="I1739" s="2">
        <v>630</v>
      </c>
      <c r="J1739" s="3">
        <v>17.8</v>
      </c>
      <c r="K1739" t="s">
        <v>10035</v>
      </c>
      <c r="L1739" s="4">
        <v>43531</v>
      </c>
      <c r="M1739" t="s">
        <v>10037</v>
      </c>
      <c r="N1739">
        <f t="shared" si="54"/>
        <v>1</v>
      </c>
      <c r="O1739" t="str" cm="1">
        <f t="array" ref="O1739">_xlfn.IFS(I1739&lt;600, "Very Poor",I1739&lt;650,"Poor",I1739&lt;700,"Fair",I1739&lt;750,"Good",I1739&gt;=750,"Excellent")</f>
        <v>Poor</v>
      </c>
      <c r="P1739" t="str" cm="1">
        <f t="array" ref="P1739">_xlfn.IFS(F1739&lt;30000,"Low",F1739&lt;60000,"Lower Middle",F1739&lt;100000, "Upper Middle",F1739&gt;=100000, "High")</f>
        <v>Low</v>
      </c>
      <c r="Q1739" t="str" cm="1">
        <f t="array" ref="Q1739">_xlfn.IFS(D1739&lt;10,"Low",D1739&lt;15,"Medium",D1739&lt;20,"High",D1739&gt;=20,"Very High")</f>
        <v>Low</v>
      </c>
      <c r="R1739" t="str">
        <f t="shared" si="55"/>
        <v>Normal</v>
      </c>
    </row>
    <row r="1740" spans="1:18" x14ac:dyDescent="0.3">
      <c r="A1740" t="s">
        <v>1751</v>
      </c>
      <c r="B1740" s="2">
        <v>8848</v>
      </c>
      <c r="C1740" t="s">
        <v>10014</v>
      </c>
      <c r="D1740" s="1">
        <v>5.67</v>
      </c>
      <c r="E1740" t="s">
        <v>10017</v>
      </c>
      <c r="F1740" s="2">
        <v>96720</v>
      </c>
      <c r="G1740" t="s">
        <v>10039</v>
      </c>
      <c r="H1740" t="s">
        <v>10027</v>
      </c>
      <c r="I1740" s="2">
        <v>626</v>
      </c>
      <c r="J1740" s="3">
        <v>8</v>
      </c>
      <c r="K1740" t="s">
        <v>10034</v>
      </c>
      <c r="L1740" s="4">
        <v>42296</v>
      </c>
      <c r="M1740" t="s">
        <v>10036</v>
      </c>
      <c r="N1740">
        <f t="shared" si="54"/>
        <v>0</v>
      </c>
      <c r="O1740" t="str" cm="1">
        <f t="array" ref="O1740">_xlfn.IFS(I1740&lt;600, "Very Poor",I1740&lt;650,"Poor",I1740&lt;700,"Fair",I1740&lt;750,"Good",I1740&gt;=750,"Excellent")</f>
        <v>Poor</v>
      </c>
      <c r="P1740" t="str" cm="1">
        <f t="array" ref="P1740">_xlfn.IFS(F1740&lt;30000,"Low",F1740&lt;60000,"Lower Middle",F1740&lt;100000, "Upper Middle",F1740&gt;=100000, "High")</f>
        <v>Upper Middle</v>
      </c>
      <c r="Q1740" t="str" cm="1">
        <f t="array" ref="Q1740">_xlfn.IFS(D1740&lt;10,"Low",D1740&lt;15,"Medium",D1740&lt;20,"High",D1740&gt;=20,"Very High")</f>
        <v>Low</v>
      </c>
      <c r="R1740" t="str">
        <f t="shared" si="55"/>
        <v>Normal</v>
      </c>
    </row>
    <row r="1741" spans="1:18" x14ac:dyDescent="0.3">
      <c r="A1741" t="s">
        <v>1752</v>
      </c>
      <c r="B1741" s="2">
        <v>22592</v>
      </c>
      <c r="C1741" t="s">
        <v>10013</v>
      </c>
      <c r="D1741" s="1">
        <v>28.69</v>
      </c>
      <c r="E1741" t="s">
        <v>10015</v>
      </c>
      <c r="F1741" s="2">
        <v>111213</v>
      </c>
      <c r="G1741" t="s">
        <v>10039</v>
      </c>
      <c r="H1741" t="s">
        <v>10031</v>
      </c>
      <c r="I1741" s="2">
        <v>592</v>
      </c>
      <c r="J1741" s="3">
        <v>8.4</v>
      </c>
      <c r="K1741" t="s">
        <v>10034</v>
      </c>
      <c r="L1741" s="4">
        <v>42531</v>
      </c>
      <c r="M1741" t="s">
        <v>10037</v>
      </c>
      <c r="N1741">
        <f t="shared" si="54"/>
        <v>1</v>
      </c>
      <c r="O1741" t="str" cm="1">
        <f t="array" ref="O1741">_xlfn.IFS(I1741&lt;600, "Very Poor",I1741&lt;650,"Poor",I1741&lt;700,"Fair",I1741&lt;750,"Good",I1741&gt;=750,"Excellent")</f>
        <v>Very Poor</v>
      </c>
      <c r="P1741" t="str" cm="1">
        <f t="array" ref="P1741">_xlfn.IFS(F1741&lt;30000,"Low",F1741&lt;60000,"Lower Middle",F1741&lt;100000, "Upper Middle",F1741&gt;=100000, "High")</f>
        <v>High</v>
      </c>
      <c r="Q1741" t="str" cm="1">
        <f t="array" ref="Q1741">_xlfn.IFS(D1741&lt;10,"Low",D1741&lt;15,"Medium",D1741&lt;20,"High",D1741&gt;=20,"Very High")</f>
        <v>Very High</v>
      </c>
      <c r="R1741" t="str">
        <f t="shared" si="55"/>
        <v>High Risk</v>
      </c>
    </row>
    <row r="1742" spans="1:18" x14ac:dyDescent="0.3">
      <c r="A1742" t="s">
        <v>1753</v>
      </c>
      <c r="B1742" s="2">
        <v>7924</v>
      </c>
      <c r="C1742" t="s">
        <v>10014</v>
      </c>
      <c r="D1742" s="1">
        <v>22.1</v>
      </c>
      <c r="E1742" t="s">
        <v>10015</v>
      </c>
      <c r="F1742" s="2">
        <v>65942</v>
      </c>
      <c r="G1742" t="s">
        <v>10038</v>
      </c>
      <c r="H1742" t="s">
        <v>10033</v>
      </c>
      <c r="I1742" s="2">
        <v>700</v>
      </c>
      <c r="J1742" s="3">
        <v>26.5</v>
      </c>
      <c r="K1742" t="s">
        <v>10035</v>
      </c>
      <c r="L1742" s="4">
        <v>43221</v>
      </c>
      <c r="M1742" t="s">
        <v>10037</v>
      </c>
      <c r="N1742">
        <f t="shared" si="54"/>
        <v>1</v>
      </c>
      <c r="O1742" t="str" cm="1">
        <f t="array" ref="O1742">_xlfn.IFS(I1742&lt;600, "Very Poor",I1742&lt;650,"Poor",I1742&lt;700,"Fair",I1742&lt;750,"Good",I1742&gt;=750,"Excellent")</f>
        <v>Good</v>
      </c>
      <c r="P1742" t="str" cm="1">
        <f t="array" ref="P1742">_xlfn.IFS(F1742&lt;30000,"Low",F1742&lt;60000,"Lower Middle",F1742&lt;100000, "Upper Middle",F1742&gt;=100000, "High")</f>
        <v>Upper Middle</v>
      </c>
      <c r="Q1742" t="str" cm="1">
        <f t="array" ref="Q1742">_xlfn.IFS(D1742&lt;10,"Low",D1742&lt;15,"Medium",D1742&lt;20,"High",D1742&gt;=20,"Very High")</f>
        <v>Very High</v>
      </c>
      <c r="R1742" t="str">
        <f t="shared" si="55"/>
        <v>Normal</v>
      </c>
    </row>
    <row r="1743" spans="1:18" x14ac:dyDescent="0.3">
      <c r="A1743" t="s">
        <v>1754</v>
      </c>
      <c r="B1743" s="2">
        <v>28208</v>
      </c>
      <c r="C1743" t="s">
        <v>10014</v>
      </c>
      <c r="D1743" s="1">
        <v>28.93</v>
      </c>
      <c r="E1743" t="s">
        <v>10016</v>
      </c>
      <c r="F1743" s="2">
        <v>145856</v>
      </c>
      <c r="G1743" t="s">
        <v>10039</v>
      </c>
      <c r="H1743" t="s">
        <v>10026</v>
      </c>
      <c r="I1743" s="2">
        <v>824</v>
      </c>
      <c r="J1743" s="3">
        <v>24.3</v>
      </c>
      <c r="K1743" t="s">
        <v>10035</v>
      </c>
      <c r="L1743" s="4">
        <v>43882</v>
      </c>
      <c r="M1743" t="s">
        <v>10036</v>
      </c>
      <c r="N1743">
        <f t="shared" si="54"/>
        <v>0</v>
      </c>
      <c r="O1743" t="str" cm="1">
        <f t="array" ref="O1743">_xlfn.IFS(I1743&lt;600, "Very Poor",I1743&lt;650,"Poor",I1743&lt;700,"Fair",I1743&lt;750,"Good",I1743&gt;=750,"Excellent")</f>
        <v>Excellent</v>
      </c>
      <c r="P1743" t="str" cm="1">
        <f t="array" ref="P1743">_xlfn.IFS(F1743&lt;30000,"Low",F1743&lt;60000,"Lower Middle",F1743&lt;100000, "Upper Middle",F1743&gt;=100000, "High")</f>
        <v>High</v>
      </c>
      <c r="Q1743" t="str" cm="1">
        <f t="array" ref="Q1743">_xlfn.IFS(D1743&lt;10,"Low",D1743&lt;15,"Medium",D1743&lt;20,"High",D1743&gt;=20,"Very High")</f>
        <v>Very High</v>
      </c>
      <c r="R1743" t="str">
        <f t="shared" si="55"/>
        <v>Normal</v>
      </c>
    </row>
    <row r="1744" spans="1:18" x14ac:dyDescent="0.3">
      <c r="A1744" t="s">
        <v>1755</v>
      </c>
      <c r="B1744" s="2">
        <v>20614</v>
      </c>
      <c r="C1744" t="s">
        <v>10013</v>
      </c>
      <c r="D1744" s="1">
        <v>26.6</v>
      </c>
      <c r="E1744" t="s">
        <v>10023</v>
      </c>
      <c r="F1744" s="2">
        <v>28475</v>
      </c>
      <c r="G1744" t="s">
        <v>10038</v>
      </c>
      <c r="H1744" t="s">
        <v>10026</v>
      </c>
      <c r="I1744" s="2">
        <v>626</v>
      </c>
      <c r="J1744" s="3">
        <v>15.2</v>
      </c>
      <c r="K1744" t="s">
        <v>10035</v>
      </c>
      <c r="L1744" s="4">
        <v>42347</v>
      </c>
      <c r="M1744" t="s">
        <v>10037</v>
      </c>
      <c r="N1744">
        <f t="shared" si="54"/>
        <v>1</v>
      </c>
      <c r="O1744" t="str" cm="1">
        <f t="array" ref="O1744">_xlfn.IFS(I1744&lt;600, "Very Poor",I1744&lt;650,"Poor",I1744&lt;700,"Fair",I1744&lt;750,"Good",I1744&gt;=750,"Excellent")</f>
        <v>Poor</v>
      </c>
      <c r="P1744" t="str" cm="1">
        <f t="array" ref="P1744">_xlfn.IFS(F1744&lt;30000,"Low",F1744&lt;60000,"Lower Middle",F1744&lt;100000, "Upper Middle",F1744&gt;=100000, "High")</f>
        <v>Low</v>
      </c>
      <c r="Q1744" t="str" cm="1">
        <f t="array" ref="Q1744">_xlfn.IFS(D1744&lt;10,"Low",D1744&lt;15,"Medium",D1744&lt;20,"High",D1744&gt;=20,"Very High")</f>
        <v>Very High</v>
      </c>
      <c r="R1744" t="str">
        <f t="shared" si="55"/>
        <v>High Risk</v>
      </c>
    </row>
    <row r="1745" spans="1:18" x14ac:dyDescent="0.3">
      <c r="A1745" t="s">
        <v>1756</v>
      </c>
      <c r="B1745" s="2">
        <v>1488</v>
      </c>
      <c r="C1745" t="s">
        <v>10013</v>
      </c>
      <c r="D1745" s="1">
        <v>13.51</v>
      </c>
      <c r="E1745" t="s">
        <v>10019</v>
      </c>
      <c r="F1745" s="2">
        <v>115288</v>
      </c>
      <c r="G1745" t="s">
        <v>10038</v>
      </c>
      <c r="H1745" t="s">
        <v>10031</v>
      </c>
      <c r="I1745" s="2">
        <v>798</v>
      </c>
      <c r="J1745" s="3">
        <v>20.8</v>
      </c>
      <c r="K1745" t="s">
        <v>10035</v>
      </c>
      <c r="L1745" s="4">
        <v>44123</v>
      </c>
      <c r="M1745" t="s">
        <v>10036</v>
      </c>
      <c r="N1745">
        <f t="shared" si="54"/>
        <v>0</v>
      </c>
      <c r="O1745" t="str" cm="1">
        <f t="array" ref="O1745">_xlfn.IFS(I1745&lt;600, "Very Poor",I1745&lt;650,"Poor",I1745&lt;700,"Fair",I1745&lt;750,"Good",I1745&gt;=750,"Excellent")</f>
        <v>Excellent</v>
      </c>
      <c r="P1745" t="str" cm="1">
        <f t="array" ref="P1745">_xlfn.IFS(F1745&lt;30000,"Low",F1745&lt;60000,"Lower Middle",F1745&lt;100000, "Upper Middle",F1745&gt;=100000, "High")</f>
        <v>High</v>
      </c>
      <c r="Q1745" t="str" cm="1">
        <f t="array" ref="Q1745">_xlfn.IFS(D1745&lt;10,"Low",D1745&lt;15,"Medium",D1745&lt;20,"High",D1745&gt;=20,"Very High")</f>
        <v>Medium</v>
      </c>
      <c r="R1745" t="str">
        <f t="shared" si="55"/>
        <v>Normal</v>
      </c>
    </row>
    <row r="1746" spans="1:18" x14ac:dyDescent="0.3">
      <c r="A1746" t="s">
        <v>1757</v>
      </c>
      <c r="B1746" s="2">
        <v>26923</v>
      </c>
      <c r="C1746" t="s">
        <v>10013</v>
      </c>
      <c r="D1746" s="1">
        <v>7.82</v>
      </c>
      <c r="E1746" t="s">
        <v>10019</v>
      </c>
      <c r="F1746" s="2">
        <v>149704</v>
      </c>
      <c r="G1746" t="s">
        <v>10039</v>
      </c>
      <c r="H1746" t="s">
        <v>10032</v>
      </c>
      <c r="I1746" s="2">
        <v>702</v>
      </c>
      <c r="J1746" s="3">
        <v>18.600000000000001</v>
      </c>
      <c r="K1746" t="s">
        <v>10035</v>
      </c>
      <c r="L1746" s="4">
        <v>42008</v>
      </c>
      <c r="M1746" t="s">
        <v>10036</v>
      </c>
      <c r="N1746">
        <f t="shared" si="54"/>
        <v>0</v>
      </c>
      <c r="O1746" t="str" cm="1">
        <f t="array" ref="O1746">_xlfn.IFS(I1746&lt;600, "Very Poor",I1746&lt;650,"Poor",I1746&lt;700,"Fair",I1746&lt;750,"Good",I1746&gt;=750,"Excellent")</f>
        <v>Good</v>
      </c>
      <c r="P1746" t="str" cm="1">
        <f t="array" ref="P1746">_xlfn.IFS(F1746&lt;30000,"Low",F1746&lt;60000,"Lower Middle",F1746&lt;100000, "Upper Middle",F1746&gt;=100000, "High")</f>
        <v>High</v>
      </c>
      <c r="Q1746" t="str" cm="1">
        <f t="array" ref="Q1746">_xlfn.IFS(D1746&lt;10,"Low",D1746&lt;15,"Medium",D1746&lt;20,"High",D1746&gt;=20,"Very High")</f>
        <v>Low</v>
      </c>
      <c r="R1746" t="str">
        <f t="shared" si="55"/>
        <v>Normal</v>
      </c>
    </row>
    <row r="1747" spans="1:18" x14ac:dyDescent="0.3">
      <c r="A1747" t="s">
        <v>1758</v>
      </c>
      <c r="B1747" s="2">
        <v>36941</v>
      </c>
      <c r="C1747" t="s">
        <v>10014</v>
      </c>
      <c r="D1747" s="1">
        <v>17.48</v>
      </c>
      <c r="E1747" t="s">
        <v>10020</v>
      </c>
      <c r="F1747" s="2">
        <v>57239</v>
      </c>
      <c r="G1747" t="s">
        <v>10039</v>
      </c>
      <c r="H1747" t="s">
        <v>10033</v>
      </c>
      <c r="I1747" s="2">
        <v>593</v>
      </c>
      <c r="J1747" s="3">
        <v>29.3</v>
      </c>
      <c r="K1747" t="s">
        <v>10035</v>
      </c>
      <c r="L1747" s="4">
        <v>42796</v>
      </c>
      <c r="M1747" t="s">
        <v>10037</v>
      </c>
      <c r="N1747">
        <f t="shared" si="54"/>
        <v>1</v>
      </c>
      <c r="O1747" t="str" cm="1">
        <f t="array" ref="O1747">_xlfn.IFS(I1747&lt;600, "Very Poor",I1747&lt;650,"Poor",I1747&lt;700,"Fair",I1747&lt;750,"Good",I1747&gt;=750,"Excellent")</f>
        <v>Very Poor</v>
      </c>
      <c r="P1747" t="str" cm="1">
        <f t="array" ref="P1747">_xlfn.IFS(F1747&lt;30000,"Low",F1747&lt;60000,"Lower Middle",F1747&lt;100000, "Upper Middle",F1747&gt;=100000, "High")</f>
        <v>Lower Middle</v>
      </c>
      <c r="Q1747" t="str" cm="1">
        <f t="array" ref="Q1747">_xlfn.IFS(D1747&lt;10,"Low",D1747&lt;15,"Medium",D1747&lt;20,"High",D1747&gt;=20,"Very High")</f>
        <v>High</v>
      </c>
      <c r="R1747" t="str">
        <f t="shared" si="55"/>
        <v>High Risk</v>
      </c>
    </row>
    <row r="1748" spans="1:18" x14ac:dyDescent="0.3">
      <c r="A1748" t="s">
        <v>1759</v>
      </c>
      <c r="B1748" s="2">
        <v>30165</v>
      </c>
      <c r="C1748" t="s">
        <v>10013</v>
      </c>
      <c r="D1748" s="1">
        <v>5.67</v>
      </c>
      <c r="E1748" t="s">
        <v>10019</v>
      </c>
      <c r="F1748" s="2">
        <v>42903</v>
      </c>
      <c r="G1748" t="s">
        <v>10039</v>
      </c>
      <c r="H1748" t="s">
        <v>10026</v>
      </c>
      <c r="I1748" s="2">
        <v>832</v>
      </c>
      <c r="J1748" s="3">
        <v>35.200000000000003</v>
      </c>
      <c r="K1748" t="s">
        <v>10035</v>
      </c>
      <c r="L1748" s="4">
        <v>42008</v>
      </c>
      <c r="M1748" t="s">
        <v>10036</v>
      </c>
      <c r="N1748">
        <f t="shared" si="54"/>
        <v>0</v>
      </c>
      <c r="O1748" t="str" cm="1">
        <f t="array" ref="O1748">_xlfn.IFS(I1748&lt;600, "Very Poor",I1748&lt;650,"Poor",I1748&lt;700,"Fair",I1748&lt;750,"Good",I1748&gt;=750,"Excellent")</f>
        <v>Excellent</v>
      </c>
      <c r="P1748" t="str" cm="1">
        <f t="array" ref="P1748">_xlfn.IFS(F1748&lt;30000,"Low",F1748&lt;60000,"Lower Middle",F1748&lt;100000, "Upper Middle",F1748&gt;=100000, "High")</f>
        <v>Lower Middle</v>
      </c>
      <c r="Q1748" t="str" cm="1">
        <f t="array" ref="Q1748">_xlfn.IFS(D1748&lt;10,"Low",D1748&lt;15,"Medium",D1748&lt;20,"High",D1748&gt;=20,"Very High")</f>
        <v>Low</v>
      </c>
      <c r="R1748" t="str">
        <f t="shared" si="55"/>
        <v>Normal</v>
      </c>
    </row>
    <row r="1749" spans="1:18" x14ac:dyDescent="0.3">
      <c r="A1749" t="s">
        <v>1760</v>
      </c>
      <c r="B1749" s="2">
        <v>2667</v>
      </c>
      <c r="C1749" t="s">
        <v>10013</v>
      </c>
      <c r="D1749" s="1">
        <v>8.75</v>
      </c>
      <c r="E1749" t="s">
        <v>10016</v>
      </c>
      <c r="F1749" s="2">
        <v>81134</v>
      </c>
      <c r="G1749" t="s">
        <v>10039</v>
      </c>
      <c r="H1749" t="s">
        <v>10029</v>
      </c>
      <c r="I1749" s="2">
        <v>658</v>
      </c>
      <c r="J1749" s="3">
        <v>31.8</v>
      </c>
      <c r="K1749" t="s">
        <v>10035</v>
      </c>
      <c r="L1749" s="4">
        <v>42428</v>
      </c>
      <c r="M1749" t="s">
        <v>10036</v>
      </c>
      <c r="N1749">
        <f t="shared" si="54"/>
        <v>0</v>
      </c>
      <c r="O1749" t="str" cm="1">
        <f t="array" ref="O1749">_xlfn.IFS(I1749&lt;600, "Very Poor",I1749&lt;650,"Poor",I1749&lt;700,"Fair",I1749&lt;750,"Good",I1749&gt;=750,"Excellent")</f>
        <v>Fair</v>
      </c>
      <c r="P1749" t="str" cm="1">
        <f t="array" ref="P1749">_xlfn.IFS(F1749&lt;30000,"Low",F1749&lt;60000,"Lower Middle",F1749&lt;100000, "Upper Middle",F1749&gt;=100000, "High")</f>
        <v>Upper Middle</v>
      </c>
      <c r="Q1749" t="str" cm="1">
        <f t="array" ref="Q1749">_xlfn.IFS(D1749&lt;10,"Low",D1749&lt;15,"Medium",D1749&lt;20,"High",D1749&gt;=20,"Very High")</f>
        <v>Low</v>
      </c>
      <c r="R1749" t="str">
        <f t="shared" si="55"/>
        <v>Normal</v>
      </c>
    </row>
    <row r="1750" spans="1:18" x14ac:dyDescent="0.3">
      <c r="A1750" t="s">
        <v>1761</v>
      </c>
      <c r="B1750" s="2">
        <v>27213</v>
      </c>
      <c r="C1750" t="s">
        <v>10013</v>
      </c>
      <c r="D1750" s="1">
        <v>10.84</v>
      </c>
      <c r="E1750" t="s">
        <v>10023</v>
      </c>
      <c r="F1750" s="2">
        <v>129315</v>
      </c>
      <c r="G1750" t="s">
        <v>10040</v>
      </c>
      <c r="H1750" t="s">
        <v>10032</v>
      </c>
      <c r="I1750" s="2">
        <v>817</v>
      </c>
      <c r="J1750" s="3">
        <v>5.2</v>
      </c>
      <c r="K1750" t="s">
        <v>10035</v>
      </c>
      <c r="L1750" s="4">
        <v>42770</v>
      </c>
      <c r="M1750" t="s">
        <v>10036</v>
      </c>
      <c r="N1750">
        <f t="shared" si="54"/>
        <v>0</v>
      </c>
      <c r="O1750" t="str" cm="1">
        <f t="array" ref="O1750">_xlfn.IFS(I1750&lt;600, "Very Poor",I1750&lt;650,"Poor",I1750&lt;700,"Fair",I1750&lt;750,"Good",I1750&gt;=750,"Excellent")</f>
        <v>Excellent</v>
      </c>
      <c r="P1750" t="str" cm="1">
        <f t="array" ref="P1750">_xlfn.IFS(F1750&lt;30000,"Low",F1750&lt;60000,"Lower Middle",F1750&lt;100000, "Upper Middle",F1750&gt;=100000, "High")</f>
        <v>High</v>
      </c>
      <c r="Q1750" t="str" cm="1">
        <f t="array" ref="Q1750">_xlfn.IFS(D1750&lt;10,"Low",D1750&lt;15,"Medium",D1750&lt;20,"High",D1750&gt;=20,"Very High")</f>
        <v>Medium</v>
      </c>
      <c r="R1750" t="str">
        <f t="shared" si="55"/>
        <v>Normal</v>
      </c>
    </row>
    <row r="1751" spans="1:18" x14ac:dyDescent="0.3">
      <c r="A1751" t="s">
        <v>1762</v>
      </c>
      <c r="B1751" s="2">
        <v>5114</v>
      </c>
      <c r="C1751" t="s">
        <v>10013</v>
      </c>
      <c r="D1751" s="1">
        <v>21.64</v>
      </c>
      <c r="E1751" t="s">
        <v>10015</v>
      </c>
      <c r="F1751" s="2">
        <v>37171</v>
      </c>
      <c r="G1751" t="s">
        <v>10040</v>
      </c>
      <c r="H1751" t="s">
        <v>10029</v>
      </c>
      <c r="I1751" s="2">
        <v>689</v>
      </c>
      <c r="J1751" s="3">
        <v>8.5</v>
      </c>
      <c r="K1751" t="s">
        <v>10035</v>
      </c>
      <c r="L1751" s="4">
        <v>43208</v>
      </c>
      <c r="M1751" t="s">
        <v>10037</v>
      </c>
      <c r="N1751">
        <f t="shared" si="54"/>
        <v>1</v>
      </c>
      <c r="O1751" t="str" cm="1">
        <f t="array" ref="O1751">_xlfn.IFS(I1751&lt;600, "Very Poor",I1751&lt;650,"Poor",I1751&lt;700,"Fair",I1751&lt;750,"Good",I1751&gt;=750,"Excellent")</f>
        <v>Fair</v>
      </c>
      <c r="P1751" t="str" cm="1">
        <f t="array" ref="P1751">_xlfn.IFS(F1751&lt;30000,"Low",F1751&lt;60000,"Lower Middle",F1751&lt;100000, "Upper Middle",F1751&gt;=100000, "High")</f>
        <v>Lower Middle</v>
      </c>
      <c r="Q1751" t="str" cm="1">
        <f t="array" ref="Q1751">_xlfn.IFS(D1751&lt;10,"Low",D1751&lt;15,"Medium",D1751&lt;20,"High",D1751&gt;=20,"Very High")</f>
        <v>Very High</v>
      </c>
      <c r="R1751" t="str">
        <f t="shared" si="55"/>
        <v>Normal</v>
      </c>
    </row>
    <row r="1752" spans="1:18" x14ac:dyDescent="0.3">
      <c r="A1752" t="s">
        <v>1763</v>
      </c>
      <c r="B1752" s="2">
        <v>37321</v>
      </c>
      <c r="C1752" t="s">
        <v>10013</v>
      </c>
      <c r="D1752" s="1">
        <v>17.75</v>
      </c>
      <c r="E1752" t="s">
        <v>10019</v>
      </c>
      <c r="F1752" s="2">
        <v>32660</v>
      </c>
      <c r="G1752" t="s">
        <v>10040</v>
      </c>
      <c r="H1752" t="s">
        <v>10030</v>
      </c>
      <c r="I1752" s="2">
        <v>643</v>
      </c>
      <c r="J1752" s="3">
        <v>20</v>
      </c>
      <c r="K1752" t="s">
        <v>10035</v>
      </c>
      <c r="L1752" s="4">
        <v>43258</v>
      </c>
      <c r="M1752" t="s">
        <v>10037</v>
      </c>
      <c r="N1752">
        <f t="shared" si="54"/>
        <v>1</v>
      </c>
      <c r="O1752" t="str" cm="1">
        <f t="array" ref="O1752">_xlfn.IFS(I1752&lt;600, "Very Poor",I1752&lt;650,"Poor",I1752&lt;700,"Fair",I1752&lt;750,"Good",I1752&gt;=750,"Excellent")</f>
        <v>Poor</v>
      </c>
      <c r="P1752" t="str" cm="1">
        <f t="array" ref="P1752">_xlfn.IFS(F1752&lt;30000,"Low",F1752&lt;60000,"Lower Middle",F1752&lt;100000, "Upper Middle",F1752&gt;=100000, "High")</f>
        <v>Lower Middle</v>
      </c>
      <c r="Q1752" t="str" cm="1">
        <f t="array" ref="Q1752">_xlfn.IFS(D1752&lt;10,"Low",D1752&lt;15,"Medium",D1752&lt;20,"High",D1752&gt;=20,"Very High")</f>
        <v>High</v>
      </c>
      <c r="R1752" t="str">
        <f t="shared" si="55"/>
        <v>High Risk</v>
      </c>
    </row>
    <row r="1753" spans="1:18" x14ac:dyDescent="0.3">
      <c r="A1753" t="s">
        <v>1764</v>
      </c>
      <c r="B1753" s="2">
        <v>8761</v>
      </c>
      <c r="C1753" t="s">
        <v>10014</v>
      </c>
      <c r="D1753" s="1">
        <v>12.56</v>
      </c>
      <c r="E1753" t="s">
        <v>10022</v>
      </c>
      <c r="F1753" s="2">
        <v>78200</v>
      </c>
      <c r="G1753" t="s">
        <v>10038</v>
      </c>
      <c r="H1753" t="s">
        <v>10028</v>
      </c>
      <c r="I1753" s="2">
        <v>623</v>
      </c>
      <c r="J1753" s="3">
        <v>34.799999999999997</v>
      </c>
      <c r="K1753" t="s">
        <v>10034</v>
      </c>
      <c r="L1753" s="4">
        <v>43702</v>
      </c>
      <c r="M1753" t="s">
        <v>10037</v>
      </c>
      <c r="N1753">
        <f t="shared" si="54"/>
        <v>1</v>
      </c>
      <c r="O1753" t="str" cm="1">
        <f t="array" ref="O1753">_xlfn.IFS(I1753&lt;600, "Very Poor",I1753&lt;650,"Poor",I1753&lt;700,"Fair",I1753&lt;750,"Good",I1753&gt;=750,"Excellent")</f>
        <v>Poor</v>
      </c>
      <c r="P1753" t="str" cm="1">
        <f t="array" ref="P1753">_xlfn.IFS(F1753&lt;30000,"Low",F1753&lt;60000,"Lower Middle",F1753&lt;100000, "Upper Middle",F1753&gt;=100000, "High")</f>
        <v>Upper Middle</v>
      </c>
      <c r="Q1753" t="str" cm="1">
        <f t="array" ref="Q1753">_xlfn.IFS(D1753&lt;10,"Low",D1753&lt;15,"Medium",D1753&lt;20,"High",D1753&gt;=20,"Very High")</f>
        <v>Medium</v>
      </c>
      <c r="R1753" t="str">
        <f t="shared" si="55"/>
        <v>Normal</v>
      </c>
    </row>
    <row r="1754" spans="1:18" x14ac:dyDescent="0.3">
      <c r="A1754" t="s">
        <v>1765</v>
      </c>
      <c r="B1754" s="2">
        <v>32116</v>
      </c>
      <c r="C1754" t="s">
        <v>10013</v>
      </c>
      <c r="D1754" s="1">
        <v>19.12</v>
      </c>
      <c r="E1754" t="s">
        <v>10024</v>
      </c>
      <c r="F1754" s="2">
        <v>62658</v>
      </c>
      <c r="G1754" t="s">
        <v>10039</v>
      </c>
      <c r="H1754" t="s">
        <v>10033</v>
      </c>
      <c r="I1754" s="2">
        <v>849</v>
      </c>
      <c r="J1754" s="3">
        <v>13.3</v>
      </c>
      <c r="K1754" t="s">
        <v>10035</v>
      </c>
      <c r="L1754" s="4">
        <v>43955</v>
      </c>
      <c r="M1754" t="s">
        <v>10036</v>
      </c>
      <c r="N1754">
        <f t="shared" si="54"/>
        <v>0</v>
      </c>
      <c r="O1754" t="str" cm="1">
        <f t="array" ref="O1754">_xlfn.IFS(I1754&lt;600, "Very Poor",I1754&lt;650,"Poor",I1754&lt;700,"Fair",I1754&lt;750,"Good",I1754&gt;=750,"Excellent")</f>
        <v>Excellent</v>
      </c>
      <c r="P1754" t="str" cm="1">
        <f t="array" ref="P1754">_xlfn.IFS(F1754&lt;30000,"Low",F1754&lt;60000,"Lower Middle",F1754&lt;100000, "Upper Middle",F1754&gt;=100000, "High")</f>
        <v>Upper Middle</v>
      </c>
      <c r="Q1754" t="str" cm="1">
        <f t="array" ref="Q1754">_xlfn.IFS(D1754&lt;10,"Low",D1754&lt;15,"Medium",D1754&lt;20,"High",D1754&gt;=20,"Very High")</f>
        <v>High</v>
      </c>
      <c r="R1754" t="str">
        <f t="shared" si="55"/>
        <v>Normal</v>
      </c>
    </row>
    <row r="1755" spans="1:18" x14ac:dyDescent="0.3">
      <c r="A1755" t="s">
        <v>1766</v>
      </c>
      <c r="B1755" s="2">
        <v>34768</v>
      </c>
      <c r="C1755" t="s">
        <v>10014</v>
      </c>
      <c r="D1755" s="1">
        <v>8.1300000000000008</v>
      </c>
      <c r="E1755" t="s">
        <v>10021</v>
      </c>
      <c r="F1755" s="2">
        <v>149267</v>
      </c>
      <c r="G1755" t="s">
        <v>10040</v>
      </c>
      <c r="H1755" t="s">
        <v>10028</v>
      </c>
      <c r="I1755" s="2">
        <v>670</v>
      </c>
      <c r="J1755" s="3">
        <v>35.799999999999997</v>
      </c>
      <c r="K1755" t="s">
        <v>10035</v>
      </c>
      <c r="L1755" s="4">
        <v>43315</v>
      </c>
      <c r="M1755" t="s">
        <v>10036</v>
      </c>
      <c r="N1755">
        <f t="shared" si="54"/>
        <v>0</v>
      </c>
      <c r="O1755" t="str" cm="1">
        <f t="array" ref="O1755">_xlfn.IFS(I1755&lt;600, "Very Poor",I1755&lt;650,"Poor",I1755&lt;700,"Fair",I1755&lt;750,"Good",I1755&gt;=750,"Excellent")</f>
        <v>Fair</v>
      </c>
      <c r="P1755" t="str" cm="1">
        <f t="array" ref="P1755">_xlfn.IFS(F1755&lt;30000,"Low",F1755&lt;60000,"Lower Middle",F1755&lt;100000, "Upper Middle",F1755&gt;=100000, "High")</f>
        <v>High</v>
      </c>
      <c r="Q1755" t="str" cm="1">
        <f t="array" ref="Q1755">_xlfn.IFS(D1755&lt;10,"Low",D1755&lt;15,"Medium",D1755&lt;20,"High",D1755&gt;=20,"Very High")</f>
        <v>Low</v>
      </c>
      <c r="R1755" t="str">
        <f t="shared" si="55"/>
        <v>Normal</v>
      </c>
    </row>
    <row r="1756" spans="1:18" x14ac:dyDescent="0.3">
      <c r="A1756" t="s">
        <v>1767</v>
      </c>
      <c r="B1756" s="2">
        <v>26426</v>
      </c>
      <c r="C1756" t="s">
        <v>10014</v>
      </c>
      <c r="D1756" s="1">
        <v>23.89</v>
      </c>
      <c r="E1756" t="s">
        <v>10019</v>
      </c>
      <c r="F1756" s="2">
        <v>43289</v>
      </c>
      <c r="G1756" t="s">
        <v>10038</v>
      </c>
      <c r="H1756" t="s">
        <v>10030</v>
      </c>
      <c r="I1756" s="2">
        <v>818</v>
      </c>
      <c r="J1756" s="3">
        <v>8.9</v>
      </c>
      <c r="K1756" t="s">
        <v>10035</v>
      </c>
      <c r="L1756" s="4">
        <v>42420</v>
      </c>
      <c r="M1756" t="s">
        <v>10036</v>
      </c>
      <c r="N1756">
        <f t="shared" si="54"/>
        <v>0</v>
      </c>
      <c r="O1756" t="str" cm="1">
        <f t="array" ref="O1756">_xlfn.IFS(I1756&lt;600, "Very Poor",I1756&lt;650,"Poor",I1756&lt;700,"Fair",I1756&lt;750,"Good",I1756&gt;=750,"Excellent")</f>
        <v>Excellent</v>
      </c>
      <c r="P1756" t="str" cm="1">
        <f t="array" ref="P1756">_xlfn.IFS(F1756&lt;30000,"Low",F1756&lt;60000,"Lower Middle",F1756&lt;100000, "Upper Middle",F1756&gt;=100000, "High")</f>
        <v>Lower Middle</v>
      </c>
      <c r="Q1756" t="str" cm="1">
        <f t="array" ref="Q1756">_xlfn.IFS(D1756&lt;10,"Low",D1756&lt;15,"Medium",D1756&lt;20,"High",D1756&gt;=20,"Very High")</f>
        <v>Very High</v>
      </c>
      <c r="R1756" t="str">
        <f t="shared" si="55"/>
        <v>Normal</v>
      </c>
    </row>
    <row r="1757" spans="1:18" x14ac:dyDescent="0.3">
      <c r="A1757" t="s">
        <v>1768</v>
      </c>
      <c r="B1757" s="2">
        <v>18772</v>
      </c>
      <c r="C1757" t="s">
        <v>10013</v>
      </c>
      <c r="D1757" s="1">
        <v>22.8</v>
      </c>
      <c r="E1757" t="s">
        <v>10022</v>
      </c>
      <c r="F1757" s="2">
        <v>27988</v>
      </c>
      <c r="G1757" t="s">
        <v>10039</v>
      </c>
      <c r="H1757" t="s">
        <v>10029</v>
      </c>
      <c r="I1757" s="2">
        <v>837</v>
      </c>
      <c r="J1757" s="3">
        <v>7.5</v>
      </c>
      <c r="K1757" t="s">
        <v>10035</v>
      </c>
      <c r="L1757" s="4">
        <v>42919</v>
      </c>
      <c r="M1757" t="s">
        <v>10037</v>
      </c>
      <c r="N1757">
        <f t="shared" si="54"/>
        <v>1</v>
      </c>
      <c r="O1757" t="str" cm="1">
        <f t="array" ref="O1757">_xlfn.IFS(I1757&lt;600, "Very Poor",I1757&lt;650,"Poor",I1757&lt;700,"Fair",I1757&lt;750,"Good",I1757&gt;=750,"Excellent")</f>
        <v>Excellent</v>
      </c>
      <c r="P1757" t="str" cm="1">
        <f t="array" ref="P1757">_xlfn.IFS(F1757&lt;30000,"Low",F1757&lt;60000,"Lower Middle",F1757&lt;100000, "Upper Middle",F1757&gt;=100000, "High")</f>
        <v>Low</v>
      </c>
      <c r="Q1757" t="str" cm="1">
        <f t="array" ref="Q1757">_xlfn.IFS(D1757&lt;10,"Low",D1757&lt;15,"Medium",D1757&lt;20,"High",D1757&gt;=20,"Very High")</f>
        <v>Very High</v>
      </c>
      <c r="R1757" t="str">
        <f t="shared" si="55"/>
        <v>Normal</v>
      </c>
    </row>
    <row r="1758" spans="1:18" x14ac:dyDescent="0.3">
      <c r="A1758" t="s">
        <v>1769</v>
      </c>
      <c r="B1758" s="2">
        <v>39218</v>
      </c>
      <c r="C1758" t="s">
        <v>10013</v>
      </c>
      <c r="D1758" s="1">
        <v>10.41</v>
      </c>
      <c r="E1758" t="s">
        <v>10017</v>
      </c>
      <c r="F1758" s="2">
        <v>59974</v>
      </c>
      <c r="G1758" t="s">
        <v>10040</v>
      </c>
      <c r="H1758" t="s">
        <v>10031</v>
      </c>
      <c r="I1758" s="2">
        <v>822</v>
      </c>
      <c r="J1758" s="3">
        <v>37</v>
      </c>
      <c r="K1758" t="s">
        <v>10034</v>
      </c>
      <c r="L1758" s="4">
        <v>43457</v>
      </c>
      <c r="M1758" t="s">
        <v>10036</v>
      </c>
      <c r="N1758">
        <f t="shared" si="54"/>
        <v>0</v>
      </c>
      <c r="O1758" t="str" cm="1">
        <f t="array" ref="O1758">_xlfn.IFS(I1758&lt;600, "Very Poor",I1758&lt;650,"Poor",I1758&lt;700,"Fair",I1758&lt;750,"Good",I1758&gt;=750,"Excellent")</f>
        <v>Excellent</v>
      </c>
      <c r="P1758" t="str" cm="1">
        <f t="array" ref="P1758">_xlfn.IFS(F1758&lt;30000,"Low",F1758&lt;60000,"Lower Middle",F1758&lt;100000, "Upper Middle",F1758&gt;=100000, "High")</f>
        <v>Lower Middle</v>
      </c>
      <c r="Q1758" t="str" cm="1">
        <f t="array" ref="Q1758">_xlfn.IFS(D1758&lt;10,"Low",D1758&lt;15,"Medium",D1758&lt;20,"High",D1758&gt;=20,"Very High")</f>
        <v>Medium</v>
      </c>
      <c r="R1758" t="str">
        <f t="shared" si="55"/>
        <v>Normal</v>
      </c>
    </row>
    <row r="1759" spans="1:18" x14ac:dyDescent="0.3">
      <c r="A1759" t="s">
        <v>1770</v>
      </c>
      <c r="B1759" s="2">
        <v>4712</v>
      </c>
      <c r="C1759" t="s">
        <v>10014</v>
      </c>
      <c r="D1759" s="1">
        <v>20.16</v>
      </c>
      <c r="E1759" t="s">
        <v>10023</v>
      </c>
      <c r="F1759" s="2">
        <v>52052</v>
      </c>
      <c r="G1759" t="s">
        <v>10039</v>
      </c>
      <c r="H1759" t="s">
        <v>10031</v>
      </c>
      <c r="I1759" s="2">
        <v>658</v>
      </c>
      <c r="J1759" s="3">
        <v>10.7</v>
      </c>
      <c r="K1759" t="s">
        <v>10034</v>
      </c>
      <c r="L1759" s="4">
        <v>42551</v>
      </c>
      <c r="M1759" t="s">
        <v>10036</v>
      </c>
      <c r="N1759">
        <f t="shared" si="54"/>
        <v>0</v>
      </c>
      <c r="O1759" t="str" cm="1">
        <f t="array" ref="O1759">_xlfn.IFS(I1759&lt;600, "Very Poor",I1759&lt;650,"Poor",I1759&lt;700,"Fair",I1759&lt;750,"Good",I1759&gt;=750,"Excellent")</f>
        <v>Fair</v>
      </c>
      <c r="P1759" t="str" cm="1">
        <f t="array" ref="P1759">_xlfn.IFS(F1759&lt;30000,"Low",F1759&lt;60000,"Lower Middle",F1759&lt;100000, "Upper Middle",F1759&gt;=100000, "High")</f>
        <v>Lower Middle</v>
      </c>
      <c r="Q1759" t="str" cm="1">
        <f t="array" ref="Q1759">_xlfn.IFS(D1759&lt;10,"Low",D1759&lt;15,"Medium",D1759&lt;20,"High",D1759&gt;=20,"Very High")</f>
        <v>Very High</v>
      </c>
      <c r="R1759" t="str">
        <f t="shared" si="55"/>
        <v>Normal</v>
      </c>
    </row>
    <row r="1760" spans="1:18" x14ac:dyDescent="0.3">
      <c r="A1760" t="s">
        <v>1771</v>
      </c>
      <c r="B1760" s="2">
        <v>2367</v>
      </c>
      <c r="C1760" t="s">
        <v>10014</v>
      </c>
      <c r="D1760" s="1">
        <v>17.579999999999998</v>
      </c>
      <c r="E1760" t="s">
        <v>10019</v>
      </c>
      <c r="F1760" s="2">
        <v>112792</v>
      </c>
      <c r="G1760" t="s">
        <v>10038</v>
      </c>
      <c r="H1760" t="s">
        <v>10029</v>
      </c>
      <c r="I1760" s="2">
        <v>817</v>
      </c>
      <c r="J1760" s="3">
        <v>21.2</v>
      </c>
      <c r="K1760" t="s">
        <v>10035</v>
      </c>
      <c r="L1760" s="4">
        <v>42938</v>
      </c>
      <c r="M1760" t="s">
        <v>10036</v>
      </c>
      <c r="N1760">
        <f t="shared" si="54"/>
        <v>0</v>
      </c>
      <c r="O1760" t="str" cm="1">
        <f t="array" ref="O1760">_xlfn.IFS(I1760&lt;600, "Very Poor",I1760&lt;650,"Poor",I1760&lt;700,"Fair",I1760&lt;750,"Good",I1760&gt;=750,"Excellent")</f>
        <v>Excellent</v>
      </c>
      <c r="P1760" t="str" cm="1">
        <f t="array" ref="P1760">_xlfn.IFS(F1760&lt;30000,"Low",F1760&lt;60000,"Lower Middle",F1760&lt;100000, "Upper Middle",F1760&gt;=100000, "High")</f>
        <v>High</v>
      </c>
      <c r="Q1760" t="str" cm="1">
        <f t="array" ref="Q1760">_xlfn.IFS(D1760&lt;10,"Low",D1760&lt;15,"Medium",D1760&lt;20,"High",D1760&gt;=20,"Very High")</f>
        <v>High</v>
      </c>
      <c r="R1760" t="str">
        <f t="shared" si="55"/>
        <v>Normal</v>
      </c>
    </row>
    <row r="1761" spans="1:18" x14ac:dyDescent="0.3">
      <c r="A1761" t="s">
        <v>1772</v>
      </c>
      <c r="B1761" s="2">
        <v>27200</v>
      </c>
      <c r="C1761" t="s">
        <v>10013</v>
      </c>
      <c r="D1761" s="1">
        <v>6.52</v>
      </c>
      <c r="E1761" t="s">
        <v>10023</v>
      </c>
      <c r="F1761" s="2">
        <v>120437</v>
      </c>
      <c r="G1761" t="s">
        <v>10038</v>
      </c>
      <c r="H1761" t="s">
        <v>10028</v>
      </c>
      <c r="I1761" s="2">
        <v>844</v>
      </c>
      <c r="J1761" s="3">
        <v>16.399999999999999</v>
      </c>
      <c r="K1761" t="s">
        <v>10035</v>
      </c>
      <c r="L1761" s="4">
        <v>42686</v>
      </c>
      <c r="M1761" t="s">
        <v>10036</v>
      </c>
      <c r="N1761">
        <f t="shared" si="54"/>
        <v>0</v>
      </c>
      <c r="O1761" t="str" cm="1">
        <f t="array" ref="O1761">_xlfn.IFS(I1761&lt;600, "Very Poor",I1761&lt;650,"Poor",I1761&lt;700,"Fair",I1761&lt;750,"Good",I1761&gt;=750,"Excellent")</f>
        <v>Excellent</v>
      </c>
      <c r="P1761" t="str" cm="1">
        <f t="array" ref="P1761">_xlfn.IFS(F1761&lt;30000,"Low",F1761&lt;60000,"Lower Middle",F1761&lt;100000, "Upper Middle",F1761&gt;=100000, "High")</f>
        <v>High</v>
      </c>
      <c r="Q1761" t="str" cm="1">
        <f t="array" ref="Q1761">_xlfn.IFS(D1761&lt;10,"Low",D1761&lt;15,"Medium",D1761&lt;20,"High",D1761&gt;=20,"Very High")</f>
        <v>Low</v>
      </c>
      <c r="R1761" t="str">
        <f t="shared" si="55"/>
        <v>Normal</v>
      </c>
    </row>
    <row r="1762" spans="1:18" x14ac:dyDescent="0.3">
      <c r="A1762" t="s">
        <v>1773</v>
      </c>
      <c r="B1762" s="2">
        <v>4726</v>
      </c>
      <c r="C1762" t="s">
        <v>10014</v>
      </c>
      <c r="D1762" s="1">
        <v>11.95</v>
      </c>
      <c r="E1762" t="s">
        <v>10015</v>
      </c>
      <c r="F1762" s="2">
        <v>65154</v>
      </c>
      <c r="G1762" t="s">
        <v>10040</v>
      </c>
      <c r="H1762" t="s">
        <v>10031</v>
      </c>
      <c r="I1762" s="2">
        <v>768</v>
      </c>
      <c r="J1762" s="3">
        <v>10.199999999999999</v>
      </c>
      <c r="K1762" t="s">
        <v>10034</v>
      </c>
      <c r="L1762" s="4">
        <v>43084</v>
      </c>
      <c r="M1762" t="s">
        <v>10036</v>
      </c>
      <c r="N1762">
        <f t="shared" si="54"/>
        <v>0</v>
      </c>
      <c r="O1762" t="str" cm="1">
        <f t="array" ref="O1762">_xlfn.IFS(I1762&lt;600, "Very Poor",I1762&lt;650,"Poor",I1762&lt;700,"Fair",I1762&lt;750,"Good",I1762&gt;=750,"Excellent")</f>
        <v>Excellent</v>
      </c>
      <c r="P1762" t="str" cm="1">
        <f t="array" ref="P1762">_xlfn.IFS(F1762&lt;30000,"Low",F1762&lt;60000,"Lower Middle",F1762&lt;100000, "Upper Middle",F1762&gt;=100000, "High")</f>
        <v>Upper Middle</v>
      </c>
      <c r="Q1762" t="str" cm="1">
        <f t="array" ref="Q1762">_xlfn.IFS(D1762&lt;10,"Low",D1762&lt;15,"Medium",D1762&lt;20,"High",D1762&gt;=20,"Very High")</f>
        <v>Medium</v>
      </c>
      <c r="R1762" t="str">
        <f t="shared" si="55"/>
        <v>Normal</v>
      </c>
    </row>
    <row r="1763" spans="1:18" x14ac:dyDescent="0.3">
      <c r="A1763" t="s">
        <v>1774</v>
      </c>
      <c r="B1763" s="2">
        <v>24616</v>
      </c>
      <c r="C1763" t="s">
        <v>10013</v>
      </c>
      <c r="D1763" s="1">
        <v>29.99</v>
      </c>
      <c r="E1763" t="s">
        <v>10019</v>
      </c>
      <c r="F1763" s="2">
        <v>22421</v>
      </c>
      <c r="G1763" t="s">
        <v>10040</v>
      </c>
      <c r="H1763" t="s">
        <v>10027</v>
      </c>
      <c r="I1763" s="2">
        <v>774</v>
      </c>
      <c r="J1763" s="3">
        <v>27.1</v>
      </c>
      <c r="K1763" t="s">
        <v>10035</v>
      </c>
      <c r="L1763" s="4">
        <v>42960</v>
      </c>
      <c r="M1763" t="s">
        <v>10037</v>
      </c>
      <c r="N1763">
        <f t="shared" si="54"/>
        <v>1</v>
      </c>
      <c r="O1763" t="str" cm="1">
        <f t="array" ref="O1763">_xlfn.IFS(I1763&lt;600, "Very Poor",I1763&lt;650,"Poor",I1763&lt;700,"Fair",I1763&lt;750,"Good",I1763&gt;=750,"Excellent")</f>
        <v>Excellent</v>
      </c>
      <c r="P1763" t="str" cm="1">
        <f t="array" ref="P1763">_xlfn.IFS(F1763&lt;30000,"Low",F1763&lt;60000,"Lower Middle",F1763&lt;100000, "Upper Middle",F1763&gt;=100000, "High")</f>
        <v>Low</v>
      </c>
      <c r="Q1763" t="str" cm="1">
        <f t="array" ref="Q1763">_xlfn.IFS(D1763&lt;10,"Low",D1763&lt;15,"Medium",D1763&lt;20,"High",D1763&gt;=20,"Very High")</f>
        <v>Very High</v>
      </c>
      <c r="R1763" t="str">
        <f t="shared" si="55"/>
        <v>Normal</v>
      </c>
    </row>
    <row r="1764" spans="1:18" x14ac:dyDescent="0.3">
      <c r="A1764" t="s">
        <v>1775</v>
      </c>
      <c r="B1764" s="2">
        <v>28723</v>
      </c>
      <c r="C1764" t="s">
        <v>10013</v>
      </c>
      <c r="D1764" s="1">
        <v>7.49</v>
      </c>
      <c r="E1764" t="s">
        <v>10021</v>
      </c>
      <c r="F1764" s="2">
        <v>80149</v>
      </c>
      <c r="G1764" t="s">
        <v>10040</v>
      </c>
      <c r="H1764" t="s">
        <v>10028</v>
      </c>
      <c r="I1764" s="2">
        <v>745</v>
      </c>
      <c r="J1764" s="3">
        <v>38.700000000000003</v>
      </c>
      <c r="K1764" t="s">
        <v>10035</v>
      </c>
      <c r="L1764" s="4">
        <v>43676</v>
      </c>
      <c r="M1764" t="s">
        <v>10036</v>
      </c>
      <c r="N1764">
        <f t="shared" si="54"/>
        <v>0</v>
      </c>
      <c r="O1764" t="str" cm="1">
        <f t="array" ref="O1764">_xlfn.IFS(I1764&lt;600, "Very Poor",I1764&lt;650,"Poor",I1764&lt;700,"Fair",I1764&lt;750,"Good",I1764&gt;=750,"Excellent")</f>
        <v>Good</v>
      </c>
      <c r="P1764" t="str" cm="1">
        <f t="array" ref="P1764">_xlfn.IFS(F1764&lt;30000,"Low",F1764&lt;60000,"Lower Middle",F1764&lt;100000, "Upper Middle",F1764&gt;=100000, "High")</f>
        <v>Upper Middle</v>
      </c>
      <c r="Q1764" t="str" cm="1">
        <f t="array" ref="Q1764">_xlfn.IFS(D1764&lt;10,"Low",D1764&lt;15,"Medium",D1764&lt;20,"High",D1764&gt;=20,"Very High")</f>
        <v>Low</v>
      </c>
      <c r="R1764" t="str">
        <f t="shared" si="55"/>
        <v>Normal</v>
      </c>
    </row>
    <row r="1765" spans="1:18" x14ac:dyDescent="0.3">
      <c r="A1765" t="s">
        <v>1776</v>
      </c>
      <c r="B1765" s="2">
        <v>38574</v>
      </c>
      <c r="C1765" t="s">
        <v>10013</v>
      </c>
      <c r="D1765" s="1">
        <v>17.66</v>
      </c>
      <c r="E1765" t="s">
        <v>10019</v>
      </c>
      <c r="F1765" s="2">
        <v>132110</v>
      </c>
      <c r="G1765" t="s">
        <v>10038</v>
      </c>
      <c r="H1765" t="s">
        <v>10026</v>
      </c>
      <c r="I1765" s="2">
        <v>777</v>
      </c>
      <c r="J1765" s="3">
        <v>28</v>
      </c>
      <c r="K1765" t="s">
        <v>10035</v>
      </c>
      <c r="L1765" s="4">
        <v>42744</v>
      </c>
      <c r="M1765" t="s">
        <v>10036</v>
      </c>
      <c r="N1765">
        <f t="shared" si="54"/>
        <v>0</v>
      </c>
      <c r="O1765" t="str" cm="1">
        <f t="array" ref="O1765">_xlfn.IFS(I1765&lt;600, "Very Poor",I1765&lt;650,"Poor",I1765&lt;700,"Fair",I1765&lt;750,"Good",I1765&gt;=750,"Excellent")</f>
        <v>Excellent</v>
      </c>
      <c r="P1765" t="str" cm="1">
        <f t="array" ref="P1765">_xlfn.IFS(F1765&lt;30000,"Low",F1765&lt;60000,"Lower Middle",F1765&lt;100000, "Upper Middle",F1765&gt;=100000, "High")</f>
        <v>High</v>
      </c>
      <c r="Q1765" t="str" cm="1">
        <f t="array" ref="Q1765">_xlfn.IFS(D1765&lt;10,"Low",D1765&lt;15,"Medium",D1765&lt;20,"High",D1765&gt;=20,"Very High")</f>
        <v>High</v>
      </c>
      <c r="R1765" t="str">
        <f t="shared" si="55"/>
        <v>Normal</v>
      </c>
    </row>
    <row r="1766" spans="1:18" x14ac:dyDescent="0.3">
      <c r="A1766" t="s">
        <v>1777</v>
      </c>
      <c r="B1766" s="2">
        <v>35958</v>
      </c>
      <c r="C1766" t="s">
        <v>10013</v>
      </c>
      <c r="D1766" s="1">
        <v>26.23</v>
      </c>
      <c r="E1766" t="s">
        <v>10020</v>
      </c>
      <c r="F1766" s="2">
        <v>89467</v>
      </c>
      <c r="G1766" t="s">
        <v>10038</v>
      </c>
      <c r="H1766" t="s">
        <v>10026</v>
      </c>
      <c r="I1766" s="2">
        <v>647</v>
      </c>
      <c r="J1766" s="3">
        <v>17.399999999999999</v>
      </c>
      <c r="K1766" t="s">
        <v>10035</v>
      </c>
      <c r="L1766" s="4">
        <v>43762</v>
      </c>
      <c r="M1766" t="s">
        <v>10037</v>
      </c>
      <c r="N1766">
        <f t="shared" si="54"/>
        <v>1</v>
      </c>
      <c r="O1766" t="str" cm="1">
        <f t="array" ref="O1766">_xlfn.IFS(I1766&lt;600, "Very Poor",I1766&lt;650,"Poor",I1766&lt;700,"Fair",I1766&lt;750,"Good",I1766&gt;=750,"Excellent")</f>
        <v>Poor</v>
      </c>
      <c r="P1766" t="str" cm="1">
        <f t="array" ref="P1766">_xlfn.IFS(F1766&lt;30000,"Low",F1766&lt;60000,"Lower Middle",F1766&lt;100000, "Upper Middle",F1766&gt;=100000, "High")</f>
        <v>Upper Middle</v>
      </c>
      <c r="Q1766" t="str" cm="1">
        <f t="array" ref="Q1766">_xlfn.IFS(D1766&lt;10,"Low",D1766&lt;15,"Medium",D1766&lt;20,"High",D1766&gt;=20,"Very High")</f>
        <v>Very High</v>
      </c>
      <c r="R1766" t="str">
        <f t="shared" si="55"/>
        <v>High Risk</v>
      </c>
    </row>
    <row r="1767" spans="1:18" x14ac:dyDescent="0.3">
      <c r="A1767" t="s">
        <v>1778</v>
      </c>
      <c r="B1767" s="2">
        <v>10108</v>
      </c>
      <c r="C1767" t="s">
        <v>10013</v>
      </c>
      <c r="D1767" s="1">
        <v>12.52</v>
      </c>
      <c r="E1767" t="s">
        <v>10017</v>
      </c>
      <c r="F1767" s="2">
        <v>91561</v>
      </c>
      <c r="G1767" t="s">
        <v>10039</v>
      </c>
      <c r="H1767" t="s">
        <v>10029</v>
      </c>
      <c r="I1767" s="2">
        <v>774</v>
      </c>
      <c r="J1767" s="3">
        <v>29.9</v>
      </c>
      <c r="K1767" t="s">
        <v>10035</v>
      </c>
      <c r="L1767" s="4">
        <v>44036</v>
      </c>
      <c r="M1767" t="s">
        <v>10036</v>
      </c>
      <c r="N1767">
        <f t="shared" si="54"/>
        <v>0</v>
      </c>
      <c r="O1767" t="str" cm="1">
        <f t="array" ref="O1767">_xlfn.IFS(I1767&lt;600, "Very Poor",I1767&lt;650,"Poor",I1767&lt;700,"Fair",I1767&lt;750,"Good",I1767&gt;=750,"Excellent")</f>
        <v>Excellent</v>
      </c>
      <c r="P1767" t="str" cm="1">
        <f t="array" ref="P1767">_xlfn.IFS(F1767&lt;30000,"Low",F1767&lt;60000,"Lower Middle",F1767&lt;100000, "Upper Middle",F1767&gt;=100000, "High")</f>
        <v>Upper Middle</v>
      </c>
      <c r="Q1767" t="str" cm="1">
        <f t="array" ref="Q1767">_xlfn.IFS(D1767&lt;10,"Low",D1767&lt;15,"Medium",D1767&lt;20,"High",D1767&gt;=20,"Very High")</f>
        <v>Medium</v>
      </c>
      <c r="R1767" t="str">
        <f t="shared" si="55"/>
        <v>Normal</v>
      </c>
    </row>
    <row r="1768" spans="1:18" x14ac:dyDescent="0.3">
      <c r="A1768" t="s">
        <v>1779</v>
      </c>
      <c r="B1768" s="2">
        <v>13178</v>
      </c>
      <c r="C1768" t="s">
        <v>10013</v>
      </c>
      <c r="D1768" s="1">
        <v>11.52</v>
      </c>
      <c r="E1768" t="s">
        <v>10021</v>
      </c>
      <c r="F1768" s="2">
        <v>140015</v>
      </c>
      <c r="G1768" t="s">
        <v>10039</v>
      </c>
      <c r="H1768" t="s">
        <v>10032</v>
      </c>
      <c r="I1768" s="2">
        <v>816</v>
      </c>
      <c r="J1768" s="3">
        <v>10</v>
      </c>
      <c r="K1768" t="s">
        <v>10035</v>
      </c>
      <c r="L1768" s="4">
        <v>44075</v>
      </c>
      <c r="M1768" t="s">
        <v>10036</v>
      </c>
      <c r="N1768">
        <f t="shared" si="54"/>
        <v>0</v>
      </c>
      <c r="O1768" t="str" cm="1">
        <f t="array" ref="O1768">_xlfn.IFS(I1768&lt;600, "Very Poor",I1768&lt;650,"Poor",I1768&lt;700,"Fair",I1768&lt;750,"Good",I1768&gt;=750,"Excellent")</f>
        <v>Excellent</v>
      </c>
      <c r="P1768" t="str" cm="1">
        <f t="array" ref="P1768">_xlfn.IFS(F1768&lt;30000,"Low",F1768&lt;60000,"Lower Middle",F1768&lt;100000, "Upper Middle",F1768&gt;=100000, "High")</f>
        <v>High</v>
      </c>
      <c r="Q1768" t="str" cm="1">
        <f t="array" ref="Q1768">_xlfn.IFS(D1768&lt;10,"Low",D1768&lt;15,"Medium",D1768&lt;20,"High",D1768&gt;=20,"Very High")</f>
        <v>Medium</v>
      </c>
      <c r="R1768" t="str">
        <f t="shared" si="55"/>
        <v>Normal</v>
      </c>
    </row>
    <row r="1769" spans="1:18" x14ac:dyDescent="0.3">
      <c r="A1769" t="s">
        <v>1780</v>
      </c>
      <c r="B1769" s="2">
        <v>36643</v>
      </c>
      <c r="C1769" t="s">
        <v>10013</v>
      </c>
      <c r="D1769" s="1">
        <v>27.27</v>
      </c>
      <c r="E1769" t="s">
        <v>10025</v>
      </c>
      <c r="F1769" s="2">
        <v>61584</v>
      </c>
      <c r="G1769" t="s">
        <v>10040</v>
      </c>
      <c r="H1769" t="s">
        <v>10030</v>
      </c>
      <c r="I1769" s="2">
        <v>737</v>
      </c>
      <c r="J1769" s="3">
        <v>25.3</v>
      </c>
      <c r="K1769" t="s">
        <v>10034</v>
      </c>
      <c r="L1769" s="4">
        <v>42331</v>
      </c>
      <c r="M1769" t="s">
        <v>10037</v>
      </c>
      <c r="N1769">
        <f t="shared" si="54"/>
        <v>1</v>
      </c>
      <c r="O1769" t="str" cm="1">
        <f t="array" ref="O1769">_xlfn.IFS(I1769&lt;600, "Very Poor",I1769&lt;650,"Poor",I1769&lt;700,"Fair",I1769&lt;750,"Good",I1769&gt;=750,"Excellent")</f>
        <v>Good</v>
      </c>
      <c r="P1769" t="str" cm="1">
        <f t="array" ref="P1769">_xlfn.IFS(F1769&lt;30000,"Low",F1769&lt;60000,"Lower Middle",F1769&lt;100000, "Upper Middle",F1769&gt;=100000, "High")</f>
        <v>Upper Middle</v>
      </c>
      <c r="Q1769" t="str" cm="1">
        <f t="array" ref="Q1769">_xlfn.IFS(D1769&lt;10,"Low",D1769&lt;15,"Medium",D1769&lt;20,"High",D1769&gt;=20,"Very High")</f>
        <v>Very High</v>
      </c>
      <c r="R1769" t="str">
        <f t="shared" si="55"/>
        <v>Normal</v>
      </c>
    </row>
    <row r="1770" spans="1:18" x14ac:dyDescent="0.3">
      <c r="A1770" t="s">
        <v>1781</v>
      </c>
      <c r="B1770" s="2">
        <v>32324</v>
      </c>
      <c r="C1770" t="s">
        <v>10013</v>
      </c>
      <c r="D1770" s="1">
        <v>12.62</v>
      </c>
      <c r="E1770" t="s">
        <v>10015</v>
      </c>
      <c r="F1770" s="2">
        <v>125430</v>
      </c>
      <c r="G1770" t="s">
        <v>10039</v>
      </c>
      <c r="H1770" t="s">
        <v>10031</v>
      </c>
      <c r="I1770" s="2">
        <v>807</v>
      </c>
      <c r="J1770" s="3">
        <v>21.4</v>
      </c>
      <c r="K1770" t="s">
        <v>10034</v>
      </c>
      <c r="L1770" s="4">
        <v>43178</v>
      </c>
      <c r="M1770" t="s">
        <v>10036</v>
      </c>
      <c r="N1770">
        <f t="shared" si="54"/>
        <v>0</v>
      </c>
      <c r="O1770" t="str" cm="1">
        <f t="array" ref="O1770">_xlfn.IFS(I1770&lt;600, "Very Poor",I1770&lt;650,"Poor",I1770&lt;700,"Fair",I1770&lt;750,"Good",I1770&gt;=750,"Excellent")</f>
        <v>Excellent</v>
      </c>
      <c r="P1770" t="str" cm="1">
        <f t="array" ref="P1770">_xlfn.IFS(F1770&lt;30000,"Low",F1770&lt;60000,"Lower Middle",F1770&lt;100000, "Upper Middle",F1770&gt;=100000, "High")</f>
        <v>High</v>
      </c>
      <c r="Q1770" t="str" cm="1">
        <f t="array" ref="Q1770">_xlfn.IFS(D1770&lt;10,"Low",D1770&lt;15,"Medium",D1770&lt;20,"High",D1770&gt;=20,"Very High")</f>
        <v>Medium</v>
      </c>
      <c r="R1770" t="str">
        <f t="shared" si="55"/>
        <v>Normal</v>
      </c>
    </row>
    <row r="1771" spans="1:18" x14ac:dyDescent="0.3">
      <c r="A1771" t="s">
        <v>1782</v>
      </c>
      <c r="B1771" s="2">
        <v>39360</v>
      </c>
      <c r="C1771" t="s">
        <v>10014</v>
      </c>
      <c r="D1771" s="1">
        <v>21.29</v>
      </c>
      <c r="E1771" t="s">
        <v>10019</v>
      </c>
      <c r="F1771" s="2">
        <v>147058</v>
      </c>
      <c r="G1771" t="s">
        <v>10039</v>
      </c>
      <c r="H1771" t="s">
        <v>10031</v>
      </c>
      <c r="I1771" s="2">
        <v>641</v>
      </c>
      <c r="J1771" s="3">
        <v>17.600000000000001</v>
      </c>
      <c r="K1771" t="s">
        <v>10034</v>
      </c>
      <c r="L1771" s="4">
        <v>43991</v>
      </c>
      <c r="M1771" t="s">
        <v>10037</v>
      </c>
      <c r="N1771">
        <f t="shared" si="54"/>
        <v>1</v>
      </c>
      <c r="O1771" t="str" cm="1">
        <f t="array" ref="O1771">_xlfn.IFS(I1771&lt;600, "Very Poor",I1771&lt;650,"Poor",I1771&lt;700,"Fair",I1771&lt;750,"Good",I1771&gt;=750,"Excellent")</f>
        <v>Poor</v>
      </c>
      <c r="P1771" t="str" cm="1">
        <f t="array" ref="P1771">_xlfn.IFS(F1771&lt;30000,"Low",F1771&lt;60000,"Lower Middle",F1771&lt;100000, "Upper Middle",F1771&gt;=100000, "High")</f>
        <v>High</v>
      </c>
      <c r="Q1771" t="str" cm="1">
        <f t="array" ref="Q1771">_xlfn.IFS(D1771&lt;10,"Low",D1771&lt;15,"Medium",D1771&lt;20,"High",D1771&gt;=20,"Very High")</f>
        <v>Very High</v>
      </c>
      <c r="R1771" t="str">
        <f t="shared" si="55"/>
        <v>High Risk</v>
      </c>
    </row>
    <row r="1772" spans="1:18" x14ac:dyDescent="0.3">
      <c r="A1772" t="s">
        <v>1783</v>
      </c>
      <c r="B1772" s="2">
        <v>18824</v>
      </c>
      <c r="C1772" t="s">
        <v>10014</v>
      </c>
      <c r="D1772" s="1">
        <v>23.51</v>
      </c>
      <c r="E1772" t="s">
        <v>10021</v>
      </c>
      <c r="F1772" s="2">
        <v>46176</v>
      </c>
      <c r="G1772" t="s">
        <v>10039</v>
      </c>
      <c r="H1772" t="s">
        <v>10029</v>
      </c>
      <c r="I1772" s="2">
        <v>714</v>
      </c>
      <c r="J1772" s="3">
        <v>30.9</v>
      </c>
      <c r="K1772" t="s">
        <v>10035</v>
      </c>
      <c r="L1772" s="4">
        <v>42042</v>
      </c>
      <c r="M1772" t="s">
        <v>10037</v>
      </c>
      <c r="N1772">
        <f t="shared" si="54"/>
        <v>1</v>
      </c>
      <c r="O1772" t="str" cm="1">
        <f t="array" ref="O1772">_xlfn.IFS(I1772&lt;600, "Very Poor",I1772&lt;650,"Poor",I1772&lt;700,"Fair",I1772&lt;750,"Good",I1772&gt;=750,"Excellent")</f>
        <v>Good</v>
      </c>
      <c r="P1772" t="str" cm="1">
        <f t="array" ref="P1772">_xlfn.IFS(F1772&lt;30000,"Low",F1772&lt;60000,"Lower Middle",F1772&lt;100000, "Upper Middle",F1772&gt;=100000, "High")</f>
        <v>Lower Middle</v>
      </c>
      <c r="Q1772" t="str" cm="1">
        <f t="array" ref="Q1772">_xlfn.IFS(D1772&lt;10,"Low",D1772&lt;15,"Medium",D1772&lt;20,"High",D1772&gt;=20,"Very High")</f>
        <v>Very High</v>
      </c>
      <c r="R1772" t="str">
        <f t="shared" si="55"/>
        <v>Normal</v>
      </c>
    </row>
    <row r="1773" spans="1:18" x14ac:dyDescent="0.3">
      <c r="A1773" t="s">
        <v>1784</v>
      </c>
      <c r="B1773" s="2">
        <v>9927</v>
      </c>
      <c r="C1773" t="s">
        <v>10013</v>
      </c>
      <c r="D1773" s="1">
        <v>24.72</v>
      </c>
      <c r="E1773" t="s">
        <v>10024</v>
      </c>
      <c r="F1773" s="2">
        <v>142880</v>
      </c>
      <c r="G1773" t="s">
        <v>10039</v>
      </c>
      <c r="H1773" t="s">
        <v>10026</v>
      </c>
      <c r="I1773" s="2">
        <v>739</v>
      </c>
      <c r="J1773" s="3">
        <v>9.1</v>
      </c>
      <c r="K1773" t="s">
        <v>10034</v>
      </c>
      <c r="L1773" s="4">
        <v>43840</v>
      </c>
      <c r="M1773" t="s">
        <v>10036</v>
      </c>
      <c r="N1773">
        <f t="shared" si="54"/>
        <v>0</v>
      </c>
      <c r="O1773" t="str" cm="1">
        <f t="array" ref="O1773">_xlfn.IFS(I1773&lt;600, "Very Poor",I1773&lt;650,"Poor",I1773&lt;700,"Fair",I1773&lt;750,"Good",I1773&gt;=750,"Excellent")</f>
        <v>Good</v>
      </c>
      <c r="P1773" t="str" cm="1">
        <f t="array" ref="P1773">_xlfn.IFS(F1773&lt;30000,"Low",F1773&lt;60000,"Lower Middle",F1773&lt;100000, "Upper Middle",F1773&gt;=100000, "High")</f>
        <v>High</v>
      </c>
      <c r="Q1773" t="str" cm="1">
        <f t="array" ref="Q1773">_xlfn.IFS(D1773&lt;10,"Low",D1773&lt;15,"Medium",D1773&lt;20,"High",D1773&gt;=20,"Very High")</f>
        <v>Very High</v>
      </c>
      <c r="R1773" t="str">
        <f t="shared" si="55"/>
        <v>Normal</v>
      </c>
    </row>
    <row r="1774" spans="1:18" x14ac:dyDescent="0.3">
      <c r="A1774" t="s">
        <v>1785</v>
      </c>
      <c r="B1774" s="2">
        <v>29144</v>
      </c>
      <c r="C1774" t="s">
        <v>10013</v>
      </c>
      <c r="D1774" s="1">
        <v>29.87</v>
      </c>
      <c r="E1774" t="s">
        <v>10015</v>
      </c>
      <c r="F1774" s="2">
        <v>67540</v>
      </c>
      <c r="G1774" t="s">
        <v>10039</v>
      </c>
      <c r="H1774" t="s">
        <v>10026</v>
      </c>
      <c r="I1774" s="2">
        <v>686</v>
      </c>
      <c r="J1774" s="3">
        <v>23.6</v>
      </c>
      <c r="K1774" t="s">
        <v>10035</v>
      </c>
      <c r="L1774" s="4">
        <v>43306</v>
      </c>
      <c r="M1774" t="s">
        <v>10036</v>
      </c>
      <c r="N1774">
        <f t="shared" si="54"/>
        <v>0</v>
      </c>
      <c r="O1774" t="str" cm="1">
        <f t="array" ref="O1774">_xlfn.IFS(I1774&lt;600, "Very Poor",I1774&lt;650,"Poor",I1774&lt;700,"Fair",I1774&lt;750,"Good",I1774&gt;=750,"Excellent")</f>
        <v>Fair</v>
      </c>
      <c r="P1774" t="str" cm="1">
        <f t="array" ref="P1774">_xlfn.IFS(F1774&lt;30000,"Low",F1774&lt;60000,"Lower Middle",F1774&lt;100000, "Upper Middle",F1774&gt;=100000, "High")</f>
        <v>Upper Middle</v>
      </c>
      <c r="Q1774" t="str" cm="1">
        <f t="array" ref="Q1774">_xlfn.IFS(D1774&lt;10,"Low",D1774&lt;15,"Medium",D1774&lt;20,"High",D1774&gt;=20,"Very High")</f>
        <v>Very High</v>
      </c>
      <c r="R1774" t="str">
        <f t="shared" si="55"/>
        <v>Normal</v>
      </c>
    </row>
    <row r="1775" spans="1:18" x14ac:dyDescent="0.3">
      <c r="A1775" t="s">
        <v>1786</v>
      </c>
      <c r="B1775" s="2">
        <v>32010</v>
      </c>
      <c r="C1775" t="s">
        <v>10013</v>
      </c>
      <c r="D1775" s="1">
        <v>25.08</v>
      </c>
      <c r="E1775" t="s">
        <v>10025</v>
      </c>
      <c r="F1775" s="2">
        <v>114893</v>
      </c>
      <c r="G1775" t="s">
        <v>10039</v>
      </c>
      <c r="H1775" t="s">
        <v>10026</v>
      </c>
      <c r="I1775" s="2">
        <v>822</v>
      </c>
      <c r="J1775" s="3">
        <v>34.9</v>
      </c>
      <c r="K1775" t="s">
        <v>10035</v>
      </c>
      <c r="L1775" s="4">
        <v>42258</v>
      </c>
      <c r="M1775" t="s">
        <v>10037</v>
      </c>
      <c r="N1775">
        <f t="shared" si="54"/>
        <v>1</v>
      </c>
      <c r="O1775" t="str" cm="1">
        <f t="array" ref="O1775">_xlfn.IFS(I1775&lt;600, "Very Poor",I1775&lt;650,"Poor",I1775&lt;700,"Fair",I1775&lt;750,"Good",I1775&gt;=750,"Excellent")</f>
        <v>Excellent</v>
      </c>
      <c r="P1775" t="str" cm="1">
        <f t="array" ref="P1775">_xlfn.IFS(F1775&lt;30000,"Low",F1775&lt;60000,"Lower Middle",F1775&lt;100000, "Upper Middle",F1775&gt;=100000, "High")</f>
        <v>High</v>
      </c>
      <c r="Q1775" t="str" cm="1">
        <f t="array" ref="Q1775">_xlfn.IFS(D1775&lt;10,"Low",D1775&lt;15,"Medium",D1775&lt;20,"High",D1775&gt;=20,"Very High")</f>
        <v>Very High</v>
      </c>
      <c r="R1775" t="str">
        <f t="shared" si="55"/>
        <v>Normal</v>
      </c>
    </row>
    <row r="1776" spans="1:18" x14ac:dyDescent="0.3">
      <c r="A1776" t="s">
        <v>1787</v>
      </c>
      <c r="B1776" s="2">
        <v>23443</v>
      </c>
      <c r="C1776" t="s">
        <v>10013</v>
      </c>
      <c r="D1776" s="1">
        <v>21.43</v>
      </c>
      <c r="E1776" t="s">
        <v>10020</v>
      </c>
      <c r="F1776" s="2">
        <v>65305</v>
      </c>
      <c r="G1776" t="s">
        <v>10039</v>
      </c>
      <c r="H1776" t="s">
        <v>10033</v>
      </c>
      <c r="I1776" s="2">
        <v>822</v>
      </c>
      <c r="J1776" s="3">
        <v>12.1</v>
      </c>
      <c r="K1776" t="s">
        <v>10035</v>
      </c>
      <c r="L1776" s="4">
        <v>43561</v>
      </c>
      <c r="M1776" t="s">
        <v>10036</v>
      </c>
      <c r="N1776">
        <f t="shared" si="54"/>
        <v>0</v>
      </c>
      <c r="O1776" t="str" cm="1">
        <f t="array" ref="O1776">_xlfn.IFS(I1776&lt;600, "Very Poor",I1776&lt;650,"Poor",I1776&lt;700,"Fair",I1776&lt;750,"Good",I1776&gt;=750,"Excellent")</f>
        <v>Excellent</v>
      </c>
      <c r="P1776" t="str" cm="1">
        <f t="array" ref="P1776">_xlfn.IFS(F1776&lt;30000,"Low",F1776&lt;60000,"Lower Middle",F1776&lt;100000, "Upper Middle",F1776&gt;=100000, "High")</f>
        <v>Upper Middle</v>
      </c>
      <c r="Q1776" t="str" cm="1">
        <f t="array" ref="Q1776">_xlfn.IFS(D1776&lt;10,"Low",D1776&lt;15,"Medium",D1776&lt;20,"High",D1776&gt;=20,"Very High")</f>
        <v>Very High</v>
      </c>
      <c r="R1776" t="str">
        <f t="shared" si="55"/>
        <v>Normal</v>
      </c>
    </row>
    <row r="1777" spans="1:18" x14ac:dyDescent="0.3">
      <c r="A1777" t="s">
        <v>1788</v>
      </c>
      <c r="B1777" s="2">
        <v>15437</v>
      </c>
      <c r="C1777" t="s">
        <v>10013</v>
      </c>
      <c r="D1777" s="1">
        <v>27.39</v>
      </c>
      <c r="E1777" t="s">
        <v>10017</v>
      </c>
      <c r="F1777" s="2">
        <v>57273</v>
      </c>
      <c r="G1777" t="s">
        <v>10039</v>
      </c>
      <c r="H1777" t="s">
        <v>10030</v>
      </c>
      <c r="I1777" s="2">
        <v>680</v>
      </c>
      <c r="J1777" s="3">
        <v>14.3</v>
      </c>
      <c r="K1777" t="s">
        <v>10035</v>
      </c>
      <c r="L1777" s="4">
        <v>43838</v>
      </c>
      <c r="M1777" t="s">
        <v>10036</v>
      </c>
      <c r="N1777">
        <f t="shared" si="54"/>
        <v>0</v>
      </c>
      <c r="O1777" t="str" cm="1">
        <f t="array" ref="O1777">_xlfn.IFS(I1777&lt;600, "Very Poor",I1777&lt;650,"Poor",I1777&lt;700,"Fair",I1777&lt;750,"Good",I1777&gt;=750,"Excellent")</f>
        <v>Fair</v>
      </c>
      <c r="P1777" t="str" cm="1">
        <f t="array" ref="P1777">_xlfn.IFS(F1777&lt;30000,"Low",F1777&lt;60000,"Lower Middle",F1777&lt;100000, "Upper Middle",F1777&gt;=100000, "High")</f>
        <v>Lower Middle</v>
      </c>
      <c r="Q1777" t="str" cm="1">
        <f t="array" ref="Q1777">_xlfn.IFS(D1777&lt;10,"Low",D1777&lt;15,"Medium",D1777&lt;20,"High",D1777&gt;=20,"Very High")</f>
        <v>Very High</v>
      </c>
      <c r="R1777" t="str">
        <f t="shared" si="55"/>
        <v>Normal</v>
      </c>
    </row>
    <row r="1778" spans="1:18" x14ac:dyDescent="0.3">
      <c r="A1778" t="s">
        <v>1789</v>
      </c>
      <c r="B1778" s="2">
        <v>12207</v>
      </c>
      <c r="C1778" t="s">
        <v>10013</v>
      </c>
      <c r="D1778" s="1">
        <v>27.64</v>
      </c>
      <c r="E1778" t="s">
        <v>10018</v>
      </c>
      <c r="F1778" s="2">
        <v>108801</v>
      </c>
      <c r="G1778" t="s">
        <v>10039</v>
      </c>
      <c r="H1778" t="s">
        <v>10030</v>
      </c>
      <c r="I1778" s="2">
        <v>804</v>
      </c>
      <c r="J1778" s="3">
        <v>28.1</v>
      </c>
      <c r="K1778" t="s">
        <v>10034</v>
      </c>
      <c r="L1778" s="4">
        <v>43163</v>
      </c>
      <c r="M1778" t="s">
        <v>10037</v>
      </c>
      <c r="N1778">
        <f t="shared" si="54"/>
        <v>1</v>
      </c>
      <c r="O1778" t="str" cm="1">
        <f t="array" ref="O1778">_xlfn.IFS(I1778&lt;600, "Very Poor",I1778&lt;650,"Poor",I1778&lt;700,"Fair",I1778&lt;750,"Good",I1778&gt;=750,"Excellent")</f>
        <v>Excellent</v>
      </c>
      <c r="P1778" t="str" cm="1">
        <f t="array" ref="P1778">_xlfn.IFS(F1778&lt;30000,"Low",F1778&lt;60000,"Lower Middle",F1778&lt;100000, "Upper Middle",F1778&gt;=100000, "High")</f>
        <v>High</v>
      </c>
      <c r="Q1778" t="str" cm="1">
        <f t="array" ref="Q1778">_xlfn.IFS(D1778&lt;10,"Low",D1778&lt;15,"Medium",D1778&lt;20,"High",D1778&gt;=20,"Very High")</f>
        <v>Very High</v>
      </c>
      <c r="R1778" t="str">
        <f t="shared" si="55"/>
        <v>Normal</v>
      </c>
    </row>
    <row r="1779" spans="1:18" x14ac:dyDescent="0.3">
      <c r="A1779" t="s">
        <v>1790</v>
      </c>
      <c r="B1779" s="2">
        <v>26537</v>
      </c>
      <c r="C1779" t="s">
        <v>10014</v>
      </c>
      <c r="D1779" s="1">
        <v>29.33</v>
      </c>
      <c r="E1779" t="s">
        <v>10015</v>
      </c>
      <c r="F1779" s="2">
        <v>62369</v>
      </c>
      <c r="G1779" t="s">
        <v>10040</v>
      </c>
      <c r="H1779" t="s">
        <v>10033</v>
      </c>
      <c r="I1779" s="2">
        <v>622</v>
      </c>
      <c r="J1779" s="3">
        <v>32</v>
      </c>
      <c r="K1779" t="s">
        <v>10035</v>
      </c>
      <c r="L1779" s="4">
        <v>42585</v>
      </c>
      <c r="M1779" t="s">
        <v>10037</v>
      </c>
      <c r="N1779">
        <f t="shared" si="54"/>
        <v>1</v>
      </c>
      <c r="O1779" t="str" cm="1">
        <f t="array" ref="O1779">_xlfn.IFS(I1779&lt;600, "Very Poor",I1779&lt;650,"Poor",I1779&lt;700,"Fair",I1779&lt;750,"Good",I1779&gt;=750,"Excellent")</f>
        <v>Poor</v>
      </c>
      <c r="P1779" t="str" cm="1">
        <f t="array" ref="P1779">_xlfn.IFS(F1779&lt;30000,"Low",F1779&lt;60000,"Lower Middle",F1779&lt;100000, "Upper Middle",F1779&gt;=100000, "High")</f>
        <v>Upper Middle</v>
      </c>
      <c r="Q1779" t="str" cm="1">
        <f t="array" ref="Q1779">_xlfn.IFS(D1779&lt;10,"Low",D1779&lt;15,"Medium",D1779&lt;20,"High",D1779&gt;=20,"Very High")</f>
        <v>Very High</v>
      </c>
      <c r="R1779" t="str">
        <f t="shared" si="55"/>
        <v>High Risk</v>
      </c>
    </row>
    <row r="1780" spans="1:18" x14ac:dyDescent="0.3">
      <c r="A1780" t="s">
        <v>1791</v>
      </c>
      <c r="B1780" s="2">
        <v>36757</v>
      </c>
      <c r="C1780" t="s">
        <v>10014</v>
      </c>
      <c r="D1780" s="1">
        <v>24.41</v>
      </c>
      <c r="E1780" t="s">
        <v>10018</v>
      </c>
      <c r="F1780" s="2">
        <v>64827</v>
      </c>
      <c r="G1780" t="s">
        <v>10038</v>
      </c>
      <c r="H1780" t="s">
        <v>10031</v>
      </c>
      <c r="I1780" s="2">
        <v>602</v>
      </c>
      <c r="J1780" s="3">
        <v>14.9</v>
      </c>
      <c r="K1780" t="s">
        <v>10034</v>
      </c>
      <c r="L1780" s="4">
        <v>43897</v>
      </c>
      <c r="M1780" t="s">
        <v>10037</v>
      </c>
      <c r="N1780">
        <f t="shared" si="54"/>
        <v>1</v>
      </c>
      <c r="O1780" t="str" cm="1">
        <f t="array" ref="O1780">_xlfn.IFS(I1780&lt;600, "Very Poor",I1780&lt;650,"Poor",I1780&lt;700,"Fair",I1780&lt;750,"Good",I1780&gt;=750,"Excellent")</f>
        <v>Poor</v>
      </c>
      <c r="P1780" t="str" cm="1">
        <f t="array" ref="P1780">_xlfn.IFS(F1780&lt;30000,"Low",F1780&lt;60000,"Lower Middle",F1780&lt;100000, "Upper Middle",F1780&gt;=100000, "High")</f>
        <v>Upper Middle</v>
      </c>
      <c r="Q1780" t="str" cm="1">
        <f t="array" ref="Q1780">_xlfn.IFS(D1780&lt;10,"Low",D1780&lt;15,"Medium",D1780&lt;20,"High",D1780&gt;=20,"Very High")</f>
        <v>Very High</v>
      </c>
      <c r="R1780" t="str">
        <f t="shared" si="55"/>
        <v>High Risk</v>
      </c>
    </row>
    <row r="1781" spans="1:18" x14ac:dyDescent="0.3">
      <c r="A1781" t="s">
        <v>1792</v>
      </c>
      <c r="B1781" s="2">
        <v>13040</v>
      </c>
      <c r="C1781" t="s">
        <v>10013</v>
      </c>
      <c r="D1781" s="1">
        <v>9.8699999999999992</v>
      </c>
      <c r="E1781" t="s">
        <v>10024</v>
      </c>
      <c r="F1781" s="2">
        <v>98931</v>
      </c>
      <c r="G1781" t="s">
        <v>10038</v>
      </c>
      <c r="H1781" t="s">
        <v>10028</v>
      </c>
      <c r="I1781" s="2">
        <v>643</v>
      </c>
      <c r="J1781" s="3">
        <v>17.600000000000001</v>
      </c>
      <c r="K1781" t="s">
        <v>10034</v>
      </c>
      <c r="L1781" s="4">
        <v>43175</v>
      </c>
      <c r="M1781" t="s">
        <v>10036</v>
      </c>
      <c r="N1781">
        <f t="shared" si="54"/>
        <v>0</v>
      </c>
      <c r="O1781" t="str" cm="1">
        <f t="array" ref="O1781">_xlfn.IFS(I1781&lt;600, "Very Poor",I1781&lt;650,"Poor",I1781&lt;700,"Fair",I1781&lt;750,"Good",I1781&gt;=750,"Excellent")</f>
        <v>Poor</v>
      </c>
      <c r="P1781" t="str" cm="1">
        <f t="array" ref="P1781">_xlfn.IFS(F1781&lt;30000,"Low",F1781&lt;60000,"Lower Middle",F1781&lt;100000, "Upper Middle",F1781&gt;=100000, "High")</f>
        <v>Upper Middle</v>
      </c>
      <c r="Q1781" t="str" cm="1">
        <f t="array" ref="Q1781">_xlfn.IFS(D1781&lt;10,"Low",D1781&lt;15,"Medium",D1781&lt;20,"High",D1781&gt;=20,"Very High")</f>
        <v>Low</v>
      </c>
      <c r="R1781" t="str">
        <f t="shared" si="55"/>
        <v>Normal</v>
      </c>
    </row>
    <row r="1782" spans="1:18" x14ac:dyDescent="0.3">
      <c r="A1782" t="s">
        <v>1793</v>
      </c>
      <c r="B1782" s="2">
        <v>23612</v>
      </c>
      <c r="C1782" t="s">
        <v>10014</v>
      </c>
      <c r="D1782" s="1">
        <v>22.75</v>
      </c>
      <c r="E1782" t="s">
        <v>10024</v>
      </c>
      <c r="F1782" s="2">
        <v>114697</v>
      </c>
      <c r="G1782" t="s">
        <v>10038</v>
      </c>
      <c r="H1782" t="s">
        <v>10027</v>
      </c>
      <c r="I1782" s="2">
        <v>762</v>
      </c>
      <c r="J1782" s="3">
        <v>30.9</v>
      </c>
      <c r="K1782" t="s">
        <v>10035</v>
      </c>
      <c r="L1782" s="4">
        <v>42605</v>
      </c>
      <c r="M1782" t="s">
        <v>10037</v>
      </c>
      <c r="N1782">
        <f t="shared" si="54"/>
        <v>1</v>
      </c>
      <c r="O1782" t="str" cm="1">
        <f t="array" ref="O1782">_xlfn.IFS(I1782&lt;600, "Very Poor",I1782&lt;650,"Poor",I1782&lt;700,"Fair",I1782&lt;750,"Good",I1782&gt;=750,"Excellent")</f>
        <v>Excellent</v>
      </c>
      <c r="P1782" t="str" cm="1">
        <f t="array" ref="P1782">_xlfn.IFS(F1782&lt;30000,"Low",F1782&lt;60000,"Lower Middle",F1782&lt;100000, "Upper Middle",F1782&gt;=100000, "High")</f>
        <v>High</v>
      </c>
      <c r="Q1782" t="str" cm="1">
        <f t="array" ref="Q1782">_xlfn.IFS(D1782&lt;10,"Low",D1782&lt;15,"Medium",D1782&lt;20,"High",D1782&gt;=20,"Very High")</f>
        <v>Very High</v>
      </c>
      <c r="R1782" t="str">
        <f t="shared" si="55"/>
        <v>Normal</v>
      </c>
    </row>
    <row r="1783" spans="1:18" x14ac:dyDescent="0.3">
      <c r="A1783" t="s">
        <v>1794</v>
      </c>
      <c r="B1783" s="2">
        <v>29441</v>
      </c>
      <c r="C1783" t="s">
        <v>10013</v>
      </c>
      <c r="D1783" s="1">
        <v>6.88</v>
      </c>
      <c r="E1783" t="s">
        <v>10018</v>
      </c>
      <c r="F1783" s="2">
        <v>149262</v>
      </c>
      <c r="G1783" t="s">
        <v>10039</v>
      </c>
      <c r="H1783" t="s">
        <v>10027</v>
      </c>
      <c r="I1783" s="2">
        <v>723</v>
      </c>
      <c r="J1783" s="3">
        <v>15</v>
      </c>
      <c r="K1783" t="s">
        <v>10035</v>
      </c>
      <c r="L1783" s="4">
        <v>42013</v>
      </c>
      <c r="M1783" t="s">
        <v>10036</v>
      </c>
      <c r="N1783">
        <f t="shared" si="54"/>
        <v>0</v>
      </c>
      <c r="O1783" t="str" cm="1">
        <f t="array" ref="O1783">_xlfn.IFS(I1783&lt;600, "Very Poor",I1783&lt;650,"Poor",I1783&lt;700,"Fair",I1783&lt;750,"Good",I1783&gt;=750,"Excellent")</f>
        <v>Good</v>
      </c>
      <c r="P1783" t="str" cm="1">
        <f t="array" ref="P1783">_xlfn.IFS(F1783&lt;30000,"Low",F1783&lt;60000,"Lower Middle",F1783&lt;100000, "Upper Middle",F1783&gt;=100000, "High")</f>
        <v>High</v>
      </c>
      <c r="Q1783" t="str" cm="1">
        <f t="array" ref="Q1783">_xlfn.IFS(D1783&lt;10,"Low",D1783&lt;15,"Medium",D1783&lt;20,"High",D1783&gt;=20,"Very High")</f>
        <v>Low</v>
      </c>
      <c r="R1783" t="str">
        <f t="shared" si="55"/>
        <v>Normal</v>
      </c>
    </row>
    <row r="1784" spans="1:18" x14ac:dyDescent="0.3">
      <c r="A1784" t="s">
        <v>1795</v>
      </c>
      <c r="B1784" s="2">
        <v>7471</v>
      </c>
      <c r="C1784" t="s">
        <v>10013</v>
      </c>
      <c r="D1784" s="1">
        <v>12.95</v>
      </c>
      <c r="E1784" t="s">
        <v>10015</v>
      </c>
      <c r="F1784" s="2">
        <v>63930</v>
      </c>
      <c r="G1784" t="s">
        <v>10040</v>
      </c>
      <c r="H1784" t="s">
        <v>10028</v>
      </c>
      <c r="I1784" s="2">
        <v>699</v>
      </c>
      <c r="J1784" s="3">
        <v>28.3</v>
      </c>
      <c r="K1784" t="s">
        <v>10035</v>
      </c>
      <c r="L1784" s="4">
        <v>42687</v>
      </c>
      <c r="M1784" t="s">
        <v>10036</v>
      </c>
      <c r="N1784">
        <f t="shared" si="54"/>
        <v>0</v>
      </c>
      <c r="O1784" t="str" cm="1">
        <f t="array" ref="O1784">_xlfn.IFS(I1784&lt;600, "Very Poor",I1784&lt;650,"Poor",I1784&lt;700,"Fair",I1784&lt;750,"Good",I1784&gt;=750,"Excellent")</f>
        <v>Fair</v>
      </c>
      <c r="P1784" t="str" cm="1">
        <f t="array" ref="P1784">_xlfn.IFS(F1784&lt;30000,"Low",F1784&lt;60000,"Lower Middle",F1784&lt;100000, "Upper Middle",F1784&gt;=100000, "High")</f>
        <v>Upper Middle</v>
      </c>
      <c r="Q1784" t="str" cm="1">
        <f t="array" ref="Q1784">_xlfn.IFS(D1784&lt;10,"Low",D1784&lt;15,"Medium",D1784&lt;20,"High",D1784&gt;=20,"Very High")</f>
        <v>Medium</v>
      </c>
      <c r="R1784" t="str">
        <f t="shared" si="55"/>
        <v>Normal</v>
      </c>
    </row>
    <row r="1785" spans="1:18" x14ac:dyDescent="0.3">
      <c r="A1785" t="s">
        <v>1796</v>
      </c>
      <c r="B1785" s="2">
        <v>36631</v>
      </c>
      <c r="C1785" t="s">
        <v>10014</v>
      </c>
      <c r="D1785" s="1">
        <v>7.9</v>
      </c>
      <c r="E1785" t="s">
        <v>10024</v>
      </c>
      <c r="F1785" s="2">
        <v>129083</v>
      </c>
      <c r="G1785" t="s">
        <v>10040</v>
      </c>
      <c r="H1785" t="s">
        <v>10032</v>
      </c>
      <c r="I1785" s="2">
        <v>844</v>
      </c>
      <c r="J1785" s="3">
        <v>10.6</v>
      </c>
      <c r="K1785" t="s">
        <v>10034</v>
      </c>
      <c r="L1785" s="4">
        <v>42239</v>
      </c>
      <c r="M1785" t="s">
        <v>10036</v>
      </c>
      <c r="N1785">
        <f t="shared" si="54"/>
        <v>0</v>
      </c>
      <c r="O1785" t="str" cm="1">
        <f t="array" ref="O1785">_xlfn.IFS(I1785&lt;600, "Very Poor",I1785&lt;650,"Poor",I1785&lt;700,"Fair",I1785&lt;750,"Good",I1785&gt;=750,"Excellent")</f>
        <v>Excellent</v>
      </c>
      <c r="P1785" t="str" cm="1">
        <f t="array" ref="P1785">_xlfn.IFS(F1785&lt;30000,"Low",F1785&lt;60000,"Lower Middle",F1785&lt;100000, "Upper Middle",F1785&gt;=100000, "High")</f>
        <v>High</v>
      </c>
      <c r="Q1785" t="str" cm="1">
        <f t="array" ref="Q1785">_xlfn.IFS(D1785&lt;10,"Low",D1785&lt;15,"Medium",D1785&lt;20,"High",D1785&gt;=20,"Very High")</f>
        <v>Low</v>
      </c>
      <c r="R1785" t="str">
        <f t="shared" si="55"/>
        <v>Normal</v>
      </c>
    </row>
    <row r="1786" spans="1:18" x14ac:dyDescent="0.3">
      <c r="A1786" t="s">
        <v>1797</v>
      </c>
      <c r="B1786" s="2">
        <v>27523</v>
      </c>
      <c r="C1786" t="s">
        <v>10013</v>
      </c>
      <c r="D1786" s="1">
        <v>28.75</v>
      </c>
      <c r="E1786" t="s">
        <v>10018</v>
      </c>
      <c r="F1786" s="2">
        <v>141211</v>
      </c>
      <c r="G1786" t="s">
        <v>10039</v>
      </c>
      <c r="H1786" t="s">
        <v>10032</v>
      </c>
      <c r="I1786" s="2">
        <v>839</v>
      </c>
      <c r="J1786" s="3">
        <v>19.399999999999999</v>
      </c>
      <c r="K1786" t="s">
        <v>10035</v>
      </c>
      <c r="L1786" s="4">
        <v>43367</v>
      </c>
      <c r="M1786" t="s">
        <v>10036</v>
      </c>
      <c r="N1786">
        <f t="shared" si="54"/>
        <v>0</v>
      </c>
      <c r="O1786" t="str" cm="1">
        <f t="array" ref="O1786">_xlfn.IFS(I1786&lt;600, "Very Poor",I1786&lt;650,"Poor",I1786&lt;700,"Fair",I1786&lt;750,"Good",I1786&gt;=750,"Excellent")</f>
        <v>Excellent</v>
      </c>
      <c r="P1786" t="str" cm="1">
        <f t="array" ref="P1786">_xlfn.IFS(F1786&lt;30000,"Low",F1786&lt;60000,"Lower Middle",F1786&lt;100000, "Upper Middle",F1786&gt;=100000, "High")</f>
        <v>High</v>
      </c>
      <c r="Q1786" t="str" cm="1">
        <f t="array" ref="Q1786">_xlfn.IFS(D1786&lt;10,"Low",D1786&lt;15,"Medium",D1786&lt;20,"High",D1786&gt;=20,"Very High")</f>
        <v>Very High</v>
      </c>
      <c r="R1786" t="str">
        <f t="shared" si="55"/>
        <v>Normal</v>
      </c>
    </row>
    <row r="1787" spans="1:18" x14ac:dyDescent="0.3">
      <c r="A1787" t="s">
        <v>1798</v>
      </c>
      <c r="B1787" s="2">
        <v>32348</v>
      </c>
      <c r="C1787" t="s">
        <v>10013</v>
      </c>
      <c r="D1787" s="1">
        <v>13.47</v>
      </c>
      <c r="E1787" t="s">
        <v>10022</v>
      </c>
      <c r="F1787" s="2">
        <v>86334</v>
      </c>
      <c r="G1787" t="s">
        <v>10039</v>
      </c>
      <c r="H1787" t="s">
        <v>10031</v>
      </c>
      <c r="I1787" s="2">
        <v>618</v>
      </c>
      <c r="J1787" s="3">
        <v>29.1</v>
      </c>
      <c r="K1787" t="s">
        <v>10035</v>
      </c>
      <c r="L1787" s="4">
        <v>43299</v>
      </c>
      <c r="M1787" t="s">
        <v>10037</v>
      </c>
      <c r="N1787">
        <f t="shared" si="54"/>
        <v>1</v>
      </c>
      <c r="O1787" t="str" cm="1">
        <f t="array" ref="O1787">_xlfn.IFS(I1787&lt;600, "Very Poor",I1787&lt;650,"Poor",I1787&lt;700,"Fair",I1787&lt;750,"Good",I1787&gt;=750,"Excellent")</f>
        <v>Poor</v>
      </c>
      <c r="P1787" t="str" cm="1">
        <f t="array" ref="P1787">_xlfn.IFS(F1787&lt;30000,"Low",F1787&lt;60000,"Lower Middle",F1787&lt;100000, "Upper Middle",F1787&gt;=100000, "High")</f>
        <v>Upper Middle</v>
      </c>
      <c r="Q1787" t="str" cm="1">
        <f t="array" ref="Q1787">_xlfn.IFS(D1787&lt;10,"Low",D1787&lt;15,"Medium",D1787&lt;20,"High",D1787&gt;=20,"Very High")</f>
        <v>Medium</v>
      </c>
      <c r="R1787" t="str">
        <f t="shared" si="55"/>
        <v>Normal</v>
      </c>
    </row>
    <row r="1788" spans="1:18" x14ac:dyDescent="0.3">
      <c r="A1788" t="s">
        <v>1799</v>
      </c>
      <c r="B1788" s="2">
        <v>2177</v>
      </c>
      <c r="C1788" t="s">
        <v>10014</v>
      </c>
      <c r="D1788" s="1">
        <v>22.83</v>
      </c>
      <c r="E1788" t="s">
        <v>10023</v>
      </c>
      <c r="F1788" s="2">
        <v>143822</v>
      </c>
      <c r="G1788" t="s">
        <v>10038</v>
      </c>
      <c r="H1788" t="s">
        <v>10032</v>
      </c>
      <c r="I1788" s="2">
        <v>848</v>
      </c>
      <c r="J1788" s="3">
        <v>21.1</v>
      </c>
      <c r="K1788" t="s">
        <v>10035</v>
      </c>
      <c r="L1788" s="4">
        <v>42616</v>
      </c>
      <c r="M1788" t="s">
        <v>10036</v>
      </c>
      <c r="N1788">
        <f t="shared" si="54"/>
        <v>0</v>
      </c>
      <c r="O1788" t="str" cm="1">
        <f t="array" ref="O1788">_xlfn.IFS(I1788&lt;600, "Very Poor",I1788&lt;650,"Poor",I1788&lt;700,"Fair",I1788&lt;750,"Good",I1788&gt;=750,"Excellent")</f>
        <v>Excellent</v>
      </c>
      <c r="P1788" t="str" cm="1">
        <f t="array" ref="P1788">_xlfn.IFS(F1788&lt;30000,"Low",F1788&lt;60000,"Lower Middle",F1788&lt;100000, "Upper Middle",F1788&gt;=100000, "High")</f>
        <v>High</v>
      </c>
      <c r="Q1788" t="str" cm="1">
        <f t="array" ref="Q1788">_xlfn.IFS(D1788&lt;10,"Low",D1788&lt;15,"Medium",D1788&lt;20,"High",D1788&gt;=20,"Very High")</f>
        <v>Very High</v>
      </c>
      <c r="R1788" t="str">
        <f t="shared" si="55"/>
        <v>Normal</v>
      </c>
    </row>
    <row r="1789" spans="1:18" x14ac:dyDescent="0.3">
      <c r="A1789" t="s">
        <v>1800</v>
      </c>
      <c r="B1789" s="2">
        <v>5760</v>
      </c>
      <c r="C1789" t="s">
        <v>10014</v>
      </c>
      <c r="D1789" s="1">
        <v>19.28</v>
      </c>
      <c r="E1789" t="s">
        <v>10021</v>
      </c>
      <c r="F1789" s="2">
        <v>23462</v>
      </c>
      <c r="G1789" t="s">
        <v>10039</v>
      </c>
      <c r="H1789" t="s">
        <v>10026</v>
      </c>
      <c r="I1789" s="2">
        <v>655</v>
      </c>
      <c r="J1789" s="3">
        <v>5.7</v>
      </c>
      <c r="K1789" t="s">
        <v>10035</v>
      </c>
      <c r="L1789" s="4">
        <v>42598</v>
      </c>
      <c r="M1789" t="s">
        <v>10037</v>
      </c>
      <c r="N1789">
        <f t="shared" si="54"/>
        <v>1</v>
      </c>
      <c r="O1789" t="str" cm="1">
        <f t="array" ref="O1789">_xlfn.IFS(I1789&lt;600, "Very Poor",I1789&lt;650,"Poor",I1789&lt;700,"Fair",I1789&lt;750,"Good",I1789&gt;=750,"Excellent")</f>
        <v>Fair</v>
      </c>
      <c r="P1789" t="str" cm="1">
        <f t="array" ref="P1789">_xlfn.IFS(F1789&lt;30000,"Low",F1789&lt;60000,"Lower Middle",F1789&lt;100000, "Upper Middle",F1789&gt;=100000, "High")</f>
        <v>Low</v>
      </c>
      <c r="Q1789" t="str" cm="1">
        <f t="array" ref="Q1789">_xlfn.IFS(D1789&lt;10,"Low",D1789&lt;15,"Medium",D1789&lt;20,"High",D1789&gt;=20,"Very High")</f>
        <v>High</v>
      </c>
      <c r="R1789" t="str">
        <f t="shared" si="55"/>
        <v>Normal</v>
      </c>
    </row>
    <row r="1790" spans="1:18" x14ac:dyDescent="0.3">
      <c r="A1790" t="s">
        <v>1801</v>
      </c>
      <c r="B1790" s="2">
        <v>33779</v>
      </c>
      <c r="C1790" t="s">
        <v>10014</v>
      </c>
      <c r="D1790" s="1">
        <v>7.69</v>
      </c>
      <c r="E1790" t="s">
        <v>10024</v>
      </c>
      <c r="F1790" s="2">
        <v>125799</v>
      </c>
      <c r="G1790" t="s">
        <v>10040</v>
      </c>
      <c r="H1790" t="s">
        <v>10030</v>
      </c>
      <c r="I1790" s="2">
        <v>627</v>
      </c>
      <c r="J1790" s="3">
        <v>19.2</v>
      </c>
      <c r="K1790" t="s">
        <v>10034</v>
      </c>
      <c r="L1790" s="4">
        <v>43219</v>
      </c>
      <c r="M1790" t="s">
        <v>10036</v>
      </c>
      <c r="N1790">
        <f t="shared" si="54"/>
        <v>0</v>
      </c>
      <c r="O1790" t="str" cm="1">
        <f t="array" ref="O1790">_xlfn.IFS(I1790&lt;600, "Very Poor",I1790&lt;650,"Poor",I1790&lt;700,"Fair",I1790&lt;750,"Good",I1790&gt;=750,"Excellent")</f>
        <v>Poor</v>
      </c>
      <c r="P1790" t="str" cm="1">
        <f t="array" ref="P1790">_xlfn.IFS(F1790&lt;30000,"Low",F1790&lt;60000,"Lower Middle",F1790&lt;100000, "Upper Middle",F1790&gt;=100000, "High")</f>
        <v>High</v>
      </c>
      <c r="Q1790" t="str" cm="1">
        <f t="array" ref="Q1790">_xlfn.IFS(D1790&lt;10,"Low",D1790&lt;15,"Medium",D1790&lt;20,"High",D1790&gt;=20,"Very High")</f>
        <v>Low</v>
      </c>
      <c r="R1790" t="str">
        <f t="shared" si="55"/>
        <v>Normal</v>
      </c>
    </row>
    <row r="1791" spans="1:18" x14ac:dyDescent="0.3">
      <c r="A1791" t="s">
        <v>1802</v>
      </c>
      <c r="B1791" s="2">
        <v>22636</v>
      </c>
      <c r="C1791" t="s">
        <v>10014</v>
      </c>
      <c r="D1791" s="1">
        <v>19.03</v>
      </c>
      <c r="E1791" t="s">
        <v>10018</v>
      </c>
      <c r="F1791" s="2">
        <v>132095</v>
      </c>
      <c r="G1791" t="s">
        <v>10038</v>
      </c>
      <c r="H1791" t="s">
        <v>10028</v>
      </c>
      <c r="I1791" s="2">
        <v>784</v>
      </c>
      <c r="J1791" s="3">
        <v>15.1</v>
      </c>
      <c r="K1791" t="s">
        <v>10035</v>
      </c>
      <c r="L1791" s="4">
        <v>42794</v>
      </c>
      <c r="M1791" t="s">
        <v>10036</v>
      </c>
      <c r="N1791">
        <f t="shared" si="54"/>
        <v>0</v>
      </c>
      <c r="O1791" t="str" cm="1">
        <f t="array" ref="O1791">_xlfn.IFS(I1791&lt;600, "Very Poor",I1791&lt;650,"Poor",I1791&lt;700,"Fair",I1791&lt;750,"Good",I1791&gt;=750,"Excellent")</f>
        <v>Excellent</v>
      </c>
      <c r="P1791" t="str" cm="1">
        <f t="array" ref="P1791">_xlfn.IFS(F1791&lt;30000,"Low",F1791&lt;60000,"Lower Middle",F1791&lt;100000, "Upper Middle",F1791&gt;=100000, "High")</f>
        <v>High</v>
      </c>
      <c r="Q1791" t="str" cm="1">
        <f t="array" ref="Q1791">_xlfn.IFS(D1791&lt;10,"Low",D1791&lt;15,"Medium",D1791&lt;20,"High",D1791&gt;=20,"Very High")</f>
        <v>High</v>
      </c>
      <c r="R1791" t="str">
        <f t="shared" si="55"/>
        <v>Normal</v>
      </c>
    </row>
    <row r="1792" spans="1:18" x14ac:dyDescent="0.3">
      <c r="A1792" t="s">
        <v>1803</v>
      </c>
      <c r="B1792" s="2">
        <v>17353</v>
      </c>
      <c r="C1792" t="s">
        <v>10014</v>
      </c>
      <c r="D1792" s="1">
        <v>21.53</v>
      </c>
      <c r="E1792" t="s">
        <v>10025</v>
      </c>
      <c r="F1792" s="2">
        <v>116202</v>
      </c>
      <c r="G1792" t="s">
        <v>10039</v>
      </c>
      <c r="H1792" t="s">
        <v>10029</v>
      </c>
      <c r="I1792" s="2">
        <v>678</v>
      </c>
      <c r="J1792" s="3">
        <v>8.5</v>
      </c>
      <c r="K1792" t="s">
        <v>10034</v>
      </c>
      <c r="L1792" s="4">
        <v>43012</v>
      </c>
      <c r="M1792" t="s">
        <v>10036</v>
      </c>
      <c r="N1792">
        <f t="shared" si="54"/>
        <v>0</v>
      </c>
      <c r="O1792" t="str" cm="1">
        <f t="array" ref="O1792">_xlfn.IFS(I1792&lt;600, "Very Poor",I1792&lt;650,"Poor",I1792&lt;700,"Fair",I1792&lt;750,"Good",I1792&gt;=750,"Excellent")</f>
        <v>Fair</v>
      </c>
      <c r="P1792" t="str" cm="1">
        <f t="array" ref="P1792">_xlfn.IFS(F1792&lt;30000,"Low",F1792&lt;60000,"Lower Middle",F1792&lt;100000, "Upper Middle",F1792&gt;=100000, "High")</f>
        <v>High</v>
      </c>
      <c r="Q1792" t="str" cm="1">
        <f t="array" ref="Q1792">_xlfn.IFS(D1792&lt;10,"Low",D1792&lt;15,"Medium",D1792&lt;20,"High",D1792&gt;=20,"Very High")</f>
        <v>Very High</v>
      </c>
      <c r="R1792" t="str">
        <f t="shared" si="55"/>
        <v>Normal</v>
      </c>
    </row>
    <row r="1793" spans="1:18" x14ac:dyDescent="0.3">
      <c r="A1793" t="s">
        <v>1804</v>
      </c>
      <c r="B1793" s="2">
        <v>12556</v>
      </c>
      <c r="C1793" t="s">
        <v>10013</v>
      </c>
      <c r="D1793" s="1">
        <v>27.04</v>
      </c>
      <c r="E1793" t="s">
        <v>10017</v>
      </c>
      <c r="F1793" s="2">
        <v>70479</v>
      </c>
      <c r="G1793" t="s">
        <v>10039</v>
      </c>
      <c r="H1793" t="s">
        <v>10026</v>
      </c>
      <c r="I1793" s="2">
        <v>738</v>
      </c>
      <c r="J1793" s="3">
        <v>5.3</v>
      </c>
      <c r="K1793" t="s">
        <v>10035</v>
      </c>
      <c r="L1793" s="4">
        <v>43601</v>
      </c>
      <c r="M1793" t="s">
        <v>10036</v>
      </c>
      <c r="N1793">
        <f t="shared" si="54"/>
        <v>0</v>
      </c>
      <c r="O1793" t="str" cm="1">
        <f t="array" ref="O1793">_xlfn.IFS(I1793&lt;600, "Very Poor",I1793&lt;650,"Poor",I1793&lt;700,"Fair",I1793&lt;750,"Good",I1793&gt;=750,"Excellent")</f>
        <v>Good</v>
      </c>
      <c r="P1793" t="str" cm="1">
        <f t="array" ref="P1793">_xlfn.IFS(F1793&lt;30000,"Low",F1793&lt;60000,"Lower Middle",F1793&lt;100000, "Upper Middle",F1793&gt;=100000, "High")</f>
        <v>Upper Middle</v>
      </c>
      <c r="Q1793" t="str" cm="1">
        <f t="array" ref="Q1793">_xlfn.IFS(D1793&lt;10,"Low",D1793&lt;15,"Medium",D1793&lt;20,"High",D1793&gt;=20,"Very High")</f>
        <v>Very High</v>
      </c>
      <c r="R1793" t="str">
        <f t="shared" si="55"/>
        <v>Normal</v>
      </c>
    </row>
    <row r="1794" spans="1:18" x14ac:dyDescent="0.3">
      <c r="A1794" t="s">
        <v>1805</v>
      </c>
      <c r="B1794" s="2">
        <v>28598</v>
      </c>
      <c r="C1794" t="s">
        <v>10013</v>
      </c>
      <c r="D1794" s="1">
        <v>6.75</v>
      </c>
      <c r="E1794" t="s">
        <v>10021</v>
      </c>
      <c r="F1794" s="2">
        <v>27449</v>
      </c>
      <c r="G1794" t="s">
        <v>10038</v>
      </c>
      <c r="H1794" t="s">
        <v>10032</v>
      </c>
      <c r="I1794" s="2">
        <v>742</v>
      </c>
      <c r="J1794" s="3">
        <v>6.6</v>
      </c>
      <c r="K1794" t="s">
        <v>10034</v>
      </c>
      <c r="L1794" s="4">
        <v>43394</v>
      </c>
      <c r="M1794" t="s">
        <v>10036</v>
      </c>
      <c r="N1794">
        <f t="shared" si="54"/>
        <v>0</v>
      </c>
      <c r="O1794" t="str" cm="1">
        <f t="array" ref="O1794">_xlfn.IFS(I1794&lt;600, "Very Poor",I1794&lt;650,"Poor",I1794&lt;700,"Fair",I1794&lt;750,"Good",I1794&gt;=750,"Excellent")</f>
        <v>Good</v>
      </c>
      <c r="P1794" t="str" cm="1">
        <f t="array" ref="P1794">_xlfn.IFS(F1794&lt;30000,"Low",F1794&lt;60000,"Lower Middle",F1794&lt;100000, "Upper Middle",F1794&gt;=100000, "High")</f>
        <v>Low</v>
      </c>
      <c r="Q1794" t="str" cm="1">
        <f t="array" ref="Q1794">_xlfn.IFS(D1794&lt;10,"Low",D1794&lt;15,"Medium",D1794&lt;20,"High",D1794&gt;=20,"Very High")</f>
        <v>Low</v>
      </c>
      <c r="R1794" t="str">
        <f t="shared" si="55"/>
        <v>Normal</v>
      </c>
    </row>
    <row r="1795" spans="1:18" x14ac:dyDescent="0.3">
      <c r="A1795" t="s">
        <v>1806</v>
      </c>
      <c r="B1795" s="2">
        <v>12563</v>
      </c>
      <c r="C1795" t="s">
        <v>10013</v>
      </c>
      <c r="D1795" s="1">
        <v>12.39</v>
      </c>
      <c r="E1795" t="s">
        <v>10017</v>
      </c>
      <c r="F1795" s="2">
        <v>78038</v>
      </c>
      <c r="G1795" t="s">
        <v>10039</v>
      </c>
      <c r="H1795" t="s">
        <v>10032</v>
      </c>
      <c r="I1795" s="2">
        <v>723</v>
      </c>
      <c r="J1795" s="3">
        <v>38.200000000000003</v>
      </c>
      <c r="K1795" t="s">
        <v>10035</v>
      </c>
      <c r="L1795" s="4">
        <v>43413</v>
      </c>
      <c r="M1795" t="s">
        <v>10036</v>
      </c>
      <c r="N1795">
        <f t="shared" ref="N1795:N1858" si="56">IF(M1795="Charged Off",1,0)</f>
        <v>0</v>
      </c>
      <c r="O1795" t="str" cm="1">
        <f t="array" ref="O1795">_xlfn.IFS(I1795&lt;600, "Very Poor",I1795&lt;650,"Poor",I1795&lt;700,"Fair",I1795&lt;750,"Good",I1795&gt;=750,"Excellent")</f>
        <v>Good</v>
      </c>
      <c r="P1795" t="str" cm="1">
        <f t="array" ref="P1795">_xlfn.IFS(F1795&lt;30000,"Low",F1795&lt;60000,"Lower Middle",F1795&lt;100000, "Upper Middle",F1795&gt;=100000, "High")</f>
        <v>Upper Middle</v>
      </c>
      <c r="Q1795" t="str" cm="1">
        <f t="array" ref="Q1795">_xlfn.IFS(D1795&lt;10,"Low",D1795&lt;15,"Medium",D1795&lt;20,"High",D1795&gt;=20,"Very High")</f>
        <v>Medium</v>
      </c>
      <c r="R1795" t="str">
        <f t="shared" ref="R1795:R1858" si="57">IF(AND(I1795&lt;650,D1795&gt;15), "High Risk", "Normal")</f>
        <v>Normal</v>
      </c>
    </row>
    <row r="1796" spans="1:18" x14ac:dyDescent="0.3">
      <c r="A1796" t="s">
        <v>1807</v>
      </c>
      <c r="B1796" s="2">
        <v>9234</v>
      </c>
      <c r="C1796" t="s">
        <v>10013</v>
      </c>
      <c r="D1796" s="1">
        <v>22.31</v>
      </c>
      <c r="E1796" t="s">
        <v>10015</v>
      </c>
      <c r="F1796" s="2">
        <v>80760</v>
      </c>
      <c r="G1796" t="s">
        <v>10040</v>
      </c>
      <c r="H1796" t="s">
        <v>10030</v>
      </c>
      <c r="I1796" s="2">
        <v>747</v>
      </c>
      <c r="J1796" s="3">
        <v>31.2</v>
      </c>
      <c r="K1796" t="s">
        <v>10035</v>
      </c>
      <c r="L1796" s="4">
        <v>43231</v>
      </c>
      <c r="M1796" t="s">
        <v>10037</v>
      </c>
      <c r="N1796">
        <f t="shared" si="56"/>
        <v>1</v>
      </c>
      <c r="O1796" t="str" cm="1">
        <f t="array" ref="O1796">_xlfn.IFS(I1796&lt;600, "Very Poor",I1796&lt;650,"Poor",I1796&lt;700,"Fair",I1796&lt;750,"Good",I1796&gt;=750,"Excellent")</f>
        <v>Good</v>
      </c>
      <c r="P1796" t="str" cm="1">
        <f t="array" ref="P1796">_xlfn.IFS(F1796&lt;30000,"Low",F1796&lt;60000,"Lower Middle",F1796&lt;100000, "Upper Middle",F1796&gt;=100000, "High")</f>
        <v>Upper Middle</v>
      </c>
      <c r="Q1796" t="str" cm="1">
        <f t="array" ref="Q1796">_xlfn.IFS(D1796&lt;10,"Low",D1796&lt;15,"Medium",D1796&lt;20,"High",D1796&gt;=20,"Very High")</f>
        <v>Very High</v>
      </c>
      <c r="R1796" t="str">
        <f t="shared" si="57"/>
        <v>Normal</v>
      </c>
    </row>
    <row r="1797" spans="1:18" x14ac:dyDescent="0.3">
      <c r="A1797" t="s">
        <v>1808</v>
      </c>
      <c r="B1797" s="2">
        <v>26519</v>
      </c>
      <c r="C1797" t="s">
        <v>10013</v>
      </c>
      <c r="D1797" s="1">
        <v>5.86</v>
      </c>
      <c r="E1797" t="s">
        <v>10021</v>
      </c>
      <c r="F1797" s="2">
        <v>65190</v>
      </c>
      <c r="G1797" t="s">
        <v>10039</v>
      </c>
      <c r="H1797" t="s">
        <v>10027</v>
      </c>
      <c r="I1797" s="2">
        <v>669</v>
      </c>
      <c r="J1797" s="3">
        <v>37.9</v>
      </c>
      <c r="K1797" t="s">
        <v>10035</v>
      </c>
      <c r="L1797" s="4">
        <v>42505</v>
      </c>
      <c r="M1797" t="s">
        <v>10036</v>
      </c>
      <c r="N1797">
        <f t="shared" si="56"/>
        <v>0</v>
      </c>
      <c r="O1797" t="str" cm="1">
        <f t="array" ref="O1797">_xlfn.IFS(I1797&lt;600, "Very Poor",I1797&lt;650,"Poor",I1797&lt;700,"Fair",I1797&lt;750,"Good",I1797&gt;=750,"Excellent")</f>
        <v>Fair</v>
      </c>
      <c r="P1797" t="str" cm="1">
        <f t="array" ref="P1797">_xlfn.IFS(F1797&lt;30000,"Low",F1797&lt;60000,"Lower Middle",F1797&lt;100000, "Upper Middle",F1797&gt;=100000, "High")</f>
        <v>Upper Middle</v>
      </c>
      <c r="Q1797" t="str" cm="1">
        <f t="array" ref="Q1797">_xlfn.IFS(D1797&lt;10,"Low",D1797&lt;15,"Medium",D1797&lt;20,"High",D1797&gt;=20,"Very High")</f>
        <v>Low</v>
      </c>
      <c r="R1797" t="str">
        <f t="shared" si="57"/>
        <v>Normal</v>
      </c>
    </row>
    <row r="1798" spans="1:18" x14ac:dyDescent="0.3">
      <c r="A1798" t="s">
        <v>1809</v>
      </c>
      <c r="B1798" s="2">
        <v>27966</v>
      </c>
      <c r="C1798" t="s">
        <v>10013</v>
      </c>
      <c r="D1798" s="1">
        <v>10.09</v>
      </c>
      <c r="E1798" t="s">
        <v>10015</v>
      </c>
      <c r="F1798" s="2">
        <v>50163</v>
      </c>
      <c r="G1798" t="s">
        <v>10040</v>
      </c>
      <c r="H1798" t="s">
        <v>10028</v>
      </c>
      <c r="I1798" s="2">
        <v>617</v>
      </c>
      <c r="J1798" s="3">
        <v>9</v>
      </c>
      <c r="K1798" t="s">
        <v>10034</v>
      </c>
      <c r="L1798" s="4">
        <v>44023</v>
      </c>
      <c r="M1798" t="s">
        <v>10036</v>
      </c>
      <c r="N1798">
        <f t="shared" si="56"/>
        <v>0</v>
      </c>
      <c r="O1798" t="str" cm="1">
        <f t="array" ref="O1798">_xlfn.IFS(I1798&lt;600, "Very Poor",I1798&lt;650,"Poor",I1798&lt;700,"Fair",I1798&lt;750,"Good",I1798&gt;=750,"Excellent")</f>
        <v>Poor</v>
      </c>
      <c r="P1798" t="str" cm="1">
        <f t="array" ref="P1798">_xlfn.IFS(F1798&lt;30000,"Low",F1798&lt;60000,"Lower Middle",F1798&lt;100000, "Upper Middle",F1798&gt;=100000, "High")</f>
        <v>Lower Middle</v>
      </c>
      <c r="Q1798" t="str" cm="1">
        <f t="array" ref="Q1798">_xlfn.IFS(D1798&lt;10,"Low",D1798&lt;15,"Medium",D1798&lt;20,"High",D1798&gt;=20,"Very High")</f>
        <v>Medium</v>
      </c>
      <c r="R1798" t="str">
        <f t="shared" si="57"/>
        <v>Normal</v>
      </c>
    </row>
    <row r="1799" spans="1:18" x14ac:dyDescent="0.3">
      <c r="A1799" t="s">
        <v>1810</v>
      </c>
      <c r="B1799" s="2">
        <v>17173</v>
      </c>
      <c r="C1799" t="s">
        <v>10013</v>
      </c>
      <c r="D1799" s="1">
        <v>10.47</v>
      </c>
      <c r="E1799" t="s">
        <v>10019</v>
      </c>
      <c r="F1799" s="2">
        <v>116616</v>
      </c>
      <c r="G1799" t="s">
        <v>10039</v>
      </c>
      <c r="H1799" t="s">
        <v>10027</v>
      </c>
      <c r="I1799" s="2">
        <v>838</v>
      </c>
      <c r="J1799" s="3">
        <v>25</v>
      </c>
      <c r="K1799" t="s">
        <v>10035</v>
      </c>
      <c r="L1799" s="4">
        <v>43554</v>
      </c>
      <c r="M1799" t="s">
        <v>10036</v>
      </c>
      <c r="N1799">
        <f t="shared" si="56"/>
        <v>0</v>
      </c>
      <c r="O1799" t="str" cm="1">
        <f t="array" ref="O1799">_xlfn.IFS(I1799&lt;600, "Very Poor",I1799&lt;650,"Poor",I1799&lt;700,"Fair",I1799&lt;750,"Good",I1799&gt;=750,"Excellent")</f>
        <v>Excellent</v>
      </c>
      <c r="P1799" t="str" cm="1">
        <f t="array" ref="P1799">_xlfn.IFS(F1799&lt;30000,"Low",F1799&lt;60000,"Lower Middle",F1799&lt;100000, "Upper Middle",F1799&gt;=100000, "High")</f>
        <v>High</v>
      </c>
      <c r="Q1799" t="str" cm="1">
        <f t="array" ref="Q1799">_xlfn.IFS(D1799&lt;10,"Low",D1799&lt;15,"Medium",D1799&lt;20,"High",D1799&gt;=20,"Very High")</f>
        <v>Medium</v>
      </c>
      <c r="R1799" t="str">
        <f t="shared" si="57"/>
        <v>Normal</v>
      </c>
    </row>
    <row r="1800" spans="1:18" x14ac:dyDescent="0.3">
      <c r="A1800" t="s">
        <v>1811</v>
      </c>
      <c r="B1800" s="2">
        <v>27987</v>
      </c>
      <c r="C1800" t="s">
        <v>10013</v>
      </c>
      <c r="D1800" s="1">
        <v>21.73</v>
      </c>
      <c r="E1800" t="s">
        <v>10024</v>
      </c>
      <c r="F1800" s="2">
        <v>133208</v>
      </c>
      <c r="G1800" t="s">
        <v>10040</v>
      </c>
      <c r="H1800" t="s">
        <v>10026</v>
      </c>
      <c r="I1800" s="2">
        <v>744</v>
      </c>
      <c r="J1800" s="3">
        <v>7.9</v>
      </c>
      <c r="K1800" t="s">
        <v>10035</v>
      </c>
      <c r="L1800" s="4">
        <v>43315</v>
      </c>
      <c r="M1800" t="s">
        <v>10036</v>
      </c>
      <c r="N1800">
        <f t="shared" si="56"/>
        <v>0</v>
      </c>
      <c r="O1800" t="str" cm="1">
        <f t="array" ref="O1800">_xlfn.IFS(I1800&lt;600, "Very Poor",I1800&lt;650,"Poor",I1800&lt;700,"Fair",I1800&lt;750,"Good",I1800&gt;=750,"Excellent")</f>
        <v>Good</v>
      </c>
      <c r="P1800" t="str" cm="1">
        <f t="array" ref="P1800">_xlfn.IFS(F1800&lt;30000,"Low",F1800&lt;60000,"Lower Middle",F1800&lt;100000, "Upper Middle",F1800&gt;=100000, "High")</f>
        <v>High</v>
      </c>
      <c r="Q1800" t="str" cm="1">
        <f t="array" ref="Q1800">_xlfn.IFS(D1800&lt;10,"Low",D1800&lt;15,"Medium",D1800&lt;20,"High",D1800&gt;=20,"Very High")</f>
        <v>Very High</v>
      </c>
      <c r="R1800" t="str">
        <f t="shared" si="57"/>
        <v>Normal</v>
      </c>
    </row>
    <row r="1801" spans="1:18" x14ac:dyDescent="0.3">
      <c r="A1801" t="s">
        <v>1812</v>
      </c>
      <c r="B1801" s="2">
        <v>14178</v>
      </c>
      <c r="C1801" t="s">
        <v>10014</v>
      </c>
      <c r="D1801" s="1">
        <v>12.15</v>
      </c>
      <c r="E1801" t="s">
        <v>10017</v>
      </c>
      <c r="F1801" s="2">
        <v>68242</v>
      </c>
      <c r="G1801" t="s">
        <v>10039</v>
      </c>
      <c r="H1801" t="s">
        <v>10030</v>
      </c>
      <c r="I1801" s="2">
        <v>679</v>
      </c>
      <c r="J1801" s="3">
        <v>5.9</v>
      </c>
      <c r="K1801" t="s">
        <v>10035</v>
      </c>
      <c r="L1801" s="4">
        <v>43622</v>
      </c>
      <c r="M1801" t="s">
        <v>10036</v>
      </c>
      <c r="N1801">
        <f t="shared" si="56"/>
        <v>0</v>
      </c>
      <c r="O1801" t="str" cm="1">
        <f t="array" ref="O1801">_xlfn.IFS(I1801&lt;600, "Very Poor",I1801&lt;650,"Poor",I1801&lt;700,"Fair",I1801&lt;750,"Good",I1801&gt;=750,"Excellent")</f>
        <v>Fair</v>
      </c>
      <c r="P1801" t="str" cm="1">
        <f t="array" ref="P1801">_xlfn.IFS(F1801&lt;30000,"Low",F1801&lt;60000,"Lower Middle",F1801&lt;100000, "Upper Middle",F1801&gt;=100000, "High")</f>
        <v>Upper Middle</v>
      </c>
      <c r="Q1801" t="str" cm="1">
        <f t="array" ref="Q1801">_xlfn.IFS(D1801&lt;10,"Low",D1801&lt;15,"Medium",D1801&lt;20,"High",D1801&gt;=20,"Very High")</f>
        <v>Medium</v>
      </c>
      <c r="R1801" t="str">
        <f t="shared" si="57"/>
        <v>Normal</v>
      </c>
    </row>
    <row r="1802" spans="1:18" x14ac:dyDescent="0.3">
      <c r="A1802" t="s">
        <v>1813</v>
      </c>
      <c r="B1802" s="2">
        <v>25596</v>
      </c>
      <c r="C1802" t="s">
        <v>10013</v>
      </c>
      <c r="D1802" s="1">
        <v>19.989999999999998</v>
      </c>
      <c r="E1802" t="s">
        <v>10025</v>
      </c>
      <c r="F1802" s="2">
        <v>52953</v>
      </c>
      <c r="G1802" t="s">
        <v>10039</v>
      </c>
      <c r="H1802" t="s">
        <v>10029</v>
      </c>
      <c r="I1802" s="2">
        <v>837</v>
      </c>
      <c r="J1802" s="3">
        <v>21.3</v>
      </c>
      <c r="K1802" t="s">
        <v>10035</v>
      </c>
      <c r="L1802" s="4">
        <v>42334</v>
      </c>
      <c r="M1802" t="s">
        <v>10036</v>
      </c>
      <c r="N1802">
        <f t="shared" si="56"/>
        <v>0</v>
      </c>
      <c r="O1802" t="str" cm="1">
        <f t="array" ref="O1802">_xlfn.IFS(I1802&lt;600, "Very Poor",I1802&lt;650,"Poor",I1802&lt;700,"Fair",I1802&lt;750,"Good",I1802&gt;=750,"Excellent")</f>
        <v>Excellent</v>
      </c>
      <c r="P1802" t="str" cm="1">
        <f t="array" ref="P1802">_xlfn.IFS(F1802&lt;30000,"Low",F1802&lt;60000,"Lower Middle",F1802&lt;100000, "Upper Middle",F1802&gt;=100000, "High")</f>
        <v>Lower Middle</v>
      </c>
      <c r="Q1802" t="str" cm="1">
        <f t="array" ref="Q1802">_xlfn.IFS(D1802&lt;10,"Low",D1802&lt;15,"Medium",D1802&lt;20,"High",D1802&gt;=20,"Very High")</f>
        <v>High</v>
      </c>
      <c r="R1802" t="str">
        <f t="shared" si="57"/>
        <v>Normal</v>
      </c>
    </row>
    <row r="1803" spans="1:18" x14ac:dyDescent="0.3">
      <c r="A1803" t="s">
        <v>1814</v>
      </c>
      <c r="B1803" s="2">
        <v>34174</v>
      </c>
      <c r="C1803" t="s">
        <v>10013</v>
      </c>
      <c r="D1803" s="1">
        <v>29.13</v>
      </c>
      <c r="E1803" t="s">
        <v>10019</v>
      </c>
      <c r="F1803" s="2">
        <v>110589</v>
      </c>
      <c r="G1803" t="s">
        <v>10038</v>
      </c>
      <c r="H1803" t="s">
        <v>10029</v>
      </c>
      <c r="I1803" s="2">
        <v>838</v>
      </c>
      <c r="J1803" s="3">
        <v>27.6</v>
      </c>
      <c r="K1803" t="s">
        <v>10034</v>
      </c>
      <c r="L1803" s="4">
        <v>43820</v>
      </c>
      <c r="M1803" t="s">
        <v>10037</v>
      </c>
      <c r="N1803">
        <f t="shared" si="56"/>
        <v>1</v>
      </c>
      <c r="O1803" t="str" cm="1">
        <f t="array" ref="O1803">_xlfn.IFS(I1803&lt;600, "Very Poor",I1803&lt;650,"Poor",I1803&lt;700,"Fair",I1803&lt;750,"Good",I1803&gt;=750,"Excellent")</f>
        <v>Excellent</v>
      </c>
      <c r="P1803" t="str" cm="1">
        <f t="array" ref="P1803">_xlfn.IFS(F1803&lt;30000,"Low",F1803&lt;60000,"Lower Middle",F1803&lt;100000, "Upper Middle",F1803&gt;=100000, "High")</f>
        <v>High</v>
      </c>
      <c r="Q1803" t="str" cm="1">
        <f t="array" ref="Q1803">_xlfn.IFS(D1803&lt;10,"Low",D1803&lt;15,"Medium",D1803&lt;20,"High",D1803&gt;=20,"Very High")</f>
        <v>Very High</v>
      </c>
      <c r="R1803" t="str">
        <f t="shared" si="57"/>
        <v>Normal</v>
      </c>
    </row>
    <row r="1804" spans="1:18" x14ac:dyDescent="0.3">
      <c r="A1804" t="s">
        <v>1815</v>
      </c>
      <c r="B1804" s="2">
        <v>5431</v>
      </c>
      <c r="C1804" t="s">
        <v>10014</v>
      </c>
      <c r="D1804" s="1">
        <v>24.83</v>
      </c>
      <c r="E1804" t="s">
        <v>10017</v>
      </c>
      <c r="F1804" s="2">
        <v>59799</v>
      </c>
      <c r="G1804" t="s">
        <v>10039</v>
      </c>
      <c r="H1804" t="s">
        <v>10028</v>
      </c>
      <c r="I1804" s="2">
        <v>683</v>
      </c>
      <c r="J1804" s="3">
        <v>7.2</v>
      </c>
      <c r="K1804" t="s">
        <v>10035</v>
      </c>
      <c r="L1804" s="4">
        <v>43385</v>
      </c>
      <c r="M1804" t="s">
        <v>10036</v>
      </c>
      <c r="N1804">
        <f t="shared" si="56"/>
        <v>0</v>
      </c>
      <c r="O1804" t="str" cm="1">
        <f t="array" ref="O1804">_xlfn.IFS(I1804&lt;600, "Very Poor",I1804&lt;650,"Poor",I1804&lt;700,"Fair",I1804&lt;750,"Good",I1804&gt;=750,"Excellent")</f>
        <v>Fair</v>
      </c>
      <c r="P1804" t="str" cm="1">
        <f t="array" ref="P1804">_xlfn.IFS(F1804&lt;30000,"Low",F1804&lt;60000,"Lower Middle",F1804&lt;100000, "Upper Middle",F1804&gt;=100000, "High")</f>
        <v>Lower Middle</v>
      </c>
      <c r="Q1804" t="str" cm="1">
        <f t="array" ref="Q1804">_xlfn.IFS(D1804&lt;10,"Low",D1804&lt;15,"Medium",D1804&lt;20,"High",D1804&gt;=20,"Very High")</f>
        <v>Very High</v>
      </c>
      <c r="R1804" t="str">
        <f t="shared" si="57"/>
        <v>Normal</v>
      </c>
    </row>
    <row r="1805" spans="1:18" x14ac:dyDescent="0.3">
      <c r="A1805" t="s">
        <v>1816</v>
      </c>
      <c r="B1805" s="2">
        <v>28764</v>
      </c>
      <c r="C1805" t="s">
        <v>10014</v>
      </c>
      <c r="D1805" s="1">
        <v>13.32</v>
      </c>
      <c r="E1805" t="s">
        <v>10022</v>
      </c>
      <c r="F1805" s="2">
        <v>32288</v>
      </c>
      <c r="G1805" t="s">
        <v>10039</v>
      </c>
      <c r="H1805" t="s">
        <v>10032</v>
      </c>
      <c r="I1805" s="2">
        <v>754</v>
      </c>
      <c r="J1805" s="3">
        <v>17.8</v>
      </c>
      <c r="K1805" t="s">
        <v>10034</v>
      </c>
      <c r="L1805" s="4">
        <v>43722</v>
      </c>
      <c r="M1805" t="s">
        <v>10036</v>
      </c>
      <c r="N1805">
        <f t="shared" si="56"/>
        <v>0</v>
      </c>
      <c r="O1805" t="str" cm="1">
        <f t="array" ref="O1805">_xlfn.IFS(I1805&lt;600, "Very Poor",I1805&lt;650,"Poor",I1805&lt;700,"Fair",I1805&lt;750,"Good",I1805&gt;=750,"Excellent")</f>
        <v>Excellent</v>
      </c>
      <c r="P1805" t="str" cm="1">
        <f t="array" ref="P1805">_xlfn.IFS(F1805&lt;30000,"Low",F1805&lt;60000,"Lower Middle",F1805&lt;100000, "Upper Middle",F1805&gt;=100000, "High")</f>
        <v>Lower Middle</v>
      </c>
      <c r="Q1805" t="str" cm="1">
        <f t="array" ref="Q1805">_xlfn.IFS(D1805&lt;10,"Low",D1805&lt;15,"Medium",D1805&lt;20,"High",D1805&gt;=20,"Very High")</f>
        <v>Medium</v>
      </c>
      <c r="R1805" t="str">
        <f t="shared" si="57"/>
        <v>Normal</v>
      </c>
    </row>
    <row r="1806" spans="1:18" x14ac:dyDescent="0.3">
      <c r="A1806" t="s">
        <v>1817</v>
      </c>
      <c r="B1806" s="2">
        <v>22627</v>
      </c>
      <c r="C1806" t="s">
        <v>10013</v>
      </c>
      <c r="D1806" s="1">
        <v>16.809999999999999</v>
      </c>
      <c r="E1806" t="s">
        <v>10015</v>
      </c>
      <c r="F1806" s="2">
        <v>47473</v>
      </c>
      <c r="G1806" t="s">
        <v>10039</v>
      </c>
      <c r="H1806" t="s">
        <v>10027</v>
      </c>
      <c r="I1806" s="2">
        <v>685</v>
      </c>
      <c r="J1806" s="3">
        <v>8.1999999999999993</v>
      </c>
      <c r="K1806" t="s">
        <v>10035</v>
      </c>
      <c r="L1806" s="4">
        <v>43062</v>
      </c>
      <c r="M1806" t="s">
        <v>10036</v>
      </c>
      <c r="N1806">
        <f t="shared" si="56"/>
        <v>0</v>
      </c>
      <c r="O1806" t="str" cm="1">
        <f t="array" ref="O1806">_xlfn.IFS(I1806&lt;600, "Very Poor",I1806&lt;650,"Poor",I1806&lt;700,"Fair",I1806&lt;750,"Good",I1806&gt;=750,"Excellent")</f>
        <v>Fair</v>
      </c>
      <c r="P1806" t="str" cm="1">
        <f t="array" ref="P1806">_xlfn.IFS(F1806&lt;30000,"Low",F1806&lt;60000,"Lower Middle",F1806&lt;100000, "Upper Middle",F1806&gt;=100000, "High")</f>
        <v>Lower Middle</v>
      </c>
      <c r="Q1806" t="str" cm="1">
        <f t="array" ref="Q1806">_xlfn.IFS(D1806&lt;10,"Low",D1806&lt;15,"Medium",D1806&lt;20,"High",D1806&gt;=20,"Very High")</f>
        <v>High</v>
      </c>
      <c r="R1806" t="str">
        <f t="shared" si="57"/>
        <v>Normal</v>
      </c>
    </row>
    <row r="1807" spans="1:18" x14ac:dyDescent="0.3">
      <c r="A1807" t="s">
        <v>1818</v>
      </c>
      <c r="B1807" s="2">
        <v>9906</v>
      </c>
      <c r="C1807" t="s">
        <v>10013</v>
      </c>
      <c r="D1807" s="1">
        <v>10.02</v>
      </c>
      <c r="E1807" t="s">
        <v>10025</v>
      </c>
      <c r="F1807" s="2">
        <v>47591</v>
      </c>
      <c r="G1807" t="s">
        <v>10039</v>
      </c>
      <c r="H1807" t="s">
        <v>10028</v>
      </c>
      <c r="I1807" s="2">
        <v>690</v>
      </c>
      <c r="J1807" s="3">
        <v>17.7</v>
      </c>
      <c r="K1807" t="s">
        <v>10034</v>
      </c>
      <c r="L1807" s="4">
        <v>43657</v>
      </c>
      <c r="M1807" t="s">
        <v>10036</v>
      </c>
      <c r="N1807">
        <f t="shared" si="56"/>
        <v>0</v>
      </c>
      <c r="O1807" t="str" cm="1">
        <f t="array" ref="O1807">_xlfn.IFS(I1807&lt;600, "Very Poor",I1807&lt;650,"Poor",I1807&lt;700,"Fair",I1807&lt;750,"Good",I1807&gt;=750,"Excellent")</f>
        <v>Fair</v>
      </c>
      <c r="P1807" t="str" cm="1">
        <f t="array" ref="P1807">_xlfn.IFS(F1807&lt;30000,"Low",F1807&lt;60000,"Lower Middle",F1807&lt;100000, "Upper Middle",F1807&gt;=100000, "High")</f>
        <v>Lower Middle</v>
      </c>
      <c r="Q1807" t="str" cm="1">
        <f t="array" ref="Q1807">_xlfn.IFS(D1807&lt;10,"Low",D1807&lt;15,"Medium",D1807&lt;20,"High",D1807&gt;=20,"Very High")</f>
        <v>Medium</v>
      </c>
      <c r="R1807" t="str">
        <f t="shared" si="57"/>
        <v>Normal</v>
      </c>
    </row>
    <row r="1808" spans="1:18" x14ac:dyDescent="0.3">
      <c r="A1808" t="s">
        <v>1819</v>
      </c>
      <c r="B1808" s="2">
        <v>37914</v>
      </c>
      <c r="C1808" t="s">
        <v>10013</v>
      </c>
      <c r="D1808" s="1">
        <v>5.39</v>
      </c>
      <c r="E1808" t="s">
        <v>10023</v>
      </c>
      <c r="F1808" s="2">
        <v>124988</v>
      </c>
      <c r="G1808" t="s">
        <v>10038</v>
      </c>
      <c r="H1808" t="s">
        <v>10030</v>
      </c>
      <c r="I1808" s="2">
        <v>606</v>
      </c>
      <c r="J1808" s="3">
        <v>21.5</v>
      </c>
      <c r="K1808" t="s">
        <v>10035</v>
      </c>
      <c r="L1808" s="4">
        <v>42380</v>
      </c>
      <c r="M1808" t="s">
        <v>10036</v>
      </c>
      <c r="N1808">
        <f t="shared" si="56"/>
        <v>0</v>
      </c>
      <c r="O1808" t="str" cm="1">
        <f t="array" ref="O1808">_xlfn.IFS(I1808&lt;600, "Very Poor",I1808&lt;650,"Poor",I1808&lt;700,"Fair",I1808&lt;750,"Good",I1808&gt;=750,"Excellent")</f>
        <v>Poor</v>
      </c>
      <c r="P1808" t="str" cm="1">
        <f t="array" ref="P1808">_xlfn.IFS(F1808&lt;30000,"Low",F1808&lt;60000,"Lower Middle",F1808&lt;100000, "Upper Middle",F1808&gt;=100000, "High")</f>
        <v>High</v>
      </c>
      <c r="Q1808" t="str" cm="1">
        <f t="array" ref="Q1808">_xlfn.IFS(D1808&lt;10,"Low",D1808&lt;15,"Medium",D1808&lt;20,"High",D1808&gt;=20,"Very High")</f>
        <v>Low</v>
      </c>
      <c r="R1808" t="str">
        <f t="shared" si="57"/>
        <v>Normal</v>
      </c>
    </row>
    <row r="1809" spans="1:18" x14ac:dyDescent="0.3">
      <c r="A1809" t="s">
        <v>1820</v>
      </c>
      <c r="B1809" s="2">
        <v>14076</v>
      </c>
      <c r="C1809" t="s">
        <v>10013</v>
      </c>
      <c r="D1809" s="1">
        <v>12.24</v>
      </c>
      <c r="E1809" t="s">
        <v>10025</v>
      </c>
      <c r="F1809" s="2">
        <v>48391</v>
      </c>
      <c r="G1809" t="s">
        <v>10040</v>
      </c>
      <c r="H1809" t="s">
        <v>10029</v>
      </c>
      <c r="I1809" s="2">
        <v>617</v>
      </c>
      <c r="J1809" s="3">
        <v>16.8</v>
      </c>
      <c r="K1809" t="s">
        <v>10035</v>
      </c>
      <c r="L1809" s="4">
        <v>43970</v>
      </c>
      <c r="M1809" t="s">
        <v>10036</v>
      </c>
      <c r="N1809">
        <f t="shared" si="56"/>
        <v>0</v>
      </c>
      <c r="O1809" t="str" cm="1">
        <f t="array" ref="O1809">_xlfn.IFS(I1809&lt;600, "Very Poor",I1809&lt;650,"Poor",I1809&lt;700,"Fair",I1809&lt;750,"Good",I1809&gt;=750,"Excellent")</f>
        <v>Poor</v>
      </c>
      <c r="P1809" t="str" cm="1">
        <f t="array" ref="P1809">_xlfn.IFS(F1809&lt;30000,"Low",F1809&lt;60000,"Lower Middle",F1809&lt;100000, "Upper Middle",F1809&gt;=100000, "High")</f>
        <v>Lower Middle</v>
      </c>
      <c r="Q1809" t="str" cm="1">
        <f t="array" ref="Q1809">_xlfn.IFS(D1809&lt;10,"Low",D1809&lt;15,"Medium",D1809&lt;20,"High",D1809&gt;=20,"Very High")</f>
        <v>Medium</v>
      </c>
      <c r="R1809" t="str">
        <f t="shared" si="57"/>
        <v>Normal</v>
      </c>
    </row>
    <row r="1810" spans="1:18" x14ac:dyDescent="0.3">
      <c r="A1810" t="s">
        <v>1821</v>
      </c>
      <c r="B1810" s="2">
        <v>38650</v>
      </c>
      <c r="C1810" t="s">
        <v>10013</v>
      </c>
      <c r="D1810" s="1">
        <v>14.24</v>
      </c>
      <c r="E1810" t="s">
        <v>10023</v>
      </c>
      <c r="F1810" s="2">
        <v>29877</v>
      </c>
      <c r="G1810" t="s">
        <v>10039</v>
      </c>
      <c r="H1810" t="s">
        <v>10030</v>
      </c>
      <c r="I1810" s="2">
        <v>751</v>
      </c>
      <c r="J1810" s="3">
        <v>25.2</v>
      </c>
      <c r="K1810" t="s">
        <v>10035</v>
      </c>
      <c r="L1810" s="4">
        <v>44002</v>
      </c>
      <c r="M1810" t="s">
        <v>10037</v>
      </c>
      <c r="N1810">
        <f t="shared" si="56"/>
        <v>1</v>
      </c>
      <c r="O1810" t="str" cm="1">
        <f t="array" ref="O1810">_xlfn.IFS(I1810&lt;600, "Very Poor",I1810&lt;650,"Poor",I1810&lt;700,"Fair",I1810&lt;750,"Good",I1810&gt;=750,"Excellent")</f>
        <v>Excellent</v>
      </c>
      <c r="P1810" t="str" cm="1">
        <f t="array" ref="P1810">_xlfn.IFS(F1810&lt;30000,"Low",F1810&lt;60000,"Lower Middle",F1810&lt;100000, "Upper Middle",F1810&gt;=100000, "High")</f>
        <v>Low</v>
      </c>
      <c r="Q1810" t="str" cm="1">
        <f t="array" ref="Q1810">_xlfn.IFS(D1810&lt;10,"Low",D1810&lt;15,"Medium",D1810&lt;20,"High",D1810&gt;=20,"Very High")</f>
        <v>Medium</v>
      </c>
      <c r="R1810" t="str">
        <f t="shared" si="57"/>
        <v>Normal</v>
      </c>
    </row>
    <row r="1811" spans="1:18" x14ac:dyDescent="0.3">
      <c r="A1811" t="s">
        <v>1822</v>
      </c>
      <c r="B1811" s="2">
        <v>7012</v>
      </c>
      <c r="C1811" t="s">
        <v>10013</v>
      </c>
      <c r="D1811" s="1">
        <v>19.11</v>
      </c>
      <c r="E1811" t="s">
        <v>10016</v>
      </c>
      <c r="F1811" s="2">
        <v>111103</v>
      </c>
      <c r="G1811" t="s">
        <v>10039</v>
      </c>
      <c r="H1811" t="s">
        <v>10032</v>
      </c>
      <c r="I1811" s="2">
        <v>587</v>
      </c>
      <c r="J1811" s="3">
        <v>25.5</v>
      </c>
      <c r="K1811" t="s">
        <v>10035</v>
      </c>
      <c r="L1811" s="4">
        <v>42307</v>
      </c>
      <c r="M1811" t="s">
        <v>10037</v>
      </c>
      <c r="N1811">
        <f t="shared" si="56"/>
        <v>1</v>
      </c>
      <c r="O1811" t="str" cm="1">
        <f t="array" ref="O1811">_xlfn.IFS(I1811&lt;600, "Very Poor",I1811&lt;650,"Poor",I1811&lt;700,"Fair",I1811&lt;750,"Good",I1811&gt;=750,"Excellent")</f>
        <v>Very Poor</v>
      </c>
      <c r="P1811" t="str" cm="1">
        <f t="array" ref="P1811">_xlfn.IFS(F1811&lt;30000,"Low",F1811&lt;60000,"Lower Middle",F1811&lt;100000, "Upper Middle",F1811&gt;=100000, "High")</f>
        <v>High</v>
      </c>
      <c r="Q1811" t="str" cm="1">
        <f t="array" ref="Q1811">_xlfn.IFS(D1811&lt;10,"Low",D1811&lt;15,"Medium",D1811&lt;20,"High",D1811&gt;=20,"Very High")</f>
        <v>High</v>
      </c>
      <c r="R1811" t="str">
        <f t="shared" si="57"/>
        <v>High Risk</v>
      </c>
    </row>
    <row r="1812" spans="1:18" x14ac:dyDescent="0.3">
      <c r="A1812" t="s">
        <v>1823</v>
      </c>
      <c r="B1812" s="2">
        <v>8151</v>
      </c>
      <c r="C1812" t="s">
        <v>10013</v>
      </c>
      <c r="D1812" s="1">
        <v>28.6</v>
      </c>
      <c r="E1812" t="s">
        <v>10023</v>
      </c>
      <c r="F1812" s="2">
        <v>93127</v>
      </c>
      <c r="G1812" t="s">
        <v>10039</v>
      </c>
      <c r="H1812" t="s">
        <v>10027</v>
      </c>
      <c r="I1812" s="2">
        <v>602</v>
      </c>
      <c r="J1812" s="3">
        <v>16.7</v>
      </c>
      <c r="K1812" t="s">
        <v>10034</v>
      </c>
      <c r="L1812" s="4">
        <v>42509</v>
      </c>
      <c r="M1812" t="s">
        <v>10037</v>
      </c>
      <c r="N1812">
        <f t="shared" si="56"/>
        <v>1</v>
      </c>
      <c r="O1812" t="str" cm="1">
        <f t="array" ref="O1812">_xlfn.IFS(I1812&lt;600, "Very Poor",I1812&lt;650,"Poor",I1812&lt;700,"Fair",I1812&lt;750,"Good",I1812&gt;=750,"Excellent")</f>
        <v>Poor</v>
      </c>
      <c r="P1812" t="str" cm="1">
        <f t="array" ref="P1812">_xlfn.IFS(F1812&lt;30000,"Low",F1812&lt;60000,"Lower Middle",F1812&lt;100000, "Upper Middle",F1812&gt;=100000, "High")</f>
        <v>Upper Middle</v>
      </c>
      <c r="Q1812" t="str" cm="1">
        <f t="array" ref="Q1812">_xlfn.IFS(D1812&lt;10,"Low",D1812&lt;15,"Medium",D1812&lt;20,"High",D1812&gt;=20,"Very High")</f>
        <v>Very High</v>
      </c>
      <c r="R1812" t="str">
        <f t="shared" si="57"/>
        <v>High Risk</v>
      </c>
    </row>
    <row r="1813" spans="1:18" x14ac:dyDescent="0.3">
      <c r="A1813" t="s">
        <v>1824</v>
      </c>
      <c r="B1813" s="2">
        <v>29211</v>
      </c>
      <c r="C1813" t="s">
        <v>10013</v>
      </c>
      <c r="D1813" s="1">
        <v>28.7</v>
      </c>
      <c r="E1813" t="s">
        <v>10023</v>
      </c>
      <c r="F1813" s="2">
        <v>121053</v>
      </c>
      <c r="G1813" t="s">
        <v>10040</v>
      </c>
      <c r="H1813" t="s">
        <v>10030</v>
      </c>
      <c r="I1813" s="2">
        <v>713</v>
      </c>
      <c r="J1813" s="3">
        <v>18.600000000000001</v>
      </c>
      <c r="K1813" t="s">
        <v>10035</v>
      </c>
      <c r="L1813" s="4">
        <v>43581</v>
      </c>
      <c r="M1813" t="s">
        <v>10036</v>
      </c>
      <c r="N1813">
        <f t="shared" si="56"/>
        <v>0</v>
      </c>
      <c r="O1813" t="str" cm="1">
        <f t="array" ref="O1813">_xlfn.IFS(I1813&lt;600, "Very Poor",I1813&lt;650,"Poor",I1813&lt;700,"Fair",I1813&lt;750,"Good",I1813&gt;=750,"Excellent")</f>
        <v>Good</v>
      </c>
      <c r="P1813" t="str" cm="1">
        <f t="array" ref="P1813">_xlfn.IFS(F1813&lt;30000,"Low",F1813&lt;60000,"Lower Middle",F1813&lt;100000, "Upper Middle",F1813&gt;=100000, "High")</f>
        <v>High</v>
      </c>
      <c r="Q1813" t="str" cm="1">
        <f t="array" ref="Q1813">_xlfn.IFS(D1813&lt;10,"Low",D1813&lt;15,"Medium",D1813&lt;20,"High",D1813&gt;=20,"Very High")</f>
        <v>Very High</v>
      </c>
      <c r="R1813" t="str">
        <f t="shared" si="57"/>
        <v>Normal</v>
      </c>
    </row>
    <row r="1814" spans="1:18" x14ac:dyDescent="0.3">
      <c r="A1814" t="s">
        <v>1825</v>
      </c>
      <c r="B1814" s="2">
        <v>28117</v>
      </c>
      <c r="C1814" t="s">
        <v>10013</v>
      </c>
      <c r="D1814" s="1">
        <v>6.75</v>
      </c>
      <c r="E1814" t="s">
        <v>10019</v>
      </c>
      <c r="F1814" s="2">
        <v>147245</v>
      </c>
      <c r="G1814" t="s">
        <v>10040</v>
      </c>
      <c r="H1814" t="s">
        <v>10026</v>
      </c>
      <c r="I1814" s="2">
        <v>638</v>
      </c>
      <c r="J1814" s="3">
        <v>20.399999999999999</v>
      </c>
      <c r="K1814" t="s">
        <v>10034</v>
      </c>
      <c r="L1814" s="4">
        <v>42348</v>
      </c>
      <c r="M1814" t="s">
        <v>10036</v>
      </c>
      <c r="N1814">
        <f t="shared" si="56"/>
        <v>0</v>
      </c>
      <c r="O1814" t="str" cm="1">
        <f t="array" ref="O1814">_xlfn.IFS(I1814&lt;600, "Very Poor",I1814&lt;650,"Poor",I1814&lt;700,"Fair",I1814&lt;750,"Good",I1814&gt;=750,"Excellent")</f>
        <v>Poor</v>
      </c>
      <c r="P1814" t="str" cm="1">
        <f t="array" ref="P1814">_xlfn.IFS(F1814&lt;30000,"Low",F1814&lt;60000,"Lower Middle",F1814&lt;100000, "Upper Middle",F1814&gt;=100000, "High")</f>
        <v>High</v>
      </c>
      <c r="Q1814" t="str" cm="1">
        <f t="array" ref="Q1814">_xlfn.IFS(D1814&lt;10,"Low",D1814&lt;15,"Medium",D1814&lt;20,"High",D1814&gt;=20,"Very High")</f>
        <v>Low</v>
      </c>
      <c r="R1814" t="str">
        <f t="shared" si="57"/>
        <v>Normal</v>
      </c>
    </row>
    <row r="1815" spans="1:18" x14ac:dyDescent="0.3">
      <c r="A1815" t="s">
        <v>1826</v>
      </c>
      <c r="B1815" s="2">
        <v>37378</v>
      </c>
      <c r="C1815" t="s">
        <v>10014</v>
      </c>
      <c r="D1815" s="1">
        <v>20.37</v>
      </c>
      <c r="E1815" t="s">
        <v>10023</v>
      </c>
      <c r="F1815" s="2">
        <v>118039</v>
      </c>
      <c r="G1815" t="s">
        <v>10038</v>
      </c>
      <c r="H1815" t="s">
        <v>10027</v>
      </c>
      <c r="I1815" s="2">
        <v>637</v>
      </c>
      <c r="J1815" s="3">
        <v>18.100000000000001</v>
      </c>
      <c r="K1815" t="s">
        <v>10035</v>
      </c>
      <c r="L1815" s="4">
        <v>42038</v>
      </c>
      <c r="M1815" t="s">
        <v>10037</v>
      </c>
      <c r="N1815">
        <f t="shared" si="56"/>
        <v>1</v>
      </c>
      <c r="O1815" t="str" cm="1">
        <f t="array" ref="O1815">_xlfn.IFS(I1815&lt;600, "Very Poor",I1815&lt;650,"Poor",I1815&lt;700,"Fair",I1815&lt;750,"Good",I1815&gt;=750,"Excellent")</f>
        <v>Poor</v>
      </c>
      <c r="P1815" t="str" cm="1">
        <f t="array" ref="P1815">_xlfn.IFS(F1815&lt;30000,"Low",F1815&lt;60000,"Lower Middle",F1815&lt;100000, "Upper Middle",F1815&gt;=100000, "High")</f>
        <v>High</v>
      </c>
      <c r="Q1815" t="str" cm="1">
        <f t="array" ref="Q1815">_xlfn.IFS(D1815&lt;10,"Low",D1815&lt;15,"Medium",D1815&lt;20,"High",D1815&gt;=20,"Very High")</f>
        <v>Very High</v>
      </c>
      <c r="R1815" t="str">
        <f t="shared" si="57"/>
        <v>High Risk</v>
      </c>
    </row>
    <row r="1816" spans="1:18" x14ac:dyDescent="0.3">
      <c r="A1816" t="s">
        <v>1827</v>
      </c>
      <c r="B1816" s="2">
        <v>7894</v>
      </c>
      <c r="C1816" t="s">
        <v>10014</v>
      </c>
      <c r="D1816" s="1">
        <v>6.06</v>
      </c>
      <c r="E1816" t="s">
        <v>10016</v>
      </c>
      <c r="F1816" s="2">
        <v>121249</v>
      </c>
      <c r="G1816" t="s">
        <v>10040</v>
      </c>
      <c r="H1816" t="s">
        <v>10032</v>
      </c>
      <c r="I1816" s="2">
        <v>835</v>
      </c>
      <c r="J1816" s="3">
        <v>31.6</v>
      </c>
      <c r="K1816" t="s">
        <v>10034</v>
      </c>
      <c r="L1816" s="4">
        <v>44099</v>
      </c>
      <c r="M1816" t="s">
        <v>10036</v>
      </c>
      <c r="N1816">
        <f t="shared" si="56"/>
        <v>0</v>
      </c>
      <c r="O1816" t="str" cm="1">
        <f t="array" ref="O1816">_xlfn.IFS(I1816&lt;600, "Very Poor",I1816&lt;650,"Poor",I1816&lt;700,"Fair",I1816&lt;750,"Good",I1816&gt;=750,"Excellent")</f>
        <v>Excellent</v>
      </c>
      <c r="P1816" t="str" cm="1">
        <f t="array" ref="P1816">_xlfn.IFS(F1816&lt;30000,"Low",F1816&lt;60000,"Lower Middle",F1816&lt;100000, "Upper Middle",F1816&gt;=100000, "High")</f>
        <v>High</v>
      </c>
      <c r="Q1816" t="str" cm="1">
        <f t="array" ref="Q1816">_xlfn.IFS(D1816&lt;10,"Low",D1816&lt;15,"Medium",D1816&lt;20,"High",D1816&gt;=20,"Very High")</f>
        <v>Low</v>
      </c>
      <c r="R1816" t="str">
        <f t="shared" si="57"/>
        <v>Normal</v>
      </c>
    </row>
    <row r="1817" spans="1:18" x14ac:dyDescent="0.3">
      <c r="A1817" t="s">
        <v>1828</v>
      </c>
      <c r="B1817" s="2">
        <v>14467</v>
      </c>
      <c r="C1817" t="s">
        <v>10013</v>
      </c>
      <c r="D1817" s="1">
        <v>21.2</v>
      </c>
      <c r="E1817" t="s">
        <v>10024</v>
      </c>
      <c r="F1817" s="2">
        <v>108482</v>
      </c>
      <c r="G1817" t="s">
        <v>10040</v>
      </c>
      <c r="H1817" t="s">
        <v>10030</v>
      </c>
      <c r="I1817" s="2">
        <v>754</v>
      </c>
      <c r="J1817" s="3">
        <v>9.9</v>
      </c>
      <c r="K1817" t="s">
        <v>10035</v>
      </c>
      <c r="L1817" s="4">
        <v>42536</v>
      </c>
      <c r="M1817" t="s">
        <v>10036</v>
      </c>
      <c r="N1817">
        <f t="shared" si="56"/>
        <v>0</v>
      </c>
      <c r="O1817" t="str" cm="1">
        <f t="array" ref="O1817">_xlfn.IFS(I1817&lt;600, "Very Poor",I1817&lt;650,"Poor",I1817&lt;700,"Fair",I1817&lt;750,"Good",I1817&gt;=750,"Excellent")</f>
        <v>Excellent</v>
      </c>
      <c r="P1817" t="str" cm="1">
        <f t="array" ref="P1817">_xlfn.IFS(F1817&lt;30000,"Low",F1817&lt;60000,"Lower Middle",F1817&lt;100000, "Upper Middle",F1817&gt;=100000, "High")</f>
        <v>High</v>
      </c>
      <c r="Q1817" t="str" cm="1">
        <f t="array" ref="Q1817">_xlfn.IFS(D1817&lt;10,"Low",D1817&lt;15,"Medium",D1817&lt;20,"High",D1817&gt;=20,"Very High")</f>
        <v>Very High</v>
      </c>
      <c r="R1817" t="str">
        <f t="shared" si="57"/>
        <v>Normal</v>
      </c>
    </row>
    <row r="1818" spans="1:18" x14ac:dyDescent="0.3">
      <c r="A1818" t="s">
        <v>1829</v>
      </c>
      <c r="B1818" s="2">
        <v>32010</v>
      </c>
      <c r="C1818" t="s">
        <v>10013</v>
      </c>
      <c r="D1818" s="1">
        <v>7.94</v>
      </c>
      <c r="E1818" t="s">
        <v>10019</v>
      </c>
      <c r="F1818" s="2">
        <v>72550</v>
      </c>
      <c r="G1818" t="s">
        <v>10039</v>
      </c>
      <c r="H1818" t="s">
        <v>10029</v>
      </c>
      <c r="I1818" s="2">
        <v>675</v>
      </c>
      <c r="J1818" s="3">
        <v>35</v>
      </c>
      <c r="K1818" t="s">
        <v>10035</v>
      </c>
      <c r="L1818" s="4">
        <v>42865</v>
      </c>
      <c r="M1818" t="s">
        <v>10036</v>
      </c>
      <c r="N1818">
        <f t="shared" si="56"/>
        <v>0</v>
      </c>
      <c r="O1818" t="str" cm="1">
        <f t="array" ref="O1818">_xlfn.IFS(I1818&lt;600, "Very Poor",I1818&lt;650,"Poor",I1818&lt;700,"Fair",I1818&lt;750,"Good",I1818&gt;=750,"Excellent")</f>
        <v>Fair</v>
      </c>
      <c r="P1818" t="str" cm="1">
        <f t="array" ref="P1818">_xlfn.IFS(F1818&lt;30000,"Low",F1818&lt;60000,"Lower Middle",F1818&lt;100000, "Upper Middle",F1818&gt;=100000, "High")</f>
        <v>Upper Middle</v>
      </c>
      <c r="Q1818" t="str" cm="1">
        <f t="array" ref="Q1818">_xlfn.IFS(D1818&lt;10,"Low",D1818&lt;15,"Medium",D1818&lt;20,"High",D1818&gt;=20,"Very High")</f>
        <v>Low</v>
      </c>
      <c r="R1818" t="str">
        <f t="shared" si="57"/>
        <v>Normal</v>
      </c>
    </row>
    <row r="1819" spans="1:18" x14ac:dyDescent="0.3">
      <c r="A1819" t="s">
        <v>1830</v>
      </c>
      <c r="B1819" s="2">
        <v>13289</v>
      </c>
      <c r="C1819" t="s">
        <v>10013</v>
      </c>
      <c r="D1819" s="1">
        <v>28.66</v>
      </c>
      <c r="E1819" t="s">
        <v>10025</v>
      </c>
      <c r="F1819" s="2">
        <v>110306</v>
      </c>
      <c r="G1819" t="s">
        <v>10039</v>
      </c>
      <c r="H1819" t="s">
        <v>10031</v>
      </c>
      <c r="I1819" s="2">
        <v>726</v>
      </c>
      <c r="J1819" s="3">
        <v>16.600000000000001</v>
      </c>
      <c r="K1819" t="s">
        <v>10035</v>
      </c>
      <c r="L1819" s="4">
        <v>43300</v>
      </c>
      <c r="M1819" t="s">
        <v>10036</v>
      </c>
      <c r="N1819">
        <f t="shared" si="56"/>
        <v>0</v>
      </c>
      <c r="O1819" t="str" cm="1">
        <f t="array" ref="O1819">_xlfn.IFS(I1819&lt;600, "Very Poor",I1819&lt;650,"Poor",I1819&lt;700,"Fair",I1819&lt;750,"Good",I1819&gt;=750,"Excellent")</f>
        <v>Good</v>
      </c>
      <c r="P1819" t="str" cm="1">
        <f t="array" ref="P1819">_xlfn.IFS(F1819&lt;30000,"Low",F1819&lt;60000,"Lower Middle",F1819&lt;100000, "Upper Middle",F1819&gt;=100000, "High")</f>
        <v>High</v>
      </c>
      <c r="Q1819" t="str" cm="1">
        <f t="array" ref="Q1819">_xlfn.IFS(D1819&lt;10,"Low",D1819&lt;15,"Medium",D1819&lt;20,"High",D1819&gt;=20,"Very High")</f>
        <v>Very High</v>
      </c>
      <c r="R1819" t="str">
        <f t="shared" si="57"/>
        <v>Normal</v>
      </c>
    </row>
    <row r="1820" spans="1:18" x14ac:dyDescent="0.3">
      <c r="A1820" t="s">
        <v>1831</v>
      </c>
      <c r="B1820" s="2">
        <v>24171</v>
      </c>
      <c r="C1820" t="s">
        <v>10013</v>
      </c>
      <c r="D1820" s="1">
        <v>26.61</v>
      </c>
      <c r="E1820" t="s">
        <v>10021</v>
      </c>
      <c r="F1820" s="2">
        <v>126364</v>
      </c>
      <c r="G1820" t="s">
        <v>10039</v>
      </c>
      <c r="H1820" t="s">
        <v>10026</v>
      </c>
      <c r="I1820" s="2">
        <v>696</v>
      </c>
      <c r="J1820" s="3">
        <v>30.3</v>
      </c>
      <c r="K1820" t="s">
        <v>10035</v>
      </c>
      <c r="L1820" s="4">
        <v>43462</v>
      </c>
      <c r="M1820" t="s">
        <v>10037</v>
      </c>
      <c r="N1820">
        <f t="shared" si="56"/>
        <v>1</v>
      </c>
      <c r="O1820" t="str" cm="1">
        <f t="array" ref="O1820">_xlfn.IFS(I1820&lt;600, "Very Poor",I1820&lt;650,"Poor",I1820&lt;700,"Fair",I1820&lt;750,"Good",I1820&gt;=750,"Excellent")</f>
        <v>Fair</v>
      </c>
      <c r="P1820" t="str" cm="1">
        <f t="array" ref="P1820">_xlfn.IFS(F1820&lt;30000,"Low",F1820&lt;60000,"Lower Middle",F1820&lt;100000, "Upper Middle",F1820&gt;=100000, "High")</f>
        <v>High</v>
      </c>
      <c r="Q1820" t="str" cm="1">
        <f t="array" ref="Q1820">_xlfn.IFS(D1820&lt;10,"Low",D1820&lt;15,"Medium",D1820&lt;20,"High",D1820&gt;=20,"Very High")</f>
        <v>Very High</v>
      </c>
      <c r="R1820" t="str">
        <f t="shared" si="57"/>
        <v>Normal</v>
      </c>
    </row>
    <row r="1821" spans="1:18" x14ac:dyDescent="0.3">
      <c r="A1821" t="s">
        <v>1832</v>
      </c>
      <c r="B1821" s="2">
        <v>35905</v>
      </c>
      <c r="C1821" t="s">
        <v>10013</v>
      </c>
      <c r="D1821" s="1">
        <v>5.56</v>
      </c>
      <c r="E1821" t="s">
        <v>10025</v>
      </c>
      <c r="F1821" s="2">
        <v>30494</v>
      </c>
      <c r="G1821" t="s">
        <v>10039</v>
      </c>
      <c r="H1821" t="s">
        <v>10026</v>
      </c>
      <c r="I1821" s="2">
        <v>819</v>
      </c>
      <c r="J1821" s="3">
        <v>35.9</v>
      </c>
      <c r="K1821" t="s">
        <v>10035</v>
      </c>
      <c r="L1821" s="4">
        <v>43646</v>
      </c>
      <c r="M1821" t="s">
        <v>10037</v>
      </c>
      <c r="N1821">
        <f t="shared" si="56"/>
        <v>1</v>
      </c>
      <c r="O1821" t="str" cm="1">
        <f t="array" ref="O1821">_xlfn.IFS(I1821&lt;600, "Very Poor",I1821&lt;650,"Poor",I1821&lt;700,"Fair",I1821&lt;750,"Good",I1821&gt;=750,"Excellent")</f>
        <v>Excellent</v>
      </c>
      <c r="P1821" t="str" cm="1">
        <f t="array" ref="P1821">_xlfn.IFS(F1821&lt;30000,"Low",F1821&lt;60000,"Lower Middle",F1821&lt;100000, "Upper Middle",F1821&gt;=100000, "High")</f>
        <v>Lower Middle</v>
      </c>
      <c r="Q1821" t="str" cm="1">
        <f t="array" ref="Q1821">_xlfn.IFS(D1821&lt;10,"Low",D1821&lt;15,"Medium",D1821&lt;20,"High",D1821&gt;=20,"Very High")</f>
        <v>Low</v>
      </c>
      <c r="R1821" t="str">
        <f t="shared" si="57"/>
        <v>Normal</v>
      </c>
    </row>
    <row r="1822" spans="1:18" x14ac:dyDescent="0.3">
      <c r="A1822" t="s">
        <v>1833</v>
      </c>
      <c r="B1822" s="2">
        <v>21829</v>
      </c>
      <c r="C1822" t="s">
        <v>10013</v>
      </c>
      <c r="D1822" s="1">
        <v>24.55</v>
      </c>
      <c r="E1822" t="s">
        <v>10022</v>
      </c>
      <c r="F1822" s="2">
        <v>20078</v>
      </c>
      <c r="G1822" t="s">
        <v>10038</v>
      </c>
      <c r="H1822" t="s">
        <v>10026</v>
      </c>
      <c r="I1822" s="2">
        <v>733</v>
      </c>
      <c r="J1822" s="3">
        <v>36.1</v>
      </c>
      <c r="K1822" t="s">
        <v>10035</v>
      </c>
      <c r="L1822" s="4">
        <v>42950</v>
      </c>
      <c r="M1822" t="s">
        <v>10037</v>
      </c>
      <c r="N1822">
        <f t="shared" si="56"/>
        <v>1</v>
      </c>
      <c r="O1822" t="str" cm="1">
        <f t="array" ref="O1822">_xlfn.IFS(I1822&lt;600, "Very Poor",I1822&lt;650,"Poor",I1822&lt;700,"Fair",I1822&lt;750,"Good",I1822&gt;=750,"Excellent")</f>
        <v>Good</v>
      </c>
      <c r="P1822" t="str" cm="1">
        <f t="array" ref="P1822">_xlfn.IFS(F1822&lt;30000,"Low",F1822&lt;60000,"Lower Middle",F1822&lt;100000, "Upper Middle",F1822&gt;=100000, "High")</f>
        <v>Low</v>
      </c>
      <c r="Q1822" t="str" cm="1">
        <f t="array" ref="Q1822">_xlfn.IFS(D1822&lt;10,"Low",D1822&lt;15,"Medium",D1822&lt;20,"High",D1822&gt;=20,"Very High")</f>
        <v>Very High</v>
      </c>
      <c r="R1822" t="str">
        <f t="shared" si="57"/>
        <v>Normal</v>
      </c>
    </row>
    <row r="1823" spans="1:18" x14ac:dyDescent="0.3">
      <c r="A1823" t="s">
        <v>1834</v>
      </c>
      <c r="B1823" s="2">
        <v>35054</v>
      </c>
      <c r="C1823" t="s">
        <v>10013</v>
      </c>
      <c r="D1823" s="1">
        <v>20.9</v>
      </c>
      <c r="E1823" t="s">
        <v>10017</v>
      </c>
      <c r="F1823" s="2">
        <v>97674</v>
      </c>
      <c r="G1823" t="s">
        <v>10038</v>
      </c>
      <c r="H1823" t="s">
        <v>10028</v>
      </c>
      <c r="I1823" s="2">
        <v>779</v>
      </c>
      <c r="J1823" s="3">
        <v>20.8</v>
      </c>
      <c r="K1823" t="s">
        <v>10035</v>
      </c>
      <c r="L1823" s="4">
        <v>42696</v>
      </c>
      <c r="M1823" t="s">
        <v>10036</v>
      </c>
      <c r="N1823">
        <f t="shared" si="56"/>
        <v>0</v>
      </c>
      <c r="O1823" t="str" cm="1">
        <f t="array" ref="O1823">_xlfn.IFS(I1823&lt;600, "Very Poor",I1823&lt;650,"Poor",I1823&lt;700,"Fair",I1823&lt;750,"Good",I1823&gt;=750,"Excellent")</f>
        <v>Excellent</v>
      </c>
      <c r="P1823" t="str" cm="1">
        <f t="array" ref="P1823">_xlfn.IFS(F1823&lt;30000,"Low",F1823&lt;60000,"Lower Middle",F1823&lt;100000, "Upper Middle",F1823&gt;=100000, "High")</f>
        <v>Upper Middle</v>
      </c>
      <c r="Q1823" t="str" cm="1">
        <f t="array" ref="Q1823">_xlfn.IFS(D1823&lt;10,"Low",D1823&lt;15,"Medium",D1823&lt;20,"High",D1823&gt;=20,"Very High")</f>
        <v>Very High</v>
      </c>
      <c r="R1823" t="str">
        <f t="shared" si="57"/>
        <v>Normal</v>
      </c>
    </row>
    <row r="1824" spans="1:18" x14ac:dyDescent="0.3">
      <c r="A1824" t="s">
        <v>1835</v>
      </c>
      <c r="B1824" s="2">
        <v>30734</v>
      </c>
      <c r="C1824" t="s">
        <v>10013</v>
      </c>
      <c r="D1824" s="1">
        <v>17.38</v>
      </c>
      <c r="E1824" t="s">
        <v>10015</v>
      </c>
      <c r="F1824" s="2">
        <v>103041</v>
      </c>
      <c r="G1824" t="s">
        <v>10038</v>
      </c>
      <c r="H1824" t="s">
        <v>10033</v>
      </c>
      <c r="I1824" s="2">
        <v>593</v>
      </c>
      <c r="J1824" s="3">
        <v>14</v>
      </c>
      <c r="K1824" t="s">
        <v>10035</v>
      </c>
      <c r="L1824" s="4">
        <v>43467</v>
      </c>
      <c r="M1824" t="s">
        <v>10036</v>
      </c>
      <c r="N1824">
        <f t="shared" si="56"/>
        <v>0</v>
      </c>
      <c r="O1824" t="str" cm="1">
        <f t="array" ref="O1824">_xlfn.IFS(I1824&lt;600, "Very Poor",I1824&lt;650,"Poor",I1824&lt;700,"Fair",I1824&lt;750,"Good",I1824&gt;=750,"Excellent")</f>
        <v>Very Poor</v>
      </c>
      <c r="P1824" t="str" cm="1">
        <f t="array" ref="P1824">_xlfn.IFS(F1824&lt;30000,"Low",F1824&lt;60000,"Lower Middle",F1824&lt;100000, "Upper Middle",F1824&gt;=100000, "High")</f>
        <v>High</v>
      </c>
      <c r="Q1824" t="str" cm="1">
        <f t="array" ref="Q1824">_xlfn.IFS(D1824&lt;10,"Low",D1824&lt;15,"Medium",D1824&lt;20,"High",D1824&gt;=20,"Very High")</f>
        <v>High</v>
      </c>
      <c r="R1824" t="str">
        <f t="shared" si="57"/>
        <v>High Risk</v>
      </c>
    </row>
    <row r="1825" spans="1:18" x14ac:dyDescent="0.3">
      <c r="A1825" t="s">
        <v>1836</v>
      </c>
      <c r="B1825" s="2">
        <v>8052</v>
      </c>
      <c r="C1825" t="s">
        <v>10013</v>
      </c>
      <c r="D1825" s="1">
        <v>20.07</v>
      </c>
      <c r="E1825" t="s">
        <v>10016</v>
      </c>
      <c r="F1825" s="2">
        <v>121525</v>
      </c>
      <c r="G1825" t="s">
        <v>10039</v>
      </c>
      <c r="H1825" t="s">
        <v>10029</v>
      </c>
      <c r="I1825" s="2">
        <v>733</v>
      </c>
      <c r="J1825" s="3">
        <v>26.2</v>
      </c>
      <c r="K1825" t="s">
        <v>10034</v>
      </c>
      <c r="L1825" s="4">
        <v>43291</v>
      </c>
      <c r="M1825" t="s">
        <v>10037</v>
      </c>
      <c r="N1825">
        <f t="shared" si="56"/>
        <v>1</v>
      </c>
      <c r="O1825" t="str" cm="1">
        <f t="array" ref="O1825">_xlfn.IFS(I1825&lt;600, "Very Poor",I1825&lt;650,"Poor",I1825&lt;700,"Fair",I1825&lt;750,"Good",I1825&gt;=750,"Excellent")</f>
        <v>Good</v>
      </c>
      <c r="P1825" t="str" cm="1">
        <f t="array" ref="P1825">_xlfn.IFS(F1825&lt;30000,"Low",F1825&lt;60000,"Lower Middle",F1825&lt;100000, "Upper Middle",F1825&gt;=100000, "High")</f>
        <v>High</v>
      </c>
      <c r="Q1825" t="str" cm="1">
        <f t="array" ref="Q1825">_xlfn.IFS(D1825&lt;10,"Low",D1825&lt;15,"Medium",D1825&lt;20,"High",D1825&gt;=20,"Very High")</f>
        <v>Very High</v>
      </c>
      <c r="R1825" t="str">
        <f t="shared" si="57"/>
        <v>Normal</v>
      </c>
    </row>
    <row r="1826" spans="1:18" x14ac:dyDescent="0.3">
      <c r="A1826" t="s">
        <v>1837</v>
      </c>
      <c r="B1826" s="2">
        <v>4654</v>
      </c>
      <c r="C1826" t="s">
        <v>10013</v>
      </c>
      <c r="D1826" s="1">
        <v>21.96</v>
      </c>
      <c r="E1826" t="s">
        <v>10023</v>
      </c>
      <c r="F1826" s="2">
        <v>28977</v>
      </c>
      <c r="G1826" t="s">
        <v>10040</v>
      </c>
      <c r="H1826" t="s">
        <v>10029</v>
      </c>
      <c r="I1826" s="2">
        <v>626</v>
      </c>
      <c r="J1826" s="3">
        <v>11.4</v>
      </c>
      <c r="K1826" t="s">
        <v>10034</v>
      </c>
      <c r="L1826" s="4">
        <v>42227</v>
      </c>
      <c r="M1826" t="s">
        <v>10037</v>
      </c>
      <c r="N1826">
        <f t="shared" si="56"/>
        <v>1</v>
      </c>
      <c r="O1826" t="str" cm="1">
        <f t="array" ref="O1826">_xlfn.IFS(I1826&lt;600, "Very Poor",I1826&lt;650,"Poor",I1826&lt;700,"Fair",I1826&lt;750,"Good",I1826&gt;=750,"Excellent")</f>
        <v>Poor</v>
      </c>
      <c r="P1826" t="str" cm="1">
        <f t="array" ref="P1826">_xlfn.IFS(F1826&lt;30000,"Low",F1826&lt;60000,"Lower Middle",F1826&lt;100000, "Upper Middle",F1826&gt;=100000, "High")</f>
        <v>Low</v>
      </c>
      <c r="Q1826" t="str" cm="1">
        <f t="array" ref="Q1826">_xlfn.IFS(D1826&lt;10,"Low",D1826&lt;15,"Medium",D1826&lt;20,"High",D1826&gt;=20,"Very High")</f>
        <v>Very High</v>
      </c>
      <c r="R1826" t="str">
        <f t="shared" si="57"/>
        <v>High Risk</v>
      </c>
    </row>
    <row r="1827" spans="1:18" x14ac:dyDescent="0.3">
      <c r="A1827" t="s">
        <v>1838</v>
      </c>
      <c r="B1827" s="2">
        <v>24486</v>
      </c>
      <c r="C1827" t="s">
        <v>10013</v>
      </c>
      <c r="D1827" s="1">
        <v>27.11</v>
      </c>
      <c r="E1827" t="s">
        <v>10022</v>
      </c>
      <c r="F1827" s="2">
        <v>137549</v>
      </c>
      <c r="G1827" t="s">
        <v>10039</v>
      </c>
      <c r="H1827" t="s">
        <v>10032</v>
      </c>
      <c r="I1827" s="2">
        <v>827</v>
      </c>
      <c r="J1827" s="3">
        <v>32.700000000000003</v>
      </c>
      <c r="K1827" t="s">
        <v>10035</v>
      </c>
      <c r="L1827" s="4">
        <v>42510</v>
      </c>
      <c r="M1827" t="s">
        <v>10037</v>
      </c>
      <c r="N1827">
        <f t="shared" si="56"/>
        <v>1</v>
      </c>
      <c r="O1827" t="str" cm="1">
        <f t="array" ref="O1827">_xlfn.IFS(I1827&lt;600, "Very Poor",I1827&lt;650,"Poor",I1827&lt;700,"Fair",I1827&lt;750,"Good",I1827&gt;=750,"Excellent")</f>
        <v>Excellent</v>
      </c>
      <c r="P1827" t="str" cm="1">
        <f t="array" ref="P1827">_xlfn.IFS(F1827&lt;30000,"Low",F1827&lt;60000,"Lower Middle",F1827&lt;100000, "Upper Middle",F1827&gt;=100000, "High")</f>
        <v>High</v>
      </c>
      <c r="Q1827" t="str" cm="1">
        <f t="array" ref="Q1827">_xlfn.IFS(D1827&lt;10,"Low",D1827&lt;15,"Medium",D1827&lt;20,"High",D1827&gt;=20,"Very High")</f>
        <v>Very High</v>
      </c>
      <c r="R1827" t="str">
        <f t="shared" si="57"/>
        <v>Normal</v>
      </c>
    </row>
    <row r="1828" spans="1:18" x14ac:dyDescent="0.3">
      <c r="A1828" t="s">
        <v>1839</v>
      </c>
      <c r="B1828" s="2">
        <v>19743</v>
      </c>
      <c r="C1828" t="s">
        <v>10013</v>
      </c>
      <c r="D1828" s="1">
        <v>24.18</v>
      </c>
      <c r="E1828" t="s">
        <v>10016</v>
      </c>
      <c r="F1828" s="2">
        <v>52593</v>
      </c>
      <c r="G1828" t="s">
        <v>10039</v>
      </c>
      <c r="H1828" t="s">
        <v>10033</v>
      </c>
      <c r="I1828" s="2">
        <v>673</v>
      </c>
      <c r="J1828" s="3">
        <v>29.9</v>
      </c>
      <c r="K1828" t="s">
        <v>10035</v>
      </c>
      <c r="L1828" s="4">
        <v>42828</v>
      </c>
      <c r="M1828" t="s">
        <v>10037</v>
      </c>
      <c r="N1828">
        <f t="shared" si="56"/>
        <v>1</v>
      </c>
      <c r="O1828" t="str" cm="1">
        <f t="array" ref="O1828">_xlfn.IFS(I1828&lt;600, "Very Poor",I1828&lt;650,"Poor",I1828&lt;700,"Fair",I1828&lt;750,"Good",I1828&gt;=750,"Excellent")</f>
        <v>Fair</v>
      </c>
      <c r="P1828" t="str" cm="1">
        <f t="array" ref="P1828">_xlfn.IFS(F1828&lt;30000,"Low",F1828&lt;60000,"Lower Middle",F1828&lt;100000, "Upper Middle",F1828&gt;=100000, "High")</f>
        <v>Lower Middle</v>
      </c>
      <c r="Q1828" t="str" cm="1">
        <f t="array" ref="Q1828">_xlfn.IFS(D1828&lt;10,"Low",D1828&lt;15,"Medium",D1828&lt;20,"High",D1828&gt;=20,"Very High")</f>
        <v>Very High</v>
      </c>
      <c r="R1828" t="str">
        <f t="shared" si="57"/>
        <v>Normal</v>
      </c>
    </row>
    <row r="1829" spans="1:18" x14ac:dyDescent="0.3">
      <c r="A1829" t="s">
        <v>1840</v>
      </c>
      <c r="B1829" s="2">
        <v>25489</v>
      </c>
      <c r="C1829" t="s">
        <v>10013</v>
      </c>
      <c r="D1829" s="1">
        <v>19.38</v>
      </c>
      <c r="E1829" t="s">
        <v>10017</v>
      </c>
      <c r="F1829" s="2">
        <v>110558</v>
      </c>
      <c r="G1829" t="s">
        <v>10040</v>
      </c>
      <c r="H1829" t="s">
        <v>10030</v>
      </c>
      <c r="I1829" s="2">
        <v>811</v>
      </c>
      <c r="J1829" s="3">
        <v>32.799999999999997</v>
      </c>
      <c r="K1829" t="s">
        <v>10034</v>
      </c>
      <c r="L1829" s="4">
        <v>43818</v>
      </c>
      <c r="M1829" t="s">
        <v>10037</v>
      </c>
      <c r="N1829">
        <f t="shared" si="56"/>
        <v>1</v>
      </c>
      <c r="O1829" t="str" cm="1">
        <f t="array" ref="O1829">_xlfn.IFS(I1829&lt;600, "Very Poor",I1829&lt;650,"Poor",I1829&lt;700,"Fair",I1829&lt;750,"Good",I1829&gt;=750,"Excellent")</f>
        <v>Excellent</v>
      </c>
      <c r="P1829" t="str" cm="1">
        <f t="array" ref="P1829">_xlfn.IFS(F1829&lt;30000,"Low",F1829&lt;60000,"Lower Middle",F1829&lt;100000, "Upper Middle",F1829&gt;=100000, "High")</f>
        <v>High</v>
      </c>
      <c r="Q1829" t="str" cm="1">
        <f t="array" ref="Q1829">_xlfn.IFS(D1829&lt;10,"Low",D1829&lt;15,"Medium",D1829&lt;20,"High",D1829&gt;=20,"Very High")</f>
        <v>High</v>
      </c>
      <c r="R1829" t="str">
        <f t="shared" si="57"/>
        <v>Normal</v>
      </c>
    </row>
    <row r="1830" spans="1:18" x14ac:dyDescent="0.3">
      <c r="A1830" t="s">
        <v>1841</v>
      </c>
      <c r="B1830" s="2">
        <v>9636</v>
      </c>
      <c r="C1830" t="s">
        <v>10013</v>
      </c>
      <c r="D1830" s="1">
        <v>25.62</v>
      </c>
      <c r="E1830" t="s">
        <v>10022</v>
      </c>
      <c r="F1830" s="2">
        <v>89754</v>
      </c>
      <c r="G1830" t="s">
        <v>10039</v>
      </c>
      <c r="H1830" t="s">
        <v>10032</v>
      </c>
      <c r="I1830" s="2">
        <v>685</v>
      </c>
      <c r="J1830" s="3">
        <v>20.2</v>
      </c>
      <c r="K1830" t="s">
        <v>10035</v>
      </c>
      <c r="L1830" s="4">
        <v>42532</v>
      </c>
      <c r="M1830" t="s">
        <v>10036</v>
      </c>
      <c r="N1830">
        <f t="shared" si="56"/>
        <v>0</v>
      </c>
      <c r="O1830" t="str" cm="1">
        <f t="array" ref="O1830">_xlfn.IFS(I1830&lt;600, "Very Poor",I1830&lt;650,"Poor",I1830&lt;700,"Fair",I1830&lt;750,"Good",I1830&gt;=750,"Excellent")</f>
        <v>Fair</v>
      </c>
      <c r="P1830" t="str" cm="1">
        <f t="array" ref="P1830">_xlfn.IFS(F1830&lt;30000,"Low",F1830&lt;60000,"Lower Middle",F1830&lt;100000, "Upper Middle",F1830&gt;=100000, "High")</f>
        <v>Upper Middle</v>
      </c>
      <c r="Q1830" t="str" cm="1">
        <f t="array" ref="Q1830">_xlfn.IFS(D1830&lt;10,"Low",D1830&lt;15,"Medium",D1830&lt;20,"High",D1830&gt;=20,"Very High")</f>
        <v>Very High</v>
      </c>
      <c r="R1830" t="str">
        <f t="shared" si="57"/>
        <v>Normal</v>
      </c>
    </row>
    <row r="1831" spans="1:18" x14ac:dyDescent="0.3">
      <c r="A1831" t="s">
        <v>1842</v>
      </c>
      <c r="B1831" s="2">
        <v>7441</v>
      </c>
      <c r="C1831" t="s">
        <v>10013</v>
      </c>
      <c r="D1831" s="1">
        <v>29.67</v>
      </c>
      <c r="E1831" t="s">
        <v>10019</v>
      </c>
      <c r="F1831" s="2">
        <v>91265</v>
      </c>
      <c r="G1831" t="s">
        <v>10039</v>
      </c>
      <c r="H1831" t="s">
        <v>10028</v>
      </c>
      <c r="I1831" s="2">
        <v>807</v>
      </c>
      <c r="J1831" s="3">
        <v>24.5</v>
      </c>
      <c r="K1831" t="s">
        <v>10034</v>
      </c>
      <c r="L1831" s="4">
        <v>42121</v>
      </c>
      <c r="M1831" t="s">
        <v>10036</v>
      </c>
      <c r="N1831">
        <f t="shared" si="56"/>
        <v>0</v>
      </c>
      <c r="O1831" t="str" cm="1">
        <f t="array" ref="O1831">_xlfn.IFS(I1831&lt;600, "Very Poor",I1831&lt;650,"Poor",I1831&lt;700,"Fair",I1831&lt;750,"Good",I1831&gt;=750,"Excellent")</f>
        <v>Excellent</v>
      </c>
      <c r="P1831" t="str" cm="1">
        <f t="array" ref="P1831">_xlfn.IFS(F1831&lt;30000,"Low",F1831&lt;60000,"Lower Middle",F1831&lt;100000, "Upper Middle",F1831&gt;=100000, "High")</f>
        <v>Upper Middle</v>
      </c>
      <c r="Q1831" t="str" cm="1">
        <f t="array" ref="Q1831">_xlfn.IFS(D1831&lt;10,"Low",D1831&lt;15,"Medium",D1831&lt;20,"High",D1831&gt;=20,"Very High")</f>
        <v>Very High</v>
      </c>
      <c r="R1831" t="str">
        <f t="shared" si="57"/>
        <v>Normal</v>
      </c>
    </row>
    <row r="1832" spans="1:18" x14ac:dyDescent="0.3">
      <c r="A1832" t="s">
        <v>1843</v>
      </c>
      <c r="B1832" s="2">
        <v>25611</v>
      </c>
      <c r="C1832" t="s">
        <v>10013</v>
      </c>
      <c r="D1832" s="1">
        <v>12.5</v>
      </c>
      <c r="E1832" t="s">
        <v>10016</v>
      </c>
      <c r="F1832" s="2">
        <v>22723</v>
      </c>
      <c r="G1832" t="s">
        <v>10038</v>
      </c>
      <c r="H1832" t="s">
        <v>10026</v>
      </c>
      <c r="I1832" s="2">
        <v>837</v>
      </c>
      <c r="J1832" s="3">
        <v>8.6</v>
      </c>
      <c r="K1832" t="s">
        <v>10035</v>
      </c>
      <c r="L1832" s="4">
        <v>42754</v>
      </c>
      <c r="M1832" t="s">
        <v>10036</v>
      </c>
      <c r="N1832">
        <f t="shared" si="56"/>
        <v>0</v>
      </c>
      <c r="O1832" t="str" cm="1">
        <f t="array" ref="O1832">_xlfn.IFS(I1832&lt;600, "Very Poor",I1832&lt;650,"Poor",I1832&lt;700,"Fair",I1832&lt;750,"Good",I1832&gt;=750,"Excellent")</f>
        <v>Excellent</v>
      </c>
      <c r="P1832" t="str" cm="1">
        <f t="array" ref="P1832">_xlfn.IFS(F1832&lt;30000,"Low",F1832&lt;60000,"Lower Middle",F1832&lt;100000, "Upper Middle",F1832&gt;=100000, "High")</f>
        <v>Low</v>
      </c>
      <c r="Q1832" t="str" cm="1">
        <f t="array" ref="Q1832">_xlfn.IFS(D1832&lt;10,"Low",D1832&lt;15,"Medium",D1832&lt;20,"High",D1832&gt;=20,"Very High")</f>
        <v>Medium</v>
      </c>
      <c r="R1832" t="str">
        <f t="shared" si="57"/>
        <v>Normal</v>
      </c>
    </row>
    <row r="1833" spans="1:18" x14ac:dyDescent="0.3">
      <c r="A1833" t="s">
        <v>1844</v>
      </c>
      <c r="B1833" s="2">
        <v>13149</v>
      </c>
      <c r="C1833" t="s">
        <v>10013</v>
      </c>
      <c r="D1833" s="1">
        <v>7.96</v>
      </c>
      <c r="E1833" t="s">
        <v>10017</v>
      </c>
      <c r="F1833" s="2">
        <v>29773</v>
      </c>
      <c r="G1833" t="s">
        <v>10040</v>
      </c>
      <c r="H1833" t="s">
        <v>10026</v>
      </c>
      <c r="I1833" s="2">
        <v>737</v>
      </c>
      <c r="J1833" s="3">
        <v>29.1</v>
      </c>
      <c r="K1833" t="s">
        <v>10034</v>
      </c>
      <c r="L1833" s="4">
        <v>44053</v>
      </c>
      <c r="M1833" t="s">
        <v>10037</v>
      </c>
      <c r="N1833">
        <f t="shared" si="56"/>
        <v>1</v>
      </c>
      <c r="O1833" t="str" cm="1">
        <f t="array" ref="O1833">_xlfn.IFS(I1833&lt;600, "Very Poor",I1833&lt;650,"Poor",I1833&lt;700,"Fair",I1833&lt;750,"Good",I1833&gt;=750,"Excellent")</f>
        <v>Good</v>
      </c>
      <c r="P1833" t="str" cm="1">
        <f t="array" ref="P1833">_xlfn.IFS(F1833&lt;30000,"Low",F1833&lt;60000,"Lower Middle",F1833&lt;100000, "Upper Middle",F1833&gt;=100000, "High")</f>
        <v>Low</v>
      </c>
      <c r="Q1833" t="str" cm="1">
        <f t="array" ref="Q1833">_xlfn.IFS(D1833&lt;10,"Low",D1833&lt;15,"Medium",D1833&lt;20,"High",D1833&gt;=20,"Very High")</f>
        <v>Low</v>
      </c>
      <c r="R1833" t="str">
        <f t="shared" si="57"/>
        <v>Normal</v>
      </c>
    </row>
    <row r="1834" spans="1:18" x14ac:dyDescent="0.3">
      <c r="A1834" t="s">
        <v>1845</v>
      </c>
      <c r="B1834" s="2">
        <v>35566</v>
      </c>
      <c r="C1834" t="s">
        <v>10013</v>
      </c>
      <c r="D1834" s="1">
        <v>23.29</v>
      </c>
      <c r="E1834" t="s">
        <v>10025</v>
      </c>
      <c r="F1834" s="2">
        <v>69510</v>
      </c>
      <c r="G1834" t="s">
        <v>10039</v>
      </c>
      <c r="H1834" t="s">
        <v>10028</v>
      </c>
      <c r="I1834" s="2">
        <v>824</v>
      </c>
      <c r="J1834" s="3">
        <v>22</v>
      </c>
      <c r="K1834" t="s">
        <v>10035</v>
      </c>
      <c r="L1834" s="4">
        <v>42006</v>
      </c>
      <c r="M1834" t="s">
        <v>10036</v>
      </c>
      <c r="N1834">
        <f t="shared" si="56"/>
        <v>0</v>
      </c>
      <c r="O1834" t="str" cm="1">
        <f t="array" ref="O1834">_xlfn.IFS(I1834&lt;600, "Very Poor",I1834&lt;650,"Poor",I1834&lt;700,"Fair",I1834&lt;750,"Good",I1834&gt;=750,"Excellent")</f>
        <v>Excellent</v>
      </c>
      <c r="P1834" t="str" cm="1">
        <f t="array" ref="P1834">_xlfn.IFS(F1834&lt;30000,"Low",F1834&lt;60000,"Lower Middle",F1834&lt;100000, "Upper Middle",F1834&gt;=100000, "High")</f>
        <v>Upper Middle</v>
      </c>
      <c r="Q1834" t="str" cm="1">
        <f t="array" ref="Q1834">_xlfn.IFS(D1834&lt;10,"Low",D1834&lt;15,"Medium",D1834&lt;20,"High",D1834&gt;=20,"Very High")</f>
        <v>Very High</v>
      </c>
      <c r="R1834" t="str">
        <f t="shared" si="57"/>
        <v>Normal</v>
      </c>
    </row>
    <row r="1835" spans="1:18" x14ac:dyDescent="0.3">
      <c r="A1835" t="s">
        <v>1846</v>
      </c>
      <c r="B1835" s="2">
        <v>22675</v>
      </c>
      <c r="C1835" t="s">
        <v>10013</v>
      </c>
      <c r="D1835" s="1">
        <v>29.46</v>
      </c>
      <c r="E1835" t="s">
        <v>10018</v>
      </c>
      <c r="F1835" s="2">
        <v>136974</v>
      </c>
      <c r="G1835" t="s">
        <v>10040</v>
      </c>
      <c r="H1835" t="s">
        <v>10027</v>
      </c>
      <c r="I1835" s="2">
        <v>661</v>
      </c>
      <c r="J1835" s="3">
        <v>22.8</v>
      </c>
      <c r="K1835" t="s">
        <v>10034</v>
      </c>
      <c r="L1835" s="4">
        <v>43488</v>
      </c>
      <c r="M1835" t="s">
        <v>10036</v>
      </c>
      <c r="N1835">
        <f t="shared" si="56"/>
        <v>0</v>
      </c>
      <c r="O1835" t="str" cm="1">
        <f t="array" ref="O1835">_xlfn.IFS(I1835&lt;600, "Very Poor",I1835&lt;650,"Poor",I1835&lt;700,"Fair",I1835&lt;750,"Good",I1835&gt;=750,"Excellent")</f>
        <v>Fair</v>
      </c>
      <c r="P1835" t="str" cm="1">
        <f t="array" ref="P1835">_xlfn.IFS(F1835&lt;30000,"Low",F1835&lt;60000,"Lower Middle",F1835&lt;100000, "Upper Middle",F1835&gt;=100000, "High")</f>
        <v>High</v>
      </c>
      <c r="Q1835" t="str" cm="1">
        <f t="array" ref="Q1835">_xlfn.IFS(D1835&lt;10,"Low",D1835&lt;15,"Medium",D1835&lt;20,"High",D1835&gt;=20,"Very High")</f>
        <v>Very High</v>
      </c>
      <c r="R1835" t="str">
        <f t="shared" si="57"/>
        <v>Normal</v>
      </c>
    </row>
    <row r="1836" spans="1:18" x14ac:dyDescent="0.3">
      <c r="A1836" t="s">
        <v>1847</v>
      </c>
      <c r="B1836" s="2">
        <v>6495</v>
      </c>
      <c r="C1836" t="s">
        <v>10013</v>
      </c>
      <c r="D1836" s="1">
        <v>7.92</v>
      </c>
      <c r="E1836" t="s">
        <v>10018</v>
      </c>
      <c r="F1836" s="2">
        <v>87301</v>
      </c>
      <c r="G1836" t="s">
        <v>10040</v>
      </c>
      <c r="H1836" t="s">
        <v>10026</v>
      </c>
      <c r="I1836" s="2">
        <v>602</v>
      </c>
      <c r="J1836" s="3">
        <v>34.6</v>
      </c>
      <c r="K1836" t="s">
        <v>10035</v>
      </c>
      <c r="L1836" s="4">
        <v>42074</v>
      </c>
      <c r="M1836" t="s">
        <v>10037</v>
      </c>
      <c r="N1836">
        <f t="shared" si="56"/>
        <v>1</v>
      </c>
      <c r="O1836" t="str" cm="1">
        <f t="array" ref="O1836">_xlfn.IFS(I1836&lt;600, "Very Poor",I1836&lt;650,"Poor",I1836&lt;700,"Fair",I1836&lt;750,"Good",I1836&gt;=750,"Excellent")</f>
        <v>Poor</v>
      </c>
      <c r="P1836" t="str" cm="1">
        <f t="array" ref="P1836">_xlfn.IFS(F1836&lt;30000,"Low",F1836&lt;60000,"Lower Middle",F1836&lt;100000, "Upper Middle",F1836&gt;=100000, "High")</f>
        <v>Upper Middle</v>
      </c>
      <c r="Q1836" t="str" cm="1">
        <f t="array" ref="Q1836">_xlfn.IFS(D1836&lt;10,"Low",D1836&lt;15,"Medium",D1836&lt;20,"High",D1836&gt;=20,"Very High")</f>
        <v>Low</v>
      </c>
      <c r="R1836" t="str">
        <f t="shared" si="57"/>
        <v>Normal</v>
      </c>
    </row>
    <row r="1837" spans="1:18" x14ac:dyDescent="0.3">
      <c r="A1837" t="s">
        <v>1848</v>
      </c>
      <c r="B1837" s="2">
        <v>14673</v>
      </c>
      <c r="C1837" t="s">
        <v>10013</v>
      </c>
      <c r="D1837" s="1">
        <v>15.79</v>
      </c>
      <c r="E1837" t="s">
        <v>10022</v>
      </c>
      <c r="F1837" s="2">
        <v>53572</v>
      </c>
      <c r="G1837" t="s">
        <v>10039</v>
      </c>
      <c r="H1837" t="s">
        <v>10026</v>
      </c>
      <c r="I1837" s="2">
        <v>696</v>
      </c>
      <c r="J1837" s="3">
        <v>32</v>
      </c>
      <c r="K1837" t="s">
        <v>10035</v>
      </c>
      <c r="L1837" s="4">
        <v>42198</v>
      </c>
      <c r="M1837" t="s">
        <v>10036</v>
      </c>
      <c r="N1837">
        <f t="shared" si="56"/>
        <v>0</v>
      </c>
      <c r="O1837" t="str" cm="1">
        <f t="array" ref="O1837">_xlfn.IFS(I1837&lt;600, "Very Poor",I1837&lt;650,"Poor",I1837&lt;700,"Fair",I1837&lt;750,"Good",I1837&gt;=750,"Excellent")</f>
        <v>Fair</v>
      </c>
      <c r="P1837" t="str" cm="1">
        <f t="array" ref="P1837">_xlfn.IFS(F1837&lt;30000,"Low",F1837&lt;60000,"Lower Middle",F1837&lt;100000, "Upper Middle",F1837&gt;=100000, "High")</f>
        <v>Lower Middle</v>
      </c>
      <c r="Q1837" t="str" cm="1">
        <f t="array" ref="Q1837">_xlfn.IFS(D1837&lt;10,"Low",D1837&lt;15,"Medium",D1837&lt;20,"High",D1837&gt;=20,"Very High")</f>
        <v>High</v>
      </c>
      <c r="R1837" t="str">
        <f t="shared" si="57"/>
        <v>Normal</v>
      </c>
    </row>
    <row r="1838" spans="1:18" x14ac:dyDescent="0.3">
      <c r="A1838" t="s">
        <v>1849</v>
      </c>
      <c r="B1838" s="2">
        <v>12130</v>
      </c>
      <c r="C1838" t="s">
        <v>10014</v>
      </c>
      <c r="D1838" s="1">
        <v>6.56</v>
      </c>
      <c r="E1838" t="s">
        <v>10023</v>
      </c>
      <c r="F1838" s="2">
        <v>99603</v>
      </c>
      <c r="G1838" t="s">
        <v>10039</v>
      </c>
      <c r="H1838" t="s">
        <v>10030</v>
      </c>
      <c r="I1838" s="2">
        <v>649</v>
      </c>
      <c r="J1838" s="3">
        <v>23.7</v>
      </c>
      <c r="K1838" t="s">
        <v>10034</v>
      </c>
      <c r="L1838" s="4">
        <v>43742</v>
      </c>
      <c r="M1838" t="s">
        <v>10036</v>
      </c>
      <c r="N1838">
        <f t="shared" si="56"/>
        <v>0</v>
      </c>
      <c r="O1838" t="str" cm="1">
        <f t="array" ref="O1838">_xlfn.IFS(I1838&lt;600, "Very Poor",I1838&lt;650,"Poor",I1838&lt;700,"Fair",I1838&lt;750,"Good",I1838&gt;=750,"Excellent")</f>
        <v>Poor</v>
      </c>
      <c r="P1838" t="str" cm="1">
        <f t="array" ref="P1838">_xlfn.IFS(F1838&lt;30000,"Low",F1838&lt;60000,"Lower Middle",F1838&lt;100000, "Upper Middle",F1838&gt;=100000, "High")</f>
        <v>Upper Middle</v>
      </c>
      <c r="Q1838" t="str" cm="1">
        <f t="array" ref="Q1838">_xlfn.IFS(D1838&lt;10,"Low",D1838&lt;15,"Medium",D1838&lt;20,"High",D1838&gt;=20,"Very High")</f>
        <v>Low</v>
      </c>
      <c r="R1838" t="str">
        <f t="shared" si="57"/>
        <v>Normal</v>
      </c>
    </row>
    <row r="1839" spans="1:18" x14ac:dyDescent="0.3">
      <c r="A1839" t="s">
        <v>1850</v>
      </c>
      <c r="B1839" s="2">
        <v>23668</v>
      </c>
      <c r="C1839" t="s">
        <v>10014</v>
      </c>
      <c r="D1839" s="1">
        <v>24.41</v>
      </c>
      <c r="E1839" t="s">
        <v>10023</v>
      </c>
      <c r="F1839" s="2">
        <v>91185</v>
      </c>
      <c r="G1839" t="s">
        <v>10038</v>
      </c>
      <c r="H1839" t="s">
        <v>10027</v>
      </c>
      <c r="I1839" s="2">
        <v>654</v>
      </c>
      <c r="J1839" s="3">
        <v>17.399999999999999</v>
      </c>
      <c r="K1839" t="s">
        <v>10035</v>
      </c>
      <c r="L1839" s="4">
        <v>42010</v>
      </c>
      <c r="M1839" t="s">
        <v>10036</v>
      </c>
      <c r="N1839">
        <f t="shared" si="56"/>
        <v>0</v>
      </c>
      <c r="O1839" t="str" cm="1">
        <f t="array" ref="O1839">_xlfn.IFS(I1839&lt;600, "Very Poor",I1839&lt;650,"Poor",I1839&lt;700,"Fair",I1839&lt;750,"Good",I1839&gt;=750,"Excellent")</f>
        <v>Fair</v>
      </c>
      <c r="P1839" t="str" cm="1">
        <f t="array" ref="P1839">_xlfn.IFS(F1839&lt;30000,"Low",F1839&lt;60000,"Lower Middle",F1839&lt;100000, "Upper Middle",F1839&gt;=100000, "High")</f>
        <v>Upper Middle</v>
      </c>
      <c r="Q1839" t="str" cm="1">
        <f t="array" ref="Q1839">_xlfn.IFS(D1839&lt;10,"Low",D1839&lt;15,"Medium",D1839&lt;20,"High",D1839&gt;=20,"Very High")</f>
        <v>Very High</v>
      </c>
      <c r="R1839" t="str">
        <f t="shared" si="57"/>
        <v>Normal</v>
      </c>
    </row>
    <row r="1840" spans="1:18" x14ac:dyDescent="0.3">
      <c r="A1840" t="s">
        <v>1851</v>
      </c>
      <c r="B1840" s="2">
        <v>16222</v>
      </c>
      <c r="C1840" t="s">
        <v>10014</v>
      </c>
      <c r="D1840" s="1">
        <v>28.72</v>
      </c>
      <c r="E1840" t="s">
        <v>10025</v>
      </c>
      <c r="F1840" s="2">
        <v>104650</v>
      </c>
      <c r="G1840" t="s">
        <v>10039</v>
      </c>
      <c r="H1840" t="s">
        <v>10027</v>
      </c>
      <c r="I1840" s="2">
        <v>714</v>
      </c>
      <c r="J1840" s="3">
        <v>20.6</v>
      </c>
      <c r="K1840" t="s">
        <v>10035</v>
      </c>
      <c r="L1840" s="4">
        <v>43413</v>
      </c>
      <c r="M1840" t="s">
        <v>10036</v>
      </c>
      <c r="N1840">
        <f t="shared" si="56"/>
        <v>0</v>
      </c>
      <c r="O1840" t="str" cm="1">
        <f t="array" ref="O1840">_xlfn.IFS(I1840&lt;600, "Very Poor",I1840&lt;650,"Poor",I1840&lt;700,"Fair",I1840&lt;750,"Good",I1840&gt;=750,"Excellent")</f>
        <v>Good</v>
      </c>
      <c r="P1840" t="str" cm="1">
        <f t="array" ref="P1840">_xlfn.IFS(F1840&lt;30000,"Low",F1840&lt;60000,"Lower Middle",F1840&lt;100000, "Upper Middle",F1840&gt;=100000, "High")</f>
        <v>High</v>
      </c>
      <c r="Q1840" t="str" cm="1">
        <f t="array" ref="Q1840">_xlfn.IFS(D1840&lt;10,"Low",D1840&lt;15,"Medium",D1840&lt;20,"High",D1840&gt;=20,"Very High")</f>
        <v>Very High</v>
      </c>
      <c r="R1840" t="str">
        <f t="shared" si="57"/>
        <v>Normal</v>
      </c>
    </row>
    <row r="1841" spans="1:18" x14ac:dyDescent="0.3">
      <c r="A1841" t="s">
        <v>1852</v>
      </c>
      <c r="B1841" s="2">
        <v>24669</v>
      </c>
      <c r="C1841" t="s">
        <v>10013</v>
      </c>
      <c r="D1841" s="1">
        <v>17.47</v>
      </c>
      <c r="E1841" t="s">
        <v>10020</v>
      </c>
      <c r="F1841" s="2">
        <v>58759</v>
      </c>
      <c r="G1841" t="s">
        <v>10039</v>
      </c>
      <c r="H1841" t="s">
        <v>10031</v>
      </c>
      <c r="I1841" s="2">
        <v>804</v>
      </c>
      <c r="J1841" s="3">
        <v>17.3</v>
      </c>
      <c r="K1841" t="s">
        <v>10034</v>
      </c>
      <c r="L1841" s="4">
        <v>43240</v>
      </c>
      <c r="M1841" t="s">
        <v>10036</v>
      </c>
      <c r="N1841">
        <f t="shared" si="56"/>
        <v>0</v>
      </c>
      <c r="O1841" t="str" cm="1">
        <f t="array" ref="O1841">_xlfn.IFS(I1841&lt;600, "Very Poor",I1841&lt;650,"Poor",I1841&lt;700,"Fair",I1841&lt;750,"Good",I1841&gt;=750,"Excellent")</f>
        <v>Excellent</v>
      </c>
      <c r="P1841" t="str" cm="1">
        <f t="array" ref="P1841">_xlfn.IFS(F1841&lt;30000,"Low",F1841&lt;60000,"Lower Middle",F1841&lt;100000, "Upper Middle",F1841&gt;=100000, "High")</f>
        <v>Lower Middle</v>
      </c>
      <c r="Q1841" t="str" cm="1">
        <f t="array" ref="Q1841">_xlfn.IFS(D1841&lt;10,"Low",D1841&lt;15,"Medium",D1841&lt;20,"High",D1841&gt;=20,"Very High")</f>
        <v>High</v>
      </c>
      <c r="R1841" t="str">
        <f t="shared" si="57"/>
        <v>Normal</v>
      </c>
    </row>
    <row r="1842" spans="1:18" x14ac:dyDescent="0.3">
      <c r="A1842" t="s">
        <v>1853</v>
      </c>
      <c r="B1842" s="2">
        <v>35068</v>
      </c>
      <c r="C1842" t="s">
        <v>10014</v>
      </c>
      <c r="D1842" s="1">
        <v>15.24</v>
      </c>
      <c r="E1842" t="s">
        <v>10021</v>
      </c>
      <c r="F1842" s="2">
        <v>114876</v>
      </c>
      <c r="G1842" t="s">
        <v>10040</v>
      </c>
      <c r="H1842" t="s">
        <v>10028</v>
      </c>
      <c r="I1842" s="2">
        <v>717</v>
      </c>
      <c r="J1842" s="3">
        <v>10.3</v>
      </c>
      <c r="K1842" t="s">
        <v>10035</v>
      </c>
      <c r="L1842" s="4">
        <v>42548</v>
      </c>
      <c r="M1842" t="s">
        <v>10036</v>
      </c>
      <c r="N1842">
        <f t="shared" si="56"/>
        <v>0</v>
      </c>
      <c r="O1842" t="str" cm="1">
        <f t="array" ref="O1842">_xlfn.IFS(I1842&lt;600, "Very Poor",I1842&lt;650,"Poor",I1842&lt;700,"Fair",I1842&lt;750,"Good",I1842&gt;=750,"Excellent")</f>
        <v>Good</v>
      </c>
      <c r="P1842" t="str" cm="1">
        <f t="array" ref="P1842">_xlfn.IFS(F1842&lt;30000,"Low",F1842&lt;60000,"Lower Middle",F1842&lt;100000, "Upper Middle",F1842&gt;=100000, "High")</f>
        <v>High</v>
      </c>
      <c r="Q1842" t="str" cm="1">
        <f t="array" ref="Q1842">_xlfn.IFS(D1842&lt;10,"Low",D1842&lt;15,"Medium",D1842&lt;20,"High",D1842&gt;=20,"Very High")</f>
        <v>High</v>
      </c>
      <c r="R1842" t="str">
        <f t="shared" si="57"/>
        <v>Normal</v>
      </c>
    </row>
    <row r="1843" spans="1:18" x14ac:dyDescent="0.3">
      <c r="A1843" t="s">
        <v>1854</v>
      </c>
      <c r="B1843" s="2">
        <v>24253</v>
      </c>
      <c r="C1843" t="s">
        <v>10013</v>
      </c>
      <c r="D1843" s="1">
        <v>27.69</v>
      </c>
      <c r="E1843" t="s">
        <v>10017</v>
      </c>
      <c r="F1843" s="2">
        <v>34539</v>
      </c>
      <c r="G1843" t="s">
        <v>10038</v>
      </c>
      <c r="H1843" t="s">
        <v>10032</v>
      </c>
      <c r="I1843" s="2">
        <v>780</v>
      </c>
      <c r="J1843" s="3">
        <v>27.6</v>
      </c>
      <c r="K1843" t="s">
        <v>10035</v>
      </c>
      <c r="L1843" s="4">
        <v>43173</v>
      </c>
      <c r="M1843" t="s">
        <v>10037</v>
      </c>
      <c r="N1843">
        <f t="shared" si="56"/>
        <v>1</v>
      </c>
      <c r="O1843" t="str" cm="1">
        <f t="array" ref="O1843">_xlfn.IFS(I1843&lt;600, "Very Poor",I1843&lt;650,"Poor",I1843&lt;700,"Fair",I1843&lt;750,"Good",I1843&gt;=750,"Excellent")</f>
        <v>Excellent</v>
      </c>
      <c r="P1843" t="str" cm="1">
        <f t="array" ref="P1843">_xlfn.IFS(F1843&lt;30000,"Low",F1843&lt;60000,"Lower Middle",F1843&lt;100000, "Upper Middle",F1843&gt;=100000, "High")</f>
        <v>Lower Middle</v>
      </c>
      <c r="Q1843" t="str" cm="1">
        <f t="array" ref="Q1843">_xlfn.IFS(D1843&lt;10,"Low",D1843&lt;15,"Medium",D1843&lt;20,"High",D1843&gt;=20,"Very High")</f>
        <v>Very High</v>
      </c>
      <c r="R1843" t="str">
        <f t="shared" si="57"/>
        <v>Normal</v>
      </c>
    </row>
    <row r="1844" spans="1:18" x14ac:dyDescent="0.3">
      <c r="A1844" t="s">
        <v>1855</v>
      </c>
      <c r="B1844" s="2">
        <v>10435</v>
      </c>
      <c r="C1844" t="s">
        <v>10013</v>
      </c>
      <c r="D1844" s="1">
        <v>8.33</v>
      </c>
      <c r="E1844" t="s">
        <v>10020</v>
      </c>
      <c r="F1844" s="2">
        <v>60593</v>
      </c>
      <c r="G1844" t="s">
        <v>10039</v>
      </c>
      <c r="H1844" t="s">
        <v>10027</v>
      </c>
      <c r="I1844" s="2">
        <v>819</v>
      </c>
      <c r="J1844" s="3">
        <v>29.2</v>
      </c>
      <c r="K1844" t="s">
        <v>10035</v>
      </c>
      <c r="L1844" s="4">
        <v>42053</v>
      </c>
      <c r="M1844" t="s">
        <v>10036</v>
      </c>
      <c r="N1844">
        <f t="shared" si="56"/>
        <v>0</v>
      </c>
      <c r="O1844" t="str" cm="1">
        <f t="array" ref="O1844">_xlfn.IFS(I1844&lt;600, "Very Poor",I1844&lt;650,"Poor",I1844&lt;700,"Fair",I1844&lt;750,"Good",I1844&gt;=750,"Excellent")</f>
        <v>Excellent</v>
      </c>
      <c r="P1844" t="str" cm="1">
        <f t="array" ref="P1844">_xlfn.IFS(F1844&lt;30000,"Low",F1844&lt;60000,"Lower Middle",F1844&lt;100000, "Upper Middle",F1844&gt;=100000, "High")</f>
        <v>Upper Middle</v>
      </c>
      <c r="Q1844" t="str" cm="1">
        <f t="array" ref="Q1844">_xlfn.IFS(D1844&lt;10,"Low",D1844&lt;15,"Medium",D1844&lt;20,"High",D1844&gt;=20,"Very High")</f>
        <v>Low</v>
      </c>
      <c r="R1844" t="str">
        <f t="shared" si="57"/>
        <v>Normal</v>
      </c>
    </row>
    <row r="1845" spans="1:18" x14ac:dyDescent="0.3">
      <c r="A1845" t="s">
        <v>1856</v>
      </c>
      <c r="B1845" s="2">
        <v>29552</v>
      </c>
      <c r="C1845" t="s">
        <v>10013</v>
      </c>
      <c r="D1845" s="1">
        <v>27.29</v>
      </c>
      <c r="E1845" t="s">
        <v>10016</v>
      </c>
      <c r="F1845" s="2">
        <v>65022</v>
      </c>
      <c r="G1845" t="s">
        <v>10039</v>
      </c>
      <c r="H1845" t="s">
        <v>10031</v>
      </c>
      <c r="I1845" s="2">
        <v>604</v>
      </c>
      <c r="J1845" s="3">
        <v>39</v>
      </c>
      <c r="K1845" t="s">
        <v>10035</v>
      </c>
      <c r="L1845" s="4">
        <v>42145</v>
      </c>
      <c r="M1845" t="s">
        <v>10037</v>
      </c>
      <c r="N1845">
        <f t="shared" si="56"/>
        <v>1</v>
      </c>
      <c r="O1845" t="str" cm="1">
        <f t="array" ref="O1845">_xlfn.IFS(I1845&lt;600, "Very Poor",I1845&lt;650,"Poor",I1845&lt;700,"Fair",I1845&lt;750,"Good",I1845&gt;=750,"Excellent")</f>
        <v>Poor</v>
      </c>
      <c r="P1845" t="str" cm="1">
        <f t="array" ref="P1845">_xlfn.IFS(F1845&lt;30000,"Low",F1845&lt;60000,"Lower Middle",F1845&lt;100000, "Upper Middle",F1845&gt;=100000, "High")</f>
        <v>Upper Middle</v>
      </c>
      <c r="Q1845" t="str" cm="1">
        <f t="array" ref="Q1845">_xlfn.IFS(D1845&lt;10,"Low",D1845&lt;15,"Medium",D1845&lt;20,"High",D1845&gt;=20,"Very High")</f>
        <v>Very High</v>
      </c>
      <c r="R1845" t="str">
        <f t="shared" si="57"/>
        <v>High Risk</v>
      </c>
    </row>
    <row r="1846" spans="1:18" x14ac:dyDescent="0.3">
      <c r="A1846" t="s">
        <v>1857</v>
      </c>
      <c r="B1846" s="2">
        <v>38384</v>
      </c>
      <c r="C1846" t="s">
        <v>10014</v>
      </c>
      <c r="D1846" s="1">
        <v>14.8</v>
      </c>
      <c r="E1846" t="s">
        <v>10019</v>
      </c>
      <c r="F1846" s="2">
        <v>118446</v>
      </c>
      <c r="G1846" t="s">
        <v>10038</v>
      </c>
      <c r="H1846" t="s">
        <v>10028</v>
      </c>
      <c r="I1846" s="2">
        <v>796</v>
      </c>
      <c r="J1846" s="3">
        <v>20.9</v>
      </c>
      <c r="K1846" t="s">
        <v>10035</v>
      </c>
      <c r="L1846" s="4">
        <v>42881</v>
      </c>
      <c r="M1846" t="s">
        <v>10036</v>
      </c>
      <c r="N1846">
        <f t="shared" si="56"/>
        <v>0</v>
      </c>
      <c r="O1846" t="str" cm="1">
        <f t="array" ref="O1846">_xlfn.IFS(I1846&lt;600, "Very Poor",I1846&lt;650,"Poor",I1846&lt;700,"Fair",I1846&lt;750,"Good",I1846&gt;=750,"Excellent")</f>
        <v>Excellent</v>
      </c>
      <c r="P1846" t="str" cm="1">
        <f t="array" ref="P1846">_xlfn.IFS(F1846&lt;30000,"Low",F1846&lt;60000,"Lower Middle",F1846&lt;100000, "Upper Middle",F1846&gt;=100000, "High")</f>
        <v>High</v>
      </c>
      <c r="Q1846" t="str" cm="1">
        <f t="array" ref="Q1846">_xlfn.IFS(D1846&lt;10,"Low",D1846&lt;15,"Medium",D1846&lt;20,"High",D1846&gt;=20,"Very High")</f>
        <v>Medium</v>
      </c>
      <c r="R1846" t="str">
        <f t="shared" si="57"/>
        <v>Normal</v>
      </c>
    </row>
    <row r="1847" spans="1:18" x14ac:dyDescent="0.3">
      <c r="A1847" t="s">
        <v>1858</v>
      </c>
      <c r="B1847" s="2">
        <v>17393</v>
      </c>
      <c r="C1847" t="s">
        <v>10013</v>
      </c>
      <c r="D1847" s="1">
        <v>18.989999999999998</v>
      </c>
      <c r="E1847" t="s">
        <v>10020</v>
      </c>
      <c r="F1847" s="2">
        <v>145114</v>
      </c>
      <c r="G1847" t="s">
        <v>10039</v>
      </c>
      <c r="H1847" t="s">
        <v>10032</v>
      </c>
      <c r="I1847" s="2">
        <v>591</v>
      </c>
      <c r="J1847" s="3">
        <v>39.9</v>
      </c>
      <c r="K1847" t="s">
        <v>10035</v>
      </c>
      <c r="L1847" s="4">
        <v>42042</v>
      </c>
      <c r="M1847" t="s">
        <v>10037</v>
      </c>
      <c r="N1847">
        <f t="shared" si="56"/>
        <v>1</v>
      </c>
      <c r="O1847" t="str" cm="1">
        <f t="array" ref="O1847">_xlfn.IFS(I1847&lt;600, "Very Poor",I1847&lt;650,"Poor",I1847&lt;700,"Fair",I1847&lt;750,"Good",I1847&gt;=750,"Excellent")</f>
        <v>Very Poor</v>
      </c>
      <c r="P1847" t="str" cm="1">
        <f t="array" ref="P1847">_xlfn.IFS(F1847&lt;30000,"Low",F1847&lt;60000,"Lower Middle",F1847&lt;100000, "Upper Middle",F1847&gt;=100000, "High")</f>
        <v>High</v>
      </c>
      <c r="Q1847" t="str" cm="1">
        <f t="array" ref="Q1847">_xlfn.IFS(D1847&lt;10,"Low",D1847&lt;15,"Medium",D1847&lt;20,"High",D1847&gt;=20,"Very High")</f>
        <v>High</v>
      </c>
      <c r="R1847" t="str">
        <f t="shared" si="57"/>
        <v>High Risk</v>
      </c>
    </row>
    <row r="1848" spans="1:18" x14ac:dyDescent="0.3">
      <c r="A1848" t="s">
        <v>1859</v>
      </c>
      <c r="B1848" s="2">
        <v>11617</v>
      </c>
      <c r="C1848" t="s">
        <v>10014</v>
      </c>
      <c r="D1848" s="1">
        <v>18.21</v>
      </c>
      <c r="E1848" t="s">
        <v>10018</v>
      </c>
      <c r="F1848" s="2">
        <v>113671</v>
      </c>
      <c r="G1848" t="s">
        <v>10038</v>
      </c>
      <c r="H1848" t="s">
        <v>10028</v>
      </c>
      <c r="I1848" s="2">
        <v>778</v>
      </c>
      <c r="J1848" s="3">
        <v>11.5</v>
      </c>
      <c r="K1848" t="s">
        <v>10034</v>
      </c>
      <c r="L1848" s="4">
        <v>42615</v>
      </c>
      <c r="M1848" t="s">
        <v>10036</v>
      </c>
      <c r="N1848">
        <f t="shared" si="56"/>
        <v>0</v>
      </c>
      <c r="O1848" t="str" cm="1">
        <f t="array" ref="O1848">_xlfn.IFS(I1848&lt;600, "Very Poor",I1848&lt;650,"Poor",I1848&lt;700,"Fair",I1848&lt;750,"Good",I1848&gt;=750,"Excellent")</f>
        <v>Excellent</v>
      </c>
      <c r="P1848" t="str" cm="1">
        <f t="array" ref="P1848">_xlfn.IFS(F1848&lt;30000,"Low",F1848&lt;60000,"Lower Middle",F1848&lt;100000, "Upper Middle",F1848&gt;=100000, "High")</f>
        <v>High</v>
      </c>
      <c r="Q1848" t="str" cm="1">
        <f t="array" ref="Q1848">_xlfn.IFS(D1848&lt;10,"Low",D1848&lt;15,"Medium",D1848&lt;20,"High",D1848&gt;=20,"Very High")</f>
        <v>High</v>
      </c>
      <c r="R1848" t="str">
        <f t="shared" si="57"/>
        <v>Normal</v>
      </c>
    </row>
    <row r="1849" spans="1:18" x14ac:dyDescent="0.3">
      <c r="A1849" t="s">
        <v>1860</v>
      </c>
      <c r="B1849" s="2">
        <v>39520</v>
      </c>
      <c r="C1849" t="s">
        <v>10013</v>
      </c>
      <c r="D1849" s="1">
        <v>20.399999999999999</v>
      </c>
      <c r="E1849" t="s">
        <v>10022</v>
      </c>
      <c r="F1849" s="2">
        <v>145049</v>
      </c>
      <c r="G1849" t="s">
        <v>10040</v>
      </c>
      <c r="H1849" t="s">
        <v>10026</v>
      </c>
      <c r="I1849" s="2">
        <v>713</v>
      </c>
      <c r="J1849" s="3">
        <v>28</v>
      </c>
      <c r="K1849" t="s">
        <v>10034</v>
      </c>
      <c r="L1849" s="4">
        <v>42308</v>
      </c>
      <c r="M1849" t="s">
        <v>10037</v>
      </c>
      <c r="N1849">
        <f t="shared" si="56"/>
        <v>1</v>
      </c>
      <c r="O1849" t="str" cm="1">
        <f t="array" ref="O1849">_xlfn.IFS(I1849&lt;600, "Very Poor",I1849&lt;650,"Poor",I1849&lt;700,"Fair",I1849&lt;750,"Good",I1849&gt;=750,"Excellent")</f>
        <v>Good</v>
      </c>
      <c r="P1849" t="str" cm="1">
        <f t="array" ref="P1849">_xlfn.IFS(F1849&lt;30000,"Low",F1849&lt;60000,"Lower Middle",F1849&lt;100000, "Upper Middle",F1849&gt;=100000, "High")</f>
        <v>High</v>
      </c>
      <c r="Q1849" t="str" cm="1">
        <f t="array" ref="Q1849">_xlfn.IFS(D1849&lt;10,"Low",D1849&lt;15,"Medium",D1849&lt;20,"High",D1849&gt;=20,"Very High")</f>
        <v>Very High</v>
      </c>
      <c r="R1849" t="str">
        <f t="shared" si="57"/>
        <v>Normal</v>
      </c>
    </row>
    <row r="1850" spans="1:18" x14ac:dyDescent="0.3">
      <c r="A1850" t="s">
        <v>1861</v>
      </c>
      <c r="B1850" s="2">
        <v>10852</v>
      </c>
      <c r="C1850" t="s">
        <v>10013</v>
      </c>
      <c r="D1850" s="1">
        <v>28.55</v>
      </c>
      <c r="E1850" t="s">
        <v>10022</v>
      </c>
      <c r="F1850" s="2">
        <v>80765</v>
      </c>
      <c r="G1850" t="s">
        <v>10039</v>
      </c>
      <c r="H1850" t="s">
        <v>10028</v>
      </c>
      <c r="I1850" s="2">
        <v>662</v>
      </c>
      <c r="J1850" s="3">
        <v>39.799999999999997</v>
      </c>
      <c r="K1850" t="s">
        <v>10035</v>
      </c>
      <c r="L1850" s="4">
        <v>42172</v>
      </c>
      <c r="M1850" t="s">
        <v>10037</v>
      </c>
      <c r="N1850">
        <f t="shared" si="56"/>
        <v>1</v>
      </c>
      <c r="O1850" t="str" cm="1">
        <f t="array" ref="O1850">_xlfn.IFS(I1850&lt;600, "Very Poor",I1850&lt;650,"Poor",I1850&lt;700,"Fair",I1850&lt;750,"Good",I1850&gt;=750,"Excellent")</f>
        <v>Fair</v>
      </c>
      <c r="P1850" t="str" cm="1">
        <f t="array" ref="P1850">_xlfn.IFS(F1850&lt;30000,"Low",F1850&lt;60000,"Lower Middle",F1850&lt;100000, "Upper Middle",F1850&gt;=100000, "High")</f>
        <v>Upper Middle</v>
      </c>
      <c r="Q1850" t="str" cm="1">
        <f t="array" ref="Q1850">_xlfn.IFS(D1850&lt;10,"Low",D1850&lt;15,"Medium",D1850&lt;20,"High",D1850&gt;=20,"Very High")</f>
        <v>Very High</v>
      </c>
      <c r="R1850" t="str">
        <f t="shared" si="57"/>
        <v>Normal</v>
      </c>
    </row>
    <row r="1851" spans="1:18" x14ac:dyDescent="0.3">
      <c r="A1851" t="s">
        <v>1862</v>
      </c>
      <c r="B1851" s="2">
        <v>32401</v>
      </c>
      <c r="C1851" t="s">
        <v>10013</v>
      </c>
      <c r="D1851" s="1">
        <v>28.78</v>
      </c>
      <c r="E1851" t="s">
        <v>10021</v>
      </c>
      <c r="F1851" s="2">
        <v>127619</v>
      </c>
      <c r="G1851" t="s">
        <v>10040</v>
      </c>
      <c r="H1851" t="s">
        <v>10027</v>
      </c>
      <c r="I1851" s="2">
        <v>615</v>
      </c>
      <c r="J1851" s="3">
        <v>27.4</v>
      </c>
      <c r="K1851" t="s">
        <v>10035</v>
      </c>
      <c r="L1851" s="4">
        <v>43740</v>
      </c>
      <c r="M1851" t="s">
        <v>10037</v>
      </c>
      <c r="N1851">
        <f t="shared" si="56"/>
        <v>1</v>
      </c>
      <c r="O1851" t="str" cm="1">
        <f t="array" ref="O1851">_xlfn.IFS(I1851&lt;600, "Very Poor",I1851&lt;650,"Poor",I1851&lt;700,"Fair",I1851&lt;750,"Good",I1851&gt;=750,"Excellent")</f>
        <v>Poor</v>
      </c>
      <c r="P1851" t="str" cm="1">
        <f t="array" ref="P1851">_xlfn.IFS(F1851&lt;30000,"Low",F1851&lt;60000,"Lower Middle",F1851&lt;100000, "Upper Middle",F1851&gt;=100000, "High")</f>
        <v>High</v>
      </c>
      <c r="Q1851" t="str" cm="1">
        <f t="array" ref="Q1851">_xlfn.IFS(D1851&lt;10,"Low",D1851&lt;15,"Medium",D1851&lt;20,"High",D1851&gt;=20,"Very High")</f>
        <v>Very High</v>
      </c>
      <c r="R1851" t="str">
        <f t="shared" si="57"/>
        <v>High Risk</v>
      </c>
    </row>
    <row r="1852" spans="1:18" x14ac:dyDescent="0.3">
      <c r="A1852" t="s">
        <v>1863</v>
      </c>
      <c r="B1852" s="2">
        <v>7295</v>
      </c>
      <c r="C1852" t="s">
        <v>10013</v>
      </c>
      <c r="D1852" s="1">
        <v>25.78</v>
      </c>
      <c r="E1852" t="s">
        <v>10018</v>
      </c>
      <c r="F1852" s="2">
        <v>53051</v>
      </c>
      <c r="G1852" t="s">
        <v>10040</v>
      </c>
      <c r="H1852" t="s">
        <v>10033</v>
      </c>
      <c r="I1852" s="2">
        <v>810</v>
      </c>
      <c r="J1852" s="3">
        <v>20.8</v>
      </c>
      <c r="K1852" t="s">
        <v>10035</v>
      </c>
      <c r="L1852" s="4">
        <v>43211</v>
      </c>
      <c r="M1852" t="s">
        <v>10036</v>
      </c>
      <c r="N1852">
        <f t="shared" si="56"/>
        <v>0</v>
      </c>
      <c r="O1852" t="str" cm="1">
        <f t="array" ref="O1852">_xlfn.IFS(I1852&lt;600, "Very Poor",I1852&lt;650,"Poor",I1852&lt;700,"Fair",I1852&lt;750,"Good",I1852&gt;=750,"Excellent")</f>
        <v>Excellent</v>
      </c>
      <c r="P1852" t="str" cm="1">
        <f t="array" ref="P1852">_xlfn.IFS(F1852&lt;30000,"Low",F1852&lt;60000,"Lower Middle",F1852&lt;100000, "Upper Middle",F1852&gt;=100000, "High")</f>
        <v>Lower Middle</v>
      </c>
      <c r="Q1852" t="str" cm="1">
        <f t="array" ref="Q1852">_xlfn.IFS(D1852&lt;10,"Low",D1852&lt;15,"Medium",D1852&lt;20,"High",D1852&gt;=20,"Very High")</f>
        <v>Very High</v>
      </c>
      <c r="R1852" t="str">
        <f t="shared" si="57"/>
        <v>Normal</v>
      </c>
    </row>
    <row r="1853" spans="1:18" x14ac:dyDescent="0.3">
      <c r="A1853" t="s">
        <v>1864</v>
      </c>
      <c r="B1853" s="2">
        <v>36993</v>
      </c>
      <c r="C1853" t="s">
        <v>10013</v>
      </c>
      <c r="D1853" s="1">
        <v>9.7899999999999991</v>
      </c>
      <c r="E1853" t="s">
        <v>10021</v>
      </c>
      <c r="F1853" s="2">
        <v>141780</v>
      </c>
      <c r="G1853" t="s">
        <v>10039</v>
      </c>
      <c r="H1853" t="s">
        <v>10027</v>
      </c>
      <c r="I1853" s="2">
        <v>679</v>
      </c>
      <c r="J1853" s="3">
        <v>23</v>
      </c>
      <c r="K1853" t="s">
        <v>10035</v>
      </c>
      <c r="L1853" s="4">
        <v>43281</v>
      </c>
      <c r="M1853" t="s">
        <v>10036</v>
      </c>
      <c r="N1853">
        <f t="shared" si="56"/>
        <v>0</v>
      </c>
      <c r="O1853" t="str" cm="1">
        <f t="array" ref="O1853">_xlfn.IFS(I1853&lt;600, "Very Poor",I1853&lt;650,"Poor",I1853&lt;700,"Fair",I1853&lt;750,"Good",I1853&gt;=750,"Excellent")</f>
        <v>Fair</v>
      </c>
      <c r="P1853" t="str" cm="1">
        <f t="array" ref="P1853">_xlfn.IFS(F1853&lt;30000,"Low",F1853&lt;60000,"Lower Middle",F1853&lt;100000, "Upper Middle",F1853&gt;=100000, "High")</f>
        <v>High</v>
      </c>
      <c r="Q1853" t="str" cm="1">
        <f t="array" ref="Q1853">_xlfn.IFS(D1853&lt;10,"Low",D1853&lt;15,"Medium",D1853&lt;20,"High",D1853&gt;=20,"Very High")</f>
        <v>Low</v>
      </c>
      <c r="R1853" t="str">
        <f t="shared" si="57"/>
        <v>Normal</v>
      </c>
    </row>
    <row r="1854" spans="1:18" x14ac:dyDescent="0.3">
      <c r="A1854" t="s">
        <v>1865</v>
      </c>
      <c r="B1854" s="2">
        <v>35084</v>
      </c>
      <c r="C1854" t="s">
        <v>10013</v>
      </c>
      <c r="D1854" s="1">
        <v>13.34</v>
      </c>
      <c r="E1854" t="s">
        <v>10024</v>
      </c>
      <c r="F1854" s="2">
        <v>116782</v>
      </c>
      <c r="G1854" t="s">
        <v>10039</v>
      </c>
      <c r="H1854" t="s">
        <v>10030</v>
      </c>
      <c r="I1854" s="2">
        <v>778</v>
      </c>
      <c r="J1854" s="3">
        <v>34.6</v>
      </c>
      <c r="K1854" t="s">
        <v>10035</v>
      </c>
      <c r="L1854" s="4">
        <v>44054</v>
      </c>
      <c r="M1854" t="s">
        <v>10036</v>
      </c>
      <c r="N1854">
        <f t="shared" si="56"/>
        <v>0</v>
      </c>
      <c r="O1854" t="str" cm="1">
        <f t="array" ref="O1854">_xlfn.IFS(I1854&lt;600, "Very Poor",I1854&lt;650,"Poor",I1854&lt;700,"Fair",I1854&lt;750,"Good",I1854&gt;=750,"Excellent")</f>
        <v>Excellent</v>
      </c>
      <c r="P1854" t="str" cm="1">
        <f t="array" ref="P1854">_xlfn.IFS(F1854&lt;30000,"Low",F1854&lt;60000,"Lower Middle",F1854&lt;100000, "Upper Middle",F1854&gt;=100000, "High")</f>
        <v>High</v>
      </c>
      <c r="Q1854" t="str" cm="1">
        <f t="array" ref="Q1854">_xlfn.IFS(D1854&lt;10,"Low",D1854&lt;15,"Medium",D1854&lt;20,"High",D1854&gt;=20,"Very High")</f>
        <v>Medium</v>
      </c>
      <c r="R1854" t="str">
        <f t="shared" si="57"/>
        <v>Normal</v>
      </c>
    </row>
    <row r="1855" spans="1:18" x14ac:dyDescent="0.3">
      <c r="A1855" t="s">
        <v>1866</v>
      </c>
      <c r="B1855" s="2">
        <v>37451</v>
      </c>
      <c r="C1855" t="s">
        <v>10013</v>
      </c>
      <c r="D1855" s="1">
        <v>17.2</v>
      </c>
      <c r="E1855" t="s">
        <v>10021</v>
      </c>
      <c r="F1855" s="2">
        <v>102303</v>
      </c>
      <c r="G1855" t="s">
        <v>10039</v>
      </c>
      <c r="H1855" t="s">
        <v>10032</v>
      </c>
      <c r="I1855" s="2">
        <v>772</v>
      </c>
      <c r="J1855" s="3">
        <v>37.9</v>
      </c>
      <c r="K1855" t="s">
        <v>10034</v>
      </c>
      <c r="L1855" s="4">
        <v>42516</v>
      </c>
      <c r="M1855" t="s">
        <v>10036</v>
      </c>
      <c r="N1855">
        <f t="shared" si="56"/>
        <v>0</v>
      </c>
      <c r="O1855" t="str" cm="1">
        <f t="array" ref="O1855">_xlfn.IFS(I1855&lt;600, "Very Poor",I1855&lt;650,"Poor",I1855&lt;700,"Fair",I1855&lt;750,"Good",I1855&gt;=750,"Excellent")</f>
        <v>Excellent</v>
      </c>
      <c r="P1855" t="str" cm="1">
        <f t="array" ref="P1855">_xlfn.IFS(F1855&lt;30000,"Low",F1855&lt;60000,"Lower Middle",F1855&lt;100000, "Upper Middle",F1855&gt;=100000, "High")</f>
        <v>High</v>
      </c>
      <c r="Q1855" t="str" cm="1">
        <f t="array" ref="Q1855">_xlfn.IFS(D1855&lt;10,"Low",D1855&lt;15,"Medium",D1855&lt;20,"High",D1855&gt;=20,"Very High")</f>
        <v>High</v>
      </c>
      <c r="R1855" t="str">
        <f t="shared" si="57"/>
        <v>Normal</v>
      </c>
    </row>
    <row r="1856" spans="1:18" x14ac:dyDescent="0.3">
      <c r="A1856" t="s">
        <v>1867</v>
      </c>
      <c r="B1856" s="2">
        <v>8227</v>
      </c>
      <c r="C1856" t="s">
        <v>10013</v>
      </c>
      <c r="D1856" s="1">
        <v>27.64</v>
      </c>
      <c r="E1856" t="s">
        <v>10018</v>
      </c>
      <c r="F1856" s="2">
        <v>70730</v>
      </c>
      <c r="G1856" t="s">
        <v>10039</v>
      </c>
      <c r="H1856" t="s">
        <v>10026</v>
      </c>
      <c r="I1856" s="2">
        <v>749</v>
      </c>
      <c r="J1856" s="3">
        <v>20.9</v>
      </c>
      <c r="K1856" t="s">
        <v>10034</v>
      </c>
      <c r="L1856" s="4">
        <v>43118</v>
      </c>
      <c r="M1856" t="s">
        <v>10036</v>
      </c>
      <c r="N1856">
        <f t="shared" si="56"/>
        <v>0</v>
      </c>
      <c r="O1856" t="str" cm="1">
        <f t="array" ref="O1856">_xlfn.IFS(I1856&lt;600, "Very Poor",I1856&lt;650,"Poor",I1856&lt;700,"Fair",I1856&lt;750,"Good",I1856&gt;=750,"Excellent")</f>
        <v>Good</v>
      </c>
      <c r="P1856" t="str" cm="1">
        <f t="array" ref="P1856">_xlfn.IFS(F1856&lt;30000,"Low",F1856&lt;60000,"Lower Middle",F1856&lt;100000, "Upper Middle",F1856&gt;=100000, "High")</f>
        <v>Upper Middle</v>
      </c>
      <c r="Q1856" t="str" cm="1">
        <f t="array" ref="Q1856">_xlfn.IFS(D1856&lt;10,"Low",D1856&lt;15,"Medium",D1856&lt;20,"High",D1856&gt;=20,"Very High")</f>
        <v>Very High</v>
      </c>
      <c r="R1856" t="str">
        <f t="shared" si="57"/>
        <v>Normal</v>
      </c>
    </row>
    <row r="1857" spans="1:18" x14ac:dyDescent="0.3">
      <c r="A1857" t="s">
        <v>1868</v>
      </c>
      <c r="B1857" s="2">
        <v>32910</v>
      </c>
      <c r="C1857" t="s">
        <v>10013</v>
      </c>
      <c r="D1857" s="1">
        <v>18.02</v>
      </c>
      <c r="E1857" t="s">
        <v>10015</v>
      </c>
      <c r="F1857" s="2">
        <v>113984</v>
      </c>
      <c r="G1857" t="s">
        <v>10039</v>
      </c>
      <c r="H1857" t="s">
        <v>10033</v>
      </c>
      <c r="I1857" s="2">
        <v>721</v>
      </c>
      <c r="J1857" s="3">
        <v>32</v>
      </c>
      <c r="K1857" t="s">
        <v>10035</v>
      </c>
      <c r="L1857" s="4">
        <v>42098</v>
      </c>
      <c r="M1857" t="s">
        <v>10037</v>
      </c>
      <c r="N1857">
        <f t="shared" si="56"/>
        <v>1</v>
      </c>
      <c r="O1857" t="str" cm="1">
        <f t="array" ref="O1857">_xlfn.IFS(I1857&lt;600, "Very Poor",I1857&lt;650,"Poor",I1857&lt;700,"Fair",I1857&lt;750,"Good",I1857&gt;=750,"Excellent")</f>
        <v>Good</v>
      </c>
      <c r="P1857" t="str" cm="1">
        <f t="array" ref="P1857">_xlfn.IFS(F1857&lt;30000,"Low",F1857&lt;60000,"Lower Middle",F1857&lt;100000, "Upper Middle",F1857&gt;=100000, "High")</f>
        <v>High</v>
      </c>
      <c r="Q1857" t="str" cm="1">
        <f t="array" ref="Q1857">_xlfn.IFS(D1857&lt;10,"Low",D1857&lt;15,"Medium",D1857&lt;20,"High",D1857&gt;=20,"Very High")</f>
        <v>High</v>
      </c>
      <c r="R1857" t="str">
        <f t="shared" si="57"/>
        <v>Normal</v>
      </c>
    </row>
    <row r="1858" spans="1:18" x14ac:dyDescent="0.3">
      <c r="A1858" t="s">
        <v>1869</v>
      </c>
      <c r="B1858" s="2">
        <v>37041</v>
      </c>
      <c r="C1858" t="s">
        <v>10014</v>
      </c>
      <c r="D1858" s="1">
        <v>29.44</v>
      </c>
      <c r="E1858" t="s">
        <v>10021</v>
      </c>
      <c r="F1858" s="2">
        <v>104865</v>
      </c>
      <c r="G1858" t="s">
        <v>10039</v>
      </c>
      <c r="H1858" t="s">
        <v>10029</v>
      </c>
      <c r="I1858" s="2">
        <v>827</v>
      </c>
      <c r="J1858" s="3">
        <v>37.700000000000003</v>
      </c>
      <c r="K1858" t="s">
        <v>10035</v>
      </c>
      <c r="L1858" s="4">
        <v>42888</v>
      </c>
      <c r="M1858" t="s">
        <v>10037</v>
      </c>
      <c r="N1858">
        <f t="shared" si="56"/>
        <v>1</v>
      </c>
      <c r="O1858" t="str" cm="1">
        <f t="array" ref="O1858">_xlfn.IFS(I1858&lt;600, "Very Poor",I1858&lt;650,"Poor",I1858&lt;700,"Fair",I1858&lt;750,"Good",I1858&gt;=750,"Excellent")</f>
        <v>Excellent</v>
      </c>
      <c r="P1858" t="str" cm="1">
        <f t="array" ref="P1858">_xlfn.IFS(F1858&lt;30000,"Low",F1858&lt;60000,"Lower Middle",F1858&lt;100000, "Upper Middle",F1858&gt;=100000, "High")</f>
        <v>High</v>
      </c>
      <c r="Q1858" t="str" cm="1">
        <f t="array" ref="Q1858">_xlfn.IFS(D1858&lt;10,"Low",D1858&lt;15,"Medium",D1858&lt;20,"High",D1858&gt;=20,"Very High")</f>
        <v>Very High</v>
      </c>
      <c r="R1858" t="str">
        <f t="shared" si="57"/>
        <v>Normal</v>
      </c>
    </row>
    <row r="1859" spans="1:18" x14ac:dyDescent="0.3">
      <c r="A1859" t="s">
        <v>1870</v>
      </c>
      <c r="B1859" s="2">
        <v>24384</v>
      </c>
      <c r="C1859" t="s">
        <v>10013</v>
      </c>
      <c r="D1859" s="1">
        <v>29.6</v>
      </c>
      <c r="E1859" t="s">
        <v>10020</v>
      </c>
      <c r="F1859" s="2">
        <v>65242</v>
      </c>
      <c r="G1859" t="s">
        <v>10039</v>
      </c>
      <c r="H1859" t="s">
        <v>10026</v>
      </c>
      <c r="I1859" s="2">
        <v>591</v>
      </c>
      <c r="J1859" s="3">
        <v>14.9</v>
      </c>
      <c r="K1859" t="s">
        <v>10035</v>
      </c>
      <c r="L1859" s="4">
        <v>43470</v>
      </c>
      <c r="M1859" t="s">
        <v>10037</v>
      </c>
      <c r="N1859">
        <f t="shared" ref="N1859:N1922" si="58">IF(M1859="Charged Off",1,0)</f>
        <v>1</v>
      </c>
      <c r="O1859" t="str" cm="1">
        <f t="array" ref="O1859">_xlfn.IFS(I1859&lt;600, "Very Poor",I1859&lt;650,"Poor",I1859&lt;700,"Fair",I1859&lt;750,"Good",I1859&gt;=750,"Excellent")</f>
        <v>Very Poor</v>
      </c>
      <c r="P1859" t="str" cm="1">
        <f t="array" ref="P1859">_xlfn.IFS(F1859&lt;30000,"Low",F1859&lt;60000,"Lower Middle",F1859&lt;100000, "Upper Middle",F1859&gt;=100000, "High")</f>
        <v>Upper Middle</v>
      </c>
      <c r="Q1859" t="str" cm="1">
        <f t="array" ref="Q1859">_xlfn.IFS(D1859&lt;10,"Low",D1859&lt;15,"Medium",D1859&lt;20,"High",D1859&gt;=20,"Very High")</f>
        <v>Very High</v>
      </c>
      <c r="R1859" t="str">
        <f t="shared" ref="R1859:R1922" si="59">IF(AND(I1859&lt;650,D1859&gt;15), "High Risk", "Normal")</f>
        <v>High Risk</v>
      </c>
    </row>
    <row r="1860" spans="1:18" x14ac:dyDescent="0.3">
      <c r="A1860" t="s">
        <v>1871</v>
      </c>
      <c r="B1860" s="2">
        <v>1145</v>
      </c>
      <c r="C1860" t="s">
        <v>10013</v>
      </c>
      <c r="D1860" s="1">
        <v>19.96</v>
      </c>
      <c r="E1860" t="s">
        <v>10018</v>
      </c>
      <c r="F1860" s="2">
        <v>100903</v>
      </c>
      <c r="G1860" t="s">
        <v>10039</v>
      </c>
      <c r="H1860" t="s">
        <v>10027</v>
      </c>
      <c r="I1860" s="2">
        <v>790</v>
      </c>
      <c r="J1860" s="3">
        <v>22.3</v>
      </c>
      <c r="K1860" t="s">
        <v>10035</v>
      </c>
      <c r="L1860" s="4">
        <v>43341</v>
      </c>
      <c r="M1860" t="s">
        <v>10036</v>
      </c>
      <c r="N1860">
        <f t="shared" si="58"/>
        <v>0</v>
      </c>
      <c r="O1860" t="str" cm="1">
        <f t="array" ref="O1860">_xlfn.IFS(I1860&lt;600, "Very Poor",I1860&lt;650,"Poor",I1860&lt;700,"Fair",I1860&lt;750,"Good",I1860&gt;=750,"Excellent")</f>
        <v>Excellent</v>
      </c>
      <c r="P1860" t="str" cm="1">
        <f t="array" ref="P1860">_xlfn.IFS(F1860&lt;30000,"Low",F1860&lt;60000,"Lower Middle",F1860&lt;100000, "Upper Middle",F1860&gt;=100000, "High")</f>
        <v>High</v>
      </c>
      <c r="Q1860" t="str" cm="1">
        <f t="array" ref="Q1860">_xlfn.IFS(D1860&lt;10,"Low",D1860&lt;15,"Medium",D1860&lt;20,"High",D1860&gt;=20,"Very High")</f>
        <v>High</v>
      </c>
      <c r="R1860" t="str">
        <f t="shared" si="59"/>
        <v>Normal</v>
      </c>
    </row>
    <row r="1861" spans="1:18" x14ac:dyDescent="0.3">
      <c r="A1861" t="s">
        <v>1872</v>
      </c>
      <c r="B1861" s="2">
        <v>38778</v>
      </c>
      <c r="C1861" t="s">
        <v>10013</v>
      </c>
      <c r="D1861" s="1">
        <v>26.94</v>
      </c>
      <c r="E1861" t="s">
        <v>10021</v>
      </c>
      <c r="F1861" s="2">
        <v>86159</v>
      </c>
      <c r="G1861" t="s">
        <v>10039</v>
      </c>
      <c r="H1861" t="s">
        <v>10030</v>
      </c>
      <c r="I1861" s="2">
        <v>849</v>
      </c>
      <c r="J1861" s="3">
        <v>39.799999999999997</v>
      </c>
      <c r="K1861" t="s">
        <v>10035</v>
      </c>
      <c r="L1861" s="4">
        <v>42069</v>
      </c>
      <c r="M1861" t="s">
        <v>10037</v>
      </c>
      <c r="N1861">
        <f t="shared" si="58"/>
        <v>1</v>
      </c>
      <c r="O1861" t="str" cm="1">
        <f t="array" ref="O1861">_xlfn.IFS(I1861&lt;600, "Very Poor",I1861&lt;650,"Poor",I1861&lt;700,"Fair",I1861&lt;750,"Good",I1861&gt;=750,"Excellent")</f>
        <v>Excellent</v>
      </c>
      <c r="P1861" t="str" cm="1">
        <f t="array" ref="P1861">_xlfn.IFS(F1861&lt;30000,"Low",F1861&lt;60000,"Lower Middle",F1861&lt;100000, "Upper Middle",F1861&gt;=100000, "High")</f>
        <v>Upper Middle</v>
      </c>
      <c r="Q1861" t="str" cm="1">
        <f t="array" ref="Q1861">_xlfn.IFS(D1861&lt;10,"Low",D1861&lt;15,"Medium",D1861&lt;20,"High",D1861&gt;=20,"Very High")</f>
        <v>Very High</v>
      </c>
      <c r="R1861" t="str">
        <f t="shared" si="59"/>
        <v>Normal</v>
      </c>
    </row>
    <row r="1862" spans="1:18" x14ac:dyDescent="0.3">
      <c r="A1862" t="s">
        <v>1873</v>
      </c>
      <c r="B1862" s="2">
        <v>17035</v>
      </c>
      <c r="C1862" t="s">
        <v>10013</v>
      </c>
      <c r="D1862" s="1">
        <v>29.98</v>
      </c>
      <c r="E1862" t="s">
        <v>10025</v>
      </c>
      <c r="F1862" s="2">
        <v>53312</v>
      </c>
      <c r="G1862" t="s">
        <v>10039</v>
      </c>
      <c r="H1862" t="s">
        <v>10027</v>
      </c>
      <c r="I1862" s="2">
        <v>694</v>
      </c>
      <c r="J1862" s="3">
        <v>17.399999999999999</v>
      </c>
      <c r="K1862" t="s">
        <v>10035</v>
      </c>
      <c r="L1862" s="4">
        <v>43440</v>
      </c>
      <c r="M1862" t="s">
        <v>10036</v>
      </c>
      <c r="N1862">
        <f t="shared" si="58"/>
        <v>0</v>
      </c>
      <c r="O1862" t="str" cm="1">
        <f t="array" ref="O1862">_xlfn.IFS(I1862&lt;600, "Very Poor",I1862&lt;650,"Poor",I1862&lt;700,"Fair",I1862&lt;750,"Good",I1862&gt;=750,"Excellent")</f>
        <v>Fair</v>
      </c>
      <c r="P1862" t="str" cm="1">
        <f t="array" ref="P1862">_xlfn.IFS(F1862&lt;30000,"Low",F1862&lt;60000,"Lower Middle",F1862&lt;100000, "Upper Middle",F1862&gt;=100000, "High")</f>
        <v>Lower Middle</v>
      </c>
      <c r="Q1862" t="str" cm="1">
        <f t="array" ref="Q1862">_xlfn.IFS(D1862&lt;10,"Low",D1862&lt;15,"Medium",D1862&lt;20,"High",D1862&gt;=20,"Very High")</f>
        <v>Very High</v>
      </c>
      <c r="R1862" t="str">
        <f t="shared" si="59"/>
        <v>Normal</v>
      </c>
    </row>
    <row r="1863" spans="1:18" x14ac:dyDescent="0.3">
      <c r="A1863" t="s">
        <v>1874</v>
      </c>
      <c r="B1863" s="2">
        <v>4040</v>
      </c>
      <c r="C1863" t="s">
        <v>10014</v>
      </c>
      <c r="D1863" s="1">
        <v>26.24</v>
      </c>
      <c r="E1863" t="s">
        <v>10016</v>
      </c>
      <c r="F1863" s="2">
        <v>27586</v>
      </c>
      <c r="G1863" t="s">
        <v>10039</v>
      </c>
      <c r="H1863" t="s">
        <v>10027</v>
      </c>
      <c r="I1863" s="2">
        <v>849</v>
      </c>
      <c r="J1863" s="3">
        <v>26.7</v>
      </c>
      <c r="K1863" t="s">
        <v>10035</v>
      </c>
      <c r="L1863" s="4">
        <v>43634</v>
      </c>
      <c r="M1863" t="s">
        <v>10037</v>
      </c>
      <c r="N1863">
        <f t="shared" si="58"/>
        <v>1</v>
      </c>
      <c r="O1863" t="str" cm="1">
        <f t="array" ref="O1863">_xlfn.IFS(I1863&lt;600, "Very Poor",I1863&lt;650,"Poor",I1863&lt;700,"Fair",I1863&lt;750,"Good",I1863&gt;=750,"Excellent")</f>
        <v>Excellent</v>
      </c>
      <c r="P1863" t="str" cm="1">
        <f t="array" ref="P1863">_xlfn.IFS(F1863&lt;30000,"Low",F1863&lt;60000,"Lower Middle",F1863&lt;100000, "Upper Middle",F1863&gt;=100000, "High")</f>
        <v>Low</v>
      </c>
      <c r="Q1863" t="str" cm="1">
        <f t="array" ref="Q1863">_xlfn.IFS(D1863&lt;10,"Low",D1863&lt;15,"Medium",D1863&lt;20,"High",D1863&gt;=20,"Very High")</f>
        <v>Very High</v>
      </c>
      <c r="R1863" t="str">
        <f t="shared" si="59"/>
        <v>Normal</v>
      </c>
    </row>
    <row r="1864" spans="1:18" x14ac:dyDescent="0.3">
      <c r="A1864" t="s">
        <v>1875</v>
      </c>
      <c r="B1864" s="2">
        <v>27160</v>
      </c>
      <c r="C1864" t="s">
        <v>10014</v>
      </c>
      <c r="D1864" s="1">
        <v>21.42</v>
      </c>
      <c r="E1864" t="s">
        <v>10025</v>
      </c>
      <c r="F1864" s="2">
        <v>102833</v>
      </c>
      <c r="G1864" t="s">
        <v>10039</v>
      </c>
      <c r="H1864" t="s">
        <v>10033</v>
      </c>
      <c r="I1864" s="2">
        <v>716</v>
      </c>
      <c r="J1864" s="3">
        <v>28</v>
      </c>
      <c r="K1864" t="s">
        <v>10035</v>
      </c>
      <c r="L1864" s="4">
        <v>43553</v>
      </c>
      <c r="M1864" t="s">
        <v>10037</v>
      </c>
      <c r="N1864">
        <f t="shared" si="58"/>
        <v>1</v>
      </c>
      <c r="O1864" t="str" cm="1">
        <f t="array" ref="O1864">_xlfn.IFS(I1864&lt;600, "Very Poor",I1864&lt;650,"Poor",I1864&lt;700,"Fair",I1864&lt;750,"Good",I1864&gt;=750,"Excellent")</f>
        <v>Good</v>
      </c>
      <c r="P1864" t="str" cm="1">
        <f t="array" ref="P1864">_xlfn.IFS(F1864&lt;30000,"Low",F1864&lt;60000,"Lower Middle",F1864&lt;100000, "Upper Middle",F1864&gt;=100000, "High")</f>
        <v>High</v>
      </c>
      <c r="Q1864" t="str" cm="1">
        <f t="array" ref="Q1864">_xlfn.IFS(D1864&lt;10,"Low",D1864&lt;15,"Medium",D1864&lt;20,"High",D1864&gt;=20,"Very High")</f>
        <v>Very High</v>
      </c>
      <c r="R1864" t="str">
        <f t="shared" si="59"/>
        <v>Normal</v>
      </c>
    </row>
    <row r="1865" spans="1:18" x14ac:dyDescent="0.3">
      <c r="A1865" t="s">
        <v>1876</v>
      </c>
      <c r="B1865" s="2">
        <v>18633</v>
      </c>
      <c r="C1865" t="s">
        <v>10013</v>
      </c>
      <c r="D1865" s="1">
        <v>26.13</v>
      </c>
      <c r="E1865" t="s">
        <v>10022</v>
      </c>
      <c r="F1865" s="2">
        <v>145017</v>
      </c>
      <c r="G1865" t="s">
        <v>10040</v>
      </c>
      <c r="H1865" t="s">
        <v>10028</v>
      </c>
      <c r="I1865" s="2">
        <v>736</v>
      </c>
      <c r="J1865" s="3">
        <v>10.4</v>
      </c>
      <c r="K1865" t="s">
        <v>10035</v>
      </c>
      <c r="L1865" s="4">
        <v>43773</v>
      </c>
      <c r="M1865" t="s">
        <v>10036</v>
      </c>
      <c r="N1865">
        <f t="shared" si="58"/>
        <v>0</v>
      </c>
      <c r="O1865" t="str" cm="1">
        <f t="array" ref="O1865">_xlfn.IFS(I1865&lt;600, "Very Poor",I1865&lt;650,"Poor",I1865&lt;700,"Fair",I1865&lt;750,"Good",I1865&gt;=750,"Excellent")</f>
        <v>Good</v>
      </c>
      <c r="P1865" t="str" cm="1">
        <f t="array" ref="P1865">_xlfn.IFS(F1865&lt;30000,"Low",F1865&lt;60000,"Lower Middle",F1865&lt;100000, "Upper Middle",F1865&gt;=100000, "High")</f>
        <v>High</v>
      </c>
      <c r="Q1865" t="str" cm="1">
        <f t="array" ref="Q1865">_xlfn.IFS(D1865&lt;10,"Low",D1865&lt;15,"Medium",D1865&lt;20,"High",D1865&gt;=20,"Very High")</f>
        <v>Very High</v>
      </c>
      <c r="R1865" t="str">
        <f t="shared" si="59"/>
        <v>Normal</v>
      </c>
    </row>
    <row r="1866" spans="1:18" x14ac:dyDescent="0.3">
      <c r="A1866" t="s">
        <v>1877</v>
      </c>
      <c r="B1866" s="2">
        <v>30344</v>
      </c>
      <c r="C1866" t="s">
        <v>10013</v>
      </c>
      <c r="D1866" s="1">
        <v>7.07</v>
      </c>
      <c r="E1866" t="s">
        <v>10025</v>
      </c>
      <c r="F1866" s="2">
        <v>104463</v>
      </c>
      <c r="G1866" t="s">
        <v>10039</v>
      </c>
      <c r="H1866" t="s">
        <v>10032</v>
      </c>
      <c r="I1866" s="2">
        <v>640</v>
      </c>
      <c r="J1866" s="3">
        <v>33.200000000000003</v>
      </c>
      <c r="K1866" t="s">
        <v>10034</v>
      </c>
      <c r="L1866" s="4">
        <v>43580</v>
      </c>
      <c r="M1866" t="s">
        <v>10037</v>
      </c>
      <c r="N1866">
        <f t="shared" si="58"/>
        <v>1</v>
      </c>
      <c r="O1866" t="str" cm="1">
        <f t="array" ref="O1866">_xlfn.IFS(I1866&lt;600, "Very Poor",I1866&lt;650,"Poor",I1866&lt;700,"Fair",I1866&lt;750,"Good",I1866&gt;=750,"Excellent")</f>
        <v>Poor</v>
      </c>
      <c r="P1866" t="str" cm="1">
        <f t="array" ref="P1866">_xlfn.IFS(F1866&lt;30000,"Low",F1866&lt;60000,"Lower Middle",F1866&lt;100000, "Upper Middle",F1866&gt;=100000, "High")</f>
        <v>High</v>
      </c>
      <c r="Q1866" t="str" cm="1">
        <f t="array" ref="Q1866">_xlfn.IFS(D1866&lt;10,"Low",D1866&lt;15,"Medium",D1866&lt;20,"High",D1866&gt;=20,"Very High")</f>
        <v>Low</v>
      </c>
      <c r="R1866" t="str">
        <f t="shared" si="59"/>
        <v>Normal</v>
      </c>
    </row>
    <row r="1867" spans="1:18" x14ac:dyDescent="0.3">
      <c r="A1867" t="s">
        <v>1878</v>
      </c>
      <c r="B1867" s="2">
        <v>18014</v>
      </c>
      <c r="C1867" t="s">
        <v>10014</v>
      </c>
      <c r="D1867" s="1">
        <v>20.87</v>
      </c>
      <c r="E1867" t="s">
        <v>10015</v>
      </c>
      <c r="F1867" s="2">
        <v>81076</v>
      </c>
      <c r="G1867" t="s">
        <v>10040</v>
      </c>
      <c r="H1867" t="s">
        <v>10028</v>
      </c>
      <c r="I1867" s="2">
        <v>747</v>
      </c>
      <c r="J1867" s="3">
        <v>19.5</v>
      </c>
      <c r="K1867" t="s">
        <v>10034</v>
      </c>
      <c r="L1867" s="4">
        <v>42607</v>
      </c>
      <c r="M1867" t="s">
        <v>10036</v>
      </c>
      <c r="N1867">
        <f t="shared" si="58"/>
        <v>0</v>
      </c>
      <c r="O1867" t="str" cm="1">
        <f t="array" ref="O1867">_xlfn.IFS(I1867&lt;600, "Very Poor",I1867&lt;650,"Poor",I1867&lt;700,"Fair",I1867&lt;750,"Good",I1867&gt;=750,"Excellent")</f>
        <v>Good</v>
      </c>
      <c r="P1867" t="str" cm="1">
        <f t="array" ref="P1867">_xlfn.IFS(F1867&lt;30000,"Low",F1867&lt;60000,"Lower Middle",F1867&lt;100000, "Upper Middle",F1867&gt;=100000, "High")</f>
        <v>Upper Middle</v>
      </c>
      <c r="Q1867" t="str" cm="1">
        <f t="array" ref="Q1867">_xlfn.IFS(D1867&lt;10,"Low",D1867&lt;15,"Medium",D1867&lt;20,"High",D1867&gt;=20,"Very High")</f>
        <v>Very High</v>
      </c>
      <c r="R1867" t="str">
        <f t="shared" si="59"/>
        <v>Normal</v>
      </c>
    </row>
    <row r="1868" spans="1:18" x14ac:dyDescent="0.3">
      <c r="A1868" t="s">
        <v>1879</v>
      </c>
      <c r="B1868" s="2">
        <v>15996</v>
      </c>
      <c r="C1868" t="s">
        <v>10014</v>
      </c>
      <c r="D1868" s="1">
        <v>10.41</v>
      </c>
      <c r="E1868" t="s">
        <v>10024</v>
      </c>
      <c r="F1868" s="2">
        <v>82399</v>
      </c>
      <c r="G1868" t="s">
        <v>10039</v>
      </c>
      <c r="H1868" t="s">
        <v>10032</v>
      </c>
      <c r="I1868" s="2">
        <v>602</v>
      </c>
      <c r="J1868" s="3">
        <v>22.5</v>
      </c>
      <c r="K1868" t="s">
        <v>10034</v>
      </c>
      <c r="L1868" s="4">
        <v>44065</v>
      </c>
      <c r="M1868" t="s">
        <v>10036</v>
      </c>
      <c r="N1868">
        <f t="shared" si="58"/>
        <v>0</v>
      </c>
      <c r="O1868" t="str" cm="1">
        <f t="array" ref="O1868">_xlfn.IFS(I1868&lt;600, "Very Poor",I1868&lt;650,"Poor",I1868&lt;700,"Fair",I1868&lt;750,"Good",I1868&gt;=750,"Excellent")</f>
        <v>Poor</v>
      </c>
      <c r="P1868" t="str" cm="1">
        <f t="array" ref="P1868">_xlfn.IFS(F1868&lt;30000,"Low",F1868&lt;60000,"Lower Middle",F1868&lt;100000, "Upper Middle",F1868&gt;=100000, "High")</f>
        <v>Upper Middle</v>
      </c>
      <c r="Q1868" t="str" cm="1">
        <f t="array" ref="Q1868">_xlfn.IFS(D1868&lt;10,"Low",D1868&lt;15,"Medium",D1868&lt;20,"High",D1868&gt;=20,"Very High")</f>
        <v>Medium</v>
      </c>
      <c r="R1868" t="str">
        <f t="shared" si="59"/>
        <v>Normal</v>
      </c>
    </row>
    <row r="1869" spans="1:18" x14ac:dyDescent="0.3">
      <c r="A1869" t="s">
        <v>1880</v>
      </c>
      <c r="B1869" s="2">
        <v>12695</v>
      </c>
      <c r="C1869" t="s">
        <v>10014</v>
      </c>
      <c r="D1869" s="1">
        <v>7.9</v>
      </c>
      <c r="E1869" t="s">
        <v>10016</v>
      </c>
      <c r="F1869" s="2">
        <v>130491</v>
      </c>
      <c r="G1869" t="s">
        <v>10038</v>
      </c>
      <c r="H1869" t="s">
        <v>10027</v>
      </c>
      <c r="I1869" s="2">
        <v>638</v>
      </c>
      <c r="J1869" s="3">
        <v>27.5</v>
      </c>
      <c r="K1869" t="s">
        <v>10034</v>
      </c>
      <c r="L1869" s="4">
        <v>42940</v>
      </c>
      <c r="M1869" t="s">
        <v>10037</v>
      </c>
      <c r="N1869">
        <f t="shared" si="58"/>
        <v>1</v>
      </c>
      <c r="O1869" t="str" cm="1">
        <f t="array" ref="O1869">_xlfn.IFS(I1869&lt;600, "Very Poor",I1869&lt;650,"Poor",I1869&lt;700,"Fair",I1869&lt;750,"Good",I1869&gt;=750,"Excellent")</f>
        <v>Poor</v>
      </c>
      <c r="P1869" t="str" cm="1">
        <f t="array" ref="P1869">_xlfn.IFS(F1869&lt;30000,"Low",F1869&lt;60000,"Lower Middle",F1869&lt;100000, "Upper Middle",F1869&gt;=100000, "High")</f>
        <v>High</v>
      </c>
      <c r="Q1869" t="str" cm="1">
        <f t="array" ref="Q1869">_xlfn.IFS(D1869&lt;10,"Low",D1869&lt;15,"Medium",D1869&lt;20,"High",D1869&gt;=20,"Very High")</f>
        <v>Low</v>
      </c>
      <c r="R1869" t="str">
        <f t="shared" si="59"/>
        <v>Normal</v>
      </c>
    </row>
    <row r="1870" spans="1:18" x14ac:dyDescent="0.3">
      <c r="A1870" t="s">
        <v>1881</v>
      </c>
      <c r="B1870" s="2">
        <v>3852</v>
      </c>
      <c r="C1870" t="s">
        <v>10014</v>
      </c>
      <c r="D1870" s="1">
        <v>27.32</v>
      </c>
      <c r="E1870" t="s">
        <v>10021</v>
      </c>
      <c r="F1870" s="2">
        <v>38131</v>
      </c>
      <c r="G1870" t="s">
        <v>10039</v>
      </c>
      <c r="H1870" t="s">
        <v>10028</v>
      </c>
      <c r="I1870" s="2">
        <v>750</v>
      </c>
      <c r="J1870" s="3">
        <v>19.399999999999999</v>
      </c>
      <c r="K1870" t="s">
        <v>10034</v>
      </c>
      <c r="L1870" s="4">
        <v>42455</v>
      </c>
      <c r="M1870" t="s">
        <v>10037</v>
      </c>
      <c r="N1870">
        <f t="shared" si="58"/>
        <v>1</v>
      </c>
      <c r="O1870" t="str" cm="1">
        <f t="array" ref="O1870">_xlfn.IFS(I1870&lt;600, "Very Poor",I1870&lt;650,"Poor",I1870&lt;700,"Fair",I1870&lt;750,"Good",I1870&gt;=750,"Excellent")</f>
        <v>Excellent</v>
      </c>
      <c r="P1870" t="str" cm="1">
        <f t="array" ref="P1870">_xlfn.IFS(F1870&lt;30000,"Low",F1870&lt;60000,"Lower Middle",F1870&lt;100000, "Upper Middle",F1870&gt;=100000, "High")</f>
        <v>Lower Middle</v>
      </c>
      <c r="Q1870" t="str" cm="1">
        <f t="array" ref="Q1870">_xlfn.IFS(D1870&lt;10,"Low",D1870&lt;15,"Medium",D1870&lt;20,"High",D1870&gt;=20,"Very High")</f>
        <v>Very High</v>
      </c>
      <c r="R1870" t="str">
        <f t="shared" si="59"/>
        <v>Normal</v>
      </c>
    </row>
    <row r="1871" spans="1:18" x14ac:dyDescent="0.3">
      <c r="A1871" t="s">
        <v>1882</v>
      </c>
      <c r="B1871" s="2">
        <v>17014</v>
      </c>
      <c r="C1871" t="s">
        <v>10013</v>
      </c>
      <c r="D1871" s="1">
        <v>20.99</v>
      </c>
      <c r="E1871" t="s">
        <v>10017</v>
      </c>
      <c r="F1871" s="2">
        <v>136851</v>
      </c>
      <c r="G1871" t="s">
        <v>10040</v>
      </c>
      <c r="H1871" t="s">
        <v>10032</v>
      </c>
      <c r="I1871" s="2">
        <v>663</v>
      </c>
      <c r="J1871" s="3">
        <v>16.399999999999999</v>
      </c>
      <c r="K1871" t="s">
        <v>10034</v>
      </c>
      <c r="L1871" s="4">
        <v>43588</v>
      </c>
      <c r="M1871" t="s">
        <v>10036</v>
      </c>
      <c r="N1871">
        <f t="shared" si="58"/>
        <v>0</v>
      </c>
      <c r="O1871" t="str" cm="1">
        <f t="array" ref="O1871">_xlfn.IFS(I1871&lt;600, "Very Poor",I1871&lt;650,"Poor",I1871&lt;700,"Fair",I1871&lt;750,"Good",I1871&gt;=750,"Excellent")</f>
        <v>Fair</v>
      </c>
      <c r="P1871" t="str" cm="1">
        <f t="array" ref="P1871">_xlfn.IFS(F1871&lt;30000,"Low",F1871&lt;60000,"Lower Middle",F1871&lt;100000, "Upper Middle",F1871&gt;=100000, "High")</f>
        <v>High</v>
      </c>
      <c r="Q1871" t="str" cm="1">
        <f t="array" ref="Q1871">_xlfn.IFS(D1871&lt;10,"Low",D1871&lt;15,"Medium",D1871&lt;20,"High",D1871&gt;=20,"Very High")</f>
        <v>Very High</v>
      </c>
      <c r="R1871" t="str">
        <f t="shared" si="59"/>
        <v>Normal</v>
      </c>
    </row>
    <row r="1872" spans="1:18" x14ac:dyDescent="0.3">
      <c r="A1872" t="s">
        <v>1883</v>
      </c>
      <c r="B1872" s="2">
        <v>28042</v>
      </c>
      <c r="C1872" t="s">
        <v>10013</v>
      </c>
      <c r="D1872" s="1">
        <v>11.09</v>
      </c>
      <c r="E1872" t="s">
        <v>10023</v>
      </c>
      <c r="F1872" s="2">
        <v>35020</v>
      </c>
      <c r="G1872" t="s">
        <v>10039</v>
      </c>
      <c r="H1872" t="s">
        <v>10032</v>
      </c>
      <c r="I1872" s="2">
        <v>827</v>
      </c>
      <c r="J1872" s="3">
        <v>24.1</v>
      </c>
      <c r="K1872" t="s">
        <v>10034</v>
      </c>
      <c r="L1872" s="4">
        <v>42987</v>
      </c>
      <c r="M1872" t="s">
        <v>10036</v>
      </c>
      <c r="N1872">
        <f t="shared" si="58"/>
        <v>0</v>
      </c>
      <c r="O1872" t="str" cm="1">
        <f t="array" ref="O1872">_xlfn.IFS(I1872&lt;600, "Very Poor",I1872&lt;650,"Poor",I1872&lt;700,"Fair",I1872&lt;750,"Good",I1872&gt;=750,"Excellent")</f>
        <v>Excellent</v>
      </c>
      <c r="P1872" t="str" cm="1">
        <f t="array" ref="P1872">_xlfn.IFS(F1872&lt;30000,"Low",F1872&lt;60000,"Lower Middle",F1872&lt;100000, "Upper Middle",F1872&gt;=100000, "High")</f>
        <v>Lower Middle</v>
      </c>
      <c r="Q1872" t="str" cm="1">
        <f t="array" ref="Q1872">_xlfn.IFS(D1872&lt;10,"Low",D1872&lt;15,"Medium",D1872&lt;20,"High",D1872&gt;=20,"Very High")</f>
        <v>Medium</v>
      </c>
      <c r="R1872" t="str">
        <f t="shared" si="59"/>
        <v>Normal</v>
      </c>
    </row>
    <row r="1873" spans="1:18" x14ac:dyDescent="0.3">
      <c r="A1873" t="s">
        <v>1884</v>
      </c>
      <c r="B1873" s="2">
        <v>34755</v>
      </c>
      <c r="C1873" t="s">
        <v>10013</v>
      </c>
      <c r="D1873" s="1">
        <v>14.67</v>
      </c>
      <c r="E1873" t="s">
        <v>10024</v>
      </c>
      <c r="F1873" s="2">
        <v>94771</v>
      </c>
      <c r="G1873" t="s">
        <v>10040</v>
      </c>
      <c r="H1873" t="s">
        <v>10029</v>
      </c>
      <c r="I1873" s="2">
        <v>713</v>
      </c>
      <c r="J1873" s="3">
        <v>17.100000000000001</v>
      </c>
      <c r="K1873" t="s">
        <v>10035</v>
      </c>
      <c r="L1873" s="4">
        <v>42483</v>
      </c>
      <c r="M1873" t="s">
        <v>10036</v>
      </c>
      <c r="N1873">
        <f t="shared" si="58"/>
        <v>0</v>
      </c>
      <c r="O1873" t="str" cm="1">
        <f t="array" ref="O1873">_xlfn.IFS(I1873&lt;600, "Very Poor",I1873&lt;650,"Poor",I1873&lt;700,"Fair",I1873&lt;750,"Good",I1873&gt;=750,"Excellent")</f>
        <v>Good</v>
      </c>
      <c r="P1873" t="str" cm="1">
        <f t="array" ref="P1873">_xlfn.IFS(F1873&lt;30000,"Low",F1873&lt;60000,"Lower Middle",F1873&lt;100000, "Upper Middle",F1873&gt;=100000, "High")</f>
        <v>Upper Middle</v>
      </c>
      <c r="Q1873" t="str" cm="1">
        <f t="array" ref="Q1873">_xlfn.IFS(D1873&lt;10,"Low",D1873&lt;15,"Medium",D1873&lt;20,"High",D1873&gt;=20,"Very High")</f>
        <v>Medium</v>
      </c>
      <c r="R1873" t="str">
        <f t="shared" si="59"/>
        <v>Normal</v>
      </c>
    </row>
    <row r="1874" spans="1:18" x14ac:dyDescent="0.3">
      <c r="A1874" t="s">
        <v>1885</v>
      </c>
      <c r="B1874" s="2">
        <v>24711</v>
      </c>
      <c r="C1874" t="s">
        <v>10013</v>
      </c>
      <c r="D1874" s="1">
        <v>29.33</v>
      </c>
      <c r="E1874" t="s">
        <v>10022</v>
      </c>
      <c r="F1874" s="2">
        <v>118170</v>
      </c>
      <c r="G1874" t="s">
        <v>10039</v>
      </c>
      <c r="H1874" t="s">
        <v>10033</v>
      </c>
      <c r="I1874" s="2">
        <v>772</v>
      </c>
      <c r="J1874" s="3">
        <v>20.2</v>
      </c>
      <c r="K1874" t="s">
        <v>10035</v>
      </c>
      <c r="L1874" s="4">
        <v>42650</v>
      </c>
      <c r="M1874" t="s">
        <v>10036</v>
      </c>
      <c r="N1874">
        <f t="shared" si="58"/>
        <v>0</v>
      </c>
      <c r="O1874" t="str" cm="1">
        <f t="array" ref="O1874">_xlfn.IFS(I1874&lt;600, "Very Poor",I1874&lt;650,"Poor",I1874&lt;700,"Fair",I1874&lt;750,"Good",I1874&gt;=750,"Excellent")</f>
        <v>Excellent</v>
      </c>
      <c r="P1874" t="str" cm="1">
        <f t="array" ref="P1874">_xlfn.IFS(F1874&lt;30000,"Low",F1874&lt;60000,"Lower Middle",F1874&lt;100000, "Upper Middle",F1874&gt;=100000, "High")</f>
        <v>High</v>
      </c>
      <c r="Q1874" t="str" cm="1">
        <f t="array" ref="Q1874">_xlfn.IFS(D1874&lt;10,"Low",D1874&lt;15,"Medium",D1874&lt;20,"High",D1874&gt;=20,"Very High")</f>
        <v>Very High</v>
      </c>
      <c r="R1874" t="str">
        <f t="shared" si="59"/>
        <v>Normal</v>
      </c>
    </row>
    <row r="1875" spans="1:18" x14ac:dyDescent="0.3">
      <c r="A1875" t="s">
        <v>1886</v>
      </c>
      <c r="B1875" s="2">
        <v>27122</v>
      </c>
      <c r="C1875" t="s">
        <v>10013</v>
      </c>
      <c r="D1875" s="1">
        <v>26.55</v>
      </c>
      <c r="E1875" t="s">
        <v>10023</v>
      </c>
      <c r="F1875" s="2">
        <v>79523</v>
      </c>
      <c r="G1875" t="s">
        <v>10039</v>
      </c>
      <c r="H1875" t="s">
        <v>10030</v>
      </c>
      <c r="I1875" s="2">
        <v>767</v>
      </c>
      <c r="J1875" s="3">
        <v>8.8000000000000007</v>
      </c>
      <c r="K1875" t="s">
        <v>10035</v>
      </c>
      <c r="L1875" s="4">
        <v>43359</v>
      </c>
      <c r="M1875" t="s">
        <v>10036</v>
      </c>
      <c r="N1875">
        <f t="shared" si="58"/>
        <v>0</v>
      </c>
      <c r="O1875" t="str" cm="1">
        <f t="array" ref="O1875">_xlfn.IFS(I1875&lt;600, "Very Poor",I1875&lt;650,"Poor",I1875&lt;700,"Fair",I1875&lt;750,"Good",I1875&gt;=750,"Excellent")</f>
        <v>Excellent</v>
      </c>
      <c r="P1875" t="str" cm="1">
        <f t="array" ref="P1875">_xlfn.IFS(F1875&lt;30000,"Low",F1875&lt;60000,"Lower Middle",F1875&lt;100000, "Upper Middle",F1875&gt;=100000, "High")</f>
        <v>Upper Middle</v>
      </c>
      <c r="Q1875" t="str" cm="1">
        <f t="array" ref="Q1875">_xlfn.IFS(D1875&lt;10,"Low",D1875&lt;15,"Medium",D1875&lt;20,"High",D1875&gt;=20,"Very High")</f>
        <v>Very High</v>
      </c>
      <c r="R1875" t="str">
        <f t="shared" si="59"/>
        <v>Normal</v>
      </c>
    </row>
    <row r="1876" spans="1:18" x14ac:dyDescent="0.3">
      <c r="A1876" t="s">
        <v>1887</v>
      </c>
      <c r="B1876" s="2">
        <v>10160</v>
      </c>
      <c r="C1876" t="s">
        <v>10013</v>
      </c>
      <c r="D1876" s="1">
        <v>5.39</v>
      </c>
      <c r="E1876" t="s">
        <v>10022</v>
      </c>
      <c r="F1876" s="2">
        <v>95043</v>
      </c>
      <c r="G1876" t="s">
        <v>10039</v>
      </c>
      <c r="H1876" t="s">
        <v>10033</v>
      </c>
      <c r="I1876" s="2">
        <v>731</v>
      </c>
      <c r="J1876" s="3">
        <v>34.6</v>
      </c>
      <c r="K1876" t="s">
        <v>10035</v>
      </c>
      <c r="L1876" s="4">
        <v>43715</v>
      </c>
      <c r="M1876" t="s">
        <v>10036</v>
      </c>
      <c r="N1876">
        <f t="shared" si="58"/>
        <v>0</v>
      </c>
      <c r="O1876" t="str" cm="1">
        <f t="array" ref="O1876">_xlfn.IFS(I1876&lt;600, "Very Poor",I1876&lt;650,"Poor",I1876&lt;700,"Fair",I1876&lt;750,"Good",I1876&gt;=750,"Excellent")</f>
        <v>Good</v>
      </c>
      <c r="P1876" t="str" cm="1">
        <f t="array" ref="P1876">_xlfn.IFS(F1876&lt;30000,"Low",F1876&lt;60000,"Lower Middle",F1876&lt;100000, "Upper Middle",F1876&gt;=100000, "High")</f>
        <v>Upper Middle</v>
      </c>
      <c r="Q1876" t="str" cm="1">
        <f t="array" ref="Q1876">_xlfn.IFS(D1876&lt;10,"Low",D1876&lt;15,"Medium",D1876&lt;20,"High",D1876&gt;=20,"Very High")</f>
        <v>Low</v>
      </c>
      <c r="R1876" t="str">
        <f t="shared" si="59"/>
        <v>Normal</v>
      </c>
    </row>
    <row r="1877" spans="1:18" x14ac:dyDescent="0.3">
      <c r="A1877" t="s">
        <v>1888</v>
      </c>
      <c r="B1877" s="2">
        <v>28213</v>
      </c>
      <c r="C1877" t="s">
        <v>10013</v>
      </c>
      <c r="D1877" s="1">
        <v>29.5</v>
      </c>
      <c r="E1877" t="s">
        <v>10015</v>
      </c>
      <c r="F1877" s="2">
        <v>83477</v>
      </c>
      <c r="G1877" t="s">
        <v>10040</v>
      </c>
      <c r="H1877" t="s">
        <v>10032</v>
      </c>
      <c r="I1877" s="2">
        <v>736</v>
      </c>
      <c r="J1877" s="3">
        <v>19.399999999999999</v>
      </c>
      <c r="K1877" t="s">
        <v>10035</v>
      </c>
      <c r="L1877" s="4">
        <v>43451</v>
      </c>
      <c r="M1877" t="s">
        <v>10036</v>
      </c>
      <c r="N1877">
        <f t="shared" si="58"/>
        <v>0</v>
      </c>
      <c r="O1877" t="str" cm="1">
        <f t="array" ref="O1877">_xlfn.IFS(I1877&lt;600, "Very Poor",I1877&lt;650,"Poor",I1877&lt;700,"Fair",I1877&lt;750,"Good",I1877&gt;=750,"Excellent")</f>
        <v>Good</v>
      </c>
      <c r="P1877" t="str" cm="1">
        <f t="array" ref="P1877">_xlfn.IFS(F1877&lt;30000,"Low",F1877&lt;60000,"Lower Middle",F1877&lt;100000, "Upper Middle",F1877&gt;=100000, "High")</f>
        <v>Upper Middle</v>
      </c>
      <c r="Q1877" t="str" cm="1">
        <f t="array" ref="Q1877">_xlfn.IFS(D1877&lt;10,"Low",D1877&lt;15,"Medium",D1877&lt;20,"High",D1877&gt;=20,"Very High")</f>
        <v>Very High</v>
      </c>
      <c r="R1877" t="str">
        <f t="shared" si="59"/>
        <v>Normal</v>
      </c>
    </row>
    <row r="1878" spans="1:18" x14ac:dyDescent="0.3">
      <c r="A1878" t="s">
        <v>1889</v>
      </c>
      <c r="B1878" s="2">
        <v>8421</v>
      </c>
      <c r="C1878" t="s">
        <v>10013</v>
      </c>
      <c r="D1878" s="1">
        <v>14.21</v>
      </c>
      <c r="E1878" t="s">
        <v>10025</v>
      </c>
      <c r="F1878" s="2">
        <v>136065</v>
      </c>
      <c r="G1878" t="s">
        <v>10040</v>
      </c>
      <c r="H1878" t="s">
        <v>10030</v>
      </c>
      <c r="I1878" s="2">
        <v>587</v>
      </c>
      <c r="J1878" s="3">
        <v>7.9</v>
      </c>
      <c r="K1878" t="s">
        <v>10034</v>
      </c>
      <c r="L1878" s="4">
        <v>42650</v>
      </c>
      <c r="M1878" t="s">
        <v>10036</v>
      </c>
      <c r="N1878">
        <f t="shared" si="58"/>
        <v>0</v>
      </c>
      <c r="O1878" t="str" cm="1">
        <f t="array" ref="O1878">_xlfn.IFS(I1878&lt;600, "Very Poor",I1878&lt;650,"Poor",I1878&lt;700,"Fair",I1878&lt;750,"Good",I1878&gt;=750,"Excellent")</f>
        <v>Very Poor</v>
      </c>
      <c r="P1878" t="str" cm="1">
        <f t="array" ref="P1878">_xlfn.IFS(F1878&lt;30000,"Low",F1878&lt;60000,"Lower Middle",F1878&lt;100000, "Upper Middle",F1878&gt;=100000, "High")</f>
        <v>High</v>
      </c>
      <c r="Q1878" t="str" cm="1">
        <f t="array" ref="Q1878">_xlfn.IFS(D1878&lt;10,"Low",D1878&lt;15,"Medium",D1878&lt;20,"High",D1878&gt;=20,"Very High")</f>
        <v>Medium</v>
      </c>
      <c r="R1878" t="str">
        <f t="shared" si="59"/>
        <v>Normal</v>
      </c>
    </row>
    <row r="1879" spans="1:18" x14ac:dyDescent="0.3">
      <c r="A1879" t="s">
        <v>1890</v>
      </c>
      <c r="B1879" s="2">
        <v>22400</v>
      </c>
      <c r="C1879" t="s">
        <v>10013</v>
      </c>
      <c r="D1879" s="1">
        <v>22.39</v>
      </c>
      <c r="E1879" t="s">
        <v>10015</v>
      </c>
      <c r="F1879" s="2">
        <v>113420</v>
      </c>
      <c r="G1879" t="s">
        <v>10039</v>
      </c>
      <c r="H1879" t="s">
        <v>10031</v>
      </c>
      <c r="I1879" s="2">
        <v>848</v>
      </c>
      <c r="J1879" s="3">
        <v>32.700000000000003</v>
      </c>
      <c r="K1879" t="s">
        <v>10035</v>
      </c>
      <c r="L1879" s="4">
        <v>42662</v>
      </c>
      <c r="M1879" t="s">
        <v>10037</v>
      </c>
      <c r="N1879">
        <f t="shared" si="58"/>
        <v>1</v>
      </c>
      <c r="O1879" t="str" cm="1">
        <f t="array" ref="O1879">_xlfn.IFS(I1879&lt;600, "Very Poor",I1879&lt;650,"Poor",I1879&lt;700,"Fair",I1879&lt;750,"Good",I1879&gt;=750,"Excellent")</f>
        <v>Excellent</v>
      </c>
      <c r="P1879" t="str" cm="1">
        <f t="array" ref="P1879">_xlfn.IFS(F1879&lt;30000,"Low",F1879&lt;60000,"Lower Middle",F1879&lt;100000, "Upper Middle",F1879&gt;=100000, "High")</f>
        <v>High</v>
      </c>
      <c r="Q1879" t="str" cm="1">
        <f t="array" ref="Q1879">_xlfn.IFS(D1879&lt;10,"Low",D1879&lt;15,"Medium",D1879&lt;20,"High",D1879&gt;=20,"Very High")</f>
        <v>Very High</v>
      </c>
      <c r="R1879" t="str">
        <f t="shared" si="59"/>
        <v>Normal</v>
      </c>
    </row>
    <row r="1880" spans="1:18" x14ac:dyDescent="0.3">
      <c r="A1880" t="s">
        <v>1891</v>
      </c>
      <c r="B1880" s="2">
        <v>34537</v>
      </c>
      <c r="C1880" t="s">
        <v>10013</v>
      </c>
      <c r="D1880" s="1">
        <v>22.82</v>
      </c>
      <c r="E1880" t="s">
        <v>10015</v>
      </c>
      <c r="F1880" s="2">
        <v>91244</v>
      </c>
      <c r="G1880" t="s">
        <v>10040</v>
      </c>
      <c r="H1880" t="s">
        <v>10031</v>
      </c>
      <c r="I1880" s="2">
        <v>642</v>
      </c>
      <c r="J1880" s="3">
        <v>5.7</v>
      </c>
      <c r="K1880" t="s">
        <v>10034</v>
      </c>
      <c r="L1880" s="4">
        <v>42965</v>
      </c>
      <c r="M1880" t="s">
        <v>10037</v>
      </c>
      <c r="N1880">
        <f t="shared" si="58"/>
        <v>1</v>
      </c>
      <c r="O1880" t="str" cm="1">
        <f t="array" ref="O1880">_xlfn.IFS(I1880&lt;600, "Very Poor",I1880&lt;650,"Poor",I1880&lt;700,"Fair",I1880&lt;750,"Good",I1880&gt;=750,"Excellent")</f>
        <v>Poor</v>
      </c>
      <c r="P1880" t="str" cm="1">
        <f t="array" ref="P1880">_xlfn.IFS(F1880&lt;30000,"Low",F1880&lt;60000,"Lower Middle",F1880&lt;100000, "Upper Middle",F1880&gt;=100000, "High")</f>
        <v>Upper Middle</v>
      </c>
      <c r="Q1880" t="str" cm="1">
        <f t="array" ref="Q1880">_xlfn.IFS(D1880&lt;10,"Low",D1880&lt;15,"Medium",D1880&lt;20,"High",D1880&gt;=20,"Very High")</f>
        <v>Very High</v>
      </c>
      <c r="R1880" t="str">
        <f t="shared" si="59"/>
        <v>High Risk</v>
      </c>
    </row>
    <row r="1881" spans="1:18" x14ac:dyDescent="0.3">
      <c r="A1881" t="s">
        <v>1892</v>
      </c>
      <c r="B1881" s="2">
        <v>18727</v>
      </c>
      <c r="C1881" t="s">
        <v>10013</v>
      </c>
      <c r="D1881" s="1">
        <v>27.79</v>
      </c>
      <c r="E1881" t="s">
        <v>10022</v>
      </c>
      <c r="F1881" s="2">
        <v>110334</v>
      </c>
      <c r="G1881" t="s">
        <v>10040</v>
      </c>
      <c r="H1881" t="s">
        <v>10027</v>
      </c>
      <c r="I1881" s="2">
        <v>604</v>
      </c>
      <c r="J1881" s="3">
        <v>26</v>
      </c>
      <c r="K1881" t="s">
        <v>10034</v>
      </c>
      <c r="L1881" s="4">
        <v>43238</v>
      </c>
      <c r="M1881" t="s">
        <v>10037</v>
      </c>
      <c r="N1881">
        <f t="shared" si="58"/>
        <v>1</v>
      </c>
      <c r="O1881" t="str" cm="1">
        <f t="array" ref="O1881">_xlfn.IFS(I1881&lt;600, "Very Poor",I1881&lt;650,"Poor",I1881&lt;700,"Fair",I1881&lt;750,"Good",I1881&gt;=750,"Excellent")</f>
        <v>Poor</v>
      </c>
      <c r="P1881" t="str" cm="1">
        <f t="array" ref="P1881">_xlfn.IFS(F1881&lt;30000,"Low",F1881&lt;60000,"Lower Middle",F1881&lt;100000, "Upper Middle",F1881&gt;=100000, "High")</f>
        <v>High</v>
      </c>
      <c r="Q1881" t="str" cm="1">
        <f t="array" ref="Q1881">_xlfn.IFS(D1881&lt;10,"Low",D1881&lt;15,"Medium",D1881&lt;20,"High",D1881&gt;=20,"Very High")</f>
        <v>Very High</v>
      </c>
      <c r="R1881" t="str">
        <f t="shared" si="59"/>
        <v>High Risk</v>
      </c>
    </row>
    <row r="1882" spans="1:18" x14ac:dyDescent="0.3">
      <c r="A1882" t="s">
        <v>1893</v>
      </c>
      <c r="B1882" s="2">
        <v>5358</v>
      </c>
      <c r="C1882" t="s">
        <v>10014</v>
      </c>
      <c r="D1882" s="1">
        <v>27.13</v>
      </c>
      <c r="E1882" t="s">
        <v>10025</v>
      </c>
      <c r="F1882" s="2">
        <v>90067</v>
      </c>
      <c r="G1882" t="s">
        <v>10038</v>
      </c>
      <c r="H1882" t="s">
        <v>10028</v>
      </c>
      <c r="I1882" s="2">
        <v>736</v>
      </c>
      <c r="J1882" s="3">
        <v>29.6</v>
      </c>
      <c r="K1882" t="s">
        <v>10035</v>
      </c>
      <c r="L1882" s="4">
        <v>43551</v>
      </c>
      <c r="M1882" t="s">
        <v>10037</v>
      </c>
      <c r="N1882">
        <f t="shared" si="58"/>
        <v>1</v>
      </c>
      <c r="O1882" t="str" cm="1">
        <f t="array" ref="O1882">_xlfn.IFS(I1882&lt;600, "Very Poor",I1882&lt;650,"Poor",I1882&lt;700,"Fair",I1882&lt;750,"Good",I1882&gt;=750,"Excellent")</f>
        <v>Good</v>
      </c>
      <c r="P1882" t="str" cm="1">
        <f t="array" ref="P1882">_xlfn.IFS(F1882&lt;30000,"Low",F1882&lt;60000,"Lower Middle",F1882&lt;100000, "Upper Middle",F1882&gt;=100000, "High")</f>
        <v>Upper Middle</v>
      </c>
      <c r="Q1882" t="str" cm="1">
        <f t="array" ref="Q1882">_xlfn.IFS(D1882&lt;10,"Low",D1882&lt;15,"Medium",D1882&lt;20,"High",D1882&gt;=20,"Very High")</f>
        <v>Very High</v>
      </c>
      <c r="R1882" t="str">
        <f t="shared" si="59"/>
        <v>Normal</v>
      </c>
    </row>
    <row r="1883" spans="1:18" x14ac:dyDescent="0.3">
      <c r="A1883" t="s">
        <v>1894</v>
      </c>
      <c r="B1883" s="2">
        <v>29482</v>
      </c>
      <c r="C1883" t="s">
        <v>10014</v>
      </c>
      <c r="D1883" s="1">
        <v>12.04</v>
      </c>
      <c r="E1883" t="s">
        <v>10025</v>
      </c>
      <c r="F1883" s="2">
        <v>83101</v>
      </c>
      <c r="G1883" t="s">
        <v>10038</v>
      </c>
      <c r="H1883" t="s">
        <v>10029</v>
      </c>
      <c r="I1883" s="2">
        <v>766</v>
      </c>
      <c r="J1883" s="3">
        <v>11.7</v>
      </c>
      <c r="K1883" t="s">
        <v>10035</v>
      </c>
      <c r="L1883" s="4">
        <v>44076</v>
      </c>
      <c r="M1883" t="s">
        <v>10036</v>
      </c>
      <c r="N1883">
        <f t="shared" si="58"/>
        <v>0</v>
      </c>
      <c r="O1883" t="str" cm="1">
        <f t="array" ref="O1883">_xlfn.IFS(I1883&lt;600, "Very Poor",I1883&lt;650,"Poor",I1883&lt;700,"Fair",I1883&lt;750,"Good",I1883&gt;=750,"Excellent")</f>
        <v>Excellent</v>
      </c>
      <c r="P1883" t="str" cm="1">
        <f t="array" ref="P1883">_xlfn.IFS(F1883&lt;30000,"Low",F1883&lt;60000,"Lower Middle",F1883&lt;100000, "Upper Middle",F1883&gt;=100000, "High")</f>
        <v>Upper Middle</v>
      </c>
      <c r="Q1883" t="str" cm="1">
        <f t="array" ref="Q1883">_xlfn.IFS(D1883&lt;10,"Low",D1883&lt;15,"Medium",D1883&lt;20,"High",D1883&gt;=20,"Very High")</f>
        <v>Medium</v>
      </c>
      <c r="R1883" t="str">
        <f t="shared" si="59"/>
        <v>Normal</v>
      </c>
    </row>
    <row r="1884" spans="1:18" x14ac:dyDescent="0.3">
      <c r="A1884" t="s">
        <v>1895</v>
      </c>
      <c r="B1884" s="2">
        <v>33117</v>
      </c>
      <c r="C1884" t="s">
        <v>10013</v>
      </c>
      <c r="D1884" s="1">
        <v>21.09</v>
      </c>
      <c r="E1884" t="s">
        <v>10022</v>
      </c>
      <c r="F1884" s="2">
        <v>51782</v>
      </c>
      <c r="G1884" t="s">
        <v>10039</v>
      </c>
      <c r="H1884" t="s">
        <v>10033</v>
      </c>
      <c r="I1884" s="2">
        <v>667</v>
      </c>
      <c r="J1884" s="3">
        <v>9.6</v>
      </c>
      <c r="K1884" t="s">
        <v>10034</v>
      </c>
      <c r="L1884" s="4">
        <v>42807</v>
      </c>
      <c r="M1884" t="s">
        <v>10036</v>
      </c>
      <c r="N1884">
        <f t="shared" si="58"/>
        <v>0</v>
      </c>
      <c r="O1884" t="str" cm="1">
        <f t="array" ref="O1884">_xlfn.IFS(I1884&lt;600, "Very Poor",I1884&lt;650,"Poor",I1884&lt;700,"Fair",I1884&lt;750,"Good",I1884&gt;=750,"Excellent")</f>
        <v>Fair</v>
      </c>
      <c r="P1884" t="str" cm="1">
        <f t="array" ref="P1884">_xlfn.IFS(F1884&lt;30000,"Low",F1884&lt;60000,"Lower Middle",F1884&lt;100000, "Upper Middle",F1884&gt;=100000, "High")</f>
        <v>Lower Middle</v>
      </c>
      <c r="Q1884" t="str" cm="1">
        <f t="array" ref="Q1884">_xlfn.IFS(D1884&lt;10,"Low",D1884&lt;15,"Medium",D1884&lt;20,"High",D1884&gt;=20,"Very High")</f>
        <v>Very High</v>
      </c>
      <c r="R1884" t="str">
        <f t="shared" si="59"/>
        <v>Normal</v>
      </c>
    </row>
    <row r="1885" spans="1:18" x14ac:dyDescent="0.3">
      <c r="A1885" t="s">
        <v>1896</v>
      </c>
      <c r="B1885" s="2">
        <v>24164</v>
      </c>
      <c r="C1885" t="s">
        <v>10013</v>
      </c>
      <c r="D1885" s="1">
        <v>14.84</v>
      </c>
      <c r="E1885" t="s">
        <v>10022</v>
      </c>
      <c r="F1885" s="2">
        <v>130918</v>
      </c>
      <c r="G1885" t="s">
        <v>10039</v>
      </c>
      <c r="H1885" t="s">
        <v>10032</v>
      </c>
      <c r="I1885" s="2">
        <v>704</v>
      </c>
      <c r="J1885" s="3">
        <v>9</v>
      </c>
      <c r="K1885" t="s">
        <v>10035</v>
      </c>
      <c r="L1885" s="4">
        <v>43254</v>
      </c>
      <c r="M1885" t="s">
        <v>10036</v>
      </c>
      <c r="N1885">
        <f t="shared" si="58"/>
        <v>0</v>
      </c>
      <c r="O1885" t="str" cm="1">
        <f t="array" ref="O1885">_xlfn.IFS(I1885&lt;600, "Very Poor",I1885&lt;650,"Poor",I1885&lt;700,"Fair",I1885&lt;750,"Good",I1885&gt;=750,"Excellent")</f>
        <v>Good</v>
      </c>
      <c r="P1885" t="str" cm="1">
        <f t="array" ref="P1885">_xlfn.IFS(F1885&lt;30000,"Low",F1885&lt;60000,"Lower Middle",F1885&lt;100000, "Upper Middle",F1885&gt;=100000, "High")</f>
        <v>High</v>
      </c>
      <c r="Q1885" t="str" cm="1">
        <f t="array" ref="Q1885">_xlfn.IFS(D1885&lt;10,"Low",D1885&lt;15,"Medium",D1885&lt;20,"High",D1885&gt;=20,"Very High")</f>
        <v>Medium</v>
      </c>
      <c r="R1885" t="str">
        <f t="shared" si="59"/>
        <v>Normal</v>
      </c>
    </row>
    <row r="1886" spans="1:18" x14ac:dyDescent="0.3">
      <c r="A1886" t="s">
        <v>1897</v>
      </c>
      <c r="B1886" s="2">
        <v>32910</v>
      </c>
      <c r="C1886" t="s">
        <v>10013</v>
      </c>
      <c r="D1886" s="1">
        <v>18.14</v>
      </c>
      <c r="E1886" t="s">
        <v>10021</v>
      </c>
      <c r="F1886" s="2">
        <v>49904</v>
      </c>
      <c r="G1886" t="s">
        <v>10040</v>
      </c>
      <c r="H1886" t="s">
        <v>10028</v>
      </c>
      <c r="I1886" s="2">
        <v>822</v>
      </c>
      <c r="J1886" s="3">
        <v>39.799999999999997</v>
      </c>
      <c r="K1886" t="s">
        <v>10035</v>
      </c>
      <c r="L1886" s="4">
        <v>42366</v>
      </c>
      <c r="M1886" t="s">
        <v>10037</v>
      </c>
      <c r="N1886">
        <f t="shared" si="58"/>
        <v>1</v>
      </c>
      <c r="O1886" t="str" cm="1">
        <f t="array" ref="O1886">_xlfn.IFS(I1886&lt;600, "Very Poor",I1886&lt;650,"Poor",I1886&lt;700,"Fair",I1886&lt;750,"Good",I1886&gt;=750,"Excellent")</f>
        <v>Excellent</v>
      </c>
      <c r="P1886" t="str" cm="1">
        <f t="array" ref="P1886">_xlfn.IFS(F1886&lt;30000,"Low",F1886&lt;60000,"Lower Middle",F1886&lt;100000, "Upper Middle",F1886&gt;=100000, "High")</f>
        <v>Lower Middle</v>
      </c>
      <c r="Q1886" t="str" cm="1">
        <f t="array" ref="Q1886">_xlfn.IFS(D1886&lt;10,"Low",D1886&lt;15,"Medium",D1886&lt;20,"High",D1886&gt;=20,"Very High")</f>
        <v>High</v>
      </c>
      <c r="R1886" t="str">
        <f t="shared" si="59"/>
        <v>Normal</v>
      </c>
    </row>
    <row r="1887" spans="1:18" x14ac:dyDescent="0.3">
      <c r="A1887" t="s">
        <v>1898</v>
      </c>
      <c r="B1887" s="2">
        <v>33496</v>
      </c>
      <c r="C1887" t="s">
        <v>10013</v>
      </c>
      <c r="D1887" s="1">
        <v>18.87</v>
      </c>
      <c r="E1887" t="s">
        <v>10021</v>
      </c>
      <c r="F1887" s="2">
        <v>104073</v>
      </c>
      <c r="G1887" t="s">
        <v>10039</v>
      </c>
      <c r="H1887" t="s">
        <v>10031</v>
      </c>
      <c r="I1887" s="2">
        <v>605</v>
      </c>
      <c r="J1887" s="3">
        <v>31.4</v>
      </c>
      <c r="K1887" t="s">
        <v>10035</v>
      </c>
      <c r="L1887" s="4">
        <v>43011</v>
      </c>
      <c r="M1887" t="s">
        <v>10037</v>
      </c>
      <c r="N1887">
        <f t="shared" si="58"/>
        <v>1</v>
      </c>
      <c r="O1887" t="str" cm="1">
        <f t="array" ref="O1887">_xlfn.IFS(I1887&lt;600, "Very Poor",I1887&lt;650,"Poor",I1887&lt;700,"Fair",I1887&lt;750,"Good",I1887&gt;=750,"Excellent")</f>
        <v>Poor</v>
      </c>
      <c r="P1887" t="str" cm="1">
        <f t="array" ref="P1887">_xlfn.IFS(F1887&lt;30000,"Low",F1887&lt;60000,"Lower Middle",F1887&lt;100000, "Upper Middle",F1887&gt;=100000, "High")</f>
        <v>High</v>
      </c>
      <c r="Q1887" t="str" cm="1">
        <f t="array" ref="Q1887">_xlfn.IFS(D1887&lt;10,"Low",D1887&lt;15,"Medium",D1887&lt;20,"High",D1887&gt;=20,"Very High")</f>
        <v>High</v>
      </c>
      <c r="R1887" t="str">
        <f t="shared" si="59"/>
        <v>High Risk</v>
      </c>
    </row>
    <row r="1888" spans="1:18" x14ac:dyDescent="0.3">
      <c r="A1888" t="s">
        <v>1899</v>
      </c>
      <c r="B1888" s="2">
        <v>30371</v>
      </c>
      <c r="C1888" t="s">
        <v>10013</v>
      </c>
      <c r="D1888" s="1">
        <v>14.91</v>
      </c>
      <c r="E1888" t="s">
        <v>10021</v>
      </c>
      <c r="F1888" s="2">
        <v>121003</v>
      </c>
      <c r="G1888" t="s">
        <v>10040</v>
      </c>
      <c r="H1888" t="s">
        <v>10031</v>
      </c>
      <c r="I1888" s="2">
        <v>663</v>
      </c>
      <c r="J1888" s="3">
        <v>15.9</v>
      </c>
      <c r="K1888" t="s">
        <v>10035</v>
      </c>
      <c r="L1888" s="4">
        <v>43974</v>
      </c>
      <c r="M1888" t="s">
        <v>10036</v>
      </c>
      <c r="N1888">
        <f t="shared" si="58"/>
        <v>0</v>
      </c>
      <c r="O1888" t="str" cm="1">
        <f t="array" ref="O1888">_xlfn.IFS(I1888&lt;600, "Very Poor",I1888&lt;650,"Poor",I1888&lt;700,"Fair",I1888&lt;750,"Good",I1888&gt;=750,"Excellent")</f>
        <v>Fair</v>
      </c>
      <c r="P1888" t="str" cm="1">
        <f t="array" ref="P1888">_xlfn.IFS(F1888&lt;30000,"Low",F1888&lt;60000,"Lower Middle",F1888&lt;100000, "Upper Middle",F1888&gt;=100000, "High")</f>
        <v>High</v>
      </c>
      <c r="Q1888" t="str" cm="1">
        <f t="array" ref="Q1888">_xlfn.IFS(D1888&lt;10,"Low",D1888&lt;15,"Medium",D1888&lt;20,"High",D1888&gt;=20,"Very High")</f>
        <v>Medium</v>
      </c>
      <c r="R1888" t="str">
        <f t="shared" si="59"/>
        <v>Normal</v>
      </c>
    </row>
    <row r="1889" spans="1:18" x14ac:dyDescent="0.3">
      <c r="A1889" t="s">
        <v>1900</v>
      </c>
      <c r="B1889" s="2">
        <v>39467</v>
      </c>
      <c r="C1889" t="s">
        <v>10013</v>
      </c>
      <c r="D1889" s="1">
        <v>16.600000000000001</v>
      </c>
      <c r="E1889" t="s">
        <v>10018</v>
      </c>
      <c r="F1889" s="2">
        <v>105240</v>
      </c>
      <c r="G1889" t="s">
        <v>10040</v>
      </c>
      <c r="H1889" t="s">
        <v>10027</v>
      </c>
      <c r="I1889" s="2">
        <v>775</v>
      </c>
      <c r="J1889" s="3">
        <v>16.7</v>
      </c>
      <c r="K1889" t="s">
        <v>10034</v>
      </c>
      <c r="L1889" s="4">
        <v>43831</v>
      </c>
      <c r="M1889" t="s">
        <v>10036</v>
      </c>
      <c r="N1889">
        <f t="shared" si="58"/>
        <v>0</v>
      </c>
      <c r="O1889" t="str" cm="1">
        <f t="array" ref="O1889">_xlfn.IFS(I1889&lt;600, "Very Poor",I1889&lt;650,"Poor",I1889&lt;700,"Fair",I1889&lt;750,"Good",I1889&gt;=750,"Excellent")</f>
        <v>Excellent</v>
      </c>
      <c r="P1889" t="str" cm="1">
        <f t="array" ref="P1889">_xlfn.IFS(F1889&lt;30000,"Low",F1889&lt;60000,"Lower Middle",F1889&lt;100000, "Upper Middle",F1889&gt;=100000, "High")</f>
        <v>High</v>
      </c>
      <c r="Q1889" t="str" cm="1">
        <f t="array" ref="Q1889">_xlfn.IFS(D1889&lt;10,"Low",D1889&lt;15,"Medium",D1889&lt;20,"High",D1889&gt;=20,"Very High")</f>
        <v>High</v>
      </c>
      <c r="R1889" t="str">
        <f t="shared" si="59"/>
        <v>Normal</v>
      </c>
    </row>
    <row r="1890" spans="1:18" x14ac:dyDescent="0.3">
      <c r="A1890" t="s">
        <v>1901</v>
      </c>
      <c r="B1890" s="2">
        <v>18625</v>
      </c>
      <c r="C1890" t="s">
        <v>10014</v>
      </c>
      <c r="D1890" s="1">
        <v>10.210000000000001</v>
      </c>
      <c r="E1890" t="s">
        <v>10021</v>
      </c>
      <c r="F1890" s="2">
        <v>86102</v>
      </c>
      <c r="G1890" t="s">
        <v>10040</v>
      </c>
      <c r="H1890" t="s">
        <v>10026</v>
      </c>
      <c r="I1890" s="2">
        <v>714</v>
      </c>
      <c r="J1890" s="3">
        <v>27.7</v>
      </c>
      <c r="K1890" t="s">
        <v>10034</v>
      </c>
      <c r="L1890" s="4">
        <v>42120</v>
      </c>
      <c r="M1890" t="s">
        <v>10036</v>
      </c>
      <c r="N1890">
        <f t="shared" si="58"/>
        <v>0</v>
      </c>
      <c r="O1890" t="str" cm="1">
        <f t="array" ref="O1890">_xlfn.IFS(I1890&lt;600, "Very Poor",I1890&lt;650,"Poor",I1890&lt;700,"Fair",I1890&lt;750,"Good",I1890&gt;=750,"Excellent")</f>
        <v>Good</v>
      </c>
      <c r="P1890" t="str" cm="1">
        <f t="array" ref="P1890">_xlfn.IFS(F1890&lt;30000,"Low",F1890&lt;60000,"Lower Middle",F1890&lt;100000, "Upper Middle",F1890&gt;=100000, "High")</f>
        <v>Upper Middle</v>
      </c>
      <c r="Q1890" t="str" cm="1">
        <f t="array" ref="Q1890">_xlfn.IFS(D1890&lt;10,"Low",D1890&lt;15,"Medium",D1890&lt;20,"High",D1890&gt;=20,"Very High")</f>
        <v>Medium</v>
      </c>
      <c r="R1890" t="str">
        <f t="shared" si="59"/>
        <v>Normal</v>
      </c>
    </row>
    <row r="1891" spans="1:18" x14ac:dyDescent="0.3">
      <c r="A1891" t="s">
        <v>1902</v>
      </c>
      <c r="B1891" s="2">
        <v>34893</v>
      </c>
      <c r="C1891" t="s">
        <v>10013</v>
      </c>
      <c r="D1891" s="1">
        <v>20.190000000000001</v>
      </c>
      <c r="E1891" t="s">
        <v>10022</v>
      </c>
      <c r="F1891" s="2">
        <v>136730</v>
      </c>
      <c r="G1891" t="s">
        <v>10039</v>
      </c>
      <c r="H1891" t="s">
        <v>10026</v>
      </c>
      <c r="I1891" s="2">
        <v>697</v>
      </c>
      <c r="J1891" s="3">
        <v>21</v>
      </c>
      <c r="K1891" t="s">
        <v>10035</v>
      </c>
      <c r="L1891" s="4">
        <v>44159</v>
      </c>
      <c r="M1891" t="s">
        <v>10036</v>
      </c>
      <c r="N1891">
        <f t="shared" si="58"/>
        <v>0</v>
      </c>
      <c r="O1891" t="str" cm="1">
        <f t="array" ref="O1891">_xlfn.IFS(I1891&lt;600, "Very Poor",I1891&lt;650,"Poor",I1891&lt;700,"Fair",I1891&lt;750,"Good",I1891&gt;=750,"Excellent")</f>
        <v>Fair</v>
      </c>
      <c r="P1891" t="str" cm="1">
        <f t="array" ref="P1891">_xlfn.IFS(F1891&lt;30000,"Low",F1891&lt;60000,"Lower Middle",F1891&lt;100000, "Upper Middle",F1891&gt;=100000, "High")</f>
        <v>High</v>
      </c>
      <c r="Q1891" t="str" cm="1">
        <f t="array" ref="Q1891">_xlfn.IFS(D1891&lt;10,"Low",D1891&lt;15,"Medium",D1891&lt;20,"High",D1891&gt;=20,"Very High")</f>
        <v>Very High</v>
      </c>
      <c r="R1891" t="str">
        <f t="shared" si="59"/>
        <v>Normal</v>
      </c>
    </row>
    <row r="1892" spans="1:18" x14ac:dyDescent="0.3">
      <c r="A1892" t="s">
        <v>1903</v>
      </c>
      <c r="B1892" s="2">
        <v>11793</v>
      </c>
      <c r="C1892" t="s">
        <v>10013</v>
      </c>
      <c r="D1892" s="1">
        <v>23.97</v>
      </c>
      <c r="E1892" t="s">
        <v>10015</v>
      </c>
      <c r="F1892" s="2">
        <v>110741</v>
      </c>
      <c r="G1892" t="s">
        <v>10039</v>
      </c>
      <c r="H1892" t="s">
        <v>10028</v>
      </c>
      <c r="I1892" s="2">
        <v>845</v>
      </c>
      <c r="J1892" s="3">
        <v>14.5</v>
      </c>
      <c r="K1892" t="s">
        <v>10035</v>
      </c>
      <c r="L1892" s="4">
        <v>42575</v>
      </c>
      <c r="M1892" t="s">
        <v>10036</v>
      </c>
      <c r="N1892">
        <f t="shared" si="58"/>
        <v>0</v>
      </c>
      <c r="O1892" t="str" cm="1">
        <f t="array" ref="O1892">_xlfn.IFS(I1892&lt;600, "Very Poor",I1892&lt;650,"Poor",I1892&lt;700,"Fair",I1892&lt;750,"Good",I1892&gt;=750,"Excellent")</f>
        <v>Excellent</v>
      </c>
      <c r="P1892" t="str" cm="1">
        <f t="array" ref="P1892">_xlfn.IFS(F1892&lt;30000,"Low",F1892&lt;60000,"Lower Middle",F1892&lt;100000, "Upper Middle",F1892&gt;=100000, "High")</f>
        <v>High</v>
      </c>
      <c r="Q1892" t="str" cm="1">
        <f t="array" ref="Q1892">_xlfn.IFS(D1892&lt;10,"Low",D1892&lt;15,"Medium",D1892&lt;20,"High",D1892&gt;=20,"Very High")</f>
        <v>Very High</v>
      </c>
      <c r="R1892" t="str">
        <f t="shared" si="59"/>
        <v>Normal</v>
      </c>
    </row>
    <row r="1893" spans="1:18" x14ac:dyDescent="0.3">
      <c r="A1893" t="s">
        <v>1904</v>
      </c>
      <c r="B1893" s="2">
        <v>32007</v>
      </c>
      <c r="C1893" t="s">
        <v>10013</v>
      </c>
      <c r="D1893" s="1">
        <v>15.74</v>
      </c>
      <c r="E1893" t="s">
        <v>10018</v>
      </c>
      <c r="F1893" s="2">
        <v>118141</v>
      </c>
      <c r="G1893" t="s">
        <v>10039</v>
      </c>
      <c r="H1893" t="s">
        <v>10027</v>
      </c>
      <c r="I1893" s="2">
        <v>605</v>
      </c>
      <c r="J1893" s="3">
        <v>7</v>
      </c>
      <c r="K1893" t="s">
        <v>10035</v>
      </c>
      <c r="L1893" s="4">
        <v>42165</v>
      </c>
      <c r="M1893" t="s">
        <v>10036</v>
      </c>
      <c r="N1893">
        <f t="shared" si="58"/>
        <v>0</v>
      </c>
      <c r="O1893" t="str" cm="1">
        <f t="array" ref="O1893">_xlfn.IFS(I1893&lt;600, "Very Poor",I1893&lt;650,"Poor",I1893&lt;700,"Fair",I1893&lt;750,"Good",I1893&gt;=750,"Excellent")</f>
        <v>Poor</v>
      </c>
      <c r="P1893" t="str" cm="1">
        <f t="array" ref="P1893">_xlfn.IFS(F1893&lt;30000,"Low",F1893&lt;60000,"Lower Middle",F1893&lt;100000, "Upper Middle",F1893&gt;=100000, "High")</f>
        <v>High</v>
      </c>
      <c r="Q1893" t="str" cm="1">
        <f t="array" ref="Q1893">_xlfn.IFS(D1893&lt;10,"Low",D1893&lt;15,"Medium",D1893&lt;20,"High",D1893&gt;=20,"Very High")</f>
        <v>High</v>
      </c>
      <c r="R1893" t="str">
        <f t="shared" si="59"/>
        <v>High Risk</v>
      </c>
    </row>
    <row r="1894" spans="1:18" x14ac:dyDescent="0.3">
      <c r="A1894" t="s">
        <v>1905</v>
      </c>
      <c r="B1894" s="2">
        <v>26766</v>
      </c>
      <c r="C1894" t="s">
        <v>10013</v>
      </c>
      <c r="D1894" s="1">
        <v>29.44</v>
      </c>
      <c r="E1894" t="s">
        <v>10020</v>
      </c>
      <c r="F1894" s="2">
        <v>55503</v>
      </c>
      <c r="G1894" t="s">
        <v>10040</v>
      </c>
      <c r="H1894" t="s">
        <v>10028</v>
      </c>
      <c r="I1894" s="2">
        <v>762</v>
      </c>
      <c r="J1894" s="3">
        <v>32.4</v>
      </c>
      <c r="K1894" t="s">
        <v>10035</v>
      </c>
      <c r="L1894" s="4">
        <v>42619</v>
      </c>
      <c r="M1894" t="s">
        <v>10037</v>
      </c>
      <c r="N1894">
        <f t="shared" si="58"/>
        <v>1</v>
      </c>
      <c r="O1894" t="str" cm="1">
        <f t="array" ref="O1894">_xlfn.IFS(I1894&lt;600, "Very Poor",I1894&lt;650,"Poor",I1894&lt;700,"Fair",I1894&lt;750,"Good",I1894&gt;=750,"Excellent")</f>
        <v>Excellent</v>
      </c>
      <c r="P1894" t="str" cm="1">
        <f t="array" ref="P1894">_xlfn.IFS(F1894&lt;30000,"Low",F1894&lt;60000,"Lower Middle",F1894&lt;100000, "Upper Middle",F1894&gt;=100000, "High")</f>
        <v>Lower Middle</v>
      </c>
      <c r="Q1894" t="str" cm="1">
        <f t="array" ref="Q1894">_xlfn.IFS(D1894&lt;10,"Low",D1894&lt;15,"Medium",D1894&lt;20,"High",D1894&gt;=20,"Very High")</f>
        <v>Very High</v>
      </c>
      <c r="R1894" t="str">
        <f t="shared" si="59"/>
        <v>Normal</v>
      </c>
    </row>
    <row r="1895" spans="1:18" x14ac:dyDescent="0.3">
      <c r="A1895" t="s">
        <v>1906</v>
      </c>
      <c r="B1895" s="2">
        <v>13323</v>
      </c>
      <c r="C1895" t="s">
        <v>10013</v>
      </c>
      <c r="D1895" s="1">
        <v>6.43</v>
      </c>
      <c r="E1895" t="s">
        <v>10018</v>
      </c>
      <c r="F1895" s="2">
        <v>140161</v>
      </c>
      <c r="G1895" t="s">
        <v>10039</v>
      </c>
      <c r="H1895" t="s">
        <v>10030</v>
      </c>
      <c r="I1895" s="2">
        <v>818</v>
      </c>
      <c r="J1895" s="3">
        <v>36.1</v>
      </c>
      <c r="K1895" t="s">
        <v>10035</v>
      </c>
      <c r="L1895" s="4">
        <v>42291</v>
      </c>
      <c r="M1895" t="s">
        <v>10036</v>
      </c>
      <c r="N1895">
        <f t="shared" si="58"/>
        <v>0</v>
      </c>
      <c r="O1895" t="str" cm="1">
        <f t="array" ref="O1895">_xlfn.IFS(I1895&lt;600, "Very Poor",I1895&lt;650,"Poor",I1895&lt;700,"Fair",I1895&lt;750,"Good",I1895&gt;=750,"Excellent")</f>
        <v>Excellent</v>
      </c>
      <c r="P1895" t="str" cm="1">
        <f t="array" ref="P1895">_xlfn.IFS(F1895&lt;30000,"Low",F1895&lt;60000,"Lower Middle",F1895&lt;100000, "Upper Middle",F1895&gt;=100000, "High")</f>
        <v>High</v>
      </c>
      <c r="Q1895" t="str" cm="1">
        <f t="array" ref="Q1895">_xlfn.IFS(D1895&lt;10,"Low",D1895&lt;15,"Medium",D1895&lt;20,"High",D1895&gt;=20,"Very High")</f>
        <v>Low</v>
      </c>
      <c r="R1895" t="str">
        <f t="shared" si="59"/>
        <v>Normal</v>
      </c>
    </row>
    <row r="1896" spans="1:18" x14ac:dyDescent="0.3">
      <c r="A1896" t="s">
        <v>1907</v>
      </c>
      <c r="B1896" s="2">
        <v>8843</v>
      </c>
      <c r="C1896" t="s">
        <v>10014</v>
      </c>
      <c r="D1896" s="1">
        <v>19.73</v>
      </c>
      <c r="E1896" t="s">
        <v>10021</v>
      </c>
      <c r="F1896" s="2">
        <v>96245</v>
      </c>
      <c r="G1896" t="s">
        <v>10039</v>
      </c>
      <c r="H1896" t="s">
        <v>10030</v>
      </c>
      <c r="I1896" s="2">
        <v>688</v>
      </c>
      <c r="J1896" s="3">
        <v>12.2</v>
      </c>
      <c r="K1896" t="s">
        <v>10034</v>
      </c>
      <c r="L1896" s="4">
        <v>42535</v>
      </c>
      <c r="M1896" t="s">
        <v>10036</v>
      </c>
      <c r="N1896">
        <f t="shared" si="58"/>
        <v>0</v>
      </c>
      <c r="O1896" t="str" cm="1">
        <f t="array" ref="O1896">_xlfn.IFS(I1896&lt;600, "Very Poor",I1896&lt;650,"Poor",I1896&lt;700,"Fair",I1896&lt;750,"Good",I1896&gt;=750,"Excellent")</f>
        <v>Fair</v>
      </c>
      <c r="P1896" t="str" cm="1">
        <f t="array" ref="P1896">_xlfn.IFS(F1896&lt;30000,"Low",F1896&lt;60000,"Lower Middle",F1896&lt;100000, "Upper Middle",F1896&gt;=100000, "High")</f>
        <v>Upper Middle</v>
      </c>
      <c r="Q1896" t="str" cm="1">
        <f t="array" ref="Q1896">_xlfn.IFS(D1896&lt;10,"Low",D1896&lt;15,"Medium",D1896&lt;20,"High",D1896&gt;=20,"Very High")</f>
        <v>High</v>
      </c>
      <c r="R1896" t="str">
        <f t="shared" si="59"/>
        <v>Normal</v>
      </c>
    </row>
    <row r="1897" spans="1:18" x14ac:dyDescent="0.3">
      <c r="A1897" t="s">
        <v>1908</v>
      </c>
      <c r="B1897" s="2">
        <v>15210</v>
      </c>
      <c r="C1897" t="s">
        <v>10013</v>
      </c>
      <c r="D1897" s="1">
        <v>19.59</v>
      </c>
      <c r="E1897" t="s">
        <v>10025</v>
      </c>
      <c r="F1897" s="2">
        <v>102644</v>
      </c>
      <c r="G1897" t="s">
        <v>10039</v>
      </c>
      <c r="H1897" t="s">
        <v>10032</v>
      </c>
      <c r="I1897" s="2">
        <v>669</v>
      </c>
      <c r="J1897" s="3">
        <v>7.2</v>
      </c>
      <c r="K1897" t="s">
        <v>10035</v>
      </c>
      <c r="L1897" s="4">
        <v>42285</v>
      </c>
      <c r="M1897" t="s">
        <v>10036</v>
      </c>
      <c r="N1897">
        <f t="shared" si="58"/>
        <v>0</v>
      </c>
      <c r="O1897" t="str" cm="1">
        <f t="array" ref="O1897">_xlfn.IFS(I1897&lt;600, "Very Poor",I1897&lt;650,"Poor",I1897&lt;700,"Fair",I1897&lt;750,"Good",I1897&gt;=750,"Excellent")</f>
        <v>Fair</v>
      </c>
      <c r="P1897" t="str" cm="1">
        <f t="array" ref="P1897">_xlfn.IFS(F1897&lt;30000,"Low",F1897&lt;60000,"Lower Middle",F1897&lt;100000, "Upper Middle",F1897&gt;=100000, "High")</f>
        <v>High</v>
      </c>
      <c r="Q1897" t="str" cm="1">
        <f t="array" ref="Q1897">_xlfn.IFS(D1897&lt;10,"Low",D1897&lt;15,"Medium",D1897&lt;20,"High",D1897&gt;=20,"Very High")</f>
        <v>High</v>
      </c>
      <c r="R1897" t="str">
        <f t="shared" si="59"/>
        <v>Normal</v>
      </c>
    </row>
    <row r="1898" spans="1:18" x14ac:dyDescent="0.3">
      <c r="A1898" t="s">
        <v>1909</v>
      </c>
      <c r="B1898" s="2">
        <v>17456</v>
      </c>
      <c r="C1898" t="s">
        <v>10013</v>
      </c>
      <c r="D1898" s="1">
        <v>5.91</v>
      </c>
      <c r="E1898" t="s">
        <v>10020</v>
      </c>
      <c r="F1898" s="2">
        <v>114472</v>
      </c>
      <c r="G1898" t="s">
        <v>10039</v>
      </c>
      <c r="H1898" t="s">
        <v>10031</v>
      </c>
      <c r="I1898" s="2">
        <v>699</v>
      </c>
      <c r="J1898" s="3">
        <v>9.1999999999999993</v>
      </c>
      <c r="K1898" t="s">
        <v>10034</v>
      </c>
      <c r="L1898" s="4">
        <v>43647</v>
      </c>
      <c r="M1898" t="s">
        <v>10036</v>
      </c>
      <c r="N1898">
        <f t="shared" si="58"/>
        <v>0</v>
      </c>
      <c r="O1898" t="str" cm="1">
        <f t="array" ref="O1898">_xlfn.IFS(I1898&lt;600, "Very Poor",I1898&lt;650,"Poor",I1898&lt;700,"Fair",I1898&lt;750,"Good",I1898&gt;=750,"Excellent")</f>
        <v>Fair</v>
      </c>
      <c r="P1898" t="str" cm="1">
        <f t="array" ref="P1898">_xlfn.IFS(F1898&lt;30000,"Low",F1898&lt;60000,"Lower Middle",F1898&lt;100000, "Upper Middle",F1898&gt;=100000, "High")</f>
        <v>High</v>
      </c>
      <c r="Q1898" t="str" cm="1">
        <f t="array" ref="Q1898">_xlfn.IFS(D1898&lt;10,"Low",D1898&lt;15,"Medium",D1898&lt;20,"High",D1898&gt;=20,"Very High")</f>
        <v>Low</v>
      </c>
      <c r="R1898" t="str">
        <f t="shared" si="59"/>
        <v>Normal</v>
      </c>
    </row>
    <row r="1899" spans="1:18" x14ac:dyDescent="0.3">
      <c r="A1899" t="s">
        <v>1910</v>
      </c>
      <c r="B1899" s="2">
        <v>32367</v>
      </c>
      <c r="C1899" t="s">
        <v>10013</v>
      </c>
      <c r="D1899" s="1">
        <v>10.61</v>
      </c>
      <c r="E1899" t="s">
        <v>10022</v>
      </c>
      <c r="F1899" s="2">
        <v>142507</v>
      </c>
      <c r="G1899" t="s">
        <v>10039</v>
      </c>
      <c r="H1899" t="s">
        <v>10033</v>
      </c>
      <c r="I1899" s="2">
        <v>759</v>
      </c>
      <c r="J1899" s="3">
        <v>19.5</v>
      </c>
      <c r="K1899" t="s">
        <v>10034</v>
      </c>
      <c r="L1899" s="4">
        <v>42707</v>
      </c>
      <c r="M1899" t="s">
        <v>10036</v>
      </c>
      <c r="N1899">
        <f t="shared" si="58"/>
        <v>0</v>
      </c>
      <c r="O1899" t="str" cm="1">
        <f t="array" ref="O1899">_xlfn.IFS(I1899&lt;600, "Very Poor",I1899&lt;650,"Poor",I1899&lt;700,"Fair",I1899&lt;750,"Good",I1899&gt;=750,"Excellent")</f>
        <v>Excellent</v>
      </c>
      <c r="P1899" t="str" cm="1">
        <f t="array" ref="P1899">_xlfn.IFS(F1899&lt;30000,"Low",F1899&lt;60000,"Lower Middle",F1899&lt;100000, "Upper Middle",F1899&gt;=100000, "High")</f>
        <v>High</v>
      </c>
      <c r="Q1899" t="str" cm="1">
        <f t="array" ref="Q1899">_xlfn.IFS(D1899&lt;10,"Low",D1899&lt;15,"Medium",D1899&lt;20,"High",D1899&gt;=20,"Very High")</f>
        <v>Medium</v>
      </c>
      <c r="R1899" t="str">
        <f t="shared" si="59"/>
        <v>Normal</v>
      </c>
    </row>
    <row r="1900" spans="1:18" x14ac:dyDescent="0.3">
      <c r="A1900" t="s">
        <v>1911</v>
      </c>
      <c r="B1900" s="2">
        <v>11106</v>
      </c>
      <c r="C1900" t="s">
        <v>10013</v>
      </c>
      <c r="D1900" s="1">
        <v>27.64</v>
      </c>
      <c r="E1900" t="s">
        <v>10022</v>
      </c>
      <c r="F1900" s="2">
        <v>73200</v>
      </c>
      <c r="G1900" t="s">
        <v>10039</v>
      </c>
      <c r="H1900" t="s">
        <v>10033</v>
      </c>
      <c r="I1900" s="2">
        <v>597</v>
      </c>
      <c r="J1900" s="3">
        <v>15.5</v>
      </c>
      <c r="K1900" t="s">
        <v>10034</v>
      </c>
      <c r="L1900" s="4">
        <v>42569</v>
      </c>
      <c r="M1900" t="s">
        <v>10037</v>
      </c>
      <c r="N1900">
        <f t="shared" si="58"/>
        <v>1</v>
      </c>
      <c r="O1900" t="str" cm="1">
        <f t="array" ref="O1900">_xlfn.IFS(I1900&lt;600, "Very Poor",I1900&lt;650,"Poor",I1900&lt;700,"Fair",I1900&lt;750,"Good",I1900&gt;=750,"Excellent")</f>
        <v>Very Poor</v>
      </c>
      <c r="P1900" t="str" cm="1">
        <f t="array" ref="P1900">_xlfn.IFS(F1900&lt;30000,"Low",F1900&lt;60000,"Lower Middle",F1900&lt;100000, "Upper Middle",F1900&gt;=100000, "High")</f>
        <v>Upper Middle</v>
      </c>
      <c r="Q1900" t="str" cm="1">
        <f t="array" ref="Q1900">_xlfn.IFS(D1900&lt;10,"Low",D1900&lt;15,"Medium",D1900&lt;20,"High",D1900&gt;=20,"Very High")</f>
        <v>Very High</v>
      </c>
      <c r="R1900" t="str">
        <f t="shared" si="59"/>
        <v>High Risk</v>
      </c>
    </row>
    <row r="1901" spans="1:18" x14ac:dyDescent="0.3">
      <c r="A1901" t="s">
        <v>1912</v>
      </c>
      <c r="B1901" s="2">
        <v>38957</v>
      </c>
      <c r="C1901" t="s">
        <v>10013</v>
      </c>
      <c r="D1901" s="1">
        <v>18.61</v>
      </c>
      <c r="E1901" t="s">
        <v>10021</v>
      </c>
      <c r="F1901" s="2">
        <v>82927</v>
      </c>
      <c r="G1901" t="s">
        <v>10039</v>
      </c>
      <c r="H1901" t="s">
        <v>10026</v>
      </c>
      <c r="I1901" s="2">
        <v>731</v>
      </c>
      <c r="J1901" s="3">
        <v>7.6</v>
      </c>
      <c r="K1901" t="s">
        <v>10034</v>
      </c>
      <c r="L1901" s="4">
        <v>43577</v>
      </c>
      <c r="M1901" t="s">
        <v>10036</v>
      </c>
      <c r="N1901">
        <f t="shared" si="58"/>
        <v>0</v>
      </c>
      <c r="O1901" t="str" cm="1">
        <f t="array" ref="O1901">_xlfn.IFS(I1901&lt;600, "Very Poor",I1901&lt;650,"Poor",I1901&lt;700,"Fair",I1901&lt;750,"Good",I1901&gt;=750,"Excellent")</f>
        <v>Good</v>
      </c>
      <c r="P1901" t="str" cm="1">
        <f t="array" ref="P1901">_xlfn.IFS(F1901&lt;30000,"Low",F1901&lt;60000,"Lower Middle",F1901&lt;100000, "Upper Middle",F1901&gt;=100000, "High")</f>
        <v>Upper Middle</v>
      </c>
      <c r="Q1901" t="str" cm="1">
        <f t="array" ref="Q1901">_xlfn.IFS(D1901&lt;10,"Low",D1901&lt;15,"Medium",D1901&lt;20,"High",D1901&gt;=20,"Very High")</f>
        <v>High</v>
      </c>
      <c r="R1901" t="str">
        <f t="shared" si="59"/>
        <v>Normal</v>
      </c>
    </row>
    <row r="1902" spans="1:18" x14ac:dyDescent="0.3">
      <c r="A1902" t="s">
        <v>1913</v>
      </c>
      <c r="B1902" s="2">
        <v>3472</v>
      </c>
      <c r="C1902" t="s">
        <v>10013</v>
      </c>
      <c r="D1902" s="1">
        <v>15.91</v>
      </c>
      <c r="E1902" t="s">
        <v>10015</v>
      </c>
      <c r="F1902" s="2">
        <v>141668</v>
      </c>
      <c r="G1902" t="s">
        <v>10040</v>
      </c>
      <c r="H1902" t="s">
        <v>10027</v>
      </c>
      <c r="I1902" s="2">
        <v>687</v>
      </c>
      <c r="J1902" s="3">
        <v>20.9</v>
      </c>
      <c r="K1902" t="s">
        <v>10035</v>
      </c>
      <c r="L1902" s="4">
        <v>43415</v>
      </c>
      <c r="M1902" t="s">
        <v>10036</v>
      </c>
      <c r="N1902">
        <f t="shared" si="58"/>
        <v>0</v>
      </c>
      <c r="O1902" t="str" cm="1">
        <f t="array" ref="O1902">_xlfn.IFS(I1902&lt;600, "Very Poor",I1902&lt;650,"Poor",I1902&lt;700,"Fair",I1902&lt;750,"Good",I1902&gt;=750,"Excellent")</f>
        <v>Fair</v>
      </c>
      <c r="P1902" t="str" cm="1">
        <f t="array" ref="P1902">_xlfn.IFS(F1902&lt;30000,"Low",F1902&lt;60000,"Lower Middle",F1902&lt;100000, "Upper Middle",F1902&gt;=100000, "High")</f>
        <v>High</v>
      </c>
      <c r="Q1902" t="str" cm="1">
        <f t="array" ref="Q1902">_xlfn.IFS(D1902&lt;10,"Low",D1902&lt;15,"Medium",D1902&lt;20,"High",D1902&gt;=20,"Very High")</f>
        <v>High</v>
      </c>
      <c r="R1902" t="str">
        <f t="shared" si="59"/>
        <v>Normal</v>
      </c>
    </row>
    <row r="1903" spans="1:18" x14ac:dyDescent="0.3">
      <c r="A1903" t="s">
        <v>1914</v>
      </c>
      <c r="B1903" s="2">
        <v>7704</v>
      </c>
      <c r="C1903" t="s">
        <v>10013</v>
      </c>
      <c r="D1903" s="1">
        <v>15.39</v>
      </c>
      <c r="E1903" t="s">
        <v>10021</v>
      </c>
      <c r="F1903" s="2">
        <v>72050</v>
      </c>
      <c r="G1903" t="s">
        <v>10038</v>
      </c>
      <c r="H1903" t="s">
        <v>10027</v>
      </c>
      <c r="I1903" s="2">
        <v>722</v>
      </c>
      <c r="J1903" s="3">
        <v>12.1</v>
      </c>
      <c r="K1903" t="s">
        <v>10034</v>
      </c>
      <c r="L1903" s="4">
        <v>43719</v>
      </c>
      <c r="M1903" t="s">
        <v>10036</v>
      </c>
      <c r="N1903">
        <f t="shared" si="58"/>
        <v>0</v>
      </c>
      <c r="O1903" t="str" cm="1">
        <f t="array" ref="O1903">_xlfn.IFS(I1903&lt;600, "Very Poor",I1903&lt;650,"Poor",I1903&lt;700,"Fair",I1903&lt;750,"Good",I1903&gt;=750,"Excellent")</f>
        <v>Good</v>
      </c>
      <c r="P1903" t="str" cm="1">
        <f t="array" ref="P1903">_xlfn.IFS(F1903&lt;30000,"Low",F1903&lt;60000,"Lower Middle",F1903&lt;100000, "Upper Middle",F1903&gt;=100000, "High")</f>
        <v>Upper Middle</v>
      </c>
      <c r="Q1903" t="str" cm="1">
        <f t="array" ref="Q1903">_xlfn.IFS(D1903&lt;10,"Low",D1903&lt;15,"Medium",D1903&lt;20,"High",D1903&gt;=20,"Very High")</f>
        <v>High</v>
      </c>
      <c r="R1903" t="str">
        <f t="shared" si="59"/>
        <v>Normal</v>
      </c>
    </row>
    <row r="1904" spans="1:18" x14ac:dyDescent="0.3">
      <c r="A1904" t="s">
        <v>1915</v>
      </c>
      <c r="B1904" s="2">
        <v>4713</v>
      </c>
      <c r="C1904" t="s">
        <v>10013</v>
      </c>
      <c r="D1904" s="1">
        <v>27.2</v>
      </c>
      <c r="E1904" t="s">
        <v>10017</v>
      </c>
      <c r="F1904" s="2">
        <v>54232</v>
      </c>
      <c r="G1904" t="s">
        <v>10040</v>
      </c>
      <c r="H1904" t="s">
        <v>10027</v>
      </c>
      <c r="I1904" s="2">
        <v>843</v>
      </c>
      <c r="J1904" s="3">
        <v>7.3</v>
      </c>
      <c r="K1904" t="s">
        <v>10035</v>
      </c>
      <c r="L1904" s="4">
        <v>43086</v>
      </c>
      <c r="M1904" t="s">
        <v>10036</v>
      </c>
      <c r="N1904">
        <f t="shared" si="58"/>
        <v>0</v>
      </c>
      <c r="O1904" t="str" cm="1">
        <f t="array" ref="O1904">_xlfn.IFS(I1904&lt;600, "Very Poor",I1904&lt;650,"Poor",I1904&lt;700,"Fair",I1904&lt;750,"Good",I1904&gt;=750,"Excellent")</f>
        <v>Excellent</v>
      </c>
      <c r="P1904" t="str" cm="1">
        <f t="array" ref="P1904">_xlfn.IFS(F1904&lt;30000,"Low",F1904&lt;60000,"Lower Middle",F1904&lt;100000, "Upper Middle",F1904&gt;=100000, "High")</f>
        <v>Lower Middle</v>
      </c>
      <c r="Q1904" t="str" cm="1">
        <f t="array" ref="Q1904">_xlfn.IFS(D1904&lt;10,"Low",D1904&lt;15,"Medium",D1904&lt;20,"High",D1904&gt;=20,"Very High")</f>
        <v>Very High</v>
      </c>
      <c r="R1904" t="str">
        <f t="shared" si="59"/>
        <v>Normal</v>
      </c>
    </row>
    <row r="1905" spans="1:18" x14ac:dyDescent="0.3">
      <c r="A1905" t="s">
        <v>1916</v>
      </c>
      <c r="B1905" s="2">
        <v>6051</v>
      </c>
      <c r="C1905" t="s">
        <v>10014</v>
      </c>
      <c r="D1905" s="1">
        <v>14.18</v>
      </c>
      <c r="E1905" t="s">
        <v>10020</v>
      </c>
      <c r="F1905" s="2">
        <v>111419</v>
      </c>
      <c r="G1905" t="s">
        <v>10039</v>
      </c>
      <c r="H1905" t="s">
        <v>10030</v>
      </c>
      <c r="I1905" s="2">
        <v>622</v>
      </c>
      <c r="J1905" s="3">
        <v>28</v>
      </c>
      <c r="K1905" t="s">
        <v>10035</v>
      </c>
      <c r="L1905" s="4">
        <v>43262</v>
      </c>
      <c r="M1905" t="s">
        <v>10037</v>
      </c>
      <c r="N1905">
        <f t="shared" si="58"/>
        <v>1</v>
      </c>
      <c r="O1905" t="str" cm="1">
        <f t="array" ref="O1905">_xlfn.IFS(I1905&lt;600, "Very Poor",I1905&lt;650,"Poor",I1905&lt;700,"Fair",I1905&lt;750,"Good",I1905&gt;=750,"Excellent")</f>
        <v>Poor</v>
      </c>
      <c r="P1905" t="str" cm="1">
        <f t="array" ref="P1905">_xlfn.IFS(F1905&lt;30000,"Low",F1905&lt;60000,"Lower Middle",F1905&lt;100000, "Upper Middle",F1905&gt;=100000, "High")</f>
        <v>High</v>
      </c>
      <c r="Q1905" t="str" cm="1">
        <f t="array" ref="Q1905">_xlfn.IFS(D1905&lt;10,"Low",D1905&lt;15,"Medium",D1905&lt;20,"High",D1905&gt;=20,"Very High")</f>
        <v>Medium</v>
      </c>
      <c r="R1905" t="str">
        <f t="shared" si="59"/>
        <v>Normal</v>
      </c>
    </row>
    <row r="1906" spans="1:18" x14ac:dyDescent="0.3">
      <c r="A1906" t="s">
        <v>1917</v>
      </c>
      <c r="B1906" s="2">
        <v>11756</v>
      </c>
      <c r="C1906" t="s">
        <v>10013</v>
      </c>
      <c r="D1906" s="1">
        <v>26.48</v>
      </c>
      <c r="E1906" t="s">
        <v>10019</v>
      </c>
      <c r="F1906" s="2">
        <v>100656</v>
      </c>
      <c r="G1906" t="s">
        <v>10040</v>
      </c>
      <c r="H1906" t="s">
        <v>10032</v>
      </c>
      <c r="I1906" s="2">
        <v>796</v>
      </c>
      <c r="J1906" s="3">
        <v>25</v>
      </c>
      <c r="K1906" t="s">
        <v>10034</v>
      </c>
      <c r="L1906" s="4">
        <v>44012</v>
      </c>
      <c r="M1906" t="s">
        <v>10036</v>
      </c>
      <c r="N1906">
        <f t="shared" si="58"/>
        <v>0</v>
      </c>
      <c r="O1906" t="str" cm="1">
        <f t="array" ref="O1906">_xlfn.IFS(I1906&lt;600, "Very Poor",I1906&lt;650,"Poor",I1906&lt;700,"Fair",I1906&lt;750,"Good",I1906&gt;=750,"Excellent")</f>
        <v>Excellent</v>
      </c>
      <c r="P1906" t="str" cm="1">
        <f t="array" ref="P1906">_xlfn.IFS(F1906&lt;30000,"Low",F1906&lt;60000,"Lower Middle",F1906&lt;100000, "Upper Middle",F1906&gt;=100000, "High")</f>
        <v>High</v>
      </c>
      <c r="Q1906" t="str" cm="1">
        <f t="array" ref="Q1906">_xlfn.IFS(D1906&lt;10,"Low",D1906&lt;15,"Medium",D1906&lt;20,"High",D1906&gt;=20,"Very High")</f>
        <v>Very High</v>
      </c>
      <c r="R1906" t="str">
        <f t="shared" si="59"/>
        <v>Normal</v>
      </c>
    </row>
    <row r="1907" spans="1:18" x14ac:dyDescent="0.3">
      <c r="A1907" t="s">
        <v>1918</v>
      </c>
      <c r="B1907" s="2">
        <v>3475</v>
      </c>
      <c r="C1907" t="s">
        <v>10013</v>
      </c>
      <c r="D1907" s="1">
        <v>12.73</v>
      </c>
      <c r="E1907" t="s">
        <v>10021</v>
      </c>
      <c r="F1907" s="2">
        <v>84021</v>
      </c>
      <c r="G1907" t="s">
        <v>10040</v>
      </c>
      <c r="H1907" t="s">
        <v>10027</v>
      </c>
      <c r="I1907" s="2">
        <v>603</v>
      </c>
      <c r="J1907" s="3">
        <v>33.9</v>
      </c>
      <c r="K1907" t="s">
        <v>10034</v>
      </c>
      <c r="L1907" s="4">
        <v>42135</v>
      </c>
      <c r="M1907" t="s">
        <v>10037</v>
      </c>
      <c r="N1907">
        <f t="shared" si="58"/>
        <v>1</v>
      </c>
      <c r="O1907" t="str" cm="1">
        <f t="array" ref="O1907">_xlfn.IFS(I1907&lt;600, "Very Poor",I1907&lt;650,"Poor",I1907&lt;700,"Fair",I1907&lt;750,"Good",I1907&gt;=750,"Excellent")</f>
        <v>Poor</v>
      </c>
      <c r="P1907" t="str" cm="1">
        <f t="array" ref="P1907">_xlfn.IFS(F1907&lt;30000,"Low",F1907&lt;60000,"Lower Middle",F1907&lt;100000, "Upper Middle",F1907&gt;=100000, "High")</f>
        <v>Upper Middle</v>
      </c>
      <c r="Q1907" t="str" cm="1">
        <f t="array" ref="Q1907">_xlfn.IFS(D1907&lt;10,"Low",D1907&lt;15,"Medium",D1907&lt;20,"High",D1907&gt;=20,"Very High")</f>
        <v>Medium</v>
      </c>
      <c r="R1907" t="str">
        <f t="shared" si="59"/>
        <v>Normal</v>
      </c>
    </row>
    <row r="1908" spans="1:18" x14ac:dyDescent="0.3">
      <c r="A1908" t="s">
        <v>1919</v>
      </c>
      <c r="B1908" s="2">
        <v>37378</v>
      </c>
      <c r="C1908" t="s">
        <v>10013</v>
      </c>
      <c r="D1908" s="1">
        <v>18.29</v>
      </c>
      <c r="E1908" t="s">
        <v>10018</v>
      </c>
      <c r="F1908" s="2">
        <v>62914</v>
      </c>
      <c r="G1908" t="s">
        <v>10040</v>
      </c>
      <c r="H1908" t="s">
        <v>10026</v>
      </c>
      <c r="I1908" s="2">
        <v>829</v>
      </c>
      <c r="J1908" s="3">
        <v>15.6</v>
      </c>
      <c r="K1908" t="s">
        <v>10035</v>
      </c>
      <c r="L1908" s="4">
        <v>44076</v>
      </c>
      <c r="M1908" t="s">
        <v>10036</v>
      </c>
      <c r="N1908">
        <f t="shared" si="58"/>
        <v>0</v>
      </c>
      <c r="O1908" t="str" cm="1">
        <f t="array" ref="O1908">_xlfn.IFS(I1908&lt;600, "Very Poor",I1908&lt;650,"Poor",I1908&lt;700,"Fair",I1908&lt;750,"Good",I1908&gt;=750,"Excellent")</f>
        <v>Excellent</v>
      </c>
      <c r="P1908" t="str" cm="1">
        <f t="array" ref="P1908">_xlfn.IFS(F1908&lt;30000,"Low",F1908&lt;60000,"Lower Middle",F1908&lt;100000, "Upper Middle",F1908&gt;=100000, "High")</f>
        <v>Upper Middle</v>
      </c>
      <c r="Q1908" t="str" cm="1">
        <f t="array" ref="Q1908">_xlfn.IFS(D1908&lt;10,"Low",D1908&lt;15,"Medium",D1908&lt;20,"High",D1908&gt;=20,"Very High")</f>
        <v>High</v>
      </c>
      <c r="R1908" t="str">
        <f t="shared" si="59"/>
        <v>Normal</v>
      </c>
    </row>
    <row r="1909" spans="1:18" x14ac:dyDescent="0.3">
      <c r="A1909" t="s">
        <v>1920</v>
      </c>
      <c r="B1909" s="2">
        <v>5255</v>
      </c>
      <c r="C1909" t="s">
        <v>10013</v>
      </c>
      <c r="D1909" s="1">
        <v>8.6</v>
      </c>
      <c r="E1909" t="s">
        <v>10018</v>
      </c>
      <c r="F1909" s="2">
        <v>83856</v>
      </c>
      <c r="G1909" t="s">
        <v>10039</v>
      </c>
      <c r="H1909" t="s">
        <v>10026</v>
      </c>
      <c r="I1909" s="2">
        <v>681</v>
      </c>
      <c r="J1909" s="3">
        <v>9.8000000000000007</v>
      </c>
      <c r="K1909" t="s">
        <v>10035</v>
      </c>
      <c r="L1909" s="4">
        <v>44018</v>
      </c>
      <c r="M1909" t="s">
        <v>10036</v>
      </c>
      <c r="N1909">
        <f t="shared" si="58"/>
        <v>0</v>
      </c>
      <c r="O1909" t="str" cm="1">
        <f t="array" ref="O1909">_xlfn.IFS(I1909&lt;600, "Very Poor",I1909&lt;650,"Poor",I1909&lt;700,"Fair",I1909&lt;750,"Good",I1909&gt;=750,"Excellent")</f>
        <v>Fair</v>
      </c>
      <c r="P1909" t="str" cm="1">
        <f t="array" ref="P1909">_xlfn.IFS(F1909&lt;30000,"Low",F1909&lt;60000,"Lower Middle",F1909&lt;100000, "Upper Middle",F1909&gt;=100000, "High")</f>
        <v>Upper Middle</v>
      </c>
      <c r="Q1909" t="str" cm="1">
        <f t="array" ref="Q1909">_xlfn.IFS(D1909&lt;10,"Low",D1909&lt;15,"Medium",D1909&lt;20,"High",D1909&gt;=20,"Very High")</f>
        <v>Low</v>
      </c>
      <c r="R1909" t="str">
        <f t="shared" si="59"/>
        <v>Normal</v>
      </c>
    </row>
    <row r="1910" spans="1:18" x14ac:dyDescent="0.3">
      <c r="A1910" t="s">
        <v>1921</v>
      </c>
      <c r="B1910" s="2">
        <v>15484</v>
      </c>
      <c r="C1910" t="s">
        <v>10013</v>
      </c>
      <c r="D1910" s="1">
        <v>25.63</v>
      </c>
      <c r="E1910" t="s">
        <v>10015</v>
      </c>
      <c r="F1910" s="2">
        <v>131290</v>
      </c>
      <c r="G1910" t="s">
        <v>10040</v>
      </c>
      <c r="H1910" t="s">
        <v>10032</v>
      </c>
      <c r="I1910" s="2">
        <v>605</v>
      </c>
      <c r="J1910" s="3">
        <v>17.600000000000001</v>
      </c>
      <c r="K1910" t="s">
        <v>10034</v>
      </c>
      <c r="L1910" s="4">
        <v>43865</v>
      </c>
      <c r="M1910" t="s">
        <v>10037</v>
      </c>
      <c r="N1910">
        <f t="shared" si="58"/>
        <v>1</v>
      </c>
      <c r="O1910" t="str" cm="1">
        <f t="array" ref="O1910">_xlfn.IFS(I1910&lt;600, "Very Poor",I1910&lt;650,"Poor",I1910&lt;700,"Fair",I1910&lt;750,"Good",I1910&gt;=750,"Excellent")</f>
        <v>Poor</v>
      </c>
      <c r="P1910" t="str" cm="1">
        <f t="array" ref="P1910">_xlfn.IFS(F1910&lt;30000,"Low",F1910&lt;60000,"Lower Middle",F1910&lt;100000, "Upper Middle",F1910&gt;=100000, "High")</f>
        <v>High</v>
      </c>
      <c r="Q1910" t="str" cm="1">
        <f t="array" ref="Q1910">_xlfn.IFS(D1910&lt;10,"Low",D1910&lt;15,"Medium",D1910&lt;20,"High",D1910&gt;=20,"Very High")</f>
        <v>Very High</v>
      </c>
      <c r="R1910" t="str">
        <f t="shared" si="59"/>
        <v>High Risk</v>
      </c>
    </row>
    <row r="1911" spans="1:18" x14ac:dyDescent="0.3">
      <c r="A1911" t="s">
        <v>1922</v>
      </c>
      <c r="B1911" s="2">
        <v>35503</v>
      </c>
      <c r="C1911" t="s">
        <v>10013</v>
      </c>
      <c r="D1911" s="1">
        <v>23.4</v>
      </c>
      <c r="E1911" t="s">
        <v>10023</v>
      </c>
      <c r="F1911" s="2">
        <v>66798</v>
      </c>
      <c r="G1911" t="s">
        <v>10039</v>
      </c>
      <c r="H1911" t="s">
        <v>10032</v>
      </c>
      <c r="I1911" s="2">
        <v>733</v>
      </c>
      <c r="J1911" s="3">
        <v>32.299999999999997</v>
      </c>
      <c r="K1911" t="s">
        <v>10034</v>
      </c>
      <c r="L1911" s="4">
        <v>43901</v>
      </c>
      <c r="M1911" t="s">
        <v>10037</v>
      </c>
      <c r="N1911">
        <f t="shared" si="58"/>
        <v>1</v>
      </c>
      <c r="O1911" t="str" cm="1">
        <f t="array" ref="O1911">_xlfn.IFS(I1911&lt;600, "Very Poor",I1911&lt;650,"Poor",I1911&lt;700,"Fair",I1911&lt;750,"Good",I1911&gt;=750,"Excellent")</f>
        <v>Good</v>
      </c>
      <c r="P1911" t="str" cm="1">
        <f t="array" ref="P1911">_xlfn.IFS(F1911&lt;30000,"Low",F1911&lt;60000,"Lower Middle",F1911&lt;100000, "Upper Middle",F1911&gt;=100000, "High")</f>
        <v>Upper Middle</v>
      </c>
      <c r="Q1911" t="str" cm="1">
        <f t="array" ref="Q1911">_xlfn.IFS(D1911&lt;10,"Low",D1911&lt;15,"Medium",D1911&lt;20,"High",D1911&gt;=20,"Very High")</f>
        <v>Very High</v>
      </c>
      <c r="R1911" t="str">
        <f t="shared" si="59"/>
        <v>Normal</v>
      </c>
    </row>
    <row r="1912" spans="1:18" x14ac:dyDescent="0.3">
      <c r="A1912" t="s">
        <v>1923</v>
      </c>
      <c r="B1912" s="2">
        <v>9258</v>
      </c>
      <c r="C1912" t="s">
        <v>10013</v>
      </c>
      <c r="D1912" s="1">
        <v>18.25</v>
      </c>
      <c r="E1912" t="s">
        <v>10016</v>
      </c>
      <c r="F1912" s="2">
        <v>68786</v>
      </c>
      <c r="G1912" t="s">
        <v>10039</v>
      </c>
      <c r="H1912" t="s">
        <v>10028</v>
      </c>
      <c r="I1912" s="2">
        <v>849</v>
      </c>
      <c r="J1912" s="3">
        <v>13.5</v>
      </c>
      <c r="K1912" t="s">
        <v>10035</v>
      </c>
      <c r="L1912" s="4">
        <v>43850</v>
      </c>
      <c r="M1912" t="s">
        <v>10036</v>
      </c>
      <c r="N1912">
        <f t="shared" si="58"/>
        <v>0</v>
      </c>
      <c r="O1912" t="str" cm="1">
        <f t="array" ref="O1912">_xlfn.IFS(I1912&lt;600, "Very Poor",I1912&lt;650,"Poor",I1912&lt;700,"Fair",I1912&lt;750,"Good",I1912&gt;=750,"Excellent")</f>
        <v>Excellent</v>
      </c>
      <c r="P1912" t="str" cm="1">
        <f t="array" ref="P1912">_xlfn.IFS(F1912&lt;30000,"Low",F1912&lt;60000,"Lower Middle",F1912&lt;100000, "Upper Middle",F1912&gt;=100000, "High")</f>
        <v>Upper Middle</v>
      </c>
      <c r="Q1912" t="str" cm="1">
        <f t="array" ref="Q1912">_xlfn.IFS(D1912&lt;10,"Low",D1912&lt;15,"Medium",D1912&lt;20,"High",D1912&gt;=20,"Very High")</f>
        <v>High</v>
      </c>
      <c r="R1912" t="str">
        <f t="shared" si="59"/>
        <v>Normal</v>
      </c>
    </row>
    <row r="1913" spans="1:18" x14ac:dyDescent="0.3">
      <c r="A1913" t="s">
        <v>1924</v>
      </c>
      <c r="B1913" s="2">
        <v>36196</v>
      </c>
      <c r="C1913" t="s">
        <v>10013</v>
      </c>
      <c r="D1913" s="1">
        <v>5.65</v>
      </c>
      <c r="E1913" t="s">
        <v>10021</v>
      </c>
      <c r="F1913" s="2">
        <v>58382</v>
      </c>
      <c r="G1913" t="s">
        <v>10039</v>
      </c>
      <c r="H1913" t="s">
        <v>10031</v>
      </c>
      <c r="I1913" s="2">
        <v>708</v>
      </c>
      <c r="J1913" s="3">
        <v>13.9</v>
      </c>
      <c r="K1913" t="s">
        <v>10034</v>
      </c>
      <c r="L1913" s="4">
        <v>42707</v>
      </c>
      <c r="M1913" t="s">
        <v>10036</v>
      </c>
      <c r="N1913">
        <f t="shared" si="58"/>
        <v>0</v>
      </c>
      <c r="O1913" t="str" cm="1">
        <f t="array" ref="O1913">_xlfn.IFS(I1913&lt;600, "Very Poor",I1913&lt;650,"Poor",I1913&lt;700,"Fair",I1913&lt;750,"Good",I1913&gt;=750,"Excellent")</f>
        <v>Good</v>
      </c>
      <c r="P1913" t="str" cm="1">
        <f t="array" ref="P1913">_xlfn.IFS(F1913&lt;30000,"Low",F1913&lt;60000,"Lower Middle",F1913&lt;100000, "Upper Middle",F1913&gt;=100000, "High")</f>
        <v>Lower Middle</v>
      </c>
      <c r="Q1913" t="str" cm="1">
        <f t="array" ref="Q1913">_xlfn.IFS(D1913&lt;10,"Low",D1913&lt;15,"Medium",D1913&lt;20,"High",D1913&gt;=20,"Very High")</f>
        <v>Low</v>
      </c>
      <c r="R1913" t="str">
        <f t="shared" si="59"/>
        <v>Normal</v>
      </c>
    </row>
    <row r="1914" spans="1:18" x14ac:dyDescent="0.3">
      <c r="A1914" t="s">
        <v>1925</v>
      </c>
      <c r="B1914" s="2">
        <v>9533</v>
      </c>
      <c r="C1914" t="s">
        <v>10013</v>
      </c>
      <c r="D1914" s="1">
        <v>17.03</v>
      </c>
      <c r="E1914" t="s">
        <v>10021</v>
      </c>
      <c r="F1914" s="2">
        <v>43473</v>
      </c>
      <c r="G1914" t="s">
        <v>10038</v>
      </c>
      <c r="H1914" t="s">
        <v>10027</v>
      </c>
      <c r="I1914" s="2">
        <v>673</v>
      </c>
      <c r="J1914" s="3">
        <v>10.199999999999999</v>
      </c>
      <c r="K1914" t="s">
        <v>10034</v>
      </c>
      <c r="L1914" s="4">
        <v>42127</v>
      </c>
      <c r="M1914" t="s">
        <v>10036</v>
      </c>
      <c r="N1914">
        <f t="shared" si="58"/>
        <v>0</v>
      </c>
      <c r="O1914" t="str" cm="1">
        <f t="array" ref="O1914">_xlfn.IFS(I1914&lt;600, "Very Poor",I1914&lt;650,"Poor",I1914&lt;700,"Fair",I1914&lt;750,"Good",I1914&gt;=750,"Excellent")</f>
        <v>Fair</v>
      </c>
      <c r="P1914" t="str" cm="1">
        <f t="array" ref="P1914">_xlfn.IFS(F1914&lt;30000,"Low",F1914&lt;60000,"Lower Middle",F1914&lt;100000, "Upper Middle",F1914&gt;=100000, "High")</f>
        <v>Lower Middle</v>
      </c>
      <c r="Q1914" t="str" cm="1">
        <f t="array" ref="Q1914">_xlfn.IFS(D1914&lt;10,"Low",D1914&lt;15,"Medium",D1914&lt;20,"High",D1914&gt;=20,"Very High")</f>
        <v>High</v>
      </c>
      <c r="R1914" t="str">
        <f t="shared" si="59"/>
        <v>Normal</v>
      </c>
    </row>
    <row r="1915" spans="1:18" x14ac:dyDescent="0.3">
      <c r="A1915" t="s">
        <v>1926</v>
      </c>
      <c r="B1915" s="2">
        <v>33581</v>
      </c>
      <c r="C1915" t="s">
        <v>10013</v>
      </c>
      <c r="D1915" s="1">
        <v>10.63</v>
      </c>
      <c r="E1915" t="s">
        <v>10015</v>
      </c>
      <c r="F1915" s="2">
        <v>52921</v>
      </c>
      <c r="G1915" t="s">
        <v>10038</v>
      </c>
      <c r="H1915" t="s">
        <v>10032</v>
      </c>
      <c r="I1915" s="2">
        <v>616</v>
      </c>
      <c r="J1915" s="3">
        <v>39.5</v>
      </c>
      <c r="K1915" t="s">
        <v>10035</v>
      </c>
      <c r="L1915" s="4">
        <v>42278</v>
      </c>
      <c r="M1915" t="s">
        <v>10037</v>
      </c>
      <c r="N1915">
        <f t="shared" si="58"/>
        <v>1</v>
      </c>
      <c r="O1915" t="str" cm="1">
        <f t="array" ref="O1915">_xlfn.IFS(I1915&lt;600, "Very Poor",I1915&lt;650,"Poor",I1915&lt;700,"Fair",I1915&lt;750,"Good",I1915&gt;=750,"Excellent")</f>
        <v>Poor</v>
      </c>
      <c r="P1915" t="str" cm="1">
        <f t="array" ref="P1915">_xlfn.IFS(F1915&lt;30000,"Low",F1915&lt;60000,"Lower Middle",F1915&lt;100000, "Upper Middle",F1915&gt;=100000, "High")</f>
        <v>Lower Middle</v>
      </c>
      <c r="Q1915" t="str" cm="1">
        <f t="array" ref="Q1915">_xlfn.IFS(D1915&lt;10,"Low",D1915&lt;15,"Medium",D1915&lt;20,"High",D1915&gt;=20,"Very High")</f>
        <v>Medium</v>
      </c>
      <c r="R1915" t="str">
        <f t="shared" si="59"/>
        <v>Normal</v>
      </c>
    </row>
    <row r="1916" spans="1:18" x14ac:dyDescent="0.3">
      <c r="A1916" t="s">
        <v>1927</v>
      </c>
      <c r="B1916" s="2">
        <v>6249</v>
      </c>
      <c r="C1916" t="s">
        <v>10013</v>
      </c>
      <c r="D1916" s="1">
        <v>15.33</v>
      </c>
      <c r="E1916" t="s">
        <v>10023</v>
      </c>
      <c r="F1916" s="2">
        <v>141451</v>
      </c>
      <c r="G1916" t="s">
        <v>10039</v>
      </c>
      <c r="H1916" t="s">
        <v>10032</v>
      </c>
      <c r="I1916" s="2">
        <v>737</v>
      </c>
      <c r="J1916" s="3">
        <v>38.9</v>
      </c>
      <c r="K1916" t="s">
        <v>10034</v>
      </c>
      <c r="L1916" s="4">
        <v>42172</v>
      </c>
      <c r="M1916" t="s">
        <v>10036</v>
      </c>
      <c r="N1916">
        <f t="shared" si="58"/>
        <v>0</v>
      </c>
      <c r="O1916" t="str" cm="1">
        <f t="array" ref="O1916">_xlfn.IFS(I1916&lt;600, "Very Poor",I1916&lt;650,"Poor",I1916&lt;700,"Fair",I1916&lt;750,"Good",I1916&gt;=750,"Excellent")</f>
        <v>Good</v>
      </c>
      <c r="P1916" t="str" cm="1">
        <f t="array" ref="P1916">_xlfn.IFS(F1916&lt;30000,"Low",F1916&lt;60000,"Lower Middle",F1916&lt;100000, "Upper Middle",F1916&gt;=100000, "High")</f>
        <v>High</v>
      </c>
      <c r="Q1916" t="str" cm="1">
        <f t="array" ref="Q1916">_xlfn.IFS(D1916&lt;10,"Low",D1916&lt;15,"Medium",D1916&lt;20,"High",D1916&gt;=20,"Very High")</f>
        <v>High</v>
      </c>
      <c r="R1916" t="str">
        <f t="shared" si="59"/>
        <v>Normal</v>
      </c>
    </row>
    <row r="1917" spans="1:18" x14ac:dyDescent="0.3">
      <c r="A1917" t="s">
        <v>1928</v>
      </c>
      <c r="B1917" s="2">
        <v>20201</v>
      </c>
      <c r="C1917" t="s">
        <v>10014</v>
      </c>
      <c r="D1917" s="1">
        <v>26.41</v>
      </c>
      <c r="E1917" t="s">
        <v>10017</v>
      </c>
      <c r="F1917" s="2">
        <v>124763</v>
      </c>
      <c r="G1917" t="s">
        <v>10040</v>
      </c>
      <c r="H1917" t="s">
        <v>10029</v>
      </c>
      <c r="I1917" s="2">
        <v>734</v>
      </c>
      <c r="J1917" s="3">
        <v>28</v>
      </c>
      <c r="K1917" t="s">
        <v>10034</v>
      </c>
      <c r="L1917" s="4">
        <v>43270</v>
      </c>
      <c r="M1917" t="s">
        <v>10037</v>
      </c>
      <c r="N1917">
        <f t="shared" si="58"/>
        <v>1</v>
      </c>
      <c r="O1917" t="str" cm="1">
        <f t="array" ref="O1917">_xlfn.IFS(I1917&lt;600, "Very Poor",I1917&lt;650,"Poor",I1917&lt;700,"Fair",I1917&lt;750,"Good",I1917&gt;=750,"Excellent")</f>
        <v>Good</v>
      </c>
      <c r="P1917" t="str" cm="1">
        <f t="array" ref="P1917">_xlfn.IFS(F1917&lt;30000,"Low",F1917&lt;60000,"Lower Middle",F1917&lt;100000, "Upper Middle",F1917&gt;=100000, "High")</f>
        <v>High</v>
      </c>
      <c r="Q1917" t="str" cm="1">
        <f t="array" ref="Q1917">_xlfn.IFS(D1917&lt;10,"Low",D1917&lt;15,"Medium",D1917&lt;20,"High",D1917&gt;=20,"Very High")</f>
        <v>Very High</v>
      </c>
      <c r="R1917" t="str">
        <f t="shared" si="59"/>
        <v>Normal</v>
      </c>
    </row>
    <row r="1918" spans="1:18" x14ac:dyDescent="0.3">
      <c r="A1918" t="s">
        <v>1929</v>
      </c>
      <c r="B1918" s="2">
        <v>10686</v>
      </c>
      <c r="C1918" t="s">
        <v>10014</v>
      </c>
      <c r="D1918" s="1">
        <v>24.24</v>
      </c>
      <c r="E1918" t="s">
        <v>10025</v>
      </c>
      <c r="F1918" s="2">
        <v>49995</v>
      </c>
      <c r="G1918" t="s">
        <v>10039</v>
      </c>
      <c r="H1918" t="s">
        <v>10026</v>
      </c>
      <c r="I1918" s="2">
        <v>767</v>
      </c>
      <c r="J1918" s="3">
        <v>12.5</v>
      </c>
      <c r="K1918" t="s">
        <v>10034</v>
      </c>
      <c r="L1918" s="4">
        <v>43665</v>
      </c>
      <c r="M1918" t="s">
        <v>10036</v>
      </c>
      <c r="N1918">
        <f t="shared" si="58"/>
        <v>0</v>
      </c>
      <c r="O1918" t="str" cm="1">
        <f t="array" ref="O1918">_xlfn.IFS(I1918&lt;600, "Very Poor",I1918&lt;650,"Poor",I1918&lt;700,"Fair",I1918&lt;750,"Good",I1918&gt;=750,"Excellent")</f>
        <v>Excellent</v>
      </c>
      <c r="P1918" t="str" cm="1">
        <f t="array" ref="P1918">_xlfn.IFS(F1918&lt;30000,"Low",F1918&lt;60000,"Lower Middle",F1918&lt;100000, "Upper Middle",F1918&gt;=100000, "High")</f>
        <v>Lower Middle</v>
      </c>
      <c r="Q1918" t="str" cm="1">
        <f t="array" ref="Q1918">_xlfn.IFS(D1918&lt;10,"Low",D1918&lt;15,"Medium",D1918&lt;20,"High",D1918&gt;=20,"Very High")</f>
        <v>Very High</v>
      </c>
      <c r="R1918" t="str">
        <f t="shared" si="59"/>
        <v>Normal</v>
      </c>
    </row>
    <row r="1919" spans="1:18" x14ac:dyDescent="0.3">
      <c r="A1919" t="s">
        <v>1930</v>
      </c>
      <c r="B1919" s="2">
        <v>33007</v>
      </c>
      <c r="C1919" t="s">
        <v>10013</v>
      </c>
      <c r="D1919" s="1">
        <v>11.05</v>
      </c>
      <c r="E1919" t="s">
        <v>10022</v>
      </c>
      <c r="F1919" s="2">
        <v>130007</v>
      </c>
      <c r="G1919" t="s">
        <v>10039</v>
      </c>
      <c r="H1919" t="s">
        <v>10026</v>
      </c>
      <c r="I1919" s="2">
        <v>692</v>
      </c>
      <c r="J1919" s="3">
        <v>31.8</v>
      </c>
      <c r="K1919" t="s">
        <v>10035</v>
      </c>
      <c r="L1919" s="4">
        <v>42374</v>
      </c>
      <c r="M1919" t="s">
        <v>10036</v>
      </c>
      <c r="N1919">
        <f t="shared" si="58"/>
        <v>0</v>
      </c>
      <c r="O1919" t="str" cm="1">
        <f t="array" ref="O1919">_xlfn.IFS(I1919&lt;600, "Very Poor",I1919&lt;650,"Poor",I1919&lt;700,"Fair",I1919&lt;750,"Good",I1919&gt;=750,"Excellent")</f>
        <v>Fair</v>
      </c>
      <c r="P1919" t="str" cm="1">
        <f t="array" ref="P1919">_xlfn.IFS(F1919&lt;30000,"Low",F1919&lt;60000,"Lower Middle",F1919&lt;100000, "Upper Middle",F1919&gt;=100000, "High")</f>
        <v>High</v>
      </c>
      <c r="Q1919" t="str" cm="1">
        <f t="array" ref="Q1919">_xlfn.IFS(D1919&lt;10,"Low",D1919&lt;15,"Medium",D1919&lt;20,"High",D1919&gt;=20,"Very High")</f>
        <v>Medium</v>
      </c>
      <c r="R1919" t="str">
        <f t="shared" si="59"/>
        <v>Normal</v>
      </c>
    </row>
    <row r="1920" spans="1:18" x14ac:dyDescent="0.3">
      <c r="A1920" t="s">
        <v>1931</v>
      </c>
      <c r="B1920" s="2">
        <v>1661</v>
      </c>
      <c r="C1920" t="s">
        <v>10013</v>
      </c>
      <c r="D1920" s="1">
        <v>29.62</v>
      </c>
      <c r="E1920" t="s">
        <v>10024</v>
      </c>
      <c r="F1920" s="2">
        <v>40450</v>
      </c>
      <c r="G1920" t="s">
        <v>10039</v>
      </c>
      <c r="H1920" t="s">
        <v>10033</v>
      </c>
      <c r="I1920" s="2">
        <v>609</v>
      </c>
      <c r="J1920" s="3">
        <v>25.4</v>
      </c>
      <c r="K1920" t="s">
        <v>10034</v>
      </c>
      <c r="L1920" s="4">
        <v>42277</v>
      </c>
      <c r="M1920" t="s">
        <v>10037</v>
      </c>
      <c r="N1920">
        <f t="shared" si="58"/>
        <v>1</v>
      </c>
      <c r="O1920" t="str" cm="1">
        <f t="array" ref="O1920">_xlfn.IFS(I1920&lt;600, "Very Poor",I1920&lt;650,"Poor",I1920&lt;700,"Fair",I1920&lt;750,"Good",I1920&gt;=750,"Excellent")</f>
        <v>Poor</v>
      </c>
      <c r="P1920" t="str" cm="1">
        <f t="array" ref="P1920">_xlfn.IFS(F1920&lt;30000,"Low",F1920&lt;60000,"Lower Middle",F1920&lt;100000, "Upper Middle",F1920&gt;=100000, "High")</f>
        <v>Lower Middle</v>
      </c>
      <c r="Q1920" t="str" cm="1">
        <f t="array" ref="Q1920">_xlfn.IFS(D1920&lt;10,"Low",D1920&lt;15,"Medium",D1920&lt;20,"High",D1920&gt;=20,"Very High")</f>
        <v>Very High</v>
      </c>
      <c r="R1920" t="str">
        <f t="shared" si="59"/>
        <v>High Risk</v>
      </c>
    </row>
    <row r="1921" spans="1:18" x14ac:dyDescent="0.3">
      <c r="A1921" t="s">
        <v>1932</v>
      </c>
      <c r="B1921" s="2">
        <v>31137</v>
      </c>
      <c r="C1921" t="s">
        <v>10014</v>
      </c>
      <c r="D1921" s="1">
        <v>27.58</v>
      </c>
      <c r="E1921" t="s">
        <v>10015</v>
      </c>
      <c r="F1921" s="2">
        <v>119114</v>
      </c>
      <c r="G1921" t="s">
        <v>10038</v>
      </c>
      <c r="H1921" t="s">
        <v>10028</v>
      </c>
      <c r="I1921" s="2">
        <v>824</v>
      </c>
      <c r="J1921" s="3">
        <v>31.2</v>
      </c>
      <c r="K1921" t="s">
        <v>10035</v>
      </c>
      <c r="L1921" s="4">
        <v>43960</v>
      </c>
      <c r="M1921" t="s">
        <v>10037</v>
      </c>
      <c r="N1921">
        <f t="shared" si="58"/>
        <v>1</v>
      </c>
      <c r="O1921" t="str" cm="1">
        <f t="array" ref="O1921">_xlfn.IFS(I1921&lt;600, "Very Poor",I1921&lt;650,"Poor",I1921&lt;700,"Fair",I1921&lt;750,"Good",I1921&gt;=750,"Excellent")</f>
        <v>Excellent</v>
      </c>
      <c r="P1921" t="str" cm="1">
        <f t="array" ref="P1921">_xlfn.IFS(F1921&lt;30000,"Low",F1921&lt;60000,"Lower Middle",F1921&lt;100000, "Upper Middle",F1921&gt;=100000, "High")</f>
        <v>High</v>
      </c>
      <c r="Q1921" t="str" cm="1">
        <f t="array" ref="Q1921">_xlfn.IFS(D1921&lt;10,"Low",D1921&lt;15,"Medium",D1921&lt;20,"High",D1921&gt;=20,"Very High")</f>
        <v>Very High</v>
      </c>
      <c r="R1921" t="str">
        <f t="shared" si="59"/>
        <v>Normal</v>
      </c>
    </row>
    <row r="1922" spans="1:18" x14ac:dyDescent="0.3">
      <c r="A1922" t="s">
        <v>1933</v>
      </c>
      <c r="B1922" s="2">
        <v>11526</v>
      </c>
      <c r="C1922" t="s">
        <v>10013</v>
      </c>
      <c r="D1922" s="1">
        <v>18.22</v>
      </c>
      <c r="E1922" t="s">
        <v>10023</v>
      </c>
      <c r="F1922" s="2">
        <v>69302</v>
      </c>
      <c r="G1922" t="s">
        <v>10039</v>
      </c>
      <c r="H1922" t="s">
        <v>10033</v>
      </c>
      <c r="I1922" s="2">
        <v>679</v>
      </c>
      <c r="J1922" s="3">
        <v>35.1</v>
      </c>
      <c r="K1922" t="s">
        <v>10034</v>
      </c>
      <c r="L1922" s="4">
        <v>43476</v>
      </c>
      <c r="M1922" t="s">
        <v>10037</v>
      </c>
      <c r="N1922">
        <f t="shared" si="58"/>
        <v>1</v>
      </c>
      <c r="O1922" t="str" cm="1">
        <f t="array" ref="O1922">_xlfn.IFS(I1922&lt;600, "Very Poor",I1922&lt;650,"Poor",I1922&lt;700,"Fair",I1922&lt;750,"Good",I1922&gt;=750,"Excellent")</f>
        <v>Fair</v>
      </c>
      <c r="P1922" t="str" cm="1">
        <f t="array" ref="P1922">_xlfn.IFS(F1922&lt;30000,"Low",F1922&lt;60000,"Lower Middle",F1922&lt;100000, "Upper Middle",F1922&gt;=100000, "High")</f>
        <v>Upper Middle</v>
      </c>
      <c r="Q1922" t="str" cm="1">
        <f t="array" ref="Q1922">_xlfn.IFS(D1922&lt;10,"Low",D1922&lt;15,"Medium",D1922&lt;20,"High",D1922&gt;=20,"Very High")</f>
        <v>High</v>
      </c>
      <c r="R1922" t="str">
        <f t="shared" si="59"/>
        <v>Normal</v>
      </c>
    </row>
    <row r="1923" spans="1:18" x14ac:dyDescent="0.3">
      <c r="A1923" t="s">
        <v>1934</v>
      </c>
      <c r="B1923" s="2">
        <v>4374</v>
      </c>
      <c r="C1923" t="s">
        <v>10013</v>
      </c>
      <c r="D1923" s="1">
        <v>18.25</v>
      </c>
      <c r="E1923" t="s">
        <v>10020</v>
      </c>
      <c r="F1923" s="2">
        <v>93673</v>
      </c>
      <c r="G1923" t="s">
        <v>10039</v>
      </c>
      <c r="H1923" t="s">
        <v>10033</v>
      </c>
      <c r="I1923" s="2">
        <v>600</v>
      </c>
      <c r="J1923" s="3">
        <v>16.100000000000001</v>
      </c>
      <c r="K1923" t="s">
        <v>10035</v>
      </c>
      <c r="L1923" s="4">
        <v>44175</v>
      </c>
      <c r="M1923" t="s">
        <v>10037</v>
      </c>
      <c r="N1923">
        <f t="shared" ref="N1923:N1986" si="60">IF(M1923="Charged Off",1,0)</f>
        <v>1</v>
      </c>
      <c r="O1923" t="str" cm="1">
        <f t="array" ref="O1923">_xlfn.IFS(I1923&lt;600, "Very Poor",I1923&lt;650,"Poor",I1923&lt;700,"Fair",I1923&lt;750,"Good",I1923&gt;=750,"Excellent")</f>
        <v>Poor</v>
      </c>
      <c r="P1923" t="str" cm="1">
        <f t="array" ref="P1923">_xlfn.IFS(F1923&lt;30000,"Low",F1923&lt;60000,"Lower Middle",F1923&lt;100000, "Upper Middle",F1923&gt;=100000, "High")</f>
        <v>Upper Middle</v>
      </c>
      <c r="Q1923" t="str" cm="1">
        <f t="array" ref="Q1923">_xlfn.IFS(D1923&lt;10,"Low",D1923&lt;15,"Medium",D1923&lt;20,"High",D1923&gt;=20,"Very High")</f>
        <v>High</v>
      </c>
      <c r="R1923" t="str">
        <f t="shared" ref="R1923:R1986" si="61">IF(AND(I1923&lt;650,D1923&gt;15), "High Risk", "Normal")</f>
        <v>High Risk</v>
      </c>
    </row>
    <row r="1924" spans="1:18" x14ac:dyDescent="0.3">
      <c r="A1924" t="s">
        <v>1935</v>
      </c>
      <c r="B1924" s="2">
        <v>26592</v>
      </c>
      <c r="C1924" t="s">
        <v>10014</v>
      </c>
      <c r="D1924" s="1">
        <v>27.53</v>
      </c>
      <c r="E1924" t="s">
        <v>10019</v>
      </c>
      <c r="F1924" s="2">
        <v>35765</v>
      </c>
      <c r="G1924" t="s">
        <v>10040</v>
      </c>
      <c r="H1924" t="s">
        <v>10032</v>
      </c>
      <c r="I1924" s="2">
        <v>597</v>
      </c>
      <c r="J1924" s="3">
        <v>37</v>
      </c>
      <c r="K1924" t="s">
        <v>10035</v>
      </c>
      <c r="L1924" s="4">
        <v>42029</v>
      </c>
      <c r="M1924" t="s">
        <v>10037</v>
      </c>
      <c r="N1924">
        <f t="shared" si="60"/>
        <v>1</v>
      </c>
      <c r="O1924" t="str" cm="1">
        <f t="array" ref="O1924">_xlfn.IFS(I1924&lt;600, "Very Poor",I1924&lt;650,"Poor",I1924&lt;700,"Fair",I1924&lt;750,"Good",I1924&gt;=750,"Excellent")</f>
        <v>Very Poor</v>
      </c>
      <c r="P1924" t="str" cm="1">
        <f t="array" ref="P1924">_xlfn.IFS(F1924&lt;30000,"Low",F1924&lt;60000,"Lower Middle",F1924&lt;100000, "Upper Middle",F1924&gt;=100000, "High")</f>
        <v>Lower Middle</v>
      </c>
      <c r="Q1924" t="str" cm="1">
        <f t="array" ref="Q1924">_xlfn.IFS(D1924&lt;10,"Low",D1924&lt;15,"Medium",D1924&lt;20,"High",D1924&gt;=20,"Very High")</f>
        <v>Very High</v>
      </c>
      <c r="R1924" t="str">
        <f t="shared" si="61"/>
        <v>High Risk</v>
      </c>
    </row>
    <row r="1925" spans="1:18" x14ac:dyDescent="0.3">
      <c r="A1925" t="s">
        <v>1936</v>
      </c>
      <c r="B1925" s="2">
        <v>29982</v>
      </c>
      <c r="C1925" t="s">
        <v>10013</v>
      </c>
      <c r="D1925" s="1">
        <v>20.9</v>
      </c>
      <c r="E1925" t="s">
        <v>10015</v>
      </c>
      <c r="F1925" s="2">
        <v>112334</v>
      </c>
      <c r="G1925" t="s">
        <v>10040</v>
      </c>
      <c r="H1925" t="s">
        <v>10031</v>
      </c>
      <c r="I1925" s="2">
        <v>741</v>
      </c>
      <c r="J1925" s="3">
        <v>36.4</v>
      </c>
      <c r="K1925" t="s">
        <v>10034</v>
      </c>
      <c r="L1925" s="4">
        <v>43506</v>
      </c>
      <c r="M1925" t="s">
        <v>10037</v>
      </c>
      <c r="N1925">
        <f t="shared" si="60"/>
        <v>1</v>
      </c>
      <c r="O1925" t="str" cm="1">
        <f t="array" ref="O1925">_xlfn.IFS(I1925&lt;600, "Very Poor",I1925&lt;650,"Poor",I1925&lt;700,"Fair",I1925&lt;750,"Good",I1925&gt;=750,"Excellent")</f>
        <v>Good</v>
      </c>
      <c r="P1925" t="str" cm="1">
        <f t="array" ref="P1925">_xlfn.IFS(F1925&lt;30000,"Low",F1925&lt;60000,"Lower Middle",F1925&lt;100000, "Upper Middle",F1925&gt;=100000, "High")</f>
        <v>High</v>
      </c>
      <c r="Q1925" t="str" cm="1">
        <f t="array" ref="Q1925">_xlfn.IFS(D1925&lt;10,"Low",D1925&lt;15,"Medium",D1925&lt;20,"High",D1925&gt;=20,"Very High")</f>
        <v>Very High</v>
      </c>
      <c r="R1925" t="str">
        <f t="shared" si="61"/>
        <v>Normal</v>
      </c>
    </row>
    <row r="1926" spans="1:18" x14ac:dyDescent="0.3">
      <c r="A1926" t="s">
        <v>1937</v>
      </c>
      <c r="B1926" s="2">
        <v>1207</v>
      </c>
      <c r="C1926" t="s">
        <v>10014</v>
      </c>
      <c r="D1926" s="1">
        <v>18.420000000000002</v>
      </c>
      <c r="E1926" t="s">
        <v>10020</v>
      </c>
      <c r="F1926" s="2">
        <v>94806</v>
      </c>
      <c r="G1926" t="s">
        <v>10039</v>
      </c>
      <c r="H1926" t="s">
        <v>10026</v>
      </c>
      <c r="I1926" s="2">
        <v>738</v>
      </c>
      <c r="J1926" s="3">
        <v>24.1</v>
      </c>
      <c r="K1926" t="s">
        <v>10035</v>
      </c>
      <c r="L1926" s="4">
        <v>42495</v>
      </c>
      <c r="M1926" t="s">
        <v>10036</v>
      </c>
      <c r="N1926">
        <f t="shared" si="60"/>
        <v>0</v>
      </c>
      <c r="O1926" t="str" cm="1">
        <f t="array" ref="O1926">_xlfn.IFS(I1926&lt;600, "Very Poor",I1926&lt;650,"Poor",I1926&lt;700,"Fair",I1926&lt;750,"Good",I1926&gt;=750,"Excellent")</f>
        <v>Good</v>
      </c>
      <c r="P1926" t="str" cm="1">
        <f t="array" ref="P1926">_xlfn.IFS(F1926&lt;30000,"Low",F1926&lt;60000,"Lower Middle",F1926&lt;100000, "Upper Middle",F1926&gt;=100000, "High")</f>
        <v>Upper Middle</v>
      </c>
      <c r="Q1926" t="str" cm="1">
        <f t="array" ref="Q1926">_xlfn.IFS(D1926&lt;10,"Low",D1926&lt;15,"Medium",D1926&lt;20,"High",D1926&gt;=20,"Very High")</f>
        <v>High</v>
      </c>
      <c r="R1926" t="str">
        <f t="shared" si="61"/>
        <v>Normal</v>
      </c>
    </row>
    <row r="1927" spans="1:18" x14ac:dyDescent="0.3">
      <c r="A1927" t="s">
        <v>1938</v>
      </c>
      <c r="B1927" s="2">
        <v>36433</v>
      </c>
      <c r="C1927" t="s">
        <v>10014</v>
      </c>
      <c r="D1927" s="1">
        <v>23.73</v>
      </c>
      <c r="E1927" t="s">
        <v>10025</v>
      </c>
      <c r="F1927" s="2">
        <v>86314</v>
      </c>
      <c r="G1927" t="s">
        <v>10038</v>
      </c>
      <c r="H1927" t="s">
        <v>10030</v>
      </c>
      <c r="I1927" s="2">
        <v>589</v>
      </c>
      <c r="J1927" s="3">
        <v>29</v>
      </c>
      <c r="K1927" t="s">
        <v>10035</v>
      </c>
      <c r="L1927" s="4">
        <v>42556</v>
      </c>
      <c r="M1927" t="s">
        <v>10037</v>
      </c>
      <c r="N1927">
        <f t="shared" si="60"/>
        <v>1</v>
      </c>
      <c r="O1927" t="str" cm="1">
        <f t="array" ref="O1927">_xlfn.IFS(I1927&lt;600, "Very Poor",I1927&lt;650,"Poor",I1927&lt;700,"Fair",I1927&lt;750,"Good",I1927&gt;=750,"Excellent")</f>
        <v>Very Poor</v>
      </c>
      <c r="P1927" t="str" cm="1">
        <f t="array" ref="P1927">_xlfn.IFS(F1927&lt;30000,"Low",F1927&lt;60000,"Lower Middle",F1927&lt;100000, "Upper Middle",F1927&gt;=100000, "High")</f>
        <v>Upper Middle</v>
      </c>
      <c r="Q1927" t="str" cm="1">
        <f t="array" ref="Q1927">_xlfn.IFS(D1927&lt;10,"Low",D1927&lt;15,"Medium",D1927&lt;20,"High",D1927&gt;=20,"Very High")</f>
        <v>Very High</v>
      </c>
      <c r="R1927" t="str">
        <f t="shared" si="61"/>
        <v>High Risk</v>
      </c>
    </row>
    <row r="1928" spans="1:18" x14ac:dyDescent="0.3">
      <c r="A1928" t="s">
        <v>1939</v>
      </c>
      <c r="B1928" s="2">
        <v>24197</v>
      </c>
      <c r="C1928" t="s">
        <v>10013</v>
      </c>
      <c r="D1928" s="1">
        <v>10.88</v>
      </c>
      <c r="E1928" t="s">
        <v>10025</v>
      </c>
      <c r="F1928" s="2">
        <v>66390</v>
      </c>
      <c r="G1928" t="s">
        <v>10039</v>
      </c>
      <c r="H1928" t="s">
        <v>10027</v>
      </c>
      <c r="I1928" s="2">
        <v>829</v>
      </c>
      <c r="J1928" s="3">
        <v>19.399999999999999</v>
      </c>
      <c r="K1928" t="s">
        <v>10034</v>
      </c>
      <c r="L1928" s="4">
        <v>42725</v>
      </c>
      <c r="M1928" t="s">
        <v>10036</v>
      </c>
      <c r="N1928">
        <f t="shared" si="60"/>
        <v>0</v>
      </c>
      <c r="O1928" t="str" cm="1">
        <f t="array" ref="O1928">_xlfn.IFS(I1928&lt;600, "Very Poor",I1928&lt;650,"Poor",I1928&lt;700,"Fair",I1928&lt;750,"Good",I1928&gt;=750,"Excellent")</f>
        <v>Excellent</v>
      </c>
      <c r="P1928" t="str" cm="1">
        <f t="array" ref="P1928">_xlfn.IFS(F1928&lt;30000,"Low",F1928&lt;60000,"Lower Middle",F1928&lt;100000, "Upper Middle",F1928&gt;=100000, "High")</f>
        <v>Upper Middle</v>
      </c>
      <c r="Q1928" t="str" cm="1">
        <f t="array" ref="Q1928">_xlfn.IFS(D1928&lt;10,"Low",D1928&lt;15,"Medium",D1928&lt;20,"High",D1928&gt;=20,"Very High")</f>
        <v>Medium</v>
      </c>
      <c r="R1928" t="str">
        <f t="shared" si="61"/>
        <v>Normal</v>
      </c>
    </row>
    <row r="1929" spans="1:18" x14ac:dyDescent="0.3">
      <c r="A1929" t="s">
        <v>1940</v>
      </c>
      <c r="B1929" s="2">
        <v>34400</v>
      </c>
      <c r="C1929" t="s">
        <v>10014</v>
      </c>
      <c r="D1929" s="1">
        <v>26.96</v>
      </c>
      <c r="E1929" t="s">
        <v>10015</v>
      </c>
      <c r="F1929" s="2">
        <v>40633</v>
      </c>
      <c r="G1929" t="s">
        <v>10038</v>
      </c>
      <c r="H1929" t="s">
        <v>10027</v>
      </c>
      <c r="I1929" s="2">
        <v>583</v>
      </c>
      <c r="J1929" s="3">
        <v>27.9</v>
      </c>
      <c r="K1929" t="s">
        <v>10035</v>
      </c>
      <c r="L1929" s="4">
        <v>42048</v>
      </c>
      <c r="M1929" t="s">
        <v>10037</v>
      </c>
      <c r="N1929">
        <f t="shared" si="60"/>
        <v>1</v>
      </c>
      <c r="O1929" t="str" cm="1">
        <f t="array" ref="O1929">_xlfn.IFS(I1929&lt;600, "Very Poor",I1929&lt;650,"Poor",I1929&lt;700,"Fair",I1929&lt;750,"Good",I1929&gt;=750,"Excellent")</f>
        <v>Very Poor</v>
      </c>
      <c r="P1929" t="str" cm="1">
        <f t="array" ref="P1929">_xlfn.IFS(F1929&lt;30000,"Low",F1929&lt;60000,"Lower Middle",F1929&lt;100000, "Upper Middle",F1929&gt;=100000, "High")</f>
        <v>Lower Middle</v>
      </c>
      <c r="Q1929" t="str" cm="1">
        <f t="array" ref="Q1929">_xlfn.IFS(D1929&lt;10,"Low",D1929&lt;15,"Medium",D1929&lt;20,"High",D1929&gt;=20,"Very High")</f>
        <v>Very High</v>
      </c>
      <c r="R1929" t="str">
        <f t="shared" si="61"/>
        <v>High Risk</v>
      </c>
    </row>
    <row r="1930" spans="1:18" x14ac:dyDescent="0.3">
      <c r="A1930" t="s">
        <v>1941</v>
      </c>
      <c r="B1930" s="2">
        <v>4083</v>
      </c>
      <c r="C1930" t="s">
        <v>10013</v>
      </c>
      <c r="D1930" s="1">
        <v>18.29</v>
      </c>
      <c r="E1930" t="s">
        <v>10015</v>
      </c>
      <c r="F1930" s="2">
        <v>73120</v>
      </c>
      <c r="G1930" t="s">
        <v>10039</v>
      </c>
      <c r="H1930" t="s">
        <v>10031</v>
      </c>
      <c r="I1930" s="2">
        <v>594</v>
      </c>
      <c r="J1930" s="3">
        <v>24.2</v>
      </c>
      <c r="K1930" t="s">
        <v>10035</v>
      </c>
      <c r="L1930" s="4">
        <v>43460</v>
      </c>
      <c r="M1930" t="s">
        <v>10037</v>
      </c>
      <c r="N1930">
        <f t="shared" si="60"/>
        <v>1</v>
      </c>
      <c r="O1930" t="str" cm="1">
        <f t="array" ref="O1930">_xlfn.IFS(I1930&lt;600, "Very Poor",I1930&lt;650,"Poor",I1930&lt;700,"Fair",I1930&lt;750,"Good",I1930&gt;=750,"Excellent")</f>
        <v>Very Poor</v>
      </c>
      <c r="P1930" t="str" cm="1">
        <f t="array" ref="P1930">_xlfn.IFS(F1930&lt;30000,"Low",F1930&lt;60000,"Lower Middle",F1930&lt;100000, "Upper Middle",F1930&gt;=100000, "High")</f>
        <v>Upper Middle</v>
      </c>
      <c r="Q1930" t="str" cm="1">
        <f t="array" ref="Q1930">_xlfn.IFS(D1930&lt;10,"Low",D1930&lt;15,"Medium",D1930&lt;20,"High",D1930&gt;=20,"Very High")</f>
        <v>High</v>
      </c>
      <c r="R1930" t="str">
        <f t="shared" si="61"/>
        <v>High Risk</v>
      </c>
    </row>
    <row r="1931" spans="1:18" x14ac:dyDescent="0.3">
      <c r="A1931" t="s">
        <v>1942</v>
      </c>
      <c r="B1931" s="2">
        <v>30328</v>
      </c>
      <c r="C1931" t="s">
        <v>10013</v>
      </c>
      <c r="D1931" s="1">
        <v>20.09</v>
      </c>
      <c r="E1931" t="s">
        <v>10021</v>
      </c>
      <c r="F1931" s="2">
        <v>60435</v>
      </c>
      <c r="G1931" t="s">
        <v>10039</v>
      </c>
      <c r="H1931" t="s">
        <v>10028</v>
      </c>
      <c r="I1931" s="2">
        <v>632</v>
      </c>
      <c r="J1931" s="3">
        <v>16.3</v>
      </c>
      <c r="K1931" t="s">
        <v>10034</v>
      </c>
      <c r="L1931" s="4">
        <v>44036</v>
      </c>
      <c r="M1931" t="s">
        <v>10037</v>
      </c>
      <c r="N1931">
        <f t="shared" si="60"/>
        <v>1</v>
      </c>
      <c r="O1931" t="str" cm="1">
        <f t="array" ref="O1931">_xlfn.IFS(I1931&lt;600, "Very Poor",I1931&lt;650,"Poor",I1931&lt;700,"Fair",I1931&lt;750,"Good",I1931&gt;=750,"Excellent")</f>
        <v>Poor</v>
      </c>
      <c r="P1931" t="str" cm="1">
        <f t="array" ref="P1931">_xlfn.IFS(F1931&lt;30000,"Low",F1931&lt;60000,"Lower Middle",F1931&lt;100000, "Upper Middle",F1931&gt;=100000, "High")</f>
        <v>Upper Middle</v>
      </c>
      <c r="Q1931" t="str" cm="1">
        <f t="array" ref="Q1931">_xlfn.IFS(D1931&lt;10,"Low",D1931&lt;15,"Medium",D1931&lt;20,"High",D1931&gt;=20,"Very High")</f>
        <v>Very High</v>
      </c>
      <c r="R1931" t="str">
        <f t="shared" si="61"/>
        <v>High Risk</v>
      </c>
    </row>
    <row r="1932" spans="1:18" x14ac:dyDescent="0.3">
      <c r="A1932" t="s">
        <v>1943</v>
      </c>
      <c r="B1932" s="2">
        <v>21103</v>
      </c>
      <c r="C1932" t="s">
        <v>10014</v>
      </c>
      <c r="D1932" s="1">
        <v>7.25</v>
      </c>
      <c r="E1932" t="s">
        <v>10023</v>
      </c>
      <c r="F1932" s="2">
        <v>99843</v>
      </c>
      <c r="G1932" t="s">
        <v>10039</v>
      </c>
      <c r="H1932" t="s">
        <v>10027</v>
      </c>
      <c r="I1932" s="2">
        <v>766</v>
      </c>
      <c r="J1932" s="3">
        <v>16.3</v>
      </c>
      <c r="K1932" t="s">
        <v>10034</v>
      </c>
      <c r="L1932" s="4">
        <v>43653</v>
      </c>
      <c r="M1932" t="s">
        <v>10036</v>
      </c>
      <c r="N1932">
        <f t="shared" si="60"/>
        <v>0</v>
      </c>
      <c r="O1932" t="str" cm="1">
        <f t="array" ref="O1932">_xlfn.IFS(I1932&lt;600, "Very Poor",I1932&lt;650,"Poor",I1932&lt;700,"Fair",I1932&lt;750,"Good",I1932&gt;=750,"Excellent")</f>
        <v>Excellent</v>
      </c>
      <c r="P1932" t="str" cm="1">
        <f t="array" ref="P1932">_xlfn.IFS(F1932&lt;30000,"Low",F1932&lt;60000,"Lower Middle",F1932&lt;100000, "Upper Middle",F1932&gt;=100000, "High")</f>
        <v>Upper Middle</v>
      </c>
      <c r="Q1932" t="str" cm="1">
        <f t="array" ref="Q1932">_xlfn.IFS(D1932&lt;10,"Low",D1932&lt;15,"Medium",D1932&lt;20,"High",D1932&gt;=20,"Very High")</f>
        <v>Low</v>
      </c>
      <c r="R1932" t="str">
        <f t="shared" si="61"/>
        <v>Normal</v>
      </c>
    </row>
    <row r="1933" spans="1:18" x14ac:dyDescent="0.3">
      <c r="A1933" t="s">
        <v>1944</v>
      </c>
      <c r="B1933" s="2">
        <v>11754</v>
      </c>
      <c r="C1933" t="s">
        <v>10013</v>
      </c>
      <c r="D1933" s="1">
        <v>12.74</v>
      </c>
      <c r="E1933" t="s">
        <v>10016</v>
      </c>
      <c r="F1933" s="2">
        <v>122900</v>
      </c>
      <c r="G1933" t="s">
        <v>10039</v>
      </c>
      <c r="H1933" t="s">
        <v>10030</v>
      </c>
      <c r="I1933" s="2">
        <v>634</v>
      </c>
      <c r="J1933" s="3">
        <v>27.8</v>
      </c>
      <c r="K1933" t="s">
        <v>10035</v>
      </c>
      <c r="L1933" s="4">
        <v>43006</v>
      </c>
      <c r="M1933" t="s">
        <v>10037</v>
      </c>
      <c r="N1933">
        <f t="shared" si="60"/>
        <v>1</v>
      </c>
      <c r="O1933" t="str" cm="1">
        <f t="array" ref="O1933">_xlfn.IFS(I1933&lt;600, "Very Poor",I1933&lt;650,"Poor",I1933&lt;700,"Fair",I1933&lt;750,"Good",I1933&gt;=750,"Excellent")</f>
        <v>Poor</v>
      </c>
      <c r="P1933" t="str" cm="1">
        <f t="array" ref="P1933">_xlfn.IFS(F1933&lt;30000,"Low",F1933&lt;60000,"Lower Middle",F1933&lt;100000, "Upper Middle",F1933&gt;=100000, "High")</f>
        <v>High</v>
      </c>
      <c r="Q1933" t="str" cm="1">
        <f t="array" ref="Q1933">_xlfn.IFS(D1933&lt;10,"Low",D1933&lt;15,"Medium",D1933&lt;20,"High",D1933&gt;=20,"Very High")</f>
        <v>Medium</v>
      </c>
      <c r="R1933" t="str">
        <f t="shared" si="61"/>
        <v>Normal</v>
      </c>
    </row>
    <row r="1934" spans="1:18" x14ac:dyDescent="0.3">
      <c r="A1934" t="s">
        <v>1945</v>
      </c>
      <c r="B1934" s="2">
        <v>35447</v>
      </c>
      <c r="C1934" t="s">
        <v>10014</v>
      </c>
      <c r="D1934" s="1">
        <v>15.67</v>
      </c>
      <c r="E1934" t="s">
        <v>10015</v>
      </c>
      <c r="F1934" s="2">
        <v>27357</v>
      </c>
      <c r="G1934" t="s">
        <v>10039</v>
      </c>
      <c r="H1934" t="s">
        <v>10028</v>
      </c>
      <c r="I1934" s="2">
        <v>812</v>
      </c>
      <c r="J1934" s="3">
        <v>38.5</v>
      </c>
      <c r="K1934" t="s">
        <v>10035</v>
      </c>
      <c r="L1934" s="4">
        <v>43167</v>
      </c>
      <c r="M1934" t="s">
        <v>10037</v>
      </c>
      <c r="N1934">
        <f t="shared" si="60"/>
        <v>1</v>
      </c>
      <c r="O1934" t="str" cm="1">
        <f t="array" ref="O1934">_xlfn.IFS(I1934&lt;600, "Very Poor",I1934&lt;650,"Poor",I1934&lt;700,"Fair",I1934&lt;750,"Good",I1934&gt;=750,"Excellent")</f>
        <v>Excellent</v>
      </c>
      <c r="P1934" t="str" cm="1">
        <f t="array" ref="P1934">_xlfn.IFS(F1934&lt;30000,"Low",F1934&lt;60000,"Lower Middle",F1934&lt;100000, "Upper Middle",F1934&gt;=100000, "High")</f>
        <v>Low</v>
      </c>
      <c r="Q1934" t="str" cm="1">
        <f t="array" ref="Q1934">_xlfn.IFS(D1934&lt;10,"Low",D1934&lt;15,"Medium",D1934&lt;20,"High",D1934&gt;=20,"Very High")</f>
        <v>High</v>
      </c>
      <c r="R1934" t="str">
        <f t="shared" si="61"/>
        <v>Normal</v>
      </c>
    </row>
    <row r="1935" spans="1:18" x14ac:dyDescent="0.3">
      <c r="A1935" t="s">
        <v>1946</v>
      </c>
      <c r="B1935" s="2">
        <v>16901</v>
      </c>
      <c r="C1935" t="s">
        <v>10014</v>
      </c>
      <c r="D1935" s="1">
        <v>15.35</v>
      </c>
      <c r="E1935" t="s">
        <v>10023</v>
      </c>
      <c r="F1935" s="2">
        <v>88089</v>
      </c>
      <c r="G1935" t="s">
        <v>10040</v>
      </c>
      <c r="H1935" t="s">
        <v>10027</v>
      </c>
      <c r="I1935" s="2">
        <v>735</v>
      </c>
      <c r="J1935" s="3">
        <v>12.1</v>
      </c>
      <c r="K1935" t="s">
        <v>10035</v>
      </c>
      <c r="L1935" s="4">
        <v>43560</v>
      </c>
      <c r="M1935" t="s">
        <v>10036</v>
      </c>
      <c r="N1935">
        <f t="shared" si="60"/>
        <v>0</v>
      </c>
      <c r="O1935" t="str" cm="1">
        <f t="array" ref="O1935">_xlfn.IFS(I1935&lt;600, "Very Poor",I1935&lt;650,"Poor",I1935&lt;700,"Fair",I1935&lt;750,"Good",I1935&gt;=750,"Excellent")</f>
        <v>Good</v>
      </c>
      <c r="P1935" t="str" cm="1">
        <f t="array" ref="P1935">_xlfn.IFS(F1935&lt;30000,"Low",F1935&lt;60000,"Lower Middle",F1935&lt;100000, "Upper Middle",F1935&gt;=100000, "High")</f>
        <v>Upper Middle</v>
      </c>
      <c r="Q1935" t="str" cm="1">
        <f t="array" ref="Q1935">_xlfn.IFS(D1935&lt;10,"Low",D1935&lt;15,"Medium",D1935&lt;20,"High",D1935&gt;=20,"Very High")</f>
        <v>High</v>
      </c>
      <c r="R1935" t="str">
        <f t="shared" si="61"/>
        <v>Normal</v>
      </c>
    </row>
    <row r="1936" spans="1:18" x14ac:dyDescent="0.3">
      <c r="A1936" t="s">
        <v>1947</v>
      </c>
      <c r="B1936" s="2">
        <v>34004</v>
      </c>
      <c r="C1936" t="s">
        <v>10014</v>
      </c>
      <c r="D1936" s="1">
        <v>24.46</v>
      </c>
      <c r="E1936" t="s">
        <v>10024</v>
      </c>
      <c r="F1936" s="2">
        <v>48820</v>
      </c>
      <c r="G1936" t="s">
        <v>10040</v>
      </c>
      <c r="H1936" t="s">
        <v>10032</v>
      </c>
      <c r="I1936" s="2">
        <v>718</v>
      </c>
      <c r="J1936" s="3">
        <v>18.7</v>
      </c>
      <c r="K1936" t="s">
        <v>10035</v>
      </c>
      <c r="L1936" s="4">
        <v>43156</v>
      </c>
      <c r="M1936" t="s">
        <v>10036</v>
      </c>
      <c r="N1936">
        <f t="shared" si="60"/>
        <v>0</v>
      </c>
      <c r="O1936" t="str" cm="1">
        <f t="array" ref="O1936">_xlfn.IFS(I1936&lt;600, "Very Poor",I1936&lt;650,"Poor",I1936&lt;700,"Fair",I1936&lt;750,"Good",I1936&gt;=750,"Excellent")</f>
        <v>Good</v>
      </c>
      <c r="P1936" t="str" cm="1">
        <f t="array" ref="P1936">_xlfn.IFS(F1936&lt;30000,"Low",F1936&lt;60000,"Lower Middle",F1936&lt;100000, "Upper Middle",F1936&gt;=100000, "High")</f>
        <v>Lower Middle</v>
      </c>
      <c r="Q1936" t="str" cm="1">
        <f t="array" ref="Q1936">_xlfn.IFS(D1936&lt;10,"Low",D1936&lt;15,"Medium",D1936&lt;20,"High",D1936&gt;=20,"Very High")</f>
        <v>Very High</v>
      </c>
      <c r="R1936" t="str">
        <f t="shared" si="61"/>
        <v>Normal</v>
      </c>
    </row>
    <row r="1937" spans="1:18" x14ac:dyDescent="0.3">
      <c r="A1937" t="s">
        <v>1948</v>
      </c>
      <c r="B1937" s="2">
        <v>8446</v>
      </c>
      <c r="C1937" t="s">
        <v>10014</v>
      </c>
      <c r="D1937" s="1">
        <v>12.06</v>
      </c>
      <c r="E1937" t="s">
        <v>10015</v>
      </c>
      <c r="F1937" s="2">
        <v>40487</v>
      </c>
      <c r="G1937" t="s">
        <v>10040</v>
      </c>
      <c r="H1937" t="s">
        <v>10029</v>
      </c>
      <c r="I1937" s="2">
        <v>741</v>
      </c>
      <c r="J1937" s="3">
        <v>33.200000000000003</v>
      </c>
      <c r="K1937" t="s">
        <v>10035</v>
      </c>
      <c r="L1937" s="4">
        <v>43573</v>
      </c>
      <c r="M1937" t="s">
        <v>10036</v>
      </c>
      <c r="N1937">
        <f t="shared" si="60"/>
        <v>0</v>
      </c>
      <c r="O1937" t="str" cm="1">
        <f t="array" ref="O1937">_xlfn.IFS(I1937&lt;600, "Very Poor",I1937&lt;650,"Poor",I1937&lt;700,"Fair",I1937&lt;750,"Good",I1937&gt;=750,"Excellent")</f>
        <v>Good</v>
      </c>
      <c r="P1937" t="str" cm="1">
        <f t="array" ref="P1937">_xlfn.IFS(F1937&lt;30000,"Low",F1937&lt;60000,"Lower Middle",F1937&lt;100000, "Upper Middle",F1937&gt;=100000, "High")</f>
        <v>Lower Middle</v>
      </c>
      <c r="Q1937" t="str" cm="1">
        <f t="array" ref="Q1937">_xlfn.IFS(D1937&lt;10,"Low",D1937&lt;15,"Medium",D1937&lt;20,"High",D1937&gt;=20,"Very High")</f>
        <v>Medium</v>
      </c>
      <c r="R1937" t="str">
        <f t="shared" si="61"/>
        <v>Normal</v>
      </c>
    </row>
    <row r="1938" spans="1:18" x14ac:dyDescent="0.3">
      <c r="A1938" t="s">
        <v>1949</v>
      </c>
      <c r="B1938" s="2">
        <v>38211</v>
      </c>
      <c r="C1938" t="s">
        <v>10013</v>
      </c>
      <c r="D1938" s="1">
        <v>9.5500000000000007</v>
      </c>
      <c r="E1938" t="s">
        <v>10018</v>
      </c>
      <c r="F1938" s="2">
        <v>99507</v>
      </c>
      <c r="G1938" t="s">
        <v>10040</v>
      </c>
      <c r="H1938" t="s">
        <v>10028</v>
      </c>
      <c r="I1938" s="2">
        <v>829</v>
      </c>
      <c r="J1938" s="3">
        <v>9.3000000000000007</v>
      </c>
      <c r="K1938" t="s">
        <v>10035</v>
      </c>
      <c r="L1938" s="4">
        <v>42680</v>
      </c>
      <c r="M1938" t="s">
        <v>10036</v>
      </c>
      <c r="N1938">
        <f t="shared" si="60"/>
        <v>0</v>
      </c>
      <c r="O1938" t="str" cm="1">
        <f t="array" ref="O1938">_xlfn.IFS(I1938&lt;600, "Very Poor",I1938&lt;650,"Poor",I1938&lt;700,"Fair",I1938&lt;750,"Good",I1938&gt;=750,"Excellent")</f>
        <v>Excellent</v>
      </c>
      <c r="P1938" t="str" cm="1">
        <f t="array" ref="P1938">_xlfn.IFS(F1938&lt;30000,"Low",F1938&lt;60000,"Lower Middle",F1938&lt;100000, "Upper Middle",F1938&gt;=100000, "High")</f>
        <v>Upper Middle</v>
      </c>
      <c r="Q1938" t="str" cm="1">
        <f t="array" ref="Q1938">_xlfn.IFS(D1938&lt;10,"Low",D1938&lt;15,"Medium",D1938&lt;20,"High",D1938&gt;=20,"Very High")</f>
        <v>Low</v>
      </c>
      <c r="R1938" t="str">
        <f t="shared" si="61"/>
        <v>Normal</v>
      </c>
    </row>
    <row r="1939" spans="1:18" x14ac:dyDescent="0.3">
      <c r="A1939" t="s">
        <v>1950</v>
      </c>
      <c r="B1939" s="2">
        <v>30301</v>
      </c>
      <c r="C1939" t="s">
        <v>10013</v>
      </c>
      <c r="D1939" s="1">
        <v>19.57</v>
      </c>
      <c r="E1939" t="s">
        <v>10020</v>
      </c>
      <c r="F1939" s="2">
        <v>42188</v>
      </c>
      <c r="G1939" t="s">
        <v>10039</v>
      </c>
      <c r="H1939" t="s">
        <v>10029</v>
      </c>
      <c r="I1939" s="2">
        <v>704</v>
      </c>
      <c r="J1939" s="3">
        <v>39.799999999999997</v>
      </c>
      <c r="K1939" t="s">
        <v>10035</v>
      </c>
      <c r="L1939" s="4">
        <v>43984</v>
      </c>
      <c r="M1939" t="s">
        <v>10037</v>
      </c>
      <c r="N1939">
        <f t="shared" si="60"/>
        <v>1</v>
      </c>
      <c r="O1939" t="str" cm="1">
        <f t="array" ref="O1939">_xlfn.IFS(I1939&lt;600, "Very Poor",I1939&lt;650,"Poor",I1939&lt;700,"Fair",I1939&lt;750,"Good",I1939&gt;=750,"Excellent")</f>
        <v>Good</v>
      </c>
      <c r="P1939" t="str" cm="1">
        <f t="array" ref="P1939">_xlfn.IFS(F1939&lt;30000,"Low",F1939&lt;60000,"Lower Middle",F1939&lt;100000, "Upper Middle",F1939&gt;=100000, "High")</f>
        <v>Lower Middle</v>
      </c>
      <c r="Q1939" t="str" cm="1">
        <f t="array" ref="Q1939">_xlfn.IFS(D1939&lt;10,"Low",D1939&lt;15,"Medium",D1939&lt;20,"High",D1939&gt;=20,"Very High")</f>
        <v>High</v>
      </c>
      <c r="R1939" t="str">
        <f t="shared" si="61"/>
        <v>Normal</v>
      </c>
    </row>
    <row r="1940" spans="1:18" x14ac:dyDescent="0.3">
      <c r="A1940" t="s">
        <v>1951</v>
      </c>
      <c r="B1940" s="2">
        <v>27116</v>
      </c>
      <c r="C1940" t="s">
        <v>10014</v>
      </c>
      <c r="D1940" s="1">
        <v>20.38</v>
      </c>
      <c r="E1940" t="s">
        <v>10020</v>
      </c>
      <c r="F1940" s="2">
        <v>98416</v>
      </c>
      <c r="G1940" t="s">
        <v>10040</v>
      </c>
      <c r="H1940" t="s">
        <v>10027</v>
      </c>
      <c r="I1940" s="2">
        <v>695</v>
      </c>
      <c r="J1940" s="3">
        <v>28.7</v>
      </c>
      <c r="K1940" t="s">
        <v>10034</v>
      </c>
      <c r="L1940" s="4">
        <v>43713</v>
      </c>
      <c r="M1940" t="s">
        <v>10037</v>
      </c>
      <c r="N1940">
        <f t="shared" si="60"/>
        <v>1</v>
      </c>
      <c r="O1940" t="str" cm="1">
        <f t="array" ref="O1940">_xlfn.IFS(I1940&lt;600, "Very Poor",I1940&lt;650,"Poor",I1940&lt;700,"Fair",I1940&lt;750,"Good",I1940&gt;=750,"Excellent")</f>
        <v>Fair</v>
      </c>
      <c r="P1940" t="str" cm="1">
        <f t="array" ref="P1940">_xlfn.IFS(F1940&lt;30000,"Low",F1940&lt;60000,"Lower Middle",F1940&lt;100000, "Upper Middle",F1940&gt;=100000, "High")</f>
        <v>Upper Middle</v>
      </c>
      <c r="Q1940" t="str" cm="1">
        <f t="array" ref="Q1940">_xlfn.IFS(D1940&lt;10,"Low",D1940&lt;15,"Medium",D1940&lt;20,"High",D1940&gt;=20,"Very High")</f>
        <v>Very High</v>
      </c>
      <c r="R1940" t="str">
        <f t="shared" si="61"/>
        <v>Normal</v>
      </c>
    </row>
    <row r="1941" spans="1:18" x14ac:dyDescent="0.3">
      <c r="A1941" t="s">
        <v>1952</v>
      </c>
      <c r="B1941" s="2">
        <v>19752</v>
      </c>
      <c r="C1941" t="s">
        <v>10013</v>
      </c>
      <c r="D1941" s="1">
        <v>8.0399999999999991</v>
      </c>
      <c r="E1941" t="s">
        <v>10018</v>
      </c>
      <c r="F1941" s="2">
        <v>51310</v>
      </c>
      <c r="G1941" t="s">
        <v>10039</v>
      </c>
      <c r="H1941" t="s">
        <v>10030</v>
      </c>
      <c r="I1941" s="2">
        <v>798</v>
      </c>
      <c r="J1941" s="3">
        <v>36.9</v>
      </c>
      <c r="K1941" t="s">
        <v>10034</v>
      </c>
      <c r="L1941" s="4">
        <v>43111</v>
      </c>
      <c r="M1941" t="s">
        <v>10036</v>
      </c>
      <c r="N1941">
        <f t="shared" si="60"/>
        <v>0</v>
      </c>
      <c r="O1941" t="str" cm="1">
        <f t="array" ref="O1941">_xlfn.IFS(I1941&lt;600, "Very Poor",I1941&lt;650,"Poor",I1941&lt;700,"Fair",I1941&lt;750,"Good",I1941&gt;=750,"Excellent")</f>
        <v>Excellent</v>
      </c>
      <c r="P1941" t="str" cm="1">
        <f t="array" ref="P1941">_xlfn.IFS(F1941&lt;30000,"Low",F1941&lt;60000,"Lower Middle",F1941&lt;100000, "Upper Middle",F1941&gt;=100000, "High")</f>
        <v>Lower Middle</v>
      </c>
      <c r="Q1941" t="str" cm="1">
        <f t="array" ref="Q1941">_xlfn.IFS(D1941&lt;10,"Low",D1941&lt;15,"Medium",D1941&lt;20,"High",D1941&gt;=20,"Very High")</f>
        <v>Low</v>
      </c>
      <c r="R1941" t="str">
        <f t="shared" si="61"/>
        <v>Normal</v>
      </c>
    </row>
    <row r="1942" spans="1:18" x14ac:dyDescent="0.3">
      <c r="A1942" t="s">
        <v>1953</v>
      </c>
      <c r="B1942" s="2">
        <v>33376</v>
      </c>
      <c r="C1942" t="s">
        <v>10013</v>
      </c>
      <c r="D1942" s="1">
        <v>5.0599999999999996</v>
      </c>
      <c r="E1942" t="s">
        <v>10022</v>
      </c>
      <c r="F1942" s="2">
        <v>24564</v>
      </c>
      <c r="G1942" t="s">
        <v>10040</v>
      </c>
      <c r="H1942" t="s">
        <v>10028</v>
      </c>
      <c r="I1942" s="2">
        <v>819</v>
      </c>
      <c r="J1942" s="3">
        <v>34.299999999999997</v>
      </c>
      <c r="K1942" t="s">
        <v>10035</v>
      </c>
      <c r="L1942" s="4">
        <v>42830</v>
      </c>
      <c r="M1942" t="s">
        <v>10037</v>
      </c>
      <c r="N1942">
        <f t="shared" si="60"/>
        <v>1</v>
      </c>
      <c r="O1942" t="str" cm="1">
        <f t="array" ref="O1942">_xlfn.IFS(I1942&lt;600, "Very Poor",I1942&lt;650,"Poor",I1942&lt;700,"Fair",I1942&lt;750,"Good",I1942&gt;=750,"Excellent")</f>
        <v>Excellent</v>
      </c>
      <c r="P1942" t="str" cm="1">
        <f t="array" ref="P1942">_xlfn.IFS(F1942&lt;30000,"Low",F1942&lt;60000,"Lower Middle",F1942&lt;100000, "Upper Middle",F1942&gt;=100000, "High")</f>
        <v>Low</v>
      </c>
      <c r="Q1942" t="str" cm="1">
        <f t="array" ref="Q1942">_xlfn.IFS(D1942&lt;10,"Low",D1942&lt;15,"Medium",D1942&lt;20,"High",D1942&gt;=20,"Very High")</f>
        <v>Low</v>
      </c>
      <c r="R1942" t="str">
        <f t="shared" si="61"/>
        <v>Normal</v>
      </c>
    </row>
    <row r="1943" spans="1:18" x14ac:dyDescent="0.3">
      <c r="A1943" t="s">
        <v>1954</v>
      </c>
      <c r="B1943" s="2">
        <v>17669</v>
      </c>
      <c r="C1943" t="s">
        <v>10013</v>
      </c>
      <c r="D1943" s="1">
        <v>27.94</v>
      </c>
      <c r="E1943" t="s">
        <v>10019</v>
      </c>
      <c r="F1943" s="2">
        <v>124768</v>
      </c>
      <c r="G1943" t="s">
        <v>10040</v>
      </c>
      <c r="H1943" t="s">
        <v>10028</v>
      </c>
      <c r="I1943" s="2">
        <v>681</v>
      </c>
      <c r="J1943" s="3">
        <v>32.200000000000003</v>
      </c>
      <c r="K1943" t="s">
        <v>10034</v>
      </c>
      <c r="L1943" s="4">
        <v>42551</v>
      </c>
      <c r="M1943" t="s">
        <v>10037</v>
      </c>
      <c r="N1943">
        <f t="shared" si="60"/>
        <v>1</v>
      </c>
      <c r="O1943" t="str" cm="1">
        <f t="array" ref="O1943">_xlfn.IFS(I1943&lt;600, "Very Poor",I1943&lt;650,"Poor",I1943&lt;700,"Fair",I1943&lt;750,"Good",I1943&gt;=750,"Excellent")</f>
        <v>Fair</v>
      </c>
      <c r="P1943" t="str" cm="1">
        <f t="array" ref="P1943">_xlfn.IFS(F1943&lt;30000,"Low",F1943&lt;60000,"Lower Middle",F1943&lt;100000, "Upper Middle",F1943&gt;=100000, "High")</f>
        <v>High</v>
      </c>
      <c r="Q1943" t="str" cm="1">
        <f t="array" ref="Q1943">_xlfn.IFS(D1943&lt;10,"Low",D1943&lt;15,"Medium",D1943&lt;20,"High",D1943&gt;=20,"Very High")</f>
        <v>Very High</v>
      </c>
      <c r="R1943" t="str">
        <f t="shared" si="61"/>
        <v>Normal</v>
      </c>
    </row>
    <row r="1944" spans="1:18" x14ac:dyDescent="0.3">
      <c r="A1944" t="s">
        <v>1955</v>
      </c>
      <c r="B1944" s="2">
        <v>33916</v>
      </c>
      <c r="C1944" t="s">
        <v>10014</v>
      </c>
      <c r="D1944" s="1">
        <v>6.99</v>
      </c>
      <c r="E1944" t="s">
        <v>10017</v>
      </c>
      <c r="F1944" s="2">
        <v>108635</v>
      </c>
      <c r="G1944" t="s">
        <v>10039</v>
      </c>
      <c r="H1944" t="s">
        <v>10033</v>
      </c>
      <c r="I1944" s="2">
        <v>619</v>
      </c>
      <c r="J1944" s="3">
        <v>6.2</v>
      </c>
      <c r="K1944" t="s">
        <v>10035</v>
      </c>
      <c r="L1944" s="4">
        <v>43627</v>
      </c>
      <c r="M1944" t="s">
        <v>10036</v>
      </c>
      <c r="N1944">
        <f t="shared" si="60"/>
        <v>0</v>
      </c>
      <c r="O1944" t="str" cm="1">
        <f t="array" ref="O1944">_xlfn.IFS(I1944&lt;600, "Very Poor",I1944&lt;650,"Poor",I1944&lt;700,"Fair",I1944&lt;750,"Good",I1944&gt;=750,"Excellent")</f>
        <v>Poor</v>
      </c>
      <c r="P1944" t="str" cm="1">
        <f t="array" ref="P1944">_xlfn.IFS(F1944&lt;30000,"Low",F1944&lt;60000,"Lower Middle",F1944&lt;100000, "Upper Middle",F1944&gt;=100000, "High")</f>
        <v>High</v>
      </c>
      <c r="Q1944" t="str" cm="1">
        <f t="array" ref="Q1944">_xlfn.IFS(D1944&lt;10,"Low",D1944&lt;15,"Medium",D1944&lt;20,"High",D1944&gt;=20,"Very High")</f>
        <v>Low</v>
      </c>
      <c r="R1944" t="str">
        <f t="shared" si="61"/>
        <v>Normal</v>
      </c>
    </row>
    <row r="1945" spans="1:18" x14ac:dyDescent="0.3">
      <c r="A1945" t="s">
        <v>1956</v>
      </c>
      <c r="B1945" s="2">
        <v>14395</v>
      </c>
      <c r="C1945" t="s">
        <v>10014</v>
      </c>
      <c r="D1945" s="1">
        <v>27.45</v>
      </c>
      <c r="E1945" t="s">
        <v>10016</v>
      </c>
      <c r="F1945" s="2">
        <v>114658</v>
      </c>
      <c r="G1945" t="s">
        <v>10039</v>
      </c>
      <c r="H1945" t="s">
        <v>10028</v>
      </c>
      <c r="I1945" s="2">
        <v>672</v>
      </c>
      <c r="J1945" s="3">
        <v>19.2</v>
      </c>
      <c r="K1945" t="s">
        <v>10035</v>
      </c>
      <c r="L1945" s="4">
        <v>42239</v>
      </c>
      <c r="M1945" t="s">
        <v>10036</v>
      </c>
      <c r="N1945">
        <f t="shared" si="60"/>
        <v>0</v>
      </c>
      <c r="O1945" t="str" cm="1">
        <f t="array" ref="O1945">_xlfn.IFS(I1945&lt;600, "Very Poor",I1945&lt;650,"Poor",I1945&lt;700,"Fair",I1945&lt;750,"Good",I1945&gt;=750,"Excellent")</f>
        <v>Fair</v>
      </c>
      <c r="P1945" t="str" cm="1">
        <f t="array" ref="P1945">_xlfn.IFS(F1945&lt;30000,"Low",F1945&lt;60000,"Lower Middle",F1945&lt;100000, "Upper Middle",F1945&gt;=100000, "High")</f>
        <v>High</v>
      </c>
      <c r="Q1945" t="str" cm="1">
        <f t="array" ref="Q1945">_xlfn.IFS(D1945&lt;10,"Low",D1945&lt;15,"Medium",D1945&lt;20,"High",D1945&gt;=20,"Very High")</f>
        <v>Very High</v>
      </c>
      <c r="R1945" t="str">
        <f t="shared" si="61"/>
        <v>Normal</v>
      </c>
    </row>
    <row r="1946" spans="1:18" x14ac:dyDescent="0.3">
      <c r="A1946" t="s">
        <v>1957</v>
      </c>
      <c r="B1946" s="2">
        <v>21421</v>
      </c>
      <c r="C1946" t="s">
        <v>10013</v>
      </c>
      <c r="D1946" s="1">
        <v>14.98</v>
      </c>
      <c r="E1946" t="s">
        <v>10017</v>
      </c>
      <c r="F1946" s="2">
        <v>40062</v>
      </c>
      <c r="G1946" t="s">
        <v>10039</v>
      </c>
      <c r="H1946" t="s">
        <v>10026</v>
      </c>
      <c r="I1946" s="2">
        <v>770</v>
      </c>
      <c r="J1946" s="3">
        <v>12.1</v>
      </c>
      <c r="K1946" t="s">
        <v>10034</v>
      </c>
      <c r="L1946" s="4">
        <v>42550</v>
      </c>
      <c r="M1946" t="s">
        <v>10036</v>
      </c>
      <c r="N1946">
        <f t="shared" si="60"/>
        <v>0</v>
      </c>
      <c r="O1946" t="str" cm="1">
        <f t="array" ref="O1946">_xlfn.IFS(I1946&lt;600, "Very Poor",I1946&lt;650,"Poor",I1946&lt;700,"Fair",I1946&lt;750,"Good",I1946&gt;=750,"Excellent")</f>
        <v>Excellent</v>
      </c>
      <c r="P1946" t="str" cm="1">
        <f t="array" ref="P1946">_xlfn.IFS(F1946&lt;30000,"Low",F1946&lt;60000,"Lower Middle",F1946&lt;100000, "Upper Middle",F1946&gt;=100000, "High")</f>
        <v>Lower Middle</v>
      </c>
      <c r="Q1946" t="str" cm="1">
        <f t="array" ref="Q1946">_xlfn.IFS(D1946&lt;10,"Low",D1946&lt;15,"Medium",D1946&lt;20,"High",D1946&gt;=20,"Very High")</f>
        <v>Medium</v>
      </c>
      <c r="R1946" t="str">
        <f t="shared" si="61"/>
        <v>Normal</v>
      </c>
    </row>
    <row r="1947" spans="1:18" x14ac:dyDescent="0.3">
      <c r="A1947" t="s">
        <v>1958</v>
      </c>
      <c r="B1947" s="2">
        <v>27342</v>
      </c>
      <c r="C1947" t="s">
        <v>10013</v>
      </c>
      <c r="D1947" s="1">
        <v>21.33</v>
      </c>
      <c r="E1947" t="s">
        <v>10016</v>
      </c>
      <c r="F1947" s="2">
        <v>99671</v>
      </c>
      <c r="G1947" t="s">
        <v>10039</v>
      </c>
      <c r="H1947" t="s">
        <v>10031</v>
      </c>
      <c r="I1947" s="2">
        <v>590</v>
      </c>
      <c r="J1947" s="3">
        <v>35.5</v>
      </c>
      <c r="K1947" t="s">
        <v>10034</v>
      </c>
      <c r="L1947" s="4">
        <v>44188</v>
      </c>
      <c r="M1947" t="s">
        <v>10037</v>
      </c>
      <c r="N1947">
        <f t="shared" si="60"/>
        <v>1</v>
      </c>
      <c r="O1947" t="str" cm="1">
        <f t="array" ref="O1947">_xlfn.IFS(I1947&lt;600, "Very Poor",I1947&lt;650,"Poor",I1947&lt;700,"Fair",I1947&lt;750,"Good",I1947&gt;=750,"Excellent")</f>
        <v>Very Poor</v>
      </c>
      <c r="P1947" t="str" cm="1">
        <f t="array" ref="P1947">_xlfn.IFS(F1947&lt;30000,"Low",F1947&lt;60000,"Lower Middle",F1947&lt;100000, "Upper Middle",F1947&gt;=100000, "High")</f>
        <v>Upper Middle</v>
      </c>
      <c r="Q1947" t="str" cm="1">
        <f t="array" ref="Q1947">_xlfn.IFS(D1947&lt;10,"Low",D1947&lt;15,"Medium",D1947&lt;20,"High",D1947&gt;=20,"Very High")</f>
        <v>Very High</v>
      </c>
      <c r="R1947" t="str">
        <f t="shared" si="61"/>
        <v>High Risk</v>
      </c>
    </row>
    <row r="1948" spans="1:18" x14ac:dyDescent="0.3">
      <c r="A1948" t="s">
        <v>1959</v>
      </c>
      <c r="B1948" s="2">
        <v>5895</v>
      </c>
      <c r="C1948" t="s">
        <v>10013</v>
      </c>
      <c r="D1948" s="1">
        <v>9.64</v>
      </c>
      <c r="E1948" t="s">
        <v>10025</v>
      </c>
      <c r="F1948" s="2">
        <v>32415</v>
      </c>
      <c r="G1948" t="s">
        <v>10040</v>
      </c>
      <c r="H1948" t="s">
        <v>10033</v>
      </c>
      <c r="I1948" s="2">
        <v>767</v>
      </c>
      <c r="J1948" s="3">
        <v>28.8</v>
      </c>
      <c r="K1948" t="s">
        <v>10035</v>
      </c>
      <c r="L1948" s="4">
        <v>44141</v>
      </c>
      <c r="M1948" t="s">
        <v>10037</v>
      </c>
      <c r="N1948">
        <f t="shared" si="60"/>
        <v>1</v>
      </c>
      <c r="O1948" t="str" cm="1">
        <f t="array" ref="O1948">_xlfn.IFS(I1948&lt;600, "Very Poor",I1948&lt;650,"Poor",I1948&lt;700,"Fair",I1948&lt;750,"Good",I1948&gt;=750,"Excellent")</f>
        <v>Excellent</v>
      </c>
      <c r="P1948" t="str" cm="1">
        <f t="array" ref="P1948">_xlfn.IFS(F1948&lt;30000,"Low",F1948&lt;60000,"Lower Middle",F1948&lt;100000, "Upper Middle",F1948&gt;=100000, "High")</f>
        <v>Lower Middle</v>
      </c>
      <c r="Q1948" t="str" cm="1">
        <f t="array" ref="Q1948">_xlfn.IFS(D1948&lt;10,"Low",D1948&lt;15,"Medium",D1948&lt;20,"High",D1948&gt;=20,"Very High")</f>
        <v>Low</v>
      </c>
      <c r="R1948" t="str">
        <f t="shared" si="61"/>
        <v>Normal</v>
      </c>
    </row>
    <row r="1949" spans="1:18" x14ac:dyDescent="0.3">
      <c r="A1949" t="s">
        <v>1960</v>
      </c>
      <c r="B1949" s="2">
        <v>12023</v>
      </c>
      <c r="C1949" t="s">
        <v>10013</v>
      </c>
      <c r="D1949" s="1">
        <v>25.6</v>
      </c>
      <c r="E1949" t="s">
        <v>10022</v>
      </c>
      <c r="F1949" s="2">
        <v>89241</v>
      </c>
      <c r="G1949" t="s">
        <v>10040</v>
      </c>
      <c r="H1949" t="s">
        <v>10026</v>
      </c>
      <c r="I1949" s="2">
        <v>771</v>
      </c>
      <c r="J1949" s="3">
        <v>8.6999999999999993</v>
      </c>
      <c r="K1949" t="s">
        <v>10034</v>
      </c>
      <c r="L1949" s="4">
        <v>42909</v>
      </c>
      <c r="M1949" t="s">
        <v>10036</v>
      </c>
      <c r="N1949">
        <f t="shared" si="60"/>
        <v>0</v>
      </c>
      <c r="O1949" t="str" cm="1">
        <f t="array" ref="O1949">_xlfn.IFS(I1949&lt;600, "Very Poor",I1949&lt;650,"Poor",I1949&lt;700,"Fair",I1949&lt;750,"Good",I1949&gt;=750,"Excellent")</f>
        <v>Excellent</v>
      </c>
      <c r="P1949" t="str" cm="1">
        <f t="array" ref="P1949">_xlfn.IFS(F1949&lt;30000,"Low",F1949&lt;60000,"Lower Middle",F1949&lt;100000, "Upper Middle",F1949&gt;=100000, "High")</f>
        <v>Upper Middle</v>
      </c>
      <c r="Q1949" t="str" cm="1">
        <f t="array" ref="Q1949">_xlfn.IFS(D1949&lt;10,"Low",D1949&lt;15,"Medium",D1949&lt;20,"High",D1949&gt;=20,"Very High")</f>
        <v>Very High</v>
      </c>
      <c r="R1949" t="str">
        <f t="shared" si="61"/>
        <v>Normal</v>
      </c>
    </row>
    <row r="1950" spans="1:18" x14ac:dyDescent="0.3">
      <c r="A1950" t="s">
        <v>1961</v>
      </c>
      <c r="B1950" s="2">
        <v>11699</v>
      </c>
      <c r="C1950" t="s">
        <v>10013</v>
      </c>
      <c r="D1950" s="1">
        <v>9.5</v>
      </c>
      <c r="E1950" t="s">
        <v>10025</v>
      </c>
      <c r="F1950" s="2">
        <v>121662</v>
      </c>
      <c r="G1950" t="s">
        <v>10039</v>
      </c>
      <c r="H1950" t="s">
        <v>10027</v>
      </c>
      <c r="I1950" s="2">
        <v>825</v>
      </c>
      <c r="J1950" s="3">
        <v>17.600000000000001</v>
      </c>
      <c r="K1950" t="s">
        <v>10034</v>
      </c>
      <c r="L1950" s="4">
        <v>42221</v>
      </c>
      <c r="M1950" t="s">
        <v>10036</v>
      </c>
      <c r="N1950">
        <f t="shared" si="60"/>
        <v>0</v>
      </c>
      <c r="O1950" t="str" cm="1">
        <f t="array" ref="O1950">_xlfn.IFS(I1950&lt;600, "Very Poor",I1950&lt;650,"Poor",I1950&lt;700,"Fair",I1950&lt;750,"Good",I1950&gt;=750,"Excellent")</f>
        <v>Excellent</v>
      </c>
      <c r="P1950" t="str" cm="1">
        <f t="array" ref="P1950">_xlfn.IFS(F1950&lt;30000,"Low",F1950&lt;60000,"Lower Middle",F1950&lt;100000, "Upper Middle",F1950&gt;=100000, "High")</f>
        <v>High</v>
      </c>
      <c r="Q1950" t="str" cm="1">
        <f t="array" ref="Q1950">_xlfn.IFS(D1950&lt;10,"Low",D1950&lt;15,"Medium",D1950&lt;20,"High",D1950&gt;=20,"Very High")</f>
        <v>Low</v>
      </c>
      <c r="R1950" t="str">
        <f t="shared" si="61"/>
        <v>Normal</v>
      </c>
    </row>
    <row r="1951" spans="1:18" x14ac:dyDescent="0.3">
      <c r="A1951" t="s">
        <v>1962</v>
      </c>
      <c r="B1951" s="2">
        <v>10715</v>
      </c>
      <c r="C1951" t="s">
        <v>10013</v>
      </c>
      <c r="D1951" s="1">
        <v>14.66</v>
      </c>
      <c r="E1951" t="s">
        <v>10024</v>
      </c>
      <c r="F1951" s="2">
        <v>29044</v>
      </c>
      <c r="G1951" t="s">
        <v>10039</v>
      </c>
      <c r="H1951" t="s">
        <v>10028</v>
      </c>
      <c r="I1951" s="2">
        <v>711</v>
      </c>
      <c r="J1951" s="3">
        <v>7.4</v>
      </c>
      <c r="K1951" t="s">
        <v>10035</v>
      </c>
      <c r="L1951" s="4">
        <v>42561</v>
      </c>
      <c r="M1951" t="s">
        <v>10036</v>
      </c>
      <c r="N1951">
        <f t="shared" si="60"/>
        <v>0</v>
      </c>
      <c r="O1951" t="str" cm="1">
        <f t="array" ref="O1951">_xlfn.IFS(I1951&lt;600, "Very Poor",I1951&lt;650,"Poor",I1951&lt;700,"Fair",I1951&lt;750,"Good",I1951&gt;=750,"Excellent")</f>
        <v>Good</v>
      </c>
      <c r="P1951" t="str" cm="1">
        <f t="array" ref="P1951">_xlfn.IFS(F1951&lt;30000,"Low",F1951&lt;60000,"Lower Middle",F1951&lt;100000, "Upper Middle",F1951&gt;=100000, "High")</f>
        <v>Low</v>
      </c>
      <c r="Q1951" t="str" cm="1">
        <f t="array" ref="Q1951">_xlfn.IFS(D1951&lt;10,"Low",D1951&lt;15,"Medium",D1951&lt;20,"High",D1951&gt;=20,"Very High")</f>
        <v>Medium</v>
      </c>
      <c r="R1951" t="str">
        <f t="shared" si="61"/>
        <v>Normal</v>
      </c>
    </row>
    <row r="1952" spans="1:18" x14ac:dyDescent="0.3">
      <c r="A1952" t="s">
        <v>1963</v>
      </c>
      <c r="B1952" s="2">
        <v>20169</v>
      </c>
      <c r="C1952" t="s">
        <v>10013</v>
      </c>
      <c r="D1952" s="1">
        <v>10.95</v>
      </c>
      <c r="E1952" t="s">
        <v>10015</v>
      </c>
      <c r="F1952" s="2">
        <v>56950</v>
      </c>
      <c r="G1952" t="s">
        <v>10039</v>
      </c>
      <c r="H1952" t="s">
        <v>10027</v>
      </c>
      <c r="I1952" s="2">
        <v>635</v>
      </c>
      <c r="J1952" s="3">
        <v>30.9</v>
      </c>
      <c r="K1952" t="s">
        <v>10035</v>
      </c>
      <c r="L1952" s="4">
        <v>43889</v>
      </c>
      <c r="M1952" t="s">
        <v>10037</v>
      </c>
      <c r="N1952">
        <f t="shared" si="60"/>
        <v>1</v>
      </c>
      <c r="O1952" t="str" cm="1">
        <f t="array" ref="O1952">_xlfn.IFS(I1952&lt;600, "Very Poor",I1952&lt;650,"Poor",I1952&lt;700,"Fair",I1952&lt;750,"Good",I1952&gt;=750,"Excellent")</f>
        <v>Poor</v>
      </c>
      <c r="P1952" t="str" cm="1">
        <f t="array" ref="P1952">_xlfn.IFS(F1952&lt;30000,"Low",F1952&lt;60000,"Lower Middle",F1952&lt;100000, "Upper Middle",F1952&gt;=100000, "High")</f>
        <v>Lower Middle</v>
      </c>
      <c r="Q1952" t="str" cm="1">
        <f t="array" ref="Q1952">_xlfn.IFS(D1952&lt;10,"Low",D1952&lt;15,"Medium",D1952&lt;20,"High",D1952&gt;=20,"Very High")</f>
        <v>Medium</v>
      </c>
      <c r="R1952" t="str">
        <f t="shared" si="61"/>
        <v>Normal</v>
      </c>
    </row>
    <row r="1953" spans="1:18" x14ac:dyDescent="0.3">
      <c r="A1953" t="s">
        <v>1964</v>
      </c>
      <c r="B1953" s="2">
        <v>17163</v>
      </c>
      <c r="C1953" t="s">
        <v>10013</v>
      </c>
      <c r="D1953" s="1">
        <v>25.94</v>
      </c>
      <c r="E1953" t="s">
        <v>10018</v>
      </c>
      <c r="F1953" s="2">
        <v>40349</v>
      </c>
      <c r="G1953" t="s">
        <v>10040</v>
      </c>
      <c r="H1953" t="s">
        <v>10033</v>
      </c>
      <c r="I1953" s="2">
        <v>623</v>
      </c>
      <c r="J1953" s="3">
        <v>19.600000000000001</v>
      </c>
      <c r="K1953" t="s">
        <v>10035</v>
      </c>
      <c r="L1953" s="4">
        <v>42251</v>
      </c>
      <c r="M1953" t="s">
        <v>10037</v>
      </c>
      <c r="N1953">
        <f t="shared" si="60"/>
        <v>1</v>
      </c>
      <c r="O1953" t="str" cm="1">
        <f t="array" ref="O1953">_xlfn.IFS(I1953&lt;600, "Very Poor",I1953&lt;650,"Poor",I1953&lt;700,"Fair",I1953&lt;750,"Good",I1953&gt;=750,"Excellent")</f>
        <v>Poor</v>
      </c>
      <c r="P1953" t="str" cm="1">
        <f t="array" ref="P1953">_xlfn.IFS(F1953&lt;30000,"Low",F1953&lt;60000,"Lower Middle",F1953&lt;100000, "Upper Middle",F1953&gt;=100000, "High")</f>
        <v>Lower Middle</v>
      </c>
      <c r="Q1953" t="str" cm="1">
        <f t="array" ref="Q1953">_xlfn.IFS(D1953&lt;10,"Low",D1953&lt;15,"Medium",D1953&lt;20,"High",D1953&gt;=20,"Very High")</f>
        <v>Very High</v>
      </c>
      <c r="R1953" t="str">
        <f t="shared" si="61"/>
        <v>High Risk</v>
      </c>
    </row>
    <row r="1954" spans="1:18" x14ac:dyDescent="0.3">
      <c r="A1954" t="s">
        <v>1965</v>
      </c>
      <c r="B1954" s="2">
        <v>6782</v>
      </c>
      <c r="C1954" t="s">
        <v>10013</v>
      </c>
      <c r="D1954" s="1">
        <v>26.46</v>
      </c>
      <c r="E1954" t="s">
        <v>10018</v>
      </c>
      <c r="F1954" s="2">
        <v>57968</v>
      </c>
      <c r="G1954" t="s">
        <v>10040</v>
      </c>
      <c r="H1954" t="s">
        <v>10031</v>
      </c>
      <c r="I1954" s="2">
        <v>788</v>
      </c>
      <c r="J1954" s="3">
        <v>13.2</v>
      </c>
      <c r="K1954" t="s">
        <v>10034</v>
      </c>
      <c r="L1954" s="4">
        <v>42512</v>
      </c>
      <c r="M1954" t="s">
        <v>10036</v>
      </c>
      <c r="N1954">
        <f t="shared" si="60"/>
        <v>0</v>
      </c>
      <c r="O1954" t="str" cm="1">
        <f t="array" ref="O1954">_xlfn.IFS(I1954&lt;600, "Very Poor",I1954&lt;650,"Poor",I1954&lt;700,"Fair",I1954&lt;750,"Good",I1954&gt;=750,"Excellent")</f>
        <v>Excellent</v>
      </c>
      <c r="P1954" t="str" cm="1">
        <f t="array" ref="P1954">_xlfn.IFS(F1954&lt;30000,"Low",F1954&lt;60000,"Lower Middle",F1954&lt;100000, "Upper Middle",F1954&gt;=100000, "High")</f>
        <v>Lower Middle</v>
      </c>
      <c r="Q1954" t="str" cm="1">
        <f t="array" ref="Q1954">_xlfn.IFS(D1954&lt;10,"Low",D1954&lt;15,"Medium",D1954&lt;20,"High",D1954&gt;=20,"Very High")</f>
        <v>Very High</v>
      </c>
      <c r="R1954" t="str">
        <f t="shared" si="61"/>
        <v>Normal</v>
      </c>
    </row>
    <row r="1955" spans="1:18" x14ac:dyDescent="0.3">
      <c r="A1955" t="s">
        <v>1966</v>
      </c>
      <c r="B1955" s="2">
        <v>23641</v>
      </c>
      <c r="C1955" t="s">
        <v>10013</v>
      </c>
      <c r="D1955" s="1">
        <v>14.3</v>
      </c>
      <c r="E1955" t="s">
        <v>10018</v>
      </c>
      <c r="F1955" s="2">
        <v>122933</v>
      </c>
      <c r="G1955" t="s">
        <v>10038</v>
      </c>
      <c r="H1955" t="s">
        <v>10032</v>
      </c>
      <c r="I1955" s="2">
        <v>840</v>
      </c>
      <c r="J1955" s="3">
        <v>23.1</v>
      </c>
      <c r="K1955" t="s">
        <v>10035</v>
      </c>
      <c r="L1955" s="4">
        <v>42146</v>
      </c>
      <c r="M1955" t="s">
        <v>10036</v>
      </c>
      <c r="N1955">
        <f t="shared" si="60"/>
        <v>0</v>
      </c>
      <c r="O1955" t="str" cm="1">
        <f t="array" ref="O1955">_xlfn.IFS(I1955&lt;600, "Very Poor",I1955&lt;650,"Poor",I1955&lt;700,"Fair",I1955&lt;750,"Good",I1955&gt;=750,"Excellent")</f>
        <v>Excellent</v>
      </c>
      <c r="P1955" t="str" cm="1">
        <f t="array" ref="P1955">_xlfn.IFS(F1955&lt;30000,"Low",F1955&lt;60000,"Lower Middle",F1955&lt;100000, "Upper Middle",F1955&gt;=100000, "High")</f>
        <v>High</v>
      </c>
      <c r="Q1955" t="str" cm="1">
        <f t="array" ref="Q1955">_xlfn.IFS(D1955&lt;10,"Low",D1955&lt;15,"Medium",D1955&lt;20,"High",D1955&gt;=20,"Very High")</f>
        <v>Medium</v>
      </c>
      <c r="R1955" t="str">
        <f t="shared" si="61"/>
        <v>Normal</v>
      </c>
    </row>
    <row r="1956" spans="1:18" x14ac:dyDescent="0.3">
      <c r="A1956" t="s">
        <v>1967</v>
      </c>
      <c r="B1956" s="2">
        <v>19792</v>
      </c>
      <c r="C1956" t="s">
        <v>10014</v>
      </c>
      <c r="D1956" s="1">
        <v>12.68</v>
      </c>
      <c r="E1956" t="s">
        <v>10021</v>
      </c>
      <c r="F1956" s="2">
        <v>146203</v>
      </c>
      <c r="G1956" t="s">
        <v>10038</v>
      </c>
      <c r="H1956" t="s">
        <v>10030</v>
      </c>
      <c r="I1956" s="2">
        <v>774</v>
      </c>
      <c r="J1956" s="3">
        <v>6.5</v>
      </c>
      <c r="K1956" t="s">
        <v>10035</v>
      </c>
      <c r="L1956" s="4">
        <v>43208</v>
      </c>
      <c r="M1956" t="s">
        <v>10036</v>
      </c>
      <c r="N1956">
        <f t="shared" si="60"/>
        <v>0</v>
      </c>
      <c r="O1956" t="str" cm="1">
        <f t="array" ref="O1956">_xlfn.IFS(I1956&lt;600, "Very Poor",I1956&lt;650,"Poor",I1956&lt;700,"Fair",I1956&lt;750,"Good",I1956&gt;=750,"Excellent")</f>
        <v>Excellent</v>
      </c>
      <c r="P1956" t="str" cm="1">
        <f t="array" ref="P1956">_xlfn.IFS(F1956&lt;30000,"Low",F1956&lt;60000,"Lower Middle",F1956&lt;100000, "Upper Middle",F1956&gt;=100000, "High")</f>
        <v>High</v>
      </c>
      <c r="Q1956" t="str" cm="1">
        <f t="array" ref="Q1956">_xlfn.IFS(D1956&lt;10,"Low",D1956&lt;15,"Medium",D1956&lt;20,"High",D1956&gt;=20,"Very High")</f>
        <v>Medium</v>
      </c>
      <c r="R1956" t="str">
        <f t="shared" si="61"/>
        <v>Normal</v>
      </c>
    </row>
    <row r="1957" spans="1:18" x14ac:dyDescent="0.3">
      <c r="A1957" t="s">
        <v>1968</v>
      </c>
      <c r="B1957" s="2">
        <v>36585</v>
      </c>
      <c r="C1957" t="s">
        <v>10013</v>
      </c>
      <c r="D1957" s="1">
        <v>24.34</v>
      </c>
      <c r="E1957" t="s">
        <v>10019</v>
      </c>
      <c r="F1957" s="2">
        <v>42717</v>
      </c>
      <c r="G1957" t="s">
        <v>10040</v>
      </c>
      <c r="H1957" t="s">
        <v>10029</v>
      </c>
      <c r="I1957" s="2">
        <v>659</v>
      </c>
      <c r="J1957" s="3">
        <v>14</v>
      </c>
      <c r="K1957" t="s">
        <v>10034</v>
      </c>
      <c r="L1957" s="4">
        <v>43263</v>
      </c>
      <c r="M1957" t="s">
        <v>10036</v>
      </c>
      <c r="N1957">
        <f t="shared" si="60"/>
        <v>0</v>
      </c>
      <c r="O1957" t="str" cm="1">
        <f t="array" ref="O1957">_xlfn.IFS(I1957&lt;600, "Very Poor",I1957&lt;650,"Poor",I1957&lt;700,"Fair",I1957&lt;750,"Good",I1957&gt;=750,"Excellent")</f>
        <v>Fair</v>
      </c>
      <c r="P1957" t="str" cm="1">
        <f t="array" ref="P1957">_xlfn.IFS(F1957&lt;30000,"Low",F1957&lt;60000,"Lower Middle",F1957&lt;100000, "Upper Middle",F1957&gt;=100000, "High")</f>
        <v>Lower Middle</v>
      </c>
      <c r="Q1957" t="str" cm="1">
        <f t="array" ref="Q1957">_xlfn.IFS(D1957&lt;10,"Low",D1957&lt;15,"Medium",D1957&lt;20,"High",D1957&gt;=20,"Very High")</f>
        <v>Very High</v>
      </c>
      <c r="R1957" t="str">
        <f t="shared" si="61"/>
        <v>Normal</v>
      </c>
    </row>
    <row r="1958" spans="1:18" x14ac:dyDescent="0.3">
      <c r="A1958" t="s">
        <v>1969</v>
      </c>
      <c r="B1958" s="2">
        <v>31682</v>
      </c>
      <c r="C1958" t="s">
        <v>10013</v>
      </c>
      <c r="D1958" s="1">
        <v>26.96</v>
      </c>
      <c r="E1958" t="s">
        <v>10025</v>
      </c>
      <c r="F1958" s="2">
        <v>82263</v>
      </c>
      <c r="G1958" t="s">
        <v>10039</v>
      </c>
      <c r="H1958" t="s">
        <v>10032</v>
      </c>
      <c r="I1958" s="2">
        <v>647</v>
      </c>
      <c r="J1958" s="3">
        <v>11.1</v>
      </c>
      <c r="K1958" t="s">
        <v>10035</v>
      </c>
      <c r="L1958" s="4">
        <v>42564</v>
      </c>
      <c r="M1958" t="s">
        <v>10037</v>
      </c>
      <c r="N1958">
        <f t="shared" si="60"/>
        <v>1</v>
      </c>
      <c r="O1958" t="str" cm="1">
        <f t="array" ref="O1958">_xlfn.IFS(I1958&lt;600, "Very Poor",I1958&lt;650,"Poor",I1958&lt;700,"Fair",I1958&lt;750,"Good",I1958&gt;=750,"Excellent")</f>
        <v>Poor</v>
      </c>
      <c r="P1958" t="str" cm="1">
        <f t="array" ref="P1958">_xlfn.IFS(F1958&lt;30000,"Low",F1958&lt;60000,"Lower Middle",F1958&lt;100000, "Upper Middle",F1958&gt;=100000, "High")</f>
        <v>Upper Middle</v>
      </c>
      <c r="Q1958" t="str" cm="1">
        <f t="array" ref="Q1958">_xlfn.IFS(D1958&lt;10,"Low",D1958&lt;15,"Medium",D1958&lt;20,"High",D1958&gt;=20,"Very High")</f>
        <v>Very High</v>
      </c>
      <c r="R1958" t="str">
        <f t="shared" si="61"/>
        <v>High Risk</v>
      </c>
    </row>
    <row r="1959" spans="1:18" x14ac:dyDescent="0.3">
      <c r="A1959" t="s">
        <v>1970</v>
      </c>
      <c r="B1959" s="2">
        <v>19880</v>
      </c>
      <c r="C1959" t="s">
        <v>10013</v>
      </c>
      <c r="D1959" s="1">
        <v>20.6</v>
      </c>
      <c r="E1959" t="s">
        <v>10019</v>
      </c>
      <c r="F1959" s="2">
        <v>76917</v>
      </c>
      <c r="G1959" t="s">
        <v>10040</v>
      </c>
      <c r="H1959" t="s">
        <v>10028</v>
      </c>
      <c r="I1959" s="2">
        <v>716</v>
      </c>
      <c r="J1959" s="3">
        <v>37.6</v>
      </c>
      <c r="K1959" t="s">
        <v>10035</v>
      </c>
      <c r="L1959" s="4">
        <v>43270</v>
      </c>
      <c r="M1959" t="s">
        <v>10037</v>
      </c>
      <c r="N1959">
        <f t="shared" si="60"/>
        <v>1</v>
      </c>
      <c r="O1959" t="str" cm="1">
        <f t="array" ref="O1959">_xlfn.IFS(I1959&lt;600, "Very Poor",I1959&lt;650,"Poor",I1959&lt;700,"Fair",I1959&lt;750,"Good",I1959&gt;=750,"Excellent")</f>
        <v>Good</v>
      </c>
      <c r="P1959" t="str" cm="1">
        <f t="array" ref="P1959">_xlfn.IFS(F1959&lt;30000,"Low",F1959&lt;60000,"Lower Middle",F1959&lt;100000, "Upper Middle",F1959&gt;=100000, "High")</f>
        <v>Upper Middle</v>
      </c>
      <c r="Q1959" t="str" cm="1">
        <f t="array" ref="Q1959">_xlfn.IFS(D1959&lt;10,"Low",D1959&lt;15,"Medium",D1959&lt;20,"High",D1959&gt;=20,"Very High")</f>
        <v>Very High</v>
      </c>
      <c r="R1959" t="str">
        <f t="shared" si="61"/>
        <v>Normal</v>
      </c>
    </row>
    <row r="1960" spans="1:18" x14ac:dyDescent="0.3">
      <c r="A1960" t="s">
        <v>1971</v>
      </c>
      <c r="B1960" s="2">
        <v>39067</v>
      </c>
      <c r="C1960" t="s">
        <v>10013</v>
      </c>
      <c r="D1960" s="1">
        <v>28.19</v>
      </c>
      <c r="E1960" t="s">
        <v>10019</v>
      </c>
      <c r="F1960" s="2">
        <v>58371</v>
      </c>
      <c r="G1960" t="s">
        <v>10038</v>
      </c>
      <c r="H1960" t="s">
        <v>10028</v>
      </c>
      <c r="I1960" s="2">
        <v>583</v>
      </c>
      <c r="J1960" s="3">
        <v>18.2</v>
      </c>
      <c r="K1960" t="s">
        <v>10034</v>
      </c>
      <c r="L1960" s="4">
        <v>43271</v>
      </c>
      <c r="M1960" t="s">
        <v>10037</v>
      </c>
      <c r="N1960">
        <f t="shared" si="60"/>
        <v>1</v>
      </c>
      <c r="O1960" t="str" cm="1">
        <f t="array" ref="O1960">_xlfn.IFS(I1960&lt;600, "Very Poor",I1960&lt;650,"Poor",I1960&lt;700,"Fair",I1960&lt;750,"Good",I1960&gt;=750,"Excellent")</f>
        <v>Very Poor</v>
      </c>
      <c r="P1960" t="str" cm="1">
        <f t="array" ref="P1960">_xlfn.IFS(F1960&lt;30000,"Low",F1960&lt;60000,"Lower Middle",F1960&lt;100000, "Upper Middle",F1960&gt;=100000, "High")</f>
        <v>Lower Middle</v>
      </c>
      <c r="Q1960" t="str" cm="1">
        <f t="array" ref="Q1960">_xlfn.IFS(D1960&lt;10,"Low",D1960&lt;15,"Medium",D1960&lt;20,"High",D1960&gt;=20,"Very High")</f>
        <v>Very High</v>
      </c>
      <c r="R1960" t="str">
        <f t="shared" si="61"/>
        <v>High Risk</v>
      </c>
    </row>
    <row r="1961" spans="1:18" x14ac:dyDescent="0.3">
      <c r="A1961" t="s">
        <v>1972</v>
      </c>
      <c r="B1961" s="2">
        <v>19073</v>
      </c>
      <c r="C1961" t="s">
        <v>10013</v>
      </c>
      <c r="D1961" s="1">
        <v>14.58</v>
      </c>
      <c r="E1961" t="s">
        <v>10022</v>
      </c>
      <c r="F1961" s="2">
        <v>90010</v>
      </c>
      <c r="G1961" t="s">
        <v>10039</v>
      </c>
      <c r="H1961" t="s">
        <v>10027</v>
      </c>
      <c r="I1961" s="2">
        <v>696</v>
      </c>
      <c r="J1961" s="3">
        <v>25.5</v>
      </c>
      <c r="K1961" t="s">
        <v>10035</v>
      </c>
      <c r="L1961" s="4">
        <v>43719</v>
      </c>
      <c r="M1961" t="s">
        <v>10036</v>
      </c>
      <c r="N1961">
        <f t="shared" si="60"/>
        <v>0</v>
      </c>
      <c r="O1961" t="str" cm="1">
        <f t="array" ref="O1961">_xlfn.IFS(I1961&lt;600, "Very Poor",I1961&lt;650,"Poor",I1961&lt;700,"Fair",I1961&lt;750,"Good",I1961&gt;=750,"Excellent")</f>
        <v>Fair</v>
      </c>
      <c r="P1961" t="str" cm="1">
        <f t="array" ref="P1961">_xlfn.IFS(F1961&lt;30000,"Low",F1961&lt;60000,"Lower Middle",F1961&lt;100000, "Upper Middle",F1961&gt;=100000, "High")</f>
        <v>Upper Middle</v>
      </c>
      <c r="Q1961" t="str" cm="1">
        <f t="array" ref="Q1961">_xlfn.IFS(D1961&lt;10,"Low",D1961&lt;15,"Medium",D1961&lt;20,"High",D1961&gt;=20,"Very High")</f>
        <v>Medium</v>
      </c>
      <c r="R1961" t="str">
        <f t="shared" si="61"/>
        <v>Normal</v>
      </c>
    </row>
    <row r="1962" spans="1:18" x14ac:dyDescent="0.3">
      <c r="A1962" t="s">
        <v>1973</v>
      </c>
      <c r="B1962" s="2">
        <v>37035</v>
      </c>
      <c r="C1962" t="s">
        <v>10013</v>
      </c>
      <c r="D1962" s="1">
        <v>8.8000000000000007</v>
      </c>
      <c r="E1962" t="s">
        <v>10025</v>
      </c>
      <c r="F1962" s="2">
        <v>28647</v>
      </c>
      <c r="G1962" t="s">
        <v>10039</v>
      </c>
      <c r="H1962" t="s">
        <v>10030</v>
      </c>
      <c r="I1962" s="2">
        <v>674</v>
      </c>
      <c r="J1962" s="3">
        <v>22.6</v>
      </c>
      <c r="K1962" t="s">
        <v>10035</v>
      </c>
      <c r="L1962" s="4">
        <v>43829</v>
      </c>
      <c r="M1962" t="s">
        <v>10036</v>
      </c>
      <c r="N1962">
        <f t="shared" si="60"/>
        <v>0</v>
      </c>
      <c r="O1962" t="str" cm="1">
        <f t="array" ref="O1962">_xlfn.IFS(I1962&lt;600, "Very Poor",I1962&lt;650,"Poor",I1962&lt;700,"Fair",I1962&lt;750,"Good",I1962&gt;=750,"Excellent")</f>
        <v>Fair</v>
      </c>
      <c r="P1962" t="str" cm="1">
        <f t="array" ref="P1962">_xlfn.IFS(F1962&lt;30000,"Low",F1962&lt;60000,"Lower Middle",F1962&lt;100000, "Upper Middle",F1962&gt;=100000, "High")</f>
        <v>Low</v>
      </c>
      <c r="Q1962" t="str" cm="1">
        <f t="array" ref="Q1962">_xlfn.IFS(D1962&lt;10,"Low",D1962&lt;15,"Medium",D1962&lt;20,"High",D1962&gt;=20,"Very High")</f>
        <v>Low</v>
      </c>
      <c r="R1962" t="str">
        <f t="shared" si="61"/>
        <v>Normal</v>
      </c>
    </row>
    <row r="1963" spans="1:18" x14ac:dyDescent="0.3">
      <c r="A1963" t="s">
        <v>1974</v>
      </c>
      <c r="B1963" s="2">
        <v>38174</v>
      </c>
      <c r="C1963" t="s">
        <v>10013</v>
      </c>
      <c r="D1963" s="1">
        <v>9.49</v>
      </c>
      <c r="E1963" t="s">
        <v>10019</v>
      </c>
      <c r="F1963" s="2">
        <v>34190</v>
      </c>
      <c r="G1963" t="s">
        <v>10038</v>
      </c>
      <c r="H1963" t="s">
        <v>10030</v>
      </c>
      <c r="I1963" s="2">
        <v>788</v>
      </c>
      <c r="J1963" s="3">
        <v>28.1</v>
      </c>
      <c r="K1963" t="s">
        <v>10035</v>
      </c>
      <c r="L1963" s="4">
        <v>43927</v>
      </c>
      <c r="M1963" t="s">
        <v>10037</v>
      </c>
      <c r="N1963">
        <f t="shared" si="60"/>
        <v>1</v>
      </c>
      <c r="O1963" t="str" cm="1">
        <f t="array" ref="O1963">_xlfn.IFS(I1963&lt;600, "Very Poor",I1963&lt;650,"Poor",I1963&lt;700,"Fair",I1963&lt;750,"Good",I1963&gt;=750,"Excellent")</f>
        <v>Excellent</v>
      </c>
      <c r="P1963" t="str" cm="1">
        <f t="array" ref="P1963">_xlfn.IFS(F1963&lt;30000,"Low",F1963&lt;60000,"Lower Middle",F1963&lt;100000, "Upper Middle",F1963&gt;=100000, "High")</f>
        <v>Lower Middle</v>
      </c>
      <c r="Q1963" t="str" cm="1">
        <f t="array" ref="Q1963">_xlfn.IFS(D1963&lt;10,"Low",D1963&lt;15,"Medium",D1963&lt;20,"High",D1963&gt;=20,"Very High")</f>
        <v>Low</v>
      </c>
      <c r="R1963" t="str">
        <f t="shared" si="61"/>
        <v>Normal</v>
      </c>
    </row>
    <row r="1964" spans="1:18" x14ac:dyDescent="0.3">
      <c r="A1964" t="s">
        <v>1975</v>
      </c>
      <c r="B1964" s="2">
        <v>25837</v>
      </c>
      <c r="C1964" t="s">
        <v>10013</v>
      </c>
      <c r="D1964" s="1">
        <v>21.75</v>
      </c>
      <c r="E1964" t="s">
        <v>10020</v>
      </c>
      <c r="F1964" s="2">
        <v>125479</v>
      </c>
      <c r="G1964" t="s">
        <v>10039</v>
      </c>
      <c r="H1964" t="s">
        <v>10027</v>
      </c>
      <c r="I1964" s="2">
        <v>595</v>
      </c>
      <c r="J1964" s="3">
        <v>14.8</v>
      </c>
      <c r="K1964" t="s">
        <v>10034</v>
      </c>
      <c r="L1964" s="4">
        <v>43267</v>
      </c>
      <c r="M1964" t="s">
        <v>10037</v>
      </c>
      <c r="N1964">
        <f t="shared" si="60"/>
        <v>1</v>
      </c>
      <c r="O1964" t="str" cm="1">
        <f t="array" ref="O1964">_xlfn.IFS(I1964&lt;600, "Very Poor",I1964&lt;650,"Poor",I1964&lt;700,"Fair",I1964&lt;750,"Good",I1964&gt;=750,"Excellent")</f>
        <v>Very Poor</v>
      </c>
      <c r="P1964" t="str" cm="1">
        <f t="array" ref="P1964">_xlfn.IFS(F1964&lt;30000,"Low",F1964&lt;60000,"Lower Middle",F1964&lt;100000, "Upper Middle",F1964&gt;=100000, "High")</f>
        <v>High</v>
      </c>
      <c r="Q1964" t="str" cm="1">
        <f t="array" ref="Q1964">_xlfn.IFS(D1964&lt;10,"Low",D1964&lt;15,"Medium",D1964&lt;20,"High",D1964&gt;=20,"Very High")</f>
        <v>Very High</v>
      </c>
      <c r="R1964" t="str">
        <f t="shared" si="61"/>
        <v>High Risk</v>
      </c>
    </row>
    <row r="1965" spans="1:18" x14ac:dyDescent="0.3">
      <c r="A1965" t="s">
        <v>1976</v>
      </c>
      <c r="B1965" s="2">
        <v>18826</v>
      </c>
      <c r="C1965" t="s">
        <v>10014</v>
      </c>
      <c r="D1965" s="1">
        <v>15.19</v>
      </c>
      <c r="E1965" t="s">
        <v>10021</v>
      </c>
      <c r="F1965" s="2">
        <v>130909</v>
      </c>
      <c r="G1965" t="s">
        <v>10038</v>
      </c>
      <c r="H1965" t="s">
        <v>10028</v>
      </c>
      <c r="I1965" s="2">
        <v>690</v>
      </c>
      <c r="J1965" s="3">
        <v>9.1999999999999993</v>
      </c>
      <c r="K1965" t="s">
        <v>10034</v>
      </c>
      <c r="L1965" s="4">
        <v>43320</v>
      </c>
      <c r="M1965" t="s">
        <v>10036</v>
      </c>
      <c r="N1965">
        <f t="shared" si="60"/>
        <v>0</v>
      </c>
      <c r="O1965" t="str" cm="1">
        <f t="array" ref="O1965">_xlfn.IFS(I1965&lt;600, "Very Poor",I1965&lt;650,"Poor",I1965&lt;700,"Fair",I1965&lt;750,"Good",I1965&gt;=750,"Excellent")</f>
        <v>Fair</v>
      </c>
      <c r="P1965" t="str" cm="1">
        <f t="array" ref="P1965">_xlfn.IFS(F1965&lt;30000,"Low",F1965&lt;60000,"Lower Middle",F1965&lt;100000, "Upper Middle",F1965&gt;=100000, "High")</f>
        <v>High</v>
      </c>
      <c r="Q1965" t="str" cm="1">
        <f t="array" ref="Q1965">_xlfn.IFS(D1965&lt;10,"Low",D1965&lt;15,"Medium",D1965&lt;20,"High",D1965&gt;=20,"Very High")</f>
        <v>High</v>
      </c>
      <c r="R1965" t="str">
        <f t="shared" si="61"/>
        <v>Normal</v>
      </c>
    </row>
    <row r="1966" spans="1:18" x14ac:dyDescent="0.3">
      <c r="A1966" t="s">
        <v>1977</v>
      </c>
      <c r="B1966" s="2">
        <v>25981</v>
      </c>
      <c r="C1966" t="s">
        <v>10013</v>
      </c>
      <c r="D1966" s="1">
        <v>8.91</v>
      </c>
      <c r="E1966" t="s">
        <v>10025</v>
      </c>
      <c r="F1966" s="2">
        <v>100205</v>
      </c>
      <c r="G1966" t="s">
        <v>10040</v>
      </c>
      <c r="H1966" t="s">
        <v>10031</v>
      </c>
      <c r="I1966" s="2">
        <v>801</v>
      </c>
      <c r="J1966" s="3">
        <v>7.9</v>
      </c>
      <c r="K1966" t="s">
        <v>10034</v>
      </c>
      <c r="L1966" s="4">
        <v>42692</v>
      </c>
      <c r="M1966" t="s">
        <v>10036</v>
      </c>
      <c r="N1966">
        <f t="shared" si="60"/>
        <v>0</v>
      </c>
      <c r="O1966" t="str" cm="1">
        <f t="array" ref="O1966">_xlfn.IFS(I1966&lt;600, "Very Poor",I1966&lt;650,"Poor",I1966&lt;700,"Fair",I1966&lt;750,"Good",I1966&gt;=750,"Excellent")</f>
        <v>Excellent</v>
      </c>
      <c r="P1966" t="str" cm="1">
        <f t="array" ref="P1966">_xlfn.IFS(F1966&lt;30000,"Low",F1966&lt;60000,"Lower Middle",F1966&lt;100000, "Upper Middle",F1966&gt;=100000, "High")</f>
        <v>High</v>
      </c>
      <c r="Q1966" t="str" cm="1">
        <f t="array" ref="Q1966">_xlfn.IFS(D1966&lt;10,"Low",D1966&lt;15,"Medium",D1966&lt;20,"High",D1966&gt;=20,"Very High")</f>
        <v>Low</v>
      </c>
      <c r="R1966" t="str">
        <f t="shared" si="61"/>
        <v>Normal</v>
      </c>
    </row>
    <row r="1967" spans="1:18" x14ac:dyDescent="0.3">
      <c r="A1967" t="s">
        <v>1978</v>
      </c>
      <c r="B1967" s="2">
        <v>11382</v>
      </c>
      <c r="C1967" t="s">
        <v>10013</v>
      </c>
      <c r="D1967" s="1">
        <v>12.31</v>
      </c>
      <c r="E1967" t="s">
        <v>10024</v>
      </c>
      <c r="F1967" s="2">
        <v>118533</v>
      </c>
      <c r="G1967" t="s">
        <v>10040</v>
      </c>
      <c r="H1967" t="s">
        <v>10031</v>
      </c>
      <c r="I1967" s="2">
        <v>738</v>
      </c>
      <c r="J1967" s="3">
        <v>11.8</v>
      </c>
      <c r="K1967" t="s">
        <v>10034</v>
      </c>
      <c r="L1967" s="4">
        <v>43710</v>
      </c>
      <c r="M1967" t="s">
        <v>10036</v>
      </c>
      <c r="N1967">
        <f t="shared" si="60"/>
        <v>0</v>
      </c>
      <c r="O1967" t="str" cm="1">
        <f t="array" ref="O1967">_xlfn.IFS(I1967&lt;600, "Very Poor",I1967&lt;650,"Poor",I1967&lt;700,"Fair",I1967&lt;750,"Good",I1967&gt;=750,"Excellent")</f>
        <v>Good</v>
      </c>
      <c r="P1967" t="str" cm="1">
        <f t="array" ref="P1967">_xlfn.IFS(F1967&lt;30000,"Low",F1967&lt;60000,"Lower Middle",F1967&lt;100000, "Upper Middle",F1967&gt;=100000, "High")</f>
        <v>High</v>
      </c>
      <c r="Q1967" t="str" cm="1">
        <f t="array" ref="Q1967">_xlfn.IFS(D1967&lt;10,"Low",D1967&lt;15,"Medium",D1967&lt;20,"High",D1967&gt;=20,"Very High")</f>
        <v>Medium</v>
      </c>
      <c r="R1967" t="str">
        <f t="shared" si="61"/>
        <v>Normal</v>
      </c>
    </row>
    <row r="1968" spans="1:18" x14ac:dyDescent="0.3">
      <c r="A1968" t="s">
        <v>1979</v>
      </c>
      <c r="B1968" s="2">
        <v>5437</v>
      </c>
      <c r="C1968" t="s">
        <v>10014</v>
      </c>
      <c r="D1968" s="1">
        <v>18.27</v>
      </c>
      <c r="E1968" t="s">
        <v>10017</v>
      </c>
      <c r="F1968" s="2">
        <v>43191</v>
      </c>
      <c r="G1968" t="s">
        <v>10038</v>
      </c>
      <c r="H1968" t="s">
        <v>10032</v>
      </c>
      <c r="I1968" s="2">
        <v>673</v>
      </c>
      <c r="J1968" s="3">
        <v>21.9</v>
      </c>
      <c r="K1968" t="s">
        <v>10035</v>
      </c>
      <c r="L1968" s="4">
        <v>42488</v>
      </c>
      <c r="M1968" t="s">
        <v>10036</v>
      </c>
      <c r="N1968">
        <f t="shared" si="60"/>
        <v>0</v>
      </c>
      <c r="O1968" t="str" cm="1">
        <f t="array" ref="O1968">_xlfn.IFS(I1968&lt;600, "Very Poor",I1968&lt;650,"Poor",I1968&lt;700,"Fair",I1968&lt;750,"Good",I1968&gt;=750,"Excellent")</f>
        <v>Fair</v>
      </c>
      <c r="P1968" t="str" cm="1">
        <f t="array" ref="P1968">_xlfn.IFS(F1968&lt;30000,"Low",F1968&lt;60000,"Lower Middle",F1968&lt;100000, "Upper Middle",F1968&gt;=100000, "High")</f>
        <v>Lower Middle</v>
      </c>
      <c r="Q1968" t="str" cm="1">
        <f t="array" ref="Q1968">_xlfn.IFS(D1968&lt;10,"Low",D1968&lt;15,"Medium",D1968&lt;20,"High",D1968&gt;=20,"Very High")</f>
        <v>High</v>
      </c>
      <c r="R1968" t="str">
        <f t="shared" si="61"/>
        <v>Normal</v>
      </c>
    </row>
    <row r="1969" spans="1:18" x14ac:dyDescent="0.3">
      <c r="A1969" t="s">
        <v>1980</v>
      </c>
      <c r="B1969" s="2">
        <v>6435</v>
      </c>
      <c r="C1969" t="s">
        <v>10013</v>
      </c>
      <c r="D1969" s="1">
        <v>8.0399999999999991</v>
      </c>
      <c r="E1969" t="s">
        <v>10021</v>
      </c>
      <c r="F1969" s="2">
        <v>131099</v>
      </c>
      <c r="G1969" t="s">
        <v>10038</v>
      </c>
      <c r="H1969" t="s">
        <v>10026</v>
      </c>
      <c r="I1969" s="2">
        <v>743</v>
      </c>
      <c r="J1969" s="3">
        <v>13.3</v>
      </c>
      <c r="K1969" t="s">
        <v>10034</v>
      </c>
      <c r="L1969" s="4">
        <v>43512</v>
      </c>
      <c r="M1969" t="s">
        <v>10036</v>
      </c>
      <c r="N1969">
        <f t="shared" si="60"/>
        <v>0</v>
      </c>
      <c r="O1969" t="str" cm="1">
        <f t="array" ref="O1969">_xlfn.IFS(I1969&lt;600, "Very Poor",I1969&lt;650,"Poor",I1969&lt;700,"Fair",I1969&lt;750,"Good",I1969&gt;=750,"Excellent")</f>
        <v>Good</v>
      </c>
      <c r="P1969" t="str" cm="1">
        <f t="array" ref="P1969">_xlfn.IFS(F1969&lt;30000,"Low",F1969&lt;60000,"Lower Middle",F1969&lt;100000, "Upper Middle",F1969&gt;=100000, "High")</f>
        <v>High</v>
      </c>
      <c r="Q1969" t="str" cm="1">
        <f t="array" ref="Q1969">_xlfn.IFS(D1969&lt;10,"Low",D1969&lt;15,"Medium",D1969&lt;20,"High",D1969&gt;=20,"Very High")</f>
        <v>Low</v>
      </c>
      <c r="R1969" t="str">
        <f t="shared" si="61"/>
        <v>Normal</v>
      </c>
    </row>
    <row r="1970" spans="1:18" x14ac:dyDescent="0.3">
      <c r="A1970" t="s">
        <v>1981</v>
      </c>
      <c r="B1970" s="2">
        <v>25819</v>
      </c>
      <c r="C1970" t="s">
        <v>10014</v>
      </c>
      <c r="D1970" s="1">
        <v>5.09</v>
      </c>
      <c r="E1970" t="s">
        <v>10020</v>
      </c>
      <c r="F1970" s="2">
        <v>147765</v>
      </c>
      <c r="G1970" t="s">
        <v>10039</v>
      </c>
      <c r="H1970" t="s">
        <v>10029</v>
      </c>
      <c r="I1970" s="2">
        <v>834</v>
      </c>
      <c r="J1970" s="3">
        <v>20.2</v>
      </c>
      <c r="K1970" t="s">
        <v>10035</v>
      </c>
      <c r="L1970" s="4">
        <v>44057</v>
      </c>
      <c r="M1970" t="s">
        <v>10036</v>
      </c>
      <c r="N1970">
        <f t="shared" si="60"/>
        <v>0</v>
      </c>
      <c r="O1970" t="str" cm="1">
        <f t="array" ref="O1970">_xlfn.IFS(I1970&lt;600, "Very Poor",I1970&lt;650,"Poor",I1970&lt;700,"Fair",I1970&lt;750,"Good",I1970&gt;=750,"Excellent")</f>
        <v>Excellent</v>
      </c>
      <c r="P1970" t="str" cm="1">
        <f t="array" ref="P1970">_xlfn.IFS(F1970&lt;30000,"Low",F1970&lt;60000,"Lower Middle",F1970&lt;100000, "Upper Middle",F1970&gt;=100000, "High")</f>
        <v>High</v>
      </c>
      <c r="Q1970" t="str" cm="1">
        <f t="array" ref="Q1970">_xlfn.IFS(D1970&lt;10,"Low",D1970&lt;15,"Medium",D1970&lt;20,"High",D1970&gt;=20,"Very High")</f>
        <v>Low</v>
      </c>
      <c r="R1970" t="str">
        <f t="shared" si="61"/>
        <v>Normal</v>
      </c>
    </row>
    <row r="1971" spans="1:18" x14ac:dyDescent="0.3">
      <c r="A1971" t="s">
        <v>1982</v>
      </c>
      <c r="B1971" s="2">
        <v>37875</v>
      </c>
      <c r="C1971" t="s">
        <v>10014</v>
      </c>
      <c r="D1971" s="1">
        <v>27.93</v>
      </c>
      <c r="E1971" t="s">
        <v>10022</v>
      </c>
      <c r="F1971" s="2">
        <v>148526</v>
      </c>
      <c r="G1971" t="s">
        <v>10039</v>
      </c>
      <c r="H1971" t="s">
        <v>10026</v>
      </c>
      <c r="I1971" s="2">
        <v>617</v>
      </c>
      <c r="J1971" s="3">
        <v>6</v>
      </c>
      <c r="K1971" t="s">
        <v>10034</v>
      </c>
      <c r="L1971" s="4">
        <v>42400</v>
      </c>
      <c r="M1971" t="s">
        <v>10037</v>
      </c>
      <c r="N1971">
        <f t="shared" si="60"/>
        <v>1</v>
      </c>
      <c r="O1971" t="str" cm="1">
        <f t="array" ref="O1971">_xlfn.IFS(I1971&lt;600, "Very Poor",I1971&lt;650,"Poor",I1971&lt;700,"Fair",I1971&lt;750,"Good",I1971&gt;=750,"Excellent")</f>
        <v>Poor</v>
      </c>
      <c r="P1971" t="str" cm="1">
        <f t="array" ref="P1971">_xlfn.IFS(F1971&lt;30000,"Low",F1971&lt;60000,"Lower Middle",F1971&lt;100000, "Upper Middle",F1971&gt;=100000, "High")</f>
        <v>High</v>
      </c>
      <c r="Q1971" t="str" cm="1">
        <f t="array" ref="Q1971">_xlfn.IFS(D1971&lt;10,"Low",D1971&lt;15,"Medium",D1971&lt;20,"High",D1971&gt;=20,"Very High")</f>
        <v>Very High</v>
      </c>
      <c r="R1971" t="str">
        <f t="shared" si="61"/>
        <v>High Risk</v>
      </c>
    </row>
    <row r="1972" spans="1:18" x14ac:dyDescent="0.3">
      <c r="A1972" t="s">
        <v>1983</v>
      </c>
      <c r="B1972" s="2">
        <v>32982</v>
      </c>
      <c r="C1972" t="s">
        <v>10013</v>
      </c>
      <c r="D1972" s="1">
        <v>12.62</v>
      </c>
      <c r="E1972" t="s">
        <v>10023</v>
      </c>
      <c r="F1972" s="2">
        <v>118259</v>
      </c>
      <c r="G1972" t="s">
        <v>10039</v>
      </c>
      <c r="H1972" t="s">
        <v>10032</v>
      </c>
      <c r="I1972" s="2">
        <v>761</v>
      </c>
      <c r="J1972" s="3">
        <v>27</v>
      </c>
      <c r="K1972" t="s">
        <v>10035</v>
      </c>
      <c r="L1972" s="4">
        <v>42471</v>
      </c>
      <c r="M1972" t="s">
        <v>10036</v>
      </c>
      <c r="N1972">
        <f t="shared" si="60"/>
        <v>0</v>
      </c>
      <c r="O1972" t="str" cm="1">
        <f t="array" ref="O1972">_xlfn.IFS(I1972&lt;600, "Very Poor",I1972&lt;650,"Poor",I1972&lt;700,"Fair",I1972&lt;750,"Good",I1972&gt;=750,"Excellent")</f>
        <v>Excellent</v>
      </c>
      <c r="P1972" t="str" cm="1">
        <f t="array" ref="P1972">_xlfn.IFS(F1972&lt;30000,"Low",F1972&lt;60000,"Lower Middle",F1972&lt;100000, "Upper Middle",F1972&gt;=100000, "High")</f>
        <v>High</v>
      </c>
      <c r="Q1972" t="str" cm="1">
        <f t="array" ref="Q1972">_xlfn.IFS(D1972&lt;10,"Low",D1972&lt;15,"Medium",D1972&lt;20,"High",D1972&gt;=20,"Very High")</f>
        <v>Medium</v>
      </c>
      <c r="R1972" t="str">
        <f t="shared" si="61"/>
        <v>Normal</v>
      </c>
    </row>
    <row r="1973" spans="1:18" x14ac:dyDescent="0.3">
      <c r="A1973" t="s">
        <v>1984</v>
      </c>
      <c r="B1973" s="2">
        <v>34328</v>
      </c>
      <c r="C1973" t="s">
        <v>10014</v>
      </c>
      <c r="D1973" s="1">
        <v>10.54</v>
      </c>
      <c r="E1973" t="s">
        <v>10021</v>
      </c>
      <c r="F1973" s="2">
        <v>140282</v>
      </c>
      <c r="G1973" t="s">
        <v>10040</v>
      </c>
      <c r="H1973" t="s">
        <v>10027</v>
      </c>
      <c r="I1973" s="2">
        <v>766</v>
      </c>
      <c r="J1973" s="3">
        <v>35.700000000000003</v>
      </c>
      <c r="K1973" t="s">
        <v>10034</v>
      </c>
      <c r="L1973" s="4">
        <v>42963</v>
      </c>
      <c r="M1973" t="s">
        <v>10036</v>
      </c>
      <c r="N1973">
        <f t="shared" si="60"/>
        <v>0</v>
      </c>
      <c r="O1973" t="str" cm="1">
        <f t="array" ref="O1973">_xlfn.IFS(I1973&lt;600, "Very Poor",I1973&lt;650,"Poor",I1973&lt;700,"Fair",I1973&lt;750,"Good",I1973&gt;=750,"Excellent")</f>
        <v>Excellent</v>
      </c>
      <c r="P1973" t="str" cm="1">
        <f t="array" ref="P1973">_xlfn.IFS(F1973&lt;30000,"Low",F1973&lt;60000,"Lower Middle",F1973&lt;100000, "Upper Middle",F1973&gt;=100000, "High")</f>
        <v>High</v>
      </c>
      <c r="Q1973" t="str" cm="1">
        <f t="array" ref="Q1973">_xlfn.IFS(D1973&lt;10,"Low",D1973&lt;15,"Medium",D1973&lt;20,"High",D1973&gt;=20,"Very High")</f>
        <v>Medium</v>
      </c>
      <c r="R1973" t="str">
        <f t="shared" si="61"/>
        <v>Normal</v>
      </c>
    </row>
    <row r="1974" spans="1:18" x14ac:dyDescent="0.3">
      <c r="A1974" t="s">
        <v>1985</v>
      </c>
      <c r="B1974" s="2">
        <v>13329</v>
      </c>
      <c r="C1974" t="s">
        <v>10014</v>
      </c>
      <c r="D1974" s="1">
        <v>22.46</v>
      </c>
      <c r="E1974" t="s">
        <v>10025</v>
      </c>
      <c r="F1974" s="2">
        <v>57787</v>
      </c>
      <c r="G1974" t="s">
        <v>10040</v>
      </c>
      <c r="H1974" t="s">
        <v>10030</v>
      </c>
      <c r="I1974" s="2">
        <v>604</v>
      </c>
      <c r="J1974" s="3">
        <v>6.7</v>
      </c>
      <c r="K1974" t="s">
        <v>10034</v>
      </c>
      <c r="L1974" s="4">
        <v>42236</v>
      </c>
      <c r="M1974" t="s">
        <v>10037</v>
      </c>
      <c r="N1974">
        <f t="shared" si="60"/>
        <v>1</v>
      </c>
      <c r="O1974" t="str" cm="1">
        <f t="array" ref="O1974">_xlfn.IFS(I1974&lt;600, "Very Poor",I1974&lt;650,"Poor",I1974&lt;700,"Fair",I1974&lt;750,"Good",I1974&gt;=750,"Excellent")</f>
        <v>Poor</v>
      </c>
      <c r="P1974" t="str" cm="1">
        <f t="array" ref="P1974">_xlfn.IFS(F1974&lt;30000,"Low",F1974&lt;60000,"Lower Middle",F1974&lt;100000, "Upper Middle",F1974&gt;=100000, "High")</f>
        <v>Lower Middle</v>
      </c>
      <c r="Q1974" t="str" cm="1">
        <f t="array" ref="Q1974">_xlfn.IFS(D1974&lt;10,"Low",D1974&lt;15,"Medium",D1974&lt;20,"High",D1974&gt;=20,"Very High")</f>
        <v>Very High</v>
      </c>
      <c r="R1974" t="str">
        <f t="shared" si="61"/>
        <v>High Risk</v>
      </c>
    </row>
    <row r="1975" spans="1:18" x14ac:dyDescent="0.3">
      <c r="A1975" t="s">
        <v>1986</v>
      </c>
      <c r="B1975" s="2">
        <v>26169</v>
      </c>
      <c r="C1975" t="s">
        <v>10014</v>
      </c>
      <c r="D1975" s="1">
        <v>26.34</v>
      </c>
      <c r="E1975" t="s">
        <v>10016</v>
      </c>
      <c r="F1975" s="2">
        <v>121781</v>
      </c>
      <c r="G1975" t="s">
        <v>10039</v>
      </c>
      <c r="H1975" t="s">
        <v>10027</v>
      </c>
      <c r="I1975" s="2">
        <v>721</v>
      </c>
      <c r="J1975" s="3">
        <v>12.6</v>
      </c>
      <c r="K1975" t="s">
        <v>10035</v>
      </c>
      <c r="L1975" s="4">
        <v>43793</v>
      </c>
      <c r="M1975" t="s">
        <v>10036</v>
      </c>
      <c r="N1975">
        <f t="shared" si="60"/>
        <v>0</v>
      </c>
      <c r="O1975" t="str" cm="1">
        <f t="array" ref="O1975">_xlfn.IFS(I1975&lt;600, "Very Poor",I1975&lt;650,"Poor",I1975&lt;700,"Fair",I1975&lt;750,"Good",I1975&gt;=750,"Excellent")</f>
        <v>Good</v>
      </c>
      <c r="P1975" t="str" cm="1">
        <f t="array" ref="P1975">_xlfn.IFS(F1975&lt;30000,"Low",F1975&lt;60000,"Lower Middle",F1975&lt;100000, "Upper Middle",F1975&gt;=100000, "High")</f>
        <v>High</v>
      </c>
      <c r="Q1975" t="str" cm="1">
        <f t="array" ref="Q1975">_xlfn.IFS(D1975&lt;10,"Low",D1975&lt;15,"Medium",D1975&lt;20,"High",D1975&gt;=20,"Very High")</f>
        <v>Very High</v>
      </c>
      <c r="R1975" t="str">
        <f t="shared" si="61"/>
        <v>Normal</v>
      </c>
    </row>
    <row r="1976" spans="1:18" x14ac:dyDescent="0.3">
      <c r="A1976" t="s">
        <v>1987</v>
      </c>
      <c r="B1976" s="2">
        <v>22932</v>
      </c>
      <c r="C1976" t="s">
        <v>10013</v>
      </c>
      <c r="D1976" s="1">
        <v>20.81</v>
      </c>
      <c r="E1976" t="s">
        <v>10021</v>
      </c>
      <c r="F1976" s="2">
        <v>72510</v>
      </c>
      <c r="G1976" t="s">
        <v>10040</v>
      </c>
      <c r="H1976" t="s">
        <v>10031</v>
      </c>
      <c r="I1976" s="2">
        <v>703</v>
      </c>
      <c r="J1976" s="3">
        <v>16.100000000000001</v>
      </c>
      <c r="K1976" t="s">
        <v>10034</v>
      </c>
      <c r="L1976" s="4">
        <v>43823</v>
      </c>
      <c r="M1976" t="s">
        <v>10036</v>
      </c>
      <c r="N1976">
        <f t="shared" si="60"/>
        <v>0</v>
      </c>
      <c r="O1976" t="str" cm="1">
        <f t="array" ref="O1976">_xlfn.IFS(I1976&lt;600, "Very Poor",I1976&lt;650,"Poor",I1976&lt;700,"Fair",I1976&lt;750,"Good",I1976&gt;=750,"Excellent")</f>
        <v>Good</v>
      </c>
      <c r="P1976" t="str" cm="1">
        <f t="array" ref="P1976">_xlfn.IFS(F1976&lt;30000,"Low",F1976&lt;60000,"Lower Middle",F1976&lt;100000, "Upper Middle",F1976&gt;=100000, "High")</f>
        <v>Upper Middle</v>
      </c>
      <c r="Q1976" t="str" cm="1">
        <f t="array" ref="Q1976">_xlfn.IFS(D1976&lt;10,"Low",D1976&lt;15,"Medium",D1976&lt;20,"High",D1976&gt;=20,"Very High")</f>
        <v>Very High</v>
      </c>
      <c r="R1976" t="str">
        <f t="shared" si="61"/>
        <v>Normal</v>
      </c>
    </row>
    <row r="1977" spans="1:18" x14ac:dyDescent="0.3">
      <c r="A1977" t="s">
        <v>1988</v>
      </c>
      <c r="B1977" s="2">
        <v>35594</v>
      </c>
      <c r="C1977" t="s">
        <v>10013</v>
      </c>
      <c r="D1977" s="1">
        <v>11.36</v>
      </c>
      <c r="E1977" t="s">
        <v>10017</v>
      </c>
      <c r="F1977" s="2">
        <v>100840</v>
      </c>
      <c r="G1977" t="s">
        <v>10040</v>
      </c>
      <c r="H1977" t="s">
        <v>10032</v>
      </c>
      <c r="I1977" s="2">
        <v>604</v>
      </c>
      <c r="J1977" s="3">
        <v>15.1</v>
      </c>
      <c r="K1977" t="s">
        <v>10035</v>
      </c>
      <c r="L1977" s="4">
        <v>42590</v>
      </c>
      <c r="M1977" t="s">
        <v>10036</v>
      </c>
      <c r="N1977">
        <f t="shared" si="60"/>
        <v>0</v>
      </c>
      <c r="O1977" t="str" cm="1">
        <f t="array" ref="O1977">_xlfn.IFS(I1977&lt;600, "Very Poor",I1977&lt;650,"Poor",I1977&lt;700,"Fair",I1977&lt;750,"Good",I1977&gt;=750,"Excellent")</f>
        <v>Poor</v>
      </c>
      <c r="P1977" t="str" cm="1">
        <f t="array" ref="P1977">_xlfn.IFS(F1977&lt;30000,"Low",F1977&lt;60000,"Lower Middle",F1977&lt;100000, "Upper Middle",F1977&gt;=100000, "High")</f>
        <v>High</v>
      </c>
      <c r="Q1977" t="str" cm="1">
        <f t="array" ref="Q1977">_xlfn.IFS(D1977&lt;10,"Low",D1977&lt;15,"Medium",D1977&lt;20,"High",D1977&gt;=20,"Very High")</f>
        <v>Medium</v>
      </c>
      <c r="R1977" t="str">
        <f t="shared" si="61"/>
        <v>Normal</v>
      </c>
    </row>
    <row r="1978" spans="1:18" x14ac:dyDescent="0.3">
      <c r="A1978" t="s">
        <v>1989</v>
      </c>
      <c r="B1978" s="2">
        <v>12421</v>
      </c>
      <c r="C1978" t="s">
        <v>10014</v>
      </c>
      <c r="D1978" s="1">
        <v>26.54</v>
      </c>
      <c r="E1978" t="s">
        <v>10025</v>
      </c>
      <c r="F1978" s="2">
        <v>102679</v>
      </c>
      <c r="G1978" t="s">
        <v>10040</v>
      </c>
      <c r="H1978" t="s">
        <v>10026</v>
      </c>
      <c r="I1978" s="2">
        <v>754</v>
      </c>
      <c r="J1978" s="3">
        <v>6.4</v>
      </c>
      <c r="K1978" t="s">
        <v>10035</v>
      </c>
      <c r="L1978" s="4">
        <v>43911</v>
      </c>
      <c r="M1978" t="s">
        <v>10036</v>
      </c>
      <c r="N1978">
        <f t="shared" si="60"/>
        <v>0</v>
      </c>
      <c r="O1978" t="str" cm="1">
        <f t="array" ref="O1978">_xlfn.IFS(I1978&lt;600, "Very Poor",I1978&lt;650,"Poor",I1978&lt;700,"Fair",I1978&lt;750,"Good",I1978&gt;=750,"Excellent")</f>
        <v>Excellent</v>
      </c>
      <c r="P1978" t="str" cm="1">
        <f t="array" ref="P1978">_xlfn.IFS(F1978&lt;30000,"Low",F1978&lt;60000,"Lower Middle",F1978&lt;100000, "Upper Middle",F1978&gt;=100000, "High")</f>
        <v>High</v>
      </c>
      <c r="Q1978" t="str" cm="1">
        <f t="array" ref="Q1978">_xlfn.IFS(D1978&lt;10,"Low",D1978&lt;15,"Medium",D1978&lt;20,"High",D1978&gt;=20,"Very High")</f>
        <v>Very High</v>
      </c>
      <c r="R1978" t="str">
        <f t="shared" si="61"/>
        <v>Normal</v>
      </c>
    </row>
    <row r="1979" spans="1:18" x14ac:dyDescent="0.3">
      <c r="A1979" t="s">
        <v>1990</v>
      </c>
      <c r="B1979" s="2">
        <v>8629</v>
      </c>
      <c r="C1979" t="s">
        <v>10013</v>
      </c>
      <c r="D1979" s="1">
        <v>17.760000000000002</v>
      </c>
      <c r="E1979" t="s">
        <v>10025</v>
      </c>
      <c r="F1979" s="2">
        <v>128286</v>
      </c>
      <c r="G1979" t="s">
        <v>10039</v>
      </c>
      <c r="H1979" t="s">
        <v>10030</v>
      </c>
      <c r="I1979" s="2">
        <v>811</v>
      </c>
      <c r="J1979" s="3">
        <v>8.6999999999999993</v>
      </c>
      <c r="K1979" t="s">
        <v>10034</v>
      </c>
      <c r="L1979" s="4">
        <v>44044</v>
      </c>
      <c r="M1979" t="s">
        <v>10036</v>
      </c>
      <c r="N1979">
        <f t="shared" si="60"/>
        <v>0</v>
      </c>
      <c r="O1979" t="str" cm="1">
        <f t="array" ref="O1979">_xlfn.IFS(I1979&lt;600, "Very Poor",I1979&lt;650,"Poor",I1979&lt;700,"Fair",I1979&lt;750,"Good",I1979&gt;=750,"Excellent")</f>
        <v>Excellent</v>
      </c>
      <c r="P1979" t="str" cm="1">
        <f t="array" ref="P1979">_xlfn.IFS(F1979&lt;30000,"Low",F1979&lt;60000,"Lower Middle",F1979&lt;100000, "Upper Middle",F1979&gt;=100000, "High")</f>
        <v>High</v>
      </c>
      <c r="Q1979" t="str" cm="1">
        <f t="array" ref="Q1979">_xlfn.IFS(D1979&lt;10,"Low",D1979&lt;15,"Medium",D1979&lt;20,"High",D1979&gt;=20,"Very High")</f>
        <v>High</v>
      </c>
      <c r="R1979" t="str">
        <f t="shared" si="61"/>
        <v>Normal</v>
      </c>
    </row>
    <row r="1980" spans="1:18" x14ac:dyDescent="0.3">
      <c r="A1980" t="s">
        <v>1991</v>
      </c>
      <c r="B1980" s="2">
        <v>9325</v>
      </c>
      <c r="C1980" t="s">
        <v>10013</v>
      </c>
      <c r="D1980" s="1">
        <v>14.53</v>
      </c>
      <c r="E1980" t="s">
        <v>10022</v>
      </c>
      <c r="F1980" s="2">
        <v>81885</v>
      </c>
      <c r="G1980" t="s">
        <v>10040</v>
      </c>
      <c r="H1980" t="s">
        <v>10026</v>
      </c>
      <c r="I1980" s="2">
        <v>724</v>
      </c>
      <c r="J1980" s="3">
        <v>36.9</v>
      </c>
      <c r="K1980" t="s">
        <v>10035</v>
      </c>
      <c r="L1980" s="4">
        <v>43568</v>
      </c>
      <c r="M1980" t="s">
        <v>10036</v>
      </c>
      <c r="N1980">
        <f t="shared" si="60"/>
        <v>0</v>
      </c>
      <c r="O1980" t="str" cm="1">
        <f t="array" ref="O1980">_xlfn.IFS(I1980&lt;600, "Very Poor",I1980&lt;650,"Poor",I1980&lt;700,"Fair",I1980&lt;750,"Good",I1980&gt;=750,"Excellent")</f>
        <v>Good</v>
      </c>
      <c r="P1980" t="str" cm="1">
        <f t="array" ref="P1980">_xlfn.IFS(F1980&lt;30000,"Low",F1980&lt;60000,"Lower Middle",F1980&lt;100000, "Upper Middle",F1980&gt;=100000, "High")</f>
        <v>Upper Middle</v>
      </c>
      <c r="Q1980" t="str" cm="1">
        <f t="array" ref="Q1980">_xlfn.IFS(D1980&lt;10,"Low",D1980&lt;15,"Medium",D1980&lt;20,"High",D1980&gt;=20,"Very High")</f>
        <v>Medium</v>
      </c>
      <c r="R1980" t="str">
        <f t="shared" si="61"/>
        <v>Normal</v>
      </c>
    </row>
    <row r="1981" spans="1:18" x14ac:dyDescent="0.3">
      <c r="A1981" t="s">
        <v>1992</v>
      </c>
      <c r="B1981" s="2">
        <v>29495</v>
      </c>
      <c r="C1981" t="s">
        <v>10013</v>
      </c>
      <c r="D1981" s="1">
        <v>20.12</v>
      </c>
      <c r="E1981" t="s">
        <v>10023</v>
      </c>
      <c r="F1981" s="2">
        <v>54134</v>
      </c>
      <c r="G1981" t="s">
        <v>10038</v>
      </c>
      <c r="H1981" t="s">
        <v>10030</v>
      </c>
      <c r="I1981" s="2">
        <v>602</v>
      </c>
      <c r="J1981" s="3">
        <v>29.9</v>
      </c>
      <c r="K1981" t="s">
        <v>10034</v>
      </c>
      <c r="L1981" s="4">
        <v>43971</v>
      </c>
      <c r="M1981" t="s">
        <v>10037</v>
      </c>
      <c r="N1981">
        <f t="shared" si="60"/>
        <v>1</v>
      </c>
      <c r="O1981" t="str" cm="1">
        <f t="array" ref="O1981">_xlfn.IFS(I1981&lt;600, "Very Poor",I1981&lt;650,"Poor",I1981&lt;700,"Fair",I1981&lt;750,"Good",I1981&gt;=750,"Excellent")</f>
        <v>Poor</v>
      </c>
      <c r="P1981" t="str" cm="1">
        <f t="array" ref="P1981">_xlfn.IFS(F1981&lt;30000,"Low",F1981&lt;60000,"Lower Middle",F1981&lt;100000, "Upper Middle",F1981&gt;=100000, "High")</f>
        <v>Lower Middle</v>
      </c>
      <c r="Q1981" t="str" cm="1">
        <f t="array" ref="Q1981">_xlfn.IFS(D1981&lt;10,"Low",D1981&lt;15,"Medium",D1981&lt;20,"High",D1981&gt;=20,"Very High")</f>
        <v>Very High</v>
      </c>
      <c r="R1981" t="str">
        <f t="shared" si="61"/>
        <v>High Risk</v>
      </c>
    </row>
    <row r="1982" spans="1:18" x14ac:dyDescent="0.3">
      <c r="A1982" t="s">
        <v>1993</v>
      </c>
      <c r="B1982" s="2">
        <v>32750</v>
      </c>
      <c r="C1982" t="s">
        <v>10013</v>
      </c>
      <c r="D1982" s="1">
        <v>22.52</v>
      </c>
      <c r="E1982" t="s">
        <v>10024</v>
      </c>
      <c r="F1982" s="2">
        <v>44900</v>
      </c>
      <c r="G1982" t="s">
        <v>10039</v>
      </c>
      <c r="H1982" t="s">
        <v>10026</v>
      </c>
      <c r="I1982" s="2">
        <v>803</v>
      </c>
      <c r="J1982" s="3">
        <v>38.5</v>
      </c>
      <c r="K1982" t="s">
        <v>10035</v>
      </c>
      <c r="L1982" s="4">
        <v>43455</v>
      </c>
      <c r="M1982" t="s">
        <v>10037</v>
      </c>
      <c r="N1982">
        <f t="shared" si="60"/>
        <v>1</v>
      </c>
      <c r="O1982" t="str" cm="1">
        <f t="array" ref="O1982">_xlfn.IFS(I1982&lt;600, "Very Poor",I1982&lt;650,"Poor",I1982&lt;700,"Fair",I1982&lt;750,"Good",I1982&gt;=750,"Excellent")</f>
        <v>Excellent</v>
      </c>
      <c r="P1982" t="str" cm="1">
        <f t="array" ref="P1982">_xlfn.IFS(F1982&lt;30000,"Low",F1982&lt;60000,"Lower Middle",F1982&lt;100000, "Upper Middle",F1982&gt;=100000, "High")</f>
        <v>Lower Middle</v>
      </c>
      <c r="Q1982" t="str" cm="1">
        <f t="array" ref="Q1982">_xlfn.IFS(D1982&lt;10,"Low",D1982&lt;15,"Medium",D1982&lt;20,"High",D1982&gt;=20,"Very High")</f>
        <v>Very High</v>
      </c>
      <c r="R1982" t="str">
        <f t="shared" si="61"/>
        <v>Normal</v>
      </c>
    </row>
    <row r="1983" spans="1:18" x14ac:dyDescent="0.3">
      <c r="A1983" t="s">
        <v>1994</v>
      </c>
      <c r="B1983" s="2">
        <v>30619</v>
      </c>
      <c r="C1983" t="s">
        <v>10013</v>
      </c>
      <c r="D1983" s="1">
        <v>19.850000000000001</v>
      </c>
      <c r="E1983" t="s">
        <v>10022</v>
      </c>
      <c r="F1983" s="2">
        <v>135564</v>
      </c>
      <c r="G1983" t="s">
        <v>10039</v>
      </c>
      <c r="H1983" t="s">
        <v>10028</v>
      </c>
      <c r="I1983" s="2">
        <v>701</v>
      </c>
      <c r="J1983" s="3">
        <v>20.399999999999999</v>
      </c>
      <c r="K1983" t="s">
        <v>10035</v>
      </c>
      <c r="L1983" s="4">
        <v>42103</v>
      </c>
      <c r="M1983" t="s">
        <v>10036</v>
      </c>
      <c r="N1983">
        <f t="shared" si="60"/>
        <v>0</v>
      </c>
      <c r="O1983" t="str" cm="1">
        <f t="array" ref="O1983">_xlfn.IFS(I1983&lt;600, "Very Poor",I1983&lt;650,"Poor",I1983&lt;700,"Fair",I1983&lt;750,"Good",I1983&gt;=750,"Excellent")</f>
        <v>Good</v>
      </c>
      <c r="P1983" t="str" cm="1">
        <f t="array" ref="P1983">_xlfn.IFS(F1983&lt;30000,"Low",F1983&lt;60000,"Lower Middle",F1983&lt;100000, "Upper Middle",F1983&gt;=100000, "High")</f>
        <v>High</v>
      </c>
      <c r="Q1983" t="str" cm="1">
        <f t="array" ref="Q1983">_xlfn.IFS(D1983&lt;10,"Low",D1983&lt;15,"Medium",D1983&lt;20,"High",D1983&gt;=20,"Very High")</f>
        <v>High</v>
      </c>
      <c r="R1983" t="str">
        <f t="shared" si="61"/>
        <v>Normal</v>
      </c>
    </row>
    <row r="1984" spans="1:18" x14ac:dyDescent="0.3">
      <c r="A1984" t="s">
        <v>1995</v>
      </c>
      <c r="B1984" s="2">
        <v>9264</v>
      </c>
      <c r="C1984" t="s">
        <v>10014</v>
      </c>
      <c r="D1984" s="1">
        <v>28.01</v>
      </c>
      <c r="E1984" t="s">
        <v>10025</v>
      </c>
      <c r="F1984" s="2">
        <v>85702</v>
      </c>
      <c r="G1984" t="s">
        <v>10039</v>
      </c>
      <c r="H1984" t="s">
        <v>10033</v>
      </c>
      <c r="I1984" s="2">
        <v>802</v>
      </c>
      <c r="J1984" s="3">
        <v>35.799999999999997</v>
      </c>
      <c r="K1984" t="s">
        <v>10034</v>
      </c>
      <c r="L1984" s="4">
        <v>42533</v>
      </c>
      <c r="M1984" t="s">
        <v>10037</v>
      </c>
      <c r="N1984">
        <f t="shared" si="60"/>
        <v>1</v>
      </c>
      <c r="O1984" t="str" cm="1">
        <f t="array" ref="O1984">_xlfn.IFS(I1984&lt;600, "Very Poor",I1984&lt;650,"Poor",I1984&lt;700,"Fair",I1984&lt;750,"Good",I1984&gt;=750,"Excellent")</f>
        <v>Excellent</v>
      </c>
      <c r="P1984" t="str" cm="1">
        <f t="array" ref="P1984">_xlfn.IFS(F1984&lt;30000,"Low",F1984&lt;60000,"Lower Middle",F1984&lt;100000, "Upper Middle",F1984&gt;=100000, "High")</f>
        <v>Upper Middle</v>
      </c>
      <c r="Q1984" t="str" cm="1">
        <f t="array" ref="Q1984">_xlfn.IFS(D1984&lt;10,"Low",D1984&lt;15,"Medium",D1984&lt;20,"High",D1984&gt;=20,"Very High")</f>
        <v>Very High</v>
      </c>
      <c r="R1984" t="str">
        <f t="shared" si="61"/>
        <v>Normal</v>
      </c>
    </row>
    <row r="1985" spans="1:18" x14ac:dyDescent="0.3">
      <c r="A1985" t="s">
        <v>1996</v>
      </c>
      <c r="B1985" s="2">
        <v>13686</v>
      </c>
      <c r="C1985" t="s">
        <v>10014</v>
      </c>
      <c r="D1985" s="1">
        <v>20.7</v>
      </c>
      <c r="E1985" t="s">
        <v>10023</v>
      </c>
      <c r="F1985" s="2">
        <v>105584</v>
      </c>
      <c r="G1985" t="s">
        <v>10039</v>
      </c>
      <c r="H1985" t="s">
        <v>10030</v>
      </c>
      <c r="I1985" s="2">
        <v>809</v>
      </c>
      <c r="J1985" s="3">
        <v>33.6</v>
      </c>
      <c r="K1985" t="s">
        <v>10035</v>
      </c>
      <c r="L1985" s="4">
        <v>43915</v>
      </c>
      <c r="M1985" t="s">
        <v>10037</v>
      </c>
      <c r="N1985">
        <f t="shared" si="60"/>
        <v>1</v>
      </c>
      <c r="O1985" t="str" cm="1">
        <f t="array" ref="O1985">_xlfn.IFS(I1985&lt;600, "Very Poor",I1985&lt;650,"Poor",I1985&lt;700,"Fair",I1985&lt;750,"Good",I1985&gt;=750,"Excellent")</f>
        <v>Excellent</v>
      </c>
      <c r="P1985" t="str" cm="1">
        <f t="array" ref="P1985">_xlfn.IFS(F1985&lt;30000,"Low",F1985&lt;60000,"Lower Middle",F1985&lt;100000, "Upper Middle",F1985&gt;=100000, "High")</f>
        <v>High</v>
      </c>
      <c r="Q1985" t="str" cm="1">
        <f t="array" ref="Q1985">_xlfn.IFS(D1985&lt;10,"Low",D1985&lt;15,"Medium",D1985&lt;20,"High",D1985&gt;=20,"Very High")</f>
        <v>Very High</v>
      </c>
      <c r="R1985" t="str">
        <f t="shared" si="61"/>
        <v>Normal</v>
      </c>
    </row>
    <row r="1986" spans="1:18" x14ac:dyDescent="0.3">
      <c r="A1986" t="s">
        <v>1997</v>
      </c>
      <c r="B1986" s="2">
        <v>25226</v>
      </c>
      <c r="C1986" t="s">
        <v>10013</v>
      </c>
      <c r="D1986" s="1">
        <v>26.96</v>
      </c>
      <c r="E1986" t="s">
        <v>10024</v>
      </c>
      <c r="F1986" s="2">
        <v>142151</v>
      </c>
      <c r="G1986" t="s">
        <v>10039</v>
      </c>
      <c r="H1986" t="s">
        <v>10030</v>
      </c>
      <c r="I1986" s="2">
        <v>596</v>
      </c>
      <c r="J1986" s="3">
        <v>35.6</v>
      </c>
      <c r="K1986" t="s">
        <v>10035</v>
      </c>
      <c r="L1986" s="4">
        <v>43231</v>
      </c>
      <c r="M1986" t="s">
        <v>10037</v>
      </c>
      <c r="N1986">
        <f t="shared" si="60"/>
        <v>1</v>
      </c>
      <c r="O1986" t="str" cm="1">
        <f t="array" ref="O1986">_xlfn.IFS(I1986&lt;600, "Very Poor",I1986&lt;650,"Poor",I1986&lt;700,"Fair",I1986&lt;750,"Good",I1986&gt;=750,"Excellent")</f>
        <v>Very Poor</v>
      </c>
      <c r="P1986" t="str" cm="1">
        <f t="array" ref="P1986">_xlfn.IFS(F1986&lt;30000,"Low",F1986&lt;60000,"Lower Middle",F1986&lt;100000, "Upper Middle",F1986&gt;=100000, "High")</f>
        <v>High</v>
      </c>
      <c r="Q1986" t="str" cm="1">
        <f t="array" ref="Q1986">_xlfn.IFS(D1986&lt;10,"Low",D1986&lt;15,"Medium",D1986&lt;20,"High",D1986&gt;=20,"Very High")</f>
        <v>Very High</v>
      </c>
      <c r="R1986" t="str">
        <f t="shared" si="61"/>
        <v>High Risk</v>
      </c>
    </row>
    <row r="1987" spans="1:18" x14ac:dyDescent="0.3">
      <c r="A1987" t="s">
        <v>1998</v>
      </c>
      <c r="B1987" s="2">
        <v>7721</v>
      </c>
      <c r="C1987" t="s">
        <v>10014</v>
      </c>
      <c r="D1987" s="1">
        <v>19.670000000000002</v>
      </c>
      <c r="E1987" t="s">
        <v>10015</v>
      </c>
      <c r="F1987" s="2">
        <v>77924</v>
      </c>
      <c r="G1987" t="s">
        <v>10040</v>
      </c>
      <c r="H1987" t="s">
        <v>10027</v>
      </c>
      <c r="I1987" s="2">
        <v>581</v>
      </c>
      <c r="J1987" s="3">
        <v>6.4</v>
      </c>
      <c r="K1987" t="s">
        <v>10034</v>
      </c>
      <c r="L1987" s="4">
        <v>43192</v>
      </c>
      <c r="M1987" t="s">
        <v>10037</v>
      </c>
      <c r="N1987">
        <f t="shared" ref="N1987:N2050" si="62">IF(M1987="Charged Off",1,0)</f>
        <v>1</v>
      </c>
      <c r="O1987" t="str" cm="1">
        <f t="array" ref="O1987">_xlfn.IFS(I1987&lt;600, "Very Poor",I1987&lt;650,"Poor",I1987&lt;700,"Fair",I1987&lt;750,"Good",I1987&gt;=750,"Excellent")</f>
        <v>Very Poor</v>
      </c>
      <c r="P1987" t="str" cm="1">
        <f t="array" ref="P1987">_xlfn.IFS(F1987&lt;30000,"Low",F1987&lt;60000,"Lower Middle",F1987&lt;100000, "Upper Middle",F1987&gt;=100000, "High")</f>
        <v>Upper Middle</v>
      </c>
      <c r="Q1987" t="str" cm="1">
        <f t="array" ref="Q1987">_xlfn.IFS(D1987&lt;10,"Low",D1987&lt;15,"Medium",D1987&lt;20,"High",D1987&gt;=20,"Very High")</f>
        <v>High</v>
      </c>
      <c r="R1987" t="str">
        <f t="shared" ref="R1987:R2050" si="63">IF(AND(I1987&lt;650,D1987&gt;15), "High Risk", "Normal")</f>
        <v>High Risk</v>
      </c>
    </row>
    <row r="1988" spans="1:18" x14ac:dyDescent="0.3">
      <c r="A1988" t="s">
        <v>1999</v>
      </c>
      <c r="B1988" s="2">
        <v>21609</v>
      </c>
      <c r="C1988" t="s">
        <v>10014</v>
      </c>
      <c r="D1988" s="1">
        <v>13.24</v>
      </c>
      <c r="E1988" t="s">
        <v>10015</v>
      </c>
      <c r="F1988" s="2">
        <v>92886</v>
      </c>
      <c r="G1988" t="s">
        <v>10040</v>
      </c>
      <c r="H1988" t="s">
        <v>10030</v>
      </c>
      <c r="I1988" s="2">
        <v>846</v>
      </c>
      <c r="J1988" s="3">
        <v>27.8</v>
      </c>
      <c r="K1988" t="s">
        <v>10034</v>
      </c>
      <c r="L1988" s="4">
        <v>42553</v>
      </c>
      <c r="M1988" t="s">
        <v>10036</v>
      </c>
      <c r="N1988">
        <f t="shared" si="62"/>
        <v>0</v>
      </c>
      <c r="O1988" t="str" cm="1">
        <f t="array" ref="O1988">_xlfn.IFS(I1988&lt;600, "Very Poor",I1988&lt;650,"Poor",I1988&lt;700,"Fair",I1988&lt;750,"Good",I1988&gt;=750,"Excellent")</f>
        <v>Excellent</v>
      </c>
      <c r="P1988" t="str" cm="1">
        <f t="array" ref="P1988">_xlfn.IFS(F1988&lt;30000,"Low",F1988&lt;60000,"Lower Middle",F1988&lt;100000, "Upper Middle",F1988&gt;=100000, "High")</f>
        <v>Upper Middle</v>
      </c>
      <c r="Q1988" t="str" cm="1">
        <f t="array" ref="Q1988">_xlfn.IFS(D1988&lt;10,"Low",D1988&lt;15,"Medium",D1988&lt;20,"High",D1988&gt;=20,"Very High")</f>
        <v>Medium</v>
      </c>
      <c r="R1988" t="str">
        <f t="shared" si="63"/>
        <v>Normal</v>
      </c>
    </row>
    <row r="1989" spans="1:18" x14ac:dyDescent="0.3">
      <c r="A1989" t="s">
        <v>2000</v>
      </c>
      <c r="B1989" s="2">
        <v>8373</v>
      </c>
      <c r="C1989" t="s">
        <v>10013</v>
      </c>
      <c r="D1989" s="1">
        <v>18.309999999999999</v>
      </c>
      <c r="E1989" t="s">
        <v>10016</v>
      </c>
      <c r="F1989" s="2">
        <v>115046</v>
      </c>
      <c r="G1989" t="s">
        <v>10040</v>
      </c>
      <c r="H1989" t="s">
        <v>10033</v>
      </c>
      <c r="I1989" s="2">
        <v>595</v>
      </c>
      <c r="J1989" s="3">
        <v>24.8</v>
      </c>
      <c r="K1989" t="s">
        <v>10034</v>
      </c>
      <c r="L1989" s="4">
        <v>42291</v>
      </c>
      <c r="M1989" t="s">
        <v>10037</v>
      </c>
      <c r="N1989">
        <f t="shared" si="62"/>
        <v>1</v>
      </c>
      <c r="O1989" t="str" cm="1">
        <f t="array" ref="O1989">_xlfn.IFS(I1989&lt;600, "Very Poor",I1989&lt;650,"Poor",I1989&lt;700,"Fair",I1989&lt;750,"Good",I1989&gt;=750,"Excellent")</f>
        <v>Very Poor</v>
      </c>
      <c r="P1989" t="str" cm="1">
        <f t="array" ref="P1989">_xlfn.IFS(F1989&lt;30000,"Low",F1989&lt;60000,"Lower Middle",F1989&lt;100000, "Upper Middle",F1989&gt;=100000, "High")</f>
        <v>High</v>
      </c>
      <c r="Q1989" t="str" cm="1">
        <f t="array" ref="Q1989">_xlfn.IFS(D1989&lt;10,"Low",D1989&lt;15,"Medium",D1989&lt;20,"High",D1989&gt;=20,"Very High")</f>
        <v>High</v>
      </c>
      <c r="R1989" t="str">
        <f t="shared" si="63"/>
        <v>High Risk</v>
      </c>
    </row>
    <row r="1990" spans="1:18" x14ac:dyDescent="0.3">
      <c r="A1990" t="s">
        <v>2001</v>
      </c>
      <c r="B1990" s="2">
        <v>39675</v>
      </c>
      <c r="C1990" t="s">
        <v>10013</v>
      </c>
      <c r="D1990" s="1">
        <v>7.16</v>
      </c>
      <c r="E1990" t="s">
        <v>10025</v>
      </c>
      <c r="F1990" s="2">
        <v>58463</v>
      </c>
      <c r="G1990" t="s">
        <v>10039</v>
      </c>
      <c r="H1990" t="s">
        <v>10033</v>
      </c>
      <c r="I1990" s="2">
        <v>600</v>
      </c>
      <c r="J1990" s="3">
        <v>24.1</v>
      </c>
      <c r="K1990" t="s">
        <v>10035</v>
      </c>
      <c r="L1990" s="4">
        <v>44023</v>
      </c>
      <c r="M1990" t="s">
        <v>10036</v>
      </c>
      <c r="N1990">
        <f t="shared" si="62"/>
        <v>0</v>
      </c>
      <c r="O1990" t="str" cm="1">
        <f t="array" ref="O1990">_xlfn.IFS(I1990&lt;600, "Very Poor",I1990&lt;650,"Poor",I1990&lt;700,"Fair",I1990&lt;750,"Good",I1990&gt;=750,"Excellent")</f>
        <v>Poor</v>
      </c>
      <c r="P1990" t="str" cm="1">
        <f t="array" ref="P1990">_xlfn.IFS(F1990&lt;30000,"Low",F1990&lt;60000,"Lower Middle",F1990&lt;100000, "Upper Middle",F1990&gt;=100000, "High")</f>
        <v>Lower Middle</v>
      </c>
      <c r="Q1990" t="str" cm="1">
        <f t="array" ref="Q1990">_xlfn.IFS(D1990&lt;10,"Low",D1990&lt;15,"Medium",D1990&lt;20,"High",D1990&gt;=20,"Very High")</f>
        <v>Low</v>
      </c>
      <c r="R1990" t="str">
        <f t="shared" si="63"/>
        <v>Normal</v>
      </c>
    </row>
    <row r="1991" spans="1:18" x14ac:dyDescent="0.3">
      <c r="A1991" t="s">
        <v>2002</v>
      </c>
      <c r="B1991" s="2">
        <v>29937</v>
      </c>
      <c r="C1991" t="s">
        <v>10014</v>
      </c>
      <c r="D1991" s="1">
        <v>10.75</v>
      </c>
      <c r="E1991" t="s">
        <v>10023</v>
      </c>
      <c r="F1991" s="2">
        <v>144679</v>
      </c>
      <c r="G1991" t="s">
        <v>10040</v>
      </c>
      <c r="H1991" t="s">
        <v>10027</v>
      </c>
      <c r="I1991" s="2">
        <v>830</v>
      </c>
      <c r="J1991" s="3">
        <v>22.7</v>
      </c>
      <c r="K1991" t="s">
        <v>10034</v>
      </c>
      <c r="L1991" s="4">
        <v>42672</v>
      </c>
      <c r="M1991" t="s">
        <v>10036</v>
      </c>
      <c r="N1991">
        <f t="shared" si="62"/>
        <v>0</v>
      </c>
      <c r="O1991" t="str" cm="1">
        <f t="array" ref="O1991">_xlfn.IFS(I1991&lt;600, "Very Poor",I1991&lt;650,"Poor",I1991&lt;700,"Fair",I1991&lt;750,"Good",I1991&gt;=750,"Excellent")</f>
        <v>Excellent</v>
      </c>
      <c r="P1991" t="str" cm="1">
        <f t="array" ref="P1991">_xlfn.IFS(F1991&lt;30000,"Low",F1991&lt;60000,"Lower Middle",F1991&lt;100000, "Upper Middle",F1991&gt;=100000, "High")</f>
        <v>High</v>
      </c>
      <c r="Q1991" t="str" cm="1">
        <f t="array" ref="Q1991">_xlfn.IFS(D1991&lt;10,"Low",D1991&lt;15,"Medium",D1991&lt;20,"High",D1991&gt;=20,"Very High")</f>
        <v>Medium</v>
      </c>
      <c r="R1991" t="str">
        <f t="shared" si="63"/>
        <v>Normal</v>
      </c>
    </row>
    <row r="1992" spans="1:18" x14ac:dyDescent="0.3">
      <c r="A1992" t="s">
        <v>2003</v>
      </c>
      <c r="B1992" s="2">
        <v>6656</v>
      </c>
      <c r="C1992" t="s">
        <v>10013</v>
      </c>
      <c r="D1992" s="1">
        <v>24.16</v>
      </c>
      <c r="E1992" t="s">
        <v>10023</v>
      </c>
      <c r="F1992" s="2">
        <v>116070</v>
      </c>
      <c r="G1992" t="s">
        <v>10038</v>
      </c>
      <c r="H1992" t="s">
        <v>10026</v>
      </c>
      <c r="I1992" s="2">
        <v>585</v>
      </c>
      <c r="J1992" s="3">
        <v>32.9</v>
      </c>
      <c r="K1992" t="s">
        <v>10034</v>
      </c>
      <c r="L1992" s="4">
        <v>42069</v>
      </c>
      <c r="M1992" t="s">
        <v>10037</v>
      </c>
      <c r="N1992">
        <f t="shared" si="62"/>
        <v>1</v>
      </c>
      <c r="O1992" t="str" cm="1">
        <f t="array" ref="O1992">_xlfn.IFS(I1992&lt;600, "Very Poor",I1992&lt;650,"Poor",I1992&lt;700,"Fair",I1992&lt;750,"Good",I1992&gt;=750,"Excellent")</f>
        <v>Very Poor</v>
      </c>
      <c r="P1992" t="str" cm="1">
        <f t="array" ref="P1992">_xlfn.IFS(F1992&lt;30000,"Low",F1992&lt;60000,"Lower Middle",F1992&lt;100000, "Upper Middle",F1992&gt;=100000, "High")</f>
        <v>High</v>
      </c>
      <c r="Q1992" t="str" cm="1">
        <f t="array" ref="Q1992">_xlfn.IFS(D1992&lt;10,"Low",D1992&lt;15,"Medium",D1992&lt;20,"High",D1992&gt;=20,"Very High")</f>
        <v>Very High</v>
      </c>
      <c r="R1992" t="str">
        <f t="shared" si="63"/>
        <v>High Risk</v>
      </c>
    </row>
    <row r="1993" spans="1:18" x14ac:dyDescent="0.3">
      <c r="A1993" t="s">
        <v>2004</v>
      </c>
      <c r="B1993" s="2">
        <v>9984</v>
      </c>
      <c r="C1993" t="s">
        <v>10014</v>
      </c>
      <c r="D1993" s="1">
        <v>21.54</v>
      </c>
      <c r="E1993" t="s">
        <v>10023</v>
      </c>
      <c r="F1993" s="2">
        <v>143989</v>
      </c>
      <c r="G1993" t="s">
        <v>10039</v>
      </c>
      <c r="H1993" t="s">
        <v>10031</v>
      </c>
      <c r="I1993" s="2">
        <v>816</v>
      </c>
      <c r="J1993" s="3">
        <v>38.9</v>
      </c>
      <c r="K1993" t="s">
        <v>10035</v>
      </c>
      <c r="L1993" s="4">
        <v>44168</v>
      </c>
      <c r="M1993" t="s">
        <v>10037</v>
      </c>
      <c r="N1993">
        <f t="shared" si="62"/>
        <v>1</v>
      </c>
      <c r="O1993" t="str" cm="1">
        <f t="array" ref="O1993">_xlfn.IFS(I1993&lt;600, "Very Poor",I1993&lt;650,"Poor",I1993&lt;700,"Fair",I1993&lt;750,"Good",I1993&gt;=750,"Excellent")</f>
        <v>Excellent</v>
      </c>
      <c r="P1993" t="str" cm="1">
        <f t="array" ref="P1993">_xlfn.IFS(F1993&lt;30000,"Low",F1993&lt;60000,"Lower Middle",F1993&lt;100000, "Upper Middle",F1993&gt;=100000, "High")</f>
        <v>High</v>
      </c>
      <c r="Q1993" t="str" cm="1">
        <f t="array" ref="Q1993">_xlfn.IFS(D1993&lt;10,"Low",D1993&lt;15,"Medium",D1993&lt;20,"High",D1993&gt;=20,"Very High")</f>
        <v>Very High</v>
      </c>
      <c r="R1993" t="str">
        <f t="shared" si="63"/>
        <v>Normal</v>
      </c>
    </row>
    <row r="1994" spans="1:18" x14ac:dyDescent="0.3">
      <c r="A1994" t="s">
        <v>2005</v>
      </c>
      <c r="B1994" s="2">
        <v>30984</v>
      </c>
      <c r="C1994" t="s">
        <v>10014</v>
      </c>
      <c r="D1994" s="1">
        <v>9.16</v>
      </c>
      <c r="E1994" t="s">
        <v>10017</v>
      </c>
      <c r="F1994" s="2">
        <v>64587</v>
      </c>
      <c r="G1994" t="s">
        <v>10038</v>
      </c>
      <c r="H1994" t="s">
        <v>10027</v>
      </c>
      <c r="I1994" s="2">
        <v>602</v>
      </c>
      <c r="J1994" s="3">
        <v>34</v>
      </c>
      <c r="K1994" t="s">
        <v>10034</v>
      </c>
      <c r="L1994" s="4">
        <v>43680</v>
      </c>
      <c r="M1994" t="s">
        <v>10037</v>
      </c>
      <c r="N1994">
        <f t="shared" si="62"/>
        <v>1</v>
      </c>
      <c r="O1994" t="str" cm="1">
        <f t="array" ref="O1994">_xlfn.IFS(I1994&lt;600, "Very Poor",I1994&lt;650,"Poor",I1994&lt;700,"Fair",I1994&lt;750,"Good",I1994&gt;=750,"Excellent")</f>
        <v>Poor</v>
      </c>
      <c r="P1994" t="str" cm="1">
        <f t="array" ref="P1994">_xlfn.IFS(F1994&lt;30000,"Low",F1994&lt;60000,"Lower Middle",F1994&lt;100000, "Upper Middle",F1994&gt;=100000, "High")</f>
        <v>Upper Middle</v>
      </c>
      <c r="Q1994" t="str" cm="1">
        <f t="array" ref="Q1994">_xlfn.IFS(D1994&lt;10,"Low",D1994&lt;15,"Medium",D1994&lt;20,"High",D1994&gt;=20,"Very High")</f>
        <v>Low</v>
      </c>
      <c r="R1994" t="str">
        <f t="shared" si="63"/>
        <v>Normal</v>
      </c>
    </row>
    <row r="1995" spans="1:18" x14ac:dyDescent="0.3">
      <c r="A1995" t="s">
        <v>2006</v>
      </c>
      <c r="B1995" s="2">
        <v>9286</v>
      </c>
      <c r="C1995" t="s">
        <v>10013</v>
      </c>
      <c r="D1995" s="1">
        <v>15.95</v>
      </c>
      <c r="E1995" t="s">
        <v>10024</v>
      </c>
      <c r="F1995" s="2">
        <v>80197</v>
      </c>
      <c r="G1995" t="s">
        <v>10040</v>
      </c>
      <c r="H1995" t="s">
        <v>10028</v>
      </c>
      <c r="I1995" s="2">
        <v>764</v>
      </c>
      <c r="J1995" s="3">
        <v>35.5</v>
      </c>
      <c r="K1995" t="s">
        <v>10035</v>
      </c>
      <c r="L1995" s="4">
        <v>44000</v>
      </c>
      <c r="M1995" t="s">
        <v>10036</v>
      </c>
      <c r="N1995">
        <f t="shared" si="62"/>
        <v>0</v>
      </c>
      <c r="O1995" t="str" cm="1">
        <f t="array" ref="O1995">_xlfn.IFS(I1995&lt;600, "Very Poor",I1995&lt;650,"Poor",I1995&lt;700,"Fair",I1995&lt;750,"Good",I1995&gt;=750,"Excellent")</f>
        <v>Excellent</v>
      </c>
      <c r="P1995" t="str" cm="1">
        <f t="array" ref="P1995">_xlfn.IFS(F1995&lt;30000,"Low",F1995&lt;60000,"Lower Middle",F1995&lt;100000, "Upper Middle",F1995&gt;=100000, "High")</f>
        <v>Upper Middle</v>
      </c>
      <c r="Q1995" t="str" cm="1">
        <f t="array" ref="Q1995">_xlfn.IFS(D1995&lt;10,"Low",D1995&lt;15,"Medium",D1995&lt;20,"High",D1995&gt;=20,"Very High")</f>
        <v>High</v>
      </c>
      <c r="R1995" t="str">
        <f t="shared" si="63"/>
        <v>Normal</v>
      </c>
    </row>
    <row r="1996" spans="1:18" x14ac:dyDescent="0.3">
      <c r="A1996" t="s">
        <v>2007</v>
      </c>
      <c r="B1996" s="2">
        <v>6901</v>
      </c>
      <c r="C1996" t="s">
        <v>10013</v>
      </c>
      <c r="D1996" s="1">
        <v>8.5500000000000007</v>
      </c>
      <c r="E1996" t="s">
        <v>10025</v>
      </c>
      <c r="F1996" s="2">
        <v>77204</v>
      </c>
      <c r="G1996" t="s">
        <v>10039</v>
      </c>
      <c r="H1996" t="s">
        <v>10026</v>
      </c>
      <c r="I1996" s="2">
        <v>803</v>
      </c>
      <c r="J1996" s="3">
        <v>21.9</v>
      </c>
      <c r="K1996" t="s">
        <v>10035</v>
      </c>
      <c r="L1996" s="4">
        <v>42863</v>
      </c>
      <c r="M1996" t="s">
        <v>10036</v>
      </c>
      <c r="N1996">
        <f t="shared" si="62"/>
        <v>0</v>
      </c>
      <c r="O1996" t="str" cm="1">
        <f t="array" ref="O1996">_xlfn.IFS(I1996&lt;600, "Very Poor",I1996&lt;650,"Poor",I1996&lt;700,"Fair",I1996&lt;750,"Good",I1996&gt;=750,"Excellent")</f>
        <v>Excellent</v>
      </c>
      <c r="P1996" t="str" cm="1">
        <f t="array" ref="P1996">_xlfn.IFS(F1996&lt;30000,"Low",F1996&lt;60000,"Lower Middle",F1996&lt;100000, "Upper Middle",F1996&gt;=100000, "High")</f>
        <v>Upper Middle</v>
      </c>
      <c r="Q1996" t="str" cm="1">
        <f t="array" ref="Q1996">_xlfn.IFS(D1996&lt;10,"Low",D1996&lt;15,"Medium",D1996&lt;20,"High",D1996&gt;=20,"Very High")</f>
        <v>Low</v>
      </c>
      <c r="R1996" t="str">
        <f t="shared" si="63"/>
        <v>Normal</v>
      </c>
    </row>
    <row r="1997" spans="1:18" x14ac:dyDescent="0.3">
      <c r="A1997" t="s">
        <v>2008</v>
      </c>
      <c r="B1997" s="2">
        <v>32552</v>
      </c>
      <c r="C1997" t="s">
        <v>10013</v>
      </c>
      <c r="D1997" s="1">
        <v>26.4</v>
      </c>
      <c r="E1997" t="s">
        <v>10021</v>
      </c>
      <c r="F1997" s="2">
        <v>45748</v>
      </c>
      <c r="G1997" t="s">
        <v>10040</v>
      </c>
      <c r="H1997" t="s">
        <v>10030</v>
      </c>
      <c r="I1997" s="2">
        <v>618</v>
      </c>
      <c r="J1997" s="3">
        <v>29.2</v>
      </c>
      <c r="K1997" t="s">
        <v>10035</v>
      </c>
      <c r="L1997" s="4">
        <v>43729</v>
      </c>
      <c r="M1997" t="s">
        <v>10037</v>
      </c>
      <c r="N1997">
        <f t="shared" si="62"/>
        <v>1</v>
      </c>
      <c r="O1997" t="str" cm="1">
        <f t="array" ref="O1997">_xlfn.IFS(I1997&lt;600, "Very Poor",I1997&lt;650,"Poor",I1997&lt;700,"Fair",I1997&lt;750,"Good",I1997&gt;=750,"Excellent")</f>
        <v>Poor</v>
      </c>
      <c r="P1997" t="str" cm="1">
        <f t="array" ref="P1997">_xlfn.IFS(F1997&lt;30000,"Low",F1997&lt;60000,"Lower Middle",F1997&lt;100000, "Upper Middle",F1997&gt;=100000, "High")</f>
        <v>Lower Middle</v>
      </c>
      <c r="Q1997" t="str" cm="1">
        <f t="array" ref="Q1997">_xlfn.IFS(D1997&lt;10,"Low",D1997&lt;15,"Medium",D1997&lt;20,"High",D1997&gt;=20,"Very High")</f>
        <v>Very High</v>
      </c>
      <c r="R1997" t="str">
        <f t="shared" si="63"/>
        <v>High Risk</v>
      </c>
    </row>
    <row r="1998" spans="1:18" x14ac:dyDescent="0.3">
      <c r="A1998" t="s">
        <v>2009</v>
      </c>
      <c r="B1998" s="2">
        <v>26709</v>
      </c>
      <c r="C1998" t="s">
        <v>10013</v>
      </c>
      <c r="D1998" s="1">
        <v>7.73</v>
      </c>
      <c r="E1998" t="s">
        <v>10015</v>
      </c>
      <c r="F1998" s="2">
        <v>61731</v>
      </c>
      <c r="G1998" t="s">
        <v>10040</v>
      </c>
      <c r="H1998" t="s">
        <v>10030</v>
      </c>
      <c r="I1998" s="2">
        <v>610</v>
      </c>
      <c r="J1998" s="3">
        <v>19.5</v>
      </c>
      <c r="K1998" t="s">
        <v>10035</v>
      </c>
      <c r="L1998" s="4">
        <v>43650</v>
      </c>
      <c r="M1998" t="s">
        <v>10036</v>
      </c>
      <c r="N1998">
        <f t="shared" si="62"/>
        <v>0</v>
      </c>
      <c r="O1998" t="str" cm="1">
        <f t="array" ref="O1998">_xlfn.IFS(I1998&lt;600, "Very Poor",I1998&lt;650,"Poor",I1998&lt;700,"Fair",I1998&lt;750,"Good",I1998&gt;=750,"Excellent")</f>
        <v>Poor</v>
      </c>
      <c r="P1998" t="str" cm="1">
        <f t="array" ref="P1998">_xlfn.IFS(F1998&lt;30000,"Low",F1998&lt;60000,"Lower Middle",F1998&lt;100000, "Upper Middle",F1998&gt;=100000, "High")</f>
        <v>Upper Middle</v>
      </c>
      <c r="Q1998" t="str" cm="1">
        <f t="array" ref="Q1998">_xlfn.IFS(D1998&lt;10,"Low",D1998&lt;15,"Medium",D1998&lt;20,"High",D1998&gt;=20,"Very High")</f>
        <v>Low</v>
      </c>
      <c r="R1998" t="str">
        <f t="shared" si="63"/>
        <v>Normal</v>
      </c>
    </row>
    <row r="1999" spans="1:18" x14ac:dyDescent="0.3">
      <c r="A1999" t="s">
        <v>2010</v>
      </c>
      <c r="B1999" s="2">
        <v>32055</v>
      </c>
      <c r="C1999" t="s">
        <v>10013</v>
      </c>
      <c r="D1999" s="1">
        <v>21.36</v>
      </c>
      <c r="E1999" t="s">
        <v>10016</v>
      </c>
      <c r="F1999" s="2">
        <v>86463</v>
      </c>
      <c r="G1999" t="s">
        <v>10040</v>
      </c>
      <c r="H1999" t="s">
        <v>10028</v>
      </c>
      <c r="I1999" s="2">
        <v>581</v>
      </c>
      <c r="J1999" s="3">
        <v>17.600000000000001</v>
      </c>
      <c r="K1999" t="s">
        <v>10035</v>
      </c>
      <c r="L1999" s="4">
        <v>42853</v>
      </c>
      <c r="M1999" t="s">
        <v>10037</v>
      </c>
      <c r="N1999">
        <f t="shared" si="62"/>
        <v>1</v>
      </c>
      <c r="O1999" t="str" cm="1">
        <f t="array" ref="O1999">_xlfn.IFS(I1999&lt;600, "Very Poor",I1999&lt;650,"Poor",I1999&lt;700,"Fair",I1999&lt;750,"Good",I1999&gt;=750,"Excellent")</f>
        <v>Very Poor</v>
      </c>
      <c r="P1999" t="str" cm="1">
        <f t="array" ref="P1999">_xlfn.IFS(F1999&lt;30000,"Low",F1999&lt;60000,"Lower Middle",F1999&lt;100000, "Upper Middle",F1999&gt;=100000, "High")</f>
        <v>Upper Middle</v>
      </c>
      <c r="Q1999" t="str" cm="1">
        <f t="array" ref="Q1999">_xlfn.IFS(D1999&lt;10,"Low",D1999&lt;15,"Medium",D1999&lt;20,"High",D1999&gt;=20,"Very High")</f>
        <v>Very High</v>
      </c>
      <c r="R1999" t="str">
        <f t="shared" si="63"/>
        <v>High Risk</v>
      </c>
    </row>
    <row r="2000" spans="1:18" x14ac:dyDescent="0.3">
      <c r="A2000" t="s">
        <v>2011</v>
      </c>
      <c r="B2000" s="2">
        <v>38685</v>
      </c>
      <c r="C2000" t="s">
        <v>10014</v>
      </c>
      <c r="D2000" s="1">
        <v>20.18</v>
      </c>
      <c r="E2000" t="s">
        <v>10021</v>
      </c>
      <c r="F2000" s="2">
        <v>134486</v>
      </c>
      <c r="G2000" t="s">
        <v>10040</v>
      </c>
      <c r="H2000" t="s">
        <v>10027</v>
      </c>
      <c r="I2000" s="2">
        <v>744</v>
      </c>
      <c r="J2000" s="3">
        <v>36.299999999999997</v>
      </c>
      <c r="K2000" t="s">
        <v>10035</v>
      </c>
      <c r="L2000" s="4">
        <v>42504</v>
      </c>
      <c r="M2000" t="s">
        <v>10037</v>
      </c>
      <c r="N2000">
        <f t="shared" si="62"/>
        <v>1</v>
      </c>
      <c r="O2000" t="str" cm="1">
        <f t="array" ref="O2000">_xlfn.IFS(I2000&lt;600, "Very Poor",I2000&lt;650,"Poor",I2000&lt;700,"Fair",I2000&lt;750,"Good",I2000&gt;=750,"Excellent")</f>
        <v>Good</v>
      </c>
      <c r="P2000" t="str" cm="1">
        <f t="array" ref="P2000">_xlfn.IFS(F2000&lt;30000,"Low",F2000&lt;60000,"Lower Middle",F2000&lt;100000, "Upper Middle",F2000&gt;=100000, "High")</f>
        <v>High</v>
      </c>
      <c r="Q2000" t="str" cm="1">
        <f t="array" ref="Q2000">_xlfn.IFS(D2000&lt;10,"Low",D2000&lt;15,"Medium",D2000&lt;20,"High",D2000&gt;=20,"Very High")</f>
        <v>Very High</v>
      </c>
      <c r="R2000" t="str">
        <f t="shared" si="63"/>
        <v>Normal</v>
      </c>
    </row>
    <row r="2001" spans="1:18" x14ac:dyDescent="0.3">
      <c r="A2001" t="s">
        <v>2012</v>
      </c>
      <c r="B2001" s="2">
        <v>9429</v>
      </c>
      <c r="C2001" t="s">
        <v>10013</v>
      </c>
      <c r="D2001" s="1">
        <v>16.82</v>
      </c>
      <c r="E2001" t="s">
        <v>10022</v>
      </c>
      <c r="F2001" s="2">
        <v>96636</v>
      </c>
      <c r="G2001" t="s">
        <v>10038</v>
      </c>
      <c r="H2001" t="s">
        <v>10026</v>
      </c>
      <c r="I2001" s="2">
        <v>706</v>
      </c>
      <c r="J2001" s="3">
        <v>36.700000000000003</v>
      </c>
      <c r="K2001" t="s">
        <v>10035</v>
      </c>
      <c r="L2001" s="4">
        <v>43693</v>
      </c>
      <c r="M2001" t="s">
        <v>10036</v>
      </c>
      <c r="N2001">
        <f t="shared" si="62"/>
        <v>0</v>
      </c>
      <c r="O2001" t="str" cm="1">
        <f t="array" ref="O2001">_xlfn.IFS(I2001&lt;600, "Very Poor",I2001&lt;650,"Poor",I2001&lt;700,"Fair",I2001&lt;750,"Good",I2001&gt;=750,"Excellent")</f>
        <v>Good</v>
      </c>
      <c r="P2001" t="str" cm="1">
        <f t="array" ref="P2001">_xlfn.IFS(F2001&lt;30000,"Low",F2001&lt;60000,"Lower Middle",F2001&lt;100000, "Upper Middle",F2001&gt;=100000, "High")</f>
        <v>Upper Middle</v>
      </c>
      <c r="Q2001" t="str" cm="1">
        <f t="array" ref="Q2001">_xlfn.IFS(D2001&lt;10,"Low",D2001&lt;15,"Medium",D2001&lt;20,"High",D2001&gt;=20,"Very High")</f>
        <v>High</v>
      </c>
      <c r="R2001" t="str">
        <f t="shared" si="63"/>
        <v>Normal</v>
      </c>
    </row>
    <row r="2002" spans="1:18" x14ac:dyDescent="0.3">
      <c r="A2002" t="s">
        <v>2013</v>
      </c>
      <c r="B2002" s="2">
        <v>15716</v>
      </c>
      <c r="C2002" t="s">
        <v>10014</v>
      </c>
      <c r="D2002" s="1">
        <v>11.96</v>
      </c>
      <c r="E2002" t="s">
        <v>10019</v>
      </c>
      <c r="F2002" s="2">
        <v>98779</v>
      </c>
      <c r="G2002" t="s">
        <v>10040</v>
      </c>
      <c r="H2002" t="s">
        <v>10032</v>
      </c>
      <c r="I2002" s="2">
        <v>654</v>
      </c>
      <c r="J2002" s="3">
        <v>28.9</v>
      </c>
      <c r="K2002" t="s">
        <v>10035</v>
      </c>
      <c r="L2002" s="4">
        <v>42364</v>
      </c>
      <c r="M2002" t="s">
        <v>10036</v>
      </c>
      <c r="N2002">
        <f t="shared" si="62"/>
        <v>0</v>
      </c>
      <c r="O2002" t="str" cm="1">
        <f t="array" ref="O2002">_xlfn.IFS(I2002&lt;600, "Very Poor",I2002&lt;650,"Poor",I2002&lt;700,"Fair",I2002&lt;750,"Good",I2002&gt;=750,"Excellent")</f>
        <v>Fair</v>
      </c>
      <c r="P2002" t="str" cm="1">
        <f t="array" ref="P2002">_xlfn.IFS(F2002&lt;30000,"Low",F2002&lt;60000,"Lower Middle",F2002&lt;100000, "Upper Middle",F2002&gt;=100000, "High")</f>
        <v>Upper Middle</v>
      </c>
      <c r="Q2002" t="str" cm="1">
        <f t="array" ref="Q2002">_xlfn.IFS(D2002&lt;10,"Low",D2002&lt;15,"Medium",D2002&lt;20,"High",D2002&gt;=20,"Very High")</f>
        <v>Medium</v>
      </c>
      <c r="R2002" t="str">
        <f t="shared" si="63"/>
        <v>Normal</v>
      </c>
    </row>
    <row r="2003" spans="1:18" x14ac:dyDescent="0.3">
      <c r="A2003" t="s">
        <v>2014</v>
      </c>
      <c r="B2003" s="2">
        <v>12138</v>
      </c>
      <c r="C2003" t="s">
        <v>10013</v>
      </c>
      <c r="D2003" s="1">
        <v>15.1</v>
      </c>
      <c r="E2003" t="s">
        <v>10016</v>
      </c>
      <c r="F2003" s="2">
        <v>50778</v>
      </c>
      <c r="G2003" t="s">
        <v>10040</v>
      </c>
      <c r="H2003" t="s">
        <v>10031</v>
      </c>
      <c r="I2003" s="2">
        <v>655</v>
      </c>
      <c r="J2003" s="3">
        <v>34.299999999999997</v>
      </c>
      <c r="K2003" t="s">
        <v>10035</v>
      </c>
      <c r="L2003" s="4">
        <v>43043</v>
      </c>
      <c r="M2003" t="s">
        <v>10036</v>
      </c>
      <c r="N2003">
        <f t="shared" si="62"/>
        <v>0</v>
      </c>
      <c r="O2003" t="str" cm="1">
        <f t="array" ref="O2003">_xlfn.IFS(I2003&lt;600, "Very Poor",I2003&lt;650,"Poor",I2003&lt;700,"Fair",I2003&lt;750,"Good",I2003&gt;=750,"Excellent")</f>
        <v>Fair</v>
      </c>
      <c r="P2003" t="str" cm="1">
        <f t="array" ref="P2003">_xlfn.IFS(F2003&lt;30000,"Low",F2003&lt;60000,"Lower Middle",F2003&lt;100000, "Upper Middle",F2003&gt;=100000, "High")</f>
        <v>Lower Middle</v>
      </c>
      <c r="Q2003" t="str" cm="1">
        <f t="array" ref="Q2003">_xlfn.IFS(D2003&lt;10,"Low",D2003&lt;15,"Medium",D2003&lt;20,"High",D2003&gt;=20,"Very High")</f>
        <v>High</v>
      </c>
      <c r="R2003" t="str">
        <f t="shared" si="63"/>
        <v>Normal</v>
      </c>
    </row>
    <row r="2004" spans="1:18" x14ac:dyDescent="0.3">
      <c r="A2004" t="s">
        <v>2015</v>
      </c>
      <c r="B2004" s="2">
        <v>36298</v>
      </c>
      <c r="C2004" t="s">
        <v>10014</v>
      </c>
      <c r="D2004" s="1">
        <v>25.16</v>
      </c>
      <c r="E2004" t="s">
        <v>10019</v>
      </c>
      <c r="F2004" s="2">
        <v>61565</v>
      </c>
      <c r="G2004" t="s">
        <v>10040</v>
      </c>
      <c r="H2004" t="s">
        <v>10033</v>
      </c>
      <c r="I2004" s="2">
        <v>814</v>
      </c>
      <c r="J2004" s="3">
        <v>17.600000000000001</v>
      </c>
      <c r="K2004" t="s">
        <v>10035</v>
      </c>
      <c r="L2004" s="4">
        <v>43918</v>
      </c>
      <c r="M2004" t="s">
        <v>10036</v>
      </c>
      <c r="N2004">
        <f t="shared" si="62"/>
        <v>0</v>
      </c>
      <c r="O2004" t="str" cm="1">
        <f t="array" ref="O2004">_xlfn.IFS(I2004&lt;600, "Very Poor",I2004&lt;650,"Poor",I2004&lt;700,"Fair",I2004&lt;750,"Good",I2004&gt;=750,"Excellent")</f>
        <v>Excellent</v>
      </c>
      <c r="P2004" t="str" cm="1">
        <f t="array" ref="P2004">_xlfn.IFS(F2004&lt;30000,"Low",F2004&lt;60000,"Lower Middle",F2004&lt;100000, "Upper Middle",F2004&gt;=100000, "High")</f>
        <v>Upper Middle</v>
      </c>
      <c r="Q2004" t="str" cm="1">
        <f t="array" ref="Q2004">_xlfn.IFS(D2004&lt;10,"Low",D2004&lt;15,"Medium",D2004&lt;20,"High",D2004&gt;=20,"Very High")</f>
        <v>Very High</v>
      </c>
      <c r="R2004" t="str">
        <f t="shared" si="63"/>
        <v>Normal</v>
      </c>
    </row>
    <row r="2005" spans="1:18" x14ac:dyDescent="0.3">
      <c r="A2005" t="s">
        <v>2016</v>
      </c>
      <c r="B2005" s="2">
        <v>24429</v>
      </c>
      <c r="C2005" t="s">
        <v>10013</v>
      </c>
      <c r="D2005" s="1">
        <v>24.04</v>
      </c>
      <c r="E2005" t="s">
        <v>10016</v>
      </c>
      <c r="F2005" s="2">
        <v>97634</v>
      </c>
      <c r="G2005" t="s">
        <v>10040</v>
      </c>
      <c r="H2005" t="s">
        <v>10031</v>
      </c>
      <c r="I2005" s="2">
        <v>634</v>
      </c>
      <c r="J2005" s="3">
        <v>20.2</v>
      </c>
      <c r="K2005" t="s">
        <v>10034</v>
      </c>
      <c r="L2005" s="4">
        <v>42151</v>
      </c>
      <c r="M2005" t="s">
        <v>10037</v>
      </c>
      <c r="N2005">
        <f t="shared" si="62"/>
        <v>1</v>
      </c>
      <c r="O2005" t="str" cm="1">
        <f t="array" ref="O2005">_xlfn.IFS(I2005&lt;600, "Very Poor",I2005&lt;650,"Poor",I2005&lt;700,"Fair",I2005&lt;750,"Good",I2005&gt;=750,"Excellent")</f>
        <v>Poor</v>
      </c>
      <c r="P2005" t="str" cm="1">
        <f t="array" ref="P2005">_xlfn.IFS(F2005&lt;30000,"Low",F2005&lt;60000,"Lower Middle",F2005&lt;100000, "Upper Middle",F2005&gt;=100000, "High")</f>
        <v>Upper Middle</v>
      </c>
      <c r="Q2005" t="str" cm="1">
        <f t="array" ref="Q2005">_xlfn.IFS(D2005&lt;10,"Low",D2005&lt;15,"Medium",D2005&lt;20,"High",D2005&gt;=20,"Very High")</f>
        <v>Very High</v>
      </c>
      <c r="R2005" t="str">
        <f t="shared" si="63"/>
        <v>High Risk</v>
      </c>
    </row>
    <row r="2006" spans="1:18" x14ac:dyDescent="0.3">
      <c r="A2006" t="s">
        <v>2017</v>
      </c>
      <c r="B2006" s="2">
        <v>6772</v>
      </c>
      <c r="C2006" t="s">
        <v>10014</v>
      </c>
      <c r="D2006" s="1">
        <v>23.47</v>
      </c>
      <c r="E2006" t="s">
        <v>10023</v>
      </c>
      <c r="F2006" s="2">
        <v>138788</v>
      </c>
      <c r="G2006" t="s">
        <v>10040</v>
      </c>
      <c r="H2006" t="s">
        <v>10032</v>
      </c>
      <c r="I2006" s="2">
        <v>778</v>
      </c>
      <c r="J2006" s="3">
        <v>33.700000000000003</v>
      </c>
      <c r="K2006" t="s">
        <v>10035</v>
      </c>
      <c r="L2006" s="4">
        <v>42072</v>
      </c>
      <c r="M2006" t="s">
        <v>10037</v>
      </c>
      <c r="N2006">
        <f t="shared" si="62"/>
        <v>1</v>
      </c>
      <c r="O2006" t="str" cm="1">
        <f t="array" ref="O2006">_xlfn.IFS(I2006&lt;600, "Very Poor",I2006&lt;650,"Poor",I2006&lt;700,"Fair",I2006&lt;750,"Good",I2006&gt;=750,"Excellent")</f>
        <v>Excellent</v>
      </c>
      <c r="P2006" t="str" cm="1">
        <f t="array" ref="P2006">_xlfn.IFS(F2006&lt;30000,"Low",F2006&lt;60000,"Lower Middle",F2006&lt;100000, "Upper Middle",F2006&gt;=100000, "High")</f>
        <v>High</v>
      </c>
      <c r="Q2006" t="str" cm="1">
        <f t="array" ref="Q2006">_xlfn.IFS(D2006&lt;10,"Low",D2006&lt;15,"Medium",D2006&lt;20,"High",D2006&gt;=20,"Very High")</f>
        <v>Very High</v>
      </c>
      <c r="R2006" t="str">
        <f t="shared" si="63"/>
        <v>Normal</v>
      </c>
    </row>
    <row r="2007" spans="1:18" x14ac:dyDescent="0.3">
      <c r="A2007" t="s">
        <v>2018</v>
      </c>
      <c r="B2007" s="2">
        <v>36732</v>
      </c>
      <c r="C2007" t="s">
        <v>10014</v>
      </c>
      <c r="D2007" s="1">
        <v>23.75</v>
      </c>
      <c r="E2007" t="s">
        <v>10017</v>
      </c>
      <c r="F2007" s="2">
        <v>73246</v>
      </c>
      <c r="G2007" t="s">
        <v>10039</v>
      </c>
      <c r="H2007" t="s">
        <v>10026</v>
      </c>
      <c r="I2007" s="2">
        <v>608</v>
      </c>
      <c r="J2007" s="3">
        <v>18.899999999999999</v>
      </c>
      <c r="K2007" t="s">
        <v>10034</v>
      </c>
      <c r="L2007" s="4">
        <v>42147</v>
      </c>
      <c r="M2007" t="s">
        <v>10037</v>
      </c>
      <c r="N2007">
        <f t="shared" si="62"/>
        <v>1</v>
      </c>
      <c r="O2007" t="str" cm="1">
        <f t="array" ref="O2007">_xlfn.IFS(I2007&lt;600, "Very Poor",I2007&lt;650,"Poor",I2007&lt;700,"Fair",I2007&lt;750,"Good",I2007&gt;=750,"Excellent")</f>
        <v>Poor</v>
      </c>
      <c r="P2007" t="str" cm="1">
        <f t="array" ref="P2007">_xlfn.IFS(F2007&lt;30000,"Low",F2007&lt;60000,"Lower Middle",F2007&lt;100000, "Upper Middle",F2007&gt;=100000, "High")</f>
        <v>Upper Middle</v>
      </c>
      <c r="Q2007" t="str" cm="1">
        <f t="array" ref="Q2007">_xlfn.IFS(D2007&lt;10,"Low",D2007&lt;15,"Medium",D2007&lt;20,"High",D2007&gt;=20,"Very High")</f>
        <v>Very High</v>
      </c>
      <c r="R2007" t="str">
        <f t="shared" si="63"/>
        <v>High Risk</v>
      </c>
    </row>
    <row r="2008" spans="1:18" x14ac:dyDescent="0.3">
      <c r="A2008" t="s">
        <v>2019</v>
      </c>
      <c r="B2008" s="2">
        <v>18347</v>
      </c>
      <c r="C2008" t="s">
        <v>10013</v>
      </c>
      <c r="D2008" s="1">
        <v>8.6</v>
      </c>
      <c r="E2008" t="s">
        <v>10016</v>
      </c>
      <c r="F2008" s="2">
        <v>67186</v>
      </c>
      <c r="G2008" t="s">
        <v>10040</v>
      </c>
      <c r="H2008" t="s">
        <v>10029</v>
      </c>
      <c r="I2008" s="2">
        <v>642</v>
      </c>
      <c r="J2008" s="3">
        <v>6.4</v>
      </c>
      <c r="K2008" t="s">
        <v>10035</v>
      </c>
      <c r="L2008" s="4">
        <v>43811</v>
      </c>
      <c r="M2008" t="s">
        <v>10036</v>
      </c>
      <c r="N2008">
        <f t="shared" si="62"/>
        <v>0</v>
      </c>
      <c r="O2008" t="str" cm="1">
        <f t="array" ref="O2008">_xlfn.IFS(I2008&lt;600, "Very Poor",I2008&lt;650,"Poor",I2008&lt;700,"Fair",I2008&lt;750,"Good",I2008&gt;=750,"Excellent")</f>
        <v>Poor</v>
      </c>
      <c r="P2008" t="str" cm="1">
        <f t="array" ref="P2008">_xlfn.IFS(F2008&lt;30000,"Low",F2008&lt;60000,"Lower Middle",F2008&lt;100000, "Upper Middle",F2008&gt;=100000, "High")</f>
        <v>Upper Middle</v>
      </c>
      <c r="Q2008" t="str" cm="1">
        <f t="array" ref="Q2008">_xlfn.IFS(D2008&lt;10,"Low",D2008&lt;15,"Medium",D2008&lt;20,"High",D2008&gt;=20,"Very High")</f>
        <v>Low</v>
      </c>
      <c r="R2008" t="str">
        <f t="shared" si="63"/>
        <v>Normal</v>
      </c>
    </row>
    <row r="2009" spans="1:18" x14ac:dyDescent="0.3">
      <c r="A2009" t="s">
        <v>2020</v>
      </c>
      <c r="B2009" s="2">
        <v>17920</v>
      </c>
      <c r="C2009" t="s">
        <v>10014</v>
      </c>
      <c r="D2009" s="1">
        <v>7.48</v>
      </c>
      <c r="E2009" t="s">
        <v>10025</v>
      </c>
      <c r="F2009" s="2">
        <v>141671</v>
      </c>
      <c r="G2009" t="s">
        <v>10039</v>
      </c>
      <c r="H2009" t="s">
        <v>10027</v>
      </c>
      <c r="I2009" s="2">
        <v>728</v>
      </c>
      <c r="J2009" s="3">
        <v>17.399999999999999</v>
      </c>
      <c r="K2009" t="s">
        <v>10035</v>
      </c>
      <c r="L2009" s="4">
        <v>42613</v>
      </c>
      <c r="M2009" t="s">
        <v>10036</v>
      </c>
      <c r="N2009">
        <f t="shared" si="62"/>
        <v>0</v>
      </c>
      <c r="O2009" t="str" cm="1">
        <f t="array" ref="O2009">_xlfn.IFS(I2009&lt;600, "Very Poor",I2009&lt;650,"Poor",I2009&lt;700,"Fair",I2009&lt;750,"Good",I2009&gt;=750,"Excellent")</f>
        <v>Good</v>
      </c>
      <c r="P2009" t="str" cm="1">
        <f t="array" ref="P2009">_xlfn.IFS(F2009&lt;30000,"Low",F2009&lt;60000,"Lower Middle",F2009&lt;100000, "Upper Middle",F2009&gt;=100000, "High")</f>
        <v>High</v>
      </c>
      <c r="Q2009" t="str" cm="1">
        <f t="array" ref="Q2009">_xlfn.IFS(D2009&lt;10,"Low",D2009&lt;15,"Medium",D2009&lt;20,"High",D2009&gt;=20,"Very High")</f>
        <v>Low</v>
      </c>
      <c r="R2009" t="str">
        <f t="shared" si="63"/>
        <v>Normal</v>
      </c>
    </row>
    <row r="2010" spans="1:18" x14ac:dyDescent="0.3">
      <c r="A2010" t="s">
        <v>2021</v>
      </c>
      <c r="B2010" s="2">
        <v>32822</v>
      </c>
      <c r="C2010" t="s">
        <v>10013</v>
      </c>
      <c r="D2010" s="1">
        <v>26.54</v>
      </c>
      <c r="E2010" t="s">
        <v>10018</v>
      </c>
      <c r="F2010" s="2">
        <v>67652</v>
      </c>
      <c r="G2010" t="s">
        <v>10038</v>
      </c>
      <c r="H2010" t="s">
        <v>10026</v>
      </c>
      <c r="I2010" s="2">
        <v>848</v>
      </c>
      <c r="J2010" s="3">
        <v>18.899999999999999</v>
      </c>
      <c r="K2010" t="s">
        <v>10035</v>
      </c>
      <c r="L2010" s="4">
        <v>44065</v>
      </c>
      <c r="M2010" t="s">
        <v>10036</v>
      </c>
      <c r="N2010">
        <f t="shared" si="62"/>
        <v>0</v>
      </c>
      <c r="O2010" t="str" cm="1">
        <f t="array" ref="O2010">_xlfn.IFS(I2010&lt;600, "Very Poor",I2010&lt;650,"Poor",I2010&lt;700,"Fair",I2010&lt;750,"Good",I2010&gt;=750,"Excellent")</f>
        <v>Excellent</v>
      </c>
      <c r="P2010" t="str" cm="1">
        <f t="array" ref="P2010">_xlfn.IFS(F2010&lt;30000,"Low",F2010&lt;60000,"Lower Middle",F2010&lt;100000, "Upper Middle",F2010&gt;=100000, "High")</f>
        <v>Upper Middle</v>
      </c>
      <c r="Q2010" t="str" cm="1">
        <f t="array" ref="Q2010">_xlfn.IFS(D2010&lt;10,"Low",D2010&lt;15,"Medium",D2010&lt;20,"High",D2010&gt;=20,"Very High")</f>
        <v>Very High</v>
      </c>
      <c r="R2010" t="str">
        <f t="shared" si="63"/>
        <v>Normal</v>
      </c>
    </row>
    <row r="2011" spans="1:18" x14ac:dyDescent="0.3">
      <c r="A2011" t="s">
        <v>2022</v>
      </c>
      <c r="B2011" s="2">
        <v>24563</v>
      </c>
      <c r="C2011" t="s">
        <v>10013</v>
      </c>
      <c r="D2011" s="1">
        <v>25.93</v>
      </c>
      <c r="E2011" t="s">
        <v>10022</v>
      </c>
      <c r="F2011" s="2">
        <v>66558</v>
      </c>
      <c r="G2011" t="s">
        <v>10039</v>
      </c>
      <c r="H2011" t="s">
        <v>10029</v>
      </c>
      <c r="I2011" s="2">
        <v>734</v>
      </c>
      <c r="J2011" s="3">
        <v>10.4</v>
      </c>
      <c r="K2011" t="s">
        <v>10034</v>
      </c>
      <c r="L2011" s="4">
        <v>42725</v>
      </c>
      <c r="M2011" t="s">
        <v>10036</v>
      </c>
      <c r="N2011">
        <f t="shared" si="62"/>
        <v>0</v>
      </c>
      <c r="O2011" t="str" cm="1">
        <f t="array" ref="O2011">_xlfn.IFS(I2011&lt;600, "Very Poor",I2011&lt;650,"Poor",I2011&lt;700,"Fair",I2011&lt;750,"Good",I2011&gt;=750,"Excellent")</f>
        <v>Good</v>
      </c>
      <c r="P2011" t="str" cm="1">
        <f t="array" ref="P2011">_xlfn.IFS(F2011&lt;30000,"Low",F2011&lt;60000,"Lower Middle",F2011&lt;100000, "Upper Middle",F2011&gt;=100000, "High")</f>
        <v>Upper Middle</v>
      </c>
      <c r="Q2011" t="str" cm="1">
        <f t="array" ref="Q2011">_xlfn.IFS(D2011&lt;10,"Low",D2011&lt;15,"Medium",D2011&lt;20,"High",D2011&gt;=20,"Very High")</f>
        <v>Very High</v>
      </c>
      <c r="R2011" t="str">
        <f t="shared" si="63"/>
        <v>Normal</v>
      </c>
    </row>
    <row r="2012" spans="1:18" x14ac:dyDescent="0.3">
      <c r="A2012" t="s">
        <v>2023</v>
      </c>
      <c r="B2012" s="2">
        <v>8967</v>
      </c>
      <c r="C2012" t="s">
        <v>10013</v>
      </c>
      <c r="D2012" s="1">
        <v>22.03</v>
      </c>
      <c r="E2012" t="s">
        <v>10017</v>
      </c>
      <c r="F2012" s="2">
        <v>141882</v>
      </c>
      <c r="G2012" t="s">
        <v>10039</v>
      </c>
      <c r="H2012" t="s">
        <v>10030</v>
      </c>
      <c r="I2012" s="2">
        <v>775</v>
      </c>
      <c r="J2012" s="3">
        <v>17</v>
      </c>
      <c r="K2012" t="s">
        <v>10034</v>
      </c>
      <c r="L2012" s="4">
        <v>44007</v>
      </c>
      <c r="M2012" t="s">
        <v>10036</v>
      </c>
      <c r="N2012">
        <f t="shared" si="62"/>
        <v>0</v>
      </c>
      <c r="O2012" t="str" cm="1">
        <f t="array" ref="O2012">_xlfn.IFS(I2012&lt;600, "Very Poor",I2012&lt;650,"Poor",I2012&lt;700,"Fair",I2012&lt;750,"Good",I2012&gt;=750,"Excellent")</f>
        <v>Excellent</v>
      </c>
      <c r="P2012" t="str" cm="1">
        <f t="array" ref="P2012">_xlfn.IFS(F2012&lt;30000,"Low",F2012&lt;60000,"Lower Middle",F2012&lt;100000, "Upper Middle",F2012&gt;=100000, "High")</f>
        <v>High</v>
      </c>
      <c r="Q2012" t="str" cm="1">
        <f t="array" ref="Q2012">_xlfn.IFS(D2012&lt;10,"Low",D2012&lt;15,"Medium",D2012&lt;20,"High",D2012&gt;=20,"Very High")</f>
        <v>Very High</v>
      </c>
      <c r="R2012" t="str">
        <f t="shared" si="63"/>
        <v>Normal</v>
      </c>
    </row>
    <row r="2013" spans="1:18" x14ac:dyDescent="0.3">
      <c r="A2013" t="s">
        <v>2024</v>
      </c>
      <c r="B2013" s="2">
        <v>12871</v>
      </c>
      <c r="C2013" t="s">
        <v>10014</v>
      </c>
      <c r="D2013" s="1">
        <v>20.149999999999999</v>
      </c>
      <c r="E2013" t="s">
        <v>10021</v>
      </c>
      <c r="F2013" s="2">
        <v>51244</v>
      </c>
      <c r="G2013" t="s">
        <v>10039</v>
      </c>
      <c r="H2013" t="s">
        <v>10028</v>
      </c>
      <c r="I2013" s="2">
        <v>684</v>
      </c>
      <c r="J2013" s="3">
        <v>37.700000000000003</v>
      </c>
      <c r="K2013" t="s">
        <v>10035</v>
      </c>
      <c r="L2013" s="4">
        <v>42063</v>
      </c>
      <c r="M2013" t="s">
        <v>10037</v>
      </c>
      <c r="N2013">
        <f t="shared" si="62"/>
        <v>1</v>
      </c>
      <c r="O2013" t="str" cm="1">
        <f t="array" ref="O2013">_xlfn.IFS(I2013&lt;600, "Very Poor",I2013&lt;650,"Poor",I2013&lt;700,"Fair",I2013&lt;750,"Good",I2013&gt;=750,"Excellent")</f>
        <v>Fair</v>
      </c>
      <c r="P2013" t="str" cm="1">
        <f t="array" ref="P2013">_xlfn.IFS(F2013&lt;30000,"Low",F2013&lt;60000,"Lower Middle",F2013&lt;100000, "Upper Middle",F2013&gt;=100000, "High")</f>
        <v>Lower Middle</v>
      </c>
      <c r="Q2013" t="str" cm="1">
        <f t="array" ref="Q2013">_xlfn.IFS(D2013&lt;10,"Low",D2013&lt;15,"Medium",D2013&lt;20,"High",D2013&gt;=20,"Very High")</f>
        <v>Very High</v>
      </c>
      <c r="R2013" t="str">
        <f t="shared" si="63"/>
        <v>Normal</v>
      </c>
    </row>
    <row r="2014" spans="1:18" x14ac:dyDescent="0.3">
      <c r="A2014" t="s">
        <v>2025</v>
      </c>
      <c r="B2014" s="2">
        <v>29763</v>
      </c>
      <c r="C2014" t="s">
        <v>10013</v>
      </c>
      <c r="D2014" s="1">
        <v>14.17</v>
      </c>
      <c r="E2014" t="s">
        <v>10019</v>
      </c>
      <c r="F2014" s="2">
        <v>45577</v>
      </c>
      <c r="G2014" t="s">
        <v>10040</v>
      </c>
      <c r="H2014" t="s">
        <v>10029</v>
      </c>
      <c r="I2014" s="2">
        <v>844</v>
      </c>
      <c r="J2014" s="3">
        <v>35</v>
      </c>
      <c r="K2014" t="s">
        <v>10035</v>
      </c>
      <c r="L2014" s="4">
        <v>44047</v>
      </c>
      <c r="M2014" t="s">
        <v>10036</v>
      </c>
      <c r="N2014">
        <f t="shared" si="62"/>
        <v>0</v>
      </c>
      <c r="O2014" t="str" cm="1">
        <f t="array" ref="O2014">_xlfn.IFS(I2014&lt;600, "Very Poor",I2014&lt;650,"Poor",I2014&lt;700,"Fair",I2014&lt;750,"Good",I2014&gt;=750,"Excellent")</f>
        <v>Excellent</v>
      </c>
      <c r="P2014" t="str" cm="1">
        <f t="array" ref="P2014">_xlfn.IFS(F2014&lt;30000,"Low",F2014&lt;60000,"Lower Middle",F2014&lt;100000, "Upper Middle",F2014&gt;=100000, "High")</f>
        <v>Lower Middle</v>
      </c>
      <c r="Q2014" t="str" cm="1">
        <f t="array" ref="Q2014">_xlfn.IFS(D2014&lt;10,"Low",D2014&lt;15,"Medium",D2014&lt;20,"High",D2014&gt;=20,"Very High")</f>
        <v>Medium</v>
      </c>
      <c r="R2014" t="str">
        <f t="shared" si="63"/>
        <v>Normal</v>
      </c>
    </row>
    <row r="2015" spans="1:18" x14ac:dyDescent="0.3">
      <c r="A2015" t="s">
        <v>2026</v>
      </c>
      <c r="B2015" s="2">
        <v>12916</v>
      </c>
      <c r="C2015" t="s">
        <v>10013</v>
      </c>
      <c r="D2015" s="1">
        <v>10.6</v>
      </c>
      <c r="E2015" t="s">
        <v>10023</v>
      </c>
      <c r="F2015" s="2">
        <v>105893</v>
      </c>
      <c r="G2015" t="s">
        <v>10040</v>
      </c>
      <c r="H2015" t="s">
        <v>10026</v>
      </c>
      <c r="I2015" s="2">
        <v>653</v>
      </c>
      <c r="J2015" s="3">
        <v>20.6</v>
      </c>
      <c r="K2015" t="s">
        <v>10034</v>
      </c>
      <c r="L2015" s="4">
        <v>43809</v>
      </c>
      <c r="M2015" t="s">
        <v>10036</v>
      </c>
      <c r="N2015">
        <f t="shared" si="62"/>
        <v>0</v>
      </c>
      <c r="O2015" t="str" cm="1">
        <f t="array" ref="O2015">_xlfn.IFS(I2015&lt;600, "Very Poor",I2015&lt;650,"Poor",I2015&lt;700,"Fair",I2015&lt;750,"Good",I2015&gt;=750,"Excellent")</f>
        <v>Fair</v>
      </c>
      <c r="P2015" t="str" cm="1">
        <f t="array" ref="P2015">_xlfn.IFS(F2015&lt;30000,"Low",F2015&lt;60000,"Lower Middle",F2015&lt;100000, "Upper Middle",F2015&gt;=100000, "High")</f>
        <v>High</v>
      </c>
      <c r="Q2015" t="str" cm="1">
        <f t="array" ref="Q2015">_xlfn.IFS(D2015&lt;10,"Low",D2015&lt;15,"Medium",D2015&lt;20,"High",D2015&gt;=20,"Very High")</f>
        <v>Medium</v>
      </c>
      <c r="R2015" t="str">
        <f t="shared" si="63"/>
        <v>Normal</v>
      </c>
    </row>
    <row r="2016" spans="1:18" x14ac:dyDescent="0.3">
      <c r="A2016" t="s">
        <v>2027</v>
      </c>
      <c r="B2016" s="2">
        <v>9734</v>
      </c>
      <c r="C2016" t="s">
        <v>10014</v>
      </c>
      <c r="D2016" s="1">
        <v>21.69</v>
      </c>
      <c r="E2016" t="s">
        <v>10020</v>
      </c>
      <c r="F2016" s="2">
        <v>142432</v>
      </c>
      <c r="G2016" t="s">
        <v>10038</v>
      </c>
      <c r="H2016" t="s">
        <v>10032</v>
      </c>
      <c r="I2016" s="2">
        <v>654</v>
      </c>
      <c r="J2016" s="3">
        <v>29.8</v>
      </c>
      <c r="K2016" t="s">
        <v>10035</v>
      </c>
      <c r="L2016" s="4">
        <v>43597</v>
      </c>
      <c r="M2016" t="s">
        <v>10037</v>
      </c>
      <c r="N2016">
        <f t="shared" si="62"/>
        <v>1</v>
      </c>
      <c r="O2016" t="str" cm="1">
        <f t="array" ref="O2016">_xlfn.IFS(I2016&lt;600, "Very Poor",I2016&lt;650,"Poor",I2016&lt;700,"Fair",I2016&lt;750,"Good",I2016&gt;=750,"Excellent")</f>
        <v>Fair</v>
      </c>
      <c r="P2016" t="str" cm="1">
        <f t="array" ref="P2016">_xlfn.IFS(F2016&lt;30000,"Low",F2016&lt;60000,"Lower Middle",F2016&lt;100000, "Upper Middle",F2016&gt;=100000, "High")</f>
        <v>High</v>
      </c>
      <c r="Q2016" t="str" cm="1">
        <f t="array" ref="Q2016">_xlfn.IFS(D2016&lt;10,"Low",D2016&lt;15,"Medium",D2016&lt;20,"High",D2016&gt;=20,"Very High")</f>
        <v>Very High</v>
      </c>
      <c r="R2016" t="str">
        <f t="shared" si="63"/>
        <v>Normal</v>
      </c>
    </row>
    <row r="2017" spans="1:18" x14ac:dyDescent="0.3">
      <c r="A2017" t="s">
        <v>2028</v>
      </c>
      <c r="B2017" s="2">
        <v>34613</v>
      </c>
      <c r="C2017" t="s">
        <v>10014</v>
      </c>
      <c r="D2017" s="1">
        <v>27.83</v>
      </c>
      <c r="E2017" t="s">
        <v>10021</v>
      </c>
      <c r="F2017" s="2">
        <v>85949</v>
      </c>
      <c r="G2017" t="s">
        <v>10038</v>
      </c>
      <c r="H2017" t="s">
        <v>10026</v>
      </c>
      <c r="I2017" s="2">
        <v>676</v>
      </c>
      <c r="J2017" s="3">
        <v>10.3</v>
      </c>
      <c r="K2017" t="s">
        <v>10034</v>
      </c>
      <c r="L2017" s="4">
        <v>42698</v>
      </c>
      <c r="M2017" t="s">
        <v>10036</v>
      </c>
      <c r="N2017">
        <f t="shared" si="62"/>
        <v>0</v>
      </c>
      <c r="O2017" t="str" cm="1">
        <f t="array" ref="O2017">_xlfn.IFS(I2017&lt;600, "Very Poor",I2017&lt;650,"Poor",I2017&lt;700,"Fair",I2017&lt;750,"Good",I2017&gt;=750,"Excellent")</f>
        <v>Fair</v>
      </c>
      <c r="P2017" t="str" cm="1">
        <f t="array" ref="P2017">_xlfn.IFS(F2017&lt;30000,"Low",F2017&lt;60000,"Lower Middle",F2017&lt;100000, "Upper Middle",F2017&gt;=100000, "High")</f>
        <v>Upper Middle</v>
      </c>
      <c r="Q2017" t="str" cm="1">
        <f t="array" ref="Q2017">_xlfn.IFS(D2017&lt;10,"Low",D2017&lt;15,"Medium",D2017&lt;20,"High",D2017&gt;=20,"Very High")</f>
        <v>Very High</v>
      </c>
      <c r="R2017" t="str">
        <f t="shared" si="63"/>
        <v>Normal</v>
      </c>
    </row>
    <row r="2018" spans="1:18" x14ac:dyDescent="0.3">
      <c r="A2018" t="s">
        <v>2029</v>
      </c>
      <c r="B2018" s="2">
        <v>29179</v>
      </c>
      <c r="C2018" t="s">
        <v>10013</v>
      </c>
      <c r="D2018" s="1">
        <v>15.92</v>
      </c>
      <c r="E2018" t="s">
        <v>10022</v>
      </c>
      <c r="F2018" s="2">
        <v>49386</v>
      </c>
      <c r="G2018" t="s">
        <v>10040</v>
      </c>
      <c r="H2018" t="s">
        <v>10027</v>
      </c>
      <c r="I2018" s="2">
        <v>820</v>
      </c>
      <c r="J2018" s="3">
        <v>31.3</v>
      </c>
      <c r="K2018" t="s">
        <v>10034</v>
      </c>
      <c r="L2018" s="4">
        <v>43836</v>
      </c>
      <c r="M2018" t="s">
        <v>10036</v>
      </c>
      <c r="N2018">
        <f t="shared" si="62"/>
        <v>0</v>
      </c>
      <c r="O2018" t="str" cm="1">
        <f t="array" ref="O2018">_xlfn.IFS(I2018&lt;600, "Very Poor",I2018&lt;650,"Poor",I2018&lt;700,"Fair",I2018&lt;750,"Good",I2018&gt;=750,"Excellent")</f>
        <v>Excellent</v>
      </c>
      <c r="P2018" t="str" cm="1">
        <f t="array" ref="P2018">_xlfn.IFS(F2018&lt;30000,"Low",F2018&lt;60000,"Lower Middle",F2018&lt;100000, "Upper Middle",F2018&gt;=100000, "High")</f>
        <v>Lower Middle</v>
      </c>
      <c r="Q2018" t="str" cm="1">
        <f t="array" ref="Q2018">_xlfn.IFS(D2018&lt;10,"Low",D2018&lt;15,"Medium",D2018&lt;20,"High",D2018&gt;=20,"Very High")</f>
        <v>High</v>
      </c>
      <c r="R2018" t="str">
        <f t="shared" si="63"/>
        <v>Normal</v>
      </c>
    </row>
    <row r="2019" spans="1:18" x14ac:dyDescent="0.3">
      <c r="A2019" t="s">
        <v>2030</v>
      </c>
      <c r="B2019" s="2">
        <v>36262</v>
      </c>
      <c r="C2019" t="s">
        <v>10013</v>
      </c>
      <c r="D2019" s="1">
        <v>12.58</v>
      </c>
      <c r="E2019" t="s">
        <v>10025</v>
      </c>
      <c r="F2019" s="2">
        <v>83667</v>
      </c>
      <c r="G2019" t="s">
        <v>10039</v>
      </c>
      <c r="H2019" t="s">
        <v>10026</v>
      </c>
      <c r="I2019" s="2">
        <v>718</v>
      </c>
      <c r="J2019" s="3">
        <v>21.7</v>
      </c>
      <c r="K2019" t="s">
        <v>10034</v>
      </c>
      <c r="L2019" s="4">
        <v>42273</v>
      </c>
      <c r="M2019" t="s">
        <v>10036</v>
      </c>
      <c r="N2019">
        <f t="shared" si="62"/>
        <v>0</v>
      </c>
      <c r="O2019" t="str" cm="1">
        <f t="array" ref="O2019">_xlfn.IFS(I2019&lt;600, "Very Poor",I2019&lt;650,"Poor",I2019&lt;700,"Fair",I2019&lt;750,"Good",I2019&gt;=750,"Excellent")</f>
        <v>Good</v>
      </c>
      <c r="P2019" t="str" cm="1">
        <f t="array" ref="P2019">_xlfn.IFS(F2019&lt;30000,"Low",F2019&lt;60000,"Lower Middle",F2019&lt;100000, "Upper Middle",F2019&gt;=100000, "High")</f>
        <v>Upper Middle</v>
      </c>
      <c r="Q2019" t="str" cm="1">
        <f t="array" ref="Q2019">_xlfn.IFS(D2019&lt;10,"Low",D2019&lt;15,"Medium",D2019&lt;20,"High",D2019&gt;=20,"Very High")</f>
        <v>Medium</v>
      </c>
      <c r="R2019" t="str">
        <f t="shared" si="63"/>
        <v>Normal</v>
      </c>
    </row>
    <row r="2020" spans="1:18" x14ac:dyDescent="0.3">
      <c r="A2020" t="s">
        <v>2031</v>
      </c>
      <c r="B2020" s="2">
        <v>13677</v>
      </c>
      <c r="C2020" t="s">
        <v>10013</v>
      </c>
      <c r="D2020" s="1">
        <v>11.77</v>
      </c>
      <c r="E2020" t="s">
        <v>10017</v>
      </c>
      <c r="F2020" s="2">
        <v>42312</v>
      </c>
      <c r="G2020" t="s">
        <v>10038</v>
      </c>
      <c r="H2020" t="s">
        <v>10032</v>
      </c>
      <c r="I2020" s="2">
        <v>688</v>
      </c>
      <c r="J2020" s="3">
        <v>30.3</v>
      </c>
      <c r="K2020" t="s">
        <v>10035</v>
      </c>
      <c r="L2020" s="4">
        <v>42353</v>
      </c>
      <c r="M2020" t="s">
        <v>10036</v>
      </c>
      <c r="N2020">
        <f t="shared" si="62"/>
        <v>0</v>
      </c>
      <c r="O2020" t="str" cm="1">
        <f t="array" ref="O2020">_xlfn.IFS(I2020&lt;600, "Very Poor",I2020&lt;650,"Poor",I2020&lt;700,"Fair",I2020&lt;750,"Good",I2020&gt;=750,"Excellent")</f>
        <v>Fair</v>
      </c>
      <c r="P2020" t="str" cm="1">
        <f t="array" ref="P2020">_xlfn.IFS(F2020&lt;30000,"Low",F2020&lt;60000,"Lower Middle",F2020&lt;100000, "Upper Middle",F2020&gt;=100000, "High")</f>
        <v>Lower Middle</v>
      </c>
      <c r="Q2020" t="str" cm="1">
        <f t="array" ref="Q2020">_xlfn.IFS(D2020&lt;10,"Low",D2020&lt;15,"Medium",D2020&lt;20,"High",D2020&gt;=20,"Very High")</f>
        <v>Medium</v>
      </c>
      <c r="R2020" t="str">
        <f t="shared" si="63"/>
        <v>Normal</v>
      </c>
    </row>
    <row r="2021" spans="1:18" x14ac:dyDescent="0.3">
      <c r="A2021" t="s">
        <v>2032</v>
      </c>
      <c r="B2021" s="2">
        <v>19268</v>
      </c>
      <c r="C2021" t="s">
        <v>10014</v>
      </c>
      <c r="D2021" s="1">
        <v>5.59</v>
      </c>
      <c r="E2021" t="s">
        <v>10020</v>
      </c>
      <c r="F2021" s="2">
        <v>103934</v>
      </c>
      <c r="G2021" t="s">
        <v>10038</v>
      </c>
      <c r="H2021" t="s">
        <v>10029</v>
      </c>
      <c r="I2021" s="2">
        <v>607</v>
      </c>
      <c r="J2021" s="3">
        <v>27.5</v>
      </c>
      <c r="K2021" t="s">
        <v>10035</v>
      </c>
      <c r="L2021" s="4">
        <v>42501</v>
      </c>
      <c r="M2021" t="s">
        <v>10037</v>
      </c>
      <c r="N2021">
        <f t="shared" si="62"/>
        <v>1</v>
      </c>
      <c r="O2021" t="str" cm="1">
        <f t="array" ref="O2021">_xlfn.IFS(I2021&lt;600, "Very Poor",I2021&lt;650,"Poor",I2021&lt;700,"Fair",I2021&lt;750,"Good",I2021&gt;=750,"Excellent")</f>
        <v>Poor</v>
      </c>
      <c r="P2021" t="str" cm="1">
        <f t="array" ref="P2021">_xlfn.IFS(F2021&lt;30000,"Low",F2021&lt;60000,"Lower Middle",F2021&lt;100000, "Upper Middle",F2021&gt;=100000, "High")</f>
        <v>High</v>
      </c>
      <c r="Q2021" t="str" cm="1">
        <f t="array" ref="Q2021">_xlfn.IFS(D2021&lt;10,"Low",D2021&lt;15,"Medium",D2021&lt;20,"High",D2021&gt;=20,"Very High")</f>
        <v>Low</v>
      </c>
      <c r="R2021" t="str">
        <f t="shared" si="63"/>
        <v>Normal</v>
      </c>
    </row>
    <row r="2022" spans="1:18" x14ac:dyDescent="0.3">
      <c r="A2022" t="s">
        <v>2033</v>
      </c>
      <c r="B2022" s="2">
        <v>13330</v>
      </c>
      <c r="C2022" t="s">
        <v>10014</v>
      </c>
      <c r="D2022" s="1">
        <v>18.010000000000002</v>
      </c>
      <c r="E2022" t="s">
        <v>10015</v>
      </c>
      <c r="F2022" s="2">
        <v>127983</v>
      </c>
      <c r="G2022" t="s">
        <v>10040</v>
      </c>
      <c r="H2022" t="s">
        <v>10033</v>
      </c>
      <c r="I2022" s="2">
        <v>681</v>
      </c>
      <c r="J2022" s="3">
        <v>13.1</v>
      </c>
      <c r="K2022" t="s">
        <v>10034</v>
      </c>
      <c r="L2022" s="4">
        <v>43084</v>
      </c>
      <c r="M2022" t="s">
        <v>10036</v>
      </c>
      <c r="N2022">
        <f t="shared" si="62"/>
        <v>0</v>
      </c>
      <c r="O2022" t="str" cm="1">
        <f t="array" ref="O2022">_xlfn.IFS(I2022&lt;600, "Very Poor",I2022&lt;650,"Poor",I2022&lt;700,"Fair",I2022&lt;750,"Good",I2022&gt;=750,"Excellent")</f>
        <v>Fair</v>
      </c>
      <c r="P2022" t="str" cm="1">
        <f t="array" ref="P2022">_xlfn.IFS(F2022&lt;30000,"Low",F2022&lt;60000,"Lower Middle",F2022&lt;100000, "Upper Middle",F2022&gt;=100000, "High")</f>
        <v>High</v>
      </c>
      <c r="Q2022" t="str" cm="1">
        <f t="array" ref="Q2022">_xlfn.IFS(D2022&lt;10,"Low",D2022&lt;15,"Medium",D2022&lt;20,"High",D2022&gt;=20,"Very High")</f>
        <v>High</v>
      </c>
      <c r="R2022" t="str">
        <f t="shared" si="63"/>
        <v>Normal</v>
      </c>
    </row>
    <row r="2023" spans="1:18" x14ac:dyDescent="0.3">
      <c r="A2023" t="s">
        <v>2034</v>
      </c>
      <c r="B2023" s="2">
        <v>21733</v>
      </c>
      <c r="C2023" t="s">
        <v>10013</v>
      </c>
      <c r="D2023" s="1">
        <v>29.71</v>
      </c>
      <c r="E2023" t="s">
        <v>10017</v>
      </c>
      <c r="F2023" s="2">
        <v>143662</v>
      </c>
      <c r="G2023" t="s">
        <v>10039</v>
      </c>
      <c r="H2023" t="s">
        <v>10029</v>
      </c>
      <c r="I2023" s="2">
        <v>698</v>
      </c>
      <c r="J2023" s="3">
        <v>34.200000000000003</v>
      </c>
      <c r="K2023" t="s">
        <v>10035</v>
      </c>
      <c r="L2023" s="4">
        <v>42306</v>
      </c>
      <c r="M2023" t="s">
        <v>10037</v>
      </c>
      <c r="N2023">
        <f t="shared" si="62"/>
        <v>1</v>
      </c>
      <c r="O2023" t="str" cm="1">
        <f t="array" ref="O2023">_xlfn.IFS(I2023&lt;600, "Very Poor",I2023&lt;650,"Poor",I2023&lt;700,"Fair",I2023&lt;750,"Good",I2023&gt;=750,"Excellent")</f>
        <v>Fair</v>
      </c>
      <c r="P2023" t="str" cm="1">
        <f t="array" ref="P2023">_xlfn.IFS(F2023&lt;30000,"Low",F2023&lt;60000,"Lower Middle",F2023&lt;100000, "Upper Middle",F2023&gt;=100000, "High")</f>
        <v>High</v>
      </c>
      <c r="Q2023" t="str" cm="1">
        <f t="array" ref="Q2023">_xlfn.IFS(D2023&lt;10,"Low",D2023&lt;15,"Medium",D2023&lt;20,"High",D2023&gt;=20,"Very High")</f>
        <v>Very High</v>
      </c>
      <c r="R2023" t="str">
        <f t="shared" si="63"/>
        <v>Normal</v>
      </c>
    </row>
    <row r="2024" spans="1:18" x14ac:dyDescent="0.3">
      <c r="A2024" t="s">
        <v>2035</v>
      </c>
      <c r="B2024" s="2">
        <v>38947</v>
      </c>
      <c r="C2024" t="s">
        <v>10013</v>
      </c>
      <c r="D2024" s="1">
        <v>25.38</v>
      </c>
      <c r="E2024" t="s">
        <v>10025</v>
      </c>
      <c r="F2024" s="2">
        <v>149924</v>
      </c>
      <c r="G2024" t="s">
        <v>10040</v>
      </c>
      <c r="H2024" t="s">
        <v>10031</v>
      </c>
      <c r="I2024" s="2">
        <v>651</v>
      </c>
      <c r="J2024" s="3">
        <v>25</v>
      </c>
      <c r="K2024" t="s">
        <v>10035</v>
      </c>
      <c r="L2024" s="4">
        <v>42774</v>
      </c>
      <c r="M2024" t="s">
        <v>10036</v>
      </c>
      <c r="N2024">
        <f t="shared" si="62"/>
        <v>0</v>
      </c>
      <c r="O2024" t="str" cm="1">
        <f t="array" ref="O2024">_xlfn.IFS(I2024&lt;600, "Very Poor",I2024&lt;650,"Poor",I2024&lt;700,"Fair",I2024&lt;750,"Good",I2024&gt;=750,"Excellent")</f>
        <v>Fair</v>
      </c>
      <c r="P2024" t="str" cm="1">
        <f t="array" ref="P2024">_xlfn.IFS(F2024&lt;30000,"Low",F2024&lt;60000,"Lower Middle",F2024&lt;100000, "Upper Middle",F2024&gt;=100000, "High")</f>
        <v>High</v>
      </c>
      <c r="Q2024" t="str" cm="1">
        <f t="array" ref="Q2024">_xlfn.IFS(D2024&lt;10,"Low",D2024&lt;15,"Medium",D2024&lt;20,"High",D2024&gt;=20,"Very High")</f>
        <v>Very High</v>
      </c>
      <c r="R2024" t="str">
        <f t="shared" si="63"/>
        <v>Normal</v>
      </c>
    </row>
    <row r="2025" spans="1:18" x14ac:dyDescent="0.3">
      <c r="A2025" t="s">
        <v>2036</v>
      </c>
      <c r="B2025" s="2">
        <v>28286</v>
      </c>
      <c r="C2025" t="s">
        <v>10013</v>
      </c>
      <c r="D2025" s="1">
        <v>27.44</v>
      </c>
      <c r="E2025" t="s">
        <v>10023</v>
      </c>
      <c r="F2025" s="2">
        <v>28718</v>
      </c>
      <c r="G2025" t="s">
        <v>10039</v>
      </c>
      <c r="H2025" t="s">
        <v>10027</v>
      </c>
      <c r="I2025" s="2">
        <v>606</v>
      </c>
      <c r="J2025" s="3">
        <v>32.4</v>
      </c>
      <c r="K2025" t="s">
        <v>10034</v>
      </c>
      <c r="L2025" s="4">
        <v>42596</v>
      </c>
      <c r="M2025" t="s">
        <v>10037</v>
      </c>
      <c r="N2025">
        <f t="shared" si="62"/>
        <v>1</v>
      </c>
      <c r="O2025" t="str" cm="1">
        <f t="array" ref="O2025">_xlfn.IFS(I2025&lt;600, "Very Poor",I2025&lt;650,"Poor",I2025&lt;700,"Fair",I2025&lt;750,"Good",I2025&gt;=750,"Excellent")</f>
        <v>Poor</v>
      </c>
      <c r="P2025" t="str" cm="1">
        <f t="array" ref="P2025">_xlfn.IFS(F2025&lt;30000,"Low",F2025&lt;60000,"Lower Middle",F2025&lt;100000, "Upper Middle",F2025&gt;=100000, "High")</f>
        <v>Low</v>
      </c>
      <c r="Q2025" t="str" cm="1">
        <f t="array" ref="Q2025">_xlfn.IFS(D2025&lt;10,"Low",D2025&lt;15,"Medium",D2025&lt;20,"High",D2025&gt;=20,"Very High")</f>
        <v>Very High</v>
      </c>
      <c r="R2025" t="str">
        <f t="shared" si="63"/>
        <v>High Risk</v>
      </c>
    </row>
    <row r="2026" spans="1:18" x14ac:dyDescent="0.3">
      <c r="A2026" t="s">
        <v>2037</v>
      </c>
      <c r="B2026" s="2">
        <v>7610</v>
      </c>
      <c r="C2026" t="s">
        <v>10014</v>
      </c>
      <c r="D2026" s="1">
        <v>20.53</v>
      </c>
      <c r="E2026" t="s">
        <v>10017</v>
      </c>
      <c r="F2026" s="2">
        <v>85536</v>
      </c>
      <c r="G2026" t="s">
        <v>10039</v>
      </c>
      <c r="H2026" t="s">
        <v>10026</v>
      </c>
      <c r="I2026" s="2">
        <v>729</v>
      </c>
      <c r="J2026" s="3">
        <v>8.3000000000000007</v>
      </c>
      <c r="K2026" t="s">
        <v>10035</v>
      </c>
      <c r="L2026" s="4">
        <v>42862</v>
      </c>
      <c r="M2026" t="s">
        <v>10036</v>
      </c>
      <c r="N2026">
        <f t="shared" si="62"/>
        <v>0</v>
      </c>
      <c r="O2026" t="str" cm="1">
        <f t="array" ref="O2026">_xlfn.IFS(I2026&lt;600, "Very Poor",I2026&lt;650,"Poor",I2026&lt;700,"Fair",I2026&lt;750,"Good",I2026&gt;=750,"Excellent")</f>
        <v>Good</v>
      </c>
      <c r="P2026" t="str" cm="1">
        <f t="array" ref="P2026">_xlfn.IFS(F2026&lt;30000,"Low",F2026&lt;60000,"Lower Middle",F2026&lt;100000, "Upper Middle",F2026&gt;=100000, "High")</f>
        <v>Upper Middle</v>
      </c>
      <c r="Q2026" t="str" cm="1">
        <f t="array" ref="Q2026">_xlfn.IFS(D2026&lt;10,"Low",D2026&lt;15,"Medium",D2026&lt;20,"High",D2026&gt;=20,"Very High")</f>
        <v>Very High</v>
      </c>
      <c r="R2026" t="str">
        <f t="shared" si="63"/>
        <v>Normal</v>
      </c>
    </row>
    <row r="2027" spans="1:18" x14ac:dyDescent="0.3">
      <c r="A2027" t="s">
        <v>2038</v>
      </c>
      <c r="B2027" s="2">
        <v>7430</v>
      </c>
      <c r="C2027" t="s">
        <v>10013</v>
      </c>
      <c r="D2027" s="1">
        <v>17.04</v>
      </c>
      <c r="E2027" t="s">
        <v>10023</v>
      </c>
      <c r="F2027" s="2">
        <v>126766</v>
      </c>
      <c r="G2027" t="s">
        <v>10039</v>
      </c>
      <c r="H2027" t="s">
        <v>10031</v>
      </c>
      <c r="I2027" s="2">
        <v>749</v>
      </c>
      <c r="J2027" s="3">
        <v>26.5</v>
      </c>
      <c r="K2027" t="s">
        <v>10034</v>
      </c>
      <c r="L2027" s="4">
        <v>42193</v>
      </c>
      <c r="M2027" t="s">
        <v>10036</v>
      </c>
      <c r="N2027">
        <f t="shared" si="62"/>
        <v>0</v>
      </c>
      <c r="O2027" t="str" cm="1">
        <f t="array" ref="O2027">_xlfn.IFS(I2027&lt;600, "Very Poor",I2027&lt;650,"Poor",I2027&lt;700,"Fair",I2027&lt;750,"Good",I2027&gt;=750,"Excellent")</f>
        <v>Good</v>
      </c>
      <c r="P2027" t="str" cm="1">
        <f t="array" ref="P2027">_xlfn.IFS(F2027&lt;30000,"Low",F2027&lt;60000,"Lower Middle",F2027&lt;100000, "Upper Middle",F2027&gt;=100000, "High")</f>
        <v>High</v>
      </c>
      <c r="Q2027" t="str" cm="1">
        <f t="array" ref="Q2027">_xlfn.IFS(D2027&lt;10,"Low",D2027&lt;15,"Medium",D2027&lt;20,"High",D2027&gt;=20,"Very High")</f>
        <v>High</v>
      </c>
      <c r="R2027" t="str">
        <f t="shared" si="63"/>
        <v>Normal</v>
      </c>
    </row>
    <row r="2028" spans="1:18" x14ac:dyDescent="0.3">
      <c r="A2028" t="s">
        <v>2039</v>
      </c>
      <c r="B2028" s="2">
        <v>14828</v>
      </c>
      <c r="C2028" t="s">
        <v>10013</v>
      </c>
      <c r="D2028" s="1">
        <v>29.76</v>
      </c>
      <c r="E2028" t="s">
        <v>10015</v>
      </c>
      <c r="F2028" s="2">
        <v>120835</v>
      </c>
      <c r="G2028" t="s">
        <v>10039</v>
      </c>
      <c r="H2028" t="s">
        <v>10031</v>
      </c>
      <c r="I2028" s="2">
        <v>739</v>
      </c>
      <c r="J2028" s="3">
        <v>15.2</v>
      </c>
      <c r="K2028" t="s">
        <v>10034</v>
      </c>
      <c r="L2028" s="4">
        <v>43390</v>
      </c>
      <c r="M2028" t="s">
        <v>10036</v>
      </c>
      <c r="N2028">
        <f t="shared" si="62"/>
        <v>0</v>
      </c>
      <c r="O2028" t="str" cm="1">
        <f t="array" ref="O2028">_xlfn.IFS(I2028&lt;600, "Very Poor",I2028&lt;650,"Poor",I2028&lt;700,"Fair",I2028&lt;750,"Good",I2028&gt;=750,"Excellent")</f>
        <v>Good</v>
      </c>
      <c r="P2028" t="str" cm="1">
        <f t="array" ref="P2028">_xlfn.IFS(F2028&lt;30000,"Low",F2028&lt;60000,"Lower Middle",F2028&lt;100000, "Upper Middle",F2028&gt;=100000, "High")</f>
        <v>High</v>
      </c>
      <c r="Q2028" t="str" cm="1">
        <f t="array" ref="Q2028">_xlfn.IFS(D2028&lt;10,"Low",D2028&lt;15,"Medium",D2028&lt;20,"High",D2028&gt;=20,"Very High")</f>
        <v>Very High</v>
      </c>
      <c r="R2028" t="str">
        <f t="shared" si="63"/>
        <v>Normal</v>
      </c>
    </row>
    <row r="2029" spans="1:18" x14ac:dyDescent="0.3">
      <c r="A2029" t="s">
        <v>2040</v>
      </c>
      <c r="B2029" s="2">
        <v>32497</v>
      </c>
      <c r="C2029" t="s">
        <v>10013</v>
      </c>
      <c r="D2029" s="1">
        <v>16.18</v>
      </c>
      <c r="E2029" t="s">
        <v>10021</v>
      </c>
      <c r="F2029" s="2">
        <v>149979</v>
      </c>
      <c r="G2029" t="s">
        <v>10038</v>
      </c>
      <c r="H2029" t="s">
        <v>10030</v>
      </c>
      <c r="I2029" s="2">
        <v>721</v>
      </c>
      <c r="J2029" s="3">
        <v>35.1</v>
      </c>
      <c r="K2029" t="s">
        <v>10035</v>
      </c>
      <c r="L2029" s="4">
        <v>43224</v>
      </c>
      <c r="M2029" t="s">
        <v>10036</v>
      </c>
      <c r="N2029">
        <f t="shared" si="62"/>
        <v>0</v>
      </c>
      <c r="O2029" t="str" cm="1">
        <f t="array" ref="O2029">_xlfn.IFS(I2029&lt;600, "Very Poor",I2029&lt;650,"Poor",I2029&lt;700,"Fair",I2029&lt;750,"Good",I2029&gt;=750,"Excellent")</f>
        <v>Good</v>
      </c>
      <c r="P2029" t="str" cm="1">
        <f t="array" ref="P2029">_xlfn.IFS(F2029&lt;30000,"Low",F2029&lt;60000,"Lower Middle",F2029&lt;100000, "Upper Middle",F2029&gt;=100000, "High")</f>
        <v>High</v>
      </c>
      <c r="Q2029" t="str" cm="1">
        <f t="array" ref="Q2029">_xlfn.IFS(D2029&lt;10,"Low",D2029&lt;15,"Medium",D2029&lt;20,"High",D2029&gt;=20,"Very High")</f>
        <v>High</v>
      </c>
      <c r="R2029" t="str">
        <f t="shared" si="63"/>
        <v>Normal</v>
      </c>
    </row>
    <row r="2030" spans="1:18" x14ac:dyDescent="0.3">
      <c r="A2030" t="s">
        <v>2041</v>
      </c>
      <c r="B2030" s="2">
        <v>37618</v>
      </c>
      <c r="C2030" t="s">
        <v>10013</v>
      </c>
      <c r="D2030" s="1">
        <v>27.92</v>
      </c>
      <c r="E2030" t="s">
        <v>10024</v>
      </c>
      <c r="F2030" s="2">
        <v>37455</v>
      </c>
      <c r="G2030" t="s">
        <v>10038</v>
      </c>
      <c r="H2030" t="s">
        <v>10033</v>
      </c>
      <c r="I2030" s="2">
        <v>733</v>
      </c>
      <c r="J2030" s="3">
        <v>38.200000000000003</v>
      </c>
      <c r="K2030" t="s">
        <v>10035</v>
      </c>
      <c r="L2030" s="4">
        <v>43673</v>
      </c>
      <c r="M2030" t="s">
        <v>10037</v>
      </c>
      <c r="N2030">
        <f t="shared" si="62"/>
        <v>1</v>
      </c>
      <c r="O2030" t="str" cm="1">
        <f t="array" ref="O2030">_xlfn.IFS(I2030&lt;600, "Very Poor",I2030&lt;650,"Poor",I2030&lt;700,"Fair",I2030&lt;750,"Good",I2030&gt;=750,"Excellent")</f>
        <v>Good</v>
      </c>
      <c r="P2030" t="str" cm="1">
        <f t="array" ref="P2030">_xlfn.IFS(F2030&lt;30000,"Low",F2030&lt;60000,"Lower Middle",F2030&lt;100000, "Upper Middle",F2030&gt;=100000, "High")</f>
        <v>Lower Middle</v>
      </c>
      <c r="Q2030" t="str" cm="1">
        <f t="array" ref="Q2030">_xlfn.IFS(D2030&lt;10,"Low",D2030&lt;15,"Medium",D2030&lt;20,"High",D2030&gt;=20,"Very High")</f>
        <v>Very High</v>
      </c>
      <c r="R2030" t="str">
        <f t="shared" si="63"/>
        <v>Normal</v>
      </c>
    </row>
    <row r="2031" spans="1:18" x14ac:dyDescent="0.3">
      <c r="A2031" t="s">
        <v>2042</v>
      </c>
      <c r="B2031" s="2">
        <v>27526</v>
      </c>
      <c r="C2031" t="s">
        <v>10013</v>
      </c>
      <c r="D2031" s="1">
        <v>24.05</v>
      </c>
      <c r="E2031" t="s">
        <v>10025</v>
      </c>
      <c r="F2031" s="2">
        <v>143573</v>
      </c>
      <c r="G2031" t="s">
        <v>10039</v>
      </c>
      <c r="H2031" t="s">
        <v>10031</v>
      </c>
      <c r="I2031" s="2">
        <v>829</v>
      </c>
      <c r="J2031" s="3">
        <v>7</v>
      </c>
      <c r="K2031" t="s">
        <v>10035</v>
      </c>
      <c r="L2031" s="4">
        <v>43557</v>
      </c>
      <c r="M2031" t="s">
        <v>10036</v>
      </c>
      <c r="N2031">
        <f t="shared" si="62"/>
        <v>0</v>
      </c>
      <c r="O2031" t="str" cm="1">
        <f t="array" ref="O2031">_xlfn.IFS(I2031&lt;600, "Very Poor",I2031&lt;650,"Poor",I2031&lt;700,"Fair",I2031&lt;750,"Good",I2031&gt;=750,"Excellent")</f>
        <v>Excellent</v>
      </c>
      <c r="P2031" t="str" cm="1">
        <f t="array" ref="P2031">_xlfn.IFS(F2031&lt;30000,"Low",F2031&lt;60000,"Lower Middle",F2031&lt;100000, "Upper Middle",F2031&gt;=100000, "High")</f>
        <v>High</v>
      </c>
      <c r="Q2031" t="str" cm="1">
        <f t="array" ref="Q2031">_xlfn.IFS(D2031&lt;10,"Low",D2031&lt;15,"Medium",D2031&lt;20,"High",D2031&gt;=20,"Very High")</f>
        <v>Very High</v>
      </c>
      <c r="R2031" t="str">
        <f t="shared" si="63"/>
        <v>Normal</v>
      </c>
    </row>
    <row r="2032" spans="1:18" x14ac:dyDescent="0.3">
      <c r="A2032" t="s">
        <v>2043</v>
      </c>
      <c r="B2032" s="2">
        <v>31158</v>
      </c>
      <c r="C2032" t="s">
        <v>10013</v>
      </c>
      <c r="D2032" s="1">
        <v>13.27</v>
      </c>
      <c r="E2032" t="s">
        <v>10020</v>
      </c>
      <c r="F2032" s="2">
        <v>67078</v>
      </c>
      <c r="G2032" t="s">
        <v>10038</v>
      </c>
      <c r="H2032" t="s">
        <v>10030</v>
      </c>
      <c r="I2032" s="2">
        <v>762</v>
      </c>
      <c r="J2032" s="3">
        <v>30.3</v>
      </c>
      <c r="K2032" t="s">
        <v>10035</v>
      </c>
      <c r="L2032" s="4">
        <v>42152</v>
      </c>
      <c r="M2032" t="s">
        <v>10036</v>
      </c>
      <c r="N2032">
        <f t="shared" si="62"/>
        <v>0</v>
      </c>
      <c r="O2032" t="str" cm="1">
        <f t="array" ref="O2032">_xlfn.IFS(I2032&lt;600, "Very Poor",I2032&lt;650,"Poor",I2032&lt;700,"Fair",I2032&lt;750,"Good",I2032&gt;=750,"Excellent")</f>
        <v>Excellent</v>
      </c>
      <c r="P2032" t="str" cm="1">
        <f t="array" ref="P2032">_xlfn.IFS(F2032&lt;30000,"Low",F2032&lt;60000,"Lower Middle",F2032&lt;100000, "Upper Middle",F2032&gt;=100000, "High")</f>
        <v>Upper Middle</v>
      </c>
      <c r="Q2032" t="str" cm="1">
        <f t="array" ref="Q2032">_xlfn.IFS(D2032&lt;10,"Low",D2032&lt;15,"Medium",D2032&lt;20,"High",D2032&gt;=20,"Very High")</f>
        <v>Medium</v>
      </c>
      <c r="R2032" t="str">
        <f t="shared" si="63"/>
        <v>Normal</v>
      </c>
    </row>
    <row r="2033" spans="1:18" x14ac:dyDescent="0.3">
      <c r="A2033" t="s">
        <v>2044</v>
      </c>
      <c r="B2033" s="2">
        <v>26032</v>
      </c>
      <c r="C2033" t="s">
        <v>10014</v>
      </c>
      <c r="D2033" s="1">
        <v>17.579999999999998</v>
      </c>
      <c r="E2033" t="s">
        <v>10015</v>
      </c>
      <c r="F2033" s="2">
        <v>35542</v>
      </c>
      <c r="G2033" t="s">
        <v>10040</v>
      </c>
      <c r="H2033" t="s">
        <v>10029</v>
      </c>
      <c r="I2033" s="2">
        <v>782</v>
      </c>
      <c r="J2033" s="3">
        <v>8.6</v>
      </c>
      <c r="K2033" t="s">
        <v>10035</v>
      </c>
      <c r="L2033" s="4">
        <v>43708</v>
      </c>
      <c r="M2033" t="s">
        <v>10036</v>
      </c>
      <c r="N2033">
        <f t="shared" si="62"/>
        <v>0</v>
      </c>
      <c r="O2033" t="str" cm="1">
        <f t="array" ref="O2033">_xlfn.IFS(I2033&lt;600, "Very Poor",I2033&lt;650,"Poor",I2033&lt;700,"Fair",I2033&lt;750,"Good",I2033&gt;=750,"Excellent")</f>
        <v>Excellent</v>
      </c>
      <c r="P2033" t="str" cm="1">
        <f t="array" ref="P2033">_xlfn.IFS(F2033&lt;30000,"Low",F2033&lt;60000,"Lower Middle",F2033&lt;100000, "Upper Middle",F2033&gt;=100000, "High")</f>
        <v>Lower Middle</v>
      </c>
      <c r="Q2033" t="str" cm="1">
        <f t="array" ref="Q2033">_xlfn.IFS(D2033&lt;10,"Low",D2033&lt;15,"Medium",D2033&lt;20,"High",D2033&gt;=20,"Very High")</f>
        <v>High</v>
      </c>
      <c r="R2033" t="str">
        <f t="shared" si="63"/>
        <v>Normal</v>
      </c>
    </row>
    <row r="2034" spans="1:18" x14ac:dyDescent="0.3">
      <c r="A2034" t="s">
        <v>2045</v>
      </c>
      <c r="B2034" s="2">
        <v>38846</v>
      </c>
      <c r="C2034" t="s">
        <v>10013</v>
      </c>
      <c r="D2034" s="1">
        <v>14.61</v>
      </c>
      <c r="E2034" t="s">
        <v>10015</v>
      </c>
      <c r="F2034" s="2">
        <v>137575</v>
      </c>
      <c r="G2034" t="s">
        <v>10040</v>
      </c>
      <c r="H2034" t="s">
        <v>10032</v>
      </c>
      <c r="I2034" s="2">
        <v>650</v>
      </c>
      <c r="J2034" s="3">
        <v>35</v>
      </c>
      <c r="K2034" t="s">
        <v>10035</v>
      </c>
      <c r="L2034" s="4">
        <v>42097</v>
      </c>
      <c r="M2034" t="s">
        <v>10036</v>
      </c>
      <c r="N2034">
        <f t="shared" si="62"/>
        <v>0</v>
      </c>
      <c r="O2034" t="str" cm="1">
        <f t="array" ref="O2034">_xlfn.IFS(I2034&lt;600, "Very Poor",I2034&lt;650,"Poor",I2034&lt;700,"Fair",I2034&lt;750,"Good",I2034&gt;=750,"Excellent")</f>
        <v>Fair</v>
      </c>
      <c r="P2034" t="str" cm="1">
        <f t="array" ref="P2034">_xlfn.IFS(F2034&lt;30000,"Low",F2034&lt;60000,"Lower Middle",F2034&lt;100000, "Upper Middle",F2034&gt;=100000, "High")</f>
        <v>High</v>
      </c>
      <c r="Q2034" t="str" cm="1">
        <f t="array" ref="Q2034">_xlfn.IFS(D2034&lt;10,"Low",D2034&lt;15,"Medium",D2034&lt;20,"High",D2034&gt;=20,"Very High")</f>
        <v>Medium</v>
      </c>
      <c r="R2034" t="str">
        <f t="shared" si="63"/>
        <v>Normal</v>
      </c>
    </row>
    <row r="2035" spans="1:18" x14ac:dyDescent="0.3">
      <c r="A2035" t="s">
        <v>2046</v>
      </c>
      <c r="B2035" s="2">
        <v>30794</v>
      </c>
      <c r="C2035" t="s">
        <v>10013</v>
      </c>
      <c r="D2035" s="1">
        <v>8.41</v>
      </c>
      <c r="E2035" t="s">
        <v>10019</v>
      </c>
      <c r="F2035" s="2">
        <v>141204</v>
      </c>
      <c r="G2035" t="s">
        <v>10040</v>
      </c>
      <c r="H2035" t="s">
        <v>10032</v>
      </c>
      <c r="I2035" s="2">
        <v>762</v>
      </c>
      <c r="J2035" s="3">
        <v>9.4</v>
      </c>
      <c r="K2035" t="s">
        <v>10035</v>
      </c>
      <c r="L2035" s="4">
        <v>42598</v>
      </c>
      <c r="M2035" t="s">
        <v>10036</v>
      </c>
      <c r="N2035">
        <f t="shared" si="62"/>
        <v>0</v>
      </c>
      <c r="O2035" t="str" cm="1">
        <f t="array" ref="O2035">_xlfn.IFS(I2035&lt;600, "Very Poor",I2035&lt;650,"Poor",I2035&lt;700,"Fair",I2035&lt;750,"Good",I2035&gt;=750,"Excellent")</f>
        <v>Excellent</v>
      </c>
      <c r="P2035" t="str" cm="1">
        <f t="array" ref="P2035">_xlfn.IFS(F2035&lt;30000,"Low",F2035&lt;60000,"Lower Middle",F2035&lt;100000, "Upper Middle",F2035&gt;=100000, "High")</f>
        <v>High</v>
      </c>
      <c r="Q2035" t="str" cm="1">
        <f t="array" ref="Q2035">_xlfn.IFS(D2035&lt;10,"Low",D2035&lt;15,"Medium",D2035&lt;20,"High",D2035&gt;=20,"Very High")</f>
        <v>Low</v>
      </c>
      <c r="R2035" t="str">
        <f t="shared" si="63"/>
        <v>Normal</v>
      </c>
    </row>
    <row r="2036" spans="1:18" x14ac:dyDescent="0.3">
      <c r="A2036" t="s">
        <v>2047</v>
      </c>
      <c r="B2036" s="2">
        <v>6448</v>
      </c>
      <c r="C2036" t="s">
        <v>10014</v>
      </c>
      <c r="D2036" s="1">
        <v>13.92</v>
      </c>
      <c r="E2036" t="s">
        <v>10025</v>
      </c>
      <c r="F2036" s="2">
        <v>85237</v>
      </c>
      <c r="G2036" t="s">
        <v>10040</v>
      </c>
      <c r="H2036" t="s">
        <v>10032</v>
      </c>
      <c r="I2036" s="2">
        <v>752</v>
      </c>
      <c r="J2036" s="3">
        <v>11.8</v>
      </c>
      <c r="K2036" t="s">
        <v>10035</v>
      </c>
      <c r="L2036" s="4">
        <v>43434</v>
      </c>
      <c r="M2036" t="s">
        <v>10036</v>
      </c>
      <c r="N2036">
        <f t="shared" si="62"/>
        <v>0</v>
      </c>
      <c r="O2036" t="str" cm="1">
        <f t="array" ref="O2036">_xlfn.IFS(I2036&lt;600, "Very Poor",I2036&lt;650,"Poor",I2036&lt;700,"Fair",I2036&lt;750,"Good",I2036&gt;=750,"Excellent")</f>
        <v>Excellent</v>
      </c>
      <c r="P2036" t="str" cm="1">
        <f t="array" ref="P2036">_xlfn.IFS(F2036&lt;30000,"Low",F2036&lt;60000,"Lower Middle",F2036&lt;100000, "Upper Middle",F2036&gt;=100000, "High")</f>
        <v>Upper Middle</v>
      </c>
      <c r="Q2036" t="str" cm="1">
        <f t="array" ref="Q2036">_xlfn.IFS(D2036&lt;10,"Low",D2036&lt;15,"Medium",D2036&lt;20,"High",D2036&gt;=20,"Very High")</f>
        <v>Medium</v>
      </c>
      <c r="R2036" t="str">
        <f t="shared" si="63"/>
        <v>Normal</v>
      </c>
    </row>
    <row r="2037" spans="1:18" x14ac:dyDescent="0.3">
      <c r="A2037" t="s">
        <v>2048</v>
      </c>
      <c r="B2037" s="2">
        <v>29861</v>
      </c>
      <c r="C2037" t="s">
        <v>10013</v>
      </c>
      <c r="D2037" s="1">
        <v>27.22</v>
      </c>
      <c r="E2037" t="s">
        <v>10022</v>
      </c>
      <c r="F2037" s="2">
        <v>149562</v>
      </c>
      <c r="G2037" t="s">
        <v>10038</v>
      </c>
      <c r="H2037" t="s">
        <v>10028</v>
      </c>
      <c r="I2037" s="2">
        <v>609</v>
      </c>
      <c r="J2037" s="3">
        <v>13.8</v>
      </c>
      <c r="K2037" t="s">
        <v>10034</v>
      </c>
      <c r="L2037" s="4">
        <v>43849</v>
      </c>
      <c r="M2037" t="s">
        <v>10037</v>
      </c>
      <c r="N2037">
        <f t="shared" si="62"/>
        <v>1</v>
      </c>
      <c r="O2037" t="str" cm="1">
        <f t="array" ref="O2037">_xlfn.IFS(I2037&lt;600, "Very Poor",I2037&lt;650,"Poor",I2037&lt;700,"Fair",I2037&lt;750,"Good",I2037&gt;=750,"Excellent")</f>
        <v>Poor</v>
      </c>
      <c r="P2037" t="str" cm="1">
        <f t="array" ref="P2037">_xlfn.IFS(F2037&lt;30000,"Low",F2037&lt;60000,"Lower Middle",F2037&lt;100000, "Upper Middle",F2037&gt;=100000, "High")</f>
        <v>High</v>
      </c>
      <c r="Q2037" t="str" cm="1">
        <f t="array" ref="Q2037">_xlfn.IFS(D2037&lt;10,"Low",D2037&lt;15,"Medium",D2037&lt;20,"High",D2037&gt;=20,"Very High")</f>
        <v>Very High</v>
      </c>
      <c r="R2037" t="str">
        <f t="shared" si="63"/>
        <v>High Risk</v>
      </c>
    </row>
    <row r="2038" spans="1:18" x14ac:dyDescent="0.3">
      <c r="A2038" t="s">
        <v>2049</v>
      </c>
      <c r="B2038" s="2">
        <v>29141</v>
      </c>
      <c r="C2038" t="s">
        <v>10013</v>
      </c>
      <c r="D2038" s="1">
        <v>23.82</v>
      </c>
      <c r="E2038" t="s">
        <v>10022</v>
      </c>
      <c r="F2038" s="2">
        <v>31770</v>
      </c>
      <c r="G2038" t="s">
        <v>10039</v>
      </c>
      <c r="H2038" t="s">
        <v>10028</v>
      </c>
      <c r="I2038" s="2">
        <v>733</v>
      </c>
      <c r="J2038" s="3">
        <v>30.5</v>
      </c>
      <c r="K2038" t="s">
        <v>10034</v>
      </c>
      <c r="L2038" s="4">
        <v>42844</v>
      </c>
      <c r="M2038" t="s">
        <v>10037</v>
      </c>
      <c r="N2038">
        <f t="shared" si="62"/>
        <v>1</v>
      </c>
      <c r="O2038" t="str" cm="1">
        <f t="array" ref="O2038">_xlfn.IFS(I2038&lt;600, "Very Poor",I2038&lt;650,"Poor",I2038&lt;700,"Fair",I2038&lt;750,"Good",I2038&gt;=750,"Excellent")</f>
        <v>Good</v>
      </c>
      <c r="P2038" t="str" cm="1">
        <f t="array" ref="P2038">_xlfn.IFS(F2038&lt;30000,"Low",F2038&lt;60000,"Lower Middle",F2038&lt;100000, "Upper Middle",F2038&gt;=100000, "High")</f>
        <v>Lower Middle</v>
      </c>
      <c r="Q2038" t="str" cm="1">
        <f t="array" ref="Q2038">_xlfn.IFS(D2038&lt;10,"Low",D2038&lt;15,"Medium",D2038&lt;20,"High",D2038&gt;=20,"Very High")</f>
        <v>Very High</v>
      </c>
      <c r="R2038" t="str">
        <f t="shared" si="63"/>
        <v>Normal</v>
      </c>
    </row>
    <row r="2039" spans="1:18" x14ac:dyDescent="0.3">
      <c r="A2039" t="s">
        <v>2050</v>
      </c>
      <c r="B2039" s="2">
        <v>10074</v>
      </c>
      <c r="C2039" t="s">
        <v>10013</v>
      </c>
      <c r="D2039" s="1">
        <v>11.94</v>
      </c>
      <c r="E2039" t="s">
        <v>10024</v>
      </c>
      <c r="F2039" s="2">
        <v>142593</v>
      </c>
      <c r="G2039" t="s">
        <v>10039</v>
      </c>
      <c r="H2039" t="s">
        <v>10027</v>
      </c>
      <c r="I2039" s="2">
        <v>668</v>
      </c>
      <c r="J2039" s="3">
        <v>15.2</v>
      </c>
      <c r="K2039" t="s">
        <v>10035</v>
      </c>
      <c r="L2039" s="4">
        <v>42947</v>
      </c>
      <c r="M2039" t="s">
        <v>10036</v>
      </c>
      <c r="N2039">
        <f t="shared" si="62"/>
        <v>0</v>
      </c>
      <c r="O2039" t="str" cm="1">
        <f t="array" ref="O2039">_xlfn.IFS(I2039&lt;600, "Very Poor",I2039&lt;650,"Poor",I2039&lt;700,"Fair",I2039&lt;750,"Good",I2039&gt;=750,"Excellent")</f>
        <v>Fair</v>
      </c>
      <c r="P2039" t="str" cm="1">
        <f t="array" ref="P2039">_xlfn.IFS(F2039&lt;30000,"Low",F2039&lt;60000,"Lower Middle",F2039&lt;100000, "Upper Middle",F2039&gt;=100000, "High")</f>
        <v>High</v>
      </c>
      <c r="Q2039" t="str" cm="1">
        <f t="array" ref="Q2039">_xlfn.IFS(D2039&lt;10,"Low",D2039&lt;15,"Medium",D2039&lt;20,"High",D2039&gt;=20,"Very High")</f>
        <v>Medium</v>
      </c>
      <c r="R2039" t="str">
        <f t="shared" si="63"/>
        <v>Normal</v>
      </c>
    </row>
    <row r="2040" spans="1:18" x14ac:dyDescent="0.3">
      <c r="A2040" t="s">
        <v>2051</v>
      </c>
      <c r="B2040" s="2">
        <v>7406</v>
      </c>
      <c r="C2040" t="s">
        <v>10014</v>
      </c>
      <c r="D2040" s="1">
        <v>14.2</v>
      </c>
      <c r="E2040" t="s">
        <v>10021</v>
      </c>
      <c r="F2040" s="2">
        <v>133309</v>
      </c>
      <c r="G2040" t="s">
        <v>10039</v>
      </c>
      <c r="H2040" t="s">
        <v>10032</v>
      </c>
      <c r="I2040" s="2">
        <v>800</v>
      </c>
      <c r="J2040" s="3">
        <v>25.9</v>
      </c>
      <c r="K2040" t="s">
        <v>10034</v>
      </c>
      <c r="L2040" s="4">
        <v>44028</v>
      </c>
      <c r="M2040" t="s">
        <v>10036</v>
      </c>
      <c r="N2040">
        <f t="shared" si="62"/>
        <v>0</v>
      </c>
      <c r="O2040" t="str" cm="1">
        <f t="array" ref="O2040">_xlfn.IFS(I2040&lt;600, "Very Poor",I2040&lt;650,"Poor",I2040&lt;700,"Fair",I2040&lt;750,"Good",I2040&gt;=750,"Excellent")</f>
        <v>Excellent</v>
      </c>
      <c r="P2040" t="str" cm="1">
        <f t="array" ref="P2040">_xlfn.IFS(F2040&lt;30000,"Low",F2040&lt;60000,"Lower Middle",F2040&lt;100000, "Upper Middle",F2040&gt;=100000, "High")</f>
        <v>High</v>
      </c>
      <c r="Q2040" t="str" cm="1">
        <f t="array" ref="Q2040">_xlfn.IFS(D2040&lt;10,"Low",D2040&lt;15,"Medium",D2040&lt;20,"High",D2040&gt;=20,"Very High")</f>
        <v>Medium</v>
      </c>
      <c r="R2040" t="str">
        <f t="shared" si="63"/>
        <v>Normal</v>
      </c>
    </row>
    <row r="2041" spans="1:18" x14ac:dyDescent="0.3">
      <c r="A2041" t="s">
        <v>2052</v>
      </c>
      <c r="B2041" s="2">
        <v>32823</v>
      </c>
      <c r="C2041" t="s">
        <v>10013</v>
      </c>
      <c r="D2041" s="1">
        <v>20.41</v>
      </c>
      <c r="E2041" t="s">
        <v>10018</v>
      </c>
      <c r="F2041" s="2">
        <v>120299</v>
      </c>
      <c r="G2041" t="s">
        <v>10038</v>
      </c>
      <c r="H2041" t="s">
        <v>10032</v>
      </c>
      <c r="I2041" s="2">
        <v>604</v>
      </c>
      <c r="J2041" s="3">
        <v>25</v>
      </c>
      <c r="K2041" t="s">
        <v>10035</v>
      </c>
      <c r="L2041" s="4">
        <v>42462</v>
      </c>
      <c r="M2041" t="s">
        <v>10037</v>
      </c>
      <c r="N2041">
        <f t="shared" si="62"/>
        <v>1</v>
      </c>
      <c r="O2041" t="str" cm="1">
        <f t="array" ref="O2041">_xlfn.IFS(I2041&lt;600, "Very Poor",I2041&lt;650,"Poor",I2041&lt;700,"Fair",I2041&lt;750,"Good",I2041&gt;=750,"Excellent")</f>
        <v>Poor</v>
      </c>
      <c r="P2041" t="str" cm="1">
        <f t="array" ref="P2041">_xlfn.IFS(F2041&lt;30000,"Low",F2041&lt;60000,"Lower Middle",F2041&lt;100000, "Upper Middle",F2041&gt;=100000, "High")</f>
        <v>High</v>
      </c>
      <c r="Q2041" t="str" cm="1">
        <f t="array" ref="Q2041">_xlfn.IFS(D2041&lt;10,"Low",D2041&lt;15,"Medium",D2041&lt;20,"High",D2041&gt;=20,"Very High")</f>
        <v>Very High</v>
      </c>
      <c r="R2041" t="str">
        <f t="shared" si="63"/>
        <v>High Risk</v>
      </c>
    </row>
    <row r="2042" spans="1:18" x14ac:dyDescent="0.3">
      <c r="A2042" t="s">
        <v>2053</v>
      </c>
      <c r="B2042" s="2">
        <v>24291</v>
      </c>
      <c r="C2042" t="s">
        <v>10014</v>
      </c>
      <c r="D2042" s="1">
        <v>15.4</v>
      </c>
      <c r="E2042" t="s">
        <v>10018</v>
      </c>
      <c r="F2042" s="2">
        <v>23577</v>
      </c>
      <c r="G2042" t="s">
        <v>10040</v>
      </c>
      <c r="H2042" t="s">
        <v>10030</v>
      </c>
      <c r="I2042" s="2">
        <v>677</v>
      </c>
      <c r="J2042" s="3">
        <v>19.100000000000001</v>
      </c>
      <c r="K2042" t="s">
        <v>10035</v>
      </c>
      <c r="L2042" s="4">
        <v>42213</v>
      </c>
      <c r="M2042" t="s">
        <v>10036</v>
      </c>
      <c r="N2042">
        <f t="shared" si="62"/>
        <v>0</v>
      </c>
      <c r="O2042" t="str" cm="1">
        <f t="array" ref="O2042">_xlfn.IFS(I2042&lt;600, "Very Poor",I2042&lt;650,"Poor",I2042&lt;700,"Fair",I2042&lt;750,"Good",I2042&gt;=750,"Excellent")</f>
        <v>Fair</v>
      </c>
      <c r="P2042" t="str" cm="1">
        <f t="array" ref="P2042">_xlfn.IFS(F2042&lt;30000,"Low",F2042&lt;60000,"Lower Middle",F2042&lt;100000, "Upper Middle",F2042&gt;=100000, "High")</f>
        <v>Low</v>
      </c>
      <c r="Q2042" t="str" cm="1">
        <f t="array" ref="Q2042">_xlfn.IFS(D2042&lt;10,"Low",D2042&lt;15,"Medium",D2042&lt;20,"High",D2042&gt;=20,"Very High")</f>
        <v>High</v>
      </c>
      <c r="R2042" t="str">
        <f t="shared" si="63"/>
        <v>Normal</v>
      </c>
    </row>
    <row r="2043" spans="1:18" x14ac:dyDescent="0.3">
      <c r="A2043" t="s">
        <v>2054</v>
      </c>
      <c r="B2043" s="2">
        <v>33003</v>
      </c>
      <c r="C2043" t="s">
        <v>10013</v>
      </c>
      <c r="D2043" s="1">
        <v>17.579999999999998</v>
      </c>
      <c r="E2043" t="s">
        <v>10025</v>
      </c>
      <c r="F2043" s="2">
        <v>133211</v>
      </c>
      <c r="G2043" t="s">
        <v>10040</v>
      </c>
      <c r="H2043" t="s">
        <v>10029</v>
      </c>
      <c r="I2043" s="2">
        <v>621</v>
      </c>
      <c r="J2043" s="3">
        <v>23.9</v>
      </c>
      <c r="K2043" t="s">
        <v>10034</v>
      </c>
      <c r="L2043" s="4">
        <v>42562</v>
      </c>
      <c r="M2043" t="s">
        <v>10036</v>
      </c>
      <c r="N2043">
        <f t="shared" si="62"/>
        <v>0</v>
      </c>
      <c r="O2043" t="str" cm="1">
        <f t="array" ref="O2043">_xlfn.IFS(I2043&lt;600, "Very Poor",I2043&lt;650,"Poor",I2043&lt;700,"Fair",I2043&lt;750,"Good",I2043&gt;=750,"Excellent")</f>
        <v>Poor</v>
      </c>
      <c r="P2043" t="str" cm="1">
        <f t="array" ref="P2043">_xlfn.IFS(F2043&lt;30000,"Low",F2043&lt;60000,"Lower Middle",F2043&lt;100000, "Upper Middle",F2043&gt;=100000, "High")</f>
        <v>High</v>
      </c>
      <c r="Q2043" t="str" cm="1">
        <f t="array" ref="Q2043">_xlfn.IFS(D2043&lt;10,"Low",D2043&lt;15,"Medium",D2043&lt;20,"High",D2043&gt;=20,"Very High")</f>
        <v>High</v>
      </c>
      <c r="R2043" t="str">
        <f t="shared" si="63"/>
        <v>High Risk</v>
      </c>
    </row>
    <row r="2044" spans="1:18" x14ac:dyDescent="0.3">
      <c r="A2044" t="s">
        <v>2055</v>
      </c>
      <c r="B2044" s="2">
        <v>35406</v>
      </c>
      <c r="C2044" t="s">
        <v>10013</v>
      </c>
      <c r="D2044" s="1">
        <v>22.45</v>
      </c>
      <c r="E2044" t="s">
        <v>10022</v>
      </c>
      <c r="F2044" s="2">
        <v>140897</v>
      </c>
      <c r="G2044" t="s">
        <v>10039</v>
      </c>
      <c r="H2044" t="s">
        <v>10033</v>
      </c>
      <c r="I2044" s="2">
        <v>648</v>
      </c>
      <c r="J2044" s="3">
        <v>9.1</v>
      </c>
      <c r="K2044" t="s">
        <v>10035</v>
      </c>
      <c r="L2044" s="4">
        <v>43470</v>
      </c>
      <c r="M2044" t="s">
        <v>10037</v>
      </c>
      <c r="N2044">
        <f t="shared" si="62"/>
        <v>1</v>
      </c>
      <c r="O2044" t="str" cm="1">
        <f t="array" ref="O2044">_xlfn.IFS(I2044&lt;600, "Very Poor",I2044&lt;650,"Poor",I2044&lt;700,"Fair",I2044&lt;750,"Good",I2044&gt;=750,"Excellent")</f>
        <v>Poor</v>
      </c>
      <c r="P2044" t="str" cm="1">
        <f t="array" ref="P2044">_xlfn.IFS(F2044&lt;30000,"Low",F2044&lt;60000,"Lower Middle",F2044&lt;100000, "Upper Middle",F2044&gt;=100000, "High")</f>
        <v>High</v>
      </c>
      <c r="Q2044" t="str" cm="1">
        <f t="array" ref="Q2044">_xlfn.IFS(D2044&lt;10,"Low",D2044&lt;15,"Medium",D2044&lt;20,"High",D2044&gt;=20,"Very High")</f>
        <v>Very High</v>
      </c>
      <c r="R2044" t="str">
        <f t="shared" si="63"/>
        <v>High Risk</v>
      </c>
    </row>
    <row r="2045" spans="1:18" x14ac:dyDescent="0.3">
      <c r="A2045" t="s">
        <v>2056</v>
      </c>
      <c r="B2045" s="2">
        <v>24312</v>
      </c>
      <c r="C2045" t="s">
        <v>10014</v>
      </c>
      <c r="D2045" s="1">
        <v>16.68</v>
      </c>
      <c r="E2045" t="s">
        <v>10015</v>
      </c>
      <c r="F2045" s="2">
        <v>54477</v>
      </c>
      <c r="G2045" t="s">
        <v>10038</v>
      </c>
      <c r="H2045" t="s">
        <v>10033</v>
      </c>
      <c r="I2045" s="2">
        <v>843</v>
      </c>
      <c r="J2045" s="3">
        <v>35.700000000000003</v>
      </c>
      <c r="K2045" t="s">
        <v>10035</v>
      </c>
      <c r="L2045" s="4">
        <v>43592</v>
      </c>
      <c r="M2045" t="s">
        <v>10036</v>
      </c>
      <c r="N2045">
        <f t="shared" si="62"/>
        <v>0</v>
      </c>
      <c r="O2045" t="str" cm="1">
        <f t="array" ref="O2045">_xlfn.IFS(I2045&lt;600, "Very Poor",I2045&lt;650,"Poor",I2045&lt;700,"Fair",I2045&lt;750,"Good",I2045&gt;=750,"Excellent")</f>
        <v>Excellent</v>
      </c>
      <c r="P2045" t="str" cm="1">
        <f t="array" ref="P2045">_xlfn.IFS(F2045&lt;30000,"Low",F2045&lt;60000,"Lower Middle",F2045&lt;100000, "Upper Middle",F2045&gt;=100000, "High")</f>
        <v>Lower Middle</v>
      </c>
      <c r="Q2045" t="str" cm="1">
        <f t="array" ref="Q2045">_xlfn.IFS(D2045&lt;10,"Low",D2045&lt;15,"Medium",D2045&lt;20,"High",D2045&gt;=20,"Very High")</f>
        <v>High</v>
      </c>
      <c r="R2045" t="str">
        <f t="shared" si="63"/>
        <v>Normal</v>
      </c>
    </row>
    <row r="2046" spans="1:18" x14ac:dyDescent="0.3">
      <c r="A2046" t="s">
        <v>2057</v>
      </c>
      <c r="B2046" s="2">
        <v>2382</v>
      </c>
      <c r="C2046" t="s">
        <v>10014</v>
      </c>
      <c r="D2046" s="1">
        <v>9.77</v>
      </c>
      <c r="E2046" t="s">
        <v>10025</v>
      </c>
      <c r="F2046" s="2">
        <v>34322</v>
      </c>
      <c r="G2046" t="s">
        <v>10038</v>
      </c>
      <c r="H2046" t="s">
        <v>10030</v>
      </c>
      <c r="I2046" s="2">
        <v>642</v>
      </c>
      <c r="J2046" s="3">
        <v>12.2</v>
      </c>
      <c r="K2046" t="s">
        <v>10035</v>
      </c>
      <c r="L2046" s="4">
        <v>43313</v>
      </c>
      <c r="M2046" t="s">
        <v>10037</v>
      </c>
      <c r="N2046">
        <f t="shared" si="62"/>
        <v>1</v>
      </c>
      <c r="O2046" t="str" cm="1">
        <f t="array" ref="O2046">_xlfn.IFS(I2046&lt;600, "Very Poor",I2046&lt;650,"Poor",I2046&lt;700,"Fair",I2046&lt;750,"Good",I2046&gt;=750,"Excellent")</f>
        <v>Poor</v>
      </c>
      <c r="P2046" t="str" cm="1">
        <f t="array" ref="P2046">_xlfn.IFS(F2046&lt;30000,"Low",F2046&lt;60000,"Lower Middle",F2046&lt;100000, "Upper Middle",F2046&gt;=100000, "High")</f>
        <v>Lower Middle</v>
      </c>
      <c r="Q2046" t="str" cm="1">
        <f t="array" ref="Q2046">_xlfn.IFS(D2046&lt;10,"Low",D2046&lt;15,"Medium",D2046&lt;20,"High",D2046&gt;=20,"Very High")</f>
        <v>Low</v>
      </c>
      <c r="R2046" t="str">
        <f t="shared" si="63"/>
        <v>Normal</v>
      </c>
    </row>
    <row r="2047" spans="1:18" x14ac:dyDescent="0.3">
      <c r="A2047" t="s">
        <v>2058</v>
      </c>
      <c r="B2047" s="2">
        <v>35171</v>
      </c>
      <c r="C2047" t="s">
        <v>10013</v>
      </c>
      <c r="D2047" s="1">
        <v>18.010000000000002</v>
      </c>
      <c r="E2047" t="s">
        <v>10015</v>
      </c>
      <c r="F2047" s="2">
        <v>136787</v>
      </c>
      <c r="G2047" t="s">
        <v>10040</v>
      </c>
      <c r="H2047" t="s">
        <v>10030</v>
      </c>
      <c r="I2047" s="2">
        <v>785</v>
      </c>
      <c r="J2047" s="3">
        <v>35.799999999999997</v>
      </c>
      <c r="K2047" t="s">
        <v>10035</v>
      </c>
      <c r="L2047" s="4">
        <v>43034</v>
      </c>
      <c r="M2047" t="s">
        <v>10037</v>
      </c>
      <c r="N2047">
        <f t="shared" si="62"/>
        <v>1</v>
      </c>
      <c r="O2047" t="str" cm="1">
        <f t="array" ref="O2047">_xlfn.IFS(I2047&lt;600, "Very Poor",I2047&lt;650,"Poor",I2047&lt;700,"Fair",I2047&lt;750,"Good",I2047&gt;=750,"Excellent")</f>
        <v>Excellent</v>
      </c>
      <c r="P2047" t="str" cm="1">
        <f t="array" ref="P2047">_xlfn.IFS(F2047&lt;30000,"Low",F2047&lt;60000,"Lower Middle",F2047&lt;100000, "Upper Middle",F2047&gt;=100000, "High")</f>
        <v>High</v>
      </c>
      <c r="Q2047" t="str" cm="1">
        <f t="array" ref="Q2047">_xlfn.IFS(D2047&lt;10,"Low",D2047&lt;15,"Medium",D2047&lt;20,"High",D2047&gt;=20,"Very High")</f>
        <v>High</v>
      </c>
      <c r="R2047" t="str">
        <f t="shared" si="63"/>
        <v>Normal</v>
      </c>
    </row>
    <row r="2048" spans="1:18" x14ac:dyDescent="0.3">
      <c r="A2048" t="s">
        <v>2059</v>
      </c>
      <c r="B2048" s="2">
        <v>4292</v>
      </c>
      <c r="C2048" t="s">
        <v>10014</v>
      </c>
      <c r="D2048" s="1">
        <v>13.9</v>
      </c>
      <c r="E2048" t="s">
        <v>10019</v>
      </c>
      <c r="F2048" s="2">
        <v>58885</v>
      </c>
      <c r="G2048" t="s">
        <v>10039</v>
      </c>
      <c r="H2048" t="s">
        <v>10028</v>
      </c>
      <c r="I2048" s="2">
        <v>727</v>
      </c>
      <c r="J2048" s="3">
        <v>23.2</v>
      </c>
      <c r="K2048" t="s">
        <v>10035</v>
      </c>
      <c r="L2048" s="4">
        <v>43176</v>
      </c>
      <c r="M2048" t="s">
        <v>10036</v>
      </c>
      <c r="N2048">
        <f t="shared" si="62"/>
        <v>0</v>
      </c>
      <c r="O2048" t="str" cm="1">
        <f t="array" ref="O2048">_xlfn.IFS(I2048&lt;600, "Very Poor",I2048&lt;650,"Poor",I2048&lt;700,"Fair",I2048&lt;750,"Good",I2048&gt;=750,"Excellent")</f>
        <v>Good</v>
      </c>
      <c r="P2048" t="str" cm="1">
        <f t="array" ref="P2048">_xlfn.IFS(F2048&lt;30000,"Low",F2048&lt;60000,"Lower Middle",F2048&lt;100000, "Upper Middle",F2048&gt;=100000, "High")</f>
        <v>Lower Middle</v>
      </c>
      <c r="Q2048" t="str" cm="1">
        <f t="array" ref="Q2048">_xlfn.IFS(D2048&lt;10,"Low",D2048&lt;15,"Medium",D2048&lt;20,"High",D2048&gt;=20,"Very High")</f>
        <v>Medium</v>
      </c>
      <c r="R2048" t="str">
        <f t="shared" si="63"/>
        <v>Normal</v>
      </c>
    </row>
    <row r="2049" spans="1:18" x14ac:dyDescent="0.3">
      <c r="A2049" t="s">
        <v>2060</v>
      </c>
      <c r="B2049" s="2">
        <v>34187</v>
      </c>
      <c r="C2049" t="s">
        <v>10013</v>
      </c>
      <c r="D2049" s="1">
        <v>12.27</v>
      </c>
      <c r="E2049" t="s">
        <v>10018</v>
      </c>
      <c r="F2049" s="2">
        <v>77813</v>
      </c>
      <c r="G2049" t="s">
        <v>10039</v>
      </c>
      <c r="H2049" t="s">
        <v>10026</v>
      </c>
      <c r="I2049" s="2">
        <v>834</v>
      </c>
      <c r="J2049" s="3">
        <v>26.5</v>
      </c>
      <c r="K2049" t="s">
        <v>10035</v>
      </c>
      <c r="L2049" s="4">
        <v>43001</v>
      </c>
      <c r="M2049" t="s">
        <v>10036</v>
      </c>
      <c r="N2049">
        <f t="shared" si="62"/>
        <v>0</v>
      </c>
      <c r="O2049" t="str" cm="1">
        <f t="array" ref="O2049">_xlfn.IFS(I2049&lt;600, "Very Poor",I2049&lt;650,"Poor",I2049&lt;700,"Fair",I2049&lt;750,"Good",I2049&gt;=750,"Excellent")</f>
        <v>Excellent</v>
      </c>
      <c r="P2049" t="str" cm="1">
        <f t="array" ref="P2049">_xlfn.IFS(F2049&lt;30000,"Low",F2049&lt;60000,"Lower Middle",F2049&lt;100000, "Upper Middle",F2049&gt;=100000, "High")</f>
        <v>Upper Middle</v>
      </c>
      <c r="Q2049" t="str" cm="1">
        <f t="array" ref="Q2049">_xlfn.IFS(D2049&lt;10,"Low",D2049&lt;15,"Medium",D2049&lt;20,"High",D2049&gt;=20,"Very High")</f>
        <v>Medium</v>
      </c>
      <c r="R2049" t="str">
        <f t="shared" si="63"/>
        <v>Normal</v>
      </c>
    </row>
    <row r="2050" spans="1:18" x14ac:dyDescent="0.3">
      <c r="A2050" t="s">
        <v>2061</v>
      </c>
      <c r="B2050" s="2">
        <v>13411</v>
      </c>
      <c r="C2050" t="s">
        <v>10013</v>
      </c>
      <c r="D2050" s="1">
        <v>13.2</v>
      </c>
      <c r="E2050" t="s">
        <v>10020</v>
      </c>
      <c r="F2050" s="2">
        <v>71442</v>
      </c>
      <c r="G2050" t="s">
        <v>10040</v>
      </c>
      <c r="H2050" t="s">
        <v>10031</v>
      </c>
      <c r="I2050" s="2">
        <v>830</v>
      </c>
      <c r="J2050" s="3">
        <v>14</v>
      </c>
      <c r="K2050" t="s">
        <v>10035</v>
      </c>
      <c r="L2050" s="4">
        <v>43871</v>
      </c>
      <c r="M2050" t="s">
        <v>10036</v>
      </c>
      <c r="N2050">
        <f t="shared" si="62"/>
        <v>0</v>
      </c>
      <c r="O2050" t="str" cm="1">
        <f t="array" ref="O2050">_xlfn.IFS(I2050&lt;600, "Very Poor",I2050&lt;650,"Poor",I2050&lt;700,"Fair",I2050&lt;750,"Good",I2050&gt;=750,"Excellent")</f>
        <v>Excellent</v>
      </c>
      <c r="P2050" t="str" cm="1">
        <f t="array" ref="P2050">_xlfn.IFS(F2050&lt;30000,"Low",F2050&lt;60000,"Lower Middle",F2050&lt;100000, "Upper Middle",F2050&gt;=100000, "High")</f>
        <v>Upper Middle</v>
      </c>
      <c r="Q2050" t="str" cm="1">
        <f t="array" ref="Q2050">_xlfn.IFS(D2050&lt;10,"Low",D2050&lt;15,"Medium",D2050&lt;20,"High",D2050&gt;=20,"Very High")</f>
        <v>Medium</v>
      </c>
      <c r="R2050" t="str">
        <f t="shared" si="63"/>
        <v>Normal</v>
      </c>
    </row>
    <row r="2051" spans="1:18" x14ac:dyDescent="0.3">
      <c r="A2051" t="s">
        <v>2062</v>
      </c>
      <c r="B2051" s="2">
        <v>38285</v>
      </c>
      <c r="C2051" t="s">
        <v>10013</v>
      </c>
      <c r="D2051" s="1">
        <v>15.98</v>
      </c>
      <c r="E2051" t="s">
        <v>10016</v>
      </c>
      <c r="F2051" s="2">
        <v>28528</v>
      </c>
      <c r="G2051" t="s">
        <v>10040</v>
      </c>
      <c r="H2051" t="s">
        <v>10028</v>
      </c>
      <c r="I2051" s="2">
        <v>840</v>
      </c>
      <c r="J2051" s="3">
        <v>12.8</v>
      </c>
      <c r="K2051" t="s">
        <v>10035</v>
      </c>
      <c r="L2051" s="4">
        <v>42628</v>
      </c>
      <c r="M2051" t="s">
        <v>10036</v>
      </c>
      <c r="N2051">
        <f t="shared" ref="N2051:N2114" si="64">IF(M2051="Charged Off",1,0)</f>
        <v>0</v>
      </c>
      <c r="O2051" t="str" cm="1">
        <f t="array" ref="O2051">_xlfn.IFS(I2051&lt;600, "Very Poor",I2051&lt;650,"Poor",I2051&lt;700,"Fair",I2051&lt;750,"Good",I2051&gt;=750,"Excellent")</f>
        <v>Excellent</v>
      </c>
      <c r="P2051" t="str" cm="1">
        <f t="array" ref="P2051">_xlfn.IFS(F2051&lt;30000,"Low",F2051&lt;60000,"Lower Middle",F2051&lt;100000, "Upper Middle",F2051&gt;=100000, "High")</f>
        <v>Low</v>
      </c>
      <c r="Q2051" t="str" cm="1">
        <f t="array" ref="Q2051">_xlfn.IFS(D2051&lt;10,"Low",D2051&lt;15,"Medium",D2051&lt;20,"High",D2051&gt;=20,"Very High")</f>
        <v>High</v>
      </c>
      <c r="R2051" t="str">
        <f t="shared" ref="R2051:R2114" si="65">IF(AND(I2051&lt;650,D2051&gt;15), "High Risk", "Normal")</f>
        <v>Normal</v>
      </c>
    </row>
    <row r="2052" spans="1:18" x14ac:dyDescent="0.3">
      <c r="A2052" t="s">
        <v>2063</v>
      </c>
      <c r="B2052" s="2">
        <v>16422</v>
      </c>
      <c r="C2052" t="s">
        <v>10013</v>
      </c>
      <c r="D2052" s="1">
        <v>27.17</v>
      </c>
      <c r="E2052" t="s">
        <v>10022</v>
      </c>
      <c r="F2052" s="2">
        <v>93506</v>
      </c>
      <c r="G2052" t="s">
        <v>10039</v>
      </c>
      <c r="H2052" t="s">
        <v>10027</v>
      </c>
      <c r="I2052" s="2">
        <v>708</v>
      </c>
      <c r="J2052" s="3">
        <v>22.2</v>
      </c>
      <c r="K2052" t="s">
        <v>10035</v>
      </c>
      <c r="L2052" s="4">
        <v>42439</v>
      </c>
      <c r="M2052" t="s">
        <v>10036</v>
      </c>
      <c r="N2052">
        <f t="shared" si="64"/>
        <v>0</v>
      </c>
      <c r="O2052" t="str" cm="1">
        <f t="array" ref="O2052">_xlfn.IFS(I2052&lt;600, "Very Poor",I2052&lt;650,"Poor",I2052&lt;700,"Fair",I2052&lt;750,"Good",I2052&gt;=750,"Excellent")</f>
        <v>Good</v>
      </c>
      <c r="P2052" t="str" cm="1">
        <f t="array" ref="P2052">_xlfn.IFS(F2052&lt;30000,"Low",F2052&lt;60000,"Lower Middle",F2052&lt;100000, "Upper Middle",F2052&gt;=100000, "High")</f>
        <v>Upper Middle</v>
      </c>
      <c r="Q2052" t="str" cm="1">
        <f t="array" ref="Q2052">_xlfn.IFS(D2052&lt;10,"Low",D2052&lt;15,"Medium",D2052&lt;20,"High",D2052&gt;=20,"Very High")</f>
        <v>Very High</v>
      </c>
      <c r="R2052" t="str">
        <f t="shared" si="65"/>
        <v>Normal</v>
      </c>
    </row>
    <row r="2053" spans="1:18" x14ac:dyDescent="0.3">
      <c r="A2053" t="s">
        <v>2064</v>
      </c>
      <c r="B2053" s="2">
        <v>33371</v>
      </c>
      <c r="C2053" t="s">
        <v>10013</v>
      </c>
      <c r="D2053" s="1">
        <v>23.35</v>
      </c>
      <c r="E2053" t="s">
        <v>10018</v>
      </c>
      <c r="F2053" s="2">
        <v>37139</v>
      </c>
      <c r="G2053" t="s">
        <v>10039</v>
      </c>
      <c r="H2053" t="s">
        <v>10028</v>
      </c>
      <c r="I2053" s="2">
        <v>590</v>
      </c>
      <c r="J2053" s="3">
        <v>14.4</v>
      </c>
      <c r="K2053" t="s">
        <v>10035</v>
      </c>
      <c r="L2053" s="4">
        <v>42381</v>
      </c>
      <c r="M2053" t="s">
        <v>10037</v>
      </c>
      <c r="N2053">
        <f t="shared" si="64"/>
        <v>1</v>
      </c>
      <c r="O2053" t="str" cm="1">
        <f t="array" ref="O2053">_xlfn.IFS(I2053&lt;600, "Very Poor",I2053&lt;650,"Poor",I2053&lt;700,"Fair",I2053&lt;750,"Good",I2053&gt;=750,"Excellent")</f>
        <v>Very Poor</v>
      </c>
      <c r="P2053" t="str" cm="1">
        <f t="array" ref="P2053">_xlfn.IFS(F2053&lt;30000,"Low",F2053&lt;60000,"Lower Middle",F2053&lt;100000, "Upper Middle",F2053&gt;=100000, "High")</f>
        <v>Lower Middle</v>
      </c>
      <c r="Q2053" t="str" cm="1">
        <f t="array" ref="Q2053">_xlfn.IFS(D2053&lt;10,"Low",D2053&lt;15,"Medium",D2053&lt;20,"High",D2053&gt;=20,"Very High")</f>
        <v>Very High</v>
      </c>
      <c r="R2053" t="str">
        <f t="shared" si="65"/>
        <v>High Risk</v>
      </c>
    </row>
    <row r="2054" spans="1:18" x14ac:dyDescent="0.3">
      <c r="A2054" t="s">
        <v>2065</v>
      </c>
      <c r="B2054" s="2">
        <v>6693</v>
      </c>
      <c r="C2054" t="s">
        <v>10013</v>
      </c>
      <c r="D2054" s="1">
        <v>21.7</v>
      </c>
      <c r="E2054" t="s">
        <v>10019</v>
      </c>
      <c r="F2054" s="2">
        <v>117400</v>
      </c>
      <c r="G2054" t="s">
        <v>10038</v>
      </c>
      <c r="H2054" t="s">
        <v>10029</v>
      </c>
      <c r="I2054" s="2">
        <v>596</v>
      </c>
      <c r="J2054" s="3">
        <v>19.8</v>
      </c>
      <c r="K2054" t="s">
        <v>10034</v>
      </c>
      <c r="L2054" s="4">
        <v>42522</v>
      </c>
      <c r="M2054" t="s">
        <v>10037</v>
      </c>
      <c r="N2054">
        <f t="shared" si="64"/>
        <v>1</v>
      </c>
      <c r="O2054" t="str" cm="1">
        <f t="array" ref="O2054">_xlfn.IFS(I2054&lt;600, "Very Poor",I2054&lt;650,"Poor",I2054&lt;700,"Fair",I2054&lt;750,"Good",I2054&gt;=750,"Excellent")</f>
        <v>Very Poor</v>
      </c>
      <c r="P2054" t="str" cm="1">
        <f t="array" ref="P2054">_xlfn.IFS(F2054&lt;30000,"Low",F2054&lt;60000,"Lower Middle",F2054&lt;100000, "Upper Middle",F2054&gt;=100000, "High")</f>
        <v>High</v>
      </c>
      <c r="Q2054" t="str" cm="1">
        <f t="array" ref="Q2054">_xlfn.IFS(D2054&lt;10,"Low",D2054&lt;15,"Medium",D2054&lt;20,"High",D2054&gt;=20,"Very High")</f>
        <v>Very High</v>
      </c>
      <c r="R2054" t="str">
        <f t="shared" si="65"/>
        <v>High Risk</v>
      </c>
    </row>
    <row r="2055" spans="1:18" x14ac:dyDescent="0.3">
      <c r="A2055" t="s">
        <v>2066</v>
      </c>
      <c r="B2055" s="2">
        <v>34535</v>
      </c>
      <c r="C2055" t="s">
        <v>10013</v>
      </c>
      <c r="D2055" s="1">
        <v>16.78</v>
      </c>
      <c r="E2055" t="s">
        <v>10020</v>
      </c>
      <c r="F2055" s="2">
        <v>129097</v>
      </c>
      <c r="G2055" t="s">
        <v>10040</v>
      </c>
      <c r="H2055" t="s">
        <v>10032</v>
      </c>
      <c r="I2055" s="2">
        <v>647</v>
      </c>
      <c r="J2055" s="3">
        <v>20.399999999999999</v>
      </c>
      <c r="K2055" t="s">
        <v>10035</v>
      </c>
      <c r="L2055" s="4">
        <v>42836</v>
      </c>
      <c r="M2055" t="s">
        <v>10036</v>
      </c>
      <c r="N2055">
        <f t="shared" si="64"/>
        <v>0</v>
      </c>
      <c r="O2055" t="str" cm="1">
        <f t="array" ref="O2055">_xlfn.IFS(I2055&lt;600, "Very Poor",I2055&lt;650,"Poor",I2055&lt;700,"Fair",I2055&lt;750,"Good",I2055&gt;=750,"Excellent")</f>
        <v>Poor</v>
      </c>
      <c r="P2055" t="str" cm="1">
        <f t="array" ref="P2055">_xlfn.IFS(F2055&lt;30000,"Low",F2055&lt;60000,"Lower Middle",F2055&lt;100000, "Upper Middle",F2055&gt;=100000, "High")</f>
        <v>High</v>
      </c>
      <c r="Q2055" t="str" cm="1">
        <f t="array" ref="Q2055">_xlfn.IFS(D2055&lt;10,"Low",D2055&lt;15,"Medium",D2055&lt;20,"High",D2055&gt;=20,"Very High")</f>
        <v>High</v>
      </c>
      <c r="R2055" t="str">
        <f t="shared" si="65"/>
        <v>High Risk</v>
      </c>
    </row>
    <row r="2056" spans="1:18" x14ac:dyDescent="0.3">
      <c r="A2056" t="s">
        <v>2067</v>
      </c>
      <c r="B2056" s="2">
        <v>15818</v>
      </c>
      <c r="C2056" t="s">
        <v>10013</v>
      </c>
      <c r="D2056" s="1">
        <v>5.05</v>
      </c>
      <c r="E2056" t="s">
        <v>10024</v>
      </c>
      <c r="F2056" s="2">
        <v>95447</v>
      </c>
      <c r="G2056" t="s">
        <v>10039</v>
      </c>
      <c r="H2056" t="s">
        <v>10028</v>
      </c>
      <c r="I2056" s="2">
        <v>584</v>
      </c>
      <c r="J2056" s="3">
        <v>14.5</v>
      </c>
      <c r="K2056" t="s">
        <v>10034</v>
      </c>
      <c r="L2056" s="4">
        <v>42410</v>
      </c>
      <c r="M2056" t="s">
        <v>10036</v>
      </c>
      <c r="N2056">
        <f t="shared" si="64"/>
        <v>0</v>
      </c>
      <c r="O2056" t="str" cm="1">
        <f t="array" ref="O2056">_xlfn.IFS(I2056&lt;600, "Very Poor",I2056&lt;650,"Poor",I2056&lt;700,"Fair",I2056&lt;750,"Good",I2056&gt;=750,"Excellent")</f>
        <v>Very Poor</v>
      </c>
      <c r="P2056" t="str" cm="1">
        <f t="array" ref="P2056">_xlfn.IFS(F2056&lt;30000,"Low",F2056&lt;60000,"Lower Middle",F2056&lt;100000, "Upper Middle",F2056&gt;=100000, "High")</f>
        <v>Upper Middle</v>
      </c>
      <c r="Q2056" t="str" cm="1">
        <f t="array" ref="Q2056">_xlfn.IFS(D2056&lt;10,"Low",D2056&lt;15,"Medium",D2056&lt;20,"High",D2056&gt;=20,"Very High")</f>
        <v>Low</v>
      </c>
      <c r="R2056" t="str">
        <f t="shared" si="65"/>
        <v>Normal</v>
      </c>
    </row>
    <row r="2057" spans="1:18" x14ac:dyDescent="0.3">
      <c r="A2057" t="s">
        <v>2068</v>
      </c>
      <c r="B2057" s="2">
        <v>32238</v>
      </c>
      <c r="C2057" t="s">
        <v>10014</v>
      </c>
      <c r="D2057" s="1">
        <v>13.51</v>
      </c>
      <c r="E2057" t="s">
        <v>10016</v>
      </c>
      <c r="F2057" s="2">
        <v>27212</v>
      </c>
      <c r="G2057" t="s">
        <v>10040</v>
      </c>
      <c r="H2057" t="s">
        <v>10028</v>
      </c>
      <c r="I2057" s="2">
        <v>785</v>
      </c>
      <c r="J2057" s="3">
        <v>15.2</v>
      </c>
      <c r="K2057" t="s">
        <v>10035</v>
      </c>
      <c r="L2057" s="4">
        <v>43703</v>
      </c>
      <c r="M2057" t="s">
        <v>10036</v>
      </c>
      <c r="N2057">
        <f t="shared" si="64"/>
        <v>0</v>
      </c>
      <c r="O2057" t="str" cm="1">
        <f t="array" ref="O2057">_xlfn.IFS(I2057&lt;600, "Very Poor",I2057&lt;650,"Poor",I2057&lt;700,"Fair",I2057&lt;750,"Good",I2057&gt;=750,"Excellent")</f>
        <v>Excellent</v>
      </c>
      <c r="P2057" t="str" cm="1">
        <f t="array" ref="P2057">_xlfn.IFS(F2057&lt;30000,"Low",F2057&lt;60000,"Lower Middle",F2057&lt;100000, "Upper Middle",F2057&gt;=100000, "High")</f>
        <v>Low</v>
      </c>
      <c r="Q2057" t="str" cm="1">
        <f t="array" ref="Q2057">_xlfn.IFS(D2057&lt;10,"Low",D2057&lt;15,"Medium",D2057&lt;20,"High",D2057&gt;=20,"Very High")</f>
        <v>Medium</v>
      </c>
      <c r="R2057" t="str">
        <f t="shared" si="65"/>
        <v>Normal</v>
      </c>
    </row>
    <row r="2058" spans="1:18" x14ac:dyDescent="0.3">
      <c r="A2058" t="s">
        <v>2069</v>
      </c>
      <c r="B2058" s="2">
        <v>31874</v>
      </c>
      <c r="C2058" t="s">
        <v>10014</v>
      </c>
      <c r="D2058" s="1">
        <v>25.33</v>
      </c>
      <c r="E2058" t="s">
        <v>10022</v>
      </c>
      <c r="F2058" s="2">
        <v>54867</v>
      </c>
      <c r="G2058" t="s">
        <v>10039</v>
      </c>
      <c r="H2058" t="s">
        <v>10031</v>
      </c>
      <c r="I2058" s="2">
        <v>661</v>
      </c>
      <c r="J2058" s="3">
        <v>39.1</v>
      </c>
      <c r="K2058" t="s">
        <v>10035</v>
      </c>
      <c r="L2058" s="4">
        <v>42305</v>
      </c>
      <c r="M2058" t="s">
        <v>10037</v>
      </c>
      <c r="N2058">
        <f t="shared" si="64"/>
        <v>1</v>
      </c>
      <c r="O2058" t="str" cm="1">
        <f t="array" ref="O2058">_xlfn.IFS(I2058&lt;600, "Very Poor",I2058&lt;650,"Poor",I2058&lt;700,"Fair",I2058&lt;750,"Good",I2058&gt;=750,"Excellent")</f>
        <v>Fair</v>
      </c>
      <c r="P2058" t="str" cm="1">
        <f t="array" ref="P2058">_xlfn.IFS(F2058&lt;30000,"Low",F2058&lt;60000,"Lower Middle",F2058&lt;100000, "Upper Middle",F2058&gt;=100000, "High")</f>
        <v>Lower Middle</v>
      </c>
      <c r="Q2058" t="str" cm="1">
        <f t="array" ref="Q2058">_xlfn.IFS(D2058&lt;10,"Low",D2058&lt;15,"Medium",D2058&lt;20,"High",D2058&gt;=20,"Very High")</f>
        <v>Very High</v>
      </c>
      <c r="R2058" t="str">
        <f t="shared" si="65"/>
        <v>Normal</v>
      </c>
    </row>
    <row r="2059" spans="1:18" x14ac:dyDescent="0.3">
      <c r="A2059" t="s">
        <v>2070</v>
      </c>
      <c r="B2059" s="2">
        <v>27715</v>
      </c>
      <c r="C2059" t="s">
        <v>10014</v>
      </c>
      <c r="D2059" s="1">
        <v>14.7</v>
      </c>
      <c r="E2059" t="s">
        <v>10024</v>
      </c>
      <c r="F2059" s="2">
        <v>84662</v>
      </c>
      <c r="G2059" t="s">
        <v>10038</v>
      </c>
      <c r="H2059" t="s">
        <v>10029</v>
      </c>
      <c r="I2059" s="2">
        <v>646</v>
      </c>
      <c r="J2059" s="3">
        <v>25.6</v>
      </c>
      <c r="K2059" t="s">
        <v>10035</v>
      </c>
      <c r="L2059" s="4">
        <v>42508</v>
      </c>
      <c r="M2059" t="s">
        <v>10037</v>
      </c>
      <c r="N2059">
        <f t="shared" si="64"/>
        <v>1</v>
      </c>
      <c r="O2059" t="str" cm="1">
        <f t="array" ref="O2059">_xlfn.IFS(I2059&lt;600, "Very Poor",I2059&lt;650,"Poor",I2059&lt;700,"Fair",I2059&lt;750,"Good",I2059&gt;=750,"Excellent")</f>
        <v>Poor</v>
      </c>
      <c r="P2059" t="str" cm="1">
        <f t="array" ref="P2059">_xlfn.IFS(F2059&lt;30000,"Low",F2059&lt;60000,"Lower Middle",F2059&lt;100000, "Upper Middle",F2059&gt;=100000, "High")</f>
        <v>Upper Middle</v>
      </c>
      <c r="Q2059" t="str" cm="1">
        <f t="array" ref="Q2059">_xlfn.IFS(D2059&lt;10,"Low",D2059&lt;15,"Medium",D2059&lt;20,"High",D2059&gt;=20,"Very High")</f>
        <v>Medium</v>
      </c>
      <c r="R2059" t="str">
        <f t="shared" si="65"/>
        <v>Normal</v>
      </c>
    </row>
    <row r="2060" spans="1:18" x14ac:dyDescent="0.3">
      <c r="A2060" t="s">
        <v>2071</v>
      </c>
      <c r="B2060" s="2">
        <v>28605</v>
      </c>
      <c r="C2060" t="s">
        <v>10013</v>
      </c>
      <c r="D2060" s="1">
        <v>19.100000000000001</v>
      </c>
      <c r="E2060" t="s">
        <v>10020</v>
      </c>
      <c r="F2060" s="2">
        <v>118716</v>
      </c>
      <c r="G2060" t="s">
        <v>10040</v>
      </c>
      <c r="H2060" t="s">
        <v>10026</v>
      </c>
      <c r="I2060" s="2">
        <v>824</v>
      </c>
      <c r="J2060" s="3">
        <v>34.1</v>
      </c>
      <c r="K2060" t="s">
        <v>10034</v>
      </c>
      <c r="L2060" s="4">
        <v>42697</v>
      </c>
      <c r="M2060" t="s">
        <v>10037</v>
      </c>
      <c r="N2060">
        <f t="shared" si="64"/>
        <v>1</v>
      </c>
      <c r="O2060" t="str" cm="1">
        <f t="array" ref="O2060">_xlfn.IFS(I2060&lt;600, "Very Poor",I2060&lt;650,"Poor",I2060&lt;700,"Fair",I2060&lt;750,"Good",I2060&gt;=750,"Excellent")</f>
        <v>Excellent</v>
      </c>
      <c r="P2060" t="str" cm="1">
        <f t="array" ref="P2060">_xlfn.IFS(F2060&lt;30000,"Low",F2060&lt;60000,"Lower Middle",F2060&lt;100000, "Upper Middle",F2060&gt;=100000, "High")</f>
        <v>High</v>
      </c>
      <c r="Q2060" t="str" cm="1">
        <f t="array" ref="Q2060">_xlfn.IFS(D2060&lt;10,"Low",D2060&lt;15,"Medium",D2060&lt;20,"High",D2060&gt;=20,"Very High")</f>
        <v>High</v>
      </c>
      <c r="R2060" t="str">
        <f t="shared" si="65"/>
        <v>Normal</v>
      </c>
    </row>
    <row r="2061" spans="1:18" x14ac:dyDescent="0.3">
      <c r="A2061" t="s">
        <v>2072</v>
      </c>
      <c r="B2061" s="2">
        <v>35317</v>
      </c>
      <c r="C2061" t="s">
        <v>10013</v>
      </c>
      <c r="D2061" s="1">
        <v>10.119999999999999</v>
      </c>
      <c r="E2061" t="s">
        <v>10016</v>
      </c>
      <c r="F2061" s="2">
        <v>113724</v>
      </c>
      <c r="G2061" t="s">
        <v>10039</v>
      </c>
      <c r="H2061" t="s">
        <v>10029</v>
      </c>
      <c r="I2061" s="2">
        <v>846</v>
      </c>
      <c r="J2061" s="3">
        <v>6.6</v>
      </c>
      <c r="K2061" t="s">
        <v>10034</v>
      </c>
      <c r="L2061" s="4">
        <v>43108</v>
      </c>
      <c r="M2061" t="s">
        <v>10036</v>
      </c>
      <c r="N2061">
        <f t="shared" si="64"/>
        <v>0</v>
      </c>
      <c r="O2061" t="str" cm="1">
        <f t="array" ref="O2061">_xlfn.IFS(I2061&lt;600, "Very Poor",I2061&lt;650,"Poor",I2061&lt;700,"Fair",I2061&lt;750,"Good",I2061&gt;=750,"Excellent")</f>
        <v>Excellent</v>
      </c>
      <c r="P2061" t="str" cm="1">
        <f t="array" ref="P2061">_xlfn.IFS(F2061&lt;30000,"Low",F2061&lt;60000,"Lower Middle",F2061&lt;100000, "Upper Middle",F2061&gt;=100000, "High")</f>
        <v>High</v>
      </c>
      <c r="Q2061" t="str" cm="1">
        <f t="array" ref="Q2061">_xlfn.IFS(D2061&lt;10,"Low",D2061&lt;15,"Medium",D2061&lt;20,"High",D2061&gt;=20,"Very High")</f>
        <v>Medium</v>
      </c>
      <c r="R2061" t="str">
        <f t="shared" si="65"/>
        <v>Normal</v>
      </c>
    </row>
    <row r="2062" spans="1:18" x14ac:dyDescent="0.3">
      <c r="A2062" t="s">
        <v>2073</v>
      </c>
      <c r="B2062" s="2">
        <v>32174</v>
      </c>
      <c r="C2062" t="s">
        <v>10014</v>
      </c>
      <c r="D2062" s="1">
        <v>27.9</v>
      </c>
      <c r="E2062" t="s">
        <v>10025</v>
      </c>
      <c r="F2062" s="2">
        <v>67672</v>
      </c>
      <c r="G2062" t="s">
        <v>10039</v>
      </c>
      <c r="H2062" t="s">
        <v>10027</v>
      </c>
      <c r="I2062" s="2">
        <v>818</v>
      </c>
      <c r="J2062" s="3">
        <v>5.0999999999999996</v>
      </c>
      <c r="K2062" t="s">
        <v>10034</v>
      </c>
      <c r="L2062" s="4">
        <v>44100</v>
      </c>
      <c r="M2062" t="s">
        <v>10036</v>
      </c>
      <c r="N2062">
        <f t="shared" si="64"/>
        <v>0</v>
      </c>
      <c r="O2062" t="str" cm="1">
        <f t="array" ref="O2062">_xlfn.IFS(I2062&lt;600, "Very Poor",I2062&lt;650,"Poor",I2062&lt;700,"Fair",I2062&lt;750,"Good",I2062&gt;=750,"Excellent")</f>
        <v>Excellent</v>
      </c>
      <c r="P2062" t="str" cm="1">
        <f t="array" ref="P2062">_xlfn.IFS(F2062&lt;30000,"Low",F2062&lt;60000,"Lower Middle",F2062&lt;100000, "Upper Middle",F2062&gt;=100000, "High")</f>
        <v>Upper Middle</v>
      </c>
      <c r="Q2062" t="str" cm="1">
        <f t="array" ref="Q2062">_xlfn.IFS(D2062&lt;10,"Low",D2062&lt;15,"Medium",D2062&lt;20,"High",D2062&gt;=20,"Very High")</f>
        <v>Very High</v>
      </c>
      <c r="R2062" t="str">
        <f t="shared" si="65"/>
        <v>Normal</v>
      </c>
    </row>
    <row r="2063" spans="1:18" x14ac:dyDescent="0.3">
      <c r="A2063" t="s">
        <v>2074</v>
      </c>
      <c r="B2063" s="2">
        <v>10956</v>
      </c>
      <c r="C2063" t="s">
        <v>10014</v>
      </c>
      <c r="D2063" s="1">
        <v>28.08</v>
      </c>
      <c r="E2063" t="s">
        <v>10023</v>
      </c>
      <c r="F2063" s="2">
        <v>134161</v>
      </c>
      <c r="G2063" t="s">
        <v>10039</v>
      </c>
      <c r="H2063" t="s">
        <v>10033</v>
      </c>
      <c r="I2063" s="2">
        <v>810</v>
      </c>
      <c r="J2063" s="3">
        <v>23.2</v>
      </c>
      <c r="K2063" t="s">
        <v>10035</v>
      </c>
      <c r="L2063" s="4">
        <v>42473</v>
      </c>
      <c r="M2063" t="s">
        <v>10036</v>
      </c>
      <c r="N2063">
        <f t="shared" si="64"/>
        <v>0</v>
      </c>
      <c r="O2063" t="str" cm="1">
        <f t="array" ref="O2063">_xlfn.IFS(I2063&lt;600, "Very Poor",I2063&lt;650,"Poor",I2063&lt;700,"Fair",I2063&lt;750,"Good",I2063&gt;=750,"Excellent")</f>
        <v>Excellent</v>
      </c>
      <c r="P2063" t="str" cm="1">
        <f t="array" ref="P2063">_xlfn.IFS(F2063&lt;30000,"Low",F2063&lt;60000,"Lower Middle",F2063&lt;100000, "Upper Middle",F2063&gt;=100000, "High")</f>
        <v>High</v>
      </c>
      <c r="Q2063" t="str" cm="1">
        <f t="array" ref="Q2063">_xlfn.IFS(D2063&lt;10,"Low",D2063&lt;15,"Medium",D2063&lt;20,"High",D2063&gt;=20,"Very High")</f>
        <v>Very High</v>
      </c>
      <c r="R2063" t="str">
        <f t="shared" si="65"/>
        <v>Normal</v>
      </c>
    </row>
    <row r="2064" spans="1:18" x14ac:dyDescent="0.3">
      <c r="A2064" t="s">
        <v>2075</v>
      </c>
      <c r="B2064" s="2">
        <v>39908</v>
      </c>
      <c r="C2064" t="s">
        <v>10013</v>
      </c>
      <c r="D2064" s="1">
        <v>8.65</v>
      </c>
      <c r="E2064" t="s">
        <v>10021</v>
      </c>
      <c r="F2064" s="2">
        <v>101682</v>
      </c>
      <c r="G2064" t="s">
        <v>10040</v>
      </c>
      <c r="H2064" t="s">
        <v>10027</v>
      </c>
      <c r="I2064" s="2">
        <v>807</v>
      </c>
      <c r="J2064" s="3">
        <v>33.9</v>
      </c>
      <c r="K2064" t="s">
        <v>10035</v>
      </c>
      <c r="L2064" s="4">
        <v>43210</v>
      </c>
      <c r="M2064" t="s">
        <v>10036</v>
      </c>
      <c r="N2064">
        <f t="shared" si="64"/>
        <v>0</v>
      </c>
      <c r="O2064" t="str" cm="1">
        <f t="array" ref="O2064">_xlfn.IFS(I2064&lt;600, "Very Poor",I2064&lt;650,"Poor",I2064&lt;700,"Fair",I2064&lt;750,"Good",I2064&gt;=750,"Excellent")</f>
        <v>Excellent</v>
      </c>
      <c r="P2064" t="str" cm="1">
        <f t="array" ref="P2064">_xlfn.IFS(F2064&lt;30000,"Low",F2064&lt;60000,"Lower Middle",F2064&lt;100000, "Upper Middle",F2064&gt;=100000, "High")</f>
        <v>High</v>
      </c>
      <c r="Q2064" t="str" cm="1">
        <f t="array" ref="Q2064">_xlfn.IFS(D2064&lt;10,"Low",D2064&lt;15,"Medium",D2064&lt;20,"High",D2064&gt;=20,"Very High")</f>
        <v>Low</v>
      </c>
      <c r="R2064" t="str">
        <f t="shared" si="65"/>
        <v>Normal</v>
      </c>
    </row>
    <row r="2065" spans="1:18" x14ac:dyDescent="0.3">
      <c r="A2065" t="s">
        <v>2076</v>
      </c>
      <c r="B2065" s="2">
        <v>11837</v>
      </c>
      <c r="C2065" t="s">
        <v>10014</v>
      </c>
      <c r="D2065" s="1">
        <v>23.1</v>
      </c>
      <c r="E2065" t="s">
        <v>10024</v>
      </c>
      <c r="F2065" s="2">
        <v>80624</v>
      </c>
      <c r="G2065" t="s">
        <v>10039</v>
      </c>
      <c r="H2065" t="s">
        <v>10032</v>
      </c>
      <c r="I2065" s="2">
        <v>732</v>
      </c>
      <c r="J2065" s="3">
        <v>26.4</v>
      </c>
      <c r="K2065" t="s">
        <v>10034</v>
      </c>
      <c r="L2065" s="4">
        <v>42728</v>
      </c>
      <c r="M2065" t="s">
        <v>10037</v>
      </c>
      <c r="N2065">
        <f t="shared" si="64"/>
        <v>1</v>
      </c>
      <c r="O2065" t="str" cm="1">
        <f t="array" ref="O2065">_xlfn.IFS(I2065&lt;600, "Very Poor",I2065&lt;650,"Poor",I2065&lt;700,"Fair",I2065&lt;750,"Good",I2065&gt;=750,"Excellent")</f>
        <v>Good</v>
      </c>
      <c r="P2065" t="str" cm="1">
        <f t="array" ref="P2065">_xlfn.IFS(F2065&lt;30000,"Low",F2065&lt;60000,"Lower Middle",F2065&lt;100000, "Upper Middle",F2065&gt;=100000, "High")</f>
        <v>Upper Middle</v>
      </c>
      <c r="Q2065" t="str" cm="1">
        <f t="array" ref="Q2065">_xlfn.IFS(D2065&lt;10,"Low",D2065&lt;15,"Medium",D2065&lt;20,"High",D2065&gt;=20,"Very High")</f>
        <v>Very High</v>
      </c>
      <c r="R2065" t="str">
        <f t="shared" si="65"/>
        <v>Normal</v>
      </c>
    </row>
    <row r="2066" spans="1:18" x14ac:dyDescent="0.3">
      <c r="A2066" t="s">
        <v>2077</v>
      </c>
      <c r="B2066" s="2">
        <v>4716</v>
      </c>
      <c r="C2066" t="s">
        <v>10014</v>
      </c>
      <c r="D2066" s="1">
        <v>6.88</v>
      </c>
      <c r="E2066" t="s">
        <v>10023</v>
      </c>
      <c r="F2066" s="2">
        <v>138791</v>
      </c>
      <c r="G2066" t="s">
        <v>10038</v>
      </c>
      <c r="H2066" t="s">
        <v>10028</v>
      </c>
      <c r="I2066" s="2">
        <v>621</v>
      </c>
      <c r="J2066" s="3">
        <v>26.7</v>
      </c>
      <c r="K2066" t="s">
        <v>10034</v>
      </c>
      <c r="L2066" s="4">
        <v>42853</v>
      </c>
      <c r="M2066" t="s">
        <v>10037</v>
      </c>
      <c r="N2066">
        <f t="shared" si="64"/>
        <v>1</v>
      </c>
      <c r="O2066" t="str" cm="1">
        <f t="array" ref="O2066">_xlfn.IFS(I2066&lt;600, "Very Poor",I2066&lt;650,"Poor",I2066&lt;700,"Fair",I2066&lt;750,"Good",I2066&gt;=750,"Excellent")</f>
        <v>Poor</v>
      </c>
      <c r="P2066" t="str" cm="1">
        <f t="array" ref="P2066">_xlfn.IFS(F2066&lt;30000,"Low",F2066&lt;60000,"Lower Middle",F2066&lt;100000, "Upper Middle",F2066&gt;=100000, "High")</f>
        <v>High</v>
      </c>
      <c r="Q2066" t="str" cm="1">
        <f t="array" ref="Q2066">_xlfn.IFS(D2066&lt;10,"Low",D2066&lt;15,"Medium",D2066&lt;20,"High",D2066&gt;=20,"Very High")</f>
        <v>Low</v>
      </c>
      <c r="R2066" t="str">
        <f t="shared" si="65"/>
        <v>Normal</v>
      </c>
    </row>
    <row r="2067" spans="1:18" x14ac:dyDescent="0.3">
      <c r="A2067" t="s">
        <v>2078</v>
      </c>
      <c r="B2067" s="2">
        <v>5481</v>
      </c>
      <c r="C2067" t="s">
        <v>10014</v>
      </c>
      <c r="D2067" s="1">
        <v>19.96</v>
      </c>
      <c r="E2067" t="s">
        <v>10024</v>
      </c>
      <c r="F2067" s="2">
        <v>22993</v>
      </c>
      <c r="G2067" t="s">
        <v>10038</v>
      </c>
      <c r="H2067" t="s">
        <v>10029</v>
      </c>
      <c r="I2067" s="2">
        <v>658</v>
      </c>
      <c r="J2067" s="3">
        <v>9.9</v>
      </c>
      <c r="K2067" t="s">
        <v>10035</v>
      </c>
      <c r="L2067" s="4">
        <v>43507</v>
      </c>
      <c r="M2067" t="s">
        <v>10037</v>
      </c>
      <c r="N2067">
        <f t="shared" si="64"/>
        <v>1</v>
      </c>
      <c r="O2067" t="str" cm="1">
        <f t="array" ref="O2067">_xlfn.IFS(I2067&lt;600, "Very Poor",I2067&lt;650,"Poor",I2067&lt;700,"Fair",I2067&lt;750,"Good",I2067&gt;=750,"Excellent")</f>
        <v>Fair</v>
      </c>
      <c r="P2067" t="str" cm="1">
        <f t="array" ref="P2067">_xlfn.IFS(F2067&lt;30000,"Low",F2067&lt;60000,"Lower Middle",F2067&lt;100000, "Upper Middle",F2067&gt;=100000, "High")</f>
        <v>Low</v>
      </c>
      <c r="Q2067" t="str" cm="1">
        <f t="array" ref="Q2067">_xlfn.IFS(D2067&lt;10,"Low",D2067&lt;15,"Medium",D2067&lt;20,"High",D2067&gt;=20,"Very High")</f>
        <v>High</v>
      </c>
      <c r="R2067" t="str">
        <f t="shared" si="65"/>
        <v>Normal</v>
      </c>
    </row>
    <row r="2068" spans="1:18" x14ac:dyDescent="0.3">
      <c r="A2068" t="s">
        <v>2079</v>
      </c>
      <c r="B2068" s="2">
        <v>25282</v>
      </c>
      <c r="C2068" t="s">
        <v>10013</v>
      </c>
      <c r="D2068" s="1">
        <v>9.4700000000000006</v>
      </c>
      <c r="E2068" t="s">
        <v>10017</v>
      </c>
      <c r="F2068" s="2">
        <v>31654</v>
      </c>
      <c r="G2068" t="s">
        <v>10038</v>
      </c>
      <c r="H2068" t="s">
        <v>10029</v>
      </c>
      <c r="I2068" s="2">
        <v>638</v>
      </c>
      <c r="J2068" s="3">
        <v>39.200000000000003</v>
      </c>
      <c r="K2068" t="s">
        <v>10034</v>
      </c>
      <c r="L2068" s="4">
        <v>42854</v>
      </c>
      <c r="M2068" t="s">
        <v>10037</v>
      </c>
      <c r="N2068">
        <f t="shared" si="64"/>
        <v>1</v>
      </c>
      <c r="O2068" t="str" cm="1">
        <f t="array" ref="O2068">_xlfn.IFS(I2068&lt;600, "Very Poor",I2068&lt;650,"Poor",I2068&lt;700,"Fair",I2068&lt;750,"Good",I2068&gt;=750,"Excellent")</f>
        <v>Poor</v>
      </c>
      <c r="P2068" t="str" cm="1">
        <f t="array" ref="P2068">_xlfn.IFS(F2068&lt;30000,"Low",F2068&lt;60000,"Lower Middle",F2068&lt;100000, "Upper Middle",F2068&gt;=100000, "High")</f>
        <v>Lower Middle</v>
      </c>
      <c r="Q2068" t="str" cm="1">
        <f t="array" ref="Q2068">_xlfn.IFS(D2068&lt;10,"Low",D2068&lt;15,"Medium",D2068&lt;20,"High",D2068&gt;=20,"Very High")</f>
        <v>Low</v>
      </c>
      <c r="R2068" t="str">
        <f t="shared" si="65"/>
        <v>Normal</v>
      </c>
    </row>
    <row r="2069" spans="1:18" x14ac:dyDescent="0.3">
      <c r="A2069" t="s">
        <v>2080</v>
      </c>
      <c r="B2069" s="2">
        <v>7548</v>
      </c>
      <c r="C2069" t="s">
        <v>10013</v>
      </c>
      <c r="D2069" s="1">
        <v>8.64</v>
      </c>
      <c r="E2069" t="s">
        <v>10016</v>
      </c>
      <c r="F2069" s="2">
        <v>20246</v>
      </c>
      <c r="G2069" t="s">
        <v>10040</v>
      </c>
      <c r="H2069" t="s">
        <v>10029</v>
      </c>
      <c r="I2069" s="2">
        <v>696</v>
      </c>
      <c r="J2069" s="3">
        <v>23.5</v>
      </c>
      <c r="K2069" t="s">
        <v>10034</v>
      </c>
      <c r="L2069" s="4">
        <v>43078</v>
      </c>
      <c r="M2069" t="s">
        <v>10036</v>
      </c>
      <c r="N2069">
        <f t="shared" si="64"/>
        <v>0</v>
      </c>
      <c r="O2069" t="str" cm="1">
        <f t="array" ref="O2069">_xlfn.IFS(I2069&lt;600, "Very Poor",I2069&lt;650,"Poor",I2069&lt;700,"Fair",I2069&lt;750,"Good",I2069&gt;=750,"Excellent")</f>
        <v>Fair</v>
      </c>
      <c r="P2069" t="str" cm="1">
        <f t="array" ref="P2069">_xlfn.IFS(F2069&lt;30000,"Low",F2069&lt;60000,"Lower Middle",F2069&lt;100000, "Upper Middle",F2069&gt;=100000, "High")</f>
        <v>Low</v>
      </c>
      <c r="Q2069" t="str" cm="1">
        <f t="array" ref="Q2069">_xlfn.IFS(D2069&lt;10,"Low",D2069&lt;15,"Medium",D2069&lt;20,"High",D2069&gt;=20,"Very High")</f>
        <v>Low</v>
      </c>
      <c r="R2069" t="str">
        <f t="shared" si="65"/>
        <v>Normal</v>
      </c>
    </row>
    <row r="2070" spans="1:18" x14ac:dyDescent="0.3">
      <c r="A2070" t="s">
        <v>2081</v>
      </c>
      <c r="B2070" s="2">
        <v>38605</v>
      </c>
      <c r="C2070" t="s">
        <v>10013</v>
      </c>
      <c r="D2070" s="1">
        <v>5.0999999999999996</v>
      </c>
      <c r="E2070" t="s">
        <v>10018</v>
      </c>
      <c r="F2070" s="2">
        <v>76714</v>
      </c>
      <c r="G2070" t="s">
        <v>10038</v>
      </c>
      <c r="H2070" t="s">
        <v>10028</v>
      </c>
      <c r="I2070" s="2">
        <v>828</v>
      </c>
      <c r="J2070" s="3">
        <v>8.6</v>
      </c>
      <c r="K2070" t="s">
        <v>10035</v>
      </c>
      <c r="L2070" s="4">
        <v>42818</v>
      </c>
      <c r="M2070" t="s">
        <v>10036</v>
      </c>
      <c r="N2070">
        <f t="shared" si="64"/>
        <v>0</v>
      </c>
      <c r="O2070" t="str" cm="1">
        <f t="array" ref="O2070">_xlfn.IFS(I2070&lt;600, "Very Poor",I2070&lt;650,"Poor",I2070&lt;700,"Fair",I2070&lt;750,"Good",I2070&gt;=750,"Excellent")</f>
        <v>Excellent</v>
      </c>
      <c r="P2070" t="str" cm="1">
        <f t="array" ref="P2070">_xlfn.IFS(F2070&lt;30000,"Low",F2070&lt;60000,"Lower Middle",F2070&lt;100000, "Upper Middle",F2070&gt;=100000, "High")</f>
        <v>Upper Middle</v>
      </c>
      <c r="Q2070" t="str" cm="1">
        <f t="array" ref="Q2070">_xlfn.IFS(D2070&lt;10,"Low",D2070&lt;15,"Medium",D2070&lt;20,"High",D2070&gt;=20,"Very High")</f>
        <v>Low</v>
      </c>
      <c r="R2070" t="str">
        <f t="shared" si="65"/>
        <v>Normal</v>
      </c>
    </row>
    <row r="2071" spans="1:18" x14ac:dyDescent="0.3">
      <c r="A2071" t="s">
        <v>2082</v>
      </c>
      <c r="B2071" s="2">
        <v>8758</v>
      </c>
      <c r="C2071" t="s">
        <v>10013</v>
      </c>
      <c r="D2071" s="1">
        <v>28.52</v>
      </c>
      <c r="E2071" t="s">
        <v>10022</v>
      </c>
      <c r="F2071" s="2">
        <v>64738</v>
      </c>
      <c r="G2071" t="s">
        <v>10038</v>
      </c>
      <c r="H2071" t="s">
        <v>10033</v>
      </c>
      <c r="I2071" s="2">
        <v>627</v>
      </c>
      <c r="J2071" s="3">
        <v>19.5</v>
      </c>
      <c r="K2071" t="s">
        <v>10035</v>
      </c>
      <c r="L2071" s="4">
        <v>43674</v>
      </c>
      <c r="M2071" t="s">
        <v>10037</v>
      </c>
      <c r="N2071">
        <f t="shared" si="64"/>
        <v>1</v>
      </c>
      <c r="O2071" t="str" cm="1">
        <f t="array" ref="O2071">_xlfn.IFS(I2071&lt;600, "Very Poor",I2071&lt;650,"Poor",I2071&lt;700,"Fair",I2071&lt;750,"Good",I2071&gt;=750,"Excellent")</f>
        <v>Poor</v>
      </c>
      <c r="P2071" t="str" cm="1">
        <f t="array" ref="P2071">_xlfn.IFS(F2071&lt;30000,"Low",F2071&lt;60000,"Lower Middle",F2071&lt;100000, "Upper Middle",F2071&gt;=100000, "High")</f>
        <v>Upper Middle</v>
      </c>
      <c r="Q2071" t="str" cm="1">
        <f t="array" ref="Q2071">_xlfn.IFS(D2071&lt;10,"Low",D2071&lt;15,"Medium",D2071&lt;20,"High",D2071&gt;=20,"Very High")</f>
        <v>Very High</v>
      </c>
      <c r="R2071" t="str">
        <f t="shared" si="65"/>
        <v>High Risk</v>
      </c>
    </row>
    <row r="2072" spans="1:18" x14ac:dyDescent="0.3">
      <c r="A2072" t="s">
        <v>2083</v>
      </c>
      <c r="B2072" s="2">
        <v>24177</v>
      </c>
      <c r="C2072" t="s">
        <v>10013</v>
      </c>
      <c r="D2072" s="1">
        <v>25.73</v>
      </c>
      <c r="E2072" t="s">
        <v>10016</v>
      </c>
      <c r="F2072" s="2">
        <v>59745</v>
      </c>
      <c r="G2072" t="s">
        <v>10038</v>
      </c>
      <c r="H2072" t="s">
        <v>10030</v>
      </c>
      <c r="I2072" s="2">
        <v>792</v>
      </c>
      <c r="J2072" s="3">
        <v>7.5</v>
      </c>
      <c r="K2072" t="s">
        <v>10035</v>
      </c>
      <c r="L2072" s="4">
        <v>43745</v>
      </c>
      <c r="M2072" t="s">
        <v>10036</v>
      </c>
      <c r="N2072">
        <f t="shared" si="64"/>
        <v>0</v>
      </c>
      <c r="O2072" t="str" cm="1">
        <f t="array" ref="O2072">_xlfn.IFS(I2072&lt;600, "Very Poor",I2072&lt;650,"Poor",I2072&lt;700,"Fair",I2072&lt;750,"Good",I2072&gt;=750,"Excellent")</f>
        <v>Excellent</v>
      </c>
      <c r="P2072" t="str" cm="1">
        <f t="array" ref="P2072">_xlfn.IFS(F2072&lt;30000,"Low",F2072&lt;60000,"Lower Middle",F2072&lt;100000, "Upper Middle",F2072&gt;=100000, "High")</f>
        <v>Lower Middle</v>
      </c>
      <c r="Q2072" t="str" cm="1">
        <f t="array" ref="Q2072">_xlfn.IFS(D2072&lt;10,"Low",D2072&lt;15,"Medium",D2072&lt;20,"High",D2072&gt;=20,"Very High")</f>
        <v>Very High</v>
      </c>
      <c r="R2072" t="str">
        <f t="shared" si="65"/>
        <v>Normal</v>
      </c>
    </row>
    <row r="2073" spans="1:18" x14ac:dyDescent="0.3">
      <c r="A2073" t="s">
        <v>2084</v>
      </c>
      <c r="B2073" s="2">
        <v>25022</v>
      </c>
      <c r="C2073" t="s">
        <v>10013</v>
      </c>
      <c r="D2073" s="1">
        <v>6.94</v>
      </c>
      <c r="E2073" t="s">
        <v>10025</v>
      </c>
      <c r="F2073" s="2">
        <v>76658</v>
      </c>
      <c r="G2073" t="s">
        <v>10040</v>
      </c>
      <c r="H2073" t="s">
        <v>10027</v>
      </c>
      <c r="I2073" s="2">
        <v>838</v>
      </c>
      <c r="J2073" s="3">
        <v>19.600000000000001</v>
      </c>
      <c r="K2073" t="s">
        <v>10034</v>
      </c>
      <c r="L2073" s="4">
        <v>42157</v>
      </c>
      <c r="M2073" t="s">
        <v>10036</v>
      </c>
      <c r="N2073">
        <f t="shared" si="64"/>
        <v>0</v>
      </c>
      <c r="O2073" t="str" cm="1">
        <f t="array" ref="O2073">_xlfn.IFS(I2073&lt;600, "Very Poor",I2073&lt;650,"Poor",I2073&lt;700,"Fair",I2073&lt;750,"Good",I2073&gt;=750,"Excellent")</f>
        <v>Excellent</v>
      </c>
      <c r="P2073" t="str" cm="1">
        <f t="array" ref="P2073">_xlfn.IFS(F2073&lt;30000,"Low",F2073&lt;60000,"Lower Middle",F2073&lt;100000, "Upper Middle",F2073&gt;=100000, "High")</f>
        <v>Upper Middle</v>
      </c>
      <c r="Q2073" t="str" cm="1">
        <f t="array" ref="Q2073">_xlfn.IFS(D2073&lt;10,"Low",D2073&lt;15,"Medium",D2073&lt;20,"High",D2073&gt;=20,"Very High")</f>
        <v>Low</v>
      </c>
      <c r="R2073" t="str">
        <f t="shared" si="65"/>
        <v>Normal</v>
      </c>
    </row>
    <row r="2074" spans="1:18" x14ac:dyDescent="0.3">
      <c r="A2074" t="s">
        <v>2085</v>
      </c>
      <c r="B2074" s="2">
        <v>6542</v>
      </c>
      <c r="C2074" t="s">
        <v>10014</v>
      </c>
      <c r="D2074" s="1">
        <v>19.98</v>
      </c>
      <c r="E2074" t="s">
        <v>10020</v>
      </c>
      <c r="F2074" s="2">
        <v>110523</v>
      </c>
      <c r="G2074" t="s">
        <v>10039</v>
      </c>
      <c r="H2074" t="s">
        <v>10031</v>
      </c>
      <c r="I2074" s="2">
        <v>603</v>
      </c>
      <c r="J2074" s="3">
        <v>29.9</v>
      </c>
      <c r="K2074" t="s">
        <v>10035</v>
      </c>
      <c r="L2074" s="4">
        <v>42981</v>
      </c>
      <c r="M2074" t="s">
        <v>10037</v>
      </c>
      <c r="N2074">
        <f t="shared" si="64"/>
        <v>1</v>
      </c>
      <c r="O2074" t="str" cm="1">
        <f t="array" ref="O2074">_xlfn.IFS(I2074&lt;600, "Very Poor",I2074&lt;650,"Poor",I2074&lt;700,"Fair",I2074&lt;750,"Good",I2074&gt;=750,"Excellent")</f>
        <v>Poor</v>
      </c>
      <c r="P2074" t="str" cm="1">
        <f t="array" ref="P2074">_xlfn.IFS(F2074&lt;30000,"Low",F2074&lt;60000,"Lower Middle",F2074&lt;100000, "Upper Middle",F2074&gt;=100000, "High")</f>
        <v>High</v>
      </c>
      <c r="Q2074" t="str" cm="1">
        <f t="array" ref="Q2074">_xlfn.IFS(D2074&lt;10,"Low",D2074&lt;15,"Medium",D2074&lt;20,"High",D2074&gt;=20,"Very High")</f>
        <v>High</v>
      </c>
      <c r="R2074" t="str">
        <f t="shared" si="65"/>
        <v>High Risk</v>
      </c>
    </row>
    <row r="2075" spans="1:18" x14ac:dyDescent="0.3">
      <c r="A2075" t="s">
        <v>2086</v>
      </c>
      <c r="B2075" s="2">
        <v>26476</v>
      </c>
      <c r="C2075" t="s">
        <v>10013</v>
      </c>
      <c r="D2075" s="1">
        <v>10.82</v>
      </c>
      <c r="E2075" t="s">
        <v>10017</v>
      </c>
      <c r="F2075" s="2">
        <v>76247</v>
      </c>
      <c r="G2075" t="s">
        <v>10040</v>
      </c>
      <c r="H2075" t="s">
        <v>10033</v>
      </c>
      <c r="I2075" s="2">
        <v>815</v>
      </c>
      <c r="J2075" s="3">
        <v>16.3</v>
      </c>
      <c r="K2075" t="s">
        <v>10035</v>
      </c>
      <c r="L2075" s="4">
        <v>43654</v>
      </c>
      <c r="M2075" t="s">
        <v>10036</v>
      </c>
      <c r="N2075">
        <f t="shared" si="64"/>
        <v>0</v>
      </c>
      <c r="O2075" t="str" cm="1">
        <f t="array" ref="O2075">_xlfn.IFS(I2075&lt;600, "Very Poor",I2075&lt;650,"Poor",I2075&lt;700,"Fair",I2075&lt;750,"Good",I2075&gt;=750,"Excellent")</f>
        <v>Excellent</v>
      </c>
      <c r="P2075" t="str" cm="1">
        <f t="array" ref="P2075">_xlfn.IFS(F2075&lt;30000,"Low",F2075&lt;60000,"Lower Middle",F2075&lt;100000, "Upper Middle",F2075&gt;=100000, "High")</f>
        <v>Upper Middle</v>
      </c>
      <c r="Q2075" t="str" cm="1">
        <f t="array" ref="Q2075">_xlfn.IFS(D2075&lt;10,"Low",D2075&lt;15,"Medium",D2075&lt;20,"High",D2075&gt;=20,"Very High")</f>
        <v>Medium</v>
      </c>
      <c r="R2075" t="str">
        <f t="shared" si="65"/>
        <v>Normal</v>
      </c>
    </row>
    <row r="2076" spans="1:18" x14ac:dyDescent="0.3">
      <c r="A2076" t="s">
        <v>2087</v>
      </c>
      <c r="B2076" s="2">
        <v>31784</v>
      </c>
      <c r="C2076" t="s">
        <v>10013</v>
      </c>
      <c r="D2076" s="1">
        <v>11.6</v>
      </c>
      <c r="E2076" t="s">
        <v>10017</v>
      </c>
      <c r="F2076" s="2">
        <v>115771</v>
      </c>
      <c r="G2076" t="s">
        <v>10039</v>
      </c>
      <c r="H2076" t="s">
        <v>10026</v>
      </c>
      <c r="I2076" s="2">
        <v>776</v>
      </c>
      <c r="J2076" s="3">
        <v>16</v>
      </c>
      <c r="K2076" t="s">
        <v>10035</v>
      </c>
      <c r="L2076" s="4">
        <v>43034</v>
      </c>
      <c r="M2076" t="s">
        <v>10036</v>
      </c>
      <c r="N2076">
        <f t="shared" si="64"/>
        <v>0</v>
      </c>
      <c r="O2076" t="str" cm="1">
        <f t="array" ref="O2076">_xlfn.IFS(I2076&lt;600, "Very Poor",I2076&lt;650,"Poor",I2076&lt;700,"Fair",I2076&lt;750,"Good",I2076&gt;=750,"Excellent")</f>
        <v>Excellent</v>
      </c>
      <c r="P2076" t="str" cm="1">
        <f t="array" ref="P2076">_xlfn.IFS(F2076&lt;30000,"Low",F2076&lt;60000,"Lower Middle",F2076&lt;100000, "Upper Middle",F2076&gt;=100000, "High")</f>
        <v>High</v>
      </c>
      <c r="Q2076" t="str" cm="1">
        <f t="array" ref="Q2076">_xlfn.IFS(D2076&lt;10,"Low",D2076&lt;15,"Medium",D2076&lt;20,"High",D2076&gt;=20,"Very High")</f>
        <v>Medium</v>
      </c>
      <c r="R2076" t="str">
        <f t="shared" si="65"/>
        <v>Normal</v>
      </c>
    </row>
    <row r="2077" spans="1:18" x14ac:dyDescent="0.3">
      <c r="A2077" t="s">
        <v>2088</v>
      </c>
      <c r="B2077" s="2">
        <v>23740</v>
      </c>
      <c r="C2077" t="s">
        <v>10013</v>
      </c>
      <c r="D2077" s="1">
        <v>26.85</v>
      </c>
      <c r="E2077" t="s">
        <v>10024</v>
      </c>
      <c r="F2077" s="2">
        <v>99192</v>
      </c>
      <c r="G2077" t="s">
        <v>10038</v>
      </c>
      <c r="H2077" t="s">
        <v>10033</v>
      </c>
      <c r="I2077" s="2">
        <v>612</v>
      </c>
      <c r="J2077" s="3">
        <v>23</v>
      </c>
      <c r="K2077" t="s">
        <v>10034</v>
      </c>
      <c r="L2077" s="4">
        <v>42575</v>
      </c>
      <c r="M2077" t="s">
        <v>10037</v>
      </c>
      <c r="N2077">
        <f t="shared" si="64"/>
        <v>1</v>
      </c>
      <c r="O2077" t="str" cm="1">
        <f t="array" ref="O2077">_xlfn.IFS(I2077&lt;600, "Very Poor",I2077&lt;650,"Poor",I2077&lt;700,"Fair",I2077&lt;750,"Good",I2077&gt;=750,"Excellent")</f>
        <v>Poor</v>
      </c>
      <c r="P2077" t="str" cm="1">
        <f t="array" ref="P2077">_xlfn.IFS(F2077&lt;30000,"Low",F2077&lt;60000,"Lower Middle",F2077&lt;100000, "Upper Middle",F2077&gt;=100000, "High")</f>
        <v>Upper Middle</v>
      </c>
      <c r="Q2077" t="str" cm="1">
        <f t="array" ref="Q2077">_xlfn.IFS(D2077&lt;10,"Low",D2077&lt;15,"Medium",D2077&lt;20,"High",D2077&gt;=20,"Very High")</f>
        <v>Very High</v>
      </c>
      <c r="R2077" t="str">
        <f t="shared" si="65"/>
        <v>High Risk</v>
      </c>
    </row>
    <row r="2078" spans="1:18" x14ac:dyDescent="0.3">
      <c r="A2078" t="s">
        <v>2089</v>
      </c>
      <c r="B2078" s="2">
        <v>25817</v>
      </c>
      <c r="C2078" t="s">
        <v>10013</v>
      </c>
      <c r="D2078" s="1">
        <v>7.86</v>
      </c>
      <c r="E2078" t="s">
        <v>10016</v>
      </c>
      <c r="F2078" s="2">
        <v>35178</v>
      </c>
      <c r="G2078" t="s">
        <v>10038</v>
      </c>
      <c r="H2078" t="s">
        <v>10032</v>
      </c>
      <c r="I2078" s="2">
        <v>754</v>
      </c>
      <c r="J2078" s="3">
        <v>22.4</v>
      </c>
      <c r="K2078" t="s">
        <v>10035</v>
      </c>
      <c r="L2078" s="4">
        <v>44035</v>
      </c>
      <c r="M2078" t="s">
        <v>10036</v>
      </c>
      <c r="N2078">
        <f t="shared" si="64"/>
        <v>0</v>
      </c>
      <c r="O2078" t="str" cm="1">
        <f t="array" ref="O2078">_xlfn.IFS(I2078&lt;600, "Very Poor",I2078&lt;650,"Poor",I2078&lt;700,"Fair",I2078&lt;750,"Good",I2078&gt;=750,"Excellent")</f>
        <v>Excellent</v>
      </c>
      <c r="P2078" t="str" cm="1">
        <f t="array" ref="P2078">_xlfn.IFS(F2078&lt;30000,"Low",F2078&lt;60000,"Lower Middle",F2078&lt;100000, "Upper Middle",F2078&gt;=100000, "High")</f>
        <v>Lower Middle</v>
      </c>
      <c r="Q2078" t="str" cm="1">
        <f t="array" ref="Q2078">_xlfn.IFS(D2078&lt;10,"Low",D2078&lt;15,"Medium",D2078&lt;20,"High",D2078&gt;=20,"Very High")</f>
        <v>Low</v>
      </c>
      <c r="R2078" t="str">
        <f t="shared" si="65"/>
        <v>Normal</v>
      </c>
    </row>
    <row r="2079" spans="1:18" x14ac:dyDescent="0.3">
      <c r="A2079" t="s">
        <v>2090</v>
      </c>
      <c r="B2079" s="2">
        <v>17052</v>
      </c>
      <c r="C2079" t="s">
        <v>10014</v>
      </c>
      <c r="D2079" s="1">
        <v>20.04</v>
      </c>
      <c r="E2079" t="s">
        <v>10016</v>
      </c>
      <c r="F2079" s="2">
        <v>138055</v>
      </c>
      <c r="G2079" t="s">
        <v>10039</v>
      </c>
      <c r="H2079" t="s">
        <v>10029</v>
      </c>
      <c r="I2079" s="2">
        <v>632</v>
      </c>
      <c r="J2079" s="3">
        <v>21.3</v>
      </c>
      <c r="K2079" t="s">
        <v>10034</v>
      </c>
      <c r="L2079" s="4">
        <v>43344</v>
      </c>
      <c r="M2079" t="s">
        <v>10037</v>
      </c>
      <c r="N2079">
        <f t="shared" si="64"/>
        <v>1</v>
      </c>
      <c r="O2079" t="str" cm="1">
        <f t="array" ref="O2079">_xlfn.IFS(I2079&lt;600, "Very Poor",I2079&lt;650,"Poor",I2079&lt;700,"Fair",I2079&lt;750,"Good",I2079&gt;=750,"Excellent")</f>
        <v>Poor</v>
      </c>
      <c r="P2079" t="str" cm="1">
        <f t="array" ref="P2079">_xlfn.IFS(F2079&lt;30000,"Low",F2079&lt;60000,"Lower Middle",F2079&lt;100000, "Upper Middle",F2079&gt;=100000, "High")</f>
        <v>High</v>
      </c>
      <c r="Q2079" t="str" cm="1">
        <f t="array" ref="Q2079">_xlfn.IFS(D2079&lt;10,"Low",D2079&lt;15,"Medium",D2079&lt;20,"High",D2079&gt;=20,"Very High")</f>
        <v>Very High</v>
      </c>
      <c r="R2079" t="str">
        <f t="shared" si="65"/>
        <v>High Risk</v>
      </c>
    </row>
    <row r="2080" spans="1:18" x14ac:dyDescent="0.3">
      <c r="A2080" t="s">
        <v>2091</v>
      </c>
      <c r="B2080" s="2">
        <v>36153</v>
      </c>
      <c r="C2080" t="s">
        <v>10013</v>
      </c>
      <c r="D2080" s="1">
        <v>15.03</v>
      </c>
      <c r="E2080" t="s">
        <v>10016</v>
      </c>
      <c r="F2080" s="2">
        <v>48906</v>
      </c>
      <c r="G2080" t="s">
        <v>10039</v>
      </c>
      <c r="H2080" t="s">
        <v>10032</v>
      </c>
      <c r="I2080" s="2">
        <v>752</v>
      </c>
      <c r="J2080" s="3">
        <v>23.1</v>
      </c>
      <c r="K2080" t="s">
        <v>10034</v>
      </c>
      <c r="L2080" s="4">
        <v>43848</v>
      </c>
      <c r="M2080" t="s">
        <v>10036</v>
      </c>
      <c r="N2080">
        <f t="shared" si="64"/>
        <v>0</v>
      </c>
      <c r="O2080" t="str" cm="1">
        <f t="array" ref="O2080">_xlfn.IFS(I2080&lt;600, "Very Poor",I2080&lt;650,"Poor",I2080&lt;700,"Fair",I2080&lt;750,"Good",I2080&gt;=750,"Excellent")</f>
        <v>Excellent</v>
      </c>
      <c r="P2080" t="str" cm="1">
        <f t="array" ref="P2080">_xlfn.IFS(F2080&lt;30000,"Low",F2080&lt;60000,"Lower Middle",F2080&lt;100000, "Upper Middle",F2080&gt;=100000, "High")</f>
        <v>Lower Middle</v>
      </c>
      <c r="Q2080" t="str" cm="1">
        <f t="array" ref="Q2080">_xlfn.IFS(D2080&lt;10,"Low",D2080&lt;15,"Medium",D2080&lt;20,"High",D2080&gt;=20,"Very High")</f>
        <v>High</v>
      </c>
      <c r="R2080" t="str">
        <f t="shared" si="65"/>
        <v>Normal</v>
      </c>
    </row>
    <row r="2081" spans="1:18" x14ac:dyDescent="0.3">
      <c r="A2081" t="s">
        <v>2092</v>
      </c>
      <c r="B2081" s="2">
        <v>1671</v>
      </c>
      <c r="C2081" t="s">
        <v>10014</v>
      </c>
      <c r="D2081" s="1">
        <v>9.77</v>
      </c>
      <c r="E2081" t="s">
        <v>10020</v>
      </c>
      <c r="F2081" s="2">
        <v>22689</v>
      </c>
      <c r="G2081" t="s">
        <v>10039</v>
      </c>
      <c r="H2081" t="s">
        <v>10031</v>
      </c>
      <c r="I2081" s="2">
        <v>790</v>
      </c>
      <c r="J2081" s="3">
        <v>6.7</v>
      </c>
      <c r="K2081" t="s">
        <v>10034</v>
      </c>
      <c r="L2081" s="4">
        <v>43707</v>
      </c>
      <c r="M2081" t="s">
        <v>10036</v>
      </c>
      <c r="N2081">
        <f t="shared" si="64"/>
        <v>0</v>
      </c>
      <c r="O2081" t="str" cm="1">
        <f t="array" ref="O2081">_xlfn.IFS(I2081&lt;600, "Very Poor",I2081&lt;650,"Poor",I2081&lt;700,"Fair",I2081&lt;750,"Good",I2081&gt;=750,"Excellent")</f>
        <v>Excellent</v>
      </c>
      <c r="P2081" t="str" cm="1">
        <f t="array" ref="P2081">_xlfn.IFS(F2081&lt;30000,"Low",F2081&lt;60000,"Lower Middle",F2081&lt;100000, "Upper Middle",F2081&gt;=100000, "High")</f>
        <v>Low</v>
      </c>
      <c r="Q2081" t="str" cm="1">
        <f t="array" ref="Q2081">_xlfn.IFS(D2081&lt;10,"Low",D2081&lt;15,"Medium",D2081&lt;20,"High",D2081&gt;=20,"Very High")</f>
        <v>Low</v>
      </c>
      <c r="R2081" t="str">
        <f t="shared" si="65"/>
        <v>Normal</v>
      </c>
    </row>
    <row r="2082" spans="1:18" x14ac:dyDescent="0.3">
      <c r="A2082" t="s">
        <v>2093</v>
      </c>
      <c r="B2082" s="2">
        <v>1163</v>
      </c>
      <c r="C2082" t="s">
        <v>10013</v>
      </c>
      <c r="D2082" s="1">
        <v>16.3</v>
      </c>
      <c r="E2082" t="s">
        <v>10017</v>
      </c>
      <c r="F2082" s="2">
        <v>53355</v>
      </c>
      <c r="G2082" t="s">
        <v>10039</v>
      </c>
      <c r="H2082" t="s">
        <v>10030</v>
      </c>
      <c r="I2082" s="2">
        <v>792</v>
      </c>
      <c r="J2082" s="3">
        <v>21.6</v>
      </c>
      <c r="K2082" t="s">
        <v>10034</v>
      </c>
      <c r="L2082" s="4">
        <v>43495</v>
      </c>
      <c r="M2082" t="s">
        <v>10036</v>
      </c>
      <c r="N2082">
        <f t="shared" si="64"/>
        <v>0</v>
      </c>
      <c r="O2082" t="str" cm="1">
        <f t="array" ref="O2082">_xlfn.IFS(I2082&lt;600, "Very Poor",I2082&lt;650,"Poor",I2082&lt;700,"Fair",I2082&lt;750,"Good",I2082&gt;=750,"Excellent")</f>
        <v>Excellent</v>
      </c>
      <c r="P2082" t="str" cm="1">
        <f t="array" ref="P2082">_xlfn.IFS(F2082&lt;30000,"Low",F2082&lt;60000,"Lower Middle",F2082&lt;100000, "Upper Middle",F2082&gt;=100000, "High")</f>
        <v>Lower Middle</v>
      </c>
      <c r="Q2082" t="str" cm="1">
        <f t="array" ref="Q2082">_xlfn.IFS(D2082&lt;10,"Low",D2082&lt;15,"Medium",D2082&lt;20,"High",D2082&gt;=20,"Very High")</f>
        <v>High</v>
      </c>
      <c r="R2082" t="str">
        <f t="shared" si="65"/>
        <v>Normal</v>
      </c>
    </row>
    <row r="2083" spans="1:18" x14ac:dyDescent="0.3">
      <c r="A2083" t="s">
        <v>2094</v>
      </c>
      <c r="B2083" s="2">
        <v>5795</v>
      </c>
      <c r="C2083" t="s">
        <v>10013</v>
      </c>
      <c r="D2083" s="1">
        <v>28.51</v>
      </c>
      <c r="E2083" t="s">
        <v>10025</v>
      </c>
      <c r="F2083" s="2">
        <v>87004</v>
      </c>
      <c r="G2083" t="s">
        <v>10040</v>
      </c>
      <c r="H2083" t="s">
        <v>10028</v>
      </c>
      <c r="I2083" s="2">
        <v>777</v>
      </c>
      <c r="J2083" s="3">
        <v>39.700000000000003</v>
      </c>
      <c r="K2083" t="s">
        <v>10034</v>
      </c>
      <c r="L2083" s="4">
        <v>42380</v>
      </c>
      <c r="M2083" t="s">
        <v>10037</v>
      </c>
      <c r="N2083">
        <f t="shared" si="64"/>
        <v>1</v>
      </c>
      <c r="O2083" t="str" cm="1">
        <f t="array" ref="O2083">_xlfn.IFS(I2083&lt;600, "Very Poor",I2083&lt;650,"Poor",I2083&lt;700,"Fair",I2083&lt;750,"Good",I2083&gt;=750,"Excellent")</f>
        <v>Excellent</v>
      </c>
      <c r="P2083" t="str" cm="1">
        <f t="array" ref="P2083">_xlfn.IFS(F2083&lt;30000,"Low",F2083&lt;60000,"Lower Middle",F2083&lt;100000, "Upper Middle",F2083&gt;=100000, "High")</f>
        <v>Upper Middle</v>
      </c>
      <c r="Q2083" t="str" cm="1">
        <f t="array" ref="Q2083">_xlfn.IFS(D2083&lt;10,"Low",D2083&lt;15,"Medium",D2083&lt;20,"High",D2083&gt;=20,"Very High")</f>
        <v>Very High</v>
      </c>
      <c r="R2083" t="str">
        <f t="shared" si="65"/>
        <v>Normal</v>
      </c>
    </row>
    <row r="2084" spans="1:18" x14ac:dyDescent="0.3">
      <c r="A2084" t="s">
        <v>2095</v>
      </c>
      <c r="B2084" s="2">
        <v>11634</v>
      </c>
      <c r="C2084" t="s">
        <v>10014</v>
      </c>
      <c r="D2084" s="1">
        <v>24.54</v>
      </c>
      <c r="E2084" t="s">
        <v>10015</v>
      </c>
      <c r="F2084" s="2">
        <v>85768</v>
      </c>
      <c r="G2084" t="s">
        <v>10040</v>
      </c>
      <c r="H2084" t="s">
        <v>10032</v>
      </c>
      <c r="I2084" s="2">
        <v>582</v>
      </c>
      <c r="J2084" s="3">
        <v>31.8</v>
      </c>
      <c r="K2084" t="s">
        <v>10035</v>
      </c>
      <c r="L2084" s="4">
        <v>43176</v>
      </c>
      <c r="M2084" t="s">
        <v>10037</v>
      </c>
      <c r="N2084">
        <f t="shared" si="64"/>
        <v>1</v>
      </c>
      <c r="O2084" t="str" cm="1">
        <f t="array" ref="O2084">_xlfn.IFS(I2084&lt;600, "Very Poor",I2084&lt;650,"Poor",I2084&lt;700,"Fair",I2084&lt;750,"Good",I2084&gt;=750,"Excellent")</f>
        <v>Very Poor</v>
      </c>
      <c r="P2084" t="str" cm="1">
        <f t="array" ref="P2084">_xlfn.IFS(F2084&lt;30000,"Low",F2084&lt;60000,"Lower Middle",F2084&lt;100000, "Upper Middle",F2084&gt;=100000, "High")</f>
        <v>Upper Middle</v>
      </c>
      <c r="Q2084" t="str" cm="1">
        <f t="array" ref="Q2084">_xlfn.IFS(D2084&lt;10,"Low",D2084&lt;15,"Medium",D2084&lt;20,"High",D2084&gt;=20,"Very High")</f>
        <v>Very High</v>
      </c>
      <c r="R2084" t="str">
        <f t="shared" si="65"/>
        <v>High Risk</v>
      </c>
    </row>
    <row r="2085" spans="1:18" x14ac:dyDescent="0.3">
      <c r="A2085" t="s">
        <v>2096</v>
      </c>
      <c r="B2085" s="2">
        <v>5798</v>
      </c>
      <c r="C2085" t="s">
        <v>10013</v>
      </c>
      <c r="D2085" s="1">
        <v>8.3000000000000007</v>
      </c>
      <c r="E2085" t="s">
        <v>10018</v>
      </c>
      <c r="F2085" s="2">
        <v>59653</v>
      </c>
      <c r="G2085" t="s">
        <v>10039</v>
      </c>
      <c r="H2085" t="s">
        <v>10026</v>
      </c>
      <c r="I2085" s="2">
        <v>628</v>
      </c>
      <c r="J2085" s="3">
        <v>15.1</v>
      </c>
      <c r="K2085" t="s">
        <v>10035</v>
      </c>
      <c r="L2085" s="4">
        <v>42050</v>
      </c>
      <c r="M2085" t="s">
        <v>10036</v>
      </c>
      <c r="N2085">
        <f t="shared" si="64"/>
        <v>0</v>
      </c>
      <c r="O2085" t="str" cm="1">
        <f t="array" ref="O2085">_xlfn.IFS(I2085&lt;600, "Very Poor",I2085&lt;650,"Poor",I2085&lt;700,"Fair",I2085&lt;750,"Good",I2085&gt;=750,"Excellent")</f>
        <v>Poor</v>
      </c>
      <c r="P2085" t="str" cm="1">
        <f t="array" ref="P2085">_xlfn.IFS(F2085&lt;30000,"Low",F2085&lt;60000,"Lower Middle",F2085&lt;100000, "Upper Middle",F2085&gt;=100000, "High")</f>
        <v>Lower Middle</v>
      </c>
      <c r="Q2085" t="str" cm="1">
        <f t="array" ref="Q2085">_xlfn.IFS(D2085&lt;10,"Low",D2085&lt;15,"Medium",D2085&lt;20,"High",D2085&gt;=20,"Very High")</f>
        <v>Low</v>
      </c>
      <c r="R2085" t="str">
        <f t="shared" si="65"/>
        <v>Normal</v>
      </c>
    </row>
    <row r="2086" spans="1:18" x14ac:dyDescent="0.3">
      <c r="A2086" t="s">
        <v>2097</v>
      </c>
      <c r="B2086" s="2">
        <v>23420</v>
      </c>
      <c r="C2086" t="s">
        <v>10013</v>
      </c>
      <c r="D2086" s="1">
        <v>26.24</v>
      </c>
      <c r="E2086" t="s">
        <v>10016</v>
      </c>
      <c r="F2086" s="2">
        <v>142699</v>
      </c>
      <c r="G2086" t="s">
        <v>10039</v>
      </c>
      <c r="H2086" t="s">
        <v>10027</v>
      </c>
      <c r="I2086" s="2">
        <v>593</v>
      </c>
      <c r="J2086" s="3">
        <v>28.7</v>
      </c>
      <c r="K2086" t="s">
        <v>10035</v>
      </c>
      <c r="L2086" s="4">
        <v>42073</v>
      </c>
      <c r="M2086" t="s">
        <v>10037</v>
      </c>
      <c r="N2086">
        <f t="shared" si="64"/>
        <v>1</v>
      </c>
      <c r="O2086" t="str" cm="1">
        <f t="array" ref="O2086">_xlfn.IFS(I2086&lt;600, "Very Poor",I2086&lt;650,"Poor",I2086&lt;700,"Fair",I2086&lt;750,"Good",I2086&gt;=750,"Excellent")</f>
        <v>Very Poor</v>
      </c>
      <c r="P2086" t="str" cm="1">
        <f t="array" ref="P2086">_xlfn.IFS(F2086&lt;30000,"Low",F2086&lt;60000,"Lower Middle",F2086&lt;100000, "Upper Middle",F2086&gt;=100000, "High")</f>
        <v>High</v>
      </c>
      <c r="Q2086" t="str" cm="1">
        <f t="array" ref="Q2086">_xlfn.IFS(D2086&lt;10,"Low",D2086&lt;15,"Medium",D2086&lt;20,"High",D2086&gt;=20,"Very High")</f>
        <v>Very High</v>
      </c>
      <c r="R2086" t="str">
        <f t="shared" si="65"/>
        <v>High Risk</v>
      </c>
    </row>
    <row r="2087" spans="1:18" x14ac:dyDescent="0.3">
      <c r="A2087" t="s">
        <v>2098</v>
      </c>
      <c r="B2087" s="2">
        <v>30300</v>
      </c>
      <c r="C2087" t="s">
        <v>10013</v>
      </c>
      <c r="D2087" s="1">
        <v>28.44</v>
      </c>
      <c r="E2087" t="s">
        <v>10020</v>
      </c>
      <c r="F2087" s="2">
        <v>148881</v>
      </c>
      <c r="G2087" t="s">
        <v>10040</v>
      </c>
      <c r="H2087" t="s">
        <v>10031</v>
      </c>
      <c r="I2087" s="2">
        <v>785</v>
      </c>
      <c r="J2087" s="3">
        <v>16.5</v>
      </c>
      <c r="K2087" t="s">
        <v>10035</v>
      </c>
      <c r="L2087" s="4">
        <v>43614</v>
      </c>
      <c r="M2087" t="s">
        <v>10036</v>
      </c>
      <c r="N2087">
        <f t="shared" si="64"/>
        <v>0</v>
      </c>
      <c r="O2087" t="str" cm="1">
        <f t="array" ref="O2087">_xlfn.IFS(I2087&lt;600, "Very Poor",I2087&lt;650,"Poor",I2087&lt;700,"Fair",I2087&lt;750,"Good",I2087&gt;=750,"Excellent")</f>
        <v>Excellent</v>
      </c>
      <c r="P2087" t="str" cm="1">
        <f t="array" ref="P2087">_xlfn.IFS(F2087&lt;30000,"Low",F2087&lt;60000,"Lower Middle",F2087&lt;100000, "Upper Middle",F2087&gt;=100000, "High")</f>
        <v>High</v>
      </c>
      <c r="Q2087" t="str" cm="1">
        <f t="array" ref="Q2087">_xlfn.IFS(D2087&lt;10,"Low",D2087&lt;15,"Medium",D2087&lt;20,"High",D2087&gt;=20,"Very High")</f>
        <v>Very High</v>
      </c>
      <c r="R2087" t="str">
        <f t="shared" si="65"/>
        <v>Normal</v>
      </c>
    </row>
    <row r="2088" spans="1:18" x14ac:dyDescent="0.3">
      <c r="A2088" t="s">
        <v>2099</v>
      </c>
      <c r="B2088" s="2">
        <v>25345</v>
      </c>
      <c r="C2088" t="s">
        <v>10013</v>
      </c>
      <c r="D2088" s="1">
        <v>11.92</v>
      </c>
      <c r="E2088" t="s">
        <v>10019</v>
      </c>
      <c r="F2088" s="2">
        <v>34232</v>
      </c>
      <c r="G2088" t="s">
        <v>10039</v>
      </c>
      <c r="H2088" t="s">
        <v>10032</v>
      </c>
      <c r="I2088" s="2">
        <v>773</v>
      </c>
      <c r="J2088" s="3">
        <v>11.7</v>
      </c>
      <c r="K2088" t="s">
        <v>10035</v>
      </c>
      <c r="L2088" s="4">
        <v>42067</v>
      </c>
      <c r="M2088" t="s">
        <v>10036</v>
      </c>
      <c r="N2088">
        <f t="shared" si="64"/>
        <v>0</v>
      </c>
      <c r="O2088" t="str" cm="1">
        <f t="array" ref="O2088">_xlfn.IFS(I2088&lt;600, "Very Poor",I2088&lt;650,"Poor",I2088&lt;700,"Fair",I2088&lt;750,"Good",I2088&gt;=750,"Excellent")</f>
        <v>Excellent</v>
      </c>
      <c r="P2088" t="str" cm="1">
        <f t="array" ref="P2088">_xlfn.IFS(F2088&lt;30000,"Low",F2088&lt;60000,"Lower Middle",F2088&lt;100000, "Upper Middle",F2088&gt;=100000, "High")</f>
        <v>Lower Middle</v>
      </c>
      <c r="Q2088" t="str" cm="1">
        <f t="array" ref="Q2088">_xlfn.IFS(D2088&lt;10,"Low",D2088&lt;15,"Medium",D2088&lt;20,"High",D2088&gt;=20,"Very High")</f>
        <v>Medium</v>
      </c>
      <c r="R2088" t="str">
        <f t="shared" si="65"/>
        <v>Normal</v>
      </c>
    </row>
    <row r="2089" spans="1:18" x14ac:dyDescent="0.3">
      <c r="A2089" t="s">
        <v>2100</v>
      </c>
      <c r="B2089" s="2">
        <v>11749</v>
      </c>
      <c r="C2089" t="s">
        <v>10013</v>
      </c>
      <c r="D2089" s="1">
        <v>13.34</v>
      </c>
      <c r="E2089" t="s">
        <v>10018</v>
      </c>
      <c r="F2089" s="2">
        <v>109060</v>
      </c>
      <c r="G2089" t="s">
        <v>10040</v>
      </c>
      <c r="H2089" t="s">
        <v>10026</v>
      </c>
      <c r="I2089" s="2">
        <v>839</v>
      </c>
      <c r="J2089" s="3">
        <v>32.1</v>
      </c>
      <c r="K2089" t="s">
        <v>10035</v>
      </c>
      <c r="L2089" s="4">
        <v>43188</v>
      </c>
      <c r="M2089" t="s">
        <v>10036</v>
      </c>
      <c r="N2089">
        <f t="shared" si="64"/>
        <v>0</v>
      </c>
      <c r="O2089" t="str" cm="1">
        <f t="array" ref="O2089">_xlfn.IFS(I2089&lt;600, "Very Poor",I2089&lt;650,"Poor",I2089&lt;700,"Fair",I2089&lt;750,"Good",I2089&gt;=750,"Excellent")</f>
        <v>Excellent</v>
      </c>
      <c r="P2089" t="str" cm="1">
        <f t="array" ref="P2089">_xlfn.IFS(F2089&lt;30000,"Low",F2089&lt;60000,"Lower Middle",F2089&lt;100000, "Upper Middle",F2089&gt;=100000, "High")</f>
        <v>High</v>
      </c>
      <c r="Q2089" t="str" cm="1">
        <f t="array" ref="Q2089">_xlfn.IFS(D2089&lt;10,"Low",D2089&lt;15,"Medium",D2089&lt;20,"High",D2089&gt;=20,"Very High")</f>
        <v>Medium</v>
      </c>
      <c r="R2089" t="str">
        <f t="shared" si="65"/>
        <v>Normal</v>
      </c>
    </row>
    <row r="2090" spans="1:18" x14ac:dyDescent="0.3">
      <c r="A2090" t="s">
        <v>2101</v>
      </c>
      <c r="B2090" s="2">
        <v>39595</v>
      </c>
      <c r="C2090" t="s">
        <v>10014</v>
      </c>
      <c r="D2090" s="1">
        <v>8.16</v>
      </c>
      <c r="E2090" t="s">
        <v>10025</v>
      </c>
      <c r="F2090" s="2">
        <v>120190</v>
      </c>
      <c r="G2090" t="s">
        <v>10039</v>
      </c>
      <c r="H2090" t="s">
        <v>10028</v>
      </c>
      <c r="I2090" s="2">
        <v>826</v>
      </c>
      <c r="J2090" s="3">
        <v>12.3</v>
      </c>
      <c r="K2090" t="s">
        <v>10034</v>
      </c>
      <c r="L2090" s="4">
        <v>42172</v>
      </c>
      <c r="M2090" t="s">
        <v>10036</v>
      </c>
      <c r="N2090">
        <f t="shared" si="64"/>
        <v>0</v>
      </c>
      <c r="O2090" t="str" cm="1">
        <f t="array" ref="O2090">_xlfn.IFS(I2090&lt;600, "Very Poor",I2090&lt;650,"Poor",I2090&lt;700,"Fair",I2090&lt;750,"Good",I2090&gt;=750,"Excellent")</f>
        <v>Excellent</v>
      </c>
      <c r="P2090" t="str" cm="1">
        <f t="array" ref="P2090">_xlfn.IFS(F2090&lt;30000,"Low",F2090&lt;60000,"Lower Middle",F2090&lt;100000, "Upper Middle",F2090&gt;=100000, "High")</f>
        <v>High</v>
      </c>
      <c r="Q2090" t="str" cm="1">
        <f t="array" ref="Q2090">_xlfn.IFS(D2090&lt;10,"Low",D2090&lt;15,"Medium",D2090&lt;20,"High",D2090&gt;=20,"Very High")</f>
        <v>Low</v>
      </c>
      <c r="R2090" t="str">
        <f t="shared" si="65"/>
        <v>Normal</v>
      </c>
    </row>
    <row r="2091" spans="1:18" x14ac:dyDescent="0.3">
      <c r="A2091" t="s">
        <v>2102</v>
      </c>
      <c r="B2091" s="2">
        <v>26121</v>
      </c>
      <c r="C2091" t="s">
        <v>10013</v>
      </c>
      <c r="D2091" s="1">
        <v>13.62</v>
      </c>
      <c r="E2091" t="s">
        <v>10023</v>
      </c>
      <c r="F2091" s="2">
        <v>36693</v>
      </c>
      <c r="G2091" t="s">
        <v>10040</v>
      </c>
      <c r="H2091" t="s">
        <v>10033</v>
      </c>
      <c r="I2091" s="2">
        <v>642</v>
      </c>
      <c r="J2091" s="3">
        <v>35.1</v>
      </c>
      <c r="K2091" t="s">
        <v>10035</v>
      </c>
      <c r="L2091" s="4">
        <v>42684</v>
      </c>
      <c r="M2091" t="s">
        <v>10037</v>
      </c>
      <c r="N2091">
        <f t="shared" si="64"/>
        <v>1</v>
      </c>
      <c r="O2091" t="str" cm="1">
        <f t="array" ref="O2091">_xlfn.IFS(I2091&lt;600, "Very Poor",I2091&lt;650,"Poor",I2091&lt;700,"Fair",I2091&lt;750,"Good",I2091&gt;=750,"Excellent")</f>
        <v>Poor</v>
      </c>
      <c r="P2091" t="str" cm="1">
        <f t="array" ref="P2091">_xlfn.IFS(F2091&lt;30000,"Low",F2091&lt;60000,"Lower Middle",F2091&lt;100000, "Upper Middle",F2091&gt;=100000, "High")</f>
        <v>Lower Middle</v>
      </c>
      <c r="Q2091" t="str" cm="1">
        <f t="array" ref="Q2091">_xlfn.IFS(D2091&lt;10,"Low",D2091&lt;15,"Medium",D2091&lt;20,"High",D2091&gt;=20,"Very High")</f>
        <v>Medium</v>
      </c>
      <c r="R2091" t="str">
        <f t="shared" si="65"/>
        <v>Normal</v>
      </c>
    </row>
    <row r="2092" spans="1:18" x14ac:dyDescent="0.3">
      <c r="A2092" t="s">
        <v>2103</v>
      </c>
      <c r="B2092" s="2">
        <v>38487</v>
      </c>
      <c r="C2092" t="s">
        <v>10014</v>
      </c>
      <c r="D2092" s="1">
        <v>21.83</v>
      </c>
      <c r="E2092" t="s">
        <v>10020</v>
      </c>
      <c r="F2092" s="2">
        <v>110000</v>
      </c>
      <c r="G2092" t="s">
        <v>10039</v>
      </c>
      <c r="H2092" t="s">
        <v>10029</v>
      </c>
      <c r="I2092" s="2">
        <v>634</v>
      </c>
      <c r="J2092" s="3">
        <v>18.3</v>
      </c>
      <c r="K2092" t="s">
        <v>10035</v>
      </c>
      <c r="L2092" s="4">
        <v>44144</v>
      </c>
      <c r="M2092" t="s">
        <v>10037</v>
      </c>
      <c r="N2092">
        <f t="shared" si="64"/>
        <v>1</v>
      </c>
      <c r="O2092" t="str" cm="1">
        <f t="array" ref="O2092">_xlfn.IFS(I2092&lt;600, "Very Poor",I2092&lt;650,"Poor",I2092&lt;700,"Fair",I2092&lt;750,"Good",I2092&gt;=750,"Excellent")</f>
        <v>Poor</v>
      </c>
      <c r="P2092" t="str" cm="1">
        <f t="array" ref="P2092">_xlfn.IFS(F2092&lt;30000,"Low",F2092&lt;60000,"Lower Middle",F2092&lt;100000, "Upper Middle",F2092&gt;=100000, "High")</f>
        <v>High</v>
      </c>
      <c r="Q2092" t="str" cm="1">
        <f t="array" ref="Q2092">_xlfn.IFS(D2092&lt;10,"Low",D2092&lt;15,"Medium",D2092&lt;20,"High",D2092&gt;=20,"Very High")</f>
        <v>Very High</v>
      </c>
      <c r="R2092" t="str">
        <f t="shared" si="65"/>
        <v>High Risk</v>
      </c>
    </row>
    <row r="2093" spans="1:18" x14ac:dyDescent="0.3">
      <c r="A2093" t="s">
        <v>2104</v>
      </c>
      <c r="B2093" s="2">
        <v>29411</v>
      </c>
      <c r="C2093" t="s">
        <v>10013</v>
      </c>
      <c r="D2093" s="1">
        <v>11.8</v>
      </c>
      <c r="E2093" t="s">
        <v>10016</v>
      </c>
      <c r="F2093" s="2">
        <v>45519</v>
      </c>
      <c r="G2093" t="s">
        <v>10039</v>
      </c>
      <c r="H2093" t="s">
        <v>10028</v>
      </c>
      <c r="I2093" s="2">
        <v>837</v>
      </c>
      <c r="J2093" s="3">
        <v>31.5</v>
      </c>
      <c r="K2093" t="s">
        <v>10034</v>
      </c>
      <c r="L2093" s="4">
        <v>43012</v>
      </c>
      <c r="M2093" t="s">
        <v>10036</v>
      </c>
      <c r="N2093">
        <f t="shared" si="64"/>
        <v>0</v>
      </c>
      <c r="O2093" t="str" cm="1">
        <f t="array" ref="O2093">_xlfn.IFS(I2093&lt;600, "Very Poor",I2093&lt;650,"Poor",I2093&lt;700,"Fair",I2093&lt;750,"Good",I2093&gt;=750,"Excellent")</f>
        <v>Excellent</v>
      </c>
      <c r="P2093" t="str" cm="1">
        <f t="array" ref="P2093">_xlfn.IFS(F2093&lt;30000,"Low",F2093&lt;60000,"Lower Middle",F2093&lt;100000, "Upper Middle",F2093&gt;=100000, "High")</f>
        <v>Lower Middle</v>
      </c>
      <c r="Q2093" t="str" cm="1">
        <f t="array" ref="Q2093">_xlfn.IFS(D2093&lt;10,"Low",D2093&lt;15,"Medium",D2093&lt;20,"High",D2093&gt;=20,"Very High")</f>
        <v>Medium</v>
      </c>
      <c r="R2093" t="str">
        <f t="shared" si="65"/>
        <v>Normal</v>
      </c>
    </row>
    <row r="2094" spans="1:18" x14ac:dyDescent="0.3">
      <c r="A2094" t="s">
        <v>2105</v>
      </c>
      <c r="B2094" s="2">
        <v>34361</v>
      </c>
      <c r="C2094" t="s">
        <v>10013</v>
      </c>
      <c r="D2094" s="1">
        <v>5.17</v>
      </c>
      <c r="E2094" t="s">
        <v>10021</v>
      </c>
      <c r="F2094" s="2">
        <v>111019</v>
      </c>
      <c r="G2094" t="s">
        <v>10039</v>
      </c>
      <c r="H2094" t="s">
        <v>10026</v>
      </c>
      <c r="I2094" s="2">
        <v>602</v>
      </c>
      <c r="J2094" s="3">
        <v>14.1</v>
      </c>
      <c r="K2094" t="s">
        <v>10034</v>
      </c>
      <c r="L2094" s="4">
        <v>42973</v>
      </c>
      <c r="M2094" t="s">
        <v>10036</v>
      </c>
      <c r="N2094">
        <f t="shared" si="64"/>
        <v>0</v>
      </c>
      <c r="O2094" t="str" cm="1">
        <f t="array" ref="O2094">_xlfn.IFS(I2094&lt;600, "Very Poor",I2094&lt;650,"Poor",I2094&lt;700,"Fair",I2094&lt;750,"Good",I2094&gt;=750,"Excellent")</f>
        <v>Poor</v>
      </c>
      <c r="P2094" t="str" cm="1">
        <f t="array" ref="P2094">_xlfn.IFS(F2094&lt;30000,"Low",F2094&lt;60000,"Lower Middle",F2094&lt;100000, "Upper Middle",F2094&gt;=100000, "High")</f>
        <v>High</v>
      </c>
      <c r="Q2094" t="str" cm="1">
        <f t="array" ref="Q2094">_xlfn.IFS(D2094&lt;10,"Low",D2094&lt;15,"Medium",D2094&lt;20,"High",D2094&gt;=20,"Very High")</f>
        <v>Low</v>
      </c>
      <c r="R2094" t="str">
        <f t="shared" si="65"/>
        <v>Normal</v>
      </c>
    </row>
    <row r="2095" spans="1:18" x14ac:dyDescent="0.3">
      <c r="A2095" t="s">
        <v>2106</v>
      </c>
      <c r="B2095" s="2">
        <v>22223</v>
      </c>
      <c r="C2095" t="s">
        <v>10013</v>
      </c>
      <c r="D2095" s="1">
        <v>13.46</v>
      </c>
      <c r="E2095" t="s">
        <v>10015</v>
      </c>
      <c r="F2095" s="2">
        <v>88284</v>
      </c>
      <c r="G2095" t="s">
        <v>10038</v>
      </c>
      <c r="H2095" t="s">
        <v>10028</v>
      </c>
      <c r="I2095" s="2">
        <v>687</v>
      </c>
      <c r="J2095" s="3">
        <v>27.8</v>
      </c>
      <c r="K2095" t="s">
        <v>10035</v>
      </c>
      <c r="L2095" s="4">
        <v>43745</v>
      </c>
      <c r="M2095" t="s">
        <v>10036</v>
      </c>
      <c r="N2095">
        <f t="shared" si="64"/>
        <v>0</v>
      </c>
      <c r="O2095" t="str" cm="1">
        <f t="array" ref="O2095">_xlfn.IFS(I2095&lt;600, "Very Poor",I2095&lt;650,"Poor",I2095&lt;700,"Fair",I2095&lt;750,"Good",I2095&gt;=750,"Excellent")</f>
        <v>Fair</v>
      </c>
      <c r="P2095" t="str" cm="1">
        <f t="array" ref="P2095">_xlfn.IFS(F2095&lt;30000,"Low",F2095&lt;60000,"Lower Middle",F2095&lt;100000, "Upper Middle",F2095&gt;=100000, "High")</f>
        <v>Upper Middle</v>
      </c>
      <c r="Q2095" t="str" cm="1">
        <f t="array" ref="Q2095">_xlfn.IFS(D2095&lt;10,"Low",D2095&lt;15,"Medium",D2095&lt;20,"High",D2095&gt;=20,"Very High")</f>
        <v>Medium</v>
      </c>
      <c r="R2095" t="str">
        <f t="shared" si="65"/>
        <v>Normal</v>
      </c>
    </row>
    <row r="2096" spans="1:18" x14ac:dyDescent="0.3">
      <c r="A2096" t="s">
        <v>2107</v>
      </c>
      <c r="B2096" s="2">
        <v>8394</v>
      </c>
      <c r="C2096" t="s">
        <v>10013</v>
      </c>
      <c r="D2096" s="1">
        <v>16.329999999999998</v>
      </c>
      <c r="E2096" t="s">
        <v>10019</v>
      </c>
      <c r="F2096" s="2">
        <v>63485</v>
      </c>
      <c r="G2096" t="s">
        <v>10039</v>
      </c>
      <c r="H2096" t="s">
        <v>10031</v>
      </c>
      <c r="I2096" s="2">
        <v>755</v>
      </c>
      <c r="J2096" s="3">
        <v>12.4</v>
      </c>
      <c r="K2096" t="s">
        <v>10035</v>
      </c>
      <c r="L2096" s="4">
        <v>42031</v>
      </c>
      <c r="M2096" t="s">
        <v>10036</v>
      </c>
      <c r="N2096">
        <f t="shared" si="64"/>
        <v>0</v>
      </c>
      <c r="O2096" t="str" cm="1">
        <f t="array" ref="O2096">_xlfn.IFS(I2096&lt;600, "Very Poor",I2096&lt;650,"Poor",I2096&lt;700,"Fair",I2096&lt;750,"Good",I2096&gt;=750,"Excellent")</f>
        <v>Excellent</v>
      </c>
      <c r="P2096" t="str" cm="1">
        <f t="array" ref="P2096">_xlfn.IFS(F2096&lt;30000,"Low",F2096&lt;60000,"Lower Middle",F2096&lt;100000, "Upper Middle",F2096&gt;=100000, "High")</f>
        <v>Upper Middle</v>
      </c>
      <c r="Q2096" t="str" cm="1">
        <f t="array" ref="Q2096">_xlfn.IFS(D2096&lt;10,"Low",D2096&lt;15,"Medium",D2096&lt;20,"High",D2096&gt;=20,"Very High")</f>
        <v>High</v>
      </c>
      <c r="R2096" t="str">
        <f t="shared" si="65"/>
        <v>Normal</v>
      </c>
    </row>
    <row r="2097" spans="1:18" x14ac:dyDescent="0.3">
      <c r="A2097" t="s">
        <v>2108</v>
      </c>
      <c r="B2097" s="2">
        <v>15056</v>
      </c>
      <c r="C2097" t="s">
        <v>10013</v>
      </c>
      <c r="D2097" s="1">
        <v>19.16</v>
      </c>
      <c r="E2097" t="s">
        <v>10019</v>
      </c>
      <c r="F2097" s="2">
        <v>149359</v>
      </c>
      <c r="G2097" t="s">
        <v>10038</v>
      </c>
      <c r="H2097" t="s">
        <v>10032</v>
      </c>
      <c r="I2097" s="2">
        <v>594</v>
      </c>
      <c r="J2097" s="3">
        <v>5.8</v>
      </c>
      <c r="K2097" t="s">
        <v>10035</v>
      </c>
      <c r="L2097" s="4">
        <v>43475</v>
      </c>
      <c r="M2097" t="s">
        <v>10037</v>
      </c>
      <c r="N2097">
        <f t="shared" si="64"/>
        <v>1</v>
      </c>
      <c r="O2097" t="str" cm="1">
        <f t="array" ref="O2097">_xlfn.IFS(I2097&lt;600, "Very Poor",I2097&lt;650,"Poor",I2097&lt;700,"Fair",I2097&lt;750,"Good",I2097&gt;=750,"Excellent")</f>
        <v>Very Poor</v>
      </c>
      <c r="P2097" t="str" cm="1">
        <f t="array" ref="P2097">_xlfn.IFS(F2097&lt;30000,"Low",F2097&lt;60000,"Lower Middle",F2097&lt;100000, "Upper Middle",F2097&gt;=100000, "High")</f>
        <v>High</v>
      </c>
      <c r="Q2097" t="str" cm="1">
        <f t="array" ref="Q2097">_xlfn.IFS(D2097&lt;10,"Low",D2097&lt;15,"Medium",D2097&lt;20,"High",D2097&gt;=20,"Very High")</f>
        <v>High</v>
      </c>
      <c r="R2097" t="str">
        <f t="shared" si="65"/>
        <v>High Risk</v>
      </c>
    </row>
    <row r="2098" spans="1:18" x14ac:dyDescent="0.3">
      <c r="A2098" t="s">
        <v>2109</v>
      </c>
      <c r="B2098" s="2">
        <v>29380</v>
      </c>
      <c r="C2098" t="s">
        <v>10013</v>
      </c>
      <c r="D2098" s="1">
        <v>22.1</v>
      </c>
      <c r="E2098" t="s">
        <v>10025</v>
      </c>
      <c r="F2098" s="2">
        <v>87136</v>
      </c>
      <c r="G2098" t="s">
        <v>10039</v>
      </c>
      <c r="H2098" t="s">
        <v>10030</v>
      </c>
      <c r="I2098" s="2">
        <v>731</v>
      </c>
      <c r="J2098" s="3">
        <v>33.5</v>
      </c>
      <c r="K2098" t="s">
        <v>10035</v>
      </c>
      <c r="L2098" s="4">
        <v>43405</v>
      </c>
      <c r="M2098" t="s">
        <v>10037</v>
      </c>
      <c r="N2098">
        <f t="shared" si="64"/>
        <v>1</v>
      </c>
      <c r="O2098" t="str" cm="1">
        <f t="array" ref="O2098">_xlfn.IFS(I2098&lt;600, "Very Poor",I2098&lt;650,"Poor",I2098&lt;700,"Fair",I2098&lt;750,"Good",I2098&gt;=750,"Excellent")</f>
        <v>Good</v>
      </c>
      <c r="P2098" t="str" cm="1">
        <f t="array" ref="P2098">_xlfn.IFS(F2098&lt;30000,"Low",F2098&lt;60000,"Lower Middle",F2098&lt;100000, "Upper Middle",F2098&gt;=100000, "High")</f>
        <v>Upper Middle</v>
      </c>
      <c r="Q2098" t="str" cm="1">
        <f t="array" ref="Q2098">_xlfn.IFS(D2098&lt;10,"Low",D2098&lt;15,"Medium",D2098&lt;20,"High",D2098&gt;=20,"Very High")</f>
        <v>Very High</v>
      </c>
      <c r="R2098" t="str">
        <f t="shared" si="65"/>
        <v>Normal</v>
      </c>
    </row>
    <row r="2099" spans="1:18" x14ac:dyDescent="0.3">
      <c r="A2099" t="s">
        <v>2110</v>
      </c>
      <c r="B2099" s="2">
        <v>27035</v>
      </c>
      <c r="C2099" t="s">
        <v>10013</v>
      </c>
      <c r="D2099" s="1">
        <v>6.54</v>
      </c>
      <c r="E2099" t="s">
        <v>10019</v>
      </c>
      <c r="F2099" s="2">
        <v>128595</v>
      </c>
      <c r="G2099" t="s">
        <v>10039</v>
      </c>
      <c r="H2099" t="s">
        <v>10030</v>
      </c>
      <c r="I2099" s="2">
        <v>617</v>
      </c>
      <c r="J2099" s="3">
        <v>35</v>
      </c>
      <c r="K2099" t="s">
        <v>10034</v>
      </c>
      <c r="L2099" s="4">
        <v>43698</v>
      </c>
      <c r="M2099" t="s">
        <v>10037</v>
      </c>
      <c r="N2099">
        <f t="shared" si="64"/>
        <v>1</v>
      </c>
      <c r="O2099" t="str" cm="1">
        <f t="array" ref="O2099">_xlfn.IFS(I2099&lt;600, "Very Poor",I2099&lt;650,"Poor",I2099&lt;700,"Fair",I2099&lt;750,"Good",I2099&gt;=750,"Excellent")</f>
        <v>Poor</v>
      </c>
      <c r="P2099" t="str" cm="1">
        <f t="array" ref="P2099">_xlfn.IFS(F2099&lt;30000,"Low",F2099&lt;60000,"Lower Middle",F2099&lt;100000, "Upper Middle",F2099&gt;=100000, "High")</f>
        <v>High</v>
      </c>
      <c r="Q2099" t="str" cm="1">
        <f t="array" ref="Q2099">_xlfn.IFS(D2099&lt;10,"Low",D2099&lt;15,"Medium",D2099&lt;20,"High",D2099&gt;=20,"Very High")</f>
        <v>Low</v>
      </c>
      <c r="R2099" t="str">
        <f t="shared" si="65"/>
        <v>Normal</v>
      </c>
    </row>
    <row r="2100" spans="1:18" x14ac:dyDescent="0.3">
      <c r="A2100" t="s">
        <v>2111</v>
      </c>
      <c r="B2100" s="2">
        <v>31620</v>
      </c>
      <c r="C2100" t="s">
        <v>10014</v>
      </c>
      <c r="D2100" s="1">
        <v>16.739999999999998</v>
      </c>
      <c r="E2100" t="s">
        <v>10024</v>
      </c>
      <c r="F2100" s="2">
        <v>135233</v>
      </c>
      <c r="G2100" t="s">
        <v>10038</v>
      </c>
      <c r="H2100" t="s">
        <v>10029</v>
      </c>
      <c r="I2100" s="2">
        <v>665</v>
      </c>
      <c r="J2100" s="3">
        <v>35.799999999999997</v>
      </c>
      <c r="K2100" t="s">
        <v>10035</v>
      </c>
      <c r="L2100" s="4">
        <v>42033</v>
      </c>
      <c r="M2100" t="s">
        <v>10036</v>
      </c>
      <c r="N2100">
        <f t="shared" si="64"/>
        <v>0</v>
      </c>
      <c r="O2100" t="str" cm="1">
        <f t="array" ref="O2100">_xlfn.IFS(I2100&lt;600, "Very Poor",I2100&lt;650,"Poor",I2100&lt;700,"Fair",I2100&lt;750,"Good",I2100&gt;=750,"Excellent")</f>
        <v>Fair</v>
      </c>
      <c r="P2100" t="str" cm="1">
        <f t="array" ref="P2100">_xlfn.IFS(F2100&lt;30000,"Low",F2100&lt;60000,"Lower Middle",F2100&lt;100000, "Upper Middle",F2100&gt;=100000, "High")</f>
        <v>High</v>
      </c>
      <c r="Q2100" t="str" cm="1">
        <f t="array" ref="Q2100">_xlfn.IFS(D2100&lt;10,"Low",D2100&lt;15,"Medium",D2100&lt;20,"High",D2100&gt;=20,"Very High")</f>
        <v>High</v>
      </c>
      <c r="R2100" t="str">
        <f t="shared" si="65"/>
        <v>Normal</v>
      </c>
    </row>
    <row r="2101" spans="1:18" x14ac:dyDescent="0.3">
      <c r="A2101" t="s">
        <v>2112</v>
      </c>
      <c r="B2101" s="2">
        <v>20877</v>
      </c>
      <c r="C2101" t="s">
        <v>10013</v>
      </c>
      <c r="D2101" s="1">
        <v>11.66</v>
      </c>
      <c r="E2101" t="s">
        <v>10016</v>
      </c>
      <c r="F2101" s="2">
        <v>145228</v>
      </c>
      <c r="G2101" t="s">
        <v>10039</v>
      </c>
      <c r="H2101" t="s">
        <v>10026</v>
      </c>
      <c r="I2101" s="2">
        <v>659</v>
      </c>
      <c r="J2101" s="3">
        <v>6.3</v>
      </c>
      <c r="K2101" t="s">
        <v>10034</v>
      </c>
      <c r="L2101" s="4">
        <v>43191</v>
      </c>
      <c r="M2101" t="s">
        <v>10036</v>
      </c>
      <c r="N2101">
        <f t="shared" si="64"/>
        <v>0</v>
      </c>
      <c r="O2101" t="str" cm="1">
        <f t="array" ref="O2101">_xlfn.IFS(I2101&lt;600, "Very Poor",I2101&lt;650,"Poor",I2101&lt;700,"Fair",I2101&lt;750,"Good",I2101&gt;=750,"Excellent")</f>
        <v>Fair</v>
      </c>
      <c r="P2101" t="str" cm="1">
        <f t="array" ref="P2101">_xlfn.IFS(F2101&lt;30000,"Low",F2101&lt;60000,"Lower Middle",F2101&lt;100000, "Upper Middle",F2101&gt;=100000, "High")</f>
        <v>High</v>
      </c>
      <c r="Q2101" t="str" cm="1">
        <f t="array" ref="Q2101">_xlfn.IFS(D2101&lt;10,"Low",D2101&lt;15,"Medium",D2101&lt;20,"High",D2101&gt;=20,"Very High")</f>
        <v>Medium</v>
      </c>
      <c r="R2101" t="str">
        <f t="shared" si="65"/>
        <v>Normal</v>
      </c>
    </row>
    <row r="2102" spans="1:18" x14ac:dyDescent="0.3">
      <c r="A2102" t="s">
        <v>2113</v>
      </c>
      <c r="B2102" s="2">
        <v>31911</v>
      </c>
      <c r="C2102" t="s">
        <v>10014</v>
      </c>
      <c r="D2102" s="1">
        <v>28.7</v>
      </c>
      <c r="E2102" t="s">
        <v>10023</v>
      </c>
      <c r="F2102" s="2">
        <v>89359</v>
      </c>
      <c r="G2102" t="s">
        <v>10039</v>
      </c>
      <c r="H2102" t="s">
        <v>10026</v>
      </c>
      <c r="I2102" s="2">
        <v>750</v>
      </c>
      <c r="J2102" s="3">
        <v>31.6</v>
      </c>
      <c r="K2102" t="s">
        <v>10035</v>
      </c>
      <c r="L2102" s="4">
        <v>43065</v>
      </c>
      <c r="M2102" t="s">
        <v>10037</v>
      </c>
      <c r="N2102">
        <f t="shared" si="64"/>
        <v>1</v>
      </c>
      <c r="O2102" t="str" cm="1">
        <f t="array" ref="O2102">_xlfn.IFS(I2102&lt;600, "Very Poor",I2102&lt;650,"Poor",I2102&lt;700,"Fair",I2102&lt;750,"Good",I2102&gt;=750,"Excellent")</f>
        <v>Excellent</v>
      </c>
      <c r="P2102" t="str" cm="1">
        <f t="array" ref="P2102">_xlfn.IFS(F2102&lt;30000,"Low",F2102&lt;60000,"Lower Middle",F2102&lt;100000, "Upper Middle",F2102&gt;=100000, "High")</f>
        <v>Upper Middle</v>
      </c>
      <c r="Q2102" t="str" cm="1">
        <f t="array" ref="Q2102">_xlfn.IFS(D2102&lt;10,"Low",D2102&lt;15,"Medium",D2102&lt;20,"High",D2102&gt;=20,"Very High")</f>
        <v>Very High</v>
      </c>
      <c r="R2102" t="str">
        <f t="shared" si="65"/>
        <v>Normal</v>
      </c>
    </row>
    <row r="2103" spans="1:18" x14ac:dyDescent="0.3">
      <c r="A2103" t="s">
        <v>2114</v>
      </c>
      <c r="B2103" s="2">
        <v>33784</v>
      </c>
      <c r="C2103" t="s">
        <v>10013</v>
      </c>
      <c r="D2103" s="1">
        <v>14</v>
      </c>
      <c r="E2103" t="s">
        <v>10015</v>
      </c>
      <c r="F2103" s="2">
        <v>129184</v>
      </c>
      <c r="G2103" t="s">
        <v>10039</v>
      </c>
      <c r="H2103" t="s">
        <v>10029</v>
      </c>
      <c r="I2103" s="2">
        <v>650</v>
      </c>
      <c r="J2103" s="3">
        <v>34.299999999999997</v>
      </c>
      <c r="K2103" t="s">
        <v>10035</v>
      </c>
      <c r="L2103" s="4">
        <v>42670</v>
      </c>
      <c r="M2103" t="s">
        <v>10036</v>
      </c>
      <c r="N2103">
        <f t="shared" si="64"/>
        <v>0</v>
      </c>
      <c r="O2103" t="str" cm="1">
        <f t="array" ref="O2103">_xlfn.IFS(I2103&lt;600, "Very Poor",I2103&lt;650,"Poor",I2103&lt;700,"Fair",I2103&lt;750,"Good",I2103&gt;=750,"Excellent")</f>
        <v>Fair</v>
      </c>
      <c r="P2103" t="str" cm="1">
        <f t="array" ref="P2103">_xlfn.IFS(F2103&lt;30000,"Low",F2103&lt;60000,"Lower Middle",F2103&lt;100000, "Upper Middle",F2103&gt;=100000, "High")</f>
        <v>High</v>
      </c>
      <c r="Q2103" t="str" cm="1">
        <f t="array" ref="Q2103">_xlfn.IFS(D2103&lt;10,"Low",D2103&lt;15,"Medium",D2103&lt;20,"High",D2103&gt;=20,"Very High")</f>
        <v>Medium</v>
      </c>
      <c r="R2103" t="str">
        <f t="shared" si="65"/>
        <v>Normal</v>
      </c>
    </row>
    <row r="2104" spans="1:18" x14ac:dyDescent="0.3">
      <c r="A2104" t="s">
        <v>2115</v>
      </c>
      <c r="B2104" s="2">
        <v>4191</v>
      </c>
      <c r="C2104" t="s">
        <v>10013</v>
      </c>
      <c r="D2104" s="1">
        <v>7.5</v>
      </c>
      <c r="E2104" t="s">
        <v>10023</v>
      </c>
      <c r="F2104" s="2">
        <v>138002</v>
      </c>
      <c r="G2104" t="s">
        <v>10038</v>
      </c>
      <c r="H2104" t="s">
        <v>10026</v>
      </c>
      <c r="I2104" s="2">
        <v>667</v>
      </c>
      <c r="J2104" s="3">
        <v>15.9</v>
      </c>
      <c r="K2104" t="s">
        <v>10035</v>
      </c>
      <c r="L2104" s="4">
        <v>43032</v>
      </c>
      <c r="M2104" t="s">
        <v>10036</v>
      </c>
      <c r="N2104">
        <f t="shared" si="64"/>
        <v>0</v>
      </c>
      <c r="O2104" t="str" cm="1">
        <f t="array" ref="O2104">_xlfn.IFS(I2104&lt;600, "Very Poor",I2104&lt;650,"Poor",I2104&lt;700,"Fair",I2104&lt;750,"Good",I2104&gt;=750,"Excellent")</f>
        <v>Fair</v>
      </c>
      <c r="P2104" t="str" cm="1">
        <f t="array" ref="P2104">_xlfn.IFS(F2104&lt;30000,"Low",F2104&lt;60000,"Lower Middle",F2104&lt;100000, "Upper Middle",F2104&gt;=100000, "High")</f>
        <v>High</v>
      </c>
      <c r="Q2104" t="str" cm="1">
        <f t="array" ref="Q2104">_xlfn.IFS(D2104&lt;10,"Low",D2104&lt;15,"Medium",D2104&lt;20,"High",D2104&gt;=20,"Very High")</f>
        <v>Low</v>
      </c>
      <c r="R2104" t="str">
        <f t="shared" si="65"/>
        <v>Normal</v>
      </c>
    </row>
    <row r="2105" spans="1:18" x14ac:dyDescent="0.3">
      <c r="A2105" t="s">
        <v>2116</v>
      </c>
      <c r="B2105" s="2">
        <v>34160</v>
      </c>
      <c r="C2105" t="s">
        <v>10013</v>
      </c>
      <c r="D2105" s="1">
        <v>6.04</v>
      </c>
      <c r="E2105" t="s">
        <v>10015</v>
      </c>
      <c r="F2105" s="2">
        <v>49027</v>
      </c>
      <c r="G2105" t="s">
        <v>10040</v>
      </c>
      <c r="H2105" t="s">
        <v>10032</v>
      </c>
      <c r="I2105" s="2">
        <v>636</v>
      </c>
      <c r="J2105" s="3">
        <v>21.5</v>
      </c>
      <c r="K2105" t="s">
        <v>10035</v>
      </c>
      <c r="L2105" s="4">
        <v>43934</v>
      </c>
      <c r="M2105" t="s">
        <v>10036</v>
      </c>
      <c r="N2105">
        <f t="shared" si="64"/>
        <v>0</v>
      </c>
      <c r="O2105" t="str" cm="1">
        <f t="array" ref="O2105">_xlfn.IFS(I2105&lt;600, "Very Poor",I2105&lt;650,"Poor",I2105&lt;700,"Fair",I2105&lt;750,"Good",I2105&gt;=750,"Excellent")</f>
        <v>Poor</v>
      </c>
      <c r="P2105" t="str" cm="1">
        <f t="array" ref="P2105">_xlfn.IFS(F2105&lt;30000,"Low",F2105&lt;60000,"Lower Middle",F2105&lt;100000, "Upper Middle",F2105&gt;=100000, "High")</f>
        <v>Lower Middle</v>
      </c>
      <c r="Q2105" t="str" cm="1">
        <f t="array" ref="Q2105">_xlfn.IFS(D2105&lt;10,"Low",D2105&lt;15,"Medium",D2105&lt;20,"High",D2105&gt;=20,"Very High")</f>
        <v>Low</v>
      </c>
      <c r="R2105" t="str">
        <f t="shared" si="65"/>
        <v>Normal</v>
      </c>
    </row>
    <row r="2106" spans="1:18" x14ac:dyDescent="0.3">
      <c r="A2106" t="s">
        <v>2117</v>
      </c>
      <c r="B2106" s="2">
        <v>26000</v>
      </c>
      <c r="C2106" t="s">
        <v>10013</v>
      </c>
      <c r="D2106" s="1">
        <v>11.64</v>
      </c>
      <c r="E2106" t="s">
        <v>10021</v>
      </c>
      <c r="F2106" s="2">
        <v>84307</v>
      </c>
      <c r="G2106" t="s">
        <v>10040</v>
      </c>
      <c r="H2106" t="s">
        <v>10029</v>
      </c>
      <c r="I2106" s="2">
        <v>746</v>
      </c>
      <c r="J2106" s="3">
        <v>19.3</v>
      </c>
      <c r="K2106" t="s">
        <v>10035</v>
      </c>
      <c r="L2106" s="4">
        <v>43944</v>
      </c>
      <c r="M2106" t="s">
        <v>10036</v>
      </c>
      <c r="N2106">
        <f t="shared" si="64"/>
        <v>0</v>
      </c>
      <c r="O2106" t="str" cm="1">
        <f t="array" ref="O2106">_xlfn.IFS(I2106&lt;600, "Very Poor",I2106&lt;650,"Poor",I2106&lt;700,"Fair",I2106&lt;750,"Good",I2106&gt;=750,"Excellent")</f>
        <v>Good</v>
      </c>
      <c r="P2106" t="str" cm="1">
        <f t="array" ref="P2106">_xlfn.IFS(F2106&lt;30000,"Low",F2106&lt;60000,"Lower Middle",F2106&lt;100000, "Upper Middle",F2106&gt;=100000, "High")</f>
        <v>Upper Middle</v>
      </c>
      <c r="Q2106" t="str" cm="1">
        <f t="array" ref="Q2106">_xlfn.IFS(D2106&lt;10,"Low",D2106&lt;15,"Medium",D2106&lt;20,"High",D2106&gt;=20,"Very High")</f>
        <v>Medium</v>
      </c>
      <c r="R2106" t="str">
        <f t="shared" si="65"/>
        <v>Normal</v>
      </c>
    </row>
    <row r="2107" spans="1:18" x14ac:dyDescent="0.3">
      <c r="A2107" t="s">
        <v>2118</v>
      </c>
      <c r="B2107" s="2">
        <v>4631</v>
      </c>
      <c r="C2107" t="s">
        <v>10014</v>
      </c>
      <c r="D2107" s="1">
        <v>9.4700000000000006</v>
      </c>
      <c r="E2107" t="s">
        <v>10021</v>
      </c>
      <c r="F2107" s="2">
        <v>57698</v>
      </c>
      <c r="G2107" t="s">
        <v>10039</v>
      </c>
      <c r="H2107" t="s">
        <v>10030</v>
      </c>
      <c r="I2107" s="2">
        <v>698</v>
      </c>
      <c r="J2107" s="3">
        <v>20.399999999999999</v>
      </c>
      <c r="K2107" t="s">
        <v>10034</v>
      </c>
      <c r="L2107" s="4">
        <v>43397</v>
      </c>
      <c r="M2107" t="s">
        <v>10036</v>
      </c>
      <c r="N2107">
        <f t="shared" si="64"/>
        <v>0</v>
      </c>
      <c r="O2107" t="str" cm="1">
        <f t="array" ref="O2107">_xlfn.IFS(I2107&lt;600, "Very Poor",I2107&lt;650,"Poor",I2107&lt;700,"Fair",I2107&lt;750,"Good",I2107&gt;=750,"Excellent")</f>
        <v>Fair</v>
      </c>
      <c r="P2107" t="str" cm="1">
        <f t="array" ref="P2107">_xlfn.IFS(F2107&lt;30000,"Low",F2107&lt;60000,"Lower Middle",F2107&lt;100000, "Upper Middle",F2107&gt;=100000, "High")</f>
        <v>Lower Middle</v>
      </c>
      <c r="Q2107" t="str" cm="1">
        <f t="array" ref="Q2107">_xlfn.IFS(D2107&lt;10,"Low",D2107&lt;15,"Medium",D2107&lt;20,"High",D2107&gt;=20,"Very High")</f>
        <v>Low</v>
      </c>
      <c r="R2107" t="str">
        <f t="shared" si="65"/>
        <v>Normal</v>
      </c>
    </row>
    <row r="2108" spans="1:18" x14ac:dyDescent="0.3">
      <c r="A2108" t="s">
        <v>2119</v>
      </c>
      <c r="B2108" s="2">
        <v>7172</v>
      </c>
      <c r="C2108" t="s">
        <v>10013</v>
      </c>
      <c r="D2108" s="1">
        <v>21.24</v>
      </c>
      <c r="E2108" t="s">
        <v>10022</v>
      </c>
      <c r="F2108" s="2">
        <v>25729</v>
      </c>
      <c r="G2108" t="s">
        <v>10039</v>
      </c>
      <c r="H2108" t="s">
        <v>10030</v>
      </c>
      <c r="I2108" s="2">
        <v>815</v>
      </c>
      <c r="J2108" s="3">
        <v>34.6</v>
      </c>
      <c r="K2108" t="s">
        <v>10035</v>
      </c>
      <c r="L2108" s="4">
        <v>42526</v>
      </c>
      <c r="M2108" t="s">
        <v>10037</v>
      </c>
      <c r="N2108">
        <f t="shared" si="64"/>
        <v>1</v>
      </c>
      <c r="O2108" t="str" cm="1">
        <f t="array" ref="O2108">_xlfn.IFS(I2108&lt;600, "Very Poor",I2108&lt;650,"Poor",I2108&lt;700,"Fair",I2108&lt;750,"Good",I2108&gt;=750,"Excellent")</f>
        <v>Excellent</v>
      </c>
      <c r="P2108" t="str" cm="1">
        <f t="array" ref="P2108">_xlfn.IFS(F2108&lt;30000,"Low",F2108&lt;60000,"Lower Middle",F2108&lt;100000, "Upper Middle",F2108&gt;=100000, "High")</f>
        <v>Low</v>
      </c>
      <c r="Q2108" t="str" cm="1">
        <f t="array" ref="Q2108">_xlfn.IFS(D2108&lt;10,"Low",D2108&lt;15,"Medium",D2108&lt;20,"High",D2108&gt;=20,"Very High")</f>
        <v>Very High</v>
      </c>
      <c r="R2108" t="str">
        <f t="shared" si="65"/>
        <v>Normal</v>
      </c>
    </row>
    <row r="2109" spans="1:18" x14ac:dyDescent="0.3">
      <c r="A2109" t="s">
        <v>2120</v>
      </c>
      <c r="B2109" s="2">
        <v>24561</v>
      </c>
      <c r="C2109" t="s">
        <v>10013</v>
      </c>
      <c r="D2109" s="1">
        <v>26.17</v>
      </c>
      <c r="E2109" t="s">
        <v>10021</v>
      </c>
      <c r="F2109" s="2">
        <v>149611</v>
      </c>
      <c r="G2109" t="s">
        <v>10039</v>
      </c>
      <c r="H2109" t="s">
        <v>10031</v>
      </c>
      <c r="I2109" s="2">
        <v>599</v>
      </c>
      <c r="J2109" s="3">
        <v>19.600000000000001</v>
      </c>
      <c r="K2109" t="s">
        <v>10034</v>
      </c>
      <c r="L2109" s="4">
        <v>42546</v>
      </c>
      <c r="M2109" t="s">
        <v>10037</v>
      </c>
      <c r="N2109">
        <f t="shared" si="64"/>
        <v>1</v>
      </c>
      <c r="O2109" t="str" cm="1">
        <f t="array" ref="O2109">_xlfn.IFS(I2109&lt;600, "Very Poor",I2109&lt;650,"Poor",I2109&lt;700,"Fair",I2109&lt;750,"Good",I2109&gt;=750,"Excellent")</f>
        <v>Very Poor</v>
      </c>
      <c r="P2109" t="str" cm="1">
        <f t="array" ref="P2109">_xlfn.IFS(F2109&lt;30000,"Low",F2109&lt;60000,"Lower Middle",F2109&lt;100000, "Upper Middle",F2109&gt;=100000, "High")</f>
        <v>High</v>
      </c>
      <c r="Q2109" t="str" cm="1">
        <f t="array" ref="Q2109">_xlfn.IFS(D2109&lt;10,"Low",D2109&lt;15,"Medium",D2109&lt;20,"High",D2109&gt;=20,"Very High")</f>
        <v>Very High</v>
      </c>
      <c r="R2109" t="str">
        <f t="shared" si="65"/>
        <v>High Risk</v>
      </c>
    </row>
    <row r="2110" spans="1:18" x14ac:dyDescent="0.3">
      <c r="A2110" t="s">
        <v>2121</v>
      </c>
      <c r="B2110" s="2">
        <v>25817</v>
      </c>
      <c r="C2110" t="s">
        <v>10013</v>
      </c>
      <c r="D2110" s="1">
        <v>12.81</v>
      </c>
      <c r="E2110" t="s">
        <v>10016</v>
      </c>
      <c r="F2110" s="2">
        <v>77143</v>
      </c>
      <c r="G2110" t="s">
        <v>10039</v>
      </c>
      <c r="H2110" t="s">
        <v>10031</v>
      </c>
      <c r="I2110" s="2">
        <v>586</v>
      </c>
      <c r="J2110" s="3">
        <v>15.6</v>
      </c>
      <c r="K2110" t="s">
        <v>10034</v>
      </c>
      <c r="L2110" s="4">
        <v>43615</v>
      </c>
      <c r="M2110" t="s">
        <v>10036</v>
      </c>
      <c r="N2110">
        <f t="shared" si="64"/>
        <v>0</v>
      </c>
      <c r="O2110" t="str" cm="1">
        <f t="array" ref="O2110">_xlfn.IFS(I2110&lt;600, "Very Poor",I2110&lt;650,"Poor",I2110&lt;700,"Fair",I2110&lt;750,"Good",I2110&gt;=750,"Excellent")</f>
        <v>Very Poor</v>
      </c>
      <c r="P2110" t="str" cm="1">
        <f t="array" ref="P2110">_xlfn.IFS(F2110&lt;30000,"Low",F2110&lt;60000,"Lower Middle",F2110&lt;100000, "Upper Middle",F2110&gt;=100000, "High")</f>
        <v>Upper Middle</v>
      </c>
      <c r="Q2110" t="str" cm="1">
        <f t="array" ref="Q2110">_xlfn.IFS(D2110&lt;10,"Low",D2110&lt;15,"Medium",D2110&lt;20,"High",D2110&gt;=20,"Very High")</f>
        <v>Medium</v>
      </c>
      <c r="R2110" t="str">
        <f t="shared" si="65"/>
        <v>Normal</v>
      </c>
    </row>
    <row r="2111" spans="1:18" x14ac:dyDescent="0.3">
      <c r="A2111" t="s">
        <v>2122</v>
      </c>
      <c r="B2111" s="2">
        <v>21281</v>
      </c>
      <c r="C2111" t="s">
        <v>10013</v>
      </c>
      <c r="D2111" s="1">
        <v>19.440000000000001</v>
      </c>
      <c r="E2111" t="s">
        <v>10022</v>
      </c>
      <c r="F2111" s="2">
        <v>123865</v>
      </c>
      <c r="G2111" t="s">
        <v>10039</v>
      </c>
      <c r="H2111" t="s">
        <v>10033</v>
      </c>
      <c r="I2111" s="2">
        <v>789</v>
      </c>
      <c r="J2111" s="3">
        <v>9.6</v>
      </c>
      <c r="K2111" t="s">
        <v>10035</v>
      </c>
      <c r="L2111" s="4">
        <v>43419</v>
      </c>
      <c r="M2111" t="s">
        <v>10036</v>
      </c>
      <c r="N2111">
        <f t="shared" si="64"/>
        <v>0</v>
      </c>
      <c r="O2111" t="str" cm="1">
        <f t="array" ref="O2111">_xlfn.IFS(I2111&lt;600, "Very Poor",I2111&lt;650,"Poor",I2111&lt;700,"Fair",I2111&lt;750,"Good",I2111&gt;=750,"Excellent")</f>
        <v>Excellent</v>
      </c>
      <c r="P2111" t="str" cm="1">
        <f t="array" ref="P2111">_xlfn.IFS(F2111&lt;30000,"Low",F2111&lt;60000,"Lower Middle",F2111&lt;100000, "Upper Middle",F2111&gt;=100000, "High")</f>
        <v>High</v>
      </c>
      <c r="Q2111" t="str" cm="1">
        <f t="array" ref="Q2111">_xlfn.IFS(D2111&lt;10,"Low",D2111&lt;15,"Medium",D2111&lt;20,"High",D2111&gt;=20,"Very High")</f>
        <v>High</v>
      </c>
      <c r="R2111" t="str">
        <f t="shared" si="65"/>
        <v>Normal</v>
      </c>
    </row>
    <row r="2112" spans="1:18" x14ac:dyDescent="0.3">
      <c r="A2112" t="s">
        <v>2123</v>
      </c>
      <c r="B2112" s="2">
        <v>29671</v>
      </c>
      <c r="C2112" t="s">
        <v>10013</v>
      </c>
      <c r="D2112" s="1">
        <v>23.26</v>
      </c>
      <c r="E2112" t="s">
        <v>10019</v>
      </c>
      <c r="F2112" s="2">
        <v>65932</v>
      </c>
      <c r="G2112" t="s">
        <v>10039</v>
      </c>
      <c r="H2112" t="s">
        <v>10032</v>
      </c>
      <c r="I2112" s="2">
        <v>817</v>
      </c>
      <c r="J2112" s="3">
        <v>28.6</v>
      </c>
      <c r="K2112" t="s">
        <v>10035</v>
      </c>
      <c r="L2112" s="4">
        <v>42122</v>
      </c>
      <c r="M2112" t="s">
        <v>10037</v>
      </c>
      <c r="N2112">
        <f t="shared" si="64"/>
        <v>1</v>
      </c>
      <c r="O2112" t="str" cm="1">
        <f t="array" ref="O2112">_xlfn.IFS(I2112&lt;600, "Very Poor",I2112&lt;650,"Poor",I2112&lt;700,"Fair",I2112&lt;750,"Good",I2112&gt;=750,"Excellent")</f>
        <v>Excellent</v>
      </c>
      <c r="P2112" t="str" cm="1">
        <f t="array" ref="P2112">_xlfn.IFS(F2112&lt;30000,"Low",F2112&lt;60000,"Lower Middle",F2112&lt;100000, "Upper Middle",F2112&gt;=100000, "High")</f>
        <v>Upper Middle</v>
      </c>
      <c r="Q2112" t="str" cm="1">
        <f t="array" ref="Q2112">_xlfn.IFS(D2112&lt;10,"Low",D2112&lt;15,"Medium",D2112&lt;20,"High",D2112&gt;=20,"Very High")</f>
        <v>Very High</v>
      </c>
      <c r="R2112" t="str">
        <f t="shared" si="65"/>
        <v>Normal</v>
      </c>
    </row>
    <row r="2113" spans="1:18" x14ac:dyDescent="0.3">
      <c r="A2113" t="s">
        <v>2124</v>
      </c>
      <c r="B2113" s="2">
        <v>26364</v>
      </c>
      <c r="C2113" t="s">
        <v>10014</v>
      </c>
      <c r="D2113" s="1">
        <v>14.96</v>
      </c>
      <c r="E2113" t="s">
        <v>10019</v>
      </c>
      <c r="F2113" s="2">
        <v>35066</v>
      </c>
      <c r="G2113" t="s">
        <v>10039</v>
      </c>
      <c r="H2113" t="s">
        <v>10026</v>
      </c>
      <c r="I2113" s="2">
        <v>693</v>
      </c>
      <c r="J2113" s="3">
        <v>7.9</v>
      </c>
      <c r="K2113" t="s">
        <v>10034</v>
      </c>
      <c r="L2113" s="4">
        <v>42923</v>
      </c>
      <c r="M2113" t="s">
        <v>10036</v>
      </c>
      <c r="N2113">
        <f t="shared" si="64"/>
        <v>0</v>
      </c>
      <c r="O2113" t="str" cm="1">
        <f t="array" ref="O2113">_xlfn.IFS(I2113&lt;600, "Very Poor",I2113&lt;650,"Poor",I2113&lt;700,"Fair",I2113&lt;750,"Good",I2113&gt;=750,"Excellent")</f>
        <v>Fair</v>
      </c>
      <c r="P2113" t="str" cm="1">
        <f t="array" ref="P2113">_xlfn.IFS(F2113&lt;30000,"Low",F2113&lt;60000,"Lower Middle",F2113&lt;100000, "Upper Middle",F2113&gt;=100000, "High")</f>
        <v>Lower Middle</v>
      </c>
      <c r="Q2113" t="str" cm="1">
        <f t="array" ref="Q2113">_xlfn.IFS(D2113&lt;10,"Low",D2113&lt;15,"Medium",D2113&lt;20,"High",D2113&gt;=20,"Very High")</f>
        <v>Medium</v>
      </c>
      <c r="R2113" t="str">
        <f t="shared" si="65"/>
        <v>Normal</v>
      </c>
    </row>
    <row r="2114" spans="1:18" x14ac:dyDescent="0.3">
      <c r="A2114" t="s">
        <v>2125</v>
      </c>
      <c r="B2114" s="2">
        <v>28425</v>
      </c>
      <c r="C2114" t="s">
        <v>10013</v>
      </c>
      <c r="D2114" s="1">
        <v>6.66</v>
      </c>
      <c r="E2114" t="s">
        <v>10015</v>
      </c>
      <c r="F2114" s="2">
        <v>136529</v>
      </c>
      <c r="G2114" t="s">
        <v>10039</v>
      </c>
      <c r="H2114" t="s">
        <v>10031</v>
      </c>
      <c r="I2114" s="2">
        <v>737</v>
      </c>
      <c r="J2114" s="3">
        <v>7.1</v>
      </c>
      <c r="K2114" t="s">
        <v>10035</v>
      </c>
      <c r="L2114" s="4">
        <v>43580</v>
      </c>
      <c r="M2114" t="s">
        <v>10036</v>
      </c>
      <c r="N2114">
        <f t="shared" si="64"/>
        <v>0</v>
      </c>
      <c r="O2114" t="str" cm="1">
        <f t="array" ref="O2114">_xlfn.IFS(I2114&lt;600, "Very Poor",I2114&lt;650,"Poor",I2114&lt;700,"Fair",I2114&lt;750,"Good",I2114&gt;=750,"Excellent")</f>
        <v>Good</v>
      </c>
      <c r="P2114" t="str" cm="1">
        <f t="array" ref="P2114">_xlfn.IFS(F2114&lt;30000,"Low",F2114&lt;60000,"Lower Middle",F2114&lt;100000, "Upper Middle",F2114&gt;=100000, "High")</f>
        <v>High</v>
      </c>
      <c r="Q2114" t="str" cm="1">
        <f t="array" ref="Q2114">_xlfn.IFS(D2114&lt;10,"Low",D2114&lt;15,"Medium",D2114&lt;20,"High",D2114&gt;=20,"Very High")</f>
        <v>Low</v>
      </c>
      <c r="R2114" t="str">
        <f t="shared" si="65"/>
        <v>Normal</v>
      </c>
    </row>
    <row r="2115" spans="1:18" x14ac:dyDescent="0.3">
      <c r="A2115" t="s">
        <v>2126</v>
      </c>
      <c r="B2115" s="2">
        <v>29602</v>
      </c>
      <c r="C2115" t="s">
        <v>10014</v>
      </c>
      <c r="D2115" s="1">
        <v>10.73</v>
      </c>
      <c r="E2115" t="s">
        <v>10016</v>
      </c>
      <c r="F2115" s="2">
        <v>38020</v>
      </c>
      <c r="G2115" t="s">
        <v>10039</v>
      </c>
      <c r="H2115" t="s">
        <v>10033</v>
      </c>
      <c r="I2115" s="2">
        <v>706</v>
      </c>
      <c r="J2115" s="3">
        <v>28.9</v>
      </c>
      <c r="K2115" t="s">
        <v>10035</v>
      </c>
      <c r="L2115" s="4">
        <v>42005</v>
      </c>
      <c r="M2115" t="s">
        <v>10037</v>
      </c>
      <c r="N2115">
        <f t="shared" ref="N2115:N2178" si="66">IF(M2115="Charged Off",1,0)</f>
        <v>1</v>
      </c>
      <c r="O2115" t="str" cm="1">
        <f t="array" ref="O2115">_xlfn.IFS(I2115&lt;600, "Very Poor",I2115&lt;650,"Poor",I2115&lt;700,"Fair",I2115&lt;750,"Good",I2115&gt;=750,"Excellent")</f>
        <v>Good</v>
      </c>
      <c r="P2115" t="str" cm="1">
        <f t="array" ref="P2115">_xlfn.IFS(F2115&lt;30000,"Low",F2115&lt;60000,"Lower Middle",F2115&lt;100000, "Upper Middle",F2115&gt;=100000, "High")</f>
        <v>Lower Middle</v>
      </c>
      <c r="Q2115" t="str" cm="1">
        <f t="array" ref="Q2115">_xlfn.IFS(D2115&lt;10,"Low",D2115&lt;15,"Medium",D2115&lt;20,"High",D2115&gt;=20,"Very High")</f>
        <v>Medium</v>
      </c>
      <c r="R2115" t="str">
        <f t="shared" ref="R2115:R2178" si="67">IF(AND(I2115&lt;650,D2115&gt;15), "High Risk", "Normal")</f>
        <v>Normal</v>
      </c>
    </row>
    <row r="2116" spans="1:18" x14ac:dyDescent="0.3">
      <c r="A2116" t="s">
        <v>2127</v>
      </c>
      <c r="B2116" s="2">
        <v>24253</v>
      </c>
      <c r="C2116" t="s">
        <v>10014</v>
      </c>
      <c r="D2116" s="1">
        <v>27.08</v>
      </c>
      <c r="E2116" t="s">
        <v>10022</v>
      </c>
      <c r="F2116" s="2">
        <v>98966</v>
      </c>
      <c r="G2116" t="s">
        <v>10039</v>
      </c>
      <c r="H2116" t="s">
        <v>10033</v>
      </c>
      <c r="I2116" s="2">
        <v>782</v>
      </c>
      <c r="J2116" s="3">
        <v>29.3</v>
      </c>
      <c r="K2116" t="s">
        <v>10034</v>
      </c>
      <c r="L2116" s="4">
        <v>42305</v>
      </c>
      <c r="M2116" t="s">
        <v>10037</v>
      </c>
      <c r="N2116">
        <f t="shared" si="66"/>
        <v>1</v>
      </c>
      <c r="O2116" t="str" cm="1">
        <f t="array" ref="O2116">_xlfn.IFS(I2116&lt;600, "Very Poor",I2116&lt;650,"Poor",I2116&lt;700,"Fair",I2116&lt;750,"Good",I2116&gt;=750,"Excellent")</f>
        <v>Excellent</v>
      </c>
      <c r="P2116" t="str" cm="1">
        <f t="array" ref="P2116">_xlfn.IFS(F2116&lt;30000,"Low",F2116&lt;60000,"Lower Middle",F2116&lt;100000, "Upper Middle",F2116&gt;=100000, "High")</f>
        <v>Upper Middle</v>
      </c>
      <c r="Q2116" t="str" cm="1">
        <f t="array" ref="Q2116">_xlfn.IFS(D2116&lt;10,"Low",D2116&lt;15,"Medium",D2116&lt;20,"High",D2116&gt;=20,"Very High")</f>
        <v>Very High</v>
      </c>
      <c r="R2116" t="str">
        <f t="shared" si="67"/>
        <v>Normal</v>
      </c>
    </row>
    <row r="2117" spans="1:18" x14ac:dyDescent="0.3">
      <c r="A2117" t="s">
        <v>2128</v>
      </c>
      <c r="B2117" s="2">
        <v>24472</v>
      </c>
      <c r="C2117" t="s">
        <v>10013</v>
      </c>
      <c r="D2117" s="1">
        <v>25.61</v>
      </c>
      <c r="E2117" t="s">
        <v>10018</v>
      </c>
      <c r="F2117" s="2">
        <v>125880</v>
      </c>
      <c r="G2117" t="s">
        <v>10039</v>
      </c>
      <c r="H2117" t="s">
        <v>10030</v>
      </c>
      <c r="I2117" s="2">
        <v>803</v>
      </c>
      <c r="J2117" s="3">
        <v>12</v>
      </c>
      <c r="K2117" t="s">
        <v>10035</v>
      </c>
      <c r="L2117" s="4">
        <v>42301</v>
      </c>
      <c r="M2117" t="s">
        <v>10036</v>
      </c>
      <c r="N2117">
        <f t="shared" si="66"/>
        <v>0</v>
      </c>
      <c r="O2117" t="str" cm="1">
        <f t="array" ref="O2117">_xlfn.IFS(I2117&lt;600, "Very Poor",I2117&lt;650,"Poor",I2117&lt;700,"Fair",I2117&lt;750,"Good",I2117&gt;=750,"Excellent")</f>
        <v>Excellent</v>
      </c>
      <c r="P2117" t="str" cm="1">
        <f t="array" ref="P2117">_xlfn.IFS(F2117&lt;30000,"Low",F2117&lt;60000,"Lower Middle",F2117&lt;100000, "Upper Middle",F2117&gt;=100000, "High")</f>
        <v>High</v>
      </c>
      <c r="Q2117" t="str" cm="1">
        <f t="array" ref="Q2117">_xlfn.IFS(D2117&lt;10,"Low",D2117&lt;15,"Medium",D2117&lt;20,"High",D2117&gt;=20,"Very High")</f>
        <v>Very High</v>
      </c>
      <c r="R2117" t="str">
        <f t="shared" si="67"/>
        <v>Normal</v>
      </c>
    </row>
    <row r="2118" spans="1:18" x14ac:dyDescent="0.3">
      <c r="A2118" t="s">
        <v>2129</v>
      </c>
      <c r="B2118" s="2">
        <v>9080</v>
      </c>
      <c r="C2118" t="s">
        <v>10013</v>
      </c>
      <c r="D2118" s="1">
        <v>7.16</v>
      </c>
      <c r="E2118" t="s">
        <v>10021</v>
      </c>
      <c r="F2118" s="2">
        <v>136363</v>
      </c>
      <c r="G2118" t="s">
        <v>10038</v>
      </c>
      <c r="H2118" t="s">
        <v>10032</v>
      </c>
      <c r="I2118" s="2">
        <v>649</v>
      </c>
      <c r="J2118" s="3">
        <v>38.5</v>
      </c>
      <c r="K2118" t="s">
        <v>10035</v>
      </c>
      <c r="L2118" s="4">
        <v>43301</v>
      </c>
      <c r="M2118" t="s">
        <v>10037</v>
      </c>
      <c r="N2118">
        <f t="shared" si="66"/>
        <v>1</v>
      </c>
      <c r="O2118" t="str" cm="1">
        <f t="array" ref="O2118">_xlfn.IFS(I2118&lt;600, "Very Poor",I2118&lt;650,"Poor",I2118&lt;700,"Fair",I2118&lt;750,"Good",I2118&gt;=750,"Excellent")</f>
        <v>Poor</v>
      </c>
      <c r="P2118" t="str" cm="1">
        <f t="array" ref="P2118">_xlfn.IFS(F2118&lt;30000,"Low",F2118&lt;60000,"Lower Middle",F2118&lt;100000, "Upper Middle",F2118&gt;=100000, "High")</f>
        <v>High</v>
      </c>
      <c r="Q2118" t="str" cm="1">
        <f t="array" ref="Q2118">_xlfn.IFS(D2118&lt;10,"Low",D2118&lt;15,"Medium",D2118&lt;20,"High",D2118&gt;=20,"Very High")</f>
        <v>Low</v>
      </c>
      <c r="R2118" t="str">
        <f t="shared" si="67"/>
        <v>Normal</v>
      </c>
    </row>
    <row r="2119" spans="1:18" x14ac:dyDescent="0.3">
      <c r="A2119" t="s">
        <v>2130</v>
      </c>
      <c r="B2119" s="2">
        <v>8099</v>
      </c>
      <c r="C2119" t="s">
        <v>10013</v>
      </c>
      <c r="D2119" s="1">
        <v>10.6</v>
      </c>
      <c r="E2119" t="s">
        <v>10020</v>
      </c>
      <c r="F2119" s="2">
        <v>148370</v>
      </c>
      <c r="G2119" t="s">
        <v>10039</v>
      </c>
      <c r="H2119" t="s">
        <v>10032</v>
      </c>
      <c r="I2119" s="2">
        <v>699</v>
      </c>
      <c r="J2119" s="3">
        <v>32.6</v>
      </c>
      <c r="K2119" t="s">
        <v>10034</v>
      </c>
      <c r="L2119" s="4">
        <v>43421</v>
      </c>
      <c r="M2119" t="s">
        <v>10036</v>
      </c>
      <c r="N2119">
        <f t="shared" si="66"/>
        <v>0</v>
      </c>
      <c r="O2119" t="str" cm="1">
        <f t="array" ref="O2119">_xlfn.IFS(I2119&lt;600, "Very Poor",I2119&lt;650,"Poor",I2119&lt;700,"Fair",I2119&lt;750,"Good",I2119&gt;=750,"Excellent")</f>
        <v>Fair</v>
      </c>
      <c r="P2119" t="str" cm="1">
        <f t="array" ref="P2119">_xlfn.IFS(F2119&lt;30000,"Low",F2119&lt;60000,"Lower Middle",F2119&lt;100000, "Upper Middle",F2119&gt;=100000, "High")</f>
        <v>High</v>
      </c>
      <c r="Q2119" t="str" cm="1">
        <f t="array" ref="Q2119">_xlfn.IFS(D2119&lt;10,"Low",D2119&lt;15,"Medium",D2119&lt;20,"High",D2119&gt;=20,"Very High")</f>
        <v>Medium</v>
      </c>
      <c r="R2119" t="str">
        <f t="shared" si="67"/>
        <v>Normal</v>
      </c>
    </row>
    <row r="2120" spans="1:18" x14ac:dyDescent="0.3">
      <c r="A2120" t="s">
        <v>2131</v>
      </c>
      <c r="B2120" s="2">
        <v>26431</v>
      </c>
      <c r="C2120" t="s">
        <v>10013</v>
      </c>
      <c r="D2120" s="1">
        <v>24.23</v>
      </c>
      <c r="E2120" t="s">
        <v>10016</v>
      </c>
      <c r="F2120" s="2">
        <v>82176</v>
      </c>
      <c r="G2120" t="s">
        <v>10039</v>
      </c>
      <c r="H2120" t="s">
        <v>10028</v>
      </c>
      <c r="I2120" s="2">
        <v>732</v>
      </c>
      <c r="J2120" s="3">
        <v>29</v>
      </c>
      <c r="K2120" t="s">
        <v>10035</v>
      </c>
      <c r="L2120" s="4">
        <v>43679</v>
      </c>
      <c r="M2120" t="s">
        <v>10037</v>
      </c>
      <c r="N2120">
        <f t="shared" si="66"/>
        <v>1</v>
      </c>
      <c r="O2120" t="str" cm="1">
        <f t="array" ref="O2120">_xlfn.IFS(I2120&lt;600, "Very Poor",I2120&lt;650,"Poor",I2120&lt;700,"Fair",I2120&lt;750,"Good",I2120&gt;=750,"Excellent")</f>
        <v>Good</v>
      </c>
      <c r="P2120" t="str" cm="1">
        <f t="array" ref="P2120">_xlfn.IFS(F2120&lt;30000,"Low",F2120&lt;60000,"Lower Middle",F2120&lt;100000, "Upper Middle",F2120&gt;=100000, "High")</f>
        <v>Upper Middle</v>
      </c>
      <c r="Q2120" t="str" cm="1">
        <f t="array" ref="Q2120">_xlfn.IFS(D2120&lt;10,"Low",D2120&lt;15,"Medium",D2120&lt;20,"High",D2120&gt;=20,"Very High")</f>
        <v>Very High</v>
      </c>
      <c r="R2120" t="str">
        <f t="shared" si="67"/>
        <v>Normal</v>
      </c>
    </row>
    <row r="2121" spans="1:18" x14ac:dyDescent="0.3">
      <c r="A2121" t="s">
        <v>2132</v>
      </c>
      <c r="B2121" s="2">
        <v>32186</v>
      </c>
      <c r="C2121" t="s">
        <v>10013</v>
      </c>
      <c r="D2121" s="1">
        <v>17.149999999999999</v>
      </c>
      <c r="E2121" t="s">
        <v>10021</v>
      </c>
      <c r="F2121" s="2">
        <v>87326</v>
      </c>
      <c r="G2121" t="s">
        <v>10039</v>
      </c>
      <c r="H2121" t="s">
        <v>10026</v>
      </c>
      <c r="I2121" s="2">
        <v>602</v>
      </c>
      <c r="J2121" s="3">
        <v>31.4</v>
      </c>
      <c r="K2121" t="s">
        <v>10034</v>
      </c>
      <c r="L2121" s="4">
        <v>43328</v>
      </c>
      <c r="M2121" t="s">
        <v>10037</v>
      </c>
      <c r="N2121">
        <f t="shared" si="66"/>
        <v>1</v>
      </c>
      <c r="O2121" t="str" cm="1">
        <f t="array" ref="O2121">_xlfn.IFS(I2121&lt;600, "Very Poor",I2121&lt;650,"Poor",I2121&lt;700,"Fair",I2121&lt;750,"Good",I2121&gt;=750,"Excellent")</f>
        <v>Poor</v>
      </c>
      <c r="P2121" t="str" cm="1">
        <f t="array" ref="P2121">_xlfn.IFS(F2121&lt;30000,"Low",F2121&lt;60000,"Lower Middle",F2121&lt;100000, "Upper Middle",F2121&gt;=100000, "High")</f>
        <v>Upper Middle</v>
      </c>
      <c r="Q2121" t="str" cm="1">
        <f t="array" ref="Q2121">_xlfn.IFS(D2121&lt;10,"Low",D2121&lt;15,"Medium",D2121&lt;20,"High",D2121&gt;=20,"Very High")</f>
        <v>High</v>
      </c>
      <c r="R2121" t="str">
        <f t="shared" si="67"/>
        <v>High Risk</v>
      </c>
    </row>
    <row r="2122" spans="1:18" x14ac:dyDescent="0.3">
      <c r="A2122" t="s">
        <v>2133</v>
      </c>
      <c r="B2122" s="2">
        <v>31111</v>
      </c>
      <c r="C2122" t="s">
        <v>10014</v>
      </c>
      <c r="D2122" s="1">
        <v>24</v>
      </c>
      <c r="E2122" t="s">
        <v>10019</v>
      </c>
      <c r="F2122" s="2">
        <v>88680</v>
      </c>
      <c r="G2122" t="s">
        <v>10039</v>
      </c>
      <c r="H2122" t="s">
        <v>10029</v>
      </c>
      <c r="I2122" s="2">
        <v>719</v>
      </c>
      <c r="J2122" s="3">
        <v>19.399999999999999</v>
      </c>
      <c r="K2122" t="s">
        <v>10034</v>
      </c>
      <c r="L2122" s="4">
        <v>43468</v>
      </c>
      <c r="M2122" t="s">
        <v>10036</v>
      </c>
      <c r="N2122">
        <f t="shared" si="66"/>
        <v>0</v>
      </c>
      <c r="O2122" t="str" cm="1">
        <f t="array" ref="O2122">_xlfn.IFS(I2122&lt;600, "Very Poor",I2122&lt;650,"Poor",I2122&lt;700,"Fair",I2122&lt;750,"Good",I2122&gt;=750,"Excellent")</f>
        <v>Good</v>
      </c>
      <c r="P2122" t="str" cm="1">
        <f t="array" ref="P2122">_xlfn.IFS(F2122&lt;30000,"Low",F2122&lt;60000,"Lower Middle",F2122&lt;100000, "Upper Middle",F2122&gt;=100000, "High")</f>
        <v>Upper Middle</v>
      </c>
      <c r="Q2122" t="str" cm="1">
        <f t="array" ref="Q2122">_xlfn.IFS(D2122&lt;10,"Low",D2122&lt;15,"Medium",D2122&lt;20,"High",D2122&gt;=20,"Very High")</f>
        <v>Very High</v>
      </c>
      <c r="R2122" t="str">
        <f t="shared" si="67"/>
        <v>Normal</v>
      </c>
    </row>
    <row r="2123" spans="1:18" x14ac:dyDescent="0.3">
      <c r="A2123" t="s">
        <v>2134</v>
      </c>
      <c r="B2123" s="2">
        <v>23614</v>
      </c>
      <c r="C2123" t="s">
        <v>10013</v>
      </c>
      <c r="D2123" s="1">
        <v>10.28</v>
      </c>
      <c r="E2123" t="s">
        <v>10025</v>
      </c>
      <c r="F2123" s="2">
        <v>130016</v>
      </c>
      <c r="G2123" t="s">
        <v>10040</v>
      </c>
      <c r="H2123" t="s">
        <v>10032</v>
      </c>
      <c r="I2123" s="2">
        <v>691</v>
      </c>
      <c r="J2123" s="3">
        <v>20.9</v>
      </c>
      <c r="K2123" t="s">
        <v>10035</v>
      </c>
      <c r="L2123" s="4">
        <v>42083</v>
      </c>
      <c r="M2123" t="s">
        <v>10036</v>
      </c>
      <c r="N2123">
        <f t="shared" si="66"/>
        <v>0</v>
      </c>
      <c r="O2123" t="str" cm="1">
        <f t="array" ref="O2123">_xlfn.IFS(I2123&lt;600, "Very Poor",I2123&lt;650,"Poor",I2123&lt;700,"Fair",I2123&lt;750,"Good",I2123&gt;=750,"Excellent")</f>
        <v>Fair</v>
      </c>
      <c r="P2123" t="str" cm="1">
        <f t="array" ref="P2123">_xlfn.IFS(F2123&lt;30000,"Low",F2123&lt;60000,"Lower Middle",F2123&lt;100000, "Upper Middle",F2123&gt;=100000, "High")</f>
        <v>High</v>
      </c>
      <c r="Q2123" t="str" cm="1">
        <f t="array" ref="Q2123">_xlfn.IFS(D2123&lt;10,"Low",D2123&lt;15,"Medium",D2123&lt;20,"High",D2123&gt;=20,"Very High")</f>
        <v>Medium</v>
      </c>
      <c r="R2123" t="str">
        <f t="shared" si="67"/>
        <v>Normal</v>
      </c>
    </row>
    <row r="2124" spans="1:18" x14ac:dyDescent="0.3">
      <c r="A2124" t="s">
        <v>2135</v>
      </c>
      <c r="B2124" s="2">
        <v>27724</v>
      </c>
      <c r="C2124" t="s">
        <v>10013</v>
      </c>
      <c r="D2124" s="1">
        <v>28.82</v>
      </c>
      <c r="E2124" t="s">
        <v>10016</v>
      </c>
      <c r="F2124" s="2">
        <v>59735</v>
      </c>
      <c r="G2124" t="s">
        <v>10039</v>
      </c>
      <c r="H2124" t="s">
        <v>10028</v>
      </c>
      <c r="I2124" s="2">
        <v>717</v>
      </c>
      <c r="J2124" s="3">
        <v>35.5</v>
      </c>
      <c r="K2124" t="s">
        <v>10035</v>
      </c>
      <c r="L2124" s="4">
        <v>43727</v>
      </c>
      <c r="M2124" t="s">
        <v>10037</v>
      </c>
      <c r="N2124">
        <f t="shared" si="66"/>
        <v>1</v>
      </c>
      <c r="O2124" t="str" cm="1">
        <f t="array" ref="O2124">_xlfn.IFS(I2124&lt;600, "Very Poor",I2124&lt;650,"Poor",I2124&lt;700,"Fair",I2124&lt;750,"Good",I2124&gt;=750,"Excellent")</f>
        <v>Good</v>
      </c>
      <c r="P2124" t="str" cm="1">
        <f t="array" ref="P2124">_xlfn.IFS(F2124&lt;30000,"Low",F2124&lt;60000,"Lower Middle",F2124&lt;100000, "Upper Middle",F2124&gt;=100000, "High")</f>
        <v>Lower Middle</v>
      </c>
      <c r="Q2124" t="str" cm="1">
        <f t="array" ref="Q2124">_xlfn.IFS(D2124&lt;10,"Low",D2124&lt;15,"Medium",D2124&lt;20,"High",D2124&gt;=20,"Very High")</f>
        <v>Very High</v>
      </c>
      <c r="R2124" t="str">
        <f t="shared" si="67"/>
        <v>Normal</v>
      </c>
    </row>
    <row r="2125" spans="1:18" x14ac:dyDescent="0.3">
      <c r="A2125" t="s">
        <v>2136</v>
      </c>
      <c r="B2125" s="2">
        <v>5940</v>
      </c>
      <c r="C2125" t="s">
        <v>10013</v>
      </c>
      <c r="D2125" s="1">
        <v>24.59</v>
      </c>
      <c r="E2125" t="s">
        <v>10025</v>
      </c>
      <c r="F2125" s="2">
        <v>144721</v>
      </c>
      <c r="G2125" t="s">
        <v>10038</v>
      </c>
      <c r="H2125" t="s">
        <v>10029</v>
      </c>
      <c r="I2125" s="2">
        <v>759</v>
      </c>
      <c r="J2125" s="3">
        <v>5.9</v>
      </c>
      <c r="K2125" t="s">
        <v>10035</v>
      </c>
      <c r="L2125" s="4">
        <v>42006</v>
      </c>
      <c r="M2125" t="s">
        <v>10036</v>
      </c>
      <c r="N2125">
        <f t="shared" si="66"/>
        <v>0</v>
      </c>
      <c r="O2125" t="str" cm="1">
        <f t="array" ref="O2125">_xlfn.IFS(I2125&lt;600, "Very Poor",I2125&lt;650,"Poor",I2125&lt;700,"Fair",I2125&lt;750,"Good",I2125&gt;=750,"Excellent")</f>
        <v>Excellent</v>
      </c>
      <c r="P2125" t="str" cm="1">
        <f t="array" ref="P2125">_xlfn.IFS(F2125&lt;30000,"Low",F2125&lt;60000,"Lower Middle",F2125&lt;100000, "Upper Middle",F2125&gt;=100000, "High")</f>
        <v>High</v>
      </c>
      <c r="Q2125" t="str" cm="1">
        <f t="array" ref="Q2125">_xlfn.IFS(D2125&lt;10,"Low",D2125&lt;15,"Medium",D2125&lt;20,"High",D2125&gt;=20,"Very High")</f>
        <v>Very High</v>
      </c>
      <c r="R2125" t="str">
        <f t="shared" si="67"/>
        <v>Normal</v>
      </c>
    </row>
    <row r="2126" spans="1:18" x14ac:dyDescent="0.3">
      <c r="A2126" t="s">
        <v>2137</v>
      </c>
      <c r="B2126" s="2">
        <v>29758</v>
      </c>
      <c r="C2126" t="s">
        <v>10013</v>
      </c>
      <c r="D2126" s="1">
        <v>9.94</v>
      </c>
      <c r="E2126" t="s">
        <v>10015</v>
      </c>
      <c r="F2126" s="2">
        <v>115702</v>
      </c>
      <c r="G2126" t="s">
        <v>10038</v>
      </c>
      <c r="H2126" t="s">
        <v>10026</v>
      </c>
      <c r="I2126" s="2">
        <v>698</v>
      </c>
      <c r="J2126" s="3">
        <v>33.1</v>
      </c>
      <c r="K2126" t="s">
        <v>10035</v>
      </c>
      <c r="L2126" s="4">
        <v>43088</v>
      </c>
      <c r="M2126" t="s">
        <v>10036</v>
      </c>
      <c r="N2126">
        <f t="shared" si="66"/>
        <v>0</v>
      </c>
      <c r="O2126" t="str" cm="1">
        <f t="array" ref="O2126">_xlfn.IFS(I2126&lt;600, "Very Poor",I2126&lt;650,"Poor",I2126&lt;700,"Fair",I2126&lt;750,"Good",I2126&gt;=750,"Excellent")</f>
        <v>Fair</v>
      </c>
      <c r="P2126" t="str" cm="1">
        <f t="array" ref="P2126">_xlfn.IFS(F2126&lt;30000,"Low",F2126&lt;60000,"Lower Middle",F2126&lt;100000, "Upper Middle",F2126&gt;=100000, "High")</f>
        <v>High</v>
      </c>
      <c r="Q2126" t="str" cm="1">
        <f t="array" ref="Q2126">_xlfn.IFS(D2126&lt;10,"Low",D2126&lt;15,"Medium",D2126&lt;20,"High",D2126&gt;=20,"Very High")</f>
        <v>Low</v>
      </c>
      <c r="R2126" t="str">
        <f t="shared" si="67"/>
        <v>Normal</v>
      </c>
    </row>
    <row r="2127" spans="1:18" x14ac:dyDescent="0.3">
      <c r="A2127" t="s">
        <v>2138</v>
      </c>
      <c r="B2127" s="2">
        <v>37224</v>
      </c>
      <c r="C2127" t="s">
        <v>10014</v>
      </c>
      <c r="D2127" s="1">
        <v>18.96</v>
      </c>
      <c r="E2127" t="s">
        <v>10020</v>
      </c>
      <c r="F2127" s="2">
        <v>69307</v>
      </c>
      <c r="G2127" t="s">
        <v>10038</v>
      </c>
      <c r="H2127" t="s">
        <v>10032</v>
      </c>
      <c r="I2127" s="2">
        <v>709</v>
      </c>
      <c r="J2127" s="3">
        <v>20.7</v>
      </c>
      <c r="K2127" t="s">
        <v>10035</v>
      </c>
      <c r="L2127" s="4">
        <v>44174</v>
      </c>
      <c r="M2127" t="s">
        <v>10036</v>
      </c>
      <c r="N2127">
        <f t="shared" si="66"/>
        <v>0</v>
      </c>
      <c r="O2127" t="str" cm="1">
        <f t="array" ref="O2127">_xlfn.IFS(I2127&lt;600, "Very Poor",I2127&lt;650,"Poor",I2127&lt;700,"Fair",I2127&lt;750,"Good",I2127&gt;=750,"Excellent")</f>
        <v>Good</v>
      </c>
      <c r="P2127" t="str" cm="1">
        <f t="array" ref="P2127">_xlfn.IFS(F2127&lt;30000,"Low",F2127&lt;60000,"Lower Middle",F2127&lt;100000, "Upper Middle",F2127&gt;=100000, "High")</f>
        <v>Upper Middle</v>
      </c>
      <c r="Q2127" t="str" cm="1">
        <f t="array" ref="Q2127">_xlfn.IFS(D2127&lt;10,"Low",D2127&lt;15,"Medium",D2127&lt;20,"High",D2127&gt;=20,"Very High")</f>
        <v>High</v>
      </c>
      <c r="R2127" t="str">
        <f t="shared" si="67"/>
        <v>Normal</v>
      </c>
    </row>
    <row r="2128" spans="1:18" x14ac:dyDescent="0.3">
      <c r="A2128" t="s">
        <v>2139</v>
      </c>
      <c r="B2128" s="2">
        <v>8788</v>
      </c>
      <c r="C2128" t="s">
        <v>10013</v>
      </c>
      <c r="D2128" s="1">
        <v>7.83</v>
      </c>
      <c r="E2128" t="s">
        <v>10024</v>
      </c>
      <c r="F2128" s="2">
        <v>43298</v>
      </c>
      <c r="G2128" t="s">
        <v>10040</v>
      </c>
      <c r="H2128" t="s">
        <v>10029</v>
      </c>
      <c r="I2128" s="2">
        <v>767</v>
      </c>
      <c r="J2128" s="3">
        <v>21.2</v>
      </c>
      <c r="K2128" t="s">
        <v>10035</v>
      </c>
      <c r="L2128" s="4">
        <v>43320</v>
      </c>
      <c r="M2128" t="s">
        <v>10036</v>
      </c>
      <c r="N2128">
        <f t="shared" si="66"/>
        <v>0</v>
      </c>
      <c r="O2128" t="str" cm="1">
        <f t="array" ref="O2128">_xlfn.IFS(I2128&lt;600, "Very Poor",I2128&lt;650,"Poor",I2128&lt;700,"Fair",I2128&lt;750,"Good",I2128&gt;=750,"Excellent")</f>
        <v>Excellent</v>
      </c>
      <c r="P2128" t="str" cm="1">
        <f t="array" ref="P2128">_xlfn.IFS(F2128&lt;30000,"Low",F2128&lt;60000,"Lower Middle",F2128&lt;100000, "Upper Middle",F2128&gt;=100000, "High")</f>
        <v>Lower Middle</v>
      </c>
      <c r="Q2128" t="str" cm="1">
        <f t="array" ref="Q2128">_xlfn.IFS(D2128&lt;10,"Low",D2128&lt;15,"Medium",D2128&lt;20,"High",D2128&gt;=20,"Very High")</f>
        <v>Low</v>
      </c>
      <c r="R2128" t="str">
        <f t="shared" si="67"/>
        <v>Normal</v>
      </c>
    </row>
    <row r="2129" spans="1:18" x14ac:dyDescent="0.3">
      <c r="A2129" t="s">
        <v>2140</v>
      </c>
      <c r="B2129" s="2">
        <v>29082</v>
      </c>
      <c r="C2129" t="s">
        <v>10013</v>
      </c>
      <c r="D2129" s="1">
        <v>14.04</v>
      </c>
      <c r="E2129" t="s">
        <v>10017</v>
      </c>
      <c r="F2129" s="2">
        <v>61893</v>
      </c>
      <c r="G2129" t="s">
        <v>10040</v>
      </c>
      <c r="H2129" t="s">
        <v>10029</v>
      </c>
      <c r="I2129" s="2">
        <v>660</v>
      </c>
      <c r="J2129" s="3">
        <v>16.399999999999999</v>
      </c>
      <c r="K2129" t="s">
        <v>10035</v>
      </c>
      <c r="L2129" s="4">
        <v>44026</v>
      </c>
      <c r="M2129" t="s">
        <v>10036</v>
      </c>
      <c r="N2129">
        <f t="shared" si="66"/>
        <v>0</v>
      </c>
      <c r="O2129" t="str" cm="1">
        <f t="array" ref="O2129">_xlfn.IFS(I2129&lt;600, "Very Poor",I2129&lt;650,"Poor",I2129&lt;700,"Fair",I2129&lt;750,"Good",I2129&gt;=750,"Excellent")</f>
        <v>Fair</v>
      </c>
      <c r="P2129" t="str" cm="1">
        <f t="array" ref="P2129">_xlfn.IFS(F2129&lt;30000,"Low",F2129&lt;60000,"Lower Middle",F2129&lt;100000, "Upper Middle",F2129&gt;=100000, "High")</f>
        <v>Upper Middle</v>
      </c>
      <c r="Q2129" t="str" cm="1">
        <f t="array" ref="Q2129">_xlfn.IFS(D2129&lt;10,"Low",D2129&lt;15,"Medium",D2129&lt;20,"High",D2129&gt;=20,"Very High")</f>
        <v>Medium</v>
      </c>
      <c r="R2129" t="str">
        <f t="shared" si="67"/>
        <v>Normal</v>
      </c>
    </row>
    <row r="2130" spans="1:18" x14ac:dyDescent="0.3">
      <c r="A2130" t="s">
        <v>2141</v>
      </c>
      <c r="B2130" s="2">
        <v>25034</v>
      </c>
      <c r="C2130" t="s">
        <v>10013</v>
      </c>
      <c r="D2130" s="1">
        <v>21.49</v>
      </c>
      <c r="E2130" t="s">
        <v>10024</v>
      </c>
      <c r="F2130" s="2">
        <v>110687</v>
      </c>
      <c r="G2130" t="s">
        <v>10039</v>
      </c>
      <c r="H2130" t="s">
        <v>10030</v>
      </c>
      <c r="I2130" s="2">
        <v>780</v>
      </c>
      <c r="J2130" s="3">
        <v>26.2</v>
      </c>
      <c r="K2130" t="s">
        <v>10035</v>
      </c>
      <c r="L2130" s="4">
        <v>43189</v>
      </c>
      <c r="M2130" t="s">
        <v>10037</v>
      </c>
      <c r="N2130">
        <f t="shared" si="66"/>
        <v>1</v>
      </c>
      <c r="O2130" t="str" cm="1">
        <f t="array" ref="O2130">_xlfn.IFS(I2130&lt;600, "Very Poor",I2130&lt;650,"Poor",I2130&lt;700,"Fair",I2130&lt;750,"Good",I2130&gt;=750,"Excellent")</f>
        <v>Excellent</v>
      </c>
      <c r="P2130" t="str" cm="1">
        <f t="array" ref="P2130">_xlfn.IFS(F2130&lt;30000,"Low",F2130&lt;60000,"Lower Middle",F2130&lt;100000, "Upper Middle",F2130&gt;=100000, "High")</f>
        <v>High</v>
      </c>
      <c r="Q2130" t="str" cm="1">
        <f t="array" ref="Q2130">_xlfn.IFS(D2130&lt;10,"Low",D2130&lt;15,"Medium",D2130&lt;20,"High",D2130&gt;=20,"Very High")</f>
        <v>Very High</v>
      </c>
      <c r="R2130" t="str">
        <f t="shared" si="67"/>
        <v>Normal</v>
      </c>
    </row>
    <row r="2131" spans="1:18" x14ac:dyDescent="0.3">
      <c r="A2131" t="s">
        <v>2142</v>
      </c>
      <c r="B2131" s="2">
        <v>36479</v>
      </c>
      <c r="C2131" t="s">
        <v>10014</v>
      </c>
      <c r="D2131" s="1">
        <v>13.25</v>
      </c>
      <c r="E2131" t="s">
        <v>10022</v>
      </c>
      <c r="F2131" s="2">
        <v>144213</v>
      </c>
      <c r="G2131" t="s">
        <v>10039</v>
      </c>
      <c r="H2131" t="s">
        <v>10028</v>
      </c>
      <c r="I2131" s="2">
        <v>653</v>
      </c>
      <c r="J2131" s="3">
        <v>28.6</v>
      </c>
      <c r="K2131" t="s">
        <v>10034</v>
      </c>
      <c r="L2131" s="4">
        <v>43085</v>
      </c>
      <c r="M2131" t="s">
        <v>10036</v>
      </c>
      <c r="N2131">
        <f t="shared" si="66"/>
        <v>0</v>
      </c>
      <c r="O2131" t="str" cm="1">
        <f t="array" ref="O2131">_xlfn.IFS(I2131&lt;600, "Very Poor",I2131&lt;650,"Poor",I2131&lt;700,"Fair",I2131&lt;750,"Good",I2131&gt;=750,"Excellent")</f>
        <v>Fair</v>
      </c>
      <c r="P2131" t="str" cm="1">
        <f t="array" ref="P2131">_xlfn.IFS(F2131&lt;30000,"Low",F2131&lt;60000,"Lower Middle",F2131&lt;100000, "Upper Middle",F2131&gt;=100000, "High")</f>
        <v>High</v>
      </c>
      <c r="Q2131" t="str" cm="1">
        <f t="array" ref="Q2131">_xlfn.IFS(D2131&lt;10,"Low",D2131&lt;15,"Medium",D2131&lt;20,"High",D2131&gt;=20,"Very High")</f>
        <v>Medium</v>
      </c>
      <c r="R2131" t="str">
        <f t="shared" si="67"/>
        <v>Normal</v>
      </c>
    </row>
    <row r="2132" spans="1:18" x14ac:dyDescent="0.3">
      <c r="A2132" t="s">
        <v>2143</v>
      </c>
      <c r="B2132" s="2">
        <v>12280</v>
      </c>
      <c r="C2132" t="s">
        <v>10013</v>
      </c>
      <c r="D2132" s="1">
        <v>21.42</v>
      </c>
      <c r="E2132" t="s">
        <v>10022</v>
      </c>
      <c r="F2132" s="2">
        <v>137795</v>
      </c>
      <c r="G2132" t="s">
        <v>10038</v>
      </c>
      <c r="H2132" t="s">
        <v>10033</v>
      </c>
      <c r="I2132" s="2">
        <v>705</v>
      </c>
      <c r="J2132" s="3">
        <v>10.6</v>
      </c>
      <c r="K2132" t="s">
        <v>10034</v>
      </c>
      <c r="L2132" s="4">
        <v>43254</v>
      </c>
      <c r="M2132" t="s">
        <v>10036</v>
      </c>
      <c r="N2132">
        <f t="shared" si="66"/>
        <v>0</v>
      </c>
      <c r="O2132" t="str" cm="1">
        <f t="array" ref="O2132">_xlfn.IFS(I2132&lt;600, "Very Poor",I2132&lt;650,"Poor",I2132&lt;700,"Fair",I2132&lt;750,"Good",I2132&gt;=750,"Excellent")</f>
        <v>Good</v>
      </c>
      <c r="P2132" t="str" cm="1">
        <f t="array" ref="P2132">_xlfn.IFS(F2132&lt;30000,"Low",F2132&lt;60000,"Lower Middle",F2132&lt;100000, "Upper Middle",F2132&gt;=100000, "High")</f>
        <v>High</v>
      </c>
      <c r="Q2132" t="str" cm="1">
        <f t="array" ref="Q2132">_xlfn.IFS(D2132&lt;10,"Low",D2132&lt;15,"Medium",D2132&lt;20,"High",D2132&gt;=20,"Very High")</f>
        <v>Very High</v>
      </c>
      <c r="R2132" t="str">
        <f t="shared" si="67"/>
        <v>Normal</v>
      </c>
    </row>
    <row r="2133" spans="1:18" x14ac:dyDescent="0.3">
      <c r="A2133" t="s">
        <v>2144</v>
      </c>
      <c r="B2133" s="2">
        <v>19052</v>
      </c>
      <c r="C2133" t="s">
        <v>10014</v>
      </c>
      <c r="D2133" s="1">
        <v>11.12</v>
      </c>
      <c r="E2133" t="s">
        <v>10017</v>
      </c>
      <c r="F2133" s="2">
        <v>122647</v>
      </c>
      <c r="G2133" t="s">
        <v>10040</v>
      </c>
      <c r="H2133" t="s">
        <v>10032</v>
      </c>
      <c r="I2133" s="2">
        <v>735</v>
      </c>
      <c r="J2133" s="3">
        <v>24.8</v>
      </c>
      <c r="K2133" t="s">
        <v>10035</v>
      </c>
      <c r="L2133" s="4">
        <v>42186</v>
      </c>
      <c r="M2133" t="s">
        <v>10036</v>
      </c>
      <c r="N2133">
        <f t="shared" si="66"/>
        <v>0</v>
      </c>
      <c r="O2133" t="str" cm="1">
        <f t="array" ref="O2133">_xlfn.IFS(I2133&lt;600, "Very Poor",I2133&lt;650,"Poor",I2133&lt;700,"Fair",I2133&lt;750,"Good",I2133&gt;=750,"Excellent")</f>
        <v>Good</v>
      </c>
      <c r="P2133" t="str" cm="1">
        <f t="array" ref="P2133">_xlfn.IFS(F2133&lt;30000,"Low",F2133&lt;60000,"Lower Middle",F2133&lt;100000, "Upper Middle",F2133&gt;=100000, "High")</f>
        <v>High</v>
      </c>
      <c r="Q2133" t="str" cm="1">
        <f t="array" ref="Q2133">_xlfn.IFS(D2133&lt;10,"Low",D2133&lt;15,"Medium",D2133&lt;20,"High",D2133&gt;=20,"Very High")</f>
        <v>Medium</v>
      </c>
      <c r="R2133" t="str">
        <f t="shared" si="67"/>
        <v>Normal</v>
      </c>
    </row>
    <row r="2134" spans="1:18" x14ac:dyDescent="0.3">
      <c r="A2134" t="s">
        <v>2145</v>
      </c>
      <c r="B2134" s="2">
        <v>17531</v>
      </c>
      <c r="C2134" t="s">
        <v>10013</v>
      </c>
      <c r="D2134" s="1">
        <v>23.03</v>
      </c>
      <c r="E2134" t="s">
        <v>10022</v>
      </c>
      <c r="F2134" s="2">
        <v>62411</v>
      </c>
      <c r="G2134" t="s">
        <v>10040</v>
      </c>
      <c r="H2134" t="s">
        <v>10027</v>
      </c>
      <c r="I2134" s="2">
        <v>762</v>
      </c>
      <c r="J2134" s="3">
        <v>21.3</v>
      </c>
      <c r="K2134" t="s">
        <v>10035</v>
      </c>
      <c r="L2134" s="4">
        <v>43343</v>
      </c>
      <c r="M2134" t="s">
        <v>10036</v>
      </c>
      <c r="N2134">
        <f t="shared" si="66"/>
        <v>0</v>
      </c>
      <c r="O2134" t="str" cm="1">
        <f t="array" ref="O2134">_xlfn.IFS(I2134&lt;600, "Very Poor",I2134&lt;650,"Poor",I2134&lt;700,"Fair",I2134&lt;750,"Good",I2134&gt;=750,"Excellent")</f>
        <v>Excellent</v>
      </c>
      <c r="P2134" t="str" cm="1">
        <f t="array" ref="P2134">_xlfn.IFS(F2134&lt;30000,"Low",F2134&lt;60000,"Lower Middle",F2134&lt;100000, "Upper Middle",F2134&gt;=100000, "High")</f>
        <v>Upper Middle</v>
      </c>
      <c r="Q2134" t="str" cm="1">
        <f t="array" ref="Q2134">_xlfn.IFS(D2134&lt;10,"Low",D2134&lt;15,"Medium",D2134&lt;20,"High",D2134&gt;=20,"Very High")</f>
        <v>Very High</v>
      </c>
      <c r="R2134" t="str">
        <f t="shared" si="67"/>
        <v>Normal</v>
      </c>
    </row>
    <row r="2135" spans="1:18" x14ac:dyDescent="0.3">
      <c r="A2135" t="s">
        <v>2146</v>
      </c>
      <c r="B2135" s="2">
        <v>23804</v>
      </c>
      <c r="C2135" t="s">
        <v>10013</v>
      </c>
      <c r="D2135" s="1">
        <v>13.99</v>
      </c>
      <c r="E2135" t="s">
        <v>10021</v>
      </c>
      <c r="F2135" s="2">
        <v>74315</v>
      </c>
      <c r="G2135" t="s">
        <v>10039</v>
      </c>
      <c r="H2135" t="s">
        <v>10032</v>
      </c>
      <c r="I2135" s="2">
        <v>685</v>
      </c>
      <c r="J2135" s="3">
        <v>32.4</v>
      </c>
      <c r="K2135" t="s">
        <v>10035</v>
      </c>
      <c r="L2135" s="4">
        <v>42524</v>
      </c>
      <c r="M2135" t="s">
        <v>10036</v>
      </c>
      <c r="N2135">
        <f t="shared" si="66"/>
        <v>0</v>
      </c>
      <c r="O2135" t="str" cm="1">
        <f t="array" ref="O2135">_xlfn.IFS(I2135&lt;600, "Very Poor",I2135&lt;650,"Poor",I2135&lt;700,"Fair",I2135&lt;750,"Good",I2135&gt;=750,"Excellent")</f>
        <v>Fair</v>
      </c>
      <c r="P2135" t="str" cm="1">
        <f t="array" ref="P2135">_xlfn.IFS(F2135&lt;30000,"Low",F2135&lt;60000,"Lower Middle",F2135&lt;100000, "Upper Middle",F2135&gt;=100000, "High")</f>
        <v>Upper Middle</v>
      </c>
      <c r="Q2135" t="str" cm="1">
        <f t="array" ref="Q2135">_xlfn.IFS(D2135&lt;10,"Low",D2135&lt;15,"Medium",D2135&lt;20,"High",D2135&gt;=20,"Very High")</f>
        <v>Medium</v>
      </c>
      <c r="R2135" t="str">
        <f t="shared" si="67"/>
        <v>Normal</v>
      </c>
    </row>
    <row r="2136" spans="1:18" x14ac:dyDescent="0.3">
      <c r="A2136" t="s">
        <v>2147</v>
      </c>
      <c r="B2136" s="2">
        <v>29903</v>
      </c>
      <c r="C2136" t="s">
        <v>10013</v>
      </c>
      <c r="D2136" s="1">
        <v>24.76</v>
      </c>
      <c r="E2136" t="s">
        <v>10015</v>
      </c>
      <c r="F2136" s="2">
        <v>40932</v>
      </c>
      <c r="G2136" t="s">
        <v>10039</v>
      </c>
      <c r="H2136" t="s">
        <v>10030</v>
      </c>
      <c r="I2136" s="2">
        <v>726</v>
      </c>
      <c r="J2136" s="3">
        <v>24.1</v>
      </c>
      <c r="K2136" t="s">
        <v>10034</v>
      </c>
      <c r="L2136" s="4">
        <v>42884</v>
      </c>
      <c r="M2136" t="s">
        <v>10036</v>
      </c>
      <c r="N2136">
        <f t="shared" si="66"/>
        <v>0</v>
      </c>
      <c r="O2136" t="str" cm="1">
        <f t="array" ref="O2136">_xlfn.IFS(I2136&lt;600, "Very Poor",I2136&lt;650,"Poor",I2136&lt;700,"Fair",I2136&lt;750,"Good",I2136&gt;=750,"Excellent")</f>
        <v>Good</v>
      </c>
      <c r="P2136" t="str" cm="1">
        <f t="array" ref="P2136">_xlfn.IFS(F2136&lt;30000,"Low",F2136&lt;60000,"Lower Middle",F2136&lt;100000, "Upper Middle",F2136&gt;=100000, "High")</f>
        <v>Lower Middle</v>
      </c>
      <c r="Q2136" t="str" cm="1">
        <f t="array" ref="Q2136">_xlfn.IFS(D2136&lt;10,"Low",D2136&lt;15,"Medium",D2136&lt;20,"High",D2136&gt;=20,"Very High")</f>
        <v>Very High</v>
      </c>
      <c r="R2136" t="str">
        <f t="shared" si="67"/>
        <v>Normal</v>
      </c>
    </row>
    <row r="2137" spans="1:18" x14ac:dyDescent="0.3">
      <c r="A2137" t="s">
        <v>2148</v>
      </c>
      <c r="B2137" s="2">
        <v>11142</v>
      </c>
      <c r="C2137" t="s">
        <v>10013</v>
      </c>
      <c r="D2137" s="1">
        <v>8.42</v>
      </c>
      <c r="E2137" t="s">
        <v>10017</v>
      </c>
      <c r="F2137" s="2">
        <v>58006</v>
      </c>
      <c r="G2137" t="s">
        <v>10040</v>
      </c>
      <c r="H2137" t="s">
        <v>10031</v>
      </c>
      <c r="I2137" s="2">
        <v>580</v>
      </c>
      <c r="J2137" s="3">
        <v>20</v>
      </c>
      <c r="K2137" t="s">
        <v>10035</v>
      </c>
      <c r="L2137" s="4">
        <v>43699</v>
      </c>
      <c r="M2137" t="s">
        <v>10036</v>
      </c>
      <c r="N2137">
        <f t="shared" si="66"/>
        <v>0</v>
      </c>
      <c r="O2137" t="str" cm="1">
        <f t="array" ref="O2137">_xlfn.IFS(I2137&lt;600, "Very Poor",I2137&lt;650,"Poor",I2137&lt;700,"Fair",I2137&lt;750,"Good",I2137&gt;=750,"Excellent")</f>
        <v>Very Poor</v>
      </c>
      <c r="P2137" t="str" cm="1">
        <f t="array" ref="P2137">_xlfn.IFS(F2137&lt;30000,"Low",F2137&lt;60000,"Lower Middle",F2137&lt;100000, "Upper Middle",F2137&gt;=100000, "High")</f>
        <v>Lower Middle</v>
      </c>
      <c r="Q2137" t="str" cm="1">
        <f t="array" ref="Q2137">_xlfn.IFS(D2137&lt;10,"Low",D2137&lt;15,"Medium",D2137&lt;20,"High",D2137&gt;=20,"Very High")</f>
        <v>Low</v>
      </c>
      <c r="R2137" t="str">
        <f t="shared" si="67"/>
        <v>Normal</v>
      </c>
    </row>
    <row r="2138" spans="1:18" x14ac:dyDescent="0.3">
      <c r="A2138" t="s">
        <v>2149</v>
      </c>
      <c r="B2138" s="2">
        <v>10866</v>
      </c>
      <c r="C2138" t="s">
        <v>10013</v>
      </c>
      <c r="D2138" s="1">
        <v>14.05</v>
      </c>
      <c r="E2138" t="s">
        <v>10019</v>
      </c>
      <c r="F2138" s="2">
        <v>76668</v>
      </c>
      <c r="G2138" t="s">
        <v>10039</v>
      </c>
      <c r="H2138" t="s">
        <v>10026</v>
      </c>
      <c r="I2138" s="2">
        <v>763</v>
      </c>
      <c r="J2138" s="3">
        <v>23.5</v>
      </c>
      <c r="K2138" t="s">
        <v>10034</v>
      </c>
      <c r="L2138" s="4">
        <v>42580</v>
      </c>
      <c r="M2138" t="s">
        <v>10036</v>
      </c>
      <c r="N2138">
        <f t="shared" si="66"/>
        <v>0</v>
      </c>
      <c r="O2138" t="str" cm="1">
        <f t="array" ref="O2138">_xlfn.IFS(I2138&lt;600, "Very Poor",I2138&lt;650,"Poor",I2138&lt;700,"Fair",I2138&lt;750,"Good",I2138&gt;=750,"Excellent")</f>
        <v>Excellent</v>
      </c>
      <c r="P2138" t="str" cm="1">
        <f t="array" ref="P2138">_xlfn.IFS(F2138&lt;30000,"Low",F2138&lt;60000,"Lower Middle",F2138&lt;100000, "Upper Middle",F2138&gt;=100000, "High")</f>
        <v>Upper Middle</v>
      </c>
      <c r="Q2138" t="str" cm="1">
        <f t="array" ref="Q2138">_xlfn.IFS(D2138&lt;10,"Low",D2138&lt;15,"Medium",D2138&lt;20,"High",D2138&gt;=20,"Very High")</f>
        <v>Medium</v>
      </c>
      <c r="R2138" t="str">
        <f t="shared" si="67"/>
        <v>Normal</v>
      </c>
    </row>
    <row r="2139" spans="1:18" x14ac:dyDescent="0.3">
      <c r="A2139" t="s">
        <v>2150</v>
      </c>
      <c r="B2139" s="2">
        <v>5531</v>
      </c>
      <c r="C2139" t="s">
        <v>10013</v>
      </c>
      <c r="D2139" s="1">
        <v>16.600000000000001</v>
      </c>
      <c r="E2139" t="s">
        <v>10023</v>
      </c>
      <c r="F2139" s="2">
        <v>125140</v>
      </c>
      <c r="G2139" t="s">
        <v>10038</v>
      </c>
      <c r="H2139" t="s">
        <v>10029</v>
      </c>
      <c r="I2139" s="2">
        <v>667</v>
      </c>
      <c r="J2139" s="3">
        <v>22.2</v>
      </c>
      <c r="K2139" t="s">
        <v>10034</v>
      </c>
      <c r="L2139" s="4">
        <v>42009</v>
      </c>
      <c r="M2139" t="s">
        <v>10036</v>
      </c>
      <c r="N2139">
        <f t="shared" si="66"/>
        <v>0</v>
      </c>
      <c r="O2139" t="str" cm="1">
        <f t="array" ref="O2139">_xlfn.IFS(I2139&lt;600, "Very Poor",I2139&lt;650,"Poor",I2139&lt;700,"Fair",I2139&lt;750,"Good",I2139&gt;=750,"Excellent")</f>
        <v>Fair</v>
      </c>
      <c r="P2139" t="str" cm="1">
        <f t="array" ref="P2139">_xlfn.IFS(F2139&lt;30000,"Low",F2139&lt;60000,"Lower Middle",F2139&lt;100000, "Upper Middle",F2139&gt;=100000, "High")</f>
        <v>High</v>
      </c>
      <c r="Q2139" t="str" cm="1">
        <f t="array" ref="Q2139">_xlfn.IFS(D2139&lt;10,"Low",D2139&lt;15,"Medium",D2139&lt;20,"High",D2139&gt;=20,"Very High")</f>
        <v>High</v>
      </c>
      <c r="R2139" t="str">
        <f t="shared" si="67"/>
        <v>Normal</v>
      </c>
    </row>
    <row r="2140" spans="1:18" x14ac:dyDescent="0.3">
      <c r="A2140" t="s">
        <v>2151</v>
      </c>
      <c r="B2140" s="2">
        <v>39098</v>
      </c>
      <c r="C2140" t="s">
        <v>10013</v>
      </c>
      <c r="D2140" s="1">
        <v>15.6</v>
      </c>
      <c r="E2140" t="s">
        <v>10023</v>
      </c>
      <c r="F2140" s="2">
        <v>98732</v>
      </c>
      <c r="G2140" t="s">
        <v>10038</v>
      </c>
      <c r="H2140" t="s">
        <v>10031</v>
      </c>
      <c r="I2140" s="2">
        <v>771</v>
      </c>
      <c r="J2140" s="3">
        <v>37.700000000000003</v>
      </c>
      <c r="K2140" t="s">
        <v>10035</v>
      </c>
      <c r="L2140" s="4">
        <v>43198</v>
      </c>
      <c r="M2140" t="s">
        <v>10036</v>
      </c>
      <c r="N2140">
        <f t="shared" si="66"/>
        <v>0</v>
      </c>
      <c r="O2140" t="str" cm="1">
        <f t="array" ref="O2140">_xlfn.IFS(I2140&lt;600, "Very Poor",I2140&lt;650,"Poor",I2140&lt;700,"Fair",I2140&lt;750,"Good",I2140&gt;=750,"Excellent")</f>
        <v>Excellent</v>
      </c>
      <c r="P2140" t="str" cm="1">
        <f t="array" ref="P2140">_xlfn.IFS(F2140&lt;30000,"Low",F2140&lt;60000,"Lower Middle",F2140&lt;100000, "Upper Middle",F2140&gt;=100000, "High")</f>
        <v>Upper Middle</v>
      </c>
      <c r="Q2140" t="str" cm="1">
        <f t="array" ref="Q2140">_xlfn.IFS(D2140&lt;10,"Low",D2140&lt;15,"Medium",D2140&lt;20,"High",D2140&gt;=20,"Very High")</f>
        <v>High</v>
      </c>
      <c r="R2140" t="str">
        <f t="shared" si="67"/>
        <v>Normal</v>
      </c>
    </row>
    <row r="2141" spans="1:18" x14ac:dyDescent="0.3">
      <c r="A2141" t="s">
        <v>2152</v>
      </c>
      <c r="B2141" s="2">
        <v>39278</v>
      </c>
      <c r="C2141" t="s">
        <v>10013</v>
      </c>
      <c r="D2141" s="1">
        <v>15.83</v>
      </c>
      <c r="E2141" t="s">
        <v>10020</v>
      </c>
      <c r="F2141" s="2">
        <v>20939</v>
      </c>
      <c r="G2141" t="s">
        <v>10039</v>
      </c>
      <c r="H2141" t="s">
        <v>10033</v>
      </c>
      <c r="I2141" s="2">
        <v>666</v>
      </c>
      <c r="J2141" s="3">
        <v>15.9</v>
      </c>
      <c r="K2141" t="s">
        <v>10035</v>
      </c>
      <c r="L2141" s="4">
        <v>42801</v>
      </c>
      <c r="M2141" t="s">
        <v>10036</v>
      </c>
      <c r="N2141">
        <f t="shared" si="66"/>
        <v>0</v>
      </c>
      <c r="O2141" t="str" cm="1">
        <f t="array" ref="O2141">_xlfn.IFS(I2141&lt;600, "Very Poor",I2141&lt;650,"Poor",I2141&lt;700,"Fair",I2141&lt;750,"Good",I2141&gt;=750,"Excellent")</f>
        <v>Fair</v>
      </c>
      <c r="P2141" t="str" cm="1">
        <f t="array" ref="P2141">_xlfn.IFS(F2141&lt;30000,"Low",F2141&lt;60000,"Lower Middle",F2141&lt;100000, "Upper Middle",F2141&gt;=100000, "High")</f>
        <v>Low</v>
      </c>
      <c r="Q2141" t="str" cm="1">
        <f t="array" ref="Q2141">_xlfn.IFS(D2141&lt;10,"Low",D2141&lt;15,"Medium",D2141&lt;20,"High",D2141&gt;=20,"Very High")</f>
        <v>High</v>
      </c>
      <c r="R2141" t="str">
        <f t="shared" si="67"/>
        <v>Normal</v>
      </c>
    </row>
    <row r="2142" spans="1:18" x14ac:dyDescent="0.3">
      <c r="A2142" t="s">
        <v>2153</v>
      </c>
      <c r="B2142" s="2">
        <v>29138</v>
      </c>
      <c r="C2142" t="s">
        <v>10013</v>
      </c>
      <c r="D2142" s="1">
        <v>16.12</v>
      </c>
      <c r="E2142" t="s">
        <v>10021</v>
      </c>
      <c r="F2142" s="2">
        <v>31651</v>
      </c>
      <c r="G2142" t="s">
        <v>10040</v>
      </c>
      <c r="H2142" t="s">
        <v>10031</v>
      </c>
      <c r="I2142" s="2">
        <v>648</v>
      </c>
      <c r="J2142" s="3">
        <v>6.3</v>
      </c>
      <c r="K2142" t="s">
        <v>10035</v>
      </c>
      <c r="L2142" s="4">
        <v>43938</v>
      </c>
      <c r="M2142" t="s">
        <v>10037</v>
      </c>
      <c r="N2142">
        <f t="shared" si="66"/>
        <v>1</v>
      </c>
      <c r="O2142" t="str" cm="1">
        <f t="array" ref="O2142">_xlfn.IFS(I2142&lt;600, "Very Poor",I2142&lt;650,"Poor",I2142&lt;700,"Fair",I2142&lt;750,"Good",I2142&gt;=750,"Excellent")</f>
        <v>Poor</v>
      </c>
      <c r="P2142" t="str" cm="1">
        <f t="array" ref="P2142">_xlfn.IFS(F2142&lt;30000,"Low",F2142&lt;60000,"Lower Middle",F2142&lt;100000, "Upper Middle",F2142&gt;=100000, "High")</f>
        <v>Lower Middle</v>
      </c>
      <c r="Q2142" t="str" cm="1">
        <f t="array" ref="Q2142">_xlfn.IFS(D2142&lt;10,"Low",D2142&lt;15,"Medium",D2142&lt;20,"High",D2142&gt;=20,"Very High")</f>
        <v>High</v>
      </c>
      <c r="R2142" t="str">
        <f t="shared" si="67"/>
        <v>High Risk</v>
      </c>
    </row>
    <row r="2143" spans="1:18" x14ac:dyDescent="0.3">
      <c r="A2143" t="s">
        <v>2154</v>
      </c>
      <c r="B2143" s="2">
        <v>28065</v>
      </c>
      <c r="C2143" t="s">
        <v>10013</v>
      </c>
      <c r="D2143" s="1">
        <v>29.72</v>
      </c>
      <c r="E2143" t="s">
        <v>10023</v>
      </c>
      <c r="F2143" s="2">
        <v>29285</v>
      </c>
      <c r="G2143" t="s">
        <v>10040</v>
      </c>
      <c r="H2143" t="s">
        <v>10029</v>
      </c>
      <c r="I2143" s="2">
        <v>689</v>
      </c>
      <c r="J2143" s="3">
        <v>28.2</v>
      </c>
      <c r="K2143" t="s">
        <v>10035</v>
      </c>
      <c r="L2143" s="4">
        <v>43208</v>
      </c>
      <c r="M2143" t="s">
        <v>10037</v>
      </c>
      <c r="N2143">
        <f t="shared" si="66"/>
        <v>1</v>
      </c>
      <c r="O2143" t="str" cm="1">
        <f t="array" ref="O2143">_xlfn.IFS(I2143&lt;600, "Very Poor",I2143&lt;650,"Poor",I2143&lt;700,"Fair",I2143&lt;750,"Good",I2143&gt;=750,"Excellent")</f>
        <v>Fair</v>
      </c>
      <c r="P2143" t="str" cm="1">
        <f t="array" ref="P2143">_xlfn.IFS(F2143&lt;30000,"Low",F2143&lt;60000,"Lower Middle",F2143&lt;100000, "Upper Middle",F2143&gt;=100000, "High")</f>
        <v>Low</v>
      </c>
      <c r="Q2143" t="str" cm="1">
        <f t="array" ref="Q2143">_xlfn.IFS(D2143&lt;10,"Low",D2143&lt;15,"Medium",D2143&lt;20,"High",D2143&gt;=20,"Very High")</f>
        <v>Very High</v>
      </c>
      <c r="R2143" t="str">
        <f t="shared" si="67"/>
        <v>Normal</v>
      </c>
    </row>
    <row r="2144" spans="1:18" x14ac:dyDescent="0.3">
      <c r="A2144" t="s">
        <v>2155</v>
      </c>
      <c r="B2144" s="2">
        <v>30956</v>
      </c>
      <c r="C2144" t="s">
        <v>10014</v>
      </c>
      <c r="D2144" s="1">
        <v>9.83</v>
      </c>
      <c r="E2144" t="s">
        <v>10021</v>
      </c>
      <c r="F2144" s="2">
        <v>92626</v>
      </c>
      <c r="G2144" t="s">
        <v>10039</v>
      </c>
      <c r="H2144" t="s">
        <v>10027</v>
      </c>
      <c r="I2144" s="2">
        <v>751</v>
      </c>
      <c r="J2144" s="3">
        <v>26.1</v>
      </c>
      <c r="K2144" t="s">
        <v>10035</v>
      </c>
      <c r="L2144" s="4">
        <v>42185</v>
      </c>
      <c r="M2144" t="s">
        <v>10036</v>
      </c>
      <c r="N2144">
        <f t="shared" si="66"/>
        <v>0</v>
      </c>
      <c r="O2144" t="str" cm="1">
        <f t="array" ref="O2144">_xlfn.IFS(I2144&lt;600, "Very Poor",I2144&lt;650,"Poor",I2144&lt;700,"Fair",I2144&lt;750,"Good",I2144&gt;=750,"Excellent")</f>
        <v>Excellent</v>
      </c>
      <c r="P2144" t="str" cm="1">
        <f t="array" ref="P2144">_xlfn.IFS(F2144&lt;30000,"Low",F2144&lt;60000,"Lower Middle",F2144&lt;100000, "Upper Middle",F2144&gt;=100000, "High")</f>
        <v>Upper Middle</v>
      </c>
      <c r="Q2144" t="str" cm="1">
        <f t="array" ref="Q2144">_xlfn.IFS(D2144&lt;10,"Low",D2144&lt;15,"Medium",D2144&lt;20,"High",D2144&gt;=20,"Very High")</f>
        <v>Low</v>
      </c>
      <c r="R2144" t="str">
        <f t="shared" si="67"/>
        <v>Normal</v>
      </c>
    </row>
    <row r="2145" spans="1:18" x14ac:dyDescent="0.3">
      <c r="A2145" t="s">
        <v>2156</v>
      </c>
      <c r="B2145" s="2">
        <v>11759</v>
      </c>
      <c r="C2145" t="s">
        <v>10013</v>
      </c>
      <c r="D2145" s="1">
        <v>24.22</v>
      </c>
      <c r="E2145" t="s">
        <v>10019</v>
      </c>
      <c r="F2145" s="2">
        <v>73093</v>
      </c>
      <c r="G2145" t="s">
        <v>10038</v>
      </c>
      <c r="H2145" t="s">
        <v>10027</v>
      </c>
      <c r="I2145" s="2">
        <v>756</v>
      </c>
      <c r="J2145" s="3">
        <v>36.799999999999997</v>
      </c>
      <c r="K2145" t="s">
        <v>10035</v>
      </c>
      <c r="L2145" s="4">
        <v>43041</v>
      </c>
      <c r="M2145" t="s">
        <v>10037</v>
      </c>
      <c r="N2145">
        <f t="shared" si="66"/>
        <v>1</v>
      </c>
      <c r="O2145" t="str" cm="1">
        <f t="array" ref="O2145">_xlfn.IFS(I2145&lt;600, "Very Poor",I2145&lt;650,"Poor",I2145&lt;700,"Fair",I2145&lt;750,"Good",I2145&gt;=750,"Excellent")</f>
        <v>Excellent</v>
      </c>
      <c r="P2145" t="str" cm="1">
        <f t="array" ref="P2145">_xlfn.IFS(F2145&lt;30000,"Low",F2145&lt;60000,"Lower Middle",F2145&lt;100000, "Upper Middle",F2145&gt;=100000, "High")</f>
        <v>Upper Middle</v>
      </c>
      <c r="Q2145" t="str" cm="1">
        <f t="array" ref="Q2145">_xlfn.IFS(D2145&lt;10,"Low",D2145&lt;15,"Medium",D2145&lt;20,"High",D2145&gt;=20,"Very High")</f>
        <v>Very High</v>
      </c>
      <c r="R2145" t="str">
        <f t="shared" si="67"/>
        <v>Normal</v>
      </c>
    </row>
    <row r="2146" spans="1:18" x14ac:dyDescent="0.3">
      <c r="A2146" t="s">
        <v>2157</v>
      </c>
      <c r="B2146" s="2">
        <v>6439</v>
      </c>
      <c r="C2146" t="s">
        <v>10013</v>
      </c>
      <c r="D2146" s="1">
        <v>18.79</v>
      </c>
      <c r="E2146" t="s">
        <v>10022</v>
      </c>
      <c r="F2146" s="2">
        <v>47077</v>
      </c>
      <c r="G2146" t="s">
        <v>10038</v>
      </c>
      <c r="H2146" t="s">
        <v>10033</v>
      </c>
      <c r="I2146" s="2">
        <v>678</v>
      </c>
      <c r="J2146" s="3">
        <v>9.1</v>
      </c>
      <c r="K2146" t="s">
        <v>10034</v>
      </c>
      <c r="L2146" s="4">
        <v>42960</v>
      </c>
      <c r="M2146" t="s">
        <v>10036</v>
      </c>
      <c r="N2146">
        <f t="shared" si="66"/>
        <v>0</v>
      </c>
      <c r="O2146" t="str" cm="1">
        <f t="array" ref="O2146">_xlfn.IFS(I2146&lt;600, "Very Poor",I2146&lt;650,"Poor",I2146&lt;700,"Fair",I2146&lt;750,"Good",I2146&gt;=750,"Excellent")</f>
        <v>Fair</v>
      </c>
      <c r="P2146" t="str" cm="1">
        <f t="array" ref="P2146">_xlfn.IFS(F2146&lt;30000,"Low",F2146&lt;60000,"Lower Middle",F2146&lt;100000, "Upper Middle",F2146&gt;=100000, "High")</f>
        <v>Lower Middle</v>
      </c>
      <c r="Q2146" t="str" cm="1">
        <f t="array" ref="Q2146">_xlfn.IFS(D2146&lt;10,"Low",D2146&lt;15,"Medium",D2146&lt;20,"High",D2146&gt;=20,"Very High")</f>
        <v>High</v>
      </c>
      <c r="R2146" t="str">
        <f t="shared" si="67"/>
        <v>Normal</v>
      </c>
    </row>
    <row r="2147" spans="1:18" x14ac:dyDescent="0.3">
      <c r="A2147" t="s">
        <v>2158</v>
      </c>
      <c r="B2147" s="2">
        <v>29270</v>
      </c>
      <c r="C2147" t="s">
        <v>10013</v>
      </c>
      <c r="D2147" s="1">
        <v>15.34</v>
      </c>
      <c r="E2147" t="s">
        <v>10021</v>
      </c>
      <c r="F2147" s="2">
        <v>89898</v>
      </c>
      <c r="G2147" t="s">
        <v>10039</v>
      </c>
      <c r="H2147" t="s">
        <v>10026</v>
      </c>
      <c r="I2147" s="2">
        <v>615</v>
      </c>
      <c r="J2147" s="3">
        <v>23.3</v>
      </c>
      <c r="K2147" t="s">
        <v>10035</v>
      </c>
      <c r="L2147" s="4">
        <v>42820</v>
      </c>
      <c r="M2147" t="s">
        <v>10036</v>
      </c>
      <c r="N2147">
        <f t="shared" si="66"/>
        <v>0</v>
      </c>
      <c r="O2147" t="str" cm="1">
        <f t="array" ref="O2147">_xlfn.IFS(I2147&lt;600, "Very Poor",I2147&lt;650,"Poor",I2147&lt;700,"Fair",I2147&lt;750,"Good",I2147&gt;=750,"Excellent")</f>
        <v>Poor</v>
      </c>
      <c r="P2147" t="str" cm="1">
        <f t="array" ref="P2147">_xlfn.IFS(F2147&lt;30000,"Low",F2147&lt;60000,"Lower Middle",F2147&lt;100000, "Upper Middle",F2147&gt;=100000, "High")</f>
        <v>Upper Middle</v>
      </c>
      <c r="Q2147" t="str" cm="1">
        <f t="array" ref="Q2147">_xlfn.IFS(D2147&lt;10,"Low",D2147&lt;15,"Medium",D2147&lt;20,"High",D2147&gt;=20,"Very High")</f>
        <v>High</v>
      </c>
      <c r="R2147" t="str">
        <f t="shared" si="67"/>
        <v>High Risk</v>
      </c>
    </row>
    <row r="2148" spans="1:18" x14ac:dyDescent="0.3">
      <c r="A2148" t="s">
        <v>2159</v>
      </c>
      <c r="B2148" s="2">
        <v>14279</v>
      </c>
      <c r="C2148" t="s">
        <v>10014</v>
      </c>
      <c r="D2148" s="1">
        <v>20.84</v>
      </c>
      <c r="E2148" t="s">
        <v>10015</v>
      </c>
      <c r="F2148" s="2">
        <v>67834</v>
      </c>
      <c r="G2148" t="s">
        <v>10039</v>
      </c>
      <c r="H2148" t="s">
        <v>10030</v>
      </c>
      <c r="I2148" s="2">
        <v>804</v>
      </c>
      <c r="J2148" s="3">
        <v>10.3</v>
      </c>
      <c r="K2148" t="s">
        <v>10035</v>
      </c>
      <c r="L2148" s="4">
        <v>43240</v>
      </c>
      <c r="M2148" t="s">
        <v>10036</v>
      </c>
      <c r="N2148">
        <f t="shared" si="66"/>
        <v>0</v>
      </c>
      <c r="O2148" t="str" cm="1">
        <f t="array" ref="O2148">_xlfn.IFS(I2148&lt;600, "Very Poor",I2148&lt;650,"Poor",I2148&lt;700,"Fair",I2148&lt;750,"Good",I2148&gt;=750,"Excellent")</f>
        <v>Excellent</v>
      </c>
      <c r="P2148" t="str" cm="1">
        <f t="array" ref="P2148">_xlfn.IFS(F2148&lt;30000,"Low",F2148&lt;60000,"Lower Middle",F2148&lt;100000, "Upper Middle",F2148&gt;=100000, "High")</f>
        <v>Upper Middle</v>
      </c>
      <c r="Q2148" t="str" cm="1">
        <f t="array" ref="Q2148">_xlfn.IFS(D2148&lt;10,"Low",D2148&lt;15,"Medium",D2148&lt;20,"High",D2148&gt;=20,"Very High")</f>
        <v>Very High</v>
      </c>
      <c r="R2148" t="str">
        <f t="shared" si="67"/>
        <v>Normal</v>
      </c>
    </row>
    <row r="2149" spans="1:18" x14ac:dyDescent="0.3">
      <c r="A2149" t="s">
        <v>2160</v>
      </c>
      <c r="B2149" s="2">
        <v>24888</v>
      </c>
      <c r="C2149" t="s">
        <v>10014</v>
      </c>
      <c r="D2149" s="1">
        <v>26.34</v>
      </c>
      <c r="E2149" t="s">
        <v>10020</v>
      </c>
      <c r="F2149" s="2">
        <v>70613</v>
      </c>
      <c r="G2149" t="s">
        <v>10039</v>
      </c>
      <c r="H2149" t="s">
        <v>10027</v>
      </c>
      <c r="I2149" s="2">
        <v>832</v>
      </c>
      <c r="J2149" s="3">
        <v>20.9</v>
      </c>
      <c r="K2149" t="s">
        <v>10035</v>
      </c>
      <c r="L2149" s="4">
        <v>44088</v>
      </c>
      <c r="M2149" t="s">
        <v>10036</v>
      </c>
      <c r="N2149">
        <f t="shared" si="66"/>
        <v>0</v>
      </c>
      <c r="O2149" t="str" cm="1">
        <f t="array" ref="O2149">_xlfn.IFS(I2149&lt;600, "Very Poor",I2149&lt;650,"Poor",I2149&lt;700,"Fair",I2149&lt;750,"Good",I2149&gt;=750,"Excellent")</f>
        <v>Excellent</v>
      </c>
      <c r="P2149" t="str" cm="1">
        <f t="array" ref="P2149">_xlfn.IFS(F2149&lt;30000,"Low",F2149&lt;60000,"Lower Middle",F2149&lt;100000, "Upper Middle",F2149&gt;=100000, "High")</f>
        <v>Upper Middle</v>
      </c>
      <c r="Q2149" t="str" cm="1">
        <f t="array" ref="Q2149">_xlfn.IFS(D2149&lt;10,"Low",D2149&lt;15,"Medium",D2149&lt;20,"High",D2149&gt;=20,"Very High")</f>
        <v>Very High</v>
      </c>
      <c r="R2149" t="str">
        <f t="shared" si="67"/>
        <v>Normal</v>
      </c>
    </row>
    <row r="2150" spans="1:18" x14ac:dyDescent="0.3">
      <c r="A2150" t="s">
        <v>2161</v>
      </c>
      <c r="B2150" s="2">
        <v>18630</v>
      </c>
      <c r="C2150" t="s">
        <v>10013</v>
      </c>
      <c r="D2150" s="1">
        <v>16.670000000000002</v>
      </c>
      <c r="E2150" t="s">
        <v>10021</v>
      </c>
      <c r="F2150" s="2">
        <v>79757</v>
      </c>
      <c r="G2150" t="s">
        <v>10040</v>
      </c>
      <c r="H2150" t="s">
        <v>10027</v>
      </c>
      <c r="I2150" s="2">
        <v>630</v>
      </c>
      <c r="J2150" s="3">
        <v>33</v>
      </c>
      <c r="K2150" t="s">
        <v>10035</v>
      </c>
      <c r="L2150" s="4">
        <v>43567</v>
      </c>
      <c r="M2150" t="s">
        <v>10037</v>
      </c>
      <c r="N2150">
        <f t="shared" si="66"/>
        <v>1</v>
      </c>
      <c r="O2150" t="str" cm="1">
        <f t="array" ref="O2150">_xlfn.IFS(I2150&lt;600, "Very Poor",I2150&lt;650,"Poor",I2150&lt;700,"Fair",I2150&lt;750,"Good",I2150&gt;=750,"Excellent")</f>
        <v>Poor</v>
      </c>
      <c r="P2150" t="str" cm="1">
        <f t="array" ref="P2150">_xlfn.IFS(F2150&lt;30000,"Low",F2150&lt;60000,"Lower Middle",F2150&lt;100000, "Upper Middle",F2150&gt;=100000, "High")</f>
        <v>Upper Middle</v>
      </c>
      <c r="Q2150" t="str" cm="1">
        <f t="array" ref="Q2150">_xlfn.IFS(D2150&lt;10,"Low",D2150&lt;15,"Medium",D2150&lt;20,"High",D2150&gt;=20,"Very High")</f>
        <v>High</v>
      </c>
      <c r="R2150" t="str">
        <f t="shared" si="67"/>
        <v>High Risk</v>
      </c>
    </row>
    <row r="2151" spans="1:18" x14ac:dyDescent="0.3">
      <c r="A2151" t="s">
        <v>2162</v>
      </c>
      <c r="B2151" s="2">
        <v>36144</v>
      </c>
      <c r="C2151" t="s">
        <v>10013</v>
      </c>
      <c r="D2151" s="1">
        <v>26.62</v>
      </c>
      <c r="E2151" t="s">
        <v>10020</v>
      </c>
      <c r="F2151" s="2">
        <v>64733</v>
      </c>
      <c r="G2151" t="s">
        <v>10039</v>
      </c>
      <c r="H2151" t="s">
        <v>10033</v>
      </c>
      <c r="I2151" s="2">
        <v>732</v>
      </c>
      <c r="J2151" s="3">
        <v>35</v>
      </c>
      <c r="K2151" t="s">
        <v>10035</v>
      </c>
      <c r="L2151" s="4">
        <v>43125</v>
      </c>
      <c r="M2151" t="s">
        <v>10037</v>
      </c>
      <c r="N2151">
        <f t="shared" si="66"/>
        <v>1</v>
      </c>
      <c r="O2151" t="str" cm="1">
        <f t="array" ref="O2151">_xlfn.IFS(I2151&lt;600, "Very Poor",I2151&lt;650,"Poor",I2151&lt;700,"Fair",I2151&lt;750,"Good",I2151&gt;=750,"Excellent")</f>
        <v>Good</v>
      </c>
      <c r="P2151" t="str" cm="1">
        <f t="array" ref="P2151">_xlfn.IFS(F2151&lt;30000,"Low",F2151&lt;60000,"Lower Middle",F2151&lt;100000, "Upper Middle",F2151&gt;=100000, "High")</f>
        <v>Upper Middle</v>
      </c>
      <c r="Q2151" t="str" cm="1">
        <f t="array" ref="Q2151">_xlfn.IFS(D2151&lt;10,"Low",D2151&lt;15,"Medium",D2151&lt;20,"High",D2151&gt;=20,"Very High")</f>
        <v>Very High</v>
      </c>
      <c r="R2151" t="str">
        <f t="shared" si="67"/>
        <v>Normal</v>
      </c>
    </row>
    <row r="2152" spans="1:18" x14ac:dyDescent="0.3">
      <c r="A2152" t="s">
        <v>2163</v>
      </c>
      <c r="B2152" s="2">
        <v>32182</v>
      </c>
      <c r="C2152" t="s">
        <v>10014</v>
      </c>
      <c r="D2152" s="1">
        <v>7.34</v>
      </c>
      <c r="E2152" t="s">
        <v>10016</v>
      </c>
      <c r="F2152" s="2">
        <v>44319</v>
      </c>
      <c r="G2152" t="s">
        <v>10039</v>
      </c>
      <c r="H2152" t="s">
        <v>10026</v>
      </c>
      <c r="I2152" s="2">
        <v>816</v>
      </c>
      <c r="J2152" s="3">
        <v>34.200000000000003</v>
      </c>
      <c r="K2152" t="s">
        <v>10035</v>
      </c>
      <c r="L2152" s="4">
        <v>43119</v>
      </c>
      <c r="M2152" t="s">
        <v>10036</v>
      </c>
      <c r="N2152">
        <f t="shared" si="66"/>
        <v>0</v>
      </c>
      <c r="O2152" t="str" cm="1">
        <f t="array" ref="O2152">_xlfn.IFS(I2152&lt;600, "Very Poor",I2152&lt;650,"Poor",I2152&lt;700,"Fair",I2152&lt;750,"Good",I2152&gt;=750,"Excellent")</f>
        <v>Excellent</v>
      </c>
      <c r="P2152" t="str" cm="1">
        <f t="array" ref="P2152">_xlfn.IFS(F2152&lt;30000,"Low",F2152&lt;60000,"Lower Middle",F2152&lt;100000, "Upper Middle",F2152&gt;=100000, "High")</f>
        <v>Lower Middle</v>
      </c>
      <c r="Q2152" t="str" cm="1">
        <f t="array" ref="Q2152">_xlfn.IFS(D2152&lt;10,"Low",D2152&lt;15,"Medium",D2152&lt;20,"High",D2152&gt;=20,"Very High")</f>
        <v>Low</v>
      </c>
      <c r="R2152" t="str">
        <f t="shared" si="67"/>
        <v>Normal</v>
      </c>
    </row>
    <row r="2153" spans="1:18" x14ac:dyDescent="0.3">
      <c r="A2153" t="s">
        <v>2164</v>
      </c>
      <c r="B2153" s="2">
        <v>26538</v>
      </c>
      <c r="C2153" t="s">
        <v>10014</v>
      </c>
      <c r="D2153" s="1">
        <v>21.33</v>
      </c>
      <c r="E2153" t="s">
        <v>10019</v>
      </c>
      <c r="F2153" s="2">
        <v>45786</v>
      </c>
      <c r="G2153" t="s">
        <v>10039</v>
      </c>
      <c r="H2153" t="s">
        <v>10028</v>
      </c>
      <c r="I2153" s="2">
        <v>840</v>
      </c>
      <c r="J2153" s="3">
        <v>24.2</v>
      </c>
      <c r="K2153" t="s">
        <v>10035</v>
      </c>
      <c r="L2153" s="4">
        <v>42719</v>
      </c>
      <c r="M2153" t="s">
        <v>10036</v>
      </c>
      <c r="N2153">
        <f t="shared" si="66"/>
        <v>0</v>
      </c>
      <c r="O2153" t="str" cm="1">
        <f t="array" ref="O2153">_xlfn.IFS(I2153&lt;600, "Very Poor",I2153&lt;650,"Poor",I2153&lt;700,"Fair",I2153&lt;750,"Good",I2153&gt;=750,"Excellent")</f>
        <v>Excellent</v>
      </c>
      <c r="P2153" t="str" cm="1">
        <f t="array" ref="P2153">_xlfn.IFS(F2153&lt;30000,"Low",F2153&lt;60000,"Lower Middle",F2153&lt;100000, "Upper Middle",F2153&gt;=100000, "High")</f>
        <v>Lower Middle</v>
      </c>
      <c r="Q2153" t="str" cm="1">
        <f t="array" ref="Q2153">_xlfn.IFS(D2153&lt;10,"Low",D2153&lt;15,"Medium",D2153&lt;20,"High",D2153&gt;=20,"Very High")</f>
        <v>Very High</v>
      </c>
      <c r="R2153" t="str">
        <f t="shared" si="67"/>
        <v>Normal</v>
      </c>
    </row>
    <row r="2154" spans="1:18" x14ac:dyDescent="0.3">
      <c r="A2154" t="s">
        <v>2165</v>
      </c>
      <c r="B2154" s="2">
        <v>12824</v>
      </c>
      <c r="C2154" t="s">
        <v>10013</v>
      </c>
      <c r="D2154" s="1">
        <v>13.33</v>
      </c>
      <c r="E2154" t="s">
        <v>10021</v>
      </c>
      <c r="F2154" s="2">
        <v>39682</v>
      </c>
      <c r="G2154" t="s">
        <v>10039</v>
      </c>
      <c r="H2154" t="s">
        <v>10030</v>
      </c>
      <c r="I2154" s="2">
        <v>715</v>
      </c>
      <c r="J2154" s="3">
        <v>27.2</v>
      </c>
      <c r="K2154" t="s">
        <v>10034</v>
      </c>
      <c r="L2154" s="4">
        <v>44172</v>
      </c>
      <c r="M2154" t="s">
        <v>10037</v>
      </c>
      <c r="N2154">
        <f t="shared" si="66"/>
        <v>1</v>
      </c>
      <c r="O2154" t="str" cm="1">
        <f t="array" ref="O2154">_xlfn.IFS(I2154&lt;600, "Very Poor",I2154&lt;650,"Poor",I2154&lt;700,"Fair",I2154&lt;750,"Good",I2154&gt;=750,"Excellent")</f>
        <v>Good</v>
      </c>
      <c r="P2154" t="str" cm="1">
        <f t="array" ref="P2154">_xlfn.IFS(F2154&lt;30000,"Low",F2154&lt;60000,"Lower Middle",F2154&lt;100000, "Upper Middle",F2154&gt;=100000, "High")</f>
        <v>Lower Middle</v>
      </c>
      <c r="Q2154" t="str" cm="1">
        <f t="array" ref="Q2154">_xlfn.IFS(D2154&lt;10,"Low",D2154&lt;15,"Medium",D2154&lt;20,"High",D2154&gt;=20,"Very High")</f>
        <v>Medium</v>
      </c>
      <c r="R2154" t="str">
        <f t="shared" si="67"/>
        <v>Normal</v>
      </c>
    </row>
    <row r="2155" spans="1:18" x14ac:dyDescent="0.3">
      <c r="A2155" t="s">
        <v>2166</v>
      </c>
      <c r="B2155" s="2">
        <v>33125</v>
      </c>
      <c r="C2155" t="s">
        <v>10014</v>
      </c>
      <c r="D2155" s="1">
        <v>14.67</v>
      </c>
      <c r="E2155" t="s">
        <v>10016</v>
      </c>
      <c r="F2155" s="2">
        <v>134748</v>
      </c>
      <c r="G2155" t="s">
        <v>10039</v>
      </c>
      <c r="H2155" t="s">
        <v>10031</v>
      </c>
      <c r="I2155" s="2">
        <v>833</v>
      </c>
      <c r="J2155" s="3">
        <v>24.3</v>
      </c>
      <c r="K2155" t="s">
        <v>10034</v>
      </c>
      <c r="L2155" s="4">
        <v>42137</v>
      </c>
      <c r="M2155" t="s">
        <v>10036</v>
      </c>
      <c r="N2155">
        <f t="shared" si="66"/>
        <v>0</v>
      </c>
      <c r="O2155" t="str" cm="1">
        <f t="array" ref="O2155">_xlfn.IFS(I2155&lt;600, "Very Poor",I2155&lt;650,"Poor",I2155&lt;700,"Fair",I2155&lt;750,"Good",I2155&gt;=750,"Excellent")</f>
        <v>Excellent</v>
      </c>
      <c r="P2155" t="str" cm="1">
        <f t="array" ref="P2155">_xlfn.IFS(F2155&lt;30000,"Low",F2155&lt;60000,"Lower Middle",F2155&lt;100000, "Upper Middle",F2155&gt;=100000, "High")</f>
        <v>High</v>
      </c>
      <c r="Q2155" t="str" cm="1">
        <f t="array" ref="Q2155">_xlfn.IFS(D2155&lt;10,"Low",D2155&lt;15,"Medium",D2155&lt;20,"High",D2155&gt;=20,"Very High")</f>
        <v>Medium</v>
      </c>
      <c r="R2155" t="str">
        <f t="shared" si="67"/>
        <v>Normal</v>
      </c>
    </row>
    <row r="2156" spans="1:18" x14ac:dyDescent="0.3">
      <c r="A2156" t="s">
        <v>2167</v>
      </c>
      <c r="B2156" s="2">
        <v>7979</v>
      </c>
      <c r="C2156" t="s">
        <v>10013</v>
      </c>
      <c r="D2156" s="1">
        <v>19.28</v>
      </c>
      <c r="E2156" t="s">
        <v>10022</v>
      </c>
      <c r="F2156" s="2">
        <v>87751</v>
      </c>
      <c r="G2156" t="s">
        <v>10039</v>
      </c>
      <c r="H2156" t="s">
        <v>10031</v>
      </c>
      <c r="I2156" s="2">
        <v>684</v>
      </c>
      <c r="J2156" s="3">
        <v>24.6</v>
      </c>
      <c r="K2156" t="s">
        <v>10035</v>
      </c>
      <c r="L2156" s="4">
        <v>42055</v>
      </c>
      <c r="M2156" t="s">
        <v>10036</v>
      </c>
      <c r="N2156">
        <f t="shared" si="66"/>
        <v>0</v>
      </c>
      <c r="O2156" t="str" cm="1">
        <f t="array" ref="O2156">_xlfn.IFS(I2156&lt;600, "Very Poor",I2156&lt;650,"Poor",I2156&lt;700,"Fair",I2156&lt;750,"Good",I2156&gt;=750,"Excellent")</f>
        <v>Fair</v>
      </c>
      <c r="P2156" t="str" cm="1">
        <f t="array" ref="P2156">_xlfn.IFS(F2156&lt;30000,"Low",F2156&lt;60000,"Lower Middle",F2156&lt;100000, "Upper Middle",F2156&gt;=100000, "High")</f>
        <v>Upper Middle</v>
      </c>
      <c r="Q2156" t="str" cm="1">
        <f t="array" ref="Q2156">_xlfn.IFS(D2156&lt;10,"Low",D2156&lt;15,"Medium",D2156&lt;20,"High",D2156&gt;=20,"Very High")</f>
        <v>High</v>
      </c>
      <c r="R2156" t="str">
        <f t="shared" si="67"/>
        <v>Normal</v>
      </c>
    </row>
    <row r="2157" spans="1:18" x14ac:dyDescent="0.3">
      <c r="A2157" t="s">
        <v>2168</v>
      </c>
      <c r="B2157" s="2">
        <v>27189</v>
      </c>
      <c r="C2157" t="s">
        <v>10014</v>
      </c>
      <c r="D2157" s="1">
        <v>17</v>
      </c>
      <c r="E2157" t="s">
        <v>10023</v>
      </c>
      <c r="F2157" s="2">
        <v>26275</v>
      </c>
      <c r="G2157" t="s">
        <v>10038</v>
      </c>
      <c r="H2157" t="s">
        <v>10033</v>
      </c>
      <c r="I2157" s="2">
        <v>663</v>
      </c>
      <c r="J2157" s="3">
        <v>36</v>
      </c>
      <c r="K2157" t="s">
        <v>10035</v>
      </c>
      <c r="L2157" s="4">
        <v>42582</v>
      </c>
      <c r="M2157" t="s">
        <v>10037</v>
      </c>
      <c r="N2157">
        <f t="shared" si="66"/>
        <v>1</v>
      </c>
      <c r="O2157" t="str" cm="1">
        <f t="array" ref="O2157">_xlfn.IFS(I2157&lt;600, "Very Poor",I2157&lt;650,"Poor",I2157&lt;700,"Fair",I2157&lt;750,"Good",I2157&gt;=750,"Excellent")</f>
        <v>Fair</v>
      </c>
      <c r="P2157" t="str" cm="1">
        <f t="array" ref="P2157">_xlfn.IFS(F2157&lt;30000,"Low",F2157&lt;60000,"Lower Middle",F2157&lt;100000, "Upper Middle",F2157&gt;=100000, "High")</f>
        <v>Low</v>
      </c>
      <c r="Q2157" t="str" cm="1">
        <f t="array" ref="Q2157">_xlfn.IFS(D2157&lt;10,"Low",D2157&lt;15,"Medium",D2157&lt;20,"High",D2157&gt;=20,"Very High")</f>
        <v>High</v>
      </c>
      <c r="R2157" t="str">
        <f t="shared" si="67"/>
        <v>Normal</v>
      </c>
    </row>
    <row r="2158" spans="1:18" x14ac:dyDescent="0.3">
      <c r="A2158" t="s">
        <v>2169</v>
      </c>
      <c r="B2158" s="2">
        <v>13504</v>
      </c>
      <c r="C2158" t="s">
        <v>10013</v>
      </c>
      <c r="D2158" s="1">
        <v>14.54</v>
      </c>
      <c r="E2158" t="s">
        <v>10015</v>
      </c>
      <c r="F2158" s="2">
        <v>81594</v>
      </c>
      <c r="G2158" t="s">
        <v>10038</v>
      </c>
      <c r="H2158" t="s">
        <v>10032</v>
      </c>
      <c r="I2158" s="2">
        <v>778</v>
      </c>
      <c r="J2158" s="3">
        <v>12.3</v>
      </c>
      <c r="K2158" t="s">
        <v>10035</v>
      </c>
      <c r="L2158" s="4">
        <v>44001</v>
      </c>
      <c r="M2158" t="s">
        <v>10036</v>
      </c>
      <c r="N2158">
        <f t="shared" si="66"/>
        <v>0</v>
      </c>
      <c r="O2158" t="str" cm="1">
        <f t="array" ref="O2158">_xlfn.IFS(I2158&lt;600, "Very Poor",I2158&lt;650,"Poor",I2158&lt;700,"Fair",I2158&lt;750,"Good",I2158&gt;=750,"Excellent")</f>
        <v>Excellent</v>
      </c>
      <c r="P2158" t="str" cm="1">
        <f t="array" ref="P2158">_xlfn.IFS(F2158&lt;30000,"Low",F2158&lt;60000,"Lower Middle",F2158&lt;100000, "Upper Middle",F2158&gt;=100000, "High")</f>
        <v>Upper Middle</v>
      </c>
      <c r="Q2158" t="str" cm="1">
        <f t="array" ref="Q2158">_xlfn.IFS(D2158&lt;10,"Low",D2158&lt;15,"Medium",D2158&lt;20,"High",D2158&gt;=20,"Very High")</f>
        <v>Medium</v>
      </c>
      <c r="R2158" t="str">
        <f t="shared" si="67"/>
        <v>Normal</v>
      </c>
    </row>
    <row r="2159" spans="1:18" x14ac:dyDescent="0.3">
      <c r="A2159" t="s">
        <v>2170</v>
      </c>
      <c r="B2159" s="2">
        <v>21669</v>
      </c>
      <c r="C2159" t="s">
        <v>10013</v>
      </c>
      <c r="D2159" s="1">
        <v>12.71</v>
      </c>
      <c r="E2159" t="s">
        <v>10025</v>
      </c>
      <c r="F2159" s="2">
        <v>63791</v>
      </c>
      <c r="G2159" t="s">
        <v>10038</v>
      </c>
      <c r="H2159" t="s">
        <v>10028</v>
      </c>
      <c r="I2159" s="2">
        <v>624</v>
      </c>
      <c r="J2159" s="3">
        <v>20.399999999999999</v>
      </c>
      <c r="K2159" t="s">
        <v>10035</v>
      </c>
      <c r="L2159" s="4">
        <v>42636</v>
      </c>
      <c r="M2159" t="s">
        <v>10036</v>
      </c>
      <c r="N2159">
        <f t="shared" si="66"/>
        <v>0</v>
      </c>
      <c r="O2159" t="str" cm="1">
        <f t="array" ref="O2159">_xlfn.IFS(I2159&lt;600, "Very Poor",I2159&lt;650,"Poor",I2159&lt;700,"Fair",I2159&lt;750,"Good",I2159&gt;=750,"Excellent")</f>
        <v>Poor</v>
      </c>
      <c r="P2159" t="str" cm="1">
        <f t="array" ref="P2159">_xlfn.IFS(F2159&lt;30000,"Low",F2159&lt;60000,"Lower Middle",F2159&lt;100000, "Upper Middle",F2159&gt;=100000, "High")</f>
        <v>Upper Middle</v>
      </c>
      <c r="Q2159" t="str" cm="1">
        <f t="array" ref="Q2159">_xlfn.IFS(D2159&lt;10,"Low",D2159&lt;15,"Medium",D2159&lt;20,"High",D2159&gt;=20,"Very High")</f>
        <v>Medium</v>
      </c>
      <c r="R2159" t="str">
        <f t="shared" si="67"/>
        <v>Normal</v>
      </c>
    </row>
    <row r="2160" spans="1:18" x14ac:dyDescent="0.3">
      <c r="A2160" t="s">
        <v>2171</v>
      </c>
      <c r="B2160" s="2">
        <v>7910</v>
      </c>
      <c r="C2160" t="s">
        <v>10013</v>
      </c>
      <c r="D2160" s="1">
        <v>20.46</v>
      </c>
      <c r="E2160" t="s">
        <v>10024</v>
      </c>
      <c r="F2160" s="2">
        <v>90353</v>
      </c>
      <c r="G2160" t="s">
        <v>10038</v>
      </c>
      <c r="H2160" t="s">
        <v>10032</v>
      </c>
      <c r="I2160" s="2">
        <v>768</v>
      </c>
      <c r="J2160" s="3">
        <v>26.4</v>
      </c>
      <c r="K2160" t="s">
        <v>10035</v>
      </c>
      <c r="L2160" s="4">
        <v>42213</v>
      </c>
      <c r="M2160" t="s">
        <v>10037</v>
      </c>
      <c r="N2160">
        <f t="shared" si="66"/>
        <v>1</v>
      </c>
      <c r="O2160" t="str" cm="1">
        <f t="array" ref="O2160">_xlfn.IFS(I2160&lt;600, "Very Poor",I2160&lt;650,"Poor",I2160&lt;700,"Fair",I2160&lt;750,"Good",I2160&gt;=750,"Excellent")</f>
        <v>Excellent</v>
      </c>
      <c r="P2160" t="str" cm="1">
        <f t="array" ref="P2160">_xlfn.IFS(F2160&lt;30000,"Low",F2160&lt;60000,"Lower Middle",F2160&lt;100000, "Upper Middle",F2160&gt;=100000, "High")</f>
        <v>Upper Middle</v>
      </c>
      <c r="Q2160" t="str" cm="1">
        <f t="array" ref="Q2160">_xlfn.IFS(D2160&lt;10,"Low",D2160&lt;15,"Medium",D2160&lt;20,"High",D2160&gt;=20,"Very High")</f>
        <v>Very High</v>
      </c>
      <c r="R2160" t="str">
        <f t="shared" si="67"/>
        <v>Normal</v>
      </c>
    </row>
    <row r="2161" spans="1:18" x14ac:dyDescent="0.3">
      <c r="A2161" t="s">
        <v>2172</v>
      </c>
      <c r="B2161" s="2">
        <v>35964</v>
      </c>
      <c r="C2161" t="s">
        <v>10014</v>
      </c>
      <c r="D2161" s="1">
        <v>17.64</v>
      </c>
      <c r="E2161" t="s">
        <v>10020</v>
      </c>
      <c r="F2161" s="2">
        <v>40486</v>
      </c>
      <c r="G2161" t="s">
        <v>10039</v>
      </c>
      <c r="H2161" t="s">
        <v>10028</v>
      </c>
      <c r="I2161" s="2">
        <v>629</v>
      </c>
      <c r="J2161" s="3">
        <v>31.8</v>
      </c>
      <c r="K2161" t="s">
        <v>10035</v>
      </c>
      <c r="L2161" s="4">
        <v>42995</v>
      </c>
      <c r="M2161" t="s">
        <v>10037</v>
      </c>
      <c r="N2161">
        <f t="shared" si="66"/>
        <v>1</v>
      </c>
      <c r="O2161" t="str" cm="1">
        <f t="array" ref="O2161">_xlfn.IFS(I2161&lt;600, "Very Poor",I2161&lt;650,"Poor",I2161&lt;700,"Fair",I2161&lt;750,"Good",I2161&gt;=750,"Excellent")</f>
        <v>Poor</v>
      </c>
      <c r="P2161" t="str" cm="1">
        <f t="array" ref="P2161">_xlfn.IFS(F2161&lt;30000,"Low",F2161&lt;60000,"Lower Middle",F2161&lt;100000, "Upper Middle",F2161&gt;=100000, "High")</f>
        <v>Lower Middle</v>
      </c>
      <c r="Q2161" t="str" cm="1">
        <f t="array" ref="Q2161">_xlfn.IFS(D2161&lt;10,"Low",D2161&lt;15,"Medium",D2161&lt;20,"High",D2161&gt;=20,"Very High")</f>
        <v>High</v>
      </c>
      <c r="R2161" t="str">
        <f t="shared" si="67"/>
        <v>High Risk</v>
      </c>
    </row>
    <row r="2162" spans="1:18" x14ac:dyDescent="0.3">
      <c r="A2162" t="s">
        <v>2173</v>
      </c>
      <c r="B2162" s="2">
        <v>21131</v>
      </c>
      <c r="C2162" t="s">
        <v>10014</v>
      </c>
      <c r="D2162" s="1">
        <v>13.08</v>
      </c>
      <c r="E2162" t="s">
        <v>10022</v>
      </c>
      <c r="F2162" s="2">
        <v>32810</v>
      </c>
      <c r="G2162" t="s">
        <v>10038</v>
      </c>
      <c r="H2162" t="s">
        <v>10030</v>
      </c>
      <c r="I2162" s="2">
        <v>780</v>
      </c>
      <c r="J2162" s="3">
        <v>31.7</v>
      </c>
      <c r="K2162" t="s">
        <v>10035</v>
      </c>
      <c r="L2162" s="4">
        <v>42186</v>
      </c>
      <c r="M2162" t="s">
        <v>10037</v>
      </c>
      <c r="N2162">
        <f t="shared" si="66"/>
        <v>1</v>
      </c>
      <c r="O2162" t="str" cm="1">
        <f t="array" ref="O2162">_xlfn.IFS(I2162&lt;600, "Very Poor",I2162&lt;650,"Poor",I2162&lt;700,"Fair",I2162&lt;750,"Good",I2162&gt;=750,"Excellent")</f>
        <v>Excellent</v>
      </c>
      <c r="P2162" t="str" cm="1">
        <f t="array" ref="P2162">_xlfn.IFS(F2162&lt;30000,"Low",F2162&lt;60000,"Lower Middle",F2162&lt;100000, "Upper Middle",F2162&gt;=100000, "High")</f>
        <v>Lower Middle</v>
      </c>
      <c r="Q2162" t="str" cm="1">
        <f t="array" ref="Q2162">_xlfn.IFS(D2162&lt;10,"Low",D2162&lt;15,"Medium",D2162&lt;20,"High",D2162&gt;=20,"Very High")</f>
        <v>Medium</v>
      </c>
      <c r="R2162" t="str">
        <f t="shared" si="67"/>
        <v>Normal</v>
      </c>
    </row>
    <row r="2163" spans="1:18" x14ac:dyDescent="0.3">
      <c r="A2163" t="s">
        <v>2174</v>
      </c>
      <c r="B2163" s="2">
        <v>26227</v>
      </c>
      <c r="C2163" t="s">
        <v>10013</v>
      </c>
      <c r="D2163" s="1">
        <v>10.119999999999999</v>
      </c>
      <c r="E2163" t="s">
        <v>10018</v>
      </c>
      <c r="F2163" s="2">
        <v>124135</v>
      </c>
      <c r="G2163" t="s">
        <v>10039</v>
      </c>
      <c r="H2163" t="s">
        <v>10029</v>
      </c>
      <c r="I2163" s="2">
        <v>754</v>
      </c>
      <c r="J2163" s="3">
        <v>9.1</v>
      </c>
      <c r="K2163" t="s">
        <v>10035</v>
      </c>
      <c r="L2163" s="4">
        <v>42207</v>
      </c>
      <c r="M2163" t="s">
        <v>10036</v>
      </c>
      <c r="N2163">
        <f t="shared" si="66"/>
        <v>0</v>
      </c>
      <c r="O2163" t="str" cm="1">
        <f t="array" ref="O2163">_xlfn.IFS(I2163&lt;600, "Very Poor",I2163&lt;650,"Poor",I2163&lt;700,"Fair",I2163&lt;750,"Good",I2163&gt;=750,"Excellent")</f>
        <v>Excellent</v>
      </c>
      <c r="P2163" t="str" cm="1">
        <f t="array" ref="P2163">_xlfn.IFS(F2163&lt;30000,"Low",F2163&lt;60000,"Lower Middle",F2163&lt;100000, "Upper Middle",F2163&gt;=100000, "High")</f>
        <v>High</v>
      </c>
      <c r="Q2163" t="str" cm="1">
        <f t="array" ref="Q2163">_xlfn.IFS(D2163&lt;10,"Low",D2163&lt;15,"Medium",D2163&lt;20,"High",D2163&gt;=20,"Very High")</f>
        <v>Medium</v>
      </c>
      <c r="R2163" t="str">
        <f t="shared" si="67"/>
        <v>Normal</v>
      </c>
    </row>
    <row r="2164" spans="1:18" x14ac:dyDescent="0.3">
      <c r="A2164" t="s">
        <v>2175</v>
      </c>
      <c r="B2164" s="2">
        <v>6978</v>
      </c>
      <c r="C2164" t="s">
        <v>10013</v>
      </c>
      <c r="D2164" s="1">
        <v>24.36</v>
      </c>
      <c r="E2164" t="s">
        <v>10025</v>
      </c>
      <c r="F2164" s="2">
        <v>69402</v>
      </c>
      <c r="G2164" t="s">
        <v>10039</v>
      </c>
      <c r="H2164" t="s">
        <v>10031</v>
      </c>
      <c r="I2164" s="2">
        <v>721</v>
      </c>
      <c r="J2164" s="3">
        <v>12.8</v>
      </c>
      <c r="K2164" t="s">
        <v>10034</v>
      </c>
      <c r="L2164" s="4">
        <v>43769</v>
      </c>
      <c r="M2164" t="s">
        <v>10036</v>
      </c>
      <c r="N2164">
        <f t="shared" si="66"/>
        <v>0</v>
      </c>
      <c r="O2164" t="str" cm="1">
        <f t="array" ref="O2164">_xlfn.IFS(I2164&lt;600, "Very Poor",I2164&lt;650,"Poor",I2164&lt;700,"Fair",I2164&lt;750,"Good",I2164&gt;=750,"Excellent")</f>
        <v>Good</v>
      </c>
      <c r="P2164" t="str" cm="1">
        <f t="array" ref="P2164">_xlfn.IFS(F2164&lt;30000,"Low",F2164&lt;60000,"Lower Middle",F2164&lt;100000, "Upper Middle",F2164&gt;=100000, "High")</f>
        <v>Upper Middle</v>
      </c>
      <c r="Q2164" t="str" cm="1">
        <f t="array" ref="Q2164">_xlfn.IFS(D2164&lt;10,"Low",D2164&lt;15,"Medium",D2164&lt;20,"High",D2164&gt;=20,"Very High")</f>
        <v>Very High</v>
      </c>
      <c r="R2164" t="str">
        <f t="shared" si="67"/>
        <v>Normal</v>
      </c>
    </row>
    <row r="2165" spans="1:18" x14ac:dyDescent="0.3">
      <c r="A2165" t="s">
        <v>2176</v>
      </c>
      <c r="B2165" s="2">
        <v>22991</v>
      </c>
      <c r="C2165" t="s">
        <v>10013</v>
      </c>
      <c r="D2165" s="1">
        <v>24.99</v>
      </c>
      <c r="E2165" t="s">
        <v>10019</v>
      </c>
      <c r="F2165" s="2">
        <v>136287</v>
      </c>
      <c r="G2165" t="s">
        <v>10039</v>
      </c>
      <c r="H2165" t="s">
        <v>10026</v>
      </c>
      <c r="I2165" s="2">
        <v>769</v>
      </c>
      <c r="J2165" s="3">
        <v>36.9</v>
      </c>
      <c r="K2165" t="s">
        <v>10035</v>
      </c>
      <c r="L2165" s="4">
        <v>42074</v>
      </c>
      <c r="M2165" t="s">
        <v>10037</v>
      </c>
      <c r="N2165">
        <f t="shared" si="66"/>
        <v>1</v>
      </c>
      <c r="O2165" t="str" cm="1">
        <f t="array" ref="O2165">_xlfn.IFS(I2165&lt;600, "Very Poor",I2165&lt;650,"Poor",I2165&lt;700,"Fair",I2165&lt;750,"Good",I2165&gt;=750,"Excellent")</f>
        <v>Excellent</v>
      </c>
      <c r="P2165" t="str" cm="1">
        <f t="array" ref="P2165">_xlfn.IFS(F2165&lt;30000,"Low",F2165&lt;60000,"Lower Middle",F2165&lt;100000, "Upper Middle",F2165&gt;=100000, "High")</f>
        <v>High</v>
      </c>
      <c r="Q2165" t="str" cm="1">
        <f t="array" ref="Q2165">_xlfn.IFS(D2165&lt;10,"Low",D2165&lt;15,"Medium",D2165&lt;20,"High",D2165&gt;=20,"Very High")</f>
        <v>Very High</v>
      </c>
      <c r="R2165" t="str">
        <f t="shared" si="67"/>
        <v>Normal</v>
      </c>
    </row>
    <row r="2166" spans="1:18" x14ac:dyDescent="0.3">
      <c r="A2166" t="s">
        <v>2177</v>
      </c>
      <c r="B2166" s="2">
        <v>18153</v>
      </c>
      <c r="C2166" t="s">
        <v>10013</v>
      </c>
      <c r="D2166" s="1">
        <v>10.34</v>
      </c>
      <c r="E2166" t="s">
        <v>10016</v>
      </c>
      <c r="F2166" s="2">
        <v>35027</v>
      </c>
      <c r="G2166" t="s">
        <v>10039</v>
      </c>
      <c r="H2166" t="s">
        <v>10028</v>
      </c>
      <c r="I2166" s="2">
        <v>713</v>
      </c>
      <c r="J2166" s="3">
        <v>17.5</v>
      </c>
      <c r="K2166" t="s">
        <v>10034</v>
      </c>
      <c r="L2166" s="4">
        <v>43058</v>
      </c>
      <c r="M2166" t="s">
        <v>10036</v>
      </c>
      <c r="N2166">
        <f t="shared" si="66"/>
        <v>0</v>
      </c>
      <c r="O2166" t="str" cm="1">
        <f t="array" ref="O2166">_xlfn.IFS(I2166&lt;600, "Very Poor",I2166&lt;650,"Poor",I2166&lt;700,"Fair",I2166&lt;750,"Good",I2166&gt;=750,"Excellent")</f>
        <v>Good</v>
      </c>
      <c r="P2166" t="str" cm="1">
        <f t="array" ref="P2166">_xlfn.IFS(F2166&lt;30000,"Low",F2166&lt;60000,"Lower Middle",F2166&lt;100000, "Upper Middle",F2166&gt;=100000, "High")</f>
        <v>Lower Middle</v>
      </c>
      <c r="Q2166" t="str" cm="1">
        <f t="array" ref="Q2166">_xlfn.IFS(D2166&lt;10,"Low",D2166&lt;15,"Medium",D2166&lt;20,"High",D2166&gt;=20,"Very High")</f>
        <v>Medium</v>
      </c>
      <c r="R2166" t="str">
        <f t="shared" si="67"/>
        <v>Normal</v>
      </c>
    </row>
    <row r="2167" spans="1:18" x14ac:dyDescent="0.3">
      <c r="A2167" t="s">
        <v>2178</v>
      </c>
      <c r="B2167" s="2">
        <v>34548</v>
      </c>
      <c r="C2167" t="s">
        <v>10013</v>
      </c>
      <c r="D2167" s="1">
        <v>11.54</v>
      </c>
      <c r="E2167" t="s">
        <v>10019</v>
      </c>
      <c r="F2167" s="2">
        <v>50335</v>
      </c>
      <c r="G2167" t="s">
        <v>10039</v>
      </c>
      <c r="H2167" t="s">
        <v>10030</v>
      </c>
      <c r="I2167" s="2">
        <v>680</v>
      </c>
      <c r="J2167" s="3">
        <v>5.0999999999999996</v>
      </c>
      <c r="K2167" t="s">
        <v>10035</v>
      </c>
      <c r="L2167" s="4">
        <v>43633</v>
      </c>
      <c r="M2167" t="s">
        <v>10036</v>
      </c>
      <c r="N2167">
        <f t="shared" si="66"/>
        <v>0</v>
      </c>
      <c r="O2167" t="str" cm="1">
        <f t="array" ref="O2167">_xlfn.IFS(I2167&lt;600, "Very Poor",I2167&lt;650,"Poor",I2167&lt;700,"Fair",I2167&lt;750,"Good",I2167&gt;=750,"Excellent")</f>
        <v>Fair</v>
      </c>
      <c r="P2167" t="str" cm="1">
        <f t="array" ref="P2167">_xlfn.IFS(F2167&lt;30000,"Low",F2167&lt;60000,"Lower Middle",F2167&lt;100000, "Upper Middle",F2167&gt;=100000, "High")</f>
        <v>Lower Middle</v>
      </c>
      <c r="Q2167" t="str" cm="1">
        <f t="array" ref="Q2167">_xlfn.IFS(D2167&lt;10,"Low",D2167&lt;15,"Medium",D2167&lt;20,"High",D2167&gt;=20,"Very High")</f>
        <v>Medium</v>
      </c>
      <c r="R2167" t="str">
        <f t="shared" si="67"/>
        <v>Normal</v>
      </c>
    </row>
    <row r="2168" spans="1:18" x14ac:dyDescent="0.3">
      <c r="A2168" t="s">
        <v>2179</v>
      </c>
      <c r="B2168" s="2">
        <v>4983</v>
      </c>
      <c r="C2168" t="s">
        <v>10013</v>
      </c>
      <c r="D2168" s="1">
        <v>10.98</v>
      </c>
      <c r="E2168" t="s">
        <v>10016</v>
      </c>
      <c r="F2168" s="2">
        <v>92965</v>
      </c>
      <c r="G2168" t="s">
        <v>10039</v>
      </c>
      <c r="H2168" t="s">
        <v>10033</v>
      </c>
      <c r="I2168" s="2">
        <v>848</v>
      </c>
      <c r="J2168" s="3">
        <v>12</v>
      </c>
      <c r="K2168" t="s">
        <v>10035</v>
      </c>
      <c r="L2168" s="4">
        <v>42475</v>
      </c>
      <c r="M2168" t="s">
        <v>10036</v>
      </c>
      <c r="N2168">
        <f t="shared" si="66"/>
        <v>0</v>
      </c>
      <c r="O2168" t="str" cm="1">
        <f t="array" ref="O2168">_xlfn.IFS(I2168&lt;600, "Very Poor",I2168&lt;650,"Poor",I2168&lt;700,"Fair",I2168&lt;750,"Good",I2168&gt;=750,"Excellent")</f>
        <v>Excellent</v>
      </c>
      <c r="P2168" t="str" cm="1">
        <f t="array" ref="P2168">_xlfn.IFS(F2168&lt;30000,"Low",F2168&lt;60000,"Lower Middle",F2168&lt;100000, "Upper Middle",F2168&gt;=100000, "High")</f>
        <v>Upper Middle</v>
      </c>
      <c r="Q2168" t="str" cm="1">
        <f t="array" ref="Q2168">_xlfn.IFS(D2168&lt;10,"Low",D2168&lt;15,"Medium",D2168&lt;20,"High",D2168&gt;=20,"Very High")</f>
        <v>Medium</v>
      </c>
      <c r="R2168" t="str">
        <f t="shared" si="67"/>
        <v>Normal</v>
      </c>
    </row>
    <row r="2169" spans="1:18" x14ac:dyDescent="0.3">
      <c r="A2169" t="s">
        <v>2180</v>
      </c>
      <c r="B2169" s="2">
        <v>10503</v>
      </c>
      <c r="C2169" t="s">
        <v>10014</v>
      </c>
      <c r="D2169" s="1">
        <v>27.11</v>
      </c>
      <c r="E2169" t="s">
        <v>10020</v>
      </c>
      <c r="F2169" s="2">
        <v>104087</v>
      </c>
      <c r="G2169" t="s">
        <v>10038</v>
      </c>
      <c r="H2169" t="s">
        <v>10028</v>
      </c>
      <c r="I2169" s="2">
        <v>612</v>
      </c>
      <c r="J2169" s="3">
        <v>38.9</v>
      </c>
      <c r="K2169" t="s">
        <v>10034</v>
      </c>
      <c r="L2169" s="4">
        <v>42692</v>
      </c>
      <c r="M2169" t="s">
        <v>10037</v>
      </c>
      <c r="N2169">
        <f t="shared" si="66"/>
        <v>1</v>
      </c>
      <c r="O2169" t="str" cm="1">
        <f t="array" ref="O2169">_xlfn.IFS(I2169&lt;600, "Very Poor",I2169&lt;650,"Poor",I2169&lt;700,"Fair",I2169&lt;750,"Good",I2169&gt;=750,"Excellent")</f>
        <v>Poor</v>
      </c>
      <c r="P2169" t="str" cm="1">
        <f t="array" ref="P2169">_xlfn.IFS(F2169&lt;30000,"Low",F2169&lt;60000,"Lower Middle",F2169&lt;100000, "Upper Middle",F2169&gt;=100000, "High")</f>
        <v>High</v>
      </c>
      <c r="Q2169" t="str" cm="1">
        <f t="array" ref="Q2169">_xlfn.IFS(D2169&lt;10,"Low",D2169&lt;15,"Medium",D2169&lt;20,"High",D2169&gt;=20,"Very High")</f>
        <v>Very High</v>
      </c>
      <c r="R2169" t="str">
        <f t="shared" si="67"/>
        <v>High Risk</v>
      </c>
    </row>
    <row r="2170" spans="1:18" x14ac:dyDescent="0.3">
      <c r="A2170" t="s">
        <v>2181</v>
      </c>
      <c r="B2170" s="2">
        <v>30921</v>
      </c>
      <c r="C2170" t="s">
        <v>10013</v>
      </c>
      <c r="D2170" s="1">
        <v>24.35</v>
      </c>
      <c r="E2170" t="s">
        <v>10020</v>
      </c>
      <c r="F2170" s="2">
        <v>108111</v>
      </c>
      <c r="G2170" t="s">
        <v>10038</v>
      </c>
      <c r="H2170" t="s">
        <v>10033</v>
      </c>
      <c r="I2170" s="2">
        <v>695</v>
      </c>
      <c r="J2170" s="3">
        <v>15.8</v>
      </c>
      <c r="K2170" t="s">
        <v>10035</v>
      </c>
      <c r="L2170" s="4">
        <v>43512</v>
      </c>
      <c r="M2170" t="s">
        <v>10036</v>
      </c>
      <c r="N2170">
        <f t="shared" si="66"/>
        <v>0</v>
      </c>
      <c r="O2170" t="str" cm="1">
        <f t="array" ref="O2170">_xlfn.IFS(I2170&lt;600, "Very Poor",I2170&lt;650,"Poor",I2170&lt;700,"Fair",I2170&lt;750,"Good",I2170&gt;=750,"Excellent")</f>
        <v>Fair</v>
      </c>
      <c r="P2170" t="str" cm="1">
        <f t="array" ref="P2170">_xlfn.IFS(F2170&lt;30000,"Low",F2170&lt;60000,"Lower Middle",F2170&lt;100000, "Upper Middle",F2170&gt;=100000, "High")</f>
        <v>High</v>
      </c>
      <c r="Q2170" t="str" cm="1">
        <f t="array" ref="Q2170">_xlfn.IFS(D2170&lt;10,"Low",D2170&lt;15,"Medium",D2170&lt;20,"High",D2170&gt;=20,"Very High")</f>
        <v>Very High</v>
      </c>
      <c r="R2170" t="str">
        <f t="shared" si="67"/>
        <v>Normal</v>
      </c>
    </row>
    <row r="2171" spans="1:18" x14ac:dyDescent="0.3">
      <c r="A2171" t="s">
        <v>2182</v>
      </c>
      <c r="B2171" s="2">
        <v>17905</v>
      </c>
      <c r="C2171" t="s">
        <v>10013</v>
      </c>
      <c r="D2171" s="1">
        <v>6.86</v>
      </c>
      <c r="E2171" t="s">
        <v>10017</v>
      </c>
      <c r="F2171" s="2">
        <v>96868</v>
      </c>
      <c r="G2171" t="s">
        <v>10039</v>
      </c>
      <c r="H2171" t="s">
        <v>10030</v>
      </c>
      <c r="I2171" s="2">
        <v>676</v>
      </c>
      <c r="J2171" s="3">
        <v>26.5</v>
      </c>
      <c r="K2171" t="s">
        <v>10035</v>
      </c>
      <c r="L2171" s="4">
        <v>43237</v>
      </c>
      <c r="M2171" t="s">
        <v>10036</v>
      </c>
      <c r="N2171">
        <f t="shared" si="66"/>
        <v>0</v>
      </c>
      <c r="O2171" t="str" cm="1">
        <f t="array" ref="O2171">_xlfn.IFS(I2171&lt;600, "Very Poor",I2171&lt;650,"Poor",I2171&lt;700,"Fair",I2171&lt;750,"Good",I2171&gt;=750,"Excellent")</f>
        <v>Fair</v>
      </c>
      <c r="P2171" t="str" cm="1">
        <f t="array" ref="P2171">_xlfn.IFS(F2171&lt;30000,"Low",F2171&lt;60000,"Lower Middle",F2171&lt;100000, "Upper Middle",F2171&gt;=100000, "High")</f>
        <v>Upper Middle</v>
      </c>
      <c r="Q2171" t="str" cm="1">
        <f t="array" ref="Q2171">_xlfn.IFS(D2171&lt;10,"Low",D2171&lt;15,"Medium",D2171&lt;20,"High",D2171&gt;=20,"Very High")</f>
        <v>Low</v>
      </c>
      <c r="R2171" t="str">
        <f t="shared" si="67"/>
        <v>Normal</v>
      </c>
    </row>
    <row r="2172" spans="1:18" x14ac:dyDescent="0.3">
      <c r="A2172" t="s">
        <v>2183</v>
      </c>
      <c r="B2172" s="2">
        <v>24953</v>
      </c>
      <c r="C2172" t="s">
        <v>10013</v>
      </c>
      <c r="D2172" s="1">
        <v>25.82</v>
      </c>
      <c r="E2172" t="s">
        <v>10023</v>
      </c>
      <c r="F2172" s="2">
        <v>50584</v>
      </c>
      <c r="G2172" t="s">
        <v>10040</v>
      </c>
      <c r="H2172" t="s">
        <v>10026</v>
      </c>
      <c r="I2172" s="2">
        <v>620</v>
      </c>
      <c r="J2172" s="3">
        <v>30.4</v>
      </c>
      <c r="K2172" t="s">
        <v>10035</v>
      </c>
      <c r="L2172" s="4">
        <v>42969</v>
      </c>
      <c r="M2172" t="s">
        <v>10037</v>
      </c>
      <c r="N2172">
        <f t="shared" si="66"/>
        <v>1</v>
      </c>
      <c r="O2172" t="str" cm="1">
        <f t="array" ref="O2172">_xlfn.IFS(I2172&lt;600, "Very Poor",I2172&lt;650,"Poor",I2172&lt;700,"Fair",I2172&lt;750,"Good",I2172&gt;=750,"Excellent")</f>
        <v>Poor</v>
      </c>
      <c r="P2172" t="str" cm="1">
        <f t="array" ref="P2172">_xlfn.IFS(F2172&lt;30000,"Low",F2172&lt;60000,"Lower Middle",F2172&lt;100000, "Upper Middle",F2172&gt;=100000, "High")</f>
        <v>Lower Middle</v>
      </c>
      <c r="Q2172" t="str" cm="1">
        <f t="array" ref="Q2172">_xlfn.IFS(D2172&lt;10,"Low",D2172&lt;15,"Medium",D2172&lt;20,"High",D2172&gt;=20,"Very High")</f>
        <v>Very High</v>
      </c>
      <c r="R2172" t="str">
        <f t="shared" si="67"/>
        <v>High Risk</v>
      </c>
    </row>
    <row r="2173" spans="1:18" x14ac:dyDescent="0.3">
      <c r="A2173" t="s">
        <v>2184</v>
      </c>
      <c r="B2173" s="2">
        <v>27806</v>
      </c>
      <c r="C2173" t="s">
        <v>10013</v>
      </c>
      <c r="D2173" s="1">
        <v>5.92</v>
      </c>
      <c r="E2173" t="s">
        <v>10022</v>
      </c>
      <c r="F2173" s="2">
        <v>62245</v>
      </c>
      <c r="G2173" t="s">
        <v>10038</v>
      </c>
      <c r="H2173" t="s">
        <v>10031</v>
      </c>
      <c r="I2173" s="2">
        <v>786</v>
      </c>
      <c r="J2173" s="3">
        <v>27.6</v>
      </c>
      <c r="K2173" t="s">
        <v>10035</v>
      </c>
      <c r="L2173" s="4">
        <v>42418</v>
      </c>
      <c r="M2173" t="s">
        <v>10036</v>
      </c>
      <c r="N2173">
        <f t="shared" si="66"/>
        <v>0</v>
      </c>
      <c r="O2173" t="str" cm="1">
        <f t="array" ref="O2173">_xlfn.IFS(I2173&lt;600, "Very Poor",I2173&lt;650,"Poor",I2173&lt;700,"Fair",I2173&lt;750,"Good",I2173&gt;=750,"Excellent")</f>
        <v>Excellent</v>
      </c>
      <c r="P2173" t="str" cm="1">
        <f t="array" ref="P2173">_xlfn.IFS(F2173&lt;30000,"Low",F2173&lt;60000,"Lower Middle",F2173&lt;100000, "Upper Middle",F2173&gt;=100000, "High")</f>
        <v>Upper Middle</v>
      </c>
      <c r="Q2173" t="str" cm="1">
        <f t="array" ref="Q2173">_xlfn.IFS(D2173&lt;10,"Low",D2173&lt;15,"Medium",D2173&lt;20,"High",D2173&gt;=20,"Very High")</f>
        <v>Low</v>
      </c>
      <c r="R2173" t="str">
        <f t="shared" si="67"/>
        <v>Normal</v>
      </c>
    </row>
    <row r="2174" spans="1:18" x14ac:dyDescent="0.3">
      <c r="A2174" t="s">
        <v>2185</v>
      </c>
      <c r="B2174" s="2">
        <v>23168</v>
      </c>
      <c r="C2174" t="s">
        <v>10014</v>
      </c>
      <c r="D2174" s="1">
        <v>11.33</v>
      </c>
      <c r="E2174" t="s">
        <v>10018</v>
      </c>
      <c r="F2174" s="2">
        <v>35077</v>
      </c>
      <c r="G2174" t="s">
        <v>10040</v>
      </c>
      <c r="H2174" t="s">
        <v>10031</v>
      </c>
      <c r="I2174" s="2">
        <v>608</v>
      </c>
      <c r="J2174" s="3">
        <v>18.2</v>
      </c>
      <c r="K2174" t="s">
        <v>10034</v>
      </c>
      <c r="L2174" s="4">
        <v>42205</v>
      </c>
      <c r="M2174" t="s">
        <v>10037</v>
      </c>
      <c r="N2174">
        <f t="shared" si="66"/>
        <v>1</v>
      </c>
      <c r="O2174" t="str" cm="1">
        <f t="array" ref="O2174">_xlfn.IFS(I2174&lt;600, "Very Poor",I2174&lt;650,"Poor",I2174&lt;700,"Fair",I2174&lt;750,"Good",I2174&gt;=750,"Excellent")</f>
        <v>Poor</v>
      </c>
      <c r="P2174" t="str" cm="1">
        <f t="array" ref="P2174">_xlfn.IFS(F2174&lt;30000,"Low",F2174&lt;60000,"Lower Middle",F2174&lt;100000, "Upper Middle",F2174&gt;=100000, "High")</f>
        <v>Lower Middle</v>
      </c>
      <c r="Q2174" t="str" cm="1">
        <f t="array" ref="Q2174">_xlfn.IFS(D2174&lt;10,"Low",D2174&lt;15,"Medium",D2174&lt;20,"High",D2174&gt;=20,"Very High")</f>
        <v>Medium</v>
      </c>
      <c r="R2174" t="str">
        <f t="shared" si="67"/>
        <v>Normal</v>
      </c>
    </row>
    <row r="2175" spans="1:18" x14ac:dyDescent="0.3">
      <c r="A2175" t="s">
        <v>2186</v>
      </c>
      <c r="B2175" s="2">
        <v>5583</v>
      </c>
      <c r="C2175" t="s">
        <v>10013</v>
      </c>
      <c r="D2175" s="1">
        <v>27.97</v>
      </c>
      <c r="E2175" t="s">
        <v>10021</v>
      </c>
      <c r="F2175" s="2">
        <v>128283</v>
      </c>
      <c r="G2175" t="s">
        <v>10038</v>
      </c>
      <c r="H2175" t="s">
        <v>10026</v>
      </c>
      <c r="I2175" s="2">
        <v>842</v>
      </c>
      <c r="J2175" s="3">
        <v>20.100000000000001</v>
      </c>
      <c r="K2175" t="s">
        <v>10035</v>
      </c>
      <c r="L2175" s="4">
        <v>43396</v>
      </c>
      <c r="M2175" t="s">
        <v>10036</v>
      </c>
      <c r="N2175">
        <f t="shared" si="66"/>
        <v>0</v>
      </c>
      <c r="O2175" t="str" cm="1">
        <f t="array" ref="O2175">_xlfn.IFS(I2175&lt;600, "Very Poor",I2175&lt;650,"Poor",I2175&lt;700,"Fair",I2175&lt;750,"Good",I2175&gt;=750,"Excellent")</f>
        <v>Excellent</v>
      </c>
      <c r="P2175" t="str" cm="1">
        <f t="array" ref="P2175">_xlfn.IFS(F2175&lt;30000,"Low",F2175&lt;60000,"Lower Middle",F2175&lt;100000, "Upper Middle",F2175&gt;=100000, "High")</f>
        <v>High</v>
      </c>
      <c r="Q2175" t="str" cm="1">
        <f t="array" ref="Q2175">_xlfn.IFS(D2175&lt;10,"Low",D2175&lt;15,"Medium",D2175&lt;20,"High",D2175&gt;=20,"Very High")</f>
        <v>Very High</v>
      </c>
      <c r="R2175" t="str">
        <f t="shared" si="67"/>
        <v>Normal</v>
      </c>
    </row>
    <row r="2176" spans="1:18" x14ac:dyDescent="0.3">
      <c r="A2176" t="s">
        <v>2187</v>
      </c>
      <c r="B2176" s="2">
        <v>39714</v>
      </c>
      <c r="C2176" t="s">
        <v>10013</v>
      </c>
      <c r="D2176" s="1">
        <v>26.61</v>
      </c>
      <c r="E2176" t="s">
        <v>10017</v>
      </c>
      <c r="F2176" s="2">
        <v>37852</v>
      </c>
      <c r="G2176" t="s">
        <v>10039</v>
      </c>
      <c r="H2176" t="s">
        <v>10031</v>
      </c>
      <c r="I2176" s="2">
        <v>674</v>
      </c>
      <c r="J2176" s="3">
        <v>34.299999999999997</v>
      </c>
      <c r="K2176" t="s">
        <v>10034</v>
      </c>
      <c r="L2176" s="4">
        <v>42030</v>
      </c>
      <c r="M2176" t="s">
        <v>10037</v>
      </c>
      <c r="N2176">
        <f t="shared" si="66"/>
        <v>1</v>
      </c>
      <c r="O2176" t="str" cm="1">
        <f t="array" ref="O2176">_xlfn.IFS(I2176&lt;600, "Very Poor",I2176&lt;650,"Poor",I2176&lt;700,"Fair",I2176&lt;750,"Good",I2176&gt;=750,"Excellent")</f>
        <v>Fair</v>
      </c>
      <c r="P2176" t="str" cm="1">
        <f t="array" ref="P2176">_xlfn.IFS(F2176&lt;30000,"Low",F2176&lt;60000,"Lower Middle",F2176&lt;100000, "Upper Middle",F2176&gt;=100000, "High")</f>
        <v>Lower Middle</v>
      </c>
      <c r="Q2176" t="str" cm="1">
        <f t="array" ref="Q2176">_xlfn.IFS(D2176&lt;10,"Low",D2176&lt;15,"Medium",D2176&lt;20,"High",D2176&gt;=20,"Very High")</f>
        <v>Very High</v>
      </c>
      <c r="R2176" t="str">
        <f t="shared" si="67"/>
        <v>Normal</v>
      </c>
    </row>
    <row r="2177" spans="1:18" x14ac:dyDescent="0.3">
      <c r="A2177" t="s">
        <v>2188</v>
      </c>
      <c r="B2177" s="2">
        <v>12889</v>
      </c>
      <c r="C2177" t="s">
        <v>10013</v>
      </c>
      <c r="D2177" s="1">
        <v>24.54</v>
      </c>
      <c r="E2177" t="s">
        <v>10020</v>
      </c>
      <c r="F2177" s="2">
        <v>138721</v>
      </c>
      <c r="G2177" t="s">
        <v>10040</v>
      </c>
      <c r="H2177" t="s">
        <v>10028</v>
      </c>
      <c r="I2177" s="2">
        <v>761</v>
      </c>
      <c r="J2177" s="3">
        <v>28.2</v>
      </c>
      <c r="K2177" t="s">
        <v>10035</v>
      </c>
      <c r="L2177" s="4">
        <v>42384</v>
      </c>
      <c r="M2177" t="s">
        <v>10037</v>
      </c>
      <c r="N2177">
        <f t="shared" si="66"/>
        <v>1</v>
      </c>
      <c r="O2177" t="str" cm="1">
        <f t="array" ref="O2177">_xlfn.IFS(I2177&lt;600, "Very Poor",I2177&lt;650,"Poor",I2177&lt;700,"Fair",I2177&lt;750,"Good",I2177&gt;=750,"Excellent")</f>
        <v>Excellent</v>
      </c>
      <c r="P2177" t="str" cm="1">
        <f t="array" ref="P2177">_xlfn.IFS(F2177&lt;30000,"Low",F2177&lt;60000,"Lower Middle",F2177&lt;100000, "Upper Middle",F2177&gt;=100000, "High")</f>
        <v>High</v>
      </c>
      <c r="Q2177" t="str" cm="1">
        <f t="array" ref="Q2177">_xlfn.IFS(D2177&lt;10,"Low",D2177&lt;15,"Medium",D2177&lt;20,"High",D2177&gt;=20,"Very High")</f>
        <v>Very High</v>
      </c>
      <c r="R2177" t="str">
        <f t="shared" si="67"/>
        <v>Normal</v>
      </c>
    </row>
    <row r="2178" spans="1:18" x14ac:dyDescent="0.3">
      <c r="A2178" t="s">
        <v>2189</v>
      </c>
      <c r="B2178" s="2">
        <v>28413</v>
      </c>
      <c r="C2178" t="s">
        <v>10013</v>
      </c>
      <c r="D2178" s="1">
        <v>16.440000000000001</v>
      </c>
      <c r="E2178" t="s">
        <v>10015</v>
      </c>
      <c r="F2178" s="2">
        <v>70654</v>
      </c>
      <c r="G2178" t="s">
        <v>10040</v>
      </c>
      <c r="H2178" t="s">
        <v>10029</v>
      </c>
      <c r="I2178" s="2">
        <v>590</v>
      </c>
      <c r="J2178" s="3">
        <v>5.8</v>
      </c>
      <c r="K2178" t="s">
        <v>10034</v>
      </c>
      <c r="L2178" s="4">
        <v>42934</v>
      </c>
      <c r="M2178" t="s">
        <v>10036</v>
      </c>
      <c r="N2178">
        <f t="shared" si="66"/>
        <v>0</v>
      </c>
      <c r="O2178" t="str" cm="1">
        <f t="array" ref="O2178">_xlfn.IFS(I2178&lt;600, "Very Poor",I2178&lt;650,"Poor",I2178&lt;700,"Fair",I2178&lt;750,"Good",I2178&gt;=750,"Excellent")</f>
        <v>Very Poor</v>
      </c>
      <c r="P2178" t="str" cm="1">
        <f t="array" ref="P2178">_xlfn.IFS(F2178&lt;30000,"Low",F2178&lt;60000,"Lower Middle",F2178&lt;100000, "Upper Middle",F2178&gt;=100000, "High")</f>
        <v>Upper Middle</v>
      </c>
      <c r="Q2178" t="str" cm="1">
        <f t="array" ref="Q2178">_xlfn.IFS(D2178&lt;10,"Low",D2178&lt;15,"Medium",D2178&lt;20,"High",D2178&gt;=20,"Very High")</f>
        <v>High</v>
      </c>
      <c r="R2178" t="str">
        <f t="shared" si="67"/>
        <v>High Risk</v>
      </c>
    </row>
    <row r="2179" spans="1:18" x14ac:dyDescent="0.3">
      <c r="A2179" t="s">
        <v>2190</v>
      </c>
      <c r="B2179" s="2">
        <v>13275</v>
      </c>
      <c r="C2179" t="s">
        <v>10013</v>
      </c>
      <c r="D2179" s="1">
        <v>13.04</v>
      </c>
      <c r="E2179" t="s">
        <v>10016</v>
      </c>
      <c r="F2179" s="2">
        <v>144134</v>
      </c>
      <c r="G2179" t="s">
        <v>10039</v>
      </c>
      <c r="H2179" t="s">
        <v>10032</v>
      </c>
      <c r="I2179" s="2">
        <v>621</v>
      </c>
      <c r="J2179" s="3">
        <v>12.1</v>
      </c>
      <c r="K2179" t="s">
        <v>10034</v>
      </c>
      <c r="L2179" s="4">
        <v>43608</v>
      </c>
      <c r="M2179" t="s">
        <v>10036</v>
      </c>
      <c r="N2179">
        <f t="shared" ref="N2179:N2242" si="68">IF(M2179="Charged Off",1,0)</f>
        <v>0</v>
      </c>
      <c r="O2179" t="str" cm="1">
        <f t="array" ref="O2179">_xlfn.IFS(I2179&lt;600, "Very Poor",I2179&lt;650,"Poor",I2179&lt;700,"Fair",I2179&lt;750,"Good",I2179&gt;=750,"Excellent")</f>
        <v>Poor</v>
      </c>
      <c r="P2179" t="str" cm="1">
        <f t="array" ref="P2179">_xlfn.IFS(F2179&lt;30000,"Low",F2179&lt;60000,"Lower Middle",F2179&lt;100000, "Upper Middle",F2179&gt;=100000, "High")</f>
        <v>High</v>
      </c>
      <c r="Q2179" t="str" cm="1">
        <f t="array" ref="Q2179">_xlfn.IFS(D2179&lt;10,"Low",D2179&lt;15,"Medium",D2179&lt;20,"High",D2179&gt;=20,"Very High")</f>
        <v>Medium</v>
      </c>
      <c r="R2179" t="str">
        <f t="shared" ref="R2179:R2242" si="69">IF(AND(I2179&lt;650,D2179&gt;15), "High Risk", "Normal")</f>
        <v>Normal</v>
      </c>
    </row>
    <row r="2180" spans="1:18" x14ac:dyDescent="0.3">
      <c r="A2180" t="s">
        <v>2191</v>
      </c>
      <c r="B2180" s="2">
        <v>3461</v>
      </c>
      <c r="C2180" t="s">
        <v>10013</v>
      </c>
      <c r="D2180" s="1">
        <v>27.04</v>
      </c>
      <c r="E2180" t="s">
        <v>10025</v>
      </c>
      <c r="F2180" s="2">
        <v>81663</v>
      </c>
      <c r="G2180" t="s">
        <v>10039</v>
      </c>
      <c r="H2180" t="s">
        <v>10032</v>
      </c>
      <c r="I2180" s="2">
        <v>840</v>
      </c>
      <c r="J2180" s="3">
        <v>15</v>
      </c>
      <c r="K2180" t="s">
        <v>10035</v>
      </c>
      <c r="L2180" s="4">
        <v>42820</v>
      </c>
      <c r="M2180" t="s">
        <v>10036</v>
      </c>
      <c r="N2180">
        <f t="shared" si="68"/>
        <v>0</v>
      </c>
      <c r="O2180" t="str" cm="1">
        <f t="array" ref="O2180">_xlfn.IFS(I2180&lt;600, "Very Poor",I2180&lt;650,"Poor",I2180&lt;700,"Fair",I2180&lt;750,"Good",I2180&gt;=750,"Excellent")</f>
        <v>Excellent</v>
      </c>
      <c r="P2180" t="str" cm="1">
        <f t="array" ref="P2180">_xlfn.IFS(F2180&lt;30000,"Low",F2180&lt;60000,"Lower Middle",F2180&lt;100000, "Upper Middle",F2180&gt;=100000, "High")</f>
        <v>Upper Middle</v>
      </c>
      <c r="Q2180" t="str" cm="1">
        <f t="array" ref="Q2180">_xlfn.IFS(D2180&lt;10,"Low",D2180&lt;15,"Medium",D2180&lt;20,"High",D2180&gt;=20,"Very High")</f>
        <v>Very High</v>
      </c>
      <c r="R2180" t="str">
        <f t="shared" si="69"/>
        <v>Normal</v>
      </c>
    </row>
    <row r="2181" spans="1:18" x14ac:dyDescent="0.3">
      <c r="A2181" t="s">
        <v>2192</v>
      </c>
      <c r="B2181" s="2">
        <v>15291</v>
      </c>
      <c r="C2181" t="s">
        <v>10013</v>
      </c>
      <c r="D2181" s="1">
        <v>21.43</v>
      </c>
      <c r="E2181" t="s">
        <v>10021</v>
      </c>
      <c r="F2181" s="2">
        <v>26600</v>
      </c>
      <c r="G2181" t="s">
        <v>10039</v>
      </c>
      <c r="H2181" t="s">
        <v>10026</v>
      </c>
      <c r="I2181" s="2">
        <v>581</v>
      </c>
      <c r="J2181" s="3">
        <v>17.8</v>
      </c>
      <c r="K2181" t="s">
        <v>10034</v>
      </c>
      <c r="L2181" s="4">
        <v>42461</v>
      </c>
      <c r="M2181" t="s">
        <v>10037</v>
      </c>
      <c r="N2181">
        <f t="shared" si="68"/>
        <v>1</v>
      </c>
      <c r="O2181" t="str" cm="1">
        <f t="array" ref="O2181">_xlfn.IFS(I2181&lt;600, "Very Poor",I2181&lt;650,"Poor",I2181&lt;700,"Fair",I2181&lt;750,"Good",I2181&gt;=750,"Excellent")</f>
        <v>Very Poor</v>
      </c>
      <c r="P2181" t="str" cm="1">
        <f t="array" ref="P2181">_xlfn.IFS(F2181&lt;30000,"Low",F2181&lt;60000,"Lower Middle",F2181&lt;100000, "Upper Middle",F2181&gt;=100000, "High")</f>
        <v>Low</v>
      </c>
      <c r="Q2181" t="str" cm="1">
        <f t="array" ref="Q2181">_xlfn.IFS(D2181&lt;10,"Low",D2181&lt;15,"Medium",D2181&lt;20,"High",D2181&gt;=20,"Very High")</f>
        <v>Very High</v>
      </c>
      <c r="R2181" t="str">
        <f t="shared" si="69"/>
        <v>High Risk</v>
      </c>
    </row>
    <row r="2182" spans="1:18" x14ac:dyDescent="0.3">
      <c r="A2182" t="s">
        <v>2193</v>
      </c>
      <c r="B2182" s="2">
        <v>12435</v>
      </c>
      <c r="C2182" t="s">
        <v>10013</v>
      </c>
      <c r="D2182" s="1">
        <v>12.39</v>
      </c>
      <c r="E2182" t="s">
        <v>10015</v>
      </c>
      <c r="F2182" s="2">
        <v>90350</v>
      </c>
      <c r="G2182" t="s">
        <v>10040</v>
      </c>
      <c r="H2182" t="s">
        <v>10027</v>
      </c>
      <c r="I2182" s="2">
        <v>622</v>
      </c>
      <c r="J2182" s="3">
        <v>25.2</v>
      </c>
      <c r="K2182" t="s">
        <v>10035</v>
      </c>
      <c r="L2182" s="4">
        <v>42924</v>
      </c>
      <c r="M2182" t="s">
        <v>10037</v>
      </c>
      <c r="N2182">
        <f t="shared" si="68"/>
        <v>1</v>
      </c>
      <c r="O2182" t="str" cm="1">
        <f t="array" ref="O2182">_xlfn.IFS(I2182&lt;600, "Very Poor",I2182&lt;650,"Poor",I2182&lt;700,"Fair",I2182&lt;750,"Good",I2182&gt;=750,"Excellent")</f>
        <v>Poor</v>
      </c>
      <c r="P2182" t="str" cm="1">
        <f t="array" ref="P2182">_xlfn.IFS(F2182&lt;30000,"Low",F2182&lt;60000,"Lower Middle",F2182&lt;100000, "Upper Middle",F2182&gt;=100000, "High")</f>
        <v>Upper Middle</v>
      </c>
      <c r="Q2182" t="str" cm="1">
        <f t="array" ref="Q2182">_xlfn.IFS(D2182&lt;10,"Low",D2182&lt;15,"Medium",D2182&lt;20,"High",D2182&gt;=20,"Very High")</f>
        <v>Medium</v>
      </c>
      <c r="R2182" t="str">
        <f t="shared" si="69"/>
        <v>Normal</v>
      </c>
    </row>
    <row r="2183" spans="1:18" x14ac:dyDescent="0.3">
      <c r="A2183" t="s">
        <v>2194</v>
      </c>
      <c r="B2183" s="2">
        <v>28935</v>
      </c>
      <c r="C2183" t="s">
        <v>10013</v>
      </c>
      <c r="D2183" s="1">
        <v>16.579999999999998</v>
      </c>
      <c r="E2183" t="s">
        <v>10025</v>
      </c>
      <c r="F2183" s="2">
        <v>145780</v>
      </c>
      <c r="G2183" t="s">
        <v>10039</v>
      </c>
      <c r="H2183" t="s">
        <v>10029</v>
      </c>
      <c r="I2183" s="2">
        <v>583</v>
      </c>
      <c r="J2183" s="3">
        <v>17.8</v>
      </c>
      <c r="K2183" t="s">
        <v>10035</v>
      </c>
      <c r="L2183" s="4">
        <v>42849</v>
      </c>
      <c r="M2183" t="s">
        <v>10036</v>
      </c>
      <c r="N2183">
        <f t="shared" si="68"/>
        <v>0</v>
      </c>
      <c r="O2183" t="str" cm="1">
        <f t="array" ref="O2183">_xlfn.IFS(I2183&lt;600, "Very Poor",I2183&lt;650,"Poor",I2183&lt;700,"Fair",I2183&lt;750,"Good",I2183&gt;=750,"Excellent")</f>
        <v>Very Poor</v>
      </c>
      <c r="P2183" t="str" cm="1">
        <f t="array" ref="P2183">_xlfn.IFS(F2183&lt;30000,"Low",F2183&lt;60000,"Lower Middle",F2183&lt;100000, "Upper Middle",F2183&gt;=100000, "High")</f>
        <v>High</v>
      </c>
      <c r="Q2183" t="str" cm="1">
        <f t="array" ref="Q2183">_xlfn.IFS(D2183&lt;10,"Low",D2183&lt;15,"Medium",D2183&lt;20,"High",D2183&gt;=20,"Very High")</f>
        <v>High</v>
      </c>
      <c r="R2183" t="str">
        <f t="shared" si="69"/>
        <v>High Risk</v>
      </c>
    </row>
    <row r="2184" spans="1:18" x14ac:dyDescent="0.3">
      <c r="A2184" t="s">
        <v>2195</v>
      </c>
      <c r="B2184" s="2">
        <v>34453</v>
      </c>
      <c r="C2184" t="s">
        <v>10013</v>
      </c>
      <c r="D2184" s="1">
        <v>27.04</v>
      </c>
      <c r="E2184" t="s">
        <v>10019</v>
      </c>
      <c r="F2184" s="2">
        <v>64397</v>
      </c>
      <c r="G2184" t="s">
        <v>10038</v>
      </c>
      <c r="H2184" t="s">
        <v>10029</v>
      </c>
      <c r="I2184" s="2">
        <v>674</v>
      </c>
      <c r="J2184" s="3">
        <v>33.9</v>
      </c>
      <c r="K2184" t="s">
        <v>10035</v>
      </c>
      <c r="L2184" s="4">
        <v>42349</v>
      </c>
      <c r="M2184" t="s">
        <v>10037</v>
      </c>
      <c r="N2184">
        <f t="shared" si="68"/>
        <v>1</v>
      </c>
      <c r="O2184" t="str" cm="1">
        <f t="array" ref="O2184">_xlfn.IFS(I2184&lt;600, "Very Poor",I2184&lt;650,"Poor",I2184&lt;700,"Fair",I2184&lt;750,"Good",I2184&gt;=750,"Excellent")</f>
        <v>Fair</v>
      </c>
      <c r="P2184" t="str" cm="1">
        <f t="array" ref="P2184">_xlfn.IFS(F2184&lt;30000,"Low",F2184&lt;60000,"Lower Middle",F2184&lt;100000, "Upper Middle",F2184&gt;=100000, "High")</f>
        <v>Upper Middle</v>
      </c>
      <c r="Q2184" t="str" cm="1">
        <f t="array" ref="Q2184">_xlfn.IFS(D2184&lt;10,"Low",D2184&lt;15,"Medium",D2184&lt;20,"High",D2184&gt;=20,"Very High")</f>
        <v>Very High</v>
      </c>
      <c r="R2184" t="str">
        <f t="shared" si="69"/>
        <v>Normal</v>
      </c>
    </row>
    <row r="2185" spans="1:18" x14ac:dyDescent="0.3">
      <c r="A2185" t="s">
        <v>2196</v>
      </c>
      <c r="B2185" s="2">
        <v>19544</v>
      </c>
      <c r="C2185" t="s">
        <v>10013</v>
      </c>
      <c r="D2185" s="1">
        <v>27.59</v>
      </c>
      <c r="E2185" t="s">
        <v>10023</v>
      </c>
      <c r="F2185" s="2">
        <v>90580</v>
      </c>
      <c r="G2185" t="s">
        <v>10038</v>
      </c>
      <c r="H2185" t="s">
        <v>10032</v>
      </c>
      <c r="I2185" s="2">
        <v>638</v>
      </c>
      <c r="J2185" s="3">
        <v>21.6</v>
      </c>
      <c r="K2185" t="s">
        <v>10034</v>
      </c>
      <c r="L2185" s="4">
        <v>42802</v>
      </c>
      <c r="M2185" t="s">
        <v>10037</v>
      </c>
      <c r="N2185">
        <f t="shared" si="68"/>
        <v>1</v>
      </c>
      <c r="O2185" t="str" cm="1">
        <f t="array" ref="O2185">_xlfn.IFS(I2185&lt;600, "Very Poor",I2185&lt;650,"Poor",I2185&lt;700,"Fair",I2185&lt;750,"Good",I2185&gt;=750,"Excellent")</f>
        <v>Poor</v>
      </c>
      <c r="P2185" t="str" cm="1">
        <f t="array" ref="P2185">_xlfn.IFS(F2185&lt;30000,"Low",F2185&lt;60000,"Lower Middle",F2185&lt;100000, "Upper Middle",F2185&gt;=100000, "High")</f>
        <v>Upper Middle</v>
      </c>
      <c r="Q2185" t="str" cm="1">
        <f t="array" ref="Q2185">_xlfn.IFS(D2185&lt;10,"Low",D2185&lt;15,"Medium",D2185&lt;20,"High",D2185&gt;=20,"Very High")</f>
        <v>Very High</v>
      </c>
      <c r="R2185" t="str">
        <f t="shared" si="69"/>
        <v>High Risk</v>
      </c>
    </row>
    <row r="2186" spans="1:18" x14ac:dyDescent="0.3">
      <c r="A2186" t="s">
        <v>2197</v>
      </c>
      <c r="B2186" s="2">
        <v>13258</v>
      </c>
      <c r="C2186" t="s">
        <v>10013</v>
      </c>
      <c r="D2186" s="1">
        <v>21.48</v>
      </c>
      <c r="E2186" t="s">
        <v>10017</v>
      </c>
      <c r="F2186" s="2">
        <v>36411</v>
      </c>
      <c r="G2186" t="s">
        <v>10039</v>
      </c>
      <c r="H2186" t="s">
        <v>10028</v>
      </c>
      <c r="I2186" s="2">
        <v>609</v>
      </c>
      <c r="J2186" s="3">
        <v>22.6</v>
      </c>
      <c r="K2186" t="s">
        <v>10035</v>
      </c>
      <c r="L2186" s="4">
        <v>43500</v>
      </c>
      <c r="M2186" t="s">
        <v>10037</v>
      </c>
      <c r="N2186">
        <f t="shared" si="68"/>
        <v>1</v>
      </c>
      <c r="O2186" t="str" cm="1">
        <f t="array" ref="O2186">_xlfn.IFS(I2186&lt;600, "Very Poor",I2186&lt;650,"Poor",I2186&lt;700,"Fair",I2186&lt;750,"Good",I2186&gt;=750,"Excellent")</f>
        <v>Poor</v>
      </c>
      <c r="P2186" t="str" cm="1">
        <f t="array" ref="P2186">_xlfn.IFS(F2186&lt;30000,"Low",F2186&lt;60000,"Lower Middle",F2186&lt;100000, "Upper Middle",F2186&gt;=100000, "High")</f>
        <v>Lower Middle</v>
      </c>
      <c r="Q2186" t="str" cm="1">
        <f t="array" ref="Q2186">_xlfn.IFS(D2186&lt;10,"Low",D2186&lt;15,"Medium",D2186&lt;20,"High",D2186&gt;=20,"Very High")</f>
        <v>Very High</v>
      </c>
      <c r="R2186" t="str">
        <f t="shared" si="69"/>
        <v>High Risk</v>
      </c>
    </row>
    <row r="2187" spans="1:18" x14ac:dyDescent="0.3">
      <c r="A2187" t="s">
        <v>2198</v>
      </c>
      <c r="B2187" s="2">
        <v>31841</v>
      </c>
      <c r="C2187" t="s">
        <v>10014</v>
      </c>
      <c r="D2187" s="1">
        <v>23.31</v>
      </c>
      <c r="E2187" t="s">
        <v>10020</v>
      </c>
      <c r="F2187" s="2">
        <v>84364</v>
      </c>
      <c r="G2187" t="s">
        <v>10040</v>
      </c>
      <c r="H2187" t="s">
        <v>10030</v>
      </c>
      <c r="I2187" s="2">
        <v>667</v>
      </c>
      <c r="J2187" s="3">
        <v>20</v>
      </c>
      <c r="K2187" t="s">
        <v>10034</v>
      </c>
      <c r="L2187" s="4">
        <v>43691</v>
      </c>
      <c r="M2187" t="s">
        <v>10036</v>
      </c>
      <c r="N2187">
        <f t="shared" si="68"/>
        <v>0</v>
      </c>
      <c r="O2187" t="str" cm="1">
        <f t="array" ref="O2187">_xlfn.IFS(I2187&lt;600, "Very Poor",I2187&lt;650,"Poor",I2187&lt;700,"Fair",I2187&lt;750,"Good",I2187&gt;=750,"Excellent")</f>
        <v>Fair</v>
      </c>
      <c r="P2187" t="str" cm="1">
        <f t="array" ref="P2187">_xlfn.IFS(F2187&lt;30000,"Low",F2187&lt;60000,"Lower Middle",F2187&lt;100000, "Upper Middle",F2187&gt;=100000, "High")</f>
        <v>Upper Middle</v>
      </c>
      <c r="Q2187" t="str" cm="1">
        <f t="array" ref="Q2187">_xlfn.IFS(D2187&lt;10,"Low",D2187&lt;15,"Medium",D2187&lt;20,"High",D2187&gt;=20,"Very High")</f>
        <v>Very High</v>
      </c>
      <c r="R2187" t="str">
        <f t="shared" si="69"/>
        <v>Normal</v>
      </c>
    </row>
    <row r="2188" spans="1:18" x14ac:dyDescent="0.3">
      <c r="A2188" t="s">
        <v>2199</v>
      </c>
      <c r="B2188" s="2">
        <v>11736</v>
      </c>
      <c r="C2188" t="s">
        <v>10013</v>
      </c>
      <c r="D2188" s="1">
        <v>5.98</v>
      </c>
      <c r="E2188" t="s">
        <v>10021</v>
      </c>
      <c r="F2188" s="2">
        <v>109818</v>
      </c>
      <c r="G2188" t="s">
        <v>10040</v>
      </c>
      <c r="H2188" t="s">
        <v>10031</v>
      </c>
      <c r="I2188" s="2">
        <v>799</v>
      </c>
      <c r="J2188" s="3">
        <v>15.9</v>
      </c>
      <c r="K2188" t="s">
        <v>10035</v>
      </c>
      <c r="L2188" s="4">
        <v>43495</v>
      </c>
      <c r="M2188" t="s">
        <v>10036</v>
      </c>
      <c r="N2188">
        <f t="shared" si="68"/>
        <v>0</v>
      </c>
      <c r="O2188" t="str" cm="1">
        <f t="array" ref="O2188">_xlfn.IFS(I2188&lt;600, "Very Poor",I2188&lt;650,"Poor",I2188&lt;700,"Fair",I2188&lt;750,"Good",I2188&gt;=750,"Excellent")</f>
        <v>Excellent</v>
      </c>
      <c r="P2188" t="str" cm="1">
        <f t="array" ref="P2188">_xlfn.IFS(F2188&lt;30000,"Low",F2188&lt;60000,"Lower Middle",F2188&lt;100000, "Upper Middle",F2188&gt;=100000, "High")</f>
        <v>High</v>
      </c>
      <c r="Q2188" t="str" cm="1">
        <f t="array" ref="Q2188">_xlfn.IFS(D2188&lt;10,"Low",D2188&lt;15,"Medium",D2188&lt;20,"High",D2188&gt;=20,"Very High")</f>
        <v>Low</v>
      </c>
      <c r="R2188" t="str">
        <f t="shared" si="69"/>
        <v>Normal</v>
      </c>
    </row>
    <row r="2189" spans="1:18" x14ac:dyDescent="0.3">
      <c r="A2189" t="s">
        <v>2200</v>
      </c>
      <c r="B2189" s="2">
        <v>38643</v>
      </c>
      <c r="C2189" t="s">
        <v>10013</v>
      </c>
      <c r="D2189" s="1">
        <v>20.12</v>
      </c>
      <c r="E2189" t="s">
        <v>10024</v>
      </c>
      <c r="F2189" s="2">
        <v>61860</v>
      </c>
      <c r="G2189" t="s">
        <v>10039</v>
      </c>
      <c r="H2189" t="s">
        <v>10028</v>
      </c>
      <c r="I2189" s="2">
        <v>707</v>
      </c>
      <c r="J2189" s="3">
        <v>30.4</v>
      </c>
      <c r="K2189" t="s">
        <v>10034</v>
      </c>
      <c r="L2189" s="4">
        <v>44117</v>
      </c>
      <c r="M2189" t="s">
        <v>10037</v>
      </c>
      <c r="N2189">
        <f t="shared" si="68"/>
        <v>1</v>
      </c>
      <c r="O2189" t="str" cm="1">
        <f t="array" ref="O2189">_xlfn.IFS(I2189&lt;600, "Very Poor",I2189&lt;650,"Poor",I2189&lt;700,"Fair",I2189&lt;750,"Good",I2189&gt;=750,"Excellent")</f>
        <v>Good</v>
      </c>
      <c r="P2189" t="str" cm="1">
        <f t="array" ref="P2189">_xlfn.IFS(F2189&lt;30000,"Low",F2189&lt;60000,"Lower Middle",F2189&lt;100000, "Upper Middle",F2189&gt;=100000, "High")</f>
        <v>Upper Middle</v>
      </c>
      <c r="Q2189" t="str" cm="1">
        <f t="array" ref="Q2189">_xlfn.IFS(D2189&lt;10,"Low",D2189&lt;15,"Medium",D2189&lt;20,"High",D2189&gt;=20,"Very High")</f>
        <v>Very High</v>
      </c>
      <c r="R2189" t="str">
        <f t="shared" si="69"/>
        <v>Normal</v>
      </c>
    </row>
    <row r="2190" spans="1:18" x14ac:dyDescent="0.3">
      <c r="A2190" t="s">
        <v>2201</v>
      </c>
      <c r="B2190" s="2">
        <v>35964</v>
      </c>
      <c r="C2190" t="s">
        <v>10013</v>
      </c>
      <c r="D2190" s="1">
        <v>22.22</v>
      </c>
      <c r="E2190" t="s">
        <v>10022</v>
      </c>
      <c r="F2190" s="2">
        <v>61808</v>
      </c>
      <c r="G2190" t="s">
        <v>10039</v>
      </c>
      <c r="H2190" t="s">
        <v>10030</v>
      </c>
      <c r="I2190" s="2">
        <v>750</v>
      </c>
      <c r="J2190" s="3">
        <v>13</v>
      </c>
      <c r="K2190" t="s">
        <v>10035</v>
      </c>
      <c r="L2190" s="4">
        <v>42851</v>
      </c>
      <c r="M2190" t="s">
        <v>10036</v>
      </c>
      <c r="N2190">
        <f t="shared" si="68"/>
        <v>0</v>
      </c>
      <c r="O2190" t="str" cm="1">
        <f t="array" ref="O2190">_xlfn.IFS(I2190&lt;600, "Very Poor",I2190&lt;650,"Poor",I2190&lt;700,"Fair",I2190&lt;750,"Good",I2190&gt;=750,"Excellent")</f>
        <v>Excellent</v>
      </c>
      <c r="P2190" t="str" cm="1">
        <f t="array" ref="P2190">_xlfn.IFS(F2190&lt;30000,"Low",F2190&lt;60000,"Lower Middle",F2190&lt;100000, "Upper Middle",F2190&gt;=100000, "High")</f>
        <v>Upper Middle</v>
      </c>
      <c r="Q2190" t="str" cm="1">
        <f t="array" ref="Q2190">_xlfn.IFS(D2190&lt;10,"Low",D2190&lt;15,"Medium",D2190&lt;20,"High",D2190&gt;=20,"Very High")</f>
        <v>Very High</v>
      </c>
      <c r="R2190" t="str">
        <f t="shared" si="69"/>
        <v>Normal</v>
      </c>
    </row>
    <row r="2191" spans="1:18" x14ac:dyDescent="0.3">
      <c r="A2191" t="s">
        <v>2202</v>
      </c>
      <c r="B2191" s="2">
        <v>29044</v>
      </c>
      <c r="C2191" t="s">
        <v>10013</v>
      </c>
      <c r="D2191" s="1">
        <v>5.51</v>
      </c>
      <c r="E2191" t="s">
        <v>10019</v>
      </c>
      <c r="F2191" s="2">
        <v>85636</v>
      </c>
      <c r="G2191" t="s">
        <v>10040</v>
      </c>
      <c r="H2191" t="s">
        <v>10026</v>
      </c>
      <c r="I2191" s="2">
        <v>804</v>
      </c>
      <c r="J2191" s="3">
        <v>29.1</v>
      </c>
      <c r="K2191" t="s">
        <v>10035</v>
      </c>
      <c r="L2191" s="4">
        <v>42946</v>
      </c>
      <c r="M2191" t="s">
        <v>10036</v>
      </c>
      <c r="N2191">
        <f t="shared" si="68"/>
        <v>0</v>
      </c>
      <c r="O2191" t="str" cm="1">
        <f t="array" ref="O2191">_xlfn.IFS(I2191&lt;600, "Very Poor",I2191&lt;650,"Poor",I2191&lt;700,"Fair",I2191&lt;750,"Good",I2191&gt;=750,"Excellent")</f>
        <v>Excellent</v>
      </c>
      <c r="P2191" t="str" cm="1">
        <f t="array" ref="P2191">_xlfn.IFS(F2191&lt;30000,"Low",F2191&lt;60000,"Lower Middle",F2191&lt;100000, "Upper Middle",F2191&gt;=100000, "High")</f>
        <v>Upper Middle</v>
      </c>
      <c r="Q2191" t="str" cm="1">
        <f t="array" ref="Q2191">_xlfn.IFS(D2191&lt;10,"Low",D2191&lt;15,"Medium",D2191&lt;20,"High",D2191&gt;=20,"Very High")</f>
        <v>Low</v>
      </c>
      <c r="R2191" t="str">
        <f t="shared" si="69"/>
        <v>Normal</v>
      </c>
    </row>
    <row r="2192" spans="1:18" x14ac:dyDescent="0.3">
      <c r="A2192" t="s">
        <v>2203</v>
      </c>
      <c r="B2192" s="2">
        <v>16997</v>
      </c>
      <c r="C2192" t="s">
        <v>10013</v>
      </c>
      <c r="D2192" s="1">
        <v>26.1</v>
      </c>
      <c r="E2192" t="s">
        <v>10020</v>
      </c>
      <c r="F2192" s="2">
        <v>79449</v>
      </c>
      <c r="G2192" t="s">
        <v>10038</v>
      </c>
      <c r="H2192" t="s">
        <v>10029</v>
      </c>
      <c r="I2192" s="2">
        <v>744</v>
      </c>
      <c r="J2192" s="3">
        <v>23.5</v>
      </c>
      <c r="K2192" t="s">
        <v>10034</v>
      </c>
      <c r="L2192" s="4">
        <v>42834</v>
      </c>
      <c r="M2192" t="s">
        <v>10036</v>
      </c>
      <c r="N2192">
        <f t="shared" si="68"/>
        <v>0</v>
      </c>
      <c r="O2192" t="str" cm="1">
        <f t="array" ref="O2192">_xlfn.IFS(I2192&lt;600, "Very Poor",I2192&lt;650,"Poor",I2192&lt;700,"Fair",I2192&lt;750,"Good",I2192&gt;=750,"Excellent")</f>
        <v>Good</v>
      </c>
      <c r="P2192" t="str" cm="1">
        <f t="array" ref="P2192">_xlfn.IFS(F2192&lt;30000,"Low",F2192&lt;60000,"Lower Middle",F2192&lt;100000, "Upper Middle",F2192&gt;=100000, "High")</f>
        <v>Upper Middle</v>
      </c>
      <c r="Q2192" t="str" cm="1">
        <f t="array" ref="Q2192">_xlfn.IFS(D2192&lt;10,"Low",D2192&lt;15,"Medium",D2192&lt;20,"High",D2192&gt;=20,"Very High")</f>
        <v>Very High</v>
      </c>
      <c r="R2192" t="str">
        <f t="shared" si="69"/>
        <v>Normal</v>
      </c>
    </row>
    <row r="2193" spans="1:18" x14ac:dyDescent="0.3">
      <c r="A2193" t="s">
        <v>2204</v>
      </c>
      <c r="B2193" s="2">
        <v>15215</v>
      </c>
      <c r="C2193" t="s">
        <v>10014</v>
      </c>
      <c r="D2193" s="1">
        <v>28.21</v>
      </c>
      <c r="E2193" t="s">
        <v>10021</v>
      </c>
      <c r="F2193" s="2">
        <v>35383</v>
      </c>
      <c r="G2193" t="s">
        <v>10038</v>
      </c>
      <c r="H2193" t="s">
        <v>10028</v>
      </c>
      <c r="I2193" s="2">
        <v>737</v>
      </c>
      <c r="J2193" s="3">
        <v>8.6</v>
      </c>
      <c r="K2193" t="s">
        <v>10035</v>
      </c>
      <c r="L2193" s="4">
        <v>42358</v>
      </c>
      <c r="M2193" t="s">
        <v>10037</v>
      </c>
      <c r="N2193">
        <f t="shared" si="68"/>
        <v>1</v>
      </c>
      <c r="O2193" t="str" cm="1">
        <f t="array" ref="O2193">_xlfn.IFS(I2193&lt;600, "Very Poor",I2193&lt;650,"Poor",I2193&lt;700,"Fair",I2193&lt;750,"Good",I2193&gt;=750,"Excellent")</f>
        <v>Good</v>
      </c>
      <c r="P2193" t="str" cm="1">
        <f t="array" ref="P2193">_xlfn.IFS(F2193&lt;30000,"Low",F2193&lt;60000,"Lower Middle",F2193&lt;100000, "Upper Middle",F2193&gt;=100000, "High")</f>
        <v>Lower Middle</v>
      </c>
      <c r="Q2193" t="str" cm="1">
        <f t="array" ref="Q2193">_xlfn.IFS(D2193&lt;10,"Low",D2193&lt;15,"Medium",D2193&lt;20,"High",D2193&gt;=20,"Very High")</f>
        <v>Very High</v>
      </c>
      <c r="R2193" t="str">
        <f t="shared" si="69"/>
        <v>Normal</v>
      </c>
    </row>
    <row r="2194" spans="1:18" x14ac:dyDescent="0.3">
      <c r="A2194" t="s">
        <v>2205</v>
      </c>
      <c r="B2194" s="2">
        <v>34069</v>
      </c>
      <c r="C2194" t="s">
        <v>10013</v>
      </c>
      <c r="D2194" s="1">
        <v>10.95</v>
      </c>
      <c r="E2194" t="s">
        <v>10025</v>
      </c>
      <c r="F2194" s="2">
        <v>106430</v>
      </c>
      <c r="G2194" t="s">
        <v>10039</v>
      </c>
      <c r="H2194" t="s">
        <v>10028</v>
      </c>
      <c r="I2194" s="2">
        <v>776</v>
      </c>
      <c r="J2194" s="3">
        <v>5.6</v>
      </c>
      <c r="K2194" t="s">
        <v>10034</v>
      </c>
      <c r="L2194" s="4">
        <v>42709</v>
      </c>
      <c r="M2194" t="s">
        <v>10036</v>
      </c>
      <c r="N2194">
        <f t="shared" si="68"/>
        <v>0</v>
      </c>
      <c r="O2194" t="str" cm="1">
        <f t="array" ref="O2194">_xlfn.IFS(I2194&lt;600, "Very Poor",I2194&lt;650,"Poor",I2194&lt;700,"Fair",I2194&lt;750,"Good",I2194&gt;=750,"Excellent")</f>
        <v>Excellent</v>
      </c>
      <c r="P2194" t="str" cm="1">
        <f t="array" ref="P2194">_xlfn.IFS(F2194&lt;30000,"Low",F2194&lt;60000,"Lower Middle",F2194&lt;100000, "Upper Middle",F2194&gt;=100000, "High")</f>
        <v>High</v>
      </c>
      <c r="Q2194" t="str" cm="1">
        <f t="array" ref="Q2194">_xlfn.IFS(D2194&lt;10,"Low",D2194&lt;15,"Medium",D2194&lt;20,"High",D2194&gt;=20,"Very High")</f>
        <v>Medium</v>
      </c>
      <c r="R2194" t="str">
        <f t="shared" si="69"/>
        <v>Normal</v>
      </c>
    </row>
    <row r="2195" spans="1:18" x14ac:dyDescent="0.3">
      <c r="A2195" t="s">
        <v>2206</v>
      </c>
      <c r="B2195" s="2">
        <v>24911</v>
      </c>
      <c r="C2195" t="s">
        <v>10013</v>
      </c>
      <c r="D2195" s="1">
        <v>26.14</v>
      </c>
      <c r="E2195" t="s">
        <v>10018</v>
      </c>
      <c r="F2195" s="2">
        <v>76546</v>
      </c>
      <c r="G2195" t="s">
        <v>10039</v>
      </c>
      <c r="H2195" t="s">
        <v>10027</v>
      </c>
      <c r="I2195" s="2">
        <v>609</v>
      </c>
      <c r="J2195" s="3">
        <v>10.9</v>
      </c>
      <c r="K2195" t="s">
        <v>10034</v>
      </c>
      <c r="L2195" s="4">
        <v>42830</v>
      </c>
      <c r="M2195" t="s">
        <v>10037</v>
      </c>
      <c r="N2195">
        <f t="shared" si="68"/>
        <v>1</v>
      </c>
      <c r="O2195" t="str" cm="1">
        <f t="array" ref="O2195">_xlfn.IFS(I2195&lt;600, "Very Poor",I2195&lt;650,"Poor",I2195&lt;700,"Fair",I2195&lt;750,"Good",I2195&gt;=750,"Excellent")</f>
        <v>Poor</v>
      </c>
      <c r="P2195" t="str" cm="1">
        <f t="array" ref="P2195">_xlfn.IFS(F2195&lt;30000,"Low",F2195&lt;60000,"Lower Middle",F2195&lt;100000, "Upper Middle",F2195&gt;=100000, "High")</f>
        <v>Upper Middle</v>
      </c>
      <c r="Q2195" t="str" cm="1">
        <f t="array" ref="Q2195">_xlfn.IFS(D2195&lt;10,"Low",D2195&lt;15,"Medium",D2195&lt;20,"High",D2195&gt;=20,"Very High")</f>
        <v>Very High</v>
      </c>
      <c r="R2195" t="str">
        <f t="shared" si="69"/>
        <v>High Risk</v>
      </c>
    </row>
    <row r="2196" spans="1:18" x14ac:dyDescent="0.3">
      <c r="A2196" t="s">
        <v>2207</v>
      </c>
      <c r="B2196" s="2">
        <v>18030</v>
      </c>
      <c r="C2196" t="s">
        <v>10013</v>
      </c>
      <c r="D2196" s="1">
        <v>21.64</v>
      </c>
      <c r="E2196" t="s">
        <v>10019</v>
      </c>
      <c r="F2196" s="2">
        <v>56008</v>
      </c>
      <c r="G2196" t="s">
        <v>10040</v>
      </c>
      <c r="H2196" t="s">
        <v>10032</v>
      </c>
      <c r="I2196" s="2">
        <v>775</v>
      </c>
      <c r="J2196" s="3">
        <v>31.6</v>
      </c>
      <c r="K2196" t="s">
        <v>10034</v>
      </c>
      <c r="L2196" s="4">
        <v>42697</v>
      </c>
      <c r="M2196" t="s">
        <v>10037</v>
      </c>
      <c r="N2196">
        <f t="shared" si="68"/>
        <v>1</v>
      </c>
      <c r="O2196" t="str" cm="1">
        <f t="array" ref="O2196">_xlfn.IFS(I2196&lt;600, "Very Poor",I2196&lt;650,"Poor",I2196&lt;700,"Fair",I2196&lt;750,"Good",I2196&gt;=750,"Excellent")</f>
        <v>Excellent</v>
      </c>
      <c r="P2196" t="str" cm="1">
        <f t="array" ref="P2196">_xlfn.IFS(F2196&lt;30000,"Low",F2196&lt;60000,"Lower Middle",F2196&lt;100000, "Upper Middle",F2196&gt;=100000, "High")</f>
        <v>Lower Middle</v>
      </c>
      <c r="Q2196" t="str" cm="1">
        <f t="array" ref="Q2196">_xlfn.IFS(D2196&lt;10,"Low",D2196&lt;15,"Medium",D2196&lt;20,"High",D2196&gt;=20,"Very High")</f>
        <v>Very High</v>
      </c>
      <c r="R2196" t="str">
        <f t="shared" si="69"/>
        <v>Normal</v>
      </c>
    </row>
    <row r="2197" spans="1:18" x14ac:dyDescent="0.3">
      <c r="A2197" t="s">
        <v>2208</v>
      </c>
      <c r="B2197" s="2">
        <v>30334</v>
      </c>
      <c r="C2197" t="s">
        <v>10014</v>
      </c>
      <c r="D2197" s="1">
        <v>19.52</v>
      </c>
      <c r="E2197" t="s">
        <v>10018</v>
      </c>
      <c r="F2197" s="2">
        <v>68616</v>
      </c>
      <c r="G2197" t="s">
        <v>10038</v>
      </c>
      <c r="H2197" t="s">
        <v>10030</v>
      </c>
      <c r="I2197" s="2">
        <v>748</v>
      </c>
      <c r="J2197" s="3">
        <v>18.5</v>
      </c>
      <c r="K2197" t="s">
        <v>10034</v>
      </c>
      <c r="L2197" s="4">
        <v>43333</v>
      </c>
      <c r="M2197" t="s">
        <v>10036</v>
      </c>
      <c r="N2197">
        <f t="shared" si="68"/>
        <v>0</v>
      </c>
      <c r="O2197" t="str" cm="1">
        <f t="array" ref="O2197">_xlfn.IFS(I2197&lt;600, "Very Poor",I2197&lt;650,"Poor",I2197&lt;700,"Fair",I2197&lt;750,"Good",I2197&gt;=750,"Excellent")</f>
        <v>Good</v>
      </c>
      <c r="P2197" t="str" cm="1">
        <f t="array" ref="P2197">_xlfn.IFS(F2197&lt;30000,"Low",F2197&lt;60000,"Lower Middle",F2197&lt;100000, "Upper Middle",F2197&gt;=100000, "High")</f>
        <v>Upper Middle</v>
      </c>
      <c r="Q2197" t="str" cm="1">
        <f t="array" ref="Q2197">_xlfn.IFS(D2197&lt;10,"Low",D2197&lt;15,"Medium",D2197&lt;20,"High",D2197&gt;=20,"Very High")</f>
        <v>High</v>
      </c>
      <c r="R2197" t="str">
        <f t="shared" si="69"/>
        <v>Normal</v>
      </c>
    </row>
    <row r="2198" spans="1:18" x14ac:dyDescent="0.3">
      <c r="A2198" t="s">
        <v>2209</v>
      </c>
      <c r="B2198" s="2">
        <v>15571</v>
      </c>
      <c r="C2198" t="s">
        <v>10013</v>
      </c>
      <c r="D2198" s="1">
        <v>26.08</v>
      </c>
      <c r="E2198" t="s">
        <v>10025</v>
      </c>
      <c r="F2198" s="2">
        <v>31509</v>
      </c>
      <c r="G2198" t="s">
        <v>10039</v>
      </c>
      <c r="H2198" t="s">
        <v>10030</v>
      </c>
      <c r="I2198" s="2">
        <v>646</v>
      </c>
      <c r="J2198" s="3">
        <v>33.200000000000003</v>
      </c>
      <c r="K2198" t="s">
        <v>10035</v>
      </c>
      <c r="L2198" s="4">
        <v>43937</v>
      </c>
      <c r="M2198" t="s">
        <v>10037</v>
      </c>
      <c r="N2198">
        <f t="shared" si="68"/>
        <v>1</v>
      </c>
      <c r="O2198" t="str" cm="1">
        <f t="array" ref="O2198">_xlfn.IFS(I2198&lt;600, "Very Poor",I2198&lt;650,"Poor",I2198&lt;700,"Fair",I2198&lt;750,"Good",I2198&gt;=750,"Excellent")</f>
        <v>Poor</v>
      </c>
      <c r="P2198" t="str" cm="1">
        <f t="array" ref="P2198">_xlfn.IFS(F2198&lt;30000,"Low",F2198&lt;60000,"Lower Middle",F2198&lt;100000, "Upper Middle",F2198&gt;=100000, "High")</f>
        <v>Lower Middle</v>
      </c>
      <c r="Q2198" t="str" cm="1">
        <f t="array" ref="Q2198">_xlfn.IFS(D2198&lt;10,"Low",D2198&lt;15,"Medium",D2198&lt;20,"High",D2198&gt;=20,"Very High")</f>
        <v>Very High</v>
      </c>
      <c r="R2198" t="str">
        <f t="shared" si="69"/>
        <v>High Risk</v>
      </c>
    </row>
    <row r="2199" spans="1:18" x14ac:dyDescent="0.3">
      <c r="A2199" t="s">
        <v>2210</v>
      </c>
      <c r="B2199" s="2">
        <v>29927</v>
      </c>
      <c r="C2199" t="s">
        <v>10013</v>
      </c>
      <c r="D2199" s="1">
        <v>12.14</v>
      </c>
      <c r="E2199" t="s">
        <v>10022</v>
      </c>
      <c r="F2199" s="2">
        <v>66915</v>
      </c>
      <c r="G2199" t="s">
        <v>10040</v>
      </c>
      <c r="H2199" t="s">
        <v>10027</v>
      </c>
      <c r="I2199" s="2">
        <v>763</v>
      </c>
      <c r="J2199" s="3">
        <v>22.6</v>
      </c>
      <c r="K2199" t="s">
        <v>10035</v>
      </c>
      <c r="L2199" s="4">
        <v>43561</v>
      </c>
      <c r="M2199" t="s">
        <v>10036</v>
      </c>
      <c r="N2199">
        <f t="shared" si="68"/>
        <v>0</v>
      </c>
      <c r="O2199" t="str" cm="1">
        <f t="array" ref="O2199">_xlfn.IFS(I2199&lt;600, "Very Poor",I2199&lt;650,"Poor",I2199&lt;700,"Fair",I2199&lt;750,"Good",I2199&gt;=750,"Excellent")</f>
        <v>Excellent</v>
      </c>
      <c r="P2199" t="str" cm="1">
        <f t="array" ref="P2199">_xlfn.IFS(F2199&lt;30000,"Low",F2199&lt;60000,"Lower Middle",F2199&lt;100000, "Upper Middle",F2199&gt;=100000, "High")</f>
        <v>Upper Middle</v>
      </c>
      <c r="Q2199" t="str" cm="1">
        <f t="array" ref="Q2199">_xlfn.IFS(D2199&lt;10,"Low",D2199&lt;15,"Medium",D2199&lt;20,"High",D2199&gt;=20,"Very High")</f>
        <v>Medium</v>
      </c>
      <c r="R2199" t="str">
        <f t="shared" si="69"/>
        <v>Normal</v>
      </c>
    </row>
    <row r="2200" spans="1:18" x14ac:dyDescent="0.3">
      <c r="A2200" t="s">
        <v>2211</v>
      </c>
      <c r="B2200" s="2">
        <v>21714</v>
      </c>
      <c r="C2200" t="s">
        <v>10014</v>
      </c>
      <c r="D2200" s="1">
        <v>24.77</v>
      </c>
      <c r="E2200" t="s">
        <v>10018</v>
      </c>
      <c r="F2200" s="2">
        <v>52766</v>
      </c>
      <c r="G2200" t="s">
        <v>10038</v>
      </c>
      <c r="H2200" t="s">
        <v>10033</v>
      </c>
      <c r="I2200" s="2">
        <v>817</v>
      </c>
      <c r="J2200" s="3">
        <v>6.1</v>
      </c>
      <c r="K2200" t="s">
        <v>10034</v>
      </c>
      <c r="L2200" s="4">
        <v>42588</v>
      </c>
      <c r="M2200" t="s">
        <v>10036</v>
      </c>
      <c r="N2200">
        <f t="shared" si="68"/>
        <v>0</v>
      </c>
      <c r="O2200" t="str" cm="1">
        <f t="array" ref="O2200">_xlfn.IFS(I2200&lt;600, "Very Poor",I2200&lt;650,"Poor",I2200&lt;700,"Fair",I2200&lt;750,"Good",I2200&gt;=750,"Excellent")</f>
        <v>Excellent</v>
      </c>
      <c r="P2200" t="str" cm="1">
        <f t="array" ref="P2200">_xlfn.IFS(F2200&lt;30000,"Low",F2200&lt;60000,"Lower Middle",F2200&lt;100000, "Upper Middle",F2200&gt;=100000, "High")</f>
        <v>Lower Middle</v>
      </c>
      <c r="Q2200" t="str" cm="1">
        <f t="array" ref="Q2200">_xlfn.IFS(D2200&lt;10,"Low",D2200&lt;15,"Medium",D2200&lt;20,"High",D2200&gt;=20,"Very High")</f>
        <v>Very High</v>
      </c>
      <c r="R2200" t="str">
        <f t="shared" si="69"/>
        <v>Normal</v>
      </c>
    </row>
    <row r="2201" spans="1:18" x14ac:dyDescent="0.3">
      <c r="A2201" t="s">
        <v>2212</v>
      </c>
      <c r="B2201" s="2">
        <v>24387</v>
      </c>
      <c r="C2201" t="s">
        <v>10014</v>
      </c>
      <c r="D2201" s="1">
        <v>12.86</v>
      </c>
      <c r="E2201" t="s">
        <v>10024</v>
      </c>
      <c r="F2201" s="2">
        <v>149386</v>
      </c>
      <c r="G2201" t="s">
        <v>10039</v>
      </c>
      <c r="H2201" t="s">
        <v>10029</v>
      </c>
      <c r="I2201" s="2">
        <v>781</v>
      </c>
      <c r="J2201" s="3">
        <v>34.6</v>
      </c>
      <c r="K2201" t="s">
        <v>10034</v>
      </c>
      <c r="L2201" s="4">
        <v>43185</v>
      </c>
      <c r="M2201" t="s">
        <v>10036</v>
      </c>
      <c r="N2201">
        <f t="shared" si="68"/>
        <v>0</v>
      </c>
      <c r="O2201" t="str" cm="1">
        <f t="array" ref="O2201">_xlfn.IFS(I2201&lt;600, "Very Poor",I2201&lt;650,"Poor",I2201&lt;700,"Fair",I2201&lt;750,"Good",I2201&gt;=750,"Excellent")</f>
        <v>Excellent</v>
      </c>
      <c r="P2201" t="str" cm="1">
        <f t="array" ref="P2201">_xlfn.IFS(F2201&lt;30000,"Low",F2201&lt;60000,"Lower Middle",F2201&lt;100000, "Upper Middle",F2201&gt;=100000, "High")</f>
        <v>High</v>
      </c>
      <c r="Q2201" t="str" cm="1">
        <f t="array" ref="Q2201">_xlfn.IFS(D2201&lt;10,"Low",D2201&lt;15,"Medium",D2201&lt;20,"High",D2201&gt;=20,"Very High")</f>
        <v>Medium</v>
      </c>
      <c r="R2201" t="str">
        <f t="shared" si="69"/>
        <v>Normal</v>
      </c>
    </row>
    <row r="2202" spans="1:18" x14ac:dyDescent="0.3">
      <c r="A2202" t="s">
        <v>2213</v>
      </c>
      <c r="B2202" s="2">
        <v>29444</v>
      </c>
      <c r="C2202" t="s">
        <v>10014</v>
      </c>
      <c r="D2202" s="1">
        <v>24.69</v>
      </c>
      <c r="E2202" t="s">
        <v>10022</v>
      </c>
      <c r="F2202" s="2">
        <v>87024</v>
      </c>
      <c r="G2202" t="s">
        <v>10040</v>
      </c>
      <c r="H2202" t="s">
        <v>10030</v>
      </c>
      <c r="I2202" s="2">
        <v>688</v>
      </c>
      <c r="J2202" s="3">
        <v>37.799999999999997</v>
      </c>
      <c r="K2202" t="s">
        <v>10035</v>
      </c>
      <c r="L2202" s="4">
        <v>43869</v>
      </c>
      <c r="M2202" t="s">
        <v>10037</v>
      </c>
      <c r="N2202">
        <f t="shared" si="68"/>
        <v>1</v>
      </c>
      <c r="O2202" t="str" cm="1">
        <f t="array" ref="O2202">_xlfn.IFS(I2202&lt;600, "Very Poor",I2202&lt;650,"Poor",I2202&lt;700,"Fair",I2202&lt;750,"Good",I2202&gt;=750,"Excellent")</f>
        <v>Fair</v>
      </c>
      <c r="P2202" t="str" cm="1">
        <f t="array" ref="P2202">_xlfn.IFS(F2202&lt;30000,"Low",F2202&lt;60000,"Lower Middle",F2202&lt;100000, "Upper Middle",F2202&gt;=100000, "High")</f>
        <v>Upper Middle</v>
      </c>
      <c r="Q2202" t="str" cm="1">
        <f t="array" ref="Q2202">_xlfn.IFS(D2202&lt;10,"Low",D2202&lt;15,"Medium",D2202&lt;20,"High",D2202&gt;=20,"Very High")</f>
        <v>Very High</v>
      </c>
      <c r="R2202" t="str">
        <f t="shared" si="69"/>
        <v>Normal</v>
      </c>
    </row>
    <row r="2203" spans="1:18" x14ac:dyDescent="0.3">
      <c r="A2203" t="s">
        <v>2214</v>
      </c>
      <c r="B2203" s="2">
        <v>20921</v>
      </c>
      <c r="C2203" t="s">
        <v>10013</v>
      </c>
      <c r="D2203" s="1">
        <v>16.28</v>
      </c>
      <c r="E2203" t="s">
        <v>10016</v>
      </c>
      <c r="F2203" s="2">
        <v>54221</v>
      </c>
      <c r="G2203" t="s">
        <v>10039</v>
      </c>
      <c r="H2203" t="s">
        <v>10032</v>
      </c>
      <c r="I2203" s="2">
        <v>797</v>
      </c>
      <c r="J2203" s="3">
        <v>7.6</v>
      </c>
      <c r="K2203" t="s">
        <v>10035</v>
      </c>
      <c r="L2203" s="4">
        <v>42375</v>
      </c>
      <c r="M2203" t="s">
        <v>10036</v>
      </c>
      <c r="N2203">
        <f t="shared" si="68"/>
        <v>0</v>
      </c>
      <c r="O2203" t="str" cm="1">
        <f t="array" ref="O2203">_xlfn.IFS(I2203&lt;600, "Very Poor",I2203&lt;650,"Poor",I2203&lt;700,"Fair",I2203&lt;750,"Good",I2203&gt;=750,"Excellent")</f>
        <v>Excellent</v>
      </c>
      <c r="P2203" t="str" cm="1">
        <f t="array" ref="P2203">_xlfn.IFS(F2203&lt;30000,"Low",F2203&lt;60000,"Lower Middle",F2203&lt;100000, "Upper Middle",F2203&gt;=100000, "High")</f>
        <v>Lower Middle</v>
      </c>
      <c r="Q2203" t="str" cm="1">
        <f t="array" ref="Q2203">_xlfn.IFS(D2203&lt;10,"Low",D2203&lt;15,"Medium",D2203&lt;20,"High",D2203&gt;=20,"Very High")</f>
        <v>High</v>
      </c>
      <c r="R2203" t="str">
        <f t="shared" si="69"/>
        <v>Normal</v>
      </c>
    </row>
    <row r="2204" spans="1:18" x14ac:dyDescent="0.3">
      <c r="A2204" t="s">
        <v>2215</v>
      </c>
      <c r="B2204" s="2">
        <v>14057</v>
      </c>
      <c r="C2204" t="s">
        <v>10013</v>
      </c>
      <c r="D2204" s="1">
        <v>7.92</v>
      </c>
      <c r="E2204" t="s">
        <v>10024</v>
      </c>
      <c r="F2204" s="2">
        <v>70953</v>
      </c>
      <c r="G2204" t="s">
        <v>10038</v>
      </c>
      <c r="H2204" t="s">
        <v>10031</v>
      </c>
      <c r="I2204" s="2">
        <v>655</v>
      </c>
      <c r="J2204" s="3">
        <v>12.3</v>
      </c>
      <c r="K2204" t="s">
        <v>10035</v>
      </c>
      <c r="L2204" s="4">
        <v>42879</v>
      </c>
      <c r="M2204" t="s">
        <v>10036</v>
      </c>
      <c r="N2204">
        <f t="shared" si="68"/>
        <v>0</v>
      </c>
      <c r="O2204" t="str" cm="1">
        <f t="array" ref="O2204">_xlfn.IFS(I2204&lt;600, "Very Poor",I2204&lt;650,"Poor",I2204&lt;700,"Fair",I2204&lt;750,"Good",I2204&gt;=750,"Excellent")</f>
        <v>Fair</v>
      </c>
      <c r="P2204" t="str" cm="1">
        <f t="array" ref="P2204">_xlfn.IFS(F2204&lt;30000,"Low",F2204&lt;60000,"Lower Middle",F2204&lt;100000, "Upper Middle",F2204&gt;=100000, "High")</f>
        <v>Upper Middle</v>
      </c>
      <c r="Q2204" t="str" cm="1">
        <f t="array" ref="Q2204">_xlfn.IFS(D2204&lt;10,"Low",D2204&lt;15,"Medium",D2204&lt;20,"High",D2204&gt;=20,"Very High")</f>
        <v>Low</v>
      </c>
      <c r="R2204" t="str">
        <f t="shared" si="69"/>
        <v>Normal</v>
      </c>
    </row>
    <row r="2205" spans="1:18" x14ac:dyDescent="0.3">
      <c r="A2205" t="s">
        <v>2216</v>
      </c>
      <c r="B2205" s="2">
        <v>25858</v>
      </c>
      <c r="C2205" t="s">
        <v>10013</v>
      </c>
      <c r="D2205" s="1">
        <v>14.54</v>
      </c>
      <c r="E2205" t="s">
        <v>10021</v>
      </c>
      <c r="F2205" s="2">
        <v>81860</v>
      </c>
      <c r="G2205" t="s">
        <v>10039</v>
      </c>
      <c r="H2205" t="s">
        <v>10027</v>
      </c>
      <c r="I2205" s="2">
        <v>581</v>
      </c>
      <c r="J2205" s="3">
        <v>30</v>
      </c>
      <c r="K2205" t="s">
        <v>10035</v>
      </c>
      <c r="L2205" s="4">
        <v>43544</v>
      </c>
      <c r="M2205" t="s">
        <v>10037</v>
      </c>
      <c r="N2205">
        <f t="shared" si="68"/>
        <v>1</v>
      </c>
      <c r="O2205" t="str" cm="1">
        <f t="array" ref="O2205">_xlfn.IFS(I2205&lt;600, "Very Poor",I2205&lt;650,"Poor",I2205&lt;700,"Fair",I2205&lt;750,"Good",I2205&gt;=750,"Excellent")</f>
        <v>Very Poor</v>
      </c>
      <c r="P2205" t="str" cm="1">
        <f t="array" ref="P2205">_xlfn.IFS(F2205&lt;30000,"Low",F2205&lt;60000,"Lower Middle",F2205&lt;100000, "Upper Middle",F2205&gt;=100000, "High")</f>
        <v>Upper Middle</v>
      </c>
      <c r="Q2205" t="str" cm="1">
        <f t="array" ref="Q2205">_xlfn.IFS(D2205&lt;10,"Low",D2205&lt;15,"Medium",D2205&lt;20,"High",D2205&gt;=20,"Very High")</f>
        <v>Medium</v>
      </c>
      <c r="R2205" t="str">
        <f t="shared" si="69"/>
        <v>Normal</v>
      </c>
    </row>
    <row r="2206" spans="1:18" x14ac:dyDescent="0.3">
      <c r="A2206" t="s">
        <v>2217</v>
      </c>
      <c r="B2206" s="2">
        <v>27062</v>
      </c>
      <c r="C2206" t="s">
        <v>10013</v>
      </c>
      <c r="D2206" s="1">
        <v>10.84</v>
      </c>
      <c r="E2206" t="s">
        <v>10019</v>
      </c>
      <c r="F2206" s="2">
        <v>93620</v>
      </c>
      <c r="G2206" t="s">
        <v>10039</v>
      </c>
      <c r="H2206" t="s">
        <v>10031</v>
      </c>
      <c r="I2206" s="2">
        <v>590</v>
      </c>
      <c r="J2206" s="3">
        <v>39.9</v>
      </c>
      <c r="K2206" t="s">
        <v>10035</v>
      </c>
      <c r="L2206" s="4">
        <v>42095</v>
      </c>
      <c r="M2206" t="s">
        <v>10037</v>
      </c>
      <c r="N2206">
        <f t="shared" si="68"/>
        <v>1</v>
      </c>
      <c r="O2206" t="str" cm="1">
        <f t="array" ref="O2206">_xlfn.IFS(I2206&lt;600, "Very Poor",I2206&lt;650,"Poor",I2206&lt;700,"Fair",I2206&lt;750,"Good",I2206&gt;=750,"Excellent")</f>
        <v>Very Poor</v>
      </c>
      <c r="P2206" t="str" cm="1">
        <f t="array" ref="P2206">_xlfn.IFS(F2206&lt;30000,"Low",F2206&lt;60000,"Lower Middle",F2206&lt;100000, "Upper Middle",F2206&gt;=100000, "High")</f>
        <v>Upper Middle</v>
      </c>
      <c r="Q2206" t="str" cm="1">
        <f t="array" ref="Q2206">_xlfn.IFS(D2206&lt;10,"Low",D2206&lt;15,"Medium",D2206&lt;20,"High",D2206&gt;=20,"Very High")</f>
        <v>Medium</v>
      </c>
      <c r="R2206" t="str">
        <f t="shared" si="69"/>
        <v>Normal</v>
      </c>
    </row>
    <row r="2207" spans="1:18" x14ac:dyDescent="0.3">
      <c r="A2207" t="s">
        <v>2218</v>
      </c>
      <c r="B2207" s="2">
        <v>37850</v>
      </c>
      <c r="C2207" t="s">
        <v>10013</v>
      </c>
      <c r="D2207" s="1">
        <v>7.51</v>
      </c>
      <c r="E2207" t="s">
        <v>10021</v>
      </c>
      <c r="F2207" s="2">
        <v>48692</v>
      </c>
      <c r="G2207" t="s">
        <v>10040</v>
      </c>
      <c r="H2207" t="s">
        <v>10031</v>
      </c>
      <c r="I2207" s="2">
        <v>655</v>
      </c>
      <c r="J2207" s="3">
        <v>35.700000000000003</v>
      </c>
      <c r="K2207" t="s">
        <v>10035</v>
      </c>
      <c r="L2207" s="4">
        <v>43321</v>
      </c>
      <c r="M2207" t="s">
        <v>10036</v>
      </c>
      <c r="N2207">
        <f t="shared" si="68"/>
        <v>0</v>
      </c>
      <c r="O2207" t="str" cm="1">
        <f t="array" ref="O2207">_xlfn.IFS(I2207&lt;600, "Very Poor",I2207&lt;650,"Poor",I2207&lt;700,"Fair",I2207&lt;750,"Good",I2207&gt;=750,"Excellent")</f>
        <v>Fair</v>
      </c>
      <c r="P2207" t="str" cm="1">
        <f t="array" ref="P2207">_xlfn.IFS(F2207&lt;30000,"Low",F2207&lt;60000,"Lower Middle",F2207&lt;100000, "Upper Middle",F2207&gt;=100000, "High")</f>
        <v>Lower Middle</v>
      </c>
      <c r="Q2207" t="str" cm="1">
        <f t="array" ref="Q2207">_xlfn.IFS(D2207&lt;10,"Low",D2207&lt;15,"Medium",D2207&lt;20,"High",D2207&gt;=20,"Very High")</f>
        <v>Low</v>
      </c>
      <c r="R2207" t="str">
        <f t="shared" si="69"/>
        <v>Normal</v>
      </c>
    </row>
    <row r="2208" spans="1:18" x14ac:dyDescent="0.3">
      <c r="A2208" t="s">
        <v>2219</v>
      </c>
      <c r="B2208" s="2">
        <v>21567</v>
      </c>
      <c r="C2208" t="s">
        <v>10014</v>
      </c>
      <c r="D2208" s="1">
        <v>7.76</v>
      </c>
      <c r="E2208" t="s">
        <v>10016</v>
      </c>
      <c r="F2208" s="2">
        <v>114843</v>
      </c>
      <c r="G2208" t="s">
        <v>10038</v>
      </c>
      <c r="H2208" t="s">
        <v>10032</v>
      </c>
      <c r="I2208" s="2">
        <v>671</v>
      </c>
      <c r="J2208" s="3">
        <v>8.5</v>
      </c>
      <c r="K2208" t="s">
        <v>10034</v>
      </c>
      <c r="L2208" s="4">
        <v>43138</v>
      </c>
      <c r="M2208" t="s">
        <v>10036</v>
      </c>
      <c r="N2208">
        <f t="shared" si="68"/>
        <v>0</v>
      </c>
      <c r="O2208" t="str" cm="1">
        <f t="array" ref="O2208">_xlfn.IFS(I2208&lt;600, "Very Poor",I2208&lt;650,"Poor",I2208&lt;700,"Fair",I2208&lt;750,"Good",I2208&gt;=750,"Excellent")</f>
        <v>Fair</v>
      </c>
      <c r="P2208" t="str" cm="1">
        <f t="array" ref="P2208">_xlfn.IFS(F2208&lt;30000,"Low",F2208&lt;60000,"Lower Middle",F2208&lt;100000, "Upper Middle",F2208&gt;=100000, "High")</f>
        <v>High</v>
      </c>
      <c r="Q2208" t="str" cm="1">
        <f t="array" ref="Q2208">_xlfn.IFS(D2208&lt;10,"Low",D2208&lt;15,"Medium",D2208&lt;20,"High",D2208&gt;=20,"Very High")</f>
        <v>Low</v>
      </c>
      <c r="R2208" t="str">
        <f t="shared" si="69"/>
        <v>Normal</v>
      </c>
    </row>
    <row r="2209" spans="1:18" x14ac:dyDescent="0.3">
      <c r="A2209" t="s">
        <v>2220</v>
      </c>
      <c r="B2209" s="2">
        <v>30739</v>
      </c>
      <c r="C2209" t="s">
        <v>10014</v>
      </c>
      <c r="D2209" s="1">
        <v>24.5</v>
      </c>
      <c r="E2209" t="s">
        <v>10025</v>
      </c>
      <c r="F2209" s="2">
        <v>64400</v>
      </c>
      <c r="G2209" t="s">
        <v>10040</v>
      </c>
      <c r="H2209" t="s">
        <v>10031</v>
      </c>
      <c r="I2209" s="2">
        <v>676</v>
      </c>
      <c r="J2209" s="3">
        <v>26.3</v>
      </c>
      <c r="K2209" t="s">
        <v>10035</v>
      </c>
      <c r="L2209" s="4">
        <v>42382</v>
      </c>
      <c r="M2209" t="s">
        <v>10037</v>
      </c>
      <c r="N2209">
        <f t="shared" si="68"/>
        <v>1</v>
      </c>
      <c r="O2209" t="str" cm="1">
        <f t="array" ref="O2209">_xlfn.IFS(I2209&lt;600, "Very Poor",I2209&lt;650,"Poor",I2209&lt;700,"Fair",I2209&lt;750,"Good",I2209&gt;=750,"Excellent")</f>
        <v>Fair</v>
      </c>
      <c r="P2209" t="str" cm="1">
        <f t="array" ref="P2209">_xlfn.IFS(F2209&lt;30000,"Low",F2209&lt;60000,"Lower Middle",F2209&lt;100000, "Upper Middle",F2209&gt;=100000, "High")</f>
        <v>Upper Middle</v>
      </c>
      <c r="Q2209" t="str" cm="1">
        <f t="array" ref="Q2209">_xlfn.IFS(D2209&lt;10,"Low",D2209&lt;15,"Medium",D2209&lt;20,"High",D2209&gt;=20,"Very High")</f>
        <v>Very High</v>
      </c>
      <c r="R2209" t="str">
        <f t="shared" si="69"/>
        <v>Normal</v>
      </c>
    </row>
    <row r="2210" spans="1:18" x14ac:dyDescent="0.3">
      <c r="A2210" t="s">
        <v>2221</v>
      </c>
      <c r="B2210" s="2">
        <v>4754</v>
      </c>
      <c r="C2210" t="s">
        <v>10013</v>
      </c>
      <c r="D2210" s="1">
        <v>27.03</v>
      </c>
      <c r="E2210" t="s">
        <v>10021</v>
      </c>
      <c r="F2210" s="2">
        <v>122863</v>
      </c>
      <c r="G2210" t="s">
        <v>10039</v>
      </c>
      <c r="H2210" t="s">
        <v>10028</v>
      </c>
      <c r="I2210" s="2">
        <v>749</v>
      </c>
      <c r="J2210" s="3">
        <v>28.3</v>
      </c>
      <c r="K2210" t="s">
        <v>10035</v>
      </c>
      <c r="L2210" s="4">
        <v>44018</v>
      </c>
      <c r="M2210" t="s">
        <v>10037</v>
      </c>
      <c r="N2210">
        <f t="shared" si="68"/>
        <v>1</v>
      </c>
      <c r="O2210" t="str" cm="1">
        <f t="array" ref="O2210">_xlfn.IFS(I2210&lt;600, "Very Poor",I2210&lt;650,"Poor",I2210&lt;700,"Fair",I2210&lt;750,"Good",I2210&gt;=750,"Excellent")</f>
        <v>Good</v>
      </c>
      <c r="P2210" t="str" cm="1">
        <f t="array" ref="P2210">_xlfn.IFS(F2210&lt;30000,"Low",F2210&lt;60000,"Lower Middle",F2210&lt;100000, "Upper Middle",F2210&gt;=100000, "High")</f>
        <v>High</v>
      </c>
      <c r="Q2210" t="str" cm="1">
        <f t="array" ref="Q2210">_xlfn.IFS(D2210&lt;10,"Low",D2210&lt;15,"Medium",D2210&lt;20,"High",D2210&gt;=20,"Very High")</f>
        <v>Very High</v>
      </c>
      <c r="R2210" t="str">
        <f t="shared" si="69"/>
        <v>Normal</v>
      </c>
    </row>
    <row r="2211" spans="1:18" x14ac:dyDescent="0.3">
      <c r="A2211" t="s">
        <v>2222</v>
      </c>
      <c r="B2211" s="2">
        <v>28044</v>
      </c>
      <c r="C2211" t="s">
        <v>10013</v>
      </c>
      <c r="D2211" s="1">
        <v>28.18</v>
      </c>
      <c r="E2211" t="s">
        <v>10019</v>
      </c>
      <c r="F2211" s="2">
        <v>91776</v>
      </c>
      <c r="G2211" t="s">
        <v>10040</v>
      </c>
      <c r="H2211" t="s">
        <v>10027</v>
      </c>
      <c r="I2211" s="2">
        <v>838</v>
      </c>
      <c r="J2211" s="3">
        <v>27.1</v>
      </c>
      <c r="K2211" t="s">
        <v>10034</v>
      </c>
      <c r="L2211" s="4">
        <v>43723</v>
      </c>
      <c r="M2211" t="s">
        <v>10037</v>
      </c>
      <c r="N2211">
        <f t="shared" si="68"/>
        <v>1</v>
      </c>
      <c r="O2211" t="str" cm="1">
        <f t="array" ref="O2211">_xlfn.IFS(I2211&lt;600, "Very Poor",I2211&lt;650,"Poor",I2211&lt;700,"Fair",I2211&lt;750,"Good",I2211&gt;=750,"Excellent")</f>
        <v>Excellent</v>
      </c>
      <c r="P2211" t="str" cm="1">
        <f t="array" ref="P2211">_xlfn.IFS(F2211&lt;30000,"Low",F2211&lt;60000,"Lower Middle",F2211&lt;100000, "Upper Middle",F2211&gt;=100000, "High")</f>
        <v>Upper Middle</v>
      </c>
      <c r="Q2211" t="str" cm="1">
        <f t="array" ref="Q2211">_xlfn.IFS(D2211&lt;10,"Low",D2211&lt;15,"Medium",D2211&lt;20,"High",D2211&gt;=20,"Very High")</f>
        <v>Very High</v>
      </c>
      <c r="R2211" t="str">
        <f t="shared" si="69"/>
        <v>Normal</v>
      </c>
    </row>
    <row r="2212" spans="1:18" x14ac:dyDescent="0.3">
      <c r="A2212" t="s">
        <v>2223</v>
      </c>
      <c r="B2212" s="2">
        <v>2724</v>
      </c>
      <c r="C2212" t="s">
        <v>10013</v>
      </c>
      <c r="D2212" s="1">
        <v>26.35</v>
      </c>
      <c r="E2212" t="s">
        <v>10015</v>
      </c>
      <c r="F2212" s="2">
        <v>93353</v>
      </c>
      <c r="G2212" t="s">
        <v>10039</v>
      </c>
      <c r="H2212" t="s">
        <v>10028</v>
      </c>
      <c r="I2212" s="2">
        <v>662</v>
      </c>
      <c r="J2212" s="3">
        <v>24.9</v>
      </c>
      <c r="K2212" t="s">
        <v>10035</v>
      </c>
      <c r="L2212" s="4">
        <v>42464</v>
      </c>
      <c r="M2212" t="s">
        <v>10036</v>
      </c>
      <c r="N2212">
        <f t="shared" si="68"/>
        <v>0</v>
      </c>
      <c r="O2212" t="str" cm="1">
        <f t="array" ref="O2212">_xlfn.IFS(I2212&lt;600, "Very Poor",I2212&lt;650,"Poor",I2212&lt;700,"Fair",I2212&lt;750,"Good",I2212&gt;=750,"Excellent")</f>
        <v>Fair</v>
      </c>
      <c r="P2212" t="str" cm="1">
        <f t="array" ref="P2212">_xlfn.IFS(F2212&lt;30000,"Low",F2212&lt;60000,"Lower Middle",F2212&lt;100000, "Upper Middle",F2212&gt;=100000, "High")</f>
        <v>Upper Middle</v>
      </c>
      <c r="Q2212" t="str" cm="1">
        <f t="array" ref="Q2212">_xlfn.IFS(D2212&lt;10,"Low",D2212&lt;15,"Medium",D2212&lt;20,"High",D2212&gt;=20,"Very High")</f>
        <v>Very High</v>
      </c>
      <c r="R2212" t="str">
        <f t="shared" si="69"/>
        <v>Normal</v>
      </c>
    </row>
    <row r="2213" spans="1:18" x14ac:dyDescent="0.3">
      <c r="A2213" t="s">
        <v>2224</v>
      </c>
      <c r="B2213" s="2">
        <v>2376</v>
      </c>
      <c r="C2213" t="s">
        <v>10014</v>
      </c>
      <c r="D2213" s="1">
        <v>25.76</v>
      </c>
      <c r="E2213" t="s">
        <v>10016</v>
      </c>
      <c r="F2213" s="2">
        <v>119819</v>
      </c>
      <c r="G2213" t="s">
        <v>10038</v>
      </c>
      <c r="H2213" t="s">
        <v>10027</v>
      </c>
      <c r="I2213" s="2">
        <v>661</v>
      </c>
      <c r="J2213" s="3">
        <v>15.2</v>
      </c>
      <c r="K2213" t="s">
        <v>10035</v>
      </c>
      <c r="L2213" s="4">
        <v>43056</v>
      </c>
      <c r="M2213" t="s">
        <v>10036</v>
      </c>
      <c r="N2213">
        <f t="shared" si="68"/>
        <v>0</v>
      </c>
      <c r="O2213" t="str" cm="1">
        <f t="array" ref="O2213">_xlfn.IFS(I2213&lt;600, "Very Poor",I2213&lt;650,"Poor",I2213&lt;700,"Fair",I2213&lt;750,"Good",I2213&gt;=750,"Excellent")</f>
        <v>Fair</v>
      </c>
      <c r="P2213" t="str" cm="1">
        <f t="array" ref="P2213">_xlfn.IFS(F2213&lt;30000,"Low",F2213&lt;60000,"Lower Middle",F2213&lt;100000, "Upper Middle",F2213&gt;=100000, "High")</f>
        <v>High</v>
      </c>
      <c r="Q2213" t="str" cm="1">
        <f t="array" ref="Q2213">_xlfn.IFS(D2213&lt;10,"Low",D2213&lt;15,"Medium",D2213&lt;20,"High",D2213&gt;=20,"Very High")</f>
        <v>Very High</v>
      </c>
      <c r="R2213" t="str">
        <f t="shared" si="69"/>
        <v>Normal</v>
      </c>
    </row>
    <row r="2214" spans="1:18" x14ac:dyDescent="0.3">
      <c r="A2214" t="s">
        <v>2225</v>
      </c>
      <c r="B2214" s="2">
        <v>9706</v>
      </c>
      <c r="C2214" t="s">
        <v>10013</v>
      </c>
      <c r="D2214" s="1">
        <v>6.72</v>
      </c>
      <c r="E2214" t="s">
        <v>10015</v>
      </c>
      <c r="F2214" s="2">
        <v>130417</v>
      </c>
      <c r="G2214" t="s">
        <v>10040</v>
      </c>
      <c r="H2214" t="s">
        <v>10031</v>
      </c>
      <c r="I2214" s="2">
        <v>802</v>
      </c>
      <c r="J2214" s="3">
        <v>28.4</v>
      </c>
      <c r="K2214" t="s">
        <v>10035</v>
      </c>
      <c r="L2214" s="4">
        <v>43663</v>
      </c>
      <c r="M2214" t="s">
        <v>10036</v>
      </c>
      <c r="N2214">
        <f t="shared" si="68"/>
        <v>0</v>
      </c>
      <c r="O2214" t="str" cm="1">
        <f t="array" ref="O2214">_xlfn.IFS(I2214&lt;600, "Very Poor",I2214&lt;650,"Poor",I2214&lt;700,"Fair",I2214&lt;750,"Good",I2214&gt;=750,"Excellent")</f>
        <v>Excellent</v>
      </c>
      <c r="P2214" t="str" cm="1">
        <f t="array" ref="P2214">_xlfn.IFS(F2214&lt;30000,"Low",F2214&lt;60000,"Lower Middle",F2214&lt;100000, "Upper Middle",F2214&gt;=100000, "High")</f>
        <v>High</v>
      </c>
      <c r="Q2214" t="str" cm="1">
        <f t="array" ref="Q2214">_xlfn.IFS(D2214&lt;10,"Low",D2214&lt;15,"Medium",D2214&lt;20,"High",D2214&gt;=20,"Very High")</f>
        <v>Low</v>
      </c>
      <c r="R2214" t="str">
        <f t="shared" si="69"/>
        <v>Normal</v>
      </c>
    </row>
    <row r="2215" spans="1:18" x14ac:dyDescent="0.3">
      <c r="A2215" t="s">
        <v>2226</v>
      </c>
      <c r="B2215" s="2">
        <v>9894</v>
      </c>
      <c r="C2215" t="s">
        <v>10014</v>
      </c>
      <c r="D2215" s="1">
        <v>24.75</v>
      </c>
      <c r="E2215" t="s">
        <v>10024</v>
      </c>
      <c r="F2215" s="2">
        <v>101248</v>
      </c>
      <c r="G2215" t="s">
        <v>10039</v>
      </c>
      <c r="H2215" t="s">
        <v>10026</v>
      </c>
      <c r="I2215" s="2">
        <v>842</v>
      </c>
      <c r="J2215" s="3">
        <v>30.5</v>
      </c>
      <c r="K2215" t="s">
        <v>10034</v>
      </c>
      <c r="L2215" s="4">
        <v>44112</v>
      </c>
      <c r="M2215" t="s">
        <v>10037</v>
      </c>
      <c r="N2215">
        <f t="shared" si="68"/>
        <v>1</v>
      </c>
      <c r="O2215" t="str" cm="1">
        <f t="array" ref="O2215">_xlfn.IFS(I2215&lt;600, "Very Poor",I2215&lt;650,"Poor",I2215&lt;700,"Fair",I2215&lt;750,"Good",I2215&gt;=750,"Excellent")</f>
        <v>Excellent</v>
      </c>
      <c r="P2215" t="str" cm="1">
        <f t="array" ref="P2215">_xlfn.IFS(F2215&lt;30000,"Low",F2215&lt;60000,"Lower Middle",F2215&lt;100000, "Upper Middle",F2215&gt;=100000, "High")</f>
        <v>High</v>
      </c>
      <c r="Q2215" t="str" cm="1">
        <f t="array" ref="Q2215">_xlfn.IFS(D2215&lt;10,"Low",D2215&lt;15,"Medium",D2215&lt;20,"High",D2215&gt;=20,"Very High")</f>
        <v>Very High</v>
      </c>
      <c r="R2215" t="str">
        <f t="shared" si="69"/>
        <v>Normal</v>
      </c>
    </row>
    <row r="2216" spans="1:18" x14ac:dyDescent="0.3">
      <c r="A2216" t="s">
        <v>2227</v>
      </c>
      <c r="B2216" s="2">
        <v>19037</v>
      </c>
      <c r="C2216" t="s">
        <v>10013</v>
      </c>
      <c r="D2216" s="1">
        <v>24.58</v>
      </c>
      <c r="E2216" t="s">
        <v>10023</v>
      </c>
      <c r="F2216" s="2">
        <v>35964</v>
      </c>
      <c r="G2216" t="s">
        <v>10039</v>
      </c>
      <c r="H2216" t="s">
        <v>10026</v>
      </c>
      <c r="I2216" s="2">
        <v>617</v>
      </c>
      <c r="J2216" s="3">
        <v>25.2</v>
      </c>
      <c r="K2216" t="s">
        <v>10035</v>
      </c>
      <c r="L2216" s="4">
        <v>44040</v>
      </c>
      <c r="M2216" t="s">
        <v>10037</v>
      </c>
      <c r="N2216">
        <f t="shared" si="68"/>
        <v>1</v>
      </c>
      <c r="O2216" t="str" cm="1">
        <f t="array" ref="O2216">_xlfn.IFS(I2216&lt;600, "Very Poor",I2216&lt;650,"Poor",I2216&lt;700,"Fair",I2216&lt;750,"Good",I2216&gt;=750,"Excellent")</f>
        <v>Poor</v>
      </c>
      <c r="P2216" t="str" cm="1">
        <f t="array" ref="P2216">_xlfn.IFS(F2216&lt;30000,"Low",F2216&lt;60000,"Lower Middle",F2216&lt;100000, "Upper Middle",F2216&gt;=100000, "High")</f>
        <v>Lower Middle</v>
      </c>
      <c r="Q2216" t="str" cm="1">
        <f t="array" ref="Q2216">_xlfn.IFS(D2216&lt;10,"Low",D2216&lt;15,"Medium",D2216&lt;20,"High",D2216&gt;=20,"Very High")</f>
        <v>Very High</v>
      </c>
      <c r="R2216" t="str">
        <f t="shared" si="69"/>
        <v>High Risk</v>
      </c>
    </row>
    <row r="2217" spans="1:18" x14ac:dyDescent="0.3">
      <c r="A2217" t="s">
        <v>2228</v>
      </c>
      <c r="B2217" s="2">
        <v>19450</v>
      </c>
      <c r="C2217" t="s">
        <v>10013</v>
      </c>
      <c r="D2217" s="1">
        <v>8.2799999999999994</v>
      </c>
      <c r="E2217" t="s">
        <v>10020</v>
      </c>
      <c r="F2217" s="2">
        <v>47742</v>
      </c>
      <c r="G2217" t="s">
        <v>10040</v>
      </c>
      <c r="H2217" t="s">
        <v>10033</v>
      </c>
      <c r="I2217" s="2">
        <v>712</v>
      </c>
      <c r="J2217" s="3">
        <v>22.4</v>
      </c>
      <c r="K2217" t="s">
        <v>10035</v>
      </c>
      <c r="L2217" s="4">
        <v>42377</v>
      </c>
      <c r="M2217" t="s">
        <v>10036</v>
      </c>
      <c r="N2217">
        <f t="shared" si="68"/>
        <v>0</v>
      </c>
      <c r="O2217" t="str" cm="1">
        <f t="array" ref="O2217">_xlfn.IFS(I2217&lt;600, "Very Poor",I2217&lt;650,"Poor",I2217&lt;700,"Fair",I2217&lt;750,"Good",I2217&gt;=750,"Excellent")</f>
        <v>Good</v>
      </c>
      <c r="P2217" t="str" cm="1">
        <f t="array" ref="P2217">_xlfn.IFS(F2217&lt;30000,"Low",F2217&lt;60000,"Lower Middle",F2217&lt;100000, "Upper Middle",F2217&gt;=100000, "High")</f>
        <v>Lower Middle</v>
      </c>
      <c r="Q2217" t="str" cm="1">
        <f t="array" ref="Q2217">_xlfn.IFS(D2217&lt;10,"Low",D2217&lt;15,"Medium",D2217&lt;20,"High",D2217&gt;=20,"Very High")</f>
        <v>Low</v>
      </c>
      <c r="R2217" t="str">
        <f t="shared" si="69"/>
        <v>Normal</v>
      </c>
    </row>
    <row r="2218" spans="1:18" x14ac:dyDescent="0.3">
      <c r="A2218" t="s">
        <v>2229</v>
      </c>
      <c r="B2218" s="2">
        <v>17406</v>
      </c>
      <c r="C2218" t="s">
        <v>10014</v>
      </c>
      <c r="D2218" s="1">
        <v>21.55</v>
      </c>
      <c r="E2218" t="s">
        <v>10022</v>
      </c>
      <c r="F2218" s="2">
        <v>77367</v>
      </c>
      <c r="G2218" t="s">
        <v>10040</v>
      </c>
      <c r="H2218" t="s">
        <v>10028</v>
      </c>
      <c r="I2218" s="2">
        <v>640</v>
      </c>
      <c r="J2218" s="3">
        <v>12.7</v>
      </c>
      <c r="K2218" t="s">
        <v>10034</v>
      </c>
      <c r="L2218" s="4">
        <v>43906</v>
      </c>
      <c r="M2218" t="s">
        <v>10037</v>
      </c>
      <c r="N2218">
        <f t="shared" si="68"/>
        <v>1</v>
      </c>
      <c r="O2218" t="str" cm="1">
        <f t="array" ref="O2218">_xlfn.IFS(I2218&lt;600, "Very Poor",I2218&lt;650,"Poor",I2218&lt;700,"Fair",I2218&lt;750,"Good",I2218&gt;=750,"Excellent")</f>
        <v>Poor</v>
      </c>
      <c r="P2218" t="str" cm="1">
        <f t="array" ref="P2218">_xlfn.IFS(F2218&lt;30000,"Low",F2218&lt;60000,"Lower Middle",F2218&lt;100000, "Upper Middle",F2218&gt;=100000, "High")</f>
        <v>Upper Middle</v>
      </c>
      <c r="Q2218" t="str" cm="1">
        <f t="array" ref="Q2218">_xlfn.IFS(D2218&lt;10,"Low",D2218&lt;15,"Medium",D2218&lt;20,"High",D2218&gt;=20,"Very High")</f>
        <v>Very High</v>
      </c>
      <c r="R2218" t="str">
        <f t="shared" si="69"/>
        <v>High Risk</v>
      </c>
    </row>
    <row r="2219" spans="1:18" x14ac:dyDescent="0.3">
      <c r="A2219" t="s">
        <v>2230</v>
      </c>
      <c r="B2219" s="2">
        <v>30725</v>
      </c>
      <c r="C2219" t="s">
        <v>10013</v>
      </c>
      <c r="D2219" s="1">
        <v>16.309999999999999</v>
      </c>
      <c r="E2219" t="s">
        <v>10025</v>
      </c>
      <c r="F2219" s="2">
        <v>83867</v>
      </c>
      <c r="G2219" t="s">
        <v>10040</v>
      </c>
      <c r="H2219" t="s">
        <v>10033</v>
      </c>
      <c r="I2219" s="2">
        <v>662</v>
      </c>
      <c r="J2219" s="3">
        <v>24.1</v>
      </c>
      <c r="K2219" t="s">
        <v>10035</v>
      </c>
      <c r="L2219" s="4">
        <v>44081</v>
      </c>
      <c r="M2219" t="s">
        <v>10036</v>
      </c>
      <c r="N2219">
        <f t="shared" si="68"/>
        <v>0</v>
      </c>
      <c r="O2219" t="str" cm="1">
        <f t="array" ref="O2219">_xlfn.IFS(I2219&lt;600, "Very Poor",I2219&lt;650,"Poor",I2219&lt;700,"Fair",I2219&lt;750,"Good",I2219&gt;=750,"Excellent")</f>
        <v>Fair</v>
      </c>
      <c r="P2219" t="str" cm="1">
        <f t="array" ref="P2219">_xlfn.IFS(F2219&lt;30000,"Low",F2219&lt;60000,"Lower Middle",F2219&lt;100000, "Upper Middle",F2219&gt;=100000, "High")</f>
        <v>Upper Middle</v>
      </c>
      <c r="Q2219" t="str" cm="1">
        <f t="array" ref="Q2219">_xlfn.IFS(D2219&lt;10,"Low",D2219&lt;15,"Medium",D2219&lt;20,"High",D2219&gt;=20,"Very High")</f>
        <v>High</v>
      </c>
      <c r="R2219" t="str">
        <f t="shared" si="69"/>
        <v>Normal</v>
      </c>
    </row>
    <row r="2220" spans="1:18" x14ac:dyDescent="0.3">
      <c r="A2220" t="s">
        <v>2231</v>
      </c>
      <c r="B2220" s="2">
        <v>6926</v>
      </c>
      <c r="C2220" t="s">
        <v>10013</v>
      </c>
      <c r="D2220" s="1">
        <v>27.5</v>
      </c>
      <c r="E2220" t="s">
        <v>10020</v>
      </c>
      <c r="F2220" s="2">
        <v>77739</v>
      </c>
      <c r="G2220" t="s">
        <v>10039</v>
      </c>
      <c r="H2220" t="s">
        <v>10030</v>
      </c>
      <c r="I2220" s="2">
        <v>784</v>
      </c>
      <c r="J2220" s="3">
        <v>9.5</v>
      </c>
      <c r="K2220" t="s">
        <v>10034</v>
      </c>
      <c r="L2220" s="4">
        <v>42104</v>
      </c>
      <c r="M2220" t="s">
        <v>10036</v>
      </c>
      <c r="N2220">
        <f t="shared" si="68"/>
        <v>0</v>
      </c>
      <c r="O2220" t="str" cm="1">
        <f t="array" ref="O2220">_xlfn.IFS(I2220&lt;600, "Very Poor",I2220&lt;650,"Poor",I2220&lt;700,"Fair",I2220&lt;750,"Good",I2220&gt;=750,"Excellent")</f>
        <v>Excellent</v>
      </c>
      <c r="P2220" t="str" cm="1">
        <f t="array" ref="P2220">_xlfn.IFS(F2220&lt;30000,"Low",F2220&lt;60000,"Lower Middle",F2220&lt;100000, "Upper Middle",F2220&gt;=100000, "High")</f>
        <v>Upper Middle</v>
      </c>
      <c r="Q2220" t="str" cm="1">
        <f t="array" ref="Q2220">_xlfn.IFS(D2220&lt;10,"Low",D2220&lt;15,"Medium",D2220&lt;20,"High",D2220&gt;=20,"Very High")</f>
        <v>Very High</v>
      </c>
      <c r="R2220" t="str">
        <f t="shared" si="69"/>
        <v>Normal</v>
      </c>
    </row>
    <row r="2221" spans="1:18" x14ac:dyDescent="0.3">
      <c r="A2221" t="s">
        <v>2232</v>
      </c>
      <c r="B2221" s="2">
        <v>10496</v>
      </c>
      <c r="C2221" t="s">
        <v>10014</v>
      </c>
      <c r="D2221" s="1">
        <v>22.39</v>
      </c>
      <c r="E2221" t="s">
        <v>10020</v>
      </c>
      <c r="F2221" s="2">
        <v>54195</v>
      </c>
      <c r="G2221" t="s">
        <v>10038</v>
      </c>
      <c r="H2221" t="s">
        <v>10030</v>
      </c>
      <c r="I2221" s="2">
        <v>607</v>
      </c>
      <c r="J2221" s="3">
        <v>7.5</v>
      </c>
      <c r="K2221" t="s">
        <v>10035</v>
      </c>
      <c r="L2221" s="4">
        <v>42867</v>
      </c>
      <c r="M2221" t="s">
        <v>10037</v>
      </c>
      <c r="N2221">
        <f t="shared" si="68"/>
        <v>1</v>
      </c>
      <c r="O2221" t="str" cm="1">
        <f t="array" ref="O2221">_xlfn.IFS(I2221&lt;600, "Very Poor",I2221&lt;650,"Poor",I2221&lt;700,"Fair",I2221&lt;750,"Good",I2221&gt;=750,"Excellent")</f>
        <v>Poor</v>
      </c>
      <c r="P2221" t="str" cm="1">
        <f t="array" ref="P2221">_xlfn.IFS(F2221&lt;30000,"Low",F2221&lt;60000,"Lower Middle",F2221&lt;100000, "Upper Middle",F2221&gt;=100000, "High")</f>
        <v>Lower Middle</v>
      </c>
      <c r="Q2221" t="str" cm="1">
        <f t="array" ref="Q2221">_xlfn.IFS(D2221&lt;10,"Low",D2221&lt;15,"Medium",D2221&lt;20,"High",D2221&gt;=20,"Very High")</f>
        <v>Very High</v>
      </c>
      <c r="R2221" t="str">
        <f t="shared" si="69"/>
        <v>High Risk</v>
      </c>
    </row>
    <row r="2222" spans="1:18" x14ac:dyDescent="0.3">
      <c r="A2222" t="s">
        <v>2233</v>
      </c>
      <c r="B2222" s="2">
        <v>37068</v>
      </c>
      <c r="C2222" t="s">
        <v>10013</v>
      </c>
      <c r="D2222" s="1">
        <v>28.77</v>
      </c>
      <c r="E2222" t="s">
        <v>10016</v>
      </c>
      <c r="F2222" s="2">
        <v>91621</v>
      </c>
      <c r="G2222" t="s">
        <v>10039</v>
      </c>
      <c r="H2222" t="s">
        <v>10028</v>
      </c>
      <c r="I2222" s="2">
        <v>764</v>
      </c>
      <c r="J2222" s="3">
        <v>32.200000000000003</v>
      </c>
      <c r="K2222" t="s">
        <v>10034</v>
      </c>
      <c r="L2222" s="4">
        <v>44063</v>
      </c>
      <c r="M2222" t="s">
        <v>10037</v>
      </c>
      <c r="N2222">
        <f t="shared" si="68"/>
        <v>1</v>
      </c>
      <c r="O2222" t="str" cm="1">
        <f t="array" ref="O2222">_xlfn.IFS(I2222&lt;600, "Very Poor",I2222&lt;650,"Poor",I2222&lt;700,"Fair",I2222&lt;750,"Good",I2222&gt;=750,"Excellent")</f>
        <v>Excellent</v>
      </c>
      <c r="P2222" t="str" cm="1">
        <f t="array" ref="P2222">_xlfn.IFS(F2222&lt;30000,"Low",F2222&lt;60000,"Lower Middle",F2222&lt;100000, "Upper Middle",F2222&gt;=100000, "High")</f>
        <v>Upper Middle</v>
      </c>
      <c r="Q2222" t="str" cm="1">
        <f t="array" ref="Q2222">_xlfn.IFS(D2222&lt;10,"Low",D2222&lt;15,"Medium",D2222&lt;20,"High",D2222&gt;=20,"Very High")</f>
        <v>Very High</v>
      </c>
      <c r="R2222" t="str">
        <f t="shared" si="69"/>
        <v>Normal</v>
      </c>
    </row>
    <row r="2223" spans="1:18" x14ac:dyDescent="0.3">
      <c r="A2223" t="s">
        <v>2234</v>
      </c>
      <c r="B2223" s="2">
        <v>30806</v>
      </c>
      <c r="C2223" t="s">
        <v>10013</v>
      </c>
      <c r="D2223" s="1">
        <v>7.62</v>
      </c>
      <c r="E2223" t="s">
        <v>10022</v>
      </c>
      <c r="F2223" s="2">
        <v>117927</v>
      </c>
      <c r="G2223" t="s">
        <v>10039</v>
      </c>
      <c r="H2223" t="s">
        <v>10028</v>
      </c>
      <c r="I2223" s="2">
        <v>709</v>
      </c>
      <c r="J2223" s="3">
        <v>28.7</v>
      </c>
      <c r="K2223" t="s">
        <v>10035</v>
      </c>
      <c r="L2223" s="4">
        <v>42946</v>
      </c>
      <c r="M2223" t="s">
        <v>10036</v>
      </c>
      <c r="N2223">
        <f t="shared" si="68"/>
        <v>0</v>
      </c>
      <c r="O2223" t="str" cm="1">
        <f t="array" ref="O2223">_xlfn.IFS(I2223&lt;600, "Very Poor",I2223&lt;650,"Poor",I2223&lt;700,"Fair",I2223&lt;750,"Good",I2223&gt;=750,"Excellent")</f>
        <v>Good</v>
      </c>
      <c r="P2223" t="str" cm="1">
        <f t="array" ref="P2223">_xlfn.IFS(F2223&lt;30000,"Low",F2223&lt;60000,"Lower Middle",F2223&lt;100000, "Upper Middle",F2223&gt;=100000, "High")</f>
        <v>High</v>
      </c>
      <c r="Q2223" t="str" cm="1">
        <f t="array" ref="Q2223">_xlfn.IFS(D2223&lt;10,"Low",D2223&lt;15,"Medium",D2223&lt;20,"High",D2223&gt;=20,"Very High")</f>
        <v>Low</v>
      </c>
      <c r="R2223" t="str">
        <f t="shared" si="69"/>
        <v>Normal</v>
      </c>
    </row>
    <row r="2224" spans="1:18" x14ac:dyDescent="0.3">
      <c r="A2224" t="s">
        <v>2235</v>
      </c>
      <c r="B2224" s="2">
        <v>23663</v>
      </c>
      <c r="C2224" t="s">
        <v>10013</v>
      </c>
      <c r="D2224" s="1">
        <v>6.02</v>
      </c>
      <c r="E2224" t="s">
        <v>10025</v>
      </c>
      <c r="F2224" s="2">
        <v>116077</v>
      </c>
      <c r="G2224" t="s">
        <v>10039</v>
      </c>
      <c r="H2224" t="s">
        <v>10029</v>
      </c>
      <c r="I2224" s="2">
        <v>649</v>
      </c>
      <c r="J2224" s="3">
        <v>27.7</v>
      </c>
      <c r="K2224" t="s">
        <v>10035</v>
      </c>
      <c r="L2224" s="4">
        <v>42972</v>
      </c>
      <c r="M2224" t="s">
        <v>10037</v>
      </c>
      <c r="N2224">
        <f t="shared" si="68"/>
        <v>1</v>
      </c>
      <c r="O2224" t="str" cm="1">
        <f t="array" ref="O2224">_xlfn.IFS(I2224&lt;600, "Very Poor",I2224&lt;650,"Poor",I2224&lt;700,"Fair",I2224&lt;750,"Good",I2224&gt;=750,"Excellent")</f>
        <v>Poor</v>
      </c>
      <c r="P2224" t="str" cm="1">
        <f t="array" ref="P2224">_xlfn.IFS(F2224&lt;30000,"Low",F2224&lt;60000,"Lower Middle",F2224&lt;100000, "Upper Middle",F2224&gt;=100000, "High")</f>
        <v>High</v>
      </c>
      <c r="Q2224" t="str" cm="1">
        <f t="array" ref="Q2224">_xlfn.IFS(D2224&lt;10,"Low",D2224&lt;15,"Medium",D2224&lt;20,"High",D2224&gt;=20,"Very High")</f>
        <v>Low</v>
      </c>
      <c r="R2224" t="str">
        <f t="shared" si="69"/>
        <v>Normal</v>
      </c>
    </row>
    <row r="2225" spans="1:18" x14ac:dyDescent="0.3">
      <c r="A2225" t="s">
        <v>2236</v>
      </c>
      <c r="B2225" s="2">
        <v>37495</v>
      </c>
      <c r="C2225" t="s">
        <v>10013</v>
      </c>
      <c r="D2225" s="1">
        <v>29.34</v>
      </c>
      <c r="E2225" t="s">
        <v>10024</v>
      </c>
      <c r="F2225" s="2">
        <v>64164</v>
      </c>
      <c r="G2225" t="s">
        <v>10039</v>
      </c>
      <c r="H2225" t="s">
        <v>10027</v>
      </c>
      <c r="I2225" s="2">
        <v>786</v>
      </c>
      <c r="J2225" s="3">
        <v>37.5</v>
      </c>
      <c r="K2225" t="s">
        <v>10034</v>
      </c>
      <c r="L2225" s="4">
        <v>43486</v>
      </c>
      <c r="M2225" t="s">
        <v>10037</v>
      </c>
      <c r="N2225">
        <f t="shared" si="68"/>
        <v>1</v>
      </c>
      <c r="O2225" t="str" cm="1">
        <f t="array" ref="O2225">_xlfn.IFS(I2225&lt;600, "Very Poor",I2225&lt;650,"Poor",I2225&lt;700,"Fair",I2225&lt;750,"Good",I2225&gt;=750,"Excellent")</f>
        <v>Excellent</v>
      </c>
      <c r="P2225" t="str" cm="1">
        <f t="array" ref="P2225">_xlfn.IFS(F2225&lt;30000,"Low",F2225&lt;60000,"Lower Middle",F2225&lt;100000, "Upper Middle",F2225&gt;=100000, "High")</f>
        <v>Upper Middle</v>
      </c>
      <c r="Q2225" t="str" cm="1">
        <f t="array" ref="Q2225">_xlfn.IFS(D2225&lt;10,"Low",D2225&lt;15,"Medium",D2225&lt;20,"High",D2225&gt;=20,"Very High")</f>
        <v>Very High</v>
      </c>
      <c r="R2225" t="str">
        <f t="shared" si="69"/>
        <v>Normal</v>
      </c>
    </row>
    <row r="2226" spans="1:18" x14ac:dyDescent="0.3">
      <c r="A2226" t="s">
        <v>2237</v>
      </c>
      <c r="B2226" s="2">
        <v>23656</v>
      </c>
      <c r="C2226" t="s">
        <v>10014</v>
      </c>
      <c r="D2226" s="1">
        <v>7</v>
      </c>
      <c r="E2226" t="s">
        <v>10017</v>
      </c>
      <c r="F2226" s="2">
        <v>132693</v>
      </c>
      <c r="G2226" t="s">
        <v>10039</v>
      </c>
      <c r="H2226" t="s">
        <v>10030</v>
      </c>
      <c r="I2226" s="2">
        <v>735</v>
      </c>
      <c r="J2226" s="3">
        <v>18.3</v>
      </c>
      <c r="K2226" t="s">
        <v>10035</v>
      </c>
      <c r="L2226" s="4">
        <v>42778</v>
      </c>
      <c r="M2226" t="s">
        <v>10036</v>
      </c>
      <c r="N2226">
        <f t="shared" si="68"/>
        <v>0</v>
      </c>
      <c r="O2226" t="str" cm="1">
        <f t="array" ref="O2226">_xlfn.IFS(I2226&lt;600, "Very Poor",I2226&lt;650,"Poor",I2226&lt;700,"Fair",I2226&lt;750,"Good",I2226&gt;=750,"Excellent")</f>
        <v>Good</v>
      </c>
      <c r="P2226" t="str" cm="1">
        <f t="array" ref="P2226">_xlfn.IFS(F2226&lt;30000,"Low",F2226&lt;60000,"Lower Middle",F2226&lt;100000, "Upper Middle",F2226&gt;=100000, "High")</f>
        <v>High</v>
      </c>
      <c r="Q2226" t="str" cm="1">
        <f t="array" ref="Q2226">_xlfn.IFS(D2226&lt;10,"Low",D2226&lt;15,"Medium",D2226&lt;20,"High",D2226&gt;=20,"Very High")</f>
        <v>Low</v>
      </c>
      <c r="R2226" t="str">
        <f t="shared" si="69"/>
        <v>Normal</v>
      </c>
    </row>
    <row r="2227" spans="1:18" x14ac:dyDescent="0.3">
      <c r="A2227" t="s">
        <v>2238</v>
      </c>
      <c r="B2227" s="2">
        <v>26860</v>
      </c>
      <c r="C2227" t="s">
        <v>10014</v>
      </c>
      <c r="D2227" s="1">
        <v>14.65</v>
      </c>
      <c r="E2227" t="s">
        <v>10016</v>
      </c>
      <c r="F2227" s="2">
        <v>37397</v>
      </c>
      <c r="G2227" t="s">
        <v>10039</v>
      </c>
      <c r="H2227" t="s">
        <v>10027</v>
      </c>
      <c r="I2227" s="2">
        <v>616</v>
      </c>
      <c r="J2227" s="3">
        <v>19</v>
      </c>
      <c r="K2227" t="s">
        <v>10035</v>
      </c>
      <c r="L2227" s="4">
        <v>42187</v>
      </c>
      <c r="M2227" t="s">
        <v>10037</v>
      </c>
      <c r="N2227">
        <f t="shared" si="68"/>
        <v>1</v>
      </c>
      <c r="O2227" t="str" cm="1">
        <f t="array" ref="O2227">_xlfn.IFS(I2227&lt;600, "Very Poor",I2227&lt;650,"Poor",I2227&lt;700,"Fair",I2227&lt;750,"Good",I2227&gt;=750,"Excellent")</f>
        <v>Poor</v>
      </c>
      <c r="P2227" t="str" cm="1">
        <f t="array" ref="P2227">_xlfn.IFS(F2227&lt;30000,"Low",F2227&lt;60000,"Lower Middle",F2227&lt;100000, "Upper Middle",F2227&gt;=100000, "High")</f>
        <v>Lower Middle</v>
      </c>
      <c r="Q2227" t="str" cm="1">
        <f t="array" ref="Q2227">_xlfn.IFS(D2227&lt;10,"Low",D2227&lt;15,"Medium",D2227&lt;20,"High",D2227&gt;=20,"Very High")</f>
        <v>Medium</v>
      </c>
      <c r="R2227" t="str">
        <f t="shared" si="69"/>
        <v>Normal</v>
      </c>
    </row>
    <row r="2228" spans="1:18" x14ac:dyDescent="0.3">
      <c r="A2228" t="s">
        <v>2239</v>
      </c>
      <c r="B2228" s="2">
        <v>17832</v>
      </c>
      <c r="C2228" t="s">
        <v>10014</v>
      </c>
      <c r="D2228" s="1">
        <v>21.25</v>
      </c>
      <c r="E2228" t="s">
        <v>10018</v>
      </c>
      <c r="F2228" s="2">
        <v>60047</v>
      </c>
      <c r="G2228" t="s">
        <v>10038</v>
      </c>
      <c r="H2228" t="s">
        <v>10033</v>
      </c>
      <c r="I2228" s="2">
        <v>796</v>
      </c>
      <c r="J2228" s="3">
        <v>19.5</v>
      </c>
      <c r="K2228" t="s">
        <v>10034</v>
      </c>
      <c r="L2228" s="4">
        <v>42109</v>
      </c>
      <c r="M2228" t="s">
        <v>10036</v>
      </c>
      <c r="N2228">
        <f t="shared" si="68"/>
        <v>0</v>
      </c>
      <c r="O2228" t="str" cm="1">
        <f t="array" ref="O2228">_xlfn.IFS(I2228&lt;600, "Very Poor",I2228&lt;650,"Poor",I2228&lt;700,"Fair",I2228&lt;750,"Good",I2228&gt;=750,"Excellent")</f>
        <v>Excellent</v>
      </c>
      <c r="P2228" t="str" cm="1">
        <f t="array" ref="P2228">_xlfn.IFS(F2228&lt;30000,"Low",F2228&lt;60000,"Lower Middle",F2228&lt;100000, "Upper Middle",F2228&gt;=100000, "High")</f>
        <v>Upper Middle</v>
      </c>
      <c r="Q2228" t="str" cm="1">
        <f t="array" ref="Q2228">_xlfn.IFS(D2228&lt;10,"Low",D2228&lt;15,"Medium",D2228&lt;20,"High",D2228&gt;=20,"Very High")</f>
        <v>Very High</v>
      </c>
      <c r="R2228" t="str">
        <f t="shared" si="69"/>
        <v>Normal</v>
      </c>
    </row>
    <row r="2229" spans="1:18" x14ac:dyDescent="0.3">
      <c r="A2229" t="s">
        <v>2240</v>
      </c>
      <c r="B2229" s="2">
        <v>39787</v>
      </c>
      <c r="C2229" t="s">
        <v>10013</v>
      </c>
      <c r="D2229" s="1">
        <v>27</v>
      </c>
      <c r="E2229" t="s">
        <v>10023</v>
      </c>
      <c r="F2229" s="2">
        <v>147397</v>
      </c>
      <c r="G2229" t="s">
        <v>10038</v>
      </c>
      <c r="H2229" t="s">
        <v>10031</v>
      </c>
      <c r="I2229" s="2">
        <v>675</v>
      </c>
      <c r="J2229" s="3">
        <v>21.3</v>
      </c>
      <c r="K2229" t="s">
        <v>10035</v>
      </c>
      <c r="L2229" s="4">
        <v>42619</v>
      </c>
      <c r="M2229" t="s">
        <v>10036</v>
      </c>
      <c r="N2229">
        <f t="shared" si="68"/>
        <v>0</v>
      </c>
      <c r="O2229" t="str" cm="1">
        <f t="array" ref="O2229">_xlfn.IFS(I2229&lt;600, "Very Poor",I2229&lt;650,"Poor",I2229&lt;700,"Fair",I2229&lt;750,"Good",I2229&gt;=750,"Excellent")</f>
        <v>Fair</v>
      </c>
      <c r="P2229" t="str" cm="1">
        <f t="array" ref="P2229">_xlfn.IFS(F2229&lt;30000,"Low",F2229&lt;60000,"Lower Middle",F2229&lt;100000, "Upper Middle",F2229&gt;=100000, "High")</f>
        <v>High</v>
      </c>
      <c r="Q2229" t="str" cm="1">
        <f t="array" ref="Q2229">_xlfn.IFS(D2229&lt;10,"Low",D2229&lt;15,"Medium",D2229&lt;20,"High",D2229&gt;=20,"Very High")</f>
        <v>Very High</v>
      </c>
      <c r="R2229" t="str">
        <f t="shared" si="69"/>
        <v>Normal</v>
      </c>
    </row>
    <row r="2230" spans="1:18" x14ac:dyDescent="0.3">
      <c r="A2230" t="s">
        <v>2241</v>
      </c>
      <c r="B2230" s="2">
        <v>22727</v>
      </c>
      <c r="C2230" t="s">
        <v>10013</v>
      </c>
      <c r="D2230" s="1">
        <v>11.36</v>
      </c>
      <c r="E2230" t="s">
        <v>10020</v>
      </c>
      <c r="F2230" s="2">
        <v>122530</v>
      </c>
      <c r="G2230" t="s">
        <v>10040</v>
      </c>
      <c r="H2230" t="s">
        <v>10027</v>
      </c>
      <c r="I2230" s="2">
        <v>828</v>
      </c>
      <c r="J2230" s="3">
        <v>22.9</v>
      </c>
      <c r="K2230" t="s">
        <v>10035</v>
      </c>
      <c r="L2230" s="4">
        <v>42418</v>
      </c>
      <c r="M2230" t="s">
        <v>10036</v>
      </c>
      <c r="N2230">
        <f t="shared" si="68"/>
        <v>0</v>
      </c>
      <c r="O2230" t="str" cm="1">
        <f t="array" ref="O2230">_xlfn.IFS(I2230&lt;600, "Very Poor",I2230&lt;650,"Poor",I2230&lt;700,"Fair",I2230&lt;750,"Good",I2230&gt;=750,"Excellent")</f>
        <v>Excellent</v>
      </c>
      <c r="P2230" t="str" cm="1">
        <f t="array" ref="P2230">_xlfn.IFS(F2230&lt;30000,"Low",F2230&lt;60000,"Lower Middle",F2230&lt;100000, "Upper Middle",F2230&gt;=100000, "High")</f>
        <v>High</v>
      </c>
      <c r="Q2230" t="str" cm="1">
        <f t="array" ref="Q2230">_xlfn.IFS(D2230&lt;10,"Low",D2230&lt;15,"Medium",D2230&lt;20,"High",D2230&gt;=20,"Very High")</f>
        <v>Medium</v>
      </c>
      <c r="R2230" t="str">
        <f t="shared" si="69"/>
        <v>Normal</v>
      </c>
    </row>
    <row r="2231" spans="1:18" x14ac:dyDescent="0.3">
      <c r="A2231" t="s">
        <v>2242</v>
      </c>
      <c r="B2231" s="2">
        <v>30545</v>
      </c>
      <c r="C2231" t="s">
        <v>10013</v>
      </c>
      <c r="D2231" s="1">
        <v>5.73</v>
      </c>
      <c r="E2231" t="s">
        <v>10017</v>
      </c>
      <c r="F2231" s="2">
        <v>126915</v>
      </c>
      <c r="G2231" t="s">
        <v>10039</v>
      </c>
      <c r="H2231" t="s">
        <v>10030</v>
      </c>
      <c r="I2231" s="2">
        <v>762</v>
      </c>
      <c r="J2231" s="3">
        <v>32.200000000000003</v>
      </c>
      <c r="K2231" t="s">
        <v>10035</v>
      </c>
      <c r="L2231" s="4">
        <v>43046</v>
      </c>
      <c r="M2231" t="s">
        <v>10036</v>
      </c>
      <c r="N2231">
        <f t="shared" si="68"/>
        <v>0</v>
      </c>
      <c r="O2231" t="str" cm="1">
        <f t="array" ref="O2231">_xlfn.IFS(I2231&lt;600, "Very Poor",I2231&lt;650,"Poor",I2231&lt;700,"Fair",I2231&lt;750,"Good",I2231&gt;=750,"Excellent")</f>
        <v>Excellent</v>
      </c>
      <c r="P2231" t="str" cm="1">
        <f t="array" ref="P2231">_xlfn.IFS(F2231&lt;30000,"Low",F2231&lt;60000,"Lower Middle",F2231&lt;100000, "Upper Middle",F2231&gt;=100000, "High")</f>
        <v>High</v>
      </c>
      <c r="Q2231" t="str" cm="1">
        <f t="array" ref="Q2231">_xlfn.IFS(D2231&lt;10,"Low",D2231&lt;15,"Medium",D2231&lt;20,"High",D2231&gt;=20,"Very High")</f>
        <v>Low</v>
      </c>
      <c r="R2231" t="str">
        <f t="shared" si="69"/>
        <v>Normal</v>
      </c>
    </row>
    <row r="2232" spans="1:18" x14ac:dyDescent="0.3">
      <c r="A2232" t="s">
        <v>2243</v>
      </c>
      <c r="B2232" s="2">
        <v>3520</v>
      </c>
      <c r="C2232" t="s">
        <v>10014</v>
      </c>
      <c r="D2232" s="1">
        <v>18.03</v>
      </c>
      <c r="E2232" t="s">
        <v>10024</v>
      </c>
      <c r="F2232" s="2">
        <v>88885</v>
      </c>
      <c r="G2232" t="s">
        <v>10039</v>
      </c>
      <c r="H2232" t="s">
        <v>10031</v>
      </c>
      <c r="I2232" s="2">
        <v>680</v>
      </c>
      <c r="J2232" s="3">
        <v>12.6</v>
      </c>
      <c r="K2232" t="s">
        <v>10034</v>
      </c>
      <c r="L2232" s="4">
        <v>42875</v>
      </c>
      <c r="M2232" t="s">
        <v>10036</v>
      </c>
      <c r="N2232">
        <f t="shared" si="68"/>
        <v>0</v>
      </c>
      <c r="O2232" t="str" cm="1">
        <f t="array" ref="O2232">_xlfn.IFS(I2232&lt;600, "Very Poor",I2232&lt;650,"Poor",I2232&lt;700,"Fair",I2232&lt;750,"Good",I2232&gt;=750,"Excellent")</f>
        <v>Fair</v>
      </c>
      <c r="P2232" t="str" cm="1">
        <f t="array" ref="P2232">_xlfn.IFS(F2232&lt;30000,"Low",F2232&lt;60000,"Lower Middle",F2232&lt;100000, "Upper Middle",F2232&gt;=100000, "High")</f>
        <v>Upper Middle</v>
      </c>
      <c r="Q2232" t="str" cm="1">
        <f t="array" ref="Q2232">_xlfn.IFS(D2232&lt;10,"Low",D2232&lt;15,"Medium",D2232&lt;20,"High",D2232&gt;=20,"Very High")</f>
        <v>High</v>
      </c>
      <c r="R2232" t="str">
        <f t="shared" si="69"/>
        <v>Normal</v>
      </c>
    </row>
    <row r="2233" spans="1:18" x14ac:dyDescent="0.3">
      <c r="A2233" t="s">
        <v>2244</v>
      </c>
      <c r="B2233" s="2">
        <v>4081</v>
      </c>
      <c r="C2233" t="s">
        <v>10013</v>
      </c>
      <c r="D2233" s="1">
        <v>16.78</v>
      </c>
      <c r="E2233" t="s">
        <v>10021</v>
      </c>
      <c r="F2233" s="2">
        <v>67879</v>
      </c>
      <c r="G2233" t="s">
        <v>10038</v>
      </c>
      <c r="H2233" t="s">
        <v>10031</v>
      </c>
      <c r="I2233" s="2">
        <v>807</v>
      </c>
      <c r="J2233" s="3">
        <v>20.2</v>
      </c>
      <c r="K2233" t="s">
        <v>10035</v>
      </c>
      <c r="L2233" s="4">
        <v>43323</v>
      </c>
      <c r="M2233" t="s">
        <v>10036</v>
      </c>
      <c r="N2233">
        <f t="shared" si="68"/>
        <v>0</v>
      </c>
      <c r="O2233" t="str" cm="1">
        <f t="array" ref="O2233">_xlfn.IFS(I2233&lt;600, "Very Poor",I2233&lt;650,"Poor",I2233&lt;700,"Fair",I2233&lt;750,"Good",I2233&gt;=750,"Excellent")</f>
        <v>Excellent</v>
      </c>
      <c r="P2233" t="str" cm="1">
        <f t="array" ref="P2233">_xlfn.IFS(F2233&lt;30000,"Low",F2233&lt;60000,"Lower Middle",F2233&lt;100000, "Upper Middle",F2233&gt;=100000, "High")</f>
        <v>Upper Middle</v>
      </c>
      <c r="Q2233" t="str" cm="1">
        <f t="array" ref="Q2233">_xlfn.IFS(D2233&lt;10,"Low",D2233&lt;15,"Medium",D2233&lt;20,"High",D2233&gt;=20,"Very High")</f>
        <v>High</v>
      </c>
      <c r="R2233" t="str">
        <f t="shared" si="69"/>
        <v>Normal</v>
      </c>
    </row>
    <row r="2234" spans="1:18" x14ac:dyDescent="0.3">
      <c r="A2234" t="s">
        <v>2245</v>
      </c>
      <c r="B2234" s="2">
        <v>35196</v>
      </c>
      <c r="C2234" t="s">
        <v>10013</v>
      </c>
      <c r="D2234" s="1">
        <v>12.67</v>
      </c>
      <c r="E2234" t="s">
        <v>10020</v>
      </c>
      <c r="F2234" s="2">
        <v>124380</v>
      </c>
      <c r="G2234" t="s">
        <v>10039</v>
      </c>
      <c r="H2234" t="s">
        <v>10033</v>
      </c>
      <c r="I2234" s="2">
        <v>582</v>
      </c>
      <c r="J2234" s="3">
        <v>22.7</v>
      </c>
      <c r="K2234" t="s">
        <v>10035</v>
      </c>
      <c r="L2234" s="4">
        <v>42338</v>
      </c>
      <c r="M2234" t="s">
        <v>10036</v>
      </c>
      <c r="N2234">
        <f t="shared" si="68"/>
        <v>0</v>
      </c>
      <c r="O2234" t="str" cm="1">
        <f t="array" ref="O2234">_xlfn.IFS(I2234&lt;600, "Very Poor",I2234&lt;650,"Poor",I2234&lt;700,"Fair",I2234&lt;750,"Good",I2234&gt;=750,"Excellent")</f>
        <v>Very Poor</v>
      </c>
      <c r="P2234" t="str" cm="1">
        <f t="array" ref="P2234">_xlfn.IFS(F2234&lt;30000,"Low",F2234&lt;60000,"Lower Middle",F2234&lt;100000, "Upper Middle",F2234&gt;=100000, "High")</f>
        <v>High</v>
      </c>
      <c r="Q2234" t="str" cm="1">
        <f t="array" ref="Q2234">_xlfn.IFS(D2234&lt;10,"Low",D2234&lt;15,"Medium",D2234&lt;20,"High",D2234&gt;=20,"Very High")</f>
        <v>Medium</v>
      </c>
      <c r="R2234" t="str">
        <f t="shared" si="69"/>
        <v>Normal</v>
      </c>
    </row>
    <row r="2235" spans="1:18" x14ac:dyDescent="0.3">
      <c r="A2235" t="s">
        <v>2246</v>
      </c>
      <c r="B2235" s="2">
        <v>37735</v>
      </c>
      <c r="C2235" t="s">
        <v>10014</v>
      </c>
      <c r="D2235" s="1">
        <v>26.85</v>
      </c>
      <c r="E2235" t="s">
        <v>10025</v>
      </c>
      <c r="F2235" s="2">
        <v>32157</v>
      </c>
      <c r="G2235" t="s">
        <v>10039</v>
      </c>
      <c r="H2235" t="s">
        <v>10029</v>
      </c>
      <c r="I2235" s="2">
        <v>650</v>
      </c>
      <c r="J2235" s="3">
        <v>10.9</v>
      </c>
      <c r="K2235" t="s">
        <v>10035</v>
      </c>
      <c r="L2235" s="4">
        <v>42659</v>
      </c>
      <c r="M2235" t="s">
        <v>10037</v>
      </c>
      <c r="N2235">
        <f t="shared" si="68"/>
        <v>1</v>
      </c>
      <c r="O2235" t="str" cm="1">
        <f t="array" ref="O2235">_xlfn.IFS(I2235&lt;600, "Very Poor",I2235&lt;650,"Poor",I2235&lt;700,"Fair",I2235&lt;750,"Good",I2235&gt;=750,"Excellent")</f>
        <v>Fair</v>
      </c>
      <c r="P2235" t="str" cm="1">
        <f t="array" ref="P2235">_xlfn.IFS(F2235&lt;30000,"Low",F2235&lt;60000,"Lower Middle",F2235&lt;100000, "Upper Middle",F2235&gt;=100000, "High")</f>
        <v>Lower Middle</v>
      </c>
      <c r="Q2235" t="str" cm="1">
        <f t="array" ref="Q2235">_xlfn.IFS(D2235&lt;10,"Low",D2235&lt;15,"Medium",D2235&lt;20,"High",D2235&gt;=20,"Very High")</f>
        <v>Very High</v>
      </c>
      <c r="R2235" t="str">
        <f t="shared" si="69"/>
        <v>Normal</v>
      </c>
    </row>
    <row r="2236" spans="1:18" x14ac:dyDescent="0.3">
      <c r="A2236" t="s">
        <v>2247</v>
      </c>
      <c r="B2236" s="2">
        <v>15566</v>
      </c>
      <c r="C2236" t="s">
        <v>10013</v>
      </c>
      <c r="D2236" s="1">
        <v>23.73</v>
      </c>
      <c r="E2236" t="s">
        <v>10017</v>
      </c>
      <c r="F2236" s="2">
        <v>142445</v>
      </c>
      <c r="G2236" t="s">
        <v>10038</v>
      </c>
      <c r="H2236" t="s">
        <v>10027</v>
      </c>
      <c r="I2236" s="2">
        <v>676</v>
      </c>
      <c r="J2236" s="3">
        <v>29.6</v>
      </c>
      <c r="K2236" t="s">
        <v>10035</v>
      </c>
      <c r="L2236" s="4">
        <v>43334</v>
      </c>
      <c r="M2236" t="s">
        <v>10037</v>
      </c>
      <c r="N2236">
        <f t="shared" si="68"/>
        <v>1</v>
      </c>
      <c r="O2236" t="str" cm="1">
        <f t="array" ref="O2236">_xlfn.IFS(I2236&lt;600, "Very Poor",I2236&lt;650,"Poor",I2236&lt;700,"Fair",I2236&lt;750,"Good",I2236&gt;=750,"Excellent")</f>
        <v>Fair</v>
      </c>
      <c r="P2236" t="str" cm="1">
        <f t="array" ref="P2236">_xlfn.IFS(F2236&lt;30000,"Low",F2236&lt;60000,"Lower Middle",F2236&lt;100000, "Upper Middle",F2236&gt;=100000, "High")</f>
        <v>High</v>
      </c>
      <c r="Q2236" t="str" cm="1">
        <f t="array" ref="Q2236">_xlfn.IFS(D2236&lt;10,"Low",D2236&lt;15,"Medium",D2236&lt;20,"High",D2236&gt;=20,"Very High")</f>
        <v>Very High</v>
      </c>
      <c r="R2236" t="str">
        <f t="shared" si="69"/>
        <v>Normal</v>
      </c>
    </row>
    <row r="2237" spans="1:18" x14ac:dyDescent="0.3">
      <c r="A2237" t="s">
        <v>2248</v>
      </c>
      <c r="B2237" s="2">
        <v>15042</v>
      </c>
      <c r="C2237" t="s">
        <v>10013</v>
      </c>
      <c r="D2237" s="1">
        <v>26.45</v>
      </c>
      <c r="E2237" t="s">
        <v>10023</v>
      </c>
      <c r="F2237" s="2">
        <v>82214</v>
      </c>
      <c r="G2237" t="s">
        <v>10039</v>
      </c>
      <c r="H2237" t="s">
        <v>10026</v>
      </c>
      <c r="I2237" s="2">
        <v>664</v>
      </c>
      <c r="J2237" s="3">
        <v>7</v>
      </c>
      <c r="K2237" t="s">
        <v>10035</v>
      </c>
      <c r="L2237" s="4">
        <v>43256</v>
      </c>
      <c r="M2237" t="s">
        <v>10036</v>
      </c>
      <c r="N2237">
        <f t="shared" si="68"/>
        <v>0</v>
      </c>
      <c r="O2237" t="str" cm="1">
        <f t="array" ref="O2237">_xlfn.IFS(I2237&lt;600, "Very Poor",I2237&lt;650,"Poor",I2237&lt;700,"Fair",I2237&lt;750,"Good",I2237&gt;=750,"Excellent")</f>
        <v>Fair</v>
      </c>
      <c r="P2237" t="str" cm="1">
        <f t="array" ref="P2237">_xlfn.IFS(F2237&lt;30000,"Low",F2237&lt;60000,"Lower Middle",F2237&lt;100000, "Upper Middle",F2237&gt;=100000, "High")</f>
        <v>Upper Middle</v>
      </c>
      <c r="Q2237" t="str" cm="1">
        <f t="array" ref="Q2237">_xlfn.IFS(D2237&lt;10,"Low",D2237&lt;15,"Medium",D2237&lt;20,"High",D2237&gt;=20,"Very High")</f>
        <v>Very High</v>
      </c>
      <c r="R2237" t="str">
        <f t="shared" si="69"/>
        <v>Normal</v>
      </c>
    </row>
    <row r="2238" spans="1:18" x14ac:dyDescent="0.3">
      <c r="A2238" t="s">
        <v>2249</v>
      </c>
      <c r="B2238" s="2">
        <v>26498</v>
      </c>
      <c r="C2238" t="s">
        <v>10013</v>
      </c>
      <c r="D2238" s="1">
        <v>9.0500000000000007</v>
      </c>
      <c r="E2238" t="s">
        <v>10025</v>
      </c>
      <c r="F2238" s="2">
        <v>123491</v>
      </c>
      <c r="G2238" t="s">
        <v>10040</v>
      </c>
      <c r="H2238" t="s">
        <v>10028</v>
      </c>
      <c r="I2238" s="2">
        <v>818</v>
      </c>
      <c r="J2238" s="3">
        <v>25.5</v>
      </c>
      <c r="K2238" t="s">
        <v>10035</v>
      </c>
      <c r="L2238" s="4">
        <v>43627</v>
      </c>
      <c r="M2238" t="s">
        <v>10036</v>
      </c>
      <c r="N2238">
        <f t="shared" si="68"/>
        <v>0</v>
      </c>
      <c r="O2238" t="str" cm="1">
        <f t="array" ref="O2238">_xlfn.IFS(I2238&lt;600, "Very Poor",I2238&lt;650,"Poor",I2238&lt;700,"Fair",I2238&lt;750,"Good",I2238&gt;=750,"Excellent")</f>
        <v>Excellent</v>
      </c>
      <c r="P2238" t="str" cm="1">
        <f t="array" ref="P2238">_xlfn.IFS(F2238&lt;30000,"Low",F2238&lt;60000,"Lower Middle",F2238&lt;100000, "Upper Middle",F2238&gt;=100000, "High")</f>
        <v>High</v>
      </c>
      <c r="Q2238" t="str" cm="1">
        <f t="array" ref="Q2238">_xlfn.IFS(D2238&lt;10,"Low",D2238&lt;15,"Medium",D2238&lt;20,"High",D2238&gt;=20,"Very High")</f>
        <v>Low</v>
      </c>
      <c r="R2238" t="str">
        <f t="shared" si="69"/>
        <v>Normal</v>
      </c>
    </row>
    <row r="2239" spans="1:18" x14ac:dyDescent="0.3">
      <c r="A2239" t="s">
        <v>2250</v>
      </c>
      <c r="B2239" s="2">
        <v>12329</v>
      </c>
      <c r="C2239" t="s">
        <v>10014</v>
      </c>
      <c r="D2239" s="1">
        <v>22.31</v>
      </c>
      <c r="E2239" t="s">
        <v>10023</v>
      </c>
      <c r="F2239" s="2">
        <v>33885</v>
      </c>
      <c r="G2239" t="s">
        <v>10038</v>
      </c>
      <c r="H2239" t="s">
        <v>10026</v>
      </c>
      <c r="I2239" s="2">
        <v>755</v>
      </c>
      <c r="J2239" s="3">
        <v>12.1</v>
      </c>
      <c r="K2239" t="s">
        <v>10035</v>
      </c>
      <c r="L2239" s="4">
        <v>43757</v>
      </c>
      <c r="M2239" t="s">
        <v>10037</v>
      </c>
      <c r="N2239">
        <f t="shared" si="68"/>
        <v>1</v>
      </c>
      <c r="O2239" t="str" cm="1">
        <f t="array" ref="O2239">_xlfn.IFS(I2239&lt;600, "Very Poor",I2239&lt;650,"Poor",I2239&lt;700,"Fair",I2239&lt;750,"Good",I2239&gt;=750,"Excellent")</f>
        <v>Excellent</v>
      </c>
      <c r="P2239" t="str" cm="1">
        <f t="array" ref="P2239">_xlfn.IFS(F2239&lt;30000,"Low",F2239&lt;60000,"Lower Middle",F2239&lt;100000, "Upper Middle",F2239&gt;=100000, "High")</f>
        <v>Lower Middle</v>
      </c>
      <c r="Q2239" t="str" cm="1">
        <f t="array" ref="Q2239">_xlfn.IFS(D2239&lt;10,"Low",D2239&lt;15,"Medium",D2239&lt;20,"High",D2239&gt;=20,"Very High")</f>
        <v>Very High</v>
      </c>
      <c r="R2239" t="str">
        <f t="shared" si="69"/>
        <v>Normal</v>
      </c>
    </row>
    <row r="2240" spans="1:18" x14ac:dyDescent="0.3">
      <c r="A2240" t="s">
        <v>2251</v>
      </c>
      <c r="B2240" s="2">
        <v>32656</v>
      </c>
      <c r="C2240" t="s">
        <v>10013</v>
      </c>
      <c r="D2240" s="1">
        <v>29.38</v>
      </c>
      <c r="E2240" t="s">
        <v>10025</v>
      </c>
      <c r="F2240" s="2">
        <v>127922</v>
      </c>
      <c r="G2240" t="s">
        <v>10039</v>
      </c>
      <c r="H2240" t="s">
        <v>10032</v>
      </c>
      <c r="I2240" s="2">
        <v>710</v>
      </c>
      <c r="J2240" s="3">
        <v>5.3</v>
      </c>
      <c r="K2240" t="s">
        <v>10035</v>
      </c>
      <c r="L2240" s="4">
        <v>44061</v>
      </c>
      <c r="M2240" t="s">
        <v>10036</v>
      </c>
      <c r="N2240">
        <f t="shared" si="68"/>
        <v>0</v>
      </c>
      <c r="O2240" t="str" cm="1">
        <f t="array" ref="O2240">_xlfn.IFS(I2240&lt;600, "Very Poor",I2240&lt;650,"Poor",I2240&lt;700,"Fair",I2240&lt;750,"Good",I2240&gt;=750,"Excellent")</f>
        <v>Good</v>
      </c>
      <c r="P2240" t="str" cm="1">
        <f t="array" ref="P2240">_xlfn.IFS(F2240&lt;30000,"Low",F2240&lt;60000,"Lower Middle",F2240&lt;100000, "Upper Middle",F2240&gt;=100000, "High")</f>
        <v>High</v>
      </c>
      <c r="Q2240" t="str" cm="1">
        <f t="array" ref="Q2240">_xlfn.IFS(D2240&lt;10,"Low",D2240&lt;15,"Medium",D2240&lt;20,"High",D2240&gt;=20,"Very High")</f>
        <v>Very High</v>
      </c>
      <c r="R2240" t="str">
        <f t="shared" si="69"/>
        <v>Normal</v>
      </c>
    </row>
    <row r="2241" spans="1:18" x14ac:dyDescent="0.3">
      <c r="A2241" t="s">
        <v>2252</v>
      </c>
      <c r="B2241" s="2">
        <v>3159</v>
      </c>
      <c r="C2241" t="s">
        <v>10014</v>
      </c>
      <c r="D2241" s="1">
        <v>20.3</v>
      </c>
      <c r="E2241" t="s">
        <v>10021</v>
      </c>
      <c r="F2241" s="2">
        <v>27018</v>
      </c>
      <c r="G2241" t="s">
        <v>10039</v>
      </c>
      <c r="H2241" t="s">
        <v>10026</v>
      </c>
      <c r="I2241" s="2">
        <v>756</v>
      </c>
      <c r="J2241" s="3">
        <v>16.100000000000001</v>
      </c>
      <c r="K2241" t="s">
        <v>10035</v>
      </c>
      <c r="L2241" s="4">
        <v>44007</v>
      </c>
      <c r="M2241" t="s">
        <v>10037</v>
      </c>
      <c r="N2241">
        <f t="shared" si="68"/>
        <v>1</v>
      </c>
      <c r="O2241" t="str" cm="1">
        <f t="array" ref="O2241">_xlfn.IFS(I2241&lt;600, "Very Poor",I2241&lt;650,"Poor",I2241&lt;700,"Fair",I2241&lt;750,"Good",I2241&gt;=750,"Excellent")</f>
        <v>Excellent</v>
      </c>
      <c r="P2241" t="str" cm="1">
        <f t="array" ref="P2241">_xlfn.IFS(F2241&lt;30000,"Low",F2241&lt;60000,"Lower Middle",F2241&lt;100000, "Upper Middle",F2241&gt;=100000, "High")</f>
        <v>Low</v>
      </c>
      <c r="Q2241" t="str" cm="1">
        <f t="array" ref="Q2241">_xlfn.IFS(D2241&lt;10,"Low",D2241&lt;15,"Medium",D2241&lt;20,"High",D2241&gt;=20,"Very High")</f>
        <v>Very High</v>
      </c>
      <c r="R2241" t="str">
        <f t="shared" si="69"/>
        <v>Normal</v>
      </c>
    </row>
    <row r="2242" spans="1:18" x14ac:dyDescent="0.3">
      <c r="A2242" t="s">
        <v>2253</v>
      </c>
      <c r="B2242" s="2">
        <v>38900</v>
      </c>
      <c r="C2242" t="s">
        <v>10013</v>
      </c>
      <c r="D2242" s="1">
        <v>9.2799999999999994</v>
      </c>
      <c r="E2242" t="s">
        <v>10016</v>
      </c>
      <c r="F2242" s="2">
        <v>106190</v>
      </c>
      <c r="G2242" t="s">
        <v>10040</v>
      </c>
      <c r="H2242" t="s">
        <v>10030</v>
      </c>
      <c r="I2242" s="2">
        <v>680</v>
      </c>
      <c r="J2242" s="3">
        <v>20</v>
      </c>
      <c r="K2242" t="s">
        <v>10035</v>
      </c>
      <c r="L2242" s="4">
        <v>43729</v>
      </c>
      <c r="M2242" t="s">
        <v>10036</v>
      </c>
      <c r="N2242">
        <f t="shared" si="68"/>
        <v>0</v>
      </c>
      <c r="O2242" t="str" cm="1">
        <f t="array" ref="O2242">_xlfn.IFS(I2242&lt;600, "Very Poor",I2242&lt;650,"Poor",I2242&lt;700,"Fair",I2242&lt;750,"Good",I2242&gt;=750,"Excellent")</f>
        <v>Fair</v>
      </c>
      <c r="P2242" t="str" cm="1">
        <f t="array" ref="P2242">_xlfn.IFS(F2242&lt;30000,"Low",F2242&lt;60000,"Lower Middle",F2242&lt;100000, "Upper Middle",F2242&gt;=100000, "High")</f>
        <v>High</v>
      </c>
      <c r="Q2242" t="str" cm="1">
        <f t="array" ref="Q2242">_xlfn.IFS(D2242&lt;10,"Low",D2242&lt;15,"Medium",D2242&lt;20,"High",D2242&gt;=20,"Very High")</f>
        <v>Low</v>
      </c>
      <c r="R2242" t="str">
        <f t="shared" si="69"/>
        <v>Normal</v>
      </c>
    </row>
    <row r="2243" spans="1:18" x14ac:dyDescent="0.3">
      <c r="A2243" t="s">
        <v>2254</v>
      </c>
      <c r="B2243" s="2">
        <v>20363</v>
      </c>
      <c r="C2243" t="s">
        <v>10014</v>
      </c>
      <c r="D2243" s="1">
        <v>29.89</v>
      </c>
      <c r="E2243" t="s">
        <v>10025</v>
      </c>
      <c r="F2243" s="2">
        <v>99127</v>
      </c>
      <c r="G2243" t="s">
        <v>10038</v>
      </c>
      <c r="H2243" t="s">
        <v>10033</v>
      </c>
      <c r="I2243" s="2">
        <v>796</v>
      </c>
      <c r="J2243" s="3">
        <v>33.6</v>
      </c>
      <c r="K2243" t="s">
        <v>10034</v>
      </c>
      <c r="L2243" s="4">
        <v>43894</v>
      </c>
      <c r="M2243" t="s">
        <v>10037</v>
      </c>
      <c r="N2243">
        <f t="shared" ref="N2243:N2306" si="70">IF(M2243="Charged Off",1,0)</f>
        <v>1</v>
      </c>
      <c r="O2243" t="str" cm="1">
        <f t="array" ref="O2243">_xlfn.IFS(I2243&lt;600, "Very Poor",I2243&lt;650,"Poor",I2243&lt;700,"Fair",I2243&lt;750,"Good",I2243&gt;=750,"Excellent")</f>
        <v>Excellent</v>
      </c>
      <c r="P2243" t="str" cm="1">
        <f t="array" ref="P2243">_xlfn.IFS(F2243&lt;30000,"Low",F2243&lt;60000,"Lower Middle",F2243&lt;100000, "Upper Middle",F2243&gt;=100000, "High")</f>
        <v>Upper Middle</v>
      </c>
      <c r="Q2243" t="str" cm="1">
        <f t="array" ref="Q2243">_xlfn.IFS(D2243&lt;10,"Low",D2243&lt;15,"Medium",D2243&lt;20,"High",D2243&gt;=20,"Very High")</f>
        <v>Very High</v>
      </c>
      <c r="R2243" t="str">
        <f t="shared" ref="R2243:R2306" si="71">IF(AND(I2243&lt;650,D2243&gt;15), "High Risk", "Normal")</f>
        <v>Normal</v>
      </c>
    </row>
    <row r="2244" spans="1:18" x14ac:dyDescent="0.3">
      <c r="A2244" t="s">
        <v>2255</v>
      </c>
      <c r="B2244" s="2">
        <v>20033</v>
      </c>
      <c r="C2244" t="s">
        <v>10013</v>
      </c>
      <c r="D2244" s="1">
        <v>18.21</v>
      </c>
      <c r="E2244" t="s">
        <v>10024</v>
      </c>
      <c r="F2244" s="2">
        <v>94191</v>
      </c>
      <c r="G2244" t="s">
        <v>10040</v>
      </c>
      <c r="H2244" t="s">
        <v>10031</v>
      </c>
      <c r="I2244" s="2">
        <v>767</v>
      </c>
      <c r="J2244" s="3">
        <v>19.3</v>
      </c>
      <c r="K2244" t="s">
        <v>10034</v>
      </c>
      <c r="L2244" s="4">
        <v>42807</v>
      </c>
      <c r="M2244" t="s">
        <v>10036</v>
      </c>
      <c r="N2244">
        <f t="shared" si="70"/>
        <v>0</v>
      </c>
      <c r="O2244" t="str" cm="1">
        <f t="array" ref="O2244">_xlfn.IFS(I2244&lt;600, "Very Poor",I2244&lt;650,"Poor",I2244&lt;700,"Fair",I2244&lt;750,"Good",I2244&gt;=750,"Excellent")</f>
        <v>Excellent</v>
      </c>
      <c r="P2244" t="str" cm="1">
        <f t="array" ref="P2244">_xlfn.IFS(F2244&lt;30000,"Low",F2244&lt;60000,"Lower Middle",F2244&lt;100000, "Upper Middle",F2244&gt;=100000, "High")</f>
        <v>Upper Middle</v>
      </c>
      <c r="Q2244" t="str" cm="1">
        <f t="array" ref="Q2244">_xlfn.IFS(D2244&lt;10,"Low",D2244&lt;15,"Medium",D2244&lt;20,"High",D2244&gt;=20,"Very High")</f>
        <v>High</v>
      </c>
      <c r="R2244" t="str">
        <f t="shared" si="71"/>
        <v>Normal</v>
      </c>
    </row>
    <row r="2245" spans="1:18" x14ac:dyDescent="0.3">
      <c r="A2245" t="s">
        <v>2256</v>
      </c>
      <c r="B2245" s="2">
        <v>11805</v>
      </c>
      <c r="C2245" t="s">
        <v>10013</v>
      </c>
      <c r="D2245" s="1">
        <v>26</v>
      </c>
      <c r="E2245" t="s">
        <v>10023</v>
      </c>
      <c r="F2245" s="2">
        <v>20389</v>
      </c>
      <c r="G2245" t="s">
        <v>10040</v>
      </c>
      <c r="H2245" t="s">
        <v>10033</v>
      </c>
      <c r="I2245" s="2">
        <v>825</v>
      </c>
      <c r="J2245" s="3">
        <v>37</v>
      </c>
      <c r="K2245" t="s">
        <v>10035</v>
      </c>
      <c r="L2245" s="4">
        <v>42352</v>
      </c>
      <c r="M2245" t="s">
        <v>10037</v>
      </c>
      <c r="N2245">
        <f t="shared" si="70"/>
        <v>1</v>
      </c>
      <c r="O2245" t="str" cm="1">
        <f t="array" ref="O2245">_xlfn.IFS(I2245&lt;600, "Very Poor",I2245&lt;650,"Poor",I2245&lt;700,"Fair",I2245&lt;750,"Good",I2245&gt;=750,"Excellent")</f>
        <v>Excellent</v>
      </c>
      <c r="P2245" t="str" cm="1">
        <f t="array" ref="P2245">_xlfn.IFS(F2245&lt;30000,"Low",F2245&lt;60000,"Lower Middle",F2245&lt;100000, "Upper Middle",F2245&gt;=100000, "High")</f>
        <v>Low</v>
      </c>
      <c r="Q2245" t="str" cm="1">
        <f t="array" ref="Q2245">_xlfn.IFS(D2245&lt;10,"Low",D2245&lt;15,"Medium",D2245&lt;20,"High",D2245&gt;=20,"Very High")</f>
        <v>Very High</v>
      </c>
      <c r="R2245" t="str">
        <f t="shared" si="71"/>
        <v>Normal</v>
      </c>
    </row>
    <row r="2246" spans="1:18" x14ac:dyDescent="0.3">
      <c r="A2246" t="s">
        <v>2257</v>
      </c>
      <c r="B2246" s="2">
        <v>36851</v>
      </c>
      <c r="C2246" t="s">
        <v>10014</v>
      </c>
      <c r="D2246" s="1">
        <v>8.73</v>
      </c>
      <c r="E2246" t="s">
        <v>10018</v>
      </c>
      <c r="F2246" s="2">
        <v>59659</v>
      </c>
      <c r="G2246" t="s">
        <v>10039</v>
      </c>
      <c r="H2246" t="s">
        <v>10027</v>
      </c>
      <c r="I2246" s="2">
        <v>848</v>
      </c>
      <c r="J2246" s="3">
        <v>34.5</v>
      </c>
      <c r="K2246" t="s">
        <v>10035</v>
      </c>
      <c r="L2246" s="4">
        <v>43400</v>
      </c>
      <c r="M2246" t="s">
        <v>10036</v>
      </c>
      <c r="N2246">
        <f t="shared" si="70"/>
        <v>0</v>
      </c>
      <c r="O2246" t="str" cm="1">
        <f t="array" ref="O2246">_xlfn.IFS(I2246&lt;600, "Very Poor",I2246&lt;650,"Poor",I2246&lt;700,"Fair",I2246&lt;750,"Good",I2246&gt;=750,"Excellent")</f>
        <v>Excellent</v>
      </c>
      <c r="P2246" t="str" cm="1">
        <f t="array" ref="P2246">_xlfn.IFS(F2246&lt;30000,"Low",F2246&lt;60000,"Lower Middle",F2246&lt;100000, "Upper Middle",F2246&gt;=100000, "High")</f>
        <v>Lower Middle</v>
      </c>
      <c r="Q2246" t="str" cm="1">
        <f t="array" ref="Q2246">_xlfn.IFS(D2246&lt;10,"Low",D2246&lt;15,"Medium",D2246&lt;20,"High",D2246&gt;=20,"Very High")</f>
        <v>Low</v>
      </c>
      <c r="R2246" t="str">
        <f t="shared" si="71"/>
        <v>Normal</v>
      </c>
    </row>
    <row r="2247" spans="1:18" x14ac:dyDescent="0.3">
      <c r="A2247" t="s">
        <v>2258</v>
      </c>
      <c r="B2247" s="2">
        <v>27832</v>
      </c>
      <c r="C2247" t="s">
        <v>10014</v>
      </c>
      <c r="D2247" s="1">
        <v>21.65</v>
      </c>
      <c r="E2247" t="s">
        <v>10016</v>
      </c>
      <c r="F2247" s="2">
        <v>36519</v>
      </c>
      <c r="G2247" t="s">
        <v>10039</v>
      </c>
      <c r="H2247" t="s">
        <v>10028</v>
      </c>
      <c r="I2247" s="2">
        <v>760</v>
      </c>
      <c r="J2247" s="3">
        <v>11.7</v>
      </c>
      <c r="K2247" t="s">
        <v>10034</v>
      </c>
      <c r="L2247" s="4">
        <v>43571</v>
      </c>
      <c r="M2247" t="s">
        <v>10037</v>
      </c>
      <c r="N2247">
        <f t="shared" si="70"/>
        <v>1</v>
      </c>
      <c r="O2247" t="str" cm="1">
        <f t="array" ref="O2247">_xlfn.IFS(I2247&lt;600, "Very Poor",I2247&lt;650,"Poor",I2247&lt;700,"Fair",I2247&lt;750,"Good",I2247&gt;=750,"Excellent")</f>
        <v>Excellent</v>
      </c>
      <c r="P2247" t="str" cm="1">
        <f t="array" ref="P2247">_xlfn.IFS(F2247&lt;30000,"Low",F2247&lt;60000,"Lower Middle",F2247&lt;100000, "Upper Middle",F2247&gt;=100000, "High")</f>
        <v>Lower Middle</v>
      </c>
      <c r="Q2247" t="str" cm="1">
        <f t="array" ref="Q2247">_xlfn.IFS(D2247&lt;10,"Low",D2247&lt;15,"Medium",D2247&lt;20,"High",D2247&gt;=20,"Very High")</f>
        <v>Very High</v>
      </c>
      <c r="R2247" t="str">
        <f t="shared" si="71"/>
        <v>Normal</v>
      </c>
    </row>
    <row r="2248" spans="1:18" x14ac:dyDescent="0.3">
      <c r="A2248" t="s">
        <v>2259</v>
      </c>
      <c r="B2248" s="2">
        <v>14944</v>
      </c>
      <c r="C2248" t="s">
        <v>10013</v>
      </c>
      <c r="D2248" s="1">
        <v>27.82</v>
      </c>
      <c r="E2248" t="s">
        <v>10015</v>
      </c>
      <c r="F2248" s="2">
        <v>55224</v>
      </c>
      <c r="G2248" t="s">
        <v>10038</v>
      </c>
      <c r="H2248" t="s">
        <v>10029</v>
      </c>
      <c r="I2248" s="2">
        <v>733</v>
      </c>
      <c r="J2248" s="3">
        <v>10.5</v>
      </c>
      <c r="K2248" t="s">
        <v>10034</v>
      </c>
      <c r="L2248" s="4">
        <v>42616</v>
      </c>
      <c r="M2248" t="s">
        <v>10036</v>
      </c>
      <c r="N2248">
        <f t="shared" si="70"/>
        <v>0</v>
      </c>
      <c r="O2248" t="str" cm="1">
        <f t="array" ref="O2248">_xlfn.IFS(I2248&lt;600, "Very Poor",I2248&lt;650,"Poor",I2248&lt;700,"Fair",I2248&lt;750,"Good",I2248&gt;=750,"Excellent")</f>
        <v>Good</v>
      </c>
      <c r="P2248" t="str" cm="1">
        <f t="array" ref="P2248">_xlfn.IFS(F2248&lt;30000,"Low",F2248&lt;60000,"Lower Middle",F2248&lt;100000, "Upper Middle",F2248&gt;=100000, "High")</f>
        <v>Lower Middle</v>
      </c>
      <c r="Q2248" t="str" cm="1">
        <f t="array" ref="Q2248">_xlfn.IFS(D2248&lt;10,"Low",D2248&lt;15,"Medium",D2248&lt;20,"High",D2248&gt;=20,"Very High")</f>
        <v>Very High</v>
      </c>
      <c r="R2248" t="str">
        <f t="shared" si="71"/>
        <v>Normal</v>
      </c>
    </row>
    <row r="2249" spans="1:18" x14ac:dyDescent="0.3">
      <c r="A2249" t="s">
        <v>2260</v>
      </c>
      <c r="B2249" s="2">
        <v>20873</v>
      </c>
      <c r="C2249" t="s">
        <v>10014</v>
      </c>
      <c r="D2249" s="1">
        <v>18.3</v>
      </c>
      <c r="E2249" t="s">
        <v>10021</v>
      </c>
      <c r="F2249" s="2">
        <v>104191</v>
      </c>
      <c r="G2249" t="s">
        <v>10039</v>
      </c>
      <c r="H2249" t="s">
        <v>10027</v>
      </c>
      <c r="I2249" s="2">
        <v>760</v>
      </c>
      <c r="J2249" s="3">
        <v>13.5</v>
      </c>
      <c r="K2249" t="s">
        <v>10034</v>
      </c>
      <c r="L2249" s="4">
        <v>43921</v>
      </c>
      <c r="M2249" t="s">
        <v>10036</v>
      </c>
      <c r="N2249">
        <f t="shared" si="70"/>
        <v>0</v>
      </c>
      <c r="O2249" t="str" cm="1">
        <f t="array" ref="O2249">_xlfn.IFS(I2249&lt;600, "Very Poor",I2249&lt;650,"Poor",I2249&lt;700,"Fair",I2249&lt;750,"Good",I2249&gt;=750,"Excellent")</f>
        <v>Excellent</v>
      </c>
      <c r="P2249" t="str" cm="1">
        <f t="array" ref="P2249">_xlfn.IFS(F2249&lt;30000,"Low",F2249&lt;60000,"Lower Middle",F2249&lt;100000, "Upper Middle",F2249&gt;=100000, "High")</f>
        <v>High</v>
      </c>
      <c r="Q2249" t="str" cm="1">
        <f t="array" ref="Q2249">_xlfn.IFS(D2249&lt;10,"Low",D2249&lt;15,"Medium",D2249&lt;20,"High",D2249&gt;=20,"Very High")</f>
        <v>High</v>
      </c>
      <c r="R2249" t="str">
        <f t="shared" si="71"/>
        <v>Normal</v>
      </c>
    </row>
    <row r="2250" spans="1:18" x14ac:dyDescent="0.3">
      <c r="A2250" t="s">
        <v>2261</v>
      </c>
      <c r="B2250" s="2">
        <v>24928</v>
      </c>
      <c r="C2250" t="s">
        <v>10014</v>
      </c>
      <c r="D2250" s="1">
        <v>12.22</v>
      </c>
      <c r="E2250" t="s">
        <v>10018</v>
      </c>
      <c r="F2250" s="2">
        <v>77944</v>
      </c>
      <c r="G2250" t="s">
        <v>10038</v>
      </c>
      <c r="H2250" t="s">
        <v>10032</v>
      </c>
      <c r="I2250" s="2">
        <v>636</v>
      </c>
      <c r="J2250" s="3">
        <v>17.600000000000001</v>
      </c>
      <c r="K2250" t="s">
        <v>10035</v>
      </c>
      <c r="L2250" s="4">
        <v>42363</v>
      </c>
      <c r="M2250" t="s">
        <v>10036</v>
      </c>
      <c r="N2250">
        <f t="shared" si="70"/>
        <v>0</v>
      </c>
      <c r="O2250" t="str" cm="1">
        <f t="array" ref="O2250">_xlfn.IFS(I2250&lt;600, "Very Poor",I2250&lt;650,"Poor",I2250&lt;700,"Fair",I2250&lt;750,"Good",I2250&gt;=750,"Excellent")</f>
        <v>Poor</v>
      </c>
      <c r="P2250" t="str" cm="1">
        <f t="array" ref="P2250">_xlfn.IFS(F2250&lt;30000,"Low",F2250&lt;60000,"Lower Middle",F2250&lt;100000, "Upper Middle",F2250&gt;=100000, "High")</f>
        <v>Upper Middle</v>
      </c>
      <c r="Q2250" t="str" cm="1">
        <f t="array" ref="Q2250">_xlfn.IFS(D2250&lt;10,"Low",D2250&lt;15,"Medium",D2250&lt;20,"High",D2250&gt;=20,"Very High")</f>
        <v>Medium</v>
      </c>
      <c r="R2250" t="str">
        <f t="shared" si="71"/>
        <v>Normal</v>
      </c>
    </row>
    <row r="2251" spans="1:18" x14ac:dyDescent="0.3">
      <c r="A2251" t="s">
        <v>2262</v>
      </c>
      <c r="B2251" s="2">
        <v>16379</v>
      </c>
      <c r="C2251" t="s">
        <v>10013</v>
      </c>
      <c r="D2251" s="1">
        <v>8.19</v>
      </c>
      <c r="E2251" t="s">
        <v>10020</v>
      </c>
      <c r="F2251" s="2">
        <v>43497</v>
      </c>
      <c r="G2251" t="s">
        <v>10040</v>
      </c>
      <c r="H2251" t="s">
        <v>10032</v>
      </c>
      <c r="I2251" s="2">
        <v>625</v>
      </c>
      <c r="J2251" s="3">
        <v>25.4</v>
      </c>
      <c r="K2251" t="s">
        <v>10035</v>
      </c>
      <c r="L2251" s="4">
        <v>43014</v>
      </c>
      <c r="M2251" t="s">
        <v>10037</v>
      </c>
      <c r="N2251">
        <f t="shared" si="70"/>
        <v>1</v>
      </c>
      <c r="O2251" t="str" cm="1">
        <f t="array" ref="O2251">_xlfn.IFS(I2251&lt;600, "Very Poor",I2251&lt;650,"Poor",I2251&lt;700,"Fair",I2251&lt;750,"Good",I2251&gt;=750,"Excellent")</f>
        <v>Poor</v>
      </c>
      <c r="P2251" t="str" cm="1">
        <f t="array" ref="P2251">_xlfn.IFS(F2251&lt;30000,"Low",F2251&lt;60000,"Lower Middle",F2251&lt;100000, "Upper Middle",F2251&gt;=100000, "High")</f>
        <v>Lower Middle</v>
      </c>
      <c r="Q2251" t="str" cm="1">
        <f t="array" ref="Q2251">_xlfn.IFS(D2251&lt;10,"Low",D2251&lt;15,"Medium",D2251&lt;20,"High",D2251&gt;=20,"Very High")</f>
        <v>Low</v>
      </c>
      <c r="R2251" t="str">
        <f t="shared" si="71"/>
        <v>Normal</v>
      </c>
    </row>
    <row r="2252" spans="1:18" x14ac:dyDescent="0.3">
      <c r="A2252" t="s">
        <v>2263</v>
      </c>
      <c r="B2252" s="2">
        <v>37751</v>
      </c>
      <c r="C2252" t="s">
        <v>10013</v>
      </c>
      <c r="D2252" s="1">
        <v>12.4</v>
      </c>
      <c r="E2252" t="s">
        <v>10022</v>
      </c>
      <c r="F2252" s="2">
        <v>45194</v>
      </c>
      <c r="G2252" t="s">
        <v>10038</v>
      </c>
      <c r="H2252" t="s">
        <v>10032</v>
      </c>
      <c r="I2252" s="2">
        <v>665</v>
      </c>
      <c r="J2252" s="3">
        <v>9.3000000000000007</v>
      </c>
      <c r="K2252" t="s">
        <v>10035</v>
      </c>
      <c r="L2252" s="4">
        <v>42543</v>
      </c>
      <c r="M2252" t="s">
        <v>10036</v>
      </c>
      <c r="N2252">
        <f t="shared" si="70"/>
        <v>0</v>
      </c>
      <c r="O2252" t="str" cm="1">
        <f t="array" ref="O2252">_xlfn.IFS(I2252&lt;600, "Very Poor",I2252&lt;650,"Poor",I2252&lt;700,"Fair",I2252&lt;750,"Good",I2252&gt;=750,"Excellent")</f>
        <v>Fair</v>
      </c>
      <c r="P2252" t="str" cm="1">
        <f t="array" ref="P2252">_xlfn.IFS(F2252&lt;30000,"Low",F2252&lt;60000,"Lower Middle",F2252&lt;100000, "Upper Middle",F2252&gt;=100000, "High")</f>
        <v>Lower Middle</v>
      </c>
      <c r="Q2252" t="str" cm="1">
        <f t="array" ref="Q2252">_xlfn.IFS(D2252&lt;10,"Low",D2252&lt;15,"Medium",D2252&lt;20,"High",D2252&gt;=20,"Very High")</f>
        <v>Medium</v>
      </c>
      <c r="R2252" t="str">
        <f t="shared" si="71"/>
        <v>Normal</v>
      </c>
    </row>
    <row r="2253" spans="1:18" x14ac:dyDescent="0.3">
      <c r="A2253" t="s">
        <v>2264</v>
      </c>
      <c r="B2253" s="2">
        <v>35546</v>
      </c>
      <c r="C2253" t="s">
        <v>10014</v>
      </c>
      <c r="D2253" s="1">
        <v>13.87</v>
      </c>
      <c r="E2253" t="s">
        <v>10025</v>
      </c>
      <c r="F2253" s="2">
        <v>29768</v>
      </c>
      <c r="G2253" t="s">
        <v>10039</v>
      </c>
      <c r="H2253" t="s">
        <v>10031</v>
      </c>
      <c r="I2253" s="2">
        <v>814</v>
      </c>
      <c r="J2253" s="3">
        <v>23.6</v>
      </c>
      <c r="K2253" t="s">
        <v>10034</v>
      </c>
      <c r="L2253" s="4">
        <v>44196</v>
      </c>
      <c r="M2253" t="s">
        <v>10036</v>
      </c>
      <c r="N2253">
        <f t="shared" si="70"/>
        <v>0</v>
      </c>
      <c r="O2253" t="str" cm="1">
        <f t="array" ref="O2253">_xlfn.IFS(I2253&lt;600, "Very Poor",I2253&lt;650,"Poor",I2253&lt;700,"Fair",I2253&lt;750,"Good",I2253&gt;=750,"Excellent")</f>
        <v>Excellent</v>
      </c>
      <c r="P2253" t="str" cm="1">
        <f t="array" ref="P2253">_xlfn.IFS(F2253&lt;30000,"Low",F2253&lt;60000,"Lower Middle",F2253&lt;100000, "Upper Middle",F2253&gt;=100000, "High")</f>
        <v>Low</v>
      </c>
      <c r="Q2253" t="str" cm="1">
        <f t="array" ref="Q2253">_xlfn.IFS(D2253&lt;10,"Low",D2253&lt;15,"Medium",D2253&lt;20,"High",D2253&gt;=20,"Very High")</f>
        <v>Medium</v>
      </c>
      <c r="R2253" t="str">
        <f t="shared" si="71"/>
        <v>Normal</v>
      </c>
    </row>
    <row r="2254" spans="1:18" x14ac:dyDescent="0.3">
      <c r="A2254" t="s">
        <v>2265</v>
      </c>
      <c r="B2254" s="2">
        <v>25286</v>
      </c>
      <c r="C2254" t="s">
        <v>10013</v>
      </c>
      <c r="D2254" s="1">
        <v>22.75</v>
      </c>
      <c r="E2254" t="s">
        <v>10021</v>
      </c>
      <c r="F2254" s="2">
        <v>48345</v>
      </c>
      <c r="G2254" t="s">
        <v>10038</v>
      </c>
      <c r="H2254" t="s">
        <v>10032</v>
      </c>
      <c r="I2254" s="2">
        <v>661</v>
      </c>
      <c r="J2254" s="3">
        <v>25.3</v>
      </c>
      <c r="K2254" t="s">
        <v>10035</v>
      </c>
      <c r="L2254" s="4">
        <v>42583</v>
      </c>
      <c r="M2254" t="s">
        <v>10037</v>
      </c>
      <c r="N2254">
        <f t="shared" si="70"/>
        <v>1</v>
      </c>
      <c r="O2254" t="str" cm="1">
        <f t="array" ref="O2254">_xlfn.IFS(I2254&lt;600, "Very Poor",I2254&lt;650,"Poor",I2254&lt;700,"Fair",I2254&lt;750,"Good",I2254&gt;=750,"Excellent")</f>
        <v>Fair</v>
      </c>
      <c r="P2254" t="str" cm="1">
        <f t="array" ref="P2254">_xlfn.IFS(F2254&lt;30000,"Low",F2254&lt;60000,"Lower Middle",F2254&lt;100000, "Upper Middle",F2254&gt;=100000, "High")</f>
        <v>Lower Middle</v>
      </c>
      <c r="Q2254" t="str" cm="1">
        <f t="array" ref="Q2254">_xlfn.IFS(D2254&lt;10,"Low",D2254&lt;15,"Medium",D2254&lt;20,"High",D2254&gt;=20,"Very High")</f>
        <v>Very High</v>
      </c>
      <c r="R2254" t="str">
        <f t="shared" si="71"/>
        <v>Normal</v>
      </c>
    </row>
    <row r="2255" spans="1:18" x14ac:dyDescent="0.3">
      <c r="A2255" t="s">
        <v>2266</v>
      </c>
      <c r="B2255" s="2">
        <v>6110</v>
      </c>
      <c r="C2255" t="s">
        <v>10013</v>
      </c>
      <c r="D2255" s="1">
        <v>9.4700000000000006</v>
      </c>
      <c r="E2255" t="s">
        <v>10020</v>
      </c>
      <c r="F2255" s="2">
        <v>140784</v>
      </c>
      <c r="G2255" t="s">
        <v>10039</v>
      </c>
      <c r="H2255" t="s">
        <v>10028</v>
      </c>
      <c r="I2255" s="2">
        <v>757</v>
      </c>
      <c r="J2255" s="3">
        <v>28.1</v>
      </c>
      <c r="K2255" t="s">
        <v>10035</v>
      </c>
      <c r="L2255" s="4">
        <v>42451</v>
      </c>
      <c r="M2255" t="s">
        <v>10036</v>
      </c>
      <c r="N2255">
        <f t="shared" si="70"/>
        <v>0</v>
      </c>
      <c r="O2255" t="str" cm="1">
        <f t="array" ref="O2255">_xlfn.IFS(I2255&lt;600, "Very Poor",I2255&lt;650,"Poor",I2255&lt;700,"Fair",I2255&lt;750,"Good",I2255&gt;=750,"Excellent")</f>
        <v>Excellent</v>
      </c>
      <c r="P2255" t="str" cm="1">
        <f t="array" ref="P2255">_xlfn.IFS(F2255&lt;30000,"Low",F2255&lt;60000,"Lower Middle",F2255&lt;100000, "Upper Middle",F2255&gt;=100000, "High")</f>
        <v>High</v>
      </c>
      <c r="Q2255" t="str" cm="1">
        <f t="array" ref="Q2255">_xlfn.IFS(D2255&lt;10,"Low",D2255&lt;15,"Medium",D2255&lt;20,"High",D2255&gt;=20,"Very High")</f>
        <v>Low</v>
      </c>
      <c r="R2255" t="str">
        <f t="shared" si="71"/>
        <v>Normal</v>
      </c>
    </row>
    <row r="2256" spans="1:18" x14ac:dyDescent="0.3">
      <c r="A2256" t="s">
        <v>2267</v>
      </c>
      <c r="B2256" s="2">
        <v>13087</v>
      </c>
      <c r="C2256" t="s">
        <v>10014</v>
      </c>
      <c r="D2256" s="1">
        <v>7.65</v>
      </c>
      <c r="E2256" t="s">
        <v>10019</v>
      </c>
      <c r="F2256" s="2">
        <v>142043</v>
      </c>
      <c r="G2256" t="s">
        <v>10040</v>
      </c>
      <c r="H2256" t="s">
        <v>10032</v>
      </c>
      <c r="I2256" s="2">
        <v>672</v>
      </c>
      <c r="J2256" s="3">
        <v>24.3</v>
      </c>
      <c r="K2256" t="s">
        <v>10034</v>
      </c>
      <c r="L2256" s="4">
        <v>43567</v>
      </c>
      <c r="M2256" t="s">
        <v>10036</v>
      </c>
      <c r="N2256">
        <f t="shared" si="70"/>
        <v>0</v>
      </c>
      <c r="O2256" t="str" cm="1">
        <f t="array" ref="O2256">_xlfn.IFS(I2256&lt;600, "Very Poor",I2256&lt;650,"Poor",I2256&lt;700,"Fair",I2256&lt;750,"Good",I2256&gt;=750,"Excellent")</f>
        <v>Fair</v>
      </c>
      <c r="P2256" t="str" cm="1">
        <f t="array" ref="P2256">_xlfn.IFS(F2256&lt;30000,"Low",F2256&lt;60000,"Lower Middle",F2256&lt;100000, "Upper Middle",F2256&gt;=100000, "High")</f>
        <v>High</v>
      </c>
      <c r="Q2256" t="str" cm="1">
        <f t="array" ref="Q2256">_xlfn.IFS(D2256&lt;10,"Low",D2256&lt;15,"Medium",D2256&lt;20,"High",D2256&gt;=20,"Very High")</f>
        <v>Low</v>
      </c>
      <c r="R2256" t="str">
        <f t="shared" si="71"/>
        <v>Normal</v>
      </c>
    </row>
    <row r="2257" spans="1:18" x14ac:dyDescent="0.3">
      <c r="A2257" t="s">
        <v>2268</v>
      </c>
      <c r="B2257" s="2">
        <v>24762</v>
      </c>
      <c r="C2257" t="s">
        <v>10013</v>
      </c>
      <c r="D2257" s="1">
        <v>14.67</v>
      </c>
      <c r="E2257" t="s">
        <v>10021</v>
      </c>
      <c r="F2257" s="2">
        <v>31117</v>
      </c>
      <c r="G2257" t="s">
        <v>10038</v>
      </c>
      <c r="H2257" t="s">
        <v>10032</v>
      </c>
      <c r="I2257" s="2">
        <v>777</v>
      </c>
      <c r="J2257" s="3">
        <v>33.9</v>
      </c>
      <c r="K2257" t="s">
        <v>10034</v>
      </c>
      <c r="L2257" s="4">
        <v>43611</v>
      </c>
      <c r="M2257" t="s">
        <v>10037</v>
      </c>
      <c r="N2257">
        <f t="shared" si="70"/>
        <v>1</v>
      </c>
      <c r="O2257" t="str" cm="1">
        <f t="array" ref="O2257">_xlfn.IFS(I2257&lt;600, "Very Poor",I2257&lt;650,"Poor",I2257&lt;700,"Fair",I2257&lt;750,"Good",I2257&gt;=750,"Excellent")</f>
        <v>Excellent</v>
      </c>
      <c r="P2257" t="str" cm="1">
        <f t="array" ref="P2257">_xlfn.IFS(F2257&lt;30000,"Low",F2257&lt;60000,"Lower Middle",F2257&lt;100000, "Upper Middle",F2257&gt;=100000, "High")</f>
        <v>Lower Middle</v>
      </c>
      <c r="Q2257" t="str" cm="1">
        <f t="array" ref="Q2257">_xlfn.IFS(D2257&lt;10,"Low",D2257&lt;15,"Medium",D2257&lt;20,"High",D2257&gt;=20,"Very High")</f>
        <v>Medium</v>
      </c>
      <c r="R2257" t="str">
        <f t="shared" si="71"/>
        <v>Normal</v>
      </c>
    </row>
    <row r="2258" spans="1:18" x14ac:dyDescent="0.3">
      <c r="A2258" t="s">
        <v>2269</v>
      </c>
      <c r="B2258" s="2">
        <v>18081</v>
      </c>
      <c r="C2258" t="s">
        <v>10013</v>
      </c>
      <c r="D2258" s="1">
        <v>16.47</v>
      </c>
      <c r="E2258" t="s">
        <v>10018</v>
      </c>
      <c r="F2258" s="2">
        <v>58274</v>
      </c>
      <c r="G2258" t="s">
        <v>10038</v>
      </c>
      <c r="H2258" t="s">
        <v>10028</v>
      </c>
      <c r="I2258" s="2">
        <v>741</v>
      </c>
      <c r="J2258" s="3">
        <v>27.5</v>
      </c>
      <c r="K2258" t="s">
        <v>10034</v>
      </c>
      <c r="L2258" s="4">
        <v>42885</v>
      </c>
      <c r="M2258" t="s">
        <v>10036</v>
      </c>
      <c r="N2258">
        <f t="shared" si="70"/>
        <v>0</v>
      </c>
      <c r="O2258" t="str" cm="1">
        <f t="array" ref="O2258">_xlfn.IFS(I2258&lt;600, "Very Poor",I2258&lt;650,"Poor",I2258&lt;700,"Fair",I2258&lt;750,"Good",I2258&gt;=750,"Excellent")</f>
        <v>Good</v>
      </c>
      <c r="P2258" t="str" cm="1">
        <f t="array" ref="P2258">_xlfn.IFS(F2258&lt;30000,"Low",F2258&lt;60000,"Lower Middle",F2258&lt;100000, "Upper Middle",F2258&gt;=100000, "High")</f>
        <v>Lower Middle</v>
      </c>
      <c r="Q2258" t="str" cm="1">
        <f t="array" ref="Q2258">_xlfn.IFS(D2258&lt;10,"Low",D2258&lt;15,"Medium",D2258&lt;20,"High",D2258&gt;=20,"Very High")</f>
        <v>High</v>
      </c>
      <c r="R2258" t="str">
        <f t="shared" si="71"/>
        <v>Normal</v>
      </c>
    </row>
    <row r="2259" spans="1:18" x14ac:dyDescent="0.3">
      <c r="A2259" t="s">
        <v>2270</v>
      </c>
      <c r="B2259" s="2">
        <v>35947</v>
      </c>
      <c r="C2259" t="s">
        <v>10014</v>
      </c>
      <c r="D2259" s="1">
        <v>20.71</v>
      </c>
      <c r="E2259" t="s">
        <v>10020</v>
      </c>
      <c r="F2259" s="2">
        <v>77352</v>
      </c>
      <c r="G2259" t="s">
        <v>10039</v>
      </c>
      <c r="H2259" t="s">
        <v>10028</v>
      </c>
      <c r="I2259" s="2">
        <v>805</v>
      </c>
      <c r="J2259" s="3">
        <v>37.4</v>
      </c>
      <c r="K2259" t="s">
        <v>10035</v>
      </c>
      <c r="L2259" s="4">
        <v>43004</v>
      </c>
      <c r="M2259" t="s">
        <v>10037</v>
      </c>
      <c r="N2259">
        <f t="shared" si="70"/>
        <v>1</v>
      </c>
      <c r="O2259" t="str" cm="1">
        <f t="array" ref="O2259">_xlfn.IFS(I2259&lt;600, "Very Poor",I2259&lt;650,"Poor",I2259&lt;700,"Fair",I2259&lt;750,"Good",I2259&gt;=750,"Excellent")</f>
        <v>Excellent</v>
      </c>
      <c r="P2259" t="str" cm="1">
        <f t="array" ref="P2259">_xlfn.IFS(F2259&lt;30000,"Low",F2259&lt;60000,"Lower Middle",F2259&lt;100000, "Upper Middle",F2259&gt;=100000, "High")</f>
        <v>Upper Middle</v>
      </c>
      <c r="Q2259" t="str" cm="1">
        <f t="array" ref="Q2259">_xlfn.IFS(D2259&lt;10,"Low",D2259&lt;15,"Medium",D2259&lt;20,"High",D2259&gt;=20,"Very High")</f>
        <v>Very High</v>
      </c>
      <c r="R2259" t="str">
        <f t="shared" si="71"/>
        <v>Normal</v>
      </c>
    </row>
    <row r="2260" spans="1:18" x14ac:dyDescent="0.3">
      <c r="A2260" t="s">
        <v>2271</v>
      </c>
      <c r="B2260" s="2">
        <v>10596</v>
      </c>
      <c r="C2260" t="s">
        <v>10013</v>
      </c>
      <c r="D2260" s="1">
        <v>22.69</v>
      </c>
      <c r="E2260" t="s">
        <v>10018</v>
      </c>
      <c r="F2260" s="2">
        <v>94931</v>
      </c>
      <c r="G2260" t="s">
        <v>10040</v>
      </c>
      <c r="H2260" t="s">
        <v>10031</v>
      </c>
      <c r="I2260" s="2">
        <v>772</v>
      </c>
      <c r="J2260" s="3">
        <v>29.5</v>
      </c>
      <c r="K2260" t="s">
        <v>10034</v>
      </c>
      <c r="L2260" s="4">
        <v>44135</v>
      </c>
      <c r="M2260" t="s">
        <v>10037</v>
      </c>
      <c r="N2260">
        <f t="shared" si="70"/>
        <v>1</v>
      </c>
      <c r="O2260" t="str" cm="1">
        <f t="array" ref="O2260">_xlfn.IFS(I2260&lt;600, "Very Poor",I2260&lt;650,"Poor",I2260&lt;700,"Fair",I2260&lt;750,"Good",I2260&gt;=750,"Excellent")</f>
        <v>Excellent</v>
      </c>
      <c r="P2260" t="str" cm="1">
        <f t="array" ref="P2260">_xlfn.IFS(F2260&lt;30000,"Low",F2260&lt;60000,"Lower Middle",F2260&lt;100000, "Upper Middle",F2260&gt;=100000, "High")</f>
        <v>Upper Middle</v>
      </c>
      <c r="Q2260" t="str" cm="1">
        <f t="array" ref="Q2260">_xlfn.IFS(D2260&lt;10,"Low",D2260&lt;15,"Medium",D2260&lt;20,"High",D2260&gt;=20,"Very High")</f>
        <v>Very High</v>
      </c>
      <c r="R2260" t="str">
        <f t="shared" si="71"/>
        <v>Normal</v>
      </c>
    </row>
    <row r="2261" spans="1:18" x14ac:dyDescent="0.3">
      <c r="A2261" t="s">
        <v>2272</v>
      </c>
      <c r="B2261" s="2">
        <v>39019</v>
      </c>
      <c r="C2261" t="s">
        <v>10014</v>
      </c>
      <c r="D2261" s="1">
        <v>27.23</v>
      </c>
      <c r="E2261" t="s">
        <v>10023</v>
      </c>
      <c r="F2261" s="2">
        <v>29913</v>
      </c>
      <c r="G2261" t="s">
        <v>10038</v>
      </c>
      <c r="H2261" t="s">
        <v>10027</v>
      </c>
      <c r="I2261" s="2">
        <v>725</v>
      </c>
      <c r="J2261" s="3">
        <v>20.3</v>
      </c>
      <c r="K2261" t="s">
        <v>10034</v>
      </c>
      <c r="L2261" s="4">
        <v>43847</v>
      </c>
      <c r="M2261" t="s">
        <v>10037</v>
      </c>
      <c r="N2261">
        <f t="shared" si="70"/>
        <v>1</v>
      </c>
      <c r="O2261" t="str" cm="1">
        <f t="array" ref="O2261">_xlfn.IFS(I2261&lt;600, "Very Poor",I2261&lt;650,"Poor",I2261&lt;700,"Fair",I2261&lt;750,"Good",I2261&gt;=750,"Excellent")</f>
        <v>Good</v>
      </c>
      <c r="P2261" t="str" cm="1">
        <f t="array" ref="P2261">_xlfn.IFS(F2261&lt;30000,"Low",F2261&lt;60000,"Lower Middle",F2261&lt;100000, "Upper Middle",F2261&gt;=100000, "High")</f>
        <v>Low</v>
      </c>
      <c r="Q2261" t="str" cm="1">
        <f t="array" ref="Q2261">_xlfn.IFS(D2261&lt;10,"Low",D2261&lt;15,"Medium",D2261&lt;20,"High",D2261&gt;=20,"Very High")</f>
        <v>Very High</v>
      </c>
      <c r="R2261" t="str">
        <f t="shared" si="71"/>
        <v>Normal</v>
      </c>
    </row>
    <row r="2262" spans="1:18" x14ac:dyDescent="0.3">
      <c r="A2262" t="s">
        <v>2273</v>
      </c>
      <c r="B2262" s="2">
        <v>19313</v>
      </c>
      <c r="C2262" t="s">
        <v>10014</v>
      </c>
      <c r="D2262" s="1">
        <v>12.22</v>
      </c>
      <c r="E2262" t="s">
        <v>10024</v>
      </c>
      <c r="F2262" s="2">
        <v>76763</v>
      </c>
      <c r="G2262" t="s">
        <v>10039</v>
      </c>
      <c r="H2262" t="s">
        <v>10029</v>
      </c>
      <c r="I2262" s="2">
        <v>833</v>
      </c>
      <c r="J2262" s="3">
        <v>12.3</v>
      </c>
      <c r="K2262" t="s">
        <v>10034</v>
      </c>
      <c r="L2262" s="4">
        <v>42707</v>
      </c>
      <c r="M2262" t="s">
        <v>10036</v>
      </c>
      <c r="N2262">
        <f t="shared" si="70"/>
        <v>0</v>
      </c>
      <c r="O2262" t="str" cm="1">
        <f t="array" ref="O2262">_xlfn.IFS(I2262&lt;600, "Very Poor",I2262&lt;650,"Poor",I2262&lt;700,"Fair",I2262&lt;750,"Good",I2262&gt;=750,"Excellent")</f>
        <v>Excellent</v>
      </c>
      <c r="P2262" t="str" cm="1">
        <f t="array" ref="P2262">_xlfn.IFS(F2262&lt;30000,"Low",F2262&lt;60000,"Lower Middle",F2262&lt;100000, "Upper Middle",F2262&gt;=100000, "High")</f>
        <v>Upper Middle</v>
      </c>
      <c r="Q2262" t="str" cm="1">
        <f t="array" ref="Q2262">_xlfn.IFS(D2262&lt;10,"Low",D2262&lt;15,"Medium",D2262&lt;20,"High",D2262&gt;=20,"Very High")</f>
        <v>Medium</v>
      </c>
      <c r="R2262" t="str">
        <f t="shared" si="71"/>
        <v>Normal</v>
      </c>
    </row>
    <row r="2263" spans="1:18" x14ac:dyDescent="0.3">
      <c r="A2263" t="s">
        <v>2274</v>
      </c>
      <c r="B2263" s="2">
        <v>2013</v>
      </c>
      <c r="C2263" t="s">
        <v>10013</v>
      </c>
      <c r="D2263" s="1">
        <v>18.22</v>
      </c>
      <c r="E2263" t="s">
        <v>10016</v>
      </c>
      <c r="F2263" s="2">
        <v>28785</v>
      </c>
      <c r="G2263" t="s">
        <v>10040</v>
      </c>
      <c r="H2263" t="s">
        <v>10032</v>
      </c>
      <c r="I2263" s="2">
        <v>589</v>
      </c>
      <c r="J2263" s="3">
        <v>5.4</v>
      </c>
      <c r="K2263" t="s">
        <v>10035</v>
      </c>
      <c r="L2263" s="4">
        <v>42524</v>
      </c>
      <c r="M2263" t="s">
        <v>10037</v>
      </c>
      <c r="N2263">
        <f t="shared" si="70"/>
        <v>1</v>
      </c>
      <c r="O2263" t="str" cm="1">
        <f t="array" ref="O2263">_xlfn.IFS(I2263&lt;600, "Very Poor",I2263&lt;650,"Poor",I2263&lt;700,"Fair",I2263&lt;750,"Good",I2263&gt;=750,"Excellent")</f>
        <v>Very Poor</v>
      </c>
      <c r="P2263" t="str" cm="1">
        <f t="array" ref="P2263">_xlfn.IFS(F2263&lt;30000,"Low",F2263&lt;60000,"Lower Middle",F2263&lt;100000, "Upper Middle",F2263&gt;=100000, "High")</f>
        <v>Low</v>
      </c>
      <c r="Q2263" t="str" cm="1">
        <f t="array" ref="Q2263">_xlfn.IFS(D2263&lt;10,"Low",D2263&lt;15,"Medium",D2263&lt;20,"High",D2263&gt;=20,"Very High")</f>
        <v>High</v>
      </c>
      <c r="R2263" t="str">
        <f t="shared" si="71"/>
        <v>High Risk</v>
      </c>
    </row>
    <row r="2264" spans="1:18" x14ac:dyDescent="0.3">
      <c r="A2264" t="s">
        <v>2275</v>
      </c>
      <c r="B2264" s="2">
        <v>24705</v>
      </c>
      <c r="C2264" t="s">
        <v>10013</v>
      </c>
      <c r="D2264" s="1">
        <v>14.15</v>
      </c>
      <c r="E2264" t="s">
        <v>10025</v>
      </c>
      <c r="F2264" s="2">
        <v>97488</v>
      </c>
      <c r="G2264" t="s">
        <v>10040</v>
      </c>
      <c r="H2264" t="s">
        <v>10030</v>
      </c>
      <c r="I2264" s="2">
        <v>709</v>
      </c>
      <c r="J2264" s="3">
        <v>8.1999999999999993</v>
      </c>
      <c r="K2264" t="s">
        <v>10034</v>
      </c>
      <c r="L2264" s="4">
        <v>43629</v>
      </c>
      <c r="M2264" t="s">
        <v>10036</v>
      </c>
      <c r="N2264">
        <f t="shared" si="70"/>
        <v>0</v>
      </c>
      <c r="O2264" t="str" cm="1">
        <f t="array" ref="O2264">_xlfn.IFS(I2264&lt;600, "Very Poor",I2264&lt;650,"Poor",I2264&lt;700,"Fair",I2264&lt;750,"Good",I2264&gt;=750,"Excellent")</f>
        <v>Good</v>
      </c>
      <c r="P2264" t="str" cm="1">
        <f t="array" ref="P2264">_xlfn.IFS(F2264&lt;30000,"Low",F2264&lt;60000,"Lower Middle",F2264&lt;100000, "Upper Middle",F2264&gt;=100000, "High")</f>
        <v>Upper Middle</v>
      </c>
      <c r="Q2264" t="str" cm="1">
        <f t="array" ref="Q2264">_xlfn.IFS(D2264&lt;10,"Low",D2264&lt;15,"Medium",D2264&lt;20,"High",D2264&gt;=20,"Very High")</f>
        <v>Medium</v>
      </c>
      <c r="R2264" t="str">
        <f t="shared" si="71"/>
        <v>Normal</v>
      </c>
    </row>
    <row r="2265" spans="1:18" x14ac:dyDescent="0.3">
      <c r="A2265" t="s">
        <v>2276</v>
      </c>
      <c r="B2265" s="2">
        <v>2828</v>
      </c>
      <c r="C2265" t="s">
        <v>10013</v>
      </c>
      <c r="D2265" s="1">
        <v>5.04</v>
      </c>
      <c r="E2265" t="s">
        <v>10024</v>
      </c>
      <c r="F2265" s="2">
        <v>127101</v>
      </c>
      <c r="G2265" t="s">
        <v>10038</v>
      </c>
      <c r="H2265" t="s">
        <v>10029</v>
      </c>
      <c r="I2265" s="2">
        <v>670</v>
      </c>
      <c r="J2265" s="3">
        <v>11.6</v>
      </c>
      <c r="K2265" t="s">
        <v>10035</v>
      </c>
      <c r="L2265" s="4">
        <v>43094</v>
      </c>
      <c r="M2265" t="s">
        <v>10036</v>
      </c>
      <c r="N2265">
        <f t="shared" si="70"/>
        <v>0</v>
      </c>
      <c r="O2265" t="str" cm="1">
        <f t="array" ref="O2265">_xlfn.IFS(I2265&lt;600, "Very Poor",I2265&lt;650,"Poor",I2265&lt;700,"Fair",I2265&lt;750,"Good",I2265&gt;=750,"Excellent")</f>
        <v>Fair</v>
      </c>
      <c r="P2265" t="str" cm="1">
        <f t="array" ref="P2265">_xlfn.IFS(F2265&lt;30000,"Low",F2265&lt;60000,"Lower Middle",F2265&lt;100000, "Upper Middle",F2265&gt;=100000, "High")</f>
        <v>High</v>
      </c>
      <c r="Q2265" t="str" cm="1">
        <f t="array" ref="Q2265">_xlfn.IFS(D2265&lt;10,"Low",D2265&lt;15,"Medium",D2265&lt;20,"High",D2265&gt;=20,"Very High")</f>
        <v>Low</v>
      </c>
      <c r="R2265" t="str">
        <f t="shared" si="71"/>
        <v>Normal</v>
      </c>
    </row>
    <row r="2266" spans="1:18" x14ac:dyDescent="0.3">
      <c r="A2266" t="s">
        <v>2277</v>
      </c>
      <c r="B2266" s="2">
        <v>8909</v>
      </c>
      <c r="C2266" t="s">
        <v>10013</v>
      </c>
      <c r="D2266" s="1">
        <v>19.489999999999998</v>
      </c>
      <c r="E2266" t="s">
        <v>10018</v>
      </c>
      <c r="F2266" s="2">
        <v>107940</v>
      </c>
      <c r="G2266" t="s">
        <v>10039</v>
      </c>
      <c r="H2266" t="s">
        <v>10033</v>
      </c>
      <c r="I2266" s="2">
        <v>642</v>
      </c>
      <c r="J2266" s="3">
        <v>12.6</v>
      </c>
      <c r="K2266" t="s">
        <v>10035</v>
      </c>
      <c r="L2266" s="4">
        <v>43196</v>
      </c>
      <c r="M2266" t="s">
        <v>10037</v>
      </c>
      <c r="N2266">
        <f t="shared" si="70"/>
        <v>1</v>
      </c>
      <c r="O2266" t="str" cm="1">
        <f t="array" ref="O2266">_xlfn.IFS(I2266&lt;600, "Very Poor",I2266&lt;650,"Poor",I2266&lt;700,"Fair",I2266&lt;750,"Good",I2266&gt;=750,"Excellent")</f>
        <v>Poor</v>
      </c>
      <c r="P2266" t="str" cm="1">
        <f t="array" ref="P2266">_xlfn.IFS(F2266&lt;30000,"Low",F2266&lt;60000,"Lower Middle",F2266&lt;100000, "Upper Middle",F2266&gt;=100000, "High")</f>
        <v>High</v>
      </c>
      <c r="Q2266" t="str" cm="1">
        <f t="array" ref="Q2266">_xlfn.IFS(D2266&lt;10,"Low",D2266&lt;15,"Medium",D2266&lt;20,"High",D2266&gt;=20,"Very High")</f>
        <v>High</v>
      </c>
      <c r="R2266" t="str">
        <f t="shared" si="71"/>
        <v>High Risk</v>
      </c>
    </row>
    <row r="2267" spans="1:18" x14ac:dyDescent="0.3">
      <c r="A2267" t="s">
        <v>2278</v>
      </c>
      <c r="B2267" s="2">
        <v>39356</v>
      </c>
      <c r="C2267" t="s">
        <v>10013</v>
      </c>
      <c r="D2267" s="1">
        <v>25.39</v>
      </c>
      <c r="E2267" t="s">
        <v>10024</v>
      </c>
      <c r="F2267" s="2">
        <v>54237</v>
      </c>
      <c r="G2267" t="s">
        <v>10040</v>
      </c>
      <c r="H2267" t="s">
        <v>10032</v>
      </c>
      <c r="I2267" s="2">
        <v>594</v>
      </c>
      <c r="J2267" s="3">
        <v>31</v>
      </c>
      <c r="K2267" t="s">
        <v>10035</v>
      </c>
      <c r="L2267" s="4">
        <v>43586</v>
      </c>
      <c r="M2267" t="s">
        <v>10037</v>
      </c>
      <c r="N2267">
        <f t="shared" si="70"/>
        <v>1</v>
      </c>
      <c r="O2267" t="str" cm="1">
        <f t="array" ref="O2267">_xlfn.IFS(I2267&lt;600, "Very Poor",I2267&lt;650,"Poor",I2267&lt;700,"Fair",I2267&lt;750,"Good",I2267&gt;=750,"Excellent")</f>
        <v>Very Poor</v>
      </c>
      <c r="P2267" t="str" cm="1">
        <f t="array" ref="P2267">_xlfn.IFS(F2267&lt;30000,"Low",F2267&lt;60000,"Lower Middle",F2267&lt;100000, "Upper Middle",F2267&gt;=100000, "High")</f>
        <v>Lower Middle</v>
      </c>
      <c r="Q2267" t="str" cm="1">
        <f t="array" ref="Q2267">_xlfn.IFS(D2267&lt;10,"Low",D2267&lt;15,"Medium",D2267&lt;20,"High",D2267&gt;=20,"Very High")</f>
        <v>Very High</v>
      </c>
      <c r="R2267" t="str">
        <f t="shared" si="71"/>
        <v>High Risk</v>
      </c>
    </row>
    <row r="2268" spans="1:18" x14ac:dyDescent="0.3">
      <c r="A2268" t="s">
        <v>2279</v>
      </c>
      <c r="B2268" s="2">
        <v>14109</v>
      </c>
      <c r="C2268" t="s">
        <v>10013</v>
      </c>
      <c r="D2268" s="1">
        <v>5.91</v>
      </c>
      <c r="E2268" t="s">
        <v>10022</v>
      </c>
      <c r="F2268" s="2">
        <v>99987</v>
      </c>
      <c r="G2268" t="s">
        <v>10040</v>
      </c>
      <c r="H2268" t="s">
        <v>10032</v>
      </c>
      <c r="I2268" s="2">
        <v>821</v>
      </c>
      <c r="J2268" s="3">
        <v>18.5</v>
      </c>
      <c r="K2268" t="s">
        <v>10034</v>
      </c>
      <c r="L2268" s="4">
        <v>44051</v>
      </c>
      <c r="M2268" t="s">
        <v>10036</v>
      </c>
      <c r="N2268">
        <f t="shared" si="70"/>
        <v>0</v>
      </c>
      <c r="O2268" t="str" cm="1">
        <f t="array" ref="O2268">_xlfn.IFS(I2268&lt;600, "Very Poor",I2268&lt;650,"Poor",I2268&lt;700,"Fair",I2268&lt;750,"Good",I2268&gt;=750,"Excellent")</f>
        <v>Excellent</v>
      </c>
      <c r="P2268" t="str" cm="1">
        <f t="array" ref="P2268">_xlfn.IFS(F2268&lt;30000,"Low",F2268&lt;60000,"Lower Middle",F2268&lt;100000, "Upper Middle",F2268&gt;=100000, "High")</f>
        <v>Upper Middle</v>
      </c>
      <c r="Q2268" t="str" cm="1">
        <f t="array" ref="Q2268">_xlfn.IFS(D2268&lt;10,"Low",D2268&lt;15,"Medium",D2268&lt;20,"High",D2268&gt;=20,"Very High")</f>
        <v>Low</v>
      </c>
      <c r="R2268" t="str">
        <f t="shared" si="71"/>
        <v>Normal</v>
      </c>
    </row>
    <row r="2269" spans="1:18" x14ac:dyDescent="0.3">
      <c r="A2269" t="s">
        <v>2280</v>
      </c>
      <c r="B2269" s="2">
        <v>3023</v>
      </c>
      <c r="C2269" t="s">
        <v>10013</v>
      </c>
      <c r="D2269" s="1">
        <v>5.09</v>
      </c>
      <c r="E2269" t="s">
        <v>10024</v>
      </c>
      <c r="F2269" s="2">
        <v>70847</v>
      </c>
      <c r="G2269" t="s">
        <v>10038</v>
      </c>
      <c r="H2269" t="s">
        <v>10029</v>
      </c>
      <c r="I2269" s="2">
        <v>772</v>
      </c>
      <c r="J2269" s="3">
        <v>16.399999999999999</v>
      </c>
      <c r="K2269" t="s">
        <v>10034</v>
      </c>
      <c r="L2269" s="4">
        <v>43550</v>
      </c>
      <c r="M2269" t="s">
        <v>10036</v>
      </c>
      <c r="N2269">
        <f t="shared" si="70"/>
        <v>0</v>
      </c>
      <c r="O2269" t="str" cm="1">
        <f t="array" ref="O2269">_xlfn.IFS(I2269&lt;600, "Very Poor",I2269&lt;650,"Poor",I2269&lt;700,"Fair",I2269&lt;750,"Good",I2269&gt;=750,"Excellent")</f>
        <v>Excellent</v>
      </c>
      <c r="P2269" t="str" cm="1">
        <f t="array" ref="P2269">_xlfn.IFS(F2269&lt;30000,"Low",F2269&lt;60000,"Lower Middle",F2269&lt;100000, "Upper Middle",F2269&gt;=100000, "High")</f>
        <v>Upper Middle</v>
      </c>
      <c r="Q2269" t="str" cm="1">
        <f t="array" ref="Q2269">_xlfn.IFS(D2269&lt;10,"Low",D2269&lt;15,"Medium",D2269&lt;20,"High",D2269&gt;=20,"Very High")</f>
        <v>Low</v>
      </c>
      <c r="R2269" t="str">
        <f t="shared" si="71"/>
        <v>Normal</v>
      </c>
    </row>
    <row r="2270" spans="1:18" x14ac:dyDescent="0.3">
      <c r="A2270" t="s">
        <v>2281</v>
      </c>
      <c r="B2270" s="2">
        <v>15537</v>
      </c>
      <c r="C2270" t="s">
        <v>10013</v>
      </c>
      <c r="D2270" s="1">
        <v>23.2</v>
      </c>
      <c r="E2270" t="s">
        <v>10022</v>
      </c>
      <c r="F2270" s="2">
        <v>50964</v>
      </c>
      <c r="G2270" t="s">
        <v>10038</v>
      </c>
      <c r="H2270" t="s">
        <v>10033</v>
      </c>
      <c r="I2270" s="2">
        <v>795</v>
      </c>
      <c r="J2270" s="3">
        <v>6.8</v>
      </c>
      <c r="K2270" t="s">
        <v>10034</v>
      </c>
      <c r="L2270" s="4">
        <v>42477</v>
      </c>
      <c r="M2270" t="s">
        <v>10036</v>
      </c>
      <c r="N2270">
        <f t="shared" si="70"/>
        <v>0</v>
      </c>
      <c r="O2270" t="str" cm="1">
        <f t="array" ref="O2270">_xlfn.IFS(I2270&lt;600, "Very Poor",I2270&lt;650,"Poor",I2270&lt;700,"Fair",I2270&lt;750,"Good",I2270&gt;=750,"Excellent")</f>
        <v>Excellent</v>
      </c>
      <c r="P2270" t="str" cm="1">
        <f t="array" ref="P2270">_xlfn.IFS(F2270&lt;30000,"Low",F2270&lt;60000,"Lower Middle",F2270&lt;100000, "Upper Middle",F2270&gt;=100000, "High")</f>
        <v>Lower Middle</v>
      </c>
      <c r="Q2270" t="str" cm="1">
        <f t="array" ref="Q2270">_xlfn.IFS(D2270&lt;10,"Low",D2270&lt;15,"Medium",D2270&lt;20,"High",D2270&gt;=20,"Very High")</f>
        <v>Very High</v>
      </c>
      <c r="R2270" t="str">
        <f t="shared" si="71"/>
        <v>Normal</v>
      </c>
    </row>
    <row r="2271" spans="1:18" x14ac:dyDescent="0.3">
      <c r="A2271" t="s">
        <v>2282</v>
      </c>
      <c r="B2271" s="2">
        <v>27661</v>
      </c>
      <c r="C2271" t="s">
        <v>10013</v>
      </c>
      <c r="D2271" s="1">
        <v>22.1</v>
      </c>
      <c r="E2271" t="s">
        <v>10021</v>
      </c>
      <c r="F2271" s="2">
        <v>119610</v>
      </c>
      <c r="G2271" t="s">
        <v>10039</v>
      </c>
      <c r="H2271" t="s">
        <v>10027</v>
      </c>
      <c r="I2271" s="2">
        <v>841</v>
      </c>
      <c r="J2271" s="3">
        <v>23.9</v>
      </c>
      <c r="K2271" t="s">
        <v>10035</v>
      </c>
      <c r="L2271" s="4">
        <v>43654</v>
      </c>
      <c r="M2271" t="s">
        <v>10036</v>
      </c>
      <c r="N2271">
        <f t="shared" si="70"/>
        <v>0</v>
      </c>
      <c r="O2271" t="str" cm="1">
        <f t="array" ref="O2271">_xlfn.IFS(I2271&lt;600, "Very Poor",I2271&lt;650,"Poor",I2271&lt;700,"Fair",I2271&lt;750,"Good",I2271&gt;=750,"Excellent")</f>
        <v>Excellent</v>
      </c>
      <c r="P2271" t="str" cm="1">
        <f t="array" ref="P2271">_xlfn.IFS(F2271&lt;30000,"Low",F2271&lt;60000,"Lower Middle",F2271&lt;100000, "Upper Middle",F2271&gt;=100000, "High")</f>
        <v>High</v>
      </c>
      <c r="Q2271" t="str" cm="1">
        <f t="array" ref="Q2271">_xlfn.IFS(D2271&lt;10,"Low",D2271&lt;15,"Medium",D2271&lt;20,"High",D2271&gt;=20,"Very High")</f>
        <v>Very High</v>
      </c>
      <c r="R2271" t="str">
        <f t="shared" si="71"/>
        <v>Normal</v>
      </c>
    </row>
    <row r="2272" spans="1:18" x14ac:dyDescent="0.3">
      <c r="A2272" t="s">
        <v>2283</v>
      </c>
      <c r="B2272" s="2">
        <v>39659</v>
      </c>
      <c r="C2272" t="s">
        <v>10013</v>
      </c>
      <c r="D2272" s="1">
        <v>15.15</v>
      </c>
      <c r="E2272" t="s">
        <v>10021</v>
      </c>
      <c r="F2272" s="2">
        <v>25332</v>
      </c>
      <c r="G2272" t="s">
        <v>10039</v>
      </c>
      <c r="H2272" t="s">
        <v>10032</v>
      </c>
      <c r="I2272" s="2">
        <v>800</v>
      </c>
      <c r="J2272" s="3">
        <v>26.5</v>
      </c>
      <c r="K2272" t="s">
        <v>10035</v>
      </c>
      <c r="L2272" s="4">
        <v>42468</v>
      </c>
      <c r="M2272" t="s">
        <v>10037</v>
      </c>
      <c r="N2272">
        <f t="shared" si="70"/>
        <v>1</v>
      </c>
      <c r="O2272" t="str" cm="1">
        <f t="array" ref="O2272">_xlfn.IFS(I2272&lt;600, "Very Poor",I2272&lt;650,"Poor",I2272&lt;700,"Fair",I2272&lt;750,"Good",I2272&gt;=750,"Excellent")</f>
        <v>Excellent</v>
      </c>
      <c r="P2272" t="str" cm="1">
        <f t="array" ref="P2272">_xlfn.IFS(F2272&lt;30000,"Low",F2272&lt;60000,"Lower Middle",F2272&lt;100000, "Upper Middle",F2272&gt;=100000, "High")</f>
        <v>Low</v>
      </c>
      <c r="Q2272" t="str" cm="1">
        <f t="array" ref="Q2272">_xlfn.IFS(D2272&lt;10,"Low",D2272&lt;15,"Medium",D2272&lt;20,"High",D2272&gt;=20,"Very High")</f>
        <v>High</v>
      </c>
      <c r="R2272" t="str">
        <f t="shared" si="71"/>
        <v>Normal</v>
      </c>
    </row>
    <row r="2273" spans="1:18" x14ac:dyDescent="0.3">
      <c r="A2273" t="s">
        <v>2284</v>
      </c>
      <c r="B2273" s="2">
        <v>34848</v>
      </c>
      <c r="C2273" t="s">
        <v>10013</v>
      </c>
      <c r="D2273" s="1">
        <v>21.54</v>
      </c>
      <c r="E2273" t="s">
        <v>10024</v>
      </c>
      <c r="F2273" s="2">
        <v>46263</v>
      </c>
      <c r="G2273" t="s">
        <v>10039</v>
      </c>
      <c r="H2273" t="s">
        <v>10027</v>
      </c>
      <c r="I2273" s="2">
        <v>713</v>
      </c>
      <c r="J2273" s="3">
        <v>35.700000000000003</v>
      </c>
      <c r="K2273" t="s">
        <v>10034</v>
      </c>
      <c r="L2273" s="4">
        <v>42723</v>
      </c>
      <c r="M2273" t="s">
        <v>10037</v>
      </c>
      <c r="N2273">
        <f t="shared" si="70"/>
        <v>1</v>
      </c>
      <c r="O2273" t="str" cm="1">
        <f t="array" ref="O2273">_xlfn.IFS(I2273&lt;600, "Very Poor",I2273&lt;650,"Poor",I2273&lt;700,"Fair",I2273&lt;750,"Good",I2273&gt;=750,"Excellent")</f>
        <v>Good</v>
      </c>
      <c r="P2273" t="str" cm="1">
        <f t="array" ref="P2273">_xlfn.IFS(F2273&lt;30000,"Low",F2273&lt;60000,"Lower Middle",F2273&lt;100000, "Upper Middle",F2273&gt;=100000, "High")</f>
        <v>Lower Middle</v>
      </c>
      <c r="Q2273" t="str" cm="1">
        <f t="array" ref="Q2273">_xlfn.IFS(D2273&lt;10,"Low",D2273&lt;15,"Medium",D2273&lt;20,"High",D2273&gt;=20,"Very High")</f>
        <v>Very High</v>
      </c>
      <c r="R2273" t="str">
        <f t="shared" si="71"/>
        <v>Normal</v>
      </c>
    </row>
    <row r="2274" spans="1:18" x14ac:dyDescent="0.3">
      <c r="A2274" t="s">
        <v>2285</v>
      </c>
      <c r="B2274" s="2">
        <v>38804</v>
      </c>
      <c r="C2274" t="s">
        <v>10013</v>
      </c>
      <c r="D2274" s="1">
        <v>28.83</v>
      </c>
      <c r="E2274" t="s">
        <v>10021</v>
      </c>
      <c r="F2274" s="2">
        <v>124101</v>
      </c>
      <c r="G2274" t="s">
        <v>10039</v>
      </c>
      <c r="H2274" t="s">
        <v>10028</v>
      </c>
      <c r="I2274" s="2">
        <v>594</v>
      </c>
      <c r="J2274" s="3">
        <v>22.6</v>
      </c>
      <c r="K2274" t="s">
        <v>10035</v>
      </c>
      <c r="L2274" s="4">
        <v>43995</v>
      </c>
      <c r="M2274" t="s">
        <v>10037</v>
      </c>
      <c r="N2274">
        <f t="shared" si="70"/>
        <v>1</v>
      </c>
      <c r="O2274" t="str" cm="1">
        <f t="array" ref="O2274">_xlfn.IFS(I2274&lt;600, "Very Poor",I2274&lt;650,"Poor",I2274&lt;700,"Fair",I2274&lt;750,"Good",I2274&gt;=750,"Excellent")</f>
        <v>Very Poor</v>
      </c>
      <c r="P2274" t="str" cm="1">
        <f t="array" ref="P2274">_xlfn.IFS(F2274&lt;30000,"Low",F2274&lt;60000,"Lower Middle",F2274&lt;100000, "Upper Middle",F2274&gt;=100000, "High")</f>
        <v>High</v>
      </c>
      <c r="Q2274" t="str" cm="1">
        <f t="array" ref="Q2274">_xlfn.IFS(D2274&lt;10,"Low",D2274&lt;15,"Medium",D2274&lt;20,"High",D2274&gt;=20,"Very High")</f>
        <v>Very High</v>
      </c>
      <c r="R2274" t="str">
        <f t="shared" si="71"/>
        <v>High Risk</v>
      </c>
    </row>
    <row r="2275" spans="1:18" x14ac:dyDescent="0.3">
      <c r="A2275" t="s">
        <v>2286</v>
      </c>
      <c r="B2275" s="2">
        <v>16379</v>
      </c>
      <c r="C2275" t="s">
        <v>10013</v>
      </c>
      <c r="D2275" s="1">
        <v>11.2</v>
      </c>
      <c r="E2275" t="s">
        <v>10015</v>
      </c>
      <c r="F2275" s="2">
        <v>67554</v>
      </c>
      <c r="G2275" t="s">
        <v>10040</v>
      </c>
      <c r="H2275" t="s">
        <v>10029</v>
      </c>
      <c r="I2275" s="2">
        <v>608</v>
      </c>
      <c r="J2275" s="3">
        <v>5.3</v>
      </c>
      <c r="K2275" t="s">
        <v>10035</v>
      </c>
      <c r="L2275" s="4">
        <v>42901</v>
      </c>
      <c r="M2275" t="s">
        <v>10036</v>
      </c>
      <c r="N2275">
        <f t="shared" si="70"/>
        <v>0</v>
      </c>
      <c r="O2275" t="str" cm="1">
        <f t="array" ref="O2275">_xlfn.IFS(I2275&lt;600, "Very Poor",I2275&lt;650,"Poor",I2275&lt;700,"Fair",I2275&lt;750,"Good",I2275&gt;=750,"Excellent")</f>
        <v>Poor</v>
      </c>
      <c r="P2275" t="str" cm="1">
        <f t="array" ref="P2275">_xlfn.IFS(F2275&lt;30000,"Low",F2275&lt;60000,"Lower Middle",F2275&lt;100000, "Upper Middle",F2275&gt;=100000, "High")</f>
        <v>Upper Middle</v>
      </c>
      <c r="Q2275" t="str" cm="1">
        <f t="array" ref="Q2275">_xlfn.IFS(D2275&lt;10,"Low",D2275&lt;15,"Medium",D2275&lt;20,"High",D2275&gt;=20,"Very High")</f>
        <v>Medium</v>
      </c>
      <c r="R2275" t="str">
        <f t="shared" si="71"/>
        <v>Normal</v>
      </c>
    </row>
    <row r="2276" spans="1:18" x14ac:dyDescent="0.3">
      <c r="A2276" t="s">
        <v>2287</v>
      </c>
      <c r="B2276" s="2">
        <v>28766</v>
      </c>
      <c r="C2276" t="s">
        <v>10013</v>
      </c>
      <c r="D2276" s="1">
        <v>11.15</v>
      </c>
      <c r="E2276" t="s">
        <v>10022</v>
      </c>
      <c r="F2276" s="2">
        <v>40367</v>
      </c>
      <c r="G2276" t="s">
        <v>10039</v>
      </c>
      <c r="H2276" t="s">
        <v>10027</v>
      </c>
      <c r="I2276" s="2">
        <v>837</v>
      </c>
      <c r="J2276" s="3">
        <v>7.3</v>
      </c>
      <c r="K2276" t="s">
        <v>10035</v>
      </c>
      <c r="L2276" s="4">
        <v>42325</v>
      </c>
      <c r="M2276" t="s">
        <v>10036</v>
      </c>
      <c r="N2276">
        <f t="shared" si="70"/>
        <v>0</v>
      </c>
      <c r="O2276" t="str" cm="1">
        <f t="array" ref="O2276">_xlfn.IFS(I2276&lt;600, "Very Poor",I2276&lt;650,"Poor",I2276&lt;700,"Fair",I2276&lt;750,"Good",I2276&gt;=750,"Excellent")</f>
        <v>Excellent</v>
      </c>
      <c r="P2276" t="str" cm="1">
        <f t="array" ref="P2276">_xlfn.IFS(F2276&lt;30000,"Low",F2276&lt;60000,"Lower Middle",F2276&lt;100000, "Upper Middle",F2276&gt;=100000, "High")</f>
        <v>Lower Middle</v>
      </c>
      <c r="Q2276" t="str" cm="1">
        <f t="array" ref="Q2276">_xlfn.IFS(D2276&lt;10,"Low",D2276&lt;15,"Medium",D2276&lt;20,"High",D2276&gt;=20,"Very High")</f>
        <v>Medium</v>
      </c>
      <c r="R2276" t="str">
        <f t="shared" si="71"/>
        <v>Normal</v>
      </c>
    </row>
    <row r="2277" spans="1:18" x14ac:dyDescent="0.3">
      <c r="A2277" t="s">
        <v>2288</v>
      </c>
      <c r="B2277" s="2">
        <v>3563</v>
      </c>
      <c r="C2277" t="s">
        <v>10013</v>
      </c>
      <c r="D2277" s="1">
        <v>9.66</v>
      </c>
      <c r="E2277" t="s">
        <v>10025</v>
      </c>
      <c r="F2277" s="2">
        <v>31918</v>
      </c>
      <c r="G2277" t="s">
        <v>10040</v>
      </c>
      <c r="H2277" t="s">
        <v>10032</v>
      </c>
      <c r="I2277" s="2">
        <v>780</v>
      </c>
      <c r="J2277" s="3">
        <v>14.5</v>
      </c>
      <c r="K2277" t="s">
        <v>10035</v>
      </c>
      <c r="L2277" s="4">
        <v>43112</v>
      </c>
      <c r="M2277" t="s">
        <v>10036</v>
      </c>
      <c r="N2277">
        <f t="shared" si="70"/>
        <v>0</v>
      </c>
      <c r="O2277" t="str" cm="1">
        <f t="array" ref="O2277">_xlfn.IFS(I2277&lt;600, "Very Poor",I2277&lt;650,"Poor",I2277&lt;700,"Fair",I2277&lt;750,"Good",I2277&gt;=750,"Excellent")</f>
        <v>Excellent</v>
      </c>
      <c r="P2277" t="str" cm="1">
        <f t="array" ref="P2277">_xlfn.IFS(F2277&lt;30000,"Low",F2277&lt;60000,"Lower Middle",F2277&lt;100000, "Upper Middle",F2277&gt;=100000, "High")</f>
        <v>Lower Middle</v>
      </c>
      <c r="Q2277" t="str" cm="1">
        <f t="array" ref="Q2277">_xlfn.IFS(D2277&lt;10,"Low",D2277&lt;15,"Medium",D2277&lt;20,"High",D2277&gt;=20,"Very High")</f>
        <v>Low</v>
      </c>
      <c r="R2277" t="str">
        <f t="shared" si="71"/>
        <v>Normal</v>
      </c>
    </row>
    <row r="2278" spans="1:18" x14ac:dyDescent="0.3">
      <c r="A2278" t="s">
        <v>2289</v>
      </c>
      <c r="B2278" s="2">
        <v>37060</v>
      </c>
      <c r="C2278" t="s">
        <v>10014</v>
      </c>
      <c r="D2278" s="1">
        <v>23.1</v>
      </c>
      <c r="E2278" t="s">
        <v>10022</v>
      </c>
      <c r="F2278" s="2">
        <v>127544</v>
      </c>
      <c r="G2278" t="s">
        <v>10038</v>
      </c>
      <c r="H2278" t="s">
        <v>10030</v>
      </c>
      <c r="I2278" s="2">
        <v>667</v>
      </c>
      <c r="J2278" s="3">
        <v>9.9</v>
      </c>
      <c r="K2278" t="s">
        <v>10034</v>
      </c>
      <c r="L2278" s="4">
        <v>42212</v>
      </c>
      <c r="M2278" t="s">
        <v>10036</v>
      </c>
      <c r="N2278">
        <f t="shared" si="70"/>
        <v>0</v>
      </c>
      <c r="O2278" t="str" cm="1">
        <f t="array" ref="O2278">_xlfn.IFS(I2278&lt;600, "Very Poor",I2278&lt;650,"Poor",I2278&lt;700,"Fair",I2278&lt;750,"Good",I2278&gt;=750,"Excellent")</f>
        <v>Fair</v>
      </c>
      <c r="P2278" t="str" cm="1">
        <f t="array" ref="P2278">_xlfn.IFS(F2278&lt;30000,"Low",F2278&lt;60000,"Lower Middle",F2278&lt;100000, "Upper Middle",F2278&gt;=100000, "High")</f>
        <v>High</v>
      </c>
      <c r="Q2278" t="str" cm="1">
        <f t="array" ref="Q2278">_xlfn.IFS(D2278&lt;10,"Low",D2278&lt;15,"Medium",D2278&lt;20,"High",D2278&gt;=20,"Very High")</f>
        <v>Very High</v>
      </c>
      <c r="R2278" t="str">
        <f t="shared" si="71"/>
        <v>Normal</v>
      </c>
    </row>
    <row r="2279" spans="1:18" x14ac:dyDescent="0.3">
      <c r="A2279" t="s">
        <v>2290</v>
      </c>
      <c r="B2279" s="2">
        <v>30197</v>
      </c>
      <c r="C2279" t="s">
        <v>10013</v>
      </c>
      <c r="D2279" s="1">
        <v>13.83</v>
      </c>
      <c r="E2279" t="s">
        <v>10016</v>
      </c>
      <c r="F2279" s="2">
        <v>103655</v>
      </c>
      <c r="G2279" t="s">
        <v>10039</v>
      </c>
      <c r="H2279" t="s">
        <v>10027</v>
      </c>
      <c r="I2279" s="2">
        <v>741</v>
      </c>
      <c r="J2279" s="3">
        <v>32</v>
      </c>
      <c r="K2279" t="s">
        <v>10035</v>
      </c>
      <c r="L2279" s="4">
        <v>42817</v>
      </c>
      <c r="M2279" t="s">
        <v>10036</v>
      </c>
      <c r="N2279">
        <f t="shared" si="70"/>
        <v>0</v>
      </c>
      <c r="O2279" t="str" cm="1">
        <f t="array" ref="O2279">_xlfn.IFS(I2279&lt;600, "Very Poor",I2279&lt;650,"Poor",I2279&lt;700,"Fair",I2279&lt;750,"Good",I2279&gt;=750,"Excellent")</f>
        <v>Good</v>
      </c>
      <c r="P2279" t="str" cm="1">
        <f t="array" ref="P2279">_xlfn.IFS(F2279&lt;30000,"Low",F2279&lt;60000,"Lower Middle",F2279&lt;100000, "Upper Middle",F2279&gt;=100000, "High")</f>
        <v>High</v>
      </c>
      <c r="Q2279" t="str" cm="1">
        <f t="array" ref="Q2279">_xlfn.IFS(D2279&lt;10,"Low",D2279&lt;15,"Medium",D2279&lt;20,"High",D2279&gt;=20,"Very High")</f>
        <v>Medium</v>
      </c>
      <c r="R2279" t="str">
        <f t="shared" si="71"/>
        <v>Normal</v>
      </c>
    </row>
    <row r="2280" spans="1:18" x14ac:dyDescent="0.3">
      <c r="A2280" t="s">
        <v>2291</v>
      </c>
      <c r="B2280" s="2">
        <v>4586</v>
      </c>
      <c r="C2280" t="s">
        <v>10013</v>
      </c>
      <c r="D2280" s="1">
        <v>29.72</v>
      </c>
      <c r="E2280" t="s">
        <v>10016</v>
      </c>
      <c r="F2280" s="2">
        <v>73480</v>
      </c>
      <c r="G2280" t="s">
        <v>10039</v>
      </c>
      <c r="H2280" t="s">
        <v>10028</v>
      </c>
      <c r="I2280" s="2">
        <v>603</v>
      </c>
      <c r="J2280" s="3">
        <v>8.8000000000000007</v>
      </c>
      <c r="K2280" t="s">
        <v>10035</v>
      </c>
      <c r="L2280" s="4">
        <v>42551</v>
      </c>
      <c r="M2280" t="s">
        <v>10037</v>
      </c>
      <c r="N2280">
        <f t="shared" si="70"/>
        <v>1</v>
      </c>
      <c r="O2280" t="str" cm="1">
        <f t="array" ref="O2280">_xlfn.IFS(I2280&lt;600, "Very Poor",I2280&lt;650,"Poor",I2280&lt;700,"Fair",I2280&lt;750,"Good",I2280&gt;=750,"Excellent")</f>
        <v>Poor</v>
      </c>
      <c r="P2280" t="str" cm="1">
        <f t="array" ref="P2280">_xlfn.IFS(F2280&lt;30000,"Low",F2280&lt;60000,"Lower Middle",F2280&lt;100000, "Upper Middle",F2280&gt;=100000, "High")</f>
        <v>Upper Middle</v>
      </c>
      <c r="Q2280" t="str" cm="1">
        <f t="array" ref="Q2280">_xlfn.IFS(D2280&lt;10,"Low",D2280&lt;15,"Medium",D2280&lt;20,"High",D2280&gt;=20,"Very High")</f>
        <v>Very High</v>
      </c>
      <c r="R2280" t="str">
        <f t="shared" si="71"/>
        <v>High Risk</v>
      </c>
    </row>
    <row r="2281" spans="1:18" x14ac:dyDescent="0.3">
      <c r="A2281" t="s">
        <v>2292</v>
      </c>
      <c r="B2281" s="2">
        <v>17087</v>
      </c>
      <c r="C2281" t="s">
        <v>10013</v>
      </c>
      <c r="D2281" s="1">
        <v>22.87</v>
      </c>
      <c r="E2281" t="s">
        <v>10025</v>
      </c>
      <c r="F2281" s="2">
        <v>82979</v>
      </c>
      <c r="G2281" t="s">
        <v>10038</v>
      </c>
      <c r="H2281" t="s">
        <v>10026</v>
      </c>
      <c r="I2281" s="2">
        <v>820</v>
      </c>
      <c r="J2281" s="3">
        <v>10.6</v>
      </c>
      <c r="K2281" t="s">
        <v>10035</v>
      </c>
      <c r="L2281" s="4">
        <v>42553</v>
      </c>
      <c r="M2281" t="s">
        <v>10036</v>
      </c>
      <c r="N2281">
        <f t="shared" si="70"/>
        <v>0</v>
      </c>
      <c r="O2281" t="str" cm="1">
        <f t="array" ref="O2281">_xlfn.IFS(I2281&lt;600, "Very Poor",I2281&lt;650,"Poor",I2281&lt;700,"Fair",I2281&lt;750,"Good",I2281&gt;=750,"Excellent")</f>
        <v>Excellent</v>
      </c>
      <c r="P2281" t="str" cm="1">
        <f t="array" ref="P2281">_xlfn.IFS(F2281&lt;30000,"Low",F2281&lt;60000,"Lower Middle",F2281&lt;100000, "Upper Middle",F2281&gt;=100000, "High")</f>
        <v>Upper Middle</v>
      </c>
      <c r="Q2281" t="str" cm="1">
        <f t="array" ref="Q2281">_xlfn.IFS(D2281&lt;10,"Low",D2281&lt;15,"Medium",D2281&lt;20,"High",D2281&gt;=20,"Very High")</f>
        <v>Very High</v>
      </c>
      <c r="R2281" t="str">
        <f t="shared" si="71"/>
        <v>Normal</v>
      </c>
    </row>
    <row r="2282" spans="1:18" x14ac:dyDescent="0.3">
      <c r="A2282" t="s">
        <v>2293</v>
      </c>
      <c r="B2282" s="2">
        <v>24225</v>
      </c>
      <c r="C2282" t="s">
        <v>10013</v>
      </c>
      <c r="D2282" s="1">
        <v>14.18</v>
      </c>
      <c r="E2282" t="s">
        <v>10016</v>
      </c>
      <c r="F2282" s="2">
        <v>39743</v>
      </c>
      <c r="G2282" t="s">
        <v>10039</v>
      </c>
      <c r="H2282" t="s">
        <v>10031</v>
      </c>
      <c r="I2282" s="2">
        <v>681</v>
      </c>
      <c r="J2282" s="3">
        <v>28.3</v>
      </c>
      <c r="K2282" t="s">
        <v>10034</v>
      </c>
      <c r="L2282" s="4">
        <v>43605</v>
      </c>
      <c r="M2282" t="s">
        <v>10037</v>
      </c>
      <c r="N2282">
        <f t="shared" si="70"/>
        <v>1</v>
      </c>
      <c r="O2282" t="str" cm="1">
        <f t="array" ref="O2282">_xlfn.IFS(I2282&lt;600, "Very Poor",I2282&lt;650,"Poor",I2282&lt;700,"Fair",I2282&lt;750,"Good",I2282&gt;=750,"Excellent")</f>
        <v>Fair</v>
      </c>
      <c r="P2282" t="str" cm="1">
        <f t="array" ref="P2282">_xlfn.IFS(F2282&lt;30000,"Low",F2282&lt;60000,"Lower Middle",F2282&lt;100000, "Upper Middle",F2282&gt;=100000, "High")</f>
        <v>Lower Middle</v>
      </c>
      <c r="Q2282" t="str" cm="1">
        <f t="array" ref="Q2282">_xlfn.IFS(D2282&lt;10,"Low",D2282&lt;15,"Medium",D2282&lt;20,"High",D2282&gt;=20,"Very High")</f>
        <v>Medium</v>
      </c>
      <c r="R2282" t="str">
        <f t="shared" si="71"/>
        <v>Normal</v>
      </c>
    </row>
    <row r="2283" spans="1:18" x14ac:dyDescent="0.3">
      <c r="A2283" t="s">
        <v>2294</v>
      </c>
      <c r="B2283" s="2">
        <v>30750</v>
      </c>
      <c r="C2283" t="s">
        <v>10013</v>
      </c>
      <c r="D2283" s="1">
        <v>8.73</v>
      </c>
      <c r="E2283" t="s">
        <v>10024</v>
      </c>
      <c r="F2283" s="2">
        <v>94412</v>
      </c>
      <c r="G2283" t="s">
        <v>10039</v>
      </c>
      <c r="H2283" t="s">
        <v>10029</v>
      </c>
      <c r="I2283" s="2">
        <v>696</v>
      </c>
      <c r="J2283" s="3">
        <v>13.4</v>
      </c>
      <c r="K2283" t="s">
        <v>10035</v>
      </c>
      <c r="L2283" s="4">
        <v>42025</v>
      </c>
      <c r="M2283" t="s">
        <v>10036</v>
      </c>
      <c r="N2283">
        <f t="shared" si="70"/>
        <v>0</v>
      </c>
      <c r="O2283" t="str" cm="1">
        <f t="array" ref="O2283">_xlfn.IFS(I2283&lt;600, "Very Poor",I2283&lt;650,"Poor",I2283&lt;700,"Fair",I2283&lt;750,"Good",I2283&gt;=750,"Excellent")</f>
        <v>Fair</v>
      </c>
      <c r="P2283" t="str" cm="1">
        <f t="array" ref="P2283">_xlfn.IFS(F2283&lt;30000,"Low",F2283&lt;60000,"Lower Middle",F2283&lt;100000, "Upper Middle",F2283&gt;=100000, "High")</f>
        <v>Upper Middle</v>
      </c>
      <c r="Q2283" t="str" cm="1">
        <f t="array" ref="Q2283">_xlfn.IFS(D2283&lt;10,"Low",D2283&lt;15,"Medium",D2283&lt;20,"High",D2283&gt;=20,"Very High")</f>
        <v>Low</v>
      </c>
      <c r="R2283" t="str">
        <f t="shared" si="71"/>
        <v>Normal</v>
      </c>
    </row>
    <row r="2284" spans="1:18" x14ac:dyDescent="0.3">
      <c r="A2284" t="s">
        <v>2295</v>
      </c>
      <c r="B2284" s="2">
        <v>7643</v>
      </c>
      <c r="C2284" t="s">
        <v>10014</v>
      </c>
      <c r="D2284" s="1">
        <v>19.8</v>
      </c>
      <c r="E2284" t="s">
        <v>10025</v>
      </c>
      <c r="F2284" s="2">
        <v>91863</v>
      </c>
      <c r="G2284" t="s">
        <v>10040</v>
      </c>
      <c r="H2284" t="s">
        <v>10031</v>
      </c>
      <c r="I2284" s="2">
        <v>612</v>
      </c>
      <c r="J2284" s="3">
        <v>38.9</v>
      </c>
      <c r="K2284" t="s">
        <v>10034</v>
      </c>
      <c r="L2284" s="4">
        <v>43822</v>
      </c>
      <c r="M2284" t="s">
        <v>10037</v>
      </c>
      <c r="N2284">
        <f t="shared" si="70"/>
        <v>1</v>
      </c>
      <c r="O2284" t="str" cm="1">
        <f t="array" ref="O2284">_xlfn.IFS(I2284&lt;600, "Very Poor",I2284&lt;650,"Poor",I2284&lt;700,"Fair",I2284&lt;750,"Good",I2284&gt;=750,"Excellent")</f>
        <v>Poor</v>
      </c>
      <c r="P2284" t="str" cm="1">
        <f t="array" ref="P2284">_xlfn.IFS(F2284&lt;30000,"Low",F2284&lt;60000,"Lower Middle",F2284&lt;100000, "Upper Middle",F2284&gt;=100000, "High")</f>
        <v>Upper Middle</v>
      </c>
      <c r="Q2284" t="str" cm="1">
        <f t="array" ref="Q2284">_xlfn.IFS(D2284&lt;10,"Low",D2284&lt;15,"Medium",D2284&lt;20,"High",D2284&gt;=20,"Very High")</f>
        <v>High</v>
      </c>
      <c r="R2284" t="str">
        <f t="shared" si="71"/>
        <v>High Risk</v>
      </c>
    </row>
    <row r="2285" spans="1:18" x14ac:dyDescent="0.3">
      <c r="A2285" t="s">
        <v>2296</v>
      </c>
      <c r="B2285" s="2">
        <v>28523</v>
      </c>
      <c r="C2285" t="s">
        <v>10013</v>
      </c>
      <c r="D2285" s="1">
        <v>12.37</v>
      </c>
      <c r="E2285" t="s">
        <v>10025</v>
      </c>
      <c r="F2285" s="2">
        <v>67354</v>
      </c>
      <c r="G2285" t="s">
        <v>10038</v>
      </c>
      <c r="H2285" t="s">
        <v>10029</v>
      </c>
      <c r="I2285" s="2">
        <v>833</v>
      </c>
      <c r="J2285" s="3">
        <v>35.200000000000003</v>
      </c>
      <c r="K2285" t="s">
        <v>10034</v>
      </c>
      <c r="L2285" s="4">
        <v>44066</v>
      </c>
      <c r="M2285" t="s">
        <v>10036</v>
      </c>
      <c r="N2285">
        <f t="shared" si="70"/>
        <v>0</v>
      </c>
      <c r="O2285" t="str" cm="1">
        <f t="array" ref="O2285">_xlfn.IFS(I2285&lt;600, "Very Poor",I2285&lt;650,"Poor",I2285&lt;700,"Fair",I2285&lt;750,"Good",I2285&gt;=750,"Excellent")</f>
        <v>Excellent</v>
      </c>
      <c r="P2285" t="str" cm="1">
        <f t="array" ref="P2285">_xlfn.IFS(F2285&lt;30000,"Low",F2285&lt;60000,"Lower Middle",F2285&lt;100000, "Upper Middle",F2285&gt;=100000, "High")</f>
        <v>Upper Middle</v>
      </c>
      <c r="Q2285" t="str" cm="1">
        <f t="array" ref="Q2285">_xlfn.IFS(D2285&lt;10,"Low",D2285&lt;15,"Medium",D2285&lt;20,"High",D2285&gt;=20,"Very High")</f>
        <v>Medium</v>
      </c>
      <c r="R2285" t="str">
        <f t="shared" si="71"/>
        <v>Normal</v>
      </c>
    </row>
    <row r="2286" spans="1:18" x14ac:dyDescent="0.3">
      <c r="A2286" t="s">
        <v>2297</v>
      </c>
      <c r="B2286" s="2">
        <v>37727</v>
      </c>
      <c r="C2286" t="s">
        <v>10014</v>
      </c>
      <c r="D2286" s="1">
        <v>27.64</v>
      </c>
      <c r="E2286" t="s">
        <v>10020</v>
      </c>
      <c r="F2286" s="2">
        <v>46914</v>
      </c>
      <c r="G2286" t="s">
        <v>10040</v>
      </c>
      <c r="H2286" t="s">
        <v>10033</v>
      </c>
      <c r="I2286" s="2">
        <v>596</v>
      </c>
      <c r="J2286" s="3">
        <v>31.1</v>
      </c>
      <c r="K2286" t="s">
        <v>10034</v>
      </c>
      <c r="L2286" s="4">
        <v>42860</v>
      </c>
      <c r="M2286" t="s">
        <v>10037</v>
      </c>
      <c r="N2286">
        <f t="shared" si="70"/>
        <v>1</v>
      </c>
      <c r="O2286" t="str" cm="1">
        <f t="array" ref="O2286">_xlfn.IFS(I2286&lt;600, "Very Poor",I2286&lt;650,"Poor",I2286&lt;700,"Fair",I2286&lt;750,"Good",I2286&gt;=750,"Excellent")</f>
        <v>Very Poor</v>
      </c>
      <c r="P2286" t="str" cm="1">
        <f t="array" ref="P2286">_xlfn.IFS(F2286&lt;30000,"Low",F2286&lt;60000,"Lower Middle",F2286&lt;100000, "Upper Middle",F2286&gt;=100000, "High")</f>
        <v>Lower Middle</v>
      </c>
      <c r="Q2286" t="str" cm="1">
        <f t="array" ref="Q2286">_xlfn.IFS(D2286&lt;10,"Low",D2286&lt;15,"Medium",D2286&lt;20,"High",D2286&gt;=20,"Very High")</f>
        <v>Very High</v>
      </c>
      <c r="R2286" t="str">
        <f t="shared" si="71"/>
        <v>High Risk</v>
      </c>
    </row>
    <row r="2287" spans="1:18" x14ac:dyDescent="0.3">
      <c r="A2287" t="s">
        <v>2298</v>
      </c>
      <c r="B2287" s="2">
        <v>12005</v>
      </c>
      <c r="C2287" t="s">
        <v>10013</v>
      </c>
      <c r="D2287" s="1">
        <v>16.04</v>
      </c>
      <c r="E2287" t="s">
        <v>10018</v>
      </c>
      <c r="F2287" s="2">
        <v>111060</v>
      </c>
      <c r="G2287" t="s">
        <v>10040</v>
      </c>
      <c r="H2287" t="s">
        <v>10030</v>
      </c>
      <c r="I2287" s="2">
        <v>586</v>
      </c>
      <c r="J2287" s="3">
        <v>17</v>
      </c>
      <c r="K2287" t="s">
        <v>10035</v>
      </c>
      <c r="L2287" s="4">
        <v>43575</v>
      </c>
      <c r="M2287" t="s">
        <v>10036</v>
      </c>
      <c r="N2287">
        <f t="shared" si="70"/>
        <v>0</v>
      </c>
      <c r="O2287" t="str" cm="1">
        <f t="array" ref="O2287">_xlfn.IFS(I2287&lt;600, "Very Poor",I2287&lt;650,"Poor",I2287&lt;700,"Fair",I2287&lt;750,"Good",I2287&gt;=750,"Excellent")</f>
        <v>Very Poor</v>
      </c>
      <c r="P2287" t="str" cm="1">
        <f t="array" ref="P2287">_xlfn.IFS(F2287&lt;30000,"Low",F2287&lt;60000,"Lower Middle",F2287&lt;100000, "Upper Middle",F2287&gt;=100000, "High")</f>
        <v>High</v>
      </c>
      <c r="Q2287" t="str" cm="1">
        <f t="array" ref="Q2287">_xlfn.IFS(D2287&lt;10,"Low",D2287&lt;15,"Medium",D2287&lt;20,"High",D2287&gt;=20,"Very High")</f>
        <v>High</v>
      </c>
      <c r="R2287" t="str">
        <f t="shared" si="71"/>
        <v>High Risk</v>
      </c>
    </row>
    <row r="2288" spans="1:18" x14ac:dyDescent="0.3">
      <c r="A2288" t="s">
        <v>2299</v>
      </c>
      <c r="B2288" s="2">
        <v>1161</v>
      </c>
      <c r="C2288" t="s">
        <v>10013</v>
      </c>
      <c r="D2288" s="1">
        <v>12.32</v>
      </c>
      <c r="E2288" t="s">
        <v>10023</v>
      </c>
      <c r="F2288" s="2">
        <v>59709</v>
      </c>
      <c r="G2288" t="s">
        <v>10040</v>
      </c>
      <c r="H2288" t="s">
        <v>10027</v>
      </c>
      <c r="I2288" s="2">
        <v>606</v>
      </c>
      <c r="J2288" s="3">
        <v>7</v>
      </c>
      <c r="K2288" t="s">
        <v>10035</v>
      </c>
      <c r="L2288" s="4">
        <v>43477</v>
      </c>
      <c r="M2288" t="s">
        <v>10036</v>
      </c>
      <c r="N2288">
        <f t="shared" si="70"/>
        <v>0</v>
      </c>
      <c r="O2288" t="str" cm="1">
        <f t="array" ref="O2288">_xlfn.IFS(I2288&lt;600, "Very Poor",I2288&lt;650,"Poor",I2288&lt;700,"Fair",I2288&lt;750,"Good",I2288&gt;=750,"Excellent")</f>
        <v>Poor</v>
      </c>
      <c r="P2288" t="str" cm="1">
        <f t="array" ref="P2288">_xlfn.IFS(F2288&lt;30000,"Low",F2288&lt;60000,"Lower Middle",F2288&lt;100000, "Upper Middle",F2288&gt;=100000, "High")</f>
        <v>Lower Middle</v>
      </c>
      <c r="Q2288" t="str" cm="1">
        <f t="array" ref="Q2288">_xlfn.IFS(D2288&lt;10,"Low",D2288&lt;15,"Medium",D2288&lt;20,"High",D2288&gt;=20,"Very High")</f>
        <v>Medium</v>
      </c>
      <c r="R2288" t="str">
        <f t="shared" si="71"/>
        <v>Normal</v>
      </c>
    </row>
    <row r="2289" spans="1:18" x14ac:dyDescent="0.3">
      <c r="A2289" t="s">
        <v>2300</v>
      </c>
      <c r="B2289" s="2">
        <v>17029</v>
      </c>
      <c r="C2289" t="s">
        <v>10013</v>
      </c>
      <c r="D2289" s="1">
        <v>19.71</v>
      </c>
      <c r="E2289" t="s">
        <v>10023</v>
      </c>
      <c r="F2289" s="2">
        <v>113542</v>
      </c>
      <c r="G2289" t="s">
        <v>10039</v>
      </c>
      <c r="H2289" t="s">
        <v>10031</v>
      </c>
      <c r="I2289" s="2">
        <v>615</v>
      </c>
      <c r="J2289" s="3">
        <v>16.8</v>
      </c>
      <c r="K2289" t="s">
        <v>10034</v>
      </c>
      <c r="L2289" s="4">
        <v>43007</v>
      </c>
      <c r="M2289" t="s">
        <v>10037</v>
      </c>
      <c r="N2289">
        <f t="shared" si="70"/>
        <v>1</v>
      </c>
      <c r="O2289" t="str" cm="1">
        <f t="array" ref="O2289">_xlfn.IFS(I2289&lt;600, "Very Poor",I2289&lt;650,"Poor",I2289&lt;700,"Fair",I2289&lt;750,"Good",I2289&gt;=750,"Excellent")</f>
        <v>Poor</v>
      </c>
      <c r="P2289" t="str" cm="1">
        <f t="array" ref="P2289">_xlfn.IFS(F2289&lt;30000,"Low",F2289&lt;60000,"Lower Middle",F2289&lt;100000, "Upper Middle",F2289&gt;=100000, "High")</f>
        <v>High</v>
      </c>
      <c r="Q2289" t="str" cm="1">
        <f t="array" ref="Q2289">_xlfn.IFS(D2289&lt;10,"Low",D2289&lt;15,"Medium",D2289&lt;20,"High",D2289&gt;=20,"Very High")</f>
        <v>High</v>
      </c>
      <c r="R2289" t="str">
        <f t="shared" si="71"/>
        <v>High Risk</v>
      </c>
    </row>
    <row r="2290" spans="1:18" x14ac:dyDescent="0.3">
      <c r="A2290" t="s">
        <v>2301</v>
      </c>
      <c r="B2290" s="2">
        <v>15226</v>
      </c>
      <c r="C2290" t="s">
        <v>10013</v>
      </c>
      <c r="D2290" s="1">
        <v>8.42</v>
      </c>
      <c r="E2290" t="s">
        <v>10020</v>
      </c>
      <c r="F2290" s="2">
        <v>96399</v>
      </c>
      <c r="G2290" t="s">
        <v>10040</v>
      </c>
      <c r="H2290" t="s">
        <v>10033</v>
      </c>
      <c r="I2290" s="2">
        <v>649</v>
      </c>
      <c r="J2290" s="3">
        <v>18.2</v>
      </c>
      <c r="K2290" t="s">
        <v>10034</v>
      </c>
      <c r="L2290" s="4">
        <v>43556</v>
      </c>
      <c r="M2290" t="s">
        <v>10036</v>
      </c>
      <c r="N2290">
        <f t="shared" si="70"/>
        <v>0</v>
      </c>
      <c r="O2290" t="str" cm="1">
        <f t="array" ref="O2290">_xlfn.IFS(I2290&lt;600, "Very Poor",I2290&lt;650,"Poor",I2290&lt;700,"Fair",I2290&lt;750,"Good",I2290&gt;=750,"Excellent")</f>
        <v>Poor</v>
      </c>
      <c r="P2290" t="str" cm="1">
        <f t="array" ref="P2290">_xlfn.IFS(F2290&lt;30000,"Low",F2290&lt;60000,"Lower Middle",F2290&lt;100000, "Upper Middle",F2290&gt;=100000, "High")</f>
        <v>Upper Middle</v>
      </c>
      <c r="Q2290" t="str" cm="1">
        <f t="array" ref="Q2290">_xlfn.IFS(D2290&lt;10,"Low",D2290&lt;15,"Medium",D2290&lt;20,"High",D2290&gt;=20,"Very High")</f>
        <v>Low</v>
      </c>
      <c r="R2290" t="str">
        <f t="shared" si="71"/>
        <v>Normal</v>
      </c>
    </row>
    <row r="2291" spans="1:18" x14ac:dyDescent="0.3">
      <c r="A2291" t="s">
        <v>2302</v>
      </c>
      <c r="B2291" s="2">
        <v>29731</v>
      </c>
      <c r="C2291" t="s">
        <v>10013</v>
      </c>
      <c r="D2291" s="1">
        <v>19.04</v>
      </c>
      <c r="E2291" t="s">
        <v>10021</v>
      </c>
      <c r="F2291" s="2">
        <v>118608</v>
      </c>
      <c r="G2291" t="s">
        <v>10039</v>
      </c>
      <c r="H2291" t="s">
        <v>10033</v>
      </c>
      <c r="I2291" s="2">
        <v>764</v>
      </c>
      <c r="J2291" s="3">
        <v>9.5</v>
      </c>
      <c r="K2291" t="s">
        <v>10034</v>
      </c>
      <c r="L2291" s="4">
        <v>42577</v>
      </c>
      <c r="M2291" t="s">
        <v>10036</v>
      </c>
      <c r="N2291">
        <f t="shared" si="70"/>
        <v>0</v>
      </c>
      <c r="O2291" t="str" cm="1">
        <f t="array" ref="O2291">_xlfn.IFS(I2291&lt;600, "Very Poor",I2291&lt;650,"Poor",I2291&lt;700,"Fair",I2291&lt;750,"Good",I2291&gt;=750,"Excellent")</f>
        <v>Excellent</v>
      </c>
      <c r="P2291" t="str" cm="1">
        <f t="array" ref="P2291">_xlfn.IFS(F2291&lt;30000,"Low",F2291&lt;60000,"Lower Middle",F2291&lt;100000, "Upper Middle",F2291&gt;=100000, "High")</f>
        <v>High</v>
      </c>
      <c r="Q2291" t="str" cm="1">
        <f t="array" ref="Q2291">_xlfn.IFS(D2291&lt;10,"Low",D2291&lt;15,"Medium",D2291&lt;20,"High",D2291&gt;=20,"Very High")</f>
        <v>High</v>
      </c>
      <c r="R2291" t="str">
        <f t="shared" si="71"/>
        <v>Normal</v>
      </c>
    </row>
    <row r="2292" spans="1:18" x14ac:dyDescent="0.3">
      <c r="A2292" t="s">
        <v>2303</v>
      </c>
      <c r="B2292" s="2">
        <v>4390</v>
      </c>
      <c r="C2292" t="s">
        <v>10013</v>
      </c>
      <c r="D2292" s="1">
        <v>6.4</v>
      </c>
      <c r="E2292" t="s">
        <v>10021</v>
      </c>
      <c r="F2292" s="2">
        <v>87933</v>
      </c>
      <c r="G2292" t="s">
        <v>10040</v>
      </c>
      <c r="H2292" t="s">
        <v>10033</v>
      </c>
      <c r="I2292" s="2">
        <v>807</v>
      </c>
      <c r="J2292" s="3">
        <v>9.1999999999999993</v>
      </c>
      <c r="K2292" t="s">
        <v>10035</v>
      </c>
      <c r="L2292" s="4">
        <v>42370</v>
      </c>
      <c r="M2292" t="s">
        <v>10036</v>
      </c>
      <c r="N2292">
        <f t="shared" si="70"/>
        <v>0</v>
      </c>
      <c r="O2292" t="str" cm="1">
        <f t="array" ref="O2292">_xlfn.IFS(I2292&lt;600, "Very Poor",I2292&lt;650,"Poor",I2292&lt;700,"Fair",I2292&lt;750,"Good",I2292&gt;=750,"Excellent")</f>
        <v>Excellent</v>
      </c>
      <c r="P2292" t="str" cm="1">
        <f t="array" ref="P2292">_xlfn.IFS(F2292&lt;30000,"Low",F2292&lt;60000,"Lower Middle",F2292&lt;100000, "Upper Middle",F2292&gt;=100000, "High")</f>
        <v>Upper Middle</v>
      </c>
      <c r="Q2292" t="str" cm="1">
        <f t="array" ref="Q2292">_xlfn.IFS(D2292&lt;10,"Low",D2292&lt;15,"Medium",D2292&lt;20,"High",D2292&gt;=20,"Very High")</f>
        <v>Low</v>
      </c>
      <c r="R2292" t="str">
        <f t="shared" si="71"/>
        <v>Normal</v>
      </c>
    </row>
    <row r="2293" spans="1:18" x14ac:dyDescent="0.3">
      <c r="A2293" t="s">
        <v>2304</v>
      </c>
      <c r="B2293" s="2">
        <v>6997</v>
      </c>
      <c r="C2293" t="s">
        <v>10013</v>
      </c>
      <c r="D2293" s="1">
        <v>20.170000000000002</v>
      </c>
      <c r="E2293" t="s">
        <v>10019</v>
      </c>
      <c r="F2293" s="2">
        <v>144880</v>
      </c>
      <c r="G2293" t="s">
        <v>10038</v>
      </c>
      <c r="H2293" t="s">
        <v>10031</v>
      </c>
      <c r="I2293" s="2">
        <v>648</v>
      </c>
      <c r="J2293" s="3">
        <v>28.4</v>
      </c>
      <c r="K2293" t="s">
        <v>10035</v>
      </c>
      <c r="L2293" s="4">
        <v>42875</v>
      </c>
      <c r="M2293" t="s">
        <v>10037</v>
      </c>
      <c r="N2293">
        <f t="shared" si="70"/>
        <v>1</v>
      </c>
      <c r="O2293" t="str" cm="1">
        <f t="array" ref="O2293">_xlfn.IFS(I2293&lt;600, "Very Poor",I2293&lt;650,"Poor",I2293&lt;700,"Fair",I2293&lt;750,"Good",I2293&gt;=750,"Excellent")</f>
        <v>Poor</v>
      </c>
      <c r="P2293" t="str" cm="1">
        <f t="array" ref="P2293">_xlfn.IFS(F2293&lt;30000,"Low",F2293&lt;60000,"Lower Middle",F2293&lt;100000, "Upper Middle",F2293&gt;=100000, "High")</f>
        <v>High</v>
      </c>
      <c r="Q2293" t="str" cm="1">
        <f t="array" ref="Q2293">_xlfn.IFS(D2293&lt;10,"Low",D2293&lt;15,"Medium",D2293&lt;20,"High",D2293&gt;=20,"Very High")</f>
        <v>Very High</v>
      </c>
      <c r="R2293" t="str">
        <f t="shared" si="71"/>
        <v>High Risk</v>
      </c>
    </row>
    <row r="2294" spans="1:18" x14ac:dyDescent="0.3">
      <c r="A2294" t="s">
        <v>2305</v>
      </c>
      <c r="B2294" s="2">
        <v>13693</v>
      </c>
      <c r="C2294" t="s">
        <v>10013</v>
      </c>
      <c r="D2294" s="1">
        <v>18.25</v>
      </c>
      <c r="E2294" t="s">
        <v>10021</v>
      </c>
      <c r="F2294" s="2">
        <v>35698</v>
      </c>
      <c r="G2294" t="s">
        <v>10038</v>
      </c>
      <c r="H2294" t="s">
        <v>10026</v>
      </c>
      <c r="I2294" s="2">
        <v>632</v>
      </c>
      <c r="J2294" s="3">
        <v>13.1</v>
      </c>
      <c r="K2294" t="s">
        <v>10035</v>
      </c>
      <c r="L2294" s="4">
        <v>42362</v>
      </c>
      <c r="M2294" t="s">
        <v>10037</v>
      </c>
      <c r="N2294">
        <f t="shared" si="70"/>
        <v>1</v>
      </c>
      <c r="O2294" t="str" cm="1">
        <f t="array" ref="O2294">_xlfn.IFS(I2294&lt;600, "Very Poor",I2294&lt;650,"Poor",I2294&lt;700,"Fair",I2294&lt;750,"Good",I2294&gt;=750,"Excellent")</f>
        <v>Poor</v>
      </c>
      <c r="P2294" t="str" cm="1">
        <f t="array" ref="P2294">_xlfn.IFS(F2294&lt;30000,"Low",F2294&lt;60000,"Lower Middle",F2294&lt;100000, "Upper Middle",F2294&gt;=100000, "High")</f>
        <v>Lower Middle</v>
      </c>
      <c r="Q2294" t="str" cm="1">
        <f t="array" ref="Q2294">_xlfn.IFS(D2294&lt;10,"Low",D2294&lt;15,"Medium",D2294&lt;20,"High",D2294&gt;=20,"Very High")</f>
        <v>High</v>
      </c>
      <c r="R2294" t="str">
        <f t="shared" si="71"/>
        <v>High Risk</v>
      </c>
    </row>
    <row r="2295" spans="1:18" x14ac:dyDescent="0.3">
      <c r="A2295" t="s">
        <v>2306</v>
      </c>
      <c r="B2295" s="2">
        <v>1541</v>
      </c>
      <c r="C2295" t="s">
        <v>10013</v>
      </c>
      <c r="D2295" s="1">
        <v>18.02</v>
      </c>
      <c r="E2295" t="s">
        <v>10021</v>
      </c>
      <c r="F2295" s="2">
        <v>42451</v>
      </c>
      <c r="G2295" t="s">
        <v>10040</v>
      </c>
      <c r="H2295" t="s">
        <v>10033</v>
      </c>
      <c r="I2295" s="2">
        <v>816</v>
      </c>
      <c r="J2295" s="3">
        <v>28.7</v>
      </c>
      <c r="K2295" t="s">
        <v>10035</v>
      </c>
      <c r="L2295" s="4">
        <v>42988</v>
      </c>
      <c r="M2295" t="s">
        <v>10037</v>
      </c>
      <c r="N2295">
        <f t="shared" si="70"/>
        <v>1</v>
      </c>
      <c r="O2295" t="str" cm="1">
        <f t="array" ref="O2295">_xlfn.IFS(I2295&lt;600, "Very Poor",I2295&lt;650,"Poor",I2295&lt;700,"Fair",I2295&lt;750,"Good",I2295&gt;=750,"Excellent")</f>
        <v>Excellent</v>
      </c>
      <c r="P2295" t="str" cm="1">
        <f t="array" ref="P2295">_xlfn.IFS(F2295&lt;30000,"Low",F2295&lt;60000,"Lower Middle",F2295&lt;100000, "Upper Middle",F2295&gt;=100000, "High")</f>
        <v>Lower Middle</v>
      </c>
      <c r="Q2295" t="str" cm="1">
        <f t="array" ref="Q2295">_xlfn.IFS(D2295&lt;10,"Low",D2295&lt;15,"Medium",D2295&lt;20,"High",D2295&gt;=20,"Very High")</f>
        <v>High</v>
      </c>
      <c r="R2295" t="str">
        <f t="shared" si="71"/>
        <v>Normal</v>
      </c>
    </row>
    <row r="2296" spans="1:18" x14ac:dyDescent="0.3">
      <c r="A2296" t="s">
        <v>2307</v>
      </c>
      <c r="B2296" s="2">
        <v>22817</v>
      </c>
      <c r="C2296" t="s">
        <v>10013</v>
      </c>
      <c r="D2296" s="1">
        <v>22.1</v>
      </c>
      <c r="E2296" t="s">
        <v>10020</v>
      </c>
      <c r="F2296" s="2">
        <v>120830</v>
      </c>
      <c r="G2296" t="s">
        <v>10039</v>
      </c>
      <c r="H2296" t="s">
        <v>10032</v>
      </c>
      <c r="I2296" s="2">
        <v>776</v>
      </c>
      <c r="J2296" s="3">
        <v>24.2</v>
      </c>
      <c r="K2296" t="s">
        <v>10034</v>
      </c>
      <c r="L2296" s="4">
        <v>43054</v>
      </c>
      <c r="M2296" t="s">
        <v>10036</v>
      </c>
      <c r="N2296">
        <f t="shared" si="70"/>
        <v>0</v>
      </c>
      <c r="O2296" t="str" cm="1">
        <f t="array" ref="O2296">_xlfn.IFS(I2296&lt;600, "Very Poor",I2296&lt;650,"Poor",I2296&lt;700,"Fair",I2296&lt;750,"Good",I2296&gt;=750,"Excellent")</f>
        <v>Excellent</v>
      </c>
      <c r="P2296" t="str" cm="1">
        <f t="array" ref="P2296">_xlfn.IFS(F2296&lt;30000,"Low",F2296&lt;60000,"Lower Middle",F2296&lt;100000, "Upper Middle",F2296&gt;=100000, "High")</f>
        <v>High</v>
      </c>
      <c r="Q2296" t="str" cm="1">
        <f t="array" ref="Q2296">_xlfn.IFS(D2296&lt;10,"Low",D2296&lt;15,"Medium",D2296&lt;20,"High",D2296&gt;=20,"Very High")</f>
        <v>Very High</v>
      </c>
      <c r="R2296" t="str">
        <f t="shared" si="71"/>
        <v>Normal</v>
      </c>
    </row>
    <row r="2297" spans="1:18" x14ac:dyDescent="0.3">
      <c r="A2297" t="s">
        <v>2308</v>
      </c>
      <c r="B2297" s="2">
        <v>38861</v>
      </c>
      <c r="C2297" t="s">
        <v>10013</v>
      </c>
      <c r="D2297" s="1">
        <v>6.11</v>
      </c>
      <c r="E2297" t="s">
        <v>10023</v>
      </c>
      <c r="F2297" s="2">
        <v>132080</v>
      </c>
      <c r="G2297" t="s">
        <v>10039</v>
      </c>
      <c r="H2297" t="s">
        <v>10026</v>
      </c>
      <c r="I2297" s="2">
        <v>581</v>
      </c>
      <c r="J2297" s="3">
        <v>36.6</v>
      </c>
      <c r="K2297" t="s">
        <v>10035</v>
      </c>
      <c r="L2297" s="4">
        <v>43842</v>
      </c>
      <c r="M2297" t="s">
        <v>10037</v>
      </c>
      <c r="N2297">
        <f t="shared" si="70"/>
        <v>1</v>
      </c>
      <c r="O2297" t="str" cm="1">
        <f t="array" ref="O2297">_xlfn.IFS(I2297&lt;600, "Very Poor",I2297&lt;650,"Poor",I2297&lt;700,"Fair",I2297&lt;750,"Good",I2297&gt;=750,"Excellent")</f>
        <v>Very Poor</v>
      </c>
      <c r="P2297" t="str" cm="1">
        <f t="array" ref="P2297">_xlfn.IFS(F2297&lt;30000,"Low",F2297&lt;60000,"Lower Middle",F2297&lt;100000, "Upper Middle",F2297&gt;=100000, "High")</f>
        <v>High</v>
      </c>
      <c r="Q2297" t="str" cm="1">
        <f t="array" ref="Q2297">_xlfn.IFS(D2297&lt;10,"Low",D2297&lt;15,"Medium",D2297&lt;20,"High",D2297&gt;=20,"Very High")</f>
        <v>Low</v>
      </c>
      <c r="R2297" t="str">
        <f t="shared" si="71"/>
        <v>Normal</v>
      </c>
    </row>
    <row r="2298" spans="1:18" x14ac:dyDescent="0.3">
      <c r="A2298" t="s">
        <v>2309</v>
      </c>
      <c r="B2298" s="2">
        <v>14428</v>
      </c>
      <c r="C2298" t="s">
        <v>10013</v>
      </c>
      <c r="D2298" s="1">
        <v>16.489999999999998</v>
      </c>
      <c r="E2298" t="s">
        <v>10017</v>
      </c>
      <c r="F2298" s="2">
        <v>125463</v>
      </c>
      <c r="G2298" t="s">
        <v>10039</v>
      </c>
      <c r="H2298" t="s">
        <v>10026</v>
      </c>
      <c r="I2298" s="2">
        <v>686</v>
      </c>
      <c r="J2298" s="3">
        <v>32.9</v>
      </c>
      <c r="K2298" t="s">
        <v>10034</v>
      </c>
      <c r="L2298" s="4">
        <v>43528</v>
      </c>
      <c r="M2298" t="s">
        <v>10036</v>
      </c>
      <c r="N2298">
        <f t="shared" si="70"/>
        <v>0</v>
      </c>
      <c r="O2298" t="str" cm="1">
        <f t="array" ref="O2298">_xlfn.IFS(I2298&lt;600, "Very Poor",I2298&lt;650,"Poor",I2298&lt;700,"Fair",I2298&lt;750,"Good",I2298&gt;=750,"Excellent")</f>
        <v>Fair</v>
      </c>
      <c r="P2298" t="str" cm="1">
        <f t="array" ref="P2298">_xlfn.IFS(F2298&lt;30000,"Low",F2298&lt;60000,"Lower Middle",F2298&lt;100000, "Upper Middle",F2298&gt;=100000, "High")</f>
        <v>High</v>
      </c>
      <c r="Q2298" t="str" cm="1">
        <f t="array" ref="Q2298">_xlfn.IFS(D2298&lt;10,"Low",D2298&lt;15,"Medium",D2298&lt;20,"High",D2298&gt;=20,"Very High")</f>
        <v>High</v>
      </c>
      <c r="R2298" t="str">
        <f t="shared" si="71"/>
        <v>Normal</v>
      </c>
    </row>
    <row r="2299" spans="1:18" x14ac:dyDescent="0.3">
      <c r="A2299" t="s">
        <v>2310</v>
      </c>
      <c r="B2299" s="2">
        <v>11258</v>
      </c>
      <c r="C2299" t="s">
        <v>10014</v>
      </c>
      <c r="D2299" s="1">
        <v>16.100000000000001</v>
      </c>
      <c r="E2299" t="s">
        <v>10016</v>
      </c>
      <c r="F2299" s="2">
        <v>32417</v>
      </c>
      <c r="G2299" t="s">
        <v>10039</v>
      </c>
      <c r="H2299" t="s">
        <v>10032</v>
      </c>
      <c r="I2299" s="2">
        <v>725</v>
      </c>
      <c r="J2299" s="3">
        <v>10.3</v>
      </c>
      <c r="K2299" t="s">
        <v>10035</v>
      </c>
      <c r="L2299" s="4">
        <v>42240</v>
      </c>
      <c r="M2299" t="s">
        <v>10036</v>
      </c>
      <c r="N2299">
        <f t="shared" si="70"/>
        <v>0</v>
      </c>
      <c r="O2299" t="str" cm="1">
        <f t="array" ref="O2299">_xlfn.IFS(I2299&lt;600, "Very Poor",I2299&lt;650,"Poor",I2299&lt;700,"Fair",I2299&lt;750,"Good",I2299&gt;=750,"Excellent")</f>
        <v>Good</v>
      </c>
      <c r="P2299" t="str" cm="1">
        <f t="array" ref="P2299">_xlfn.IFS(F2299&lt;30000,"Low",F2299&lt;60000,"Lower Middle",F2299&lt;100000, "Upper Middle",F2299&gt;=100000, "High")</f>
        <v>Lower Middle</v>
      </c>
      <c r="Q2299" t="str" cm="1">
        <f t="array" ref="Q2299">_xlfn.IFS(D2299&lt;10,"Low",D2299&lt;15,"Medium",D2299&lt;20,"High",D2299&gt;=20,"Very High")</f>
        <v>High</v>
      </c>
      <c r="R2299" t="str">
        <f t="shared" si="71"/>
        <v>Normal</v>
      </c>
    </row>
    <row r="2300" spans="1:18" x14ac:dyDescent="0.3">
      <c r="A2300" t="s">
        <v>2311</v>
      </c>
      <c r="B2300" s="2">
        <v>17044</v>
      </c>
      <c r="C2300" t="s">
        <v>10013</v>
      </c>
      <c r="D2300" s="1">
        <v>16.489999999999998</v>
      </c>
      <c r="E2300" t="s">
        <v>10015</v>
      </c>
      <c r="F2300" s="2">
        <v>52954</v>
      </c>
      <c r="G2300" t="s">
        <v>10040</v>
      </c>
      <c r="H2300" t="s">
        <v>10031</v>
      </c>
      <c r="I2300" s="2">
        <v>739</v>
      </c>
      <c r="J2300" s="3">
        <v>26.4</v>
      </c>
      <c r="K2300" t="s">
        <v>10034</v>
      </c>
      <c r="L2300" s="4">
        <v>42864</v>
      </c>
      <c r="M2300" t="s">
        <v>10036</v>
      </c>
      <c r="N2300">
        <f t="shared" si="70"/>
        <v>0</v>
      </c>
      <c r="O2300" t="str" cm="1">
        <f t="array" ref="O2300">_xlfn.IFS(I2300&lt;600, "Very Poor",I2300&lt;650,"Poor",I2300&lt;700,"Fair",I2300&lt;750,"Good",I2300&gt;=750,"Excellent")</f>
        <v>Good</v>
      </c>
      <c r="P2300" t="str" cm="1">
        <f t="array" ref="P2300">_xlfn.IFS(F2300&lt;30000,"Low",F2300&lt;60000,"Lower Middle",F2300&lt;100000, "Upper Middle",F2300&gt;=100000, "High")</f>
        <v>Lower Middle</v>
      </c>
      <c r="Q2300" t="str" cm="1">
        <f t="array" ref="Q2300">_xlfn.IFS(D2300&lt;10,"Low",D2300&lt;15,"Medium",D2300&lt;20,"High",D2300&gt;=20,"Very High")</f>
        <v>High</v>
      </c>
      <c r="R2300" t="str">
        <f t="shared" si="71"/>
        <v>Normal</v>
      </c>
    </row>
    <row r="2301" spans="1:18" x14ac:dyDescent="0.3">
      <c r="A2301" t="s">
        <v>2312</v>
      </c>
      <c r="B2301" s="2">
        <v>30411</v>
      </c>
      <c r="C2301" t="s">
        <v>10013</v>
      </c>
      <c r="D2301" s="1">
        <v>29.5</v>
      </c>
      <c r="E2301" t="s">
        <v>10015</v>
      </c>
      <c r="F2301" s="2">
        <v>82884</v>
      </c>
      <c r="G2301" t="s">
        <v>10039</v>
      </c>
      <c r="H2301" t="s">
        <v>10031</v>
      </c>
      <c r="I2301" s="2">
        <v>818</v>
      </c>
      <c r="J2301" s="3">
        <v>27.9</v>
      </c>
      <c r="K2301" t="s">
        <v>10034</v>
      </c>
      <c r="L2301" s="4">
        <v>43921</v>
      </c>
      <c r="M2301" t="s">
        <v>10037</v>
      </c>
      <c r="N2301">
        <f t="shared" si="70"/>
        <v>1</v>
      </c>
      <c r="O2301" t="str" cm="1">
        <f t="array" ref="O2301">_xlfn.IFS(I2301&lt;600, "Very Poor",I2301&lt;650,"Poor",I2301&lt;700,"Fair",I2301&lt;750,"Good",I2301&gt;=750,"Excellent")</f>
        <v>Excellent</v>
      </c>
      <c r="P2301" t="str" cm="1">
        <f t="array" ref="P2301">_xlfn.IFS(F2301&lt;30000,"Low",F2301&lt;60000,"Lower Middle",F2301&lt;100000, "Upper Middle",F2301&gt;=100000, "High")</f>
        <v>Upper Middle</v>
      </c>
      <c r="Q2301" t="str" cm="1">
        <f t="array" ref="Q2301">_xlfn.IFS(D2301&lt;10,"Low",D2301&lt;15,"Medium",D2301&lt;20,"High",D2301&gt;=20,"Very High")</f>
        <v>Very High</v>
      </c>
      <c r="R2301" t="str">
        <f t="shared" si="71"/>
        <v>Normal</v>
      </c>
    </row>
    <row r="2302" spans="1:18" x14ac:dyDescent="0.3">
      <c r="A2302" t="s">
        <v>2313</v>
      </c>
      <c r="B2302" s="2">
        <v>6469</v>
      </c>
      <c r="C2302" t="s">
        <v>10013</v>
      </c>
      <c r="D2302" s="1">
        <v>8.48</v>
      </c>
      <c r="E2302" t="s">
        <v>10022</v>
      </c>
      <c r="F2302" s="2">
        <v>52239</v>
      </c>
      <c r="G2302" t="s">
        <v>10040</v>
      </c>
      <c r="H2302" t="s">
        <v>10027</v>
      </c>
      <c r="I2302" s="2">
        <v>705</v>
      </c>
      <c r="J2302" s="3">
        <v>35.200000000000003</v>
      </c>
      <c r="K2302" t="s">
        <v>10034</v>
      </c>
      <c r="L2302" s="4">
        <v>42619</v>
      </c>
      <c r="M2302" t="s">
        <v>10036</v>
      </c>
      <c r="N2302">
        <f t="shared" si="70"/>
        <v>0</v>
      </c>
      <c r="O2302" t="str" cm="1">
        <f t="array" ref="O2302">_xlfn.IFS(I2302&lt;600, "Very Poor",I2302&lt;650,"Poor",I2302&lt;700,"Fair",I2302&lt;750,"Good",I2302&gt;=750,"Excellent")</f>
        <v>Good</v>
      </c>
      <c r="P2302" t="str" cm="1">
        <f t="array" ref="P2302">_xlfn.IFS(F2302&lt;30000,"Low",F2302&lt;60000,"Lower Middle",F2302&lt;100000, "Upper Middle",F2302&gt;=100000, "High")</f>
        <v>Lower Middle</v>
      </c>
      <c r="Q2302" t="str" cm="1">
        <f t="array" ref="Q2302">_xlfn.IFS(D2302&lt;10,"Low",D2302&lt;15,"Medium",D2302&lt;20,"High",D2302&gt;=20,"Very High")</f>
        <v>Low</v>
      </c>
      <c r="R2302" t="str">
        <f t="shared" si="71"/>
        <v>Normal</v>
      </c>
    </row>
    <row r="2303" spans="1:18" x14ac:dyDescent="0.3">
      <c r="A2303" t="s">
        <v>2314</v>
      </c>
      <c r="B2303" s="2">
        <v>29854</v>
      </c>
      <c r="C2303" t="s">
        <v>10014</v>
      </c>
      <c r="D2303" s="1">
        <v>22.26</v>
      </c>
      <c r="E2303" t="s">
        <v>10015</v>
      </c>
      <c r="F2303" s="2">
        <v>87100</v>
      </c>
      <c r="G2303" t="s">
        <v>10038</v>
      </c>
      <c r="H2303" t="s">
        <v>10030</v>
      </c>
      <c r="I2303" s="2">
        <v>736</v>
      </c>
      <c r="J2303" s="3">
        <v>27.4</v>
      </c>
      <c r="K2303" t="s">
        <v>10035</v>
      </c>
      <c r="L2303" s="4">
        <v>43094</v>
      </c>
      <c r="M2303" t="s">
        <v>10037</v>
      </c>
      <c r="N2303">
        <f t="shared" si="70"/>
        <v>1</v>
      </c>
      <c r="O2303" t="str" cm="1">
        <f t="array" ref="O2303">_xlfn.IFS(I2303&lt;600, "Very Poor",I2303&lt;650,"Poor",I2303&lt;700,"Fair",I2303&lt;750,"Good",I2303&gt;=750,"Excellent")</f>
        <v>Good</v>
      </c>
      <c r="P2303" t="str" cm="1">
        <f t="array" ref="P2303">_xlfn.IFS(F2303&lt;30000,"Low",F2303&lt;60000,"Lower Middle",F2303&lt;100000, "Upper Middle",F2303&gt;=100000, "High")</f>
        <v>Upper Middle</v>
      </c>
      <c r="Q2303" t="str" cm="1">
        <f t="array" ref="Q2303">_xlfn.IFS(D2303&lt;10,"Low",D2303&lt;15,"Medium",D2303&lt;20,"High",D2303&gt;=20,"Very High")</f>
        <v>Very High</v>
      </c>
      <c r="R2303" t="str">
        <f t="shared" si="71"/>
        <v>Normal</v>
      </c>
    </row>
    <row r="2304" spans="1:18" x14ac:dyDescent="0.3">
      <c r="A2304" t="s">
        <v>2315</v>
      </c>
      <c r="B2304" s="2">
        <v>7256</v>
      </c>
      <c r="C2304" t="s">
        <v>10013</v>
      </c>
      <c r="D2304" s="1">
        <v>15.05</v>
      </c>
      <c r="E2304" t="s">
        <v>10022</v>
      </c>
      <c r="F2304" s="2">
        <v>59581</v>
      </c>
      <c r="G2304" t="s">
        <v>10039</v>
      </c>
      <c r="H2304" t="s">
        <v>10027</v>
      </c>
      <c r="I2304" s="2">
        <v>787</v>
      </c>
      <c r="J2304" s="3">
        <v>9.9</v>
      </c>
      <c r="K2304" t="s">
        <v>10035</v>
      </c>
      <c r="L2304" s="4">
        <v>42917</v>
      </c>
      <c r="M2304" t="s">
        <v>10036</v>
      </c>
      <c r="N2304">
        <f t="shared" si="70"/>
        <v>0</v>
      </c>
      <c r="O2304" t="str" cm="1">
        <f t="array" ref="O2304">_xlfn.IFS(I2304&lt;600, "Very Poor",I2304&lt;650,"Poor",I2304&lt;700,"Fair",I2304&lt;750,"Good",I2304&gt;=750,"Excellent")</f>
        <v>Excellent</v>
      </c>
      <c r="P2304" t="str" cm="1">
        <f t="array" ref="P2304">_xlfn.IFS(F2304&lt;30000,"Low",F2304&lt;60000,"Lower Middle",F2304&lt;100000, "Upper Middle",F2304&gt;=100000, "High")</f>
        <v>Lower Middle</v>
      </c>
      <c r="Q2304" t="str" cm="1">
        <f t="array" ref="Q2304">_xlfn.IFS(D2304&lt;10,"Low",D2304&lt;15,"Medium",D2304&lt;20,"High",D2304&gt;=20,"Very High")</f>
        <v>High</v>
      </c>
      <c r="R2304" t="str">
        <f t="shared" si="71"/>
        <v>Normal</v>
      </c>
    </row>
    <row r="2305" spans="1:18" x14ac:dyDescent="0.3">
      <c r="A2305" t="s">
        <v>2316</v>
      </c>
      <c r="B2305" s="2">
        <v>11720</v>
      </c>
      <c r="C2305" t="s">
        <v>10013</v>
      </c>
      <c r="D2305" s="1">
        <v>17.79</v>
      </c>
      <c r="E2305" t="s">
        <v>10016</v>
      </c>
      <c r="F2305" s="2">
        <v>120213</v>
      </c>
      <c r="G2305" t="s">
        <v>10039</v>
      </c>
      <c r="H2305" t="s">
        <v>10031</v>
      </c>
      <c r="I2305" s="2">
        <v>782</v>
      </c>
      <c r="J2305" s="3">
        <v>14</v>
      </c>
      <c r="K2305" t="s">
        <v>10034</v>
      </c>
      <c r="L2305" s="4">
        <v>42586</v>
      </c>
      <c r="M2305" t="s">
        <v>10036</v>
      </c>
      <c r="N2305">
        <f t="shared" si="70"/>
        <v>0</v>
      </c>
      <c r="O2305" t="str" cm="1">
        <f t="array" ref="O2305">_xlfn.IFS(I2305&lt;600, "Very Poor",I2305&lt;650,"Poor",I2305&lt;700,"Fair",I2305&lt;750,"Good",I2305&gt;=750,"Excellent")</f>
        <v>Excellent</v>
      </c>
      <c r="P2305" t="str" cm="1">
        <f t="array" ref="P2305">_xlfn.IFS(F2305&lt;30000,"Low",F2305&lt;60000,"Lower Middle",F2305&lt;100000, "Upper Middle",F2305&gt;=100000, "High")</f>
        <v>High</v>
      </c>
      <c r="Q2305" t="str" cm="1">
        <f t="array" ref="Q2305">_xlfn.IFS(D2305&lt;10,"Low",D2305&lt;15,"Medium",D2305&lt;20,"High",D2305&gt;=20,"Very High")</f>
        <v>High</v>
      </c>
      <c r="R2305" t="str">
        <f t="shared" si="71"/>
        <v>Normal</v>
      </c>
    </row>
    <row r="2306" spans="1:18" x14ac:dyDescent="0.3">
      <c r="A2306" t="s">
        <v>2317</v>
      </c>
      <c r="B2306" s="2">
        <v>34937</v>
      </c>
      <c r="C2306" t="s">
        <v>10013</v>
      </c>
      <c r="D2306" s="1">
        <v>24.06</v>
      </c>
      <c r="E2306" t="s">
        <v>10016</v>
      </c>
      <c r="F2306" s="2">
        <v>112394</v>
      </c>
      <c r="G2306" t="s">
        <v>10039</v>
      </c>
      <c r="H2306" t="s">
        <v>10030</v>
      </c>
      <c r="I2306" s="2">
        <v>706</v>
      </c>
      <c r="J2306" s="3">
        <v>27.3</v>
      </c>
      <c r="K2306" t="s">
        <v>10034</v>
      </c>
      <c r="L2306" s="4">
        <v>43260</v>
      </c>
      <c r="M2306" t="s">
        <v>10037</v>
      </c>
      <c r="N2306">
        <f t="shared" si="70"/>
        <v>1</v>
      </c>
      <c r="O2306" t="str" cm="1">
        <f t="array" ref="O2306">_xlfn.IFS(I2306&lt;600, "Very Poor",I2306&lt;650,"Poor",I2306&lt;700,"Fair",I2306&lt;750,"Good",I2306&gt;=750,"Excellent")</f>
        <v>Good</v>
      </c>
      <c r="P2306" t="str" cm="1">
        <f t="array" ref="P2306">_xlfn.IFS(F2306&lt;30000,"Low",F2306&lt;60000,"Lower Middle",F2306&lt;100000, "Upper Middle",F2306&gt;=100000, "High")</f>
        <v>High</v>
      </c>
      <c r="Q2306" t="str" cm="1">
        <f t="array" ref="Q2306">_xlfn.IFS(D2306&lt;10,"Low",D2306&lt;15,"Medium",D2306&lt;20,"High",D2306&gt;=20,"Very High")</f>
        <v>Very High</v>
      </c>
      <c r="R2306" t="str">
        <f t="shared" si="71"/>
        <v>Normal</v>
      </c>
    </row>
    <row r="2307" spans="1:18" x14ac:dyDescent="0.3">
      <c r="A2307" t="s">
        <v>2318</v>
      </c>
      <c r="B2307" s="2">
        <v>34598</v>
      </c>
      <c r="C2307" t="s">
        <v>10013</v>
      </c>
      <c r="D2307" s="1">
        <v>8.93</v>
      </c>
      <c r="E2307" t="s">
        <v>10020</v>
      </c>
      <c r="F2307" s="2">
        <v>126773</v>
      </c>
      <c r="G2307" t="s">
        <v>10040</v>
      </c>
      <c r="H2307" t="s">
        <v>10033</v>
      </c>
      <c r="I2307" s="2">
        <v>734</v>
      </c>
      <c r="J2307" s="3">
        <v>36.9</v>
      </c>
      <c r="K2307" t="s">
        <v>10035</v>
      </c>
      <c r="L2307" s="4">
        <v>42270</v>
      </c>
      <c r="M2307" t="s">
        <v>10036</v>
      </c>
      <c r="N2307">
        <f t="shared" ref="N2307:N2370" si="72">IF(M2307="Charged Off",1,0)</f>
        <v>0</v>
      </c>
      <c r="O2307" t="str" cm="1">
        <f t="array" ref="O2307">_xlfn.IFS(I2307&lt;600, "Very Poor",I2307&lt;650,"Poor",I2307&lt;700,"Fair",I2307&lt;750,"Good",I2307&gt;=750,"Excellent")</f>
        <v>Good</v>
      </c>
      <c r="P2307" t="str" cm="1">
        <f t="array" ref="P2307">_xlfn.IFS(F2307&lt;30000,"Low",F2307&lt;60000,"Lower Middle",F2307&lt;100000, "Upper Middle",F2307&gt;=100000, "High")</f>
        <v>High</v>
      </c>
      <c r="Q2307" t="str" cm="1">
        <f t="array" ref="Q2307">_xlfn.IFS(D2307&lt;10,"Low",D2307&lt;15,"Medium",D2307&lt;20,"High",D2307&gt;=20,"Very High")</f>
        <v>Low</v>
      </c>
      <c r="R2307" t="str">
        <f t="shared" ref="R2307:R2370" si="73">IF(AND(I2307&lt;650,D2307&gt;15), "High Risk", "Normal")</f>
        <v>Normal</v>
      </c>
    </row>
    <row r="2308" spans="1:18" x14ac:dyDescent="0.3">
      <c r="A2308" t="s">
        <v>2319</v>
      </c>
      <c r="B2308" s="2">
        <v>2651</v>
      </c>
      <c r="C2308" t="s">
        <v>10013</v>
      </c>
      <c r="D2308" s="1">
        <v>24.09</v>
      </c>
      <c r="E2308" t="s">
        <v>10022</v>
      </c>
      <c r="F2308" s="2">
        <v>117381</v>
      </c>
      <c r="G2308" t="s">
        <v>10040</v>
      </c>
      <c r="H2308" t="s">
        <v>10031</v>
      </c>
      <c r="I2308" s="2">
        <v>715</v>
      </c>
      <c r="J2308" s="3">
        <v>36.200000000000003</v>
      </c>
      <c r="K2308" t="s">
        <v>10034</v>
      </c>
      <c r="L2308" s="4">
        <v>42330</v>
      </c>
      <c r="M2308" t="s">
        <v>10037</v>
      </c>
      <c r="N2308">
        <f t="shared" si="72"/>
        <v>1</v>
      </c>
      <c r="O2308" t="str" cm="1">
        <f t="array" ref="O2308">_xlfn.IFS(I2308&lt;600, "Very Poor",I2308&lt;650,"Poor",I2308&lt;700,"Fair",I2308&lt;750,"Good",I2308&gt;=750,"Excellent")</f>
        <v>Good</v>
      </c>
      <c r="P2308" t="str" cm="1">
        <f t="array" ref="P2308">_xlfn.IFS(F2308&lt;30000,"Low",F2308&lt;60000,"Lower Middle",F2308&lt;100000, "Upper Middle",F2308&gt;=100000, "High")</f>
        <v>High</v>
      </c>
      <c r="Q2308" t="str" cm="1">
        <f t="array" ref="Q2308">_xlfn.IFS(D2308&lt;10,"Low",D2308&lt;15,"Medium",D2308&lt;20,"High",D2308&gt;=20,"Very High")</f>
        <v>Very High</v>
      </c>
      <c r="R2308" t="str">
        <f t="shared" si="73"/>
        <v>Normal</v>
      </c>
    </row>
    <row r="2309" spans="1:18" x14ac:dyDescent="0.3">
      <c r="A2309" t="s">
        <v>2320</v>
      </c>
      <c r="B2309" s="2">
        <v>20194</v>
      </c>
      <c r="C2309" t="s">
        <v>10013</v>
      </c>
      <c r="D2309" s="1">
        <v>6.76</v>
      </c>
      <c r="E2309" t="s">
        <v>10022</v>
      </c>
      <c r="F2309" s="2">
        <v>37866</v>
      </c>
      <c r="G2309" t="s">
        <v>10039</v>
      </c>
      <c r="H2309" t="s">
        <v>10031</v>
      </c>
      <c r="I2309" s="2">
        <v>730</v>
      </c>
      <c r="J2309" s="3">
        <v>17.600000000000001</v>
      </c>
      <c r="K2309" t="s">
        <v>10035</v>
      </c>
      <c r="L2309" s="4">
        <v>43000</v>
      </c>
      <c r="M2309" t="s">
        <v>10036</v>
      </c>
      <c r="N2309">
        <f t="shared" si="72"/>
        <v>0</v>
      </c>
      <c r="O2309" t="str" cm="1">
        <f t="array" ref="O2309">_xlfn.IFS(I2309&lt;600, "Very Poor",I2309&lt;650,"Poor",I2309&lt;700,"Fair",I2309&lt;750,"Good",I2309&gt;=750,"Excellent")</f>
        <v>Good</v>
      </c>
      <c r="P2309" t="str" cm="1">
        <f t="array" ref="P2309">_xlfn.IFS(F2309&lt;30000,"Low",F2309&lt;60000,"Lower Middle",F2309&lt;100000, "Upper Middle",F2309&gt;=100000, "High")</f>
        <v>Lower Middle</v>
      </c>
      <c r="Q2309" t="str" cm="1">
        <f t="array" ref="Q2309">_xlfn.IFS(D2309&lt;10,"Low",D2309&lt;15,"Medium",D2309&lt;20,"High",D2309&gt;=20,"Very High")</f>
        <v>Low</v>
      </c>
      <c r="R2309" t="str">
        <f t="shared" si="73"/>
        <v>Normal</v>
      </c>
    </row>
    <row r="2310" spans="1:18" x14ac:dyDescent="0.3">
      <c r="A2310" t="s">
        <v>2321</v>
      </c>
      <c r="B2310" s="2">
        <v>26051</v>
      </c>
      <c r="C2310" t="s">
        <v>10014</v>
      </c>
      <c r="D2310" s="1">
        <v>17.079999999999998</v>
      </c>
      <c r="E2310" t="s">
        <v>10021</v>
      </c>
      <c r="F2310" s="2">
        <v>77056</v>
      </c>
      <c r="G2310" t="s">
        <v>10039</v>
      </c>
      <c r="H2310" t="s">
        <v>10027</v>
      </c>
      <c r="I2310" s="2">
        <v>611</v>
      </c>
      <c r="J2310" s="3">
        <v>34.1</v>
      </c>
      <c r="K2310" t="s">
        <v>10034</v>
      </c>
      <c r="L2310" s="4">
        <v>42902</v>
      </c>
      <c r="M2310" t="s">
        <v>10037</v>
      </c>
      <c r="N2310">
        <f t="shared" si="72"/>
        <v>1</v>
      </c>
      <c r="O2310" t="str" cm="1">
        <f t="array" ref="O2310">_xlfn.IFS(I2310&lt;600, "Very Poor",I2310&lt;650,"Poor",I2310&lt;700,"Fair",I2310&lt;750,"Good",I2310&gt;=750,"Excellent")</f>
        <v>Poor</v>
      </c>
      <c r="P2310" t="str" cm="1">
        <f t="array" ref="P2310">_xlfn.IFS(F2310&lt;30000,"Low",F2310&lt;60000,"Lower Middle",F2310&lt;100000, "Upper Middle",F2310&gt;=100000, "High")</f>
        <v>Upper Middle</v>
      </c>
      <c r="Q2310" t="str" cm="1">
        <f t="array" ref="Q2310">_xlfn.IFS(D2310&lt;10,"Low",D2310&lt;15,"Medium",D2310&lt;20,"High",D2310&gt;=20,"Very High")</f>
        <v>High</v>
      </c>
      <c r="R2310" t="str">
        <f t="shared" si="73"/>
        <v>High Risk</v>
      </c>
    </row>
    <row r="2311" spans="1:18" x14ac:dyDescent="0.3">
      <c r="A2311" t="s">
        <v>2322</v>
      </c>
      <c r="B2311" s="2">
        <v>28386</v>
      </c>
      <c r="C2311" t="s">
        <v>10013</v>
      </c>
      <c r="D2311" s="1">
        <v>23.55</v>
      </c>
      <c r="E2311" t="s">
        <v>10023</v>
      </c>
      <c r="F2311" s="2">
        <v>41266</v>
      </c>
      <c r="G2311" t="s">
        <v>10039</v>
      </c>
      <c r="H2311" t="s">
        <v>10032</v>
      </c>
      <c r="I2311" s="2">
        <v>594</v>
      </c>
      <c r="J2311" s="3">
        <v>22.9</v>
      </c>
      <c r="K2311" t="s">
        <v>10035</v>
      </c>
      <c r="L2311" s="4">
        <v>42852</v>
      </c>
      <c r="M2311" t="s">
        <v>10037</v>
      </c>
      <c r="N2311">
        <f t="shared" si="72"/>
        <v>1</v>
      </c>
      <c r="O2311" t="str" cm="1">
        <f t="array" ref="O2311">_xlfn.IFS(I2311&lt;600, "Very Poor",I2311&lt;650,"Poor",I2311&lt;700,"Fair",I2311&lt;750,"Good",I2311&gt;=750,"Excellent")</f>
        <v>Very Poor</v>
      </c>
      <c r="P2311" t="str" cm="1">
        <f t="array" ref="P2311">_xlfn.IFS(F2311&lt;30000,"Low",F2311&lt;60000,"Lower Middle",F2311&lt;100000, "Upper Middle",F2311&gt;=100000, "High")</f>
        <v>Lower Middle</v>
      </c>
      <c r="Q2311" t="str" cm="1">
        <f t="array" ref="Q2311">_xlfn.IFS(D2311&lt;10,"Low",D2311&lt;15,"Medium",D2311&lt;20,"High",D2311&gt;=20,"Very High")</f>
        <v>Very High</v>
      </c>
      <c r="R2311" t="str">
        <f t="shared" si="73"/>
        <v>High Risk</v>
      </c>
    </row>
    <row r="2312" spans="1:18" x14ac:dyDescent="0.3">
      <c r="A2312" t="s">
        <v>2323</v>
      </c>
      <c r="B2312" s="2">
        <v>10518</v>
      </c>
      <c r="C2312" t="s">
        <v>10013</v>
      </c>
      <c r="D2312" s="1">
        <v>9.81</v>
      </c>
      <c r="E2312" t="s">
        <v>10025</v>
      </c>
      <c r="F2312" s="2">
        <v>108898</v>
      </c>
      <c r="G2312" t="s">
        <v>10039</v>
      </c>
      <c r="H2312" t="s">
        <v>10033</v>
      </c>
      <c r="I2312" s="2">
        <v>707</v>
      </c>
      <c r="J2312" s="3">
        <v>21.3</v>
      </c>
      <c r="K2312" t="s">
        <v>10035</v>
      </c>
      <c r="L2312" s="4">
        <v>42669</v>
      </c>
      <c r="M2312" t="s">
        <v>10036</v>
      </c>
      <c r="N2312">
        <f t="shared" si="72"/>
        <v>0</v>
      </c>
      <c r="O2312" t="str" cm="1">
        <f t="array" ref="O2312">_xlfn.IFS(I2312&lt;600, "Very Poor",I2312&lt;650,"Poor",I2312&lt;700,"Fair",I2312&lt;750,"Good",I2312&gt;=750,"Excellent")</f>
        <v>Good</v>
      </c>
      <c r="P2312" t="str" cm="1">
        <f t="array" ref="P2312">_xlfn.IFS(F2312&lt;30000,"Low",F2312&lt;60000,"Lower Middle",F2312&lt;100000, "Upper Middle",F2312&gt;=100000, "High")</f>
        <v>High</v>
      </c>
      <c r="Q2312" t="str" cm="1">
        <f t="array" ref="Q2312">_xlfn.IFS(D2312&lt;10,"Low",D2312&lt;15,"Medium",D2312&lt;20,"High",D2312&gt;=20,"Very High")</f>
        <v>Low</v>
      </c>
      <c r="R2312" t="str">
        <f t="shared" si="73"/>
        <v>Normal</v>
      </c>
    </row>
    <row r="2313" spans="1:18" x14ac:dyDescent="0.3">
      <c r="A2313" t="s">
        <v>2324</v>
      </c>
      <c r="B2313" s="2">
        <v>17184</v>
      </c>
      <c r="C2313" t="s">
        <v>10013</v>
      </c>
      <c r="D2313" s="1">
        <v>24.27</v>
      </c>
      <c r="E2313" t="s">
        <v>10025</v>
      </c>
      <c r="F2313" s="2">
        <v>131847</v>
      </c>
      <c r="G2313" t="s">
        <v>10040</v>
      </c>
      <c r="H2313" t="s">
        <v>10028</v>
      </c>
      <c r="I2313" s="2">
        <v>675</v>
      </c>
      <c r="J2313" s="3">
        <v>17.3</v>
      </c>
      <c r="K2313" t="s">
        <v>10034</v>
      </c>
      <c r="L2313" s="4">
        <v>43880</v>
      </c>
      <c r="M2313" t="s">
        <v>10036</v>
      </c>
      <c r="N2313">
        <f t="shared" si="72"/>
        <v>0</v>
      </c>
      <c r="O2313" t="str" cm="1">
        <f t="array" ref="O2313">_xlfn.IFS(I2313&lt;600, "Very Poor",I2313&lt;650,"Poor",I2313&lt;700,"Fair",I2313&lt;750,"Good",I2313&gt;=750,"Excellent")</f>
        <v>Fair</v>
      </c>
      <c r="P2313" t="str" cm="1">
        <f t="array" ref="P2313">_xlfn.IFS(F2313&lt;30000,"Low",F2313&lt;60000,"Lower Middle",F2313&lt;100000, "Upper Middle",F2313&gt;=100000, "High")</f>
        <v>High</v>
      </c>
      <c r="Q2313" t="str" cm="1">
        <f t="array" ref="Q2313">_xlfn.IFS(D2313&lt;10,"Low",D2313&lt;15,"Medium",D2313&lt;20,"High",D2313&gt;=20,"Very High")</f>
        <v>Very High</v>
      </c>
      <c r="R2313" t="str">
        <f t="shared" si="73"/>
        <v>Normal</v>
      </c>
    </row>
    <row r="2314" spans="1:18" x14ac:dyDescent="0.3">
      <c r="A2314" t="s">
        <v>2325</v>
      </c>
      <c r="B2314" s="2">
        <v>34787</v>
      </c>
      <c r="C2314" t="s">
        <v>10013</v>
      </c>
      <c r="D2314" s="1">
        <v>9.17</v>
      </c>
      <c r="E2314" t="s">
        <v>10022</v>
      </c>
      <c r="F2314" s="2">
        <v>62837</v>
      </c>
      <c r="G2314" t="s">
        <v>10040</v>
      </c>
      <c r="H2314" t="s">
        <v>10028</v>
      </c>
      <c r="I2314" s="2">
        <v>680</v>
      </c>
      <c r="J2314" s="3">
        <v>28.7</v>
      </c>
      <c r="K2314" t="s">
        <v>10035</v>
      </c>
      <c r="L2314" s="4">
        <v>42735</v>
      </c>
      <c r="M2314" t="s">
        <v>10036</v>
      </c>
      <c r="N2314">
        <f t="shared" si="72"/>
        <v>0</v>
      </c>
      <c r="O2314" t="str" cm="1">
        <f t="array" ref="O2314">_xlfn.IFS(I2314&lt;600, "Very Poor",I2314&lt;650,"Poor",I2314&lt;700,"Fair",I2314&lt;750,"Good",I2314&gt;=750,"Excellent")</f>
        <v>Fair</v>
      </c>
      <c r="P2314" t="str" cm="1">
        <f t="array" ref="P2314">_xlfn.IFS(F2314&lt;30000,"Low",F2314&lt;60000,"Lower Middle",F2314&lt;100000, "Upper Middle",F2314&gt;=100000, "High")</f>
        <v>Upper Middle</v>
      </c>
      <c r="Q2314" t="str" cm="1">
        <f t="array" ref="Q2314">_xlfn.IFS(D2314&lt;10,"Low",D2314&lt;15,"Medium",D2314&lt;20,"High",D2314&gt;=20,"Very High")</f>
        <v>Low</v>
      </c>
      <c r="R2314" t="str">
        <f t="shared" si="73"/>
        <v>Normal</v>
      </c>
    </row>
    <row r="2315" spans="1:18" x14ac:dyDescent="0.3">
      <c r="A2315" t="s">
        <v>2326</v>
      </c>
      <c r="B2315" s="2">
        <v>22621</v>
      </c>
      <c r="C2315" t="s">
        <v>10013</v>
      </c>
      <c r="D2315" s="1">
        <v>24.98</v>
      </c>
      <c r="E2315" t="s">
        <v>10019</v>
      </c>
      <c r="F2315" s="2">
        <v>132913</v>
      </c>
      <c r="G2315" t="s">
        <v>10039</v>
      </c>
      <c r="H2315" t="s">
        <v>10030</v>
      </c>
      <c r="I2315" s="2">
        <v>697</v>
      </c>
      <c r="J2315" s="3">
        <v>26</v>
      </c>
      <c r="K2315" t="s">
        <v>10034</v>
      </c>
      <c r="L2315" s="4">
        <v>42915</v>
      </c>
      <c r="M2315" t="s">
        <v>10037</v>
      </c>
      <c r="N2315">
        <f t="shared" si="72"/>
        <v>1</v>
      </c>
      <c r="O2315" t="str" cm="1">
        <f t="array" ref="O2315">_xlfn.IFS(I2315&lt;600, "Very Poor",I2315&lt;650,"Poor",I2315&lt;700,"Fair",I2315&lt;750,"Good",I2315&gt;=750,"Excellent")</f>
        <v>Fair</v>
      </c>
      <c r="P2315" t="str" cm="1">
        <f t="array" ref="P2315">_xlfn.IFS(F2315&lt;30000,"Low",F2315&lt;60000,"Lower Middle",F2315&lt;100000, "Upper Middle",F2315&gt;=100000, "High")</f>
        <v>High</v>
      </c>
      <c r="Q2315" t="str" cm="1">
        <f t="array" ref="Q2315">_xlfn.IFS(D2315&lt;10,"Low",D2315&lt;15,"Medium",D2315&lt;20,"High",D2315&gt;=20,"Very High")</f>
        <v>Very High</v>
      </c>
      <c r="R2315" t="str">
        <f t="shared" si="73"/>
        <v>Normal</v>
      </c>
    </row>
    <row r="2316" spans="1:18" x14ac:dyDescent="0.3">
      <c r="A2316" t="s">
        <v>2327</v>
      </c>
      <c r="B2316" s="2">
        <v>11028</v>
      </c>
      <c r="C2316" t="s">
        <v>10013</v>
      </c>
      <c r="D2316" s="1">
        <v>16.72</v>
      </c>
      <c r="E2316" t="s">
        <v>10020</v>
      </c>
      <c r="F2316" s="2">
        <v>32652</v>
      </c>
      <c r="G2316" t="s">
        <v>10040</v>
      </c>
      <c r="H2316" t="s">
        <v>10033</v>
      </c>
      <c r="I2316" s="2">
        <v>589</v>
      </c>
      <c r="J2316" s="3">
        <v>18.100000000000001</v>
      </c>
      <c r="K2316" t="s">
        <v>10034</v>
      </c>
      <c r="L2316" s="4">
        <v>43004</v>
      </c>
      <c r="M2316" t="s">
        <v>10037</v>
      </c>
      <c r="N2316">
        <f t="shared" si="72"/>
        <v>1</v>
      </c>
      <c r="O2316" t="str" cm="1">
        <f t="array" ref="O2316">_xlfn.IFS(I2316&lt;600, "Very Poor",I2316&lt;650,"Poor",I2316&lt;700,"Fair",I2316&lt;750,"Good",I2316&gt;=750,"Excellent")</f>
        <v>Very Poor</v>
      </c>
      <c r="P2316" t="str" cm="1">
        <f t="array" ref="P2316">_xlfn.IFS(F2316&lt;30000,"Low",F2316&lt;60000,"Lower Middle",F2316&lt;100000, "Upper Middle",F2316&gt;=100000, "High")</f>
        <v>Lower Middle</v>
      </c>
      <c r="Q2316" t="str" cm="1">
        <f t="array" ref="Q2316">_xlfn.IFS(D2316&lt;10,"Low",D2316&lt;15,"Medium",D2316&lt;20,"High",D2316&gt;=20,"Very High")</f>
        <v>High</v>
      </c>
      <c r="R2316" t="str">
        <f t="shared" si="73"/>
        <v>High Risk</v>
      </c>
    </row>
    <row r="2317" spans="1:18" x14ac:dyDescent="0.3">
      <c r="A2317" t="s">
        <v>2328</v>
      </c>
      <c r="B2317" s="2">
        <v>13448</v>
      </c>
      <c r="C2317" t="s">
        <v>10013</v>
      </c>
      <c r="D2317" s="1">
        <v>22.12</v>
      </c>
      <c r="E2317" t="s">
        <v>10021</v>
      </c>
      <c r="F2317" s="2">
        <v>33789</v>
      </c>
      <c r="G2317" t="s">
        <v>10039</v>
      </c>
      <c r="H2317" t="s">
        <v>10028</v>
      </c>
      <c r="I2317" s="2">
        <v>696</v>
      </c>
      <c r="J2317" s="3">
        <v>31.7</v>
      </c>
      <c r="K2317" t="s">
        <v>10034</v>
      </c>
      <c r="L2317" s="4">
        <v>43870</v>
      </c>
      <c r="M2317" t="s">
        <v>10037</v>
      </c>
      <c r="N2317">
        <f t="shared" si="72"/>
        <v>1</v>
      </c>
      <c r="O2317" t="str" cm="1">
        <f t="array" ref="O2317">_xlfn.IFS(I2317&lt;600, "Very Poor",I2317&lt;650,"Poor",I2317&lt;700,"Fair",I2317&lt;750,"Good",I2317&gt;=750,"Excellent")</f>
        <v>Fair</v>
      </c>
      <c r="P2317" t="str" cm="1">
        <f t="array" ref="P2317">_xlfn.IFS(F2317&lt;30000,"Low",F2317&lt;60000,"Lower Middle",F2317&lt;100000, "Upper Middle",F2317&gt;=100000, "High")</f>
        <v>Lower Middle</v>
      </c>
      <c r="Q2317" t="str" cm="1">
        <f t="array" ref="Q2317">_xlfn.IFS(D2317&lt;10,"Low",D2317&lt;15,"Medium",D2317&lt;20,"High",D2317&gt;=20,"Very High")</f>
        <v>Very High</v>
      </c>
      <c r="R2317" t="str">
        <f t="shared" si="73"/>
        <v>Normal</v>
      </c>
    </row>
    <row r="2318" spans="1:18" x14ac:dyDescent="0.3">
      <c r="A2318" t="s">
        <v>2329</v>
      </c>
      <c r="B2318" s="2">
        <v>35051</v>
      </c>
      <c r="C2318" t="s">
        <v>10013</v>
      </c>
      <c r="D2318" s="1">
        <v>27.94</v>
      </c>
      <c r="E2318" t="s">
        <v>10018</v>
      </c>
      <c r="F2318" s="2">
        <v>134624</v>
      </c>
      <c r="G2318" t="s">
        <v>10039</v>
      </c>
      <c r="H2318" t="s">
        <v>10026</v>
      </c>
      <c r="I2318" s="2">
        <v>759</v>
      </c>
      <c r="J2318" s="3">
        <v>18.3</v>
      </c>
      <c r="K2318" t="s">
        <v>10034</v>
      </c>
      <c r="L2318" s="4">
        <v>42149</v>
      </c>
      <c r="M2318" t="s">
        <v>10036</v>
      </c>
      <c r="N2318">
        <f t="shared" si="72"/>
        <v>0</v>
      </c>
      <c r="O2318" t="str" cm="1">
        <f t="array" ref="O2318">_xlfn.IFS(I2318&lt;600, "Very Poor",I2318&lt;650,"Poor",I2318&lt;700,"Fair",I2318&lt;750,"Good",I2318&gt;=750,"Excellent")</f>
        <v>Excellent</v>
      </c>
      <c r="P2318" t="str" cm="1">
        <f t="array" ref="P2318">_xlfn.IFS(F2318&lt;30000,"Low",F2318&lt;60000,"Lower Middle",F2318&lt;100000, "Upper Middle",F2318&gt;=100000, "High")</f>
        <v>High</v>
      </c>
      <c r="Q2318" t="str" cm="1">
        <f t="array" ref="Q2318">_xlfn.IFS(D2318&lt;10,"Low",D2318&lt;15,"Medium",D2318&lt;20,"High",D2318&gt;=20,"Very High")</f>
        <v>Very High</v>
      </c>
      <c r="R2318" t="str">
        <f t="shared" si="73"/>
        <v>Normal</v>
      </c>
    </row>
    <row r="2319" spans="1:18" x14ac:dyDescent="0.3">
      <c r="A2319" t="s">
        <v>2330</v>
      </c>
      <c r="B2319" s="2">
        <v>31447</v>
      </c>
      <c r="C2319" t="s">
        <v>10013</v>
      </c>
      <c r="D2319" s="1">
        <v>15.21</v>
      </c>
      <c r="E2319" t="s">
        <v>10020</v>
      </c>
      <c r="F2319" s="2">
        <v>32755</v>
      </c>
      <c r="G2319" t="s">
        <v>10040</v>
      </c>
      <c r="H2319" t="s">
        <v>10032</v>
      </c>
      <c r="I2319" s="2">
        <v>803</v>
      </c>
      <c r="J2319" s="3">
        <v>25.5</v>
      </c>
      <c r="K2319" t="s">
        <v>10035</v>
      </c>
      <c r="L2319" s="4">
        <v>44027</v>
      </c>
      <c r="M2319" t="s">
        <v>10037</v>
      </c>
      <c r="N2319">
        <f t="shared" si="72"/>
        <v>1</v>
      </c>
      <c r="O2319" t="str" cm="1">
        <f t="array" ref="O2319">_xlfn.IFS(I2319&lt;600, "Very Poor",I2319&lt;650,"Poor",I2319&lt;700,"Fair",I2319&lt;750,"Good",I2319&gt;=750,"Excellent")</f>
        <v>Excellent</v>
      </c>
      <c r="P2319" t="str" cm="1">
        <f t="array" ref="P2319">_xlfn.IFS(F2319&lt;30000,"Low",F2319&lt;60000,"Lower Middle",F2319&lt;100000, "Upper Middle",F2319&gt;=100000, "High")</f>
        <v>Lower Middle</v>
      </c>
      <c r="Q2319" t="str" cm="1">
        <f t="array" ref="Q2319">_xlfn.IFS(D2319&lt;10,"Low",D2319&lt;15,"Medium",D2319&lt;20,"High",D2319&gt;=20,"Very High")</f>
        <v>High</v>
      </c>
      <c r="R2319" t="str">
        <f t="shared" si="73"/>
        <v>Normal</v>
      </c>
    </row>
    <row r="2320" spans="1:18" x14ac:dyDescent="0.3">
      <c r="A2320" t="s">
        <v>2331</v>
      </c>
      <c r="B2320" s="2">
        <v>19394</v>
      </c>
      <c r="C2320" t="s">
        <v>10013</v>
      </c>
      <c r="D2320" s="1">
        <v>10.82</v>
      </c>
      <c r="E2320" t="s">
        <v>10023</v>
      </c>
      <c r="F2320" s="2">
        <v>62608</v>
      </c>
      <c r="G2320" t="s">
        <v>10039</v>
      </c>
      <c r="H2320" t="s">
        <v>10026</v>
      </c>
      <c r="I2320" s="2">
        <v>803</v>
      </c>
      <c r="J2320" s="3">
        <v>18.7</v>
      </c>
      <c r="K2320" t="s">
        <v>10034</v>
      </c>
      <c r="L2320" s="4">
        <v>44066</v>
      </c>
      <c r="M2320" t="s">
        <v>10036</v>
      </c>
      <c r="N2320">
        <f t="shared" si="72"/>
        <v>0</v>
      </c>
      <c r="O2320" t="str" cm="1">
        <f t="array" ref="O2320">_xlfn.IFS(I2320&lt;600, "Very Poor",I2320&lt;650,"Poor",I2320&lt;700,"Fair",I2320&lt;750,"Good",I2320&gt;=750,"Excellent")</f>
        <v>Excellent</v>
      </c>
      <c r="P2320" t="str" cm="1">
        <f t="array" ref="P2320">_xlfn.IFS(F2320&lt;30000,"Low",F2320&lt;60000,"Lower Middle",F2320&lt;100000, "Upper Middle",F2320&gt;=100000, "High")</f>
        <v>Upper Middle</v>
      </c>
      <c r="Q2320" t="str" cm="1">
        <f t="array" ref="Q2320">_xlfn.IFS(D2320&lt;10,"Low",D2320&lt;15,"Medium",D2320&lt;20,"High",D2320&gt;=20,"Very High")</f>
        <v>Medium</v>
      </c>
      <c r="R2320" t="str">
        <f t="shared" si="73"/>
        <v>Normal</v>
      </c>
    </row>
    <row r="2321" spans="1:18" x14ac:dyDescent="0.3">
      <c r="A2321" t="s">
        <v>2332</v>
      </c>
      <c r="B2321" s="2">
        <v>35501</v>
      </c>
      <c r="C2321" t="s">
        <v>10013</v>
      </c>
      <c r="D2321" s="1">
        <v>26.68</v>
      </c>
      <c r="E2321" t="s">
        <v>10023</v>
      </c>
      <c r="F2321" s="2">
        <v>54692</v>
      </c>
      <c r="G2321" t="s">
        <v>10039</v>
      </c>
      <c r="H2321" t="s">
        <v>10028</v>
      </c>
      <c r="I2321" s="2">
        <v>827</v>
      </c>
      <c r="J2321" s="3">
        <v>9.1</v>
      </c>
      <c r="K2321" t="s">
        <v>10034</v>
      </c>
      <c r="L2321" s="4">
        <v>42629</v>
      </c>
      <c r="M2321" t="s">
        <v>10036</v>
      </c>
      <c r="N2321">
        <f t="shared" si="72"/>
        <v>0</v>
      </c>
      <c r="O2321" t="str" cm="1">
        <f t="array" ref="O2321">_xlfn.IFS(I2321&lt;600, "Very Poor",I2321&lt;650,"Poor",I2321&lt;700,"Fair",I2321&lt;750,"Good",I2321&gt;=750,"Excellent")</f>
        <v>Excellent</v>
      </c>
      <c r="P2321" t="str" cm="1">
        <f t="array" ref="P2321">_xlfn.IFS(F2321&lt;30000,"Low",F2321&lt;60000,"Lower Middle",F2321&lt;100000, "Upper Middle",F2321&gt;=100000, "High")</f>
        <v>Lower Middle</v>
      </c>
      <c r="Q2321" t="str" cm="1">
        <f t="array" ref="Q2321">_xlfn.IFS(D2321&lt;10,"Low",D2321&lt;15,"Medium",D2321&lt;20,"High",D2321&gt;=20,"Very High")</f>
        <v>Very High</v>
      </c>
      <c r="R2321" t="str">
        <f t="shared" si="73"/>
        <v>Normal</v>
      </c>
    </row>
    <row r="2322" spans="1:18" x14ac:dyDescent="0.3">
      <c r="A2322" t="s">
        <v>2333</v>
      </c>
      <c r="B2322" s="2">
        <v>31254</v>
      </c>
      <c r="C2322" t="s">
        <v>10013</v>
      </c>
      <c r="D2322" s="1">
        <v>9.0399999999999991</v>
      </c>
      <c r="E2322" t="s">
        <v>10024</v>
      </c>
      <c r="F2322" s="2">
        <v>50667</v>
      </c>
      <c r="G2322" t="s">
        <v>10038</v>
      </c>
      <c r="H2322" t="s">
        <v>10030</v>
      </c>
      <c r="I2322" s="2">
        <v>833</v>
      </c>
      <c r="J2322" s="3">
        <v>10.6</v>
      </c>
      <c r="K2322" t="s">
        <v>10034</v>
      </c>
      <c r="L2322" s="4">
        <v>42416</v>
      </c>
      <c r="M2322" t="s">
        <v>10036</v>
      </c>
      <c r="N2322">
        <f t="shared" si="72"/>
        <v>0</v>
      </c>
      <c r="O2322" t="str" cm="1">
        <f t="array" ref="O2322">_xlfn.IFS(I2322&lt;600, "Very Poor",I2322&lt;650,"Poor",I2322&lt;700,"Fair",I2322&lt;750,"Good",I2322&gt;=750,"Excellent")</f>
        <v>Excellent</v>
      </c>
      <c r="P2322" t="str" cm="1">
        <f t="array" ref="P2322">_xlfn.IFS(F2322&lt;30000,"Low",F2322&lt;60000,"Lower Middle",F2322&lt;100000, "Upper Middle",F2322&gt;=100000, "High")</f>
        <v>Lower Middle</v>
      </c>
      <c r="Q2322" t="str" cm="1">
        <f t="array" ref="Q2322">_xlfn.IFS(D2322&lt;10,"Low",D2322&lt;15,"Medium",D2322&lt;20,"High",D2322&gt;=20,"Very High")</f>
        <v>Low</v>
      </c>
      <c r="R2322" t="str">
        <f t="shared" si="73"/>
        <v>Normal</v>
      </c>
    </row>
    <row r="2323" spans="1:18" x14ac:dyDescent="0.3">
      <c r="A2323" t="s">
        <v>2334</v>
      </c>
      <c r="B2323" s="2">
        <v>19509</v>
      </c>
      <c r="C2323" t="s">
        <v>10014</v>
      </c>
      <c r="D2323" s="1">
        <v>20.79</v>
      </c>
      <c r="E2323" t="s">
        <v>10023</v>
      </c>
      <c r="F2323" s="2">
        <v>88234</v>
      </c>
      <c r="G2323" t="s">
        <v>10039</v>
      </c>
      <c r="H2323" t="s">
        <v>10031</v>
      </c>
      <c r="I2323" s="2">
        <v>716</v>
      </c>
      <c r="J2323" s="3">
        <v>28</v>
      </c>
      <c r="K2323" t="s">
        <v>10035</v>
      </c>
      <c r="L2323" s="4">
        <v>43789</v>
      </c>
      <c r="M2323" t="s">
        <v>10037</v>
      </c>
      <c r="N2323">
        <f t="shared" si="72"/>
        <v>1</v>
      </c>
      <c r="O2323" t="str" cm="1">
        <f t="array" ref="O2323">_xlfn.IFS(I2323&lt;600, "Very Poor",I2323&lt;650,"Poor",I2323&lt;700,"Fair",I2323&lt;750,"Good",I2323&gt;=750,"Excellent")</f>
        <v>Good</v>
      </c>
      <c r="P2323" t="str" cm="1">
        <f t="array" ref="P2323">_xlfn.IFS(F2323&lt;30000,"Low",F2323&lt;60000,"Lower Middle",F2323&lt;100000, "Upper Middle",F2323&gt;=100000, "High")</f>
        <v>Upper Middle</v>
      </c>
      <c r="Q2323" t="str" cm="1">
        <f t="array" ref="Q2323">_xlfn.IFS(D2323&lt;10,"Low",D2323&lt;15,"Medium",D2323&lt;20,"High",D2323&gt;=20,"Very High")</f>
        <v>Very High</v>
      </c>
      <c r="R2323" t="str">
        <f t="shared" si="73"/>
        <v>Normal</v>
      </c>
    </row>
    <row r="2324" spans="1:18" x14ac:dyDescent="0.3">
      <c r="A2324" t="s">
        <v>2335</v>
      </c>
      <c r="B2324" s="2">
        <v>15472</v>
      </c>
      <c r="C2324" t="s">
        <v>10013</v>
      </c>
      <c r="D2324" s="1">
        <v>28.08</v>
      </c>
      <c r="E2324" t="s">
        <v>10021</v>
      </c>
      <c r="F2324" s="2">
        <v>130295</v>
      </c>
      <c r="G2324" t="s">
        <v>10039</v>
      </c>
      <c r="H2324" t="s">
        <v>10031</v>
      </c>
      <c r="I2324" s="2">
        <v>809</v>
      </c>
      <c r="J2324" s="3">
        <v>33.4</v>
      </c>
      <c r="K2324" t="s">
        <v>10034</v>
      </c>
      <c r="L2324" s="4">
        <v>43018</v>
      </c>
      <c r="M2324" t="s">
        <v>10037</v>
      </c>
      <c r="N2324">
        <f t="shared" si="72"/>
        <v>1</v>
      </c>
      <c r="O2324" t="str" cm="1">
        <f t="array" ref="O2324">_xlfn.IFS(I2324&lt;600, "Very Poor",I2324&lt;650,"Poor",I2324&lt;700,"Fair",I2324&lt;750,"Good",I2324&gt;=750,"Excellent")</f>
        <v>Excellent</v>
      </c>
      <c r="P2324" t="str" cm="1">
        <f t="array" ref="P2324">_xlfn.IFS(F2324&lt;30000,"Low",F2324&lt;60000,"Lower Middle",F2324&lt;100000, "Upper Middle",F2324&gt;=100000, "High")</f>
        <v>High</v>
      </c>
      <c r="Q2324" t="str" cm="1">
        <f t="array" ref="Q2324">_xlfn.IFS(D2324&lt;10,"Low",D2324&lt;15,"Medium",D2324&lt;20,"High",D2324&gt;=20,"Very High")</f>
        <v>Very High</v>
      </c>
      <c r="R2324" t="str">
        <f t="shared" si="73"/>
        <v>Normal</v>
      </c>
    </row>
    <row r="2325" spans="1:18" x14ac:dyDescent="0.3">
      <c r="A2325" t="s">
        <v>2336</v>
      </c>
      <c r="B2325" s="2">
        <v>4471</v>
      </c>
      <c r="C2325" t="s">
        <v>10013</v>
      </c>
      <c r="D2325" s="1">
        <v>21.86</v>
      </c>
      <c r="E2325" t="s">
        <v>10023</v>
      </c>
      <c r="F2325" s="2">
        <v>67929</v>
      </c>
      <c r="G2325" t="s">
        <v>10038</v>
      </c>
      <c r="H2325" t="s">
        <v>10029</v>
      </c>
      <c r="I2325" s="2">
        <v>620</v>
      </c>
      <c r="J2325" s="3">
        <v>21.4</v>
      </c>
      <c r="K2325" t="s">
        <v>10035</v>
      </c>
      <c r="L2325" s="4">
        <v>44124</v>
      </c>
      <c r="M2325" t="s">
        <v>10037</v>
      </c>
      <c r="N2325">
        <f t="shared" si="72"/>
        <v>1</v>
      </c>
      <c r="O2325" t="str" cm="1">
        <f t="array" ref="O2325">_xlfn.IFS(I2325&lt;600, "Very Poor",I2325&lt;650,"Poor",I2325&lt;700,"Fair",I2325&lt;750,"Good",I2325&gt;=750,"Excellent")</f>
        <v>Poor</v>
      </c>
      <c r="P2325" t="str" cm="1">
        <f t="array" ref="P2325">_xlfn.IFS(F2325&lt;30000,"Low",F2325&lt;60000,"Lower Middle",F2325&lt;100000, "Upper Middle",F2325&gt;=100000, "High")</f>
        <v>Upper Middle</v>
      </c>
      <c r="Q2325" t="str" cm="1">
        <f t="array" ref="Q2325">_xlfn.IFS(D2325&lt;10,"Low",D2325&lt;15,"Medium",D2325&lt;20,"High",D2325&gt;=20,"Very High")</f>
        <v>Very High</v>
      </c>
      <c r="R2325" t="str">
        <f t="shared" si="73"/>
        <v>High Risk</v>
      </c>
    </row>
    <row r="2326" spans="1:18" x14ac:dyDescent="0.3">
      <c r="A2326" t="s">
        <v>2337</v>
      </c>
      <c r="B2326" s="2">
        <v>31268</v>
      </c>
      <c r="C2326" t="s">
        <v>10014</v>
      </c>
      <c r="D2326" s="1">
        <v>9.89</v>
      </c>
      <c r="E2326" t="s">
        <v>10020</v>
      </c>
      <c r="F2326" s="2">
        <v>144177</v>
      </c>
      <c r="G2326" t="s">
        <v>10039</v>
      </c>
      <c r="H2326" t="s">
        <v>10031</v>
      </c>
      <c r="I2326" s="2">
        <v>619</v>
      </c>
      <c r="J2326" s="3">
        <v>16.399999999999999</v>
      </c>
      <c r="K2326" t="s">
        <v>10034</v>
      </c>
      <c r="L2326" s="4">
        <v>43825</v>
      </c>
      <c r="M2326" t="s">
        <v>10036</v>
      </c>
      <c r="N2326">
        <f t="shared" si="72"/>
        <v>0</v>
      </c>
      <c r="O2326" t="str" cm="1">
        <f t="array" ref="O2326">_xlfn.IFS(I2326&lt;600, "Very Poor",I2326&lt;650,"Poor",I2326&lt;700,"Fair",I2326&lt;750,"Good",I2326&gt;=750,"Excellent")</f>
        <v>Poor</v>
      </c>
      <c r="P2326" t="str" cm="1">
        <f t="array" ref="P2326">_xlfn.IFS(F2326&lt;30000,"Low",F2326&lt;60000,"Lower Middle",F2326&lt;100000, "Upper Middle",F2326&gt;=100000, "High")</f>
        <v>High</v>
      </c>
      <c r="Q2326" t="str" cm="1">
        <f t="array" ref="Q2326">_xlfn.IFS(D2326&lt;10,"Low",D2326&lt;15,"Medium",D2326&lt;20,"High",D2326&gt;=20,"Very High")</f>
        <v>Low</v>
      </c>
      <c r="R2326" t="str">
        <f t="shared" si="73"/>
        <v>Normal</v>
      </c>
    </row>
    <row r="2327" spans="1:18" x14ac:dyDescent="0.3">
      <c r="A2327" t="s">
        <v>2338</v>
      </c>
      <c r="B2327" s="2">
        <v>9329</v>
      </c>
      <c r="C2327" t="s">
        <v>10013</v>
      </c>
      <c r="D2327" s="1">
        <v>8.81</v>
      </c>
      <c r="E2327" t="s">
        <v>10016</v>
      </c>
      <c r="F2327" s="2">
        <v>78695</v>
      </c>
      <c r="G2327" t="s">
        <v>10039</v>
      </c>
      <c r="H2327" t="s">
        <v>10030</v>
      </c>
      <c r="I2327" s="2">
        <v>831</v>
      </c>
      <c r="J2327" s="3">
        <v>16.8</v>
      </c>
      <c r="K2327" t="s">
        <v>10034</v>
      </c>
      <c r="L2327" s="4">
        <v>43804</v>
      </c>
      <c r="M2327" t="s">
        <v>10036</v>
      </c>
      <c r="N2327">
        <f t="shared" si="72"/>
        <v>0</v>
      </c>
      <c r="O2327" t="str" cm="1">
        <f t="array" ref="O2327">_xlfn.IFS(I2327&lt;600, "Very Poor",I2327&lt;650,"Poor",I2327&lt;700,"Fair",I2327&lt;750,"Good",I2327&gt;=750,"Excellent")</f>
        <v>Excellent</v>
      </c>
      <c r="P2327" t="str" cm="1">
        <f t="array" ref="P2327">_xlfn.IFS(F2327&lt;30000,"Low",F2327&lt;60000,"Lower Middle",F2327&lt;100000, "Upper Middle",F2327&gt;=100000, "High")</f>
        <v>Upper Middle</v>
      </c>
      <c r="Q2327" t="str" cm="1">
        <f t="array" ref="Q2327">_xlfn.IFS(D2327&lt;10,"Low",D2327&lt;15,"Medium",D2327&lt;20,"High",D2327&gt;=20,"Very High")</f>
        <v>Low</v>
      </c>
      <c r="R2327" t="str">
        <f t="shared" si="73"/>
        <v>Normal</v>
      </c>
    </row>
    <row r="2328" spans="1:18" x14ac:dyDescent="0.3">
      <c r="A2328" t="s">
        <v>2339</v>
      </c>
      <c r="B2328" s="2">
        <v>35865</v>
      </c>
      <c r="C2328" t="s">
        <v>10014</v>
      </c>
      <c r="D2328" s="1">
        <v>11.31</v>
      </c>
      <c r="E2328" t="s">
        <v>10024</v>
      </c>
      <c r="F2328" s="2">
        <v>129404</v>
      </c>
      <c r="G2328" t="s">
        <v>10039</v>
      </c>
      <c r="H2328" t="s">
        <v>10026</v>
      </c>
      <c r="I2328" s="2">
        <v>604</v>
      </c>
      <c r="J2328" s="3">
        <v>25.9</v>
      </c>
      <c r="K2328" t="s">
        <v>10035</v>
      </c>
      <c r="L2328" s="4">
        <v>42392</v>
      </c>
      <c r="M2328" t="s">
        <v>10037</v>
      </c>
      <c r="N2328">
        <f t="shared" si="72"/>
        <v>1</v>
      </c>
      <c r="O2328" t="str" cm="1">
        <f t="array" ref="O2328">_xlfn.IFS(I2328&lt;600, "Very Poor",I2328&lt;650,"Poor",I2328&lt;700,"Fair",I2328&lt;750,"Good",I2328&gt;=750,"Excellent")</f>
        <v>Poor</v>
      </c>
      <c r="P2328" t="str" cm="1">
        <f t="array" ref="P2328">_xlfn.IFS(F2328&lt;30000,"Low",F2328&lt;60000,"Lower Middle",F2328&lt;100000, "Upper Middle",F2328&gt;=100000, "High")</f>
        <v>High</v>
      </c>
      <c r="Q2328" t="str" cm="1">
        <f t="array" ref="Q2328">_xlfn.IFS(D2328&lt;10,"Low",D2328&lt;15,"Medium",D2328&lt;20,"High",D2328&gt;=20,"Very High")</f>
        <v>Medium</v>
      </c>
      <c r="R2328" t="str">
        <f t="shared" si="73"/>
        <v>Normal</v>
      </c>
    </row>
    <row r="2329" spans="1:18" x14ac:dyDescent="0.3">
      <c r="A2329" t="s">
        <v>2340</v>
      </c>
      <c r="B2329" s="2">
        <v>29272</v>
      </c>
      <c r="C2329" t="s">
        <v>10013</v>
      </c>
      <c r="D2329" s="1">
        <v>14.79</v>
      </c>
      <c r="E2329" t="s">
        <v>10016</v>
      </c>
      <c r="F2329" s="2">
        <v>112343</v>
      </c>
      <c r="G2329" t="s">
        <v>10038</v>
      </c>
      <c r="H2329" t="s">
        <v>10029</v>
      </c>
      <c r="I2329" s="2">
        <v>717</v>
      </c>
      <c r="J2329" s="3">
        <v>21.4</v>
      </c>
      <c r="K2329" t="s">
        <v>10035</v>
      </c>
      <c r="L2329" s="4">
        <v>43753</v>
      </c>
      <c r="M2329" t="s">
        <v>10036</v>
      </c>
      <c r="N2329">
        <f t="shared" si="72"/>
        <v>0</v>
      </c>
      <c r="O2329" t="str" cm="1">
        <f t="array" ref="O2329">_xlfn.IFS(I2329&lt;600, "Very Poor",I2329&lt;650,"Poor",I2329&lt;700,"Fair",I2329&lt;750,"Good",I2329&gt;=750,"Excellent")</f>
        <v>Good</v>
      </c>
      <c r="P2329" t="str" cm="1">
        <f t="array" ref="P2329">_xlfn.IFS(F2329&lt;30000,"Low",F2329&lt;60000,"Lower Middle",F2329&lt;100000, "Upper Middle",F2329&gt;=100000, "High")</f>
        <v>High</v>
      </c>
      <c r="Q2329" t="str" cm="1">
        <f t="array" ref="Q2329">_xlfn.IFS(D2329&lt;10,"Low",D2329&lt;15,"Medium",D2329&lt;20,"High",D2329&gt;=20,"Very High")</f>
        <v>Medium</v>
      </c>
      <c r="R2329" t="str">
        <f t="shared" si="73"/>
        <v>Normal</v>
      </c>
    </row>
    <row r="2330" spans="1:18" x14ac:dyDescent="0.3">
      <c r="A2330" t="s">
        <v>2341</v>
      </c>
      <c r="B2330" s="2">
        <v>7397</v>
      </c>
      <c r="C2330" t="s">
        <v>10013</v>
      </c>
      <c r="D2330" s="1">
        <v>8.98</v>
      </c>
      <c r="E2330" t="s">
        <v>10023</v>
      </c>
      <c r="F2330" s="2">
        <v>100789</v>
      </c>
      <c r="G2330" t="s">
        <v>10039</v>
      </c>
      <c r="H2330" t="s">
        <v>10030</v>
      </c>
      <c r="I2330" s="2">
        <v>588</v>
      </c>
      <c r="J2330" s="3">
        <v>5</v>
      </c>
      <c r="K2330" t="s">
        <v>10035</v>
      </c>
      <c r="L2330" s="4">
        <v>42893</v>
      </c>
      <c r="M2330" t="s">
        <v>10036</v>
      </c>
      <c r="N2330">
        <f t="shared" si="72"/>
        <v>0</v>
      </c>
      <c r="O2330" t="str" cm="1">
        <f t="array" ref="O2330">_xlfn.IFS(I2330&lt;600, "Very Poor",I2330&lt;650,"Poor",I2330&lt;700,"Fair",I2330&lt;750,"Good",I2330&gt;=750,"Excellent")</f>
        <v>Very Poor</v>
      </c>
      <c r="P2330" t="str" cm="1">
        <f t="array" ref="P2330">_xlfn.IFS(F2330&lt;30000,"Low",F2330&lt;60000,"Lower Middle",F2330&lt;100000, "Upper Middle",F2330&gt;=100000, "High")</f>
        <v>High</v>
      </c>
      <c r="Q2330" t="str" cm="1">
        <f t="array" ref="Q2330">_xlfn.IFS(D2330&lt;10,"Low",D2330&lt;15,"Medium",D2330&lt;20,"High",D2330&gt;=20,"Very High")</f>
        <v>Low</v>
      </c>
      <c r="R2330" t="str">
        <f t="shared" si="73"/>
        <v>Normal</v>
      </c>
    </row>
    <row r="2331" spans="1:18" x14ac:dyDescent="0.3">
      <c r="A2331" t="s">
        <v>2342</v>
      </c>
      <c r="B2331" s="2">
        <v>33373</v>
      </c>
      <c r="C2331" t="s">
        <v>10013</v>
      </c>
      <c r="D2331" s="1">
        <v>24.95</v>
      </c>
      <c r="E2331" t="s">
        <v>10024</v>
      </c>
      <c r="F2331" s="2">
        <v>99671</v>
      </c>
      <c r="G2331" t="s">
        <v>10040</v>
      </c>
      <c r="H2331" t="s">
        <v>10029</v>
      </c>
      <c r="I2331" s="2">
        <v>636</v>
      </c>
      <c r="J2331" s="3">
        <v>32</v>
      </c>
      <c r="K2331" t="s">
        <v>10035</v>
      </c>
      <c r="L2331" s="4">
        <v>42245</v>
      </c>
      <c r="M2331" t="s">
        <v>10037</v>
      </c>
      <c r="N2331">
        <f t="shared" si="72"/>
        <v>1</v>
      </c>
      <c r="O2331" t="str" cm="1">
        <f t="array" ref="O2331">_xlfn.IFS(I2331&lt;600, "Very Poor",I2331&lt;650,"Poor",I2331&lt;700,"Fair",I2331&lt;750,"Good",I2331&gt;=750,"Excellent")</f>
        <v>Poor</v>
      </c>
      <c r="P2331" t="str" cm="1">
        <f t="array" ref="P2331">_xlfn.IFS(F2331&lt;30000,"Low",F2331&lt;60000,"Lower Middle",F2331&lt;100000, "Upper Middle",F2331&gt;=100000, "High")</f>
        <v>Upper Middle</v>
      </c>
      <c r="Q2331" t="str" cm="1">
        <f t="array" ref="Q2331">_xlfn.IFS(D2331&lt;10,"Low",D2331&lt;15,"Medium",D2331&lt;20,"High",D2331&gt;=20,"Very High")</f>
        <v>Very High</v>
      </c>
      <c r="R2331" t="str">
        <f t="shared" si="73"/>
        <v>High Risk</v>
      </c>
    </row>
    <row r="2332" spans="1:18" x14ac:dyDescent="0.3">
      <c r="A2332" t="s">
        <v>2343</v>
      </c>
      <c r="B2332" s="2">
        <v>36525</v>
      </c>
      <c r="C2332" t="s">
        <v>10014</v>
      </c>
      <c r="D2332" s="1">
        <v>13.93</v>
      </c>
      <c r="E2332" t="s">
        <v>10022</v>
      </c>
      <c r="F2332" s="2">
        <v>112140</v>
      </c>
      <c r="G2332" t="s">
        <v>10040</v>
      </c>
      <c r="H2332" t="s">
        <v>10030</v>
      </c>
      <c r="I2332" s="2">
        <v>698</v>
      </c>
      <c r="J2332" s="3">
        <v>10</v>
      </c>
      <c r="K2332" t="s">
        <v>10035</v>
      </c>
      <c r="L2332" s="4">
        <v>44093</v>
      </c>
      <c r="M2332" t="s">
        <v>10036</v>
      </c>
      <c r="N2332">
        <f t="shared" si="72"/>
        <v>0</v>
      </c>
      <c r="O2332" t="str" cm="1">
        <f t="array" ref="O2332">_xlfn.IFS(I2332&lt;600, "Very Poor",I2332&lt;650,"Poor",I2332&lt;700,"Fair",I2332&lt;750,"Good",I2332&gt;=750,"Excellent")</f>
        <v>Fair</v>
      </c>
      <c r="P2332" t="str" cm="1">
        <f t="array" ref="P2332">_xlfn.IFS(F2332&lt;30000,"Low",F2332&lt;60000,"Lower Middle",F2332&lt;100000, "Upper Middle",F2332&gt;=100000, "High")</f>
        <v>High</v>
      </c>
      <c r="Q2332" t="str" cm="1">
        <f t="array" ref="Q2332">_xlfn.IFS(D2332&lt;10,"Low",D2332&lt;15,"Medium",D2332&lt;20,"High",D2332&gt;=20,"Very High")</f>
        <v>Medium</v>
      </c>
      <c r="R2332" t="str">
        <f t="shared" si="73"/>
        <v>Normal</v>
      </c>
    </row>
    <row r="2333" spans="1:18" x14ac:dyDescent="0.3">
      <c r="A2333" t="s">
        <v>2344</v>
      </c>
      <c r="B2333" s="2">
        <v>25570</v>
      </c>
      <c r="C2333" t="s">
        <v>10013</v>
      </c>
      <c r="D2333" s="1">
        <v>28.4</v>
      </c>
      <c r="E2333" t="s">
        <v>10021</v>
      </c>
      <c r="F2333" s="2">
        <v>78561</v>
      </c>
      <c r="G2333" t="s">
        <v>10039</v>
      </c>
      <c r="H2333" t="s">
        <v>10026</v>
      </c>
      <c r="I2333" s="2">
        <v>842</v>
      </c>
      <c r="J2333" s="3">
        <v>28.6</v>
      </c>
      <c r="K2333" t="s">
        <v>10035</v>
      </c>
      <c r="L2333" s="4">
        <v>42510</v>
      </c>
      <c r="M2333" t="s">
        <v>10037</v>
      </c>
      <c r="N2333">
        <f t="shared" si="72"/>
        <v>1</v>
      </c>
      <c r="O2333" t="str" cm="1">
        <f t="array" ref="O2333">_xlfn.IFS(I2333&lt;600, "Very Poor",I2333&lt;650,"Poor",I2333&lt;700,"Fair",I2333&lt;750,"Good",I2333&gt;=750,"Excellent")</f>
        <v>Excellent</v>
      </c>
      <c r="P2333" t="str" cm="1">
        <f t="array" ref="P2333">_xlfn.IFS(F2333&lt;30000,"Low",F2333&lt;60000,"Lower Middle",F2333&lt;100000, "Upper Middle",F2333&gt;=100000, "High")</f>
        <v>Upper Middle</v>
      </c>
      <c r="Q2333" t="str" cm="1">
        <f t="array" ref="Q2333">_xlfn.IFS(D2333&lt;10,"Low",D2333&lt;15,"Medium",D2333&lt;20,"High",D2333&gt;=20,"Very High")</f>
        <v>Very High</v>
      </c>
      <c r="R2333" t="str">
        <f t="shared" si="73"/>
        <v>Normal</v>
      </c>
    </row>
    <row r="2334" spans="1:18" x14ac:dyDescent="0.3">
      <c r="A2334" t="s">
        <v>2345</v>
      </c>
      <c r="B2334" s="2">
        <v>19284</v>
      </c>
      <c r="C2334" t="s">
        <v>10014</v>
      </c>
      <c r="D2334" s="1">
        <v>26.06</v>
      </c>
      <c r="E2334" t="s">
        <v>10020</v>
      </c>
      <c r="F2334" s="2">
        <v>85302</v>
      </c>
      <c r="G2334" t="s">
        <v>10040</v>
      </c>
      <c r="H2334" t="s">
        <v>10028</v>
      </c>
      <c r="I2334" s="2">
        <v>750</v>
      </c>
      <c r="J2334" s="3">
        <v>17</v>
      </c>
      <c r="K2334" t="s">
        <v>10034</v>
      </c>
      <c r="L2334" s="4">
        <v>42219</v>
      </c>
      <c r="M2334" t="s">
        <v>10036</v>
      </c>
      <c r="N2334">
        <f t="shared" si="72"/>
        <v>0</v>
      </c>
      <c r="O2334" t="str" cm="1">
        <f t="array" ref="O2334">_xlfn.IFS(I2334&lt;600, "Very Poor",I2334&lt;650,"Poor",I2334&lt;700,"Fair",I2334&lt;750,"Good",I2334&gt;=750,"Excellent")</f>
        <v>Excellent</v>
      </c>
      <c r="P2334" t="str" cm="1">
        <f t="array" ref="P2334">_xlfn.IFS(F2334&lt;30000,"Low",F2334&lt;60000,"Lower Middle",F2334&lt;100000, "Upper Middle",F2334&gt;=100000, "High")</f>
        <v>Upper Middle</v>
      </c>
      <c r="Q2334" t="str" cm="1">
        <f t="array" ref="Q2334">_xlfn.IFS(D2334&lt;10,"Low",D2334&lt;15,"Medium",D2334&lt;20,"High",D2334&gt;=20,"Very High")</f>
        <v>Very High</v>
      </c>
      <c r="R2334" t="str">
        <f t="shared" si="73"/>
        <v>Normal</v>
      </c>
    </row>
    <row r="2335" spans="1:18" x14ac:dyDescent="0.3">
      <c r="A2335" t="s">
        <v>2346</v>
      </c>
      <c r="B2335" s="2">
        <v>19994</v>
      </c>
      <c r="C2335" t="s">
        <v>10013</v>
      </c>
      <c r="D2335" s="1">
        <v>27.72</v>
      </c>
      <c r="E2335" t="s">
        <v>10021</v>
      </c>
      <c r="F2335" s="2">
        <v>102191</v>
      </c>
      <c r="G2335" t="s">
        <v>10038</v>
      </c>
      <c r="H2335" t="s">
        <v>10031</v>
      </c>
      <c r="I2335" s="2">
        <v>783</v>
      </c>
      <c r="J2335" s="3">
        <v>25.2</v>
      </c>
      <c r="K2335" t="s">
        <v>10034</v>
      </c>
      <c r="L2335" s="4">
        <v>42762</v>
      </c>
      <c r="M2335" t="s">
        <v>10037</v>
      </c>
      <c r="N2335">
        <f t="shared" si="72"/>
        <v>1</v>
      </c>
      <c r="O2335" t="str" cm="1">
        <f t="array" ref="O2335">_xlfn.IFS(I2335&lt;600, "Very Poor",I2335&lt;650,"Poor",I2335&lt;700,"Fair",I2335&lt;750,"Good",I2335&gt;=750,"Excellent")</f>
        <v>Excellent</v>
      </c>
      <c r="P2335" t="str" cm="1">
        <f t="array" ref="P2335">_xlfn.IFS(F2335&lt;30000,"Low",F2335&lt;60000,"Lower Middle",F2335&lt;100000, "Upper Middle",F2335&gt;=100000, "High")</f>
        <v>High</v>
      </c>
      <c r="Q2335" t="str" cm="1">
        <f t="array" ref="Q2335">_xlfn.IFS(D2335&lt;10,"Low",D2335&lt;15,"Medium",D2335&lt;20,"High",D2335&gt;=20,"Very High")</f>
        <v>Very High</v>
      </c>
      <c r="R2335" t="str">
        <f t="shared" si="73"/>
        <v>Normal</v>
      </c>
    </row>
    <row r="2336" spans="1:18" x14ac:dyDescent="0.3">
      <c r="A2336" t="s">
        <v>2347</v>
      </c>
      <c r="B2336" s="2">
        <v>24284</v>
      </c>
      <c r="C2336" t="s">
        <v>10014</v>
      </c>
      <c r="D2336" s="1">
        <v>12.36</v>
      </c>
      <c r="E2336" t="s">
        <v>10019</v>
      </c>
      <c r="F2336" s="2">
        <v>136011</v>
      </c>
      <c r="G2336" t="s">
        <v>10039</v>
      </c>
      <c r="H2336" t="s">
        <v>10032</v>
      </c>
      <c r="I2336" s="2">
        <v>636</v>
      </c>
      <c r="J2336" s="3">
        <v>34.9</v>
      </c>
      <c r="K2336" t="s">
        <v>10035</v>
      </c>
      <c r="L2336" s="4">
        <v>43656</v>
      </c>
      <c r="M2336" t="s">
        <v>10037</v>
      </c>
      <c r="N2336">
        <f t="shared" si="72"/>
        <v>1</v>
      </c>
      <c r="O2336" t="str" cm="1">
        <f t="array" ref="O2336">_xlfn.IFS(I2336&lt;600, "Very Poor",I2336&lt;650,"Poor",I2336&lt;700,"Fair",I2336&lt;750,"Good",I2336&gt;=750,"Excellent")</f>
        <v>Poor</v>
      </c>
      <c r="P2336" t="str" cm="1">
        <f t="array" ref="P2336">_xlfn.IFS(F2336&lt;30000,"Low",F2336&lt;60000,"Lower Middle",F2336&lt;100000, "Upper Middle",F2336&gt;=100000, "High")</f>
        <v>High</v>
      </c>
      <c r="Q2336" t="str" cm="1">
        <f t="array" ref="Q2336">_xlfn.IFS(D2336&lt;10,"Low",D2336&lt;15,"Medium",D2336&lt;20,"High",D2336&gt;=20,"Very High")</f>
        <v>Medium</v>
      </c>
      <c r="R2336" t="str">
        <f t="shared" si="73"/>
        <v>Normal</v>
      </c>
    </row>
    <row r="2337" spans="1:18" x14ac:dyDescent="0.3">
      <c r="A2337" t="s">
        <v>2348</v>
      </c>
      <c r="B2337" s="2">
        <v>18833</v>
      </c>
      <c r="C2337" t="s">
        <v>10013</v>
      </c>
      <c r="D2337" s="1">
        <v>19.34</v>
      </c>
      <c r="E2337" t="s">
        <v>10019</v>
      </c>
      <c r="F2337" s="2">
        <v>126055</v>
      </c>
      <c r="G2337" t="s">
        <v>10038</v>
      </c>
      <c r="H2337" t="s">
        <v>10029</v>
      </c>
      <c r="I2337" s="2">
        <v>724</v>
      </c>
      <c r="J2337" s="3">
        <v>10.4</v>
      </c>
      <c r="K2337" t="s">
        <v>10035</v>
      </c>
      <c r="L2337" s="4">
        <v>44011</v>
      </c>
      <c r="M2337" t="s">
        <v>10036</v>
      </c>
      <c r="N2337">
        <f t="shared" si="72"/>
        <v>0</v>
      </c>
      <c r="O2337" t="str" cm="1">
        <f t="array" ref="O2337">_xlfn.IFS(I2337&lt;600, "Very Poor",I2337&lt;650,"Poor",I2337&lt;700,"Fair",I2337&lt;750,"Good",I2337&gt;=750,"Excellent")</f>
        <v>Good</v>
      </c>
      <c r="P2337" t="str" cm="1">
        <f t="array" ref="P2337">_xlfn.IFS(F2337&lt;30000,"Low",F2337&lt;60000,"Lower Middle",F2337&lt;100000, "Upper Middle",F2337&gt;=100000, "High")</f>
        <v>High</v>
      </c>
      <c r="Q2337" t="str" cm="1">
        <f t="array" ref="Q2337">_xlfn.IFS(D2337&lt;10,"Low",D2337&lt;15,"Medium",D2337&lt;20,"High",D2337&gt;=20,"Very High")</f>
        <v>High</v>
      </c>
      <c r="R2337" t="str">
        <f t="shared" si="73"/>
        <v>Normal</v>
      </c>
    </row>
    <row r="2338" spans="1:18" x14ac:dyDescent="0.3">
      <c r="A2338" t="s">
        <v>2349</v>
      </c>
      <c r="B2338" s="2">
        <v>26122</v>
      </c>
      <c r="C2338" t="s">
        <v>10013</v>
      </c>
      <c r="D2338" s="1">
        <v>13.04</v>
      </c>
      <c r="E2338" t="s">
        <v>10023</v>
      </c>
      <c r="F2338" s="2">
        <v>120547</v>
      </c>
      <c r="G2338" t="s">
        <v>10038</v>
      </c>
      <c r="H2338" t="s">
        <v>10030</v>
      </c>
      <c r="I2338" s="2">
        <v>604</v>
      </c>
      <c r="J2338" s="3">
        <v>32.200000000000003</v>
      </c>
      <c r="K2338" t="s">
        <v>10034</v>
      </c>
      <c r="L2338" s="4">
        <v>42390</v>
      </c>
      <c r="M2338" t="s">
        <v>10037</v>
      </c>
      <c r="N2338">
        <f t="shared" si="72"/>
        <v>1</v>
      </c>
      <c r="O2338" t="str" cm="1">
        <f t="array" ref="O2338">_xlfn.IFS(I2338&lt;600, "Very Poor",I2338&lt;650,"Poor",I2338&lt;700,"Fair",I2338&lt;750,"Good",I2338&gt;=750,"Excellent")</f>
        <v>Poor</v>
      </c>
      <c r="P2338" t="str" cm="1">
        <f t="array" ref="P2338">_xlfn.IFS(F2338&lt;30000,"Low",F2338&lt;60000,"Lower Middle",F2338&lt;100000, "Upper Middle",F2338&gt;=100000, "High")</f>
        <v>High</v>
      </c>
      <c r="Q2338" t="str" cm="1">
        <f t="array" ref="Q2338">_xlfn.IFS(D2338&lt;10,"Low",D2338&lt;15,"Medium",D2338&lt;20,"High",D2338&gt;=20,"Very High")</f>
        <v>Medium</v>
      </c>
      <c r="R2338" t="str">
        <f t="shared" si="73"/>
        <v>Normal</v>
      </c>
    </row>
    <row r="2339" spans="1:18" x14ac:dyDescent="0.3">
      <c r="A2339" t="s">
        <v>2350</v>
      </c>
      <c r="B2339" s="2">
        <v>6017</v>
      </c>
      <c r="C2339" t="s">
        <v>10014</v>
      </c>
      <c r="D2339" s="1">
        <v>11.42</v>
      </c>
      <c r="E2339" t="s">
        <v>10015</v>
      </c>
      <c r="F2339" s="2">
        <v>35117</v>
      </c>
      <c r="G2339" t="s">
        <v>10039</v>
      </c>
      <c r="H2339" t="s">
        <v>10030</v>
      </c>
      <c r="I2339" s="2">
        <v>690</v>
      </c>
      <c r="J2339" s="3">
        <v>6.3</v>
      </c>
      <c r="K2339" t="s">
        <v>10035</v>
      </c>
      <c r="L2339" s="4">
        <v>42199</v>
      </c>
      <c r="M2339" t="s">
        <v>10036</v>
      </c>
      <c r="N2339">
        <f t="shared" si="72"/>
        <v>0</v>
      </c>
      <c r="O2339" t="str" cm="1">
        <f t="array" ref="O2339">_xlfn.IFS(I2339&lt;600, "Very Poor",I2339&lt;650,"Poor",I2339&lt;700,"Fair",I2339&lt;750,"Good",I2339&gt;=750,"Excellent")</f>
        <v>Fair</v>
      </c>
      <c r="P2339" t="str" cm="1">
        <f t="array" ref="P2339">_xlfn.IFS(F2339&lt;30000,"Low",F2339&lt;60000,"Lower Middle",F2339&lt;100000, "Upper Middle",F2339&gt;=100000, "High")</f>
        <v>Lower Middle</v>
      </c>
      <c r="Q2339" t="str" cm="1">
        <f t="array" ref="Q2339">_xlfn.IFS(D2339&lt;10,"Low",D2339&lt;15,"Medium",D2339&lt;20,"High",D2339&gt;=20,"Very High")</f>
        <v>Medium</v>
      </c>
      <c r="R2339" t="str">
        <f t="shared" si="73"/>
        <v>Normal</v>
      </c>
    </row>
    <row r="2340" spans="1:18" x14ac:dyDescent="0.3">
      <c r="A2340" t="s">
        <v>2351</v>
      </c>
      <c r="B2340" s="2">
        <v>17370</v>
      </c>
      <c r="C2340" t="s">
        <v>10014</v>
      </c>
      <c r="D2340" s="1">
        <v>20.18</v>
      </c>
      <c r="E2340" t="s">
        <v>10020</v>
      </c>
      <c r="F2340" s="2">
        <v>104872</v>
      </c>
      <c r="G2340" t="s">
        <v>10039</v>
      </c>
      <c r="H2340" t="s">
        <v>10026</v>
      </c>
      <c r="I2340" s="2">
        <v>634</v>
      </c>
      <c r="J2340" s="3">
        <v>37.200000000000003</v>
      </c>
      <c r="K2340" t="s">
        <v>10034</v>
      </c>
      <c r="L2340" s="4">
        <v>44080</v>
      </c>
      <c r="M2340" t="s">
        <v>10037</v>
      </c>
      <c r="N2340">
        <f t="shared" si="72"/>
        <v>1</v>
      </c>
      <c r="O2340" t="str" cm="1">
        <f t="array" ref="O2340">_xlfn.IFS(I2340&lt;600, "Very Poor",I2340&lt;650,"Poor",I2340&lt;700,"Fair",I2340&lt;750,"Good",I2340&gt;=750,"Excellent")</f>
        <v>Poor</v>
      </c>
      <c r="P2340" t="str" cm="1">
        <f t="array" ref="P2340">_xlfn.IFS(F2340&lt;30000,"Low",F2340&lt;60000,"Lower Middle",F2340&lt;100000, "Upper Middle",F2340&gt;=100000, "High")</f>
        <v>High</v>
      </c>
      <c r="Q2340" t="str" cm="1">
        <f t="array" ref="Q2340">_xlfn.IFS(D2340&lt;10,"Low",D2340&lt;15,"Medium",D2340&lt;20,"High",D2340&gt;=20,"Very High")</f>
        <v>Very High</v>
      </c>
      <c r="R2340" t="str">
        <f t="shared" si="73"/>
        <v>High Risk</v>
      </c>
    </row>
    <row r="2341" spans="1:18" x14ac:dyDescent="0.3">
      <c r="A2341" t="s">
        <v>2352</v>
      </c>
      <c r="B2341" s="2">
        <v>30252</v>
      </c>
      <c r="C2341" t="s">
        <v>10013</v>
      </c>
      <c r="D2341" s="1">
        <v>25.45</v>
      </c>
      <c r="E2341" t="s">
        <v>10024</v>
      </c>
      <c r="F2341" s="2">
        <v>36714</v>
      </c>
      <c r="G2341" t="s">
        <v>10039</v>
      </c>
      <c r="H2341" t="s">
        <v>10028</v>
      </c>
      <c r="I2341" s="2">
        <v>726</v>
      </c>
      <c r="J2341" s="3">
        <v>12.1</v>
      </c>
      <c r="K2341" t="s">
        <v>10034</v>
      </c>
      <c r="L2341" s="4">
        <v>43280</v>
      </c>
      <c r="M2341" t="s">
        <v>10037</v>
      </c>
      <c r="N2341">
        <f t="shared" si="72"/>
        <v>1</v>
      </c>
      <c r="O2341" t="str" cm="1">
        <f t="array" ref="O2341">_xlfn.IFS(I2341&lt;600, "Very Poor",I2341&lt;650,"Poor",I2341&lt;700,"Fair",I2341&lt;750,"Good",I2341&gt;=750,"Excellent")</f>
        <v>Good</v>
      </c>
      <c r="P2341" t="str" cm="1">
        <f t="array" ref="P2341">_xlfn.IFS(F2341&lt;30000,"Low",F2341&lt;60000,"Lower Middle",F2341&lt;100000, "Upper Middle",F2341&gt;=100000, "High")</f>
        <v>Lower Middle</v>
      </c>
      <c r="Q2341" t="str" cm="1">
        <f t="array" ref="Q2341">_xlfn.IFS(D2341&lt;10,"Low",D2341&lt;15,"Medium",D2341&lt;20,"High",D2341&gt;=20,"Very High")</f>
        <v>Very High</v>
      </c>
      <c r="R2341" t="str">
        <f t="shared" si="73"/>
        <v>Normal</v>
      </c>
    </row>
    <row r="2342" spans="1:18" x14ac:dyDescent="0.3">
      <c r="A2342" t="s">
        <v>2353</v>
      </c>
      <c r="B2342" s="2">
        <v>8999</v>
      </c>
      <c r="C2342" t="s">
        <v>10013</v>
      </c>
      <c r="D2342" s="1">
        <v>7.34</v>
      </c>
      <c r="E2342" t="s">
        <v>10022</v>
      </c>
      <c r="F2342" s="2">
        <v>58639</v>
      </c>
      <c r="G2342" t="s">
        <v>10039</v>
      </c>
      <c r="H2342" t="s">
        <v>10027</v>
      </c>
      <c r="I2342" s="2">
        <v>611</v>
      </c>
      <c r="J2342" s="3">
        <v>32.799999999999997</v>
      </c>
      <c r="K2342" t="s">
        <v>10035</v>
      </c>
      <c r="L2342" s="4">
        <v>42205</v>
      </c>
      <c r="M2342" t="s">
        <v>10037</v>
      </c>
      <c r="N2342">
        <f t="shared" si="72"/>
        <v>1</v>
      </c>
      <c r="O2342" t="str" cm="1">
        <f t="array" ref="O2342">_xlfn.IFS(I2342&lt;600, "Very Poor",I2342&lt;650,"Poor",I2342&lt;700,"Fair",I2342&lt;750,"Good",I2342&gt;=750,"Excellent")</f>
        <v>Poor</v>
      </c>
      <c r="P2342" t="str" cm="1">
        <f t="array" ref="P2342">_xlfn.IFS(F2342&lt;30000,"Low",F2342&lt;60000,"Lower Middle",F2342&lt;100000, "Upper Middle",F2342&gt;=100000, "High")</f>
        <v>Lower Middle</v>
      </c>
      <c r="Q2342" t="str" cm="1">
        <f t="array" ref="Q2342">_xlfn.IFS(D2342&lt;10,"Low",D2342&lt;15,"Medium",D2342&lt;20,"High",D2342&gt;=20,"Very High")</f>
        <v>Low</v>
      </c>
      <c r="R2342" t="str">
        <f t="shared" si="73"/>
        <v>Normal</v>
      </c>
    </row>
    <row r="2343" spans="1:18" x14ac:dyDescent="0.3">
      <c r="A2343" t="s">
        <v>2354</v>
      </c>
      <c r="B2343" s="2">
        <v>23436</v>
      </c>
      <c r="C2343" t="s">
        <v>10013</v>
      </c>
      <c r="D2343" s="1">
        <v>11.89</v>
      </c>
      <c r="E2343" t="s">
        <v>10019</v>
      </c>
      <c r="F2343" s="2">
        <v>72709</v>
      </c>
      <c r="G2343" t="s">
        <v>10039</v>
      </c>
      <c r="H2343" t="s">
        <v>10032</v>
      </c>
      <c r="I2343" s="2">
        <v>666</v>
      </c>
      <c r="J2343" s="3">
        <v>7.4</v>
      </c>
      <c r="K2343" t="s">
        <v>10034</v>
      </c>
      <c r="L2343" s="4">
        <v>43522</v>
      </c>
      <c r="M2343" t="s">
        <v>10036</v>
      </c>
      <c r="N2343">
        <f t="shared" si="72"/>
        <v>0</v>
      </c>
      <c r="O2343" t="str" cm="1">
        <f t="array" ref="O2343">_xlfn.IFS(I2343&lt;600, "Very Poor",I2343&lt;650,"Poor",I2343&lt;700,"Fair",I2343&lt;750,"Good",I2343&gt;=750,"Excellent")</f>
        <v>Fair</v>
      </c>
      <c r="P2343" t="str" cm="1">
        <f t="array" ref="P2343">_xlfn.IFS(F2343&lt;30000,"Low",F2343&lt;60000,"Lower Middle",F2343&lt;100000, "Upper Middle",F2343&gt;=100000, "High")</f>
        <v>Upper Middle</v>
      </c>
      <c r="Q2343" t="str" cm="1">
        <f t="array" ref="Q2343">_xlfn.IFS(D2343&lt;10,"Low",D2343&lt;15,"Medium",D2343&lt;20,"High",D2343&gt;=20,"Very High")</f>
        <v>Medium</v>
      </c>
      <c r="R2343" t="str">
        <f t="shared" si="73"/>
        <v>Normal</v>
      </c>
    </row>
    <row r="2344" spans="1:18" x14ac:dyDescent="0.3">
      <c r="A2344" t="s">
        <v>2355</v>
      </c>
      <c r="B2344" s="2">
        <v>3096</v>
      </c>
      <c r="C2344" t="s">
        <v>10013</v>
      </c>
      <c r="D2344" s="1">
        <v>10.130000000000001</v>
      </c>
      <c r="E2344" t="s">
        <v>10017</v>
      </c>
      <c r="F2344" s="2">
        <v>30859</v>
      </c>
      <c r="G2344" t="s">
        <v>10038</v>
      </c>
      <c r="H2344" t="s">
        <v>10027</v>
      </c>
      <c r="I2344" s="2">
        <v>739</v>
      </c>
      <c r="J2344" s="3">
        <v>16.399999999999999</v>
      </c>
      <c r="K2344" t="s">
        <v>10035</v>
      </c>
      <c r="L2344" s="4">
        <v>43176</v>
      </c>
      <c r="M2344" t="s">
        <v>10036</v>
      </c>
      <c r="N2344">
        <f t="shared" si="72"/>
        <v>0</v>
      </c>
      <c r="O2344" t="str" cm="1">
        <f t="array" ref="O2344">_xlfn.IFS(I2344&lt;600, "Very Poor",I2344&lt;650,"Poor",I2344&lt;700,"Fair",I2344&lt;750,"Good",I2344&gt;=750,"Excellent")</f>
        <v>Good</v>
      </c>
      <c r="P2344" t="str" cm="1">
        <f t="array" ref="P2344">_xlfn.IFS(F2344&lt;30000,"Low",F2344&lt;60000,"Lower Middle",F2344&lt;100000, "Upper Middle",F2344&gt;=100000, "High")</f>
        <v>Lower Middle</v>
      </c>
      <c r="Q2344" t="str" cm="1">
        <f t="array" ref="Q2344">_xlfn.IFS(D2344&lt;10,"Low",D2344&lt;15,"Medium",D2344&lt;20,"High",D2344&gt;=20,"Very High")</f>
        <v>Medium</v>
      </c>
      <c r="R2344" t="str">
        <f t="shared" si="73"/>
        <v>Normal</v>
      </c>
    </row>
    <row r="2345" spans="1:18" x14ac:dyDescent="0.3">
      <c r="A2345" t="s">
        <v>2356</v>
      </c>
      <c r="B2345" s="2">
        <v>26279</v>
      </c>
      <c r="C2345" t="s">
        <v>10013</v>
      </c>
      <c r="D2345" s="1">
        <v>24.96</v>
      </c>
      <c r="E2345" t="s">
        <v>10015</v>
      </c>
      <c r="F2345" s="2">
        <v>96274</v>
      </c>
      <c r="G2345" t="s">
        <v>10039</v>
      </c>
      <c r="H2345" t="s">
        <v>10030</v>
      </c>
      <c r="I2345" s="2">
        <v>651</v>
      </c>
      <c r="J2345" s="3">
        <v>27.2</v>
      </c>
      <c r="K2345" t="s">
        <v>10035</v>
      </c>
      <c r="L2345" s="4">
        <v>43217</v>
      </c>
      <c r="M2345" t="s">
        <v>10037</v>
      </c>
      <c r="N2345">
        <f t="shared" si="72"/>
        <v>1</v>
      </c>
      <c r="O2345" t="str" cm="1">
        <f t="array" ref="O2345">_xlfn.IFS(I2345&lt;600, "Very Poor",I2345&lt;650,"Poor",I2345&lt;700,"Fair",I2345&lt;750,"Good",I2345&gt;=750,"Excellent")</f>
        <v>Fair</v>
      </c>
      <c r="P2345" t="str" cm="1">
        <f t="array" ref="P2345">_xlfn.IFS(F2345&lt;30000,"Low",F2345&lt;60000,"Lower Middle",F2345&lt;100000, "Upper Middle",F2345&gt;=100000, "High")</f>
        <v>Upper Middle</v>
      </c>
      <c r="Q2345" t="str" cm="1">
        <f t="array" ref="Q2345">_xlfn.IFS(D2345&lt;10,"Low",D2345&lt;15,"Medium",D2345&lt;20,"High",D2345&gt;=20,"Very High")</f>
        <v>Very High</v>
      </c>
      <c r="R2345" t="str">
        <f t="shared" si="73"/>
        <v>Normal</v>
      </c>
    </row>
    <row r="2346" spans="1:18" x14ac:dyDescent="0.3">
      <c r="A2346" t="s">
        <v>2357</v>
      </c>
      <c r="B2346" s="2">
        <v>27201</v>
      </c>
      <c r="C2346" t="s">
        <v>10013</v>
      </c>
      <c r="D2346" s="1">
        <v>28.33</v>
      </c>
      <c r="E2346" t="s">
        <v>10022</v>
      </c>
      <c r="F2346" s="2">
        <v>97199</v>
      </c>
      <c r="G2346" t="s">
        <v>10039</v>
      </c>
      <c r="H2346" t="s">
        <v>10027</v>
      </c>
      <c r="I2346" s="2">
        <v>601</v>
      </c>
      <c r="J2346" s="3">
        <v>28.1</v>
      </c>
      <c r="K2346" t="s">
        <v>10034</v>
      </c>
      <c r="L2346" s="4">
        <v>42941</v>
      </c>
      <c r="M2346" t="s">
        <v>10037</v>
      </c>
      <c r="N2346">
        <f t="shared" si="72"/>
        <v>1</v>
      </c>
      <c r="O2346" t="str" cm="1">
        <f t="array" ref="O2346">_xlfn.IFS(I2346&lt;600, "Very Poor",I2346&lt;650,"Poor",I2346&lt;700,"Fair",I2346&lt;750,"Good",I2346&gt;=750,"Excellent")</f>
        <v>Poor</v>
      </c>
      <c r="P2346" t="str" cm="1">
        <f t="array" ref="P2346">_xlfn.IFS(F2346&lt;30000,"Low",F2346&lt;60000,"Lower Middle",F2346&lt;100000, "Upper Middle",F2346&gt;=100000, "High")</f>
        <v>Upper Middle</v>
      </c>
      <c r="Q2346" t="str" cm="1">
        <f t="array" ref="Q2346">_xlfn.IFS(D2346&lt;10,"Low",D2346&lt;15,"Medium",D2346&lt;20,"High",D2346&gt;=20,"Very High")</f>
        <v>Very High</v>
      </c>
      <c r="R2346" t="str">
        <f t="shared" si="73"/>
        <v>High Risk</v>
      </c>
    </row>
    <row r="2347" spans="1:18" x14ac:dyDescent="0.3">
      <c r="A2347" t="s">
        <v>2358</v>
      </c>
      <c r="B2347" s="2">
        <v>20715</v>
      </c>
      <c r="C2347" t="s">
        <v>10013</v>
      </c>
      <c r="D2347" s="1">
        <v>7</v>
      </c>
      <c r="E2347" t="s">
        <v>10016</v>
      </c>
      <c r="F2347" s="2">
        <v>125868</v>
      </c>
      <c r="G2347" t="s">
        <v>10039</v>
      </c>
      <c r="H2347" t="s">
        <v>10033</v>
      </c>
      <c r="I2347" s="2">
        <v>817</v>
      </c>
      <c r="J2347" s="3">
        <v>29.5</v>
      </c>
      <c r="K2347" t="s">
        <v>10034</v>
      </c>
      <c r="L2347" s="4">
        <v>42525</v>
      </c>
      <c r="M2347" t="s">
        <v>10036</v>
      </c>
      <c r="N2347">
        <f t="shared" si="72"/>
        <v>0</v>
      </c>
      <c r="O2347" t="str" cm="1">
        <f t="array" ref="O2347">_xlfn.IFS(I2347&lt;600, "Very Poor",I2347&lt;650,"Poor",I2347&lt;700,"Fair",I2347&lt;750,"Good",I2347&gt;=750,"Excellent")</f>
        <v>Excellent</v>
      </c>
      <c r="P2347" t="str" cm="1">
        <f t="array" ref="P2347">_xlfn.IFS(F2347&lt;30000,"Low",F2347&lt;60000,"Lower Middle",F2347&lt;100000, "Upper Middle",F2347&gt;=100000, "High")</f>
        <v>High</v>
      </c>
      <c r="Q2347" t="str" cm="1">
        <f t="array" ref="Q2347">_xlfn.IFS(D2347&lt;10,"Low",D2347&lt;15,"Medium",D2347&lt;20,"High",D2347&gt;=20,"Very High")</f>
        <v>Low</v>
      </c>
      <c r="R2347" t="str">
        <f t="shared" si="73"/>
        <v>Normal</v>
      </c>
    </row>
    <row r="2348" spans="1:18" x14ac:dyDescent="0.3">
      <c r="A2348" t="s">
        <v>2359</v>
      </c>
      <c r="B2348" s="2">
        <v>30309</v>
      </c>
      <c r="C2348" t="s">
        <v>10014</v>
      </c>
      <c r="D2348" s="1">
        <v>14.48</v>
      </c>
      <c r="E2348" t="s">
        <v>10020</v>
      </c>
      <c r="F2348" s="2">
        <v>87363</v>
      </c>
      <c r="G2348" t="s">
        <v>10040</v>
      </c>
      <c r="H2348" t="s">
        <v>10032</v>
      </c>
      <c r="I2348" s="2">
        <v>762</v>
      </c>
      <c r="J2348" s="3">
        <v>17.3</v>
      </c>
      <c r="K2348" t="s">
        <v>10034</v>
      </c>
      <c r="L2348" s="4">
        <v>43999</v>
      </c>
      <c r="M2348" t="s">
        <v>10036</v>
      </c>
      <c r="N2348">
        <f t="shared" si="72"/>
        <v>0</v>
      </c>
      <c r="O2348" t="str" cm="1">
        <f t="array" ref="O2348">_xlfn.IFS(I2348&lt;600, "Very Poor",I2348&lt;650,"Poor",I2348&lt;700,"Fair",I2348&lt;750,"Good",I2348&gt;=750,"Excellent")</f>
        <v>Excellent</v>
      </c>
      <c r="P2348" t="str" cm="1">
        <f t="array" ref="P2348">_xlfn.IFS(F2348&lt;30000,"Low",F2348&lt;60000,"Lower Middle",F2348&lt;100000, "Upper Middle",F2348&gt;=100000, "High")</f>
        <v>Upper Middle</v>
      </c>
      <c r="Q2348" t="str" cm="1">
        <f t="array" ref="Q2348">_xlfn.IFS(D2348&lt;10,"Low",D2348&lt;15,"Medium",D2348&lt;20,"High",D2348&gt;=20,"Very High")</f>
        <v>Medium</v>
      </c>
      <c r="R2348" t="str">
        <f t="shared" si="73"/>
        <v>Normal</v>
      </c>
    </row>
    <row r="2349" spans="1:18" x14ac:dyDescent="0.3">
      <c r="A2349" t="s">
        <v>2360</v>
      </c>
      <c r="B2349" s="2">
        <v>16078</v>
      </c>
      <c r="C2349" t="s">
        <v>10013</v>
      </c>
      <c r="D2349" s="1">
        <v>27.86</v>
      </c>
      <c r="E2349" t="s">
        <v>10015</v>
      </c>
      <c r="F2349" s="2">
        <v>30027</v>
      </c>
      <c r="G2349" t="s">
        <v>10039</v>
      </c>
      <c r="H2349" t="s">
        <v>10030</v>
      </c>
      <c r="I2349" s="2">
        <v>715</v>
      </c>
      <c r="J2349" s="3">
        <v>28.3</v>
      </c>
      <c r="K2349" t="s">
        <v>10034</v>
      </c>
      <c r="L2349" s="4">
        <v>42241</v>
      </c>
      <c r="M2349" t="s">
        <v>10037</v>
      </c>
      <c r="N2349">
        <f t="shared" si="72"/>
        <v>1</v>
      </c>
      <c r="O2349" t="str" cm="1">
        <f t="array" ref="O2349">_xlfn.IFS(I2349&lt;600, "Very Poor",I2349&lt;650,"Poor",I2349&lt;700,"Fair",I2349&lt;750,"Good",I2349&gt;=750,"Excellent")</f>
        <v>Good</v>
      </c>
      <c r="P2349" t="str" cm="1">
        <f t="array" ref="P2349">_xlfn.IFS(F2349&lt;30000,"Low",F2349&lt;60000,"Lower Middle",F2349&lt;100000, "Upper Middle",F2349&gt;=100000, "High")</f>
        <v>Lower Middle</v>
      </c>
      <c r="Q2349" t="str" cm="1">
        <f t="array" ref="Q2349">_xlfn.IFS(D2349&lt;10,"Low",D2349&lt;15,"Medium",D2349&lt;20,"High",D2349&gt;=20,"Very High")</f>
        <v>Very High</v>
      </c>
      <c r="R2349" t="str">
        <f t="shared" si="73"/>
        <v>Normal</v>
      </c>
    </row>
    <row r="2350" spans="1:18" x14ac:dyDescent="0.3">
      <c r="A2350" t="s">
        <v>2361</v>
      </c>
      <c r="B2350" s="2">
        <v>6105</v>
      </c>
      <c r="C2350" t="s">
        <v>10013</v>
      </c>
      <c r="D2350" s="1">
        <v>13.62</v>
      </c>
      <c r="E2350" t="s">
        <v>10021</v>
      </c>
      <c r="F2350" s="2">
        <v>117379</v>
      </c>
      <c r="G2350" t="s">
        <v>10039</v>
      </c>
      <c r="H2350" t="s">
        <v>10032</v>
      </c>
      <c r="I2350" s="2">
        <v>625</v>
      </c>
      <c r="J2350" s="3">
        <v>20</v>
      </c>
      <c r="K2350" t="s">
        <v>10034</v>
      </c>
      <c r="L2350" s="4">
        <v>42881</v>
      </c>
      <c r="M2350" t="s">
        <v>10036</v>
      </c>
      <c r="N2350">
        <f t="shared" si="72"/>
        <v>0</v>
      </c>
      <c r="O2350" t="str" cm="1">
        <f t="array" ref="O2350">_xlfn.IFS(I2350&lt;600, "Very Poor",I2350&lt;650,"Poor",I2350&lt;700,"Fair",I2350&lt;750,"Good",I2350&gt;=750,"Excellent")</f>
        <v>Poor</v>
      </c>
      <c r="P2350" t="str" cm="1">
        <f t="array" ref="P2350">_xlfn.IFS(F2350&lt;30000,"Low",F2350&lt;60000,"Lower Middle",F2350&lt;100000, "Upper Middle",F2350&gt;=100000, "High")</f>
        <v>High</v>
      </c>
      <c r="Q2350" t="str" cm="1">
        <f t="array" ref="Q2350">_xlfn.IFS(D2350&lt;10,"Low",D2350&lt;15,"Medium",D2350&lt;20,"High",D2350&gt;=20,"Very High")</f>
        <v>Medium</v>
      </c>
      <c r="R2350" t="str">
        <f t="shared" si="73"/>
        <v>Normal</v>
      </c>
    </row>
    <row r="2351" spans="1:18" x14ac:dyDescent="0.3">
      <c r="A2351" t="s">
        <v>2362</v>
      </c>
      <c r="B2351" s="2">
        <v>30312</v>
      </c>
      <c r="C2351" t="s">
        <v>10013</v>
      </c>
      <c r="D2351" s="1">
        <v>22.82</v>
      </c>
      <c r="E2351" t="s">
        <v>10017</v>
      </c>
      <c r="F2351" s="2">
        <v>145008</v>
      </c>
      <c r="G2351" t="s">
        <v>10039</v>
      </c>
      <c r="H2351" t="s">
        <v>10028</v>
      </c>
      <c r="I2351" s="2">
        <v>584</v>
      </c>
      <c r="J2351" s="3">
        <v>24.8</v>
      </c>
      <c r="K2351" t="s">
        <v>10034</v>
      </c>
      <c r="L2351" s="4">
        <v>43680</v>
      </c>
      <c r="M2351" t="s">
        <v>10037</v>
      </c>
      <c r="N2351">
        <f t="shared" si="72"/>
        <v>1</v>
      </c>
      <c r="O2351" t="str" cm="1">
        <f t="array" ref="O2351">_xlfn.IFS(I2351&lt;600, "Very Poor",I2351&lt;650,"Poor",I2351&lt;700,"Fair",I2351&lt;750,"Good",I2351&gt;=750,"Excellent")</f>
        <v>Very Poor</v>
      </c>
      <c r="P2351" t="str" cm="1">
        <f t="array" ref="P2351">_xlfn.IFS(F2351&lt;30000,"Low",F2351&lt;60000,"Lower Middle",F2351&lt;100000, "Upper Middle",F2351&gt;=100000, "High")</f>
        <v>High</v>
      </c>
      <c r="Q2351" t="str" cm="1">
        <f t="array" ref="Q2351">_xlfn.IFS(D2351&lt;10,"Low",D2351&lt;15,"Medium",D2351&lt;20,"High",D2351&gt;=20,"Very High")</f>
        <v>Very High</v>
      </c>
      <c r="R2351" t="str">
        <f t="shared" si="73"/>
        <v>High Risk</v>
      </c>
    </row>
    <row r="2352" spans="1:18" x14ac:dyDescent="0.3">
      <c r="A2352" t="s">
        <v>2363</v>
      </c>
      <c r="B2352" s="2">
        <v>3839</v>
      </c>
      <c r="C2352" t="s">
        <v>10013</v>
      </c>
      <c r="D2352" s="1">
        <v>7.52</v>
      </c>
      <c r="E2352" t="s">
        <v>10020</v>
      </c>
      <c r="F2352" s="2">
        <v>109869</v>
      </c>
      <c r="G2352" t="s">
        <v>10040</v>
      </c>
      <c r="H2352" t="s">
        <v>10027</v>
      </c>
      <c r="I2352" s="2">
        <v>591</v>
      </c>
      <c r="J2352" s="3">
        <v>24.2</v>
      </c>
      <c r="K2352" t="s">
        <v>10035</v>
      </c>
      <c r="L2352" s="4">
        <v>42941</v>
      </c>
      <c r="M2352" t="s">
        <v>10036</v>
      </c>
      <c r="N2352">
        <f t="shared" si="72"/>
        <v>0</v>
      </c>
      <c r="O2352" t="str" cm="1">
        <f t="array" ref="O2352">_xlfn.IFS(I2352&lt;600, "Very Poor",I2352&lt;650,"Poor",I2352&lt;700,"Fair",I2352&lt;750,"Good",I2352&gt;=750,"Excellent")</f>
        <v>Very Poor</v>
      </c>
      <c r="P2352" t="str" cm="1">
        <f t="array" ref="P2352">_xlfn.IFS(F2352&lt;30000,"Low",F2352&lt;60000,"Lower Middle",F2352&lt;100000, "Upper Middle",F2352&gt;=100000, "High")</f>
        <v>High</v>
      </c>
      <c r="Q2352" t="str" cm="1">
        <f t="array" ref="Q2352">_xlfn.IFS(D2352&lt;10,"Low",D2352&lt;15,"Medium",D2352&lt;20,"High",D2352&gt;=20,"Very High")</f>
        <v>Low</v>
      </c>
      <c r="R2352" t="str">
        <f t="shared" si="73"/>
        <v>Normal</v>
      </c>
    </row>
    <row r="2353" spans="1:18" x14ac:dyDescent="0.3">
      <c r="A2353" t="s">
        <v>2364</v>
      </c>
      <c r="B2353" s="2">
        <v>4384</v>
      </c>
      <c r="C2353" t="s">
        <v>10013</v>
      </c>
      <c r="D2353" s="1">
        <v>16.11</v>
      </c>
      <c r="E2353" t="s">
        <v>10021</v>
      </c>
      <c r="F2353" s="2">
        <v>131452</v>
      </c>
      <c r="G2353" t="s">
        <v>10039</v>
      </c>
      <c r="H2353" t="s">
        <v>10033</v>
      </c>
      <c r="I2353" s="2">
        <v>606</v>
      </c>
      <c r="J2353" s="3">
        <v>10.9</v>
      </c>
      <c r="K2353" t="s">
        <v>10034</v>
      </c>
      <c r="L2353" s="4">
        <v>42736</v>
      </c>
      <c r="M2353" t="s">
        <v>10036</v>
      </c>
      <c r="N2353">
        <f t="shared" si="72"/>
        <v>0</v>
      </c>
      <c r="O2353" t="str" cm="1">
        <f t="array" ref="O2353">_xlfn.IFS(I2353&lt;600, "Very Poor",I2353&lt;650,"Poor",I2353&lt;700,"Fair",I2353&lt;750,"Good",I2353&gt;=750,"Excellent")</f>
        <v>Poor</v>
      </c>
      <c r="P2353" t="str" cm="1">
        <f t="array" ref="P2353">_xlfn.IFS(F2353&lt;30000,"Low",F2353&lt;60000,"Lower Middle",F2353&lt;100000, "Upper Middle",F2353&gt;=100000, "High")</f>
        <v>High</v>
      </c>
      <c r="Q2353" t="str" cm="1">
        <f t="array" ref="Q2353">_xlfn.IFS(D2353&lt;10,"Low",D2353&lt;15,"Medium",D2353&lt;20,"High",D2353&gt;=20,"Very High")</f>
        <v>High</v>
      </c>
      <c r="R2353" t="str">
        <f t="shared" si="73"/>
        <v>High Risk</v>
      </c>
    </row>
    <row r="2354" spans="1:18" x14ac:dyDescent="0.3">
      <c r="A2354" t="s">
        <v>2365</v>
      </c>
      <c r="B2354" s="2">
        <v>14493</v>
      </c>
      <c r="C2354" t="s">
        <v>10013</v>
      </c>
      <c r="D2354" s="1">
        <v>17.579999999999998</v>
      </c>
      <c r="E2354" t="s">
        <v>10016</v>
      </c>
      <c r="F2354" s="2">
        <v>27184</v>
      </c>
      <c r="G2354" t="s">
        <v>10039</v>
      </c>
      <c r="H2354" t="s">
        <v>10033</v>
      </c>
      <c r="I2354" s="2">
        <v>663</v>
      </c>
      <c r="J2354" s="3">
        <v>34.6</v>
      </c>
      <c r="K2354" t="s">
        <v>10034</v>
      </c>
      <c r="L2354" s="4">
        <v>42068</v>
      </c>
      <c r="M2354" t="s">
        <v>10037</v>
      </c>
      <c r="N2354">
        <f t="shared" si="72"/>
        <v>1</v>
      </c>
      <c r="O2354" t="str" cm="1">
        <f t="array" ref="O2354">_xlfn.IFS(I2354&lt;600, "Very Poor",I2354&lt;650,"Poor",I2354&lt;700,"Fair",I2354&lt;750,"Good",I2354&gt;=750,"Excellent")</f>
        <v>Fair</v>
      </c>
      <c r="P2354" t="str" cm="1">
        <f t="array" ref="P2354">_xlfn.IFS(F2354&lt;30000,"Low",F2354&lt;60000,"Lower Middle",F2354&lt;100000, "Upper Middle",F2354&gt;=100000, "High")</f>
        <v>Low</v>
      </c>
      <c r="Q2354" t="str" cm="1">
        <f t="array" ref="Q2354">_xlfn.IFS(D2354&lt;10,"Low",D2354&lt;15,"Medium",D2354&lt;20,"High",D2354&gt;=20,"Very High")</f>
        <v>High</v>
      </c>
      <c r="R2354" t="str">
        <f t="shared" si="73"/>
        <v>Normal</v>
      </c>
    </row>
    <row r="2355" spans="1:18" x14ac:dyDescent="0.3">
      <c r="A2355" t="s">
        <v>2366</v>
      </c>
      <c r="B2355" s="2">
        <v>18069</v>
      </c>
      <c r="C2355" t="s">
        <v>10013</v>
      </c>
      <c r="D2355" s="1">
        <v>23.94</v>
      </c>
      <c r="E2355" t="s">
        <v>10018</v>
      </c>
      <c r="F2355" s="2">
        <v>44256</v>
      </c>
      <c r="G2355" t="s">
        <v>10039</v>
      </c>
      <c r="H2355" t="s">
        <v>10032</v>
      </c>
      <c r="I2355" s="2">
        <v>615</v>
      </c>
      <c r="J2355" s="3">
        <v>35.299999999999997</v>
      </c>
      <c r="K2355" t="s">
        <v>10034</v>
      </c>
      <c r="L2355" s="4">
        <v>42316</v>
      </c>
      <c r="M2355" t="s">
        <v>10037</v>
      </c>
      <c r="N2355">
        <f t="shared" si="72"/>
        <v>1</v>
      </c>
      <c r="O2355" t="str" cm="1">
        <f t="array" ref="O2355">_xlfn.IFS(I2355&lt;600, "Very Poor",I2355&lt;650,"Poor",I2355&lt;700,"Fair",I2355&lt;750,"Good",I2355&gt;=750,"Excellent")</f>
        <v>Poor</v>
      </c>
      <c r="P2355" t="str" cm="1">
        <f t="array" ref="P2355">_xlfn.IFS(F2355&lt;30000,"Low",F2355&lt;60000,"Lower Middle",F2355&lt;100000, "Upper Middle",F2355&gt;=100000, "High")</f>
        <v>Lower Middle</v>
      </c>
      <c r="Q2355" t="str" cm="1">
        <f t="array" ref="Q2355">_xlfn.IFS(D2355&lt;10,"Low",D2355&lt;15,"Medium",D2355&lt;20,"High",D2355&gt;=20,"Very High")</f>
        <v>Very High</v>
      </c>
      <c r="R2355" t="str">
        <f t="shared" si="73"/>
        <v>High Risk</v>
      </c>
    </row>
    <row r="2356" spans="1:18" x14ac:dyDescent="0.3">
      <c r="A2356" t="s">
        <v>2367</v>
      </c>
      <c r="B2356" s="2">
        <v>8531</v>
      </c>
      <c r="C2356" t="s">
        <v>10014</v>
      </c>
      <c r="D2356" s="1">
        <v>12.22</v>
      </c>
      <c r="E2356" t="s">
        <v>10021</v>
      </c>
      <c r="F2356" s="2">
        <v>68339</v>
      </c>
      <c r="G2356" t="s">
        <v>10039</v>
      </c>
      <c r="H2356" t="s">
        <v>10031</v>
      </c>
      <c r="I2356" s="2">
        <v>631</v>
      </c>
      <c r="J2356" s="3">
        <v>12.1</v>
      </c>
      <c r="K2356" t="s">
        <v>10034</v>
      </c>
      <c r="L2356" s="4">
        <v>43608</v>
      </c>
      <c r="M2356" t="s">
        <v>10036</v>
      </c>
      <c r="N2356">
        <f t="shared" si="72"/>
        <v>0</v>
      </c>
      <c r="O2356" t="str" cm="1">
        <f t="array" ref="O2356">_xlfn.IFS(I2356&lt;600, "Very Poor",I2356&lt;650,"Poor",I2356&lt;700,"Fair",I2356&lt;750,"Good",I2356&gt;=750,"Excellent")</f>
        <v>Poor</v>
      </c>
      <c r="P2356" t="str" cm="1">
        <f t="array" ref="P2356">_xlfn.IFS(F2356&lt;30000,"Low",F2356&lt;60000,"Lower Middle",F2356&lt;100000, "Upper Middle",F2356&gt;=100000, "High")</f>
        <v>Upper Middle</v>
      </c>
      <c r="Q2356" t="str" cm="1">
        <f t="array" ref="Q2356">_xlfn.IFS(D2356&lt;10,"Low",D2356&lt;15,"Medium",D2356&lt;20,"High",D2356&gt;=20,"Very High")</f>
        <v>Medium</v>
      </c>
      <c r="R2356" t="str">
        <f t="shared" si="73"/>
        <v>Normal</v>
      </c>
    </row>
    <row r="2357" spans="1:18" x14ac:dyDescent="0.3">
      <c r="A2357" t="s">
        <v>2368</v>
      </c>
      <c r="B2357" s="2">
        <v>38051</v>
      </c>
      <c r="C2357" t="s">
        <v>10013</v>
      </c>
      <c r="D2357" s="1">
        <v>11.6</v>
      </c>
      <c r="E2357" t="s">
        <v>10016</v>
      </c>
      <c r="F2357" s="2">
        <v>64896</v>
      </c>
      <c r="G2357" t="s">
        <v>10038</v>
      </c>
      <c r="H2357" t="s">
        <v>10032</v>
      </c>
      <c r="I2357" s="2">
        <v>709</v>
      </c>
      <c r="J2357" s="3">
        <v>19.600000000000001</v>
      </c>
      <c r="K2357" t="s">
        <v>10034</v>
      </c>
      <c r="L2357" s="4">
        <v>42280</v>
      </c>
      <c r="M2357" t="s">
        <v>10036</v>
      </c>
      <c r="N2357">
        <f t="shared" si="72"/>
        <v>0</v>
      </c>
      <c r="O2357" t="str" cm="1">
        <f t="array" ref="O2357">_xlfn.IFS(I2357&lt;600, "Very Poor",I2357&lt;650,"Poor",I2357&lt;700,"Fair",I2357&lt;750,"Good",I2357&gt;=750,"Excellent")</f>
        <v>Good</v>
      </c>
      <c r="P2357" t="str" cm="1">
        <f t="array" ref="P2357">_xlfn.IFS(F2357&lt;30000,"Low",F2357&lt;60000,"Lower Middle",F2357&lt;100000, "Upper Middle",F2357&gt;=100000, "High")</f>
        <v>Upper Middle</v>
      </c>
      <c r="Q2357" t="str" cm="1">
        <f t="array" ref="Q2357">_xlfn.IFS(D2357&lt;10,"Low",D2357&lt;15,"Medium",D2357&lt;20,"High",D2357&gt;=20,"Very High")</f>
        <v>Medium</v>
      </c>
      <c r="R2357" t="str">
        <f t="shared" si="73"/>
        <v>Normal</v>
      </c>
    </row>
    <row r="2358" spans="1:18" x14ac:dyDescent="0.3">
      <c r="A2358" t="s">
        <v>2369</v>
      </c>
      <c r="B2358" s="2">
        <v>8736</v>
      </c>
      <c r="C2358" t="s">
        <v>10014</v>
      </c>
      <c r="D2358" s="1">
        <v>12.57</v>
      </c>
      <c r="E2358" t="s">
        <v>10021</v>
      </c>
      <c r="F2358" s="2">
        <v>38557</v>
      </c>
      <c r="G2358" t="s">
        <v>10039</v>
      </c>
      <c r="H2358" t="s">
        <v>10026</v>
      </c>
      <c r="I2358" s="2">
        <v>653</v>
      </c>
      <c r="J2358" s="3">
        <v>21.3</v>
      </c>
      <c r="K2358" t="s">
        <v>10035</v>
      </c>
      <c r="L2358" s="4">
        <v>43960</v>
      </c>
      <c r="M2358" t="s">
        <v>10036</v>
      </c>
      <c r="N2358">
        <f t="shared" si="72"/>
        <v>0</v>
      </c>
      <c r="O2358" t="str" cm="1">
        <f t="array" ref="O2358">_xlfn.IFS(I2358&lt;600, "Very Poor",I2358&lt;650,"Poor",I2358&lt;700,"Fair",I2358&lt;750,"Good",I2358&gt;=750,"Excellent")</f>
        <v>Fair</v>
      </c>
      <c r="P2358" t="str" cm="1">
        <f t="array" ref="P2358">_xlfn.IFS(F2358&lt;30000,"Low",F2358&lt;60000,"Lower Middle",F2358&lt;100000, "Upper Middle",F2358&gt;=100000, "High")</f>
        <v>Lower Middle</v>
      </c>
      <c r="Q2358" t="str" cm="1">
        <f t="array" ref="Q2358">_xlfn.IFS(D2358&lt;10,"Low",D2358&lt;15,"Medium",D2358&lt;20,"High",D2358&gt;=20,"Very High")</f>
        <v>Medium</v>
      </c>
      <c r="R2358" t="str">
        <f t="shared" si="73"/>
        <v>Normal</v>
      </c>
    </row>
    <row r="2359" spans="1:18" x14ac:dyDescent="0.3">
      <c r="A2359" t="s">
        <v>2370</v>
      </c>
      <c r="B2359" s="2">
        <v>8710</v>
      </c>
      <c r="C2359" t="s">
        <v>10014</v>
      </c>
      <c r="D2359" s="1">
        <v>18.89</v>
      </c>
      <c r="E2359" t="s">
        <v>10025</v>
      </c>
      <c r="F2359" s="2">
        <v>50517</v>
      </c>
      <c r="G2359" t="s">
        <v>10039</v>
      </c>
      <c r="H2359" t="s">
        <v>10029</v>
      </c>
      <c r="I2359" s="2">
        <v>827</v>
      </c>
      <c r="J2359" s="3">
        <v>24.2</v>
      </c>
      <c r="K2359" t="s">
        <v>10034</v>
      </c>
      <c r="L2359" s="4">
        <v>44165</v>
      </c>
      <c r="M2359" t="s">
        <v>10036</v>
      </c>
      <c r="N2359">
        <f t="shared" si="72"/>
        <v>0</v>
      </c>
      <c r="O2359" t="str" cm="1">
        <f t="array" ref="O2359">_xlfn.IFS(I2359&lt;600, "Very Poor",I2359&lt;650,"Poor",I2359&lt;700,"Fair",I2359&lt;750,"Good",I2359&gt;=750,"Excellent")</f>
        <v>Excellent</v>
      </c>
      <c r="P2359" t="str" cm="1">
        <f t="array" ref="P2359">_xlfn.IFS(F2359&lt;30000,"Low",F2359&lt;60000,"Lower Middle",F2359&lt;100000, "Upper Middle",F2359&gt;=100000, "High")</f>
        <v>Lower Middle</v>
      </c>
      <c r="Q2359" t="str" cm="1">
        <f t="array" ref="Q2359">_xlfn.IFS(D2359&lt;10,"Low",D2359&lt;15,"Medium",D2359&lt;20,"High",D2359&gt;=20,"Very High")</f>
        <v>High</v>
      </c>
      <c r="R2359" t="str">
        <f t="shared" si="73"/>
        <v>Normal</v>
      </c>
    </row>
    <row r="2360" spans="1:18" x14ac:dyDescent="0.3">
      <c r="A2360" t="s">
        <v>2371</v>
      </c>
      <c r="B2360" s="2">
        <v>2619</v>
      </c>
      <c r="C2360" t="s">
        <v>10014</v>
      </c>
      <c r="D2360" s="1">
        <v>26.9</v>
      </c>
      <c r="E2360" t="s">
        <v>10017</v>
      </c>
      <c r="F2360" s="2">
        <v>122013</v>
      </c>
      <c r="G2360" t="s">
        <v>10038</v>
      </c>
      <c r="H2360" t="s">
        <v>10031</v>
      </c>
      <c r="I2360" s="2">
        <v>591</v>
      </c>
      <c r="J2360" s="3">
        <v>5.8</v>
      </c>
      <c r="K2360" t="s">
        <v>10035</v>
      </c>
      <c r="L2360" s="4">
        <v>44121</v>
      </c>
      <c r="M2360" t="s">
        <v>10037</v>
      </c>
      <c r="N2360">
        <f t="shared" si="72"/>
        <v>1</v>
      </c>
      <c r="O2360" t="str" cm="1">
        <f t="array" ref="O2360">_xlfn.IFS(I2360&lt;600, "Very Poor",I2360&lt;650,"Poor",I2360&lt;700,"Fair",I2360&lt;750,"Good",I2360&gt;=750,"Excellent")</f>
        <v>Very Poor</v>
      </c>
      <c r="P2360" t="str" cm="1">
        <f t="array" ref="P2360">_xlfn.IFS(F2360&lt;30000,"Low",F2360&lt;60000,"Lower Middle",F2360&lt;100000, "Upper Middle",F2360&gt;=100000, "High")</f>
        <v>High</v>
      </c>
      <c r="Q2360" t="str" cm="1">
        <f t="array" ref="Q2360">_xlfn.IFS(D2360&lt;10,"Low",D2360&lt;15,"Medium",D2360&lt;20,"High",D2360&gt;=20,"Very High")</f>
        <v>Very High</v>
      </c>
      <c r="R2360" t="str">
        <f t="shared" si="73"/>
        <v>High Risk</v>
      </c>
    </row>
    <row r="2361" spans="1:18" x14ac:dyDescent="0.3">
      <c r="A2361" t="s">
        <v>2372</v>
      </c>
      <c r="B2361" s="2">
        <v>14975</v>
      </c>
      <c r="C2361" t="s">
        <v>10013</v>
      </c>
      <c r="D2361" s="1">
        <v>25.77</v>
      </c>
      <c r="E2361" t="s">
        <v>10015</v>
      </c>
      <c r="F2361" s="2">
        <v>85665</v>
      </c>
      <c r="G2361" t="s">
        <v>10039</v>
      </c>
      <c r="H2361" t="s">
        <v>10028</v>
      </c>
      <c r="I2361" s="2">
        <v>634</v>
      </c>
      <c r="J2361" s="3">
        <v>31.6</v>
      </c>
      <c r="K2361" t="s">
        <v>10034</v>
      </c>
      <c r="L2361" s="4">
        <v>43711</v>
      </c>
      <c r="M2361" t="s">
        <v>10037</v>
      </c>
      <c r="N2361">
        <f t="shared" si="72"/>
        <v>1</v>
      </c>
      <c r="O2361" t="str" cm="1">
        <f t="array" ref="O2361">_xlfn.IFS(I2361&lt;600, "Very Poor",I2361&lt;650,"Poor",I2361&lt;700,"Fair",I2361&lt;750,"Good",I2361&gt;=750,"Excellent")</f>
        <v>Poor</v>
      </c>
      <c r="P2361" t="str" cm="1">
        <f t="array" ref="P2361">_xlfn.IFS(F2361&lt;30000,"Low",F2361&lt;60000,"Lower Middle",F2361&lt;100000, "Upper Middle",F2361&gt;=100000, "High")</f>
        <v>Upper Middle</v>
      </c>
      <c r="Q2361" t="str" cm="1">
        <f t="array" ref="Q2361">_xlfn.IFS(D2361&lt;10,"Low",D2361&lt;15,"Medium",D2361&lt;20,"High",D2361&gt;=20,"Very High")</f>
        <v>Very High</v>
      </c>
      <c r="R2361" t="str">
        <f t="shared" si="73"/>
        <v>High Risk</v>
      </c>
    </row>
    <row r="2362" spans="1:18" x14ac:dyDescent="0.3">
      <c r="A2362" t="s">
        <v>2373</v>
      </c>
      <c r="B2362" s="2">
        <v>24252</v>
      </c>
      <c r="C2362" t="s">
        <v>10013</v>
      </c>
      <c r="D2362" s="1">
        <v>6.45</v>
      </c>
      <c r="E2362" t="s">
        <v>10015</v>
      </c>
      <c r="F2362" s="2">
        <v>101552</v>
      </c>
      <c r="G2362" t="s">
        <v>10040</v>
      </c>
      <c r="H2362" t="s">
        <v>10033</v>
      </c>
      <c r="I2362" s="2">
        <v>833</v>
      </c>
      <c r="J2362" s="3">
        <v>35.200000000000003</v>
      </c>
      <c r="K2362" t="s">
        <v>10034</v>
      </c>
      <c r="L2362" s="4">
        <v>44192</v>
      </c>
      <c r="M2362" t="s">
        <v>10036</v>
      </c>
      <c r="N2362">
        <f t="shared" si="72"/>
        <v>0</v>
      </c>
      <c r="O2362" t="str" cm="1">
        <f t="array" ref="O2362">_xlfn.IFS(I2362&lt;600, "Very Poor",I2362&lt;650,"Poor",I2362&lt;700,"Fair",I2362&lt;750,"Good",I2362&gt;=750,"Excellent")</f>
        <v>Excellent</v>
      </c>
      <c r="P2362" t="str" cm="1">
        <f t="array" ref="P2362">_xlfn.IFS(F2362&lt;30000,"Low",F2362&lt;60000,"Lower Middle",F2362&lt;100000, "Upper Middle",F2362&gt;=100000, "High")</f>
        <v>High</v>
      </c>
      <c r="Q2362" t="str" cm="1">
        <f t="array" ref="Q2362">_xlfn.IFS(D2362&lt;10,"Low",D2362&lt;15,"Medium",D2362&lt;20,"High",D2362&gt;=20,"Very High")</f>
        <v>Low</v>
      </c>
      <c r="R2362" t="str">
        <f t="shared" si="73"/>
        <v>Normal</v>
      </c>
    </row>
    <row r="2363" spans="1:18" x14ac:dyDescent="0.3">
      <c r="A2363" t="s">
        <v>2374</v>
      </c>
      <c r="B2363" s="2">
        <v>16261</v>
      </c>
      <c r="C2363" t="s">
        <v>10013</v>
      </c>
      <c r="D2363" s="1">
        <v>26.97</v>
      </c>
      <c r="E2363" t="s">
        <v>10022</v>
      </c>
      <c r="F2363" s="2">
        <v>75039</v>
      </c>
      <c r="G2363" t="s">
        <v>10039</v>
      </c>
      <c r="H2363" t="s">
        <v>10031</v>
      </c>
      <c r="I2363" s="2">
        <v>738</v>
      </c>
      <c r="J2363" s="3">
        <v>10</v>
      </c>
      <c r="K2363" t="s">
        <v>10035</v>
      </c>
      <c r="L2363" s="4">
        <v>42563</v>
      </c>
      <c r="M2363" t="s">
        <v>10036</v>
      </c>
      <c r="N2363">
        <f t="shared" si="72"/>
        <v>0</v>
      </c>
      <c r="O2363" t="str" cm="1">
        <f t="array" ref="O2363">_xlfn.IFS(I2363&lt;600, "Very Poor",I2363&lt;650,"Poor",I2363&lt;700,"Fair",I2363&lt;750,"Good",I2363&gt;=750,"Excellent")</f>
        <v>Good</v>
      </c>
      <c r="P2363" t="str" cm="1">
        <f t="array" ref="P2363">_xlfn.IFS(F2363&lt;30000,"Low",F2363&lt;60000,"Lower Middle",F2363&lt;100000, "Upper Middle",F2363&gt;=100000, "High")</f>
        <v>Upper Middle</v>
      </c>
      <c r="Q2363" t="str" cm="1">
        <f t="array" ref="Q2363">_xlfn.IFS(D2363&lt;10,"Low",D2363&lt;15,"Medium",D2363&lt;20,"High",D2363&gt;=20,"Very High")</f>
        <v>Very High</v>
      </c>
      <c r="R2363" t="str">
        <f t="shared" si="73"/>
        <v>Normal</v>
      </c>
    </row>
    <row r="2364" spans="1:18" x14ac:dyDescent="0.3">
      <c r="A2364" t="s">
        <v>2375</v>
      </c>
      <c r="B2364" s="2">
        <v>2431</v>
      </c>
      <c r="C2364" t="s">
        <v>10013</v>
      </c>
      <c r="D2364" s="1">
        <v>7.38</v>
      </c>
      <c r="E2364" t="s">
        <v>10015</v>
      </c>
      <c r="F2364" s="2">
        <v>87094</v>
      </c>
      <c r="G2364" t="s">
        <v>10040</v>
      </c>
      <c r="H2364" t="s">
        <v>10033</v>
      </c>
      <c r="I2364" s="2">
        <v>670</v>
      </c>
      <c r="J2364" s="3">
        <v>36.4</v>
      </c>
      <c r="K2364" t="s">
        <v>10034</v>
      </c>
      <c r="L2364" s="4">
        <v>43757</v>
      </c>
      <c r="M2364" t="s">
        <v>10036</v>
      </c>
      <c r="N2364">
        <f t="shared" si="72"/>
        <v>0</v>
      </c>
      <c r="O2364" t="str" cm="1">
        <f t="array" ref="O2364">_xlfn.IFS(I2364&lt;600, "Very Poor",I2364&lt;650,"Poor",I2364&lt;700,"Fair",I2364&lt;750,"Good",I2364&gt;=750,"Excellent")</f>
        <v>Fair</v>
      </c>
      <c r="P2364" t="str" cm="1">
        <f t="array" ref="P2364">_xlfn.IFS(F2364&lt;30000,"Low",F2364&lt;60000,"Lower Middle",F2364&lt;100000, "Upper Middle",F2364&gt;=100000, "High")</f>
        <v>Upper Middle</v>
      </c>
      <c r="Q2364" t="str" cm="1">
        <f t="array" ref="Q2364">_xlfn.IFS(D2364&lt;10,"Low",D2364&lt;15,"Medium",D2364&lt;20,"High",D2364&gt;=20,"Very High")</f>
        <v>Low</v>
      </c>
      <c r="R2364" t="str">
        <f t="shared" si="73"/>
        <v>Normal</v>
      </c>
    </row>
    <row r="2365" spans="1:18" x14ac:dyDescent="0.3">
      <c r="A2365" t="s">
        <v>2376</v>
      </c>
      <c r="B2365" s="2">
        <v>10067</v>
      </c>
      <c r="C2365" t="s">
        <v>10013</v>
      </c>
      <c r="D2365" s="1">
        <v>15.38</v>
      </c>
      <c r="E2365" t="s">
        <v>10016</v>
      </c>
      <c r="F2365" s="2">
        <v>95989</v>
      </c>
      <c r="G2365" t="s">
        <v>10040</v>
      </c>
      <c r="H2365" t="s">
        <v>10033</v>
      </c>
      <c r="I2365" s="2">
        <v>739</v>
      </c>
      <c r="J2365" s="3">
        <v>34.799999999999997</v>
      </c>
      <c r="K2365" t="s">
        <v>10034</v>
      </c>
      <c r="L2365" s="4">
        <v>42356</v>
      </c>
      <c r="M2365" t="s">
        <v>10036</v>
      </c>
      <c r="N2365">
        <f t="shared" si="72"/>
        <v>0</v>
      </c>
      <c r="O2365" t="str" cm="1">
        <f t="array" ref="O2365">_xlfn.IFS(I2365&lt;600, "Very Poor",I2365&lt;650,"Poor",I2365&lt;700,"Fair",I2365&lt;750,"Good",I2365&gt;=750,"Excellent")</f>
        <v>Good</v>
      </c>
      <c r="P2365" t="str" cm="1">
        <f t="array" ref="P2365">_xlfn.IFS(F2365&lt;30000,"Low",F2365&lt;60000,"Lower Middle",F2365&lt;100000, "Upper Middle",F2365&gt;=100000, "High")</f>
        <v>Upper Middle</v>
      </c>
      <c r="Q2365" t="str" cm="1">
        <f t="array" ref="Q2365">_xlfn.IFS(D2365&lt;10,"Low",D2365&lt;15,"Medium",D2365&lt;20,"High",D2365&gt;=20,"Very High")</f>
        <v>High</v>
      </c>
      <c r="R2365" t="str">
        <f t="shared" si="73"/>
        <v>Normal</v>
      </c>
    </row>
    <row r="2366" spans="1:18" x14ac:dyDescent="0.3">
      <c r="A2366" t="s">
        <v>2377</v>
      </c>
      <c r="B2366" s="2">
        <v>38481</v>
      </c>
      <c r="C2366" t="s">
        <v>10013</v>
      </c>
      <c r="D2366" s="1">
        <v>24.14</v>
      </c>
      <c r="E2366" t="s">
        <v>10015</v>
      </c>
      <c r="F2366" s="2">
        <v>105120</v>
      </c>
      <c r="G2366" t="s">
        <v>10040</v>
      </c>
      <c r="H2366" t="s">
        <v>10033</v>
      </c>
      <c r="I2366" s="2">
        <v>683</v>
      </c>
      <c r="J2366" s="3">
        <v>24</v>
      </c>
      <c r="K2366" t="s">
        <v>10034</v>
      </c>
      <c r="L2366" s="4">
        <v>42711</v>
      </c>
      <c r="M2366" t="s">
        <v>10036</v>
      </c>
      <c r="N2366">
        <f t="shared" si="72"/>
        <v>0</v>
      </c>
      <c r="O2366" t="str" cm="1">
        <f t="array" ref="O2366">_xlfn.IFS(I2366&lt;600, "Very Poor",I2366&lt;650,"Poor",I2366&lt;700,"Fair",I2366&lt;750,"Good",I2366&gt;=750,"Excellent")</f>
        <v>Fair</v>
      </c>
      <c r="P2366" t="str" cm="1">
        <f t="array" ref="P2366">_xlfn.IFS(F2366&lt;30000,"Low",F2366&lt;60000,"Lower Middle",F2366&lt;100000, "Upper Middle",F2366&gt;=100000, "High")</f>
        <v>High</v>
      </c>
      <c r="Q2366" t="str" cm="1">
        <f t="array" ref="Q2366">_xlfn.IFS(D2366&lt;10,"Low",D2366&lt;15,"Medium",D2366&lt;20,"High",D2366&gt;=20,"Very High")</f>
        <v>Very High</v>
      </c>
      <c r="R2366" t="str">
        <f t="shared" si="73"/>
        <v>Normal</v>
      </c>
    </row>
    <row r="2367" spans="1:18" x14ac:dyDescent="0.3">
      <c r="A2367" t="s">
        <v>2378</v>
      </c>
      <c r="B2367" s="2">
        <v>28037</v>
      </c>
      <c r="C2367" t="s">
        <v>10013</v>
      </c>
      <c r="D2367" s="1">
        <v>7.04</v>
      </c>
      <c r="E2367" t="s">
        <v>10020</v>
      </c>
      <c r="F2367" s="2">
        <v>33835</v>
      </c>
      <c r="G2367" t="s">
        <v>10040</v>
      </c>
      <c r="H2367" t="s">
        <v>10026</v>
      </c>
      <c r="I2367" s="2">
        <v>670</v>
      </c>
      <c r="J2367" s="3">
        <v>14.6</v>
      </c>
      <c r="K2367" t="s">
        <v>10035</v>
      </c>
      <c r="L2367" s="4">
        <v>43474</v>
      </c>
      <c r="M2367" t="s">
        <v>10036</v>
      </c>
      <c r="N2367">
        <f t="shared" si="72"/>
        <v>0</v>
      </c>
      <c r="O2367" t="str" cm="1">
        <f t="array" ref="O2367">_xlfn.IFS(I2367&lt;600, "Very Poor",I2367&lt;650,"Poor",I2367&lt;700,"Fair",I2367&lt;750,"Good",I2367&gt;=750,"Excellent")</f>
        <v>Fair</v>
      </c>
      <c r="P2367" t="str" cm="1">
        <f t="array" ref="P2367">_xlfn.IFS(F2367&lt;30000,"Low",F2367&lt;60000,"Lower Middle",F2367&lt;100000, "Upper Middle",F2367&gt;=100000, "High")</f>
        <v>Lower Middle</v>
      </c>
      <c r="Q2367" t="str" cm="1">
        <f t="array" ref="Q2367">_xlfn.IFS(D2367&lt;10,"Low",D2367&lt;15,"Medium",D2367&lt;20,"High",D2367&gt;=20,"Very High")</f>
        <v>Low</v>
      </c>
      <c r="R2367" t="str">
        <f t="shared" si="73"/>
        <v>Normal</v>
      </c>
    </row>
    <row r="2368" spans="1:18" x14ac:dyDescent="0.3">
      <c r="A2368" t="s">
        <v>2379</v>
      </c>
      <c r="B2368" s="2">
        <v>10557</v>
      </c>
      <c r="C2368" t="s">
        <v>10013</v>
      </c>
      <c r="D2368" s="1">
        <v>6.01</v>
      </c>
      <c r="E2368" t="s">
        <v>10024</v>
      </c>
      <c r="F2368" s="2">
        <v>56492</v>
      </c>
      <c r="G2368" t="s">
        <v>10039</v>
      </c>
      <c r="H2368" t="s">
        <v>10026</v>
      </c>
      <c r="I2368" s="2">
        <v>647</v>
      </c>
      <c r="J2368" s="3">
        <v>12.3</v>
      </c>
      <c r="K2368" t="s">
        <v>10034</v>
      </c>
      <c r="L2368" s="4">
        <v>42379</v>
      </c>
      <c r="M2368" t="s">
        <v>10036</v>
      </c>
      <c r="N2368">
        <f t="shared" si="72"/>
        <v>0</v>
      </c>
      <c r="O2368" t="str" cm="1">
        <f t="array" ref="O2368">_xlfn.IFS(I2368&lt;600, "Very Poor",I2368&lt;650,"Poor",I2368&lt;700,"Fair",I2368&lt;750,"Good",I2368&gt;=750,"Excellent")</f>
        <v>Poor</v>
      </c>
      <c r="P2368" t="str" cm="1">
        <f t="array" ref="P2368">_xlfn.IFS(F2368&lt;30000,"Low",F2368&lt;60000,"Lower Middle",F2368&lt;100000, "Upper Middle",F2368&gt;=100000, "High")</f>
        <v>Lower Middle</v>
      </c>
      <c r="Q2368" t="str" cm="1">
        <f t="array" ref="Q2368">_xlfn.IFS(D2368&lt;10,"Low",D2368&lt;15,"Medium",D2368&lt;20,"High",D2368&gt;=20,"Very High")</f>
        <v>Low</v>
      </c>
      <c r="R2368" t="str">
        <f t="shared" si="73"/>
        <v>Normal</v>
      </c>
    </row>
    <row r="2369" spans="1:18" x14ac:dyDescent="0.3">
      <c r="A2369" t="s">
        <v>2380</v>
      </c>
      <c r="B2369" s="2">
        <v>10435</v>
      </c>
      <c r="C2369" t="s">
        <v>10013</v>
      </c>
      <c r="D2369" s="1">
        <v>13.25</v>
      </c>
      <c r="E2369" t="s">
        <v>10017</v>
      </c>
      <c r="F2369" s="2">
        <v>72685</v>
      </c>
      <c r="G2369" t="s">
        <v>10040</v>
      </c>
      <c r="H2369" t="s">
        <v>10030</v>
      </c>
      <c r="I2369" s="2">
        <v>751</v>
      </c>
      <c r="J2369" s="3">
        <v>22.1</v>
      </c>
      <c r="K2369" t="s">
        <v>10035</v>
      </c>
      <c r="L2369" s="4">
        <v>43275</v>
      </c>
      <c r="M2369" t="s">
        <v>10036</v>
      </c>
      <c r="N2369">
        <f t="shared" si="72"/>
        <v>0</v>
      </c>
      <c r="O2369" t="str" cm="1">
        <f t="array" ref="O2369">_xlfn.IFS(I2369&lt;600, "Very Poor",I2369&lt;650,"Poor",I2369&lt;700,"Fair",I2369&lt;750,"Good",I2369&gt;=750,"Excellent")</f>
        <v>Excellent</v>
      </c>
      <c r="P2369" t="str" cm="1">
        <f t="array" ref="P2369">_xlfn.IFS(F2369&lt;30000,"Low",F2369&lt;60000,"Lower Middle",F2369&lt;100000, "Upper Middle",F2369&gt;=100000, "High")</f>
        <v>Upper Middle</v>
      </c>
      <c r="Q2369" t="str" cm="1">
        <f t="array" ref="Q2369">_xlfn.IFS(D2369&lt;10,"Low",D2369&lt;15,"Medium",D2369&lt;20,"High",D2369&gt;=20,"Very High")</f>
        <v>Medium</v>
      </c>
      <c r="R2369" t="str">
        <f t="shared" si="73"/>
        <v>Normal</v>
      </c>
    </row>
    <row r="2370" spans="1:18" x14ac:dyDescent="0.3">
      <c r="A2370" t="s">
        <v>2381</v>
      </c>
      <c r="B2370" s="2">
        <v>38766</v>
      </c>
      <c r="C2370" t="s">
        <v>10014</v>
      </c>
      <c r="D2370" s="1">
        <v>23.25</v>
      </c>
      <c r="E2370" t="s">
        <v>10022</v>
      </c>
      <c r="F2370" s="2">
        <v>139753</v>
      </c>
      <c r="G2370" t="s">
        <v>10039</v>
      </c>
      <c r="H2370" t="s">
        <v>10028</v>
      </c>
      <c r="I2370" s="2">
        <v>750</v>
      </c>
      <c r="J2370" s="3">
        <v>22.8</v>
      </c>
      <c r="K2370" t="s">
        <v>10035</v>
      </c>
      <c r="L2370" s="4">
        <v>42086</v>
      </c>
      <c r="M2370" t="s">
        <v>10036</v>
      </c>
      <c r="N2370">
        <f t="shared" si="72"/>
        <v>0</v>
      </c>
      <c r="O2370" t="str" cm="1">
        <f t="array" ref="O2370">_xlfn.IFS(I2370&lt;600, "Very Poor",I2370&lt;650,"Poor",I2370&lt;700,"Fair",I2370&lt;750,"Good",I2370&gt;=750,"Excellent")</f>
        <v>Excellent</v>
      </c>
      <c r="P2370" t="str" cm="1">
        <f t="array" ref="P2370">_xlfn.IFS(F2370&lt;30000,"Low",F2370&lt;60000,"Lower Middle",F2370&lt;100000, "Upper Middle",F2370&gt;=100000, "High")</f>
        <v>High</v>
      </c>
      <c r="Q2370" t="str" cm="1">
        <f t="array" ref="Q2370">_xlfn.IFS(D2370&lt;10,"Low",D2370&lt;15,"Medium",D2370&lt;20,"High",D2370&gt;=20,"Very High")</f>
        <v>Very High</v>
      </c>
      <c r="R2370" t="str">
        <f t="shared" si="73"/>
        <v>Normal</v>
      </c>
    </row>
    <row r="2371" spans="1:18" x14ac:dyDescent="0.3">
      <c r="A2371" t="s">
        <v>2382</v>
      </c>
      <c r="B2371" s="2">
        <v>1162</v>
      </c>
      <c r="C2371" t="s">
        <v>10013</v>
      </c>
      <c r="D2371" s="1">
        <v>18.04</v>
      </c>
      <c r="E2371" t="s">
        <v>10020</v>
      </c>
      <c r="F2371" s="2">
        <v>144683</v>
      </c>
      <c r="G2371" t="s">
        <v>10040</v>
      </c>
      <c r="H2371" t="s">
        <v>10026</v>
      </c>
      <c r="I2371" s="2">
        <v>722</v>
      </c>
      <c r="J2371" s="3">
        <v>27.8</v>
      </c>
      <c r="K2371" t="s">
        <v>10034</v>
      </c>
      <c r="L2371" s="4">
        <v>42110</v>
      </c>
      <c r="M2371" t="s">
        <v>10037</v>
      </c>
      <c r="N2371">
        <f t="shared" ref="N2371:N2434" si="74">IF(M2371="Charged Off",1,0)</f>
        <v>1</v>
      </c>
      <c r="O2371" t="str" cm="1">
        <f t="array" ref="O2371">_xlfn.IFS(I2371&lt;600, "Very Poor",I2371&lt;650,"Poor",I2371&lt;700,"Fair",I2371&lt;750,"Good",I2371&gt;=750,"Excellent")</f>
        <v>Good</v>
      </c>
      <c r="P2371" t="str" cm="1">
        <f t="array" ref="P2371">_xlfn.IFS(F2371&lt;30000,"Low",F2371&lt;60000,"Lower Middle",F2371&lt;100000, "Upper Middle",F2371&gt;=100000, "High")</f>
        <v>High</v>
      </c>
      <c r="Q2371" t="str" cm="1">
        <f t="array" ref="Q2371">_xlfn.IFS(D2371&lt;10,"Low",D2371&lt;15,"Medium",D2371&lt;20,"High",D2371&gt;=20,"Very High")</f>
        <v>High</v>
      </c>
      <c r="R2371" t="str">
        <f t="shared" ref="R2371:R2434" si="75">IF(AND(I2371&lt;650,D2371&gt;15), "High Risk", "Normal")</f>
        <v>Normal</v>
      </c>
    </row>
    <row r="2372" spans="1:18" x14ac:dyDescent="0.3">
      <c r="A2372" t="s">
        <v>2383</v>
      </c>
      <c r="B2372" s="2">
        <v>35742</v>
      </c>
      <c r="C2372" t="s">
        <v>10013</v>
      </c>
      <c r="D2372" s="1">
        <v>15.43</v>
      </c>
      <c r="E2372" t="s">
        <v>10023</v>
      </c>
      <c r="F2372" s="2">
        <v>129624</v>
      </c>
      <c r="G2372" t="s">
        <v>10039</v>
      </c>
      <c r="H2372" t="s">
        <v>10028</v>
      </c>
      <c r="I2372" s="2">
        <v>804</v>
      </c>
      <c r="J2372" s="3">
        <v>33.1</v>
      </c>
      <c r="K2372" t="s">
        <v>10035</v>
      </c>
      <c r="L2372" s="4">
        <v>42068</v>
      </c>
      <c r="M2372" t="s">
        <v>10036</v>
      </c>
      <c r="N2372">
        <f t="shared" si="74"/>
        <v>0</v>
      </c>
      <c r="O2372" t="str" cm="1">
        <f t="array" ref="O2372">_xlfn.IFS(I2372&lt;600, "Very Poor",I2372&lt;650,"Poor",I2372&lt;700,"Fair",I2372&lt;750,"Good",I2372&gt;=750,"Excellent")</f>
        <v>Excellent</v>
      </c>
      <c r="P2372" t="str" cm="1">
        <f t="array" ref="P2372">_xlfn.IFS(F2372&lt;30000,"Low",F2372&lt;60000,"Lower Middle",F2372&lt;100000, "Upper Middle",F2372&gt;=100000, "High")</f>
        <v>High</v>
      </c>
      <c r="Q2372" t="str" cm="1">
        <f t="array" ref="Q2372">_xlfn.IFS(D2372&lt;10,"Low",D2372&lt;15,"Medium",D2372&lt;20,"High",D2372&gt;=20,"Very High")</f>
        <v>High</v>
      </c>
      <c r="R2372" t="str">
        <f t="shared" si="75"/>
        <v>Normal</v>
      </c>
    </row>
    <row r="2373" spans="1:18" x14ac:dyDescent="0.3">
      <c r="A2373" t="s">
        <v>2384</v>
      </c>
      <c r="B2373" s="2">
        <v>20675</v>
      </c>
      <c r="C2373" t="s">
        <v>10013</v>
      </c>
      <c r="D2373" s="1">
        <v>25.33</v>
      </c>
      <c r="E2373" t="s">
        <v>10020</v>
      </c>
      <c r="F2373" s="2">
        <v>24693</v>
      </c>
      <c r="G2373" t="s">
        <v>10039</v>
      </c>
      <c r="H2373" t="s">
        <v>10033</v>
      </c>
      <c r="I2373" s="2">
        <v>776</v>
      </c>
      <c r="J2373" s="3">
        <v>37.700000000000003</v>
      </c>
      <c r="K2373" t="s">
        <v>10034</v>
      </c>
      <c r="L2373" s="4">
        <v>42822</v>
      </c>
      <c r="M2373" t="s">
        <v>10037</v>
      </c>
      <c r="N2373">
        <f t="shared" si="74"/>
        <v>1</v>
      </c>
      <c r="O2373" t="str" cm="1">
        <f t="array" ref="O2373">_xlfn.IFS(I2373&lt;600, "Very Poor",I2373&lt;650,"Poor",I2373&lt;700,"Fair",I2373&lt;750,"Good",I2373&gt;=750,"Excellent")</f>
        <v>Excellent</v>
      </c>
      <c r="P2373" t="str" cm="1">
        <f t="array" ref="P2373">_xlfn.IFS(F2373&lt;30000,"Low",F2373&lt;60000,"Lower Middle",F2373&lt;100000, "Upper Middle",F2373&gt;=100000, "High")</f>
        <v>Low</v>
      </c>
      <c r="Q2373" t="str" cm="1">
        <f t="array" ref="Q2373">_xlfn.IFS(D2373&lt;10,"Low",D2373&lt;15,"Medium",D2373&lt;20,"High",D2373&gt;=20,"Very High")</f>
        <v>Very High</v>
      </c>
      <c r="R2373" t="str">
        <f t="shared" si="75"/>
        <v>Normal</v>
      </c>
    </row>
    <row r="2374" spans="1:18" x14ac:dyDescent="0.3">
      <c r="A2374" t="s">
        <v>2385</v>
      </c>
      <c r="B2374" s="2">
        <v>9461</v>
      </c>
      <c r="C2374" t="s">
        <v>10014</v>
      </c>
      <c r="D2374" s="1">
        <v>24.17</v>
      </c>
      <c r="E2374" t="s">
        <v>10024</v>
      </c>
      <c r="F2374" s="2">
        <v>68401</v>
      </c>
      <c r="G2374" t="s">
        <v>10040</v>
      </c>
      <c r="H2374" t="s">
        <v>10028</v>
      </c>
      <c r="I2374" s="2">
        <v>777</v>
      </c>
      <c r="J2374" s="3">
        <v>32.9</v>
      </c>
      <c r="K2374" t="s">
        <v>10034</v>
      </c>
      <c r="L2374" s="4">
        <v>42594</v>
      </c>
      <c r="M2374" t="s">
        <v>10037</v>
      </c>
      <c r="N2374">
        <f t="shared" si="74"/>
        <v>1</v>
      </c>
      <c r="O2374" t="str" cm="1">
        <f t="array" ref="O2374">_xlfn.IFS(I2374&lt;600, "Very Poor",I2374&lt;650,"Poor",I2374&lt;700,"Fair",I2374&lt;750,"Good",I2374&gt;=750,"Excellent")</f>
        <v>Excellent</v>
      </c>
      <c r="P2374" t="str" cm="1">
        <f t="array" ref="P2374">_xlfn.IFS(F2374&lt;30000,"Low",F2374&lt;60000,"Lower Middle",F2374&lt;100000, "Upper Middle",F2374&gt;=100000, "High")</f>
        <v>Upper Middle</v>
      </c>
      <c r="Q2374" t="str" cm="1">
        <f t="array" ref="Q2374">_xlfn.IFS(D2374&lt;10,"Low",D2374&lt;15,"Medium",D2374&lt;20,"High",D2374&gt;=20,"Very High")</f>
        <v>Very High</v>
      </c>
      <c r="R2374" t="str">
        <f t="shared" si="75"/>
        <v>Normal</v>
      </c>
    </row>
    <row r="2375" spans="1:18" x14ac:dyDescent="0.3">
      <c r="A2375" t="s">
        <v>2386</v>
      </c>
      <c r="B2375" s="2">
        <v>18015</v>
      </c>
      <c r="C2375" t="s">
        <v>10013</v>
      </c>
      <c r="D2375" s="1">
        <v>24.65</v>
      </c>
      <c r="E2375" t="s">
        <v>10021</v>
      </c>
      <c r="F2375" s="2">
        <v>45190</v>
      </c>
      <c r="G2375" t="s">
        <v>10039</v>
      </c>
      <c r="H2375" t="s">
        <v>10032</v>
      </c>
      <c r="I2375" s="2">
        <v>752</v>
      </c>
      <c r="J2375" s="3">
        <v>36.799999999999997</v>
      </c>
      <c r="K2375" t="s">
        <v>10035</v>
      </c>
      <c r="L2375" s="4">
        <v>44083</v>
      </c>
      <c r="M2375" t="s">
        <v>10037</v>
      </c>
      <c r="N2375">
        <f t="shared" si="74"/>
        <v>1</v>
      </c>
      <c r="O2375" t="str" cm="1">
        <f t="array" ref="O2375">_xlfn.IFS(I2375&lt;600, "Very Poor",I2375&lt;650,"Poor",I2375&lt;700,"Fair",I2375&lt;750,"Good",I2375&gt;=750,"Excellent")</f>
        <v>Excellent</v>
      </c>
      <c r="P2375" t="str" cm="1">
        <f t="array" ref="P2375">_xlfn.IFS(F2375&lt;30000,"Low",F2375&lt;60000,"Lower Middle",F2375&lt;100000, "Upper Middle",F2375&gt;=100000, "High")</f>
        <v>Lower Middle</v>
      </c>
      <c r="Q2375" t="str" cm="1">
        <f t="array" ref="Q2375">_xlfn.IFS(D2375&lt;10,"Low",D2375&lt;15,"Medium",D2375&lt;20,"High",D2375&gt;=20,"Very High")</f>
        <v>Very High</v>
      </c>
      <c r="R2375" t="str">
        <f t="shared" si="75"/>
        <v>Normal</v>
      </c>
    </row>
    <row r="2376" spans="1:18" x14ac:dyDescent="0.3">
      <c r="A2376" t="s">
        <v>2387</v>
      </c>
      <c r="B2376" s="2">
        <v>33591</v>
      </c>
      <c r="C2376" t="s">
        <v>10013</v>
      </c>
      <c r="D2376" s="1">
        <v>16.489999999999998</v>
      </c>
      <c r="E2376" t="s">
        <v>10021</v>
      </c>
      <c r="F2376" s="2">
        <v>146290</v>
      </c>
      <c r="G2376" t="s">
        <v>10040</v>
      </c>
      <c r="H2376" t="s">
        <v>10028</v>
      </c>
      <c r="I2376" s="2">
        <v>732</v>
      </c>
      <c r="J2376" s="3">
        <v>22.5</v>
      </c>
      <c r="K2376" t="s">
        <v>10035</v>
      </c>
      <c r="L2376" s="4">
        <v>42482</v>
      </c>
      <c r="M2376" t="s">
        <v>10036</v>
      </c>
      <c r="N2376">
        <f t="shared" si="74"/>
        <v>0</v>
      </c>
      <c r="O2376" t="str" cm="1">
        <f t="array" ref="O2376">_xlfn.IFS(I2376&lt;600, "Very Poor",I2376&lt;650,"Poor",I2376&lt;700,"Fair",I2376&lt;750,"Good",I2376&gt;=750,"Excellent")</f>
        <v>Good</v>
      </c>
      <c r="P2376" t="str" cm="1">
        <f t="array" ref="P2376">_xlfn.IFS(F2376&lt;30000,"Low",F2376&lt;60000,"Lower Middle",F2376&lt;100000, "Upper Middle",F2376&gt;=100000, "High")</f>
        <v>High</v>
      </c>
      <c r="Q2376" t="str" cm="1">
        <f t="array" ref="Q2376">_xlfn.IFS(D2376&lt;10,"Low",D2376&lt;15,"Medium",D2376&lt;20,"High",D2376&gt;=20,"Very High")</f>
        <v>High</v>
      </c>
      <c r="R2376" t="str">
        <f t="shared" si="75"/>
        <v>Normal</v>
      </c>
    </row>
    <row r="2377" spans="1:18" x14ac:dyDescent="0.3">
      <c r="A2377" t="s">
        <v>2388</v>
      </c>
      <c r="B2377" s="2">
        <v>29047</v>
      </c>
      <c r="C2377" t="s">
        <v>10013</v>
      </c>
      <c r="D2377" s="1">
        <v>5.49</v>
      </c>
      <c r="E2377" t="s">
        <v>10024</v>
      </c>
      <c r="F2377" s="2">
        <v>52605</v>
      </c>
      <c r="G2377" t="s">
        <v>10038</v>
      </c>
      <c r="H2377" t="s">
        <v>10029</v>
      </c>
      <c r="I2377" s="2">
        <v>732</v>
      </c>
      <c r="J2377" s="3">
        <v>6.4</v>
      </c>
      <c r="K2377" t="s">
        <v>10035</v>
      </c>
      <c r="L2377" s="4">
        <v>43130</v>
      </c>
      <c r="M2377" t="s">
        <v>10036</v>
      </c>
      <c r="N2377">
        <f t="shared" si="74"/>
        <v>0</v>
      </c>
      <c r="O2377" t="str" cm="1">
        <f t="array" ref="O2377">_xlfn.IFS(I2377&lt;600, "Very Poor",I2377&lt;650,"Poor",I2377&lt;700,"Fair",I2377&lt;750,"Good",I2377&gt;=750,"Excellent")</f>
        <v>Good</v>
      </c>
      <c r="P2377" t="str" cm="1">
        <f t="array" ref="P2377">_xlfn.IFS(F2377&lt;30000,"Low",F2377&lt;60000,"Lower Middle",F2377&lt;100000, "Upper Middle",F2377&gt;=100000, "High")</f>
        <v>Lower Middle</v>
      </c>
      <c r="Q2377" t="str" cm="1">
        <f t="array" ref="Q2377">_xlfn.IFS(D2377&lt;10,"Low",D2377&lt;15,"Medium",D2377&lt;20,"High",D2377&gt;=20,"Very High")</f>
        <v>Low</v>
      </c>
      <c r="R2377" t="str">
        <f t="shared" si="75"/>
        <v>Normal</v>
      </c>
    </row>
    <row r="2378" spans="1:18" x14ac:dyDescent="0.3">
      <c r="A2378" t="s">
        <v>2389</v>
      </c>
      <c r="B2378" s="2">
        <v>35782</v>
      </c>
      <c r="C2378" t="s">
        <v>10013</v>
      </c>
      <c r="D2378" s="1">
        <v>9.3000000000000007</v>
      </c>
      <c r="E2378" t="s">
        <v>10019</v>
      </c>
      <c r="F2378" s="2">
        <v>41646</v>
      </c>
      <c r="G2378" t="s">
        <v>10039</v>
      </c>
      <c r="H2378" t="s">
        <v>10031</v>
      </c>
      <c r="I2378" s="2">
        <v>589</v>
      </c>
      <c r="J2378" s="3">
        <v>6.8</v>
      </c>
      <c r="K2378" t="s">
        <v>10035</v>
      </c>
      <c r="L2378" s="4">
        <v>42699</v>
      </c>
      <c r="M2378" t="s">
        <v>10036</v>
      </c>
      <c r="N2378">
        <f t="shared" si="74"/>
        <v>0</v>
      </c>
      <c r="O2378" t="str" cm="1">
        <f t="array" ref="O2378">_xlfn.IFS(I2378&lt;600, "Very Poor",I2378&lt;650,"Poor",I2378&lt;700,"Fair",I2378&lt;750,"Good",I2378&gt;=750,"Excellent")</f>
        <v>Very Poor</v>
      </c>
      <c r="P2378" t="str" cm="1">
        <f t="array" ref="P2378">_xlfn.IFS(F2378&lt;30000,"Low",F2378&lt;60000,"Lower Middle",F2378&lt;100000, "Upper Middle",F2378&gt;=100000, "High")</f>
        <v>Lower Middle</v>
      </c>
      <c r="Q2378" t="str" cm="1">
        <f t="array" ref="Q2378">_xlfn.IFS(D2378&lt;10,"Low",D2378&lt;15,"Medium",D2378&lt;20,"High",D2378&gt;=20,"Very High")</f>
        <v>Low</v>
      </c>
      <c r="R2378" t="str">
        <f t="shared" si="75"/>
        <v>Normal</v>
      </c>
    </row>
    <row r="2379" spans="1:18" x14ac:dyDescent="0.3">
      <c r="A2379" t="s">
        <v>2390</v>
      </c>
      <c r="B2379" s="2">
        <v>10833</v>
      </c>
      <c r="C2379" t="s">
        <v>10013</v>
      </c>
      <c r="D2379" s="1">
        <v>23.53</v>
      </c>
      <c r="E2379" t="s">
        <v>10016</v>
      </c>
      <c r="F2379" s="2">
        <v>65478</v>
      </c>
      <c r="G2379" t="s">
        <v>10039</v>
      </c>
      <c r="H2379" t="s">
        <v>10032</v>
      </c>
      <c r="I2379" s="2">
        <v>769</v>
      </c>
      <c r="J2379" s="3">
        <v>14.4</v>
      </c>
      <c r="K2379" t="s">
        <v>10034</v>
      </c>
      <c r="L2379" s="4">
        <v>43313</v>
      </c>
      <c r="M2379" t="s">
        <v>10036</v>
      </c>
      <c r="N2379">
        <f t="shared" si="74"/>
        <v>0</v>
      </c>
      <c r="O2379" t="str" cm="1">
        <f t="array" ref="O2379">_xlfn.IFS(I2379&lt;600, "Very Poor",I2379&lt;650,"Poor",I2379&lt;700,"Fair",I2379&lt;750,"Good",I2379&gt;=750,"Excellent")</f>
        <v>Excellent</v>
      </c>
      <c r="P2379" t="str" cm="1">
        <f t="array" ref="P2379">_xlfn.IFS(F2379&lt;30000,"Low",F2379&lt;60000,"Lower Middle",F2379&lt;100000, "Upper Middle",F2379&gt;=100000, "High")</f>
        <v>Upper Middle</v>
      </c>
      <c r="Q2379" t="str" cm="1">
        <f t="array" ref="Q2379">_xlfn.IFS(D2379&lt;10,"Low",D2379&lt;15,"Medium",D2379&lt;20,"High",D2379&gt;=20,"Very High")</f>
        <v>Very High</v>
      </c>
      <c r="R2379" t="str">
        <f t="shared" si="75"/>
        <v>Normal</v>
      </c>
    </row>
    <row r="2380" spans="1:18" x14ac:dyDescent="0.3">
      <c r="A2380" t="s">
        <v>2391</v>
      </c>
      <c r="B2380" s="2">
        <v>8896</v>
      </c>
      <c r="C2380" t="s">
        <v>10014</v>
      </c>
      <c r="D2380" s="1">
        <v>23.83</v>
      </c>
      <c r="E2380" t="s">
        <v>10021</v>
      </c>
      <c r="F2380" s="2">
        <v>46957</v>
      </c>
      <c r="G2380" t="s">
        <v>10039</v>
      </c>
      <c r="H2380" t="s">
        <v>10029</v>
      </c>
      <c r="I2380" s="2">
        <v>591</v>
      </c>
      <c r="J2380" s="3">
        <v>26.5</v>
      </c>
      <c r="K2380" t="s">
        <v>10034</v>
      </c>
      <c r="L2380" s="4">
        <v>43067</v>
      </c>
      <c r="M2380" t="s">
        <v>10037</v>
      </c>
      <c r="N2380">
        <f t="shared" si="74"/>
        <v>1</v>
      </c>
      <c r="O2380" t="str" cm="1">
        <f t="array" ref="O2380">_xlfn.IFS(I2380&lt;600, "Very Poor",I2380&lt;650,"Poor",I2380&lt;700,"Fair",I2380&lt;750,"Good",I2380&gt;=750,"Excellent")</f>
        <v>Very Poor</v>
      </c>
      <c r="P2380" t="str" cm="1">
        <f t="array" ref="P2380">_xlfn.IFS(F2380&lt;30000,"Low",F2380&lt;60000,"Lower Middle",F2380&lt;100000, "Upper Middle",F2380&gt;=100000, "High")</f>
        <v>Lower Middle</v>
      </c>
      <c r="Q2380" t="str" cm="1">
        <f t="array" ref="Q2380">_xlfn.IFS(D2380&lt;10,"Low",D2380&lt;15,"Medium",D2380&lt;20,"High",D2380&gt;=20,"Very High")</f>
        <v>Very High</v>
      </c>
      <c r="R2380" t="str">
        <f t="shared" si="75"/>
        <v>High Risk</v>
      </c>
    </row>
    <row r="2381" spans="1:18" x14ac:dyDescent="0.3">
      <c r="A2381" t="s">
        <v>2392</v>
      </c>
      <c r="B2381" s="2">
        <v>33972</v>
      </c>
      <c r="C2381" t="s">
        <v>10014</v>
      </c>
      <c r="D2381" s="1">
        <v>29.31</v>
      </c>
      <c r="E2381" t="s">
        <v>10022</v>
      </c>
      <c r="F2381" s="2">
        <v>136552</v>
      </c>
      <c r="G2381" t="s">
        <v>10040</v>
      </c>
      <c r="H2381" t="s">
        <v>10033</v>
      </c>
      <c r="I2381" s="2">
        <v>608</v>
      </c>
      <c r="J2381" s="3">
        <v>16.7</v>
      </c>
      <c r="K2381" t="s">
        <v>10035</v>
      </c>
      <c r="L2381" s="4">
        <v>42984</v>
      </c>
      <c r="M2381" t="s">
        <v>10037</v>
      </c>
      <c r="N2381">
        <f t="shared" si="74"/>
        <v>1</v>
      </c>
      <c r="O2381" t="str" cm="1">
        <f t="array" ref="O2381">_xlfn.IFS(I2381&lt;600, "Very Poor",I2381&lt;650,"Poor",I2381&lt;700,"Fair",I2381&lt;750,"Good",I2381&gt;=750,"Excellent")</f>
        <v>Poor</v>
      </c>
      <c r="P2381" t="str" cm="1">
        <f t="array" ref="P2381">_xlfn.IFS(F2381&lt;30000,"Low",F2381&lt;60000,"Lower Middle",F2381&lt;100000, "Upper Middle",F2381&gt;=100000, "High")</f>
        <v>High</v>
      </c>
      <c r="Q2381" t="str" cm="1">
        <f t="array" ref="Q2381">_xlfn.IFS(D2381&lt;10,"Low",D2381&lt;15,"Medium",D2381&lt;20,"High",D2381&gt;=20,"Very High")</f>
        <v>Very High</v>
      </c>
      <c r="R2381" t="str">
        <f t="shared" si="75"/>
        <v>High Risk</v>
      </c>
    </row>
    <row r="2382" spans="1:18" x14ac:dyDescent="0.3">
      <c r="A2382" t="s">
        <v>2393</v>
      </c>
      <c r="B2382" s="2">
        <v>31508</v>
      </c>
      <c r="C2382" t="s">
        <v>10014</v>
      </c>
      <c r="D2382" s="1">
        <v>9.75</v>
      </c>
      <c r="E2382" t="s">
        <v>10017</v>
      </c>
      <c r="F2382" s="2">
        <v>101860</v>
      </c>
      <c r="G2382" t="s">
        <v>10040</v>
      </c>
      <c r="H2382" t="s">
        <v>10032</v>
      </c>
      <c r="I2382" s="2">
        <v>622</v>
      </c>
      <c r="J2382" s="3">
        <v>10.8</v>
      </c>
      <c r="K2382" t="s">
        <v>10034</v>
      </c>
      <c r="L2382" s="4">
        <v>43062</v>
      </c>
      <c r="M2382" t="s">
        <v>10036</v>
      </c>
      <c r="N2382">
        <f t="shared" si="74"/>
        <v>0</v>
      </c>
      <c r="O2382" t="str" cm="1">
        <f t="array" ref="O2382">_xlfn.IFS(I2382&lt;600, "Very Poor",I2382&lt;650,"Poor",I2382&lt;700,"Fair",I2382&lt;750,"Good",I2382&gt;=750,"Excellent")</f>
        <v>Poor</v>
      </c>
      <c r="P2382" t="str" cm="1">
        <f t="array" ref="P2382">_xlfn.IFS(F2382&lt;30000,"Low",F2382&lt;60000,"Lower Middle",F2382&lt;100000, "Upper Middle",F2382&gt;=100000, "High")</f>
        <v>High</v>
      </c>
      <c r="Q2382" t="str" cm="1">
        <f t="array" ref="Q2382">_xlfn.IFS(D2382&lt;10,"Low",D2382&lt;15,"Medium",D2382&lt;20,"High",D2382&gt;=20,"Very High")</f>
        <v>Low</v>
      </c>
      <c r="R2382" t="str">
        <f t="shared" si="75"/>
        <v>Normal</v>
      </c>
    </row>
    <row r="2383" spans="1:18" x14ac:dyDescent="0.3">
      <c r="A2383" t="s">
        <v>2394</v>
      </c>
      <c r="B2383" s="2">
        <v>6347</v>
      </c>
      <c r="C2383" t="s">
        <v>10014</v>
      </c>
      <c r="D2383" s="1">
        <v>8.07</v>
      </c>
      <c r="E2383" t="s">
        <v>10015</v>
      </c>
      <c r="F2383" s="2">
        <v>79296</v>
      </c>
      <c r="G2383" t="s">
        <v>10040</v>
      </c>
      <c r="H2383" t="s">
        <v>10029</v>
      </c>
      <c r="I2383" s="2">
        <v>667</v>
      </c>
      <c r="J2383" s="3">
        <v>34.799999999999997</v>
      </c>
      <c r="K2383" t="s">
        <v>10035</v>
      </c>
      <c r="L2383" s="4">
        <v>42752</v>
      </c>
      <c r="M2383" t="s">
        <v>10036</v>
      </c>
      <c r="N2383">
        <f t="shared" si="74"/>
        <v>0</v>
      </c>
      <c r="O2383" t="str" cm="1">
        <f t="array" ref="O2383">_xlfn.IFS(I2383&lt;600, "Very Poor",I2383&lt;650,"Poor",I2383&lt;700,"Fair",I2383&lt;750,"Good",I2383&gt;=750,"Excellent")</f>
        <v>Fair</v>
      </c>
      <c r="P2383" t="str" cm="1">
        <f t="array" ref="P2383">_xlfn.IFS(F2383&lt;30000,"Low",F2383&lt;60000,"Lower Middle",F2383&lt;100000, "Upper Middle",F2383&gt;=100000, "High")</f>
        <v>Upper Middle</v>
      </c>
      <c r="Q2383" t="str" cm="1">
        <f t="array" ref="Q2383">_xlfn.IFS(D2383&lt;10,"Low",D2383&lt;15,"Medium",D2383&lt;20,"High",D2383&gt;=20,"Very High")</f>
        <v>Low</v>
      </c>
      <c r="R2383" t="str">
        <f t="shared" si="75"/>
        <v>Normal</v>
      </c>
    </row>
    <row r="2384" spans="1:18" x14ac:dyDescent="0.3">
      <c r="A2384" t="s">
        <v>2395</v>
      </c>
      <c r="B2384" s="2">
        <v>31314</v>
      </c>
      <c r="C2384" t="s">
        <v>10013</v>
      </c>
      <c r="D2384" s="1">
        <v>8.4700000000000006</v>
      </c>
      <c r="E2384" t="s">
        <v>10021</v>
      </c>
      <c r="F2384" s="2">
        <v>135375</v>
      </c>
      <c r="G2384" t="s">
        <v>10040</v>
      </c>
      <c r="H2384" t="s">
        <v>10031</v>
      </c>
      <c r="I2384" s="2">
        <v>690</v>
      </c>
      <c r="J2384" s="3">
        <v>39.5</v>
      </c>
      <c r="K2384" t="s">
        <v>10035</v>
      </c>
      <c r="L2384" s="4">
        <v>42960</v>
      </c>
      <c r="M2384" t="s">
        <v>10036</v>
      </c>
      <c r="N2384">
        <f t="shared" si="74"/>
        <v>0</v>
      </c>
      <c r="O2384" t="str" cm="1">
        <f t="array" ref="O2384">_xlfn.IFS(I2384&lt;600, "Very Poor",I2384&lt;650,"Poor",I2384&lt;700,"Fair",I2384&lt;750,"Good",I2384&gt;=750,"Excellent")</f>
        <v>Fair</v>
      </c>
      <c r="P2384" t="str" cm="1">
        <f t="array" ref="P2384">_xlfn.IFS(F2384&lt;30000,"Low",F2384&lt;60000,"Lower Middle",F2384&lt;100000, "Upper Middle",F2384&gt;=100000, "High")</f>
        <v>High</v>
      </c>
      <c r="Q2384" t="str" cm="1">
        <f t="array" ref="Q2384">_xlfn.IFS(D2384&lt;10,"Low",D2384&lt;15,"Medium",D2384&lt;20,"High",D2384&gt;=20,"Very High")</f>
        <v>Low</v>
      </c>
      <c r="R2384" t="str">
        <f t="shared" si="75"/>
        <v>Normal</v>
      </c>
    </row>
    <row r="2385" spans="1:18" x14ac:dyDescent="0.3">
      <c r="A2385" t="s">
        <v>2396</v>
      </c>
      <c r="B2385" s="2">
        <v>3643</v>
      </c>
      <c r="C2385" t="s">
        <v>10014</v>
      </c>
      <c r="D2385" s="1">
        <v>9.6199999999999992</v>
      </c>
      <c r="E2385" t="s">
        <v>10017</v>
      </c>
      <c r="F2385" s="2">
        <v>109220</v>
      </c>
      <c r="G2385" t="s">
        <v>10039</v>
      </c>
      <c r="H2385" t="s">
        <v>10030</v>
      </c>
      <c r="I2385" s="2">
        <v>648</v>
      </c>
      <c r="J2385" s="3">
        <v>5.6</v>
      </c>
      <c r="K2385" t="s">
        <v>10035</v>
      </c>
      <c r="L2385" s="4">
        <v>44110</v>
      </c>
      <c r="M2385" t="s">
        <v>10036</v>
      </c>
      <c r="N2385">
        <f t="shared" si="74"/>
        <v>0</v>
      </c>
      <c r="O2385" t="str" cm="1">
        <f t="array" ref="O2385">_xlfn.IFS(I2385&lt;600, "Very Poor",I2385&lt;650,"Poor",I2385&lt;700,"Fair",I2385&lt;750,"Good",I2385&gt;=750,"Excellent")</f>
        <v>Poor</v>
      </c>
      <c r="P2385" t="str" cm="1">
        <f t="array" ref="P2385">_xlfn.IFS(F2385&lt;30000,"Low",F2385&lt;60000,"Lower Middle",F2385&lt;100000, "Upper Middle",F2385&gt;=100000, "High")</f>
        <v>High</v>
      </c>
      <c r="Q2385" t="str" cm="1">
        <f t="array" ref="Q2385">_xlfn.IFS(D2385&lt;10,"Low",D2385&lt;15,"Medium",D2385&lt;20,"High",D2385&gt;=20,"Very High")</f>
        <v>Low</v>
      </c>
      <c r="R2385" t="str">
        <f t="shared" si="75"/>
        <v>Normal</v>
      </c>
    </row>
    <row r="2386" spans="1:18" x14ac:dyDescent="0.3">
      <c r="A2386" t="s">
        <v>2397</v>
      </c>
      <c r="B2386" s="2">
        <v>19681</v>
      </c>
      <c r="C2386" t="s">
        <v>10013</v>
      </c>
      <c r="D2386" s="1">
        <v>18.21</v>
      </c>
      <c r="E2386" t="s">
        <v>10016</v>
      </c>
      <c r="F2386" s="2">
        <v>130423</v>
      </c>
      <c r="G2386" t="s">
        <v>10039</v>
      </c>
      <c r="H2386" t="s">
        <v>10030</v>
      </c>
      <c r="I2386" s="2">
        <v>698</v>
      </c>
      <c r="J2386" s="3">
        <v>8.1</v>
      </c>
      <c r="K2386" t="s">
        <v>10034</v>
      </c>
      <c r="L2386" s="4">
        <v>42992</v>
      </c>
      <c r="M2386" t="s">
        <v>10036</v>
      </c>
      <c r="N2386">
        <f t="shared" si="74"/>
        <v>0</v>
      </c>
      <c r="O2386" t="str" cm="1">
        <f t="array" ref="O2386">_xlfn.IFS(I2386&lt;600, "Very Poor",I2386&lt;650,"Poor",I2386&lt;700,"Fair",I2386&lt;750,"Good",I2386&gt;=750,"Excellent")</f>
        <v>Fair</v>
      </c>
      <c r="P2386" t="str" cm="1">
        <f t="array" ref="P2386">_xlfn.IFS(F2386&lt;30000,"Low",F2386&lt;60000,"Lower Middle",F2386&lt;100000, "Upper Middle",F2386&gt;=100000, "High")</f>
        <v>High</v>
      </c>
      <c r="Q2386" t="str" cm="1">
        <f t="array" ref="Q2386">_xlfn.IFS(D2386&lt;10,"Low",D2386&lt;15,"Medium",D2386&lt;20,"High",D2386&gt;=20,"Very High")</f>
        <v>High</v>
      </c>
      <c r="R2386" t="str">
        <f t="shared" si="75"/>
        <v>Normal</v>
      </c>
    </row>
    <row r="2387" spans="1:18" x14ac:dyDescent="0.3">
      <c r="A2387" t="s">
        <v>2398</v>
      </c>
      <c r="B2387" s="2">
        <v>39328</v>
      </c>
      <c r="C2387" t="s">
        <v>10013</v>
      </c>
      <c r="D2387" s="1">
        <v>29.38</v>
      </c>
      <c r="E2387" t="s">
        <v>10022</v>
      </c>
      <c r="F2387" s="2">
        <v>59175</v>
      </c>
      <c r="G2387" t="s">
        <v>10039</v>
      </c>
      <c r="H2387" t="s">
        <v>10028</v>
      </c>
      <c r="I2387" s="2">
        <v>846</v>
      </c>
      <c r="J2387" s="3">
        <v>22.5</v>
      </c>
      <c r="K2387" t="s">
        <v>10035</v>
      </c>
      <c r="L2387" s="4">
        <v>43091</v>
      </c>
      <c r="M2387" t="s">
        <v>10036</v>
      </c>
      <c r="N2387">
        <f t="shared" si="74"/>
        <v>0</v>
      </c>
      <c r="O2387" t="str" cm="1">
        <f t="array" ref="O2387">_xlfn.IFS(I2387&lt;600, "Very Poor",I2387&lt;650,"Poor",I2387&lt;700,"Fair",I2387&lt;750,"Good",I2387&gt;=750,"Excellent")</f>
        <v>Excellent</v>
      </c>
      <c r="P2387" t="str" cm="1">
        <f t="array" ref="P2387">_xlfn.IFS(F2387&lt;30000,"Low",F2387&lt;60000,"Lower Middle",F2387&lt;100000, "Upper Middle",F2387&gt;=100000, "High")</f>
        <v>Lower Middle</v>
      </c>
      <c r="Q2387" t="str" cm="1">
        <f t="array" ref="Q2387">_xlfn.IFS(D2387&lt;10,"Low",D2387&lt;15,"Medium",D2387&lt;20,"High",D2387&gt;=20,"Very High")</f>
        <v>Very High</v>
      </c>
      <c r="R2387" t="str">
        <f t="shared" si="75"/>
        <v>Normal</v>
      </c>
    </row>
    <row r="2388" spans="1:18" x14ac:dyDescent="0.3">
      <c r="A2388" t="s">
        <v>2399</v>
      </c>
      <c r="B2388" s="2">
        <v>16892</v>
      </c>
      <c r="C2388" t="s">
        <v>10013</v>
      </c>
      <c r="D2388" s="1">
        <v>19.739999999999998</v>
      </c>
      <c r="E2388" t="s">
        <v>10022</v>
      </c>
      <c r="F2388" s="2">
        <v>57010</v>
      </c>
      <c r="G2388" t="s">
        <v>10038</v>
      </c>
      <c r="H2388" t="s">
        <v>10028</v>
      </c>
      <c r="I2388" s="2">
        <v>826</v>
      </c>
      <c r="J2388" s="3">
        <v>16.8</v>
      </c>
      <c r="K2388" t="s">
        <v>10035</v>
      </c>
      <c r="L2388" s="4">
        <v>42075</v>
      </c>
      <c r="M2388" t="s">
        <v>10036</v>
      </c>
      <c r="N2388">
        <f t="shared" si="74"/>
        <v>0</v>
      </c>
      <c r="O2388" t="str" cm="1">
        <f t="array" ref="O2388">_xlfn.IFS(I2388&lt;600, "Very Poor",I2388&lt;650,"Poor",I2388&lt;700,"Fair",I2388&lt;750,"Good",I2388&gt;=750,"Excellent")</f>
        <v>Excellent</v>
      </c>
      <c r="P2388" t="str" cm="1">
        <f t="array" ref="P2388">_xlfn.IFS(F2388&lt;30000,"Low",F2388&lt;60000,"Lower Middle",F2388&lt;100000, "Upper Middle",F2388&gt;=100000, "High")</f>
        <v>Lower Middle</v>
      </c>
      <c r="Q2388" t="str" cm="1">
        <f t="array" ref="Q2388">_xlfn.IFS(D2388&lt;10,"Low",D2388&lt;15,"Medium",D2388&lt;20,"High",D2388&gt;=20,"Very High")</f>
        <v>High</v>
      </c>
      <c r="R2388" t="str">
        <f t="shared" si="75"/>
        <v>Normal</v>
      </c>
    </row>
    <row r="2389" spans="1:18" x14ac:dyDescent="0.3">
      <c r="A2389" t="s">
        <v>2400</v>
      </c>
      <c r="B2389" s="2">
        <v>18073</v>
      </c>
      <c r="C2389" t="s">
        <v>10013</v>
      </c>
      <c r="D2389" s="1">
        <v>18.07</v>
      </c>
      <c r="E2389" t="s">
        <v>10018</v>
      </c>
      <c r="F2389" s="2">
        <v>130003</v>
      </c>
      <c r="G2389" t="s">
        <v>10039</v>
      </c>
      <c r="H2389" t="s">
        <v>10026</v>
      </c>
      <c r="I2389" s="2">
        <v>601</v>
      </c>
      <c r="J2389" s="3">
        <v>32.4</v>
      </c>
      <c r="K2389" t="s">
        <v>10035</v>
      </c>
      <c r="L2389" s="4">
        <v>42130</v>
      </c>
      <c r="M2389" t="s">
        <v>10037</v>
      </c>
      <c r="N2389">
        <f t="shared" si="74"/>
        <v>1</v>
      </c>
      <c r="O2389" t="str" cm="1">
        <f t="array" ref="O2389">_xlfn.IFS(I2389&lt;600, "Very Poor",I2389&lt;650,"Poor",I2389&lt;700,"Fair",I2389&lt;750,"Good",I2389&gt;=750,"Excellent")</f>
        <v>Poor</v>
      </c>
      <c r="P2389" t="str" cm="1">
        <f t="array" ref="P2389">_xlfn.IFS(F2389&lt;30000,"Low",F2389&lt;60000,"Lower Middle",F2389&lt;100000, "Upper Middle",F2389&gt;=100000, "High")</f>
        <v>High</v>
      </c>
      <c r="Q2389" t="str" cm="1">
        <f t="array" ref="Q2389">_xlfn.IFS(D2389&lt;10,"Low",D2389&lt;15,"Medium",D2389&lt;20,"High",D2389&gt;=20,"Very High")</f>
        <v>High</v>
      </c>
      <c r="R2389" t="str">
        <f t="shared" si="75"/>
        <v>High Risk</v>
      </c>
    </row>
    <row r="2390" spans="1:18" x14ac:dyDescent="0.3">
      <c r="A2390" t="s">
        <v>2401</v>
      </c>
      <c r="B2390" s="2">
        <v>37768</v>
      </c>
      <c r="C2390" t="s">
        <v>10013</v>
      </c>
      <c r="D2390" s="1">
        <v>21.83</v>
      </c>
      <c r="E2390" t="s">
        <v>10018</v>
      </c>
      <c r="F2390" s="2">
        <v>30251</v>
      </c>
      <c r="G2390" t="s">
        <v>10038</v>
      </c>
      <c r="H2390" t="s">
        <v>10032</v>
      </c>
      <c r="I2390" s="2">
        <v>771</v>
      </c>
      <c r="J2390" s="3">
        <v>27.9</v>
      </c>
      <c r="K2390" t="s">
        <v>10035</v>
      </c>
      <c r="L2390" s="4">
        <v>42804</v>
      </c>
      <c r="M2390" t="s">
        <v>10037</v>
      </c>
      <c r="N2390">
        <f t="shared" si="74"/>
        <v>1</v>
      </c>
      <c r="O2390" t="str" cm="1">
        <f t="array" ref="O2390">_xlfn.IFS(I2390&lt;600, "Very Poor",I2390&lt;650,"Poor",I2390&lt;700,"Fair",I2390&lt;750,"Good",I2390&gt;=750,"Excellent")</f>
        <v>Excellent</v>
      </c>
      <c r="P2390" t="str" cm="1">
        <f t="array" ref="P2390">_xlfn.IFS(F2390&lt;30000,"Low",F2390&lt;60000,"Lower Middle",F2390&lt;100000, "Upper Middle",F2390&gt;=100000, "High")</f>
        <v>Lower Middle</v>
      </c>
      <c r="Q2390" t="str" cm="1">
        <f t="array" ref="Q2390">_xlfn.IFS(D2390&lt;10,"Low",D2390&lt;15,"Medium",D2390&lt;20,"High",D2390&gt;=20,"Very High")</f>
        <v>Very High</v>
      </c>
      <c r="R2390" t="str">
        <f t="shared" si="75"/>
        <v>Normal</v>
      </c>
    </row>
    <row r="2391" spans="1:18" x14ac:dyDescent="0.3">
      <c r="A2391" t="s">
        <v>2402</v>
      </c>
      <c r="B2391" s="2">
        <v>31682</v>
      </c>
      <c r="C2391" t="s">
        <v>10013</v>
      </c>
      <c r="D2391" s="1">
        <v>6.85</v>
      </c>
      <c r="E2391" t="s">
        <v>10019</v>
      </c>
      <c r="F2391" s="2">
        <v>42343</v>
      </c>
      <c r="G2391" t="s">
        <v>10038</v>
      </c>
      <c r="H2391" t="s">
        <v>10026</v>
      </c>
      <c r="I2391" s="2">
        <v>669</v>
      </c>
      <c r="J2391" s="3">
        <v>7.4</v>
      </c>
      <c r="K2391" t="s">
        <v>10034</v>
      </c>
      <c r="L2391" s="4">
        <v>42241</v>
      </c>
      <c r="M2391" t="s">
        <v>10036</v>
      </c>
      <c r="N2391">
        <f t="shared" si="74"/>
        <v>0</v>
      </c>
      <c r="O2391" t="str" cm="1">
        <f t="array" ref="O2391">_xlfn.IFS(I2391&lt;600, "Very Poor",I2391&lt;650,"Poor",I2391&lt;700,"Fair",I2391&lt;750,"Good",I2391&gt;=750,"Excellent")</f>
        <v>Fair</v>
      </c>
      <c r="P2391" t="str" cm="1">
        <f t="array" ref="P2391">_xlfn.IFS(F2391&lt;30000,"Low",F2391&lt;60000,"Lower Middle",F2391&lt;100000, "Upper Middle",F2391&gt;=100000, "High")</f>
        <v>Lower Middle</v>
      </c>
      <c r="Q2391" t="str" cm="1">
        <f t="array" ref="Q2391">_xlfn.IFS(D2391&lt;10,"Low",D2391&lt;15,"Medium",D2391&lt;20,"High",D2391&gt;=20,"Very High")</f>
        <v>Low</v>
      </c>
      <c r="R2391" t="str">
        <f t="shared" si="75"/>
        <v>Normal</v>
      </c>
    </row>
    <row r="2392" spans="1:18" x14ac:dyDescent="0.3">
      <c r="A2392" t="s">
        <v>2403</v>
      </c>
      <c r="B2392" s="2">
        <v>33262</v>
      </c>
      <c r="C2392" t="s">
        <v>10013</v>
      </c>
      <c r="D2392" s="1">
        <v>25.38</v>
      </c>
      <c r="E2392" t="s">
        <v>10020</v>
      </c>
      <c r="F2392" s="2">
        <v>107943</v>
      </c>
      <c r="G2392" t="s">
        <v>10039</v>
      </c>
      <c r="H2392" t="s">
        <v>10026</v>
      </c>
      <c r="I2392" s="2">
        <v>713</v>
      </c>
      <c r="J2392" s="3">
        <v>24.1</v>
      </c>
      <c r="K2392" t="s">
        <v>10035</v>
      </c>
      <c r="L2392" s="4">
        <v>43531</v>
      </c>
      <c r="M2392" t="s">
        <v>10036</v>
      </c>
      <c r="N2392">
        <f t="shared" si="74"/>
        <v>0</v>
      </c>
      <c r="O2392" t="str" cm="1">
        <f t="array" ref="O2392">_xlfn.IFS(I2392&lt;600, "Very Poor",I2392&lt;650,"Poor",I2392&lt;700,"Fair",I2392&lt;750,"Good",I2392&gt;=750,"Excellent")</f>
        <v>Good</v>
      </c>
      <c r="P2392" t="str" cm="1">
        <f t="array" ref="P2392">_xlfn.IFS(F2392&lt;30000,"Low",F2392&lt;60000,"Lower Middle",F2392&lt;100000, "Upper Middle",F2392&gt;=100000, "High")</f>
        <v>High</v>
      </c>
      <c r="Q2392" t="str" cm="1">
        <f t="array" ref="Q2392">_xlfn.IFS(D2392&lt;10,"Low",D2392&lt;15,"Medium",D2392&lt;20,"High",D2392&gt;=20,"Very High")</f>
        <v>Very High</v>
      </c>
      <c r="R2392" t="str">
        <f t="shared" si="75"/>
        <v>Normal</v>
      </c>
    </row>
    <row r="2393" spans="1:18" x14ac:dyDescent="0.3">
      <c r="A2393" t="s">
        <v>2404</v>
      </c>
      <c r="B2393" s="2">
        <v>32358</v>
      </c>
      <c r="C2393" t="s">
        <v>10014</v>
      </c>
      <c r="D2393" s="1">
        <v>21.17</v>
      </c>
      <c r="E2393" t="s">
        <v>10018</v>
      </c>
      <c r="F2393" s="2">
        <v>91734</v>
      </c>
      <c r="G2393" t="s">
        <v>10039</v>
      </c>
      <c r="H2393" t="s">
        <v>10032</v>
      </c>
      <c r="I2393" s="2">
        <v>704</v>
      </c>
      <c r="J2393" s="3">
        <v>16.8</v>
      </c>
      <c r="K2393" t="s">
        <v>10034</v>
      </c>
      <c r="L2393" s="4">
        <v>43466</v>
      </c>
      <c r="M2393" t="s">
        <v>10036</v>
      </c>
      <c r="N2393">
        <f t="shared" si="74"/>
        <v>0</v>
      </c>
      <c r="O2393" t="str" cm="1">
        <f t="array" ref="O2393">_xlfn.IFS(I2393&lt;600, "Very Poor",I2393&lt;650,"Poor",I2393&lt;700,"Fair",I2393&lt;750,"Good",I2393&gt;=750,"Excellent")</f>
        <v>Good</v>
      </c>
      <c r="P2393" t="str" cm="1">
        <f t="array" ref="P2393">_xlfn.IFS(F2393&lt;30000,"Low",F2393&lt;60000,"Lower Middle",F2393&lt;100000, "Upper Middle",F2393&gt;=100000, "High")</f>
        <v>Upper Middle</v>
      </c>
      <c r="Q2393" t="str" cm="1">
        <f t="array" ref="Q2393">_xlfn.IFS(D2393&lt;10,"Low",D2393&lt;15,"Medium",D2393&lt;20,"High",D2393&gt;=20,"Very High")</f>
        <v>Very High</v>
      </c>
      <c r="R2393" t="str">
        <f t="shared" si="75"/>
        <v>Normal</v>
      </c>
    </row>
    <row r="2394" spans="1:18" x14ac:dyDescent="0.3">
      <c r="A2394" t="s">
        <v>2405</v>
      </c>
      <c r="B2394" s="2">
        <v>15289</v>
      </c>
      <c r="C2394" t="s">
        <v>10013</v>
      </c>
      <c r="D2394" s="1">
        <v>9.2799999999999994</v>
      </c>
      <c r="E2394" t="s">
        <v>10015</v>
      </c>
      <c r="F2394" s="2">
        <v>116485</v>
      </c>
      <c r="G2394" t="s">
        <v>10039</v>
      </c>
      <c r="H2394" t="s">
        <v>10032</v>
      </c>
      <c r="I2394" s="2">
        <v>769</v>
      </c>
      <c r="J2394" s="3">
        <v>38.799999999999997</v>
      </c>
      <c r="K2394" t="s">
        <v>10035</v>
      </c>
      <c r="L2394" s="4">
        <v>44122</v>
      </c>
      <c r="M2394" t="s">
        <v>10036</v>
      </c>
      <c r="N2394">
        <f t="shared" si="74"/>
        <v>0</v>
      </c>
      <c r="O2394" t="str" cm="1">
        <f t="array" ref="O2394">_xlfn.IFS(I2394&lt;600, "Very Poor",I2394&lt;650,"Poor",I2394&lt;700,"Fair",I2394&lt;750,"Good",I2394&gt;=750,"Excellent")</f>
        <v>Excellent</v>
      </c>
      <c r="P2394" t="str" cm="1">
        <f t="array" ref="P2394">_xlfn.IFS(F2394&lt;30000,"Low",F2394&lt;60000,"Lower Middle",F2394&lt;100000, "Upper Middle",F2394&gt;=100000, "High")</f>
        <v>High</v>
      </c>
      <c r="Q2394" t="str" cm="1">
        <f t="array" ref="Q2394">_xlfn.IFS(D2394&lt;10,"Low",D2394&lt;15,"Medium",D2394&lt;20,"High",D2394&gt;=20,"Very High")</f>
        <v>Low</v>
      </c>
      <c r="R2394" t="str">
        <f t="shared" si="75"/>
        <v>Normal</v>
      </c>
    </row>
    <row r="2395" spans="1:18" x14ac:dyDescent="0.3">
      <c r="A2395" t="s">
        <v>2406</v>
      </c>
      <c r="B2395" s="2">
        <v>8927</v>
      </c>
      <c r="C2395" t="s">
        <v>10013</v>
      </c>
      <c r="D2395" s="1">
        <v>20.77</v>
      </c>
      <c r="E2395" t="s">
        <v>10022</v>
      </c>
      <c r="F2395" s="2">
        <v>134643</v>
      </c>
      <c r="G2395" t="s">
        <v>10040</v>
      </c>
      <c r="H2395" t="s">
        <v>10031</v>
      </c>
      <c r="I2395" s="2">
        <v>661</v>
      </c>
      <c r="J2395" s="3">
        <v>21.6</v>
      </c>
      <c r="K2395" t="s">
        <v>10035</v>
      </c>
      <c r="L2395" s="4">
        <v>42038</v>
      </c>
      <c r="M2395" t="s">
        <v>10036</v>
      </c>
      <c r="N2395">
        <f t="shared" si="74"/>
        <v>0</v>
      </c>
      <c r="O2395" t="str" cm="1">
        <f t="array" ref="O2395">_xlfn.IFS(I2395&lt;600, "Very Poor",I2395&lt;650,"Poor",I2395&lt;700,"Fair",I2395&lt;750,"Good",I2395&gt;=750,"Excellent")</f>
        <v>Fair</v>
      </c>
      <c r="P2395" t="str" cm="1">
        <f t="array" ref="P2395">_xlfn.IFS(F2395&lt;30000,"Low",F2395&lt;60000,"Lower Middle",F2395&lt;100000, "Upper Middle",F2395&gt;=100000, "High")</f>
        <v>High</v>
      </c>
      <c r="Q2395" t="str" cm="1">
        <f t="array" ref="Q2395">_xlfn.IFS(D2395&lt;10,"Low",D2395&lt;15,"Medium",D2395&lt;20,"High",D2395&gt;=20,"Very High")</f>
        <v>Very High</v>
      </c>
      <c r="R2395" t="str">
        <f t="shared" si="75"/>
        <v>Normal</v>
      </c>
    </row>
    <row r="2396" spans="1:18" x14ac:dyDescent="0.3">
      <c r="A2396" t="s">
        <v>2407</v>
      </c>
      <c r="B2396" s="2">
        <v>2171</v>
      </c>
      <c r="C2396" t="s">
        <v>10014</v>
      </c>
      <c r="D2396" s="1">
        <v>19.91</v>
      </c>
      <c r="E2396" t="s">
        <v>10018</v>
      </c>
      <c r="F2396" s="2">
        <v>66201</v>
      </c>
      <c r="G2396" t="s">
        <v>10039</v>
      </c>
      <c r="H2396" t="s">
        <v>10032</v>
      </c>
      <c r="I2396" s="2">
        <v>806</v>
      </c>
      <c r="J2396" s="3">
        <v>37.5</v>
      </c>
      <c r="K2396" t="s">
        <v>10034</v>
      </c>
      <c r="L2396" s="4">
        <v>42948</v>
      </c>
      <c r="M2396" t="s">
        <v>10037</v>
      </c>
      <c r="N2396">
        <f t="shared" si="74"/>
        <v>1</v>
      </c>
      <c r="O2396" t="str" cm="1">
        <f t="array" ref="O2396">_xlfn.IFS(I2396&lt;600, "Very Poor",I2396&lt;650,"Poor",I2396&lt;700,"Fair",I2396&lt;750,"Good",I2396&gt;=750,"Excellent")</f>
        <v>Excellent</v>
      </c>
      <c r="P2396" t="str" cm="1">
        <f t="array" ref="P2396">_xlfn.IFS(F2396&lt;30000,"Low",F2396&lt;60000,"Lower Middle",F2396&lt;100000, "Upper Middle",F2396&gt;=100000, "High")</f>
        <v>Upper Middle</v>
      </c>
      <c r="Q2396" t="str" cm="1">
        <f t="array" ref="Q2396">_xlfn.IFS(D2396&lt;10,"Low",D2396&lt;15,"Medium",D2396&lt;20,"High",D2396&gt;=20,"Very High")</f>
        <v>High</v>
      </c>
      <c r="R2396" t="str">
        <f t="shared" si="75"/>
        <v>Normal</v>
      </c>
    </row>
    <row r="2397" spans="1:18" x14ac:dyDescent="0.3">
      <c r="A2397" t="s">
        <v>2408</v>
      </c>
      <c r="B2397" s="2">
        <v>12918</v>
      </c>
      <c r="C2397" t="s">
        <v>10013</v>
      </c>
      <c r="D2397" s="1">
        <v>6.62</v>
      </c>
      <c r="E2397" t="s">
        <v>10025</v>
      </c>
      <c r="F2397" s="2">
        <v>113020</v>
      </c>
      <c r="G2397" t="s">
        <v>10039</v>
      </c>
      <c r="H2397" t="s">
        <v>10032</v>
      </c>
      <c r="I2397" s="2">
        <v>759</v>
      </c>
      <c r="J2397" s="3">
        <v>6.1</v>
      </c>
      <c r="K2397" t="s">
        <v>10035</v>
      </c>
      <c r="L2397" s="4">
        <v>43185</v>
      </c>
      <c r="M2397" t="s">
        <v>10036</v>
      </c>
      <c r="N2397">
        <f t="shared" si="74"/>
        <v>0</v>
      </c>
      <c r="O2397" t="str" cm="1">
        <f t="array" ref="O2397">_xlfn.IFS(I2397&lt;600, "Very Poor",I2397&lt;650,"Poor",I2397&lt;700,"Fair",I2397&lt;750,"Good",I2397&gt;=750,"Excellent")</f>
        <v>Excellent</v>
      </c>
      <c r="P2397" t="str" cm="1">
        <f t="array" ref="P2397">_xlfn.IFS(F2397&lt;30000,"Low",F2397&lt;60000,"Lower Middle",F2397&lt;100000, "Upper Middle",F2397&gt;=100000, "High")</f>
        <v>High</v>
      </c>
      <c r="Q2397" t="str" cm="1">
        <f t="array" ref="Q2397">_xlfn.IFS(D2397&lt;10,"Low",D2397&lt;15,"Medium",D2397&lt;20,"High",D2397&gt;=20,"Very High")</f>
        <v>Low</v>
      </c>
      <c r="R2397" t="str">
        <f t="shared" si="75"/>
        <v>Normal</v>
      </c>
    </row>
    <row r="2398" spans="1:18" x14ac:dyDescent="0.3">
      <c r="A2398" t="s">
        <v>2409</v>
      </c>
      <c r="B2398" s="2">
        <v>12929</v>
      </c>
      <c r="C2398" t="s">
        <v>10014</v>
      </c>
      <c r="D2398" s="1">
        <v>11.67</v>
      </c>
      <c r="E2398" t="s">
        <v>10023</v>
      </c>
      <c r="F2398" s="2">
        <v>113416</v>
      </c>
      <c r="G2398" t="s">
        <v>10040</v>
      </c>
      <c r="H2398" t="s">
        <v>10028</v>
      </c>
      <c r="I2398" s="2">
        <v>731</v>
      </c>
      <c r="J2398" s="3">
        <v>8.6</v>
      </c>
      <c r="K2398" t="s">
        <v>10034</v>
      </c>
      <c r="L2398" s="4">
        <v>43420</v>
      </c>
      <c r="M2398" t="s">
        <v>10036</v>
      </c>
      <c r="N2398">
        <f t="shared" si="74"/>
        <v>0</v>
      </c>
      <c r="O2398" t="str" cm="1">
        <f t="array" ref="O2398">_xlfn.IFS(I2398&lt;600, "Very Poor",I2398&lt;650,"Poor",I2398&lt;700,"Fair",I2398&lt;750,"Good",I2398&gt;=750,"Excellent")</f>
        <v>Good</v>
      </c>
      <c r="P2398" t="str" cm="1">
        <f t="array" ref="P2398">_xlfn.IFS(F2398&lt;30000,"Low",F2398&lt;60000,"Lower Middle",F2398&lt;100000, "Upper Middle",F2398&gt;=100000, "High")</f>
        <v>High</v>
      </c>
      <c r="Q2398" t="str" cm="1">
        <f t="array" ref="Q2398">_xlfn.IFS(D2398&lt;10,"Low",D2398&lt;15,"Medium",D2398&lt;20,"High",D2398&gt;=20,"Very High")</f>
        <v>Medium</v>
      </c>
      <c r="R2398" t="str">
        <f t="shared" si="75"/>
        <v>Normal</v>
      </c>
    </row>
    <row r="2399" spans="1:18" x14ac:dyDescent="0.3">
      <c r="A2399" t="s">
        <v>2410</v>
      </c>
      <c r="B2399" s="2">
        <v>3539</v>
      </c>
      <c r="C2399" t="s">
        <v>10013</v>
      </c>
      <c r="D2399" s="1">
        <v>14.77</v>
      </c>
      <c r="E2399" t="s">
        <v>10024</v>
      </c>
      <c r="F2399" s="2">
        <v>95937</v>
      </c>
      <c r="G2399" t="s">
        <v>10039</v>
      </c>
      <c r="H2399" t="s">
        <v>10026</v>
      </c>
      <c r="I2399" s="2">
        <v>733</v>
      </c>
      <c r="J2399" s="3">
        <v>18.5</v>
      </c>
      <c r="K2399" t="s">
        <v>10034</v>
      </c>
      <c r="L2399" s="4">
        <v>43356</v>
      </c>
      <c r="M2399" t="s">
        <v>10036</v>
      </c>
      <c r="N2399">
        <f t="shared" si="74"/>
        <v>0</v>
      </c>
      <c r="O2399" t="str" cm="1">
        <f t="array" ref="O2399">_xlfn.IFS(I2399&lt;600, "Very Poor",I2399&lt;650,"Poor",I2399&lt;700,"Fair",I2399&lt;750,"Good",I2399&gt;=750,"Excellent")</f>
        <v>Good</v>
      </c>
      <c r="P2399" t="str" cm="1">
        <f t="array" ref="P2399">_xlfn.IFS(F2399&lt;30000,"Low",F2399&lt;60000,"Lower Middle",F2399&lt;100000, "Upper Middle",F2399&gt;=100000, "High")</f>
        <v>Upper Middle</v>
      </c>
      <c r="Q2399" t="str" cm="1">
        <f t="array" ref="Q2399">_xlfn.IFS(D2399&lt;10,"Low",D2399&lt;15,"Medium",D2399&lt;20,"High",D2399&gt;=20,"Very High")</f>
        <v>Medium</v>
      </c>
      <c r="R2399" t="str">
        <f t="shared" si="75"/>
        <v>Normal</v>
      </c>
    </row>
    <row r="2400" spans="1:18" x14ac:dyDescent="0.3">
      <c r="A2400" t="s">
        <v>2411</v>
      </c>
      <c r="B2400" s="2">
        <v>37727</v>
      </c>
      <c r="C2400" t="s">
        <v>10014</v>
      </c>
      <c r="D2400" s="1">
        <v>11.12</v>
      </c>
      <c r="E2400" t="s">
        <v>10019</v>
      </c>
      <c r="F2400" s="2">
        <v>54385</v>
      </c>
      <c r="G2400" t="s">
        <v>10039</v>
      </c>
      <c r="H2400" t="s">
        <v>10030</v>
      </c>
      <c r="I2400" s="2">
        <v>800</v>
      </c>
      <c r="J2400" s="3">
        <v>36</v>
      </c>
      <c r="K2400" t="s">
        <v>10034</v>
      </c>
      <c r="L2400" s="4">
        <v>42154</v>
      </c>
      <c r="M2400" t="s">
        <v>10036</v>
      </c>
      <c r="N2400">
        <f t="shared" si="74"/>
        <v>0</v>
      </c>
      <c r="O2400" t="str" cm="1">
        <f t="array" ref="O2400">_xlfn.IFS(I2400&lt;600, "Very Poor",I2400&lt;650,"Poor",I2400&lt;700,"Fair",I2400&lt;750,"Good",I2400&gt;=750,"Excellent")</f>
        <v>Excellent</v>
      </c>
      <c r="P2400" t="str" cm="1">
        <f t="array" ref="P2400">_xlfn.IFS(F2400&lt;30000,"Low",F2400&lt;60000,"Lower Middle",F2400&lt;100000, "Upper Middle",F2400&gt;=100000, "High")</f>
        <v>Lower Middle</v>
      </c>
      <c r="Q2400" t="str" cm="1">
        <f t="array" ref="Q2400">_xlfn.IFS(D2400&lt;10,"Low",D2400&lt;15,"Medium",D2400&lt;20,"High",D2400&gt;=20,"Very High")</f>
        <v>Medium</v>
      </c>
      <c r="R2400" t="str">
        <f t="shared" si="75"/>
        <v>Normal</v>
      </c>
    </row>
    <row r="2401" spans="1:18" x14ac:dyDescent="0.3">
      <c r="A2401" t="s">
        <v>2412</v>
      </c>
      <c r="B2401" s="2">
        <v>23669</v>
      </c>
      <c r="C2401" t="s">
        <v>10013</v>
      </c>
      <c r="D2401" s="1">
        <v>11.08</v>
      </c>
      <c r="E2401" t="s">
        <v>10024</v>
      </c>
      <c r="F2401" s="2">
        <v>58848</v>
      </c>
      <c r="G2401" t="s">
        <v>10040</v>
      </c>
      <c r="H2401" t="s">
        <v>10033</v>
      </c>
      <c r="I2401" s="2">
        <v>615</v>
      </c>
      <c r="J2401" s="3">
        <v>24.1</v>
      </c>
      <c r="K2401" t="s">
        <v>10034</v>
      </c>
      <c r="L2401" s="4">
        <v>44161</v>
      </c>
      <c r="M2401" t="s">
        <v>10036</v>
      </c>
      <c r="N2401">
        <f t="shared" si="74"/>
        <v>0</v>
      </c>
      <c r="O2401" t="str" cm="1">
        <f t="array" ref="O2401">_xlfn.IFS(I2401&lt;600, "Very Poor",I2401&lt;650,"Poor",I2401&lt;700,"Fair",I2401&lt;750,"Good",I2401&gt;=750,"Excellent")</f>
        <v>Poor</v>
      </c>
      <c r="P2401" t="str" cm="1">
        <f t="array" ref="P2401">_xlfn.IFS(F2401&lt;30000,"Low",F2401&lt;60000,"Lower Middle",F2401&lt;100000, "Upper Middle",F2401&gt;=100000, "High")</f>
        <v>Lower Middle</v>
      </c>
      <c r="Q2401" t="str" cm="1">
        <f t="array" ref="Q2401">_xlfn.IFS(D2401&lt;10,"Low",D2401&lt;15,"Medium",D2401&lt;20,"High",D2401&gt;=20,"Very High")</f>
        <v>Medium</v>
      </c>
      <c r="R2401" t="str">
        <f t="shared" si="75"/>
        <v>Normal</v>
      </c>
    </row>
    <row r="2402" spans="1:18" x14ac:dyDescent="0.3">
      <c r="A2402" t="s">
        <v>2413</v>
      </c>
      <c r="B2402" s="2">
        <v>6432</v>
      </c>
      <c r="C2402" t="s">
        <v>10013</v>
      </c>
      <c r="D2402" s="1">
        <v>19.32</v>
      </c>
      <c r="E2402" t="s">
        <v>10018</v>
      </c>
      <c r="F2402" s="2">
        <v>130538</v>
      </c>
      <c r="G2402" t="s">
        <v>10038</v>
      </c>
      <c r="H2402" t="s">
        <v>10029</v>
      </c>
      <c r="I2402" s="2">
        <v>701</v>
      </c>
      <c r="J2402" s="3">
        <v>33.799999999999997</v>
      </c>
      <c r="K2402" t="s">
        <v>10034</v>
      </c>
      <c r="L2402" s="4">
        <v>42661</v>
      </c>
      <c r="M2402" t="s">
        <v>10037</v>
      </c>
      <c r="N2402">
        <f t="shared" si="74"/>
        <v>1</v>
      </c>
      <c r="O2402" t="str" cm="1">
        <f t="array" ref="O2402">_xlfn.IFS(I2402&lt;600, "Very Poor",I2402&lt;650,"Poor",I2402&lt;700,"Fair",I2402&lt;750,"Good",I2402&gt;=750,"Excellent")</f>
        <v>Good</v>
      </c>
      <c r="P2402" t="str" cm="1">
        <f t="array" ref="P2402">_xlfn.IFS(F2402&lt;30000,"Low",F2402&lt;60000,"Lower Middle",F2402&lt;100000, "Upper Middle",F2402&gt;=100000, "High")</f>
        <v>High</v>
      </c>
      <c r="Q2402" t="str" cm="1">
        <f t="array" ref="Q2402">_xlfn.IFS(D2402&lt;10,"Low",D2402&lt;15,"Medium",D2402&lt;20,"High",D2402&gt;=20,"Very High")</f>
        <v>High</v>
      </c>
      <c r="R2402" t="str">
        <f t="shared" si="75"/>
        <v>Normal</v>
      </c>
    </row>
    <row r="2403" spans="1:18" x14ac:dyDescent="0.3">
      <c r="A2403" t="s">
        <v>2414</v>
      </c>
      <c r="B2403" s="2">
        <v>21644</v>
      </c>
      <c r="C2403" t="s">
        <v>10013</v>
      </c>
      <c r="D2403" s="1">
        <v>16.77</v>
      </c>
      <c r="E2403" t="s">
        <v>10025</v>
      </c>
      <c r="F2403" s="2">
        <v>132174</v>
      </c>
      <c r="G2403" t="s">
        <v>10038</v>
      </c>
      <c r="H2403" t="s">
        <v>10029</v>
      </c>
      <c r="I2403" s="2">
        <v>761</v>
      </c>
      <c r="J2403" s="3">
        <v>14.9</v>
      </c>
      <c r="K2403" t="s">
        <v>10034</v>
      </c>
      <c r="L2403" s="4">
        <v>43356</v>
      </c>
      <c r="M2403" t="s">
        <v>10036</v>
      </c>
      <c r="N2403">
        <f t="shared" si="74"/>
        <v>0</v>
      </c>
      <c r="O2403" t="str" cm="1">
        <f t="array" ref="O2403">_xlfn.IFS(I2403&lt;600, "Very Poor",I2403&lt;650,"Poor",I2403&lt;700,"Fair",I2403&lt;750,"Good",I2403&gt;=750,"Excellent")</f>
        <v>Excellent</v>
      </c>
      <c r="P2403" t="str" cm="1">
        <f t="array" ref="P2403">_xlfn.IFS(F2403&lt;30000,"Low",F2403&lt;60000,"Lower Middle",F2403&lt;100000, "Upper Middle",F2403&gt;=100000, "High")</f>
        <v>High</v>
      </c>
      <c r="Q2403" t="str" cm="1">
        <f t="array" ref="Q2403">_xlfn.IFS(D2403&lt;10,"Low",D2403&lt;15,"Medium",D2403&lt;20,"High",D2403&gt;=20,"Very High")</f>
        <v>High</v>
      </c>
      <c r="R2403" t="str">
        <f t="shared" si="75"/>
        <v>Normal</v>
      </c>
    </row>
    <row r="2404" spans="1:18" x14ac:dyDescent="0.3">
      <c r="A2404" t="s">
        <v>2415</v>
      </c>
      <c r="B2404" s="2">
        <v>19745</v>
      </c>
      <c r="C2404" t="s">
        <v>10013</v>
      </c>
      <c r="D2404" s="1">
        <v>21.68</v>
      </c>
      <c r="E2404" t="s">
        <v>10023</v>
      </c>
      <c r="F2404" s="2">
        <v>21899</v>
      </c>
      <c r="G2404" t="s">
        <v>10039</v>
      </c>
      <c r="H2404" t="s">
        <v>10030</v>
      </c>
      <c r="I2404" s="2">
        <v>675</v>
      </c>
      <c r="J2404" s="3">
        <v>8.9</v>
      </c>
      <c r="K2404" t="s">
        <v>10035</v>
      </c>
      <c r="L2404" s="4">
        <v>42118</v>
      </c>
      <c r="M2404" t="s">
        <v>10037</v>
      </c>
      <c r="N2404">
        <f t="shared" si="74"/>
        <v>1</v>
      </c>
      <c r="O2404" t="str" cm="1">
        <f t="array" ref="O2404">_xlfn.IFS(I2404&lt;600, "Very Poor",I2404&lt;650,"Poor",I2404&lt;700,"Fair",I2404&lt;750,"Good",I2404&gt;=750,"Excellent")</f>
        <v>Fair</v>
      </c>
      <c r="P2404" t="str" cm="1">
        <f t="array" ref="P2404">_xlfn.IFS(F2404&lt;30000,"Low",F2404&lt;60000,"Lower Middle",F2404&lt;100000, "Upper Middle",F2404&gt;=100000, "High")</f>
        <v>Low</v>
      </c>
      <c r="Q2404" t="str" cm="1">
        <f t="array" ref="Q2404">_xlfn.IFS(D2404&lt;10,"Low",D2404&lt;15,"Medium",D2404&lt;20,"High",D2404&gt;=20,"Very High")</f>
        <v>Very High</v>
      </c>
      <c r="R2404" t="str">
        <f t="shared" si="75"/>
        <v>Normal</v>
      </c>
    </row>
    <row r="2405" spans="1:18" x14ac:dyDescent="0.3">
      <c r="A2405" t="s">
        <v>2416</v>
      </c>
      <c r="B2405" s="2">
        <v>29228</v>
      </c>
      <c r="C2405" t="s">
        <v>10014</v>
      </c>
      <c r="D2405" s="1">
        <v>28.91</v>
      </c>
      <c r="E2405" t="s">
        <v>10022</v>
      </c>
      <c r="F2405" s="2">
        <v>100674</v>
      </c>
      <c r="G2405" t="s">
        <v>10039</v>
      </c>
      <c r="H2405" t="s">
        <v>10032</v>
      </c>
      <c r="I2405" s="2">
        <v>683</v>
      </c>
      <c r="J2405" s="3">
        <v>13.6</v>
      </c>
      <c r="K2405" t="s">
        <v>10035</v>
      </c>
      <c r="L2405" s="4">
        <v>42856</v>
      </c>
      <c r="M2405" t="s">
        <v>10036</v>
      </c>
      <c r="N2405">
        <f t="shared" si="74"/>
        <v>0</v>
      </c>
      <c r="O2405" t="str" cm="1">
        <f t="array" ref="O2405">_xlfn.IFS(I2405&lt;600, "Very Poor",I2405&lt;650,"Poor",I2405&lt;700,"Fair",I2405&lt;750,"Good",I2405&gt;=750,"Excellent")</f>
        <v>Fair</v>
      </c>
      <c r="P2405" t="str" cm="1">
        <f t="array" ref="P2405">_xlfn.IFS(F2405&lt;30000,"Low",F2405&lt;60000,"Lower Middle",F2405&lt;100000, "Upper Middle",F2405&gt;=100000, "High")</f>
        <v>High</v>
      </c>
      <c r="Q2405" t="str" cm="1">
        <f t="array" ref="Q2405">_xlfn.IFS(D2405&lt;10,"Low",D2405&lt;15,"Medium",D2405&lt;20,"High",D2405&gt;=20,"Very High")</f>
        <v>Very High</v>
      </c>
      <c r="R2405" t="str">
        <f t="shared" si="75"/>
        <v>Normal</v>
      </c>
    </row>
    <row r="2406" spans="1:18" x14ac:dyDescent="0.3">
      <c r="A2406" t="s">
        <v>2417</v>
      </c>
      <c r="B2406" s="2">
        <v>35521</v>
      </c>
      <c r="C2406" t="s">
        <v>10013</v>
      </c>
      <c r="D2406" s="1">
        <v>21.51</v>
      </c>
      <c r="E2406" t="s">
        <v>10025</v>
      </c>
      <c r="F2406" s="2">
        <v>120338</v>
      </c>
      <c r="G2406" t="s">
        <v>10038</v>
      </c>
      <c r="H2406" t="s">
        <v>10029</v>
      </c>
      <c r="I2406" s="2">
        <v>661</v>
      </c>
      <c r="J2406" s="3">
        <v>27.6</v>
      </c>
      <c r="K2406" t="s">
        <v>10034</v>
      </c>
      <c r="L2406" s="4">
        <v>43525</v>
      </c>
      <c r="M2406" t="s">
        <v>10037</v>
      </c>
      <c r="N2406">
        <f t="shared" si="74"/>
        <v>1</v>
      </c>
      <c r="O2406" t="str" cm="1">
        <f t="array" ref="O2406">_xlfn.IFS(I2406&lt;600, "Very Poor",I2406&lt;650,"Poor",I2406&lt;700,"Fair",I2406&lt;750,"Good",I2406&gt;=750,"Excellent")</f>
        <v>Fair</v>
      </c>
      <c r="P2406" t="str" cm="1">
        <f t="array" ref="P2406">_xlfn.IFS(F2406&lt;30000,"Low",F2406&lt;60000,"Lower Middle",F2406&lt;100000, "Upper Middle",F2406&gt;=100000, "High")</f>
        <v>High</v>
      </c>
      <c r="Q2406" t="str" cm="1">
        <f t="array" ref="Q2406">_xlfn.IFS(D2406&lt;10,"Low",D2406&lt;15,"Medium",D2406&lt;20,"High",D2406&gt;=20,"Very High")</f>
        <v>Very High</v>
      </c>
      <c r="R2406" t="str">
        <f t="shared" si="75"/>
        <v>Normal</v>
      </c>
    </row>
    <row r="2407" spans="1:18" x14ac:dyDescent="0.3">
      <c r="A2407" t="s">
        <v>2418</v>
      </c>
      <c r="B2407" s="2">
        <v>32703</v>
      </c>
      <c r="C2407" t="s">
        <v>10013</v>
      </c>
      <c r="D2407" s="1">
        <v>19.55</v>
      </c>
      <c r="E2407" t="s">
        <v>10020</v>
      </c>
      <c r="F2407" s="2">
        <v>130067</v>
      </c>
      <c r="G2407" t="s">
        <v>10039</v>
      </c>
      <c r="H2407" t="s">
        <v>10029</v>
      </c>
      <c r="I2407" s="2">
        <v>603</v>
      </c>
      <c r="J2407" s="3">
        <v>35.5</v>
      </c>
      <c r="K2407" t="s">
        <v>10035</v>
      </c>
      <c r="L2407" s="4">
        <v>43989</v>
      </c>
      <c r="M2407" t="s">
        <v>10037</v>
      </c>
      <c r="N2407">
        <f t="shared" si="74"/>
        <v>1</v>
      </c>
      <c r="O2407" t="str" cm="1">
        <f t="array" ref="O2407">_xlfn.IFS(I2407&lt;600, "Very Poor",I2407&lt;650,"Poor",I2407&lt;700,"Fair",I2407&lt;750,"Good",I2407&gt;=750,"Excellent")</f>
        <v>Poor</v>
      </c>
      <c r="P2407" t="str" cm="1">
        <f t="array" ref="P2407">_xlfn.IFS(F2407&lt;30000,"Low",F2407&lt;60000,"Lower Middle",F2407&lt;100000, "Upper Middle",F2407&gt;=100000, "High")</f>
        <v>High</v>
      </c>
      <c r="Q2407" t="str" cm="1">
        <f t="array" ref="Q2407">_xlfn.IFS(D2407&lt;10,"Low",D2407&lt;15,"Medium",D2407&lt;20,"High",D2407&gt;=20,"Very High")</f>
        <v>High</v>
      </c>
      <c r="R2407" t="str">
        <f t="shared" si="75"/>
        <v>High Risk</v>
      </c>
    </row>
    <row r="2408" spans="1:18" x14ac:dyDescent="0.3">
      <c r="A2408" t="s">
        <v>2419</v>
      </c>
      <c r="B2408" s="2">
        <v>27928</v>
      </c>
      <c r="C2408" t="s">
        <v>10013</v>
      </c>
      <c r="D2408" s="1">
        <v>26.19</v>
      </c>
      <c r="E2408" t="s">
        <v>10015</v>
      </c>
      <c r="F2408" s="2">
        <v>33983</v>
      </c>
      <c r="G2408" t="s">
        <v>10040</v>
      </c>
      <c r="H2408" t="s">
        <v>10033</v>
      </c>
      <c r="I2408" s="2">
        <v>747</v>
      </c>
      <c r="J2408" s="3">
        <v>20.9</v>
      </c>
      <c r="K2408" t="s">
        <v>10035</v>
      </c>
      <c r="L2408" s="4">
        <v>42112</v>
      </c>
      <c r="M2408" t="s">
        <v>10037</v>
      </c>
      <c r="N2408">
        <f t="shared" si="74"/>
        <v>1</v>
      </c>
      <c r="O2408" t="str" cm="1">
        <f t="array" ref="O2408">_xlfn.IFS(I2408&lt;600, "Very Poor",I2408&lt;650,"Poor",I2408&lt;700,"Fair",I2408&lt;750,"Good",I2408&gt;=750,"Excellent")</f>
        <v>Good</v>
      </c>
      <c r="P2408" t="str" cm="1">
        <f t="array" ref="P2408">_xlfn.IFS(F2408&lt;30000,"Low",F2408&lt;60000,"Lower Middle",F2408&lt;100000, "Upper Middle",F2408&gt;=100000, "High")</f>
        <v>Lower Middle</v>
      </c>
      <c r="Q2408" t="str" cm="1">
        <f t="array" ref="Q2408">_xlfn.IFS(D2408&lt;10,"Low",D2408&lt;15,"Medium",D2408&lt;20,"High",D2408&gt;=20,"Very High")</f>
        <v>Very High</v>
      </c>
      <c r="R2408" t="str">
        <f t="shared" si="75"/>
        <v>Normal</v>
      </c>
    </row>
    <row r="2409" spans="1:18" x14ac:dyDescent="0.3">
      <c r="A2409" t="s">
        <v>2420</v>
      </c>
      <c r="B2409" s="2">
        <v>19322</v>
      </c>
      <c r="C2409" t="s">
        <v>10014</v>
      </c>
      <c r="D2409" s="1">
        <v>20.8</v>
      </c>
      <c r="E2409" t="s">
        <v>10022</v>
      </c>
      <c r="F2409" s="2">
        <v>42706</v>
      </c>
      <c r="G2409" t="s">
        <v>10039</v>
      </c>
      <c r="H2409" t="s">
        <v>10032</v>
      </c>
      <c r="I2409" s="2">
        <v>682</v>
      </c>
      <c r="J2409" s="3">
        <v>11.8</v>
      </c>
      <c r="K2409" t="s">
        <v>10035</v>
      </c>
      <c r="L2409" s="4">
        <v>44112</v>
      </c>
      <c r="M2409" t="s">
        <v>10036</v>
      </c>
      <c r="N2409">
        <f t="shared" si="74"/>
        <v>0</v>
      </c>
      <c r="O2409" t="str" cm="1">
        <f t="array" ref="O2409">_xlfn.IFS(I2409&lt;600, "Very Poor",I2409&lt;650,"Poor",I2409&lt;700,"Fair",I2409&lt;750,"Good",I2409&gt;=750,"Excellent")</f>
        <v>Fair</v>
      </c>
      <c r="P2409" t="str" cm="1">
        <f t="array" ref="P2409">_xlfn.IFS(F2409&lt;30000,"Low",F2409&lt;60000,"Lower Middle",F2409&lt;100000, "Upper Middle",F2409&gt;=100000, "High")</f>
        <v>Lower Middle</v>
      </c>
      <c r="Q2409" t="str" cm="1">
        <f t="array" ref="Q2409">_xlfn.IFS(D2409&lt;10,"Low",D2409&lt;15,"Medium",D2409&lt;20,"High",D2409&gt;=20,"Very High")</f>
        <v>Very High</v>
      </c>
      <c r="R2409" t="str">
        <f t="shared" si="75"/>
        <v>Normal</v>
      </c>
    </row>
    <row r="2410" spans="1:18" x14ac:dyDescent="0.3">
      <c r="A2410" t="s">
        <v>2421</v>
      </c>
      <c r="B2410" s="2">
        <v>23360</v>
      </c>
      <c r="C2410" t="s">
        <v>10013</v>
      </c>
      <c r="D2410" s="1">
        <v>9.14</v>
      </c>
      <c r="E2410" t="s">
        <v>10018</v>
      </c>
      <c r="F2410" s="2">
        <v>125833</v>
      </c>
      <c r="G2410" t="s">
        <v>10039</v>
      </c>
      <c r="H2410" t="s">
        <v>10029</v>
      </c>
      <c r="I2410" s="2">
        <v>843</v>
      </c>
      <c r="J2410" s="3">
        <v>27.3</v>
      </c>
      <c r="K2410" t="s">
        <v>10034</v>
      </c>
      <c r="L2410" s="4">
        <v>42291</v>
      </c>
      <c r="M2410" t="s">
        <v>10036</v>
      </c>
      <c r="N2410">
        <f t="shared" si="74"/>
        <v>0</v>
      </c>
      <c r="O2410" t="str" cm="1">
        <f t="array" ref="O2410">_xlfn.IFS(I2410&lt;600, "Very Poor",I2410&lt;650,"Poor",I2410&lt;700,"Fair",I2410&lt;750,"Good",I2410&gt;=750,"Excellent")</f>
        <v>Excellent</v>
      </c>
      <c r="P2410" t="str" cm="1">
        <f t="array" ref="P2410">_xlfn.IFS(F2410&lt;30000,"Low",F2410&lt;60000,"Lower Middle",F2410&lt;100000, "Upper Middle",F2410&gt;=100000, "High")</f>
        <v>High</v>
      </c>
      <c r="Q2410" t="str" cm="1">
        <f t="array" ref="Q2410">_xlfn.IFS(D2410&lt;10,"Low",D2410&lt;15,"Medium",D2410&lt;20,"High",D2410&gt;=20,"Very High")</f>
        <v>Low</v>
      </c>
      <c r="R2410" t="str">
        <f t="shared" si="75"/>
        <v>Normal</v>
      </c>
    </row>
    <row r="2411" spans="1:18" x14ac:dyDescent="0.3">
      <c r="A2411" t="s">
        <v>2422</v>
      </c>
      <c r="B2411" s="2">
        <v>30055</v>
      </c>
      <c r="C2411" t="s">
        <v>10014</v>
      </c>
      <c r="D2411" s="1">
        <v>12.87</v>
      </c>
      <c r="E2411" t="s">
        <v>10024</v>
      </c>
      <c r="F2411" s="2">
        <v>92911</v>
      </c>
      <c r="G2411" t="s">
        <v>10039</v>
      </c>
      <c r="H2411" t="s">
        <v>10028</v>
      </c>
      <c r="I2411" s="2">
        <v>810</v>
      </c>
      <c r="J2411" s="3">
        <v>11.9</v>
      </c>
      <c r="K2411" t="s">
        <v>10035</v>
      </c>
      <c r="L2411" s="4">
        <v>43410</v>
      </c>
      <c r="M2411" t="s">
        <v>10036</v>
      </c>
      <c r="N2411">
        <f t="shared" si="74"/>
        <v>0</v>
      </c>
      <c r="O2411" t="str" cm="1">
        <f t="array" ref="O2411">_xlfn.IFS(I2411&lt;600, "Very Poor",I2411&lt;650,"Poor",I2411&lt;700,"Fair",I2411&lt;750,"Good",I2411&gt;=750,"Excellent")</f>
        <v>Excellent</v>
      </c>
      <c r="P2411" t="str" cm="1">
        <f t="array" ref="P2411">_xlfn.IFS(F2411&lt;30000,"Low",F2411&lt;60000,"Lower Middle",F2411&lt;100000, "Upper Middle",F2411&gt;=100000, "High")</f>
        <v>Upper Middle</v>
      </c>
      <c r="Q2411" t="str" cm="1">
        <f t="array" ref="Q2411">_xlfn.IFS(D2411&lt;10,"Low",D2411&lt;15,"Medium",D2411&lt;20,"High",D2411&gt;=20,"Very High")</f>
        <v>Medium</v>
      </c>
      <c r="R2411" t="str">
        <f t="shared" si="75"/>
        <v>Normal</v>
      </c>
    </row>
    <row r="2412" spans="1:18" x14ac:dyDescent="0.3">
      <c r="A2412" t="s">
        <v>2423</v>
      </c>
      <c r="B2412" s="2">
        <v>17376</v>
      </c>
      <c r="C2412" t="s">
        <v>10013</v>
      </c>
      <c r="D2412" s="1">
        <v>23.33</v>
      </c>
      <c r="E2412" t="s">
        <v>10020</v>
      </c>
      <c r="F2412" s="2">
        <v>40357</v>
      </c>
      <c r="G2412" t="s">
        <v>10040</v>
      </c>
      <c r="H2412" t="s">
        <v>10031</v>
      </c>
      <c r="I2412" s="2">
        <v>761</v>
      </c>
      <c r="J2412" s="3">
        <v>25</v>
      </c>
      <c r="K2412" t="s">
        <v>10035</v>
      </c>
      <c r="L2412" s="4">
        <v>42879</v>
      </c>
      <c r="M2412" t="s">
        <v>10036</v>
      </c>
      <c r="N2412">
        <f t="shared" si="74"/>
        <v>0</v>
      </c>
      <c r="O2412" t="str" cm="1">
        <f t="array" ref="O2412">_xlfn.IFS(I2412&lt;600, "Very Poor",I2412&lt;650,"Poor",I2412&lt;700,"Fair",I2412&lt;750,"Good",I2412&gt;=750,"Excellent")</f>
        <v>Excellent</v>
      </c>
      <c r="P2412" t="str" cm="1">
        <f t="array" ref="P2412">_xlfn.IFS(F2412&lt;30000,"Low",F2412&lt;60000,"Lower Middle",F2412&lt;100000, "Upper Middle",F2412&gt;=100000, "High")</f>
        <v>Lower Middle</v>
      </c>
      <c r="Q2412" t="str" cm="1">
        <f t="array" ref="Q2412">_xlfn.IFS(D2412&lt;10,"Low",D2412&lt;15,"Medium",D2412&lt;20,"High",D2412&gt;=20,"Very High")</f>
        <v>Very High</v>
      </c>
      <c r="R2412" t="str">
        <f t="shared" si="75"/>
        <v>Normal</v>
      </c>
    </row>
    <row r="2413" spans="1:18" x14ac:dyDescent="0.3">
      <c r="A2413" t="s">
        <v>2424</v>
      </c>
      <c r="B2413" s="2">
        <v>7588</v>
      </c>
      <c r="C2413" t="s">
        <v>10013</v>
      </c>
      <c r="D2413" s="1">
        <v>23.46</v>
      </c>
      <c r="E2413" t="s">
        <v>10024</v>
      </c>
      <c r="F2413" s="2">
        <v>47528</v>
      </c>
      <c r="G2413" t="s">
        <v>10038</v>
      </c>
      <c r="H2413" t="s">
        <v>10029</v>
      </c>
      <c r="I2413" s="2">
        <v>694</v>
      </c>
      <c r="J2413" s="3">
        <v>8.6</v>
      </c>
      <c r="K2413" t="s">
        <v>10034</v>
      </c>
      <c r="L2413" s="4">
        <v>44077</v>
      </c>
      <c r="M2413" t="s">
        <v>10036</v>
      </c>
      <c r="N2413">
        <f t="shared" si="74"/>
        <v>0</v>
      </c>
      <c r="O2413" t="str" cm="1">
        <f t="array" ref="O2413">_xlfn.IFS(I2413&lt;600, "Very Poor",I2413&lt;650,"Poor",I2413&lt;700,"Fair",I2413&lt;750,"Good",I2413&gt;=750,"Excellent")</f>
        <v>Fair</v>
      </c>
      <c r="P2413" t="str" cm="1">
        <f t="array" ref="P2413">_xlfn.IFS(F2413&lt;30000,"Low",F2413&lt;60000,"Lower Middle",F2413&lt;100000, "Upper Middle",F2413&gt;=100000, "High")</f>
        <v>Lower Middle</v>
      </c>
      <c r="Q2413" t="str" cm="1">
        <f t="array" ref="Q2413">_xlfn.IFS(D2413&lt;10,"Low",D2413&lt;15,"Medium",D2413&lt;20,"High",D2413&gt;=20,"Very High")</f>
        <v>Very High</v>
      </c>
      <c r="R2413" t="str">
        <f t="shared" si="75"/>
        <v>Normal</v>
      </c>
    </row>
    <row r="2414" spans="1:18" x14ac:dyDescent="0.3">
      <c r="A2414" t="s">
        <v>2425</v>
      </c>
      <c r="B2414" s="2">
        <v>26000</v>
      </c>
      <c r="C2414" t="s">
        <v>10013</v>
      </c>
      <c r="D2414" s="1">
        <v>29.68</v>
      </c>
      <c r="E2414" t="s">
        <v>10017</v>
      </c>
      <c r="F2414" s="2">
        <v>49223</v>
      </c>
      <c r="G2414" t="s">
        <v>10039</v>
      </c>
      <c r="H2414" t="s">
        <v>10032</v>
      </c>
      <c r="I2414" s="2">
        <v>846</v>
      </c>
      <c r="J2414" s="3">
        <v>33.4</v>
      </c>
      <c r="K2414" t="s">
        <v>10034</v>
      </c>
      <c r="L2414" s="4">
        <v>43616</v>
      </c>
      <c r="M2414" t="s">
        <v>10037</v>
      </c>
      <c r="N2414">
        <f t="shared" si="74"/>
        <v>1</v>
      </c>
      <c r="O2414" t="str" cm="1">
        <f t="array" ref="O2414">_xlfn.IFS(I2414&lt;600, "Very Poor",I2414&lt;650,"Poor",I2414&lt;700,"Fair",I2414&lt;750,"Good",I2414&gt;=750,"Excellent")</f>
        <v>Excellent</v>
      </c>
      <c r="P2414" t="str" cm="1">
        <f t="array" ref="P2414">_xlfn.IFS(F2414&lt;30000,"Low",F2414&lt;60000,"Lower Middle",F2414&lt;100000, "Upper Middle",F2414&gt;=100000, "High")</f>
        <v>Lower Middle</v>
      </c>
      <c r="Q2414" t="str" cm="1">
        <f t="array" ref="Q2414">_xlfn.IFS(D2414&lt;10,"Low",D2414&lt;15,"Medium",D2414&lt;20,"High",D2414&gt;=20,"Very High")</f>
        <v>Very High</v>
      </c>
      <c r="R2414" t="str">
        <f t="shared" si="75"/>
        <v>Normal</v>
      </c>
    </row>
    <row r="2415" spans="1:18" x14ac:dyDescent="0.3">
      <c r="A2415" t="s">
        <v>2426</v>
      </c>
      <c r="B2415" s="2">
        <v>7304</v>
      </c>
      <c r="C2415" t="s">
        <v>10014</v>
      </c>
      <c r="D2415" s="1">
        <v>20.67</v>
      </c>
      <c r="E2415" t="s">
        <v>10016</v>
      </c>
      <c r="F2415" s="2">
        <v>69877</v>
      </c>
      <c r="G2415" t="s">
        <v>10038</v>
      </c>
      <c r="H2415" t="s">
        <v>10033</v>
      </c>
      <c r="I2415" s="2">
        <v>806</v>
      </c>
      <c r="J2415" s="3">
        <v>33.200000000000003</v>
      </c>
      <c r="K2415" t="s">
        <v>10035</v>
      </c>
      <c r="L2415" s="4">
        <v>42673</v>
      </c>
      <c r="M2415" t="s">
        <v>10037</v>
      </c>
      <c r="N2415">
        <f t="shared" si="74"/>
        <v>1</v>
      </c>
      <c r="O2415" t="str" cm="1">
        <f t="array" ref="O2415">_xlfn.IFS(I2415&lt;600, "Very Poor",I2415&lt;650,"Poor",I2415&lt;700,"Fair",I2415&lt;750,"Good",I2415&gt;=750,"Excellent")</f>
        <v>Excellent</v>
      </c>
      <c r="P2415" t="str" cm="1">
        <f t="array" ref="P2415">_xlfn.IFS(F2415&lt;30000,"Low",F2415&lt;60000,"Lower Middle",F2415&lt;100000, "Upper Middle",F2415&gt;=100000, "High")</f>
        <v>Upper Middle</v>
      </c>
      <c r="Q2415" t="str" cm="1">
        <f t="array" ref="Q2415">_xlfn.IFS(D2415&lt;10,"Low",D2415&lt;15,"Medium",D2415&lt;20,"High",D2415&gt;=20,"Very High")</f>
        <v>Very High</v>
      </c>
      <c r="R2415" t="str">
        <f t="shared" si="75"/>
        <v>Normal</v>
      </c>
    </row>
    <row r="2416" spans="1:18" x14ac:dyDescent="0.3">
      <c r="A2416" t="s">
        <v>2427</v>
      </c>
      <c r="B2416" s="2">
        <v>8345</v>
      </c>
      <c r="C2416" t="s">
        <v>10014</v>
      </c>
      <c r="D2416" s="1">
        <v>27.49</v>
      </c>
      <c r="E2416" t="s">
        <v>10018</v>
      </c>
      <c r="F2416" s="2">
        <v>121807</v>
      </c>
      <c r="G2416" t="s">
        <v>10039</v>
      </c>
      <c r="H2416" t="s">
        <v>10028</v>
      </c>
      <c r="I2416" s="2">
        <v>795</v>
      </c>
      <c r="J2416" s="3">
        <v>23.9</v>
      </c>
      <c r="K2416" t="s">
        <v>10034</v>
      </c>
      <c r="L2416" s="4">
        <v>42530</v>
      </c>
      <c r="M2416" t="s">
        <v>10036</v>
      </c>
      <c r="N2416">
        <f t="shared" si="74"/>
        <v>0</v>
      </c>
      <c r="O2416" t="str" cm="1">
        <f t="array" ref="O2416">_xlfn.IFS(I2416&lt;600, "Very Poor",I2416&lt;650,"Poor",I2416&lt;700,"Fair",I2416&lt;750,"Good",I2416&gt;=750,"Excellent")</f>
        <v>Excellent</v>
      </c>
      <c r="P2416" t="str" cm="1">
        <f t="array" ref="P2416">_xlfn.IFS(F2416&lt;30000,"Low",F2416&lt;60000,"Lower Middle",F2416&lt;100000, "Upper Middle",F2416&gt;=100000, "High")</f>
        <v>High</v>
      </c>
      <c r="Q2416" t="str" cm="1">
        <f t="array" ref="Q2416">_xlfn.IFS(D2416&lt;10,"Low",D2416&lt;15,"Medium",D2416&lt;20,"High",D2416&gt;=20,"Very High")</f>
        <v>Very High</v>
      </c>
      <c r="R2416" t="str">
        <f t="shared" si="75"/>
        <v>Normal</v>
      </c>
    </row>
    <row r="2417" spans="1:18" x14ac:dyDescent="0.3">
      <c r="A2417" t="s">
        <v>2428</v>
      </c>
      <c r="B2417" s="2">
        <v>30300</v>
      </c>
      <c r="C2417" t="s">
        <v>10013</v>
      </c>
      <c r="D2417" s="1">
        <v>6.36</v>
      </c>
      <c r="E2417" t="s">
        <v>10019</v>
      </c>
      <c r="F2417" s="2">
        <v>64487</v>
      </c>
      <c r="G2417" t="s">
        <v>10039</v>
      </c>
      <c r="H2417" t="s">
        <v>10031</v>
      </c>
      <c r="I2417" s="2">
        <v>841</v>
      </c>
      <c r="J2417" s="3">
        <v>6.3</v>
      </c>
      <c r="K2417" t="s">
        <v>10035</v>
      </c>
      <c r="L2417" s="4">
        <v>43334</v>
      </c>
      <c r="M2417" t="s">
        <v>10036</v>
      </c>
      <c r="N2417">
        <f t="shared" si="74"/>
        <v>0</v>
      </c>
      <c r="O2417" t="str" cm="1">
        <f t="array" ref="O2417">_xlfn.IFS(I2417&lt;600, "Very Poor",I2417&lt;650,"Poor",I2417&lt;700,"Fair",I2417&lt;750,"Good",I2417&gt;=750,"Excellent")</f>
        <v>Excellent</v>
      </c>
      <c r="P2417" t="str" cm="1">
        <f t="array" ref="P2417">_xlfn.IFS(F2417&lt;30000,"Low",F2417&lt;60000,"Lower Middle",F2417&lt;100000, "Upper Middle",F2417&gt;=100000, "High")</f>
        <v>Upper Middle</v>
      </c>
      <c r="Q2417" t="str" cm="1">
        <f t="array" ref="Q2417">_xlfn.IFS(D2417&lt;10,"Low",D2417&lt;15,"Medium",D2417&lt;20,"High",D2417&gt;=20,"Very High")</f>
        <v>Low</v>
      </c>
      <c r="R2417" t="str">
        <f t="shared" si="75"/>
        <v>Normal</v>
      </c>
    </row>
    <row r="2418" spans="1:18" x14ac:dyDescent="0.3">
      <c r="A2418" t="s">
        <v>2429</v>
      </c>
      <c r="B2418" s="2">
        <v>25259</v>
      </c>
      <c r="C2418" t="s">
        <v>10013</v>
      </c>
      <c r="D2418" s="1">
        <v>19.16</v>
      </c>
      <c r="E2418" t="s">
        <v>10016</v>
      </c>
      <c r="F2418" s="2">
        <v>134167</v>
      </c>
      <c r="G2418" t="s">
        <v>10039</v>
      </c>
      <c r="H2418" t="s">
        <v>10027</v>
      </c>
      <c r="I2418" s="2">
        <v>582</v>
      </c>
      <c r="J2418" s="3">
        <v>14.8</v>
      </c>
      <c r="K2418" t="s">
        <v>10034</v>
      </c>
      <c r="L2418" s="4">
        <v>43116</v>
      </c>
      <c r="M2418" t="s">
        <v>10037</v>
      </c>
      <c r="N2418">
        <f t="shared" si="74"/>
        <v>1</v>
      </c>
      <c r="O2418" t="str" cm="1">
        <f t="array" ref="O2418">_xlfn.IFS(I2418&lt;600, "Very Poor",I2418&lt;650,"Poor",I2418&lt;700,"Fair",I2418&lt;750,"Good",I2418&gt;=750,"Excellent")</f>
        <v>Very Poor</v>
      </c>
      <c r="P2418" t="str" cm="1">
        <f t="array" ref="P2418">_xlfn.IFS(F2418&lt;30000,"Low",F2418&lt;60000,"Lower Middle",F2418&lt;100000, "Upper Middle",F2418&gt;=100000, "High")</f>
        <v>High</v>
      </c>
      <c r="Q2418" t="str" cm="1">
        <f t="array" ref="Q2418">_xlfn.IFS(D2418&lt;10,"Low",D2418&lt;15,"Medium",D2418&lt;20,"High",D2418&gt;=20,"Very High")</f>
        <v>High</v>
      </c>
      <c r="R2418" t="str">
        <f t="shared" si="75"/>
        <v>High Risk</v>
      </c>
    </row>
    <row r="2419" spans="1:18" x14ac:dyDescent="0.3">
      <c r="A2419" t="s">
        <v>2430</v>
      </c>
      <c r="B2419" s="2">
        <v>26470</v>
      </c>
      <c r="C2419" t="s">
        <v>10014</v>
      </c>
      <c r="D2419" s="1">
        <v>28</v>
      </c>
      <c r="E2419" t="s">
        <v>10024</v>
      </c>
      <c r="F2419" s="2">
        <v>28031</v>
      </c>
      <c r="G2419" t="s">
        <v>10039</v>
      </c>
      <c r="H2419" t="s">
        <v>10028</v>
      </c>
      <c r="I2419" s="2">
        <v>615</v>
      </c>
      <c r="J2419" s="3">
        <v>9.8000000000000007</v>
      </c>
      <c r="K2419" t="s">
        <v>10035</v>
      </c>
      <c r="L2419" s="4">
        <v>44077</v>
      </c>
      <c r="M2419" t="s">
        <v>10037</v>
      </c>
      <c r="N2419">
        <f t="shared" si="74"/>
        <v>1</v>
      </c>
      <c r="O2419" t="str" cm="1">
        <f t="array" ref="O2419">_xlfn.IFS(I2419&lt;600, "Very Poor",I2419&lt;650,"Poor",I2419&lt;700,"Fair",I2419&lt;750,"Good",I2419&gt;=750,"Excellent")</f>
        <v>Poor</v>
      </c>
      <c r="P2419" t="str" cm="1">
        <f t="array" ref="P2419">_xlfn.IFS(F2419&lt;30000,"Low",F2419&lt;60000,"Lower Middle",F2419&lt;100000, "Upper Middle",F2419&gt;=100000, "High")</f>
        <v>Low</v>
      </c>
      <c r="Q2419" t="str" cm="1">
        <f t="array" ref="Q2419">_xlfn.IFS(D2419&lt;10,"Low",D2419&lt;15,"Medium",D2419&lt;20,"High",D2419&gt;=20,"Very High")</f>
        <v>Very High</v>
      </c>
      <c r="R2419" t="str">
        <f t="shared" si="75"/>
        <v>High Risk</v>
      </c>
    </row>
    <row r="2420" spans="1:18" x14ac:dyDescent="0.3">
      <c r="A2420" t="s">
        <v>2431</v>
      </c>
      <c r="B2420" s="2">
        <v>24017</v>
      </c>
      <c r="C2420" t="s">
        <v>10013</v>
      </c>
      <c r="D2420" s="1">
        <v>12.18</v>
      </c>
      <c r="E2420" t="s">
        <v>10021</v>
      </c>
      <c r="F2420" s="2">
        <v>45753</v>
      </c>
      <c r="G2420" t="s">
        <v>10039</v>
      </c>
      <c r="H2420" t="s">
        <v>10033</v>
      </c>
      <c r="I2420" s="2">
        <v>763</v>
      </c>
      <c r="J2420" s="3">
        <v>23.3</v>
      </c>
      <c r="K2420" t="s">
        <v>10035</v>
      </c>
      <c r="L2420" s="4">
        <v>43139</v>
      </c>
      <c r="M2420" t="s">
        <v>10036</v>
      </c>
      <c r="N2420">
        <f t="shared" si="74"/>
        <v>0</v>
      </c>
      <c r="O2420" t="str" cm="1">
        <f t="array" ref="O2420">_xlfn.IFS(I2420&lt;600, "Very Poor",I2420&lt;650,"Poor",I2420&lt;700,"Fair",I2420&lt;750,"Good",I2420&gt;=750,"Excellent")</f>
        <v>Excellent</v>
      </c>
      <c r="P2420" t="str" cm="1">
        <f t="array" ref="P2420">_xlfn.IFS(F2420&lt;30000,"Low",F2420&lt;60000,"Lower Middle",F2420&lt;100000, "Upper Middle",F2420&gt;=100000, "High")</f>
        <v>Lower Middle</v>
      </c>
      <c r="Q2420" t="str" cm="1">
        <f t="array" ref="Q2420">_xlfn.IFS(D2420&lt;10,"Low",D2420&lt;15,"Medium",D2420&lt;20,"High",D2420&gt;=20,"Very High")</f>
        <v>Medium</v>
      </c>
      <c r="R2420" t="str">
        <f t="shared" si="75"/>
        <v>Normal</v>
      </c>
    </row>
    <row r="2421" spans="1:18" x14ac:dyDescent="0.3">
      <c r="A2421" t="s">
        <v>2432</v>
      </c>
      <c r="B2421" s="2">
        <v>16352</v>
      </c>
      <c r="C2421" t="s">
        <v>10013</v>
      </c>
      <c r="D2421" s="1">
        <v>8.8699999999999992</v>
      </c>
      <c r="E2421" t="s">
        <v>10016</v>
      </c>
      <c r="F2421" s="2">
        <v>114197</v>
      </c>
      <c r="G2421" t="s">
        <v>10039</v>
      </c>
      <c r="H2421" t="s">
        <v>10031</v>
      </c>
      <c r="I2421" s="2">
        <v>759</v>
      </c>
      <c r="J2421" s="3">
        <v>8.6</v>
      </c>
      <c r="K2421" t="s">
        <v>10034</v>
      </c>
      <c r="L2421" s="4">
        <v>42540</v>
      </c>
      <c r="M2421" t="s">
        <v>10036</v>
      </c>
      <c r="N2421">
        <f t="shared" si="74"/>
        <v>0</v>
      </c>
      <c r="O2421" t="str" cm="1">
        <f t="array" ref="O2421">_xlfn.IFS(I2421&lt;600, "Very Poor",I2421&lt;650,"Poor",I2421&lt;700,"Fair",I2421&lt;750,"Good",I2421&gt;=750,"Excellent")</f>
        <v>Excellent</v>
      </c>
      <c r="P2421" t="str" cm="1">
        <f t="array" ref="P2421">_xlfn.IFS(F2421&lt;30000,"Low",F2421&lt;60000,"Lower Middle",F2421&lt;100000, "Upper Middle",F2421&gt;=100000, "High")</f>
        <v>High</v>
      </c>
      <c r="Q2421" t="str" cm="1">
        <f t="array" ref="Q2421">_xlfn.IFS(D2421&lt;10,"Low",D2421&lt;15,"Medium",D2421&lt;20,"High",D2421&gt;=20,"Very High")</f>
        <v>Low</v>
      </c>
      <c r="R2421" t="str">
        <f t="shared" si="75"/>
        <v>Normal</v>
      </c>
    </row>
    <row r="2422" spans="1:18" x14ac:dyDescent="0.3">
      <c r="A2422" t="s">
        <v>2433</v>
      </c>
      <c r="B2422" s="2">
        <v>34365</v>
      </c>
      <c r="C2422" t="s">
        <v>10013</v>
      </c>
      <c r="D2422" s="1">
        <v>13.76</v>
      </c>
      <c r="E2422" t="s">
        <v>10016</v>
      </c>
      <c r="F2422" s="2">
        <v>97137</v>
      </c>
      <c r="G2422" t="s">
        <v>10039</v>
      </c>
      <c r="H2422" t="s">
        <v>10026</v>
      </c>
      <c r="I2422" s="2">
        <v>704</v>
      </c>
      <c r="J2422" s="3">
        <v>35.4</v>
      </c>
      <c r="K2422" t="s">
        <v>10035</v>
      </c>
      <c r="L2422" s="4">
        <v>43841</v>
      </c>
      <c r="M2422" t="s">
        <v>10036</v>
      </c>
      <c r="N2422">
        <f t="shared" si="74"/>
        <v>0</v>
      </c>
      <c r="O2422" t="str" cm="1">
        <f t="array" ref="O2422">_xlfn.IFS(I2422&lt;600, "Very Poor",I2422&lt;650,"Poor",I2422&lt;700,"Fair",I2422&lt;750,"Good",I2422&gt;=750,"Excellent")</f>
        <v>Good</v>
      </c>
      <c r="P2422" t="str" cm="1">
        <f t="array" ref="P2422">_xlfn.IFS(F2422&lt;30000,"Low",F2422&lt;60000,"Lower Middle",F2422&lt;100000, "Upper Middle",F2422&gt;=100000, "High")</f>
        <v>Upper Middle</v>
      </c>
      <c r="Q2422" t="str" cm="1">
        <f t="array" ref="Q2422">_xlfn.IFS(D2422&lt;10,"Low",D2422&lt;15,"Medium",D2422&lt;20,"High",D2422&gt;=20,"Very High")</f>
        <v>Medium</v>
      </c>
      <c r="R2422" t="str">
        <f t="shared" si="75"/>
        <v>Normal</v>
      </c>
    </row>
    <row r="2423" spans="1:18" x14ac:dyDescent="0.3">
      <c r="A2423" t="s">
        <v>2434</v>
      </c>
      <c r="B2423" s="2">
        <v>20446</v>
      </c>
      <c r="C2423" t="s">
        <v>10013</v>
      </c>
      <c r="D2423" s="1">
        <v>24.81</v>
      </c>
      <c r="E2423" t="s">
        <v>10023</v>
      </c>
      <c r="F2423" s="2">
        <v>104260</v>
      </c>
      <c r="G2423" t="s">
        <v>10039</v>
      </c>
      <c r="H2423" t="s">
        <v>10027</v>
      </c>
      <c r="I2423" s="2">
        <v>739</v>
      </c>
      <c r="J2423" s="3">
        <v>34.799999999999997</v>
      </c>
      <c r="K2423" t="s">
        <v>10035</v>
      </c>
      <c r="L2423" s="4">
        <v>43870</v>
      </c>
      <c r="M2423" t="s">
        <v>10037</v>
      </c>
      <c r="N2423">
        <f t="shared" si="74"/>
        <v>1</v>
      </c>
      <c r="O2423" t="str" cm="1">
        <f t="array" ref="O2423">_xlfn.IFS(I2423&lt;600, "Very Poor",I2423&lt;650,"Poor",I2423&lt;700,"Fair",I2423&lt;750,"Good",I2423&gt;=750,"Excellent")</f>
        <v>Good</v>
      </c>
      <c r="P2423" t="str" cm="1">
        <f t="array" ref="P2423">_xlfn.IFS(F2423&lt;30000,"Low",F2423&lt;60000,"Lower Middle",F2423&lt;100000, "Upper Middle",F2423&gt;=100000, "High")</f>
        <v>High</v>
      </c>
      <c r="Q2423" t="str" cm="1">
        <f t="array" ref="Q2423">_xlfn.IFS(D2423&lt;10,"Low",D2423&lt;15,"Medium",D2423&lt;20,"High",D2423&gt;=20,"Very High")</f>
        <v>Very High</v>
      </c>
      <c r="R2423" t="str">
        <f t="shared" si="75"/>
        <v>Normal</v>
      </c>
    </row>
    <row r="2424" spans="1:18" x14ac:dyDescent="0.3">
      <c r="A2424" t="s">
        <v>2435</v>
      </c>
      <c r="B2424" s="2">
        <v>3336</v>
      </c>
      <c r="C2424" t="s">
        <v>10013</v>
      </c>
      <c r="D2424" s="1">
        <v>7.12</v>
      </c>
      <c r="E2424" t="s">
        <v>10021</v>
      </c>
      <c r="F2424" s="2">
        <v>30675</v>
      </c>
      <c r="G2424" t="s">
        <v>10039</v>
      </c>
      <c r="H2424" t="s">
        <v>10027</v>
      </c>
      <c r="I2424" s="2">
        <v>691</v>
      </c>
      <c r="J2424" s="3">
        <v>10.5</v>
      </c>
      <c r="K2424" t="s">
        <v>10035</v>
      </c>
      <c r="L2424" s="4">
        <v>43934</v>
      </c>
      <c r="M2424" t="s">
        <v>10036</v>
      </c>
      <c r="N2424">
        <f t="shared" si="74"/>
        <v>0</v>
      </c>
      <c r="O2424" t="str" cm="1">
        <f t="array" ref="O2424">_xlfn.IFS(I2424&lt;600, "Very Poor",I2424&lt;650,"Poor",I2424&lt;700,"Fair",I2424&lt;750,"Good",I2424&gt;=750,"Excellent")</f>
        <v>Fair</v>
      </c>
      <c r="P2424" t="str" cm="1">
        <f t="array" ref="P2424">_xlfn.IFS(F2424&lt;30000,"Low",F2424&lt;60000,"Lower Middle",F2424&lt;100000, "Upper Middle",F2424&gt;=100000, "High")</f>
        <v>Lower Middle</v>
      </c>
      <c r="Q2424" t="str" cm="1">
        <f t="array" ref="Q2424">_xlfn.IFS(D2424&lt;10,"Low",D2424&lt;15,"Medium",D2424&lt;20,"High",D2424&gt;=20,"Very High")</f>
        <v>Low</v>
      </c>
      <c r="R2424" t="str">
        <f t="shared" si="75"/>
        <v>Normal</v>
      </c>
    </row>
    <row r="2425" spans="1:18" x14ac:dyDescent="0.3">
      <c r="A2425" t="s">
        <v>2436</v>
      </c>
      <c r="B2425" s="2">
        <v>10879</v>
      </c>
      <c r="C2425" t="s">
        <v>10013</v>
      </c>
      <c r="D2425" s="1">
        <v>20.010000000000002</v>
      </c>
      <c r="E2425" t="s">
        <v>10024</v>
      </c>
      <c r="F2425" s="2">
        <v>59307</v>
      </c>
      <c r="G2425" t="s">
        <v>10040</v>
      </c>
      <c r="H2425" t="s">
        <v>10033</v>
      </c>
      <c r="I2425" s="2">
        <v>713</v>
      </c>
      <c r="J2425" s="3">
        <v>29.3</v>
      </c>
      <c r="K2425" t="s">
        <v>10035</v>
      </c>
      <c r="L2425" s="4">
        <v>43324</v>
      </c>
      <c r="M2425" t="s">
        <v>10037</v>
      </c>
      <c r="N2425">
        <f t="shared" si="74"/>
        <v>1</v>
      </c>
      <c r="O2425" t="str" cm="1">
        <f t="array" ref="O2425">_xlfn.IFS(I2425&lt;600, "Very Poor",I2425&lt;650,"Poor",I2425&lt;700,"Fair",I2425&lt;750,"Good",I2425&gt;=750,"Excellent")</f>
        <v>Good</v>
      </c>
      <c r="P2425" t="str" cm="1">
        <f t="array" ref="P2425">_xlfn.IFS(F2425&lt;30000,"Low",F2425&lt;60000,"Lower Middle",F2425&lt;100000, "Upper Middle",F2425&gt;=100000, "High")</f>
        <v>Lower Middle</v>
      </c>
      <c r="Q2425" t="str" cm="1">
        <f t="array" ref="Q2425">_xlfn.IFS(D2425&lt;10,"Low",D2425&lt;15,"Medium",D2425&lt;20,"High",D2425&gt;=20,"Very High")</f>
        <v>Very High</v>
      </c>
      <c r="R2425" t="str">
        <f t="shared" si="75"/>
        <v>Normal</v>
      </c>
    </row>
    <row r="2426" spans="1:18" x14ac:dyDescent="0.3">
      <c r="A2426" t="s">
        <v>2437</v>
      </c>
      <c r="B2426" s="2">
        <v>33316</v>
      </c>
      <c r="C2426" t="s">
        <v>10013</v>
      </c>
      <c r="D2426" s="1">
        <v>8.39</v>
      </c>
      <c r="E2426" t="s">
        <v>10019</v>
      </c>
      <c r="F2426" s="2">
        <v>65221</v>
      </c>
      <c r="G2426" t="s">
        <v>10038</v>
      </c>
      <c r="H2426" t="s">
        <v>10026</v>
      </c>
      <c r="I2426" s="2">
        <v>781</v>
      </c>
      <c r="J2426" s="3">
        <v>29.4</v>
      </c>
      <c r="K2426" t="s">
        <v>10034</v>
      </c>
      <c r="L2426" s="4">
        <v>42799</v>
      </c>
      <c r="M2426" t="s">
        <v>10036</v>
      </c>
      <c r="N2426">
        <f t="shared" si="74"/>
        <v>0</v>
      </c>
      <c r="O2426" t="str" cm="1">
        <f t="array" ref="O2426">_xlfn.IFS(I2426&lt;600, "Very Poor",I2426&lt;650,"Poor",I2426&lt;700,"Fair",I2426&lt;750,"Good",I2426&gt;=750,"Excellent")</f>
        <v>Excellent</v>
      </c>
      <c r="P2426" t="str" cm="1">
        <f t="array" ref="P2426">_xlfn.IFS(F2426&lt;30000,"Low",F2426&lt;60000,"Lower Middle",F2426&lt;100000, "Upper Middle",F2426&gt;=100000, "High")</f>
        <v>Upper Middle</v>
      </c>
      <c r="Q2426" t="str" cm="1">
        <f t="array" ref="Q2426">_xlfn.IFS(D2426&lt;10,"Low",D2426&lt;15,"Medium",D2426&lt;20,"High",D2426&gt;=20,"Very High")</f>
        <v>Low</v>
      </c>
      <c r="R2426" t="str">
        <f t="shared" si="75"/>
        <v>Normal</v>
      </c>
    </row>
    <row r="2427" spans="1:18" x14ac:dyDescent="0.3">
      <c r="A2427" t="s">
        <v>2438</v>
      </c>
      <c r="B2427" s="2">
        <v>34340</v>
      </c>
      <c r="C2427" t="s">
        <v>10014</v>
      </c>
      <c r="D2427" s="1">
        <v>15.89</v>
      </c>
      <c r="E2427" t="s">
        <v>10022</v>
      </c>
      <c r="F2427" s="2">
        <v>137729</v>
      </c>
      <c r="G2427" t="s">
        <v>10040</v>
      </c>
      <c r="H2427" t="s">
        <v>10028</v>
      </c>
      <c r="I2427" s="2">
        <v>731</v>
      </c>
      <c r="J2427" s="3">
        <v>18.899999999999999</v>
      </c>
      <c r="K2427" t="s">
        <v>10034</v>
      </c>
      <c r="L2427" s="4">
        <v>42170</v>
      </c>
      <c r="M2427" t="s">
        <v>10036</v>
      </c>
      <c r="N2427">
        <f t="shared" si="74"/>
        <v>0</v>
      </c>
      <c r="O2427" t="str" cm="1">
        <f t="array" ref="O2427">_xlfn.IFS(I2427&lt;600, "Very Poor",I2427&lt;650,"Poor",I2427&lt;700,"Fair",I2427&lt;750,"Good",I2427&gt;=750,"Excellent")</f>
        <v>Good</v>
      </c>
      <c r="P2427" t="str" cm="1">
        <f t="array" ref="P2427">_xlfn.IFS(F2427&lt;30000,"Low",F2427&lt;60000,"Lower Middle",F2427&lt;100000, "Upper Middle",F2427&gt;=100000, "High")</f>
        <v>High</v>
      </c>
      <c r="Q2427" t="str" cm="1">
        <f t="array" ref="Q2427">_xlfn.IFS(D2427&lt;10,"Low",D2427&lt;15,"Medium",D2427&lt;20,"High",D2427&gt;=20,"Very High")</f>
        <v>High</v>
      </c>
      <c r="R2427" t="str">
        <f t="shared" si="75"/>
        <v>Normal</v>
      </c>
    </row>
    <row r="2428" spans="1:18" x14ac:dyDescent="0.3">
      <c r="A2428" t="s">
        <v>2439</v>
      </c>
      <c r="B2428" s="2">
        <v>8521</v>
      </c>
      <c r="C2428" t="s">
        <v>10013</v>
      </c>
      <c r="D2428" s="1">
        <v>29.15</v>
      </c>
      <c r="E2428" t="s">
        <v>10021</v>
      </c>
      <c r="F2428" s="2">
        <v>48099</v>
      </c>
      <c r="G2428" t="s">
        <v>10039</v>
      </c>
      <c r="H2428" t="s">
        <v>10027</v>
      </c>
      <c r="I2428" s="2">
        <v>656</v>
      </c>
      <c r="J2428" s="3">
        <v>10.4</v>
      </c>
      <c r="K2428" t="s">
        <v>10035</v>
      </c>
      <c r="L2428" s="4">
        <v>42418</v>
      </c>
      <c r="M2428" t="s">
        <v>10036</v>
      </c>
      <c r="N2428">
        <f t="shared" si="74"/>
        <v>0</v>
      </c>
      <c r="O2428" t="str" cm="1">
        <f t="array" ref="O2428">_xlfn.IFS(I2428&lt;600, "Very Poor",I2428&lt;650,"Poor",I2428&lt;700,"Fair",I2428&lt;750,"Good",I2428&gt;=750,"Excellent")</f>
        <v>Fair</v>
      </c>
      <c r="P2428" t="str" cm="1">
        <f t="array" ref="P2428">_xlfn.IFS(F2428&lt;30000,"Low",F2428&lt;60000,"Lower Middle",F2428&lt;100000, "Upper Middle",F2428&gt;=100000, "High")</f>
        <v>Lower Middle</v>
      </c>
      <c r="Q2428" t="str" cm="1">
        <f t="array" ref="Q2428">_xlfn.IFS(D2428&lt;10,"Low",D2428&lt;15,"Medium",D2428&lt;20,"High",D2428&gt;=20,"Very High")</f>
        <v>Very High</v>
      </c>
      <c r="R2428" t="str">
        <f t="shared" si="75"/>
        <v>Normal</v>
      </c>
    </row>
    <row r="2429" spans="1:18" x14ac:dyDescent="0.3">
      <c r="A2429" t="s">
        <v>2440</v>
      </c>
      <c r="B2429" s="2">
        <v>7171</v>
      </c>
      <c r="C2429" t="s">
        <v>10014</v>
      </c>
      <c r="D2429" s="1">
        <v>9.8800000000000008</v>
      </c>
      <c r="E2429" t="s">
        <v>10024</v>
      </c>
      <c r="F2429" s="2">
        <v>114991</v>
      </c>
      <c r="G2429" t="s">
        <v>10039</v>
      </c>
      <c r="H2429" t="s">
        <v>10027</v>
      </c>
      <c r="I2429" s="2">
        <v>844</v>
      </c>
      <c r="J2429" s="3">
        <v>9.6</v>
      </c>
      <c r="K2429" t="s">
        <v>10034</v>
      </c>
      <c r="L2429" s="4">
        <v>42397</v>
      </c>
      <c r="M2429" t="s">
        <v>10036</v>
      </c>
      <c r="N2429">
        <f t="shared" si="74"/>
        <v>0</v>
      </c>
      <c r="O2429" t="str" cm="1">
        <f t="array" ref="O2429">_xlfn.IFS(I2429&lt;600, "Very Poor",I2429&lt;650,"Poor",I2429&lt;700,"Fair",I2429&lt;750,"Good",I2429&gt;=750,"Excellent")</f>
        <v>Excellent</v>
      </c>
      <c r="P2429" t="str" cm="1">
        <f t="array" ref="P2429">_xlfn.IFS(F2429&lt;30000,"Low",F2429&lt;60000,"Lower Middle",F2429&lt;100000, "Upper Middle",F2429&gt;=100000, "High")</f>
        <v>High</v>
      </c>
      <c r="Q2429" t="str" cm="1">
        <f t="array" ref="Q2429">_xlfn.IFS(D2429&lt;10,"Low",D2429&lt;15,"Medium",D2429&lt;20,"High",D2429&gt;=20,"Very High")</f>
        <v>Low</v>
      </c>
      <c r="R2429" t="str">
        <f t="shared" si="75"/>
        <v>Normal</v>
      </c>
    </row>
    <row r="2430" spans="1:18" x14ac:dyDescent="0.3">
      <c r="A2430" t="s">
        <v>2441</v>
      </c>
      <c r="B2430" s="2">
        <v>24481</v>
      </c>
      <c r="C2430" t="s">
        <v>10013</v>
      </c>
      <c r="D2430" s="1">
        <v>5.85</v>
      </c>
      <c r="E2430" t="s">
        <v>10016</v>
      </c>
      <c r="F2430" s="2">
        <v>109020</v>
      </c>
      <c r="G2430" t="s">
        <v>10040</v>
      </c>
      <c r="H2430" t="s">
        <v>10029</v>
      </c>
      <c r="I2430" s="2">
        <v>833</v>
      </c>
      <c r="J2430" s="3">
        <v>30.9</v>
      </c>
      <c r="K2430" t="s">
        <v>10034</v>
      </c>
      <c r="L2430" s="4">
        <v>42236</v>
      </c>
      <c r="M2430" t="s">
        <v>10036</v>
      </c>
      <c r="N2430">
        <f t="shared" si="74"/>
        <v>0</v>
      </c>
      <c r="O2430" t="str" cm="1">
        <f t="array" ref="O2430">_xlfn.IFS(I2430&lt;600, "Very Poor",I2430&lt;650,"Poor",I2430&lt;700,"Fair",I2430&lt;750,"Good",I2430&gt;=750,"Excellent")</f>
        <v>Excellent</v>
      </c>
      <c r="P2430" t="str" cm="1">
        <f t="array" ref="P2430">_xlfn.IFS(F2430&lt;30000,"Low",F2430&lt;60000,"Lower Middle",F2430&lt;100000, "Upper Middle",F2430&gt;=100000, "High")</f>
        <v>High</v>
      </c>
      <c r="Q2430" t="str" cm="1">
        <f t="array" ref="Q2430">_xlfn.IFS(D2430&lt;10,"Low",D2430&lt;15,"Medium",D2430&lt;20,"High",D2430&gt;=20,"Very High")</f>
        <v>Low</v>
      </c>
      <c r="R2430" t="str">
        <f t="shared" si="75"/>
        <v>Normal</v>
      </c>
    </row>
    <row r="2431" spans="1:18" x14ac:dyDescent="0.3">
      <c r="A2431" t="s">
        <v>2442</v>
      </c>
      <c r="B2431" s="2">
        <v>19474</v>
      </c>
      <c r="C2431" t="s">
        <v>10013</v>
      </c>
      <c r="D2431" s="1">
        <v>15.68</v>
      </c>
      <c r="E2431" t="s">
        <v>10024</v>
      </c>
      <c r="F2431" s="2">
        <v>70711</v>
      </c>
      <c r="G2431" t="s">
        <v>10038</v>
      </c>
      <c r="H2431" t="s">
        <v>10027</v>
      </c>
      <c r="I2431" s="2">
        <v>649</v>
      </c>
      <c r="J2431" s="3">
        <v>12.7</v>
      </c>
      <c r="K2431" t="s">
        <v>10034</v>
      </c>
      <c r="L2431" s="4">
        <v>43947</v>
      </c>
      <c r="M2431" t="s">
        <v>10036</v>
      </c>
      <c r="N2431">
        <f t="shared" si="74"/>
        <v>0</v>
      </c>
      <c r="O2431" t="str" cm="1">
        <f t="array" ref="O2431">_xlfn.IFS(I2431&lt;600, "Very Poor",I2431&lt;650,"Poor",I2431&lt;700,"Fair",I2431&lt;750,"Good",I2431&gt;=750,"Excellent")</f>
        <v>Poor</v>
      </c>
      <c r="P2431" t="str" cm="1">
        <f t="array" ref="P2431">_xlfn.IFS(F2431&lt;30000,"Low",F2431&lt;60000,"Lower Middle",F2431&lt;100000, "Upper Middle",F2431&gt;=100000, "High")</f>
        <v>Upper Middle</v>
      </c>
      <c r="Q2431" t="str" cm="1">
        <f t="array" ref="Q2431">_xlfn.IFS(D2431&lt;10,"Low",D2431&lt;15,"Medium",D2431&lt;20,"High",D2431&gt;=20,"Very High")</f>
        <v>High</v>
      </c>
      <c r="R2431" t="str">
        <f t="shared" si="75"/>
        <v>High Risk</v>
      </c>
    </row>
    <row r="2432" spans="1:18" x14ac:dyDescent="0.3">
      <c r="A2432" t="s">
        <v>2443</v>
      </c>
      <c r="B2432" s="2">
        <v>22008</v>
      </c>
      <c r="C2432" t="s">
        <v>10013</v>
      </c>
      <c r="D2432" s="1">
        <v>19.440000000000001</v>
      </c>
      <c r="E2432" t="s">
        <v>10015</v>
      </c>
      <c r="F2432" s="2">
        <v>69101</v>
      </c>
      <c r="G2432" t="s">
        <v>10038</v>
      </c>
      <c r="H2432" t="s">
        <v>10026</v>
      </c>
      <c r="I2432" s="2">
        <v>602</v>
      </c>
      <c r="J2432" s="3">
        <v>26.1</v>
      </c>
      <c r="K2432" t="s">
        <v>10035</v>
      </c>
      <c r="L2432" s="4">
        <v>43191</v>
      </c>
      <c r="M2432" t="s">
        <v>10037</v>
      </c>
      <c r="N2432">
        <f t="shared" si="74"/>
        <v>1</v>
      </c>
      <c r="O2432" t="str" cm="1">
        <f t="array" ref="O2432">_xlfn.IFS(I2432&lt;600, "Very Poor",I2432&lt;650,"Poor",I2432&lt;700,"Fair",I2432&lt;750,"Good",I2432&gt;=750,"Excellent")</f>
        <v>Poor</v>
      </c>
      <c r="P2432" t="str" cm="1">
        <f t="array" ref="P2432">_xlfn.IFS(F2432&lt;30000,"Low",F2432&lt;60000,"Lower Middle",F2432&lt;100000, "Upper Middle",F2432&gt;=100000, "High")</f>
        <v>Upper Middle</v>
      </c>
      <c r="Q2432" t="str" cm="1">
        <f t="array" ref="Q2432">_xlfn.IFS(D2432&lt;10,"Low",D2432&lt;15,"Medium",D2432&lt;20,"High",D2432&gt;=20,"Very High")</f>
        <v>High</v>
      </c>
      <c r="R2432" t="str">
        <f t="shared" si="75"/>
        <v>High Risk</v>
      </c>
    </row>
    <row r="2433" spans="1:18" x14ac:dyDescent="0.3">
      <c r="A2433" t="s">
        <v>2444</v>
      </c>
      <c r="B2433" s="2">
        <v>2633</v>
      </c>
      <c r="C2433" t="s">
        <v>10014</v>
      </c>
      <c r="D2433" s="1">
        <v>12.44</v>
      </c>
      <c r="E2433" t="s">
        <v>10019</v>
      </c>
      <c r="F2433" s="2">
        <v>36784</v>
      </c>
      <c r="G2433" t="s">
        <v>10038</v>
      </c>
      <c r="H2433" t="s">
        <v>10032</v>
      </c>
      <c r="I2433" s="2">
        <v>792</v>
      </c>
      <c r="J2433" s="3">
        <v>35.299999999999997</v>
      </c>
      <c r="K2433" t="s">
        <v>10035</v>
      </c>
      <c r="L2433" s="4">
        <v>42667</v>
      </c>
      <c r="M2433" t="s">
        <v>10037</v>
      </c>
      <c r="N2433">
        <f t="shared" si="74"/>
        <v>1</v>
      </c>
      <c r="O2433" t="str" cm="1">
        <f t="array" ref="O2433">_xlfn.IFS(I2433&lt;600, "Very Poor",I2433&lt;650,"Poor",I2433&lt;700,"Fair",I2433&lt;750,"Good",I2433&gt;=750,"Excellent")</f>
        <v>Excellent</v>
      </c>
      <c r="P2433" t="str" cm="1">
        <f t="array" ref="P2433">_xlfn.IFS(F2433&lt;30000,"Low",F2433&lt;60000,"Lower Middle",F2433&lt;100000, "Upper Middle",F2433&gt;=100000, "High")</f>
        <v>Lower Middle</v>
      </c>
      <c r="Q2433" t="str" cm="1">
        <f t="array" ref="Q2433">_xlfn.IFS(D2433&lt;10,"Low",D2433&lt;15,"Medium",D2433&lt;20,"High",D2433&gt;=20,"Very High")</f>
        <v>Medium</v>
      </c>
      <c r="R2433" t="str">
        <f t="shared" si="75"/>
        <v>Normal</v>
      </c>
    </row>
    <row r="2434" spans="1:18" x14ac:dyDescent="0.3">
      <c r="A2434" t="s">
        <v>2445</v>
      </c>
      <c r="B2434" s="2">
        <v>13485</v>
      </c>
      <c r="C2434" t="s">
        <v>10013</v>
      </c>
      <c r="D2434" s="1">
        <v>18.54</v>
      </c>
      <c r="E2434" t="s">
        <v>10017</v>
      </c>
      <c r="F2434" s="2">
        <v>56978</v>
      </c>
      <c r="G2434" t="s">
        <v>10038</v>
      </c>
      <c r="H2434" t="s">
        <v>10030</v>
      </c>
      <c r="I2434" s="2">
        <v>677</v>
      </c>
      <c r="J2434" s="3">
        <v>25.8</v>
      </c>
      <c r="K2434" t="s">
        <v>10035</v>
      </c>
      <c r="L2434" s="4">
        <v>42890</v>
      </c>
      <c r="M2434" t="s">
        <v>10037</v>
      </c>
      <c r="N2434">
        <f t="shared" si="74"/>
        <v>1</v>
      </c>
      <c r="O2434" t="str" cm="1">
        <f t="array" ref="O2434">_xlfn.IFS(I2434&lt;600, "Very Poor",I2434&lt;650,"Poor",I2434&lt;700,"Fair",I2434&lt;750,"Good",I2434&gt;=750,"Excellent")</f>
        <v>Fair</v>
      </c>
      <c r="P2434" t="str" cm="1">
        <f t="array" ref="P2434">_xlfn.IFS(F2434&lt;30000,"Low",F2434&lt;60000,"Lower Middle",F2434&lt;100000, "Upper Middle",F2434&gt;=100000, "High")</f>
        <v>Lower Middle</v>
      </c>
      <c r="Q2434" t="str" cm="1">
        <f t="array" ref="Q2434">_xlfn.IFS(D2434&lt;10,"Low",D2434&lt;15,"Medium",D2434&lt;20,"High",D2434&gt;=20,"Very High")</f>
        <v>High</v>
      </c>
      <c r="R2434" t="str">
        <f t="shared" si="75"/>
        <v>Normal</v>
      </c>
    </row>
    <row r="2435" spans="1:18" x14ac:dyDescent="0.3">
      <c r="A2435" t="s">
        <v>2446</v>
      </c>
      <c r="B2435" s="2">
        <v>4648</v>
      </c>
      <c r="C2435" t="s">
        <v>10014</v>
      </c>
      <c r="D2435" s="1">
        <v>28.84</v>
      </c>
      <c r="E2435" t="s">
        <v>10021</v>
      </c>
      <c r="F2435" s="2">
        <v>49022</v>
      </c>
      <c r="G2435" t="s">
        <v>10040</v>
      </c>
      <c r="H2435" t="s">
        <v>10031</v>
      </c>
      <c r="I2435" s="2">
        <v>702</v>
      </c>
      <c r="J2435" s="3">
        <v>39.1</v>
      </c>
      <c r="K2435" t="s">
        <v>10035</v>
      </c>
      <c r="L2435" s="4">
        <v>42614</v>
      </c>
      <c r="M2435" t="s">
        <v>10037</v>
      </c>
      <c r="N2435">
        <f t="shared" ref="N2435:N2498" si="76">IF(M2435="Charged Off",1,0)</f>
        <v>1</v>
      </c>
      <c r="O2435" t="str" cm="1">
        <f t="array" ref="O2435">_xlfn.IFS(I2435&lt;600, "Very Poor",I2435&lt;650,"Poor",I2435&lt;700,"Fair",I2435&lt;750,"Good",I2435&gt;=750,"Excellent")</f>
        <v>Good</v>
      </c>
      <c r="P2435" t="str" cm="1">
        <f t="array" ref="P2435">_xlfn.IFS(F2435&lt;30000,"Low",F2435&lt;60000,"Lower Middle",F2435&lt;100000, "Upper Middle",F2435&gt;=100000, "High")</f>
        <v>Lower Middle</v>
      </c>
      <c r="Q2435" t="str" cm="1">
        <f t="array" ref="Q2435">_xlfn.IFS(D2435&lt;10,"Low",D2435&lt;15,"Medium",D2435&lt;20,"High",D2435&gt;=20,"Very High")</f>
        <v>Very High</v>
      </c>
      <c r="R2435" t="str">
        <f t="shared" ref="R2435:R2498" si="77">IF(AND(I2435&lt;650,D2435&gt;15), "High Risk", "Normal")</f>
        <v>Normal</v>
      </c>
    </row>
    <row r="2436" spans="1:18" x14ac:dyDescent="0.3">
      <c r="A2436" t="s">
        <v>2447</v>
      </c>
      <c r="B2436" s="2">
        <v>14140</v>
      </c>
      <c r="C2436" t="s">
        <v>10013</v>
      </c>
      <c r="D2436" s="1">
        <v>12.79</v>
      </c>
      <c r="E2436" t="s">
        <v>10015</v>
      </c>
      <c r="F2436" s="2">
        <v>105251</v>
      </c>
      <c r="G2436" t="s">
        <v>10038</v>
      </c>
      <c r="H2436" t="s">
        <v>10029</v>
      </c>
      <c r="I2436" s="2">
        <v>604</v>
      </c>
      <c r="J2436" s="3">
        <v>27.6</v>
      </c>
      <c r="K2436" t="s">
        <v>10034</v>
      </c>
      <c r="L2436" s="4">
        <v>42102</v>
      </c>
      <c r="M2436" t="s">
        <v>10037</v>
      </c>
      <c r="N2436">
        <f t="shared" si="76"/>
        <v>1</v>
      </c>
      <c r="O2436" t="str" cm="1">
        <f t="array" ref="O2436">_xlfn.IFS(I2436&lt;600, "Very Poor",I2436&lt;650,"Poor",I2436&lt;700,"Fair",I2436&lt;750,"Good",I2436&gt;=750,"Excellent")</f>
        <v>Poor</v>
      </c>
      <c r="P2436" t="str" cm="1">
        <f t="array" ref="P2436">_xlfn.IFS(F2436&lt;30000,"Low",F2436&lt;60000,"Lower Middle",F2436&lt;100000, "Upper Middle",F2436&gt;=100000, "High")</f>
        <v>High</v>
      </c>
      <c r="Q2436" t="str" cm="1">
        <f t="array" ref="Q2436">_xlfn.IFS(D2436&lt;10,"Low",D2436&lt;15,"Medium",D2436&lt;20,"High",D2436&gt;=20,"Very High")</f>
        <v>Medium</v>
      </c>
      <c r="R2436" t="str">
        <f t="shared" si="77"/>
        <v>Normal</v>
      </c>
    </row>
    <row r="2437" spans="1:18" x14ac:dyDescent="0.3">
      <c r="A2437" t="s">
        <v>2448</v>
      </c>
      <c r="B2437" s="2">
        <v>18921</v>
      </c>
      <c r="C2437" t="s">
        <v>10013</v>
      </c>
      <c r="D2437" s="1">
        <v>12.74</v>
      </c>
      <c r="E2437" t="s">
        <v>10018</v>
      </c>
      <c r="F2437" s="2">
        <v>112977</v>
      </c>
      <c r="G2437" t="s">
        <v>10040</v>
      </c>
      <c r="H2437" t="s">
        <v>10033</v>
      </c>
      <c r="I2437" s="2">
        <v>617</v>
      </c>
      <c r="J2437" s="3">
        <v>16</v>
      </c>
      <c r="K2437" t="s">
        <v>10035</v>
      </c>
      <c r="L2437" s="4">
        <v>43124</v>
      </c>
      <c r="M2437" t="s">
        <v>10036</v>
      </c>
      <c r="N2437">
        <f t="shared" si="76"/>
        <v>0</v>
      </c>
      <c r="O2437" t="str" cm="1">
        <f t="array" ref="O2437">_xlfn.IFS(I2437&lt;600, "Very Poor",I2437&lt;650,"Poor",I2437&lt;700,"Fair",I2437&lt;750,"Good",I2437&gt;=750,"Excellent")</f>
        <v>Poor</v>
      </c>
      <c r="P2437" t="str" cm="1">
        <f t="array" ref="P2437">_xlfn.IFS(F2437&lt;30000,"Low",F2437&lt;60000,"Lower Middle",F2437&lt;100000, "Upper Middle",F2437&gt;=100000, "High")</f>
        <v>High</v>
      </c>
      <c r="Q2437" t="str" cm="1">
        <f t="array" ref="Q2437">_xlfn.IFS(D2437&lt;10,"Low",D2437&lt;15,"Medium",D2437&lt;20,"High",D2437&gt;=20,"Very High")</f>
        <v>Medium</v>
      </c>
      <c r="R2437" t="str">
        <f t="shared" si="77"/>
        <v>Normal</v>
      </c>
    </row>
    <row r="2438" spans="1:18" x14ac:dyDescent="0.3">
      <c r="A2438" t="s">
        <v>2449</v>
      </c>
      <c r="B2438" s="2">
        <v>15357</v>
      </c>
      <c r="C2438" t="s">
        <v>10014</v>
      </c>
      <c r="D2438" s="1">
        <v>17.07</v>
      </c>
      <c r="E2438" t="s">
        <v>10018</v>
      </c>
      <c r="F2438" s="2">
        <v>57739</v>
      </c>
      <c r="G2438" t="s">
        <v>10040</v>
      </c>
      <c r="H2438" t="s">
        <v>10028</v>
      </c>
      <c r="I2438" s="2">
        <v>838</v>
      </c>
      <c r="J2438" s="3">
        <v>34.799999999999997</v>
      </c>
      <c r="K2438" t="s">
        <v>10035</v>
      </c>
      <c r="L2438" s="4">
        <v>42951</v>
      </c>
      <c r="M2438" t="s">
        <v>10036</v>
      </c>
      <c r="N2438">
        <f t="shared" si="76"/>
        <v>0</v>
      </c>
      <c r="O2438" t="str" cm="1">
        <f t="array" ref="O2438">_xlfn.IFS(I2438&lt;600, "Very Poor",I2438&lt;650,"Poor",I2438&lt;700,"Fair",I2438&lt;750,"Good",I2438&gt;=750,"Excellent")</f>
        <v>Excellent</v>
      </c>
      <c r="P2438" t="str" cm="1">
        <f t="array" ref="P2438">_xlfn.IFS(F2438&lt;30000,"Low",F2438&lt;60000,"Lower Middle",F2438&lt;100000, "Upper Middle",F2438&gt;=100000, "High")</f>
        <v>Lower Middle</v>
      </c>
      <c r="Q2438" t="str" cm="1">
        <f t="array" ref="Q2438">_xlfn.IFS(D2438&lt;10,"Low",D2438&lt;15,"Medium",D2438&lt;20,"High",D2438&gt;=20,"Very High")</f>
        <v>High</v>
      </c>
      <c r="R2438" t="str">
        <f t="shared" si="77"/>
        <v>Normal</v>
      </c>
    </row>
    <row r="2439" spans="1:18" x14ac:dyDescent="0.3">
      <c r="A2439" t="s">
        <v>2450</v>
      </c>
      <c r="B2439" s="2">
        <v>4137</v>
      </c>
      <c r="C2439" t="s">
        <v>10013</v>
      </c>
      <c r="D2439" s="1">
        <v>17.88</v>
      </c>
      <c r="E2439" t="s">
        <v>10017</v>
      </c>
      <c r="F2439" s="2">
        <v>103169</v>
      </c>
      <c r="G2439" t="s">
        <v>10039</v>
      </c>
      <c r="H2439" t="s">
        <v>10026</v>
      </c>
      <c r="I2439" s="2">
        <v>774</v>
      </c>
      <c r="J2439" s="3">
        <v>15.9</v>
      </c>
      <c r="K2439" t="s">
        <v>10035</v>
      </c>
      <c r="L2439" s="4">
        <v>43687</v>
      </c>
      <c r="M2439" t="s">
        <v>10036</v>
      </c>
      <c r="N2439">
        <f t="shared" si="76"/>
        <v>0</v>
      </c>
      <c r="O2439" t="str" cm="1">
        <f t="array" ref="O2439">_xlfn.IFS(I2439&lt;600, "Very Poor",I2439&lt;650,"Poor",I2439&lt;700,"Fair",I2439&lt;750,"Good",I2439&gt;=750,"Excellent")</f>
        <v>Excellent</v>
      </c>
      <c r="P2439" t="str" cm="1">
        <f t="array" ref="P2439">_xlfn.IFS(F2439&lt;30000,"Low",F2439&lt;60000,"Lower Middle",F2439&lt;100000, "Upper Middle",F2439&gt;=100000, "High")</f>
        <v>High</v>
      </c>
      <c r="Q2439" t="str" cm="1">
        <f t="array" ref="Q2439">_xlfn.IFS(D2439&lt;10,"Low",D2439&lt;15,"Medium",D2439&lt;20,"High",D2439&gt;=20,"Very High")</f>
        <v>High</v>
      </c>
      <c r="R2439" t="str">
        <f t="shared" si="77"/>
        <v>Normal</v>
      </c>
    </row>
    <row r="2440" spans="1:18" x14ac:dyDescent="0.3">
      <c r="A2440" t="s">
        <v>2451</v>
      </c>
      <c r="B2440" s="2">
        <v>1097</v>
      </c>
      <c r="C2440" t="s">
        <v>10013</v>
      </c>
      <c r="D2440" s="1">
        <v>5.03</v>
      </c>
      <c r="E2440" t="s">
        <v>10019</v>
      </c>
      <c r="F2440" s="2">
        <v>143493</v>
      </c>
      <c r="G2440" t="s">
        <v>10039</v>
      </c>
      <c r="H2440" t="s">
        <v>10028</v>
      </c>
      <c r="I2440" s="2">
        <v>849</v>
      </c>
      <c r="J2440" s="3">
        <v>39</v>
      </c>
      <c r="K2440" t="s">
        <v>10035</v>
      </c>
      <c r="L2440" s="4">
        <v>43793</v>
      </c>
      <c r="M2440" t="s">
        <v>10036</v>
      </c>
      <c r="N2440">
        <f t="shared" si="76"/>
        <v>0</v>
      </c>
      <c r="O2440" t="str" cm="1">
        <f t="array" ref="O2440">_xlfn.IFS(I2440&lt;600, "Very Poor",I2440&lt;650,"Poor",I2440&lt;700,"Fair",I2440&lt;750,"Good",I2440&gt;=750,"Excellent")</f>
        <v>Excellent</v>
      </c>
      <c r="P2440" t="str" cm="1">
        <f t="array" ref="P2440">_xlfn.IFS(F2440&lt;30000,"Low",F2440&lt;60000,"Lower Middle",F2440&lt;100000, "Upper Middle",F2440&gt;=100000, "High")</f>
        <v>High</v>
      </c>
      <c r="Q2440" t="str" cm="1">
        <f t="array" ref="Q2440">_xlfn.IFS(D2440&lt;10,"Low",D2440&lt;15,"Medium",D2440&lt;20,"High",D2440&gt;=20,"Very High")</f>
        <v>Low</v>
      </c>
      <c r="R2440" t="str">
        <f t="shared" si="77"/>
        <v>Normal</v>
      </c>
    </row>
    <row r="2441" spans="1:18" x14ac:dyDescent="0.3">
      <c r="A2441" t="s">
        <v>2452</v>
      </c>
      <c r="B2441" s="2">
        <v>12407</v>
      </c>
      <c r="C2441" t="s">
        <v>10014</v>
      </c>
      <c r="D2441" s="1">
        <v>20.399999999999999</v>
      </c>
      <c r="E2441" t="s">
        <v>10023</v>
      </c>
      <c r="F2441" s="2">
        <v>134149</v>
      </c>
      <c r="G2441" t="s">
        <v>10039</v>
      </c>
      <c r="H2441" t="s">
        <v>10027</v>
      </c>
      <c r="I2441" s="2">
        <v>845</v>
      </c>
      <c r="J2441" s="3">
        <v>21.7</v>
      </c>
      <c r="K2441" t="s">
        <v>10034</v>
      </c>
      <c r="L2441" s="4">
        <v>43653</v>
      </c>
      <c r="M2441" t="s">
        <v>10036</v>
      </c>
      <c r="N2441">
        <f t="shared" si="76"/>
        <v>0</v>
      </c>
      <c r="O2441" t="str" cm="1">
        <f t="array" ref="O2441">_xlfn.IFS(I2441&lt;600, "Very Poor",I2441&lt;650,"Poor",I2441&lt;700,"Fair",I2441&lt;750,"Good",I2441&gt;=750,"Excellent")</f>
        <v>Excellent</v>
      </c>
      <c r="P2441" t="str" cm="1">
        <f t="array" ref="P2441">_xlfn.IFS(F2441&lt;30000,"Low",F2441&lt;60000,"Lower Middle",F2441&lt;100000, "Upper Middle",F2441&gt;=100000, "High")</f>
        <v>High</v>
      </c>
      <c r="Q2441" t="str" cm="1">
        <f t="array" ref="Q2441">_xlfn.IFS(D2441&lt;10,"Low",D2441&lt;15,"Medium",D2441&lt;20,"High",D2441&gt;=20,"Very High")</f>
        <v>Very High</v>
      </c>
      <c r="R2441" t="str">
        <f t="shared" si="77"/>
        <v>Normal</v>
      </c>
    </row>
    <row r="2442" spans="1:18" x14ac:dyDescent="0.3">
      <c r="A2442" t="s">
        <v>2453</v>
      </c>
      <c r="B2442" s="2">
        <v>31575</v>
      </c>
      <c r="C2442" t="s">
        <v>10013</v>
      </c>
      <c r="D2442" s="1">
        <v>29.93</v>
      </c>
      <c r="E2442" t="s">
        <v>10015</v>
      </c>
      <c r="F2442" s="2">
        <v>24226</v>
      </c>
      <c r="G2442" t="s">
        <v>10039</v>
      </c>
      <c r="H2442" t="s">
        <v>10032</v>
      </c>
      <c r="I2442" s="2">
        <v>645</v>
      </c>
      <c r="J2442" s="3">
        <v>38.4</v>
      </c>
      <c r="K2442" t="s">
        <v>10034</v>
      </c>
      <c r="L2442" s="4">
        <v>43255</v>
      </c>
      <c r="M2442" t="s">
        <v>10037</v>
      </c>
      <c r="N2442">
        <f t="shared" si="76"/>
        <v>1</v>
      </c>
      <c r="O2442" t="str" cm="1">
        <f t="array" ref="O2442">_xlfn.IFS(I2442&lt;600, "Very Poor",I2442&lt;650,"Poor",I2442&lt;700,"Fair",I2442&lt;750,"Good",I2442&gt;=750,"Excellent")</f>
        <v>Poor</v>
      </c>
      <c r="P2442" t="str" cm="1">
        <f t="array" ref="P2442">_xlfn.IFS(F2442&lt;30000,"Low",F2442&lt;60000,"Lower Middle",F2442&lt;100000, "Upper Middle",F2442&gt;=100000, "High")</f>
        <v>Low</v>
      </c>
      <c r="Q2442" t="str" cm="1">
        <f t="array" ref="Q2442">_xlfn.IFS(D2442&lt;10,"Low",D2442&lt;15,"Medium",D2442&lt;20,"High",D2442&gt;=20,"Very High")</f>
        <v>Very High</v>
      </c>
      <c r="R2442" t="str">
        <f t="shared" si="77"/>
        <v>High Risk</v>
      </c>
    </row>
    <row r="2443" spans="1:18" x14ac:dyDescent="0.3">
      <c r="A2443" t="s">
        <v>2454</v>
      </c>
      <c r="B2443" s="2">
        <v>13722</v>
      </c>
      <c r="C2443" t="s">
        <v>10013</v>
      </c>
      <c r="D2443" s="1">
        <v>12.3</v>
      </c>
      <c r="E2443" t="s">
        <v>10016</v>
      </c>
      <c r="F2443" s="2">
        <v>42791</v>
      </c>
      <c r="G2443" t="s">
        <v>10039</v>
      </c>
      <c r="H2443" t="s">
        <v>10029</v>
      </c>
      <c r="I2443" s="2">
        <v>778</v>
      </c>
      <c r="J2443" s="3">
        <v>11.4</v>
      </c>
      <c r="K2443" t="s">
        <v>10035</v>
      </c>
      <c r="L2443" s="4">
        <v>42885</v>
      </c>
      <c r="M2443" t="s">
        <v>10036</v>
      </c>
      <c r="N2443">
        <f t="shared" si="76"/>
        <v>0</v>
      </c>
      <c r="O2443" t="str" cm="1">
        <f t="array" ref="O2443">_xlfn.IFS(I2443&lt;600, "Very Poor",I2443&lt;650,"Poor",I2443&lt;700,"Fair",I2443&lt;750,"Good",I2443&gt;=750,"Excellent")</f>
        <v>Excellent</v>
      </c>
      <c r="P2443" t="str" cm="1">
        <f t="array" ref="P2443">_xlfn.IFS(F2443&lt;30000,"Low",F2443&lt;60000,"Lower Middle",F2443&lt;100000, "Upper Middle",F2443&gt;=100000, "High")</f>
        <v>Lower Middle</v>
      </c>
      <c r="Q2443" t="str" cm="1">
        <f t="array" ref="Q2443">_xlfn.IFS(D2443&lt;10,"Low",D2443&lt;15,"Medium",D2443&lt;20,"High",D2443&gt;=20,"Very High")</f>
        <v>Medium</v>
      </c>
      <c r="R2443" t="str">
        <f t="shared" si="77"/>
        <v>Normal</v>
      </c>
    </row>
    <row r="2444" spans="1:18" x14ac:dyDescent="0.3">
      <c r="A2444" t="s">
        <v>2455</v>
      </c>
      <c r="B2444" s="2">
        <v>13924</v>
      </c>
      <c r="C2444" t="s">
        <v>10014</v>
      </c>
      <c r="D2444" s="1">
        <v>20.77</v>
      </c>
      <c r="E2444" t="s">
        <v>10023</v>
      </c>
      <c r="F2444" s="2">
        <v>107563</v>
      </c>
      <c r="G2444" t="s">
        <v>10039</v>
      </c>
      <c r="H2444" t="s">
        <v>10029</v>
      </c>
      <c r="I2444" s="2">
        <v>721</v>
      </c>
      <c r="J2444" s="3">
        <v>5.4</v>
      </c>
      <c r="K2444" t="s">
        <v>10035</v>
      </c>
      <c r="L2444" s="4">
        <v>42872</v>
      </c>
      <c r="M2444" t="s">
        <v>10036</v>
      </c>
      <c r="N2444">
        <f t="shared" si="76"/>
        <v>0</v>
      </c>
      <c r="O2444" t="str" cm="1">
        <f t="array" ref="O2444">_xlfn.IFS(I2444&lt;600, "Very Poor",I2444&lt;650,"Poor",I2444&lt;700,"Fair",I2444&lt;750,"Good",I2444&gt;=750,"Excellent")</f>
        <v>Good</v>
      </c>
      <c r="P2444" t="str" cm="1">
        <f t="array" ref="P2444">_xlfn.IFS(F2444&lt;30000,"Low",F2444&lt;60000,"Lower Middle",F2444&lt;100000, "Upper Middle",F2444&gt;=100000, "High")</f>
        <v>High</v>
      </c>
      <c r="Q2444" t="str" cm="1">
        <f t="array" ref="Q2444">_xlfn.IFS(D2444&lt;10,"Low",D2444&lt;15,"Medium",D2444&lt;20,"High",D2444&gt;=20,"Very High")</f>
        <v>Very High</v>
      </c>
      <c r="R2444" t="str">
        <f t="shared" si="77"/>
        <v>Normal</v>
      </c>
    </row>
    <row r="2445" spans="1:18" x14ac:dyDescent="0.3">
      <c r="A2445" t="s">
        <v>2456</v>
      </c>
      <c r="B2445" s="2">
        <v>4750</v>
      </c>
      <c r="C2445" t="s">
        <v>10013</v>
      </c>
      <c r="D2445" s="1">
        <v>5.12</v>
      </c>
      <c r="E2445" t="s">
        <v>10021</v>
      </c>
      <c r="F2445" s="2">
        <v>120258</v>
      </c>
      <c r="G2445" t="s">
        <v>10039</v>
      </c>
      <c r="H2445" t="s">
        <v>10033</v>
      </c>
      <c r="I2445" s="2">
        <v>820</v>
      </c>
      <c r="J2445" s="3">
        <v>11.9</v>
      </c>
      <c r="K2445" t="s">
        <v>10034</v>
      </c>
      <c r="L2445" s="4">
        <v>43141</v>
      </c>
      <c r="M2445" t="s">
        <v>10036</v>
      </c>
      <c r="N2445">
        <f t="shared" si="76"/>
        <v>0</v>
      </c>
      <c r="O2445" t="str" cm="1">
        <f t="array" ref="O2445">_xlfn.IFS(I2445&lt;600, "Very Poor",I2445&lt;650,"Poor",I2445&lt;700,"Fair",I2445&lt;750,"Good",I2445&gt;=750,"Excellent")</f>
        <v>Excellent</v>
      </c>
      <c r="P2445" t="str" cm="1">
        <f t="array" ref="P2445">_xlfn.IFS(F2445&lt;30000,"Low",F2445&lt;60000,"Lower Middle",F2445&lt;100000, "Upper Middle",F2445&gt;=100000, "High")</f>
        <v>High</v>
      </c>
      <c r="Q2445" t="str" cm="1">
        <f t="array" ref="Q2445">_xlfn.IFS(D2445&lt;10,"Low",D2445&lt;15,"Medium",D2445&lt;20,"High",D2445&gt;=20,"Very High")</f>
        <v>Low</v>
      </c>
      <c r="R2445" t="str">
        <f t="shared" si="77"/>
        <v>Normal</v>
      </c>
    </row>
    <row r="2446" spans="1:18" x14ac:dyDescent="0.3">
      <c r="A2446" t="s">
        <v>2457</v>
      </c>
      <c r="B2446" s="2">
        <v>28733</v>
      </c>
      <c r="C2446" t="s">
        <v>10014</v>
      </c>
      <c r="D2446" s="1">
        <v>20.11</v>
      </c>
      <c r="E2446" t="s">
        <v>10015</v>
      </c>
      <c r="F2446" s="2">
        <v>108897</v>
      </c>
      <c r="G2446" t="s">
        <v>10038</v>
      </c>
      <c r="H2446" t="s">
        <v>10028</v>
      </c>
      <c r="I2446" s="2">
        <v>788</v>
      </c>
      <c r="J2446" s="3">
        <v>8.4</v>
      </c>
      <c r="K2446" t="s">
        <v>10034</v>
      </c>
      <c r="L2446" s="4">
        <v>43717</v>
      </c>
      <c r="M2446" t="s">
        <v>10036</v>
      </c>
      <c r="N2446">
        <f t="shared" si="76"/>
        <v>0</v>
      </c>
      <c r="O2446" t="str" cm="1">
        <f t="array" ref="O2446">_xlfn.IFS(I2446&lt;600, "Very Poor",I2446&lt;650,"Poor",I2446&lt;700,"Fair",I2446&lt;750,"Good",I2446&gt;=750,"Excellent")</f>
        <v>Excellent</v>
      </c>
      <c r="P2446" t="str" cm="1">
        <f t="array" ref="P2446">_xlfn.IFS(F2446&lt;30000,"Low",F2446&lt;60000,"Lower Middle",F2446&lt;100000, "Upper Middle",F2446&gt;=100000, "High")</f>
        <v>High</v>
      </c>
      <c r="Q2446" t="str" cm="1">
        <f t="array" ref="Q2446">_xlfn.IFS(D2446&lt;10,"Low",D2446&lt;15,"Medium",D2446&lt;20,"High",D2446&gt;=20,"Very High")</f>
        <v>Very High</v>
      </c>
      <c r="R2446" t="str">
        <f t="shared" si="77"/>
        <v>Normal</v>
      </c>
    </row>
    <row r="2447" spans="1:18" x14ac:dyDescent="0.3">
      <c r="A2447" t="s">
        <v>2458</v>
      </c>
      <c r="B2447" s="2">
        <v>9535</v>
      </c>
      <c r="C2447" t="s">
        <v>10013</v>
      </c>
      <c r="D2447" s="1">
        <v>16.18</v>
      </c>
      <c r="E2447" t="s">
        <v>10019</v>
      </c>
      <c r="F2447" s="2">
        <v>147156</v>
      </c>
      <c r="G2447" t="s">
        <v>10039</v>
      </c>
      <c r="H2447" t="s">
        <v>10032</v>
      </c>
      <c r="I2447" s="2">
        <v>705</v>
      </c>
      <c r="J2447" s="3">
        <v>30.7</v>
      </c>
      <c r="K2447" t="s">
        <v>10035</v>
      </c>
      <c r="L2447" s="4">
        <v>43768</v>
      </c>
      <c r="M2447" t="s">
        <v>10036</v>
      </c>
      <c r="N2447">
        <f t="shared" si="76"/>
        <v>0</v>
      </c>
      <c r="O2447" t="str" cm="1">
        <f t="array" ref="O2447">_xlfn.IFS(I2447&lt;600, "Very Poor",I2447&lt;650,"Poor",I2447&lt;700,"Fair",I2447&lt;750,"Good",I2447&gt;=750,"Excellent")</f>
        <v>Good</v>
      </c>
      <c r="P2447" t="str" cm="1">
        <f t="array" ref="P2447">_xlfn.IFS(F2447&lt;30000,"Low",F2447&lt;60000,"Lower Middle",F2447&lt;100000, "Upper Middle",F2447&gt;=100000, "High")</f>
        <v>High</v>
      </c>
      <c r="Q2447" t="str" cm="1">
        <f t="array" ref="Q2447">_xlfn.IFS(D2447&lt;10,"Low",D2447&lt;15,"Medium",D2447&lt;20,"High",D2447&gt;=20,"Very High")</f>
        <v>High</v>
      </c>
      <c r="R2447" t="str">
        <f t="shared" si="77"/>
        <v>Normal</v>
      </c>
    </row>
    <row r="2448" spans="1:18" x14ac:dyDescent="0.3">
      <c r="A2448" t="s">
        <v>2459</v>
      </c>
      <c r="B2448" s="2">
        <v>25487</v>
      </c>
      <c r="C2448" t="s">
        <v>10014</v>
      </c>
      <c r="D2448" s="1">
        <v>18.260000000000002</v>
      </c>
      <c r="E2448" t="s">
        <v>10017</v>
      </c>
      <c r="F2448" s="2">
        <v>126844</v>
      </c>
      <c r="G2448" t="s">
        <v>10038</v>
      </c>
      <c r="H2448" t="s">
        <v>10033</v>
      </c>
      <c r="I2448" s="2">
        <v>845</v>
      </c>
      <c r="J2448" s="3">
        <v>14.3</v>
      </c>
      <c r="K2448" t="s">
        <v>10035</v>
      </c>
      <c r="L2448" s="4">
        <v>43898</v>
      </c>
      <c r="M2448" t="s">
        <v>10036</v>
      </c>
      <c r="N2448">
        <f t="shared" si="76"/>
        <v>0</v>
      </c>
      <c r="O2448" t="str" cm="1">
        <f t="array" ref="O2448">_xlfn.IFS(I2448&lt;600, "Very Poor",I2448&lt;650,"Poor",I2448&lt;700,"Fair",I2448&lt;750,"Good",I2448&gt;=750,"Excellent")</f>
        <v>Excellent</v>
      </c>
      <c r="P2448" t="str" cm="1">
        <f t="array" ref="P2448">_xlfn.IFS(F2448&lt;30000,"Low",F2448&lt;60000,"Lower Middle",F2448&lt;100000, "Upper Middle",F2448&gt;=100000, "High")</f>
        <v>High</v>
      </c>
      <c r="Q2448" t="str" cm="1">
        <f t="array" ref="Q2448">_xlfn.IFS(D2448&lt;10,"Low",D2448&lt;15,"Medium",D2448&lt;20,"High",D2448&gt;=20,"Very High")</f>
        <v>High</v>
      </c>
      <c r="R2448" t="str">
        <f t="shared" si="77"/>
        <v>Normal</v>
      </c>
    </row>
    <row r="2449" spans="1:18" x14ac:dyDescent="0.3">
      <c r="A2449" t="s">
        <v>2460</v>
      </c>
      <c r="B2449" s="2">
        <v>31651</v>
      </c>
      <c r="C2449" t="s">
        <v>10013</v>
      </c>
      <c r="D2449" s="1">
        <v>18.600000000000001</v>
      </c>
      <c r="E2449" t="s">
        <v>10023</v>
      </c>
      <c r="F2449" s="2">
        <v>63478</v>
      </c>
      <c r="G2449" t="s">
        <v>10039</v>
      </c>
      <c r="H2449" t="s">
        <v>10032</v>
      </c>
      <c r="I2449" s="2">
        <v>755</v>
      </c>
      <c r="J2449" s="3">
        <v>27.4</v>
      </c>
      <c r="K2449" t="s">
        <v>10034</v>
      </c>
      <c r="L2449" s="4">
        <v>42058</v>
      </c>
      <c r="M2449" t="s">
        <v>10037</v>
      </c>
      <c r="N2449">
        <f t="shared" si="76"/>
        <v>1</v>
      </c>
      <c r="O2449" t="str" cm="1">
        <f t="array" ref="O2449">_xlfn.IFS(I2449&lt;600, "Very Poor",I2449&lt;650,"Poor",I2449&lt;700,"Fair",I2449&lt;750,"Good",I2449&gt;=750,"Excellent")</f>
        <v>Excellent</v>
      </c>
      <c r="P2449" t="str" cm="1">
        <f t="array" ref="P2449">_xlfn.IFS(F2449&lt;30000,"Low",F2449&lt;60000,"Lower Middle",F2449&lt;100000, "Upper Middle",F2449&gt;=100000, "High")</f>
        <v>Upper Middle</v>
      </c>
      <c r="Q2449" t="str" cm="1">
        <f t="array" ref="Q2449">_xlfn.IFS(D2449&lt;10,"Low",D2449&lt;15,"Medium",D2449&lt;20,"High",D2449&gt;=20,"Very High")</f>
        <v>High</v>
      </c>
      <c r="R2449" t="str">
        <f t="shared" si="77"/>
        <v>Normal</v>
      </c>
    </row>
    <row r="2450" spans="1:18" x14ac:dyDescent="0.3">
      <c r="A2450" t="s">
        <v>2461</v>
      </c>
      <c r="B2450" s="2">
        <v>5666</v>
      </c>
      <c r="C2450" t="s">
        <v>10014</v>
      </c>
      <c r="D2450" s="1">
        <v>9.42</v>
      </c>
      <c r="E2450" t="s">
        <v>10016</v>
      </c>
      <c r="F2450" s="2">
        <v>77504</v>
      </c>
      <c r="G2450" t="s">
        <v>10040</v>
      </c>
      <c r="H2450" t="s">
        <v>10032</v>
      </c>
      <c r="I2450" s="2">
        <v>626</v>
      </c>
      <c r="J2450" s="3">
        <v>28.4</v>
      </c>
      <c r="K2450" t="s">
        <v>10034</v>
      </c>
      <c r="L2450" s="4">
        <v>43776</v>
      </c>
      <c r="M2450" t="s">
        <v>10037</v>
      </c>
      <c r="N2450">
        <f t="shared" si="76"/>
        <v>1</v>
      </c>
      <c r="O2450" t="str" cm="1">
        <f t="array" ref="O2450">_xlfn.IFS(I2450&lt;600, "Very Poor",I2450&lt;650,"Poor",I2450&lt;700,"Fair",I2450&lt;750,"Good",I2450&gt;=750,"Excellent")</f>
        <v>Poor</v>
      </c>
      <c r="P2450" t="str" cm="1">
        <f t="array" ref="P2450">_xlfn.IFS(F2450&lt;30000,"Low",F2450&lt;60000,"Lower Middle",F2450&lt;100000, "Upper Middle",F2450&gt;=100000, "High")</f>
        <v>Upper Middle</v>
      </c>
      <c r="Q2450" t="str" cm="1">
        <f t="array" ref="Q2450">_xlfn.IFS(D2450&lt;10,"Low",D2450&lt;15,"Medium",D2450&lt;20,"High",D2450&gt;=20,"Very High")</f>
        <v>Low</v>
      </c>
      <c r="R2450" t="str">
        <f t="shared" si="77"/>
        <v>Normal</v>
      </c>
    </row>
    <row r="2451" spans="1:18" x14ac:dyDescent="0.3">
      <c r="A2451" t="s">
        <v>2462</v>
      </c>
      <c r="B2451" s="2">
        <v>17994</v>
      </c>
      <c r="C2451" t="s">
        <v>10013</v>
      </c>
      <c r="D2451" s="1">
        <v>24.25</v>
      </c>
      <c r="E2451" t="s">
        <v>10019</v>
      </c>
      <c r="F2451" s="2">
        <v>61073</v>
      </c>
      <c r="G2451" t="s">
        <v>10040</v>
      </c>
      <c r="H2451" t="s">
        <v>10030</v>
      </c>
      <c r="I2451" s="2">
        <v>639</v>
      </c>
      <c r="J2451" s="3">
        <v>29.1</v>
      </c>
      <c r="K2451" t="s">
        <v>10035</v>
      </c>
      <c r="L2451" s="4">
        <v>43016</v>
      </c>
      <c r="M2451" t="s">
        <v>10037</v>
      </c>
      <c r="N2451">
        <f t="shared" si="76"/>
        <v>1</v>
      </c>
      <c r="O2451" t="str" cm="1">
        <f t="array" ref="O2451">_xlfn.IFS(I2451&lt;600, "Very Poor",I2451&lt;650,"Poor",I2451&lt;700,"Fair",I2451&lt;750,"Good",I2451&gt;=750,"Excellent")</f>
        <v>Poor</v>
      </c>
      <c r="P2451" t="str" cm="1">
        <f t="array" ref="P2451">_xlfn.IFS(F2451&lt;30000,"Low",F2451&lt;60000,"Lower Middle",F2451&lt;100000, "Upper Middle",F2451&gt;=100000, "High")</f>
        <v>Upper Middle</v>
      </c>
      <c r="Q2451" t="str" cm="1">
        <f t="array" ref="Q2451">_xlfn.IFS(D2451&lt;10,"Low",D2451&lt;15,"Medium",D2451&lt;20,"High",D2451&gt;=20,"Very High")</f>
        <v>Very High</v>
      </c>
      <c r="R2451" t="str">
        <f t="shared" si="77"/>
        <v>High Risk</v>
      </c>
    </row>
    <row r="2452" spans="1:18" x14ac:dyDescent="0.3">
      <c r="A2452" t="s">
        <v>2463</v>
      </c>
      <c r="B2452" s="2">
        <v>2727</v>
      </c>
      <c r="C2452" t="s">
        <v>10013</v>
      </c>
      <c r="D2452" s="1">
        <v>18.89</v>
      </c>
      <c r="E2452" t="s">
        <v>10020</v>
      </c>
      <c r="F2452" s="2">
        <v>26161</v>
      </c>
      <c r="G2452" t="s">
        <v>10039</v>
      </c>
      <c r="H2452" t="s">
        <v>10026</v>
      </c>
      <c r="I2452" s="2">
        <v>714</v>
      </c>
      <c r="J2452" s="3">
        <v>34.1</v>
      </c>
      <c r="K2452" t="s">
        <v>10035</v>
      </c>
      <c r="L2452" s="4">
        <v>42694</v>
      </c>
      <c r="M2452" t="s">
        <v>10037</v>
      </c>
      <c r="N2452">
        <f t="shared" si="76"/>
        <v>1</v>
      </c>
      <c r="O2452" t="str" cm="1">
        <f t="array" ref="O2452">_xlfn.IFS(I2452&lt;600, "Very Poor",I2452&lt;650,"Poor",I2452&lt;700,"Fair",I2452&lt;750,"Good",I2452&gt;=750,"Excellent")</f>
        <v>Good</v>
      </c>
      <c r="P2452" t="str" cm="1">
        <f t="array" ref="P2452">_xlfn.IFS(F2452&lt;30000,"Low",F2452&lt;60000,"Lower Middle",F2452&lt;100000, "Upper Middle",F2452&gt;=100000, "High")</f>
        <v>Low</v>
      </c>
      <c r="Q2452" t="str" cm="1">
        <f t="array" ref="Q2452">_xlfn.IFS(D2452&lt;10,"Low",D2452&lt;15,"Medium",D2452&lt;20,"High",D2452&gt;=20,"Very High")</f>
        <v>High</v>
      </c>
      <c r="R2452" t="str">
        <f t="shared" si="77"/>
        <v>Normal</v>
      </c>
    </row>
    <row r="2453" spans="1:18" x14ac:dyDescent="0.3">
      <c r="A2453" t="s">
        <v>2464</v>
      </c>
      <c r="B2453" s="2">
        <v>35622</v>
      </c>
      <c r="C2453" t="s">
        <v>10013</v>
      </c>
      <c r="D2453" s="1">
        <v>11.75</v>
      </c>
      <c r="E2453" t="s">
        <v>10025</v>
      </c>
      <c r="F2453" s="2">
        <v>141959</v>
      </c>
      <c r="G2453" t="s">
        <v>10040</v>
      </c>
      <c r="H2453" t="s">
        <v>10031</v>
      </c>
      <c r="I2453" s="2">
        <v>700</v>
      </c>
      <c r="J2453" s="3">
        <v>10.199999999999999</v>
      </c>
      <c r="K2453" t="s">
        <v>10034</v>
      </c>
      <c r="L2453" s="4">
        <v>43277</v>
      </c>
      <c r="M2453" t="s">
        <v>10036</v>
      </c>
      <c r="N2453">
        <f t="shared" si="76"/>
        <v>0</v>
      </c>
      <c r="O2453" t="str" cm="1">
        <f t="array" ref="O2453">_xlfn.IFS(I2453&lt;600, "Very Poor",I2453&lt;650,"Poor",I2453&lt;700,"Fair",I2453&lt;750,"Good",I2453&gt;=750,"Excellent")</f>
        <v>Good</v>
      </c>
      <c r="P2453" t="str" cm="1">
        <f t="array" ref="P2453">_xlfn.IFS(F2453&lt;30000,"Low",F2453&lt;60000,"Lower Middle",F2453&lt;100000, "Upper Middle",F2453&gt;=100000, "High")</f>
        <v>High</v>
      </c>
      <c r="Q2453" t="str" cm="1">
        <f t="array" ref="Q2453">_xlfn.IFS(D2453&lt;10,"Low",D2453&lt;15,"Medium",D2453&lt;20,"High",D2453&gt;=20,"Very High")</f>
        <v>Medium</v>
      </c>
      <c r="R2453" t="str">
        <f t="shared" si="77"/>
        <v>Normal</v>
      </c>
    </row>
    <row r="2454" spans="1:18" x14ac:dyDescent="0.3">
      <c r="A2454" t="s">
        <v>2465</v>
      </c>
      <c r="B2454" s="2">
        <v>11800</v>
      </c>
      <c r="C2454" t="s">
        <v>10013</v>
      </c>
      <c r="D2454" s="1">
        <v>28.43</v>
      </c>
      <c r="E2454" t="s">
        <v>10023</v>
      </c>
      <c r="F2454" s="2">
        <v>117465</v>
      </c>
      <c r="G2454" t="s">
        <v>10039</v>
      </c>
      <c r="H2454" t="s">
        <v>10031</v>
      </c>
      <c r="I2454" s="2">
        <v>746</v>
      </c>
      <c r="J2454" s="3">
        <v>6.8</v>
      </c>
      <c r="K2454" t="s">
        <v>10034</v>
      </c>
      <c r="L2454" s="4">
        <v>42042</v>
      </c>
      <c r="M2454" t="s">
        <v>10036</v>
      </c>
      <c r="N2454">
        <f t="shared" si="76"/>
        <v>0</v>
      </c>
      <c r="O2454" t="str" cm="1">
        <f t="array" ref="O2454">_xlfn.IFS(I2454&lt;600, "Very Poor",I2454&lt;650,"Poor",I2454&lt;700,"Fair",I2454&lt;750,"Good",I2454&gt;=750,"Excellent")</f>
        <v>Good</v>
      </c>
      <c r="P2454" t="str" cm="1">
        <f t="array" ref="P2454">_xlfn.IFS(F2454&lt;30000,"Low",F2454&lt;60000,"Lower Middle",F2454&lt;100000, "Upper Middle",F2454&gt;=100000, "High")</f>
        <v>High</v>
      </c>
      <c r="Q2454" t="str" cm="1">
        <f t="array" ref="Q2454">_xlfn.IFS(D2454&lt;10,"Low",D2454&lt;15,"Medium",D2454&lt;20,"High",D2454&gt;=20,"Very High")</f>
        <v>Very High</v>
      </c>
      <c r="R2454" t="str">
        <f t="shared" si="77"/>
        <v>Normal</v>
      </c>
    </row>
    <row r="2455" spans="1:18" x14ac:dyDescent="0.3">
      <c r="A2455" t="s">
        <v>2466</v>
      </c>
      <c r="B2455" s="2">
        <v>38823</v>
      </c>
      <c r="C2455" t="s">
        <v>10014</v>
      </c>
      <c r="D2455" s="1">
        <v>5.32</v>
      </c>
      <c r="E2455" t="s">
        <v>10018</v>
      </c>
      <c r="F2455" s="2">
        <v>58229</v>
      </c>
      <c r="G2455" t="s">
        <v>10040</v>
      </c>
      <c r="H2455" t="s">
        <v>10033</v>
      </c>
      <c r="I2455" s="2">
        <v>622</v>
      </c>
      <c r="J2455" s="3">
        <v>6</v>
      </c>
      <c r="K2455" t="s">
        <v>10035</v>
      </c>
      <c r="L2455" s="4">
        <v>42465</v>
      </c>
      <c r="M2455" t="s">
        <v>10036</v>
      </c>
      <c r="N2455">
        <f t="shared" si="76"/>
        <v>0</v>
      </c>
      <c r="O2455" t="str" cm="1">
        <f t="array" ref="O2455">_xlfn.IFS(I2455&lt;600, "Very Poor",I2455&lt;650,"Poor",I2455&lt;700,"Fair",I2455&lt;750,"Good",I2455&gt;=750,"Excellent")</f>
        <v>Poor</v>
      </c>
      <c r="P2455" t="str" cm="1">
        <f t="array" ref="P2455">_xlfn.IFS(F2455&lt;30000,"Low",F2455&lt;60000,"Lower Middle",F2455&lt;100000, "Upper Middle",F2455&gt;=100000, "High")</f>
        <v>Lower Middle</v>
      </c>
      <c r="Q2455" t="str" cm="1">
        <f t="array" ref="Q2455">_xlfn.IFS(D2455&lt;10,"Low",D2455&lt;15,"Medium",D2455&lt;20,"High",D2455&gt;=20,"Very High")</f>
        <v>Low</v>
      </c>
      <c r="R2455" t="str">
        <f t="shared" si="77"/>
        <v>Normal</v>
      </c>
    </row>
    <row r="2456" spans="1:18" x14ac:dyDescent="0.3">
      <c r="A2456" t="s">
        <v>2467</v>
      </c>
      <c r="B2456" s="2">
        <v>19708</v>
      </c>
      <c r="C2456" t="s">
        <v>10014</v>
      </c>
      <c r="D2456" s="1">
        <v>23.15</v>
      </c>
      <c r="E2456" t="s">
        <v>10017</v>
      </c>
      <c r="F2456" s="2">
        <v>95213</v>
      </c>
      <c r="G2456" t="s">
        <v>10038</v>
      </c>
      <c r="H2456" t="s">
        <v>10033</v>
      </c>
      <c r="I2456" s="2">
        <v>625</v>
      </c>
      <c r="J2456" s="3">
        <v>8.6</v>
      </c>
      <c r="K2456" t="s">
        <v>10034</v>
      </c>
      <c r="L2456" s="4">
        <v>43363</v>
      </c>
      <c r="M2456" t="s">
        <v>10037</v>
      </c>
      <c r="N2456">
        <f t="shared" si="76"/>
        <v>1</v>
      </c>
      <c r="O2456" t="str" cm="1">
        <f t="array" ref="O2456">_xlfn.IFS(I2456&lt;600, "Very Poor",I2456&lt;650,"Poor",I2456&lt;700,"Fair",I2456&lt;750,"Good",I2456&gt;=750,"Excellent")</f>
        <v>Poor</v>
      </c>
      <c r="P2456" t="str" cm="1">
        <f t="array" ref="P2456">_xlfn.IFS(F2456&lt;30000,"Low",F2456&lt;60000,"Lower Middle",F2456&lt;100000, "Upper Middle",F2456&gt;=100000, "High")</f>
        <v>Upper Middle</v>
      </c>
      <c r="Q2456" t="str" cm="1">
        <f t="array" ref="Q2456">_xlfn.IFS(D2456&lt;10,"Low",D2456&lt;15,"Medium",D2456&lt;20,"High",D2456&gt;=20,"Very High")</f>
        <v>Very High</v>
      </c>
      <c r="R2456" t="str">
        <f t="shared" si="77"/>
        <v>High Risk</v>
      </c>
    </row>
    <row r="2457" spans="1:18" x14ac:dyDescent="0.3">
      <c r="A2457" t="s">
        <v>2468</v>
      </c>
      <c r="B2457" s="2">
        <v>13819</v>
      </c>
      <c r="C2457" t="s">
        <v>10013</v>
      </c>
      <c r="D2457" s="1">
        <v>14.53</v>
      </c>
      <c r="E2457" t="s">
        <v>10024</v>
      </c>
      <c r="F2457" s="2">
        <v>21628</v>
      </c>
      <c r="G2457" t="s">
        <v>10039</v>
      </c>
      <c r="H2457" t="s">
        <v>10028</v>
      </c>
      <c r="I2457" s="2">
        <v>796</v>
      </c>
      <c r="J2457" s="3">
        <v>18.3</v>
      </c>
      <c r="K2457" t="s">
        <v>10035</v>
      </c>
      <c r="L2457" s="4">
        <v>42456</v>
      </c>
      <c r="M2457" t="s">
        <v>10036</v>
      </c>
      <c r="N2457">
        <f t="shared" si="76"/>
        <v>0</v>
      </c>
      <c r="O2457" t="str" cm="1">
        <f t="array" ref="O2457">_xlfn.IFS(I2457&lt;600, "Very Poor",I2457&lt;650,"Poor",I2457&lt;700,"Fair",I2457&lt;750,"Good",I2457&gt;=750,"Excellent")</f>
        <v>Excellent</v>
      </c>
      <c r="P2457" t="str" cm="1">
        <f t="array" ref="P2457">_xlfn.IFS(F2457&lt;30000,"Low",F2457&lt;60000,"Lower Middle",F2457&lt;100000, "Upper Middle",F2457&gt;=100000, "High")</f>
        <v>Low</v>
      </c>
      <c r="Q2457" t="str" cm="1">
        <f t="array" ref="Q2457">_xlfn.IFS(D2457&lt;10,"Low",D2457&lt;15,"Medium",D2457&lt;20,"High",D2457&gt;=20,"Very High")</f>
        <v>Medium</v>
      </c>
      <c r="R2457" t="str">
        <f t="shared" si="77"/>
        <v>Normal</v>
      </c>
    </row>
    <row r="2458" spans="1:18" x14ac:dyDescent="0.3">
      <c r="A2458" t="s">
        <v>2469</v>
      </c>
      <c r="B2458" s="2">
        <v>10369</v>
      </c>
      <c r="C2458" t="s">
        <v>10014</v>
      </c>
      <c r="D2458" s="1">
        <v>18.059999999999999</v>
      </c>
      <c r="E2458" t="s">
        <v>10018</v>
      </c>
      <c r="F2458" s="2">
        <v>93516</v>
      </c>
      <c r="G2458" t="s">
        <v>10039</v>
      </c>
      <c r="H2458" t="s">
        <v>10028</v>
      </c>
      <c r="I2458" s="2">
        <v>682</v>
      </c>
      <c r="J2458" s="3">
        <v>38.9</v>
      </c>
      <c r="K2458" t="s">
        <v>10035</v>
      </c>
      <c r="L2458" s="4">
        <v>43258</v>
      </c>
      <c r="M2458" t="s">
        <v>10037</v>
      </c>
      <c r="N2458">
        <f t="shared" si="76"/>
        <v>1</v>
      </c>
      <c r="O2458" t="str" cm="1">
        <f t="array" ref="O2458">_xlfn.IFS(I2458&lt;600, "Very Poor",I2458&lt;650,"Poor",I2458&lt;700,"Fair",I2458&lt;750,"Good",I2458&gt;=750,"Excellent")</f>
        <v>Fair</v>
      </c>
      <c r="P2458" t="str" cm="1">
        <f t="array" ref="P2458">_xlfn.IFS(F2458&lt;30000,"Low",F2458&lt;60000,"Lower Middle",F2458&lt;100000, "Upper Middle",F2458&gt;=100000, "High")</f>
        <v>Upper Middle</v>
      </c>
      <c r="Q2458" t="str" cm="1">
        <f t="array" ref="Q2458">_xlfn.IFS(D2458&lt;10,"Low",D2458&lt;15,"Medium",D2458&lt;20,"High",D2458&gt;=20,"Very High")</f>
        <v>High</v>
      </c>
      <c r="R2458" t="str">
        <f t="shared" si="77"/>
        <v>Normal</v>
      </c>
    </row>
    <row r="2459" spans="1:18" x14ac:dyDescent="0.3">
      <c r="A2459" t="s">
        <v>2470</v>
      </c>
      <c r="B2459" s="2">
        <v>10283</v>
      </c>
      <c r="C2459" t="s">
        <v>10013</v>
      </c>
      <c r="D2459" s="1">
        <v>12.29</v>
      </c>
      <c r="E2459" t="s">
        <v>10018</v>
      </c>
      <c r="F2459" s="2">
        <v>122542</v>
      </c>
      <c r="G2459" t="s">
        <v>10039</v>
      </c>
      <c r="H2459" t="s">
        <v>10030</v>
      </c>
      <c r="I2459" s="2">
        <v>665</v>
      </c>
      <c r="J2459" s="3">
        <v>17.399999999999999</v>
      </c>
      <c r="K2459" t="s">
        <v>10035</v>
      </c>
      <c r="L2459" s="4">
        <v>43443</v>
      </c>
      <c r="M2459" t="s">
        <v>10036</v>
      </c>
      <c r="N2459">
        <f t="shared" si="76"/>
        <v>0</v>
      </c>
      <c r="O2459" t="str" cm="1">
        <f t="array" ref="O2459">_xlfn.IFS(I2459&lt;600, "Very Poor",I2459&lt;650,"Poor",I2459&lt;700,"Fair",I2459&lt;750,"Good",I2459&gt;=750,"Excellent")</f>
        <v>Fair</v>
      </c>
      <c r="P2459" t="str" cm="1">
        <f t="array" ref="P2459">_xlfn.IFS(F2459&lt;30000,"Low",F2459&lt;60000,"Lower Middle",F2459&lt;100000, "Upper Middle",F2459&gt;=100000, "High")</f>
        <v>High</v>
      </c>
      <c r="Q2459" t="str" cm="1">
        <f t="array" ref="Q2459">_xlfn.IFS(D2459&lt;10,"Low",D2459&lt;15,"Medium",D2459&lt;20,"High",D2459&gt;=20,"Very High")</f>
        <v>Medium</v>
      </c>
      <c r="R2459" t="str">
        <f t="shared" si="77"/>
        <v>Normal</v>
      </c>
    </row>
    <row r="2460" spans="1:18" x14ac:dyDescent="0.3">
      <c r="A2460" t="s">
        <v>2471</v>
      </c>
      <c r="B2460" s="2">
        <v>31573</v>
      </c>
      <c r="C2460" t="s">
        <v>10013</v>
      </c>
      <c r="D2460" s="1">
        <v>13.03</v>
      </c>
      <c r="E2460" t="s">
        <v>10023</v>
      </c>
      <c r="F2460" s="2">
        <v>51374</v>
      </c>
      <c r="G2460" t="s">
        <v>10040</v>
      </c>
      <c r="H2460" t="s">
        <v>10033</v>
      </c>
      <c r="I2460" s="2">
        <v>773</v>
      </c>
      <c r="J2460" s="3">
        <v>20.9</v>
      </c>
      <c r="K2460" t="s">
        <v>10034</v>
      </c>
      <c r="L2460" s="4">
        <v>43698</v>
      </c>
      <c r="M2460" t="s">
        <v>10036</v>
      </c>
      <c r="N2460">
        <f t="shared" si="76"/>
        <v>0</v>
      </c>
      <c r="O2460" t="str" cm="1">
        <f t="array" ref="O2460">_xlfn.IFS(I2460&lt;600, "Very Poor",I2460&lt;650,"Poor",I2460&lt;700,"Fair",I2460&lt;750,"Good",I2460&gt;=750,"Excellent")</f>
        <v>Excellent</v>
      </c>
      <c r="P2460" t="str" cm="1">
        <f t="array" ref="P2460">_xlfn.IFS(F2460&lt;30000,"Low",F2460&lt;60000,"Lower Middle",F2460&lt;100000, "Upper Middle",F2460&gt;=100000, "High")</f>
        <v>Lower Middle</v>
      </c>
      <c r="Q2460" t="str" cm="1">
        <f t="array" ref="Q2460">_xlfn.IFS(D2460&lt;10,"Low",D2460&lt;15,"Medium",D2460&lt;20,"High",D2460&gt;=20,"Very High")</f>
        <v>Medium</v>
      </c>
      <c r="R2460" t="str">
        <f t="shared" si="77"/>
        <v>Normal</v>
      </c>
    </row>
    <row r="2461" spans="1:18" x14ac:dyDescent="0.3">
      <c r="A2461" t="s">
        <v>2472</v>
      </c>
      <c r="B2461" s="2">
        <v>14171</v>
      </c>
      <c r="C2461" t="s">
        <v>10013</v>
      </c>
      <c r="D2461" s="1">
        <v>5.38</v>
      </c>
      <c r="E2461" t="s">
        <v>10022</v>
      </c>
      <c r="F2461" s="2">
        <v>66892</v>
      </c>
      <c r="G2461" t="s">
        <v>10038</v>
      </c>
      <c r="H2461" t="s">
        <v>10031</v>
      </c>
      <c r="I2461" s="2">
        <v>793</v>
      </c>
      <c r="J2461" s="3">
        <v>33.5</v>
      </c>
      <c r="K2461" t="s">
        <v>10034</v>
      </c>
      <c r="L2461" s="4">
        <v>42289</v>
      </c>
      <c r="M2461" t="s">
        <v>10036</v>
      </c>
      <c r="N2461">
        <f t="shared" si="76"/>
        <v>0</v>
      </c>
      <c r="O2461" t="str" cm="1">
        <f t="array" ref="O2461">_xlfn.IFS(I2461&lt;600, "Very Poor",I2461&lt;650,"Poor",I2461&lt;700,"Fair",I2461&lt;750,"Good",I2461&gt;=750,"Excellent")</f>
        <v>Excellent</v>
      </c>
      <c r="P2461" t="str" cm="1">
        <f t="array" ref="P2461">_xlfn.IFS(F2461&lt;30000,"Low",F2461&lt;60000,"Lower Middle",F2461&lt;100000, "Upper Middle",F2461&gt;=100000, "High")</f>
        <v>Upper Middle</v>
      </c>
      <c r="Q2461" t="str" cm="1">
        <f t="array" ref="Q2461">_xlfn.IFS(D2461&lt;10,"Low",D2461&lt;15,"Medium",D2461&lt;20,"High",D2461&gt;=20,"Very High")</f>
        <v>Low</v>
      </c>
      <c r="R2461" t="str">
        <f t="shared" si="77"/>
        <v>Normal</v>
      </c>
    </row>
    <row r="2462" spans="1:18" x14ac:dyDescent="0.3">
      <c r="A2462" t="s">
        <v>2473</v>
      </c>
      <c r="B2462" s="2">
        <v>31933</v>
      </c>
      <c r="C2462" t="s">
        <v>10013</v>
      </c>
      <c r="D2462" s="1">
        <v>23.25</v>
      </c>
      <c r="E2462" t="s">
        <v>10019</v>
      </c>
      <c r="F2462" s="2">
        <v>149987</v>
      </c>
      <c r="G2462" t="s">
        <v>10039</v>
      </c>
      <c r="H2462" t="s">
        <v>10026</v>
      </c>
      <c r="I2462" s="2">
        <v>805</v>
      </c>
      <c r="J2462" s="3">
        <v>37.200000000000003</v>
      </c>
      <c r="K2462" t="s">
        <v>10035</v>
      </c>
      <c r="L2462" s="4">
        <v>42282</v>
      </c>
      <c r="M2462" t="s">
        <v>10037</v>
      </c>
      <c r="N2462">
        <f t="shared" si="76"/>
        <v>1</v>
      </c>
      <c r="O2462" t="str" cm="1">
        <f t="array" ref="O2462">_xlfn.IFS(I2462&lt;600, "Very Poor",I2462&lt;650,"Poor",I2462&lt;700,"Fair",I2462&lt;750,"Good",I2462&gt;=750,"Excellent")</f>
        <v>Excellent</v>
      </c>
      <c r="P2462" t="str" cm="1">
        <f t="array" ref="P2462">_xlfn.IFS(F2462&lt;30000,"Low",F2462&lt;60000,"Lower Middle",F2462&lt;100000, "Upper Middle",F2462&gt;=100000, "High")</f>
        <v>High</v>
      </c>
      <c r="Q2462" t="str" cm="1">
        <f t="array" ref="Q2462">_xlfn.IFS(D2462&lt;10,"Low",D2462&lt;15,"Medium",D2462&lt;20,"High",D2462&gt;=20,"Very High")</f>
        <v>Very High</v>
      </c>
      <c r="R2462" t="str">
        <f t="shared" si="77"/>
        <v>Normal</v>
      </c>
    </row>
    <row r="2463" spans="1:18" x14ac:dyDescent="0.3">
      <c r="A2463" t="s">
        <v>2474</v>
      </c>
      <c r="B2463" s="2">
        <v>6774</v>
      </c>
      <c r="C2463" t="s">
        <v>10013</v>
      </c>
      <c r="D2463" s="1">
        <v>22.77</v>
      </c>
      <c r="E2463" t="s">
        <v>10015</v>
      </c>
      <c r="F2463" s="2">
        <v>97411</v>
      </c>
      <c r="G2463" t="s">
        <v>10039</v>
      </c>
      <c r="H2463" t="s">
        <v>10030</v>
      </c>
      <c r="I2463" s="2">
        <v>776</v>
      </c>
      <c r="J2463" s="3">
        <v>39</v>
      </c>
      <c r="K2463" t="s">
        <v>10035</v>
      </c>
      <c r="L2463" s="4">
        <v>43525</v>
      </c>
      <c r="M2463" t="s">
        <v>10037</v>
      </c>
      <c r="N2463">
        <f t="shared" si="76"/>
        <v>1</v>
      </c>
      <c r="O2463" t="str" cm="1">
        <f t="array" ref="O2463">_xlfn.IFS(I2463&lt;600, "Very Poor",I2463&lt;650,"Poor",I2463&lt;700,"Fair",I2463&lt;750,"Good",I2463&gt;=750,"Excellent")</f>
        <v>Excellent</v>
      </c>
      <c r="P2463" t="str" cm="1">
        <f t="array" ref="P2463">_xlfn.IFS(F2463&lt;30000,"Low",F2463&lt;60000,"Lower Middle",F2463&lt;100000, "Upper Middle",F2463&gt;=100000, "High")</f>
        <v>Upper Middle</v>
      </c>
      <c r="Q2463" t="str" cm="1">
        <f t="array" ref="Q2463">_xlfn.IFS(D2463&lt;10,"Low",D2463&lt;15,"Medium",D2463&lt;20,"High",D2463&gt;=20,"Very High")</f>
        <v>Very High</v>
      </c>
      <c r="R2463" t="str">
        <f t="shared" si="77"/>
        <v>Normal</v>
      </c>
    </row>
    <row r="2464" spans="1:18" x14ac:dyDescent="0.3">
      <c r="A2464" t="s">
        <v>2475</v>
      </c>
      <c r="B2464" s="2">
        <v>7519</v>
      </c>
      <c r="C2464" t="s">
        <v>10014</v>
      </c>
      <c r="D2464" s="1">
        <v>21.36</v>
      </c>
      <c r="E2464" t="s">
        <v>10015</v>
      </c>
      <c r="F2464" s="2">
        <v>42980</v>
      </c>
      <c r="G2464" t="s">
        <v>10039</v>
      </c>
      <c r="H2464" t="s">
        <v>10027</v>
      </c>
      <c r="I2464" s="2">
        <v>734</v>
      </c>
      <c r="J2464" s="3">
        <v>33.9</v>
      </c>
      <c r="K2464" t="s">
        <v>10034</v>
      </c>
      <c r="L2464" s="4">
        <v>42445</v>
      </c>
      <c r="M2464" t="s">
        <v>10037</v>
      </c>
      <c r="N2464">
        <f t="shared" si="76"/>
        <v>1</v>
      </c>
      <c r="O2464" t="str" cm="1">
        <f t="array" ref="O2464">_xlfn.IFS(I2464&lt;600, "Very Poor",I2464&lt;650,"Poor",I2464&lt;700,"Fair",I2464&lt;750,"Good",I2464&gt;=750,"Excellent")</f>
        <v>Good</v>
      </c>
      <c r="P2464" t="str" cm="1">
        <f t="array" ref="P2464">_xlfn.IFS(F2464&lt;30000,"Low",F2464&lt;60000,"Lower Middle",F2464&lt;100000, "Upper Middle",F2464&gt;=100000, "High")</f>
        <v>Lower Middle</v>
      </c>
      <c r="Q2464" t="str" cm="1">
        <f t="array" ref="Q2464">_xlfn.IFS(D2464&lt;10,"Low",D2464&lt;15,"Medium",D2464&lt;20,"High",D2464&gt;=20,"Very High")</f>
        <v>Very High</v>
      </c>
      <c r="R2464" t="str">
        <f t="shared" si="77"/>
        <v>Normal</v>
      </c>
    </row>
    <row r="2465" spans="1:18" x14ac:dyDescent="0.3">
      <c r="A2465" t="s">
        <v>2476</v>
      </c>
      <c r="B2465" s="2">
        <v>11983</v>
      </c>
      <c r="C2465" t="s">
        <v>10013</v>
      </c>
      <c r="D2465" s="1">
        <v>26.95</v>
      </c>
      <c r="E2465" t="s">
        <v>10025</v>
      </c>
      <c r="F2465" s="2">
        <v>104418</v>
      </c>
      <c r="G2465" t="s">
        <v>10039</v>
      </c>
      <c r="H2465" t="s">
        <v>10033</v>
      </c>
      <c r="I2465" s="2">
        <v>582</v>
      </c>
      <c r="J2465" s="3">
        <v>22.6</v>
      </c>
      <c r="K2465" t="s">
        <v>10035</v>
      </c>
      <c r="L2465" s="4">
        <v>43597</v>
      </c>
      <c r="M2465" t="s">
        <v>10037</v>
      </c>
      <c r="N2465">
        <f t="shared" si="76"/>
        <v>1</v>
      </c>
      <c r="O2465" t="str" cm="1">
        <f t="array" ref="O2465">_xlfn.IFS(I2465&lt;600, "Very Poor",I2465&lt;650,"Poor",I2465&lt;700,"Fair",I2465&lt;750,"Good",I2465&gt;=750,"Excellent")</f>
        <v>Very Poor</v>
      </c>
      <c r="P2465" t="str" cm="1">
        <f t="array" ref="P2465">_xlfn.IFS(F2465&lt;30000,"Low",F2465&lt;60000,"Lower Middle",F2465&lt;100000, "Upper Middle",F2465&gt;=100000, "High")</f>
        <v>High</v>
      </c>
      <c r="Q2465" t="str" cm="1">
        <f t="array" ref="Q2465">_xlfn.IFS(D2465&lt;10,"Low",D2465&lt;15,"Medium",D2465&lt;20,"High",D2465&gt;=20,"Very High")</f>
        <v>Very High</v>
      </c>
      <c r="R2465" t="str">
        <f t="shared" si="77"/>
        <v>High Risk</v>
      </c>
    </row>
    <row r="2466" spans="1:18" x14ac:dyDescent="0.3">
      <c r="A2466" t="s">
        <v>2477</v>
      </c>
      <c r="B2466" s="2">
        <v>31932</v>
      </c>
      <c r="C2466" t="s">
        <v>10013</v>
      </c>
      <c r="D2466" s="1">
        <v>27.53</v>
      </c>
      <c r="E2466" t="s">
        <v>10017</v>
      </c>
      <c r="F2466" s="2">
        <v>54763</v>
      </c>
      <c r="G2466" t="s">
        <v>10040</v>
      </c>
      <c r="H2466" t="s">
        <v>10027</v>
      </c>
      <c r="I2466" s="2">
        <v>603</v>
      </c>
      <c r="J2466" s="3">
        <v>13</v>
      </c>
      <c r="K2466" t="s">
        <v>10035</v>
      </c>
      <c r="L2466" s="4">
        <v>42546</v>
      </c>
      <c r="M2466" t="s">
        <v>10037</v>
      </c>
      <c r="N2466">
        <f t="shared" si="76"/>
        <v>1</v>
      </c>
      <c r="O2466" t="str" cm="1">
        <f t="array" ref="O2466">_xlfn.IFS(I2466&lt;600, "Very Poor",I2466&lt;650,"Poor",I2466&lt;700,"Fair",I2466&lt;750,"Good",I2466&gt;=750,"Excellent")</f>
        <v>Poor</v>
      </c>
      <c r="P2466" t="str" cm="1">
        <f t="array" ref="P2466">_xlfn.IFS(F2466&lt;30000,"Low",F2466&lt;60000,"Lower Middle",F2466&lt;100000, "Upper Middle",F2466&gt;=100000, "High")</f>
        <v>Lower Middle</v>
      </c>
      <c r="Q2466" t="str" cm="1">
        <f t="array" ref="Q2466">_xlfn.IFS(D2466&lt;10,"Low",D2466&lt;15,"Medium",D2466&lt;20,"High",D2466&gt;=20,"Very High")</f>
        <v>Very High</v>
      </c>
      <c r="R2466" t="str">
        <f t="shared" si="77"/>
        <v>High Risk</v>
      </c>
    </row>
    <row r="2467" spans="1:18" x14ac:dyDescent="0.3">
      <c r="A2467" t="s">
        <v>2478</v>
      </c>
      <c r="B2467" s="2">
        <v>31798</v>
      </c>
      <c r="C2467" t="s">
        <v>10013</v>
      </c>
      <c r="D2467" s="1">
        <v>18.91</v>
      </c>
      <c r="E2467" t="s">
        <v>10023</v>
      </c>
      <c r="F2467" s="2">
        <v>30301</v>
      </c>
      <c r="G2467" t="s">
        <v>10039</v>
      </c>
      <c r="H2467" t="s">
        <v>10027</v>
      </c>
      <c r="I2467" s="2">
        <v>727</v>
      </c>
      <c r="J2467" s="3">
        <v>25.9</v>
      </c>
      <c r="K2467" t="s">
        <v>10034</v>
      </c>
      <c r="L2467" s="4">
        <v>42020</v>
      </c>
      <c r="M2467" t="s">
        <v>10037</v>
      </c>
      <c r="N2467">
        <f t="shared" si="76"/>
        <v>1</v>
      </c>
      <c r="O2467" t="str" cm="1">
        <f t="array" ref="O2467">_xlfn.IFS(I2467&lt;600, "Very Poor",I2467&lt;650,"Poor",I2467&lt;700,"Fair",I2467&lt;750,"Good",I2467&gt;=750,"Excellent")</f>
        <v>Good</v>
      </c>
      <c r="P2467" t="str" cm="1">
        <f t="array" ref="P2467">_xlfn.IFS(F2467&lt;30000,"Low",F2467&lt;60000,"Lower Middle",F2467&lt;100000, "Upper Middle",F2467&gt;=100000, "High")</f>
        <v>Lower Middle</v>
      </c>
      <c r="Q2467" t="str" cm="1">
        <f t="array" ref="Q2467">_xlfn.IFS(D2467&lt;10,"Low",D2467&lt;15,"Medium",D2467&lt;20,"High",D2467&gt;=20,"Very High")</f>
        <v>High</v>
      </c>
      <c r="R2467" t="str">
        <f t="shared" si="77"/>
        <v>Normal</v>
      </c>
    </row>
    <row r="2468" spans="1:18" x14ac:dyDescent="0.3">
      <c r="A2468" t="s">
        <v>2479</v>
      </c>
      <c r="B2468" s="2">
        <v>19133</v>
      </c>
      <c r="C2468" t="s">
        <v>10014</v>
      </c>
      <c r="D2468" s="1">
        <v>22.12</v>
      </c>
      <c r="E2468" t="s">
        <v>10025</v>
      </c>
      <c r="F2468" s="2">
        <v>86131</v>
      </c>
      <c r="G2468" t="s">
        <v>10039</v>
      </c>
      <c r="H2468" t="s">
        <v>10029</v>
      </c>
      <c r="I2468" s="2">
        <v>592</v>
      </c>
      <c r="J2468" s="3">
        <v>11.9</v>
      </c>
      <c r="K2468" t="s">
        <v>10034</v>
      </c>
      <c r="L2468" s="4">
        <v>43478</v>
      </c>
      <c r="M2468" t="s">
        <v>10037</v>
      </c>
      <c r="N2468">
        <f t="shared" si="76"/>
        <v>1</v>
      </c>
      <c r="O2468" t="str" cm="1">
        <f t="array" ref="O2468">_xlfn.IFS(I2468&lt;600, "Very Poor",I2468&lt;650,"Poor",I2468&lt;700,"Fair",I2468&lt;750,"Good",I2468&gt;=750,"Excellent")</f>
        <v>Very Poor</v>
      </c>
      <c r="P2468" t="str" cm="1">
        <f t="array" ref="P2468">_xlfn.IFS(F2468&lt;30000,"Low",F2468&lt;60000,"Lower Middle",F2468&lt;100000, "Upper Middle",F2468&gt;=100000, "High")</f>
        <v>Upper Middle</v>
      </c>
      <c r="Q2468" t="str" cm="1">
        <f t="array" ref="Q2468">_xlfn.IFS(D2468&lt;10,"Low",D2468&lt;15,"Medium",D2468&lt;20,"High",D2468&gt;=20,"Very High")</f>
        <v>Very High</v>
      </c>
      <c r="R2468" t="str">
        <f t="shared" si="77"/>
        <v>High Risk</v>
      </c>
    </row>
    <row r="2469" spans="1:18" x14ac:dyDescent="0.3">
      <c r="A2469" t="s">
        <v>2480</v>
      </c>
      <c r="B2469" s="2">
        <v>15939</v>
      </c>
      <c r="C2469" t="s">
        <v>10013</v>
      </c>
      <c r="D2469" s="1">
        <v>5.27</v>
      </c>
      <c r="E2469" t="s">
        <v>10025</v>
      </c>
      <c r="F2469" s="2">
        <v>102859</v>
      </c>
      <c r="G2469" t="s">
        <v>10040</v>
      </c>
      <c r="H2469" t="s">
        <v>10030</v>
      </c>
      <c r="I2469" s="2">
        <v>797</v>
      </c>
      <c r="J2469" s="3">
        <v>7</v>
      </c>
      <c r="K2469" t="s">
        <v>10035</v>
      </c>
      <c r="L2469" s="4">
        <v>42975</v>
      </c>
      <c r="M2469" t="s">
        <v>10036</v>
      </c>
      <c r="N2469">
        <f t="shared" si="76"/>
        <v>0</v>
      </c>
      <c r="O2469" t="str" cm="1">
        <f t="array" ref="O2469">_xlfn.IFS(I2469&lt;600, "Very Poor",I2469&lt;650,"Poor",I2469&lt;700,"Fair",I2469&lt;750,"Good",I2469&gt;=750,"Excellent")</f>
        <v>Excellent</v>
      </c>
      <c r="P2469" t="str" cm="1">
        <f t="array" ref="P2469">_xlfn.IFS(F2469&lt;30000,"Low",F2469&lt;60000,"Lower Middle",F2469&lt;100000, "Upper Middle",F2469&gt;=100000, "High")</f>
        <v>High</v>
      </c>
      <c r="Q2469" t="str" cm="1">
        <f t="array" ref="Q2469">_xlfn.IFS(D2469&lt;10,"Low",D2469&lt;15,"Medium",D2469&lt;20,"High",D2469&gt;=20,"Very High")</f>
        <v>Low</v>
      </c>
      <c r="R2469" t="str">
        <f t="shared" si="77"/>
        <v>Normal</v>
      </c>
    </row>
    <row r="2470" spans="1:18" x14ac:dyDescent="0.3">
      <c r="A2470" t="s">
        <v>2481</v>
      </c>
      <c r="B2470" s="2">
        <v>1781</v>
      </c>
      <c r="C2470" t="s">
        <v>10013</v>
      </c>
      <c r="D2470" s="1">
        <v>26.16</v>
      </c>
      <c r="E2470" t="s">
        <v>10016</v>
      </c>
      <c r="F2470" s="2">
        <v>70451</v>
      </c>
      <c r="G2470" t="s">
        <v>10039</v>
      </c>
      <c r="H2470" t="s">
        <v>10029</v>
      </c>
      <c r="I2470" s="2">
        <v>750</v>
      </c>
      <c r="J2470" s="3">
        <v>37.200000000000003</v>
      </c>
      <c r="K2470" t="s">
        <v>10035</v>
      </c>
      <c r="L2470" s="4">
        <v>42819</v>
      </c>
      <c r="M2470" t="s">
        <v>10037</v>
      </c>
      <c r="N2470">
        <f t="shared" si="76"/>
        <v>1</v>
      </c>
      <c r="O2470" t="str" cm="1">
        <f t="array" ref="O2470">_xlfn.IFS(I2470&lt;600, "Very Poor",I2470&lt;650,"Poor",I2470&lt;700,"Fair",I2470&lt;750,"Good",I2470&gt;=750,"Excellent")</f>
        <v>Excellent</v>
      </c>
      <c r="P2470" t="str" cm="1">
        <f t="array" ref="P2470">_xlfn.IFS(F2470&lt;30000,"Low",F2470&lt;60000,"Lower Middle",F2470&lt;100000, "Upper Middle",F2470&gt;=100000, "High")</f>
        <v>Upper Middle</v>
      </c>
      <c r="Q2470" t="str" cm="1">
        <f t="array" ref="Q2470">_xlfn.IFS(D2470&lt;10,"Low",D2470&lt;15,"Medium",D2470&lt;20,"High",D2470&gt;=20,"Very High")</f>
        <v>Very High</v>
      </c>
      <c r="R2470" t="str">
        <f t="shared" si="77"/>
        <v>Normal</v>
      </c>
    </row>
    <row r="2471" spans="1:18" x14ac:dyDescent="0.3">
      <c r="A2471" t="s">
        <v>2482</v>
      </c>
      <c r="B2471" s="2">
        <v>28624</v>
      </c>
      <c r="C2471" t="s">
        <v>10013</v>
      </c>
      <c r="D2471" s="1">
        <v>25.41</v>
      </c>
      <c r="E2471" t="s">
        <v>10019</v>
      </c>
      <c r="F2471" s="2">
        <v>146630</v>
      </c>
      <c r="G2471" t="s">
        <v>10039</v>
      </c>
      <c r="H2471" t="s">
        <v>10030</v>
      </c>
      <c r="I2471" s="2">
        <v>657</v>
      </c>
      <c r="J2471" s="3">
        <v>22</v>
      </c>
      <c r="K2471" t="s">
        <v>10035</v>
      </c>
      <c r="L2471" s="4">
        <v>42417</v>
      </c>
      <c r="M2471" t="s">
        <v>10036</v>
      </c>
      <c r="N2471">
        <f t="shared" si="76"/>
        <v>0</v>
      </c>
      <c r="O2471" t="str" cm="1">
        <f t="array" ref="O2471">_xlfn.IFS(I2471&lt;600, "Very Poor",I2471&lt;650,"Poor",I2471&lt;700,"Fair",I2471&lt;750,"Good",I2471&gt;=750,"Excellent")</f>
        <v>Fair</v>
      </c>
      <c r="P2471" t="str" cm="1">
        <f t="array" ref="P2471">_xlfn.IFS(F2471&lt;30000,"Low",F2471&lt;60000,"Lower Middle",F2471&lt;100000, "Upper Middle",F2471&gt;=100000, "High")</f>
        <v>High</v>
      </c>
      <c r="Q2471" t="str" cm="1">
        <f t="array" ref="Q2471">_xlfn.IFS(D2471&lt;10,"Low",D2471&lt;15,"Medium",D2471&lt;20,"High",D2471&gt;=20,"Very High")</f>
        <v>Very High</v>
      </c>
      <c r="R2471" t="str">
        <f t="shared" si="77"/>
        <v>Normal</v>
      </c>
    </row>
    <row r="2472" spans="1:18" x14ac:dyDescent="0.3">
      <c r="A2472" t="s">
        <v>2483</v>
      </c>
      <c r="B2472" s="2">
        <v>7823</v>
      </c>
      <c r="C2472" t="s">
        <v>10014</v>
      </c>
      <c r="D2472" s="1">
        <v>5.51</v>
      </c>
      <c r="E2472" t="s">
        <v>10024</v>
      </c>
      <c r="F2472" s="2">
        <v>41798</v>
      </c>
      <c r="G2472" t="s">
        <v>10039</v>
      </c>
      <c r="H2472" t="s">
        <v>10030</v>
      </c>
      <c r="I2472" s="2">
        <v>818</v>
      </c>
      <c r="J2472" s="3">
        <v>22.8</v>
      </c>
      <c r="K2472" t="s">
        <v>10035</v>
      </c>
      <c r="L2472" s="4">
        <v>42671</v>
      </c>
      <c r="M2472" t="s">
        <v>10036</v>
      </c>
      <c r="N2472">
        <f t="shared" si="76"/>
        <v>0</v>
      </c>
      <c r="O2472" t="str" cm="1">
        <f t="array" ref="O2472">_xlfn.IFS(I2472&lt;600, "Very Poor",I2472&lt;650,"Poor",I2472&lt;700,"Fair",I2472&lt;750,"Good",I2472&gt;=750,"Excellent")</f>
        <v>Excellent</v>
      </c>
      <c r="P2472" t="str" cm="1">
        <f t="array" ref="P2472">_xlfn.IFS(F2472&lt;30000,"Low",F2472&lt;60000,"Lower Middle",F2472&lt;100000, "Upper Middle",F2472&gt;=100000, "High")</f>
        <v>Lower Middle</v>
      </c>
      <c r="Q2472" t="str" cm="1">
        <f t="array" ref="Q2472">_xlfn.IFS(D2472&lt;10,"Low",D2472&lt;15,"Medium",D2472&lt;20,"High",D2472&gt;=20,"Very High")</f>
        <v>Low</v>
      </c>
      <c r="R2472" t="str">
        <f t="shared" si="77"/>
        <v>Normal</v>
      </c>
    </row>
    <row r="2473" spans="1:18" x14ac:dyDescent="0.3">
      <c r="A2473" t="s">
        <v>2484</v>
      </c>
      <c r="B2473" s="2">
        <v>19489</v>
      </c>
      <c r="C2473" t="s">
        <v>10013</v>
      </c>
      <c r="D2473" s="1">
        <v>18.57</v>
      </c>
      <c r="E2473" t="s">
        <v>10025</v>
      </c>
      <c r="F2473" s="2">
        <v>78496</v>
      </c>
      <c r="G2473" t="s">
        <v>10038</v>
      </c>
      <c r="H2473" t="s">
        <v>10033</v>
      </c>
      <c r="I2473" s="2">
        <v>824</v>
      </c>
      <c r="J2473" s="3">
        <v>26.3</v>
      </c>
      <c r="K2473" t="s">
        <v>10035</v>
      </c>
      <c r="L2473" s="4">
        <v>43731</v>
      </c>
      <c r="M2473" t="s">
        <v>10037</v>
      </c>
      <c r="N2473">
        <f t="shared" si="76"/>
        <v>1</v>
      </c>
      <c r="O2473" t="str" cm="1">
        <f t="array" ref="O2473">_xlfn.IFS(I2473&lt;600, "Very Poor",I2473&lt;650,"Poor",I2473&lt;700,"Fair",I2473&lt;750,"Good",I2473&gt;=750,"Excellent")</f>
        <v>Excellent</v>
      </c>
      <c r="P2473" t="str" cm="1">
        <f t="array" ref="P2473">_xlfn.IFS(F2473&lt;30000,"Low",F2473&lt;60000,"Lower Middle",F2473&lt;100000, "Upper Middle",F2473&gt;=100000, "High")</f>
        <v>Upper Middle</v>
      </c>
      <c r="Q2473" t="str" cm="1">
        <f t="array" ref="Q2473">_xlfn.IFS(D2473&lt;10,"Low",D2473&lt;15,"Medium",D2473&lt;20,"High",D2473&gt;=20,"Very High")</f>
        <v>High</v>
      </c>
      <c r="R2473" t="str">
        <f t="shared" si="77"/>
        <v>Normal</v>
      </c>
    </row>
    <row r="2474" spans="1:18" x14ac:dyDescent="0.3">
      <c r="A2474" t="s">
        <v>2485</v>
      </c>
      <c r="B2474" s="2">
        <v>30118</v>
      </c>
      <c r="C2474" t="s">
        <v>10014</v>
      </c>
      <c r="D2474" s="1">
        <v>27.67</v>
      </c>
      <c r="E2474" t="s">
        <v>10025</v>
      </c>
      <c r="F2474" s="2">
        <v>81803</v>
      </c>
      <c r="G2474" t="s">
        <v>10038</v>
      </c>
      <c r="H2474" t="s">
        <v>10032</v>
      </c>
      <c r="I2474" s="2">
        <v>681</v>
      </c>
      <c r="J2474" s="3">
        <v>20.8</v>
      </c>
      <c r="K2474" t="s">
        <v>10035</v>
      </c>
      <c r="L2474" s="4">
        <v>43558</v>
      </c>
      <c r="M2474" t="s">
        <v>10036</v>
      </c>
      <c r="N2474">
        <f t="shared" si="76"/>
        <v>0</v>
      </c>
      <c r="O2474" t="str" cm="1">
        <f t="array" ref="O2474">_xlfn.IFS(I2474&lt;600, "Very Poor",I2474&lt;650,"Poor",I2474&lt;700,"Fair",I2474&lt;750,"Good",I2474&gt;=750,"Excellent")</f>
        <v>Fair</v>
      </c>
      <c r="P2474" t="str" cm="1">
        <f t="array" ref="P2474">_xlfn.IFS(F2474&lt;30000,"Low",F2474&lt;60000,"Lower Middle",F2474&lt;100000, "Upper Middle",F2474&gt;=100000, "High")</f>
        <v>Upper Middle</v>
      </c>
      <c r="Q2474" t="str" cm="1">
        <f t="array" ref="Q2474">_xlfn.IFS(D2474&lt;10,"Low",D2474&lt;15,"Medium",D2474&lt;20,"High",D2474&gt;=20,"Very High")</f>
        <v>Very High</v>
      </c>
      <c r="R2474" t="str">
        <f t="shared" si="77"/>
        <v>Normal</v>
      </c>
    </row>
    <row r="2475" spans="1:18" x14ac:dyDescent="0.3">
      <c r="A2475" t="s">
        <v>2486</v>
      </c>
      <c r="B2475" s="2">
        <v>35881</v>
      </c>
      <c r="C2475" t="s">
        <v>10013</v>
      </c>
      <c r="D2475" s="1">
        <v>9.5299999999999994</v>
      </c>
      <c r="E2475" t="s">
        <v>10018</v>
      </c>
      <c r="F2475" s="2">
        <v>131682</v>
      </c>
      <c r="G2475" t="s">
        <v>10039</v>
      </c>
      <c r="H2475" t="s">
        <v>10033</v>
      </c>
      <c r="I2475" s="2">
        <v>609</v>
      </c>
      <c r="J2475" s="3">
        <v>20.6</v>
      </c>
      <c r="K2475" t="s">
        <v>10035</v>
      </c>
      <c r="L2475" s="4">
        <v>42841</v>
      </c>
      <c r="M2475" t="s">
        <v>10036</v>
      </c>
      <c r="N2475">
        <f t="shared" si="76"/>
        <v>0</v>
      </c>
      <c r="O2475" t="str" cm="1">
        <f t="array" ref="O2475">_xlfn.IFS(I2475&lt;600, "Very Poor",I2475&lt;650,"Poor",I2475&lt;700,"Fair",I2475&lt;750,"Good",I2475&gt;=750,"Excellent")</f>
        <v>Poor</v>
      </c>
      <c r="P2475" t="str" cm="1">
        <f t="array" ref="P2475">_xlfn.IFS(F2475&lt;30000,"Low",F2475&lt;60000,"Lower Middle",F2475&lt;100000, "Upper Middle",F2475&gt;=100000, "High")</f>
        <v>High</v>
      </c>
      <c r="Q2475" t="str" cm="1">
        <f t="array" ref="Q2475">_xlfn.IFS(D2475&lt;10,"Low",D2475&lt;15,"Medium",D2475&lt;20,"High",D2475&gt;=20,"Very High")</f>
        <v>Low</v>
      </c>
      <c r="R2475" t="str">
        <f t="shared" si="77"/>
        <v>Normal</v>
      </c>
    </row>
    <row r="2476" spans="1:18" x14ac:dyDescent="0.3">
      <c r="A2476" t="s">
        <v>2487</v>
      </c>
      <c r="B2476" s="2">
        <v>17280</v>
      </c>
      <c r="C2476" t="s">
        <v>10014</v>
      </c>
      <c r="D2476" s="1">
        <v>13.82</v>
      </c>
      <c r="E2476" t="s">
        <v>10023</v>
      </c>
      <c r="F2476" s="2">
        <v>112206</v>
      </c>
      <c r="G2476" t="s">
        <v>10038</v>
      </c>
      <c r="H2476" t="s">
        <v>10033</v>
      </c>
      <c r="I2476" s="2">
        <v>782</v>
      </c>
      <c r="J2476" s="3">
        <v>37</v>
      </c>
      <c r="K2476" t="s">
        <v>10035</v>
      </c>
      <c r="L2476" s="4">
        <v>44190</v>
      </c>
      <c r="M2476" t="s">
        <v>10036</v>
      </c>
      <c r="N2476">
        <f t="shared" si="76"/>
        <v>0</v>
      </c>
      <c r="O2476" t="str" cm="1">
        <f t="array" ref="O2476">_xlfn.IFS(I2476&lt;600, "Very Poor",I2476&lt;650,"Poor",I2476&lt;700,"Fair",I2476&lt;750,"Good",I2476&gt;=750,"Excellent")</f>
        <v>Excellent</v>
      </c>
      <c r="P2476" t="str" cm="1">
        <f t="array" ref="P2476">_xlfn.IFS(F2476&lt;30000,"Low",F2476&lt;60000,"Lower Middle",F2476&lt;100000, "Upper Middle",F2476&gt;=100000, "High")</f>
        <v>High</v>
      </c>
      <c r="Q2476" t="str" cm="1">
        <f t="array" ref="Q2476">_xlfn.IFS(D2476&lt;10,"Low",D2476&lt;15,"Medium",D2476&lt;20,"High",D2476&gt;=20,"Very High")</f>
        <v>Medium</v>
      </c>
      <c r="R2476" t="str">
        <f t="shared" si="77"/>
        <v>Normal</v>
      </c>
    </row>
    <row r="2477" spans="1:18" x14ac:dyDescent="0.3">
      <c r="A2477" t="s">
        <v>2488</v>
      </c>
      <c r="B2477" s="2">
        <v>23263</v>
      </c>
      <c r="C2477" t="s">
        <v>10013</v>
      </c>
      <c r="D2477" s="1">
        <v>13.28</v>
      </c>
      <c r="E2477" t="s">
        <v>10024</v>
      </c>
      <c r="F2477" s="2">
        <v>121320</v>
      </c>
      <c r="G2477" t="s">
        <v>10040</v>
      </c>
      <c r="H2477" t="s">
        <v>10028</v>
      </c>
      <c r="I2477" s="2">
        <v>791</v>
      </c>
      <c r="J2477" s="3">
        <v>33.6</v>
      </c>
      <c r="K2477" t="s">
        <v>10034</v>
      </c>
      <c r="L2477" s="4">
        <v>42090</v>
      </c>
      <c r="M2477" t="s">
        <v>10036</v>
      </c>
      <c r="N2477">
        <f t="shared" si="76"/>
        <v>0</v>
      </c>
      <c r="O2477" t="str" cm="1">
        <f t="array" ref="O2477">_xlfn.IFS(I2477&lt;600, "Very Poor",I2477&lt;650,"Poor",I2477&lt;700,"Fair",I2477&lt;750,"Good",I2477&gt;=750,"Excellent")</f>
        <v>Excellent</v>
      </c>
      <c r="P2477" t="str" cm="1">
        <f t="array" ref="P2477">_xlfn.IFS(F2477&lt;30000,"Low",F2477&lt;60000,"Lower Middle",F2477&lt;100000, "Upper Middle",F2477&gt;=100000, "High")</f>
        <v>High</v>
      </c>
      <c r="Q2477" t="str" cm="1">
        <f t="array" ref="Q2477">_xlfn.IFS(D2477&lt;10,"Low",D2477&lt;15,"Medium",D2477&lt;20,"High",D2477&gt;=20,"Very High")</f>
        <v>Medium</v>
      </c>
      <c r="R2477" t="str">
        <f t="shared" si="77"/>
        <v>Normal</v>
      </c>
    </row>
    <row r="2478" spans="1:18" x14ac:dyDescent="0.3">
      <c r="A2478" t="s">
        <v>2489</v>
      </c>
      <c r="B2478" s="2">
        <v>14565</v>
      </c>
      <c r="C2478" t="s">
        <v>10013</v>
      </c>
      <c r="D2478" s="1">
        <v>13.9</v>
      </c>
      <c r="E2478" t="s">
        <v>10023</v>
      </c>
      <c r="F2478" s="2">
        <v>29589</v>
      </c>
      <c r="G2478" t="s">
        <v>10038</v>
      </c>
      <c r="H2478" t="s">
        <v>10033</v>
      </c>
      <c r="I2478" s="2">
        <v>732</v>
      </c>
      <c r="J2478" s="3">
        <v>12.4</v>
      </c>
      <c r="K2478" t="s">
        <v>10034</v>
      </c>
      <c r="L2478" s="4">
        <v>43773</v>
      </c>
      <c r="M2478" t="s">
        <v>10036</v>
      </c>
      <c r="N2478">
        <f t="shared" si="76"/>
        <v>0</v>
      </c>
      <c r="O2478" t="str" cm="1">
        <f t="array" ref="O2478">_xlfn.IFS(I2478&lt;600, "Very Poor",I2478&lt;650,"Poor",I2478&lt;700,"Fair",I2478&lt;750,"Good",I2478&gt;=750,"Excellent")</f>
        <v>Good</v>
      </c>
      <c r="P2478" t="str" cm="1">
        <f t="array" ref="P2478">_xlfn.IFS(F2478&lt;30000,"Low",F2478&lt;60000,"Lower Middle",F2478&lt;100000, "Upper Middle",F2478&gt;=100000, "High")</f>
        <v>Low</v>
      </c>
      <c r="Q2478" t="str" cm="1">
        <f t="array" ref="Q2478">_xlfn.IFS(D2478&lt;10,"Low",D2478&lt;15,"Medium",D2478&lt;20,"High",D2478&gt;=20,"Very High")</f>
        <v>Medium</v>
      </c>
      <c r="R2478" t="str">
        <f t="shared" si="77"/>
        <v>Normal</v>
      </c>
    </row>
    <row r="2479" spans="1:18" x14ac:dyDescent="0.3">
      <c r="A2479" t="s">
        <v>2490</v>
      </c>
      <c r="B2479" s="2">
        <v>21354</v>
      </c>
      <c r="C2479" t="s">
        <v>10013</v>
      </c>
      <c r="D2479" s="1">
        <v>6.05</v>
      </c>
      <c r="E2479" t="s">
        <v>10019</v>
      </c>
      <c r="F2479" s="2">
        <v>121173</v>
      </c>
      <c r="G2479" t="s">
        <v>10040</v>
      </c>
      <c r="H2479" t="s">
        <v>10033</v>
      </c>
      <c r="I2479" s="2">
        <v>745</v>
      </c>
      <c r="J2479" s="3">
        <v>15.2</v>
      </c>
      <c r="K2479" t="s">
        <v>10034</v>
      </c>
      <c r="L2479" s="4">
        <v>44059</v>
      </c>
      <c r="M2479" t="s">
        <v>10036</v>
      </c>
      <c r="N2479">
        <f t="shared" si="76"/>
        <v>0</v>
      </c>
      <c r="O2479" t="str" cm="1">
        <f t="array" ref="O2479">_xlfn.IFS(I2479&lt;600, "Very Poor",I2479&lt;650,"Poor",I2479&lt;700,"Fair",I2479&lt;750,"Good",I2479&gt;=750,"Excellent")</f>
        <v>Good</v>
      </c>
      <c r="P2479" t="str" cm="1">
        <f t="array" ref="P2479">_xlfn.IFS(F2479&lt;30000,"Low",F2479&lt;60000,"Lower Middle",F2479&lt;100000, "Upper Middle",F2479&gt;=100000, "High")</f>
        <v>High</v>
      </c>
      <c r="Q2479" t="str" cm="1">
        <f t="array" ref="Q2479">_xlfn.IFS(D2479&lt;10,"Low",D2479&lt;15,"Medium",D2479&lt;20,"High",D2479&gt;=20,"Very High")</f>
        <v>Low</v>
      </c>
      <c r="R2479" t="str">
        <f t="shared" si="77"/>
        <v>Normal</v>
      </c>
    </row>
    <row r="2480" spans="1:18" x14ac:dyDescent="0.3">
      <c r="A2480" t="s">
        <v>2491</v>
      </c>
      <c r="B2480" s="2">
        <v>26643</v>
      </c>
      <c r="C2480" t="s">
        <v>10013</v>
      </c>
      <c r="D2480" s="1">
        <v>11.98</v>
      </c>
      <c r="E2480" t="s">
        <v>10025</v>
      </c>
      <c r="F2480" s="2">
        <v>131251</v>
      </c>
      <c r="G2480" t="s">
        <v>10039</v>
      </c>
      <c r="H2480" t="s">
        <v>10033</v>
      </c>
      <c r="I2480" s="2">
        <v>622</v>
      </c>
      <c r="J2480" s="3">
        <v>28.1</v>
      </c>
      <c r="K2480" t="s">
        <v>10035</v>
      </c>
      <c r="L2480" s="4">
        <v>42144</v>
      </c>
      <c r="M2480" t="s">
        <v>10037</v>
      </c>
      <c r="N2480">
        <f t="shared" si="76"/>
        <v>1</v>
      </c>
      <c r="O2480" t="str" cm="1">
        <f t="array" ref="O2480">_xlfn.IFS(I2480&lt;600, "Very Poor",I2480&lt;650,"Poor",I2480&lt;700,"Fair",I2480&lt;750,"Good",I2480&gt;=750,"Excellent")</f>
        <v>Poor</v>
      </c>
      <c r="P2480" t="str" cm="1">
        <f t="array" ref="P2480">_xlfn.IFS(F2480&lt;30000,"Low",F2480&lt;60000,"Lower Middle",F2480&lt;100000, "Upper Middle",F2480&gt;=100000, "High")</f>
        <v>High</v>
      </c>
      <c r="Q2480" t="str" cm="1">
        <f t="array" ref="Q2480">_xlfn.IFS(D2480&lt;10,"Low",D2480&lt;15,"Medium",D2480&lt;20,"High",D2480&gt;=20,"Very High")</f>
        <v>Medium</v>
      </c>
      <c r="R2480" t="str">
        <f t="shared" si="77"/>
        <v>Normal</v>
      </c>
    </row>
    <row r="2481" spans="1:18" x14ac:dyDescent="0.3">
      <c r="A2481" t="s">
        <v>2492</v>
      </c>
      <c r="B2481" s="2">
        <v>24648</v>
      </c>
      <c r="C2481" t="s">
        <v>10013</v>
      </c>
      <c r="D2481" s="1">
        <v>12.37</v>
      </c>
      <c r="E2481" t="s">
        <v>10017</v>
      </c>
      <c r="F2481" s="2">
        <v>100633</v>
      </c>
      <c r="G2481" t="s">
        <v>10039</v>
      </c>
      <c r="H2481" t="s">
        <v>10030</v>
      </c>
      <c r="I2481" s="2">
        <v>619</v>
      </c>
      <c r="J2481" s="3">
        <v>25</v>
      </c>
      <c r="K2481" t="s">
        <v>10035</v>
      </c>
      <c r="L2481" s="4">
        <v>43749</v>
      </c>
      <c r="M2481" t="s">
        <v>10036</v>
      </c>
      <c r="N2481">
        <f t="shared" si="76"/>
        <v>0</v>
      </c>
      <c r="O2481" t="str" cm="1">
        <f t="array" ref="O2481">_xlfn.IFS(I2481&lt;600, "Very Poor",I2481&lt;650,"Poor",I2481&lt;700,"Fair",I2481&lt;750,"Good",I2481&gt;=750,"Excellent")</f>
        <v>Poor</v>
      </c>
      <c r="P2481" t="str" cm="1">
        <f t="array" ref="P2481">_xlfn.IFS(F2481&lt;30000,"Low",F2481&lt;60000,"Lower Middle",F2481&lt;100000, "Upper Middle",F2481&gt;=100000, "High")</f>
        <v>High</v>
      </c>
      <c r="Q2481" t="str" cm="1">
        <f t="array" ref="Q2481">_xlfn.IFS(D2481&lt;10,"Low",D2481&lt;15,"Medium",D2481&lt;20,"High",D2481&gt;=20,"Very High")</f>
        <v>Medium</v>
      </c>
      <c r="R2481" t="str">
        <f t="shared" si="77"/>
        <v>Normal</v>
      </c>
    </row>
    <row r="2482" spans="1:18" x14ac:dyDescent="0.3">
      <c r="A2482" t="s">
        <v>2493</v>
      </c>
      <c r="B2482" s="2">
        <v>19658</v>
      </c>
      <c r="C2482" t="s">
        <v>10014</v>
      </c>
      <c r="D2482" s="1">
        <v>26.65</v>
      </c>
      <c r="E2482" t="s">
        <v>10022</v>
      </c>
      <c r="F2482" s="2">
        <v>127656</v>
      </c>
      <c r="G2482" t="s">
        <v>10038</v>
      </c>
      <c r="H2482" t="s">
        <v>10027</v>
      </c>
      <c r="I2482" s="2">
        <v>730</v>
      </c>
      <c r="J2482" s="3">
        <v>31.8</v>
      </c>
      <c r="K2482" t="s">
        <v>10034</v>
      </c>
      <c r="L2482" s="4">
        <v>43896</v>
      </c>
      <c r="M2482" t="s">
        <v>10037</v>
      </c>
      <c r="N2482">
        <f t="shared" si="76"/>
        <v>1</v>
      </c>
      <c r="O2482" t="str" cm="1">
        <f t="array" ref="O2482">_xlfn.IFS(I2482&lt;600, "Very Poor",I2482&lt;650,"Poor",I2482&lt;700,"Fair",I2482&lt;750,"Good",I2482&gt;=750,"Excellent")</f>
        <v>Good</v>
      </c>
      <c r="P2482" t="str" cm="1">
        <f t="array" ref="P2482">_xlfn.IFS(F2482&lt;30000,"Low",F2482&lt;60000,"Lower Middle",F2482&lt;100000, "Upper Middle",F2482&gt;=100000, "High")</f>
        <v>High</v>
      </c>
      <c r="Q2482" t="str" cm="1">
        <f t="array" ref="Q2482">_xlfn.IFS(D2482&lt;10,"Low",D2482&lt;15,"Medium",D2482&lt;20,"High",D2482&gt;=20,"Very High")</f>
        <v>Very High</v>
      </c>
      <c r="R2482" t="str">
        <f t="shared" si="77"/>
        <v>Normal</v>
      </c>
    </row>
    <row r="2483" spans="1:18" x14ac:dyDescent="0.3">
      <c r="A2483" t="s">
        <v>2494</v>
      </c>
      <c r="B2483" s="2">
        <v>22253</v>
      </c>
      <c r="C2483" t="s">
        <v>10014</v>
      </c>
      <c r="D2483" s="1">
        <v>13.8</v>
      </c>
      <c r="E2483" t="s">
        <v>10025</v>
      </c>
      <c r="F2483" s="2">
        <v>68222</v>
      </c>
      <c r="G2483" t="s">
        <v>10039</v>
      </c>
      <c r="H2483" t="s">
        <v>10030</v>
      </c>
      <c r="I2483" s="2">
        <v>623</v>
      </c>
      <c r="J2483" s="3">
        <v>30.5</v>
      </c>
      <c r="K2483" t="s">
        <v>10035</v>
      </c>
      <c r="L2483" s="4">
        <v>42358</v>
      </c>
      <c r="M2483" t="s">
        <v>10037</v>
      </c>
      <c r="N2483">
        <f t="shared" si="76"/>
        <v>1</v>
      </c>
      <c r="O2483" t="str" cm="1">
        <f t="array" ref="O2483">_xlfn.IFS(I2483&lt;600, "Very Poor",I2483&lt;650,"Poor",I2483&lt;700,"Fair",I2483&lt;750,"Good",I2483&gt;=750,"Excellent")</f>
        <v>Poor</v>
      </c>
      <c r="P2483" t="str" cm="1">
        <f t="array" ref="P2483">_xlfn.IFS(F2483&lt;30000,"Low",F2483&lt;60000,"Lower Middle",F2483&lt;100000, "Upper Middle",F2483&gt;=100000, "High")</f>
        <v>Upper Middle</v>
      </c>
      <c r="Q2483" t="str" cm="1">
        <f t="array" ref="Q2483">_xlfn.IFS(D2483&lt;10,"Low",D2483&lt;15,"Medium",D2483&lt;20,"High",D2483&gt;=20,"Very High")</f>
        <v>Medium</v>
      </c>
      <c r="R2483" t="str">
        <f t="shared" si="77"/>
        <v>Normal</v>
      </c>
    </row>
    <row r="2484" spans="1:18" x14ac:dyDescent="0.3">
      <c r="A2484" t="s">
        <v>2495</v>
      </c>
      <c r="B2484" s="2">
        <v>27390</v>
      </c>
      <c r="C2484" t="s">
        <v>10014</v>
      </c>
      <c r="D2484" s="1">
        <v>16.18</v>
      </c>
      <c r="E2484" t="s">
        <v>10018</v>
      </c>
      <c r="F2484" s="2">
        <v>26381</v>
      </c>
      <c r="G2484" t="s">
        <v>10039</v>
      </c>
      <c r="H2484" t="s">
        <v>10033</v>
      </c>
      <c r="I2484" s="2">
        <v>660</v>
      </c>
      <c r="J2484" s="3">
        <v>29.8</v>
      </c>
      <c r="K2484" t="s">
        <v>10034</v>
      </c>
      <c r="L2484" s="4">
        <v>43213</v>
      </c>
      <c r="M2484" t="s">
        <v>10037</v>
      </c>
      <c r="N2484">
        <f t="shared" si="76"/>
        <v>1</v>
      </c>
      <c r="O2484" t="str" cm="1">
        <f t="array" ref="O2484">_xlfn.IFS(I2484&lt;600, "Very Poor",I2484&lt;650,"Poor",I2484&lt;700,"Fair",I2484&lt;750,"Good",I2484&gt;=750,"Excellent")</f>
        <v>Fair</v>
      </c>
      <c r="P2484" t="str" cm="1">
        <f t="array" ref="P2484">_xlfn.IFS(F2484&lt;30000,"Low",F2484&lt;60000,"Lower Middle",F2484&lt;100000, "Upper Middle",F2484&gt;=100000, "High")</f>
        <v>Low</v>
      </c>
      <c r="Q2484" t="str" cm="1">
        <f t="array" ref="Q2484">_xlfn.IFS(D2484&lt;10,"Low",D2484&lt;15,"Medium",D2484&lt;20,"High",D2484&gt;=20,"Very High")</f>
        <v>High</v>
      </c>
      <c r="R2484" t="str">
        <f t="shared" si="77"/>
        <v>Normal</v>
      </c>
    </row>
    <row r="2485" spans="1:18" x14ac:dyDescent="0.3">
      <c r="A2485" t="s">
        <v>2496</v>
      </c>
      <c r="B2485" s="2">
        <v>24128</v>
      </c>
      <c r="C2485" t="s">
        <v>10013</v>
      </c>
      <c r="D2485" s="1">
        <v>14.52</v>
      </c>
      <c r="E2485" t="s">
        <v>10021</v>
      </c>
      <c r="F2485" s="2">
        <v>110907</v>
      </c>
      <c r="G2485" t="s">
        <v>10039</v>
      </c>
      <c r="H2485" t="s">
        <v>10029</v>
      </c>
      <c r="I2485" s="2">
        <v>836</v>
      </c>
      <c r="J2485" s="3">
        <v>35.799999999999997</v>
      </c>
      <c r="K2485" t="s">
        <v>10035</v>
      </c>
      <c r="L2485" s="4">
        <v>43555</v>
      </c>
      <c r="M2485" t="s">
        <v>10036</v>
      </c>
      <c r="N2485">
        <f t="shared" si="76"/>
        <v>0</v>
      </c>
      <c r="O2485" t="str" cm="1">
        <f t="array" ref="O2485">_xlfn.IFS(I2485&lt;600, "Very Poor",I2485&lt;650,"Poor",I2485&lt;700,"Fair",I2485&lt;750,"Good",I2485&gt;=750,"Excellent")</f>
        <v>Excellent</v>
      </c>
      <c r="P2485" t="str" cm="1">
        <f t="array" ref="P2485">_xlfn.IFS(F2485&lt;30000,"Low",F2485&lt;60000,"Lower Middle",F2485&lt;100000, "Upper Middle",F2485&gt;=100000, "High")</f>
        <v>High</v>
      </c>
      <c r="Q2485" t="str" cm="1">
        <f t="array" ref="Q2485">_xlfn.IFS(D2485&lt;10,"Low",D2485&lt;15,"Medium",D2485&lt;20,"High",D2485&gt;=20,"Very High")</f>
        <v>Medium</v>
      </c>
      <c r="R2485" t="str">
        <f t="shared" si="77"/>
        <v>Normal</v>
      </c>
    </row>
    <row r="2486" spans="1:18" x14ac:dyDescent="0.3">
      <c r="A2486" t="s">
        <v>2497</v>
      </c>
      <c r="B2486" s="2">
        <v>14489</v>
      </c>
      <c r="C2486" t="s">
        <v>10013</v>
      </c>
      <c r="D2486" s="1">
        <v>8.02</v>
      </c>
      <c r="E2486" t="s">
        <v>10019</v>
      </c>
      <c r="F2486" s="2">
        <v>134495</v>
      </c>
      <c r="G2486" t="s">
        <v>10040</v>
      </c>
      <c r="H2486" t="s">
        <v>10028</v>
      </c>
      <c r="I2486" s="2">
        <v>682</v>
      </c>
      <c r="J2486" s="3">
        <v>31.8</v>
      </c>
      <c r="K2486" t="s">
        <v>10034</v>
      </c>
      <c r="L2486" s="4">
        <v>43100</v>
      </c>
      <c r="M2486" t="s">
        <v>10036</v>
      </c>
      <c r="N2486">
        <f t="shared" si="76"/>
        <v>0</v>
      </c>
      <c r="O2486" t="str" cm="1">
        <f t="array" ref="O2486">_xlfn.IFS(I2486&lt;600, "Very Poor",I2486&lt;650,"Poor",I2486&lt;700,"Fair",I2486&lt;750,"Good",I2486&gt;=750,"Excellent")</f>
        <v>Fair</v>
      </c>
      <c r="P2486" t="str" cm="1">
        <f t="array" ref="P2486">_xlfn.IFS(F2486&lt;30000,"Low",F2486&lt;60000,"Lower Middle",F2486&lt;100000, "Upper Middle",F2486&gt;=100000, "High")</f>
        <v>High</v>
      </c>
      <c r="Q2486" t="str" cm="1">
        <f t="array" ref="Q2486">_xlfn.IFS(D2486&lt;10,"Low",D2486&lt;15,"Medium",D2486&lt;20,"High",D2486&gt;=20,"Very High")</f>
        <v>Low</v>
      </c>
      <c r="R2486" t="str">
        <f t="shared" si="77"/>
        <v>Normal</v>
      </c>
    </row>
    <row r="2487" spans="1:18" x14ac:dyDescent="0.3">
      <c r="A2487" t="s">
        <v>2498</v>
      </c>
      <c r="B2487" s="2">
        <v>39314</v>
      </c>
      <c r="C2487" t="s">
        <v>10013</v>
      </c>
      <c r="D2487" s="1">
        <v>29.76</v>
      </c>
      <c r="E2487" t="s">
        <v>10022</v>
      </c>
      <c r="F2487" s="2">
        <v>122434</v>
      </c>
      <c r="G2487" t="s">
        <v>10039</v>
      </c>
      <c r="H2487" t="s">
        <v>10026</v>
      </c>
      <c r="I2487" s="2">
        <v>620</v>
      </c>
      <c r="J2487" s="3">
        <v>13.5</v>
      </c>
      <c r="K2487" t="s">
        <v>10034</v>
      </c>
      <c r="L2487" s="4">
        <v>42962</v>
      </c>
      <c r="M2487" t="s">
        <v>10037</v>
      </c>
      <c r="N2487">
        <f t="shared" si="76"/>
        <v>1</v>
      </c>
      <c r="O2487" t="str" cm="1">
        <f t="array" ref="O2487">_xlfn.IFS(I2487&lt;600, "Very Poor",I2487&lt;650,"Poor",I2487&lt;700,"Fair",I2487&lt;750,"Good",I2487&gt;=750,"Excellent")</f>
        <v>Poor</v>
      </c>
      <c r="P2487" t="str" cm="1">
        <f t="array" ref="P2487">_xlfn.IFS(F2487&lt;30000,"Low",F2487&lt;60000,"Lower Middle",F2487&lt;100000, "Upper Middle",F2487&gt;=100000, "High")</f>
        <v>High</v>
      </c>
      <c r="Q2487" t="str" cm="1">
        <f t="array" ref="Q2487">_xlfn.IFS(D2487&lt;10,"Low",D2487&lt;15,"Medium",D2487&lt;20,"High",D2487&gt;=20,"Very High")</f>
        <v>Very High</v>
      </c>
      <c r="R2487" t="str">
        <f t="shared" si="77"/>
        <v>High Risk</v>
      </c>
    </row>
    <row r="2488" spans="1:18" x14ac:dyDescent="0.3">
      <c r="A2488" t="s">
        <v>2499</v>
      </c>
      <c r="B2488" s="2">
        <v>33658</v>
      </c>
      <c r="C2488" t="s">
        <v>10013</v>
      </c>
      <c r="D2488" s="1">
        <v>25.65</v>
      </c>
      <c r="E2488" t="s">
        <v>10024</v>
      </c>
      <c r="F2488" s="2">
        <v>76615</v>
      </c>
      <c r="G2488" t="s">
        <v>10039</v>
      </c>
      <c r="H2488" t="s">
        <v>10029</v>
      </c>
      <c r="I2488" s="2">
        <v>767</v>
      </c>
      <c r="J2488" s="3">
        <v>35.5</v>
      </c>
      <c r="K2488" t="s">
        <v>10034</v>
      </c>
      <c r="L2488" s="4">
        <v>43755</v>
      </c>
      <c r="M2488" t="s">
        <v>10037</v>
      </c>
      <c r="N2488">
        <f t="shared" si="76"/>
        <v>1</v>
      </c>
      <c r="O2488" t="str" cm="1">
        <f t="array" ref="O2488">_xlfn.IFS(I2488&lt;600, "Very Poor",I2488&lt;650,"Poor",I2488&lt;700,"Fair",I2488&lt;750,"Good",I2488&gt;=750,"Excellent")</f>
        <v>Excellent</v>
      </c>
      <c r="P2488" t="str" cm="1">
        <f t="array" ref="P2488">_xlfn.IFS(F2488&lt;30000,"Low",F2488&lt;60000,"Lower Middle",F2488&lt;100000, "Upper Middle",F2488&gt;=100000, "High")</f>
        <v>Upper Middle</v>
      </c>
      <c r="Q2488" t="str" cm="1">
        <f t="array" ref="Q2488">_xlfn.IFS(D2488&lt;10,"Low",D2488&lt;15,"Medium",D2488&lt;20,"High",D2488&gt;=20,"Very High")</f>
        <v>Very High</v>
      </c>
      <c r="R2488" t="str">
        <f t="shared" si="77"/>
        <v>Normal</v>
      </c>
    </row>
    <row r="2489" spans="1:18" x14ac:dyDescent="0.3">
      <c r="A2489" t="s">
        <v>2500</v>
      </c>
      <c r="B2489" s="2">
        <v>7852</v>
      </c>
      <c r="C2489" t="s">
        <v>10014</v>
      </c>
      <c r="D2489" s="1">
        <v>18.52</v>
      </c>
      <c r="E2489" t="s">
        <v>10018</v>
      </c>
      <c r="F2489" s="2">
        <v>50588</v>
      </c>
      <c r="G2489" t="s">
        <v>10039</v>
      </c>
      <c r="H2489" t="s">
        <v>10029</v>
      </c>
      <c r="I2489" s="2">
        <v>787</v>
      </c>
      <c r="J2489" s="3">
        <v>16.7</v>
      </c>
      <c r="K2489" t="s">
        <v>10034</v>
      </c>
      <c r="L2489" s="4">
        <v>43008</v>
      </c>
      <c r="M2489" t="s">
        <v>10036</v>
      </c>
      <c r="N2489">
        <f t="shared" si="76"/>
        <v>0</v>
      </c>
      <c r="O2489" t="str" cm="1">
        <f t="array" ref="O2489">_xlfn.IFS(I2489&lt;600, "Very Poor",I2489&lt;650,"Poor",I2489&lt;700,"Fair",I2489&lt;750,"Good",I2489&gt;=750,"Excellent")</f>
        <v>Excellent</v>
      </c>
      <c r="P2489" t="str" cm="1">
        <f t="array" ref="P2489">_xlfn.IFS(F2489&lt;30000,"Low",F2489&lt;60000,"Lower Middle",F2489&lt;100000, "Upper Middle",F2489&gt;=100000, "High")</f>
        <v>Lower Middle</v>
      </c>
      <c r="Q2489" t="str" cm="1">
        <f t="array" ref="Q2489">_xlfn.IFS(D2489&lt;10,"Low",D2489&lt;15,"Medium",D2489&lt;20,"High",D2489&gt;=20,"Very High")</f>
        <v>High</v>
      </c>
      <c r="R2489" t="str">
        <f t="shared" si="77"/>
        <v>Normal</v>
      </c>
    </row>
    <row r="2490" spans="1:18" x14ac:dyDescent="0.3">
      <c r="A2490" t="s">
        <v>2501</v>
      </c>
      <c r="B2490" s="2">
        <v>30450</v>
      </c>
      <c r="C2490" t="s">
        <v>10013</v>
      </c>
      <c r="D2490" s="1">
        <v>16.91</v>
      </c>
      <c r="E2490" t="s">
        <v>10023</v>
      </c>
      <c r="F2490" s="2">
        <v>88453</v>
      </c>
      <c r="G2490" t="s">
        <v>10040</v>
      </c>
      <c r="H2490" t="s">
        <v>10029</v>
      </c>
      <c r="I2490" s="2">
        <v>687</v>
      </c>
      <c r="J2490" s="3">
        <v>36.9</v>
      </c>
      <c r="K2490" t="s">
        <v>10034</v>
      </c>
      <c r="L2490" s="4">
        <v>43675</v>
      </c>
      <c r="M2490" t="s">
        <v>10036</v>
      </c>
      <c r="N2490">
        <f t="shared" si="76"/>
        <v>0</v>
      </c>
      <c r="O2490" t="str" cm="1">
        <f t="array" ref="O2490">_xlfn.IFS(I2490&lt;600, "Very Poor",I2490&lt;650,"Poor",I2490&lt;700,"Fair",I2490&lt;750,"Good",I2490&gt;=750,"Excellent")</f>
        <v>Fair</v>
      </c>
      <c r="P2490" t="str" cm="1">
        <f t="array" ref="P2490">_xlfn.IFS(F2490&lt;30000,"Low",F2490&lt;60000,"Lower Middle",F2490&lt;100000, "Upper Middle",F2490&gt;=100000, "High")</f>
        <v>Upper Middle</v>
      </c>
      <c r="Q2490" t="str" cm="1">
        <f t="array" ref="Q2490">_xlfn.IFS(D2490&lt;10,"Low",D2490&lt;15,"Medium",D2490&lt;20,"High",D2490&gt;=20,"Very High")</f>
        <v>High</v>
      </c>
      <c r="R2490" t="str">
        <f t="shared" si="77"/>
        <v>Normal</v>
      </c>
    </row>
    <row r="2491" spans="1:18" x14ac:dyDescent="0.3">
      <c r="A2491" t="s">
        <v>2502</v>
      </c>
      <c r="B2491" s="2">
        <v>3551</v>
      </c>
      <c r="C2491" t="s">
        <v>10014</v>
      </c>
      <c r="D2491" s="1">
        <v>21.23</v>
      </c>
      <c r="E2491" t="s">
        <v>10021</v>
      </c>
      <c r="F2491" s="2">
        <v>47115</v>
      </c>
      <c r="G2491" t="s">
        <v>10038</v>
      </c>
      <c r="H2491" t="s">
        <v>10028</v>
      </c>
      <c r="I2491" s="2">
        <v>773</v>
      </c>
      <c r="J2491" s="3">
        <v>33.799999999999997</v>
      </c>
      <c r="K2491" t="s">
        <v>10035</v>
      </c>
      <c r="L2491" s="4">
        <v>43123</v>
      </c>
      <c r="M2491" t="s">
        <v>10037</v>
      </c>
      <c r="N2491">
        <f t="shared" si="76"/>
        <v>1</v>
      </c>
      <c r="O2491" t="str" cm="1">
        <f t="array" ref="O2491">_xlfn.IFS(I2491&lt;600, "Very Poor",I2491&lt;650,"Poor",I2491&lt;700,"Fair",I2491&lt;750,"Good",I2491&gt;=750,"Excellent")</f>
        <v>Excellent</v>
      </c>
      <c r="P2491" t="str" cm="1">
        <f t="array" ref="P2491">_xlfn.IFS(F2491&lt;30000,"Low",F2491&lt;60000,"Lower Middle",F2491&lt;100000, "Upper Middle",F2491&gt;=100000, "High")</f>
        <v>Lower Middle</v>
      </c>
      <c r="Q2491" t="str" cm="1">
        <f t="array" ref="Q2491">_xlfn.IFS(D2491&lt;10,"Low",D2491&lt;15,"Medium",D2491&lt;20,"High",D2491&gt;=20,"Very High")</f>
        <v>Very High</v>
      </c>
      <c r="R2491" t="str">
        <f t="shared" si="77"/>
        <v>Normal</v>
      </c>
    </row>
    <row r="2492" spans="1:18" x14ac:dyDescent="0.3">
      <c r="A2492" t="s">
        <v>2503</v>
      </c>
      <c r="B2492" s="2">
        <v>7411</v>
      </c>
      <c r="C2492" t="s">
        <v>10013</v>
      </c>
      <c r="D2492" s="1">
        <v>13.16</v>
      </c>
      <c r="E2492" t="s">
        <v>10020</v>
      </c>
      <c r="F2492" s="2">
        <v>24353</v>
      </c>
      <c r="G2492" t="s">
        <v>10039</v>
      </c>
      <c r="H2492" t="s">
        <v>10026</v>
      </c>
      <c r="I2492" s="2">
        <v>636</v>
      </c>
      <c r="J2492" s="3">
        <v>7.6</v>
      </c>
      <c r="K2492" t="s">
        <v>10035</v>
      </c>
      <c r="L2492" s="4">
        <v>44115</v>
      </c>
      <c r="M2492" t="s">
        <v>10037</v>
      </c>
      <c r="N2492">
        <f t="shared" si="76"/>
        <v>1</v>
      </c>
      <c r="O2492" t="str" cm="1">
        <f t="array" ref="O2492">_xlfn.IFS(I2492&lt;600, "Very Poor",I2492&lt;650,"Poor",I2492&lt;700,"Fair",I2492&lt;750,"Good",I2492&gt;=750,"Excellent")</f>
        <v>Poor</v>
      </c>
      <c r="P2492" t="str" cm="1">
        <f t="array" ref="P2492">_xlfn.IFS(F2492&lt;30000,"Low",F2492&lt;60000,"Lower Middle",F2492&lt;100000, "Upper Middle",F2492&gt;=100000, "High")</f>
        <v>Low</v>
      </c>
      <c r="Q2492" t="str" cm="1">
        <f t="array" ref="Q2492">_xlfn.IFS(D2492&lt;10,"Low",D2492&lt;15,"Medium",D2492&lt;20,"High",D2492&gt;=20,"Very High")</f>
        <v>Medium</v>
      </c>
      <c r="R2492" t="str">
        <f t="shared" si="77"/>
        <v>Normal</v>
      </c>
    </row>
    <row r="2493" spans="1:18" x14ac:dyDescent="0.3">
      <c r="A2493" t="s">
        <v>2504</v>
      </c>
      <c r="B2493" s="2">
        <v>34243</v>
      </c>
      <c r="C2493" t="s">
        <v>10014</v>
      </c>
      <c r="D2493" s="1">
        <v>6.26</v>
      </c>
      <c r="E2493" t="s">
        <v>10020</v>
      </c>
      <c r="F2493" s="2">
        <v>96162</v>
      </c>
      <c r="G2493" t="s">
        <v>10040</v>
      </c>
      <c r="H2493" t="s">
        <v>10032</v>
      </c>
      <c r="I2493" s="2">
        <v>700</v>
      </c>
      <c r="J2493" s="3">
        <v>32</v>
      </c>
      <c r="K2493" t="s">
        <v>10035</v>
      </c>
      <c r="L2493" s="4">
        <v>43726</v>
      </c>
      <c r="M2493" t="s">
        <v>10036</v>
      </c>
      <c r="N2493">
        <f t="shared" si="76"/>
        <v>0</v>
      </c>
      <c r="O2493" t="str" cm="1">
        <f t="array" ref="O2493">_xlfn.IFS(I2493&lt;600, "Very Poor",I2493&lt;650,"Poor",I2493&lt;700,"Fair",I2493&lt;750,"Good",I2493&gt;=750,"Excellent")</f>
        <v>Good</v>
      </c>
      <c r="P2493" t="str" cm="1">
        <f t="array" ref="P2493">_xlfn.IFS(F2493&lt;30000,"Low",F2493&lt;60000,"Lower Middle",F2493&lt;100000, "Upper Middle",F2493&gt;=100000, "High")</f>
        <v>Upper Middle</v>
      </c>
      <c r="Q2493" t="str" cm="1">
        <f t="array" ref="Q2493">_xlfn.IFS(D2493&lt;10,"Low",D2493&lt;15,"Medium",D2493&lt;20,"High",D2493&gt;=20,"Very High")</f>
        <v>Low</v>
      </c>
      <c r="R2493" t="str">
        <f t="shared" si="77"/>
        <v>Normal</v>
      </c>
    </row>
    <row r="2494" spans="1:18" x14ac:dyDescent="0.3">
      <c r="A2494" t="s">
        <v>2505</v>
      </c>
      <c r="B2494" s="2">
        <v>22800</v>
      </c>
      <c r="C2494" t="s">
        <v>10013</v>
      </c>
      <c r="D2494" s="1">
        <v>15.11</v>
      </c>
      <c r="E2494" t="s">
        <v>10022</v>
      </c>
      <c r="F2494" s="2">
        <v>89901</v>
      </c>
      <c r="G2494" t="s">
        <v>10040</v>
      </c>
      <c r="H2494" t="s">
        <v>10026</v>
      </c>
      <c r="I2494" s="2">
        <v>664</v>
      </c>
      <c r="J2494" s="3">
        <v>22.5</v>
      </c>
      <c r="K2494" t="s">
        <v>10035</v>
      </c>
      <c r="L2494" s="4">
        <v>42523</v>
      </c>
      <c r="M2494" t="s">
        <v>10036</v>
      </c>
      <c r="N2494">
        <f t="shared" si="76"/>
        <v>0</v>
      </c>
      <c r="O2494" t="str" cm="1">
        <f t="array" ref="O2494">_xlfn.IFS(I2494&lt;600, "Very Poor",I2494&lt;650,"Poor",I2494&lt;700,"Fair",I2494&lt;750,"Good",I2494&gt;=750,"Excellent")</f>
        <v>Fair</v>
      </c>
      <c r="P2494" t="str" cm="1">
        <f t="array" ref="P2494">_xlfn.IFS(F2494&lt;30000,"Low",F2494&lt;60000,"Lower Middle",F2494&lt;100000, "Upper Middle",F2494&gt;=100000, "High")</f>
        <v>Upper Middle</v>
      </c>
      <c r="Q2494" t="str" cm="1">
        <f t="array" ref="Q2494">_xlfn.IFS(D2494&lt;10,"Low",D2494&lt;15,"Medium",D2494&lt;20,"High",D2494&gt;=20,"Very High")</f>
        <v>High</v>
      </c>
      <c r="R2494" t="str">
        <f t="shared" si="77"/>
        <v>Normal</v>
      </c>
    </row>
    <row r="2495" spans="1:18" x14ac:dyDescent="0.3">
      <c r="A2495" t="s">
        <v>2506</v>
      </c>
      <c r="B2495" s="2">
        <v>11403</v>
      </c>
      <c r="C2495" t="s">
        <v>10014</v>
      </c>
      <c r="D2495" s="1">
        <v>29.6</v>
      </c>
      <c r="E2495" t="s">
        <v>10018</v>
      </c>
      <c r="F2495" s="2">
        <v>46576</v>
      </c>
      <c r="G2495" t="s">
        <v>10038</v>
      </c>
      <c r="H2495" t="s">
        <v>10031</v>
      </c>
      <c r="I2495" s="2">
        <v>645</v>
      </c>
      <c r="J2495" s="3">
        <v>39.200000000000003</v>
      </c>
      <c r="K2495" t="s">
        <v>10035</v>
      </c>
      <c r="L2495" s="4">
        <v>42187</v>
      </c>
      <c r="M2495" t="s">
        <v>10037</v>
      </c>
      <c r="N2495">
        <f t="shared" si="76"/>
        <v>1</v>
      </c>
      <c r="O2495" t="str" cm="1">
        <f t="array" ref="O2495">_xlfn.IFS(I2495&lt;600, "Very Poor",I2495&lt;650,"Poor",I2495&lt;700,"Fair",I2495&lt;750,"Good",I2495&gt;=750,"Excellent")</f>
        <v>Poor</v>
      </c>
      <c r="P2495" t="str" cm="1">
        <f t="array" ref="P2495">_xlfn.IFS(F2495&lt;30000,"Low",F2495&lt;60000,"Lower Middle",F2495&lt;100000, "Upper Middle",F2495&gt;=100000, "High")</f>
        <v>Lower Middle</v>
      </c>
      <c r="Q2495" t="str" cm="1">
        <f t="array" ref="Q2495">_xlfn.IFS(D2495&lt;10,"Low",D2495&lt;15,"Medium",D2495&lt;20,"High",D2495&gt;=20,"Very High")</f>
        <v>Very High</v>
      </c>
      <c r="R2495" t="str">
        <f t="shared" si="77"/>
        <v>High Risk</v>
      </c>
    </row>
    <row r="2496" spans="1:18" x14ac:dyDescent="0.3">
      <c r="A2496" t="s">
        <v>2507</v>
      </c>
      <c r="B2496" s="2">
        <v>8239</v>
      </c>
      <c r="C2496" t="s">
        <v>10013</v>
      </c>
      <c r="D2496" s="1">
        <v>9.56</v>
      </c>
      <c r="E2496" t="s">
        <v>10024</v>
      </c>
      <c r="F2496" s="2">
        <v>133506</v>
      </c>
      <c r="G2496" t="s">
        <v>10039</v>
      </c>
      <c r="H2496" t="s">
        <v>10031</v>
      </c>
      <c r="I2496" s="2">
        <v>649</v>
      </c>
      <c r="J2496" s="3">
        <v>21</v>
      </c>
      <c r="K2496" t="s">
        <v>10034</v>
      </c>
      <c r="L2496" s="4">
        <v>43754</v>
      </c>
      <c r="M2496" t="s">
        <v>10036</v>
      </c>
      <c r="N2496">
        <f t="shared" si="76"/>
        <v>0</v>
      </c>
      <c r="O2496" t="str" cm="1">
        <f t="array" ref="O2496">_xlfn.IFS(I2496&lt;600, "Very Poor",I2496&lt;650,"Poor",I2496&lt;700,"Fair",I2496&lt;750,"Good",I2496&gt;=750,"Excellent")</f>
        <v>Poor</v>
      </c>
      <c r="P2496" t="str" cm="1">
        <f t="array" ref="P2496">_xlfn.IFS(F2496&lt;30000,"Low",F2496&lt;60000,"Lower Middle",F2496&lt;100000, "Upper Middle",F2496&gt;=100000, "High")</f>
        <v>High</v>
      </c>
      <c r="Q2496" t="str" cm="1">
        <f t="array" ref="Q2496">_xlfn.IFS(D2496&lt;10,"Low",D2496&lt;15,"Medium",D2496&lt;20,"High",D2496&gt;=20,"Very High")</f>
        <v>Low</v>
      </c>
      <c r="R2496" t="str">
        <f t="shared" si="77"/>
        <v>Normal</v>
      </c>
    </row>
    <row r="2497" spans="1:18" x14ac:dyDescent="0.3">
      <c r="A2497" t="s">
        <v>2508</v>
      </c>
      <c r="B2497" s="2">
        <v>7710</v>
      </c>
      <c r="C2497" t="s">
        <v>10013</v>
      </c>
      <c r="D2497" s="1">
        <v>18.190000000000001</v>
      </c>
      <c r="E2497" t="s">
        <v>10017</v>
      </c>
      <c r="F2497" s="2">
        <v>148323</v>
      </c>
      <c r="G2497" t="s">
        <v>10038</v>
      </c>
      <c r="H2497" t="s">
        <v>10026</v>
      </c>
      <c r="I2497" s="2">
        <v>812</v>
      </c>
      <c r="J2497" s="3">
        <v>7.3</v>
      </c>
      <c r="K2497" t="s">
        <v>10035</v>
      </c>
      <c r="L2497" s="4">
        <v>43277</v>
      </c>
      <c r="M2497" t="s">
        <v>10036</v>
      </c>
      <c r="N2497">
        <f t="shared" si="76"/>
        <v>0</v>
      </c>
      <c r="O2497" t="str" cm="1">
        <f t="array" ref="O2497">_xlfn.IFS(I2497&lt;600, "Very Poor",I2497&lt;650,"Poor",I2497&lt;700,"Fair",I2497&lt;750,"Good",I2497&gt;=750,"Excellent")</f>
        <v>Excellent</v>
      </c>
      <c r="P2497" t="str" cm="1">
        <f t="array" ref="P2497">_xlfn.IFS(F2497&lt;30000,"Low",F2497&lt;60000,"Lower Middle",F2497&lt;100000, "Upper Middle",F2497&gt;=100000, "High")</f>
        <v>High</v>
      </c>
      <c r="Q2497" t="str" cm="1">
        <f t="array" ref="Q2497">_xlfn.IFS(D2497&lt;10,"Low",D2497&lt;15,"Medium",D2497&lt;20,"High",D2497&gt;=20,"Very High")</f>
        <v>High</v>
      </c>
      <c r="R2497" t="str">
        <f t="shared" si="77"/>
        <v>Normal</v>
      </c>
    </row>
    <row r="2498" spans="1:18" x14ac:dyDescent="0.3">
      <c r="A2498" t="s">
        <v>2509</v>
      </c>
      <c r="B2498" s="2">
        <v>22384</v>
      </c>
      <c r="C2498" t="s">
        <v>10014</v>
      </c>
      <c r="D2498" s="1">
        <v>5.21</v>
      </c>
      <c r="E2498" t="s">
        <v>10020</v>
      </c>
      <c r="F2498" s="2">
        <v>105038</v>
      </c>
      <c r="G2498" t="s">
        <v>10040</v>
      </c>
      <c r="H2498" t="s">
        <v>10033</v>
      </c>
      <c r="I2498" s="2">
        <v>822</v>
      </c>
      <c r="J2498" s="3">
        <v>15.3</v>
      </c>
      <c r="K2498" t="s">
        <v>10034</v>
      </c>
      <c r="L2498" s="4">
        <v>42504</v>
      </c>
      <c r="M2498" t="s">
        <v>10036</v>
      </c>
      <c r="N2498">
        <f t="shared" si="76"/>
        <v>0</v>
      </c>
      <c r="O2498" t="str" cm="1">
        <f t="array" ref="O2498">_xlfn.IFS(I2498&lt;600, "Very Poor",I2498&lt;650,"Poor",I2498&lt;700,"Fair",I2498&lt;750,"Good",I2498&gt;=750,"Excellent")</f>
        <v>Excellent</v>
      </c>
      <c r="P2498" t="str" cm="1">
        <f t="array" ref="P2498">_xlfn.IFS(F2498&lt;30000,"Low",F2498&lt;60000,"Lower Middle",F2498&lt;100000, "Upper Middle",F2498&gt;=100000, "High")</f>
        <v>High</v>
      </c>
      <c r="Q2498" t="str" cm="1">
        <f t="array" ref="Q2498">_xlfn.IFS(D2498&lt;10,"Low",D2498&lt;15,"Medium",D2498&lt;20,"High",D2498&gt;=20,"Very High")</f>
        <v>Low</v>
      </c>
      <c r="R2498" t="str">
        <f t="shared" si="77"/>
        <v>Normal</v>
      </c>
    </row>
    <row r="2499" spans="1:18" x14ac:dyDescent="0.3">
      <c r="A2499" t="s">
        <v>2510</v>
      </c>
      <c r="B2499" s="2">
        <v>22038</v>
      </c>
      <c r="C2499" t="s">
        <v>10013</v>
      </c>
      <c r="D2499" s="1">
        <v>8.0500000000000007</v>
      </c>
      <c r="E2499" t="s">
        <v>10022</v>
      </c>
      <c r="F2499" s="2">
        <v>43133</v>
      </c>
      <c r="G2499" t="s">
        <v>10039</v>
      </c>
      <c r="H2499" t="s">
        <v>10026</v>
      </c>
      <c r="I2499" s="2">
        <v>846</v>
      </c>
      <c r="J2499" s="3">
        <v>20.100000000000001</v>
      </c>
      <c r="K2499" t="s">
        <v>10035</v>
      </c>
      <c r="L2499" s="4">
        <v>42057</v>
      </c>
      <c r="M2499" t="s">
        <v>10036</v>
      </c>
      <c r="N2499">
        <f t="shared" ref="N2499:N2562" si="78">IF(M2499="Charged Off",1,0)</f>
        <v>0</v>
      </c>
      <c r="O2499" t="str" cm="1">
        <f t="array" ref="O2499">_xlfn.IFS(I2499&lt;600, "Very Poor",I2499&lt;650,"Poor",I2499&lt;700,"Fair",I2499&lt;750,"Good",I2499&gt;=750,"Excellent")</f>
        <v>Excellent</v>
      </c>
      <c r="P2499" t="str" cm="1">
        <f t="array" ref="P2499">_xlfn.IFS(F2499&lt;30000,"Low",F2499&lt;60000,"Lower Middle",F2499&lt;100000, "Upper Middle",F2499&gt;=100000, "High")</f>
        <v>Lower Middle</v>
      </c>
      <c r="Q2499" t="str" cm="1">
        <f t="array" ref="Q2499">_xlfn.IFS(D2499&lt;10,"Low",D2499&lt;15,"Medium",D2499&lt;20,"High",D2499&gt;=20,"Very High")</f>
        <v>Low</v>
      </c>
      <c r="R2499" t="str">
        <f t="shared" ref="R2499:R2562" si="79">IF(AND(I2499&lt;650,D2499&gt;15), "High Risk", "Normal")</f>
        <v>Normal</v>
      </c>
    </row>
    <row r="2500" spans="1:18" x14ac:dyDescent="0.3">
      <c r="A2500" t="s">
        <v>2511</v>
      </c>
      <c r="B2500" s="2">
        <v>23447</v>
      </c>
      <c r="C2500" t="s">
        <v>10013</v>
      </c>
      <c r="D2500" s="1">
        <v>19.68</v>
      </c>
      <c r="E2500" t="s">
        <v>10025</v>
      </c>
      <c r="F2500" s="2">
        <v>63701</v>
      </c>
      <c r="G2500" t="s">
        <v>10039</v>
      </c>
      <c r="H2500" t="s">
        <v>10027</v>
      </c>
      <c r="I2500" s="2">
        <v>583</v>
      </c>
      <c r="J2500" s="3">
        <v>25.7</v>
      </c>
      <c r="K2500" t="s">
        <v>10035</v>
      </c>
      <c r="L2500" s="4">
        <v>42154</v>
      </c>
      <c r="M2500" t="s">
        <v>10037</v>
      </c>
      <c r="N2500">
        <f t="shared" si="78"/>
        <v>1</v>
      </c>
      <c r="O2500" t="str" cm="1">
        <f t="array" ref="O2500">_xlfn.IFS(I2500&lt;600, "Very Poor",I2500&lt;650,"Poor",I2500&lt;700,"Fair",I2500&lt;750,"Good",I2500&gt;=750,"Excellent")</f>
        <v>Very Poor</v>
      </c>
      <c r="P2500" t="str" cm="1">
        <f t="array" ref="P2500">_xlfn.IFS(F2500&lt;30000,"Low",F2500&lt;60000,"Lower Middle",F2500&lt;100000, "Upper Middle",F2500&gt;=100000, "High")</f>
        <v>Upper Middle</v>
      </c>
      <c r="Q2500" t="str" cm="1">
        <f t="array" ref="Q2500">_xlfn.IFS(D2500&lt;10,"Low",D2500&lt;15,"Medium",D2500&lt;20,"High",D2500&gt;=20,"Very High")</f>
        <v>High</v>
      </c>
      <c r="R2500" t="str">
        <f t="shared" si="79"/>
        <v>High Risk</v>
      </c>
    </row>
    <row r="2501" spans="1:18" x14ac:dyDescent="0.3">
      <c r="A2501" t="s">
        <v>2512</v>
      </c>
      <c r="B2501" s="2">
        <v>3285</v>
      </c>
      <c r="C2501" t="s">
        <v>10013</v>
      </c>
      <c r="D2501" s="1">
        <v>12.44</v>
      </c>
      <c r="E2501" t="s">
        <v>10020</v>
      </c>
      <c r="F2501" s="2">
        <v>94681</v>
      </c>
      <c r="G2501" t="s">
        <v>10039</v>
      </c>
      <c r="H2501" t="s">
        <v>10031</v>
      </c>
      <c r="I2501" s="2">
        <v>658</v>
      </c>
      <c r="J2501" s="3">
        <v>10.3</v>
      </c>
      <c r="K2501" t="s">
        <v>10035</v>
      </c>
      <c r="L2501" s="4">
        <v>42350</v>
      </c>
      <c r="M2501" t="s">
        <v>10036</v>
      </c>
      <c r="N2501">
        <f t="shared" si="78"/>
        <v>0</v>
      </c>
      <c r="O2501" t="str" cm="1">
        <f t="array" ref="O2501">_xlfn.IFS(I2501&lt;600, "Very Poor",I2501&lt;650,"Poor",I2501&lt;700,"Fair",I2501&lt;750,"Good",I2501&gt;=750,"Excellent")</f>
        <v>Fair</v>
      </c>
      <c r="P2501" t="str" cm="1">
        <f t="array" ref="P2501">_xlfn.IFS(F2501&lt;30000,"Low",F2501&lt;60000,"Lower Middle",F2501&lt;100000, "Upper Middle",F2501&gt;=100000, "High")</f>
        <v>Upper Middle</v>
      </c>
      <c r="Q2501" t="str" cm="1">
        <f t="array" ref="Q2501">_xlfn.IFS(D2501&lt;10,"Low",D2501&lt;15,"Medium",D2501&lt;20,"High",D2501&gt;=20,"Very High")</f>
        <v>Medium</v>
      </c>
      <c r="R2501" t="str">
        <f t="shared" si="79"/>
        <v>Normal</v>
      </c>
    </row>
    <row r="2502" spans="1:18" x14ac:dyDescent="0.3">
      <c r="A2502" t="s">
        <v>2513</v>
      </c>
      <c r="B2502" s="2">
        <v>38991</v>
      </c>
      <c r="C2502" t="s">
        <v>10013</v>
      </c>
      <c r="D2502" s="1">
        <v>27.64</v>
      </c>
      <c r="E2502" t="s">
        <v>10018</v>
      </c>
      <c r="F2502" s="2">
        <v>111837</v>
      </c>
      <c r="G2502" t="s">
        <v>10038</v>
      </c>
      <c r="H2502" t="s">
        <v>10026</v>
      </c>
      <c r="I2502" s="2">
        <v>797</v>
      </c>
      <c r="J2502" s="3">
        <v>23</v>
      </c>
      <c r="K2502" t="s">
        <v>10034</v>
      </c>
      <c r="L2502" s="4">
        <v>43646</v>
      </c>
      <c r="M2502" t="s">
        <v>10036</v>
      </c>
      <c r="N2502">
        <f t="shared" si="78"/>
        <v>0</v>
      </c>
      <c r="O2502" t="str" cm="1">
        <f t="array" ref="O2502">_xlfn.IFS(I2502&lt;600, "Very Poor",I2502&lt;650,"Poor",I2502&lt;700,"Fair",I2502&lt;750,"Good",I2502&gt;=750,"Excellent")</f>
        <v>Excellent</v>
      </c>
      <c r="P2502" t="str" cm="1">
        <f t="array" ref="P2502">_xlfn.IFS(F2502&lt;30000,"Low",F2502&lt;60000,"Lower Middle",F2502&lt;100000, "Upper Middle",F2502&gt;=100000, "High")</f>
        <v>High</v>
      </c>
      <c r="Q2502" t="str" cm="1">
        <f t="array" ref="Q2502">_xlfn.IFS(D2502&lt;10,"Low",D2502&lt;15,"Medium",D2502&lt;20,"High",D2502&gt;=20,"Very High")</f>
        <v>Very High</v>
      </c>
      <c r="R2502" t="str">
        <f t="shared" si="79"/>
        <v>Normal</v>
      </c>
    </row>
    <row r="2503" spans="1:18" x14ac:dyDescent="0.3">
      <c r="A2503" t="s">
        <v>2514</v>
      </c>
      <c r="B2503" s="2">
        <v>14521</v>
      </c>
      <c r="C2503" t="s">
        <v>10013</v>
      </c>
      <c r="D2503" s="1">
        <v>15.15</v>
      </c>
      <c r="E2503" t="s">
        <v>10025</v>
      </c>
      <c r="F2503" s="2">
        <v>144390</v>
      </c>
      <c r="G2503" t="s">
        <v>10038</v>
      </c>
      <c r="H2503" t="s">
        <v>10030</v>
      </c>
      <c r="I2503" s="2">
        <v>815</v>
      </c>
      <c r="J2503" s="3">
        <v>21.9</v>
      </c>
      <c r="K2503" t="s">
        <v>10035</v>
      </c>
      <c r="L2503" s="4">
        <v>43358</v>
      </c>
      <c r="M2503" t="s">
        <v>10036</v>
      </c>
      <c r="N2503">
        <f t="shared" si="78"/>
        <v>0</v>
      </c>
      <c r="O2503" t="str" cm="1">
        <f t="array" ref="O2503">_xlfn.IFS(I2503&lt;600, "Very Poor",I2503&lt;650,"Poor",I2503&lt;700,"Fair",I2503&lt;750,"Good",I2503&gt;=750,"Excellent")</f>
        <v>Excellent</v>
      </c>
      <c r="P2503" t="str" cm="1">
        <f t="array" ref="P2503">_xlfn.IFS(F2503&lt;30000,"Low",F2503&lt;60000,"Lower Middle",F2503&lt;100000, "Upper Middle",F2503&gt;=100000, "High")</f>
        <v>High</v>
      </c>
      <c r="Q2503" t="str" cm="1">
        <f t="array" ref="Q2503">_xlfn.IFS(D2503&lt;10,"Low",D2503&lt;15,"Medium",D2503&lt;20,"High",D2503&gt;=20,"Very High")</f>
        <v>High</v>
      </c>
      <c r="R2503" t="str">
        <f t="shared" si="79"/>
        <v>Normal</v>
      </c>
    </row>
    <row r="2504" spans="1:18" x14ac:dyDescent="0.3">
      <c r="A2504" t="s">
        <v>2515</v>
      </c>
      <c r="B2504" s="2">
        <v>7971</v>
      </c>
      <c r="C2504" t="s">
        <v>10013</v>
      </c>
      <c r="D2504" s="1">
        <v>10.199999999999999</v>
      </c>
      <c r="E2504" t="s">
        <v>10023</v>
      </c>
      <c r="F2504" s="2">
        <v>62546</v>
      </c>
      <c r="G2504" t="s">
        <v>10039</v>
      </c>
      <c r="H2504" t="s">
        <v>10032</v>
      </c>
      <c r="I2504" s="2">
        <v>658</v>
      </c>
      <c r="J2504" s="3">
        <v>34.299999999999997</v>
      </c>
      <c r="K2504" t="s">
        <v>10035</v>
      </c>
      <c r="L2504" s="4">
        <v>42349</v>
      </c>
      <c r="M2504" t="s">
        <v>10036</v>
      </c>
      <c r="N2504">
        <f t="shared" si="78"/>
        <v>0</v>
      </c>
      <c r="O2504" t="str" cm="1">
        <f t="array" ref="O2504">_xlfn.IFS(I2504&lt;600, "Very Poor",I2504&lt;650,"Poor",I2504&lt;700,"Fair",I2504&lt;750,"Good",I2504&gt;=750,"Excellent")</f>
        <v>Fair</v>
      </c>
      <c r="P2504" t="str" cm="1">
        <f t="array" ref="P2504">_xlfn.IFS(F2504&lt;30000,"Low",F2504&lt;60000,"Lower Middle",F2504&lt;100000, "Upper Middle",F2504&gt;=100000, "High")</f>
        <v>Upper Middle</v>
      </c>
      <c r="Q2504" t="str" cm="1">
        <f t="array" ref="Q2504">_xlfn.IFS(D2504&lt;10,"Low",D2504&lt;15,"Medium",D2504&lt;20,"High",D2504&gt;=20,"Very High")</f>
        <v>Medium</v>
      </c>
      <c r="R2504" t="str">
        <f t="shared" si="79"/>
        <v>Normal</v>
      </c>
    </row>
    <row r="2505" spans="1:18" x14ac:dyDescent="0.3">
      <c r="A2505" t="s">
        <v>2516</v>
      </c>
      <c r="B2505" s="2">
        <v>30139</v>
      </c>
      <c r="C2505" t="s">
        <v>10013</v>
      </c>
      <c r="D2505" s="1">
        <v>18.64</v>
      </c>
      <c r="E2505" t="s">
        <v>10019</v>
      </c>
      <c r="F2505" s="2">
        <v>103661</v>
      </c>
      <c r="G2505" t="s">
        <v>10039</v>
      </c>
      <c r="H2505" t="s">
        <v>10030</v>
      </c>
      <c r="I2505" s="2">
        <v>756</v>
      </c>
      <c r="J2505" s="3">
        <v>15.6</v>
      </c>
      <c r="K2505" t="s">
        <v>10034</v>
      </c>
      <c r="L2505" s="4">
        <v>43482</v>
      </c>
      <c r="M2505" t="s">
        <v>10036</v>
      </c>
      <c r="N2505">
        <f t="shared" si="78"/>
        <v>0</v>
      </c>
      <c r="O2505" t="str" cm="1">
        <f t="array" ref="O2505">_xlfn.IFS(I2505&lt;600, "Very Poor",I2505&lt;650,"Poor",I2505&lt;700,"Fair",I2505&lt;750,"Good",I2505&gt;=750,"Excellent")</f>
        <v>Excellent</v>
      </c>
      <c r="P2505" t="str" cm="1">
        <f t="array" ref="P2505">_xlfn.IFS(F2505&lt;30000,"Low",F2505&lt;60000,"Lower Middle",F2505&lt;100000, "Upper Middle",F2505&gt;=100000, "High")</f>
        <v>High</v>
      </c>
      <c r="Q2505" t="str" cm="1">
        <f t="array" ref="Q2505">_xlfn.IFS(D2505&lt;10,"Low",D2505&lt;15,"Medium",D2505&lt;20,"High",D2505&gt;=20,"Very High")</f>
        <v>High</v>
      </c>
      <c r="R2505" t="str">
        <f t="shared" si="79"/>
        <v>Normal</v>
      </c>
    </row>
    <row r="2506" spans="1:18" x14ac:dyDescent="0.3">
      <c r="A2506" t="s">
        <v>2517</v>
      </c>
      <c r="B2506" s="2">
        <v>20909</v>
      </c>
      <c r="C2506" t="s">
        <v>10013</v>
      </c>
      <c r="D2506" s="1">
        <v>24.87</v>
      </c>
      <c r="E2506" t="s">
        <v>10025</v>
      </c>
      <c r="F2506" s="2">
        <v>68943</v>
      </c>
      <c r="G2506" t="s">
        <v>10040</v>
      </c>
      <c r="H2506" t="s">
        <v>10028</v>
      </c>
      <c r="I2506" s="2">
        <v>821</v>
      </c>
      <c r="J2506" s="3">
        <v>20.7</v>
      </c>
      <c r="K2506" t="s">
        <v>10034</v>
      </c>
      <c r="L2506" s="4">
        <v>43474</v>
      </c>
      <c r="M2506" t="s">
        <v>10036</v>
      </c>
      <c r="N2506">
        <f t="shared" si="78"/>
        <v>0</v>
      </c>
      <c r="O2506" t="str" cm="1">
        <f t="array" ref="O2506">_xlfn.IFS(I2506&lt;600, "Very Poor",I2506&lt;650,"Poor",I2506&lt;700,"Fair",I2506&lt;750,"Good",I2506&gt;=750,"Excellent")</f>
        <v>Excellent</v>
      </c>
      <c r="P2506" t="str" cm="1">
        <f t="array" ref="P2506">_xlfn.IFS(F2506&lt;30000,"Low",F2506&lt;60000,"Lower Middle",F2506&lt;100000, "Upper Middle",F2506&gt;=100000, "High")</f>
        <v>Upper Middle</v>
      </c>
      <c r="Q2506" t="str" cm="1">
        <f t="array" ref="Q2506">_xlfn.IFS(D2506&lt;10,"Low",D2506&lt;15,"Medium",D2506&lt;20,"High",D2506&gt;=20,"Very High")</f>
        <v>Very High</v>
      </c>
      <c r="R2506" t="str">
        <f t="shared" si="79"/>
        <v>Normal</v>
      </c>
    </row>
    <row r="2507" spans="1:18" x14ac:dyDescent="0.3">
      <c r="A2507" t="s">
        <v>2518</v>
      </c>
      <c r="B2507" s="2">
        <v>12531</v>
      </c>
      <c r="C2507" t="s">
        <v>10013</v>
      </c>
      <c r="D2507" s="1">
        <v>5.49</v>
      </c>
      <c r="E2507" t="s">
        <v>10025</v>
      </c>
      <c r="F2507" s="2">
        <v>87994</v>
      </c>
      <c r="G2507" t="s">
        <v>10040</v>
      </c>
      <c r="H2507" t="s">
        <v>10030</v>
      </c>
      <c r="I2507" s="2">
        <v>744</v>
      </c>
      <c r="J2507" s="3">
        <v>18.600000000000001</v>
      </c>
      <c r="K2507" t="s">
        <v>10035</v>
      </c>
      <c r="L2507" s="4">
        <v>43948</v>
      </c>
      <c r="M2507" t="s">
        <v>10036</v>
      </c>
      <c r="N2507">
        <f t="shared" si="78"/>
        <v>0</v>
      </c>
      <c r="O2507" t="str" cm="1">
        <f t="array" ref="O2507">_xlfn.IFS(I2507&lt;600, "Very Poor",I2507&lt;650,"Poor",I2507&lt;700,"Fair",I2507&lt;750,"Good",I2507&gt;=750,"Excellent")</f>
        <v>Good</v>
      </c>
      <c r="P2507" t="str" cm="1">
        <f t="array" ref="P2507">_xlfn.IFS(F2507&lt;30000,"Low",F2507&lt;60000,"Lower Middle",F2507&lt;100000, "Upper Middle",F2507&gt;=100000, "High")</f>
        <v>Upper Middle</v>
      </c>
      <c r="Q2507" t="str" cm="1">
        <f t="array" ref="Q2507">_xlfn.IFS(D2507&lt;10,"Low",D2507&lt;15,"Medium",D2507&lt;20,"High",D2507&gt;=20,"Very High")</f>
        <v>Low</v>
      </c>
      <c r="R2507" t="str">
        <f t="shared" si="79"/>
        <v>Normal</v>
      </c>
    </row>
    <row r="2508" spans="1:18" x14ac:dyDescent="0.3">
      <c r="A2508" t="s">
        <v>2519</v>
      </c>
      <c r="B2508" s="2">
        <v>15721</v>
      </c>
      <c r="C2508" t="s">
        <v>10013</v>
      </c>
      <c r="D2508" s="1">
        <v>17.64</v>
      </c>
      <c r="E2508" t="s">
        <v>10022</v>
      </c>
      <c r="F2508" s="2">
        <v>47468</v>
      </c>
      <c r="G2508" t="s">
        <v>10040</v>
      </c>
      <c r="H2508" t="s">
        <v>10027</v>
      </c>
      <c r="I2508" s="2">
        <v>757</v>
      </c>
      <c r="J2508" s="3">
        <v>27.1</v>
      </c>
      <c r="K2508" t="s">
        <v>10035</v>
      </c>
      <c r="L2508" s="4">
        <v>43592</v>
      </c>
      <c r="M2508" t="s">
        <v>10036</v>
      </c>
      <c r="N2508">
        <f t="shared" si="78"/>
        <v>0</v>
      </c>
      <c r="O2508" t="str" cm="1">
        <f t="array" ref="O2508">_xlfn.IFS(I2508&lt;600, "Very Poor",I2508&lt;650,"Poor",I2508&lt;700,"Fair",I2508&lt;750,"Good",I2508&gt;=750,"Excellent")</f>
        <v>Excellent</v>
      </c>
      <c r="P2508" t="str" cm="1">
        <f t="array" ref="P2508">_xlfn.IFS(F2508&lt;30000,"Low",F2508&lt;60000,"Lower Middle",F2508&lt;100000, "Upper Middle",F2508&gt;=100000, "High")</f>
        <v>Lower Middle</v>
      </c>
      <c r="Q2508" t="str" cm="1">
        <f t="array" ref="Q2508">_xlfn.IFS(D2508&lt;10,"Low",D2508&lt;15,"Medium",D2508&lt;20,"High",D2508&gt;=20,"Very High")</f>
        <v>High</v>
      </c>
      <c r="R2508" t="str">
        <f t="shared" si="79"/>
        <v>Normal</v>
      </c>
    </row>
    <row r="2509" spans="1:18" x14ac:dyDescent="0.3">
      <c r="A2509" t="s">
        <v>2520</v>
      </c>
      <c r="B2509" s="2">
        <v>20206</v>
      </c>
      <c r="C2509" t="s">
        <v>10014</v>
      </c>
      <c r="D2509" s="1">
        <v>24.34</v>
      </c>
      <c r="E2509" t="s">
        <v>10025</v>
      </c>
      <c r="F2509" s="2">
        <v>144854</v>
      </c>
      <c r="G2509" t="s">
        <v>10040</v>
      </c>
      <c r="H2509" t="s">
        <v>10027</v>
      </c>
      <c r="I2509" s="2">
        <v>738</v>
      </c>
      <c r="J2509" s="3">
        <v>34.299999999999997</v>
      </c>
      <c r="K2509" t="s">
        <v>10035</v>
      </c>
      <c r="L2509" s="4">
        <v>43620</v>
      </c>
      <c r="M2509" t="s">
        <v>10037</v>
      </c>
      <c r="N2509">
        <f t="shared" si="78"/>
        <v>1</v>
      </c>
      <c r="O2509" t="str" cm="1">
        <f t="array" ref="O2509">_xlfn.IFS(I2509&lt;600, "Very Poor",I2509&lt;650,"Poor",I2509&lt;700,"Fair",I2509&lt;750,"Good",I2509&gt;=750,"Excellent")</f>
        <v>Good</v>
      </c>
      <c r="P2509" t="str" cm="1">
        <f t="array" ref="P2509">_xlfn.IFS(F2509&lt;30000,"Low",F2509&lt;60000,"Lower Middle",F2509&lt;100000, "Upper Middle",F2509&gt;=100000, "High")</f>
        <v>High</v>
      </c>
      <c r="Q2509" t="str" cm="1">
        <f t="array" ref="Q2509">_xlfn.IFS(D2509&lt;10,"Low",D2509&lt;15,"Medium",D2509&lt;20,"High",D2509&gt;=20,"Very High")</f>
        <v>Very High</v>
      </c>
      <c r="R2509" t="str">
        <f t="shared" si="79"/>
        <v>Normal</v>
      </c>
    </row>
    <row r="2510" spans="1:18" x14ac:dyDescent="0.3">
      <c r="A2510" t="s">
        <v>2521</v>
      </c>
      <c r="B2510" s="2">
        <v>38711</v>
      </c>
      <c r="C2510" t="s">
        <v>10014</v>
      </c>
      <c r="D2510" s="1">
        <v>7.59</v>
      </c>
      <c r="E2510" t="s">
        <v>10024</v>
      </c>
      <c r="F2510" s="2">
        <v>83612</v>
      </c>
      <c r="G2510" t="s">
        <v>10039</v>
      </c>
      <c r="H2510" t="s">
        <v>10032</v>
      </c>
      <c r="I2510" s="2">
        <v>610</v>
      </c>
      <c r="J2510" s="3">
        <v>28.6</v>
      </c>
      <c r="K2510" t="s">
        <v>10034</v>
      </c>
      <c r="L2510" s="4">
        <v>42251</v>
      </c>
      <c r="M2510" t="s">
        <v>10037</v>
      </c>
      <c r="N2510">
        <f t="shared" si="78"/>
        <v>1</v>
      </c>
      <c r="O2510" t="str" cm="1">
        <f t="array" ref="O2510">_xlfn.IFS(I2510&lt;600, "Very Poor",I2510&lt;650,"Poor",I2510&lt;700,"Fair",I2510&lt;750,"Good",I2510&gt;=750,"Excellent")</f>
        <v>Poor</v>
      </c>
      <c r="P2510" t="str" cm="1">
        <f t="array" ref="P2510">_xlfn.IFS(F2510&lt;30000,"Low",F2510&lt;60000,"Lower Middle",F2510&lt;100000, "Upper Middle",F2510&gt;=100000, "High")</f>
        <v>Upper Middle</v>
      </c>
      <c r="Q2510" t="str" cm="1">
        <f t="array" ref="Q2510">_xlfn.IFS(D2510&lt;10,"Low",D2510&lt;15,"Medium",D2510&lt;20,"High",D2510&gt;=20,"Very High")</f>
        <v>Low</v>
      </c>
      <c r="R2510" t="str">
        <f t="shared" si="79"/>
        <v>Normal</v>
      </c>
    </row>
    <row r="2511" spans="1:18" x14ac:dyDescent="0.3">
      <c r="A2511" t="s">
        <v>2522</v>
      </c>
      <c r="B2511" s="2">
        <v>7530</v>
      </c>
      <c r="C2511" t="s">
        <v>10013</v>
      </c>
      <c r="D2511" s="1">
        <v>27.57</v>
      </c>
      <c r="E2511" t="s">
        <v>10025</v>
      </c>
      <c r="F2511" s="2">
        <v>59123</v>
      </c>
      <c r="G2511" t="s">
        <v>10039</v>
      </c>
      <c r="H2511" t="s">
        <v>10033</v>
      </c>
      <c r="I2511" s="2">
        <v>620</v>
      </c>
      <c r="J2511" s="3">
        <v>21.3</v>
      </c>
      <c r="K2511" t="s">
        <v>10034</v>
      </c>
      <c r="L2511" s="4">
        <v>42745</v>
      </c>
      <c r="M2511" t="s">
        <v>10037</v>
      </c>
      <c r="N2511">
        <f t="shared" si="78"/>
        <v>1</v>
      </c>
      <c r="O2511" t="str" cm="1">
        <f t="array" ref="O2511">_xlfn.IFS(I2511&lt;600, "Very Poor",I2511&lt;650,"Poor",I2511&lt;700,"Fair",I2511&lt;750,"Good",I2511&gt;=750,"Excellent")</f>
        <v>Poor</v>
      </c>
      <c r="P2511" t="str" cm="1">
        <f t="array" ref="P2511">_xlfn.IFS(F2511&lt;30000,"Low",F2511&lt;60000,"Lower Middle",F2511&lt;100000, "Upper Middle",F2511&gt;=100000, "High")</f>
        <v>Lower Middle</v>
      </c>
      <c r="Q2511" t="str" cm="1">
        <f t="array" ref="Q2511">_xlfn.IFS(D2511&lt;10,"Low",D2511&lt;15,"Medium",D2511&lt;20,"High",D2511&gt;=20,"Very High")</f>
        <v>Very High</v>
      </c>
      <c r="R2511" t="str">
        <f t="shared" si="79"/>
        <v>High Risk</v>
      </c>
    </row>
    <row r="2512" spans="1:18" x14ac:dyDescent="0.3">
      <c r="A2512" t="s">
        <v>2523</v>
      </c>
      <c r="B2512" s="2">
        <v>12116</v>
      </c>
      <c r="C2512" t="s">
        <v>10013</v>
      </c>
      <c r="D2512" s="1">
        <v>11.61</v>
      </c>
      <c r="E2512" t="s">
        <v>10020</v>
      </c>
      <c r="F2512" s="2">
        <v>144272</v>
      </c>
      <c r="G2512" t="s">
        <v>10038</v>
      </c>
      <c r="H2512" t="s">
        <v>10032</v>
      </c>
      <c r="I2512" s="2">
        <v>583</v>
      </c>
      <c r="J2512" s="3">
        <v>27.3</v>
      </c>
      <c r="K2512" t="s">
        <v>10035</v>
      </c>
      <c r="L2512" s="4">
        <v>42200</v>
      </c>
      <c r="M2512" t="s">
        <v>10037</v>
      </c>
      <c r="N2512">
        <f t="shared" si="78"/>
        <v>1</v>
      </c>
      <c r="O2512" t="str" cm="1">
        <f t="array" ref="O2512">_xlfn.IFS(I2512&lt;600, "Very Poor",I2512&lt;650,"Poor",I2512&lt;700,"Fair",I2512&lt;750,"Good",I2512&gt;=750,"Excellent")</f>
        <v>Very Poor</v>
      </c>
      <c r="P2512" t="str" cm="1">
        <f t="array" ref="P2512">_xlfn.IFS(F2512&lt;30000,"Low",F2512&lt;60000,"Lower Middle",F2512&lt;100000, "Upper Middle",F2512&gt;=100000, "High")</f>
        <v>High</v>
      </c>
      <c r="Q2512" t="str" cm="1">
        <f t="array" ref="Q2512">_xlfn.IFS(D2512&lt;10,"Low",D2512&lt;15,"Medium",D2512&lt;20,"High",D2512&gt;=20,"Very High")</f>
        <v>Medium</v>
      </c>
      <c r="R2512" t="str">
        <f t="shared" si="79"/>
        <v>Normal</v>
      </c>
    </row>
    <row r="2513" spans="1:18" x14ac:dyDescent="0.3">
      <c r="A2513" t="s">
        <v>2524</v>
      </c>
      <c r="B2513" s="2">
        <v>1258</v>
      </c>
      <c r="C2513" t="s">
        <v>10013</v>
      </c>
      <c r="D2513" s="1">
        <v>9.27</v>
      </c>
      <c r="E2513" t="s">
        <v>10019</v>
      </c>
      <c r="F2513" s="2">
        <v>131536</v>
      </c>
      <c r="G2513" t="s">
        <v>10039</v>
      </c>
      <c r="H2513" t="s">
        <v>10033</v>
      </c>
      <c r="I2513" s="2">
        <v>849</v>
      </c>
      <c r="J2513" s="3">
        <v>16.3</v>
      </c>
      <c r="K2513" t="s">
        <v>10035</v>
      </c>
      <c r="L2513" s="4">
        <v>42769</v>
      </c>
      <c r="M2513" t="s">
        <v>10036</v>
      </c>
      <c r="N2513">
        <f t="shared" si="78"/>
        <v>0</v>
      </c>
      <c r="O2513" t="str" cm="1">
        <f t="array" ref="O2513">_xlfn.IFS(I2513&lt;600, "Very Poor",I2513&lt;650,"Poor",I2513&lt;700,"Fair",I2513&lt;750,"Good",I2513&gt;=750,"Excellent")</f>
        <v>Excellent</v>
      </c>
      <c r="P2513" t="str" cm="1">
        <f t="array" ref="P2513">_xlfn.IFS(F2513&lt;30000,"Low",F2513&lt;60000,"Lower Middle",F2513&lt;100000, "Upper Middle",F2513&gt;=100000, "High")</f>
        <v>High</v>
      </c>
      <c r="Q2513" t="str" cm="1">
        <f t="array" ref="Q2513">_xlfn.IFS(D2513&lt;10,"Low",D2513&lt;15,"Medium",D2513&lt;20,"High",D2513&gt;=20,"Very High")</f>
        <v>Low</v>
      </c>
      <c r="R2513" t="str">
        <f t="shared" si="79"/>
        <v>Normal</v>
      </c>
    </row>
    <row r="2514" spans="1:18" x14ac:dyDescent="0.3">
      <c r="A2514" t="s">
        <v>2525</v>
      </c>
      <c r="B2514" s="2">
        <v>1282</v>
      </c>
      <c r="C2514" t="s">
        <v>10014</v>
      </c>
      <c r="D2514" s="1">
        <v>19.73</v>
      </c>
      <c r="E2514" t="s">
        <v>10023</v>
      </c>
      <c r="F2514" s="2">
        <v>92599</v>
      </c>
      <c r="G2514" t="s">
        <v>10039</v>
      </c>
      <c r="H2514" t="s">
        <v>10029</v>
      </c>
      <c r="I2514" s="2">
        <v>753</v>
      </c>
      <c r="J2514" s="3">
        <v>10</v>
      </c>
      <c r="K2514" t="s">
        <v>10034</v>
      </c>
      <c r="L2514" s="4">
        <v>42534</v>
      </c>
      <c r="M2514" t="s">
        <v>10036</v>
      </c>
      <c r="N2514">
        <f t="shared" si="78"/>
        <v>0</v>
      </c>
      <c r="O2514" t="str" cm="1">
        <f t="array" ref="O2514">_xlfn.IFS(I2514&lt;600, "Very Poor",I2514&lt;650,"Poor",I2514&lt;700,"Fair",I2514&lt;750,"Good",I2514&gt;=750,"Excellent")</f>
        <v>Excellent</v>
      </c>
      <c r="P2514" t="str" cm="1">
        <f t="array" ref="P2514">_xlfn.IFS(F2514&lt;30000,"Low",F2514&lt;60000,"Lower Middle",F2514&lt;100000, "Upper Middle",F2514&gt;=100000, "High")</f>
        <v>Upper Middle</v>
      </c>
      <c r="Q2514" t="str" cm="1">
        <f t="array" ref="Q2514">_xlfn.IFS(D2514&lt;10,"Low",D2514&lt;15,"Medium",D2514&lt;20,"High",D2514&gt;=20,"Very High")</f>
        <v>High</v>
      </c>
      <c r="R2514" t="str">
        <f t="shared" si="79"/>
        <v>Normal</v>
      </c>
    </row>
    <row r="2515" spans="1:18" x14ac:dyDescent="0.3">
      <c r="A2515" t="s">
        <v>2526</v>
      </c>
      <c r="B2515" s="2">
        <v>14937</v>
      </c>
      <c r="C2515" t="s">
        <v>10013</v>
      </c>
      <c r="D2515" s="1">
        <v>9.3800000000000008</v>
      </c>
      <c r="E2515" t="s">
        <v>10021</v>
      </c>
      <c r="F2515" s="2">
        <v>121641</v>
      </c>
      <c r="G2515" t="s">
        <v>10039</v>
      </c>
      <c r="H2515" t="s">
        <v>10027</v>
      </c>
      <c r="I2515" s="2">
        <v>671</v>
      </c>
      <c r="J2515" s="3">
        <v>16.2</v>
      </c>
      <c r="K2515" t="s">
        <v>10035</v>
      </c>
      <c r="L2515" s="4">
        <v>42041</v>
      </c>
      <c r="M2515" t="s">
        <v>10036</v>
      </c>
      <c r="N2515">
        <f t="shared" si="78"/>
        <v>0</v>
      </c>
      <c r="O2515" t="str" cm="1">
        <f t="array" ref="O2515">_xlfn.IFS(I2515&lt;600, "Very Poor",I2515&lt;650,"Poor",I2515&lt;700,"Fair",I2515&lt;750,"Good",I2515&gt;=750,"Excellent")</f>
        <v>Fair</v>
      </c>
      <c r="P2515" t="str" cm="1">
        <f t="array" ref="P2515">_xlfn.IFS(F2515&lt;30000,"Low",F2515&lt;60000,"Lower Middle",F2515&lt;100000, "Upper Middle",F2515&gt;=100000, "High")</f>
        <v>High</v>
      </c>
      <c r="Q2515" t="str" cm="1">
        <f t="array" ref="Q2515">_xlfn.IFS(D2515&lt;10,"Low",D2515&lt;15,"Medium",D2515&lt;20,"High",D2515&gt;=20,"Very High")</f>
        <v>Low</v>
      </c>
      <c r="R2515" t="str">
        <f t="shared" si="79"/>
        <v>Normal</v>
      </c>
    </row>
    <row r="2516" spans="1:18" x14ac:dyDescent="0.3">
      <c r="A2516" t="s">
        <v>2527</v>
      </c>
      <c r="B2516" s="2">
        <v>2898</v>
      </c>
      <c r="C2516" t="s">
        <v>10013</v>
      </c>
      <c r="D2516" s="1">
        <v>21.99</v>
      </c>
      <c r="E2516" t="s">
        <v>10023</v>
      </c>
      <c r="F2516" s="2">
        <v>140966</v>
      </c>
      <c r="G2516" t="s">
        <v>10040</v>
      </c>
      <c r="H2516" t="s">
        <v>10031</v>
      </c>
      <c r="I2516" s="2">
        <v>668</v>
      </c>
      <c r="J2516" s="3">
        <v>20.5</v>
      </c>
      <c r="K2516" t="s">
        <v>10034</v>
      </c>
      <c r="L2516" s="4">
        <v>42591</v>
      </c>
      <c r="M2516" t="s">
        <v>10036</v>
      </c>
      <c r="N2516">
        <f t="shared" si="78"/>
        <v>0</v>
      </c>
      <c r="O2516" t="str" cm="1">
        <f t="array" ref="O2516">_xlfn.IFS(I2516&lt;600, "Very Poor",I2516&lt;650,"Poor",I2516&lt;700,"Fair",I2516&lt;750,"Good",I2516&gt;=750,"Excellent")</f>
        <v>Fair</v>
      </c>
      <c r="P2516" t="str" cm="1">
        <f t="array" ref="P2516">_xlfn.IFS(F2516&lt;30000,"Low",F2516&lt;60000,"Lower Middle",F2516&lt;100000, "Upper Middle",F2516&gt;=100000, "High")</f>
        <v>High</v>
      </c>
      <c r="Q2516" t="str" cm="1">
        <f t="array" ref="Q2516">_xlfn.IFS(D2516&lt;10,"Low",D2516&lt;15,"Medium",D2516&lt;20,"High",D2516&gt;=20,"Very High")</f>
        <v>Very High</v>
      </c>
      <c r="R2516" t="str">
        <f t="shared" si="79"/>
        <v>Normal</v>
      </c>
    </row>
    <row r="2517" spans="1:18" x14ac:dyDescent="0.3">
      <c r="A2517" t="s">
        <v>2528</v>
      </c>
      <c r="B2517" s="2">
        <v>5135</v>
      </c>
      <c r="C2517" t="s">
        <v>10013</v>
      </c>
      <c r="D2517" s="1">
        <v>17.25</v>
      </c>
      <c r="E2517" t="s">
        <v>10023</v>
      </c>
      <c r="F2517" s="2">
        <v>26003</v>
      </c>
      <c r="G2517" t="s">
        <v>10039</v>
      </c>
      <c r="H2517" t="s">
        <v>10027</v>
      </c>
      <c r="I2517" s="2">
        <v>666</v>
      </c>
      <c r="J2517" s="3">
        <v>20.399999999999999</v>
      </c>
      <c r="K2517" t="s">
        <v>10035</v>
      </c>
      <c r="L2517" s="4">
        <v>43290</v>
      </c>
      <c r="M2517" t="s">
        <v>10036</v>
      </c>
      <c r="N2517">
        <f t="shared" si="78"/>
        <v>0</v>
      </c>
      <c r="O2517" t="str" cm="1">
        <f t="array" ref="O2517">_xlfn.IFS(I2517&lt;600, "Very Poor",I2517&lt;650,"Poor",I2517&lt;700,"Fair",I2517&lt;750,"Good",I2517&gt;=750,"Excellent")</f>
        <v>Fair</v>
      </c>
      <c r="P2517" t="str" cm="1">
        <f t="array" ref="P2517">_xlfn.IFS(F2517&lt;30000,"Low",F2517&lt;60000,"Lower Middle",F2517&lt;100000, "Upper Middle",F2517&gt;=100000, "High")</f>
        <v>Low</v>
      </c>
      <c r="Q2517" t="str" cm="1">
        <f t="array" ref="Q2517">_xlfn.IFS(D2517&lt;10,"Low",D2517&lt;15,"Medium",D2517&lt;20,"High",D2517&gt;=20,"Very High")</f>
        <v>High</v>
      </c>
      <c r="R2517" t="str">
        <f t="shared" si="79"/>
        <v>Normal</v>
      </c>
    </row>
    <row r="2518" spans="1:18" x14ac:dyDescent="0.3">
      <c r="A2518" t="s">
        <v>2529</v>
      </c>
      <c r="B2518" s="2">
        <v>7629</v>
      </c>
      <c r="C2518" t="s">
        <v>10013</v>
      </c>
      <c r="D2518" s="1">
        <v>7.75</v>
      </c>
      <c r="E2518" t="s">
        <v>10023</v>
      </c>
      <c r="F2518" s="2">
        <v>31024</v>
      </c>
      <c r="G2518" t="s">
        <v>10039</v>
      </c>
      <c r="H2518" t="s">
        <v>10026</v>
      </c>
      <c r="I2518" s="2">
        <v>612</v>
      </c>
      <c r="J2518" s="3">
        <v>30.8</v>
      </c>
      <c r="K2518" t="s">
        <v>10034</v>
      </c>
      <c r="L2518" s="4">
        <v>42037</v>
      </c>
      <c r="M2518" t="s">
        <v>10037</v>
      </c>
      <c r="N2518">
        <f t="shared" si="78"/>
        <v>1</v>
      </c>
      <c r="O2518" t="str" cm="1">
        <f t="array" ref="O2518">_xlfn.IFS(I2518&lt;600, "Very Poor",I2518&lt;650,"Poor",I2518&lt;700,"Fair",I2518&lt;750,"Good",I2518&gt;=750,"Excellent")</f>
        <v>Poor</v>
      </c>
      <c r="P2518" t="str" cm="1">
        <f t="array" ref="P2518">_xlfn.IFS(F2518&lt;30000,"Low",F2518&lt;60000,"Lower Middle",F2518&lt;100000, "Upper Middle",F2518&gt;=100000, "High")</f>
        <v>Lower Middle</v>
      </c>
      <c r="Q2518" t="str" cm="1">
        <f t="array" ref="Q2518">_xlfn.IFS(D2518&lt;10,"Low",D2518&lt;15,"Medium",D2518&lt;20,"High",D2518&gt;=20,"Very High")</f>
        <v>Low</v>
      </c>
      <c r="R2518" t="str">
        <f t="shared" si="79"/>
        <v>Normal</v>
      </c>
    </row>
    <row r="2519" spans="1:18" x14ac:dyDescent="0.3">
      <c r="A2519" t="s">
        <v>2530</v>
      </c>
      <c r="B2519" s="2">
        <v>20584</v>
      </c>
      <c r="C2519" t="s">
        <v>10013</v>
      </c>
      <c r="D2519" s="1">
        <v>27.81</v>
      </c>
      <c r="E2519" t="s">
        <v>10015</v>
      </c>
      <c r="F2519" s="2">
        <v>37173</v>
      </c>
      <c r="G2519" t="s">
        <v>10038</v>
      </c>
      <c r="H2519" t="s">
        <v>10027</v>
      </c>
      <c r="I2519" s="2">
        <v>716</v>
      </c>
      <c r="J2519" s="3">
        <v>37.799999999999997</v>
      </c>
      <c r="K2519" t="s">
        <v>10035</v>
      </c>
      <c r="L2519" s="4">
        <v>42552</v>
      </c>
      <c r="M2519" t="s">
        <v>10037</v>
      </c>
      <c r="N2519">
        <f t="shared" si="78"/>
        <v>1</v>
      </c>
      <c r="O2519" t="str" cm="1">
        <f t="array" ref="O2519">_xlfn.IFS(I2519&lt;600, "Very Poor",I2519&lt;650,"Poor",I2519&lt;700,"Fair",I2519&lt;750,"Good",I2519&gt;=750,"Excellent")</f>
        <v>Good</v>
      </c>
      <c r="P2519" t="str" cm="1">
        <f t="array" ref="P2519">_xlfn.IFS(F2519&lt;30000,"Low",F2519&lt;60000,"Lower Middle",F2519&lt;100000, "Upper Middle",F2519&gt;=100000, "High")</f>
        <v>Lower Middle</v>
      </c>
      <c r="Q2519" t="str" cm="1">
        <f t="array" ref="Q2519">_xlfn.IFS(D2519&lt;10,"Low",D2519&lt;15,"Medium",D2519&lt;20,"High",D2519&gt;=20,"Very High")</f>
        <v>Very High</v>
      </c>
      <c r="R2519" t="str">
        <f t="shared" si="79"/>
        <v>Normal</v>
      </c>
    </row>
    <row r="2520" spans="1:18" x14ac:dyDescent="0.3">
      <c r="A2520" t="s">
        <v>2531</v>
      </c>
      <c r="B2520" s="2">
        <v>24551</v>
      </c>
      <c r="C2520" t="s">
        <v>10013</v>
      </c>
      <c r="D2520" s="1">
        <v>21.83</v>
      </c>
      <c r="E2520" t="s">
        <v>10018</v>
      </c>
      <c r="F2520" s="2">
        <v>26458</v>
      </c>
      <c r="G2520" t="s">
        <v>10040</v>
      </c>
      <c r="H2520" t="s">
        <v>10027</v>
      </c>
      <c r="I2520" s="2">
        <v>745</v>
      </c>
      <c r="J2520" s="3">
        <v>18.600000000000001</v>
      </c>
      <c r="K2520" t="s">
        <v>10035</v>
      </c>
      <c r="L2520" s="4">
        <v>42243</v>
      </c>
      <c r="M2520" t="s">
        <v>10037</v>
      </c>
      <c r="N2520">
        <f t="shared" si="78"/>
        <v>1</v>
      </c>
      <c r="O2520" t="str" cm="1">
        <f t="array" ref="O2520">_xlfn.IFS(I2520&lt;600, "Very Poor",I2520&lt;650,"Poor",I2520&lt;700,"Fair",I2520&lt;750,"Good",I2520&gt;=750,"Excellent")</f>
        <v>Good</v>
      </c>
      <c r="P2520" t="str" cm="1">
        <f t="array" ref="P2520">_xlfn.IFS(F2520&lt;30000,"Low",F2520&lt;60000,"Lower Middle",F2520&lt;100000, "Upper Middle",F2520&gt;=100000, "High")</f>
        <v>Low</v>
      </c>
      <c r="Q2520" t="str" cm="1">
        <f t="array" ref="Q2520">_xlfn.IFS(D2520&lt;10,"Low",D2520&lt;15,"Medium",D2520&lt;20,"High",D2520&gt;=20,"Very High")</f>
        <v>Very High</v>
      </c>
      <c r="R2520" t="str">
        <f t="shared" si="79"/>
        <v>Normal</v>
      </c>
    </row>
    <row r="2521" spans="1:18" x14ac:dyDescent="0.3">
      <c r="A2521" t="s">
        <v>2532</v>
      </c>
      <c r="B2521" s="2">
        <v>34380</v>
      </c>
      <c r="C2521" t="s">
        <v>10013</v>
      </c>
      <c r="D2521" s="1">
        <v>18.649999999999999</v>
      </c>
      <c r="E2521" t="s">
        <v>10018</v>
      </c>
      <c r="F2521" s="2">
        <v>126795</v>
      </c>
      <c r="G2521" t="s">
        <v>10040</v>
      </c>
      <c r="H2521" t="s">
        <v>10031</v>
      </c>
      <c r="I2521" s="2">
        <v>668</v>
      </c>
      <c r="J2521" s="3">
        <v>8</v>
      </c>
      <c r="K2521" t="s">
        <v>10035</v>
      </c>
      <c r="L2521" s="4">
        <v>43635</v>
      </c>
      <c r="M2521" t="s">
        <v>10036</v>
      </c>
      <c r="N2521">
        <f t="shared" si="78"/>
        <v>0</v>
      </c>
      <c r="O2521" t="str" cm="1">
        <f t="array" ref="O2521">_xlfn.IFS(I2521&lt;600, "Very Poor",I2521&lt;650,"Poor",I2521&lt;700,"Fair",I2521&lt;750,"Good",I2521&gt;=750,"Excellent")</f>
        <v>Fair</v>
      </c>
      <c r="P2521" t="str" cm="1">
        <f t="array" ref="P2521">_xlfn.IFS(F2521&lt;30000,"Low",F2521&lt;60000,"Lower Middle",F2521&lt;100000, "Upper Middle",F2521&gt;=100000, "High")</f>
        <v>High</v>
      </c>
      <c r="Q2521" t="str" cm="1">
        <f t="array" ref="Q2521">_xlfn.IFS(D2521&lt;10,"Low",D2521&lt;15,"Medium",D2521&lt;20,"High",D2521&gt;=20,"Very High")</f>
        <v>High</v>
      </c>
      <c r="R2521" t="str">
        <f t="shared" si="79"/>
        <v>Normal</v>
      </c>
    </row>
    <row r="2522" spans="1:18" x14ac:dyDescent="0.3">
      <c r="A2522" t="s">
        <v>2533</v>
      </c>
      <c r="B2522" s="2">
        <v>18071</v>
      </c>
      <c r="C2522" t="s">
        <v>10013</v>
      </c>
      <c r="D2522" s="1">
        <v>14.36</v>
      </c>
      <c r="E2522" t="s">
        <v>10024</v>
      </c>
      <c r="F2522" s="2">
        <v>81194</v>
      </c>
      <c r="G2522" t="s">
        <v>10038</v>
      </c>
      <c r="H2522" t="s">
        <v>10031</v>
      </c>
      <c r="I2522" s="2">
        <v>661</v>
      </c>
      <c r="J2522" s="3">
        <v>6.2</v>
      </c>
      <c r="K2522" t="s">
        <v>10035</v>
      </c>
      <c r="L2522" s="4">
        <v>43720</v>
      </c>
      <c r="M2522" t="s">
        <v>10036</v>
      </c>
      <c r="N2522">
        <f t="shared" si="78"/>
        <v>0</v>
      </c>
      <c r="O2522" t="str" cm="1">
        <f t="array" ref="O2522">_xlfn.IFS(I2522&lt;600, "Very Poor",I2522&lt;650,"Poor",I2522&lt;700,"Fair",I2522&lt;750,"Good",I2522&gt;=750,"Excellent")</f>
        <v>Fair</v>
      </c>
      <c r="P2522" t="str" cm="1">
        <f t="array" ref="P2522">_xlfn.IFS(F2522&lt;30000,"Low",F2522&lt;60000,"Lower Middle",F2522&lt;100000, "Upper Middle",F2522&gt;=100000, "High")</f>
        <v>Upper Middle</v>
      </c>
      <c r="Q2522" t="str" cm="1">
        <f t="array" ref="Q2522">_xlfn.IFS(D2522&lt;10,"Low",D2522&lt;15,"Medium",D2522&lt;20,"High",D2522&gt;=20,"Very High")</f>
        <v>Medium</v>
      </c>
      <c r="R2522" t="str">
        <f t="shared" si="79"/>
        <v>Normal</v>
      </c>
    </row>
    <row r="2523" spans="1:18" x14ac:dyDescent="0.3">
      <c r="A2523" t="s">
        <v>2534</v>
      </c>
      <c r="B2523" s="2">
        <v>21074</v>
      </c>
      <c r="C2523" t="s">
        <v>10013</v>
      </c>
      <c r="D2523" s="1">
        <v>8.3699999999999992</v>
      </c>
      <c r="E2523" t="s">
        <v>10017</v>
      </c>
      <c r="F2523" s="2">
        <v>103241</v>
      </c>
      <c r="G2523" t="s">
        <v>10039</v>
      </c>
      <c r="H2523" t="s">
        <v>10031</v>
      </c>
      <c r="I2523" s="2">
        <v>622</v>
      </c>
      <c r="J2523" s="3">
        <v>5.0999999999999996</v>
      </c>
      <c r="K2523" t="s">
        <v>10034</v>
      </c>
      <c r="L2523" s="4">
        <v>43429</v>
      </c>
      <c r="M2523" t="s">
        <v>10036</v>
      </c>
      <c r="N2523">
        <f t="shared" si="78"/>
        <v>0</v>
      </c>
      <c r="O2523" t="str" cm="1">
        <f t="array" ref="O2523">_xlfn.IFS(I2523&lt;600, "Very Poor",I2523&lt;650,"Poor",I2523&lt;700,"Fair",I2523&lt;750,"Good",I2523&gt;=750,"Excellent")</f>
        <v>Poor</v>
      </c>
      <c r="P2523" t="str" cm="1">
        <f t="array" ref="P2523">_xlfn.IFS(F2523&lt;30000,"Low",F2523&lt;60000,"Lower Middle",F2523&lt;100000, "Upper Middle",F2523&gt;=100000, "High")</f>
        <v>High</v>
      </c>
      <c r="Q2523" t="str" cm="1">
        <f t="array" ref="Q2523">_xlfn.IFS(D2523&lt;10,"Low",D2523&lt;15,"Medium",D2523&lt;20,"High",D2523&gt;=20,"Very High")</f>
        <v>Low</v>
      </c>
      <c r="R2523" t="str">
        <f t="shared" si="79"/>
        <v>Normal</v>
      </c>
    </row>
    <row r="2524" spans="1:18" x14ac:dyDescent="0.3">
      <c r="A2524" t="s">
        <v>2535</v>
      </c>
      <c r="B2524" s="2">
        <v>26188</v>
      </c>
      <c r="C2524" t="s">
        <v>10014</v>
      </c>
      <c r="D2524" s="1">
        <v>22.69</v>
      </c>
      <c r="E2524" t="s">
        <v>10018</v>
      </c>
      <c r="F2524" s="2">
        <v>141110</v>
      </c>
      <c r="G2524" t="s">
        <v>10039</v>
      </c>
      <c r="H2524" t="s">
        <v>10027</v>
      </c>
      <c r="I2524" s="2">
        <v>714</v>
      </c>
      <c r="J2524" s="3">
        <v>37.799999999999997</v>
      </c>
      <c r="K2524" t="s">
        <v>10035</v>
      </c>
      <c r="L2524" s="4">
        <v>43677</v>
      </c>
      <c r="M2524" t="s">
        <v>10037</v>
      </c>
      <c r="N2524">
        <f t="shared" si="78"/>
        <v>1</v>
      </c>
      <c r="O2524" t="str" cm="1">
        <f t="array" ref="O2524">_xlfn.IFS(I2524&lt;600, "Very Poor",I2524&lt;650,"Poor",I2524&lt;700,"Fair",I2524&lt;750,"Good",I2524&gt;=750,"Excellent")</f>
        <v>Good</v>
      </c>
      <c r="P2524" t="str" cm="1">
        <f t="array" ref="P2524">_xlfn.IFS(F2524&lt;30000,"Low",F2524&lt;60000,"Lower Middle",F2524&lt;100000, "Upper Middle",F2524&gt;=100000, "High")</f>
        <v>High</v>
      </c>
      <c r="Q2524" t="str" cm="1">
        <f t="array" ref="Q2524">_xlfn.IFS(D2524&lt;10,"Low",D2524&lt;15,"Medium",D2524&lt;20,"High",D2524&gt;=20,"Very High")</f>
        <v>Very High</v>
      </c>
      <c r="R2524" t="str">
        <f t="shared" si="79"/>
        <v>Normal</v>
      </c>
    </row>
    <row r="2525" spans="1:18" x14ac:dyDescent="0.3">
      <c r="A2525" t="s">
        <v>2536</v>
      </c>
      <c r="B2525" s="2">
        <v>3307</v>
      </c>
      <c r="C2525" t="s">
        <v>10013</v>
      </c>
      <c r="D2525" s="1">
        <v>25.34</v>
      </c>
      <c r="E2525" t="s">
        <v>10017</v>
      </c>
      <c r="F2525" s="2">
        <v>73621</v>
      </c>
      <c r="G2525" t="s">
        <v>10040</v>
      </c>
      <c r="H2525" t="s">
        <v>10026</v>
      </c>
      <c r="I2525" s="2">
        <v>698</v>
      </c>
      <c r="J2525" s="3">
        <v>39.799999999999997</v>
      </c>
      <c r="K2525" t="s">
        <v>10034</v>
      </c>
      <c r="L2525" s="4">
        <v>42595</v>
      </c>
      <c r="M2525" t="s">
        <v>10037</v>
      </c>
      <c r="N2525">
        <f t="shared" si="78"/>
        <v>1</v>
      </c>
      <c r="O2525" t="str" cm="1">
        <f t="array" ref="O2525">_xlfn.IFS(I2525&lt;600, "Very Poor",I2525&lt;650,"Poor",I2525&lt;700,"Fair",I2525&lt;750,"Good",I2525&gt;=750,"Excellent")</f>
        <v>Fair</v>
      </c>
      <c r="P2525" t="str" cm="1">
        <f t="array" ref="P2525">_xlfn.IFS(F2525&lt;30000,"Low",F2525&lt;60000,"Lower Middle",F2525&lt;100000, "Upper Middle",F2525&gt;=100000, "High")</f>
        <v>Upper Middle</v>
      </c>
      <c r="Q2525" t="str" cm="1">
        <f t="array" ref="Q2525">_xlfn.IFS(D2525&lt;10,"Low",D2525&lt;15,"Medium",D2525&lt;20,"High",D2525&gt;=20,"Very High")</f>
        <v>Very High</v>
      </c>
      <c r="R2525" t="str">
        <f t="shared" si="79"/>
        <v>Normal</v>
      </c>
    </row>
    <row r="2526" spans="1:18" x14ac:dyDescent="0.3">
      <c r="A2526" t="s">
        <v>2537</v>
      </c>
      <c r="B2526" s="2">
        <v>12205</v>
      </c>
      <c r="C2526" t="s">
        <v>10013</v>
      </c>
      <c r="D2526" s="1">
        <v>8.15</v>
      </c>
      <c r="E2526" t="s">
        <v>10025</v>
      </c>
      <c r="F2526" s="2">
        <v>132571</v>
      </c>
      <c r="G2526" t="s">
        <v>10039</v>
      </c>
      <c r="H2526" t="s">
        <v>10033</v>
      </c>
      <c r="I2526" s="2">
        <v>762</v>
      </c>
      <c r="J2526" s="3">
        <v>6.8</v>
      </c>
      <c r="K2526" t="s">
        <v>10034</v>
      </c>
      <c r="L2526" s="4">
        <v>42136</v>
      </c>
      <c r="M2526" t="s">
        <v>10036</v>
      </c>
      <c r="N2526">
        <f t="shared" si="78"/>
        <v>0</v>
      </c>
      <c r="O2526" t="str" cm="1">
        <f t="array" ref="O2526">_xlfn.IFS(I2526&lt;600, "Very Poor",I2526&lt;650,"Poor",I2526&lt;700,"Fair",I2526&lt;750,"Good",I2526&gt;=750,"Excellent")</f>
        <v>Excellent</v>
      </c>
      <c r="P2526" t="str" cm="1">
        <f t="array" ref="P2526">_xlfn.IFS(F2526&lt;30000,"Low",F2526&lt;60000,"Lower Middle",F2526&lt;100000, "Upper Middle",F2526&gt;=100000, "High")</f>
        <v>High</v>
      </c>
      <c r="Q2526" t="str" cm="1">
        <f t="array" ref="Q2526">_xlfn.IFS(D2526&lt;10,"Low",D2526&lt;15,"Medium",D2526&lt;20,"High",D2526&gt;=20,"Very High")</f>
        <v>Low</v>
      </c>
      <c r="R2526" t="str">
        <f t="shared" si="79"/>
        <v>Normal</v>
      </c>
    </row>
    <row r="2527" spans="1:18" x14ac:dyDescent="0.3">
      <c r="A2527" t="s">
        <v>2538</v>
      </c>
      <c r="B2527" s="2">
        <v>6906</v>
      </c>
      <c r="C2527" t="s">
        <v>10013</v>
      </c>
      <c r="D2527" s="1">
        <v>17.36</v>
      </c>
      <c r="E2527" t="s">
        <v>10023</v>
      </c>
      <c r="F2527" s="2">
        <v>84213</v>
      </c>
      <c r="G2527" t="s">
        <v>10040</v>
      </c>
      <c r="H2527" t="s">
        <v>10032</v>
      </c>
      <c r="I2527" s="2">
        <v>614</v>
      </c>
      <c r="J2527" s="3">
        <v>17.5</v>
      </c>
      <c r="K2527" t="s">
        <v>10035</v>
      </c>
      <c r="L2527" s="4">
        <v>43244</v>
      </c>
      <c r="M2527" t="s">
        <v>10036</v>
      </c>
      <c r="N2527">
        <f t="shared" si="78"/>
        <v>0</v>
      </c>
      <c r="O2527" t="str" cm="1">
        <f t="array" ref="O2527">_xlfn.IFS(I2527&lt;600, "Very Poor",I2527&lt;650,"Poor",I2527&lt;700,"Fair",I2527&lt;750,"Good",I2527&gt;=750,"Excellent")</f>
        <v>Poor</v>
      </c>
      <c r="P2527" t="str" cm="1">
        <f t="array" ref="P2527">_xlfn.IFS(F2527&lt;30000,"Low",F2527&lt;60000,"Lower Middle",F2527&lt;100000, "Upper Middle",F2527&gt;=100000, "High")</f>
        <v>Upper Middle</v>
      </c>
      <c r="Q2527" t="str" cm="1">
        <f t="array" ref="Q2527">_xlfn.IFS(D2527&lt;10,"Low",D2527&lt;15,"Medium",D2527&lt;20,"High",D2527&gt;=20,"Very High")</f>
        <v>High</v>
      </c>
      <c r="R2527" t="str">
        <f t="shared" si="79"/>
        <v>High Risk</v>
      </c>
    </row>
    <row r="2528" spans="1:18" x14ac:dyDescent="0.3">
      <c r="A2528" t="s">
        <v>2539</v>
      </c>
      <c r="B2528" s="2">
        <v>3591</v>
      </c>
      <c r="C2528" t="s">
        <v>10013</v>
      </c>
      <c r="D2528" s="1">
        <v>17.12</v>
      </c>
      <c r="E2528" t="s">
        <v>10023</v>
      </c>
      <c r="F2528" s="2">
        <v>125959</v>
      </c>
      <c r="G2528" t="s">
        <v>10039</v>
      </c>
      <c r="H2528" t="s">
        <v>10027</v>
      </c>
      <c r="I2528" s="2">
        <v>750</v>
      </c>
      <c r="J2528" s="3">
        <v>28.4</v>
      </c>
      <c r="K2528" t="s">
        <v>10035</v>
      </c>
      <c r="L2528" s="4">
        <v>43244</v>
      </c>
      <c r="M2528" t="s">
        <v>10036</v>
      </c>
      <c r="N2528">
        <f t="shared" si="78"/>
        <v>0</v>
      </c>
      <c r="O2528" t="str" cm="1">
        <f t="array" ref="O2528">_xlfn.IFS(I2528&lt;600, "Very Poor",I2528&lt;650,"Poor",I2528&lt;700,"Fair",I2528&lt;750,"Good",I2528&gt;=750,"Excellent")</f>
        <v>Excellent</v>
      </c>
      <c r="P2528" t="str" cm="1">
        <f t="array" ref="P2528">_xlfn.IFS(F2528&lt;30000,"Low",F2528&lt;60000,"Lower Middle",F2528&lt;100000, "Upper Middle",F2528&gt;=100000, "High")</f>
        <v>High</v>
      </c>
      <c r="Q2528" t="str" cm="1">
        <f t="array" ref="Q2528">_xlfn.IFS(D2528&lt;10,"Low",D2528&lt;15,"Medium",D2528&lt;20,"High",D2528&gt;=20,"Very High")</f>
        <v>High</v>
      </c>
      <c r="R2528" t="str">
        <f t="shared" si="79"/>
        <v>Normal</v>
      </c>
    </row>
    <row r="2529" spans="1:18" x14ac:dyDescent="0.3">
      <c r="A2529" t="s">
        <v>2540</v>
      </c>
      <c r="B2529" s="2">
        <v>16149</v>
      </c>
      <c r="C2529" t="s">
        <v>10013</v>
      </c>
      <c r="D2529" s="1">
        <v>13.75</v>
      </c>
      <c r="E2529" t="s">
        <v>10021</v>
      </c>
      <c r="F2529" s="2">
        <v>22109</v>
      </c>
      <c r="G2529" t="s">
        <v>10039</v>
      </c>
      <c r="H2529" t="s">
        <v>10033</v>
      </c>
      <c r="I2529" s="2">
        <v>590</v>
      </c>
      <c r="J2529" s="3">
        <v>11.3</v>
      </c>
      <c r="K2529" t="s">
        <v>10034</v>
      </c>
      <c r="L2529" s="4">
        <v>43648</v>
      </c>
      <c r="M2529" t="s">
        <v>10037</v>
      </c>
      <c r="N2529">
        <f t="shared" si="78"/>
        <v>1</v>
      </c>
      <c r="O2529" t="str" cm="1">
        <f t="array" ref="O2529">_xlfn.IFS(I2529&lt;600, "Very Poor",I2529&lt;650,"Poor",I2529&lt;700,"Fair",I2529&lt;750,"Good",I2529&gt;=750,"Excellent")</f>
        <v>Very Poor</v>
      </c>
      <c r="P2529" t="str" cm="1">
        <f t="array" ref="P2529">_xlfn.IFS(F2529&lt;30000,"Low",F2529&lt;60000,"Lower Middle",F2529&lt;100000, "Upper Middle",F2529&gt;=100000, "High")</f>
        <v>Low</v>
      </c>
      <c r="Q2529" t="str" cm="1">
        <f t="array" ref="Q2529">_xlfn.IFS(D2529&lt;10,"Low",D2529&lt;15,"Medium",D2529&lt;20,"High",D2529&gt;=20,"Very High")</f>
        <v>Medium</v>
      </c>
      <c r="R2529" t="str">
        <f t="shared" si="79"/>
        <v>Normal</v>
      </c>
    </row>
    <row r="2530" spans="1:18" x14ac:dyDescent="0.3">
      <c r="A2530" t="s">
        <v>2541</v>
      </c>
      <c r="B2530" s="2">
        <v>26150</v>
      </c>
      <c r="C2530" t="s">
        <v>10013</v>
      </c>
      <c r="D2530" s="1">
        <v>24.73</v>
      </c>
      <c r="E2530" t="s">
        <v>10015</v>
      </c>
      <c r="F2530" s="2">
        <v>141710</v>
      </c>
      <c r="G2530" t="s">
        <v>10038</v>
      </c>
      <c r="H2530" t="s">
        <v>10033</v>
      </c>
      <c r="I2530" s="2">
        <v>658</v>
      </c>
      <c r="J2530" s="3">
        <v>25.8</v>
      </c>
      <c r="K2530" t="s">
        <v>10034</v>
      </c>
      <c r="L2530" s="4">
        <v>42400</v>
      </c>
      <c r="M2530" t="s">
        <v>10037</v>
      </c>
      <c r="N2530">
        <f t="shared" si="78"/>
        <v>1</v>
      </c>
      <c r="O2530" t="str" cm="1">
        <f t="array" ref="O2530">_xlfn.IFS(I2530&lt;600, "Very Poor",I2530&lt;650,"Poor",I2530&lt;700,"Fair",I2530&lt;750,"Good",I2530&gt;=750,"Excellent")</f>
        <v>Fair</v>
      </c>
      <c r="P2530" t="str" cm="1">
        <f t="array" ref="P2530">_xlfn.IFS(F2530&lt;30000,"Low",F2530&lt;60000,"Lower Middle",F2530&lt;100000, "Upper Middle",F2530&gt;=100000, "High")</f>
        <v>High</v>
      </c>
      <c r="Q2530" t="str" cm="1">
        <f t="array" ref="Q2530">_xlfn.IFS(D2530&lt;10,"Low",D2530&lt;15,"Medium",D2530&lt;20,"High",D2530&gt;=20,"Very High")</f>
        <v>Very High</v>
      </c>
      <c r="R2530" t="str">
        <f t="shared" si="79"/>
        <v>Normal</v>
      </c>
    </row>
    <row r="2531" spans="1:18" x14ac:dyDescent="0.3">
      <c r="A2531" t="s">
        <v>2542</v>
      </c>
      <c r="B2531" s="2">
        <v>32852</v>
      </c>
      <c r="C2531" t="s">
        <v>10014</v>
      </c>
      <c r="D2531" s="1">
        <v>7.49</v>
      </c>
      <c r="E2531" t="s">
        <v>10016</v>
      </c>
      <c r="F2531" s="2">
        <v>33365</v>
      </c>
      <c r="G2531" t="s">
        <v>10040</v>
      </c>
      <c r="H2531" t="s">
        <v>10027</v>
      </c>
      <c r="I2531" s="2">
        <v>712</v>
      </c>
      <c r="J2531" s="3">
        <v>33.5</v>
      </c>
      <c r="K2531" t="s">
        <v>10034</v>
      </c>
      <c r="L2531" s="4">
        <v>42706</v>
      </c>
      <c r="M2531" t="s">
        <v>10037</v>
      </c>
      <c r="N2531">
        <f t="shared" si="78"/>
        <v>1</v>
      </c>
      <c r="O2531" t="str" cm="1">
        <f t="array" ref="O2531">_xlfn.IFS(I2531&lt;600, "Very Poor",I2531&lt;650,"Poor",I2531&lt;700,"Fair",I2531&lt;750,"Good",I2531&gt;=750,"Excellent")</f>
        <v>Good</v>
      </c>
      <c r="P2531" t="str" cm="1">
        <f t="array" ref="P2531">_xlfn.IFS(F2531&lt;30000,"Low",F2531&lt;60000,"Lower Middle",F2531&lt;100000, "Upper Middle",F2531&gt;=100000, "High")</f>
        <v>Lower Middle</v>
      </c>
      <c r="Q2531" t="str" cm="1">
        <f t="array" ref="Q2531">_xlfn.IFS(D2531&lt;10,"Low",D2531&lt;15,"Medium",D2531&lt;20,"High",D2531&gt;=20,"Very High")</f>
        <v>Low</v>
      </c>
      <c r="R2531" t="str">
        <f t="shared" si="79"/>
        <v>Normal</v>
      </c>
    </row>
    <row r="2532" spans="1:18" x14ac:dyDescent="0.3">
      <c r="A2532" t="s">
        <v>2543</v>
      </c>
      <c r="B2532" s="2">
        <v>2283</v>
      </c>
      <c r="C2532" t="s">
        <v>10013</v>
      </c>
      <c r="D2532" s="1">
        <v>10.130000000000001</v>
      </c>
      <c r="E2532" t="s">
        <v>10023</v>
      </c>
      <c r="F2532" s="2">
        <v>71537</v>
      </c>
      <c r="G2532" t="s">
        <v>10040</v>
      </c>
      <c r="H2532" t="s">
        <v>10030</v>
      </c>
      <c r="I2532" s="2">
        <v>747</v>
      </c>
      <c r="J2532" s="3">
        <v>35</v>
      </c>
      <c r="K2532" t="s">
        <v>10035</v>
      </c>
      <c r="L2532" s="4">
        <v>43840</v>
      </c>
      <c r="M2532" t="s">
        <v>10036</v>
      </c>
      <c r="N2532">
        <f t="shared" si="78"/>
        <v>0</v>
      </c>
      <c r="O2532" t="str" cm="1">
        <f t="array" ref="O2532">_xlfn.IFS(I2532&lt;600, "Very Poor",I2532&lt;650,"Poor",I2532&lt;700,"Fair",I2532&lt;750,"Good",I2532&gt;=750,"Excellent")</f>
        <v>Good</v>
      </c>
      <c r="P2532" t="str" cm="1">
        <f t="array" ref="P2532">_xlfn.IFS(F2532&lt;30000,"Low",F2532&lt;60000,"Lower Middle",F2532&lt;100000, "Upper Middle",F2532&gt;=100000, "High")</f>
        <v>Upper Middle</v>
      </c>
      <c r="Q2532" t="str" cm="1">
        <f t="array" ref="Q2532">_xlfn.IFS(D2532&lt;10,"Low",D2532&lt;15,"Medium",D2532&lt;20,"High",D2532&gt;=20,"Very High")</f>
        <v>Medium</v>
      </c>
      <c r="R2532" t="str">
        <f t="shared" si="79"/>
        <v>Normal</v>
      </c>
    </row>
    <row r="2533" spans="1:18" x14ac:dyDescent="0.3">
      <c r="A2533" t="s">
        <v>2544</v>
      </c>
      <c r="B2533" s="2">
        <v>34691</v>
      </c>
      <c r="C2533" t="s">
        <v>10013</v>
      </c>
      <c r="D2533" s="1">
        <v>5.04</v>
      </c>
      <c r="E2533" t="s">
        <v>10023</v>
      </c>
      <c r="F2533" s="2">
        <v>121750</v>
      </c>
      <c r="G2533" t="s">
        <v>10040</v>
      </c>
      <c r="H2533" t="s">
        <v>10026</v>
      </c>
      <c r="I2533" s="2">
        <v>815</v>
      </c>
      <c r="J2533" s="3">
        <v>29.7</v>
      </c>
      <c r="K2533" t="s">
        <v>10034</v>
      </c>
      <c r="L2533" s="4">
        <v>43304</v>
      </c>
      <c r="M2533" t="s">
        <v>10036</v>
      </c>
      <c r="N2533">
        <f t="shared" si="78"/>
        <v>0</v>
      </c>
      <c r="O2533" t="str" cm="1">
        <f t="array" ref="O2533">_xlfn.IFS(I2533&lt;600, "Very Poor",I2533&lt;650,"Poor",I2533&lt;700,"Fair",I2533&lt;750,"Good",I2533&gt;=750,"Excellent")</f>
        <v>Excellent</v>
      </c>
      <c r="P2533" t="str" cm="1">
        <f t="array" ref="P2533">_xlfn.IFS(F2533&lt;30000,"Low",F2533&lt;60000,"Lower Middle",F2533&lt;100000, "Upper Middle",F2533&gt;=100000, "High")</f>
        <v>High</v>
      </c>
      <c r="Q2533" t="str" cm="1">
        <f t="array" ref="Q2533">_xlfn.IFS(D2533&lt;10,"Low",D2533&lt;15,"Medium",D2533&lt;20,"High",D2533&gt;=20,"Very High")</f>
        <v>Low</v>
      </c>
      <c r="R2533" t="str">
        <f t="shared" si="79"/>
        <v>Normal</v>
      </c>
    </row>
    <row r="2534" spans="1:18" x14ac:dyDescent="0.3">
      <c r="A2534" t="s">
        <v>2545</v>
      </c>
      <c r="B2534" s="2">
        <v>2125</v>
      </c>
      <c r="C2534" t="s">
        <v>10013</v>
      </c>
      <c r="D2534" s="1">
        <v>14.32</v>
      </c>
      <c r="E2534" t="s">
        <v>10018</v>
      </c>
      <c r="F2534" s="2">
        <v>100748</v>
      </c>
      <c r="G2534" t="s">
        <v>10038</v>
      </c>
      <c r="H2534" t="s">
        <v>10033</v>
      </c>
      <c r="I2534" s="2">
        <v>600</v>
      </c>
      <c r="J2534" s="3">
        <v>7.9</v>
      </c>
      <c r="K2534" t="s">
        <v>10035</v>
      </c>
      <c r="L2534" s="4">
        <v>43737</v>
      </c>
      <c r="M2534" t="s">
        <v>10036</v>
      </c>
      <c r="N2534">
        <f t="shared" si="78"/>
        <v>0</v>
      </c>
      <c r="O2534" t="str" cm="1">
        <f t="array" ref="O2534">_xlfn.IFS(I2534&lt;600, "Very Poor",I2534&lt;650,"Poor",I2534&lt;700,"Fair",I2534&lt;750,"Good",I2534&gt;=750,"Excellent")</f>
        <v>Poor</v>
      </c>
      <c r="P2534" t="str" cm="1">
        <f t="array" ref="P2534">_xlfn.IFS(F2534&lt;30000,"Low",F2534&lt;60000,"Lower Middle",F2534&lt;100000, "Upper Middle",F2534&gt;=100000, "High")</f>
        <v>High</v>
      </c>
      <c r="Q2534" t="str" cm="1">
        <f t="array" ref="Q2534">_xlfn.IFS(D2534&lt;10,"Low",D2534&lt;15,"Medium",D2534&lt;20,"High",D2534&gt;=20,"Very High")</f>
        <v>Medium</v>
      </c>
      <c r="R2534" t="str">
        <f t="shared" si="79"/>
        <v>Normal</v>
      </c>
    </row>
    <row r="2535" spans="1:18" x14ac:dyDescent="0.3">
      <c r="A2535" t="s">
        <v>2546</v>
      </c>
      <c r="B2535" s="2">
        <v>2529</v>
      </c>
      <c r="C2535" t="s">
        <v>10013</v>
      </c>
      <c r="D2535" s="1">
        <v>12.28</v>
      </c>
      <c r="E2535" t="s">
        <v>10015</v>
      </c>
      <c r="F2535" s="2">
        <v>49145</v>
      </c>
      <c r="G2535" t="s">
        <v>10038</v>
      </c>
      <c r="H2535" t="s">
        <v>10027</v>
      </c>
      <c r="I2535" s="2">
        <v>716</v>
      </c>
      <c r="J2535" s="3">
        <v>17.2</v>
      </c>
      <c r="K2535" t="s">
        <v>10034</v>
      </c>
      <c r="L2535" s="4">
        <v>43938</v>
      </c>
      <c r="M2535" t="s">
        <v>10036</v>
      </c>
      <c r="N2535">
        <f t="shared" si="78"/>
        <v>0</v>
      </c>
      <c r="O2535" t="str" cm="1">
        <f t="array" ref="O2535">_xlfn.IFS(I2535&lt;600, "Very Poor",I2535&lt;650,"Poor",I2535&lt;700,"Fair",I2535&lt;750,"Good",I2535&gt;=750,"Excellent")</f>
        <v>Good</v>
      </c>
      <c r="P2535" t="str" cm="1">
        <f t="array" ref="P2535">_xlfn.IFS(F2535&lt;30000,"Low",F2535&lt;60000,"Lower Middle",F2535&lt;100000, "Upper Middle",F2535&gt;=100000, "High")</f>
        <v>Lower Middle</v>
      </c>
      <c r="Q2535" t="str" cm="1">
        <f t="array" ref="Q2535">_xlfn.IFS(D2535&lt;10,"Low",D2535&lt;15,"Medium",D2535&lt;20,"High",D2535&gt;=20,"Very High")</f>
        <v>Medium</v>
      </c>
      <c r="R2535" t="str">
        <f t="shared" si="79"/>
        <v>Normal</v>
      </c>
    </row>
    <row r="2536" spans="1:18" x14ac:dyDescent="0.3">
      <c r="A2536" t="s">
        <v>2547</v>
      </c>
      <c r="B2536" s="2">
        <v>27170</v>
      </c>
      <c r="C2536" t="s">
        <v>10014</v>
      </c>
      <c r="D2536" s="1">
        <v>26.67</v>
      </c>
      <c r="E2536" t="s">
        <v>10015</v>
      </c>
      <c r="F2536" s="2">
        <v>97935</v>
      </c>
      <c r="G2536" t="s">
        <v>10040</v>
      </c>
      <c r="H2536" t="s">
        <v>10033</v>
      </c>
      <c r="I2536" s="2">
        <v>734</v>
      </c>
      <c r="J2536" s="3">
        <v>38.9</v>
      </c>
      <c r="K2536" t="s">
        <v>10035</v>
      </c>
      <c r="L2536" s="4">
        <v>43747</v>
      </c>
      <c r="M2536" t="s">
        <v>10037</v>
      </c>
      <c r="N2536">
        <f t="shared" si="78"/>
        <v>1</v>
      </c>
      <c r="O2536" t="str" cm="1">
        <f t="array" ref="O2536">_xlfn.IFS(I2536&lt;600, "Very Poor",I2536&lt;650,"Poor",I2536&lt;700,"Fair",I2536&lt;750,"Good",I2536&gt;=750,"Excellent")</f>
        <v>Good</v>
      </c>
      <c r="P2536" t="str" cm="1">
        <f t="array" ref="P2536">_xlfn.IFS(F2536&lt;30000,"Low",F2536&lt;60000,"Lower Middle",F2536&lt;100000, "Upper Middle",F2536&gt;=100000, "High")</f>
        <v>Upper Middle</v>
      </c>
      <c r="Q2536" t="str" cm="1">
        <f t="array" ref="Q2536">_xlfn.IFS(D2536&lt;10,"Low",D2536&lt;15,"Medium",D2536&lt;20,"High",D2536&gt;=20,"Very High")</f>
        <v>Very High</v>
      </c>
      <c r="R2536" t="str">
        <f t="shared" si="79"/>
        <v>Normal</v>
      </c>
    </row>
    <row r="2537" spans="1:18" x14ac:dyDescent="0.3">
      <c r="A2537" t="s">
        <v>2548</v>
      </c>
      <c r="B2537" s="2">
        <v>9438</v>
      </c>
      <c r="C2537" t="s">
        <v>10013</v>
      </c>
      <c r="D2537" s="1">
        <v>23.65</v>
      </c>
      <c r="E2537" t="s">
        <v>10017</v>
      </c>
      <c r="F2537" s="2">
        <v>90621</v>
      </c>
      <c r="G2537" t="s">
        <v>10039</v>
      </c>
      <c r="H2537" t="s">
        <v>10031</v>
      </c>
      <c r="I2537" s="2">
        <v>645</v>
      </c>
      <c r="J2537" s="3">
        <v>11.7</v>
      </c>
      <c r="K2537" t="s">
        <v>10034</v>
      </c>
      <c r="L2537" s="4">
        <v>42085</v>
      </c>
      <c r="M2537" t="s">
        <v>10037</v>
      </c>
      <c r="N2537">
        <f t="shared" si="78"/>
        <v>1</v>
      </c>
      <c r="O2537" t="str" cm="1">
        <f t="array" ref="O2537">_xlfn.IFS(I2537&lt;600, "Very Poor",I2537&lt;650,"Poor",I2537&lt;700,"Fair",I2537&lt;750,"Good",I2537&gt;=750,"Excellent")</f>
        <v>Poor</v>
      </c>
      <c r="P2537" t="str" cm="1">
        <f t="array" ref="P2537">_xlfn.IFS(F2537&lt;30000,"Low",F2537&lt;60000,"Lower Middle",F2537&lt;100000, "Upper Middle",F2537&gt;=100000, "High")</f>
        <v>Upper Middle</v>
      </c>
      <c r="Q2537" t="str" cm="1">
        <f t="array" ref="Q2537">_xlfn.IFS(D2537&lt;10,"Low",D2537&lt;15,"Medium",D2537&lt;20,"High",D2537&gt;=20,"Very High")</f>
        <v>Very High</v>
      </c>
      <c r="R2537" t="str">
        <f t="shared" si="79"/>
        <v>High Risk</v>
      </c>
    </row>
    <row r="2538" spans="1:18" x14ac:dyDescent="0.3">
      <c r="A2538" t="s">
        <v>2549</v>
      </c>
      <c r="B2538" s="2">
        <v>21095</v>
      </c>
      <c r="C2538" t="s">
        <v>10013</v>
      </c>
      <c r="D2538" s="1">
        <v>7.11</v>
      </c>
      <c r="E2538" t="s">
        <v>10016</v>
      </c>
      <c r="F2538" s="2">
        <v>43820</v>
      </c>
      <c r="G2538" t="s">
        <v>10040</v>
      </c>
      <c r="H2538" t="s">
        <v>10028</v>
      </c>
      <c r="I2538" s="2">
        <v>811</v>
      </c>
      <c r="J2538" s="3">
        <v>20.9</v>
      </c>
      <c r="K2538" t="s">
        <v>10035</v>
      </c>
      <c r="L2538" s="4">
        <v>42111</v>
      </c>
      <c r="M2538" t="s">
        <v>10036</v>
      </c>
      <c r="N2538">
        <f t="shared" si="78"/>
        <v>0</v>
      </c>
      <c r="O2538" t="str" cm="1">
        <f t="array" ref="O2538">_xlfn.IFS(I2538&lt;600, "Very Poor",I2538&lt;650,"Poor",I2538&lt;700,"Fair",I2538&lt;750,"Good",I2538&gt;=750,"Excellent")</f>
        <v>Excellent</v>
      </c>
      <c r="P2538" t="str" cm="1">
        <f t="array" ref="P2538">_xlfn.IFS(F2538&lt;30000,"Low",F2538&lt;60000,"Lower Middle",F2538&lt;100000, "Upper Middle",F2538&gt;=100000, "High")</f>
        <v>Lower Middle</v>
      </c>
      <c r="Q2538" t="str" cm="1">
        <f t="array" ref="Q2538">_xlfn.IFS(D2538&lt;10,"Low",D2538&lt;15,"Medium",D2538&lt;20,"High",D2538&gt;=20,"Very High")</f>
        <v>Low</v>
      </c>
      <c r="R2538" t="str">
        <f t="shared" si="79"/>
        <v>Normal</v>
      </c>
    </row>
    <row r="2539" spans="1:18" x14ac:dyDescent="0.3">
      <c r="A2539" t="s">
        <v>2550</v>
      </c>
      <c r="B2539" s="2">
        <v>17154</v>
      </c>
      <c r="C2539" t="s">
        <v>10014</v>
      </c>
      <c r="D2539" s="1">
        <v>23.52</v>
      </c>
      <c r="E2539" t="s">
        <v>10018</v>
      </c>
      <c r="F2539" s="2">
        <v>100195</v>
      </c>
      <c r="G2539" t="s">
        <v>10038</v>
      </c>
      <c r="H2539" t="s">
        <v>10029</v>
      </c>
      <c r="I2539" s="2">
        <v>605</v>
      </c>
      <c r="J2539" s="3">
        <v>16.7</v>
      </c>
      <c r="K2539" t="s">
        <v>10035</v>
      </c>
      <c r="L2539" s="4">
        <v>43170</v>
      </c>
      <c r="M2539" t="s">
        <v>10037</v>
      </c>
      <c r="N2539">
        <f t="shared" si="78"/>
        <v>1</v>
      </c>
      <c r="O2539" t="str" cm="1">
        <f t="array" ref="O2539">_xlfn.IFS(I2539&lt;600, "Very Poor",I2539&lt;650,"Poor",I2539&lt;700,"Fair",I2539&lt;750,"Good",I2539&gt;=750,"Excellent")</f>
        <v>Poor</v>
      </c>
      <c r="P2539" t="str" cm="1">
        <f t="array" ref="P2539">_xlfn.IFS(F2539&lt;30000,"Low",F2539&lt;60000,"Lower Middle",F2539&lt;100000, "Upper Middle",F2539&gt;=100000, "High")</f>
        <v>High</v>
      </c>
      <c r="Q2539" t="str" cm="1">
        <f t="array" ref="Q2539">_xlfn.IFS(D2539&lt;10,"Low",D2539&lt;15,"Medium",D2539&lt;20,"High",D2539&gt;=20,"Very High")</f>
        <v>Very High</v>
      </c>
      <c r="R2539" t="str">
        <f t="shared" si="79"/>
        <v>High Risk</v>
      </c>
    </row>
    <row r="2540" spans="1:18" x14ac:dyDescent="0.3">
      <c r="A2540" t="s">
        <v>2551</v>
      </c>
      <c r="B2540" s="2">
        <v>9004</v>
      </c>
      <c r="C2540" t="s">
        <v>10014</v>
      </c>
      <c r="D2540" s="1">
        <v>21.89</v>
      </c>
      <c r="E2540" t="s">
        <v>10020</v>
      </c>
      <c r="F2540" s="2">
        <v>53386</v>
      </c>
      <c r="G2540" t="s">
        <v>10040</v>
      </c>
      <c r="H2540" t="s">
        <v>10030</v>
      </c>
      <c r="I2540" s="2">
        <v>779</v>
      </c>
      <c r="J2540" s="3">
        <v>12.2</v>
      </c>
      <c r="K2540" t="s">
        <v>10035</v>
      </c>
      <c r="L2540" s="4">
        <v>42446</v>
      </c>
      <c r="M2540" t="s">
        <v>10036</v>
      </c>
      <c r="N2540">
        <f t="shared" si="78"/>
        <v>0</v>
      </c>
      <c r="O2540" t="str" cm="1">
        <f t="array" ref="O2540">_xlfn.IFS(I2540&lt;600, "Very Poor",I2540&lt;650,"Poor",I2540&lt;700,"Fair",I2540&lt;750,"Good",I2540&gt;=750,"Excellent")</f>
        <v>Excellent</v>
      </c>
      <c r="P2540" t="str" cm="1">
        <f t="array" ref="P2540">_xlfn.IFS(F2540&lt;30000,"Low",F2540&lt;60000,"Lower Middle",F2540&lt;100000, "Upper Middle",F2540&gt;=100000, "High")</f>
        <v>Lower Middle</v>
      </c>
      <c r="Q2540" t="str" cm="1">
        <f t="array" ref="Q2540">_xlfn.IFS(D2540&lt;10,"Low",D2540&lt;15,"Medium",D2540&lt;20,"High",D2540&gt;=20,"Very High")</f>
        <v>Very High</v>
      </c>
      <c r="R2540" t="str">
        <f t="shared" si="79"/>
        <v>Normal</v>
      </c>
    </row>
    <row r="2541" spans="1:18" x14ac:dyDescent="0.3">
      <c r="A2541" t="s">
        <v>2552</v>
      </c>
      <c r="B2541" s="2">
        <v>10752</v>
      </c>
      <c r="C2541" t="s">
        <v>10013</v>
      </c>
      <c r="D2541" s="1">
        <v>12.04</v>
      </c>
      <c r="E2541" t="s">
        <v>10019</v>
      </c>
      <c r="F2541" s="2">
        <v>41274</v>
      </c>
      <c r="G2541" t="s">
        <v>10040</v>
      </c>
      <c r="H2541" t="s">
        <v>10032</v>
      </c>
      <c r="I2541" s="2">
        <v>752</v>
      </c>
      <c r="J2541" s="3">
        <v>16.3</v>
      </c>
      <c r="K2541" t="s">
        <v>10034</v>
      </c>
      <c r="L2541" s="4">
        <v>42045</v>
      </c>
      <c r="M2541" t="s">
        <v>10036</v>
      </c>
      <c r="N2541">
        <f t="shared" si="78"/>
        <v>0</v>
      </c>
      <c r="O2541" t="str" cm="1">
        <f t="array" ref="O2541">_xlfn.IFS(I2541&lt;600, "Very Poor",I2541&lt;650,"Poor",I2541&lt;700,"Fair",I2541&lt;750,"Good",I2541&gt;=750,"Excellent")</f>
        <v>Excellent</v>
      </c>
      <c r="P2541" t="str" cm="1">
        <f t="array" ref="P2541">_xlfn.IFS(F2541&lt;30000,"Low",F2541&lt;60000,"Lower Middle",F2541&lt;100000, "Upper Middle",F2541&gt;=100000, "High")</f>
        <v>Lower Middle</v>
      </c>
      <c r="Q2541" t="str" cm="1">
        <f t="array" ref="Q2541">_xlfn.IFS(D2541&lt;10,"Low",D2541&lt;15,"Medium",D2541&lt;20,"High",D2541&gt;=20,"Very High")</f>
        <v>Medium</v>
      </c>
      <c r="R2541" t="str">
        <f t="shared" si="79"/>
        <v>Normal</v>
      </c>
    </row>
    <row r="2542" spans="1:18" x14ac:dyDescent="0.3">
      <c r="A2542" t="s">
        <v>2553</v>
      </c>
      <c r="B2542" s="2">
        <v>27819</v>
      </c>
      <c r="C2542" t="s">
        <v>10013</v>
      </c>
      <c r="D2542" s="1">
        <v>5.39</v>
      </c>
      <c r="E2542" t="s">
        <v>10017</v>
      </c>
      <c r="F2542" s="2">
        <v>29074</v>
      </c>
      <c r="G2542" t="s">
        <v>10039</v>
      </c>
      <c r="H2542" t="s">
        <v>10028</v>
      </c>
      <c r="I2542" s="2">
        <v>762</v>
      </c>
      <c r="J2542" s="3">
        <v>11.6</v>
      </c>
      <c r="K2542" t="s">
        <v>10035</v>
      </c>
      <c r="L2542" s="4">
        <v>43464</v>
      </c>
      <c r="M2542" t="s">
        <v>10036</v>
      </c>
      <c r="N2542">
        <f t="shared" si="78"/>
        <v>0</v>
      </c>
      <c r="O2542" t="str" cm="1">
        <f t="array" ref="O2542">_xlfn.IFS(I2542&lt;600, "Very Poor",I2542&lt;650,"Poor",I2542&lt;700,"Fair",I2542&lt;750,"Good",I2542&gt;=750,"Excellent")</f>
        <v>Excellent</v>
      </c>
      <c r="P2542" t="str" cm="1">
        <f t="array" ref="P2542">_xlfn.IFS(F2542&lt;30000,"Low",F2542&lt;60000,"Lower Middle",F2542&lt;100000, "Upper Middle",F2542&gt;=100000, "High")</f>
        <v>Low</v>
      </c>
      <c r="Q2542" t="str" cm="1">
        <f t="array" ref="Q2542">_xlfn.IFS(D2542&lt;10,"Low",D2542&lt;15,"Medium",D2542&lt;20,"High",D2542&gt;=20,"Very High")</f>
        <v>Low</v>
      </c>
      <c r="R2542" t="str">
        <f t="shared" si="79"/>
        <v>Normal</v>
      </c>
    </row>
    <row r="2543" spans="1:18" x14ac:dyDescent="0.3">
      <c r="A2543" t="s">
        <v>2554</v>
      </c>
      <c r="B2543" s="2">
        <v>37632</v>
      </c>
      <c r="C2543" t="s">
        <v>10013</v>
      </c>
      <c r="D2543" s="1">
        <v>7.88</v>
      </c>
      <c r="E2543" t="s">
        <v>10018</v>
      </c>
      <c r="F2543" s="2">
        <v>87239</v>
      </c>
      <c r="G2543" t="s">
        <v>10039</v>
      </c>
      <c r="H2543" t="s">
        <v>10030</v>
      </c>
      <c r="I2543" s="2">
        <v>619</v>
      </c>
      <c r="J2543" s="3">
        <v>35.700000000000003</v>
      </c>
      <c r="K2543" t="s">
        <v>10035</v>
      </c>
      <c r="L2543" s="4">
        <v>43208</v>
      </c>
      <c r="M2543" t="s">
        <v>10037</v>
      </c>
      <c r="N2543">
        <f t="shared" si="78"/>
        <v>1</v>
      </c>
      <c r="O2543" t="str" cm="1">
        <f t="array" ref="O2543">_xlfn.IFS(I2543&lt;600, "Very Poor",I2543&lt;650,"Poor",I2543&lt;700,"Fair",I2543&lt;750,"Good",I2543&gt;=750,"Excellent")</f>
        <v>Poor</v>
      </c>
      <c r="P2543" t="str" cm="1">
        <f t="array" ref="P2543">_xlfn.IFS(F2543&lt;30000,"Low",F2543&lt;60000,"Lower Middle",F2543&lt;100000, "Upper Middle",F2543&gt;=100000, "High")</f>
        <v>Upper Middle</v>
      </c>
      <c r="Q2543" t="str" cm="1">
        <f t="array" ref="Q2543">_xlfn.IFS(D2543&lt;10,"Low",D2543&lt;15,"Medium",D2543&lt;20,"High",D2543&gt;=20,"Very High")</f>
        <v>Low</v>
      </c>
      <c r="R2543" t="str">
        <f t="shared" si="79"/>
        <v>Normal</v>
      </c>
    </row>
    <row r="2544" spans="1:18" x14ac:dyDescent="0.3">
      <c r="A2544" t="s">
        <v>2555</v>
      </c>
      <c r="B2544" s="2">
        <v>27515</v>
      </c>
      <c r="C2544" t="s">
        <v>10013</v>
      </c>
      <c r="D2544" s="1">
        <v>11.25</v>
      </c>
      <c r="E2544" t="s">
        <v>10015</v>
      </c>
      <c r="F2544" s="2">
        <v>126057</v>
      </c>
      <c r="G2544" t="s">
        <v>10039</v>
      </c>
      <c r="H2544" t="s">
        <v>10031</v>
      </c>
      <c r="I2544" s="2">
        <v>791</v>
      </c>
      <c r="J2544" s="3">
        <v>11.1</v>
      </c>
      <c r="K2544" t="s">
        <v>10034</v>
      </c>
      <c r="L2544" s="4">
        <v>43538</v>
      </c>
      <c r="M2544" t="s">
        <v>10036</v>
      </c>
      <c r="N2544">
        <f t="shared" si="78"/>
        <v>0</v>
      </c>
      <c r="O2544" t="str" cm="1">
        <f t="array" ref="O2544">_xlfn.IFS(I2544&lt;600, "Very Poor",I2544&lt;650,"Poor",I2544&lt;700,"Fair",I2544&lt;750,"Good",I2544&gt;=750,"Excellent")</f>
        <v>Excellent</v>
      </c>
      <c r="P2544" t="str" cm="1">
        <f t="array" ref="P2544">_xlfn.IFS(F2544&lt;30000,"Low",F2544&lt;60000,"Lower Middle",F2544&lt;100000, "Upper Middle",F2544&gt;=100000, "High")</f>
        <v>High</v>
      </c>
      <c r="Q2544" t="str" cm="1">
        <f t="array" ref="Q2544">_xlfn.IFS(D2544&lt;10,"Low",D2544&lt;15,"Medium",D2544&lt;20,"High",D2544&gt;=20,"Very High")</f>
        <v>Medium</v>
      </c>
      <c r="R2544" t="str">
        <f t="shared" si="79"/>
        <v>Normal</v>
      </c>
    </row>
    <row r="2545" spans="1:18" x14ac:dyDescent="0.3">
      <c r="A2545" t="s">
        <v>2556</v>
      </c>
      <c r="B2545" s="2">
        <v>25217</v>
      </c>
      <c r="C2545" t="s">
        <v>10014</v>
      </c>
      <c r="D2545" s="1">
        <v>25.42</v>
      </c>
      <c r="E2545" t="s">
        <v>10021</v>
      </c>
      <c r="F2545" s="2">
        <v>30987</v>
      </c>
      <c r="G2545" t="s">
        <v>10039</v>
      </c>
      <c r="H2545" t="s">
        <v>10031</v>
      </c>
      <c r="I2545" s="2">
        <v>803</v>
      </c>
      <c r="J2545" s="3">
        <v>26.8</v>
      </c>
      <c r="K2545" t="s">
        <v>10035</v>
      </c>
      <c r="L2545" s="4">
        <v>42950</v>
      </c>
      <c r="M2545" t="s">
        <v>10037</v>
      </c>
      <c r="N2545">
        <f t="shared" si="78"/>
        <v>1</v>
      </c>
      <c r="O2545" t="str" cm="1">
        <f t="array" ref="O2545">_xlfn.IFS(I2545&lt;600, "Very Poor",I2545&lt;650,"Poor",I2545&lt;700,"Fair",I2545&lt;750,"Good",I2545&gt;=750,"Excellent")</f>
        <v>Excellent</v>
      </c>
      <c r="P2545" t="str" cm="1">
        <f t="array" ref="P2545">_xlfn.IFS(F2545&lt;30000,"Low",F2545&lt;60000,"Lower Middle",F2545&lt;100000, "Upper Middle",F2545&gt;=100000, "High")</f>
        <v>Lower Middle</v>
      </c>
      <c r="Q2545" t="str" cm="1">
        <f t="array" ref="Q2545">_xlfn.IFS(D2545&lt;10,"Low",D2545&lt;15,"Medium",D2545&lt;20,"High",D2545&gt;=20,"Very High")</f>
        <v>Very High</v>
      </c>
      <c r="R2545" t="str">
        <f t="shared" si="79"/>
        <v>Normal</v>
      </c>
    </row>
    <row r="2546" spans="1:18" x14ac:dyDescent="0.3">
      <c r="A2546" t="s">
        <v>2557</v>
      </c>
      <c r="B2546" s="2">
        <v>24172</v>
      </c>
      <c r="C2546" t="s">
        <v>10013</v>
      </c>
      <c r="D2546" s="1">
        <v>16.63</v>
      </c>
      <c r="E2546" t="s">
        <v>10019</v>
      </c>
      <c r="F2546" s="2">
        <v>148603</v>
      </c>
      <c r="G2546" t="s">
        <v>10039</v>
      </c>
      <c r="H2546" t="s">
        <v>10027</v>
      </c>
      <c r="I2546" s="2">
        <v>739</v>
      </c>
      <c r="J2546" s="3">
        <v>38</v>
      </c>
      <c r="K2546" t="s">
        <v>10035</v>
      </c>
      <c r="L2546" s="4">
        <v>42871</v>
      </c>
      <c r="M2546" t="s">
        <v>10036</v>
      </c>
      <c r="N2546">
        <f t="shared" si="78"/>
        <v>0</v>
      </c>
      <c r="O2546" t="str" cm="1">
        <f t="array" ref="O2546">_xlfn.IFS(I2546&lt;600, "Very Poor",I2546&lt;650,"Poor",I2546&lt;700,"Fair",I2546&lt;750,"Good",I2546&gt;=750,"Excellent")</f>
        <v>Good</v>
      </c>
      <c r="P2546" t="str" cm="1">
        <f t="array" ref="P2546">_xlfn.IFS(F2546&lt;30000,"Low",F2546&lt;60000,"Lower Middle",F2546&lt;100000, "Upper Middle",F2546&gt;=100000, "High")</f>
        <v>High</v>
      </c>
      <c r="Q2546" t="str" cm="1">
        <f t="array" ref="Q2546">_xlfn.IFS(D2546&lt;10,"Low",D2546&lt;15,"Medium",D2546&lt;20,"High",D2546&gt;=20,"Very High")</f>
        <v>High</v>
      </c>
      <c r="R2546" t="str">
        <f t="shared" si="79"/>
        <v>Normal</v>
      </c>
    </row>
    <row r="2547" spans="1:18" x14ac:dyDescent="0.3">
      <c r="A2547" t="s">
        <v>2558</v>
      </c>
      <c r="B2547" s="2">
        <v>33994</v>
      </c>
      <c r="C2547" t="s">
        <v>10013</v>
      </c>
      <c r="D2547" s="1">
        <v>27.96</v>
      </c>
      <c r="E2547" t="s">
        <v>10024</v>
      </c>
      <c r="F2547" s="2">
        <v>49780</v>
      </c>
      <c r="G2547" t="s">
        <v>10038</v>
      </c>
      <c r="H2547" t="s">
        <v>10031</v>
      </c>
      <c r="I2547" s="2">
        <v>614</v>
      </c>
      <c r="J2547" s="3">
        <v>38.299999999999997</v>
      </c>
      <c r="K2547" t="s">
        <v>10035</v>
      </c>
      <c r="L2547" s="4">
        <v>43945</v>
      </c>
      <c r="M2547" t="s">
        <v>10037</v>
      </c>
      <c r="N2547">
        <f t="shared" si="78"/>
        <v>1</v>
      </c>
      <c r="O2547" t="str" cm="1">
        <f t="array" ref="O2547">_xlfn.IFS(I2547&lt;600, "Very Poor",I2547&lt;650,"Poor",I2547&lt;700,"Fair",I2547&lt;750,"Good",I2547&gt;=750,"Excellent")</f>
        <v>Poor</v>
      </c>
      <c r="P2547" t="str" cm="1">
        <f t="array" ref="P2547">_xlfn.IFS(F2547&lt;30000,"Low",F2547&lt;60000,"Lower Middle",F2547&lt;100000, "Upper Middle",F2547&gt;=100000, "High")</f>
        <v>Lower Middle</v>
      </c>
      <c r="Q2547" t="str" cm="1">
        <f t="array" ref="Q2547">_xlfn.IFS(D2547&lt;10,"Low",D2547&lt;15,"Medium",D2547&lt;20,"High",D2547&gt;=20,"Very High")</f>
        <v>Very High</v>
      </c>
      <c r="R2547" t="str">
        <f t="shared" si="79"/>
        <v>High Risk</v>
      </c>
    </row>
    <row r="2548" spans="1:18" x14ac:dyDescent="0.3">
      <c r="A2548" t="s">
        <v>2559</v>
      </c>
      <c r="B2548" s="2">
        <v>16036</v>
      </c>
      <c r="C2548" t="s">
        <v>10013</v>
      </c>
      <c r="D2548" s="1">
        <v>24.73</v>
      </c>
      <c r="E2548" t="s">
        <v>10019</v>
      </c>
      <c r="F2548" s="2">
        <v>71571</v>
      </c>
      <c r="G2548" t="s">
        <v>10039</v>
      </c>
      <c r="H2548" t="s">
        <v>10027</v>
      </c>
      <c r="I2548" s="2">
        <v>700</v>
      </c>
      <c r="J2548" s="3">
        <v>26</v>
      </c>
      <c r="K2548" t="s">
        <v>10035</v>
      </c>
      <c r="L2548" s="4">
        <v>43203</v>
      </c>
      <c r="M2548" t="s">
        <v>10037</v>
      </c>
      <c r="N2548">
        <f t="shared" si="78"/>
        <v>1</v>
      </c>
      <c r="O2548" t="str" cm="1">
        <f t="array" ref="O2548">_xlfn.IFS(I2548&lt;600, "Very Poor",I2548&lt;650,"Poor",I2548&lt;700,"Fair",I2548&lt;750,"Good",I2548&gt;=750,"Excellent")</f>
        <v>Good</v>
      </c>
      <c r="P2548" t="str" cm="1">
        <f t="array" ref="P2548">_xlfn.IFS(F2548&lt;30000,"Low",F2548&lt;60000,"Lower Middle",F2548&lt;100000, "Upper Middle",F2548&gt;=100000, "High")</f>
        <v>Upper Middle</v>
      </c>
      <c r="Q2548" t="str" cm="1">
        <f t="array" ref="Q2548">_xlfn.IFS(D2548&lt;10,"Low",D2548&lt;15,"Medium",D2548&lt;20,"High",D2548&gt;=20,"Very High")</f>
        <v>Very High</v>
      </c>
      <c r="R2548" t="str">
        <f t="shared" si="79"/>
        <v>Normal</v>
      </c>
    </row>
    <row r="2549" spans="1:18" x14ac:dyDescent="0.3">
      <c r="A2549" t="s">
        <v>2560</v>
      </c>
      <c r="B2549" s="2">
        <v>12739</v>
      </c>
      <c r="C2549" t="s">
        <v>10013</v>
      </c>
      <c r="D2549" s="1">
        <v>12.18</v>
      </c>
      <c r="E2549" t="s">
        <v>10017</v>
      </c>
      <c r="F2549" s="2">
        <v>82538</v>
      </c>
      <c r="G2549" t="s">
        <v>10039</v>
      </c>
      <c r="H2549" t="s">
        <v>10026</v>
      </c>
      <c r="I2549" s="2">
        <v>749</v>
      </c>
      <c r="J2549" s="3">
        <v>14.5</v>
      </c>
      <c r="K2549" t="s">
        <v>10035</v>
      </c>
      <c r="L2549" s="4">
        <v>43816</v>
      </c>
      <c r="M2549" t="s">
        <v>10036</v>
      </c>
      <c r="N2549">
        <f t="shared" si="78"/>
        <v>0</v>
      </c>
      <c r="O2549" t="str" cm="1">
        <f t="array" ref="O2549">_xlfn.IFS(I2549&lt;600, "Very Poor",I2549&lt;650,"Poor",I2549&lt;700,"Fair",I2549&lt;750,"Good",I2549&gt;=750,"Excellent")</f>
        <v>Good</v>
      </c>
      <c r="P2549" t="str" cm="1">
        <f t="array" ref="P2549">_xlfn.IFS(F2549&lt;30000,"Low",F2549&lt;60000,"Lower Middle",F2549&lt;100000, "Upper Middle",F2549&gt;=100000, "High")</f>
        <v>Upper Middle</v>
      </c>
      <c r="Q2549" t="str" cm="1">
        <f t="array" ref="Q2549">_xlfn.IFS(D2549&lt;10,"Low",D2549&lt;15,"Medium",D2549&lt;20,"High",D2549&gt;=20,"Very High")</f>
        <v>Medium</v>
      </c>
      <c r="R2549" t="str">
        <f t="shared" si="79"/>
        <v>Normal</v>
      </c>
    </row>
    <row r="2550" spans="1:18" x14ac:dyDescent="0.3">
      <c r="A2550" t="s">
        <v>2561</v>
      </c>
      <c r="B2550" s="2">
        <v>33220</v>
      </c>
      <c r="C2550" t="s">
        <v>10013</v>
      </c>
      <c r="D2550" s="1">
        <v>26.13</v>
      </c>
      <c r="E2550" t="s">
        <v>10023</v>
      </c>
      <c r="F2550" s="2">
        <v>147571</v>
      </c>
      <c r="G2550" t="s">
        <v>10040</v>
      </c>
      <c r="H2550" t="s">
        <v>10027</v>
      </c>
      <c r="I2550" s="2">
        <v>810</v>
      </c>
      <c r="J2550" s="3">
        <v>13.7</v>
      </c>
      <c r="K2550" t="s">
        <v>10035</v>
      </c>
      <c r="L2550" s="4">
        <v>43781</v>
      </c>
      <c r="M2550" t="s">
        <v>10036</v>
      </c>
      <c r="N2550">
        <f t="shared" si="78"/>
        <v>0</v>
      </c>
      <c r="O2550" t="str" cm="1">
        <f t="array" ref="O2550">_xlfn.IFS(I2550&lt;600, "Very Poor",I2550&lt;650,"Poor",I2550&lt;700,"Fair",I2550&lt;750,"Good",I2550&gt;=750,"Excellent")</f>
        <v>Excellent</v>
      </c>
      <c r="P2550" t="str" cm="1">
        <f t="array" ref="P2550">_xlfn.IFS(F2550&lt;30000,"Low",F2550&lt;60000,"Lower Middle",F2550&lt;100000, "Upper Middle",F2550&gt;=100000, "High")</f>
        <v>High</v>
      </c>
      <c r="Q2550" t="str" cm="1">
        <f t="array" ref="Q2550">_xlfn.IFS(D2550&lt;10,"Low",D2550&lt;15,"Medium",D2550&lt;20,"High",D2550&gt;=20,"Very High")</f>
        <v>Very High</v>
      </c>
      <c r="R2550" t="str">
        <f t="shared" si="79"/>
        <v>Normal</v>
      </c>
    </row>
    <row r="2551" spans="1:18" x14ac:dyDescent="0.3">
      <c r="A2551" t="s">
        <v>2562</v>
      </c>
      <c r="B2551" s="2">
        <v>10587</v>
      </c>
      <c r="C2551" t="s">
        <v>10014</v>
      </c>
      <c r="D2551" s="1">
        <v>7.92</v>
      </c>
      <c r="E2551" t="s">
        <v>10015</v>
      </c>
      <c r="F2551" s="2">
        <v>130324</v>
      </c>
      <c r="G2551" t="s">
        <v>10039</v>
      </c>
      <c r="H2551" t="s">
        <v>10028</v>
      </c>
      <c r="I2551" s="2">
        <v>679</v>
      </c>
      <c r="J2551" s="3">
        <v>31.2</v>
      </c>
      <c r="K2551" t="s">
        <v>10034</v>
      </c>
      <c r="L2551" s="4">
        <v>43144</v>
      </c>
      <c r="M2551" t="s">
        <v>10036</v>
      </c>
      <c r="N2551">
        <f t="shared" si="78"/>
        <v>0</v>
      </c>
      <c r="O2551" t="str" cm="1">
        <f t="array" ref="O2551">_xlfn.IFS(I2551&lt;600, "Very Poor",I2551&lt;650,"Poor",I2551&lt;700,"Fair",I2551&lt;750,"Good",I2551&gt;=750,"Excellent")</f>
        <v>Fair</v>
      </c>
      <c r="P2551" t="str" cm="1">
        <f t="array" ref="P2551">_xlfn.IFS(F2551&lt;30000,"Low",F2551&lt;60000,"Lower Middle",F2551&lt;100000, "Upper Middle",F2551&gt;=100000, "High")</f>
        <v>High</v>
      </c>
      <c r="Q2551" t="str" cm="1">
        <f t="array" ref="Q2551">_xlfn.IFS(D2551&lt;10,"Low",D2551&lt;15,"Medium",D2551&lt;20,"High",D2551&gt;=20,"Very High")</f>
        <v>Low</v>
      </c>
      <c r="R2551" t="str">
        <f t="shared" si="79"/>
        <v>Normal</v>
      </c>
    </row>
    <row r="2552" spans="1:18" x14ac:dyDescent="0.3">
      <c r="A2552" t="s">
        <v>2563</v>
      </c>
      <c r="B2552" s="2">
        <v>31129</v>
      </c>
      <c r="C2552" t="s">
        <v>10013</v>
      </c>
      <c r="D2552" s="1">
        <v>5.9</v>
      </c>
      <c r="E2552" t="s">
        <v>10021</v>
      </c>
      <c r="F2552" s="2">
        <v>110619</v>
      </c>
      <c r="G2552" t="s">
        <v>10040</v>
      </c>
      <c r="H2552" t="s">
        <v>10031</v>
      </c>
      <c r="I2552" s="2">
        <v>812</v>
      </c>
      <c r="J2552" s="3">
        <v>39.299999999999997</v>
      </c>
      <c r="K2552" t="s">
        <v>10035</v>
      </c>
      <c r="L2552" s="4">
        <v>42123</v>
      </c>
      <c r="M2552" t="s">
        <v>10036</v>
      </c>
      <c r="N2552">
        <f t="shared" si="78"/>
        <v>0</v>
      </c>
      <c r="O2552" t="str" cm="1">
        <f t="array" ref="O2552">_xlfn.IFS(I2552&lt;600, "Very Poor",I2552&lt;650,"Poor",I2552&lt;700,"Fair",I2552&lt;750,"Good",I2552&gt;=750,"Excellent")</f>
        <v>Excellent</v>
      </c>
      <c r="P2552" t="str" cm="1">
        <f t="array" ref="P2552">_xlfn.IFS(F2552&lt;30000,"Low",F2552&lt;60000,"Lower Middle",F2552&lt;100000, "Upper Middle",F2552&gt;=100000, "High")</f>
        <v>High</v>
      </c>
      <c r="Q2552" t="str" cm="1">
        <f t="array" ref="Q2552">_xlfn.IFS(D2552&lt;10,"Low",D2552&lt;15,"Medium",D2552&lt;20,"High",D2552&gt;=20,"Very High")</f>
        <v>Low</v>
      </c>
      <c r="R2552" t="str">
        <f t="shared" si="79"/>
        <v>Normal</v>
      </c>
    </row>
    <row r="2553" spans="1:18" x14ac:dyDescent="0.3">
      <c r="A2553" t="s">
        <v>2564</v>
      </c>
      <c r="B2553" s="2">
        <v>1645</v>
      </c>
      <c r="C2553" t="s">
        <v>10013</v>
      </c>
      <c r="D2553" s="1">
        <v>20.21</v>
      </c>
      <c r="E2553" t="s">
        <v>10017</v>
      </c>
      <c r="F2553" s="2">
        <v>108291</v>
      </c>
      <c r="G2553" t="s">
        <v>10039</v>
      </c>
      <c r="H2553" t="s">
        <v>10033</v>
      </c>
      <c r="I2553" s="2">
        <v>581</v>
      </c>
      <c r="J2553" s="3">
        <v>7.7</v>
      </c>
      <c r="K2553" t="s">
        <v>10035</v>
      </c>
      <c r="L2553" s="4">
        <v>42594</v>
      </c>
      <c r="M2553" t="s">
        <v>10037</v>
      </c>
      <c r="N2553">
        <f t="shared" si="78"/>
        <v>1</v>
      </c>
      <c r="O2553" t="str" cm="1">
        <f t="array" ref="O2553">_xlfn.IFS(I2553&lt;600, "Very Poor",I2553&lt;650,"Poor",I2553&lt;700,"Fair",I2553&lt;750,"Good",I2553&gt;=750,"Excellent")</f>
        <v>Very Poor</v>
      </c>
      <c r="P2553" t="str" cm="1">
        <f t="array" ref="P2553">_xlfn.IFS(F2553&lt;30000,"Low",F2553&lt;60000,"Lower Middle",F2553&lt;100000, "Upper Middle",F2553&gt;=100000, "High")</f>
        <v>High</v>
      </c>
      <c r="Q2553" t="str" cm="1">
        <f t="array" ref="Q2553">_xlfn.IFS(D2553&lt;10,"Low",D2553&lt;15,"Medium",D2553&lt;20,"High",D2553&gt;=20,"Very High")</f>
        <v>Very High</v>
      </c>
      <c r="R2553" t="str">
        <f t="shared" si="79"/>
        <v>High Risk</v>
      </c>
    </row>
    <row r="2554" spans="1:18" x14ac:dyDescent="0.3">
      <c r="A2554" t="s">
        <v>2565</v>
      </c>
      <c r="B2554" s="2">
        <v>31930</v>
      </c>
      <c r="C2554" t="s">
        <v>10014</v>
      </c>
      <c r="D2554" s="1">
        <v>13.54</v>
      </c>
      <c r="E2554" t="s">
        <v>10021</v>
      </c>
      <c r="F2554" s="2">
        <v>84082</v>
      </c>
      <c r="G2554" t="s">
        <v>10040</v>
      </c>
      <c r="H2554" t="s">
        <v>10026</v>
      </c>
      <c r="I2554" s="2">
        <v>595</v>
      </c>
      <c r="J2554" s="3">
        <v>32.6</v>
      </c>
      <c r="K2554" t="s">
        <v>10034</v>
      </c>
      <c r="L2554" s="4">
        <v>42166</v>
      </c>
      <c r="M2554" t="s">
        <v>10037</v>
      </c>
      <c r="N2554">
        <f t="shared" si="78"/>
        <v>1</v>
      </c>
      <c r="O2554" t="str" cm="1">
        <f t="array" ref="O2554">_xlfn.IFS(I2554&lt;600, "Very Poor",I2554&lt;650,"Poor",I2554&lt;700,"Fair",I2554&lt;750,"Good",I2554&gt;=750,"Excellent")</f>
        <v>Very Poor</v>
      </c>
      <c r="P2554" t="str" cm="1">
        <f t="array" ref="P2554">_xlfn.IFS(F2554&lt;30000,"Low",F2554&lt;60000,"Lower Middle",F2554&lt;100000, "Upper Middle",F2554&gt;=100000, "High")</f>
        <v>Upper Middle</v>
      </c>
      <c r="Q2554" t="str" cm="1">
        <f t="array" ref="Q2554">_xlfn.IFS(D2554&lt;10,"Low",D2554&lt;15,"Medium",D2554&lt;20,"High",D2554&gt;=20,"Very High")</f>
        <v>Medium</v>
      </c>
      <c r="R2554" t="str">
        <f t="shared" si="79"/>
        <v>Normal</v>
      </c>
    </row>
    <row r="2555" spans="1:18" x14ac:dyDescent="0.3">
      <c r="A2555" t="s">
        <v>2566</v>
      </c>
      <c r="B2555" s="2">
        <v>17299</v>
      </c>
      <c r="C2555" t="s">
        <v>10013</v>
      </c>
      <c r="D2555" s="1">
        <v>13.24</v>
      </c>
      <c r="E2555" t="s">
        <v>10015</v>
      </c>
      <c r="F2555" s="2">
        <v>30227</v>
      </c>
      <c r="G2555" t="s">
        <v>10039</v>
      </c>
      <c r="H2555" t="s">
        <v>10031</v>
      </c>
      <c r="I2555" s="2">
        <v>800</v>
      </c>
      <c r="J2555" s="3">
        <v>9.3000000000000007</v>
      </c>
      <c r="K2555" t="s">
        <v>10034</v>
      </c>
      <c r="L2555" s="4">
        <v>43960</v>
      </c>
      <c r="M2555" t="s">
        <v>10036</v>
      </c>
      <c r="N2555">
        <f t="shared" si="78"/>
        <v>0</v>
      </c>
      <c r="O2555" t="str" cm="1">
        <f t="array" ref="O2555">_xlfn.IFS(I2555&lt;600, "Very Poor",I2555&lt;650,"Poor",I2555&lt;700,"Fair",I2555&lt;750,"Good",I2555&gt;=750,"Excellent")</f>
        <v>Excellent</v>
      </c>
      <c r="P2555" t="str" cm="1">
        <f t="array" ref="P2555">_xlfn.IFS(F2555&lt;30000,"Low",F2555&lt;60000,"Lower Middle",F2555&lt;100000, "Upper Middle",F2555&gt;=100000, "High")</f>
        <v>Lower Middle</v>
      </c>
      <c r="Q2555" t="str" cm="1">
        <f t="array" ref="Q2555">_xlfn.IFS(D2555&lt;10,"Low",D2555&lt;15,"Medium",D2555&lt;20,"High",D2555&gt;=20,"Very High")</f>
        <v>Medium</v>
      </c>
      <c r="R2555" t="str">
        <f t="shared" si="79"/>
        <v>Normal</v>
      </c>
    </row>
    <row r="2556" spans="1:18" x14ac:dyDescent="0.3">
      <c r="A2556" t="s">
        <v>2567</v>
      </c>
      <c r="B2556" s="2">
        <v>31090</v>
      </c>
      <c r="C2556" t="s">
        <v>10014</v>
      </c>
      <c r="D2556" s="1">
        <v>22.18</v>
      </c>
      <c r="E2556" t="s">
        <v>10019</v>
      </c>
      <c r="F2556" s="2">
        <v>119721</v>
      </c>
      <c r="G2556" t="s">
        <v>10038</v>
      </c>
      <c r="H2556" t="s">
        <v>10026</v>
      </c>
      <c r="I2556" s="2">
        <v>842</v>
      </c>
      <c r="J2556" s="3">
        <v>15.4</v>
      </c>
      <c r="K2556" t="s">
        <v>10035</v>
      </c>
      <c r="L2556" s="4">
        <v>42720</v>
      </c>
      <c r="M2556" t="s">
        <v>10036</v>
      </c>
      <c r="N2556">
        <f t="shared" si="78"/>
        <v>0</v>
      </c>
      <c r="O2556" t="str" cm="1">
        <f t="array" ref="O2556">_xlfn.IFS(I2556&lt;600, "Very Poor",I2556&lt;650,"Poor",I2556&lt;700,"Fair",I2556&lt;750,"Good",I2556&gt;=750,"Excellent")</f>
        <v>Excellent</v>
      </c>
      <c r="P2556" t="str" cm="1">
        <f t="array" ref="P2556">_xlfn.IFS(F2556&lt;30000,"Low",F2556&lt;60000,"Lower Middle",F2556&lt;100000, "Upper Middle",F2556&gt;=100000, "High")</f>
        <v>High</v>
      </c>
      <c r="Q2556" t="str" cm="1">
        <f t="array" ref="Q2556">_xlfn.IFS(D2556&lt;10,"Low",D2556&lt;15,"Medium",D2556&lt;20,"High",D2556&gt;=20,"Very High")</f>
        <v>Very High</v>
      </c>
      <c r="R2556" t="str">
        <f t="shared" si="79"/>
        <v>Normal</v>
      </c>
    </row>
    <row r="2557" spans="1:18" x14ac:dyDescent="0.3">
      <c r="A2557" t="s">
        <v>2568</v>
      </c>
      <c r="B2557" s="2">
        <v>22953</v>
      </c>
      <c r="C2557" t="s">
        <v>10013</v>
      </c>
      <c r="D2557" s="1">
        <v>26.25</v>
      </c>
      <c r="E2557" t="s">
        <v>10020</v>
      </c>
      <c r="F2557" s="2">
        <v>58926</v>
      </c>
      <c r="G2557" t="s">
        <v>10038</v>
      </c>
      <c r="H2557" t="s">
        <v>10033</v>
      </c>
      <c r="I2557" s="2">
        <v>762</v>
      </c>
      <c r="J2557" s="3">
        <v>24.8</v>
      </c>
      <c r="K2557" t="s">
        <v>10034</v>
      </c>
      <c r="L2557" s="4">
        <v>42038</v>
      </c>
      <c r="M2557" t="s">
        <v>10036</v>
      </c>
      <c r="N2557">
        <f t="shared" si="78"/>
        <v>0</v>
      </c>
      <c r="O2557" t="str" cm="1">
        <f t="array" ref="O2557">_xlfn.IFS(I2557&lt;600, "Very Poor",I2557&lt;650,"Poor",I2557&lt;700,"Fair",I2557&lt;750,"Good",I2557&gt;=750,"Excellent")</f>
        <v>Excellent</v>
      </c>
      <c r="P2557" t="str" cm="1">
        <f t="array" ref="P2557">_xlfn.IFS(F2557&lt;30000,"Low",F2557&lt;60000,"Lower Middle",F2557&lt;100000, "Upper Middle",F2557&gt;=100000, "High")</f>
        <v>Lower Middle</v>
      </c>
      <c r="Q2557" t="str" cm="1">
        <f t="array" ref="Q2557">_xlfn.IFS(D2557&lt;10,"Low",D2557&lt;15,"Medium",D2557&lt;20,"High",D2557&gt;=20,"Very High")</f>
        <v>Very High</v>
      </c>
      <c r="R2557" t="str">
        <f t="shared" si="79"/>
        <v>Normal</v>
      </c>
    </row>
    <row r="2558" spans="1:18" x14ac:dyDescent="0.3">
      <c r="A2558" t="s">
        <v>2569</v>
      </c>
      <c r="B2558" s="2">
        <v>27475</v>
      </c>
      <c r="C2558" t="s">
        <v>10013</v>
      </c>
      <c r="D2558" s="1">
        <v>13.05</v>
      </c>
      <c r="E2558" t="s">
        <v>10017</v>
      </c>
      <c r="F2558" s="2">
        <v>27148</v>
      </c>
      <c r="G2558" t="s">
        <v>10040</v>
      </c>
      <c r="H2558" t="s">
        <v>10029</v>
      </c>
      <c r="I2558" s="2">
        <v>602</v>
      </c>
      <c r="J2558" s="3">
        <v>15.4</v>
      </c>
      <c r="K2558" t="s">
        <v>10035</v>
      </c>
      <c r="L2558" s="4">
        <v>42020</v>
      </c>
      <c r="M2558" t="s">
        <v>10037</v>
      </c>
      <c r="N2558">
        <f t="shared" si="78"/>
        <v>1</v>
      </c>
      <c r="O2558" t="str" cm="1">
        <f t="array" ref="O2558">_xlfn.IFS(I2558&lt;600, "Very Poor",I2558&lt;650,"Poor",I2558&lt;700,"Fair",I2558&lt;750,"Good",I2558&gt;=750,"Excellent")</f>
        <v>Poor</v>
      </c>
      <c r="P2558" t="str" cm="1">
        <f t="array" ref="P2558">_xlfn.IFS(F2558&lt;30000,"Low",F2558&lt;60000,"Lower Middle",F2558&lt;100000, "Upper Middle",F2558&gt;=100000, "High")</f>
        <v>Low</v>
      </c>
      <c r="Q2558" t="str" cm="1">
        <f t="array" ref="Q2558">_xlfn.IFS(D2558&lt;10,"Low",D2558&lt;15,"Medium",D2558&lt;20,"High",D2558&gt;=20,"Very High")</f>
        <v>Medium</v>
      </c>
      <c r="R2558" t="str">
        <f t="shared" si="79"/>
        <v>Normal</v>
      </c>
    </row>
    <row r="2559" spans="1:18" x14ac:dyDescent="0.3">
      <c r="A2559" t="s">
        <v>2570</v>
      </c>
      <c r="B2559" s="2">
        <v>19888</v>
      </c>
      <c r="C2559" t="s">
        <v>10013</v>
      </c>
      <c r="D2559" s="1">
        <v>13.13</v>
      </c>
      <c r="E2559" t="s">
        <v>10023</v>
      </c>
      <c r="F2559" s="2">
        <v>55628</v>
      </c>
      <c r="G2559" t="s">
        <v>10039</v>
      </c>
      <c r="H2559" t="s">
        <v>10027</v>
      </c>
      <c r="I2559" s="2">
        <v>826</v>
      </c>
      <c r="J2559" s="3">
        <v>27.8</v>
      </c>
      <c r="K2559" t="s">
        <v>10035</v>
      </c>
      <c r="L2559" s="4">
        <v>43983</v>
      </c>
      <c r="M2559" t="s">
        <v>10036</v>
      </c>
      <c r="N2559">
        <f t="shared" si="78"/>
        <v>0</v>
      </c>
      <c r="O2559" t="str" cm="1">
        <f t="array" ref="O2559">_xlfn.IFS(I2559&lt;600, "Very Poor",I2559&lt;650,"Poor",I2559&lt;700,"Fair",I2559&lt;750,"Good",I2559&gt;=750,"Excellent")</f>
        <v>Excellent</v>
      </c>
      <c r="P2559" t="str" cm="1">
        <f t="array" ref="P2559">_xlfn.IFS(F2559&lt;30000,"Low",F2559&lt;60000,"Lower Middle",F2559&lt;100000, "Upper Middle",F2559&gt;=100000, "High")</f>
        <v>Lower Middle</v>
      </c>
      <c r="Q2559" t="str" cm="1">
        <f t="array" ref="Q2559">_xlfn.IFS(D2559&lt;10,"Low",D2559&lt;15,"Medium",D2559&lt;20,"High",D2559&gt;=20,"Very High")</f>
        <v>Medium</v>
      </c>
      <c r="R2559" t="str">
        <f t="shared" si="79"/>
        <v>Normal</v>
      </c>
    </row>
    <row r="2560" spans="1:18" x14ac:dyDescent="0.3">
      <c r="A2560" t="s">
        <v>2571</v>
      </c>
      <c r="B2560" s="2">
        <v>17087</v>
      </c>
      <c r="C2560" t="s">
        <v>10014</v>
      </c>
      <c r="D2560" s="1">
        <v>18.350000000000001</v>
      </c>
      <c r="E2560" t="s">
        <v>10018</v>
      </c>
      <c r="F2560" s="2">
        <v>50900</v>
      </c>
      <c r="G2560" t="s">
        <v>10039</v>
      </c>
      <c r="H2560" t="s">
        <v>10029</v>
      </c>
      <c r="I2560" s="2">
        <v>836</v>
      </c>
      <c r="J2560" s="3">
        <v>19.600000000000001</v>
      </c>
      <c r="K2560" t="s">
        <v>10034</v>
      </c>
      <c r="L2560" s="4">
        <v>43342</v>
      </c>
      <c r="M2560" t="s">
        <v>10036</v>
      </c>
      <c r="N2560">
        <f t="shared" si="78"/>
        <v>0</v>
      </c>
      <c r="O2560" t="str" cm="1">
        <f t="array" ref="O2560">_xlfn.IFS(I2560&lt;600, "Very Poor",I2560&lt;650,"Poor",I2560&lt;700,"Fair",I2560&lt;750,"Good",I2560&gt;=750,"Excellent")</f>
        <v>Excellent</v>
      </c>
      <c r="P2560" t="str" cm="1">
        <f t="array" ref="P2560">_xlfn.IFS(F2560&lt;30000,"Low",F2560&lt;60000,"Lower Middle",F2560&lt;100000, "Upper Middle",F2560&gt;=100000, "High")</f>
        <v>Lower Middle</v>
      </c>
      <c r="Q2560" t="str" cm="1">
        <f t="array" ref="Q2560">_xlfn.IFS(D2560&lt;10,"Low",D2560&lt;15,"Medium",D2560&lt;20,"High",D2560&gt;=20,"Very High")</f>
        <v>High</v>
      </c>
      <c r="R2560" t="str">
        <f t="shared" si="79"/>
        <v>Normal</v>
      </c>
    </row>
    <row r="2561" spans="1:18" x14ac:dyDescent="0.3">
      <c r="A2561" t="s">
        <v>2572</v>
      </c>
      <c r="B2561" s="2">
        <v>10346</v>
      </c>
      <c r="C2561" t="s">
        <v>10013</v>
      </c>
      <c r="D2561" s="1">
        <v>21.33</v>
      </c>
      <c r="E2561" t="s">
        <v>10016</v>
      </c>
      <c r="F2561" s="2">
        <v>31771</v>
      </c>
      <c r="G2561" t="s">
        <v>10040</v>
      </c>
      <c r="H2561" t="s">
        <v>10031</v>
      </c>
      <c r="I2561" s="2">
        <v>695</v>
      </c>
      <c r="J2561" s="3">
        <v>12.7</v>
      </c>
      <c r="K2561" t="s">
        <v>10035</v>
      </c>
      <c r="L2561" s="4">
        <v>42799</v>
      </c>
      <c r="M2561" t="s">
        <v>10037</v>
      </c>
      <c r="N2561">
        <f t="shared" si="78"/>
        <v>1</v>
      </c>
      <c r="O2561" t="str" cm="1">
        <f t="array" ref="O2561">_xlfn.IFS(I2561&lt;600, "Very Poor",I2561&lt;650,"Poor",I2561&lt;700,"Fair",I2561&lt;750,"Good",I2561&gt;=750,"Excellent")</f>
        <v>Fair</v>
      </c>
      <c r="P2561" t="str" cm="1">
        <f t="array" ref="P2561">_xlfn.IFS(F2561&lt;30000,"Low",F2561&lt;60000,"Lower Middle",F2561&lt;100000, "Upper Middle",F2561&gt;=100000, "High")</f>
        <v>Lower Middle</v>
      </c>
      <c r="Q2561" t="str" cm="1">
        <f t="array" ref="Q2561">_xlfn.IFS(D2561&lt;10,"Low",D2561&lt;15,"Medium",D2561&lt;20,"High",D2561&gt;=20,"Very High")</f>
        <v>Very High</v>
      </c>
      <c r="R2561" t="str">
        <f t="shared" si="79"/>
        <v>Normal</v>
      </c>
    </row>
    <row r="2562" spans="1:18" x14ac:dyDescent="0.3">
      <c r="A2562" t="s">
        <v>2573</v>
      </c>
      <c r="B2562" s="2">
        <v>1587</v>
      </c>
      <c r="C2562" t="s">
        <v>10013</v>
      </c>
      <c r="D2562" s="1">
        <v>10.07</v>
      </c>
      <c r="E2562" t="s">
        <v>10025</v>
      </c>
      <c r="F2562" s="2">
        <v>87921</v>
      </c>
      <c r="G2562" t="s">
        <v>10039</v>
      </c>
      <c r="H2562" t="s">
        <v>10028</v>
      </c>
      <c r="I2562" s="2">
        <v>648</v>
      </c>
      <c r="J2562" s="3">
        <v>23.6</v>
      </c>
      <c r="K2562" t="s">
        <v>10034</v>
      </c>
      <c r="L2562" s="4">
        <v>42034</v>
      </c>
      <c r="M2562" t="s">
        <v>10036</v>
      </c>
      <c r="N2562">
        <f t="shared" si="78"/>
        <v>0</v>
      </c>
      <c r="O2562" t="str" cm="1">
        <f t="array" ref="O2562">_xlfn.IFS(I2562&lt;600, "Very Poor",I2562&lt;650,"Poor",I2562&lt;700,"Fair",I2562&lt;750,"Good",I2562&gt;=750,"Excellent")</f>
        <v>Poor</v>
      </c>
      <c r="P2562" t="str" cm="1">
        <f t="array" ref="P2562">_xlfn.IFS(F2562&lt;30000,"Low",F2562&lt;60000,"Lower Middle",F2562&lt;100000, "Upper Middle",F2562&gt;=100000, "High")</f>
        <v>Upper Middle</v>
      </c>
      <c r="Q2562" t="str" cm="1">
        <f t="array" ref="Q2562">_xlfn.IFS(D2562&lt;10,"Low",D2562&lt;15,"Medium",D2562&lt;20,"High",D2562&gt;=20,"Very High")</f>
        <v>Medium</v>
      </c>
      <c r="R2562" t="str">
        <f t="shared" si="79"/>
        <v>Normal</v>
      </c>
    </row>
    <row r="2563" spans="1:18" x14ac:dyDescent="0.3">
      <c r="A2563" t="s">
        <v>2574</v>
      </c>
      <c r="B2563" s="2">
        <v>13763</v>
      </c>
      <c r="C2563" t="s">
        <v>10014</v>
      </c>
      <c r="D2563" s="1">
        <v>27.82</v>
      </c>
      <c r="E2563" t="s">
        <v>10024</v>
      </c>
      <c r="F2563" s="2">
        <v>144166</v>
      </c>
      <c r="G2563" t="s">
        <v>10039</v>
      </c>
      <c r="H2563" t="s">
        <v>10027</v>
      </c>
      <c r="I2563" s="2">
        <v>720</v>
      </c>
      <c r="J2563" s="3">
        <v>5.8</v>
      </c>
      <c r="K2563" t="s">
        <v>10034</v>
      </c>
      <c r="L2563" s="4">
        <v>43445</v>
      </c>
      <c r="M2563" t="s">
        <v>10036</v>
      </c>
      <c r="N2563">
        <f t="shared" ref="N2563:N2626" si="80">IF(M2563="Charged Off",1,0)</f>
        <v>0</v>
      </c>
      <c r="O2563" t="str" cm="1">
        <f t="array" ref="O2563">_xlfn.IFS(I2563&lt;600, "Very Poor",I2563&lt;650,"Poor",I2563&lt;700,"Fair",I2563&lt;750,"Good",I2563&gt;=750,"Excellent")</f>
        <v>Good</v>
      </c>
      <c r="P2563" t="str" cm="1">
        <f t="array" ref="P2563">_xlfn.IFS(F2563&lt;30000,"Low",F2563&lt;60000,"Lower Middle",F2563&lt;100000, "Upper Middle",F2563&gt;=100000, "High")</f>
        <v>High</v>
      </c>
      <c r="Q2563" t="str" cm="1">
        <f t="array" ref="Q2563">_xlfn.IFS(D2563&lt;10,"Low",D2563&lt;15,"Medium",D2563&lt;20,"High",D2563&gt;=20,"Very High")</f>
        <v>Very High</v>
      </c>
      <c r="R2563" t="str">
        <f t="shared" ref="R2563:R2626" si="81">IF(AND(I2563&lt;650,D2563&gt;15), "High Risk", "Normal")</f>
        <v>Normal</v>
      </c>
    </row>
    <row r="2564" spans="1:18" x14ac:dyDescent="0.3">
      <c r="A2564" t="s">
        <v>2575</v>
      </c>
      <c r="B2564" s="2">
        <v>5079</v>
      </c>
      <c r="C2564" t="s">
        <v>10013</v>
      </c>
      <c r="D2564" s="1">
        <v>21.36</v>
      </c>
      <c r="E2564" t="s">
        <v>10015</v>
      </c>
      <c r="F2564" s="2">
        <v>86461</v>
      </c>
      <c r="G2564" t="s">
        <v>10039</v>
      </c>
      <c r="H2564" t="s">
        <v>10031</v>
      </c>
      <c r="I2564" s="2">
        <v>631</v>
      </c>
      <c r="J2564" s="3">
        <v>30.9</v>
      </c>
      <c r="K2564" t="s">
        <v>10035</v>
      </c>
      <c r="L2564" s="4">
        <v>42466</v>
      </c>
      <c r="M2564" t="s">
        <v>10037</v>
      </c>
      <c r="N2564">
        <f t="shared" si="80"/>
        <v>1</v>
      </c>
      <c r="O2564" t="str" cm="1">
        <f t="array" ref="O2564">_xlfn.IFS(I2564&lt;600, "Very Poor",I2564&lt;650,"Poor",I2564&lt;700,"Fair",I2564&lt;750,"Good",I2564&gt;=750,"Excellent")</f>
        <v>Poor</v>
      </c>
      <c r="P2564" t="str" cm="1">
        <f t="array" ref="P2564">_xlfn.IFS(F2564&lt;30000,"Low",F2564&lt;60000,"Lower Middle",F2564&lt;100000, "Upper Middle",F2564&gt;=100000, "High")</f>
        <v>Upper Middle</v>
      </c>
      <c r="Q2564" t="str" cm="1">
        <f t="array" ref="Q2564">_xlfn.IFS(D2564&lt;10,"Low",D2564&lt;15,"Medium",D2564&lt;20,"High",D2564&gt;=20,"Very High")</f>
        <v>Very High</v>
      </c>
      <c r="R2564" t="str">
        <f t="shared" si="81"/>
        <v>High Risk</v>
      </c>
    </row>
    <row r="2565" spans="1:18" x14ac:dyDescent="0.3">
      <c r="A2565" t="s">
        <v>2576</v>
      </c>
      <c r="B2565" s="2">
        <v>37116</v>
      </c>
      <c r="C2565" t="s">
        <v>10013</v>
      </c>
      <c r="D2565" s="1">
        <v>20.63</v>
      </c>
      <c r="E2565" t="s">
        <v>10017</v>
      </c>
      <c r="F2565" s="2">
        <v>58989</v>
      </c>
      <c r="G2565" t="s">
        <v>10039</v>
      </c>
      <c r="H2565" t="s">
        <v>10033</v>
      </c>
      <c r="I2565" s="2">
        <v>675</v>
      </c>
      <c r="J2565" s="3">
        <v>23.3</v>
      </c>
      <c r="K2565" t="s">
        <v>10035</v>
      </c>
      <c r="L2565" s="4">
        <v>43900</v>
      </c>
      <c r="M2565" t="s">
        <v>10036</v>
      </c>
      <c r="N2565">
        <f t="shared" si="80"/>
        <v>0</v>
      </c>
      <c r="O2565" t="str" cm="1">
        <f t="array" ref="O2565">_xlfn.IFS(I2565&lt;600, "Very Poor",I2565&lt;650,"Poor",I2565&lt;700,"Fair",I2565&lt;750,"Good",I2565&gt;=750,"Excellent")</f>
        <v>Fair</v>
      </c>
      <c r="P2565" t="str" cm="1">
        <f t="array" ref="P2565">_xlfn.IFS(F2565&lt;30000,"Low",F2565&lt;60000,"Lower Middle",F2565&lt;100000, "Upper Middle",F2565&gt;=100000, "High")</f>
        <v>Lower Middle</v>
      </c>
      <c r="Q2565" t="str" cm="1">
        <f t="array" ref="Q2565">_xlfn.IFS(D2565&lt;10,"Low",D2565&lt;15,"Medium",D2565&lt;20,"High",D2565&gt;=20,"Very High")</f>
        <v>Very High</v>
      </c>
      <c r="R2565" t="str">
        <f t="shared" si="81"/>
        <v>Normal</v>
      </c>
    </row>
    <row r="2566" spans="1:18" x14ac:dyDescent="0.3">
      <c r="A2566" t="s">
        <v>2577</v>
      </c>
      <c r="B2566" s="2">
        <v>21215</v>
      </c>
      <c r="C2566" t="s">
        <v>10013</v>
      </c>
      <c r="D2566" s="1">
        <v>27.6</v>
      </c>
      <c r="E2566" t="s">
        <v>10019</v>
      </c>
      <c r="F2566" s="2">
        <v>52996</v>
      </c>
      <c r="G2566" t="s">
        <v>10039</v>
      </c>
      <c r="H2566" t="s">
        <v>10031</v>
      </c>
      <c r="I2566" s="2">
        <v>634</v>
      </c>
      <c r="J2566" s="3">
        <v>38.1</v>
      </c>
      <c r="K2566" t="s">
        <v>10034</v>
      </c>
      <c r="L2566" s="4">
        <v>43539</v>
      </c>
      <c r="M2566" t="s">
        <v>10037</v>
      </c>
      <c r="N2566">
        <f t="shared" si="80"/>
        <v>1</v>
      </c>
      <c r="O2566" t="str" cm="1">
        <f t="array" ref="O2566">_xlfn.IFS(I2566&lt;600, "Very Poor",I2566&lt;650,"Poor",I2566&lt;700,"Fair",I2566&lt;750,"Good",I2566&gt;=750,"Excellent")</f>
        <v>Poor</v>
      </c>
      <c r="P2566" t="str" cm="1">
        <f t="array" ref="P2566">_xlfn.IFS(F2566&lt;30000,"Low",F2566&lt;60000,"Lower Middle",F2566&lt;100000, "Upper Middle",F2566&gt;=100000, "High")</f>
        <v>Lower Middle</v>
      </c>
      <c r="Q2566" t="str" cm="1">
        <f t="array" ref="Q2566">_xlfn.IFS(D2566&lt;10,"Low",D2566&lt;15,"Medium",D2566&lt;20,"High",D2566&gt;=20,"Very High")</f>
        <v>Very High</v>
      </c>
      <c r="R2566" t="str">
        <f t="shared" si="81"/>
        <v>High Risk</v>
      </c>
    </row>
    <row r="2567" spans="1:18" x14ac:dyDescent="0.3">
      <c r="A2567" t="s">
        <v>2578</v>
      </c>
      <c r="B2567" s="2">
        <v>26817</v>
      </c>
      <c r="C2567" t="s">
        <v>10013</v>
      </c>
      <c r="D2567" s="1">
        <v>27.68</v>
      </c>
      <c r="E2567" t="s">
        <v>10019</v>
      </c>
      <c r="F2567" s="2">
        <v>70920</v>
      </c>
      <c r="G2567" t="s">
        <v>10039</v>
      </c>
      <c r="H2567" t="s">
        <v>10033</v>
      </c>
      <c r="I2567" s="2">
        <v>725</v>
      </c>
      <c r="J2567" s="3">
        <v>8.6</v>
      </c>
      <c r="K2567" t="s">
        <v>10035</v>
      </c>
      <c r="L2567" s="4">
        <v>43850</v>
      </c>
      <c r="M2567" t="s">
        <v>10036</v>
      </c>
      <c r="N2567">
        <f t="shared" si="80"/>
        <v>0</v>
      </c>
      <c r="O2567" t="str" cm="1">
        <f t="array" ref="O2567">_xlfn.IFS(I2567&lt;600, "Very Poor",I2567&lt;650,"Poor",I2567&lt;700,"Fair",I2567&lt;750,"Good",I2567&gt;=750,"Excellent")</f>
        <v>Good</v>
      </c>
      <c r="P2567" t="str" cm="1">
        <f t="array" ref="P2567">_xlfn.IFS(F2567&lt;30000,"Low",F2567&lt;60000,"Lower Middle",F2567&lt;100000, "Upper Middle",F2567&gt;=100000, "High")</f>
        <v>Upper Middle</v>
      </c>
      <c r="Q2567" t="str" cm="1">
        <f t="array" ref="Q2567">_xlfn.IFS(D2567&lt;10,"Low",D2567&lt;15,"Medium",D2567&lt;20,"High",D2567&gt;=20,"Very High")</f>
        <v>Very High</v>
      </c>
      <c r="R2567" t="str">
        <f t="shared" si="81"/>
        <v>Normal</v>
      </c>
    </row>
    <row r="2568" spans="1:18" x14ac:dyDescent="0.3">
      <c r="A2568" t="s">
        <v>2579</v>
      </c>
      <c r="B2568" s="2">
        <v>25765</v>
      </c>
      <c r="C2568" t="s">
        <v>10013</v>
      </c>
      <c r="D2568" s="1">
        <v>8.39</v>
      </c>
      <c r="E2568" t="s">
        <v>10021</v>
      </c>
      <c r="F2568" s="2">
        <v>100925</v>
      </c>
      <c r="G2568" t="s">
        <v>10039</v>
      </c>
      <c r="H2568" t="s">
        <v>10029</v>
      </c>
      <c r="I2568" s="2">
        <v>629</v>
      </c>
      <c r="J2568" s="3">
        <v>30.6</v>
      </c>
      <c r="K2568" t="s">
        <v>10035</v>
      </c>
      <c r="L2568" s="4">
        <v>44015</v>
      </c>
      <c r="M2568" t="s">
        <v>10037</v>
      </c>
      <c r="N2568">
        <f t="shared" si="80"/>
        <v>1</v>
      </c>
      <c r="O2568" t="str" cm="1">
        <f t="array" ref="O2568">_xlfn.IFS(I2568&lt;600, "Very Poor",I2568&lt;650,"Poor",I2568&lt;700,"Fair",I2568&lt;750,"Good",I2568&gt;=750,"Excellent")</f>
        <v>Poor</v>
      </c>
      <c r="P2568" t="str" cm="1">
        <f t="array" ref="P2568">_xlfn.IFS(F2568&lt;30000,"Low",F2568&lt;60000,"Lower Middle",F2568&lt;100000, "Upper Middle",F2568&gt;=100000, "High")</f>
        <v>High</v>
      </c>
      <c r="Q2568" t="str" cm="1">
        <f t="array" ref="Q2568">_xlfn.IFS(D2568&lt;10,"Low",D2568&lt;15,"Medium",D2568&lt;20,"High",D2568&gt;=20,"Very High")</f>
        <v>Low</v>
      </c>
      <c r="R2568" t="str">
        <f t="shared" si="81"/>
        <v>Normal</v>
      </c>
    </row>
    <row r="2569" spans="1:18" x14ac:dyDescent="0.3">
      <c r="A2569" t="s">
        <v>2580</v>
      </c>
      <c r="B2569" s="2">
        <v>31112</v>
      </c>
      <c r="C2569" t="s">
        <v>10013</v>
      </c>
      <c r="D2569" s="1">
        <v>8.6300000000000008</v>
      </c>
      <c r="E2569" t="s">
        <v>10018</v>
      </c>
      <c r="F2569" s="2">
        <v>46997</v>
      </c>
      <c r="G2569" t="s">
        <v>10039</v>
      </c>
      <c r="H2569" t="s">
        <v>10029</v>
      </c>
      <c r="I2569" s="2">
        <v>774</v>
      </c>
      <c r="J2569" s="3">
        <v>15.5</v>
      </c>
      <c r="K2569" t="s">
        <v>10035</v>
      </c>
      <c r="L2569" s="4">
        <v>42771</v>
      </c>
      <c r="M2569" t="s">
        <v>10036</v>
      </c>
      <c r="N2569">
        <f t="shared" si="80"/>
        <v>0</v>
      </c>
      <c r="O2569" t="str" cm="1">
        <f t="array" ref="O2569">_xlfn.IFS(I2569&lt;600, "Very Poor",I2569&lt;650,"Poor",I2569&lt;700,"Fair",I2569&lt;750,"Good",I2569&gt;=750,"Excellent")</f>
        <v>Excellent</v>
      </c>
      <c r="P2569" t="str" cm="1">
        <f t="array" ref="P2569">_xlfn.IFS(F2569&lt;30000,"Low",F2569&lt;60000,"Lower Middle",F2569&lt;100000, "Upper Middle",F2569&gt;=100000, "High")</f>
        <v>Lower Middle</v>
      </c>
      <c r="Q2569" t="str" cm="1">
        <f t="array" ref="Q2569">_xlfn.IFS(D2569&lt;10,"Low",D2569&lt;15,"Medium",D2569&lt;20,"High",D2569&gt;=20,"Very High")</f>
        <v>Low</v>
      </c>
      <c r="R2569" t="str">
        <f t="shared" si="81"/>
        <v>Normal</v>
      </c>
    </row>
    <row r="2570" spans="1:18" x14ac:dyDescent="0.3">
      <c r="A2570" t="s">
        <v>2581</v>
      </c>
      <c r="B2570" s="2">
        <v>26556</v>
      </c>
      <c r="C2570" t="s">
        <v>10014</v>
      </c>
      <c r="D2570" s="1">
        <v>24.05</v>
      </c>
      <c r="E2570" t="s">
        <v>10021</v>
      </c>
      <c r="F2570" s="2">
        <v>149178</v>
      </c>
      <c r="G2570" t="s">
        <v>10039</v>
      </c>
      <c r="H2570" t="s">
        <v>10031</v>
      </c>
      <c r="I2570" s="2">
        <v>801</v>
      </c>
      <c r="J2570" s="3">
        <v>18.100000000000001</v>
      </c>
      <c r="K2570" t="s">
        <v>10035</v>
      </c>
      <c r="L2570" s="4">
        <v>43956</v>
      </c>
      <c r="M2570" t="s">
        <v>10036</v>
      </c>
      <c r="N2570">
        <f t="shared" si="80"/>
        <v>0</v>
      </c>
      <c r="O2570" t="str" cm="1">
        <f t="array" ref="O2570">_xlfn.IFS(I2570&lt;600, "Very Poor",I2570&lt;650,"Poor",I2570&lt;700,"Fair",I2570&lt;750,"Good",I2570&gt;=750,"Excellent")</f>
        <v>Excellent</v>
      </c>
      <c r="P2570" t="str" cm="1">
        <f t="array" ref="P2570">_xlfn.IFS(F2570&lt;30000,"Low",F2570&lt;60000,"Lower Middle",F2570&lt;100000, "Upper Middle",F2570&gt;=100000, "High")</f>
        <v>High</v>
      </c>
      <c r="Q2570" t="str" cm="1">
        <f t="array" ref="Q2570">_xlfn.IFS(D2570&lt;10,"Low",D2570&lt;15,"Medium",D2570&lt;20,"High",D2570&gt;=20,"Very High")</f>
        <v>Very High</v>
      </c>
      <c r="R2570" t="str">
        <f t="shared" si="81"/>
        <v>Normal</v>
      </c>
    </row>
    <row r="2571" spans="1:18" x14ac:dyDescent="0.3">
      <c r="A2571" t="s">
        <v>2582</v>
      </c>
      <c r="B2571" s="2">
        <v>19099</v>
      </c>
      <c r="C2571" t="s">
        <v>10014</v>
      </c>
      <c r="D2571" s="1">
        <v>28.92</v>
      </c>
      <c r="E2571" t="s">
        <v>10024</v>
      </c>
      <c r="F2571" s="2">
        <v>49488</v>
      </c>
      <c r="G2571" t="s">
        <v>10040</v>
      </c>
      <c r="H2571" t="s">
        <v>10031</v>
      </c>
      <c r="I2571" s="2">
        <v>717</v>
      </c>
      <c r="J2571" s="3">
        <v>17.2</v>
      </c>
      <c r="K2571" t="s">
        <v>10034</v>
      </c>
      <c r="L2571" s="4">
        <v>42494</v>
      </c>
      <c r="M2571" t="s">
        <v>10036</v>
      </c>
      <c r="N2571">
        <f t="shared" si="80"/>
        <v>0</v>
      </c>
      <c r="O2571" t="str" cm="1">
        <f t="array" ref="O2571">_xlfn.IFS(I2571&lt;600, "Very Poor",I2571&lt;650,"Poor",I2571&lt;700,"Fair",I2571&lt;750,"Good",I2571&gt;=750,"Excellent")</f>
        <v>Good</v>
      </c>
      <c r="P2571" t="str" cm="1">
        <f t="array" ref="P2571">_xlfn.IFS(F2571&lt;30000,"Low",F2571&lt;60000,"Lower Middle",F2571&lt;100000, "Upper Middle",F2571&gt;=100000, "High")</f>
        <v>Lower Middle</v>
      </c>
      <c r="Q2571" t="str" cm="1">
        <f t="array" ref="Q2571">_xlfn.IFS(D2571&lt;10,"Low",D2571&lt;15,"Medium",D2571&lt;20,"High",D2571&gt;=20,"Very High")</f>
        <v>Very High</v>
      </c>
      <c r="R2571" t="str">
        <f t="shared" si="81"/>
        <v>Normal</v>
      </c>
    </row>
    <row r="2572" spans="1:18" x14ac:dyDescent="0.3">
      <c r="A2572" t="s">
        <v>2583</v>
      </c>
      <c r="B2572" s="2">
        <v>7450</v>
      </c>
      <c r="C2572" t="s">
        <v>10013</v>
      </c>
      <c r="D2572" s="1">
        <v>21.66</v>
      </c>
      <c r="E2572" t="s">
        <v>10015</v>
      </c>
      <c r="F2572" s="2">
        <v>129752</v>
      </c>
      <c r="G2572" t="s">
        <v>10040</v>
      </c>
      <c r="H2572" t="s">
        <v>10030</v>
      </c>
      <c r="I2572" s="2">
        <v>588</v>
      </c>
      <c r="J2572" s="3">
        <v>17.5</v>
      </c>
      <c r="K2572" t="s">
        <v>10035</v>
      </c>
      <c r="L2572" s="4">
        <v>44010</v>
      </c>
      <c r="M2572" t="s">
        <v>10037</v>
      </c>
      <c r="N2572">
        <f t="shared" si="80"/>
        <v>1</v>
      </c>
      <c r="O2572" t="str" cm="1">
        <f t="array" ref="O2572">_xlfn.IFS(I2572&lt;600, "Very Poor",I2572&lt;650,"Poor",I2572&lt;700,"Fair",I2572&lt;750,"Good",I2572&gt;=750,"Excellent")</f>
        <v>Very Poor</v>
      </c>
      <c r="P2572" t="str" cm="1">
        <f t="array" ref="P2572">_xlfn.IFS(F2572&lt;30000,"Low",F2572&lt;60000,"Lower Middle",F2572&lt;100000, "Upper Middle",F2572&gt;=100000, "High")</f>
        <v>High</v>
      </c>
      <c r="Q2572" t="str" cm="1">
        <f t="array" ref="Q2572">_xlfn.IFS(D2572&lt;10,"Low",D2572&lt;15,"Medium",D2572&lt;20,"High",D2572&gt;=20,"Very High")</f>
        <v>Very High</v>
      </c>
      <c r="R2572" t="str">
        <f t="shared" si="81"/>
        <v>High Risk</v>
      </c>
    </row>
    <row r="2573" spans="1:18" x14ac:dyDescent="0.3">
      <c r="A2573" t="s">
        <v>2584</v>
      </c>
      <c r="B2573" s="2">
        <v>14230</v>
      </c>
      <c r="C2573" t="s">
        <v>10014</v>
      </c>
      <c r="D2573" s="1">
        <v>15.28</v>
      </c>
      <c r="E2573" t="s">
        <v>10022</v>
      </c>
      <c r="F2573" s="2">
        <v>42975</v>
      </c>
      <c r="G2573" t="s">
        <v>10039</v>
      </c>
      <c r="H2573" t="s">
        <v>10026</v>
      </c>
      <c r="I2573" s="2">
        <v>582</v>
      </c>
      <c r="J2573" s="3">
        <v>20.100000000000001</v>
      </c>
      <c r="K2573" t="s">
        <v>10035</v>
      </c>
      <c r="L2573" s="4">
        <v>43679</v>
      </c>
      <c r="M2573" t="s">
        <v>10036</v>
      </c>
      <c r="N2573">
        <f t="shared" si="80"/>
        <v>0</v>
      </c>
      <c r="O2573" t="str" cm="1">
        <f t="array" ref="O2573">_xlfn.IFS(I2573&lt;600, "Very Poor",I2573&lt;650,"Poor",I2573&lt;700,"Fair",I2573&lt;750,"Good",I2573&gt;=750,"Excellent")</f>
        <v>Very Poor</v>
      </c>
      <c r="P2573" t="str" cm="1">
        <f t="array" ref="P2573">_xlfn.IFS(F2573&lt;30000,"Low",F2573&lt;60000,"Lower Middle",F2573&lt;100000, "Upper Middle",F2573&gt;=100000, "High")</f>
        <v>Lower Middle</v>
      </c>
      <c r="Q2573" t="str" cm="1">
        <f t="array" ref="Q2573">_xlfn.IFS(D2573&lt;10,"Low",D2573&lt;15,"Medium",D2573&lt;20,"High",D2573&gt;=20,"Very High")</f>
        <v>High</v>
      </c>
      <c r="R2573" t="str">
        <f t="shared" si="81"/>
        <v>High Risk</v>
      </c>
    </row>
    <row r="2574" spans="1:18" x14ac:dyDescent="0.3">
      <c r="A2574" t="s">
        <v>2585</v>
      </c>
      <c r="B2574" s="2">
        <v>30009</v>
      </c>
      <c r="C2574" t="s">
        <v>10013</v>
      </c>
      <c r="D2574" s="1">
        <v>22.09</v>
      </c>
      <c r="E2574" t="s">
        <v>10023</v>
      </c>
      <c r="F2574" s="2">
        <v>131460</v>
      </c>
      <c r="G2574" t="s">
        <v>10040</v>
      </c>
      <c r="H2574" t="s">
        <v>10032</v>
      </c>
      <c r="I2574" s="2">
        <v>617</v>
      </c>
      <c r="J2574" s="3">
        <v>5.7</v>
      </c>
      <c r="K2574" t="s">
        <v>10035</v>
      </c>
      <c r="L2574" s="4">
        <v>43737</v>
      </c>
      <c r="M2574" t="s">
        <v>10037</v>
      </c>
      <c r="N2574">
        <f t="shared" si="80"/>
        <v>1</v>
      </c>
      <c r="O2574" t="str" cm="1">
        <f t="array" ref="O2574">_xlfn.IFS(I2574&lt;600, "Very Poor",I2574&lt;650,"Poor",I2574&lt;700,"Fair",I2574&lt;750,"Good",I2574&gt;=750,"Excellent")</f>
        <v>Poor</v>
      </c>
      <c r="P2574" t="str" cm="1">
        <f t="array" ref="P2574">_xlfn.IFS(F2574&lt;30000,"Low",F2574&lt;60000,"Lower Middle",F2574&lt;100000, "Upper Middle",F2574&gt;=100000, "High")</f>
        <v>High</v>
      </c>
      <c r="Q2574" t="str" cm="1">
        <f t="array" ref="Q2574">_xlfn.IFS(D2574&lt;10,"Low",D2574&lt;15,"Medium",D2574&lt;20,"High",D2574&gt;=20,"Very High")</f>
        <v>Very High</v>
      </c>
      <c r="R2574" t="str">
        <f t="shared" si="81"/>
        <v>High Risk</v>
      </c>
    </row>
    <row r="2575" spans="1:18" x14ac:dyDescent="0.3">
      <c r="A2575" t="s">
        <v>2586</v>
      </c>
      <c r="B2575" s="2">
        <v>6433</v>
      </c>
      <c r="C2575" t="s">
        <v>10013</v>
      </c>
      <c r="D2575" s="1">
        <v>10.72</v>
      </c>
      <c r="E2575" t="s">
        <v>10017</v>
      </c>
      <c r="F2575" s="2">
        <v>57310</v>
      </c>
      <c r="G2575" t="s">
        <v>10040</v>
      </c>
      <c r="H2575" t="s">
        <v>10030</v>
      </c>
      <c r="I2575" s="2">
        <v>649</v>
      </c>
      <c r="J2575" s="3">
        <v>34.6</v>
      </c>
      <c r="K2575" t="s">
        <v>10034</v>
      </c>
      <c r="L2575" s="4">
        <v>43979</v>
      </c>
      <c r="M2575" t="s">
        <v>10037</v>
      </c>
      <c r="N2575">
        <f t="shared" si="80"/>
        <v>1</v>
      </c>
      <c r="O2575" t="str" cm="1">
        <f t="array" ref="O2575">_xlfn.IFS(I2575&lt;600, "Very Poor",I2575&lt;650,"Poor",I2575&lt;700,"Fair",I2575&lt;750,"Good",I2575&gt;=750,"Excellent")</f>
        <v>Poor</v>
      </c>
      <c r="P2575" t="str" cm="1">
        <f t="array" ref="P2575">_xlfn.IFS(F2575&lt;30000,"Low",F2575&lt;60000,"Lower Middle",F2575&lt;100000, "Upper Middle",F2575&gt;=100000, "High")</f>
        <v>Lower Middle</v>
      </c>
      <c r="Q2575" t="str" cm="1">
        <f t="array" ref="Q2575">_xlfn.IFS(D2575&lt;10,"Low",D2575&lt;15,"Medium",D2575&lt;20,"High",D2575&gt;=20,"Very High")</f>
        <v>Medium</v>
      </c>
      <c r="R2575" t="str">
        <f t="shared" si="81"/>
        <v>Normal</v>
      </c>
    </row>
    <row r="2576" spans="1:18" x14ac:dyDescent="0.3">
      <c r="A2576" t="s">
        <v>2587</v>
      </c>
      <c r="B2576" s="2">
        <v>34866</v>
      </c>
      <c r="C2576" t="s">
        <v>10013</v>
      </c>
      <c r="D2576" s="1">
        <v>29.95</v>
      </c>
      <c r="E2576" t="s">
        <v>10021</v>
      </c>
      <c r="F2576" s="2">
        <v>92111</v>
      </c>
      <c r="G2576" t="s">
        <v>10038</v>
      </c>
      <c r="H2576" t="s">
        <v>10030</v>
      </c>
      <c r="I2576" s="2">
        <v>648</v>
      </c>
      <c r="J2576" s="3">
        <v>35.9</v>
      </c>
      <c r="K2576" t="s">
        <v>10034</v>
      </c>
      <c r="L2576" s="4">
        <v>44021</v>
      </c>
      <c r="M2576" t="s">
        <v>10037</v>
      </c>
      <c r="N2576">
        <f t="shared" si="80"/>
        <v>1</v>
      </c>
      <c r="O2576" t="str" cm="1">
        <f t="array" ref="O2576">_xlfn.IFS(I2576&lt;600, "Very Poor",I2576&lt;650,"Poor",I2576&lt;700,"Fair",I2576&lt;750,"Good",I2576&gt;=750,"Excellent")</f>
        <v>Poor</v>
      </c>
      <c r="P2576" t="str" cm="1">
        <f t="array" ref="P2576">_xlfn.IFS(F2576&lt;30000,"Low",F2576&lt;60000,"Lower Middle",F2576&lt;100000, "Upper Middle",F2576&gt;=100000, "High")</f>
        <v>Upper Middle</v>
      </c>
      <c r="Q2576" t="str" cm="1">
        <f t="array" ref="Q2576">_xlfn.IFS(D2576&lt;10,"Low",D2576&lt;15,"Medium",D2576&lt;20,"High",D2576&gt;=20,"Very High")</f>
        <v>Very High</v>
      </c>
      <c r="R2576" t="str">
        <f t="shared" si="81"/>
        <v>High Risk</v>
      </c>
    </row>
    <row r="2577" spans="1:18" x14ac:dyDescent="0.3">
      <c r="A2577" t="s">
        <v>2588</v>
      </c>
      <c r="B2577" s="2">
        <v>19710</v>
      </c>
      <c r="C2577" t="s">
        <v>10013</v>
      </c>
      <c r="D2577" s="1">
        <v>15.78</v>
      </c>
      <c r="E2577" t="s">
        <v>10024</v>
      </c>
      <c r="F2577" s="2">
        <v>84254</v>
      </c>
      <c r="G2577" t="s">
        <v>10040</v>
      </c>
      <c r="H2577" t="s">
        <v>10026</v>
      </c>
      <c r="I2577" s="2">
        <v>737</v>
      </c>
      <c r="J2577" s="3">
        <v>6.4</v>
      </c>
      <c r="K2577" t="s">
        <v>10035</v>
      </c>
      <c r="L2577" s="4">
        <v>42845</v>
      </c>
      <c r="M2577" t="s">
        <v>10036</v>
      </c>
      <c r="N2577">
        <f t="shared" si="80"/>
        <v>0</v>
      </c>
      <c r="O2577" t="str" cm="1">
        <f t="array" ref="O2577">_xlfn.IFS(I2577&lt;600, "Very Poor",I2577&lt;650,"Poor",I2577&lt;700,"Fair",I2577&lt;750,"Good",I2577&gt;=750,"Excellent")</f>
        <v>Good</v>
      </c>
      <c r="P2577" t="str" cm="1">
        <f t="array" ref="P2577">_xlfn.IFS(F2577&lt;30000,"Low",F2577&lt;60000,"Lower Middle",F2577&lt;100000, "Upper Middle",F2577&gt;=100000, "High")</f>
        <v>Upper Middle</v>
      </c>
      <c r="Q2577" t="str" cm="1">
        <f t="array" ref="Q2577">_xlfn.IFS(D2577&lt;10,"Low",D2577&lt;15,"Medium",D2577&lt;20,"High",D2577&gt;=20,"Very High")</f>
        <v>High</v>
      </c>
      <c r="R2577" t="str">
        <f t="shared" si="81"/>
        <v>Normal</v>
      </c>
    </row>
    <row r="2578" spans="1:18" x14ac:dyDescent="0.3">
      <c r="A2578" t="s">
        <v>2589</v>
      </c>
      <c r="B2578" s="2">
        <v>12439</v>
      </c>
      <c r="C2578" t="s">
        <v>10014</v>
      </c>
      <c r="D2578" s="1">
        <v>28.29</v>
      </c>
      <c r="E2578" t="s">
        <v>10025</v>
      </c>
      <c r="F2578" s="2">
        <v>125640</v>
      </c>
      <c r="G2578" t="s">
        <v>10039</v>
      </c>
      <c r="H2578" t="s">
        <v>10030</v>
      </c>
      <c r="I2578" s="2">
        <v>849</v>
      </c>
      <c r="J2578" s="3">
        <v>32.200000000000003</v>
      </c>
      <c r="K2578" t="s">
        <v>10035</v>
      </c>
      <c r="L2578" s="4">
        <v>43204</v>
      </c>
      <c r="M2578" t="s">
        <v>10037</v>
      </c>
      <c r="N2578">
        <f t="shared" si="80"/>
        <v>1</v>
      </c>
      <c r="O2578" t="str" cm="1">
        <f t="array" ref="O2578">_xlfn.IFS(I2578&lt;600, "Very Poor",I2578&lt;650,"Poor",I2578&lt;700,"Fair",I2578&lt;750,"Good",I2578&gt;=750,"Excellent")</f>
        <v>Excellent</v>
      </c>
      <c r="P2578" t="str" cm="1">
        <f t="array" ref="P2578">_xlfn.IFS(F2578&lt;30000,"Low",F2578&lt;60000,"Lower Middle",F2578&lt;100000, "Upper Middle",F2578&gt;=100000, "High")</f>
        <v>High</v>
      </c>
      <c r="Q2578" t="str" cm="1">
        <f t="array" ref="Q2578">_xlfn.IFS(D2578&lt;10,"Low",D2578&lt;15,"Medium",D2578&lt;20,"High",D2578&gt;=20,"Very High")</f>
        <v>Very High</v>
      </c>
      <c r="R2578" t="str">
        <f t="shared" si="81"/>
        <v>Normal</v>
      </c>
    </row>
    <row r="2579" spans="1:18" x14ac:dyDescent="0.3">
      <c r="A2579" t="s">
        <v>2590</v>
      </c>
      <c r="B2579" s="2">
        <v>17021</v>
      </c>
      <c r="C2579" t="s">
        <v>10013</v>
      </c>
      <c r="D2579" s="1">
        <v>15.77</v>
      </c>
      <c r="E2579" t="s">
        <v>10024</v>
      </c>
      <c r="F2579" s="2">
        <v>113264</v>
      </c>
      <c r="G2579" t="s">
        <v>10040</v>
      </c>
      <c r="H2579" t="s">
        <v>10033</v>
      </c>
      <c r="I2579" s="2">
        <v>581</v>
      </c>
      <c r="J2579" s="3">
        <v>7.5</v>
      </c>
      <c r="K2579" t="s">
        <v>10035</v>
      </c>
      <c r="L2579" s="4">
        <v>43612</v>
      </c>
      <c r="M2579" t="s">
        <v>10036</v>
      </c>
      <c r="N2579">
        <f t="shared" si="80"/>
        <v>0</v>
      </c>
      <c r="O2579" t="str" cm="1">
        <f t="array" ref="O2579">_xlfn.IFS(I2579&lt;600, "Very Poor",I2579&lt;650,"Poor",I2579&lt;700,"Fair",I2579&lt;750,"Good",I2579&gt;=750,"Excellent")</f>
        <v>Very Poor</v>
      </c>
      <c r="P2579" t="str" cm="1">
        <f t="array" ref="P2579">_xlfn.IFS(F2579&lt;30000,"Low",F2579&lt;60000,"Lower Middle",F2579&lt;100000, "Upper Middle",F2579&gt;=100000, "High")</f>
        <v>High</v>
      </c>
      <c r="Q2579" t="str" cm="1">
        <f t="array" ref="Q2579">_xlfn.IFS(D2579&lt;10,"Low",D2579&lt;15,"Medium",D2579&lt;20,"High",D2579&gt;=20,"Very High")</f>
        <v>High</v>
      </c>
      <c r="R2579" t="str">
        <f t="shared" si="81"/>
        <v>High Risk</v>
      </c>
    </row>
    <row r="2580" spans="1:18" x14ac:dyDescent="0.3">
      <c r="A2580" t="s">
        <v>2591</v>
      </c>
      <c r="B2580" s="2">
        <v>7416</v>
      </c>
      <c r="C2580" t="s">
        <v>10013</v>
      </c>
      <c r="D2580" s="1">
        <v>28.2</v>
      </c>
      <c r="E2580" t="s">
        <v>10023</v>
      </c>
      <c r="F2580" s="2">
        <v>123197</v>
      </c>
      <c r="G2580" t="s">
        <v>10038</v>
      </c>
      <c r="H2580" t="s">
        <v>10030</v>
      </c>
      <c r="I2580" s="2">
        <v>680</v>
      </c>
      <c r="J2580" s="3">
        <v>33.299999999999997</v>
      </c>
      <c r="K2580" t="s">
        <v>10035</v>
      </c>
      <c r="L2580" s="4">
        <v>42360</v>
      </c>
      <c r="M2580" t="s">
        <v>10037</v>
      </c>
      <c r="N2580">
        <f t="shared" si="80"/>
        <v>1</v>
      </c>
      <c r="O2580" t="str" cm="1">
        <f t="array" ref="O2580">_xlfn.IFS(I2580&lt;600, "Very Poor",I2580&lt;650,"Poor",I2580&lt;700,"Fair",I2580&lt;750,"Good",I2580&gt;=750,"Excellent")</f>
        <v>Fair</v>
      </c>
      <c r="P2580" t="str" cm="1">
        <f t="array" ref="P2580">_xlfn.IFS(F2580&lt;30000,"Low",F2580&lt;60000,"Lower Middle",F2580&lt;100000, "Upper Middle",F2580&gt;=100000, "High")</f>
        <v>High</v>
      </c>
      <c r="Q2580" t="str" cm="1">
        <f t="array" ref="Q2580">_xlfn.IFS(D2580&lt;10,"Low",D2580&lt;15,"Medium",D2580&lt;20,"High",D2580&gt;=20,"Very High")</f>
        <v>Very High</v>
      </c>
      <c r="R2580" t="str">
        <f t="shared" si="81"/>
        <v>Normal</v>
      </c>
    </row>
    <row r="2581" spans="1:18" x14ac:dyDescent="0.3">
      <c r="A2581" t="s">
        <v>2592</v>
      </c>
      <c r="B2581" s="2">
        <v>7980</v>
      </c>
      <c r="C2581" t="s">
        <v>10013</v>
      </c>
      <c r="D2581" s="1">
        <v>13.39</v>
      </c>
      <c r="E2581" t="s">
        <v>10019</v>
      </c>
      <c r="F2581" s="2">
        <v>45809</v>
      </c>
      <c r="G2581" t="s">
        <v>10039</v>
      </c>
      <c r="H2581" t="s">
        <v>10032</v>
      </c>
      <c r="I2581" s="2">
        <v>715</v>
      </c>
      <c r="J2581" s="3">
        <v>26.5</v>
      </c>
      <c r="K2581" t="s">
        <v>10034</v>
      </c>
      <c r="L2581" s="4">
        <v>42315</v>
      </c>
      <c r="M2581" t="s">
        <v>10036</v>
      </c>
      <c r="N2581">
        <f t="shared" si="80"/>
        <v>0</v>
      </c>
      <c r="O2581" t="str" cm="1">
        <f t="array" ref="O2581">_xlfn.IFS(I2581&lt;600, "Very Poor",I2581&lt;650,"Poor",I2581&lt;700,"Fair",I2581&lt;750,"Good",I2581&gt;=750,"Excellent")</f>
        <v>Good</v>
      </c>
      <c r="P2581" t="str" cm="1">
        <f t="array" ref="P2581">_xlfn.IFS(F2581&lt;30000,"Low",F2581&lt;60000,"Lower Middle",F2581&lt;100000, "Upper Middle",F2581&gt;=100000, "High")</f>
        <v>Lower Middle</v>
      </c>
      <c r="Q2581" t="str" cm="1">
        <f t="array" ref="Q2581">_xlfn.IFS(D2581&lt;10,"Low",D2581&lt;15,"Medium",D2581&lt;20,"High",D2581&gt;=20,"Very High")</f>
        <v>Medium</v>
      </c>
      <c r="R2581" t="str">
        <f t="shared" si="81"/>
        <v>Normal</v>
      </c>
    </row>
    <row r="2582" spans="1:18" x14ac:dyDescent="0.3">
      <c r="A2582" t="s">
        <v>2593</v>
      </c>
      <c r="B2582" s="2">
        <v>19058</v>
      </c>
      <c r="C2582" t="s">
        <v>10013</v>
      </c>
      <c r="D2582" s="1">
        <v>24.01</v>
      </c>
      <c r="E2582" t="s">
        <v>10019</v>
      </c>
      <c r="F2582" s="2">
        <v>125730</v>
      </c>
      <c r="G2582" t="s">
        <v>10040</v>
      </c>
      <c r="H2582" t="s">
        <v>10033</v>
      </c>
      <c r="I2582" s="2">
        <v>792</v>
      </c>
      <c r="J2582" s="3">
        <v>15.7</v>
      </c>
      <c r="K2582" t="s">
        <v>10034</v>
      </c>
      <c r="L2582" s="4">
        <v>43613</v>
      </c>
      <c r="M2582" t="s">
        <v>10036</v>
      </c>
      <c r="N2582">
        <f t="shared" si="80"/>
        <v>0</v>
      </c>
      <c r="O2582" t="str" cm="1">
        <f t="array" ref="O2582">_xlfn.IFS(I2582&lt;600, "Very Poor",I2582&lt;650,"Poor",I2582&lt;700,"Fair",I2582&lt;750,"Good",I2582&gt;=750,"Excellent")</f>
        <v>Excellent</v>
      </c>
      <c r="P2582" t="str" cm="1">
        <f t="array" ref="P2582">_xlfn.IFS(F2582&lt;30000,"Low",F2582&lt;60000,"Lower Middle",F2582&lt;100000, "Upper Middle",F2582&gt;=100000, "High")</f>
        <v>High</v>
      </c>
      <c r="Q2582" t="str" cm="1">
        <f t="array" ref="Q2582">_xlfn.IFS(D2582&lt;10,"Low",D2582&lt;15,"Medium",D2582&lt;20,"High",D2582&gt;=20,"Very High")</f>
        <v>Very High</v>
      </c>
      <c r="R2582" t="str">
        <f t="shared" si="81"/>
        <v>Normal</v>
      </c>
    </row>
    <row r="2583" spans="1:18" x14ac:dyDescent="0.3">
      <c r="A2583" t="s">
        <v>2594</v>
      </c>
      <c r="B2583" s="2">
        <v>12101</v>
      </c>
      <c r="C2583" t="s">
        <v>10013</v>
      </c>
      <c r="D2583" s="1">
        <v>28.78</v>
      </c>
      <c r="E2583" t="s">
        <v>10017</v>
      </c>
      <c r="F2583" s="2">
        <v>63995</v>
      </c>
      <c r="G2583" t="s">
        <v>10038</v>
      </c>
      <c r="H2583" t="s">
        <v>10028</v>
      </c>
      <c r="I2583" s="2">
        <v>662</v>
      </c>
      <c r="J2583" s="3">
        <v>26.5</v>
      </c>
      <c r="K2583" t="s">
        <v>10035</v>
      </c>
      <c r="L2583" s="4">
        <v>42616</v>
      </c>
      <c r="M2583" t="s">
        <v>10037</v>
      </c>
      <c r="N2583">
        <f t="shared" si="80"/>
        <v>1</v>
      </c>
      <c r="O2583" t="str" cm="1">
        <f t="array" ref="O2583">_xlfn.IFS(I2583&lt;600, "Very Poor",I2583&lt;650,"Poor",I2583&lt;700,"Fair",I2583&lt;750,"Good",I2583&gt;=750,"Excellent")</f>
        <v>Fair</v>
      </c>
      <c r="P2583" t="str" cm="1">
        <f t="array" ref="P2583">_xlfn.IFS(F2583&lt;30000,"Low",F2583&lt;60000,"Lower Middle",F2583&lt;100000, "Upper Middle",F2583&gt;=100000, "High")</f>
        <v>Upper Middle</v>
      </c>
      <c r="Q2583" t="str" cm="1">
        <f t="array" ref="Q2583">_xlfn.IFS(D2583&lt;10,"Low",D2583&lt;15,"Medium",D2583&lt;20,"High",D2583&gt;=20,"Very High")</f>
        <v>Very High</v>
      </c>
      <c r="R2583" t="str">
        <f t="shared" si="81"/>
        <v>Normal</v>
      </c>
    </row>
    <row r="2584" spans="1:18" x14ac:dyDescent="0.3">
      <c r="A2584" t="s">
        <v>2595</v>
      </c>
      <c r="B2584" s="2">
        <v>33602</v>
      </c>
      <c r="C2584" t="s">
        <v>10013</v>
      </c>
      <c r="D2584" s="1">
        <v>21.15</v>
      </c>
      <c r="E2584" t="s">
        <v>10025</v>
      </c>
      <c r="F2584" s="2">
        <v>88132</v>
      </c>
      <c r="G2584" t="s">
        <v>10039</v>
      </c>
      <c r="H2584" t="s">
        <v>10026</v>
      </c>
      <c r="I2584" s="2">
        <v>720</v>
      </c>
      <c r="J2584" s="3">
        <v>22.7</v>
      </c>
      <c r="K2584" t="s">
        <v>10035</v>
      </c>
      <c r="L2584" s="4">
        <v>42485</v>
      </c>
      <c r="M2584" t="s">
        <v>10036</v>
      </c>
      <c r="N2584">
        <f t="shared" si="80"/>
        <v>0</v>
      </c>
      <c r="O2584" t="str" cm="1">
        <f t="array" ref="O2584">_xlfn.IFS(I2584&lt;600, "Very Poor",I2584&lt;650,"Poor",I2584&lt;700,"Fair",I2584&lt;750,"Good",I2584&gt;=750,"Excellent")</f>
        <v>Good</v>
      </c>
      <c r="P2584" t="str" cm="1">
        <f t="array" ref="P2584">_xlfn.IFS(F2584&lt;30000,"Low",F2584&lt;60000,"Lower Middle",F2584&lt;100000, "Upper Middle",F2584&gt;=100000, "High")</f>
        <v>Upper Middle</v>
      </c>
      <c r="Q2584" t="str" cm="1">
        <f t="array" ref="Q2584">_xlfn.IFS(D2584&lt;10,"Low",D2584&lt;15,"Medium",D2584&lt;20,"High",D2584&gt;=20,"Very High")</f>
        <v>Very High</v>
      </c>
      <c r="R2584" t="str">
        <f t="shared" si="81"/>
        <v>Normal</v>
      </c>
    </row>
    <row r="2585" spans="1:18" x14ac:dyDescent="0.3">
      <c r="A2585" t="s">
        <v>2596</v>
      </c>
      <c r="B2585" s="2">
        <v>10122</v>
      </c>
      <c r="C2585" t="s">
        <v>10013</v>
      </c>
      <c r="D2585" s="1">
        <v>21.94</v>
      </c>
      <c r="E2585" t="s">
        <v>10024</v>
      </c>
      <c r="F2585" s="2">
        <v>144189</v>
      </c>
      <c r="G2585" t="s">
        <v>10039</v>
      </c>
      <c r="H2585" t="s">
        <v>10026</v>
      </c>
      <c r="I2585" s="2">
        <v>719</v>
      </c>
      <c r="J2585" s="3">
        <v>27.3</v>
      </c>
      <c r="K2585" t="s">
        <v>10035</v>
      </c>
      <c r="L2585" s="4">
        <v>43668</v>
      </c>
      <c r="M2585" t="s">
        <v>10037</v>
      </c>
      <c r="N2585">
        <f t="shared" si="80"/>
        <v>1</v>
      </c>
      <c r="O2585" t="str" cm="1">
        <f t="array" ref="O2585">_xlfn.IFS(I2585&lt;600, "Very Poor",I2585&lt;650,"Poor",I2585&lt;700,"Fair",I2585&lt;750,"Good",I2585&gt;=750,"Excellent")</f>
        <v>Good</v>
      </c>
      <c r="P2585" t="str" cm="1">
        <f t="array" ref="P2585">_xlfn.IFS(F2585&lt;30000,"Low",F2585&lt;60000,"Lower Middle",F2585&lt;100000, "Upper Middle",F2585&gt;=100000, "High")</f>
        <v>High</v>
      </c>
      <c r="Q2585" t="str" cm="1">
        <f t="array" ref="Q2585">_xlfn.IFS(D2585&lt;10,"Low",D2585&lt;15,"Medium",D2585&lt;20,"High",D2585&gt;=20,"Very High")</f>
        <v>Very High</v>
      </c>
      <c r="R2585" t="str">
        <f t="shared" si="81"/>
        <v>Normal</v>
      </c>
    </row>
    <row r="2586" spans="1:18" x14ac:dyDescent="0.3">
      <c r="A2586" t="s">
        <v>2597</v>
      </c>
      <c r="B2586" s="2">
        <v>13576</v>
      </c>
      <c r="C2586" t="s">
        <v>10014</v>
      </c>
      <c r="D2586" s="1">
        <v>7.57</v>
      </c>
      <c r="E2586" t="s">
        <v>10019</v>
      </c>
      <c r="F2586" s="2">
        <v>92757</v>
      </c>
      <c r="G2586" t="s">
        <v>10040</v>
      </c>
      <c r="H2586" t="s">
        <v>10026</v>
      </c>
      <c r="I2586" s="2">
        <v>667</v>
      </c>
      <c r="J2586" s="3">
        <v>21.6</v>
      </c>
      <c r="K2586" t="s">
        <v>10034</v>
      </c>
      <c r="L2586" s="4">
        <v>43214</v>
      </c>
      <c r="M2586" t="s">
        <v>10036</v>
      </c>
      <c r="N2586">
        <f t="shared" si="80"/>
        <v>0</v>
      </c>
      <c r="O2586" t="str" cm="1">
        <f t="array" ref="O2586">_xlfn.IFS(I2586&lt;600, "Very Poor",I2586&lt;650,"Poor",I2586&lt;700,"Fair",I2586&lt;750,"Good",I2586&gt;=750,"Excellent")</f>
        <v>Fair</v>
      </c>
      <c r="P2586" t="str" cm="1">
        <f t="array" ref="P2586">_xlfn.IFS(F2586&lt;30000,"Low",F2586&lt;60000,"Lower Middle",F2586&lt;100000, "Upper Middle",F2586&gt;=100000, "High")</f>
        <v>Upper Middle</v>
      </c>
      <c r="Q2586" t="str" cm="1">
        <f t="array" ref="Q2586">_xlfn.IFS(D2586&lt;10,"Low",D2586&lt;15,"Medium",D2586&lt;20,"High",D2586&gt;=20,"Very High")</f>
        <v>Low</v>
      </c>
      <c r="R2586" t="str">
        <f t="shared" si="81"/>
        <v>Normal</v>
      </c>
    </row>
    <row r="2587" spans="1:18" x14ac:dyDescent="0.3">
      <c r="A2587" t="s">
        <v>2598</v>
      </c>
      <c r="B2587" s="2">
        <v>28516</v>
      </c>
      <c r="C2587" t="s">
        <v>10013</v>
      </c>
      <c r="D2587" s="1">
        <v>16.86</v>
      </c>
      <c r="E2587" t="s">
        <v>10021</v>
      </c>
      <c r="F2587" s="2">
        <v>77812</v>
      </c>
      <c r="G2587" t="s">
        <v>10040</v>
      </c>
      <c r="H2587" t="s">
        <v>10029</v>
      </c>
      <c r="I2587" s="2">
        <v>820</v>
      </c>
      <c r="J2587" s="3">
        <v>32.1</v>
      </c>
      <c r="K2587" t="s">
        <v>10035</v>
      </c>
      <c r="L2587" s="4">
        <v>43469</v>
      </c>
      <c r="M2587" t="s">
        <v>10036</v>
      </c>
      <c r="N2587">
        <f t="shared" si="80"/>
        <v>0</v>
      </c>
      <c r="O2587" t="str" cm="1">
        <f t="array" ref="O2587">_xlfn.IFS(I2587&lt;600, "Very Poor",I2587&lt;650,"Poor",I2587&lt;700,"Fair",I2587&lt;750,"Good",I2587&gt;=750,"Excellent")</f>
        <v>Excellent</v>
      </c>
      <c r="P2587" t="str" cm="1">
        <f t="array" ref="P2587">_xlfn.IFS(F2587&lt;30000,"Low",F2587&lt;60000,"Lower Middle",F2587&lt;100000, "Upper Middle",F2587&gt;=100000, "High")</f>
        <v>Upper Middle</v>
      </c>
      <c r="Q2587" t="str" cm="1">
        <f t="array" ref="Q2587">_xlfn.IFS(D2587&lt;10,"Low",D2587&lt;15,"Medium",D2587&lt;20,"High",D2587&gt;=20,"Very High")</f>
        <v>High</v>
      </c>
      <c r="R2587" t="str">
        <f t="shared" si="81"/>
        <v>Normal</v>
      </c>
    </row>
    <row r="2588" spans="1:18" x14ac:dyDescent="0.3">
      <c r="A2588" t="s">
        <v>2599</v>
      </c>
      <c r="B2588" s="2">
        <v>23433</v>
      </c>
      <c r="C2588" t="s">
        <v>10013</v>
      </c>
      <c r="D2588" s="1">
        <v>27.17</v>
      </c>
      <c r="E2588" t="s">
        <v>10015</v>
      </c>
      <c r="F2588" s="2">
        <v>79760</v>
      </c>
      <c r="G2588" t="s">
        <v>10038</v>
      </c>
      <c r="H2588" t="s">
        <v>10033</v>
      </c>
      <c r="I2588" s="2">
        <v>691</v>
      </c>
      <c r="J2588" s="3">
        <v>6.6</v>
      </c>
      <c r="K2588" t="s">
        <v>10034</v>
      </c>
      <c r="L2588" s="4">
        <v>42878</v>
      </c>
      <c r="M2588" t="s">
        <v>10036</v>
      </c>
      <c r="N2588">
        <f t="shared" si="80"/>
        <v>0</v>
      </c>
      <c r="O2588" t="str" cm="1">
        <f t="array" ref="O2588">_xlfn.IFS(I2588&lt;600, "Very Poor",I2588&lt;650,"Poor",I2588&lt;700,"Fair",I2588&lt;750,"Good",I2588&gt;=750,"Excellent")</f>
        <v>Fair</v>
      </c>
      <c r="P2588" t="str" cm="1">
        <f t="array" ref="P2588">_xlfn.IFS(F2588&lt;30000,"Low",F2588&lt;60000,"Lower Middle",F2588&lt;100000, "Upper Middle",F2588&gt;=100000, "High")</f>
        <v>Upper Middle</v>
      </c>
      <c r="Q2588" t="str" cm="1">
        <f t="array" ref="Q2588">_xlfn.IFS(D2588&lt;10,"Low",D2588&lt;15,"Medium",D2588&lt;20,"High",D2588&gt;=20,"Very High")</f>
        <v>Very High</v>
      </c>
      <c r="R2588" t="str">
        <f t="shared" si="81"/>
        <v>Normal</v>
      </c>
    </row>
    <row r="2589" spans="1:18" x14ac:dyDescent="0.3">
      <c r="A2589" t="s">
        <v>2600</v>
      </c>
      <c r="B2589" s="2">
        <v>2089</v>
      </c>
      <c r="C2589" t="s">
        <v>10013</v>
      </c>
      <c r="D2589" s="1">
        <v>11.02</v>
      </c>
      <c r="E2589" t="s">
        <v>10019</v>
      </c>
      <c r="F2589" s="2">
        <v>146675</v>
      </c>
      <c r="G2589" t="s">
        <v>10038</v>
      </c>
      <c r="H2589" t="s">
        <v>10026</v>
      </c>
      <c r="I2589" s="2">
        <v>720</v>
      </c>
      <c r="J2589" s="3">
        <v>17</v>
      </c>
      <c r="K2589" t="s">
        <v>10035</v>
      </c>
      <c r="L2589" s="4">
        <v>43526</v>
      </c>
      <c r="M2589" t="s">
        <v>10036</v>
      </c>
      <c r="N2589">
        <f t="shared" si="80"/>
        <v>0</v>
      </c>
      <c r="O2589" t="str" cm="1">
        <f t="array" ref="O2589">_xlfn.IFS(I2589&lt;600, "Very Poor",I2589&lt;650,"Poor",I2589&lt;700,"Fair",I2589&lt;750,"Good",I2589&gt;=750,"Excellent")</f>
        <v>Good</v>
      </c>
      <c r="P2589" t="str" cm="1">
        <f t="array" ref="P2589">_xlfn.IFS(F2589&lt;30000,"Low",F2589&lt;60000,"Lower Middle",F2589&lt;100000, "Upper Middle",F2589&gt;=100000, "High")</f>
        <v>High</v>
      </c>
      <c r="Q2589" t="str" cm="1">
        <f t="array" ref="Q2589">_xlfn.IFS(D2589&lt;10,"Low",D2589&lt;15,"Medium",D2589&lt;20,"High",D2589&gt;=20,"Very High")</f>
        <v>Medium</v>
      </c>
      <c r="R2589" t="str">
        <f t="shared" si="81"/>
        <v>Normal</v>
      </c>
    </row>
    <row r="2590" spans="1:18" x14ac:dyDescent="0.3">
      <c r="A2590" t="s">
        <v>2601</v>
      </c>
      <c r="B2590" s="2">
        <v>38346</v>
      </c>
      <c r="C2590" t="s">
        <v>10014</v>
      </c>
      <c r="D2590" s="1">
        <v>24.71</v>
      </c>
      <c r="E2590" t="s">
        <v>10024</v>
      </c>
      <c r="F2590" s="2">
        <v>110965</v>
      </c>
      <c r="G2590" t="s">
        <v>10039</v>
      </c>
      <c r="H2590" t="s">
        <v>10026</v>
      </c>
      <c r="I2590" s="2">
        <v>731</v>
      </c>
      <c r="J2590" s="3">
        <v>24.6</v>
      </c>
      <c r="K2590" t="s">
        <v>10034</v>
      </c>
      <c r="L2590" s="4">
        <v>43344</v>
      </c>
      <c r="M2590" t="s">
        <v>10036</v>
      </c>
      <c r="N2590">
        <f t="shared" si="80"/>
        <v>0</v>
      </c>
      <c r="O2590" t="str" cm="1">
        <f t="array" ref="O2590">_xlfn.IFS(I2590&lt;600, "Very Poor",I2590&lt;650,"Poor",I2590&lt;700,"Fair",I2590&lt;750,"Good",I2590&gt;=750,"Excellent")</f>
        <v>Good</v>
      </c>
      <c r="P2590" t="str" cm="1">
        <f t="array" ref="P2590">_xlfn.IFS(F2590&lt;30000,"Low",F2590&lt;60000,"Lower Middle",F2590&lt;100000, "Upper Middle",F2590&gt;=100000, "High")</f>
        <v>High</v>
      </c>
      <c r="Q2590" t="str" cm="1">
        <f t="array" ref="Q2590">_xlfn.IFS(D2590&lt;10,"Low",D2590&lt;15,"Medium",D2590&lt;20,"High",D2590&gt;=20,"Very High")</f>
        <v>Very High</v>
      </c>
      <c r="R2590" t="str">
        <f t="shared" si="81"/>
        <v>Normal</v>
      </c>
    </row>
    <row r="2591" spans="1:18" x14ac:dyDescent="0.3">
      <c r="A2591" t="s">
        <v>2602</v>
      </c>
      <c r="B2591" s="2">
        <v>10127</v>
      </c>
      <c r="C2591" t="s">
        <v>10013</v>
      </c>
      <c r="D2591" s="1">
        <v>21.89</v>
      </c>
      <c r="E2591" t="s">
        <v>10023</v>
      </c>
      <c r="F2591" s="2">
        <v>124419</v>
      </c>
      <c r="G2591" t="s">
        <v>10039</v>
      </c>
      <c r="H2591" t="s">
        <v>10032</v>
      </c>
      <c r="I2591" s="2">
        <v>783</v>
      </c>
      <c r="J2591" s="3">
        <v>25.6</v>
      </c>
      <c r="K2591" t="s">
        <v>10034</v>
      </c>
      <c r="L2591" s="4">
        <v>44107</v>
      </c>
      <c r="M2591" t="s">
        <v>10037</v>
      </c>
      <c r="N2591">
        <f t="shared" si="80"/>
        <v>1</v>
      </c>
      <c r="O2591" t="str" cm="1">
        <f t="array" ref="O2591">_xlfn.IFS(I2591&lt;600, "Very Poor",I2591&lt;650,"Poor",I2591&lt;700,"Fair",I2591&lt;750,"Good",I2591&gt;=750,"Excellent")</f>
        <v>Excellent</v>
      </c>
      <c r="P2591" t="str" cm="1">
        <f t="array" ref="P2591">_xlfn.IFS(F2591&lt;30000,"Low",F2591&lt;60000,"Lower Middle",F2591&lt;100000, "Upper Middle",F2591&gt;=100000, "High")</f>
        <v>High</v>
      </c>
      <c r="Q2591" t="str" cm="1">
        <f t="array" ref="Q2591">_xlfn.IFS(D2591&lt;10,"Low",D2591&lt;15,"Medium",D2591&lt;20,"High",D2591&gt;=20,"Very High")</f>
        <v>Very High</v>
      </c>
      <c r="R2591" t="str">
        <f t="shared" si="81"/>
        <v>Normal</v>
      </c>
    </row>
    <row r="2592" spans="1:18" x14ac:dyDescent="0.3">
      <c r="A2592" t="s">
        <v>2603</v>
      </c>
      <c r="B2592" s="2">
        <v>11487</v>
      </c>
      <c r="C2592" t="s">
        <v>10014</v>
      </c>
      <c r="D2592" s="1">
        <v>10.57</v>
      </c>
      <c r="E2592" t="s">
        <v>10015</v>
      </c>
      <c r="F2592" s="2">
        <v>37507</v>
      </c>
      <c r="G2592" t="s">
        <v>10040</v>
      </c>
      <c r="H2592" t="s">
        <v>10031</v>
      </c>
      <c r="I2592" s="2">
        <v>837</v>
      </c>
      <c r="J2592" s="3">
        <v>10.9</v>
      </c>
      <c r="K2592" t="s">
        <v>10034</v>
      </c>
      <c r="L2592" s="4">
        <v>43714</v>
      </c>
      <c r="M2592" t="s">
        <v>10036</v>
      </c>
      <c r="N2592">
        <f t="shared" si="80"/>
        <v>0</v>
      </c>
      <c r="O2592" t="str" cm="1">
        <f t="array" ref="O2592">_xlfn.IFS(I2592&lt;600, "Very Poor",I2592&lt;650,"Poor",I2592&lt;700,"Fair",I2592&lt;750,"Good",I2592&gt;=750,"Excellent")</f>
        <v>Excellent</v>
      </c>
      <c r="P2592" t="str" cm="1">
        <f t="array" ref="P2592">_xlfn.IFS(F2592&lt;30000,"Low",F2592&lt;60000,"Lower Middle",F2592&lt;100000, "Upper Middle",F2592&gt;=100000, "High")</f>
        <v>Lower Middle</v>
      </c>
      <c r="Q2592" t="str" cm="1">
        <f t="array" ref="Q2592">_xlfn.IFS(D2592&lt;10,"Low",D2592&lt;15,"Medium",D2592&lt;20,"High",D2592&gt;=20,"Very High")</f>
        <v>Medium</v>
      </c>
      <c r="R2592" t="str">
        <f t="shared" si="81"/>
        <v>Normal</v>
      </c>
    </row>
    <row r="2593" spans="1:18" x14ac:dyDescent="0.3">
      <c r="A2593" t="s">
        <v>2604</v>
      </c>
      <c r="B2593" s="2">
        <v>1155</v>
      </c>
      <c r="C2593" t="s">
        <v>10014</v>
      </c>
      <c r="D2593" s="1">
        <v>12.07</v>
      </c>
      <c r="E2593" t="s">
        <v>10020</v>
      </c>
      <c r="F2593" s="2">
        <v>54388</v>
      </c>
      <c r="G2593" t="s">
        <v>10040</v>
      </c>
      <c r="H2593" t="s">
        <v>10029</v>
      </c>
      <c r="I2593" s="2">
        <v>793</v>
      </c>
      <c r="J2593" s="3">
        <v>7.6</v>
      </c>
      <c r="K2593" t="s">
        <v>10034</v>
      </c>
      <c r="L2593" s="4">
        <v>43285</v>
      </c>
      <c r="M2593" t="s">
        <v>10036</v>
      </c>
      <c r="N2593">
        <f t="shared" si="80"/>
        <v>0</v>
      </c>
      <c r="O2593" t="str" cm="1">
        <f t="array" ref="O2593">_xlfn.IFS(I2593&lt;600, "Very Poor",I2593&lt;650,"Poor",I2593&lt;700,"Fair",I2593&lt;750,"Good",I2593&gt;=750,"Excellent")</f>
        <v>Excellent</v>
      </c>
      <c r="P2593" t="str" cm="1">
        <f t="array" ref="P2593">_xlfn.IFS(F2593&lt;30000,"Low",F2593&lt;60000,"Lower Middle",F2593&lt;100000, "Upper Middle",F2593&gt;=100000, "High")</f>
        <v>Lower Middle</v>
      </c>
      <c r="Q2593" t="str" cm="1">
        <f t="array" ref="Q2593">_xlfn.IFS(D2593&lt;10,"Low",D2593&lt;15,"Medium",D2593&lt;20,"High",D2593&gt;=20,"Very High")</f>
        <v>Medium</v>
      </c>
      <c r="R2593" t="str">
        <f t="shared" si="81"/>
        <v>Normal</v>
      </c>
    </row>
    <row r="2594" spans="1:18" x14ac:dyDescent="0.3">
      <c r="A2594" t="s">
        <v>2605</v>
      </c>
      <c r="B2594" s="2">
        <v>2958</v>
      </c>
      <c r="C2594" t="s">
        <v>10014</v>
      </c>
      <c r="D2594" s="1">
        <v>15.69</v>
      </c>
      <c r="E2594" t="s">
        <v>10023</v>
      </c>
      <c r="F2594" s="2">
        <v>80375</v>
      </c>
      <c r="G2594" t="s">
        <v>10038</v>
      </c>
      <c r="H2594" t="s">
        <v>10027</v>
      </c>
      <c r="I2594" s="2">
        <v>768</v>
      </c>
      <c r="J2594" s="3">
        <v>5.7</v>
      </c>
      <c r="K2594" t="s">
        <v>10035</v>
      </c>
      <c r="L2594" s="4">
        <v>42047</v>
      </c>
      <c r="M2594" t="s">
        <v>10036</v>
      </c>
      <c r="N2594">
        <f t="shared" si="80"/>
        <v>0</v>
      </c>
      <c r="O2594" t="str" cm="1">
        <f t="array" ref="O2594">_xlfn.IFS(I2594&lt;600, "Very Poor",I2594&lt;650,"Poor",I2594&lt;700,"Fair",I2594&lt;750,"Good",I2594&gt;=750,"Excellent")</f>
        <v>Excellent</v>
      </c>
      <c r="P2594" t="str" cm="1">
        <f t="array" ref="P2594">_xlfn.IFS(F2594&lt;30000,"Low",F2594&lt;60000,"Lower Middle",F2594&lt;100000, "Upper Middle",F2594&gt;=100000, "High")</f>
        <v>Upper Middle</v>
      </c>
      <c r="Q2594" t="str" cm="1">
        <f t="array" ref="Q2594">_xlfn.IFS(D2594&lt;10,"Low",D2594&lt;15,"Medium",D2594&lt;20,"High",D2594&gt;=20,"Very High")</f>
        <v>High</v>
      </c>
      <c r="R2594" t="str">
        <f t="shared" si="81"/>
        <v>Normal</v>
      </c>
    </row>
    <row r="2595" spans="1:18" x14ac:dyDescent="0.3">
      <c r="A2595" t="s">
        <v>2606</v>
      </c>
      <c r="B2595" s="2">
        <v>11693</v>
      </c>
      <c r="C2595" t="s">
        <v>10014</v>
      </c>
      <c r="D2595" s="1">
        <v>8.1300000000000008</v>
      </c>
      <c r="E2595" t="s">
        <v>10022</v>
      </c>
      <c r="F2595" s="2">
        <v>82164</v>
      </c>
      <c r="G2595" t="s">
        <v>10040</v>
      </c>
      <c r="H2595" t="s">
        <v>10028</v>
      </c>
      <c r="I2595" s="2">
        <v>712</v>
      </c>
      <c r="J2595" s="3">
        <v>19.5</v>
      </c>
      <c r="K2595" t="s">
        <v>10034</v>
      </c>
      <c r="L2595" s="4">
        <v>43116</v>
      </c>
      <c r="M2595" t="s">
        <v>10036</v>
      </c>
      <c r="N2595">
        <f t="shared" si="80"/>
        <v>0</v>
      </c>
      <c r="O2595" t="str" cm="1">
        <f t="array" ref="O2595">_xlfn.IFS(I2595&lt;600, "Very Poor",I2595&lt;650,"Poor",I2595&lt;700,"Fair",I2595&lt;750,"Good",I2595&gt;=750,"Excellent")</f>
        <v>Good</v>
      </c>
      <c r="P2595" t="str" cm="1">
        <f t="array" ref="P2595">_xlfn.IFS(F2595&lt;30000,"Low",F2595&lt;60000,"Lower Middle",F2595&lt;100000, "Upper Middle",F2595&gt;=100000, "High")</f>
        <v>Upper Middle</v>
      </c>
      <c r="Q2595" t="str" cm="1">
        <f t="array" ref="Q2595">_xlfn.IFS(D2595&lt;10,"Low",D2595&lt;15,"Medium",D2595&lt;20,"High",D2595&gt;=20,"Very High")</f>
        <v>Low</v>
      </c>
      <c r="R2595" t="str">
        <f t="shared" si="81"/>
        <v>Normal</v>
      </c>
    </row>
    <row r="2596" spans="1:18" x14ac:dyDescent="0.3">
      <c r="A2596" t="s">
        <v>2607</v>
      </c>
      <c r="B2596" s="2">
        <v>39547</v>
      </c>
      <c r="C2596" t="s">
        <v>10014</v>
      </c>
      <c r="D2596" s="1">
        <v>27.83</v>
      </c>
      <c r="E2596" t="s">
        <v>10019</v>
      </c>
      <c r="F2596" s="2">
        <v>105894</v>
      </c>
      <c r="G2596" t="s">
        <v>10040</v>
      </c>
      <c r="H2596" t="s">
        <v>10031</v>
      </c>
      <c r="I2596" s="2">
        <v>659</v>
      </c>
      <c r="J2596" s="3">
        <v>16.600000000000001</v>
      </c>
      <c r="K2596" t="s">
        <v>10035</v>
      </c>
      <c r="L2596" s="4">
        <v>43505</v>
      </c>
      <c r="M2596" t="s">
        <v>10036</v>
      </c>
      <c r="N2596">
        <f t="shared" si="80"/>
        <v>0</v>
      </c>
      <c r="O2596" t="str" cm="1">
        <f t="array" ref="O2596">_xlfn.IFS(I2596&lt;600, "Very Poor",I2596&lt;650,"Poor",I2596&lt;700,"Fair",I2596&lt;750,"Good",I2596&gt;=750,"Excellent")</f>
        <v>Fair</v>
      </c>
      <c r="P2596" t="str" cm="1">
        <f t="array" ref="P2596">_xlfn.IFS(F2596&lt;30000,"Low",F2596&lt;60000,"Lower Middle",F2596&lt;100000, "Upper Middle",F2596&gt;=100000, "High")</f>
        <v>High</v>
      </c>
      <c r="Q2596" t="str" cm="1">
        <f t="array" ref="Q2596">_xlfn.IFS(D2596&lt;10,"Low",D2596&lt;15,"Medium",D2596&lt;20,"High",D2596&gt;=20,"Very High")</f>
        <v>Very High</v>
      </c>
      <c r="R2596" t="str">
        <f t="shared" si="81"/>
        <v>Normal</v>
      </c>
    </row>
    <row r="2597" spans="1:18" x14ac:dyDescent="0.3">
      <c r="A2597" t="s">
        <v>2608</v>
      </c>
      <c r="B2597" s="2">
        <v>29795</v>
      </c>
      <c r="C2597" t="s">
        <v>10013</v>
      </c>
      <c r="D2597" s="1">
        <v>23.48</v>
      </c>
      <c r="E2597" t="s">
        <v>10023</v>
      </c>
      <c r="F2597" s="2">
        <v>77095</v>
      </c>
      <c r="G2597" t="s">
        <v>10039</v>
      </c>
      <c r="H2597" t="s">
        <v>10031</v>
      </c>
      <c r="I2597" s="2">
        <v>680</v>
      </c>
      <c r="J2597" s="3">
        <v>24.9</v>
      </c>
      <c r="K2597" t="s">
        <v>10034</v>
      </c>
      <c r="L2597" s="4">
        <v>43169</v>
      </c>
      <c r="M2597" t="s">
        <v>10036</v>
      </c>
      <c r="N2597">
        <f t="shared" si="80"/>
        <v>0</v>
      </c>
      <c r="O2597" t="str" cm="1">
        <f t="array" ref="O2597">_xlfn.IFS(I2597&lt;600, "Very Poor",I2597&lt;650,"Poor",I2597&lt;700,"Fair",I2597&lt;750,"Good",I2597&gt;=750,"Excellent")</f>
        <v>Fair</v>
      </c>
      <c r="P2597" t="str" cm="1">
        <f t="array" ref="P2597">_xlfn.IFS(F2597&lt;30000,"Low",F2597&lt;60000,"Lower Middle",F2597&lt;100000, "Upper Middle",F2597&gt;=100000, "High")</f>
        <v>Upper Middle</v>
      </c>
      <c r="Q2597" t="str" cm="1">
        <f t="array" ref="Q2597">_xlfn.IFS(D2597&lt;10,"Low",D2597&lt;15,"Medium",D2597&lt;20,"High",D2597&gt;=20,"Very High")</f>
        <v>Very High</v>
      </c>
      <c r="R2597" t="str">
        <f t="shared" si="81"/>
        <v>Normal</v>
      </c>
    </row>
    <row r="2598" spans="1:18" x14ac:dyDescent="0.3">
      <c r="A2598" t="s">
        <v>2609</v>
      </c>
      <c r="B2598" s="2">
        <v>22447</v>
      </c>
      <c r="C2598" t="s">
        <v>10014</v>
      </c>
      <c r="D2598" s="1">
        <v>14.12</v>
      </c>
      <c r="E2598" t="s">
        <v>10016</v>
      </c>
      <c r="F2598" s="2">
        <v>72181</v>
      </c>
      <c r="G2598" t="s">
        <v>10039</v>
      </c>
      <c r="H2598" t="s">
        <v>10026</v>
      </c>
      <c r="I2598" s="2">
        <v>643</v>
      </c>
      <c r="J2598" s="3">
        <v>20.7</v>
      </c>
      <c r="K2598" t="s">
        <v>10034</v>
      </c>
      <c r="L2598" s="4">
        <v>44130</v>
      </c>
      <c r="M2598" t="s">
        <v>10036</v>
      </c>
      <c r="N2598">
        <f t="shared" si="80"/>
        <v>0</v>
      </c>
      <c r="O2598" t="str" cm="1">
        <f t="array" ref="O2598">_xlfn.IFS(I2598&lt;600, "Very Poor",I2598&lt;650,"Poor",I2598&lt;700,"Fair",I2598&lt;750,"Good",I2598&gt;=750,"Excellent")</f>
        <v>Poor</v>
      </c>
      <c r="P2598" t="str" cm="1">
        <f t="array" ref="P2598">_xlfn.IFS(F2598&lt;30000,"Low",F2598&lt;60000,"Lower Middle",F2598&lt;100000, "Upper Middle",F2598&gt;=100000, "High")</f>
        <v>Upper Middle</v>
      </c>
      <c r="Q2598" t="str" cm="1">
        <f t="array" ref="Q2598">_xlfn.IFS(D2598&lt;10,"Low",D2598&lt;15,"Medium",D2598&lt;20,"High",D2598&gt;=20,"Very High")</f>
        <v>Medium</v>
      </c>
      <c r="R2598" t="str">
        <f t="shared" si="81"/>
        <v>Normal</v>
      </c>
    </row>
    <row r="2599" spans="1:18" x14ac:dyDescent="0.3">
      <c r="A2599" t="s">
        <v>2610</v>
      </c>
      <c r="B2599" s="2">
        <v>37598</v>
      </c>
      <c r="C2599" t="s">
        <v>10013</v>
      </c>
      <c r="D2599" s="1">
        <v>12.49</v>
      </c>
      <c r="E2599" t="s">
        <v>10016</v>
      </c>
      <c r="F2599" s="2">
        <v>100469</v>
      </c>
      <c r="G2599" t="s">
        <v>10039</v>
      </c>
      <c r="H2599" t="s">
        <v>10033</v>
      </c>
      <c r="I2599" s="2">
        <v>591</v>
      </c>
      <c r="J2599" s="3">
        <v>18.8</v>
      </c>
      <c r="K2599" t="s">
        <v>10034</v>
      </c>
      <c r="L2599" s="4">
        <v>43651</v>
      </c>
      <c r="M2599" t="s">
        <v>10036</v>
      </c>
      <c r="N2599">
        <f t="shared" si="80"/>
        <v>0</v>
      </c>
      <c r="O2599" t="str" cm="1">
        <f t="array" ref="O2599">_xlfn.IFS(I2599&lt;600, "Very Poor",I2599&lt;650,"Poor",I2599&lt;700,"Fair",I2599&lt;750,"Good",I2599&gt;=750,"Excellent")</f>
        <v>Very Poor</v>
      </c>
      <c r="P2599" t="str" cm="1">
        <f t="array" ref="P2599">_xlfn.IFS(F2599&lt;30000,"Low",F2599&lt;60000,"Lower Middle",F2599&lt;100000, "Upper Middle",F2599&gt;=100000, "High")</f>
        <v>High</v>
      </c>
      <c r="Q2599" t="str" cm="1">
        <f t="array" ref="Q2599">_xlfn.IFS(D2599&lt;10,"Low",D2599&lt;15,"Medium",D2599&lt;20,"High",D2599&gt;=20,"Very High")</f>
        <v>Medium</v>
      </c>
      <c r="R2599" t="str">
        <f t="shared" si="81"/>
        <v>Normal</v>
      </c>
    </row>
    <row r="2600" spans="1:18" x14ac:dyDescent="0.3">
      <c r="A2600" t="s">
        <v>2611</v>
      </c>
      <c r="B2600" s="2">
        <v>26215</v>
      </c>
      <c r="C2600" t="s">
        <v>10014</v>
      </c>
      <c r="D2600" s="1">
        <v>22.24</v>
      </c>
      <c r="E2600" t="s">
        <v>10016</v>
      </c>
      <c r="F2600" s="2">
        <v>66654</v>
      </c>
      <c r="G2600" t="s">
        <v>10039</v>
      </c>
      <c r="H2600" t="s">
        <v>10029</v>
      </c>
      <c r="I2600" s="2">
        <v>702</v>
      </c>
      <c r="J2600" s="3">
        <v>34.5</v>
      </c>
      <c r="K2600" t="s">
        <v>10035</v>
      </c>
      <c r="L2600" s="4">
        <v>42145</v>
      </c>
      <c r="M2600" t="s">
        <v>10037</v>
      </c>
      <c r="N2600">
        <f t="shared" si="80"/>
        <v>1</v>
      </c>
      <c r="O2600" t="str" cm="1">
        <f t="array" ref="O2600">_xlfn.IFS(I2600&lt;600, "Very Poor",I2600&lt;650,"Poor",I2600&lt;700,"Fair",I2600&lt;750,"Good",I2600&gt;=750,"Excellent")</f>
        <v>Good</v>
      </c>
      <c r="P2600" t="str" cm="1">
        <f t="array" ref="P2600">_xlfn.IFS(F2600&lt;30000,"Low",F2600&lt;60000,"Lower Middle",F2600&lt;100000, "Upper Middle",F2600&gt;=100000, "High")</f>
        <v>Upper Middle</v>
      </c>
      <c r="Q2600" t="str" cm="1">
        <f t="array" ref="Q2600">_xlfn.IFS(D2600&lt;10,"Low",D2600&lt;15,"Medium",D2600&lt;20,"High",D2600&gt;=20,"Very High")</f>
        <v>Very High</v>
      </c>
      <c r="R2600" t="str">
        <f t="shared" si="81"/>
        <v>Normal</v>
      </c>
    </row>
    <row r="2601" spans="1:18" x14ac:dyDescent="0.3">
      <c r="A2601" t="s">
        <v>2612</v>
      </c>
      <c r="B2601" s="2">
        <v>10794</v>
      </c>
      <c r="C2601" t="s">
        <v>10013</v>
      </c>
      <c r="D2601" s="1">
        <v>15.61</v>
      </c>
      <c r="E2601" t="s">
        <v>10020</v>
      </c>
      <c r="F2601" s="2">
        <v>119774</v>
      </c>
      <c r="G2601" t="s">
        <v>10040</v>
      </c>
      <c r="H2601" t="s">
        <v>10026</v>
      </c>
      <c r="I2601" s="2">
        <v>688</v>
      </c>
      <c r="J2601" s="3">
        <v>26.8</v>
      </c>
      <c r="K2601" t="s">
        <v>10034</v>
      </c>
      <c r="L2601" s="4">
        <v>43929</v>
      </c>
      <c r="M2601" t="s">
        <v>10036</v>
      </c>
      <c r="N2601">
        <f t="shared" si="80"/>
        <v>0</v>
      </c>
      <c r="O2601" t="str" cm="1">
        <f t="array" ref="O2601">_xlfn.IFS(I2601&lt;600, "Very Poor",I2601&lt;650,"Poor",I2601&lt;700,"Fair",I2601&lt;750,"Good",I2601&gt;=750,"Excellent")</f>
        <v>Fair</v>
      </c>
      <c r="P2601" t="str" cm="1">
        <f t="array" ref="P2601">_xlfn.IFS(F2601&lt;30000,"Low",F2601&lt;60000,"Lower Middle",F2601&lt;100000, "Upper Middle",F2601&gt;=100000, "High")</f>
        <v>High</v>
      </c>
      <c r="Q2601" t="str" cm="1">
        <f t="array" ref="Q2601">_xlfn.IFS(D2601&lt;10,"Low",D2601&lt;15,"Medium",D2601&lt;20,"High",D2601&gt;=20,"Very High")</f>
        <v>High</v>
      </c>
      <c r="R2601" t="str">
        <f t="shared" si="81"/>
        <v>Normal</v>
      </c>
    </row>
    <row r="2602" spans="1:18" x14ac:dyDescent="0.3">
      <c r="A2602" t="s">
        <v>2613</v>
      </c>
      <c r="B2602" s="2">
        <v>34209</v>
      </c>
      <c r="C2602" t="s">
        <v>10013</v>
      </c>
      <c r="D2602" s="1">
        <v>10.73</v>
      </c>
      <c r="E2602" t="s">
        <v>10015</v>
      </c>
      <c r="F2602" s="2">
        <v>133855</v>
      </c>
      <c r="G2602" t="s">
        <v>10039</v>
      </c>
      <c r="H2602" t="s">
        <v>10031</v>
      </c>
      <c r="I2602" s="2">
        <v>766</v>
      </c>
      <c r="J2602" s="3">
        <v>27.6</v>
      </c>
      <c r="K2602" t="s">
        <v>10034</v>
      </c>
      <c r="L2602" s="4">
        <v>43292</v>
      </c>
      <c r="M2602" t="s">
        <v>10036</v>
      </c>
      <c r="N2602">
        <f t="shared" si="80"/>
        <v>0</v>
      </c>
      <c r="O2602" t="str" cm="1">
        <f t="array" ref="O2602">_xlfn.IFS(I2602&lt;600, "Very Poor",I2602&lt;650,"Poor",I2602&lt;700,"Fair",I2602&lt;750,"Good",I2602&gt;=750,"Excellent")</f>
        <v>Excellent</v>
      </c>
      <c r="P2602" t="str" cm="1">
        <f t="array" ref="P2602">_xlfn.IFS(F2602&lt;30000,"Low",F2602&lt;60000,"Lower Middle",F2602&lt;100000, "Upper Middle",F2602&gt;=100000, "High")</f>
        <v>High</v>
      </c>
      <c r="Q2602" t="str" cm="1">
        <f t="array" ref="Q2602">_xlfn.IFS(D2602&lt;10,"Low",D2602&lt;15,"Medium",D2602&lt;20,"High",D2602&gt;=20,"Very High")</f>
        <v>Medium</v>
      </c>
      <c r="R2602" t="str">
        <f t="shared" si="81"/>
        <v>Normal</v>
      </c>
    </row>
    <row r="2603" spans="1:18" x14ac:dyDescent="0.3">
      <c r="A2603" t="s">
        <v>2614</v>
      </c>
      <c r="B2603" s="2">
        <v>23424</v>
      </c>
      <c r="C2603" t="s">
        <v>10013</v>
      </c>
      <c r="D2603" s="1">
        <v>15.75</v>
      </c>
      <c r="E2603" t="s">
        <v>10016</v>
      </c>
      <c r="F2603" s="2">
        <v>96189</v>
      </c>
      <c r="G2603" t="s">
        <v>10040</v>
      </c>
      <c r="H2603" t="s">
        <v>10032</v>
      </c>
      <c r="I2603" s="2">
        <v>785</v>
      </c>
      <c r="J2603" s="3">
        <v>18.399999999999999</v>
      </c>
      <c r="K2603" t="s">
        <v>10035</v>
      </c>
      <c r="L2603" s="4">
        <v>43476</v>
      </c>
      <c r="M2603" t="s">
        <v>10036</v>
      </c>
      <c r="N2603">
        <f t="shared" si="80"/>
        <v>0</v>
      </c>
      <c r="O2603" t="str" cm="1">
        <f t="array" ref="O2603">_xlfn.IFS(I2603&lt;600, "Very Poor",I2603&lt;650,"Poor",I2603&lt;700,"Fair",I2603&lt;750,"Good",I2603&gt;=750,"Excellent")</f>
        <v>Excellent</v>
      </c>
      <c r="P2603" t="str" cm="1">
        <f t="array" ref="P2603">_xlfn.IFS(F2603&lt;30000,"Low",F2603&lt;60000,"Lower Middle",F2603&lt;100000, "Upper Middle",F2603&gt;=100000, "High")</f>
        <v>Upper Middle</v>
      </c>
      <c r="Q2603" t="str" cm="1">
        <f t="array" ref="Q2603">_xlfn.IFS(D2603&lt;10,"Low",D2603&lt;15,"Medium",D2603&lt;20,"High",D2603&gt;=20,"Very High")</f>
        <v>High</v>
      </c>
      <c r="R2603" t="str">
        <f t="shared" si="81"/>
        <v>Normal</v>
      </c>
    </row>
    <row r="2604" spans="1:18" x14ac:dyDescent="0.3">
      <c r="A2604" t="s">
        <v>2615</v>
      </c>
      <c r="B2604" s="2">
        <v>38396</v>
      </c>
      <c r="C2604" t="s">
        <v>10013</v>
      </c>
      <c r="D2604" s="1">
        <v>26.78</v>
      </c>
      <c r="E2604" t="s">
        <v>10019</v>
      </c>
      <c r="F2604" s="2">
        <v>148481</v>
      </c>
      <c r="G2604" t="s">
        <v>10038</v>
      </c>
      <c r="H2604" t="s">
        <v>10026</v>
      </c>
      <c r="I2604" s="2">
        <v>626</v>
      </c>
      <c r="J2604" s="3">
        <v>32.200000000000003</v>
      </c>
      <c r="K2604" t="s">
        <v>10034</v>
      </c>
      <c r="L2604" s="4">
        <v>43907</v>
      </c>
      <c r="M2604" t="s">
        <v>10037</v>
      </c>
      <c r="N2604">
        <f t="shared" si="80"/>
        <v>1</v>
      </c>
      <c r="O2604" t="str" cm="1">
        <f t="array" ref="O2604">_xlfn.IFS(I2604&lt;600, "Very Poor",I2604&lt;650,"Poor",I2604&lt;700,"Fair",I2604&lt;750,"Good",I2604&gt;=750,"Excellent")</f>
        <v>Poor</v>
      </c>
      <c r="P2604" t="str" cm="1">
        <f t="array" ref="P2604">_xlfn.IFS(F2604&lt;30000,"Low",F2604&lt;60000,"Lower Middle",F2604&lt;100000, "Upper Middle",F2604&gt;=100000, "High")</f>
        <v>High</v>
      </c>
      <c r="Q2604" t="str" cm="1">
        <f t="array" ref="Q2604">_xlfn.IFS(D2604&lt;10,"Low",D2604&lt;15,"Medium",D2604&lt;20,"High",D2604&gt;=20,"Very High")</f>
        <v>Very High</v>
      </c>
      <c r="R2604" t="str">
        <f t="shared" si="81"/>
        <v>High Risk</v>
      </c>
    </row>
    <row r="2605" spans="1:18" x14ac:dyDescent="0.3">
      <c r="A2605" t="s">
        <v>2616</v>
      </c>
      <c r="B2605" s="2">
        <v>7370</v>
      </c>
      <c r="C2605" t="s">
        <v>10013</v>
      </c>
      <c r="D2605" s="1">
        <v>6.72</v>
      </c>
      <c r="E2605" t="s">
        <v>10019</v>
      </c>
      <c r="F2605" s="2">
        <v>142972</v>
      </c>
      <c r="G2605" t="s">
        <v>10040</v>
      </c>
      <c r="H2605" t="s">
        <v>10026</v>
      </c>
      <c r="I2605" s="2">
        <v>678</v>
      </c>
      <c r="J2605" s="3">
        <v>10.3</v>
      </c>
      <c r="K2605" t="s">
        <v>10034</v>
      </c>
      <c r="L2605" s="4">
        <v>43358</v>
      </c>
      <c r="M2605" t="s">
        <v>10036</v>
      </c>
      <c r="N2605">
        <f t="shared" si="80"/>
        <v>0</v>
      </c>
      <c r="O2605" t="str" cm="1">
        <f t="array" ref="O2605">_xlfn.IFS(I2605&lt;600, "Very Poor",I2605&lt;650,"Poor",I2605&lt;700,"Fair",I2605&lt;750,"Good",I2605&gt;=750,"Excellent")</f>
        <v>Fair</v>
      </c>
      <c r="P2605" t="str" cm="1">
        <f t="array" ref="P2605">_xlfn.IFS(F2605&lt;30000,"Low",F2605&lt;60000,"Lower Middle",F2605&lt;100000, "Upper Middle",F2605&gt;=100000, "High")</f>
        <v>High</v>
      </c>
      <c r="Q2605" t="str" cm="1">
        <f t="array" ref="Q2605">_xlfn.IFS(D2605&lt;10,"Low",D2605&lt;15,"Medium",D2605&lt;20,"High",D2605&gt;=20,"Very High")</f>
        <v>Low</v>
      </c>
      <c r="R2605" t="str">
        <f t="shared" si="81"/>
        <v>Normal</v>
      </c>
    </row>
    <row r="2606" spans="1:18" x14ac:dyDescent="0.3">
      <c r="A2606" t="s">
        <v>2617</v>
      </c>
      <c r="B2606" s="2">
        <v>10528</v>
      </c>
      <c r="C2606" t="s">
        <v>10013</v>
      </c>
      <c r="D2606" s="1">
        <v>14.21</v>
      </c>
      <c r="E2606" t="s">
        <v>10017</v>
      </c>
      <c r="F2606" s="2">
        <v>135964</v>
      </c>
      <c r="G2606" t="s">
        <v>10039</v>
      </c>
      <c r="H2606" t="s">
        <v>10026</v>
      </c>
      <c r="I2606" s="2">
        <v>813</v>
      </c>
      <c r="J2606" s="3">
        <v>19.100000000000001</v>
      </c>
      <c r="K2606" t="s">
        <v>10035</v>
      </c>
      <c r="L2606" s="4">
        <v>43521</v>
      </c>
      <c r="M2606" t="s">
        <v>10036</v>
      </c>
      <c r="N2606">
        <f t="shared" si="80"/>
        <v>0</v>
      </c>
      <c r="O2606" t="str" cm="1">
        <f t="array" ref="O2606">_xlfn.IFS(I2606&lt;600, "Very Poor",I2606&lt;650,"Poor",I2606&lt;700,"Fair",I2606&lt;750,"Good",I2606&gt;=750,"Excellent")</f>
        <v>Excellent</v>
      </c>
      <c r="P2606" t="str" cm="1">
        <f t="array" ref="P2606">_xlfn.IFS(F2606&lt;30000,"Low",F2606&lt;60000,"Lower Middle",F2606&lt;100000, "Upper Middle",F2606&gt;=100000, "High")</f>
        <v>High</v>
      </c>
      <c r="Q2606" t="str" cm="1">
        <f t="array" ref="Q2606">_xlfn.IFS(D2606&lt;10,"Low",D2606&lt;15,"Medium",D2606&lt;20,"High",D2606&gt;=20,"Very High")</f>
        <v>Medium</v>
      </c>
      <c r="R2606" t="str">
        <f t="shared" si="81"/>
        <v>Normal</v>
      </c>
    </row>
    <row r="2607" spans="1:18" x14ac:dyDescent="0.3">
      <c r="A2607" t="s">
        <v>2618</v>
      </c>
      <c r="B2607" s="2">
        <v>29276</v>
      </c>
      <c r="C2607" t="s">
        <v>10014</v>
      </c>
      <c r="D2607" s="1">
        <v>29.06</v>
      </c>
      <c r="E2607" t="s">
        <v>10021</v>
      </c>
      <c r="F2607" s="2">
        <v>146601</v>
      </c>
      <c r="G2607" t="s">
        <v>10039</v>
      </c>
      <c r="H2607" t="s">
        <v>10029</v>
      </c>
      <c r="I2607" s="2">
        <v>800</v>
      </c>
      <c r="J2607" s="3">
        <v>6.7</v>
      </c>
      <c r="K2607" t="s">
        <v>10034</v>
      </c>
      <c r="L2607" s="4">
        <v>42067</v>
      </c>
      <c r="M2607" t="s">
        <v>10036</v>
      </c>
      <c r="N2607">
        <f t="shared" si="80"/>
        <v>0</v>
      </c>
      <c r="O2607" t="str" cm="1">
        <f t="array" ref="O2607">_xlfn.IFS(I2607&lt;600, "Very Poor",I2607&lt;650,"Poor",I2607&lt;700,"Fair",I2607&lt;750,"Good",I2607&gt;=750,"Excellent")</f>
        <v>Excellent</v>
      </c>
      <c r="P2607" t="str" cm="1">
        <f t="array" ref="P2607">_xlfn.IFS(F2607&lt;30000,"Low",F2607&lt;60000,"Lower Middle",F2607&lt;100000, "Upper Middle",F2607&gt;=100000, "High")</f>
        <v>High</v>
      </c>
      <c r="Q2607" t="str" cm="1">
        <f t="array" ref="Q2607">_xlfn.IFS(D2607&lt;10,"Low",D2607&lt;15,"Medium",D2607&lt;20,"High",D2607&gt;=20,"Very High")</f>
        <v>Very High</v>
      </c>
      <c r="R2607" t="str">
        <f t="shared" si="81"/>
        <v>Normal</v>
      </c>
    </row>
    <row r="2608" spans="1:18" x14ac:dyDescent="0.3">
      <c r="A2608" t="s">
        <v>2619</v>
      </c>
      <c r="B2608" s="2">
        <v>9179</v>
      </c>
      <c r="C2608" t="s">
        <v>10013</v>
      </c>
      <c r="D2608" s="1">
        <v>5.37</v>
      </c>
      <c r="E2608" t="s">
        <v>10018</v>
      </c>
      <c r="F2608" s="2">
        <v>35300</v>
      </c>
      <c r="G2608" t="s">
        <v>10038</v>
      </c>
      <c r="H2608" t="s">
        <v>10033</v>
      </c>
      <c r="I2608" s="2">
        <v>657</v>
      </c>
      <c r="J2608" s="3">
        <v>9</v>
      </c>
      <c r="K2608" t="s">
        <v>10034</v>
      </c>
      <c r="L2608" s="4">
        <v>42833</v>
      </c>
      <c r="M2608" t="s">
        <v>10036</v>
      </c>
      <c r="N2608">
        <f t="shared" si="80"/>
        <v>0</v>
      </c>
      <c r="O2608" t="str" cm="1">
        <f t="array" ref="O2608">_xlfn.IFS(I2608&lt;600, "Very Poor",I2608&lt;650,"Poor",I2608&lt;700,"Fair",I2608&lt;750,"Good",I2608&gt;=750,"Excellent")</f>
        <v>Fair</v>
      </c>
      <c r="P2608" t="str" cm="1">
        <f t="array" ref="P2608">_xlfn.IFS(F2608&lt;30000,"Low",F2608&lt;60000,"Lower Middle",F2608&lt;100000, "Upper Middle",F2608&gt;=100000, "High")</f>
        <v>Lower Middle</v>
      </c>
      <c r="Q2608" t="str" cm="1">
        <f t="array" ref="Q2608">_xlfn.IFS(D2608&lt;10,"Low",D2608&lt;15,"Medium",D2608&lt;20,"High",D2608&gt;=20,"Very High")</f>
        <v>Low</v>
      </c>
      <c r="R2608" t="str">
        <f t="shared" si="81"/>
        <v>Normal</v>
      </c>
    </row>
    <row r="2609" spans="1:18" x14ac:dyDescent="0.3">
      <c r="A2609" t="s">
        <v>2620</v>
      </c>
      <c r="B2609" s="2">
        <v>17843</v>
      </c>
      <c r="C2609" t="s">
        <v>10013</v>
      </c>
      <c r="D2609" s="1">
        <v>27.27</v>
      </c>
      <c r="E2609" t="s">
        <v>10024</v>
      </c>
      <c r="F2609" s="2">
        <v>49232</v>
      </c>
      <c r="G2609" t="s">
        <v>10040</v>
      </c>
      <c r="H2609" t="s">
        <v>10032</v>
      </c>
      <c r="I2609" s="2">
        <v>796</v>
      </c>
      <c r="J2609" s="3">
        <v>7.9</v>
      </c>
      <c r="K2609" t="s">
        <v>10035</v>
      </c>
      <c r="L2609" s="4">
        <v>43888</v>
      </c>
      <c r="M2609" t="s">
        <v>10036</v>
      </c>
      <c r="N2609">
        <f t="shared" si="80"/>
        <v>0</v>
      </c>
      <c r="O2609" t="str" cm="1">
        <f t="array" ref="O2609">_xlfn.IFS(I2609&lt;600, "Very Poor",I2609&lt;650,"Poor",I2609&lt;700,"Fair",I2609&lt;750,"Good",I2609&gt;=750,"Excellent")</f>
        <v>Excellent</v>
      </c>
      <c r="P2609" t="str" cm="1">
        <f t="array" ref="P2609">_xlfn.IFS(F2609&lt;30000,"Low",F2609&lt;60000,"Lower Middle",F2609&lt;100000, "Upper Middle",F2609&gt;=100000, "High")</f>
        <v>Lower Middle</v>
      </c>
      <c r="Q2609" t="str" cm="1">
        <f t="array" ref="Q2609">_xlfn.IFS(D2609&lt;10,"Low",D2609&lt;15,"Medium",D2609&lt;20,"High",D2609&gt;=20,"Very High")</f>
        <v>Very High</v>
      </c>
      <c r="R2609" t="str">
        <f t="shared" si="81"/>
        <v>Normal</v>
      </c>
    </row>
    <row r="2610" spans="1:18" x14ac:dyDescent="0.3">
      <c r="A2610" t="s">
        <v>2621</v>
      </c>
      <c r="B2610" s="2">
        <v>24952</v>
      </c>
      <c r="C2610" t="s">
        <v>10014</v>
      </c>
      <c r="D2610" s="1">
        <v>14.37</v>
      </c>
      <c r="E2610" t="s">
        <v>10020</v>
      </c>
      <c r="F2610" s="2">
        <v>29848</v>
      </c>
      <c r="G2610" t="s">
        <v>10040</v>
      </c>
      <c r="H2610" t="s">
        <v>10032</v>
      </c>
      <c r="I2610" s="2">
        <v>753</v>
      </c>
      <c r="J2610" s="3">
        <v>20.5</v>
      </c>
      <c r="K2610" t="s">
        <v>10035</v>
      </c>
      <c r="L2610" s="4">
        <v>42035</v>
      </c>
      <c r="M2610" t="s">
        <v>10036</v>
      </c>
      <c r="N2610">
        <f t="shared" si="80"/>
        <v>0</v>
      </c>
      <c r="O2610" t="str" cm="1">
        <f t="array" ref="O2610">_xlfn.IFS(I2610&lt;600, "Very Poor",I2610&lt;650,"Poor",I2610&lt;700,"Fair",I2610&lt;750,"Good",I2610&gt;=750,"Excellent")</f>
        <v>Excellent</v>
      </c>
      <c r="P2610" t="str" cm="1">
        <f t="array" ref="P2610">_xlfn.IFS(F2610&lt;30000,"Low",F2610&lt;60000,"Lower Middle",F2610&lt;100000, "Upper Middle",F2610&gt;=100000, "High")</f>
        <v>Low</v>
      </c>
      <c r="Q2610" t="str" cm="1">
        <f t="array" ref="Q2610">_xlfn.IFS(D2610&lt;10,"Low",D2610&lt;15,"Medium",D2610&lt;20,"High",D2610&gt;=20,"Very High")</f>
        <v>Medium</v>
      </c>
      <c r="R2610" t="str">
        <f t="shared" si="81"/>
        <v>Normal</v>
      </c>
    </row>
    <row r="2611" spans="1:18" x14ac:dyDescent="0.3">
      <c r="A2611" t="s">
        <v>2622</v>
      </c>
      <c r="B2611" s="2">
        <v>34160</v>
      </c>
      <c r="C2611" t="s">
        <v>10013</v>
      </c>
      <c r="D2611" s="1">
        <v>9.74</v>
      </c>
      <c r="E2611" t="s">
        <v>10023</v>
      </c>
      <c r="F2611" s="2">
        <v>88646</v>
      </c>
      <c r="G2611" t="s">
        <v>10038</v>
      </c>
      <c r="H2611" t="s">
        <v>10027</v>
      </c>
      <c r="I2611" s="2">
        <v>685</v>
      </c>
      <c r="J2611" s="3">
        <v>29.4</v>
      </c>
      <c r="K2611" t="s">
        <v>10035</v>
      </c>
      <c r="L2611" s="4">
        <v>43104</v>
      </c>
      <c r="M2611" t="s">
        <v>10036</v>
      </c>
      <c r="N2611">
        <f t="shared" si="80"/>
        <v>0</v>
      </c>
      <c r="O2611" t="str" cm="1">
        <f t="array" ref="O2611">_xlfn.IFS(I2611&lt;600, "Very Poor",I2611&lt;650,"Poor",I2611&lt;700,"Fair",I2611&lt;750,"Good",I2611&gt;=750,"Excellent")</f>
        <v>Fair</v>
      </c>
      <c r="P2611" t="str" cm="1">
        <f t="array" ref="P2611">_xlfn.IFS(F2611&lt;30000,"Low",F2611&lt;60000,"Lower Middle",F2611&lt;100000, "Upper Middle",F2611&gt;=100000, "High")</f>
        <v>Upper Middle</v>
      </c>
      <c r="Q2611" t="str" cm="1">
        <f t="array" ref="Q2611">_xlfn.IFS(D2611&lt;10,"Low",D2611&lt;15,"Medium",D2611&lt;20,"High",D2611&gt;=20,"Very High")</f>
        <v>Low</v>
      </c>
      <c r="R2611" t="str">
        <f t="shared" si="81"/>
        <v>Normal</v>
      </c>
    </row>
    <row r="2612" spans="1:18" x14ac:dyDescent="0.3">
      <c r="A2612" t="s">
        <v>2623</v>
      </c>
      <c r="B2612" s="2">
        <v>30516</v>
      </c>
      <c r="C2612" t="s">
        <v>10013</v>
      </c>
      <c r="D2612" s="1">
        <v>5.37</v>
      </c>
      <c r="E2612" t="s">
        <v>10021</v>
      </c>
      <c r="F2612" s="2">
        <v>122945</v>
      </c>
      <c r="G2612" t="s">
        <v>10039</v>
      </c>
      <c r="H2612" t="s">
        <v>10032</v>
      </c>
      <c r="I2612" s="2">
        <v>744</v>
      </c>
      <c r="J2612" s="3">
        <v>15.9</v>
      </c>
      <c r="K2612" t="s">
        <v>10034</v>
      </c>
      <c r="L2612" s="4">
        <v>42305</v>
      </c>
      <c r="M2612" t="s">
        <v>10036</v>
      </c>
      <c r="N2612">
        <f t="shared" si="80"/>
        <v>0</v>
      </c>
      <c r="O2612" t="str" cm="1">
        <f t="array" ref="O2612">_xlfn.IFS(I2612&lt;600, "Very Poor",I2612&lt;650,"Poor",I2612&lt;700,"Fair",I2612&lt;750,"Good",I2612&gt;=750,"Excellent")</f>
        <v>Good</v>
      </c>
      <c r="P2612" t="str" cm="1">
        <f t="array" ref="P2612">_xlfn.IFS(F2612&lt;30000,"Low",F2612&lt;60000,"Lower Middle",F2612&lt;100000, "Upper Middle",F2612&gt;=100000, "High")</f>
        <v>High</v>
      </c>
      <c r="Q2612" t="str" cm="1">
        <f t="array" ref="Q2612">_xlfn.IFS(D2612&lt;10,"Low",D2612&lt;15,"Medium",D2612&lt;20,"High",D2612&gt;=20,"Very High")</f>
        <v>Low</v>
      </c>
      <c r="R2612" t="str">
        <f t="shared" si="81"/>
        <v>Normal</v>
      </c>
    </row>
    <row r="2613" spans="1:18" x14ac:dyDescent="0.3">
      <c r="A2613" t="s">
        <v>2624</v>
      </c>
      <c r="B2613" s="2">
        <v>11449</v>
      </c>
      <c r="C2613" t="s">
        <v>10013</v>
      </c>
      <c r="D2613" s="1">
        <v>6.76</v>
      </c>
      <c r="E2613" t="s">
        <v>10022</v>
      </c>
      <c r="F2613" s="2">
        <v>105349</v>
      </c>
      <c r="G2613" t="s">
        <v>10039</v>
      </c>
      <c r="H2613" t="s">
        <v>10032</v>
      </c>
      <c r="I2613" s="2">
        <v>692</v>
      </c>
      <c r="J2613" s="3">
        <v>5.9</v>
      </c>
      <c r="K2613" t="s">
        <v>10035</v>
      </c>
      <c r="L2613" s="4">
        <v>43603</v>
      </c>
      <c r="M2613" t="s">
        <v>10036</v>
      </c>
      <c r="N2613">
        <f t="shared" si="80"/>
        <v>0</v>
      </c>
      <c r="O2613" t="str" cm="1">
        <f t="array" ref="O2613">_xlfn.IFS(I2613&lt;600, "Very Poor",I2613&lt;650,"Poor",I2613&lt;700,"Fair",I2613&lt;750,"Good",I2613&gt;=750,"Excellent")</f>
        <v>Fair</v>
      </c>
      <c r="P2613" t="str" cm="1">
        <f t="array" ref="P2613">_xlfn.IFS(F2613&lt;30000,"Low",F2613&lt;60000,"Lower Middle",F2613&lt;100000, "Upper Middle",F2613&gt;=100000, "High")</f>
        <v>High</v>
      </c>
      <c r="Q2613" t="str" cm="1">
        <f t="array" ref="Q2613">_xlfn.IFS(D2613&lt;10,"Low",D2613&lt;15,"Medium",D2613&lt;20,"High",D2613&gt;=20,"Very High")</f>
        <v>Low</v>
      </c>
      <c r="R2613" t="str">
        <f t="shared" si="81"/>
        <v>Normal</v>
      </c>
    </row>
    <row r="2614" spans="1:18" x14ac:dyDescent="0.3">
      <c r="A2614" t="s">
        <v>2625</v>
      </c>
      <c r="B2614" s="2">
        <v>22125</v>
      </c>
      <c r="C2614" t="s">
        <v>10014</v>
      </c>
      <c r="D2614" s="1">
        <v>9.3000000000000007</v>
      </c>
      <c r="E2614" t="s">
        <v>10023</v>
      </c>
      <c r="F2614" s="2">
        <v>82217</v>
      </c>
      <c r="G2614" t="s">
        <v>10040</v>
      </c>
      <c r="H2614" t="s">
        <v>10031</v>
      </c>
      <c r="I2614" s="2">
        <v>725</v>
      </c>
      <c r="J2614" s="3">
        <v>29.8</v>
      </c>
      <c r="K2614" t="s">
        <v>10035</v>
      </c>
      <c r="L2614" s="4">
        <v>43969</v>
      </c>
      <c r="M2614" t="s">
        <v>10036</v>
      </c>
      <c r="N2614">
        <f t="shared" si="80"/>
        <v>0</v>
      </c>
      <c r="O2614" t="str" cm="1">
        <f t="array" ref="O2614">_xlfn.IFS(I2614&lt;600, "Very Poor",I2614&lt;650,"Poor",I2614&lt;700,"Fair",I2614&lt;750,"Good",I2614&gt;=750,"Excellent")</f>
        <v>Good</v>
      </c>
      <c r="P2614" t="str" cm="1">
        <f t="array" ref="P2614">_xlfn.IFS(F2614&lt;30000,"Low",F2614&lt;60000,"Lower Middle",F2614&lt;100000, "Upper Middle",F2614&gt;=100000, "High")</f>
        <v>Upper Middle</v>
      </c>
      <c r="Q2614" t="str" cm="1">
        <f t="array" ref="Q2614">_xlfn.IFS(D2614&lt;10,"Low",D2614&lt;15,"Medium",D2614&lt;20,"High",D2614&gt;=20,"Very High")</f>
        <v>Low</v>
      </c>
      <c r="R2614" t="str">
        <f t="shared" si="81"/>
        <v>Normal</v>
      </c>
    </row>
    <row r="2615" spans="1:18" x14ac:dyDescent="0.3">
      <c r="A2615" t="s">
        <v>2626</v>
      </c>
      <c r="B2615" s="2">
        <v>8418</v>
      </c>
      <c r="C2615" t="s">
        <v>10013</v>
      </c>
      <c r="D2615" s="1">
        <v>5.64</v>
      </c>
      <c r="E2615" t="s">
        <v>10023</v>
      </c>
      <c r="F2615" s="2">
        <v>27176</v>
      </c>
      <c r="G2615" t="s">
        <v>10039</v>
      </c>
      <c r="H2615" t="s">
        <v>10026</v>
      </c>
      <c r="I2615" s="2">
        <v>711</v>
      </c>
      <c r="J2615" s="3">
        <v>12.3</v>
      </c>
      <c r="K2615" t="s">
        <v>10035</v>
      </c>
      <c r="L2615" s="4">
        <v>43056</v>
      </c>
      <c r="M2615" t="s">
        <v>10036</v>
      </c>
      <c r="N2615">
        <f t="shared" si="80"/>
        <v>0</v>
      </c>
      <c r="O2615" t="str" cm="1">
        <f t="array" ref="O2615">_xlfn.IFS(I2615&lt;600, "Very Poor",I2615&lt;650,"Poor",I2615&lt;700,"Fair",I2615&lt;750,"Good",I2615&gt;=750,"Excellent")</f>
        <v>Good</v>
      </c>
      <c r="P2615" t="str" cm="1">
        <f t="array" ref="P2615">_xlfn.IFS(F2615&lt;30000,"Low",F2615&lt;60000,"Lower Middle",F2615&lt;100000, "Upper Middle",F2615&gt;=100000, "High")</f>
        <v>Low</v>
      </c>
      <c r="Q2615" t="str" cm="1">
        <f t="array" ref="Q2615">_xlfn.IFS(D2615&lt;10,"Low",D2615&lt;15,"Medium",D2615&lt;20,"High",D2615&gt;=20,"Very High")</f>
        <v>Low</v>
      </c>
      <c r="R2615" t="str">
        <f t="shared" si="81"/>
        <v>Normal</v>
      </c>
    </row>
    <row r="2616" spans="1:18" x14ac:dyDescent="0.3">
      <c r="A2616" t="s">
        <v>2627</v>
      </c>
      <c r="B2616" s="2">
        <v>23746</v>
      </c>
      <c r="C2616" t="s">
        <v>10013</v>
      </c>
      <c r="D2616" s="1">
        <v>13.4</v>
      </c>
      <c r="E2616" t="s">
        <v>10018</v>
      </c>
      <c r="F2616" s="2">
        <v>93915</v>
      </c>
      <c r="G2616" t="s">
        <v>10038</v>
      </c>
      <c r="H2616" t="s">
        <v>10029</v>
      </c>
      <c r="I2616" s="2">
        <v>663</v>
      </c>
      <c r="J2616" s="3">
        <v>30.3</v>
      </c>
      <c r="K2616" t="s">
        <v>10034</v>
      </c>
      <c r="L2616" s="4">
        <v>42549</v>
      </c>
      <c r="M2616" t="s">
        <v>10036</v>
      </c>
      <c r="N2616">
        <f t="shared" si="80"/>
        <v>0</v>
      </c>
      <c r="O2616" t="str" cm="1">
        <f t="array" ref="O2616">_xlfn.IFS(I2616&lt;600, "Very Poor",I2616&lt;650,"Poor",I2616&lt;700,"Fair",I2616&lt;750,"Good",I2616&gt;=750,"Excellent")</f>
        <v>Fair</v>
      </c>
      <c r="P2616" t="str" cm="1">
        <f t="array" ref="P2616">_xlfn.IFS(F2616&lt;30000,"Low",F2616&lt;60000,"Lower Middle",F2616&lt;100000, "Upper Middle",F2616&gt;=100000, "High")</f>
        <v>Upper Middle</v>
      </c>
      <c r="Q2616" t="str" cm="1">
        <f t="array" ref="Q2616">_xlfn.IFS(D2616&lt;10,"Low",D2616&lt;15,"Medium",D2616&lt;20,"High",D2616&gt;=20,"Very High")</f>
        <v>Medium</v>
      </c>
      <c r="R2616" t="str">
        <f t="shared" si="81"/>
        <v>Normal</v>
      </c>
    </row>
    <row r="2617" spans="1:18" x14ac:dyDescent="0.3">
      <c r="A2617" t="s">
        <v>2628</v>
      </c>
      <c r="B2617" s="2">
        <v>3454</v>
      </c>
      <c r="C2617" t="s">
        <v>10013</v>
      </c>
      <c r="D2617" s="1">
        <v>6.12</v>
      </c>
      <c r="E2617" t="s">
        <v>10022</v>
      </c>
      <c r="F2617" s="2">
        <v>65663</v>
      </c>
      <c r="G2617" t="s">
        <v>10038</v>
      </c>
      <c r="H2617" t="s">
        <v>10028</v>
      </c>
      <c r="I2617" s="2">
        <v>580</v>
      </c>
      <c r="J2617" s="3">
        <v>5.3</v>
      </c>
      <c r="K2617" t="s">
        <v>10035</v>
      </c>
      <c r="L2617" s="4">
        <v>43696</v>
      </c>
      <c r="M2617" t="s">
        <v>10036</v>
      </c>
      <c r="N2617">
        <f t="shared" si="80"/>
        <v>0</v>
      </c>
      <c r="O2617" t="str" cm="1">
        <f t="array" ref="O2617">_xlfn.IFS(I2617&lt;600, "Very Poor",I2617&lt;650,"Poor",I2617&lt;700,"Fair",I2617&lt;750,"Good",I2617&gt;=750,"Excellent")</f>
        <v>Very Poor</v>
      </c>
      <c r="P2617" t="str" cm="1">
        <f t="array" ref="P2617">_xlfn.IFS(F2617&lt;30000,"Low",F2617&lt;60000,"Lower Middle",F2617&lt;100000, "Upper Middle",F2617&gt;=100000, "High")</f>
        <v>Upper Middle</v>
      </c>
      <c r="Q2617" t="str" cm="1">
        <f t="array" ref="Q2617">_xlfn.IFS(D2617&lt;10,"Low",D2617&lt;15,"Medium",D2617&lt;20,"High",D2617&gt;=20,"Very High")</f>
        <v>Low</v>
      </c>
      <c r="R2617" t="str">
        <f t="shared" si="81"/>
        <v>Normal</v>
      </c>
    </row>
    <row r="2618" spans="1:18" x14ac:dyDescent="0.3">
      <c r="A2618" t="s">
        <v>2629</v>
      </c>
      <c r="B2618" s="2">
        <v>18761</v>
      </c>
      <c r="C2618" t="s">
        <v>10013</v>
      </c>
      <c r="D2618" s="1">
        <v>22.31</v>
      </c>
      <c r="E2618" t="s">
        <v>10025</v>
      </c>
      <c r="F2618" s="2">
        <v>26788</v>
      </c>
      <c r="G2618" t="s">
        <v>10039</v>
      </c>
      <c r="H2618" t="s">
        <v>10032</v>
      </c>
      <c r="I2618" s="2">
        <v>832</v>
      </c>
      <c r="J2618" s="3">
        <v>15.9</v>
      </c>
      <c r="K2618" t="s">
        <v>10034</v>
      </c>
      <c r="L2618" s="4">
        <v>43983</v>
      </c>
      <c r="M2618" t="s">
        <v>10037</v>
      </c>
      <c r="N2618">
        <f t="shared" si="80"/>
        <v>1</v>
      </c>
      <c r="O2618" t="str" cm="1">
        <f t="array" ref="O2618">_xlfn.IFS(I2618&lt;600, "Very Poor",I2618&lt;650,"Poor",I2618&lt;700,"Fair",I2618&lt;750,"Good",I2618&gt;=750,"Excellent")</f>
        <v>Excellent</v>
      </c>
      <c r="P2618" t="str" cm="1">
        <f t="array" ref="P2618">_xlfn.IFS(F2618&lt;30000,"Low",F2618&lt;60000,"Lower Middle",F2618&lt;100000, "Upper Middle",F2618&gt;=100000, "High")</f>
        <v>Low</v>
      </c>
      <c r="Q2618" t="str" cm="1">
        <f t="array" ref="Q2618">_xlfn.IFS(D2618&lt;10,"Low",D2618&lt;15,"Medium",D2618&lt;20,"High",D2618&gt;=20,"Very High")</f>
        <v>Very High</v>
      </c>
      <c r="R2618" t="str">
        <f t="shared" si="81"/>
        <v>Normal</v>
      </c>
    </row>
    <row r="2619" spans="1:18" x14ac:dyDescent="0.3">
      <c r="A2619" t="s">
        <v>2630</v>
      </c>
      <c r="B2619" s="2">
        <v>16223</v>
      </c>
      <c r="C2619" t="s">
        <v>10013</v>
      </c>
      <c r="D2619" s="1">
        <v>25.47</v>
      </c>
      <c r="E2619" t="s">
        <v>10018</v>
      </c>
      <c r="F2619" s="2">
        <v>82114</v>
      </c>
      <c r="G2619" t="s">
        <v>10039</v>
      </c>
      <c r="H2619" t="s">
        <v>10029</v>
      </c>
      <c r="I2619" s="2">
        <v>603</v>
      </c>
      <c r="J2619" s="3">
        <v>26.7</v>
      </c>
      <c r="K2619" t="s">
        <v>10035</v>
      </c>
      <c r="L2619" s="4">
        <v>43068</v>
      </c>
      <c r="M2619" t="s">
        <v>10037</v>
      </c>
      <c r="N2619">
        <f t="shared" si="80"/>
        <v>1</v>
      </c>
      <c r="O2619" t="str" cm="1">
        <f t="array" ref="O2619">_xlfn.IFS(I2619&lt;600, "Very Poor",I2619&lt;650,"Poor",I2619&lt;700,"Fair",I2619&lt;750,"Good",I2619&gt;=750,"Excellent")</f>
        <v>Poor</v>
      </c>
      <c r="P2619" t="str" cm="1">
        <f t="array" ref="P2619">_xlfn.IFS(F2619&lt;30000,"Low",F2619&lt;60000,"Lower Middle",F2619&lt;100000, "Upper Middle",F2619&gt;=100000, "High")</f>
        <v>Upper Middle</v>
      </c>
      <c r="Q2619" t="str" cm="1">
        <f t="array" ref="Q2619">_xlfn.IFS(D2619&lt;10,"Low",D2619&lt;15,"Medium",D2619&lt;20,"High",D2619&gt;=20,"Very High")</f>
        <v>Very High</v>
      </c>
      <c r="R2619" t="str">
        <f t="shared" si="81"/>
        <v>High Risk</v>
      </c>
    </row>
    <row r="2620" spans="1:18" x14ac:dyDescent="0.3">
      <c r="A2620" t="s">
        <v>2631</v>
      </c>
      <c r="B2620" s="2">
        <v>7701</v>
      </c>
      <c r="C2620" t="s">
        <v>10014</v>
      </c>
      <c r="D2620" s="1">
        <v>27.19</v>
      </c>
      <c r="E2620" t="s">
        <v>10020</v>
      </c>
      <c r="F2620" s="2">
        <v>26282</v>
      </c>
      <c r="G2620" t="s">
        <v>10040</v>
      </c>
      <c r="H2620" t="s">
        <v>10030</v>
      </c>
      <c r="I2620" s="2">
        <v>767</v>
      </c>
      <c r="J2620" s="3">
        <v>35.5</v>
      </c>
      <c r="K2620" t="s">
        <v>10034</v>
      </c>
      <c r="L2620" s="4">
        <v>42336</v>
      </c>
      <c r="M2620" t="s">
        <v>10037</v>
      </c>
      <c r="N2620">
        <f t="shared" si="80"/>
        <v>1</v>
      </c>
      <c r="O2620" t="str" cm="1">
        <f t="array" ref="O2620">_xlfn.IFS(I2620&lt;600, "Very Poor",I2620&lt;650,"Poor",I2620&lt;700,"Fair",I2620&lt;750,"Good",I2620&gt;=750,"Excellent")</f>
        <v>Excellent</v>
      </c>
      <c r="P2620" t="str" cm="1">
        <f t="array" ref="P2620">_xlfn.IFS(F2620&lt;30000,"Low",F2620&lt;60000,"Lower Middle",F2620&lt;100000, "Upper Middle",F2620&gt;=100000, "High")</f>
        <v>Low</v>
      </c>
      <c r="Q2620" t="str" cm="1">
        <f t="array" ref="Q2620">_xlfn.IFS(D2620&lt;10,"Low",D2620&lt;15,"Medium",D2620&lt;20,"High",D2620&gt;=20,"Very High")</f>
        <v>Very High</v>
      </c>
      <c r="R2620" t="str">
        <f t="shared" si="81"/>
        <v>Normal</v>
      </c>
    </row>
    <row r="2621" spans="1:18" x14ac:dyDescent="0.3">
      <c r="A2621" t="s">
        <v>2632</v>
      </c>
      <c r="B2621" s="2">
        <v>3597</v>
      </c>
      <c r="C2621" t="s">
        <v>10014</v>
      </c>
      <c r="D2621" s="1">
        <v>18.73</v>
      </c>
      <c r="E2621" t="s">
        <v>10025</v>
      </c>
      <c r="F2621" s="2">
        <v>145225</v>
      </c>
      <c r="G2621" t="s">
        <v>10040</v>
      </c>
      <c r="H2621" t="s">
        <v>10030</v>
      </c>
      <c r="I2621" s="2">
        <v>690</v>
      </c>
      <c r="J2621" s="3">
        <v>31.4</v>
      </c>
      <c r="K2621" t="s">
        <v>10035</v>
      </c>
      <c r="L2621" s="4">
        <v>43883</v>
      </c>
      <c r="M2621" t="s">
        <v>10037</v>
      </c>
      <c r="N2621">
        <f t="shared" si="80"/>
        <v>1</v>
      </c>
      <c r="O2621" t="str" cm="1">
        <f t="array" ref="O2621">_xlfn.IFS(I2621&lt;600, "Very Poor",I2621&lt;650,"Poor",I2621&lt;700,"Fair",I2621&lt;750,"Good",I2621&gt;=750,"Excellent")</f>
        <v>Fair</v>
      </c>
      <c r="P2621" t="str" cm="1">
        <f t="array" ref="P2621">_xlfn.IFS(F2621&lt;30000,"Low",F2621&lt;60000,"Lower Middle",F2621&lt;100000, "Upper Middle",F2621&gt;=100000, "High")</f>
        <v>High</v>
      </c>
      <c r="Q2621" t="str" cm="1">
        <f t="array" ref="Q2621">_xlfn.IFS(D2621&lt;10,"Low",D2621&lt;15,"Medium",D2621&lt;20,"High",D2621&gt;=20,"Very High")</f>
        <v>High</v>
      </c>
      <c r="R2621" t="str">
        <f t="shared" si="81"/>
        <v>Normal</v>
      </c>
    </row>
    <row r="2622" spans="1:18" x14ac:dyDescent="0.3">
      <c r="A2622" t="s">
        <v>2633</v>
      </c>
      <c r="B2622" s="2">
        <v>1141</v>
      </c>
      <c r="C2622" t="s">
        <v>10013</v>
      </c>
      <c r="D2622" s="1">
        <v>28.66</v>
      </c>
      <c r="E2622" t="s">
        <v>10022</v>
      </c>
      <c r="F2622" s="2">
        <v>143983</v>
      </c>
      <c r="G2622" t="s">
        <v>10040</v>
      </c>
      <c r="H2622" t="s">
        <v>10028</v>
      </c>
      <c r="I2622" s="2">
        <v>603</v>
      </c>
      <c r="J2622" s="3">
        <v>20.7</v>
      </c>
      <c r="K2622" t="s">
        <v>10035</v>
      </c>
      <c r="L2622" s="4">
        <v>42930</v>
      </c>
      <c r="M2622" t="s">
        <v>10037</v>
      </c>
      <c r="N2622">
        <f t="shared" si="80"/>
        <v>1</v>
      </c>
      <c r="O2622" t="str" cm="1">
        <f t="array" ref="O2622">_xlfn.IFS(I2622&lt;600, "Very Poor",I2622&lt;650,"Poor",I2622&lt;700,"Fair",I2622&lt;750,"Good",I2622&gt;=750,"Excellent")</f>
        <v>Poor</v>
      </c>
      <c r="P2622" t="str" cm="1">
        <f t="array" ref="P2622">_xlfn.IFS(F2622&lt;30000,"Low",F2622&lt;60000,"Lower Middle",F2622&lt;100000, "Upper Middle",F2622&gt;=100000, "High")</f>
        <v>High</v>
      </c>
      <c r="Q2622" t="str" cm="1">
        <f t="array" ref="Q2622">_xlfn.IFS(D2622&lt;10,"Low",D2622&lt;15,"Medium",D2622&lt;20,"High",D2622&gt;=20,"Very High")</f>
        <v>Very High</v>
      </c>
      <c r="R2622" t="str">
        <f t="shared" si="81"/>
        <v>High Risk</v>
      </c>
    </row>
    <row r="2623" spans="1:18" x14ac:dyDescent="0.3">
      <c r="A2623" t="s">
        <v>2634</v>
      </c>
      <c r="B2623" s="2">
        <v>3659</v>
      </c>
      <c r="C2623" t="s">
        <v>10013</v>
      </c>
      <c r="D2623" s="1">
        <v>5.14</v>
      </c>
      <c r="E2623" t="s">
        <v>10016</v>
      </c>
      <c r="F2623" s="2">
        <v>132218</v>
      </c>
      <c r="G2623" t="s">
        <v>10039</v>
      </c>
      <c r="H2623" t="s">
        <v>10027</v>
      </c>
      <c r="I2623" s="2">
        <v>635</v>
      </c>
      <c r="J2623" s="3">
        <v>30.1</v>
      </c>
      <c r="K2623" t="s">
        <v>10035</v>
      </c>
      <c r="L2623" s="4">
        <v>43372</v>
      </c>
      <c r="M2623" t="s">
        <v>10037</v>
      </c>
      <c r="N2623">
        <f t="shared" si="80"/>
        <v>1</v>
      </c>
      <c r="O2623" t="str" cm="1">
        <f t="array" ref="O2623">_xlfn.IFS(I2623&lt;600, "Very Poor",I2623&lt;650,"Poor",I2623&lt;700,"Fair",I2623&lt;750,"Good",I2623&gt;=750,"Excellent")</f>
        <v>Poor</v>
      </c>
      <c r="P2623" t="str" cm="1">
        <f t="array" ref="P2623">_xlfn.IFS(F2623&lt;30000,"Low",F2623&lt;60000,"Lower Middle",F2623&lt;100000, "Upper Middle",F2623&gt;=100000, "High")</f>
        <v>High</v>
      </c>
      <c r="Q2623" t="str" cm="1">
        <f t="array" ref="Q2623">_xlfn.IFS(D2623&lt;10,"Low",D2623&lt;15,"Medium",D2623&lt;20,"High",D2623&gt;=20,"Very High")</f>
        <v>Low</v>
      </c>
      <c r="R2623" t="str">
        <f t="shared" si="81"/>
        <v>Normal</v>
      </c>
    </row>
    <row r="2624" spans="1:18" x14ac:dyDescent="0.3">
      <c r="A2624" t="s">
        <v>2635</v>
      </c>
      <c r="B2624" s="2">
        <v>21980</v>
      </c>
      <c r="C2624" t="s">
        <v>10014</v>
      </c>
      <c r="D2624" s="1">
        <v>8.35</v>
      </c>
      <c r="E2624" t="s">
        <v>10020</v>
      </c>
      <c r="F2624" s="2">
        <v>25375</v>
      </c>
      <c r="G2624" t="s">
        <v>10039</v>
      </c>
      <c r="H2624" t="s">
        <v>10031</v>
      </c>
      <c r="I2624" s="2">
        <v>648</v>
      </c>
      <c r="J2624" s="3">
        <v>23.8</v>
      </c>
      <c r="K2624" t="s">
        <v>10035</v>
      </c>
      <c r="L2624" s="4">
        <v>43933</v>
      </c>
      <c r="M2624" t="s">
        <v>10037</v>
      </c>
      <c r="N2624">
        <f t="shared" si="80"/>
        <v>1</v>
      </c>
      <c r="O2624" t="str" cm="1">
        <f t="array" ref="O2624">_xlfn.IFS(I2624&lt;600, "Very Poor",I2624&lt;650,"Poor",I2624&lt;700,"Fair",I2624&lt;750,"Good",I2624&gt;=750,"Excellent")</f>
        <v>Poor</v>
      </c>
      <c r="P2624" t="str" cm="1">
        <f t="array" ref="P2624">_xlfn.IFS(F2624&lt;30000,"Low",F2624&lt;60000,"Lower Middle",F2624&lt;100000, "Upper Middle",F2624&gt;=100000, "High")</f>
        <v>Low</v>
      </c>
      <c r="Q2624" t="str" cm="1">
        <f t="array" ref="Q2624">_xlfn.IFS(D2624&lt;10,"Low",D2624&lt;15,"Medium",D2624&lt;20,"High",D2624&gt;=20,"Very High")</f>
        <v>Low</v>
      </c>
      <c r="R2624" t="str">
        <f t="shared" si="81"/>
        <v>Normal</v>
      </c>
    </row>
    <row r="2625" spans="1:18" x14ac:dyDescent="0.3">
      <c r="A2625" t="s">
        <v>2636</v>
      </c>
      <c r="B2625" s="2">
        <v>10031</v>
      </c>
      <c r="C2625" t="s">
        <v>10013</v>
      </c>
      <c r="D2625" s="1">
        <v>12.33</v>
      </c>
      <c r="E2625" t="s">
        <v>10015</v>
      </c>
      <c r="F2625" s="2">
        <v>52403</v>
      </c>
      <c r="G2625" t="s">
        <v>10040</v>
      </c>
      <c r="H2625" t="s">
        <v>10030</v>
      </c>
      <c r="I2625" s="2">
        <v>597</v>
      </c>
      <c r="J2625" s="3">
        <v>33.5</v>
      </c>
      <c r="K2625" t="s">
        <v>10035</v>
      </c>
      <c r="L2625" s="4">
        <v>44110</v>
      </c>
      <c r="M2625" t="s">
        <v>10037</v>
      </c>
      <c r="N2625">
        <f t="shared" si="80"/>
        <v>1</v>
      </c>
      <c r="O2625" t="str" cm="1">
        <f t="array" ref="O2625">_xlfn.IFS(I2625&lt;600, "Very Poor",I2625&lt;650,"Poor",I2625&lt;700,"Fair",I2625&lt;750,"Good",I2625&gt;=750,"Excellent")</f>
        <v>Very Poor</v>
      </c>
      <c r="P2625" t="str" cm="1">
        <f t="array" ref="P2625">_xlfn.IFS(F2625&lt;30000,"Low",F2625&lt;60000,"Lower Middle",F2625&lt;100000, "Upper Middle",F2625&gt;=100000, "High")</f>
        <v>Lower Middle</v>
      </c>
      <c r="Q2625" t="str" cm="1">
        <f t="array" ref="Q2625">_xlfn.IFS(D2625&lt;10,"Low",D2625&lt;15,"Medium",D2625&lt;20,"High",D2625&gt;=20,"Very High")</f>
        <v>Medium</v>
      </c>
      <c r="R2625" t="str">
        <f t="shared" si="81"/>
        <v>Normal</v>
      </c>
    </row>
    <row r="2626" spans="1:18" x14ac:dyDescent="0.3">
      <c r="A2626" t="s">
        <v>2637</v>
      </c>
      <c r="B2626" s="2">
        <v>16037</v>
      </c>
      <c r="C2626" t="s">
        <v>10013</v>
      </c>
      <c r="D2626" s="1">
        <v>24.73</v>
      </c>
      <c r="E2626" t="s">
        <v>10019</v>
      </c>
      <c r="F2626" s="2">
        <v>38610</v>
      </c>
      <c r="G2626" t="s">
        <v>10039</v>
      </c>
      <c r="H2626" t="s">
        <v>10030</v>
      </c>
      <c r="I2626" s="2">
        <v>807</v>
      </c>
      <c r="J2626" s="3">
        <v>32</v>
      </c>
      <c r="K2626" t="s">
        <v>10035</v>
      </c>
      <c r="L2626" s="4">
        <v>42088</v>
      </c>
      <c r="M2626" t="s">
        <v>10037</v>
      </c>
      <c r="N2626">
        <f t="shared" si="80"/>
        <v>1</v>
      </c>
      <c r="O2626" t="str" cm="1">
        <f t="array" ref="O2626">_xlfn.IFS(I2626&lt;600, "Very Poor",I2626&lt;650,"Poor",I2626&lt;700,"Fair",I2626&lt;750,"Good",I2626&gt;=750,"Excellent")</f>
        <v>Excellent</v>
      </c>
      <c r="P2626" t="str" cm="1">
        <f t="array" ref="P2626">_xlfn.IFS(F2626&lt;30000,"Low",F2626&lt;60000,"Lower Middle",F2626&lt;100000, "Upper Middle",F2626&gt;=100000, "High")</f>
        <v>Lower Middle</v>
      </c>
      <c r="Q2626" t="str" cm="1">
        <f t="array" ref="Q2626">_xlfn.IFS(D2626&lt;10,"Low",D2626&lt;15,"Medium",D2626&lt;20,"High",D2626&gt;=20,"Very High")</f>
        <v>Very High</v>
      </c>
      <c r="R2626" t="str">
        <f t="shared" si="81"/>
        <v>Normal</v>
      </c>
    </row>
    <row r="2627" spans="1:18" x14ac:dyDescent="0.3">
      <c r="A2627" t="s">
        <v>2638</v>
      </c>
      <c r="B2627" s="2">
        <v>39429</v>
      </c>
      <c r="C2627" t="s">
        <v>10013</v>
      </c>
      <c r="D2627" s="1">
        <v>27.13</v>
      </c>
      <c r="E2627" t="s">
        <v>10016</v>
      </c>
      <c r="F2627" s="2">
        <v>135968</v>
      </c>
      <c r="G2627" t="s">
        <v>10038</v>
      </c>
      <c r="H2627" t="s">
        <v>10030</v>
      </c>
      <c r="I2627" s="2">
        <v>637</v>
      </c>
      <c r="J2627" s="3">
        <v>39.200000000000003</v>
      </c>
      <c r="K2627" t="s">
        <v>10035</v>
      </c>
      <c r="L2627" s="4">
        <v>42279</v>
      </c>
      <c r="M2627" t="s">
        <v>10037</v>
      </c>
      <c r="N2627">
        <f t="shared" ref="N2627:N2690" si="82">IF(M2627="Charged Off",1,0)</f>
        <v>1</v>
      </c>
      <c r="O2627" t="str" cm="1">
        <f t="array" ref="O2627">_xlfn.IFS(I2627&lt;600, "Very Poor",I2627&lt;650,"Poor",I2627&lt;700,"Fair",I2627&lt;750,"Good",I2627&gt;=750,"Excellent")</f>
        <v>Poor</v>
      </c>
      <c r="P2627" t="str" cm="1">
        <f t="array" ref="P2627">_xlfn.IFS(F2627&lt;30000,"Low",F2627&lt;60000,"Lower Middle",F2627&lt;100000, "Upper Middle",F2627&gt;=100000, "High")</f>
        <v>High</v>
      </c>
      <c r="Q2627" t="str" cm="1">
        <f t="array" ref="Q2627">_xlfn.IFS(D2627&lt;10,"Low",D2627&lt;15,"Medium",D2627&lt;20,"High",D2627&gt;=20,"Very High")</f>
        <v>Very High</v>
      </c>
      <c r="R2627" t="str">
        <f t="shared" ref="R2627:R2690" si="83">IF(AND(I2627&lt;650,D2627&gt;15), "High Risk", "Normal")</f>
        <v>High Risk</v>
      </c>
    </row>
    <row r="2628" spans="1:18" x14ac:dyDescent="0.3">
      <c r="A2628" t="s">
        <v>2639</v>
      </c>
      <c r="B2628" s="2">
        <v>7142</v>
      </c>
      <c r="C2628" t="s">
        <v>10013</v>
      </c>
      <c r="D2628" s="1">
        <v>20.45</v>
      </c>
      <c r="E2628" t="s">
        <v>10024</v>
      </c>
      <c r="F2628" s="2">
        <v>139001</v>
      </c>
      <c r="G2628" t="s">
        <v>10039</v>
      </c>
      <c r="H2628" t="s">
        <v>10031</v>
      </c>
      <c r="I2628" s="2">
        <v>742</v>
      </c>
      <c r="J2628" s="3">
        <v>8.6999999999999993</v>
      </c>
      <c r="K2628" t="s">
        <v>10035</v>
      </c>
      <c r="L2628" s="4">
        <v>42904</v>
      </c>
      <c r="M2628" t="s">
        <v>10036</v>
      </c>
      <c r="N2628">
        <f t="shared" si="82"/>
        <v>0</v>
      </c>
      <c r="O2628" t="str" cm="1">
        <f t="array" ref="O2628">_xlfn.IFS(I2628&lt;600, "Very Poor",I2628&lt;650,"Poor",I2628&lt;700,"Fair",I2628&lt;750,"Good",I2628&gt;=750,"Excellent")</f>
        <v>Good</v>
      </c>
      <c r="P2628" t="str" cm="1">
        <f t="array" ref="P2628">_xlfn.IFS(F2628&lt;30000,"Low",F2628&lt;60000,"Lower Middle",F2628&lt;100000, "Upper Middle",F2628&gt;=100000, "High")</f>
        <v>High</v>
      </c>
      <c r="Q2628" t="str" cm="1">
        <f t="array" ref="Q2628">_xlfn.IFS(D2628&lt;10,"Low",D2628&lt;15,"Medium",D2628&lt;20,"High",D2628&gt;=20,"Very High")</f>
        <v>Very High</v>
      </c>
      <c r="R2628" t="str">
        <f t="shared" si="83"/>
        <v>Normal</v>
      </c>
    </row>
    <row r="2629" spans="1:18" x14ac:dyDescent="0.3">
      <c r="A2629" t="s">
        <v>2640</v>
      </c>
      <c r="B2629" s="2">
        <v>13109</v>
      </c>
      <c r="C2629" t="s">
        <v>10014</v>
      </c>
      <c r="D2629" s="1">
        <v>14.58</v>
      </c>
      <c r="E2629" t="s">
        <v>10025</v>
      </c>
      <c r="F2629" s="2">
        <v>138781</v>
      </c>
      <c r="G2629" t="s">
        <v>10038</v>
      </c>
      <c r="H2629" t="s">
        <v>10026</v>
      </c>
      <c r="I2629" s="2">
        <v>711</v>
      </c>
      <c r="J2629" s="3">
        <v>16.899999999999999</v>
      </c>
      <c r="K2629" t="s">
        <v>10035</v>
      </c>
      <c r="L2629" s="4">
        <v>42030</v>
      </c>
      <c r="M2629" t="s">
        <v>10036</v>
      </c>
      <c r="N2629">
        <f t="shared" si="82"/>
        <v>0</v>
      </c>
      <c r="O2629" t="str" cm="1">
        <f t="array" ref="O2629">_xlfn.IFS(I2629&lt;600, "Very Poor",I2629&lt;650,"Poor",I2629&lt;700,"Fair",I2629&lt;750,"Good",I2629&gt;=750,"Excellent")</f>
        <v>Good</v>
      </c>
      <c r="P2629" t="str" cm="1">
        <f t="array" ref="P2629">_xlfn.IFS(F2629&lt;30000,"Low",F2629&lt;60000,"Lower Middle",F2629&lt;100000, "Upper Middle",F2629&gt;=100000, "High")</f>
        <v>High</v>
      </c>
      <c r="Q2629" t="str" cm="1">
        <f t="array" ref="Q2629">_xlfn.IFS(D2629&lt;10,"Low",D2629&lt;15,"Medium",D2629&lt;20,"High",D2629&gt;=20,"Very High")</f>
        <v>Medium</v>
      </c>
      <c r="R2629" t="str">
        <f t="shared" si="83"/>
        <v>Normal</v>
      </c>
    </row>
    <row r="2630" spans="1:18" x14ac:dyDescent="0.3">
      <c r="A2630" t="s">
        <v>2641</v>
      </c>
      <c r="B2630" s="2">
        <v>23010</v>
      </c>
      <c r="C2630" t="s">
        <v>10013</v>
      </c>
      <c r="D2630" s="1">
        <v>21.65</v>
      </c>
      <c r="E2630" t="s">
        <v>10019</v>
      </c>
      <c r="F2630" s="2">
        <v>145194</v>
      </c>
      <c r="G2630" t="s">
        <v>10039</v>
      </c>
      <c r="H2630" t="s">
        <v>10031</v>
      </c>
      <c r="I2630" s="2">
        <v>798</v>
      </c>
      <c r="J2630" s="3">
        <v>11.7</v>
      </c>
      <c r="K2630" t="s">
        <v>10034</v>
      </c>
      <c r="L2630" s="4">
        <v>43207</v>
      </c>
      <c r="M2630" t="s">
        <v>10036</v>
      </c>
      <c r="N2630">
        <f t="shared" si="82"/>
        <v>0</v>
      </c>
      <c r="O2630" t="str" cm="1">
        <f t="array" ref="O2630">_xlfn.IFS(I2630&lt;600, "Very Poor",I2630&lt;650,"Poor",I2630&lt;700,"Fair",I2630&lt;750,"Good",I2630&gt;=750,"Excellent")</f>
        <v>Excellent</v>
      </c>
      <c r="P2630" t="str" cm="1">
        <f t="array" ref="P2630">_xlfn.IFS(F2630&lt;30000,"Low",F2630&lt;60000,"Lower Middle",F2630&lt;100000, "Upper Middle",F2630&gt;=100000, "High")</f>
        <v>High</v>
      </c>
      <c r="Q2630" t="str" cm="1">
        <f t="array" ref="Q2630">_xlfn.IFS(D2630&lt;10,"Low",D2630&lt;15,"Medium",D2630&lt;20,"High",D2630&gt;=20,"Very High")</f>
        <v>Very High</v>
      </c>
      <c r="R2630" t="str">
        <f t="shared" si="83"/>
        <v>Normal</v>
      </c>
    </row>
    <row r="2631" spans="1:18" x14ac:dyDescent="0.3">
      <c r="A2631" t="s">
        <v>2642</v>
      </c>
      <c r="B2631" s="2">
        <v>9787</v>
      </c>
      <c r="C2631" t="s">
        <v>10013</v>
      </c>
      <c r="D2631" s="1">
        <v>9.52</v>
      </c>
      <c r="E2631" t="s">
        <v>10017</v>
      </c>
      <c r="F2631" s="2">
        <v>21340</v>
      </c>
      <c r="G2631" t="s">
        <v>10040</v>
      </c>
      <c r="H2631" t="s">
        <v>10033</v>
      </c>
      <c r="I2631" s="2">
        <v>718</v>
      </c>
      <c r="J2631" s="3">
        <v>27.1</v>
      </c>
      <c r="K2631" t="s">
        <v>10035</v>
      </c>
      <c r="L2631" s="4">
        <v>42898</v>
      </c>
      <c r="M2631" t="s">
        <v>10037</v>
      </c>
      <c r="N2631">
        <f t="shared" si="82"/>
        <v>1</v>
      </c>
      <c r="O2631" t="str" cm="1">
        <f t="array" ref="O2631">_xlfn.IFS(I2631&lt;600, "Very Poor",I2631&lt;650,"Poor",I2631&lt;700,"Fair",I2631&lt;750,"Good",I2631&gt;=750,"Excellent")</f>
        <v>Good</v>
      </c>
      <c r="P2631" t="str" cm="1">
        <f t="array" ref="P2631">_xlfn.IFS(F2631&lt;30000,"Low",F2631&lt;60000,"Lower Middle",F2631&lt;100000, "Upper Middle",F2631&gt;=100000, "High")</f>
        <v>Low</v>
      </c>
      <c r="Q2631" t="str" cm="1">
        <f t="array" ref="Q2631">_xlfn.IFS(D2631&lt;10,"Low",D2631&lt;15,"Medium",D2631&lt;20,"High",D2631&gt;=20,"Very High")</f>
        <v>Low</v>
      </c>
      <c r="R2631" t="str">
        <f t="shared" si="83"/>
        <v>Normal</v>
      </c>
    </row>
    <row r="2632" spans="1:18" x14ac:dyDescent="0.3">
      <c r="A2632" t="s">
        <v>2643</v>
      </c>
      <c r="B2632" s="2">
        <v>9472</v>
      </c>
      <c r="C2632" t="s">
        <v>10013</v>
      </c>
      <c r="D2632" s="1">
        <v>16.45</v>
      </c>
      <c r="E2632" t="s">
        <v>10017</v>
      </c>
      <c r="F2632" s="2">
        <v>143470</v>
      </c>
      <c r="G2632" t="s">
        <v>10040</v>
      </c>
      <c r="H2632" t="s">
        <v>10033</v>
      </c>
      <c r="I2632" s="2">
        <v>582</v>
      </c>
      <c r="J2632" s="3">
        <v>28.2</v>
      </c>
      <c r="K2632" t="s">
        <v>10034</v>
      </c>
      <c r="L2632" s="4">
        <v>42985</v>
      </c>
      <c r="M2632" t="s">
        <v>10037</v>
      </c>
      <c r="N2632">
        <f t="shared" si="82"/>
        <v>1</v>
      </c>
      <c r="O2632" t="str" cm="1">
        <f t="array" ref="O2632">_xlfn.IFS(I2632&lt;600, "Very Poor",I2632&lt;650,"Poor",I2632&lt;700,"Fair",I2632&lt;750,"Good",I2632&gt;=750,"Excellent")</f>
        <v>Very Poor</v>
      </c>
      <c r="P2632" t="str" cm="1">
        <f t="array" ref="P2632">_xlfn.IFS(F2632&lt;30000,"Low",F2632&lt;60000,"Lower Middle",F2632&lt;100000, "Upper Middle",F2632&gt;=100000, "High")</f>
        <v>High</v>
      </c>
      <c r="Q2632" t="str" cm="1">
        <f t="array" ref="Q2632">_xlfn.IFS(D2632&lt;10,"Low",D2632&lt;15,"Medium",D2632&lt;20,"High",D2632&gt;=20,"Very High")</f>
        <v>High</v>
      </c>
      <c r="R2632" t="str">
        <f t="shared" si="83"/>
        <v>High Risk</v>
      </c>
    </row>
    <row r="2633" spans="1:18" x14ac:dyDescent="0.3">
      <c r="A2633" t="s">
        <v>2644</v>
      </c>
      <c r="B2633" s="2">
        <v>24383</v>
      </c>
      <c r="C2633" t="s">
        <v>10014</v>
      </c>
      <c r="D2633" s="1">
        <v>17.690000000000001</v>
      </c>
      <c r="E2633" t="s">
        <v>10025</v>
      </c>
      <c r="F2633" s="2">
        <v>61638</v>
      </c>
      <c r="G2633" t="s">
        <v>10039</v>
      </c>
      <c r="H2633" t="s">
        <v>10030</v>
      </c>
      <c r="I2633" s="2">
        <v>838</v>
      </c>
      <c r="J2633" s="3">
        <v>12.1</v>
      </c>
      <c r="K2633" t="s">
        <v>10035</v>
      </c>
      <c r="L2633" s="4">
        <v>43836</v>
      </c>
      <c r="M2633" t="s">
        <v>10036</v>
      </c>
      <c r="N2633">
        <f t="shared" si="82"/>
        <v>0</v>
      </c>
      <c r="O2633" t="str" cm="1">
        <f t="array" ref="O2633">_xlfn.IFS(I2633&lt;600, "Very Poor",I2633&lt;650,"Poor",I2633&lt;700,"Fair",I2633&lt;750,"Good",I2633&gt;=750,"Excellent")</f>
        <v>Excellent</v>
      </c>
      <c r="P2633" t="str" cm="1">
        <f t="array" ref="P2633">_xlfn.IFS(F2633&lt;30000,"Low",F2633&lt;60000,"Lower Middle",F2633&lt;100000, "Upper Middle",F2633&gt;=100000, "High")</f>
        <v>Upper Middle</v>
      </c>
      <c r="Q2633" t="str" cm="1">
        <f t="array" ref="Q2633">_xlfn.IFS(D2633&lt;10,"Low",D2633&lt;15,"Medium",D2633&lt;20,"High",D2633&gt;=20,"Very High")</f>
        <v>High</v>
      </c>
      <c r="R2633" t="str">
        <f t="shared" si="83"/>
        <v>Normal</v>
      </c>
    </row>
    <row r="2634" spans="1:18" x14ac:dyDescent="0.3">
      <c r="A2634" t="s">
        <v>2645</v>
      </c>
      <c r="B2634" s="2">
        <v>5249</v>
      </c>
      <c r="C2634" t="s">
        <v>10013</v>
      </c>
      <c r="D2634" s="1">
        <v>7.62</v>
      </c>
      <c r="E2634" t="s">
        <v>10025</v>
      </c>
      <c r="F2634" s="2">
        <v>127111</v>
      </c>
      <c r="G2634" t="s">
        <v>10039</v>
      </c>
      <c r="H2634" t="s">
        <v>10030</v>
      </c>
      <c r="I2634" s="2">
        <v>591</v>
      </c>
      <c r="J2634" s="3">
        <v>19.8</v>
      </c>
      <c r="K2634" t="s">
        <v>10035</v>
      </c>
      <c r="L2634" s="4">
        <v>43051</v>
      </c>
      <c r="M2634" t="s">
        <v>10036</v>
      </c>
      <c r="N2634">
        <f t="shared" si="82"/>
        <v>0</v>
      </c>
      <c r="O2634" t="str" cm="1">
        <f t="array" ref="O2634">_xlfn.IFS(I2634&lt;600, "Very Poor",I2634&lt;650,"Poor",I2634&lt;700,"Fair",I2634&lt;750,"Good",I2634&gt;=750,"Excellent")</f>
        <v>Very Poor</v>
      </c>
      <c r="P2634" t="str" cm="1">
        <f t="array" ref="P2634">_xlfn.IFS(F2634&lt;30000,"Low",F2634&lt;60000,"Lower Middle",F2634&lt;100000, "Upper Middle",F2634&gt;=100000, "High")</f>
        <v>High</v>
      </c>
      <c r="Q2634" t="str" cm="1">
        <f t="array" ref="Q2634">_xlfn.IFS(D2634&lt;10,"Low",D2634&lt;15,"Medium",D2634&lt;20,"High",D2634&gt;=20,"Very High")</f>
        <v>Low</v>
      </c>
      <c r="R2634" t="str">
        <f t="shared" si="83"/>
        <v>Normal</v>
      </c>
    </row>
    <row r="2635" spans="1:18" x14ac:dyDescent="0.3">
      <c r="A2635" t="s">
        <v>2646</v>
      </c>
      <c r="B2635" s="2">
        <v>35518</v>
      </c>
      <c r="C2635" t="s">
        <v>10013</v>
      </c>
      <c r="D2635" s="1">
        <v>5.85</v>
      </c>
      <c r="E2635" t="s">
        <v>10020</v>
      </c>
      <c r="F2635" s="2">
        <v>93519</v>
      </c>
      <c r="G2635" t="s">
        <v>10038</v>
      </c>
      <c r="H2635" t="s">
        <v>10029</v>
      </c>
      <c r="I2635" s="2">
        <v>632</v>
      </c>
      <c r="J2635" s="3">
        <v>26.1</v>
      </c>
      <c r="K2635" t="s">
        <v>10035</v>
      </c>
      <c r="L2635" s="4">
        <v>43418</v>
      </c>
      <c r="M2635" t="s">
        <v>10037</v>
      </c>
      <c r="N2635">
        <f t="shared" si="82"/>
        <v>1</v>
      </c>
      <c r="O2635" t="str" cm="1">
        <f t="array" ref="O2635">_xlfn.IFS(I2635&lt;600, "Very Poor",I2635&lt;650,"Poor",I2635&lt;700,"Fair",I2635&lt;750,"Good",I2635&gt;=750,"Excellent")</f>
        <v>Poor</v>
      </c>
      <c r="P2635" t="str" cm="1">
        <f t="array" ref="P2635">_xlfn.IFS(F2635&lt;30000,"Low",F2635&lt;60000,"Lower Middle",F2635&lt;100000, "Upper Middle",F2635&gt;=100000, "High")</f>
        <v>Upper Middle</v>
      </c>
      <c r="Q2635" t="str" cm="1">
        <f t="array" ref="Q2635">_xlfn.IFS(D2635&lt;10,"Low",D2635&lt;15,"Medium",D2635&lt;20,"High",D2635&gt;=20,"Very High")</f>
        <v>Low</v>
      </c>
      <c r="R2635" t="str">
        <f t="shared" si="83"/>
        <v>Normal</v>
      </c>
    </row>
    <row r="2636" spans="1:18" x14ac:dyDescent="0.3">
      <c r="A2636" t="s">
        <v>2647</v>
      </c>
      <c r="B2636" s="2">
        <v>19351</v>
      </c>
      <c r="C2636" t="s">
        <v>10013</v>
      </c>
      <c r="D2636" s="1">
        <v>23.75</v>
      </c>
      <c r="E2636" t="s">
        <v>10021</v>
      </c>
      <c r="F2636" s="2">
        <v>127345</v>
      </c>
      <c r="G2636" t="s">
        <v>10039</v>
      </c>
      <c r="H2636" t="s">
        <v>10029</v>
      </c>
      <c r="I2636" s="2">
        <v>833</v>
      </c>
      <c r="J2636" s="3">
        <v>28.1</v>
      </c>
      <c r="K2636" t="s">
        <v>10035</v>
      </c>
      <c r="L2636" s="4">
        <v>43263</v>
      </c>
      <c r="M2636" t="s">
        <v>10037</v>
      </c>
      <c r="N2636">
        <f t="shared" si="82"/>
        <v>1</v>
      </c>
      <c r="O2636" t="str" cm="1">
        <f t="array" ref="O2636">_xlfn.IFS(I2636&lt;600, "Very Poor",I2636&lt;650,"Poor",I2636&lt;700,"Fair",I2636&lt;750,"Good",I2636&gt;=750,"Excellent")</f>
        <v>Excellent</v>
      </c>
      <c r="P2636" t="str" cm="1">
        <f t="array" ref="P2636">_xlfn.IFS(F2636&lt;30000,"Low",F2636&lt;60000,"Lower Middle",F2636&lt;100000, "Upper Middle",F2636&gt;=100000, "High")</f>
        <v>High</v>
      </c>
      <c r="Q2636" t="str" cm="1">
        <f t="array" ref="Q2636">_xlfn.IFS(D2636&lt;10,"Low",D2636&lt;15,"Medium",D2636&lt;20,"High",D2636&gt;=20,"Very High")</f>
        <v>Very High</v>
      </c>
      <c r="R2636" t="str">
        <f t="shared" si="83"/>
        <v>Normal</v>
      </c>
    </row>
    <row r="2637" spans="1:18" x14ac:dyDescent="0.3">
      <c r="A2637" t="s">
        <v>2648</v>
      </c>
      <c r="B2637" s="2">
        <v>5088</v>
      </c>
      <c r="C2637" t="s">
        <v>10013</v>
      </c>
      <c r="D2637" s="1">
        <v>18.37</v>
      </c>
      <c r="E2637" t="s">
        <v>10015</v>
      </c>
      <c r="F2637" s="2">
        <v>120311</v>
      </c>
      <c r="G2637" t="s">
        <v>10040</v>
      </c>
      <c r="H2637" t="s">
        <v>10026</v>
      </c>
      <c r="I2637" s="2">
        <v>675</v>
      </c>
      <c r="J2637" s="3">
        <v>8.6</v>
      </c>
      <c r="K2637" t="s">
        <v>10034</v>
      </c>
      <c r="L2637" s="4">
        <v>43487</v>
      </c>
      <c r="M2637" t="s">
        <v>10036</v>
      </c>
      <c r="N2637">
        <f t="shared" si="82"/>
        <v>0</v>
      </c>
      <c r="O2637" t="str" cm="1">
        <f t="array" ref="O2637">_xlfn.IFS(I2637&lt;600, "Very Poor",I2637&lt;650,"Poor",I2637&lt;700,"Fair",I2637&lt;750,"Good",I2637&gt;=750,"Excellent")</f>
        <v>Fair</v>
      </c>
      <c r="P2637" t="str" cm="1">
        <f t="array" ref="P2637">_xlfn.IFS(F2637&lt;30000,"Low",F2637&lt;60000,"Lower Middle",F2637&lt;100000, "Upper Middle",F2637&gt;=100000, "High")</f>
        <v>High</v>
      </c>
      <c r="Q2637" t="str" cm="1">
        <f t="array" ref="Q2637">_xlfn.IFS(D2637&lt;10,"Low",D2637&lt;15,"Medium",D2637&lt;20,"High",D2637&gt;=20,"Very High")</f>
        <v>High</v>
      </c>
      <c r="R2637" t="str">
        <f t="shared" si="83"/>
        <v>Normal</v>
      </c>
    </row>
    <row r="2638" spans="1:18" x14ac:dyDescent="0.3">
      <c r="A2638" t="s">
        <v>2649</v>
      </c>
      <c r="B2638" s="2">
        <v>16282</v>
      </c>
      <c r="C2638" t="s">
        <v>10013</v>
      </c>
      <c r="D2638" s="1">
        <v>13.31</v>
      </c>
      <c r="E2638" t="s">
        <v>10015</v>
      </c>
      <c r="F2638" s="2">
        <v>68411</v>
      </c>
      <c r="G2638" t="s">
        <v>10039</v>
      </c>
      <c r="H2638" t="s">
        <v>10027</v>
      </c>
      <c r="I2638" s="2">
        <v>811</v>
      </c>
      <c r="J2638" s="3">
        <v>37.200000000000003</v>
      </c>
      <c r="K2638" t="s">
        <v>10035</v>
      </c>
      <c r="L2638" s="4">
        <v>43128</v>
      </c>
      <c r="M2638" t="s">
        <v>10036</v>
      </c>
      <c r="N2638">
        <f t="shared" si="82"/>
        <v>0</v>
      </c>
      <c r="O2638" t="str" cm="1">
        <f t="array" ref="O2638">_xlfn.IFS(I2638&lt;600, "Very Poor",I2638&lt;650,"Poor",I2638&lt;700,"Fair",I2638&lt;750,"Good",I2638&gt;=750,"Excellent")</f>
        <v>Excellent</v>
      </c>
      <c r="P2638" t="str" cm="1">
        <f t="array" ref="P2638">_xlfn.IFS(F2638&lt;30000,"Low",F2638&lt;60000,"Lower Middle",F2638&lt;100000, "Upper Middle",F2638&gt;=100000, "High")</f>
        <v>Upper Middle</v>
      </c>
      <c r="Q2638" t="str" cm="1">
        <f t="array" ref="Q2638">_xlfn.IFS(D2638&lt;10,"Low",D2638&lt;15,"Medium",D2638&lt;20,"High",D2638&gt;=20,"Very High")</f>
        <v>Medium</v>
      </c>
      <c r="R2638" t="str">
        <f t="shared" si="83"/>
        <v>Normal</v>
      </c>
    </row>
    <row r="2639" spans="1:18" x14ac:dyDescent="0.3">
      <c r="A2639" t="s">
        <v>2650</v>
      </c>
      <c r="B2639" s="2">
        <v>20330</v>
      </c>
      <c r="C2639" t="s">
        <v>10013</v>
      </c>
      <c r="D2639" s="1">
        <v>15.93</v>
      </c>
      <c r="E2639" t="s">
        <v>10017</v>
      </c>
      <c r="F2639" s="2">
        <v>52088</v>
      </c>
      <c r="G2639" t="s">
        <v>10039</v>
      </c>
      <c r="H2639" t="s">
        <v>10028</v>
      </c>
      <c r="I2639" s="2">
        <v>845</v>
      </c>
      <c r="J2639" s="3">
        <v>6.2</v>
      </c>
      <c r="K2639" t="s">
        <v>10035</v>
      </c>
      <c r="L2639" s="4">
        <v>43519</v>
      </c>
      <c r="M2639" t="s">
        <v>10036</v>
      </c>
      <c r="N2639">
        <f t="shared" si="82"/>
        <v>0</v>
      </c>
      <c r="O2639" t="str" cm="1">
        <f t="array" ref="O2639">_xlfn.IFS(I2639&lt;600, "Very Poor",I2639&lt;650,"Poor",I2639&lt;700,"Fair",I2639&lt;750,"Good",I2639&gt;=750,"Excellent")</f>
        <v>Excellent</v>
      </c>
      <c r="P2639" t="str" cm="1">
        <f t="array" ref="P2639">_xlfn.IFS(F2639&lt;30000,"Low",F2639&lt;60000,"Lower Middle",F2639&lt;100000, "Upper Middle",F2639&gt;=100000, "High")</f>
        <v>Lower Middle</v>
      </c>
      <c r="Q2639" t="str" cm="1">
        <f t="array" ref="Q2639">_xlfn.IFS(D2639&lt;10,"Low",D2639&lt;15,"Medium",D2639&lt;20,"High",D2639&gt;=20,"Very High")</f>
        <v>High</v>
      </c>
      <c r="R2639" t="str">
        <f t="shared" si="83"/>
        <v>Normal</v>
      </c>
    </row>
    <row r="2640" spans="1:18" x14ac:dyDescent="0.3">
      <c r="A2640" t="s">
        <v>2651</v>
      </c>
      <c r="B2640" s="2">
        <v>22778</v>
      </c>
      <c r="C2640" t="s">
        <v>10013</v>
      </c>
      <c r="D2640" s="1">
        <v>28.94</v>
      </c>
      <c r="E2640" t="s">
        <v>10025</v>
      </c>
      <c r="F2640" s="2">
        <v>131318</v>
      </c>
      <c r="G2640" t="s">
        <v>10038</v>
      </c>
      <c r="H2640" t="s">
        <v>10030</v>
      </c>
      <c r="I2640" s="2">
        <v>691</v>
      </c>
      <c r="J2640" s="3">
        <v>39.1</v>
      </c>
      <c r="K2640" t="s">
        <v>10035</v>
      </c>
      <c r="L2640" s="4">
        <v>44031</v>
      </c>
      <c r="M2640" t="s">
        <v>10037</v>
      </c>
      <c r="N2640">
        <f t="shared" si="82"/>
        <v>1</v>
      </c>
      <c r="O2640" t="str" cm="1">
        <f t="array" ref="O2640">_xlfn.IFS(I2640&lt;600, "Very Poor",I2640&lt;650,"Poor",I2640&lt;700,"Fair",I2640&lt;750,"Good",I2640&gt;=750,"Excellent")</f>
        <v>Fair</v>
      </c>
      <c r="P2640" t="str" cm="1">
        <f t="array" ref="P2640">_xlfn.IFS(F2640&lt;30000,"Low",F2640&lt;60000,"Lower Middle",F2640&lt;100000, "Upper Middle",F2640&gt;=100000, "High")</f>
        <v>High</v>
      </c>
      <c r="Q2640" t="str" cm="1">
        <f t="array" ref="Q2640">_xlfn.IFS(D2640&lt;10,"Low",D2640&lt;15,"Medium",D2640&lt;20,"High",D2640&gt;=20,"Very High")</f>
        <v>Very High</v>
      </c>
      <c r="R2640" t="str">
        <f t="shared" si="83"/>
        <v>Normal</v>
      </c>
    </row>
    <row r="2641" spans="1:18" x14ac:dyDescent="0.3">
      <c r="A2641" t="s">
        <v>2652</v>
      </c>
      <c r="B2641" s="2">
        <v>25264</v>
      </c>
      <c r="C2641" t="s">
        <v>10013</v>
      </c>
      <c r="D2641" s="1">
        <v>14.62</v>
      </c>
      <c r="E2641" t="s">
        <v>10025</v>
      </c>
      <c r="F2641" s="2">
        <v>138858</v>
      </c>
      <c r="G2641" t="s">
        <v>10040</v>
      </c>
      <c r="H2641" t="s">
        <v>10033</v>
      </c>
      <c r="I2641" s="2">
        <v>626</v>
      </c>
      <c r="J2641" s="3">
        <v>16.100000000000001</v>
      </c>
      <c r="K2641" t="s">
        <v>10034</v>
      </c>
      <c r="L2641" s="4">
        <v>43145</v>
      </c>
      <c r="M2641" t="s">
        <v>10036</v>
      </c>
      <c r="N2641">
        <f t="shared" si="82"/>
        <v>0</v>
      </c>
      <c r="O2641" t="str" cm="1">
        <f t="array" ref="O2641">_xlfn.IFS(I2641&lt;600, "Very Poor",I2641&lt;650,"Poor",I2641&lt;700,"Fair",I2641&lt;750,"Good",I2641&gt;=750,"Excellent")</f>
        <v>Poor</v>
      </c>
      <c r="P2641" t="str" cm="1">
        <f t="array" ref="P2641">_xlfn.IFS(F2641&lt;30000,"Low",F2641&lt;60000,"Lower Middle",F2641&lt;100000, "Upper Middle",F2641&gt;=100000, "High")</f>
        <v>High</v>
      </c>
      <c r="Q2641" t="str" cm="1">
        <f t="array" ref="Q2641">_xlfn.IFS(D2641&lt;10,"Low",D2641&lt;15,"Medium",D2641&lt;20,"High",D2641&gt;=20,"Very High")</f>
        <v>Medium</v>
      </c>
      <c r="R2641" t="str">
        <f t="shared" si="83"/>
        <v>Normal</v>
      </c>
    </row>
    <row r="2642" spans="1:18" x14ac:dyDescent="0.3">
      <c r="A2642" t="s">
        <v>2653</v>
      </c>
      <c r="B2642" s="2">
        <v>6075</v>
      </c>
      <c r="C2642" t="s">
        <v>10014</v>
      </c>
      <c r="D2642" s="1">
        <v>7.59</v>
      </c>
      <c r="E2642" t="s">
        <v>10019</v>
      </c>
      <c r="F2642" s="2">
        <v>47360</v>
      </c>
      <c r="G2642" t="s">
        <v>10039</v>
      </c>
      <c r="H2642" t="s">
        <v>10030</v>
      </c>
      <c r="I2642" s="2">
        <v>761</v>
      </c>
      <c r="J2642" s="3">
        <v>16.100000000000001</v>
      </c>
      <c r="K2642" t="s">
        <v>10034</v>
      </c>
      <c r="L2642" s="4">
        <v>42677</v>
      </c>
      <c r="M2642" t="s">
        <v>10036</v>
      </c>
      <c r="N2642">
        <f t="shared" si="82"/>
        <v>0</v>
      </c>
      <c r="O2642" t="str" cm="1">
        <f t="array" ref="O2642">_xlfn.IFS(I2642&lt;600, "Very Poor",I2642&lt;650,"Poor",I2642&lt;700,"Fair",I2642&lt;750,"Good",I2642&gt;=750,"Excellent")</f>
        <v>Excellent</v>
      </c>
      <c r="P2642" t="str" cm="1">
        <f t="array" ref="P2642">_xlfn.IFS(F2642&lt;30000,"Low",F2642&lt;60000,"Lower Middle",F2642&lt;100000, "Upper Middle",F2642&gt;=100000, "High")</f>
        <v>Lower Middle</v>
      </c>
      <c r="Q2642" t="str" cm="1">
        <f t="array" ref="Q2642">_xlfn.IFS(D2642&lt;10,"Low",D2642&lt;15,"Medium",D2642&lt;20,"High",D2642&gt;=20,"Very High")</f>
        <v>Low</v>
      </c>
      <c r="R2642" t="str">
        <f t="shared" si="83"/>
        <v>Normal</v>
      </c>
    </row>
    <row r="2643" spans="1:18" x14ac:dyDescent="0.3">
      <c r="A2643" t="s">
        <v>2654</v>
      </c>
      <c r="B2643" s="2">
        <v>11412</v>
      </c>
      <c r="C2643" t="s">
        <v>10013</v>
      </c>
      <c r="D2643" s="1">
        <v>16.59</v>
      </c>
      <c r="E2643" t="s">
        <v>10019</v>
      </c>
      <c r="F2643" s="2">
        <v>94063</v>
      </c>
      <c r="G2643" t="s">
        <v>10039</v>
      </c>
      <c r="H2643" t="s">
        <v>10026</v>
      </c>
      <c r="I2643" s="2">
        <v>814</v>
      </c>
      <c r="J2643" s="3">
        <v>20.6</v>
      </c>
      <c r="K2643" t="s">
        <v>10035</v>
      </c>
      <c r="L2643" s="4">
        <v>43755</v>
      </c>
      <c r="M2643" t="s">
        <v>10036</v>
      </c>
      <c r="N2643">
        <f t="shared" si="82"/>
        <v>0</v>
      </c>
      <c r="O2643" t="str" cm="1">
        <f t="array" ref="O2643">_xlfn.IFS(I2643&lt;600, "Very Poor",I2643&lt;650,"Poor",I2643&lt;700,"Fair",I2643&lt;750,"Good",I2643&gt;=750,"Excellent")</f>
        <v>Excellent</v>
      </c>
      <c r="P2643" t="str" cm="1">
        <f t="array" ref="P2643">_xlfn.IFS(F2643&lt;30000,"Low",F2643&lt;60000,"Lower Middle",F2643&lt;100000, "Upper Middle",F2643&gt;=100000, "High")</f>
        <v>Upper Middle</v>
      </c>
      <c r="Q2643" t="str" cm="1">
        <f t="array" ref="Q2643">_xlfn.IFS(D2643&lt;10,"Low",D2643&lt;15,"Medium",D2643&lt;20,"High",D2643&gt;=20,"Very High")</f>
        <v>High</v>
      </c>
      <c r="R2643" t="str">
        <f t="shared" si="83"/>
        <v>Normal</v>
      </c>
    </row>
    <row r="2644" spans="1:18" x14ac:dyDescent="0.3">
      <c r="A2644" t="s">
        <v>2655</v>
      </c>
      <c r="B2644" s="2">
        <v>29365</v>
      </c>
      <c r="C2644" t="s">
        <v>10013</v>
      </c>
      <c r="D2644" s="1">
        <v>21.2</v>
      </c>
      <c r="E2644" t="s">
        <v>10023</v>
      </c>
      <c r="F2644" s="2">
        <v>110915</v>
      </c>
      <c r="G2644" t="s">
        <v>10039</v>
      </c>
      <c r="H2644" t="s">
        <v>10033</v>
      </c>
      <c r="I2644" s="2">
        <v>833</v>
      </c>
      <c r="J2644" s="3">
        <v>29.3</v>
      </c>
      <c r="K2644" t="s">
        <v>10035</v>
      </c>
      <c r="L2644" s="4">
        <v>43483</v>
      </c>
      <c r="M2644" t="s">
        <v>10037</v>
      </c>
      <c r="N2644">
        <f t="shared" si="82"/>
        <v>1</v>
      </c>
      <c r="O2644" t="str" cm="1">
        <f t="array" ref="O2644">_xlfn.IFS(I2644&lt;600, "Very Poor",I2644&lt;650,"Poor",I2644&lt;700,"Fair",I2644&lt;750,"Good",I2644&gt;=750,"Excellent")</f>
        <v>Excellent</v>
      </c>
      <c r="P2644" t="str" cm="1">
        <f t="array" ref="P2644">_xlfn.IFS(F2644&lt;30000,"Low",F2644&lt;60000,"Lower Middle",F2644&lt;100000, "Upper Middle",F2644&gt;=100000, "High")</f>
        <v>High</v>
      </c>
      <c r="Q2644" t="str" cm="1">
        <f t="array" ref="Q2644">_xlfn.IFS(D2644&lt;10,"Low",D2644&lt;15,"Medium",D2644&lt;20,"High",D2644&gt;=20,"Very High")</f>
        <v>Very High</v>
      </c>
      <c r="R2644" t="str">
        <f t="shared" si="83"/>
        <v>Normal</v>
      </c>
    </row>
    <row r="2645" spans="1:18" x14ac:dyDescent="0.3">
      <c r="A2645" t="s">
        <v>2656</v>
      </c>
      <c r="B2645" s="2">
        <v>8230</v>
      </c>
      <c r="C2645" t="s">
        <v>10013</v>
      </c>
      <c r="D2645" s="1">
        <v>5.3</v>
      </c>
      <c r="E2645" t="s">
        <v>10022</v>
      </c>
      <c r="F2645" s="2">
        <v>82294</v>
      </c>
      <c r="G2645" t="s">
        <v>10039</v>
      </c>
      <c r="H2645" t="s">
        <v>10030</v>
      </c>
      <c r="I2645" s="2">
        <v>586</v>
      </c>
      <c r="J2645" s="3">
        <v>10.6</v>
      </c>
      <c r="K2645" t="s">
        <v>10035</v>
      </c>
      <c r="L2645" s="4">
        <v>43641</v>
      </c>
      <c r="M2645" t="s">
        <v>10036</v>
      </c>
      <c r="N2645">
        <f t="shared" si="82"/>
        <v>0</v>
      </c>
      <c r="O2645" t="str" cm="1">
        <f t="array" ref="O2645">_xlfn.IFS(I2645&lt;600, "Very Poor",I2645&lt;650,"Poor",I2645&lt;700,"Fair",I2645&lt;750,"Good",I2645&gt;=750,"Excellent")</f>
        <v>Very Poor</v>
      </c>
      <c r="P2645" t="str" cm="1">
        <f t="array" ref="P2645">_xlfn.IFS(F2645&lt;30000,"Low",F2645&lt;60000,"Lower Middle",F2645&lt;100000, "Upper Middle",F2645&gt;=100000, "High")</f>
        <v>Upper Middle</v>
      </c>
      <c r="Q2645" t="str" cm="1">
        <f t="array" ref="Q2645">_xlfn.IFS(D2645&lt;10,"Low",D2645&lt;15,"Medium",D2645&lt;20,"High",D2645&gt;=20,"Very High")</f>
        <v>Low</v>
      </c>
      <c r="R2645" t="str">
        <f t="shared" si="83"/>
        <v>Normal</v>
      </c>
    </row>
    <row r="2646" spans="1:18" x14ac:dyDescent="0.3">
      <c r="A2646" t="s">
        <v>2657</v>
      </c>
      <c r="B2646" s="2">
        <v>12002</v>
      </c>
      <c r="C2646" t="s">
        <v>10013</v>
      </c>
      <c r="D2646" s="1">
        <v>13.31</v>
      </c>
      <c r="E2646" t="s">
        <v>10018</v>
      </c>
      <c r="F2646" s="2">
        <v>66661</v>
      </c>
      <c r="G2646" t="s">
        <v>10039</v>
      </c>
      <c r="H2646" t="s">
        <v>10026</v>
      </c>
      <c r="I2646" s="2">
        <v>774</v>
      </c>
      <c r="J2646" s="3">
        <v>13.9</v>
      </c>
      <c r="K2646" t="s">
        <v>10035</v>
      </c>
      <c r="L2646" s="4">
        <v>43524</v>
      </c>
      <c r="M2646" t="s">
        <v>10036</v>
      </c>
      <c r="N2646">
        <f t="shared" si="82"/>
        <v>0</v>
      </c>
      <c r="O2646" t="str" cm="1">
        <f t="array" ref="O2646">_xlfn.IFS(I2646&lt;600, "Very Poor",I2646&lt;650,"Poor",I2646&lt;700,"Fair",I2646&lt;750,"Good",I2646&gt;=750,"Excellent")</f>
        <v>Excellent</v>
      </c>
      <c r="P2646" t="str" cm="1">
        <f t="array" ref="P2646">_xlfn.IFS(F2646&lt;30000,"Low",F2646&lt;60000,"Lower Middle",F2646&lt;100000, "Upper Middle",F2646&gt;=100000, "High")</f>
        <v>Upper Middle</v>
      </c>
      <c r="Q2646" t="str" cm="1">
        <f t="array" ref="Q2646">_xlfn.IFS(D2646&lt;10,"Low",D2646&lt;15,"Medium",D2646&lt;20,"High",D2646&gt;=20,"Very High")</f>
        <v>Medium</v>
      </c>
      <c r="R2646" t="str">
        <f t="shared" si="83"/>
        <v>Normal</v>
      </c>
    </row>
    <row r="2647" spans="1:18" x14ac:dyDescent="0.3">
      <c r="A2647" t="s">
        <v>2658</v>
      </c>
      <c r="B2647" s="2">
        <v>14947</v>
      </c>
      <c r="C2647" t="s">
        <v>10013</v>
      </c>
      <c r="D2647" s="1">
        <v>14.84</v>
      </c>
      <c r="E2647" t="s">
        <v>10016</v>
      </c>
      <c r="F2647" s="2">
        <v>94090</v>
      </c>
      <c r="G2647" t="s">
        <v>10040</v>
      </c>
      <c r="H2647" t="s">
        <v>10027</v>
      </c>
      <c r="I2647" s="2">
        <v>604</v>
      </c>
      <c r="J2647" s="3">
        <v>38.700000000000003</v>
      </c>
      <c r="K2647" t="s">
        <v>10035</v>
      </c>
      <c r="L2647" s="4">
        <v>42179</v>
      </c>
      <c r="M2647" t="s">
        <v>10037</v>
      </c>
      <c r="N2647">
        <f t="shared" si="82"/>
        <v>1</v>
      </c>
      <c r="O2647" t="str" cm="1">
        <f t="array" ref="O2647">_xlfn.IFS(I2647&lt;600, "Very Poor",I2647&lt;650,"Poor",I2647&lt;700,"Fair",I2647&lt;750,"Good",I2647&gt;=750,"Excellent")</f>
        <v>Poor</v>
      </c>
      <c r="P2647" t="str" cm="1">
        <f t="array" ref="P2647">_xlfn.IFS(F2647&lt;30000,"Low",F2647&lt;60000,"Lower Middle",F2647&lt;100000, "Upper Middle",F2647&gt;=100000, "High")</f>
        <v>Upper Middle</v>
      </c>
      <c r="Q2647" t="str" cm="1">
        <f t="array" ref="Q2647">_xlfn.IFS(D2647&lt;10,"Low",D2647&lt;15,"Medium",D2647&lt;20,"High",D2647&gt;=20,"Very High")</f>
        <v>Medium</v>
      </c>
      <c r="R2647" t="str">
        <f t="shared" si="83"/>
        <v>Normal</v>
      </c>
    </row>
    <row r="2648" spans="1:18" x14ac:dyDescent="0.3">
      <c r="A2648" t="s">
        <v>2659</v>
      </c>
      <c r="B2648" s="2">
        <v>14686</v>
      </c>
      <c r="C2648" t="s">
        <v>10014</v>
      </c>
      <c r="D2648" s="1">
        <v>16.59</v>
      </c>
      <c r="E2648" t="s">
        <v>10020</v>
      </c>
      <c r="F2648" s="2">
        <v>91869</v>
      </c>
      <c r="G2648" t="s">
        <v>10039</v>
      </c>
      <c r="H2648" t="s">
        <v>10027</v>
      </c>
      <c r="I2648" s="2">
        <v>585</v>
      </c>
      <c r="J2648" s="3">
        <v>35.700000000000003</v>
      </c>
      <c r="K2648" t="s">
        <v>10035</v>
      </c>
      <c r="L2648" s="4">
        <v>43147</v>
      </c>
      <c r="M2648" t="s">
        <v>10037</v>
      </c>
      <c r="N2648">
        <f t="shared" si="82"/>
        <v>1</v>
      </c>
      <c r="O2648" t="str" cm="1">
        <f t="array" ref="O2648">_xlfn.IFS(I2648&lt;600, "Very Poor",I2648&lt;650,"Poor",I2648&lt;700,"Fair",I2648&lt;750,"Good",I2648&gt;=750,"Excellent")</f>
        <v>Very Poor</v>
      </c>
      <c r="P2648" t="str" cm="1">
        <f t="array" ref="P2648">_xlfn.IFS(F2648&lt;30000,"Low",F2648&lt;60000,"Lower Middle",F2648&lt;100000, "Upper Middle",F2648&gt;=100000, "High")</f>
        <v>Upper Middle</v>
      </c>
      <c r="Q2648" t="str" cm="1">
        <f t="array" ref="Q2648">_xlfn.IFS(D2648&lt;10,"Low",D2648&lt;15,"Medium",D2648&lt;20,"High",D2648&gt;=20,"Very High")</f>
        <v>High</v>
      </c>
      <c r="R2648" t="str">
        <f t="shared" si="83"/>
        <v>High Risk</v>
      </c>
    </row>
    <row r="2649" spans="1:18" x14ac:dyDescent="0.3">
      <c r="A2649" t="s">
        <v>2660</v>
      </c>
      <c r="B2649" s="2">
        <v>30304</v>
      </c>
      <c r="C2649" t="s">
        <v>10014</v>
      </c>
      <c r="D2649" s="1">
        <v>12.54</v>
      </c>
      <c r="E2649" t="s">
        <v>10022</v>
      </c>
      <c r="F2649" s="2">
        <v>125943</v>
      </c>
      <c r="G2649" t="s">
        <v>10039</v>
      </c>
      <c r="H2649" t="s">
        <v>10026</v>
      </c>
      <c r="I2649" s="2">
        <v>722</v>
      </c>
      <c r="J2649" s="3">
        <v>12.4</v>
      </c>
      <c r="K2649" t="s">
        <v>10035</v>
      </c>
      <c r="L2649" s="4">
        <v>42605</v>
      </c>
      <c r="M2649" t="s">
        <v>10036</v>
      </c>
      <c r="N2649">
        <f t="shared" si="82"/>
        <v>0</v>
      </c>
      <c r="O2649" t="str" cm="1">
        <f t="array" ref="O2649">_xlfn.IFS(I2649&lt;600, "Very Poor",I2649&lt;650,"Poor",I2649&lt;700,"Fair",I2649&lt;750,"Good",I2649&gt;=750,"Excellent")</f>
        <v>Good</v>
      </c>
      <c r="P2649" t="str" cm="1">
        <f t="array" ref="P2649">_xlfn.IFS(F2649&lt;30000,"Low",F2649&lt;60000,"Lower Middle",F2649&lt;100000, "Upper Middle",F2649&gt;=100000, "High")</f>
        <v>High</v>
      </c>
      <c r="Q2649" t="str" cm="1">
        <f t="array" ref="Q2649">_xlfn.IFS(D2649&lt;10,"Low",D2649&lt;15,"Medium",D2649&lt;20,"High",D2649&gt;=20,"Very High")</f>
        <v>Medium</v>
      </c>
      <c r="R2649" t="str">
        <f t="shared" si="83"/>
        <v>Normal</v>
      </c>
    </row>
    <row r="2650" spans="1:18" x14ac:dyDescent="0.3">
      <c r="A2650" t="s">
        <v>2661</v>
      </c>
      <c r="B2650" s="2">
        <v>14074</v>
      </c>
      <c r="C2650" t="s">
        <v>10013</v>
      </c>
      <c r="D2650" s="1">
        <v>21.67</v>
      </c>
      <c r="E2650" t="s">
        <v>10015</v>
      </c>
      <c r="F2650" s="2">
        <v>38405</v>
      </c>
      <c r="G2650" t="s">
        <v>10040</v>
      </c>
      <c r="H2650" t="s">
        <v>10033</v>
      </c>
      <c r="I2650" s="2">
        <v>770</v>
      </c>
      <c r="J2650" s="3">
        <v>25.1</v>
      </c>
      <c r="K2650" t="s">
        <v>10035</v>
      </c>
      <c r="L2650" s="4">
        <v>43038</v>
      </c>
      <c r="M2650" t="s">
        <v>10037</v>
      </c>
      <c r="N2650">
        <f t="shared" si="82"/>
        <v>1</v>
      </c>
      <c r="O2650" t="str" cm="1">
        <f t="array" ref="O2650">_xlfn.IFS(I2650&lt;600, "Very Poor",I2650&lt;650,"Poor",I2650&lt;700,"Fair",I2650&lt;750,"Good",I2650&gt;=750,"Excellent")</f>
        <v>Excellent</v>
      </c>
      <c r="P2650" t="str" cm="1">
        <f t="array" ref="P2650">_xlfn.IFS(F2650&lt;30000,"Low",F2650&lt;60000,"Lower Middle",F2650&lt;100000, "Upper Middle",F2650&gt;=100000, "High")</f>
        <v>Lower Middle</v>
      </c>
      <c r="Q2650" t="str" cm="1">
        <f t="array" ref="Q2650">_xlfn.IFS(D2650&lt;10,"Low",D2650&lt;15,"Medium",D2650&lt;20,"High",D2650&gt;=20,"Very High")</f>
        <v>Very High</v>
      </c>
      <c r="R2650" t="str">
        <f t="shared" si="83"/>
        <v>Normal</v>
      </c>
    </row>
    <row r="2651" spans="1:18" x14ac:dyDescent="0.3">
      <c r="A2651" t="s">
        <v>2662</v>
      </c>
      <c r="B2651" s="2">
        <v>5493</v>
      </c>
      <c r="C2651" t="s">
        <v>10013</v>
      </c>
      <c r="D2651" s="1">
        <v>28.62</v>
      </c>
      <c r="E2651" t="s">
        <v>10024</v>
      </c>
      <c r="F2651" s="2">
        <v>66185</v>
      </c>
      <c r="G2651" t="s">
        <v>10039</v>
      </c>
      <c r="H2651" t="s">
        <v>10033</v>
      </c>
      <c r="I2651" s="2">
        <v>727</v>
      </c>
      <c r="J2651" s="3">
        <v>12.1</v>
      </c>
      <c r="K2651" t="s">
        <v>10035</v>
      </c>
      <c r="L2651" s="4">
        <v>43109</v>
      </c>
      <c r="M2651" t="s">
        <v>10036</v>
      </c>
      <c r="N2651">
        <f t="shared" si="82"/>
        <v>0</v>
      </c>
      <c r="O2651" t="str" cm="1">
        <f t="array" ref="O2651">_xlfn.IFS(I2651&lt;600, "Very Poor",I2651&lt;650,"Poor",I2651&lt;700,"Fair",I2651&lt;750,"Good",I2651&gt;=750,"Excellent")</f>
        <v>Good</v>
      </c>
      <c r="P2651" t="str" cm="1">
        <f t="array" ref="P2651">_xlfn.IFS(F2651&lt;30000,"Low",F2651&lt;60000,"Lower Middle",F2651&lt;100000, "Upper Middle",F2651&gt;=100000, "High")</f>
        <v>Upper Middle</v>
      </c>
      <c r="Q2651" t="str" cm="1">
        <f t="array" ref="Q2651">_xlfn.IFS(D2651&lt;10,"Low",D2651&lt;15,"Medium",D2651&lt;20,"High",D2651&gt;=20,"Very High")</f>
        <v>Very High</v>
      </c>
      <c r="R2651" t="str">
        <f t="shared" si="83"/>
        <v>Normal</v>
      </c>
    </row>
    <row r="2652" spans="1:18" x14ac:dyDescent="0.3">
      <c r="A2652" t="s">
        <v>2663</v>
      </c>
      <c r="B2652" s="2">
        <v>35228</v>
      </c>
      <c r="C2652" t="s">
        <v>10013</v>
      </c>
      <c r="D2652" s="1">
        <v>27.85</v>
      </c>
      <c r="E2652" t="s">
        <v>10022</v>
      </c>
      <c r="F2652" s="2">
        <v>140901</v>
      </c>
      <c r="G2652" t="s">
        <v>10040</v>
      </c>
      <c r="H2652" t="s">
        <v>10028</v>
      </c>
      <c r="I2652" s="2">
        <v>750</v>
      </c>
      <c r="J2652" s="3">
        <v>24.3</v>
      </c>
      <c r="K2652" t="s">
        <v>10035</v>
      </c>
      <c r="L2652" s="4">
        <v>43042</v>
      </c>
      <c r="M2652" t="s">
        <v>10036</v>
      </c>
      <c r="N2652">
        <f t="shared" si="82"/>
        <v>0</v>
      </c>
      <c r="O2652" t="str" cm="1">
        <f t="array" ref="O2652">_xlfn.IFS(I2652&lt;600, "Very Poor",I2652&lt;650,"Poor",I2652&lt;700,"Fair",I2652&lt;750,"Good",I2652&gt;=750,"Excellent")</f>
        <v>Excellent</v>
      </c>
      <c r="P2652" t="str" cm="1">
        <f t="array" ref="P2652">_xlfn.IFS(F2652&lt;30000,"Low",F2652&lt;60000,"Lower Middle",F2652&lt;100000, "Upper Middle",F2652&gt;=100000, "High")</f>
        <v>High</v>
      </c>
      <c r="Q2652" t="str" cm="1">
        <f t="array" ref="Q2652">_xlfn.IFS(D2652&lt;10,"Low",D2652&lt;15,"Medium",D2652&lt;20,"High",D2652&gt;=20,"Very High")</f>
        <v>Very High</v>
      </c>
      <c r="R2652" t="str">
        <f t="shared" si="83"/>
        <v>Normal</v>
      </c>
    </row>
    <row r="2653" spans="1:18" x14ac:dyDescent="0.3">
      <c r="A2653" t="s">
        <v>2664</v>
      </c>
      <c r="B2653" s="2">
        <v>15140</v>
      </c>
      <c r="C2653" t="s">
        <v>10013</v>
      </c>
      <c r="D2653" s="1">
        <v>21.61</v>
      </c>
      <c r="E2653" t="s">
        <v>10019</v>
      </c>
      <c r="F2653" s="2">
        <v>88105</v>
      </c>
      <c r="G2653" t="s">
        <v>10040</v>
      </c>
      <c r="H2653" t="s">
        <v>10033</v>
      </c>
      <c r="I2653" s="2">
        <v>675</v>
      </c>
      <c r="J2653" s="3">
        <v>17.8</v>
      </c>
      <c r="K2653" t="s">
        <v>10034</v>
      </c>
      <c r="L2653" s="4">
        <v>42705</v>
      </c>
      <c r="M2653" t="s">
        <v>10036</v>
      </c>
      <c r="N2653">
        <f t="shared" si="82"/>
        <v>0</v>
      </c>
      <c r="O2653" t="str" cm="1">
        <f t="array" ref="O2653">_xlfn.IFS(I2653&lt;600, "Very Poor",I2653&lt;650,"Poor",I2653&lt;700,"Fair",I2653&lt;750,"Good",I2653&gt;=750,"Excellent")</f>
        <v>Fair</v>
      </c>
      <c r="P2653" t="str" cm="1">
        <f t="array" ref="P2653">_xlfn.IFS(F2653&lt;30000,"Low",F2653&lt;60000,"Lower Middle",F2653&lt;100000, "Upper Middle",F2653&gt;=100000, "High")</f>
        <v>Upper Middle</v>
      </c>
      <c r="Q2653" t="str" cm="1">
        <f t="array" ref="Q2653">_xlfn.IFS(D2653&lt;10,"Low",D2653&lt;15,"Medium",D2653&lt;20,"High",D2653&gt;=20,"Very High")</f>
        <v>Very High</v>
      </c>
      <c r="R2653" t="str">
        <f t="shared" si="83"/>
        <v>Normal</v>
      </c>
    </row>
    <row r="2654" spans="1:18" x14ac:dyDescent="0.3">
      <c r="A2654" t="s">
        <v>2665</v>
      </c>
      <c r="B2654" s="2">
        <v>32655</v>
      </c>
      <c r="C2654" t="s">
        <v>10013</v>
      </c>
      <c r="D2654" s="1">
        <v>17.670000000000002</v>
      </c>
      <c r="E2654" t="s">
        <v>10016</v>
      </c>
      <c r="F2654" s="2">
        <v>109301</v>
      </c>
      <c r="G2654" t="s">
        <v>10039</v>
      </c>
      <c r="H2654" t="s">
        <v>10027</v>
      </c>
      <c r="I2654" s="2">
        <v>774</v>
      </c>
      <c r="J2654" s="3">
        <v>17.7</v>
      </c>
      <c r="K2654" t="s">
        <v>10034</v>
      </c>
      <c r="L2654" s="4">
        <v>42719</v>
      </c>
      <c r="M2654" t="s">
        <v>10036</v>
      </c>
      <c r="N2654">
        <f t="shared" si="82"/>
        <v>0</v>
      </c>
      <c r="O2654" t="str" cm="1">
        <f t="array" ref="O2654">_xlfn.IFS(I2654&lt;600, "Very Poor",I2654&lt;650,"Poor",I2654&lt;700,"Fair",I2654&lt;750,"Good",I2654&gt;=750,"Excellent")</f>
        <v>Excellent</v>
      </c>
      <c r="P2654" t="str" cm="1">
        <f t="array" ref="P2654">_xlfn.IFS(F2654&lt;30000,"Low",F2654&lt;60000,"Lower Middle",F2654&lt;100000, "Upper Middle",F2654&gt;=100000, "High")</f>
        <v>High</v>
      </c>
      <c r="Q2654" t="str" cm="1">
        <f t="array" ref="Q2654">_xlfn.IFS(D2654&lt;10,"Low",D2654&lt;15,"Medium",D2654&lt;20,"High",D2654&gt;=20,"Very High")</f>
        <v>High</v>
      </c>
      <c r="R2654" t="str">
        <f t="shared" si="83"/>
        <v>Normal</v>
      </c>
    </row>
    <row r="2655" spans="1:18" x14ac:dyDescent="0.3">
      <c r="A2655" t="s">
        <v>2666</v>
      </c>
      <c r="B2655" s="2">
        <v>7816</v>
      </c>
      <c r="C2655" t="s">
        <v>10013</v>
      </c>
      <c r="D2655" s="1">
        <v>25.65</v>
      </c>
      <c r="E2655" t="s">
        <v>10023</v>
      </c>
      <c r="F2655" s="2">
        <v>113142</v>
      </c>
      <c r="G2655" t="s">
        <v>10040</v>
      </c>
      <c r="H2655" t="s">
        <v>10026</v>
      </c>
      <c r="I2655" s="2">
        <v>839</v>
      </c>
      <c r="J2655" s="3">
        <v>27.2</v>
      </c>
      <c r="K2655" t="s">
        <v>10035</v>
      </c>
      <c r="L2655" s="4">
        <v>42772</v>
      </c>
      <c r="M2655" t="s">
        <v>10037</v>
      </c>
      <c r="N2655">
        <f t="shared" si="82"/>
        <v>1</v>
      </c>
      <c r="O2655" t="str" cm="1">
        <f t="array" ref="O2655">_xlfn.IFS(I2655&lt;600, "Very Poor",I2655&lt;650,"Poor",I2655&lt;700,"Fair",I2655&lt;750,"Good",I2655&gt;=750,"Excellent")</f>
        <v>Excellent</v>
      </c>
      <c r="P2655" t="str" cm="1">
        <f t="array" ref="P2655">_xlfn.IFS(F2655&lt;30000,"Low",F2655&lt;60000,"Lower Middle",F2655&lt;100000, "Upper Middle",F2655&gt;=100000, "High")</f>
        <v>High</v>
      </c>
      <c r="Q2655" t="str" cm="1">
        <f t="array" ref="Q2655">_xlfn.IFS(D2655&lt;10,"Low",D2655&lt;15,"Medium",D2655&lt;20,"High",D2655&gt;=20,"Very High")</f>
        <v>Very High</v>
      </c>
      <c r="R2655" t="str">
        <f t="shared" si="83"/>
        <v>Normal</v>
      </c>
    </row>
    <row r="2656" spans="1:18" x14ac:dyDescent="0.3">
      <c r="A2656" t="s">
        <v>2667</v>
      </c>
      <c r="B2656" s="2">
        <v>12639</v>
      </c>
      <c r="C2656" t="s">
        <v>10014</v>
      </c>
      <c r="D2656" s="1">
        <v>25.9</v>
      </c>
      <c r="E2656" t="s">
        <v>10023</v>
      </c>
      <c r="F2656" s="2">
        <v>67620</v>
      </c>
      <c r="G2656" t="s">
        <v>10039</v>
      </c>
      <c r="H2656" t="s">
        <v>10033</v>
      </c>
      <c r="I2656" s="2">
        <v>815</v>
      </c>
      <c r="J2656" s="3">
        <v>13.8</v>
      </c>
      <c r="K2656" t="s">
        <v>10035</v>
      </c>
      <c r="L2656" s="4">
        <v>44062</v>
      </c>
      <c r="M2656" t="s">
        <v>10036</v>
      </c>
      <c r="N2656">
        <f t="shared" si="82"/>
        <v>0</v>
      </c>
      <c r="O2656" t="str" cm="1">
        <f t="array" ref="O2656">_xlfn.IFS(I2656&lt;600, "Very Poor",I2656&lt;650,"Poor",I2656&lt;700,"Fair",I2656&lt;750,"Good",I2656&gt;=750,"Excellent")</f>
        <v>Excellent</v>
      </c>
      <c r="P2656" t="str" cm="1">
        <f t="array" ref="P2656">_xlfn.IFS(F2656&lt;30000,"Low",F2656&lt;60000,"Lower Middle",F2656&lt;100000, "Upper Middle",F2656&gt;=100000, "High")</f>
        <v>Upper Middle</v>
      </c>
      <c r="Q2656" t="str" cm="1">
        <f t="array" ref="Q2656">_xlfn.IFS(D2656&lt;10,"Low",D2656&lt;15,"Medium",D2656&lt;20,"High",D2656&gt;=20,"Very High")</f>
        <v>Very High</v>
      </c>
      <c r="R2656" t="str">
        <f t="shared" si="83"/>
        <v>Normal</v>
      </c>
    </row>
    <row r="2657" spans="1:18" x14ac:dyDescent="0.3">
      <c r="A2657" t="s">
        <v>2668</v>
      </c>
      <c r="B2657" s="2">
        <v>30492</v>
      </c>
      <c r="C2657" t="s">
        <v>10013</v>
      </c>
      <c r="D2657" s="1">
        <v>25.74</v>
      </c>
      <c r="E2657" t="s">
        <v>10020</v>
      </c>
      <c r="F2657" s="2">
        <v>136763</v>
      </c>
      <c r="G2657" t="s">
        <v>10038</v>
      </c>
      <c r="H2657" t="s">
        <v>10027</v>
      </c>
      <c r="I2657" s="2">
        <v>585</v>
      </c>
      <c r="J2657" s="3">
        <v>19.100000000000001</v>
      </c>
      <c r="K2657" t="s">
        <v>10035</v>
      </c>
      <c r="L2657" s="4">
        <v>43395</v>
      </c>
      <c r="M2657" t="s">
        <v>10037</v>
      </c>
      <c r="N2657">
        <f t="shared" si="82"/>
        <v>1</v>
      </c>
      <c r="O2657" t="str" cm="1">
        <f t="array" ref="O2657">_xlfn.IFS(I2657&lt;600, "Very Poor",I2657&lt;650,"Poor",I2657&lt;700,"Fair",I2657&lt;750,"Good",I2657&gt;=750,"Excellent")</f>
        <v>Very Poor</v>
      </c>
      <c r="P2657" t="str" cm="1">
        <f t="array" ref="P2657">_xlfn.IFS(F2657&lt;30000,"Low",F2657&lt;60000,"Lower Middle",F2657&lt;100000, "Upper Middle",F2657&gt;=100000, "High")</f>
        <v>High</v>
      </c>
      <c r="Q2657" t="str" cm="1">
        <f t="array" ref="Q2657">_xlfn.IFS(D2657&lt;10,"Low",D2657&lt;15,"Medium",D2657&lt;20,"High",D2657&gt;=20,"Very High")</f>
        <v>Very High</v>
      </c>
      <c r="R2657" t="str">
        <f t="shared" si="83"/>
        <v>High Risk</v>
      </c>
    </row>
    <row r="2658" spans="1:18" x14ac:dyDescent="0.3">
      <c r="A2658" t="s">
        <v>2669</v>
      </c>
      <c r="B2658" s="2">
        <v>12240</v>
      </c>
      <c r="C2658" t="s">
        <v>10013</v>
      </c>
      <c r="D2658" s="1">
        <v>8.9499999999999993</v>
      </c>
      <c r="E2658" t="s">
        <v>10017</v>
      </c>
      <c r="F2658" s="2">
        <v>31578</v>
      </c>
      <c r="G2658" t="s">
        <v>10040</v>
      </c>
      <c r="H2658" t="s">
        <v>10027</v>
      </c>
      <c r="I2658" s="2">
        <v>638</v>
      </c>
      <c r="J2658" s="3">
        <v>37.4</v>
      </c>
      <c r="K2658" t="s">
        <v>10035</v>
      </c>
      <c r="L2658" s="4">
        <v>43074</v>
      </c>
      <c r="M2658" t="s">
        <v>10037</v>
      </c>
      <c r="N2658">
        <f t="shared" si="82"/>
        <v>1</v>
      </c>
      <c r="O2658" t="str" cm="1">
        <f t="array" ref="O2658">_xlfn.IFS(I2658&lt;600, "Very Poor",I2658&lt;650,"Poor",I2658&lt;700,"Fair",I2658&lt;750,"Good",I2658&gt;=750,"Excellent")</f>
        <v>Poor</v>
      </c>
      <c r="P2658" t="str" cm="1">
        <f t="array" ref="P2658">_xlfn.IFS(F2658&lt;30000,"Low",F2658&lt;60000,"Lower Middle",F2658&lt;100000, "Upper Middle",F2658&gt;=100000, "High")</f>
        <v>Lower Middle</v>
      </c>
      <c r="Q2658" t="str" cm="1">
        <f t="array" ref="Q2658">_xlfn.IFS(D2658&lt;10,"Low",D2658&lt;15,"Medium",D2658&lt;20,"High",D2658&gt;=20,"Very High")</f>
        <v>Low</v>
      </c>
      <c r="R2658" t="str">
        <f t="shared" si="83"/>
        <v>Normal</v>
      </c>
    </row>
    <row r="2659" spans="1:18" x14ac:dyDescent="0.3">
      <c r="A2659" t="s">
        <v>2670</v>
      </c>
      <c r="B2659" s="2">
        <v>33698</v>
      </c>
      <c r="C2659" t="s">
        <v>10014</v>
      </c>
      <c r="D2659" s="1">
        <v>5.64</v>
      </c>
      <c r="E2659" t="s">
        <v>10023</v>
      </c>
      <c r="F2659" s="2">
        <v>78248</v>
      </c>
      <c r="G2659" t="s">
        <v>10040</v>
      </c>
      <c r="H2659" t="s">
        <v>10033</v>
      </c>
      <c r="I2659" s="2">
        <v>828</v>
      </c>
      <c r="J2659" s="3">
        <v>31.4</v>
      </c>
      <c r="K2659" t="s">
        <v>10035</v>
      </c>
      <c r="L2659" s="4">
        <v>43979</v>
      </c>
      <c r="M2659" t="s">
        <v>10036</v>
      </c>
      <c r="N2659">
        <f t="shared" si="82"/>
        <v>0</v>
      </c>
      <c r="O2659" t="str" cm="1">
        <f t="array" ref="O2659">_xlfn.IFS(I2659&lt;600, "Very Poor",I2659&lt;650,"Poor",I2659&lt;700,"Fair",I2659&lt;750,"Good",I2659&gt;=750,"Excellent")</f>
        <v>Excellent</v>
      </c>
      <c r="P2659" t="str" cm="1">
        <f t="array" ref="P2659">_xlfn.IFS(F2659&lt;30000,"Low",F2659&lt;60000,"Lower Middle",F2659&lt;100000, "Upper Middle",F2659&gt;=100000, "High")</f>
        <v>Upper Middle</v>
      </c>
      <c r="Q2659" t="str" cm="1">
        <f t="array" ref="Q2659">_xlfn.IFS(D2659&lt;10,"Low",D2659&lt;15,"Medium",D2659&lt;20,"High",D2659&gt;=20,"Very High")</f>
        <v>Low</v>
      </c>
      <c r="R2659" t="str">
        <f t="shared" si="83"/>
        <v>Normal</v>
      </c>
    </row>
    <row r="2660" spans="1:18" x14ac:dyDescent="0.3">
      <c r="A2660" t="s">
        <v>2671</v>
      </c>
      <c r="B2660" s="2">
        <v>27957</v>
      </c>
      <c r="C2660" t="s">
        <v>10013</v>
      </c>
      <c r="D2660" s="1">
        <v>29.58</v>
      </c>
      <c r="E2660" t="s">
        <v>10017</v>
      </c>
      <c r="F2660" s="2">
        <v>124358</v>
      </c>
      <c r="G2660" t="s">
        <v>10039</v>
      </c>
      <c r="H2660" t="s">
        <v>10026</v>
      </c>
      <c r="I2660" s="2">
        <v>631</v>
      </c>
      <c r="J2660" s="3">
        <v>18.399999999999999</v>
      </c>
      <c r="K2660" t="s">
        <v>10034</v>
      </c>
      <c r="L2660" s="4">
        <v>43544</v>
      </c>
      <c r="M2660" t="s">
        <v>10037</v>
      </c>
      <c r="N2660">
        <f t="shared" si="82"/>
        <v>1</v>
      </c>
      <c r="O2660" t="str" cm="1">
        <f t="array" ref="O2660">_xlfn.IFS(I2660&lt;600, "Very Poor",I2660&lt;650,"Poor",I2660&lt;700,"Fair",I2660&lt;750,"Good",I2660&gt;=750,"Excellent")</f>
        <v>Poor</v>
      </c>
      <c r="P2660" t="str" cm="1">
        <f t="array" ref="P2660">_xlfn.IFS(F2660&lt;30000,"Low",F2660&lt;60000,"Lower Middle",F2660&lt;100000, "Upper Middle",F2660&gt;=100000, "High")</f>
        <v>High</v>
      </c>
      <c r="Q2660" t="str" cm="1">
        <f t="array" ref="Q2660">_xlfn.IFS(D2660&lt;10,"Low",D2660&lt;15,"Medium",D2660&lt;20,"High",D2660&gt;=20,"Very High")</f>
        <v>Very High</v>
      </c>
      <c r="R2660" t="str">
        <f t="shared" si="83"/>
        <v>High Risk</v>
      </c>
    </row>
    <row r="2661" spans="1:18" x14ac:dyDescent="0.3">
      <c r="A2661" t="s">
        <v>2672</v>
      </c>
      <c r="B2661" s="2">
        <v>33808</v>
      </c>
      <c r="C2661" t="s">
        <v>10013</v>
      </c>
      <c r="D2661" s="1">
        <v>28.99</v>
      </c>
      <c r="E2661" t="s">
        <v>10020</v>
      </c>
      <c r="F2661" s="2">
        <v>68880</v>
      </c>
      <c r="G2661" t="s">
        <v>10039</v>
      </c>
      <c r="H2661" t="s">
        <v>10029</v>
      </c>
      <c r="I2661" s="2">
        <v>701</v>
      </c>
      <c r="J2661" s="3">
        <v>13.1</v>
      </c>
      <c r="K2661" t="s">
        <v>10034</v>
      </c>
      <c r="L2661" s="4">
        <v>43835</v>
      </c>
      <c r="M2661" t="s">
        <v>10036</v>
      </c>
      <c r="N2661">
        <f t="shared" si="82"/>
        <v>0</v>
      </c>
      <c r="O2661" t="str" cm="1">
        <f t="array" ref="O2661">_xlfn.IFS(I2661&lt;600, "Very Poor",I2661&lt;650,"Poor",I2661&lt;700,"Fair",I2661&lt;750,"Good",I2661&gt;=750,"Excellent")</f>
        <v>Good</v>
      </c>
      <c r="P2661" t="str" cm="1">
        <f t="array" ref="P2661">_xlfn.IFS(F2661&lt;30000,"Low",F2661&lt;60000,"Lower Middle",F2661&lt;100000, "Upper Middle",F2661&gt;=100000, "High")</f>
        <v>Upper Middle</v>
      </c>
      <c r="Q2661" t="str" cm="1">
        <f t="array" ref="Q2661">_xlfn.IFS(D2661&lt;10,"Low",D2661&lt;15,"Medium",D2661&lt;20,"High",D2661&gt;=20,"Very High")</f>
        <v>Very High</v>
      </c>
      <c r="R2661" t="str">
        <f t="shared" si="83"/>
        <v>Normal</v>
      </c>
    </row>
    <row r="2662" spans="1:18" x14ac:dyDescent="0.3">
      <c r="A2662" t="s">
        <v>2673</v>
      </c>
      <c r="B2662" s="2">
        <v>6827</v>
      </c>
      <c r="C2662" t="s">
        <v>10013</v>
      </c>
      <c r="D2662" s="1">
        <v>19.11</v>
      </c>
      <c r="E2662" t="s">
        <v>10018</v>
      </c>
      <c r="F2662" s="2">
        <v>50202</v>
      </c>
      <c r="G2662" t="s">
        <v>10039</v>
      </c>
      <c r="H2662" t="s">
        <v>10028</v>
      </c>
      <c r="I2662" s="2">
        <v>605</v>
      </c>
      <c r="J2662" s="3">
        <v>28.1</v>
      </c>
      <c r="K2662" t="s">
        <v>10035</v>
      </c>
      <c r="L2662" s="4">
        <v>42793</v>
      </c>
      <c r="M2662" t="s">
        <v>10037</v>
      </c>
      <c r="N2662">
        <f t="shared" si="82"/>
        <v>1</v>
      </c>
      <c r="O2662" t="str" cm="1">
        <f t="array" ref="O2662">_xlfn.IFS(I2662&lt;600, "Very Poor",I2662&lt;650,"Poor",I2662&lt;700,"Fair",I2662&lt;750,"Good",I2662&gt;=750,"Excellent")</f>
        <v>Poor</v>
      </c>
      <c r="P2662" t="str" cm="1">
        <f t="array" ref="P2662">_xlfn.IFS(F2662&lt;30000,"Low",F2662&lt;60000,"Lower Middle",F2662&lt;100000, "Upper Middle",F2662&gt;=100000, "High")</f>
        <v>Lower Middle</v>
      </c>
      <c r="Q2662" t="str" cm="1">
        <f t="array" ref="Q2662">_xlfn.IFS(D2662&lt;10,"Low",D2662&lt;15,"Medium",D2662&lt;20,"High",D2662&gt;=20,"Very High")</f>
        <v>High</v>
      </c>
      <c r="R2662" t="str">
        <f t="shared" si="83"/>
        <v>High Risk</v>
      </c>
    </row>
    <row r="2663" spans="1:18" x14ac:dyDescent="0.3">
      <c r="A2663" t="s">
        <v>2674</v>
      </c>
      <c r="B2663" s="2">
        <v>33762</v>
      </c>
      <c r="C2663" t="s">
        <v>10013</v>
      </c>
      <c r="D2663" s="1">
        <v>29.83</v>
      </c>
      <c r="E2663" t="s">
        <v>10024</v>
      </c>
      <c r="F2663" s="2">
        <v>99963</v>
      </c>
      <c r="G2663" t="s">
        <v>10040</v>
      </c>
      <c r="H2663" t="s">
        <v>10026</v>
      </c>
      <c r="I2663" s="2">
        <v>796</v>
      </c>
      <c r="J2663" s="3">
        <v>33.299999999999997</v>
      </c>
      <c r="K2663" t="s">
        <v>10034</v>
      </c>
      <c r="L2663" s="4">
        <v>42666</v>
      </c>
      <c r="M2663" t="s">
        <v>10037</v>
      </c>
      <c r="N2663">
        <f t="shared" si="82"/>
        <v>1</v>
      </c>
      <c r="O2663" t="str" cm="1">
        <f t="array" ref="O2663">_xlfn.IFS(I2663&lt;600, "Very Poor",I2663&lt;650,"Poor",I2663&lt;700,"Fair",I2663&lt;750,"Good",I2663&gt;=750,"Excellent")</f>
        <v>Excellent</v>
      </c>
      <c r="P2663" t="str" cm="1">
        <f t="array" ref="P2663">_xlfn.IFS(F2663&lt;30000,"Low",F2663&lt;60000,"Lower Middle",F2663&lt;100000, "Upper Middle",F2663&gt;=100000, "High")</f>
        <v>Upper Middle</v>
      </c>
      <c r="Q2663" t="str" cm="1">
        <f t="array" ref="Q2663">_xlfn.IFS(D2663&lt;10,"Low",D2663&lt;15,"Medium",D2663&lt;20,"High",D2663&gt;=20,"Very High")</f>
        <v>Very High</v>
      </c>
      <c r="R2663" t="str">
        <f t="shared" si="83"/>
        <v>Normal</v>
      </c>
    </row>
    <row r="2664" spans="1:18" x14ac:dyDescent="0.3">
      <c r="A2664" t="s">
        <v>2675</v>
      </c>
      <c r="B2664" s="2">
        <v>9259</v>
      </c>
      <c r="C2664" t="s">
        <v>10014</v>
      </c>
      <c r="D2664" s="1">
        <v>24.26</v>
      </c>
      <c r="E2664" t="s">
        <v>10022</v>
      </c>
      <c r="F2664" s="2">
        <v>44381</v>
      </c>
      <c r="G2664" t="s">
        <v>10040</v>
      </c>
      <c r="H2664" t="s">
        <v>10029</v>
      </c>
      <c r="I2664" s="2">
        <v>762</v>
      </c>
      <c r="J2664" s="3">
        <v>35.1</v>
      </c>
      <c r="K2664" t="s">
        <v>10035</v>
      </c>
      <c r="L2664" s="4">
        <v>43096</v>
      </c>
      <c r="M2664" t="s">
        <v>10037</v>
      </c>
      <c r="N2664">
        <f t="shared" si="82"/>
        <v>1</v>
      </c>
      <c r="O2664" t="str" cm="1">
        <f t="array" ref="O2664">_xlfn.IFS(I2664&lt;600, "Very Poor",I2664&lt;650,"Poor",I2664&lt;700,"Fair",I2664&lt;750,"Good",I2664&gt;=750,"Excellent")</f>
        <v>Excellent</v>
      </c>
      <c r="P2664" t="str" cm="1">
        <f t="array" ref="P2664">_xlfn.IFS(F2664&lt;30000,"Low",F2664&lt;60000,"Lower Middle",F2664&lt;100000, "Upper Middle",F2664&gt;=100000, "High")</f>
        <v>Lower Middle</v>
      </c>
      <c r="Q2664" t="str" cm="1">
        <f t="array" ref="Q2664">_xlfn.IFS(D2664&lt;10,"Low",D2664&lt;15,"Medium",D2664&lt;20,"High",D2664&gt;=20,"Very High")</f>
        <v>Very High</v>
      </c>
      <c r="R2664" t="str">
        <f t="shared" si="83"/>
        <v>Normal</v>
      </c>
    </row>
    <row r="2665" spans="1:18" x14ac:dyDescent="0.3">
      <c r="A2665" t="s">
        <v>2676</v>
      </c>
      <c r="B2665" s="2">
        <v>15849</v>
      </c>
      <c r="C2665" t="s">
        <v>10014</v>
      </c>
      <c r="D2665" s="1">
        <v>17.93</v>
      </c>
      <c r="E2665" t="s">
        <v>10020</v>
      </c>
      <c r="F2665" s="2">
        <v>83320</v>
      </c>
      <c r="G2665" t="s">
        <v>10039</v>
      </c>
      <c r="H2665" t="s">
        <v>10033</v>
      </c>
      <c r="I2665" s="2">
        <v>668</v>
      </c>
      <c r="J2665" s="3">
        <v>24.7</v>
      </c>
      <c r="K2665" t="s">
        <v>10035</v>
      </c>
      <c r="L2665" s="4">
        <v>42795</v>
      </c>
      <c r="M2665" t="s">
        <v>10036</v>
      </c>
      <c r="N2665">
        <f t="shared" si="82"/>
        <v>0</v>
      </c>
      <c r="O2665" t="str" cm="1">
        <f t="array" ref="O2665">_xlfn.IFS(I2665&lt;600, "Very Poor",I2665&lt;650,"Poor",I2665&lt;700,"Fair",I2665&lt;750,"Good",I2665&gt;=750,"Excellent")</f>
        <v>Fair</v>
      </c>
      <c r="P2665" t="str" cm="1">
        <f t="array" ref="P2665">_xlfn.IFS(F2665&lt;30000,"Low",F2665&lt;60000,"Lower Middle",F2665&lt;100000, "Upper Middle",F2665&gt;=100000, "High")</f>
        <v>Upper Middle</v>
      </c>
      <c r="Q2665" t="str" cm="1">
        <f t="array" ref="Q2665">_xlfn.IFS(D2665&lt;10,"Low",D2665&lt;15,"Medium",D2665&lt;20,"High",D2665&gt;=20,"Very High")</f>
        <v>High</v>
      </c>
      <c r="R2665" t="str">
        <f t="shared" si="83"/>
        <v>Normal</v>
      </c>
    </row>
    <row r="2666" spans="1:18" x14ac:dyDescent="0.3">
      <c r="A2666" t="s">
        <v>2677</v>
      </c>
      <c r="B2666" s="2">
        <v>17232</v>
      </c>
      <c r="C2666" t="s">
        <v>10014</v>
      </c>
      <c r="D2666" s="1">
        <v>14.73</v>
      </c>
      <c r="E2666" t="s">
        <v>10018</v>
      </c>
      <c r="F2666" s="2">
        <v>57226</v>
      </c>
      <c r="G2666" t="s">
        <v>10039</v>
      </c>
      <c r="H2666" t="s">
        <v>10033</v>
      </c>
      <c r="I2666" s="2">
        <v>617</v>
      </c>
      <c r="J2666" s="3">
        <v>23.1</v>
      </c>
      <c r="K2666" t="s">
        <v>10034</v>
      </c>
      <c r="L2666" s="4">
        <v>43277</v>
      </c>
      <c r="M2666" t="s">
        <v>10036</v>
      </c>
      <c r="N2666">
        <f t="shared" si="82"/>
        <v>0</v>
      </c>
      <c r="O2666" t="str" cm="1">
        <f t="array" ref="O2666">_xlfn.IFS(I2666&lt;600, "Very Poor",I2666&lt;650,"Poor",I2666&lt;700,"Fair",I2666&lt;750,"Good",I2666&gt;=750,"Excellent")</f>
        <v>Poor</v>
      </c>
      <c r="P2666" t="str" cm="1">
        <f t="array" ref="P2666">_xlfn.IFS(F2666&lt;30000,"Low",F2666&lt;60000,"Lower Middle",F2666&lt;100000, "Upper Middle",F2666&gt;=100000, "High")</f>
        <v>Lower Middle</v>
      </c>
      <c r="Q2666" t="str" cm="1">
        <f t="array" ref="Q2666">_xlfn.IFS(D2666&lt;10,"Low",D2666&lt;15,"Medium",D2666&lt;20,"High",D2666&gt;=20,"Very High")</f>
        <v>Medium</v>
      </c>
      <c r="R2666" t="str">
        <f t="shared" si="83"/>
        <v>Normal</v>
      </c>
    </row>
    <row r="2667" spans="1:18" x14ac:dyDescent="0.3">
      <c r="A2667" t="s">
        <v>2678</v>
      </c>
      <c r="B2667" s="2">
        <v>25173</v>
      </c>
      <c r="C2667" t="s">
        <v>10014</v>
      </c>
      <c r="D2667" s="1">
        <v>19.82</v>
      </c>
      <c r="E2667" t="s">
        <v>10025</v>
      </c>
      <c r="F2667" s="2">
        <v>104005</v>
      </c>
      <c r="G2667" t="s">
        <v>10040</v>
      </c>
      <c r="H2667" t="s">
        <v>10027</v>
      </c>
      <c r="I2667" s="2">
        <v>663</v>
      </c>
      <c r="J2667" s="3">
        <v>30.2</v>
      </c>
      <c r="K2667" t="s">
        <v>10034</v>
      </c>
      <c r="L2667" s="4">
        <v>44051</v>
      </c>
      <c r="M2667" t="s">
        <v>10037</v>
      </c>
      <c r="N2667">
        <f t="shared" si="82"/>
        <v>1</v>
      </c>
      <c r="O2667" t="str" cm="1">
        <f t="array" ref="O2667">_xlfn.IFS(I2667&lt;600, "Very Poor",I2667&lt;650,"Poor",I2667&lt;700,"Fair",I2667&lt;750,"Good",I2667&gt;=750,"Excellent")</f>
        <v>Fair</v>
      </c>
      <c r="P2667" t="str" cm="1">
        <f t="array" ref="P2667">_xlfn.IFS(F2667&lt;30000,"Low",F2667&lt;60000,"Lower Middle",F2667&lt;100000, "Upper Middle",F2667&gt;=100000, "High")</f>
        <v>High</v>
      </c>
      <c r="Q2667" t="str" cm="1">
        <f t="array" ref="Q2667">_xlfn.IFS(D2667&lt;10,"Low",D2667&lt;15,"Medium",D2667&lt;20,"High",D2667&gt;=20,"Very High")</f>
        <v>High</v>
      </c>
      <c r="R2667" t="str">
        <f t="shared" si="83"/>
        <v>Normal</v>
      </c>
    </row>
    <row r="2668" spans="1:18" x14ac:dyDescent="0.3">
      <c r="A2668" t="s">
        <v>2679</v>
      </c>
      <c r="B2668" s="2">
        <v>6374</v>
      </c>
      <c r="C2668" t="s">
        <v>10013</v>
      </c>
      <c r="D2668" s="1">
        <v>17.899999999999999</v>
      </c>
      <c r="E2668" t="s">
        <v>10025</v>
      </c>
      <c r="F2668" s="2">
        <v>148730</v>
      </c>
      <c r="G2668" t="s">
        <v>10039</v>
      </c>
      <c r="H2668" t="s">
        <v>10033</v>
      </c>
      <c r="I2668" s="2">
        <v>687</v>
      </c>
      <c r="J2668" s="3">
        <v>11.2</v>
      </c>
      <c r="K2668" t="s">
        <v>10035</v>
      </c>
      <c r="L2668" s="4">
        <v>42797</v>
      </c>
      <c r="M2668" t="s">
        <v>10036</v>
      </c>
      <c r="N2668">
        <f t="shared" si="82"/>
        <v>0</v>
      </c>
      <c r="O2668" t="str" cm="1">
        <f t="array" ref="O2668">_xlfn.IFS(I2668&lt;600, "Very Poor",I2668&lt;650,"Poor",I2668&lt;700,"Fair",I2668&lt;750,"Good",I2668&gt;=750,"Excellent")</f>
        <v>Fair</v>
      </c>
      <c r="P2668" t="str" cm="1">
        <f t="array" ref="P2668">_xlfn.IFS(F2668&lt;30000,"Low",F2668&lt;60000,"Lower Middle",F2668&lt;100000, "Upper Middle",F2668&gt;=100000, "High")</f>
        <v>High</v>
      </c>
      <c r="Q2668" t="str" cm="1">
        <f t="array" ref="Q2668">_xlfn.IFS(D2668&lt;10,"Low",D2668&lt;15,"Medium",D2668&lt;20,"High",D2668&gt;=20,"Very High")</f>
        <v>High</v>
      </c>
      <c r="R2668" t="str">
        <f t="shared" si="83"/>
        <v>Normal</v>
      </c>
    </row>
    <row r="2669" spans="1:18" x14ac:dyDescent="0.3">
      <c r="A2669" t="s">
        <v>2680</v>
      </c>
      <c r="B2669" s="2">
        <v>22174</v>
      </c>
      <c r="C2669" t="s">
        <v>10014</v>
      </c>
      <c r="D2669" s="1">
        <v>29.85</v>
      </c>
      <c r="E2669" t="s">
        <v>10025</v>
      </c>
      <c r="F2669" s="2">
        <v>39095</v>
      </c>
      <c r="G2669" t="s">
        <v>10039</v>
      </c>
      <c r="H2669" t="s">
        <v>10028</v>
      </c>
      <c r="I2669" s="2">
        <v>742</v>
      </c>
      <c r="J2669" s="3">
        <v>34.799999999999997</v>
      </c>
      <c r="K2669" t="s">
        <v>10034</v>
      </c>
      <c r="L2669" s="4">
        <v>43765</v>
      </c>
      <c r="M2669" t="s">
        <v>10037</v>
      </c>
      <c r="N2669">
        <f t="shared" si="82"/>
        <v>1</v>
      </c>
      <c r="O2669" t="str" cm="1">
        <f t="array" ref="O2669">_xlfn.IFS(I2669&lt;600, "Very Poor",I2669&lt;650,"Poor",I2669&lt;700,"Fair",I2669&lt;750,"Good",I2669&gt;=750,"Excellent")</f>
        <v>Good</v>
      </c>
      <c r="P2669" t="str" cm="1">
        <f t="array" ref="P2669">_xlfn.IFS(F2669&lt;30000,"Low",F2669&lt;60000,"Lower Middle",F2669&lt;100000, "Upper Middle",F2669&gt;=100000, "High")</f>
        <v>Lower Middle</v>
      </c>
      <c r="Q2669" t="str" cm="1">
        <f t="array" ref="Q2669">_xlfn.IFS(D2669&lt;10,"Low",D2669&lt;15,"Medium",D2669&lt;20,"High",D2669&gt;=20,"Very High")</f>
        <v>Very High</v>
      </c>
      <c r="R2669" t="str">
        <f t="shared" si="83"/>
        <v>Normal</v>
      </c>
    </row>
    <row r="2670" spans="1:18" x14ac:dyDescent="0.3">
      <c r="A2670" t="s">
        <v>2681</v>
      </c>
      <c r="B2670" s="2">
        <v>24567</v>
      </c>
      <c r="C2670" t="s">
        <v>10014</v>
      </c>
      <c r="D2670" s="1">
        <v>17.260000000000002</v>
      </c>
      <c r="E2670" t="s">
        <v>10016</v>
      </c>
      <c r="F2670" s="2">
        <v>59615</v>
      </c>
      <c r="G2670" t="s">
        <v>10039</v>
      </c>
      <c r="H2670" t="s">
        <v>10027</v>
      </c>
      <c r="I2670" s="2">
        <v>776</v>
      </c>
      <c r="J2670" s="3">
        <v>7.6</v>
      </c>
      <c r="K2670" t="s">
        <v>10035</v>
      </c>
      <c r="L2670" s="4">
        <v>42425</v>
      </c>
      <c r="M2670" t="s">
        <v>10036</v>
      </c>
      <c r="N2670">
        <f t="shared" si="82"/>
        <v>0</v>
      </c>
      <c r="O2670" t="str" cm="1">
        <f t="array" ref="O2670">_xlfn.IFS(I2670&lt;600, "Very Poor",I2670&lt;650,"Poor",I2670&lt;700,"Fair",I2670&lt;750,"Good",I2670&gt;=750,"Excellent")</f>
        <v>Excellent</v>
      </c>
      <c r="P2670" t="str" cm="1">
        <f t="array" ref="P2670">_xlfn.IFS(F2670&lt;30000,"Low",F2670&lt;60000,"Lower Middle",F2670&lt;100000, "Upper Middle",F2670&gt;=100000, "High")</f>
        <v>Lower Middle</v>
      </c>
      <c r="Q2670" t="str" cm="1">
        <f t="array" ref="Q2670">_xlfn.IFS(D2670&lt;10,"Low",D2670&lt;15,"Medium",D2670&lt;20,"High",D2670&gt;=20,"Very High")</f>
        <v>High</v>
      </c>
      <c r="R2670" t="str">
        <f t="shared" si="83"/>
        <v>Normal</v>
      </c>
    </row>
    <row r="2671" spans="1:18" x14ac:dyDescent="0.3">
      <c r="A2671" t="s">
        <v>2682</v>
      </c>
      <c r="B2671" s="2">
        <v>36292</v>
      </c>
      <c r="C2671" t="s">
        <v>10013</v>
      </c>
      <c r="D2671" s="1">
        <v>25.9</v>
      </c>
      <c r="E2671" t="s">
        <v>10016</v>
      </c>
      <c r="F2671" s="2">
        <v>72856</v>
      </c>
      <c r="G2671" t="s">
        <v>10039</v>
      </c>
      <c r="H2671" t="s">
        <v>10026</v>
      </c>
      <c r="I2671" s="2">
        <v>832</v>
      </c>
      <c r="J2671" s="3">
        <v>26.1</v>
      </c>
      <c r="K2671" t="s">
        <v>10035</v>
      </c>
      <c r="L2671" s="4">
        <v>43619</v>
      </c>
      <c r="M2671" t="s">
        <v>10037</v>
      </c>
      <c r="N2671">
        <f t="shared" si="82"/>
        <v>1</v>
      </c>
      <c r="O2671" t="str" cm="1">
        <f t="array" ref="O2671">_xlfn.IFS(I2671&lt;600, "Very Poor",I2671&lt;650,"Poor",I2671&lt;700,"Fair",I2671&lt;750,"Good",I2671&gt;=750,"Excellent")</f>
        <v>Excellent</v>
      </c>
      <c r="P2671" t="str" cm="1">
        <f t="array" ref="P2671">_xlfn.IFS(F2671&lt;30000,"Low",F2671&lt;60000,"Lower Middle",F2671&lt;100000, "Upper Middle",F2671&gt;=100000, "High")</f>
        <v>Upper Middle</v>
      </c>
      <c r="Q2671" t="str" cm="1">
        <f t="array" ref="Q2671">_xlfn.IFS(D2671&lt;10,"Low",D2671&lt;15,"Medium",D2671&lt;20,"High",D2671&gt;=20,"Very High")</f>
        <v>Very High</v>
      </c>
      <c r="R2671" t="str">
        <f t="shared" si="83"/>
        <v>Normal</v>
      </c>
    </row>
    <row r="2672" spans="1:18" x14ac:dyDescent="0.3">
      <c r="A2672" t="s">
        <v>2683</v>
      </c>
      <c r="B2672" s="2">
        <v>10277</v>
      </c>
      <c r="C2672" t="s">
        <v>10013</v>
      </c>
      <c r="D2672" s="1">
        <v>25.34</v>
      </c>
      <c r="E2672" t="s">
        <v>10017</v>
      </c>
      <c r="F2672" s="2">
        <v>51210</v>
      </c>
      <c r="G2672" t="s">
        <v>10040</v>
      </c>
      <c r="H2672" t="s">
        <v>10032</v>
      </c>
      <c r="I2672" s="2">
        <v>806</v>
      </c>
      <c r="J2672" s="3">
        <v>25.6</v>
      </c>
      <c r="K2672" t="s">
        <v>10034</v>
      </c>
      <c r="L2672" s="4">
        <v>43749</v>
      </c>
      <c r="M2672" t="s">
        <v>10037</v>
      </c>
      <c r="N2672">
        <f t="shared" si="82"/>
        <v>1</v>
      </c>
      <c r="O2672" t="str" cm="1">
        <f t="array" ref="O2672">_xlfn.IFS(I2672&lt;600, "Very Poor",I2672&lt;650,"Poor",I2672&lt;700,"Fair",I2672&lt;750,"Good",I2672&gt;=750,"Excellent")</f>
        <v>Excellent</v>
      </c>
      <c r="P2672" t="str" cm="1">
        <f t="array" ref="P2672">_xlfn.IFS(F2672&lt;30000,"Low",F2672&lt;60000,"Lower Middle",F2672&lt;100000, "Upper Middle",F2672&gt;=100000, "High")</f>
        <v>Lower Middle</v>
      </c>
      <c r="Q2672" t="str" cm="1">
        <f t="array" ref="Q2672">_xlfn.IFS(D2672&lt;10,"Low",D2672&lt;15,"Medium",D2672&lt;20,"High",D2672&gt;=20,"Very High")</f>
        <v>Very High</v>
      </c>
      <c r="R2672" t="str">
        <f t="shared" si="83"/>
        <v>Normal</v>
      </c>
    </row>
    <row r="2673" spans="1:18" x14ac:dyDescent="0.3">
      <c r="A2673" t="s">
        <v>2684</v>
      </c>
      <c r="B2673" s="2">
        <v>32600</v>
      </c>
      <c r="C2673" t="s">
        <v>10013</v>
      </c>
      <c r="D2673" s="1">
        <v>6.79</v>
      </c>
      <c r="E2673" t="s">
        <v>10015</v>
      </c>
      <c r="F2673" s="2">
        <v>25802</v>
      </c>
      <c r="G2673" t="s">
        <v>10040</v>
      </c>
      <c r="H2673" t="s">
        <v>10031</v>
      </c>
      <c r="I2673" s="2">
        <v>582</v>
      </c>
      <c r="J2673" s="3">
        <v>15.9</v>
      </c>
      <c r="K2673" t="s">
        <v>10034</v>
      </c>
      <c r="L2673" s="4">
        <v>42627</v>
      </c>
      <c r="M2673" t="s">
        <v>10037</v>
      </c>
      <c r="N2673">
        <f t="shared" si="82"/>
        <v>1</v>
      </c>
      <c r="O2673" t="str" cm="1">
        <f t="array" ref="O2673">_xlfn.IFS(I2673&lt;600, "Very Poor",I2673&lt;650,"Poor",I2673&lt;700,"Fair",I2673&lt;750,"Good",I2673&gt;=750,"Excellent")</f>
        <v>Very Poor</v>
      </c>
      <c r="P2673" t="str" cm="1">
        <f t="array" ref="P2673">_xlfn.IFS(F2673&lt;30000,"Low",F2673&lt;60000,"Lower Middle",F2673&lt;100000, "Upper Middle",F2673&gt;=100000, "High")</f>
        <v>Low</v>
      </c>
      <c r="Q2673" t="str" cm="1">
        <f t="array" ref="Q2673">_xlfn.IFS(D2673&lt;10,"Low",D2673&lt;15,"Medium",D2673&lt;20,"High",D2673&gt;=20,"Very High")</f>
        <v>Low</v>
      </c>
      <c r="R2673" t="str">
        <f t="shared" si="83"/>
        <v>Normal</v>
      </c>
    </row>
    <row r="2674" spans="1:18" x14ac:dyDescent="0.3">
      <c r="A2674" t="s">
        <v>2685</v>
      </c>
      <c r="B2674" s="2">
        <v>10885</v>
      </c>
      <c r="C2674" t="s">
        <v>10013</v>
      </c>
      <c r="D2674" s="1">
        <v>7.18</v>
      </c>
      <c r="E2674" t="s">
        <v>10016</v>
      </c>
      <c r="F2674" s="2">
        <v>123533</v>
      </c>
      <c r="G2674" t="s">
        <v>10039</v>
      </c>
      <c r="H2674" t="s">
        <v>10030</v>
      </c>
      <c r="I2674" s="2">
        <v>739</v>
      </c>
      <c r="J2674" s="3">
        <v>6.2</v>
      </c>
      <c r="K2674" t="s">
        <v>10035</v>
      </c>
      <c r="L2674" s="4">
        <v>43154</v>
      </c>
      <c r="M2674" t="s">
        <v>10036</v>
      </c>
      <c r="N2674">
        <f t="shared" si="82"/>
        <v>0</v>
      </c>
      <c r="O2674" t="str" cm="1">
        <f t="array" ref="O2674">_xlfn.IFS(I2674&lt;600, "Very Poor",I2674&lt;650,"Poor",I2674&lt;700,"Fair",I2674&lt;750,"Good",I2674&gt;=750,"Excellent")</f>
        <v>Good</v>
      </c>
      <c r="P2674" t="str" cm="1">
        <f t="array" ref="P2674">_xlfn.IFS(F2674&lt;30000,"Low",F2674&lt;60000,"Lower Middle",F2674&lt;100000, "Upper Middle",F2674&gt;=100000, "High")</f>
        <v>High</v>
      </c>
      <c r="Q2674" t="str" cm="1">
        <f t="array" ref="Q2674">_xlfn.IFS(D2674&lt;10,"Low",D2674&lt;15,"Medium",D2674&lt;20,"High",D2674&gt;=20,"Very High")</f>
        <v>Low</v>
      </c>
      <c r="R2674" t="str">
        <f t="shared" si="83"/>
        <v>Normal</v>
      </c>
    </row>
    <row r="2675" spans="1:18" x14ac:dyDescent="0.3">
      <c r="A2675" t="s">
        <v>2686</v>
      </c>
      <c r="B2675" s="2">
        <v>1778</v>
      </c>
      <c r="C2675" t="s">
        <v>10013</v>
      </c>
      <c r="D2675" s="1">
        <v>21.5</v>
      </c>
      <c r="E2675" t="s">
        <v>10023</v>
      </c>
      <c r="F2675" s="2">
        <v>134831</v>
      </c>
      <c r="G2675" t="s">
        <v>10040</v>
      </c>
      <c r="H2675" t="s">
        <v>10031</v>
      </c>
      <c r="I2675" s="2">
        <v>609</v>
      </c>
      <c r="J2675" s="3">
        <v>30.1</v>
      </c>
      <c r="K2675" t="s">
        <v>10035</v>
      </c>
      <c r="L2675" s="4">
        <v>43020</v>
      </c>
      <c r="M2675" t="s">
        <v>10037</v>
      </c>
      <c r="N2675">
        <f t="shared" si="82"/>
        <v>1</v>
      </c>
      <c r="O2675" t="str" cm="1">
        <f t="array" ref="O2675">_xlfn.IFS(I2675&lt;600, "Very Poor",I2675&lt;650,"Poor",I2675&lt;700,"Fair",I2675&lt;750,"Good",I2675&gt;=750,"Excellent")</f>
        <v>Poor</v>
      </c>
      <c r="P2675" t="str" cm="1">
        <f t="array" ref="P2675">_xlfn.IFS(F2675&lt;30000,"Low",F2675&lt;60000,"Lower Middle",F2675&lt;100000, "Upper Middle",F2675&gt;=100000, "High")</f>
        <v>High</v>
      </c>
      <c r="Q2675" t="str" cm="1">
        <f t="array" ref="Q2675">_xlfn.IFS(D2675&lt;10,"Low",D2675&lt;15,"Medium",D2675&lt;20,"High",D2675&gt;=20,"Very High")</f>
        <v>Very High</v>
      </c>
      <c r="R2675" t="str">
        <f t="shared" si="83"/>
        <v>High Risk</v>
      </c>
    </row>
    <row r="2676" spans="1:18" x14ac:dyDescent="0.3">
      <c r="A2676" t="s">
        <v>2687</v>
      </c>
      <c r="B2676" s="2">
        <v>30165</v>
      </c>
      <c r="C2676" t="s">
        <v>10014</v>
      </c>
      <c r="D2676" s="1">
        <v>11.48</v>
      </c>
      <c r="E2676" t="s">
        <v>10019</v>
      </c>
      <c r="F2676" s="2">
        <v>31841</v>
      </c>
      <c r="G2676" t="s">
        <v>10039</v>
      </c>
      <c r="H2676" t="s">
        <v>10028</v>
      </c>
      <c r="I2676" s="2">
        <v>695</v>
      </c>
      <c r="J2676" s="3">
        <v>5.8</v>
      </c>
      <c r="K2676" t="s">
        <v>10035</v>
      </c>
      <c r="L2676" s="4">
        <v>42075</v>
      </c>
      <c r="M2676" t="s">
        <v>10036</v>
      </c>
      <c r="N2676">
        <f t="shared" si="82"/>
        <v>0</v>
      </c>
      <c r="O2676" t="str" cm="1">
        <f t="array" ref="O2676">_xlfn.IFS(I2676&lt;600, "Very Poor",I2676&lt;650,"Poor",I2676&lt;700,"Fair",I2676&lt;750,"Good",I2676&gt;=750,"Excellent")</f>
        <v>Fair</v>
      </c>
      <c r="P2676" t="str" cm="1">
        <f t="array" ref="P2676">_xlfn.IFS(F2676&lt;30000,"Low",F2676&lt;60000,"Lower Middle",F2676&lt;100000, "Upper Middle",F2676&gt;=100000, "High")</f>
        <v>Lower Middle</v>
      </c>
      <c r="Q2676" t="str" cm="1">
        <f t="array" ref="Q2676">_xlfn.IFS(D2676&lt;10,"Low",D2676&lt;15,"Medium",D2676&lt;20,"High",D2676&gt;=20,"Very High")</f>
        <v>Medium</v>
      </c>
      <c r="R2676" t="str">
        <f t="shared" si="83"/>
        <v>Normal</v>
      </c>
    </row>
    <row r="2677" spans="1:18" x14ac:dyDescent="0.3">
      <c r="A2677" t="s">
        <v>2688</v>
      </c>
      <c r="B2677" s="2">
        <v>2492</v>
      </c>
      <c r="C2677" t="s">
        <v>10014</v>
      </c>
      <c r="D2677" s="1">
        <v>21.44</v>
      </c>
      <c r="E2677" t="s">
        <v>10025</v>
      </c>
      <c r="F2677" s="2">
        <v>100705</v>
      </c>
      <c r="G2677" t="s">
        <v>10040</v>
      </c>
      <c r="H2677" t="s">
        <v>10026</v>
      </c>
      <c r="I2677" s="2">
        <v>746</v>
      </c>
      <c r="J2677" s="3">
        <v>11.3</v>
      </c>
      <c r="K2677" t="s">
        <v>10035</v>
      </c>
      <c r="L2677" s="4">
        <v>42519</v>
      </c>
      <c r="M2677" t="s">
        <v>10036</v>
      </c>
      <c r="N2677">
        <f t="shared" si="82"/>
        <v>0</v>
      </c>
      <c r="O2677" t="str" cm="1">
        <f t="array" ref="O2677">_xlfn.IFS(I2677&lt;600, "Very Poor",I2677&lt;650,"Poor",I2677&lt;700,"Fair",I2677&lt;750,"Good",I2677&gt;=750,"Excellent")</f>
        <v>Good</v>
      </c>
      <c r="P2677" t="str" cm="1">
        <f t="array" ref="P2677">_xlfn.IFS(F2677&lt;30000,"Low",F2677&lt;60000,"Lower Middle",F2677&lt;100000, "Upper Middle",F2677&gt;=100000, "High")</f>
        <v>High</v>
      </c>
      <c r="Q2677" t="str" cm="1">
        <f t="array" ref="Q2677">_xlfn.IFS(D2677&lt;10,"Low",D2677&lt;15,"Medium",D2677&lt;20,"High",D2677&gt;=20,"Very High")</f>
        <v>Very High</v>
      </c>
      <c r="R2677" t="str">
        <f t="shared" si="83"/>
        <v>Normal</v>
      </c>
    </row>
    <row r="2678" spans="1:18" x14ac:dyDescent="0.3">
      <c r="A2678" t="s">
        <v>2689</v>
      </c>
      <c r="B2678" s="2">
        <v>31462</v>
      </c>
      <c r="C2678" t="s">
        <v>10013</v>
      </c>
      <c r="D2678" s="1">
        <v>8.6199999999999992</v>
      </c>
      <c r="E2678" t="s">
        <v>10023</v>
      </c>
      <c r="F2678" s="2">
        <v>121572</v>
      </c>
      <c r="G2678" t="s">
        <v>10039</v>
      </c>
      <c r="H2678" t="s">
        <v>10027</v>
      </c>
      <c r="I2678" s="2">
        <v>672</v>
      </c>
      <c r="J2678" s="3">
        <v>24</v>
      </c>
      <c r="K2678" t="s">
        <v>10035</v>
      </c>
      <c r="L2678" s="4">
        <v>43578</v>
      </c>
      <c r="M2678" t="s">
        <v>10036</v>
      </c>
      <c r="N2678">
        <f t="shared" si="82"/>
        <v>0</v>
      </c>
      <c r="O2678" t="str" cm="1">
        <f t="array" ref="O2678">_xlfn.IFS(I2678&lt;600, "Very Poor",I2678&lt;650,"Poor",I2678&lt;700,"Fair",I2678&lt;750,"Good",I2678&gt;=750,"Excellent")</f>
        <v>Fair</v>
      </c>
      <c r="P2678" t="str" cm="1">
        <f t="array" ref="P2678">_xlfn.IFS(F2678&lt;30000,"Low",F2678&lt;60000,"Lower Middle",F2678&lt;100000, "Upper Middle",F2678&gt;=100000, "High")</f>
        <v>High</v>
      </c>
      <c r="Q2678" t="str" cm="1">
        <f t="array" ref="Q2678">_xlfn.IFS(D2678&lt;10,"Low",D2678&lt;15,"Medium",D2678&lt;20,"High",D2678&gt;=20,"Very High")</f>
        <v>Low</v>
      </c>
      <c r="R2678" t="str">
        <f t="shared" si="83"/>
        <v>Normal</v>
      </c>
    </row>
    <row r="2679" spans="1:18" x14ac:dyDescent="0.3">
      <c r="A2679" t="s">
        <v>2690</v>
      </c>
      <c r="B2679" s="2">
        <v>14615</v>
      </c>
      <c r="C2679" t="s">
        <v>10013</v>
      </c>
      <c r="D2679" s="1">
        <v>14.93</v>
      </c>
      <c r="E2679" t="s">
        <v>10021</v>
      </c>
      <c r="F2679" s="2">
        <v>127565</v>
      </c>
      <c r="G2679" t="s">
        <v>10040</v>
      </c>
      <c r="H2679" t="s">
        <v>10032</v>
      </c>
      <c r="I2679" s="2">
        <v>797</v>
      </c>
      <c r="J2679" s="3">
        <v>37.9</v>
      </c>
      <c r="K2679" t="s">
        <v>10034</v>
      </c>
      <c r="L2679" s="4">
        <v>43356</v>
      </c>
      <c r="M2679" t="s">
        <v>10036</v>
      </c>
      <c r="N2679">
        <f t="shared" si="82"/>
        <v>0</v>
      </c>
      <c r="O2679" t="str" cm="1">
        <f t="array" ref="O2679">_xlfn.IFS(I2679&lt;600, "Very Poor",I2679&lt;650,"Poor",I2679&lt;700,"Fair",I2679&lt;750,"Good",I2679&gt;=750,"Excellent")</f>
        <v>Excellent</v>
      </c>
      <c r="P2679" t="str" cm="1">
        <f t="array" ref="P2679">_xlfn.IFS(F2679&lt;30000,"Low",F2679&lt;60000,"Lower Middle",F2679&lt;100000, "Upper Middle",F2679&gt;=100000, "High")</f>
        <v>High</v>
      </c>
      <c r="Q2679" t="str" cm="1">
        <f t="array" ref="Q2679">_xlfn.IFS(D2679&lt;10,"Low",D2679&lt;15,"Medium",D2679&lt;20,"High",D2679&gt;=20,"Very High")</f>
        <v>Medium</v>
      </c>
      <c r="R2679" t="str">
        <f t="shared" si="83"/>
        <v>Normal</v>
      </c>
    </row>
    <row r="2680" spans="1:18" x14ac:dyDescent="0.3">
      <c r="A2680" t="s">
        <v>2691</v>
      </c>
      <c r="B2680" s="2">
        <v>8851</v>
      </c>
      <c r="C2680" t="s">
        <v>10014</v>
      </c>
      <c r="D2680" s="1">
        <v>7.56</v>
      </c>
      <c r="E2680" t="s">
        <v>10019</v>
      </c>
      <c r="F2680" s="2">
        <v>84660</v>
      </c>
      <c r="G2680" t="s">
        <v>10039</v>
      </c>
      <c r="H2680" t="s">
        <v>10029</v>
      </c>
      <c r="I2680" s="2">
        <v>688</v>
      </c>
      <c r="J2680" s="3">
        <v>7.3</v>
      </c>
      <c r="K2680" t="s">
        <v>10034</v>
      </c>
      <c r="L2680" s="4">
        <v>42029</v>
      </c>
      <c r="M2680" t="s">
        <v>10036</v>
      </c>
      <c r="N2680">
        <f t="shared" si="82"/>
        <v>0</v>
      </c>
      <c r="O2680" t="str" cm="1">
        <f t="array" ref="O2680">_xlfn.IFS(I2680&lt;600, "Very Poor",I2680&lt;650,"Poor",I2680&lt;700,"Fair",I2680&lt;750,"Good",I2680&gt;=750,"Excellent")</f>
        <v>Fair</v>
      </c>
      <c r="P2680" t="str" cm="1">
        <f t="array" ref="P2680">_xlfn.IFS(F2680&lt;30000,"Low",F2680&lt;60000,"Lower Middle",F2680&lt;100000, "Upper Middle",F2680&gt;=100000, "High")</f>
        <v>Upper Middle</v>
      </c>
      <c r="Q2680" t="str" cm="1">
        <f t="array" ref="Q2680">_xlfn.IFS(D2680&lt;10,"Low",D2680&lt;15,"Medium",D2680&lt;20,"High",D2680&gt;=20,"Very High")</f>
        <v>Low</v>
      </c>
      <c r="R2680" t="str">
        <f t="shared" si="83"/>
        <v>Normal</v>
      </c>
    </row>
    <row r="2681" spans="1:18" x14ac:dyDescent="0.3">
      <c r="A2681" t="s">
        <v>2692</v>
      </c>
      <c r="B2681" s="2">
        <v>17288</v>
      </c>
      <c r="C2681" t="s">
        <v>10013</v>
      </c>
      <c r="D2681" s="1">
        <v>12.05</v>
      </c>
      <c r="E2681" t="s">
        <v>10017</v>
      </c>
      <c r="F2681" s="2">
        <v>132187</v>
      </c>
      <c r="G2681" t="s">
        <v>10039</v>
      </c>
      <c r="H2681" t="s">
        <v>10028</v>
      </c>
      <c r="I2681" s="2">
        <v>668</v>
      </c>
      <c r="J2681" s="3">
        <v>25.3</v>
      </c>
      <c r="K2681" t="s">
        <v>10034</v>
      </c>
      <c r="L2681" s="4">
        <v>42507</v>
      </c>
      <c r="M2681" t="s">
        <v>10036</v>
      </c>
      <c r="N2681">
        <f t="shared" si="82"/>
        <v>0</v>
      </c>
      <c r="O2681" t="str" cm="1">
        <f t="array" ref="O2681">_xlfn.IFS(I2681&lt;600, "Very Poor",I2681&lt;650,"Poor",I2681&lt;700,"Fair",I2681&lt;750,"Good",I2681&gt;=750,"Excellent")</f>
        <v>Fair</v>
      </c>
      <c r="P2681" t="str" cm="1">
        <f t="array" ref="P2681">_xlfn.IFS(F2681&lt;30000,"Low",F2681&lt;60000,"Lower Middle",F2681&lt;100000, "Upper Middle",F2681&gt;=100000, "High")</f>
        <v>High</v>
      </c>
      <c r="Q2681" t="str" cm="1">
        <f t="array" ref="Q2681">_xlfn.IFS(D2681&lt;10,"Low",D2681&lt;15,"Medium",D2681&lt;20,"High",D2681&gt;=20,"Very High")</f>
        <v>Medium</v>
      </c>
      <c r="R2681" t="str">
        <f t="shared" si="83"/>
        <v>Normal</v>
      </c>
    </row>
    <row r="2682" spans="1:18" x14ac:dyDescent="0.3">
      <c r="A2682" t="s">
        <v>2693</v>
      </c>
      <c r="B2682" s="2">
        <v>8156</v>
      </c>
      <c r="C2682" t="s">
        <v>10013</v>
      </c>
      <c r="D2682" s="1">
        <v>7.21</v>
      </c>
      <c r="E2682" t="s">
        <v>10016</v>
      </c>
      <c r="F2682" s="2">
        <v>120489</v>
      </c>
      <c r="G2682" t="s">
        <v>10040</v>
      </c>
      <c r="H2682" t="s">
        <v>10027</v>
      </c>
      <c r="I2682" s="2">
        <v>767</v>
      </c>
      <c r="J2682" s="3">
        <v>16.5</v>
      </c>
      <c r="K2682" t="s">
        <v>10035</v>
      </c>
      <c r="L2682" s="4">
        <v>42477</v>
      </c>
      <c r="M2682" t="s">
        <v>10036</v>
      </c>
      <c r="N2682">
        <f t="shared" si="82"/>
        <v>0</v>
      </c>
      <c r="O2682" t="str" cm="1">
        <f t="array" ref="O2682">_xlfn.IFS(I2682&lt;600, "Very Poor",I2682&lt;650,"Poor",I2682&lt;700,"Fair",I2682&lt;750,"Good",I2682&gt;=750,"Excellent")</f>
        <v>Excellent</v>
      </c>
      <c r="P2682" t="str" cm="1">
        <f t="array" ref="P2682">_xlfn.IFS(F2682&lt;30000,"Low",F2682&lt;60000,"Lower Middle",F2682&lt;100000, "Upper Middle",F2682&gt;=100000, "High")</f>
        <v>High</v>
      </c>
      <c r="Q2682" t="str" cm="1">
        <f t="array" ref="Q2682">_xlfn.IFS(D2682&lt;10,"Low",D2682&lt;15,"Medium",D2682&lt;20,"High",D2682&gt;=20,"Very High")</f>
        <v>Low</v>
      </c>
      <c r="R2682" t="str">
        <f t="shared" si="83"/>
        <v>Normal</v>
      </c>
    </row>
    <row r="2683" spans="1:18" x14ac:dyDescent="0.3">
      <c r="A2683" t="s">
        <v>2694</v>
      </c>
      <c r="B2683" s="2">
        <v>3044</v>
      </c>
      <c r="C2683" t="s">
        <v>10014</v>
      </c>
      <c r="D2683" s="1">
        <v>29.26</v>
      </c>
      <c r="E2683" t="s">
        <v>10017</v>
      </c>
      <c r="F2683" s="2">
        <v>38921</v>
      </c>
      <c r="G2683" t="s">
        <v>10039</v>
      </c>
      <c r="H2683" t="s">
        <v>10026</v>
      </c>
      <c r="I2683" s="2">
        <v>763</v>
      </c>
      <c r="J2683" s="3">
        <v>28.4</v>
      </c>
      <c r="K2683" t="s">
        <v>10034</v>
      </c>
      <c r="L2683" s="4">
        <v>42257</v>
      </c>
      <c r="M2683" t="s">
        <v>10037</v>
      </c>
      <c r="N2683">
        <f t="shared" si="82"/>
        <v>1</v>
      </c>
      <c r="O2683" t="str" cm="1">
        <f t="array" ref="O2683">_xlfn.IFS(I2683&lt;600, "Very Poor",I2683&lt;650,"Poor",I2683&lt;700,"Fair",I2683&lt;750,"Good",I2683&gt;=750,"Excellent")</f>
        <v>Excellent</v>
      </c>
      <c r="P2683" t="str" cm="1">
        <f t="array" ref="P2683">_xlfn.IFS(F2683&lt;30000,"Low",F2683&lt;60000,"Lower Middle",F2683&lt;100000, "Upper Middle",F2683&gt;=100000, "High")</f>
        <v>Lower Middle</v>
      </c>
      <c r="Q2683" t="str" cm="1">
        <f t="array" ref="Q2683">_xlfn.IFS(D2683&lt;10,"Low",D2683&lt;15,"Medium",D2683&lt;20,"High",D2683&gt;=20,"Very High")</f>
        <v>Very High</v>
      </c>
      <c r="R2683" t="str">
        <f t="shared" si="83"/>
        <v>Normal</v>
      </c>
    </row>
    <row r="2684" spans="1:18" x14ac:dyDescent="0.3">
      <c r="A2684" t="s">
        <v>2695</v>
      </c>
      <c r="B2684" s="2">
        <v>8368</v>
      </c>
      <c r="C2684" t="s">
        <v>10014</v>
      </c>
      <c r="D2684" s="1">
        <v>14.88</v>
      </c>
      <c r="E2684" t="s">
        <v>10022</v>
      </c>
      <c r="F2684" s="2">
        <v>67505</v>
      </c>
      <c r="G2684" t="s">
        <v>10040</v>
      </c>
      <c r="H2684" t="s">
        <v>10033</v>
      </c>
      <c r="I2684" s="2">
        <v>789</v>
      </c>
      <c r="J2684" s="3">
        <v>38.4</v>
      </c>
      <c r="K2684" t="s">
        <v>10034</v>
      </c>
      <c r="L2684" s="4">
        <v>42261</v>
      </c>
      <c r="M2684" t="s">
        <v>10036</v>
      </c>
      <c r="N2684">
        <f t="shared" si="82"/>
        <v>0</v>
      </c>
      <c r="O2684" t="str" cm="1">
        <f t="array" ref="O2684">_xlfn.IFS(I2684&lt;600, "Very Poor",I2684&lt;650,"Poor",I2684&lt;700,"Fair",I2684&lt;750,"Good",I2684&gt;=750,"Excellent")</f>
        <v>Excellent</v>
      </c>
      <c r="P2684" t="str" cm="1">
        <f t="array" ref="P2684">_xlfn.IFS(F2684&lt;30000,"Low",F2684&lt;60000,"Lower Middle",F2684&lt;100000, "Upper Middle",F2684&gt;=100000, "High")</f>
        <v>Upper Middle</v>
      </c>
      <c r="Q2684" t="str" cm="1">
        <f t="array" ref="Q2684">_xlfn.IFS(D2684&lt;10,"Low",D2684&lt;15,"Medium",D2684&lt;20,"High",D2684&gt;=20,"Very High")</f>
        <v>Medium</v>
      </c>
      <c r="R2684" t="str">
        <f t="shared" si="83"/>
        <v>Normal</v>
      </c>
    </row>
    <row r="2685" spans="1:18" x14ac:dyDescent="0.3">
      <c r="A2685" t="s">
        <v>2696</v>
      </c>
      <c r="B2685" s="2">
        <v>20900</v>
      </c>
      <c r="C2685" t="s">
        <v>10014</v>
      </c>
      <c r="D2685" s="1">
        <v>27.53</v>
      </c>
      <c r="E2685" t="s">
        <v>10016</v>
      </c>
      <c r="F2685" s="2">
        <v>26745</v>
      </c>
      <c r="G2685" t="s">
        <v>10039</v>
      </c>
      <c r="H2685" t="s">
        <v>10028</v>
      </c>
      <c r="I2685" s="2">
        <v>765</v>
      </c>
      <c r="J2685" s="3">
        <v>14.4</v>
      </c>
      <c r="K2685" t="s">
        <v>10034</v>
      </c>
      <c r="L2685" s="4">
        <v>43985</v>
      </c>
      <c r="M2685" t="s">
        <v>10037</v>
      </c>
      <c r="N2685">
        <f t="shared" si="82"/>
        <v>1</v>
      </c>
      <c r="O2685" t="str" cm="1">
        <f t="array" ref="O2685">_xlfn.IFS(I2685&lt;600, "Very Poor",I2685&lt;650,"Poor",I2685&lt;700,"Fair",I2685&lt;750,"Good",I2685&gt;=750,"Excellent")</f>
        <v>Excellent</v>
      </c>
      <c r="P2685" t="str" cm="1">
        <f t="array" ref="P2685">_xlfn.IFS(F2685&lt;30000,"Low",F2685&lt;60000,"Lower Middle",F2685&lt;100000, "Upper Middle",F2685&gt;=100000, "High")</f>
        <v>Low</v>
      </c>
      <c r="Q2685" t="str" cm="1">
        <f t="array" ref="Q2685">_xlfn.IFS(D2685&lt;10,"Low",D2685&lt;15,"Medium",D2685&lt;20,"High",D2685&gt;=20,"Very High")</f>
        <v>Very High</v>
      </c>
      <c r="R2685" t="str">
        <f t="shared" si="83"/>
        <v>Normal</v>
      </c>
    </row>
    <row r="2686" spans="1:18" x14ac:dyDescent="0.3">
      <c r="A2686" t="s">
        <v>2697</v>
      </c>
      <c r="B2686" s="2">
        <v>31600</v>
      </c>
      <c r="C2686" t="s">
        <v>10013</v>
      </c>
      <c r="D2686" s="1">
        <v>29.28</v>
      </c>
      <c r="E2686" t="s">
        <v>10016</v>
      </c>
      <c r="F2686" s="2">
        <v>51443</v>
      </c>
      <c r="G2686" t="s">
        <v>10039</v>
      </c>
      <c r="H2686" t="s">
        <v>10030</v>
      </c>
      <c r="I2686" s="2">
        <v>763</v>
      </c>
      <c r="J2686" s="3">
        <v>38.5</v>
      </c>
      <c r="K2686" t="s">
        <v>10035</v>
      </c>
      <c r="L2686" s="4">
        <v>42391</v>
      </c>
      <c r="M2686" t="s">
        <v>10037</v>
      </c>
      <c r="N2686">
        <f t="shared" si="82"/>
        <v>1</v>
      </c>
      <c r="O2686" t="str" cm="1">
        <f t="array" ref="O2686">_xlfn.IFS(I2686&lt;600, "Very Poor",I2686&lt;650,"Poor",I2686&lt;700,"Fair",I2686&lt;750,"Good",I2686&gt;=750,"Excellent")</f>
        <v>Excellent</v>
      </c>
      <c r="P2686" t="str" cm="1">
        <f t="array" ref="P2686">_xlfn.IFS(F2686&lt;30000,"Low",F2686&lt;60000,"Lower Middle",F2686&lt;100000, "Upper Middle",F2686&gt;=100000, "High")</f>
        <v>Lower Middle</v>
      </c>
      <c r="Q2686" t="str" cm="1">
        <f t="array" ref="Q2686">_xlfn.IFS(D2686&lt;10,"Low",D2686&lt;15,"Medium",D2686&lt;20,"High",D2686&gt;=20,"Very High")</f>
        <v>Very High</v>
      </c>
      <c r="R2686" t="str">
        <f t="shared" si="83"/>
        <v>Normal</v>
      </c>
    </row>
    <row r="2687" spans="1:18" x14ac:dyDescent="0.3">
      <c r="A2687" t="s">
        <v>2698</v>
      </c>
      <c r="B2687" s="2">
        <v>26634</v>
      </c>
      <c r="C2687" t="s">
        <v>10013</v>
      </c>
      <c r="D2687" s="1">
        <v>27.74</v>
      </c>
      <c r="E2687" t="s">
        <v>10020</v>
      </c>
      <c r="F2687" s="2">
        <v>35016</v>
      </c>
      <c r="G2687" t="s">
        <v>10040</v>
      </c>
      <c r="H2687" t="s">
        <v>10029</v>
      </c>
      <c r="I2687" s="2">
        <v>716</v>
      </c>
      <c r="J2687" s="3">
        <v>35.5</v>
      </c>
      <c r="K2687" t="s">
        <v>10035</v>
      </c>
      <c r="L2687" s="4">
        <v>42879</v>
      </c>
      <c r="M2687" t="s">
        <v>10037</v>
      </c>
      <c r="N2687">
        <f t="shared" si="82"/>
        <v>1</v>
      </c>
      <c r="O2687" t="str" cm="1">
        <f t="array" ref="O2687">_xlfn.IFS(I2687&lt;600, "Very Poor",I2687&lt;650,"Poor",I2687&lt;700,"Fair",I2687&lt;750,"Good",I2687&gt;=750,"Excellent")</f>
        <v>Good</v>
      </c>
      <c r="P2687" t="str" cm="1">
        <f t="array" ref="P2687">_xlfn.IFS(F2687&lt;30000,"Low",F2687&lt;60000,"Lower Middle",F2687&lt;100000, "Upper Middle",F2687&gt;=100000, "High")</f>
        <v>Lower Middle</v>
      </c>
      <c r="Q2687" t="str" cm="1">
        <f t="array" ref="Q2687">_xlfn.IFS(D2687&lt;10,"Low",D2687&lt;15,"Medium",D2687&lt;20,"High",D2687&gt;=20,"Very High")</f>
        <v>Very High</v>
      </c>
      <c r="R2687" t="str">
        <f t="shared" si="83"/>
        <v>Normal</v>
      </c>
    </row>
    <row r="2688" spans="1:18" x14ac:dyDescent="0.3">
      <c r="A2688" t="s">
        <v>2699</v>
      </c>
      <c r="B2688" s="2">
        <v>10168</v>
      </c>
      <c r="C2688" t="s">
        <v>10014</v>
      </c>
      <c r="D2688" s="1">
        <v>16.37</v>
      </c>
      <c r="E2688" t="s">
        <v>10018</v>
      </c>
      <c r="F2688" s="2">
        <v>98755</v>
      </c>
      <c r="G2688" t="s">
        <v>10038</v>
      </c>
      <c r="H2688" t="s">
        <v>10029</v>
      </c>
      <c r="I2688" s="2">
        <v>686</v>
      </c>
      <c r="J2688" s="3">
        <v>26.2</v>
      </c>
      <c r="K2688" t="s">
        <v>10034</v>
      </c>
      <c r="L2688" s="4">
        <v>43076</v>
      </c>
      <c r="M2688" t="s">
        <v>10036</v>
      </c>
      <c r="N2688">
        <f t="shared" si="82"/>
        <v>0</v>
      </c>
      <c r="O2688" t="str" cm="1">
        <f t="array" ref="O2688">_xlfn.IFS(I2688&lt;600, "Very Poor",I2688&lt;650,"Poor",I2688&lt;700,"Fair",I2688&lt;750,"Good",I2688&gt;=750,"Excellent")</f>
        <v>Fair</v>
      </c>
      <c r="P2688" t="str" cm="1">
        <f t="array" ref="P2688">_xlfn.IFS(F2688&lt;30000,"Low",F2688&lt;60000,"Lower Middle",F2688&lt;100000, "Upper Middle",F2688&gt;=100000, "High")</f>
        <v>Upper Middle</v>
      </c>
      <c r="Q2688" t="str" cm="1">
        <f t="array" ref="Q2688">_xlfn.IFS(D2688&lt;10,"Low",D2688&lt;15,"Medium",D2688&lt;20,"High",D2688&gt;=20,"Very High")</f>
        <v>High</v>
      </c>
      <c r="R2688" t="str">
        <f t="shared" si="83"/>
        <v>Normal</v>
      </c>
    </row>
    <row r="2689" spans="1:18" x14ac:dyDescent="0.3">
      <c r="A2689" t="s">
        <v>2700</v>
      </c>
      <c r="B2689" s="2">
        <v>21961</v>
      </c>
      <c r="C2689" t="s">
        <v>10013</v>
      </c>
      <c r="D2689" s="1">
        <v>24.47</v>
      </c>
      <c r="E2689" t="s">
        <v>10018</v>
      </c>
      <c r="F2689" s="2">
        <v>133264</v>
      </c>
      <c r="G2689" t="s">
        <v>10039</v>
      </c>
      <c r="H2689" t="s">
        <v>10031</v>
      </c>
      <c r="I2689" s="2">
        <v>667</v>
      </c>
      <c r="J2689" s="3">
        <v>31.5</v>
      </c>
      <c r="K2689" t="s">
        <v>10035</v>
      </c>
      <c r="L2689" s="4">
        <v>42873</v>
      </c>
      <c r="M2689" t="s">
        <v>10037</v>
      </c>
      <c r="N2689">
        <f t="shared" si="82"/>
        <v>1</v>
      </c>
      <c r="O2689" t="str" cm="1">
        <f t="array" ref="O2689">_xlfn.IFS(I2689&lt;600, "Very Poor",I2689&lt;650,"Poor",I2689&lt;700,"Fair",I2689&lt;750,"Good",I2689&gt;=750,"Excellent")</f>
        <v>Fair</v>
      </c>
      <c r="P2689" t="str" cm="1">
        <f t="array" ref="P2689">_xlfn.IFS(F2689&lt;30000,"Low",F2689&lt;60000,"Lower Middle",F2689&lt;100000, "Upper Middle",F2689&gt;=100000, "High")</f>
        <v>High</v>
      </c>
      <c r="Q2689" t="str" cm="1">
        <f t="array" ref="Q2689">_xlfn.IFS(D2689&lt;10,"Low",D2689&lt;15,"Medium",D2689&lt;20,"High",D2689&gt;=20,"Very High")</f>
        <v>Very High</v>
      </c>
      <c r="R2689" t="str">
        <f t="shared" si="83"/>
        <v>Normal</v>
      </c>
    </row>
    <row r="2690" spans="1:18" x14ac:dyDescent="0.3">
      <c r="A2690" t="s">
        <v>2701</v>
      </c>
      <c r="B2690" s="2">
        <v>24852</v>
      </c>
      <c r="C2690" t="s">
        <v>10014</v>
      </c>
      <c r="D2690" s="1">
        <v>8.84</v>
      </c>
      <c r="E2690" t="s">
        <v>10024</v>
      </c>
      <c r="F2690" s="2">
        <v>49012</v>
      </c>
      <c r="G2690" t="s">
        <v>10039</v>
      </c>
      <c r="H2690" t="s">
        <v>10026</v>
      </c>
      <c r="I2690" s="2">
        <v>704</v>
      </c>
      <c r="J2690" s="3">
        <v>35.299999999999997</v>
      </c>
      <c r="K2690" t="s">
        <v>10035</v>
      </c>
      <c r="L2690" s="4">
        <v>43298</v>
      </c>
      <c r="M2690" t="s">
        <v>10036</v>
      </c>
      <c r="N2690">
        <f t="shared" si="82"/>
        <v>0</v>
      </c>
      <c r="O2690" t="str" cm="1">
        <f t="array" ref="O2690">_xlfn.IFS(I2690&lt;600, "Very Poor",I2690&lt;650,"Poor",I2690&lt;700,"Fair",I2690&lt;750,"Good",I2690&gt;=750,"Excellent")</f>
        <v>Good</v>
      </c>
      <c r="P2690" t="str" cm="1">
        <f t="array" ref="P2690">_xlfn.IFS(F2690&lt;30000,"Low",F2690&lt;60000,"Lower Middle",F2690&lt;100000, "Upper Middle",F2690&gt;=100000, "High")</f>
        <v>Lower Middle</v>
      </c>
      <c r="Q2690" t="str" cm="1">
        <f t="array" ref="Q2690">_xlfn.IFS(D2690&lt;10,"Low",D2690&lt;15,"Medium",D2690&lt;20,"High",D2690&gt;=20,"Very High")</f>
        <v>Low</v>
      </c>
      <c r="R2690" t="str">
        <f t="shared" si="83"/>
        <v>Normal</v>
      </c>
    </row>
    <row r="2691" spans="1:18" x14ac:dyDescent="0.3">
      <c r="A2691" t="s">
        <v>2702</v>
      </c>
      <c r="B2691" s="2">
        <v>34110</v>
      </c>
      <c r="C2691" t="s">
        <v>10013</v>
      </c>
      <c r="D2691" s="1">
        <v>7.37</v>
      </c>
      <c r="E2691" t="s">
        <v>10024</v>
      </c>
      <c r="F2691" s="2">
        <v>107617</v>
      </c>
      <c r="G2691" t="s">
        <v>10038</v>
      </c>
      <c r="H2691" t="s">
        <v>10032</v>
      </c>
      <c r="I2691" s="2">
        <v>776</v>
      </c>
      <c r="J2691" s="3">
        <v>33.1</v>
      </c>
      <c r="K2691" t="s">
        <v>10034</v>
      </c>
      <c r="L2691" s="4">
        <v>43682</v>
      </c>
      <c r="M2691" t="s">
        <v>10036</v>
      </c>
      <c r="N2691">
        <f t="shared" ref="N2691:N2754" si="84">IF(M2691="Charged Off",1,0)</f>
        <v>0</v>
      </c>
      <c r="O2691" t="str" cm="1">
        <f t="array" ref="O2691">_xlfn.IFS(I2691&lt;600, "Very Poor",I2691&lt;650,"Poor",I2691&lt;700,"Fair",I2691&lt;750,"Good",I2691&gt;=750,"Excellent")</f>
        <v>Excellent</v>
      </c>
      <c r="P2691" t="str" cm="1">
        <f t="array" ref="P2691">_xlfn.IFS(F2691&lt;30000,"Low",F2691&lt;60000,"Lower Middle",F2691&lt;100000, "Upper Middle",F2691&gt;=100000, "High")</f>
        <v>High</v>
      </c>
      <c r="Q2691" t="str" cm="1">
        <f t="array" ref="Q2691">_xlfn.IFS(D2691&lt;10,"Low",D2691&lt;15,"Medium",D2691&lt;20,"High",D2691&gt;=20,"Very High")</f>
        <v>Low</v>
      </c>
      <c r="R2691" t="str">
        <f t="shared" ref="R2691:R2754" si="85">IF(AND(I2691&lt;650,D2691&gt;15), "High Risk", "Normal")</f>
        <v>Normal</v>
      </c>
    </row>
    <row r="2692" spans="1:18" x14ac:dyDescent="0.3">
      <c r="A2692" t="s">
        <v>2703</v>
      </c>
      <c r="B2692" s="2">
        <v>33174</v>
      </c>
      <c r="C2692" t="s">
        <v>10013</v>
      </c>
      <c r="D2692" s="1">
        <v>26.92</v>
      </c>
      <c r="E2692" t="s">
        <v>10022</v>
      </c>
      <c r="F2692" s="2">
        <v>85837</v>
      </c>
      <c r="G2692" t="s">
        <v>10039</v>
      </c>
      <c r="H2692" t="s">
        <v>10033</v>
      </c>
      <c r="I2692" s="2">
        <v>689</v>
      </c>
      <c r="J2692" s="3">
        <v>16.399999999999999</v>
      </c>
      <c r="K2692" t="s">
        <v>10035</v>
      </c>
      <c r="L2692" s="4">
        <v>42174</v>
      </c>
      <c r="M2692" t="s">
        <v>10036</v>
      </c>
      <c r="N2692">
        <f t="shared" si="84"/>
        <v>0</v>
      </c>
      <c r="O2692" t="str" cm="1">
        <f t="array" ref="O2692">_xlfn.IFS(I2692&lt;600, "Very Poor",I2692&lt;650,"Poor",I2692&lt;700,"Fair",I2692&lt;750,"Good",I2692&gt;=750,"Excellent")</f>
        <v>Fair</v>
      </c>
      <c r="P2692" t="str" cm="1">
        <f t="array" ref="P2692">_xlfn.IFS(F2692&lt;30000,"Low",F2692&lt;60000,"Lower Middle",F2692&lt;100000, "Upper Middle",F2692&gt;=100000, "High")</f>
        <v>Upper Middle</v>
      </c>
      <c r="Q2692" t="str" cm="1">
        <f t="array" ref="Q2692">_xlfn.IFS(D2692&lt;10,"Low",D2692&lt;15,"Medium",D2692&lt;20,"High",D2692&gt;=20,"Very High")</f>
        <v>Very High</v>
      </c>
      <c r="R2692" t="str">
        <f t="shared" si="85"/>
        <v>Normal</v>
      </c>
    </row>
    <row r="2693" spans="1:18" x14ac:dyDescent="0.3">
      <c r="A2693" t="s">
        <v>2704</v>
      </c>
      <c r="B2693" s="2">
        <v>35215</v>
      </c>
      <c r="C2693" t="s">
        <v>10013</v>
      </c>
      <c r="D2693" s="1">
        <v>5.78</v>
      </c>
      <c r="E2693" t="s">
        <v>10021</v>
      </c>
      <c r="F2693" s="2">
        <v>38549</v>
      </c>
      <c r="G2693" t="s">
        <v>10039</v>
      </c>
      <c r="H2693" t="s">
        <v>10032</v>
      </c>
      <c r="I2693" s="2">
        <v>627</v>
      </c>
      <c r="J2693" s="3">
        <v>33.4</v>
      </c>
      <c r="K2693" t="s">
        <v>10034</v>
      </c>
      <c r="L2693" s="4">
        <v>42245</v>
      </c>
      <c r="M2693" t="s">
        <v>10037</v>
      </c>
      <c r="N2693">
        <f t="shared" si="84"/>
        <v>1</v>
      </c>
      <c r="O2693" t="str" cm="1">
        <f t="array" ref="O2693">_xlfn.IFS(I2693&lt;600, "Very Poor",I2693&lt;650,"Poor",I2693&lt;700,"Fair",I2693&lt;750,"Good",I2693&gt;=750,"Excellent")</f>
        <v>Poor</v>
      </c>
      <c r="P2693" t="str" cm="1">
        <f t="array" ref="P2693">_xlfn.IFS(F2693&lt;30000,"Low",F2693&lt;60000,"Lower Middle",F2693&lt;100000, "Upper Middle",F2693&gt;=100000, "High")</f>
        <v>Lower Middle</v>
      </c>
      <c r="Q2693" t="str" cm="1">
        <f t="array" ref="Q2693">_xlfn.IFS(D2693&lt;10,"Low",D2693&lt;15,"Medium",D2693&lt;20,"High",D2693&gt;=20,"Very High")</f>
        <v>Low</v>
      </c>
      <c r="R2693" t="str">
        <f t="shared" si="85"/>
        <v>Normal</v>
      </c>
    </row>
    <row r="2694" spans="1:18" x14ac:dyDescent="0.3">
      <c r="A2694" t="s">
        <v>2705</v>
      </c>
      <c r="B2694" s="2">
        <v>27955</v>
      </c>
      <c r="C2694" t="s">
        <v>10013</v>
      </c>
      <c r="D2694" s="1">
        <v>29.31</v>
      </c>
      <c r="E2694" t="s">
        <v>10022</v>
      </c>
      <c r="F2694" s="2">
        <v>120064</v>
      </c>
      <c r="G2694" t="s">
        <v>10038</v>
      </c>
      <c r="H2694" t="s">
        <v>10030</v>
      </c>
      <c r="I2694" s="2">
        <v>769</v>
      </c>
      <c r="J2694" s="3">
        <v>16</v>
      </c>
      <c r="K2694" t="s">
        <v>10035</v>
      </c>
      <c r="L2694" s="4">
        <v>42635</v>
      </c>
      <c r="M2694" t="s">
        <v>10036</v>
      </c>
      <c r="N2694">
        <f t="shared" si="84"/>
        <v>0</v>
      </c>
      <c r="O2694" t="str" cm="1">
        <f t="array" ref="O2694">_xlfn.IFS(I2694&lt;600, "Very Poor",I2694&lt;650,"Poor",I2694&lt;700,"Fair",I2694&lt;750,"Good",I2694&gt;=750,"Excellent")</f>
        <v>Excellent</v>
      </c>
      <c r="P2694" t="str" cm="1">
        <f t="array" ref="P2694">_xlfn.IFS(F2694&lt;30000,"Low",F2694&lt;60000,"Lower Middle",F2694&lt;100000, "Upper Middle",F2694&gt;=100000, "High")</f>
        <v>High</v>
      </c>
      <c r="Q2694" t="str" cm="1">
        <f t="array" ref="Q2694">_xlfn.IFS(D2694&lt;10,"Low",D2694&lt;15,"Medium",D2694&lt;20,"High",D2694&gt;=20,"Very High")</f>
        <v>Very High</v>
      </c>
      <c r="R2694" t="str">
        <f t="shared" si="85"/>
        <v>Normal</v>
      </c>
    </row>
    <row r="2695" spans="1:18" x14ac:dyDescent="0.3">
      <c r="A2695" t="s">
        <v>2706</v>
      </c>
      <c r="B2695" s="2">
        <v>7581</v>
      </c>
      <c r="C2695" t="s">
        <v>10014</v>
      </c>
      <c r="D2695" s="1">
        <v>21.8</v>
      </c>
      <c r="E2695" t="s">
        <v>10024</v>
      </c>
      <c r="F2695" s="2">
        <v>97974</v>
      </c>
      <c r="G2695" t="s">
        <v>10038</v>
      </c>
      <c r="H2695" t="s">
        <v>10029</v>
      </c>
      <c r="I2695" s="2">
        <v>690</v>
      </c>
      <c r="J2695" s="3">
        <v>35.299999999999997</v>
      </c>
      <c r="K2695" t="s">
        <v>10035</v>
      </c>
      <c r="L2695" s="4">
        <v>43717</v>
      </c>
      <c r="M2695" t="s">
        <v>10037</v>
      </c>
      <c r="N2695">
        <f t="shared" si="84"/>
        <v>1</v>
      </c>
      <c r="O2695" t="str" cm="1">
        <f t="array" ref="O2695">_xlfn.IFS(I2695&lt;600, "Very Poor",I2695&lt;650,"Poor",I2695&lt;700,"Fair",I2695&lt;750,"Good",I2695&gt;=750,"Excellent")</f>
        <v>Fair</v>
      </c>
      <c r="P2695" t="str" cm="1">
        <f t="array" ref="P2695">_xlfn.IFS(F2695&lt;30000,"Low",F2695&lt;60000,"Lower Middle",F2695&lt;100000, "Upper Middle",F2695&gt;=100000, "High")</f>
        <v>Upper Middle</v>
      </c>
      <c r="Q2695" t="str" cm="1">
        <f t="array" ref="Q2695">_xlfn.IFS(D2695&lt;10,"Low",D2695&lt;15,"Medium",D2695&lt;20,"High",D2695&gt;=20,"Very High")</f>
        <v>Very High</v>
      </c>
      <c r="R2695" t="str">
        <f t="shared" si="85"/>
        <v>Normal</v>
      </c>
    </row>
    <row r="2696" spans="1:18" x14ac:dyDescent="0.3">
      <c r="A2696" t="s">
        <v>2707</v>
      </c>
      <c r="B2696" s="2">
        <v>7317</v>
      </c>
      <c r="C2696" t="s">
        <v>10013</v>
      </c>
      <c r="D2696" s="1">
        <v>15.49</v>
      </c>
      <c r="E2696" t="s">
        <v>10015</v>
      </c>
      <c r="F2696" s="2">
        <v>90822</v>
      </c>
      <c r="G2696" t="s">
        <v>10040</v>
      </c>
      <c r="H2696" t="s">
        <v>10032</v>
      </c>
      <c r="I2696" s="2">
        <v>801</v>
      </c>
      <c r="J2696" s="3">
        <v>13.9</v>
      </c>
      <c r="K2696" t="s">
        <v>10034</v>
      </c>
      <c r="L2696" s="4">
        <v>42339</v>
      </c>
      <c r="M2696" t="s">
        <v>10036</v>
      </c>
      <c r="N2696">
        <f t="shared" si="84"/>
        <v>0</v>
      </c>
      <c r="O2696" t="str" cm="1">
        <f t="array" ref="O2696">_xlfn.IFS(I2696&lt;600, "Very Poor",I2696&lt;650,"Poor",I2696&lt;700,"Fair",I2696&lt;750,"Good",I2696&gt;=750,"Excellent")</f>
        <v>Excellent</v>
      </c>
      <c r="P2696" t="str" cm="1">
        <f t="array" ref="P2696">_xlfn.IFS(F2696&lt;30000,"Low",F2696&lt;60000,"Lower Middle",F2696&lt;100000, "Upper Middle",F2696&gt;=100000, "High")</f>
        <v>Upper Middle</v>
      </c>
      <c r="Q2696" t="str" cm="1">
        <f t="array" ref="Q2696">_xlfn.IFS(D2696&lt;10,"Low",D2696&lt;15,"Medium",D2696&lt;20,"High",D2696&gt;=20,"Very High")</f>
        <v>High</v>
      </c>
      <c r="R2696" t="str">
        <f t="shared" si="85"/>
        <v>Normal</v>
      </c>
    </row>
    <row r="2697" spans="1:18" x14ac:dyDescent="0.3">
      <c r="A2697" t="s">
        <v>2708</v>
      </c>
      <c r="B2697" s="2">
        <v>27649</v>
      </c>
      <c r="C2697" t="s">
        <v>10014</v>
      </c>
      <c r="D2697" s="1">
        <v>8.5299999999999994</v>
      </c>
      <c r="E2697" t="s">
        <v>10023</v>
      </c>
      <c r="F2697" s="2">
        <v>55422</v>
      </c>
      <c r="G2697" t="s">
        <v>10038</v>
      </c>
      <c r="H2697" t="s">
        <v>10032</v>
      </c>
      <c r="I2697" s="2">
        <v>648</v>
      </c>
      <c r="J2697" s="3">
        <v>25</v>
      </c>
      <c r="K2697" t="s">
        <v>10035</v>
      </c>
      <c r="L2697" s="4">
        <v>42966</v>
      </c>
      <c r="M2697" t="s">
        <v>10036</v>
      </c>
      <c r="N2697">
        <f t="shared" si="84"/>
        <v>0</v>
      </c>
      <c r="O2697" t="str" cm="1">
        <f t="array" ref="O2697">_xlfn.IFS(I2697&lt;600, "Very Poor",I2697&lt;650,"Poor",I2697&lt;700,"Fair",I2697&lt;750,"Good",I2697&gt;=750,"Excellent")</f>
        <v>Poor</v>
      </c>
      <c r="P2697" t="str" cm="1">
        <f t="array" ref="P2697">_xlfn.IFS(F2697&lt;30000,"Low",F2697&lt;60000,"Lower Middle",F2697&lt;100000, "Upper Middle",F2697&gt;=100000, "High")</f>
        <v>Lower Middle</v>
      </c>
      <c r="Q2697" t="str" cm="1">
        <f t="array" ref="Q2697">_xlfn.IFS(D2697&lt;10,"Low",D2697&lt;15,"Medium",D2697&lt;20,"High",D2697&gt;=20,"Very High")</f>
        <v>Low</v>
      </c>
      <c r="R2697" t="str">
        <f t="shared" si="85"/>
        <v>Normal</v>
      </c>
    </row>
    <row r="2698" spans="1:18" x14ac:dyDescent="0.3">
      <c r="A2698" t="s">
        <v>2709</v>
      </c>
      <c r="B2698" s="2">
        <v>24132</v>
      </c>
      <c r="C2698" t="s">
        <v>10014</v>
      </c>
      <c r="D2698" s="1">
        <v>23.08</v>
      </c>
      <c r="E2698" t="s">
        <v>10021</v>
      </c>
      <c r="F2698" s="2">
        <v>41251</v>
      </c>
      <c r="G2698" t="s">
        <v>10039</v>
      </c>
      <c r="H2698" t="s">
        <v>10027</v>
      </c>
      <c r="I2698" s="2">
        <v>763</v>
      </c>
      <c r="J2698" s="3">
        <v>29.3</v>
      </c>
      <c r="K2698" t="s">
        <v>10034</v>
      </c>
      <c r="L2698" s="4">
        <v>43967</v>
      </c>
      <c r="M2698" t="s">
        <v>10037</v>
      </c>
      <c r="N2698">
        <f t="shared" si="84"/>
        <v>1</v>
      </c>
      <c r="O2698" t="str" cm="1">
        <f t="array" ref="O2698">_xlfn.IFS(I2698&lt;600, "Very Poor",I2698&lt;650,"Poor",I2698&lt;700,"Fair",I2698&lt;750,"Good",I2698&gt;=750,"Excellent")</f>
        <v>Excellent</v>
      </c>
      <c r="P2698" t="str" cm="1">
        <f t="array" ref="P2698">_xlfn.IFS(F2698&lt;30000,"Low",F2698&lt;60000,"Lower Middle",F2698&lt;100000, "Upper Middle",F2698&gt;=100000, "High")</f>
        <v>Lower Middle</v>
      </c>
      <c r="Q2698" t="str" cm="1">
        <f t="array" ref="Q2698">_xlfn.IFS(D2698&lt;10,"Low",D2698&lt;15,"Medium",D2698&lt;20,"High",D2698&gt;=20,"Very High")</f>
        <v>Very High</v>
      </c>
      <c r="R2698" t="str">
        <f t="shared" si="85"/>
        <v>Normal</v>
      </c>
    </row>
    <row r="2699" spans="1:18" x14ac:dyDescent="0.3">
      <c r="A2699" t="s">
        <v>2710</v>
      </c>
      <c r="B2699" s="2">
        <v>17789</v>
      </c>
      <c r="C2699" t="s">
        <v>10013</v>
      </c>
      <c r="D2699" s="1">
        <v>19.079999999999998</v>
      </c>
      <c r="E2699" t="s">
        <v>10021</v>
      </c>
      <c r="F2699" s="2">
        <v>144328</v>
      </c>
      <c r="G2699" t="s">
        <v>10039</v>
      </c>
      <c r="H2699" t="s">
        <v>10029</v>
      </c>
      <c r="I2699" s="2">
        <v>743</v>
      </c>
      <c r="J2699" s="3">
        <v>19.899999999999999</v>
      </c>
      <c r="K2699" t="s">
        <v>10035</v>
      </c>
      <c r="L2699" s="4">
        <v>42235</v>
      </c>
      <c r="M2699" t="s">
        <v>10036</v>
      </c>
      <c r="N2699">
        <f t="shared" si="84"/>
        <v>0</v>
      </c>
      <c r="O2699" t="str" cm="1">
        <f t="array" ref="O2699">_xlfn.IFS(I2699&lt;600, "Very Poor",I2699&lt;650,"Poor",I2699&lt;700,"Fair",I2699&lt;750,"Good",I2699&gt;=750,"Excellent")</f>
        <v>Good</v>
      </c>
      <c r="P2699" t="str" cm="1">
        <f t="array" ref="P2699">_xlfn.IFS(F2699&lt;30000,"Low",F2699&lt;60000,"Lower Middle",F2699&lt;100000, "Upper Middle",F2699&gt;=100000, "High")</f>
        <v>High</v>
      </c>
      <c r="Q2699" t="str" cm="1">
        <f t="array" ref="Q2699">_xlfn.IFS(D2699&lt;10,"Low",D2699&lt;15,"Medium",D2699&lt;20,"High",D2699&gt;=20,"Very High")</f>
        <v>High</v>
      </c>
      <c r="R2699" t="str">
        <f t="shared" si="85"/>
        <v>Normal</v>
      </c>
    </row>
    <row r="2700" spans="1:18" x14ac:dyDescent="0.3">
      <c r="A2700" t="s">
        <v>2711</v>
      </c>
      <c r="B2700" s="2">
        <v>15567</v>
      </c>
      <c r="C2700" t="s">
        <v>10014</v>
      </c>
      <c r="D2700" s="1">
        <v>22.78</v>
      </c>
      <c r="E2700" t="s">
        <v>10025</v>
      </c>
      <c r="F2700" s="2">
        <v>50466</v>
      </c>
      <c r="G2700" t="s">
        <v>10039</v>
      </c>
      <c r="H2700" t="s">
        <v>10033</v>
      </c>
      <c r="I2700" s="2">
        <v>586</v>
      </c>
      <c r="J2700" s="3">
        <v>32.4</v>
      </c>
      <c r="K2700" t="s">
        <v>10035</v>
      </c>
      <c r="L2700" s="4">
        <v>42351</v>
      </c>
      <c r="M2700" t="s">
        <v>10037</v>
      </c>
      <c r="N2700">
        <f t="shared" si="84"/>
        <v>1</v>
      </c>
      <c r="O2700" t="str" cm="1">
        <f t="array" ref="O2700">_xlfn.IFS(I2700&lt;600, "Very Poor",I2700&lt;650,"Poor",I2700&lt;700,"Fair",I2700&lt;750,"Good",I2700&gt;=750,"Excellent")</f>
        <v>Very Poor</v>
      </c>
      <c r="P2700" t="str" cm="1">
        <f t="array" ref="P2700">_xlfn.IFS(F2700&lt;30000,"Low",F2700&lt;60000,"Lower Middle",F2700&lt;100000, "Upper Middle",F2700&gt;=100000, "High")</f>
        <v>Lower Middle</v>
      </c>
      <c r="Q2700" t="str" cm="1">
        <f t="array" ref="Q2700">_xlfn.IFS(D2700&lt;10,"Low",D2700&lt;15,"Medium",D2700&lt;20,"High",D2700&gt;=20,"Very High")</f>
        <v>Very High</v>
      </c>
      <c r="R2700" t="str">
        <f t="shared" si="85"/>
        <v>High Risk</v>
      </c>
    </row>
    <row r="2701" spans="1:18" x14ac:dyDescent="0.3">
      <c r="A2701" t="s">
        <v>2712</v>
      </c>
      <c r="B2701" s="2">
        <v>15868</v>
      </c>
      <c r="C2701" t="s">
        <v>10013</v>
      </c>
      <c r="D2701" s="1">
        <v>15.45</v>
      </c>
      <c r="E2701" t="s">
        <v>10018</v>
      </c>
      <c r="F2701" s="2">
        <v>57860</v>
      </c>
      <c r="G2701" t="s">
        <v>10039</v>
      </c>
      <c r="H2701" t="s">
        <v>10032</v>
      </c>
      <c r="I2701" s="2">
        <v>800</v>
      </c>
      <c r="J2701" s="3">
        <v>37.4</v>
      </c>
      <c r="K2701" t="s">
        <v>10035</v>
      </c>
      <c r="L2701" s="4">
        <v>42666</v>
      </c>
      <c r="M2701" t="s">
        <v>10036</v>
      </c>
      <c r="N2701">
        <f t="shared" si="84"/>
        <v>0</v>
      </c>
      <c r="O2701" t="str" cm="1">
        <f t="array" ref="O2701">_xlfn.IFS(I2701&lt;600, "Very Poor",I2701&lt;650,"Poor",I2701&lt;700,"Fair",I2701&lt;750,"Good",I2701&gt;=750,"Excellent")</f>
        <v>Excellent</v>
      </c>
      <c r="P2701" t="str" cm="1">
        <f t="array" ref="P2701">_xlfn.IFS(F2701&lt;30000,"Low",F2701&lt;60000,"Lower Middle",F2701&lt;100000, "Upper Middle",F2701&gt;=100000, "High")</f>
        <v>Lower Middle</v>
      </c>
      <c r="Q2701" t="str" cm="1">
        <f t="array" ref="Q2701">_xlfn.IFS(D2701&lt;10,"Low",D2701&lt;15,"Medium",D2701&lt;20,"High",D2701&gt;=20,"Very High")</f>
        <v>High</v>
      </c>
      <c r="R2701" t="str">
        <f t="shared" si="85"/>
        <v>Normal</v>
      </c>
    </row>
    <row r="2702" spans="1:18" x14ac:dyDescent="0.3">
      <c r="A2702" t="s">
        <v>2713</v>
      </c>
      <c r="B2702" s="2">
        <v>25370</v>
      </c>
      <c r="C2702" t="s">
        <v>10014</v>
      </c>
      <c r="D2702" s="1">
        <v>6.66</v>
      </c>
      <c r="E2702" t="s">
        <v>10022</v>
      </c>
      <c r="F2702" s="2">
        <v>26580</v>
      </c>
      <c r="G2702" t="s">
        <v>10039</v>
      </c>
      <c r="H2702" t="s">
        <v>10033</v>
      </c>
      <c r="I2702" s="2">
        <v>798</v>
      </c>
      <c r="J2702" s="3">
        <v>11.5</v>
      </c>
      <c r="K2702" t="s">
        <v>10034</v>
      </c>
      <c r="L2702" s="4">
        <v>43045</v>
      </c>
      <c r="M2702" t="s">
        <v>10036</v>
      </c>
      <c r="N2702">
        <f t="shared" si="84"/>
        <v>0</v>
      </c>
      <c r="O2702" t="str" cm="1">
        <f t="array" ref="O2702">_xlfn.IFS(I2702&lt;600, "Very Poor",I2702&lt;650,"Poor",I2702&lt;700,"Fair",I2702&lt;750,"Good",I2702&gt;=750,"Excellent")</f>
        <v>Excellent</v>
      </c>
      <c r="P2702" t="str" cm="1">
        <f t="array" ref="P2702">_xlfn.IFS(F2702&lt;30000,"Low",F2702&lt;60000,"Lower Middle",F2702&lt;100000, "Upper Middle",F2702&gt;=100000, "High")</f>
        <v>Low</v>
      </c>
      <c r="Q2702" t="str" cm="1">
        <f t="array" ref="Q2702">_xlfn.IFS(D2702&lt;10,"Low",D2702&lt;15,"Medium",D2702&lt;20,"High",D2702&gt;=20,"Very High")</f>
        <v>Low</v>
      </c>
      <c r="R2702" t="str">
        <f t="shared" si="85"/>
        <v>Normal</v>
      </c>
    </row>
    <row r="2703" spans="1:18" x14ac:dyDescent="0.3">
      <c r="A2703" t="s">
        <v>2714</v>
      </c>
      <c r="B2703" s="2">
        <v>31483</v>
      </c>
      <c r="C2703" t="s">
        <v>10013</v>
      </c>
      <c r="D2703" s="1">
        <v>12.87</v>
      </c>
      <c r="E2703" t="s">
        <v>10024</v>
      </c>
      <c r="F2703" s="2">
        <v>102551</v>
      </c>
      <c r="G2703" t="s">
        <v>10040</v>
      </c>
      <c r="H2703" t="s">
        <v>10030</v>
      </c>
      <c r="I2703" s="2">
        <v>637</v>
      </c>
      <c r="J2703" s="3">
        <v>6.2</v>
      </c>
      <c r="K2703" t="s">
        <v>10035</v>
      </c>
      <c r="L2703" s="4">
        <v>43468</v>
      </c>
      <c r="M2703" t="s">
        <v>10036</v>
      </c>
      <c r="N2703">
        <f t="shared" si="84"/>
        <v>0</v>
      </c>
      <c r="O2703" t="str" cm="1">
        <f t="array" ref="O2703">_xlfn.IFS(I2703&lt;600, "Very Poor",I2703&lt;650,"Poor",I2703&lt;700,"Fair",I2703&lt;750,"Good",I2703&gt;=750,"Excellent")</f>
        <v>Poor</v>
      </c>
      <c r="P2703" t="str" cm="1">
        <f t="array" ref="P2703">_xlfn.IFS(F2703&lt;30000,"Low",F2703&lt;60000,"Lower Middle",F2703&lt;100000, "Upper Middle",F2703&gt;=100000, "High")</f>
        <v>High</v>
      </c>
      <c r="Q2703" t="str" cm="1">
        <f t="array" ref="Q2703">_xlfn.IFS(D2703&lt;10,"Low",D2703&lt;15,"Medium",D2703&lt;20,"High",D2703&gt;=20,"Very High")</f>
        <v>Medium</v>
      </c>
      <c r="R2703" t="str">
        <f t="shared" si="85"/>
        <v>Normal</v>
      </c>
    </row>
    <row r="2704" spans="1:18" x14ac:dyDescent="0.3">
      <c r="A2704" t="s">
        <v>2715</v>
      </c>
      <c r="B2704" s="2">
        <v>13466</v>
      </c>
      <c r="C2704" t="s">
        <v>10013</v>
      </c>
      <c r="D2704" s="1">
        <v>12.88</v>
      </c>
      <c r="E2704" t="s">
        <v>10015</v>
      </c>
      <c r="F2704" s="2">
        <v>68201</v>
      </c>
      <c r="G2704" t="s">
        <v>10040</v>
      </c>
      <c r="H2704" t="s">
        <v>10026</v>
      </c>
      <c r="I2704" s="2">
        <v>630</v>
      </c>
      <c r="J2704" s="3">
        <v>26.9</v>
      </c>
      <c r="K2704" t="s">
        <v>10035</v>
      </c>
      <c r="L2704" s="4">
        <v>43963</v>
      </c>
      <c r="M2704" t="s">
        <v>10037</v>
      </c>
      <c r="N2704">
        <f t="shared" si="84"/>
        <v>1</v>
      </c>
      <c r="O2704" t="str" cm="1">
        <f t="array" ref="O2704">_xlfn.IFS(I2704&lt;600, "Very Poor",I2704&lt;650,"Poor",I2704&lt;700,"Fair",I2704&lt;750,"Good",I2704&gt;=750,"Excellent")</f>
        <v>Poor</v>
      </c>
      <c r="P2704" t="str" cm="1">
        <f t="array" ref="P2704">_xlfn.IFS(F2704&lt;30000,"Low",F2704&lt;60000,"Lower Middle",F2704&lt;100000, "Upper Middle",F2704&gt;=100000, "High")</f>
        <v>Upper Middle</v>
      </c>
      <c r="Q2704" t="str" cm="1">
        <f t="array" ref="Q2704">_xlfn.IFS(D2704&lt;10,"Low",D2704&lt;15,"Medium",D2704&lt;20,"High",D2704&gt;=20,"Very High")</f>
        <v>Medium</v>
      </c>
      <c r="R2704" t="str">
        <f t="shared" si="85"/>
        <v>Normal</v>
      </c>
    </row>
    <row r="2705" spans="1:18" x14ac:dyDescent="0.3">
      <c r="A2705" t="s">
        <v>2716</v>
      </c>
      <c r="B2705" s="2">
        <v>29803</v>
      </c>
      <c r="C2705" t="s">
        <v>10013</v>
      </c>
      <c r="D2705" s="1">
        <v>5.22</v>
      </c>
      <c r="E2705" t="s">
        <v>10016</v>
      </c>
      <c r="F2705" s="2">
        <v>77705</v>
      </c>
      <c r="G2705" t="s">
        <v>10038</v>
      </c>
      <c r="H2705" t="s">
        <v>10033</v>
      </c>
      <c r="I2705" s="2">
        <v>794</v>
      </c>
      <c r="J2705" s="3">
        <v>26.1</v>
      </c>
      <c r="K2705" t="s">
        <v>10035</v>
      </c>
      <c r="L2705" s="4">
        <v>42162</v>
      </c>
      <c r="M2705" t="s">
        <v>10036</v>
      </c>
      <c r="N2705">
        <f t="shared" si="84"/>
        <v>0</v>
      </c>
      <c r="O2705" t="str" cm="1">
        <f t="array" ref="O2705">_xlfn.IFS(I2705&lt;600, "Very Poor",I2705&lt;650,"Poor",I2705&lt;700,"Fair",I2705&lt;750,"Good",I2705&gt;=750,"Excellent")</f>
        <v>Excellent</v>
      </c>
      <c r="P2705" t="str" cm="1">
        <f t="array" ref="P2705">_xlfn.IFS(F2705&lt;30000,"Low",F2705&lt;60000,"Lower Middle",F2705&lt;100000, "Upper Middle",F2705&gt;=100000, "High")</f>
        <v>Upper Middle</v>
      </c>
      <c r="Q2705" t="str" cm="1">
        <f t="array" ref="Q2705">_xlfn.IFS(D2705&lt;10,"Low",D2705&lt;15,"Medium",D2705&lt;20,"High",D2705&gt;=20,"Very High")</f>
        <v>Low</v>
      </c>
      <c r="R2705" t="str">
        <f t="shared" si="85"/>
        <v>Normal</v>
      </c>
    </row>
    <row r="2706" spans="1:18" x14ac:dyDescent="0.3">
      <c r="A2706" t="s">
        <v>2717</v>
      </c>
      <c r="B2706" s="2">
        <v>19230</v>
      </c>
      <c r="C2706" t="s">
        <v>10013</v>
      </c>
      <c r="D2706" s="1">
        <v>5.24</v>
      </c>
      <c r="E2706" t="s">
        <v>10022</v>
      </c>
      <c r="F2706" s="2">
        <v>97919</v>
      </c>
      <c r="G2706" t="s">
        <v>10038</v>
      </c>
      <c r="H2706" t="s">
        <v>10028</v>
      </c>
      <c r="I2706" s="2">
        <v>740</v>
      </c>
      <c r="J2706" s="3">
        <v>16.899999999999999</v>
      </c>
      <c r="K2706" t="s">
        <v>10034</v>
      </c>
      <c r="L2706" s="4">
        <v>43313</v>
      </c>
      <c r="M2706" t="s">
        <v>10036</v>
      </c>
      <c r="N2706">
        <f t="shared" si="84"/>
        <v>0</v>
      </c>
      <c r="O2706" t="str" cm="1">
        <f t="array" ref="O2706">_xlfn.IFS(I2706&lt;600, "Very Poor",I2706&lt;650,"Poor",I2706&lt;700,"Fair",I2706&lt;750,"Good",I2706&gt;=750,"Excellent")</f>
        <v>Good</v>
      </c>
      <c r="P2706" t="str" cm="1">
        <f t="array" ref="P2706">_xlfn.IFS(F2706&lt;30000,"Low",F2706&lt;60000,"Lower Middle",F2706&lt;100000, "Upper Middle",F2706&gt;=100000, "High")</f>
        <v>Upper Middle</v>
      </c>
      <c r="Q2706" t="str" cm="1">
        <f t="array" ref="Q2706">_xlfn.IFS(D2706&lt;10,"Low",D2706&lt;15,"Medium",D2706&lt;20,"High",D2706&gt;=20,"Very High")</f>
        <v>Low</v>
      </c>
      <c r="R2706" t="str">
        <f t="shared" si="85"/>
        <v>Normal</v>
      </c>
    </row>
    <row r="2707" spans="1:18" x14ac:dyDescent="0.3">
      <c r="A2707" t="s">
        <v>2718</v>
      </c>
      <c r="B2707" s="2">
        <v>18862</v>
      </c>
      <c r="C2707" t="s">
        <v>10014</v>
      </c>
      <c r="D2707" s="1">
        <v>13.27</v>
      </c>
      <c r="E2707" t="s">
        <v>10021</v>
      </c>
      <c r="F2707" s="2">
        <v>114499</v>
      </c>
      <c r="G2707" t="s">
        <v>10039</v>
      </c>
      <c r="H2707" t="s">
        <v>10027</v>
      </c>
      <c r="I2707" s="2">
        <v>580</v>
      </c>
      <c r="J2707" s="3">
        <v>32.5</v>
      </c>
      <c r="K2707" t="s">
        <v>10035</v>
      </c>
      <c r="L2707" s="4">
        <v>44038</v>
      </c>
      <c r="M2707" t="s">
        <v>10037</v>
      </c>
      <c r="N2707">
        <f t="shared" si="84"/>
        <v>1</v>
      </c>
      <c r="O2707" t="str" cm="1">
        <f t="array" ref="O2707">_xlfn.IFS(I2707&lt;600, "Very Poor",I2707&lt;650,"Poor",I2707&lt;700,"Fair",I2707&lt;750,"Good",I2707&gt;=750,"Excellent")</f>
        <v>Very Poor</v>
      </c>
      <c r="P2707" t="str" cm="1">
        <f t="array" ref="P2707">_xlfn.IFS(F2707&lt;30000,"Low",F2707&lt;60000,"Lower Middle",F2707&lt;100000, "Upper Middle",F2707&gt;=100000, "High")</f>
        <v>High</v>
      </c>
      <c r="Q2707" t="str" cm="1">
        <f t="array" ref="Q2707">_xlfn.IFS(D2707&lt;10,"Low",D2707&lt;15,"Medium",D2707&lt;20,"High",D2707&gt;=20,"Very High")</f>
        <v>Medium</v>
      </c>
      <c r="R2707" t="str">
        <f t="shared" si="85"/>
        <v>Normal</v>
      </c>
    </row>
    <row r="2708" spans="1:18" x14ac:dyDescent="0.3">
      <c r="A2708" t="s">
        <v>2719</v>
      </c>
      <c r="B2708" s="2">
        <v>32259</v>
      </c>
      <c r="C2708" t="s">
        <v>10013</v>
      </c>
      <c r="D2708" s="1">
        <v>23.19</v>
      </c>
      <c r="E2708" t="s">
        <v>10022</v>
      </c>
      <c r="F2708" s="2">
        <v>35536</v>
      </c>
      <c r="G2708" t="s">
        <v>10038</v>
      </c>
      <c r="H2708" t="s">
        <v>10028</v>
      </c>
      <c r="I2708" s="2">
        <v>646</v>
      </c>
      <c r="J2708" s="3">
        <v>33.9</v>
      </c>
      <c r="K2708" t="s">
        <v>10034</v>
      </c>
      <c r="L2708" s="4">
        <v>42612</v>
      </c>
      <c r="M2708" t="s">
        <v>10037</v>
      </c>
      <c r="N2708">
        <f t="shared" si="84"/>
        <v>1</v>
      </c>
      <c r="O2708" t="str" cm="1">
        <f t="array" ref="O2708">_xlfn.IFS(I2708&lt;600, "Very Poor",I2708&lt;650,"Poor",I2708&lt;700,"Fair",I2708&lt;750,"Good",I2708&gt;=750,"Excellent")</f>
        <v>Poor</v>
      </c>
      <c r="P2708" t="str" cm="1">
        <f t="array" ref="P2708">_xlfn.IFS(F2708&lt;30000,"Low",F2708&lt;60000,"Lower Middle",F2708&lt;100000, "Upper Middle",F2708&gt;=100000, "High")</f>
        <v>Lower Middle</v>
      </c>
      <c r="Q2708" t="str" cm="1">
        <f t="array" ref="Q2708">_xlfn.IFS(D2708&lt;10,"Low",D2708&lt;15,"Medium",D2708&lt;20,"High",D2708&gt;=20,"Very High")</f>
        <v>Very High</v>
      </c>
      <c r="R2708" t="str">
        <f t="shared" si="85"/>
        <v>High Risk</v>
      </c>
    </row>
    <row r="2709" spans="1:18" x14ac:dyDescent="0.3">
      <c r="A2709" t="s">
        <v>2720</v>
      </c>
      <c r="B2709" s="2">
        <v>34539</v>
      </c>
      <c r="C2709" t="s">
        <v>10013</v>
      </c>
      <c r="D2709" s="1">
        <v>20.6</v>
      </c>
      <c r="E2709" t="s">
        <v>10020</v>
      </c>
      <c r="F2709" s="2">
        <v>120378</v>
      </c>
      <c r="G2709" t="s">
        <v>10040</v>
      </c>
      <c r="H2709" t="s">
        <v>10026</v>
      </c>
      <c r="I2709" s="2">
        <v>629</v>
      </c>
      <c r="J2709" s="3">
        <v>16.600000000000001</v>
      </c>
      <c r="K2709" t="s">
        <v>10035</v>
      </c>
      <c r="L2709" s="4">
        <v>43511</v>
      </c>
      <c r="M2709" t="s">
        <v>10037</v>
      </c>
      <c r="N2709">
        <f t="shared" si="84"/>
        <v>1</v>
      </c>
      <c r="O2709" t="str" cm="1">
        <f t="array" ref="O2709">_xlfn.IFS(I2709&lt;600, "Very Poor",I2709&lt;650,"Poor",I2709&lt;700,"Fair",I2709&lt;750,"Good",I2709&gt;=750,"Excellent")</f>
        <v>Poor</v>
      </c>
      <c r="P2709" t="str" cm="1">
        <f t="array" ref="P2709">_xlfn.IFS(F2709&lt;30000,"Low",F2709&lt;60000,"Lower Middle",F2709&lt;100000, "Upper Middle",F2709&gt;=100000, "High")</f>
        <v>High</v>
      </c>
      <c r="Q2709" t="str" cm="1">
        <f t="array" ref="Q2709">_xlfn.IFS(D2709&lt;10,"Low",D2709&lt;15,"Medium",D2709&lt;20,"High",D2709&gt;=20,"Very High")</f>
        <v>Very High</v>
      </c>
      <c r="R2709" t="str">
        <f t="shared" si="85"/>
        <v>High Risk</v>
      </c>
    </row>
    <row r="2710" spans="1:18" x14ac:dyDescent="0.3">
      <c r="A2710" t="s">
        <v>2721</v>
      </c>
      <c r="B2710" s="2">
        <v>22909</v>
      </c>
      <c r="C2710" t="s">
        <v>10013</v>
      </c>
      <c r="D2710" s="1">
        <v>10.98</v>
      </c>
      <c r="E2710" t="s">
        <v>10019</v>
      </c>
      <c r="F2710" s="2">
        <v>100692</v>
      </c>
      <c r="G2710" t="s">
        <v>10040</v>
      </c>
      <c r="H2710" t="s">
        <v>10027</v>
      </c>
      <c r="I2710" s="2">
        <v>614</v>
      </c>
      <c r="J2710" s="3">
        <v>28.9</v>
      </c>
      <c r="K2710" t="s">
        <v>10035</v>
      </c>
      <c r="L2710" s="4">
        <v>42921</v>
      </c>
      <c r="M2710" t="s">
        <v>10037</v>
      </c>
      <c r="N2710">
        <f t="shared" si="84"/>
        <v>1</v>
      </c>
      <c r="O2710" t="str" cm="1">
        <f t="array" ref="O2710">_xlfn.IFS(I2710&lt;600, "Very Poor",I2710&lt;650,"Poor",I2710&lt;700,"Fair",I2710&lt;750,"Good",I2710&gt;=750,"Excellent")</f>
        <v>Poor</v>
      </c>
      <c r="P2710" t="str" cm="1">
        <f t="array" ref="P2710">_xlfn.IFS(F2710&lt;30000,"Low",F2710&lt;60000,"Lower Middle",F2710&lt;100000, "Upper Middle",F2710&gt;=100000, "High")</f>
        <v>High</v>
      </c>
      <c r="Q2710" t="str" cm="1">
        <f t="array" ref="Q2710">_xlfn.IFS(D2710&lt;10,"Low",D2710&lt;15,"Medium",D2710&lt;20,"High",D2710&gt;=20,"Very High")</f>
        <v>Medium</v>
      </c>
      <c r="R2710" t="str">
        <f t="shared" si="85"/>
        <v>Normal</v>
      </c>
    </row>
    <row r="2711" spans="1:18" x14ac:dyDescent="0.3">
      <c r="A2711" t="s">
        <v>2722</v>
      </c>
      <c r="B2711" s="2">
        <v>31795</v>
      </c>
      <c r="C2711" t="s">
        <v>10014</v>
      </c>
      <c r="D2711" s="1">
        <v>20.07</v>
      </c>
      <c r="E2711" t="s">
        <v>10023</v>
      </c>
      <c r="F2711" s="2">
        <v>89936</v>
      </c>
      <c r="G2711" t="s">
        <v>10039</v>
      </c>
      <c r="H2711" t="s">
        <v>10027</v>
      </c>
      <c r="I2711" s="2">
        <v>742</v>
      </c>
      <c r="J2711" s="3">
        <v>27.5</v>
      </c>
      <c r="K2711" t="s">
        <v>10035</v>
      </c>
      <c r="L2711" s="4">
        <v>43495</v>
      </c>
      <c r="M2711" t="s">
        <v>10037</v>
      </c>
      <c r="N2711">
        <f t="shared" si="84"/>
        <v>1</v>
      </c>
      <c r="O2711" t="str" cm="1">
        <f t="array" ref="O2711">_xlfn.IFS(I2711&lt;600, "Very Poor",I2711&lt;650,"Poor",I2711&lt;700,"Fair",I2711&lt;750,"Good",I2711&gt;=750,"Excellent")</f>
        <v>Good</v>
      </c>
      <c r="P2711" t="str" cm="1">
        <f t="array" ref="P2711">_xlfn.IFS(F2711&lt;30000,"Low",F2711&lt;60000,"Lower Middle",F2711&lt;100000, "Upper Middle",F2711&gt;=100000, "High")</f>
        <v>Upper Middle</v>
      </c>
      <c r="Q2711" t="str" cm="1">
        <f t="array" ref="Q2711">_xlfn.IFS(D2711&lt;10,"Low",D2711&lt;15,"Medium",D2711&lt;20,"High",D2711&gt;=20,"Very High")</f>
        <v>Very High</v>
      </c>
      <c r="R2711" t="str">
        <f t="shared" si="85"/>
        <v>Normal</v>
      </c>
    </row>
    <row r="2712" spans="1:18" x14ac:dyDescent="0.3">
      <c r="A2712" t="s">
        <v>2723</v>
      </c>
      <c r="B2712" s="2">
        <v>9770</v>
      </c>
      <c r="C2712" t="s">
        <v>10013</v>
      </c>
      <c r="D2712" s="1">
        <v>21.18</v>
      </c>
      <c r="E2712" t="s">
        <v>10017</v>
      </c>
      <c r="F2712" s="2">
        <v>71922</v>
      </c>
      <c r="G2712" t="s">
        <v>10040</v>
      </c>
      <c r="H2712" t="s">
        <v>10027</v>
      </c>
      <c r="I2712" s="2">
        <v>676</v>
      </c>
      <c r="J2712" s="3">
        <v>17</v>
      </c>
      <c r="K2712" t="s">
        <v>10034</v>
      </c>
      <c r="L2712" s="4">
        <v>42852</v>
      </c>
      <c r="M2712" t="s">
        <v>10036</v>
      </c>
      <c r="N2712">
        <f t="shared" si="84"/>
        <v>0</v>
      </c>
      <c r="O2712" t="str" cm="1">
        <f t="array" ref="O2712">_xlfn.IFS(I2712&lt;600, "Very Poor",I2712&lt;650,"Poor",I2712&lt;700,"Fair",I2712&lt;750,"Good",I2712&gt;=750,"Excellent")</f>
        <v>Fair</v>
      </c>
      <c r="P2712" t="str" cm="1">
        <f t="array" ref="P2712">_xlfn.IFS(F2712&lt;30000,"Low",F2712&lt;60000,"Lower Middle",F2712&lt;100000, "Upper Middle",F2712&gt;=100000, "High")</f>
        <v>Upper Middle</v>
      </c>
      <c r="Q2712" t="str" cm="1">
        <f t="array" ref="Q2712">_xlfn.IFS(D2712&lt;10,"Low",D2712&lt;15,"Medium",D2712&lt;20,"High",D2712&gt;=20,"Very High")</f>
        <v>Very High</v>
      </c>
      <c r="R2712" t="str">
        <f t="shared" si="85"/>
        <v>Normal</v>
      </c>
    </row>
    <row r="2713" spans="1:18" x14ac:dyDescent="0.3">
      <c r="A2713" t="s">
        <v>2724</v>
      </c>
      <c r="B2713" s="2">
        <v>12093</v>
      </c>
      <c r="C2713" t="s">
        <v>10013</v>
      </c>
      <c r="D2713" s="1">
        <v>18.059999999999999</v>
      </c>
      <c r="E2713" t="s">
        <v>10020</v>
      </c>
      <c r="F2713" s="2">
        <v>129413</v>
      </c>
      <c r="G2713" t="s">
        <v>10040</v>
      </c>
      <c r="H2713" t="s">
        <v>10029</v>
      </c>
      <c r="I2713" s="2">
        <v>592</v>
      </c>
      <c r="J2713" s="3">
        <v>38.9</v>
      </c>
      <c r="K2713" t="s">
        <v>10034</v>
      </c>
      <c r="L2713" s="4">
        <v>43809</v>
      </c>
      <c r="M2713" t="s">
        <v>10037</v>
      </c>
      <c r="N2713">
        <f t="shared" si="84"/>
        <v>1</v>
      </c>
      <c r="O2713" t="str" cm="1">
        <f t="array" ref="O2713">_xlfn.IFS(I2713&lt;600, "Very Poor",I2713&lt;650,"Poor",I2713&lt;700,"Fair",I2713&lt;750,"Good",I2713&gt;=750,"Excellent")</f>
        <v>Very Poor</v>
      </c>
      <c r="P2713" t="str" cm="1">
        <f t="array" ref="P2713">_xlfn.IFS(F2713&lt;30000,"Low",F2713&lt;60000,"Lower Middle",F2713&lt;100000, "Upper Middle",F2713&gt;=100000, "High")</f>
        <v>High</v>
      </c>
      <c r="Q2713" t="str" cm="1">
        <f t="array" ref="Q2713">_xlfn.IFS(D2713&lt;10,"Low",D2713&lt;15,"Medium",D2713&lt;20,"High",D2713&gt;=20,"Very High")</f>
        <v>High</v>
      </c>
      <c r="R2713" t="str">
        <f t="shared" si="85"/>
        <v>High Risk</v>
      </c>
    </row>
    <row r="2714" spans="1:18" x14ac:dyDescent="0.3">
      <c r="A2714" t="s">
        <v>2725</v>
      </c>
      <c r="B2714" s="2">
        <v>1193</v>
      </c>
      <c r="C2714" t="s">
        <v>10013</v>
      </c>
      <c r="D2714" s="1">
        <v>18.03</v>
      </c>
      <c r="E2714" t="s">
        <v>10017</v>
      </c>
      <c r="F2714" s="2">
        <v>45344</v>
      </c>
      <c r="G2714" t="s">
        <v>10039</v>
      </c>
      <c r="H2714" t="s">
        <v>10031</v>
      </c>
      <c r="I2714" s="2">
        <v>635</v>
      </c>
      <c r="J2714" s="3">
        <v>17.100000000000001</v>
      </c>
      <c r="K2714" t="s">
        <v>10034</v>
      </c>
      <c r="L2714" s="4">
        <v>42978</v>
      </c>
      <c r="M2714" t="s">
        <v>10037</v>
      </c>
      <c r="N2714">
        <f t="shared" si="84"/>
        <v>1</v>
      </c>
      <c r="O2714" t="str" cm="1">
        <f t="array" ref="O2714">_xlfn.IFS(I2714&lt;600, "Very Poor",I2714&lt;650,"Poor",I2714&lt;700,"Fair",I2714&lt;750,"Good",I2714&gt;=750,"Excellent")</f>
        <v>Poor</v>
      </c>
      <c r="P2714" t="str" cm="1">
        <f t="array" ref="P2714">_xlfn.IFS(F2714&lt;30000,"Low",F2714&lt;60000,"Lower Middle",F2714&lt;100000, "Upper Middle",F2714&gt;=100000, "High")</f>
        <v>Lower Middle</v>
      </c>
      <c r="Q2714" t="str" cm="1">
        <f t="array" ref="Q2714">_xlfn.IFS(D2714&lt;10,"Low",D2714&lt;15,"Medium",D2714&lt;20,"High",D2714&gt;=20,"Very High")</f>
        <v>High</v>
      </c>
      <c r="R2714" t="str">
        <f t="shared" si="85"/>
        <v>High Risk</v>
      </c>
    </row>
    <row r="2715" spans="1:18" x14ac:dyDescent="0.3">
      <c r="A2715" t="s">
        <v>2726</v>
      </c>
      <c r="B2715" s="2">
        <v>35775</v>
      </c>
      <c r="C2715" t="s">
        <v>10013</v>
      </c>
      <c r="D2715" s="1">
        <v>14.24</v>
      </c>
      <c r="E2715" t="s">
        <v>10025</v>
      </c>
      <c r="F2715" s="2">
        <v>143865</v>
      </c>
      <c r="G2715" t="s">
        <v>10039</v>
      </c>
      <c r="H2715" t="s">
        <v>10032</v>
      </c>
      <c r="I2715" s="2">
        <v>660</v>
      </c>
      <c r="J2715" s="3">
        <v>26.7</v>
      </c>
      <c r="K2715" t="s">
        <v>10035</v>
      </c>
      <c r="L2715" s="4">
        <v>42014</v>
      </c>
      <c r="M2715" t="s">
        <v>10036</v>
      </c>
      <c r="N2715">
        <f t="shared" si="84"/>
        <v>0</v>
      </c>
      <c r="O2715" t="str" cm="1">
        <f t="array" ref="O2715">_xlfn.IFS(I2715&lt;600, "Very Poor",I2715&lt;650,"Poor",I2715&lt;700,"Fair",I2715&lt;750,"Good",I2715&gt;=750,"Excellent")</f>
        <v>Fair</v>
      </c>
      <c r="P2715" t="str" cm="1">
        <f t="array" ref="P2715">_xlfn.IFS(F2715&lt;30000,"Low",F2715&lt;60000,"Lower Middle",F2715&lt;100000, "Upper Middle",F2715&gt;=100000, "High")</f>
        <v>High</v>
      </c>
      <c r="Q2715" t="str" cm="1">
        <f t="array" ref="Q2715">_xlfn.IFS(D2715&lt;10,"Low",D2715&lt;15,"Medium",D2715&lt;20,"High",D2715&gt;=20,"Very High")</f>
        <v>Medium</v>
      </c>
      <c r="R2715" t="str">
        <f t="shared" si="85"/>
        <v>Normal</v>
      </c>
    </row>
    <row r="2716" spans="1:18" x14ac:dyDescent="0.3">
      <c r="A2716" t="s">
        <v>2727</v>
      </c>
      <c r="B2716" s="2">
        <v>18569</v>
      </c>
      <c r="C2716" t="s">
        <v>10014</v>
      </c>
      <c r="D2716" s="1">
        <v>8.08</v>
      </c>
      <c r="E2716" t="s">
        <v>10018</v>
      </c>
      <c r="F2716" s="2">
        <v>133581</v>
      </c>
      <c r="G2716" t="s">
        <v>10040</v>
      </c>
      <c r="H2716" t="s">
        <v>10026</v>
      </c>
      <c r="I2716" s="2">
        <v>781</v>
      </c>
      <c r="J2716" s="3">
        <v>18.3</v>
      </c>
      <c r="K2716" t="s">
        <v>10034</v>
      </c>
      <c r="L2716" s="4">
        <v>42356</v>
      </c>
      <c r="M2716" t="s">
        <v>10036</v>
      </c>
      <c r="N2716">
        <f t="shared" si="84"/>
        <v>0</v>
      </c>
      <c r="O2716" t="str" cm="1">
        <f t="array" ref="O2716">_xlfn.IFS(I2716&lt;600, "Very Poor",I2716&lt;650,"Poor",I2716&lt;700,"Fair",I2716&lt;750,"Good",I2716&gt;=750,"Excellent")</f>
        <v>Excellent</v>
      </c>
      <c r="P2716" t="str" cm="1">
        <f t="array" ref="P2716">_xlfn.IFS(F2716&lt;30000,"Low",F2716&lt;60000,"Lower Middle",F2716&lt;100000, "Upper Middle",F2716&gt;=100000, "High")</f>
        <v>High</v>
      </c>
      <c r="Q2716" t="str" cm="1">
        <f t="array" ref="Q2716">_xlfn.IFS(D2716&lt;10,"Low",D2716&lt;15,"Medium",D2716&lt;20,"High",D2716&gt;=20,"Very High")</f>
        <v>Low</v>
      </c>
      <c r="R2716" t="str">
        <f t="shared" si="85"/>
        <v>Normal</v>
      </c>
    </row>
    <row r="2717" spans="1:18" x14ac:dyDescent="0.3">
      <c r="A2717" t="s">
        <v>2728</v>
      </c>
      <c r="B2717" s="2">
        <v>12190</v>
      </c>
      <c r="C2717" t="s">
        <v>10014</v>
      </c>
      <c r="D2717" s="1">
        <v>14.64</v>
      </c>
      <c r="E2717" t="s">
        <v>10021</v>
      </c>
      <c r="F2717" s="2">
        <v>52573</v>
      </c>
      <c r="G2717" t="s">
        <v>10038</v>
      </c>
      <c r="H2717" t="s">
        <v>10032</v>
      </c>
      <c r="I2717" s="2">
        <v>830</v>
      </c>
      <c r="J2717" s="3">
        <v>5.4</v>
      </c>
      <c r="K2717" t="s">
        <v>10035</v>
      </c>
      <c r="L2717" s="4">
        <v>42226</v>
      </c>
      <c r="M2717" t="s">
        <v>10036</v>
      </c>
      <c r="N2717">
        <f t="shared" si="84"/>
        <v>0</v>
      </c>
      <c r="O2717" t="str" cm="1">
        <f t="array" ref="O2717">_xlfn.IFS(I2717&lt;600, "Very Poor",I2717&lt;650,"Poor",I2717&lt;700,"Fair",I2717&lt;750,"Good",I2717&gt;=750,"Excellent")</f>
        <v>Excellent</v>
      </c>
      <c r="P2717" t="str" cm="1">
        <f t="array" ref="P2717">_xlfn.IFS(F2717&lt;30000,"Low",F2717&lt;60000,"Lower Middle",F2717&lt;100000, "Upper Middle",F2717&gt;=100000, "High")</f>
        <v>Lower Middle</v>
      </c>
      <c r="Q2717" t="str" cm="1">
        <f t="array" ref="Q2717">_xlfn.IFS(D2717&lt;10,"Low",D2717&lt;15,"Medium",D2717&lt;20,"High",D2717&gt;=20,"Very High")</f>
        <v>Medium</v>
      </c>
      <c r="R2717" t="str">
        <f t="shared" si="85"/>
        <v>Normal</v>
      </c>
    </row>
    <row r="2718" spans="1:18" x14ac:dyDescent="0.3">
      <c r="A2718" t="s">
        <v>2729</v>
      </c>
      <c r="B2718" s="2">
        <v>33327</v>
      </c>
      <c r="C2718" t="s">
        <v>10014</v>
      </c>
      <c r="D2718" s="1">
        <v>13.63</v>
      </c>
      <c r="E2718" t="s">
        <v>10018</v>
      </c>
      <c r="F2718" s="2">
        <v>44780</v>
      </c>
      <c r="G2718" t="s">
        <v>10040</v>
      </c>
      <c r="H2718" t="s">
        <v>10033</v>
      </c>
      <c r="I2718" s="2">
        <v>798</v>
      </c>
      <c r="J2718" s="3">
        <v>8.1999999999999993</v>
      </c>
      <c r="K2718" t="s">
        <v>10034</v>
      </c>
      <c r="L2718" s="4">
        <v>42202</v>
      </c>
      <c r="M2718" t="s">
        <v>10036</v>
      </c>
      <c r="N2718">
        <f t="shared" si="84"/>
        <v>0</v>
      </c>
      <c r="O2718" t="str" cm="1">
        <f t="array" ref="O2718">_xlfn.IFS(I2718&lt;600, "Very Poor",I2718&lt;650,"Poor",I2718&lt;700,"Fair",I2718&lt;750,"Good",I2718&gt;=750,"Excellent")</f>
        <v>Excellent</v>
      </c>
      <c r="P2718" t="str" cm="1">
        <f t="array" ref="P2718">_xlfn.IFS(F2718&lt;30000,"Low",F2718&lt;60000,"Lower Middle",F2718&lt;100000, "Upper Middle",F2718&gt;=100000, "High")</f>
        <v>Lower Middle</v>
      </c>
      <c r="Q2718" t="str" cm="1">
        <f t="array" ref="Q2718">_xlfn.IFS(D2718&lt;10,"Low",D2718&lt;15,"Medium",D2718&lt;20,"High",D2718&gt;=20,"Very High")</f>
        <v>Medium</v>
      </c>
      <c r="R2718" t="str">
        <f t="shared" si="85"/>
        <v>Normal</v>
      </c>
    </row>
    <row r="2719" spans="1:18" x14ac:dyDescent="0.3">
      <c r="A2719" t="s">
        <v>2730</v>
      </c>
      <c r="B2719" s="2">
        <v>21389</v>
      </c>
      <c r="C2719" t="s">
        <v>10013</v>
      </c>
      <c r="D2719" s="1">
        <v>19.8</v>
      </c>
      <c r="E2719" t="s">
        <v>10017</v>
      </c>
      <c r="F2719" s="2">
        <v>78210</v>
      </c>
      <c r="G2719" t="s">
        <v>10039</v>
      </c>
      <c r="H2719" t="s">
        <v>10032</v>
      </c>
      <c r="I2719" s="2">
        <v>594</v>
      </c>
      <c r="J2719" s="3">
        <v>13.1</v>
      </c>
      <c r="K2719" t="s">
        <v>10035</v>
      </c>
      <c r="L2719" s="4">
        <v>42465</v>
      </c>
      <c r="M2719" t="s">
        <v>10037</v>
      </c>
      <c r="N2719">
        <f t="shared" si="84"/>
        <v>1</v>
      </c>
      <c r="O2719" t="str" cm="1">
        <f t="array" ref="O2719">_xlfn.IFS(I2719&lt;600, "Very Poor",I2719&lt;650,"Poor",I2719&lt;700,"Fair",I2719&lt;750,"Good",I2719&gt;=750,"Excellent")</f>
        <v>Very Poor</v>
      </c>
      <c r="P2719" t="str" cm="1">
        <f t="array" ref="P2719">_xlfn.IFS(F2719&lt;30000,"Low",F2719&lt;60000,"Lower Middle",F2719&lt;100000, "Upper Middle",F2719&gt;=100000, "High")</f>
        <v>Upper Middle</v>
      </c>
      <c r="Q2719" t="str" cm="1">
        <f t="array" ref="Q2719">_xlfn.IFS(D2719&lt;10,"Low",D2719&lt;15,"Medium",D2719&lt;20,"High",D2719&gt;=20,"Very High")</f>
        <v>High</v>
      </c>
      <c r="R2719" t="str">
        <f t="shared" si="85"/>
        <v>High Risk</v>
      </c>
    </row>
    <row r="2720" spans="1:18" x14ac:dyDescent="0.3">
      <c r="A2720" t="s">
        <v>2731</v>
      </c>
      <c r="B2720" s="2">
        <v>3261</v>
      </c>
      <c r="C2720" t="s">
        <v>10014</v>
      </c>
      <c r="D2720" s="1">
        <v>26.41</v>
      </c>
      <c r="E2720" t="s">
        <v>10015</v>
      </c>
      <c r="F2720" s="2">
        <v>74262</v>
      </c>
      <c r="G2720" t="s">
        <v>10039</v>
      </c>
      <c r="H2720" t="s">
        <v>10027</v>
      </c>
      <c r="I2720" s="2">
        <v>688</v>
      </c>
      <c r="J2720" s="3">
        <v>33.4</v>
      </c>
      <c r="K2720" t="s">
        <v>10034</v>
      </c>
      <c r="L2720" s="4">
        <v>42125</v>
      </c>
      <c r="M2720" t="s">
        <v>10037</v>
      </c>
      <c r="N2720">
        <f t="shared" si="84"/>
        <v>1</v>
      </c>
      <c r="O2720" t="str" cm="1">
        <f t="array" ref="O2720">_xlfn.IFS(I2720&lt;600, "Very Poor",I2720&lt;650,"Poor",I2720&lt;700,"Fair",I2720&lt;750,"Good",I2720&gt;=750,"Excellent")</f>
        <v>Fair</v>
      </c>
      <c r="P2720" t="str" cm="1">
        <f t="array" ref="P2720">_xlfn.IFS(F2720&lt;30000,"Low",F2720&lt;60000,"Lower Middle",F2720&lt;100000, "Upper Middle",F2720&gt;=100000, "High")</f>
        <v>Upper Middle</v>
      </c>
      <c r="Q2720" t="str" cm="1">
        <f t="array" ref="Q2720">_xlfn.IFS(D2720&lt;10,"Low",D2720&lt;15,"Medium",D2720&lt;20,"High",D2720&gt;=20,"Very High")</f>
        <v>Very High</v>
      </c>
      <c r="R2720" t="str">
        <f t="shared" si="85"/>
        <v>Normal</v>
      </c>
    </row>
    <row r="2721" spans="1:18" x14ac:dyDescent="0.3">
      <c r="A2721" t="s">
        <v>2732</v>
      </c>
      <c r="B2721" s="2">
        <v>29369</v>
      </c>
      <c r="C2721" t="s">
        <v>10013</v>
      </c>
      <c r="D2721" s="1">
        <v>14.38</v>
      </c>
      <c r="E2721" t="s">
        <v>10025</v>
      </c>
      <c r="F2721" s="2">
        <v>79969</v>
      </c>
      <c r="G2721" t="s">
        <v>10039</v>
      </c>
      <c r="H2721" t="s">
        <v>10030</v>
      </c>
      <c r="I2721" s="2">
        <v>703</v>
      </c>
      <c r="J2721" s="3">
        <v>20.5</v>
      </c>
      <c r="K2721" t="s">
        <v>10034</v>
      </c>
      <c r="L2721" s="4">
        <v>42195</v>
      </c>
      <c r="M2721" t="s">
        <v>10036</v>
      </c>
      <c r="N2721">
        <f t="shared" si="84"/>
        <v>0</v>
      </c>
      <c r="O2721" t="str" cm="1">
        <f t="array" ref="O2721">_xlfn.IFS(I2721&lt;600, "Very Poor",I2721&lt;650,"Poor",I2721&lt;700,"Fair",I2721&lt;750,"Good",I2721&gt;=750,"Excellent")</f>
        <v>Good</v>
      </c>
      <c r="P2721" t="str" cm="1">
        <f t="array" ref="P2721">_xlfn.IFS(F2721&lt;30000,"Low",F2721&lt;60000,"Lower Middle",F2721&lt;100000, "Upper Middle",F2721&gt;=100000, "High")</f>
        <v>Upper Middle</v>
      </c>
      <c r="Q2721" t="str" cm="1">
        <f t="array" ref="Q2721">_xlfn.IFS(D2721&lt;10,"Low",D2721&lt;15,"Medium",D2721&lt;20,"High",D2721&gt;=20,"Very High")</f>
        <v>Medium</v>
      </c>
      <c r="R2721" t="str">
        <f t="shared" si="85"/>
        <v>Normal</v>
      </c>
    </row>
    <row r="2722" spans="1:18" x14ac:dyDescent="0.3">
      <c r="A2722" t="s">
        <v>2733</v>
      </c>
      <c r="B2722" s="2">
        <v>27512</v>
      </c>
      <c r="C2722" t="s">
        <v>10014</v>
      </c>
      <c r="D2722" s="1">
        <v>22.74</v>
      </c>
      <c r="E2722" t="s">
        <v>10019</v>
      </c>
      <c r="F2722" s="2">
        <v>20661</v>
      </c>
      <c r="G2722" t="s">
        <v>10039</v>
      </c>
      <c r="H2722" t="s">
        <v>10028</v>
      </c>
      <c r="I2722" s="2">
        <v>650</v>
      </c>
      <c r="J2722" s="3">
        <v>25.6</v>
      </c>
      <c r="K2722" t="s">
        <v>10035</v>
      </c>
      <c r="L2722" s="4">
        <v>42854</v>
      </c>
      <c r="M2722" t="s">
        <v>10037</v>
      </c>
      <c r="N2722">
        <f t="shared" si="84"/>
        <v>1</v>
      </c>
      <c r="O2722" t="str" cm="1">
        <f t="array" ref="O2722">_xlfn.IFS(I2722&lt;600, "Very Poor",I2722&lt;650,"Poor",I2722&lt;700,"Fair",I2722&lt;750,"Good",I2722&gt;=750,"Excellent")</f>
        <v>Fair</v>
      </c>
      <c r="P2722" t="str" cm="1">
        <f t="array" ref="P2722">_xlfn.IFS(F2722&lt;30000,"Low",F2722&lt;60000,"Lower Middle",F2722&lt;100000, "Upper Middle",F2722&gt;=100000, "High")</f>
        <v>Low</v>
      </c>
      <c r="Q2722" t="str" cm="1">
        <f t="array" ref="Q2722">_xlfn.IFS(D2722&lt;10,"Low",D2722&lt;15,"Medium",D2722&lt;20,"High",D2722&gt;=20,"Very High")</f>
        <v>Very High</v>
      </c>
      <c r="R2722" t="str">
        <f t="shared" si="85"/>
        <v>Normal</v>
      </c>
    </row>
    <row r="2723" spans="1:18" x14ac:dyDescent="0.3">
      <c r="A2723" t="s">
        <v>2734</v>
      </c>
      <c r="B2723" s="2">
        <v>7716</v>
      </c>
      <c r="C2723" t="s">
        <v>10013</v>
      </c>
      <c r="D2723" s="1">
        <v>25.3</v>
      </c>
      <c r="E2723" t="s">
        <v>10022</v>
      </c>
      <c r="F2723" s="2">
        <v>86214</v>
      </c>
      <c r="G2723" t="s">
        <v>10038</v>
      </c>
      <c r="H2723" t="s">
        <v>10026</v>
      </c>
      <c r="I2723" s="2">
        <v>764</v>
      </c>
      <c r="J2723" s="3">
        <v>38</v>
      </c>
      <c r="K2723" t="s">
        <v>10035</v>
      </c>
      <c r="L2723" s="4">
        <v>42232</v>
      </c>
      <c r="M2723" t="s">
        <v>10037</v>
      </c>
      <c r="N2723">
        <f t="shared" si="84"/>
        <v>1</v>
      </c>
      <c r="O2723" t="str" cm="1">
        <f t="array" ref="O2723">_xlfn.IFS(I2723&lt;600, "Very Poor",I2723&lt;650,"Poor",I2723&lt;700,"Fair",I2723&lt;750,"Good",I2723&gt;=750,"Excellent")</f>
        <v>Excellent</v>
      </c>
      <c r="P2723" t="str" cm="1">
        <f t="array" ref="P2723">_xlfn.IFS(F2723&lt;30000,"Low",F2723&lt;60000,"Lower Middle",F2723&lt;100000, "Upper Middle",F2723&gt;=100000, "High")</f>
        <v>Upper Middle</v>
      </c>
      <c r="Q2723" t="str" cm="1">
        <f t="array" ref="Q2723">_xlfn.IFS(D2723&lt;10,"Low",D2723&lt;15,"Medium",D2723&lt;20,"High",D2723&gt;=20,"Very High")</f>
        <v>Very High</v>
      </c>
      <c r="R2723" t="str">
        <f t="shared" si="85"/>
        <v>Normal</v>
      </c>
    </row>
    <row r="2724" spans="1:18" x14ac:dyDescent="0.3">
      <c r="A2724" t="s">
        <v>2735</v>
      </c>
      <c r="B2724" s="2">
        <v>22259</v>
      </c>
      <c r="C2724" t="s">
        <v>10013</v>
      </c>
      <c r="D2724" s="1">
        <v>10.29</v>
      </c>
      <c r="E2724" t="s">
        <v>10018</v>
      </c>
      <c r="F2724" s="2">
        <v>91899</v>
      </c>
      <c r="G2724" t="s">
        <v>10040</v>
      </c>
      <c r="H2724" t="s">
        <v>10032</v>
      </c>
      <c r="I2724" s="2">
        <v>771</v>
      </c>
      <c r="J2724" s="3">
        <v>10.1</v>
      </c>
      <c r="K2724" t="s">
        <v>10034</v>
      </c>
      <c r="L2724" s="4">
        <v>43205</v>
      </c>
      <c r="M2724" t="s">
        <v>10036</v>
      </c>
      <c r="N2724">
        <f t="shared" si="84"/>
        <v>0</v>
      </c>
      <c r="O2724" t="str" cm="1">
        <f t="array" ref="O2724">_xlfn.IFS(I2724&lt;600, "Very Poor",I2724&lt;650,"Poor",I2724&lt;700,"Fair",I2724&lt;750,"Good",I2724&gt;=750,"Excellent")</f>
        <v>Excellent</v>
      </c>
      <c r="P2724" t="str" cm="1">
        <f t="array" ref="P2724">_xlfn.IFS(F2724&lt;30000,"Low",F2724&lt;60000,"Lower Middle",F2724&lt;100000, "Upper Middle",F2724&gt;=100000, "High")</f>
        <v>Upper Middle</v>
      </c>
      <c r="Q2724" t="str" cm="1">
        <f t="array" ref="Q2724">_xlfn.IFS(D2724&lt;10,"Low",D2724&lt;15,"Medium",D2724&lt;20,"High",D2724&gt;=20,"Very High")</f>
        <v>Medium</v>
      </c>
      <c r="R2724" t="str">
        <f t="shared" si="85"/>
        <v>Normal</v>
      </c>
    </row>
    <row r="2725" spans="1:18" x14ac:dyDescent="0.3">
      <c r="A2725" t="s">
        <v>2736</v>
      </c>
      <c r="B2725" s="2">
        <v>29933</v>
      </c>
      <c r="C2725" t="s">
        <v>10013</v>
      </c>
      <c r="D2725" s="1">
        <v>27.54</v>
      </c>
      <c r="E2725" t="s">
        <v>10016</v>
      </c>
      <c r="F2725" s="2">
        <v>53067</v>
      </c>
      <c r="G2725" t="s">
        <v>10040</v>
      </c>
      <c r="H2725" t="s">
        <v>10029</v>
      </c>
      <c r="I2725" s="2">
        <v>639</v>
      </c>
      <c r="J2725" s="3">
        <v>35.200000000000003</v>
      </c>
      <c r="K2725" t="s">
        <v>10034</v>
      </c>
      <c r="L2725" s="4">
        <v>43674</v>
      </c>
      <c r="M2725" t="s">
        <v>10037</v>
      </c>
      <c r="N2725">
        <f t="shared" si="84"/>
        <v>1</v>
      </c>
      <c r="O2725" t="str" cm="1">
        <f t="array" ref="O2725">_xlfn.IFS(I2725&lt;600, "Very Poor",I2725&lt;650,"Poor",I2725&lt;700,"Fair",I2725&lt;750,"Good",I2725&gt;=750,"Excellent")</f>
        <v>Poor</v>
      </c>
      <c r="P2725" t="str" cm="1">
        <f t="array" ref="P2725">_xlfn.IFS(F2725&lt;30000,"Low",F2725&lt;60000,"Lower Middle",F2725&lt;100000, "Upper Middle",F2725&gt;=100000, "High")</f>
        <v>Lower Middle</v>
      </c>
      <c r="Q2725" t="str" cm="1">
        <f t="array" ref="Q2725">_xlfn.IFS(D2725&lt;10,"Low",D2725&lt;15,"Medium",D2725&lt;20,"High",D2725&gt;=20,"Very High")</f>
        <v>Very High</v>
      </c>
      <c r="R2725" t="str">
        <f t="shared" si="85"/>
        <v>High Risk</v>
      </c>
    </row>
    <row r="2726" spans="1:18" x14ac:dyDescent="0.3">
      <c r="A2726" t="s">
        <v>2737</v>
      </c>
      <c r="B2726" s="2">
        <v>5378</v>
      </c>
      <c r="C2726" t="s">
        <v>10013</v>
      </c>
      <c r="D2726" s="1">
        <v>6.76</v>
      </c>
      <c r="E2726" t="s">
        <v>10024</v>
      </c>
      <c r="F2726" s="2">
        <v>102177</v>
      </c>
      <c r="G2726" t="s">
        <v>10040</v>
      </c>
      <c r="H2726" t="s">
        <v>10026</v>
      </c>
      <c r="I2726" s="2">
        <v>610</v>
      </c>
      <c r="J2726" s="3">
        <v>18.3</v>
      </c>
      <c r="K2726" t="s">
        <v>10034</v>
      </c>
      <c r="L2726" s="4">
        <v>43172</v>
      </c>
      <c r="M2726" t="s">
        <v>10036</v>
      </c>
      <c r="N2726">
        <f t="shared" si="84"/>
        <v>0</v>
      </c>
      <c r="O2726" t="str" cm="1">
        <f t="array" ref="O2726">_xlfn.IFS(I2726&lt;600, "Very Poor",I2726&lt;650,"Poor",I2726&lt;700,"Fair",I2726&lt;750,"Good",I2726&gt;=750,"Excellent")</f>
        <v>Poor</v>
      </c>
      <c r="P2726" t="str" cm="1">
        <f t="array" ref="P2726">_xlfn.IFS(F2726&lt;30000,"Low",F2726&lt;60000,"Lower Middle",F2726&lt;100000, "Upper Middle",F2726&gt;=100000, "High")</f>
        <v>High</v>
      </c>
      <c r="Q2726" t="str" cm="1">
        <f t="array" ref="Q2726">_xlfn.IFS(D2726&lt;10,"Low",D2726&lt;15,"Medium",D2726&lt;20,"High",D2726&gt;=20,"Very High")</f>
        <v>Low</v>
      </c>
      <c r="R2726" t="str">
        <f t="shared" si="85"/>
        <v>Normal</v>
      </c>
    </row>
    <row r="2727" spans="1:18" x14ac:dyDescent="0.3">
      <c r="A2727" t="s">
        <v>2738</v>
      </c>
      <c r="B2727" s="2">
        <v>20835</v>
      </c>
      <c r="C2727" t="s">
        <v>10013</v>
      </c>
      <c r="D2727" s="1">
        <v>27.54</v>
      </c>
      <c r="E2727" t="s">
        <v>10021</v>
      </c>
      <c r="F2727" s="2">
        <v>104682</v>
      </c>
      <c r="G2727" t="s">
        <v>10039</v>
      </c>
      <c r="H2727" t="s">
        <v>10026</v>
      </c>
      <c r="I2727" s="2">
        <v>634</v>
      </c>
      <c r="J2727" s="3">
        <v>16.8</v>
      </c>
      <c r="K2727" t="s">
        <v>10034</v>
      </c>
      <c r="L2727" s="4">
        <v>43437</v>
      </c>
      <c r="M2727" t="s">
        <v>10037</v>
      </c>
      <c r="N2727">
        <f t="shared" si="84"/>
        <v>1</v>
      </c>
      <c r="O2727" t="str" cm="1">
        <f t="array" ref="O2727">_xlfn.IFS(I2727&lt;600, "Very Poor",I2727&lt;650,"Poor",I2727&lt;700,"Fair",I2727&lt;750,"Good",I2727&gt;=750,"Excellent")</f>
        <v>Poor</v>
      </c>
      <c r="P2727" t="str" cm="1">
        <f t="array" ref="P2727">_xlfn.IFS(F2727&lt;30000,"Low",F2727&lt;60000,"Lower Middle",F2727&lt;100000, "Upper Middle",F2727&gt;=100000, "High")</f>
        <v>High</v>
      </c>
      <c r="Q2727" t="str" cm="1">
        <f t="array" ref="Q2727">_xlfn.IFS(D2727&lt;10,"Low",D2727&lt;15,"Medium",D2727&lt;20,"High",D2727&gt;=20,"Very High")</f>
        <v>Very High</v>
      </c>
      <c r="R2727" t="str">
        <f t="shared" si="85"/>
        <v>High Risk</v>
      </c>
    </row>
    <row r="2728" spans="1:18" x14ac:dyDescent="0.3">
      <c r="A2728" t="s">
        <v>2739</v>
      </c>
      <c r="B2728" s="2">
        <v>30033</v>
      </c>
      <c r="C2728" t="s">
        <v>10014</v>
      </c>
      <c r="D2728" s="1">
        <v>9.09</v>
      </c>
      <c r="E2728" t="s">
        <v>10024</v>
      </c>
      <c r="F2728" s="2">
        <v>118543</v>
      </c>
      <c r="G2728" t="s">
        <v>10039</v>
      </c>
      <c r="H2728" t="s">
        <v>10030</v>
      </c>
      <c r="I2728" s="2">
        <v>741</v>
      </c>
      <c r="J2728" s="3">
        <v>26.9</v>
      </c>
      <c r="K2728" t="s">
        <v>10034</v>
      </c>
      <c r="L2728" s="4">
        <v>43552</v>
      </c>
      <c r="M2728" t="s">
        <v>10036</v>
      </c>
      <c r="N2728">
        <f t="shared" si="84"/>
        <v>0</v>
      </c>
      <c r="O2728" t="str" cm="1">
        <f t="array" ref="O2728">_xlfn.IFS(I2728&lt;600, "Very Poor",I2728&lt;650,"Poor",I2728&lt;700,"Fair",I2728&lt;750,"Good",I2728&gt;=750,"Excellent")</f>
        <v>Good</v>
      </c>
      <c r="P2728" t="str" cm="1">
        <f t="array" ref="P2728">_xlfn.IFS(F2728&lt;30000,"Low",F2728&lt;60000,"Lower Middle",F2728&lt;100000, "Upper Middle",F2728&gt;=100000, "High")</f>
        <v>High</v>
      </c>
      <c r="Q2728" t="str" cm="1">
        <f t="array" ref="Q2728">_xlfn.IFS(D2728&lt;10,"Low",D2728&lt;15,"Medium",D2728&lt;20,"High",D2728&gt;=20,"Very High")</f>
        <v>Low</v>
      </c>
      <c r="R2728" t="str">
        <f t="shared" si="85"/>
        <v>Normal</v>
      </c>
    </row>
    <row r="2729" spans="1:18" x14ac:dyDescent="0.3">
      <c r="A2729" t="s">
        <v>2740</v>
      </c>
      <c r="B2729" s="2">
        <v>25000</v>
      </c>
      <c r="C2729" t="s">
        <v>10013</v>
      </c>
      <c r="D2729" s="1">
        <v>13.43</v>
      </c>
      <c r="E2729" t="s">
        <v>10018</v>
      </c>
      <c r="F2729" s="2">
        <v>77146</v>
      </c>
      <c r="G2729" t="s">
        <v>10039</v>
      </c>
      <c r="H2729" t="s">
        <v>10033</v>
      </c>
      <c r="I2729" s="2">
        <v>804</v>
      </c>
      <c r="J2729" s="3">
        <v>36.5</v>
      </c>
      <c r="K2729" t="s">
        <v>10034</v>
      </c>
      <c r="L2729" s="4">
        <v>43792</v>
      </c>
      <c r="M2729" t="s">
        <v>10036</v>
      </c>
      <c r="N2729">
        <f t="shared" si="84"/>
        <v>0</v>
      </c>
      <c r="O2729" t="str" cm="1">
        <f t="array" ref="O2729">_xlfn.IFS(I2729&lt;600, "Very Poor",I2729&lt;650,"Poor",I2729&lt;700,"Fair",I2729&lt;750,"Good",I2729&gt;=750,"Excellent")</f>
        <v>Excellent</v>
      </c>
      <c r="P2729" t="str" cm="1">
        <f t="array" ref="P2729">_xlfn.IFS(F2729&lt;30000,"Low",F2729&lt;60000,"Lower Middle",F2729&lt;100000, "Upper Middle",F2729&gt;=100000, "High")</f>
        <v>Upper Middle</v>
      </c>
      <c r="Q2729" t="str" cm="1">
        <f t="array" ref="Q2729">_xlfn.IFS(D2729&lt;10,"Low",D2729&lt;15,"Medium",D2729&lt;20,"High",D2729&gt;=20,"Very High")</f>
        <v>Medium</v>
      </c>
      <c r="R2729" t="str">
        <f t="shared" si="85"/>
        <v>Normal</v>
      </c>
    </row>
    <row r="2730" spans="1:18" x14ac:dyDescent="0.3">
      <c r="A2730" t="s">
        <v>2741</v>
      </c>
      <c r="B2730" s="2">
        <v>11332</v>
      </c>
      <c r="C2730" t="s">
        <v>10014</v>
      </c>
      <c r="D2730" s="1">
        <v>20.13</v>
      </c>
      <c r="E2730" t="s">
        <v>10024</v>
      </c>
      <c r="F2730" s="2">
        <v>72452</v>
      </c>
      <c r="G2730" t="s">
        <v>10038</v>
      </c>
      <c r="H2730" t="s">
        <v>10032</v>
      </c>
      <c r="I2730" s="2">
        <v>711</v>
      </c>
      <c r="J2730" s="3">
        <v>17.2</v>
      </c>
      <c r="K2730" t="s">
        <v>10035</v>
      </c>
      <c r="L2730" s="4">
        <v>42928</v>
      </c>
      <c r="M2730" t="s">
        <v>10036</v>
      </c>
      <c r="N2730">
        <f t="shared" si="84"/>
        <v>0</v>
      </c>
      <c r="O2730" t="str" cm="1">
        <f t="array" ref="O2730">_xlfn.IFS(I2730&lt;600, "Very Poor",I2730&lt;650,"Poor",I2730&lt;700,"Fair",I2730&lt;750,"Good",I2730&gt;=750,"Excellent")</f>
        <v>Good</v>
      </c>
      <c r="P2730" t="str" cm="1">
        <f t="array" ref="P2730">_xlfn.IFS(F2730&lt;30000,"Low",F2730&lt;60000,"Lower Middle",F2730&lt;100000, "Upper Middle",F2730&gt;=100000, "High")</f>
        <v>Upper Middle</v>
      </c>
      <c r="Q2730" t="str" cm="1">
        <f t="array" ref="Q2730">_xlfn.IFS(D2730&lt;10,"Low",D2730&lt;15,"Medium",D2730&lt;20,"High",D2730&gt;=20,"Very High")</f>
        <v>Very High</v>
      </c>
      <c r="R2730" t="str">
        <f t="shared" si="85"/>
        <v>Normal</v>
      </c>
    </row>
    <row r="2731" spans="1:18" x14ac:dyDescent="0.3">
      <c r="A2731" t="s">
        <v>2742</v>
      </c>
      <c r="B2731" s="2">
        <v>3800</v>
      </c>
      <c r="C2731" t="s">
        <v>10013</v>
      </c>
      <c r="D2731" s="1">
        <v>27.64</v>
      </c>
      <c r="E2731" t="s">
        <v>10022</v>
      </c>
      <c r="F2731" s="2">
        <v>64505</v>
      </c>
      <c r="G2731" t="s">
        <v>10039</v>
      </c>
      <c r="H2731" t="s">
        <v>10029</v>
      </c>
      <c r="I2731" s="2">
        <v>681</v>
      </c>
      <c r="J2731" s="3">
        <v>31.6</v>
      </c>
      <c r="K2731" t="s">
        <v>10035</v>
      </c>
      <c r="L2731" s="4">
        <v>43375</v>
      </c>
      <c r="M2731" t="s">
        <v>10037</v>
      </c>
      <c r="N2731">
        <f t="shared" si="84"/>
        <v>1</v>
      </c>
      <c r="O2731" t="str" cm="1">
        <f t="array" ref="O2731">_xlfn.IFS(I2731&lt;600, "Very Poor",I2731&lt;650,"Poor",I2731&lt;700,"Fair",I2731&lt;750,"Good",I2731&gt;=750,"Excellent")</f>
        <v>Fair</v>
      </c>
      <c r="P2731" t="str" cm="1">
        <f t="array" ref="P2731">_xlfn.IFS(F2731&lt;30000,"Low",F2731&lt;60000,"Lower Middle",F2731&lt;100000, "Upper Middle",F2731&gt;=100000, "High")</f>
        <v>Upper Middle</v>
      </c>
      <c r="Q2731" t="str" cm="1">
        <f t="array" ref="Q2731">_xlfn.IFS(D2731&lt;10,"Low",D2731&lt;15,"Medium",D2731&lt;20,"High",D2731&gt;=20,"Very High")</f>
        <v>Very High</v>
      </c>
      <c r="R2731" t="str">
        <f t="shared" si="85"/>
        <v>Normal</v>
      </c>
    </row>
    <row r="2732" spans="1:18" x14ac:dyDescent="0.3">
      <c r="A2732" t="s">
        <v>2743</v>
      </c>
      <c r="B2732" s="2">
        <v>30538</v>
      </c>
      <c r="C2732" t="s">
        <v>10013</v>
      </c>
      <c r="D2732" s="1">
        <v>11.39</v>
      </c>
      <c r="E2732" t="s">
        <v>10015</v>
      </c>
      <c r="F2732" s="2">
        <v>43707</v>
      </c>
      <c r="G2732" t="s">
        <v>10038</v>
      </c>
      <c r="H2732" t="s">
        <v>10031</v>
      </c>
      <c r="I2732" s="2">
        <v>803</v>
      </c>
      <c r="J2732" s="3">
        <v>5.7</v>
      </c>
      <c r="K2732" t="s">
        <v>10034</v>
      </c>
      <c r="L2732" s="4">
        <v>42977</v>
      </c>
      <c r="M2732" t="s">
        <v>10036</v>
      </c>
      <c r="N2732">
        <f t="shared" si="84"/>
        <v>0</v>
      </c>
      <c r="O2732" t="str" cm="1">
        <f t="array" ref="O2732">_xlfn.IFS(I2732&lt;600, "Very Poor",I2732&lt;650,"Poor",I2732&lt;700,"Fair",I2732&lt;750,"Good",I2732&gt;=750,"Excellent")</f>
        <v>Excellent</v>
      </c>
      <c r="P2732" t="str" cm="1">
        <f t="array" ref="P2732">_xlfn.IFS(F2732&lt;30000,"Low",F2732&lt;60000,"Lower Middle",F2732&lt;100000, "Upper Middle",F2732&gt;=100000, "High")</f>
        <v>Lower Middle</v>
      </c>
      <c r="Q2732" t="str" cm="1">
        <f t="array" ref="Q2732">_xlfn.IFS(D2732&lt;10,"Low",D2732&lt;15,"Medium",D2732&lt;20,"High",D2732&gt;=20,"Very High")</f>
        <v>Medium</v>
      </c>
      <c r="R2732" t="str">
        <f t="shared" si="85"/>
        <v>Normal</v>
      </c>
    </row>
    <row r="2733" spans="1:18" x14ac:dyDescent="0.3">
      <c r="A2733" t="s">
        <v>2744</v>
      </c>
      <c r="B2733" s="2">
        <v>31119</v>
      </c>
      <c r="C2733" t="s">
        <v>10014</v>
      </c>
      <c r="D2733" s="1">
        <v>24.09</v>
      </c>
      <c r="E2733" t="s">
        <v>10021</v>
      </c>
      <c r="F2733" s="2">
        <v>136953</v>
      </c>
      <c r="G2733" t="s">
        <v>10039</v>
      </c>
      <c r="H2733" t="s">
        <v>10027</v>
      </c>
      <c r="I2733" s="2">
        <v>810</v>
      </c>
      <c r="J2733" s="3">
        <v>26.8</v>
      </c>
      <c r="K2733" t="s">
        <v>10035</v>
      </c>
      <c r="L2733" s="4">
        <v>43816</v>
      </c>
      <c r="M2733" t="s">
        <v>10037</v>
      </c>
      <c r="N2733">
        <f t="shared" si="84"/>
        <v>1</v>
      </c>
      <c r="O2733" t="str" cm="1">
        <f t="array" ref="O2733">_xlfn.IFS(I2733&lt;600, "Very Poor",I2733&lt;650,"Poor",I2733&lt;700,"Fair",I2733&lt;750,"Good",I2733&gt;=750,"Excellent")</f>
        <v>Excellent</v>
      </c>
      <c r="P2733" t="str" cm="1">
        <f t="array" ref="P2733">_xlfn.IFS(F2733&lt;30000,"Low",F2733&lt;60000,"Lower Middle",F2733&lt;100000, "Upper Middle",F2733&gt;=100000, "High")</f>
        <v>High</v>
      </c>
      <c r="Q2733" t="str" cm="1">
        <f t="array" ref="Q2733">_xlfn.IFS(D2733&lt;10,"Low",D2733&lt;15,"Medium",D2733&lt;20,"High",D2733&gt;=20,"Very High")</f>
        <v>Very High</v>
      </c>
      <c r="R2733" t="str">
        <f t="shared" si="85"/>
        <v>Normal</v>
      </c>
    </row>
    <row r="2734" spans="1:18" x14ac:dyDescent="0.3">
      <c r="A2734" t="s">
        <v>2745</v>
      </c>
      <c r="B2734" s="2">
        <v>9333</v>
      </c>
      <c r="C2734" t="s">
        <v>10013</v>
      </c>
      <c r="D2734" s="1">
        <v>22.76</v>
      </c>
      <c r="E2734" t="s">
        <v>10025</v>
      </c>
      <c r="F2734" s="2">
        <v>112624</v>
      </c>
      <c r="G2734" t="s">
        <v>10039</v>
      </c>
      <c r="H2734" t="s">
        <v>10026</v>
      </c>
      <c r="I2734" s="2">
        <v>638</v>
      </c>
      <c r="J2734" s="3">
        <v>27.1</v>
      </c>
      <c r="K2734" t="s">
        <v>10034</v>
      </c>
      <c r="L2734" s="4">
        <v>43028</v>
      </c>
      <c r="M2734" t="s">
        <v>10037</v>
      </c>
      <c r="N2734">
        <f t="shared" si="84"/>
        <v>1</v>
      </c>
      <c r="O2734" t="str" cm="1">
        <f t="array" ref="O2734">_xlfn.IFS(I2734&lt;600, "Very Poor",I2734&lt;650,"Poor",I2734&lt;700,"Fair",I2734&lt;750,"Good",I2734&gt;=750,"Excellent")</f>
        <v>Poor</v>
      </c>
      <c r="P2734" t="str" cm="1">
        <f t="array" ref="P2734">_xlfn.IFS(F2734&lt;30000,"Low",F2734&lt;60000,"Lower Middle",F2734&lt;100000, "Upper Middle",F2734&gt;=100000, "High")</f>
        <v>High</v>
      </c>
      <c r="Q2734" t="str" cm="1">
        <f t="array" ref="Q2734">_xlfn.IFS(D2734&lt;10,"Low",D2734&lt;15,"Medium",D2734&lt;20,"High",D2734&gt;=20,"Very High")</f>
        <v>Very High</v>
      </c>
      <c r="R2734" t="str">
        <f t="shared" si="85"/>
        <v>High Risk</v>
      </c>
    </row>
    <row r="2735" spans="1:18" x14ac:dyDescent="0.3">
      <c r="A2735" t="s">
        <v>2746</v>
      </c>
      <c r="B2735" s="2">
        <v>6410</v>
      </c>
      <c r="C2735" t="s">
        <v>10013</v>
      </c>
      <c r="D2735" s="1">
        <v>8.99</v>
      </c>
      <c r="E2735" t="s">
        <v>10019</v>
      </c>
      <c r="F2735" s="2">
        <v>122594</v>
      </c>
      <c r="G2735" t="s">
        <v>10039</v>
      </c>
      <c r="H2735" t="s">
        <v>10029</v>
      </c>
      <c r="I2735" s="2">
        <v>797</v>
      </c>
      <c r="J2735" s="3">
        <v>24.5</v>
      </c>
      <c r="K2735" t="s">
        <v>10034</v>
      </c>
      <c r="L2735" s="4">
        <v>43791</v>
      </c>
      <c r="M2735" t="s">
        <v>10036</v>
      </c>
      <c r="N2735">
        <f t="shared" si="84"/>
        <v>0</v>
      </c>
      <c r="O2735" t="str" cm="1">
        <f t="array" ref="O2735">_xlfn.IFS(I2735&lt;600, "Very Poor",I2735&lt;650,"Poor",I2735&lt;700,"Fair",I2735&lt;750,"Good",I2735&gt;=750,"Excellent")</f>
        <v>Excellent</v>
      </c>
      <c r="P2735" t="str" cm="1">
        <f t="array" ref="P2735">_xlfn.IFS(F2735&lt;30000,"Low",F2735&lt;60000,"Lower Middle",F2735&lt;100000, "Upper Middle",F2735&gt;=100000, "High")</f>
        <v>High</v>
      </c>
      <c r="Q2735" t="str" cm="1">
        <f t="array" ref="Q2735">_xlfn.IFS(D2735&lt;10,"Low",D2735&lt;15,"Medium",D2735&lt;20,"High",D2735&gt;=20,"Very High")</f>
        <v>Low</v>
      </c>
      <c r="R2735" t="str">
        <f t="shared" si="85"/>
        <v>Normal</v>
      </c>
    </row>
    <row r="2736" spans="1:18" x14ac:dyDescent="0.3">
      <c r="A2736" t="s">
        <v>2747</v>
      </c>
      <c r="B2736" s="2">
        <v>18839</v>
      </c>
      <c r="C2736" t="s">
        <v>10014</v>
      </c>
      <c r="D2736" s="1">
        <v>16.989999999999998</v>
      </c>
      <c r="E2736" t="s">
        <v>10019</v>
      </c>
      <c r="F2736" s="2">
        <v>116525</v>
      </c>
      <c r="G2736" t="s">
        <v>10039</v>
      </c>
      <c r="H2736" t="s">
        <v>10033</v>
      </c>
      <c r="I2736" s="2">
        <v>658</v>
      </c>
      <c r="J2736" s="3">
        <v>37.799999999999997</v>
      </c>
      <c r="K2736" t="s">
        <v>10035</v>
      </c>
      <c r="L2736" s="4">
        <v>42232</v>
      </c>
      <c r="M2736" t="s">
        <v>10036</v>
      </c>
      <c r="N2736">
        <f t="shared" si="84"/>
        <v>0</v>
      </c>
      <c r="O2736" t="str" cm="1">
        <f t="array" ref="O2736">_xlfn.IFS(I2736&lt;600, "Very Poor",I2736&lt;650,"Poor",I2736&lt;700,"Fair",I2736&lt;750,"Good",I2736&gt;=750,"Excellent")</f>
        <v>Fair</v>
      </c>
      <c r="P2736" t="str" cm="1">
        <f t="array" ref="P2736">_xlfn.IFS(F2736&lt;30000,"Low",F2736&lt;60000,"Lower Middle",F2736&lt;100000, "Upper Middle",F2736&gt;=100000, "High")</f>
        <v>High</v>
      </c>
      <c r="Q2736" t="str" cm="1">
        <f t="array" ref="Q2736">_xlfn.IFS(D2736&lt;10,"Low",D2736&lt;15,"Medium",D2736&lt;20,"High",D2736&gt;=20,"Very High")</f>
        <v>High</v>
      </c>
      <c r="R2736" t="str">
        <f t="shared" si="85"/>
        <v>Normal</v>
      </c>
    </row>
    <row r="2737" spans="1:18" x14ac:dyDescent="0.3">
      <c r="A2737" t="s">
        <v>2748</v>
      </c>
      <c r="B2737" s="2">
        <v>31519</v>
      </c>
      <c r="C2737" t="s">
        <v>10013</v>
      </c>
      <c r="D2737" s="1">
        <v>17.04</v>
      </c>
      <c r="E2737" t="s">
        <v>10025</v>
      </c>
      <c r="F2737" s="2">
        <v>25647</v>
      </c>
      <c r="G2737" t="s">
        <v>10040</v>
      </c>
      <c r="H2737" t="s">
        <v>10031</v>
      </c>
      <c r="I2737" s="2">
        <v>728</v>
      </c>
      <c r="J2737" s="3">
        <v>37.9</v>
      </c>
      <c r="K2737" t="s">
        <v>10035</v>
      </c>
      <c r="L2737" s="4">
        <v>43520</v>
      </c>
      <c r="M2737" t="s">
        <v>10037</v>
      </c>
      <c r="N2737">
        <f t="shared" si="84"/>
        <v>1</v>
      </c>
      <c r="O2737" t="str" cm="1">
        <f t="array" ref="O2737">_xlfn.IFS(I2737&lt;600, "Very Poor",I2737&lt;650,"Poor",I2737&lt;700,"Fair",I2737&lt;750,"Good",I2737&gt;=750,"Excellent")</f>
        <v>Good</v>
      </c>
      <c r="P2737" t="str" cm="1">
        <f t="array" ref="P2737">_xlfn.IFS(F2737&lt;30000,"Low",F2737&lt;60000,"Lower Middle",F2737&lt;100000, "Upper Middle",F2737&gt;=100000, "High")</f>
        <v>Low</v>
      </c>
      <c r="Q2737" t="str" cm="1">
        <f t="array" ref="Q2737">_xlfn.IFS(D2737&lt;10,"Low",D2737&lt;15,"Medium",D2737&lt;20,"High",D2737&gt;=20,"Very High")</f>
        <v>High</v>
      </c>
      <c r="R2737" t="str">
        <f t="shared" si="85"/>
        <v>Normal</v>
      </c>
    </row>
    <row r="2738" spans="1:18" x14ac:dyDescent="0.3">
      <c r="A2738" t="s">
        <v>2749</v>
      </c>
      <c r="B2738" s="2">
        <v>6808</v>
      </c>
      <c r="C2738" t="s">
        <v>10013</v>
      </c>
      <c r="D2738" s="1">
        <v>12.62</v>
      </c>
      <c r="E2738" t="s">
        <v>10016</v>
      </c>
      <c r="F2738" s="2">
        <v>34064</v>
      </c>
      <c r="G2738" t="s">
        <v>10040</v>
      </c>
      <c r="H2738" t="s">
        <v>10026</v>
      </c>
      <c r="I2738" s="2">
        <v>670</v>
      </c>
      <c r="J2738" s="3">
        <v>17</v>
      </c>
      <c r="K2738" t="s">
        <v>10035</v>
      </c>
      <c r="L2738" s="4">
        <v>42120</v>
      </c>
      <c r="M2738" t="s">
        <v>10036</v>
      </c>
      <c r="N2738">
        <f t="shared" si="84"/>
        <v>0</v>
      </c>
      <c r="O2738" t="str" cm="1">
        <f t="array" ref="O2738">_xlfn.IFS(I2738&lt;600, "Very Poor",I2738&lt;650,"Poor",I2738&lt;700,"Fair",I2738&lt;750,"Good",I2738&gt;=750,"Excellent")</f>
        <v>Fair</v>
      </c>
      <c r="P2738" t="str" cm="1">
        <f t="array" ref="P2738">_xlfn.IFS(F2738&lt;30000,"Low",F2738&lt;60000,"Lower Middle",F2738&lt;100000, "Upper Middle",F2738&gt;=100000, "High")</f>
        <v>Lower Middle</v>
      </c>
      <c r="Q2738" t="str" cm="1">
        <f t="array" ref="Q2738">_xlfn.IFS(D2738&lt;10,"Low",D2738&lt;15,"Medium",D2738&lt;20,"High",D2738&gt;=20,"Very High")</f>
        <v>Medium</v>
      </c>
      <c r="R2738" t="str">
        <f t="shared" si="85"/>
        <v>Normal</v>
      </c>
    </row>
    <row r="2739" spans="1:18" x14ac:dyDescent="0.3">
      <c r="A2739" t="s">
        <v>2750</v>
      </c>
      <c r="B2739" s="2">
        <v>7796</v>
      </c>
      <c r="C2739" t="s">
        <v>10014</v>
      </c>
      <c r="D2739" s="1">
        <v>24.5</v>
      </c>
      <c r="E2739" t="s">
        <v>10023</v>
      </c>
      <c r="F2739" s="2">
        <v>77083</v>
      </c>
      <c r="G2739" t="s">
        <v>10039</v>
      </c>
      <c r="H2739" t="s">
        <v>10031</v>
      </c>
      <c r="I2739" s="2">
        <v>805</v>
      </c>
      <c r="J2739" s="3">
        <v>21</v>
      </c>
      <c r="K2739" t="s">
        <v>10035</v>
      </c>
      <c r="L2739" s="4">
        <v>42399</v>
      </c>
      <c r="M2739" t="s">
        <v>10036</v>
      </c>
      <c r="N2739">
        <f t="shared" si="84"/>
        <v>0</v>
      </c>
      <c r="O2739" t="str" cm="1">
        <f t="array" ref="O2739">_xlfn.IFS(I2739&lt;600, "Very Poor",I2739&lt;650,"Poor",I2739&lt;700,"Fair",I2739&lt;750,"Good",I2739&gt;=750,"Excellent")</f>
        <v>Excellent</v>
      </c>
      <c r="P2739" t="str" cm="1">
        <f t="array" ref="P2739">_xlfn.IFS(F2739&lt;30000,"Low",F2739&lt;60000,"Lower Middle",F2739&lt;100000, "Upper Middle",F2739&gt;=100000, "High")</f>
        <v>Upper Middle</v>
      </c>
      <c r="Q2739" t="str" cm="1">
        <f t="array" ref="Q2739">_xlfn.IFS(D2739&lt;10,"Low",D2739&lt;15,"Medium",D2739&lt;20,"High",D2739&gt;=20,"Very High")</f>
        <v>Very High</v>
      </c>
      <c r="R2739" t="str">
        <f t="shared" si="85"/>
        <v>Normal</v>
      </c>
    </row>
    <row r="2740" spans="1:18" x14ac:dyDescent="0.3">
      <c r="A2740" t="s">
        <v>2751</v>
      </c>
      <c r="B2740" s="2">
        <v>22180</v>
      </c>
      <c r="C2740" t="s">
        <v>10013</v>
      </c>
      <c r="D2740" s="1">
        <v>28.15</v>
      </c>
      <c r="E2740" t="s">
        <v>10017</v>
      </c>
      <c r="F2740" s="2">
        <v>125010</v>
      </c>
      <c r="G2740" t="s">
        <v>10040</v>
      </c>
      <c r="H2740" t="s">
        <v>10032</v>
      </c>
      <c r="I2740" s="2">
        <v>718</v>
      </c>
      <c r="J2740" s="3">
        <v>32.700000000000003</v>
      </c>
      <c r="K2740" t="s">
        <v>10035</v>
      </c>
      <c r="L2740" s="4">
        <v>43907</v>
      </c>
      <c r="M2740" t="s">
        <v>10037</v>
      </c>
      <c r="N2740">
        <f t="shared" si="84"/>
        <v>1</v>
      </c>
      <c r="O2740" t="str" cm="1">
        <f t="array" ref="O2740">_xlfn.IFS(I2740&lt;600, "Very Poor",I2740&lt;650,"Poor",I2740&lt;700,"Fair",I2740&lt;750,"Good",I2740&gt;=750,"Excellent")</f>
        <v>Good</v>
      </c>
      <c r="P2740" t="str" cm="1">
        <f t="array" ref="P2740">_xlfn.IFS(F2740&lt;30000,"Low",F2740&lt;60000,"Lower Middle",F2740&lt;100000, "Upper Middle",F2740&gt;=100000, "High")</f>
        <v>High</v>
      </c>
      <c r="Q2740" t="str" cm="1">
        <f t="array" ref="Q2740">_xlfn.IFS(D2740&lt;10,"Low",D2740&lt;15,"Medium",D2740&lt;20,"High",D2740&gt;=20,"Very High")</f>
        <v>Very High</v>
      </c>
      <c r="R2740" t="str">
        <f t="shared" si="85"/>
        <v>Normal</v>
      </c>
    </row>
    <row r="2741" spans="1:18" x14ac:dyDescent="0.3">
      <c r="A2741" t="s">
        <v>2752</v>
      </c>
      <c r="B2741" s="2">
        <v>18709</v>
      </c>
      <c r="C2741" t="s">
        <v>10014</v>
      </c>
      <c r="D2741" s="1">
        <v>22.91</v>
      </c>
      <c r="E2741" t="s">
        <v>10021</v>
      </c>
      <c r="F2741" s="2">
        <v>65411</v>
      </c>
      <c r="G2741" t="s">
        <v>10038</v>
      </c>
      <c r="H2741" t="s">
        <v>10032</v>
      </c>
      <c r="I2741" s="2">
        <v>693</v>
      </c>
      <c r="J2741" s="3">
        <v>34.5</v>
      </c>
      <c r="K2741" t="s">
        <v>10034</v>
      </c>
      <c r="L2741" s="4">
        <v>44042</v>
      </c>
      <c r="M2741" t="s">
        <v>10037</v>
      </c>
      <c r="N2741">
        <f t="shared" si="84"/>
        <v>1</v>
      </c>
      <c r="O2741" t="str" cm="1">
        <f t="array" ref="O2741">_xlfn.IFS(I2741&lt;600, "Very Poor",I2741&lt;650,"Poor",I2741&lt;700,"Fair",I2741&lt;750,"Good",I2741&gt;=750,"Excellent")</f>
        <v>Fair</v>
      </c>
      <c r="P2741" t="str" cm="1">
        <f t="array" ref="P2741">_xlfn.IFS(F2741&lt;30000,"Low",F2741&lt;60000,"Lower Middle",F2741&lt;100000, "Upper Middle",F2741&gt;=100000, "High")</f>
        <v>Upper Middle</v>
      </c>
      <c r="Q2741" t="str" cm="1">
        <f t="array" ref="Q2741">_xlfn.IFS(D2741&lt;10,"Low",D2741&lt;15,"Medium",D2741&lt;20,"High",D2741&gt;=20,"Very High")</f>
        <v>Very High</v>
      </c>
      <c r="R2741" t="str">
        <f t="shared" si="85"/>
        <v>Normal</v>
      </c>
    </row>
    <row r="2742" spans="1:18" x14ac:dyDescent="0.3">
      <c r="A2742" t="s">
        <v>2753</v>
      </c>
      <c r="B2742" s="2">
        <v>18543</v>
      </c>
      <c r="C2742" t="s">
        <v>10013</v>
      </c>
      <c r="D2742" s="1">
        <v>29.32</v>
      </c>
      <c r="E2742" t="s">
        <v>10020</v>
      </c>
      <c r="F2742" s="2">
        <v>75835</v>
      </c>
      <c r="G2742" t="s">
        <v>10038</v>
      </c>
      <c r="H2742" t="s">
        <v>10029</v>
      </c>
      <c r="I2742" s="2">
        <v>601</v>
      </c>
      <c r="J2742" s="3">
        <v>19.600000000000001</v>
      </c>
      <c r="K2742" t="s">
        <v>10034</v>
      </c>
      <c r="L2742" s="4">
        <v>43648</v>
      </c>
      <c r="M2742" t="s">
        <v>10037</v>
      </c>
      <c r="N2742">
        <f t="shared" si="84"/>
        <v>1</v>
      </c>
      <c r="O2742" t="str" cm="1">
        <f t="array" ref="O2742">_xlfn.IFS(I2742&lt;600, "Very Poor",I2742&lt;650,"Poor",I2742&lt;700,"Fair",I2742&lt;750,"Good",I2742&gt;=750,"Excellent")</f>
        <v>Poor</v>
      </c>
      <c r="P2742" t="str" cm="1">
        <f t="array" ref="P2742">_xlfn.IFS(F2742&lt;30000,"Low",F2742&lt;60000,"Lower Middle",F2742&lt;100000, "Upper Middle",F2742&gt;=100000, "High")</f>
        <v>Upper Middle</v>
      </c>
      <c r="Q2742" t="str" cm="1">
        <f t="array" ref="Q2742">_xlfn.IFS(D2742&lt;10,"Low",D2742&lt;15,"Medium",D2742&lt;20,"High",D2742&gt;=20,"Very High")</f>
        <v>Very High</v>
      </c>
      <c r="R2742" t="str">
        <f t="shared" si="85"/>
        <v>High Risk</v>
      </c>
    </row>
    <row r="2743" spans="1:18" x14ac:dyDescent="0.3">
      <c r="A2743" t="s">
        <v>2754</v>
      </c>
      <c r="B2743" s="2">
        <v>38418</v>
      </c>
      <c r="C2743" t="s">
        <v>10013</v>
      </c>
      <c r="D2743" s="1">
        <v>6.26</v>
      </c>
      <c r="E2743" t="s">
        <v>10016</v>
      </c>
      <c r="F2743" s="2">
        <v>51195</v>
      </c>
      <c r="G2743" t="s">
        <v>10039</v>
      </c>
      <c r="H2743" t="s">
        <v>10028</v>
      </c>
      <c r="I2743" s="2">
        <v>602</v>
      </c>
      <c r="J2743" s="3">
        <v>17.2</v>
      </c>
      <c r="K2743" t="s">
        <v>10034</v>
      </c>
      <c r="L2743" s="4">
        <v>42979</v>
      </c>
      <c r="M2743" t="s">
        <v>10036</v>
      </c>
      <c r="N2743">
        <f t="shared" si="84"/>
        <v>0</v>
      </c>
      <c r="O2743" t="str" cm="1">
        <f t="array" ref="O2743">_xlfn.IFS(I2743&lt;600, "Very Poor",I2743&lt;650,"Poor",I2743&lt;700,"Fair",I2743&lt;750,"Good",I2743&gt;=750,"Excellent")</f>
        <v>Poor</v>
      </c>
      <c r="P2743" t="str" cm="1">
        <f t="array" ref="P2743">_xlfn.IFS(F2743&lt;30000,"Low",F2743&lt;60000,"Lower Middle",F2743&lt;100000, "Upper Middle",F2743&gt;=100000, "High")</f>
        <v>Lower Middle</v>
      </c>
      <c r="Q2743" t="str" cm="1">
        <f t="array" ref="Q2743">_xlfn.IFS(D2743&lt;10,"Low",D2743&lt;15,"Medium",D2743&lt;20,"High",D2743&gt;=20,"Very High")</f>
        <v>Low</v>
      </c>
      <c r="R2743" t="str">
        <f t="shared" si="85"/>
        <v>Normal</v>
      </c>
    </row>
    <row r="2744" spans="1:18" x14ac:dyDescent="0.3">
      <c r="A2744" t="s">
        <v>2755</v>
      </c>
      <c r="B2744" s="2">
        <v>30075</v>
      </c>
      <c r="C2744" t="s">
        <v>10013</v>
      </c>
      <c r="D2744" s="1">
        <v>5.93</v>
      </c>
      <c r="E2744" t="s">
        <v>10015</v>
      </c>
      <c r="F2744" s="2">
        <v>131156</v>
      </c>
      <c r="G2744" t="s">
        <v>10040</v>
      </c>
      <c r="H2744" t="s">
        <v>10026</v>
      </c>
      <c r="I2744" s="2">
        <v>644</v>
      </c>
      <c r="J2744" s="3">
        <v>33.700000000000003</v>
      </c>
      <c r="K2744" t="s">
        <v>10035</v>
      </c>
      <c r="L2744" s="4">
        <v>42415</v>
      </c>
      <c r="M2744" t="s">
        <v>10037</v>
      </c>
      <c r="N2744">
        <f t="shared" si="84"/>
        <v>1</v>
      </c>
      <c r="O2744" t="str" cm="1">
        <f t="array" ref="O2744">_xlfn.IFS(I2744&lt;600, "Very Poor",I2744&lt;650,"Poor",I2744&lt;700,"Fair",I2744&lt;750,"Good",I2744&gt;=750,"Excellent")</f>
        <v>Poor</v>
      </c>
      <c r="P2744" t="str" cm="1">
        <f t="array" ref="P2744">_xlfn.IFS(F2744&lt;30000,"Low",F2744&lt;60000,"Lower Middle",F2744&lt;100000, "Upper Middle",F2744&gt;=100000, "High")</f>
        <v>High</v>
      </c>
      <c r="Q2744" t="str" cm="1">
        <f t="array" ref="Q2744">_xlfn.IFS(D2744&lt;10,"Low",D2744&lt;15,"Medium",D2744&lt;20,"High",D2744&gt;=20,"Very High")</f>
        <v>Low</v>
      </c>
      <c r="R2744" t="str">
        <f t="shared" si="85"/>
        <v>Normal</v>
      </c>
    </row>
    <row r="2745" spans="1:18" x14ac:dyDescent="0.3">
      <c r="A2745" t="s">
        <v>2756</v>
      </c>
      <c r="B2745" s="2">
        <v>38755</v>
      </c>
      <c r="C2745" t="s">
        <v>10014</v>
      </c>
      <c r="D2745" s="1">
        <v>27.35</v>
      </c>
      <c r="E2745" t="s">
        <v>10023</v>
      </c>
      <c r="F2745" s="2">
        <v>48979</v>
      </c>
      <c r="G2745" t="s">
        <v>10039</v>
      </c>
      <c r="H2745" t="s">
        <v>10029</v>
      </c>
      <c r="I2745" s="2">
        <v>638</v>
      </c>
      <c r="J2745" s="3">
        <v>18.2</v>
      </c>
      <c r="K2745" t="s">
        <v>10035</v>
      </c>
      <c r="L2745" s="4">
        <v>43683</v>
      </c>
      <c r="M2745" t="s">
        <v>10037</v>
      </c>
      <c r="N2745">
        <f t="shared" si="84"/>
        <v>1</v>
      </c>
      <c r="O2745" t="str" cm="1">
        <f t="array" ref="O2745">_xlfn.IFS(I2745&lt;600, "Very Poor",I2745&lt;650,"Poor",I2745&lt;700,"Fair",I2745&lt;750,"Good",I2745&gt;=750,"Excellent")</f>
        <v>Poor</v>
      </c>
      <c r="P2745" t="str" cm="1">
        <f t="array" ref="P2745">_xlfn.IFS(F2745&lt;30000,"Low",F2745&lt;60000,"Lower Middle",F2745&lt;100000, "Upper Middle",F2745&gt;=100000, "High")</f>
        <v>Lower Middle</v>
      </c>
      <c r="Q2745" t="str" cm="1">
        <f t="array" ref="Q2745">_xlfn.IFS(D2745&lt;10,"Low",D2745&lt;15,"Medium",D2745&lt;20,"High",D2745&gt;=20,"Very High")</f>
        <v>Very High</v>
      </c>
      <c r="R2745" t="str">
        <f t="shared" si="85"/>
        <v>High Risk</v>
      </c>
    </row>
    <row r="2746" spans="1:18" x14ac:dyDescent="0.3">
      <c r="A2746" t="s">
        <v>2757</v>
      </c>
      <c r="B2746" s="2">
        <v>38465</v>
      </c>
      <c r="C2746" t="s">
        <v>10013</v>
      </c>
      <c r="D2746" s="1">
        <v>27.45</v>
      </c>
      <c r="E2746" t="s">
        <v>10023</v>
      </c>
      <c r="F2746" s="2">
        <v>59539</v>
      </c>
      <c r="G2746" t="s">
        <v>10039</v>
      </c>
      <c r="H2746" t="s">
        <v>10029</v>
      </c>
      <c r="I2746" s="2">
        <v>668</v>
      </c>
      <c r="J2746" s="3">
        <v>19.2</v>
      </c>
      <c r="K2746" t="s">
        <v>10034</v>
      </c>
      <c r="L2746" s="4">
        <v>44129</v>
      </c>
      <c r="M2746" t="s">
        <v>10036</v>
      </c>
      <c r="N2746">
        <f t="shared" si="84"/>
        <v>0</v>
      </c>
      <c r="O2746" t="str" cm="1">
        <f t="array" ref="O2746">_xlfn.IFS(I2746&lt;600, "Very Poor",I2746&lt;650,"Poor",I2746&lt;700,"Fair",I2746&lt;750,"Good",I2746&gt;=750,"Excellent")</f>
        <v>Fair</v>
      </c>
      <c r="P2746" t="str" cm="1">
        <f t="array" ref="P2746">_xlfn.IFS(F2746&lt;30000,"Low",F2746&lt;60000,"Lower Middle",F2746&lt;100000, "Upper Middle",F2746&gt;=100000, "High")</f>
        <v>Lower Middle</v>
      </c>
      <c r="Q2746" t="str" cm="1">
        <f t="array" ref="Q2746">_xlfn.IFS(D2746&lt;10,"Low",D2746&lt;15,"Medium",D2746&lt;20,"High",D2746&gt;=20,"Very High")</f>
        <v>Very High</v>
      </c>
      <c r="R2746" t="str">
        <f t="shared" si="85"/>
        <v>Normal</v>
      </c>
    </row>
    <row r="2747" spans="1:18" x14ac:dyDescent="0.3">
      <c r="A2747" t="s">
        <v>2758</v>
      </c>
      <c r="B2747" s="2">
        <v>31502</v>
      </c>
      <c r="C2747" t="s">
        <v>10014</v>
      </c>
      <c r="D2747" s="1">
        <v>7.68</v>
      </c>
      <c r="E2747" t="s">
        <v>10016</v>
      </c>
      <c r="F2747" s="2">
        <v>77752</v>
      </c>
      <c r="G2747" t="s">
        <v>10039</v>
      </c>
      <c r="H2747" t="s">
        <v>10026</v>
      </c>
      <c r="I2747" s="2">
        <v>777</v>
      </c>
      <c r="J2747" s="3">
        <v>9.6999999999999993</v>
      </c>
      <c r="K2747" t="s">
        <v>10035</v>
      </c>
      <c r="L2747" s="4">
        <v>42045</v>
      </c>
      <c r="M2747" t="s">
        <v>10036</v>
      </c>
      <c r="N2747">
        <f t="shared" si="84"/>
        <v>0</v>
      </c>
      <c r="O2747" t="str" cm="1">
        <f t="array" ref="O2747">_xlfn.IFS(I2747&lt;600, "Very Poor",I2747&lt;650,"Poor",I2747&lt;700,"Fair",I2747&lt;750,"Good",I2747&gt;=750,"Excellent")</f>
        <v>Excellent</v>
      </c>
      <c r="P2747" t="str" cm="1">
        <f t="array" ref="P2747">_xlfn.IFS(F2747&lt;30000,"Low",F2747&lt;60000,"Lower Middle",F2747&lt;100000, "Upper Middle",F2747&gt;=100000, "High")</f>
        <v>Upper Middle</v>
      </c>
      <c r="Q2747" t="str" cm="1">
        <f t="array" ref="Q2747">_xlfn.IFS(D2747&lt;10,"Low",D2747&lt;15,"Medium",D2747&lt;20,"High",D2747&gt;=20,"Very High")</f>
        <v>Low</v>
      </c>
      <c r="R2747" t="str">
        <f t="shared" si="85"/>
        <v>Normal</v>
      </c>
    </row>
    <row r="2748" spans="1:18" x14ac:dyDescent="0.3">
      <c r="A2748" t="s">
        <v>2759</v>
      </c>
      <c r="B2748" s="2">
        <v>17724</v>
      </c>
      <c r="C2748" t="s">
        <v>10013</v>
      </c>
      <c r="D2748" s="1">
        <v>13.94</v>
      </c>
      <c r="E2748" t="s">
        <v>10023</v>
      </c>
      <c r="F2748" s="2">
        <v>43992</v>
      </c>
      <c r="G2748" t="s">
        <v>10038</v>
      </c>
      <c r="H2748" t="s">
        <v>10028</v>
      </c>
      <c r="I2748" s="2">
        <v>693</v>
      </c>
      <c r="J2748" s="3">
        <v>24</v>
      </c>
      <c r="K2748" t="s">
        <v>10034</v>
      </c>
      <c r="L2748" s="4">
        <v>43876</v>
      </c>
      <c r="M2748" t="s">
        <v>10036</v>
      </c>
      <c r="N2748">
        <f t="shared" si="84"/>
        <v>0</v>
      </c>
      <c r="O2748" t="str" cm="1">
        <f t="array" ref="O2748">_xlfn.IFS(I2748&lt;600, "Very Poor",I2748&lt;650,"Poor",I2748&lt;700,"Fair",I2748&lt;750,"Good",I2748&gt;=750,"Excellent")</f>
        <v>Fair</v>
      </c>
      <c r="P2748" t="str" cm="1">
        <f t="array" ref="P2748">_xlfn.IFS(F2748&lt;30000,"Low",F2748&lt;60000,"Lower Middle",F2748&lt;100000, "Upper Middle",F2748&gt;=100000, "High")</f>
        <v>Lower Middle</v>
      </c>
      <c r="Q2748" t="str" cm="1">
        <f t="array" ref="Q2748">_xlfn.IFS(D2748&lt;10,"Low",D2748&lt;15,"Medium",D2748&lt;20,"High",D2748&gt;=20,"Very High")</f>
        <v>Medium</v>
      </c>
      <c r="R2748" t="str">
        <f t="shared" si="85"/>
        <v>Normal</v>
      </c>
    </row>
    <row r="2749" spans="1:18" x14ac:dyDescent="0.3">
      <c r="A2749" t="s">
        <v>2760</v>
      </c>
      <c r="B2749" s="2">
        <v>4828</v>
      </c>
      <c r="C2749" t="s">
        <v>10013</v>
      </c>
      <c r="D2749" s="1">
        <v>25.88</v>
      </c>
      <c r="E2749" t="s">
        <v>10018</v>
      </c>
      <c r="F2749" s="2">
        <v>53288</v>
      </c>
      <c r="G2749" t="s">
        <v>10038</v>
      </c>
      <c r="H2749" t="s">
        <v>10029</v>
      </c>
      <c r="I2749" s="2">
        <v>607</v>
      </c>
      <c r="J2749" s="3">
        <v>16.399999999999999</v>
      </c>
      <c r="K2749" t="s">
        <v>10034</v>
      </c>
      <c r="L2749" s="4">
        <v>43433</v>
      </c>
      <c r="M2749" t="s">
        <v>10037</v>
      </c>
      <c r="N2749">
        <f t="shared" si="84"/>
        <v>1</v>
      </c>
      <c r="O2749" t="str" cm="1">
        <f t="array" ref="O2749">_xlfn.IFS(I2749&lt;600, "Very Poor",I2749&lt;650,"Poor",I2749&lt;700,"Fair",I2749&lt;750,"Good",I2749&gt;=750,"Excellent")</f>
        <v>Poor</v>
      </c>
      <c r="P2749" t="str" cm="1">
        <f t="array" ref="P2749">_xlfn.IFS(F2749&lt;30000,"Low",F2749&lt;60000,"Lower Middle",F2749&lt;100000, "Upper Middle",F2749&gt;=100000, "High")</f>
        <v>Lower Middle</v>
      </c>
      <c r="Q2749" t="str" cm="1">
        <f t="array" ref="Q2749">_xlfn.IFS(D2749&lt;10,"Low",D2749&lt;15,"Medium",D2749&lt;20,"High",D2749&gt;=20,"Very High")</f>
        <v>Very High</v>
      </c>
      <c r="R2749" t="str">
        <f t="shared" si="85"/>
        <v>High Risk</v>
      </c>
    </row>
    <row r="2750" spans="1:18" x14ac:dyDescent="0.3">
      <c r="A2750" t="s">
        <v>2761</v>
      </c>
      <c r="B2750" s="2">
        <v>18087</v>
      </c>
      <c r="C2750" t="s">
        <v>10014</v>
      </c>
      <c r="D2750" s="1">
        <v>8.2100000000000009</v>
      </c>
      <c r="E2750" t="s">
        <v>10019</v>
      </c>
      <c r="F2750" s="2">
        <v>25642</v>
      </c>
      <c r="G2750" t="s">
        <v>10040</v>
      </c>
      <c r="H2750" t="s">
        <v>10032</v>
      </c>
      <c r="I2750" s="2">
        <v>789</v>
      </c>
      <c r="J2750" s="3">
        <v>25.7</v>
      </c>
      <c r="K2750" t="s">
        <v>10035</v>
      </c>
      <c r="L2750" s="4">
        <v>43380</v>
      </c>
      <c r="M2750" t="s">
        <v>10037</v>
      </c>
      <c r="N2750">
        <f t="shared" si="84"/>
        <v>1</v>
      </c>
      <c r="O2750" t="str" cm="1">
        <f t="array" ref="O2750">_xlfn.IFS(I2750&lt;600, "Very Poor",I2750&lt;650,"Poor",I2750&lt;700,"Fair",I2750&lt;750,"Good",I2750&gt;=750,"Excellent")</f>
        <v>Excellent</v>
      </c>
      <c r="P2750" t="str" cm="1">
        <f t="array" ref="P2750">_xlfn.IFS(F2750&lt;30000,"Low",F2750&lt;60000,"Lower Middle",F2750&lt;100000, "Upper Middle",F2750&gt;=100000, "High")</f>
        <v>Low</v>
      </c>
      <c r="Q2750" t="str" cm="1">
        <f t="array" ref="Q2750">_xlfn.IFS(D2750&lt;10,"Low",D2750&lt;15,"Medium",D2750&lt;20,"High",D2750&gt;=20,"Very High")</f>
        <v>Low</v>
      </c>
      <c r="R2750" t="str">
        <f t="shared" si="85"/>
        <v>Normal</v>
      </c>
    </row>
    <row r="2751" spans="1:18" x14ac:dyDescent="0.3">
      <c r="A2751" t="s">
        <v>2762</v>
      </c>
      <c r="B2751" s="2">
        <v>13605</v>
      </c>
      <c r="C2751" t="s">
        <v>10013</v>
      </c>
      <c r="D2751" s="1">
        <v>11.69</v>
      </c>
      <c r="E2751" t="s">
        <v>10020</v>
      </c>
      <c r="F2751" s="2">
        <v>79876</v>
      </c>
      <c r="G2751" t="s">
        <v>10040</v>
      </c>
      <c r="H2751" t="s">
        <v>10033</v>
      </c>
      <c r="I2751" s="2">
        <v>818</v>
      </c>
      <c r="J2751" s="3">
        <v>20.7</v>
      </c>
      <c r="K2751" t="s">
        <v>10035</v>
      </c>
      <c r="L2751" s="4">
        <v>43488</v>
      </c>
      <c r="M2751" t="s">
        <v>10036</v>
      </c>
      <c r="N2751">
        <f t="shared" si="84"/>
        <v>0</v>
      </c>
      <c r="O2751" t="str" cm="1">
        <f t="array" ref="O2751">_xlfn.IFS(I2751&lt;600, "Very Poor",I2751&lt;650,"Poor",I2751&lt;700,"Fair",I2751&lt;750,"Good",I2751&gt;=750,"Excellent")</f>
        <v>Excellent</v>
      </c>
      <c r="P2751" t="str" cm="1">
        <f t="array" ref="P2751">_xlfn.IFS(F2751&lt;30000,"Low",F2751&lt;60000,"Lower Middle",F2751&lt;100000, "Upper Middle",F2751&gt;=100000, "High")</f>
        <v>Upper Middle</v>
      </c>
      <c r="Q2751" t="str" cm="1">
        <f t="array" ref="Q2751">_xlfn.IFS(D2751&lt;10,"Low",D2751&lt;15,"Medium",D2751&lt;20,"High",D2751&gt;=20,"Very High")</f>
        <v>Medium</v>
      </c>
      <c r="R2751" t="str">
        <f t="shared" si="85"/>
        <v>Normal</v>
      </c>
    </row>
    <row r="2752" spans="1:18" x14ac:dyDescent="0.3">
      <c r="A2752" t="s">
        <v>2763</v>
      </c>
      <c r="B2752" s="2">
        <v>32337</v>
      </c>
      <c r="C2752" t="s">
        <v>10013</v>
      </c>
      <c r="D2752" s="1">
        <v>22.02</v>
      </c>
      <c r="E2752" t="s">
        <v>10021</v>
      </c>
      <c r="F2752" s="2">
        <v>66698</v>
      </c>
      <c r="G2752" t="s">
        <v>10040</v>
      </c>
      <c r="H2752" t="s">
        <v>10031</v>
      </c>
      <c r="I2752" s="2">
        <v>836</v>
      </c>
      <c r="J2752" s="3">
        <v>31.2</v>
      </c>
      <c r="K2752" t="s">
        <v>10035</v>
      </c>
      <c r="L2752" s="4">
        <v>43659</v>
      </c>
      <c r="M2752" t="s">
        <v>10037</v>
      </c>
      <c r="N2752">
        <f t="shared" si="84"/>
        <v>1</v>
      </c>
      <c r="O2752" t="str" cm="1">
        <f t="array" ref="O2752">_xlfn.IFS(I2752&lt;600, "Very Poor",I2752&lt;650,"Poor",I2752&lt;700,"Fair",I2752&lt;750,"Good",I2752&gt;=750,"Excellent")</f>
        <v>Excellent</v>
      </c>
      <c r="P2752" t="str" cm="1">
        <f t="array" ref="P2752">_xlfn.IFS(F2752&lt;30000,"Low",F2752&lt;60000,"Lower Middle",F2752&lt;100000, "Upper Middle",F2752&gt;=100000, "High")</f>
        <v>Upper Middle</v>
      </c>
      <c r="Q2752" t="str" cm="1">
        <f t="array" ref="Q2752">_xlfn.IFS(D2752&lt;10,"Low",D2752&lt;15,"Medium",D2752&lt;20,"High",D2752&gt;=20,"Very High")</f>
        <v>Very High</v>
      </c>
      <c r="R2752" t="str">
        <f t="shared" si="85"/>
        <v>Normal</v>
      </c>
    </row>
    <row r="2753" spans="1:18" x14ac:dyDescent="0.3">
      <c r="A2753" t="s">
        <v>2764</v>
      </c>
      <c r="B2753" s="2">
        <v>6482</v>
      </c>
      <c r="C2753" t="s">
        <v>10013</v>
      </c>
      <c r="D2753" s="1">
        <v>29.55</v>
      </c>
      <c r="E2753" t="s">
        <v>10015</v>
      </c>
      <c r="F2753" s="2">
        <v>23884</v>
      </c>
      <c r="G2753" t="s">
        <v>10040</v>
      </c>
      <c r="H2753" t="s">
        <v>10026</v>
      </c>
      <c r="I2753" s="2">
        <v>625</v>
      </c>
      <c r="J2753" s="3">
        <v>14.7</v>
      </c>
      <c r="K2753" t="s">
        <v>10035</v>
      </c>
      <c r="L2753" s="4">
        <v>43085</v>
      </c>
      <c r="M2753" t="s">
        <v>10037</v>
      </c>
      <c r="N2753">
        <f t="shared" si="84"/>
        <v>1</v>
      </c>
      <c r="O2753" t="str" cm="1">
        <f t="array" ref="O2753">_xlfn.IFS(I2753&lt;600, "Very Poor",I2753&lt;650,"Poor",I2753&lt;700,"Fair",I2753&lt;750,"Good",I2753&gt;=750,"Excellent")</f>
        <v>Poor</v>
      </c>
      <c r="P2753" t="str" cm="1">
        <f t="array" ref="P2753">_xlfn.IFS(F2753&lt;30000,"Low",F2753&lt;60000,"Lower Middle",F2753&lt;100000, "Upper Middle",F2753&gt;=100000, "High")</f>
        <v>Low</v>
      </c>
      <c r="Q2753" t="str" cm="1">
        <f t="array" ref="Q2753">_xlfn.IFS(D2753&lt;10,"Low",D2753&lt;15,"Medium",D2753&lt;20,"High",D2753&gt;=20,"Very High")</f>
        <v>Very High</v>
      </c>
      <c r="R2753" t="str">
        <f t="shared" si="85"/>
        <v>High Risk</v>
      </c>
    </row>
    <row r="2754" spans="1:18" x14ac:dyDescent="0.3">
      <c r="A2754" t="s">
        <v>2765</v>
      </c>
      <c r="B2754" s="2">
        <v>28005</v>
      </c>
      <c r="C2754" t="s">
        <v>10013</v>
      </c>
      <c r="D2754" s="1">
        <v>24.93</v>
      </c>
      <c r="E2754" t="s">
        <v>10019</v>
      </c>
      <c r="F2754" s="2">
        <v>136564</v>
      </c>
      <c r="G2754" t="s">
        <v>10039</v>
      </c>
      <c r="H2754" t="s">
        <v>10026</v>
      </c>
      <c r="I2754" s="2">
        <v>764</v>
      </c>
      <c r="J2754" s="3">
        <v>11</v>
      </c>
      <c r="K2754" t="s">
        <v>10035</v>
      </c>
      <c r="L2754" s="4">
        <v>43797</v>
      </c>
      <c r="M2754" t="s">
        <v>10036</v>
      </c>
      <c r="N2754">
        <f t="shared" si="84"/>
        <v>0</v>
      </c>
      <c r="O2754" t="str" cm="1">
        <f t="array" ref="O2754">_xlfn.IFS(I2754&lt;600, "Very Poor",I2754&lt;650,"Poor",I2754&lt;700,"Fair",I2754&lt;750,"Good",I2754&gt;=750,"Excellent")</f>
        <v>Excellent</v>
      </c>
      <c r="P2754" t="str" cm="1">
        <f t="array" ref="P2754">_xlfn.IFS(F2754&lt;30000,"Low",F2754&lt;60000,"Lower Middle",F2754&lt;100000, "Upper Middle",F2754&gt;=100000, "High")</f>
        <v>High</v>
      </c>
      <c r="Q2754" t="str" cm="1">
        <f t="array" ref="Q2754">_xlfn.IFS(D2754&lt;10,"Low",D2754&lt;15,"Medium",D2754&lt;20,"High",D2754&gt;=20,"Very High")</f>
        <v>Very High</v>
      </c>
      <c r="R2754" t="str">
        <f t="shared" si="85"/>
        <v>Normal</v>
      </c>
    </row>
    <row r="2755" spans="1:18" x14ac:dyDescent="0.3">
      <c r="A2755" t="s">
        <v>2766</v>
      </c>
      <c r="B2755" s="2">
        <v>23760</v>
      </c>
      <c r="C2755" t="s">
        <v>10013</v>
      </c>
      <c r="D2755" s="1">
        <v>24.43</v>
      </c>
      <c r="E2755" t="s">
        <v>10018</v>
      </c>
      <c r="F2755" s="2">
        <v>68385</v>
      </c>
      <c r="G2755" t="s">
        <v>10038</v>
      </c>
      <c r="H2755" t="s">
        <v>10030</v>
      </c>
      <c r="I2755" s="2">
        <v>719</v>
      </c>
      <c r="J2755" s="3">
        <v>29.6</v>
      </c>
      <c r="K2755" t="s">
        <v>10035</v>
      </c>
      <c r="L2755" s="4">
        <v>42849</v>
      </c>
      <c r="M2755" t="s">
        <v>10037</v>
      </c>
      <c r="N2755">
        <f t="shared" ref="N2755:N2818" si="86">IF(M2755="Charged Off",1,0)</f>
        <v>1</v>
      </c>
      <c r="O2755" t="str" cm="1">
        <f t="array" ref="O2755">_xlfn.IFS(I2755&lt;600, "Very Poor",I2755&lt;650,"Poor",I2755&lt;700,"Fair",I2755&lt;750,"Good",I2755&gt;=750,"Excellent")</f>
        <v>Good</v>
      </c>
      <c r="P2755" t="str" cm="1">
        <f t="array" ref="P2755">_xlfn.IFS(F2755&lt;30000,"Low",F2755&lt;60000,"Lower Middle",F2755&lt;100000, "Upper Middle",F2755&gt;=100000, "High")</f>
        <v>Upper Middle</v>
      </c>
      <c r="Q2755" t="str" cm="1">
        <f t="array" ref="Q2755">_xlfn.IFS(D2755&lt;10,"Low",D2755&lt;15,"Medium",D2755&lt;20,"High",D2755&gt;=20,"Very High")</f>
        <v>Very High</v>
      </c>
      <c r="R2755" t="str">
        <f t="shared" ref="R2755:R2818" si="87">IF(AND(I2755&lt;650,D2755&gt;15), "High Risk", "Normal")</f>
        <v>Normal</v>
      </c>
    </row>
    <row r="2756" spans="1:18" x14ac:dyDescent="0.3">
      <c r="A2756" t="s">
        <v>2767</v>
      </c>
      <c r="B2756" s="2">
        <v>6463</v>
      </c>
      <c r="C2756" t="s">
        <v>10013</v>
      </c>
      <c r="D2756" s="1">
        <v>13.57</v>
      </c>
      <c r="E2756" t="s">
        <v>10022</v>
      </c>
      <c r="F2756" s="2">
        <v>55509</v>
      </c>
      <c r="G2756" t="s">
        <v>10039</v>
      </c>
      <c r="H2756" t="s">
        <v>10029</v>
      </c>
      <c r="I2756" s="2">
        <v>746</v>
      </c>
      <c r="J2756" s="3">
        <v>18.399999999999999</v>
      </c>
      <c r="K2756" t="s">
        <v>10035</v>
      </c>
      <c r="L2756" s="4">
        <v>43740</v>
      </c>
      <c r="M2756" t="s">
        <v>10036</v>
      </c>
      <c r="N2756">
        <f t="shared" si="86"/>
        <v>0</v>
      </c>
      <c r="O2756" t="str" cm="1">
        <f t="array" ref="O2756">_xlfn.IFS(I2756&lt;600, "Very Poor",I2756&lt;650,"Poor",I2756&lt;700,"Fair",I2756&lt;750,"Good",I2756&gt;=750,"Excellent")</f>
        <v>Good</v>
      </c>
      <c r="P2756" t="str" cm="1">
        <f t="array" ref="P2756">_xlfn.IFS(F2756&lt;30000,"Low",F2756&lt;60000,"Lower Middle",F2756&lt;100000, "Upper Middle",F2756&gt;=100000, "High")</f>
        <v>Lower Middle</v>
      </c>
      <c r="Q2756" t="str" cm="1">
        <f t="array" ref="Q2756">_xlfn.IFS(D2756&lt;10,"Low",D2756&lt;15,"Medium",D2756&lt;20,"High",D2756&gt;=20,"Very High")</f>
        <v>Medium</v>
      </c>
      <c r="R2756" t="str">
        <f t="shared" si="87"/>
        <v>Normal</v>
      </c>
    </row>
    <row r="2757" spans="1:18" x14ac:dyDescent="0.3">
      <c r="A2757" t="s">
        <v>2768</v>
      </c>
      <c r="B2757" s="2">
        <v>5912</v>
      </c>
      <c r="C2757" t="s">
        <v>10013</v>
      </c>
      <c r="D2757" s="1">
        <v>21.53</v>
      </c>
      <c r="E2757" t="s">
        <v>10019</v>
      </c>
      <c r="F2757" s="2">
        <v>51649</v>
      </c>
      <c r="G2757" t="s">
        <v>10038</v>
      </c>
      <c r="H2757" t="s">
        <v>10031</v>
      </c>
      <c r="I2757" s="2">
        <v>792</v>
      </c>
      <c r="J2757" s="3">
        <v>24.7</v>
      </c>
      <c r="K2757" t="s">
        <v>10035</v>
      </c>
      <c r="L2757" s="4">
        <v>42048</v>
      </c>
      <c r="M2757" t="s">
        <v>10036</v>
      </c>
      <c r="N2757">
        <f t="shared" si="86"/>
        <v>0</v>
      </c>
      <c r="O2757" t="str" cm="1">
        <f t="array" ref="O2757">_xlfn.IFS(I2757&lt;600, "Very Poor",I2757&lt;650,"Poor",I2757&lt;700,"Fair",I2757&lt;750,"Good",I2757&gt;=750,"Excellent")</f>
        <v>Excellent</v>
      </c>
      <c r="P2757" t="str" cm="1">
        <f t="array" ref="P2757">_xlfn.IFS(F2757&lt;30000,"Low",F2757&lt;60000,"Lower Middle",F2757&lt;100000, "Upper Middle",F2757&gt;=100000, "High")</f>
        <v>Lower Middle</v>
      </c>
      <c r="Q2757" t="str" cm="1">
        <f t="array" ref="Q2757">_xlfn.IFS(D2757&lt;10,"Low",D2757&lt;15,"Medium",D2757&lt;20,"High",D2757&gt;=20,"Very High")</f>
        <v>Very High</v>
      </c>
      <c r="R2757" t="str">
        <f t="shared" si="87"/>
        <v>Normal</v>
      </c>
    </row>
    <row r="2758" spans="1:18" x14ac:dyDescent="0.3">
      <c r="A2758" t="s">
        <v>2769</v>
      </c>
      <c r="B2758" s="2">
        <v>5648</v>
      </c>
      <c r="C2758" t="s">
        <v>10013</v>
      </c>
      <c r="D2758" s="1">
        <v>7.83</v>
      </c>
      <c r="E2758" t="s">
        <v>10023</v>
      </c>
      <c r="F2758" s="2">
        <v>99017</v>
      </c>
      <c r="G2758" t="s">
        <v>10038</v>
      </c>
      <c r="H2758" t="s">
        <v>10028</v>
      </c>
      <c r="I2758" s="2">
        <v>738</v>
      </c>
      <c r="J2758" s="3">
        <v>37.9</v>
      </c>
      <c r="K2758" t="s">
        <v>10035</v>
      </c>
      <c r="L2758" s="4">
        <v>42084</v>
      </c>
      <c r="M2758" t="s">
        <v>10036</v>
      </c>
      <c r="N2758">
        <f t="shared" si="86"/>
        <v>0</v>
      </c>
      <c r="O2758" t="str" cm="1">
        <f t="array" ref="O2758">_xlfn.IFS(I2758&lt;600, "Very Poor",I2758&lt;650,"Poor",I2758&lt;700,"Fair",I2758&lt;750,"Good",I2758&gt;=750,"Excellent")</f>
        <v>Good</v>
      </c>
      <c r="P2758" t="str" cm="1">
        <f t="array" ref="P2758">_xlfn.IFS(F2758&lt;30000,"Low",F2758&lt;60000,"Lower Middle",F2758&lt;100000, "Upper Middle",F2758&gt;=100000, "High")</f>
        <v>Upper Middle</v>
      </c>
      <c r="Q2758" t="str" cm="1">
        <f t="array" ref="Q2758">_xlfn.IFS(D2758&lt;10,"Low",D2758&lt;15,"Medium",D2758&lt;20,"High",D2758&gt;=20,"Very High")</f>
        <v>Low</v>
      </c>
      <c r="R2758" t="str">
        <f t="shared" si="87"/>
        <v>Normal</v>
      </c>
    </row>
    <row r="2759" spans="1:18" x14ac:dyDescent="0.3">
      <c r="A2759" t="s">
        <v>2770</v>
      </c>
      <c r="B2759" s="2">
        <v>34623</v>
      </c>
      <c r="C2759" t="s">
        <v>10013</v>
      </c>
      <c r="D2759" s="1">
        <v>29.81</v>
      </c>
      <c r="E2759" t="s">
        <v>10021</v>
      </c>
      <c r="F2759" s="2">
        <v>56300</v>
      </c>
      <c r="G2759" t="s">
        <v>10040</v>
      </c>
      <c r="H2759" t="s">
        <v>10027</v>
      </c>
      <c r="I2759" s="2">
        <v>618</v>
      </c>
      <c r="J2759" s="3">
        <v>21.9</v>
      </c>
      <c r="K2759" t="s">
        <v>10034</v>
      </c>
      <c r="L2759" s="4">
        <v>42566</v>
      </c>
      <c r="M2759" t="s">
        <v>10037</v>
      </c>
      <c r="N2759">
        <f t="shared" si="86"/>
        <v>1</v>
      </c>
      <c r="O2759" t="str" cm="1">
        <f t="array" ref="O2759">_xlfn.IFS(I2759&lt;600, "Very Poor",I2759&lt;650,"Poor",I2759&lt;700,"Fair",I2759&lt;750,"Good",I2759&gt;=750,"Excellent")</f>
        <v>Poor</v>
      </c>
      <c r="P2759" t="str" cm="1">
        <f t="array" ref="P2759">_xlfn.IFS(F2759&lt;30000,"Low",F2759&lt;60000,"Lower Middle",F2759&lt;100000, "Upper Middle",F2759&gt;=100000, "High")</f>
        <v>Lower Middle</v>
      </c>
      <c r="Q2759" t="str" cm="1">
        <f t="array" ref="Q2759">_xlfn.IFS(D2759&lt;10,"Low",D2759&lt;15,"Medium",D2759&lt;20,"High",D2759&gt;=20,"Very High")</f>
        <v>Very High</v>
      </c>
      <c r="R2759" t="str">
        <f t="shared" si="87"/>
        <v>High Risk</v>
      </c>
    </row>
    <row r="2760" spans="1:18" x14ac:dyDescent="0.3">
      <c r="A2760" t="s">
        <v>2771</v>
      </c>
      <c r="B2760" s="2">
        <v>36634</v>
      </c>
      <c r="C2760" t="s">
        <v>10013</v>
      </c>
      <c r="D2760" s="1">
        <v>17.010000000000002</v>
      </c>
      <c r="E2760" t="s">
        <v>10024</v>
      </c>
      <c r="F2760" s="2">
        <v>116068</v>
      </c>
      <c r="G2760" t="s">
        <v>10039</v>
      </c>
      <c r="H2760" t="s">
        <v>10032</v>
      </c>
      <c r="I2760" s="2">
        <v>681</v>
      </c>
      <c r="J2760" s="3">
        <v>10.3</v>
      </c>
      <c r="K2760" t="s">
        <v>10034</v>
      </c>
      <c r="L2760" s="4">
        <v>43815</v>
      </c>
      <c r="M2760" t="s">
        <v>10036</v>
      </c>
      <c r="N2760">
        <f t="shared" si="86"/>
        <v>0</v>
      </c>
      <c r="O2760" t="str" cm="1">
        <f t="array" ref="O2760">_xlfn.IFS(I2760&lt;600, "Very Poor",I2760&lt;650,"Poor",I2760&lt;700,"Fair",I2760&lt;750,"Good",I2760&gt;=750,"Excellent")</f>
        <v>Fair</v>
      </c>
      <c r="P2760" t="str" cm="1">
        <f t="array" ref="P2760">_xlfn.IFS(F2760&lt;30000,"Low",F2760&lt;60000,"Lower Middle",F2760&lt;100000, "Upper Middle",F2760&gt;=100000, "High")</f>
        <v>High</v>
      </c>
      <c r="Q2760" t="str" cm="1">
        <f t="array" ref="Q2760">_xlfn.IFS(D2760&lt;10,"Low",D2760&lt;15,"Medium",D2760&lt;20,"High",D2760&gt;=20,"Very High")</f>
        <v>High</v>
      </c>
      <c r="R2760" t="str">
        <f t="shared" si="87"/>
        <v>Normal</v>
      </c>
    </row>
    <row r="2761" spans="1:18" x14ac:dyDescent="0.3">
      <c r="A2761" t="s">
        <v>2772</v>
      </c>
      <c r="B2761" s="2">
        <v>4112</v>
      </c>
      <c r="C2761" t="s">
        <v>10014</v>
      </c>
      <c r="D2761" s="1">
        <v>20.97</v>
      </c>
      <c r="E2761" t="s">
        <v>10015</v>
      </c>
      <c r="F2761" s="2">
        <v>118954</v>
      </c>
      <c r="G2761" t="s">
        <v>10040</v>
      </c>
      <c r="H2761" t="s">
        <v>10028</v>
      </c>
      <c r="I2761" s="2">
        <v>689</v>
      </c>
      <c r="J2761" s="3">
        <v>19.899999999999999</v>
      </c>
      <c r="K2761" t="s">
        <v>10035</v>
      </c>
      <c r="L2761" s="4">
        <v>43251</v>
      </c>
      <c r="M2761" t="s">
        <v>10036</v>
      </c>
      <c r="N2761">
        <f t="shared" si="86"/>
        <v>0</v>
      </c>
      <c r="O2761" t="str" cm="1">
        <f t="array" ref="O2761">_xlfn.IFS(I2761&lt;600, "Very Poor",I2761&lt;650,"Poor",I2761&lt;700,"Fair",I2761&lt;750,"Good",I2761&gt;=750,"Excellent")</f>
        <v>Fair</v>
      </c>
      <c r="P2761" t="str" cm="1">
        <f t="array" ref="P2761">_xlfn.IFS(F2761&lt;30000,"Low",F2761&lt;60000,"Lower Middle",F2761&lt;100000, "Upper Middle",F2761&gt;=100000, "High")</f>
        <v>High</v>
      </c>
      <c r="Q2761" t="str" cm="1">
        <f t="array" ref="Q2761">_xlfn.IFS(D2761&lt;10,"Low",D2761&lt;15,"Medium",D2761&lt;20,"High",D2761&gt;=20,"Very High")</f>
        <v>Very High</v>
      </c>
      <c r="R2761" t="str">
        <f t="shared" si="87"/>
        <v>Normal</v>
      </c>
    </row>
    <row r="2762" spans="1:18" x14ac:dyDescent="0.3">
      <c r="A2762" t="s">
        <v>2773</v>
      </c>
      <c r="B2762" s="2">
        <v>23054</v>
      </c>
      <c r="C2762" t="s">
        <v>10014</v>
      </c>
      <c r="D2762" s="1">
        <v>26.9</v>
      </c>
      <c r="E2762" t="s">
        <v>10020</v>
      </c>
      <c r="F2762" s="2">
        <v>31036</v>
      </c>
      <c r="G2762" t="s">
        <v>10039</v>
      </c>
      <c r="H2762" t="s">
        <v>10026</v>
      </c>
      <c r="I2762" s="2">
        <v>843</v>
      </c>
      <c r="J2762" s="3">
        <v>21.7</v>
      </c>
      <c r="K2762" t="s">
        <v>10035</v>
      </c>
      <c r="L2762" s="4">
        <v>43991</v>
      </c>
      <c r="M2762" t="s">
        <v>10037</v>
      </c>
      <c r="N2762">
        <f t="shared" si="86"/>
        <v>1</v>
      </c>
      <c r="O2762" t="str" cm="1">
        <f t="array" ref="O2762">_xlfn.IFS(I2762&lt;600, "Very Poor",I2762&lt;650,"Poor",I2762&lt;700,"Fair",I2762&lt;750,"Good",I2762&gt;=750,"Excellent")</f>
        <v>Excellent</v>
      </c>
      <c r="P2762" t="str" cm="1">
        <f t="array" ref="P2762">_xlfn.IFS(F2762&lt;30000,"Low",F2762&lt;60000,"Lower Middle",F2762&lt;100000, "Upper Middle",F2762&gt;=100000, "High")</f>
        <v>Lower Middle</v>
      </c>
      <c r="Q2762" t="str" cm="1">
        <f t="array" ref="Q2762">_xlfn.IFS(D2762&lt;10,"Low",D2762&lt;15,"Medium",D2762&lt;20,"High",D2762&gt;=20,"Very High")</f>
        <v>Very High</v>
      </c>
      <c r="R2762" t="str">
        <f t="shared" si="87"/>
        <v>Normal</v>
      </c>
    </row>
    <row r="2763" spans="1:18" x14ac:dyDescent="0.3">
      <c r="A2763" t="s">
        <v>2774</v>
      </c>
      <c r="B2763" s="2">
        <v>5492</v>
      </c>
      <c r="C2763" t="s">
        <v>10013</v>
      </c>
      <c r="D2763" s="1">
        <v>5.0199999999999996</v>
      </c>
      <c r="E2763" t="s">
        <v>10022</v>
      </c>
      <c r="F2763" s="2">
        <v>87694</v>
      </c>
      <c r="G2763" t="s">
        <v>10039</v>
      </c>
      <c r="H2763" t="s">
        <v>10026</v>
      </c>
      <c r="I2763" s="2">
        <v>675</v>
      </c>
      <c r="J2763" s="3">
        <v>31.8</v>
      </c>
      <c r="K2763" t="s">
        <v>10035</v>
      </c>
      <c r="L2763" s="4">
        <v>42134</v>
      </c>
      <c r="M2763" t="s">
        <v>10036</v>
      </c>
      <c r="N2763">
        <f t="shared" si="86"/>
        <v>0</v>
      </c>
      <c r="O2763" t="str" cm="1">
        <f t="array" ref="O2763">_xlfn.IFS(I2763&lt;600, "Very Poor",I2763&lt;650,"Poor",I2763&lt;700,"Fair",I2763&lt;750,"Good",I2763&gt;=750,"Excellent")</f>
        <v>Fair</v>
      </c>
      <c r="P2763" t="str" cm="1">
        <f t="array" ref="P2763">_xlfn.IFS(F2763&lt;30000,"Low",F2763&lt;60000,"Lower Middle",F2763&lt;100000, "Upper Middle",F2763&gt;=100000, "High")</f>
        <v>Upper Middle</v>
      </c>
      <c r="Q2763" t="str" cm="1">
        <f t="array" ref="Q2763">_xlfn.IFS(D2763&lt;10,"Low",D2763&lt;15,"Medium",D2763&lt;20,"High",D2763&gt;=20,"Very High")</f>
        <v>Low</v>
      </c>
      <c r="R2763" t="str">
        <f t="shared" si="87"/>
        <v>Normal</v>
      </c>
    </row>
    <row r="2764" spans="1:18" x14ac:dyDescent="0.3">
      <c r="A2764" t="s">
        <v>2775</v>
      </c>
      <c r="B2764" s="2">
        <v>23207</v>
      </c>
      <c r="C2764" t="s">
        <v>10013</v>
      </c>
      <c r="D2764" s="1">
        <v>29.4</v>
      </c>
      <c r="E2764" t="s">
        <v>10021</v>
      </c>
      <c r="F2764" s="2">
        <v>104571</v>
      </c>
      <c r="G2764" t="s">
        <v>10038</v>
      </c>
      <c r="H2764" t="s">
        <v>10032</v>
      </c>
      <c r="I2764" s="2">
        <v>640</v>
      </c>
      <c r="J2764" s="3">
        <v>11.8</v>
      </c>
      <c r="K2764" t="s">
        <v>10035</v>
      </c>
      <c r="L2764" s="4">
        <v>43174</v>
      </c>
      <c r="M2764" t="s">
        <v>10037</v>
      </c>
      <c r="N2764">
        <f t="shared" si="86"/>
        <v>1</v>
      </c>
      <c r="O2764" t="str" cm="1">
        <f t="array" ref="O2764">_xlfn.IFS(I2764&lt;600, "Very Poor",I2764&lt;650,"Poor",I2764&lt;700,"Fair",I2764&lt;750,"Good",I2764&gt;=750,"Excellent")</f>
        <v>Poor</v>
      </c>
      <c r="P2764" t="str" cm="1">
        <f t="array" ref="P2764">_xlfn.IFS(F2764&lt;30000,"Low",F2764&lt;60000,"Lower Middle",F2764&lt;100000, "Upper Middle",F2764&gt;=100000, "High")</f>
        <v>High</v>
      </c>
      <c r="Q2764" t="str" cm="1">
        <f t="array" ref="Q2764">_xlfn.IFS(D2764&lt;10,"Low",D2764&lt;15,"Medium",D2764&lt;20,"High",D2764&gt;=20,"Very High")</f>
        <v>Very High</v>
      </c>
      <c r="R2764" t="str">
        <f t="shared" si="87"/>
        <v>High Risk</v>
      </c>
    </row>
    <row r="2765" spans="1:18" x14ac:dyDescent="0.3">
      <c r="A2765" t="s">
        <v>2776</v>
      </c>
      <c r="B2765" s="2">
        <v>16114</v>
      </c>
      <c r="C2765" t="s">
        <v>10014</v>
      </c>
      <c r="D2765" s="1">
        <v>13.98</v>
      </c>
      <c r="E2765" t="s">
        <v>10021</v>
      </c>
      <c r="F2765" s="2">
        <v>128763</v>
      </c>
      <c r="G2765" t="s">
        <v>10038</v>
      </c>
      <c r="H2765" t="s">
        <v>10027</v>
      </c>
      <c r="I2765" s="2">
        <v>718</v>
      </c>
      <c r="J2765" s="3">
        <v>17.100000000000001</v>
      </c>
      <c r="K2765" t="s">
        <v>10035</v>
      </c>
      <c r="L2765" s="4">
        <v>42582</v>
      </c>
      <c r="M2765" t="s">
        <v>10036</v>
      </c>
      <c r="N2765">
        <f t="shared" si="86"/>
        <v>0</v>
      </c>
      <c r="O2765" t="str" cm="1">
        <f t="array" ref="O2765">_xlfn.IFS(I2765&lt;600, "Very Poor",I2765&lt;650,"Poor",I2765&lt;700,"Fair",I2765&lt;750,"Good",I2765&gt;=750,"Excellent")</f>
        <v>Good</v>
      </c>
      <c r="P2765" t="str" cm="1">
        <f t="array" ref="P2765">_xlfn.IFS(F2765&lt;30000,"Low",F2765&lt;60000,"Lower Middle",F2765&lt;100000, "Upper Middle",F2765&gt;=100000, "High")</f>
        <v>High</v>
      </c>
      <c r="Q2765" t="str" cm="1">
        <f t="array" ref="Q2765">_xlfn.IFS(D2765&lt;10,"Low",D2765&lt;15,"Medium",D2765&lt;20,"High",D2765&gt;=20,"Very High")</f>
        <v>Medium</v>
      </c>
      <c r="R2765" t="str">
        <f t="shared" si="87"/>
        <v>Normal</v>
      </c>
    </row>
    <row r="2766" spans="1:18" x14ac:dyDescent="0.3">
      <c r="A2766" t="s">
        <v>2777</v>
      </c>
      <c r="B2766" s="2">
        <v>35285</v>
      </c>
      <c r="C2766" t="s">
        <v>10013</v>
      </c>
      <c r="D2766" s="1">
        <v>13.49</v>
      </c>
      <c r="E2766" t="s">
        <v>10025</v>
      </c>
      <c r="F2766" s="2">
        <v>94756</v>
      </c>
      <c r="G2766" t="s">
        <v>10039</v>
      </c>
      <c r="H2766" t="s">
        <v>10031</v>
      </c>
      <c r="I2766" s="2">
        <v>809</v>
      </c>
      <c r="J2766" s="3">
        <v>6.8</v>
      </c>
      <c r="K2766" t="s">
        <v>10035</v>
      </c>
      <c r="L2766" s="4">
        <v>43052</v>
      </c>
      <c r="M2766" t="s">
        <v>10036</v>
      </c>
      <c r="N2766">
        <f t="shared" si="86"/>
        <v>0</v>
      </c>
      <c r="O2766" t="str" cm="1">
        <f t="array" ref="O2766">_xlfn.IFS(I2766&lt;600, "Very Poor",I2766&lt;650,"Poor",I2766&lt;700,"Fair",I2766&lt;750,"Good",I2766&gt;=750,"Excellent")</f>
        <v>Excellent</v>
      </c>
      <c r="P2766" t="str" cm="1">
        <f t="array" ref="P2766">_xlfn.IFS(F2766&lt;30000,"Low",F2766&lt;60000,"Lower Middle",F2766&lt;100000, "Upper Middle",F2766&gt;=100000, "High")</f>
        <v>Upper Middle</v>
      </c>
      <c r="Q2766" t="str" cm="1">
        <f t="array" ref="Q2766">_xlfn.IFS(D2766&lt;10,"Low",D2766&lt;15,"Medium",D2766&lt;20,"High",D2766&gt;=20,"Very High")</f>
        <v>Medium</v>
      </c>
      <c r="R2766" t="str">
        <f t="shared" si="87"/>
        <v>Normal</v>
      </c>
    </row>
    <row r="2767" spans="1:18" x14ac:dyDescent="0.3">
      <c r="A2767" t="s">
        <v>2778</v>
      </c>
      <c r="B2767" s="2">
        <v>17018</v>
      </c>
      <c r="C2767" t="s">
        <v>10013</v>
      </c>
      <c r="D2767" s="1">
        <v>8.6300000000000008</v>
      </c>
      <c r="E2767" t="s">
        <v>10023</v>
      </c>
      <c r="F2767" s="2">
        <v>29747</v>
      </c>
      <c r="G2767" t="s">
        <v>10038</v>
      </c>
      <c r="H2767" t="s">
        <v>10029</v>
      </c>
      <c r="I2767" s="2">
        <v>611</v>
      </c>
      <c r="J2767" s="3">
        <v>29.6</v>
      </c>
      <c r="K2767" t="s">
        <v>10034</v>
      </c>
      <c r="L2767" s="4">
        <v>42050</v>
      </c>
      <c r="M2767" t="s">
        <v>10037</v>
      </c>
      <c r="N2767">
        <f t="shared" si="86"/>
        <v>1</v>
      </c>
      <c r="O2767" t="str" cm="1">
        <f t="array" ref="O2767">_xlfn.IFS(I2767&lt;600, "Very Poor",I2767&lt;650,"Poor",I2767&lt;700,"Fair",I2767&lt;750,"Good",I2767&gt;=750,"Excellent")</f>
        <v>Poor</v>
      </c>
      <c r="P2767" t="str" cm="1">
        <f t="array" ref="P2767">_xlfn.IFS(F2767&lt;30000,"Low",F2767&lt;60000,"Lower Middle",F2767&lt;100000, "Upper Middle",F2767&gt;=100000, "High")</f>
        <v>Low</v>
      </c>
      <c r="Q2767" t="str" cm="1">
        <f t="array" ref="Q2767">_xlfn.IFS(D2767&lt;10,"Low",D2767&lt;15,"Medium",D2767&lt;20,"High",D2767&gt;=20,"Very High")</f>
        <v>Low</v>
      </c>
      <c r="R2767" t="str">
        <f t="shared" si="87"/>
        <v>Normal</v>
      </c>
    </row>
    <row r="2768" spans="1:18" x14ac:dyDescent="0.3">
      <c r="A2768" t="s">
        <v>2779</v>
      </c>
      <c r="B2768" s="2">
        <v>22386</v>
      </c>
      <c r="C2768" t="s">
        <v>10013</v>
      </c>
      <c r="D2768" s="1">
        <v>26.45</v>
      </c>
      <c r="E2768" t="s">
        <v>10015</v>
      </c>
      <c r="F2768" s="2">
        <v>66692</v>
      </c>
      <c r="G2768" t="s">
        <v>10038</v>
      </c>
      <c r="H2768" t="s">
        <v>10033</v>
      </c>
      <c r="I2768" s="2">
        <v>712</v>
      </c>
      <c r="J2768" s="3">
        <v>31</v>
      </c>
      <c r="K2768" t="s">
        <v>10034</v>
      </c>
      <c r="L2768" s="4">
        <v>42633</v>
      </c>
      <c r="M2768" t="s">
        <v>10037</v>
      </c>
      <c r="N2768">
        <f t="shared" si="86"/>
        <v>1</v>
      </c>
      <c r="O2768" t="str" cm="1">
        <f t="array" ref="O2768">_xlfn.IFS(I2768&lt;600, "Very Poor",I2768&lt;650,"Poor",I2768&lt;700,"Fair",I2768&lt;750,"Good",I2768&gt;=750,"Excellent")</f>
        <v>Good</v>
      </c>
      <c r="P2768" t="str" cm="1">
        <f t="array" ref="P2768">_xlfn.IFS(F2768&lt;30000,"Low",F2768&lt;60000,"Lower Middle",F2768&lt;100000, "Upper Middle",F2768&gt;=100000, "High")</f>
        <v>Upper Middle</v>
      </c>
      <c r="Q2768" t="str" cm="1">
        <f t="array" ref="Q2768">_xlfn.IFS(D2768&lt;10,"Low",D2768&lt;15,"Medium",D2768&lt;20,"High",D2768&gt;=20,"Very High")</f>
        <v>Very High</v>
      </c>
      <c r="R2768" t="str">
        <f t="shared" si="87"/>
        <v>Normal</v>
      </c>
    </row>
    <row r="2769" spans="1:18" x14ac:dyDescent="0.3">
      <c r="A2769" t="s">
        <v>2780</v>
      </c>
      <c r="B2769" s="2">
        <v>18740</v>
      </c>
      <c r="C2769" t="s">
        <v>10014</v>
      </c>
      <c r="D2769" s="1">
        <v>26.77</v>
      </c>
      <c r="E2769" t="s">
        <v>10015</v>
      </c>
      <c r="F2769" s="2">
        <v>60230</v>
      </c>
      <c r="G2769" t="s">
        <v>10039</v>
      </c>
      <c r="H2769" t="s">
        <v>10032</v>
      </c>
      <c r="I2769" s="2">
        <v>814</v>
      </c>
      <c r="J2769" s="3">
        <v>21</v>
      </c>
      <c r="K2769" t="s">
        <v>10035</v>
      </c>
      <c r="L2769" s="4">
        <v>42893</v>
      </c>
      <c r="M2769" t="s">
        <v>10036</v>
      </c>
      <c r="N2769">
        <f t="shared" si="86"/>
        <v>0</v>
      </c>
      <c r="O2769" t="str" cm="1">
        <f t="array" ref="O2769">_xlfn.IFS(I2769&lt;600, "Very Poor",I2769&lt;650,"Poor",I2769&lt;700,"Fair",I2769&lt;750,"Good",I2769&gt;=750,"Excellent")</f>
        <v>Excellent</v>
      </c>
      <c r="P2769" t="str" cm="1">
        <f t="array" ref="P2769">_xlfn.IFS(F2769&lt;30000,"Low",F2769&lt;60000,"Lower Middle",F2769&lt;100000, "Upper Middle",F2769&gt;=100000, "High")</f>
        <v>Upper Middle</v>
      </c>
      <c r="Q2769" t="str" cm="1">
        <f t="array" ref="Q2769">_xlfn.IFS(D2769&lt;10,"Low",D2769&lt;15,"Medium",D2769&lt;20,"High",D2769&gt;=20,"Very High")</f>
        <v>Very High</v>
      </c>
      <c r="R2769" t="str">
        <f t="shared" si="87"/>
        <v>Normal</v>
      </c>
    </row>
    <row r="2770" spans="1:18" x14ac:dyDescent="0.3">
      <c r="A2770" t="s">
        <v>2781</v>
      </c>
      <c r="B2770" s="2">
        <v>9210</v>
      </c>
      <c r="C2770" t="s">
        <v>10013</v>
      </c>
      <c r="D2770" s="1">
        <v>5.5</v>
      </c>
      <c r="E2770" t="s">
        <v>10017</v>
      </c>
      <c r="F2770" s="2">
        <v>76777</v>
      </c>
      <c r="G2770" t="s">
        <v>10040</v>
      </c>
      <c r="H2770" t="s">
        <v>10033</v>
      </c>
      <c r="I2770" s="2">
        <v>814</v>
      </c>
      <c r="J2770" s="3">
        <v>23.8</v>
      </c>
      <c r="K2770" t="s">
        <v>10035</v>
      </c>
      <c r="L2770" s="4">
        <v>42929</v>
      </c>
      <c r="M2770" t="s">
        <v>10036</v>
      </c>
      <c r="N2770">
        <f t="shared" si="86"/>
        <v>0</v>
      </c>
      <c r="O2770" t="str" cm="1">
        <f t="array" ref="O2770">_xlfn.IFS(I2770&lt;600, "Very Poor",I2770&lt;650,"Poor",I2770&lt;700,"Fair",I2770&lt;750,"Good",I2770&gt;=750,"Excellent")</f>
        <v>Excellent</v>
      </c>
      <c r="P2770" t="str" cm="1">
        <f t="array" ref="P2770">_xlfn.IFS(F2770&lt;30000,"Low",F2770&lt;60000,"Lower Middle",F2770&lt;100000, "Upper Middle",F2770&gt;=100000, "High")</f>
        <v>Upper Middle</v>
      </c>
      <c r="Q2770" t="str" cm="1">
        <f t="array" ref="Q2770">_xlfn.IFS(D2770&lt;10,"Low",D2770&lt;15,"Medium",D2770&lt;20,"High",D2770&gt;=20,"Very High")</f>
        <v>Low</v>
      </c>
      <c r="R2770" t="str">
        <f t="shared" si="87"/>
        <v>Normal</v>
      </c>
    </row>
    <row r="2771" spans="1:18" x14ac:dyDescent="0.3">
      <c r="A2771" t="s">
        <v>2782</v>
      </c>
      <c r="B2771" s="2">
        <v>13743</v>
      </c>
      <c r="C2771" t="s">
        <v>10014</v>
      </c>
      <c r="D2771" s="1">
        <v>6.39</v>
      </c>
      <c r="E2771" t="s">
        <v>10023</v>
      </c>
      <c r="F2771" s="2">
        <v>148927</v>
      </c>
      <c r="G2771" t="s">
        <v>10039</v>
      </c>
      <c r="H2771" t="s">
        <v>10026</v>
      </c>
      <c r="I2771" s="2">
        <v>821</v>
      </c>
      <c r="J2771" s="3">
        <v>31.2</v>
      </c>
      <c r="K2771" t="s">
        <v>10035</v>
      </c>
      <c r="L2771" s="4">
        <v>42290</v>
      </c>
      <c r="M2771" t="s">
        <v>10036</v>
      </c>
      <c r="N2771">
        <f t="shared" si="86"/>
        <v>0</v>
      </c>
      <c r="O2771" t="str" cm="1">
        <f t="array" ref="O2771">_xlfn.IFS(I2771&lt;600, "Very Poor",I2771&lt;650,"Poor",I2771&lt;700,"Fair",I2771&lt;750,"Good",I2771&gt;=750,"Excellent")</f>
        <v>Excellent</v>
      </c>
      <c r="P2771" t="str" cm="1">
        <f t="array" ref="P2771">_xlfn.IFS(F2771&lt;30000,"Low",F2771&lt;60000,"Lower Middle",F2771&lt;100000, "Upper Middle",F2771&gt;=100000, "High")</f>
        <v>High</v>
      </c>
      <c r="Q2771" t="str" cm="1">
        <f t="array" ref="Q2771">_xlfn.IFS(D2771&lt;10,"Low",D2771&lt;15,"Medium",D2771&lt;20,"High",D2771&gt;=20,"Very High")</f>
        <v>Low</v>
      </c>
      <c r="R2771" t="str">
        <f t="shared" si="87"/>
        <v>Normal</v>
      </c>
    </row>
    <row r="2772" spans="1:18" x14ac:dyDescent="0.3">
      <c r="A2772" t="s">
        <v>2783</v>
      </c>
      <c r="B2772" s="2">
        <v>7588</v>
      </c>
      <c r="C2772" t="s">
        <v>10014</v>
      </c>
      <c r="D2772" s="1">
        <v>27.96</v>
      </c>
      <c r="E2772" t="s">
        <v>10016</v>
      </c>
      <c r="F2772" s="2">
        <v>82108</v>
      </c>
      <c r="G2772" t="s">
        <v>10040</v>
      </c>
      <c r="H2772" t="s">
        <v>10033</v>
      </c>
      <c r="I2772" s="2">
        <v>828</v>
      </c>
      <c r="J2772" s="3">
        <v>14.4</v>
      </c>
      <c r="K2772" t="s">
        <v>10034</v>
      </c>
      <c r="L2772" s="4">
        <v>43285</v>
      </c>
      <c r="M2772" t="s">
        <v>10036</v>
      </c>
      <c r="N2772">
        <f t="shared" si="86"/>
        <v>0</v>
      </c>
      <c r="O2772" t="str" cm="1">
        <f t="array" ref="O2772">_xlfn.IFS(I2772&lt;600, "Very Poor",I2772&lt;650,"Poor",I2772&lt;700,"Fair",I2772&lt;750,"Good",I2772&gt;=750,"Excellent")</f>
        <v>Excellent</v>
      </c>
      <c r="P2772" t="str" cm="1">
        <f t="array" ref="P2772">_xlfn.IFS(F2772&lt;30000,"Low",F2772&lt;60000,"Lower Middle",F2772&lt;100000, "Upper Middle",F2772&gt;=100000, "High")</f>
        <v>Upper Middle</v>
      </c>
      <c r="Q2772" t="str" cm="1">
        <f t="array" ref="Q2772">_xlfn.IFS(D2772&lt;10,"Low",D2772&lt;15,"Medium",D2772&lt;20,"High",D2772&gt;=20,"Very High")</f>
        <v>Very High</v>
      </c>
      <c r="R2772" t="str">
        <f t="shared" si="87"/>
        <v>Normal</v>
      </c>
    </row>
    <row r="2773" spans="1:18" x14ac:dyDescent="0.3">
      <c r="A2773" t="s">
        <v>2784</v>
      </c>
      <c r="B2773" s="2">
        <v>4311</v>
      </c>
      <c r="C2773" t="s">
        <v>10013</v>
      </c>
      <c r="D2773" s="1">
        <v>8.07</v>
      </c>
      <c r="E2773" t="s">
        <v>10017</v>
      </c>
      <c r="F2773" s="2">
        <v>110049</v>
      </c>
      <c r="G2773" t="s">
        <v>10039</v>
      </c>
      <c r="H2773" t="s">
        <v>10033</v>
      </c>
      <c r="I2773" s="2">
        <v>602</v>
      </c>
      <c r="J2773" s="3">
        <v>26.2</v>
      </c>
      <c r="K2773" t="s">
        <v>10035</v>
      </c>
      <c r="L2773" s="4">
        <v>42108</v>
      </c>
      <c r="M2773" t="s">
        <v>10037</v>
      </c>
      <c r="N2773">
        <f t="shared" si="86"/>
        <v>1</v>
      </c>
      <c r="O2773" t="str" cm="1">
        <f t="array" ref="O2773">_xlfn.IFS(I2773&lt;600, "Very Poor",I2773&lt;650,"Poor",I2773&lt;700,"Fair",I2773&lt;750,"Good",I2773&gt;=750,"Excellent")</f>
        <v>Poor</v>
      </c>
      <c r="P2773" t="str" cm="1">
        <f t="array" ref="P2773">_xlfn.IFS(F2773&lt;30000,"Low",F2773&lt;60000,"Lower Middle",F2773&lt;100000, "Upper Middle",F2773&gt;=100000, "High")</f>
        <v>High</v>
      </c>
      <c r="Q2773" t="str" cm="1">
        <f t="array" ref="Q2773">_xlfn.IFS(D2773&lt;10,"Low",D2773&lt;15,"Medium",D2773&lt;20,"High",D2773&gt;=20,"Very High")</f>
        <v>Low</v>
      </c>
      <c r="R2773" t="str">
        <f t="shared" si="87"/>
        <v>Normal</v>
      </c>
    </row>
    <row r="2774" spans="1:18" x14ac:dyDescent="0.3">
      <c r="A2774" t="s">
        <v>2785</v>
      </c>
      <c r="B2774" s="2">
        <v>23432</v>
      </c>
      <c r="C2774" t="s">
        <v>10014</v>
      </c>
      <c r="D2774" s="1">
        <v>20.52</v>
      </c>
      <c r="E2774" t="s">
        <v>10016</v>
      </c>
      <c r="F2774" s="2">
        <v>59806</v>
      </c>
      <c r="G2774" t="s">
        <v>10039</v>
      </c>
      <c r="H2774" t="s">
        <v>10032</v>
      </c>
      <c r="I2774" s="2">
        <v>804</v>
      </c>
      <c r="J2774" s="3">
        <v>38.700000000000003</v>
      </c>
      <c r="K2774" t="s">
        <v>10035</v>
      </c>
      <c r="L2774" s="4">
        <v>44183</v>
      </c>
      <c r="M2774" t="s">
        <v>10037</v>
      </c>
      <c r="N2774">
        <f t="shared" si="86"/>
        <v>1</v>
      </c>
      <c r="O2774" t="str" cm="1">
        <f t="array" ref="O2774">_xlfn.IFS(I2774&lt;600, "Very Poor",I2774&lt;650,"Poor",I2774&lt;700,"Fair",I2774&lt;750,"Good",I2774&gt;=750,"Excellent")</f>
        <v>Excellent</v>
      </c>
      <c r="P2774" t="str" cm="1">
        <f t="array" ref="P2774">_xlfn.IFS(F2774&lt;30000,"Low",F2774&lt;60000,"Lower Middle",F2774&lt;100000, "Upper Middle",F2774&gt;=100000, "High")</f>
        <v>Lower Middle</v>
      </c>
      <c r="Q2774" t="str" cm="1">
        <f t="array" ref="Q2774">_xlfn.IFS(D2774&lt;10,"Low",D2774&lt;15,"Medium",D2774&lt;20,"High",D2774&gt;=20,"Very High")</f>
        <v>Very High</v>
      </c>
      <c r="R2774" t="str">
        <f t="shared" si="87"/>
        <v>Normal</v>
      </c>
    </row>
    <row r="2775" spans="1:18" x14ac:dyDescent="0.3">
      <c r="A2775" t="s">
        <v>2786</v>
      </c>
      <c r="B2775" s="2">
        <v>34755</v>
      </c>
      <c r="C2775" t="s">
        <v>10013</v>
      </c>
      <c r="D2775" s="1">
        <v>20.49</v>
      </c>
      <c r="E2775" t="s">
        <v>10015</v>
      </c>
      <c r="F2775" s="2">
        <v>127008</v>
      </c>
      <c r="G2775" t="s">
        <v>10040</v>
      </c>
      <c r="H2775" t="s">
        <v>10028</v>
      </c>
      <c r="I2775" s="2">
        <v>723</v>
      </c>
      <c r="J2775" s="3">
        <v>28</v>
      </c>
      <c r="K2775" t="s">
        <v>10035</v>
      </c>
      <c r="L2775" s="4">
        <v>42573</v>
      </c>
      <c r="M2775" t="s">
        <v>10037</v>
      </c>
      <c r="N2775">
        <f t="shared" si="86"/>
        <v>1</v>
      </c>
      <c r="O2775" t="str" cm="1">
        <f t="array" ref="O2775">_xlfn.IFS(I2775&lt;600, "Very Poor",I2775&lt;650,"Poor",I2775&lt;700,"Fair",I2775&lt;750,"Good",I2775&gt;=750,"Excellent")</f>
        <v>Good</v>
      </c>
      <c r="P2775" t="str" cm="1">
        <f t="array" ref="P2775">_xlfn.IFS(F2775&lt;30000,"Low",F2775&lt;60000,"Lower Middle",F2775&lt;100000, "Upper Middle",F2775&gt;=100000, "High")</f>
        <v>High</v>
      </c>
      <c r="Q2775" t="str" cm="1">
        <f t="array" ref="Q2775">_xlfn.IFS(D2775&lt;10,"Low",D2775&lt;15,"Medium",D2775&lt;20,"High",D2775&gt;=20,"Very High")</f>
        <v>Very High</v>
      </c>
      <c r="R2775" t="str">
        <f t="shared" si="87"/>
        <v>Normal</v>
      </c>
    </row>
    <row r="2776" spans="1:18" x14ac:dyDescent="0.3">
      <c r="A2776" t="s">
        <v>2787</v>
      </c>
      <c r="B2776" s="2">
        <v>4321</v>
      </c>
      <c r="C2776" t="s">
        <v>10013</v>
      </c>
      <c r="D2776" s="1">
        <v>26.74</v>
      </c>
      <c r="E2776" t="s">
        <v>10025</v>
      </c>
      <c r="F2776" s="2">
        <v>70387</v>
      </c>
      <c r="G2776" t="s">
        <v>10040</v>
      </c>
      <c r="H2776" t="s">
        <v>10026</v>
      </c>
      <c r="I2776" s="2">
        <v>651</v>
      </c>
      <c r="J2776" s="3">
        <v>7.7</v>
      </c>
      <c r="K2776" t="s">
        <v>10035</v>
      </c>
      <c r="L2776" s="4">
        <v>43355</v>
      </c>
      <c r="M2776" t="s">
        <v>10036</v>
      </c>
      <c r="N2776">
        <f t="shared" si="86"/>
        <v>0</v>
      </c>
      <c r="O2776" t="str" cm="1">
        <f t="array" ref="O2776">_xlfn.IFS(I2776&lt;600, "Very Poor",I2776&lt;650,"Poor",I2776&lt;700,"Fair",I2776&lt;750,"Good",I2776&gt;=750,"Excellent")</f>
        <v>Fair</v>
      </c>
      <c r="P2776" t="str" cm="1">
        <f t="array" ref="P2776">_xlfn.IFS(F2776&lt;30000,"Low",F2776&lt;60000,"Lower Middle",F2776&lt;100000, "Upper Middle",F2776&gt;=100000, "High")</f>
        <v>Upper Middle</v>
      </c>
      <c r="Q2776" t="str" cm="1">
        <f t="array" ref="Q2776">_xlfn.IFS(D2776&lt;10,"Low",D2776&lt;15,"Medium",D2776&lt;20,"High",D2776&gt;=20,"Very High")</f>
        <v>Very High</v>
      </c>
      <c r="R2776" t="str">
        <f t="shared" si="87"/>
        <v>Normal</v>
      </c>
    </row>
    <row r="2777" spans="1:18" x14ac:dyDescent="0.3">
      <c r="A2777" t="s">
        <v>2788</v>
      </c>
      <c r="B2777" s="2">
        <v>16812</v>
      </c>
      <c r="C2777" t="s">
        <v>10013</v>
      </c>
      <c r="D2777" s="1">
        <v>19.32</v>
      </c>
      <c r="E2777" t="s">
        <v>10018</v>
      </c>
      <c r="F2777" s="2">
        <v>102038</v>
      </c>
      <c r="G2777" t="s">
        <v>10040</v>
      </c>
      <c r="H2777" t="s">
        <v>10031</v>
      </c>
      <c r="I2777" s="2">
        <v>804</v>
      </c>
      <c r="J2777" s="3">
        <v>15.2</v>
      </c>
      <c r="K2777" t="s">
        <v>10035</v>
      </c>
      <c r="L2777" s="4">
        <v>42635</v>
      </c>
      <c r="M2777" t="s">
        <v>10036</v>
      </c>
      <c r="N2777">
        <f t="shared" si="86"/>
        <v>0</v>
      </c>
      <c r="O2777" t="str" cm="1">
        <f t="array" ref="O2777">_xlfn.IFS(I2777&lt;600, "Very Poor",I2777&lt;650,"Poor",I2777&lt;700,"Fair",I2777&lt;750,"Good",I2777&gt;=750,"Excellent")</f>
        <v>Excellent</v>
      </c>
      <c r="P2777" t="str" cm="1">
        <f t="array" ref="P2777">_xlfn.IFS(F2777&lt;30000,"Low",F2777&lt;60000,"Lower Middle",F2777&lt;100000, "Upper Middle",F2777&gt;=100000, "High")</f>
        <v>High</v>
      </c>
      <c r="Q2777" t="str" cm="1">
        <f t="array" ref="Q2777">_xlfn.IFS(D2777&lt;10,"Low",D2777&lt;15,"Medium",D2777&lt;20,"High",D2777&gt;=20,"Very High")</f>
        <v>High</v>
      </c>
      <c r="R2777" t="str">
        <f t="shared" si="87"/>
        <v>Normal</v>
      </c>
    </row>
    <row r="2778" spans="1:18" x14ac:dyDescent="0.3">
      <c r="A2778" t="s">
        <v>2789</v>
      </c>
      <c r="B2778" s="2">
        <v>38383</v>
      </c>
      <c r="C2778" t="s">
        <v>10013</v>
      </c>
      <c r="D2778" s="1">
        <v>15.85</v>
      </c>
      <c r="E2778" t="s">
        <v>10015</v>
      </c>
      <c r="F2778" s="2">
        <v>81824</v>
      </c>
      <c r="G2778" t="s">
        <v>10039</v>
      </c>
      <c r="H2778" t="s">
        <v>10030</v>
      </c>
      <c r="I2778" s="2">
        <v>627</v>
      </c>
      <c r="J2778" s="3">
        <v>23.2</v>
      </c>
      <c r="K2778" t="s">
        <v>10035</v>
      </c>
      <c r="L2778" s="4">
        <v>42378</v>
      </c>
      <c r="M2778" t="s">
        <v>10036</v>
      </c>
      <c r="N2778">
        <f t="shared" si="86"/>
        <v>0</v>
      </c>
      <c r="O2778" t="str" cm="1">
        <f t="array" ref="O2778">_xlfn.IFS(I2778&lt;600, "Very Poor",I2778&lt;650,"Poor",I2778&lt;700,"Fair",I2778&lt;750,"Good",I2778&gt;=750,"Excellent")</f>
        <v>Poor</v>
      </c>
      <c r="P2778" t="str" cm="1">
        <f t="array" ref="P2778">_xlfn.IFS(F2778&lt;30000,"Low",F2778&lt;60000,"Lower Middle",F2778&lt;100000, "Upper Middle",F2778&gt;=100000, "High")</f>
        <v>Upper Middle</v>
      </c>
      <c r="Q2778" t="str" cm="1">
        <f t="array" ref="Q2778">_xlfn.IFS(D2778&lt;10,"Low",D2778&lt;15,"Medium",D2778&lt;20,"High",D2778&gt;=20,"Very High")</f>
        <v>High</v>
      </c>
      <c r="R2778" t="str">
        <f t="shared" si="87"/>
        <v>High Risk</v>
      </c>
    </row>
    <row r="2779" spans="1:18" x14ac:dyDescent="0.3">
      <c r="A2779" t="s">
        <v>2790</v>
      </c>
      <c r="B2779" s="2">
        <v>14146</v>
      </c>
      <c r="C2779" t="s">
        <v>10013</v>
      </c>
      <c r="D2779" s="1">
        <v>29.36</v>
      </c>
      <c r="E2779" t="s">
        <v>10019</v>
      </c>
      <c r="F2779" s="2">
        <v>134947</v>
      </c>
      <c r="G2779" t="s">
        <v>10039</v>
      </c>
      <c r="H2779" t="s">
        <v>10033</v>
      </c>
      <c r="I2779" s="2">
        <v>613</v>
      </c>
      <c r="J2779" s="3">
        <v>7.5</v>
      </c>
      <c r="K2779" t="s">
        <v>10034</v>
      </c>
      <c r="L2779" s="4">
        <v>43480</v>
      </c>
      <c r="M2779" t="s">
        <v>10037</v>
      </c>
      <c r="N2779">
        <f t="shared" si="86"/>
        <v>1</v>
      </c>
      <c r="O2779" t="str" cm="1">
        <f t="array" ref="O2779">_xlfn.IFS(I2779&lt;600, "Very Poor",I2779&lt;650,"Poor",I2779&lt;700,"Fair",I2779&lt;750,"Good",I2779&gt;=750,"Excellent")</f>
        <v>Poor</v>
      </c>
      <c r="P2779" t="str" cm="1">
        <f t="array" ref="P2779">_xlfn.IFS(F2779&lt;30000,"Low",F2779&lt;60000,"Lower Middle",F2779&lt;100000, "Upper Middle",F2779&gt;=100000, "High")</f>
        <v>High</v>
      </c>
      <c r="Q2779" t="str" cm="1">
        <f t="array" ref="Q2779">_xlfn.IFS(D2779&lt;10,"Low",D2779&lt;15,"Medium",D2779&lt;20,"High",D2779&gt;=20,"Very High")</f>
        <v>Very High</v>
      </c>
      <c r="R2779" t="str">
        <f t="shared" si="87"/>
        <v>High Risk</v>
      </c>
    </row>
    <row r="2780" spans="1:18" x14ac:dyDescent="0.3">
      <c r="A2780" t="s">
        <v>2791</v>
      </c>
      <c r="B2780" s="2">
        <v>14654</v>
      </c>
      <c r="C2780" t="s">
        <v>10013</v>
      </c>
      <c r="D2780" s="1">
        <v>10.72</v>
      </c>
      <c r="E2780" t="s">
        <v>10025</v>
      </c>
      <c r="F2780" s="2">
        <v>25518</v>
      </c>
      <c r="G2780" t="s">
        <v>10038</v>
      </c>
      <c r="H2780" t="s">
        <v>10026</v>
      </c>
      <c r="I2780" s="2">
        <v>833</v>
      </c>
      <c r="J2780" s="3">
        <v>28.7</v>
      </c>
      <c r="K2780" t="s">
        <v>10035</v>
      </c>
      <c r="L2780" s="4">
        <v>44134</v>
      </c>
      <c r="M2780" t="s">
        <v>10037</v>
      </c>
      <c r="N2780">
        <f t="shared" si="86"/>
        <v>1</v>
      </c>
      <c r="O2780" t="str" cm="1">
        <f t="array" ref="O2780">_xlfn.IFS(I2780&lt;600, "Very Poor",I2780&lt;650,"Poor",I2780&lt;700,"Fair",I2780&lt;750,"Good",I2780&gt;=750,"Excellent")</f>
        <v>Excellent</v>
      </c>
      <c r="P2780" t="str" cm="1">
        <f t="array" ref="P2780">_xlfn.IFS(F2780&lt;30000,"Low",F2780&lt;60000,"Lower Middle",F2780&lt;100000, "Upper Middle",F2780&gt;=100000, "High")</f>
        <v>Low</v>
      </c>
      <c r="Q2780" t="str" cm="1">
        <f t="array" ref="Q2780">_xlfn.IFS(D2780&lt;10,"Low",D2780&lt;15,"Medium",D2780&lt;20,"High",D2780&gt;=20,"Very High")</f>
        <v>Medium</v>
      </c>
      <c r="R2780" t="str">
        <f t="shared" si="87"/>
        <v>Normal</v>
      </c>
    </row>
    <row r="2781" spans="1:18" x14ac:dyDescent="0.3">
      <c r="A2781" t="s">
        <v>2792</v>
      </c>
      <c r="B2781" s="2">
        <v>36820</v>
      </c>
      <c r="C2781" t="s">
        <v>10013</v>
      </c>
      <c r="D2781" s="1">
        <v>11.57</v>
      </c>
      <c r="E2781" t="s">
        <v>10015</v>
      </c>
      <c r="F2781" s="2">
        <v>70350</v>
      </c>
      <c r="G2781" t="s">
        <v>10039</v>
      </c>
      <c r="H2781" t="s">
        <v>10030</v>
      </c>
      <c r="I2781" s="2">
        <v>642</v>
      </c>
      <c r="J2781" s="3">
        <v>27.9</v>
      </c>
      <c r="K2781" t="s">
        <v>10034</v>
      </c>
      <c r="L2781" s="4">
        <v>43423</v>
      </c>
      <c r="M2781" t="s">
        <v>10037</v>
      </c>
      <c r="N2781">
        <f t="shared" si="86"/>
        <v>1</v>
      </c>
      <c r="O2781" t="str" cm="1">
        <f t="array" ref="O2781">_xlfn.IFS(I2781&lt;600, "Very Poor",I2781&lt;650,"Poor",I2781&lt;700,"Fair",I2781&lt;750,"Good",I2781&gt;=750,"Excellent")</f>
        <v>Poor</v>
      </c>
      <c r="P2781" t="str" cm="1">
        <f t="array" ref="P2781">_xlfn.IFS(F2781&lt;30000,"Low",F2781&lt;60000,"Lower Middle",F2781&lt;100000, "Upper Middle",F2781&gt;=100000, "High")</f>
        <v>Upper Middle</v>
      </c>
      <c r="Q2781" t="str" cm="1">
        <f t="array" ref="Q2781">_xlfn.IFS(D2781&lt;10,"Low",D2781&lt;15,"Medium",D2781&lt;20,"High",D2781&gt;=20,"Very High")</f>
        <v>Medium</v>
      </c>
      <c r="R2781" t="str">
        <f t="shared" si="87"/>
        <v>Normal</v>
      </c>
    </row>
    <row r="2782" spans="1:18" x14ac:dyDescent="0.3">
      <c r="A2782" t="s">
        <v>2793</v>
      </c>
      <c r="B2782" s="2">
        <v>1726</v>
      </c>
      <c r="C2782" t="s">
        <v>10013</v>
      </c>
      <c r="D2782" s="1">
        <v>7.12</v>
      </c>
      <c r="E2782" t="s">
        <v>10018</v>
      </c>
      <c r="F2782" s="2">
        <v>125885</v>
      </c>
      <c r="G2782" t="s">
        <v>10040</v>
      </c>
      <c r="H2782" t="s">
        <v>10031</v>
      </c>
      <c r="I2782" s="2">
        <v>681</v>
      </c>
      <c r="J2782" s="3">
        <v>35.700000000000003</v>
      </c>
      <c r="K2782" t="s">
        <v>10034</v>
      </c>
      <c r="L2782" s="4">
        <v>42741</v>
      </c>
      <c r="M2782" t="s">
        <v>10036</v>
      </c>
      <c r="N2782">
        <f t="shared" si="86"/>
        <v>0</v>
      </c>
      <c r="O2782" t="str" cm="1">
        <f t="array" ref="O2782">_xlfn.IFS(I2782&lt;600, "Very Poor",I2782&lt;650,"Poor",I2782&lt;700,"Fair",I2782&lt;750,"Good",I2782&gt;=750,"Excellent")</f>
        <v>Fair</v>
      </c>
      <c r="P2782" t="str" cm="1">
        <f t="array" ref="P2782">_xlfn.IFS(F2782&lt;30000,"Low",F2782&lt;60000,"Lower Middle",F2782&lt;100000, "Upper Middle",F2782&gt;=100000, "High")</f>
        <v>High</v>
      </c>
      <c r="Q2782" t="str" cm="1">
        <f t="array" ref="Q2782">_xlfn.IFS(D2782&lt;10,"Low",D2782&lt;15,"Medium",D2782&lt;20,"High",D2782&gt;=20,"Very High")</f>
        <v>Low</v>
      </c>
      <c r="R2782" t="str">
        <f t="shared" si="87"/>
        <v>Normal</v>
      </c>
    </row>
    <row r="2783" spans="1:18" x14ac:dyDescent="0.3">
      <c r="A2783" t="s">
        <v>2794</v>
      </c>
      <c r="B2783" s="2">
        <v>4760</v>
      </c>
      <c r="C2783" t="s">
        <v>10013</v>
      </c>
      <c r="D2783" s="1">
        <v>29.38</v>
      </c>
      <c r="E2783" t="s">
        <v>10017</v>
      </c>
      <c r="F2783" s="2">
        <v>26277</v>
      </c>
      <c r="G2783" t="s">
        <v>10039</v>
      </c>
      <c r="H2783" t="s">
        <v>10030</v>
      </c>
      <c r="I2783" s="2">
        <v>596</v>
      </c>
      <c r="J2783" s="3">
        <v>22.5</v>
      </c>
      <c r="K2783" t="s">
        <v>10034</v>
      </c>
      <c r="L2783" s="4">
        <v>42111</v>
      </c>
      <c r="M2783" t="s">
        <v>10037</v>
      </c>
      <c r="N2783">
        <f t="shared" si="86"/>
        <v>1</v>
      </c>
      <c r="O2783" t="str" cm="1">
        <f t="array" ref="O2783">_xlfn.IFS(I2783&lt;600, "Very Poor",I2783&lt;650,"Poor",I2783&lt;700,"Fair",I2783&lt;750,"Good",I2783&gt;=750,"Excellent")</f>
        <v>Very Poor</v>
      </c>
      <c r="P2783" t="str" cm="1">
        <f t="array" ref="P2783">_xlfn.IFS(F2783&lt;30000,"Low",F2783&lt;60000,"Lower Middle",F2783&lt;100000, "Upper Middle",F2783&gt;=100000, "High")</f>
        <v>Low</v>
      </c>
      <c r="Q2783" t="str" cm="1">
        <f t="array" ref="Q2783">_xlfn.IFS(D2783&lt;10,"Low",D2783&lt;15,"Medium",D2783&lt;20,"High",D2783&gt;=20,"Very High")</f>
        <v>Very High</v>
      </c>
      <c r="R2783" t="str">
        <f t="shared" si="87"/>
        <v>High Risk</v>
      </c>
    </row>
    <row r="2784" spans="1:18" x14ac:dyDescent="0.3">
      <c r="A2784" t="s">
        <v>2795</v>
      </c>
      <c r="B2784" s="2">
        <v>23190</v>
      </c>
      <c r="C2784" t="s">
        <v>10014</v>
      </c>
      <c r="D2784" s="1">
        <v>22.66</v>
      </c>
      <c r="E2784" t="s">
        <v>10018</v>
      </c>
      <c r="F2784" s="2">
        <v>95877</v>
      </c>
      <c r="G2784" t="s">
        <v>10039</v>
      </c>
      <c r="H2784" t="s">
        <v>10031</v>
      </c>
      <c r="I2784" s="2">
        <v>820</v>
      </c>
      <c r="J2784" s="3">
        <v>29.2</v>
      </c>
      <c r="K2784" t="s">
        <v>10034</v>
      </c>
      <c r="L2784" s="4">
        <v>43645</v>
      </c>
      <c r="M2784" t="s">
        <v>10037</v>
      </c>
      <c r="N2784">
        <f t="shared" si="86"/>
        <v>1</v>
      </c>
      <c r="O2784" t="str" cm="1">
        <f t="array" ref="O2784">_xlfn.IFS(I2784&lt;600, "Very Poor",I2784&lt;650,"Poor",I2784&lt;700,"Fair",I2784&lt;750,"Good",I2784&gt;=750,"Excellent")</f>
        <v>Excellent</v>
      </c>
      <c r="P2784" t="str" cm="1">
        <f t="array" ref="P2784">_xlfn.IFS(F2784&lt;30000,"Low",F2784&lt;60000,"Lower Middle",F2784&lt;100000, "Upper Middle",F2784&gt;=100000, "High")</f>
        <v>Upper Middle</v>
      </c>
      <c r="Q2784" t="str" cm="1">
        <f t="array" ref="Q2784">_xlfn.IFS(D2784&lt;10,"Low",D2784&lt;15,"Medium",D2784&lt;20,"High",D2784&gt;=20,"Very High")</f>
        <v>Very High</v>
      </c>
      <c r="R2784" t="str">
        <f t="shared" si="87"/>
        <v>Normal</v>
      </c>
    </row>
    <row r="2785" spans="1:18" x14ac:dyDescent="0.3">
      <c r="A2785" t="s">
        <v>2796</v>
      </c>
      <c r="B2785" s="2">
        <v>2875</v>
      </c>
      <c r="C2785" t="s">
        <v>10013</v>
      </c>
      <c r="D2785" s="1">
        <v>5.3</v>
      </c>
      <c r="E2785" t="s">
        <v>10024</v>
      </c>
      <c r="F2785" s="2">
        <v>137120</v>
      </c>
      <c r="G2785" t="s">
        <v>10038</v>
      </c>
      <c r="H2785" t="s">
        <v>10029</v>
      </c>
      <c r="I2785" s="2">
        <v>835</v>
      </c>
      <c r="J2785" s="3">
        <v>11.4</v>
      </c>
      <c r="K2785" t="s">
        <v>10034</v>
      </c>
      <c r="L2785" s="4">
        <v>43466</v>
      </c>
      <c r="M2785" t="s">
        <v>10036</v>
      </c>
      <c r="N2785">
        <f t="shared" si="86"/>
        <v>0</v>
      </c>
      <c r="O2785" t="str" cm="1">
        <f t="array" ref="O2785">_xlfn.IFS(I2785&lt;600, "Very Poor",I2785&lt;650,"Poor",I2785&lt;700,"Fair",I2785&lt;750,"Good",I2785&gt;=750,"Excellent")</f>
        <v>Excellent</v>
      </c>
      <c r="P2785" t="str" cm="1">
        <f t="array" ref="P2785">_xlfn.IFS(F2785&lt;30000,"Low",F2785&lt;60000,"Lower Middle",F2785&lt;100000, "Upper Middle",F2785&gt;=100000, "High")</f>
        <v>High</v>
      </c>
      <c r="Q2785" t="str" cm="1">
        <f t="array" ref="Q2785">_xlfn.IFS(D2785&lt;10,"Low",D2785&lt;15,"Medium",D2785&lt;20,"High",D2785&gt;=20,"Very High")</f>
        <v>Low</v>
      </c>
      <c r="R2785" t="str">
        <f t="shared" si="87"/>
        <v>Normal</v>
      </c>
    </row>
    <row r="2786" spans="1:18" x14ac:dyDescent="0.3">
      <c r="A2786" t="s">
        <v>2797</v>
      </c>
      <c r="B2786" s="2">
        <v>24377</v>
      </c>
      <c r="C2786" t="s">
        <v>10013</v>
      </c>
      <c r="D2786" s="1">
        <v>22.61</v>
      </c>
      <c r="E2786" t="s">
        <v>10020</v>
      </c>
      <c r="F2786" s="2">
        <v>67558</v>
      </c>
      <c r="G2786" t="s">
        <v>10040</v>
      </c>
      <c r="H2786" t="s">
        <v>10028</v>
      </c>
      <c r="I2786" s="2">
        <v>646</v>
      </c>
      <c r="J2786" s="3">
        <v>5.0999999999999996</v>
      </c>
      <c r="K2786" t="s">
        <v>10035</v>
      </c>
      <c r="L2786" s="4">
        <v>44044</v>
      </c>
      <c r="M2786" t="s">
        <v>10037</v>
      </c>
      <c r="N2786">
        <f t="shared" si="86"/>
        <v>1</v>
      </c>
      <c r="O2786" t="str" cm="1">
        <f t="array" ref="O2786">_xlfn.IFS(I2786&lt;600, "Very Poor",I2786&lt;650,"Poor",I2786&lt;700,"Fair",I2786&lt;750,"Good",I2786&gt;=750,"Excellent")</f>
        <v>Poor</v>
      </c>
      <c r="P2786" t="str" cm="1">
        <f t="array" ref="P2786">_xlfn.IFS(F2786&lt;30000,"Low",F2786&lt;60000,"Lower Middle",F2786&lt;100000, "Upper Middle",F2786&gt;=100000, "High")</f>
        <v>Upper Middle</v>
      </c>
      <c r="Q2786" t="str" cm="1">
        <f t="array" ref="Q2786">_xlfn.IFS(D2786&lt;10,"Low",D2786&lt;15,"Medium",D2786&lt;20,"High",D2786&gt;=20,"Very High")</f>
        <v>Very High</v>
      </c>
      <c r="R2786" t="str">
        <f t="shared" si="87"/>
        <v>High Risk</v>
      </c>
    </row>
    <row r="2787" spans="1:18" x14ac:dyDescent="0.3">
      <c r="A2787" t="s">
        <v>2798</v>
      </c>
      <c r="B2787" s="2">
        <v>5033</v>
      </c>
      <c r="C2787" t="s">
        <v>10013</v>
      </c>
      <c r="D2787" s="1">
        <v>15.1</v>
      </c>
      <c r="E2787" t="s">
        <v>10020</v>
      </c>
      <c r="F2787" s="2">
        <v>43613</v>
      </c>
      <c r="G2787" t="s">
        <v>10039</v>
      </c>
      <c r="H2787" t="s">
        <v>10030</v>
      </c>
      <c r="I2787" s="2">
        <v>845</v>
      </c>
      <c r="J2787" s="3">
        <v>11</v>
      </c>
      <c r="K2787" t="s">
        <v>10035</v>
      </c>
      <c r="L2787" s="4">
        <v>43549</v>
      </c>
      <c r="M2787" t="s">
        <v>10036</v>
      </c>
      <c r="N2787">
        <f t="shared" si="86"/>
        <v>0</v>
      </c>
      <c r="O2787" t="str" cm="1">
        <f t="array" ref="O2787">_xlfn.IFS(I2787&lt;600, "Very Poor",I2787&lt;650,"Poor",I2787&lt;700,"Fair",I2787&lt;750,"Good",I2787&gt;=750,"Excellent")</f>
        <v>Excellent</v>
      </c>
      <c r="P2787" t="str" cm="1">
        <f t="array" ref="P2787">_xlfn.IFS(F2787&lt;30000,"Low",F2787&lt;60000,"Lower Middle",F2787&lt;100000, "Upper Middle",F2787&gt;=100000, "High")</f>
        <v>Lower Middle</v>
      </c>
      <c r="Q2787" t="str" cm="1">
        <f t="array" ref="Q2787">_xlfn.IFS(D2787&lt;10,"Low",D2787&lt;15,"Medium",D2787&lt;20,"High",D2787&gt;=20,"Very High")</f>
        <v>High</v>
      </c>
      <c r="R2787" t="str">
        <f t="shared" si="87"/>
        <v>Normal</v>
      </c>
    </row>
    <row r="2788" spans="1:18" x14ac:dyDescent="0.3">
      <c r="A2788" t="s">
        <v>2799</v>
      </c>
      <c r="B2788" s="2">
        <v>39211</v>
      </c>
      <c r="C2788" t="s">
        <v>10013</v>
      </c>
      <c r="D2788" s="1">
        <v>29.19</v>
      </c>
      <c r="E2788" t="s">
        <v>10018</v>
      </c>
      <c r="F2788" s="2">
        <v>20959</v>
      </c>
      <c r="G2788" t="s">
        <v>10040</v>
      </c>
      <c r="H2788" t="s">
        <v>10031</v>
      </c>
      <c r="I2788" s="2">
        <v>584</v>
      </c>
      <c r="J2788" s="3">
        <v>7.2</v>
      </c>
      <c r="K2788" t="s">
        <v>10035</v>
      </c>
      <c r="L2788" s="4">
        <v>42626</v>
      </c>
      <c r="M2788" t="s">
        <v>10037</v>
      </c>
      <c r="N2788">
        <f t="shared" si="86"/>
        <v>1</v>
      </c>
      <c r="O2788" t="str" cm="1">
        <f t="array" ref="O2788">_xlfn.IFS(I2788&lt;600, "Very Poor",I2788&lt;650,"Poor",I2788&lt;700,"Fair",I2788&lt;750,"Good",I2788&gt;=750,"Excellent")</f>
        <v>Very Poor</v>
      </c>
      <c r="P2788" t="str" cm="1">
        <f t="array" ref="P2788">_xlfn.IFS(F2788&lt;30000,"Low",F2788&lt;60000,"Lower Middle",F2788&lt;100000, "Upper Middle",F2788&gt;=100000, "High")</f>
        <v>Low</v>
      </c>
      <c r="Q2788" t="str" cm="1">
        <f t="array" ref="Q2788">_xlfn.IFS(D2788&lt;10,"Low",D2788&lt;15,"Medium",D2788&lt;20,"High",D2788&gt;=20,"Very High")</f>
        <v>Very High</v>
      </c>
      <c r="R2788" t="str">
        <f t="shared" si="87"/>
        <v>High Risk</v>
      </c>
    </row>
    <row r="2789" spans="1:18" x14ac:dyDescent="0.3">
      <c r="A2789" t="s">
        <v>2800</v>
      </c>
      <c r="B2789" s="2">
        <v>18373</v>
      </c>
      <c r="C2789" t="s">
        <v>10013</v>
      </c>
      <c r="D2789" s="1">
        <v>11.93</v>
      </c>
      <c r="E2789" t="s">
        <v>10021</v>
      </c>
      <c r="F2789" s="2">
        <v>72100</v>
      </c>
      <c r="G2789" t="s">
        <v>10038</v>
      </c>
      <c r="H2789" t="s">
        <v>10028</v>
      </c>
      <c r="I2789" s="2">
        <v>610</v>
      </c>
      <c r="J2789" s="3">
        <v>20</v>
      </c>
      <c r="K2789" t="s">
        <v>10035</v>
      </c>
      <c r="L2789" s="4">
        <v>42915</v>
      </c>
      <c r="M2789" t="s">
        <v>10036</v>
      </c>
      <c r="N2789">
        <f t="shared" si="86"/>
        <v>0</v>
      </c>
      <c r="O2789" t="str" cm="1">
        <f t="array" ref="O2789">_xlfn.IFS(I2789&lt;600, "Very Poor",I2789&lt;650,"Poor",I2789&lt;700,"Fair",I2789&lt;750,"Good",I2789&gt;=750,"Excellent")</f>
        <v>Poor</v>
      </c>
      <c r="P2789" t="str" cm="1">
        <f t="array" ref="P2789">_xlfn.IFS(F2789&lt;30000,"Low",F2789&lt;60000,"Lower Middle",F2789&lt;100000, "Upper Middle",F2789&gt;=100000, "High")</f>
        <v>Upper Middle</v>
      </c>
      <c r="Q2789" t="str" cm="1">
        <f t="array" ref="Q2789">_xlfn.IFS(D2789&lt;10,"Low",D2789&lt;15,"Medium",D2789&lt;20,"High",D2789&gt;=20,"Very High")</f>
        <v>Medium</v>
      </c>
      <c r="R2789" t="str">
        <f t="shared" si="87"/>
        <v>Normal</v>
      </c>
    </row>
    <row r="2790" spans="1:18" x14ac:dyDescent="0.3">
      <c r="A2790" t="s">
        <v>2801</v>
      </c>
      <c r="B2790" s="2">
        <v>4744</v>
      </c>
      <c r="C2790" t="s">
        <v>10013</v>
      </c>
      <c r="D2790" s="1">
        <v>22.76</v>
      </c>
      <c r="E2790" t="s">
        <v>10020</v>
      </c>
      <c r="F2790" s="2">
        <v>69717</v>
      </c>
      <c r="G2790" t="s">
        <v>10040</v>
      </c>
      <c r="H2790" t="s">
        <v>10027</v>
      </c>
      <c r="I2790" s="2">
        <v>731</v>
      </c>
      <c r="J2790" s="3">
        <v>21.4</v>
      </c>
      <c r="K2790" t="s">
        <v>10035</v>
      </c>
      <c r="L2790" s="4">
        <v>42577</v>
      </c>
      <c r="M2790" t="s">
        <v>10036</v>
      </c>
      <c r="N2790">
        <f t="shared" si="86"/>
        <v>0</v>
      </c>
      <c r="O2790" t="str" cm="1">
        <f t="array" ref="O2790">_xlfn.IFS(I2790&lt;600, "Very Poor",I2790&lt;650,"Poor",I2790&lt;700,"Fair",I2790&lt;750,"Good",I2790&gt;=750,"Excellent")</f>
        <v>Good</v>
      </c>
      <c r="P2790" t="str" cm="1">
        <f t="array" ref="P2790">_xlfn.IFS(F2790&lt;30000,"Low",F2790&lt;60000,"Lower Middle",F2790&lt;100000, "Upper Middle",F2790&gt;=100000, "High")</f>
        <v>Upper Middle</v>
      </c>
      <c r="Q2790" t="str" cm="1">
        <f t="array" ref="Q2790">_xlfn.IFS(D2790&lt;10,"Low",D2790&lt;15,"Medium",D2790&lt;20,"High",D2790&gt;=20,"Very High")</f>
        <v>Very High</v>
      </c>
      <c r="R2790" t="str">
        <f t="shared" si="87"/>
        <v>Normal</v>
      </c>
    </row>
    <row r="2791" spans="1:18" x14ac:dyDescent="0.3">
      <c r="A2791" t="s">
        <v>2802</v>
      </c>
      <c r="B2791" s="2">
        <v>25995</v>
      </c>
      <c r="C2791" t="s">
        <v>10013</v>
      </c>
      <c r="D2791" s="1">
        <v>20.69</v>
      </c>
      <c r="E2791" t="s">
        <v>10023</v>
      </c>
      <c r="F2791" s="2">
        <v>25936</v>
      </c>
      <c r="G2791" t="s">
        <v>10038</v>
      </c>
      <c r="H2791" t="s">
        <v>10027</v>
      </c>
      <c r="I2791" s="2">
        <v>846</v>
      </c>
      <c r="J2791" s="3">
        <v>27.6</v>
      </c>
      <c r="K2791" t="s">
        <v>10035</v>
      </c>
      <c r="L2791" s="4">
        <v>44030</v>
      </c>
      <c r="M2791" t="s">
        <v>10037</v>
      </c>
      <c r="N2791">
        <f t="shared" si="86"/>
        <v>1</v>
      </c>
      <c r="O2791" t="str" cm="1">
        <f t="array" ref="O2791">_xlfn.IFS(I2791&lt;600, "Very Poor",I2791&lt;650,"Poor",I2791&lt;700,"Fair",I2791&lt;750,"Good",I2791&gt;=750,"Excellent")</f>
        <v>Excellent</v>
      </c>
      <c r="P2791" t="str" cm="1">
        <f t="array" ref="P2791">_xlfn.IFS(F2791&lt;30000,"Low",F2791&lt;60000,"Lower Middle",F2791&lt;100000, "Upper Middle",F2791&gt;=100000, "High")</f>
        <v>Low</v>
      </c>
      <c r="Q2791" t="str" cm="1">
        <f t="array" ref="Q2791">_xlfn.IFS(D2791&lt;10,"Low",D2791&lt;15,"Medium",D2791&lt;20,"High",D2791&gt;=20,"Very High")</f>
        <v>Very High</v>
      </c>
      <c r="R2791" t="str">
        <f t="shared" si="87"/>
        <v>Normal</v>
      </c>
    </row>
    <row r="2792" spans="1:18" x14ac:dyDescent="0.3">
      <c r="A2792" t="s">
        <v>2803</v>
      </c>
      <c r="B2792" s="2">
        <v>17977</v>
      </c>
      <c r="C2792" t="s">
        <v>10013</v>
      </c>
      <c r="D2792" s="1">
        <v>5.3</v>
      </c>
      <c r="E2792" t="s">
        <v>10021</v>
      </c>
      <c r="F2792" s="2">
        <v>48678</v>
      </c>
      <c r="G2792" t="s">
        <v>10040</v>
      </c>
      <c r="H2792" t="s">
        <v>10033</v>
      </c>
      <c r="I2792" s="2">
        <v>630</v>
      </c>
      <c r="J2792" s="3">
        <v>9.9</v>
      </c>
      <c r="K2792" t="s">
        <v>10034</v>
      </c>
      <c r="L2792" s="4">
        <v>42934</v>
      </c>
      <c r="M2792" t="s">
        <v>10036</v>
      </c>
      <c r="N2792">
        <f t="shared" si="86"/>
        <v>0</v>
      </c>
      <c r="O2792" t="str" cm="1">
        <f t="array" ref="O2792">_xlfn.IFS(I2792&lt;600, "Very Poor",I2792&lt;650,"Poor",I2792&lt;700,"Fair",I2792&lt;750,"Good",I2792&gt;=750,"Excellent")</f>
        <v>Poor</v>
      </c>
      <c r="P2792" t="str" cm="1">
        <f t="array" ref="P2792">_xlfn.IFS(F2792&lt;30000,"Low",F2792&lt;60000,"Lower Middle",F2792&lt;100000, "Upper Middle",F2792&gt;=100000, "High")</f>
        <v>Lower Middle</v>
      </c>
      <c r="Q2792" t="str" cm="1">
        <f t="array" ref="Q2792">_xlfn.IFS(D2792&lt;10,"Low",D2792&lt;15,"Medium",D2792&lt;20,"High",D2792&gt;=20,"Very High")</f>
        <v>Low</v>
      </c>
      <c r="R2792" t="str">
        <f t="shared" si="87"/>
        <v>Normal</v>
      </c>
    </row>
    <row r="2793" spans="1:18" x14ac:dyDescent="0.3">
      <c r="A2793" t="s">
        <v>2804</v>
      </c>
      <c r="B2793" s="2">
        <v>33402</v>
      </c>
      <c r="C2793" t="s">
        <v>10014</v>
      </c>
      <c r="D2793" s="1">
        <v>27.13</v>
      </c>
      <c r="E2793" t="s">
        <v>10015</v>
      </c>
      <c r="F2793" s="2">
        <v>98691</v>
      </c>
      <c r="G2793" t="s">
        <v>10039</v>
      </c>
      <c r="H2793" t="s">
        <v>10030</v>
      </c>
      <c r="I2793" s="2">
        <v>826</v>
      </c>
      <c r="J2793" s="3">
        <v>12.5</v>
      </c>
      <c r="K2793" t="s">
        <v>10034</v>
      </c>
      <c r="L2793" s="4">
        <v>43668</v>
      </c>
      <c r="M2793" t="s">
        <v>10036</v>
      </c>
      <c r="N2793">
        <f t="shared" si="86"/>
        <v>0</v>
      </c>
      <c r="O2793" t="str" cm="1">
        <f t="array" ref="O2793">_xlfn.IFS(I2793&lt;600, "Very Poor",I2793&lt;650,"Poor",I2793&lt;700,"Fair",I2793&lt;750,"Good",I2793&gt;=750,"Excellent")</f>
        <v>Excellent</v>
      </c>
      <c r="P2793" t="str" cm="1">
        <f t="array" ref="P2793">_xlfn.IFS(F2793&lt;30000,"Low",F2793&lt;60000,"Lower Middle",F2793&lt;100000, "Upper Middle",F2793&gt;=100000, "High")</f>
        <v>Upper Middle</v>
      </c>
      <c r="Q2793" t="str" cm="1">
        <f t="array" ref="Q2793">_xlfn.IFS(D2793&lt;10,"Low",D2793&lt;15,"Medium",D2793&lt;20,"High",D2793&gt;=20,"Very High")</f>
        <v>Very High</v>
      </c>
      <c r="R2793" t="str">
        <f t="shared" si="87"/>
        <v>Normal</v>
      </c>
    </row>
    <row r="2794" spans="1:18" x14ac:dyDescent="0.3">
      <c r="A2794" t="s">
        <v>2805</v>
      </c>
      <c r="B2794" s="2">
        <v>35542</v>
      </c>
      <c r="C2794" t="s">
        <v>10014</v>
      </c>
      <c r="D2794" s="1">
        <v>8.49</v>
      </c>
      <c r="E2794" t="s">
        <v>10021</v>
      </c>
      <c r="F2794" s="2">
        <v>43042</v>
      </c>
      <c r="G2794" t="s">
        <v>10040</v>
      </c>
      <c r="H2794" t="s">
        <v>10031</v>
      </c>
      <c r="I2794" s="2">
        <v>627</v>
      </c>
      <c r="J2794" s="3">
        <v>32.9</v>
      </c>
      <c r="K2794" t="s">
        <v>10034</v>
      </c>
      <c r="L2794" s="4">
        <v>42979</v>
      </c>
      <c r="M2794" t="s">
        <v>10037</v>
      </c>
      <c r="N2794">
        <f t="shared" si="86"/>
        <v>1</v>
      </c>
      <c r="O2794" t="str" cm="1">
        <f t="array" ref="O2794">_xlfn.IFS(I2794&lt;600, "Very Poor",I2794&lt;650,"Poor",I2794&lt;700,"Fair",I2794&lt;750,"Good",I2794&gt;=750,"Excellent")</f>
        <v>Poor</v>
      </c>
      <c r="P2794" t="str" cm="1">
        <f t="array" ref="P2794">_xlfn.IFS(F2794&lt;30000,"Low",F2794&lt;60000,"Lower Middle",F2794&lt;100000, "Upper Middle",F2794&gt;=100000, "High")</f>
        <v>Lower Middle</v>
      </c>
      <c r="Q2794" t="str" cm="1">
        <f t="array" ref="Q2794">_xlfn.IFS(D2794&lt;10,"Low",D2794&lt;15,"Medium",D2794&lt;20,"High",D2794&gt;=20,"Very High")</f>
        <v>Low</v>
      </c>
      <c r="R2794" t="str">
        <f t="shared" si="87"/>
        <v>Normal</v>
      </c>
    </row>
    <row r="2795" spans="1:18" x14ac:dyDescent="0.3">
      <c r="A2795" t="s">
        <v>2806</v>
      </c>
      <c r="B2795" s="2">
        <v>11651</v>
      </c>
      <c r="C2795" t="s">
        <v>10013</v>
      </c>
      <c r="D2795" s="1">
        <v>21.59</v>
      </c>
      <c r="E2795" t="s">
        <v>10019</v>
      </c>
      <c r="F2795" s="2">
        <v>104299</v>
      </c>
      <c r="G2795" t="s">
        <v>10038</v>
      </c>
      <c r="H2795" t="s">
        <v>10029</v>
      </c>
      <c r="I2795" s="2">
        <v>711</v>
      </c>
      <c r="J2795" s="3">
        <v>25.2</v>
      </c>
      <c r="K2795" t="s">
        <v>10035</v>
      </c>
      <c r="L2795" s="4">
        <v>42357</v>
      </c>
      <c r="M2795" t="s">
        <v>10037</v>
      </c>
      <c r="N2795">
        <f t="shared" si="86"/>
        <v>1</v>
      </c>
      <c r="O2795" t="str" cm="1">
        <f t="array" ref="O2795">_xlfn.IFS(I2795&lt;600, "Very Poor",I2795&lt;650,"Poor",I2795&lt;700,"Fair",I2795&lt;750,"Good",I2795&gt;=750,"Excellent")</f>
        <v>Good</v>
      </c>
      <c r="P2795" t="str" cm="1">
        <f t="array" ref="P2795">_xlfn.IFS(F2795&lt;30000,"Low",F2795&lt;60000,"Lower Middle",F2795&lt;100000, "Upper Middle",F2795&gt;=100000, "High")</f>
        <v>High</v>
      </c>
      <c r="Q2795" t="str" cm="1">
        <f t="array" ref="Q2795">_xlfn.IFS(D2795&lt;10,"Low",D2795&lt;15,"Medium",D2795&lt;20,"High",D2795&gt;=20,"Very High")</f>
        <v>Very High</v>
      </c>
      <c r="R2795" t="str">
        <f t="shared" si="87"/>
        <v>Normal</v>
      </c>
    </row>
    <row r="2796" spans="1:18" x14ac:dyDescent="0.3">
      <c r="A2796" t="s">
        <v>2807</v>
      </c>
      <c r="B2796" s="2">
        <v>34703</v>
      </c>
      <c r="C2796" t="s">
        <v>10014</v>
      </c>
      <c r="D2796" s="1">
        <v>24.39</v>
      </c>
      <c r="E2796" t="s">
        <v>10020</v>
      </c>
      <c r="F2796" s="2">
        <v>31642</v>
      </c>
      <c r="G2796" t="s">
        <v>10039</v>
      </c>
      <c r="H2796" t="s">
        <v>10026</v>
      </c>
      <c r="I2796" s="2">
        <v>715</v>
      </c>
      <c r="J2796" s="3">
        <v>6</v>
      </c>
      <c r="K2796" t="s">
        <v>10035</v>
      </c>
      <c r="L2796" s="4">
        <v>42752</v>
      </c>
      <c r="M2796" t="s">
        <v>10037</v>
      </c>
      <c r="N2796">
        <f t="shared" si="86"/>
        <v>1</v>
      </c>
      <c r="O2796" t="str" cm="1">
        <f t="array" ref="O2796">_xlfn.IFS(I2796&lt;600, "Very Poor",I2796&lt;650,"Poor",I2796&lt;700,"Fair",I2796&lt;750,"Good",I2796&gt;=750,"Excellent")</f>
        <v>Good</v>
      </c>
      <c r="P2796" t="str" cm="1">
        <f t="array" ref="P2796">_xlfn.IFS(F2796&lt;30000,"Low",F2796&lt;60000,"Lower Middle",F2796&lt;100000, "Upper Middle",F2796&gt;=100000, "High")</f>
        <v>Lower Middle</v>
      </c>
      <c r="Q2796" t="str" cm="1">
        <f t="array" ref="Q2796">_xlfn.IFS(D2796&lt;10,"Low",D2796&lt;15,"Medium",D2796&lt;20,"High",D2796&gt;=20,"Very High")</f>
        <v>Very High</v>
      </c>
      <c r="R2796" t="str">
        <f t="shared" si="87"/>
        <v>Normal</v>
      </c>
    </row>
    <row r="2797" spans="1:18" x14ac:dyDescent="0.3">
      <c r="A2797" t="s">
        <v>2808</v>
      </c>
      <c r="B2797" s="2">
        <v>14395</v>
      </c>
      <c r="C2797" t="s">
        <v>10013</v>
      </c>
      <c r="D2797" s="1">
        <v>20.77</v>
      </c>
      <c r="E2797" t="s">
        <v>10021</v>
      </c>
      <c r="F2797" s="2">
        <v>126940</v>
      </c>
      <c r="G2797" t="s">
        <v>10039</v>
      </c>
      <c r="H2797" t="s">
        <v>10032</v>
      </c>
      <c r="I2797" s="2">
        <v>586</v>
      </c>
      <c r="J2797" s="3">
        <v>34.700000000000003</v>
      </c>
      <c r="K2797" t="s">
        <v>10035</v>
      </c>
      <c r="L2797" s="4">
        <v>43690</v>
      </c>
      <c r="M2797" t="s">
        <v>10037</v>
      </c>
      <c r="N2797">
        <f t="shared" si="86"/>
        <v>1</v>
      </c>
      <c r="O2797" t="str" cm="1">
        <f t="array" ref="O2797">_xlfn.IFS(I2797&lt;600, "Very Poor",I2797&lt;650,"Poor",I2797&lt;700,"Fair",I2797&lt;750,"Good",I2797&gt;=750,"Excellent")</f>
        <v>Very Poor</v>
      </c>
      <c r="P2797" t="str" cm="1">
        <f t="array" ref="P2797">_xlfn.IFS(F2797&lt;30000,"Low",F2797&lt;60000,"Lower Middle",F2797&lt;100000, "Upper Middle",F2797&gt;=100000, "High")</f>
        <v>High</v>
      </c>
      <c r="Q2797" t="str" cm="1">
        <f t="array" ref="Q2797">_xlfn.IFS(D2797&lt;10,"Low",D2797&lt;15,"Medium",D2797&lt;20,"High",D2797&gt;=20,"Very High")</f>
        <v>Very High</v>
      </c>
      <c r="R2797" t="str">
        <f t="shared" si="87"/>
        <v>High Risk</v>
      </c>
    </row>
    <row r="2798" spans="1:18" x14ac:dyDescent="0.3">
      <c r="A2798" t="s">
        <v>2809</v>
      </c>
      <c r="B2798" s="2">
        <v>30808</v>
      </c>
      <c r="C2798" t="s">
        <v>10013</v>
      </c>
      <c r="D2798" s="1">
        <v>7.43</v>
      </c>
      <c r="E2798" t="s">
        <v>10016</v>
      </c>
      <c r="F2798" s="2">
        <v>141166</v>
      </c>
      <c r="G2798" t="s">
        <v>10040</v>
      </c>
      <c r="H2798" t="s">
        <v>10028</v>
      </c>
      <c r="I2798" s="2">
        <v>698</v>
      </c>
      <c r="J2798" s="3">
        <v>27</v>
      </c>
      <c r="K2798" t="s">
        <v>10035</v>
      </c>
      <c r="L2798" s="4">
        <v>43208</v>
      </c>
      <c r="M2798" t="s">
        <v>10036</v>
      </c>
      <c r="N2798">
        <f t="shared" si="86"/>
        <v>0</v>
      </c>
      <c r="O2798" t="str" cm="1">
        <f t="array" ref="O2798">_xlfn.IFS(I2798&lt;600, "Very Poor",I2798&lt;650,"Poor",I2798&lt;700,"Fair",I2798&lt;750,"Good",I2798&gt;=750,"Excellent")</f>
        <v>Fair</v>
      </c>
      <c r="P2798" t="str" cm="1">
        <f t="array" ref="P2798">_xlfn.IFS(F2798&lt;30000,"Low",F2798&lt;60000,"Lower Middle",F2798&lt;100000, "Upper Middle",F2798&gt;=100000, "High")</f>
        <v>High</v>
      </c>
      <c r="Q2798" t="str" cm="1">
        <f t="array" ref="Q2798">_xlfn.IFS(D2798&lt;10,"Low",D2798&lt;15,"Medium",D2798&lt;20,"High",D2798&gt;=20,"Very High")</f>
        <v>Low</v>
      </c>
      <c r="R2798" t="str">
        <f t="shared" si="87"/>
        <v>Normal</v>
      </c>
    </row>
    <row r="2799" spans="1:18" x14ac:dyDescent="0.3">
      <c r="A2799" t="s">
        <v>2810</v>
      </c>
      <c r="B2799" s="2">
        <v>37576</v>
      </c>
      <c r="C2799" t="s">
        <v>10014</v>
      </c>
      <c r="D2799" s="1">
        <v>29.38</v>
      </c>
      <c r="E2799" t="s">
        <v>10023</v>
      </c>
      <c r="F2799" s="2">
        <v>39923</v>
      </c>
      <c r="G2799" t="s">
        <v>10039</v>
      </c>
      <c r="H2799" t="s">
        <v>10030</v>
      </c>
      <c r="I2799" s="2">
        <v>797</v>
      </c>
      <c r="J2799" s="3">
        <v>11.5</v>
      </c>
      <c r="K2799" t="s">
        <v>10035</v>
      </c>
      <c r="L2799" s="4">
        <v>43000</v>
      </c>
      <c r="M2799" t="s">
        <v>10037</v>
      </c>
      <c r="N2799">
        <f t="shared" si="86"/>
        <v>1</v>
      </c>
      <c r="O2799" t="str" cm="1">
        <f t="array" ref="O2799">_xlfn.IFS(I2799&lt;600, "Very Poor",I2799&lt;650,"Poor",I2799&lt;700,"Fair",I2799&lt;750,"Good",I2799&gt;=750,"Excellent")</f>
        <v>Excellent</v>
      </c>
      <c r="P2799" t="str" cm="1">
        <f t="array" ref="P2799">_xlfn.IFS(F2799&lt;30000,"Low",F2799&lt;60000,"Lower Middle",F2799&lt;100000, "Upper Middle",F2799&gt;=100000, "High")</f>
        <v>Lower Middle</v>
      </c>
      <c r="Q2799" t="str" cm="1">
        <f t="array" ref="Q2799">_xlfn.IFS(D2799&lt;10,"Low",D2799&lt;15,"Medium",D2799&lt;20,"High",D2799&gt;=20,"Very High")</f>
        <v>Very High</v>
      </c>
      <c r="R2799" t="str">
        <f t="shared" si="87"/>
        <v>Normal</v>
      </c>
    </row>
    <row r="2800" spans="1:18" x14ac:dyDescent="0.3">
      <c r="A2800" t="s">
        <v>2811</v>
      </c>
      <c r="B2800" s="2">
        <v>17715</v>
      </c>
      <c r="C2800" t="s">
        <v>10013</v>
      </c>
      <c r="D2800" s="1">
        <v>10.92</v>
      </c>
      <c r="E2800" t="s">
        <v>10021</v>
      </c>
      <c r="F2800" s="2">
        <v>101832</v>
      </c>
      <c r="G2800" t="s">
        <v>10039</v>
      </c>
      <c r="H2800" t="s">
        <v>10028</v>
      </c>
      <c r="I2800" s="2">
        <v>694</v>
      </c>
      <c r="J2800" s="3">
        <v>13.8</v>
      </c>
      <c r="K2800" t="s">
        <v>10034</v>
      </c>
      <c r="L2800" s="4">
        <v>42530</v>
      </c>
      <c r="M2800" t="s">
        <v>10036</v>
      </c>
      <c r="N2800">
        <f t="shared" si="86"/>
        <v>0</v>
      </c>
      <c r="O2800" t="str" cm="1">
        <f t="array" ref="O2800">_xlfn.IFS(I2800&lt;600, "Very Poor",I2800&lt;650,"Poor",I2800&lt;700,"Fair",I2800&lt;750,"Good",I2800&gt;=750,"Excellent")</f>
        <v>Fair</v>
      </c>
      <c r="P2800" t="str" cm="1">
        <f t="array" ref="P2800">_xlfn.IFS(F2800&lt;30000,"Low",F2800&lt;60000,"Lower Middle",F2800&lt;100000, "Upper Middle",F2800&gt;=100000, "High")</f>
        <v>High</v>
      </c>
      <c r="Q2800" t="str" cm="1">
        <f t="array" ref="Q2800">_xlfn.IFS(D2800&lt;10,"Low",D2800&lt;15,"Medium",D2800&lt;20,"High",D2800&gt;=20,"Very High")</f>
        <v>Medium</v>
      </c>
      <c r="R2800" t="str">
        <f t="shared" si="87"/>
        <v>Normal</v>
      </c>
    </row>
    <row r="2801" spans="1:18" x14ac:dyDescent="0.3">
      <c r="A2801" t="s">
        <v>2812</v>
      </c>
      <c r="B2801" s="2">
        <v>25306</v>
      </c>
      <c r="C2801" t="s">
        <v>10013</v>
      </c>
      <c r="D2801" s="1">
        <v>20.7</v>
      </c>
      <c r="E2801" t="s">
        <v>10018</v>
      </c>
      <c r="F2801" s="2">
        <v>71860</v>
      </c>
      <c r="G2801" t="s">
        <v>10039</v>
      </c>
      <c r="H2801" t="s">
        <v>10030</v>
      </c>
      <c r="I2801" s="2">
        <v>743</v>
      </c>
      <c r="J2801" s="3">
        <v>24.4</v>
      </c>
      <c r="K2801" t="s">
        <v>10035</v>
      </c>
      <c r="L2801" s="4">
        <v>42641</v>
      </c>
      <c r="M2801" t="s">
        <v>10036</v>
      </c>
      <c r="N2801">
        <f t="shared" si="86"/>
        <v>0</v>
      </c>
      <c r="O2801" t="str" cm="1">
        <f t="array" ref="O2801">_xlfn.IFS(I2801&lt;600, "Very Poor",I2801&lt;650,"Poor",I2801&lt;700,"Fair",I2801&lt;750,"Good",I2801&gt;=750,"Excellent")</f>
        <v>Good</v>
      </c>
      <c r="P2801" t="str" cm="1">
        <f t="array" ref="P2801">_xlfn.IFS(F2801&lt;30000,"Low",F2801&lt;60000,"Lower Middle",F2801&lt;100000, "Upper Middle",F2801&gt;=100000, "High")</f>
        <v>Upper Middle</v>
      </c>
      <c r="Q2801" t="str" cm="1">
        <f t="array" ref="Q2801">_xlfn.IFS(D2801&lt;10,"Low",D2801&lt;15,"Medium",D2801&lt;20,"High",D2801&gt;=20,"Very High")</f>
        <v>Very High</v>
      </c>
      <c r="R2801" t="str">
        <f t="shared" si="87"/>
        <v>Normal</v>
      </c>
    </row>
    <row r="2802" spans="1:18" x14ac:dyDescent="0.3">
      <c r="A2802" t="s">
        <v>2813</v>
      </c>
      <c r="B2802" s="2">
        <v>20086</v>
      </c>
      <c r="C2802" t="s">
        <v>10013</v>
      </c>
      <c r="D2802" s="1">
        <v>24.93</v>
      </c>
      <c r="E2802" t="s">
        <v>10025</v>
      </c>
      <c r="F2802" s="2">
        <v>104255</v>
      </c>
      <c r="G2802" t="s">
        <v>10039</v>
      </c>
      <c r="H2802" t="s">
        <v>10030</v>
      </c>
      <c r="I2802" s="2">
        <v>802</v>
      </c>
      <c r="J2802" s="3">
        <v>24.6</v>
      </c>
      <c r="K2802" t="s">
        <v>10035</v>
      </c>
      <c r="L2802" s="4">
        <v>43646</v>
      </c>
      <c r="M2802" t="s">
        <v>10036</v>
      </c>
      <c r="N2802">
        <f t="shared" si="86"/>
        <v>0</v>
      </c>
      <c r="O2802" t="str" cm="1">
        <f t="array" ref="O2802">_xlfn.IFS(I2802&lt;600, "Very Poor",I2802&lt;650,"Poor",I2802&lt;700,"Fair",I2802&lt;750,"Good",I2802&gt;=750,"Excellent")</f>
        <v>Excellent</v>
      </c>
      <c r="P2802" t="str" cm="1">
        <f t="array" ref="P2802">_xlfn.IFS(F2802&lt;30000,"Low",F2802&lt;60000,"Lower Middle",F2802&lt;100000, "Upper Middle",F2802&gt;=100000, "High")</f>
        <v>High</v>
      </c>
      <c r="Q2802" t="str" cm="1">
        <f t="array" ref="Q2802">_xlfn.IFS(D2802&lt;10,"Low",D2802&lt;15,"Medium",D2802&lt;20,"High",D2802&gt;=20,"Very High")</f>
        <v>Very High</v>
      </c>
      <c r="R2802" t="str">
        <f t="shared" si="87"/>
        <v>Normal</v>
      </c>
    </row>
    <row r="2803" spans="1:18" x14ac:dyDescent="0.3">
      <c r="A2803" t="s">
        <v>2814</v>
      </c>
      <c r="B2803" s="2">
        <v>15376</v>
      </c>
      <c r="C2803" t="s">
        <v>10013</v>
      </c>
      <c r="D2803" s="1">
        <v>28.48</v>
      </c>
      <c r="E2803" t="s">
        <v>10020</v>
      </c>
      <c r="F2803" s="2">
        <v>29227</v>
      </c>
      <c r="G2803" t="s">
        <v>10038</v>
      </c>
      <c r="H2803" t="s">
        <v>10030</v>
      </c>
      <c r="I2803" s="2">
        <v>665</v>
      </c>
      <c r="J2803" s="3">
        <v>33.200000000000003</v>
      </c>
      <c r="K2803" t="s">
        <v>10035</v>
      </c>
      <c r="L2803" s="4">
        <v>42751</v>
      </c>
      <c r="M2803" t="s">
        <v>10037</v>
      </c>
      <c r="N2803">
        <f t="shared" si="86"/>
        <v>1</v>
      </c>
      <c r="O2803" t="str" cm="1">
        <f t="array" ref="O2803">_xlfn.IFS(I2803&lt;600, "Very Poor",I2803&lt;650,"Poor",I2803&lt;700,"Fair",I2803&lt;750,"Good",I2803&gt;=750,"Excellent")</f>
        <v>Fair</v>
      </c>
      <c r="P2803" t="str" cm="1">
        <f t="array" ref="P2803">_xlfn.IFS(F2803&lt;30000,"Low",F2803&lt;60000,"Lower Middle",F2803&lt;100000, "Upper Middle",F2803&gt;=100000, "High")</f>
        <v>Low</v>
      </c>
      <c r="Q2803" t="str" cm="1">
        <f t="array" ref="Q2803">_xlfn.IFS(D2803&lt;10,"Low",D2803&lt;15,"Medium",D2803&lt;20,"High",D2803&gt;=20,"Very High")</f>
        <v>Very High</v>
      </c>
      <c r="R2803" t="str">
        <f t="shared" si="87"/>
        <v>Normal</v>
      </c>
    </row>
    <row r="2804" spans="1:18" x14ac:dyDescent="0.3">
      <c r="A2804" t="s">
        <v>2815</v>
      </c>
      <c r="B2804" s="2">
        <v>6889</v>
      </c>
      <c r="C2804" t="s">
        <v>10013</v>
      </c>
      <c r="D2804" s="1">
        <v>20.100000000000001</v>
      </c>
      <c r="E2804" t="s">
        <v>10025</v>
      </c>
      <c r="F2804" s="2">
        <v>88580</v>
      </c>
      <c r="G2804" t="s">
        <v>10039</v>
      </c>
      <c r="H2804" t="s">
        <v>10032</v>
      </c>
      <c r="I2804" s="2">
        <v>768</v>
      </c>
      <c r="J2804" s="3">
        <v>17.600000000000001</v>
      </c>
      <c r="K2804" t="s">
        <v>10034</v>
      </c>
      <c r="L2804" s="4">
        <v>43043</v>
      </c>
      <c r="M2804" t="s">
        <v>10036</v>
      </c>
      <c r="N2804">
        <f t="shared" si="86"/>
        <v>0</v>
      </c>
      <c r="O2804" t="str" cm="1">
        <f t="array" ref="O2804">_xlfn.IFS(I2804&lt;600, "Very Poor",I2804&lt;650,"Poor",I2804&lt;700,"Fair",I2804&lt;750,"Good",I2804&gt;=750,"Excellent")</f>
        <v>Excellent</v>
      </c>
      <c r="P2804" t="str" cm="1">
        <f t="array" ref="P2804">_xlfn.IFS(F2804&lt;30000,"Low",F2804&lt;60000,"Lower Middle",F2804&lt;100000, "Upper Middle",F2804&gt;=100000, "High")</f>
        <v>Upper Middle</v>
      </c>
      <c r="Q2804" t="str" cm="1">
        <f t="array" ref="Q2804">_xlfn.IFS(D2804&lt;10,"Low",D2804&lt;15,"Medium",D2804&lt;20,"High",D2804&gt;=20,"Very High")</f>
        <v>Very High</v>
      </c>
      <c r="R2804" t="str">
        <f t="shared" si="87"/>
        <v>Normal</v>
      </c>
    </row>
    <row r="2805" spans="1:18" x14ac:dyDescent="0.3">
      <c r="A2805" t="s">
        <v>2816</v>
      </c>
      <c r="B2805" s="2">
        <v>38822</v>
      </c>
      <c r="C2805" t="s">
        <v>10013</v>
      </c>
      <c r="D2805" s="1">
        <v>11.48</v>
      </c>
      <c r="E2805" t="s">
        <v>10022</v>
      </c>
      <c r="F2805" s="2">
        <v>133767</v>
      </c>
      <c r="G2805" t="s">
        <v>10039</v>
      </c>
      <c r="H2805" t="s">
        <v>10030</v>
      </c>
      <c r="I2805" s="2">
        <v>632</v>
      </c>
      <c r="J2805" s="3">
        <v>24.2</v>
      </c>
      <c r="K2805" t="s">
        <v>10034</v>
      </c>
      <c r="L2805" s="4">
        <v>42037</v>
      </c>
      <c r="M2805" t="s">
        <v>10036</v>
      </c>
      <c r="N2805">
        <f t="shared" si="86"/>
        <v>0</v>
      </c>
      <c r="O2805" t="str" cm="1">
        <f t="array" ref="O2805">_xlfn.IFS(I2805&lt;600, "Very Poor",I2805&lt;650,"Poor",I2805&lt;700,"Fair",I2805&lt;750,"Good",I2805&gt;=750,"Excellent")</f>
        <v>Poor</v>
      </c>
      <c r="P2805" t="str" cm="1">
        <f t="array" ref="P2805">_xlfn.IFS(F2805&lt;30000,"Low",F2805&lt;60000,"Lower Middle",F2805&lt;100000, "Upper Middle",F2805&gt;=100000, "High")</f>
        <v>High</v>
      </c>
      <c r="Q2805" t="str" cm="1">
        <f t="array" ref="Q2805">_xlfn.IFS(D2805&lt;10,"Low",D2805&lt;15,"Medium",D2805&lt;20,"High",D2805&gt;=20,"Very High")</f>
        <v>Medium</v>
      </c>
      <c r="R2805" t="str">
        <f t="shared" si="87"/>
        <v>Normal</v>
      </c>
    </row>
    <row r="2806" spans="1:18" x14ac:dyDescent="0.3">
      <c r="A2806" t="s">
        <v>2817</v>
      </c>
      <c r="B2806" s="2">
        <v>37636</v>
      </c>
      <c r="C2806" t="s">
        <v>10013</v>
      </c>
      <c r="D2806" s="1">
        <v>25.92</v>
      </c>
      <c r="E2806" t="s">
        <v>10017</v>
      </c>
      <c r="F2806" s="2">
        <v>142478</v>
      </c>
      <c r="G2806" t="s">
        <v>10039</v>
      </c>
      <c r="H2806" t="s">
        <v>10028</v>
      </c>
      <c r="I2806" s="2">
        <v>594</v>
      </c>
      <c r="J2806" s="3">
        <v>25.4</v>
      </c>
      <c r="K2806" t="s">
        <v>10034</v>
      </c>
      <c r="L2806" s="4">
        <v>43530</v>
      </c>
      <c r="M2806" t="s">
        <v>10037</v>
      </c>
      <c r="N2806">
        <f t="shared" si="86"/>
        <v>1</v>
      </c>
      <c r="O2806" t="str" cm="1">
        <f t="array" ref="O2806">_xlfn.IFS(I2806&lt;600, "Very Poor",I2806&lt;650,"Poor",I2806&lt;700,"Fair",I2806&lt;750,"Good",I2806&gt;=750,"Excellent")</f>
        <v>Very Poor</v>
      </c>
      <c r="P2806" t="str" cm="1">
        <f t="array" ref="P2806">_xlfn.IFS(F2806&lt;30000,"Low",F2806&lt;60000,"Lower Middle",F2806&lt;100000, "Upper Middle",F2806&gt;=100000, "High")</f>
        <v>High</v>
      </c>
      <c r="Q2806" t="str" cm="1">
        <f t="array" ref="Q2806">_xlfn.IFS(D2806&lt;10,"Low",D2806&lt;15,"Medium",D2806&lt;20,"High",D2806&gt;=20,"Very High")</f>
        <v>Very High</v>
      </c>
      <c r="R2806" t="str">
        <f t="shared" si="87"/>
        <v>High Risk</v>
      </c>
    </row>
    <row r="2807" spans="1:18" x14ac:dyDescent="0.3">
      <c r="A2807" t="s">
        <v>2818</v>
      </c>
      <c r="B2807" s="2">
        <v>21584</v>
      </c>
      <c r="C2807" t="s">
        <v>10013</v>
      </c>
      <c r="D2807" s="1">
        <v>9.08</v>
      </c>
      <c r="E2807" t="s">
        <v>10017</v>
      </c>
      <c r="F2807" s="2">
        <v>119590</v>
      </c>
      <c r="G2807" t="s">
        <v>10039</v>
      </c>
      <c r="H2807" t="s">
        <v>10033</v>
      </c>
      <c r="I2807" s="2">
        <v>706</v>
      </c>
      <c r="J2807" s="3">
        <v>24.6</v>
      </c>
      <c r="K2807" t="s">
        <v>10035</v>
      </c>
      <c r="L2807" s="4">
        <v>43415</v>
      </c>
      <c r="M2807" t="s">
        <v>10036</v>
      </c>
      <c r="N2807">
        <f t="shared" si="86"/>
        <v>0</v>
      </c>
      <c r="O2807" t="str" cm="1">
        <f t="array" ref="O2807">_xlfn.IFS(I2807&lt;600, "Very Poor",I2807&lt;650,"Poor",I2807&lt;700,"Fair",I2807&lt;750,"Good",I2807&gt;=750,"Excellent")</f>
        <v>Good</v>
      </c>
      <c r="P2807" t="str" cm="1">
        <f t="array" ref="P2807">_xlfn.IFS(F2807&lt;30000,"Low",F2807&lt;60000,"Lower Middle",F2807&lt;100000, "Upper Middle",F2807&gt;=100000, "High")</f>
        <v>High</v>
      </c>
      <c r="Q2807" t="str" cm="1">
        <f t="array" ref="Q2807">_xlfn.IFS(D2807&lt;10,"Low",D2807&lt;15,"Medium",D2807&lt;20,"High",D2807&gt;=20,"Very High")</f>
        <v>Low</v>
      </c>
      <c r="R2807" t="str">
        <f t="shared" si="87"/>
        <v>Normal</v>
      </c>
    </row>
    <row r="2808" spans="1:18" x14ac:dyDescent="0.3">
      <c r="A2808" t="s">
        <v>2819</v>
      </c>
      <c r="B2808" s="2">
        <v>35610</v>
      </c>
      <c r="C2808" t="s">
        <v>10014</v>
      </c>
      <c r="D2808" s="1">
        <v>5.56</v>
      </c>
      <c r="E2808" t="s">
        <v>10025</v>
      </c>
      <c r="F2808" s="2">
        <v>95186</v>
      </c>
      <c r="G2808" t="s">
        <v>10038</v>
      </c>
      <c r="H2808" t="s">
        <v>10033</v>
      </c>
      <c r="I2808" s="2">
        <v>755</v>
      </c>
      <c r="J2808" s="3">
        <v>7.6</v>
      </c>
      <c r="K2808" t="s">
        <v>10034</v>
      </c>
      <c r="L2808" s="4">
        <v>43069</v>
      </c>
      <c r="M2808" t="s">
        <v>10036</v>
      </c>
      <c r="N2808">
        <f t="shared" si="86"/>
        <v>0</v>
      </c>
      <c r="O2808" t="str" cm="1">
        <f t="array" ref="O2808">_xlfn.IFS(I2808&lt;600, "Very Poor",I2808&lt;650,"Poor",I2808&lt;700,"Fair",I2808&lt;750,"Good",I2808&gt;=750,"Excellent")</f>
        <v>Excellent</v>
      </c>
      <c r="P2808" t="str" cm="1">
        <f t="array" ref="P2808">_xlfn.IFS(F2808&lt;30000,"Low",F2808&lt;60000,"Lower Middle",F2808&lt;100000, "Upper Middle",F2808&gt;=100000, "High")</f>
        <v>Upper Middle</v>
      </c>
      <c r="Q2808" t="str" cm="1">
        <f t="array" ref="Q2808">_xlfn.IFS(D2808&lt;10,"Low",D2808&lt;15,"Medium",D2808&lt;20,"High",D2808&gt;=20,"Very High")</f>
        <v>Low</v>
      </c>
      <c r="R2808" t="str">
        <f t="shared" si="87"/>
        <v>Normal</v>
      </c>
    </row>
    <row r="2809" spans="1:18" x14ac:dyDescent="0.3">
      <c r="A2809" t="s">
        <v>2820</v>
      </c>
      <c r="B2809" s="2">
        <v>11058</v>
      </c>
      <c r="C2809" t="s">
        <v>10013</v>
      </c>
      <c r="D2809" s="1">
        <v>27.7</v>
      </c>
      <c r="E2809" t="s">
        <v>10017</v>
      </c>
      <c r="F2809" s="2">
        <v>30412</v>
      </c>
      <c r="G2809" t="s">
        <v>10039</v>
      </c>
      <c r="H2809" t="s">
        <v>10026</v>
      </c>
      <c r="I2809" s="2">
        <v>697</v>
      </c>
      <c r="J2809" s="3">
        <v>19.399999999999999</v>
      </c>
      <c r="K2809" t="s">
        <v>10034</v>
      </c>
      <c r="L2809" s="4">
        <v>43081</v>
      </c>
      <c r="M2809" t="s">
        <v>10037</v>
      </c>
      <c r="N2809">
        <f t="shared" si="86"/>
        <v>1</v>
      </c>
      <c r="O2809" t="str" cm="1">
        <f t="array" ref="O2809">_xlfn.IFS(I2809&lt;600, "Very Poor",I2809&lt;650,"Poor",I2809&lt;700,"Fair",I2809&lt;750,"Good",I2809&gt;=750,"Excellent")</f>
        <v>Fair</v>
      </c>
      <c r="P2809" t="str" cm="1">
        <f t="array" ref="P2809">_xlfn.IFS(F2809&lt;30000,"Low",F2809&lt;60000,"Lower Middle",F2809&lt;100000, "Upper Middle",F2809&gt;=100000, "High")</f>
        <v>Lower Middle</v>
      </c>
      <c r="Q2809" t="str" cm="1">
        <f t="array" ref="Q2809">_xlfn.IFS(D2809&lt;10,"Low",D2809&lt;15,"Medium",D2809&lt;20,"High",D2809&gt;=20,"Very High")</f>
        <v>Very High</v>
      </c>
      <c r="R2809" t="str">
        <f t="shared" si="87"/>
        <v>Normal</v>
      </c>
    </row>
    <row r="2810" spans="1:18" x14ac:dyDescent="0.3">
      <c r="A2810" t="s">
        <v>2821</v>
      </c>
      <c r="B2810" s="2">
        <v>10101</v>
      </c>
      <c r="C2810" t="s">
        <v>10014</v>
      </c>
      <c r="D2810" s="1">
        <v>19.38</v>
      </c>
      <c r="E2810" t="s">
        <v>10025</v>
      </c>
      <c r="F2810" s="2">
        <v>119934</v>
      </c>
      <c r="G2810" t="s">
        <v>10039</v>
      </c>
      <c r="H2810" t="s">
        <v>10032</v>
      </c>
      <c r="I2810" s="2">
        <v>761</v>
      </c>
      <c r="J2810" s="3">
        <v>16.899999999999999</v>
      </c>
      <c r="K2810" t="s">
        <v>10035</v>
      </c>
      <c r="L2810" s="4">
        <v>42572</v>
      </c>
      <c r="M2810" t="s">
        <v>10036</v>
      </c>
      <c r="N2810">
        <f t="shared" si="86"/>
        <v>0</v>
      </c>
      <c r="O2810" t="str" cm="1">
        <f t="array" ref="O2810">_xlfn.IFS(I2810&lt;600, "Very Poor",I2810&lt;650,"Poor",I2810&lt;700,"Fair",I2810&lt;750,"Good",I2810&gt;=750,"Excellent")</f>
        <v>Excellent</v>
      </c>
      <c r="P2810" t="str" cm="1">
        <f t="array" ref="P2810">_xlfn.IFS(F2810&lt;30000,"Low",F2810&lt;60000,"Lower Middle",F2810&lt;100000, "Upper Middle",F2810&gt;=100000, "High")</f>
        <v>High</v>
      </c>
      <c r="Q2810" t="str" cm="1">
        <f t="array" ref="Q2810">_xlfn.IFS(D2810&lt;10,"Low",D2810&lt;15,"Medium",D2810&lt;20,"High",D2810&gt;=20,"Very High")</f>
        <v>High</v>
      </c>
      <c r="R2810" t="str">
        <f t="shared" si="87"/>
        <v>Normal</v>
      </c>
    </row>
    <row r="2811" spans="1:18" x14ac:dyDescent="0.3">
      <c r="A2811" t="s">
        <v>2822</v>
      </c>
      <c r="B2811" s="2">
        <v>13497</v>
      </c>
      <c r="C2811" t="s">
        <v>10013</v>
      </c>
      <c r="D2811" s="1">
        <v>6.74</v>
      </c>
      <c r="E2811" t="s">
        <v>10023</v>
      </c>
      <c r="F2811" s="2">
        <v>51040</v>
      </c>
      <c r="G2811" t="s">
        <v>10039</v>
      </c>
      <c r="H2811" t="s">
        <v>10028</v>
      </c>
      <c r="I2811" s="2">
        <v>647</v>
      </c>
      <c r="J2811" s="3">
        <v>39.700000000000003</v>
      </c>
      <c r="K2811" t="s">
        <v>10034</v>
      </c>
      <c r="L2811" s="4">
        <v>43097</v>
      </c>
      <c r="M2811" t="s">
        <v>10037</v>
      </c>
      <c r="N2811">
        <f t="shared" si="86"/>
        <v>1</v>
      </c>
      <c r="O2811" t="str" cm="1">
        <f t="array" ref="O2811">_xlfn.IFS(I2811&lt;600, "Very Poor",I2811&lt;650,"Poor",I2811&lt;700,"Fair",I2811&lt;750,"Good",I2811&gt;=750,"Excellent")</f>
        <v>Poor</v>
      </c>
      <c r="P2811" t="str" cm="1">
        <f t="array" ref="P2811">_xlfn.IFS(F2811&lt;30000,"Low",F2811&lt;60000,"Lower Middle",F2811&lt;100000, "Upper Middle",F2811&gt;=100000, "High")</f>
        <v>Lower Middle</v>
      </c>
      <c r="Q2811" t="str" cm="1">
        <f t="array" ref="Q2811">_xlfn.IFS(D2811&lt;10,"Low",D2811&lt;15,"Medium",D2811&lt;20,"High",D2811&gt;=20,"Very High")</f>
        <v>Low</v>
      </c>
      <c r="R2811" t="str">
        <f t="shared" si="87"/>
        <v>Normal</v>
      </c>
    </row>
    <row r="2812" spans="1:18" x14ac:dyDescent="0.3">
      <c r="A2812" t="s">
        <v>2823</v>
      </c>
      <c r="B2812" s="2">
        <v>5658</v>
      </c>
      <c r="C2812" t="s">
        <v>10014</v>
      </c>
      <c r="D2812" s="1">
        <v>19.489999999999998</v>
      </c>
      <c r="E2812" t="s">
        <v>10015</v>
      </c>
      <c r="F2812" s="2">
        <v>105947</v>
      </c>
      <c r="G2812" t="s">
        <v>10040</v>
      </c>
      <c r="H2812" t="s">
        <v>10029</v>
      </c>
      <c r="I2812" s="2">
        <v>771</v>
      </c>
      <c r="J2812" s="3">
        <v>21.3</v>
      </c>
      <c r="K2812" t="s">
        <v>10034</v>
      </c>
      <c r="L2812" s="4">
        <v>43400</v>
      </c>
      <c r="M2812" t="s">
        <v>10036</v>
      </c>
      <c r="N2812">
        <f t="shared" si="86"/>
        <v>0</v>
      </c>
      <c r="O2812" t="str" cm="1">
        <f t="array" ref="O2812">_xlfn.IFS(I2812&lt;600, "Very Poor",I2812&lt;650,"Poor",I2812&lt;700,"Fair",I2812&lt;750,"Good",I2812&gt;=750,"Excellent")</f>
        <v>Excellent</v>
      </c>
      <c r="P2812" t="str" cm="1">
        <f t="array" ref="P2812">_xlfn.IFS(F2812&lt;30000,"Low",F2812&lt;60000,"Lower Middle",F2812&lt;100000, "Upper Middle",F2812&gt;=100000, "High")</f>
        <v>High</v>
      </c>
      <c r="Q2812" t="str" cm="1">
        <f t="array" ref="Q2812">_xlfn.IFS(D2812&lt;10,"Low",D2812&lt;15,"Medium",D2812&lt;20,"High",D2812&gt;=20,"Very High")</f>
        <v>High</v>
      </c>
      <c r="R2812" t="str">
        <f t="shared" si="87"/>
        <v>Normal</v>
      </c>
    </row>
    <row r="2813" spans="1:18" x14ac:dyDescent="0.3">
      <c r="A2813" t="s">
        <v>2824</v>
      </c>
      <c r="B2813" s="2">
        <v>12381</v>
      </c>
      <c r="C2813" t="s">
        <v>10014</v>
      </c>
      <c r="D2813" s="1">
        <v>8.6300000000000008</v>
      </c>
      <c r="E2813" t="s">
        <v>10015</v>
      </c>
      <c r="F2813" s="2">
        <v>68842</v>
      </c>
      <c r="G2813" t="s">
        <v>10039</v>
      </c>
      <c r="H2813" t="s">
        <v>10027</v>
      </c>
      <c r="I2813" s="2">
        <v>773</v>
      </c>
      <c r="J2813" s="3">
        <v>20.2</v>
      </c>
      <c r="K2813" t="s">
        <v>10035</v>
      </c>
      <c r="L2813" s="4">
        <v>43513</v>
      </c>
      <c r="M2813" t="s">
        <v>10036</v>
      </c>
      <c r="N2813">
        <f t="shared" si="86"/>
        <v>0</v>
      </c>
      <c r="O2813" t="str" cm="1">
        <f t="array" ref="O2813">_xlfn.IFS(I2813&lt;600, "Very Poor",I2813&lt;650,"Poor",I2813&lt;700,"Fair",I2813&lt;750,"Good",I2813&gt;=750,"Excellent")</f>
        <v>Excellent</v>
      </c>
      <c r="P2813" t="str" cm="1">
        <f t="array" ref="P2813">_xlfn.IFS(F2813&lt;30000,"Low",F2813&lt;60000,"Lower Middle",F2813&lt;100000, "Upper Middle",F2813&gt;=100000, "High")</f>
        <v>Upper Middle</v>
      </c>
      <c r="Q2813" t="str" cm="1">
        <f t="array" ref="Q2813">_xlfn.IFS(D2813&lt;10,"Low",D2813&lt;15,"Medium",D2813&lt;20,"High",D2813&gt;=20,"Very High")</f>
        <v>Low</v>
      </c>
      <c r="R2813" t="str">
        <f t="shared" si="87"/>
        <v>Normal</v>
      </c>
    </row>
    <row r="2814" spans="1:18" x14ac:dyDescent="0.3">
      <c r="A2814" t="s">
        <v>2825</v>
      </c>
      <c r="B2814" s="2">
        <v>18154</v>
      </c>
      <c r="C2814" t="s">
        <v>10013</v>
      </c>
      <c r="D2814" s="1">
        <v>5.78</v>
      </c>
      <c r="E2814" t="s">
        <v>10025</v>
      </c>
      <c r="F2814" s="2">
        <v>39500</v>
      </c>
      <c r="G2814" t="s">
        <v>10040</v>
      </c>
      <c r="H2814" t="s">
        <v>10026</v>
      </c>
      <c r="I2814" s="2">
        <v>757</v>
      </c>
      <c r="J2814" s="3">
        <v>21.9</v>
      </c>
      <c r="K2814" t="s">
        <v>10035</v>
      </c>
      <c r="L2814" s="4">
        <v>43022</v>
      </c>
      <c r="M2814" t="s">
        <v>10036</v>
      </c>
      <c r="N2814">
        <f t="shared" si="86"/>
        <v>0</v>
      </c>
      <c r="O2814" t="str" cm="1">
        <f t="array" ref="O2814">_xlfn.IFS(I2814&lt;600, "Very Poor",I2814&lt;650,"Poor",I2814&lt;700,"Fair",I2814&lt;750,"Good",I2814&gt;=750,"Excellent")</f>
        <v>Excellent</v>
      </c>
      <c r="P2814" t="str" cm="1">
        <f t="array" ref="P2814">_xlfn.IFS(F2814&lt;30000,"Low",F2814&lt;60000,"Lower Middle",F2814&lt;100000, "Upper Middle",F2814&gt;=100000, "High")</f>
        <v>Lower Middle</v>
      </c>
      <c r="Q2814" t="str" cm="1">
        <f t="array" ref="Q2814">_xlfn.IFS(D2814&lt;10,"Low",D2814&lt;15,"Medium",D2814&lt;20,"High",D2814&gt;=20,"Very High")</f>
        <v>Low</v>
      </c>
      <c r="R2814" t="str">
        <f t="shared" si="87"/>
        <v>Normal</v>
      </c>
    </row>
    <row r="2815" spans="1:18" x14ac:dyDescent="0.3">
      <c r="A2815" t="s">
        <v>2826</v>
      </c>
      <c r="B2815" s="2">
        <v>20539</v>
      </c>
      <c r="C2815" t="s">
        <v>10013</v>
      </c>
      <c r="D2815" s="1">
        <v>7.91</v>
      </c>
      <c r="E2815" t="s">
        <v>10015</v>
      </c>
      <c r="F2815" s="2">
        <v>58433</v>
      </c>
      <c r="G2815" t="s">
        <v>10039</v>
      </c>
      <c r="H2815" t="s">
        <v>10033</v>
      </c>
      <c r="I2815" s="2">
        <v>626</v>
      </c>
      <c r="J2815" s="3">
        <v>37.200000000000003</v>
      </c>
      <c r="K2815" t="s">
        <v>10035</v>
      </c>
      <c r="L2815" s="4">
        <v>42129</v>
      </c>
      <c r="M2815" t="s">
        <v>10037</v>
      </c>
      <c r="N2815">
        <f t="shared" si="86"/>
        <v>1</v>
      </c>
      <c r="O2815" t="str" cm="1">
        <f t="array" ref="O2815">_xlfn.IFS(I2815&lt;600, "Very Poor",I2815&lt;650,"Poor",I2815&lt;700,"Fair",I2815&lt;750,"Good",I2815&gt;=750,"Excellent")</f>
        <v>Poor</v>
      </c>
      <c r="P2815" t="str" cm="1">
        <f t="array" ref="P2815">_xlfn.IFS(F2815&lt;30000,"Low",F2815&lt;60000,"Lower Middle",F2815&lt;100000, "Upper Middle",F2815&gt;=100000, "High")</f>
        <v>Lower Middle</v>
      </c>
      <c r="Q2815" t="str" cm="1">
        <f t="array" ref="Q2815">_xlfn.IFS(D2815&lt;10,"Low",D2815&lt;15,"Medium",D2815&lt;20,"High",D2815&gt;=20,"Very High")</f>
        <v>Low</v>
      </c>
      <c r="R2815" t="str">
        <f t="shared" si="87"/>
        <v>Normal</v>
      </c>
    </row>
    <row r="2816" spans="1:18" x14ac:dyDescent="0.3">
      <c r="A2816" t="s">
        <v>2827</v>
      </c>
      <c r="B2816" s="2">
        <v>12777</v>
      </c>
      <c r="C2816" t="s">
        <v>10013</v>
      </c>
      <c r="D2816" s="1">
        <v>24.38</v>
      </c>
      <c r="E2816" t="s">
        <v>10016</v>
      </c>
      <c r="F2816" s="2">
        <v>100082</v>
      </c>
      <c r="G2816" t="s">
        <v>10040</v>
      </c>
      <c r="H2816" t="s">
        <v>10030</v>
      </c>
      <c r="I2816" s="2">
        <v>721</v>
      </c>
      <c r="J2816" s="3">
        <v>26.4</v>
      </c>
      <c r="K2816" t="s">
        <v>10034</v>
      </c>
      <c r="L2816" s="4">
        <v>42773</v>
      </c>
      <c r="M2816" t="s">
        <v>10037</v>
      </c>
      <c r="N2816">
        <f t="shared" si="86"/>
        <v>1</v>
      </c>
      <c r="O2816" t="str" cm="1">
        <f t="array" ref="O2816">_xlfn.IFS(I2816&lt;600, "Very Poor",I2816&lt;650,"Poor",I2816&lt;700,"Fair",I2816&lt;750,"Good",I2816&gt;=750,"Excellent")</f>
        <v>Good</v>
      </c>
      <c r="P2816" t="str" cm="1">
        <f t="array" ref="P2816">_xlfn.IFS(F2816&lt;30000,"Low",F2816&lt;60000,"Lower Middle",F2816&lt;100000, "Upper Middle",F2816&gt;=100000, "High")</f>
        <v>High</v>
      </c>
      <c r="Q2816" t="str" cm="1">
        <f t="array" ref="Q2816">_xlfn.IFS(D2816&lt;10,"Low",D2816&lt;15,"Medium",D2816&lt;20,"High",D2816&gt;=20,"Very High")</f>
        <v>Very High</v>
      </c>
      <c r="R2816" t="str">
        <f t="shared" si="87"/>
        <v>Normal</v>
      </c>
    </row>
    <row r="2817" spans="1:18" x14ac:dyDescent="0.3">
      <c r="A2817" t="s">
        <v>2828</v>
      </c>
      <c r="B2817" s="2">
        <v>35396</v>
      </c>
      <c r="C2817" t="s">
        <v>10014</v>
      </c>
      <c r="D2817" s="1">
        <v>23.89</v>
      </c>
      <c r="E2817" t="s">
        <v>10025</v>
      </c>
      <c r="F2817" s="2">
        <v>113066</v>
      </c>
      <c r="G2817" t="s">
        <v>10039</v>
      </c>
      <c r="H2817" t="s">
        <v>10030</v>
      </c>
      <c r="I2817" s="2">
        <v>588</v>
      </c>
      <c r="J2817" s="3">
        <v>18.600000000000001</v>
      </c>
      <c r="K2817" t="s">
        <v>10035</v>
      </c>
      <c r="L2817" s="4">
        <v>43096</v>
      </c>
      <c r="M2817" t="s">
        <v>10037</v>
      </c>
      <c r="N2817">
        <f t="shared" si="86"/>
        <v>1</v>
      </c>
      <c r="O2817" t="str" cm="1">
        <f t="array" ref="O2817">_xlfn.IFS(I2817&lt;600, "Very Poor",I2817&lt;650,"Poor",I2817&lt;700,"Fair",I2817&lt;750,"Good",I2817&gt;=750,"Excellent")</f>
        <v>Very Poor</v>
      </c>
      <c r="P2817" t="str" cm="1">
        <f t="array" ref="P2817">_xlfn.IFS(F2817&lt;30000,"Low",F2817&lt;60000,"Lower Middle",F2817&lt;100000, "Upper Middle",F2817&gt;=100000, "High")</f>
        <v>High</v>
      </c>
      <c r="Q2817" t="str" cm="1">
        <f t="array" ref="Q2817">_xlfn.IFS(D2817&lt;10,"Low",D2817&lt;15,"Medium",D2817&lt;20,"High",D2817&gt;=20,"Very High")</f>
        <v>Very High</v>
      </c>
      <c r="R2817" t="str">
        <f t="shared" si="87"/>
        <v>High Risk</v>
      </c>
    </row>
    <row r="2818" spans="1:18" x14ac:dyDescent="0.3">
      <c r="A2818" t="s">
        <v>2829</v>
      </c>
      <c r="B2818" s="2">
        <v>31373</v>
      </c>
      <c r="C2818" t="s">
        <v>10013</v>
      </c>
      <c r="D2818" s="1">
        <v>20.11</v>
      </c>
      <c r="E2818" t="s">
        <v>10021</v>
      </c>
      <c r="F2818" s="2">
        <v>33024</v>
      </c>
      <c r="G2818" t="s">
        <v>10039</v>
      </c>
      <c r="H2818" t="s">
        <v>10031</v>
      </c>
      <c r="I2818" s="2">
        <v>591</v>
      </c>
      <c r="J2818" s="3">
        <v>36.9</v>
      </c>
      <c r="K2818" t="s">
        <v>10035</v>
      </c>
      <c r="L2818" s="4">
        <v>43404</v>
      </c>
      <c r="M2818" t="s">
        <v>10037</v>
      </c>
      <c r="N2818">
        <f t="shared" si="86"/>
        <v>1</v>
      </c>
      <c r="O2818" t="str" cm="1">
        <f t="array" ref="O2818">_xlfn.IFS(I2818&lt;600, "Very Poor",I2818&lt;650,"Poor",I2818&lt;700,"Fair",I2818&lt;750,"Good",I2818&gt;=750,"Excellent")</f>
        <v>Very Poor</v>
      </c>
      <c r="P2818" t="str" cm="1">
        <f t="array" ref="P2818">_xlfn.IFS(F2818&lt;30000,"Low",F2818&lt;60000,"Lower Middle",F2818&lt;100000, "Upper Middle",F2818&gt;=100000, "High")</f>
        <v>Lower Middle</v>
      </c>
      <c r="Q2818" t="str" cm="1">
        <f t="array" ref="Q2818">_xlfn.IFS(D2818&lt;10,"Low",D2818&lt;15,"Medium",D2818&lt;20,"High",D2818&gt;=20,"Very High")</f>
        <v>Very High</v>
      </c>
      <c r="R2818" t="str">
        <f t="shared" si="87"/>
        <v>High Risk</v>
      </c>
    </row>
    <row r="2819" spans="1:18" x14ac:dyDescent="0.3">
      <c r="A2819" t="s">
        <v>2830</v>
      </c>
      <c r="B2819" s="2">
        <v>34154</v>
      </c>
      <c r="C2819" t="s">
        <v>10013</v>
      </c>
      <c r="D2819" s="1">
        <v>10.23</v>
      </c>
      <c r="E2819" t="s">
        <v>10015</v>
      </c>
      <c r="F2819" s="2">
        <v>49088</v>
      </c>
      <c r="G2819" t="s">
        <v>10038</v>
      </c>
      <c r="H2819" t="s">
        <v>10032</v>
      </c>
      <c r="I2819" s="2">
        <v>671</v>
      </c>
      <c r="J2819" s="3">
        <v>37.5</v>
      </c>
      <c r="K2819" t="s">
        <v>10035</v>
      </c>
      <c r="L2819" s="4">
        <v>43918</v>
      </c>
      <c r="M2819" t="s">
        <v>10036</v>
      </c>
      <c r="N2819">
        <f t="shared" ref="N2819:N2882" si="88">IF(M2819="Charged Off",1,0)</f>
        <v>0</v>
      </c>
      <c r="O2819" t="str" cm="1">
        <f t="array" ref="O2819">_xlfn.IFS(I2819&lt;600, "Very Poor",I2819&lt;650,"Poor",I2819&lt;700,"Fair",I2819&lt;750,"Good",I2819&gt;=750,"Excellent")</f>
        <v>Fair</v>
      </c>
      <c r="P2819" t="str" cm="1">
        <f t="array" ref="P2819">_xlfn.IFS(F2819&lt;30000,"Low",F2819&lt;60000,"Lower Middle",F2819&lt;100000, "Upper Middle",F2819&gt;=100000, "High")</f>
        <v>Lower Middle</v>
      </c>
      <c r="Q2819" t="str" cm="1">
        <f t="array" ref="Q2819">_xlfn.IFS(D2819&lt;10,"Low",D2819&lt;15,"Medium",D2819&lt;20,"High",D2819&gt;=20,"Very High")</f>
        <v>Medium</v>
      </c>
      <c r="R2819" t="str">
        <f t="shared" ref="R2819:R2882" si="89">IF(AND(I2819&lt;650,D2819&gt;15), "High Risk", "Normal")</f>
        <v>Normal</v>
      </c>
    </row>
    <row r="2820" spans="1:18" x14ac:dyDescent="0.3">
      <c r="A2820" t="s">
        <v>2831</v>
      </c>
      <c r="B2820" s="2">
        <v>7031</v>
      </c>
      <c r="C2820" t="s">
        <v>10013</v>
      </c>
      <c r="D2820" s="1">
        <v>23.47</v>
      </c>
      <c r="E2820" t="s">
        <v>10017</v>
      </c>
      <c r="F2820" s="2">
        <v>134951</v>
      </c>
      <c r="G2820" t="s">
        <v>10040</v>
      </c>
      <c r="H2820" t="s">
        <v>10031</v>
      </c>
      <c r="I2820" s="2">
        <v>592</v>
      </c>
      <c r="J2820" s="3">
        <v>14.3</v>
      </c>
      <c r="K2820" t="s">
        <v>10035</v>
      </c>
      <c r="L2820" s="4">
        <v>42062</v>
      </c>
      <c r="M2820" t="s">
        <v>10037</v>
      </c>
      <c r="N2820">
        <f t="shared" si="88"/>
        <v>1</v>
      </c>
      <c r="O2820" t="str" cm="1">
        <f t="array" ref="O2820">_xlfn.IFS(I2820&lt;600, "Very Poor",I2820&lt;650,"Poor",I2820&lt;700,"Fair",I2820&lt;750,"Good",I2820&gt;=750,"Excellent")</f>
        <v>Very Poor</v>
      </c>
      <c r="P2820" t="str" cm="1">
        <f t="array" ref="P2820">_xlfn.IFS(F2820&lt;30000,"Low",F2820&lt;60000,"Lower Middle",F2820&lt;100000, "Upper Middle",F2820&gt;=100000, "High")</f>
        <v>High</v>
      </c>
      <c r="Q2820" t="str" cm="1">
        <f t="array" ref="Q2820">_xlfn.IFS(D2820&lt;10,"Low",D2820&lt;15,"Medium",D2820&lt;20,"High",D2820&gt;=20,"Very High")</f>
        <v>Very High</v>
      </c>
      <c r="R2820" t="str">
        <f t="shared" si="89"/>
        <v>High Risk</v>
      </c>
    </row>
    <row r="2821" spans="1:18" x14ac:dyDescent="0.3">
      <c r="A2821" t="s">
        <v>2832</v>
      </c>
      <c r="B2821" s="2">
        <v>28997</v>
      </c>
      <c r="C2821" t="s">
        <v>10014</v>
      </c>
      <c r="D2821" s="1">
        <v>15.2</v>
      </c>
      <c r="E2821" t="s">
        <v>10024</v>
      </c>
      <c r="F2821" s="2">
        <v>42828</v>
      </c>
      <c r="G2821" t="s">
        <v>10039</v>
      </c>
      <c r="H2821" t="s">
        <v>10032</v>
      </c>
      <c r="I2821" s="2">
        <v>617</v>
      </c>
      <c r="J2821" s="3">
        <v>18.8</v>
      </c>
      <c r="K2821" t="s">
        <v>10035</v>
      </c>
      <c r="L2821" s="4">
        <v>42062</v>
      </c>
      <c r="M2821" t="s">
        <v>10036</v>
      </c>
      <c r="N2821">
        <f t="shared" si="88"/>
        <v>0</v>
      </c>
      <c r="O2821" t="str" cm="1">
        <f t="array" ref="O2821">_xlfn.IFS(I2821&lt;600, "Very Poor",I2821&lt;650,"Poor",I2821&lt;700,"Fair",I2821&lt;750,"Good",I2821&gt;=750,"Excellent")</f>
        <v>Poor</v>
      </c>
      <c r="P2821" t="str" cm="1">
        <f t="array" ref="P2821">_xlfn.IFS(F2821&lt;30000,"Low",F2821&lt;60000,"Lower Middle",F2821&lt;100000, "Upper Middle",F2821&gt;=100000, "High")</f>
        <v>Lower Middle</v>
      </c>
      <c r="Q2821" t="str" cm="1">
        <f t="array" ref="Q2821">_xlfn.IFS(D2821&lt;10,"Low",D2821&lt;15,"Medium",D2821&lt;20,"High",D2821&gt;=20,"Very High")</f>
        <v>High</v>
      </c>
      <c r="R2821" t="str">
        <f t="shared" si="89"/>
        <v>High Risk</v>
      </c>
    </row>
    <row r="2822" spans="1:18" x14ac:dyDescent="0.3">
      <c r="A2822" t="s">
        <v>2833</v>
      </c>
      <c r="B2822" s="2">
        <v>7439</v>
      </c>
      <c r="C2822" t="s">
        <v>10013</v>
      </c>
      <c r="D2822" s="1">
        <v>17.77</v>
      </c>
      <c r="E2822" t="s">
        <v>10017</v>
      </c>
      <c r="F2822" s="2">
        <v>123879</v>
      </c>
      <c r="G2822" t="s">
        <v>10039</v>
      </c>
      <c r="H2822" t="s">
        <v>10032</v>
      </c>
      <c r="I2822" s="2">
        <v>823</v>
      </c>
      <c r="J2822" s="3">
        <v>38.799999999999997</v>
      </c>
      <c r="K2822" t="s">
        <v>10034</v>
      </c>
      <c r="L2822" s="4">
        <v>43171</v>
      </c>
      <c r="M2822" t="s">
        <v>10036</v>
      </c>
      <c r="N2822">
        <f t="shared" si="88"/>
        <v>0</v>
      </c>
      <c r="O2822" t="str" cm="1">
        <f t="array" ref="O2822">_xlfn.IFS(I2822&lt;600, "Very Poor",I2822&lt;650,"Poor",I2822&lt;700,"Fair",I2822&lt;750,"Good",I2822&gt;=750,"Excellent")</f>
        <v>Excellent</v>
      </c>
      <c r="P2822" t="str" cm="1">
        <f t="array" ref="P2822">_xlfn.IFS(F2822&lt;30000,"Low",F2822&lt;60000,"Lower Middle",F2822&lt;100000, "Upper Middle",F2822&gt;=100000, "High")</f>
        <v>High</v>
      </c>
      <c r="Q2822" t="str" cm="1">
        <f t="array" ref="Q2822">_xlfn.IFS(D2822&lt;10,"Low",D2822&lt;15,"Medium",D2822&lt;20,"High",D2822&gt;=20,"Very High")</f>
        <v>High</v>
      </c>
      <c r="R2822" t="str">
        <f t="shared" si="89"/>
        <v>Normal</v>
      </c>
    </row>
    <row r="2823" spans="1:18" x14ac:dyDescent="0.3">
      <c r="A2823" t="s">
        <v>2834</v>
      </c>
      <c r="B2823" s="2">
        <v>23785</v>
      </c>
      <c r="C2823" t="s">
        <v>10013</v>
      </c>
      <c r="D2823" s="1">
        <v>27.44</v>
      </c>
      <c r="E2823" t="s">
        <v>10021</v>
      </c>
      <c r="F2823" s="2">
        <v>109313</v>
      </c>
      <c r="G2823" t="s">
        <v>10039</v>
      </c>
      <c r="H2823" t="s">
        <v>10030</v>
      </c>
      <c r="I2823" s="2">
        <v>823</v>
      </c>
      <c r="J2823" s="3">
        <v>23.9</v>
      </c>
      <c r="K2823" t="s">
        <v>10034</v>
      </c>
      <c r="L2823" s="4">
        <v>42278</v>
      </c>
      <c r="M2823" t="s">
        <v>10036</v>
      </c>
      <c r="N2823">
        <f t="shared" si="88"/>
        <v>0</v>
      </c>
      <c r="O2823" t="str" cm="1">
        <f t="array" ref="O2823">_xlfn.IFS(I2823&lt;600, "Very Poor",I2823&lt;650,"Poor",I2823&lt;700,"Fair",I2823&lt;750,"Good",I2823&gt;=750,"Excellent")</f>
        <v>Excellent</v>
      </c>
      <c r="P2823" t="str" cm="1">
        <f t="array" ref="P2823">_xlfn.IFS(F2823&lt;30000,"Low",F2823&lt;60000,"Lower Middle",F2823&lt;100000, "Upper Middle",F2823&gt;=100000, "High")</f>
        <v>High</v>
      </c>
      <c r="Q2823" t="str" cm="1">
        <f t="array" ref="Q2823">_xlfn.IFS(D2823&lt;10,"Low",D2823&lt;15,"Medium",D2823&lt;20,"High",D2823&gt;=20,"Very High")</f>
        <v>Very High</v>
      </c>
      <c r="R2823" t="str">
        <f t="shared" si="89"/>
        <v>Normal</v>
      </c>
    </row>
    <row r="2824" spans="1:18" x14ac:dyDescent="0.3">
      <c r="A2824" t="s">
        <v>2835</v>
      </c>
      <c r="B2824" s="2">
        <v>14392</v>
      </c>
      <c r="C2824" t="s">
        <v>10013</v>
      </c>
      <c r="D2824" s="1">
        <v>16.45</v>
      </c>
      <c r="E2824" t="s">
        <v>10024</v>
      </c>
      <c r="F2824" s="2">
        <v>56967</v>
      </c>
      <c r="G2824" t="s">
        <v>10040</v>
      </c>
      <c r="H2824" t="s">
        <v>10030</v>
      </c>
      <c r="I2824" s="2">
        <v>616</v>
      </c>
      <c r="J2824" s="3">
        <v>20.100000000000001</v>
      </c>
      <c r="K2824" t="s">
        <v>10035</v>
      </c>
      <c r="L2824" s="4">
        <v>44192</v>
      </c>
      <c r="M2824" t="s">
        <v>10036</v>
      </c>
      <c r="N2824">
        <f t="shared" si="88"/>
        <v>0</v>
      </c>
      <c r="O2824" t="str" cm="1">
        <f t="array" ref="O2824">_xlfn.IFS(I2824&lt;600, "Very Poor",I2824&lt;650,"Poor",I2824&lt;700,"Fair",I2824&lt;750,"Good",I2824&gt;=750,"Excellent")</f>
        <v>Poor</v>
      </c>
      <c r="P2824" t="str" cm="1">
        <f t="array" ref="P2824">_xlfn.IFS(F2824&lt;30000,"Low",F2824&lt;60000,"Lower Middle",F2824&lt;100000, "Upper Middle",F2824&gt;=100000, "High")</f>
        <v>Lower Middle</v>
      </c>
      <c r="Q2824" t="str" cm="1">
        <f t="array" ref="Q2824">_xlfn.IFS(D2824&lt;10,"Low",D2824&lt;15,"Medium",D2824&lt;20,"High",D2824&gt;=20,"Very High")</f>
        <v>High</v>
      </c>
      <c r="R2824" t="str">
        <f t="shared" si="89"/>
        <v>High Risk</v>
      </c>
    </row>
    <row r="2825" spans="1:18" x14ac:dyDescent="0.3">
      <c r="A2825" t="s">
        <v>2836</v>
      </c>
      <c r="B2825" s="2">
        <v>29669</v>
      </c>
      <c r="C2825" t="s">
        <v>10014</v>
      </c>
      <c r="D2825" s="1">
        <v>20.66</v>
      </c>
      <c r="E2825" t="s">
        <v>10022</v>
      </c>
      <c r="F2825" s="2">
        <v>139770</v>
      </c>
      <c r="G2825" t="s">
        <v>10040</v>
      </c>
      <c r="H2825" t="s">
        <v>10026</v>
      </c>
      <c r="I2825" s="2">
        <v>811</v>
      </c>
      <c r="J2825" s="3">
        <v>11.8</v>
      </c>
      <c r="K2825" t="s">
        <v>10035</v>
      </c>
      <c r="L2825" s="4">
        <v>43228</v>
      </c>
      <c r="M2825" t="s">
        <v>10036</v>
      </c>
      <c r="N2825">
        <f t="shared" si="88"/>
        <v>0</v>
      </c>
      <c r="O2825" t="str" cm="1">
        <f t="array" ref="O2825">_xlfn.IFS(I2825&lt;600, "Very Poor",I2825&lt;650,"Poor",I2825&lt;700,"Fair",I2825&lt;750,"Good",I2825&gt;=750,"Excellent")</f>
        <v>Excellent</v>
      </c>
      <c r="P2825" t="str" cm="1">
        <f t="array" ref="P2825">_xlfn.IFS(F2825&lt;30000,"Low",F2825&lt;60000,"Lower Middle",F2825&lt;100000, "Upper Middle",F2825&gt;=100000, "High")</f>
        <v>High</v>
      </c>
      <c r="Q2825" t="str" cm="1">
        <f t="array" ref="Q2825">_xlfn.IFS(D2825&lt;10,"Low",D2825&lt;15,"Medium",D2825&lt;20,"High",D2825&gt;=20,"Very High")</f>
        <v>Very High</v>
      </c>
      <c r="R2825" t="str">
        <f t="shared" si="89"/>
        <v>Normal</v>
      </c>
    </row>
    <row r="2826" spans="1:18" x14ac:dyDescent="0.3">
      <c r="A2826" t="s">
        <v>2837</v>
      </c>
      <c r="B2826" s="2">
        <v>29939</v>
      </c>
      <c r="C2826" t="s">
        <v>10013</v>
      </c>
      <c r="D2826" s="1">
        <v>29.04</v>
      </c>
      <c r="E2826" t="s">
        <v>10020</v>
      </c>
      <c r="F2826" s="2">
        <v>93948</v>
      </c>
      <c r="G2826" t="s">
        <v>10039</v>
      </c>
      <c r="H2826" t="s">
        <v>10033</v>
      </c>
      <c r="I2826" s="2">
        <v>752</v>
      </c>
      <c r="J2826" s="3">
        <v>18.5</v>
      </c>
      <c r="K2826" t="s">
        <v>10034</v>
      </c>
      <c r="L2826" s="4">
        <v>42686</v>
      </c>
      <c r="M2826" t="s">
        <v>10036</v>
      </c>
      <c r="N2826">
        <f t="shared" si="88"/>
        <v>0</v>
      </c>
      <c r="O2826" t="str" cm="1">
        <f t="array" ref="O2826">_xlfn.IFS(I2826&lt;600, "Very Poor",I2826&lt;650,"Poor",I2826&lt;700,"Fair",I2826&lt;750,"Good",I2826&gt;=750,"Excellent")</f>
        <v>Excellent</v>
      </c>
      <c r="P2826" t="str" cm="1">
        <f t="array" ref="P2826">_xlfn.IFS(F2826&lt;30000,"Low",F2826&lt;60000,"Lower Middle",F2826&lt;100000, "Upper Middle",F2826&gt;=100000, "High")</f>
        <v>Upper Middle</v>
      </c>
      <c r="Q2826" t="str" cm="1">
        <f t="array" ref="Q2826">_xlfn.IFS(D2826&lt;10,"Low",D2826&lt;15,"Medium",D2826&lt;20,"High",D2826&gt;=20,"Very High")</f>
        <v>Very High</v>
      </c>
      <c r="R2826" t="str">
        <f t="shared" si="89"/>
        <v>Normal</v>
      </c>
    </row>
    <row r="2827" spans="1:18" x14ac:dyDescent="0.3">
      <c r="A2827" t="s">
        <v>2838</v>
      </c>
      <c r="B2827" s="2">
        <v>3282</v>
      </c>
      <c r="C2827" t="s">
        <v>10013</v>
      </c>
      <c r="D2827" s="1">
        <v>16.28</v>
      </c>
      <c r="E2827" t="s">
        <v>10019</v>
      </c>
      <c r="F2827" s="2">
        <v>69485</v>
      </c>
      <c r="G2827" t="s">
        <v>10040</v>
      </c>
      <c r="H2827" t="s">
        <v>10033</v>
      </c>
      <c r="I2827" s="2">
        <v>830</v>
      </c>
      <c r="J2827" s="3">
        <v>27.1</v>
      </c>
      <c r="K2827" t="s">
        <v>10035</v>
      </c>
      <c r="L2827" s="4">
        <v>42581</v>
      </c>
      <c r="M2827" t="s">
        <v>10036</v>
      </c>
      <c r="N2827">
        <f t="shared" si="88"/>
        <v>0</v>
      </c>
      <c r="O2827" t="str" cm="1">
        <f t="array" ref="O2827">_xlfn.IFS(I2827&lt;600, "Very Poor",I2827&lt;650,"Poor",I2827&lt;700,"Fair",I2827&lt;750,"Good",I2827&gt;=750,"Excellent")</f>
        <v>Excellent</v>
      </c>
      <c r="P2827" t="str" cm="1">
        <f t="array" ref="P2827">_xlfn.IFS(F2827&lt;30000,"Low",F2827&lt;60000,"Lower Middle",F2827&lt;100000, "Upper Middle",F2827&gt;=100000, "High")</f>
        <v>Upper Middle</v>
      </c>
      <c r="Q2827" t="str" cm="1">
        <f t="array" ref="Q2827">_xlfn.IFS(D2827&lt;10,"Low",D2827&lt;15,"Medium",D2827&lt;20,"High",D2827&gt;=20,"Very High")</f>
        <v>High</v>
      </c>
      <c r="R2827" t="str">
        <f t="shared" si="89"/>
        <v>Normal</v>
      </c>
    </row>
    <row r="2828" spans="1:18" x14ac:dyDescent="0.3">
      <c r="A2828" t="s">
        <v>2839</v>
      </c>
      <c r="B2828" s="2">
        <v>35624</v>
      </c>
      <c r="C2828" t="s">
        <v>10013</v>
      </c>
      <c r="D2828" s="1">
        <v>19.02</v>
      </c>
      <c r="E2828" t="s">
        <v>10023</v>
      </c>
      <c r="F2828" s="2">
        <v>147393</v>
      </c>
      <c r="G2828" t="s">
        <v>10039</v>
      </c>
      <c r="H2828" t="s">
        <v>10030</v>
      </c>
      <c r="I2828" s="2">
        <v>699</v>
      </c>
      <c r="J2828" s="3">
        <v>6.4</v>
      </c>
      <c r="K2828" t="s">
        <v>10035</v>
      </c>
      <c r="L2828" s="4">
        <v>42679</v>
      </c>
      <c r="M2828" t="s">
        <v>10036</v>
      </c>
      <c r="N2828">
        <f t="shared" si="88"/>
        <v>0</v>
      </c>
      <c r="O2828" t="str" cm="1">
        <f t="array" ref="O2828">_xlfn.IFS(I2828&lt;600, "Very Poor",I2828&lt;650,"Poor",I2828&lt;700,"Fair",I2828&lt;750,"Good",I2828&gt;=750,"Excellent")</f>
        <v>Fair</v>
      </c>
      <c r="P2828" t="str" cm="1">
        <f t="array" ref="P2828">_xlfn.IFS(F2828&lt;30000,"Low",F2828&lt;60000,"Lower Middle",F2828&lt;100000, "Upper Middle",F2828&gt;=100000, "High")</f>
        <v>High</v>
      </c>
      <c r="Q2828" t="str" cm="1">
        <f t="array" ref="Q2828">_xlfn.IFS(D2828&lt;10,"Low",D2828&lt;15,"Medium",D2828&lt;20,"High",D2828&gt;=20,"Very High")</f>
        <v>High</v>
      </c>
      <c r="R2828" t="str">
        <f t="shared" si="89"/>
        <v>Normal</v>
      </c>
    </row>
    <row r="2829" spans="1:18" x14ac:dyDescent="0.3">
      <c r="A2829" t="s">
        <v>2840</v>
      </c>
      <c r="B2829" s="2">
        <v>25364</v>
      </c>
      <c r="C2829" t="s">
        <v>10013</v>
      </c>
      <c r="D2829" s="1">
        <v>19.61</v>
      </c>
      <c r="E2829" t="s">
        <v>10022</v>
      </c>
      <c r="F2829" s="2">
        <v>127820</v>
      </c>
      <c r="G2829" t="s">
        <v>10040</v>
      </c>
      <c r="H2829" t="s">
        <v>10033</v>
      </c>
      <c r="I2829" s="2">
        <v>593</v>
      </c>
      <c r="J2829" s="3">
        <v>7.9</v>
      </c>
      <c r="K2829" t="s">
        <v>10035</v>
      </c>
      <c r="L2829" s="4">
        <v>42330</v>
      </c>
      <c r="M2829" t="s">
        <v>10037</v>
      </c>
      <c r="N2829">
        <f t="shared" si="88"/>
        <v>1</v>
      </c>
      <c r="O2829" t="str" cm="1">
        <f t="array" ref="O2829">_xlfn.IFS(I2829&lt;600, "Very Poor",I2829&lt;650,"Poor",I2829&lt;700,"Fair",I2829&lt;750,"Good",I2829&gt;=750,"Excellent")</f>
        <v>Very Poor</v>
      </c>
      <c r="P2829" t="str" cm="1">
        <f t="array" ref="P2829">_xlfn.IFS(F2829&lt;30000,"Low",F2829&lt;60000,"Lower Middle",F2829&lt;100000, "Upper Middle",F2829&gt;=100000, "High")</f>
        <v>High</v>
      </c>
      <c r="Q2829" t="str" cm="1">
        <f t="array" ref="Q2829">_xlfn.IFS(D2829&lt;10,"Low",D2829&lt;15,"Medium",D2829&lt;20,"High",D2829&gt;=20,"Very High")</f>
        <v>High</v>
      </c>
      <c r="R2829" t="str">
        <f t="shared" si="89"/>
        <v>High Risk</v>
      </c>
    </row>
    <row r="2830" spans="1:18" x14ac:dyDescent="0.3">
      <c r="A2830" t="s">
        <v>2841</v>
      </c>
      <c r="B2830" s="2">
        <v>2998</v>
      </c>
      <c r="C2830" t="s">
        <v>10014</v>
      </c>
      <c r="D2830" s="1">
        <v>11.02</v>
      </c>
      <c r="E2830" t="s">
        <v>10019</v>
      </c>
      <c r="F2830" s="2">
        <v>145562</v>
      </c>
      <c r="G2830" t="s">
        <v>10038</v>
      </c>
      <c r="H2830" t="s">
        <v>10032</v>
      </c>
      <c r="I2830" s="2">
        <v>714</v>
      </c>
      <c r="J2830" s="3">
        <v>5.2</v>
      </c>
      <c r="K2830" t="s">
        <v>10034</v>
      </c>
      <c r="L2830" s="4">
        <v>42763</v>
      </c>
      <c r="M2830" t="s">
        <v>10036</v>
      </c>
      <c r="N2830">
        <f t="shared" si="88"/>
        <v>0</v>
      </c>
      <c r="O2830" t="str" cm="1">
        <f t="array" ref="O2830">_xlfn.IFS(I2830&lt;600, "Very Poor",I2830&lt;650,"Poor",I2830&lt;700,"Fair",I2830&lt;750,"Good",I2830&gt;=750,"Excellent")</f>
        <v>Good</v>
      </c>
      <c r="P2830" t="str" cm="1">
        <f t="array" ref="P2830">_xlfn.IFS(F2830&lt;30000,"Low",F2830&lt;60000,"Lower Middle",F2830&lt;100000, "Upper Middle",F2830&gt;=100000, "High")</f>
        <v>High</v>
      </c>
      <c r="Q2830" t="str" cm="1">
        <f t="array" ref="Q2830">_xlfn.IFS(D2830&lt;10,"Low",D2830&lt;15,"Medium",D2830&lt;20,"High",D2830&gt;=20,"Very High")</f>
        <v>Medium</v>
      </c>
      <c r="R2830" t="str">
        <f t="shared" si="89"/>
        <v>Normal</v>
      </c>
    </row>
    <row r="2831" spans="1:18" x14ac:dyDescent="0.3">
      <c r="A2831" t="s">
        <v>2842</v>
      </c>
      <c r="B2831" s="2">
        <v>32705</v>
      </c>
      <c r="C2831" t="s">
        <v>10013</v>
      </c>
      <c r="D2831" s="1">
        <v>23.42</v>
      </c>
      <c r="E2831" t="s">
        <v>10021</v>
      </c>
      <c r="F2831" s="2">
        <v>132100</v>
      </c>
      <c r="G2831" t="s">
        <v>10039</v>
      </c>
      <c r="H2831" t="s">
        <v>10033</v>
      </c>
      <c r="I2831" s="2">
        <v>767</v>
      </c>
      <c r="J2831" s="3">
        <v>12.7</v>
      </c>
      <c r="K2831" t="s">
        <v>10035</v>
      </c>
      <c r="L2831" s="4">
        <v>43945</v>
      </c>
      <c r="M2831" t="s">
        <v>10036</v>
      </c>
      <c r="N2831">
        <f t="shared" si="88"/>
        <v>0</v>
      </c>
      <c r="O2831" t="str" cm="1">
        <f t="array" ref="O2831">_xlfn.IFS(I2831&lt;600, "Very Poor",I2831&lt;650,"Poor",I2831&lt;700,"Fair",I2831&lt;750,"Good",I2831&gt;=750,"Excellent")</f>
        <v>Excellent</v>
      </c>
      <c r="P2831" t="str" cm="1">
        <f t="array" ref="P2831">_xlfn.IFS(F2831&lt;30000,"Low",F2831&lt;60000,"Lower Middle",F2831&lt;100000, "Upper Middle",F2831&gt;=100000, "High")</f>
        <v>High</v>
      </c>
      <c r="Q2831" t="str" cm="1">
        <f t="array" ref="Q2831">_xlfn.IFS(D2831&lt;10,"Low",D2831&lt;15,"Medium",D2831&lt;20,"High",D2831&gt;=20,"Very High")</f>
        <v>Very High</v>
      </c>
      <c r="R2831" t="str">
        <f t="shared" si="89"/>
        <v>Normal</v>
      </c>
    </row>
    <row r="2832" spans="1:18" x14ac:dyDescent="0.3">
      <c r="A2832" t="s">
        <v>2843</v>
      </c>
      <c r="B2832" s="2">
        <v>39244</v>
      </c>
      <c r="C2832" t="s">
        <v>10013</v>
      </c>
      <c r="D2832" s="1">
        <v>23.17</v>
      </c>
      <c r="E2832" t="s">
        <v>10024</v>
      </c>
      <c r="F2832" s="2">
        <v>143840</v>
      </c>
      <c r="G2832" t="s">
        <v>10039</v>
      </c>
      <c r="H2832" t="s">
        <v>10028</v>
      </c>
      <c r="I2832" s="2">
        <v>634</v>
      </c>
      <c r="J2832" s="3">
        <v>11.4</v>
      </c>
      <c r="K2832" t="s">
        <v>10035</v>
      </c>
      <c r="L2832" s="4">
        <v>42571</v>
      </c>
      <c r="M2832" t="s">
        <v>10037</v>
      </c>
      <c r="N2832">
        <f t="shared" si="88"/>
        <v>1</v>
      </c>
      <c r="O2832" t="str" cm="1">
        <f t="array" ref="O2832">_xlfn.IFS(I2832&lt;600, "Very Poor",I2832&lt;650,"Poor",I2832&lt;700,"Fair",I2832&lt;750,"Good",I2832&gt;=750,"Excellent")</f>
        <v>Poor</v>
      </c>
      <c r="P2832" t="str" cm="1">
        <f t="array" ref="P2832">_xlfn.IFS(F2832&lt;30000,"Low",F2832&lt;60000,"Lower Middle",F2832&lt;100000, "Upper Middle",F2832&gt;=100000, "High")</f>
        <v>High</v>
      </c>
      <c r="Q2832" t="str" cm="1">
        <f t="array" ref="Q2832">_xlfn.IFS(D2832&lt;10,"Low",D2832&lt;15,"Medium",D2832&lt;20,"High",D2832&gt;=20,"Very High")</f>
        <v>Very High</v>
      </c>
      <c r="R2832" t="str">
        <f t="shared" si="89"/>
        <v>High Risk</v>
      </c>
    </row>
    <row r="2833" spans="1:18" x14ac:dyDescent="0.3">
      <c r="A2833" t="s">
        <v>2844</v>
      </c>
      <c r="B2833" s="2">
        <v>10428</v>
      </c>
      <c r="C2833" t="s">
        <v>10014</v>
      </c>
      <c r="D2833" s="1">
        <v>10.34</v>
      </c>
      <c r="E2833" t="s">
        <v>10018</v>
      </c>
      <c r="F2833" s="2">
        <v>62440</v>
      </c>
      <c r="G2833" t="s">
        <v>10040</v>
      </c>
      <c r="H2833" t="s">
        <v>10029</v>
      </c>
      <c r="I2833" s="2">
        <v>706</v>
      </c>
      <c r="J2833" s="3">
        <v>34.799999999999997</v>
      </c>
      <c r="K2833" t="s">
        <v>10034</v>
      </c>
      <c r="L2833" s="4">
        <v>43809</v>
      </c>
      <c r="M2833" t="s">
        <v>10036</v>
      </c>
      <c r="N2833">
        <f t="shared" si="88"/>
        <v>0</v>
      </c>
      <c r="O2833" t="str" cm="1">
        <f t="array" ref="O2833">_xlfn.IFS(I2833&lt;600, "Very Poor",I2833&lt;650,"Poor",I2833&lt;700,"Fair",I2833&lt;750,"Good",I2833&gt;=750,"Excellent")</f>
        <v>Good</v>
      </c>
      <c r="P2833" t="str" cm="1">
        <f t="array" ref="P2833">_xlfn.IFS(F2833&lt;30000,"Low",F2833&lt;60000,"Lower Middle",F2833&lt;100000, "Upper Middle",F2833&gt;=100000, "High")</f>
        <v>Upper Middle</v>
      </c>
      <c r="Q2833" t="str" cm="1">
        <f t="array" ref="Q2833">_xlfn.IFS(D2833&lt;10,"Low",D2833&lt;15,"Medium",D2833&lt;20,"High",D2833&gt;=20,"Very High")</f>
        <v>Medium</v>
      </c>
      <c r="R2833" t="str">
        <f t="shared" si="89"/>
        <v>Normal</v>
      </c>
    </row>
    <row r="2834" spans="1:18" x14ac:dyDescent="0.3">
      <c r="A2834" t="s">
        <v>2845</v>
      </c>
      <c r="B2834" s="2">
        <v>38437</v>
      </c>
      <c r="C2834" t="s">
        <v>10014</v>
      </c>
      <c r="D2834" s="1">
        <v>5.33</v>
      </c>
      <c r="E2834" t="s">
        <v>10021</v>
      </c>
      <c r="F2834" s="2">
        <v>118739</v>
      </c>
      <c r="G2834" t="s">
        <v>10040</v>
      </c>
      <c r="H2834" t="s">
        <v>10026</v>
      </c>
      <c r="I2834" s="2">
        <v>838</v>
      </c>
      <c r="J2834" s="3">
        <v>11.5</v>
      </c>
      <c r="K2834" t="s">
        <v>10035</v>
      </c>
      <c r="L2834" s="4">
        <v>43930</v>
      </c>
      <c r="M2834" t="s">
        <v>10036</v>
      </c>
      <c r="N2834">
        <f t="shared" si="88"/>
        <v>0</v>
      </c>
      <c r="O2834" t="str" cm="1">
        <f t="array" ref="O2834">_xlfn.IFS(I2834&lt;600, "Very Poor",I2834&lt;650,"Poor",I2834&lt;700,"Fair",I2834&lt;750,"Good",I2834&gt;=750,"Excellent")</f>
        <v>Excellent</v>
      </c>
      <c r="P2834" t="str" cm="1">
        <f t="array" ref="P2834">_xlfn.IFS(F2834&lt;30000,"Low",F2834&lt;60000,"Lower Middle",F2834&lt;100000, "Upper Middle",F2834&gt;=100000, "High")</f>
        <v>High</v>
      </c>
      <c r="Q2834" t="str" cm="1">
        <f t="array" ref="Q2834">_xlfn.IFS(D2834&lt;10,"Low",D2834&lt;15,"Medium",D2834&lt;20,"High",D2834&gt;=20,"Very High")</f>
        <v>Low</v>
      </c>
      <c r="R2834" t="str">
        <f t="shared" si="89"/>
        <v>Normal</v>
      </c>
    </row>
    <row r="2835" spans="1:18" x14ac:dyDescent="0.3">
      <c r="A2835" t="s">
        <v>2846</v>
      </c>
      <c r="B2835" s="2">
        <v>13336</v>
      </c>
      <c r="C2835" t="s">
        <v>10013</v>
      </c>
      <c r="D2835" s="1">
        <v>29.97</v>
      </c>
      <c r="E2835" t="s">
        <v>10018</v>
      </c>
      <c r="F2835" s="2">
        <v>137129</v>
      </c>
      <c r="G2835" t="s">
        <v>10040</v>
      </c>
      <c r="H2835" t="s">
        <v>10033</v>
      </c>
      <c r="I2835" s="2">
        <v>679</v>
      </c>
      <c r="J2835" s="3">
        <v>28.1</v>
      </c>
      <c r="K2835" t="s">
        <v>10035</v>
      </c>
      <c r="L2835" s="4">
        <v>43158</v>
      </c>
      <c r="M2835" t="s">
        <v>10037</v>
      </c>
      <c r="N2835">
        <f t="shared" si="88"/>
        <v>1</v>
      </c>
      <c r="O2835" t="str" cm="1">
        <f t="array" ref="O2835">_xlfn.IFS(I2835&lt;600, "Very Poor",I2835&lt;650,"Poor",I2835&lt;700,"Fair",I2835&lt;750,"Good",I2835&gt;=750,"Excellent")</f>
        <v>Fair</v>
      </c>
      <c r="P2835" t="str" cm="1">
        <f t="array" ref="P2835">_xlfn.IFS(F2835&lt;30000,"Low",F2835&lt;60000,"Lower Middle",F2835&lt;100000, "Upper Middle",F2835&gt;=100000, "High")</f>
        <v>High</v>
      </c>
      <c r="Q2835" t="str" cm="1">
        <f t="array" ref="Q2835">_xlfn.IFS(D2835&lt;10,"Low",D2835&lt;15,"Medium",D2835&lt;20,"High",D2835&gt;=20,"Very High")</f>
        <v>Very High</v>
      </c>
      <c r="R2835" t="str">
        <f t="shared" si="89"/>
        <v>Normal</v>
      </c>
    </row>
    <row r="2836" spans="1:18" x14ac:dyDescent="0.3">
      <c r="A2836" t="s">
        <v>2847</v>
      </c>
      <c r="B2836" s="2">
        <v>10342</v>
      </c>
      <c r="C2836" t="s">
        <v>10013</v>
      </c>
      <c r="D2836" s="1">
        <v>19.54</v>
      </c>
      <c r="E2836" t="s">
        <v>10020</v>
      </c>
      <c r="F2836" s="2">
        <v>108797</v>
      </c>
      <c r="G2836" t="s">
        <v>10039</v>
      </c>
      <c r="H2836" t="s">
        <v>10033</v>
      </c>
      <c r="I2836" s="2">
        <v>738</v>
      </c>
      <c r="J2836" s="3">
        <v>9.1</v>
      </c>
      <c r="K2836" t="s">
        <v>10034</v>
      </c>
      <c r="L2836" s="4">
        <v>42856</v>
      </c>
      <c r="M2836" t="s">
        <v>10036</v>
      </c>
      <c r="N2836">
        <f t="shared" si="88"/>
        <v>0</v>
      </c>
      <c r="O2836" t="str" cm="1">
        <f t="array" ref="O2836">_xlfn.IFS(I2836&lt;600, "Very Poor",I2836&lt;650,"Poor",I2836&lt;700,"Fair",I2836&lt;750,"Good",I2836&gt;=750,"Excellent")</f>
        <v>Good</v>
      </c>
      <c r="P2836" t="str" cm="1">
        <f t="array" ref="P2836">_xlfn.IFS(F2836&lt;30000,"Low",F2836&lt;60000,"Lower Middle",F2836&lt;100000, "Upper Middle",F2836&gt;=100000, "High")</f>
        <v>High</v>
      </c>
      <c r="Q2836" t="str" cm="1">
        <f t="array" ref="Q2836">_xlfn.IFS(D2836&lt;10,"Low",D2836&lt;15,"Medium",D2836&lt;20,"High",D2836&gt;=20,"Very High")</f>
        <v>High</v>
      </c>
      <c r="R2836" t="str">
        <f t="shared" si="89"/>
        <v>Normal</v>
      </c>
    </row>
    <row r="2837" spans="1:18" x14ac:dyDescent="0.3">
      <c r="A2837" t="s">
        <v>2848</v>
      </c>
      <c r="B2837" s="2">
        <v>8446</v>
      </c>
      <c r="C2837" t="s">
        <v>10014</v>
      </c>
      <c r="D2837" s="1">
        <v>9.5299999999999994</v>
      </c>
      <c r="E2837" t="s">
        <v>10021</v>
      </c>
      <c r="F2837" s="2">
        <v>85578</v>
      </c>
      <c r="G2837" t="s">
        <v>10039</v>
      </c>
      <c r="H2837" t="s">
        <v>10027</v>
      </c>
      <c r="I2837" s="2">
        <v>602</v>
      </c>
      <c r="J2837" s="3">
        <v>25.8</v>
      </c>
      <c r="K2837" t="s">
        <v>10035</v>
      </c>
      <c r="L2837" s="4">
        <v>42053</v>
      </c>
      <c r="M2837" t="s">
        <v>10037</v>
      </c>
      <c r="N2837">
        <f t="shared" si="88"/>
        <v>1</v>
      </c>
      <c r="O2837" t="str" cm="1">
        <f t="array" ref="O2837">_xlfn.IFS(I2837&lt;600, "Very Poor",I2837&lt;650,"Poor",I2837&lt;700,"Fair",I2837&lt;750,"Good",I2837&gt;=750,"Excellent")</f>
        <v>Poor</v>
      </c>
      <c r="P2837" t="str" cm="1">
        <f t="array" ref="P2837">_xlfn.IFS(F2837&lt;30000,"Low",F2837&lt;60000,"Lower Middle",F2837&lt;100000, "Upper Middle",F2837&gt;=100000, "High")</f>
        <v>Upper Middle</v>
      </c>
      <c r="Q2837" t="str" cm="1">
        <f t="array" ref="Q2837">_xlfn.IFS(D2837&lt;10,"Low",D2837&lt;15,"Medium",D2837&lt;20,"High",D2837&gt;=20,"Very High")</f>
        <v>Low</v>
      </c>
      <c r="R2837" t="str">
        <f t="shared" si="89"/>
        <v>Normal</v>
      </c>
    </row>
    <row r="2838" spans="1:18" x14ac:dyDescent="0.3">
      <c r="A2838" t="s">
        <v>2849</v>
      </c>
      <c r="B2838" s="2">
        <v>39392</v>
      </c>
      <c r="C2838" t="s">
        <v>10013</v>
      </c>
      <c r="D2838" s="1">
        <v>12.09</v>
      </c>
      <c r="E2838" t="s">
        <v>10025</v>
      </c>
      <c r="F2838" s="2">
        <v>67313</v>
      </c>
      <c r="G2838" t="s">
        <v>10038</v>
      </c>
      <c r="H2838" t="s">
        <v>10026</v>
      </c>
      <c r="I2838" s="2">
        <v>779</v>
      </c>
      <c r="J2838" s="3">
        <v>20.2</v>
      </c>
      <c r="K2838" t="s">
        <v>10035</v>
      </c>
      <c r="L2838" s="4">
        <v>44188</v>
      </c>
      <c r="M2838" t="s">
        <v>10036</v>
      </c>
      <c r="N2838">
        <f t="shared" si="88"/>
        <v>0</v>
      </c>
      <c r="O2838" t="str" cm="1">
        <f t="array" ref="O2838">_xlfn.IFS(I2838&lt;600, "Very Poor",I2838&lt;650,"Poor",I2838&lt;700,"Fair",I2838&lt;750,"Good",I2838&gt;=750,"Excellent")</f>
        <v>Excellent</v>
      </c>
      <c r="P2838" t="str" cm="1">
        <f t="array" ref="P2838">_xlfn.IFS(F2838&lt;30000,"Low",F2838&lt;60000,"Lower Middle",F2838&lt;100000, "Upper Middle",F2838&gt;=100000, "High")</f>
        <v>Upper Middle</v>
      </c>
      <c r="Q2838" t="str" cm="1">
        <f t="array" ref="Q2838">_xlfn.IFS(D2838&lt;10,"Low",D2838&lt;15,"Medium",D2838&lt;20,"High",D2838&gt;=20,"Very High")</f>
        <v>Medium</v>
      </c>
      <c r="R2838" t="str">
        <f t="shared" si="89"/>
        <v>Normal</v>
      </c>
    </row>
    <row r="2839" spans="1:18" x14ac:dyDescent="0.3">
      <c r="A2839" t="s">
        <v>2850</v>
      </c>
      <c r="B2839" s="2">
        <v>8461</v>
      </c>
      <c r="C2839" t="s">
        <v>10014</v>
      </c>
      <c r="D2839" s="1">
        <v>20.440000000000001</v>
      </c>
      <c r="E2839" t="s">
        <v>10018</v>
      </c>
      <c r="F2839" s="2">
        <v>148848</v>
      </c>
      <c r="G2839" t="s">
        <v>10040</v>
      </c>
      <c r="H2839" t="s">
        <v>10026</v>
      </c>
      <c r="I2839" s="2">
        <v>644</v>
      </c>
      <c r="J2839" s="3">
        <v>19.3</v>
      </c>
      <c r="K2839" t="s">
        <v>10034</v>
      </c>
      <c r="L2839" s="4">
        <v>43928</v>
      </c>
      <c r="M2839" t="s">
        <v>10037</v>
      </c>
      <c r="N2839">
        <f t="shared" si="88"/>
        <v>1</v>
      </c>
      <c r="O2839" t="str" cm="1">
        <f t="array" ref="O2839">_xlfn.IFS(I2839&lt;600, "Very Poor",I2839&lt;650,"Poor",I2839&lt;700,"Fair",I2839&lt;750,"Good",I2839&gt;=750,"Excellent")</f>
        <v>Poor</v>
      </c>
      <c r="P2839" t="str" cm="1">
        <f t="array" ref="P2839">_xlfn.IFS(F2839&lt;30000,"Low",F2839&lt;60000,"Lower Middle",F2839&lt;100000, "Upper Middle",F2839&gt;=100000, "High")</f>
        <v>High</v>
      </c>
      <c r="Q2839" t="str" cm="1">
        <f t="array" ref="Q2839">_xlfn.IFS(D2839&lt;10,"Low",D2839&lt;15,"Medium",D2839&lt;20,"High",D2839&gt;=20,"Very High")</f>
        <v>Very High</v>
      </c>
      <c r="R2839" t="str">
        <f t="shared" si="89"/>
        <v>High Risk</v>
      </c>
    </row>
    <row r="2840" spans="1:18" x14ac:dyDescent="0.3">
      <c r="A2840" t="s">
        <v>2851</v>
      </c>
      <c r="B2840" s="2">
        <v>35587</v>
      </c>
      <c r="C2840" t="s">
        <v>10014</v>
      </c>
      <c r="D2840" s="1">
        <v>8.44</v>
      </c>
      <c r="E2840" t="s">
        <v>10025</v>
      </c>
      <c r="F2840" s="2">
        <v>37349</v>
      </c>
      <c r="G2840" t="s">
        <v>10040</v>
      </c>
      <c r="H2840" t="s">
        <v>10030</v>
      </c>
      <c r="I2840" s="2">
        <v>762</v>
      </c>
      <c r="J2840" s="3">
        <v>35</v>
      </c>
      <c r="K2840" t="s">
        <v>10034</v>
      </c>
      <c r="L2840" s="4">
        <v>42635</v>
      </c>
      <c r="M2840" t="s">
        <v>10037</v>
      </c>
      <c r="N2840">
        <f t="shared" si="88"/>
        <v>1</v>
      </c>
      <c r="O2840" t="str" cm="1">
        <f t="array" ref="O2840">_xlfn.IFS(I2840&lt;600, "Very Poor",I2840&lt;650,"Poor",I2840&lt;700,"Fair",I2840&lt;750,"Good",I2840&gt;=750,"Excellent")</f>
        <v>Excellent</v>
      </c>
      <c r="P2840" t="str" cm="1">
        <f t="array" ref="P2840">_xlfn.IFS(F2840&lt;30000,"Low",F2840&lt;60000,"Lower Middle",F2840&lt;100000, "Upper Middle",F2840&gt;=100000, "High")</f>
        <v>Lower Middle</v>
      </c>
      <c r="Q2840" t="str" cm="1">
        <f t="array" ref="Q2840">_xlfn.IFS(D2840&lt;10,"Low",D2840&lt;15,"Medium",D2840&lt;20,"High",D2840&gt;=20,"Very High")</f>
        <v>Low</v>
      </c>
      <c r="R2840" t="str">
        <f t="shared" si="89"/>
        <v>Normal</v>
      </c>
    </row>
    <row r="2841" spans="1:18" x14ac:dyDescent="0.3">
      <c r="A2841" t="s">
        <v>2852</v>
      </c>
      <c r="B2841" s="2">
        <v>11516</v>
      </c>
      <c r="C2841" t="s">
        <v>10013</v>
      </c>
      <c r="D2841" s="1">
        <v>5.93</v>
      </c>
      <c r="E2841" t="s">
        <v>10020</v>
      </c>
      <c r="F2841" s="2">
        <v>114218</v>
      </c>
      <c r="G2841" t="s">
        <v>10039</v>
      </c>
      <c r="H2841" t="s">
        <v>10026</v>
      </c>
      <c r="I2841" s="2">
        <v>806</v>
      </c>
      <c r="J2841" s="3">
        <v>10.9</v>
      </c>
      <c r="K2841" t="s">
        <v>10034</v>
      </c>
      <c r="L2841" s="4">
        <v>42598</v>
      </c>
      <c r="M2841" t="s">
        <v>10036</v>
      </c>
      <c r="N2841">
        <f t="shared" si="88"/>
        <v>0</v>
      </c>
      <c r="O2841" t="str" cm="1">
        <f t="array" ref="O2841">_xlfn.IFS(I2841&lt;600, "Very Poor",I2841&lt;650,"Poor",I2841&lt;700,"Fair",I2841&lt;750,"Good",I2841&gt;=750,"Excellent")</f>
        <v>Excellent</v>
      </c>
      <c r="P2841" t="str" cm="1">
        <f t="array" ref="P2841">_xlfn.IFS(F2841&lt;30000,"Low",F2841&lt;60000,"Lower Middle",F2841&lt;100000, "Upper Middle",F2841&gt;=100000, "High")</f>
        <v>High</v>
      </c>
      <c r="Q2841" t="str" cm="1">
        <f t="array" ref="Q2841">_xlfn.IFS(D2841&lt;10,"Low",D2841&lt;15,"Medium",D2841&lt;20,"High",D2841&gt;=20,"Very High")</f>
        <v>Low</v>
      </c>
      <c r="R2841" t="str">
        <f t="shared" si="89"/>
        <v>Normal</v>
      </c>
    </row>
    <row r="2842" spans="1:18" x14ac:dyDescent="0.3">
      <c r="A2842" t="s">
        <v>2853</v>
      </c>
      <c r="B2842" s="2">
        <v>14749</v>
      </c>
      <c r="C2842" t="s">
        <v>10014</v>
      </c>
      <c r="D2842" s="1">
        <v>24.96</v>
      </c>
      <c r="E2842" t="s">
        <v>10016</v>
      </c>
      <c r="F2842" s="2">
        <v>20215</v>
      </c>
      <c r="G2842" t="s">
        <v>10038</v>
      </c>
      <c r="H2842" t="s">
        <v>10028</v>
      </c>
      <c r="I2842" s="2">
        <v>690</v>
      </c>
      <c r="J2842" s="3">
        <v>25.8</v>
      </c>
      <c r="K2842" t="s">
        <v>10034</v>
      </c>
      <c r="L2842" s="4">
        <v>43202</v>
      </c>
      <c r="M2842" t="s">
        <v>10037</v>
      </c>
      <c r="N2842">
        <f t="shared" si="88"/>
        <v>1</v>
      </c>
      <c r="O2842" t="str" cm="1">
        <f t="array" ref="O2842">_xlfn.IFS(I2842&lt;600, "Very Poor",I2842&lt;650,"Poor",I2842&lt;700,"Fair",I2842&lt;750,"Good",I2842&gt;=750,"Excellent")</f>
        <v>Fair</v>
      </c>
      <c r="P2842" t="str" cm="1">
        <f t="array" ref="P2842">_xlfn.IFS(F2842&lt;30000,"Low",F2842&lt;60000,"Lower Middle",F2842&lt;100000, "Upper Middle",F2842&gt;=100000, "High")</f>
        <v>Low</v>
      </c>
      <c r="Q2842" t="str" cm="1">
        <f t="array" ref="Q2842">_xlfn.IFS(D2842&lt;10,"Low",D2842&lt;15,"Medium",D2842&lt;20,"High",D2842&gt;=20,"Very High")</f>
        <v>Very High</v>
      </c>
      <c r="R2842" t="str">
        <f t="shared" si="89"/>
        <v>Normal</v>
      </c>
    </row>
    <row r="2843" spans="1:18" x14ac:dyDescent="0.3">
      <c r="A2843" t="s">
        <v>2854</v>
      </c>
      <c r="B2843" s="2">
        <v>18514</v>
      </c>
      <c r="C2843" t="s">
        <v>10013</v>
      </c>
      <c r="D2843" s="1">
        <v>22.9</v>
      </c>
      <c r="E2843" t="s">
        <v>10018</v>
      </c>
      <c r="F2843" s="2">
        <v>31427</v>
      </c>
      <c r="G2843" t="s">
        <v>10040</v>
      </c>
      <c r="H2843" t="s">
        <v>10030</v>
      </c>
      <c r="I2843" s="2">
        <v>658</v>
      </c>
      <c r="J2843" s="3">
        <v>33.799999999999997</v>
      </c>
      <c r="K2843" t="s">
        <v>10034</v>
      </c>
      <c r="L2843" s="4">
        <v>42549</v>
      </c>
      <c r="M2843" t="s">
        <v>10037</v>
      </c>
      <c r="N2843">
        <f t="shared" si="88"/>
        <v>1</v>
      </c>
      <c r="O2843" t="str" cm="1">
        <f t="array" ref="O2843">_xlfn.IFS(I2843&lt;600, "Very Poor",I2843&lt;650,"Poor",I2843&lt;700,"Fair",I2843&lt;750,"Good",I2843&gt;=750,"Excellent")</f>
        <v>Fair</v>
      </c>
      <c r="P2843" t="str" cm="1">
        <f t="array" ref="P2843">_xlfn.IFS(F2843&lt;30000,"Low",F2843&lt;60000,"Lower Middle",F2843&lt;100000, "Upper Middle",F2843&gt;=100000, "High")</f>
        <v>Lower Middle</v>
      </c>
      <c r="Q2843" t="str" cm="1">
        <f t="array" ref="Q2843">_xlfn.IFS(D2843&lt;10,"Low",D2843&lt;15,"Medium",D2843&lt;20,"High",D2843&gt;=20,"Very High")</f>
        <v>Very High</v>
      </c>
      <c r="R2843" t="str">
        <f t="shared" si="89"/>
        <v>Normal</v>
      </c>
    </row>
    <row r="2844" spans="1:18" x14ac:dyDescent="0.3">
      <c r="A2844" t="s">
        <v>2855</v>
      </c>
      <c r="B2844" s="2">
        <v>36426</v>
      </c>
      <c r="C2844" t="s">
        <v>10013</v>
      </c>
      <c r="D2844" s="1">
        <v>12.74</v>
      </c>
      <c r="E2844" t="s">
        <v>10018</v>
      </c>
      <c r="F2844" s="2">
        <v>40704</v>
      </c>
      <c r="G2844" t="s">
        <v>10039</v>
      </c>
      <c r="H2844" t="s">
        <v>10032</v>
      </c>
      <c r="I2844" s="2">
        <v>824</v>
      </c>
      <c r="J2844" s="3">
        <v>30</v>
      </c>
      <c r="K2844" t="s">
        <v>10035</v>
      </c>
      <c r="L2844" s="4">
        <v>43857</v>
      </c>
      <c r="M2844" t="s">
        <v>10036</v>
      </c>
      <c r="N2844">
        <f t="shared" si="88"/>
        <v>0</v>
      </c>
      <c r="O2844" t="str" cm="1">
        <f t="array" ref="O2844">_xlfn.IFS(I2844&lt;600, "Very Poor",I2844&lt;650,"Poor",I2844&lt;700,"Fair",I2844&lt;750,"Good",I2844&gt;=750,"Excellent")</f>
        <v>Excellent</v>
      </c>
      <c r="P2844" t="str" cm="1">
        <f t="array" ref="P2844">_xlfn.IFS(F2844&lt;30000,"Low",F2844&lt;60000,"Lower Middle",F2844&lt;100000, "Upper Middle",F2844&gt;=100000, "High")</f>
        <v>Lower Middle</v>
      </c>
      <c r="Q2844" t="str" cm="1">
        <f t="array" ref="Q2844">_xlfn.IFS(D2844&lt;10,"Low",D2844&lt;15,"Medium",D2844&lt;20,"High",D2844&gt;=20,"Very High")</f>
        <v>Medium</v>
      </c>
      <c r="R2844" t="str">
        <f t="shared" si="89"/>
        <v>Normal</v>
      </c>
    </row>
    <row r="2845" spans="1:18" x14ac:dyDescent="0.3">
      <c r="A2845" t="s">
        <v>2856</v>
      </c>
      <c r="B2845" s="2">
        <v>37268</v>
      </c>
      <c r="C2845" t="s">
        <v>10013</v>
      </c>
      <c r="D2845" s="1">
        <v>6.46</v>
      </c>
      <c r="E2845" t="s">
        <v>10019</v>
      </c>
      <c r="F2845" s="2">
        <v>50432</v>
      </c>
      <c r="G2845" t="s">
        <v>10039</v>
      </c>
      <c r="H2845" t="s">
        <v>10031</v>
      </c>
      <c r="I2845" s="2">
        <v>671</v>
      </c>
      <c r="J2845" s="3">
        <v>39.4</v>
      </c>
      <c r="K2845" t="s">
        <v>10034</v>
      </c>
      <c r="L2845" s="4">
        <v>42086</v>
      </c>
      <c r="M2845" t="s">
        <v>10036</v>
      </c>
      <c r="N2845">
        <f t="shared" si="88"/>
        <v>0</v>
      </c>
      <c r="O2845" t="str" cm="1">
        <f t="array" ref="O2845">_xlfn.IFS(I2845&lt;600, "Very Poor",I2845&lt;650,"Poor",I2845&lt;700,"Fair",I2845&lt;750,"Good",I2845&gt;=750,"Excellent")</f>
        <v>Fair</v>
      </c>
      <c r="P2845" t="str" cm="1">
        <f t="array" ref="P2845">_xlfn.IFS(F2845&lt;30000,"Low",F2845&lt;60000,"Lower Middle",F2845&lt;100000, "Upper Middle",F2845&gt;=100000, "High")</f>
        <v>Lower Middle</v>
      </c>
      <c r="Q2845" t="str" cm="1">
        <f t="array" ref="Q2845">_xlfn.IFS(D2845&lt;10,"Low",D2845&lt;15,"Medium",D2845&lt;20,"High",D2845&gt;=20,"Very High")</f>
        <v>Low</v>
      </c>
      <c r="R2845" t="str">
        <f t="shared" si="89"/>
        <v>Normal</v>
      </c>
    </row>
    <row r="2846" spans="1:18" x14ac:dyDescent="0.3">
      <c r="A2846" t="s">
        <v>2857</v>
      </c>
      <c r="B2846" s="2">
        <v>25950</v>
      </c>
      <c r="C2846" t="s">
        <v>10014</v>
      </c>
      <c r="D2846" s="1">
        <v>17.16</v>
      </c>
      <c r="E2846" t="s">
        <v>10021</v>
      </c>
      <c r="F2846" s="2">
        <v>148245</v>
      </c>
      <c r="G2846" t="s">
        <v>10039</v>
      </c>
      <c r="H2846" t="s">
        <v>10029</v>
      </c>
      <c r="I2846" s="2">
        <v>719</v>
      </c>
      <c r="J2846" s="3">
        <v>5.0999999999999996</v>
      </c>
      <c r="K2846" t="s">
        <v>10034</v>
      </c>
      <c r="L2846" s="4">
        <v>42995</v>
      </c>
      <c r="M2846" t="s">
        <v>10036</v>
      </c>
      <c r="N2846">
        <f t="shared" si="88"/>
        <v>0</v>
      </c>
      <c r="O2846" t="str" cm="1">
        <f t="array" ref="O2846">_xlfn.IFS(I2846&lt;600, "Very Poor",I2846&lt;650,"Poor",I2846&lt;700,"Fair",I2846&lt;750,"Good",I2846&gt;=750,"Excellent")</f>
        <v>Good</v>
      </c>
      <c r="P2846" t="str" cm="1">
        <f t="array" ref="P2846">_xlfn.IFS(F2846&lt;30000,"Low",F2846&lt;60000,"Lower Middle",F2846&lt;100000, "Upper Middle",F2846&gt;=100000, "High")</f>
        <v>High</v>
      </c>
      <c r="Q2846" t="str" cm="1">
        <f t="array" ref="Q2846">_xlfn.IFS(D2846&lt;10,"Low",D2846&lt;15,"Medium",D2846&lt;20,"High",D2846&gt;=20,"Very High")</f>
        <v>High</v>
      </c>
      <c r="R2846" t="str">
        <f t="shared" si="89"/>
        <v>Normal</v>
      </c>
    </row>
    <row r="2847" spans="1:18" x14ac:dyDescent="0.3">
      <c r="A2847" t="s">
        <v>2858</v>
      </c>
      <c r="B2847" s="2">
        <v>35888</v>
      </c>
      <c r="C2847" t="s">
        <v>10013</v>
      </c>
      <c r="D2847" s="1">
        <v>11.9</v>
      </c>
      <c r="E2847" t="s">
        <v>10021</v>
      </c>
      <c r="F2847" s="2">
        <v>22705</v>
      </c>
      <c r="G2847" t="s">
        <v>10038</v>
      </c>
      <c r="H2847" t="s">
        <v>10033</v>
      </c>
      <c r="I2847" s="2">
        <v>580</v>
      </c>
      <c r="J2847" s="3">
        <v>36</v>
      </c>
      <c r="K2847" t="s">
        <v>10035</v>
      </c>
      <c r="L2847" s="4">
        <v>44104</v>
      </c>
      <c r="M2847" t="s">
        <v>10037</v>
      </c>
      <c r="N2847">
        <f t="shared" si="88"/>
        <v>1</v>
      </c>
      <c r="O2847" t="str" cm="1">
        <f t="array" ref="O2847">_xlfn.IFS(I2847&lt;600, "Very Poor",I2847&lt;650,"Poor",I2847&lt;700,"Fair",I2847&lt;750,"Good",I2847&gt;=750,"Excellent")</f>
        <v>Very Poor</v>
      </c>
      <c r="P2847" t="str" cm="1">
        <f t="array" ref="P2847">_xlfn.IFS(F2847&lt;30000,"Low",F2847&lt;60000,"Lower Middle",F2847&lt;100000, "Upper Middle",F2847&gt;=100000, "High")</f>
        <v>Low</v>
      </c>
      <c r="Q2847" t="str" cm="1">
        <f t="array" ref="Q2847">_xlfn.IFS(D2847&lt;10,"Low",D2847&lt;15,"Medium",D2847&lt;20,"High",D2847&gt;=20,"Very High")</f>
        <v>Medium</v>
      </c>
      <c r="R2847" t="str">
        <f t="shared" si="89"/>
        <v>Normal</v>
      </c>
    </row>
    <row r="2848" spans="1:18" x14ac:dyDescent="0.3">
      <c r="A2848" t="s">
        <v>2859</v>
      </c>
      <c r="B2848" s="2">
        <v>37788</v>
      </c>
      <c r="C2848" t="s">
        <v>10013</v>
      </c>
      <c r="D2848" s="1">
        <v>14.94</v>
      </c>
      <c r="E2848" t="s">
        <v>10023</v>
      </c>
      <c r="F2848" s="2">
        <v>101598</v>
      </c>
      <c r="G2848" t="s">
        <v>10040</v>
      </c>
      <c r="H2848" t="s">
        <v>10026</v>
      </c>
      <c r="I2848" s="2">
        <v>846</v>
      </c>
      <c r="J2848" s="3">
        <v>26.5</v>
      </c>
      <c r="K2848" t="s">
        <v>10035</v>
      </c>
      <c r="L2848" s="4">
        <v>43112</v>
      </c>
      <c r="M2848" t="s">
        <v>10036</v>
      </c>
      <c r="N2848">
        <f t="shared" si="88"/>
        <v>0</v>
      </c>
      <c r="O2848" t="str" cm="1">
        <f t="array" ref="O2848">_xlfn.IFS(I2848&lt;600, "Very Poor",I2848&lt;650,"Poor",I2848&lt;700,"Fair",I2848&lt;750,"Good",I2848&gt;=750,"Excellent")</f>
        <v>Excellent</v>
      </c>
      <c r="P2848" t="str" cm="1">
        <f t="array" ref="P2848">_xlfn.IFS(F2848&lt;30000,"Low",F2848&lt;60000,"Lower Middle",F2848&lt;100000, "Upper Middle",F2848&gt;=100000, "High")</f>
        <v>High</v>
      </c>
      <c r="Q2848" t="str" cm="1">
        <f t="array" ref="Q2848">_xlfn.IFS(D2848&lt;10,"Low",D2848&lt;15,"Medium",D2848&lt;20,"High",D2848&gt;=20,"Very High")</f>
        <v>Medium</v>
      </c>
      <c r="R2848" t="str">
        <f t="shared" si="89"/>
        <v>Normal</v>
      </c>
    </row>
    <row r="2849" spans="1:18" x14ac:dyDescent="0.3">
      <c r="A2849" t="s">
        <v>2860</v>
      </c>
      <c r="B2849" s="2">
        <v>11213</v>
      </c>
      <c r="C2849" t="s">
        <v>10014</v>
      </c>
      <c r="D2849" s="1">
        <v>11.85</v>
      </c>
      <c r="E2849" t="s">
        <v>10018</v>
      </c>
      <c r="F2849" s="2">
        <v>61732</v>
      </c>
      <c r="G2849" t="s">
        <v>10040</v>
      </c>
      <c r="H2849" t="s">
        <v>10029</v>
      </c>
      <c r="I2849" s="2">
        <v>630</v>
      </c>
      <c r="J2849" s="3">
        <v>5.0999999999999996</v>
      </c>
      <c r="K2849" t="s">
        <v>10034</v>
      </c>
      <c r="L2849" s="4">
        <v>42036</v>
      </c>
      <c r="M2849" t="s">
        <v>10036</v>
      </c>
      <c r="N2849">
        <f t="shared" si="88"/>
        <v>0</v>
      </c>
      <c r="O2849" t="str" cm="1">
        <f t="array" ref="O2849">_xlfn.IFS(I2849&lt;600, "Very Poor",I2849&lt;650,"Poor",I2849&lt;700,"Fair",I2849&lt;750,"Good",I2849&gt;=750,"Excellent")</f>
        <v>Poor</v>
      </c>
      <c r="P2849" t="str" cm="1">
        <f t="array" ref="P2849">_xlfn.IFS(F2849&lt;30000,"Low",F2849&lt;60000,"Lower Middle",F2849&lt;100000, "Upper Middle",F2849&gt;=100000, "High")</f>
        <v>Upper Middle</v>
      </c>
      <c r="Q2849" t="str" cm="1">
        <f t="array" ref="Q2849">_xlfn.IFS(D2849&lt;10,"Low",D2849&lt;15,"Medium",D2849&lt;20,"High",D2849&gt;=20,"Very High")</f>
        <v>Medium</v>
      </c>
      <c r="R2849" t="str">
        <f t="shared" si="89"/>
        <v>Normal</v>
      </c>
    </row>
    <row r="2850" spans="1:18" x14ac:dyDescent="0.3">
      <c r="A2850" t="s">
        <v>2861</v>
      </c>
      <c r="B2850" s="2">
        <v>37027</v>
      </c>
      <c r="C2850" t="s">
        <v>10013</v>
      </c>
      <c r="D2850" s="1">
        <v>9.3800000000000008</v>
      </c>
      <c r="E2850" t="s">
        <v>10015</v>
      </c>
      <c r="F2850" s="2">
        <v>136510</v>
      </c>
      <c r="G2850" t="s">
        <v>10038</v>
      </c>
      <c r="H2850" t="s">
        <v>10033</v>
      </c>
      <c r="I2850" s="2">
        <v>808</v>
      </c>
      <c r="J2850" s="3">
        <v>21.3</v>
      </c>
      <c r="K2850" t="s">
        <v>10034</v>
      </c>
      <c r="L2850" s="4">
        <v>42642</v>
      </c>
      <c r="M2850" t="s">
        <v>10036</v>
      </c>
      <c r="N2850">
        <f t="shared" si="88"/>
        <v>0</v>
      </c>
      <c r="O2850" t="str" cm="1">
        <f t="array" ref="O2850">_xlfn.IFS(I2850&lt;600, "Very Poor",I2850&lt;650,"Poor",I2850&lt;700,"Fair",I2850&lt;750,"Good",I2850&gt;=750,"Excellent")</f>
        <v>Excellent</v>
      </c>
      <c r="P2850" t="str" cm="1">
        <f t="array" ref="P2850">_xlfn.IFS(F2850&lt;30000,"Low",F2850&lt;60000,"Lower Middle",F2850&lt;100000, "Upper Middle",F2850&gt;=100000, "High")</f>
        <v>High</v>
      </c>
      <c r="Q2850" t="str" cm="1">
        <f t="array" ref="Q2850">_xlfn.IFS(D2850&lt;10,"Low",D2850&lt;15,"Medium",D2850&lt;20,"High",D2850&gt;=20,"Very High")</f>
        <v>Low</v>
      </c>
      <c r="R2850" t="str">
        <f t="shared" si="89"/>
        <v>Normal</v>
      </c>
    </row>
    <row r="2851" spans="1:18" x14ac:dyDescent="0.3">
      <c r="A2851" t="s">
        <v>2862</v>
      </c>
      <c r="B2851" s="2">
        <v>29011</v>
      </c>
      <c r="C2851" t="s">
        <v>10013</v>
      </c>
      <c r="D2851" s="1">
        <v>14.67</v>
      </c>
      <c r="E2851" t="s">
        <v>10022</v>
      </c>
      <c r="F2851" s="2">
        <v>40495</v>
      </c>
      <c r="G2851" t="s">
        <v>10039</v>
      </c>
      <c r="H2851" t="s">
        <v>10032</v>
      </c>
      <c r="I2851" s="2">
        <v>624</v>
      </c>
      <c r="J2851" s="3">
        <v>31.9</v>
      </c>
      <c r="K2851" t="s">
        <v>10034</v>
      </c>
      <c r="L2851" s="4">
        <v>43412</v>
      </c>
      <c r="M2851" t="s">
        <v>10037</v>
      </c>
      <c r="N2851">
        <f t="shared" si="88"/>
        <v>1</v>
      </c>
      <c r="O2851" t="str" cm="1">
        <f t="array" ref="O2851">_xlfn.IFS(I2851&lt;600, "Very Poor",I2851&lt;650,"Poor",I2851&lt;700,"Fair",I2851&lt;750,"Good",I2851&gt;=750,"Excellent")</f>
        <v>Poor</v>
      </c>
      <c r="P2851" t="str" cm="1">
        <f t="array" ref="P2851">_xlfn.IFS(F2851&lt;30000,"Low",F2851&lt;60000,"Lower Middle",F2851&lt;100000, "Upper Middle",F2851&gt;=100000, "High")</f>
        <v>Lower Middle</v>
      </c>
      <c r="Q2851" t="str" cm="1">
        <f t="array" ref="Q2851">_xlfn.IFS(D2851&lt;10,"Low",D2851&lt;15,"Medium",D2851&lt;20,"High",D2851&gt;=20,"Very High")</f>
        <v>Medium</v>
      </c>
      <c r="R2851" t="str">
        <f t="shared" si="89"/>
        <v>Normal</v>
      </c>
    </row>
    <row r="2852" spans="1:18" x14ac:dyDescent="0.3">
      <c r="A2852" t="s">
        <v>2863</v>
      </c>
      <c r="B2852" s="2">
        <v>35591</v>
      </c>
      <c r="C2852" t="s">
        <v>10014</v>
      </c>
      <c r="D2852" s="1">
        <v>29.12</v>
      </c>
      <c r="E2852" t="s">
        <v>10018</v>
      </c>
      <c r="F2852" s="2">
        <v>115240</v>
      </c>
      <c r="G2852" t="s">
        <v>10038</v>
      </c>
      <c r="H2852" t="s">
        <v>10031</v>
      </c>
      <c r="I2852" s="2">
        <v>678</v>
      </c>
      <c r="J2852" s="3">
        <v>11.4</v>
      </c>
      <c r="K2852" t="s">
        <v>10034</v>
      </c>
      <c r="L2852" s="4">
        <v>42288</v>
      </c>
      <c r="M2852" t="s">
        <v>10036</v>
      </c>
      <c r="N2852">
        <f t="shared" si="88"/>
        <v>0</v>
      </c>
      <c r="O2852" t="str" cm="1">
        <f t="array" ref="O2852">_xlfn.IFS(I2852&lt;600, "Very Poor",I2852&lt;650,"Poor",I2852&lt;700,"Fair",I2852&lt;750,"Good",I2852&gt;=750,"Excellent")</f>
        <v>Fair</v>
      </c>
      <c r="P2852" t="str" cm="1">
        <f t="array" ref="P2852">_xlfn.IFS(F2852&lt;30000,"Low",F2852&lt;60000,"Lower Middle",F2852&lt;100000, "Upper Middle",F2852&gt;=100000, "High")</f>
        <v>High</v>
      </c>
      <c r="Q2852" t="str" cm="1">
        <f t="array" ref="Q2852">_xlfn.IFS(D2852&lt;10,"Low",D2852&lt;15,"Medium",D2852&lt;20,"High",D2852&gt;=20,"Very High")</f>
        <v>Very High</v>
      </c>
      <c r="R2852" t="str">
        <f t="shared" si="89"/>
        <v>Normal</v>
      </c>
    </row>
    <row r="2853" spans="1:18" x14ac:dyDescent="0.3">
      <c r="A2853" t="s">
        <v>2864</v>
      </c>
      <c r="B2853" s="2">
        <v>18858</v>
      </c>
      <c r="C2853" t="s">
        <v>10014</v>
      </c>
      <c r="D2853" s="1">
        <v>11.66</v>
      </c>
      <c r="E2853" t="s">
        <v>10025</v>
      </c>
      <c r="F2853" s="2">
        <v>51233</v>
      </c>
      <c r="G2853" t="s">
        <v>10040</v>
      </c>
      <c r="H2853" t="s">
        <v>10026</v>
      </c>
      <c r="I2853" s="2">
        <v>651</v>
      </c>
      <c r="J2853" s="3">
        <v>28.7</v>
      </c>
      <c r="K2853" t="s">
        <v>10035</v>
      </c>
      <c r="L2853" s="4">
        <v>43310</v>
      </c>
      <c r="M2853" t="s">
        <v>10036</v>
      </c>
      <c r="N2853">
        <f t="shared" si="88"/>
        <v>0</v>
      </c>
      <c r="O2853" t="str" cm="1">
        <f t="array" ref="O2853">_xlfn.IFS(I2853&lt;600, "Very Poor",I2853&lt;650,"Poor",I2853&lt;700,"Fair",I2853&lt;750,"Good",I2853&gt;=750,"Excellent")</f>
        <v>Fair</v>
      </c>
      <c r="P2853" t="str" cm="1">
        <f t="array" ref="P2853">_xlfn.IFS(F2853&lt;30000,"Low",F2853&lt;60000,"Lower Middle",F2853&lt;100000, "Upper Middle",F2853&gt;=100000, "High")</f>
        <v>Lower Middle</v>
      </c>
      <c r="Q2853" t="str" cm="1">
        <f t="array" ref="Q2853">_xlfn.IFS(D2853&lt;10,"Low",D2853&lt;15,"Medium",D2853&lt;20,"High",D2853&gt;=20,"Very High")</f>
        <v>Medium</v>
      </c>
      <c r="R2853" t="str">
        <f t="shared" si="89"/>
        <v>Normal</v>
      </c>
    </row>
    <row r="2854" spans="1:18" x14ac:dyDescent="0.3">
      <c r="A2854" t="s">
        <v>2865</v>
      </c>
      <c r="B2854" s="2">
        <v>19626</v>
      </c>
      <c r="C2854" t="s">
        <v>10014</v>
      </c>
      <c r="D2854" s="1">
        <v>13.4</v>
      </c>
      <c r="E2854" t="s">
        <v>10021</v>
      </c>
      <c r="F2854" s="2">
        <v>141124</v>
      </c>
      <c r="G2854" t="s">
        <v>10038</v>
      </c>
      <c r="H2854" t="s">
        <v>10027</v>
      </c>
      <c r="I2854" s="2">
        <v>664</v>
      </c>
      <c r="J2854" s="3">
        <v>9.9</v>
      </c>
      <c r="K2854" t="s">
        <v>10035</v>
      </c>
      <c r="L2854" s="4">
        <v>43002</v>
      </c>
      <c r="M2854" t="s">
        <v>10036</v>
      </c>
      <c r="N2854">
        <f t="shared" si="88"/>
        <v>0</v>
      </c>
      <c r="O2854" t="str" cm="1">
        <f t="array" ref="O2854">_xlfn.IFS(I2854&lt;600, "Very Poor",I2854&lt;650,"Poor",I2854&lt;700,"Fair",I2854&lt;750,"Good",I2854&gt;=750,"Excellent")</f>
        <v>Fair</v>
      </c>
      <c r="P2854" t="str" cm="1">
        <f t="array" ref="P2854">_xlfn.IFS(F2854&lt;30000,"Low",F2854&lt;60000,"Lower Middle",F2854&lt;100000, "Upper Middle",F2854&gt;=100000, "High")</f>
        <v>High</v>
      </c>
      <c r="Q2854" t="str" cm="1">
        <f t="array" ref="Q2854">_xlfn.IFS(D2854&lt;10,"Low",D2854&lt;15,"Medium",D2854&lt;20,"High",D2854&gt;=20,"Very High")</f>
        <v>Medium</v>
      </c>
      <c r="R2854" t="str">
        <f t="shared" si="89"/>
        <v>Normal</v>
      </c>
    </row>
    <row r="2855" spans="1:18" x14ac:dyDescent="0.3">
      <c r="A2855" t="s">
        <v>2866</v>
      </c>
      <c r="B2855" s="2">
        <v>14467</v>
      </c>
      <c r="C2855" t="s">
        <v>10014</v>
      </c>
      <c r="D2855" s="1">
        <v>13.23</v>
      </c>
      <c r="E2855" t="s">
        <v>10019</v>
      </c>
      <c r="F2855" s="2">
        <v>113267</v>
      </c>
      <c r="G2855" t="s">
        <v>10039</v>
      </c>
      <c r="H2855" t="s">
        <v>10030</v>
      </c>
      <c r="I2855" s="2">
        <v>760</v>
      </c>
      <c r="J2855" s="3">
        <v>33.1</v>
      </c>
      <c r="K2855" t="s">
        <v>10035</v>
      </c>
      <c r="L2855" s="4">
        <v>42239</v>
      </c>
      <c r="M2855" t="s">
        <v>10036</v>
      </c>
      <c r="N2855">
        <f t="shared" si="88"/>
        <v>0</v>
      </c>
      <c r="O2855" t="str" cm="1">
        <f t="array" ref="O2855">_xlfn.IFS(I2855&lt;600, "Very Poor",I2855&lt;650,"Poor",I2855&lt;700,"Fair",I2855&lt;750,"Good",I2855&gt;=750,"Excellent")</f>
        <v>Excellent</v>
      </c>
      <c r="P2855" t="str" cm="1">
        <f t="array" ref="P2855">_xlfn.IFS(F2855&lt;30000,"Low",F2855&lt;60000,"Lower Middle",F2855&lt;100000, "Upper Middle",F2855&gt;=100000, "High")</f>
        <v>High</v>
      </c>
      <c r="Q2855" t="str" cm="1">
        <f t="array" ref="Q2855">_xlfn.IFS(D2855&lt;10,"Low",D2855&lt;15,"Medium",D2855&lt;20,"High",D2855&gt;=20,"Very High")</f>
        <v>Medium</v>
      </c>
      <c r="R2855" t="str">
        <f t="shared" si="89"/>
        <v>Normal</v>
      </c>
    </row>
    <row r="2856" spans="1:18" x14ac:dyDescent="0.3">
      <c r="A2856" t="s">
        <v>2867</v>
      </c>
      <c r="B2856" s="2">
        <v>4134</v>
      </c>
      <c r="C2856" t="s">
        <v>10013</v>
      </c>
      <c r="D2856" s="1">
        <v>17.010000000000002</v>
      </c>
      <c r="E2856" t="s">
        <v>10019</v>
      </c>
      <c r="F2856" s="2">
        <v>93658</v>
      </c>
      <c r="G2856" t="s">
        <v>10040</v>
      </c>
      <c r="H2856" t="s">
        <v>10030</v>
      </c>
      <c r="I2856" s="2">
        <v>796</v>
      </c>
      <c r="J2856" s="3">
        <v>24.9</v>
      </c>
      <c r="K2856" t="s">
        <v>10035</v>
      </c>
      <c r="L2856" s="4">
        <v>42066</v>
      </c>
      <c r="M2856" t="s">
        <v>10036</v>
      </c>
      <c r="N2856">
        <f t="shared" si="88"/>
        <v>0</v>
      </c>
      <c r="O2856" t="str" cm="1">
        <f t="array" ref="O2856">_xlfn.IFS(I2856&lt;600, "Very Poor",I2856&lt;650,"Poor",I2856&lt;700,"Fair",I2856&lt;750,"Good",I2856&gt;=750,"Excellent")</f>
        <v>Excellent</v>
      </c>
      <c r="P2856" t="str" cm="1">
        <f t="array" ref="P2856">_xlfn.IFS(F2856&lt;30000,"Low",F2856&lt;60000,"Lower Middle",F2856&lt;100000, "Upper Middle",F2856&gt;=100000, "High")</f>
        <v>Upper Middle</v>
      </c>
      <c r="Q2856" t="str" cm="1">
        <f t="array" ref="Q2856">_xlfn.IFS(D2856&lt;10,"Low",D2856&lt;15,"Medium",D2856&lt;20,"High",D2856&gt;=20,"Very High")</f>
        <v>High</v>
      </c>
      <c r="R2856" t="str">
        <f t="shared" si="89"/>
        <v>Normal</v>
      </c>
    </row>
    <row r="2857" spans="1:18" x14ac:dyDescent="0.3">
      <c r="A2857" t="s">
        <v>2868</v>
      </c>
      <c r="B2857" s="2">
        <v>17743</v>
      </c>
      <c r="C2857" t="s">
        <v>10013</v>
      </c>
      <c r="D2857" s="1">
        <v>26.09</v>
      </c>
      <c r="E2857" t="s">
        <v>10015</v>
      </c>
      <c r="F2857" s="2">
        <v>146160</v>
      </c>
      <c r="G2857" t="s">
        <v>10040</v>
      </c>
      <c r="H2857" t="s">
        <v>10026</v>
      </c>
      <c r="I2857" s="2">
        <v>735</v>
      </c>
      <c r="J2857" s="3">
        <v>6.2</v>
      </c>
      <c r="K2857" t="s">
        <v>10034</v>
      </c>
      <c r="L2857" s="4">
        <v>43926</v>
      </c>
      <c r="M2857" t="s">
        <v>10036</v>
      </c>
      <c r="N2857">
        <f t="shared" si="88"/>
        <v>0</v>
      </c>
      <c r="O2857" t="str" cm="1">
        <f t="array" ref="O2857">_xlfn.IFS(I2857&lt;600, "Very Poor",I2857&lt;650,"Poor",I2857&lt;700,"Fair",I2857&lt;750,"Good",I2857&gt;=750,"Excellent")</f>
        <v>Good</v>
      </c>
      <c r="P2857" t="str" cm="1">
        <f t="array" ref="P2857">_xlfn.IFS(F2857&lt;30000,"Low",F2857&lt;60000,"Lower Middle",F2857&lt;100000, "Upper Middle",F2857&gt;=100000, "High")</f>
        <v>High</v>
      </c>
      <c r="Q2857" t="str" cm="1">
        <f t="array" ref="Q2857">_xlfn.IFS(D2857&lt;10,"Low",D2857&lt;15,"Medium",D2857&lt;20,"High",D2857&gt;=20,"Very High")</f>
        <v>Very High</v>
      </c>
      <c r="R2857" t="str">
        <f t="shared" si="89"/>
        <v>Normal</v>
      </c>
    </row>
    <row r="2858" spans="1:18" x14ac:dyDescent="0.3">
      <c r="A2858" t="s">
        <v>2869</v>
      </c>
      <c r="B2858" s="2">
        <v>16434</v>
      </c>
      <c r="C2858" t="s">
        <v>10013</v>
      </c>
      <c r="D2858" s="1">
        <v>15.05</v>
      </c>
      <c r="E2858" t="s">
        <v>10019</v>
      </c>
      <c r="F2858" s="2">
        <v>93785</v>
      </c>
      <c r="G2858" t="s">
        <v>10040</v>
      </c>
      <c r="H2858" t="s">
        <v>10026</v>
      </c>
      <c r="I2858" s="2">
        <v>644</v>
      </c>
      <c r="J2858" s="3">
        <v>8.1999999999999993</v>
      </c>
      <c r="K2858" t="s">
        <v>10035</v>
      </c>
      <c r="L2858" s="4">
        <v>43447</v>
      </c>
      <c r="M2858" t="s">
        <v>10036</v>
      </c>
      <c r="N2858">
        <f t="shared" si="88"/>
        <v>0</v>
      </c>
      <c r="O2858" t="str" cm="1">
        <f t="array" ref="O2858">_xlfn.IFS(I2858&lt;600, "Very Poor",I2858&lt;650,"Poor",I2858&lt;700,"Fair",I2858&lt;750,"Good",I2858&gt;=750,"Excellent")</f>
        <v>Poor</v>
      </c>
      <c r="P2858" t="str" cm="1">
        <f t="array" ref="P2858">_xlfn.IFS(F2858&lt;30000,"Low",F2858&lt;60000,"Lower Middle",F2858&lt;100000, "Upper Middle",F2858&gt;=100000, "High")</f>
        <v>Upper Middle</v>
      </c>
      <c r="Q2858" t="str" cm="1">
        <f t="array" ref="Q2858">_xlfn.IFS(D2858&lt;10,"Low",D2858&lt;15,"Medium",D2858&lt;20,"High",D2858&gt;=20,"Very High")</f>
        <v>High</v>
      </c>
      <c r="R2858" t="str">
        <f t="shared" si="89"/>
        <v>High Risk</v>
      </c>
    </row>
    <row r="2859" spans="1:18" x14ac:dyDescent="0.3">
      <c r="A2859" t="s">
        <v>2870</v>
      </c>
      <c r="B2859" s="2">
        <v>11233</v>
      </c>
      <c r="C2859" t="s">
        <v>10013</v>
      </c>
      <c r="D2859" s="1">
        <v>25.15</v>
      </c>
      <c r="E2859" t="s">
        <v>10016</v>
      </c>
      <c r="F2859" s="2">
        <v>49656</v>
      </c>
      <c r="G2859" t="s">
        <v>10040</v>
      </c>
      <c r="H2859" t="s">
        <v>10032</v>
      </c>
      <c r="I2859" s="2">
        <v>722</v>
      </c>
      <c r="J2859" s="3">
        <v>35.200000000000003</v>
      </c>
      <c r="K2859" t="s">
        <v>10035</v>
      </c>
      <c r="L2859" s="4">
        <v>42613</v>
      </c>
      <c r="M2859" t="s">
        <v>10037</v>
      </c>
      <c r="N2859">
        <f t="shared" si="88"/>
        <v>1</v>
      </c>
      <c r="O2859" t="str" cm="1">
        <f t="array" ref="O2859">_xlfn.IFS(I2859&lt;600, "Very Poor",I2859&lt;650,"Poor",I2859&lt;700,"Fair",I2859&lt;750,"Good",I2859&gt;=750,"Excellent")</f>
        <v>Good</v>
      </c>
      <c r="P2859" t="str" cm="1">
        <f t="array" ref="P2859">_xlfn.IFS(F2859&lt;30000,"Low",F2859&lt;60000,"Lower Middle",F2859&lt;100000, "Upper Middle",F2859&gt;=100000, "High")</f>
        <v>Lower Middle</v>
      </c>
      <c r="Q2859" t="str" cm="1">
        <f t="array" ref="Q2859">_xlfn.IFS(D2859&lt;10,"Low",D2859&lt;15,"Medium",D2859&lt;20,"High",D2859&gt;=20,"Very High")</f>
        <v>Very High</v>
      </c>
      <c r="R2859" t="str">
        <f t="shared" si="89"/>
        <v>Normal</v>
      </c>
    </row>
    <row r="2860" spans="1:18" x14ac:dyDescent="0.3">
      <c r="A2860" t="s">
        <v>2871</v>
      </c>
      <c r="B2860" s="2">
        <v>2141</v>
      </c>
      <c r="C2860" t="s">
        <v>10013</v>
      </c>
      <c r="D2860" s="1">
        <v>7.88</v>
      </c>
      <c r="E2860" t="s">
        <v>10021</v>
      </c>
      <c r="F2860" s="2">
        <v>24946</v>
      </c>
      <c r="G2860" t="s">
        <v>10039</v>
      </c>
      <c r="H2860" t="s">
        <v>10031</v>
      </c>
      <c r="I2860" s="2">
        <v>810</v>
      </c>
      <c r="J2860" s="3">
        <v>6.2</v>
      </c>
      <c r="K2860" t="s">
        <v>10035</v>
      </c>
      <c r="L2860" s="4">
        <v>44164</v>
      </c>
      <c r="M2860" t="s">
        <v>10036</v>
      </c>
      <c r="N2860">
        <f t="shared" si="88"/>
        <v>0</v>
      </c>
      <c r="O2860" t="str" cm="1">
        <f t="array" ref="O2860">_xlfn.IFS(I2860&lt;600, "Very Poor",I2860&lt;650,"Poor",I2860&lt;700,"Fair",I2860&lt;750,"Good",I2860&gt;=750,"Excellent")</f>
        <v>Excellent</v>
      </c>
      <c r="P2860" t="str" cm="1">
        <f t="array" ref="P2860">_xlfn.IFS(F2860&lt;30000,"Low",F2860&lt;60000,"Lower Middle",F2860&lt;100000, "Upper Middle",F2860&gt;=100000, "High")</f>
        <v>Low</v>
      </c>
      <c r="Q2860" t="str" cm="1">
        <f t="array" ref="Q2860">_xlfn.IFS(D2860&lt;10,"Low",D2860&lt;15,"Medium",D2860&lt;20,"High",D2860&gt;=20,"Very High")</f>
        <v>Low</v>
      </c>
      <c r="R2860" t="str">
        <f t="shared" si="89"/>
        <v>Normal</v>
      </c>
    </row>
    <row r="2861" spans="1:18" x14ac:dyDescent="0.3">
      <c r="A2861" t="s">
        <v>2872</v>
      </c>
      <c r="B2861" s="2">
        <v>19019</v>
      </c>
      <c r="C2861" t="s">
        <v>10014</v>
      </c>
      <c r="D2861" s="1">
        <v>27.37</v>
      </c>
      <c r="E2861" t="s">
        <v>10017</v>
      </c>
      <c r="F2861" s="2">
        <v>50207</v>
      </c>
      <c r="G2861" t="s">
        <v>10040</v>
      </c>
      <c r="H2861" t="s">
        <v>10026</v>
      </c>
      <c r="I2861" s="2">
        <v>599</v>
      </c>
      <c r="J2861" s="3">
        <v>15.4</v>
      </c>
      <c r="K2861" t="s">
        <v>10035</v>
      </c>
      <c r="L2861" s="4">
        <v>42011</v>
      </c>
      <c r="M2861" t="s">
        <v>10037</v>
      </c>
      <c r="N2861">
        <f t="shared" si="88"/>
        <v>1</v>
      </c>
      <c r="O2861" t="str" cm="1">
        <f t="array" ref="O2861">_xlfn.IFS(I2861&lt;600, "Very Poor",I2861&lt;650,"Poor",I2861&lt;700,"Fair",I2861&lt;750,"Good",I2861&gt;=750,"Excellent")</f>
        <v>Very Poor</v>
      </c>
      <c r="P2861" t="str" cm="1">
        <f t="array" ref="P2861">_xlfn.IFS(F2861&lt;30000,"Low",F2861&lt;60000,"Lower Middle",F2861&lt;100000, "Upper Middle",F2861&gt;=100000, "High")</f>
        <v>Lower Middle</v>
      </c>
      <c r="Q2861" t="str" cm="1">
        <f t="array" ref="Q2861">_xlfn.IFS(D2861&lt;10,"Low",D2861&lt;15,"Medium",D2861&lt;20,"High",D2861&gt;=20,"Very High")</f>
        <v>Very High</v>
      </c>
      <c r="R2861" t="str">
        <f t="shared" si="89"/>
        <v>High Risk</v>
      </c>
    </row>
    <row r="2862" spans="1:18" x14ac:dyDescent="0.3">
      <c r="A2862" t="s">
        <v>2873</v>
      </c>
      <c r="B2862" s="2">
        <v>21384</v>
      </c>
      <c r="C2862" t="s">
        <v>10013</v>
      </c>
      <c r="D2862" s="1">
        <v>9.6300000000000008</v>
      </c>
      <c r="E2862" t="s">
        <v>10023</v>
      </c>
      <c r="F2862" s="2">
        <v>97417</v>
      </c>
      <c r="G2862" t="s">
        <v>10038</v>
      </c>
      <c r="H2862" t="s">
        <v>10030</v>
      </c>
      <c r="I2862" s="2">
        <v>771</v>
      </c>
      <c r="J2862" s="3">
        <v>24.8</v>
      </c>
      <c r="K2862" t="s">
        <v>10035</v>
      </c>
      <c r="L2862" s="4">
        <v>43483</v>
      </c>
      <c r="M2862" t="s">
        <v>10036</v>
      </c>
      <c r="N2862">
        <f t="shared" si="88"/>
        <v>0</v>
      </c>
      <c r="O2862" t="str" cm="1">
        <f t="array" ref="O2862">_xlfn.IFS(I2862&lt;600, "Very Poor",I2862&lt;650,"Poor",I2862&lt;700,"Fair",I2862&lt;750,"Good",I2862&gt;=750,"Excellent")</f>
        <v>Excellent</v>
      </c>
      <c r="P2862" t="str" cm="1">
        <f t="array" ref="P2862">_xlfn.IFS(F2862&lt;30000,"Low",F2862&lt;60000,"Lower Middle",F2862&lt;100000, "Upper Middle",F2862&gt;=100000, "High")</f>
        <v>Upper Middle</v>
      </c>
      <c r="Q2862" t="str" cm="1">
        <f t="array" ref="Q2862">_xlfn.IFS(D2862&lt;10,"Low",D2862&lt;15,"Medium",D2862&lt;20,"High",D2862&gt;=20,"Very High")</f>
        <v>Low</v>
      </c>
      <c r="R2862" t="str">
        <f t="shared" si="89"/>
        <v>Normal</v>
      </c>
    </row>
    <row r="2863" spans="1:18" x14ac:dyDescent="0.3">
      <c r="A2863" t="s">
        <v>2874</v>
      </c>
      <c r="B2863" s="2">
        <v>37129</v>
      </c>
      <c r="C2863" t="s">
        <v>10013</v>
      </c>
      <c r="D2863" s="1">
        <v>5.98</v>
      </c>
      <c r="E2863" t="s">
        <v>10024</v>
      </c>
      <c r="F2863" s="2">
        <v>24743</v>
      </c>
      <c r="G2863" t="s">
        <v>10039</v>
      </c>
      <c r="H2863" t="s">
        <v>10029</v>
      </c>
      <c r="I2863" s="2">
        <v>714</v>
      </c>
      <c r="J2863" s="3">
        <v>12.5</v>
      </c>
      <c r="K2863" t="s">
        <v>10035</v>
      </c>
      <c r="L2863" s="4">
        <v>43221</v>
      </c>
      <c r="M2863" t="s">
        <v>10036</v>
      </c>
      <c r="N2863">
        <f t="shared" si="88"/>
        <v>0</v>
      </c>
      <c r="O2863" t="str" cm="1">
        <f t="array" ref="O2863">_xlfn.IFS(I2863&lt;600, "Very Poor",I2863&lt;650,"Poor",I2863&lt;700,"Fair",I2863&lt;750,"Good",I2863&gt;=750,"Excellent")</f>
        <v>Good</v>
      </c>
      <c r="P2863" t="str" cm="1">
        <f t="array" ref="P2863">_xlfn.IFS(F2863&lt;30000,"Low",F2863&lt;60000,"Lower Middle",F2863&lt;100000, "Upper Middle",F2863&gt;=100000, "High")</f>
        <v>Low</v>
      </c>
      <c r="Q2863" t="str" cm="1">
        <f t="array" ref="Q2863">_xlfn.IFS(D2863&lt;10,"Low",D2863&lt;15,"Medium",D2863&lt;20,"High",D2863&gt;=20,"Very High")</f>
        <v>Low</v>
      </c>
      <c r="R2863" t="str">
        <f t="shared" si="89"/>
        <v>Normal</v>
      </c>
    </row>
    <row r="2864" spans="1:18" x14ac:dyDescent="0.3">
      <c r="A2864" t="s">
        <v>2875</v>
      </c>
      <c r="B2864" s="2">
        <v>23967</v>
      </c>
      <c r="C2864" t="s">
        <v>10013</v>
      </c>
      <c r="D2864" s="1">
        <v>8.9600000000000009</v>
      </c>
      <c r="E2864" t="s">
        <v>10015</v>
      </c>
      <c r="F2864" s="2">
        <v>38227</v>
      </c>
      <c r="G2864" t="s">
        <v>10038</v>
      </c>
      <c r="H2864" t="s">
        <v>10031</v>
      </c>
      <c r="I2864" s="2">
        <v>782</v>
      </c>
      <c r="J2864" s="3">
        <v>12.8</v>
      </c>
      <c r="K2864" t="s">
        <v>10035</v>
      </c>
      <c r="L2864" s="4">
        <v>42152</v>
      </c>
      <c r="M2864" t="s">
        <v>10036</v>
      </c>
      <c r="N2864">
        <f t="shared" si="88"/>
        <v>0</v>
      </c>
      <c r="O2864" t="str" cm="1">
        <f t="array" ref="O2864">_xlfn.IFS(I2864&lt;600, "Very Poor",I2864&lt;650,"Poor",I2864&lt;700,"Fair",I2864&lt;750,"Good",I2864&gt;=750,"Excellent")</f>
        <v>Excellent</v>
      </c>
      <c r="P2864" t="str" cm="1">
        <f t="array" ref="P2864">_xlfn.IFS(F2864&lt;30000,"Low",F2864&lt;60000,"Lower Middle",F2864&lt;100000, "Upper Middle",F2864&gt;=100000, "High")</f>
        <v>Lower Middle</v>
      </c>
      <c r="Q2864" t="str" cm="1">
        <f t="array" ref="Q2864">_xlfn.IFS(D2864&lt;10,"Low",D2864&lt;15,"Medium",D2864&lt;20,"High",D2864&gt;=20,"Very High")</f>
        <v>Low</v>
      </c>
      <c r="R2864" t="str">
        <f t="shared" si="89"/>
        <v>Normal</v>
      </c>
    </row>
    <row r="2865" spans="1:18" x14ac:dyDescent="0.3">
      <c r="A2865" t="s">
        <v>2876</v>
      </c>
      <c r="B2865" s="2">
        <v>12172</v>
      </c>
      <c r="C2865" t="s">
        <v>10013</v>
      </c>
      <c r="D2865" s="1">
        <v>9.77</v>
      </c>
      <c r="E2865" t="s">
        <v>10018</v>
      </c>
      <c r="F2865" s="2">
        <v>140138</v>
      </c>
      <c r="G2865" t="s">
        <v>10039</v>
      </c>
      <c r="H2865" t="s">
        <v>10026</v>
      </c>
      <c r="I2865" s="2">
        <v>738</v>
      </c>
      <c r="J2865" s="3">
        <v>32.200000000000003</v>
      </c>
      <c r="K2865" t="s">
        <v>10035</v>
      </c>
      <c r="L2865" s="4">
        <v>42359</v>
      </c>
      <c r="M2865" t="s">
        <v>10036</v>
      </c>
      <c r="N2865">
        <f t="shared" si="88"/>
        <v>0</v>
      </c>
      <c r="O2865" t="str" cm="1">
        <f t="array" ref="O2865">_xlfn.IFS(I2865&lt;600, "Very Poor",I2865&lt;650,"Poor",I2865&lt;700,"Fair",I2865&lt;750,"Good",I2865&gt;=750,"Excellent")</f>
        <v>Good</v>
      </c>
      <c r="P2865" t="str" cm="1">
        <f t="array" ref="P2865">_xlfn.IFS(F2865&lt;30000,"Low",F2865&lt;60000,"Lower Middle",F2865&lt;100000, "Upper Middle",F2865&gt;=100000, "High")</f>
        <v>High</v>
      </c>
      <c r="Q2865" t="str" cm="1">
        <f t="array" ref="Q2865">_xlfn.IFS(D2865&lt;10,"Low",D2865&lt;15,"Medium",D2865&lt;20,"High",D2865&gt;=20,"Very High")</f>
        <v>Low</v>
      </c>
      <c r="R2865" t="str">
        <f t="shared" si="89"/>
        <v>Normal</v>
      </c>
    </row>
    <row r="2866" spans="1:18" x14ac:dyDescent="0.3">
      <c r="A2866" t="s">
        <v>2877</v>
      </c>
      <c r="B2866" s="2">
        <v>17390</v>
      </c>
      <c r="C2866" t="s">
        <v>10013</v>
      </c>
      <c r="D2866" s="1">
        <v>17.71</v>
      </c>
      <c r="E2866" t="s">
        <v>10020</v>
      </c>
      <c r="F2866" s="2">
        <v>69612</v>
      </c>
      <c r="G2866" t="s">
        <v>10039</v>
      </c>
      <c r="H2866" t="s">
        <v>10031</v>
      </c>
      <c r="I2866" s="2">
        <v>741</v>
      </c>
      <c r="J2866" s="3">
        <v>15.2</v>
      </c>
      <c r="K2866" t="s">
        <v>10035</v>
      </c>
      <c r="L2866" s="4">
        <v>43578</v>
      </c>
      <c r="M2866" t="s">
        <v>10036</v>
      </c>
      <c r="N2866">
        <f t="shared" si="88"/>
        <v>0</v>
      </c>
      <c r="O2866" t="str" cm="1">
        <f t="array" ref="O2866">_xlfn.IFS(I2866&lt;600, "Very Poor",I2866&lt;650,"Poor",I2866&lt;700,"Fair",I2866&lt;750,"Good",I2866&gt;=750,"Excellent")</f>
        <v>Good</v>
      </c>
      <c r="P2866" t="str" cm="1">
        <f t="array" ref="P2866">_xlfn.IFS(F2866&lt;30000,"Low",F2866&lt;60000,"Lower Middle",F2866&lt;100000, "Upper Middle",F2866&gt;=100000, "High")</f>
        <v>Upper Middle</v>
      </c>
      <c r="Q2866" t="str" cm="1">
        <f t="array" ref="Q2866">_xlfn.IFS(D2866&lt;10,"Low",D2866&lt;15,"Medium",D2866&lt;20,"High",D2866&gt;=20,"Very High")</f>
        <v>High</v>
      </c>
      <c r="R2866" t="str">
        <f t="shared" si="89"/>
        <v>Normal</v>
      </c>
    </row>
    <row r="2867" spans="1:18" x14ac:dyDescent="0.3">
      <c r="A2867" t="s">
        <v>2878</v>
      </c>
      <c r="B2867" s="2">
        <v>4267</v>
      </c>
      <c r="C2867" t="s">
        <v>10013</v>
      </c>
      <c r="D2867" s="1">
        <v>16.25</v>
      </c>
      <c r="E2867" t="s">
        <v>10018</v>
      </c>
      <c r="F2867" s="2">
        <v>146540</v>
      </c>
      <c r="G2867" t="s">
        <v>10040</v>
      </c>
      <c r="H2867" t="s">
        <v>10032</v>
      </c>
      <c r="I2867" s="2">
        <v>782</v>
      </c>
      <c r="J2867" s="3">
        <v>6.4</v>
      </c>
      <c r="K2867" t="s">
        <v>10035</v>
      </c>
      <c r="L2867" s="4">
        <v>42248</v>
      </c>
      <c r="M2867" t="s">
        <v>10036</v>
      </c>
      <c r="N2867">
        <f t="shared" si="88"/>
        <v>0</v>
      </c>
      <c r="O2867" t="str" cm="1">
        <f t="array" ref="O2867">_xlfn.IFS(I2867&lt;600, "Very Poor",I2867&lt;650,"Poor",I2867&lt;700,"Fair",I2867&lt;750,"Good",I2867&gt;=750,"Excellent")</f>
        <v>Excellent</v>
      </c>
      <c r="P2867" t="str" cm="1">
        <f t="array" ref="P2867">_xlfn.IFS(F2867&lt;30000,"Low",F2867&lt;60000,"Lower Middle",F2867&lt;100000, "Upper Middle",F2867&gt;=100000, "High")</f>
        <v>High</v>
      </c>
      <c r="Q2867" t="str" cm="1">
        <f t="array" ref="Q2867">_xlfn.IFS(D2867&lt;10,"Low",D2867&lt;15,"Medium",D2867&lt;20,"High",D2867&gt;=20,"Very High")</f>
        <v>High</v>
      </c>
      <c r="R2867" t="str">
        <f t="shared" si="89"/>
        <v>Normal</v>
      </c>
    </row>
    <row r="2868" spans="1:18" x14ac:dyDescent="0.3">
      <c r="A2868" t="s">
        <v>2879</v>
      </c>
      <c r="B2868" s="2">
        <v>27167</v>
      </c>
      <c r="C2868" t="s">
        <v>10013</v>
      </c>
      <c r="D2868" s="1">
        <v>22.9</v>
      </c>
      <c r="E2868" t="s">
        <v>10019</v>
      </c>
      <c r="F2868" s="2">
        <v>94696</v>
      </c>
      <c r="G2868" t="s">
        <v>10039</v>
      </c>
      <c r="H2868" t="s">
        <v>10028</v>
      </c>
      <c r="I2868" s="2">
        <v>667</v>
      </c>
      <c r="J2868" s="3">
        <v>30.2</v>
      </c>
      <c r="K2868" t="s">
        <v>10035</v>
      </c>
      <c r="L2868" s="4">
        <v>43651</v>
      </c>
      <c r="M2868" t="s">
        <v>10037</v>
      </c>
      <c r="N2868">
        <f t="shared" si="88"/>
        <v>1</v>
      </c>
      <c r="O2868" t="str" cm="1">
        <f t="array" ref="O2868">_xlfn.IFS(I2868&lt;600, "Very Poor",I2868&lt;650,"Poor",I2868&lt;700,"Fair",I2868&lt;750,"Good",I2868&gt;=750,"Excellent")</f>
        <v>Fair</v>
      </c>
      <c r="P2868" t="str" cm="1">
        <f t="array" ref="P2868">_xlfn.IFS(F2868&lt;30000,"Low",F2868&lt;60000,"Lower Middle",F2868&lt;100000, "Upper Middle",F2868&gt;=100000, "High")</f>
        <v>Upper Middle</v>
      </c>
      <c r="Q2868" t="str" cm="1">
        <f t="array" ref="Q2868">_xlfn.IFS(D2868&lt;10,"Low",D2868&lt;15,"Medium",D2868&lt;20,"High",D2868&gt;=20,"Very High")</f>
        <v>Very High</v>
      </c>
      <c r="R2868" t="str">
        <f t="shared" si="89"/>
        <v>Normal</v>
      </c>
    </row>
    <row r="2869" spans="1:18" x14ac:dyDescent="0.3">
      <c r="A2869" t="s">
        <v>2880</v>
      </c>
      <c r="B2869" s="2">
        <v>22312</v>
      </c>
      <c r="C2869" t="s">
        <v>10013</v>
      </c>
      <c r="D2869" s="1">
        <v>6.27</v>
      </c>
      <c r="E2869" t="s">
        <v>10019</v>
      </c>
      <c r="F2869" s="2">
        <v>52068</v>
      </c>
      <c r="G2869" t="s">
        <v>10040</v>
      </c>
      <c r="H2869" t="s">
        <v>10027</v>
      </c>
      <c r="I2869" s="2">
        <v>630</v>
      </c>
      <c r="J2869" s="3">
        <v>38.4</v>
      </c>
      <c r="K2869" t="s">
        <v>10035</v>
      </c>
      <c r="L2869" s="4">
        <v>44060</v>
      </c>
      <c r="M2869" t="s">
        <v>10037</v>
      </c>
      <c r="N2869">
        <f t="shared" si="88"/>
        <v>1</v>
      </c>
      <c r="O2869" t="str" cm="1">
        <f t="array" ref="O2869">_xlfn.IFS(I2869&lt;600, "Very Poor",I2869&lt;650,"Poor",I2869&lt;700,"Fair",I2869&lt;750,"Good",I2869&gt;=750,"Excellent")</f>
        <v>Poor</v>
      </c>
      <c r="P2869" t="str" cm="1">
        <f t="array" ref="P2869">_xlfn.IFS(F2869&lt;30000,"Low",F2869&lt;60000,"Lower Middle",F2869&lt;100000, "Upper Middle",F2869&gt;=100000, "High")</f>
        <v>Lower Middle</v>
      </c>
      <c r="Q2869" t="str" cm="1">
        <f t="array" ref="Q2869">_xlfn.IFS(D2869&lt;10,"Low",D2869&lt;15,"Medium",D2869&lt;20,"High",D2869&gt;=20,"Very High")</f>
        <v>Low</v>
      </c>
      <c r="R2869" t="str">
        <f t="shared" si="89"/>
        <v>Normal</v>
      </c>
    </row>
    <row r="2870" spans="1:18" x14ac:dyDescent="0.3">
      <c r="A2870" t="s">
        <v>2881</v>
      </c>
      <c r="B2870" s="2">
        <v>28840</v>
      </c>
      <c r="C2870" t="s">
        <v>10014</v>
      </c>
      <c r="D2870" s="1">
        <v>17.440000000000001</v>
      </c>
      <c r="E2870" t="s">
        <v>10015</v>
      </c>
      <c r="F2870" s="2">
        <v>33521</v>
      </c>
      <c r="G2870" t="s">
        <v>10039</v>
      </c>
      <c r="H2870" t="s">
        <v>10026</v>
      </c>
      <c r="I2870" s="2">
        <v>763</v>
      </c>
      <c r="J2870" s="3">
        <v>34.1</v>
      </c>
      <c r="K2870" t="s">
        <v>10035</v>
      </c>
      <c r="L2870" s="4">
        <v>42995</v>
      </c>
      <c r="M2870" t="s">
        <v>10037</v>
      </c>
      <c r="N2870">
        <f t="shared" si="88"/>
        <v>1</v>
      </c>
      <c r="O2870" t="str" cm="1">
        <f t="array" ref="O2870">_xlfn.IFS(I2870&lt;600, "Very Poor",I2870&lt;650,"Poor",I2870&lt;700,"Fair",I2870&lt;750,"Good",I2870&gt;=750,"Excellent")</f>
        <v>Excellent</v>
      </c>
      <c r="P2870" t="str" cm="1">
        <f t="array" ref="P2870">_xlfn.IFS(F2870&lt;30000,"Low",F2870&lt;60000,"Lower Middle",F2870&lt;100000, "Upper Middle",F2870&gt;=100000, "High")</f>
        <v>Lower Middle</v>
      </c>
      <c r="Q2870" t="str" cm="1">
        <f t="array" ref="Q2870">_xlfn.IFS(D2870&lt;10,"Low",D2870&lt;15,"Medium",D2870&lt;20,"High",D2870&gt;=20,"Very High")</f>
        <v>High</v>
      </c>
      <c r="R2870" t="str">
        <f t="shared" si="89"/>
        <v>Normal</v>
      </c>
    </row>
    <row r="2871" spans="1:18" x14ac:dyDescent="0.3">
      <c r="A2871" t="s">
        <v>2882</v>
      </c>
      <c r="B2871" s="2">
        <v>19990</v>
      </c>
      <c r="C2871" t="s">
        <v>10014</v>
      </c>
      <c r="D2871" s="1">
        <v>13.31</v>
      </c>
      <c r="E2871" t="s">
        <v>10020</v>
      </c>
      <c r="F2871" s="2">
        <v>72967</v>
      </c>
      <c r="G2871" t="s">
        <v>10039</v>
      </c>
      <c r="H2871" t="s">
        <v>10026</v>
      </c>
      <c r="I2871" s="2">
        <v>829</v>
      </c>
      <c r="J2871" s="3">
        <v>24.2</v>
      </c>
      <c r="K2871" t="s">
        <v>10034</v>
      </c>
      <c r="L2871" s="4">
        <v>43047</v>
      </c>
      <c r="M2871" t="s">
        <v>10036</v>
      </c>
      <c r="N2871">
        <f t="shared" si="88"/>
        <v>0</v>
      </c>
      <c r="O2871" t="str" cm="1">
        <f t="array" ref="O2871">_xlfn.IFS(I2871&lt;600, "Very Poor",I2871&lt;650,"Poor",I2871&lt;700,"Fair",I2871&lt;750,"Good",I2871&gt;=750,"Excellent")</f>
        <v>Excellent</v>
      </c>
      <c r="P2871" t="str" cm="1">
        <f t="array" ref="P2871">_xlfn.IFS(F2871&lt;30000,"Low",F2871&lt;60000,"Lower Middle",F2871&lt;100000, "Upper Middle",F2871&gt;=100000, "High")</f>
        <v>Upper Middle</v>
      </c>
      <c r="Q2871" t="str" cm="1">
        <f t="array" ref="Q2871">_xlfn.IFS(D2871&lt;10,"Low",D2871&lt;15,"Medium",D2871&lt;20,"High",D2871&gt;=20,"Very High")</f>
        <v>Medium</v>
      </c>
      <c r="R2871" t="str">
        <f t="shared" si="89"/>
        <v>Normal</v>
      </c>
    </row>
    <row r="2872" spans="1:18" x14ac:dyDescent="0.3">
      <c r="A2872" t="s">
        <v>2883</v>
      </c>
      <c r="B2872" s="2">
        <v>6906</v>
      </c>
      <c r="C2872" t="s">
        <v>10013</v>
      </c>
      <c r="D2872" s="1">
        <v>20.77</v>
      </c>
      <c r="E2872" t="s">
        <v>10017</v>
      </c>
      <c r="F2872" s="2">
        <v>27292</v>
      </c>
      <c r="G2872" t="s">
        <v>10039</v>
      </c>
      <c r="H2872" t="s">
        <v>10027</v>
      </c>
      <c r="I2872" s="2">
        <v>792</v>
      </c>
      <c r="J2872" s="3">
        <v>19.899999999999999</v>
      </c>
      <c r="K2872" t="s">
        <v>10035</v>
      </c>
      <c r="L2872" s="4">
        <v>42969</v>
      </c>
      <c r="M2872" t="s">
        <v>10037</v>
      </c>
      <c r="N2872">
        <f t="shared" si="88"/>
        <v>1</v>
      </c>
      <c r="O2872" t="str" cm="1">
        <f t="array" ref="O2872">_xlfn.IFS(I2872&lt;600, "Very Poor",I2872&lt;650,"Poor",I2872&lt;700,"Fair",I2872&lt;750,"Good",I2872&gt;=750,"Excellent")</f>
        <v>Excellent</v>
      </c>
      <c r="P2872" t="str" cm="1">
        <f t="array" ref="P2872">_xlfn.IFS(F2872&lt;30000,"Low",F2872&lt;60000,"Lower Middle",F2872&lt;100000, "Upper Middle",F2872&gt;=100000, "High")</f>
        <v>Low</v>
      </c>
      <c r="Q2872" t="str" cm="1">
        <f t="array" ref="Q2872">_xlfn.IFS(D2872&lt;10,"Low",D2872&lt;15,"Medium",D2872&lt;20,"High",D2872&gt;=20,"Very High")</f>
        <v>Very High</v>
      </c>
      <c r="R2872" t="str">
        <f t="shared" si="89"/>
        <v>Normal</v>
      </c>
    </row>
    <row r="2873" spans="1:18" x14ac:dyDescent="0.3">
      <c r="A2873" t="s">
        <v>2884</v>
      </c>
      <c r="B2873" s="2">
        <v>18297</v>
      </c>
      <c r="C2873" t="s">
        <v>10014</v>
      </c>
      <c r="D2873" s="1">
        <v>6.09</v>
      </c>
      <c r="E2873" t="s">
        <v>10020</v>
      </c>
      <c r="F2873" s="2">
        <v>145619</v>
      </c>
      <c r="G2873" t="s">
        <v>10040</v>
      </c>
      <c r="H2873" t="s">
        <v>10031</v>
      </c>
      <c r="I2873" s="2">
        <v>585</v>
      </c>
      <c r="J2873" s="3">
        <v>37.4</v>
      </c>
      <c r="K2873" t="s">
        <v>10035</v>
      </c>
      <c r="L2873" s="4">
        <v>42468</v>
      </c>
      <c r="M2873" t="s">
        <v>10037</v>
      </c>
      <c r="N2873">
        <f t="shared" si="88"/>
        <v>1</v>
      </c>
      <c r="O2873" t="str" cm="1">
        <f t="array" ref="O2873">_xlfn.IFS(I2873&lt;600, "Very Poor",I2873&lt;650,"Poor",I2873&lt;700,"Fair",I2873&lt;750,"Good",I2873&gt;=750,"Excellent")</f>
        <v>Very Poor</v>
      </c>
      <c r="P2873" t="str" cm="1">
        <f t="array" ref="P2873">_xlfn.IFS(F2873&lt;30000,"Low",F2873&lt;60000,"Lower Middle",F2873&lt;100000, "Upper Middle",F2873&gt;=100000, "High")</f>
        <v>High</v>
      </c>
      <c r="Q2873" t="str" cm="1">
        <f t="array" ref="Q2873">_xlfn.IFS(D2873&lt;10,"Low",D2873&lt;15,"Medium",D2873&lt;20,"High",D2873&gt;=20,"Very High")</f>
        <v>Low</v>
      </c>
      <c r="R2873" t="str">
        <f t="shared" si="89"/>
        <v>Normal</v>
      </c>
    </row>
    <row r="2874" spans="1:18" x14ac:dyDescent="0.3">
      <c r="A2874" t="s">
        <v>2885</v>
      </c>
      <c r="B2874" s="2">
        <v>3011</v>
      </c>
      <c r="C2874" t="s">
        <v>10013</v>
      </c>
      <c r="D2874" s="1">
        <v>5.87</v>
      </c>
      <c r="E2874" t="s">
        <v>10020</v>
      </c>
      <c r="F2874" s="2">
        <v>27629</v>
      </c>
      <c r="G2874" t="s">
        <v>10039</v>
      </c>
      <c r="H2874" t="s">
        <v>10026</v>
      </c>
      <c r="I2874" s="2">
        <v>616</v>
      </c>
      <c r="J2874" s="3">
        <v>31.8</v>
      </c>
      <c r="K2874" t="s">
        <v>10034</v>
      </c>
      <c r="L2874" s="4">
        <v>42877</v>
      </c>
      <c r="M2874" t="s">
        <v>10037</v>
      </c>
      <c r="N2874">
        <f t="shared" si="88"/>
        <v>1</v>
      </c>
      <c r="O2874" t="str" cm="1">
        <f t="array" ref="O2874">_xlfn.IFS(I2874&lt;600, "Very Poor",I2874&lt;650,"Poor",I2874&lt;700,"Fair",I2874&lt;750,"Good",I2874&gt;=750,"Excellent")</f>
        <v>Poor</v>
      </c>
      <c r="P2874" t="str" cm="1">
        <f t="array" ref="P2874">_xlfn.IFS(F2874&lt;30000,"Low",F2874&lt;60000,"Lower Middle",F2874&lt;100000, "Upper Middle",F2874&gt;=100000, "High")</f>
        <v>Low</v>
      </c>
      <c r="Q2874" t="str" cm="1">
        <f t="array" ref="Q2874">_xlfn.IFS(D2874&lt;10,"Low",D2874&lt;15,"Medium",D2874&lt;20,"High",D2874&gt;=20,"Very High")</f>
        <v>Low</v>
      </c>
      <c r="R2874" t="str">
        <f t="shared" si="89"/>
        <v>Normal</v>
      </c>
    </row>
    <row r="2875" spans="1:18" x14ac:dyDescent="0.3">
      <c r="A2875" t="s">
        <v>2886</v>
      </c>
      <c r="B2875" s="2">
        <v>12738</v>
      </c>
      <c r="C2875" t="s">
        <v>10013</v>
      </c>
      <c r="D2875" s="1">
        <v>15.68</v>
      </c>
      <c r="E2875" t="s">
        <v>10020</v>
      </c>
      <c r="F2875" s="2">
        <v>20289</v>
      </c>
      <c r="G2875" t="s">
        <v>10040</v>
      </c>
      <c r="H2875" t="s">
        <v>10029</v>
      </c>
      <c r="I2875" s="2">
        <v>760</v>
      </c>
      <c r="J2875" s="3">
        <v>25</v>
      </c>
      <c r="K2875" t="s">
        <v>10034</v>
      </c>
      <c r="L2875" s="4">
        <v>44073</v>
      </c>
      <c r="M2875" t="s">
        <v>10036</v>
      </c>
      <c r="N2875">
        <f t="shared" si="88"/>
        <v>0</v>
      </c>
      <c r="O2875" t="str" cm="1">
        <f t="array" ref="O2875">_xlfn.IFS(I2875&lt;600, "Very Poor",I2875&lt;650,"Poor",I2875&lt;700,"Fair",I2875&lt;750,"Good",I2875&gt;=750,"Excellent")</f>
        <v>Excellent</v>
      </c>
      <c r="P2875" t="str" cm="1">
        <f t="array" ref="P2875">_xlfn.IFS(F2875&lt;30000,"Low",F2875&lt;60000,"Lower Middle",F2875&lt;100000, "Upper Middle",F2875&gt;=100000, "High")</f>
        <v>Low</v>
      </c>
      <c r="Q2875" t="str" cm="1">
        <f t="array" ref="Q2875">_xlfn.IFS(D2875&lt;10,"Low",D2875&lt;15,"Medium",D2875&lt;20,"High",D2875&gt;=20,"Very High")</f>
        <v>High</v>
      </c>
      <c r="R2875" t="str">
        <f t="shared" si="89"/>
        <v>Normal</v>
      </c>
    </row>
    <row r="2876" spans="1:18" x14ac:dyDescent="0.3">
      <c r="A2876" t="s">
        <v>2887</v>
      </c>
      <c r="B2876" s="2">
        <v>29797</v>
      </c>
      <c r="C2876" t="s">
        <v>10013</v>
      </c>
      <c r="D2876" s="1">
        <v>25.28</v>
      </c>
      <c r="E2876" t="s">
        <v>10024</v>
      </c>
      <c r="F2876" s="2">
        <v>113397</v>
      </c>
      <c r="G2876" t="s">
        <v>10040</v>
      </c>
      <c r="H2876" t="s">
        <v>10031</v>
      </c>
      <c r="I2876" s="2">
        <v>837</v>
      </c>
      <c r="J2876" s="3">
        <v>35.799999999999997</v>
      </c>
      <c r="K2876" t="s">
        <v>10035</v>
      </c>
      <c r="L2876" s="4">
        <v>42048</v>
      </c>
      <c r="M2876" t="s">
        <v>10037</v>
      </c>
      <c r="N2876">
        <f t="shared" si="88"/>
        <v>1</v>
      </c>
      <c r="O2876" t="str" cm="1">
        <f t="array" ref="O2876">_xlfn.IFS(I2876&lt;600, "Very Poor",I2876&lt;650,"Poor",I2876&lt;700,"Fair",I2876&lt;750,"Good",I2876&gt;=750,"Excellent")</f>
        <v>Excellent</v>
      </c>
      <c r="P2876" t="str" cm="1">
        <f t="array" ref="P2876">_xlfn.IFS(F2876&lt;30000,"Low",F2876&lt;60000,"Lower Middle",F2876&lt;100000, "Upper Middle",F2876&gt;=100000, "High")</f>
        <v>High</v>
      </c>
      <c r="Q2876" t="str" cm="1">
        <f t="array" ref="Q2876">_xlfn.IFS(D2876&lt;10,"Low",D2876&lt;15,"Medium",D2876&lt;20,"High",D2876&gt;=20,"Very High")</f>
        <v>Very High</v>
      </c>
      <c r="R2876" t="str">
        <f t="shared" si="89"/>
        <v>Normal</v>
      </c>
    </row>
    <row r="2877" spans="1:18" x14ac:dyDescent="0.3">
      <c r="A2877" t="s">
        <v>2888</v>
      </c>
      <c r="B2877" s="2">
        <v>12120</v>
      </c>
      <c r="C2877" t="s">
        <v>10013</v>
      </c>
      <c r="D2877" s="1">
        <v>21.78</v>
      </c>
      <c r="E2877" t="s">
        <v>10022</v>
      </c>
      <c r="F2877" s="2">
        <v>35791</v>
      </c>
      <c r="G2877" t="s">
        <v>10040</v>
      </c>
      <c r="H2877" t="s">
        <v>10028</v>
      </c>
      <c r="I2877" s="2">
        <v>685</v>
      </c>
      <c r="J2877" s="3">
        <v>26.1</v>
      </c>
      <c r="K2877" t="s">
        <v>10035</v>
      </c>
      <c r="L2877" s="4">
        <v>44033</v>
      </c>
      <c r="M2877" t="s">
        <v>10037</v>
      </c>
      <c r="N2877">
        <f t="shared" si="88"/>
        <v>1</v>
      </c>
      <c r="O2877" t="str" cm="1">
        <f t="array" ref="O2877">_xlfn.IFS(I2877&lt;600, "Very Poor",I2877&lt;650,"Poor",I2877&lt;700,"Fair",I2877&lt;750,"Good",I2877&gt;=750,"Excellent")</f>
        <v>Fair</v>
      </c>
      <c r="P2877" t="str" cm="1">
        <f t="array" ref="P2877">_xlfn.IFS(F2877&lt;30000,"Low",F2877&lt;60000,"Lower Middle",F2877&lt;100000, "Upper Middle",F2877&gt;=100000, "High")</f>
        <v>Lower Middle</v>
      </c>
      <c r="Q2877" t="str" cm="1">
        <f t="array" ref="Q2877">_xlfn.IFS(D2877&lt;10,"Low",D2877&lt;15,"Medium",D2877&lt;20,"High",D2877&gt;=20,"Very High")</f>
        <v>Very High</v>
      </c>
      <c r="R2877" t="str">
        <f t="shared" si="89"/>
        <v>Normal</v>
      </c>
    </row>
    <row r="2878" spans="1:18" x14ac:dyDescent="0.3">
      <c r="A2878" t="s">
        <v>2889</v>
      </c>
      <c r="B2878" s="2">
        <v>9767</v>
      </c>
      <c r="C2878" t="s">
        <v>10014</v>
      </c>
      <c r="D2878" s="1">
        <v>5.42</v>
      </c>
      <c r="E2878" t="s">
        <v>10019</v>
      </c>
      <c r="F2878" s="2">
        <v>62080</v>
      </c>
      <c r="G2878" t="s">
        <v>10039</v>
      </c>
      <c r="H2878" t="s">
        <v>10031</v>
      </c>
      <c r="I2878" s="2">
        <v>801</v>
      </c>
      <c r="J2878" s="3">
        <v>39.1</v>
      </c>
      <c r="K2878" t="s">
        <v>10035</v>
      </c>
      <c r="L2878" s="4">
        <v>43988</v>
      </c>
      <c r="M2878" t="s">
        <v>10036</v>
      </c>
      <c r="N2878">
        <f t="shared" si="88"/>
        <v>0</v>
      </c>
      <c r="O2878" t="str" cm="1">
        <f t="array" ref="O2878">_xlfn.IFS(I2878&lt;600, "Very Poor",I2878&lt;650,"Poor",I2878&lt;700,"Fair",I2878&lt;750,"Good",I2878&gt;=750,"Excellent")</f>
        <v>Excellent</v>
      </c>
      <c r="P2878" t="str" cm="1">
        <f t="array" ref="P2878">_xlfn.IFS(F2878&lt;30000,"Low",F2878&lt;60000,"Lower Middle",F2878&lt;100000, "Upper Middle",F2878&gt;=100000, "High")</f>
        <v>Upper Middle</v>
      </c>
      <c r="Q2878" t="str" cm="1">
        <f t="array" ref="Q2878">_xlfn.IFS(D2878&lt;10,"Low",D2878&lt;15,"Medium",D2878&lt;20,"High",D2878&gt;=20,"Very High")</f>
        <v>Low</v>
      </c>
      <c r="R2878" t="str">
        <f t="shared" si="89"/>
        <v>Normal</v>
      </c>
    </row>
    <row r="2879" spans="1:18" x14ac:dyDescent="0.3">
      <c r="A2879" t="s">
        <v>2890</v>
      </c>
      <c r="B2879" s="2">
        <v>23852</v>
      </c>
      <c r="C2879" t="s">
        <v>10013</v>
      </c>
      <c r="D2879" s="1">
        <v>9.4600000000000009</v>
      </c>
      <c r="E2879" t="s">
        <v>10018</v>
      </c>
      <c r="F2879" s="2">
        <v>84407</v>
      </c>
      <c r="G2879" t="s">
        <v>10039</v>
      </c>
      <c r="H2879" t="s">
        <v>10026</v>
      </c>
      <c r="I2879" s="2">
        <v>696</v>
      </c>
      <c r="J2879" s="3">
        <v>35</v>
      </c>
      <c r="K2879" t="s">
        <v>10034</v>
      </c>
      <c r="L2879" s="4">
        <v>42332</v>
      </c>
      <c r="M2879" t="s">
        <v>10036</v>
      </c>
      <c r="N2879">
        <f t="shared" si="88"/>
        <v>0</v>
      </c>
      <c r="O2879" t="str" cm="1">
        <f t="array" ref="O2879">_xlfn.IFS(I2879&lt;600, "Very Poor",I2879&lt;650,"Poor",I2879&lt;700,"Fair",I2879&lt;750,"Good",I2879&gt;=750,"Excellent")</f>
        <v>Fair</v>
      </c>
      <c r="P2879" t="str" cm="1">
        <f t="array" ref="P2879">_xlfn.IFS(F2879&lt;30000,"Low",F2879&lt;60000,"Lower Middle",F2879&lt;100000, "Upper Middle",F2879&gt;=100000, "High")</f>
        <v>Upper Middle</v>
      </c>
      <c r="Q2879" t="str" cm="1">
        <f t="array" ref="Q2879">_xlfn.IFS(D2879&lt;10,"Low",D2879&lt;15,"Medium",D2879&lt;20,"High",D2879&gt;=20,"Very High")</f>
        <v>Low</v>
      </c>
      <c r="R2879" t="str">
        <f t="shared" si="89"/>
        <v>Normal</v>
      </c>
    </row>
    <row r="2880" spans="1:18" x14ac:dyDescent="0.3">
      <c r="A2880" t="s">
        <v>2891</v>
      </c>
      <c r="B2880" s="2">
        <v>14703</v>
      </c>
      <c r="C2880" t="s">
        <v>10014</v>
      </c>
      <c r="D2880" s="1">
        <v>10.67</v>
      </c>
      <c r="E2880" t="s">
        <v>10017</v>
      </c>
      <c r="F2880" s="2">
        <v>108312</v>
      </c>
      <c r="G2880" t="s">
        <v>10040</v>
      </c>
      <c r="H2880" t="s">
        <v>10030</v>
      </c>
      <c r="I2880" s="2">
        <v>758</v>
      </c>
      <c r="J2880" s="3">
        <v>24.3</v>
      </c>
      <c r="K2880" t="s">
        <v>10035</v>
      </c>
      <c r="L2880" s="4">
        <v>44158</v>
      </c>
      <c r="M2880" t="s">
        <v>10036</v>
      </c>
      <c r="N2880">
        <f t="shared" si="88"/>
        <v>0</v>
      </c>
      <c r="O2880" t="str" cm="1">
        <f t="array" ref="O2880">_xlfn.IFS(I2880&lt;600, "Very Poor",I2880&lt;650,"Poor",I2880&lt;700,"Fair",I2880&lt;750,"Good",I2880&gt;=750,"Excellent")</f>
        <v>Excellent</v>
      </c>
      <c r="P2880" t="str" cm="1">
        <f t="array" ref="P2880">_xlfn.IFS(F2880&lt;30000,"Low",F2880&lt;60000,"Lower Middle",F2880&lt;100000, "Upper Middle",F2880&gt;=100000, "High")</f>
        <v>High</v>
      </c>
      <c r="Q2880" t="str" cm="1">
        <f t="array" ref="Q2880">_xlfn.IFS(D2880&lt;10,"Low",D2880&lt;15,"Medium",D2880&lt;20,"High",D2880&gt;=20,"Very High")</f>
        <v>Medium</v>
      </c>
      <c r="R2880" t="str">
        <f t="shared" si="89"/>
        <v>Normal</v>
      </c>
    </row>
    <row r="2881" spans="1:18" x14ac:dyDescent="0.3">
      <c r="A2881" t="s">
        <v>2892</v>
      </c>
      <c r="B2881" s="2">
        <v>1929</v>
      </c>
      <c r="C2881" t="s">
        <v>10013</v>
      </c>
      <c r="D2881" s="1">
        <v>15.58</v>
      </c>
      <c r="E2881" t="s">
        <v>10020</v>
      </c>
      <c r="F2881" s="2">
        <v>52246</v>
      </c>
      <c r="G2881" t="s">
        <v>10039</v>
      </c>
      <c r="H2881" t="s">
        <v>10027</v>
      </c>
      <c r="I2881" s="2">
        <v>670</v>
      </c>
      <c r="J2881" s="3">
        <v>37.299999999999997</v>
      </c>
      <c r="K2881" t="s">
        <v>10034</v>
      </c>
      <c r="L2881" s="4">
        <v>42617</v>
      </c>
      <c r="M2881" t="s">
        <v>10036</v>
      </c>
      <c r="N2881">
        <f t="shared" si="88"/>
        <v>0</v>
      </c>
      <c r="O2881" t="str" cm="1">
        <f t="array" ref="O2881">_xlfn.IFS(I2881&lt;600, "Very Poor",I2881&lt;650,"Poor",I2881&lt;700,"Fair",I2881&lt;750,"Good",I2881&gt;=750,"Excellent")</f>
        <v>Fair</v>
      </c>
      <c r="P2881" t="str" cm="1">
        <f t="array" ref="P2881">_xlfn.IFS(F2881&lt;30000,"Low",F2881&lt;60000,"Lower Middle",F2881&lt;100000, "Upper Middle",F2881&gt;=100000, "High")</f>
        <v>Lower Middle</v>
      </c>
      <c r="Q2881" t="str" cm="1">
        <f t="array" ref="Q2881">_xlfn.IFS(D2881&lt;10,"Low",D2881&lt;15,"Medium",D2881&lt;20,"High",D2881&gt;=20,"Very High")</f>
        <v>High</v>
      </c>
      <c r="R2881" t="str">
        <f t="shared" si="89"/>
        <v>Normal</v>
      </c>
    </row>
    <row r="2882" spans="1:18" x14ac:dyDescent="0.3">
      <c r="A2882" t="s">
        <v>2893</v>
      </c>
      <c r="B2882" s="2">
        <v>12951</v>
      </c>
      <c r="C2882" t="s">
        <v>10013</v>
      </c>
      <c r="D2882" s="1">
        <v>19.670000000000002</v>
      </c>
      <c r="E2882" t="s">
        <v>10023</v>
      </c>
      <c r="F2882" s="2">
        <v>45308</v>
      </c>
      <c r="G2882" t="s">
        <v>10039</v>
      </c>
      <c r="H2882" t="s">
        <v>10032</v>
      </c>
      <c r="I2882" s="2">
        <v>729</v>
      </c>
      <c r="J2882" s="3">
        <v>17</v>
      </c>
      <c r="K2882" t="s">
        <v>10034</v>
      </c>
      <c r="L2882" s="4">
        <v>43849</v>
      </c>
      <c r="M2882" t="s">
        <v>10036</v>
      </c>
      <c r="N2882">
        <f t="shared" si="88"/>
        <v>0</v>
      </c>
      <c r="O2882" t="str" cm="1">
        <f t="array" ref="O2882">_xlfn.IFS(I2882&lt;600, "Very Poor",I2882&lt;650,"Poor",I2882&lt;700,"Fair",I2882&lt;750,"Good",I2882&gt;=750,"Excellent")</f>
        <v>Good</v>
      </c>
      <c r="P2882" t="str" cm="1">
        <f t="array" ref="P2882">_xlfn.IFS(F2882&lt;30000,"Low",F2882&lt;60000,"Lower Middle",F2882&lt;100000, "Upper Middle",F2882&gt;=100000, "High")</f>
        <v>Lower Middle</v>
      </c>
      <c r="Q2882" t="str" cm="1">
        <f t="array" ref="Q2882">_xlfn.IFS(D2882&lt;10,"Low",D2882&lt;15,"Medium",D2882&lt;20,"High",D2882&gt;=20,"Very High")</f>
        <v>High</v>
      </c>
      <c r="R2882" t="str">
        <f t="shared" si="89"/>
        <v>Normal</v>
      </c>
    </row>
    <row r="2883" spans="1:18" x14ac:dyDescent="0.3">
      <c r="A2883" t="s">
        <v>2894</v>
      </c>
      <c r="B2883" s="2">
        <v>27039</v>
      </c>
      <c r="C2883" t="s">
        <v>10014</v>
      </c>
      <c r="D2883" s="1">
        <v>10.41</v>
      </c>
      <c r="E2883" t="s">
        <v>10021</v>
      </c>
      <c r="F2883" s="2">
        <v>141356</v>
      </c>
      <c r="G2883" t="s">
        <v>10039</v>
      </c>
      <c r="H2883" t="s">
        <v>10031</v>
      </c>
      <c r="I2883" s="2">
        <v>750</v>
      </c>
      <c r="J2883" s="3">
        <v>29.5</v>
      </c>
      <c r="K2883" t="s">
        <v>10034</v>
      </c>
      <c r="L2883" s="4">
        <v>43900</v>
      </c>
      <c r="M2883" t="s">
        <v>10036</v>
      </c>
      <c r="N2883">
        <f t="shared" ref="N2883:N2946" si="90">IF(M2883="Charged Off",1,0)</f>
        <v>0</v>
      </c>
      <c r="O2883" t="str" cm="1">
        <f t="array" ref="O2883">_xlfn.IFS(I2883&lt;600, "Very Poor",I2883&lt;650,"Poor",I2883&lt;700,"Fair",I2883&lt;750,"Good",I2883&gt;=750,"Excellent")</f>
        <v>Excellent</v>
      </c>
      <c r="P2883" t="str" cm="1">
        <f t="array" ref="P2883">_xlfn.IFS(F2883&lt;30000,"Low",F2883&lt;60000,"Lower Middle",F2883&lt;100000, "Upper Middle",F2883&gt;=100000, "High")</f>
        <v>High</v>
      </c>
      <c r="Q2883" t="str" cm="1">
        <f t="array" ref="Q2883">_xlfn.IFS(D2883&lt;10,"Low",D2883&lt;15,"Medium",D2883&lt;20,"High",D2883&gt;=20,"Very High")</f>
        <v>Medium</v>
      </c>
      <c r="R2883" t="str">
        <f t="shared" ref="R2883:R2946" si="91">IF(AND(I2883&lt;650,D2883&gt;15), "High Risk", "Normal")</f>
        <v>Normal</v>
      </c>
    </row>
    <row r="2884" spans="1:18" x14ac:dyDescent="0.3">
      <c r="A2884" t="s">
        <v>2895</v>
      </c>
      <c r="B2884" s="2">
        <v>30504</v>
      </c>
      <c r="C2884" t="s">
        <v>10013</v>
      </c>
      <c r="D2884" s="1">
        <v>14.56</v>
      </c>
      <c r="E2884" t="s">
        <v>10017</v>
      </c>
      <c r="F2884" s="2">
        <v>39960</v>
      </c>
      <c r="G2884" t="s">
        <v>10040</v>
      </c>
      <c r="H2884" t="s">
        <v>10030</v>
      </c>
      <c r="I2884" s="2">
        <v>771</v>
      </c>
      <c r="J2884" s="3">
        <v>11</v>
      </c>
      <c r="K2884" t="s">
        <v>10034</v>
      </c>
      <c r="L2884" s="4">
        <v>42667</v>
      </c>
      <c r="M2884" t="s">
        <v>10036</v>
      </c>
      <c r="N2884">
        <f t="shared" si="90"/>
        <v>0</v>
      </c>
      <c r="O2884" t="str" cm="1">
        <f t="array" ref="O2884">_xlfn.IFS(I2884&lt;600, "Very Poor",I2884&lt;650,"Poor",I2884&lt;700,"Fair",I2884&lt;750,"Good",I2884&gt;=750,"Excellent")</f>
        <v>Excellent</v>
      </c>
      <c r="P2884" t="str" cm="1">
        <f t="array" ref="P2884">_xlfn.IFS(F2884&lt;30000,"Low",F2884&lt;60000,"Lower Middle",F2884&lt;100000, "Upper Middle",F2884&gt;=100000, "High")</f>
        <v>Lower Middle</v>
      </c>
      <c r="Q2884" t="str" cm="1">
        <f t="array" ref="Q2884">_xlfn.IFS(D2884&lt;10,"Low",D2884&lt;15,"Medium",D2884&lt;20,"High",D2884&gt;=20,"Very High")</f>
        <v>Medium</v>
      </c>
      <c r="R2884" t="str">
        <f t="shared" si="91"/>
        <v>Normal</v>
      </c>
    </row>
    <row r="2885" spans="1:18" x14ac:dyDescent="0.3">
      <c r="A2885" t="s">
        <v>2896</v>
      </c>
      <c r="B2885" s="2">
        <v>18438</v>
      </c>
      <c r="C2885" t="s">
        <v>10013</v>
      </c>
      <c r="D2885" s="1">
        <v>19.600000000000001</v>
      </c>
      <c r="E2885" t="s">
        <v>10024</v>
      </c>
      <c r="F2885" s="2">
        <v>142673</v>
      </c>
      <c r="G2885" t="s">
        <v>10039</v>
      </c>
      <c r="H2885" t="s">
        <v>10031</v>
      </c>
      <c r="I2885" s="2">
        <v>616</v>
      </c>
      <c r="J2885" s="3">
        <v>36.299999999999997</v>
      </c>
      <c r="K2885" t="s">
        <v>10035</v>
      </c>
      <c r="L2885" s="4">
        <v>43063</v>
      </c>
      <c r="M2885" t="s">
        <v>10037</v>
      </c>
      <c r="N2885">
        <f t="shared" si="90"/>
        <v>1</v>
      </c>
      <c r="O2885" t="str" cm="1">
        <f t="array" ref="O2885">_xlfn.IFS(I2885&lt;600, "Very Poor",I2885&lt;650,"Poor",I2885&lt;700,"Fair",I2885&lt;750,"Good",I2885&gt;=750,"Excellent")</f>
        <v>Poor</v>
      </c>
      <c r="P2885" t="str" cm="1">
        <f t="array" ref="P2885">_xlfn.IFS(F2885&lt;30000,"Low",F2885&lt;60000,"Lower Middle",F2885&lt;100000, "Upper Middle",F2885&gt;=100000, "High")</f>
        <v>High</v>
      </c>
      <c r="Q2885" t="str" cm="1">
        <f t="array" ref="Q2885">_xlfn.IFS(D2885&lt;10,"Low",D2885&lt;15,"Medium",D2885&lt;20,"High",D2885&gt;=20,"Very High")</f>
        <v>High</v>
      </c>
      <c r="R2885" t="str">
        <f t="shared" si="91"/>
        <v>High Risk</v>
      </c>
    </row>
    <row r="2886" spans="1:18" x14ac:dyDescent="0.3">
      <c r="A2886" t="s">
        <v>2897</v>
      </c>
      <c r="B2886" s="2">
        <v>6744</v>
      </c>
      <c r="C2886" t="s">
        <v>10013</v>
      </c>
      <c r="D2886" s="1">
        <v>14.59</v>
      </c>
      <c r="E2886" t="s">
        <v>10018</v>
      </c>
      <c r="F2886" s="2">
        <v>100986</v>
      </c>
      <c r="G2886" t="s">
        <v>10039</v>
      </c>
      <c r="H2886" t="s">
        <v>10029</v>
      </c>
      <c r="I2886" s="2">
        <v>679</v>
      </c>
      <c r="J2886" s="3">
        <v>13.7</v>
      </c>
      <c r="K2886" t="s">
        <v>10035</v>
      </c>
      <c r="L2886" s="4">
        <v>43507</v>
      </c>
      <c r="M2886" t="s">
        <v>10036</v>
      </c>
      <c r="N2886">
        <f t="shared" si="90"/>
        <v>0</v>
      </c>
      <c r="O2886" t="str" cm="1">
        <f t="array" ref="O2886">_xlfn.IFS(I2886&lt;600, "Very Poor",I2886&lt;650,"Poor",I2886&lt;700,"Fair",I2886&lt;750,"Good",I2886&gt;=750,"Excellent")</f>
        <v>Fair</v>
      </c>
      <c r="P2886" t="str" cm="1">
        <f t="array" ref="P2886">_xlfn.IFS(F2886&lt;30000,"Low",F2886&lt;60000,"Lower Middle",F2886&lt;100000, "Upper Middle",F2886&gt;=100000, "High")</f>
        <v>High</v>
      </c>
      <c r="Q2886" t="str" cm="1">
        <f t="array" ref="Q2886">_xlfn.IFS(D2886&lt;10,"Low",D2886&lt;15,"Medium",D2886&lt;20,"High",D2886&gt;=20,"Very High")</f>
        <v>Medium</v>
      </c>
      <c r="R2886" t="str">
        <f t="shared" si="91"/>
        <v>Normal</v>
      </c>
    </row>
    <row r="2887" spans="1:18" x14ac:dyDescent="0.3">
      <c r="A2887" t="s">
        <v>2898</v>
      </c>
      <c r="B2887" s="2">
        <v>19284</v>
      </c>
      <c r="C2887" t="s">
        <v>10013</v>
      </c>
      <c r="D2887" s="1">
        <v>8.58</v>
      </c>
      <c r="E2887" t="s">
        <v>10024</v>
      </c>
      <c r="F2887" s="2">
        <v>125152</v>
      </c>
      <c r="G2887" t="s">
        <v>10038</v>
      </c>
      <c r="H2887" t="s">
        <v>10030</v>
      </c>
      <c r="I2887" s="2">
        <v>610</v>
      </c>
      <c r="J2887" s="3">
        <v>38.200000000000003</v>
      </c>
      <c r="K2887" t="s">
        <v>10035</v>
      </c>
      <c r="L2887" s="4">
        <v>43239</v>
      </c>
      <c r="M2887" t="s">
        <v>10037</v>
      </c>
      <c r="N2887">
        <f t="shared" si="90"/>
        <v>1</v>
      </c>
      <c r="O2887" t="str" cm="1">
        <f t="array" ref="O2887">_xlfn.IFS(I2887&lt;600, "Very Poor",I2887&lt;650,"Poor",I2887&lt;700,"Fair",I2887&lt;750,"Good",I2887&gt;=750,"Excellent")</f>
        <v>Poor</v>
      </c>
      <c r="P2887" t="str" cm="1">
        <f t="array" ref="P2887">_xlfn.IFS(F2887&lt;30000,"Low",F2887&lt;60000,"Lower Middle",F2887&lt;100000, "Upper Middle",F2887&gt;=100000, "High")</f>
        <v>High</v>
      </c>
      <c r="Q2887" t="str" cm="1">
        <f t="array" ref="Q2887">_xlfn.IFS(D2887&lt;10,"Low",D2887&lt;15,"Medium",D2887&lt;20,"High",D2887&gt;=20,"Very High")</f>
        <v>Low</v>
      </c>
      <c r="R2887" t="str">
        <f t="shared" si="91"/>
        <v>Normal</v>
      </c>
    </row>
    <row r="2888" spans="1:18" x14ac:dyDescent="0.3">
      <c r="A2888" t="s">
        <v>2899</v>
      </c>
      <c r="B2888" s="2">
        <v>8069</v>
      </c>
      <c r="C2888" t="s">
        <v>10013</v>
      </c>
      <c r="D2888" s="1">
        <v>17.29</v>
      </c>
      <c r="E2888" t="s">
        <v>10017</v>
      </c>
      <c r="F2888" s="2">
        <v>89318</v>
      </c>
      <c r="G2888" t="s">
        <v>10040</v>
      </c>
      <c r="H2888" t="s">
        <v>10026</v>
      </c>
      <c r="I2888" s="2">
        <v>673</v>
      </c>
      <c r="J2888" s="3">
        <v>5.6</v>
      </c>
      <c r="K2888" t="s">
        <v>10035</v>
      </c>
      <c r="L2888" s="4">
        <v>44144</v>
      </c>
      <c r="M2888" t="s">
        <v>10036</v>
      </c>
      <c r="N2888">
        <f t="shared" si="90"/>
        <v>0</v>
      </c>
      <c r="O2888" t="str" cm="1">
        <f t="array" ref="O2888">_xlfn.IFS(I2888&lt;600, "Very Poor",I2888&lt;650,"Poor",I2888&lt;700,"Fair",I2888&lt;750,"Good",I2888&gt;=750,"Excellent")</f>
        <v>Fair</v>
      </c>
      <c r="P2888" t="str" cm="1">
        <f t="array" ref="P2888">_xlfn.IFS(F2888&lt;30000,"Low",F2888&lt;60000,"Lower Middle",F2888&lt;100000, "Upper Middle",F2888&gt;=100000, "High")</f>
        <v>Upper Middle</v>
      </c>
      <c r="Q2888" t="str" cm="1">
        <f t="array" ref="Q2888">_xlfn.IFS(D2888&lt;10,"Low",D2888&lt;15,"Medium",D2888&lt;20,"High",D2888&gt;=20,"Very High")</f>
        <v>High</v>
      </c>
      <c r="R2888" t="str">
        <f t="shared" si="91"/>
        <v>Normal</v>
      </c>
    </row>
    <row r="2889" spans="1:18" x14ac:dyDescent="0.3">
      <c r="A2889" t="s">
        <v>2900</v>
      </c>
      <c r="B2889" s="2">
        <v>20799</v>
      </c>
      <c r="C2889" t="s">
        <v>10013</v>
      </c>
      <c r="D2889" s="1">
        <v>13.1</v>
      </c>
      <c r="E2889" t="s">
        <v>10019</v>
      </c>
      <c r="F2889" s="2">
        <v>59683</v>
      </c>
      <c r="G2889" t="s">
        <v>10039</v>
      </c>
      <c r="H2889" t="s">
        <v>10032</v>
      </c>
      <c r="I2889" s="2">
        <v>849</v>
      </c>
      <c r="J2889" s="3">
        <v>28.9</v>
      </c>
      <c r="K2889" t="s">
        <v>10034</v>
      </c>
      <c r="L2889" s="4">
        <v>42554</v>
      </c>
      <c r="M2889" t="s">
        <v>10036</v>
      </c>
      <c r="N2889">
        <f t="shared" si="90"/>
        <v>0</v>
      </c>
      <c r="O2889" t="str" cm="1">
        <f t="array" ref="O2889">_xlfn.IFS(I2889&lt;600, "Very Poor",I2889&lt;650,"Poor",I2889&lt;700,"Fair",I2889&lt;750,"Good",I2889&gt;=750,"Excellent")</f>
        <v>Excellent</v>
      </c>
      <c r="P2889" t="str" cm="1">
        <f t="array" ref="P2889">_xlfn.IFS(F2889&lt;30000,"Low",F2889&lt;60000,"Lower Middle",F2889&lt;100000, "Upper Middle",F2889&gt;=100000, "High")</f>
        <v>Lower Middle</v>
      </c>
      <c r="Q2889" t="str" cm="1">
        <f t="array" ref="Q2889">_xlfn.IFS(D2889&lt;10,"Low",D2889&lt;15,"Medium",D2889&lt;20,"High",D2889&gt;=20,"Very High")</f>
        <v>Medium</v>
      </c>
      <c r="R2889" t="str">
        <f t="shared" si="91"/>
        <v>Normal</v>
      </c>
    </row>
    <row r="2890" spans="1:18" x14ac:dyDescent="0.3">
      <c r="A2890" t="s">
        <v>2901</v>
      </c>
      <c r="B2890" s="2">
        <v>34210</v>
      </c>
      <c r="C2890" t="s">
        <v>10013</v>
      </c>
      <c r="D2890" s="1">
        <v>26.6</v>
      </c>
      <c r="E2890" t="s">
        <v>10023</v>
      </c>
      <c r="F2890" s="2">
        <v>65631</v>
      </c>
      <c r="G2890" t="s">
        <v>10039</v>
      </c>
      <c r="H2890" t="s">
        <v>10027</v>
      </c>
      <c r="I2890" s="2">
        <v>677</v>
      </c>
      <c r="J2890" s="3">
        <v>10.3</v>
      </c>
      <c r="K2890" t="s">
        <v>10035</v>
      </c>
      <c r="L2890" s="4">
        <v>42040</v>
      </c>
      <c r="M2890" t="s">
        <v>10036</v>
      </c>
      <c r="N2890">
        <f t="shared" si="90"/>
        <v>0</v>
      </c>
      <c r="O2890" t="str" cm="1">
        <f t="array" ref="O2890">_xlfn.IFS(I2890&lt;600, "Very Poor",I2890&lt;650,"Poor",I2890&lt;700,"Fair",I2890&lt;750,"Good",I2890&gt;=750,"Excellent")</f>
        <v>Fair</v>
      </c>
      <c r="P2890" t="str" cm="1">
        <f t="array" ref="P2890">_xlfn.IFS(F2890&lt;30000,"Low",F2890&lt;60000,"Lower Middle",F2890&lt;100000, "Upper Middle",F2890&gt;=100000, "High")</f>
        <v>Upper Middle</v>
      </c>
      <c r="Q2890" t="str" cm="1">
        <f t="array" ref="Q2890">_xlfn.IFS(D2890&lt;10,"Low",D2890&lt;15,"Medium",D2890&lt;20,"High",D2890&gt;=20,"Very High")</f>
        <v>Very High</v>
      </c>
      <c r="R2890" t="str">
        <f t="shared" si="91"/>
        <v>Normal</v>
      </c>
    </row>
    <row r="2891" spans="1:18" x14ac:dyDescent="0.3">
      <c r="A2891" t="s">
        <v>2902</v>
      </c>
      <c r="B2891" s="2">
        <v>29226</v>
      </c>
      <c r="C2891" t="s">
        <v>10013</v>
      </c>
      <c r="D2891" s="1">
        <v>24.39</v>
      </c>
      <c r="E2891" t="s">
        <v>10025</v>
      </c>
      <c r="F2891" s="2">
        <v>24937</v>
      </c>
      <c r="G2891" t="s">
        <v>10039</v>
      </c>
      <c r="H2891" t="s">
        <v>10030</v>
      </c>
      <c r="I2891" s="2">
        <v>631</v>
      </c>
      <c r="J2891" s="3">
        <v>32</v>
      </c>
      <c r="K2891" t="s">
        <v>10034</v>
      </c>
      <c r="L2891" s="4">
        <v>43464</v>
      </c>
      <c r="M2891" t="s">
        <v>10037</v>
      </c>
      <c r="N2891">
        <f t="shared" si="90"/>
        <v>1</v>
      </c>
      <c r="O2891" t="str" cm="1">
        <f t="array" ref="O2891">_xlfn.IFS(I2891&lt;600, "Very Poor",I2891&lt;650,"Poor",I2891&lt;700,"Fair",I2891&lt;750,"Good",I2891&gt;=750,"Excellent")</f>
        <v>Poor</v>
      </c>
      <c r="P2891" t="str" cm="1">
        <f t="array" ref="P2891">_xlfn.IFS(F2891&lt;30000,"Low",F2891&lt;60000,"Lower Middle",F2891&lt;100000, "Upper Middle",F2891&gt;=100000, "High")</f>
        <v>Low</v>
      </c>
      <c r="Q2891" t="str" cm="1">
        <f t="array" ref="Q2891">_xlfn.IFS(D2891&lt;10,"Low",D2891&lt;15,"Medium",D2891&lt;20,"High",D2891&gt;=20,"Very High")</f>
        <v>Very High</v>
      </c>
      <c r="R2891" t="str">
        <f t="shared" si="91"/>
        <v>High Risk</v>
      </c>
    </row>
    <row r="2892" spans="1:18" x14ac:dyDescent="0.3">
      <c r="A2892" t="s">
        <v>2903</v>
      </c>
      <c r="B2892" s="2">
        <v>5652</v>
      </c>
      <c r="C2892" t="s">
        <v>10013</v>
      </c>
      <c r="D2892" s="1">
        <v>9.76</v>
      </c>
      <c r="E2892" t="s">
        <v>10021</v>
      </c>
      <c r="F2892" s="2">
        <v>96519</v>
      </c>
      <c r="G2892" t="s">
        <v>10039</v>
      </c>
      <c r="H2892" t="s">
        <v>10033</v>
      </c>
      <c r="I2892" s="2">
        <v>586</v>
      </c>
      <c r="J2892" s="3">
        <v>22.2</v>
      </c>
      <c r="K2892" t="s">
        <v>10034</v>
      </c>
      <c r="L2892" s="4">
        <v>43509</v>
      </c>
      <c r="M2892" t="s">
        <v>10036</v>
      </c>
      <c r="N2892">
        <f t="shared" si="90"/>
        <v>0</v>
      </c>
      <c r="O2892" t="str" cm="1">
        <f t="array" ref="O2892">_xlfn.IFS(I2892&lt;600, "Very Poor",I2892&lt;650,"Poor",I2892&lt;700,"Fair",I2892&lt;750,"Good",I2892&gt;=750,"Excellent")</f>
        <v>Very Poor</v>
      </c>
      <c r="P2892" t="str" cm="1">
        <f t="array" ref="P2892">_xlfn.IFS(F2892&lt;30000,"Low",F2892&lt;60000,"Lower Middle",F2892&lt;100000, "Upper Middle",F2892&gt;=100000, "High")</f>
        <v>Upper Middle</v>
      </c>
      <c r="Q2892" t="str" cm="1">
        <f t="array" ref="Q2892">_xlfn.IFS(D2892&lt;10,"Low",D2892&lt;15,"Medium",D2892&lt;20,"High",D2892&gt;=20,"Very High")</f>
        <v>Low</v>
      </c>
      <c r="R2892" t="str">
        <f t="shared" si="91"/>
        <v>Normal</v>
      </c>
    </row>
    <row r="2893" spans="1:18" x14ac:dyDescent="0.3">
      <c r="A2893" t="s">
        <v>2904</v>
      </c>
      <c r="B2893" s="2">
        <v>25323</v>
      </c>
      <c r="C2893" t="s">
        <v>10013</v>
      </c>
      <c r="D2893" s="1">
        <v>8.82</v>
      </c>
      <c r="E2893" t="s">
        <v>10015</v>
      </c>
      <c r="F2893" s="2">
        <v>115970</v>
      </c>
      <c r="G2893" t="s">
        <v>10039</v>
      </c>
      <c r="H2893" t="s">
        <v>10031</v>
      </c>
      <c r="I2893" s="2">
        <v>825</v>
      </c>
      <c r="J2893" s="3">
        <v>36.799999999999997</v>
      </c>
      <c r="K2893" t="s">
        <v>10035</v>
      </c>
      <c r="L2893" s="4">
        <v>43409</v>
      </c>
      <c r="M2893" t="s">
        <v>10036</v>
      </c>
      <c r="N2893">
        <f t="shared" si="90"/>
        <v>0</v>
      </c>
      <c r="O2893" t="str" cm="1">
        <f t="array" ref="O2893">_xlfn.IFS(I2893&lt;600, "Very Poor",I2893&lt;650,"Poor",I2893&lt;700,"Fair",I2893&lt;750,"Good",I2893&gt;=750,"Excellent")</f>
        <v>Excellent</v>
      </c>
      <c r="P2893" t="str" cm="1">
        <f t="array" ref="P2893">_xlfn.IFS(F2893&lt;30000,"Low",F2893&lt;60000,"Lower Middle",F2893&lt;100000, "Upper Middle",F2893&gt;=100000, "High")</f>
        <v>High</v>
      </c>
      <c r="Q2893" t="str" cm="1">
        <f t="array" ref="Q2893">_xlfn.IFS(D2893&lt;10,"Low",D2893&lt;15,"Medium",D2893&lt;20,"High",D2893&gt;=20,"Very High")</f>
        <v>Low</v>
      </c>
      <c r="R2893" t="str">
        <f t="shared" si="91"/>
        <v>Normal</v>
      </c>
    </row>
    <row r="2894" spans="1:18" x14ac:dyDescent="0.3">
      <c r="A2894" t="s">
        <v>2905</v>
      </c>
      <c r="B2894" s="2">
        <v>8597</v>
      </c>
      <c r="C2894" t="s">
        <v>10013</v>
      </c>
      <c r="D2894" s="1">
        <v>13.69</v>
      </c>
      <c r="E2894" t="s">
        <v>10024</v>
      </c>
      <c r="F2894" s="2">
        <v>30230</v>
      </c>
      <c r="G2894" t="s">
        <v>10039</v>
      </c>
      <c r="H2894" t="s">
        <v>10030</v>
      </c>
      <c r="I2894" s="2">
        <v>597</v>
      </c>
      <c r="J2894" s="3">
        <v>30</v>
      </c>
      <c r="K2894" t="s">
        <v>10034</v>
      </c>
      <c r="L2894" s="4">
        <v>43724</v>
      </c>
      <c r="M2894" t="s">
        <v>10037</v>
      </c>
      <c r="N2894">
        <f t="shared" si="90"/>
        <v>1</v>
      </c>
      <c r="O2894" t="str" cm="1">
        <f t="array" ref="O2894">_xlfn.IFS(I2894&lt;600, "Very Poor",I2894&lt;650,"Poor",I2894&lt;700,"Fair",I2894&lt;750,"Good",I2894&gt;=750,"Excellent")</f>
        <v>Very Poor</v>
      </c>
      <c r="P2894" t="str" cm="1">
        <f t="array" ref="P2894">_xlfn.IFS(F2894&lt;30000,"Low",F2894&lt;60000,"Lower Middle",F2894&lt;100000, "Upper Middle",F2894&gt;=100000, "High")</f>
        <v>Lower Middle</v>
      </c>
      <c r="Q2894" t="str" cm="1">
        <f t="array" ref="Q2894">_xlfn.IFS(D2894&lt;10,"Low",D2894&lt;15,"Medium",D2894&lt;20,"High",D2894&gt;=20,"Very High")</f>
        <v>Medium</v>
      </c>
      <c r="R2894" t="str">
        <f t="shared" si="91"/>
        <v>Normal</v>
      </c>
    </row>
    <row r="2895" spans="1:18" x14ac:dyDescent="0.3">
      <c r="A2895" t="s">
        <v>2906</v>
      </c>
      <c r="B2895" s="2">
        <v>38226</v>
      </c>
      <c r="C2895" t="s">
        <v>10013</v>
      </c>
      <c r="D2895" s="1">
        <v>15.3</v>
      </c>
      <c r="E2895" t="s">
        <v>10018</v>
      </c>
      <c r="F2895" s="2">
        <v>116422</v>
      </c>
      <c r="G2895" t="s">
        <v>10038</v>
      </c>
      <c r="H2895" t="s">
        <v>10032</v>
      </c>
      <c r="I2895" s="2">
        <v>764</v>
      </c>
      <c r="J2895" s="3">
        <v>31.9</v>
      </c>
      <c r="K2895" t="s">
        <v>10034</v>
      </c>
      <c r="L2895" s="4">
        <v>42142</v>
      </c>
      <c r="M2895" t="s">
        <v>10036</v>
      </c>
      <c r="N2895">
        <f t="shared" si="90"/>
        <v>0</v>
      </c>
      <c r="O2895" t="str" cm="1">
        <f t="array" ref="O2895">_xlfn.IFS(I2895&lt;600, "Very Poor",I2895&lt;650,"Poor",I2895&lt;700,"Fair",I2895&lt;750,"Good",I2895&gt;=750,"Excellent")</f>
        <v>Excellent</v>
      </c>
      <c r="P2895" t="str" cm="1">
        <f t="array" ref="P2895">_xlfn.IFS(F2895&lt;30000,"Low",F2895&lt;60000,"Lower Middle",F2895&lt;100000, "Upper Middle",F2895&gt;=100000, "High")</f>
        <v>High</v>
      </c>
      <c r="Q2895" t="str" cm="1">
        <f t="array" ref="Q2895">_xlfn.IFS(D2895&lt;10,"Low",D2895&lt;15,"Medium",D2895&lt;20,"High",D2895&gt;=20,"Very High")</f>
        <v>High</v>
      </c>
      <c r="R2895" t="str">
        <f t="shared" si="91"/>
        <v>Normal</v>
      </c>
    </row>
    <row r="2896" spans="1:18" x14ac:dyDescent="0.3">
      <c r="A2896" t="s">
        <v>2907</v>
      </c>
      <c r="B2896" s="2">
        <v>7591</v>
      </c>
      <c r="C2896" t="s">
        <v>10013</v>
      </c>
      <c r="D2896" s="1">
        <v>28.3</v>
      </c>
      <c r="E2896" t="s">
        <v>10015</v>
      </c>
      <c r="F2896" s="2">
        <v>51994</v>
      </c>
      <c r="G2896" t="s">
        <v>10039</v>
      </c>
      <c r="H2896" t="s">
        <v>10029</v>
      </c>
      <c r="I2896" s="2">
        <v>809</v>
      </c>
      <c r="J2896" s="3">
        <v>9.1999999999999993</v>
      </c>
      <c r="K2896" t="s">
        <v>10035</v>
      </c>
      <c r="L2896" s="4">
        <v>42798</v>
      </c>
      <c r="M2896" t="s">
        <v>10036</v>
      </c>
      <c r="N2896">
        <f t="shared" si="90"/>
        <v>0</v>
      </c>
      <c r="O2896" t="str" cm="1">
        <f t="array" ref="O2896">_xlfn.IFS(I2896&lt;600, "Very Poor",I2896&lt;650,"Poor",I2896&lt;700,"Fair",I2896&lt;750,"Good",I2896&gt;=750,"Excellent")</f>
        <v>Excellent</v>
      </c>
      <c r="P2896" t="str" cm="1">
        <f t="array" ref="P2896">_xlfn.IFS(F2896&lt;30000,"Low",F2896&lt;60000,"Lower Middle",F2896&lt;100000, "Upper Middle",F2896&gt;=100000, "High")</f>
        <v>Lower Middle</v>
      </c>
      <c r="Q2896" t="str" cm="1">
        <f t="array" ref="Q2896">_xlfn.IFS(D2896&lt;10,"Low",D2896&lt;15,"Medium",D2896&lt;20,"High",D2896&gt;=20,"Very High")</f>
        <v>Very High</v>
      </c>
      <c r="R2896" t="str">
        <f t="shared" si="91"/>
        <v>Normal</v>
      </c>
    </row>
    <row r="2897" spans="1:18" x14ac:dyDescent="0.3">
      <c r="A2897" t="s">
        <v>2908</v>
      </c>
      <c r="B2897" s="2">
        <v>26833</v>
      </c>
      <c r="C2897" t="s">
        <v>10013</v>
      </c>
      <c r="D2897" s="1">
        <v>12.54</v>
      </c>
      <c r="E2897" t="s">
        <v>10022</v>
      </c>
      <c r="F2897" s="2">
        <v>31710</v>
      </c>
      <c r="G2897" t="s">
        <v>10039</v>
      </c>
      <c r="H2897" t="s">
        <v>10032</v>
      </c>
      <c r="I2897" s="2">
        <v>781</v>
      </c>
      <c r="J2897" s="3">
        <v>8.4</v>
      </c>
      <c r="K2897" t="s">
        <v>10035</v>
      </c>
      <c r="L2897" s="4">
        <v>42211</v>
      </c>
      <c r="M2897" t="s">
        <v>10036</v>
      </c>
      <c r="N2897">
        <f t="shared" si="90"/>
        <v>0</v>
      </c>
      <c r="O2897" t="str" cm="1">
        <f t="array" ref="O2897">_xlfn.IFS(I2897&lt;600, "Very Poor",I2897&lt;650,"Poor",I2897&lt;700,"Fair",I2897&lt;750,"Good",I2897&gt;=750,"Excellent")</f>
        <v>Excellent</v>
      </c>
      <c r="P2897" t="str" cm="1">
        <f t="array" ref="P2897">_xlfn.IFS(F2897&lt;30000,"Low",F2897&lt;60000,"Lower Middle",F2897&lt;100000, "Upper Middle",F2897&gt;=100000, "High")</f>
        <v>Lower Middle</v>
      </c>
      <c r="Q2897" t="str" cm="1">
        <f t="array" ref="Q2897">_xlfn.IFS(D2897&lt;10,"Low",D2897&lt;15,"Medium",D2897&lt;20,"High",D2897&gt;=20,"Very High")</f>
        <v>Medium</v>
      </c>
      <c r="R2897" t="str">
        <f t="shared" si="91"/>
        <v>Normal</v>
      </c>
    </row>
    <row r="2898" spans="1:18" x14ac:dyDescent="0.3">
      <c r="A2898" t="s">
        <v>2909</v>
      </c>
      <c r="B2898" s="2">
        <v>12826</v>
      </c>
      <c r="C2898" t="s">
        <v>10013</v>
      </c>
      <c r="D2898" s="1">
        <v>26.69</v>
      </c>
      <c r="E2898" t="s">
        <v>10022</v>
      </c>
      <c r="F2898" s="2">
        <v>131801</v>
      </c>
      <c r="G2898" t="s">
        <v>10040</v>
      </c>
      <c r="H2898" t="s">
        <v>10029</v>
      </c>
      <c r="I2898" s="2">
        <v>623</v>
      </c>
      <c r="J2898" s="3">
        <v>34.799999999999997</v>
      </c>
      <c r="K2898" t="s">
        <v>10035</v>
      </c>
      <c r="L2898" s="4">
        <v>43343</v>
      </c>
      <c r="M2898" t="s">
        <v>10037</v>
      </c>
      <c r="N2898">
        <f t="shared" si="90"/>
        <v>1</v>
      </c>
      <c r="O2898" t="str" cm="1">
        <f t="array" ref="O2898">_xlfn.IFS(I2898&lt;600, "Very Poor",I2898&lt;650,"Poor",I2898&lt;700,"Fair",I2898&lt;750,"Good",I2898&gt;=750,"Excellent")</f>
        <v>Poor</v>
      </c>
      <c r="P2898" t="str" cm="1">
        <f t="array" ref="P2898">_xlfn.IFS(F2898&lt;30000,"Low",F2898&lt;60000,"Lower Middle",F2898&lt;100000, "Upper Middle",F2898&gt;=100000, "High")</f>
        <v>High</v>
      </c>
      <c r="Q2898" t="str" cm="1">
        <f t="array" ref="Q2898">_xlfn.IFS(D2898&lt;10,"Low",D2898&lt;15,"Medium",D2898&lt;20,"High",D2898&gt;=20,"Very High")</f>
        <v>Very High</v>
      </c>
      <c r="R2898" t="str">
        <f t="shared" si="91"/>
        <v>High Risk</v>
      </c>
    </row>
    <row r="2899" spans="1:18" x14ac:dyDescent="0.3">
      <c r="A2899" t="s">
        <v>2910</v>
      </c>
      <c r="B2899" s="2">
        <v>27417</v>
      </c>
      <c r="C2899" t="s">
        <v>10013</v>
      </c>
      <c r="D2899" s="1">
        <v>17.63</v>
      </c>
      <c r="E2899" t="s">
        <v>10019</v>
      </c>
      <c r="F2899" s="2">
        <v>149272</v>
      </c>
      <c r="G2899" t="s">
        <v>10039</v>
      </c>
      <c r="H2899" t="s">
        <v>10032</v>
      </c>
      <c r="I2899" s="2">
        <v>677</v>
      </c>
      <c r="J2899" s="3">
        <v>12.9</v>
      </c>
      <c r="K2899" t="s">
        <v>10035</v>
      </c>
      <c r="L2899" s="4">
        <v>42469</v>
      </c>
      <c r="M2899" t="s">
        <v>10036</v>
      </c>
      <c r="N2899">
        <f t="shared" si="90"/>
        <v>0</v>
      </c>
      <c r="O2899" t="str" cm="1">
        <f t="array" ref="O2899">_xlfn.IFS(I2899&lt;600, "Very Poor",I2899&lt;650,"Poor",I2899&lt;700,"Fair",I2899&lt;750,"Good",I2899&gt;=750,"Excellent")</f>
        <v>Fair</v>
      </c>
      <c r="P2899" t="str" cm="1">
        <f t="array" ref="P2899">_xlfn.IFS(F2899&lt;30000,"Low",F2899&lt;60000,"Lower Middle",F2899&lt;100000, "Upper Middle",F2899&gt;=100000, "High")</f>
        <v>High</v>
      </c>
      <c r="Q2899" t="str" cm="1">
        <f t="array" ref="Q2899">_xlfn.IFS(D2899&lt;10,"Low",D2899&lt;15,"Medium",D2899&lt;20,"High",D2899&gt;=20,"Very High")</f>
        <v>High</v>
      </c>
      <c r="R2899" t="str">
        <f t="shared" si="91"/>
        <v>Normal</v>
      </c>
    </row>
    <row r="2900" spans="1:18" x14ac:dyDescent="0.3">
      <c r="A2900" t="s">
        <v>2911</v>
      </c>
      <c r="B2900" s="2">
        <v>19693</v>
      </c>
      <c r="C2900" t="s">
        <v>10013</v>
      </c>
      <c r="D2900" s="1">
        <v>27.14</v>
      </c>
      <c r="E2900" t="s">
        <v>10025</v>
      </c>
      <c r="F2900" s="2">
        <v>146735</v>
      </c>
      <c r="G2900" t="s">
        <v>10039</v>
      </c>
      <c r="H2900" t="s">
        <v>10027</v>
      </c>
      <c r="I2900" s="2">
        <v>642</v>
      </c>
      <c r="J2900" s="3">
        <v>35.299999999999997</v>
      </c>
      <c r="K2900" t="s">
        <v>10034</v>
      </c>
      <c r="L2900" s="4">
        <v>43797</v>
      </c>
      <c r="M2900" t="s">
        <v>10037</v>
      </c>
      <c r="N2900">
        <f t="shared" si="90"/>
        <v>1</v>
      </c>
      <c r="O2900" t="str" cm="1">
        <f t="array" ref="O2900">_xlfn.IFS(I2900&lt;600, "Very Poor",I2900&lt;650,"Poor",I2900&lt;700,"Fair",I2900&lt;750,"Good",I2900&gt;=750,"Excellent")</f>
        <v>Poor</v>
      </c>
      <c r="P2900" t="str" cm="1">
        <f t="array" ref="P2900">_xlfn.IFS(F2900&lt;30000,"Low",F2900&lt;60000,"Lower Middle",F2900&lt;100000, "Upper Middle",F2900&gt;=100000, "High")</f>
        <v>High</v>
      </c>
      <c r="Q2900" t="str" cm="1">
        <f t="array" ref="Q2900">_xlfn.IFS(D2900&lt;10,"Low",D2900&lt;15,"Medium",D2900&lt;20,"High",D2900&gt;=20,"Very High")</f>
        <v>Very High</v>
      </c>
      <c r="R2900" t="str">
        <f t="shared" si="91"/>
        <v>High Risk</v>
      </c>
    </row>
    <row r="2901" spans="1:18" x14ac:dyDescent="0.3">
      <c r="A2901" t="s">
        <v>2912</v>
      </c>
      <c r="B2901" s="2">
        <v>15138</v>
      </c>
      <c r="C2901" t="s">
        <v>10013</v>
      </c>
      <c r="D2901" s="1">
        <v>22.55</v>
      </c>
      <c r="E2901" t="s">
        <v>10018</v>
      </c>
      <c r="F2901" s="2">
        <v>105978</v>
      </c>
      <c r="G2901" t="s">
        <v>10039</v>
      </c>
      <c r="H2901" t="s">
        <v>10028</v>
      </c>
      <c r="I2901" s="2">
        <v>739</v>
      </c>
      <c r="J2901" s="3">
        <v>10</v>
      </c>
      <c r="K2901" t="s">
        <v>10034</v>
      </c>
      <c r="L2901" s="4">
        <v>42915</v>
      </c>
      <c r="M2901" t="s">
        <v>10036</v>
      </c>
      <c r="N2901">
        <f t="shared" si="90"/>
        <v>0</v>
      </c>
      <c r="O2901" t="str" cm="1">
        <f t="array" ref="O2901">_xlfn.IFS(I2901&lt;600, "Very Poor",I2901&lt;650,"Poor",I2901&lt;700,"Fair",I2901&lt;750,"Good",I2901&gt;=750,"Excellent")</f>
        <v>Good</v>
      </c>
      <c r="P2901" t="str" cm="1">
        <f t="array" ref="P2901">_xlfn.IFS(F2901&lt;30000,"Low",F2901&lt;60000,"Lower Middle",F2901&lt;100000, "Upper Middle",F2901&gt;=100000, "High")</f>
        <v>High</v>
      </c>
      <c r="Q2901" t="str" cm="1">
        <f t="array" ref="Q2901">_xlfn.IFS(D2901&lt;10,"Low",D2901&lt;15,"Medium",D2901&lt;20,"High",D2901&gt;=20,"Very High")</f>
        <v>Very High</v>
      </c>
      <c r="R2901" t="str">
        <f t="shared" si="91"/>
        <v>Normal</v>
      </c>
    </row>
    <row r="2902" spans="1:18" x14ac:dyDescent="0.3">
      <c r="A2902" t="s">
        <v>2913</v>
      </c>
      <c r="B2902" s="2">
        <v>3169</v>
      </c>
      <c r="C2902" t="s">
        <v>10013</v>
      </c>
      <c r="D2902" s="1">
        <v>22.71</v>
      </c>
      <c r="E2902" t="s">
        <v>10016</v>
      </c>
      <c r="F2902" s="2">
        <v>81779</v>
      </c>
      <c r="G2902" t="s">
        <v>10038</v>
      </c>
      <c r="H2902" t="s">
        <v>10030</v>
      </c>
      <c r="I2902" s="2">
        <v>722</v>
      </c>
      <c r="J2902" s="3">
        <v>15.8</v>
      </c>
      <c r="K2902" t="s">
        <v>10035</v>
      </c>
      <c r="L2902" s="4">
        <v>42122</v>
      </c>
      <c r="M2902" t="s">
        <v>10036</v>
      </c>
      <c r="N2902">
        <f t="shared" si="90"/>
        <v>0</v>
      </c>
      <c r="O2902" t="str" cm="1">
        <f t="array" ref="O2902">_xlfn.IFS(I2902&lt;600, "Very Poor",I2902&lt;650,"Poor",I2902&lt;700,"Fair",I2902&lt;750,"Good",I2902&gt;=750,"Excellent")</f>
        <v>Good</v>
      </c>
      <c r="P2902" t="str" cm="1">
        <f t="array" ref="P2902">_xlfn.IFS(F2902&lt;30000,"Low",F2902&lt;60000,"Lower Middle",F2902&lt;100000, "Upper Middle",F2902&gt;=100000, "High")</f>
        <v>Upper Middle</v>
      </c>
      <c r="Q2902" t="str" cm="1">
        <f t="array" ref="Q2902">_xlfn.IFS(D2902&lt;10,"Low",D2902&lt;15,"Medium",D2902&lt;20,"High",D2902&gt;=20,"Very High")</f>
        <v>Very High</v>
      </c>
      <c r="R2902" t="str">
        <f t="shared" si="91"/>
        <v>Normal</v>
      </c>
    </row>
    <row r="2903" spans="1:18" x14ac:dyDescent="0.3">
      <c r="A2903" t="s">
        <v>2914</v>
      </c>
      <c r="B2903" s="2">
        <v>19556</v>
      </c>
      <c r="C2903" t="s">
        <v>10013</v>
      </c>
      <c r="D2903" s="1">
        <v>17.97</v>
      </c>
      <c r="E2903" t="s">
        <v>10016</v>
      </c>
      <c r="F2903" s="2">
        <v>64477</v>
      </c>
      <c r="G2903" t="s">
        <v>10040</v>
      </c>
      <c r="H2903" t="s">
        <v>10030</v>
      </c>
      <c r="I2903" s="2">
        <v>581</v>
      </c>
      <c r="J2903" s="3">
        <v>37.5</v>
      </c>
      <c r="K2903" t="s">
        <v>10035</v>
      </c>
      <c r="L2903" s="4">
        <v>43964</v>
      </c>
      <c r="M2903" t="s">
        <v>10037</v>
      </c>
      <c r="N2903">
        <f t="shared" si="90"/>
        <v>1</v>
      </c>
      <c r="O2903" t="str" cm="1">
        <f t="array" ref="O2903">_xlfn.IFS(I2903&lt;600, "Very Poor",I2903&lt;650,"Poor",I2903&lt;700,"Fair",I2903&lt;750,"Good",I2903&gt;=750,"Excellent")</f>
        <v>Very Poor</v>
      </c>
      <c r="P2903" t="str" cm="1">
        <f t="array" ref="P2903">_xlfn.IFS(F2903&lt;30000,"Low",F2903&lt;60000,"Lower Middle",F2903&lt;100000, "Upper Middle",F2903&gt;=100000, "High")</f>
        <v>Upper Middle</v>
      </c>
      <c r="Q2903" t="str" cm="1">
        <f t="array" ref="Q2903">_xlfn.IFS(D2903&lt;10,"Low",D2903&lt;15,"Medium",D2903&lt;20,"High",D2903&gt;=20,"Very High")</f>
        <v>High</v>
      </c>
      <c r="R2903" t="str">
        <f t="shared" si="91"/>
        <v>High Risk</v>
      </c>
    </row>
    <row r="2904" spans="1:18" x14ac:dyDescent="0.3">
      <c r="A2904" t="s">
        <v>2915</v>
      </c>
      <c r="B2904" s="2">
        <v>23052</v>
      </c>
      <c r="C2904" t="s">
        <v>10013</v>
      </c>
      <c r="D2904" s="1">
        <v>26.01</v>
      </c>
      <c r="E2904" t="s">
        <v>10015</v>
      </c>
      <c r="F2904" s="2">
        <v>51881</v>
      </c>
      <c r="G2904" t="s">
        <v>10040</v>
      </c>
      <c r="H2904" t="s">
        <v>10026</v>
      </c>
      <c r="I2904" s="2">
        <v>730</v>
      </c>
      <c r="J2904" s="3">
        <v>34.4</v>
      </c>
      <c r="K2904" t="s">
        <v>10035</v>
      </c>
      <c r="L2904" s="4">
        <v>42267</v>
      </c>
      <c r="M2904" t="s">
        <v>10037</v>
      </c>
      <c r="N2904">
        <f t="shared" si="90"/>
        <v>1</v>
      </c>
      <c r="O2904" t="str" cm="1">
        <f t="array" ref="O2904">_xlfn.IFS(I2904&lt;600, "Very Poor",I2904&lt;650,"Poor",I2904&lt;700,"Fair",I2904&lt;750,"Good",I2904&gt;=750,"Excellent")</f>
        <v>Good</v>
      </c>
      <c r="P2904" t="str" cm="1">
        <f t="array" ref="P2904">_xlfn.IFS(F2904&lt;30000,"Low",F2904&lt;60000,"Lower Middle",F2904&lt;100000, "Upper Middle",F2904&gt;=100000, "High")</f>
        <v>Lower Middle</v>
      </c>
      <c r="Q2904" t="str" cm="1">
        <f t="array" ref="Q2904">_xlfn.IFS(D2904&lt;10,"Low",D2904&lt;15,"Medium",D2904&lt;20,"High",D2904&gt;=20,"Very High")</f>
        <v>Very High</v>
      </c>
      <c r="R2904" t="str">
        <f t="shared" si="91"/>
        <v>Normal</v>
      </c>
    </row>
    <row r="2905" spans="1:18" x14ac:dyDescent="0.3">
      <c r="A2905" t="s">
        <v>2916</v>
      </c>
      <c r="B2905" s="2">
        <v>7313</v>
      </c>
      <c r="C2905" t="s">
        <v>10013</v>
      </c>
      <c r="D2905" s="1">
        <v>11.36</v>
      </c>
      <c r="E2905" t="s">
        <v>10018</v>
      </c>
      <c r="F2905" s="2">
        <v>104076</v>
      </c>
      <c r="G2905" t="s">
        <v>10038</v>
      </c>
      <c r="H2905" t="s">
        <v>10027</v>
      </c>
      <c r="I2905" s="2">
        <v>602</v>
      </c>
      <c r="J2905" s="3">
        <v>6.9</v>
      </c>
      <c r="K2905" t="s">
        <v>10034</v>
      </c>
      <c r="L2905" s="4">
        <v>43192</v>
      </c>
      <c r="M2905" t="s">
        <v>10036</v>
      </c>
      <c r="N2905">
        <f t="shared" si="90"/>
        <v>0</v>
      </c>
      <c r="O2905" t="str" cm="1">
        <f t="array" ref="O2905">_xlfn.IFS(I2905&lt;600, "Very Poor",I2905&lt;650,"Poor",I2905&lt;700,"Fair",I2905&lt;750,"Good",I2905&gt;=750,"Excellent")</f>
        <v>Poor</v>
      </c>
      <c r="P2905" t="str" cm="1">
        <f t="array" ref="P2905">_xlfn.IFS(F2905&lt;30000,"Low",F2905&lt;60000,"Lower Middle",F2905&lt;100000, "Upper Middle",F2905&gt;=100000, "High")</f>
        <v>High</v>
      </c>
      <c r="Q2905" t="str" cm="1">
        <f t="array" ref="Q2905">_xlfn.IFS(D2905&lt;10,"Low",D2905&lt;15,"Medium",D2905&lt;20,"High",D2905&gt;=20,"Very High")</f>
        <v>Medium</v>
      </c>
      <c r="R2905" t="str">
        <f t="shared" si="91"/>
        <v>Normal</v>
      </c>
    </row>
    <row r="2906" spans="1:18" x14ac:dyDescent="0.3">
      <c r="A2906" t="s">
        <v>2917</v>
      </c>
      <c r="B2906" s="2">
        <v>9315</v>
      </c>
      <c r="C2906" t="s">
        <v>10013</v>
      </c>
      <c r="D2906" s="1">
        <v>27.68</v>
      </c>
      <c r="E2906" t="s">
        <v>10017</v>
      </c>
      <c r="F2906" s="2">
        <v>137565</v>
      </c>
      <c r="G2906" t="s">
        <v>10040</v>
      </c>
      <c r="H2906" t="s">
        <v>10033</v>
      </c>
      <c r="I2906" s="2">
        <v>806</v>
      </c>
      <c r="J2906" s="3">
        <v>20.7</v>
      </c>
      <c r="K2906" t="s">
        <v>10034</v>
      </c>
      <c r="L2906" s="4">
        <v>43777</v>
      </c>
      <c r="M2906" t="s">
        <v>10036</v>
      </c>
      <c r="N2906">
        <f t="shared" si="90"/>
        <v>0</v>
      </c>
      <c r="O2906" t="str" cm="1">
        <f t="array" ref="O2906">_xlfn.IFS(I2906&lt;600, "Very Poor",I2906&lt;650,"Poor",I2906&lt;700,"Fair",I2906&lt;750,"Good",I2906&gt;=750,"Excellent")</f>
        <v>Excellent</v>
      </c>
      <c r="P2906" t="str" cm="1">
        <f t="array" ref="P2906">_xlfn.IFS(F2906&lt;30000,"Low",F2906&lt;60000,"Lower Middle",F2906&lt;100000, "Upper Middle",F2906&gt;=100000, "High")</f>
        <v>High</v>
      </c>
      <c r="Q2906" t="str" cm="1">
        <f t="array" ref="Q2906">_xlfn.IFS(D2906&lt;10,"Low",D2906&lt;15,"Medium",D2906&lt;20,"High",D2906&gt;=20,"Very High")</f>
        <v>Very High</v>
      </c>
      <c r="R2906" t="str">
        <f t="shared" si="91"/>
        <v>Normal</v>
      </c>
    </row>
    <row r="2907" spans="1:18" x14ac:dyDescent="0.3">
      <c r="A2907" t="s">
        <v>2918</v>
      </c>
      <c r="B2907" s="2">
        <v>9036</v>
      </c>
      <c r="C2907" t="s">
        <v>10013</v>
      </c>
      <c r="D2907" s="1">
        <v>20.92</v>
      </c>
      <c r="E2907" t="s">
        <v>10023</v>
      </c>
      <c r="F2907" s="2">
        <v>83904</v>
      </c>
      <c r="G2907" t="s">
        <v>10040</v>
      </c>
      <c r="H2907" t="s">
        <v>10028</v>
      </c>
      <c r="I2907" s="2">
        <v>820</v>
      </c>
      <c r="J2907" s="3">
        <v>36.799999999999997</v>
      </c>
      <c r="K2907" t="s">
        <v>10035</v>
      </c>
      <c r="L2907" s="4">
        <v>42632</v>
      </c>
      <c r="M2907" t="s">
        <v>10037</v>
      </c>
      <c r="N2907">
        <f t="shared" si="90"/>
        <v>1</v>
      </c>
      <c r="O2907" t="str" cm="1">
        <f t="array" ref="O2907">_xlfn.IFS(I2907&lt;600, "Very Poor",I2907&lt;650,"Poor",I2907&lt;700,"Fair",I2907&lt;750,"Good",I2907&gt;=750,"Excellent")</f>
        <v>Excellent</v>
      </c>
      <c r="P2907" t="str" cm="1">
        <f t="array" ref="P2907">_xlfn.IFS(F2907&lt;30000,"Low",F2907&lt;60000,"Lower Middle",F2907&lt;100000, "Upper Middle",F2907&gt;=100000, "High")</f>
        <v>Upper Middle</v>
      </c>
      <c r="Q2907" t="str" cm="1">
        <f t="array" ref="Q2907">_xlfn.IFS(D2907&lt;10,"Low",D2907&lt;15,"Medium",D2907&lt;20,"High",D2907&gt;=20,"Very High")</f>
        <v>Very High</v>
      </c>
      <c r="R2907" t="str">
        <f t="shared" si="91"/>
        <v>Normal</v>
      </c>
    </row>
    <row r="2908" spans="1:18" x14ac:dyDescent="0.3">
      <c r="A2908" t="s">
        <v>2919</v>
      </c>
      <c r="B2908" s="2">
        <v>32778</v>
      </c>
      <c r="C2908" t="s">
        <v>10013</v>
      </c>
      <c r="D2908" s="1">
        <v>15.97</v>
      </c>
      <c r="E2908" t="s">
        <v>10024</v>
      </c>
      <c r="F2908" s="2">
        <v>142822</v>
      </c>
      <c r="G2908" t="s">
        <v>10039</v>
      </c>
      <c r="H2908" t="s">
        <v>10030</v>
      </c>
      <c r="I2908" s="2">
        <v>720</v>
      </c>
      <c r="J2908" s="3">
        <v>5.5</v>
      </c>
      <c r="K2908" t="s">
        <v>10034</v>
      </c>
      <c r="L2908" s="4">
        <v>42308</v>
      </c>
      <c r="M2908" t="s">
        <v>10036</v>
      </c>
      <c r="N2908">
        <f t="shared" si="90"/>
        <v>0</v>
      </c>
      <c r="O2908" t="str" cm="1">
        <f t="array" ref="O2908">_xlfn.IFS(I2908&lt;600, "Very Poor",I2908&lt;650,"Poor",I2908&lt;700,"Fair",I2908&lt;750,"Good",I2908&gt;=750,"Excellent")</f>
        <v>Good</v>
      </c>
      <c r="P2908" t="str" cm="1">
        <f t="array" ref="P2908">_xlfn.IFS(F2908&lt;30000,"Low",F2908&lt;60000,"Lower Middle",F2908&lt;100000, "Upper Middle",F2908&gt;=100000, "High")</f>
        <v>High</v>
      </c>
      <c r="Q2908" t="str" cm="1">
        <f t="array" ref="Q2908">_xlfn.IFS(D2908&lt;10,"Low",D2908&lt;15,"Medium",D2908&lt;20,"High",D2908&gt;=20,"Very High")</f>
        <v>High</v>
      </c>
      <c r="R2908" t="str">
        <f t="shared" si="91"/>
        <v>Normal</v>
      </c>
    </row>
    <row r="2909" spans="1:18" x14ac:dyDescent="0.3">
      <c r="A2909" t="s">
        <v>2920</v>
      </c>
      <c r="B2909" s="2">
        <v>28734</v>
      </c>
      <c r="C2909" t="s">
        <v>10014</v>
      </c>
      <c r="D2909" s="1">
        <v>29.55</v>
      </c>
      <c r="E2909" t="s">
        <v>10016</v>
      </c>
      <c r="F2909" s="2">
        <v>67529</v>
      </c>
      <c r="G2909" t="s">
        <v>10039</v>
      </c>
      <c r="H2909" t="s">
        <v>10028</v>
      </c>
      <c r="I2909" s="2">
        <v>747</v>
      </c>
      <c r="J2909" s="3">
        <v>8.8000000000000007</v>
      </c>
      <c r="K2909" t="s">
        <v>10034</v>
      </c>
      <c r="L2909" s="4">
        <v>42921</v>
      </c>
      <c r="M2909" t="s">
        <v>10036</v>
      </c>
      <c r="N2909">
        <f t="shared" si="90"/>
        <v>0</v>
      </c>
      <c r="O2909" t="str" cm="1">
        <f t="array" ref="O2909">_xlfn.IFS(I2909&lt;600, "Very Poor",I2909&lt;650,"Poor",I2909&lt;700,"Fair",I2909&lt;750,"Good",I2909&gt;=750,"Excellent")</f>
        <v>Good</v>
      </c>
      <c r="P2909" t="str" cm="1">
        <f t="array" ref="P2909">_xlfn.IFS(F2909&lt;30000,"Low",F2909&lt;60000,"Lower Middle",F2909&lt;100000, "Upper Middle",F2909&gt;=100000, "High")</f>
        <v>Upper Middle</v>
      </c>
      <c r="Q2909" t="str" cm="1">
        <f t="array" ref="Q2909">_xlfn.IFS(D2909&lt;10,"Low",D2909&lt;15,"Medium",D2909&lt;20,"High",D2909&gt;=20,"Very High")</f>
        <v>Very High</v>
      </c>
      <c r="R2909" t="str">
        <f t="shared" si="91"/>
        <v>Normal</v>
      </c>
    </row>
    <row r="2910" spans="1:18" x14ac:dyDescent="0.3">
      <c r="A2910" t="s">
        <v>2921</v>
      </c>
      <c r="B2910" s="2">
        <v>24173</v>
      </c>
      <c r="C2910" t="s">
        <v>10013</v>
      </c>
      <c r="D2910" s="1">
        <v>26.55</v>
      </c>
      <c r="E2910" t="s">
        <v>10024</v>
      </c>
      <c r="F2910" s="2">
        <v>78411</v>
      </c>
      <c r="G2910" t="s">
        <v>10038</v>
      </c>
      <c r="H2910" t="s">
        <v>10026</v>
      </c>
      <c r="I2910" s="2">
        <v>695</v>
      </c>
      <c r="J2910" s="3">
        <v>27.6</v>
      </c>
      <c r="K2910" t="s">
        <v>10035</v>
      </c>
      <c r="L2910" s="4">
        <v>43856</v>
      </c>
      <c r="M2910" t="s">
        <v>10037</v>
      </c>
      <c r="N2910">
        <f t="shared" si="90"/>
        <v>1</v>
      </c>
      <c r="O2910" t="str" cm="1">
        <f t="array" ref="O2910">_xlfn.IFS(I2910&lt;600, "Very Poor",I2910&lt;650,"Poor",I2910&lt;700,"Fair",I2910&lt;750,"Good",I2910&gt;=750,"Excellent")</f>
        <v>Fair</v>
      </c>
      <c r="P2910" t="str" cm="1">
        <f t="array" ref="P2910">_xlfn.IFS(F2910&lt;30000,"Low",F2910&lt;60000,"Lower Middle",F2910&lt;100000, "Upper Middle",F2910&gt;=100000, "High")</f>
        <v>Upper Middle</v>
      </c>
      <c r="Q2910" t="str" cm="1">
        <f t="array" ref="Q2910">_xlfn.IFS(D2910&lt;10,"Low",D2910&lt;15,"Medium",D2910&lt;20,"High",D2910&gt;=20,"Very High")</f>
        <v>Very High</v>
      </c>
      <c r="R2910" t="str">
        <f t="shared" si="91"/>
        <v>Normal</v>
      </c>
    </row>
    <row r="2911" spans="1:18" x14ac:dyDescent="0.3">
      <c r="A2911" t="s">
        <v>2922</v>
      </c>
      <c r="B2911" s="2">
        <v>31403</v>
      </c>
      <c r="C2911" t="s">
        <v>10014</v>
      </c>
      <c r="D2911" s="1">
        <v>24.3</v>
      </c>
      <c r="E2911" t="s">
        <v>10023</v>
      </c>
      <c r="F2911" s="2">
        <v>148941</v>
      </c>
      <c r="G2911" t="s">
        <v>10040</v>
      </c>
      <c r="H2911" t="s">
        <v>10027</v>
      </c>
      <c r="I2911" s="2">
        <v>589</v>
      </c>
      <c r="J2911" s="3">
        <v>8.6999999999999993</v>
      </c>
      <c r="K2911" t="s">
        <v>10035</v>
      </c>
      <c r="L2911" s="4">
        <v>43683</v>
      </c>
      <c r="M2911" t="s">
        <v>10037</v>
      </c>
      <c r="N2911">
        <f t="shared" si="90"/>
        <v>1</v>
      </c>
      <c r="O2911" t="str" cm="1">
        <f t="array" ref="O2911">_xlfn.IFS(I2911&lt;600, "Very Poor",I2911&lt;650,"Poor",I2911&lt;700,"Fair",I2911&lt;750,"Good",I2911&gt;=750,"Excellent")</f>
        <v>Very Poor</v>
      </c>
      <c r="P2911" t="str" cm="1">
        <f t="array" ref="P2911">_xlfn.IFS(F2911&lt;30000,"Low",F2911&lt;60000,"Lower Middle",F2911&lt;100000, "Upper Middle",F2911&gt;=100000, "High")</f>
        <v>High</v>
      </c>
      <c r="Q2911" t="str" cm="1">
        <f t="array" ref="Q2911">_xlfn.IFS(D2911&lt;10,"Low",D2911&lt;15,"Medium",D2911&lt;20,"High",D2911&gt;=20,"Very High")</f>
        <v>Very High</v>
      </c>
      <c r="R2911" t="str">
        <f t="shared" si="91"/>
        <v>High Risk</v>
      </c>
    </row>
    <row r="2912" spans="1:18" x14ac:dyDescent="0.3">
      <c r="A2912" t="s">
        <v>2923</v>
      </c>
      <c r="B2912" s="2">
        <v>1785</v>
      </c>
      <c r="C2912" t="s">
        <v>10014</v>
      </c>
      <c r="D2912" s="1">
        <v>11.85</v>
      </c>
      <c r="E2912" t="s">
        <v>10023</v>
      </c>
      <c r="F2912" s="2">
        <v>24437</v>
      </c>
      <c r="G2912" t="s">
        <v>10039</v>
      </c>
      <c r="H2912" t="s">
        <v>10031</v>
      </c>
      <c r="I2912" s="2">
        <v>746</v>
      </c>
      <c r="J2912" s="3">
        <v>20.7</v>
      </c>
      <c r="K2912" t="s">
        <v>10035</v>
      </c>
      <c r="L2912" s="4">
        <v>43902</v>
      </c>
      <c r="M2912" t="s">
        <v>10036</v>
      </c>
      <c r="N2912">
        <f t="shared" si="90"/>
        <v>0</v>
      </c>
      <c r="O2912" t="str" cm="1">
        <f t="array" ref="O2912">_xlfn.IFS(I2912&lt;600, "Very Poor",I2912&lt;650,"Poor",I2912&lt;700,"Fair",I2912&lt;750,"Good",I2912&gt;=750,"Excellent")</f>
        <v>Good</v>
      </c>
      <c r="P2912" t="str" cm="1">
        <f t="array" ref="P2912">_xlfn.IFS(F2912&lt;30000,"Low",F2912&lt;60000,"Lower Middle",F2912&lt;100000, "Upper Middle",F2912&gt;=100000, "High")</f>
        <v>Low</v>
      </c>
      <c r="Q2912" t="str" cm="1">
        <f t="array" ref="Q2912">_xlfn.IFS(D2912&lt;10,"Low",D2912&lt;15,"Medium",D2912&lt;20,"High",D2912&gt;=20,"Very High")</f>
        <v>Medium</v>
      </c>
      <c r="R2912" t="str">
        <f t="shared" si="91"/>
        <v>Normal</v>
      </c>
    </row>
    <row r="2913" spans="1:18" x14ac:dyDescent="0.3">
      <c r="A2913" t="s">
        <v>2924</v>
      </c>
      <c r="B2913" s="2">
        <v>7139</v>
      </c>
      <c r="C2913" t="s">
        <v>10013</v>
      </c>
      <c r="D2913" s="1">
        <v>29.34</v>
      </c>
      <c r="E2913" t="s">
        <v>10017</v>
      </c>
      <c r="F2913" s="2">
        <v>129546</v>
      </c>
      <c r="G2913" t="s">
        <v>10039</v>
      </c>
      <c r="H2913" t="s">
        <v>10033</v>
      </c>
      <c r="I2913" s="2">
        <v>669</v>
      </c>
      <c r="J2913" s="3">
        <v>22.8</v>
      </c>
      <c r="K2913" t="s">
        <v>10035</v>
      </c>
      <c r="L2913" s="4">
        <v>43504</v>
      </c>
      <c r="M2913" t="s">
        <v>10036</v>
      </c>
      <c r="N2913">
        <f t="shared" si="90"/>
        <v>0</v>
      </c>
      <c r="O2913" t="str" cm="1">
        <f t="array" ref="O2913">_xlfn.IFS(I2913&lt;600, "Very Poor",I2913&lt;650,"Poor",I2913&lt;700,"Fair",I2913&lt;750,"Good",I2913&gt;=750,"Excellent")</f>
        <v>Fair</v>
      </c>
      <c r="P2913" t="str" cm="1">
        <f t="array" ref="P2913">_xlfn.IFS(F2913&lt;30000,"Low",F2913&lt;60000,"Lower Middle",F2913&lt;100000, "Upper Middle",F2913&gt;=100000, "High")</f>
        <v>High</v>
      </c>
      <c r="Q2913" t="str" cm="1">
        <f t="array" ref="Q2913">_xlfn.IFS(D2913&lt;10,"Low",D2913&lt;15,"Medium",D2913&lt;20,"High",D2913&gt;=20,"Very High")</f>
        <v>Very High</v>
      </c>
      <c r="R2913" t="str">
        <f t="shared" si="91"/>
        <v>Normal</v>
      </c>
    </row>
    <row r="2914" spans="1:18" x14ac:dyDescent="0.3">
      <c r="A2914" t="s">
        <v>2925</v>
      </c>
      <c r="B2914" s="2">
        <v>7344</v>
      </c>
      <c r="C2914" t="s">
        <v>10013</v>
      </c>
      <c r="D2914" s="1">
        <v>23.57</v>
      </c>
      <c r="E2914" t="s">
        <v>10022</v>
      </c>
      <c r="F2914" s="2">
        <v>89456</v>
      </c>
      <c r="G2914" t="s">
        <v>10040</v>
      </c>
      <c r="H2914" t="s">
        <v>10028</v>
      </c>
      <c r="I2914" s="2">
        <v>690</v>
      </c>
      <c r="J2914" s="3">
        <v>35.1</v>
      </c>
      <c r="K2914" t="s">
        <v>10035</v>
      </c>
      <c r="L2914" s="4">
        <v>42705</v>
      </c>
      <c r="M2914" t="s">
        <v>10037</v>
      </c>
      <c r="N2914">
        <f t="shared" si="90"/>
        <v>1</v>
      </c>
      <c r="O2914" t="str" cm="1">
        <f t="array" ref="O2914">_xlfn.IFS(I2914&lt;600, "Very Poor",I2914&lt;650,"Poor",I2914&lt;700,"Fair",I2914&lt;750,"Good",I2914&gt;=750,"Excellent")</f>
        <v>Fair</v>
      </c>
      <c r="P2914" t="str" cm="1">
        <f t="array" ref="P2914">_xlfn.IFS(F2914&lt;30000,"Low",F2914&lt;60000,"Lower Middle",F2914&lt;100000, "Upper Middle",F2914&gt;=100000, "High")</f>
        <v>Upper Middle</v>
      </c>
      <c r="Q2914" t="str" cm="1">
        <f t="array" ref="Q2914">_xlfn.IFS(D2914&lt;10,"Low",D2914&lt;15,"Medium",D2914&lt;20,"High",D2914&gt;=20,"Very High")</f>
        <v>Very High</v>
      </c>
      <c r="R2914" t="str">
        <f t="shared" si="91"/>
        <v>Normal</v>
      </c>
    </row>
    <row r="2915" spans="1:18" x14ac:dyDescent="0.3">
      <c r="A2915" t="s">
        <v>2926</v>
      </c>
      <c r="B2915" s="2">
        <v>19800</v>
      </c>
      <c r="C2915" t="s">
        <v>10013</v>
      </c>
      <c r="D2915" s="1">
        <v>20.13</v>
      </c>
      <c r="E2915" t="s">
        <v>10020</v>
      </c>
      <c r="F2915" s="2">
        <v>149224</v>
      </c>
      <c r="G2915" t="s">
        <v>10039</v>
      </c>
      <c r="H2915" t="s">
        <v>10032</v>
      </c>
      <c r="I2915" s="2">
        <v>759</v>
      </c>
      <c r="J2915" s="3">
        <v>38.5</v>
      </c>
      <c r="K2915" t="s">
        <v>10035</v>
      </c>
      <c r="L2915" s="4">
        <v>42697</v>
      </c>
      <c r="M2915" t="s">
        <v>10037</v>
      </c>
      <c r="N2915">
        <f t="shared" si="90"/>
        <v>1</v>
      </c>
      <c r="O2915" t="str" cm="1">
        <f t="array" ref="O2915">_xlfn.IFS(I2915&lt;600, "Very Poor",I2915&lt;650,"Poor",I2915&lt;700,"Fair",I2915&lt;750,"Good",I2915&gt;=750,"Excellent")</f>
        <v>Excellent</v>
      </c>
      <c r="P2915" t="str" cm="1">
        <f t="array" ref="P2915">_xlfn.IFS(F2915&lt;30000,"Low",F2915&lt;60000,"Lower Middle",F2915&lt;100000, "Upper Middle",F2915&gt;=100000, "High")</f>
        <v>High</v>
      </c>
      <c r="Q2915" t="str" cm="1">
        <f t="array" ref="Q2915">_xlfn.IFS(D2915&lt;10,"Low",D2915&lt;15,"Medium",D2915&lt;20,"High",D2915&gt;=20,"Very High")</f>
        <v>Very High</v>
      </c>
      <c r="R2915" t="str">
        <f t="shared" si="91"/>
        <v>Normal</v>
      </c>
    </row>
    <row r="2916" spans="1:18" x14ac:dyDescent="0.3">
      <c r="A2916" t="s">
        <v>2927</v>
      </c>
      <c r="B2916" s="2">
        <v>26372</v>
      </c>
      <c r="C2916" t="s">
        <v>10013</v>
      </c>
      <c r="D2916" s="1">
        <v>28.04</v>
      </c>
      <c r="E2916" t="s">
        <v>10021</v>
      </c>
      <c r="F2916" s="2">
        <v>34713</v>
      </c>
      <c r="G2916" t="s">
        <v>10038</v>
      </c>
      <c r="H2916" t="s">
        <v>10033</v>
      </c>
      <c r="I2916" s="2">
        <v>763</v>
      </c>
      <c r="J2916" s="3">
        <v>22.9</v>
      </c>
      <c r="K2916" t="s">
        <v>10034</v>
      </c>
      <c r="L2916" s="4">
        <v>43890</v>
      </c>
      <c r="M2916" t="s">
        <v>10037</v>
      </c>
      <c r="N2916">
        <f t="shared" si="90"/>
        <v>1</v>
      </c>
      <c r="O2916" t="str" cm="1">
        <f t="array" ref="O2916">_xlfn.IFS(I2916&lt;600, "Very Poor",I2916&lt;650,"Poor",I2916&lt;700,"Fair",I2916&lt;750,"Good",I2916&gt;=750,"Excellent")</f>
        <v>Excellent</v>
      </c>
      <c r="P2916" t="str" cm="1">
        <f t="array" ref="P2916">_xlfn.IFS(F2916&lt;30000,"Low",F2916&lt;60000,"Lower Middle",F2916&lt;100000, "Upper Middle",F2916&gt;=100000, "High")</f>
        <v>Lower Middle</v>
      </c>
      <c r="Q2916" t="str" cm="1">
        <f t="array" ref="Q2916">_xlfn.IFS(D2916&lt;10,"Low",D2916&lt;15,"Medium",D2916&lt;20,"High",D2916&gt;=20,"Very High")</f>
        <v>Very High</v>
      </c>
      <c r="R2916" t="str">
        <f t="shared" si="91"/>
        <v>Normal</v>
      </c>
    </row>
    <row r="2917" spans="1:18" x14ac:dyDescent="0.3">
      <c r="A2917" t="s">
        <v>2928</v>
      </c>
      <c r="B2917" s="2">
        <v>21538</v>
      </c>
      <c r="C2917" t="s">
        <v>10013</v>
      </c>
      <c r="D2917" s="1">
        <v>9.0500000000000007</v>
      </c>
      <c r="E2917" t="s">
        <v>10020</v>
      </c>
      <c r="F2917" s="2">
        <v>86663</v>
      </c>
      <c r="G2917" t="s">
        <v>10039</v>
      </c>
      <c r="H2917" t="s">
        <v>10029</v>
      </c>
      <c r="I2917" s="2">
        <v>843</v>
      </c>
      <c r="J2917" s="3">
        <v>22.9</v>
      </c>
      <c r="K2917" t="s">
        <v>10035</v>
      </c>
      <c r="L2917" s="4">
        <v>43271</v>
      </c>
      <c r="M2917" t="s">
        <v>10036</v>
      </c>
      <c r="N2917">
        <f t="shared" si="90"/>
        <v>0</v>
      </c>
      <c r="O2917" t="str" cm="1">
        <f t="array" ref="O2917">_xlfn.IFS(I2917&lt;600, "Very Poor",I2917&lt;650,"Poor",I2917&lt;700,"Fair",I2917&lt;750,"Good",I2917&gt;=750,"Excellent")</f>
        <v>Excellent</v>
      </c>
      <c r="P2917" t="str" cm="1">
        <f t="array" ref="P2917">_xlfn.IFS(F2917&lt;30000,"Low",F2917&lt;60000,"Lower Middle",F2917&lt;100000, "Upper Middle",F2917&gt;=100000, "High")</f>
        <v>Upper Middle</v>
      </c>
      <c r="Q2917" t="str" cm="1">
        <f t="array" ref="Q2917">_xlfn.IFS(D2917&lt;10,"Low",D2917&lt;15,"Medium",D2917&lt;20,"High",D2917&gt;=20,"Very High")</f>
        <v>Low</v>
      </c>
      <c r="R2917" t="str">
        <f t="shared" si="91"/>
        <v>Normal</v>
      </c>
    </row>
    <row r="2918" spans="1:18" x14ac:dyDescent="0.3">
      <c r="A2918" t="s">
        <v>2929</v>
      </c>
      <c r="B2918" s="2">
        <v>15973</v>
      </c>
      <c r="C2918" t="s">
        <v>10014</v>
      </c>
      <c r="D2918" s="1">
        <v>8.48</v>
      </c>
      <c r="E2918" t="s">
        <v>10015</v>
      </c>
      <c r="F2918" s="2">
        <v>75753</v>
      </c>
      <c r="G2918" t="s">
        <v>10039</v>
      </c>
      <c r="H2918" t="s">
        <v>10031</v>
      </c>
      <c r="I2918" s="2">
        <v>760</v>
      </c>
      <c r="J2918" s="3">
        <v>30.4</v>
      </c>
      <c r="K2918" t="s">
        <v>10035</v>
      </c>
      <c r="L2918" s="4">
        <v>43831</v>
      </c>
      <c r="M2918" t="s">
        <v>10036</v>
      </c>
      <c r="N2918">
        <f t="shared" si="90"/>
        <v>0</v>
      </c>
      <c r="O2918" t="str" cm="1">
        <f t="array" ref="O2918">_xlfn.IFS(I2918&lt;600, "Very Poor",I2918&lt;650,"Poor",I2918&lt;700,"Fair",I2918&lt;750,"Good",I2918&gt;=750,"Excellent")</f>
        <v>Excellent</v>
      </c>
      <c r="P2918" t="str" cm="1">
        <f t="array" ref="P2918">_xlfn.IFS(F2918&lt;30000,"Low",F2918&lt;60000,"Lower Middle",F2918&lt;100000, "Upper Middle",F2918&gt;=100000, "High")</f>
        <v>Upper Middle</v>
      </c>
      <c r="Q2918" t="str" cm="1">
        <f t="array" ref="Q2918">_xlfn.IFS(D2918&lt;10,"Low",D2918&lt;15,"Medium",D2918&lt;20,"High",D2918&gt;=20,"Very High")</f>
        <v>Low</v>
      </c>
      <c r="R2918" t="str">
        <f t="shared" si="91"/>
        <v>Normal</v>
      </c>
    </row>
    <row r="2919" spans="1:18" x14ac:dyDescent="0.3">
      <c r="A2919" t="s">
        <v>2930</v>
      </c>
      <c r="B2919" s="2">
        <v>6619</v>
      </c>
      <c r="C2919" t="s">
        <v>10014</v>
      </c>
      <c r="D2919" s="1">
        <v>19.09</v>
      </c>
      <c r="E2919" t="s">
        <v>10018</v>
      </c>
      <c r="F2919" s="2">
        <v>138755</v>
      </c>
      <c r="G2919" t="s">
        <v>10039</v>
      </c>
      <c r="H2919" t="s">
        <v>10027</v>
      </c>
      <c r="I2919" s="2">
        <v>592</v>
      </c>
      <c r="J2919" s="3">
        <v>11.7</v>
      </c>
      <c r="K2919" t="s">
        <v>10035</v>
      </c>
      <c r="L2919" s="4">
        <v>44142</v>
      </c>
      <c r="M2919" t="s">
        <v>10037</v>
      </c>
      <c r="N2919">
        <f t="shared" si="90"/>
        <v>1</v>
      </c>
      <c r="O2919" t="str" cm="1">
        <f t="array" ref="O2919">_xlfn.IFS(I2919&lt;600, "Very Poor",I2919&lt;650,"Poor",I2919&lt;700,"Fair",I2919&lt;750,"Good",I2919&gt;=750,"Excellent")</f>
        <v>Very Poor</v>
      </c>
      <c r="P2919" t="str" cm="1">
        <f t="array" ref="P2919">_xlfn.IFS(F2919&lt;30000,"Low",F2919&lt;60000,"Lower Middle",F2919&lt;100000, "Upper Middle",F2919&gt;=100000, "High")</f>
        <v>High</v>
      </c>
      <c r="Q2919" t="str" cm="1">
        <f t="array" ref="Q2919">_xlfn.IFS(D2919&lt;10,"Low",D2919&lt;15,"Medium",D2919&lt;20,"High",D2919&gt;=20,"Very High")</f>
        <v>High</v>
      </c>
      <c r="R2919" t="str">
        <f t="shared" si="91"/>
        <v>High Risk</v>
      </c>
    </row>
    <row r="2920" spans="1:18" x14ac:dyDescent="0.3">
      <c r="A2920" t="s">
        <v>2931</v>
      </c>
      <c r="B2920" s="2">
        <v>35704</v>
      </c>
      <c r="C2920" t="s">
        <v>10013</v>
      </c>
      <c r="D2920" s="1">
        <v>6.42</v>
      </c>
      <c r="E2920" t="s">
        <v>10023</v>
      </c>
      <c r="F2920" s="2">
        <v>94718</v>
      </c>
      <c r="G2920" t="s">
        <v>10038</v>
      </c>
      <c r="H2920" t="s">
        <v>10027</v>
      </c>
      <c r="I2920" s="2">
        <v>753</v>
      </c>
      <c r="J2920" s="3">
        <v>37.9</v>
      </c>
      <c r="K2920" t="s">
        <v>10035</v>
      </c>
      <c r="L2920" s="4">
        <v>43159</v>
      </c>
      <c r="M2920" t="s">
        <v>10036</v>
      </c>
      <c r="N2920">
        <f t="shared" si="90"/>
        <v>0</v>
      </c>
      <c r="O2920" t="str" cm="1">
        <f t="array" ref="O2920">_xlfn.IFS(I2920&lt;600, "Very Poor",I2920&lt;650,"Poor",I2920&lt;700,"Fair",I2920&lt;750,"Good",I2920&gt;=750,"Excellent")</f>
        <v>Excellent</v>
      </c>
      <c r="P2920" t="str" cm="1">
        <f t="array" ref="P2920">_xlfn.IFS(F2920&lt;30000,"Low",F2920&lt;60000,"Lower Middle",F2920&lt;100000, "Upper Middle",F2920&gt;=100000, "High")</f>
        <v>Upper Middle</v>
      </c>
      <c r="Q2920" t="str" cm="1">
        <f t="array" ref="Q2920">_xlfn.IFS(D2920&lt;10,"Low",D2920&lt;15,"Medium",D2920&lt;20,"High",D2920&gt;=20,"Very High")</f>
        <v>Low</v>
      </c>
      <c r="R2920" t="str">
        <f t="shared" si="91"/>
        <v>Normal</v>
      </c>
    </row>
    <row r="2921" spans="1:18" x14ac:dyDescent="0.3">
      <c r="A2921" t="s">
        <v>2932</v>
      </c>
      <c r="B2921" s="2">
        <v>37575</v>
      </c>
      <c r="C2921" t="s">
        <v>10013</v>
      </c>
      <c r="D2921" s="1">
        <v>21.6</v>
      </c>
      <c r="E2921" t="s">
        <v>10020</v>
      </c>
      <c r="F2921" s="2">
        <v>105406</v>
      </c>
      <c r="G2921" t="s">
        <v>10039</v>
      </c>
      <c r="H2921" t="s">
        <v>10030</v>
      </c>
      <c r="I2921" s="2">
        <v>665</v>
      </c>
      <c r="J2921" s="3">
        <v>5</v>
      </c>
      <c r="K2921" t="s">
        <v>10034</v>
      </c>
      <c r="L2921" s="4">
        <v>43049</v>
      </c>
      <c r="M2921" t="s">
        <v>10036</v>
      </c>
      <c r="N2921">
        <f t="shared" si="90"/>
        <v>0</v>
      </c>
      <c r="O2921" t="str" cm="1">
        <f t="array" ref="O2921">_xlfn.IFS(I2921&lt;600, "Very Poor",I2921&lt;650,"Poor",I2921&lt;700,"Fair",I2921&lt;750,"Good",I2921&gt;=750,"Excellent")</f>
        <v>Fair</v>
      </c>
      <c r="P2921" t="str" cm="1">
        <f t="array" ref="P2921">_xlfn.IFS(F2921&lt;30000,"Low",F2921&lt;60000,"Lower Middle",F2921&lt;100000, "Upper Middle",F2921&gt;=100000, "High")</f>
        <v>High</v>
      </c>
      <c r="Q2921" t="str" cm="1">
        <f t="array" ref="Q2921">_xlfn.IFS(D2921&lt;10,"Low",D2921&lt;15,"Medium",D2921&lt;20,"High",D2921&gt;=20,"Very High")</f>
        <v>Very High</v>
      </c>
      <c r="R2921" t="str">
        <f t="shared" si="91"/>
        <v>Normal</v>
      </c>
    </row>
    <row r="2922" spans="1:18" x14ac:dyDescent="0.3">
      <c r="A2922" t="s">
        <v>2933</v>
      </c>
      <c r="B2922" s="2">
        <v>28716</v>
      </c>
      <c r="C2922" t="s">
        <v>10013</v>
      </c>
      <c r="D2922" s="1">
        <v>11.02</v>
      </c>
      <c r="E2922" t="s">
        <v>10025</v>
      </c>
      <c r="F2922" s="2">
        <v>84388</v>
      </c>
      <c r="G2922" t="s">
        <v>10040</v>
      </c>
      <c r="H2922" t="s">
        <v>10030</v>
      </c>
      <c r="I2922" s="2">
        <v>615</v>
      </c>
      <c r="J2922" s="3">
        <v>5.0999999999999996</v>
      </c>
      <c r="K2922" t="s">
        <v>10035</v>
      </c>
      <c r="L2922" s="4">
        <v>43569</v>
      </c>
      <c r="M2922" t="s">
        <v>10036</v>
      </c>
      <c r="N2922">
        <f t="shared" si="90"/>
        <v>0</v>
      </c>
      <c r="O2922" t="str" cm="1">
        <f t="array" ref="O2922">_xlfn.IFS(I2922&lt;600, "Very Poor",I2922&lt;650,"Poor",I2922&lt;700,"Fair",I2922&lt;750,"Good",I2922&gt;=750,"Excellent")</f>
        <v>Poor</v>
      </c>
      <c r="P2922" t="str" cm="1">
        <f t="array" ref="P2922">_xlfn.IFS(F2922&lt;30000,"Low",F2922&lt;60000,"Lower Middle",F2922&lt;100000, "Upper Middle",F2922&gt;=100000, "High")</f>
        <v>Upper Middle</v>
      </c>
      <c r="Q2922" t="str" cm="1">
        <f t="array" ref="Q2922">_xlfn.IFS(D2922&lt;10,"Low",D2922&lt;15,"Medium",D2922&lt;20,"High",D2922&gt;=20,"Very High")</f>
        <v>Medium</v>
      </c>
      <c r="R2922" t="str">
        <f t="shared" si="91"/>
        <v>Normal</v>
      </c>
    </row>
    <row r="2923" spans="1:18" x14ac:dyDescent="0.3">
      <c r="A2923" t="s">
        <v>2934</v>
      </c>
      <c r="B2923" s="2">
        <v>4236</v>
      </c>
      <c r="C2923" t="s">
        <v>10014</v>
      </c>
      <c r="D2923" s="1">
        <v>7.98</v>
      </c>
      <c r="E2923" t="s">
        <v>10020</v>
      </c>
      <c r="F2923" s="2">
        <v>57495</v>
      </c>
      <c r="G2923" t="s">
        <v>10039</v>
      </c>
      <c r="H2923" t="s">
        <v>10028</v>
      </c>
      <c r="I2923" s="2">
        <v>750</v>
      </c>
      <c r="J2923" s="3">
        <v>26.9</v>
      </c>
      <c r="K2923" t="s">
        <v>10034</v>
      </c>
      <c r="L2923" s="4">
        <v>43285</v>
      </c>
      <c r="M2923" t="s">
        <v>10036</v>
      </c>
      <c r="N2923">
        <f t="shared" si="90"/>
        <v>0</v>
      </c>
      <c r="O2923" t="str" cm="1">
        <f t="array" ref="O2923">_xlfn.IFS(I2923&lt;600, "Very Poor",I2923&lt;650,"Poor",I2923&lt;700,"Fair",I2923&lt;750,"Good",I2923&gt;=750,"Excellent")</f>
        <v>Excellent</v>
      </c>
      <c r="P2923" t="str" cm="1">
        <f t="array" ref="P2923">_xlfn.IFS(F2923&lt;30000,"Low",F2923&lt;60000,"Lower Middle",F2923&lt;100000, "Upper Middle",F2923&gt;=100000, "High")</f>
        <v>Lower Middle</v>
      </c>
      <c r="Q2923" t="str" cm="1">
        <f t="array" ref="Q2923">_xlfn.IFS(D2923&lt;10,"Low",D2923&lt;15,"Medium",D2923&lt;20,"High",D2923&gt;=20,"Very High")</f>
        <v>Low</v>
      </c>
      <c r="R2923" t="str">
        <f t="shared" si="91"/>
        <v>Normal</v>
      </c>
    </row>
    <row r="2924" spans="1:18" x14ac:dyDescent="0.3">
      <c r="A2924" t="s">
        <v>2935</v>
      </c>
      <c r="B2924" s="2">
        <v>16848</v>
      </c>
      <c r="C2924" t="s">
        <v>10014</v>
      </c>
      <c r="D2924" s="1">
        <v>15.24</v>
      </c>
      <c r="E2924" t="s">
        <v>10019</v>
      </c>
      <c r="F2924" s="2">
        <v>62385</v>
      </c>
      <c r="G2924" t="s">
        <v>10038</v>
      </c>
      <c r="H2924" t="s">
        <v>10026</v>
      </c>
      <c r="I2924" s="2">
        <v>673</v>
      </c>
      <c r="J2924" s="3">
        <v>17</v>
      </c>
      <c r="K2924" t="s">
        <v>10035</v>
      </c>
      <c r="L2924" s="4">
        <v>44163</v>
      </c>
      <c r="M2924" t="s">
        <v>10036</v>
      </c>
      <c r="N2924">
        <f t="shared" si="90"/>
        <v>0</v>
      </c>
      <c r="O2924" t="str" cm="1">
        <f t="array" ref="O2924">_xlfn.IFS(I2924&lt;600, "Very Poor",I2924&lt;650,"Poor",I2924&lt;700,"Fair",I2924&lt;750,"Good",I2924&gt;=750,"Excellent")</f>
        <v>Fair</v>
      </c>
      <c r="P2924" t="str" cm="1">
        <f t="array" ref="P2924">_xlfn.IFS(F2924&lt;30000,"Low",F2924&lt;60000,"Lower Middle",F2924&lt;100000, "Upper Middle",F2924&gt;=100000, "High")</f>
        <v>Upper Middle</v>
      </c>
      <c r="Q2924" t="str" cm="1">
        <f t="array" ref="Q2924">_xlfn.IFS(D2924&lt;10,"Low",D2924&lt;15,"Medium",D2924&lt;20,"High",D2924&gt;=20,"Very High")</f>
        <v>High</v>
      </c>
      <c r="R2924" t="str">
        <f t="shared" si="91"/>
        <v>Normal</v>
      </c>
    </row>
    <row r="2925" spans="1:18" x14ac:dyDescent="0.3">
      <c r="A2925" t="s">
        <v>2936</v>
      </c>
      <c r="B2925" s="2">
        <v>3352</v>
      </c>
      <c r="C2925" t="s">
        <v>10014</v>
      </c>
      <c r="D2925" s="1">
        <v>16.649999999999999</v>
      </c>
      <c r="E2925" t="s">
        <v>10016</v>
      </c>
      <c r="F2925" s="2">
        <v>25509</v>
      </c>
      <c r="G2925" t="s">
        <v>10039</v>
      </c>
      <c r="H2925" t="s">
        <v>10030</v>
      </c>
      <c r="I2925" s="2">
        <v>642</v>
      </c>
      <c r="J2925" s="3">
        <v>18.899999999999999</v>
      </c>
      <c r="K2925" t="s">
        <v>10035</v>
      </c>
      <c r="L2925" s="4">
        <v>43607</v>
      </c>
      <c r="M2925" t="s">
        <v>10037</v>
      </c>
      <c r="N2925">
        <f t="shared" si="90"/>
        <v>1</v>
      </c>
      <c r="O2925" t="str" cm="1">
        <f t="array" ref="O2925">_xlfn.IFS(I2925&lt;600, "Very Poor",I2925&lt;650,"Poor",I2925&lt;700,"Fair",I2925&lt;750,"Good",I2925&gt;=750,"Excellent")</f>
        <v>Poor</v>
      </c>
      <c r="P2925" t="str" cm="1">
        <f t="array" ref="P2925">_xlfn.IFS(F2925&lt;30000,"Low",F2925&lt;60000,"Lower Middle",F2925&lt;100000, "Upper Middle",F2925&gt;=100000, "High")</f>
        <v>Low</v>
      </c>
      <c r="Q2925" t="str" cm="1">
        <f t="array" ref="Q2925">_xlfn.IFS(D2925&lt;10,"Low",D2925&lt;15,"Medium",D2925&lt;20,"High",D2925&gt;=20,"Very High")</f>
        <v>High</v>
      </c>
      <c r="R2925" t="str">
        <f t="shared" si="91"/>
        <v>High Risk</v>
      </c>
    </row>
    <row r="2926" spans="1:18" x14ac:dyDescent="0.3">
      <c r="A2926" t="s">
        <v>2937</v>
      </c>
      <c r="B2926" s="2">
        <v>2932</v>
      </c>
      <c r="C2926" t="s">
        <v>10013</v>
      </c>
      <c r="D2926" s="1">
        <v>9.26</v>
      </c>
      <c r="E2926" t="s">
        <v>10019</v>
      </c>
      <c r="F2926" s="2">
        <v>91017</v>
      </c>
      <c r="G2926" t="s">
        <v>10040</v>
      </c>
      <c r="H2926" t="s">
        <v>10030</v>
      </c>
      <c r="I2926" s="2">
        <v>647</v>
      </c>
      <c r="J2926" s="3">
        <v>12.8</v>
      </c>
      <c r="K2926" t="s">
        <v>10034</v>
      </c>
      <c r="L2926" s="4">
        <v>42176</v>
      </c>
      <c r="M2926" t="s">
        <v>10036</v>
      </c>
      <c r="N2926">
        <f t="shared" si="90"/>
        <v>0</v>
      </c>
      <c r="O2926" t="str" cm="1">
        <f t="array" ref="O2926">_xlfn.IFS(I2926&lt;600, "Very Poor",I2926&lt;650,"Poor",I2926&lt;700,"Fair",I2926&lt;750,"Good",I2926&gt;=750,"Excellent")</f>
        <v>Poor</v>
      </c>
      <c r="P2926" t="str" cm="1">
        <f t="array" ref="P2926">_xlfn.IFS(F2926&lt;30000,"Low",F2926&lt;60000,"Lower Middle",F2926&lt;100000, "Upper Middle",F2926&gt;=100000, "High")</f>
        <v>Upper Middle</v>
      </c>
      <c r="Q2926" t="str" cm="1">
        <f t="array" ref="Q2926">_xlfn.IFS(D2926&lt;10,"Low",D2926&lt;15,"Medium",D2926&lt;20,"High",D2926&gt;=20,"Very High")</f>
        <v>Low</v>
      </c>
      <c r="R2926" t="str">
        <f t="shared" si="91"/>
        <v>Normal</v>
      </c>
    </row>
    <row r="2927" spans="1:18" x14ac:dyDescent="0.3">
      <c r="A2927" t="s">
        <v>2938</v>
      </c>
      <c r="B2927" s="2">
        <v>11913</v>
      </c>
      <c r="C2927" t="s">
        <v>10013</v>
      </c>
      <c r="D2927" s="1">
        <v>6.04</v>
      </c>
      <c r="E2927" t="s">
        <v>10023</v>
      </c>
      <c r="F2927" s="2">
        <v>46033</v>
      </c>
      <c r="G2927" t="s">
        <v>10040</v>
      </c>
      <c r="H2927" t="s">
        <v>10033</v>
      </c>
      <c r="I2927" s="2">
        <v>720</v>
      </c>
      <c r="J2927" s="3">
        <v>19.3</v>
      </c>
      <c r="K2927" t="s">
        <v>10034</v>
      </c>
      <c r="L2927" s="4">
        <v>42672</v>
      </c>
      <c r="M2927" t="s">
        <v>10036</v>
      </c>
      <c r="N2927">
        <f t="shared" si="90"/>
        <v>0</v>
      </c>
      <c r="O2927" t="str" cm="1">
        <f t="array" ref="O2927">_xlfn.IFS(I2927&lt;600, "Very Poor",I2927&lt;650,"Poor",I2927&lt;700,"Fair",I2927&lt;750,"Good",I2927&gt;=750,"Excellent")</f>
        <v>Good</v>
      </c>
      <c r="P2927" t="str" cm="1">
        <f t="array" ref="P2927">_xlfn.IFS(F2927&lt;30000,"Low",F2927&lt;60000,"Lower Middle",F2927&lt;100000, "Upper Middle",F2927&gt;=100000, "High")</f>
        <v>Lower Middle</v>
      </c>
      <c r="Q2927" t="str" cm="1">
        <f t="array" ref="Q2927">_xlfn.IFS(D2927&lt;10,"Low",D2927&lt;15,"Medium",D2927&lt;20,"High",D2927&gt;=20,"Very High")</f>
        <v>Low</v>
      </c>
      <c r="R2927" t="str">
        <f t="shared" si="91"/>
        <v>Normal</v>
      </c>
    </row>
    <row r="2928" spans="1:18" x14ac:dyDescent="0.3">
      <c r="A2928" t="s">
        <v>2939</v>
      </c>
      <c r="B2928" s="2">
        <v>9556</v>
      </c>
      <c r="C2928" t="s">
        <v>10013</v>
      </c>
      <c r="D2928" s="1">
        <v>15.35</v>
      </c>
      <c r="E2928" t="s">
        <v>10016</v>
      </c>
      <c r="F2928" s="2">
        <v>56222</v>
      </c>
      <c r="G2928" t="s">
        <v>10039</v>
      </c>
      <c r="H2928" t="s">
        <v>10031</v>
      </c>
      <c r="I2928" s="2">
        <v>713</v>
      </c>
      <c r="J2928" s="3">
        <v>34</v>
      </c>
      <c r="K2928" t="s">
        <v>10034</v>
      </c>
      <c r="L2928" s="4">
        <v>43384</v>
      </c>
      <c r="M2928" t="s">
        <v>10036</v>
      </c>
      <c r="N2928">
        <f t="shared" si="90"/>
        <v>0</v>
      </c>
      <c r="O2928" t="str" cm="1">
        <f t="array" ref="O2928">_xlfn.IFS(I2928&lt;600, "Very Poor",I2928&lt;650,"Poor",I2928&lt;700,"Fair",I2928&lt;750,"Good",I2928&gt;=750,"Excellent")</f>
        <v>Good</v>
      </c>
      <c r="P2928" t="str" cm="1">
        <f t="array" ref="P2928">_xlfn.IFS(F2928&lt;30000,"Low",F2928&lt;60000,"Lower Middle",F2928&lt;100000, "Upper Middle",F2928&gt;=100000, "High")</f>
        <v>Lower Middle</v>
      </c>
      <c r="Q2928" t="str" cm="1">
        <f t="array" ref="Q2928">_xlfn.IFS(D2928&lt;10,"Low",D2928&lt;15,"Medium",D2928&lt;20,"High",D2928&gt;=20,"Very High")</f>
        <v>High</v>
      </c>
      <c r="R2928" t="str">
        <f t="shared" si="91"/>
        <v>Normal</v>
      </c>
    </row>
    <row r="2929" spans="1:18" x14ac:dyDescent="0.3">
      <c r="A2929" t="s">
        <v>2940</v>
      </c>
      <c r="B2929" s="2">
        <v>22300</v>
      </c>
      <c r="C2929" t="s">
        <v>10013</v>
      </c>
      <c r="D2929" s="1">
        <v>23.99</v>
      </c>
      <c r="E2929" t="s">
        <v>10019</v>
      </c>
      <c r="F2929" s="2">
        <v>70203</v>
      </c>
      <c r="G2929" t="s">
        <v>10039</v>
      </c>
      <c r="H2929" t="s">
        <v>10032</v>
      </c>
      <c r="I2929" s="2">
        <v>725</v>
      </c>
      <c r="J2929" s="3">
        <v>29.5</v>
      </c>
      <c r="K2929" t="s">
        <v>10034</v>
      </c>
      <c r="L2929" s="4">
        <v>42902</v>
      </c>
      <c r="M2929" t="s">
        <v>10037</v>
      </c>
      <c r="N2929">
        <f t="shared" si="90"/>
        <v>1</v>
      </c>
      <c r="O2929" t="str" cm="1">
        <f t="array" ref="O2929">_xlfn.IFS(I2929&lt;600, "Very Poor",I2929&lt;650,"Poor",I2929&lt;700,"Fair",I2929&lt;750,"Good",I2929&gt;=750,"Excellent")</f>
        <v>Good</v>
      </c>
      <c r="P2929" t="str" cm="1">
        <f t="array" ref="P2929">_xlfn.IFS(F2929&lt;30000,"Low",F2929&lt;60000,"Lower Middle",F2929&lt;100000, "Upper Middle",F2929&gt;=100000, "High")</f>
        <v>Upper Middle</v>
      </c>
      <c r="Q2929" t="str" cm="1">
        <f t="array" ref="Q2929">_xlfn.IFS(D2929&lt;10,"Low",D2929&lt;15,"Medium",D2929&lt;20,"High",D2929&gt;=20,"Very High")</f>
        <v>Very High</v>
      </c>
      <c r="R2929" t="str">
        <f t="shared" si="91"/>
        <v>Normal</v>
      </c>
    </row>
    <row r="2930" spans="1:18" x14ac:dyDescent="0.3">
      <c r="A2930" t="s">
        <v>2941</v>
      </c>
      <c r="B2930" s="2">
        <v>6498</v>
      </c>
      <c r="C2930" t="s">
        <v>10014</v>
      </c>
      <c r="D2930" s="1">
        <v>26.85</v>
      </c>
      <c r="E2930" t="s">
        <v>10023</v>
      </c>
      <c r="F2930" s="2">
        <v>109194</v>
      </c>
      <c r="G2930" t="s">
        <v>10040</v>
      </c>
      <c r="H2930" t="s">
        <v>10032</v>
      </c>
      <c r="I2930" s="2">
        <v>843</v>
      </c>
      <c r="J2930" s="3">
        <v>8.3000000000000007</v>
      </c>
      <c r="K2930" t="s">
        <v>10034</v>
      </c>
      <c r="L2930" s="4">
        <v>43843</v>
      </c>
      <c r="M2930" t="s">
        <v>10036</v>
      </c>
      <c r="N2930">
        <f t="shared" si="90"/>
        <v>0</v>
      </c>
      <c r="O2930" t="str" cm="1">
        <f t="array" ref="O2930">_xlfn.IFS(I2930&lt;600, "Very Poor",I2930&lt;650,"Poor",I2930&lt;700,"Fair",I2930&lt;750,"Good",I2930&gt;=750,"Excellent")</f>
        <v>Excellent</v>
      </c>
      <c r="P2930" t="str" cm="1">
        <f t="array" ref="P2930">_xlfn.IFS(F2930&lt;30000,"Low",F2930&lt;60000,"Lower Middle",F2930&lt;100000, "Upper Middle",F2930&gt;=100000, "High")</f>
        <v>High</v>
      </c>
      <c r="Q2930" t="str" cm="1">
        <f t="array" ref="Q2930">_xlfn.IFS(D2930&lt;10,"Low",D2930&lt;15,"Medium",D2930&lt;20,"High",D2930&gt;=20,"Very High")</f>
        <v>Very High</v>
      </c>
      <c r="R2930" t="str">
        <f t="shared" si="91"/>
        <v>Normal</v>
      </c>
    </row>
    <row r="2931" spans="1:18" x14ac:dyDescent="0.3">
      <c r="A2931" t="s">
        <v>2942</v>
      </c>
      <c r="B2931" s="2">
        <v>11582</v>
      </c>
      <c r="C2931" t="s">
        <v>10014</v>
      </c>
      <c r="D2931" s="1">
        <v>7.44</v>
      </c>
      <c r="E2931" t="s">
        <v>10016</v>
      </c>
      <c r="F2931" s="2">
        <v>50487</v>
      </c>
      <c r="G2931" t="s">
        <v>10039</v>
      </c>
      <c r="H2931" t="s">
        <v>10026</v>
      </c>
      <c r="I2931" s="2">
        <v>748</v>
      </c>
      <c r="J2931" s="3">
        <v>7</v>
      </c>
      <c r="K2931" t="s">
        <v>10034</v>
      </c>
      <c r="L2931" s="4">
        <v>42327</v>
      </c>
      <c r="M2931" t="s">
        <v>10036</v>
      </c>
      <c r="N2931">
        <f t="shared" si="90"/>
        <v>0</v>
      </c>
      <c r="O2931" t="str" cm="1">
        <f t="array" ref="O2931">_xlfn.IFS(I2931&lt;600, "Very Poor",I2931&lt;650,"Poor",I2931&lt;700,"Fair",I2931&lt;750,"Good",I2931&gt;=750,"Excellent")</f>
        <v>Good</v>
      </c>
      <c r="P2931" t="str" cm="1">
        <f t="array" ref="P2931">_xlfn.IFS(F2931&lt;30000,"Low",F2931&lt;60000,"Lower Middle",F2931&lt;100000, "Upper Middle",F2931&gt;=100000, "High")</f>
        <v>Lower Middle</v>
      </c>
      <c r="Q2931" t="str" cm="1">
        <f t="array" ref="Q2931">_xlfn.IFS(D2931&lt;10,"Low",D2931&lt;15,"Medium",D2931&lt;20,"High",D2931&gt;=20,"Very High")</f>
        <v>Low</v>
      </c>
      <c r="R2931" t="str">
        <f t="shared" si="91"/>
        <v>Normal</v>
      </c>
    </row>
    <row r="2932" spans="1:18" x14ac:dyDescent="0.3">
      <c r="A2932" t="s">
        <v>2943</v>
      </c>
      <c r="B2932" s="2">
        <v>10569</v>
      </c>
      <c r="C2932" t="s">
        <v>10013</v>
      </c>
      <c r="D2932" s="1">
        <v>18.12</v>
      </c>
      <c r="E2932" t="s">
        <v>10020</v>
      </c>
      <c r="F2932" s="2">
        <v>83428</v>
      </c>
      <c r="G2932" t="s">
        <v>10039</v>
      </c>
      <c r="H2932" t="s">
        <v>10027</v>
      </c>
      <c r="I2932" s="2">
        <v>792</v>
      </c>
      <c r="J2932" s="3">
        <v>22.7</v>
      </c>
      <c r="K2932" t="s">
        <v>10035</v>
      </c>
      <c r="L2932" s="4">
        <v>43293</v>
      </c>
      <c r="M2932" t="s">
        <v>10036</v>
      </c>
      <c r="N2932">
        <f t="shared" si="90"/>
        <v>0</v>
      </c>
      <c r="O2932" t="str" cm="1">
        <f t="array" ref="O2932">_xlfn.IFS(I2932&lt;600, "Very Poor",I2932&lt;650,"Poor",I2932&lt;700,"Fair",I2932&lt;750,"Good",I2932&gt;=750,"Excellent")</f>
        <v>Excellent</v>
      </c>
      <c r="P2932" t="str" cm="1">
        <f t="array" ref="P2932">_xlfn.IFS(F2932&lt;30000,"Low",F2932&lt;60000,"Lower Middle",F2932&lt;100000, "Upper Middle",F2932&gt;=100000, "High")</f>
        <v>Upper Middle</v>
      </c>
      <c r="Q2932" t="str" cm="1">
        <f t="array" ref="Q2932">_xlfn.IFS(D2932&lt;10,"Low",D2932&lt;15,"Medium",D2932&lt;20,"High",D2932&gt;=20,"Very High")</f>
        <v>High</v>
      </c>
      <c r="R2932" t="str">
        <f t="shared" si="91"/>
        <v>Normal</v>
      </c>
    </row>
    <row r="2933" spans="1:18" x14ac:dyDescent="0.3">
      <c r="A2933" t="s">
        <v>2944</v>
      </c>
      <c r="B2933" s="2">
        <v>5857</v>
      </c>
      <c r="C2933" t="s">
        <v>10013</v>
      </c>
      <c r="D2933" s="1">
        <v>11.59</v>
      </c>
      <c r="E2933" t="s">
        <v>10024</v>
      </c>
      <c r="F2933" s="2">
        <v>137275</v>
      </c>
      <c r="G2933" t="s">
        <v>10039</v>
      </c>
      <c r="H2933" t="s">
        <v>10027</v>
      </c>
      <c r="I2933" s="2">
        <v>635</v>
      </c>
      <c r="J2933" s="3">
        <v>30.6</v>
      </c>
      <c r="K2933" t="s">
        <v>10034</v>
      </c>
      <c r="L2933" s="4">
        <v>42064</v>
      </c>
      <c r="M2933" t="s">
        <v>10037</v>
      </c>
      <c r="N2933">
        <f t="shared" si="90"/>
        <v>1</v>
      </c>
      <c r="O2933" t="str" cm="1">
        <f t="array" ref="O2933">_xlfn.IFS(I2933&lt;600, "Very Poor",I2933&lt;650,"Poor",I2933&lt;700,"Fair",I2933&lt;750,"Good",I2933&gt;=750,"Excellent")</f>
        <v>Poor</v>
      </c>
      <c r="P2933" t="str" cm="1">
        <f t="array" ref="P2933">_xlfn.IFS(F2933&lt;30000,"Low",F2933&lt;60000,"Lower Middle",F2933&lt;100000, "Upper Middle",F2933&gt;=100000, "High")</f>
        <v>High</v>
      </c>
      <c r="Q2933" t="str" cm="1">
        <f t="array" ref="Q2933">_xlfn.IFS(D2933&lt;10,"Low",D2933&lt;15,"Medium",D2933&lt;20,"High",D2933&gt;=20,"Very High")</f>
        <v>Medium</v>
      </c>
      <c r="R2933" t="str">
        <f t="shared" si="91"/>
        <v>Normal</v>
      </c>
    </row>
    <row r="2934" spans="1:18" x14ac:dyDescent="0.3">
      <c r="A2934" t="s">
        <v>2945</v>
      </c>
      <c r="B2934" s="2">
        <v>1340</v>
      </c>
      <c r="C2934" t="s">
        <v>10013</v>
      </c>
      <c r="D2934" s="1">
        <v>14.37</v>
      </c>
      <c r="E2934" t="s">
        <v>10020</v>
      </c>
      <c r="F2934" s="2">
        <v>39641</v>
      </c>
      <c r="G2934" t="s">
        <v>10040</v>
      </c>
      <c r="H2934" t="s">
        <v>10031</v>
      </c>
      <c r="I2934" s="2">
        <v>701</v>
      </c>
      <c r="J2934" s="3">
        <v>28.3</v>
      </c>
      <c r="K2934" t="s">
        <v>10035</v>
      </c>
      <c r="L2934" s="4">
        <v>42328</v>
      </c>
      <c r="M2934" t="s">
        <v>10037</v>
      </c>
      <c r="N2934">
        <f t="shared" si="90"/>
        <v>1</v>
      </c>
      <c r="O2934" t="str" cm="1">
        <f t="array" ref="O2934">_xlfn.IFS(I2934&lt;600, "Very Poor",I2934&lt;650,"Poor",I2934&lt;700,"Fair",I2934&lt;750,"Good",I2934&gt;=750,"Excellent")</f>
        <v>Good</v>
      </c>
      <c r="P2934" t="str" cm="1">
        <f t="array" ref="P2934">_xlfn.IFS(F2934&lt;30000,"Low",F2934&lt;60000,"Lower Middle",F2934&lt;100000, "Upper Middle",F2934&gt;=100000, "High")</f>
        <v>Lower Middle</v>
      </c>
      <c r="Q2934" t="str" cm="1">
        <f t="array" ref="Q2934">_xlfn.IFS(D2934&lt;10,"Low",D2934&lt;15,"Medium",D2934&lt;20,"High",D2934&gt;=20,"Very High")</f>
        <v>Medium</v>
      </c>
      <c r="R2934" t="str">
        <f t="shared" si="91"/>
        <v>Normal</v>
      </c>
    </row>
    <row r="2935" spans="1:18" x14ac:dyDescent="0.3">
      <c r="A2935" t="s">
        <v>2946</v>
      </c>
      <c r="B2935" s="2">
        <v>17766</v>
      </c>
      <c r="C2935" t="s">
        <v>10014</v>
      </c>
      <c r="D2935" s="1">
        <v>28.34</v>
      </c>
      <c r="E2935" t="s">
        <v>10024</v>
      </c>
      <c r="F2935" s="2">
        <v>120546</v>
      </c>
      <c r="G2935" t="s">
        <v>10040</v>
      </c>
      <c r="H2935" t="s">
        <v>10033</v>
      </c>
      <c r="I2935" s="2">
        <v>813</v>
      </c>
      <c r="J2935" s="3">
        <v>35.200000000000003</v>
      </c>
      <c r="K2935" t="s">
        <v>10035</v>
      </c>
      <c r="L2935" s="4">
        <v>43958</v>
      </c>
      <c r="M2935" t="s">
        <v>10037</v>
      </c>
      <c r="N2935">
        <f t="shared" si="90"/>
        <v>1</v>
      </c>
      <c r="O2935" t="str" cm="1">
        <f t="array" ref="O2935">_xlfn.IFS(I2935&lt;600, "Very Poor",I2935&lt;650,"Poor",I2935&lt;700,"Fair",I2935&lt;750,"Good",I2935&gt;=750,"Excellent")</f>
        <v>Excellent</v>
      </c>
      <c r="P2935" t="str" cm="1">
        <f t="array" ref="P2935">_xlfn.IFS(F2935&lt;30000,"Low",F2935&lt;60000,"Lower Middle",F2935&lt;100000, "Upper Middle",F2935&gt;=100000, "High")</f>
        <v>High</v>
      </c>
      <c r="Q2935" t="str" cm="1">
        <f t="array" ref="Q2935">_xlfn.IFS(D2935&lt;10,"Low",D2935&lt;15,"Medium",D2935&lt;20,"High",D2935&gt;=20,"Very High")</f>
        <v>Very High</v>
      </c>
      <c r="R2935" t="str">
        <f t="shared" si="91"/>
        <v>Normal</v>
      </c>
    </row>
    <row r="2936" spans="1:18" x14ac:dyDescent="0.3">
      <c r="A2936" t="s">
        <v>2947</v>
      </c>
      <c r="B2936" s="2">
        <v>27132</v>
      </c>
      <c r="C2936" t="s">
        <v>10013</v>
      </c>
      <c r="D2936" s="1">
        <v>13.8</v>
      </c>
      <c r="E2936" t="s">
        <v>10022</v>
      </c>
      <c r="F2936" s="2">
        <v>84657</v>
      </c>
      <c r="G2936" t="s">
        <v>10039</v>
      </c>
      <c r="H2936" t="s">
        <v>10027</v>
      </c>
      <c r="I2936" s="2">
        <v>739</v>
      </c>
      <c r="J2936" s="3">
        <v>9.6999999999999993</v>
      </c>
      <c r="K2936" t="s">
        <v>10035</v>
      </c>
      <c r="L2936" s="4">
        <v>43892</v>
      </c>
      <c r="M2936" t="s">
        <v>10036</v>
      </c>
      <c r="N2936">
        <f t="shared" si="90"/>
        <v>0</v>
      </c>
      <c r="O2936" t="str" cm="1">
        <f t="array" ref="O2936">_xlfn.IFS(I2936&lt;600, "Very Poor",I2936&lt;650,"Poor",I2936&lt;700,"Fair",I2936&lt;750,"Good",I2936&gt;=750,"Excellent")</f>
        <v>Good</v>
      </c>
      <c r="P2936" t="str" cm="1">
        <f t="array" ref="P2936">_xlfn.IFS(F2936&lt;30000,"Low",F2936&lt;60000,"Lower Middle",F2936&lt;100000, "Upper Middle",F2936&gt;=100000, "High")</f>
        <v>Upper Middle</v>
      </c>
      <c r="Q2936" t="str" cm="1">
        <f t="array" ref="Q2936">_xlfn.IFS(D2936&lt;10,"Low",D2936&lt;15,"Medium",D2936&lt;20,"High",D2936&gt;=20,"Very High")</f>
        <v>Medium</v>
      </c>
      <c r="R2936" t="str">
        <f t="shared" si="91"/>
        <v>Normal</v>
      </c>
    </row>
    <row r="2937" spans="1:18" x14ac:dyDescent="0.3">
      <c r="A2937" t="s">
        <v>2948</v>
      </c>
      <c r="B2937" s="2">
        <v>9491</v>
      </c>
      <c r="C2937" t="s">
        <v>10013</v>
      </c>
      <c r="D2937" s="1">
        <v>14.13</v>
      </c>
      <c r="E2937" t="s">
        <v>10017</v>
      </c>
      <c r="F2937" s="2">
        <v>24867</v>
      </c>
      <c r="G2937" t="s">
        <v>10038</v>
      </c>
      <c r="H2937" t="s">
        <v>10029</v>
      </c>
      <c r="I2937" s="2">
        <v>702</v>
      </c>
      <c r="J2937" s="3">
        <v>26.2</v>
      </c>
      <c r="K2937" t="s">
        <v>10034</v>
      </c>
      <c r="L2937" s="4">
        <v>43747</v>
      </c>
      <c r="M2937" t="s">
        <v>10037</v>
      </c>
      <c r="N2937">
        <f t="shared" si="90"/>
        <v>1</v>
      </c>
      <c r="O2937" t="str" cm="1">
        <f t="array" ref="O2937">_xlfn.IFS(I2937&lt;600, "Very Poor",I2937&lt;650,"Poor",I2937&lt;700,"Fair",I2937&lt;750,"Good",I2937&gt;=750,"Excellent")</f>
        <v>Good</v>
      </c>
      <c r="P2937" t="str" cm="1">
        <f t="array" ref="P2937">_xlfn.IFS(F2937&lt;30000,"Low",F2937&lt;60000,"Lower Middle",F2937&lt;100000, "Upper Middle",F2937&gt;=100000, "High")</f>
        <v>Low</v>
      </c>
      <c r="Q2937" t="str" cm="1">
        <f t="array" ref="Q2937">_xlfn.IFS(D2937&lt;10,"Low",D2937&lt;15,"Medium",D2937&lt;20,"High",D2937&gt;=20,"Very High")</f>
        <v>Medium</v>
      </c>
      <c r="R2937" t="str">
        <f t="shared" si="91"/>
        <v>Normal</v>
      </c>
    </row>
    <row r="2938" spans="1:18" x14ac:dyDescent="0.3">
      <c r="A2938" t="s">
        <v>2949</v>
      </c>
      <c r="B2938" s="2">
        <v>1138</v>
      </c>
      <c r="C2938" t="s">
        <v>10013</v>
      </c>
      <c r="D2938" s="1">
        <v>10.23</v>
      </c>
      <c r="E2938" t="s">
        <v>10023</v>
      </c>
      <c r="F2938" s="2">
        <v>94599</v>
      </c>
      <c r="G2938" t="s">
        <v>10040</v>
      </c>
      <c r="H2938" t="s">
        <v>10032</v>
      </c>
      <c r="I2938" s="2">
        <v>601</v>
      </c>
      <c r="J2938" s="3">
        <v>31.8</v>
      </c>
      <c r="K2938" t="s">
        <v>10034</v>
      </c>
      <c r="L2938" s="4">
        <v>42147</v>
      </c>
      <c r="M2938" t="s">
        <v>10037</v>
      </c>
      <c r="N2938">
        <f t="shared" si="90"/>
        <v>1</v>
      </c>
      <c r="O2938" t="str" cm="1">
        <f t="array" ref="O2938">_xlfn.IFS(I2938&lt;600, "Very Poor",I2938&lt;650,"Poor",I2938&lt;700,"Fair",I2938&lt;750,"Good",I2938&gt;=750,"Excellent")</f>
        <v>Poor</v>
      </c>
      <c r="P2938" t="str" cm="1">
        <f t="array" ref="P2938">_xlfn.IFS(F2938&lt;30000,"Low",F2938&lt;60000,"Lower Middle",F2938&lt;100000, "Upper Middle",F2938&gt;=100000, "High")</f>
        <v>Upper Middle</v>
      </c>
      <c r="Q2938" t="str" cm="1">
        <f t="array" ref="Q2938">_xlfn.IFS(D2938&lt;10,"Low",D2938&lt;15,"Medium",D2938&lt;20,"High",D2938&gt;=20,"Very High")</f>
        <v>Medium</v>
      </c>
      <c r="R2938" t="str">
        <f t="shared" si="91"/>
        <v>Normal</v>
      </c>
    </row>
    <row r="2939" spans="1:18" x14ac:dyDescent="0.3">
      <c r="A2939" t="s">
        <v>2950</v>
      </c>
      <c r="B2939" s="2">
        <v>1358</v>
      </c>
      <c r="C2939" t="s">
        <v>10013</v>
      </c>
      <c r="D2939" s="1">
        <v>29</v>
      </c>
      <c r="E2939" t="s">
        <v>10018</v>
      </c>
      <c r="F2939" s="2">
        <v>75984</v>
      </c>
      <c r="G2939" t="s">
        <v>10039</v>
      </c>
      <c r="H2939" t="s">
        <v>10029</v>
      </c>
      <c r="I2939" s="2">
        <v>797</v>
      </c>
      <c r="J2939" s="3">
        <v>37.799999999999997</v>
      </c>
      <c r="K2939" t="s">
        <v>10034</v>
      </c>
      <c r="L2939" s="4">
        <v>42964</v>
      </c>
      <c r="M2939" t="s">
        <v>10037</v>
      </c>
      <c r="N2939">
        <f t="shared" si="90"/>
        <v>1</v>
      </c>
      <c r="O2939" t="str" cm="1">
        <f t="array" ref="O2939">_xlfn.IFS(I2939&lt;600, "Very Poor",I2939&lt;650,"Poor",I2939&lt;700,"Fair",I2939&lt;750,"Good",I2939&gt;=750,"Excellent")</f>
        <v>Excellent</v>
      </c>
      <c r="P2939" t="str" cm="1">
        <f t="array" ref="P2939">_xlfn.IFS(F2939&lt;30000,"Low",F2939&lt;60000,"Lower Middle",F2939&lt;100000, "Upper Middle",F2939&gt;=100000, "High")</f>
        <v>Upper Middle</v>
      </c>
      <c r="Q2939" t="str" cm="1">
        <f t="array" ref="Q2939">_xlfn.IFS(D2939&lt;10,"Low",D2939&lt;15,"Medium",D2939&lt;20,"High",D2939&gt;=20,"Very High")</f>
        <v>Very High</v>
      </c>
      <c r="R2939" t="str">
        <f t="shared" si="91"/>
        <v>Normal</v>
      </c>
    </row>
    <row r="2940" spans="1:18" x14ac:dyDescent="0.3">
      <c r="A2940" t="s">
        <v>2951</v>
      </c>
      <c r="B2940" s="2">
        <v>10714</v>
      </c>
      <c r="C2940" t="s">
        <v>10014</v>
      </c>
      <c r="D2940" s="1">
        <v>16.41</v>
      </c>
      <c r="E2940" t="s">
        <v>10023</v>
      </c>
      <c r="F2940" s="2">
        <v>102047</v>
      </c>
      <c r="G2940" t="s">
        <v>10039</v>
      </c>
      <c r="H2940" t="s">
        <v>10029</v>
      </c>
      <c r="I2940" s="2">
        <v>620</v>
      </c>
      <c r="J2940" s="3">
        <v>8.5</v>
      </c>
      <c r="K2940" t="s">
        <v>10035</v>
      </c>
      <c r="L2940" s="4">
        <v>43326</v>
      </c>
      <c r="M2940" t="s">
        <v>10036</v>
      </c>
      <c r="N2940">
        <f t="shared" si="90"/>
        <v>0</v>
      </c>
      <c r="O2940" t="str" cm="1">
        <f t="array" ref="O2940">_xlfn.IFS(I2940&lt;600, "Very Poor",I2940&lt;650,"Poor",I2940&lt;700,"Fair",I2940&lt;750,"Good",I2940&gt;=750,"Excellent")</f>
        <v>Poor</v>
      </c>
      <c r="P2940" t="str" cm="1">
        <f t="array" ref="P2940">_xlfn.IFS(F2940&lt;30000,"Low",F2940&lt;60000,"Lower Middle",F2940&lt;100000, "Upper Middle",F2940&gt;=100000, "High")</f>
        <v>High</v>
      </c>
      <c r="Q2940" t="str" cm="1">
        <f t="array" ref="Q2940">_xlfn.IFS(D2940&lt;10,"Low",D2940&lt;15,"Medium",D2940&lt;20,"High",D2940&gt;=20,"Very High")</f>
        <v>High</v>
      </c>
      <c r="R2940" t="str">
        <f t="shared" si="91"/>
        <v>High Risk</v>
      </c>
    </row>
    <row r="2941" spans="1:18" x14ac:dyDescent="0.3">
      <c r="A2941" t="s">
        <v>2952</v>
      </c>
      <c r="B2941" s="2">
        <v>20840</v>
      </c>
      <c r="C2941" t="s">
        <v>10013</v>
      </c>
      <c r="D2941" s="1">
        <v>19.260000000000002</v>
      </c>
      <c r="E2941" t="s">
        <v>10018</v>
      </c>
      <c r="F2941" s="2">
        <v>124319</v>
      </c>
      <c r="G2941" t="s">
        <v>10039</v>
      </c>
      <c r="H2941" t="s">
        <v>10029</v>
      </c>
      <c r="I2941" s="2">
        <v>624</v>
      </c>
      <c r="J2941" s="3">
        <v>13.4</v>
      </c>
      <c r="K2941" t="s">
        <v>10035</v>
      </c>
      <c r="L2941" s="4">
        <v>42586</v>
      </c>
      <c r="M2941" t="s">
        <v>10037</v>
      </c>
      <c r="N2941">
        <f t="shared" si="90"/>
        <v>1</v>
      </c>
      <c r="O2941" t="str" cm="1">
        <f t="array" ref="O2941">_xlfn.IFS(I2941&lt;600, "Very Poor",I2941&lt;650,"Poor",I2941&lt;700,"Fair",I2941&lt;750,"Good",I2941&gt;=750,"Excellent")</f>
        <v>Poor</v>
      </c>
      <c r="P2941" t="str" cm="1">
        <f t="array" ref="P2941">_xlfn.IFS(F2941&lt;30000,"Low",F2941&lt;60000,"Lower Middle",F2941&lt;100000, "Upper Middle",F2941&gt;=100000, "High")</f>
        <v>High</v>
      </c>
      <c r="Q2941" t="str" cm="1">
        <f t="array" ref="Q2941">_xlfn.IFS(D2941&lt;10,"Low",D2941&lt;15,"Medium",D2941&lt;20,"High",D2941&gt;=20,"Very High")</f>
        <v>High</v>
      </c>
      <c r="R2941" t="str">
        <f t="shared" si="91"/>
        <v>High Risk</v>
      </c>
    </row>
    <row r="2942" spans="1:18" x14ac:dyDescent="0.3">
      <c r="A2942" t="s">
        <v>2953</v>
      </c>
      <c r="B2942" s="2">
        <v>35395</v>
      </c>
      <c r="C2942" t="s">
        <v>10013</v>
      </c>
      <c r="D2942" s="1">
        <v>16.329999999999998</v>
      </c>
      <c r="E2942" t="s">
        <v>10015</v>
      </c>
      <c r="F2942" s="2">
        <v>44681</v>
      </c>
      <c r="G2942" t="s">
        <v>10039</v>
      </c>
      <c r="H2942" t="s">
        <v>10027</v>
      </c>
      <c r="I2942" s="2">
        <v>840</v>
      </c>
      <c r="J2942" s="3">
        <v>17.399999999999999</v>
      </c>
      <c r="K2942" t="s">
        <v>10035</v>
      </c>
      <c r="L2942" s="4">
        <v>42803</v>
      </c>
      <c r="M2942" t="s">
        <v>10036</v>
      </c>
      <c r="N2942">
        <f t="shared" si="90"/>
        <v>0</v>
      </c>
      <c r="O2942" t="str" cm="1">
        <f t="array" ref="O2942">_xlfn.IFS(I2942&lt;600, "Very Poor",I2942&lt;650,"Poor",I2942&lt;700,"Fair",I2942&lt;750,"Good",I2942&gt;=750,"Excellent")</f>
        <v>Excellent</v>
      </c>
      <c r="P2942" t="str" cm="1">
        <f t="array" ref="P2942">_xlfn.IFS(F2942&lt;30000,"Low",F2942&lt;60000,"Lower Middle",F2942&lt;100000, "Upper Middle",F2942&gt;=100000, "High")</f>
        <v>Lower Middle</v>
      </c>
      <c r="Q2942" t="str" cm="1">
        <f t="array" ref="Q2942">_xlfn.IFS(D2942&lt;10,"Low",D2942&lt;15,"Medium",D2942&lt;20,"High",D2942&gt;=20,"Very High")</f>
        <v>High</v>
      </c>
      <c r="R2942" t="str">
        <f t="shared" si="91"/>
        <v>Normal</v>
      </c>
    </row>
    <row r="2943" spans="1:18" x14ac:dyDescent="0.3">
      <c r="A2943" t="s">
        <v>2954</v>
      </c>
      <c r="B2943" s="2">
        <v>31654</v>
      </c>
      <c r="C2943" t="s">
        <v>10013</v>
      </c>
      <c r="D2943" s="1">
        <v>11.32</v>
      </c>
      <c r="E2943" t="s">
        <v>10025</v>
      </c>
      <c r="F2943" s="2">
        <v>115647</v>
      </c>
      <c r="G2943" t="s">
        <v>10040</v>
      </c>
      <c r="H2943" t="s">
        <v>10026</v>
      </c>
      <c r="I2943" s="2">
        <v>591</v>
      </c>
      <c r="J2943" s="3">
        <v>23.9</v>
      </c>
      <c r="K2943" t="s">
        <v>10035</v>
      </c>
      <c r="L2943" s="4">
        <v>43862</v>
      </c>
      <c r="M2943" t="s">
        <v>10036</v>
      </c>
      <c r="N2943">
        <f t="shared" si="90"/>
        <v>0</v>
      </c>
      <c r="O2943" t="str" cm="1">
        <f t="array" ref="O2943">_xlfn.IFS(I2943&lt;600, "Very Poor",I2943&lt;650,"Poor",I2943&lt;700,"Fair",I2943&lt;750,"Good",I2943&gt;=750,"Excellent")</f>
        <v>Very Poor</v>
      </c>
      <c r="P2943" t="str" cm="1">
        <f t="array" ref="P2943">_xlfn.IFS(F2943&lt;30000,"Low",F2943&lt;60000,"Lower Middle",F2943&lt;100000, "Upper Middle",F2943&gt;=100000, "High")</f>
        <v>High</v>
      </c>
      <c r="Q2943" t="str" cm="1">
        <f t="array" ref="Q2943">_xlfn.IFS(D2943&lt;10,"Low",D2943&lt;15,"Medium",D2943&lt;20,"High",D2943&gt;=20,"Very High")</f>
        <v>Medium</v>
      </c>
      <c r="R2943" t="str">
        <f t="shared" si="91"/>
        <v>Normal</v>
      </c>
    </row>
    <row r="2944" spans="1:18" x14ac:dyDescent="0.3">
      <c r="A2944" t="s">
        <v>2955</v>
      </c>
      <c r="B2944" s="2">
        <v>26879</v>
      </c>
      <c r="C2944" t="s">
        <v>10013</v>
      </c>
      <c r="D2944" s="1">
        <v>25.26</v>
      </c>
      <c r="E2944" t="s">
        <v>10024</v>
      </c>
      <c r="F2944" s="2">
        <v>67455</v>
      </c>
      <c r="G2944" t="s">
        <v>10039</v>
      </c>
      <c r="H2944" t="s">
        <v>10029</v>
      </c>
      <c r="I2944" s="2">
        <v>812</v>
      </c>
      <c r="J2944" s="3">
        <v>19.3</v>
      </c>
      <c r="K2944" t="s">
        <v>10034</v>
      </c>
      <c r="L2944" s="4">
        <v>43831</v>
      </c>
      <c r="M2944" t="s">
        <v>10036</v>
      </c>
      <c r="N2944">
        <f t="shared" si="90"/>
        <v>0</v>
      </c>
      <c r="O2944" t="str" cm="1">
        <f t="array" ref="O2944">_xlfn.IFS(I2944&lt;600, "Very Poor",I2944&lt;650,"Poor",I2944&lt;700,"Fair",I2944&lt;750,"Good",I2944&gt;=750,"Excellent")</f>
        <v>Excellent</v>
      </c>
      <c r="P2944" t="str" cm="1">
        <f t="array" ref="P2944">_xlfn.IFS(F2944&lt;30000,"Low",F2944&lt;60000,"Lower Middle",F2944&lt;100000, "Upper Middle",F2944&gt;=100000, "High")</f>
        <v>Upper Middle</v>
      </c>
      <c r="Q2944" t="str" cm="1">
        <f t="array" ref="Q2944">_xlfn.IFS(D2944&lt;10,"Low",D2944&lt;15,"Medium",D2944&lt;20,"High",D2944&gt;=20,"Very High")</f>
        <v>Very High</v>
      </c>
      <c r="R2944" t="str">
        <f t="shared" si="91"/>
        <v>Normal</v>
      </c>
    </row>
    <row r="2945" spans="1:18" x14ac:dyDescent="0.3">
      <c r="A2945" t="s">
        <v>2956</v>
      </c>
      <c r="B2945" s="2">
        <v>16996</v>
      </c>
      <c r="C2945" t="s">
        <v>10013</v>
      </c>
      <c r="D2945" s="1">
        <v>5.71</v>
      </c>
      <c r="E2945" t="s">
        <v>10020</v>
      </c>
      <c r="F2945" s="2">
        <v>119710</v>
      </c>
      <c r="G2945" t="s">
        <v>10038</v>
      </c>
      <c r="H2945" t="s">
        <v>10030</v>
      </c>
      <c r="I2945" s="2">
        <v>812</v>
      </c>
      <c r="J2945" s="3">
        <v>35.1</v>
      </c>
      <c r="K2945" t="s">
        <v>10035</v>
      </c>
      <c r="L2945" s="4">
        <v>43218</v>
      </c>
      <c r="M2945" t="s">
        <v>10036</v>
      </c>
      <c r="N2945">
        <f t="shared" si="90"/>
        <v>0</v>
      </c>
      <c r="O2945" t="str" cm="1">
        <f t="array" ref="O2945">_xlfn.IFS(I2945&lt;600, "Very Poor",I2945&lt;650,"Poor",I2945&lt;700,"Fair",I2945&lt;750,"Good",I2945&gt;=750,"Excellent")</f>
        <v>Excellent</v>
      </c>
      <c r="P2945" t="str" cm="1">
        <f t="array" ref="P2945">_xlfn.IFS(F2945&lt;30000,"Low",F2945&lt;60000,"Lower Middle",F2945&lt;100000, "Upper Middle",F2945&gt;=100000, "High")</f>
        <v>High</v>
      </c>
      <c r="Q2945" t="str" cm="1">
        <f t="array" ref="Q2945">_xlfn.IFS(D2945&lt;10,"Low",D2945&lt;15,"Medium",D2945&lt;20,"High",D2945&gt;=20,"Very High")</f>
        <v>Low</v>
      </c>
      <c r="R2945" t="str">
        <f t="shared" si="91"/>
        <v>Normal</v>
      </c>
    </row>
    <row r="2946" spans="1:18" x14ac:dyDescent="0.3">
      <c r="A2946" t="s">
        <v>2957</v>
      </c>
      <c r="B2946" s="2">
        <v>38772</v>
      </c>
      <c r="C2946" t="s">
        <v>10013</v>
      </c>
      <c r="D2946" s="1">
        <v>22.26</v>
      </c>
      <c r="E2946" t="s">
        <v>10023</v>
      </c>
      <c r="F2946" s="2">
        <v>81138</v>
      </c>
      <c r="G2946" t="s">
        <v>10039</v>
      </c>
      <c r="H2946" t="s">
        <v>10030</v>
      </c>
      <c r="I2946" s="2">
        <v>781</v>
      </c>
      <c r="J2946" s="3">
        <v>38.299999999999997</v>
      </c>
      <c r="K2946" t="s">
        <v>10035</v>
      </c>
      <c r="L2946" s="4">
        <v>42471</v>
      </c>
      <c r="M2946" t="s">
        <v>10037</v>
      </c>
      <c r="N2946">
        <f t="shared" si="90"/>
        <v>1</v>
      </c>
      <c r="O2946" t="str" cm="1">
        <f t="array" ref="O2946">_xlfn.IFS(I2946&lt;600, "Very Poor",I2946&lt;650,"Poor",I2946&lt;700,"Fair",I2946&lt;750,"Good",I2946&gt;=750,"Excellent")</f>
        <v>Excellent</v>
      </c>
      <c r="P2946" t="str" cm="1">
        <f t="array" ref="P2946">_xlfn.IFS(F2946&lt;30000,"Low",F2946&lt;60000,"Lower Middle",F2946&lt;100000, "Upper Middle",F2946&gt;=100000, "High")</f>
        <v>Upper Middle</v>
      </c>
      <c r="Q2946" t="str" cm="1">
        <f t="array" ref="Q2946">_xlfn.IFS(D2946&lt;10,"Low",D2946&lt;15,"Medium",D2946&lt;20,"High",D2946&gt;=20,"Very High")</f>
        <v>Very High</v>
      </c>
      <c r="R2946" t="str">
        <f t="shared" si="91"/>
        <v>Normal</v>
      </c>
    </row>
    <row r="2947" spans="1:18" x14ac:dyDescent="0.3">
      <c r="A2947" t="s">
        <v>2958</v>
      </c>
      <c r="B2947" s="2">
        <v>27762</v>
      </c>
      <c r="C2947" t="s">
        <v>10013</v>
      </c>
      <c r="D2947" s="1">
        <v>19.86</v>
      </c>
      <c r="E2947" t="s">
        <v>10022</v>
      </c>
      <c r="F2947" s="2">
        <v>138108</v>
      </c>
      <c r="G2947" t="s">
        <v>10040</v>
      </c>
      <c r="H2947" t="s">
        <v>10027</v>
      </c>
      <c r="I2947" s="2">
        <v>666</v>
      </c>
      <c r="J2947" s="3">
        <v>7.5</v>
      </c>
      <c r="K2947" t="s">
        <v>10035</v>
      </c>
      <c r="L2947" s="4">
        <v>43281</v>
      </c>
      <c r="M2947" t="s">
        <v>10036</v>
      </c>
      <c r="N2947">
        <f t="shared" ref="N2947:N3010" si="92">IF(M2947="Charged Off",1,0)</f>
        <v>0</v>
      </c>
      <c r="O2947" t="str" cm="1">
        <f t="array" ref="O2947">_xlfn.IFS(I2947&lt;600, "Very Poor",I2947&lt;650,"Poor",I2947&lt;700,"Fair",I2947&lt;750,"Good",I2947&gt;=750,"Excellent")</f>
        <v>Fair</v>
      </c>
      <c r="P2947" t="str" cm="1">
        <f t="array" ref="P2947">_xlfn.IFS(F2947&lt;30000,"Low",F2947&lt;60000,"Lower Middle",F2947&lt;100000, "Upper Middle",F2947&gt;=100000, "High")</f>
        <v>High</v>
      </c>
      <c r="Q2947" t="str" cm="1">
        <f t="array" ref="Q2947">_xlfn.IFS(D2947&lt;10,"Low",D2947&lt;15,"Medium",D2947&lt;20,"High",D2947&gt;=20,"Very High")</f>
        <v>High</v>
      </c>
      <c r="R2947" t="str">
        <f t="shared" ref="R2947:R3010" si="93">IF(AND(I2947&lt;650,D2947&gt;15), "High Risk", "Normal")</f>
        <v>Normal</v>
      </c>
    </row>
    <row r="2948" spans="1:18" x14ac:dyDescent="0.3">
      <c r="A2948" t="s">
        <v>2959</v>
      </c>
      <c r="B2948" s="2">
        <v>14283</v>
      </c>
      <c r="C2948" t="s">
        <v>10014</v>
      </c>
      <c r="D2948" s="1">
        <v>8.61</v>
      </c>
      <c r="E2948" t="s">
        <v>10024</v>
      </c>
      <c r="F2948" s="2">
        <v>41984</v>
      </c>
      <c r="G2948" t="s">
        <v>10040</v>
      </c>
      <c r="H2948" t="s">
        <v>10028</v>
      </c>
      <c r="I2948" s="2">
        <v>760</v>
      </c>
      <c r="J2948" s="3">
        <v>29.5</v>
      </c>
      <c r="K2948" t="s">
        <v>10034</v>
      </c>
      <c r="L2948" s="4">
        <v>43768</v>
      </c>
      <c r="M2948" t="s">
        <v>10036</v>
      </c>
      <c r="N2948">
        <f t="shared" si="92"/>
        <v>0</v>
      </c>
      <c r="O2948" t="str" cm="1">
        <f t="array" ref="O2948">_xlfn.IFS(I2948&lt;600, "Very Poor",I2948&lt;650,"Poor",I2948&lt;700,"Fair",I2948&lt;750,"Good",I2948&gt;=750,"Excellent")</f>
        <v>Excellent</v>
      </c>
      <c r="P2948" t="str" cm="1">
        <f t="array" ref="P2948">_xlfn.IFS(F2948&lt;30000,"Low",F2948&lt;60000,"Lower Middle",F2948&lt;100000, "Upper Middle",F2948&gt;=100000, "High")</f>
        <v>Lower Middle</v>
      </c>
      <c r="Q2948" t="str" cm="1">
        <f t="array" ref="Q2948">_xlfn.IFS(D2948&lt;10,"Low",D2948&lt;15,"Medium",D2948&lt;20,"High",D2948&gt;=20,"Very High")</f>
        <v>Low</v>
      </c>
      <c r="R2948" t="str">
        <f t="shared" si="93"/>
        <v>Normal</v>
      </c>
    </row>
    <row r="2949" spans="1:18" x14ac:dyDescent="0.3">
      <c r="A2949" t="s">
        <v>2960</v>
      </c>
      <c r="B2949" s="2">
        <v>20554</v>
      </c>
      <c r="C2949" t="s">
        <v>10013</v>
      </c>
      <c r="D2949" s="1">
        <v>9.15</v>
      </c>
      <c r="E2949" t="s">
        <v>10023</v>
      </c>
      <c r="F2949" s="2">
        <v>84321</v>
      </c>
      <c r="G2949" t="s">
        <v>10038</v>
      </c>
      <c r="H2949" t="s">
        <v>10033</v>
      </c>
      <c r="I2949" s="2">
        <v>749</v>
      </c>
      <c r="J2949" s="3">
        <v>9</v>
      </c>
      <c r="K2949" t="s">
        <v>10035</v>
      </c>
      <c r="L2949" s="4">
        <v>43252</v>
      </c>
      <c r="M2949" t="s">
        <v>10036</v>
      </c>
      <c r="N2949">
        <f t="shared" si="92"/>
        <v>0</v>
      </c>
      <c r="O2949" t="str" cm="1">
        <f t="array" ref="O2949">_xlfn.IFS(I2949&lt;600, "Very Poor",I2949&lt;650,"Poor",I2949&lt;700,"Fair",I2949&lt;750,"Good",I2949&gt;=750,"Excellent")</f>
        <v>Good</v>
      </c>
      <c r="P2949" t="str" cm="1">
        <f t="array" ref="P2949">_xlfn.IFS(F2949&lt;30000,"Low",F2949&lt;60000,"Lower Middle",F2949&lt;100000, "Upper Middle",F2949&gt;=100000, "High")</f>
        <v>Upper Middle</v>
      </c>
      <c r="Q2949" t="str" cm="1">
        <f t="array" ref="Q2949">_xlfn.IFS(D2949&lt;10,"Low",D2949&lt;15,"Medium",D2949&lt;20,"High",D2949&gt;=20,"Very High")</f>
        <v>Low</v>
      </c>
      <c r="R2949" t="str">
        <f t="shared" si="93"/>
        <v>Normal</v>
      </c>
    </row>
    <row r="2950" spans="1:18" x14ac:dyDescent="0.3">
      <c r="A2950" t="s">
        <v>2961</v>
      </c>
      <c r="B2950" s="2">
        <v>21219</v>
      </c>
      <c r="C2950" t="s">
        <v>10013</v>
      </c>
      <c r="D2950" s="1">
        <v>21.48</v>
      </c>
      <c r="E2950" t="s">
        <v>10015</v>
      </c>
      <c r="F2950" s="2">
        <v>112473</v>
      </c>
      <c r="G2950" t="s">
        <v>10040</v>
      </c>
      <c r="H2950" t="s">
        <v>10032</v>
      </c>
      <c r="I2950" s="2">
        <v>808</v>
      </c>
      <c r="J2950" s="3">
        <v>36.4</v>
      </c>
      <c r="K2950" t="s">
        <v>10035</v>
      </c>
      <c r="L2950" s="4">
        <v>42615</v>
      </c>
      <c r="M2950" t="s">
        <v>10037</v>
      </c>
      <c r="N2950">
        <f t="shared" si="92"/>
        <v>1</v>
      </c>
      <c r="O2950" t="str" cm="1">
        <f t="array" ref="O2950">_xlfn.IFS(I2950&lt;600, "Very Poor",I2950&lt;650,"Poor",I2950&lt;700,"Fair",I2950&lt;750,"Good",I2950&gt;=750,"Excellent")</f>
        <v>Excellent</v>
      </c>
      <c r="P2950" t="str" cm="1">
        <f t="array" ref="P2950">_xlfn.IFS(F2950&lt;30000,"Low",F2950&lt;60000,"Lower Middle",F2950&lt;100000, "Upper Middle",F2950&gt;=100000, "High")</f>
        <v>High</v>
      </c>
      <c r="Q2950" t="str" cm="1">
        <f t="array" ref="Q2950">_xlfn.IFS(D2950&lt;10,"Low",D2950&lt;15,"Medium",D2950&lt;20,"High",D2950&gt;=20,"Very High")</f>
        <v>Very High</v>
      </c>
      <c r="R2950" t="str">
        <f t="shared" si="93"/>
        <v>Normal</v>
      </c>
    </row>
    <row r="2951" spans="1:18" x14ac:dyDescent="0.3">
      <c r="A2951" t="s">
        <v>2962</v>
      </c>
      <c r="B2951" s="2">
        <v>35919</v>
      </c>
      <c r="C2951" t="s">
        <v>10013</v>
      </c>
      <c r="D2951" s="1">
        <v>12.8</v>
      </c>
      <c r="E2951" t="s">
        <v>10022</v>
      </c>
      <c r="F2951" s="2">
        <v>64554</v>
      </c>
      <c r="G2951" t="s">
        <v>10039</v>
      </c>
      <c r="H2951" t="s">
        <v>10028</v>
      </c>
      <c r="I2951" s="2">
        <v>661</v>
      </c>
      <c r="J2951" s="3">
        <v>10</v>
      </c>
      <c r="K2951" t="s">
        <v>10035</v>
      </c>
      <c r="L2951" s="4">
        <v>43738</v>
      </c>
      <c r="M2951" t="s">
        <v>10036</v>
      </c>
      <c r="N2951">
        <f t="shared" si="92"/>
        <v>0</v>
      </c>
      <c r="O2951" t="str" cm="1">
        <f t="array" ref="O2951">_xlfn.IFS(I2951&lt;600, "Very Poor",I2951&lt;650,"Poor",I2951&lt;700,"Fair",I2951&lt;750,"Good",I2951&gt;=750,"Excellent")</f>
        <v>Fair</v>
      </c>
      <c r="P2951" t="str" cm="1">
        <f t="array" ref="P2951">_xlfn.IFS(F2951&lt;30000,"Low",F2951&lt;60000,"Lower Middle",F2951&lt;100000, "Upper Middle",F2951&gt;=100000, "High")</f>
        <v>Upper Middle</v>
      </c>
      <c r="Q2951" t="str" cm="1">
        <f t="array" ref="Q2951">_xlfn.IFS(D2951&lt;10,"Low",D2951&lt;15,"Medium",D2951&lt;20,"High",D2951&gt;=20,"Very High")</f>
        <v>Medium</v>
      </c>
      <c r="R2951" t="str">
        <f t="shared" si="93"/>
        <v>Normal</v>
      </c>
    </row>
    <row r="2952" spans="1:18" x14ac:dyDescent="0.3">
      <c r="A2952" t="s">
        <v>2963</v>
      </c>
      <c r="B2952" s="2">
        <v>10429</v>
      </c>
      <c r="C2952" t="s">
        <v>10013</v>
      </c>
      <c r="D2952" s="1">
        <v>11.64</v>
      </c>
      <c r="E2952" t="s">
        <v>10020</v>
      </c>
      <c r="F2952" s="2">
        <v>101774</v>
      </c>
      <c r="G2952" t="s">
        <v>10040</v>
      </c>
      <c r="H2952" t="s">
        <v>10028</v>
      </c>
      <c r="I2952" s="2">
        <v>790</v>
      </c>
      <c r="J2952" s="3">
        <v>39.700000000000003</v>
      </c>
      <c r="K2952" t="s">
        <v>10034</v>
      </c>
      <c r="L2952" s="4">
        <v>44043</v>
      </c>
      <c r="M2952" t="s">
        <v>10036</v>
      </c>
      <c r="N2952">
        <f t="shared" si="92"/>
        <v>0</v>
      </c>
      <c r="O2952" t="str" cm="1">
        <f t="array" ref="O2952">_xlfn.IFS(I2952&lt;600, "Very Poor",I2952&lt;650,"Poor",I2952&lt;700,"Fair",I2952&lt;750,"Good",I2952&gt;=750,"Excellent")</f>
        <v>Excellent</v>
      </c>
      <c r="P2952" t="str" cm="1">
        <f t="array" ref="P2952">_xlfn.IFS(F2952&lt;30000,"Low",F2952&lt;60000,"Lower Middle",F2952&lt;100000, "Upper Middle",F2952&gt;=100000, "High")</f>
        <v>High</v>
      </c>
      <c r="Q2952" t="str" cm="1">
        <f t="array" ref="Q2952">_xlfn.IFS(D2952&lt;10,"Low",D2952&lt;15,"Medium",D2952&lt;20,"High",D2952&gt;=20,"Very High")</f>
        <v>Medium</v>
      </c>
      <c r="R2952" t="str">
        <f t="shared" si="93"/>
        <v>Normal</v>
      </c>
    </row>
    <row r="2953" spans="1:18" x14ac:dyDescent="0.3">
      <c r="A2953" t="s">
        <v>2964</v>
      </c>
      <c r="B2953" s="2">
        <v>20218</v>
      </c>
      <c r="C2953" t="s">
        <v>10013</v>
      </c>
      <c r="D2953" s="1">
        <v>6.48</v>
      </c>
      <c r="E2953" t="s">
        <v>10020</v>
      </c>
      <c r="F2953" s="2">
        <v>28182</v>
      </c>
      <c r="G2953" t="s">
        <v>10038</v>
      </c>
      <c r="H2953" t="s">
        <v>10028</v>
      </c>
      <c r="I2953" s="2">
        <v>745</v>
      </c>
      <c r="J2953" s="3">
        <v>20</v>
      </c>
      <c r="K2953" t="s">
        <v>10034</v>
      </c>
      <c r="L2953" s="4">
        <v>42380</v>
      </c>
      <c r="M2953" t="s">
        <v>10036</v>
      </c>
      <c r="N2953">
        <f t="shared" si="92"/>
        <v>0</v>
      </c>
      <c r="O2953" t="str" cm="1">
        <f t="array" ref="O2953">_xlfn.IFS(I2953&lt;600, "Very Poor",I2953&lt;650,"Poor",I2953&lt;700,"Fair",I2953&lt;750,"Good",I2953&gt;=750,"Excellent")</f>
        <v>Good</v>
      </c>
      <c r="P2953" t="str" cm="1">
        <f t="array" ref="P2953">_xlfn.IFS(F2953&lt;30000,"Low",F2953&lt;60000,"Lower Middle",F2953&lt;100000, "Upper Middle",F2953&gt;=100000, "High")</f>
        <v>Low</v>
      </c>
      <c r="Q2953" t="str" cm="1">
        <f t="array" ref="Q2953">_xlfn.IFS(D2953&lt;10,"Low",D2953&lt;15,"Medium",D2953&lt;20,"High",D2953&gt;=20,"Very High")</f>
        <v>Low</v>
      </c>
      <c r="R2953" t="str">
        <f t="shared" si="93"/>
        <v>Normal</v>
      </c>
    </row>
    <row r="2954" spans="1:18" x14ac:dyDescent="0.3">
      <c r="A2954" t="s">
        <v>2965</v>
      </c>
      <c r="B2954" s="2">
        <v>13452</v>
      </c>
      <c r="C2954" t="s">
        <v>10014</v>
      </c>
      <c r="D2954" s="1">
        <v>24.16</v>
      </c>
      <c r="E2954" t="s">
        <v>10015</v>
      </c>
      <c r="F2954" s="2">
        <v>118272</v>
      </c>
      <c r="G2954" t="s">
        <v>10039</v>
      </c>
      <c r="H2954" t="s">
        <v>10030</v>
      </c>
      <c r="I2954" s="2">
        <v>607</v>
      </c>
      <c r="J2954" s="3">
        <v>18.399999999999999</v>
      </c>
      <c r="K2954" t="s">
        <v>10034</v>
      </c>
      <c r="L2954" s="4">
        <v>43956</v>
      </c>
      <c r="M2954" t="s">
        <v>10037</v>
      </c>
      <c r="N2954">
        <f t="shared" si="92"/>
        <v>1</v>
      </c>
      <c r="O2954" t="str" cm="1">
        <f t="array" ref="O2954">_xlfn.IFS(I2954&lt;600, "Very Poor",I2954&lt;650,"Poor",I2954&lt;700,"Fair",I2954&lt;750,"Good",I2954&gt;=750,"Excellent")</f>
        <v>Poor</v>
      </c>
      <c r="P2954" t="str" cm="1">
        <f t="array" ref="P2954">_xlfn.IFS(F2954&lt;30000,"Low",F2954&lt;60000,"Lower Middle",F2954&lt;100000, "Upper Middle",F2954&gt;=100000, "High")</f>
        <v>High</v>
      </c>
      <c r="Q2954" t="str" cm="1">
        <f t="array" ref="Q2954">_xlfn.IFS(D2954&lt;10,"Low",D2954&lt;15,"Medium",D2954&lt;20,"High",D2954&gt;=20,"Very High")</f>
        <v>Very High</v>
      </c>
      <c r="R2954" t="str">
        <f t="shared" si="93"/>
        <v>High Risk</v>
      </c>
    </row>
    <row r="2955" spans="1:18" x14ac:dyDescent="0.3">
      <c r="A2955" t="s">
        <v>2966</v>
      </c>
      <c r="B2955" s="2">
        <v>19951</v>
      </c>
      <c r="C2955" t="s">
        <v>10013</v>
      </c>
      <c r="D2955" s="1">
        <v>27.07</v>
      </c>
      <c r="E2955" t="s">
        <v>10024</v>
      </c>
      <c r="F2955" s="2">
        <v>29192</v>
      </c>
      <c r="G2955" t="s">
        <v>10039</v>
      </c>
      <c r="H2955" t="s">
        <v>10026</v>
      </c>
      <c r="I2955" s="2">
        <v>601</v>
      </c>
      <c r="J2955" s="3">
        <v>25.5</v>
      </c>
      <c r="K2955" t="s">
        <v>10034</v>
      </c>
      <c r="L2955" s="4">
        <v>44104</v>
      </c>
      <c r="M2955" t="s">
        <v>10037</v>
      </c>
      <c r="N2955">
        <f t="shared" si="92"/>
        <v>1</v>
      </c>
      <c r="O2955" t="str" cm="1">
        <f t="array" ref="O2955">_xlfn.IFS(I2955&lt;600, "Very Poor",I2955&lt;650,"Poor",I2955&lt;700,"Fair",I2955&lt;750,"Good",I2955&gt;=750,"Excellent")</f>
        <v>Poor</v>
      </c>
      <c r="P2955" t="str" cm="1">
        <f t="array" ref="P2955">_xlfn.IFS(F2955&lt;30000,"Low",F2955&lt;60000,"Lower Middle",F2955&lt;100000, "Upper Middle",F2955&gt;=100000, "High")</f>
        <v>Low</v>
      </c>
      <c r="Q2955" t="str" cm="1">
        <f t="array" ref="Q2955">_xlfn.IFS(D2955&lt;10,"Low",D2955&lt;15,"Medium",D2955&lt;20,"High",D2955&gt;=20,"Very High")</f>
        <v>Very High</v>
      </c>
      <c r="R2955" t="str">
        <f t="shared" si="93"/>
        <v>High Risk</v>
      </c>
    </row>
    <row r="2956" spans="1:18" x14ac:dyDescent="0.3">
      <c r="A2956" t="s">
        <v>2967</v>
      </c>
      <c r="B2956" s="2">
        <v>2307</v>
      </c>
      <c r="C2956" t="s">
        <v>10013</v>
      </c>
      <c r="D2956" s="1">
        <v>25.5</v>
      </c>
      <c r="E2956" t="s">
        <v>10018</v>
      </c>
      <c r="F2956" s="2">
        <v>97159</v>
      </c>
      <c r="G2956" t="s">
        <v>10039</v>
      </c>
      <c r="H2956" t="s">
        <v>10027</v>
      </c>
      <c r="I2956" s="2">
        <v>611</v>
      </c>
      <c r="J2956" s="3">
        <v>18.8</v>
      </c>
      <c r="K2956" t="s">
        <v>10035</v>
      </c>
      <c r="L2956" s="4">
        <v>42798</v>
      </c>
      <c r="M2956" t="s">
        <v>10037</v>
      </c>
      <c r="N2956">
        <f t="shared" si="92"/>
        <v>1</v>
      </c>
      <c r="O2956" t="str" cm="1">
        <f t="array" ref="O2956">_xlfn.IFS(I2956&lt;600, "Very Poor",I2956&lt;650,"Poor",I2956&lt;700,"Fair",I2956&lt;750,"Good",I2956&gt;=750,"Excellent")</f>
        <v>Poor</v>
      </c>
      <c r="P2956" t="str" cm="1">
        <f t="array" ref="P2956">_xlfn.IFS(F2956&lt;30000,"Low",F2956&lt;60000,"Lower Middle",F2956&lt;100000, "Upper Middle",F2956&gt;=100000, "High")</f>
        <v>Upper Middle</v>
      </c>
      <c r="Q2956" t="str" cm="1">
        <f t="array" ref="Q2956">_xlfn.IFS(D2956&lt;10,"Low",D2956&lt;15,"Medium",D2956&lt;20,"High",D2956&gt;=20,"Very High")</f>
        <v>Very High</v>
      </c>
      <c r="R2956" t="str">
        <f t="shared" si="93"/>
        <v>High Risk</v>
      </c>
    </row>
    <row r="2957" spans="1:18" x14ac:dyDescent="0.3">
      <c r="A2957" t="s">
        <v>2968</v>
      </c>
      <c r="B2957" s="2">
        <v>15852</v>
      </c>
      <c r="C2957" t="s">
        <v>10013</v>
      </c>
      <c r="D2957" s="1">
        <v>16.649999999999999</v>
      </c>
      <c r="E2957" t="s">
        <v>10023</v>
      </c>
      <c r="F2957" s="2">
        <v>60256</v>
      </c>
      <c r="G2957" t="s">
        <v>10040</v>
      </c>
      <c r="H2957" t="s">
        <v>10026</v>
      </c>
      <c r="I2957" s="2">
        <v>716</v>
      </c>
      <c r="J2957" s="3">
        <v>13.2</v>
      </c>
      <c r="K2957" t="s">
        <v>10035</v>
      </c>
      <c r="L2957" s="4">
        <v>43587</v>
      </c>
      <c r="M2957" t="s">
        <v>10036</v>
      </c>
      <c r="N2957">
        <f t="shared" si="92"/>
        <v>0</v>
      </c>
      <c r="O2957" t="str" cm="1">
        <f t="array" ref="O2957">_xlfn.IFS(I2957&lt;600, "Very Poor",I2957&lt;650,"Poor",I2957&lt;700,"Fair",I2957&lt;750,"Good",I2957&gt;=750,"Excellent")</f>
        <v>Good</v>
      </c>
      <c r="P2957" t="str" cm="1">
        <f t="array" ref="P2957">_xlfn.IFS(F2957&lt;30000,"Low",F2957&lt;60000,"Lower Middle",F2957&lt;100000, "Upper Middle",F2957&gt;=100000, "High")</f>
        <v>Upper Middle</v>
      </c>
      <c r="Q2957" t="str" cm="1">
        <f t="array" ref="Q2957">_xlfn.IFS(D2957&lt;10,"Low",D2957&lt;15,"Medium",D2957&lt;20,"High",D2957&gt;=20,"Very High")</f>
        <v>High</v>
      </c>
      <c r="R2957" t="str">
        <f t="shared" si="93"/>
        <v>Normal</v>
      </c>
    </row>
    <row r="2958" spans="1:18" x14ac:dyDescent="0.3">
      <c r="A2958" t="s">
        <v>2969</v>
      </c>
      <c r="B2958" s="2">
        <v>26232</v>
      </c>
      <c r="C2958" t="s">
        <v>10013</v>
      </c>
      <c r="D2958" s="1">
        <v>18.350000000000001</v>
      </c>
      <c r="E2958" t="s">
        <v>10015</v>
      </c>
      <c r="F2958" s="2">
        <v>98207</v>
      </c>
      <c r="G2958" t="s">
        <v>10040</v>
      </c>
      <c r="H2958" t="s">
        <v>10032</v>
      </c>
      <c r="I2958" s="2">
        <v>644</v>
      </c>
      <c r="J2958" s="3">
        <v>27</v>
      </c>
      <c r="K2958" t="s">
        <v>10034</v>
      </c>
      <c r="L2958" s="4">
        <v>43419</v>
      </c>
      <c r="M2958" t="s">
        <v>10037</v>
      </c>
      <c r="N2958">
        <f t="shared" si="92"/>
        <v>1</v>
      </c>
      <c r="O2958" t="str" cm="1">
        <f t="array" ref="O2958">_xlfn.IFS(I2958&lt;600, "Very Poor",I2958&lt;650,"Poor",I2958&lt;700,"Fair",I2958&lt;750,"Good",I2958&gt;=750,"Excellent")</f>
        <v>Poor</v>
      </c>
      <c r="P2958" t="str" cm="1">
        <f t="array" ref="P2958">_xlfn.IFS(F2958&lt;30000,"Low",F2958&lt;60000,"Lower Middle",F2958&lt;100000, "Upper Middle",F2958&gt;=100000, "High")</f>
        <v>Upper Middle</v>
      </c>
      <c r="Q2958" t="str" cm="1">
        <f t="array" ref="Q2958">_xlfn.IFS(D2958&lt;10,"Low",D2958&lt;15,"Medium",D2958&lt;20,"High",D2958&gt;=20,"Very High")</f>
        <v>High</v>
      </c>
      <c r="R2958" t="str">
        <f t="shared" si="93"/>
        <v>High Risk</v>
      </c>
    </row>
    <row r="2959" spans="1:18" x14ac:dyDescent="0.3">
      <c r="A2959" t="s">
        <v>2970</v>
      </c>
      <c r="B2959" s="2">
        <v>36428</v>
      </c>
      <c r="C2959" t="s">
        <v>10013</v>
      </c>
      <c r="D2959" s="1">
        <v>11.06</v>
      </c>
      <c r="E2959" t="s">
        <v>10022</v>
      </c>
      <c r="F2959" s="2">
        <v>25097</v>
      </c>
      <c r="G2959" t="s">
        <v>10038</v>
      </c>
      <c r="H2959" t="s">
        <v>10029</v>
      </c>
      <c r="I2959" s="2">
        <v>658</v>
      </c>
      <c r="J2959" s="3">
        <v>30.5</v>
      </c>
      <c r="K2959" t="s">
        <v>10034</v>
      </c>
      <c r="L2959" s="4">
        <v>42875</v>
      </c>
      <c r="M2959" t="s">
        <v>10037</v>
      </c>
      <c r="N2959">
        <f t="shared" si="92"/>
        <v>1</v>
      </c>
      <c r="O2959" t="str" cm="1">
        <f t="array" ref="O2959">_xlfn.IFS(I2959&lt;600, "Very Poor",I2959&lt;650,"Poor",I2959&lt;700,"Fair",I2959&lt;750,"Good",I2959&gt;=750,"Excellent")</f>
        <v>Fair</v>
      </c>
      <c r="P2959" t="str" cm="1">
        <f t="array" ref="P2959">_xlfn.IFS(F2959&lt;30000,"Low",F2959&lt;60000,"Lower Middle",F2959&lt;100000, "Upper Middle",F2959&gt;=100000, "High")</f>
        <v>Low</v>
      </c>
      <c r="Q2959" t="str" cm="1">
        <f t="array" ref="Q2959">_xlfn.IFS(D2959&lt;10,"Low",D2959&lt;15,"Medium",D2959&lt;20,"High",D2959&gt;=20,"Very High")</f>
        <v>Medium</v>
      </c>
      <c r="R2959" t="str">
        <f t="shared" si="93"/>
        <v>Normal</v>
      </c>
    </row>
    <row r="2960" spans="1:18" x14ac:dyDescent="0.3">
      <c r="A2960" t="s">
        <v>2971</v>
      </c>
      <c r="B2960" s="2">
        <v>27485</v>
      </c>
      <c r="C2960" t="s">
        <v>10013</v>
      </c>
      <c r="D2960" s="1">
        <v>9.32</v>
      </c>
      <c r="E2960" t="s">
        <v>10023</v>
      </c>
      <c r="F2960" s="2">
        <v>56880</v>
      </c>
      <c r="G2960" t="s">
        <v>10039</v>
      </c>
      <c r="H2960" t="s">
        <v>10028</v>
      </c>
      <c r="I2960" s="2">
        <v>834</v>
      </c>
      <c r="J2960" s="3">
        <v>38.1</v>
      </c>
      <c r="K2960" t="s">
        <v>10035</v>
      </c>
      <c r="L2960" s="4">
        <v>42932</v>
      </c>
      <c r="M2960" t="s">
        <v>10036</v>
      </c>
      <c r="N2960">
        <f t="shared" si="92"/>
        <v>0</v>
      </c>
      <c r="O2960" t="str" cm="1">
        <f t="array" ref="O2960">_xlfn.IFS(I2960&lt;600, "Very Poor",I2960&lt;650,"Poor",I2960&lt;700,"Fair",I2960&lt;750,"Good",I2960&gt;=750,"Excellent")</f>
        <v>Excellent</v>
      </c>
      <c r="P2960" t="str" cm="1">
        <f t="array" ref="P2960">_xlfn.IFS(F2960&lt;30000,"Low",F2960&lt;60000,"Lower Middle",F2960&lt;100000, "Upper Middle",F2960&gt;=100000, "High")</f>
        <v>Lower Middle</v>
      </c>
      <c r="Q2960" t="str" cm="1">
        <f t="array" ref="Q2960">_xlfn.IFS(D2960&lt;10,"Low",D2960&lt;15,"Medium",D2960&lt;20,"High",D2960&gt;=20,"Very High")</f>
        <v>Low</v>
      </c>
      <c r="R2960" t="str">
        <f t="shared" si="93"/>
        <v>Normal</v>
      </c>
    </row>
    <row r="2961" spans="1:18" x14ac:dyDescent="0.3">
      <c r="A2961" t="s">
        <v>2972</v>
      </c>
      <c r="B2961" s="2">
        <v>11238</v>
      </c>
      <c r="C2961" t="s">
        <v>10013</v>
      </c>
      <c r="D2961" s="1">
        <v>25.58</v>
      </c>
      <c r="E2961" t="s">
        <v>10024</v>
      </c>
      <c r="F2961" s="2">
        <v>136081</v>
      </c>
      <c r="G2961" t="s">
        <v>10040</v>
      </c>
      <c r="H2961" t="s">
        <v>10033</v>
      </c>
      <c r="I2961" s="2">
        <v>642</v>
      </c>
      <c r="J2961" s="3">
        <v>19.3</v>
      </c>
      <c r="K2961" t="s">
        <v>10035</v>
      </c>
      <c r="L2961" s="4">
        <v>43129</v>
      </c>
      <c r="M2961" t="s">
        <v>10037</v>
      </c>
      <c r="N2961">
        <f t="shared" si="92"/>
        <v>1</v>
      </c>
      <c r="O2961" t="str" cm="1">
        <f t="array" ref="O2961">_xlfn.IFS(I2961&lt;600, "Very Poor",I2961&lt;650,"Poor",I2961&lt;700,"Fair",I2961&lt;750,"Good",I2961&gt;=750,"Excellent")</f>
        <v>Poor</v>
      </c>
      <c r="P2961" t="str" cm="1">
        <f t="array" ref="P2961">_xlfn.IFS(F2961&lt;30000,"Low",F2961&lt;60000,"Lower Middle",F2961&lt;100000, "Upper Middle",F2961&gt;=100000, "High")</f>
        <v>High</v>
      </c>
      <c r="Q2961" t="str" cm="1">
        <f t="array" ref="Q2961">_xlfn.IFS(D2961&lt;10,"Low",D2961&lt;15,"Medium",D2961&lt;20,"High",D2961&gt;=20,"Very High")</f>
        <v>Very High</v>
      </c>
      <c r="R2961" t="str">
        <f t="shared" si="93"/>
        <v>High Risk</v>
      </c>
    </row>
    <row r="2962" spans="1:18" x14ac:dyDescent="0.3">
      <c r="A2962" t="s">
        <v>2973</v>
      </c>
      <c r="B2962" s="2">
        <v>39975</v>
      </c>
      <c r="C2962" t="s">
        <v>10013</v>
      </c>
      <c r="D2962" s="1">
        <v>24.96</v>
      </c>
      <c r="E2962" t="s">
        <v>10015</v>
      </c>
      <c r="F2962" s="2">
        <v>87407</v>
      </c>
      <c r="G2962" t="s">
        <v>10039</v>
      </c>
      <c r="H2962" t="s">
        <v>10026</v>
      </c>
      <c r="I2962" s="2">
        <v>655</v>
      </c>
      <c r="J2962" s="3">
        <v>29.7</v>
      </c>
      <c r="K2962" t="s">
        <v>10035</v>
      </c>
      <c r="L2962" s="4">
        <v>43875</v>
      </c>
      <c r="M2962" t="s">
        <v>10037</v>
      </c>
      <c r="N2962">
        <f t="shared" si="92"/>
        <v>1</v>
      </c>
      <c r="O2962" t="str" cm="1">
        <f t="array" ref="O2962">_xlfn.IFS(I2962&lt;600, "Very Poor",I2962&lt;650,"Poor",I2962&lt;700,"Fair",I2962&lt;750,"Good",I2962&gt;=750,"Excellent")</f>
        <v>Fair</v>
      </c>
      <c r="P2962" t="str" cm="1">
        <f t="array" ref="P2962">_xlfn.IFS(F2962&lt;30000,"Low",F2962&lt;60000,"Lower Middle",F2962&lt;100000, "Upper Middle",F2962&gt;=100000, "High")</f>
        <v>Upper Middle</v>
      </c>
      <c r="Q2962" t="str" cm="1">
        <f t="array" ref="Q2962">_xlfn.IFS(D2962&lt;10,"Low",D2962&lt;15,"Medium",D2962&lt;20,"High",D2962&gt;=20,"Very High")</f>
        <v>Very High</v>
      </c>
      <c r="R2962" t="str">
        <f t="shared" si="93"/>
        <v>Normal</v>
      </c>
    </row>
    <row r="2963" spans="1:18" x14ac:dyDescent="0.3">
      <c r="A2963" t="s">
        <v>2974</v>
      </c>
      <c r="B2963" s="2">
        <v>2140</v>
      </c>
      <c r="C2963" t="s">
        <v>10013</v>
      </c>
      <c r="D2963" s="1">
        <v>24.43</v>
      </c>
      <c r="E2963" t="s">
        <v>10016</v>
      </c>
      <c r="F2963" s="2">
        <v>37473</v>
      </c>
      <c r="G2963" t="s">
        <v>10038</v>
      </c>
      <c r="H2963" t="s">
        <v>10031</v>
      </c>
      <c r="I2963" s="2">
        <v>614</v>
      </c>
      <c r="J2963" s="3">
        <v>34.200000000000003</v>
      </c>
      <c r="K2963" t="s">
        <v>10034</v>
      </c>
      <c r="L2963" s="4">
        <v>43749</v>
      </c>
      <c r="M2963" t="s">
        <v>10037</v>
      </c>
      <c r="N2963">
        <f t="shared" si="92"/>
        <v>1</v>
      </c>
      <c r="O2963" t="str" cm="1">
        <f t="array" ref="O2963">_xlfn.IFS(I2963&lt;600, "Very Poor",I2963&lt;650,"Poor",I2963&lt;700,"Fair",I2963&lt;750,"Good",I2963&gt;=750,"Excellent")</f>
        <v>Poor</v>
      </c>
      <c r="P2963" t="str" cm="1">
        <f t="array" ref="P2963">_xlfn.IFS(F2963&lt;30000,"Low",F2963&lt;60000,"Lower Middle",F2963&lt;100000, "Upper Middle",F2963&gt;=100000, "High")</f>
        <v>Lower Middle</v>
      </c>
      <c r="Q2963" t="str" cm="1">
        <f t="array" ref="Q2963">_xlfn.IFS(D2963&lt;10,"Low",D2963&lt;15,"Medium",D2963&lt;20,"High",D2963&gt;=20,"Very High")</f>
        <v>Very High</v>
      </c>
      <c r="R2963" t="str">
        <f t="shared" si="93"/>
        <v>High Risk</v>
      </c>
    </row>
    <row r="2964" spans="1:18" x14ac:dyDescent="0.3">
      <c r="A2964" t="s">
        <v>2975</v>
      </c>
      <c r="B2964" s="2">
        <v>25842</v>
      </c>
      <c r="C2964" t="s">
        <v>10013</v>
      </c>
      <c r="D2964" s="1">
        <v>16.579999999999998</v>
      </c>
      <c r="E2964" t="s">
        <v>10016</v>
      </c>
      <c r="F2964" s="2">
        <v>98709</v>
      </c>
      <c r="G2964" t="s">
        <v>10040</v>
      </c>
      <c r="H2964" t="s">
        <v>10026</v>
      </c>
      <c r="I2964" s="2">
        <v>657</v>
      </c>
      <c r="J2964" s="3">
        <v>34.1</v>
      </c>
      <c r="K2964" t="s">
        <v>10034</v>
      </c>
      <c r="L2964" s="4">
        <v>43194</v>
      </c>
      <c r="M2964" t="s">
        <v>10036</v>
      </c>
      <c r="N2964">
        <f t="shared" si="92"/>
        <v>0</v>
      </c>
      <c r="O2964" t="str" cm="1">
        <f t="array" ref="O2964">_xlfn.IFS(I2964&lt;600, "Very Poor",I2964&lt;650,"Poor",I2964&lt;700,"Fair",I2964&lt;750,"Good",I2964&gt;=750,"Excellent")</f>
        <v>Fair</v>
      </c>
      <c r="P2964" t="str" cm="1">
        <f t="array" ref="P2964">_xlfn.IFS(F2964&lt;30000,"Low",F2964&lt;60000,"Lower Middle",F2964&lt;100000, "Upper Middle",F2964&gt;=100000, "High")</f>
        <v>Upper Middle</v>
      </c>
      <c r="Q2964" t="str" cm="1">
        <f t="array" ref="Q2964">_xlfn.IFS(D2964&lt;10,"Low",D2964&lt;15,"Medium",D2964&lt;20,"High",D2964&gt;=20,"Very High")</f>
        <v>High</v>
      </c>
      <c r="R2964" t="str">
        <f t="shared" si="93"/>
        <v>Normal</v>
      </c>
    </row>
    <row r="2965" spans="1:18" x14ac:dyDescent="0.3">
      <c r="A2965" t="s">
        <v>2976</v>
      </c>
      <c r="B2965" s="2">
        <v>27421</v>
      </c>
      <c r="C2965" t="s">
        <v>10013</v>
      </c>
      <c r="D2965" s="1">
        <v>26.61</v>
      </c>
      <c r="E2965" t="s">
        <v>10025</v>
      </c>
      <c r="F2965" s="2">
        <v>49808</v>
      </c>
      <c r="G2965" t="s">
        <v>10039</v>
      </c>
      <c r="H2965" t="s">
        <v>10029</v>
      </c>
      <c r="I2965" s="2">
        <v>842</v>
      </c>
      <c r="J2965" s="3">
        <v>6.2</v>
      </c>
      <c r="K2965" t="s">
        <v>10034</v>
      </c>
      <c r="L2965" s="4">
        <v>43789</v>
      </c>
      <c r="M2965" t="s">
        <v>10036</v>
      </c>
      <c r="N2965">
        <f t="shared" si="92"/>
        <v>0</v>
      </c>
      <c r="O2965" t="str" cm="1">
        <f t="array" ref="O2965">_xlfn.IFS(I2965&lt;600, "Very Poor",I2965&lt;650,"Poor",I2965&lt;700,"Fair",I2965&lt;750,"Good",I2965&gt;=750,"Excellent")</f>
        <v>Excellent</v>
      </c>
      <c r="P2965" t="str" cm="1">
        <f t="array" ref="P2965">_xlfn.IFS(F2965&lt;30000,"Low",F2965&lt;60000,"Lower Middle",F2965&lt;100000, "Upper Middle",F2965&gt;=100000, "High")</f>
        <v>Lower Middle</v>
      </c>
      <c r="Q2965" t="str" cm="1">
        <f t="array" ref="Q2965">_xlfn.IFS(D2965&lt;10,"Low",D2965&lt;15,"Medium",D2965&lt;20,"High",D2965&gt;=20,"Very High")</f>
        <v>Very High</v>
      </c>
      <c r="R2965" t="str">
        <f t="shared" si="93"/>
        <v>Normal</v>
      </c>
    </row>
    <row r="2966" spans="1:18" x14ac:dyDescent="0.3">
      <c r="A2966" t="s">
        <v>2977</v>
      </c>
      <c r="B2966" s="2">
        <v>2708</v>
      </c>
      <c r="C2966" t="s">
        <v>10013</v>
      </c>
      <c r="D2966" s="1">
        <v>28.16</v>
      </c>
      <c r="E2966" t="s">
        <v>10022</v>
      </c>
      <c r="F2966" s="2">
        <v>36003</v>
      </c>
      <c r="G2966" t="s">
        <v>10038</v>
      </c>
      <c r="H2966" t="s">
        <v>10029</v>
      </c>
      <c r="I2966" s="2">
        <v>632</v>
      </c>
      <c r="J2966" s="3">
        <v>17.399999999999999</v>
      </c>
      <c r="K2966" t="s">
        <v>10034</v>
      </c>
      <c r="L2966" s="4">
        <v>43913</v>
      </c>
      <c r="M2966" t="s">
        <v>10037</v>
      </c>
      <c r="N2966">
        <f t="shared" si="92"/>
        <v>1</v>
      </c>
      <c r="O2966" t="str" cm="1">
        <f t="array" ref="O2966">_xlfn.IFS(I2966&lt;600, "Very Poor",I2966&lt;650,"Poor",I2966&lt;700,"Fair",I2966&lt;750,"Good",I2966&gt;=750,"Excellent")</f>
        <v>Poor</v>
      </c>
      <c r="P2966" t="str" cm="1">
        <f t="array" ref="P2966">_xlfn.IFS(F2966&lt;30000,"Low",F2966&lt;60000,"Lower Middle",F2966&lt;100000, "Upper Middle",F2966&gt;=100000, "High")</f>
        <v>Lower Middle</v>
      </c>
      <c r="Q2966" t="str" cm="1">
        <f t="array" ref="Q2966">_xlfn.IFS(D2966&lt;10,"Low",D2966&lt;15,"Medium",D2966&lt;20,"High",D2966&gt;=20,"Very High")</f>
        <v>Very High</v>
      </c>
      <c r="R2966" t="str">
        <f t="shared" si="93"/>
        <v>High Risk</v>
      </c>
    </row>
    <row r="2967" spans="1:18" x14ac:dyDescent="0.3">
      <c r="A2967" t="s">
        <v>2978</v>
      </c>
      <c r="B2967" s="2">
        <v>4630</v>
      </c>
      <c r="C2967" t="s">
        <v>10013</v>
      </c>
      <c r="D2967" s="1">
        <v>13.21</v>
      </c>
      <c r="E2967" t="s">
        <v>10023</v>
      </c>
      <c r="F2967" s="2">
        <v>91071</v>
      </c>
      <c r="G2967" t="s">
        <v>10039</v>
      </c>
      <c r="H2967" t="s">
        <v>10033</v>
      </c>
      <c r="I2967" s="2">
        <v>583</v>
      </c>
      <c r="J2967" s="3">
        <v>5.5</v>
      </c>
      <c r="K2967" t="s">
        <v>10035</v>
      </c>
      <c r="L2967" s="4">
        <v>44194</v>
      </c>
      <c r="M2967" t="s">
        <v>10036</v>
      </c>
      <c r="N2967">
        <f t="shared" si="92"/>
        <v>0</v>
      </c>
      <c r="O2967" t="str" cm="1">
        <f t="array" ref="O2967">_xlfn.IFS(I2967&lt;600, "Very Poor",I2967&lt;650,"Poor",I2967&lt;700,"Fair",I2967&lt;750,"Good",I2967&gt;=750,"Excellent")</f>
        <v>Very Poor</v>
      </c>
      <c r="P2967" t="str" cm="1">
        <f t="array" ref="P2967">_xlfn.IFS(F2967&lt;30000,"Low",F2967&lt;60000,"Lower Middle",F2967&lt;100000, "Upper Middle",F2967&gt;=100000, "High")</f>
        <v>Upper Middle</v>
      </c>
      <c r="Q2967" t="str" cm="1">
        <f t="array" ref="Q2967">_xlfn.IFS(D2967&lt;10,"Low",D2967&lt;15,"Medium",D2967&lt;20,"High",D2967&gt;=20,"Very High")</f>
        <v>Medium</v>
      </c>
      <c r="R2967" t="str">
        <f t="shared" si="93"/>
        <v>Normal</v>
      </c>
    </row>
    <row r="2968" spans="1:18" x14ac:dyDescent="0.3">
      <c r="A2968" t="s">
        <v>2979</v>
      </c>
      <c r="B2968" s="2">
        <v>20595</v>
      </c>
      <c r="C2968" t="s">
        <v>10014</v>
      </c>
      <c r="D2968" s="1">
        <v>10.62</v>
      </c>
      <c r="E2968" t="s">
        <v>10017</v>
      </c>
      <c r="F2968" s="2">
        <v>138854</v>
      </c>
      <c r="G2968" t="s">
        <v>10039</v>
      </c>
      <c r="H2968" t="s">
        <v>10029</v>
      </c>
      <c r="I2968" s="2">
        <v>581</v>
      </c>
      <c r="J2968" s="3">
        <v>24.6</v>
      </c>
      <c r="K2968" t="s">
        <v>10034</v>
      </c>
      <c r="L2968" s="4">
        <v>43080</v>
      </c>
      <c r="M2968" t="s">
        <v>10036</v>
      </c>
      <c r="N2968">
        <f t="shared" si="92"/>
        <v>0</v>
      </c>
      <c r="O2968" t="str" cm="1">
        <f t="array" ref="O2968">_xlfn.IFS(I2968&lt;600, "Very Poor",I2968&lt;650,"Poor",I2968&lt;700,"Fair",I2968&lt;750,"Good",I2968&gt;=750,"Excellent")</f>
        <v>Very Poor</v>
      </c>
      <c r="P2968" t="str" cm="1">
        <f t="array" ref="P2968">_xlfn.IFS(F2968&lt;30000,"Low",F2968&lt;60000,"Lower Middle",F2968&lt;100000, "Upper Middle",F2968&gt;=100000, "High")</f>
        <v>High</v>
      </c>
      <c r="Q2968" t="str" cm="1">
        <f t="array" ref="Q2968">_xlfn.IFS(D2968&lt;10,"Low",D2968&lt;15,"Medium",D2968&lt;20,"High",D2968&gt;=20,"Very High")</f>
        <v>Medium</v>
      </c>
      <c r="R2968" t="str">
        <f t="shared" si="93"/>
        <v>Normal</v>
      </c>
    </row>
    <row r="2969" spans="1:18" x14ac:dyDescent="0.3">
      <c r="A2969" t="s">
        <v>2980</v>
      </c>
      <c r="B2969" s="2">
        <v>11485</v>
      </c>
      <c r="C2969" t="s">
        <v>10013</v>
      </c>
      <c r="D2969" s="1">
        <v>16.61</v>
      </c>
      <c r="E2969" t="s">
        <v>10022</v>
      </c>
      <c r="F2969" s="2">
        <v>67004</v>
      </c>
      <c r="G2969" t="s">
        <v>10040</v>
      </c>
      <c r="H2969" t="s">
        <v>10028</v>
      </c>
      <c r="I2969" s="2">
        <v>720</v>
      </c>
      <c r="J2969" s="3">
        <v>35.299999999999997</v>
      </c>
      <c r="K2969" t="s">
        <v>10035</v>
      </c>
      <c r="L2969" s="4">
        <v>43797</v>
      </c>
      <c r="M2969" t="s">
        <v>10036</v>
      </c>
      <c r="N2969">
        <f t="shared" si="92"/>
        <v>0</v>
      </c>
      <c r="O2969" t="str" cm="1">
        <f t="array" ref="O2969">_xlfn.IFS(I2969&lt;600, "Very Poor",I2969&lt;650,"Poor",I2969&lt;700,"Fair",I2969&lt;750,"Good",I2969&gt;=750,"Excellent")</f>
        <v>Good</v>
      </c>
      <c r="P2969" t="str" cm="1">
        <f t="array" ref="P2969">_xlfn.IFS(F2969&lt;30000,"Low",F2969&lt;60000,"Lower Middle",F2969&lt;100000, "Upper Middle",F2969&gt;=100000, "High")</f>
        <v>Upper Middle</v>
      </c>
      <c r="Q2969" t="str" cm="1">
        <f t="array" ref="Q2969">_xlfn.IFS(D2969&lt;10,"Low",D2969&lt;15,"Medium",D2969&lt;20,"High",D2969&gt;=20,"Very High")</f>
        <v>High</v>
      </c>
      <c r="R2969" t="str">
        <f t="shared" si="93"/>
        <v>Normal</v>
      </c>
    </row>
    <row r="2970" spans="1:18" x14ac:dyDescent="0.3">
      <c r="A2970" t="s">
        <v>2981</v>
      </c>
      <c r="B2970" s="2">
        <v>29308</v>
      </c>
      <c r="C2970" t="s">
        <v>10013</v>
      </c>
      <c r="D2970" s="1">
        <v>9.48</v>
      </c>
      <c r="E2970" t="s">
        <v>10015</v>
      </c>
      <c r="F2970" s="2">
        <v>47708</v>
      </c>
      <c r="G2970" t="s">
        <v>10039</v>
      </c>
      <c r="H2970" t="s">
        <v>10026</v>
      </c>
      <c r="I2970" s="2">
        <v>694</v>
      </c>
      <c r="J2970" s="3">
        <v>33.5</v>
      </c>
      <c r="K2970" t="s">
        <v>10034</v>
      </c>
      <c r="L2970" s="4">
        <v>43445</v>
      </c>
      <c r="M2970" t="s">
        <v>10036</v>
      </c>
      <c r="N2970">
        <f t="shared" si="92"/>
        <v>0</v>
      </c>
      <c r="O2970" t="str" cm="1">
        <f t="array" ref="O2970">_xlfn.IFS(I2970&lt;600, "Very Poor",I2970&lt;650,"Poor",I2970&lt;700,"Fair",I2970&lt;750,"Good",I2970&gt;=750,"Excellent")</f>
        <v>Fair</v>
      </c>
      <c r="P2970" t="str" cm="1">
        <f t="array" ref="P2970">_xlfn.IFS(F2970&lt;30000,"Low",F2970&lt;60000,"Lower Middle",F2970&lt;100000, "Upper Middle",F2970&gt;=100000, "High")</f>
        <v>Lower Middle</v>
      </c>
      <c r="Q2970" t="str" cm="1">
        <f t="array" ref="Q2970">_xlfn.IFS(D2970&lt;10,"Low",D2970&lt;15,"Medium",D2970&lt;20,"High",D2970&gt;=20,"Very High")</f>
        <v>Low</v>
      </c>
      <c r="R2970" t="str">
        <f t="shared" si="93"/>
        <v>Normal</v>
      </c>
    </row>
    <row r="2971" spans="1:18" x14ac:dyDescent="0.3">
      <c r="A2971" t="s">
        <v>2982</v>
      </c>
      <c r="B2971" s="2">
        <v>27086</v>
      </c>
      <c r="C2971" t="s">
        <v>10013</v>
      </c>
      <c r="D2971" s="1">
        <v>27.1</v>
      </c>
      <c r="E2971" t="s">
        <v>10024</v>
      </c>
      <c r="F2971" s="2">
        <v>57307</v>
      </c>
      <c r="G2971" t="s">
        <v>10039</v>
      </c>
      <c r="H2971" t="s">
        <v>10028</v>
      </c>
      <c r="I2971" s="2">
        <v>694</v>
      </c>
      <c r="J2971" s="3">
        <v>33.4</v>
      </c>
      <c r="K2971" t="s">
        <v>10035</v>
      </c>
      <c r="L2971" s="4">
        <v>43685</v>
      </c>
      <c r="M2971" t="s">
        <v>10037</v>
      </c>
      <c r="N2971">
        <f t="shared" si="92"/>
        <v>1</v>
      </c>
      <c r="O2971" t="str" cm="1">
        <f t="array" ref="O2971">_xlfn.IFS(I2971&lt;600, "Very Poor",I2971&lt;650,"Poor",I2971&lt;700,"Fair",I2971&lt;750,"Good",I2971&gt;=750,"Excellent")</f>
        <v>Fair</v>
      </c>
      <c r="P2971" t="str" cm="1">
        <f t="array" ref="P2971">_xlfn.IFS(F2971&lt;30000,"Low",F2971&lt;60000,"Lower Middle",F2971&lt;100000, "Upper Middle",F2971&gt;=100000, "High")</f>
        <v>Lower Middle</v>
      </c>
      <c r="Q2971" t="str" cm="1">
        <f t="array" ref="Q2971">_xlfn.IFS(D2971&lt;10,"Low",D2971&lt;15,"Medium",D2971&lt;20,"High",D2971&gt;=20,"Very High")</f>
        <v>Very High</v>
      </c>
      <c r="R2971" t="str">
        <f t="shared" si="93"/>
        <v>Normal</v>
      </c>
    </row>
    <row r="2972" spans="1:18" x14ac:dyDescent="0.3">
      <c r="A2972" t="s">
        <v>2983</v>
      </c>
      <c r="B2972" s="2">
        <v>17859</v>
      </c>
      <c r="C2972" t="s">
        <v>10014</v>
      </c>
      <c r="D2972" s="1">
        <v>13.45</v>
      </c>
      <c r="E2972" t="s">
        <v>10022</v>
      </c>
      <c r="F2972" s="2">
        <v>137704</v>
      </c>
      <c r="G2972" t="s">
        <v>10039</v>
      </c>
      <c r="H2972" t="s">
        <v>10030</v>
      </c>
      <c r="I2972" s="2">
        <v>842</v>
      </c>
      <c r="J2972" s="3">
        <v>17.3</v>
      </c>
      <c r="K2972" t="s">
        <v>10035</v>
      </c>
      <c r="L2972" s="4">
        <v>42676</v>
      </c>
      <c r="M2972" t="s">
        <v>10036</v>
      </c>
      <c r="N2972">
        <f t="shared" si="92"/>
        <v>0</v>
      </c>
      <c r="O2972" t="str" cm="1">
        <f t="array" ref="O2972">_xlfn.IFS(I2972&lt;600, "Very Poor",I2972&lt;650,"Poor",I2972&lt;700,"Fair",I2972&lt;750,"Good",I2972&gt;=750,"Excellent")</f>
        <v>Excellent</v>
      </c>
      <c r="P2972" t="str" cm="1">
        <f t="array" ref="P2972">_xlfn.IFS(F2972&lt;30000,"Low",F2972&lt;60000,"Lower Middle",F2972&lt;100000, "Upper Middle",F2972&gt;=100000, "High")</f>
        <v>High</v>
      </c>
      <c r="Q2972" t="str" cm="1">
        <f t="array" ref="Q2972">_xlfn.IFS(D2972&lt;10,"Low",D2972&lt;15,"Medium",D2972&lt;20,"High",D2972&gt;=20,"Very High")</f>
        <v>Medium</v>
      </c>
      <c r="R2972" t="str">
        <f t="shared" si="93"/>
        <v>Normal</v>
      </c>
    </row>
    <row r="2973" spans="1:18" x14ac:dyDescent="0.3">
      <c r="A2973" t="s">
        <v>2984</v>
      </c>
      <c r="B2973" s="2">
        <v>8684</v>
      </c>
      <c r="C2973" t="s">
        <v>10014</v>
      </c>
      <c r="D2973" s="1">
        <v>19.399999999999999</v>
      </c>
      <c r="E2973" t="s">
        <v>10017</v>
      </c>
      <c r="F2973" s="2">
        <v>117593</v>
      </c>
      <c r="G2973" t="s">
        <v>10039</v>
      </c>
      <c r="H2973" t="s">
        <v>10033</v>
      </c>
      <c r="I2973" s="2">
        <v>703</v>
      </c>
      <c r="J2973" s="3">
        <v>6.6</v>
      </c>
      <c r="K2973" t="s">
        <v>10035</v>
      </c>
      <c r="L2973" s="4">
        <v>43324</v>
      </c>
      <c r="M2973" t="s">
        <v>10036</v>
      </c>
      <c r="N2973">
        <f t="shared" si="92"/>
        <v>0</v>
      </c>
      <c r="O2973" t="str" cm="1">
        <f t="array" ref="O2973">_xlfn.IFS(I2973&lt;600, "Very Poor",I2973&lt;650,"Poor",I2973&lt;700,"Fair",I2973&lt;750,"Good",I2973&gt;=750,"Excellent")</f>
        <v>Good</v>
      </c>
      <c r="P2973" t="str" cm="1">
        <f t="array" ref="P2973">_xlfn.IFS(F2973&lt;30000,"Low",F2973&lt;60000,"Lower Middle",F2973&lt;100000, "Upper Middle",F2973&gt;=100000, "High")</f>
        <v>High</v>
      </c>
      <c r="Q2973" t="str" cm="1">
        <f t="array" ref="Q2973">_xlfn.IFS(D2973&lt;10,"Low",D2973&lt;15,"Medium",D2973&lt;20,"High",D2973&gt;=20,"Very High")</f>
        <v>High</v>
      </c>
      <c r="R2973" t="str">
        <f t="shared" si="93"/>
        <v>Normal</v>
      </c>
    </row>
    <row r="2974" spans="1:18" x14ac:dyDescent="0.3">
      <c r="A2974" t="s">
        <v>2985</v>
      </c>
      <c r="B2974" s="2">
        <v>26552</v>
      </c>
      <c r="C2974" t="s">
        <v>10013</v>
      </c>
      <c r="D2974" s="1">
        <v>19.87</v>
      </c>
      <c r="E2974" t="s">
        <v>10018</v>
      </c>
      <c r="F2974" s="2">
        <v>96258</v>
      </c>
      <c r="G2974" t="s">
        <v>10039</v>
      </c>
      <c r="H2974" t="s">
        <v>10030</v>
      </c>
      <c r="I2974" s="2">
        <v>829</v>
      </c>
      <c r="J2974" s="3">
        <v>11</v>
      </c>
      <c r="K2974" t="s">
        <v>10035</v>
      </c>
      <c r="L2974" s="4">
        <v>43710</v>
      </c>
      <c r="M2974" t="s">
        <v>10036</v>
      </c>
      <c r="N2974">
        <f t="shared" si="92"/>
        <v>0</v>
      </c>
      <c r="O2974" t="str" cm="1">
        <f t="array" ref="O2974">_xlfn.IFS(I2974&lt;600, "Very Poor",I2974&lt;650,"Poor",I2974&lt;700,"Fair",I2974&lt;750,"Good",I2974&gt;=750,"Excellent")</f>
        <v>Excellent</v>
      </c>
      <c r="P2974" t="str" cm="1">
        <f t="array" ref="P2974">_xlfn.IFS(F2974&lt;30000,"Low",F2974&lt;60000,"Lower Middle",F2974&lt;100000, "Upper Middle",F2974&gt;=100000, "High")</f>
        <v>Upper Middle</v>
      </c>
      <c r="Q2974" t="str" cm="1">
        <f t="array" ref="Q2974">_xlfn.IFS(D2974&lt;10,"Low",D2974&lt;15,"Medium",D2974&lt;20,"High",D2974&gt;=20,"Very High")</f>
        <v>High</v>
      </c>
      <c r="R2974" t="str">
        <f t="shared" si="93"/>
        <v>Normal</v>
      </c>
    </row>
    <row r="2975" spans="1:18" x14ac:dyDescent="0.3">
      <c r="A2975" t="s">
        <v>2986</v>
      </c>
      <c r="B2975" s="2">
        <v>2207</v>
      </c>
      <c r="C2975" t="s">
        <v>10013</v>
      </c>
      <c r="D2975" s="1">
        <v>17.87</v>
      </c>
      <c r="E2975" t="s">
        <v>10018</v>
      </c>
      <c r="F2975" s="2">
        <v>88851</v>
      </c>
      <c r="G2975" t="s">
        <v>10040</v>
      </c>
      <c r="H2975" t="s">
        <v>10030</v>
      </c>
      <c r="I2975" s="2">
        <v>670</v>
      </c>
      <c r="J2975" s="3">
        <v>28.5</v>
      </c>
      <c r="K2975" t="s">
        <v>10034</v>
      </c>
      <c r="L2975" s="4">
        <v>42163</v>
      </c>
      <c r="M2975" t="s">
        <v>10036</v>
      </c>
      <c r="N2975">
        <f t="shared" si="92"/>
        <v>0</v>
      </c>
      <c r="O2975" t="str" cm="1">
        <f t="array" ref="O2975">_xlfn.IFS(I2975&lt;600, "Very Poor",I2975&lt;650,"Poor",I2975&lt;700,"Fair",I2975&lt;750,"Good",I2975&gt;=750,"Excellent")</f>
        <v>Fair</v>
      </c>
      <c r="P2975" t="str" cm="1">
        <f t="array" ref="P2975">_xlfn.IFS(F2975&lt;30000,"Low",F2975&lt;60000,"Lower Middle",F2975&lt;100000, "Upper Middle",F2975&gt;=100000, "High")</f>
        <v>Upper Middle</v>
      </c>
      <c r="Q2975" t="str" cm="1">
        <f t="array" ref="Q2975">_xlfn.IFS(D2975&lt;10,"Low",D2975&lt;15,"Medium",D2975&lt;20,"High",D2975&gt;=20,"Very High")</f>
        <v>High</v>
      </c>
      <c r="R2975" t="str">
        <f t="shared" si="93"/>
        <v>Normal</v>
      </c>
    </row>
    <row r="2976" spans="1:18" x14ac:dyDescent="0.3">
      <c r="A2976" t="s">
        <v>2987</v>
      </c>
      <c r="B2976" s="2">
        <v>2960</v>
      </c>
      <c r="C2976" t="s">
        <v>10014</v>
      </c>
      <c r="D2976" s="1">
        <v>8.91</v>
      </c>
      <c r="E2976" t="s">
        <v>10023</v>
      </c>
      <c r="F2976" s="2">
        <v>73044</v>
      </c>
      <c r="G2976" t="s">
        <v>10039</v>
      </c>
      <c r="H2976" t="s">
        <v>10032</v>
      </c>
      <c r="I2976" s="2">
        <v>628</v>
      </c>
      <c r="J2976" s="3">
        <v>9.6999999999999993</v>
      </c>
      <c r="K2976" t="s">
        <v>10035</v>
      </c>
      <c r="L2976" s="4">
        <v>42415</v>
      </c>
      <c r="M2976" t="s">
        <v>10036</v>
      </c>
      <c r="N2976">
        <f t="shared" si="92"/>
        <v>0</v>
      </c>
      <c r="O2976" t="str" cm="1">
        <f t="array" ref="O2976">_xlfn.IFS(I2976&lt;600, "Very Poor",I2976&lt;650,"Poor",I2976&lt;700,"Fair",I2976&lt;750,"Good",I2976&gt;=750,"Excellent")</f>
        <v>Poor</v>
      </c>
      <c r="P2976" t="str" cm="1">
        <f t="array" ref="P2976">_xlfn.IFS(F2976&lt;30000,"Low",F2976&lt;60000,"Lower Middle",F2976&lt;100000, "Upper Middle",F2976&gt;=100000, "High")</f>
        <v>Upper Middle</v>
      </c>
      <c r="Q2976" t="str" cm="1">
        <f t="array" ref="Q2976">_xlfn.IFS(D2976&lt;10,"Low",D2976&lt;15,"Medium",D2976&lt;20,"High",D2976&gt;=20,"Very High")</f>
        <v>Low</v>
      </c>
      <c r="R2976" t="str">
        <f t="shared" si="93"/>
        <v>Normal</v>
      </c>
    </row>
    <row r="2977" spans="1:18" x14ac:dyDescent="0.3">
      <c r="A2977" t="s">
        <v>2988</v>
      </c>
      <c r="B2977" s="2">
        <v>1557</v>
      </c>
      <c r="C2977" t="s">
        <v>10013</v>
      </c>
      <c r="D2977" s="1">
        <v>29.78</v>
      </c>
      <c r="E2977" t="s">
        <v>10025</v>
      </c>
      <c r="F2977" s="2">
        <v>63524</v>
      </c>
      <c r="G2977" t="s">
        <v>10040</v>
      </c>
      <c r="H2977" t="s">
        <v>10027</v>
      </c>
      <c r="I2977" s="2">
        <v>732</v>
      </c>
      <c r="J2977" s="3">
        <v>9.4</v>
      </c>
      <c r="K2977" t="s">
        <v>10035</v>
      </c>
      <c r="L2977" s="4">
        <v>43365</v>
      </c>
      <c r="M2977" t="s">
        <v>10036</v>
      </c>
      <c r="N2977">
        <f t="shared" si="92"/>
        <v>0</v>
      </c>
      <c r="O2977" t="str" cm="1">
        <f t="array" ref="O2977">_xlfn.IFS(I2977&lt;600, "Very Poor",I2977&lt;650,"Poor",I2977&lt;700,"Fair",I2977&lt;750,"Good",I2977&gt;=750,"Excellent")</f>
        <v>Good</v>
      </c>
      <c r="P2977" t="str" cm="1">
        <f t="array" ref="P2977">_xlfn.IFS(F2977&lt;30000,"Low",F2977&lt;60000,"Lower Middle",F2977&lt;100000, "Upper Middle",F2977&gt;=100000, "High")</f>
        <v>Upper Middle</v>
      </c>
      <c r="Q2977" t="str" cm="1">
        <f t="array" ref="Q2977">_xlfn.IFS(D2977&lt;10,"Low",D2977&lt;15,"Medium",D2977&lt;20,"High",D2977&gt;=20,"Very High")</f>
        <v>Very High</v>
      </c>
      <c r="R2977" t="str">
        <f t="shared" si="93"/>
        <v>Normal</v>
      </c>
    </row>
    <row r="2978" spans="1:18" x14ac:dyDescent="0.3">
      <c r="A2978" t="s">
        <v>2989</v>
      </c>
      <c r="B2978" s="2">
        <v>30689</v>
      </c>
      <c r="C2978" t="s">
        <v>10013</v>
      </c>
      <c r="D2978" s="1">
        <v>9.32</v>
      </c>
      <c r="E2978" t="s">
        <v>10024</v>
      </c>
      <c r="F2978" s="2">
        <v>86929</v>
      </c>
      <c r="G2978" t="s">
        <v>10038</v>
      </c>
      <c r="H2978" t="s">
        <v>10028</v>
      </c>
      <c r="I2978" s="2">
        <v>801</v>
      </c>
      <c r="J2978" s="3">
        <v>17.399999999999999</v>
      </c>
      <c r="K2978" t="s">
        <v>10035</v>
      </c>
      <c r="L2978" s="4">
        <v>42482</v>
      </c>
      <c r="M2978" t="s">
        <v>10036</v>
      </c>
      <c r="N2978">
        <f t="shared" si="92"/>
        <v>0</v>
      </c>
      <c r="O2978" t="str" cm="1">
        <f t="array" ref="O2978">_xlfn.IFS(I2978&lt;600, "Very Poor",I2978&lt;650,"Poor",I2978&lt;700,"Fair",I2978&lt;750,"Good",I2978&gt;=750,"Excellent")</f>
        <v>Excellent</v>
      </c>
      <c r="P2978" t="str" cm="1">
        <f t="array" ref="P2978">_xlfn.IFS(F2978&lt;30000,"Low",F2978&lt;60000,"Lower Middle",F2978&lt;100000, "Upper Middle",F2978&gt;=100000, "High")</f>
        <v>Upper Middle</v>
      </c>
      <c r="Q2978" t="str" cm="1">
        <f t="array" ref="Q2978">_xlfn.IFS(D2978&lt;10,"Low",D2978&lt;15,"Medium",D2978&lt;20,"High",D2978&gt;=20,"Very High")</f>
        <v>Low</v>
      </c>
      <c r="R2978" t="str">
        <f t="shared" si="93"/>
        <v>Normal</v>
      </c>
    </row>
    <row r="2979" spans="1:18" x14ac:dyDescent="0.3">
      <c r="A2979" t="s">
        <v>2990</v>
      </c>
      <c r="B2979" s="2">
        <v>14893</v>
      </c>
      <c r="C2979" t="s">
        <v>10014</v>
      </c>
      <c r="D2979" s="1">
        <v>23.79</v>
      </c>
      <c r="E2979" t="s">
        <v>10021</v>
      </c>
      <c r="F2979" s="2">
        <v>83804</v>
      </c>
      <c r="G2979" t="s">
        <v>10039</v>
      </c>
      <c r="H2979" t="s">
        <v>10028</v>
      </c>
      <c r="I2979" s="2">
        <v>721</v>
      </c>
      <c r="J2979" s="3">
        <v>8.3000000000000007</v>
      </c>
      <c r="K2979" t="s">
        <v>10034</v>
      </c>
      <c r="L2979" s="4">
        <v>42650</v>
      </c>
      <c r="M2979" t="s">
        <v>10036</v>
      </c>
      <c r="N2979">
        <f t="shared" si="92"/>
        <v>0</v>
      </c>
      <c r="O2979" t="str" cm="1">
        <f t="array" ref="O2979">_xlfn.IFS(I2979&lt;600, "Very Poor",I2979&lt;650,"Poor",I2979&lt;700,"Fair",I2979&lt;750,"Good",I2979&gt;=750,"Excellent")</f>
        <v>Good</v>
      </c>
      <c r="P2979" t="str" cm="1">
        <f t="array" ref="P2979">_xlfn.IFS(F2979&lt;30000,"Low",F2979&lt;60000,"Lower Middle",F2979&lt;100000, "Upper Middle",F2979&gt;=100000, "High")</f>
        <v>Upper Middle</v>
      </c>
      <c r="Q2979" t="str" cm="1">
        <f t="array" ref="Q2979">_xlfn.IFS(D2979&lt;10,"Low",D2979&lt;15,"Medium",D2979&lt;20,"High",D2979&gt;=20,"Very High")</f>
        <v>Very High</v>
      </c>
      <c r="R2979" t="str">
        <f t="shared" si="93"/>
        <v>Normal</v>
      </c>
    </row>
    <row r="2980" spans="1:18" x14ac:dyDescent="0.3">
      <c r="A2980" t="s">
        <v>2991</v>
      </c>
      <c r="B2980" s="2">
        <v>33272</v>
      </c>
      <c r="C2980" t="s">
        <v>10013</v>
      </c>
      <c r="D2980" s="1">
        <v>24.78</v>
      </c>
      <c r="E2980" t="s">
        <v>10015</v>
      </c>
      <c r="F2980" s="2">
        <v>47668</v>
      </c>
      <c r="G2980" t="s">
        <v>10040</v>
      </c>
      <c r="H2980" t="s">
        <v>10028</v>
      </c>
      <c r="I2980" s="2">
        <v>800</v>
      </c>
      <c r="J2980" s="3">
        <v>16.5</v>
      </c>
      <c r="K2980" t="s">
        <v>10035</v>
      </c>
      <c r="L2980" s="4">
        <v>42719</v>
      </c>
      <c r="M2980" t="s">
        <v>10036</v>
      </c>
      <c r="N2980">
        <f t="shared" si="92"/>
        <v>0</v>
      </c>
      <c r="O2980" t="str" cm="1">
        <f t="array" ref="O2980">_xlfn.IFS(I2980&lt;600, "Very Poor",I2980&lt;650,"Poor",I2980&lt;700,"Fair",I2980&lt;750,"Good",I2980&gt;=750,"Excellent")</f>
        <v>Excellent</v>
      </c>
      <c r="P2980" t="str" cm="1">
        <f t="array" ref="P2980">_xlfn.IFS(F2980&lt;30000,"Low",F2980&lt;60000,"Lower Middle",F2980&lt;100000, "Upper Middle",F2980&gt;=100000, "High")</f>
        <v>Lower Middle</v>
      </c>
      <c r="Q2980" t="str" cm="1">
        <f t="array" ref="Q2980">_xlfn.IFS(D2980&lt;10,"Low",D2980&lt;15,"Medium",D2980&lt;20,"High",D2980&gt;=20,"Very High")</f>
        <v>Very High</v>
      </c>
      <c r="R2980" t="str">
        <f t="shared" si="93"/>
        <v>Normal</v>
      </c>
    </row>
    <row r="2981" spans="1:18" x14ac:dyDescent="0.3">
      <c r="A2981" t="s">
        <v>2992</v>
      </c>
      <c r="B2981" s="2">
        <v>1882</v>
      </c>
      <c r="C2981" t="s">
        <v>10013</v>
      </c>
      <c r="D2981" s="1">
        <v>8.6300000000000008</v>
      </c>
      <c r="E2981" t="s">
        <v>10017</v>
      </c>
      <c r="F2981" s="2">
        <v>30937</v>
      </c>
      <c r="G2981" t="s">
        <v>10039</v>
      </c>
      <c r="H2981" t="s">
        <v>10028</v>
      </c>
      <c r="I2981" s="2">
        <v>840</v>
      </c>
      <c r="J2981" s="3">
        <v>38.9</v>
      </c>
      <c r="K2981" t="s">
        <v>10035</v>
      </c>
      <c r="L2981" s="4">
        <v>42086</v>
      </c>
      <c r="M2981" t="s">
        <v>10037</v>
      </c>
      <c r="N2981">
        <f t="shared" si="92"/>
        <v>1</v>
      </c>
      <c r="O2981" t="str" cm="1">
        <f t="array" ref="O2981">_xlfn.IFS(I2981&lt;600, "Very Poor",I2981&lt;650,"Poor",I2981&lt;700,"Fair",I2981&lt;750,"Good",I2981&gt;=750,"Excellent")</f>
        <v>Excellent</v>
      </c>
      <c r="P2981" t="str" cm="1">
        <f t="array" ref="P2981">_xlfn.IFS(F2981&lt;30000,"Low",F2981&lt;60000,"Lower Middle",F2981&lt;100000, "Upper Middle",F2981&gt;=100000, "High")</f>
        <v>Lower Middle</v>
      </c>
      <c r="Q2981" t="str" cm="1">
        <f t="array" ref="Q2981">_xlfn.IFS(D2981&lt;10,"Low",D2981&lt;15,"Medium",D2981&lt;20,"High",D2981&gt;=20,"Very High")</f>
        <v>Low</v>
      </c>
      <c r="R2981" t="str">
        <f t="shared" si="93"/>
        <v>Normal</v>
      </c>
    </row>
    <row r="2982" spans="1:18" x14ac:dyDescent="0.3">
      <c r="A2982" t="s">
        <v>2993</v>
      </c>
      <c r="B2982" s="2">
        <v>38529</v>
      </c>
      <c r="C2982" t="s">
        <v>10014</v>
      </c>
      <c r="D2982" s="1">
        <v>28.33</v>
      </c>
      <c r="E2982" t="s">
        <v>10025</v>
      </c>
      <c r="F2982" s="2">
        <v>37104</v>
      </c>
      <c r="G2982" t="s">
        <v>10039</v>
      </c>
      <c r="H2982" t="s">
        <v>10027</v>
      </c>
      <c r="I2982" s="2">
        <v>778</v>
      </c>
      <c r="J2982" s="3">
        <v>5.7</v>
      </c>
      <c r="K2982" t="s">
        <v>10035</v>
      </c>
      <c r="L2982" s="4">
        <v>42813</v>
      </c>
      <c r="M2982" t="s">
        <v>10037</v>
      </c>
      <c r="N2982">
        <f t="shared" si="92"/>
        <v>1</v>
      </c>
      <c r="O2982" t="str" cm="1">
        <f t="array" ref="O2982">_xlfn.IFS(I2982&lt;600, "Very Poor",I2982&lt;650,"Poor",I2982&lt;700,"Fair",I2982&lt;750,"Good",I2982&gt;=750,"Excellent")</f>
        <v>Excellent</v>
      </c>
      <c r="P2982" t="str" cm="1">
        <f t="array" ref="P2982">_xlfn.IFS(F2982&lt;30000,"Low",F2982&lt;60000,"Lower Middle",F2982&lt;100000, "Upper Middle",F2982&gt;=100000, "High")</f>
        <v>Lower Middle</v>
      </c>
      <c r="Q2982" t="str" cm="1">
        <f t="array" ref="Q2982">_xlfn.IFS(D2982&lt;10,"Low",D2982&lt;15,"Medium",D2982&lt;20,"High",D2982&gt;=20,"Very High")</f>
        <v>Very High</v>
      </c>
      <c r="R2982" t="str">
        <f t="shared" si="93"/>
        <v>Normal</v>
      </c>
    </row>
    <row r="2983" spans="1:18" x14ac:dyDescent="0.3">
      <c r="A2983" t="s">
        <v>2994</v>
      </c>
      <c r="B2983" s="2">
        <v>39635</v>
      </c>
      <c r="C2983" t="s">
        <v>10013</v>
      </c>
      <c r="D2983" s="1">
        <v>17.190000000000001</v>
      </c>
      <c r="E2983" t="s">
        <v>10018</v>
      </c>
      <c r="F2983" s="2">
        <v>24326</v>
      </c>
      <c r="G2983" t="s">
        <v>10039</v>
      </c>
      <c r="H2983" t="s">
        <v>10033</v>
      </c>
      <c r="I2983" s="2">
        <v>662</v>
      </c>
      <c r="J2983" s="3">
        <v>34.1</v>
      </c>
      <c r="K2983" t="s">
        <v>10035</v>
      </c>
      <c r="L2983" s="4">
        <v>42392</v>
      </c>
      <c r="M2983" t="s">
        <v>10037</v>
      </c>
      <c r="N2983">
        <f t="shared" si="92"/>
        <v>1</v>
      </c>
      <c r="O2983" t="str" cm="1">
        <f t="array" ref="O2983">_xlfn.IFS(I2983&lt;600, "Very Poor",I2983&lt;650,"Poor",I2983&lt;700,"Fair",I2983&lt;750,"Good",I2983&gt;=750,"Excellent")</f>
        <v>Fair</v>
      </c>
      <c r="P2983" t="str" cm="1">
        <f t="array" ref="P2983">_xlfn.IFS(F2983&lt;30000,"Low",F2983&lt;60000,"Lower Middle",F2983&lt;100000, "Upper Middle",F2983&gt;=100000, "High")</f>
        <v>Low</v>
      </c>
      <c r="Q2983" t="str" cm="1">
        <f t="array" ref="Q2983">_xlfn.IFS(D2983&lt;10,"Low",D2983&lt;15,"Medium",D2983&lt;20,"High",D2983&gt;=20,"Very High")</f>
        <v>High</v>
      </c>
      <c r="R2983" t="str">
        <f t="shared" si="93"/>
        <v>Normal</v>
      </c>
    </row>
    <row r="2984" spans="1:18" x14ac:dyDescent="0.3">
      <c r="A2984" t="s">
        <v>2995</v>
      </c>
      <c r="B2984" s="2">
        <v>30535</v>
      </c>
      <c r="C2984" t="s">
        <v>10013</v>
      </c>
      <c r="D2984" s="1">
        <v>20.72</v>
      </c>
      <c r="E2984" t="s">
        <v>10016</v>
      </c>
      <c r="F2984" s="2">
        <v>89133</v>
      </c>
      <c r="G2984" t="s">
        <v>10039</v>
      </c>
      <c r="H2984" t="s">
        <v>10030</v>
      </c>
      <c r="I2984" s="2">
        <v>792</v>
      </c>
      <c r="J2984" s="3">
        <v>39.799999999999997</v>
      </c>
      <c r="K2984" t="s">
        <v>10035</v>
      </c>
      <c r="L2984" s="4">
        <v>43508</v>
      </c>
      <c r="M2984" t="s">
        <v>10037</v>
      </c>
      <c r="N2984">
        <f t="shared" si="92"/>
        <v>1</v>
      </c>
      <c r="O2984" t="str" cm="1">
        <f t="array" ref="O2984">_xlfn.IFS(I2984&lt;600, "Very Poor",I2984&lt;650,"Poor",I2984&lt;700,"Fair",I2984&lt;750,"Good",I2984&gt;=750,"Excellent")</f>
        <v>Excellent</v>
      </c>
      <c r="P2984" t="str" cm="1">
        <f t="array" ref="P2984">_xlfn.IFS(F2984&lt;30000,"Low",F2984&lt;60000,"Lower Middle",F2984&lt;100000, "Upper Middle",F2984&gt;=100000, "High")</f>
        <v>Upper Middle</v>
      </c>
      <c r="Q2984" t="str" cm="1">
        <f t="array" ref="Q2984">_xlfn.IFS(D2984&lt;10,"Low",D2984&lt;15,"Medium",D2984&lt;20,"High",D2984&gt;=20,"Very High")</f>
        <v>Very High</v>
      </c>
      <c r="R2984" t="str">
        <f t="shared" si="93"/>
        <v>Normal</v>
      </c>
    </row>
    <row r="2985" spans="1:18" x14ac:dyDescent="0.3">
      <c r="A2985" t="s">
        <v>2996</v>
      </c>
      <c r="B2985" s="2">
        <v>13869</v>
      </c>
      <c r="C2985" t="s">
        <v>10013</v>
      </c>
      <c r="D2985" s="1">
        <v>21.05</v>
      </c>
      <c r="E2985" t="s">
        <v>10024</v>
      </c>
      <c r="F2985" s="2">
        <v>57727</v>
      </c>
      <c r="G2985" t="s">
        <v>10040</v>
      </c>
      <c r="H2985" t="s">
        <v>10032</v>
      </c>
      <c r="I2985" s="2">
        <v>792</v>
      </c>
      <c r="J2985" s="3">
        <v>20.3</v>
      </c>
      <c r="K2985" t="s">
        <v>10035</v>
      </c>
      <c r="L2985" s="4">
        <v>42525</v>
      </c>
      <c r="M2985" t="s">
        <v>10036</v>
      </c>
      <c r="N2985">
        <f t="shared" si="92"/>
        <v>0</v>
      </c>
      <c r="O2985" t="str" cm="1">
        <f t="array" ref="O2985">_xlfn.IFS(I2985&lt;600, "Very Poor",I2985&lt;650,"Poor",I2985&lt;700,"Fair",I2985&lt;750,"Good",I2985&gt;=750,"Excellent")</f>
        <v>Excellent</v>
      </c>
      <c r="P2985" t="str" cm="1">
        <f t="array" ref="P2985">_xlfn.IFS(F2985&lt;30000,"Low",F2985&lt;60000,"Lower Middle",F2985&lt;100000, "Upper Middle",F2985&gt;=100000, "High")</f>
        <v>Lower Middle</v>
      </c>
      <c r="Q2985" t="str" cm="1">
        <f t="array" ref="Q2985">_xlfn.IFS(D2985&lt;10,"Low",D2985&lt;15,"Medium",D2985&lt;20,"High",D2985&gt;=20,"Very High")</f>
        <v>Very High</v>
      </c>
      <c r="R2985" t="str">
        <f t="shared" si="93"/>
        <v>Normal</v>
      </c>
    </row>
    <row r="2986" spans="1:18" x14ac:dyDescent="0.3">
      <c r="A2986" t="s">
        <v>2997</v>
      </c>
      <c r="B2986" s="2">
        <v>8166</v>
      </c>
      <c r="C2986" t="s">
        <v>10013</v>
      </c>
      <c r="D2986" s="1">
        <v>17.62</v>
      </c>
      <c r="E2986" t="s">
        <v>10020</v>
      </c>
      <c r="F2986" s="2">
        <v>60526</v>
      </c>
      <c r="G2986" t="s">
        <v>10039</v>
      </c>
      <c r="H2986" t="s">
        <v>10032</v>
      </c>
      <c r="I2986" s="2">
        <v>705</v>
      </c>
      <c r="J2986" s="3">
        <v>38</v>
      </c>
      <c r="K2986" t="s">
        <v>10035</v>
      </c>
      <c r="L2986" s="4">
        <v>42071</v>
      </c>
      <c r="M2986" t="s">
        <v>10036</v>
      </c>
      <c r="N2986">
        <f t="shared" si="92"/>
        <v>0</v>
      </c>
      <c r="O2986" t="str" cm="1">
        <f t="array" ref="O2986">_xlfn.IFS(I2986&lt;600, "Very Poor",I2986&lt;650,"Poor",I2986&lt;700,"Fair",I2986&lt;750,"Good",I2986&gt;=750,"Excellent")</f>
        <v>Good</v>
      </c>
      <c r="P2986" t="str" cm="1">
        <f t="array" ref="P2986">_xlfn.IFS(F2986&lt;30000,"Low",F2986&lt;60000,"Lower Middle",F2986&lt;100000, "Upper Middle",F2986&gt;=100000, "High")</f>
        <v>Upper Middle</v>
      </c>
      <c r="Q2986" t="str" cm="1">
        <f t="array" ref="Q2986">_xlfn.IFS(D2986&lt;10,"Low",D2986&lt;15,"Medium",D2986&lt;20,"High",D2986&gt;=20,"Very High")</f>
        <v>High</v>
      </c>
      <c r="R2986" t="str">
        <f t="shared" si="93"/>
        <v>Normal</v>
      </c>
    </row>
    <row r="2987" spans="1:18" x14ac:dyDescent="0.3">
      <c r="A2987" t="s">
        <v>2998</v>
      </c>
      <c r="B2987" s="2">
        <v>13982</v>
      </c>
      <c r="C2987" t="s">
        <v>10013</v>
      </c>
      <c r="D2987" s="1">
        <v>8.5500000000000007</v>
      </c>
      <c r="E2987" t="s">
        <v>10021</v>
      </c>
      <c r="F2987" s="2">
        <v>109556</v>
      </c>
      <c r="G2987" t="s">
        <v>10040</v>
      </c>
      <c r="H2987" t="s">
        <v>10030</v>
      </c>
      <c r="I2987" s="2">
        <v>640</v>
      </c>
      <c r="J2987" s="3">
        <v>14.1</v>
      </c>
      <c r="K2987" t="s">
        <v>10035</v>
      </c>
      <c r="L2987" s="4">
        <v>43567</v>
      </c>
      <c r="M2987" t="s">
        <v>10036</v>
      </c>
      <c r="N2987">
        <f t="shared" si="92"/>
        <v>0</v>
      </c>
      <c r="O2987" t="str" cm="1">
        <f t="array" ref="O2987">_xlfn.IFS(I2987&lt;600, "Very Poor",I2987&lt;650,"Poor",I2987&lt;700,"Fair",I2987&lt;750,"Good",I2987&gt;=750,"Excellent")</f>
        <v>Poor</v>
      </c>
      <c r="P2987" t="str" cm="1">
        <f t="array" ref="P2987">_xlfn.IFS(F2987&lt;30000,"Low",F2987&lt;60000,"Lower Middle",F2987&lt;100000, "Upper Middle",F2987&gt;=100000, "High")</f>
        <v>High</v>
      </c>
      <c r="Q2987" t="str" cm="1">
        <f t="array" ref="Q2987">_xlfn.IFS(D2987&lt;10,"Low",D2987&lt;15,"Medium",D2987&lt;20,"High",D2987&gt;=20,"Very High")</f>
        <v>Low</v>
      </c>
      <c r="R2987" t="str">
        <f t="shared" si="93"/>
        <v>Normal</v>
      </c>
    </row>
    <row r="2988" spans="1:18" x14ac:dyDescent="0.3">
      <c r="A2988" t="s">
        <v>2999</v>
      </c>
      <c r="B2988" s="2">
        <v>39115</v>
      </c>
      <c r="C2988" t="s">
        <v>10013</v>
      </c>
      <c r="D2988" s="1">
        <v>23.79</v>
      </c>
      <c r="E2988" t="s">
        <v>10017</v>
      </c>
      <c r="F2988" s="2">
        <v>48341</v>
      </c>
      <c r="G2988" t="s">
        <v>10038</v>
      </c>
      <c r="H2988" t="s">
        <v>10030</v>
      </c>
      <c r="I2988" s="2">
        <v>610</v>
      </c>
      <c r="J2988" s="3">
        <v>39.4</v>
      </c>
      <c r="K2988" t="s">
        <v>10035</v>
      </c>
      <c r="L2988" s="4">
        <v>42050</v>
      </c>
      <c r="M2988" t="s">
        <v>10037</v>
      </c>
      <c r="N2988">
        <f t="shared" si="92"/>
        <v>1</v>
      </c>
      <c r="O2988" t="str" cm="1">
        <f t="array" ref="O2988">_xlfn.IFS(I2988&lt;600, "Very Poor",I2988&lt;650,"Poor",I2988&lt;700,"Fair",I2988&lt;750,"Good",I2988&gt;=750,"Excellent")</f>
        <v>Poor</v>
      </c>
      <c r="P2988" t="str" cm="1">
        <f t="array" ref="P2988">_xlfn.IFS(F2988&lt;30000,"Low",F2988&lt;60000,"Lower Middle",F2988&lt;100000, "Upper Middle",F2988&gt;=100000, "High")</f>
        <v>Lower Middle</v>
      </c>
      <c r="Q2988" t="str" cm="1">
        <f t="array" ref="Q2988">_xlfn.IFS(D2988&lt;10,"Low",D2988&lt;15,"Medium",D2988&lt;20,"High",D2988&gt;=20,"Very High")</f>
        <v>Very High</v>
      </c>
      <c r="R2988" t="str">
        <f t="shared" si="93"/>
        <v>High Risk</v>
      </c>
    </row>
    <row r="2989" spans="1:18" x14ac:dyDescent="0.3">
      <c r="A2989" t="s">
        <v>3000</v>
      </c>
      <c r="B2989" s="2">
        <v>8269</v>
      </c>
      <c r="C2989" t="s">
        <v>10013</v>
      </c>
      <c r="D2989" s="1">
        <v>19.54</v>
      </c>
      <c r="E2989" t="s">
        <v>10024</v>
      </c>
      <c r="F2989" s="2">
        <v>80493</v>
      </c>
      <c r="G2989" t="s">
        <v>10039</v>
      </c>
      <c r="H2989" t="s">
        <v>10031</v>
      </c>
      <c r="I2989" s="2">
        <v>594</v>
      </c>
      <c r="J2989" s="3">
        <v>35.200000000000003</v>
      </c>
      <c r="K2989" t="s">
        <v>10035</v>
      </c>
      <c r="L2989" s="4">
        <v>42479</v>
      </c>
      <c r="M2989" t="s">
        <v>10037</v>
      </c>
      <c r="N2989">
        <f t="shared" si="92"/>
        <v>1</v>
      </c>
      <c r="O2989" t="str" cm="1">
        <f t="array" ref="O2989">_xlfn.IFS(I2989&lt;600, "Very Poor",I2989&lt;650,"Poor",I2989&lt;700,"Fair",I2989&lt;750,"Good",I2989&gt;=750,"Excellent")</f>
        <v>Very Poor</v>
      </c>
      <c r="P2989" t="str" cm="1">
        <f t="array" ref="P2989">_xlfn.IFS(F2989&lt;30000,"Low",F2989&lt;60000,"Lower Middle",F2989&lt;100000, "Upper Middle",F2989&gt;=100000, "High")</f>
        <v>Upper Middle</v>
      </c>
      <c r="Q2989" t="str" cm="1">
        <f t="array" ref="Q2989">_xlfn.IFS(D2989&lt;10,"Low",D2989&lt;15,"Medium",D2989&lt;20,"High",D2989&gt;=20,"Very High")</f>
        <v>High</v>
      </c>
      <c r="R2989" t="str">
        <f t="shared" si="93"/>
        <v>High Risk</v>
      </c>
    </row>
    <row r="2990" spans="1:18" x14ac:dyDescent="0.3">
      <c r="A2990" t="s">
        <v>3001</v>
      </c>
      <c r="B2990" s="2">
        <v>29064</v>
      </c>
      <c r="C2990" t="s">
        <v>10014</v>
      </c>
      <c r="D2990" s="1">
        <v>7.97</v>
      </c>
      <c r="E2990" t="s">
        <v>10023</v>
      </c>
      <c r="F2990" s="2">
        <v>89416</v>
      </c>
      <c r="G2990" t="s">
        <v>10040</v>
      </c>
      <c r="H2990" t="s">
        <v>10033</v>
      </c>
      <c r="I2990" s="2">
        <v>619</v>
      </c>
      <c r="J2990" s="3">
        <v>36</v>
      </c>
      <c r="K2990" t="s">
        <v>10035</v>
      </c>
      <c r="L2990" s="4">
        <v>43212</v>
      </c>
      <c r="M2990" t="s">
        <v>10037</v>
      </c>
      <c r="N2990">
        <f t="shared" si="92"/>
        <v>1</v>
      </c>
      <c r="O2990" t="str" cm="1">
        <f t="array" ref="O2990">_xlfn.IFS(I2990&lt;600, "Very Poor",I2990&lt;650,"Poor",I2990&lt;700,"Fair",I2990&lt;750,"Good",I2990&gt;=750,"Excellent")</f>
        <v>Poor</v>
      </c>
      <c r="P2990" t="str" cm="1">
        <f t="array" ref="P2990">_xlfn.IFS(F2990&lt;30000,"Low",F2990&lt;60000,"Lower Middle",F2990&lt;100000, "Upper Middle",F2990&gt;=100000, "High")</f>
        <v>Upper Middle</v>
      </c>
      <c r="Q2990" t="str" cm="1">
        <f t="array" ref="Q2990">_xlfn.IFS(D2990&lt;10,"Low",D2990&lt;15,"Medium",D2990&lt;20,"High",D2990&gt;=20,"Very High")</f>
        <v>Low</v>
      </c>
      <c r="R2990" t="str">
        <f t="shared" si="93"/>
        <v>Normal</v>
      </c>
    </row>
    <row r="2991" spans="1:18" x14ac:dyDescent="0.3">
      <c r="A2991" t="s">
        <v>3002</v>
      </c>
      <c r="B2991" s="2">
        <v>14527</v>
      </c>
      <c r="C2991" t="s">
        <v>10013</v>
      </c>
      <c r="D2991" s="1">
        <v>22.51</v>
      </c>
      <c r="E2991" t="s">
        <v>10022</v>
      </c>
      <c r="F2991" s="2">
        <v>85295</v>
      </c>
      <c r="G2991" t="s">
        <v>10040</v>
      </c>
      <c r="H2991" t="s">
        <v>10032</v>
      </c>
      <c r="I2991" s="2">
        <v>812</v>
      </c>
      <c r="J2991" s="3">
        <v>9.6</v>
      </c>
      <c r="K2991" t="s">
        <v>10034</v>
      </c>
      <c r="L2991" s="4">
        <v>43213</v>
      </c>
      <c r="M2991" t="s">
        <v>10036</v>
      </c>
      <c r="N2991">
        <f t="shared" si="92"/>
        <v>0</v>
      </c>
      <c r="O2991" t="str" cm="1">
        <f t="array" ref="O2991">_xlfn.IFS(I2991&lt;600, "Very Poor",I2991&lt;650,"Poor",I2991&lt;700,"Fair",I2991&lt;750,"Good",I2991&gt;=750,"Excellent")</f>
        <v>Excellent</v>
      </c>
      <c r="P2991" t="str" cm="1">
        <f t="array" ref="P2991">_xlfn.IFS(F2991&lt;30000,"Low",F2991&lt;60000,"Lower Middle",F2991&lt;100000, "Upper Middle",F2991&gt;=100000, "High")</f>
        <v>Upper Middle</v>
      </c>
      <c r="Q2991" t="str" cm="1">
        <f t="array" ref="Q2991">_xlfn.IFS(D2991&lt;10,"Low",D2991&lt;15,"Medium",D2991&lt;20,"High",D2991&gt;=20,"Very High")</f>
        <v>Very High</v>
      </c>
      <c r="R2991" t="str">
        <f t="shared" si="93"/>
        <v>Normal</v>
      </c>
    </row>
    <row r="2992" spans="1:18" x14ac:dyDescent="0.3">
      <c r="A2992" t="s">
        <v>3003</v>
      </c>
      <c r="B2992" s="2">
        <v>3454</v>
      </c>
      <c r="C2992" t="s">
        <v>10014</v>
      </c>
      <c r="D2992" s="1">
        <v>22.57</v>
      </c>
      <c r="E2992" t="s">
        <v>10025</v>
      </c>
      <c r="F2992" s="2">
        <v>98386</v>
      </c>
      <c r="G2992" t="s">
        <v>10040</v>
      </c>
      <c r="H2992" t="s">
        <v>10029</v>
      </c>
      <c r="I2992" s="2">
        <v>819</v>
      </c>
      <c r="J2992" s="3">
        <v>35.5</v>
      </c>
      <c r="K2992" t="s">
        <v>10034</v>
      </c>
      <c r="L2992" s="4">
        <v>44024</v>
      </c>
      <c r="M2992" t="s">
        <v>10037</v>
      </c>
      <c r="N2992">
        <f t="shared" si="92"/>
        <v>1</v>
      </c>
      <c r="O2992" t="str" cm="1">
        <f t="array" ref="O2992">_xlfn.IFS(I2992&lt;600, "Very Poor",I2992&lt;650,"Poor",I2992&lt;700,"Fair",I2992&lt;750,"Good",I2992&gt;=750,"Excellent")</f>
        <v>Excellent</v>
      </c>
      <c r="P2992" t="str" cm="1">
        <f t="array" ref="P2992">_xlfn.IFS(F2992&lt;30000,"Low",F2992&lt;60000,"Lower Middle",F2992&lt;100000, "Upper Middle",F2992&gt;=100000, "High")</f>
        <v>Upper Middle</v>
      </c>
      <c r="Q2992" t="str" cm="1">
        <f t="array" ref="Q2992">_xlfn.IFS(D2992&lt;10,"Low",D2992&lt;15,"Medium",D2992&lt;20,"High",D2992&gt;=20,"Very High")</f>
        <v>Very High</v>
      </c>
      <c r="R2992" t="str">
        <f t="shared" si="93"/>
        <v>Normal</v>
      </c>
    </row>
    <row r="2993" spans="1:18" x14ac:dyDescent="0.3">
      <c r="A2993" t="s">
        <v>3004</v>
      </c>
      <c r="B2993" s="2">
        <v>21878</v>
      </c>
      <c r="C2993" t="s">
        <v>10014</v>
      </c>
      <c r="D2993" s="1">
        <v>18.71</v>
      </c>
      <c r="E2993" t="s">
        <v>10017</v>
      </c>
      <c r="F2993" s="2">
        <v>41248</v>
      </c>
      <c r="G2993" t="s">
        <v>10038</v>
      </c>
      <c r="H2993" t="s">
        <v>10033</v>
      </c>
      <c r="I2993" s="2">
        <v>729</v>
      </c>
      <c r="J2993" s="3">
        <v>38</v>
      </c>
      <c r="K2993" t="s">
        <v>10035</v>
      </c>
      <c r="L2993" s="4">
        <v>42628</v>
      </c>
      <c r="M2993" t="s">
        <v>10037</v>
      </c>
      <c r="N2993">
        <f t="shared" si="92"/>
        <v>1</v>
      </c>
      <c r="O2993" t="str" cm="1">
        <f t="array" ref="O2993">_xlfn.IFS(I2993&lt;600, "Very Poor",I2993&lt;650,"Poor",I2993&lt;700,"Fair",I2993&lt;750,"Good",I2993&gt;=750,"Excellent")</f>
        <v>Good</v>
      </c>
      <c r="P2993" t="str" cm="1">
        <f t="array" ref="P2993">_xlfn.IFS(F2993&lt;30000,"Low",F2993&lt;60000,"Lower Middle",F2993&lt;100000, "Upper Middle",F2993&gt;=100000, "High")</f>
        <v>Lower Middle</v>
      </c>
      <c r="Q2993" t="str" cm="1">
        <f t="array" ref="Q2993">_xlfn.IFS(D2993&lt;10,"Low",D2993&lt;15,"Medium",D2993&lt;20,"High",D2993&gt;=20,"Very High")</f>
        <v>High</v>
      </c>
      <c r="R2993" t="str">
        <f t="shared" si="93"/>
        <v>Normal</v>
      </c>
    </row>
    <row r="2994" spans="1:18" x14ac:dyDescent="0.3">
      <c r="A2994" t="s">
        <v>3005</v>
      </c>
      <c r="B2994" s="2">
        <v>13991</v>
      </c>
      <c r="C2994" t="s">
        <v>10013</v>
      </c>
      <c r="D2994" s="1">
        <v>7.26</v>
      </c>
      <c r="E2994" t="s">
        <v>10021</v>
      </c>
      <c r="F2994" s="2">
        <v>100679</v>
      </c>
      <c r="G2994" t="s">
        <v>10039</v>
      </c>
      <c r="H2994" t="s">
        <v>10028</v>
      </c>
      <c r="I2994" s="2">
        <v>641</v>
      </c>
      <c r="J2994" s="3">
        <v>33.700000000000003</v>
      </c>
      <c r="K2994" t="s">
        <v>10035</v>
      </c>
      <c r="L2994" s="4">
        <v>44066</v>
      </c>
      <c r="M2994" t="s">
        <v>10037</v>
      </c>
      <c r="N2994">
        <f t="shared" si="92"/>
        <v>1</v>
      </c>
      <c r="O2994" t="str" cm="1">
        <f t="array" ref="O2994">_xlfn.IFS(I2994&lt;600, "Very Poor",I2994&lt;650,"Poor",I2994&lt;700,"Fair",I2994&lt;750,"Good",I2994&gt;=750,"Excellent")</f>
        <v>Poor</v>
      </c>
      <c r="P2994" t="str" cm="1">
        <f t="array" ref="P2994">_xlfn.IFS(F2994&lt;30000,"Low",F2994&lt;60000,"Lower Middle",F2994&lt;100000, "Upper Middle",F2994&gt;=100000, "High")</f>
        <v>High</v>
      </c>
      <c r="Q2994" t="str" cm="1">
        <f t="array" ref="Q2994">_xlfn.IFS(D2994&lt;10,"Low",D2994&lt;15,"Medium",D2994&lt;20,"High",D2994&gt;=20,"Very High")</f>
        <v>Low</v>
      </c>
      <c r="R2994" t="str">
        <f t="shared" si="93"/>
        <v>Normal</v>
      </c>
    </row>
    <row r="2995" spans="1:18" x14ac:dyDescent="0.3">
      <c r="A2995" t="s">
        <v>3006</v>
      </c>
      <c r="B2995" s="2">
        <v>3808</v>
      </c>
      <c r="C2995" t="s">
        <v>10013</v>
      </c>
      <c r="D2995" s="1">
        <v>13.82</v>
      </c>
      <c r="E2995" t="s">
        <v>10020</v>
      </c>
      <c r="F2995" s="2">
        <v>43057</v>
      </c>
      <c r="G2995" t="s">
        <v>10039</v>
      </c>
      <c r="H2995" t="s">
        <v>10032</v>
      </c>
      <c r="I2995" s="2">
        <v>800</v>
      </c>
      <c r="J2995" s="3">
        <v>8.1999999999999993</v>
      </c>
      <c r="K2995" t="s">
        <v>10034</v>
      </c>
      <c r="L2995" s="4">
        <v>42361</v>
      </c>
      <c r="M2995" t="s">
        <v>10036</v>
      </c>
      <c r="N2995">
        <f t="shared" si="92"/>
        <v>0</v>
      </c>
      <c r="O2995" t="str" cm="1">
        <f t="array" ref="O2995">_xlfn.IFS(I2995&lt;600, "Very Poor",I2995&lt;650,"Poor",I2995&lt;700,"Fair",I2995&lt;750,"Good",I2995&gt;=750,"Excellent")</f>
        <v>Excellent</v>
      </c>
      <c r="P2995" t="str" cm="1">
        <f t="array" ref="P2995">_xlfn.IFS(F2995&lt;30000,"Low",F2995&lt;60000,"Lower Middle",F2995&lt;100000, "Upper Middle",F2995&gt;=100000, "High")</f>
        <v>Lower Middle</v>
      </c>
      <c r="Q2995" t="str" cm="1">
        <f t="array" ref="Q2995">_xlfn.IFS(D2995&lt;10,"Low",D2995&lt;15,"Medium",D2995&lt;20,"High",D2995&gt;=20,"Very High")</f>
        <v>Medium</v>
      </c>
      <c r="R2995" t="str">
        <f t="shared" si="93"/>
        <v>Normal</v>
      </c>
    </row>
    <row r="2996" spans="1:18" x14ac:dyDescent="0.3">
      <c r="A2996" t="s">
        <v>3007</v>
      </c>
      <c r="B2996" s="2">
        <v>37593</v>
      </c>
      <c r="C2996" t="s">
        <v>10014</v>
      </c>
      <c r="D2996" s="1">
        <v>6.27</v>
      </c>
      <c r="E2996" t="s">
        <v>10016</v>
      </c>
      <c r="F2996" s="2">
        <v>94017</v>
      </c>
      <c r="G2996" t="s">
        <v>10038</v>
      </c>
      <c r="H2996" t="s">
        <v>10026</v>
      </c>
      <c r="I2996" s="2">
        <v>830</v>
      </c>
      <c r="J2996" s="3">
        <v>8</v>
      </c>
      <c r="K2996" t="s">
        <v>10035</v>
      </c>
      <c r="L2996" s="4">
        <v>42317</v>
      </c>
      <c r="M2996" t="s">
        <v>10036</v>
      </c>
      <c r="N2996">
        <f t="shared" si="92"/>
        <v>0</v>
      </c>
      <c r="O2996" t="str" cm="1">
        <f t="array" ref="O2996">_xlfn.IFS(I2996&lt;600, "Very Poor",I2996&lt;650,"Poor",I2996&lt;700,"Fair",I2996&lt;750,"Good",I2996&gt;=750,"Excellent")</f>
        <v>Excellent</v>
      </c>
      <c r="P2996" t="str" cm="1">
        <f t="array" ref="P2996">_xlfn.IFS(F2996&lt;30000,"Low",F2996&lt;60000,"Lower Middle",F2996&lt;100000, "Upper Middle",F2996&gt;=100000, "High")</f>
        <v>Upper Middle</v>
      </c>
      <c r="Q2996" t="str" cm="1">
        <f t="array" ref="Q2996">_xlfn.IFS(D2996&lt;10,"Low",D2996&lt;15,"Medium",D2996&lt;20,"High",D2996&gt;=20,"Very High")</f>
        <v>Low</v>
      </c>
      <c r="R2996" t="str">
        <f t="shared" si="93"/>
        <v>Normal</v>
      </c>
    </row>
    <row r="2997" spans="1:18" x14ac:dyDescent="0.3">
      <c r="A2997" t="s">
        <v>3008</v>
      </c>
      <c r="B2997" s="2">
        <v>37304</v>
      </c>
      <c r="C2997" t="s">
        <v>10013</v>
      </c>
      <c r="D2997" s="1">
        <v>16.940000000000001</v>
      </c>
      <c r="E2997" t="s">
        <v>10019</v>
      </c>
      <c r="F2997" s="2">
        <v>131833</v>
      </c>
      <c r="G2997" t="s">
        <v>10039</v>
      </c>
      <c r="H2997" t="s">
        <v>10026</v>
      </c>
      <c r="I2997" s="2">
        <v>590</v>
      </c>
      <c r="J2997" s="3">
        <v>17.5</v>
      </c>
      <c r="K2997" t="s">
        <v>10034</v>
      </c>
      <c r="L2997" s="4">
        <v>42545</v>
      </c>
      <c r="M2997" t="s">
        <v>10036</v>
      </c>
      <c r="N2997">
        <f t="shared" si="92"/>
        <v>0</v>
      </c>
      <c r="O2997" t="str" cm="1">
        <f t="array" ref="O2997">_xlfn.IFS(I2997&lt;600, "Very Poor",I2997&lt;650,"Poor",I2997&lt;700,"Fair",I2997&lt;750,"Good",I2997&gt;=750,"Excellent")</f>
        <v>Very Poor</v>
      </c>
      <c r="P2997" t="str" cm="1">
        <f t="array" ref="P2997">_xlfn.IFS(F2997&lt;30000,"Low",F2997&lt;60000,"Lower Middle",F2997&lt;100000, "Upper Middle",F2997&gt;=100000, "High")</f>
        <v>High</v>
      </c>
      <c r="Q2997" t="str" cm="1">
        <f t="array" ref="Q2997">_xlfn.IFS(D2997&lt;10,"Low",D2997&lt;15,"Medium",D2997&lt;20,"High",D2997&gt;=20,"Very High")</f>
        <v>High</v>
      </c>
      <c r="R2997" t="str">
        <f t="shared" si="93"/>
        <v>High Risk</v>
      </c>
    </row>
    <row r="2998" spans="1:18" x14ac:dyDescent="0.3">
      <c r="A2998" t="s">
        <v>3009</v>
      </c>
      <c r="B2998" s="2">
        <v>31386</v>
      </c>
      <c r="C2998" t="s">
        <v>10013</v>
      </c>
      <c r="D2998" s="1">
        <v>27.66</v>
      </c>
      <c r="E2998" t="s">
        <v>10020</v>
      </c>
      <c r="F2998" s="2">
        <v>52700</v>
      </c>
      <c r="G2998" t="s">
        <v>10040</v>
      </c>
      <c r="H2998" t="s">
        <v>10032</v>
      </c>
      <c r="I2998" s="2">
        <v>617</v>
      </c>
      <c r="J2998" s="3">
        <v>29.7</v>
      </c>
      <c r="K2998" t="s">
        <v>10034</v>
      </c>
      <c r="L2998" s="4">
        <v>43170</v>
      </c>
      <c r="M2998" t="s">
        <v>10037</v>
      </c>
      <c r="N2998">
        <f t="shared" si="92"/>
        <v>1</v>
      </c>
      <c r="O2998" t="str" cm="1">
        <f t="array" ref="O2998">_xlfn.IFS(I2998&lt;600, "Very Poor",I2998&lt;650,"Poor",I2998&lt;700,"Fair",I2998&lt;750,"Good",I2998&gt;=750,"Excellent")</f>
        <v>Poor</v>
      </c>
      <c r="P2998" t="str" cm="1">
        <f t="array" ref="P2998">_xlfn.IFS(F2998&lt;30000,"Low",F2998&lt;60000,"Lower Middle",F2998&lt;100000, "Upper Middle",F2998&gt;=100000, "High")</f>
        <v>Lower Middle</v>
      </c>
      <c r="Q2998" t="str" cm="1">
        <f t="array" ref="Q2998">_xlfn.IFS(D2998&lt;10,"Low",D2998&lt;15,"Medium",D2998&lt;20,"High",D2998&gt;=20,"Very High")</f>
        <v>Very High</v>
      </c>
      <c r="R2998" t="str">
        <f t="shared" si="93"/>
        <v>High Risk</v>
      </c>
    </row>
    <row r="2999" spans="1:18" x14ac:dyDescent="0.3">
      <c r="A2999" t="s">
        <v>3010</v>
      </c>
      <c r="B2999" s="2">
        <v>4802</v>
      </c>
      <c r="C2999" t="s">
        <v>10013</v>
      </c>
      <c r="D2999" s="1">
        <v>5.0599999999999996</v>
      </c>
      <c r="E2999" t="s">
        <v>10015</v>
      </c>
      <c r="F2999" s="2">
        <v>26243</v>
      </c>
      <c r="G2999" t="s">
        <v>10040</v>
      </c>
      <c r="H2999" t="s">
        <v>10031</v>
      </c>
      <c r="I2999" s="2">
        <v>644</v>
      </c>
      <c r="J2999" s="3">
        <v>5.4</v>
      </c>
      <c r="K2999" t="s">
        <v>10035</v>
      </c>
      <c r="L2999" s="4">
        <v>42483</v>
      </c>
      <c r="M2999" t="s">
        <v>10037</v>
      </c>
      <c r="N2999">
        <f t="shared" si="92"/>
        <v>1</v>
      </c>
      <c r="O2999" t="str" cm="1">
        <f t="array" ref="O2999">_xlfn.IFS(I2999&lt;600, "Very Poor",I2999&lt;650,"Poor",I2999&lt;700,"Fair",I2999&lt;750,"Good",I2999&gt;=750,"Excellent")</f>
        <v>Poor</v>
      </c>
      <c r="P2999" t="str" cm="1">
        <f t="array" ref="P2999">_xlfn.IFS(F2999&lt;30000,"Low",F2999&lt;60000,"Lower Middle",F2999&lt;100000, "Upper Middle",F2999&gt;=100000, "High")</f>
        <v>Low</v>
      </c>
      <c r="Q2999" t="str" cm="1">
        <f t="array" ref="Q2999">_xlfn.IFS(D2999&lt;10,"Low",D2999&lt;15,"Medium",D2999&lt;20,"High",D2999&gt;=20,"Very High")</f>
        <v>Low</v>
      </c>
      <c r="R2999" t="str">
        <f t="shared" si="93"/>
        <v>Normal</v>
      </c>
    </row>
    <row r="3000" spans="1:18" x14ac:dyDescent="0.3">
      <c r="A3000" t="s">
        <v>3011</v>
      </c>
      <c r="B3000" s="2">
        <v>29753</v>
      </c>
      <c r="C3000" t="s">
        <v>10014</v>
      </c>
      <c r="D3000" s="1">
        <v>11.67</v>
      </c>
      <c r="E3000" t="s">
        <v>10015</v>
      </c>
      <c r="F3000" s="2">
        <v>59060</v>
      </c>
      <c r="G3000" t="s">
        <v>10039</v>
      </c>
      <c r="H3000" t="s">
        <v>10029</v>
      </c>
      <c r="I3000" s="2">
        <v>770</v>
      </c>
      <c r="J3000" s="3">
        <v>38.299999999999997</v>
      </c>
      <c r="K3000" t="s">
        <v>10034</v>
      </c>
      <c r="L3000" s="4">
        <v>43409</v>
      </c>
      <c r="M3000" t="s">
        <v>10036</v>
      </c>
      <c r="N3000">
        <f t="shared" si="92"/>
        <v>0</v>
      </c>
      <c r="O3000" t="str" cm="1">
        <f t="array" ref="O3000">_xlfn.IFS(I3000&lt;600, "Very Poor",I3000&lt;650,"Poor",I3000&lt;700,"Fair",I3000&lt;750,"Good",I3000&gt;=750,"Excellent")</f>
        <v>Excellent</v>
      </c>
      <c r="P3000" t="str" cm="1">
        <f t="array" ref="P3000">_xlfn.IFS(F3000&lt;30000,"Low",F3000&lt;60000,"Lower Middle",F3000&lt;100000, "Upper Middle",F3000&gt;=100000, "High")</f>
        <v>Lower Middle</v>
      </c>
      <c r="Q3000" t="str" cm="1">
        <f t="array" ref="Q3000">_xlfn.IFS(D3000&lt;10,"Low",D3000&lt;15,"Medium",D3000&lt;20,"High",D3000&gt;=20,"Very High")</f>
        <v>Medium</v>
      </c>
      <c r="R3000" t="str">
        <f t="shared" si="93"/>
        <v>Normal</v>
      </c>
    </row>
    <row r="3001" spans="1:18" x14ac:dyDescent="0.3">
      <c r="A3001" t="s">
        <v>3012</v>
      </c>
      <c r="B3001" s="2">
        <v>22083</v>
      </c>
      <c r="C3001" t="s">
        <v>10013</v>
      </c>
      <c r="D3001" s="1">
        <v>25</v>
      </c>
      <c r="E3001" t="s">
        <v>10022</v>
      </c>
      <c r="F3001" s="2">
        <v>101280</v>
      </c>
      <c r="G3001" t="s">
        <v>10039</v>
      </c>
      <c r="H3001" t="s">
        <v>10029</v>
      </c>
      <c r="I3001" s="2">
        <v>617</v>
      </c>
      <c r="J3001" s="3">
        <v>23.4</v>
      </c>
      <c r="K3001" t="s">
        <v>10035</v>
      </c>
      <c r="L3001" s="4">
        <v>43221</v>
      </c>
      <c r="M3001" t="s">
        <v>10037</v>
      </c>
      <c r="N3001">
        <f t="shared" si="92"/>
        <v>1</v>
      </c>
      <c r="O3001" t="str" cm="1">
        <f t="array" ref="O3001">_xlfn.IFS(I3001&lt;600, "Very Poor",I3001&lt;650,"Poor",I3001&lt;700,"Fair",I3001&lt;750,"Good",I3001&gt;=750,"Excellent")</f>
        <v>Poor</v>
      </c>
      <c r="P3001" t="str" cm="1">
        <f t="array" ref="P3001">_xlfn.IFS(F3001&lt;30000,"Low",F3001&lt;60000,"Lower Middle",F3001&lt;100000, "Upper Middle",F3001&gt;=100000, "High")</f>
        <v>High</v>
      </c>
      <c r="Q3001" t="str" cm="1">
        <f t="array" ref="Q3001">_xlfn.IFS(D3001&lt;10,"Low",D3001&lt;15,"Medium",D3001&lt;20,"High",D3001&gt;=20,"Very High")</f>
        <v>Very High</v>
      </c>
      <c r="R3001" t="str">
        <f t="shared" si="93"/>
        <v>High Risk</v>
      </c>
    </row>
    <row r="3002" spans="1:18" x14ac:dyDescent="0.3">
      <c r="A3002" t="s">
        <v>3013</v>
      </c>
      <c r="B3002" s="2">
        <v>19354</v>
      </c>
      <c r="C3002" t="s">
        <v>10013</v>
      </c>
      <c r="D3002" s="1">
        <v>5.25</v>
      </c>
      <c r="E3002" t="s">
        <v>10024</v>
      </c>
      <c r="F3002" s="2">
        <v>130514</v>
      </c>
      <c r="G3002" t="s">
        <v>10040</v>
      </c>
      <c r="H3002" t="s">
        <v>10026</v>
      </c>
      <c r="I3002" s="2">
        <v>834</v>
      </c>
      <c r="J3002" s="3">
        <v>17.5</v>
      </c>
      <c r="K3002" t="s">
        <v>10034</v>
      </c>
      <c r="L3002" s="4">
        <v>43309</v>
      </c>
      <c r="M3002" t="s">
        <v>10036</v>
      </c>
      <c r="N3002">
        <f t="shared" si="92"/>
        <v>0</v>
      </c>
      <c r="O3002" t="str" cm="1">
        <f t="array" ref="O3002">_xlfn.IFS(I3002&lt;600, "Very Poor",I3002&lt;650,"Poor",I3002&lt;700,"Fair",I3002&lt;750,"Good",I3002&gt;=750,"Excellent")</f>
        <v>Excellent</v>
      </c>
      <c r="P3002" t="str" cm="1">
        <f t="array" ref="P3002">_xlfn.IFS(F3002&lt;30000,"Low",F3002&lt;60000,"Lower Middle",F3002&lt;100000, "Upper Middle",F3002&gt;=100000, "High")</f>
        <v>High</v>
      </c>
      <c r="Q3002" t="str" cm="1">
        <f t="array" ref="Q3002">_xlfn.IFS(D3002&lt;10,"Low",D3002&lt;15,"Medium",D3002&lt;20,"High",D3002&gt;=20,"Very High")</f>
        <v>Low</v>
      </c>
      <c r="R3002" t="str">
        <f t="shared" si="93"/>
        <v>Normal</v>
      </c>
    </row>
    <row r="3003" spans="1:18" x14ac:dyDescent="0.3">
      <c r="A3003" t="s">
        <v>3014</v>
      </c>
      <c r="B3003" s="2">
        <v>23190</v>
      </c>
      <c r="C3003" t="s">
        <v>10013</v>
      </c>
      <c r="D3003" s="1">
        <v>5.25</v>
      </c>
      <c r="E3003" t="s">
        <v>10021</v>
      </c>
      <c r="F3003" s="2">
        <v>44970</v>
      </c>
      <c r="G3003" t="s">
        <v>10039</v>
      </c>
      <c r="H3003" t="s">
        <v>10027</v>
      </c>
      <c r="I3003" s="2">
        <v>848</v>
      </c>
      <c r="J3003" s="3">
        <v>24.6</v>
      </c>
      <c r="K3003" t="s">
        <v>10035</v>
      </c>
      <c r="L3003" s="4">
        <v>44114</v>
      </c>
      <c r="M3003" t="s">
        <v>10036</v>
      </c>
      <c r="N3003">
        <f t="shared" si="92"/>
        <v>0</v>
      </c>
      <c r="O3003" t="str" cm="1">
        <f t="array" ref="O3003">_xlfn.IFS(I3003&lt;600, "Very Poor",I3003&lt;650,"Poor",I3003&lt;700,"Fair",I3003&lt;750,"Good",I3003&gt;=750,"Excellent")</f>
        <v>Excellent</v>
      </c>
      <c r="P3003" t="str" cm="1">
        <f t="array" ref="P3003">_xlfn.IFS(F3003&lt;30000,"Low",F3003&lt;60000,"Lower Middle",F3003&lt;100000, "Upper Middle",F3003&gt;=100000, "High")</f>
        <v>Lower Middle</v>
      </c>
      <c r="Q3003" t="str" cm="1">
        <f t="array" ref="Q3003">_xlfn.IFS(D3003&lt;10,"Low",D3003&lt;15,"Medium",D3003&lt;20,"High",D3003&gt;=20,"Very High")</f>
        <v>Low</v>
      </c>
      <c r="R3003" t="str">
        <f t="shared" si="93"/>
        <v>Normal</v>
      </c>
    </row>
    <row r="3004" spans="1:18" x14ac:dyDescent="0.3">
      <c r="A3004" t="s">
        <v>3015</v>
      </c>
      <c r="B3004" s="2">
        <v>7142</v>
      </c>
      <c r="C3004" t="s">
        <v>10014</v>
      </c>
      <c r="D3004" s="1">
        <v>20.27</v>
      </c>
      <c r="E3004" t="s">
        <v>10016</v>
      </c>
      <c r="F3004" s="2">
        <v>20375</v>
      </c>
      <c r="G3004" t="s">
        <v>10039</v>
      </c>
      <c r="H3004" t="s">
        <v>10028</v>
      </c>
      <c r="I3004" s="2">
        <v>823</v>
      </c>
      <c r="J3004" s="3">
        <v>30.1</v>
      </c>
      <c r="K3004" t="s">
        <v>10035</v>
      </c>
      <c r="L3004" s="4">
        <v>42665</v>
      </c>
      <c r="M3004" t="s">
        <v>10037</v>
      </c>
      <c r="N3004">
        <f t="shared" si="92"/>
        <v>1</v>
      </c>
      <c r="O3004" t="str" cm="1">
        <f t="array" ref="O3004">_xlfn.IFS(I3004&lt;600, "Very Poor",I3004&lt;650,"Poor",I3004&lt;700,"Fair",I3004&lt;750,"Good",I3004&gt;=750,"Excellent")</f>
        <v>Excellent</v>
      </c>
      <c r="P3004" t="str" cm="1">
        <f t="array" ref="P3004">_xlfn.IFS(F3004&lt;30000,"Low",F3004&lt;60000,"Lower Middle",F3004&lt;100000, "Upper Middle",F3004&gt;=100000, "High")</f>
        <v>Low</v>
      </c>
      <c r="Q3004" t="str" cm="1">
        <f t="array" ref="Q3004">_xlfn.IFS(D3004&lt;10,"Low",D3004&lt;15,"Medium",D3004&lt;20,"High",D3004&gt;=20,"Very High")</f>
        <v>Very High</v>
      </c>
      <c r="R3004" t="str">
        <f t="shared" si="93"/>
        <v>Normal</v>
      </c>
    </row>
    <row r="3005" spans="1:18" x14ac:dyDescent="0.3">
      <c r="A3005" t="s">
        <v>3016</v>
      </c>
      <c r="B3005" s="2">
        <v>29398</v>
      </c>
      <c r="C3005" t="s">
        <v>10013</v>
      </c>
      <c r="D3005" s="1">
        <v>24.73</v>
      </c>
      <c r="E3005" t="s">
        <v>10019</v>
      </c>
      <c r="F3005" s="2">
        <v>124549</v>
      </c>
      <c r="G3005" t="s">
        <v>10039</v>
      </c>
      <c r="H3005" t="s">
        <v>10028</v>
      </c>
      <c r="I3005" s="2">
        <v>727</v>
      </c>
      <c r="J3005" s="3">
        <v>14.6</v>
      </c>
      <c r="K3005" t="s">
        <v>10035</v>
      </c>
      <c r="L3005" s="4">
        <v>43335</v>
      </c>
      <c r="M3005" t="s">
        <v>10036</v>
      </c>
      <c r="N3005">
        <f t="shared" si="92"/>
        <v>0</v>
      </c>
      <c r="O3005" t="str" cm="1">
        <f t="array" ref="O3005">_xlfn.IFS(I3005&lt;600, "Very Poor",I3005&lt;650,"Poor",I3005&lt;700,"Fair",I3005&lt;750,"Good",I3005&gt;=750,"Excellent")</f>
        <v>Good</v>
      </c>
      <c r="P3005" t="str" cm="1">
        <f t="array" ref="P3005">_xlfn.IFS(F3005&lt;30000,"Low",F3005&lt;60000,"Lower Middle",F3005&lt;100000, "Upper Middle",F3005&gt;=100000, "High")</f>
        <v>High</v>
      </c>
      <c r="Q3005" t="str" cm="1">
        <f t="array" ref="Q3005">_xlfn.IFS(D3005&lt;10,"Low",D3005&lt;15,"Medium",D3005&lt;20,"High",D3005&gt;=20,"Very High")</f>
        <v>Very High</v>
      </c>
      <c r="R3005" t="str">
        <f t="shared" si="93"/>
        <v>Normal</v>
      </c>
    </row>
    <row r="3006" spans="1:18" x14ac:dyDescent="0.3">
      <c r="A3006" t="s">
        <v>3017</v>
      </c>
      <c r="B3006" s="2">
        <v>34132</v>
      </c>
      <c r="C3006" t="s">
        <v>10013</v>
      </c>
      <c r="D3006" s="1">
        <v>24.41</v>
      </c>
      <c r="E3006" t="s">
        <v>10021</v>
      </c>
      <c r="F3006" s="2">
        <v>124050</v>
      </c>
      <c r="G3006" t="s">
        <v>10039</v>
      </c>
      <c r="H3006" t="s">
        <v>10027</v>
      </c>
      <c r="I3006" s="2">
        <v>622</v>
      </c>
      <c r="J3006" s="3">
        <v>15.2</v>
      </c>
      <c r="K3006" t="s">
        <v>10035</v>
      </c>
      <c r="L3006" s="4">
        <v>44150</v>
      </c>
      <c r="M3006" t="s">
        <v>10037</v>
      </c>
      <c r="N3006">
        <f t="shared" si="92"/>
        <v>1</v>
      </c>
      <c r="O3006" t="str" cm="1">
        <f t="array" ref="O3006">_xlfn.IFS(I3006&lt;600, "Very Poor",I3006&lt;650,"Poor",I3006&lt;700,"Fair",I3006&lt;750,"Good",I3006&gt;=750,"Excellent")</f>
        <v>Poor</v>
      </c>
      <c r="P3006" t="str" cm="1">
        <f t="array" ref="P3006">_xlfn.IFS(F3006&lt;30000,"Low",F3006&lt;60000,"Lower Middle",F3006&lt;100000, "Upper Middle",F3006&gt;=100000, "High")</f>
        <v>High</v>
      </c>
      <c r="Q3006" t="str" cm="1">
        <f t="array" ref="Q3006">_xlfn.IFS(D3006&lt;10,"Low",D3006&lt;15,"Medium",D3006&lt;20,"High",D3006&gt;=20,"Very High")</f>
        <v>Very High</v>
      </c>
      <c r="R3006" t="str">
        <f t="shared" si="93"/>
        <v>High Risk</v>
      </c>
    </row>
    <row r="3007" spans="1:18" x14ac:dyDescent="0.3">
      <c r="A3007" t="s">
        <v>3018</v>
      </c>
      <c r="B3007" s="2">
        <v>20503</v>
      </c>
      <c r="C3007" t="s">
        <v>10013</v>
      </c>
      <c r="D3007" s="1">
        <v>24.49</v>
      </c>
      <c r="E3007" t="s">
        <v>10015</v>
      </c>
      <c r="F3007" s="2">
        <v>41261</v>
      </c>
      <c r="G3007" t="s">
        <v>10039</v>
      </c>
      <c r="H3007" t="s">
        <v>10033</v>
      </c>
      <c r="I3007" s="2">
        <v>688</v>
      </c>
      <c r="J3007" s="3">
        <v>21.4</v>
      </c>
      <c r="K3007" t="s">
        <v>10035</v>
      </c>
      <c r="L3007" s="4">
        <v>42373</v>
      </c>
      <c r="M3007" t="s">
        <v>10036</v>
      </c>
      <c r="N3007">
        <f t="shared" si="92"/>
        <v>0</v>
      </c>
      <c r="O3007" t="str" cm="1">
        <f t="array" ref="O3007">_xlfn.IFS(I3007&lt;600, "Very Poor",I3007&lt;650,"Poor",I3007&lt;700,"Fair",I3007&lt;750,"Good",I3007&gt;=750,"Excellent")</f>
        <v>Fair</v>
      </c>
      <c r="P3007" t="str" cm="1">
        <f t="array" ref="P3007">_xlfn.IFS(F3007&lt;30000,"Low",F3007&lt;60000,"Lower Middle",F3007&lt;100000, "Upper Middle",F3007&gt;=100000, "High")</f>
        <v>Lower Middle</v>
      </c>
      <c r="Q3007" t="str" cm="1">
        <f t="array" ref="Q3007">_xlfn.IFS(D3007&lt;10,"Low",D3007&lt;15,"Medium",D3007&lt;20,"High",D3007&gt;=20,"Very High")</f>
        <v>Very High</v>
      </c>
      <c r="R3007" t="str">
        <f t="shared" si="93"/>
        <v>Normal</v>
      </c>
    </row>
    <row r="3008" spans="1:18" x14ac:dyDescent="0.3">
      <c r="A3008" t="s">
        <v>3019</v>
      </c>
      <c r="B3008" s="2">
        <v>35631</v>
      </c>
      <c r="C3008" t="s">
        <v>10013</v>
      </c>
      <c r="D3008" s="1">
        <v>14.03</v>
      </c>
      <c r="E3008" t="s">
        <v>10018</v>
      </c>
      <c r="F3008" s="2">
        <v>38523</v>
      </c>
      <c r="G3008" t="s">
        <v>10039</v>
      </c>
      <c r="H3008" t="s">
        <v>10029</v>
      </c>
      <c r="I3008" s="2">
        <v>678</v>
      </c>
      <c r="J3008" s="3">
        <v>28.4</v>
      </c>
      <c r="K3008" t="s">
        <v>10035</v>
      </c>
      <c r="L3008" s="4">
        <v>42267</v>
      </c>
      <c r="M3008" t="s">
        <v>10037</v>
      </c>
      <c r="N3008">
        <f t="shared" si="92"/>
        <v>1</v>
      </c>
      <c r="O3008" t="str" cm="1">
        <f t="array" ref="O3008">_xlfn.IFS(I3008&lt;600, "Very Poor",I3008&lt;650,"Poor",I3008&lt;700,"Fair",I3008&lt;750,"Good",I3008&gt;=750,"Excellent")</f>
        <v>Fair</v>
      </c>
      <c r="P3008" t="str" cm="1">
        <f t="array" ref="P3008">_xlfn.IFS(F3008&lt;30000,"Low",F3008&lt;60000,"Lower Middle",F3008&lt;100000, "Upper Middle",F3008&gt;=100000, "High")</f>
        <v>Lower Middle</v>
      </c>
      <c r="Q3008" t="str" cm="1">
        <f t="array" ref="Q3008">_xlfn.IFS(D3008&lt;10,"Low",D3008&lt;15,"Medium",D3008&lt;20,"High",D3008&gt;=20,"Very High")</f>
        <v>Medium</v>
      </c>
      <c r="R3008" t="str">
        <f t="shared" si="93"/>
        <v>Normal</v>
      </c>
    </row>
    <row r="3009" spans="1:18" x14ac:dyDescent="0.3">
      <c r="A3009" t="s">
        <v>3020</v>
      </c>
      <c r="B3009" s="2">
        <v>17499</v>
      </c>
      <c r="C3009" t="s">
        <v>10013</v>
      </c>
      <c r="D3009" s="1">
        <v>27.07</v>
      </c>
      <c r="E3009" t="s">
        <v>10021</v>
      </c>
      <c r="F3009" s="2">
        <v>103894</v>
      </c>
      <c r="G3009" t="s">
        <v>10039</v>
      </c>
      <c r="H3009" t="s">
        <v>10029</v>
      </c>
      <c r="I3009" s="2">
        <v>622</v>
      </c>
      <c r="J3009" s="3">
        <v>29.7</v>
      </c>
      <c r="K3009" t="s">
        <v>10034</v>
      </c>
      <c r="L3009" s="4">
        <v>43819</v>
      </c>
      <c r="M3009" t="s">
        <v>10037</v>
      </c>
      <c r="N3009">
        <f t="shared" si="92"/>
        <v>1</v>
      </c>
      <c r="O3009" t="str" cm="1">
        <f t="array" ref="O3009">_xlfn.IFS(I3009&lt;600, "Very Poor",I3009&lt;650,"Poor",I3009&lt;700,"Fair",I3009&lt;750,"Good",I3009&gt;=750,"Excellent")</f>
        <v>Poor</v>
      </c>
      <c r="P3009" t="str" cm="1">
        <f t="array" ref="P3009">_xlfn.IFS(F3009&lt;30000,"Low",F3009&lt;60000,"Lower Middle",F3009&lt;100000, "Upper Middle",F3009&gt;=100000, "High")</f>
        <v>High</v>
      </c>
      <c r="Q3009" t="str" cm="1">
        <f t="array" ref="Q3009">_xlfn.IFS(D3009&lt;10,"Low",D3009&lt;15,"Medium",D3009&lt;20,"High",D3009&gt;=20,"Very High")</f>
        <v>Very High</v>
      </c>
      <c r="R3009" t="str">
        <f t="shared" si="93"/>
        <v>High Risk</v>
      </c>
    </row>
    <row r="3010" spans="1:18" x14ac:dyDescent="0.3">
      <c r="A3010" t="s">
        <v>3021</v>
      </c>
      <c r="B3010" s="2">
        <v>9016</v>
      </c>
      <c r="C3010" t="s">
        <v>10013</v>
      </c>
      <c r="D3010" s="1">
        <v>5.32</v>
      </c>
      <c r="E3010" t="s">
        <v>10016</v>
      </c>
      <c r="F3010" s="2">
        <v>63418</v>
      </c>
      <c r="G3010" t="s">
        <v>10038</v>
      </c>
      <c r="H3010" t="s">
        <v>10030</v>
      </c>
      <c r="I3010" s="2">
        <v>683</v>
      </c>
      <c r="J3010" s="3">
        <v>16.3</v>
      </c>
      <c r="K3010" t="s">
        <v>10035</v>
      </c>
      <c r="L3010" s="4">
        <v>43495</v>
      </c>
      <c r="M3010" t="s">
        <v>10036</v>
      </c>
      <c r="N3010">
        <f t="shared" si="92"/>
        <v>0</v>
      </c>
      <c r="O3010" t="str" cm="1">
        <f t="array" ref="O3010">_xlfn.IFS(I3010&lt;600, "Very Poor",I3010&lt;650,"Poor",I3010&lt;700,"Fair",I3010&lt;750,"Good",I3010&gt;=750,"Excellent")</f>
        <v>Fair</v>
      </c>
      <c r="P3010" t="str" cm="1">
        <f t="array" ref="P3010">_xlfn.IFS(F3010&lt;30000,"Low",F3010&lt;60000,"Lower Middle",F3010&lt;100000, "Upper Middle",F3010&gt;=100000, "High")</f>
        <v>Upper Middle</v>
      </c>
      <c r="Q3010" t="str" cm="1">
        <f t="array" ref="Q3010">_xlfn.IFS(D3010&lt;10,"Low",D3010&lt;15,"Medium",D3010&lt;20,"High",D3010&gt;=20,"Very High")</f>
        <v>Low</v>
      </c>
      <c r="R3010" t="str">
        <f t="shared" si="93"/>
        <v>Normal</v>
      </c>
    </row>
    <row r="3011" spans="1:18" x14ac:dyDescent="0.3">
      <c r="A3011" t="s">
        <v>3022</v>
      </c>
      <c r="B3011" s="2">
        <v>3384</v>
      </c>
      <c r="C3011" t="s">
        <v>10013</v>
      </c>
      <c r="D3011" s="1">
        <v>12.8</v>
      </c>
      <c r="E3011" t="s">
        <v>10021</v>
      </c>
      <c r="F3011" s="2">
        <v>90037</v>
      </c>
      <c r="G3011" t="s">
        <v>10039</v>
      </c>
      <c r="H3011" t="s">
        <v>10033</v>
      </c>
      <c r="I3011" s="2">
        <v>772</v>
      </c>
      <c r="J3011" s="3">
        <v>16.3</v>
      </c>
      <c r="K3011" t="s">
        <v>10034</v>
      </c>
      <c r="L3011" s="4">
        <v>43840</v>
      </c>
      <c r="M3011" t="s">
        <v>10036</v>
      </c>
      <c r="N3011">
        <f t="shared" ref="N3011:N3074" si="94">IF(M3011="Charged Off",1,0)</f>
        <v>0</v>
      </c>
      <c r="O3011" t="str" cm="1">
        <f t="array" ref="O3011">_xlfn.IFS(I3011&lt;600, "Very Poor",I3011&lt;650,"Poor",I3011&lt;700,"Fair",I3011&lt;750,"Good",I3011&gt;=750,"Excellent")</f>
        <v>Excellent</v>
      </c>
      <c r="P3011" t="str" cm="1">
        <f t="array" ref="P3011">_xlfn.IFS(F3011&lt;30000,"Low",F3011&lt;60000,"Lower Middle",F3011&lt;100000, "Upper Middle",F3011&gt;=100000, "High")</f>
        <v>Upper Middle</v>
      </c>
      <c r="Q3011" t="str" cm="1">
        <f t="array" ref="Q3011">_xlfn.IFS(D3011&lt;10,"Low",D3011&lt;15,"Medium",D3011&lt;20,"High",D3011&gt;=20,"Very High")</f>
        <v>Medium</v>
      </c>
      <c r="R3011" t="str">
        <f t="shared" ref="R3011:R3074" si="95">IF(AND(I3011&lt;650,D3011&gt;15), "High Risk", "Normal")</f>
        <v>Normal</v>
      </c>
    </row>
    <row r="3012" spans="1:18" x14ac:dyDescent="0.3">
      <c r="A3012" t="s">
        <v>3023</v>
      </c>
      <c r="B3012" s="2">
        <v>16072</v>
      </c>
      <c r="C3012" t="s">
        <v>10014</v>
      </c>
      <c r="D3012" s="1">
        <v>13.43</v>
      </c>
      <c r="E3012" t="s">
        <v>10016</v>
      </c>
      <c r="F3012" s="2">
        <v>108084</v>
      </c>
      <c r="G3012" t="s">
        <v>10039</v>
      </c>
      <c r="H3012" t="s">
        <v>10028</v>
      </c>
      <c r="I3012" s="2">
        <v>694</v>
      </c>
      <c r="J3012" s="3">
        <v>22</v>
      </c>
      <c r="K3012" t="s">
        <v>10034</v>
      </c>
      <c r="L3012" s="4">
        <v>44172</v>
      </c>
      <c r="M3012" t="s">
        <v>10036</v>
      </c>
      <c r="N3012">
        <f t="shared" si="94"/>
        <v>0</v>
      </c>
      <c r="O3012" t="str" cm="1">
        <f t="array" ref="O3012">_xlfn.IFS(I3012&lt;600, "Very Poor",I3012&lt;650,"Poor",I3012&lt;700,"Fair",I3012&lt;750,"Good",I3012&gt;=750,"Excellent")</f>
        <v>Fair</v>
      </c>
      <c r="P3012" t="str" cm="1">
        <f t="array" ref="P3012">_xlfn.IFS(F3012&lt;30000,"Low",F3012&lt;60000,"Lower Middle",F3012&lt;100000, "Upper Middle",F3012&gt;=100000, "High")</f>
        <v>High</v>
      </c>
      <c r="Q3012" t="str" cm="1">
        <f t="array" ref="Q3012">_xlfn.IFS(D3012&lt;10,"Low",D3012&lt;15,"Medium",D3012&lt;20,"High",D3012&gt;=20,"Very High")</f>
        <v>Medium</v>
      </c>
      <c r="R3012" t="str">
        <f t="shared" si="95"/>
        <v>Normal</v>
      </c>
    </row>
    <row r="3013" spans="1:18" x14ac:dyDescent="0.3">
      <c r="A3013" t="s">
        <v>3024</v>
      </c>
      <c r="B3013" s="2">
        <v>37703</v>
      </c>
      <c r="C3013" t="s">
        <v>10013</v>
      </c>
      <c r="D3013" s="1">
        <v>9.14</v>
      </c>
      <c r="E3013" t="s">
        <v>10020</v>
      </c>
      <c r="F3013" s="2">
        <v>63639</v>
      </c>
      <c r="G3013" t="s">
        <v>10040</v>
      </c>
      <c r="H3013" t="s">
        <v>10033</v>
      </c>
      <c r="I3013" s="2">
        <v>625</v>
      </c>
      <c r="J3013" s="3">
        <v>24</v>
      </c>
      <c r="K3013" t="s">
        <v>10035</v>
      </c>
      <c r="L3013" s="4">
        <v>43213</v>
      </c>
      <c r="M3013" t="s">
        <v>10036</v>
      </c>
      <c r="N3013">
        <f t="shared" si="94"/>
        <v>0</v>
      </c>
      <c r="O3013" t="str" cm="1">
        <f t="array" ref="O3013">_xlfn.IFS(I3013&lt;600, "Very Poor",I3013&lt;650,"Poor",I3013&lt;700,"Fair",I3013&lt;750,"Good",I3013&gt;=750,"Excellent")</f>
        <v>Poor</v>
      </c>
      <c r="P3013" t="str" cm="1">
        <f t="array" ref="P3013">_xlfn.IFS(F3013&lt;30000,"Low",F3013&lt;60000,"Lower Middle",F3013&lt;100000, "Upper Middle",F3013&gt;=100000, "High")</f>
        <v>Upper Middle</v>
      </c>
      <c r="Q3013" t="str" cm="1">
        <f t="array" ref="Q3013">_xlfn.IFS(D3013&lt;10,"Low",D3013&lt;15,"Medium",D3013&lt;20,"High",D3013&gt;=20,"Very High")</f>
        <v>Low</v>
      </c>
      <c r="R3013" t="str">
        <f t="shared" si="95"/>
        <v>Normal</v>
      </c>
    </row>
    <row r="3014" spans="1:18" x14ac:dyDescent="0.3">
      <c r="A3014" t="s">
        <v>3025</v>
      </c>
      <c r="B3014" s="2">
        <v>15482</v>
      </c>
      <c r="C3014" t="s">
        <v>10013</v>
      </c>
      <c r="D3014" s="1">
        <v>13.41</v>
      </c>
      <c r="E3014" t="s">
        <v>10021</v>
      </c>
      <c r="F3014" s="2">
        <v>148407</v>
      </c>
      <c r="G3014" t="s">
        <v>10038</v>
      </c>
      <c r="H3014" t="s">
        <v>10028</v>
      </c>
      <c r="I3014" s="2">
        <v>641</v>
      </c>
      <c r="J3014" s="3">
        <v>27.7</v>
      </c>
      <c r="K3014" t="s">
        <v>10035</v>
      </c>
      <c r="L3014" s="4">
        <v>42626</v>
      </c>
      <c r="M3014" t="s">
        <v>10037</v>
      </c>
      <c r="N3014">
        <f t="shared" si="94"/>
        <v>1</v>
      </c>
      <c r="O3014" t="str" cm="1">
        <f t="array" ref="O3014">_xlfn.IFS(I3014&lt;600, "Very Poor",I3014&lt;650,"Poor",I3014&lt;700,"Fair",I3014&lt;750,"Good",I3014&gt;=750,"Excellent")</f>
        <v>Poor</v>
      </c>
      <c r="P3014" t="str" cm="1">
        <f t="array" ref="P3014">_xlfn.IFS(F3014&lt;30000,"Low",F3014&lt;60000,"Lower Middle",F3014&lt;100000, "Upper Middle",F3014&gt;=100000, "High")</f>
        <v>High</v>
      </c>
      <c r="Q3014" t="str" cm="1">
        <f t="array" ref="Q3014">_xlfn.IFS(D3014&lt;10,"Low",D3014&lt;15,"Medium",D3014&lt;20,"High",D3014&gt;=20,"Very High")</f>
        <v>Medium</v>
      </c>
      <c r="R3014" t="str">
        <f t="shared" si="95"/>
        <v>Normal</v>
      </c>
    </row>
    <row r="3015" spans="1:18" x14ac:dyDescent="0.3">
      <c r="A3015" t="s">
        <v>3026</v>
      </c>
      <c r="B3015" s="2">
        <v>22826</v>
      </c>
      <c r="C3015" t="s">
        <v>10014</v>
      </c>
      <c r="D3015" s="1">
        <v>19.649999999999999</v>
      </c>
      <c r="E3015" t="s">
        <v>10015</v>
      </c>
      <c r="F3015" s="2">
        <v>42546</v>
      </c>
      <c r="G3015" t="s">
        <v>10039</v>
      </c>
      <c r="H3015" t="s">
        <v>10029</v>
      </c>
      <c r="I3015" s="2">
        <v>693</v>
      </c>
      <c r="J3015" s="3">
        <v>26.6</v>
      </c>
      <c r="K3015" t="s">
        <v>10034</v>
      </c>
      <c r="L3015" s="4">
        <v>43804</v>
      </c>
      <c r="M3015" t="s">
        <v>10037</v>
      </c>
      <c r="N3015">
        <f t="shared" si="94"/>
        <v>1</v>
      </c>
      <c r="O3015" t="str" cm="1">
        <f t="array" ref="O3015">_xlfn.IFS(I3015&lt;600, "Very Poor",I3015&lt;650,"Poor",I3015&lt;700,"Fair",I3015&lt;750,"Good",I3015&gt;=750,"Excellent")</f>
        <v>Fair</v>
      </c>
      <c r="P3015" t="str" cm="1">
        <f t="array" ref="P3015">_xlfn.IFS(F3015&lt;30000,"Low",F3015&lt;60000,"Lower Middle",F3015&lt;100000, "Upper Middle",F3015&gt;=100000, "High")</f>
        <v>Lower Middle</v>
      </c>
      <c r="Q3015" t="str" cm="1">
        <f t="array" ref="Q3015">_xlfn.IFS(D3015&lt;10,"Low",D3015&lt;15,"Medium",D3015&lt;20,"High",D3015&gt;=20,"Very High")</f>
        <v>High</v>
      </c>
      <c r="R3015" t="str">
        <f t="shared" si="95"/>
        <v>Normal</v>
      </c>
    </row>
    <row r="3016" spans="1:18" x14ac:dyDescent="0.3">
      <c r="A3016" t="s">
        <v>3027</v>
      </c>
      <c r="B3016" s="2">
        <v>3490</v>
      </c>
      <c r="C3016" t="s">
        <v>10013</v>
      </c>
      <c r="D3016" s="1">
        <v>18.010000000000002</v>
      </c>
      <c r="E3016" t="s">
        <v>10022</v>
      </c>
      <c r="F3016" s="2">
        <v>66615</v>
      </c>
      <c r="G3016" t="s">
        <v>10040</v>
      </c>
      <c r="H3016" t="s">
        <v>10033</v>
      </c>
      <c r="I3016" s="2">
        <v>777</v>
      </c>
      <c r="J3016" s="3">
        <v>18</v>
      </c>
      <c r="K3016" t="s">
        <v>10034</v>
      </c>
      <c r="L3016" s="4">
        <v>44155</v>
      </c>
      <c r="M3016" t="s">
        <v>10036</v>
      </c>
      <c r="N3016">
        <f t="shared" si="94"/>
        <v>0</v>
      </c>
      <c r="O3016" t="str" cm="1">
        <f t="array" ref="O3016">_xlfn.IFS(I3016&lt;600, "Very Poor",I3016&lt;650,"Poor",I3016&lt;700,"Fair",I3016&lt;750,"Good",I3016&gt;=750,"Excellent")</f>
        <v>Excellent</v>
      </c>
      <c r="P3016" t="str" cm="1">
        <f t="array" ref="P3016">_xlfn.IFS(F3016&lt;30000,"Low",F3016&lt;60000,"Lower Middle",F3016&lt;100000, "Upper Middle",F3016&gt;=100000, "High")</f>
        <v>Upper Middle</v>
      </c>
      <c r="Q3016" t="str" cm="1">
        <f t="array" ref="Q3016">_xlfn.IFS(D3016&lt;10,"Low",D3016&lt;15,"Medium",D3016&lt;20,"High",D3016&gt;=20,"Very High")</f>
        <v>High</v>
      </c>
      <c r="R3016" t="str">
        <f t="shared" si="95"/>
        <v>Normal</v>
      </c>
    </row>
    <row r="3017" spans="1:18" x14ac:dyDescent="0.3">
      <c r="A3017" t="s">
        <v>3028</v>
      </c>
      <c r="B3017" s="2">
        <v>26518</v>
      </c>
      <c r="C3017" t="s">
        <v>10013</v>
      </c>
      <c r="D3017" s="1">
        <v>12.99</v>
      </c>
      <c r="E3017" t="s">
        <v>10024</v>
      </c>
      <c r="F3017" s="2">
        <v>146489</v>
      </c>
      <c r="G3017" t="s">
        <v>10039</v>
      </c>
      <c r="H3017" t="s">
        <v>10028</v>
      </c>
      <c r="I3017" s="2">
        <v>831</v>
      </c>
      <c r="J3017" s="3">
        <v>15.4</v>
      </c>
      <c r="K3017" t="s">
        <v>10035</v>
      </c>
      <c r="L3017" s="4">
        <v>42017</v>
      </c>
      <c r="M3017" t="s">
        <v>10036</v>
      </c>
      <c r="N3017">
        <f t="shared" si="94"/>
        <v>0</v>
      </c>
      <c r="O3017" t="str" cm="1">
        <f t="array" ref="O3017">_xlfn.IFS(I3017&lt;600, "Very Poor",I3017&lt;650,"Poor",I3017&lt;700,"Fair",I3017&lt;750,"Good",I3017&gt;=750,"Excellent")</f>
        <v>Excellent</v>
      </c>
      <c r="P3017" t="str" cm="1">
        <f t="array" ref="P3017">_xlfn.IFS(F3017&lt;30000,"Low",F3017&lt;60000,"Lower Middle",F3017&lt;100000, "Upper Middle",F3017&gt;=100000, "High")</f>
        <v>High</v>
      </c>
      <c r="Q3017" t="str" cm="1">
        <f t="array" ref="Q3017">_xlfn.IFS(D3017&lt;10,"Low",D3017&lt;15,"Medium",D3017&lt;20,"High",D3017&gt;=20,"Very High")</f>
        <v>Medium</v>
      </c>
      <c r="R3017" t="str">
        <f t="shared" si="95"/>
        <v>Normal</v>
      </c>
    </row>
    <row r="3018" spans="1:18" x14ac:dyDescent="0.3">
      <c r="A3018" t="s">
        <v>3029</v>
      </c>
      <c r="B3018" s="2">
        <v>25045</v>
      </c>
      <c r="C3018" t="s">
        <v>10014</v>
      </c>
      <c r="D3018" s="1">
        <v>23.73</v>
      </c>
      <c r="E3018" t="s">
        <v>10021</v>
      </c>
      <c r="F3018" s="2">
        <v>112312</v>
      </c>
      <c r="G3018" t="s">
        <v>10039</v>
      </c>
      <c r="H3018" t="s">
        <v>10032</v>
      </c>
      <c r="I3018" s="2">
        <v>684</v>
      </c>
      <c r="J3018" s="3">
        <v>15.8</v>
      </c>
      <c r="K3018" t="s">
        <v>10035</v>
      </c>
      <c r="L3018" s="4">
        <v>42337</v>
      </c>
      <c r="M3018" t="s">
        <v>10036</v>
      </c>
      <c r="N3018">
        <f t="shared" si="94"/>
        <v>0</v>
      </c>
      <c r="O3018" t="str" cm="1">
        <f t="array" ref="O3018">_xlfn.IFS(I3018&lt;600, "Very Poor",I3018&lt;650,"Poor",I3018&lt;700,"Fair",I3018&lt;750,"Good",I3018&gt;=750,"Excellent")</f>
        <v>Fair</v>
      </c>
      <c r="P3018" t="str" cm="1">
        <f t="array" ref="P3018">_xlfn.IFS(F3018&lt;30000,"Low",F3018&lt;60000,"Lower Middle",F3018&lt;100000, "Upper Middle",F3018&gt;=100000, "High")</f>
        <v>High</v>
      </c>
      <c r="Q3018" t="str" cm="1">
        <f t="array" ref="Q3018">_xlfn.IFS(D3018&lt;10,"Low",D3018&lt;15,"Medium",D3018&lt;20,"High",D3018&gt;=20,"Very High")</f>
        <v>Very High</v>
      </c>
      <c r="R3018" t="str">
        <f t="shared" si="95"/>
        <v>Normal</v>
      </c>
    </row>
    <row r="3019" spans="1:18" x14ac:dyDescent="0.3">
      <c r="A3019" t="s">
        <v>3030</v>
      </c>
      <c r="B3019" s="2">
        <v>27910</v>
      </c>
      <c r="C3019" t="s">
        <v>10013</v>
      </c>
      <c r="D3019" s="1">
        <v>22.87</v>
      </c>
      <c r="E3019" t="s">
        <v>10019</v>
      </c>
      <c r="F3019" s="2">
        <v>130892</v>
      </c>
      <c r="G3019" t="s">
        <v>10040</v>
      </c>
      <c r="H3019" t="s">
        <v>10032</v>
      </c>
      <c r="I3019" s="2">
        <v>608</v>
      </c>
      <c r="J3019" s="3">
        <v>27.6</v>
      </c>
      <c r="K3019" t="s">
        <v>10035</v>
      </c>
      <c r="L3019" s="4">
        <v>43931</v>
      </c>
      <c r="M3019" t="s">
        <v>10037</v>
      </c>
      <c r="N3019">
        <f t="shared" si="94"/>
        <v>1</v>
      </c>
      <c r="O3019" t="str" cm="1">
        <f t="array" ref="O3019">_xlfn.IFS(I3019&lt;600, "Very Poor",I3019&lt;650,"Poor",I3019&lt;700,"Fair",I3019&lt;750,"Good",I3019&gt;=750,"Excellent")</f>
        <v>Poor</v>
      </c>
      <c r="P3019" t="str" cm="1">
        <f t="array" ref="P3019">_xlfn.IFS(F3019&lt;30000,"Low",F3019&lt;60000,"Lower Middle",F3019&lt;100000, "Upper Middle",F3019&gt;=100000, "High")</f>
        <v>High</v>
      </c>
      <c r="Q3019" t="str" cm="1">
        <f t="array" ref="Q3019">_xlfn.IFS(D3019&lt;10,"Low",D3019&lt;15,"Medium",D3019&lt;20,"High",D3019&gt;=20,"Very High")</f>
        <v>Very High</v>
      </c>
      <c r="R3019" t="str">
        <f t="shared" si="95"/>
        <v>High Risk</v>
      </c>
    </row>
    <row r="3020" spans="1:18" x14ac:dyDescent="0.3">
      <c r="A3020" t="s">
        <v>3031</v>
      </c>
      <c r="B3020" s="2">
        <v>25566</v>
      </c>
      <c r="C3020" t="s">
        <v>10013</v>
      </c>
      <c r="D3020" s="1">
        <v>12.02</v>
      </c>
      <c r="E3020" t="s">
        <v>10016</v>
      </c>
      <c r="F3020" s="2">
        <v>50571</v>
      </c>
      <c r="G3020" t="s">
        <v>10039</v>
      </c>
      <c r="H3020" t="s">
        <v>10033</v>
      </c>
      <c r="I3020" s="2">
        <v>748</v>
      </c>
      <c r="J3020" s="3">
        <v>20.2</v>
      </c>
      <c r="K3020" t="s">
        <v>10035</v>
      </c>
      <c r="L3020" s="4">
        <v>42945</v>
      </c>
      <c r="M3020" t="s">
        <v>10036</v>
      </c>
      <c r="N3020">
        <f t="shared" si="94"/>
        <v>0</v>
      </c>
      <c r="O3020" t="str" cm="1">
        <f t="array" ref="O3020">_xlfn.IFS(I3020&lt;600, "Very Poor",I3020&lt;650,"Poor",I3020&lt;700,"Fair",I3020&lt;750,"Good",I3020&gt;=750,"Excellent")</f>
        <v>Good</v>
      </c>
      <c r="P3020" t="str" cm="1">
        <f t="array" ref="P3020">_xlfn.IFS(F3020&lt;30000,"Low",F3020&lt;60000,"Lower Middle",F3020&lt;100000, "Upper Middle",F3020&gt;=100000, "High")</f>
        <v>Lower Middle</v>
      </c>
      <c r="Q3020" t="str" cm="1">
        <f t="array" ref="Q3020">_xlfn.IFS(D3020&lt;10,"Low",D3020&lt;15,"Medium",D3020&lt;20,"High",D3020&gt;=20,"Very High")</f>
        <v>Medium</v>
      </c>
      <c r="R3020" t="str">
        <f t="shared" si="95"/>
        <v>Normal</v>
      </c>
    </row>
    <row r="3021" spans="1:18" x14ac:dyDescent="0.3">
      <c r="A3021" t="s">
        <v>3032</v>
      </c>
      <c r="B3021" s="2">
        <v>34905</v>
      </c>
      <c r="C3021" t="s">
        <v>10013</v>
      </c>
      <c r="D3021" s="1">
        <v>13.08</v>
      </c>
      <c r="E3021" t="s">
        <v>10016</v>
      </c>
      <c r="F3021" s="2">
        <v>110524</v>
      </c>
      <c r="G3021" t="s">
        <v>10040</v>
      </c>
      <c r="H3021" t="s">
        <v>10030</v>
      </c>
      <c r="I3021" s="2">
        <v>594</v>
      </c>
      <c r="J3021" s="3">
        <v>9.6999999999999993</v>
      </c>
      <c r="K3021" t="s">
        <v>10035</v>
      </c>
      <c r="L3021" s="4">
        <v>43024</v>
      </c>
      <c r="M3021" t="s">
        <v>10036</v>
      </c>
      <c r="N3021">
        <f t="shared" si="94"/>
        <v>0</v>
      </c>
      <c r="O3021" t="str" cm="1">
        <f t="array" ref="O3021">_xlfn.IFS(I3021&lt;600, "Very Poor",I3021&lt;650,"Poor",I3021&lt;700,"Fair",I3021&lt;750,"Good",I3021&gt;=750,"Excellent")</f>
        <v>Very Poor</v>
      </c>
      <c r="P3021" t="str" cm="1">
        <f t="array" ref="P3021">_xlfn.IFS(F3021&lt;30000,"Low",F3021&lt;60000,"Lower Middle",F3021&lt;100000, "Upper Middle",F3021&gt;=100000, "High")</f>
        <v>High</v>
      </c>
      <c r="Q3021" t="str" cm="1">
        <f t="array" ref="Q3021">_xlfn.IFS(D3021&lt;10,"Low",D3021&lt;15,"Medium",D3021&lt;20,"High",D3021&gt;=20,"Very High")</f>
        <v>Medium</v>
      </c>
      <c r="R3021" t="str">
        <f t="shared" si="95"/>
        <v>Normal</v>
      </c>
    </row>
    <row r="3022" spans="1:18" x14ac:dyDescent="0.3">
      <c r="A3022" t="s">
        <v>3033</v>
      </c>
      <c r="B3022" s="2">
        <v>28103</v>
      </c>
      <c r="C3022" t="s">
        <v>10013</v>
      </c>
      <c r="D3022" s="1">
        <v>12.19</v>
      </c>
      <c r="E3022" t="s">
        <v>10015</v>
      </c>
      <c r="F3022" s="2">
        <v>26345</v>
      </c>
      <c r="G3022" t="s">
        <v>10040</v>
      </c>
      <c r="H3022" t="s">
        <v>10031</v>
      </c>
      <c r="I3022" s="2">
        <v>701</v>
      </c>
      <c r="J3022" s="3">
        <v>5.2</v>
      </c>
      <c r="K3022" t="s">
        <v>10035</v>
      </c>
      <c r="L3022" s="4">
        <v>42549</v>
      </c>
      <c r="M3022" t="s">
        <v>10036</v>
      </c>
      <c r="N3022">
        <f t="shared" si="94"/>
        <v>0</v>
      </c>
      <c r="O3022" t="str" cm="1">
        <f t="array" ref="O3022">_xlfn.IFS(I3022&lt;600, "Very Poor",I3022&lt;650,"Poor",I3022&lt;700,"Fair",I3022&lt;750,"Good",I3022&gt;=750,"Excellent")</f>
        <v>Good</v>
      </c>
      <c r="P3022" t="str" cm="1">
        <f t="array" ref="P3022">_xlfn.IFS(F3022&lt;30000,"Low",F3022&lt;60000,"Lower Middle",F3022&lt;100000, "Upper Middle",F3022&gt;=100000, "High")</f>
        <v>Low</v>
      </c>
      <c r="Q3022" t="str" cm="1">
        <f t="array" ref="Q3022">_xlfn.IFS(D3022&lt;10,"Low",D3022&lt;15,"Medium",D3022&lt;20,"High",D3022&gt;=20,"Very High")</f>
        <v>Medium</v>
      </c>
      <c r="R3022" t="str">
        <f t="shared" si="95"/>
        <v>Normal</v>
      </c>
    </row>
    <row r="3023" spans="1:18" x14ac:dyDescent="0.3">
      <c r="A3023" t="s">
        <v>3034</v>
      </c>
      <c r="B3023" s="2">
        <v>37188</v>
      </c>
      <c r="C3023" t="s">
        <v>10013</v>
      </c>
      <c r="D3023" s="1">
        <v>8.2200000000000006</v>
      </c>
      <c r="E3023" t="s">
        <v>10019</v>
      </c>
      <c r="F3023" s="2">
        <v>75282</v>
      </c>
      <c r="G3023" t="s">
        <v>10039</v>
      </c>
      <c r="H3023" t="s">
        <v>10028</v>
      </c>
      <c r="I3023" s="2">
        <v>598</v>
      </c>
      <c r="J3023" s="3">
        <v>6</v>
      </c>
      <c r="K3023" t="s">
        <v>10035</v>
      </c>
      <c r="L3023" s="4">
        <v>42289</v>
      </c>
      <c r="M3023" t="s">
        <v>10036</v>
      </c>
      <c r="N3023">
        <f t="shared" si="94"/>
        <v>0</v>
      </c>
      <c r="O3023" t="str" cm="1">
        <f t="array" ref="O3023">_xlfn.IFS(I3023&lt;600, "Very Poor",I3023&lt;650,"Poor",I3023&lt;700,"Fair",I3023&lt;750,"Good",I3023&gt;=750,"Excellent")</f>
        <v>Very Poor</v>
      </c>
      <c r="P3023" t="str" cm="1">
        <f t="array" ref="P3023">_xlfn.IFS(F3023&lt;30000,"Low",F3023&lt;60000,"Lower Middle",F3023&lt;100000, "Upper Middle",F3023&gt;=100000, "High")</f>
        <v>Upper Middle</v>
      </c>
      <c r="Q3023" t="str" cm="1">
        <f t="array" ref="Q3023">_xlfn.IFS(D3023&lt;10,"Low",D3023&lt;15,"Medium",D3023&lt;20,"High",D3023&gt;=20,"Very High")</f>
        <v>Low</v>
      </c>
      <c r="R3023" t="str">
        <f t="shared" si="95"/>
        <v>Normal</v>
      </c>
    </row>
    <row r="3024" spans="1:18" x14ac:dyDescent="0.3">
      <c r="A3024" t="s">
        <v>3035</v>
      </c>
      <c r="B3024" s="2">
        <v>6845</v>
      </c>
      <c r="C3024" t="s">
        <v>10014</v>
      </c>
      <c r="D3024" s="1">
        <v>23.82</v>
      </c>
      <c r="E3024" t="s">
        <v>10025</v>
      </c>
      <c r="F3024" s="2">
        <v>100010</v>
      </c>
      <c r="G3024" t="s">
        <v>10039</v>
      </c>
      <c r="H3024" t="s">
        <v>10029</v>
      </c>
      <c r="I3024" s="2">
        <v>675</v>
      </c>
      <c r="J3024" s="3">
        <v>35.4</v>
      </c>
      <c r="K3024" t="s">
        <v>10034</v>
      </c>
      <c r="L3024" s="4">
        <v>43879</v>
      </c>
      <c r="M3024" t="s">
        <v>10037</v>
      </c>
      <c r="N3024">
        <f t="shared" si="94"/>
        <v>1</v>
      </c>
      <c r="O3024" t="str" cm="1">
        <f t="array" ref="O3024">_xlfn.IFS(I3024&lt;600, "Very Poor",I3024&lt;650,"Poor",I3024&lt;700,"Fair",I3024&lt;750,"Good",I3024&gt;=750,"Excellent")</f>
        <v>Fair</v>
      </c>
      <c r="P3024" t="str" cm="1">
        <f t="array" ref="P3024">_xlfn.IFS(F3024&lt;30000,"Low",F3024&lt;60000,"Lower Middle",F3024&lt;100000, "Upper Middle",F3024&gt;=100000, "High")</f>
        <v>High</v>
      </c>
      <c r="Q3024" t="str" cm="1">
        <f t="array" ref="Q3024">_xlfn.IFS(D3024&lt;10,"Low",D3024&lt;15,"Medium",D3024&lt;20,"High",D3024&gt;=20,"Very High")</f>
        <v>Very High</v>
      </c>
      <c r="R3024" t="str">
        <f t="shared" si="95"/>
        <v>Normal</v>
      </c>
    </row>
    <row r="3025" spans="1:18" x14ac:dyDescent="0.3">
      <c r="A3025" t="s">
        <v>3036</v>
      </c>
      <c r="B3025" s="2">
        <v>22162</v>
      </c>
      <c r="C3025" t="s">
        <v>10013</v>
      </c>
      <c r="D3025" s="1">
        <v>6.16</v>
      </c>
      <c r="E3025" t="s">
        <v>10025</v>
      </c>
      <c r="F3025" s="2">
        <v>83255</v>
      </c>
      <c r="G3025" t="s">
        <v>10039</v>
      </c>
      <c r="H3025" t="s">
        <v>10031</v>
      </c>
      <c r="I3025" s="2">
        <v>765</v>
      </c>
      <c r="J3025" s="3">
        <v>21</v>
      </c>
      <c r="K3025" t="s">
        <v>10034</v>
      </c>
      <c r="L3025" s="4">
        <v>42804</v>
      </c>
      <c r="M3025" t="s">
        <v>10036</v>
      </c>
      <c r="N3025">
        <f t="shared" si="94"/>
        <v>0</v>
      </c>
      <c r="O3025" t="str" cm="1">
        <f t="array" ref="O3025">_xlfn.IFS(I3025&lt;600, "Very Poor",I3025&lt;650,"Poor",I3025&lt;700,"Fair",I3025&lt;750,"Good",I3025&gt;=750,"Excellent")</f>
        <v>Excellent</v>
      </c>
      <c r="P3025" t="str" cm="1">
        <f t="array" ref="P3025">_xlfn.IFS(F3025&lt;30000,"Low",F3025&lt;60000,"Lower Middle",F3025&lt;100000, "Upper Middle",F3025&gt;=100000, "High")</f>
        <v>Upper Middle</v>
      </c>
      <c r="Q3025" t="str" cm="1">
        <f t="array" ref="Q3025">_xlfn.IFS(D3025&lt;10,"Low",D3025&lt;15,"Medium",D3025&lt;20,"High",D3025&gt;=20,"Very High")</f>
        <v>Low</v>
      </c>
      <c r="R3025" t="str">
        <f t="shared" si="95"/>
        <v>Normal</v>
      </c>
    </row>
    <row r="3026" spans="1:18" x14ac:dyDescent="0.3">
      <c r="A3026" t="s">
        <v>3037</v>
      </c>
      <c r="B3026" s="2">
        <v>37674</v>
      </c>
      <c r="C3026" t="s">
        <v>10013</v>
      </c>
      <c r="D3026" s="1">
        <v>8.76</v>
      </c>
      <c r="E3026" t="s">
        <v>10025</v>
      </c>
      <c r="F3026" s="2">
        <v>67127</v>
      </c>
      <c r="G3026" t="s">
        <v>10039</v>
      </c>
      <c r="H3026" t="s">
        <v>10026</v>
      </c>
      <c r="I3026" s="2">
        <v>632</v>
      </c>
      <c r="J3026" s="3">
        <v>28</v>
      </c>
      <c r="K3026" t="s">
        <v>10034</v>
      </c>
      <c r="L3026" s="4">
        <v>43945</v>
      </c>
      <c r="M3026" t="s">
        <v>10037</v>
      </c>
      <c r="N3026">
        <f t="shared" si="94"/>
        <v>1</v>
      </c>
      <c r="O3026" t="str" cm="1">
        <f t="array" ref="O3026">_xlfn.IFS(I3026&lt;600, "Very Poor",I3026&lt;650,"Poor",I3026&lt;700,"Fair",I3026&lt;750,"Good",I3026&gt;=750,"Excellent")</f>
        <v>Poor</v>
      </c>
      <c r="P3026" t="str" cm="1">
        <f t="array" ref="P3026">_xlfn.IFS(F3026&lt;30000,"Low",F3026&lt;60000,"Lower Middle",F3026&lt;100000, "Upper Middle",F3026&gt;=100000, "High")</f>
        <v>Upper Middle</v>
      </c>
      <c r="Q3026" t="str" cm="1">
        <f t="array" ref="Q3026">_xlfn.IFS(D3026&lt;10,"Low",D3026&lt;15,"Medium",D3026&lt;20,"High",D3026&gt;=20,"Very High")</f>
        <v>Low</v>
      </c>
      <c r="R3026" t="str">
        <f t="shared" si="95"/>
        <v>Normal</v>
      </c>
    </row>
    <row r="3027" spans="1:18" x14ac:dyDescent="0.3">
      <c r="A3027" t="s">
        <v>3038</v>
      </c>
      <c r="B3027" s="2">
        <v>20337</v>
      </c>
      <c r="C3027" t="s">
        <v>10013</v>
      </c>
      <c r="D3027" s="1">
        <v>7.63</v>
      </c>
      <c r="E3027" t="s">
        <v>10025</v>
      </c>
      <c r="F3027" s="2">
        <v>58923</v>
      </c>
      <c r="G3027" t="s">
        <v>10040</v>
      </c>
      <c r="H3027" t="s">
        <v>10027</v>
      </c>
      <c r="I3027" s="2">
        <v>670</v>
      </c>
      <c r="J3027" s="3">
        <v>37.5</v>
      </c>
      <c r="K3027" t="s">
        <v>10035</v>
      </c>
      <c r="L3027" s="4">
        <v>42277</v>
      </c>
      <c r="M3027" t="s">
        <v>10036</v>
      </c>
      <c r="N3027">
        <f t="shared" si="94"/>
        <v>0</v>
      </c>
      <c r="O3027" t="str" cm="1">
        <f t="array" ref="O3027">_xlfn.IFS(I3027&lt;600, "Very Poor",I3027&lt;650,"Poor",I3027&lt;700,"Fair",I3027&lt;750,"Good",I3027&gt;=750,"Excellent")</f>
        <v>Fair</v>
      </c>
      <c r="P3027" t="str" cm="1">
        <f t="array" ref="P3027">_xlfn.IFS(F3027&lt;30000,"Low",F3027&lt;60000,"Lower Middle",F3027&lt;100000, "Upper Middle",F3027&gt;=100000, "High")</f>
        <v>Lower Middle</v>
      </c>
      <c r="Q3027" t="str" cm="1">
        <f t="array" ref="Q3027">_xlfn.IFS(D3027&lt;10,"Low",D3027&lt;15,"Medium",D3027&lt;20,"High",D3027&gt;=20,"Very High")</f>
        <v>Low</v>
      </c>
      <c r="R3027" t="str">
        <f t="shared" si="95"/>
        <v>Normal</v>
      </c>
    </row>
    <row r="3028" spans="1:18" x14ac:dyDescent="0.3">
      <c r="A3028" t="s">
        <v>3039</v>
      </c>
      <c r="B3028" s="2">
        <v>23313</v>
      </c>
      <c r="C3028" t="s">
        <v>10014</v>
      </c>
      <c r="D3028" s="1">
        <v>25.63</v>
      </c>
      <c r="E3028" t="s">
        <v>10021</v>
      </c>
      <c r="F3028" s="2">
        <v>108198</v>
      </c>
      <c r="G3028" t="s">
        <v>10039</v>
      </c>
      <c r="H3028" t="s">
        <v>10026</v>
      </c>
      <c r="I3028" s="2">
        <v>598</v>
      </c>
      <c r="J3028" s="3">
        <v>9.4</v>
      </c>
      <c r="K3028" t="s">
        <v>10034</v>
      </c>
      <c r="L3028" s="4">
        <v>43088</v>
      </c>
      <c r="M3028" t="s">
        <v>10037</v>
      </c>
      <c r="N3028">
        <f t="shared" si="94"/>
        <v>1</v>
      </c>
      <c r="O3028" t="str" cm="1">
        <f t="array" ref="O3028">_xlfn.IFS(I3028&lt;600, "Very Poor",I3028&lt;650,"Poor",I3028&lt;700,"Fair",I3028&lt;750,"Good",I3028&gt;=750,"Excellent")</f>
        <v>Very Poor</v>
      </c>
      <c r="P3028" t="str" cm="1">
        <f t="array" ref="P3028">_xlfn.IFS(F3028&lt;30000,"Low",F3028&lt;60000,"Lower Middle",F3028&lt;100000, "Upper Middle",F3028&gt;=100000, "High")</f>
        <v>High</v>
      </c>
      <c r="Q3028" t="str" cm="1">
        <f t="array" ref="Q3028">_xlfn.IFS(D3028&lt;10,"Low",D3028&lt;15,"Medium",D3028&lt;20,"High",D3028&gt;=20,"Very High")</f>
        <v>Very High</v>
      </c>
      <c r="R3028" t="str">
        <f t="shared" si="95"/>
        <v>High Risk</v>
      </c>
    </row>
    <row r="3029" spans="1:18" x14ac:dyDescent="0.3">
      <c r="A3029" t="s">
        <v>3040</v>
      </c>
      <c r="B3029" s="2">
        <v>27943</v>
      </c>
      <c r="C3029" t="s">
        <v>10014</v>
      </c>
      <c r="D3029" s="1">
        <v>6.1</v>
      </c>
      <c r="E3029" t="s">
        <v>10025</v>
      </c>
      <c r="F3029" s="2">
        <v>35271</v>
      </c>
      <c r="G3029" t="s">
        <v>10039</v>
      </c>
      <c r="H3029" t="s">
        <v>10029</v>
      </c>
      <c r="I3029" s="2">
        <v>656</v>
      </c>
      <c r="J3029" s="3">
        <v>20.7</v>
      </c>
      <c r="K3029" t="s">
        <v>10035</v>
      </c>
      <c r="L3029" s="4">
        <v>42680</v>
      </c>
      <c r="M3029" t="s">
        <v>10036</v>
      </c>
      <c r="N3029">
        <f t="shared" si="94"/>
        <v>0</v>
      </c>
      <c r="O3029" t="str" cm="1">
        <f t="array" ref="O3029">_xlfn.IFS(I3029&lt;600, "Very Poor",I3029&lt;650,"Poor",I3029&lt;700,"Fair",I3029&lt;750,"Good",I3029&gt;=750,"Excellent")</f>
        <v>Fair</v>
      </c>
      <c r="P3029" t="str" cm="1">
        <f t="array" ref="P3029">_xlfn.IFS(F3029&lt;30000,"Low",F3029&lt;60000,"Lower Middle",F3029&lt;100000, "Upper Middle",F3029&gt;=100000, "High")</f>
        <v>Lower Middle</v>
      </c>
      <c r="Q3029" t="str" cm="1">
        <f t="array" ref="Q3029">_xlfn.IFS(D3029&lt;10,"Low",D3029&lt;15,"Medium",D3029&lt;20,"High",D3029&gt;=20,"Very High")</f>
        <v>Low</v>
      </c>
      <c r="R3029" t="str">
        <f t="shared" si="95"/>
        <v>Normal</v>
      </c>
    </row>
    <row r="3030" spans="1:18" x14ac:dyDescent="0.3">
      <c r="A3030" t="s">
        <v>3041</v>
      </c>
      <c r="B3030" s="2">
        <v>13413</v>
      </c>
      <c r="C3030" t="s">
        <v>10013</v>
      </c>
      <c r="D3030" s="1">
        <v>21.62</v>
      </c>
      <c r="E3030" t="s">
        <v>10021</v>
      </c>
      <c r="F3030" s="2">
        <v>149104</v>
      </c>
      <c r="G3030" t="s">
        <v>10038</v>
      </c>
      <c r="H3030" t="s">
        <v>10030</v>
      </c>
      <c r="I3030" s="2">
        <v>709</v>
      </c>
      <c r="J3030" s="3">
        <v>23.9</v>
      </c>
      <c r="K3030" t="s">
        <v>10034</v>
      </c>
      <c r="L3030" s="4">
        <v>43402</v>
      </c>
      <c r="M3030" t="s">
        <v>10036</v>
      </c>
      <c r="N3030">
        <f t="shared" si="94"/>
        <v>0</v>
      </c>
      <c r="O3030" t="str" cm="1">
        <f t="array" ref="O3030">_xlfn.IFS(I3030&lt;600, "Very Poor",I3030&lt;650,"Poor",I3030&lt;700,"Fair",I3030&lt;750,"Good",I3030&gt;=750,"Excellent")</f>
        <v>Good</v>
      </c>
      <c r="P3030" t="str" cm="1">
        <f t="array" ref="P3030">_xlfn.IFS(F3030&lt;30000,"Low",F3030&lt;60000,"Lower Middle",F3030&lt;100000, "Upper Middle",F3030&gt;=100000, "High")</f>
        <v>High</v>
      </c>
      <c r="Q3030" t="str" cm="1">
        <f t="array" ref="Q3030">_xlfn.IFS(D3030&lt;10,"Low",D3030&lt;15,"Medium",D3030&lt;20,"High",D3030&gt;=20,"Very High")</f>
        <v>Very High</v>
      </c>
      <c r="R3030" t="str">
        <f t="shared" si="95"/>
        <v>Normal</v>
      </c>
    </row>
    <row r="3031" spans="1:18" x14ac:dyDescent="0.3">
      <c r="A3031" t="s">
        <v>3042</v>
      </c>
      <c r="B3031" s="2">
        <v>1276</v>
      </c>
      <c r="C3031" t="s">
        <v>10014</v>
      </c>
      <c r="D3031" s="1">
        <v>6.11</v>
      </c>
      <c r="E3031" t="s">
        <v>10018</v>
      </c>
      <c r="F3031" s="2">
        <v>37762</v>
      </c>
      <c r="G3031" t="s">
        <v>10039</v>
      </c>
      <c r="H3031" t="s">
        <v>10027</v>
      </c>
      <c r="I3031" s="2">
        <v>725</v>
      </c>
      <c r="J3031" s="3">
        <v>34.5</v>
      </c>
      <c r="K3031" t="s">
        <v>10034</v>
      </c>
      <c r="L3031" s="4">
        <v>43691</v>
      </c>
      <c r="M3031" t="s">
        <v>10037</v>
      </c>
      <c r="N3031">
        <f t="shared" si="94"/>
        <v>1</v>
      </c>
      <c r="O3031" t="str" cm="1">
        <f t="array" ref="O3031">_xlfn.IFS(I3031&lt;600, "Very Poor",I3031&lt;650,"Poor",I3031&lt;700,"Fair",I3031&lt;750,"Good",I3031&gt;=750,"Excellent")</f>
        <v>Good</v>
      </c>
      <c r="P3031" t="str" cm="1">
        <f t="array" ref="P3031">_xlfn.IFS(F3031&lt;30000,"Low",F3031&lt;60000,"Lower Middle",F3031&lt;100000, "Upper Middle",F3031&gt;=100000, "High")</f>
        <v>Lower Middle</v>
      </c>
      <c r="Q3031" t="str" cm="1">
        <f t="array" ref="Q3031">_xlfn.IFS(D3031&lt;10,"Low",D3031&lt;15,"Medium",D3031&lt;20,"High",D3031&gt;=20,"Very High")</f>
        <v>Low</v>
      </c>
      <c r="R3031" t="str">
        <f t="shared" si="95"/>
        <v>Normal</v>
      </c>
    </row>
    <row r="3032" spans="1:18" x14ac:dyDescent="0.3">
      <c r="A3032" t="s">
        <v>3043</v>
      </c>
      <c r="B3032" s="2">
        <v>18611</v>
      </c>
      <c r="C3032" t="s">
        <v>10014</v>
      </c>
      <c r="D3032" s="1">
        <v>24.66</v>
      </c>
      <c r="E3032" t="s">
        <v>10017</v>
      </c>
      <c r="F3032" s="2">
        <v>135781</v>
      </c>
      <c r="G3032" t="s">
        <v>10039</v>
      </c>
      <c r="H3032" t="s">
        <v>10027</v>
      </c>
      <c r="I3032" s="2">
        <v>824</v>
      </c>
      <c r="J3032" s="3">
        <v>39.799999999999997</v>
      </c>
      <c r="K3032" t="s">
        <v>10035</v>
      </c>
      <c r="L3032" s="4">
        <v>43795</v>
      </c>
      <c r="M3032" t="s">
        <v>10037</v>
      </c>
      <c r="N3032">
        <f t="shared" si="94"/>
        <v>1</v>
      </c>
      <c r="O3032" t="str" cm="1">
        <f t="array" ref="O3032">_xlfn.IFS(I3032&lt;600, "Very Poor",I3032&lt;650,"Poor",I3032&lt;700,"Fair",I3032&lt;750,"Good",I3032&gt;=750,"Excellent")</f>
        <v>Excellent</v>
      </c>
      <c r="P3032" t="str" cm="1">
        <f t="array" ref="P3032">_xlfn.IFS(F3032&lt;30000,"Low",F3032&lt;60000,"Lower Middle",F3032&lt;100000, "Upper Middle",F3032&gt;=100000, "High")</f>
        <v>High</v>
      </c>
      <c r="Q3032" t="str" cm="1">
        <f t="array" ref="Q3032">_xlfn.IFS(D3032&lt;10,"Low",D3032&lt;15,"Medium",D3032&lt;20,"High",D3032&gt;=20,"Very High")</f>
        <v>Very High</v>
      </c>
      <c r="R3032" t="str">
        <f t="shared" si="95"/>
        <v>Normal</v>
      </c>
    </row>
    <row r="3033" spans="1:18" x14ac:dyDescent="0.3">
      <c r="A3033" t="s">
        <v>3044</v>
      </c>
      <c r="B3033" s="2">
        <v>12944</v>
      </c>
      <c r="C3033" t="s">
        <v>10013</v>
      </c>
      <c r="D3033" s="1">
        <v>27.82</v>
      </c>
      <c r="E3033" t="s">
        <v>10024</v>
      </c>
      <c r="F3033" s="2">
        <v>131819</v>
      </c>
      <c r="G3033" t="s">
        <v>10039</v>
      </c>
      <c r="H3033" t="s">
        <v>10033</v>
      </c>
      <c r="I3033" s="2">
        <v>760</v>
      </c>
      <c r="J3033" s="3">
        <v>29.9</v>
      </c>
      <c r="K3033" t="s">
        <v>10034</v>
      </c>
      <c r="L3033" s="4">
        <v>44023</v>
      </c>
      <c r="M3033" t="s">
        <v>10037</v>
      </c>
      <c r="N3033">
        <f t="shared" si="94"/>
        <v>1</v>
      </c>
      <c r="O3033" t="str" cm="1">
        <f t="array" ref="O3033">_xlfn.IFS(I3033&lt;600, "Very Poor",I3033&lt;650,"Poor",I3033&lt;700,"Fair",I3033&lt;750,"Good",I3033&gt;=750,"Excellent")</f>
        <v>Excellent</v>
      </c>
      <c r="P3033" t="str" cm="1">
        <f t="array" ref="P3033">_xlfn.IFS(F3033&lt;30000,"Low",F3033&lt;60000,"Lower Middle",F3033&lt;100000, "Upper Middle",F3033&gt;=100000, "High")</f>
        <v>High</v>
      </c>
      <c r="Q3033" t="str" cm="1">
        <f t="array" ref="Q3033">_xlfn.IFS(D3033&lt;10,"Low",D3033&lt;15,"Medium",D3033&lt;20,"High",D3033&gt;=20,"Very High")</f>
        <v>Very High</v>
      </c>
      <c r="R3033" t="str">
        <f t="shared" si="95"/>
        <v>Normal</v>
      </c>
    </row>
    <row r="3034" spans="1:18" x14ac:dyDescent="0.3">
      <c r="A3034" t="s">
        <v>3045</v>
      </c>
      <c r="B3034" s="2">
        <v>16906</v>
      </c>
      <c r="C3034" t="s">
        <v>10013</v>
      </c>
      <c r="D3034" s="1">
        <v>17.170000000000002</v>
      </c>
      <c r="E3034" t="s">
        <v>10021</v>
      </c>
      <c r="F3034" s="2">
        <v>82030</v>
      </c>
      <c r="G3034" t="s">
        <v>10040</v>
      </c>
      <c r="H3034" t="s">
        <v>10028</v>
      </c>
      <c r="I3034" s="2">
        <v>715</v>
      </c>
      <c r="J3034" s="3">
        <v>27.5</v>
      </c>
      <c r="K3034" t="s">
        <v>10035</v>
      </c>
      <c r="L3034" s="4">
        <v>43877</v>
      </c>
      <c r="M3034" t="s">
        <v>10036</v>
      </c>
      <c r="N3034">
        <f t="shared" si="94"/>
        <v>0</v>
      </c>
      <c r="O3034" t="str" cm="1">
        <f t="array" ref="O3034">_xlfn.IFS(I3034&lt;600, "Very Poor",I3034&lt;650,"Poor",I3034&lt;700,"Fair",I3034&lt;750,"Good",I3034&gt;=750,"Excellent")</f>
        <v>Good</v>
      </c>
      <c r="P3034" t="str" cm="1">
        <f t="array" ref="P3034">_xlfn.IFS(F3034&lt;30000,"Low",F3034&lt;60000,"Lower Middle",F3034&lt;100000, "Upper Middle",F3034&gt;=100000, "High")</f>
        <v>Upper Middle</v>
      </c>
      <c r="Q3034" t="str" cm="1">
        <f t="array" ref="Q3034">_xlfn.IFS(D3034&lt;10,"Low",D3034&lt;15,"Medium",D3034&lt;20,"High",D3034&gt;=20,"Very High")</f>
        <v>High</v>
      </c>
      <c r="R3034" t="str">
        <f t="shared" si="95"/>
        <v>Normal</v>
      </c>
    </row>
    <row r="3035" spans="1:18" x14ac:dyDescent="0.3">
      <c r="A3035" t="s">
        <v>3046</v>
      </c>
      <c r="B3035" s="2">
        <v>21536</v>
      </c>
      <c r="C3035" t="s">
        <v>10013</v>
      </c>
      <c r="D3035" s="1">
        <v>25.11</v>
      </c>
      <c r="E3035" t="s">
        <v>10016</v>
      </c>
      <c r="F3035" s="2">
        <v>43519</v>
      </c>
      <c r="G3035" t="s">
        <v>10039</v>
      </c>
      <c r="H3035" t="s">
        <v>10032</v>
      </c>
      <c r="I3035" s="2">
        <v>791</v>
      </c>
      <c r="J3035" s="3">
        <v>37.200000000000003</v>
      </c>
      <c r="K3035" t="s">
        <v>10035</v>
      </c>
      <c r="L3035" s="4">
        <v>43290</v>
      </c>
      <c r="M3035" t="s">
        <v>10037</v>
      </c>
      <c r="N3035">
        <f t="shared" si="94"/>
        <v>1</v>
      </c>
      <c r="O3035" t="str" cm="1">
        <f t="array" ref="O3035">_xlfn.IFS(I3035&lt;600, "Very Poor",I3035&lt;650,"Poor",I3035&lt;700,"Fair",I3035&lt;750,"Good",I3035&gt;=750,"Excellent")</f>
        <v>Excellent</v>
      </c>
      <c r="P3035" t="str" cm="1">
        <f t="array" ref="P3035">_xlfn.IFS(F3035&lt;30000,"Low",F3035&lt;60000,"Lower Middle",F3035&lt;100000, "Upper Middle",F3035&gt;=100000, "High")</f>
        <v>Lower Middle</v>
      </c>
      <c r="Q3035" t="str" cm="1">
        <f t="array" ref="Q3035">_xlfn.IFS(D3035&lt;10,"Low",D3035&lt;15,"Medium",D3035&lt;20,"High",D3035&gt;=20,"Very High")</f>
        <v>Very High</v>
      </c>
      <c r="R3035" t="str">
        <f t="shared" si="95"/>
        <v>Normal</v>
      </c>
    </row>
    <row r="3036" spans="1:18" x14ac:dyDescent="0.3">
      <c r="A3036" t="s">
        <v>3047</v>
      </c>
      <c r="B3036" s="2">
        <v>28810</v>
      </c>
      <c r="C3036" t="s">
        <v>10014</v>
      </c>
      <c r="D3036" s="1">
        <v>22.66</v>
      </c>
      <c r="E3036" t="s">
        <v>10019</v>
      </c>
      <c r="F3036" s="2">
        <v>117558</v>
      </c>
      <c r="G3036" t="s">
        <v>10039</v>
      </c>
      <c r="H3036" t="s">
        <v>10026</v>
      </c>
      <c r="I3036" s="2">
        <v>716</v>
      </c>
      <c r="J3036" s="3">
        <v>34.299999999999997</v>
      </c>
      <c r="K3036" t="s">
        <v>10035</v>
      </c>
      <c r="L3036" s="4">
        <v>43784</v>
      </c>
      <c r="M3036" t="s">
        <v>10037</v>
      </c>
      <c r="N3036">
        <f t="shared" si="94"/>
        <v>1</v>
      </c>
      <c r="O3036" t="str" cm="1">
        <f t="array" ref="O3036">_xlfn.IFS(I3036&lt;600, "Very Poor",I3036&lt;650,"Poor",I3036&lt;700,"Fair",I3036&lt;750,"Good",I3036&gt;=750,"Excellent")</f>
        <v>Good</v>
      </c>
      <c r="P3036" t="str" cm="1">
        <f t="array" ref="P3036">_xlfn.IFS(F3036&lt;30000,"Low",F3036&lt;60000,"Lower Middle",F3036&lt;100000, "Upper Middle",F3036&gt;=100000, "High")</f>
        <v>High</v>
      </c>
      <c r="Q3036" t="str" cm="1">
        <f t="array" ref="Q3036">_xlfn.IFS(D3036&lt;10,"Low",D3036&lt;15,"Medium",D3036&lt;20,"High",D3036&gt;=20,"Very High")</f>
        <v>Very High</v>
      </c>
      <c r="R3036" t="str">
        <f t="shared" si="95"/>
        <v>Normal</v>
      </c>
    </row>
    <row r="3037" spans="1:18" x14ac:dyDescent="0.3">
      <c r="A3037" t="s">
        <v>3048</v>
      </c>
      <c r="B3037" s="2">
        <v>13306</v>
      </c>
      <c r="C3037" t="s">
        <v>10014</v>
      </c>
      <c r="D3037" s="1">
        <v>24.89</v>
      </c>
      <c r="E3037" t="s">
        <v>10020</v>
      </c>
      <c r="F3037" s="2">
        <v>20710</v>
      </c>
      <c r="G3037" t="s">
        <v>10039</v>
      </c>
      <c r="H3037" t="s">
        <v>10027</v>
      </c>
      <c r="I3037" s="2">
        <v>784</v>
      </c>
      <c r="J3037" s="3">
        <v>35.299999999999997</v>
      </c>
      <c r="K3037" t="s">
        <v>10034</v>
      </c>
      <c r="L3037" s="4">
        <v>43711</v>
      </c>
      <c r="M3037" t="s">
        <v>10037</v>
      </c>
      <c r="N3037">
        <f t="shared" si="94"/>
        <v>1</v>
      </c>
      <c r="O3037" t="str" cm="1">
        <f t="array" ref="O3037">_xlfn.IFS(I3037&lt;600, "Very Poor",I3037&lt;650,"Poor",I3037&lt;700,"Fair",I3037&lt;750,"Good",I3037&gt;=750,"Excellent")</f>
        <v>Excellent</v>
      </c>
      <c r="P3037" t="str" cm="1">
        <f t="array" ref="P3037">_xlfn.IFS(F3037&lt;30000,"Low",F3037&lt;60000,"Lower Middle",F3037&lt;100000, "Upper Middle",F3037&gt;=100000, "High")</f>
        <v>Low</v>
      </c>
      <c r="Q3037" t="str" cm="1">
        <f t="array" ref="Q3037">_xlfn.IFS(D3037&lt;10,"Low",D3037&lt;15,"Medium",D3037&lt;20,"High",D3037&gt;=20,"Very High")</f>
        <v>Very High</v>
      </c>
      <c r="R3037" t="str">
        <f t="shared" si="95"/>
        <v>Normal</v>
      </c>
    </row>
    <row r="3038" spans="1:18" x14ac:dyDescent="0.3">
      <c r="A3038" t="s">
        <v>3049</v>
      </c>
      <c r="B3038" s="2">
        <v>11503</v>
      </c>
      <c r="C3038" t="s">
        <v>10013</v>
      </c>
      <c r="D3038" s="1">
        <v>24.17</v>
      </c>
      <c r="E3038" t="s">
        <v>10019</v>
      </c>
      <c r="F3038" s="2">
        <v>48026</v>
      </c>
      <c r="G3038" t="s">
        <v>10038</v>
      </c>
      <c r="H3038" t="s">
        <v>10027</v>
      </c>
      <c r="I3038" s="2">
        <v>728</v>
      </c>
      <c r="J3038" s="3">
        <v>5.0999999999999996</v>
      </c>
      <c r="K3038" t="s">
        <v>10034</v>
      </c>
      <c r="L3038" s="4">
        <v>42430</v>
      </c>
      <c r="M3038" t="s">
        <v>10036</v>
      </c>
      <c r="N3038">
        <f t="shared" si="94"/>
        <v>0</v>
      </c>
      <c r="O3038" t="str" cm="1">
        <f t="array" ref="O3038">_xlfn.IFS(I3038&lt;600, "Very Poor",I3038&lt;650,"Poor",I3038&lt;700,"Fair",I3038&lt;750,"Good",I3038&gt;=750,"Excellent")</f>
        <v>Good</v>
      </c>
      <c r="P3038" t="str" cm="1">
        <f t="array" ref="P3038">_xlfn.IFS(F3038&lt;30000,"Low",F3038&lt;60000,"Lower Middle",F3038&lt;100000, "Upper Middle",F3038&gt;=100000, "High")</f>
        <v>Lower Middle</v>
      </c>
      <c r="Q3038" t="str" cm="1">
        <f t="array" ref="Q3038">_xlfn.IFS(D3038&lt;10,"Low",D3038&lt;15,"Medium",D3038&lt;20,"High",D3038&gt;=20,"Very High")</f>
        <v>Very High</v>
      </c>
      <c r="R3038" t="str">
        <f t="shared" si="95"/>
        <v>Normal</v>
      </c>
    </row>
    <row r="3039" spans="1:18" x14ac:dyDescent="0.3">
      <c r="A3039" t="s">
        <v>3050</v>
      </c>
      <c r="B3039" s="2">
        <v>20225</v>
      </c>
      <c r="C3039" t="s">
        <v>10013</v>
      </c>
      <c r="D3039" s="1">
        <v>10.130000000000001</v>
      </c>
      <c r="E3039" t="s">
        <v>10021</v>
      </c>
      <c r="F3039" s="2">
        <v>109381</v>
      </c>
      <c r="G3039" t="s">
        <v>10039</v>
      </c>
      <c r="H3039" t="s">
        <v>10033</v>
      </c>
      <c r="I3039" s="2">
        <v>623</v>
      </c>
      <c r="J3039" s="3">
        <v>23</v>
      </c>
      <c r="K3039" t="s">
        <v>10034</v>
      </c>
      <c r="L3039" s="4">
        <v>43711</v>
      </c>
      <c r="M3039" t="s">
        <v>10036</v>
      </c>
      <c r="N3039">
        <f t="shared" si="94"/>
        <v>0</v>
      </c>
      <c r="O3039" t="str" cm="1">
        <f t="array" ref="O3039">_xlfn.IFS(I3039&lt;600, "Very Poor",I3039&lt;650,"Poor",I3039&lt;700,"Fair",I3039&lt;750,"Good",I3039&gt;=750,"Excellent")</f>
        <v>Poor</v>
      </c>
      <c r="P3039" t="str" cm="1">
        <f t="array" ref="P3039">_xlfn.IFS(F3039&lt;30000,"Low",F3039&lt;60000,"Lower Middle",F3039&lt;100000, "Upper Middle",F3039&gt;=100000, "High")</f>
        <v>High</v>
      </c>
      <c r="Q3039" t="str" cm="1">
        <f t="array" ref="Q3039">_xlfn.IFS(D3039&lt;10,"Low",D3039&lt;15,"Medium",D3039&lt;20,"High",D3039&gt;=20,"Very High")</f>
        <v>Medium</v>
      </c>
      <c r="R3039" t="str">
        <f t="shared" si="95"/>
        <v>Normal</v>
      </c>
    </row>
    <row r="3040" spans="1:18" x14ac:dyDescent="0.3">
      <c r="A3040" t="s">
        <v>3051</v>
      </c>
      <c r="B3040" s="2">
        <v>37976</v>
      </c>
      <c r="C3040" t="s">
        <v>10013</v>
      </c>
      <c r="D3040" s="1">
        <v>17.489999999999998</v>
      </c>
      <c r="E3040" t="s">
        <v>10025</v>
      </c>
      <c r="F3040" s="2">
        <v>138174</v>
      </c>
      <c r="G3040" t="s">
        <v>10039</v>
      </c>
      <c r="H3040" t="s">
        <v>10029</v>
      </c>
      <c r="I3040" s="2">
        <v>639</v>
      </c>
      <c r="J3040" s="3">
        <v>32.4</v>
      </c>
      <c r="K3040" t="s">
        <v>10034</v>
      </c>
      <c r="L3040" s="4">
        <v>42669</v>
      </c>
      <c r="M3040" t="s">
        <v>10037</v>
      </c>
      <c r="N3040">
        <f t="shared" si="94"/>
        <v>1</v>
      </c>
      <c r="O3040" t="str" cm="1">
        <f t="array" ref="O3040">_xlfn.IFS(I3040&lt;600, "Very Poor",I3040&lt;650,"Poor",I3040&lt;700,"Fair",I3040&lt;750,"Good",I3040&gt;=750,"Excellent")</f>
        <v>Poor</v>
      </c>
      <c r="P3040" t="str" cm="1">
        <f t="array" ref="P3040">_xlfn.IFS(F3040&lt;30000,"Low",F3040&lt;60000,"Lower Middle",F3040&lt;100000, "Upper Middle",F3040&gt;=100000, "High")</f>
        <v>High</v>
      </c>
      <c r="Q3040" t="str" cm="1">
        <f t="array" ref="Q3040">_xlfn.IFS(D3040&lt;10,"Low",D3040&lt;15,"Medium",D3040&lt;20,"High",D3040&gt;=20,"Very High")</f>
        <v>High</v>
      </c>
      <c r="R3040" t="str">
        <f t="shared" si="95"/>
        <v>High Risk</v>
      </c>
    </row>
    <row r="3041" spans="1:18" x14ac:dyDescent="0.3">
      <c r="A3041" t="s">
        <v>3052</v>
      </c>
      <c r="B3041" s="2">
        <v>12590</v>
      </c>
      <c r="C3041" t="s">
        <v>10014</v>
      </c>
      <c r="D3041" s="1">
        <v>29.01</v>
      </c>
      <c r="E3041" t="s">
        <v>10019</v>
      </c>
      <c r="F3041" s="2">
        <v>24892</v>
      </c>
      <c r="G3041" t="s">
        <v>10039</v>
      </c>
      <c r="H3041" t="s">
        <v>10031</v>
      </c>
      <c r="I3041" s="2">
        <v>828</v>
      </c>
      <c r="J3041" s="3">
        <v>11.4</v>
      </c>
      <c r="K3041" t="s">
        <v>10034</v>
      </c>
      <c r="L3041" s="4">
        <v>42572</v>
      </c>
      <c r="M3041" t="s">
        <v>10037</v>
      </c>
      <c r="N3041">
        <f t="shared" si="94"/>
        <v>1</v>
      </c>
      <c r="O3041" t="str" cm="1">
        <f t="array" ref="O3041">_xlfn.IFS(I3041&lt;600, "Very Poor",I3041&lt;650,"Poor",I3041&lt;700,"Fair",I3041&lt;750,"Good",I3041&gt;=750,"Excellent")</f>
        <v>Excellent</v>
      </c>
      <c r="P3041" t="str" cm="1">
        <f t="array" ref="P3041">_xlfn.IFS(F3041&lt;30000,"Low",F3041&lt;60000,"Lower Middle",F3041&lt;100000, "Upper Middle",F3041&gt;=100000, "High")</f>
        <v>Low</v>
      </c>
      <c r="Q3041" t="str" cm="1">
        <f t="array" ref="Q3041">_xlfn.IFS(D3041&lt;10,"Low",D3041&lt;15,"Medium",D3041&lt;20,"High",D3041&gt;=20,"Very High")</f>
        <v>Very High</v>
      </c>
      <c r="R3041" t="str">
        <f t="shared" si="95"/>
        <v>Normal</v>
      </c>
    </row>
    <row r="3042" spans="1:18" x14ac:dyDescent="0.3">
      <c r="A3042" t="s">
        <v>3053</v>
      </c>
      <c r="B3042" s="2">
        <v>11886</v>
      </c>
      <c r="C3042" t="s">
        <v>10014</v>
      </c>
      <c r="D3042" s="1">
        <v>13.59</v>
      </c>
      <c r="E3042" t="s">
        <v>10018</v>
      </c>
      <c r="F3042" s="2">
        <v>138187</v>
      </c>
      <c r="G3042" t="s">
        <v>10038</v>
      </c>
      <c r="H3042" t="s">
        <v>10029</v>
      </c>
      <c r="I3042" s="2">
        <v>705</v>
      </c>
      <c r="J3042" s="3">
        <v>31.3</v>
      </c>
      <c r="K3042" t="s">
        <v>10035</v>
      </c>
      <c r="L3042" s="4">
        <v>42627</v>
      </c>
      <c r="M3042" t="s">
        <v>10036</v>
      </c>
      <c r="N3042">
        <f t="shared" si="94"/>
        <v>0</v>
      </c>
      <c r="O3042" t="str" cm="1">
        <f t="array" ref="O3042">_xlfn.IFS(I3042&lt;600, "Very Poor",I3042&lt;650,"Poor",I3042&lt;700,"Fair",I3042&lt;750,"Good",I3042&gt;=750,"Excellent")</f>
        <v>Good</v>
      </c>
      <c r="P3042" t="str" cm="1">
        <f t="array" ref="P3042">_xlfn.IFS(F3042&lt;30000,"Low",F3042&lt;60000,"Lower Middle",F3042&lt;100000, "Upper Middle",F3042&gt;=100000, "High")</f>
        <v>High</v>
      </c>
      <c r="Q3042" t="str" cm="1">
        <f t="array" ref="Q3042">_xlfn.IFS(D3042&lt;10,"Low",D3042&lt;15,"Medium",D3042&lt;20,"High",D3042&gt;=20,"Very High")</f>
        <v>Medium</v>
      </c>
      <c r="R3042" t="str">
        <f t="shared" si="95"/>
        <v>Normal</v>
      </c>
    </row>
    <row r="3043" spans="1:18" x14ac:dyDescent="0.3">
      <c r="A3043" t="s">
        <v>3054</v>
      </c>
      <c r="B3043" s="2">
        <v>13866</v>
      </c>
      <c r="C3043" t="s">
        <v>10013</v>
      </c>
      <c r="D3043" s="1">
        <v>29.26</v>
      </c>
      <c r="E3043" t="s">
        <v>10020</v>
      </c>
      <c r="F3043" s="2">
        <v>55995</v>
      </c>
      <c r="G3043" t="s">
        <v>10039</v>
      </c>
      <c r="H3043" t="s">
        <v>10030</v>
      </c>
      <c r="I3043" s="2">
        <v>624</v>
      </c>
      <c r="J3043" s="3">
        <v>5.3</v>
      </c>
      <c r="K3043" t="s">
        <v>10035</v>
      </c>
      <c r="L3043" s="4">
        <v>43043</v>
      </c>
      <c r="M3043" t="s">
        <v>10037</v>
      </c>
      <c r="N3043">
        <f t="shared" si="94"/>
        <v>1</v>
      </c>
      <c r="O3043" t="str" cm="1">
        <f t="array" ref="O3043">_xlfn.IFS(I3043&lt;600, "Very Poor",I3043&lt;650,"Poor",I3043&lt;700,"Fair",I3043&lt;750,"Good",I3043&gt;=750,"Excellent")</f>
        <v>Poor</v>
      </c>
      <c r="P3043" t="str" cm="1">
        <f t="array" ref="P3043">_xlfn.IFS(F3043&lt;30000,"Low",F3043&lt;60000,"Lower Middle",F3043&lt;100000, "Upper Middle",F3043&gt;=100000, "High")</f>
        <v>Lower Middle</v>
      </c>
      <c r="Q3043" t="str" cm="1">
        <f t="array" ref="Q3043">_xlfn.IFS(D3043&lt;10,"Low",D3043&lt;15,"Medium",D3043&lt;20,"High",D3043&gt;=20,"Very High")</f>
        <v>Very High</v>
      </c>
      <c r="R3043" t="str">
        <f t="shared" si="95"/>
        <v>High Risk</v>
      </c>
    </row>
    <row r="3044" spans="1:18" x14ac:dyDescent="0.3">
      <c r="A3044" t="s">
        <v>3055</v>
      </c>
      <c r="B3044" s="2">
        <v>2088</v>
      </c>
      <c r="C3044" t="s">
        <v>10013</v>
      </c>
      <c r="D3044" s="1">
        <v>19.579999999999998</v>
      </c>
      <c r="E3044" t="s">
        <v>10023</v>
      </c>
      <c r="F3044" s="2">
        <v>144491</v>
      </c>
      <c r="G3044" t="s">
        <v>10040</v>
      </c>
      <c r="H3044" t="s">
        <v>10029</v>
      </c>
      <c r="I3044" s="2">
        <v>581</v>
      </c>
      <c r="J3044" s="3">
        <v>25.1</v>
      </c>
      <c r="K3044" t="s">
        <v>10034</v>
      </c>
      <c r="L3044" s="4">
        <v>44052</v>
      </c>
      <c r="M3044" t="s">
        <v>10037</v>
      </c>
      <c r="N3044">
        <f t="shared" si="94"/>
        <v>1</v>
      </c>
      <c r="O3044" t="str" cm="1">
        <f t="array" ref="O3044">_xlfn.IFS(I3044&lt;600, "Very Poor",I3044&lt;650,"Poor",I3044&lt;700,"Fair",I3044&lt;750,"Good",I3044&gt;=750,"Excellent")</f>
        <v>Very Poor</v>
      </c>
      <c r="P3044" t="str" cm="1">
        <f t="array" ref="P3044">_xlfn.IFS(F3044&lt;30000,"Low",F3044&lt;60000,"Lower Middle",F3044&lt;100000, "Upper Middle",F3044&gt;=100000, "High")</f>
        <v>High</v>
      </c>
      <c r="Q3044" t="str" cm="1">
        <f t="array" ref="Q3044">_xlfn.IFS(D3044&lt;10,"Low",D3044&lt;15,"Medium",D3044&lt;20,"High",D3044&gt;=20,"Very High")</f>
        <v>High</v>
      </c>
      <c r="R3044" t="str">
        <f t="shared" si="95"/>
        <v>High Risk</v>
      </c>
    </row>
    <row r="3045" spans="1:18" x14ac:dyDescent="0.3">
      <c r="A3045" t="s">
        <v>3056</v>
      </c>
      <c r="B3045" s="2">
        <v>4363</v>
      </c>
      <c r="C3045" t="s">
        <v>10013</v>
      </c>
      <c r="D3045" s="1">
        <v>16.54</v>
      </c>
      <c r="E3045" t="s">
        <v>10016</v>
      </c>
      <c r="F3045" s="2">
        <v>37114</v>
      </c>
      <c r="G3045" t="s">
        <v>10039</v>
      </c>
      <c r="H3045" t="s">
        <v>10032</v>
      </c>
      <c r="I3045" s="2">
        <v>741</v>
      </c>
      <c r="J3045" s="3">
        <v>34.799999999999997</v>
      </c>
      <c r="K3045" t="s">
        <v>10035</v>
      </c>
      <c r="L3045" s="4">
        <v>42451</v>
      </c>
      <c r="M3045" t="s">
        <v>10037</v>
      </c>
      <c r="N3045">
        <f t="shared" si="94"/>
        <v>1</v>
      </c>
      <c r="O3045" t="str" cm="1">
        <f t="array" ref="O3045">_xlfn.IFS(I3045&lt;600, "Very Poor",I3045&lt;650,"Poor",I3045&lt;700,"Fair",I3045&lt;750,"Good",I3045&gt;=750,"Excellent")</f>
        <v>Good</v>
      </c>
      <c r="P3045" t="str" cm="1">
        <f t="array" ref="P3045">_xlfn.IFS(F3045&lt;30000,"Low",F3045&lt;60000,"Lower Middle",F3045&lt;100000, "Upper Middle",F3045&gt;=100000, "High")</f>
        <v>Lower Middle</v>
      </c>
      <c r="Q3045" t="str" cm="1">
        <f t="array" ref="Q3045">_xlfn.IFS(D3045&lt;10,"Low",D3045&lt;15,"Medium",D3045&lt;20,"High",D3045&gt;=20,"Very High")</f>
        <v>High</v>
      </c>
      <c r="R3045" t="str">
        <f t="shared" si="95"/>
        <v>Normal</v>
      </c>
    </row>
    <row r="3046" spans="1:18" x14ac:dyDescent="0.3">
      <c r="A3046" t="s">
        <v>3057</v>
      </c>
      <c r="B3046" s="2">
        <v>33792</v>
      </c>
      <c r="C3046" t="s">
        <v>10014</v>
      </c>
      <c r="D3046" s="1">
        <v>21.44</v>
      </c>
      <c r="E3046" t="s">
        <v>10021</v>
      </c>
      <c r="F3046" s="2">
        <v>148835</v>
      </c>
      <c r="G3046" t="s">
        <v>10040</v>
      </c>
      <c r="H3046" t="s">
        <v>10029</v>
      </c>
      <c r="I3046" s="2">
        <v>776</v>
      </c>
      <c r="J3046" s="3">
        <v>20.100000000000001</v>
      </c>
      <c r="K3046" t="s">
        <v>10035</v>
      </c>
      <c r="L3046" s="4">
        <v>42649</v>
      </c>
      <c r="M3046" t="s">
        <v>10036</v>
      </c>
      <c r="N3046">
        <f t="shared" si="94"/>
        <v>0</v>
      </c>
      <c r="O3046" t="str" cm="1">
        <f t="array" ref="O3046">_xlfn.IFS(I3046&lt;600, "Very Poor",I3046&lt;650,"Poor",I3046&lt;700,"Fair",I3046&lt;750,"Good",I3046&gt;=750,"Excellent")</f>
        <v>Excellent</v>
      </c>
      <c r="P3046" t="str" cm="1">
        <f t="array" ref="P3046">_xlfn.IFS(F3046&lt;30000,"Low",F3046&lt;60000,"Lower Middle",F3046&lt;100000, "Upper Middle",F3046&gt;=100000, "High")</f>
        <v>High</v>
      </c>
      <c r="Q3046" t="str" cm="1">
        <f t="array" ref="Q3046">_xlfn.IFS(D3046&lt;10,"Low",D3046&lt;15,"Medium",D3046&lt;20,"High",D3046&gt;=20,"Very High")</f>
        <v>Very High</v>
      </c>
      <c r="R3046" t="str">
        <f t="shared" si="95"/>
        <v>Normal</v>
      </c>
    </row>
    <row r="3047" spans="1:18" x14ac:dyDescent="0.3">
      <c r="A3047" t="s">
        <v>3058</v>
      </c>
      <c r="B3047" s="2">
        <v>10764</v>
      </c>
      <c r="C3047" t="s">
        <v>10013</v>
      </c>
      <c r="D3047" s="1">
        <v>25.4</v>
      </c>
      <c r="E3047" t="s">
        <v>10024</v>
      </c>
      <c r="F3047" s="2">
        <v>108340</v>
      </c>
      <c r="G3047" t="s">
        <v>10038</v>
      </c>
      <c r="H3047" t="s">
        <v>10032</v>
      </c>
      <c r="I3047" s="2">
        <v>773</v>
      </c>
      <c r="J3047" s="3">
        <v>30.9</v>
      </c>
      <c r="K3047" t="s">
        <v>10034</v>
      </c>
      <c r="L3047" s="4">
        <v>42426</v>
      </c>
      <c r="M3047" t="s">
        <v>10037</v>
      </c>
      <c r="N3047">
        <f t="shared" si="94"/>
        <v>1</v>
      </c>
      <c r="O3047" t="str" cm="1">
        <f t="array" ref="O3047">_xlfn.IFS(I3047&lt;600, "Very Poor",I3047&lt;650,"Poor",I3047&lt;700,"Fair",I3047&lt;750,"Good",I3047&gt;=750,"Excellent")</f>
        <v>Excellent</v>
      </c>
      <c r="P3047" t="str" cm="1">
        <f t="array" ref="P3047">_xlfn.IFS(F3047&lt;30000,"Low",F3047&lt;60000,"Lower Middle",F3047&lt;100000, "Upper Middle",F3047&gt;=100000, "High")</f>
        <v>High</v>
      </c>
      <c r="Q3047" t="str" cm="1">
        <f t="array" ref="Q3047">_xlfn.IFS(D3047&lt;10,"Low",D3047&lt;15,"Medium",D3047&lt;20,"High",D3047&gt;=20,"Very High")</f>
        <v>Very High</v>
      </c>
      <c r="R3047" t="str">
        <f t="shared" si="95"/>
        <v>Normal</v>
      </c>
    </row>
    <row r="3048" spans="1:18" x14ac:dyDescent="0.3">
      <c r="A3048" t="s">
        <v>3059</v>
      </c>
      <c r="B3048" s="2">
        <v>21620</v>
      </c>
      <c r="C3048" t="s">
        <v>10013</v>
      </c>
      <c r="D3048" s="1">
        <v>14.86</v>
      </c>
      <c r="E3048" t="s">
        <v>10016</v>
      </c>
      <c r="F3048" s="2">
        <v>125736</v>
      </c>
      <c r="G3048" t="s">
        <v>10040</v>
      </c>
      <c r="H3048" t="s">
        <v>10029</v>
      </c>
      <c r="I3048" s="2">
        <v>626</v>
      </c>
      <c r="J3048" s="3">
        <v>23.6</v>
      </c>
      <c r="K3048" t="s">
        <v>10035</v>
      </c>
      <c r="L3048" s="4">
        <v>42473</v>
      </c>
      <c r="M3048" t="s">
        <v>10036</v>
      </c>
      <c r="N3048">
        <f t="shared" si="94"/>
        <v>0</v>
      </c>
      <c r="O3048" t="str" cm="1">
        <f t="array" ref="O3048">_xlfn.IFS(I3048&lt;600, "Very Poor",I3048&lt;650,"Poor",I3048&lt;700,"Fair",I3048&lt;750,"Good",I3048&gt;=750,"Excellent")</f>
        <v>Poor</v>
      </c>
      <c r="P3048" t="str" cm="1">
        <f t="array" ref="P3048">_xlfn.IFS(F3048&lt;30000,"Low",F3048&lt;60000,"Lower Middle",F3048&lt;100000, "Upper Middle",F3048&gt;=100000, "High")</f>
        <v>High</v>
      </c>
      <c r="Q3048" t="str" cm="1">
        <f t="array" ref="Q3048">_xlfn.IFS(D3048&lt;10,"Low",D3048&lt;15,"Medium",D3048&lt;20,"High",D3048&gt;=20,"Very High")</f>
        <v>Medium</v>
      </c>
      <c r="R3048" t="str">
        <f t="shared" si="95"/>
        <v>Normal</v>
      </c>
    </row>
    <row r="3049" spans="1:18" x14ac:dyDescent="0.3">
      <c r="A3049" t="s">
        <v>3060</v>
      </c>
      <c r="B3049" s="2">
        <v>13935</v>
      </c>
      <c r="C3049" t="s">
        <v>10014</v>
      </c>
      <c r="D3049" s="1">
        <v>5.82</v>
      </c>
      <c r="E3049" t="s">
        <v>10019</v>
      </c>
      <c r="F3049" s="2">
        <v>58960</v>
      </c>
      <c r="G3049" t="s">
        <v>10038</v>
      </c>
      <c r="H3049" t="s">
        <v>10026</v>
      </c>
      <c r="I3049" s="2">
        <v>805</v>
      </c>
      <c r="J3049" s="3">
        <v>27.7</v>
      </c>
      <c r="K3049" t="s">
        <v>10035</v>
      </c>
      <c r="L3049" s="4">
        <v>42176</v>
      </c>
      <c r="M3049" t="s">
        <v>10036</v>
      </c>
      <c r="N3049">
        <f t="shared" si="94"/>
        <v>0</v>
      </c>
      <c r="O3049" t="str" cm="1">
        <f t="array" ref="O3049">_xlfn.IFS(I3049&lt;600, "Very Poor",I3049&lt;650,"Poor",I3049&lt;700,"Fair",I3049&lt;750,"Good",I3049&gt;=750,"Excellent")</f>
        <v>Excellent</v>
      </c>
      <c r="P3049" t="str" cm="1">
        <f t="array" ref="P3049">_xlfn.IFS(F3049&lt;30000,"Low",F3049&lt;60000,"Lower Middle",F3049&lt;100000, "Upper Middle",F3049&gt;=100000, "High")</f>
        <v>Lower Middle</v>
      </c>
      <c r="Q3049" t="str" cm="1">
        <f t="array" ref="Q3049">_xlfn.IFS(D3049&lt;10,"Low",D3049&lt;15,"Medium",D3049&lt;20,"High",D3049&gt;=20,"Very High")</f>
        <v>Low</v>
      </c>
      <c r="R3049" t="str">
        <f t="shared" si="95"/>
        <v>Normal</v>
      </c>
    </row>
    <row r="3050" spans="1:18" x14ac:dyDescent="0.3">
      <c r="A3050" t="s">
        <v>3061</v>
      </c>
      <c r="B3050" s="2">
        <v>9068</v>
      </c>
      <c r="C3050" t="s">
        <v>10013</v>
      </c>
      <c r="D3050" s="1">
        <v>22.72</v>
      </c>
      <c r="E3050" t="s">
        <v>10023</v>
      </c>
      <c r="F3050" s="2">
        <v>127105</v>
      </c>
      <c r="G3050" t="s">
        <v>10039</v>
      </c>
      <c r="H3050" t="s">
        <v>10033</v>
      </c>
      <c r="I3050" s="2">
        <v>581</v>
      </c>
      <c r="J3050" s="3">
        <v>23.1</v>
      </c>
      <c r="K3050" t="s">
        <v>10034</v>
      </c>
      <c r="L3050" s="4">
        <v>43157</v>
      </c>
      <c r="M3050" t="s">
        <v>10037</v>
      </c>
      <c r="N3050">
        <f t="shared" si="94"/>
        <v>1</v>
      </c>
      <c r="O3050" t="str" cm="1">
        <f t="array" ref="O3050">_xlfn.IFS(I3050&lt;600, "Very Poor",I3050&lt;650,"Poor",I3050&lt;700,"Fair",I3050&lt;750,"Good",I3050&gt;=750,"Excellent")</f>
        <v>Very Poor</v>
      </c>
      <c r="P3050" t="str" cm="1">
        <f t="array" ref="P3050">_xlfn.IFS(F3050&lt;30000,"Low",F3050&lt;60000,"Lower Middle",F3050&lt;100000, "Upper Middle",F3050&gt;=100000, "High")</f>
        <v>High</v>
      </c>
      <c r="Q3050" t="str" cm="1">
        <f t="array" ref="Q3050">_xlfn.IFS(D3050&lt;10,"Low",D3050&lt;15,"Medium",D3050&lt;20,"High",D3050&gt;=20,"Very High")</f>
        <v>Very High</v>
      </c>
      <c r="R3050" t="str">
        <f t="shared" si="95"/>
        <v>High Risk</v>
      </c>
    </row>
    <row r="3051" spans="1:18" x14ac:dyDescent="0.3">
      <c r="A3051" t="s">
        <v>3062</v>
      </c>
      <c r="B3051" s="2">
        <v>8295</v>
      </c>
      <c r="C3051" t="s">
        <v>10014</v>
      </c>
      <c r="D3051" s="1">
        <v>28.9</v>
      </c>
      <c r="E3051" t="s">
        <v>10022</v>
      </c>
      <c r="F3051" s="2">
        <v>145220</v>
      </c>
      <c r="G3051" t="s">
        <v>10040</v>
      </c>
      <c r="H3051" t="s">
        <v>10032</v>
      </c>
      <c r="I3051" s="2">
        <v>791</v>
      </c>
      <c r="J3051" s="3">
        <v>21.7</v>
      </c>
      <c r="K3051" t="s">
        <v>10035</v>
      </c>
      <c r="L3051" s="4">
        <v>43593</v>
      </c>
      <c r="M3051" t="s">
        <v>10036</v>
      </c>
      <c r="N3051">
        <f t="shared" si="94"/>
        <v>0</v>
      </c>
      <c r="O3051" t="str" cm="1">
        <f t="array" ref="O3051">_xlfn.IFS(I3051&lt;600, "Very Poor",I3051&lt;650,"Poor",I3051&lt;700,"Fair",I3051&lt;750,"Good",I3051&gt;=750,"Excellent")</f>
        <v>Excellent</v>
      </c>
      <c r="P3051" t="str" cm="1">
        <f t="array" ref="P3051">_xlfn.IFS(F3051&lt;30000,"Low",F3051&lt;60000,"Lower Middle",F3051&lt;100000, "Upper Middle",F3051&gt;=100000, "High")</f>
        <v>High</v>
      </c>
      <c r="Q3051" t="str" cm="1">
        <f t="array" ref="Q3051">_xlfn.IFS(D3051&lt;10,"Low",D3051&lt;15,"Medium",D3051&lt;20,"High",D3051&gt;=20,"Very High")</f>
        <v>Very High</v>
      </c>
      <c r="R3051" t="str">
        <f t="shared" si="95"/>
        <v>Normal</v>
      </c>
    </row>
    <row r="3052" spans="1:18" x14ac:dyDescent="0.3">
      <c r="A3052" t="s">
        <v>3063</v>
      </c>
      <c r="B3052" s="2">
        <v>12390</v>
      </c>
      <c r="C3052" t="s">
        <v>10013</v>
      </c>
      <c r="D3052" s="1">
        <v>20.62</v>
      </c>
      <c r="E3052" t="s">
        <v>10016</v>
      </c>
      <c r="F3052" s="2">
        <v>76340</v>
      </c>
      <c r="G3052" t="s">
        <v>10040</v>
      </c>
      <c r="H3052" t="s">
        <v>10031</v>
      </c>
      <c r="I3052" s="2">
        <v>794</v>
      </c>
      <c r="J3052" s="3">
        <v>34.5</v>
      </c>
      <c r="K3052" t="s">
        <v>10035</v>
      </c>
      <c r="L3052" s="4">
        <v>43840</v>
      </c>
      <c r="M3052" t="s">
        <v>10037</v>
      </c>
      <c r="N3052">
        <f t="shared" si="94"/>
        <v>1</v>
      </c>
      <c r="O3052" t="str" cm="1">
        <f t="array" ref="O3052">_xlfn.IFS(I3052&lt;600, "Very Poor",I3052&lt;650,"Poor",I3052&lt;700,"Fair",I3052&lt;750,"Good",I3052&gt;=750,"Excellent")</f>
        <v>Excellent</v>
      </c>
      <c r="P3052" t="str" cm="1">
        <f t="array" ref="P3052">_xlfn.IFS(F3052&lt;30000,"Low",F3052&lt;60000,"Lower Middle",F3052&lt;100000, "Upper Middle",F3052&gt;=100000, "High")</f>
        <v>Upper Middle</v>
      </c>
      <c r="Q3052" t="str" cm="1">
        <f t="array" ref="Q3052">_xlfn.IFS(D3052&lt;10,"Low",D3052&lt;15,"Medium",D3052&lt;20,"High",D3052&gt;=20,"Very High")</f>
        <v>Very High</v>
      </c>
      <c r="R3052" t="str">
        <f t="shared" si="95"/>
        <v>Normal</v>
      </c>
    </row>
    <row r="3053" spans="1:18" x14ac:dyDescent="0.3">
      <c r="A3053" t="s">
        <v>3064</v>
      </c>
      <c r="B3053" s="2">
        <v>21131</v>
      </c>
      <c r="C3053" t="s">
        <v>10013</v>
      </c>
      <c r="D3053" s="1">
        <v>9.7100000000000009</v>
      </c>
      <c r="E3053" t="s">
        <v>10017</v>
      </c>
      <c r="F3053" s="2">
        <v>37851</v>
      </c>
      <c r="G3053" t="s">
        <v>10040</v>
      </c>
      <c r="H3053" t="s">
        <v>10031</v>
      </c>
      <c r="I3053" s="2">
        <v>659</v>
      </c>
      <c r="J3053" s="3">
        <v>8.1999999999999993</v>
      </c>
      <c r="K3053" t="s">
        <v>10035</v>
      </c>
      <c r="L3053" s="4">
        <v>42797</v>
      </c>
      <c r="M3053" t="s">
        <v>10036</v>
      </c>
      <c r="N3053">
        <f t="shared" si="94"/>
        <v>0</v>
      </c>
      <c r="O3053" t="str" cm="1">
        <f t="array" ref="O3053">_xlfn.IFS(I3053&lt;600, "Very Poor",I3053&lt;650,"Poor",I3053&lt;700,"Fair",I3053&lt;750,"Good",I3053&gt;=750,"Excellent")</f>
        <v>Fair</v>
      </c>
      <c r="P3053" t="str" cm="1">
        <f t="array" ref="P3053">_xlfn.IFS(F3053&lt;30000,"Low",F3053&lt;60000,"Lower Middle",F3053&lt;100000, "Upper Middle",F3053&gt;=100000, "High")</f>
        <v>Lower Middle</v>
      </c>
      <c r="Q3053" t="str" cm="1">
        <f t="array" ref="Q3053">_xlfn.IFS(D3053&lt;10,"Low",D3053&lt;15,"Medium",D3053&lt;20,"High",D3053&gt;=20,"Very High")</f>
        <v>Low</v>
      </c>
      <c r="R3053" t="str">
        <f t="shared" si="95"/>
        <v>Normal</v>
      </c>
    </row>
    <row r="3054" spans="1:18" x14ac:dyDescent="0.3">
      <c r="A3054" t="s">
        <v>3065</v>
      </c>
      <c r="B3054" s="2">
        <v>30218</v>
      </c>
      <c r="C3054" t="s">
        <v>10014</v>
      </c>
      <c r="D3054" s="1">
        <v>11.21</v>
      </c>
      <c r="E3054" t="s">
        <v>10019</v>
      </c>
      <c r="F3054" s="2">
        <v>54326</v>
      </c>
      <c r="G3054" t="s">
        <v>10039</v>
      </c>
      <c r="H3054" t="s">
        <v>10029</v>
      </c>
      <c r="I3054" s="2">
        <v>698</v>
      </c>
      <c r="J3054" s="3">
        <v>25.5</v>
      </c>
      <c r="K3054" t="s">
        <v>10034</v>
      </c>
      <c r="L3054" s="4">
        <v>43583</v>
      </c>
      <c r="M3054" t="s">
        <v>10036</v>
      </c>
      <c r="N3054">
        <f t="shared" si="94"/>
        <v>0</v>
      </c>
      <c r="O3054" t="str" cm="1">
        <f t="array" ref="O3054">_xlfn.IFS(I3054&lt;600, "Very Poor",I3054&lt;650,"Poor",I3054&lt;700,"Fair",I3054&lt;750,"Good",I3054&gt;=750,"Excellent")</f>
        <v>Fair</v>
      </c>
      <c r="P3054" t="str" cm="1">
        <f t="array" ref="P3054">_xlfn.IFS(F3054&lt;30000,"Low",F3054&lt;60000,"Lower Middle",F3054&lt;100000, "Upper Middle",F3054&gt;=100000, "High")</f>
        <v>Lower Middle</v>
      </c>
      <c r="Q3054" t="str" cm="1">
        <f t="array" ref="Q3054">_xlfn.IFS(D3054&lt;10,"Low",D3054&lt;15,"Medium",D3054&lt;20,"High",D3054&gt;=20,"Very High")</f>
        <v>Medium</v>
      </c>
      <c r="R3054" t="str">
        <f t="shared" si="95"/>
        <v>Normal</v>
      </c>
    </row>
    <row r="3055" spans="1:18" x14ac:dyDescent="0.3">
      <c r="A3055" t="s">
        <v>3066</v>
      </c>
      <c r="B3055" s="2">
        <v>11433</v>
      </c>
      <c r="C3055" t="s">
        <v>10013</v>
      </c>
      <c r="D3055" s="1">
        <v>27.74</v>
      </c>
      <c r="E3055" t="s">
        <v>10019</v>
      </c>
      <c r="F3055" s="2">
        <v>63479</v>
      </c>
      <c r="G3055" t="s">
        <v>10038</v>
      </c>
      <c r="H3055" t="s">
        <v>10030</v>
      </c>
      <c r="I3055" s="2">
        <v>665</v>
      </c>
      <c r="J3055" s="3">
        <v>9</v>
      </c>
      <c r="K3055" t="s">
        <v>10035</v>
      </c>
      <c r="L3055" s="4">
        <v>42161</v>
      </c>
      <c r="M3055" t="s">
        <v>10036</v>
      </c>
      <c r="N3055">
        <f t="shared" si="94"/>
        <v>0</v>
      </c>
      <c r="O3055" t="str" cm="1">
        <f t="array" ref="O3055">_xlfn.IFS(I3055&lt;600, "Very Poor",I3055&lt;650,"Poor",I3055&lt;700,"Fair",I3055&lt;750,"Good",I3055&gt;=750,"Excellent")</f>
        <v>Fair</v>
      </c>
      <c r="P3055" t="str" cm="1">
        <f t="array" ref="P3055">_xlfn.IFS(F3055&lt;30000,"Low",F3055&lt;60000,"Lower Middle",F3055&lt;100000, "Upper Middle",F3055&gt;=100000, "High")</f>
        <v>Upper Middle</v>
      </c>
      <c r="Q3055" t="str" cm="1">
        <f t="array" ref="Q3055">_xlfn.IFS(D3055&lt;10,"Low",D3055&lt;15,"Medium",D3055&lt;20,"High",D3055&gt;=20,"Very High")</f>
        <v>Very High</v>
      </c>
      <c r="R3055" t="str">
        <f t="shared" si="95"/>
        <v>Normal</v>
      </c>
    </row>
    <row r="3056" spans="1:18" x14ac:dyDescent="0.3">
      <c r="A3056" t="s">
        <v>3067</v>
      </c>
      <c r="B3056" s="2">
        <v>16038</v>
      </c>
      <c r="C3056" t="s">
        <v>10013</v>
      </c>
      <c r="D3056" s="1">
        <v>5.34</v>
      </c>
      <c r="E3056" t="s">
        <v>10021</v>
      </c>
      <c r="F3056" s="2">
        <v>58025</v>
      </c>
      <c r="G3056" t="s">
        <v>10039</v>
      </c>
      <c r="H3056" t="s">
        <v>10030</v>
      </c>
      <c r="I3056" s="2">
        <v>635</v>
      </c>
      <c r="J3056" s="3">
        <v>24.7</v>
      </c>
      <c r="K3056" t="s">
        <v>10034</v>
      </c>
      <c r="L3056" s="4">
        <v>42430</v>
      </c>
      <c r="M3056" t="s">
        <v>10036</v>
      </c>
      <c r="N3056">
        <f t="shared" si="94"/>
        <v>0</v>
      </c>
      <c r="O3056" t="str" cm="1">
        <f t="array" ref="O3056">_xlfn.IFS(I3056&lt;600, "Very Poor",I3056&lt;650,"Poor",I3056&lt;700,"Fair",I3056&lt;750,"Good",I3056&gt;=750,"Excellent")</f>
        <v>Poor</v>
      </c>
      <c r="P3056" t="str" cm="1">
        <f t="array" ref="P3056">_xlfn.IFS(F3056&lt;30000,"Low",F3056&lt;60000,"Lower Middle",F3056&lt;100000, "Upper Middle",F3056&gt;=100000, "High")</f>
        <v>Lower Middle</v>
      </c>
      <c r="Q3056" t="str" cm="1">
        <f t="array" ref="Q3056">_xlfn.IFS(D3056&lt;10,"Low",D3056&lt;15,"Medium",D3056&lt;20,"High",D3056&gt;=20,"Very High")</f>
        <v>Low</v>
      </c>
      <c r="R3056" t="str">
        <f t="shared" si="95"/>
        <v>Normal</v>
      </c>
    </row>
    <row r="3057" spans="1:18" x14ac:dyDescent="0.3">
      <c r="A3057" t="s">
        <v>3068</v>
      </c>
      <c r="B3057" s="2">
        <v>29182</v>
      </c>
      <c r="C3057" t="s">
        <v>10013</v>
      </c>
      <c r="D3057" s="1">
        <v>18.72</v>
      </c>
      <c r="E3057" t="s">
        <v>10022</v>
      </c>
      <c r="F3057" s="2">
        <v>102149</v>
      </c>
      <c r="G3057" t="s">
        <v>10038</v>
      </c>
      <c r="H3057" t="s">
        <v>10031</v>
      </c>
      <c r="I3057" s="2">
        <v>642</v>
      </c>
      <c r="J3057" s="3">
        <v>38.700000000000003</v>
      </c>
      <c r="K3057" t="s">
        <v>10034</v>
      </c>
      <c r="L3057" s="4">
        <v>42447</v>
      </c>
      <c r="M3057" t="s">
        <v>10037</v>
      </c>
      <c r="N3057">
        <f t="shared" si="94"/>
        <v>1</v>
      </c>
      <c r="O3057" t="str" cm="1">
        <f t="array" ref="O3057">_xlfn.IFS(I3057&lt;600, "Very Poor",I3057&lt;650,"Poor",I3057&lt;700,"Fair",I3057&lt;750,"Good",I3057&gt;=750,"Excellent")</f>
        <v>Poor</v>
      </c>
      <c r="P3057" t="str" cm="1">
        <f t="array" ref="P3057">_xlfn.IFS(F3057&lt;30000,"Low",F3057&lt;60000,"Lower Middle",F3057&lt;100000, "Upper Middle",F3057&gt;=100000, "High")</f>
        <v>High</v>
      </c>
      <c r="Q3057" t="str" cm="1">
        <f t="array" ref="Q3057">_xlfn.IFS(D3057&lt;10,"Low",D3057&lt;15,"Medium",D3057&lt;20,"High",D3057&gt;=20,"Very High")</f>
        <v>High</v>
      </c>
      <c r="R3057" t="str">
        <f t="shared" si="95"/>
        <v>High Risk</v>
      </c>
    </row>
    <row r="3058" spans="1:18" x14ac:dyDescent="0.3">
      <c r="A3058" t="s">
        <v>3069</v>
      </c>
      <c r="B3058" s="2">
        <v>12528</v>
      </c>
      <c r="C3058" t="s">
        <v>10013</v>
      </c>
      <c r="D3058" s="1">
        <v>8.9700000000000006</v>
      </c>
      <c r="E3058" t="s">
        <v>10016</v>
      </c>
      <c r="F3058" s="2">
        <v>43365</v>
      </c>
      <c r="G3058" t="s">
        <v>10040</v>
      </c>
      <c r="H3058" t="s">
        <v>10031</v>
      </c>
      <c r="I3058" s="2">
        <v>587</v>
      </c>
      <c r="J3058" s="3">
        <v>7</v>
      </c>
      <c r="K3058" t="s">
        <v>10034</v>
      </c>
      <c r="L3058" s="4">
        <v>42055</v>
      </c>
      <c r="M3058" t="s">
        <v>10036</v>
      </c>
      <c r="N3058">
        <f t="shared" si="94"/>
        <v>0</v>
      </c>
      <c r="O3058" t="str" cm="1">
        <f t="array" ref="O3058">_xlfn.IFS(I3058&lt;600, "Very Poor",I3058&lt;650,"Poor",I3058&lt;700,"Fair",I3058&lt;750,"Good",I3058&gt;=750,"Excellent")</f>
        <v>Very Poor</v>
      </c>
      <c r="P3058" t="str" cm="1">
        <f t="array" ref="P3058">_xlfn.IFS(F3058&lt;30000,"Low",F3058&lt;60000,"Lower Middle",F3058&lt;100000, "Upper Middle",F3058&gt;=100000, "High")</f>
        <v>Lower Middle</v>
      </c>
      <c r="Q3058" t="str" cm="1">
        <f t="array" ref="Q3058">_xlfn.IFS(D3058&lt;10,"Low",D3058&lt;15,"Medium",D3058&lt;20,"High",D3058&gt;=20,"Very High")</f>
        <v>Low</v>
      </c>
      <c r="R3058" t="str">
        <f t="shared" si="95"/>
        <v>Normal</v>
      </c>
    </row>
    <row r="3059" spans="1:18" x14ac:dyDescent="0.3">
      <c r="A3059" t="s">
        <v>3070</v>
      </c>
      <c r="B3059" s="2">
        <v>22281</v>
      </c>
      <c r="C3059" t="s">
        <v>10013</v>
      </c>
      <c r="D3059" s="1">
        <v>12.07</v>
      </c>
      <c r="E3059" t="s">
        <v>10019</v>
      </c>
      <c r="F3059" s="2">
        <v>91060</v>
      </c>
      <c r="G3059" t="s">
        <v>10038</v>
      </c>
      <c r="H3059" t="s">
        <v>10029</v>
      </c>
      <c r="I3059" s="2">
        <v>762</v>
      </c>
      <c r="J3059" s="3">
        <v>19.8</v>
      </c>
      <c r="K3059" t="s">
        <v>10034</v>
      </c>
      <c r="L3059" s="4">
        <v>43512</v>
      </c>
      <c r="M3059" t="s">
        <v>10036</v>
      </c>
      <c r="N3059">
        <f t="shared" si="94"/>
        <v>0</v>
      </c>
      <c r="O3059" t="str" cm="1">
        <f t="array" ref="O3059">_xlfn.IFS(I3059&lt;600, "Very Poor",I3059&lt;650,"Poor",I3059&lt;700,"Fair",I3059&lt;750,"Good",I3059&gt;=750,"Excellent")</f>
        <v>Excellent</v>
      </c>
      <c r="P3059" t="str" cm="1">
        <f t="array" ref="P3059">_xlfn.IFS(F3059&lt;30000,"Low",F3059&lt;60000,"Lower Middle",F3059&lt;100000, "Upper Middle",F3059&gt;=100000, "High")</f>
        <v>Upper Middle</v>
      </c>
      <c r="Q3059" t="str" cm="1">
        <f t="array" ref="Q3059">_xlfn.IFS(D3059&lt;10,"Low",D3059&lt;15,"Medium",D3059&lt;20,"High",D3059&gt;=20,"Very High")</f>
        <v>Medium</v>
      </c>
      <c r="R3059" t="str">
        <f t="shared" si="95"/>
        <v>Normal</v>
      </c>
    </row>
    <row r="3060" spans="1:18" x14ac:dyDescent="0.3">
      <c r="A3060" t="s">
        <v>3071</v>
      </c>
      <c r="B3060" s="2">
        <v>9605</v>
      </c>
      <c r="C3060" t="s">
        <v>10014</v>
      </c>
      <c r="D3060" s="1">
        <v>12.67</v>
      </c>
      <c r="E3060" t="s">
        <v>10018</v>
      </c>
      <c r="F3060" s="2">
        <v>130948</v>
      </c>
      <c r="G3060" t="s">
        <v>10038</v>
      </c>
      <c r="H3060" t="s">
        <v>10033</v>
      </c>
      <c r="I3060" s="2">
        <v>814</v>
      </c>
      <c r="J3060" s="3">
        <v>33.1</v>
      </c>
      <c r="K3060" t="s">
        <v>10034</v>
      </c>
      <c r="L3060" s="4">
        <v>43793</v>
      </c>
      <c r="M3060" t="s">
        <v>10036</v>
      </c>
      <c r="N3060">
        <f t="shared" si="94"/>
        <v>0</v>
      </c>
      <c r="O3060" t="str" cm="1">
        <f t="array" ref="O3060">_xlfn.IFS(I3060&lt;600, "Very Poor",I3060&lt;650,"Poor",I3060&lt;700,"Fair",I3060&lt;750,"Good",I3060&gt;=750,"Excellent")</f>
        <v>Excellent</v>
      </c>
      <c r="P3060" t="str" cm="1">
        <f t="array" ref="P3060">_xlfn.IFS(F3060&lt;30000,"Low",F3060&lt;60000,"Lower Middle",F3060&lt;100000, "Upper Middle",F3060&gt;=100000, "High")</f>
        <v>High</v>
      </c>
      <c r="Q3060" t="str" cm="1">
        <f t="array" ref="Q3060">_xlfn.IFS(D3060&lt;10,"Low",D3060&lt;15,"Medium",D3060&lt;20,"High",D3060&gt;=20,"Very High")</f>
        <v>Medium</v>
      </c>
      <c r="R3060" t="str">
        <f t="shared" si="95"/>
        <v>Normal</v>
      </c>
    </row>
    <row r="3061" spans="1:18" x14ac:dyDescent="0.3">
      <c r="A3061" t="s">
        <v>3072</v>
      </c>
      <c r="B3061" s="2">
        <v>35782</v>
      </c>
      <c r="C3061" t="s">
        <v>10014</v>
      </c>
      <c r="D3061" s="1">
        <v>10.48</v>
      </c>
      <c r="E3061" t="s">
        <v>10020</v>
      </c>
      <c r="F3061" s="2">
        <v>61500</v>
      </c>
      <c r="G3061" t="s">
        <v>10039</v>
      </c>
      <c r="H3061" t="s">
        <v>10032</v>
      </c>
      <c r="I3061" s="2">
        <v>669</v>
      </c>
      <c r="J3061" s="3">
        <v>17.899999999999999</v>
      </c>
      <c r="K3061" t="s">
        <v>10035</v>
      </c>
      <c r="L3061" s="4">
        <v>43669</v>
      </c>
      <c r="M3061" t="s">
        <v>10036</v>
      </c>
      <c r="N3061">
        <f t="shared" si="94"/>
        <v>0</v>
      </c>
      <c r="O3061" t="str" cm="1">
        <f t="array" ref="O3061">_xlfn.IFS(I3061&lt;600, "Very Poor",I3061&lt;650,"Poor",I3061&lt;700,"Fair",I3061&lt;750,"Good",I3061&gt;=750,"Excellent")</f>
        <v>Fair</v>
      </c>
      <c r="P3061" t="str" cm="1">
        <f t="array" ref="P3061">_xlfn.IFS(F3061&lt;30000,"Low",F3061&lt;60000,"Lower Middle",F3061&lt;100000, "Upper Middle",F3061&gt;=100000, "High")</f>
        <v>Upper Middle</v>
      </c>
      <c r="Q3061" t="str" cm="1">
        <f t="array" ref="Q3061">_xlfn.IFS(D3061&lt;10,"Low",D3061&lt;15,"Medium",D3061&lt;20,"High",D3061&gt;=20,"Very High")</f>
        <v>Medium</v>
      </c>
      <c r="R3061" t="str">
        <f t="shared" si="95"/>
        <v>Normal</v>
      </c>
    </row>
    <row r="3062" spans="1:18" x14ac:dyDescent="0.3">
      <c r="A3062" t="s">
        <v>3073</v>
      </c>
      <c r="B3062" s="2">
        <v>2381</v>
      </c>
      <c r="C3062" t="s">
        <v>10014</v>
      </c>
      <c r="D3062" s="1">
        <v>24.81</v>
      </c>
      <c r="E3062" t="s">
        <v>10020</v>
      </c>
      <c r="F3062" s="2">
        <v>88410</v>
      </c>
      <c r="G3062" t="s">
        <v>10039</v>
      </c>
      <c r="H3062" t="s">
        <v>10033</v>
      </c>
      <c r="I3062" s="2">
        <v>683</v>
      </c>
      <c r="J3062" s="3">
        <v>23.2</v>
      </c>
      <c r="K3062" t="s">
        <v>10034</v>
      </c>
      <c r="L3062" s="4">
        <v>42261</v>
      </c>
      <c r="M3062" t="s">
        <v>10036</v>
      </c>
      <c r="N3062">
        <f t="shared" si="94"/>
        <v>0</v>
      </c>
      <c r="O3062" t="str" cm="1">
        <f t="array" ref="O3062">_xlfn.IFS(I3062&lt;600, "Very Poor",I3062&lt;650,"Poor",I3062&lt;700,"Fair",I3062&lt;750,"Good",I3062&gt;=750,"Excellent")</f>
        <v>Fair</v>
      </c>
      <c r="P3062" t="str" cm="1">
        <f t="array" ref="P3062">_xlfn.IFS(F3062&lt;30000,"Low",F3062&lt;60000,"Lower Middle",F3062&lt;100000, "Upper Middle",F3062&gt;=100000, "High")</f>
        <v>Upper Middle</v>
      </c>
      <c r="Q3062" t="str" cm="1">
        <f t="array" ref="Q3062">_xlfn.IFS(D3062&lt;10,"Low",D3062&lt;15,"Medium",D3062&lt;20,"High",D3062&gt;=20,"Very High")</f>
        <v>Very High</v>
      </c>
      <c r="R3062" t="str">
        <f t="shared" si="95"/>
        <v>Normal</v>
      </c>
    </row>
    <row r="3063" spans="1:18" x14ac:dyDescent="0.3">
      <c r="A3063" t="s">
        <v>3074</v>
      </c>
      <c r="B3063" s="2">
        <v>2098</v>
      </c>
      <c r="C3063" t="s">
        <v>10013</v>
      </c>
      <c r="D3063" s="1">
        <v>13.31</v>
      </c>
      <c r="E3063" t="s">
        <v>10023</v>
      </c>
      <c r="F3063" s="2">
        <v>78279</v>
      </c>
      <c r="G3063" t="s">
        <v>10039</v>
      </c>
      <c r="H3063" t="s">
        <v>10030</v>
      </c>
      <c r="I3063" s="2">
        <v>829</v>
      </c>
      <c r="J3063" s="3">
        <v>9</v>
      </c>
      <c r="K3063" t="s">
        <v>10035</v>
      </c>
      <c r="L3063" s="4">
        <v>42745</v>
      </c>
      <c r="M3063" t="s">
        <v>10036</v>
      </c>
      <c r="N3063">
        <f t="shared" si="94"/>
        <v>0</v>
      </c>
      <c r="O3063" t="str" cm="1">
        <f t="array" ref="O3063">_xlfn.IFS(I3063&lt;600, "Very Poor",I3063&lt;650,"Poor",I3063&lt;700,"Fair",I3063&lt;750,"Good",I3063&gt;=750,"Excellent")</f>
        <v>Excellent</v>
      </c>
      <c r="P3063" t="str" cm="1">
        <f t="array" ref="P3063">_xlfn.IFS(F3063&lt;30000,"Low",F3063&lt;60000,"Lower Middle",F3063&lt;100000, "Upper Middle",F3063&gt;=100000, "High")</f>
        <v>Upper Middle</v>
      </c>
      <c r="Q3063" t="str" cm="1">
        <f t="array" ref="Q3063">_xlfn.IFS(D3063&lt;10,"Low",D3063&lt;15,"Medium",D3063&lt;20,"High",D3063&gt;=20,"Very High")</f>
        <v>Medium</v>
      </c>
      <c r="R3063" t="str">
        <f t="shared" si="95"/>
        <v>Normal</v>
      </c>
    </row>
    <row r="3064" spans="1:18" x14ac:dyDescent="0.3">
      <c r="A3064" t="s">
        <v>3075</v>
      </c>
      <c r="B3064" s="2">
        <v>20810</v>
      </c>
      <c r="C3064" t="s">
        <v>10014</v>
      </c>
      <c r="D3064" s="1">
        <v>13.64</v>
      </c>
      <c r="E3064" t="s">
        <v>10020</v>
      </c>
      <c r="F3064" s="2">
        <v>137780</v>
      </c>
      <c r="G3064" t="s">
        <v>10039</v>
      </c>
      <c r="H3064" t="s">
        <v>10030</v>
      </c>
      <c r="I3064" s="2">
        <v>707</v>
      </c>
      <c r="J3064" s="3">
        <v>12.8</v>
      </c>
      <c r="K3064" t="s">
        <v>10035</v>
      </c>
      <c r="L3064" s="4">
        <v>42284</v>
      </c>
      <c r="M3064" t="s">
        <v>10036</v>
      </c>
      <c r="N3064">
        <f t="shared" si="94"/>
        <v>0</v>
      </c>
      <c r="O3064" t="str" cm="1">
        <f t="array" ref="O3064">_xlfn.IFS(I3064&lt;600, "Very Poor",I3064&lt;650,"Poor",I3064&lt;700,"Fair",I3064&lt;750,"Good",I3064&gt;=750,"Excellent")</f>
        <v>Good</v>
      </c>
      <c r="P3064" t="str" cm="1">
        <f t="array" ref="P3064">_xlfn.IFS(F3064&lt;30000,"Low",F3064&lt;60000,"Lower Middle",F3064&lt;100000, "Upper Middle",F3064&gt;=100000, "High")</f>
        <v>High</v>
      </c>
      <c r="Q3064" t="str" cm="1">
        <f t="array" ref="Q3064">_xlfn.IFS(D3064&lt;10,"Low",D3064&lt;15,"Medium",D3064&lt;20,"High",D3064&gt;=20,"Very High")</f>
        <v>Medium</v>
      </c>
      <c r="R3064" t="str">
        <f t="shared" si="95"/>
        <v>Normal</v>
      </c>
    </row>
    <row r="3065" spans="1:18" x14ac:dyDescent="0.3">
      <c r="A3065" t="s">
        <v>3076</v>
      </c>
      <c r="B3065" s="2">
        <v>25322</v>
      </c>
      <c r="C3065" t="s">
        <v>10014</v>
      </c>
      <c r="D3065" s="1">
        <v>16.329999999999998</v>
      </c>
      <c r="E3065" t="s">
        <v>10024</v>
      </c>
      <c r="F3065" s="2">
        <v>126325</v>
      </c>
      <c r="G3065" t="s">
        <v>10039</v>
      </c>
      <c r="H3065" t="s">
        <v>10030</v>
      </c>
      <c r="I3065" s="2">
        <v>759</v>
      </c>
      <c r="J3065" s="3">
        <v>29</v>
      </c>
      <c r="K3065" t="s">
        <v>10034</v>
      </c>
      <c r="L3065" s="4">
        <v>43781</v>
      </c>
      <c r="M3065" t="s">
        <v>10036</v>
      </c>
      <c r="N3065">
        <f t="shared" si="94"/>
        <v>0</v>
      </c>
      <c r="O3065" t="str" cm="1">
        <f t="array" ref="O3065">_xlfn.IFS(I3065&lt;600, "Very Poor",I3065&lt;650,"Poor",I3065&lt;700,"Fair",I3065&lt;750,"Good",I3065&gt;=750,"Excellent")</f>
        <v>Excellent</v>
      </c>
      <c r="P3065" t="str" cm="1">
        <f t="array" ref="P3065">_xlfn.IFS(F3065&lt;30000,"Low",F3065&lt;60000,"Lower Middle",F3065&lt;100000, "Upper Middle",F3065&gt;=100000, "High")</f>
        <v>High</v>
      </c>
      <c r="Q3065" t="str" cm="1">
        <f t="array" ref="Q3065">_xlfn.IFS(D3065&lt;10,"Low",D3065&lt;15,"Medium",D3065&lt;20,"High",D3065&gt;=20,"Very High")</f>
        <v>High</v>
      </c>
      <c r="R3065" t="str">
        <f t="shared" si="95"/>
        <v>Normal</v>
      </c>
    </row>
    <row r="3066" spans="1:18" x14ac:dyDescent="0.3">
      <c r="A3066" t="s">
        <v>3077</v>
      </c>
      <c r="B3066" s="2">
        <v>33955</v>
      </c>
      <c r="C3066" t="s">
        <v>10013</v>
      </c>
      <c r="D3066" s="1">
        <v>27.56</v>
      </c>
      <c r="E3066" t="s">
        <v>10015</v>
      </c>
      <c r="F3066" s="2">
        <v>140418</v>
      </c>
      <c r="G3066" t="s">
        <v>10039</v>
      </c>
      <c r="H3066" t="s">
        <v>10027</v>
      </c>
      <c r="I3066" s="2">
        <v>672</v>
      </c>
      <c r="J3066" s="3">
        <v>34</v>
      </c>
      <c r="K3066" t="s">
        <v>10035</v>
      </c>
      <c r="L3066" s="4">
        <v>42485</v>
      </c>
      <c r="M3066" t="s">
        <v>10037</v>
      </c>
      <c r="N3066">
        <f t="shared" si="94"/>
        <v>1</v>
      </c>
      <c r="O3066" t="str" cm="1">
        <f t="array" ref="O3066">_xlfn.IFS(I3066&lt;600, "Very Poor",I3066&lt;650,"Poor",I3066&lt;700,"Fair",I3066&lt;750,"Good",I3066&gt;=750,"Excellent")</f>
        <v>Fair</v>
      </c>
      <c r="P3066" t="str" cm="1">
        <f t="array" ref="P3066">_xlfn.IFS(F3066&lt;30000,"Low",F3066&lt;60000,"Lower Middle",F3066&lt;100000, "Upper Middle",F3066&gt;=100000, "High")</f>
        <v>High</v>
      </c>
      <c r="Q3066" t="str" cm="1">
        <f t="array" ref="Q3066">_xlfn.IFS(D3066&lt;10,"Low",D3066&lt;15,"Medium",D3066&lt;20,"High",D3066&gt;=20,"Very High")</f>
        <v>Very High</v>
      </c>
      <c r="R3066" t="str">
        <f t="shared" si="95"/>
        <v>Normal</v>
      </c>
    </row>
    <row r="3067" spans="1:18" x14ac:dyDescent="0.3">
      <c r="A3067" t="s">
        <v>3078</v>
      </c>
      <c r="B3067" s="2">
        <v>11207</v>
      </c>
      <c r="C3067" t="s">
        <v>10013</v>
      </c>
      <c r="D3067" s="1">
        <v>22.2</v>
      </c>
      <c r="E3067" t="s">
        <v>10024</v>
      </c>
      <c r="F3067" s="2">
        <v>146526</v>
      </c>
      <c r="G3067" t="s">
        <v>10039</v>
      </c>
      <c r="H3067" t="s">
        <v>10032</v>
      </c>
      <c r="I3067" s="2">
        <v>761</v>
      </c>
      <c r="J3067" s="3">
        <v>27.6</v>
      </c>
      <c r="K3067" t="s">
        <v>10035</v>
      </c>
      <c r="L3067" s="4">
        <v>43630</v>
      </c>
      <c r="M3067" t="s">
        <v>10037</v>
      </c>
      <c r="N3067">
        <f t="shared" si="94"/>
        <v>1</v>
      </c>
      <c r="O3067" t="str" cm="1">
        <f t="array" ref="O3067">_xlfn.IFS(I3067&lt;600, "Very Poor",I3067&lt;650,"Poor",I3067&lt;700,"Fair",I3067&lt;750,"Good",I3067&gt;=750,"Excellent")</f>
        <v>Excellent</v>
      </c>
      <c r="P3067" t="str" cm="1">
        <f t="array" ref="P3067">_xlfn.IFS(F3067&lt;30000,"Low",F3067&lt;60000,"Lower Middle",F3067&lt;100000, "Upper Middle",F3067&gt;=100000, "High")</f>
        <v>High</v>
      </c>
      <c r="Q3067" t="str" cm="1">
        <f t="array" ref="Q3067">_xlfn.IFS(D3067&lt;10,"Low",D3067&lt;15,"Medium",D3067&lt;20,"High",D3067&gt;=20,"Very High")</f>
        <v>Very High</v>
      </c>
      <c r="R3067" t="str">
        <f t="shared" si="95"/>
        <v>Normal</v>
      </c>
    </row>
    <row r="3068" spans="1:18" x14ac:dyDescent="0.3">
      <c r="A3068" t="s">
        <v>3079</v>
      </c>
      <c r="B3068" s="2">
        <v>22793</v>
      </c>
      <c r="C3068" t="s">
        <v>10013</v>
      </c>
      <c r="D3068" s="1">
        <v>6.54</v>
      </c>
      <c r="E3068" t="s">
        <v>10024</v>
      </c>
      <c r="F3068" s="2">
        <v>92493</v>
      </c>
      <c r="G3068" t="s">
        <v>10039</v>
      </c>
      <c r="H3068" t="s">
        <v>10026</v>
      </c>
      <c r="I3068" s="2">
        <v>791</v>
      </c>
      <c r="J3068" s="3">
        <v>34.299999999999997</v>
      </c>
      <c r="K3068" t="s">
        <v>10034</v>
      </c>
      <c r="L3068" s="4">
        <v>43301</v>
      </c>
      <c r="M3068" t="s">
        <v>10036</v>
      </c>
      <c r="N3068">
        <f t="shared" si="94"/>
        <v>0</v>
      </c>
      <c r="O3068" t="str" cm="1">
        <f t="array" ref="O3068">_xlfn.IFS(I3068&lt;600, "Very Poor",I3068&lt;650,"Poor",I3068&lt;700,"Fair",I3068&lt;750,"Good",I3068&gt;=750,"Excellent")</f>
        <v>Excellent</v>
      </c>
      <c r="P3068" t="str" cm="1">
        <f t="array" ref="P3068">_xlfn.IFS(F3068&lt;30000,"Low",F3068&lt;60000,"Lower Middle",F3068&lt;100000, "Upper Middle",F3068&gt;=100000, "High")</f>
        <v>Upper Middle</v>
      </c>
      <c r="Q3068" t="str" cm="1">
        <f t="array" ref="Q3068">_xlfn.IFS(D3068&lt;10,"Low",D3068&lt;15,"Medium",D3068&lt;20,"High",D3068&gt;=20,"Very High")</f>
        <v>Low</v>
      </c>
      <c r="R3068" t="str">
        <f t="shared" si="95"/>
        <v>Normal</v>
      </c>
    </row>
    <row r="3069" spans="1:18" x14ac:dyDescent="0.3">
      <c r="A3069" t="s">
        <v>3080</v>
      </c>
      <c r="B3069" s="2">
        <v>3092</v>
      </c>
      <c r="C3069" t="s">
        <v>10014</v>
      </c>
      <c r="D3069" s="1">
        <v>5.98</v>
      </c>
      <c r="E3069" t="s">
        <v>10015</v>
      </c>
      <c r="F3069" s="2">
        <v>39076</v>
      </c>
      <c r="G3069" t="s">
        <v>10040</v>
      </c>
      <c r="H3069" t="s">
        <v>10029</v>
      </c>
      <c r="I3069" s="2">
        <v>783</v>
      </c>
      <c r="J3069" s="3">
        <v>26.2</v>
      </c>
      <c r="K3069" t="s">
        <v>10035</v>
      </c>
      <c r="L3069" s="4">
        <v>43091</v>
      </c>
      <c r="M3069" t="s">
        <v>10037</v>
      </c>
      <c r="N3069">
        <f t="shared" si="94"/>
        <v>1</v>
      </c>
      <c r="O3069" t="str" cm="1">
        <f t="array" ref="O3069">_xlfn.IFS(I3069&lt;600, "Very Poor",I3069&lt;650,"Poor",I3069&lt;700,"Fair",I3069&lt;750,"Good",I3069&gt;=750,"Excellent")</f>
        <v>Excellent</v>
      </c>
      <c r="P3069" t="str" cm="1">
        <f t="array" ref="P3069">_xlfn.IFS(F3069&lt;30000,"Low",F3069&lt;60000,"Lower Middle",F3069&lt;100000, "Upper Middle",F3069&gt;=100000, "High")</f>
        <v>Lower Middle</v>
      </c>
      <c r="Q3069" t="str" cm="1">
        <f t="array" ref="Q3069">_xlfn.IFS(D3069&lt;10,"Low",D3069&lt;15,"Medium",D3069&lt;20,"High",D3069&gt;=20,"Very High")</f>
        <v>Low</v>
      </c>
      <c r="R3069" t="str">
        <f t="shared" si="95"/>
        <v>Normal</v>
      </c>
    </row>
    <row r="3070" spans="1:18" x14ac:dyDescent="0.3">
      <c r="A3070" t="s">
        <v>3081</v>
      </c>
      <c r="B3070" s="2">
        <v>29220</v>
      </c>
      <c r="C3070" t="s">
        <v>10013</v>
      </c>
      <c r="D3070" s="1">
        <v>19.16</v>
      </c>
      <c r="E3070" t="s">
        <v>10023</v>
      </c>
      <c r="F3070" s="2">
        <v>114734</v>
      </c>
      <c r="G3070" t="s">
        <v>10038</v>
      </c>
      <c r="H3070" t="s">
        <v>10030</v>
      </c>
      <c r="I3070" s="2">
        <v>616</v>
      </c>
      <c r="J3070" s="3">
        <v>33.4</v>
      </c>
      <c r="K3070" t="s">
        <v>10035</v>
      </c>
      <c r="L3070" s="4">
        <v>42006</v>
      </c>
      <c r="M3070" t="s">
        <v>10037</v>
      </c>
      <c r="N3070">
        <f t="shared" si="94"/>
        <v>1</v>
      </c>
      <c r="O3070" t="str" cm="1">
        <f t="array" ref="O3070">_xlfn.IFS(I3070&lt;600, "Very Poor",I3070&lt;650,"Poor",I3070&lt;700,"Fair",I3070&lt;750,"Good",I3070&gt;=750,"Excellent")</f>
        <v>Poor</v>
      </c>
      <c r="P3070" t="str" cm="1">
        <f t="array" ref="P3070">_xlfn.IFS(F3070&lt;30000,"Low",F3070&lt;60000,"Lower Middle",F3070&lt;100000, "Upper Middle",F3070&gt;=100000, "High")</f>
        <v>High</v>
      </c>
      <c r="Q3070" t="str" cm="1">
        <f t="array" ref="Q3070">_xlfn.IFS(D3070&lt;10,"Low",D3070&lt;15,"Medium",D3070&lt;20,"High",D3070&gt;=20,"Very High")</f>
        <v>High</v>
      </c>
      <c r="R3070" t="str">
        <f t="shared" si="95"/>
        <v>High Risk</v>
      </c>
    </row>
    <row r="3071" spans="1:18" x14ac:dyDescent="0.3">
      <c r="A3071" t="s">
        <v>3082</v>
      </c>
      <c r="B3071" s="2">
        <v>19514</v>
      </c>
      <c r="C3071" t="s">
        <v>10014</v>
      </c>
      <c r="D3071" s="1">
        <v>27.18</v>
      </c>
      <c r="E3071" t="s">
        <v>10025</v>
      </c>
      <c r="F3071" s="2">
        <v>31261</v>
      </c>
      <c r="G3071" t="s">
        <v>10039</v>
      </c>
      <c r="H3071" t="s">
        <v>10030</v>
      </c>
      <c r="I3071" s="2">
        <v>797</v>
      </c>
      <c r="J3071" s="3">
        <v>39.4</v>
      </c>
      <c r="K3071" t="s">
        <v>10034</v>
      </c>
      <c r="L3071" s="4">
        <v>43530</v>
      </c>
      <c r="M3071" t="s">
        <v>10037</v>
      </c>
      <c r="N3071">
        <f t="shared" si="94"/>
        <v>1</v>
      </c>
      <c r="O3071" t="str" cm="1">
        <f t="array" ref="O3071">_xlfn.IFS(I3071&lt;600, "Very Poor",I3071&lt;650,"Poor",I3071&lt;700,"Fair",I3071&lt;750,"Good",I3071&gt;=750,"Excellent")</f>
        <v>Excellent</v>
      </c>
      <c r="P3071" t="str" cm="1">
        <f t="array" ref="P3071">_xlfn.IFS(F3071&lt;30000,"Low",F3071&lt;60000,"Lower Middle",F3071&lt;100000, "Upper Middle",F3071&gt;=100000, "High")</f>
        <v>Lower Middle</v>
      </c>
      <c r="Q3071" t="str" cm="1">
        <f t="array" ref="Q3071">_xlfn.IFS(D3071&lt;10,"Low",D3071&lt;15,"Medium",D3071&lt;20,"High",D3071&gt;=20,"Very High")</f>
        <v>Very High</v>
      </c>
      <c r="R3071" t="str">
        <f t="shared" si="95"/>
        <v>Normal</v>
      </c>
    </row>
    <row r="3072" spans="1:18" x14ac:dyDescent="0.3">
      <c r="A3072" t="s">
        <v>3083</v>
      </c>
      <c r="B3072" s="2">
        <v>39010</v>
      </c>
      <c r="C3072" t="s">
        <v>10013</v>
      </c>
      <c r="D3072" s="1">
        <v>13.08</v>
      </c>
      <c r="E3072" t="s">
        <v>10018</v>
      </c>
      <c r="F3072" s="2">
        <v>57992</v>
      </c>
      <c r="G3072" t="s">
        <v>10039</v>
      </c>
      <c r="H3072" t="s">
        <v>10033</v>
      </c>
      <c r="I3072" s="2">
        <v>725</v>
      </c>
      <c r="J3072" s="3">
        <v>7.9</v>
      </c>
      <c r="K3072" t="s">
        <v>10035</v>
      </c>
      <c r="L3072" s="4">
        <v>43391</v>
      </c>
      <c r="M3072" t="s">
        <v>10036</v>
      </c>
      <c r="N3072">
        <f t="shared" si="94"/>
        <v>0</v>
      </c>
      <c r="O3072" t="str" cm="1">
        <f t="array" ref="O3072">_xlfn.IFS(I3072&lt;600, "Very Poor",I3072&lt;650,"Poor",I3072&lt;700,"Fair",I3072&lt;750,"Good",I3072&gt;=750,"Excellent")</f>
        <v>Good</v>
      </c>
      <c r="P3072" t="str" cm="1">
        <f t="array" ref="P3072">_xlfn.IFS(F3072&lt;30000,"Low",F3072&lt;60000,"Lower Middle",F3072&lt;100000, "Upper Middle",F3072&gt;=100000, "High")</f>
        <v>Lower Middle</v>
      </c>
      <c r="Q3072" t="str" cm="1">
        <f t="array" ref="Q3072">_xlfn.IFS(D3072&lt;10,"Low",D3072&lt;15,"Medium",D3072&lt;20,"High",D3072&gt;=20,"Very High")</f>
        <v>Medium</v>
      </c>
      <c r="R3072" t="str">
        <f t="shared" si="95"/>
        <v>Normal</v>
      </c>
    </row>
    <row r="3073" spans="1:18" x14ac:dyDescent="0.3">
      <c r="A3073" t="s">
        <v>3084</v>
      </c>
      <c r="B3073" s="2">
        <v>9549</v>
      </c>
      <c r="C3073" t="s">
        <v>10014</v>
      </c>
      <c r="D3073" s="1">
        <v>11.19</v>
      </c>
      <c r="E3073" t="s">
        <v>10015</v>
      </c>
      <c r="F3073" s="2">
        <v>82062</v>
      </c>
      <c r="G3073" t="s">
        <v>10040</v>
      </c>
      <c r="H3073" t="s">
        <v>10033</v>
      </c>
      <c r="I3073" s="2">
        <v>638</v>
      </c>
      <c r="J3073" s="3">
        <v>21.8</v>
      </c>
      <c r="K3073" t="s">
        <v>10034</v>
      </c>
      <c r="L3073" s="4">
        <v>43826</v>
      </c>
      <c r="M3073" t="s">
        <v>10036</v>
      </c>
      <c r="N3073">
        <f t="shared" si="94"/>
        <v>0</v>
      </c>
      <c r="O3073" t="str" cm="1">
        <f t="array" ref="O3073">_xlfn.IFS(I3073&lt;600, "Very Poor",I3073&lt;650,"Poor",I3073&lt;700,"Fair",I3073&lt;750,"Good",I3073&gt;=750,"Excellent")</f>
        <v>Poor</v>
      </c>
      <c r="P3073" t="str" cm="1">
        <f t="array" ref="P3073">_xlfn.IFS(F3073&lt;30000,"Low",F3073&lt;60000,"Lower Middle",F3073&lt;100000, "Upper Middle",F3073&gt;=100000, "High")</f>
        <v>Upper Middle</v>
      </c>
      <c r="Q3073" t="str" cm="1">
        <f t="array" ref="Q3073">_xlfn.IFS(D3073&lt;10,"Low",D3073&lt;15,"Medium",D3073&lt;20,"High",D3073&gt;=20,"Very High")</f>
        <v>Medium</v>
      </c>
      <c r="R3073" t="str">
        <f t="shared" si="95"/>
        <v>Normal</v>
      </c>
    </row>
    <row r="3074" spans="1:18" x14ac:dyDescent="0.3">
      <c r="A3074" t="s">
        <v>3085</v>
      </c>
      <c r="B3074" s="2">
        <v>23031</v>
      </c>
      <c r="C3074" t="s">
        <v>10013</v>
      </c>
      <c r="D3074" s="1">
        <v>23.7</v>
      </c>
      <c r="E3074" t="s">
        <v>10021</v>
      </c>
      <c r="F3074" s="2">
        <v>47474</v>
      </c>
      <c r="G3074" t="s">
        <v>10039</v>
      </c>
      <c r="H3074" t="s">
        <v>10026</v>
      </c>
      <c r="I3074" s="2">
        <v>708</v>
      </c>
      <c r="J3074" s="3">
        <v>11.6</v>
      </c>
      <c r="K3074" t="s">
        <v>10035</v>
      </c>
      <c r="L3074" s="4">
        <v>43234</v>
      </c>
      <c r="M3074" t="s">
        <v>10036</v>
      </c>
      <c r="N3074">
        <f t="shared" si="94"/>
        <v>0</v>
      </c>
      <c r="O3074" t="str" cm="1">
        <f t="array" ref="O3074">_xlfn.IFS(I3074&lt;600, "Very Poor",I3074&lt;650,"Poor",I3074&lt;700,"Fair",I3074&lt;750,"Good",I3074&gt;=750,"Excellent")</f>
        <v>Good</v>
      </c>
      <c r="P3074" t="str" cm="1">
        <f t="array" ref="P3074">_xlfn.IFS(F3074&lt;30000,"Low",F3074&lt;60000,"Lower Middle",F3074&lt;100000, "Upper Middle",F3074&gt;=100000, "High")</f>
        <v>Lower Middle</v>
      </c>
      <c r="Q3074" t="str" cm="1">
        <f t="array" ref="Q3074">_xlfn.IFS(D3074&lt;10,"Low",D3074&lt;15,"Medium",D3074&lt;20,"High",D3074&gt;=20,"Very High")</f>
        <v>Very High</v>
      </c>
      <c r="R3074" t="str">
        <f t="shared" si="95"/>
        <v>Normal</v>
      </c>
    </row>
    <row r="3075" spans="1:18" x14ac:dyDescent="0.3">
      <c r="A3075" t="s">
        <v>3086</v>
      </c>
      <c r="B3075" s="2">
        <v>6185</v>
      </c>
      <c r="C3075" t="s">
        <v>10013</v>
      </c>
      <c r="D3075" s="1">
        <v>20.05</v>
      </c>
      <c r="E3075" t="s">
        <v>10016</v>
      </c>
      <c r="F3075" s="2">
        <v>113519</v>
      </c>
      <c r="G3075" t="s">
        <v>10040</v>
      </c>
      <c r="H3075" t="s">
        <v>10028</v>
      </c>
      <c r="I3075" s="2">
        <v>720</v>
      </c>
      <c r="J3075" s="3">
        <v>21.3</v>
      </c>
      <c r="K3075" t="s">
        <v>10034</v>
      </c>
      <c r="L3075" s="4">
        <v>43617</v>
      </c>
      <c r="M3075" t="s">
        <v>10036</v>
      </c>
      <c r="N3075">
        <f t="shared" ref="N3075:N3138" si="96">IF(M3075="Charged Off",1,0)</f>
        <v>0</v>
      </c>
      <c r="O3075" t="str" cm="1">
        <f t="array" ref="O3075">_xlfn.IFS(I3075&lt;600, "Very Poor",I3075&lt;650,"Poor",I3075&lt;700,"Fair",I3075&lt;750,"Good",I3075&gt;=750,"Excellent")</f>
        <v>Good</v>
      </c>
      <c r="P3075" t="str" cm="1">
        <f t="array" ref="P3075">_xlfn.IFS(F3075&lt;30000,"Low",F3075&lt;60000,"Lower Middle",F3075&lt;100000, "Upper Middle",F3075&gt;=100000, "High")</f>
        <v>High</v>
      </c>
      <c r="Q3075" t="str" cm="1">
        <f t="array" ref="Q3075">_xlfn.IFS(D3075&lt;10,"Low",D3075&lt;15,"Medium",D3075&lt;20,"High",D3075&gt;=20,"Very High")</f>
        <v>Very High</v>
      </c>
      <c r="R3075" t="str">
        <f t="shared" ref="R3075:R3138" si="97">IF(AND(I3075&lt;650,D3075&gt;15), "High Risk", "Normal")</f>
        <v>Normal</v>
      </c>
    </row>
    <row r="3076" spans="1:18" x14ac:dyDescent="0.3">
      <c r="A3076" t="s">
        <v>3087</v>
      </c>
      <c r="B3076" s="2">
        <v>16271</v>
      </c>
      <c r="C3076" t="s">
        <v>10013</v>
      </c>
      <c r="D3076" s="1">
        <v>19.13</v>
      </c>
      <c r="E3076" t="s">
        <v>10016</v>
      </c>
      <c r="F3076" s="2">
        <v>98247</v>
      </c>
      <c r="G3076" t="s">
        <v>10039</v>
      </c>
      <c r="H3076" t="s">
        <v>10026</v>
      </c>
      <c r="I3076" s="2">
        <v>612</v>
      </c>
      <c r="J3076" s="3">
        <v>22.5</v>
      </c>
      <c r="K3076" t="s">
        <v>10035</v>
      </c>
      <c r="L3076" s="4">
        <v>42761</v>
      </c>
      <c r="M3076" t="s">
        <v>10037</v>
      </c>
      <c r="N3076">
        <f t="shared" si="96"/>
        <v>1</v>
      </c>
      <c r="O3076" t="str" cm="1">
        <f t="array" ref="O3076">_xlfn.IFS(I3076&lt;600, "Very Poor",I3076&lt;650,"Poor",I3076&lt;700,"Fair",I3076&lt;750,"Good",I3076&gt;=750,"Excellent")</f>
        <v>Poor</v>
      </c>
      <c r="P3076" t="str" cm="1">
        <f t="array" ref="P3076">_xlfn.IFS(F3076&lt;30000,"Low",F3076&lt;60000,"Lower Middle",F3076&lt;100000, "Upper Middle",F3076&gt;=100000, "High")</f>
        <v>Upper Middle</v>
      </c>
      <c r="Q3076" t="str" cm="1">
        <f t="array" ref="Q3076">_xlfn.IFS(D3076&lt;10,"Low",D3076&lt;15,"Medium",D3076&lt;20,"High",D3076&gt;=20,"Very High")</f>
        <v>High</v>
      </c>
      <c r="R3076" t="str">
        <f t="shared" si="97"/>
        <v>High Risk</v>
      </c>
    </row>
    <row r="3077" spans="1:18" x14ac:dyDescent="0.3">
      <c r="A3077" t="s">
        <v>3088</v>
      </c>
      <c r="B3077" s="2">
        <v>6776</v>
      </c>
      <c r="C3077" t="s">
        <v>10013</v>
      </c>
      <c r="D3077" s="1">
        <v>8.73</v>
      </c>
      <c r="E3077" t="s">
        <v>10016</v>
      </c>
      <c r="F3077" s="2">
        <v>59534</v>
      </c>
      <c r="G3077" t="s">
        <v>10039</v>
      </c>
      <c r="H3077" t="s">
        <v>10026</v>
      </c>
      <c r="I3077" s="2">
        <v>601</v>
      </c>
      <c r="J3077" s="3">
        <v>26.8</v>
      </c>
      <c r="K3077" t="s">
        <v>10035</v>
      </c>
      <c r="L3077" s="4">
        <v>42079</v>
      </c>
      <c r="M3077" t="s">
        <v>10037</v>
      </c>
      <c r="N3077">
        <f t="shared" si="96"/>
        <v>1</v>
      </c>
      <c r="O3077" t="str" cm="1">
        <f t="array" ref="O3077">_xlfn.IFS(I3077&lt;600, "Very Poor",I3077&lt;650,"Poor",I3077&lt;700,"Fair",I3077&lt;750,"Good",I3077&gt;=750,"Excellent")</f>
        <v>Poor</v>
      </c>
      <c r="P3077" t="str" cm="1">
        <f t="array" ref="P3077">_xlfn.IFS(F3077&lt;30000,"Low",F3077&lt;60000,"Lower Middle",F3077&lt;100000, "Upper Middle",F3077&gt;=100000, "High")</f>
        <v>Lower Middle</v>
      </c>
      <c r="Q3077" t="str" cm="1">
        <f t="array" ref="Q3077">_xlfn.IFS(D3077&lt;10,"Low",D3077&lt;15,"Medium",D3077&lt;20,"High",D3077&gt;=20,"Very High")</f>
        <v>Low</v>
      </c>
      <c r="R3077" t="str">
        <f t="shared" si="97"/>
        <v>Normal</v>
      </c>
    </row>
    <row r="3078" spans="1:18" x14ac:dyDescent="0.3">
      <c r="A3078" t="s">
        <v>3089</v>
      </c>
      <c r="B3078" s="2">
        <v>13449</v>
      </c>
      <c r="C3078" t="s">
        <v>10014</v>
      </c>
      <c r="D3078" s="1">
        <v>9.4</v>
      </c>
      <c r="E3078" t="s">
        <v>10019</v>
      </c>
      <c r="F3078" s="2">
        <v>30090</v>
      </c>
      <c r="G3078" t="s">
        <v>10039</v>
      </c>
      <c r="H3078" t="s">
        <v>10026</v>
      </c>
      <c r="I3078" s="2">
        <v>784</v>
      </c>
      <c r="J3078" s="3">
        <v>20.399999999999999</v>
      </c>
      <c r="K3078" t="s">
        <v>10035</v>
      </c>
      <c r="L3078" s="4">
        <v>42575</v>
      </c>
      <c r="M3078" t="s">
        <v>10036</v>
      </c>
      <c r="N3078">
        <f t="shared" si="96"/>
        <v>0</v>
      </c>
      <c r="O3078" t="str" cm="1">
        <f t="array" ref="O3078">_xlfn.IFS(I3078&lt;600, "Very Poor",I3078&lt;650,"Poor",I3078&lt;700,"Fair",I3078&lt;750,"Good",I3078&gt;=750,"Excellent")</f>
        <v>Excellent</v>
      </c>
      <c r="P3078" t="str" cm="1">
        <f t="array" ref="P3078">_xlfn.IFS(F3078&lt;30000,"Low",F3078&lt;60000,"Lower Middle",F3078&lt;100000, "Upper Middle",F3078&gt;=100000, "High")</f>
        <v>Lower Middle</v>
      </c>
      <c r="Q3078" t="str" cm="1">
        <f t="array" ref="Q3078">_xlfn.IFS(D3078&lt;10,"Low",D3078&lt;15,"Medium",D3078&lt;20,"High",D3078&gt;=20,"Very High")</f>
        <v>Low</v>
      </c>
      <c r="R3078" t="str">
        <f t="shared" si="97"/>
        <v>Normal</v>
      </c>
    </row>
    <row r="3079" spans="1:18" x14ac:dyDescent="0.3">
      <c r="A3079" t="s">
        <v>3090</v>
      </c>
      <c r="B3079" s="2">
        <v>25297</v>
      </c>
      <c r="C3079" t="s">
        <v>10014</v>
      </c>
      <c r="D3079" s="1">
        <v>12.04</v>
      </c>
      <c r="E3079" t="s">
        <v>10017</v>
      </c>
      <c r="F3079" s="2">
        <v>83318</v>
      </c>
      <c r="G3079" t="s">
        <v>10039</v>
      </c>
      <c r="H3079" t="s">
        <v>10033</v>
      </c>
      <c r="I3079" s="2">
        <v>651</v>
      </c>
      <c r="J3079" s="3">
        <v>16.399999999999999</v>
      </c>
      <c r="K3079" t="s">
        <v>10034</v>
      </c>
      <c r="L3079" s="4">
        <v>43713</v>
      </c>
      <c r="M3079" t="s">
        <v>10036</v>
      </c>
      <c r="N3079">
        <f t="shared" si="96"/>
        <v>0</v>
      </c>
      <c r="O3079" t="str" cm="1">
        <f t="array" ref="O3079">_xlfn.IFS(I3079&lt;600, "Very Poor",I3079&lt;650,"Poor",I3079&lt;700,"Fair",I3079&lt;750,"Good",I3079&gt;=750,"Excellent")</f>
        <v>Fair</v>
      </c>
      <c r="P3079" t="str" cm="1">
        <f t="array" ref="P3079">_xlfn.IFS(F3079&lt;30000,"Low",F3079&lt;60000,"Lower Middle",F3079&lt;100000, "Upper Middle",F3079&gt;=100000, "High")</f>
        <v>Upper Middle</v>
      </c>
      <c r="Q3079" t="str" cm="1">
        <f t="array" ref="Q3079">_xlfn.IFS(D3079&lt;10,"Low",D3079&lt;15,"Medium",D3079&lt;20,"High",D3079&gt;=20,"Very High")</f>
        <v>Medium</v>
      </c>
      <c r="R3079" t="str">
        <f t="shared" si="97"/>
        <v>Normal</v>
      </c>
    </row>
    <row r="3080" spans="1:18" x14ac:dyDescent="0.3">
      <c r="A3080" t="s">
        <v>3091</v>
      </c>
      <c r="B3080" s="2">
        <v>16717</v>
      </c>
      <c r="C3080" t="s">
        <v>10013</v>
      </c>
      <c r="D3080" s="1">
        <v>10.17</v>
      </c>
      <c r="E3080" t="s">
        <v>10017</v>
      </c>
      <c r="F3080" s="2">
        <v>52771</v>
      </c>
      <c r="G3080" t="s">
        <v>10039</v>
      </c>
      <c r="H3080" t="s">
        <v>10030</v>
      </c>
      <c r="I3080" s="2">
        <v>760</v>
      </c>
      <c r="J3080" s="3">
        <v>6.5</v>
      </c>
      <c r="K3080" t="s">
        <v>10035</v>
      </c>
      <c r="L3080" s="4">
        <v>44125</v>
      </c>
      <c r="M3080" t="s">
        <v>10036</v>
      </c>
      <c r="N3080">
        <f t="shared" si="96"/>
        <v>0</v>
      </c>
      <c r="O3080" t="str" cm="1">
        <f t="array" ref="O3080">_xlfn.IFS(I3080&lt;600, "Very Poor",I3080&lt;650,"Poor",I3080&lt;700,"Fair",I3080&lt;750,"Good",I3080&gt;=750,"Excellent")</f>
        <v>Excellent</v>
      </c>
      <c r="P3080" t="str" cm="1">
        <f t="array" ref="P3080">_xlfn.IFS(F3080&lt;30000,"Low",F3080&lt;60000,"Lower Middle",F3080&lt;100000, "Upper Middle",F3080&gt;=100000, "High")</f>
        <v>Lower Middle</v>
      </c>
      <c r="Q3080" t="str" cm="1">
        <f t="array" ref="Q3080">_xlfn.IFS(D3080&lt;10,"Low",D3080&lt;15,"Medium",D3080&lt;20,"High",D3080&gt;=20,"Very High")</f>
        <v>Medium</v>
      </c>
      <c r="R3080" t="str">
        <f t="shared" si="97"/>
        <v>Normal</v>
      </c>
    </row>
    <row r="3081" spans="1:18" x14ac:dyDescent="0.3">
      <c r="A3081" t="s">
        <v>3092</v>
      </c>
      <c r="B3081" s="2">
        <v>11350</v>
      </c>
      <c r="C3081" t="s">
        <v>10013</v>
      </c>
      <c r="D3081" s="1">
        <v>29.29</v>
      </c>
      <c r="E3081" t="s">
        <v>10016</v>
      </c>
      <c r="F3081" s="2">
        <v>98292</v>
      </c>
      <c r="G3081" t="s">
        <v>10039</v>
      </c>
      <c r="H3081" t="s">
        <v>10033</v>
      </c>
      <c r="I3081" s="2">
        <v>767</v>
      </c>
      <c r="J3081" s="3">
        <v>6.2</v>
      </c>
      <c r="K3081" t="s">
        <v>10034</v>
      </c>
      <c r="L3081" s="4">
        <v>44019</v>
      </c>
      <c r="M3081" t="s">
        <v>10036</v>
      </c>
      <c r="N3081">
        <f t="shared" si="96"/>
        <v>0</v>
      </c>
      <c r="O3081" t="str" cm="1">
        <f t="array" ref="O3081">_xlfn.IFS(I3081&lt;600, "Very Poor",I3081&lt;650,"Poor",I3081&lt;700,"Fair",I3081&lt;750,"Good",I3081&gt;=750,"Excellent")</f>
        <v>Excellent</v>
      </c>
      <c r="P3081" t="str" cm="1">
        <f t="array" ref="P3081">_xlfn.IFS(F3081&lt;30000,"Low",F3081&lt;60000,"Lower Middle",F3081&lt;100000, "Upper Middle",F3081&gt;=100000, "High")</f>
        <v>Upper Middle</v>
      </c>
      <c r="Q3081" t="str" cm="1">
        <f t="array" ref="Q3081">_xlfn.IFS(D3081&lt;10,"Low",D3081&lt;15,"Medium",D3081&lt;20,"High",D3081&gt;=20,"Very High")</f>
        <v>Very High</v>
      </c>
      <c r="R3081" t="str">
        <f t="shared" si="97"/>
        <v>Normal</v>
      </c>
    </row>
    <row r="3082" spans="1:18" x14ac:dyDescent="0.3">
      <c r="A3082" t="s">
        <v>3093</v>
      </c>
      <c r="B3082" s="2">
        <v>31622</v>
      </c>
      <c r="C3082" t="s">
        <v>10013</v>
      </c>
      <c r="D3082" s="1">
        <v>5.47</v>
      </c>
      <c r="E3082" t="s">
        <v>10018</v>
      </c>
      <c r="F3082" s="2">
        <v>90295</v>
      </c>
      <c r="G3082" t="s">
        <v>10038</v>
      </c>
      <c r="H3082" t="s">
        <v>10027</v>
      </c>
      <c r="I3082" s="2">
        <v>629</v>
      </c>
      <c r="J3082" s="3">
        <v>11.1</v>
      </c>
      <c r="K3082" t="s">
        <v>10035</v>
      </c>
      <c r="L3082" s="4">
        <v>42175</v>
      </c>
      <c r="M3082" t="s">
        <v>10036</v>
      </c>
      <c r="N3082">
        <f t="shared" si="96"/>
        <v>0</v>
      </c>
      <c r="O3082" t="str" cm="1">
        <f t="array" ref="O3082">_xlfn.IFS(I3082&lt;600, "Very Poor",I3082&lt;650,"Poor",I3082&lt;700,"Fair",I3082&lt;750,"Good",I3082&gt;=750,"Excellent")</f>
        <v>Poor</v>
      </c>
      <c r="P3082" t="str" cm="1">
        <f t="array" ref="P3082">_xlfn.IFS(F3082&lt;30000,"Low",F3082&lt;60000,"Lower Middle",F3082&lt;100000, "Upper Middle",F3082&gt;=100000, "High")</f>
        <v>Upper Middle</v>
      </c>
      <c r="Q3082" t="str" cm="1">
        <f t="array" ref="Q3082">_xlfn.IFS(D3082&lt;10,"Low",D3082&lt;15,"Medium",D3082&lt;20,"High",D3082&gt;=20,"Very High")</f>
        <v>Low</v>
      </c>
      <c r="R3082" t="str">
        <f t="shared" si="97"/>
        <v>Normal</v>
      </c>
    </row>
    <row r="3083" spans="1:18" x14ac:dyDescent="0.3">
      <c r="A3083" t="s">
        <v>3094</v>
      </c>
      <c r="B3083" s="2">
        <v>36323</v>
      </c>
      <c r="C3083" t="s">
        <v>10013</v>
      </c>
      <c r="D3083" s="1">
        <v>20.65</v>
      </c>
      <c r="E3083" t="s">
        <v>10016</v>
      </c>
      <c r="F3083" s="2">
        <v>113737</v>
      </c>
      <c r="G3083" t="s">
        <v>10039</v>
      </c>
      <c r="H3083" t="s">
        <v>10031</v>
      </c>
      <c r="I3083" s="2">
        <v>662</v>
      </c>
      <c r="J3083" s="3">
        <v>20.7</v>
      </c>
      <c r="K3083" t="s">
        <v>10034</v>
      </c>
      <c r="L3083" s="4">
        <v>42759</v>
      </c>
      <c r="M3083" t="s">
        <v>10036</v>
      </c>
      <c r="N3083">
        <f t="shared" si="96"/>
        <v>0</v>
      </c>
      <c r="O3083" t="str" cm="1">
        <f t="array" ref="O3083">_xlfn.IFS(I3083&lt;600, "Very Poor",I3083&lt;650,"Poor",I3083&lt;700,"Fair",I3083&lt;750,"Good",I3083&gt;=750,"Excellent")</f>
        <v>Fair</v>
      </c>
      <c r="P3083" t="str" cm="1">
        <f t="array" ref="P3083">_xlfn.IFS(F3083&lt;30000,"Low",F3083&lt;60000,"Lower Middle",F3083&lt;100000, "Upper Middle",F3083&gt;=100000, "High")</f>
        <v>High</v>
      </c>
      <c r="Q3083" t="str" cm="1">
        <f t="array" ref="Q3083">_xlfn.IFS(D3083&lt;10,"Low",D3083&lt;15,"Medium",D3083&lt;20,"High",D3083&gt;=20,"Very High")</f>
        <v>Very High</v>
      </c>
      <c r="R3083" t="str">
        <f t="shared" si="97"/>
        <v>Normal</v>
      </c>
    </row>
    <row r="3084" spans="1:18" x14ac:dyDescent="0.3">
      <c r="A3084" t="s">
        <v>3095</v>
      </c>
      <c r="B3084" s="2">
        <v>3951</v>
      </c>
      <c r="C3084" t="s">
        <v>10013</v>
      </c>
      <c r="D3084" s="1">
        <v>17.940000000000001</v>
      </c>
      <c r="E3084" t="s">
        <v>10018</v>
      </c>
      <c r="F3084" s="2">
        <v>137622</v>
      </c>
      <c r="G3084" t="s">
        <v>10038</v>
      </c>
      <c r="H3084" t="s">
        <v>10031</v>
      </c>
      <c r="I3084" s="2">
        <v>603</v>
      </c>
      <c r="J3084" s="3">
        <v>19.600000000000001</v>
      </c>
      <c r="K3084" t="s">
        <v>10035</v>
      </c>
      <c r="L3084" s="4">
        <v>43733</v>
      </c>
      <c r="M3084" t="s">
        <v>10036</v>
      </c>
      <c r="N3084">
        <f t="shared" si="96"/>
        <v>0</v>
      </c>
      <c r="O3084" t="str" cm="1">
        <f t="array" ref="O3084">_xlfn.IFS(I3084&lt;600, "Very Poor",I3084&lt;650,"Poor",I3084&lt;700,"Fair",I3084&lt;750,"Good",I3084&gt;=750,"Excellent")</f>
        <v>Poor</v>
      </c>
      <c r="P3084" t="str" cm="1">
        <f t="array" ref="P3084">_xlfn.IFS(F3084&lt;30000,"Low",F3084&lt;60000,"Lower Middle",F3084&lt;100000, "Upper Middle",F3084&gt;=100000, "High")</f>
        <v>High</v>
      </c>
      <c r="Q3084" t="str" cm="1">
        <f t="array" ref="Q3084">_xlfn.IFS(D3084&lt;10,"Low",D3084&lt;15,"Medium",D3084&lt;20,"High",D3084&gt;=20,"Very High")</f>
        <v>High</v>
      </c>
      <c r="R3084" t="str">
        <f t="shared" si="97"/>
        <v>High Risk</v>
      </c>
    </row>
    <row r="3085" spans="1:18" x14ac:dyDescent="0.3">
      <c r="A3085" t="s">
        <v>3096</v>
      </c>
      <c r="B3085" s="2">
        <v>18622</v>
      </c>
      <c r="C3085" t="s">
        <v>10014</v>
      </c>
      <c r="D3085" s="1">
        <v>13.08</v>
      </c>
      <c r="E3085" t="s">
        <v>10016</v>
      </c>
      <c r="F3085" s="2">
        <v>57401</v>
      </c>
      <c r="G3085" t="s">
        <v>10040</v>
      </c>
      <c r="H3085" t="s">
        <v>10028</v>
      </c>
      <c r="I3085" s="2">
        <v>648</v>
      </c>
      <c r="J3085" s="3">
        <v>11.7</v>
      </c>
      <c r="K3085" t="s">
        <v>10035</v>
      </c>
      <c r="L3085" s="4">
        <v>43687</v>
      </c>
      <c r="M3085" t="s">
        <v>10036</v>
      </c>
      <c r="N3085">
        <f t="shared" si="96"/>
        <v>0</v>
      </c>
      <c r="O3085" t="str" cm="1">
        <f t="array" ref="O3085">_xlfn.IFS(I3085&lt;600, "Very Poor",I3085&lt;650,"Poor",I3085&lt;700,"Fair",I3085&lt;750,"Good",I3085&gt;=750,"Excellent")</f>
        <v>Poor</v>
      </c>
      <c r="P3085" t="str" cm="1">
        <f t="array" ref="P3085">_xlfn.IFS(F3085&lt;30000,"Low",F3085&lt;60000,"Lower Middle",F3085&lt;100000, "Upper Middle",F3085&gt;=100000, "High")</f>
        <v>Lower Middle</v>
      </c>
      <c r="Q3085" t="str" cm="1">
        <f t="array" ref="Q3085">_xlfn.IFS(D3085&lt;10,"Low",D3085&lt;15,"Medium",D3085&lt;20,"High",D3085&gt;=20,"Very High")</f>
        <v>Medium</v>
      </c>
      <c r="R3085" t="str">
        <f t="shared" si="97"/>
        <v>Normal</v>
      </c>
    </row>
    <row r="3086" spans="1:18" x14ac:dyDescent="0.3">
      <c r="A3086" t="s">
        <v>3097</v>
      </c>
      <c r="B3086" s="2">
        <v>5727</v>
      </c>
      <c r="C3086" t="s">
        <v>10014</v>
      </c>
      <c r="D3086" s="1">
        <v>27.19</v>
      </c>
      <c r="E3086" t="s">
        <v>10025</v>
      </c>
      <c r="F3086" s="2">
        <v>148873</v>
      </c>
      <c r="G3086" t="s">
        <v>10038</v>
      </c>
      <c r="H3086" t="s">
        <v>10030</v>
      </c>
      <c r="I3086" s="2">
        <v>587</v>
      </c>
      <c r="J3086" s="3">
        <v>33.799999999999997</v>
      </c>
      <c r="K3086" t="s">
        <v>10034</v>
      </c>
      <c r="L3086" s="4">
        <v>44061</v>
      </c>
      <c r="M3086" t="s">
        <v>10037</v>
      </c>
      <c r="N3086">
        <f t="shared" si="96"/>
        <v>1</v>
      </c>
      <c r="O3086" t="str" cm="1">
        <f t="array" ref="O3086">_xlfn.IFS(I3086&lt;600, "Very Poor",I3086&lt;650,"Poor",I3086&lt;700,"Fair",I3086&lt;750,"Good",I3086&gt;=750,"Excellent")</f>
        <v>Very Poor</v>
      </c>
      <c r="P3086" t="str" cm="1">
        <f t="array" ref="P3086">_xlfn.IFS(F3086&lt;30000,"Low",F3086&lt;60000,"Lower Middle",F3086&lt;100000, "Upper Middle",F3086&gt;=100000, "High")</f>
        <v>High</v>
      </c>
      <c r="Q3086" t="str" cm="1">
        <f t="array" ref="Q3086">_xlfn.IFS(D3086&lt;10,"Low",D3086&lt;15,"Medium",D3086&lt;20,"High",D3086&gt;=20,"Very High")</f>
        <v>Very High</v>
      </c>
      <c r="R3086" t="str">
        <f t="shared" si="97"/>
        <v>High Risk</v>
      </c>
    </row>
    <row r="3087" spans="1:18" x14ac:dyDescent="0.3">
      <c r="A3087" t="s">
        <v>3098</v>
      </c>
      <c r="B3087" s="2">
        <v>39454</v>
      </c>
      <c r="C3087" t="s">
        <v>10013</v>
      </c>
      <c r="D3087" s="1">
        <v>21.75</v>
      </c>
      <c r="E3087" t="s">
        <v>10024</v>
      </c>
      <c r="F3087" s="2">
        <v>27361</v>
      </c>
      <c r="G3087" t="s">
        <v>10039</v>
      </c>
      <c r="H3087" t="s">
        <v>10026</v>
      </c>
      <c r="I3087" s="2">
        <v>828</v>
      </c>
      <c r="J3087" s="3">
        <v>28.9</v>
      </c>
      <c r="K3087" t="s">
        <v>10034</v>
      </c>
      <c r="L3087" s="4">
        <v>42208</v>
      </c>
      <c r="M3087" t="s">
        <v>10037</v>
      </c>
      <c r="N3087">
        <f t="shared" si="96"/>
        <v>1</v>
      </c>
      <c r="O3087" t="str" cm="1">
        <f t="array" ref="O3087">_xlfn.IFS(I3087&lt;600, "Very Poor",I3087&lt;650,"Poor",I3087&lt;700,"Fair",I3087&lt;750,"Good",I3087&gt;=750,"Excellent")</f>
        <v>Excellent</v>
      </c>
      <c r="P3087" t="str" cm="1">
        <f t="array" ref="P3087">_xlfn.IFS(F3087&lt;30000,"Low",F3087&lt;60000,"Lower Middle",F3087&lt;100000, "Upper Middle",F3087&gt;=100000, "High")</f>
        <v>Low</v>
      </c>
      <c r="Q3087" t="str" cm="1">
        <f t="array" ref="Q3087">_xlfn.IFS(D3087&lt;10,"Low",D3087&lt;15,"Medium",D3087&lt;20,"High",D3087&gt;=20,"Very High")</f>
        <v>Very High</v>
      </c>
      <c r="R3087" t="str">
        <f t="shared" si="97"/>
        <v>Normal</v>
      </c>
    </row>
    <row r="3088" spans="1:18" x14ac:dyDescent="0.3">
      <c r="A3088" t="s">
        <v>3099</v>
      </c>
      <c r="B3088" s="2">
        <v>37469</v>
      </c>
      <c r="C3088" t="s">
        <v>10013</v>
      </c>
      <c r="D3088" s="1">
        <v>29.96</v>
      </c>
      <c r="E3088" t="s">
        <v>10022</v>
      </c>
      <c r="F3088" s="2">
        <v>71559</v>
      </c>
      <c r="G3088" t="s">
        <v>10039</v>
      </c>
      <c r="H3088" t="s">
        <v>10030</v>
      </c>
      <c r="I3088" s="2">
        <v>678</v>
      </c>
      <c r="J3088" s="3">
        <v>17</v>
      </c>
      <c r="K3088" t="s">
        <v>10034</v>
      </c>
      <c r="L3088" s="4">
        <v>43711</v>
      </c>
      <c r="M3088" t="s">
        <v>10036</v>
      </c>
      <c r="N3088">
        <f t="shared" si="96"/>
        <v>0</v>
      </c>
      <c r="O3088" t="str" cm="1">
        <f t="array" ref="O3088">_xlfn.IFS(I3088&lt;600, "Very Poor",I3088&lt;650,"Poor",I3088&lt;700,"Fair",I3088&lt;750,"Good",I3088&gt;=750,"Excellent")</f>
        <v>Fair</v>
      </c>
      <c r="P3088" t="str" cm="1">
        <f t="array" ref="P3088">_xlfn.IFS(F3088&lt;30000,"Low",F3088&lt;60000,"Lower Middle",F3088&lt;100000, "Upper Middle",F3088&gt;=100000, "High")</f>
        <v>Upper Middle</v>
      </c>
      <c r="Q3088" t="str" cm="1">
        <f t="array" ref="Q3088">_xlfn.IFS(D3088&lt;10,"Low",D3088&lt;15,"Medium",D3088&lt;20,"High",D3088&gt;=20,"Very High")</f>
        <v>Very High</v>
      </c>
      <c r="R3088" t="str">
        <f t="shared" si="97"/>
        <v>Normal</v>
      </c>
    </row>
    <row r="3089" spans="1:18" x14ac:dyDescent="0.3">
      <c r="A3089" t="s">
        <v>3100</v>
      </c>
      <c r="B3089" s="2">
        <v>36548</v>
      </c>
      <c r="C3089" t="s">
        <v>10013</v>
      </c>
      <c r="D3089" s="1">
        <v>9.2200000000000006</v>
      </c>
      <c r="E3089" t="s">
        <v>10023</v>
      </c>
      <c r="F3089" s="2">
        <v>22567</v>
      </c>
      <c r="G3089" t="s">
        <v>10039</v>
      </c>
      <c r="H3089" t="s">
        <v>10031</v>
      </c>
      <c r="I3089" s="2">
        <v>777</v>
      </c>
      <c r="J3089" s="3">
        <v>32.9</v>
      </c>
      <c r="K3089" t="s">
        <v>10035</v>
      </c>
      <c r="L3089" s="4">
        <v>42463</v>
      </c>
      <c r="M3089" t="s">
        <v>10037</v>
      </c>
      <c r="N3089">
        <f t="shared" si="96"/>
        <v>1</v>
      </c>
      <c r="O3089" t="str" cm="1">
        <f t="array" ref="O3089">_xlfn.IFS(I3089&lt;600, "Very Poor",I3089&lt;650,"Poor",I3089&lt;700,"Fair",I3089&lt;750,"Good",I3089&gt;=750,"Excellent")</f>
        <v>Excellent</v>
      </c>
      <c r="P3089" t="str" cm="1">
        <f t="array" ref="P3089">_xlfn.IFS(F3089&lt;30000,"Low",F3089&lt;60000,"Lower Middle",F3089&lt;100000, "Upper Middle",F3089&gt;=100000, "High")</f>
        <v>Low</v>
      </c>
      <c r="Q3089" t="str" cm="1">
        <f t="array" ref="Q3089">_xlfn.IFS(D3089&lt;10,"Low",D3089&lt;15,"Medium",D3089&lt;20,"High",D3089&gt;=20,"Very High")</f>
        <v>Low</v>
      </c>
      <c r="R3089" t="str">
        <f t="shared" si="97"/>
        <v>Normal</v>
      </c>
    </row>
    <row r="3090" spans="1:18" x14ac:dyDescent="0.3">
      <c r="A3090" t="s">
        <v>3101</v>
      </c>
      <c r="B3090" s="2">
        <v>24782</v>
      </c>
      <c r="C3090" t="s">
        <v>10013</v>
      </c>
      <c r="D3090" s="1">
        <v>7.2</v>
      </c>
      <c r="E3090" t="s">
        <v>10021</v>
      </c>
      <c r="F3090" s="2">
        <v>78440</v>
      </c>
      <c r="G3090" t="s">
        <v>10040</v>
      </c>
      <c r="H3090" t="s">
        <v>10029</v>
      </c>
      <c r="I3090" s="2">
        <v>787</v>
      </c>
      <c r="J3090" s="3">
        <v>39.6</v>
      </c>
      <c r="K3090" t="s">
        <v>10034</v>
      </c>
      <c r="L3090" s="4">
        <v>43769</v>
      </c>
      <c r="M3090" t="s">
        <v>10036</v>
      </c>
      <c r="N3090">
        <f t="shared" si="96"/>
        <v>0</v>
      </c>
      <c r="O3090" t="str" cm="1">
        <f t="array" ref="O3090">_xlfn.IFS(I3090&lt;600, "Very Poor",I3090&lt;650,"Poor",I3090&lt;700,"Fair",I3090&lt;750,"Good",I3090&gt;=750,"Excellent")</f>
        <v>Excellent</v>
      </c>
      <c r="P3090" t="str" cm="1">
        <f t="array" ref="P3090">_xlfn.IFS(F3090&lt;30000,"Low",F3090&lt;60000,"Lower Middle",F3090&lt;100000, "Upper Middle",F3090&gt;=100000, "High")</f>
        <v>Upper Middle</v>
      </c>
      <c r="Q3090" t="str" cm="1">
        <f t="array" ref="Q3090">_xlfn.IFS(D3090&lt;10,"Low",D3090&lt;15,"Medium",D3090&lt;20,"High",D3090&gt;=20,"Very High")</f>
        <v>Low</v>
      </c>
      <c r="R3090" t="str">
        <f t="shared" si="97"/>
        <v>Normal</v>
      </c>
    </row>
    <row r="3091" spans="1:18" x14ac:dyDescent="0.3">
      <c r="A3091" t="s">
        <v>3102</v>
      </c>
      <c r="B3091" s="2">
        <v>29454</v>
      </c>
      <c r="C3091" t="s">
        <v>10013</v>
      </c>
      <c r="D3091" s="1">
        <v>8.48</v>
      </c>
      <c r="E3091" t="s">
        <v>10025</v>
      </c>
      <c r="F3091" s="2">
        <v>95713</v>
      </c>
      <c r="G3091" t="s">
        <v>10038</v>
      </c>
      <c r="H3091" t="s">
        <v>10028</v>
      </c>
      <c r="I3091" s="2">
        <v>771</v>
      </c>
      <c r="J3091" s="3">
        <v>13.6</v>
      </c>
      <c r="K3091" t="s">
        <v>10035</v>
      </c>
      <c r="L3091" s="4">
        <v>42948</v>
      </c>
      <c r="M3091" t="s">
        <v>10036</v>
      </c>
      <c r="N3091">
        <f t="shared" si="96"/>
        <v>0</v>
      </c>
      <c r="O3091" t="str" cm="1">
        <f t="array" ref="O3091">_xlfn.IFS(I3091&lt;600, "Very Poor",I3091&lt;650,"Poor",I3091&lt;700,"Fair",I3091&lt;750,"Good",I3091&gt;=750,"Excellent")</f>
        <v>Excellent</v>
      </c>
      <c r="P3091" t="str" cm="1">
        <f t="array" ref="P3091">_xlfn.IFS(F3091&lt;30000,"Low",F3091&lt;60000,"Lower Middle",F3091&lt;100000, "Upper Middle",F3091&gt;=100000, "High")</f>
        <v>Upper Middle</v>
      </c>
      <c r="Q3091" t="str" cm="1">
        <f t="array" ref="Q3091">_xlfn.IFS(D3091&lt;10,"Low",D3091&lt;15,"Medium",D3091&lt;20,"High",D3091&gt;=20,"Very High")</f>
        <v>Low</v>
      </c>
      <c r="R3091" t="str">
        <f t="shared" si="97"/>
        <v>Normal</v>
      </c>
    </row>
    <row r="3092" spans="1:18" x14ac:dyDescent="0.3">
      <c r="A3092" t="s">
        <v>3103</v>
      </c>
      <c r="B3092" s="2">
        <v>3368</v>
      </c>
      <c r="C3092" t="s">
        <v>10013</v>
      </c>
      <c r="D3092" s="1">
        <v>11.73</v>
      </c>
      <c r="E3092" t="s">
        <v>10025</v>
      </c>
      <c r="F3092" s="2">
        <v>55917</v>
      </c>
      <c r="G3092" t="s">
        <v>10039</v>
      </c>
      <c r="H3092" t="s">
        <v>10030</v>
      </c>
      <c r="I3092" s="2">
        <v>605</v>
      </c>
      <c r="J3092" s="3">
        <v>17.7</v>
      </c>
      <c r="K3092" t="s">
        <v>10034</v>
      </c>
      <c r="L3092" s="4">
        <v>42917</v>
      </c>
      <c r="M3092" t="s">
        <v>10036</v>
      </c>
      <c r="N3092">
        <f t="shared" si="96"/>
        <v>0</v>
      </c>
      <c r="O3092" t="str" cm="1">
        <f t="array" ref="O3092">_xlfn.IFS(I3092&lt;600, "Very Poor",I3092&lt;650,"Poor",I3092&lt;700,"Fair",I3092&lt;750,"Good",I3092&gt;=750,"Excellent")</f>
        <v>Poor</v>
      </c>
      <c r="P3092" t="str" cm="1">
        <f t="array" ref="P3092">_xlfn.IFS(F3092&lt;30000,"Low",F3092&lt;60000,"Lower Middle",F3092&lt;100000, "Upper Middle",F3092&gt;=100000, "High")</f>
        <v>Lower Middle</v>
      </c>
      <c r="Q3092" t="str" cm="1">
        <f t="array" ref="Q3092">_xlfn.IFS(D3092&lt;10,"Low",D3092&lt;15,"Medium",D3092&lt;20,"High",D3092&gt;=20,"Very High")</f>
        <v>Medium</v>
      </c>
      <c r="R3092" t="str">
        <f t="shared" si="97"/>
        <v>Normal</v>
      </c>
    </row>
    <row r="3093" spans="1:18" x14ac:dyDescent="0.3">
      <c r="A3093" t="s">
        <v>3104</v>
      </c>
      <c r="B3093" s="2">
        <v>16592</v>
      </c>
      <c r="C3093" t="s">
        <v>10013</v>
      </c>
      <c r="D3093" s="1">
        <v>15.42</v>
      </c>
      <c r="E3093" t="s">
        <v>10018</v>
      </c>
      <c r="F3093" s="2">
        <v>44211</v>
      </c>
      <c r="G3093" t="s">
        <v>10039</v>
      </c>
      <c r="H3093" t="s">
        <v>10026</v>
      </c>
      <c r="I3093" s="2">
        <v>727</v>
      </c>
      <c r="J3093" s="3">
        <v>39.799999999999997</v>
      </c>
      <c r="K3093" t="s">
        <v>10035</v>
      </c>
      <c r="L3093" s="4">
        <v>43237</v>
      </c>
      <c r="M3093" t="s">
        <v>10036</v>
      </c>
      <c r="N3093">
        <f t="shared" si="96"/>
        <v>0</v>
      </c>
      <c r="O3093" t="str" cm="1">
        <f t="array" ref="O3093">_xlfn.IFS(I3093&lt;600, "Very Poor",I3093&lt;650,"Poor",I3093&lt;700,"Fair",I3093&lt;750,"Good",I3093&gt;=750,"Excellent")</f>
        <v>Good</v>
      </c>
      <c r="P3093" t="str" cm="1">
        <f t="array" ref="P3093">_xlfn.IFS(F3093&lt;30000,"Low",F3093&lt;60000,"Lower Middle",F3093&lt;100000, "Upper Middle",F3093&gt;=100000, "High")</f>
        <v>Lower Middle</v>
      </c>
      <c r="Q3093" t="str" cm="1">
        <f t="array" ref="Q3093">_xlfn.IFS(D3093&lt;10,"Low",D3093&lt;15,"Medium",D3093&lt;20,"High",D3093&gt;=20,"Very High")</f>
        <v>High</v>
      </c>
      <c r="R3093" t="str">
        <f t="shared" si="97"/>
        <v>Normal</v>
      </c>
    </row>
    <row r="3094" spans="1:18" x14ac:dyDescent="0.3">
      <c r="A3094" t="s">
        <v>3105</v>
      </c>
      <c r="B3094" s="2">
        <v>23173</v>
      </c>
      <c r="C3094" t="s">
        <v>10013</v>
      </c>
      <c r="D3094" s="1">
        <v>26.57</v>
      </c>
      <c r="E3094" t="s">
        <v>10024</v>
      </c>
      <c r="F3094" s="2">
        <v>118113</v>
      </c>
      <c r="G3094" t="s">
        <v>10039</v>
      </c>
      <c r="H3094" t="s">
        <v>10027</v>
      </c>
      <c r="I3094" s="2">
        <v>583</v>
      </c>
      <c r="J3094" s="3">
        <v>9.8000000000000007</v>
      </c>
      <c r="K3094" t="s">
        <v>10035</v>
      </c>
      <c r="L3094" s="4">
        <v>42379</v>
      </c>
      <c r="M3094" t="s">
        <v>10037</v>
      </c>
      <c r="N3094">
        <f t="shared" si="96"/>
        <v>1</v>
      </c>
      <c r="O3094" t="str" cm="1">
        <f t="array" ref="O3094">_xlfn.IFS(I3094&lt;600, "Very Poor",I3094&lt;650,"Poor",I3094&lt;700,"Fair",I3094&lt;750,"Good",I3094&gt;=750,"Excellent")</f>
        <v>Very Poor</v>
      </c>
      <c r="P3094" t="str" cm="1">
        <f t="array" ref="P3094">_xlfn.IFS(F3094&lt;30000,"Low",F3094&lt;60000,"Lower Middle",F3094&lt;100000, "Upper Middle",F3094&gt;=100000, "High")</f>
        <v>High</v>
      </c>
      <c r="Q3094" t="str" cm="1">
        <f t="array" ref="Q3094">_xlfn.IFS(D3094&lt;10,"Low",D3094&lt;15,"Medium",D3094&lt;20,"High",D3094&gt;=20,"Very High")</f>
        <v>Very High</v>
      </c>
      <c r="R3094" t="str">
        <f t="shared" si="97"/>
        <v>High Risk</v>
      </c>
    </row>
    <row r="3095" spans="1:18" x14ac:dyDescent="0.3">
      <c r="A3095" t="s">
        <v>3106</v>
      </c>
      <c r="B3095" s="2">
        <v>34204</v>
      </c>
      <c r="C3095" t="s">
        <v>10013</v>
      </c>
      <c r="D3095" s="1">
        <v>12.09</v>
      </c>
      <c r="E3095" t="s">
        <v>10019</v>
      </c>
      <c r="F3095" s="2">
        <v>132707</v>
      </c>
      <c r="G3095" t="s">
        <v>10040</v>
      </c>
      <c r="H3095" t="s">
        <v>10027</v>
      </c>
      <c r="I3095" s="2">
        <v>644</v>
      </c>
      <c r="J3095" s="3">
        <v>7.7</v>
      </c>
      <c r="K3095" t="s">
        <v>10034</v>
      </c>
      <c r="L3095" s="4">
        <v>42724</v>
      </c>
      <c r="M3095" t="s">
        <v>10036</v>
      </c>
      <c r="N3095">
        <f t="shared" si="96"/>
        <v>0</v>
      </c>
      <c r="O3095" t="str" cm="1">
        <f t="array" ref="O3095">_xlfn.IFS(I3095&lt;600, "Very Poor",I3095&lt;650,"Poor",I3095&lt;700,"Fair",I3095&lt;750,"Good",I3095&gt;=750,"Excellent")</f>
        <v>Poor</v>
      </c>
      <c r="P3095" t="str" cm="1">
        <f t="array" ref="P3095">_xlfn.IFS(F3095&lt;30000,"Low",F3095&lt;60000,"Lower Middle",F3095&lt;100000, "Upper Middle",F3095&gt;=100000, "High")</f>
        <v>High</v>
      </c>
      <c r="Q3095" t="str" cm="1">
        <f t="array" ref="Q3095">_xlfn.IFS(D3095&lt;10,"Low",D3095&lt;15,"Medium",D3095&lt;20,"High",D3095&gt;=20,"Very High")</f>
        <v>Medium</v>
      </c>
      <c r="R3095" t="str">
        <f t="shared" si="97"/>
        <v>Normal</v>
      </c>
    </row>
    <row r="3096" spans="1:18" x14ac:dyDescent="0.3">
      <c r="A3096" t="s">
        <v>3107</v>
      </c>
      <c r="B3096" s="2">
        <v>36596</v>
      </c>
      <c r="C3096" t="s">
        <v>10013</v>
      </c>
      <c r="D3096" s="1">
        <v>27.88</v>
      </c>
      <c r="E3096" t="s">
        <v>10021</v>
      </c>
      <c r="F3096" s="2">
        <v>132482</v>
      </c>
      <c r="G3096" t="s">
        <v>10039</v>
      </c>
      <c r="H3096" t="s">
        <v>10027</v>
      </c>
      <c r="I3096" s="2">
        <v>796</v>
      </c>
      <c r="J3096" s="3">
        <v>23.2</v>
      </c>
      <c r="K3096" t="s">
        <v>10035</v>
      </c>
      <c r="L3096" s="4">
        <v>42812</v>
      </c>
      <c r="M3096" t="s">
        <v>10036</v>
      </c>
      <c r="N3096">
        <f t="shared" si="96"/>
        <v>0</v>
      </c>
      <c r="O3096" t="str" cm="1">
        <f t="array" ref="O3096">_xlfn.IFS(I3096&lt;600, "Very Poor",I3096&lt;650,"Poor",I3096&lt;700,"Fair",I3096&lt;750,"Good",I3096&gt;=750,"Excellent")</f>
        <v>Excellent</v>
      </c>
      <c r="P3096" t="str" cm="1">
        <f t="array" ref="P3096">_xlfn.IFS(F3096&lt;30000,"Low",F3096&lt;60000,"Lower Middle",F3096&lt;100000, "Upper Middle",F3096&gt;=100000, "High")</f>
        <v>High</v>
      </c>
      <c r="Q3096" t="str" cm="1">
        <f t="array" ref="Q3096">_xlfn.IFS(D3096&lt;10,"Low",D3096&lt;15,"Medium",D3096&lt;20,"High",D3096&gt;=20,"Very High")</f>
        <v>Very High</v>
      </c>
      <c r="R3096" t="str">
        <f t="shared" si="97"/>
        <v>Normal</v>
      </c>
    </row>
    <row r="3097" spans="1:18" x14ac:dyDescent="0.3">
      <c r="A3097" t="s">
        <v>3108</v>
      </c>
      <c r="B3097" s="2">
        <v>35324</v>
      </c>
      <c r="C3097" t="s">
        <v>10013</v>
      </c>
      <c r="D3097" s="1">
        <v>16.57</v>
      </c>
      <c r="E3097" t="s">
        <v>10019</v>
      </c>
      <c r="F3097" s="2">
        <v>125142</v>
      </c>
      <c r="G3097" t="s">
        <v>10040</v>
      </c>
      <c r="H3097" t="s">
        <v>10029</v>
      </c>
      <c r="I3097" s="2">
        <v>696</v>
      </c>
      <c r="J3097" s="3">
        <v>21.4</v>
      </c>
      <c r="K3097" t="s">
        <v>10034</v>
      </c>
      <c r="L3097" s="4">
        <v>43552</v>
      </c>
      <c r="M3097" t="s">
        <v>10036</v>
      </c>
      <c r="N3097">
        <f t="shared" si="96"/>
        <v>0</v>
      </c>
      <c r="O3097" t="str" cm="1">
        <f t="array" ref="O3097">_xlfn.IFS(I3097&lt;600, "Very Poor",I3097&lt;650,"Poor",I3097&lt;700,"Fair",I3097&lt;750,"Good",I3097&gt;=750,"Excellent")</f>
        <v>Fair</v>
      </c>
      <c r="P3097" t="str" cm="1">
        <f t="array" ref="P3097">_xlfn.IFS(F3097&lt;30000,"Low",F3097&lt;60000,"Lower Middle",F3097&lt;100000, "Upper Middle",F3097&gt;=100000, "High")</f>
        <v>High</v>
      </c>
      <c r="Q3097" t="str" cm="1">
        <f t="array" ref="Q3097">_xlfn.IFS(D3097&lt;10,"Low",D3097&lt;15,"Medium",D3097&lt;20,"High",D3097&gt;=20,"Very High")</f>
        <v>High</v>
      </c>
      <c r="R3097" t="str">
        <f t="shared" si="97"/>
        <v>Normal</v>
      </c>
    </row>
    <row r="3098" spans="1:18" x14ac:dyDescent="0.3">
      <c r="A3098" t="s">
        <v>3109</v>
      </c>
      <c r="B3098" s="2">
        <v>24864</v>
      </c>
      <c r="C3098" t="s">
        <v>10014</v>
      </c>
      <c r="D3098" s="1">
        <v>21.18</v>
      </c>
      <c r="E3098" t="s">
        <v>10018</v>
      </c>
      <c r="F3098" s="2">
        <v>86893</v>
      </c>
      <c r="G3098" t="s">
        <v>10040</v>
      </c>
      <c r="H3098" t="s">
        <v>10028</v>
      </c>
      <c r="I3098" s="2">
        <v>664</v>
      </c>
      <c r="J3098" s="3">
        <v>7.7</v>
      </c>
      <c r="K3098" t="s">
        <v>10034</v>
      </c>
      <c r="L3098" s="4">
        <v>43243</v>
      </c>
      <c r="M3098" t="s">
        <v>10036</v>
      </c>
      <c r="N3098">
        <f t="shared" si="96"/>
        <v>0</v>
      </c>
      <c r="O3098" t="str" cm="1">
        <f t="array" ref="O3098">_xlfn.IFS(I3098&lt;600, "Very Poor",I3098&lt;650,"Poor",I3098&lt;700,"Fair",I3098&lt;750,"Good",I3098&gt;=750,"Excellent")</f>
        <v>Fair</v>
      </c>
      <c r="P3098" t="str" cm="1">
        <f t="array" ref="P3098">_xlfn.IFS(F3098&lt;30000,"Low",F3098&lt;60000,"Lower Middle",F3098&lt;100000, "Upper Middle",F3098&gt;=100000, "High")</f>
        <v>Upper Middle</v>
      </c>
      <c r="Q3098" t="str" cm="1">
        <f t="array" ref="Q3098">_xlfn.IFS(D3098&lt;10,"Low",D3098&lt;15,"Medium",D3098&lt;20,"High",D3098&gt;=20,"Very High")</f>
        <v>Very High</v>
      </c>
      <c r="R3098" t="str">
        <f t="shared" si="97"/>
        <v>Normal</v>
      </c>
    </row>
    <row r="3099" spans="1:18" x14ac:dyDescent="0.3">
      <c r="A3099" t="s">
        <v>3110</v>
      </c>
      <c r="B3099" s="2">
        <v>31750</v>
      </c>
      <c r="C3099" t="s">
        <v>10014</v>
      </c>
      <c r="D3099" s="1">
        <v>11.61</v>
      </c>
      <c r="E3099" t="s">
        <v>10019</v>
      </c>
      <c r="F3099" s="2">
        <v>108148</v>
      </c>
      <c r="G3099" t="s">
        <v>10040</v>
      </c>
      <c r="H3099" t="s">
        <v>10028</v>
      </c>
      <c r="I3099" s="2">
        <v>748</v>
      </c>
      <c r="J3099" s="3">
        <v>15.2</v>
      </c>
      <c r="K3099" t="s">
        <v>10034</v>
      </c>
      <c r="L3099" s="4">
        <v>42311</v>
      </c>
      <c r="M3099" t="s">
        <v>10036</v>
      </c>
      <c r="N3099">
        <f t="shared" si="96"/>
        <v>0</v>
      </c>
      <c r="O3099" t="str" cm="1">
        <f t="array" ref="O3099">_xlfn.IFS(I3099&lt;600, "Very Poor",I3099&lt;650,"Poor",I3099&lt;700,"Fair",I3099&lt;750,"Good",I3099&gt;=750,"Excellent")</f>
        <v>Good</v>
      </c>
      <c r="P3099" t="str" cm="1">
        <f t="array" ref="P3099">_xlfn.IFS(F3099&lt;30000,"Low",F3099&lt;60000,"Lower Middle",F3099&lt;100000, "Upper Middle",F3099&gt;=100000, "High")</f>
        <v>High</v>
      </c>
      <c r="Q3099" t="str" cm="1">
        <f t="array" ref="Q3099">_xlfn.IFS(D3099&lt;10,"Low",D3099&lt;15,"Medium",D3099&lt;20,"High",D3099&gt;=20,"Very High")</f>
        <v>Medium</v>
      </c>
      <c r="R3099" t="str">
        <f t="shared" si="97"/>
        <v>Normal</v>
      </c>
    </row>
    <row r="3100" spans="1:18" x14ac:dyDescent="0.3">
      <c r="A3100" t="s">
        <v>3111</v>
      </c>
      <c r="B3100" s="2">
        <v>11576</v>
      </c>
      <c r="C3100" t="s">
        <v>10014</v>
      </c>
      <c r="D3100" s="1">
        <v>8.9</v>
      </c>
      <c r="E3100" t="s">
        <v>10023</v>
      </c>
      <c r="F3100" s="2">
        <v>107535</v>
      </c>
      <c r="G3100" t="s">
        <v>10039</v>
      </c>
      <c r="H3100" t="s">
        <v>10029</v>
      </c>
      <c r="I3100" s="2">
        <v>605</v>
      </c>
      <c r="J3100" s="3">
        <v>19.7</v>
      </c>
      <c r="K3100" t="s">
        <v>10035</v>
      </c>
      <c r="L3100" s="4">
        <v>42822</v>
      </c>
      <c r="M3100" t="s">
        <v>10036</v>
      </c>
      <c r="N3100">
        <f t="shared" si="96"/>
        <v>0</v>
      </c>
      <c r="O3100" t="str" cm="1">
        <f t="array" ref="O3100">_xlfn.IFS(I3100&lt;600, "Very Poor",I3100&lt;650,"Poor",I3100&lt;700,"Fair",I3100&lt;750,"Good",I3100&gt;=750,"Excellent")</f>
        <v>Poor</v>
      </c>
      <c r="P3100" t="str" cm="1">
        <f t="array" ref="P3100">_xlfn.IFS(F3100&lt;30000,"Low",F3100&lt;60000,"Lower Middle",F3100&lt;100000, "Upper Middle",F3100&gt;=100000, "High")</f>
        <v>High</v>
      </c>
      <c r="Q3100" t="str" cm="1">
        <f t="array" ref="Q3100">_xlfn.IFS(D3100&lt;10,"Low",D3100&lt;15,"Medium",D3100&lt;20,"High",D3100&gt;=20,"Very High")</f>
        <v>Low</v>
      </c>
      <c r="R3100" t="str">
        <f t="shared" si="97"/>
        <v>Normal</v>
      </c>
    </row>
    <row r="3101" spans="1:18" x14ac:dyDescent="0.3">
      <c r="A3101" t="s">
        <v>3112</v>
      </c>
      <c r="B3101" s="2">
        <v>17566</v>
      </c>
      <c r="C3101" t="s">
        <v>10013</v>
      </c>
      <c r="D3101" s="1">
        <v>26.74</v>
      </c>
      <c r="E3101" t="s">
        <v>10018</v>
      </c>
      <c r="F3101" s="2">
        <v>142958</v>
      </c>
      <c r="G3101" t="s">
        <v>10039</v>
      </c>
      <c r="H3101" t="s">
        <v>10033</v>
      </c>
      <c r="I3101" s="2">
        <v>619</v>
      </c>
      <c r="J3101" s="3">
        <v>33.799999999999997</v>
      </c>
      <c r="K3101" t="s">
        <v>10034</v>
      </c>
      <c r="L3101" s="4">
        <v>42709</v>
      </c>
      <c r="M3101" t="s">
        <v>10037</v>
      </c>
      <c r="N3101">
        <f t="shared" si="96"/>
        <v>1</v>
      </c>
      <c r="O3101" t="str" cm="1">
        <f t="array" ref="O3101">_xlfn.IFS(I3101&lt;600, "Very Poor",I3101&lt;650,"Poor",I3101&lt;700,"Fair",I3101&lt;750,"Good",I3101&gt;=750,"Excellent")</f>
        <v>Poor</v>
      </c>
      <c r="P3101" t="str" cm="1">
        <f t="array" ref="P3101">_xlfn.IFS(F3101&lt;30000,"Low",F3101&lt;60000,"Lower Middle",F3101&lt;100000, "Upper Middle",F3101&gt;=100000, "High")</f>
        <v>High</v>
      </c>
      <c r="Q3101" t="str" cm="1">
        <f t="array" ref="Q3101">_xlfn.IFS(D3101&lt;10,"Low",D3101&lt;15,"Medium",D3101&lt;20,"High",D3101&gt;=20,"Very High")</f>
        <v>Very High</v>
      </c>
      <c r="R3101" t="str">
        <f t="shared" si="97"/>
        <v>High Risk</v>
      </c>
    </row>
    <row r="3102" spans="1:18" x14ac:dyDescent="0.3">
      <c r="A3102" t="s">
        <v>3113</v>
      </c>
      <c r="B3102" s="2">
        <v>8190</v>
      </c>
      <c r="C3102" t="s">
        <v>10013</v>
      </c>
      <c r="D3102" s="1">
        <v>7.74</v>
      </c>
      <c r="E3102" t="s">
        <v>10016</v>
      </c>
      <c r="F3102" s="2">
        <v>46150</v>
      </c>
      <c r="G3102" t="s">
        <v>10039</v>
      </c>
      <c r="H3102" t="s">
        <v>10026</v>
      </c>
      <c r="I3102" s="2">
        <v>787</v>
      </c>
      <c r="J3102" s="3">
        <v>29.8</v>
      </c>
      <c r="K3102" t="s">
        <v>10035</v>
      </c>
      <c r="L3102" s="4">
        <v>43619</v>
      </c>
      <c r="M3102" t="s">
        <v>10036</v>
      </c>
      <c r="N3102">
        <f t="shared" si="96"/>
        <v>0</v>
      </c>
      <c r="O3102" t="str" cm="1">
        <f t="array" ref="O3102">_xlfn.IFS(I3102&lt;600, "Very Poor",I3102&lt;650,"Poor",I3102&lt;700,"Fair",I3102&lt;750,"Good",I3102&gt;=750,"Excellent")</f>
        <v>Excellent</v>
      </c>
      <c r="P3102" t="str" cm="1">
        <f t="array" ref="P3102">_xlfn.IFS(F3102&lt;30000,"Low",F3102&lt;60000,"Lower Middle",F3102&lt;100000, "Upper Middle",F3102&gt;=100000, "High")</f>
        <v>Lower Middle</v>
      </c>
      <c r="Q3102" t="str" cm="1">
        <f t="array" ref="Q3102">_xlfn.IFS(D3102&lt;10,"Low",D3102&lt;15,"Medium",D3102&lt;20,"High",D3102&gt;=20,"Very High")</f>
        <v>Low</v>
      </c>
      <c r="R3102" t="str">
        <f t="shared" si="97"/>
        <v>Normal</v>
      </c>
    </row>
    <row r="3103" spans="1:18" x14ac:dyDescent="0.3">
      <c r="A3103" t="s">
        <v>3114</v>
      </c>
      <c r="B3103" s="2">
        <v>24071</v>
      </c>
      <c r="C3103" t="s">
        <v>10013</v>
      </c>
      <c r="D3103" s="1">
        <v>24.35</v>
      </c>
      <c r="E3103" t="s">
        <v>10017</v>
      </c>
      <c r="F3103" s="2">
        <v>142161</v>
      </c>
      <c r="G3103" t="s">
        <v>10040</v>
      </c>
      <c r="H3103" t="s">
        <v>10033</v>
      </c>
      <c r="I3103" s="2">
        <v>663</v>
      </c>
      <c r="J3103" s="3">
        <v>37</v>
      </c>
      <c r="K3103" t="s">
        <v>10034</v>
      </c>
      <c r="L3103" s="4">
        <v>42436</v>
      </c>
      <c r="M3103" t="s">
        <v>10037</v>
      </c>
      <c r="N3103">
        <f t="shared" si="96"/>
        <v>1</v>
      </c>
      <c r="O3103" t="str" cm="1">
        <f t="array" ref="O3103">_xlfn.IFS(I3103&lt;600, "Very Poor",I3103&lt;650,"Poor",I3103&lt;700,"Fair",I3103&lt;750,"Good",I3103&gt;=750,"Excellent")</f>
        <v>Fair</v>
      </c>
      <c r="P3103" t="str" cm="1">
        <f t="array" ref="P3103">_xlfn.IFS(F3103&lt;30000,"Low",F3103&lt;60000,"Lower Middle",F3103&lt;100000, "Upper Middle",F3103&gt;=100000, "High")</f>
        <v>High</v>
      </c>
      <c r="Q3103" t="str" cm="1">
        <f t="array" ref="Q3103">_xlfn.IFS(D3103&lt;10,"Low",D3103&lt;15,"Medium",D3103&lt;20,"High",D3103&gt;=20,"Very High")</f>
        <v>Very High</v>
      </c>
      <c r="R3103" t="str">
        <f t="shared" si="97"/>
        <v>Normal</v>
      </c>
    </row>
    <row r="3104" spans="1:18" x14ac:dyDescent="0.3">
      <c r="A3104" t="s">
        <v>3115</v>
      </c>
      <c r="B3104" s="2">
        <v>39333</v>
      </c>
      <c r="C3104" t="s">
        <v>10013</v>
      </c>
      <c r="D3104" s="1">
        <v>19.52</v>
      </c>
      <c r="E3104" t="s">
        <v>10017</v>
      </c>
      <c r="F3104" s="2">
        <v>83507</v>
      </c>
      <c r="G3104" t="s">
        <v>10039</v>
      </c>
      <c r="H3104" t="s">
        <v>10027</v>
      </c>
      <c r="I3104" s="2">
        <v>817</v>
      </c>
      <c r="J3104" s="3">
        <v>16.600000000000001</v>
      </c>
      <c r="K3104" t="s">
        <v>10035</v>
      </c>
      <c r="L3104" s="4">
        <v>42058</v>
      </c>
      <c r="M3104" t="s">
        <v>10036</v>
      </c>
      <c r="N3104">
        <f t="shared" si="96"/>
        <v>0</v>
      </c>
      <c r="O3104" t="str" cm="1">
        <f t="array" ref="O3104">_xlfn.IFS(I3104&lt;600, "Very Poor",I3104&lt;650,"Poor",I3104&lt;700,"Fair",I3104&lt;750,"Good",I3104&gt;=750,"Excellent")</f>
        <v>Excellent</v>
      </c>
      <c r="P3104" t="str" cm="1">
        <f t="array" ref="P3104">_xlfn.IFS(F3104&lt;30000,"Low",F3104&lt;60000,"Lower Middle",F3104&lt;100000, "Upper Middle",F3104&gt;=100000, "High")</f>
        <v>Upper Middle</v>
      </c>
      <c r="Q3104" t="str" cm="1">
        <f t="array" ref="Q3104">_xlfn.IFS(D3104&lt;10,"Low",D3104&lt;15,"Medium",D3104&lt;20,"High",D3104&gt;=20,"Very High")</f>
        <v>High</v>
      </c>
      <c r="R3104" t="str">
        <f t="shared" si="97"/>
        <v>Normal</v>
      </c>
    </row>
    <row r="3105" spans="1:18" x14ac:dyDescent="0.3">
      <c r="A3105" t="s">
        <v>3116</v>
      </c>
      <c r="B3105" s="2">
        <v>16369</v>
      </c>
      <c r="C3105" t="s">
        <v>10014</v>
      </c>
      <c r="D3105" s="1">
        <v>26.53</v>
      </c>
      <c r="E3105" t="s">
        <v>10018</v>
      </c>
      <c r="F3105" s="2">
        <v>21605</v>
      </c>
      <c r="G3105" t="s">
        <v>10040</v>
      </c>
      <c r="H3105" t="s">
        <v>10031</v>
      </c>
      <c r="I3105" s="2">
        <v>773</v>
      </c>
      <c r="J3105" s="3">
        <v>15.8</v>
      </c>
      <c r="K3105" t="s">
        <v>10035</v>
      </c>
      <c r="L3105" s="4">
        <v>42057</v>
      </c>
      <c r="M3105" t="s">
        <v>10037</v>
      </c>
      <c r="N3105">
        <f t="shared" si="96"/>
        <v>1</v>
      </c>
      <c r="O3105" t="str" cm="1">
        <f t="array" ref="O3105">_xlfn.IFS(I3105&lt;600, "Very Poor",I3105&lt;650,"Poor",I3105&lt;700,"Fair",I3105&lt;750,"Good",I3105&gt;=750,"Excellent")</f>
        <v>Excellent</v>
      </c>
      <c r="P3105" t="str" cm="1">
        <f t="array" ref="P3105">_xlfn.IFS(F3105&lt;30000,"Low",F3105&lt;60000,"Lower Middle",F3105&lt;100000, "Upper Middle",F3105&gt;=100000, "High")</f>
        <v>Low</v>
      </c>
      <c r="Q3105" t="str" cm="1">
        <f t="array" ref="Q3105">_xlfn.IFS(D3105&lt;10,"Low",D3105&lt;15,"Medium",D3105&lt;20,"High",D3105&gt;=20,"Very High")</f>
        <v>Very High</v>
      </c>
      <c r="R3105" t="str">
        <f t="shared" si="97"/>
        <v>Normal</v>
      </c>
    </row>
    <row r="3106" spans="1:18" x14ac:dyDescent="0.3">
      <c r="A3106" t="s">
        <v>3117</v>
      </c>
      <c r="B3106" s="2">
        <v>25035</v>
      </c>
      <c r="C3106" t="s">
        <v>10013</v>
      </c>
      <c r="D3106" s="1">
        <v>22.95</v>
      </c>
      <c r="E3106" t="s">
        <v>10015</v>
      </c>
      <c r="F3106" s="2">
        <v>130747</v>
      </c>
      <c r="G3106" t="s">
        <v>10040</v>
      </c>
      <c r="H3106" t="s">
        <v>10027</v>
      </c>
      <c r="I3106" s="2">
        <v>838</v>
      </c>
      <c r="J3106" s="3">
        <v>21.2</v>
      </c>
      <c r="K3106" t="s">
        <v>10035</v>
      </c>
      <c r="L3106" s="4">
        <v>42309</v>
      </c>
      <c r="M3106" t="s">
        <v>10036</v>
      </c>
      <c r="N3106">
        <f t="shared" si="96"/>
        <v>0</v>
      </c>
      <c r="O3106" t="str" cm="1">
        <f t="array" ref="O3106">_xlfn.IFS(I3106&lt;600, "Very Poor",I3106&lt;650,"Poor",I3106&lt;700,"Fair",I3106&lt;750,"Good",I3106&gt;=750,"Excellent")</f>
        <v>Excellent</v>
      </c>
      <c r="P3106" t="str" cm="1">
        <f t="array" ref="P3106">_xlfn.IFS(F3106&lt;30000,"Low",F3106&lt;60000,"Lower Middle",F3106&lt;100000, "Upper Middle",F3106&gt;=100000, "High")</f>
        <v>High</v>
      </c>
      <c r="Q3106" t="str" cm="1">
        <f t="array" ref="Q3106">_xlfn.IFS(D3106&lt;10,"Low",D3106&lt;15,"Medium",D3106&lt;20,"High",D3106&gt;=20,"Very High")</f>
        <v>Very High</v>
      </c>
      <c r="R3106" t="str">
        <f t="shared" si="97"/>
        <v>Normal</v>
      </c>
    </row>
    <row r="3107" spans="1:18" x14ac:dyDescent="0.3">
      <c r="A3107" t="s">
        <v>3118</v>
      </c>
      <c r="B3107" s="2">
        <v>2589</v>
      </c>
      <c r="C3107" t="s">
        <v>10013</v>
      </c>
      <c r="D3107" s="1">
        <v>12.04</v>
      </c>
      <c r="E3107" t="s">
        <v>10019</v>
      </c>
      <c r="F3107" s="2">
        <v>92820</v>
      </c>
      <c r="G3107" t="s">
        <v>10040</v>
      </c>
      <c r="H3107" t="s">
        <v>10032</v>
      </c>
      <c r="I3107" s="2">
        <v>771</v>
      </c>
      <c r="J3107" s="3">
        <v>5.3</v>
      </c>
      <c r="K3107" t="s">
        <v>10034</v>
      </c>
      <c r="L3107" s="4">
        <v>43152</v>
      </c>
      <c r="M3107" t="s">
        <v>10036</v>
      </c>
      <c r="N3107">
        <f t="shared" si="96"/>
        <v>0</v>
      </c>
      <c r="O3107" t="str" cm="1">
        <f t="array" ref="O3107">_xlfn.IFS(I3107&lt;600, "Very Poor",I3107&lt;650,"Poor",I3107&lt;700,"Fair",I3107&lt;750,"Good",I3107&gt;=750,"Excellent")</f>
        <v>Excellent</v>
      </c>
      <c r="P3107" t="str" cm="1">
        <f t="array" ref="P3107">_xlfn.IFS(F3107&lt;30000,"Low",F3107&lt;60000,"Lower Middle",F3107&lt;100000, "Upper Middle",F3107&gt;=100000, "High")</f>
        <v>Upper Middle</v>
      </c>
      <c r="Q3107" t="str" cm="1">
        <f t="array" ref="Q3107">_xlfn.IFS(D3107&lt;10,"Low",D3107&lt;15,"Medium",D3107&lt;20,"High",D3107&gt;=20,"Very High")</f>
        <v>Medium</v>
      </c>
      <c r="R3107" t="str">
        <f t="shared" si="97"/>
        <v>Normal</v>
      </c>
    </row>
    <row r="3108" spans="1:18" x14ac:dyDescent="0.3">
      <c r="A3108" t="s">
        <v>3119</v>
      </c>
      <c r="B3108" s="2">
        <v>26235</v>
      </c>
      <c r="C3108" t="s">
        <v>10013</v>
      </c>
      <c r="D3108" s="1">
        <v>19.36</v>
      </c>
      <c r="E3108" t="s">
        <v>10023</v>
      </c>
      <c r="F3108" s="2">
        <v>74127</v>
      </c>
      <c r="G3108" t="s">
        <v>10038</v>
      </c>
      <c r="H3108" t="s">
        <v>10029</v>
      </c>
      <c r="I3108" s="2">
        <v>761</v>
      </c>
      <c r="J3108" s="3">
        <v>12.3</v>
      </c>
      <c r="K3108" t="s">
        <v>10034</v>
      </c>
      <c r="L3108" s="4">
        <v>42889</v>
      </c>
      <c r="M3108" t="s">
        <v>10036</v>
      </c>
      <c r="N3108">
        <f t="shared" si="96"/>
        <v>0</v>
      </c>
      <c r="O3108" t="str" cm="1">
        <f t="array" ref="O3108">_xlfn.IFS(I3108&lt;600, "Very Poor",I3108&lt;650,"Poor",I3108&lt;700,"Fair",I3108&lt;750,"Good",I3108&gt;=750,"Excellent")</f>
        <v>Excellent</v>
      </c>
      <c r="P3108" t="str" cm="1">
        <f t="array" ref="P3108">_xlfn.IFS(F3108&lt;30000,"Low",F3108&lt;60000,"Lower Middle",F3108&lt;100000, "Upper Middle",F3108&gt;=100000, "High")</f>
        <v>Upper Middle</v>
      </c>
      <c r="Q3108" t="str" cm="1">
        <f t="array" ref="Q3108">_xlfn.IFS(D3108&lt;10,"Low",D3108&lt;15,"Medium",D3108&lt;20,"High",D3108&gt;=20,"Very High")</f>
        <v>High</v>
      </c>
      <c r="R3108" t="str">
        <f t="shared" si="97"/>
        <v>Normal</v>
      </c>
    </row>
    <row r="3109" spans="1:18" x14ac:dyDescent="0.3">
      <c r="A3109" t="s">
        <v>3120</v>
      </c>
      <c r="B3109" s="2">
        <v>1159</v>
      </c>
      <c r="C3109" t="s">
        <v>10013</v>
      </c>
      <c r="D3109" s="1">
        <v>5.33</v>
      </c>
      <c r="E3109" t="s">
        <v>10024</v>
      </c>
      <c r="F3109" s="2">
        <v>113098</v>
      </c>
      <c r="G3109" t="s">
        <v>10039</v>
      </c>
      <c r="H3109" t="s">
        <v>10030</v>
      </c>
      <c r="I3109" s="2">
        <v>586</v>
      </c>
      <c r="J3109" s="3">
        <v>12.4</v>
      </c>
      <c r="K3109" t="s">
        <v>10034</v>
      </c>
      <c r="L3109" s="4">
        <v>42862</v>
      </c>
      <c r="M3109" t="s">
        <v>10036</v>
      </c>
      <c r="N3109">
        <f t="shared" si="96"/>
        <v>0</v>
      </c>
      <c r="O3109" t="str" cm="1">
        <f t="array" ref="O3109">_xlfn.IFS(I3109&lt;600, "Very Poor",I3109&lt;650,"Poor",I3109&lt;700,"Fair",I3109&lt;750,"Good",I3109&gt;=750,"Excellent")</f>
        <v>Very Poor</v>
      </c>
      <c r="P3109" t="str" cm="1">
        <f t="array" ref="P3109">_xlfn.IFS(F3109&lt;30000,"Low",F3109&lt;60000,"Lower Middle",F3109&lt;100000, "Upper Middle",F3109&gt;=100000, "High")</f>
        <v>High</v>
      </c>
      <c r="Q3109" t="str" cm="1">
        <f t="array" ref="Q3109">_xlfn.IFS(D3109&lt;10,"Low",D3109&lt;15,"Medium",D3109&lt;20,"High",D3109&gt;=20,"Very High")</f>
        <v>Low</v>
      </c>
      <c r="R3109" t="str">
        <f t="shared" si="97"/>
        <v>Normal</v>
      </c>
    </row>
    <row r="3110" spans="1:18" x14ac:dyDescent="0.3">
      <c r="A3110" t="s">
        <v>3121</v>
      </c>
      <c r="B3110" s="2">
        <v>13145</v>
      </c>
      <c r="C3110" t="s">
        <v>10014</v>
      </c>
      <c r="D3110" s="1">
        <v>16.88</v>
      </c>
      <c r="E3110" t="s">
        <v>10017</v>
      </c>
      <c r="F3110" s="2">
        <v>74721</v>
      </c>
      <c r="G3110" t="s">
        <v>10039</v>
      </c>
      <c r="H3110" t="s">
        <v>10029</v>
      </c>
      <c r="I3110" s="2">
        <v>732</v>
      </c>
      <c r="J3110" s="3">
        <v>7.1</v>
      </c>
      <c r="K3110" t="s">
        <v>10035</v>
      </c>
      <c r="L3110" s="4">
        <v>42172</v>
      </c>
      <c r="M3110" t="s">
        <v>10036</v>
      </c>
      <c r="N3110">
        <f t="shared" si="96"/>
        <v>0</v>
      </c>
      <c r="O3110" t="str" cm="1">
        <f t="array" ref="O3110">_xlfn.IFS(I3110&lt;600, "Very Poor",I3110&lt;650,"Poor",I3110&lt;700,"Fair",I3110&lt;750,"Good",I3110&gt;=750,"Excellent")</f>
        <v>Good</v>
      </c>
      <c r="P3110" t="str" cm="1">
        <f t="array" ref="P3110">_xlfn.IFS(F3110&lt;30000,"Low",F3110&lt;60000,"Lower Middle",F3110&lt;100000, "Upper Middle",F3110&gt;=100000, "High")</f>
        <v>Upper Middle</v>
      </c>
      <c r="Q3110" t="str" cm="1">
        <f t="array" ref="Q3110">_xlfn.IFS(D3110&lt;10,"Low",D3110&lt;15,"Medium",D3110&lt;20,"High",D3110&gt;=20,"Very High")</f>
        <v>High</v>
      </c>
      <c r="R3110" t="str">
        <f t="shared" si="97"/>
        <v>Normal</v>
      </c>
    </row>
    <row r="3111" spans="1:18" x14ac:dyDescent="0.3">
      <c r="A3111" t="s">
        <v>3122</v>
      </c>
      <c r="B3111" s="2">
        <v>16373</v>
      </c>
      <c r="C3111" t="s">
        <v>10013</v>
      </c>
      <c r="D3111" s="1">
        <v>7.15</v>
      </c>
      <c r="E3111" t="s">
        <v>10018</v>
      </c>
      <c r="F3111" s="2">
        <v>69179</v>
      </c>
      <c r="G3111" t="s">
        <v>10039</v>
      </c>
      <c r="H3111" t="s">
        <v>10029</v>
      </c>
      <c r="I3111" s="2">
        <v>841</v>
      </c>
      <c r="J3111" s="3">
        <v>20.9</v>
      </c>
      <c r="K3111" t="s">
        <v>10035</v>
      </c>
      <c r="L3111" s="4">
        <v>43923</v>
      </c>
      <c r="M3111" t="s">
        <v>10036</v>
      </c>
      <c r="N3111">
        <f t="shared" si="96"/>
        <v>0</v>
      </c>
      <c r="O3111" t="str" cm="1">
        <f t="array" ref="O3111">_xlfn.IFS(I3111&lt;600, "Very Poor",I3111&lt;650,"Poor",I3111&lt;700,"Fair",I3111&lt;750,"Good",I3111&gt;=750,"Excellent")</f>
        <v>Excellent</v>
      </c>
      <c r="P3111" t="str" cm="1">
        <f t="array" ref="P3111">_xlfn.IFS(F3111&lt;30000,"Low",F3111&lt;60000,"Lower Middle",F3111&lt;100000, "Upper Middle",F3111&gt;=100000, "High")</f>
        <v>Upper Middle</v>
      </c>
      <c r="Q3111" t="str" cm="1">
        <f t="array" ref="Q3111">_xlfn.IFS(D3111&lt;10,"Low",D3111&lt;15,"Medium",D3111&lt;20,"High",D3111&gt;=20,"Very High")</f>
        <v>Low</v>
      </c>
      <c r="R3111" t="str">
        <f t="shared" si="97"/>
        <v>Normal</v>
      </c>
    </row>
    <row r="3112" spans="1:18" x14ac:dyDescent="0.3">
      <c r="A3112" t="s">
        <v>3123</v>
      </c>
      <c r="B3112" s="2">
        <v>32921</v>
      </c>
      <c r="C3112" t="s">
        <v>10013</v>
      </c>
      <c r="D3112" s="1">
        <v>15.72</v>
      </c>
      <c r="E3112" t="s">
        <v>10025</v>
      </c>
      <c r="F3112" s="2">
        <v>144790</v>
      </c>
      <c r="G3112" t="s">
        <v>10040</v>
      </c>
      <c r="H3112" t="s">
        <v>10032</v>
      </c>
      <c r="I3112" s="2">
        <v>658</v>
      </c>
      <c r="J3112" s="3">
        <v>36.700000000000003</v>
      </c>
      <c r="K3112" t="s">
        <v>10035</v>
      </c>
      <c r="L3112" s="4">
        <v>43948</v>
      </c>
      <c r="M3112" t="s">
        <v>10036</v>
      </c>
      <c r="N3112">
        <f t="shared" si="96"/>
        <v>0</v>
      </c>
      <c r="O3112" t="str" cm="1">
        <f t="array" ref="O3112">_xlfn.IFS(I3112&lt;600, "Very Poor",I3112&lt;650,"Poor",I3112&lt;700,"Fair",I3112&lt;750,"Good",I3112&gt;=750,"Excellent")</f>
        <v>Fair</v>
      </c>
      <c r="P3112" t="str" cm="1">
        <f t="array" ref="P3112">_xlfn.IFS(F3112&lt;30000,"Low",F3112&lt;60000,"Lower Middle",F3112&lt;100000, "Upper Middle",F3112&gt;=100000, "High")</f>
        <v>High</v>
      </c>
      <c r="Q3112" t="str" cm="1">
        <f t="array" ref="Q3112">_xlfn.IFS(D3112&lt;10,"Low",D3112&lt;15,"Medium",D3112&lt;20,"High",D3112&gt;=20,"Very High")</f>
        <v>High</v>
      </c>
      <c r="R3112" t="str">
        <f t="shared" si="97"/>
        <v>Normal</v>
      </c>
    </row>
    <row r="3113" spans="1:18" x14ac:dyDescent="0.3">
      <c r="A3113" t="s">
        <v>3124</v>
      </c>
      <c r="B3113" s="2">
        <v>17237</v>
      </c>
      <c r="C3113" t="s">
        <v>10013</v>
      </c>
      <c r="D3113" s="1">
        <v>7.74</v>
      </c>
      <c r="E3113" t="s">
        <v>10019</v>
      </c>
      <c r="F3113" s="2">
        <v>131201</v>
      </c>
      <c r="G3113" t="s">
        <v>10040</v>
      </c>
      <c r="H3113" t="s">
        <v>10026</v>
      </c>
      <c r="I3113" s="2">
        <v>619</v>
      </c>
      <c r="J3113" s="3">
        <v>5.0999999999999996</v>
      </c>
      <c r="K3113" t="s">
        <v>10035</v>
      </c>
      <c r="L3113" s="4">
        <v>42038</v>
      </c>
      <c r="M3113" t="s">
        <v>10036</v>
      </c>
      <c r="N3113">
        <f t="shared" si="96"/>
        <v>0</v>
      </c>
      <c r="O3113" t="str" cm="1">
        <f t="array" ref="O3113">_xlfn.IFS(I3113&lt;600, "Very Poor",I3113&lt;650,"Poor",I3113&lt;700,"Fair",I3113&lt;750,"Good",I3113&gt;=750,"Excellent")</f>
        <v>Poor</v>
      </c>
      <c r="P3113" t="str" cm="1">
        <f t="array" ref="P3113">_xlfn.IFS(F3113&lt;30000,"Low",F3113&lt;60000,"Lower Middle",F3113&lt;100000, "Upper Middle",F3113&gt;=100000, "High")</f>
        <v>High</v>
      </c>
      <c r="Q3113" t="str" cm="1">
        <f t="array" ref="Q3113">_xlfn.IFS(D3113&lt;10,"Low",D3113&lt;15,"Medium",D3113&lt;20,"High",D3113&gt;=20,"Very High")</f>
        <v>Low</v>
      </c>
      <c r="R3113" t="str">
        <f t="shared" si="97"/>
        <v>Normal</v>
      </c>
    </row>
    <row r="3114" spans="1:18" x14ac:dyDescent="0.3">
      <c r="A3114" t="s">
        <v>3125</v>
      </c>
      <c r="B3114" s="2">
        <v>9244</v>
      </c>
      <c r="C3114" t="s">
        <v>10014</v>
      </c>
      <c r="D3114" s="1">
        <v>28.89</v>
      </c>
      <c r="E3114" t="s">
        <v>10020</v>
      </c>
      <c r="F3114" s="2">
        <v>66029</v>
      </c>
      <c r="G3114" t="s">
        <v>10039</v>
      </c>
      <c r="H3114" t="s">
        <v>10033</v>
      </c>
      <c r="I3114" s="2">
        <v>768</v>
      </c>
      <c r="J3114" s="3">
        <v>27</v>
      </c>
      <c r="K3114" t="s">
        <v>10034</v>
      </c>
      <c r="L3114" s="4">
        <v>42918</v>
      </c>
      <c r="M3114" t="s">
        <v>10037</v>
      </c>
      <c r="N3114">
        <f t="shared" si="96"/>
        <v>1</v>
      </c>
      <c r="O3114" t="str" cm="1">
        <f t="array" ref="O3114">_xlfn.IFS(I3114&lt;600, "Very Poor",I3114&lt;650,"Poor",I3114&lt;700,"Fair",I3114&lt;750,"Good",I3114&gt;=750,"Excellent")</f>
        <v>Excellent</v>
      </c>
      <c r="P3114" t="str" cm="1">
        <f t="array" ref="P3114">_xlfn.IFS(F3114&lt;30000,"Low",F3114&lt;60000,"Lower Middle",F3114&lt;100000, "Upper Middle",F3114&gt;=100000, "High")</f>
        <v>Upper Middle</v>
      </c>
      <c r="Q3114" t="str" cm="1">
        <f t="array" ref="Q3114">_xlfn.IFS(D3114&lt;10,"Low",D3114&lt;15,"Medium",D3114&lt;20,"High",D3114&gt;=20,"Very High")</f>
        <v>Very High</v>
      </c>
      <c r="R3114" t="str">
        <f t="shared" si="97"/>
        <v>Normal</v>
      </c>
    </row>
    <row r="3115" spans="1:18" x14ac:dyDescent="0.3">
      <c r="A3115" t="s">
        <v>3126</v>
      </c>
      <c r="B3115" s="2">
        <v>15743</v>
      </c>
      <c r="C3115" t="s">
        <v>10013</v>
      </c>
      <c r="D3115" s="1">
        <v>18.079999999999998</v>
      </c>
      <c r="E3115" t="s">
        <v>10021</v>
      </c>
      <c r="F3115" s="2">
        <v>37736</v>
      </c>
      <c r="G3115" t="s">
        <v>10039</v>
      </c>
      <c r="H3115" t="s">
        <v>10029</v>
      </c>
      <c r="I3115" s="2">
        <v>829</v>
      </c>
      <c r="J3115" s="3">
        <v>35.799999999999997</v>
      </c>
      <c r="K3115" t="s">
        <v>10035</v>
      </c>
      <c r="L3115" s="4">
        <v>42348</v>
      </c>
      <c r="M3115" t="s">
        <v>10037</v>
      </c>
      <c r="N3115">
        <f t="shared" si="96"/>
        <v>1</v>
      </c>
      <c r="O3115" t="str" cm="1">
        <f t="array" ref="O3115">_xlfn.IFS(I3115&lt;600, "Very Poor",I3115&lt;650,"Poor",I3115&lt;700,"Fair",I3115&lt;750,"Good",I3115&gt;=750,"Excellent")</f>
        <v>Excellent</v>
      </c>
      <c r="P3115" t="str" cm="1">
        <f t="array" ref="P3115">_xlfn.IFS(F3115&lt;30000,"Low",F3115&lt;60000,"Lower Middle",F3115&lt;100000, "Upper Middle",F3115&gt;=100000, "High")</f>
        <v>Lower Middle</v>
      </c>
      <c r="Q3115" t="str" cm="1">
        <f t="array" ref="Q3115">_xlfn.IFS(D3115&lt;10,"Low",D3115&lt;15,"Medium",D3115&lt;20,"High",D3115&gt;=20,"Very High")</f>
        <v>High</v>
      </c>
      <c r="R3115" t="str">
        <f t="shared" si="97"/>
        <v>Normal</v>
      </c>
    </row>
    <row r="3116" spans="1:18" x14ac:dyDescent="0.3">
      <c r="A3116" t="s">
        <v>3127</v>
      </c>
      <c r="B3116" s="2">
        <v>32566</v>
      </c>
      <c r="C3116" t="s">
        <v>10013</v>
      </c>
      <c r="D3116" s="1">
        <v>27.83</v>
      </c>
      <c r="E3116" t="s">
        <v>10021</v>
      </c>
      <c r="F3116" s="2">
        <v>23734</v>
      </c>
      <c r="G3116" t="s">
        <v>10038</v>
      </c>
      <c r="H3116" t="s">
        <v>10026</v>
      </c>
      <c r="I3116" s="2">
        <v>688</v>
      </c>
      <c r="J3116" s="3">
        <v>8.8000000000000007</v>
      </c>
      <c r="K3116" t="s">
        <v>10035</v>
      </c>
      <c r="L3116" s="4">
        <v>44124</v>
      </c>
      <c r="M3116" t="s">
        <v>10037</v>
      </c>
      <c r="N3116">
        <f t="shared" si="96"/>
        <v>1</v>
      </c>
      <c r="O3116" t="str" cm="1">
        <f t="array" ref="O3116">_xlfn.IFS(I3116&lt;600, "Very Poor",I3116&lt;650,"Poor",I3116&lt;700,"Fair",I3116&lt;750,"Good",I3116&gt;=750,"Excellent")</f>
        <v>Fair</v>
      </c>
      <c r="P3116" t="str" cm="1">
        <f t="array" ref="P3116">_xlfn.IFS(F3116&lt;30000,"Low",F3116&lt;60000,"Lower Middle",F3116&lt;100000, "Upper Middle",F3116&gt;=100000, "High")</f>
        <v>Low</v>
      </c>
      <c r="Q3116" t="str" cm="1">
        <f t="array" ref="Q3116">_xlfn.IFS(D3116&lt;10,"Low",D3116&lt;15,"Medium",D3116&lt;20,"High",D3116&gt;=20,"Very High")</f>
        <v>Very High</v>
      </c>
      <c r="R3116" t="str">
        <f t="shared" si="97"/>
        <v>Normal</v>
      </c>
    </row>
    <row r="3117" spans="1:18" x14ac:dyDescent="0.3">
      <c r="A3117" t="s">
        <v>3128</v>
      </c>
      <c r="B3117" s="2">
        <v>19691</v>
      </c>
      <c r="C3117" t="s">
        <v>10013</v>
      </c>
      <c r="D3117" s="1">
        <v>5.56</v>
      </c>
      <c r="E3117" t="s">
        <v>10017</v>
      </c>
      <c r="F3117" s="2">
        <v>27531</v>
      </c>
      <c r="G3117" t="s">
        <v>10039</v>
      </c>
      <c r="H3117" t="s">
        <v>10026</v>
      </c>
      <c r="I3117" s="2">
        <v>675</v>
      </c>
      <c r="J3117" s="3">
        <v>37.1</v>
      </c>
      <c r="K3117" t="s">
        <v>10034</v>
      </c>
      <c r="L3117" s="4">
        <v>44181</v>
      </c>
      <c r="M3117" t="s">
        <v>10037</v>
      </c>
      <c r="N3117">
        <f t="shared" si="96"/>
        <v>1</v>
      </c>
      <c r="O3117" t="str" cm="1">
        <f t="array" ref="O3117">_xlfn.IFS(I3117&lt;600, "Very Poor",I3117&lt;650,"Poor",I3117&lt;700,"Fair",I3117&lt;750,"Good",I3117&gt;=750,"Excellent")</f>
        <v>Fair</v>
      </c>
      <c r="P3117" t="str" cm="1">
        <f t="array" ref="P3117">_xlfn.IFS(F3117&lt;30000,"Low",F3117&lt;60000,"Lower Middle",F3117&lt;100000, "Upper Middle",F3117&gt;=100000, "High")</f>
        <v>Low</v>
      </c>
      <c r="Q3117" t="str" cm="1">
        <f t="array" ref="Q3117">_xlfn.IFS(D3117&lt;10,"Low",D3117&lt;15,"Medium",D3117&lt;20,"High",D3117&gt;=20,"Very High")</f>
        <v>Low</v>
      </c>
      <c r="R3117" t="str">
        <f t="shared" si="97"/>
        <v>Normal</v>
      </c>
    </row>
    <row r="3118" spans="1:18" x14ac:dyDescent="0.3">
      <c r="A3118" t="s">
        <v>3129</v>
      </c>
      <c r="B3118" s="2">
        <v>34996</v>
      </c>
      <c r="C3118" t="s">
        <v>10014</v>
      </c>
      <c r="D3118" s="1">
        <v>20.94</v>
      </c>
      <c r="E3118" t="s">
        <v>10017</v>
      </c>
      <c r="F3118" s="2">
        <v>53186</v>
      </c>
      <c r="G3118" t="s">
        <v>10039</v>
      </c>
      <c r="H3118" t="s">
        <v>10031</v>
      </c>
      <c r="I3118" s="2">
        <v>611</v>
      </c>
      <c r="J3118" s="3">
        <v>33.6</v>
      </c>
      <c r="K3118" t="s">
        <v>10034</v>
      </c>
      <c r="L3118" s="4">
        <v>43713</v>
      </c>
      <c r="M3118" t="s">
        <v>10037</v>
      </c>
      <c r="N3118">
        <f t="shared" si="96"/>
        <v>1</v>
      </c>
      <c r="O3118" t="str" cm="1">
        <f t="array" ref="O3118">_xlfn.IFS(I3118&lt;600, "Very Poor",I3118&lt;650,"Poor",I3118&lt;700,"Fair",I3118&lt;750,"Good",I3118&gt;=750,"Excellent")</f>
        <v>Poor</v>
      </c>
      <c r="P3118" t="str" cm="1">
        <f t="array" ref="P3118">_xlfn.IFS(F3118&lt;30000,"Low",F3118&lt;60000,"Lower Middle",F3118&lt;100000, "Upper Middle",F3118&gt;=100000, "High")</f>
        <v>Lower Middle</v>
      </c>
      <c r="Q3118" t="str" cm="1">
        <f t="array" ref="Q3118">_xlfn.IFS(D3118&lt;10,"Low",D3118&lt;15,"Medium",D3118&lt;20,"High",D3118&gt;=20,"Very High")</f>
        <v>Very High</v>
      </c>
      <c r="R3118" t="str">
        <f t="shared" si="97"/>
        <v>High Risk</v>
      </c>
    </row>
    <row r="3119" spans="1:18" x14ac:dyDescent="0.3">
      <c r="A3119" t="s">
        <v>3130</v>
      </c>
      <c r="B3119" s="2">
        <v>6590</v>
      </c>
      <c r="C3119" t="s">
        <v>10013</v>
      </c>
      <c r="D3119" s="1">
        <v>12.67</v>
      </c>
      <c r="E3119" t="s">
        <v>10025</v>
      </c>
      <c r="F3119" s="2">
        <v>65077</v>
      </c>
      <c r="G3119" t="s">
        <v>10039</v>
      </c>
      <c r="H3119" t="s">
        <v>10026</v>
      </c>
      <c r="I3119" s="2">
        <v>847</v>
      </c>
      <c r="J3119" s="3">
        <v>12.5</v>
      </c>
      <c r="K3119" t="s">
        <v>10034</v>
      </c>
      <c r="L3119" s="4">
        <v>42014</v>
      </c>
      <c r="M3119" t="s">
        <v>10036</v>
      </c>
      <c r="N3119">
        <f t="shared" si="96"/>
        <v>0</v>
      </c>
      <c r="O3119" t="str" cm="1">
        <f t="array" ref="O3119">_xlfn.IFS(I3119&lt;600, "Very Poor",I3119&lt;650,"Poor",I3119&lt;700,"Fair",I3119&lt;750,"Good",I3119&gt;=750,"Excellent")</f>
        <v>Excellent</v>
      </c>
      <c r="P3119" t="str" cm="1">
        <f t="array" ref="P3119">_xlfn.IFS(F3119&lt;30000,"Low",F3119&lt;60000,"Lower Middle",F3119&lt;100000, "Upper Middle",F3119&gt;=100000, "High")</f>
        <v>Upper Middle</v>
      </c>
      <c r="Q3119" t="str" cm="1">
        <f t="array" ref="Q3119">_xlfn.IFS(D3119&lt;10,"Low",D3119&lt;15,"Medium",D3119&lt;20,"High",D3119&gt;=20,"Very High")</f>
        <v>Medium</v>
      </c>
      <c r="R3119" t="str">
        <f t="shared" si="97"/>
        <v>Normal</v>
      </c>
    </row>
    <row r="3120" spans="1:18" x14ac:dyDescent="0.3">
      <c r="A3120" t="s">
        <v>3131</v>
      </c>
      <c r="B3120" s="2">
        <v>6585</v>
      </c>
      <c r="C3120" t="s">
        <v>10013</v>
      </c>
      <c r="D3120" s="1">
        <v>15.8</v>
      </c>
      <c r="E3120" t="s">
        <v>10022</v>
      </c>
      <c r="F3120" s="2">
        <v>61220</v>
      </c>
      <c r="G3120" t="s">
        <v>10040</v>
      </c>
      <c r="H3120" t="s">
        <v>10030</v>
      </c>
      <c r="I3120" s="2">
        <v>815</v>
      </c>
      <c r="J3120" s="3">
        <v>36.700000000000003</v>
      </c>
      <c r="K3120" t="s">
        <v>10035</v>
      </c>
      <c r="L3120" s="4">
        <v>43128</v>
      </c>
      <c r="M3120" t="s">
        <v>10036</v>
      </c>
      <c r="N3120">
        <f t="shared" si="96"/>
        <v>0</v>
      </c>
      <c r="O3120" t="str" cm="1">
        <f t="array" ref="O3120">_xlfn.IFS(I3120&lt;600, "Very Poor",I3120&lt;650,"Poor",I3120&lt;700,"Fair",I3120&lt;750,"Good",I3120&gt;=750,"Excellent")</f>
        <v>Excellent</v>
      </c>
      <c r="P3120" t="str" cm="1">
        <f t="array" ref="P3120">_xlfn.IFS(F3120&lt;30000,"Low",F3120&lt;60000,"Lower Middle",F3120&lt;100000, "Upper Middle",F3120&gt;=100000, "High")</f>
        <v>Upper Middle</v>
      </c>
      <c r="Q3120" t="str" cm="1">
        <f t="array" ref="Q3120">_xlfn.IFS(D3120&lt;10,"Low",D3120&lt;15,"Medium",D3120&lt;20,"High",D3120&gt;=20,"Very High")</f>
        <v>High</v>
      </c>
      <c r="R3120" t="str">
        <f t="shared" si="97"/>
        <v>Normal</v>
      </c>
    </row>
    <row r="3121" spans="1:18" x14ac:dyDescent="0.3">
      <c r="A3121" t="s">
        <v>3132</v>
      </c>
      <c r="B3121" s="2">
        <v>10227</v>
      </c>
      <c r="C3121" t="s">
        <v>10014</v>
      </c>
      <c r="D3121" s="1">
        <v>26.83</v>
      </c>
      <c r="E3121" t="s">
        <v>10016</v>
      </c>
      <c r="F3121" s="2">
        <v>104027</v>
      </c>
      <c r="G3121" t="s">
        <v>10040</v>
      </c>
      <c r="H3121" t="s">
        <v>10031</v>
      </c>
      <c r="I3121" s="2">
        <v>599</v>
      </c>
      <c r="J3121" s="3">
        <v>33.1</v>
      </c>
      <c r="K3121" t="s">
        <v>10035</v>
      </c>
      <c r="L3121" s="4">
        <v>42523</v>
      </c>
      <c r="M3121" t="s">
        <v>10037</v>
      </c>
      <c r="N3121">
        <f t="shared" si="96"/>
        <v>1</v>
      </c>
      <c r="O3121" t="str" cm="1">
        <f t="array" ref="O3121">_xlfn.IFS(I3121&lt;600, "Very Poor",I3121&lt;650,"Poor",I3121&lt;700,"Fair",I3121&lt;750,"Good",I3121&gt;=750,"Excellent")</f>
        <v>Very Poor</v>
      </c>
      <c r="P3121" t="str" cm="1">
        <f t="array" ref="P3121">_xlfn.IFS(F3121&lt;30000,"Low",F3121&lt;60000,"Lower Middle",F3121&lt;100000, "Upper Middle",F3121&gt;=100000, "High")</f>
        <v>High</v>
      </c>
      <c r="Q3121" t="str" cm="1">
        <f t="array" ref="Q3121">_xlfn.IFS(D3121&lt;10,"Low",D3121&lt;15,"Medium",D3121&lt;20,"High",D3121&gt;=20,"Very High")</f>
        <v>Very High</v>
      </c>
      <c r="R3121" t="str">
        <f t="shared" si="97"/>
        <v>High Risk</v>
      </c>
    </row>
    <row r="3122" spans="1:18" x14ac:dyDescent="0.3">
      <c r="A3122" t="s">
        <v>3133</v>
      </c>
      <c r="B3122" s="2">
        <v>29278</v>
      </c>
      <c r="C3122" t="s">
        <v>10014</v>
      </c>
      <c r="D3122" s="1">
        <v>29.5</v>
      </c>
      <c r="E3122" t="s">
        <v>10017</v>
      </c>
      <c r="F3122" s="2">
        <v>63944</v>
      </c>
      <c r="G3122" t="s">
        <v>10038</v>
      </c>
      <c r="H3122" t="s">
        <v>10032</v>
      </c>
      <c r="I3122" s="2">
        <v>784</v>
      </c>
      <c r="J3122" s="3">
        <v>8.9</v>
      </c>
      <c r="K3122" t="s">
        <v>10035</v>
      </c>
      <c r="L3122" s="4">
        <v>43633</v>
      </c>
      <c r="M3122" t="s">
        <v>10036</v>
      </c>
      <c r="N3122">
        <f t="shared" si="96"/>
        <v>0</v>
      </c>
      <c r="O3122" t="str" cm="1">
        <f t="array" ref="O3122">_xlfn.IFS(I3122&lt;600, "Very Poor",I3122&lt;650,"Poor",I3122&lt;700,"Fair",I3122&lt;750,"Good",I3122&gt;=750,"Excellent")</f>
        <v>Excellent</v>
      </c>
      <c r="P3122" t="str" cm="1">
        <f t="array" ref="P3122">_xlfn.IFS(F3122&lt;30000,"Low",F3122&lt;60000,"Lower Middle",F3122&lt;100000, "Upper Middle",F3122&gt;=100000, "High")</f>
        <v>Upper Middle</v>
      </c>
      <c r="Q3122" t="str" cm="1">
        <f t="array" ref="Q3122">_xlfn.IFS(D3122&lt;10,"Low",D3122&lt;15,"Medium",D3122&lt;20,"High",D3122&gt;=20,"Very High")</f>
        <v>Very High</v>
      </c>
      <c r="R3122" t="str">
        <f t="shared" si="97"/>
        <v>Normal</v>
      </c>
    </row>
    <row r="3123" spans="1:18" x14ac:dyDescent="0.3">
      <c r="A3123" t="s">
        <v>3134</v>
      </c>
      <c r="B3123" s="2">
        <v>39814</v>
      </c>
      <c r="C3123" t="s">
        <v>10013</v>
      </c>
      <c r="D3123" s="1">
        <v>11.16</v>
      </c>
      <c r="E3123" t="s">
        <v>10018</v>
      </c>
      <c r="F3123" s="2">
        <v>82876</v>
      </c>
      <c r="G3123" t="s">
        <v>10038</v>
      </c>
      <c r="H3123" t="s">
        <v>10026</v>
      </c>
      <c r="I3123" s="2">
        <v>817</v>
      </c>
      <c r="J3123" s="3">
        <v>34.1</v>
      </c>
      <c r="K3123" t="s">
        <v>10034</v>
      </c>
      <c r="L3123" s="4">
        <v>42798</v>
      </c>
      <c r="M3123" t="s">
        <v>10036</v>
      </c>
      <c r="N3123">
        <f t="shared" si="96"/>
        <v>0</v>
      </c>
      <c r="O3123" t="str" cm="1">
        <f t="array" ref="O3123">_xlfn.IFS(I3123&lt;600, "Very Poor",I3123&lt;650,"Poor",I3123&lt;700,"Fair",I3123&lt;750,"Good",I3123&gt;=750,"Excellent")</f>
        <v>Excellent</v>
      </c>
      <c r="P3123" t="str" cm="1">
        <f t="array" ref="P3123">_xlfn.IFS(F3123&lt;30000,"Low",F3123&lt;60000,"Lower Middle",F3123&lt;100000, "Upper Middle",F3123&gt;=100000, "High")</f>
        <v>Upper Middle</v>
      </c>
      <c r="Q3123" t="str" cm="1">
        <f t="array" ref="Q3123">_xlfn.IFS(D3123&lt;10,"Low",D3123&lt;15,"Medium",D3123&lt;20,"High",D3123&gt;=20,"Very High")</f>
        <v>Medium</v>
      </c>
      <c r="R3123" t="str">
        <f t="shared" si="97"/>
        <v>Normal</v>
      </c>
    </row>
    <row r="3124" spans="1:18" x14ac:dyDescent="0.3">
      <c r="A3124" t="s">
        <v>3135</v>
      </c>
      <c r="B3124" s="2">
        <v>13237</v>
      </c>
      <c r="C3124" t="s">
        <v>10014</v>
      </c>
      <c r="D3124" s="1">
        <v>28.71</v>
      </c>
      <c r="E3124" t="s">
        <v>10020</v>
      </c>
      <c r="F3124" s="2">
        <v>91842</v>
      </c>
      <c r="G3124" t="s">
        <v>10039</v>
      </c>
      <c r="H3124" t="s">
        <v>10032</v>
      </c>
      <c r="I3124" s="2">
        <v>600</v>
      </c>
      <c r="J3124" s="3">
        <v>24</v>
      </c>
      <c r="K3124" t="s">
        <v>10035</v>
      </c>
      <c r="L3124" s="4">
        <v>42164</v>
      </c>
      <c r="M3124" t="s">
        <v>10037</v>
      </c>
      <c r="N3124">
        <f t="shared" si="96"/>
        <v>1</v>
      </c>
      <c r="O3124" t="str" cm="1">
        <f t="array" ref="O3124">_xlfn.IFS(I3124&lt;600, "Very Poor",I3124&lt;650,"Poor",I3124&lt;700,"Fair",I3124&lt;750,"Good",I3124&gt;=750,"Excellent")</f>
        <v>Poor</v>
      </c>
      <c r="P3124" t="str" cm="1">
        <f t="array" ref="P3124">_xlfn.IFS(F3124&lt;30000,"Low",F3124&lt;60000,"Lower Middle",F3124&lt;100000, "Upper Middle",F3124&gt;=100000, "High")</f>
        <v>Upper Middle</v>
      </c>
      <c r="Q3124" t="str" cm="1">
        <f t="array" ref="Q3124">_xlfn.IFS(D3124&lt;10,"Low",D3124&lt;15,"Medium",D3124&lt;20,"High",D3124&gt;=20,"Very High")</f>
        <v>Very High</v>
      </c>
      <c r="R3124" t="str">
        <f t="shared" si="97"/>
        <v>High Risk</v>
      </c>
    </row>
    <row r="3125" spans="1:18" x14ac:dyDescent="0.3">
      <c r="A3125" t="s">
        <v>3136</v>
      </c>
      <c r="B3125" s="2">
        <v>16649</v>
      </c>
      <c r="C3125" t="s">
        <v>10013</v>
      </c>
      <c r="D3125" s="1">
        <v>22.22</v>
      </c>
      <c r="E3125" t="s">
        <v>10022</v>
      </c>
      <c r="F3125" s="2">
        <v>68241</v>
      </c>
      <c r="G3125" t="s">
        <v>10040</v>
      </c>
      <c r="H3125" t="s">
        <v>10030</v>
      </c>
      <c r="I3125" s="2">
        <v>796</v>
      </c>
      <c r="J3125" s="3">
        <v>33.6</v>
      </c>
      <c r="K3125" t="s">
        <v>10035</v>
      </c>
      <c r="L3125" s="4">
        <v>42694</v>
      </c>
      <c r="M3125" t="s">
        <v>10037</v>
      </c>
      <c r="N3125">
        <f t="shared" si="96"/>
        <v>1</v>
      </c>
      <c r="O3125" t="str" cm="1">
        <f t="array" ref="O3125">_xlfn.IFS(I3125&lt;600, "Very Poor",I3125&lt;650,"Poor",I3125&lt;700,"Fair",I3125&lt;750,"Good",I3125&gt;=750,"Excellent")</f>
        <v>Excellent</v>
      </c>
      <c r="P3125" t="str" cm="1">
        <f t="array" ref="P3125">_xlfn.IFS(F3125&lt;30000,"Low",F3125&lt;60000,"Lower Middle",F3125&lt;100000, "Upper Middle",F3125&gt;=100000, "High")</f>
        <v>Upper Middle</v>
      </c>
      <c r="Q3125" t="str" cm="1">
        <f t="array" ref="Q3125">_xlfn.IFS(D3125&lt;10,"Low",D3125&lt;15,"Medium",D3125&lt;20,"High",D3125&gt;=20,"Very High")</f>
        <v>Very High</v>
      </c>
      <c r="R3125" t="str">
        <f t="shared" si="97"/>
        <v>Normal</v>
      </c>
    </row>
    <row r="3126" spans="1:18" x14ac:dyDescent="0.3">
      <c r="A3126" t="s">
        <v>3137</v>
      </c>
      <c r="B3126" s="2">
        <v>38713</v>
      </c>
      <c r="C3126" t="s">
        <v>10014</v>
      </c>
      <c r="D3126" s="1">
        <v>28.79</v>
      </c>
      <c r="E3126" t="s">
        <v>10025</v>
      </c>
      <c r="F3126" s="2">
        <v>83841</v>
      </c>
      <c r="G3126" t="s">
        <v>10039</v>
      </c>
      <c r="H3126" t="s">
        <v>10030</v>
      </c>
      <c r="I3126" s="2">
        <v>700</v>
      </c>
      <c r="J3126" s="3">
        <v>26.6</v>
      </c>
      <c r="K3126" t="s">
        <v>10035</v>
      </c>
      <c r="L3126" s="4">
        <v>42123</v>
      </c>
      <c r="M3126" t="s">
        <v>10037</v>
      </c>
      <c r="N3126">
        <f t="shared" si="96"/>
        <v>1</v>
      </c>
      <c r="O3126" t="str" cm="1">
        <f t="array" ref="O3126">_xlfn.IFS(I3126&lt;600, "Very Poor",I3126&lt;650,"Poor",I3126&lt;700,"Fair",I3126&lt;750,"Good",I3126&gt;=750,"Excellent")</f>
        <v>Good</v>
      </c>
      <c r="P3126" t="str" cm="1">
        <f t="array" ref="P3126">_xlfn.IFS(F3126&lt;30000,"Low",F3126&lt;60000,"Lower Middle",F3126&lt;100000, "Upper Middle",F3126&gt;=100000, "High")</f>
        <v>Upper Middle</v>
      </c>
      <c r="Q3126" t="str" cm="1">
        <f t="array" ref="Q3126">_xlfn.IFS(D3126&lt;10,"Low",D3126&lt;15,"Medium",D3126&lt;20,"High",D3126&gt;=20,"Very High")</f>
        <v>Very High</v>
      </c>
      <c r="R3126" t="str">
        <f t="shared" si="97"/>
        <v>Normal</v>
      </c>
    </row>
    <row r="3127" spans="1:18" x14ac:dyDescent="0.3">
      <c r="A3127" t="s">
        <v>3138</v>
      </c>
      <c r="B3127" s="2">
        <v>8927</v>
      </c>
      <c r="C3127" t="s">
        <v>10013</v>
      </c>
      <c r="D3127" s="1">
        <v>19.059999999999999</v>
      </c>
      <c r="E3127" t="s">
        <v>10018</v>
      </c>
      <c r="F3127" s="2">
        <v>24291</v>
      </c>
      <c r="G3127" t="s">
        <v>10039</v>
      </c>
      <c r="H3127" t="s">
        <v>10030</v>
      </c>
      <c r="I3127" s="2">
        <v>841</v>
      </c>
      <c r="J3127" s="3">
        <v>18.7</v>
      </c>
      <c r="K3127" t="s">
        <v>10034</v>
      </c>
      <c r="L3127" s="4">
        <v>42100</v>
      </c>
      <c r="M3127" t="s">
        <v>10037</v>
      </c>
      <c r="N3127">
        <f t="shared" si="96"/>
        <v>1</v>
      </c>
      <c r="O3127" t="str" cm="1">
        <f t="array" ref="O3127">_xlfn.IFS(I3127&lt;600, "Very Poor",I3127&lt;650,"Poor",I3127&lt;700,"Fair",I3127&lt;750,"Good",I3127&gt;=750,"Excellent")</f>
        <v>Excellent</v>
      </c>
      <c r="P3127" t="str" cm="1">
        <f t="array" ref="P3127">_xlfn.IFS(F3127&lt;30000,"Low",F3127&lt;60000,"Lower Middle",F3127&lt;100000, "Upper Middle",F3127&gt;=100000, "High")</f>
        <v>Low</v>
      </c>
      <c r="Q3127" t="str" cm="1">
        <f t="array" ref="Q3127">_xlfn.IFS(D3127&lt;10,"Low",D3127&lt;15,"Medium",D3127&lt;20,"High",D3127&gt;=20,"Very High")</f>
        <v>High</v>
      </c>
      <c r="R3127" t="str">
        <f t="shared" si="97"/>
        <v>Normal</v>
      </c>
    </row>
    <row r="3128" spans="1:18" x14ac:dyDescent="0.3">
      <c r="A3128" t="s">
        <v>3139</v>
      </c>
      <c r="B3128" s="2">
        <v>8016</v>
      </c>
      <c r="C3128" t="s">
        <v>10013</v>
      </c>
      <c r="D3128" s="1">
        <v>29.02</v>
      </c>
      <c r="E3128" t="s">
        <v>10017</v>
      </c>
      <c r="F3128" s="2">
        <v>131660</v>
      </c>
      <c r="G3128" t="s">
        <v>10039</v>
      </c>
      <c r="H3128" t="s">
        <v>10027</v>
      </c>
      <c r="I3128" s="2">
        <v>834</v>
      </c>
      <c r="J3128" s="3">
        <v>26</v>
      </c>
      <c r="K3128" t="s">
        <v>10035</v>
      </c>
      <c r="L3128" s="4">
        <v>44138</v>
      </c>
      <c r="M3128" t="s">
        <v>10037</v>
      </c>
      <c r="N3128">
        <f t="shared" si="96"/>
        <v>1</v>
      </c>
      <c r="O3128" t="str" cm="1">
        <f t="array" ref="O3128">_xlfn.IFS(I3128&lt;600, "Very Poor",I3128&lt;650,"Poor",I3128&lt;700,"Fair",I3128&lt;750,"Good",I3128&gt;=750,"Excellent")</f>
        <v>Excellent</v>
      </c>
      <c r="P3128" t="str" cm="1">
        <f t="array" ref="P3128">_xlfn.IFS(F3128&lt;30000,"Low",F3128&lt;60000,"Lower Middle",F3128&lt;100000, "Upper Middle",F3128&gt;=100000, "High")</f>
        <v>High</v>
      </c>
      <c r="Q3128" t="str" cm="1">
        <f t="array" ref="Q3128">_xlfn.IFS(D3128&lt;10,"Low",D3128&lt;15,"Medium",D3128&lt;20,"High",D3128&gt;=20,"Very High")</f>
        <v>Very High</v>
      </c>
      <c r="R3128" t="str">
        <f t="shared" si="97"/>
        <v>Normal</v>
      </c>
    </row>
    <row r="3129" spans="1:18" x14ac:dyDescent="0.3">
      <c r="A3129" t="s">
        <v>3140</v>
      </c>
      <c r="B3129" s="2">
        <v>15027</v>
      </c>
      <c r="C3129" t="s">
        <v>10014</v>
      </c>
      <c r="D3129" s="1">
        <v>27.31</v>
      </c>
      <c r="E3129" t="s">
        <v>10023</v>
      </c>
      <c r="F3129" s="2">
        <v>100496</v>
      </c>
      <c r="G3129" t="s">
        <v>10039</v>
      </c>
      <c r="H3129" t="s">
        <v>10029</v>
      </c>
      <c r="I3129" s="2">
        <v>590</v>
      </c>
      <c r="J3129" s="3">
        <v>27.3</v>
      </c>
      <c r="K3129" t="s">
        <v>10035</v>
      </c>
      <c r="L3129" s="4">
        <v>43261</v>
      </c>
      <c r="M3129" t="s">
        <v>10037</v>
      </c>
      <c r="N3129">
        <f t="shared" si="96"/>
        <v>1</v>
      </c>
      <c r="O3129" t="str" cm="1">
        <f t="array" ref="O3129">_xlfn.IFS(I3129&lt;600, "Very Poor",I3129&lt;650,"Poor",I3129&lt;700,"Fair",I3129&lt;750,"Good",I3129&gt;=750,"Excellent")</f>
        <v>Very Poor</v>
      </c>
      <c r="P3129" t="str" cm="1">
        <f t="array" ref="P3129">_xlfn.IFS(F3129&lt;30000,"Low",F3129&lt;60000,"Lower Middle",F3129&lt;100000, "Upper Middle",F3129&gt;=100000, "High")</f>
        <v>High</v>
      </c>
      <c r="Q3129" t="str" cm="1">
        <f t="array" ref="Q3129">_xlfn.IFS(D3129&lt;10,"Low",D3129&lt;15,"Medium",D3129&lt;20,"High",D3129&gt;=20,"Very High")</f>
        <v>Very High</v>
      </c>
      <c r="R3129" t="str">
        <f t="shared" si="97"/>
        <v>High Risk</v>
      </c>
    </row>
    <row r="3130" spans="1:18" x14ac:dyDescent="0.3">
      <c r="A3130" t="s">
        <v>3141</v>
      </c>
      <c r="B3130" s="2">
        <v>25142</v>
      </c>
      <c r="C3130" t="s">
        <v>10014</v>
      </c>
      <c r="D3130" s="1">
        <v>8.2100000000000009</v>
      </c>
      <c r="E3130" t="s">
        <v>10021</v>
      </c>
      <c r="F3130" s="2">
        <v>94632</v>
      </c>
      <c r="G3130" t="s">
        <v>10040</v>
      </c>
      <c r="H3130" t="s">
        <v>10032</v>
      </c>
      <c r="I3130" s="2">
        <v>643</v>
      </c>
      <c r="J3130" s="3">
        <v>31.8</v>
      </c>
      <c r="K3130" t="s">
        <v>10035</v>
      </c>
      <c r="L3130" s="4">
        <v>42923</v>
      </c>
      <c r="M3130" t="s">
        <v>10037</v>
      </c>
      <c r="N3130">
        <f t="shared" si="96"/>
        <v>1</v>
      </c>
      <c r="O3130" t="str" cm="1">
        <f t="array" ref="O3130">_xlfn.IFS(I3130&lt;600, "Very Poor",I3130&lt;650,"Poor",I3130&lt;700,"Fair",I3130&lt;750,"Good",I3130&gt;=750,"Excellent")</f>
        <v>Poor</v>
      </c>
      <c r="P3130" t="str" cm="1">
        <f t="array" ref="P3130">_xlfn.IFS(F3130&lt;30000,"Low",F3130&lt;60000,"Lower Middle",F3130&lt;100000, "Upper Middle",F3130&gt;=100000, "High")</f>
        <v>Upper Middle</v>
      </c>
      <c r="Q3130" t="str" cm="1">
        <f t="array" ref="Q3130">_xlfn.IFS(D3130&lt;10,"Low",D3130&lt;15,"Medium",D3130&lt;20,"High",D3130&gt;=20,"Very High")</f>
        <v>Low</v>
      </c>
      <c r="R3130" t="str">
        <f t="shared" si="97"/>
        <v>Normal</v>
      </c>
    </row>
    <row r="3131" spans="1:18" x14ac:dyDescent="0.3">
      <c r="A3131" t="s">
        <v>3142</v>
      </c>
      <c r="B3131" s="2">
        <v>24545</v>
      </c>
      <c r="C3131" t="s">
        <v>10013</v>
      </c>
      <c r="D3131" s="1">
        <v>12.77</v>
      </c>
      <c r="E3131" t="s">
        <v>10018</v>
      </c>
      <c r="F3131" s="2">
        <v>120530</v>
      </c>
      <c r="G3131" t="s">
        <v>10040</v>
      </c>
      <c r="H3131" t="s">
        <v>10032</v>
      </c>
      <c r="I3131" s="2">
        <v>701</v>
      </c>
      <c r="J3131" s="3">
        <v>34.1</v>
      </c>
      <c r="K3131" t="s">
        <v>10035</v>
      </c>
      <c r="L3131" s="4">
        <v>42145</v>
      </c>
      <c r="M3131" t="s">
        <v>10036</v>
      </c>
      <c r="N3131">
        <f t="shared" si="96"/>
        <v>0</v>
      </c>
      <c r="O3131" t="str" cm="1">
        <f t="array" ref="O3131">_xlfn.IFS(I3131&lt;600, "Very Poor",I3131&lt;650,"Poor",I3131&lt;700,"Fair",I3131&lt;750,"Good",I3131&gt;=750,"Excellent")</f>
        <v>Good</v>
      </c>
      <c r="P3131" t="str" cm="1">
        <f t="array" ref="P3131">_xlfn.IFS(F3131&lt;30000,"Low",F3131&lt;60000,"Lower Middle",F3131&lt;100000, "Upper Middle",F3131&gt;=100000, "High")</f>
        <v>High</v>
      </c>
      <c r="Q3131" t="str" cm="1">
        <f t="array" ref="Q3131">_xlfn.IFS(D3131&lt;10,"Low",D3131&lt;15,"Medium",D3131&lt;20,"High",D3131&gt;=20,"Very High")</f>
        <v>Medium</v>
      </c>
      <c r="R3131" t="str">
        <f t="shared" si="97"/>
        <v>Normal</v>
      </c>
    </row>
    <row r="3132" spans="1:18" x14ac:dyDescent="0.3">
      <c r="A3132" t="s">
        <v>3143</v>
      </c>
      <c r="B3132" s="2">
        <v>32897</v>
      </c>
      <c r="C3132" t="s">
        <v>10014</v>
      </c>
      <c r="D3132" s="1">
        <v>11.08</v>
      </c>
      <c r="E3132" t="s">
        <v>10020</v>
      </c>
      <c r="F3132" s="2">
        <v>146733</v>
      </c>
      <c r="G3132" t="s">
        <v>10038</v>
      </c>
      <c r="H3132" t="s">
        <v>10033</v>
      </c>
      <c r="I3132" s="2">
        <v>766</v>
      </c>
      <c r="J3132" s="3">
        <v>28.2</v>
      </c>
      <c r="K3132" t="s">
        <v>10035</v>
      </c>
      <c r="L3132" s="4">
        <v>44033</v>
      </c>
      <c r="M3132" t="s">
        <v>10036</v>
      </c>
      <c r="N3132">
        <f t="shared" si="96"/>
        <v>0</v>
      </c>
      <c r="O3132" t="str" cm="1">
        <f t="array" ref="O3132">_xlfn.IFS(I3132&lt;600, "Very Poor",I3132&lt;650,"Poor",I3132&lt;700,"Fair",I3132&lt;750,"Good",I3132&gt;=750,"Excellent")</f>
        <v>Excellent</v>
      </c>
      <c r="P3132" t="str" cm="1">
        <f t="array" ref="P3132">_xlfn.IFS(F3132&lt;30000,"Low",F3132&lt;60000,"Lower Middle",F3132&lt;100000, "Upper Middle",F3132&gt;=100000, "High")</f>
        <v>High</v>
      </c>
      <c r="Q3132" t="str" cm="1">
        <f t="array" ref="Q3132">_xlfn.IFS(D3132&lt;10,"Low",D3132&lt;15,"Medium",D3132&lt;20,"High",D3132&gt;=20,"Very High")</f>
        <v>Medium</v>
      </c>
      <c r="R3132" t="str">
        <f t="shared" si="97"/>
        <v>Normal</v>
      </c>
    </row>
    <row r="3133" spans="1:18" x14ac:dyDescent="0.3">
      <c r="A3133" t="s">
        <v>3144</v>
      </c>
      <c r="B3133" s="2">
        <v>4167</v>
      </c>
      <c r="C3133" t="s">
        <v>10013</v>
      </c>
      <c r="D3133" s="1">
        <v>19.3</v>
      </c>
      <c r="E3133" t="s">
        <v>10017</v>
      </c>
      <c r="F3133" s="2">
        <v>60428</v>
      </c>
      <c r="G3133" t="s">
        <v>10040</v>
      </c>
      <c r="H3133" t="s">
        <v>10031</v>
      </c>
      <c r="I3133" s="2">
        <v>779</v>
      </c>
      <c r="J3133" s="3">
        <v>39.6</v>
      </c>
      <c r="K3133" t="s">
        <v>10035</v>
      </c>
      <c r="L3133" s="4">
        <v>44138</v>
      </c>
      <c r="M3133" t="s">
        <v>10037</v>
      </c>
      <c r="N3133">
        <f t="shared" si="96"/>
        <v>1</v>
      </c>
      <c r="O3133" t="str" cm="1">
        <f t="array" ref="O3133">_xlfn.IFS(I3133&lt;600, "Very Poor",I3133&lt;650,"Poor",I3133&lt;700,"Fair",I3133&lt;750,"Good",I3133&gt;=750,"Excellent")</f>
        <v>Excellent</v>
      </c>
      <c r="P3133" t="str" cm="1">
        <f t="array" ref="P3133">_xlfn.IFS(F3133&lt;30000,"Low",F3133&lt;60000,"Lower Middle",F3133&lt;100000, "Upper Middle",F3133&gt;=100000, "High")</f>
        <v>Upper Middle</v>
      </c>
      <c r="Q3133" t="str" cm="1">
        <f t="array" ref="Q3133">_xlfn.IFS(D3133&lt;10,"Low",D3133&lt;15,"Medium",D3133&lt;20,"High",D3133&gt;=20,"Very High")</f>
        <v>High</v>
      </c>
      <c r="R3133" t="str">
        <f t="shared" si="97"/>
        <v>Normal</v>
      </c>
    </row>
    <row r="3134" spans="1:18" x14ac:dyDescent="0.3">
      <c r="A3134" t="s">
        <v>3145</v>
      </c>
      <c r="B3134" s="2">
        <v>27917</v>
      </c>
      <c r="C3134" t="s">
        <v>10014</v>
      </c>
      <c r="D3134" s="1">
        <v>25.07</v>
      </c>
      <c r="E3134" t="s">
        <v>10018</v>
      </c>
      <c r="F3134" s="2">
        <v>32612</v>
      </c>
      <c r="G3134" t="s">
        <v>10039</v>
      </c>
      <c r="H3134" t="s">
        <v>10028</v>
      </c>
      <c r="I3134" s="2">
        <v>634</v>
      </c>
      <c r="J3134" s="3">
        <v>32.200000000000003</v>
      </c>
      <c r="K3134" t="s">
        <v>10034</v>
      </c>
      <c r="L3134" s="4">
        <v>42836</v>
      </c>
      <c r="M3134" t="s">
        <v>10037</v>
      </c>
      <c r="N3134">
        <f t="shared" si="96"/>
        <v>1</v>
      </c>
      <c r="O3134" t="str" cm="1">
        <f t="array" ref="O3134">_xlfn.IFS(I3134&lt;600, "Very Poor",I3134&lt;650,"Poor",I3134&lt;700,"Fair",I3134&lt;750,"Good",I3134&gt;=750,"Excellent")</f>
        <v>Poor</v>
      </c>
      <c r="P3134" t="str" cm="1">
        <f t="array" ref="P3134">_xlfn.IFS(F3134&lt;30000,"Low",F3134&lt;60000,"Lower Middle",F3134&lt;100000, "Upper Middle",F3134&gt;=100000, "High")</f>
        <v>Lower Middle</v>
      </c>
      <c r="Q3134" t="str" cm="1">
        <f t="array" ref="Q3134">_xlfn.IFS(D3134&lt;10,"Low",D3134&lt;15,"Medium",D3134&lt;20,"High",D3134&gt;=20,"Very High")</f>
        <v>Very High</v>
      </c>
      <c r="R3134" t="str">
        <f t="shared" si="97"/>
        <v>High Risk</v>
      </c>
    </row>
    <row r="3135" spans="1:18" x14ac:dyDescent="0.3">
      <c r="A3135" t="s">
        <v>3146</v>
      </c>
      <c r="B3135" s="2">
        <v>23736</v>
      </c>
      <c r="C3135" t="s">
        <v>10013</v>
      </c>
      <c r="D3135" s="1">
        <v>23.99</v>
      </c>
      <c r="E3135" t="s">
        <v>10019</v>
      </c>
      <c r="F3135" s="2">
        <v>133009</v>
      </c>
      <c r="G3135" t="s">
        <v>10038</v>
      </c>
      <c r="H3135" t="s">
        <v>10026</v>
      </c>
      <c r="I3135" s="2">
        <v>634</v>
      </c>
      <c r="J3135" s="3">
        <v>36.9</v>
      </c>
      <c r="K3135" t="s">
        <v>10034</v>
      </c>
      <c r="L3135" s="4">
        <v>42023</v>
      </c>
      <c r="M3135" t="s">
        <v>10037</v>
      </c>
      <c r="N3135">
        <f t="shared" si="96"/>
        <v>1</v>
      </c>
      <c r="O3135" t="str" cm="1">
        <f t="array" ref="O3135">_xlfn.IFS(I3135&lt;600, "Very Poor",I3135&lt;650,"Poor",I3135&lt;700,"Fair",I3135&lt;750,"Good",I3135&gt;=750,"Excellent")</f>
        <v>Poor</v>
      </c>
      <c r="P3135" t="str" cm="1">
        <f t="array" ref="P3135">_xlfn.IFS(F3135&lt;30000,"Low",F3135&lt;60000,"Lower Middle",F3135&lt;100000, "Upper Middle",F3135&gt;=100000, "High")</f>
        <v>High</v>
      </c>
      <c r="Q3135" t="str" cm="1">
        <f t="array" ref="Q3135">_xlfn.IFS(D3135&lt;10,"Low",D3135&lt;15,"Medium",D3135&lt;20,"High",D3135&gt;=20,"Very High")</f>
        <v>Very High</v>
      </c>
      <c r="R3135" t="str">
        <f t="shared" si="97"/>
        <v>High Risk</v>
      </c>
    </row>
    <row r="3136" spans="1:18" x14ac:dyDescent="0.3">
      <c r="A3136" t="s">
        <v>3147</v>
      </c>
      <c r="B3136" s="2">
        <v>28990</v>
      </c>
      <c r="C3136" t="s">
        <v>10013</v>
      </c>
      <c r="D3136" s="1">
        <v>23.17</v>
      </c>
      <c r="E3136" t="s">
        <v>10017</v>
      </c>
      <c r="F3136" s="2">
        <v>77911</v>
      </c>
      <c r="G3136" t="s">
        <v>10040</v>
      </c>
      <c r="H3136" t="s">
        <v>10031</v>
      </c>
      <c r="I3136" s="2">
        <v>710</v>
      </c>
      <c r="J3136" s="3">
        <v>16.2</v>
      </c>
      <c r="K3136" t="s">
        <v>10034</v>
      </c>
      <c r="L3136" s="4">
        <v>43264</v>
      </c>
      <c r="M3136" t="s">
        <v>10036</v>
      </c>
      <c r="N3136">
        <f t="shared" si="96"/>
        <v>0</v>
      </c>
      <c r="O3136" t="str" cm="1">
        <f t="array" ref="O3136">_xlfn.IFS(I3136&lt;600, "Very Poor",I3136&lt;650,"Poor",I3136&lt;700,"Fair",I3136&lt;750,"Good",I3136&gt;=750,"Excellent")</f>
        <v>Good</v>
      </c>
      <c r="P3136" t="str" cm="1">
        <f t="array" ref="P3136">_xlfn.IFS(F3136&lt;30000,"Low",F3136&lt;60000,"Lower Middle",F3136&lt;100000, "Upper Middle",F3136&gt;=100000, "High")</f>
        <v>Upper Middle</v>
      </c>
      <c r="Q3136" t="str" cm="1">
        <f t="array" ref="Q3136">_xlfn.IFS(D3136&lt;10,"Low",D3136&lt;15,"Medium",D3136&lt;20,"High",D3136&gt;=20,"Very High")</f>
        <v>Very High</v>
      </c>
      <c r="R3136" t="str">
        <f t="shared" si="97"/>
        <v>Normal</v>
      </c>
    </row>
    <row r="3137" spans="1:18" x14ac:dyDescent="0.3">
      <c r="A3137" t="s">
        <v>3148</v>
      </c>
      <c r="B3137" s="2">
        <v>15087</v>
      </c>
      <c r="C3137" t="s">
        <v>10013</v>
      </c>
      <c r="D3137" s="1">
        <v>14.38</v>
      </c>
      <c r="E3137" t="s">
        <v>10022</v>
      </c>
      <c r="F3137" s="2">
        <v>132494</v>
      </c>
      <c r="G3137" t="s">
        <v>10039</v>
      </c>
      <c r="H3137" t="s">
        <v>10030</v>
      </c>
      <c r="I3137" s="2">
        <v>659</v>
      </c>
      <c r="J3137" s="3">
        <v>16.100000000000001</v>
      </c>
      <c r="K3137" t="s">
        <v>10035</v>
      </c>
      <c r="L3137" s="4">
        <v>42104</v>
      </c>
      <c r="M3137" t="s">
        <v>10036</v>
      </c>
      <c r="N3137">
        <f t="shared" si="96"/>
        <v>0</v>
      </c>
      <c r="O3137" t="str" cm="1">
        <f t="array" ref="O3137">_xlfn.IFS(I3137&lt;600, "Very Poor",I3137&lt;650,"Poor",I3137&lt;700,"Fair",I3137&lt;750,"Good",I3137&gt;=750,"Excellent")</f>
        <v>Fair</v>
      </c>
      <c r="P3137" t="str" cm="1">
        <f t="array" ref="P3137">_xlfn.IFS(F3137&lt;30000,"Low",F3137&lt;60000,"Lower Middle",F3137&lt;100000, "Upper Middle",F3137&gt;=100000, "High")</f>
        <v>High</v>
      </c>
      <c r="Q3137" t="str" cm="1">
        <f t="array" ref="Q3137">_xlfn.IFS(D3137&lt;10,"Low",D3137&lt;15,"Medium",D3137&lt;20,"High",D3137&gt;=20,"Very High")</f>
        <v>Medium</v>
      </c>
      <c r="R3137" t="str">
        <f t="shared" si="97"/>
        <v>Normal</v>
      </c>
    </row>
    <row r="3138" spans="1:18" x14ac:dyDescent="0.3">
      <c r="A3138" t="s">
        <v>3149</v>
      </c>
      <c r="B3138" s="2">
        <v>23440</v>
      </c>
      <c r="C3138" t="s">
        <v>10013</v>
      </c>
      <c r="D3138" s="1">
        <v>8.49</v>
      </c>
      <c r="E3138" t="s">
        <v>10021</v>
      </c>
      <c r="F3138" s="2">
        <v>102698</v>
      </c>
      <c r="G3138" t="s">
        <v>10039</v>
      </c>
      <c r="H3138" t="s">
        <v>10029</v>
      </c>
      <c r="I3138" s="2">
        <v>707</v>
      </c>
      <c r="J3138" s="3">
        <v>17.7</v>
      </c>
      <c r="K3138" t="s">
        <v>10034</v>
      </c>
      <c r="L3138" s="4">
        <v>42274</v>
      </c>
      <c r="M3138" t="s">
        <v>10036</v>
      </c>
      <c r="N3138">
        <f t="shared" si="96"/>
        <v>0</v>
      </c>
      <c r="O3138" t="str" cm="1">
        <f t="array" ref="O3138">_xlfn.IFS(I3138&lt;600, "Very Poor",I3138&lt;650,"Poor",I3138&lt;700,"Fair",I3138&lt;750,"Good",I3138&gt;=750,"Excellent")</f>
        <v>Good</v>
      </c>
      <c r="P3138" t="str" cm="1">
        <f t="array" ref="P3138">_xlfn.IFS(F3138&lt;30000,"Low",F3138&lt;60000,"Lower Middle",F3138&lt;100000, "Upper Middle",F3138&gt;=100000, "High")</f>
        <v>High</v>
      </c>
      <c r="Q3138" t="str" cm="1">
        <f t="array" ref="Q3138">_xlfn.IFS(D3138&lt;10,"Low",D3138&lt;15,"Medium",D3138&lt;20,"High",D3138&gt;=20,"Very High")</f>
        <v>Low</v>
      </c>
      <c r="R3138" t="str">
        <f t="shared" si="97"/>
        <v>Normal</v>
      </c>
    </row>
    <row r="3139" spans="1:18" x14ac:dyDescent="0.3">
      <c r="A3139" t="s">
        <v>3150</v>
      </c>
      <c r="B3139" s="2">
        <v>36205</v>
      </c>
      <c r="C3139" t="s">
        <v>10013</v>
      </c>
      <c r="D3139" s="1">
        <v>10.26</v>
      </c>
      <c r="E3139" t="s">
        <v>10019</v>
      </c>
      <c r="F3139" s="2">
        <v>78269</v>
      </c>
      <c r="G3139" t="s">
        <v>10040</v>
      </c>
      <c r="H3139" t="s">
        <v>10029</v>
      </c>
      <c r="I3139" s="2">
        <v>798</v>
      </c>
      <c r="J3139" s="3">
        <v>20.399999999999999</v>
      </c>
      <c r="K3139" t="s">
        <v>10035</v>
      </c>
      <c r="L3139" s="4">
        <v>42672</v>
      </c>
      <c r="M3139" t="s">
        <v>10036</v>
      </c>
      <c r="N3139">
        <f t="shared" ref="N3139:N3202" si="98">IF(M3139="Charged Off",1,0)</f>
        <v>0</v>
      </c>
      <c r="O3139" t="str" cm="1">
        <f t="array" ref="O3139">_xlfn.IFS(I3139&lt;600, "Very Poor",I3139&lt;650,"Poor",I3139&lt;700,"Fair",I3139&lt;750,"Good",I3139&gt;=750,"Excellent")</f>
        <v>Excellent</v>
      </c>
      <c r="P3139" t="str" cm="1">
        <f t="array" ref="P3139">_xlfn.IFS(F3139&lt;30000,"Low",F3139&lt;60000,"Lower Middle",F3139&lt;100000, "Upper Middle",F3139&gt;=100000, "High")</f>
        <v>Upper Middle</v>
      </c>
      <c r="Q3139" t="str" cm="1">
        <f t="array" ref="Q3139">_xlfn.IFS(D3139&lt;10,"Low",D3139&lt;15,"Medium",D3139&lt;20,"High",D3139&gt;=20,"Very High")</f>
        <v>Medium</v>
      </c>
      <c r="R3139" t="str">
        <f t="shared" ref="R3139:R3202" si="99">IF(AND(I3139&lt;650,D3139&gt;15), "High Risk", "Normal")</f>
        <v>Normal</v>
      </c>
    </row>
    <row r="3140" spans="1:18" x14ac:dyDescent="0.3">
      <c r="A3140" t="s">
        <v>3151</v>
      </c>
      <c r="B3140" s="2">
        <v>16275</v>
      </c>
      <c r="C3140" t="s">
        <v>10013</v>
      </c>
      <c r="D3140" s="1">
        <v>23.54</v>
      </c>
      <c r="E3140" t="s">
        <v>10022</v>
      </c>
      <c r="F3140" s="2">
        <v>108178</v>
      </c>
      <c r="G3140" t="s">
        <v>10039</v>
      </c>
      <c r="H3140" t="s">
        <v>10026</v>
      </c>
      <c r="I3140" s="2">
        <v>840</v>
      </c>
      <c r="J3140" s="3">
        <v>38.6</v>
      </c>
      <c r="K3140" t="s">
        <v>10034</v>
      </c>
      <c r="L3140" s="4">
        <v>42419</v>
      </c>
      <c r="M3140" t="s">
        <v>10037</v>
      </c>
      <c r="N3140">
        <f t="shared" si="98"/>
        <v>1</v>
      </c>
      <c r="O3140" t="str" cm="1">
        <f t="array" ref="O3140">_xlfn.IFS(I3140&lt;600, "Very Poor",I3140&lt;650,"Poor",I3140&lt;700,"Fair",I3140&lt;750,"Good",I3140&gt;=750,"Excellent")</f>
        <v>Excellent</v>
      </c>
      <c r="P3140" t="str" cm="1">
        <f t="array" ref="P3140">_xlfn.IFS(F3140&lt;30000,"Low",F3140&lt;60000,"Lower Middle",F3140&lt;100000, "Upper Middle",F3140&gt;=100000, "High")</f>
        <v>High</v>
      </c>
      <c r="Q3140" t="str" cm="1">
        <f t="array" ref="Q3140">_xlfn.IFS(D3140&lt;10,"Low",D3140&lt;15,"Medium",D3140&lt;20,"High",D3140&gt;=20,"Very High")</f>
        <v>Very High</v>
      </c>
      <c r="R3140" t="str">
        <f t="shared" si="99"/>
        <v>Normal</v>
      </c>
    </row>
    <row r="3141" spans="1:18" x14ac:dyDescent="0.3">
      <c r="A3141" t="s">
        <v>3152</v>
      </c>
      <c r="B3141" s="2">
        <v>6276</v>
      </c>
      <c r="C3141" t="s">
        <v>10013</v>
      </c>
      <c r="D3141" s="1">
        <v>8.69</v>
      </c>
      <c r="E3141" t="s">
        <v>10024</v>
      </c>
      <c r="F3141" s="2">
        <v>116612</v>
      </c>
      <c r="G3141" t="s">
        <v>10039</v>
      </c>
      <c r="H3141" t="s">
        <v>10033</v>
      </c>
      <c r="I3141" s="2">
        <v>830</v>
      </c>
      <c r="J3141" s="3">
        <v>7.6</v>
      </c>
      <c r="K3141" t="s">
        <v>10034</v>
      </c>
      <c r="L3141" s="4">
        <v>42701</v>
      </c>
      <c r="M3141" t="s">
        <v>10036</v>
      </c>
      <c r="N3141">
        <f t="shared" si="98"/>
        <v>0</v>
      </c>
      <c r="O3141" t="str" cm="1">
        <f t="array" ref="O3141">_xlfn.IFS(I3141&lt;600, "Very Poor",I3141&lt;650,"Poor",I3141&lt;700,"Fair",I3141&lt;750,"Good",I3141&gt;=750,"Excellent")</f>
        <v>Excellent</v>
      </c>
      <c r="P3141" t="str" cm="1">
        <f t="array" ref="P3141">_xlfn.IFS(F3141&lt;30000,"Low",F3141&lt;60000,"Lower Middle",F3141&lt;100000, "Upper Middle",F3141&gt;=100000, "High")</f>
        <v>High</v>
      </c>
      <c r="Q3141" t="str" cm="1">
        <f t="array" ref="Q3141">_xlfn.IFS(D3141&lt;10,"Low",D3141&lt;15,"Medium",D3141&lt;20,"High",D3141&gt;=20,"Very High")</f>
        <v>Low</v>
      </c>
      <c r="R3141" t="str">
        <f t="shared" si="99"/>
        <v>Normal</v>
      </c>
    </row>
    <row r="3142" spans="1:18" x14ac:dyDescent="0.3">
      <c r="A3142" t="s">
        <v>3153</v>
      </c>
      <c r="B3142" s="2">
        <v>38496</v>
      </c>
      <c r="C3142" t="s">
        <v>10014</v>
      </c>
      <c r="D3142" s="1">
        <v>10.57</v>
      </c>
      <c r="E3142" t="s">
        <v>10021</v>
      </c>
      <c r="F3142" s="2">
        <v>47814</v>
      </c>
      <c r="G3142" t="s">
        <v>10039</v>
      </c>
      <c r="H3142" t="s">
        <v>10031</v>
      </c>
      <c r="I3142" s="2">
        <v>806</v>
      </c>
      <c r="J3142" s="3">
        <v>22.4</v>
      </c>
      <c r="K3142" t="s">
        <v>10035</v>
      </c>
      <c r="L3142" s="4">
        <v>43713</v>
      </c>
      <c r="M3142" t="s">
        <v>10036</v>
      </c>
      <c r="N3142">
        <f t="shared" si="98"/>
        <v>0</v>
      </c>
      <c r="O3142" t="str" cm="1">
        <f t="array" ref="O3142">_xlfn.IFS(I3142&lt;600, "Very Poor",I3142&lt;650,"Poor",I3142&lt;700,"Fair",I3142&lt;750,"Good",I3142&gt;=750,"Excellent")</f>
        <v>Excellent</v>
      </c>
      <c r="P3142" t="str" cm="1">
        <f t="array" ref="P3142">_xlfn.IFS(F3142&lt;30000,"Low",F3142&lt;60000,"Lower Middle",F3142&lt;100000, "Upper Middle",F3142&gt;=100000, "High")</f>
        <v>Lower Middle</v>
      </c>
      <c r="Q3142" t="str" cm="1">
        <f t="array" ref="Q3142">_xlfn.IFS(D3142&lt;10,"Low",D3142&lt;15,"Medium",D3142&lt;20,"High",D3142&gt;=20,"Very High")</f>
        <v>Medium</v>
      </c>
      <c r="R3142" t="str">
        <f t="shared" si="99"/>
        <v>Normal</v>
      </c>
    </row>
    <row r="3143" spans="1:18" x14ac:dyDescent="0.3">
      <c r="A3143" t="s">
        <v>3154</v>
      </c>
      <c r="B3143" s="2">
        <v>20008</v>
      </c>
      <c r="C3143" t="s">
        <v>10013</v>
      </c>
      <c r="D3143" s="1">
        <v>15.61</v>
      </c>
      <c r="E3143" t="s">
        <v>10015</v>
      </c>
      <c r="F3143" s="2">
        <v>76673</v>
      </c>
      <c r="G3143" t="s">
        <v>10039</v>
      </c>
      <c r="H3143" t="s">
        <v>10030</v>
      </c>
      <c r="I3143" s="2">
        <v>752</v>
      </c>
      <c r="J3143" s="3">
        <v>10.6</v>
      </c>
      <c r="K3143" t="s">
        <v>10035</v>
      </c>
      <c r="L3143" s="4">
        <v>43021</v>
      </c>
      <c r="M3143" t="s">
        <v>10036</v>
      </c>
      <c r="N3143">
        <f t="shared" si="98"/>
        <v>0</v>
      </c>
      <c r="O3143" t="str" cm="1">
        <f t="array" ref="O3143">_xlfn.IFS(I3143&lt;600, "Very Poor",I3143&lt;650,"Poor",I3143&lt;700,"Fair",I3143&lt;750,"Good",I3143&gt;=750,"Excellent")</f>
        <v>Excellent</v>
      </c>
      <c r="P3143" t="str" cm="1">
        <f t="array" ref="P3143">_xlfn.IFS(F3143&lt;30000,"Low",F3143&lt;60000,"Lower Middle",F3143&lt;100000, "Upper Middle",F3143&gt;=100000, "High")</f>
        <v>Upper Middle</v>
      </c>
      <c r="Q3143" t="str" cm="1">
        <f t="array" ref="Q3143">_xlfn.IFS(D3143&lt;10,"Low",D3143&lt;15,"Medium",D3143&lt;20,"High",D3143&gt;=20,"Very High")</f>
        <v>High</v>
      </c>
      <c r="R3143" t="str">
        <f t="shared" si="99"/>
        <v>Normal</v>
      </c>
    </row>
    <row r="3144" spans="1:18" x14ac:dyDescent="0.3">
      <c r="A3144" t="s">
        <v>3155</v>
      </c>
      <c r="B3144" s="2">
        <v>6738</v>
      </c>
      <c r="C3144" t="s">
        <v>10013</v>
      </c>
      <c r="D3144" s="1">
        <v>6.8</v>
      </c>
      <c r="E3144" t="s">
        <v>10025</v>
      </c>
      <c r="F3144" s="2">
        <v>99986</v>
      </c>
      <c r="G3144" t="s">
        <v>10038</v>
      </c>
      <c r="H3144" t="s">
        <v>10026</v>
      </c>
      <c r="I3144" s="2">
        <v>832</v>
      </c>
      <c r="J3144" s="3">
        <v>33.4</v>
      </c>
      <c r="K3144" t="s">
        <v>10034</v>
      </c>
      <c r="L3144" s="4">
        <v>43421</v>
      </c>
      <c r="M3144" t="s">
        <v>10036</v>
      </c>
      <c r="N3144">
        <f t="shared" si="98"/>
        <v>0</v>
      </c>
      <c r="O3144" t="str" cm="1">
        <f t="array" ref="O3144">_xlfn.IFS(I3144&lt;600, "Very Poor",I3144&lt;650,"Poor",I3144&lt;700,"Fair",I3144&lt;750,"Good",I3144&gt;=750,"Excellent")</f>
        <v>Excellent</v>
      </c>
      <c r="P3144" t="str" cm="1">
        <f t="array" ref="P3144">_xlfn.IFS(F3144&lt;30000,"Low",F3144&lt;60000,"Lower Middle",F3144&lt;100000, "Upper Middle",F3144&gt;=100000, "High")</f>
        <v>Upper Middle</v>
      </c>
      <c r="Q3144" t="str" cm="1">
        <f t="array" ref="Q3144">_xlfn.IFS(D3144&lt;10,"Low",D3144&lt;15,"Medium",D3144&lt;20,"High",D3144&gt;=20,"Very High")</f>
        <v>Low</v>
      </c>
      <c r="R3144" t="str">
        <f t="shared" si="99"/>
        <v>Normal</v>
      </c>
    </row>
    <row r="3145" spans="1:18" x14ac:dyDescent="0.3">
      <c r="A3145" t="s">
        <v>3156</v>
      </c>
      <c r="B3145" s="2">
        <v>33402</v>
      </c>
      <c r="C3145" t="s">
        <v>10013</v>
      </c>
      <c r="D3145" s="1">
        <v>10.32</v>
      </c>
      <c r="E3145" t="s">
        <v>10017</v>
      </c>
      <c r="F3145" s="2">
        <v>97207</v>
      </c>
      <c r="G3145" t="s">
        <v>10038</v>
      </c>
      <c r="H3145" t="s">
        <v>10027</v>
      </c>
      <c r="I3145" s="2">
        <v>603</v>
      </c>
      <c r="J3145" s="3">
        <v>6.1</v>
      </c>
      <c r="K3145" t="s">
        <v>10034</v>
      </c>
      <c r="L3145" s="4">
        <v>44133</v>
      </c>
      <c r="M3145" t="s">
        <v>10036</v>
      </c>
      <c r="N3145">
        <f t="shared" si="98"/>
        <v>0</v>
      </c>
      <c r="O3145" t="str" cm="1">
        <f t="array" ref="O3145">_xlfn.IFS(I3145&lt;600, "Very Poor",I3145&lt;650,"Poor",I3145&lt;700,"Fair",I3145&lt;750,"Good",I3145&gt;=750,"Excellent")</f>
        <v>Poor</v>
      </c>
      <c r="P3145" t="str" cm="1">
        <f t="array" ref="P3145">_xlfn.IFS(F3145&lt;30000,"Low",F3145&lt;60000,"Lower Middle",F3145&lt;100000, "Upper Middle",F3145&gt;=100000, "High")</f>
        <v>Upper Middle</v>
      </c>
      <c r="Q3145" t="str" cm="1">
        <f t="array" ref="Q3145">_xlfn.IFS(D3145&lt;10,"Low",D3145&lt;15,"Medium",D3145&lt;20,"High",D3145&gt;=20,"Very High")</f>
        <v>Medium</v>
      </c>
      <c r="R3145" t="str">
        <f t="shared" si="99"/>
        <v>Normal</v>
      </c>
    </row>
    <row r="3146" spans="1:18" x14ac:dyDescent="0.3">
      <c r="A3146" t="s">
        <v>3157</v>
      </c>
      <c r="B3146" s="2">
        <v>6793</v>
      </c>
      <c r="C3146" t="s">
        <v>10013</v>
      </c>
      <c r="D3146" s="1">
        <v>8.74</v>
      </c>
      <c r="E3146" t="s">
        <v>10024</v>
      </c>
      <c r="F3146" s="2">
        <v>70767</v>
      </c>
      <c r="G3146" t="s">
        <v>10039</v>
      </c>
      <c r="H3146" t="s">
        <v>10026</v>
      </c>
      <c r="I3146" s="2">
        <v>705</v>
      </c>
      <c r="J3146" s="3">
        <v>20.9</v>
      </c>
      <c r="K3146" t="s">
        <v>10035</v>
      </c>
      <c r="L3146" s="4">
        <v>42287</v>
      </c>
      <c r="M3146" t="s">
        <v>10036</v>
      </c>
      <c r="N3146">
        <f t="shared" si="98"/>
        <v>0</v>
      </c>
      <c r="O3146" t="str" cm="1">
        <f t="array" ref="O3146">_xlfn.IFS(I3146&lt;600, "Very Poor",I3146&lt;650,"Poor",I3146&lt;700,"Fair",I3146&lt;750,"Good",I3146&gt;=750,"Excellent")</f>
        <v>Good</v>
      </c>
      <c r="P3146" t="str" cm="1">
        <f t="array" ref="P3146">_xlfn.IFS(F3146&lt;30000,"Low",F3146&lt;60000,"Lower Middle",F3146&lt;100000, "Upper Middle",F3146&gt;=100000, "High")</f>
        <v>Upper Middle</v>
      </c>
      <c r="Q3146" t="str" cm="1">
        <f t="array" ref="Q3146">_xlfn.IFS(D3146&lt;10,"Low",D3146&lt;15,"Medium",D3146&lt;20,"High",D3146&gt;=20,"Very High")</f>
        <v>Low</v>
      </c>
      <c r="R3146" t="str">
        <f t="shared" si="99"/>
        <v>Normal</v>
      </c>
    </row>
    <row r="3147" spans="1:18" x14ac:dyDescent="0.3">
      <c r="A3147" t="s">
        <v>3158</v>
      </c>
      <c r="B3147" s="2">
        <v>38291</v>
      </c>
      <c r="C3147" t="s">
        <v>10013</v>
      </c>
      <c r="D3147" s="1">
        <v>28.78</v>
      </c>
      <c r="E3147" t="s">
        <v>10017</v>
      </c>
      <c r="F3147" s="2">
        <v>87385</v>
      </c>
      <c r="G3147" t="s">
        <v>10040</v>
      </c>
      <c r="H3147" t="s">
        <v>10030</v>
      </c>
      <c r="I3147" s="2">
        <v>835</v>
      </c>
      <c r="J3147" s="3">
        <v>18.8</v>
      </c>
      <c r="K3147" t="s">
        <v>10035</v>
      </c>
      <c r="L3147" s="4">
        <v>43554</v>
      </c>
      <c r="M3147" t="s">
        <v>10036</v>
      </c>
      <c r="N3147">
        <f t="shared" si="98"/>
        <v>0</v>
      </c>
      <c r="O3147" t="str" cm="1">
        <f t="array" ref="O3147">_xlfn.IFS(I3147&lt;600, "Very Poor",I3147&lt;650,"Poor",I3147&lt;700,"Fair",I3147&lt;750,"Good",I3147&gt;=750,"Excellent")</f>
        <v>Excellent</v>
      </c>
      <c r="P3147" t="str" cm="1">
        <f t="array" ref="P3147">_xlfn.IFS(F3147&lt;30000,"Low",F3147&lt;60000,"Lower Middle",F3147&lt;100000, "Upper Middle",F3147&gt;=100000, "High")</f>
        <v>Upper Middle</v>
      </c>
      <c r="Q3147" t="str" cm="1">
        <f t="array" ref="Q3147">_xlfn.IFS(D3147&lt;10,"Low",D3147&lt;15,"Medium",D3147&lt;20,"High",D3147&gt;=20,"Very High")</f>
        <v>Very High</v>
      </c>
      <c r="R3147" t="str">
        <f t="shared" si="99"/>
        <v>Normal</v>
      </c>
    </row>
    <row r="3148" spans="1:18" x14ac:dyDescent="0.3">
      <c r="A3148" t="s">
        <v>3159</v>
      </c>
      <c r="B3148" s="2">
        <v>6571</v>
      </c>
      <c r="C3148" t="s">
        <v>10013</v>
      </c>
      <c r="D3148" s="1">
        <v>9.7899999999999991</v>
      </c>
      <c r="E3148" t="s">
        <v>10018</v>
      </c>
      <c r="F3148" s="2">
        <v>67901</v>
      </c>
      <c r="G3148" t="s">
        <v>10040</v>
      </c>
      <c r="H3148" t="s">
        <v>10032</v>
      </c>
      <c r="I3148" s="2">
        <v>758</v>
      </c>
      <c r="J3148" s="3">
        <v>8.1999999999999993</v>
      </c>
      <c r="K3148" t="s">
        <v>10034</v>
      </c>
      <c r="L3148" s="4">
        <v>43385</v>
      </c>
      <c r="M3148" t="s">
        <v>10036</v>
      </c>
      <c r="N3148">
        <f t="shared" si="98"/>
        <v>0</v>
      </c>
      <c r="O3148" t="str" cm="1">
        <f t="array" ref="O3148">_xlfn.IFS(I3148&lt;600, "Very Poor",I3148&lt;650,"Poor",I3148&lt;700,"Fair",I3148&lt;750,"Good",I3148&gt;=750,"Excellent")</f>
        <v>Excellent</v>
      </c>
      <c r="P3148" t="str" cm="1">
        <f t="array" ref="P3148">_xlfn.IFS(F3148&lt;30000,"Low",F3148&lt;60000,"Lower Middle",F3148&lt;100000, "Upper Middle",F3148&gt;=100000, "High")</f>
        <v>Upper Middle</v>
      </c>
      <c r="Q3148" t="str" cm="1">
        <f t="array" ref="Q3148">_xlfn.IFS(D3148&lt;10,"Low",D3148&lt;15,"Medium",D3148&lt;20,"High",D3148&gt;=20,"Very High")</f>
        <v>Low</v>
      </c>
      <c r="R3148" t="str">
        <f t="shared" si="99"/>
        <v>Normal</v>
      </c>
    </row>
    <row r="3149" spans="1:18" x14ac:dyDescent="0.3">
      <c r="A3149" t="s">
        <v>3160</v>
      </c>
      <c r="B3149" s="2">
        <v>32331</v>
      </c>
      <c r="C3149" t="s">
        <v>10013</v>
      </c>
      <c r="D3149" s="1">
        <v>26.54</v>
      </c>
      <c r="E3149" t="s">
        <v>10016</v>
      </c>
      <c r="F3149" s="2">
        <v>54711</v>
      </c>
      <c r="G3149" t="s">
        <v>10039</v>
      </c>
      <c r="H3149" t="s">
        <v>10027</v>
      </c>
      <c r="I3149" s="2">
        <v>659</v>
      </c>
      <c r="J3149" s="3">
        <v>18.2</v>
      </c>
      <c r="K3149" t="s">
        <v>10034</v>
      </c>
      <c r="L3149" s="4">
        <v>43779</v>
      </c>
      <c r="M3149" t="s">
        <v>10036</v>
      </c>
      <c r="N3149">
        <f t="shared" si="98"/>
        <v>0</v>
      </c>
      <c r="O3149" t="str" cm="1">
        <f t="array" ref="O3149">_xlfn.IFS(I3149&lt;600, "Very Poor",I3149&lt;650,"Poor",I3149&lt;700,"Fair",I3149&lt;750,"Good",I3149&gt;=750,"Excellent")</f>
        <v>Fair</v>
      </c>
      <c r="P3149" t="str" cm="1">
        <f t="array" ref="P3149">_xlfn.IFS(F3149&lt;30000,"Low",F3149&lt;60000,"Lower Middle",F3149&lt;100000, "Upper Middle",F3149&gt;=100000, "High")</f>
        <v>Lower Middle</v>
      </c>
      <c r="Q3149" t="str" cm="1">
        <f t="array" ref="Q3149">_xlfn.IFS(D3149&lt;10,"Low",D3149&lt;15,"Medium",D3149&lt;20,"High",D3149&gt;=20,"Very High")</f>
        <v>Very High</v>
      </c>
      <c r="R3149" t="str">
        <f t="shared" si="99"/>
        <v>Normal</v>
      </c>
    </row>
    <row r="3150" spans="1:18" x14ac:dyDescent="0.3">
      <c r="A3150" t="s">
        <v>3161</v>
      </c>
      <c r="B3150" s="2">
        <v>17209</v>
      </c>
      <c r="C3150" t="s">
        <v>10013</v>
      </c>
      <c r="D3150" s="1">
        <v>7.87</v>
      </c>
      <c r="E3150" t="s">
        <v>10015</v>
      </c>
      <c r="F3150" s="2">
        <v>71522</v>
      </c>
      <c r="G3150" t="s">
        <v>10040</v>
      </c>
      <c r="H3150" t="s">
        <v>10031</v>
      </c>
      <c r="I3150" s="2">
        <v>676</v>
      </c>
      <c r="J3150" s="3">
        <v>33.299999999999997</v>
      </c>
      <c r="K3150" t="s">
        <v>10034</v>
      </c>
      <c r="L3150" s="4">
        <v>43717</v>
      </c>
      <c r="M3150" t="s">
        <v>10036</v>
      </c>
      <c r="N3150">
        <f t="shared" si="98"/>
        <v>0</v>
      </c>
      <c r="O3150" t="str" cm="1">
        <f t="array" ref="O3150">_xlfn.IFS(I3150&lt;600, "Very Poor",I3150&lt;650,"Poor",I3150&lt;700,"Fair",I3150&lt;750,"Good",I3150&gt;=750,"Excellent")</f>
        <v>Fair</v>
      </c>
      <c r="P3150" t="str" cm="1">
        <f t="array" ref="P3150">_xlfn.IFS(F3150&lt;30000,"Low",F3150&lt;60000,"Lower Middle",F3150&lt;100000, "Upper Middle",F3150&gt;=100000, "High")</f>
        <v>Upper Middle</v>
      </c>
      <c r="Q3150" t="str" cm="1">
        <f t="array" ref="Q3150">_xlfn.IFS(D3150&lt;10,"Low",D3150&lt;15,"Medium",D3150&lt;20,"High",D3150&gt;=20,"Very High")</f>
        <v>Low</v>
      </c>
      <c r="R3150" t="str">
        <f t="shared" si="99"/>
        <v>Normal</v>
      </c>
    </row>
    <row r="3151" spans="1:18" x14ac:dyDescent="0.3">
      <c r="A3151" t="s">
        <v>3162</v>
      </c>
      <c r="B3151" s="2">
        <v>26394</v>
      </c>
      <c r="C3151" t="s">
        <v>10013</v>
      </c>
      <c r="D3151" s="1">
        <v>26.74</v>
      </c>
      <c r="E3151" t="s">
        <v>10020</v>
      </c>
      <c r="F3151" s="2">
        <v>60476</v>
      </c>
      <c r="G3151" t="s">
        <v>10039</v>
      </c>
      <c r="H3151" t="s">
        <v>10027</v>
      </c>
      <c r="I3151" s="2">
        <v>781</v>
      </c>
      <c r="J3151" s="3">
        <v>9.8000000000000007</v>
      </c>
      <c r="K3151" t="s">
        <v>10034</v>
      </c>
      <c r="L3151" s="4">
        <v>42776</v>
      </c>
      <c r="M3151" t="s">
        <v>10036</v>
      </c>
      <c r="N3151">
        <f t="shared" si="98"/>
        <v>0</v>
      </c>
      <c r="O3151" t="str" cm="1">
        <f t="array" ref="O3151">_xlfn.IFS(I3151&lt;600, "Very Poor",I3151&lt;650,"Poor",I3151&lt;700,"Fair",I3151&lt;750,"Good",I3151&gt;=750,"Excellent")</f>
        <v>Excellent</v>
      </c>
      <c r="P3151" t="str" cm="1">
        <f t="array" ref="P3151">_xlfn.IFS(F3151&lt;30000,"Low",F3151&lt;60000,"Lower Middle",F3151&lt;100000, "Upper Middle",F3151&gt;=100000, "High")</f>
        <v>Upper Middle</v>
      </c>
      <c r="Q3151" t="str" cm="1">
        <f t="array" ref="Q3151">_xlfn.IFS(D3151&lt;10,"Low",D3151&lt;15,"Medium",D3151&lt;20,"High",D3151&gt;=20,"Very High")</f>
        <v>Very High</v>
      </c>
      <c r="R3151" t="str">
        <f t="shared" si="99"/>
        <v>Normal</v>
      </c>
    </row>
    <row r="3152" spans="1:18" x14ac:dyDescent="0.3">
      <c r="A3152" t="s">
        <v>3163</v>
      </c>
      <c r="B3152" s="2">
        <v>26682</v>
      </c>
      <c r="C3152" t="s">
        <v>10013</v>
      </c>
      <c r="D3152" s="1">
        <v>19.989999999999998</v>
      </c>
      <c r="E3152" t="s">
        <v>10022</v>
      </c>
      <c r="F3152" s="2">
        <v>126537</v>
      </c>
      <c r="G3152" t="s">
        <v>10040</v>
      </c>
      <c r="H3152" t="s">
        <v>10029</v>
      </c>
      <c r="I3152" s="2">
        <v>609</v>
      </c>
      <c r="J3152" s="3">
        <v>39.4</v>
      </c>
      <c r="K3152" t="s">
        <v>10034</v>
      </c>
      <c r="L3152" s="4">
        <v>42750</v>
      </c>
      <c r="M3152" t="s">
        <v>10037</v>
      </c>
      <c r="N3152">
        <f t="shared" si="98"/>
        <v>1</v>
      </c>
      <c r="O3152" t="str" cm="1">
        <f t="array" ref="O3152">_xlfn.IFS(I3152&lt;600, "Very Poor",I3152&lt;650,"Poor",I3152&lt;700,"Fair",I3152&lt;750,"Good",I3152&gt;=750,"Excellent")</f>
        <v>Poor</v>
      </c>
      <c r="P3152" t="str" cm="1">
        <f t="array" ref="P3152">_xlfn.IFS(F3152&lt;30000,"Low",F3152&lt;60000,"Lower Middle",F3152&lt;100000, "Upper Middle",F3152&gt;=100000, "High")</f>
        <v>High</v>
      </c>
      <c r="Q3152" t="str" cm="1">
        <f t="array" ref="Q3152">_xlfn.IFS(D3152&lt;10,"Low",D3152&lt;15,"Medium",D3152&lt;20,"High",D3152&gt;=20,"Very High")</f>
        <v>High</v>
      </c>
      <c r="R3152" t="str">
        <f t="shared" si="99"/>
        <v>High Risk</v>
      </c>
    </row>
    <row r="3153" spans="1:18" x14ac:dyDescent="0.3">
      <c r="A3153" t="s">
        <v>3164</v>
      </c>
      <c r="B3153" s="2">
        <v>3224</v>
      </c>
      <c r="C3153" t="s">
        <v>10014</v>
      </c>
      <c r="D3153" s="1">
        <v>26.24</v>
      </c>
      <c r="E3153" t="s">
        <v>10024</v>
      </c>
      <c r="F3153" s="2">
        <v>148459</v>
      </c>
      <c r="G3153" t="s">
        <v>10040</v>
      </c>
      <c r="H3153" t="s">
        <v>10026</v>
      </c>
      <c r="I3153" s="2">
        <v>640</v>
      </c>
      <c r="J3153" s="3">
        <v>7</v>
      </c>
      <c r="K3153" t="s">
        <v>10034</v>
      </c>
      <c r="L3153" s="4">
        <v>42399</v>
      </c>
      <c r="M3153" t="s">
        <v>10037</v>
      </c>
      <c r="N3153">
        <f t="shared" si="98"/>
        <v>1</v>
      </c>
      <c r="O3153" t="str" cm="1">
        <f t="array" ref="O3153">_xlfn.IFS(I3153&lt;600, "Very Poor",I3153&lt;650,"Poor",I3153&lt;700,"Fair",I3153&lt;750,"Good",I3153&gt;=750,"Excellent")</f>
        <v>Poor</v>
      </c>
      <c r="P3153" t="str" cm="1">
        <f t="array" ref="P3153">_xlfn.IFS(F3153&lt;30000,"Low",F3153&lt;60000,"Lower Middle",F3153&lt;100000, "Upper Middle",F3153&gt;=100000, "High")</f>
        <v>High</v>
      </c>
      <c r="Q3153" t="str" cm="1">
        <f t="array" ref="Q3153">_xlfn.IFS(D3153&lt;10,"Low",D3153&lt;15,"Medium",D3153&lt;20,"High",D3153&gt;=20,"Very High")</f>
        <v>Very High</v>
      </c>
      <c r="R3153" t="str">
        <f t="shared" si="99"/>
        <v>High Risk</v>
      </c>
    </row>
    <row r="3154" spans="1:18" x14ac:dyDescent="0.3">
      <c r="A3154" t="s">
        <v>3165</v>
      </c>
      <c r="B3154" s="2">
        <v>33441</v>
      </c>
      <c r="C3154" t="s">
        <v>10013</v>
      </c>
      <c r="D3154" s="1">
        <v>26.68</v>
      </c>
      <c r="E3154" t="s">
        <v>10021</v>
      </c>
      <c r="F3154" s="2">
        <v>137878</v>
      </c>
      <c r="G3154" t="s">
        <v>10039</v>
      </c>
      <c r="H3154" t="s">
        <v>10032</v>
      </c>
      <c r="I3154" s="2">
        <v>742</v>
      </c>
      <c r="J3154" s="3">
        <v>15.1</v>
      </c>
      <c r="K3154" t="s">
        <v>10034</v>
      </c>
      <c r="L3154" s="4">
        <v>43345</v>
      </c>
      <c r="M3154" t="s">
        <v>10036</v>
      </c>
      <c r="N3154">
        <f t="shared" si="98"/>
        <v>0</v>
      </c>
      <c r="O3154" t="str" cm="1">
        <f t="array" ref="O3154">_xlfn.IFS(I3154&lt;600, "Very Poor",I3154&lt;650,"Poor",I3154&lt;700,"Fair",I3154&lt;750,"Good",I3154&gt;=750,"Excellent")</f>
        <v>Good</v>
      </c>
      <c r="P3154" t="str" cm="1">
        <f t="array" ref="P3154">_xlfn.IFS(F3154&lt;30000,"Low",F3154&lt;60000,"Lower Middle",F3154&lt;100000, "Upper Middle",F3154&gt;=100000, "High")</f>
        <v>High</v>
      </c>
      <c r="Q3154" t="str" cm="1">
        <f t="array" ref="Q3154">_xlfn.IFS(D3154&lt;10,"Low",D3154&lt;15,"Medium",D3154&lt;20,"High",D3154&gt;=20,"Very High")</f>
        <v>Very High</v>
      </c>
      <c r="R3154" t="str">
        <f t="shared" si="99"/>
        <v>Normal</v>
      </c>
    </row>
    <row r="3155" spans="1:18" x14ac:dyDescent="0.3">
      <c r="A3155" t="s">
        <v>3166</v>
      </c>
      <c r="B3155" s="2">
        <v>35716</v>
      </c>
      <c r="C3155" t="s">
        <v>10014</v>
      </c>
      <c r="D3155" s="1">
        <v>19.91</v>
      </c>
      <c r="E3155" t="s">
        <v>10019</v>
      </c>
      <c r="F3155" s="2">
        <v>32861</v>
      </c>
      <c r="G3155" t="s">
        <v>10038</v>
      </c>
      <c r="H3155" t="s">
        <v>10033</v>
      </c>
      <c r="I3155" s="2">
        <v>842</v>
      </c>
      <c r="J3155" s="3">
        <v>32.1</v>
      </c>
      <c r="K3155" t="s">
        <v>10035</v>
      </c>
      <c r="L3155" s="4">
        <v>43911</v>
      </c>
      <c r="M3155" t="s">
        <v>10037</v>
      </c>
      <c r="N3155">
        <f t="shared" si="98"/>
        <v>1</v>
      </c>
      <c r="O3155" t="str" cm="1">
        <f t="array" ref="O3155">_xlfn.IFS(I3155&lt;600, "Very Poor",I3155&lt;650,"Poor",I3155&lt;700,"Fair",I3155&lt;750,"Good",I3155&gt;=750,"Excellent")</f>
        <v>Excellent</v>
      </c>
      <c r="P3155" t="str" cm="1">
        <f t="array" ref="P3155">_xlfn.IFS(F3155&lt;30000,"Low",F3155&lt;60000,"Lower Middle",F3155&lt;100000, "Upper Middle",F3155&gt;=100000, "High")</f>
        <v>Lower Middle</v>
      </c>
      <c r="Q3155" t="str" cm="1">
        <f t="array" ref="Q3155">_xlfn.IFS(D3155&lt;10,"Low",D3155&lt;15,"Medium",D3155&lt;20,"High",D3155&gt;=20,"Very High")</f>
        <v>High</v>
      </c>
      <c r="R3155" t="str">
        <f t="shared" si="99"/>
        <v>Normal</v>
      </c>
    </row>
    <row r="3156" spans="1:18" x14ac:dyDescent="0.3">
      <c r="A3156" t="s">
        <v>3167</v>
      </c>
      <c r="B3156" s="2">
        <v>27586</v>
      </c>
      <c r="C3156" t="s">
        <v>10013</v>
      </c>
      <c r="D3156" s="1">
        <v>27.94</v>
      </c>
      <c r="E3156" t="s">
        <v>10018</v>
      </c>
      <c r="F3156" s="2">
        <v>44218</v>
      </c>
      <c r="G3156" t="s">
        <v>10040</v>
      </c>
      <c r="H3156" t="s">
        <v>10026</v>
      </c>
      <c r="I3156" s="2">
        <v>722</v>
      </c>
      <c r="J3156" s="3">
        <v>17.5</v>
      </c>
      <c r="K3156" t="s">
        <v>10034</v>
      </c>
      <c r="L3156" s="4">
        <v>42037</v>
      </c>
      <c r="M3156" t="s">
        <v>10036</v>
      </c>
      <c r="N3156">
        <f t="shared" si="98"/>
        <v>0</v>
      </c>
      <c r="O3156" t="str" cm="1">
        <f t="array" ref="O3156">_xlfn.IFS(I3156&lt;600, "Very Poor",I3156&lt;650,"Poor",I3156&lt;700,"Fair",I3156&lt;750,"Good",I3156&gt;=750,"Excellent")</f>
        <v>Good</v>
      </c>
      <c r="P3156" t="str" cm="1">
        <f t="array" ref="P3156">_xlfn.IFS(F3156&lt;30000,"Low",F3156&lt;60000,"Lower Middle",F3156&lt;100000, "Upper Middle",F3156&gt;=100000, "High")</f>
        <v>Lower Middle</v>
      </c>
      <c r="Q3156" t="str" cm="1">
        <f t="array" ref="Q3156">_xlfn.IFS(D3156&lt;10,"Low",D3156&lt;15,"Medium",D3156&lt;20,"High",D3156&gt;=20,"Very High")</f>
        <v>Very High</v>
      </c>
      <c r="R3156" t="str">
        <f t="shared" si="99"/>
        <v>Normal</v>
      </c>
    </row>
    <row r="3157" spans="1:18" x14ac:dyDescent="0.3">
      <c r="A3157" t="s">
        <v>3168</v>
      </c>
      <c r="B3157" s="2">
        <v>24478</v>
      </c>
      <c r="C3157" t="s">
        <v>10014</v>
      </c>
      <c r="D3157" s="1">
        <v>19.64</v>
      </c>
      <c r="E3157" t="s">
        <v>10018</v>
      </c>
      <c r="F3157" s="2">
        <v>87356</v>
      </c>
      <c r="G3157" t="s">
        <v>10039</v>
      </c>
      <c r="H3157" t="s">
        <v>10026</v>
      </c>
      <c r="I3157" s="2">
        <v>645</v>
      </c>
      <c r="J3157" s="3">
        <v>21.8</v>
      </c>
      <c r="K3157" t="s">
        <v>10034</v>
      </c>
      <c r="L3157" s="4">
        <v>42366</v>
      </c>
      <c r="M3157" t="s">
        <v>10037</v>
      </c>
      <c r="N3157">
        <f t="shared" si="98"/>
        <v>1</v>
      </c>
      <c r="O3157" t="str" cm="1">
        <f t="array" ref="O3157">_xlfn.IFS(I3157&lt;600, "Very Poor",I3157&lt;650,"Poor",I3157&lt;700,"Fair",I3157&lt;750,"Good",I3157&gt;=750,"Excellent")</f>
        <v>Poor</v>
      </c>
      <c r="P3157" t="str" cm="1">
        <f t="array" ref="P3157">_xlfn.IFS(F3157&lt;30000,"Low",F3157&lt;60000,"Lower Middle",F3157&lt;100000, "Upper Middle",F3157&gt;=100000, "High")</f>
        <v>Upper Middle</v>
      </c>
      <c r="Q3157" t="str" cm="1">
        <f t="array" ref="Q3157">_xlfn.IFS(D3157&lt;10,"Low",D3157&lt;15,"Medium",D3157&lt;20,"High",D3157&gt;=20,"Very High")</f>
        <v>High</v>
      </c>
      <c r="R3157" t="str">
        <f t="shared" si="99"/>
        <v>High Risk</v>
      </c>
    </row>
    <row r="3158" spans="1:18" x14ac:dyDescent="0.3">
      <c r="A3158" t="s">
        <v>3169</v>
      </c>
      <c r="B3158" s="2">
        <v>7318</v>
      </c>
      <c r="C3158" t="s">
        <v>10013</v>
      </c>
      <c r="D3158" s="1">
        <v>22.81</v>
      </c>
      <c r="E3158" t="s">
        <v>10020</v>
      </c>
      <c r="F3158" s="2">
        <v>148449</v>
      </c>
      <c r="G3158" t="s">
        <v>10039</v>
      </c>
      <c r="H3158" t="s">
        <v>10027</v>
      </c>
      <c r="I3158" s="2">
        <v>803</v>
      </c>
      <c r="J3158" s="3">
        <v>11.5</v>
      </c>
      <c r="K3158" t="s">
        <v>10035</v>
      </c>
      <c r="L3158" s="4">
        <v>42176</v>
      </c>
      <c r="M3158" t="s">
        <v>10036</v>
      </c>
      <c r="N3158">
        <f t="shared" si="98"/>
        <v>0</v>
      </c>
      <c r="O3158" t="str" cm="1">
        <f t="array" ref="O3158">_xlfn.IFS(I3158&lt;600, "Very Poor",I3158&lt;650,"Poor",I3158&lt;700,"Fair",I3158&lt;750,"Good",I3158&gt;=750,"Excellent")</f>
        <v>Excellent</v>
      </c>
      <c r="P3158" t="str" cm="1">
        <f t="array" ref="P3158">_xlfn.IFS(F3158&lt;30000,"Low",F3158&lt;60000,"Lower Middle",F3158&lt;100000, "Upper Middle",F3158&gt;=100000, "High")</f>
        <v>High</v>
      </c>
      <c r="Q3158" t="str" cm="1">
        <f t="array" ref="Q3158">_xlfn.IFS(D3158&lt;10,"Low",D3158&lt;15,"Medium",D3158&lt;20,"High",D3158&gt;=20,"Very High")</f>
        <v>Very High</v>
      </c>
      <c r="R3158" t="str">
        <f t="shared" si="99"/>
        <v>Normal</v>
      </c>
    </row>
    <row r="3159" spans="1:18" x14ac:dyDescent="0.3">
      <c r="A3159" t="s">
        <v>3170</v>
      </c>
      <c r="B3159" s="2">
        <v>29694</v>
      </c>
      <c r="C3159" t="s">
        <v>10013</v>
      </c>
      <c r="D3159" s="1">
        <v>15.4</v>
      </c>
      <c r="E3159" t="s">
        <v>10015</v>
      </c>
      <c r="F3159" s="2">
        <v>28632</v>
      </c>
      <c r="G3159" t="s">
        <v>10039</v>
      </c>
      <c r="H3159" t="s">
        <v>10029</v>
      </c>
      <c r="I3159" s="2">
        <v>799</v>
      </c>
      <c r="J3159" s="3">
        <v>30</v>
      </c>
      <c r="K3159" t="s">
        <v>10035</v>
      </c>
      <c r="L3159" s="4">
        <v>42804</v>
      </c>
      <c r="M3159" t="s">
        <v>10037</v>
      </c>
      <c r="N3159">
        <f t="shared" si="98"/>
        <v>1</v>
      </c>
      <c r="O3159" t="str" cm="1">
        <f t="array" ref="O3159">_xlfn.IFS(I3159&lt;600, "Very Poor",I3159&lt;650,"Poor",I3159&lt;700,"Fair",I3159&lt;750,"Good",I3159&gt;=750,"Excellent")</f>
        <v>Excellent</v>
      </c>
      <c r="P3159" t="str" cm="1">
        <f t="array" ref="P3159">_xlfn.IFS(F3159&lt;30000,"Low",F3159&lt;60000,"Lower Middle",F3159&lt;100000, "Upper Middle",F3159&gt;=100000, "High")</f>
        <v>Low</v>
      </c>
      <c r="Q3159" t="str" cm="1">
        <f t="array" ref="Q3159">_xlfn.IFS(D3159&lt;10,"Low",D3159&lt;15,"Medium",D3159&lt;20,"High",D3159&gt;=20,"Very High")</f>
        <v>High</v>
      </c>
      <c r="R3159" t="str">
        <f t="shared" si="99"/>
        <v>Normal</v>
      </c>
    </row>
    <row r="3160" spans="1:18" x14ac:dyDescent="0.3">
      <c r="A3160" t="s">
        <v>3171</v>
      </c>
      <c r="B3160" s="2">
        <v>21180</v>
      </c>
      <c r="C3160" t="s">
        <v>10014</v>
      </c>
      <c r="D3160" s="1">
        <v>27.85</v>
      </c>
      <c r="E3160" t="s">
        <v>10016</v>
      </c>
      <c r="F3160" s="2">
        <v>49884</v>
      </c>
      <c r="G3160" t="s">
        <v>10039</v>
      </c>
      <c r="H3160" t="s">
        <v>10033</v>
      </c>
      <c r="I3160" s="2">
        <v>598</v>
      </c>
      <c r="J3160" s="3">
        <v>11.3</v>
      </c>
      <c r="K3160" t="s">
        <v>10034</v>
      </c>
      <c r="L3160" s="4">
        <v>42774</v>
      </c>
      <c r="M3160" t="s">
        <v>10037</v>
      </c>
      <c r="N3160">
        <f t="shared" si="98"/>
        <v>1</v>
      </c>
      <c r="O3160" t="str" cm="1">
        <f t="array" ref="O3160">_xlfn.IFS(I3160&lt;600, "Very Poor",I3160&lt;650,"Poor",I3160&lt;700,"Fair",I3160&lt;750,"Good",I3160&gt;=750,"Excellent")</f>
        <v>Very Poor</v>
      </c>
      <c r="P3160" t="str" cm="1">
        <f t="array" ref="P3160">_xlfn.IFS(F3160&lt;30000,"Low",F3160&lt;60000,"Lower Middle",F3160&lt;100000, "Upper Middle",F3160&gt;=100000, "High")</f>
        <v>Lower Middle</v>
      </c>
      <c r="Q3160" t="str" cm="1">
        <f t="array" ref="Q3160">_xlfn.IFS(D3160&lt;10,"Low",D3160&lt;15,"Medium",D3160&lt;20,"High",D3160&gt;=20,"Very High")</f>
        <v>Very High</v>
      </c>
      <c r="R3160" t="str">
        <f t="shared" si="99"/>
        <v>High Risk</v>
      </c>
    </row>
    <row r="3161" spans="1:18" x14ac:dyDescent="0.3">
      <c r="A3161" t="s">
        <v>3172</v>
      </c>
      <c r="B3161" s="2">
        <v>13180</v>
      </c>
      <c r="C3161" t="s">
        <v>10013</v>
      </c>
      <c r="D3161" s="1">
        <v>25.6</v>
      </c>
      <c r="E3161" t="s">
        <v>10022</v>
      </c>
      <c r="F3161" s="2">
        <v>67388</v>
      </c>
      <c r="G3161" t="s">
        <v>10039</v>
      </c>
      <c r="H3161" t="s">
        <v>10033</v>
      </c>
      <c r="I3161" s="2">
        <v>849</v>
      </c>
      <c r="J3161" s="3">
        <v>34.700000000000003</v>
      </c>
      <c r="K3161" t="s">
        <v>10035</v>
      </c>
      <c r="L3161" s="4">
        <v>42439</v>
      </c>
      <c r="M3161" t="s">
        <v>10037</v>
      </c>
      <c r="N3161">
        <f t="shared" si="98"/>
        <v>1</v>
      </c>
      <c r="O3161" t="str" cm="1">
        <f t="array" ref="O3161">_xlfn.IFS(I3161&lt;600, "Very Poor",I3161&lt;650,"Poor",I3161&lt;700,"Fair",I3161&lt;750,"Good",I3161&gt;=750,"Excellent")</f>
        <v>Excellent</v>
      </c>
      <c r="P3161" t="str" cm="1">
        <f t="array" ref="P3161">_xlfn.IFS(F3161&lt;30000,"Low",F3161&lt;60000,"Lower Middle",F3161&lt;100000, "Upper Middle",F3161&gt;=100000, "High")</f>
        <v>Upper Middle</v>
      </c>
      <c r="Q3161" t="str" cm="1">
        <f t="array" ref="Q3161">_xlfn.IFS(D3161&lt;10,"Low",D3161&lt;15,"Medium",D3161&lt;20,"High",D3161&gt;=20,"Very High")</f>
        <v>Very High</v>
      </c>
      <c r="R3161" t="str">
        <f t="shared" si="99"/>
        <v>Normal</v>
      </c>
    </row>
    <row r="3162" spans="1:18" x14ac:dyDescent="0.3">
      <c r="A3162" t="s">
        <v>3173</v>
      </c>
      <c r="B3162" s="2">
        <v>34002</v>
      </c>
      <c r="C3162" t="s">
        <v>10013</v>
      </c>
      <c r="D3162" s="1">
        <v>9.17</v>
      </c>
      <c r="E3162" t="s">
        <v>10016</v>
      </c>
      <c r="F3162" s="2">
        <v>61063</v>
      </c>
      <c r="G3162" t="s">
        <v>10039</v>
      </c>
      <c r="H3162" t="s">
        <v>10028</v>
      </c>
      <c r="I3162" s="2">
        <v>628</v>
      </c>
      <c r="J3162" s="3">
        <v>23.9</v>
      </c>
      <c r="K3162" t="s">
        <v>10035</v>
      </c>
      <c r="L3162" s="4">
        <v>43858</v>
      </c>
      <c r="M3162" t="s">
        <v>10036</v>
      </c>
      <c r="N3162">
        <f t="shared" si="98"/>
        <v>0</v>
      </c>
      <c r="O3162" t="str" cm="1">
        <f t="array" ref="O3162">_xlfn.IFS(I3162&lt;600, "Very Poor",I3162&lt;650,"Poor",I3162&lt;700,"Fair",I3162&lt;750,"Good",I3162&gt;=750,"Excellent")</f>
        <v>Poor</v>
      </c>
      <c r="P3162" t="str" cm="1">
        <f t="array" ref="P3162">_xlfn.IFS(F3162&lt;30000,"Low",F3162&lt;60000,"Lower Middle",F3162&lt;100000, "Upper Middle",F3162&gt;=100000, "High")</f>
        <v>Upper Middle</v>
      </c>
      <c r="Q3162" t="str" cm="1">
        <f t="array" ref="Q3162">_xlfn.IFS(D3162&lt;10,"Low",D3162&lt;15,"Medium",D3162&lt;20,"High",D3162&gt;=20,"Very High")</f>
        <v>Low</v>
      </c>
      <c r="R3162" t="str">
        <f t="shared" si="99"/>
        <v>Normal</v>
      </c>
    </row>
    <row r="3163" spans="1:18" x14ac:dyDescent="0.3">
      <c r="A3163" t="s">
        <v>3174</v>
      </c>
      <c r="B3163" s="2">
        <v>16372</v>
      </c>
      <c r="C3163" t="s">
        <v>10013</v>
      </c>
      <c r="D3163" s="1">
        <v>19.41</v>
      </c>
      <c r="E3163" t="s">
        <v>10020</v>
      </c>
      <c r="F3163" s="2">
        <v>86104</v>
      </c>
      <c r="G3163" t="s">
        <v>10039</v>
      </c>
      <c r="H3163" t="s">
        <v>10028</v>
      </c>
      <c r="I3163" s="2">
        <v>613</v>
      </c>
      <c r="J3163" s="3">
        <v>24.2</v>
      </c>
      <c r="K3163" t="s">
        <v>10034</v>
      </c>
      <c r="L3163" s="4">
        <v>44026</v>
      </c>
      <c r="M3163" t="s">
        <v>10037</v>
      </c>
      <c r="N3163">
        <f t="shared" si="98"/>
        <v>1</v>
      </c>
      <c r="O3163" t="str" cm="1">
        <f t="array" ref="O3163">_xlfn.IFS(I3163&lt;600, "Very Poor",I3163&lt;650,"Poor",I3163&lt;700,"Fair",I3163&lt;750,"Good",I3163&gt;=750,"Excellent")</f>
        <v>Poor</v>
      </c>
      <c r="P3163" t="str" cm="1">
        <f t="array" ref="P3163">_xlfn.IFS(F3163&lt;30000,"Low",F3163&lt;60000,"Lower Middle",F3163&lt;100000, "Upper Middle",F3163&gt;=100000, "High")</f>
        <v>Upper Middle</v>
      </c>
      <c r="Q3163" t="str" cm="1">
        <f t="array" ref="Q3163">_xlfn.IFS(D3163&lt;10,"Low",D3163&lt;15,"Medium",D3163&lt;20,"High",D3163&gt;=20,"Very High")</f>
        <v>High</v>
      </c>
      <c r="R3163" t="str">
        <f t="shared" si="99"/>
        <v>High Risk</v>
      </c>
    </row>
    <row r="3164" spans="1:18" x14ac:dyDescent="0.3">
      <c r="A3164" t="s">
        <v>3175</v>
      </c>
      <c r="B3164" s="2">
        <v>30796</v>
      </c>
      <c r="C3164" t="s">
        <v>10014</v>
      </c>
      <c r="D3164" s="1">
        <v>27.42</v>
      </c>
      <c r="E3164" t="s">
        <v>10015</v>
      </c>
      <c r="F3164" s="2">
        <v>126952</v>
      </c>
      <c r="G3164" t="s">
        <v>10039</v>
      </c>
      <c r="H3164" t="s">
        <v>10026</v>
      </c>
      <c r="I3164" s="2">
        <v>819</v>
      </c>
      <c r="J3164" s="3">
        <v>37.700000000000003</v>
      </c>
      <c r="K3164" t="s">
        <v>10035</v>
      </c>
      <c r="L3164" s="4">
        <v>42244</v>
      </c>
      <c r="M3164" t="s">
        <v>10037</v>
      </c>
      <c r="N3164">
        <f t="shared" si="98"/>
        <v>1</v>
      </c>
      <c r="O3164" t="str" cm="1">
        <f t="array" ref="O3164">_xlfn.IFS(I3164&lt;600, "Very Poor",I3164&lt;650,"Poor",I3164&lt;700,"Fair",I3164&lt;750,"Good",I3164&gt;=750,"Excellent")</f>
        <v>Excellent</v>
      </c>
      <c r="P3164" t="str" cm="1">
        <f t="array" ref="P3164">_xlfn.IFS(F3164&lt;30000,"Low",F3164&lt;60000,"Lower Middle",F3164&lt;100000, "Upper Middle",F3164&gt;=100000, "High")</f>
        <v>High</v>
      </c>
      <c r="Q3164" t="str" cm="1">
        <f t="array" ref="Q3164">_xlfn.IFS(D3164&lt;10,"Low",D3164&lt;15,"Medium",D3164&lt;20,"High",D3164&gt;=20,"Very High")</f>
        <v>Very High</v>
      </c>
      <c r="R3164" t="str">
        <f t="shared" si="99"/>
        <v>Normal</v>
      </c>
    </row>
    <row r="3165" spans="1:18" x14ac:dyDescent="0.3">
      <c r="A3165" t="s">
        <v>3176</v>
      </c>
      <c r="B3165" s="2">
        <v>25427</v>
      </c>
      <c r="C3165" t="s">
        <v>10013</v>
      </c>
      <c r="D3165" s="1">
        <v>24.83</v>
      </c>
      <c r="E3165" t="s">
        <v>10025</v>
      </c>
      <c r="F3165" s="2">
        <v>20310</v>
      </c>
      <c r="G3165" t="s">
        <v>10038</v>
      </c>
      <c r="H3165" t="s">
        <v>10030</v>
      </c>
      <c r="I3165" s="2">
        <v>663</v>
      </c>
      <c r="J3165" s="3">
        <v>32.1</v>
      </c>
      <c r="K3165" t="s">
        <v>10035</v>
      </c>
      <c r="L3165" s="4">
        <v>42939</v>
      </c>
      <c r="M3165" t="s">
        <v>10037</v>
      </c>
      <c r="N3165">
        <f t="shared" si="98"/>
        <v>1</v>
      </c>
      <c r="O3165" t="str" cm="1">
        <f t="array" ref="O3165">_xlfn.IFS(I3165&lt;600, "Very Poor",I3165&lt;650,"Poor",I3165&lt;700,"Fair",I3165&lt;750,"Good",I3165&gt;=750,"Excellent")</f>
        <v>Fair</v>
      </c>
      <c r="P3165" t="str" cm="1">
        <f t="array" ref="P3165">_xlfn.IFS(F3165&lt;30000,"Low",F3165&lt;60000,"Lower Middle",F3165&lt;100000, "Upper Middle",F3165&gt;=100000, "High")</f>
        <v>Low</v>
      </c>
      <c r="Q3165" t="str" cm="1">
        <f t="array" ref="Q3165">_xlfn.IFS(D3165&lt;10,"Low",D3165&lt;15,"Medium",D3165&lt;20,"High",D3165&gt;=20,"Very High")</f>
        <v>Very High</v>
      </c>
      <c r="R3165" t="str">
        <f t="shared" si="99"/>
        <v>Normal</v>
      </c>
    </row>
    <row r="3166" spans="1:18" x14ac:dyDescent="0.3">
      <c r="A3166" t="s">
        <v>3177</v>
      </c>
      <c r="B3166" s="2">
        <v>34290</v>
      </c>
      <c r="C3166" t="s">
        <v>10013</v>
      </c>
      <c r="D3166" s="1">
        <v>29.06</v>
      </c>
      <c r="E3166" t="s">
        <v>10022</v>
      </c>
      <c r="F3166" s="2">
        <v>54675</v>
      </c>
      <c r="G3166" t="s">
        <v>10040</v>
      </c>
      <c r="H3166" t="s">
        <v>10029</v>
      </c>
      <c r="I3166" s="2">
        <v>755</v>
      </c>
      <c r="J3166" s="3">
        <v>31</v>
      </c>
      <c r="K3166" t="s">
        <v>10034</v>
      </c>
      <c r="L3166" s="4">
        <v>42238</v>
      </c>
      <c r="M3166" t="s">
        <v>10037</v>
      </c>
      <c r="N3166">
        <f t="shared" si="98"/>
        <v>1</v>
      </c>
      <c r="O3166" t="str" cm="1">
        <f t="array" ref="O3166">_xlfn.IFS(I3166&lt;600, "Very Poor",I3166&lt;650,"Poor",I3166&lt;700,"Fair",I3166&lt;750,"Good",I3166&gt;=750,"Excellent")</f>
        <v>Excellent</v>
      </c>
      <c r="P3166" t="str" cm="1">
        <f t="array" ref="P3166">_xlfn.IFS(F3166&lt;30000,"Low",F3166&lt;60000,"Lower Middle",F3166&lt;100000, "Upper Middle",F3166&gt;=100000, "High")</f>
        <v>Lower Middle</v>
      </c>
      <c r="Q3166" t="str" cm="1">
        <f t="array" ref="Q3166">_xlfn.IFS(D3166&lt;10,"Low",D3166&lt;15,"Medium",D3166&lt;20,"High",D3166&gt;=20,"Very High")</f>
        <v>Very High</v>
      </c>
      <c r="R3166" t="str">
        <f t="shared" si="99"/>
        <v>Normal</v>
      </c>
    </row>
    <row r="3167" spans="1:18" x14ac:dyDescent="0.3">
      <c r="A3167" t="s">
        <v>3178</v>
      </c>
      <c r="B3167" s="2">
        <v>29099</v>
      </c>
      <c r="C3167" t="s">
        <v>10014</v>
      </c>
      <c r="D3167" s="1">
        <v>10.78</v>
      </c>
      <c r="E3167" t="s">
        <v>10018</v>
      </c>
      <c r="F3167" s="2">
        <v>29899</v>
      </c>
      <c r="G3167" t="s">
        <v>10040</v>
      </c>
      <c r="H3167" t="s">
        <v>10033</v>
      </c>
      <c r="I3167" s="2">
        <v>728</v>
      </c>
      <c r="J3167" s="3">
        <v>35</v>
      </c>
      <c r="K3167" t="s">
        <v>10035</v>
      </c>
      <c r="L3167" s="4">
        <v>42593</v>
      </c>
      <c r="M3167" t="s">
        <v>10037</v>
      </c>
      <c r="N3167">
        <f t="shared" si="98"/>
        <v>1</v>
      </c>
      <c r="O3167" t="str" cm="1">
        <f t="array" ref="O3167">_xlfn.IFS(I3167&lt;600, "Very Poor",I3167&lt;650,"Poor",I3167&lt;700,"Fair",I3167&lt;750,"Good",I3167&gt;=750,"Excellent")</f>
        <v>Good</v>
      </c>
      <c r="P3167" t="str" cm="1">
        <f t="array" ref="P3167">_xlfn.IFS(F3167&lt;30000,"Low",F3167&lt;60000,"Lower Middle",F3167&lt;100000, "Upper Middle",F3167&gt;=100000, "High")</f>
        <v>Low</v>
      </c>
      <c r="Q3167" t="str" cm="1">
        <f t="array" ref="Q3167">_xlfn.IFS(D3167&lt;10,"Low",D3167&lt;15,"Medium",D3167&lt;20,"High",D3167&gt;=20,"Very High")</f>
        <v>Medium</v>
      </c>
      <c r="R3167" t="str">
        <f t="shared" si="99"/>
        <v>Normal</v>
      </c>
    </row>
    <row r="3168" spans="1:18" x14ac:dyDescent="0.3">
      <c r="A3168" t="s">
        <v>3179</v>
      </c>
      <c r="B3168" s="2">
        <v>10821</v>
      </c>
      <c r="C3168" t="s">
        <v>10013</v>
      </c>
      <c r="D3168" s="1">
        <v>14.19</v>
      </c>
      <c r="E3168" t="s">
        <v>10023</v>
      </c>
      <c r="F3168" s="2">
        <v>88991</v>
      </c>
      <c r="G3168" t="s">
        <v>10039</v>
      </c>
      <c r="H3168" t="s">
        <v>10032</v>
      </c>
      <c r="I3168" s="2">
        <v>736</v>
      </c>
      <c r="J3168" s="3">
        <v>8.1999999999999993</v>
      </c>
      <c r="K3168" t="s">
        <v>10035</v>
      </c>
      <c r="L3168" s="4">
        <v>43812</v>
      </c>
      <c r="M3168" t="s">
        <v>10036</v>
      </c>
      <c r="N3168">
        <f t="shared" si="98"/>
        <v>0</v>
      </c>
      <c r="O3168" t="str" cm="1">
        <f t="array" ref="O3168">_xlfn.IFS(I3168&lt;600, "Very Poor",I3168&lt;650,"Poor",I3168&lt;700,"Fair",I3168&lt;750,"Good",I3168&gt;=750,"Excellent")</f>
        <v>Good</v>
      </c>
      <c r="P3168" t="str" cm="1">
        <f t="array" ref="P3168">_xlfn.IFS(F3168&lt;30000,"Low",F3168&lt;60000,"Lower Middle",F3168&lt;100000, "Upper Middle",F3168&gt;=100000, "High")</f>
        <v>Upper Middle</v>
      </c>
      <c r="Q3168" t="str" cm="1">
        <f t="array" ref="Q3168">_xlfn.IFS(D3168&lt;10,"Low",D3168&lt;15,"Medium",D3168&lt;20,"High",D3168&gt;=20,"Very High")</f>
        <v>Medium</v>
      </c>
      <c r="R3168" t="str">
        <f t="shared" si="99"/>
        <v>Normal</v>
      </c>
    </row>
    <row r="3169" spans="1:18" x14ac:dyDescent="0.3">
      <c r="A3169" t="s">
        <v>3180</v>
      </c>
      <c r="B3169" s="2">
        <v>6832</v>
      </c>
      <c r="C3169" t="s">
        <v>10014</v>
      </c>
      <c r="D3169" s="1">
        <v>17.68</v>
      </c>
      <c r="E3169" t="s">
        <v>10019</v>
      </c>
      <c r="F3169" s="2">
        <v>136379</v>
      </c>
      <c r="G3169" t="s">
        <v>10040</v>
      </c>
      <c r="H3169" t="s">
        <v>10033</v>
      </c>
      <c r="I3169" s="2">
        <v>811</v>
      </c>
      <c r="J3169" s="3">
        <v>30.4</v>
      </c>
      <c r="K3169" t="s">
        <v>10035</v>
      </c>
      <c r="L3169" s="4">
        <v>42864</v>
      </c>
      <c r="M3169" t="s">
        <v>10036</v>
      </c>
      <c r="N3169">
        <f t="shared" si="98"/>
        <v>0</v>
      </c>
      <c r="O3169" t="str" cm="1">
        <f t="array" ref="O3169">_xlfn.IFS(I3169&lt;600, "Very Poor",I3169&lt;650,"Poor",I3169&lt;700,"Fair",I3169&lt;750,"Good",I3169&gt;=750,"Excellent")</f>
        <v>Excellent</v>
      </c>
      <c r="P3169" t="str" cm="1">
        <f t="array" ref="P3169">_xlfn.IFS(F3169&lt;30000,"Low",F3169&lt;60000,"Lower Middle",F3169&lt;100000, "Upper Middle",F3169&gt;=100000, "High")</f>
        <v>High</v>
      </c>
      <c r="Q3169" t="str" cm="1">
        <f t="array" ref="Q3169">_xlfn.IFS(D3169&lt;10,"Low",D3169&lt;15,"Medium",D3169&lt;20,"High",D3169&gt;=20,"Very High")</f>
        <v>High</v>
      </c>
      <c r="R3169" t="str">
        <f t="shared" si="99"/>
        <v>Normal</v>
      </c>
    </row>
    <row r="3170" spans="1:18" x14ac:dyDescent="0.3">
      <c r="A3170" t="s">
        <v>3181</v>
      </c>
      <c r="B3170" s="2">
        <v>13820</v>
      </c>
      <c r="C3170" t="s">
        <v>10013</v>
      </c>
      <c r="D3170" s="1">
        <v>10.82</v>
      </c>
      <c r="E3170" t="s">
        <v>10020</v>
      </c>
      <c r="F3170" s="2">
        <v>125636</v>
      </c>
      <c r="G3170" t="s">
        <v>10040</v>
      </c>
      <c r="H3170" t="s">
        <v>10026</v>
      </c>
      <c r="I3170" s="2">
        <v>786</v>
      </c>
      <c r="J3170" s="3">
        <v>13.2</v>
      </c>
      <c r="K3170" t="s">
        <v>10034</v>
      </c>
      <c r="L3170" s="4">
        <v>43743</v>
      </c>
      <c r="M3170" t="s">
        <v>10036</v>
      </c>
      <c r="N3170">
        <f t="shared" si="98"/>
        <v>0</v>
      </c>
      <c r="O3170" t="str" cm="1">
        <f t="array" ref="O3170">_xlfn.IFS(I3170&lt;600, "Very Poor",I3170&lt;650,"Poor",I3170&lt;700,"Fair",I3170&lt;750,"Good",I3170&gt;=750,"Excellent")</f>
        <v>Excellent</v>
      </c>
      <c r="P3170" t="str" cm="1">
        <f t="array" ref="P3170">_xlfn.IFS(F3170&lt;30000,"Low",F3170&lt;60000,"Lower Middle",F3170&lt;100000, "Upper Middle",F3170&gt;=100000, "High")</f>
        <v>High</v>
      </c>
      <c r="Q3170" t="str" cm="1">
        <f t="array" ref="Q3170">_xlfn.IFS(D3170&lt;10,"Low",D3170&lt;15,"Medium",D3170&lt;20,"High",D3170&gt;=20,"Very High")</f>
        <v>Medium</v>
      </c>
      <c r="R3170" t="str">
        <f t="shared" si="99"/>
        <v>Normal</v>
      </c>
    </row>
    <row r="3171" spans="1:18" x14ac:dyDescent="0.3">
      <c r="A3171" t="s">
        <v>3182</v>
      </c>
      <c r="B3171" s="2">
        <v>17211</v>
      </c>
      <c r="C3171" t="s">
        <v>10014</v>
      </c>
      <c r="D3171" s="1">
        <v>14.85</v>
      </c>
      <c r="E3171" t="s">
        <v>10015</v>
      </c>
      <c r="F3171" s="2">
        <v>24502</v>
      </c>
      <c r="G3171" t="s">
        <v>10040</v>
      </c>
      <c r="H3171" t="s">
        <v>10026</v>
      </c>
      <c r="I3171" s="2">
        <v>751</v>
      </c>
      <c r="J3171" s="3">
        <v>14.8</v>
      </c>
      <c r="K3171" t="s">
        <v>10035</v>
      </c>
      <c r="L3171" s="4">
        <v>44112</v>
      </c>
      <c r="M3171" t="s">
        <v>10036</v>
      </c>
      <c r="N3171">
        <f t="shared" si="98"/>
        <v>0</v>
      </c>
      <c r="O3171" t="str" cm="1">
        <f t="array" ref="O3171">_xlfn.IFS(I3171&lt;600, "Very Poor",I3171&lt;650,"Poor",I3171&lt;700,"Fair",I3171&lt;750,"Good",I3171&gt;=750,"Excellent")</f>
        <v>Excellent</v>
      </c>
      <c r="P3171" t="str" cm="1">
        <f t="array" ref="P3171">_xlfn.IFS(F3171&lt;30000,"Low",F3171&lt;60000,"Lower Middle",F3171&lt;100000, "Upper Middle",F3171&gt;=100000, "High")</f>
        <v>Low</v>
      </c>
      <c r="Q3171" t="str" cm="1">
        <f t="array" ref="Q3171">_xlfn.IFS(D3171&lt;10,"Low",D3171&lt;15,"Medium",D3171&lt;20,"High",D3171&gt;=20,"Very High")</f>
        <v>Medium</v>
      </c>
      <c r="R3171" t="str">
        <f t="shared" si="99"/>
        <v>Normal</v>
      </c>
    </row>
    <row r="3172" spans="1:18" x14ac:dyDescent="0.3">
      <c r="A3172" t="s">
        <v>3183</v>
      </c>
      <c r="B3172" s="2">
        <v>6842</v>
      </c>
      <c r="C3172" t="s">
        <v>10013</v>
      </c>
      <c r="D3172" s="1">
        <v>18.440000000000001</v>
      </c>
      <c r="E3172" t="s">
        <v>10025</v>
      </c>
      <c r="F3172" s="2">
        <v>129388</v>
      </c>
      <c r="G3172" t="s">
        <v>10040</v>
      </c>
      <c r="H3172" t="s">
        <v>10031</v>
      </c>
      <c r="I3172" s="2">
        <v>745</v>
      </c>
      <c r="J3172" s="3">
        <v>5.5</v>
      </c>
      <c r="K3172" t="s">
        <v>10035</v>
      </c>
      <c r="L3172" s="4">
        <v>43586</v>
      </c>
      <c r="M3172" t="s">
        <v>10036</v>
      </c>
      <c r="N3172">
        <f t="shared" si="98"/>
        <v>0</v>
      </c>
      <c r="O3172" t="str" cm="1">
        <f t="array" ref="O3172">_xlfn.IFS(I3172&lt;600, "Very Poor",I3172&lt;650,"Poor",I3172&lt;700,"Fair",I3172&lt;750,"Good",I3172&gt;=750,"Excellent")</f>
        <v>Good</v>
      </c>
      <c r="P3172" t="str" cm="1">
        <f t="array" ref="P3172">_xlfn.IFS(F3172&lt;30000,"Low",F3172&lt;60000,"Lower Middle",F3172&lt;100000, "Upper Middle",F3172&gt;=100000, "High")</f>
        <v>High</v>
      </c>
      <c r="Q3172" t="str" cm="1">
        <f t="array" ref="Q3172">_xlfn.IFS(D3172&lt;10,"Low",D3172&lt;15,"Medium",D3172&lt;20,"High",D3172&gt;=20,"Very High")</f>
        <v>High</v>
      </c>
      <c r="R3172" t="str">
        <f t="shared" si="99"/>
        <v>Normal</v>
      </c>
    </row>
    <row r="3173" spans="1:18" x14ac:dyDescent="0.3">
      <c r="A3173" t="s">
        <v>3184</v>
      </c>
      <c r="B3173" s="2">
        <v>2316</v>
      </c>
      <c r="C3173" t="s">
        <v>10013</v>
      </c>
      <c r="D3173" s="1">
        <v>9.7799999999999994</v>
      </c>
      <c r="E3173" t="s">
        <v>10017</v>
      </c>
      <c r="F3173" s="2">
        <v>36964</v>
      </c>
      <c r="G3173" t="s">
        <v>10040</v>
      </c>
      <c r="H3173" t="s">
        <v>10032</v>
      </c>
      <c r="I3173" s="2">
        <v>594</v>
      </c>
      <c r="J3173" s="3">
        <v>36.299999999999997</v>
      </c>
      <c r="K3173" t="s">
        <v>10035</v>
      </c>
      <c r="L3173" s="4">
        <v>42293</v>
      </c>
      <c r="M3173" t="s">
        <v>10037</v>
      </c>
      <c r="N3173">
        <f t="shared" si="98"/>
        <v>1</v>
      </c>
      <c r="O3173" t="str" cm="1">
        <f t="array" ref="O3173">_xlfn.IFS(I3173&lt;600, "Very Poor",I3173&lt;650,"Poor",I3173&lt;700,"Fair",I3173&lt;750,"Good",I3173&gt;=750,"Excellent")</f>
        <v>Very Poor</v>
      </c>
      <c r="P3173" t="str" cm="1">
        <f t="array" ref="P3173">_xlfn.IFS(F3173&lt;30000,"Low",F3173&lt;60000,"Lower Middle",F3173&lt;100000, "Upper Middle",F3173&gt;=100000, "High")</f>
        <v>Lower Middle</v>
      </c>
      <c r="Q3173" t="str" cm="1">
        <f t="array" ref="Q3173">_xlfn.IFS(D3173&lt;10,"Low",D3173&lt;15,"Medium",D3173&lt;20,"High",D3173&gt;=20,"Very High")</f>
        <v>Low</v>
      </c>
      <c r="R3173" t="str">
        <f t="shared" si="99"/>
        <v>Normal</v>
      </c>
    </row>
    <row r="3174" spans="1:18" x14ac:dyDescent="0.3">
      <c r="A3174" t="s">
        <v>3185</v>
      </c>
      <c r="B3174" s="2">
        <v>18508</v>
      </c>
      <c r="C3174" t="s">
        <v>10013</v>
      </c>
      <c r="D3174" s="1">
        <v>11.42</v>
      </c>
      <c r="E3174" t="s">
        <v>10019</v>
      </c>
      <c r="F3174" s="2">
        <v>71167</v>
      </c>
      <c r="G3174" t="s">
        <v>10039</v>
      </c>
      <c r="H3174" t="s">
        <v>10031</v>
      </c>
      <c r="I3174" s="2">
        <v>611</v>
      </c>
      <c r="J3174" s="3">
        <v>30.9</v>
      </c>
      <c r="K3174" t="s">
        <v>10035</v>
      </c>
      <c r="L3174" s="4">
        <v>43369</v>
      </c>
      <c r="M3174" t="s">
        <v>10037</v>
      </c>
      <c r="N3174">
        <f t="shared" si="98"/>
        <v>1</v>
      </c>
      <c r="O3174" t="str" cm="1">
        <f t="array" ref="O3174">_xlfn.IFS(I3174&lt;600, "Very Poor",I3174&lt;650,"Poor",I3174&lt;700,"Fair",I3174&lt;750,"Good",I3174&gt;=750,"Excellent")</f>
        <v>Poor</v>
      </c>
      <c r="P3174" t="str" cm="1">
        <f t="array" ref="P3174">_xlfn.IFS(F3174&lt;30000,"Low",F3174&lt;60000,"Lower Middle",F3174&lt;100000, "Upper Middle",F3174&gt;=100000, "High")</f>
        <v>Upper Middle</v>
      </c>
      <c r="Q3174" t="str" cm="1">
        <f t="array" ref="Q3174">_xlfn.IFS(D3174&lt;10,"Low",D3174&lt;15,"Medium",D3174&lt;20,"High",D3174&gt;=20,"Very High")</f>
        <v>Medium</v>
      </c>
      <c r="R3174" t="str">
        <f t="shared" si="99"/>
        <v>Normal</v>
      </c>
    </row>
    <row r="3175" spans="1:18" x14ac:dyDescent="0.3">
      <c r="A3175" t="s">
        <v>3186</v>
      </c>
      <c r="B3175" s="2">
        <v>23005</v>
      </c>
      <c r="C3175" t="s">
        <v>10013</v>
      </c>
      <c r="D3175" s="1">
        <v>8.1199999999999992</v>
      </c>
      <c r="E3175" t="s">
        <v>10019</v>
      </c>
      <c r="F3175" s="2">
        <v>76795</v>
      </c>
      <c r="G3175" t="s">
        <v>10039</v>
      </c>
      <c r="H3175" t="s">
        <v>10033</v>
      </c>
      <c r="I3175" s="2">
        <v>619</v>
      </c>
      <c r="J3175" s="3">
        <v>9.9</v>
      </c>
      <c r="K3175" t="s">
        <v>10034</v>
      </c>
      <c r="L3175" s="4">
        <v>42121</v>
      </c>
      <c r="M3175" t="s">
        <v>10036</v>
      </c>
      <c r="N3175">
        <f t="shared" si="98"/>
        <v>0</v>
      </c>
      <c r="O3175" t="str" cm="1">
        <f t="array" ref="O3175">_xlfn.IFS(I3175&lt;600, "Very Poor",I3175&lt;650,"Poor",I3175&lt;700,"Fair",I3175&lt;750,"Good",I3175&gt;=750,"Excellent")</f>
        <v>Poor</v>
      </c>
      <c r="P3175" t="str" cm="1">
        <f t="array" ref="P3175">_xlfn.IFS(F3175&lt;30000,"Low",F3175&lt;60000,"Lower Middle",F3175&lt;100000, "Upper Middle",F3175&gt;=100000, "High")</f>
        <v>Upper Middle</v>
      </c>
      <c r="Q3175" t="str" cm="1">
        <f t="array" ref="Q3175">_xlfn.IFS(D3175&lt;10,"Low",D3175&lt;15,"Medium",D3175&lt;20,"High",D3175&gt;=20,"Very High")</f>
        <v>Low</v>
      </c>
      <c r="R3175" t="str">
        <f t="shared" si="99"/>
        <v>Normal</v>
      </c>
    </row>
    <row r="3176" spans="1:18" x14ac:dyDescent="0.3">
      <c r="A3176" t="s">
        <v>3187</v>
      </c>
      <c r="B3176" s="2">
        <v>16206</v>
      </c>
      <c r="C3176" t="s">
        <v>10013</v>
      </c>
      <c r="D3176" s="1">
        <v>22.83</v>
      </c>
      <c r="E3176" t="s">
        <v>10016</v>
      </c>
      <c r="F3176" s="2">
        <v>148057</v>
      </c>
      <c r="G3176" t="s">
        <v>10039</v>
      </c>
      <c r="H3176" t="s">
        <v>10031</v>
      </c>
      <c r="I3176" s="2">
        <v>655</v>
      </c>
      <c r="J3176" s="3">
        <v>16.5</v>
      </c>
      <c r="K3176" t="s">
        <v>10034</v>
      </c>
      <c r="L3176" s="4">
        <v>43723</v>
      </c>
      <c r="M3176" t="s">
        <v>10036</v>
      </c>
      <c r="N3176">
        <f t="shared" si="98"/>
        <v>0</v>
      </c>
      <c r="O3176" t="str" cm="1">
        <f t="array" ref="O3176">_xlfn.IFS(I3176&lt;600, "Very Poor",I3176&lt;650,"Poor",I3176&lt;700,"Fair",I3176&lt;750,"Good",I3176&gt;=750,"Excellent")</f>
        <v>Fair</v>
      </c>
      <c r="P3176" t="str" cm="1">
        <f t="array" ref="P3176">_xlfn.IFS(F3176&lt;30000,"Low",F3176&lt;60000,"Lower Middle",F3176&lt;100000, "Upper Middle",F3176&gt;=100000, "High")</f>
        <v>High</v>
      </c>
      <c r="Q3176" t="str" cm="1">
        <f t="array" ref="Q3176">_xlfn.IFS(D3176&lt;10,"Low",D3176&lt;15,"Medium",D3176&lt;20,"High",D3176&gt;=20,"Very High")</f>
        <v>Very High</v>
      </c>
      <c r="R3176" t="str">
        <f t="shared" si="99"/>
        <v>Normal</v>
      </c>
    </row>
    <row r="3177" spans="1:18" x14ac:dyDescent="0.3">
      <c r="A3177" t="s">
        <v>3188</v>
      </c>
      <c r="B3177" s="2">
        <v>19971</v>
      </c>
      <c r="C3177" t="s">
        <v>10013</v>
      </c>
      <c r="D3177" s="1">
        <v>14.04</v>
      </c>
      <c r="E3177" t="s">
        <v>10024</v>
      </c>
      <c r="F3177" s="2">
        <v>92398</v>
      </c>
      <c r="G3177" t="s">
        <v>10039</v>
      </c>
      <c r="H3177" t="s">
        <v>10026</v>
      </c>
      <c r="I3177" s="2">
        <v>791</v>
      </c>
      <c r="J3177" s="3">
        <v>21.8</v>
      </c>
      <c r="K3177" t="s">
        <v>10035</v>
      </c>
      <c r="L3177" s="4">
        <v>43661</v>
      </c>
      <c r="M3177" t="s">
        <v>10036</v>
      </c>
      <c r="N3177">
        <f t="shared" si="98"/>
        <v>0</v>
      </c>
      <c r="O3177" t="str" cm="1">
        <f t="array" ref="O3177">_xlfn.IFS(I3177&lt;600, "Very Poor",I3177&lt;650,"Poor",I3177&lt;700,"Fair",I3177&lt;750,"Good",I3177&gt;=750,"Excellent")</f>
        <v>Excellent</v>
      </c>
      <c r="P3177" t="str" cm="1">
        <f t="array" ref="P3177">_xlfn.IFS(F3177&lt;30000,"Low",F3177&lt;60000,"Lower Middle",F3177&lt;100000, "Upper Middle",F3177&gt;=100000, "High")</f>
        <v>Upper Middle</v>
      </c>
      <c r="Q3177" t="str" cm="1">
        <f t="array" ref="Q3177">_xlfn.IFS(D3177&lt;10,"Low",D3177&lt;15,"Medium",D3177&lt;20,"High",D3177&gt;=20,"Very High")</f>
        <v>Medium</v>
      </c>
      <c r="R3177" t="str">
        <f t="shared" si="99"/>
        <v>Normal</v>
      </c>
    </row>
    <row r="3178" spans="1:18" x14ac:dyDescent="0.3">
      <c r="A3178" t="s">
        <v>3189</v>
      </c>
      <c r="B3178" s="2">
        <v>26599</v>
      </c>
      <c r="C3178" t="s">
        <v>10013</v>
      </c>
      <c r="D3178" s="1">
        <v>10.51</v>
      </c>
      <c r="E3178" t="s">
        <v>10025</v>
      </c>
      <c r="F3178" s="2">
        <v>24055</v>
      </c>
      <c r="G3178" t="s">
        <v>10040</v>
      </c>
      <c r="H3178" t="s">
        <v>10027</v>
      </c>
      <c r="I3178" s="2">
        <v>670</v>
      </c>
      <c r="J3178" s="3">
        <v>22.3</v>
      </c>
      <c r="K3178" t="s">
        <v>10034</v>
      </c>
      <c r="L3178" s="4">
        <v>42713</v>
      </c>
      <c r="M3178" t="s">
        <v>10036</v>
      </c>
      <c r="N3178">
        <f t="shared" si="98"/>
        <v>0</v>
      </c>
      <c r="O3178" t="str" cm="1">
        <f t="array" ref="O3178">_xlfn.IFS(I3178&lt;600, "Very Poor",I3178&lt;650,"Poor",I3178&lt;700,"Fair",I3178&lt;750,"Good",I3178&gt;=750,"Excellent")</f>
        <v>Fair</v>
      </c>
      <c r="P3178" t="str" cm="1">
        <f t="array" ref="P3178">_xlfn.IFS(F3178&lt;30000,"Low",F3178&lt;60000,"Lower Middle",F3178&lt;100000, "Upper Middle",F3178&gt;=100000, "High")</f>
        <v>Low</v>
      </c>
      <c r="Q3178" t="str" cm="1">
        <f t="array" ref="Q3178">_xlfn.IFS(D3178&lt;10,"Low",D3178&lt;15,"Medium",D3178&lt;20,"High",D3178&gt;=20,"Very High")</f>
        <v>Medium</v>
      </c>
      <c r="R3178" t="str">
        <f t="shared" si="99"/>
        <v>Normal</v>
      </c>
    </row>
    <row r="3179" spans="1:18" x14ac:dyDescent="0.3">
      <c r="A3179" t="s">
        <v>3190</v>
      </c>
      <c r="B3179" s="2">
        <v>23056</v>
      </c>
      <c r="C3179" t="s">
        <v>10013</v>
      </c>
      <c r="D3179" s="1">
        <v>17.68</v>
      </c>
      <c r="E3179" t="s">
        <v>10022</v>
      </c>
      <c r="F3179" s="2">
        <v>125887</v>
      </c>
      <c r="G3179" t="s">
        <v>10039</v>
      </c>
      <c r="H3179" t="s">
        <v>10030</v>
      </c>
      <c r="I3179" s="2">
        <v>837</v>
      </c>
      <c r="J3179" s="3">
        <v>25.8</v>
      </c>
      <c r="K3179" t="s">
        <v>10035</v>
      </c>
      <c r="L3179" s="4">
        <v>42667</v>
      </c>
      <c r="M3179" t="s">
        <v>10036</v>
      </c>
      <c r="N3179">
        <f t="shared" si="98"/>
        <v>0</v>
      </c>
      <c r="O3179" t="str" cm="1">
        <f t="array" ref="O3179">_xlfn.IFS(I3179&lt;600, "Very Poor",I3179&lt;650,"Poor",I3179&lt;700,"Fair",I3179&lt;750,"Good",I3179&gt;=750,"Excellent")</f>
        <v>Excellent</v>
      </c>
      <c r="P3179" t="str" cm="1">
        <f t="array" ref="P3179">_xlfn.IFS(F3179&lt;30000,"Low",F3179&lt;60000,"Lower Middle",F3179&lt;100000, "Upper Middle",F3179&gt;=100000, "High")</f>
        <v>High</v>
      </c>
      <c r="Q3179" t="str" cm="1">
        <f t="array" ref="Q3179">_xlfn.IFS(D3179&lt;10,"Low",D3179&lt;15,"Medium",D3179&lt;20,"High",D3179&gt;=20,"Very High")</f>
        <v>High</v>
      </c>
      <c r="R3179" t="str">
        <f t="shared" si="99"/>
        <v>Normal</v>
      </c>
    </row>
    <row r="3180" spans="1:18" x14ac:dyDescent="0.3">
      <c r="A3180" t="s">
        <v>3191</v>
      </c>
      <c r="B3180" s="2">
        <v>2378</v>
      </c>
      <c r="C3180" t="s">
        <v>10013</v>
      </c>
      <c r="D3180" s="1">
        <v>6.71</v>
      </c>
      <c r="E3180" t="s">
        <v>10016</v>
      </c>
      <c r="F3180" s="2">
        <v>112756</v>
      </c>
      <c r="G3180" t="s">
        <v>10040</v>
      </c>
      <c r="H3180" t="s">
        <v>10033</v>
      </c>
      <c r="I3180" s="2">
        <v>812</v>
      </c>
      <c r="J3180" s="3">
        <v>21.5</v>
      </c>
      <c r="K3180" t="s">
        <v>10035</v>
      </c>
      <c r="L3180" s="4">
        <v>42297</v>
      </c>
      <c r="M3180" t="s">
        <v>10036</v>
      </c>
      <c r="N3180">
        <f t="shared" si="98"/>
        <v>0</v>
      </c>
      <c r="O3180" t="str" cm="1">
        <f t="array" ref="O3180">_xlfn.IFS(I3180&lt;600, "Very Poor",I3180&lt;650,"Poor",I3180&lt;700,"Fair",I3180&lt;750,"Good",I3180&gt;=750,"Excellent")</f>
        <v>Excellent</v>
      </c>
      <c r="P3180" t="str" cm="1">
        <f t="array" ref="P3180">_xlfn.IFS(F3180&lt;30000,"Low",F3180&lt;60000,"Lower Middle",F3180&lt;100000, "Upper Middle",F3180&gt;=100000, "High")</f>
        <v>High</v>
      </c>
      <c r="Q3180" t="str" cm="1">
        <f t="array" ref="Q3180">_xlfn.IFS(D3180&lt;10,"Low",D3180&lt;15,"Medium",D3180&lt;20,"High",D3180&gt;=20,"Very High")</f>
        <v>Low</v>
      </c>
      <c r="R3180" t="str">
        <f t="shared" si="99"/>
        <v>Normal</v>
      </c>
    </row>
    <row r="3181" spans="1:18" x14ac:dyDescent="0.3">
      <c r="A3181" t="s">
        <v>3192</v>
      </c>
      <c r="B3181" s="2">
        <v>2519</v>
      </c>
      <c r="C3181" t="s">
        <v>10013</v>
      </c>
      <c r="D3181" s="1">
        <v>28.09</v>
      </c>
      <c r="E3181" t="s">
        <v>10018</v>
      </c>
      <c r="F3181" s="2">
        <v>38244</v>
      </c>
      <c r="G3181" t="s">
        <v>10040</v>
      </c>
      <c r="H3181" t="s">
        <v>10026</v>
      </c>
      <c r="I3181" s="2">
        <v>601</v>
      </c>
      <c r="J3181" s="3">
        <v>27.7</v>
      </c>
      <c r="K3181" t="s">
        <v>10035</v>
      </c>
      <c r="L3181" s="4">
        <v>42468</v>
      </c>
      <c r="M3181" t="s">
        <v>10037</v>
      </c>
      <c r="N3181">
        <f t="shared" si="98"/>
        <v>1</v>
      </c>
      <c r="O3181" t="str" cm="1">
        <f t="array" ref="O3181">_xlfn.IFS(I3181&lt;600, "Very Poor",I3181&lt;650,"Poor",I3181&lt;700,"Fair",I3181&lt;750,"Good",I3181&gt;=750,"Excellent")</f>
        <v>Poor</v>
      </c>
      <c r="P3181" t="str" cm="1">
        <f t="array" ref="P3181">_xlfn.IFS(F3181&lt;30000,"Low",F3181&lt;60000,"Lower Middle",F3181&lt;100000, "Upper Middle",F3181&gt;=100000, "High")</f>
        <v>Lower Middle</v>
      </c>
      <c r="Q3181" t="str" cm="1">
        <f t="array" ref="Q3181">_xlfn.IFS(D3181&lt;10,"Low",D3181&lt;15,"Medium",D3181&lt;20,"High",D3181&gt;=20,"Very High")</f>
        <v>Very High</v>
      </c>
      <c r="R3181" t="str">
        <f t="shared" si="99"/>
        <v>High Risk</v>
      </c>
    </row>
    <row r="3182" spans="1:18" x14ac:dyDescent="0.3">
      <c r="A3182" t="s">
        <v>3193</v>
      </c>
      <c r="B3182" s="2">
        <v>23161</v>
      </c>
      <c r="C3182" t="s">
        <v>10013</v>
      </c>
      <c r="D3182" s="1">
        <v>12.36</v>
      </c>
      <c r="E3182" t="s">
        <v>10019</v>
      </c>
      <c r="F3182" s="2">
        <v>31876</v>
      </c>
      <c r="G3182" t="s">
        <v>10039</v>
      </c>
      <c r="H3182" t="s">
        <v>10033</v>
      </c>
      <c r="I3182" s="2">
        <v>733</v>
      </c>
      <c r="J3182" s="3">
        <v>35.9</v>
      </c>
      <c r="K3182" t="s">
        <v>10034</v>
      </c>
      <c r="L3182" s="4">
        <v>42178</v>
      </c>
      <c r="M3182" t="s">
        <v>10037</v>
      </c>
      <c r="N3182">
        <f t="shared" si="98"/>
        <v>1</v>
      </c>
      <c r="O3182" t="str" cm="1">
        <f t="array" ref="O3182">_xlfn.IFS(I3182&lt;600, "Very Poor",I3182&lt;650,"Poor",I3182&lt;700,"Fair",I3182&lt;750,"Good",I3182&gt;=750,"Excellent")</f>
        <v>Good</v>
      </c>
      <c r="P3182" t="str" cm="1">
        <f t="array" ref="P3182">_xlfn.IFS(F3182&lt;30000,"Low",F3182&lt;60000,"Lower Middle",F3182&lt;100000, "Upper Middle",F3182&gt;=100000, "High")</f>
        <v>Lower Middle</v>
      </c>
      <c r="Q3182" t="str" cm="1">
        <f t="array" ref="Q3182">_xlfn.IFS(D3182&lt;10,"Low",D3182&lt;15,"Medium",D3182&lt;20,"High",D3182&gt;=20,"Very High")</f>
        <v>Medium</v>
      </c>
      <c r="R3182" t="str">
        <f t="shared" si="99"/>
        <v>Normal</v>
      </c>
    </row>
    <row r="3183" spans="1:18" x14ac:dyDescent="0.3">
      <c r="A3183" t="s">
        <v>3194</v>
      </c>
      <c r="B3183" s="2">
        <v>39861</v>
      </c>
      <c r="C3183" t="s">
        <v>10013</v>
      </c>
      <c r="D3183" s="1">
        <v>27.16</v>
      </c>
      <c r="E3183" t="s">
        <v>10015</v>
      </c>
      <c r="F3183" s="2">
        <v>138563</v>
      </c>
      <c r="G3183" t="s">
        <v>10039</v>
      </c>
      <c r="H3183" t="s">
        <v>10031</v>
      </c>
      <c r="I3183" s="2">
        <v>715</v>
      </c>
      <c r="J3183" s="3">
        <v>18.899999999999999</v>
      </c>
      <c r="K3183" t="s">
        <v>10035</v>
      </c>
      <c r="L3183" s="4">
        <v>43823</v>
      </c>
      <c r="M3183" t="s">
        <v>10036</v>
      </c>
      <c r="N3183">
        <f t="shared" si="98"/>
        <v>0</v>
      </c>
      <c r="O3183" t="str" cm="1">
        <f t="array" ref="O3183">_xlfn.IFS(I3183&lt;600, "Very Poor",I3183&lt;650,"Poor",I3183&lt;700,"Fair",I3183&lt;750,"Good",I3183&gt;=750,"Excellent")</f>
        <v>Good</v>
      </c>
      <c r="P3183" t="str" cm="1">
        <f t="array" ref="P3183">_xlfn.IFS(F3183&lt;30000,"Low",F3183&lt;60000,"Lower Middle",F3183&lt;100000, "Upper Middle",F3183&gt;=100000, "High")</f>
        <v>High</v>
      </c>
      <c r="Q3183" t="str" cm="1">
        <f t="array" ref="Q3183">_xlfn.IFS(D3183&lt;10,"Low",D3183&lt;15,"Medium",D3183&lt;20,"High",D3183&gt;=20,"Very High")</f>
        <v>Very High</v>
      </c>
      <c r="R3183" t="str">
        <f t="shared" si="99"/>
        <v>Normal</v>
      </c>
    </row>
    <row r="3184" spans="1:18" x14ac:dyDescent="0.3">
      <c r="A3184" t="s">
        <v>3195</v>
      </c>
      <c r="B3184" s="2">
        <v>6355</v>
      </c>
      <c r="C3184" t="s">
        <v>10013</v>
      </c>
      <c r="D3184" s="1">
        <v>17.440000000000001</v>
      </c>
      <c r="E3184" t="s">
        <v>10021</v>
      </c>
      <c r="F3184" s="2">
        <v>125722</v>
      </c>
      <c r="G3184" t="s">
        <v>10039</v>
      </c>
      <c r="H3184" t="s">
        <v>10029</v>
      </c>
      <c r="I3184" s="2">
        <v>680</v>
      </c>
      <c r="J3184" s="3">
        <v>35.700000000000003</v>
      </c>
      <c r="K3184" t="s">
        <v>10034</v>
      </c>
      <c r="L3184" s="4">
        <v>43859</v>
      </c>
      <c r="M3184" t="s">
        <v>10036</v>
      </c>
      <c r="N3184">
        <f t="shared" si="98"/>
        <v>0</v>
      </c>
      <c r="O3184" t="str" cm="1">
        <f t="array" ref="O3184">_xlfn.IFS(I3184&lt;600, "Very Poor",I3184&lt;650,"Poor",I3184&lt;700,"Fair",I3184&lt;750,"Good",I3184&gt;=750,"Excellent")</f>
        <v>Fair</v>
      </c>
      <c r="P3184" t="str" cm="1">
        <f t="array" ref="P3184">_xlfn.IFS(F3184&lt;30000,"Low",F3184&lt;60000,"Lower Middle",F3184&lt;100000, "Upper Middle",F3184&gt;=100000, "High")</f>
        <v>High</v>
      </c>
      <c r="Q3184" t="str" cm="1">
        <f t="array" ref="Q3184">_xlfn.IFS(D3184&lt;10,"Low",D3184&lt;15,"Medium",D3184&lt;20,"High",D3184&gt;=20,"Very High")</f>
        <v>High</v>
      </c>
      <c r="R3184" t="str">
        <f t="shared" si="99"/>
        <v>Normal</v>
      </c>
    </row>
    <row r="3185" spans="1:18" x14ac:dyDescent="0.3">
      <c r="A3185" t="s">
        <v>3196</v>
      </c>
      <c r="B3185" s="2">
        <v>10083</v>
      </c>
      <c r="C3185" t="s">
        <v>10013</v>
      </c>
      <c r="D3185" s="1">
        <v>26.25</v>
      </c>
      <c r="E3185" t="s">
        <v>10024</v>
      </c>
      <c r="F3185" s="2">
        <v>88827</v>
      </c>
      <c r="G3185" t="s">
        <v>10038</v>
      </c>
      <c r="H3185" t="s">
        <v>10031</v>
      </c>
      <c r="I3185" s="2">
        <v>660</v>
      </c>
      <c r="J3185" s="3">
        <v>12.7</v>
      </c>
      <c r="K3185" t="s">
        <v>10035</v>
      </c>
      <c r="L3185" s="4">
        <v>42392</v>
      </c>
      <c r="M3185" t="s">
        <v>10036</v>
      </c>
      <c r="N3185">
        <f t="shared" si="98"/>
        <v>0</v>
      </c>
      <c r="O3185" t="str" cm="1">
        <f t="array" ref="O3185">_xlfn.IFS(I3185&lt;600, "Very Poor",I3185&lt;650,"Poor",I3185&lt;700,"Fair",I3185&lt;750,"Good",I3185&gt;=750,"Excellent")</f>
        <v>Fair</v>
      </c>
      <c r="P3185" t="str" cm="1">
        <f t="array" ref="P3185">_xlfn.IFS(F3185&lt;30000,"Low",F3185&lt;60000,"Lower Middle",F3185&lt;100000, "Upper Middle",F3185&gt;=100000, "High")</f>
        <v>Upper Middle</v>
      </c>
      <c r="Q3185" t="str" cm="1">
        <f t="array" ref="Q3185">_xlfn.IFS(D3185&lt;10,"Low",D3185&lt;15,"Medium",D3185&lt;20,"High",D3185&gt;=20,"Very High")</f>
        <v>Very High</v>
      </c>
      <c r="R3185" t="str">
        <f t="shared" si="99"/>
        <v>Normal</v>
      </c>
    </row>
    <row r="3186" spans="1:18" x14ac:dyDescent="0.3">
      <c r="A3186" t="s">
        <v>3197</v>
      </c>
      <c r="B3186" s="2">
        <v>39342</v>
      </c>
      <c r="C3186" t="s">
        <v>10014</v>
      </c>
      <c r="D3186" s="1">
        <v>11.18</v>
      </c>
      <c r="E3186" t="s">
        <v>10016</v>
      </c>
      <c r="F3186" s="2">
        <v>47807</v>
      </c>
      <c r="G3186" t="s">
        <v>10040</v>
      </c>
      <c r="H3186" t="s">
        <v>10028</v>
      </c>
      <c r="I3186" s="2">
        <v>700</v>
      </c>
      <c r="J3186" s="3">
        <v>9.1999999999999993</v>
      </c>
      <c r="K3186" t="s">
        <v>10035</v>
      </c>
      <c r="L3186" s="4">
        <v>42830</v>
      </c>
      <c r="M3186" t="s">
        <v>10036</v>
      </c>
      <c r="N3186">
        <f t="shared" si="98"/>
        <v>0</v>
      </c>
      <c r="O3186" t="str" cm="1">
        <f t="array" ref="O3186">_xlfn.IFS(I3186&lt;600, "Very Poor",I3186&lt;650,"Poor",I3186&lt;700,"Fair",I3186&lt;750,"Good",I3186&gt;=750,"Excellent")</f>
        <v>Good</v>
      </c>
      <c r="P3186" t="str" cm="1">
        <f t="array" ref="P3186">_xlfn.IFS(F3186&lt;30000,"Low",F3186&lt;60000,"Lower Middle",F3186&lt;100000, "Upper Middle",F3186&gt;=100000, "High")</f>
        <v>Lower Middle</v>
      </c>
      <c r="Q3186" t="str" cm="1">
        <f t="array" ref="Q3186">_xlfn.IFS(D3186&lt;10,"Low",D3186&lt;15,"Medium",D3186&lt;20,"High",D3186&gt;=20,"Very High")</f>
        <v>Medium</v>
      </c>
      <c r="R3186" t="str">
        <f t="shared" si="99"/>
        <v>Normal</v>
      </c>
    </row>
    <row r="3187" spans="1:18" x14ac:dyDescent="0.3">
      <c r="A3187" t="s">
        <v>3198</v>
      </c>
      <c r="B3187" s="2">
        <v>21456</v>
      </c>
      <c r="C3187" t="s">
        <v>10013</v>
      </c>
      <c r="D3187" s="1">
        <v>9.3800000000000008</v>
      </c>
      <c r="E3187" t="s">
        <v>10021</v>
      </c>
      <c r="F3187" s="2">
        <v>143066</v>
      </c>
      <c r="G3187" t="s">
        <v>10040</v>
      </c>
      <c r="H3187" t="s">
        <v>10033</v>
      </c>
      <c r="I3187" s="2">
        <v>714</v>
      </c>
      <c r="J3187" s="3">
        <v>13.4</v>
      </c>
      <c r="K3187" t="s">
        <v>10034</v>
      </c>
      <c r="L3187" s="4">
        <v>42275</v>
      </c>
      <c r="M3187" t="s">
        <v>10036</v>
      </c>
      <c r="N3187">
        <f t="shared" si="98"/>
        <v>0</v>
      </c>
      <c r="O3187" t="str" cm="1">
        <f t="array" ref="O3187">_xlfn.IFS(I3187&lt;600, "Very Poor",I3187&lt;650,"Poor",I3187&lt;700,"Fair",I3187&lt;750,"Good",I3187&gt;=750,"Excellent")</f>
        <v>Good</v>
      </c>
      <c r="P3187" t="str" cm="1">
        <f t="array" ref="P3187">_xlfn.IFS(F3187&lt;30000,"Low",F3187&lt;60000,"Lower Middle",F3187&lt;100000, "Upper Middle",F3187&gt;=100000, "High")</f>
        <v>High</v>
      </c>
      <c r="Q3187" t="str" cm="1">
        <f t="array" ref="Q3187">_xlfn.IFS(D3187&lt;10,"Low",D3187&lt;15,"Medium",D3187&lt;20,"High",D3187&gt;=20,"Very High")</f>
        <v>Low</v>
      </c>
      <c r="R3187" t="str">
        <f t="shared" si="99"/>
        <v>Normal</v>
      </c>
    </row>
    <row r="3188" spans="1:18" x14ac:dyDescent="0.3">
      <c r="A3188" t="s">
        <v>3199</v>
      </c>
      <c r="B3188" s="2">
        <v>14324</v>
      </c>
      <c r="C3188" t="s">
        <v>10013</v>
      </c>
      <c r="D3188" s="1">
        <v>26.24</v>
      </c>
      <c r="E3188" t="s">
        <v>10025</v>
      </c>
      <c r="F3188" s="2">
        <v>88479</v>
      </c>
      <c r="G3188" t="s">
        <v>10039</v>
      </c>
      <c r="H3188" t="s">
        <v>10028</v>
      </c>
      <c r="I3188" s="2">
        <v>798</v>
      </c>
      <c r="J3188" s="3">
        <v>12.2</v>
      </c>
      <c r="K3188" t="s">
        <v>10035</v>
      </c>
      <c r="L3188" s="4">
        <v>43880</v>
      </c>
      <c r="M3188" t="s">
        <v>10036</v>
      </c>
      <c r="N3188">
        <f t="shared" si="98"/>
        <v>0</v>
      </c>
      <c r="O3188" t="str" cm="1">
        <f t="array" ref="O3188">_xlfn.IFS(I3188&lt;600, "Very Poor",I3188&lt;650,"Poor",I3188&lt;700,"Fair",I3188&lt;750,"Good",I3188&gt;=750,"Excellent")</f>
        <v>Excellent</v>
      </c>
      <c r="P3188" t="str" cm="1">
        <f t="array" ref="P3188">_xlfn.IFS(F3188&lt;30000,"Low",F3188&lt;60000,"Lower Middle",F3188&lt;100000, "Upper Middle",F3188&gt;=100000, "High")</f>
        <v>Upper Middle</v>
      </c>
      <c r="Q3188" t="str" cm="1">
        <f t="array" ref="Q3188">_xlfn.IFS(D3188&lt;10,"Low",D3188&lt;15,"Medium",D3188&lt;20,"High",D3188&gt;=20,"Very High")</f>
        <v>Very High</v>
      </c>
      <c r="R3188" t="str">
        <f t="shared" si="99"/>
        <v>Normal</v>
      </c>
    </row>
    <row r="3189" spans="1:18" x14ac:dyDescent="0.3">
      <c r="A3189" t="s">
        <v>3200</v>
      </c>
      <c r="B3189" s="2">
        <v>3257</v>
      </c>
      <c r="C3189" t="s">
        <v>10013</v>
      </c>
      <c r="D3189" s="1">
        <v>10.32</v>
      </c>
      <c r="E3189" t="s">
        <v>10023</v>
      </c>
      <c r="F3189" s="2">
        <v>32219</v>
      </c>
      <c r="G3189" t="s">
        <v>10039</v>
      </c>
      <c r="H3189" t="s">
        <v>10033</v>
      </c>
      <c r="I3189" s="2">
        <v>813</v>
      </c>
      <c r="J3189" s="3">
        <v>39.5</v>
      </c>
      <c r="K3189" t="s">
        <v>10034</v>
      </c>
      <c r="L3189" s="4">
        <v>42951</v>
      </c>
      <c r="M3189" t="s">
        <v>10037</v>
      </c>
      <c r="N3189">
        <f t="shared" si="98"/>
        <v>1</v>
      </c>
      <c r="O3189" t="str" cm="1">
        <f t="array" ref="O3189">_xlfn.IFS(I3189&lt;600, "Very Poor",I3189&lt;650,"Poor",I3189&lt;700,"Fair",I3189&lt;750,"Good",I3189&gt;=750,"Excellent")</f>
        <v>Excellent</v>
      </c>
      <c r="P3189" t="str" cm="1">
        <f t="array" ref="P3189">_xlfn.IFS(F3189&lt;30000,"Low",F3189&lt;60000,"Lower Middle",F3189&lt;100000, "Upper Middle",F3189&gt;=100000, "High")</f>
        <v>Lower Middle</v>
      </c>
      <c r="Q3189" t="str" cm="1">
        <f t="array" ref="Q3189">_xlfn.IFS(D3189&lt;10,"Low",D3189&lt;15,"Medium",D3189&lt;20,"High",D3189&gt;=20,"Very High")</f>
        <v>Medium</v>
      </c>
      <c r="R3189" t="str">
        <f t="shared" si="99"/>
        <v>Normal</v>
      </c>
    </row>
    <row r="3190" spans="1:18" x14ac:dyDescent="0.3">
      <c r="A3190" t="s">
        <v>3201</v>
      </c>
      <c r="B3190" s="2">
        <v>28364</v>
      </c>
      <c r="C3190" t="s">
        <v>10014</v>
      </c>
      <c r="D3190" s="1">
        <v>23.65</v>
      </c>
      <c r="E3190" t="s">
        <v>10021</v>
      </c>
      <c r="F3190" s="2">
        <v>128118</v>
      </c>
      <c r="G3190" t="s">
        <v>10039</v>
      </c>
      <c r="H3190" t="s">
        <v>10031</v>
      </c>
      <c r="I3190" s="2">
        <v>797</v>
      </c>
      <c r="J3190" s="3">
        <v>18.3</v>
      </c>
      <c r="K3190" t="s">
        <v>10034</v>
      </c>
      <c r="L3190" s="4">
        <v>42239</v>
      </c>
      <c r="M3190" t="s">
        <v>10036</v>
      </c>
      <c r="N3190">
        <f t="shared" si="98"/>
        <v>0</v>
      </c>
      <c r="O3190" t="str" cm="1">
        <f t="array" ref="O3190">_xlfn.IFS(I3190&lt;600, "Very Poor",I3190&lt;650,"Poor",I3190&lt;700,"Fair",I3190&lt;750,"Good",I3190&gt;=750,"Excellent")</f>
        <v>Excellent</v>
      </c>
      <c r="P3190" t="str" cm="1">
        <f t="array" ref="P3190">_xlfn.IFS(F3190&lt;30000,"Low",F3190&lt;60000,"Lower Middle",F3190&lt;100000, "Upper Middle",F3190&gt;=100000, "High")</f>
        <v>High</v>
      </c>
      <c r="Q3190" t="str" cm="1">
        <f t="array" ref="Q3190">_xlfn.IFS(D3190&lt;10,"Low",D3190&lt;15,"Medium",D3190&lt;20,"High",D3190&gt;=20,"Very High")</f>
        <v>Very High</v>
      </c>
      <c r="R3190" t="str">
        <f t="shared" si="99"/>
        <v>Normal</v>
      </c>
    </row>
    <row r="3191" spans="1:18" x14ac:dyDescent="0.3">
      <c r="A3191" t="s">
        <v>3202</v>
      </c>
      <c r="B3191" s="2">
        <v>25972</v>
      </c>
      <c r="C3191" t="s">
        <v>10013</v>
      </c>
      <c r="D3191" s="1">
        <v>13.61</v>
      </c>
      <c r="E3191" t="s">
        <v>10020</v>
      </c>
      <c r="F3191" s="2">
        <v>71663</v>
      </c>
      <c r="G3191" t="s">
        <v>10039</v>
      </c>
      <c r="H3191" t="s">
        <v>10033</v>
      </c>
      <c r="I3191" s="2">
        <v>844</v>
      </c>
      <c r="J3191" s="3">
        <v>27.8</v>
      </c>
      <c r="K3191" t="s">
        <v>10035</v>
      </c>
      <c r="L3191" s="4">
        <v>43412</v>
      </c>
      <c r="M3191" t="s">
        <v>10036</v>
      </c>
      <c r="N3191">
        <f t="shared" si="98"/>
        <v>0</v>
      </c>
      <c r="O3191" t="str" cm="1">
        <f t="array" ref="O3191">_xlfn.IFS(I3191&lt;600, "Very Poor",I3191&lt;650,"Poor",I3191&lt;700,"Fair",I3191&lt;750,"Good",I3191&gt;=750,"Excellent")</f>
        <v>Excellent</v>
      </c>
      <c r="P3191" t="str" cm="1">
        <f t="array" ref="P3191">_xlfn.IFS(F3191&lt;30000,"Low",F3191&lt;60000,"Lower Middle",F3191&lt;100000, "Upper Middle",F3191&gt;=100000, "High")</f>
        <v>Upper Middle</v>
      </c>
      <c r="Q3191" t="str" cm="1">
        <f t="array" ref="Q3191">_xlfn.IFS(D3191&lt;10,"Low",D3191&lt;15,"Medium",D3191&lt;20,"High",D3191&gt;=20,"Very High")</f>
        <v>Medium</v>
      </c>
      <c r="R3191" t="str">
        <f t="shared" si="99"/>
        <v>Normal</v>
      </c>
    </row>
    <row r="3192" spans="1:18" x14ac:dyDescent="0.3">
      <c r="A3192" t="s">
        <v>3203</v>
      </c>
      <c r="B3192" s="2">
        <v>27654</v>
      </c>
      <c r="C3192" t="s">
        <v>10014</v>
      </c>
      <c r="D3192" s="1">
        <v>23.7</v>
      </c>
      <c r="E3192" t="s">
        <v>10025</v>
      </c>
      <c r="F3192" s="2">
        <v>148497</v>
      </c>
      <c r="G3192" t="s">
        <v>10040</v>
      </c>
      <c r="H3192" t="s">
        <v>10028</v>
      </c>
      <c r="I3192" s="2">
        <v>814</v>
      </c>
      <c r="J3192" s="3">
        <v>29.4</v>
      </c>
      <c r="K3192" t="s">
        <v>10034</v>
      </c>
      <c r="L3192" s="4">
        <v>43958</v>
      </c>
      <c r="M3192" t="s">
        <v>10037</v>
      </c>
      <c r="N3192">
        <f t="shared" si="98"/>
        <v>1</v>
      </c>
      <c r="O3192" t="str" cm="1">
        <f t="array" ref="O3192">_xlfn.IFS(I3192&lt;600, "Very Poor",I3192&lt;650,"Poor",I3192&lt;700,"Fair",I3192&lt;750,"Good",I3192&gt;=750,"Excellent")</f>
        <v>Excellent</v>
      </c>
      <c r="P3192" t="str" cm="1">
        <f t="array" ref="P3192">_xlfn.IFS(F3192&lt;30000,"Low",F3192&lt;60000,"Lower Middle",F3192&lt;100000, "Upper Middle",F3192&gt;=100000, "High")</f>
        <v>High</v>
      </c>
      <c r="Q3192" t="str" cm="1">
        <f t="array" ref="Q3192">_xlfn.IFS(D3192&lt;10,"Low",D3192&lt;15,"Medium",D3192&lt;20,"High",D3192&gt;=20,"Very High")</f>
        <v>Very High</v>
      </c>
      <c r="R3192" t="str">
        <f t="shared" si="99"/>
        <v>Normal</v>
      </c>
    </row>
    <row r="3193" spans="1:18" x14ac:dyDescent="0.3">
      <c r="A3193" t="s">
        <v>3204</v>
      </c>
      <c r="B3193" s="2">
        <v>16233</v>
      </c>
      <c r="C3193" t="s">
        <v>10013</v>
      </c>
      <c r="D3193" s="1">
        <v>27.69</v>
      </c>
      <c r="E3193" t="s">
        <v>10020</v>
      </c>
      <c r="F3193" s="2">
        <v>46953</v>
      </c>
      <c r="G3193" t="s">
        <v>10039</v>
      </c>
      <c r="H3193" t="s">
        <v>10031</v>
      </c>
      <c r="I3193" s="2">
        <v>638</v>
      </c>
      <c r="J3193" s="3">
        <v>20.6</v>
      </c>
      <c r="K3193" t="s">
        <v>10034</v>
      </c>
      <c r="L3193" s="4">
        <v>42627</v>
      </c>
      <c r="M3193" t="s">
        <v>10037</v>
      </c>
      <c r="N3193">
        <f t="shared" si="98"/>
        <v>1</v>
      </c>
      <c r="O3193" t="str" cm="1">
        <f t="array" ref="O3193">_xlfn.IFS(I3193&lt;600, "Very Poor",I3193&lt;650,"Poor",I3193&lt;700,"Fair",I3193&lt;750,"Good",I3193&gt;=750,"Excellent")</f>
        <v>Poor</v>
      </c>
      <c r="P3193" t="str" cm="1">
        <f t="array" ref="P3193">_xlfn.IFS(F3193&lt;30000,"Low",F3193&lt;60000,"Lower Middle",F3193&lt;100000, "Upper Middle",F3193&gt;=100000, "High")</f>
        <v>Lower Middle</v>
      </c>
      <c r="Q3193" t="str" cm="1">
        <f t="array" ref="Q3193">_xlfn.IFS(D3193&lt;10,"Low",D3193&lt;15,"Medium",D3193&lt;20,"High",D3193&gt;=20,"Very High")</f>
        <v>Very High</v>
      </c>
      <c r="R3193" t="str">
        <f t="shared" si="99"/>
        <v>High Risk</v>
      </c>
    </row>
    <row r="3194" spans="1:18" x14ac:dyDescent="0.3">
      <c r="A3194" t="s">
        <v>3205</v>
      </c>
      <c r="B3194" s="2">
        <v>16887</v>
      </c>
      <c r="C3194" t="s">
        <v>10014</v>
      </c>
      <c r="D3194" s="1">
        <v>29.54</v>
      </c>
      <c r="E3194" t="s">
        <v>10024</v>
      </c>
      <c r="F3194" s="2">
        <v>75644</v>
      </c>
      <c r="G3194" t="s">
        <v>10038</v>
      </c>
      <c r="H3194" t="s">
        <v>10028</v>
      </c>
      <c r="I3194" s="2">
        <v>644</v>
      </c>
      <c r="J3194" s="3">
        <v>12.8</v>
      </c>
      <c r="K3194" t="s">
        <v>10034</v>
      </c>
      <c r="L3194" s="4">
        <v>43222</v>
      </c>
      <c r="M3194" t="s">
        <v>10037</v>
      </c>
      <c r="N3194">
        <f t="shared" si="98"/>
        <v>1</v>
      </c>
      <c r="O3194" t="str" cm="1">
        <f t="array" ref="O3194">_xlfn.IFS(I3194&lt;600, "Very Poor",I3194&lt;650,"Poor",I3194&lt;700,"Fair",I3194&lt;750,"Good",I3194&gt;=750,"Excellent")</f>
        <v>Poor</v>
      </c>
      <c r="P3194" t="str" cm="1">
        <f t="array" ref="P3194">_xlfn.IFS(F3194&lt;30000,"Low",F3194&lt;60000,"Lower Middle",F3194&lt;100000, "Upper Middle",F3194&gt;=100000, "High")</f>
        <v>Upper Middle</v>
      </c>
      <c r="Q3194" t="str" cm="1">
        <f t="array" ref="Q3194">_xlfn.IFS(D3194&lt;10,"Low",D3194&lt;15,"Medium",D3194&lt;20,"High",D3194&gt;=20,"Very High")</f>
        <v>Very High</v>
      </c>
      <c r="R3194" t="str">
        <f t="shared" si="99"/>
        <v>High Risk</v>
      </c>
    </row>
    <row r="3195" spans="1:18" x14ac:dyDescent="0.3">
      <c r="A3195" t="s">
        <v>3206</v>
      </c>
      <c r="B3195" s="2">
        <v>30320</v>
      </c>
      <c r="C3195" t="s">
        <v>10013</v>
      </c>
      <c r="D3195" s="1">
        <v>14</v>
      </c>
      <c r="E3195" t="s">
        <v>10017</v>
      </c>
      <c r="F3195" s="2">
        <v>43027</v>
      </c>
      <c r="G3195" t="s">
        <v>10039</v>
      </c>
      <c r="H3195" t="s">
        <v>10033</v>
      </c>
      <c r="I3195" s="2">
        <v>825</v>
      </c>
      <c r="J3195" s="3">
        <v>20.3</v>
      </c>
      <c r="K3195" t="s">
        <v>10035</v>
      </c>
      <c r="L3195" s="4">
        <v>43277</v>
      </c>
      <c r="M3195" t="s">
        <v>10036</v>
      </c>
      <c r="N3195">
        <f t="shared" si="98"/>
        <v>0</v>
      </c>
      <c r="O3195" t="str" cm="1">
        <f t="array" ref="O3195">_xlfn.IFS(I3195&lt;600, "Very Poor",I3195&lt;650,"Poor",I3195&lt;700,"Fair",I3195&lt;750,"Good",I3195&gt;=750,"Excellent")</f>
        <v>Excellent</v>
      </c>
      <c r="P3195" t="str" cm="1">
        <f t="array" ref="P3195">_xlfn.IFS(F3195&lt;30000,"Low",F3195&lt;60000,"Lower Middle",F3195&lt;100000, "Upper Middle",F3195&gt;=100000, "High")</f>
        <v>Lower Middle</v>
      </c>
      <c r="Q3195" t="str" cm="1">
        <f t="array" ref="Q3195">_xlfn.IFS(D3195&lt;10,"Low",D3195&lt;15,"Medium",D3195&lt;20,"High",D3195&gt;=20,"Very High")</f>
        <v>Medium</v>
      </c>
      <c r="R3195" t="str">
        <f t="shared" si="99"/>
        <v>Normal</v>
      </c>
    </row>
    <row r="3196" spans="1:18" x14ac:dyDescent="0.3">
      <c r="A3196" t="s">
        <v>3207</v>
      </c>
      <c r="B3196" s="2">
        <v>21808</v>
      </c>
      <c r="C3196" t="s">
        <v>10013</v>
      </c>
      <c r="D3196" s="1">
        <v>14.19</v>
      </c>
      <c r="E3196" t="s">
        <v>10021</v>
      </c>
      <c r="F3196" s="2">
        <v>142522</v>
      </c>
      <c r="G3196" t="s">
        <v>10039</v>
      </c>
      <c r="H3196" t="s">
        <v>10029</v>
      </c>
      <c r="I3196" s="2">
        <v>728</v>
      </c>
      <c r="J3196" s="3">
        <v>21.6</v>
      </c>
      <c r="K3196" t="s">
        <v>10034</v>
      </c>
      <c r="L3196" s="4">
        <v>42521</v>
      </c>
      <c r="M3196" t="s">
        <v>10036</v>
      </c>
      <c r="N3196">
        <f t="shared" si="98"/>
        <v>0</v>
      </c>
      <c r="O3196" t="str" cm="1">
        <f t="array" ref="O3196">_xlfn.IFS(I3196&lt;600, "Very Poor",I3196&lt;650,"Poor",I3196&lt;700,"Fair",I3196&lt;750,"Good",I3196&gt;=750,"Excellent")</f>
        <v>Good</v>
      </c>
      <c r="P3196" t="str" cm="1">
        <f t="array" ref="P3196">_xlfn.IFS(F3196&lt;30000,"Low",F3196&lt;60000,"Lower Middle",F3196&lt;100000, "Upper Middle",F3196&gt;=100000, "High")</f>
        <v>High</v>
      </c>
      <c r="Q3196" t="str" cm="1">
        <f t="array" ref="Q3196">_xlfn.IFS(D3196&lt;10,"Low",D3196&lt;15,"Medium",D3196&lt;20,"High",D3196&gt;=20,"Very High")</f>
        <v>Medium</v>
      </c>
      <c r="R3196" t="str">
        <f t="shared" si="99"/>
        <v>Normal</v>
      </c>
    </row>
    <row r="3197" spans="1:18" x14ac:dyDescent="0.3">
      <c r="A3197" t="s">
        <v>3208</v>
      </c>
      <c r="B3197" s="2">
        <v>31154</v>
      </c>
      <c r="C3197" t="s">
        <v>10013</v>
      </c>
      <c r="D3197" s="1">
        <v>29.53</v>
      </c>
      <c r="E3197" t="s">
        <v>10025</v>
      </c>
      <c r="F3197" s="2">
        <v>38274</v>
      </c>
      <c r="G3197" t="s">
        <v>10038</v>
      </c>
      <c r="H3197" t="s">
        <v>10027</v>
      </c>
      <c r="I3197" s="2">
        <v>756</v>
      </c>
      <c r="J3197" s="3">
        <v>38.4</v>
      </c>
      <c r="K3197" t="s">
        <v>10034</v>
      </c>
      <c r="L3197" s="4">
        <v>42096</v>
      </c>
      <c r="M3197" t="s">
        <v>10037</v>
      </c>
      <c r="N3197">
        <f t="shared" si="98"/>
        <v>1</v>
      </c>
      <c r="O3197" t="str" cm="1">
        <f t="array" ref="O3197">_xlfn.IFS(I3197&lt;600, "Very Poor",I3197&lt;650,"Poor",I3197&lt;700,"Fair",I3197&lt;750,"Good",I3197&gt;=750,"Excellent")</f>
        <v>Excellent</v>
      </c>
      <c r="P3197" t="str" cm="1">
        <f t="array" ref="P3197">_xlfn.IFS(F3197&lt;30000,"Low",F3197&lt;60000,"Lower Middle",F3197&lt;100000, "Upper Middle",F3197&gt;=100000, "High")</f>
        <v>Lower Middle</v>
      </c>
      <c r="Q3197" t="str" cm="1">
        <f t="array" ref="Q3197">_xlfn.IFS(D3197&lt;10,"Low",D3197&lt;15,"Medium",D3197&lt;20,"High",D3197&gt;=20,"Very High")</f>
        <v>Very High</v>
      </c>
      <c r="R3197" t="str">
        <f t="shared" si="99"/>
        <v>Normal</v>
      </c>
    </row>
    <row r="3198" spans="1:18" x14ac:dyDescent="0.3">
      <c r="A3198" t="s">
        <v>3209</v>
      </c>
      <c r="B3198" s="2">
        <v>35773</v>
      </c>
      <c r="C3198" t="s">
        <v>10014</v>
      </c>
      <c r="D3198" s="1">
        <v>26.54</v>
      </c>
      <c r="E3198" t="s">
        <v>10025</v>
      </c>
      <c r="F3198" s="2">
        <v>114697</v>
      </c>
      <c r="G3198" t="s">
        <v>10038</v>
      </c>
      <c r="H3198" t="s">
        <v>10030</v>
      </c>
      <c r="I3198" s="2">
        <v>612</v>
      </c>
      <c r="J3198" s="3">
        <v>24.9</v>
      </c>
      <c r="K3198" t="s">
        <v>10034</v>
      </c>
      <c r="L3198" s="4">
        <v>43542</v>
      </c>
      <c r="M3198" t="s">
        <v>10037</v>
      </c>
      <c r="N3198">
        <f t="shared" si="98"/>
        <v>1</v>
      </c>
      <c r="O3198" t="str" cm="1">
        <f t="array" ref="O3198">_xlfn.IFS(I3198&lt;600, "Very Poor",I3198&lt;650,"Poor",I3198&lt;700,"Fair",I3198&lt;750,"Good",I3198&gt;=750,"Excellent")</f>
        <v>Poor</v>
      </c>
      <c r="P3198" t="str" cm="1">
        <f t="array" ref="P3198">_xlfn.IFS(F3198&lt;30000,"Low",F3198&lt;60000,"Lower Middle",F3198&lt;100000, "Upper Middle",F3198&gt;=100000, "High")</f>
        <v>High</v>
      </c>
      <c r="Q3198" t="str" cm="1">
        <f t="array" ref="Q3198">_xlfn.IFS(D3198&lt;10,"Low",D3198&lt;15,"Medium",D3198&lt;20,"High",D3198&gt;=20,"Very High")</f>
        <v>Very High</v>
      </c>
      <c r="R3198" t="str">
        <f t="shared" si="99"/>
        <v>High Risk</v>
      </c>
    </row>
    <row r="3199" spans="1:18" x14ac:dyDescent="0.3">
      <c r="A3199" t="s">
        <v>3210</v>
      </c>
      <c r="B3199" s="2">
        <v>28747</v>
      </c>
      <c r="C3199" t="s">
        <v>10014</v>
      </c>
      <c r="D3199" s="1">
        <v>6.13</v>
      </c>
      <c r="E3199" t="s">
        <v>10016</v>
      </c>
      <c r="F3199" s="2">
        <v>68108</v>
      </c>
      <c r="G3199" t="s">
        <v>10039</v>
      </c>
      <c r="H3199" t="s">
        <v>10033</v>
      </c>
      <c r="I3199" s="2">
        <v>724</v>
      </c>
      <c r="J3199" s="3">
        <v>38.9</v>
      </c>
      <c r="K3199" t="s">
        <v>10035</v>
      </c>
      <c r="L3199" s="4">
        <v>43766</v>
      </c>
      <c r="M3199" t="s">
        <v>10036</v>
      </c>
      <c r="N3199">
        <f t="shared" si="98"/>
        <v>0</v>
      </c>
      <c r="O3199" t="str" cm="1">
        <f t="array" ref="O3199">_xlfn.IFS(I3199&lt;600, "Very Poor",I3199&lt;650,"Poor",I3199&lt;700,"Fair",I3199&lt;750,"Good",I3199&gt;=750,"Excellent")</f>
        <v>Good</v>
      </c>
      <c r="P3199" t="str" cm="1">
        <f t="array" ref="P3199">_xlfn.IFS(F3199&lt;30000,"Low",F3199&lt;60000,"Lower Middle",F3199&lt;100000, "Upper Middle",F3199&gt;=100000, "High")</f>
        <v>Upper Middle</v>
      </c>
      <c r="Q3199" t="str" cm="1">
        <f t="array" ref="Q3199">_xlfn.IFS(D3199&lt;10,"Low",D3199&lt;15,"Medium",D3199&lt;20,"High",D3199&gt;=20,"Very High")</f>
        <v>Low</v>
      </c>
      <c r="R3199" t="str">
        <f t="shared" si="99"/>
        <v>Normal</v>
      </c>
    </row>
    <row r="3200" spans="1:18" x14ac:dyDescent="0.3">
      <c r="A3200" t="s">
        <v>3211</v>
      </c>
      <c r="B3200" s="2">
        <v>11860</v>
      </c>
      <c r="C3200" t="s">
        <v>10013</v>
      </c>
      <c r="D3200" s="1">
        <v>19.34</v>
      </c>
      <c r="E3200" t="s">
        <v>10016</v>
      </c>
      <c r="F3200" s="2">
        <v>94007</v>
      </c>
      <c r="G3200" t="s">
        <v>10038</v>
      </c>
      <c r="H3200" t="s">
        <v>10033</v>
      </c>
      <c r="I3200" s="2">
        <v>848</v>
      </c>
      <c r="J3200" s="3">
        <v>25.2</v>
      </c>
      <c r="K3200" t="s">
        <v>10034</v>
      </c>
      <c r="L3200" s="4">
        <v>42775</v>
      </c>
      <c r="M3200" t="s">
        <v>10037</v>
      </c>
      <c r="N3200">
        <f t="shared" si="98"/>
        <v>1</v>
      </c>
      <c r="O3200" t="str" cm="1">
        <f t="array" ref="O3200">_xlfn.IFS(I3200&lt;600, "Very Poor",I3200&lt;650,"Poor",I3200&lt;700,"Fair",I3200&lt;750,"Good",I3200&gt;=750,"Excellent")</f>
        <v>Excellent</v>
      </c>
      <c r="P3200" t="str" cm="1">
        <f t="array" ref="P3200">_xlfn.IFS(F3200&lt;30000,"Low",F3200&lt;60000,"Lower Middle",F3200&lt;100000, "Upper Middle",F3200&gt;=100000, "High")</f>
        <v>Upper Middle</v>
      </c>
      <c r="Q3200" t="str" cm="1">
        <f t="array" ref="Q3200">_xlfn.IFS(D3200&lt;10,"Low",D3200&lt;15,"Medium",D3200&lt;20,"High",D3200&gt;=20,"Very High")</f>
        <v>High</v>
      </c>
      <c r="R3200" t="str">
        <f t="shared" si="99"/>
        <v>Normal</v>
      </c>
    </row>
    <row r="3201" spans="1:18" x14ac:dyDescent="0.3">
      <c r="A3201" t="s">
        <v>3212</v>
      </c>
      <c r="B3201" s="2">
        <v>19156</v>
      </c>
      <c r="C3201" t="s">
        <v>10013</v>
      </c>
      <c r="D3201" s="1">
        <v>9.5299999999999994</v>
      </c>
      <c r="E3201" t="s">
        <v>10025</v>
      </c>
      <c r="F3201" s="2">
        <v>53622</v>
      </c>
      <c r="G3201" t="s">
        <v>10039</v>
      </c>
      <c r="H3201" t="s">
        <v>10027</v>
      </c>
      <c r="I3201" s="2">
        <v>820</v>
      </c>
      <c r="J3201" s="3">
        <v>10.1</v>
      </c>
      <c r="K3201" t="s">
        <v>10034</v>
      </c>
      <c r="L3201" s="4">
        <v>43581</v>
      </c>
      <c r="M3201" t="s">
        <v>10036</v>
      </c>
      <c r="N3201">
        <f t="shared" si="98"/>
        <v>0</v>
      </c>
      <c r="O3201" t="str" cm="1">
        <f t="array" ref="O3201">_xlfn.IFS(I3201&lt;600, "Very Poor",I3201&lt;650,"Poor",I3201&lt;700,"Fair",I3201&lt;750,"Good",I3201&gt;=750,"Excellent")</f>
        <v>Excellent</v>
      </c>
      <c r="P3201" t="str" cm="1">
        <f t="array" ref="P3201">_xlfn.IFS(F3201&lt;30000,"Low",F3201&lt;60000,"Lower Middle",F3201&lt;100000, "Upper Middle",F3201&gt;=100000, "High")</f>
        <v>Lower Middle</v>
      </c>
      <c r="Q3201" t="str" cm="1">
        <f t="array" ref="Q3201">_xlfn.IFS(D3201&lt;10,"Low",D3201&lt;15,"Medium",D3201&lt;20,"High",D3201&gt;=20,"Very High")</f>
        <v>Low</v>
      </c>
      <c r="R3201" t="str">
        <f t="shared" si="99"/>
        <v>Normal</v>
      </c>
    </row>
    <row r="3202" spans="1:18" x14ac:dyDescent="0.3">
      <c r="A3202" t="s">
        <v>3213</v>
      </c>
      <c r="B3202" s="2">
        <v>21360</v>
      </c>
      <c r="C3202" t="s">
        <v>10013</v>
      </c>
      <c r="D3202" s="1">
        <v>29.85</v>
      </c>
      <c r="E3202" t="s">
        <v>10023</v>
      </c>
      <c r="F3202" s="2">
        <v>116066</v>
      </c>
      <c r="G3202" t="s">
        <v>10038</v>
      </c>
      <c r="H3202" t="s">
        <v>10029</v>
      </c>
      <c r="I3202" s="2">
        <v>692</v>
      </c>
      <c r="J3202" s="3">
        <v>18.5</v>
      </c>
      <c r="K3202" t="s">
        <v>10035</v>
      </c>
      <c r="L3202" s="4">
        <v>42154</v>
      </c>
      <c r="M3202" t="s">
        <v>10036</v>
      </c>
      <c r="N3202">
        <f t="shared" si="98"/>
        <v>0</v>
      </c>
      <c r="O3202" t="str" cm="1">
        <f t="array" ref="O3202">_xlfn.IFS(I3202&lt;600, "Very Poor",I3202&lt;650,"Poor",I3202&lt;700,"Fair",I3202&lt;750,"Good",I3202&gt;=750,"Excellent")</f>
        <v>Fair</v>
      </c>
      <c r="P3202" t="str" cm="1">
        <f t="array" ref="P3202">_xlfn.IFS(F3202&lt;30000,"Low",F3202&lt;60000,"Lower Middle",F3202&lt;100000, "Upper Middle",F3202&gt;=100000, "High")</f>
        <v>High</v>
      </c>
      <c r="Q3202" t="str" cm="1">
        <f t="array" ref="Q3202">_xlfn.IFS(D3202&lt;10,"Low",D3202&lt;15,"Medium",D3202&lt;20,"High",D3202&gt;=20,"Very High")</f>
        <v>Very High</v>
      </c>
      <c r="R3202" t="str">
        <f t="shared" si="99"/>
        <v>Normal</v>
      </c>
    </row>
    <row r="3203" spans="1:18" x14ac:dyDescent="0.3">
      <c r="A3203" t="s">
        <v>3214</v>
      </c>
      <c r="B3203" s="2">
        <v>19135</v>
      </c>
      <c r="C3203" t="s">
        <v>10013</v>
      </c>
      <c r="D3203" s="1">
        <v>8.4700000000000006</v>
      </c>
      <c r="E3203" t="s">
        <v>10024</v>
      </c>
      <c r="F3203" s="2">
        <v>90819</v>
      </c>
      <c r="G3203" t="s">
        <v>10040</v>
      </c>
      <c r="H3203" t="s">
        <v>10026</v>
      </c>
      <c r="I3203" s="2">
        <v>619</v>
      </c>
      <c r="J3203" s="3">
        <v>32.700000000000003</v>
      </c>
      <c r="K3203" t="s">
        <v>10034</v>
      </c>
      <c r="L3203" s="4">
        <v>43909</v>
      </c>
      <c r="M3203" t="s">
        <v>10037</v>
      </c>
      <c r="N3203">
        <f t="shared" ref="N3203:N3266" si="100">IF(M3203="Charged Off",1,0)</f>
        <v>1</v>
      </c>
      <c r="O3203" t="str" cm="1">
        <f t="array" ref="O3203">_xlfn.IFS(I3203&lt;600, "Very Poor",I3203&lt;650,"Poor",I3203&lt;700,"Fair",I3203&lt;750,"Good",I3203&gt;=750,"Excellent")</f>
        <v>Poor</v>
      </c>
      <c r="P3203" t="str" cm="1">
        <f t="array" ref="P3203">_xlfn.IFS(F3203&lt;30000,"Low",F3203&lt;60000,"Lower Middle",F3203&lt;100000, "Upper Middle",F3203&gt;=100000, "High")</f>
        <v>Upper Middle</v>
      </c>
      <c r="Q3203" t="str" cm="1">
        <f t="array" ref="Q3203">_xlfn.IFS(D3203&lt;10,"Low",D3203&lt;15,"Medium",D3203&lt;20,"High",D3203&gt;=20,"Very High")</f>
        <v>Low</v>
      </c>
      <c r="R3203" t="str">
        <f t="shared" ref="R3203:R3266" si="101">IF(AND(I3203&lt;650,D3203&gt;15), "High Risk", "Normal")</f>
        <v>Normal</v>
      </c>
    </row>
    <row r="3204" spans="1:18" x14ac:dyDescent="0.3">
      <c r="A3204" t="s">
        <v>3215</v>
      </c>
      <c r="B3204" s="2">
        <v>26351</v>
      </c>
      <c r="C3204" t="s">
        <v>10013</v>
      </c>
      <c r="D3204" s="1">
        <v>18.98</v>
      </c>
      <c r="E3204" t="s">
        <v>10017</v>
      </c>
      <c r="F3204" s="2">
        <v>49676</v>
      </c>
      <c r="G3204" t="s">
        <v>10040</v>
      </c>
      <c r="H3204" t="s">
        <v>10030</v>
      </c>
      <c r="I3204" s="2">
        <v>741</v>
      </c>
      <c r="J3204" s="3">
        <v>19.8</v>
      </c>
      <c r="K3204" t="s">
        <v>10034</v>
      </c>
      <c r="L3204" s="4">
        <v>42308</v>
      </c>
      <c r="M3204" t="s">
        <v>10036</v>
      </c>
      <c r="N3204">
        <f t="shared" si="100"/>
        <v>0</v>
      </c>
      <c r="O3204" t="str" cm="1">
        <f t="array" ref="O3204">_xlfn.IFS(I3204&lt;600, "Very Poor",I3204&lt;650,"Poor",I3204&lt;700,"Fair",I3204&lt;750,"Good",I3204&gt;=750,"Excellent")</f>
        <v>Good</v>
      </c>
      <c r="P3204" t="str" cm="1">
        <f t="array" ref="P3204">_xlfn.IFS(F3204&lt;30000,"Low",F3204&lt;60000,"Lower Middle",F3204&lt;100000, "Upper Middle",F3204&gt;=100000, "High")</f>
        <v>Lower Middle</v>
      </c>
      <c r="Q3204" t="str" cm="1">
        <f t="array" ref="Q3204">_xlfn.IFS(D3204&lt;10,"Low",D3204&lt;15,"Medium",D3204&lt;20,"High",D3204&gt;=20,"Very High")</f>
        <v>High</v>
      </c>
      <c r="R3204" t="str">
        <f t="shared" si="101"/>
        <v>Normal</v>
      </c>
    </row>
    <row r="3205" spans="1:18" x14ac:dyDescent="0.3">
      <c r="A3205" t="s">
        <v>3216</v>
      </c>
      <c r="B3205" s="2">
        <v>31499</v>
      </c>
      <c r="C3205" t="s">
        <v>10013</v>
      </c>
      <c r="D3205" s="1">
        <v>21.63</v>
      </c>
      <c r="E3205" t="s">
        <v>10024</v>
      </c>
      <c r="F3205" s="2">
        <v>36781</v>
      </c>
      <c r="G3205" t="s">
        <v>10039</v>
      </c>
      <c r="H3205" t="s">
        <v>10031</v>
      </c>
      <c r="I3205" s="2">
        <v>615</v>
      </c>
      <c r="J3205" s="3">
        <v>8.5</v>
      </c>
      <c r="K3205" t="s">
        <v>10034</v>
      </c>
      <c r="L3205" s="4">
        <v>44184</v>
      </c>
      <c r="M3205" t="s">
        <v>10037</v>
      </c>
      <c r="N3205">
        <f t="shared" si="100"/>
        <v>1</v>
      </c>
      <c r="O3205" t="str" cm="1">
        <f t="array" ref="O3205">_xlfn.IFS(I3205&lt;600, "Very Poor",I3205&lt;650,"Poor",I3205&lt;700,"Fair",I3205&lt;750,"Good",I3205&gt;=750,"Excellent")</f>
        <v>Poor</v>
      </c>
      <c r="P3205" t="str" cm="1">
        <f t="array" ref="P3205">_xlfn.IFS(F3205&lt;30000,"Low",F3205&lt;60000,"Lower Middle",F3205&lt;100000, "Upper Middle",F3205&gt;=100000, "High")</f>
        <v>Lower Middle</v>
      </c>
      <c r="Q3205" t="str" cm="1">
        <f t="array" ref="Q3205">_xlfn.IFS(D3205&lt;10,"Low",D3205&lt;15,"Medium",D3205&lt;20,"High",D3205&gt;=20,"Very High")</f>
        <v>Very High</v>
      </c>
      <c r="R3205" t="str">
        <f t="shared" si="101"/>
        <v>High Risk</v>
      </c>
    </row>
    <row r="3206" spans="1:18" x14ac:dyDescent="0.3">
      <c r="A3206" t="s">
        <v>3217</v>
      </c>
      <c r="B3206" s="2">
        <v>24554</v>
      </c>
      <c r="C3206" t="s">
        <v>10014</v>
      </c>
      <c r="D3206" s="1">
        <v>28.43</v>
      </c>
      <c r="E3206" t="s">
        <v>10022</v>
      </c>
      <c r="F3206" s="2">
        <v>100963</v>
      </c>
      <c r="G3206" t="s">
        <v>10040</v>
      </c>
      <c r="H3206" t="s">
        <v>10031</v>
      </c>
      <c r="I3206" s="2">
        <v>785</v>
      </c>
      <c r="J3206" s="3">
        <v>8.4</v>
      </c>
      <c r="K3206" t="s">
        <v>10035</v>
      </c>
      <c r="L3206" s="4">
        <v>43513</v>
      </c>
      <c r="M3206" t="s">
        <v>10036</v>
      </c>
      <c r="N3206">
        <f t="shared" si="100"/>
        <v>0</v>
      </c>
      <c r="O3206" t="str" cm="1">
        <f t="array" ref="O3206">_xlfn.IFS(I3206&lt;600, "Very Poor",I3206&lt;650,"Poor",I3206&lt;700,"Fair",I3206&lt;750,"Good",I3206&gt;=750,"Excellent")</f>
        <v>Excellent</v>
      </c>
      <c r="P3206" t="str" cm="1">
        <f t="array" ref="P3206">_xlfn.IFS(F3206&lt;30000,"Low",F3206&lt;60000,"Lower Middle",F3206&lt;100000, "Upper Middle",F3206&gt;=100000, "High")</f>
        <v>High</v>
      </c>
      <c r="Q3206" t="str" cm="1">
        <f t="array" ref="Q3206">_xlfn.IFS(D3206&lt;10,"Low",D3206&lt;15,"Medium",D3206&lt;20,"High",D3206&gt;=20,"Very High")</f>
        <v>Very High</v>
      </c>
      <c r="R3206" t="str">
        <f t="shared" si="101"/>
        <v>Normal</v>
      </c>
    </row>
    <row r="3207" spans="1:18" x14ac:dyDescent="0.3">
      <c r="A3207" t="s">
        <v>3218</v>
      </c>
      <c r="B3207" s="2">
        <v>20604</v>
      </c>
      <c r="C3207" t="s">
        <v>10013</v>
      </c>
      <c r="D3207" s="1">
        <v>26.18</v>
      </c>
      <c r="E3207" t="s">
        <v>10022</v>
      </c>
      <c r="F3207" s="2">
        <v>49099</v>
      </c>
      <c r="G3207" t="s">
        <v>10040</v>
      </c>
      <c r="H3207" t="s">
        <v>10032</v>
      </c>
      <c r="I3207" s="2">
        <v>814</v>
      </c>
      <c r="J3207" s="3">
        <v>13.3</v>
      </c>
      <c r="K3207" t="s">
        <v>10034</v>
      </c>
      <c r="L3207" s="4">
        <v>42805</v>
      </c>
      <c r="M3207" t="s">
        <v>10036</v>
      </c>
      <c r="N3207">
        <f t="shared" si="100"/>
        <v>0</v>
      </c>
      <c r="O3207" t="str" cm="1">
        <f t="array" ref="O3207">_xlfn.IFS(I3207&lt;600, "Very Poor",I3207&lt;650,"Poor",I3207&lt;700,"Fair",I3207&lt;750,"Good",I3207&gt;=750,"Excellent")</f>
        <v>Excellent</v>
      </c>
      <c r="P3207" t="str" cm="1">
        <f t="array" ref="P3207">_xlfn.IFS(F3207&lt;30000,"Low",F3207&lt;60000,"Lower Middle",F3207&lt;100000, "Upper Middle",F3207&gt;=100000, "High")</f>
        <v>Lower Middle</v>
      </c>
      <c r="Q3207" t="str" cm="1">
        <f t="array" ref="Q3207">_xlfn.IFS(D3207&lt;10,"Low",D3207&lt;15,"Medium",D3207&lt;20,"High",D3207&gt;=20,"Very High")</f>
        <v>Very High</v>
      </c>
      <c r="R3207" t="str">
        <f t="shared" si="101"/>
        <v>Normal</v>
      </c>
    </row>
    <row r="3208" spans="1:18" x14ac:dyDescent="0.3">
      <c r="A3208" t="s">
        <v>3219</v>
      </c>
      <c r="B3208" s="2">
        <v>17923</v>
      </c>
      <c r="C3208" t="s">
        <v>10013</v>
      </c>
      <c r="D3208" s="1">
        <v>11.14</v>
      </c>
      <c r="E3208" t="s">
        <v>10024</v>
      </c>
      <c r="F3208" s="2">
        <v>23503</v>
      </c>
      <c r="G3208" t="s">
        <v>10039</v>
      </c>
      <c r="H3208" t="s">
        <v>10030</v>
      </c>
      <c r="I3208" s="2">
        <v>686</v>
      </c>
      <c r="J3208" s="3">
        <v>24.8</v>
      </c>
      <c r="K3208" t="s">
        <v>10034</v>
      </c>
      <c r="L3208" s="4">
        <v>43021</v>
      </c>
      <c r="M3208" t="s">
        <v>10036</v>
      </c>
      <c r="N3208">
        <f t="shared" si="100"/>
        <v>0</v>
      </c>
      <c r="O3208" t="str" cm="1">
        <f t="array" ref="O3208">_xlfn.IFS(I3208&lt;600, "Very Poor",I3208&lt;650,"Poor",I3208&lt;700,"Fair",I3208&lt;750,"Good",I3208&gt;=750,"Excellent")</f>
        <v>Fair</v>
      </c>
      <c r="P3208" t="str" cm="1">
        <f t="array" ref="P3208">_xlfn.IFS(F3208&lt;30000,"Low",F3208&lt;60000,"Lower Middle",F3208&lt;100000, "Upper Middle",F3208&gt;=100000, "High")</f>
        <v>Low</v>
      </c>
      <c r="Q3208" t="str" cm="1">
        <f t="array" ref="Q3208">_xlfn.IFS(D3208&lt;10,"Low",D3208&lt;15,"Medium",D3208&lt;20,"High",D3208&gt;=20,"Very High")</f>
        <v>Medium</v>
      </c>
      <c r="R3208" t="str">
        <f t="shared" si="101"/>
        <v>Normal</v>
      </c>
    </row>
    <row r="3209" spans="1:18" x14ac:dyDescent="0.3">
      <c r="A3209" t="s">
        <v>3220</v>
      </c>
      <c r="B3209" s="2">
        <v>9547</v>
      </c>
      <c r="C3209" t="s">
        <v>10013</v>
      </c>
      <c r="D3209" s="1">
        <v>19.32</v>
      </c>
      <c r="E3209" t="s">
        <v>10016</v>
      </c>
      <c r="F3209" s="2">
        <v>52617</v>
      </c>
      <c r="G3209" t="s">
        <v>10040</v>
      </c>
      <c r="H3209" t="s">
        <v>10030</v>
      </c>
      <c r="I3209" s="2">
        <v>664</v>
      </c>
      <c r="J3209" s="3">
        <v>34.1</v>
      </c>
      <c r="K3209" t="s">
        <v>10034</v>
      </c>
      <c r="L3209" s="4">
        <v>44167</v>
      </c>
      <c r="M3209" t="s">
        <v>10037</v>
      </c>
      <c r="N3209">
        <f t="shared" si="100"/>
        <v>1</v>
      </c>
      <c r="O3209" t="str" cm="1">
        <f t="array" ref="O3209">_xlfn.IFS(I3209&lt;600, "Very Poor",I3209&lt;650,"Poor",I3209&lt;700,"Fair",I3209&lt;750,"Good",I3209&gt;=750,"Excellent")</f>
        <v>Fair</v>
      </c>
      <c r="P3209" t="str" cm="1">
        <f t="array" ref="P3209">_xlfn.IFS(F3209&lt;30000,"Low",F3209&lt;60000,"Lower Middle",F3209&lt;100000, "Upper Middle",F3209&gt;=100000, "High")</f>
        <v>Lower Middle</v>
      </c>
      <c r="Q3209" t="str" cm="1">
        <f t="array" ref="Q3209">_xlfn.IFS(D3209&lt;10,"Low",D3209&lt;15,"Medium",D3209&lt;20,"High",D3209&gt;=20,"Very High")</f>
        <v>High</v>
      </c>
      <c r="R3209" t="str">
        <f t="shared" si="101"/>
        <v>Normal</v>
      </c>
    </row>
    <row r="3210" spans="1:18" x14ac:dyDescent="0.3">
      <c r="A3210" t="s">
        <v>3221</v>
      </c>
      <c r="B3210" s="2">
        <v>34002</v>
      </c>
      <c r="C3210" t="s">
        <v>10014</v>
      </c>
      <c r="D3210" s="1">
        <v>28.84</v>
      </c>
      <c r="E3210" t="s">
        <v>10020</v>
      </c>
      <c r="F3210" s="2">
        <v>40854</v>
      </c>
      <c r="G3210" t="s">
        <v>10039</v>
      </c>
      <c r="H3210" t="s">
        <v>10033</v>
      </c>
      <c r="I3210" s="2">
        <v>671</v>
      </c>
      <c r="J3210" s="3">
        <v>23.7</v>
      </c>
      <c r="K3210" t="s">
        <v>10035</v>
      </c>
      <c r="L3210" s="4">
        <v>42780</v>
      </c>
      <c r="M3210" t="s">
        <v>10036</v>
      </c>
      <c r="N3210">
        <f t="shared" si="100"/>
        <v>0</v>
      </c>
      <c r="O3210" t="str" cm="1">
        <f t="array" ref="O3210">_xlfn.IFS(I3210&lt;600, "Very Poor",I3210&lt;650,"Poor",I3210&lt;700,"Fair",I3210&lt;750,"Good",I3210&gt;=750,"Excellent")</f>
        <v>Fair</v>
      </c>
      <c r="P3210" t="str" cm="1">
        <f t="array" ref="P3210">_xlfn.IFS(F3210&lt;30000,"Low",F3210&lt;60000,"Lower Middle",F3210&lt;100000, "Upper Middle",F3210&gt;=100000, "High")</f>
        <v>Lower Middle</v>
      </c>
      <c r="Q3210" t="str" cm="1">
        <f t="array" ref="Q3210">_xlfn.IFS(D3210&lt;10,"Low",D3210&lt;15,"Medium",D3210&lt;20,"High",D3210&gt;=20,"Very High")</f>
        <v>Very High</v>
      </c>
      <c r="R3210" t="str">
        <f t="shared" si="101"/>
        <v>Normal</v>
      </c>
    </row>
    <row r="3211" spans="1:18" x14ac:dyDescent="0.3">
      <c r="A3211" t="s">
        <v>3222</v>
      </c>
      <c r="B3211" s="2">
        <v>15562</v>
      </c>
      <c r="C3211" t="s">
        <v>10014</v>
      </c>
      <c r="D3211" s="1">
        <v>23.39</v>
      </c>
      <c r="E3211" t="s">
        <v>10016</v>
      </c>
      <c r="F3211" s="2">
        <v>97599</v>
      </c>
      <c r="G3211" t="s">
        <v>10040</v>
      </c>
      <c r="H3211" t="s">
        <v>10026</v>
      </c>
      <c r="I3211" s="2">
        <v>803</v>
      </c>
      <c r="J3211" s="3">
        <v>31.1</v>
      </c>
      <c r="K3211" t="s">
        <v>10035</v>
      </c>
      <c r="L3211" s="4">
        <v>43460</v>
      </c>
      <c r="M3211" t="s">
        <v>10037</v>
      </c>
      <c r="N3211">
        <f t="shared" si="100"/>
        <v>1</v>
      </c>
      <c r="O3211" t="str" cm="1">
        <f t="array" ref="O3211">_xlfn.IFS(I3211&lt;600, "Very Poor",I3211&lt;650,"Poor",I3211&lt;700,"Fair",I3211&lt;750,"Good",I3211&gt;=750,"Excellent")</f>
        <v>Excellent</v>
      </c>
      <c r="P3211" t="str" cm="1">
        <f t="array" ref="P3211">_xlfn.IFS(F3211&lt;30000,"Low",F3211&lt;60000,"Lower Middle",F3211&lt;100000, "Upper Middle",F3211&gt;=100000, "High")</f>
        <v>Upper Middle</v>
      </c>
      <c r="Q3211" t="str" cm="1">
        <f t="array" ref="Q3211">_xlfn.IFS(D3211&lt;10,"Low",D3211&lt;15,"Medium",D3211&lt;20,"High",D3211&gt;=20,"Very High")</f>
        <v>Very High</v>
      </c>
      <c r="R3211" t="str">
        <f t="shared" si="101"/>
        <v>Normal</v>
      </c>
    </row>
    <row r="3212" spans="1:18" x14ac:dyDescent="0.3">
      <c r="A3212" t="s">
        <v>3223</v>
      </c>
      <c r="B3212" s="2">
        <v>8480</v>
      </c>
      <c r="C3212" t="s">
        <v>10013</v>
      </c>
      <c r="D3212" s="1">
        <v>22.21</v>
      </c>
      <c r="E3212" t="s">
        <v>10021</v>
      </c>
      <c r="F3212" s="2">
        <v>43543</v>
      </c>
      <c r="G3212" t="s">
        <v>10039</v>
      </c>
      <c r="H3212" t="s">
        <v>10029</v>
      </c>
      <c r="I3212" s="2">
        <v>619</v>
      </c>
      <c r="J3212" s="3">
        <v>27.6</v>
      </c>
      <c r="K3212" t="s">
        <v>10035</v>
      </c>
      <c r="L3212" s="4">
        <v>42401</v>
      </c>
      <c r="M3212" t="s">
        <v>10037</v>
      </c>
      <c r="N3212">
        <f t="shared" si="100"/>
        <v>1</v>
      </c>
      <c r="O3212" t="str" cm="1">
        <f t="array" ref="O3212">_xlfn.IFS(I3212&lt;600, "Very Poor",I3212&lt;650,"Poor",I3212&lt;700,"Fair",I3212&lt;750,"Good",I3212&gt;=750,"Excellent")</f>
        <v>Poor</v>
      </c>
      <c r="P3212" t="str" cm="1">
        <f t="array" ref="P3212">_xlfn.IFS(F3212&lt;30000,"Low",F3212&lt;60000,"Lower Middle",F3212&lt;100000, "Upper Middle",F3212&gt;=100000, "High")</f>
        <v>Lower Middle</v>
      </c>
      <c r="Q3212" t="str" cm="1">
        <f t="array" ref="Q3212">_xlfn.IFS(D3212&lt;10,"Low",D3212&lt;15,"Medium",D3212&lt;20,"High",D3212&gt;=20,"Very High")</f>
        <v>Very High</v>
      </c>
      <c r="R3212" t="str">
        <f t="shared" si="101"/>
        <v>High Risk</v>
      </c>
    </row>
    <row r="3213" spans="1:18" x14ac:dyDescent="0.3">
      <c r="A3213" t="s">
        <v>3224</v>
      </c>
      <c r="B3213" s="2">
        <v>27672</v>
      </c>
      <c r="C3213" t="s">
        <v>10014</v>
      </c>
      <c r="D3213" s="1">
        <v>23.87</v>
      </c>
      <c r="E3213" t="s">
        <v>10022</v>
      </c>
      <c r="F3213" s="2">
        <v>72947</v>
      </c>
      <c r="G3213" t="s">
        <v>10040</v>
      </c>
      <c r="H3213" t="s">
        <v>10027</v>
      </c>
      <c r="I3213" s="2">
        <v>672</v>
      </c>
      <c r="J3213" s="3">
        <v>23.3</v>
      </c>
      <c r="K3213" t="s">
        <v>10034</v>
      </c>
      <c r="L3213" s="4">
        <v>43319</v>
      </c>
      <c r="M3213" t="s">
        <v>10036</v>
      </c>
      <c r="N3213">
        <f t="shared" si="100"/>
        <v>0</v>
      </c>
      <c r="O3213" t="str" cm="1">
        <f t="array" ref="O3213">_xlfn.IFS(I3213&lt;600, "Very Poor",I3213&lt;650,"Poor",I3213&lt;700,"Fair",I3213&lt;750,"Good",I3213&gt;=750,"Excellent")</f>
        <v>Fair</v>
      </c>
      <c r="P3213" t="str" cm="1">
        <f t="array" ref="P3213">_xlfn.IFS(F3213&lt;30000,"Low",F3213&lt;60000,"Lower Middle",F3213&lt;100000, "Upper Middle",F3213&gt;=100000, "High")</f>
        <v>Upper Middle</v>
      </c>
      <c r="Q3213" t="str" cm="1">
        <f t="array" ref="Q3213">_xlfn.IFS(D3213&lt;10,"Low",D3213&lt;15,"Medium",D3213&lt;20,"High",D3213&gt;=20,"Very High")</f>
        <v>Very High</v>
      </c>
      <c r="R3213" t="str">
        <f t="shared" si="101"/>
        <v>Normal</v>
      </c>
    </row>
    <row r="3214" spans="1:18" x14ac:dyDescent="0.3">
      <c r="A3214" t="s">
        <v>3225</v>
      </c>
      <c r="B3214" s="2">
        <v>5213</v>
      </c>
      <c r="C3214" t="s">
        <v>10014</v>
      </c>
      <c r="D3214" s="1">
        <v>13.06</v>
      </c>
      <c r="E3214" t="s">
        <v>10018</v>
      </c>
      <c r="F3214" s="2">
        <v>53399</v>
      </c>
      <c r="G3214" t="s">
        <v>10038</v>
      </c>
      <c r="H3214" t="s">
        <v>10031</v>
      </c>
      <c r="I3214" s="2">
        <v>813</v>
      </c>
      <c r="J3214" s="3">
        <v>12.5</v>
      </c>
      <c r="K3214" t="s">
        <v>10034</v>
      </c>
      <c r="L3214" s="4">
        <v>42243</v>
      </c>
      <c r="M3214" t="s">
        <v>10036</v>
      </c>
      <c r="N3214">
        <f t="shared" si="100"/>
        <v>0</v>
      </c>
      <c r="O3214" t="str" cm="1">
        <f t="array" ref="O3214">_xlfn.IFS(I3214&lt;600, "Very Poor",I3214&lt;650,"Poor",I3214&lt;700,"Fair",I3214&lt;750,"Good",I3214&gt;=750,"Excellent")</f>
        <v>Excellent</v>
      </c>
      <c r="P3214" t="str" cm="1">
        <f t="array" ref="P3214">_xlfn.IFS(F3214&lt;30000,"Low",F3214&lt;60000,"Lower Middle",F3214&lt;100000, "Upper Middle",F3214&gt;=100000, "High")</f>
        <v>Lower Middle</v>
      </c>
      <c r="Q3214" t="str" cm="1">
        <f t="array" ref="Q3214">_xlfn.IFS(D3214&lt;10,"Low",D3214&lt;15,"Medium",D3214&lt;20,"High",D3214&gt;=20,"Very High")</f>
        <v>Medium</v>
      </c>
      <c r="R3214" t="str">
        <f t="shared" si="101"/>
        <v>Normal</v>
      </c>
    </row>
    <row r="3215" spans="1:18" x14ac:dyDescent="0.3">
      <c r="A3215" t="s">
        <v>3226</v>
      </c>
      <c r="B3215" s="2">
        <v>11293</v>
      </c>
      <c r="C3215" t="s">
        <v>10013</v>
      </c>
      <c r="D3215" s="1">
        <v>23.23</v>
      </c>
      <c r="E3215" t="s">
        <v>10017</v>
      </c>
      <c r="F3215" s="2">
        <v>101808</v>
      </c>
      <c r="G3215" t="s">
        <v>10039</v>
      </c>
      <c r="H3215" t="s">
        <v>10027</v>
      </c>
      <c r="I3215" s="2">
        <v>622</v>
      </c>
      <c r="J3215" s="3">
        <v>35.9</v>
      </c>
      <c r="K3215" t="s">
        <v>10035</v>
      </c>
      <c r="L3215" s="4">
        <v>42964</v>
      </c>
      <c r="M3215" t="s">
        <v>10037</v>
      </c>
      <c r="N3215">
        <f t="shared" si="100"/>
        <v>1</v>
      </c>
      <c r="O3215" t="str" cm="1">
        <f t="array" ref="O3215">_xlfn.IFS(I3215&lt;600, "Very Poor",I3215&lt;650,"Poor",I3215&lt;700,"Fair",I3215&lt;750,"Good",I3215&gt;=750,"Excellent")</f>
        <v>Poor</v>
      </c>
      <c r="P3215" t="str" cm="1">
        <f t="array" ref="P3215">_xlfn.IFS(F3215&lt;30000,"Low",F3215&lt;60000,"Lower Middle",F3215&lt;100000, "Upper Middle",F3215&gt;=100000, "High")</f>
        <v>High</v>
      </c>
      <c r="Q3215" t="str" cm="1">
        <f t="array" ref="Q3215">_xlfn.IFS(D3215&lt;10,"Low",D3215&lt;15,"Medium",D3215&lt;20,"High",D3215&gt;=20,"Very High")</f>
        <v>Very High</v>
      </c>
      <c r="R3215" t="str">
        <f t="shared" si="101"/>
        <v>High Risk</v>
      </c>
    </row>
    <row r="3216" spans="1:18" x14ac:dyDescent="0.3">
      <c r="A3216" t="s">
        <v>3227</v>
      </c>
      <c r="B3216" s="2">
        <v>35441</v>
      </c>
      <c r="C3216" t="s">
        <v>10013</v>
      </c>
      <c r="D3216" s="1">
        <v>10.82</v>
      </c>
      <c r="E3216" t="s">
        <v>10018</v>
      </c>
      <c r="F3216" s="2">
        <v>137724</v>
      </c>
      <c r="G3216" t="s">
        <v>10039</v>
      </c>
      <c r="H3216" t="s">
        <v>10027</v>
      </c>
      <c r="I3216" s="2">
        <v>712</v>
      </c>
      <c r="J3216" s="3">
        <v>14.7</v>
      </c>
      <c r="K3216" t="s">
        <v>10035</v>
      </c>
      <c r="L3216" s="4">
        <v>43318</v>
      </c>
      <c r="M3216" t="s">
        <v>10036</v>
      </c>
      <c r="N3216">
        <f t="shared" si="100"/>
        <v>0</v>
      </c>
      <c r="O3216" t="str" cm="1">
        <f t="array" ref="O3216">_xlfn.IFS(I3216&lt;600, "Very Poor",I3216&lt;650,"Poor",I3216&lt;700,"Fair",I3216&lt;750,"Good",I3216&gt;=750,"Excellent")</f>
        <v>Good</v>
      </c>
      <c r="P3216" t="str" cm="1">
        <f t="array" ref="P3216">_xlfn.IFS(F3216&lt;30000,"Low",F3216&lt;60000,"Lower Middle",F3216&lt;100000, "Upper Middle",F3216&gt;=100000, "High")</f>
        <v>High</v>
      </c>
      <c r="Q3216" t="str" cm="1">
        <f t="array" ref="Q3216">_xlfn.IFS(D3216&lt;10,"Low",D3216&lt;15,"Medium",D3216&lt;20,"High",D3216&gt;=20,"Very High")</f>
        <v>Medium</v>
      </c>
      <c r="R3216" t="str">
        <f t="shared" si="101"/>
        <v>Normal</v>
      </c>
    </row>
    <row r="3217" spans="1:18" x14ac:dyDescent="0.3">
      <c r="A3217" t="s">
        <v>3228</v>
      </c>
      <c r="B3217" s="2">
        <v>3100</v>
      </c>
      <c r="C3217" t="s">
        <v>10014</v>
      </c>
      <c r="D3217" s="1">
        <v>15.7</v>
      </c>
      <c r="E3217" t="s">
        <v>10020</v>
      </c>
      <c r="F3217" s="2">
        <v>32984</v>
      </c>
      <c r="G3217" t="s">
        <v>10039</v>
      </c>
      <c r="H3217" t="s">
        <v>10031</v>
      </c>
      <c r="I3217" s="2">
        <v>644</v>
      </c>
      <c r="J3217" s="3">
        <v>13.8</v>
      </c>
      <c r="K3217" t="s">
        <v>10035</v>
      </c>
      <c r="L3217" s="4">
        <v>42098</v>
      </c>
      <c r="M3217" t="s">
        <v>10037</v>
      </c>
      <c r="N3217">
        <f t="shared" si="100"/>
        <v>1</v>
      </c>
      <c r="O3217" t="str" cm="1">
        <f t="array" ref="O3217">_xlfn.IFS(I3217&lt;600, "Very Poor",I3217&lt;650,"Poor",I3217&lt;700,"Fair",I3217&lt;750,"Good",I3217&gt;=750,"Excellent")</f>
        <v>Poor</v>
      </c>
      <c r="P3217" t="str" cm="1">
        <f t="array" ref="P3217">_xlfn.IFS(F3217&lt;30000,"Low",F3217&lt;60000,"Lower Middle",F3217&lt;100000, "Upper Middle",F3217&gt;=100000, "High")</f>
        <v>Lower Middle</v>
      </c>
      <c r="Q3217" t="str" cm="1">
        <f t="array" ref="Q3217">_xlfn.IFS(D3217&lt;10,"Low",D3217&lt;15,"Medium",D3217&lt;20,"High",D3217&gt;=20,"Very High")</f>
        <v>High</v>
      </c>
      <c r="R3217" t="str">
        <f t="shared" si="101"/>
        <v>High Risk</v>
      </c>
    </row>
    <row r="3218" spans="1:18" x14ac:dyDescent="0.3">
      <c r="A3218" t="s">
        <v>3229</v>
      </c>
      <c r="B3218" s="2">
        <v>29172</v>
      </c>
      <c r="C3218" t="s">
        <v>10013</v>
      </c>
      <c r="D3218" s="1">
        <v>27.25</v>
      </c>
      <c r="E3218" t="s">
        <v>10015</v>
      </c>
      <c r="F3218" s="2">
        <v>82886</v>
      </c>
      <c r="G3218" t="s">
        <v>10039</v>
      </c>
      <c r="H3218" t="s">
        <v>10027</v>
      </c>
      <c r="I3218" s="2">
        <v>661</v>
      </c>
      <c r="J3218" s="3">
        <v>14</v>
      </c>
      <c r="K3218" t="s">
        <v>10034</v>
      </c>
      <c r="L3218" s="4">
        <v>43759</v>
      </c>
      <c r="M3218" t="s">
        <v>10036</v>
      </c>
      <c r="N3218">
        <f t="shared" si="100"/>
        <v>0</v>
      </c>
      <c r="O3218" t="str" cm="1">
        <f t="array" ref="O3218">_xlfn.IFS(I3218&lt;600, "Very Poor",I3218&lt;650,"Poor",I3218&lt;700,"Fair",I3218&lt;750,"Good",I3218&gt;=750,"Excellent")</f>
        <v>Fair</v>
      </c>
      <c r="P3218" t="str" cm="1">
        <f t="array" ref="P3218">_xlfn.IFS(F3218&lt;30000,"Low",F3218&lt;60000,"Lower Middle",F3218&lt;100000, "Upper Middle",F3218&gt;=100000, "High")</f>
        <v>Upper Middle</v>
      </c>
      <c r="Q3218" t="str" cm="1">
        <f t="array" ref="Q3218">_xlfn.IFS(D3218&lt;10,"Low",D3218&lt;15,"Medium",D3218&lt;20,"High",D3218&gt;=20,"Very High")</f>
        <v>Very High</v>
      </c>
      <c r="R3218" t="str">
        <f t="shared" si="101"/>
        <v>Normal</v>
      </c>
    </row>
    <row r="3219" spans="1:18" x14ac:dyDescent="0.3">
      <c r="A3219" t="s">
        <v>3230</v>
      </c>
      <c r="B3219" s="2">
        <v>21132</v>
      </c>
      <c r="C3219" t="s">
        <v>10013</v>
      </c>
      <c r="D3219" s="1">
        <v>5.47</v>
      </c>
      <c r="E3219" t="s">
        <v>10017</v>
      </c>
      <c r="F3219" s="2">
        <v>20927</v>
      </c>
      <c r="G3219" t="s">
        <v>10039</v>
      </c>
      <c r="H3219" t="s">
        <v>10026</v>
      </c>
      <c r="I3219" s="2">
        <v>728</v>
      </c>
      <c r="J3219" s="3">
        <v>8.3000000000000007</v>
      </c>
      <c r="K3219" t="s">
        <v>10035</v>
      </c>
      <c r="L3219" s="4">
        <v>43967</v>
      </c>
      <c r="M3219" t="s">
        <v>10036</v>
      </c>
      <c r="N3219">
        <f t="shared" si="100"/>
        <v>0</v>
      </c>
      <c r="O3219" t="str" cm="1">
        <f t="array" ref="O3219">_xlfn.IFS(I3219&lt;600, "Very Poor",I3219&lt;650,"Poor",I3219&lt;700,"Fair",I3219&lt;750,"Good",I3219&gt;=750,"Excellent")</f>
        <v>Good</v>
      </c>
      <c r="P3219" t="str" cm="1">
        <f t="array" ref="P3219">_xlfn.IFS(F3219&lt;30000,"Low",F3219&lt;60000,"Lower Middle",F3219&lt;100000, "Upper Middle",F3219&gt;=100000, "High")</f>
        <v>Low</v>
      </c>
      <c r="Q3219" t="str" cm="1">
        <f t="array" ref="Q3219">_xlfn.IFS(D3219&lt;10,"Low",D3219&lt;15,"Medium",D3219&lt;20,"High",D3219&gt;=20,"Very High")</f>
        <v>Low</v>
      </c>
      <c r="R3219" t="str">
        <f t="shared" si="101"/>
        <v>Normal</v>
      </c>
    </row>
    <row r="3220" spans="1:18" x14ac:dyDescent="0.3">
      <c r="A3220" t="s">
        <v>3231</v>
      </c>
      <c r="B3220" s="2">
        <v>19199</v>
      </c>
      <c r="C3220" t="s">
        <v>10013</v>
      </c>
      <c r="D3220" s="1">
        <v>15.36</v>
      </c>
      <c r="E3220" t="s">
        <v>10019</v>
      </c>
      <c r="F3220" s="2">
        <v>83427</v>
      </c>
      <c r="G3220" t="s">
        <v>10039</v>
      </c>
      <c r="H3220" t="s">
        <v>10029</v>
      </c>
      <c r="I3220" s="2">
        <v>650</v>
      </c>
      <c r="J3220" s="3">
        <v>22.5</v>
      </c>
      <c r="K3220" t="s">
        <v>10035</v>
      </c>
      <c r="L3220" s="4">
        <v>43147</v>
      </c>
      <c r="M3220" t="s">
        <v>10036</v>
      </c>
      <c r="N3220">
        <f t="shared" si="100"/>
        <v>0</v>
      </c>
      <c r="O3220" t="str" cm="1">
        <f t="array" ref="O3220">_xlfn.IFS(I3220&lt;600, "Very Poor",I3220&lt;650,"Poor",I3220&lt;700,"Fair",I3220&lt;750,"Good",I3220&gt;=750,"Excellent")</f>
        <v>Fair</v>
      </c>
      <c r="P3220" t="str" cm="1">
        <f t="array" ref="P3220">_xlfn.IFS(F3220&lt;30000,"Low",F3220&lt;60000,"Lower Middle",F3220&lt;100000, "Upper Middle",F3220&gt;=100000, "High")</f>
        <v>Upper Middle</v>
      </c>
      <c r="Q3220" t="str" cm="1">
        <f t="array" ref="Q3220">_xlfn.IFS(D3220&lt;10,"Low",D3220&lt;15,"Medium",D3220&lt;20,"High",D3220&gt;=20,"Very High")</f>
        <v>High</v>
      </c>
      <c r="R3220" t="str">
        <f t="shared" si="101"/>
        <v>Normal</v>
      </c>
    </row>
    <row r="3221" spans="1:18" x14ac:dyDescent="0.3">
      <c r="A3221" t="s">
        <v>3232</v>
      </c>
      <c r="B3221" s="2">
        <v>37609</v>
      </c>
      <c r="C3221" t="s">
        <v>10013</v>
      </c>
      <c r="D3221" s="1">
        <v>11.67</v>
      </c>
      <c r="E3221" t="s">
        <v>10015</v>
      </c>
      <c r="F3221" s="2">
        <v>101623</v>
      </c>
      <c r="G3221" t="s">
        <v>10039</v>
      </c>
      <c r="H3221" t="s">
        <v>10028</v>
      </c>
      <c r="I3221" s="2">
        <v>670</v>
      </c>
      <c r="J3221" s="3">
        <v>16.5</v>
      </c>
      <c r="K3221" t="s">
        <v>10035</v>
      </c>
      <c r="L3221" s="4">
        <v>42021</v>
      </c>
      <c r="M3221" t="s">
        <v>10036</v>
      </c>
      <c r="N3221">
        <f t="shared" si="100"/>
        <v>0</v>
      </c>
      <c r="O3221" t="str" cm="1">
        <f t="array" ref="O3221">_xlfn.IFS(I3221&lt;600, "Very Poor",I3221&lt;650,"Poor",I3221&lt;700,"Fair",I3221&lt;750,"Good",I3221&gt;=750,"Excellent")</f>
        <v>Fair</v>
      </c>
      <c r="P3221" t="str" cm="1">
        <f t="array" ref="P3221">_xlfn.IFS(F3221&lt;30000,"Low",F3221&lt;60000,"Lower Middle",F3221&lt;100000, "Upper Middle",F3221&gt;=100000, "High")</f>
        <v>High</v>
      </c>
      <c r="Q3221" t="str" cm="1">
        <f t="array" ref="Q3221">_xlfn.IFS(D3221&lt;10,"Low",D3221&lt;15,"Medium",D3221&lt;20,"High",D3221&gt;=20,"Very High")</f>
        <v>Medium</v>
      </c>
      <c r="R3221" t="str">
        <f t="shared" si="101"/>
        <v>Normal</v>
      </c>
    </row>
    <row r="3222" spans="1:18" x14ac:dyDescent="0.3">
      <c r="A3222" t="s">
        <v>3233</v>
      </c>
      <c r="B3222" s="2">
        <v>9016</v>
      </c>
      <c r="C3222" t="s">
        <v>10014</v>
      </c>
      <c r="D3222" s="1">
        <v>9.9600000000000009</v>
      </c>
      <c r="E3222" t="s">
        <v>10015</v>
      </c>
      <c r="F3222" s="2">
        <v>79371</v>
      </c>
      <c r="G3222" t="s">
        <v>10039</v>
      </c>
      <c r="H3222" t="s">
        <v>10026</v>
      </c>
      <c r="I3222" s="2">
        <v>834</v>
      </c>
      <c r="J3222" s="3">
        <v>23.3</v>
      </c>
      <c r="K3222" t="s">
        <v>10034</v>
      </c>
      <c r="L3222" s="4">
        <v>42816</v>
      </c>
      <c r="M3222" t="s">
        <v>10036</v>
      </c>
      <c r="N3222">
        <f t="shared" si="100"/>
        <v>0</v>
      </c>
      <c r="O3222" t="str" cm="1">
        <f t="array" ref="O3222">_xlfn.IFS(I3222&lt;600, "Very Poor",I3222&lt;650,"Poor",I3222&lt;700,"Fair",I3222&lt;750,"Good",I3222&gt;=750,"Excellent")</f>
        <v>Excellent</v>
      </c>
      <c r="P3222" t="str" cm="1">
        <f t="array" ref="P3222">_xlfn.IFS(F3222&lt;30000,"Low",F3222&lt;60000,"Lower Middle",F3222&lt;100000, "Upper Middle",F3222&gt;=100000, "High")</f>
        <v>Upper Middle</v>
      </c>
      <c r="Q3222" t="str" cm="1">
        <f t="array" ref="Q3222">_xlfn.IFS(D3222&lt;10,"Low",D3222&lt;15,"Medium",D3222&lt;20,"High",D3222&gt;=20,"Very High")</f>
        <v>Low</v>
      </c>
      <c r="R3222" t="str">
        <f t="shared" si="101"/>
        <v>Normal</v>
      </c>
    </row>
    <row r="3223" spans="1:18" x14ac:dyDescent="0.3">
      <c r="A3223" t="s">
        <v>3234</v>
      </c>
      <c r="B3223" s="2">
        <v>38261</v>
      </c>
      <c r="C3223" t="s">
        <v>10013</v>
      </c>
      <c r="D3223" s="1">
        <v>25.96</v>
      </c>
      <c r="E3223" t="s">
        <v>10022</v>
      </c>
      <c r="F3223" s="2">
        <v>111777</v>
      </c>
      <c r="G3223" t="s">
        <v>10039</v>
      </c>
      <c r="H3223" t="s">
        <v>10028</v>
      </c>
      <c r="I3223" s="2">
        <v>741</v>
      </c>
      <c r="J3223" s="3">
        <v>20.9</v>
      </c>
      <c r="K3223" t="s">
        <v>10035</v>
      </c>
      <c r="L3223" s="4">
        <v>43734</v>
      </c>
      <c r="M3223" t="s">
        <v>10036</v>
      </c>
      <c r="N3223">
        <f t="shared" si="100"/>
        <v>0</v>
      </c>
      <c r="O3223" t="str" cm="1">
        <f t="array" ref="O3223">_xlfn.IFS(I3223&lt;600, "Very Poor",I3223&lt;650,"Poor",I3223&lt;700,"Fair",I3223&lt;750,"Good",I3223&gt;=750,"Excellent")</f>
        <v>Good</v>
      </c>
      <c r="P3223" t="str" cm="1">
        <f t="array" ref="P3223">_xlfn.IFS(F3223&lt;30000,"Low",F3223&lt;60000,"Lower Middle",F3223&lt;100000, "Upper Middle",F3223&gt;=100000, "High")</f>
        <v>High</v>
      </c>
      <c r="Q3223" t="str" cm="1">
        <f t="array" ref="Q3223">_xlfn.IFS(D3223&lt;10,"Low",D3223&lt;15,"Medium",D3223&lt;20,"High",D3223&gt;=20,"Very High")</f>
        <v>Very High</v>
      </c>
      <c r="R3223" t="str">
        <f t="shared" si="101"/>
        <v>Normal</v>
      </c>
    </row>
    <row r="3224" spans="1:18" x14ac:dyDescent="0.3">
      <c r="A3224" t="s">
        <v>3235</v>
      </c>
      <c r="B3224" s="2">
        <v>32881</v>
      </c>
      <c r="C3224" t="s">
        <v>10013</v>
      </c>
      <c r="D3224" s="1">
        <v>22.41</v>
      </c>
      <c r="E3224" t="s">
        <v>10020</v>
      </c>
      <c r="F3224" s="2">
        <v>126573</v>
      </c>
      <c r="G3224" t="s">
        <v>10038</v>
      </c>
      <c r="H3224" t="s">
        <v>10028</v>
      </c>
      <c r="I3224" s="2">
        <v>755</v>
      </c>
      <c r="J3224" s="3">
        <v>23.2</v>
      </c>
      <c r="K3224" t="s">
        <v>10034</v>
      </c>
      <c r="L3224" s="4">
        <v>42833</v>
      </c>
      <c r="M3224" t="s">
        <v>10036</v>
      </c>
      <c r="N3224">
        <f t="shared" si="100"/>
        <v>0</v>
      </c>
      <c r="O3224" t="str" cm="1">
        <f t="array" ref="O3224">_xlfn.IFS(I3224&lt;600, "Very Poor",I3224&lt;650,"Poor",I3224&lt;700,"Fair",I3224&lt;750,"Good",I3224&gt;=750,"Excellent")</f>
        <v>Excellent</v>
      </c>
      <c r="P3224" t="str" cm="1">
        <f t="array" ref="P3224">_xlfn.IFS(F3224&lt;30000,"Low",F3224&lt;60000,"Lower Middle",F3224&lt;100000, "Upper Middle",F3224&gt;=100000, "High")</f>
        <v>High</v>
      </c>
      <c r="Q3224" t="str" cm="1">
        <f t="array" ref="Q3224">_xlfn.IFS(D3224&lt;10,"Low",D3224&lt;15,"Medium",D3224&lt;20,"High",D3224&gt;=20,"Very High")</f>
        <v>Very High</v>
      </c>
      <c r="R3224" t="str">
        <f t="shared" si="101"/>
        <v>Normal</v>
      </c>
    </row>
    <row r="3225" spans="1:18" x14ac:dyDescent="0.3">
      <c r="A3225" t="s">
        <v>3236</v>
      </c>
      <c r="B3225" s="2">
        <v>18058</v>
      </c>
      <c r="C3225" t="s">
        <v>10014</v>
      </c>
      <c r="D3225" s="1">
        <v>7.82</v>
      </c>
      <c r="E3225" t="s">
        <v>10017</v>
      </c>
      <c r="F3225" s="2">
        <v>122887</v>
      </c>
      <c r="G3225" t="s">
        <v>10039</v>
      </c>
      <c r="H3225" t="s">
        <v>10030</v>
      </c>
      <c r="I3225" s="2">
        <v>775</v>
      </c>
      <c r="J3225" s="3">
        <v>15.4</v>
      </c>
      <c r="K3225" t="s">
        <v>10035</v>
      </c>
      <c r="L3225" s="4">
        <v>42428</v>
      </c>
      <c r="M3225" t="s">
        <v>10036</v>
      </c>
      <c r="N3225">
        <f t="shared" si="100"/>
        <v>0</v>
      </c>
      <c r="O3225" t="str" cm="1">
        <f t="array" ref="O3225">_xlfn.IFS(I3225&lt;600, "Very Poor",I3225&lt;650,"Poor",I3225&lt;700,"Fair",I3225&lt;750,"Good",I3225&gt;=750,"Excellent")</f>
        <v>Excellent</v>
      </c>
      <c r="P3225" t="str" cm="1">
        <f t="array" ref="P3225">_xlfn.IFS(F3225&lt;30000,"Low",F3225&lt;60000,"Lower Middle",F3225&lt;100000, "Upper Middle",F3225&gt;=100000, "High")</f>
        <v>High</v>
      </c>
      <c r="Q3225" t="str" cm="1">
        <f t="array" ref="Q3225">_xlfn.IFS(D3225&lt;10,"Low",D3225&lt;15,"Medium",D3225&lt;20,"High",D3225&gt;=20,"Very High")</f>
        <v>Low</v>
      </c>
      <c r="R3225" t="str">
        <f t="shared" si="101"/>
        <v>Normal</v>
      </c>
    </row>
    <row r="3226" spans="1:18" x14ac:dyDescent="0.3">
      <c r="A3226" t="s">
        <v>3237</v>
      </c>
      <c r="B3226" s="2">
        <v>25472</v>
      </c>
      <c r="C3226" t="s">
        <v>10013</v>
      </c>
      <c r="D3226" s="1">
        <v>17.36</v>
      </c>
      <c r="E3226" t="s">
        <v>10017</v>
      </c>
      <c r="F3226" s="2">
        <v>113353</v>
      </c>
      <c r="G3226" t="s">
        <v>10039</v>
      </c>
      <c r="H3226" t="s">
        <v>10028</v>
      </c>
      <c r="I3226" s="2">
        <v>739</v>
      </c>
      <c r="J3226" s="3">
        <v>33.5</v>
      </c>
      <c r="K3226" t="s">
        <v>10035</v>
      </c>
      <c r="L3226" s="4">
        <v>43236</v>
      </c>
      <c r="M3226" t="s">
        <v>10036</v>
      </c>
      <c r="N3226">
        <f t="shared" si="100"/>
        <v>0</v>
      </c>
      <c r="O3226" t="str" cm="1">
        <f t="array" ref="O3226">_xlfn.IFS(I3226&lt;600, "Very Poor",I3226&lt;650,"Poor",I3226&lt;700,"Fair",I3226&lt;750,"Good",I3226&gt;=750,"Excellent")</f>
        <v>Good</v>
      </c>
      <c r="P3226" t="str" cm="1">
        <f t="array" ref="P3226">_xlfn.IFS(F3226&lt;30000,"Low",F3226&lt;60000,"Lower Middle",F3226&lt;100000, "Upper Middle",F3226&gt;=100000, "High")</f>
        <v>High</v>
      </c>
      <c r="Q3226" t="str" cm="1">
        <f t="array" ref="Q3226">_xlfn.IFS(D3226&lt;10,"Low",D3226&lt;15,"Medium",D3226&lt;20,"High",D3226&gt;=20,"Very High")</f>
        <v>High</v>
      </c>
      <c r="R3226" t="str">
        <f t="shared" si="101"/>
        <v>Normal</v>
      </c>
    </row>
    <row r="3227" spans="1:18" x14ac:dyDescent="0.3">
      <c r="A3227" t="s">
        <v>3238</v>
      </c>
      <c r="B3227" s="2">
        <v>35926</v>
      </c>
      <c r="C3227" t="s">
        <v>10013</v>
      </c>
      <c r="D3227" s="1">
        <v>16.670000000000002</v>
      </c>
      <c r="E3227" t="s">
        <v>10017</v>
      </c>
      <c r="F3227" s="2">
        <v>37445</v>
      </c>
      <c r="G3227" t="s">
        <v>10039</v>
      </c>
      <c r="H3227" t="s">
        <v>10026</v>
      </c>
      <c r="I3227" s="2">
        <v>671</v>
      </c>
      <c r="J3227" s="3">
        <v>23.7</v>
      </c>
      <c r="K3227" t="s">
        <v>10035</v>
      </c>
      <c r="L3227" s="4">
        <v>43980</v>
      </c>
      <c r="M3227" t="s">
        <v>10036</v>
      </c>
      <c r="N3227">
        <f t="shared" si="100"/>
        <v>0</v>
      </c>
      <c r="O3227" t="str" cm="1">
        <f t="array" ref="O3227">_xlfn.IFS(I3227&lt;600, "Very Poor",I3227&lt;650,"Poor",I3227&lt;700,"Fair",I3227&lt;750,"Good",I3227&gt;=750,"Excellent")</f>
        <v>Fair</v>
      </c>
      <c r="P3227" t="str" cm="1">
        <f t="array" ref="P3227">_xlfn.IFS(F3227&lt;30000,"Low",F3227&lt;60000,"Lower Middle",F3227&lt;100000, "Upper Middle",F3227&gt;=100000, "High")</f>
        <v>Lower Middle</v>
      </c>
      <c r="Q3227" t="str" cm="1">
        <f t="array" ref="Q3227">_xlfn.IFS(D3227&lt;10,"Low",D3227&lt;15,"Medium",D3227&lt;20,"High",D3227&gt;=20,"Very High")</f>
        <v>High</v>
      </c>
      <c r="R3227" t="str">
        <f t="shared" si="101"/>
        <v>Normal</v>
      </c>
    </row>
    <row r="3228" spans="1:18" x14ac:dyDescent="0.3">
      <c r="A3228" t="s">
        <v>3239</v>
      </c>
      <c r="B3228" s="2">
        <v>35832</v>
      </c>
      <c r="C3228" t="s">
        <v>10014</v>
      </c>
      <c r="D3228" s="1">
        <v>8.56</v>
      </c>
      <c r="E3228" t="s">
        <v>10025</v>
      </c>
      <c r="F3228" s="2">
        <v>125014</v>
      </c>
      <c r="G3228" t="s">
        <v>10038</v>
      </c>
      <c r="H3228" t="s">
        <v>10026</v>
      </c>
      <c r="I3228" s="2">
        <v>747</v>
      </c>
      <c r="J3228" s="3">
        <v>12.3</v>
      </c>
      <c r="K3228" t="s">
        <v>10035</v>
      </c>
      <c r="L3228" s="4">
        <v>43484</v>
      </c>
      <c r="M3228" t="s">
        <v>10036</v>
      </c>
      <c r="N3228">
        <f t="shared" si="100"/>
        <v>0</v>
      </c>
      <c r="O3228" t="str" cm="1">
        <f t="array" ref="O3228">_xlfn.IFS(I3228&lt;600, "Very Poor",I3228&lt;650,"Poor",I3228&lt;700,"Fair",I3228&lt;750,"Good",I3228&gt;=750,"Excellent")</f>
        <v>Good</v>
      </c>
      <c r="P3228" t="str" cm="1">
        <f t="array" ref="P3228">_xlfn.IFS(F3228&lt;30000,"Low",F3228&lt;60000,"Lower Middle",F3228&lt;100000, "Upper Middle",F3228&gt;=100000, "High")</f>
        <v>High</v>
      </c>
      <c r="Q3228" t="str" cm="1">
        <f t="array" ref="Q3228">_xlfn.IFS(D3228&lt;10,"Low",D3228&lt;15,"Medium",D3228&lt;20,"High",D3228&gt;=20,"Very High")</f>
        <v>Low</v>
      </c>
      <c r="R3228" t="str">
        <f t="shared" si="101"/>
        <v>Normal</v>
      </c>
    </row>
    <row r="3229" spans="1:18" x14ac:dyDescent="0.3">
      <c r="A3229" t="s">
        <v>3240</v>
      </c>
      <c r="B3229" s="2">
        <v>37021</v>
      </c>
      <c r="C3229" t="s">
        <v>10013</v>
      </c>
      <c r="D3229" s="1">
        <v>24.99</v>
      </c>
      <c r="E3229" t="s">
        <v>10025</v>
      </c>
      <c r="F3229" s="2">
        <v>35286</v>
      </c>
      <c r="G3229" t="s">
        <v>10039</v>
      </c>
      <c r="H3229" t="s">
        <v>10033</v>
      </c>
      <c r="I3229" s="2">
        <v>720</v>
      </c>
      <c r="J3229" s="3">
        <v>36.6</v>
      </c>
      <c r="K3229" t="s">
        <v>10035</v>
      </c>
      <c r="L3229" s="4">
        <v>43730</v>
      </c>
      <c r="M3229" t="s">
        <v>10037</v>
      </c>
      <c r="N3229">
        <f t="shared" si="100"/>
        <v>1</v>
      </c>
      <c r="O3229" t="str" cm="1">
        <f t="array" ref="O3229">_xlfn.IFS(I3229&lt;600, "Very Poor",I3229&lt;650,"Poor",I3229&lt;700,"Fair",I3229&lt;750,"Good",I3229&gt;=750,"Excellent")</f>
        <v>Good</v>
      </c>
      <c r="P3229" t="str" cm="1">
        <f t="array" ref="P3229">_xlfn.IFS(F3229&lt;30000,"Low",F3229&lt;60000,"Lower Middle",F3229&lt;100000, "Upper Middle",F3229&gt;=100000, "High")</f>
        <v>Lower Middle</v>
      </c>
      <c r="Q3229" t="str" cm="1">
        <f t="array" ref="Q3229">_xlfn.IFS(D3229&lt;10,"Low",D3229&lt;15,"Medium",D3229&lt;20,"High",D3229&gt;=20,"Very High")</f>
        <v>Very High</v>
      </c>
      <c r="R3229" t="str">
        <f t="shared" si="101"/>
        <v>Normal</v>
      </c>
    </row>
    <row r="3230" spans="1:18" x14ac:dyDescent="0.3">
      <c r="A3230" t="s">
        <v>3241</v>
      </c>
      <c r="B3230" s="2">
        <v>25087</v>
      </c>
      <c r="C3230" t="s">
        <v>10013</v>
      </c>
      <c r="D3230" s="1">
        <v>14.17</v>
      </c>
      <c r="E3230" t="s">
        <v>10018</v>
      </c>
      <c r="F3230" s="2">
        <v>88897</v>
      </c>
      <c r="G3230" t="s">
        <v>10039</v>
      </c>
      <c r="H3230" t="s">
        <v>10029</v>
      </c>
      <c r="I3230" s="2">
        <v>840</v>
      </c>
      <c r="J3230" s="3">
        <v>8.8000000000000007</v>
      </c>
      <c r="K3230" t="s">
        <v>10035</v>
      </c>
      <c r="L3230" s="4">
        <v>42473</v>
      </c>
      <c r="M3230" t="s">
        <v>10036</v>
      </c>
      <c r="N3230">
        <f t="shared" si="100"/>
        <v>0</v>
      </c>
      <c r="O3230" t="str" cm="1">
        <f t="array" ref="O3230">_xlfn.IFS(I3230&lt;600, "Very Poor",I3230&lt;650,"Poor",I3230&lt;700,"Fair",I3230&lt;750,"Good",I3230&gt;=750,"Excellent")</f>
        <v>Excellent</v>
      </c>
      <c r="P3230" t="str" cm="1">
        <f t="array" ref="P3230">_xlfn.IFS(F3230&lt;30000,"Low",F3230&lt;60000,"Lower Middle",F3230&lt;100000, "Upper Middle",F3230&gt;=100000, "High")</f>
        <v>Upper Middle</v>
      </c>
      <c r="Q3230" t="str" cm="1">
        <f t="array" ref="Q3230">_xlfn.IFS(D3230&lt;10,"Low",D3230&lt;15,"Medium",D3230&lt;20,"High",D3230&gt;=20,"Very High")</f>
        <v>Medium</v>
      </c>
      <c r="R3230" t="str">
        <f t="shared" si="101"/>
        <v>Normal</v>
      </c>
    </row>
    <row r="3231" spans="1:18" x14ac:dyDescent="0.3">
      <c r="A3231" t="s">
        <v>3242</v>
      </c>
      <c r="B3231" s="2">
        <v>13828</v>
      </c>
      <c r="C3231" t="s">
        <v>10013</v>
      </c>
      <c r="D3231" s="1">
        <v>24.05</v>
      </c>
      <c r="E3231" t="s">
        <v>10025</v>
      </c>
      <c r="F3231" s="2">
        <v>116813</v>
      </c>
      <c r="G3231" t="s">
        <v>10039</v>
      </c>
      <c r="H3231" t="s">
        <v>10030</v>
      </c>
      <c r="I3231" s="2">
        <v>724</v>
      </c>
      <c r="J3231" s="3">
        <v>30.7</v>
      </c>
      <c r="K3231" t="s">
        <v>10035</v>
      </c>
      <c r="L3231" s="4">
        <v>43493</v>
      </c>
      <c r="M3231" t="s">
        <v>10037</v>
      </c>
      <c r="N3231">
        <f t="shared" si="100"/>
        <v>1</v>
      </c>
      <c r="O3231" t="str" cm="1">
        <f t="array" ref="O3231">_xlfn.IFS(I3231&lt;600, "Very Poor",I3231&lt;650,"Poor",I3231&lt;700,"Fair",I3231&lt;750,"Good",I3231&gt;=750,"Excellent")</f>
        <v>Good</v>
      </c>
      <c r="P3231" t="str" cm="1">
        <f t="array" ref="P3231">_xlfn.IFS(F3231&lt;30000,"Low",F3231&lt;60000,"Lower Middle",F3231&lt;100000, "Upper Middle",F3231&gt;=100000, "High")</f>
        <v>High</v>
      </c>
      <c r="Q3231" t="str" cm="1">
        <f t="array" ref="Q3231">_xlfn.IFS(D3231&lt;10,"Low",D3231&lt;15,"Medium",D3231&lt;20,"High",D3231&gt;=20,"Very High")</f>
        <v>Very High</v>
      </c>
      <c r="R3231" t="str">
        <f t="shared" si="101"/>
        <v>Normal</v>
      </c>
    </row>
    <row r="3232" spans="1:18" x14ac:dyDescent="0.3">
      <c r="A3232" t="s">
        <v>3243</v>
      </c>
      <c r="B3232" s="2">
        <v>32128</v>
      </c>
      <c r="C3232" t="s">
        <v>10013</v>
      </c>
      <c r="D3232" s="1">
        <v>9.8000000000000007</v>
      </c>
      <c r="E3232" t="s">
        <v>10019</v>
      </c>
      <c r="F3232" s="2">
        <v>114378</v>
      </c>
      <c r="G3232" t="s">
        <v>10039</v>
      </c>
      <c r="H3232" t="s">
        <v>10028</v>
      </c>
      <c r="I3232" s="2">
        <v>818</v>
      </c>
      <c r="J3232" s="3">
        <v>28.7</v>
      </c>
      <c r="K3232" t="s">
        <v>10035</v>
      </c>
      <c r="L3232" s="4">
        <v>42253</v>
      </c>
      <c r="M3232" t="s">
        <v>10036</v>
      </c>
      <c r="N3232">
        <f t="shared" si="100"/>
        <v>0</v>
      </c>
      <c r="O3232" t="str" cm="1">
        <f t="array" ref="O3232">_xlfn.IFS(I3232&lt;600, "Very Poor",I3232&lt;650,"Poor",I3232&lt;700,"Fair",I3232&lt;750,"Good",I3232&gt;=750,"Excellent")</f>
        <v>Excellent</v>
      </c>
      <c r="P3232" t="str" cm="1">
        <f t="array" ref="P3232">_xlfn.IFS(F3232&lt;30000,"Low",F3232&lt;60000,"Lower Middle",F3232&lt;100000, "Upper Middle",F3232&gt;=100000, "High")</f>
        <v>High</v>
      </c>
      <c r="Q3232" t="str" cm="1">
        <f t="array" ref="Q3232">_xlfn.IFS(D3232&lt;10,"Low",D3232&lt;15,"Medium",D3232&lt;20,"High",D3232&gt;=20,"Very High")</f>
        <v>Low</v>
      </c>
      <c r="R3232" t="str">
        <f t="shared" si="101"/>
        <v>Normal</v>
      </c>
    </row>
    <row r="3233" spans="1:18" x14ac:dyDescent="0.3">
      <c r="A3233" t="s">
        <v>3244</v>
      </c>
      <c r="B3233" s="2">
        <v>2401</v>
      </c>
      <c r="C3233" t="s">
        <v>10014</v>
      </c>
      <c r="D3233" s="1">
        <v>12.88</v>
      </c>
      <c r="E3233" t="s">
        <v>10025</v>
      </c>
      <c r="F3233" s="2">
        <v>41121</v>
      </c>
      <c r="G3233" t="s">
        <v>10039</v>
      </c>
      <c r="H3233" t="s">
        <v>10029</v>
      </c>
      <c r="I3233" s="2">
        <v>650</v>
      </c>
      <c r="J3233" s="3">
        <v>7.6</v>
      </c>
      <c r="K3233" t="s">
        <v>10034</v>
      </c>
      <c r="L3233" s="4">
        <v>43439</v>
      </c>
      <c r="M3233" t="s">
        <v>10036</v>
      </c>
      <c r="N3233">
        <f t="shared" si="100"/>
        <v>0</v>
      </c>
      <c r="O3233" t="str" cm="1">
        <f t="array" ref="O3233">_xlfn.IFS(I3233&lt;600, "Very Poor",I3233&lt;650,"Poor",I3233&lt;700,"Fair",I3233&lt;750,"Good",I3233&gt;=750,"Excellent")</f>
        <v>Fair</v>
      </c>
      <c r="P3233" t="str" cm="1">
        <f t="array" ref="P3233">_xlfn.IFS(F3233&lt;30000,"Low",F3233&lt;60000,"Lower Middle",F3233&lt;100000, "Upper Middle",F3233&gt;=100000, "High")</f>
        <v>Lower Middle</v>
      </c>
      <c r="Q3233" t="str" cm="1">
        <f t="array" ref="Q3233">_xlfn.IFS(D3233&lt;10,"Low",D3233&lt;15,"Medium",D3233&lt;20,"High",D3233&gt;=20,"Very High")</f>
        <v>Medium</v>
      </c>
      <c r="R3233" t="str">
        <f t="shared" si="101"/>
        <v>Normal</v>
      </c>
    </row>
    <row r="3234" spans="1:18" x14ac:dyDescent="0.3">
      <c r="A3234" t="s">
        <v>3245</v>
      </c>
      <c r="B3234" s="2">
        <v>20643</v>
      </c>
      <c r="C3234" t="s">
        <v>10013</v>
      </c>
      <c r="D3234" s="1">
        <v>7.38</v>
      </c>
      <c r="E3234" t="s">
        <v>10016</v>
      </c>
      <c r="F3234" s="2">
        <v>70851</v>
      </c>
      <c r="G3234" t="s">
        <v>10039</v>
      </c>
      <c r="H3234" t="s">
        <v>10032</v>
      </c>
      <c r="I3234" s="2">
        <v>766</v>
      </c>
      <c r="J3234" s="3">
        <v>36.6</v>
      </c>
      <c r="K3234" t="s">
        <v>10034</v>
      </c>
      <c r="L3234" s="4">
        <v>42303</v>
      </c>
      <c r="M3234" t="s">
        <v>10036</v>
      </c>
      <c r="N3234">
        <f t="shared" si="100"/>
        <v>0</v>
      </c>
      <c r="O3234" t="str" cm="1">
        <f t="array" ref="O3234">_xlfn.IFS(I3234&lt;600, "Very Poor",I3234&lt;650,"Poor",I3234&lt;700,"Fair",I3234&lt;750,"Good",I3234&gt;=750,"Excellent")</f>
        <v>Excellent</v>
      </c>
      <c r="P3234" t="str" cm="1">
        <f t="array" ref="P3234">_xlfn.IFS(F3234&lt;30000,"Low",F3234&lt;60000,"Lower Middle",F3234&lt;100000, "Upper Middle",F3234&gt;=100000, "High")</f>
        <v>Upper Middle</v>
      </c>
      <c r="Q3234" t="str" cm="1">
        <f t="array" ref="Q3234">_xlfn.IFS(D3234&lt;10,"Low",D3234&lt;15,"Medium",D3234&lt;20,"High",D3234&gt;=20,"Very High")</f>
        <v>Low</v>
      </c>
      <c r="R3234" t="str">
        <f t="shared" si="101"/>
        <v>Normal</v>
      </c>
    </row>
    <row r="3235" spans="1:18" x14ac:dyDescent="0.3">
      <c r="A3235" t="s">
        <v>3246</v>
      </c>
      <c r="B3235" s="2">
        <v>16193</v>
      </c>
      <c r="C3235" t="s">
        <v>10013</v>
      </c>
      <c r="D3235" s="1">
        <v>8.59</v>
      </c>
      <c r="E3235" t="s">
        <v>10025</v>
      </c>
      <c r="F3235" s="2">
        <v>91237</v>
      </c>
      <c r="G3235" t="s">
        <v>10040</v>
      </c>
      <c r="H3235" t="s">
        <v>10032</v>
      </c>
      <c r="I3235" s="2">
        <v>614</v>
      </c>
      <c r="J3235" s="3">
        <v>16.100000000000001</v>
      </c>
      <c r="K3235" t="s">
        <v>10035</v>
      </c>
      <c r="L3235" s="4">
        <v>43245</v>
      </c>
      <c r="M3235" t="s">
        <v>10036</v>
      </c>
      <c r="N3235">
        <f t="shared" si="100"/>
        <v>0</v>
      </c>
      <c r="O3235" t="str" cm="1">
        <f t="array" ref="O3235">_xlfn.IFS(I3235&lt;600, "Very Poor",I3235&lt;650,"Poor",I3235&lt;700,"Fair",I3235&lt;750,"Good",I3235&gt;=750,"Excellent")</f>
        <v>Poor</v>
      </c>
      <c r="P3235" t="str" cm="1">
        <f t="array" ref="P3235">_xlfn.IFS(F3235&lt;30000,"Low",F3235&lt;60000,"Lower Middle",F3235&lt;100000, "Upper Middle",F3235&gt;=100000, "High")</f>
        <v>Upper Middle</v>
      </c>
      <c r="Q3235" t="str" cm="1">
        <f t="array" ref="Q3235">_xlfn.IFS(D3235&lt;10,"Low",D3235&lt;15,"Medium",D3235&lt;20,"High",D3235&gt;=20,"Very High")</f>
        <v>Low</v>
      </c>
      <c r="R3235" t="str">
        <f t="shared" si="101"/>
        <v>Normal</v>
      </c>
    </row>
    <row r="3236" spans="1:18" x14ac:dyDescent="0.3">
      <c r="A3236" t="s">
        <v>3247</v>
      </c>
      <c r="B3236" s="2">
        <v>27853</v>
      </c>
      <c r="C3236" t="s">
        <v>10013</v>
      </c>
      <c r="D3236" s="1">
        <v>27.08</v>
      </c>
      <c r="E3236" t="s">
        <v>10020</v>
      </c>
      <c r="F3236" s="2">
        <v>134979</v>
      </c>
      <c r="G3236" t="s">
        <v>10040</v>
      </c>
      <c r="H3236" t="s">
        <v>10031</v>
      </c>
      <c r="I3236" s="2">
        <v>763</v>
      </c>
      <c r="J3236" s="3">
        <v>30.9</v>
      </c>
      <c r="K3236" t="s">
        <v>10035</v>
      </c>
      <c r="L3236" s="4">
        <v>43338</v>
      </c>
      <c r="M3236" t="s">
        <v>10037</v>
      </c>
      <c r="N3236">
        <f t="shared" si="100"/>
        <v>1</v>
      </c>
      <c r="O3236" t="str" cm="1">
        <f t="array" ref="O3236">_xlfn.IFS(I3236&lt;600, "Very Poor",I3236&lt;650,"Poor",I3236&lt;700,"Fair",I3236&lt;750,"Good",I3236&gt;=750,"Excellent")</f>
        <v>Excellent</v>
      </c>
      <c r="P3236" t="str" cm="1">
        <f t="array" ref="P3236">_xlfn.IFS(F3236&lt;30000,"Low",F3236&lt;60000,"Lower Middle",F3236&lt;100000, "Upper Middle",F3236&gt;=100000, "High")</f>
        <v>High</v>
      </c>
      <c r="Q3236" t="str" cm="1">
        <f t="array" ref="Q3236">_xlfn.IFS(D3236&lt;10,"Low",D3236&lt;15,"Medium",D3236&lt;20,"High",D3236&gt;=20,"Very High")</f>
        <v>Very High</v>
      </c>
      <c r="R3236" t="str">
        <f t="shared" si="101"/>
        <v>Normal</v>
      </c>
    </row>
    <row r="3237" spans="1:18" x14ac:dyDescent="0.3">
      <c r="A3237" t="s">
        <v>3248</v>
      </c>
      <c r="B3237" s="2">
        <v>21307</v>
      </c>
      <c r="C3237" t="s">
        <v>10013</v>
      </c>
      <c r="D3237" s="1">
        <v>7.73</v>
      </c>
      <c r="E3237" t="s">
        <v>10024</v>
      </c>
      <c r="F3237" s="2">
        <v>140725</v>
      </c>
      <c r="G3237" t="s">
        <v>10040</v>
      </c>
      <c r="H3237" t="s">
        <v>10026</v>
      </c>
      <c r="I3237" s="2">
        <v>723</v>
      </c>
      <c r="J3237" s="3">
        <v>14.7</v>
      </c>
      <c r="K3237" t="s">
        <v>10034</v>
      </c>
      <c r="L3237" s="4">
        <v>42765</v>
      </c>
      <c r="M3237" t="s">
        <v>10036</v>
      </c>
      <c r="N3237">
        <f t="shared" si="100"/>
        <v>0</v>
      </c>
      <c r="O3237" t="str" cm="1">
        <f t="array" ref="O3237">_xlfn.IFS(I3237&lt;600, "Very Poor",I3237&lt;650,"Poor",I3237&lt;700,"Fair",I3237&lt;750,"Good",I3237&gt;=750,"Excellent")</f>
        <v>Good</v>
      </c>
      <c r="P3237" t="str" cm="1">
        <f t="array" ref="P3237">_xlfn.IFS(F3237&lt;30000,"Low",F3237&lt;60000,"Lower Middle",F3237&lt;100000, "Upper Middle",F3237&gt;=100000, "High")</f>
        <v>High</v>
      </c>
      <c r="Q3237" t="str" cm="1">
        <f t="array" ref="Q3237">_xlfn.IFS(D3237&lt;10,"Low",D3237&lt;15,"Medium",D3237&lt;20,"High",D3237&gt;=20,"Very High")</f>
        <v>Low</v>
      </c>
      <c r="R3237" t="str">
        <f t="shared" si="101"/>
        <v>Normal</v>
      </c>
    </row>
    <row r="3238" spans="1:18" x14ac:dyDescent="0.3">
      <c r="A3238" t="s">
        <v>3249</v>
      </c>
      <c r="B3238" s="2">
        <v>37982</v>
      </c>
      <c r="C3238" t="s">
        <v>10014</v>
      </c>
      <c r="D3238" s="1">
        <v>7.39</v>
      </c>
      <c r="E3238" t="s">
        <v>10018</v>
      </c>
      <c r="F3238" s="2">
        <v>36964</v>
      </c>
      <c r="G3238" t="s">
        <v>10038</v>
      </c>
      <c r="H3238" t="s">
        <v>10029</v>
      </c>
      <c r="I3238" s="2">
        <v>734</v>
      </c>
      <c r="J3238" s="3">
        <v>23.4</v>
      </c>
      <c r="K3238" t="s">
        <v>10035</v>
      </c>
      <c r="L3238" s="4">
        <v>43379</v>
      </c>
      <c r="M3238" t="s">
        <v>10036</v>
      </c>
      <c r="N3238">
        <f t="shared" si="100"/>
        <v>0</v>
      </c>
      <c r="O3238" t="str" cm="1">
        <f t="array" ref="O3238">_xlfn.IFS(I3238&lt;600, "Very Poor",I3238&lt;650,"Poor",I3238&lt;700,"Fair",I3238&lt;750,"Good",I3238&gt;=750,"Excellent")</f>
        <v>Good</v>
      </c>
      <c r="P3238" t="str" cm="1">
        <f t="array" ref="P3238">_xlfn.IFS(F3238&lt;30000,"Low",F3238&lt;60000,"Lower Middle",F3238&lt;100000, "Upper Middle",F3238&gt;=100000, "High")</f>
        <v>Lower Middle</v>
      </c>
      <c r="Q3238" t="str" cm="1">
        <f t="array" ref="Q3238">_xlfn.IFS(D3238&lt;10,"Low",D3238&lt;15,"Medium",D3238&lt;20,"High",D3238&gt;=20,"Very High")</f>
        <v>Low</v>
      </c>
      <c r="R3238" t="str">
        <f t="shared" si="101"/>
        <v>Normal</v>
      </c>
    </row>
    <row r="3239" spans="1:18" x14ac:dyDescent="0.3">
      <c r="A3239" t="s">
        <v>3250</v>
      </c>
      <c r="B3239" s="2">
        <v>20611</v>
      </c>
      <c r="C3239" t="s">
        <v>10014</v>
      </c>
      <c r="D3239" s="1">
        <v>28.51</v>
      </c>
      <c r="E3239" t="s">
        <v>10021</v>
      </c>
      <c r="F3239" s="2">
        <v>114629</v>
      </c>
      <c r="G3239" t="s">
        <v>10038</v>
      </c>
      <c r="H3239" t="s">
        <v>10033</v>
      </c>
      <c r="I3239" s="2">
        <v>769</v>
      </c>
      <c r="J3239" s="3">
        <v>39</v>
      </c>
      <c r="K3239" t="s">
        <v>10034</v>
      </c>
      <c r="L3239" s="4">
        <v>43198</v>
      </c>
      <c r="M3239" t="s">
        <v>10037</v>
      </c>
      <c r="N3239">
        <f t="shared" si="100"/>
        <v>1</v>
      </c>
      <c r="O3239" t="str" cm="1">
        <f t="array" ref="O3239">_xlfn.IFS(I3239&lt;600, "Very Poor",I3239&lt;650,"Poor",I3239&lt;700,"Fair",I3239&lt;750,"Good",I3239&gt;=750,"Excellent")</f>
        <v>Excellent</v>
      </c>
      <c r="P3239" t="str" cm="1">
        <f t="array" ref="P3239">_xlfn.IFS(F3239&lt;30000,"Low",F3239&lt;60000,"Lower Middle",F3239&lt;100000, "Upper Middle",F3239&gt;=100000, "High")</f>
        <v>High</v>
      </c>
      <c r="Q3239" t="str" cm="1">
        <f t="array" ref="Q3239">_xlfn.IFS(D3239&lt;10,"Low",D3239&lt;15,"Medium",D3239&lt;20,"High",D3239&gt;=20,"Very High")</f>
        <v>Very High</v>
      </c>
      <c r="R3239" t="str">
        <f t="shared" si="101"/>
        <v>Normal</v>
      </c>
    </row>
    <row r="3240" spans="1:18" x14ac:dyDescent="0.3">
      <c r="A3240" t="s">
        <v>3251</v>
      </c>
      <c r="B3240" s="2">
        <v>12950</v>
      </c>
      <c r="C3240" t="s">
        <v>10014</v>
      </c>
      <c r="D3240" s="1">
        <v>21.15</v>
      </c>
      <c r="E3240" t="s">
        <v>10020</v>
      </c>
      <c r="F3240" s="2">
        <v>24200</v>
      </c>
      <c r="G3240" t="s">
        <v>10040</v>
      </c>
      <c r="H3240" t="s">
        <v>10026</v>
      </c>
      <c r="I3240" s="2">
        <v>841</v>
      </c>
      <c r="J3240" s="3">
        <v>26.4</v>
      </c>
      <c r="K3240" t="s">
        <v>10034</v>
      </c>
      <c r="L3240" s="4">
        <v>42034</v>
      </c>
      <c r="M3240" t="s">
        <v>10037</v>
      </c>
      <c r="N3240">
        <f t="shared" si="100"/>
        <v>1</v>
      </c>
      <c r="O3240" t="str" cm="1">
        <f t="array" ref="O3240">_xlfn.IFS(I3240&lt;600, "Very Poor",I3240&lt;650,"Poor",I3240&lt;700,"Fair",I3240&lt;750,"Good",I3240&gt;=750,"Excellent")</f>
        <v>Excellent</v>
      </c>
      <c r="P3240" t="str" cm="1">
        <f t="array" ref="P3240">_xlfn.IFS(F3240&lt;30000,"Low",F3240&lt;60000,"Lower Middle",F3240&lt;100000, "Upper Middle",F3240&gt;=100000, "High")</f>
        <v>Low</v>
      </c>
      <c r="Q3240" t="str" cm="1">
        <f t="array" ref="Q3240">_xlfn.IFS(D3240&lt;10,"Low",D3240&lt;15,"Medium",D3240&lt;20,"High",D3240&gt;=20,"Very High")</f>
        <v>Very High</v>
      </c>
      <c r="R3240" t="str">
        <f t="shared" si="101"/>
        <v>Normal</v>
      </c>
    </row>
    <row r="3241" spans="1:18" x14ac:dyDescent="0.3">
      <c r="A3241" t="s">
        <v>3252</v>
      </c>
      <c r="B3241" s="2">
        <v>11704</v>
      </c>
      <c r="C3241" t="s">
        <v>10013</v>
      </c>
      <c r="D3241" s="1">
        <v>7.52</v>
      </c>
      <c r="E3241" t="s">
        <v>10019</v>
      </c>
      <c r="F3241" s="2">
        <v>116821</v>
      </c>
      <c r="G3241" t="s">
        <v>10039</v>
      </c>
      <c r="H3241" t="s">
        <v>10029</v>
      </c>
      <c r="I3241" s="2">
        <v>682</v>
      </c>
      <c r="J3241" s="3">
        <v>15.4</v>
      </c>
      <c r="K3241" t="s">
        <v>10035</v>
      </c>
      <c r="L3241" s="4">
        <v>43589</v>
      </c>
      <c r="M3241" t="s">
        <v>10036</v>
      </c>
      <c r="N3241">
        <f t="shared" si="100"/>
        <v>0</v>
      </c>
      <c r="O3241" t="str" cm="1">
        <f t="array" ref="O3241">_xlfn.IFS(I3241&lt;600, "Very Poor",I3241&lt;650,"Poor",I3241&lt;700,"Fair",I3241&lt;750,"Good",I3241&gt;=750,"Excellent")</f>
        <v>Fair</v>
      </c>
      <c r="P3241" t="str" cm="1">
        <f t="array" ref="P3241">_xlfn.IFS(F3241&lt;30000,"Low",F3241&lt;60000,"Lower Middle",F3241&lt;100000, "Upper Middle",F3241&gt;=100000, "High")</f>
        <v>High</v>
      </c>
      <c r="Q3241" t="str" cm="1">
        <f t="array" ref="Q3241">_xlfn.IFS(D3241&lt;10,"Low",D3241&lt;15,"Medium",D3241&lt;20,"High",D3241&gt;=20,"Very High")</f>
        <v>Low</v>
      </c>
      <c r="R3241" t="str">
        <f t="shared" si="101"/>
        <v>Normal</v>
      </c>
    </row>
    <row r="3242" spans="1:18" x14ac:dyDescent="0.3">
      <c r="A3242" t="s">
        <v>3253</v>
      </c>
      <c r="B3242" s="2">
        <v>12867</v>
      </c>
      <c r="C3242" t="s">
        <v>10014</v>
      </c>
      <c r="D3242" s="1">
        <v>29.29</v>
      </c>
      <c r="E3242" t="s">
        <v>10015</v>
      </c>
      <c r="F3242" s="2">
        <v>115637</v>
      </c>
      <c r="G3242" t="s">
        <v>10038</v>
      </c>
      <c r="H3242" t="s">
        <v>10031</v>
      </c>
      <c r="I3242" s="2">
        <v>822</v>
      </c>
      <c r="J3242" s="3">
        <v>21</v>
      </c>
      <c r="K3242" t="s">
        <v>10034</v>
      </c>
      <c r="L3242" s="4">
        <v>42621</v>
      </c>
      <c r="M3242" t="s">
        <v>10036</v>
      </c>
      <c r="N3242">
        <f t="shared" si="100"/>
        <v>0</v>
      </c>
      <c r="O3242" t="str" cm="1">
        <f t="array" ref="O3242">_xlfn.IFS(I3242&lt;600, "Very Poor",I3242&lt;650,"Poor",I3242&lt;700,"Fair",I3242&lt;750,"Good",I3242&gt;=750,"Excellent")</f>
        <v>Excellent</v>
      </c>
      <c r="P3242" t="str" cm="1">
        <f t="array" ref="P3242">_xlfn.IFS(F3242&lt;30000,"Low",F3242&lt;60000,"Lower Middle",F3242&lt;100000, "Upper Middle",F3242&gt;=100000, "High")</f>
        <v>High</v>
      </c>
      <c r="Q3242" t="str" cm="1">
        <f t="array" ref="Q3242">_xlfn.IFS(D3242&lt;10,"Low",D3242&lt;15,"Medium",D3242&lt;20,"High",D3242&gt;=20,"Very High")</f>
        <v>Very High</v>
      </c>
      <c r="R3242" t="str">
        <f t="shared" si="101"/>
        <v>Normal</v>
      </c>
    </row>
    <row r="3243" spans="1:18" x14ac:dyDescent="0.3">
      <c r="A3243" t="s">
        <v>3254</v>
      </c>
      <c r="B3243" s="2">
        <v>3745</v>
      </c>
      <c r="C3243" t="s">
        <v>10013</v>
      </c>
      <c r="D3243" s="1">
        <v>8.68</v>
      </c>
      <c r="E3243" t="s">
        <v>10016</v>
      </c>
      <c r="F3243" s="2">
        <v>86415</v>
      </c>
      <c r="G3243" t="s">
        <v>10039</v>
      </c>
      <c r="H3243" t="s">
        <v>10026</v>
      </c>
      <c r="I3243" s="2">
        <v>666</v>
      </c>
      <c r="J3243" s="3">
        <v>28.7</v>
      </c>
      <c r="K3243" t="s">
        <v>10035</v>
      </c>
      <c r="L3243" s="4">
        <v>42858</v>
      </c>
      <c r="M3243" t="s">
        <v>10036</v>
      </c>
      <c r="N3243">
        <f t="shared" si="100"/>
        <v>0</v>
      </c>
      <c r="O3243" t="str" cm="1">
        <f t="array" ref="O3243">_xlfn.IFS(I3243&lt;600, "Very Poor",I3243&lt;650,"Poor",I3243&lt;700,"Fair",I3243&lt;750,"Good",I3243&gt;=750,"Excellent")</f>
        <v>Fair</v>
      </c>
      <c r="P3243" t="str" cm="1">
        <f t="array" ref="P3243">_xlfn.IFS(F3243&lt;30000,"Low",F3243&lt;60000,"Lower Middle",F3243&lt;100000, "Upper Middle",F3243&gt;=100000, "High")</f>
        <v>Upper Middle</v>
      </c>
      <c r="Q3243" t="str" cm="1">
        <f t="array" ref="Q3243">_xlfn.IFS(D3243&lt;10,"Low",D3243&lt;15,"Medium",D3243&lt;20,"High",D3243&gt;=20,"Very High")</f>
        <v>Low</v>
      </c>
      <c r="R3243" t="str">
        <f t="shared" si="101"/>
        <v>Normal</v>
      </c>
    </row>
    <row r="3244" spans="1:18" x14ac:dyDescent="0.3">
      <c r="A3244" t="s">
        <v>3255</v>
      </c>
      <c r="B3244" s="2">
        <v>4866</v>
      </c>
      <c r="C3244" t="s">
        <v>10014</v>
      </c>
      <c r="D3244" s="1">
        <v>24.16</v>
      </c>
      <c r="E3244" t="s">
        <v>10020</v>
      </c>
      <c r="F3244" s="2">
        <v>87018</v>
      </c>
      <c r="G3244" t="s">
        <v>10038</v>
      </c>
      <c r="H3244" t="s">
        <v>10029</v>
      </c>
      <c r="I3244" s="2">
        <v>712</v>
      </c>
      <c r="J3244" s="3">
        <v>20.6</v>
      </c>
      <c r="K3244" t="s">
        <v>10035</v>
      </c>
      <c r="L3244" s="4">
        <v>43883</v>
      </c>
      <c r="M3244" t="s">
        <v>10036</v>
      </c>
      <c r="N3244">
        <f t="shared" si="100"/>
        <v>0</v>
      </c>
      <c r="O3244" t="str" cm="1">
        <f t="array" ref="O3244">_xlfn.IFS(I3244&lt;600, "Very Poor",I3244&lt;650,"Poor",I3244&lt;700,"Fair",I3244&lt;750,"Good",I3244&gt;=750,"Excellent")</f>
        <v>Good</v>
      </c>
      <c r="P3244" t="str" cm="1">
        <f t="array" ref="P3244">_xlfn.IFS(F3244&lt;30000,"Low",F3244&lt;60000,"Lower Middle",F3244&lt;100000, "Upper Middle",F3244&gt;=100000, "High")</f>
        <v>Upper Middle</v>
      </c>
      <c r="Q3244" t="str" cm="1">
        <f t="array" ref="Q3244">_xlfn.IFS(D3244&lt;10,"Low",D3244&lt;15,"Medium",D3244&lt;20,"High",D3244&gt;=20,"Very High")</f>
        <v>Very High</v>
      </c>
      <c r="R3244" t="str">
        <f t="shared" si="101"/>
        <v>Normal</v>
      </c>
    </row>
    <row r="3245" spans="1:18" x14ac:dyDescent="0.3">
      <c r="A3245" t="s">
        <v>3256</v>
      </c>
      <c r="B3245" s="2">
        <v>33245</v>
      </c>
      <c r="C3245" t="s">
        <v>10014</v>
      </c>
      <c r="D3245" s="1">
        <v>5.87</v>
      </c>
      <c r="E3245" t="s">
        <v>10021</v>
      </c>
      <c r="F3245" s="2">
        <v>117130</v>
      </c>
      <c r="G3245" t="s">
        <v>10039</v>
      </c>
      <c r="H3245" t="s">
        <v>10032</v>
      </c>
      <c r="I3245" s="2">
        <v>778</v>
      </c>
      <c r="J3245" s="3">
        <v>36.9</v>
      </c>
      <c r="K3245" t="s">
        <v>10035</v>
      </c>
      <c r="L3245" s="4">
        <v>42559</v>
      </c>
      <c r="M3245" t="s">
        <v>10036</v>
      </c>
      <c r="N3245">
        <f t="shared" si="100"/>
        <v>0</v>
      </c>
      <c r="O3245" t="str" cm="1">
        <f t="array" ref="O3245">_xlfn.IFS(I3245&lt;600, "Very Poor",I3245&lt;650,"Poor",I3245&lt;700,"Fair",I3245&lt;750,"Good",I3245&gt;=750,"Excellent")</f>
        <v>Excellent</v>
      </c>
      <c r="P3245" t="str" cm="1">
        <f t="array" ref="P3245">_xlfn.IFS(F3245&lt;30000,"Low",F3245&lt;60000,"Lower Middle",F3245&lt;100000, "Upper Middle",F3245&gt;=100000, "High")</f>
        <v>High</v>
      </c>
      <c r="Q3245" t="str" cm="1">
        <f t="array" ref="Q3245">_xlfn.IFS(D3245&lt;10,"Low",D3245&lt;15,"Medium",D3245&lt;20,"High",D3245&gt;=20,"Very High")</f>
        <v>Low</v>
      </c>
      <c r="R3245" t="str">
        <f t="shared" si="101"/>
        <v>Normal</v>
      </c>
    </row>
    <row r="3246" spans="1:18" x14ac:dyDescent="0.3">
      <c r="A3246" t="s">
        <v>3257</v>
      </c>
      <c r="B3246" s="2">
        <v>6818</v>
      </c>
      <c r="C3246" t="s">
        <v>10013</v>
      </c>
      <c r="D3246" s="1">
        <v>20.61</v>
      </c>
      <c r="E3246" t="s">
        <v>10021</v>
      </c>
      <c r="F3246" s="2">
        <v>30487</v>
      </c>
      <c r="G3246" t="s">
        <v>10040</v>
      </c>
      <c r="H3246" t="s">
        <v>10030</v>
      </c>
      <c r="I3246" s="2">
        <v>665</v>
      </c>
      <c r="J3246" s="3">
        <v>35.4</v>
      </c>
      <c r="K3246" t="s">
        <v>10034</v>
      </c>
      <c r="L3246" s="4">
        <v>43447</v>
      </c>
      <c r="M3246" t="s">
        <v>10037</v>
      </c>
      <c r="N3246">
        <f t="shared" si="100"/>
        <v>1</v>
      </c>
      <c r="O3246" t="str" cm="1">
        <f t="array" ref="O3246">_xlfn.IFS(I3246&lt;600, "Very Poor",I3246&lt;650,"Poor",I3246&lt;700,"Fair",I3246&lt;750,"Good",I3246&gt;=750,"Excellent")</f>
        <v>Fair</v>
      </c>
      <c r="P3246" t="str" cm="1">
        <f t="array" ref="P3246">_xlfn.IFS(F3246&lt;30000,"Low",F3246&lt;60000,"Lower Middle",F3246&lt;100000, "Upper Middle",F3246&gt;=100000, "High")</f>
        <v>Lower Middle</v>
      </c>
      <c r="Q3246" t="str" cm="1">
        <f t="array" ref="Q3246">_xlfn.IFS(D3246&lt;10,"Low",D3246&lt;15,"Medium",D3246&lt;20,"High",D3246&gt;=20,"Very High")</f>
        <v>Very High</v>
      </c>
      <c r="R3246" t="str">
        <f t="shared" si="101"/>
        <v>Normal</v>
      </c>
    </row>
    <row r="3247" spans="1:18" x14ac:dyDescent="0.3">
      <c r="A3247" t="s">
        <v>3258</v>
      </c>
      <c r="B3247" s="2">
        <v>31116</v>
      </c>
      <c r="C3247" t="s">
        <v>10013</v>
      </c>
      <c r="D3247" s="1">
        <v>18.670000000000002</v>
      </c>
      <c r="E3247" t="s">
        <v>10017</v>
      </c>
      <c r="F3247" s="2">
        <v>27070</v>
      </c>
      <c r="G3247" t="s">
        <v>10040</v>
      </c>
      <c r="H3247" t="s">
        <v>10026</v>
      </c>
      <c r="I3247" s="2">
        <v>672</v>
      </c>
      <c r="J3247" s="3">
        <v>10.1</v>
      </c>
      <c r="K3247" t="s">
        <v>10035</v>
      </c>
      <c r="L3247" s="4">
        <v>44136</v>
      </c>
      <c r="M3247" t="s">
        <v>10037</v>
      </c>
      <c r="N3247">
        <f t="shared" si="100"/>
        <v>1</v>
      </c>
      <c r="O3247" t="str" cm="1">
        <f t="array" ref="O3247">_xlfn.IFS(I3247&lt;600, "Very Poor",I3247&lt;650,"Poor",I3247&lt;700,"Fair",I3247&lt;750,"Good",I3247&gt;=750,"Excellent")</f>
        <v>Fair</v>
      </c>
      <c r="P3247" t="str" cm="1">
        <f t="array" ref="P3247">_xlfn.IFS(F3247&lt;30000,"Low",F3247&lt;60000,"Lower Middle",F3247&lt;100000, "Upper Middle",F3247&gt;=100000, "High")</f>
        <v>Low</v>
      </c>
      <c r="Q3247" t="str" cm="1">
        <f t="array" ref="Q3247">_xlfn.IFS(D3247&lt;10,"Low",D3247&lt;15,"Medium",D3247&lt;20,"High",D3247&gt;=20,"Very High")</f>
        <v>High</v>
      </c>
      <c r="R3247" t="str">
        <f t="shared" si="101"/>
        <v>Normal</v>
      </c>
    </row>
    <row r="3248" spans="1:18" x14ac:dyDescent="0.3">
      <c r="A3248" t="s">
        <v>3259</v>
      </c>
      <c r="B3248" s="2">
        <v>16493</v>
      </c>
      <c r="C3248" t="s">
        <v>10013</v>
      </c>
      <c r="D3248" s="1">
        <v>10.199999999999999</v>
      </c>
      <c r="E3248" t="s">
        <v>10021</v>
      </c>
      <c r="F3248" s="2">
        <v>91988</v>
      </c>
      <c r="G3248" t="s">
        <v>10039</v>
      </c>
      <c r="H3248" t="s">
        <v>10028</v>
      </c>
      <c r="I3248" s="2">
        <v>760</v>
      </c>
      <c r="J3248" s="3">
        <v>32.5</v>
      </c>
      <c r="K3248" t="s">
        <v>10035</v>
      </c>
      <c r="L3248" s="4">
        <v>43527</v>
      </c>
      <c r="M3248" t="s">
        <v>10036</v>
      </c>
      <c r="N3248">
        <f t="shared" si="100"/>
        <v>0</v>
      </c>
      <c r="O3248" t="str" cm="1">
        <f t="array" ref="O3248">_xlfn.IFS(I3248&lt;600, "Very Poor",I3248&lt;650,"Poor",I3248&lt;700,"Fair",I3248&lt;750,"Good",I3248&gt;=750,"Excellent")</f>
        <v>Excellent</v>
      </c>
      <c r="P3248" t="str" cm="1">
        <f t="array" ref="P3248">_xlfn.IFS(F3248&lt;30000,"Low",F3248&lt;60000,"Lower Middle",F3248&lt;100000, "Upper Middle",F3248&gt;=100000, "High")</f>
        <v>Upper Middle</v>
      </c>
      <c r="Q3248" t="str" cm="1">
        <f t="array" ref="Q3248">_xlfn.IFS(D3248&lt;10,"Low",D3248&lt;15,"Medium",D3248&lt;20,"High",D3248&gt;=20,"Very High")</f>
        <v>Medium</v>
      </c>
      <c r="R3248" t="str">
        <f t="shared" si="101"/>
        <v>Normal</v>
      </c>
    </row>
    <row r="3249" spans="1:18" x14ac:dyDescent="0.3">
      <c r="A3249" t="s">
        <v>3260</v>
      </c>
      <c r="B3249" s="2">
        <v>29038</v>
      </c>
      <c r="C3249" t="s">
        <v>10013</v>
      </c>
      <c r="D3249" s="1">
        <v>21.08</v>
      </c>
      <c r="E3249" t="s">
        <v>10018</v>
      </c>
      <c r="F3249" s="2">
        <v>48020</v>
      </c>
      <c r="G3249" t="s">
        <v>10040</v>
      </c>
      <c r="H3249" t="s">
        <v>10032</v>
      </c>
      <c r="I3249" s="2">
        <v>738</v>
      </c>
      <c r="J3249" s="3">
        <v>38</v>
      </c>
      <c r="K3249" t="s">
        <v>10034</v>
      </c>
      <c r="L3249" s="4">
        <v>42865</v>
      </c>
      <c r="M3249" t="s">
        <v>10037</v>
      </c>
      <c r="N3249">
        <f t="shared" si="100"/>
        <v>1</v>
      </c>
      <c r="O3249" t="str" cm="1">
        <f t="array" ref="O3249">_xlfn.IFS(I3249&lt;600, "Very Poor",I3249&lt;650,"Poor",I3249&lt;700,"Fair",I3249&lt;750,"Good",I3249&gt;=750,"Excellent")</f>
        <v>Good</v>
      </c>
      <c r="P3249" t="str" cm="1">
        <f t="array" ref="P3249">_xlfn.IFS(F3249&lt;30000,"Low",F3249&lt;60000,"Lower Middle",F3249&lt;100000, "Upper Middle",F3249&gt;=100000, "High")</f>
        <v>Lower Middle</v>
      </c>
      <c r="Q3249" t="str" cm="1">
        <f t="array" ref="Q3249">_xlfn.IFS(D3249&lt;10,"Low",D3249&lt;15,"Medium",D3249&lt;20,"High",D3249&gt;=20,"Very High")</f>
        <v>Very High</v>
      </c>
      <c r="R3249" t="str">
        <f t="shared" si="101"/>
        <v>Normal</v>
      </c>
    </row>
    <row r="3250" spans="1:18" x14ac:dyDescent="0.3">
      <c r="A3250" t="s">
        <v>3261</v>
      </c>
      <c r="B3250" s="2">
        <v>21447</v>
      </c>
      <c r="C3250" t="s">
        <v>10014</v>
      </c>
      <c r="D3250" s="1">
        <v>20.43</v>
      </c>
      <c r="E3250" t="s">
        <v>10017</v>
      </c>
      <c r="F3250" s="2">
        <v>144009</v>
      </c>
      <c r="G3250" t="s">
        <v>10039</v>
      </c>
      <c r="H3250" t="s">
        <v>10032</v>
      </c>
      <c r="I3250" s="2">
        <v>614</v>
      </c>
      <c r="J3250" s="3">
        <v>16.100000000000001</v>
      </c>
      <c r="K3250" t="s">
        <v>10035</v>
      </c>
      <c r="L3250" s="4">
        <v>43632</v>
      </c>
      <c r="M3250" t="s">
        <v>10037</v>
      </c>
      <c r="N3250">
        <f t="shared" si="100"/>
        <v>1</v>
      </c>
      <c r="O3250" t="str" cm="1">
        <f t="array" ref="O3250">_xlfn.IFS(I3250&lt;600, "Very Poor",I3250&lt;650,"Poor",I3250&lt;700,"Fair",I3250&lt;750,"Good",I3250&gt;=750,"Excellent")</f>
        <v>Poor</v>
      </c>
      <c r="P3250" t="str" cm="1">
        <f t="array" ref="P3250">_xlfn.IFS(F3250&lt;30000,"Low",F3250&lt;60000,"Lower Middle",F3250&lt;100000, "Upper Middle",F3250&gt;=100000, "High")</f>
        <v>High</v>
      </c>
      <c r="Q3250" t="str" cm="1">
        <f t="array" ref="Q3250">_xlfn.IFS(D3250&lt;10,"Low",D3250&lt;15,"Medium",D3250&lt;20,"High",D3250&gt;=20,"Very High")</f>
        <v>Very High</v>
      </c>
      <c r="R3250" t="str">
        <f t="shared" si="101"/>
        <v>High Risk</v>
      </c>
    </row>
    <row r="3251" spans="1:18" x14ac:dyDescent="0.3">
      <c r="A3251" t="s">
        <v>3262</v>
      </c>
      <c r="B3251" s="2">
        <v>31431</v>
      </c>
      <c r="C3251" t="s">
        <v>10013</v>
      </c>
      <c r="D3251" s="1">
        <v>24.96</v>
      </c>
      <c r="E3251" t="s">
        <v>10025</v>
      </c>
      <c r="F3251" s="2">
        <v>91516</v>
      </c>
      <c r="G3251" t="s">
        <v>10039</v>
      </c>
      <c r="H3251" t="s">
        <v>10031</v>
      </c>
      <c r="I3251" s="2">
        <v>677</v>
      </c>
      <c r="J3251" s="3">
        <v>13.3</v>
      </c>
      <c r="K3251" t="s">
        <v>10035</v>
      </c>
      <c r="L3251" s="4">
        <v>43444</v>
      </c>
      <c r="M3251" t="s">
        <v>10036</v>
      </c>
      <c r="N3251">
        <f t="shared" si="100"/>
        <v>0</v>
      </c>
      <c r="O3251" t="str" cm="1">
        <f t="array" ref="O3251">_xlfn.IFS(I3251&lt;600, "Very Poor",I3251&lt;650,"Poor",I3251&lt;700,"Fair",I3251&lt;750,"Good",I3251&gt;=750,"Excellent")</f>
        <v>Fair</v>
      </c>
      <c r="P3251" t="str" cm="1">
        <f t="array" ref="P3251">_xlfn.IFS(F3251&lt;30000,"Low",F3251&lt;60000,"Lower Middle",F3251&lt;100000, "Upper Middle",F3251&gt;=100000, "High")</f>
        <v>Upper Middle</v>
      </c>
      <c r="Q3251" t="str" cm="1">
        <f t="array" ref="Q3251">_xlfn.IFS(D3251&lt;10,"Low",D3251&lt;15,"Medium",D3251&lt;20,"High",D3251&gt;=20,"Very High")</f>
        <v>Very High</v>
      </c>
      <c r="R3251" t="str">
        <f t="shared" si="101"/>
        <v>Normal</v>
      </c>
    </row>
    <row r="3252" spans="1:18" x14ac:dyDescent="0.3">
      <c r="A3252" t="s">
        <v>3263</v>
      </c>
      <c r="B3252" s="2">
        <v>18908</v>
      </c>
      <c r="C3252" t="s">
        <v>10013</v>
      </c>
      <c r="D3252" s="1">
        <v>26.9</v>
      </c>
      <c r="E3252" t="s">
        <v>10016</v>
      </c>
      <c r="F3252" s="2">
        <v>135002</v>
      </c>
      <c r="G3252" t="s">
        <v>10038</v>
      </c>
      <c r="H3252" t="s">
        <v>10030</v>
      </c>
      <c r="I3252" s="2">
        <v>726</v>
      </c>
      <c r="J3252" s="3">
        <v>5.3</v>
      </c>
      <c r="K3252" t="s">
        <v>10035</v>
      </c>
      <c r="L3252" s="4">
        <v>43612</v>
      </c>
      <c r="M3252" t="s">
        <v>10036</v>
      </c>
      <c r="N3252">
        <f t="shared" si="100"/>
        <v>0</v>
      </c>
      <c r="O3252" t="str" cm="1">
        <f t="array" ref="O3252">_xlfn.IFS(I3252&lt;600, "Very Poor",I3252&lt;650,"Poor",I3252&lt;700,"Fair",I3252&lt;750,"Good",I3252&gt;=750,"Excellent")</f>
        <v>Good</v>
      </c>
      <c r="P3252" t="str" cm="1">
        <f t="array" ref="P3252">_xlfn.IFS(F3252&lt;30000,"Low",F3252&lt;60000,"Lower Middle",F3252&lt;100000, "Upper Middle",F3252&gt;=100000, "High")</f>
        <v>High</v>
      </c>
      <c r="Q3252" t="str" cm="1">
        <f t="array" ref="Q3252">_xlfn.IFS(D3252&lt;10,"Low",D3252&lt;15,"Medium",D3252&lt;20,"High",D3252&gt;=20,"Very High")</f>
        <v>Very High</v>
      </c>
      <c r="R3252" t="str">
        <f t="shared" si="101"/>
        <v>Normal</v>
      </c>
    </row>
    <row r="3253" spans="1:18" x14ac:dyDescent="0.3">
      <c r="A3253" t="s">
        <v>3264</v>
      </c>
      <c r="B3253" s="2">
        <v>30336</v>
      </c>
      <c r="C3253" t="s">
        <v>10013</v>
      </c>
      <c r="D3253" s="1">
        <v>17.75</v>
      </c>
      <c r="E3253" t="s">
        <v>10021</v>
      </c>
      <c r="F3253" s="2">
        <v>94336</v>
      </c>
      <c r="G3253" t="s">
        <v>10039</v>
      </c>
      <c r="H3253" t="s">
        <v>10029</v>
      </c>
      <c r="I3253" s="2">
        <v>613</v>
      </c>
      <c r="J3253" s="3">
        <v>9</v>
      </c>
      <c r="K3253" t="s">
        <v>10034</v>
      </c>
      <c r="L3253" s="4">
        <v>43076</v>
      </c>
      <c r="M3253" t="s">
        <v>10036</v>
      </c>
      <c r="N3253">
        <f t="shared" si="100"/>
        <v>0</v>
      </c>
      <c r="O3253" t="str" cm="1">
        <f t="array" ref="O3253">_xlfn.IFS(I3253&lt;600, "Very Poor",I3253&lt;650,"Poor",I3253&lt;700,"Fair",I3253&lt;750,"Good",I3253&gt;=750,"Excellent")</f>
        <v>Poor</v>
      </c>
      <c r="P3253" t="str" cm="1">
        <f t="array" ref="P3253">_xlfn.IFS(F3253&lt;30000,"Low",F3253&lt;60000,"Lower Middle",F3253&lt;100000, "Upper Middle",F3253&gt;=100000, "High")</f>
        <v>Upper Middle</v>
      </c>
      <c r="Q3253" t="str" cm="1">
        <f t="array" ref="Q3253">_xlfn.IFS(D3253&lt;10,"Low",D3253&lt;15,"Medium",D3253&lt;20,"High",D3253&gt;=20,"Very High")</f>
        <v>High</v>
      </c>
      <c r="R3253" t="str">
        <f t="shared" si="101"/>
        <v>High Risk</v>
      </c>
    </row>
    <row r="3254" spans="1:18" x14ac:dyDescent="0.3">
      <c r="A3254" t="s">
        <v>3265</v>
      </c>
      <c r="B3254" s="2">
        <v>5025</v>
      </c>
      <c r="C3254" t="s">
        <v>10014</v>
      </c>
      <c r="D3254" s="1">
        <v>17.260000000000002</v>
      </c>
      <c r="E3254" t="s">
        <v>10018</v>
      </c>
      <c r="F3254" s="2">
        <v>122229</v>
      </c>
      <c r="G3254" t="s">
        <v>10039</v>
      </c>
      <c r="H3254" t="s">
        <v>10029</v>
      </c>
      <c r="I3254" s="2">
        <v>790</v>
      </c>
      <c r="J3254" s="3">
        <v>38.6</v>
      </c>
      <c r="K3254" t="s">
        <v>10034</v>
      </c>
      <c r="L3254" s="4">
        <v>43489</v>
      </c>
      <c r="M3254" t="s">
        <v>10036</v>
      </c>
      <c r="N3254">
        <f t="shared" si="100"/>
        <v>0</v>
      </c>
      <c r="O3254" t="str" cm="1">
        <f t="array" ref="O3254">_xlfn.IFS(I3254&lt;600, "Very Poor",I3254&lt;650,"Poor",I3254&lt;700,"Fair",I3254&lt;750,"Good",I3254&gt;=750,"Excellent")</f>
        <v>Excellent</v>
      </c>
      <c r="P3254" t="str" cm="1">
        <f t="array" ref="P3254">_xlfn.IFS(F3254&lt;30000,"Low",F3254&lt;60000,"Lower Middle",F3254&lt;100000, "Upper Middle",F3254&gt;=100000, "High")</f>
        <v>High</v>
      </c>
      <c r="Q3254" t="str" cm="1">
        <f t="array" ref="Q3254">_xlfn.IFS(D3254&lt;10,"Low",D3254&lt;15,"Medium",D3254&lt;20,"High",D3254&gt;=20,"Very High")</f>
        <v>High</v>
      </c>
      <c r="R3254" t="str">
        <f t="shared" si="101"/>
        <v>Normal</v>
      </c>
    </row>
    <row r="3255" spans="1:18" x14ac:dyDescent="0.3">
      <c r="A3255" t="s">
        <v>3266</v>
      </c>
      <c r="B3255" s="2">
        <v>21093</v>
      </c>
      <c r="C3255" t="s">
        <v>10013</v>
      </c>
      <c r="D3255" s="1">
        <v>20.54</v>
      </c>
      <c r="E3255" t="s">
        <v>10021</v>
      </c>
      <c r="F3255" s="2">
        <v>63952</v>
      </c>
      <c r="G3255" t="s">
        <v>10039</v>
      </c>
      <c r="H3255" t="s">
        <v>10031</v>
      </c>
      <c r="I3255" s="2">
        <v>748</v>
      </c>
      <c r="J3255" s="3">
        <v>18.7</v>
      </c>
      <c r="K3255" t="s">
        <v>10034</v>
      </c>
      <c r="L3255" s="4">
        <v>43894</v>
      </c>
      <c r="M3255" t="s">
        <v>10036</v>
      </c>
      <c r="N3255">
        <f t="shared" si="100"/>
        <v>0</v>
      </c>
      <c r="O3255" t="str" cm="1">
        <f t="array" ref="O3255">_xlfn.IFS(I3255&lt;600, "Very Poor",I3255&lt;650,"Poor",I3255&lt;700,"Fair",I3255&lt;750,"Good",I3255&gt;=750,"Excellent")</f>
        <v>Good</v>
      </c>
      <c r="P3255" t="str" cm="1">
        <f t="array" ref="P3255">_xlfn.IFS(F3255&lt;30000,"Low",F3255&lt;60000,"Lower Middle",F3255&lt;100000, "Upper Middle",F3255&gt;=100000, "High")</f>
        <v>Upper Middle</v>
      </c>
      <c r="Q3255" t="str" cm="1">
        <f t="array" ref="Q3255">_xlfn.IFS(D3255&lt;10,"Low",D3255&lt;15,"Medium",D3255&lt;20,"High",D3255&gt;=20,"Very High")</f>
        <v>Very High</v>
      </c>
      <c r="R3255" t="str">
        <f t="shared" si="101"/>
        <v>Normal</v>
      </c>
    </row>
    <row r="3256" spans="1:18" x14ac:dyDescent="0.3">
      <c r="A3256" t="s">
        <v>3267</v>
      </c>
      <c r="B3256" s="2">
        <v>7155</v>
      </c>
      <c r="C3256" t="s">
        <v>10013</v>
      </c>
      <c r="D3256" s="1">
        <v>23.23</v>
      </c>
      <c r="E3256" t="s">
        <v>10015</v>
      </c>
      <c r="F3256" s="2">
        <v>104506</v>
      </c>
      <c r="G3256" t="s">
        <v>10038</v>
      </c>
      <c r="H3256" t="s">
        <v>10033</v>
      </c>
      <c r="I3256" s="2">
        <v>701</v>
      </c>
      <c r="J3256" s="3">
        <v>18.600000000000001</v>
      </c>
      <c r="K3256" t="s">
        <v>10035</v>
      </c>
      <c r="L3256" s="4">
        <v>42243</v>
      </c>
      <c r="M3256" t="s">
        <v>10036</v>
      </c>
      <c r="N3256">
        <f t="shared" si="100"/>
        <v>0</v>
      </c>
      <c r="O3256" t="str" cm="1">
        <f t="array" ref="O3256">_xlfn.IFS(I3256&lt;600, "Very Poor",I3256&lt;650,"Poor",I3256&lt;700,"Fair",I3256&lt;750,"Good",I3256&gt;=750,"Excellent")</f>
        <v>Good</v>
      </c>
      <c r="P3256" t="str" cm="1">
        <f t="array" ref="P3256">_xlfn.IFS(F3256&lt;30000,"Low",F3256&lt;60000,"Lower Middle",F3256&lt;100000, "Upper Middle",F3256&gt;=100000, "High")</f>
        <v>High</v>
      </c>
      <c r="Q3256" t="str" cm="1">
        <f t="array" ref="Q3256">_xlfn.IFS(D3256&lt;10,"Low",D3256&lt;15,"Medium",D3256&lt;20,"High",D3256&gt;=20,"Very High")</f>
        <v>Very High</v>
      </c>
      <c r="R3256" t="str">
        <f t="shared" si="101"/>
        <v>Normal</v>
      </c>
    </row>
    <row r="3257" spans="1:18" x14ac:dyDescent="0.3">
      <c r="A3257" t="s">
        <v>3268</v>
      </c>
      <c r="B3257" s="2">
        <v>34487</v>
      </c>
      <c r="C3257" t="s">
        <v>10013</v>
      </c>
      <c r="D3257" s="1">
        <v>13.9</v>
      </c>
      <c r="E3257" t="s">
        <v>10015</v>
      </c>
      <c r="F3257" s="2">
        <v>87655</v>
      </c>
      <c r="G3257" t="s">
        <v>10039</v>
      </c>
      <c r="H3257" t="s">
        <v>10028</v>
      </c>
      <c r="I3257" s="2">
        <v>787</v>
      </c>
      <c r="J3257" s="3">
        <v>14.3</v>
      </c>
      <c r="K3257" t="s">
        <v>10035</v>
      </c>
      <c r="L3257" s="4">
        <v>42207</v>
      </c>
      <c r="M3257" t="s">
        <v>10036</v>
      </c>
      <c r="N3257">
        <f t="shared" si="100"/>
        <v>0</v>
      </c>
      <c r="O3257" t="str" cm="1">
        <f t="array" ref="O3257">_xlfn.IFS(I3257&lt;600, "Very Poor",I3257&lt;650,"Poor",I3257&lt;700,"Fair",I3257&lt;750,"Good",I3257&gt;=750,"Excellent")</f>
        <v>Excellent</v>
      </c>
      <c r="P3257" t="str" cm="1">
        <f t="array" ref="P3257">_xlfn.IFS(F3257&lt;30000,"Low",F3257&lt;60000,"Lower Middle",F3257&lt;100000, "Upper Middle",F3257&gt;=100000, "High")</f>
        <v>Upper Middle</v>
      </c>
      <c r="Q3257" t="str" cm="1">
        <f t="array" ref="Q3257">_xlfn.IFS(D3257&lt;10,"Low",D3257&lt;15,"Medium",D3257&lt;20,"High",D3257&gt;=20,"Very High")</f>
        <v>Medium</v>
      </c>
      <c r="R3257" t="str">
        <f t="shared" si="101"/>
        <v>Normal</v>
      </c>
    </row>
    <row r="3258" spans="1:18" x14ac:dyDescent="0.3">
      <c r="A3258" t="s">
        <v>3269</v>
      </c>
      <c r="B3258" s="2">
        <v>21963</v>
      </c>
      <c r="C3258" t="s">
        <v>10013</v>
      </c>
      <c r="D3258" s="1">
        <v>17.62</v>
      </c>
      <c r="E3258" t="s">
        <v>10018</v>
      </c>
      <c r="F3258" s="2">
        <v>110489</v>
      </c>
      <c r="G3258" t="s">
        <v>10040</v>
      </c>
      <c r="H3258" t="s">
        <v>10030</v>
      </c>
      <c r="I3258" s="2">
        <v>705</v>
      </c>
      <c r="J3258" s="3">
        <v>10.7</v>
      </c>
      <c r="K3258" t="s">
        <v>10035</v>
      </c>
      <c r="L3258" s="4">
        <v>43284</v>
      </c>
      <c r="M3258" t="s">
        <v>10036</v>
      </c>
      <c r="N3258">
        <f t="shared" si="100"/>
        <v>0</v>
      </c>
      <c r="O3258" t="str" cm="1">
        <f t="array" ref="O3258">_xlfn.IFS(I3258&lt;600, "Very Poor",I3258&lt;650,"Poor",I3258&lt;700,"Fair",I3258&lt;750,"Good",I3258&gt;=750,"Excellent")</f>
        <v>Good</v>
      </c>
      <c r="P3258" t="str" cm="1">
        <f t="array" ref="P3258">_xlfn.IFS(F3258&lt;30000,"Low",F3258&lt;60000,"Lower Middle",F3258&lt;100000, "Upper Middle",F3258&gt;=100000, "High")</f>
        <v>High</v>
      </c>
      <c r="Q3258" t="str" cm="1">
        <f t="array" ref="Q3258">_xlfn.IFS(D3258&lt;10,"Low",D3258&lt;15,"Medium",D3258&lt;20,"High",D3258&gt;=20,"Very High")</f>
        <v>High</v>
      </c>
      <c r="R3258" t="str">
        <f t="shared" si="101"/>
        <v>Normal</v>
      </c>
    </row>
    <row r="3259" spans="1:18" x14ac:dyDescent="0.3">
      <c r="A3259" t="s">
        <v>3270</v>
      </c>
      <c r="B3259" s="2">
        <v>21936</v>
      </c>
      <c r="C3259" t="s">
        <v>10013</v>
      </c>
      <c r="D3259" s="1">
        <v>19.63</v>
      </c>
      <c r="E3259" t="s">
        <v>10018</v>
      </c>
      <c r="F3259" s="2">
        <v>82959</v>
      </c>
      <c r="G3259" t="s">
        <v>10040</v>
      </c>
      <c r="H3259" t="s">
        <v>10033</v>
      </c>
      <c r="I3259" s="2">
        <v>771</v>
      </c>
      <c r="J3259" s="3">
        <v>22.8</v>
      </c>
      <c r="K3259" t="s">
        <v>10034</v>
      </c>
      <c r="L3259" s="4">
        <v>43564</v>
      </c>
      <c r="M3259" t="s">
        <v>10036</v>
      </c>
      <c r="N3259">
        <f t="shared" si="100"/>
        <v>0</v>
      </c>
      <c r="O3259" t="str" cm="1">
        <f t="array" ref="O3259">_xlfn.IFS(I3259&lt;600, "Very Poor",I3259&lt;650,"Poor",I3259&lt;700,"Fair",I3259&lt;750,"Good",I3259&gt;=750,"Excellent")</f>
        <v>Excellent</v>
      </c>
      <c r="P3259" t="str" cm="1">
        <f t="array" ref="P3259">_xlfn.IFS(F3259&lt;30000,"Low",F3259&lt;60000,"Lower Middle",F3259&lt;100000, "Upper Middle",F3259&gt;=100000, "High")</f>
        <v>Upper Middle</v>
      </c>
      <c r="Q3259" t="str" cm="1">
        <f t="array" ref="Q3259">_xlfn.IFS(D3259&lt;10,"Low",D3259&lt;15,"Medium",D3259&lt;20,"High",D3259&gt;=20,"Very High")</f>
        <v>High</v>
      </c>
      <c r="R3259" t="str">
        <f t="shared" si="101"/>
        <v>Normal</v>
      </c>
    </row>
    <row r="3260" spans="1:18" x14ac:dyDescent="0.3">
      <c r="A3260" t="s">
        <v>3271</v>
      </c>
      <c r="B3260" s="2">
        <v>5426</v>
      </c>
      <c r="C3260" t="s">
        <v>10014</v>
      </c>
      <c r="D3260" s="1">
        <v>29.71</v>
      </c>
      <c r="E3260" t="s">
        <v>10017</v>
      </c>
      <c r="F3260" s="2">
        <v>142040</v>
      </c>
      <c r="G3260" t="s">
        <v>10039</v>
      </c>
      <c r="H3260" t="s">
        <v>10027</v>
      </c>
      <c r="I3260" s="2">
        <v>641</v>
      </c>
      <c r="J3260" s="3">
        <v>30.3</v>
      </c>
      <c r="K3260" t="s">
        <v>10034</v>
      </c>
      <c r="L3260" s="4">
        <v>43448</v>
      </c>
      <c r="M3260" t="s">
        <v>10037</v>
      </c>
      <c r="N3260">
        <f t="shared" si="100"/>
        <v>1</v>
      </c>
      <c r="O3260" t="str" cm="1">
        <f t="array" ref="O3260">_xlfn.IFS(I3260&lt;600, "Very Poor",I3260&lt;650,"Poor",I3260&lt;700,"Fair",I3260&lt;750,"Good",I3260&gt;=750,"Excellent")</f>
        <v>Poor</v>
      </c>
      <c r="P3260" t="str" cm="1">
        <f t="array" ref="P3260">_xlfn.IFS(F3260&lt;30000,"Low",F3260&lt;60000,"Lower Middle",F3260&lt;100000, "Upper Middle",F3260&gt;=100000, "High")</f>
        <v>High</v>
      </c>
      <c r="Q3260" t="str" cm="1">
        <f t="array" ref="Q3260">_xlfn.IFS(D3260&lt;10,"Low",D3260&lt;15,"Medium",D3260&lt;20,"High",D3260&gt;=20,"Very High")</f>
        <v>Very High</v>
      </c>
      <c r="R3260" t="str">
        <f t="shared" si="101"/>
        <v>High Risk</v>
      </c>
    </row>
    <row r="3261" spans="1:18" x14ac:dyDescent="0.3">
      <c r="A3261" t="s">
        <v>3272</v>
      </c>
      <c r="B3261" s="2">
        <v>24303</v>
      </c>
      <c r="C3261" t="s">
        <v>10013</v>
      </c>
      <c r="D3261" s="1">
        <v>19.690000000000001</v>
      </c>
      <c r="E3261" t="s">
        <v>10024</v>
      </c>
      <c r="F3261" s="2">
        <v>44709</v>
      </c>
      <c r="G3261" t="s">
        <v>10039</v>
      </c>
      <c r="H3261" t="s">
        <v>10030</v>
      </c>
      <c r="I3261" s="2">
        <v>634</v>
      </c>
      <c r="J3261" s="3">
        <v>24.3</v>
      </c>
      <c r="K3261" t="s">
        <v>10035</v>
      </c>
      <c r="L3261" s="4">
        <v>43250</v>
      </c>
      <c r="M3261" t="s">
        <v>10037</v>
      </c>
      <c r="N3261">
        <f t="shared" si="100"/>
        <v>1</v>
      </c>
      <c r="O3261" t="str" cm="1">
        <f t="array" ref="O3261">_xlfn.IFS(I3261&lt;600, "Very Poor",I3261&lt;650,"Poor",I3261&lt;700,"Fair",I3261&lt;750,"Good",I3261&gt;=750,"Excellent")</f>
        <v>Poor</v>
      </c>
      <c r="P3261" t="str" cm="1">
        <f t="array" ref="P3261">_xlfn.IFS(F3261&lt;30000,"Low",F3261&lt;60000,"Lower Middle",F3261&lt;100000, "Upper Middle",F3261&gt;=100000, "High")</f>
        <v>Lower Middle</v>
      </c>
      <c r="Q3261" t="str" cm="1">
        <f t="array" ref="Q3261">_xlfn.IFS(D3261&lt;10,"Low",D3261&lt;15,"Medium",D3261&lt;20,"High",D3261&gt;=20,"Very High")</f>
        <v>High</v>
      </c>
      <c r="R3261" t="str">
        <f t="shared" si="101"/>
        <v>High Risk</v>
      </c>
    </row>
    <row r="3262" spans="1:18" x14ac:dyDescent="0.3">
      <c r="A3262" t="s">
        <v>3273</v>
      </c>
      <c r="B3262" s="2">
        <v>28606</v>
      </c>
      <c r="C3262" t="s">
        <v>10013</v>
      </c>
      <c r="D3262" s="1">
        <v>10.6</v>
      </c>
      <c r="E3262" t="s">
        <v>10018</v>
      </c>
      <c r="F3262" s="2">
        <v>88781</v>
      </c>
      <c r="G3262" t="s">
        <v>10040</v>
      </c>
      <c r="H3262" t="s">
        <v>10032</v>
      </c>
      <c r="I3262" s="2">
        <v>590</v>
      </c>
      <c r="J3262" s="3">
        <v>6.2</v>
      </c>
      <c r="K3262" t="s">
        <v>10035</v>
      </c>
      <c r="L3262" s="4">
        <v>42684</v>
      </c>
      <c r="M3262" t="s">
        <v>10036</v>
      </c>
      <c r="N3262">
        <f t="shared" si="100"/>
        <v>0</v>
      </c>
      <c r="O3262" t="str" cm="1">
        <f t="array" ref="O3262">_xlfn.IFS(I3262&lt;600, "Very Poor",I3262&lt;650,"Poor",I3262&lt;700,"Fair",I3262&lt;750,"Good",I3262&gt;=750,"Excellent")</f>
        <v>Very Poor</v>
      </c>
      <c r="P3262" t="str" cm="1">
        <f t="array" ref="P3262">_xlfn.IFS(F3262&lt;30000,"Low",F3262&lt;60000,"Lower Middle",F3262&lt;100000, "Upper Middle",F3262&gt;=100000, "High")</f>
        <v>Upper Middle</v>
      </c>
      <c r="Q3262" t="str" cm="1">
        <f t="array" ref="Q3262">_xlfn.IFS(D3262&lt;10,"Low",D3262&lt;15,"Medium",D3262&lt;20,"High",D3262&gt;=20,"Very High")</f>
        <v>Medium</v>
      </c>
      <c r="R3262" t="str">
        <f t="shared" si="101"/>
        <v>Normal</v>
      </c>
    </row>
    <row r="3263" spans="1:18" x14ac:dyDescent="0.3">
      <c r="A3263" t="s">
        <v>3274</v>
      </c>
      <c r="B3263" s="2">
        <v>29151</v>
      </c>
      <c r="C3263" t="s">
        <v>10013</v>
      </c>
      <c r="D3263" s="1">
        <v>19.7</v>
      </c>
      <c r="E3263" t="s">
        <v>10016</v>
      </c>
      <c r="F3263" s="2">
        <v>46392</v>
      </c>
      <c r="G3263" t="s">
        <v>10040</v>
      </c>
      <c r="H3263" t="s">
        <v>10027</v>
      </c>
      <c r="I3263" s="2">
        <v>819</v>
      </c>
      <c r="J3263" s="3">
        <v>33.1</v>
      </c>
      <c r="K3263" t="s">
        <v>10035</v>
      </c>
      <c r="L3263" s="4">
        <v>43226</v>
      </c>
      <c r="M3263" t="s">
        <v>10037</v>
      </c>
      <c r="N3263">
        <f t="shared" si="100"/>
        <v>1</v>
      </c>
      <c r="O3263" t="str" cm="1">
        <f t="array" ref="O3263">_xlfn.IFS(I3263&lt;600, "Very Poor",I3263&lt;650,"Poor",I3263&lt;700,"Fair",I3263&lt;750,"Good",I3263&gt;=750,"Excellent")</f>
        <v>Excellent</v>
      </c>
      <c r="P3263" t="str" cm="1">
        <f t="array" ref="P3263">_xlfn.IFS(F3263&lt;30000,"Low",F3263&lt;60000,"Lower Middle",F3263&lt;100000, "Upper Middle",F3263&gt;=100000, "High")</f>
        <v>Lower Middle</v>
      </c>
      <c r="Q3263" t="str" cm="1">
        <f t="array" ref="Q3263">_xlfn.IFS(D3263&lt;10,"Low",D3263&lt;15,"Medium",D3263&lt;20,"High",D3263&gt;=20,"Very High")</f>
        <v>High</v>
      </c>
      <c r="R3263" t="str">
        <f t="shared" si="101"/>
        <v>Normal</v>
      </c>
    </row>
    <row r="3264" spans="1:18" x14ac:dyDescent="0.3">
      <c r="A3264" t="s">
        <v>3275</v>
      </c>
      <c r="B3264" s="2">
        <v>14767</v>
      </c>
      <c r="C3264" t="s">
        <v>10013</v>
      </c>
      <c r="D3264" s="1">
        <v>25.49</v>
      </c>
      <c r="E3264" t="s">
        <v>10022</v>
      </c>
      <c r="F3264" s="2">
        <v>76929</v>
      </c>
      <c r="G3264" t="s">
        <v>10038</v>
      </c>
      <c r="H3264" t="s">
        <v>10033</v>
      </c>
      <c r="I3264" s="2">
        <v>803</v>
      </c>
      <c r="J3264" s="3">
        <v>37.6</v>
      </c>
      <c r="K3264" t="s">
        <v>10034</v>
      </c>
      <c r="L3264" s="4">
        <v>43774</v>
      </c>
      <c r="M3264" t="s">
        <v>10037</v>
      </c>
      <c r="N3264">
        <f t="shared" si="100"/>
        <v>1</v>
      </c>
      <c r="O3264" t="str" cm="1">
        <f t="array" ref="O3264">_xlfn.IFS(I3264&lt;600, "Very Poor",I3264&lt;650,"Poor",I3264&lt;700,"Fair",I3264&lt;750,"Good",I3264&gt;=750,"Excellent")</f>
        <v>Excellent</v>
      </c>
      <c r="P3264" t="str" cm="1">
        <f t="array" ref="P3264">_xlfn.IFS(F3264&lt;30000,"Low",F3264&lt;60000,"Lower Middle",F3264&lt;100000, "Upper Middle",F3264&gt;=100000, "High")</f>
        <v>Upper Middle</v>
      </c>
      <c r="Q3264" t="str" cm="1">
        <f t="array" ref="Q3264">_xlfn.IFS(D3264&lt;10,"Low",D3264&lt;15,"Medium",D3264&lt;20,"High",D3264&gt;=20,"Very High")</f>
        <v>Very High</v>
      </c>
      <c r="R3264" t="str">
        <f t="shared" si="101"/>
        <v>Normal</v>
      </c>
    </row>
    <row r="3265" spans="1:18" x14ac:dyDescent="0.3">
      <c r="A3265" t="s">
        <v>3276</v>
      </c>
      <c r="B3265" s="2">
        <v>12308</v>
      </c>
      <c r="C3265" t="s">
        <v>10013</v>
      </c>
      <c r="D3265" s="1">
        <v>26.44</v>
      </c>
      <c r="E3265" t="s">
        <v>10018</v>
      </c>
      <c r="F3265" s="2">
        <v>57256</v>
      </c>
      <c r="G3265" t="s">
        <v>10038</v>
      </c>
      <c r="H3265" t="s">
        <v>10030</v>
      </c>
      <c r="I3265" s="2">
        <v>605</v>
      </c>
      <c r="J3265" s="3">
        <v>20.399999999999999</v>
      </c>
      <c r="K3265" t="s">
        <v>10034</v>
      </c>
      <c r="L3265" s="4">
        <v>43080</v>
      </c>
      <c r="M3265" t="s">
        <v>10037</v>
      </c>
      <c r="N3265">
        <f t="shared" si="100"/>
        <v>1</v>
      </c>
      <c r="O3265" t="str" cm="1">
        <f t="array" ref="O3265">_xlfn.IFS(I3265&lt;600, "Very Poor",I3265&lt;650,"Poor",I3265&lt;700,"Fair",I3265&lt;750,"Good",I3265&gt;=750,"Excellent")</f>
        <v>Poor</v>
      </c>
      <c r="P3265" t="str" cm="1">
        <f t="array" ref="P3265">_xlfn.IFS(F3265&lt;30000,"Low",F3265&lt;60000,"Lower Middle",F3265&lt;100000, "Upper Middle",F3265&gt;=100000, "High")</f>
        <v>Lower Middle</v>
      </c>
      <c r="Q3265" t="str" cm="1">
        <f t="array" ref="Q3265">_xlfn.IFS(D3265&lt;10,"Low",D3265&lt;15,"Medium",D3265&lt;20,"High",D3265&gt;=20,"Very High")</f>
        <v>Very High</v>
      </c>
      <c r="R3265" t="str">
        <f t="shared" si="101"/>
        <v>High Risk</v>
      </c>
    </row>
    <row r="3266" spans="1:18" x14ac:dyDescent="0.3">
      <c r="A3266" t="s">
        <v>3277</v>
      </c>
      <c r="B3266" s="2">
        <v>25770</v>
      </c>
      <c r="C3266" t="s">
        <v>10013</v>
      </c>
      <c r="D3266" s="1">
        <v>25.01</v>
      </c>
      <c r="E3266" t="s">
        <v>10015</v>
      </c>
      <c r="F3266" s="2">
        <v>121439</v>
      </c>
      <c r="G3266" t="s">
        <v>10039</v>
      </c>
      <c r="H3266" t="s">
        <v>10030</v>
      </c>
      <c r="I3266" s="2">
        <v>627</v>
      </c>
      <c r="J3266" s="3">
        <v>17.8</v>
      </c>
      <c r="K3266" t="s">
        <v>10035</v>
      </c>
      <c r="L3266" s="4">
        <v>42849</v>
      </c>
      <c r="M3266" t="s">
        <v>10037</v>
      </c>
      <c r="N3266">
        <f t="shared" si="100"/>
        <v>1</v>
      </c>
      <c r="O3266" t="str" cm="1">
        <f t="array" ref="O3266">_xlfn.IFS(I3266&lt;600, "Very Poor",I3266&lt;650,"Poor",I3266&lt;700,"Fair",I3266&lt;750,"Good",I3266&gt;=750,"Excellent")</f>
        <v>Poor</v>
      </c>
      <c r="P3266" t="str" cm="1">
        <f t="array" ref="P3266">_xlfn.IFS(F3266&lt;30000,"Low",F3266&lt;60000,"Lower Middle",F3266&lt;100000, "Upper Middle",F3266&gt;=100000, "High")</f>
        <v>High</v>
      </c>
      <c r="Q3266" t="str" cm="1">
        <f t="array" ref="Q3266">_xlfn.IFS(D3266&lt;10,"Low",D3266&lt;15,"Medium",D3266&lt;20,"High",D3266&gt;=20,"Very High")</f>
        <v>Very High</v>
      </c>
      <c r="R3266" t="str">
        <f t="shared" si="101"/>
        <v>High Risk</v>
      </c>
    </row>
    <row r="3267" spans="1:18" x14ac:dyDescent="0.3">
      <c r="A3267" t="s">
        <v>3278</v>
      </c>
      <c r="B3267" s="2">
        <v>29572</v>
      </c>
      <c r="C3267" t="s">
        <v>10013</v>
      </c>
      <c r="D3267" s="1">
        <v>27.21</v>
      </c>
      <c r="E3267" t="s">
        <v>10021</v>
      </c>
      <c r="F3267" s="2">
        <v>51715</v>
      </c>
      <c r="G3267" t="s">
        <v>10038</v>
      </c>
      <c r="H3267" t="s">
        <v>10033</v>
      </c>
      <c r="I3267" s="2">
        <v>657</v>
      </c>
      <c r="J3267" s="3">
        <v>13</v>
      </c>
      <c r="K3267" t="s">
        <v>10034</v>
      </c>
      <c r="L3267" s="4">
        <v>43839</v>
      </c>
      <c r="M3267" t="s">
        <v>10036</v>
      </c>
      <c r="N3267">
        <f t="shared" ref="N3267:N3330" si="102">IF(M3267="Charged Off",1,0)</f>
        <v>0</v>
      </c>
      <c r="O3267" t="str" cm="1">
        <f t="array" ref="O3267">_xlfn.IFS(I3267&lt;600, "Very Poor",I3267&lt;650,"Poor",I3267&lt;700,"Fair",I3267&lt;750,"Good",I3267&gt;=750,"Excellent")</f>
        <v>Fair</v>
      </c>
      <c r="P3267" t="str" cm="1">
        <f t="array" ref="P3267">_xlfn.IFS(F3267&lt;30000,"Low",F3267&lt;60000,"Lower Middle",F3267&lt;100000, "Upper Middle",F3267&gt;=100000, "High")</f>
        <v>Lower Middle</v>
      </c>
      <c r="Q3267" t="str" cm="1">
        <f t="array" ref="Q3267">_xlfn.IFS(D3267&lt;10,"Low",D3267&lt;15,"Medium",D3267&lt;20,"High",D3267&gt;=20,"Very High")</f>
        <v>Very High</v>
      </c>
      <c r="R3267" t="str">
        <f t="shared" ref="R3267:R3330" si="103">IF(AND(I3267&lt;650,D3267&gt;15), "High Risk", "Normal")</f>
        <v>Normal</v>
      </c>
    </row>
    <row r="3268" spans="1:18" x14ac:dyDescent="0.3">
      <c r="A3268" t="s">
        <v>3279</v>
      </c>
      <c r="B3268" s="2">
        <v>3204</v>
      </c>
      <c r="C3268" t="s">
        <v>10013</v>
      </c>
      <c r="D3268" s="1">
        <v>13.37</v>
      </c>
      <c r="E3268" t="s">
        <v>10022</v>
      </c>
      <c r="F3268" s="2">
        <v>139198</v>
      </c>
      <c r="G3268" t="s">
        <v>10040</v>
      </c>
      <c r="H3268" t="s">
        <v>10027</v>
      </c>
      <c r="I3268" s="2">
        <v>588</v>
      </c>
      <c r="J3268" s="3">
        <v>15.6</v>
      </c>
      <c r="K3268" t="s">
        <v>10035</v>
      </c>
      <c r="L3268" s="4">
        <v>43752</v>
      </c>
      <c r="M3268" t="s">
        <v>10036</v>
      </c>
      <c r="N3268">
        <f t="shared" si="102"/>
        <v>0</v>
      </c>
      <c r="O3268" t="str" cm="1">
        <f t="array" ref="O3268">_xlfn.IFS(I3268&lt;600, "Very Poor",I3268&lt;650,"Poor",I3268&lt;700,"Fair",I3268&lt;750,"Good",I3268&gt;=750,"Excellent")</f>
        <v>Very Poor</v>
      </c>
      <c r="P3268" t="str" cm="1">
        <f t="array" ref="P3268">_xlfn.IFS(F3268&lt;30000,"Low",F3268&lt;60000,"Lower Middle",F3268&lt;100000, "Upper Middle",F3268&gt;=100000, "High")</f>
        <v>High</v>
      </c>
      <c r="Q3268" t="str" cm="1">
        <f t="array" ref="Q3268">_xlfn.IFS(D3268&lt;10,"Low",D3268&lt;15,"Medium",D3268&lt;20,"High",D3268&gt;=20,"Very High")</f>
        <v>Medium</v>
      </c>
      <c r="R3268" t="str">
        <f t="shared" si="103"/>
        <v>Normal</v>
      </c>
    </row>
    <row r="3269" spans="1:18" x14ac:dyDescent="0.3">
      <c r="A3269" t="s">
        <v>3280</v>
      </c>
      <c r="B3269" s="2">
        <v>28233</v>
      </c>
      <c r="C3269" t="s">
        <v>10013</v>
      </c>
      <c r="D3269" s="1">
        <v>17.690000000000001</v>
      </c>
      <c r="E3269" t="s">
        <v>10020</v>
      </c>
      <c r="F3269" s="2">
        <v>26546</v>
      </c>
      <c r="G3269" t="s">
        <v>10039</v>
      </c>
      <c r="H3269" t="s">
        <v>10027</v>
      </c>
      <c r="I3269" s="2">
        <v>807</v>
      </c>
      <c r="J3269" s="3">
        <v>27.6</v>
      </c>
      <c r="K3269" t="s">
        <v>10035</v>
      </c>
      <c r="L3269" s="4">
        <v>42905</v>
      </c>
      <c r="M3269" t="s">
        <v>10037</v>
      </c>
      <c r="N3269">
        <f t="shared" si="102"/>
        <v>1</v>
      </c>
      <c r="O3269" t="str" cm="1">
        <f t="array" ref="O3269">_xlfn.IFS(I3269&lt;600, "Very Poor",I3269&lt;650,"Poor",I3269&lt;700,"Fair",I3269&lt;750,"Good",I3269&gt;=750,"Excellent")</f>
        <v>Excellent</v>
      </c>
      <c r="P3269" t="str" cm="1">
        <f t="array" ref="P3269">_xlfn.IFS(F3269&lt;30000,"Low",F3269&lt;60000,"Lower Middle",F3269&lt;100000, "Upper Middle",F3269&gt;=100000, "High")</f>
        <v>Low</v>
      </c>
      <c r="Q3269" t="str" cm="1">
        <f t="array" ref="Q3269">_xlfn.IFS(D3269&lt;10,"Low",D3269&lt;15,"Medium",D3269&lt;20,"High",D3269&gt;=20,"Very High")</f>
        <v>High</v>
      </c>
      <c r="R3269" t="str">
        <f t="shared" si="103"/>
        <v>Normal</v>
      </c>
    </row>
    <row r="3270" spans="1:18" x14ac:dyDescent="0.3">
      <c r="A3270" t="s">
        <v>3281</v>
      </c>
      <c r="B3270" s="2">
        <v>22729</v>
      </c>
      <c r="C3270" t="s">
        <v>10014</v>
      </c>
      <c r="D3270" s="1">
        <v>24.49</v>
      </c>
      <c r="E3270" t="s">
        <v>10022</v>
      </c>
      <c r="F3270" s="2">
        <v>21136</v>
      </c>
      <c r="G3270" t="s">
        <v>10040</v>
      </c>
      <c r="H3270" t="s">
        <v>10029</v>
      </c>
      <c r="I3270" s="2">
        <v>826</v>
      </c>
      <c r="J3270" s="3">
        <v>32</v>
      </c>
      <c r="K3270" t="s">
        <v>10035</v>
      </c>
      <c r="L3270" s="4">
        <v>43791</v>
      </c>
      <c r="M3270" t="s">
        <v>10037</v>
      </c>
      <c r="N3270">
        <f t="shared" si="102"/>
        <v>1</v>
      </c>
      <c r="O3270" t="str" cm="1">
        <f t="array" ref="O3270">_xlfn.IFS(I3270&lt;600, "Very Poor",I3270&lt;650,"Poor",I3270&lt;700,"Fair",I3270&lt;750,"Good",I3270&gt;=750,"Excellent")</f>
        <v>Excellent</v>
      </c>
      <c r="P3270" t="str" cm="1">
        <f t="array" ref="P3270">_xlfn.IFS(F3270&lt;30000,"Low",F3270&lt;60000,"Lower Middle",F3270&lt;100000, "Upper Middle",F3270&gt;=100000, "High")</f>
        <v>Low</v>
      </c>
      <c r="Q3270" t="str" cm="1">
        <f t="array" ref="Q3270">_xlfn.IFS(D3270&lt;10,"Low",D3270&lt;15,"Medium",D3270&lt;20,"High",D3270&gt;=20,"Very High")</f>
        <v>Very High</v>
      </c>
      <c r="R3270" t="str">
        <f t="shared" si="103"/>
        <v>Normal</v>
      </c>
    </row>
    <row r="3271" spans="1:18" x14ac:dyDescent="0.3">
      <c r="A3271" t="s">
        <v>3282</v>
      </c>
      <c r="B3271" s="2">
        <v>32131</v>
      </c>
      <c r="C3271" t="s">
        <v>10013</v>
      </c>
      <c r="D3271" s="1">
        <v>11.61</v>
      </c>
      <c r="E3271" t="s">
        <v>10016</v>
      </c>
      <c r="F3271" s="2">
        <v>108128</v>
      </c>
      <c r="G3271" t="s">
        <v>10039</v>
      </c>
      <c r="H3271" t="s">
        <v>10030</v>
      </c>
      <c r="I3271" s="2">
        <v>684</v>
      </c>
      <c r="J3271" s="3">
        <v>16.600000000000001</v>
      </c>
      <c r="K3271" t="s">
        <v>10035</v>
      </c>
      <c r="L3271" s="4">
        <v>43436</v>
      </c>
      <c r="M3271" t="s">
        <v>10036</v>
      </c>
      <c r="N3271">
        <f t="shared" si="102"/>
        <v>0</v>
      </c>
      <c r="O3271" t="str" cm="1">
        <f t="array" ref="O3271">_xlfn.IFS(I3271&lt;600, "Very Poor",I3271&lt;650,"Poor",I3271&lt;700,"Fair",I3271&lt;750,"Good",I3271&gt;=750,"Excellent")</f>
        <v>Fair</v>
      </c>
      <c r="P3271" t="str" cm="1">
        <f t="array" ref="P3271">_xlfn.IFS(F3271&lt;30000,"Low",F3271&lt;60000,"Lower Middle",F3271&lt;100000, "Upper Middle",F3271&gt;=100000, "High")</f>
        <v>High</v>
      </c>
      <c r="Q3271" t="str" cm="1">
        <f t="array" ref="Q3271">_xlfn.IFS(D3271&lt;10,"Low",D3271&lt;15,"Medium",D3271&lt;20,"High",D3271&gt;=20,"Very High")</f>
        <v>Medium</v>
      </c>
      <c r="R3271" t="str">
        <f t="shared" si="103"/>
        <v>Normal</v>
      </c>
    </row>
    <row r="3272" spans="1:18" x14ac:dyDescent="0.3">
      <c r="A3272" t="s">
        <v>3283</v>
      </c>
      <c r="B3272" s="2">
        <v>34870</v>
      </c>
      <c r="C3272" t="s">
        <v>10014</v>
      </c>
      <c r="D3272" s="1">
        <v>14.29</v>
      </c>
      <c r="E3272" t="s">
        <v>10022</v>
      </c>
      <c r="F3272" s="2">
        <v>38135</v>
      </c>
      <c r="G3272" t="s">
        <v>10039</v>
      </c>
      <c r="H3272" t="s">
        <v>10031</v>
      </c>
      <c r="I3272" s="2">
        <v>581</v>
      </c>
      <c r="J3272" s="3">
        <v>16.899999999999999</v>
      </c>
      <c r="K3272" t="s">
        <v>10035</v>
      </c>
      <c r="L3272" s="4">
        <v>42046</v>
      </c>
      <c r="M3272" t="s">
        <v>10037</v>
      </c>
      <c r="N3272">
        <f t="shared" si="102"/>
        <v>1</v>
      </c>
      <c r="O3272" t="str" cm="1">
        <f t="array" ref="O3272">_xlfn.IFS(I3272&lt;600, "Very Poor",I3272&lt;650,"Poor",I3272&lt;700,"Fair",I3272&lt;750,"Good",I3272&gt;=750,"Excellent")</f>
        <v>Very Poor</v>
      </c>
      <c r="P3272" t="str" cm="1">
        <f t="array" ref="P3272">_xlfn.IFS(F3272&lt;30000,"Low",F3272&lt;60000,"Lower Middle",F3272&lt;100000, "Upper Middle",F3272&gt;=100000, "High")</f>
        <v>Lower Middle</v>
      </c>
      <c r="Q3272" t="str" cm="1">
        <f t="array" ref="Q3272">_xlfn.IFS(D3272&lt;10,"Low",D3272&lt;15,"Medium",D3272&lt;20,"High",D3272&gt;=20,"Very High")</f>
        <v>Medium</v>
      </c>
      <c r="R3272" t="str">
        <f t="shared" si="103"/>
        <v>Normal</v>
      </c>
    </row>
    <row r="3273" spans="1:18" x14ac:dyDescent="0.3">
      <c r="A3273" t="s">
        <v>3284</v>
      </c>
      <c r="B3273" s="2">
        <v>39011</v>
      </c>
      <c r="C3273" t="s">
        <v>10014</v>
      </c>
      <c r="D3273" s="1">
        <v>25.78</v>
      </c>
      <c r="E3273" t="s">
        <v>10020</v>
      </c>
      <c r="F3273" s="2">
        <v>90497</v>
      </c>
      <c r="G3273" t="s">
        <v>10039</v>
      </c>
      <c r="H3273" t="s">
        <v>10027</v>
      </c>
      <c r="I3273" s="2">
        <v>849</v>
      </c>
      <c r="J3273" s="3">
        <v>20.8</v>
      </c>
      <c r="K3273" t="s">
        <v>10035</v>
      </c>
      <c r="L3273" s="4">
        <v>43020</v>
      </c>
      <c r="M3273" t="s">
        <v>10036</v>
      </c>
      <c r="N3273">
        <f t="shared" si="102"/>
        <v>0</v>
      </c>
      <c r="O3273" t="str" cm="1">
        <f t="array" ref="O3273">_xlfn.IFS(I3273&lt;600, "Very Poor",I3273&lt;650,"Poor",I3273&lt;700,"Fair",I3273&lt;750,"Good",I3273&gt;=750,"Excellent")</f>
        <v>Excellent</v>
      </c>
      <c r="P3273" t="str" cm="1">
        <f t="array" ref="P3273">_xlfn.IFS(F3273&lt;30000,"Low",F3273&lt;60000,"Lower Middle",F3273&lt;100000, "Upper Middle",F3273&gt;=100000, "High")</f>
        <v>Upper Middle</v>
      </c>
      <c r="Q3273" t="str" cm="1">
        <f t="array" ref="Q3273">_xlfn.IFS(D3273&lt;10,"Low",D3273&lt;15,"Medium",D3273&lt;20,"High",D3273&gt;=20,"Very High")</f>
        <v>Very High</v>
      </c>
      <c r="R3273" t="str">
        <f t="shared" si="103"/>
        <v>Normal</v>
      </c>
    </row>
    <row r="3274" spans="1:18" x14ac:dyDescent="0.3">
      <c r="A3274" t="s">
        <v>3285</v>
      </c>
      <c r="B3274" s="2">
        <v>22607</v>
      </c>
      <c r="C3274" t="s">
        <v>10013</v>
      </c>
      <c r="D3274" s="1">
        <v>24.25</v>
      </c>
      <c r="E3274" t="s">
        <v>10023</v>
      </c>
      <c r="F3274" s="2">
        <v>59312</v>
      </c>
      <c r="G3274" t="s">
        <v>10038</v>
      </c>
      <c r="H3274" t="s">
        <v>10031</v>
      </c>
      <c r="I3274" s="2">
        <v>743</v>
      </c>
      <c r="J3274" s="3">
        <v>11</v>
      </c>
      <c r="K3274" t="s">
        <v>10034</v>
      </c>
      <c r="L3274" s="4">
        <v>43822</v>
      </c>
      <c r="M3274" t="s">
        <v>10036</v>
      </c>
      <c r="N3274">
        <f t="shared" si="102"/>
        <v>0</v>
      </c>
      <c r="O3274" t="str" cm="1">
        <f t="array" ref="O3274">_xlfn.IFS(I3274&lt;600, "Very Poor",I3274&lt;650,"Poor",I3274&lt;700,"Fair",I3274&lt;750,"Good",I3274&gt;=750,"Excellent")</f>
        <v>Good</v>
      </c>
      <c r="P3274" t="str" cm="1">
        <f t="array" ref="P3274">_xlfn.IFS(F3274&lt;30000,"Low",F3274&lt;60000,"Lower Middle",F3274&lt;100000, "Upper Middle",F3274&gt;=100000, "High")</f>
        <v>Lower Middle</v>
      </c>
      <c r="Q3274" t="str" cm="1">
        <f t="array" ref="Q3274">_xlfn.IFS(D3274&lt;10,"Low",D3274&lt;15,"Medium",D3274&lt;20,"High",D3274&gt;=20,"Very High")</f>
        <v>Very High</v>
      </c>
      <c r="R3274" t="str">
        <f t="shared" si="103"/>
        <v>Normal</v>
      </c>
    </row>
    <row r="3275" spans="1:18" x14ac:dyDescent="0.3">
      <c r="A3275" t="s">
        <v>3286</v>
      </c>
      <c r="B3275" s="2">
        <v>25968</v>
      </c>
      <c r="C3275" t="s">
        <v>10014</v>
      </c>
      <c r="D3275" s="1">
        <v>29.28</v>
      </c>
      <c r="E3275" t="s">
        <v>10015</v>
      </c>
      <c r="F3275" s="2">
        <v>126785</v>
      </c>
      <c r="G3275" t="s">
        <v>10039</v>
      </c>
      <c r="H3275" t="s">
        <v>10033</v>
      </c>
      <c r="I3275" s="2">
        <v>614</v>
      </c>
      <c r="J3275" s="3">
        <v>37.5</v>
      </c>
      <c r="K3275" t="s">
        <v>10035</v>
      </c>
      <c r="L3275" s="4">
        <v>43758</v>
      </c>
      <c r="M3275" t="s">
        <v>10037</v>
      </c>
      <c r="N3275">
        <f t="shared" si="102"/>
        <v>1</v>
      </c>
      <c r="O3275" t="str" cm="1">
        <f t="array" ref="O3275">_xlfn.IFS(I3275&lt;600, "Very Poor",I3275&lt;650,"Poor",I3275&lt;700,"Fair",I3275&lt;750,"Good",I3275&gt;=750,"Excellent")</f>
        <v>Poor</v>
      </c>
      <c r="P3275" t="str" cm="1">
        <f t="array" ref="P3275">_xlfn.IFS(F3275&lt;30000,"Low",F3275&lt;60000,"Lower Middle",F3275&lt;100000, "Upper Middle",F3275&gt;=100000, "High")</f>
        <v>High</v>
      </c>
      <c r="Q3275" t="str" cm="1">
        <f t="array" ref="Q3275">_xlfn.IFS(D3275&lt;10,"Low",D3275&lt;15,"Medium",D3275&lt;20,"High",D3275&gt;=20,"Very High")</f>
        <v>Very High</v>
      </c>
      <c r="R3275" t="str">
        <f t="shared" si="103"/>
        <v>High Risk</v>
      </c>
    </row>
    <row r="3276" spans="1:18" x14ac:dyDescent="0.3">
      <c r="A3276" t="s">
        <v>3287</v>
      </c>
      <c r="B3276" s="2">
        <v>34398</v>
      </c>
      <c r="C3276" t="s">
        <v>10013</v>
      </c>
      <c r="D3276" s="1">
        <v>29.9</v>
      </c>
      <c r="E3276" t="s">
        <v>10018</v>
      </c>
      <c r="F3276" s="2">
        <v>144386</v>
      </c>
      <c r="G3276" t="s">
        <v>10039</v>
      </c>
      <c r="H3276" t="s">
        <v>10032</v>
      </c>
      <c r="I3276" s="2">
        <v>643</v>
      </c>
      <c r="J3276" s="3">
        <v>29.7</v>
      </c>
      <c r="K3276" t="s">
        <v>10035</v>
      </c>
      <c r="L3276" s="4">
        <v>42342</v>
      </c>
      <c r="M3276" t="s">
        <v>10037</v>
      </c>
      <c r="N3276">
        <f t="shared" si="102"/>
        <v>1</v>
      </c>
      <c r="O3276" t="str" cm="1">
        <f t="array" ref="O3276">_xlfn.IFS(I3276&lt;600, "Very Poor",I3276&lt;650,"Poor",I3276&lt;700,"Fair",I3276&lt;750,"Good",I3276&gt;=750,"Excellent")</f>
        <v>Poor</v>
      </c>
      <c r="P3276" t="str" cm="1">
        <f t="array" ref="P3276">_xlfn.IFS(F3276&lt;30000,"Low",F3276&lt;60000,"Lower Middle",F3276&lt;100000, "Upper Middle",F3276&gt;=100000, "High")</f>
        <v>High</v>
      </c>
      <c r="Q3276" t="str" cm="1">
        <f t="array" ref="Q3276">_xlfn.IFS(D3276&lt;10,"Low",D3276&lt;15,"Medium",D3276&lt;20,"High",D3276&gt;=20,"Very High")</f>
        <v>Very High</v>
      </c>
      <c r="R3276" t="str">
        <f t="shared" si="103"/>
        <v>High Risk</v>
      </c>
    </row>
    <row r="3277" spans="1:18" x14ac:dyDescent="0.3">
      <c r="A3277" t="s">
        <v>3288</v>
      </c>
      <c r="B3277" s="2">
        <v>12908</v>
      </c>
      <c r="C3277" t="s">
        <v>10013</v>
      </c>
      <c r="D3277" s="1">
        <v>11.02</v>
      </c>
      <c r="E3277" t="s">
        <v>10022</v>
      </c>
      <c r="F3277" s="2">
        <v>60355</v>
      </c>
      <c r="G3277" t="s">
        <v>10040</v>
      </c>
      <c r="H3277" t="s">
        <v>10026</v>
      </c>
      <c r="I3277" s="2">
        <v>685</v>
      </c>
      <c r="J3277" s="3">
        <v>20.2</v>
      </c>
      <c r="K3277" t="s">
        <v>10035</v>
      </c>
      <c r="L3277" s="4">
        <v>42936</v>
      </c>
      <c r="M3277" t="s">
        <v>10036</v>
      </c>
      <c r="N3277">
        <f t="shared" si="102"/>
        <v>0</v>
      </c>
      <c r="O3277" t="str" cm="1">
        <f t="array" ref="O3277">_xlfn.IFS(I3277&lt;600, "Very Poor",I3277&lt;650,"Poor",I3277&lt;700,"Fair",I3277&lt;750,"Good",I3277&gt;=750,"Excellent")</f>
        <v>Fair</v>
      </c>
      <c r="P3277" t="str" cm="1">
        <f t="array" ref="P3277">_xlfn.IFS(F3277&lt;30000,"Low",F3277&lt;60000,"Lower Middle",F3277&lt;100000, "Upper Middle",F3277&gt;=100000, "High")</f>
        <v>Upper Middle</v>
      </c>
      <c r="Q3277" t="str" cm="1">
        <f t="array" ref="Q3277">_xlfn.IFS(D3277&lt;10,"Low",D3277&lt;15,"Medium",D3277&lt;20,"High",D3277&gt;=20,"Very High")</f>
        <v>Medium</v>
      </c>
      <c r="R3277" t="str">
        <f t="shared" si="103"/>
        <v>Normal</v>
      </c>
    </row>
    <row r="3278" spans="1:18" x14ac:dyDescent="0.3">
      <c r="A3278" t="s">
        <v>3289</v>
      </c>
      <c r="B3278" s="2">
        <v>27423</v>
      </c>
      <c r="C3278" t="s">
        <v>10013</v>
      </c>
      <c r="D3278" s="1">
        <v>27.51</v>
      </c>
      <c r="E3278" t="s">
        <v>10018</v>
      </c>
      <c r="F3278" s="2">
        <v>99756</v>
      </c>
      <c r="G3278" t="s">
        <v>10039</v>
      </c>
      <c r="H3278" t="s">
        <v>10033</v>
      </c>
      <c r="I3278" s="2">
        <v>823</v>
      </c>
      <c r="J3278" s="3">
        <v>9.3000000000000007</v>
      </c>
      <c r="K3278" t="s">
        <v>10034</v>
      </c>
      <c r="L3278" s="4">
        <v>42277</v>
      </c>
      <c r="M3278" t="s">
        <v>10036</v>
      </c>
      <c r="N3278">
        <f t="shared" si="102"/>
        <v>0</v>
      </c>
      <c r="O3278" t="str" cm="1">
        <f t="array" ref="O3278">_xlfn.IFS(I3278&lt;600, "Very Poor",I3278&lt;650,"Poor",I3278&lt;700,"Fair",I3278&lt;750,"Good",I3278&gt;=750,"Excellent")</f>
        <v>Excellent</v>
      </c>
      <c r="P3278" t="str" cm="1">
        <f t="array" ref="P3278">_xlfn.IFS(F3278&lt;30000,"Low",F3278&lt;60000,"Lower Middle",F3278&lt;100000, "Upper Middle",F3278&gt;=100000, "High")</f>
        <v>Upper Middle</v>
      </c>
      <c r="Q3278" t="str" cm="1">
        <f t="array" ref="Q3278">_xlfn.IFS(D3278&lt;10,"Low",D3278&lt;15,"Medium",D3278&lt;20,"High",D3278&gt;=20,"Very High")</f>
        <v>Very High</v>
      </c>
      <c r="R3278" t="str">
        <f t="shared" si="103"/>
        <v>Normal</v>
      </c>
    </row>
    <row r="3279" spans="1:18" x14ac:dyDescent="0.3">
      <c r="A3279" t="s">
        <v>3290</v>
      </c>
      <c r="B3279" s="2">
        <v>10171</v>
      </c>
      <c r="C3279" t="s">
        <v>10013</v>
      </c>
      <c r="D3279" s="1">
        <v>7.36</v>
      </c>
      <c r="E3279" t="s">
        <v>10015</v>
      </c>
      <c r="F3279" s="2">
        <v>111450</v>
      </c>
      <c r="G3279" t="s">
        <v>10039</v>
      </c>
      <c r="H3279" t="s">
        <v>10028</v>
      </c>
      <c r="I3279" s="2">
        <v>588</v>
      </c>
      <c r="J3279" s="3">
        <v>34.700000000000003</v>
      </c>
      <c r="K3279" t="s">
        <v>10035</v>
      </c>
      <c r="L3279" s="4">
        <v>43546</v>
      </c>
      <c r="M3279" t="s">
        <v>10037</v>
      </c>
      <c r="N3279">
        <f t="shared" si="102"/>
        <v>1</v>
      </c>
      <c r="O3279" t="str" cm="1">
        <f t="array" ref="O3279">_xlfn.IFS(I3279&lt;600, "Very Poor",I3279&lt;650,"Poor",I3279&lt;700,"Fair",I3279&lt;750,"Good",I3279&gt;=750,"Excellent")</f>
        <v>Very Poor</v>
      </c>
      <c r="P3279" t="str" cm="1">
        <f t="array" ref="P3279">_xlfn.IFS(F3279&lt;30000,"Low",F3279&lt;60000,"Lower Middle",F3279&lt;100000, "Upper Middle",F3279&gt;=100000, "High")</f>
        <v>High</v>
      </c>
      <c r="Q3279" t="str" cm="1">
        <f t="array" ref="Q3279">_xlfn.IFS(D3279&lt;10,"Low",D3279&lt;15,"Medium",D3279&lt;20,"High",D3279&gt;=20,"Very High")</f>
        <v>Low</v>
      </c>
      <c r="R3279" t="str">
        <f t="shared" si="103"/>
        <v>Normal</v>
      </c>
    </row>
    <row r="3280" spans="1:18" x14ac:dyDescent="0.3">
      <c r="A3280" t="s">
        <v>3291</v>
      </c>
      <c r="B3280" s="2">
        <v>13721</v>
      </c>
      <c r="C3280" t="s">
        <v>10013</v>
      </c>
      <c r="D3280" s="1">
        <v>22.75</v>
      </c>
      <c r="E3280" t="s">
        <v>10020</v>
      </c>
      <c r="F3280" s="2">
        <v>35448</v>
      </c>
      <c r="G3280" t="s">
        <v>10039</v>
      </c>
      <c r="H3280" t="s">
        <v>10033</v>
      </c>
      <c r="I3280" s="2">
        <v>784</v>
      </c>
      <c r="J3280" s="3">
        <v>21.9</v>
      </c>
      <c r="K3280" t="s">
        <v>10035</v>
      </c>
      <c r="L3280" s="4">
        <v>43062</v>
      </c>
      <c r="M3280" t="s">
        <v>10037</v>
      </c>
      <c r="N3280">
        <f t="shared" si="102"/>
        <v>1</v>
      </c>
      <c r="O3280" t="str" cm="1">
        <f t="array" ref="O3280">_xlfn.IFS(I3280&lt;600, "Very Poor",I3280&lt;650,"Poor",I3280&lt;700,"Fair",I3280&lt;750,"Good",I3280&gt;=750,"Excellent")</f>
        <v>Excellent</v>
      </c>
      <c r="P3280" t="str" cm="1">
        <f t="array" ref="P3280">_xlfn.IFS(F3280&lt;30000,"Low",F3280&lt;60000,"Lower Middle",F3280&lt;100000, "Upper Middle",F3280&gt;=100000, "High")</f>
        <v>Lower Middle</v>
      </c>
      <c r="Q3280" t="str" cm="1">
        <f t="array" ref="Q3280">_xlfn.IFS(D3280&lt;10,"Low",D3280&lt;15,"Medium",D3280&lt;20,"High",D3280&gt;=20,"Very High")</f>
        <v>Very High</v>
      </c>
      <c r="R3280" t="str">
        <f t="shared" si="103"/>
        <v>Normal</v>
      </c>
    </row>
    <row r="3281" spans="1:18" x14ac:dyDescent="0.3">
      <c r="A3281" t="s">
        <v>3292</v>
      </c>
      <c r="B3281" s="2">
        <v>17616</v>
      </c>
      <c r="C3281" t="s">
        <v>10013</v>
      </c>
      <c r="D3281" s="1">
        <v>10.5</v>
      </c>
      <c r="E3281" t="s">
        <v>10021</v>
      </c>
      <c r="F3281" s="2">
        <v>133398</v>
      </c>
      <c r="G3281" t="s">
        <v>10039</v>
      </c>
      <c r="H3281" t="s">
        <v>10033</v>
      </c>
      <c r="I3281" s="2">
        <v>622</v>
      </c>
      <c r="J3281" s="3">
        <v>32.9</v>
      </c>
      <c r="K3281" t="s">
        <v>10034</v>
      </c>
      <c r="L3281" s="4">
        <v>42508</v>
      </c>
      <c r="M3281" t="s">
        <v>10037</v>
      </c>
      <c r="N3281">
        <f t="shared" si="102"/>
        <v>1</v>
      </c>
      <c r="O3281" t="str" cm="1">
        <f t="array" ref="O3281">_xlfn.IFS(I3281&lt;600, "Very Poor",I3281&lt;650,"Poor",I3281&lt;700,"Fair",I3281&lt;750,"Good",I3281&gt;=750,"Excellent")</f>
        <v>Poor</v>
      </c>
      <c r="P3281" t="str" cm="1">
        <f t="array" ref="P3281">_xlfn.IFS(F3281&lt;30000,"Low",F3281&lt;60000,"Lower Middle",F3281&lt;100000, "Upper Middle",F3281&gt;=100000, "High")</f>
        <v>High</v>
      </c>
      <c r="Q3281" t="str" cm="1">
        <f t="array" ref="Q3281">_xlfn.IFS(D3281&lt;10,"Low",D3281&lt;15,"Medium",D3281&lt;20,"High",D3281&gt;=20,"Very High")</f>
        <v>Medium</v>
      </c>
      <c r="R3281" t="str">
        <f t="shared" si="103"/>
        <v>Normal</v>
      </c>
    </row>
    <row r="3282" spans="1:18" x14ac:dyDescent="0.3">
      <c r="A3282" t="s">
        <v>3293</v>
      </c>
      <c r="B3282" s="2">
        <v>39458</v>
      </c>
      <c r="C3282" t="s">
        <v>10013</v>
      </c>
      <c r="D3282" s="1">
        <v>12.51</v>
      </c>
      <c r="E3282" t="s">
        <v>10024</v>
      </c>
      <c r="F3282" s="2">
        <v>63851</v>
      </c>
      <c r="G3282" t="s">
        <v>10039</v>
      </c>
      <c r="H3282" t="s">
        <v>10027</v>
      </c>
      <c r="I3282" s="2">
        <v>845</v>
      </c>
      <c r="J3282" s="3">
        <v>6.2</v>
      </c>
      <c r="K3282" t="s">
        <v>10035</v>
      </c>
      <c r="L3282" s="4">
        <v>42958</v>
      </c>
      <c r="M3282" t="s">
        <v>10036</v>
      </c>
      <c r="N3282">
        <f t="shared" si="102"/>
        <v>0</v>
      </c>
      <c r="O3282" t="str" cm="1">
        <f t="array" ref="O3282">_xlfn.IFS(I3282&lt;600, "Very Poor",I3282&lt;650,"Poor",I3282&lt;700,"Fair",I3282&lt;750,"Good",I3282&gt;=750,"Excellent")</f>
        <v>Excellent</v>
      </c>
      <c r="P3282" t="str" cm="1">
        <f t="array" ref="P3282">_xlfn.IFS(F3282&lt;30000,"Low",F3282&lt;60000,"Lower Middle",F3282&lt;100000, "Upper Middle",F3282&gt;=100000, "High")</f>
        <v>Upper Middle</v>
      </c>
      <c r="Q3282" t="str" cm="1">
        <f t="array" ref="Q3282">_xlfn.IFS(D3282&lt;10,"Low",D3282&lt;15,"Medium",D3282&lt;20,"High",D3282&gt;=20,"Very High")</f>
        <v>Medium</v>
      </c>
      <c r="R3282" t="str">
        <f t="shared" si="103"/>
        <v>Normal</v>
      </c>
    </row>
    <row r="3283" spans="1:18" x14ac:dyDescent="0.3">
      <c r="A3283" t="s">
        <v>3294</v>
      </c>
      <c r="B3283" s="2">
        <v>8659</v>
      </c>
      <c r="C3283" t="s">
        <v>10013</v>
      </c>
      <c r="D3283" s="1">
        <v>28.66</v>
      </c>
      <c r="E3283" t="s">
        <v>10015</v>
      </c>
      <c r="F3283" s="2">
        <v>100532</v>
      </c>
      <c r="G3283" t="s">
        <v>10039</v>
      </c>
      <c r="H3283" t="s">
        <v>10028</v>
      </c>
      <c r="I3283" s="2">
        <v>764</v>
      </c>
      <c r="J3283" s="3">
        <v>14.6</v>
      </c>
      <c r="K3283" t="s">
        <v>10035</v>
      </c>
      <c r="L3283" s="4">
        <v>43232</v>
      </c>
      <c r="M3283" t="s">
        <v>10036</v>
      </c>
      <c r="N3283">
        <f t="shared" si="102"/>
        <v>0</v>
      </c>
      <c r="O3283" t="str" cm="1">
        <f t="array" ref="O3283">_xlfn.IFS(I3283&lt;600, "Very Poor",I3283&lt;650,"Poor",I3283&lt;700,"Fair",I3283&lt;750,"Good",I3283&gt;=750,"Excellent")</f>
        <v>Excellent</v>
      </c>
      <c r="P3283" t="str" cm="1">
        <f t="array" ref="P3283">_xlfn.IFS(F3283&lt;30000,"Low",F3283&lt;60000,"Lower Middle",F3283&lt;100000, "Upper Middle",F3283&gt;=100000, "High")</f>
        <v>High</v>
      </c>
      <c r="Q3283" t="str" cm="1">
        <f t="array" ref="Q3283">_xlfn.IFS(D3283&lt;10,"Low",D3283&lt;15,"Medium",D3283&lt;20,"High",D3283&gt;=20,"Very High")</f>
        <v>Very High</v>
      </c>
      <c r="R3283" t="str">
        <f t="shared" si="103"/>
        <v>Normal</v>
      </c>
    </row>
    <row r="3284" spans="1:18" x14ac:dyDescent="0.3">
      <c r="A3284" t="s">
        <v>3295</v>
      </c>
      <c r="B3284" s="2">
        <v>12704</v>
      </c>
      <c r="C3284" t="s">
        <v>10013</v>
      </c>
      <c r="D3284" s="1">
        <v>11.58</v>
      </c>
      <c r="E3284" t="s">
        <v>10024</v>
      </c>
      <c r="F3284" s="2">
        <v>59268</v>
      </c>
      <c r="G3284" t="s">
        <v>10039</v>
      </c>
      <c r="H3284" t="s">
        <v>10028</v>
      </c>
      <c r="I3284" s="2">
        <v>612</v>
      </c>
      <c r="J3284" s="3">
        <v>26.8</v>
      </c>
      <c r="K3284" t="s">
        <v>10035</v>
      </c>
      <c r="L3284" s="4">
        <v>43634</v>
      </c>
      <c r="M3284" t="s">
        <v>10037</v>
      </c>
      <c r="N3284">
        <f t="shared" si="102"/>
        <v>1</v>
      </c>
      <c r="O3284" t="str" cm="1">
        <f t="array" ref="O3284">_xlfn.IFS(I3284&lt;600, "Very Poor",I3284&lt;650,"Poor",I3284&lt;700,"Fair",I3284&lt;750,"Good",I3284&gt;=750,"Excellent")</f>
        <v>Poor</v>
      </c>
      <c r="P3284" t="str" cm="1">
        <f t="array" ref="P3284">_xlfn.IFS(F3284&lt;30000,"Low",F3284&lt;60000,"Lower Middle",F3284&lt;100000, "Upper Middle",F3284&gt;=100000, "High")</f>
        <v>Lower Middle</v>
      </c>
      <c r="Q3284" t="str" cm="1">
        <f t="array" ref="Q3284">_xlfn.IFS(D3284&lt;10,"Low",D3284&lt;15,"Medium",D3284&lt;20,"High",D3284&gt;=20,"Very High")</f>
        <v>Medium</v>
      </c>
      <c r="R3284" t="str">
        <f t="shared" si="103"/>
        <v>Normal</v>
      </c>
    </row>
    <row r="3285" spans="1:18" x14ac:dyDescent="0.3">
      <c r="A3285" t="s">
        <v>3296</v>
      </c>
      <c r="B3285" s="2">
        <v>33793</v>
      </c>
      <c r="C3285" t="s">
        <v>10013</v>
      </c>
      <c r="D3285" s="1">
        <v>21.83</v>
      </c>
      <c r="E3285" t="s">
        <v>10017</v>
      </c>
      <c r="F3285" s="2">
        <v>57741</v>
      </c>
      <c r="G3285" t="s">
        <v>10040</v>
      </c>
      <c r="H3285" t="s">
        <v>10028</v>
      </c>
      <c r="I3285" s="2">
        <v>633</v>
      </c>
      <c r="J3285" s="3">
        <v>22.1</v>
      </c>
      <c r="K3285" t="s">
        <v>10035</v>
      </c>
      <c r="L3285" s="4">
        <v>44166</v>
      </c>
      <c r="M3285" t="s">
        <v>10037</v>
      </c>
      <c r="N3285">
        <f t="shared" si="102"/>
        <v>1</v>
      </c>
      <c r="O3285" t="str" cm="1">
        <f t="array" ref="O3285">_xlfn.IFS(I3285&lt;600, "Very Poor",I3285&lt;650,"Poor",I3285&lt;700,"Fair",I3285&lt;750,"Good",I3285&gt;=750,"Excellent")</f>
        <v>Poor</v>
      </c>
      <c r="P3285" t="str" cm="1">
        <f t="array" ref="P3285">_xlfn.IFS(F3285&lt;30000,"Low",F3285&lt;60000,"Lower Middle",F3285&lt;100000, "Upper Middle",F3285&gt;=100000, "High")</f>
        <v>Lower Middle</v>
      </c>
      <c r="Q3285" t="str" cm="1">
        <f t="array" ref="Q3285">_xlfn.IFS(D3285&lt;10,"Low",D3285&lt;15,"Medium",D3285&lt;20,"High",D3285&gt;=20,"Very High")</f>
        <v>Very High</v>
      </c>
      <c r="R3285" t="str">
        <f t="shared" si="103"/>
        <v>High Risk</v>
      </c>
    </row>
    <row r="3286" spans="1:18" x14ac:dyDescent="0.3">
      <c r="A3286" t="s">
        <v>3297</v>
      </c>
      <c r="B3286" s="2">
        <v>32226</v>
      </c>
      <c r="C3286" t="s">
        <v>10013</v>
      </c>
      <c r="D3286" s="1">
        <v>9.4499999999999993</v>
      </c>
      <c r="E3286" t="s">
        <v>10025</v>
      </c>
      <c r="F3286" s="2">
        <v>141829</v>
      </c>
      <c r="G3286" t="s">
        <v>10039</v>
      </c>
      <c r="H3286" t="s">
        <v>10033</v>
      </c>
      <c r="I3286" s="2">
        <v>811</v>
      </c>
      <c r="J3286" s="3">
        <v>15.3</v>
      </c>
      <c r="K3286" t="s">
        <v>10035</v>
      </c>
      <c r="L3286" s="4">
        <v>43580</v>
      </c>
      <c r="M3286" t="s">
        <v>10036</v>
      </c>
      <c r="N3286">
        <f t="shared" si="102"/>
        <v>0</v>
      </c>
      <c r="O3286" t="str" cm="1">
        <f t="array" ref="O3286">_xlfn.IFS(I3286&lt;600, "Very Poor",I3286&lt;650,"Poor",I3286&lt;700,"Fair",I3286&lt;750,"Good",I3286&gt;=750,"Excellent")</f>
        <v>Excellent</v>
      </c>
      <c r="P3286" t="str" cm="1">
        <f t="array" ref="P3286">_xlfn.IFS(F3286&lt;30000,"Low",F3286&lt;60000,"Lower Middle",F3286&lt;100000, "Upper Middle",F3286&gt;=100000, "High")</f>
        <v>High</v>
      </c>
      <c r="Q3286" t="str" cm="1">
        <f t="array" ref="Q3286">_xlfn.IFS(D3286&lt;10,"Low",D3286&lt;15,"Medium",D3286&lt;20,"High",D3286&gt;=20,"Very High")</f>
        <v>Low</v>
      </c>
      <c r="R3286" t="str">
        <f t="shared" si="103"/>
        <v>Normal</v>
      </c>
    </row>
    <row r="3287" spans="1:18" x14ac:dyDescent="0.3">
      <c r="A3287" t="s">
        <v>3298</v>
      </c>
      <c r="B3287" s="2">
        <v>24852</v>
      </c>
      <c r="C3287" t="s">
        <v>10013</v>
      </c>
      <c r="D3287" s="1">
        <v>7.33</v>
      </c>
      <c r="E3287" t="s">
        <v>10024</v>
      </c>
      <c r="F3287" s="2">
        <v>144864</v>
      </c>
      <c r="G3287" t="s">
        <v>10038</v>
      </c>
      <c r="H3287" t="s">
        <v>10031</v>
      </c>
      <c r="I3287" s="2">
        <v>848</v>
      </c>
      <c r="J3287" s="3">
        <v>12</v>
      </c>
      <c r="K3287" t="s">
        <v>10034</v>
      </c>
      <c r="L3287" s="4">
        <v>44162</v>
      </c>
      <c r="M3287" t="s">
        <v>10036</v>
      </c>
      <c r="N3287">
        <f t="shared" si="102"/>
        <v>0</v>
      </c>
      <c r="O3287" t="str" cm="1">
        <f t="array" ref="O3287">_xlfn.IFS(I3287&lt;600, "Very Poor",I3287&lt;650,"Poor",I3287&lt;700,"Fair",I3287&lt;750,"Good",I3287&gt;=750,"Excellent")</f>
        <v>Excellent</v>
      </c>
      <c r="P3287" t="str" cm="1">
        <f t="array" ref="P3287">_xlfn.IFS(F3287&lt;30000,"Low",F3287&lt;60000,"Lower Middle",F3287&lt;100000, "Upper Middle",F3287&gt;=100000, "High")</f>
        <v>High</v>
      </c>
      <c r="Q3287" t="str" cm="1">
        <f t="array" ref="Q3287">_xlfn.IFS(D3287&lt;10,"Low",D3287&lt;15,"Medium",D3287&lt;20,"High",D3287&gt;=20,"Very High")</f>
        <v>Low</v>
      </c>
      <c r="R3287" t="str">
        <f t="shared" si="103"/>
        <v>Normal</v>
      </c>
    </row>
    <row r="3288" spans="1:18" x14ac:dyDescent="0.3">
      <c r="A3288" t="s">
        <v>3299</v>
      </c>
      <c r="B3288" s="2">
        <v>33082</v>
      </c>
      <c r="C3288" t="s">
        <v>10013</v>
      </c>
      <c r="D3288" s="1">
        <v>13.48</v>
      </c>
      <c r="E3288" t="s">
        <v>10023</v>
      </c>
      <c r="F3288" s="2">
        <v>37135</v>
      </c>
      <c r="G3288" t="s">
        <v>10039</v>
      </c>
      <c r="H3288" t="s">
        <v>10033</v>
      </c>
      <c r="I3288" s="2">
        <v>731</v>
      </c>
      <c r="J3288" s="3">
        <v>15.6</v>
      </c>
      <c r="K3288" t="s">
        <v>10035</v>
      </c>
      <c r="L3288" s="4">
        <v>42616</v>
      </c>
      <c r="M3288" t="s">
        <v>10036</v>
      </c>
      <c r="N3288">
        <f t="shared" si="102"/>
        <v>0</v>
      </c>
      <c r="O3288" t="str" cm="1">
        <f t="array" ref="O3288">_xlfn.IFS(I3288&lt;600, "Very Poor",I3288&lt;650,"Poor",I3288&lt;700,"Fair",I3288&lt;750,"Good",I3288&gt;=750,"Excellent")</f>
        <v>Good</v>
      </c>
      <c r="P3288" t="str" cm="1">
        <f t="array" ref="P3288">_xlfn.IFS(F3288&lt;30000,"Low",F3288&lt;60000,"Lower Middle",F3288&lt;100000, "Upper Middle",F3288&gt;=100000, "High")</f>
        <v>Lower Middle</v>
      </c>
      <c r="Q3288" t="str" cm="1">
        <f t="array" ref="Q3288">_xlfn.IFS(D3288&lt;10,"Low",D3288&lt;15,"Medium",D3288&lt;20,"High",D3288&gt;=20,"Very High")</f>
        <v>Medium</v>
      </c>
      <c r="R3288" t="str">
        <f t="shared" si="103"/>
        <v>Normal</v>
      </c>
    </row>
    <row r="3289" spans="1:18" x14ac:dyDescent="0.3">
      <c r="A3289" t="s">
        <v>3300</v>
      </c>
      <c r="B3289" s="2">
        <v>23794</v>
      </c>
      <c r="C3289" t="s">
        <v>10013</v>
      </c>
      <c r="D3289" s="1">
        <v>20.6</v>
      </c>
      <c r="E3289" t="s">
        <v>10021</v>
      </c>
      <c r="F3289" s="2">
        <v>121893</v>
      </c>
      <c r="G3289" t="s">
        <v>10039</v>
      </c>
      <c r="H3289" t="s">
        <v>10032</v>
      </c>
      <c r="I3289" s="2">
        <v>641</v>
      </c>
      <c r="J3289" s="3">
        <v>31</v>
      </c>
      <c r="K3289" t="s">
        <v>10034</v>
      </c>
      <c r="L3289" s="4">
        <v>42498</v>
      </c>
      <c r="M3289" t="s">
        <v>10037</v>
      </c>
      <c r="N3289">
        <f t="shared" si="102"/>
        <v>1</v>
      </c>
      <c r="O3289" t="str" cm="1">
        <f t="array" ref="O3289">_xlfn.IFS(I3289&lt;600, "Very Poor",I3289&lt;650,"Poor",I3289&lt;700,"Fair",I3289&lt;750,"Good",I3289&gt;=750,"Excellent")</f>
        <v>Poor</v>
      </c>
      <c r="P3289" t="str" cm="1">
        <f t="array" ref="P3289">_xlfn.IFS(F3289&lt;30000,"Low",F3289&lt;60000,"Lower Middle",F3289&lt;100000, "Upper Middle",F3289&gt;=100000, "High")</f>
        <v>High</v>
      </c>
      <c r="Q3289" t="str" cm="1">
        <f t="array" ref="Q3289">_xlfn.IFS(D3289&lt;10,"Low",D3289&lt;15,"Medium",D3289&lt;20,"High",D3289&gt;=20,"Very High")</f>
        <v>Very High</v>
      </c>
      <c r="R3289" t="str">
        <f t="shared" si="103"/>
        <v>High Risk</v>
      </c>
    </row>
    <row r="3290" spans="1:18" x14ac:dyDescent="0.3">
      <c r="A3290" t="s">
        <v>3301</v>
      </c>
      <c r="B3290" s="2">
        <v>14379</v>
      </c>
      <c r="C3290" t="s">
        <v>10014</v>
      </c>
      <c r="D3290" s="1">
        <v>11.2</v>
      </c>
      <c r="E3290" t="s">
        <v>10018</v>
      </c>
      <c r="F3290" s="2">
        <v>20748</v>
      </c>
      <c r="G3290" t="s">
        <v>10039</v>
      </c>
      <c r="H3290" t="s">
        <v>10026</v>
      </c>
      <c r="I3290" s="2">
        <v>747</v>
      </c>
      <c r="J3290" s="3">
        <v>11.4</v>
      </c>
      <c r="K3290" t="s">
        <v>10035</v>
      </c>
      <c r="L3290" s="4">
        <v>43842</v>
      </c>
      <c r="M3290" t="s">
        <v>10036</v>
      </c>
      <c r="N3290">
        <f t="shared" si="102"/>
        <v>0</v>
      </c>
      <c r="O3290" t="str" cm="1">
        <f t="array" ref="O3290">_xlfn.IFS(I3290&lt;600, "Very Poor",I3290&lt;650,"Poor",I3290&lt;700,"Fair",I3290&lt;750,"Good",I3290&gt;=750,"Excellent")</f>
        <v>Good</v>
      </c>
      <c r="P3290" t="str" cm="1">
        <f t="array" ref="P3290">_xlfn.IFS(F3290&lt;30000,"Low",F3290&lt;60000,"Lower Middle",F3290&lt;100000, "Upper Middle",F3290&gt;=100000, "High")</f>
        <v>Low</v>
      </c>
      <c r="Q3290" t="str" cm="1">
        <f t="array" ref="Q3290">_xlfn.IFS(D3290&lt;10,"Low",D3290&lt;15,"Medium",D3290&lt;20,"High",D3290&gt;=20,"Very High")</f>
        <v>Medium</v>
      </c>
      <c r="R3290" t="str">
        <f t="shared" si="103"/>
        <v>Normal</v>
      </c>
    </row>
    <row r="3291" spans="1:18" x14ac:dyDescent="0.3">
      <c r="A3291" t="s">
        <v>3302</v>
      </c>
      <c r="B3291" s="2">
        <v>8006</v>
      </c>
      <c r="C3291" t="s">
        <v>10014</v>
      </c>
      <c r="D3291" s="1">
        <v>12.5</v>
      </c>
      <c r="E3291" t="s">
        <v>10018</v>
      </c>
      <c r="F3291" s="2">
        <v>135052</v>
      </c>
      <c r="G3291" t="s">
        <v>10039</v>
      </c>
      <c r="H3291" t="s">
        <v>10026</v>
      </c>
      <c r="I3291" s="2">
        <v>643</v>
      </c>
      <c r="J3291" s="3">
        <v>25.8</v>
      </c>
      <c r="K3291" t="s">
        <v>10035</v>
      </c>
      <c r="L3291" s="4">
        <v>42420</v>
      </c>
      <c r="M3291" t="s">
        <v>10037</v>
      </c>
      <c r="N3291">
        <f t="shared" si="102"/>
        <v>1</v>
      </c>
      <c r="O3291" t="str" cm="1">
        <f t="array" ref="O3291">_xlfn.IFS(I3291&lt;600, "Very Poor",I3291&lt;650,"Poor",I3291&lt;700,"Fair",I3291&lt;750,"Good",I3291&gt;=750,"Excellent")</f>
        <v>Poor</v>
      </c>
      <c r="P3291" t="str" cm="1">
        <f t="array" ref="P3291">_xlfn.IFS(F3291&lt;30000,"Low",F3291&lt;60000,"Lower Middle",F3291&lt;100000, "Upper Middle",F3291&gt;=100000, "High")</f>
        <v>High</v>
      </c>
      <c r="Q3291" t="str" cm="1">
        <f t="array" ref="Q3291">_xlfn.IFS(D3291&lt;10,"Low",D3291&lt;15,"Medium",D3291&lt;20,"High",D3291&gt;=20,"Very High")</f>
        <v>Medium</v>
      </c>
      <c r="R3291" t="str">
        <f t="shared" si="103"/>
        <v>Normal</v>
      </c>
    </row>
    <row r="3292" spans="1:18" x14ac:dyDescent="0.3">
      <c r="A3292" t="s">
        <v>3303</v>
      </c>
      <c r="B3292" s="2">
        <v>9682</v>
      </c>
      <c r="C3292" t="s">
        <v>10013</v>
      </c>
      <c r="D3292" s="1">
        <v>22.72</v>
      </c>
      <c r="E3292" t="s">
        <v>10020</v>
      </c>
      <c r="F3292" s="2">
        <v>102186</v>
      </c>
      <c r="G3292" t="s">
        <v>10038</v>
      </c>
      <c r="H3292" t="s">
        <v>10032</v>
      </c>
      <c r="I3292" s="2">
        <v>639</v>
      </c>
      <c r="J3292" s="3">
        <v>19.8</v>
      </c>
      <c r="K3292" t="s">
        <v>10035</v>
      </c>
      <c r="L3292" s="4">
        <v>42008</v>
      </c>
      <c r="M3292" t="s">
        <v>10037</v>
      </c>
      <c r="N3292">
        <f t="shared" si="102"/>
        <v>1</v>
      </c>
      <c r="O3292" t="str" cm="1">
        <f t="array" ref="O3292">_xlfn.IFS(I3292&lt;600, "Very Poor",I3292&lt;650,"Poor",I3292&lt;700,"Fair",I3292&lt;750,"Good",I3292&gt;=750,"Excellent")</f>
        <v>Poor</v>
      </c>
      <c r="P3292" t="str" cm="1">
        <f t="array" ref="P3292">_xlfn.IFS(F3292&lt;30000,"Low",F3292&lt;60000,"Lower Middle",F3292&lt;100000, "Upper Middle",F3292&gt;=100000, "High")</f>
        <v>High</v>
      </c>
      <c r="Q3292" t="str" cm="1">
        <f t="array" ref="Q3292">_xlfn.IFS(D3292&lt;10,"Low",D3292&lt;15,"Medium",D3292&lt;20,"High",D3292&gt;=20,"Very High")</f>
        <v>Very High</v>
      </c>
      <c r="R3292" t="str">
        <f t="shared" si="103"/>
        <v>High Risk</v>
      </c>
    </row>
    <row r="3293" spans="1:18" x14ac:dyDescent="0.3">
      <c r="A3293" t="s">
        <v>3304</v>
      </c>
      <c r="B3293" s="2">
        <v>34840</v>
      </c>
      <c r="C3293" t="s">
        <v>10014</v>
      </c>
      <c r="D3293" s="1">
        <v>7.57</v>
      </c>
      <c r="E3293" t="s">
        <v>10016</v>
      </c>
      <c r="F3293" s="2">
        <v>130997</v>
      </c>
      <c r="G3293" t="s">
        <v>10039</v>
      </c>
      <c r="H3293" t="s">
        <v>10033</v>
      </c>
      <c r="I3293" s="2">
        <v>734</v>
      </c>
      <c r="J3293" s="3">
        <v>31.7</v>
      </c>
      <c r="K3293" t="s">
        <v>10035</v>
      </c>
      <c r="L3293" s="4">
        <v>42491</v>
      </c>
      <c r="M3293" t="s">
        <v>10036</v>
      </c>
      <c r="N3293">
        <f t="shared" si="102"/>
        <v>0</v>
      </c>
      <c r="O3293" t="str" cm="1">
        <f t="array" ref="O3293">_xlfn.IFS(I3293&lt;600, "Very Poor",I3293&lt;650,"Poor",I3293&lt;700,"Fair",I3293&lt;750,"Good",I3293&gt;=750,"Excellent")</f>
        <v>Good</v>
      </c>
      <c r="P3293" t="str" cm="1">
        <f t="array" ref="P3293">_xlfn.IFS(F3293&lt;30000,"Low",F3293&lt;60000,"Lower Middle",F3293&lt;100000, "Upper Middle",F3293&gt;=100000, "High")</f>
        <v>High</v>
      </c>
      <c r="Q3293" t="str" cm="1">
        <f t="array" ref="Q3293">_xlfn.IFS(D3293&lt;10,"Low",D3293&lt;15,"Medium",D3293&lt;20,"High",D3293&gt;=20,"Very High")</f>
        <v>Low</v>
      </c>
      <c r="R3293" t="str">
        <f t="shared" si="103"/>
        <v>Normal</v>
      </c>
    </row>
    <row r="3294" spans="1:18" x14ac:dyDescent="0.3">
      <c r="A3294" t="s">
        <v>3305</v>
      </c>
      <c r="B3294" s="2">
        <v>33430</v>
      </c>
      <c r="C3294" t="s">
        <v>10013</v>
      </c>
      <c r="D3294" s="1">
        <v>16.170000000000002</v>
      </c>
      <c r="E3294" t="s">
        <v>10022</v>
      </c>
      <c r="F3294" s="2">
        <v>105741</v>
      </c>
      <c r="G3294" t="s">
        <v>10040</v>
      </c>
      <c r="H3294" t="s">
        <v>10027</v>
      </c>
      <c r="I3294" s="2">
        <v>687</v>
      </c>
      <c r="J3294" s="3">
        <v>12.1</v>
      </c>
      <c r="K3294" t="s">
        <v>10035</v>
      </c>
      <c r="L3294" s="4">
        <v>42638</v>
      </c>
      <c r="M3294" t="s">
        <v>10036</v>
      </c>
      <c r="N3294">
        <f t="shared" si="102"/>
        <v>0</v>
      </c>
      <c r="O3294" t="str" cm="1">
        <f t="array" ref="O3294">_xlfn.IFS(I3294&lt;600, "Very Poor",I3294&lt;650,"Poor",I3294&lt;700,"Fair",I3294&lt;750,"Good",I3294&gt;=750,"Excellent")</f>
        <v>Fair</v>
      </c>
      <c r="P3294" t="str" cm="1">
        <f t="array" ref="P3294">_xlfn.IFS(F3294&lt;30000,"Low",F3294&lt;60000,"Lower Middle",F3294&lt;100000, "Upper Middle",F3294&gt;=100000, "High")</f>
        <v>High</v>
      </c>
      <c r="Q3294" t="str" cm="1">
        <f t="array" ref="Q3294">_xlfn.IFS(D3294&lt;10,"Low",D3294&lt;15,"Medium",D3294&lt;20,"High",D3294&gt;=20,"Very High")</f>
        <v>High</v>
      </c>
      <c r="R3294" t="str">
        <f t="shared" si="103"/>
        <v>Normal</v>
      </c>
    </row>
    <row r="3295" spans="1:18" x14ac:dyDescent="0.3">
      <c r="A3295" t="s">
        <v>3306</v>
      </c>
      <c r="B3295" s="2">
        <v>24091</v>
      </c>
      <c r="C3295" t="s">
        <v>10013</v>
      </c>
      <c r="D3295" s="1">
        <v>28.54</v>
      </c>
      <c r="E3295" t="s">
        <v>10016</v>
      </c>
      <c r="F3295" s="2">
        <v>106154</v>
      </c>
      <c r="G3295" t="s">
        <v>10038</v>
      </c>
      <c r="H3295" t="s">
        <v>10026</v>
      </c>
      <c r="I3295" s="2">
        <v>636</v>
      </c>
      <c r="J3295" s="3">
        <v>14.5</v>
      </c>
      <c r="K3295" t="s">
        <v>10034</v>
      </c>
      <c r="L3295" s="4">
        <v>43744</v>
      </c>
      <c r="M3295" t="s">
        <v>10037</v>
      </c>
      <c r="N3295">
        <f t="shared" si="102"/>
        <v>1</v>
      </c>
      <c r="O3295" t="str" cm="1">
        <f t="array" ref="O3295">_xlfn.IFS(I3295&lt;600, "Very Poor",I3295&lt;650,"Poor",I3295&lt;700,"Fair",I3295&lt;750,"Good",I3295&gt;=750,"Excellent")</f>
        <v>Poor</v>
      </c>
      <c r="P3295" t="str" cm="1">
        <f t="array" ref="P3295">_xlfn.IFS(F3295&lt;30000,"Low",F3295&lt;60000,"Lower Middle",F3295&lt;100000, "Upper Middle",F3295&gt;=100000, "High")</f>
        <v>High</v>
      </c>
      <c r="Q3295" t="str" cm="1">
        <f t="array" ref="Q3295">_xlfn.IFS(D3295&lt;10,"Low",D3295&lt;15,"Medium",D3295&lt;20,"High",D3295&gt;=20,"Very High")</f>
        <v>Very High</v>
      </c>
      <c r="R3295" t="str">
        <f t="shared" si="103"/>
        <v>High Risk</v>
      </c>
    </row>
    <row r="3296" spans="1:18" x14ac:dyDescent="0.3">
      <c r="A3296" t="s">
        <v>3307</v>
      </c>
      <c r="B3296" s="2">
        <v>33983</v>
      </c>
      <c r="C3296" t="s">
        <v>10014</v>
      </c>
      <c r="D3296" s="1">
        <v>14.92</v>
      </c>
      <c r="E3296" t="s">
        <v>10023</v>
      </c>
      <c r="F3296" s="2">
        <v>62148</v>
      </c>
      <c r="G3296" t="s">
        <v>10039</v>
      </c>
      <c r="H3296" t="s">
        <v>10031</v>
      </c>
      <c r="I3296" s="2">
        <v>622</v>
      </c>
      <c r="J3296" s="3">
        <v>19</v>
      </c>
      <c r="K3296" t="s">
        <v>10035</v>
      </c>
      <c r="L3296" s="4">
        <v>43019</v>
      </c>
      <c r="M3296" t="s">
        <v>10036</v>
      </c>
      <c r="N3296">
        <f t="shared" si="102"/>
        <v>0</v>
      </c>
      <c r="O3296" t="str" cm="1">
        <f t="array" ref="O3296">_xlfn.IFS(I3296&lt;600, "Very Poor",I3296&lt;650,"Poor",I3296&lt;700,"Fair",I3296&lt;750,"Good",I3296&gt;=750,"Excellent")</f>
        <v>Poor</v>
      </c>
      <c r="P3296" t="str" cm="1">
        <f t="array" ref="P3296">_xlfn.IFS(F3296&lt;30000,"Low",F3296&lt;60000,"Lower Middle",F3296&lt;100000, "Upper Middle",F3296&gt;=100000, "High")</f>
        <v>Upper Middle</v>
      </c>
      <c r="Q3296" t="str" cm="1">
        <f t="array" ref="Q3296">_xlfn.IFS(D3296&lt;10,"Low",D3296&lt;15,"Medium",D3296&lt;20,"High",D3296&gt;=20,"Very High")</f>
        <v>Medium</v>
      </c>
      <c r="R3296" t="str">
        <f t="shared" si="103"/>
        <v>Normal</v>
      </c>
    </row>
    <row r="3297" spans="1:18" x14ac:dyDescent="0.3">
      <c r="A3297" t="s">
        <v>3308</v>
      </c>
      <c r="B3297" s="2">
        <v>24989</v>
      </c>
      <c r="C3297" t="s">
        <v>10013</v>
      </c>
      <c r="D3297" s="1">
        <v>15.86</v>
      </c>
      <c r="E3297" t="s">
        <v>10015</v>
      </c>
      <c r="F3297" s="2">
        <v>42297</v>
      </c>
      <c r="G3297" t="s">
        <v>10039</v>
      </c>
      <c r="H3297" t="s">
        <v>10026</v>
      </c>
      <c r="I3297" s="2">
        <v>691</v>
      </c>
      <c r="J3297" s="3">
        <v>10.8</v>
      </c>
      <c r="K3297" t="s">
        <v>10035</v>
      </c>
      <c r="L3297" s="4">
        <v>43999</v>
      </c>
      <c r="M3297" t="s">
        <v>10036</v>
      </c>
      <c r="N3297">
        <f t="shared" si="102"/>
        <v>0</v>
      </c>
      <c r="O3297" t="str" cm="1">
        <f t="array" ref="O3297">_xlfn.IFS(I3297&lt;600, "Very Poor",I3297&lt;650,"Poor",I3297&lt;700,"Fair",I3297&lt;750,"Good",I3297&gt;=750,"Excellent")</f>
        <v>Fair</v>
      </c>
      <c r="P3297" t="str" cm="1">
        <f t="array" ref="P3297">_xlfn.IFS(F3297&lt;30000,"Low",F3297&lt;60000,"Lower Middle",F3297&lt;100000, "Upper Middle",F3297&gt;=100000, "High")</f>
        <v>Lower Middle</v>
      </c>
      <c r="Q3297" t="str" cm="1">
        <f t="array" ref="Q3297">_xlfn.IFS(D3297&lt;10,"Low",D3297&lt;15,"Medium",D3297&lt;20,"High",D3297&gt;=20,"Very High")</f>
        <v>High</v>
      </c>
      <c r="R3297" t="str">
        <f t="shared" si="103"/>
        <v>Normal</v>
      </c>
    </row>
    <row r="3298" spans="1:18" x14ac:dyDescent="0.3">
      <c r="A3298" t="s">
        <v>3309</v>
      </c>
      <c r="B3298" s="2">
        <v>10915</v>
      </c>
      <c r="C3298" t="s">
        <v>10014</v>
      </c>
      <c r="D3298" s="1">
        <v>23.46</v>
      </c>
      <c r="E3298" t="s">
        <v>10022</v>
      </c>
      <c r="F3298" s="2">
        <v>83160</v>
      </c>
      <c r="G3298" t="s">
        <v>10039</v>
      </c>
      <c r="H3298" t="s">
        <v>10029</v>
      </c>
      <c r="I3298" s="2">
        <v>802</v>
      </c>
      <c r="J3298" s="3">
        <v>21.1</v>
      </c>
      <c r="K3298" t="s">
        <v>10035</v>
      </c>
      <c r="L3298" s="4">
        <v>43186</v>
      </c>
      <c r="M3298" t="s">
        <v>10036</v>
      </c>
      <c r="N3298">
        <f t="shared" si="102"/>
        <v>0</v>
      </c>
      <c r="O3298" t="str" cm="1">
        <f t="array" ref="O3298">_xlfn.IFS(I3298&lt;600, "Very Poor",I3298&lt;650,"Poor",I3298&lt;700,"Fair",I3298&lt;750,"Good",I3298&gt;=750,"Excellent")</f>
        <v>Excellent</v>
      </c>
      <c r="P3298" t="str" cm="1">
        <f t="array" ref="P3298">_xlfn.IFS(F3298&lt;30000,"Low",F3298&lt;60000,"Lower Middle",F3298&lt;100000, "Upper Middle",F3298&gt;=100000, "High")</f>
        <v>Upper Middle</v>
      </c>
      <c r="Q3298" t="str" cm="1">
        <f t="array" ref="Q3298">_xlfn.IFS(D3298&lt;10,"Low",D3298&lt;15,"Medium",D3298&lt;20,"High",D3298&gt;=20,"Very High")</f>
        <v>Very High</v>
      </c>
      <c r="R3298" t="str">
        <f t="shared" si="103"/>
        <v>Normal</v>
      </c>
    </row>
    <row r="3299" spans="1:18" x14ac:dyDescent="0.3">
      <c r="A3299" t="s">
        <v>3310</v>
      </c>
      <c r="B3299" s="2">
        <v>19990</v>
      </c>
      <c r="C3299" t="s">
        <v>10013</v>
      </c>
      <c r="D3299" s="1">
        <v>24.48</v>
      </c>
      <c r="E3299" t="s">
        <v>10017</v>
      </c>
      <c r="F3299" s="2">
        <v>59577</v>
      </c>
      <c r="G3299" t="s">
        <v>10039</v>
      </c>
      <c r="H3299" t="s">
        <v>10029</v>
      </c>
      <c r="I3299" s="2">
        <v>774</v>
      </c>
      <c r="J3299" s="3">
        <v>19.600000000000001</v>
      </c>
      <c r="K3299" t="s">
        <v>10035</v>
      </c>
      <c r="L3299" s="4">
        <v>42506</v>
      </c>
      <c r="M3299" t="s">
        <v>10036</v>
      </c>
      <c r="N3299">
        <f t="shared" si="102"/>
        <v>0</v>
      </c>
      <c r="O3299" t="str" cm="1">
        <f t="array" ref="O3299">_xlfn.IFS(I3299&lt;600, "Very Poor",I3299&lt;650,"Poor",I3299&lt;700,"Fair",I3299&lt;750,"Good",I3299&gt;=750,"Excellent")</f>
        <v>Excellent</v>
      </c>
      <c r="P3299" t="str" cm="1">
        <f t="array" ref="P3299">_xlfn.IFS(F3299&lt;30000,"Low",F3299&lt;60000,"Lower Middle",F3299&lt;100000, "Upper Middle",F3299&gt;=100000, "High")</f>
        <v>Lower Middle</v>
      </c>
      <c r="Q3299" t="str" cm="1">
        <f t="array" ref="Q3299">_xlfn.IFS(D3299&lt;10,"Low",D3299&lt;15,"Medium",D3299&lt;20,"High",D3299&gt;=20,"Very High")</f>
        <v>Very High</v>
      </c>
      <c r="R3299" t="str">
        <f t="shared" si="103"/>
        <v>Normal</v>
      </c>
    </row>
    <row r="3300" spans="1:18" x14ac:dyDescent="0.3">
      <c r="A3300" t="s">
        <v>3311</v>
      </c>
      <c r="B3300" s="2">
        <v>25734</v>
      </c>
      <c r="C3300" t="s">
        <v>10013</v>
      </c>
      <c r="D3300" s="1">
        <v>24.24</v>
      </c>
      <c r="E3300" t="s">
        <v>10023</v>
      </c>
      <c r="F3300" s="2">
        <v>55945</v>
      </c>
      <c r="G3300" t="s">
        <v>10038</v>
      </c>
      <c r="H3300" t="s">
        <v>10028</v>
      </c>
      <c r="I3300" s="2">
        <v>760</v>
      </c>
      <c r="J3300" s="3">
        <v>39.700000000000003</v>
      </c>
      <c r="K3300" t="s">
        <v>10034</v>
      </c>
      <c r="L3300" s="4">
        <v>42599</v>
      </c>
      <c r="M3300" t="s">
        <v>10037</v>
      </c>
      <c r="N3300">
        <f t="shared" si="102"/>
        <v>1</v>
      </c>
      <c r="O3300" t="str" cm="1">
        <f t="array" ref="O3300">_xlfn.IFS(I3300&lt;600, "Very Poor",I3300&lt;650,"Poor",I3300&lt;700,"Fair",I3300&lt;750,"Good",I3300&gt;=750,"Excellent")</f>
        <v>Excellent</v>
      </c>
      <c r="P3300" t="str" cm="1">
        <f t="array" ref="P3300">_xlfn.IFS(F3300&lt;30000,"Low",F3300&lt;60000,"Lower Middle",F3300&lt;100000, "Upper Middle",F3300&gt;=100000, "High")</f>
        <v>Lower Middle</v>
      </c>
      <c r="Q3300" t="str" cm="1">
        <f t="array" ref="Q3300">_xlfn.IFS(D3300&lt;10,"Low",D3300&lt;15,"Medium",D3300&lt;20,"High",D3300&gt;=20,"Very High")</f>
        <v>Very High</v>
      </c>
      <c r="R3300" t="str">
        <f t="shared" si="103"/>
        <v>Normal</v>
      </c>
    </row>
    <row r="3301" spans="1:18" x14ac:dyDescent="0.3">
      <c r="A3301" t="s">
        <v>3312</v>
      </c>
      <c r="B3301" s="2">
        <v>15824</v>
      </c>
      <c r="C3301" t="s">
        <v>10013</v>
      </c>
      <c r="D3301" s="1">
        <v>29.95</v>
      </c>
      <c r="E3301" t="s">
        <v>10017</v>
      </c>
      <c r="F3301" s="2">
        <v>72372</v>
      </c>
      <c r="G3301" t="s">
        <v>10040</v>
      </c>
      <c r="H3301" t="s">
        <v>10032</v>
      </c>
      <c r="I3301" s="2">
        <v>750</v>
      </c>
      <c r="J3301" s="3">
        <v>25.8</v>
      </c>
      <c r="K3301" t="s">
        <v>10035</v>
      </c>
      <c r="L3301" s="4">
        <v>42406</v>
      </c>
      <c r="M3301" t="s">
        <v>10037</v>
      </c>
      <c r="N3301">
        <f t="shared" si="102"/>
        <v>1</v>
      </c>
      <c r="O3301" t="str" cm="1">
        <f t="array" ref="O3301">_xlfn.IFS(I3301&lt;600, "Very Poor",I3301&lt;650,"Poor",I3301&lt;700,"Fair",I3301&lt;750,"Good",I3301&gt;=750,"Excellent")</f>
        <v>Excellent</v>
      </c>
      <c r="P3301" t="str" cm="1">
        <f t="array" ref="P3301">_xlfn.IFS(F3301&lt;30000,"Low",F3301&lt;60000,"Lower Middle",F3301&lt;100000, "Upper Middle",F3301&gt;=100000, "High")</f>
        <v>Upper Middle</v>
      </c>
      <c r="Q3301" t="str" cm="1">
        <f t="array" ref="Q3301">_xlfn.IFS(D3301&lt;10,"Low",D3301&lt;15,"Medium",D3301&lt;20,"High",D3301&gt;=20,"Very High")</f>
        <v>Very High</v>
      </c>
      <c r="R3301" t="str">
        <f t="shared" si="103"/>
        <v>Normal</v>
      </c>
    </row>
    <row r="3302" spans="1:18" x14ac:dyDescent="0.3">
      <c r="A3302" t="s">
        <v>3313</v>
      </c>
      <c r="B3302" s="2">
        <v>37081</v>
      </c>
      <c r="C3302" t="s">
        <v>10013</v>
      </c>
      <c r="D3302" s="1">
        <v>6.79</v>
      </c>
      <c r="E3302" t="s">
        <v>10017</v>
      </c>
      <c r="F3302" s="2">
        <v>149208</v>
      </c>
      <c r="G3302" t="s">
        <v>10039</v>
      </c>
      <c r="H3302" t="s">
        <v>10029</v>
      </c>
      <c r="I3302" s="2">
        <v>836</v>
      </c>
      <c r="J3302" s="3">
        <v>7.4</v>
      </c>
      <c r="K3302" t="s">
        <v>10035</v>
      </c>
      <c r="L3302" s="4">
        <v>42829</v>
      </c>
      <c r="M3302" t="s">
        <v>10036</v>
      </c>
      <c r="N3302">
        <f t="shared" si="102"/>
        <v>0</v>
      </c>
      <c r="O3302" t="str" cm="1">
        <f t="array" ref="O3302">_xlfn.IFS(I3302&lt;600, "Very Poor",I3302&lt;650,"Poor",I3302&lt;700,"Fair",I3302&lt;750,"Good",I3302&gt;=750,"Excellent")</f>
        <v>Excellent</v>
      </c>
      <c r="P3302" t="str" cm="1">
        <f t="array" ref="P3302">_xlfn.IFS(F3302&lt;30000,"Low",F3302&lt;60000,"Lower Middle",F3302&lt;100000, "Upper Middle",F3302&gt;=100000, "High")</f>
        <v>High</v>
      </c>
      <c r="Q3302" t="str" cm="1">
        <f t="array" ref="Q3302">_xlfn.IFS(D3302&lt;10,"Low",D3302&lt;15,"Medium",D3302&lt;20,"High",D3302&gt;=20,"Very High")</f>
        <v>Low</v>
      </c>
      <c r="R3302" t="str">
        <f t="shared" si="103"/>
        <v>Normal</v>
      </c>
    </row>
    <row r="3303" spans="1:18" x14ac:dyDescent="0.3">
      <c r="A3303" t="s">
        <v>3314</v>
      </c>
      <c r="B3303" s="2">
        <v>12033</v>
      </c>
      <c r="C3303" t="s">
        <v>10013</v>
      </c>
      <c r="D3303" s="1">
        <v>29.56</v>
      </c>
      <c r="E3303" t="s">
        <v>10022</v>
      </c>
      <c r="F3303" s="2">
        <v>74681</v>
      </c>
      <c r="G3303" t="s">
        <v>10039</v>
      </c>
      <c r="H3303" t="s">
        <v>10026</v>
      </c>
      <c r="I3303" s="2">
        <v>628</v>
      </c>
      <c r="J3303" s="3">
        <v>21.1</v>
      </c>
      <c r="K3303" t="s">
        <v>10034</v>
      </c>
      <c r="L3303" s="4">
        <v>44078</v>
      </c>
      <c r="M3303" t="s">
        <v>10037</v>
      </c>
      <c r="N3303">
        <f t="shared" si="102"/>
        <v>1</v>
      </c>
      <c r="O3303" t="str" cm="1">
        <f t="array" ref="O3303">_xlfn.IFS(I3303&lt;600, "Very Poor",I3303&lt;650,"Poor",I3303&lt;700,"Fair",I3303&lt;750,"Good",I3303&gt;=750,"Excellent")</f>
        <v>Poor</v>
      </c>
      <c r="P3303" t="str" cm="1">
        <f t="array" ref="P3303">_xlfn.IFS(F3303&lt;30000,"Low",F3303&lt;60000,"Lower Middle",F3303&lt;100000, "Upper Middle",F3303&gt;=100000, "High")</f>
        <v>Upper Middle</v>
      </c>
      <c r="Q3303" t="str" cm="1">
        <f t="array" ref="Q3303">_xlfn.IFS(D3303&lt;10,"Low",D3303&lt;15,"Medium",D3303&lt;20,"High",D3303&gt;=20,"Very High")</f>
        <v>Very High</v>
      </c>
      <c r="R3303" t="str">
        <f t="shared" si="103"/>
        <v>High Risk</v>
      </c>
    </row>
    <row r="3304" spans="1:18" x14ac:dyDescent="0.3">
      <c r="A3304" t="s">
        <v>3315</v>
      </c>
      <c r="B3304" s="2">
        <v>17241</v>
      </c>
      <c r="C3304" t="s">
        <v>10013</v>
      </c>
      <c r="D3304" s="1">
        <v>28.75</v>
      </c>
      <c r="E3304" t="s">
        <v>10015</v>
      </c>
      <c r="F3304" s="2">
        <v>47406</v>
      </c>
      <c r="G3304" t="s">
        <v>10039</v>
      </c>
      <c r="H3304" t="s">
        <v>10032</v>
      </c>
      <c r="I3304" s="2">
        <v>627</v>
      </c>
      <c r="J3304" s="3">
        <v>35.700000000000003</v>
      </c>
      <c r="K3304" t="s">
        <v>10035</v>
      </c>
      <c r="L3304" s="4">
        <v>42153</v>
      </c>
      <c r="M3304" t="s">
        <v>10037</v>
      </c>
      <c r="N3304">
        <f t="shared" si="102"/>
        <v>1</v>
      </c>
      <c r="O3304" t="str" cm="1">
        <f t="array" ref="O3304">_xlfn.IFS(I3304&lt;600, "Very Poor",I3304&lt;650,"Poor",I3304&lt;700,"Fair",I3304&lt;750,"Good",I3304&gt;=750,"Excellent")</f>
        <v>Poor</v>
      </c>
      <c r="P3304" t="str" cm="1">
        <f t="array" ref="P3304">_xlfn.IFS(F3304&lt;30000,"Low",F3304&lt;60000,"Lower Middle",F3304&lt;100000, "Upper Middle",F3304&gt;=100000, "High")</f>
        <v>Lower Middle</v>
      </c>
      <c r="Q3304" t="str" cm="1">
        <f t="array" ref="Q3304">_xlfn.IFS(D3304&lt;10,"Low",D3304&lt;15,"Medium",D3304&lt;20,"High",D3304&gt;=20,"Very High")</f>
        <v>Very High</v>
      </c>
      <c r="R3304" t="str">
        <f t="shared" si="103"/>
        <v>High Risk</v>
      </c>
    </row>
    <row r="3305" spans="1:18" x14ac:dyDescent="0.3">
      <c r="A3305" t="s">
        <v>3316</v>
      </c>
      <c r="B3305" s="2">
        <v>6939</v>
      </c>
      <c r="C3305" t="s">
        <v>10014</v>
      </c>
      <c r="D3305" s="1">
        <v>26.3</v>
      </c>
      <c r="E3305" t="s">
        <v>10016</v>
      </c>
      <c r="F3305" s="2">
        <v>131462</v>
      </c>
      <c r="G3305" t="s">
        <v>10038</v>
      </c>
      <c r="H3305" t="s">
        <v>10033</v>
      </c>
      <c r="I3305" s="2">
        <v>806</v>
      </c>
      <c r="J3305" s="3">
        <v>35.299999999999997</v>
      </c>
      <c r="K3305" t="s">
        <v>10035</v>
      </c>
      <c r="L3305" s="4">
        <v>44100</v>
      </c>
      <c r="M3305" t="s">
        <v>10037</v>
      </c>
      <c r="N3305">
        <f t="shared" si="102"/>
        <v>1</v>
      </c>
      <c r="O3305" t="str" cm="1">
        <f t="array" ref="O3305">_xlfn.IFS(I3305&lt;600, "Very Poor",I3305&lt;650,"Poor",I3305&lt;700,"Fair",I3305&lt;750,"Good",I3305&gt;=750,"Excellent")</f>
        <v>Excellent</v>
      </c>
      <c r="P3305" t="str" cm="1">
        <f t="array" ref="P3305">_xlfn.IFS(F3305&lt;30000,"Low",F3305&lt;60000,"Lower Middle",F3305&lt;100000, "Upper Middle",F3305&gt;=100000, "High")</f>
        <v>High</v>
      </c>
      <c r="Q3305" t="str" cm="1">
        <f t="array" ref="Q3305">_xlfn.IFS(D3305&lt;10,"Low",D3305&lt;15,"Medium",D3305&lt;20,"High",D3305&gt;=20,"Very High")</f>
        <v>Very High</v>
      </c>
      <c r="R3305" t="str">
        <f t="shared" si="103"/>
        <v>Normal</v>
      </c>
    </row>
    <row r="3306" spans="1:18" x14ac:dyDescent="0.3">
      <c r="A3306" t="s">
        <v>3317</v>
      </c>
      <c r="B3306" s="2">
        <v>36063</v>
      </c>
      <c r="C3306" t="s">
        <v>10013</v>
      </c>
      <c r="D3306" s="1">
        <v>16.350000000000001</v>
      </c>
      <c r="E3306" t="s">
        <v>10019</v>
      </c>
      <c r="F3306" s="2">
        <v>37086</v>
      </c>
      <c r="G3306" t="s">
        <v>10039</v>
      </c>
      <c r="H3306" t="s">
        <v>10027</v>
      </c>
      <c r="I3306" s="2">
        <v>786</v>
      </c>
      <c r="J3306" s="3">
        <v>38.700000000000003</v>
      </c>
      <c r="K3306" t="s">
        <v>10034</v>
      </c>
      <c r="L3306" s="4">
        <v>43474</v>
      </c>
      <c r="M3306" t="s">
        <v>10037</v>
      </c>
      <c r="N3306">
        <f t="shared" si="102"/>
        <v>1</v>
      </c>
      <c r="O3306" t="str" cm="1">
        <f t="array" ref="O3306">_xlfn.IFS(I3306&lt;600, "Very Poor",I3306&lt;650,"Poor",I3306&lt;700,"Fair",I3306&lt;750,"Good",I3306&gt;=750,"Excellent")</f>
        <v>Excellent</v>
      </c>
      <c r="P3306" t="str" cm="1">
        <f t="array" ref="P3306">_xlfn.IFS(F3306&lt;30000,"Low",F3306&lt;60000,"Lower Middle",F3306&lt;100000, "Upper Middle",F3306&gt;=100000, "High")</f>
        <v>Lower Middle</v>
      </c>
      <c r="Q3306" t="str" cm="1">
        <f t="array" ref="Q3306">_xlfn.IFS(D3306&lt;10,"Low",D3306&lt;15,"Medium",D3306&lt;20,"High",D3306&gt;=20,"Very High")</f>
        <v>High</v>
      </c>
      <c r="R3306" t="str">
        <f t="shared" si="103"/>
        <v>Normal</v>
      </c>
    </row>
    <row r="3307" spans="1:18" x14ac:dyDescent="0.3">
      <c r="A3307" t="s">
        <v>3318</v>
      </c>
      <c r="B3307" s="2">
        <v>35464</v>
      </c>
      <c r="C3307" t="s">
        <v>10013</v>
      </c>
      <c r="D3307" s="1">
        <v>26.77</v>
      </c>
      <c r="E3307" t="s">
        <v>10022</v>
      </c>
      <c r="F3307" s="2">
        <v>29890</v>
      </c>
      <c r="G3307" t="s">
        <v>10040</v>
      </c>
      <c r="H3307" t="s">
        <v>10026</v>
      </c>
      <c r="I3307" s="2">
        <v>805</v>
      </c>
      <c r="J3307" s="3">
        <v>36.299999999999997</v>
      </c>
      <c r="K3307" t="s">
        <v>10035</v>
      </c>
      <c r="L3307" s="4">
        <v>44095</v>
      </c>
      <c r="M3307" t="s">
        <v>10037</v>
      </c>
      <c r="N3307">
        <f t="shared" si="102"/>
        <v>1</v>
      </c>
      <c r="O3307" t="str" cm="1">
        <f t="array" ref="O3307">_xlfn.IFS(I3307&lt;600, "Very Poor",I3307&lt;650,"Poor",I3307&lt;700,"Fair",I3307&lt;750,"Good",I3307&gt;=750,"Excellent")</f>
        <v>Excellent</v>
      </c>
      <c r="P3307" t="str" cm="1">
        <f t="array" ref="P3307">_xlfn.IFS(F3307&lt;30000,"Low",F3307&lt;60000,"Lower Middle",F3307&lt;100000, "Upper Middle",F3307&gt;=100000, "High")</f>
        <v>Low</v>
      </c>
      <c r="Q3307" t="str" cm="1">
        <f t="array" ref="Q3307">_xlfn.IFS(D3307&lt;10,"Low",D3307&lt;15,"Medium",D3307&lt;20,"High",D3307&gt;=20,"Very High")</f>
        <v>Very High</v>
      </c>
      <c r="R3307" t="str">
        <f t="shared" si="103"/>
        <v>Normal</v>
      </c>
    </row>
    <row r="3308" spans="1:18" x14ac:dyDescent="0.3">
      <c r="A3308" t="s">
        <v>3319</v>
      </c>
      <c r="B3308" s="2">
        <v>12185</v>
      </c>
      <c r="C3308" t="s">
        <v>10013</v>
      </c>
      <c r="D3308" s="1">
        <v>10.52</v>
      </c>
      <c r="E3308" t="s">
        <v>10025</v>
      </c>
      <c r="F3308" s="2">
        <v>133546</v>
      </c>
      <c r="G3308" t="s">
        <v>10040</v>
      </c>
      <c r="H3308" t="s">
        <v>10032</v>
      </c>
      <c r="I3308" s="2">
        <v>760</v>
      </c>
      <c r="J3308" s="3">
        <v>11.2</v>
      </c>
      <c r="K3308" t="s">
        <v>10035</v>
      </c>
      <c r="L3308" s="4">
        <v>42578</v>
      </c>
      <c r="M3308" t="s">
        <v>10036</v>
      </c>
      <c r="N3308">
        <f t="shared" si="102"/>
        <v>0</v>
      </c>
      <c r="O3308" t="str" cm="1">
        <f t="array" ref="O3308">_xlfn.IFS(I3308&lt;600, "Very Poor",I3308&lt;650,"Poor",I3308&lt;700,"Fair",I3308&lt;750,"Good",I3308&gt;=750,"Excellent")</f>
        <v>Excellent</v>
      </c>
      <c r="P3308" t="str" cm="1">
        <f t="array" ref="P3308">_xlfn.IFS(F3308&lt;30000,"Low",F3308&lt;60000,"Lower Middle",F3308&lt;100000, "Upper Middle",F3308&gt;=100000, "High")</f>
        <v>High</v>
      </c>
      <c r="Q3308" t="str" cm="1">
        <f t="array" ref="Q3308">_xlfn.IFS(D3308&lt;10,"Low",D3308&lt;15,"Medium",D3308&lt;20,"High",D3308&gt;=20,"Very High")</f>
        <v>Medium</v>
      </c>
      <c r="R3308" t="str">
        <f t="shared" si="103"/>
        <v>Normal</v>
      </c>
    </row>
    <row r="3309" spans="1:18" x14ac:dyDescent="0.3">
      <c r="A3309" t="s">
        <v>3320</v>
      </c>
      <c r="B3309" s="2">
        <v>28045</v>
      </c>
      <c r="C3309" t="s">
        <v>10014</v>
      </c>
      <c r="D3309" s="1">
        <v>24.79</v>
      </c>
      <c r="E3309" t="s">
        <v>10022</v>
      </c>
      <c r="F3309" s="2">
        <v>52968</v>
      </c>
      <c r="G3309" t="s">
        <v>10040</v>
      </c>
      <c r="H3309" t="s">
        <v>10031</v>
      </c>
      <c r="I3309" s="2">
        <v>590</v>
      </c>
      <c r="J3309" s="3">
        <v>5.0999999999999996</v>
      </c>
      <c r="K3309" t="s">
        <v>10035</v>
      </c>
      <c r="L3309" s="4">
        <v>42008</v>
      </c>
      <c r="M3309" t="s">
        <v>10037</v>
      </c>
      <c r="N3309">
        <f t="shared" si="102"/>
        <v>1</v>
      </c>
      <c r="O3309" t="str" cm="1">
        <f t="array" ref="O3309">_xlfn.IFS(I3309&lt;600, "Very Poor",I3309&lt;650,"Poor",I3309&lt;700,"Fair",I3309&lt;750,"Good",I3309&gt;=750,"Excellent")</f>
        <v>Very Poor</v>
      </c>
      <c r="P3309" t="str" cm="1">
        <f t="array" ref="P3309">_xlfn.IFS(F3309&lt;30000,"Low",F3309&lt;60000,"Lower Middle",F3309&lt;100000, "Upper Middle",F3309&gt;=100000, "High")</f>
        <v>Lower Middle</v>
      </c>
      <c r="Q3309" t="str" cm="1">
        <f t="array" ref="Q3309">_xlfn.IFS(D3309&lt;10,"Low",D3309&lt;15,"Medium",D3309&lt;20,"High",D3309&gt;=20,"Very High")</f>
        <v>Very High</v>
      </c>
      <c r="R3309" t="str">
        <f t="shared" si="103"/>
        <v>High Risk</v>
      </c>
    </row>
    <row r="3310" spans="1:18" x14ac:dyDescent="0.3">
      <c r="A3310" t="s">
        <v>3321</v>
      </c>
      <c r="B3310" s="2">
        <v>20167</v>
      </c>
      <c r="C3310" t="s">
        <v>10013</v>
      </c>
      <c r="D3310" s="1">
        <v>9.6300000000000008</v>
      </c>
      <c r="E3310" t="s">
        <v>10022</v>
      </c>
      <c r="F3310" s="2">
        <v>82057</v>
      </c>
      <c r="G3310" t="s">
        <v>10039</v>
      </c>
      <c r="H3310" t="s">
        <v>10031</v>
      </c>
      <c r="I3310" s="2">
        <v>700</v>
      </c>
      <c r="J3310" s="3">
        <v>26.6</v>
      </c>
      <c r="K3310" t="s">
        <v>10034</v>
      </c>
      <c r="L3310" s="4">
        <v>43950</v>
      </c>
      <c r="M3310" t="s">
        <v>10036</v>
      </c>
      <c r="N3310">
        <f t="shared" si="102"/>
        <v>0</v>
      </c>
      <c r="O3310" t="str" cm="1">
        <f t="array" ref="O3310">_xlfn.IFS(I3310&lt;600, "Very Poor",I3310&lt;650,"Poor",I3310&lt;700,"Fair",I3310&lt;750,"Good",I3310&gt;=750,"Excellent")</f>
        <v>Good</v>
      </c>
      <c r="P3310" t="str" cm="1">
        <f t="array" ref="P3310">_xlfn.IFS(F3310&lt;30000,"Low",F3310&lt;60000,"Lower Middle",F3310&lt;100000, "Upper Middle",F3310&gt;=100000, "High")</f>
        <v>Upper Middle</v>
      </c>
      <c r="Q3310" t="str" cm="1">
        <f t="array" ref="Q3310">_xlfn.IFS(D3310&lt;10,"Low",D3310&lt;15,"Medium",D3310&lt;20,"High",D3310&gt;=20,"Very High")</f>
        <v>Low</v>
      </c>
      <c r="R3310" t="str">
        <f t="shared" si="103"/>
        <v>Normal</v>
      </c>
    </row>
    <row r="3311" spans="1:18" x14ac:dyDescent="0.3">
      <c r="A3311" t="s">
        <v>3322</v>
      </c>
      <c r="B3311" s="2">
        <v>37412</v>
      </c>
      <c r="C3311" t="s">
        <v>10013</v>
      </c>
      <c r="D3311" s="1">
        <v>25.38</v>
      </c>
      <c r="E3311" t="s">
        <v>10019</v>
      </c>
      <c r="F3311" s="2">
        <v>48374</v>
      </c>
      <c r="G3311" t="s">
        <v>10038</v>
      </c>
      <c r="H3311" t="s">
        <v>10030</v>
      </c>
      <c r="I3311" s="2">
        <v>667</v>
      </c>
      <c r="J3311" s="3">
        <v>29.6</v>
      </c>
      <c r="K3311" t="s">
        <v>10035</v>
      </c>
      <c r="L3311" s="4">
        <v>42729</v>
      </c>
      <c r="M3311" t="s">
        <v>10037</v>
      </c>
      <c r="N3311">
        <f t="shared" si="102"/>
        <v>1</v>
      </c>
      <c r="O3311" t="str" cm="1">
        <f t="array" ref="O3311">_xlfn.IFS(I3311&lt;600, "Very Poor",I3311&lt;650,"Poor",I3311&lt;700,"Fair",I3311&lt;750,"Good",I3311&gt;=750,"Excellent")</f>
        <v>Fair</v>
      </c>
      <c r="P3311" t="str" cm="1">
        <f t="array" ref="P3311">_xlfn.IFS(F3311&lt;30000,"Low",F3311&lt;60000,"Lower Middle",F3311&lt;100000, "Upper Middle",F3311&gt;=100000, "High")</f>
        <v>Lower Middle</v>
      </c>
      <c r="Q3311" t="str" cm="1">
        <f t="array" ref="Q3311">_xlfn.IFS(D3311&lt;10,"Low",D3311&lt;15,"Medium",D3311&lt;20,"High",D3311&gt;=20,"Very High")</f>
        <v>Very High</v>
      </c>
      <c r="R3311" t="str">
        <f t="shared" si="103"/>
        <v>Normal</v>
      </c>
    </row>
    <row r="3312" spans="1:18" x14ac:dyDescent="0.3">
      <c r="A3312" t="s">
        <v>3323</v>
      </c>
      <c r="B3312" s="2">
        <v>22625</v>
      </c>
      <c r="C3312" t="s">
        <v>10014</v>
      </c>
      <c r="D3312" s="1">
        <v>20.36</v>
      </c>
      <c r="E3312" t="s">
        <v>10020</v>
      </c>
      <c r="F3312" s="2">
        <v>36195</v>
      </c>
      <c r="G3312" t="s">
        <v>10040</v>
      </c>
      <c r="H3312" t="s">
        <v>10026</v>
      </c>
      <c r="I3312" s="2">
        <v>680</v>
      </c>
      <c r="J3312" s="3">
        <v>9.6</v>
      </c>
      <c r="K3312" t="s">
        <v>10034</v>
      </c>
      <c r="L3312" s="4">
        <v>43077</v>
      </c>
      <c r="M3312" t="s">
        <v>10037</v>
      </c>
      <c r="N3312">
        <f t="shared" si="102"/>
        <v>1</v>
      </c>
      <c r="O3312" t="str" cm="1">
        <f t="array" ref="O3312">_xlfn.IFS(I3312&lt;600, "Very Poor",I3312&lt;650,"Poor",I3312&lt;700,"Fair",I3312&lt;750,"Good",I3312&gt;=750,"Excellent")</f>
        <v>Fair</v>
      </c>
      <c r="P3312" t="str" cm="1">
        <f t="array" ref="P3312">_xlfn.IFS(F3312&lt;30000,"Low",F3312&lt;60000,"Lower Middle",F3312&lt;100000, "Upper Middle",F3312&gt;=100000, "High")</f>
        <v>Lower Middle</v>
      </c>
      <c r="Q3312" t="str" cm="1">
        <f t="array" ref="Q3312">_xlfn.IFS(D3312&lt;10,"Low",D3312&lt;15,"Medium",D3312&lt;20,"High",D3312&gt;=20,"Very High")</f>
        <v>Very High</v>
      </c>
      <c r="R3312" t="str">
        <f t="shared" si="103"/>
        <v>Normal</v>
      </c>
    </row>
    <row r="3313" spans="1:18" x14ac:dyDescent="0.3">
      <c r="A3313" t="s">
        <v>3324</v>
      </c>
      <c r="B3313" s="2">
        <v>28076</v>
      </c>
      <c r="C3313" t="s">
        <v>10013</v>
      </c>
      <c r="D3313" s="1">
        <v>7.45</v>
      </c>
      <c r="E3313" t="s">
        <v>10018</v>
      </c>
      <c r="F3313" s="2">
        <v>136701</v>
      </c>
      <c r="G3313" t="s">
        <v>10040</v>
      </c>
      <c r="H3313" t="s">
        <v>10033</v>
      </c>
      <c r="I3313" s="2">
        <v>678</v>
      </c>
      <c r="J3313" s="3">
        <v>10.8</v>
      </c>
      <c r="K3313" t="s">
        <v>10034</v>
      </c>
      <c r="L3313" s="4">
        <v>43279</v>
      </c>
      <c r="M3313" t="s">
        <v>10036</v>
      </c>
      <c r="N3313">
        <f t="shared" si="102"/>
        <v>0</v>
      </c>
      <c r="O3313" t="str" cm="1">
        <f t="array" ref="O3313">_xlfn.IFS(I3313&lt;600, "Very Poor",I3313&lt;650,"Poor",I3313&lt;700,"Fair",I3313&lt;750,"Good",I3313&gt;=750,"Excellent")</f>
        <v>Fair</v>
      </c>
      <c r="P3313" t="str" cm="1">
        <f t="array" ref="P3313">_xlfn.IFS(F3313&lt;30000,"Low",F3313&lt;60000,"Lower Middle",F3313&lt;100000, "Upper Middle",F3313&gt;=100000, "High")</f>
        <v>High</v>
      </c>
      <c r="Q3313" t="str" cm="1">
        <f t="array" ref="Q3313">_xlfn.IFS(D3313&lt;10,"Low",D3313&lt;15,"Medium",D3313&lt;20,"High",D3313&gt;=20,"Very High")</f>
        <v>Low</v>
      </c>
      <c r="R3313" t="str">
        <f t="shared" si="103"/>
        <v>Normal</v>
      </c>
    </row>
    <row r="3314" spans="1:18" x14ac:dyDescent="0.3">
      <c r="A3314" t="s">
        <v>3325</v>
      </c>
      <c r="B3314" s="2">
        <v>20029</v>
      </c>
      <c r="C3314" t="s">
        <v>10013</v>
      </c>
      <c r="D3314" s="1">
        <v>27.38</v>
      </c>
      <c r="E3314" t="s">
        <v>10024</v>
      </c>
      <c r="F3314" s="2">
        <v>67323</v>
      </c>
      <c r="G3314" t="s">
        <v>10039</v>
      </c>
      <c r="H3314" t="s">
        <v>10028</v>
      </c>
      <c r="I3314" s="2">
        <v>601</v>
      </c>
      <c r="J3314" s="3">
        <v>38.700000000000003</v>
      </c>
      <c r="K3314" t="s">
        <v>10034</v>
      </c>
      <c r="L3314" s="4">
        <v>42080</v>
      </c>
      <c r="M3314" t="s">
        <v>10037</v>
      </c>
      <c r="N3314">
        <f t="shared" si="102"/>
        <v>1</v>
      </c>
      <c r="O3314" t="str" cm="1">
        <f t="array" ref="O3314">_xlfn.IFS(I3314&lt;600, "Very Poor",I3314&lt;650,"Poor",I3314&lt;700,"Fair",I3314&lt;750,"Good",I3314&gt;=750,"Excellent")</f>
        <v>Poor</v>
      </c>
      <c r="P3314" t="str" cm="1">
        <f t="array" ref="P3314">_xlfn.IFS(F3314&lt;30000,"Low",F3314&lt;60000,"Lower Middle",F3314&lt;100000, "Upper Middle",F3314&gt;=100000, "High")</f>
        <v>Upper Middle</v>
      </c>
      <c r="Q3314" t="str" cm="1">
        <f t="array" ref="Q3314">_xlfn.IFS(D3314&lt;10,"Low",D3314&lt;15,"Medium",D3314&lt;20,"High",D3314&gt;=20,"Very High")</f>
        <v>Very High</v>
      </c>
      <c r="R3314" t="str">
        <f t="shared" si="103"/>
        <v>High Risk</v>
      </c>
    </row>
    <row r="3315" spans="1:18" x14ac:dyDescent="0.3">
      <c r="A3315" t="s">
        <v>3326</v>
      </c>
      <c r="B3315" s="2">
        <v>23973</v>
      </c>
      <c r="C3315" t="s">
        <v>10014</v>
      </c>
      <c r="D3315" s="1">
        <v>19.45</v>
      </c>
      <c r="E3315" t="s">
        <v>10018</v>
      </c>
      <c r="F3315" s="2">
        <v>98680</v>
      </c>
      <c r="G3315" t="s">
        <v>10040</v>
      </c>
      <c r="H3315" t="s">
        <v>10030</v>
      </c>
      <c r="I3315" s="2">
        <v>683</v>
      </c>
      <c r="J3315" s="3">
        <v>38</v>
      </c>
      <c r="K3315" t="s">
        <v>10034</v>
      </c>
      <c r="L3315" s="4">
        <v>44094</v>
      </c>
      <c r="M3315" t="s">
        <v>10037</v>
      </c>
      <c r="N3315">
        <f t="shared" si="102"/>
        <v>1</v>
      </c>
      <c r="O3315" t="str" cm="1">
        <f t="array" ref="O3315">_xlfn.IFS(I3315&lt;600, "Very Poor",I3315&lt;650,"Poor",I3315&lt;700,"Fair",I3315&lt;750,"Good",I3315&gt;=750,"Excellent")</f>
        <v>Fair</v>
      </c>
      <c r="P3315" t="str" cm="1">
        <f t="array" ref="P3315">_xlfn.IFS(F3315&lt;30000,"Low",F3315&lt;60000,"Lower Middle",F3315&lt;100000, "Upper Middle",F3315&gt;=100000, "High")</f>
        <v>Upper Middle</v>
      </c>
      <c r="Q3315" t="str" cm="1">
        <f t="array" ref="Q3315">_xlfn.IFS(D3315&lt;10,"Low",D3315&lt;15,"Medium",D3315&lt;20,"High",D3315&gt;=20,"Very High")</f>
        <v>High</v>
      </c>
      <c r="R3315" t="str">
        <f t="shared" si="103"/>
        <v>Normal</v>
      </c>
    </row>
    <row r="3316" spans="1:18" x14ac:dyDescent="0.3">
      <c r="A3316" t="s">
        <v>3327</v>
      </c>
      <c r="B3316" s="2">
        <v>32433</v>
      </c>
      <c r="C3316" t="s">
        <v>10014</v>
      </c>
      <c r="D3316" s="1">
        <v>21.41</v>
      </c>
      <c r="E3316" t="s">
        <v>10020</v>
      </c>
      <c r="F3316" s="2">
        <v>56309</v>
      </c>
      <c r="G3316" t="s">
        <v>10040</v>
      </c>
      <c r="H3316" t="s">
        <v>10026</v>
      </c>
      <c r="I3316" s="2">
        <v>650</v>
      </c>
      <c r="J3316" s="3">
        <v>10.5</v>
      </c>
      <c r="K3316" t="s">
        <v>10034</v>
      </c>
      <c r="L3316" s="4">
        <v>42336</v>
      </c>
      <c r="M3316" t="s">
        <v>10036</v>
      </c>
      <c r="N3316">
        <f t="shared" si="102"/>
        <v>0</v>
      </c>
      <c r="O3316" t="str" cm="1">
        <f t="array" ref="O3316">_xlfn.IFS(I3316&lt;600, "Very Poor",I3316&lt;650,"Poor",I3316&lt;700,"Fair",I3316&lt;750,"Good",I3316&gt;=750,"Excellent")</f>
        <v>Fair</v>
      </c>
      <c r="P3316" t="str" cm="1">
        <f t="array" ref="P3316">_xlfn.IFS(F3316&lt;30000,"Low",F3316&lt;60000,"Lower Middle",F3316&lt;100000, "Upper Middle",F3316&gt;=100000, "High")</f>
        <v>Lower Middle</v>
      </c>
      <c r="Q3316" t="str" cm="1">
        <f t="array" ref="Q3316">_xlfn.IFS(D3316&lt;10,"Low",D3316&lt;15,"Medium",D3316&lt;20,"High",D3316&gt;=20,"Very High")</f>
        <v>Very High</v>
      </c>
      <c r="R3316" t="str">
        <f t="shared" si="103"/>
        <v>Normal</v>
      </c>
    </row>
    <row r="3317" spans="1:18" x14ac:dyDescent="0.3">
      <c r="A3317" t="s">
        <v>3328</v>
      </c>
      <c r="B3317" s="2">
        <v>2932</v>
      </c>
      <c r="C3317" t="s">
        <v>10013</v>
      </c>
      <c r="D3317" s="1">
        <v>12.09</v>
      </c>
      <c r="E3317" t="s">
        <v>10017</v>
      </c>
      <c r="F3317" s="2">
        <v>99576</v>
      </c>
      <c r="G3317" t="s">
        <v>10039</v>
      </c>
      <c r="H3317" t="s">
        <v>10031</v>
      </c>
      <c r="I3317" s="2">
        <v>634</v>
      </c>
      <c r="J3317" s="3">
        <v>13.6</v>
      </c>
      <c r="K3317" t="s">
        <v>10035</v>
      </c>
      <c r="L3317" s="4">
        <v>43196</v>
      </c>
      <c r="M3317" t="s">
        <v>10036</v>
      </c>
      <c r="N3317">
        <f t="shared" si="102"/>
        <v>0</v>
      </c>
      <c r="O3317" t="str" cm="1">
        <f t="array" ref="O3317">_xlfn.IFS(I3317&lt;600, "Very Poor",I3317&lt;650,"Poor",I3317&lt;700,"Fair",I3317&lt;750,"Good",I3317&gt;=750,"Excellent")</f>
        <v>Poor</v>
      </c>
      <c r="P3317" t="str" cm="1">
        <f t="array" ref="P3317">_xlfn.IFS(F3317&lt;30000,"Low",F3317&lt;60000,"Lower Middle",F3317&lt;100000, "Upper Middle",F3317&gt;=100000, "High")</f>
        <v>Upper Middle</v>
      </c>
      <c r="Q3317" t="str" cm="1">
        <f t="array" ref="Q3317">_xlfn.IFS(D3317&lt;10,"Low",D3317&lt;15,"Medium",D3317&lt;20,"High",D3317&gt;=20,"Very High")</f>
        <v>Medium</v>
      </c>
      <c r="R3317" t="str">
        <f t="shared" si="103"/>
        <v>Normal</v>
      </c>
    </row>
    <row r="3318" spans="1:18" x14ac:dyDescent="0.3">
      <c r="A3318" t="s">
        <v>3329</v>
      </c>
      <c r="B3318" s="2">
        <v>2757</v>
      </c>
      <c r="C3318" t="s">
        <v>10013</v>
      </c>
      <c r="D3318" s="1">
        <v>26.79</v>
      </c>
      <c r="E3318" t="s">
        <v>10017</v>
      </c>
      <c r="F3318" s="2">
        <v>92691</v>
      </c>
      <c r="G3318" t="s">
        <v>10038</v>
      </c>
      <c r="H3318" t="s">
        <v>10027</v>
      </c>
      <c r="I3318" s="2">
        <v>706</v>
      </c>
      <c r="J3318" s="3">
        <v>36.200000000000003</v>
      </c>
      <c r="K3318" t="s">
        <v>10034</v>
      </c>
      <c r="L3318" s="4">
        <v>43971</v>
      </c>
      <c r="M3318" t="s">
        <v>10037</v>
      </c>
      <c r="N3318">
        <f t="shared" si="102"/>
        <v>1</v>
      </c>
      <c r="O3318" t="str" cm="1">
        <f t="array" ref="O3318">_xlfn.IFS(I3318&lt;600, "Very Poor",I3318&lt;650,"Poor",I3318&lt;700,"Fair",I3318&lt;750,"Good",I3318&gt;=750,"Excellent")</f>
        <v>Good</v>
      </c>
      <c r="P3318" t="str" cm="1">
        <f t="array" ref="P3318">_xlfn.IFS(F3318&lt;30000,"Low",F3318&lt;60000,"Lower Middle",F3318&lt;100000, "Upper Middle",F3318&gt;=100000, "High")</f>
        <v>Upper Middle</v>
      </c>
      <c r="Q3318" t="str" cm="1">
        <f t="array" ref="Q3318">_xlfn.IFS(D3318&lt;10,"Low",D3318&lt;15,"Medium",D3318&lt;20,"High",D3318&gt;=20,"Very High")</f>
        <v>Very High</v>
      </c>
      <c r="R3318" t="str">
        <f t="shared" si="103"/>
        <v>Normal</v>
      </c>
    </row>
    <row r="3319" spans="1:18" x14ac:dyDescent="0.3">
      <c r="A3319" t="s">
        <v>3330</v>
      </c>
      <c r="B3319" s="2">
        <v>31722</v>
      </c>
      <c r="C3319" t="s">
        <v>10014</v>
      </c>
      <c r="D3319" s="1">
        <v>18.63</v>
      </c>
      <c r="E3319" t="s">
        <v>10016</v>
      </c>
      <c r="F3319" s="2">
        <v>95737</v>
      </c>
      <c r="G3319" t="s">
        <v>10039</v>
      </c>
      <c r="H3319" t="s">
        <v>10033</v>
      </c>
      <c r="I3319" s="2">
        <v>618</v>
      </c>
      <c r="J3319" s="3">
        <v>20.2</v>
      </c>
      <c r="K3319" t="s">
        <v>10034</v>
      </c>
      <c r="L3319" s="4">
        <v>43334</v>
      </c>
      <c r="M3319" t="s">
        <v>10037</v>
      </c>
      <c r="N3319">
        <f t="shared" si="102"/>
        <v>1</v>
      </c>
      <c r="O3319" t="str" cm="1">
        <f t="array" ref="O3319">_xlfn.IFS(I3319&lt;600, "Very Poor",I3319&lt;650,"Poor",I3319&lt;700,"Fair",I3319&lt;750,"Good",I3319&gt;=750,"Excellent")</f>
        <v>Poor</v>
      </c>
      <c r="P3319" t="str" cm="1">
        <f t="array" ref="P3319">_xlfn.IFS(F3319&lt;30000,"Low",F3319&lt;60000,"Lower Middle",F3319&lt;100000, "Upper Middle",F3319&gt;=100000, "High")</f>
        <v>Upper Middle</v>
      </c>
      <c r="Q3319" t="str" cm="1">
        <f t="array" ref="Q3319">_xlfn.IFS(D3319&lt;10,"Low",D3319&lt;15,"Medium",D3319&lt;20,"High",D3319&gt;=20,"Very High")</f>
        <v>High</v>
      </c>
      <c r="R3319" t="str">
        <f t="shared" si="103"/>
        <v>High Risk</v>
      </c>
    </row>
    <row r="3320" spans="1:18" x14ac:dyDescent="0.3">
      <c r="A3320" t="s">
        <v>3331</v>
      </c>
      <c r="B3320" s="2">
        <v>38853</v>
      </c>
      <c r="C3320" t="s">
        <v>10013</v>
      </c>
      <c r="D3320" s="1">
        <v>15.53</v>
      </c>
      <c r="E3320" t="s">
        <v>10019</v>
      </c>
      <c r="F3320" s="2">
        <v>23505</v>
      </c>
      <c r="G3320" t="s">
        <v>10040</v>
      </c>
      <c r="H3320" t="s">
        <v>10031</v>
      </c>
      <c r="I3320" s="2">
        <v>718</v>
      </c>
      <c r="J3320" s="3">
        <v>32.9</v>
      </c>
      <c r="K3320" t="s">
        <v>10035</v>
      </c>
      <c r="L3320" s="4">
        <v>43713</v>
      </c>
      <c r="M3320" t="s">
        <v>10037</v>
      </c>
      <c r="N3320">
        <f t="shared" si="102"/>
        <v>1</v>
      </c>
      <c r="O3320" t="str" cm="1">
        <f t="array" ref="O3320">_xlfn.IFS(I3320&lt;600, "Very Poor",I3320&lt;650,"Poor",I3320&lt;700,"Fair",I3320&lt;750,"Good",I3320&gt;=750,"Excellent")</f>
        <v>Good</v>
      </c>
      <c r="P3320" t="str" cm="1">
        <f t="array" ref="P3320">_xlfn.IFS(F3320&lt;30000,"Low",F3320&lt;60000,"Lower Middle",F3320&lt;100000, "Upper Middle",F3320&gt;=100000, "High")</f>
        <v>Low</v>
      </c>
      <c r="Q3320" t="str" cm="1">
        <f t="array" ref="Q3320">_xlfn.IFS(D3320&lt;10,"Low",D3320&lt;15,"Medium",D3320&lt;20,"High",D3320&gt;=20,"Very High")</f>
        <v>High</v>
      </c>
      <c r="R3320" t="str">
        <f t="shared" si="103"/>
        <v>Normal</v>
      </c>
    </row>
    <row r="3321" spans="1:18" x14ac:dyDescent="0.3">
      <c r="A3321" t="s">
        <v>3332</v>
      </c>
      <c r="B3321" s="2">
        <v>39405</v>
      </c>
      <c r="C3321" t="s">
        <v>10014</v>
      </c>
      <c r="D3321" s="1">
        <v>18.36</v>
      </c>
      <c r="E3321" t="s">
        <v>10018</v>
      </c>
      <c r="F3321" s="2">
        <v>80444</v>
      </c>
      <c r="G3321" t="s">
        <v>10038</v>
      </c>
      <c r="H3321" t="s">
        <v>10026</v>
      </c>
      <c r="I3321" s="2">
        <v>711</v>
      </c>
      <c r="J3321" s="3">
        <v>18.899999999999999</v>
      </c>
      <c r="K3321" t="s">
        <v>10034</v>
      </c>
      <c r="L3321" s="4">
        <v>42402</v>
      </c>
      <c r="M3321" t="s">
        <v>10036</v>
      </c>
      <c r="N3321">
        <f t="shared" si="102"/>
        <v>0</v>
      </c>
      <c r="O3321" t="str" cm="1">
        <f t="array" ref="O3321">_xlfn.IFS(I3321&lt;600, "Very Poor",I3321&lt;650,"Poor",I3321&lt;700,"Fair",I3321&lt;750,"Good",I3321&gt;=750,"Excellent")</f>
        <v>Good</v>
      </c>
      <c r="P3321" t="str" cm="1">
        <f t="array" ref="P3321">_xlfn.IFS(F3321&lt;30000,"Low",F3321&lt;60000,"Lower Middle",F3321&lt;100000, "Upper Middle",F3321&gt;=100000, "High")</f>
        <v>Upper Middle</v>
      </c>
      <c r="Q3321" t="str" cm="1">
        <f t="array" ref="Q3321">_xlfn.IFS(D3321&lt;10,"Low",D3321&lt;15,"Medium",D3321&lt;20,"High",D3321&gt;=20,"Very High")</f>
        <v>High</v>
      </c>
      <c r="R3321" t="str">
        <f t="shared" si="103"/>
        <v>Normal</v>
      </c>
    </row>
    <row r="3322" spans="1:18" x14ac:dyDescent="0.3">
      <c r="A3322" t="s">
        <v>3333</v>
      </c>
      <c r="B3322" s="2">
        <v>2116</v>
      </c>
      <c r="C3322" t="s">
        <v>10013</v>
      </c>
      <c r="D3322" s="1">
        <v>22.58</v>
      </c>
      <c r="E3322" t="s">
        <v>10015</v>
      </c>
      <c r="F3322" s="2">
        <v>101645</v>
      </c>
      <c r="G3322" t="s">
        <v>10039</v>
      </c>
      <c r="H3322" t="s">
        <v>10028</v>
      </c>
      <c r="I3322" s="2">
        <v>815</v>
      </c>
      <c r="J3322" s="3">
        <v>30.8</v>
      </c>
      <c r="K3322" t="s">
        <v>10035</v>
      </c>
      <c r="L3322" s="4">
        <v>42493</v>
      </c>
      <c r="M3322" t="s">
        <v>10037</v>
      </c>
      <c r="N3322">
        <f t="shared" si="102"/>
        <v>1</v>
      </c>
      <c r="O3322" t="str" cm="1">
        <f t="array" ref="O3322">_xlfn.IFS(I3322&lt;600, "Very Poor",I3322&lt;650,"Poor",I3322&lt;700,"Fair",I3322&lt;750,"Good",I3322&gt;=750,"Excellent")</f>
        <v>Excellent</v>
      </c>
      <c r="P3322" t="str" cm="1">
        <f t="array" ref="P3322">_xlfn.IFS(F3322&lt;30000,"Low",F3322&lt;60000,"Lower Middle",F3322&lt;100000, "Upper Middle",F3322&gt;=100000, "High")</f>
        <v>High</v>
      </c>
      <c r="Q3322" t="str" cm="1">
        <f t="array" ref="Q3322">_xlfn.IFS(D3322&lt;10,"Low",D3322&lt;15,"Medium",D3322&lt;20,"High",D3322&gt;=20,"Very High")</f>
        <v>Very High</v>
      </c>
      <c r="R3322" t="str">
        <f t="shared" si="103"/>
        <v>Normal</v>
      </c>
    </row>
    <row r="3323" spans="1:18" x14ac:dyDescent="0.3">
      <c r="A3323" t="s">
        <v>3334</v>
      </c>
      <c r="B3323" s="2">
        <v>12691</v>
      </c>
      <c r="C3323" t="s">
        <v>10013</v>
      </c>
      <c r="D3323" s="1">
        <v>22.38</v>
      </c>
      <c r="E3323" t="s">
        <v>10017</v>
      </c>
      <c r="F3323" s="2">
        <v>56927</v>
      </c>
      <c r="G3323" t="s">
        <v>10039</v>
      </c>
      <c r="H3323" t="s">
        <v>10033</v>
      </c>
      <c r="I3323" s="2">
        <v>740</v>
      </c>
      <c r="J3323" s="3">
        <v>18.899999999999999</v>
      </c>
      <c r="K3323" t="s">
        <v>10034</v>
      </c>
      <c r="L3323" s="4">
        <v>44126</v>
      </c>
      <c r="M3323" t="s">
        <v>10036</v>
      </c>
      <c r="N3323">
        <f t="shared" si="102"/>
        <v>0</v>
      </c>
      <c r="O3323" t="str" cm="1">
        <f t="array" ref="O3323">_xlfn.IFS(I3323&lt;600, "Very Poor",I3323&lt;650,"Poor",I3323&lt;700,"Fair",I3323&lt;750,"Good",I3323&gt;=750,"Excellent")</f>
        <v>Good</v>
      </c>
      <c r="P3323" t="str" cm="1">
        <f t="array" ref="P3323">_xlfn.IFS(F3323&lt;30000,"Low",F3323&lt;60000,"Lower Middle",F3323&lt;100000, "Upper Middle",F3323&gt;=100000, "High")</f>
        <v>Lower Middle</v>
      </c>
      <c r="Q3323" t="str" cm="1">
        <f t="array" ref="Q3323">_xlfn.IFS(D3323&lt;10,"Low",D3323&lt;15,"Medium",D3323&lt;20,"High",D3323&gt;=20,"Very High")</f>
        <v>Very High</v>
      </c>
      <c r="R3323" t="str">
        <f t="shared" si="103"/>
        <v>Normal</v>
      </c>
    </row>
    <row r="3324" spans="1:18" x14ac:dyDescent="0.3">
      <c r="A3324" t="s">
        <v>3335</v>
      </c>
      <c r="B3324" s="2">
        <v>1492</v>
      </c>
      <c r="C3324" t="s">
        <v>10013</v>
      </c>
      <c r="D3324" s="1">
        <v>13.94</v>
      </c>
      <c r="E3324" t="s">
        <v>10015</v>
      </c>
      <c r="F3324" s="2">
        <v>27080</v>
      </c>
      <c r="G3324" t="s">
        <v>10039</v>
      </c>
      <c r="H3324" t="s">
        <v>10033</v>
      </c>
      <c r="I3324" s="2">
        <v>624</v>
      </c>
      <c r="J3324" s="3">
        <v>36.5</v>
      </c>
      <c r="K3324" t="s">
        <v>10034</v>
      </c>
      <c r="L3324" s="4">
        <v>44167</v>
      </c>
      <c r="M3324" t="s">
        <v>10037</v>
      </c>
      <c r="N3324">
        <f t="shared" si="102"/>
        <v>1</v>
      </c>
      <c r="O3324" t="str" cm="1">
        <f t="array" ref="O3324">_xlfn.IFS(I3324&lt;600, "Very Poor",I3324&lt;650,"Poor",I3324&lt;700,"Fair",I3324&lt;750,"Good",I3324&gt;=750,"Excellent")</f>
        <v>Poor</v>
      </c>
      <c r="P3324" t="str" cm="1">
        <f t="array" ref="P3324">_xlfn.IFS(F3324&lt;30000,"Low",F3324&lt;60000,"Lower Middle",F3324&lt;100000, "Upper Middle",F3324&gt;=100000, "High")</f>
        <v>Low</v>
      </c>
      <c r="Q3324" t="str" cm="1">
        <f t="array" ref="Q3324">_xlfn.IFS(D3324&lt;10,"Low",D3324&lt;15,"Medium",D3324&lt;20,"High",D3324&gt;=20,"Very High")</f>
        <v>Medium</v>
      </c>
      <c r="R3324" t="str">
        <f t="shared" si="103"/>
        <v>Normal</v>
      </c>
    </row>
    <row r="3325" spans="1:18" x14ac:dyDescent="0.3">
      <c r="A3325" t="s">
        <v>3336</v>
      </c>
      <c r="B3325" s="2">
        <v>28882</v>
      </c>
      <c r="C3325" t="s">
        <v>10014</v>
      </c>
      <c r="D3325" s="1">
        <v>14.63</v>
      </c>
      <c r="E3325" t="s">
        <v>10021</v>
      </c>
      <c r="F3325" s="2">
        <v>33407</v>
      </c>
      <c r="G3325" t="s">
        <v>10039</v>
      </c>
      <c r="H3325" t="s">
        <v>10030</v>
      </c>
      <c r="I3325" s="2">
        <v>744</v>
      </c>
      <c r="J3325" s="3">
        <v>16.399999999999999</v>
      </c>
      <c r="K3325" t="s">
        <v>10034</v>
      </c>
      <c r="L3325" s="4">
        <v>43055</v>
      </c>
      <c r="M3325" t="s">
        <v>10036</v>
      </c>
      <c r="N3325">
        <f t="shared" si="102"/>
        <v>0</v>
      </c>
      <c r="O3325" t="str" cm="1">
        <f t="array" ref="O3325">_xlfn.IFS(I3325&lt;600, "Very Poor",I3325&lt;650,"Poor",I3325&lt;700,"Fair",I3325&lt;750,"Good",I3325&gt;=750,"Excellent")</f>
        <v>Good</v>
      </c>
      <c r="P3325" t="str" cm="1">
        <f t="array" ref="P3325">_xlfn.IFS(F3325&lt;30000,"Low",F3325&lt;60000,"Lower Middle",F3325&lt;100000, "Upper Middle",F3325&gt;=100000, "High")</f>
        <v>Lower Middle</v>
      </c>
      <c r="Q3325" t="str" cm="1">
        <f t="array" ref="Q3325">_xlfn.IFS(D3325&lt;10,"Low",D3325&lt;15,"Medium",D3325&lt;20,"High",D3325&gt;=20,"Very High")</f>
        <v>Medium</v>
      </c>
      <c r="R3325" t="str">
        <f t="shared" si="103"/>
        <v>Normal</v>
      </c>
    </row>
    <row r="3326" spans="1:18" x14ac:dyDescent="0.3">
      <c r="A3326" t="s">
        <v>3337</v>
      </c>
      <c r="B3326" s="2">
        <v>9811</v>
      </c>
      <c r="C3326" t="s">
        <v>10014</v>
      </c>
      <c r="D3326" s="1">
        <v>19.059999999999999</v>
      </c>
      <c r="E3326" t="s">
        <v>10018</v>
      </c>
      <c r="F3326" s="2">
        <v>48313</v>
      </c>
      <c r="G3326" t="s">
        <v>10039</v>
      </c>
      <c r="H3326" t="s">
        <v>10033</v>
      </c>
      <c r="I3326" s="2">
        <v>805</v>
      </c>
      <c r="J3326" s="3">
        <v>23.3</v>
      </c>
      <c r="K3326" t="s">
        <v>10034</v>
      </c>
      <c r="L3326" s="4">
        <v>42741</v>
      </c>
      <c r="M3326" t="s">
        <v>10036</v>
      </c>
      <c r="N3326">
        <f t="shared" si="102"/>
        <v>0</v>
      </c>
      <c r="O3326" t="str" cm="1">
        <f t="array" ref="O3326">_xlfn.IFS(I3326&lt;600, "Very Poor",I3326&lt;650,"Poor",I3326&lt;700,"Fair",I3326&lt;750,"Good",I3326&gt;=750,"Excellent")</f>
        <v>Excellent</v>
      </c>
      <c r="P3326" t="str" cm="1">
        <f t="array" ref="P3326">_xlfn.IFS(F3326&lt;30000,"Low",F3326&lt;60000,"Lower Middle",F3326&lt;100000, "Upper Middle",F3326&gt;=100000, "High")</f>
        <v>Lower Middle</v>
      </c>
      <c r="Q3326" t="str" cm="1">
        <f t="array" ref="Q3326">_xlfn.IFS(D3326&lt;10,"Low",D3326&lt;15,"Medium",D3326&lt;20,"High",D3326&gt;=20,"Very High")</f>
        <v>High</v>
      </c>
      <c r="R3326" t="str">
        <f t="shared" si="103"/>
        <v>Normal</v>
      </c>
    </row>
    <row r="3327" spans="1:18" x14ac:dyDescent="0.3">
      <c r="A3327" t="s">
        <v>3338</v>
      </c>
      <c r="B3327" s="2">
        <v>28808</v>
      </c>
      <c r="C3327" t="s">
        <v>10013</v>
      </c>
      <c r="D3327" s="1">
        <v>28.11</v>
      </c>
      <c r="E3327" t="s">
        <v>10025</v>
      </c>
      <c r="F3327" s="2">
        <v>108603</v>
      </c>
      <c r="G3327" t="s">
        <v>10038</v>
      </c>
      <c r="H3327" t="s">
        <v>10029</v>
      </c>
      <c r="I3327" s="2">
        <v>728</v>
      </c>
      <c r="J3327" s="3">
        <v>23.3</v>
      </c>
      <c r="K3327" t="s">
        <v>10034</v>
      </c>
      <c r="L3327" s="4">
        <v>43836</v>
      </c>
      <c r="M3327" t="s">
        <v>10036</v>
      </c>
      <c r="N3327">
        <f t="shared" si="102"/>
        <v>0</v>
      </c>
      <c r="O3327" t="str" cm="1">
        <f t="array" ref="O3327">_xlfn.IFS(I3327&lt;600, "Very Poor",I3327&lt;650,"Poor",I3327&lt;700,"Fair",I3327&lt;750,"Good",I3327&gt;=750,"Excellent")</f>
        <v>Good</v>
      </c>
      <c r="P3327" t="str" cm="1">
        <f t="array" ref="P3327">_xlfn.IFS(F3327&lt;30000,"Low",F3327&lt;60000,"Lower Middle",F3327&lt;100000, "Upper Middle",F3327&gt;=100000, "High")</f>
        <v>High</v>
      </c>
      <c r="Q3327" t="str" cm="1">
        <f t="array" ref="Q3327">_xlfn.IFS(D3327&lt;10,"Low",D3327&lt;15,"Medium",D3327&lt;20,"High",D3327&gt;=20,"Very High")</f>
        <v>Very High</v>
      </c>
      <c r="R3327" t="str">
        <f t="shared" si="103"/>
        <v>Normal</v>
      </c>
    </row>
    <row r="3328" spans="1:18" x14ac:dyDescent="0.3">
      <c r="A3328" t="s">
        <v>3339</v>
      </c>
      <c r="B3328" s="2">
        <v>25272</v>
      </c>
      <c r="C3328" t="s">
        <v>10014</v>
      </c>
      <c r="D3328" s="1">
        <v>23.64</v>
      </c>
      <c r="E3328" t="s">
        <v>10016</v>
      </c>
      <c r="F3328" s="2">
        <v>92189</v>
      </c>
      <c r="G3328" t="s">
        <v>10040</v>
      </c>
      <c r="H3328" t="s">
        <v>10026</v>
      </c>
      <c r="I3328" s="2">
        <v>723</v>
      </c>
      <c r="J3328" s="3">
        <v>27.7</v>
      </c>
      <c r="K3328" t="s">
        <v>10035</v>
      </c>
      <c r="L3328" s="4">
        <v>42488</v>
      </c>
      <c r="M3328" t="s">
        <v>10037</v>
      </c>
      <c r="N3328">
        <f t="shared" si="102"/>
        <v>1</v>
      </c>
      <c r="O3328" t="str" cm="1">
        <f t="array" ref="O3328">_xlfn.IFS(I3328&lt;600, "Very Poor",I3328&lt;650,"Poor",I3328&lt;700,"Fair",I3328&lt;750,"Good",I3328&gt;=750,"Excellent")</f>
        <v>Good</v>
      </c>
      <c r="P3328" t="str" cm="1">
        <f t="array" ref="P3328">_xlfn.IFS(F3328&lt;30000,"Low",F3328&lt;60000,"Lower Middle",F3328&lt;100000, "Upper Middle",F3328&gt;=100000, "High")</f>
        <v>Upper Middle</v>
      </c>
      <c r="Q3328" t="str" cm="1">
        <f t="array" ref="Q3328">_xlfn.IFS(D3328&lt;10,"Low",D3328&lt;15,"Medium",D3328&lt;20,"High",D3328&gt;=20,"Very High")</f>
        <v>Very High</v>
      </c>
      <c r="R3328" t="str">
        <f t="shared" si="103"/>
        <v>Normal</v>
      </c>
    </row>
    <row r="3329" spans="1:18" x14ac:dyDescent="0.3">
      <c r="A3329" t="s">
        <v>3340</v>
      </c>
      <c r="B3329" s="2">
        <v>29399</v>
      </c>
      <c r="C3329" t="s">
        <v>10013</v>
      </c>
      <c r="D3329" s="1">
        <v>14.76</v>
      </c>
      <c r="E3329" t="s">
        <v>10022</v>
      </c>
      <c r="F3329" s="2">
        <v>82803</v>
      </c>
      <c r="G3329" t="s">
        <v>10039</v>
      </c>
      <c r="H3329" t="s">
        <v>10028</v>
      </c>
      <c r="I3329" s="2">
        <v>803</v>
      </c>
      <c r="J3329" s="3">
        <v>15.7</v>
      </c>
      <c r="K3329" t="s">
        <v>10034</v>
      </c>
      <c r="L3329" s="4">
        <v>42213</v>
      </c>
      <c r="M3329" t="s">
        <v>10036</v>
      </c>
      <c r="N3329">
        <f t="shared" si="102"/>
        <v>0</v>
      </c>
      <c r="O3329" t="str" cm="1">
        <f t="array" ref="O3329">_xlfn.IFS(I3329&lt;600, "Very Poor",I3329&lt;650,"Poor",I3329&lt;700,"Fair",I3329&lt;750,"Good",I3329&gt;=750,"Excellent")</f>
        <v>Excellent</v>
      </c>
      <c r="P3329" t="str" cm="1">
        <f t="array" ref="P3329">_xlfn.IFS(F3329&lt;30000,"Low",F3329&lt;60000,"Lower Middle",F3329&lt;100000, "Upper Middle",F3329&gt;=100000, "High")</f>
        <v>Upper Middle</v>
      </c>
      <c r="Q3329" t="str" cm="1">
        <f t="array" ref="Q3329">_xlfn.IFS(D3329&lt;10,"Low",D3329&lt;15,"Medium",D3329&lt;20,"High",D3329&gt;=20,"Very High")</f>
        <v>Medium</v>
      </c>
      <c r="R3329" t="str">
        <f t="shared" si="103"/>
        <v>Normal</v>
      </c>
    </row>
    <row r="3330" spans="1:18" x14ac:dyDescent="0.3">
      <c r="A3330" t="s">
        <v>3341</v>
      </c>
      <c r="B3330" s="2">
        <v>7474</v>
      </c>
      <c r="C3330" t="s">
        <v>10013</v>
      </c>
      <c r="D3330" s="1">
        <v>13.43</v>
      </c>
      <c r="E3330" t="s">
        <v>10025</v>
      </c>
      <c r="F3330" s="2">
        <v>144591</v>
      </c>
      <c r="G3330" t="s">
        <v>10038</v>
      </c>
      <c r="H3330" t="s">
        <v>10028</v>
      </c>
      <c r="I3330" s="2">
        <v>757</v>
      </c>
      <c r="J3330" s="3">
        <v>27.5</v>
      </c>
      <c r="K3330" t="s">
        <v>10034</v>
      </c>
      <c r="L3330" s="4">
        <v>43988</v>
      </c>
      <c r="M3330" t="s">
        <v>10036</v>
      </c>
      <c r="N3330">
        <f t="shared" si="102"/>
        <v>0</v>
      </c>
      <c r="O3330" t="str" cm="1">
        <f t="array" ref="O3330">_xlfn.IFS(I3330&lt;600, "Very Poor",I3330&lt;650,"Poor",I3330&lt;700,"Fair",I3330&lt;750,"Good",I3330&gt;=750,"Excellent")</f>
        <v>Excellent</v>
      </c>
      <c r="P3330" t="str" cm="1">
        <f t="array" ref="P3330">_xlfn.IFS(F3330&lt;30000,"Low",F3330&lt;60000,"Lower Middle",F3330&lt;100000, "Upper Middle",F3330&gt;=100000, "High")</f>
        <v>High</v>
      </c>
      <c r="Q3330" t="str" cm="1">
        <f t="array" ref="Q3330">_xlfn.IFS(D3330&lt;10,"Low",D3330&lt;15,"Medium",D3330&lt;20,"High",D3330&gt;=20,"Very High")</f>
        <v>Medium</v>
      </c>
      <c r="R3330" t="str">
        <f t="shared" si="103"/>
        <v>Normal</v>
      </c>
    </row>
    <row r="3331" spans="1:18" x14ac:dyDescent="0.3">
      <c r="A3331" t="s">
        <v>3342</v>
      </c>
      <c r="B3331" s="2">
        <v>27956</v>
      </c>
      <c r="C3331" t="s">
        <v>10014</v>
      </c>
      <c r="D3331" s="1">
        <v>18.09</v>
      </c>
      <c r="E3331" t="s">
        <v>10015</v>
      </c>
      <c r="F3331" s="2">
        <v>65306</v>
      </c>
      <c r="G3331" t="s">
        <v>10039</v>
      </c>
      <c r="H3331" t="s">
        <v>10032</v>
      </c>
      <c r="I3331" s="2">
        <v>755</v>
      </c>
      <c r="J3331" s="3">
        <v>9.9</v>
      </c>
      <c r="K3331" t="s">
        <v>10034</v>
      </c>
      <c r="L3331" s="4">
        <v>43455</v>
      </c>
      <c r="M3331" t="s">
        <v>10036</v>
      </c>
      <c r="N3331">
        <f t="shared" ref="N3331:N3394" si="104">IF(M3331="Charged Off",1,0)</f>
        <v>0</v>
      </c>
      <c r="O3331" t="str" cm="1">
        <f t="array" ref="O3331">_xlfn.IFS(I3331&lt;600, "Very Poor",I3331&lt;650,"Poor",I3331&lt;700,"Fair",I3331&lt;750,"Good",I3331&gt;=750,"Excellent")</f>
        <v>Excellent</v>
      </c>
      <c r="P3331" t="str" cm="1">
        <f t="array" ref="P3331">_xlfn.IFS(F3331&lt;30000,"Low",F3331&lt;60000,"Lower Middle",F3331&lt;100000, "Upper Middle",F3331&gt;=100000, "High")</f>
        <v>Upper Middle</v>
      </c>
      <c r="Q3331" t="str" cm="1">
        <f t="array" ref="Q3331">_xlfn.IFS(D3331&lt;10,"Low",D3331&lt;15,"Medium",D3331&lt;20,"High",D3331&gt;=20,"Very High")</f>
        <v>High</v>
      </c>
      <c r="R3331" t="str">
        <f t="shared" ref="R3331:R3394" si="105">IF(AND(I3331&lt;650,D3331&gt;15), "High Risk", "Normal")</f>
        <v>Normal</v>
      </c>
    </row>
    <row r="3332" spans="1:18" x14ac:dyDescent="0.3">
      <c r="A3332" t="s">
        <v>3343</v>
      </c>
      <c r="B3332" s="2">
        <v>14979</v>
      </c>
      <c r="C3332" t="s">
        <v>10014</v>
      </c>
      <c r="D3332" s="1">
        <v>26.75</v>
      </c>
      <c r="E3332" t="s">
        <v>10025</v>
      </c>
      <c r="F3332" s="2">
        <v>111841</v>
      </c>
      <c r="G3332" t="s">
        <v>10039</v>
      </c>
      <c r="H3332" t="s">
        <v>10032</v>
      </c>
      <c r="I3332" s="2">
        <v>608</v>
      </c>
      <c r="J3332" s="3">
        <v>36.299999999999997</v>
      </c>
      <c r="K3332" t="s">
        <v>10034</v>
      </c>
      <c r="L3332" s="4">
        <v>43135</v>
      </c>
      <c r="M3332" t="s">
        <v>10037</v>
      </c>
      <c r="N3332">
        <f t="shared" si="104"/>
        <v>1</v>
      </c>
      <c r="O3332" t="str" cm="1">
        <f t="array" ref="O3332">_xlfn.IFS(I3332&lt;600, "Very Poor",I3332&lt;650,"Poor",I3332&lt;700,"Fair",I3332&lt;750,"Good",I3332&gt;=750,"Excellent")</f>
        <v>Poor</v>
      </c>
      <c r="P3332" t="str" cm="1">
        <f t="array" ref="P3332">_xlfn.IFS(F3332&lt;30000,"Low",F3332&lt;60000,"Lower Middle",F3332&lt;100000, "Upper Middle",F3332&gt;=100000, "High")</f>
        <v>High</v>
      </c>
      <c r="Q3332" t="str" cm="1">
        <f t="array" ref="Q3332">_xlfn.IFS(D3332&lt;10,"Low",D3332&lt;15,"Medium",D3332&lt;20,"High",D3332&gt;=20,"Very High")</f>
        <v>Very High</v>
      </c>
      <c r="R3332" t="str">
        <f t="shared" si="105"/>
        <v>High Risk</v>
      </c>
    </row>
    <row r="3333" spans="1:18" x14ac:dyDescent="0.3">
      <c r="A3333" t="s">
        <v>3344</v>
      </c>
      <c r="B3333" s="2">
        <v>29328</v>
      </c>
      <c r="C3333" t="s">
        <v>10014</v>
      </c>
      <c r="D3333" s="1">
        <v>5.22</v>
      </c>
      <c r="E3333" t="s">
        <v>10021</v>
      </c>
      <c r="F3333" s="2">
        <v>146230</v>
      </c>
      <c r="G3333" t="s">
        <v>10040</v>
      </c>
      <c r="H3333" t="s">
        <v>10033</v>
      </c>
      <c r="I3333" s="2">
        <v>677</v>
      </c>
      <c r="J3333" s="3">
        <v>10</v>
      </c>
      <c r="K3333" t="s">
        <v>10034</v>
      </c>
      <c r="L3333" s="4">
        <v>42447</v>
      </c>
      <c r="M3333" t="s">
        <v>10036</v>
      </c>
      <c r="N3333">
        <f t="shared" si="104"/>
        <v>0</v>
      </c>
      <c r="O3333" t="str" cm="1">
        <f t="array" ref="O3333">_xlfn.IFS(I3333&lt;600, "Very Poor",I3333&lt;650,"Poor",I3333&lt;700,"Fair",I3333&lt;750,"Good",I3333&gt;=750,"Excellent")</f>
        <v>Fair</v>
      </c>
      <c r="P3333" t="str" cm="1">
        <f t="array" ref="P3333">_xlfn.IFS(F3333&lt;30000,"Low",F3333&lt;60000,"Lower Middle",F3333&lt;100000, "Upper Middle",F3333&gt;=100000, "High")</f>
        <v>High</v>
      </c>
      <c r="Q3333" t="str" cm="1">
        <f t="array" ref="Q3333">_xlfn.IFS(D3333&lt;10,"Low",D3333&lt;15,"Medium",D3333&lt;20,"High",D3333&gt;=20,"Very High")</f>
        <v>Low</v>
      </c>
      <c r="R3333" t="str">
        <f t="shared" si="105"/>
        <v>Normal</v>
      </c>
    </row>
    <row r="3334" spans="1:18" x14ac:dyDescent="0.3">
      <c r="A3334" t="s">
        <v>3345</v>
      </c>
      <c r="B3334" s="2">
        <v>13867</v>
      </c>
      <c r="C3334" t="s">
        <v>10014</v>
      </c>
      <c r="D3334" s="1">
        <v>22.76</v>
      </c>
      <c r="E3334" t="s">
        <v>10025</v>
      </c>
      <c r="F3334" s="2">
        <v>65094</v>
      </c>
      <c r="G3334" t="s">
        <v>10039</v>
      </c>
      <c r="H3334" t="s">
        <v>10032</v>
      </c>
      <c r="I3334" s="2">
        <v>766</v>
      </c>
      <c r="J3334" s="3">
        <v>34.4</v>
      </c>
      <c r="K3334" t="s">
        <v>10035</v>
      </c>
      <c r="L3334" s="4">
        <v>43566</v>
      </c>
      <c r="M3334" t="s">
        <v>10037</v>
      </c>
      <c r="N3334">
        <f t="shared" si="104"/>
        <v>1</v>
      </c>
      <c r="O3334" t="str" cm="1">
        <f t="array" ref="O3334">_xlfn.IFS(I3334&lt;600, "Very Poor",I3334&lt;650,"Poor",I3334&lt;700,"Fair",I3334&lt;750,"Good",I3334&gt;=750,"Excellent")</f>
        <v>Excellent</v>
      </c>
      <c r="P3334" t="str" cm="1">
        <f t="array" ref="P3334">_xlfn.IFS(F3334&lt;30000,"Low",F3334&lt;60000,"Lower Middle",F3334&lt;100000, "Upper Middle",F3334&gt;=100000, "High")</f>
        <v>Upper Middle</v>
      </c>
      <c r="Q3334" t="str" cm="1">
        <f t="array" ref="Q3334">_xlfn.IFS(D3334&lt;10,"Low",D3334&lt;15,"Medium",D3334&lt;20,"High",D3334&gt;=20,"Very High")</f>
        <v>Very High</v>
      </c>
      <c r="R3334" t="str">
        <f t="shared" si="105"/>
        <v>Normal</v>
      </c>
    </row>
    <row r="3335" spans="1:18" x14ac:dyDescent="0.3">
      <c r="A3335" t="s">
        <v>3346</v>
      </c>
      <c r="B3335" s="2">
        <v>26851</v>
      </c>
      <c r="C3335" t="s">
        <v>10013</v>
      </c>
      <c r="D3335" s="1">
        <v>12.36</v>
      </c>
      <c r="E3335" t="s">
        <v>10025</v>
      </c>
      <c r="F3335" s="2">
        <v>36452</v>
      </c>
      <c r="G3335" t="s">
        <v>10039</v>
      </c>
      <c r="H3335" t="s">
        <v>10028</v>
      </c>
      <c r="I3335" s="2">
        <v>803</v>
      </c>
      <c r="J3335" s="3">
        <v>29.3</v>
      </c>
      <c r="K3335" t="s">
        <v>10035</v>
      </c>
      <c r="L3335" s="4">
        <v>44110</v>
      </c>
      <c r="M3335" t="s">
        <v>10037</v>
      </c>
      <c r="N3335">
        <f t="shared" si="104"/>
        <v>1</v>
      </c>
      <c r="O3335" t="str" cm="1">
        <f t="array" ref="O3335">_xlfn.IFS(I3335&lt;600, "Very Poor",I3335&lt;650,"Poor",I3335&lt;700,"Fair",I3335&lt;750,"Good",I3335&gt;=750,"Excellent")</f>
        <v>Excellent</v>
      </c>
      <c r="P3335" t="str" cm="1">
        <f t="array" ref="P3335">_xlfn.IFS(F3335&lt;30000,"Low",F3335&lt;60000,"Lower Middle",F3335&lt;100000, "Upper Middle",F3335&gt;=100000, "High")</f>
        <v>Lower Middle</v>
      </c>
      <c r="Q3335" t="str" cm="1">
        <f t="array" ref="Q3335">_xlfn.IFS(D3335&lt;10,"Low",D3335&lt;15,"Medium",D3335&lt;20,"High",D3335&gt;=20,"Very High")</f>
        <v>Medium</v>
      </c>
      <c r="R3335" t="str">
        <f t="shared" si="105"/>
        <v>Normal</v>
      </c>
    </row>
    <row r="3336" spans="1:18" x14ac:dyDescent="0.3">
      <c r="A3336" t="s">
        <v>3347</v>
      </c>
      <c r="B3336" s="2">
        <v>32279</v>
      </c>
      <c r="C3336" t="s">
        <v>10013</v>
      </c>
      <c r="D3336" s="1">
        <v>10.210000000000001</v>
      </c>
      <c r="E3336" t="s">
        <v>10017</v>
      </c>
      <c r="F3336" s="2">
        <v>122676</v>
      </c>
      <c r="G3336" t="s">
        <v>10039</v>
      </c>
      <c r="H3336" t="s">
        <v>10026</v>
      </c>
      <c r="I3336" s="2">
        <v>687</v>
      </c>
      <c r="J3336" s="3">
        <v>16.899999999999999</v>
      </c>
      <c r="K3336" t="s">
        <v>10034</v>
      </c>
      <c r="L3336" s="4">
        <v>42330</v>
      </c>
      <c r="M3336" t="s">
        <v>10036</v>
      </c>
      <c r="N3336">
        <f t="shared" si="104"/>
        <v>0</v>
      </c>
      <c r="O3336" t="str" cm="1">
        <f t="array" ref="O3336">_xlfn.IFS(I3336&lt;600, "Very Poor",I3336&lt;650,"Poor",I3336&lt;700,"Fair",I3336&lt;750,"Good",I3336&gt;=750,"Excellent")</f>
        <v>Fair</v>
      </c>
      <c r="P3336" t="str" cm="1">
        <f t="array" ref="P3336">_xlfn.IFS(F3336&lt;30000,"Low",F3336&lt;60000,"Lower Middle",F3336&lt;100000, "Upper Middle",F3336&gt;=100000, "High")</f>
        <v>High</v>
      </c>
      <c r="Q3336" t="str" cm="1">
        <f t="array" ref="Q3336">_xlfn.IFS(D3336&lt;10,"Low",D3336&lt;15,"Medium",D3336&lt;20,"High",D3336&gt;=20,"Very High")</f>
        <v>Medium</v>
      </c>
      <c r="R3336" t="str">
        <f t="shared" si="105"/>
        <v>Normal</v>
      </c>
    </row>
    <row r="3337" spans="1:18" x14ac:dyDescent="0.3">
      <c r="A3337" t="s">
        <v>3348</v>
      </c>
      <c r="B3337" s="2">
        <v>31527</v>
      </c>
      <c r="C3337" t="s">
        <v>10014</v>
      </c>
      <c r="D3337" s="1">
        <v>5.3</v>
      </c>
      <c r="E3337" t="s">
        <v>10017</v>
      </c>
      <c r="F3337" s="2">
        <v>31383</v>
      </c>
      <c r="G3337" t="s">
        <v>10038</v>
      </c>
      <c r="H3337" t="s">
        <v>10030</v>
      </c>
      <c r="I3337" s="2">
        <v>663</v>
      </c>
      <c r="J3337" s="3">
        <v>16.5</v>
      </c>
      <c r="K3337" t="s">
        <v>10034</v>
      </c>
      <c r="L3337" s="4">
        <v>43728</v>
      </c>
      <c r="M3337" t="s">
        <v>10036</v>
      </c>
      <c r="N3337">
        <f t="shared" si="104"/>
        <v>0</v>
      </c>
      <c r="O3337" t="str" cm="1">
        <f t="array" ref="O3337">_xlfn.IFS(I3337&lt;600, "Very Poor",I3337&lt;650,"Poor",I3337&lt;700,"Fair",I3337&lt;750,"Good",I3337&gt;=750,"Excellent")</f>
        <v>Fair</v>
      </c>
      <c r="P3337" t="str" cm="1">
        <f t="array" ref="P3337">_xlfn.IFS(F3337&lt;30000,"Low",F3337&lt;60000,"Lower Middle",F3337&lt;100000, "Upper Middle",F3337&gt;=100000, "High")</f>
        <v>Lower Middle</v>
      </c>
      <c r="Q3337" t="str" cm="1">
        <f t="array" ref="Q3337">_xlfn.IFS(D3337&lt;10,"Low",D3337&lt;15,"Medium",D3337&lt;20,"High",D3337&gt;=20,"Very High")</f>
        <v>Low</v>
      </c>
      <c r="R3337" t="str">
        <f t="shared" si="105"/>
        <v>Normal</v>
      </c>
    </row>
    <row r="3338" spans="1:18" x14ac:dyDescent="0.3">
      <c r="A3338" t="s">
        <v>3349</v>
      </c>
      <c r="B3338" s="2">
        <v>8866</v>
      </c>
      <c r="C3338" t="s">
        <v>10013</v>
      </c>
      <c r="D3338" s="1">
        <v>27.41</v>
      </c>
      <c r="E3338" t="s">
        <v>10022</v>
      </c>
      <c r="F3338" s="2">
        <v>78453</v>
      </c>
      <c r="G3338" t="s">
        <v>10040</v>
      </c>
      <c r="H3338" t="s">
        <v>10031</v>
      </c>
      <c r="I3338" s="2">
        <v>837</v>
      </c>
      <c r="J3338" s="3">
        <v>38.799999999999997</v>
      </c>
      <c r="K3338" t="s">
        <v>10035</v>
      </c>
      <c r="L3338" s="4">
        <v>43278</v>
      </c>
      <c r="M3338" t="s">
        <v>10037</v>
      </c>
      <c r="N3338">
        <f t="shared" si="104"/>
        <v>1</v>
      </c>
      <c r="O3338" t="str" cm="1">
        <f t="array" ref="O3338">_xlfn.IFS(I3338&lt;600, "Very Poor",I3338&lt;650,"Poor",I3338&lt;700,"Fair",I3338&lt;750,"Good",I3338&gt;=750,"Excellent")</f>
        <v>Excellent</v>
      </c>
      <c r="P3338" t="str" cm="1">
        <f t="array" ref="P3338">_xlfn.IFS(F3338&lt;30000,"Low",F3338&lt;60000,"Lower Middle",F3338&lt;100000, "Upper Middle",F3338&gt;=100000, "High")</f>
        <v>Upper Middle</v>
      </c>
      <c r="Q3338" t="str" cm="1">
        <f t="array" ref="Q3338">_xlfn.IFS(D3338&lt;10,"Low",D3338&lt;15,"Medium",D3338&lt;20,"High",D3338&gt;=20,"Very High")</f>
        <v>Very High</v>
      </c>
      <c r="R3338" t="str">
        <f t="shared" si="105"/>
        <v>Normal</v>
      </c>
    </row>
    <row r="3339" spans="1:18" x14ac:dyDescent="0.3">
      <c r="A3339" t="s">
        <v>3350</v>
      </c>
      <c r="B3339" s="2">
        <v>16449</v>
      </c>
      <c r="C3339" t="s">
        <v>10013</v>
      </c>
      <c r="D3339" s="1">
        <v>27.81</v>
      </c>
      <c r="E3339" t="s">
        <v>10020</v>
      </c>
      <c r="F3339" s="2">
        <v>75472</v>
      </c>
      <c r="G3339" t="s">
        <v>10039</v>
      </c>
      <c r="H3339" t="s">
        <v>10031</v>
      </c>
      <c r="I3339" s="2">
        <v>715</v>
      </c>
      <c r="J3339" s="3">
        <v>11.8</v>
      </c>
      <c r="K3339" t="s">
        <v>10035</v>
      </c>
      <c r="L3339" s="4">
        <v>43078</v>
      </c>
      <c r="M3339" t="s">
        <v>10036</v>
      </c>
      <c r="N3339">
        <f t="shared" si="104"/>
        <v>0</v>
      </c>
      <c r="O3339" t="str" cm="1">
        <f t="array" ref="O3339">_xlfn.IFS(I3339&lt;600, "Very Poor",I3339&lt;650,"Poor",I3339&lt;700,"Fair",I3339&lt;750,"Good",I3339&gt;=750,"Excellent")</f>
        <v>Good</v>
      </c>
      <c r="P3339" t="str" cm="1">
        <f t="array" ref="P3339">_xlfn.IFS(F3339&lt;30000,"Low",F3339&lt;60000,"Lower Middle",F3339&lt;100000, "Upper Middle",F3339&gt;=100000, "High")</f>
        <v>Upper Middle</v>
      </c>
      <c r="Q3339" t="str" cm="1">
        <f t="array" ref="Q3339">_xlfn.IFS(D3339&lt;10,"Low",D3339&lt;15,"Medium",D3339&lt;20,"High",D3339&gt;=20,"Very High")</f>
        <v>Very High</v>
      </c>
      <c r="R3339" t="str">
        <f t="shared" si="105"/>
        <v>Normal</v>
      </c>
    </row>
    <row r="3340" spans="1:18" x14ac:dyDescent="0.3">
      <c r="A3340" t="s">
        <v>3351</v>
      </c>
      <c r="B3340" s="2">
        <v>11685</v>
      </c>
      <c r="C3340" t="s">
        <v>10013</v>
      </c>
      <c r="D3340" s="1">
        <v>6.54</v>
      </c>
      <c r="E3340" t="s">
        <v>10018</v>
      </c>
      <c r="F3340" s="2">
        <v>23018</v>
      </c>
      <c r="G3340" t="s">
        <v>10039</v>
      </c>
      <c r="H3340" t="s">
        <v>10026</v>
      </c>
      <c r="I3340" s="2">
        <v>693</v>
      </c>
      <c r="J3340" s="3">
        <v>30.3</v>
      </c>
      <c r="K3340" t="s">
        <v>10034</v>
      </c>
      <c r="L3340" s="4">
        <v>43238</v>
      </c>
      <c r="M3340" t="s">
        <v>10037</v>
      </c>
      <c r="N3340">
        <f t="shared" si="104"/>
        <v>1</v>
      </c>
      <c r="O3340" t="str" cm="1">
        <f t="array" ref="O3340">_xlfn.IFS(I3340&lt;600, "Very Poor",I3340&lt;650,"Poor",I3340&lt;700,"Fair",I3340&lt;750,"Good",I3340&gt;=750,"Excellent")</f>
        <v>Fair</v>
      </c>
      <c r="P3340" t="str" cm="1">
        <f t="array" ref="P3340">_xlfn.IFS(F3340&lt;30000,"Low",F3340&lt;60000,"Lower Middle",F3340&lt;100000, "Upper Middle",F3340&gt;=100000, "High")</f>
        <v>Low</v>
      </c>
      <c r="Q3340" t="str" cm="1">
        <f t="array" ref="Q3340">_xlfn.IFS(D3340&lt;10,"Low",D3340&lt;15,"Medium",D3340&lt;20,"High",D3340&gt;=20,"Very High")</f>
        <v>Low</v>
      </c>
      <c r="R3340" t="str">
        <f t="shared" si="105"/>
        <v>Normal</v>
      </c>
    </row>
    <row r="3341" spans="1:18" x14ac:dyDescent="0.3">
      <c r="A3341" t="s">
        <v>3352</v>
      </c>
      <c r="B3341" s="2">
        <v>24544</v>
      </c>
      <c r="C3341" t="s">
        <v>10013</v>
      </c>
      <c r="D3341" s="1">
        <v>18.05</v>
      </c>
      <c r="E3341" t="s">
        <v>10017</v>
      </c>
      <c r="F3341" s="2">
        <v>22653</v>
      </c>
      <c r="G3341" t="s">
        <v>10040</v>
      </c>
      <c r="H3341" t="s">
        <v>10030</v>
      </c>
      <c r="I3341" s="2">
        <v>707</v>
      </c>
      <c r="J3341" s="3">
        <v>11.4</v>
      </c>
      <c r="K3341" t="s">
        <v>10034</v>
      </c>
      <c r="L3341" s="4">
        <v>43486</v>
      </c>
      <c r="M3341" t="s">
        <v>10037</v>
      </c>
      <c r="N3341">
        <f t="shared" si="104"/>
        <v>1</v>
      </c>
      <c r="O3341" t="str" cm="1">
        <f t="array" ref="O3341">_xlfn.IFS(I3341&lt;600, "Very Poor",I3341&lt;650,"Poor",I3341&lt;700,"Fair",I3341&lt;750,"Good",I3341&gt;=750,"Excellent")</f>
        <v>Good</v>
      </c>
      <c r="P3341" t="str" cm="1">
        <f t="array" ref="P3341">_xlfn.IFS(F3341&lt;30000,"Low",F3341&lt;60000,"Lower Middle",F3341&lt;100000, "Upper Middle",F3341&gt;=100000, "High")</f>
        <v>Low</v>
      </c>
      <c r="Q3341" t="str" cm="1">
        <f t="array" ref="Q3341">_xlfn.IFS(D3341&lt;10,"Low",D3341&lt;15,"Medium",D3341&lt;20,"High",D3341&gt;=20,"Very High")</f>
        <v>High</v>
      </c>
      <c r="R3341" t="str">
        <f t="shared" si="105"/>
        <v>Normal</v>
      </c>
    </row>
    <row r="3342" spans="1:18" x14ac:dyDescent="0.3">
      <c r="A3342" t="s">
        <v>3353</v>
      </c>
      <c r="B3342" s="2">
        <v>6451</v>
      </c>
      <c r="C3342" t="s">
        <v>10014</v>
      </c>
      <c r="D3342" s="1">
        <v>8.81</v>
      </c>
      <c r="E3342" t="s">
        <v>10016</v>
      </c>
      <c r="F3342" s="2">
        <v>131707</v>
      </c>
      <c r="G3342" t="s">
        <v>10039</v>
      </c>
      <c r="H3342" t="s">
        <v>10026</v>
      </c>
      <c r="I3342" s="2">
        <v>668</v>
      </c>
      <c r="J3342" s="3">
        <v>36.700000000000003</v>
      </c>
      <c r="K3342" t="s">
        <v>10035</v>
      </c>
      <c r="L3342" s="4">
        <v>42747</v>
      </c>
      <c r="M3342" t="s">
        <v>10036</v>
      </c>
      <c r="N3342">
        <f t="shared" si="104"/>
        <v>0</v>
      </c>
      <c r="O3342" t="str" cm="1">
        <f t="array" ref="O3342">_xlfn.IFS(I3342&lt;600, "Very Poor",I3342&lt;650,"Poor",I3342&lt;700,"Fair",I3342&lt;750,"Good",I3342&gt;=750,"Excellent")</f>
        <v>Fair</v>
      </c>
      <c r="P3342" t="str" cm="1">
        <f t="array" ref="P3342">_xlfn.IFS(F3342&lt;30000,"Low",F3342&lt;60000,"Lower Middle",F3342&lt;100000, "Upper Middle",F3342&gt;=100000, "High")</f>
        <v>High</v>
      </c>
      <c r="Q3342" t="str" cm="1">
        <f t="array" ref="Q3342">_xlfn.IFS(D3342&lt;10,"Low",D3342&lt;15,"Medium",D3342&lt;20,"High",D3342&gt;=20,"Very High")</f>
        <v>Low</v>
      </c>
      <c r="R3342" t="str">
        <f t="shared" si="105"/>
        <v>Normal</v>
      </c>
    </row>
    <row r="3343" spans="1:18" x14ac:dyDescent="0.3">
      <c r="A3343" t="s">
        <v>3354</v>
      </c>
      <c r="B3343" s="2">
        <v>22642</v>
      </c>
      <c r="C3343" t="s">
        <v>10013</v>
      </c>
      <c r="D3343" s="1">
        <v>23.97</v>
      </c>
      <c r="E3343" t="s">
        <v>10022</v>
      </c>
      <c r="F3343" s="2">
        <v>148419</v>
      </c>
      <c r="G3343" t="s">
        <v>10039</v>
      </c>
      <c r="H3343" t="s">
        <v>10033</v>
      </c>
      <c r="I3343" s="2">
        <v>718</v>
      </c>
      <c r="J3343" s="3">
        <v>31</v>
      </c>
      <c r="K3343" t="s">
        <v>10035</v>
      </c>
      <c r="L3343" s="4">
        <v>43746</v>
      </c>
      <c r="M3343" t="s">
        <v>10037</v>
      </c>
      <c r="N3343">
        <f t="shared" si="104"/>
        <v>1</v>
      </c>
      <c r="O3343" t="str" cm="1">
        <f t="array" ref="O3343">_xlfn.IFS(I3343&lt;600, "Very Poor",I3343&lt;650,"Poor",I3343&lt;700,"Fair",I3343&lt;750,"Good",I3343&gt;=750,"Excellent")</f>
        <v>Good</v>
      </c>
      <c r="P3343" t="str" cm="1">
        <f t="array" ref="P3343">_xlfn.IFS(F3343&lt;30000,"Low",F3343&lt;60000,"Lower Middle",F3343&lt;100000, "Upper Middle",F3343&gt;=100000, "High")</f>
        <v>High</v>
      </c>
      <c r="Q3343" t="str" cm="1">
        <f t="array" ref="Q3343">_xlfn.IFS(D3343&lt;10,"Low",D3343&lt;15,"Medium",D3343&lt;20,"High",D3343&gt;=20,"Very High")</f>
        <v>Very High</v>
      </c>
      <c r="R3343" t="str">
        <f t="shared" si="105"/>
        <v>Normal</v>
      </c>
    </row>
    <row r="3344" spans="1:18" x14ac:dyDescent="0.3">
      <c r="A3344" t="s">
        <v>3355</v>
      </c>
      <c r="B3344" s="2">
        <v>39870</v>
      </c>
      <c r="C3344" t="s">
        <v>10014</v>
      </c>
      <c r="D3344" s="1">
        <v>21.63</v>
      </c>
      <c r="E3344" t="s">
        <v>10024</v>
      </c>
      <c r="F3344" s="2">
        <v>83568</v>
      </c>
      <c r="G3344" t="s">
        <v>10039</v>
      </c>
      <c r="H3344" t="s">
        <v>10030</v>
      </c>
      <c r="I3344" s="2">
        <v>603</v>
      </c>
      <c r="J3344" s="3">
        <v>37.6</v>
      </c>
      <c r="K3344" t="s">
        <v>10034</v>
      </c>
      <c r="L3344" s="4">
        <v>44021</v>
      </c>
      <c r="M3344" t="s">
        <v>10037</v>
      </c>
      <c r="N3344">
        <f t="shared" si="104"/>
        <v>1</v>
      </c>
      <c r="O3344" t="str" cm="1">
        <f t="array" ref="O3344">_xlfn.IFS(I3344&lt;600, "Very Poor",I3344&lt;650,"Poor",I3344&lt;700,"Fair",I3344&lt;750,"Good",I3344&gt;=750,"Excellent")</f>
        <v>Poor</v>
      </c>
      <c r="P3344" t="str" cm="1">
        <f t="array" ref="P3344">_xlfn.IFS(F3344&lt;30000,"Low",F3344&lt;60000,"Lower Middle",F3344&lt;100000, "Upper Middle",F3344&gt;=100000, "High")</f>
        <v>Upper Middle</v>
      </c>
      <c r="Q3344" t="str" cm="1">
        <f t="array" ref="Q3344">_xlfn.IFS(D3344&lt;10,"Low",D3344&lt;15,"Medium",D3344&lt;20,"High",D3344&gt;=20,"Very High")</f>
        <v>Very High</v>
      </c>
      <c r="R3344" t="str">
        <f t="shared" si="105"/>
        <v>High Risk</v>
      </c>
    </row>
    <row r="3345" spans="1:18" x14ac:dyDescent="0.3">
      <c r="A3345" t="s">
        <v>3356</v>
      </c>
      <c r="B3345" s="2">
        <v>32030</v>
      </c>
      <c r="C3345" t="s">
        <v>10013</v>
      </c>
      <c r="D3345" s="1">
        <v>12.43</v>
      </c>
      <c r="E3345" t="s">
        <v>10019</v>
      </c>
      <c r="F3345" s="2">
        <v>44916</v>
      </c>
      <c r="G3345" t="s">
        <v>10040</v>
      </c>
      <c r="H3345" t="s">
        <v>10028</v>
      </c>
      <c r="I3345" s="2">
        <v>614</v>
      </c>
      <c r="J3345" s="3">
        <v>35.799999999999997</v>
      </c>
      <c r="K3345" t="s">
        <v>10034</v>
      </c>
      <c r="L3345" s="4">
        <v>42932</v>
      </c>
      <c r="M3345" t="s">
        <v>10037</v>
      </c>
      <c r="N3345">
        <f t="shared" si="104"/>
        <v>1</v>
      </c>
      <c r="O3345" t="str" cm="1">
        <f t="array" ref="O3345">_xlfn.IFS(I3345&lt;600, "Very Poor",I3345&lt;650,"Poor",I3345&lt;700,"Fair",I3345&lt;750,"Good",I3345&gt;=750,"Excellent")</f>
        <v>Poor</v>
      </c>
      <c r="P3345" t="str" cm="1">
        <f t="array" ref="P3345">_xlfn.IFS(F3345&lt;30000,"Low",F3345&lt;60000,"Lower Middle",F3345&lt;100000, "Upper Middle",F3345&gt;=100000, "High")</f>
        <v>Lower Middle</v>
      </c>
      <c r="Q3345" t="str" cm="1">
        <f t="array" ref="Q3345">_xlfn.IFS(D3345&lt;10,"Low",D3345&lt;15,"Medium",D3345&lt;20,"High",D3345&gt;=20,"Very High")</f>
        <v>Medium</v>
      </c>
      <c r="R3345" t="str">
        <f t="shared" si="105"/>
        <v>Normal</v>
      </c>
    </row>
    <row r="3346" spans="1:18" x14ac:dyDescent="0.3">
      <c r="A3346" t="s">
        <v>3357</v>
      </c>
      <c r="B3346" s="2">
        <v>31873</v>
      </c>
      <c r="C3346" t="s">
        <v>10013</v>
      </c>
      <c r="D3346" s="1">
        <v>7.92</v>
      </c>
      <c r="E3346" t="s">
        <v>10019</v>
      </c>
      <c r="F3346" s="2">
        <v>28612</v>
      </c>
      <c r="G3346" t="s">
        <v>10040</v>
      </c>
      <c r="H3346" t="s">
        <v>10032</v>
      </c>
      <c r="I3346" s="2">
        <v>712</v>
      </c>
      <c r="J3346" s="3">
        <v>24.2</v>
      </c>
      <c r="K3346" t="s">
        <v>10034</v>
      </c>
      <c r="L3346" s="4">
        <v>42853</v>
      </c>
      <c r="M3346" t="s">
        <v>10036</v>
      </c>
      <c r="N3346">
        <f t="shared" si="104"/>
        <v>0</v>
      </c>
      <c r="O3346" t="str" cm="1">
        <f t="array" ref="O3346">_xlfn.IFS(I3346&lt;600, "Very Poor",I3346&lt;650,"Poor",I3346&lt;700,"Fair",I3346&lt;750,"Good",I3346&gt;=750,"Excellent")</f>
        <v>Good</v>
      </c>
      <c r="P3346" t="str" cm="1">
        <f t="array" ref="P3346">_xlfn.IFS(F3346&lt;30000,"Low",F3346&lt;60000,"Lower Middle",F3346&lt;100000, "Upper Middle",F3346&gt;=100000, "High")</f>
        <v>Low</v>
      </c>
      <c r="Q3346" t="str" cm="1">
        <f t="array" ref="Q3346">_xlfn.IFS(D3346&lt;10,"Low",D3346&lt;15,"Medium",D3346&lt;20,"High",D3346&gt;=20,"Very High")</f>
        <v>Low</v>
      </c>
      <c r="R3346" t="str">
        <f t="shared" si="105"/>
        <v>Normal</v>
      </c>
    </row>
    <row r="3347" spans="1:18" x14ac:dyDescent="0.3">
      <c r="A3347" t="s">
        <v>3358</v>
      </c>
      <c r="B3347" s="2">
        <v>1619</v>
      </c>
      <c r="C3347" t="s">
        <v>10013</v>
      </c>
      <c r="D3347" s="1">
        <v>25.78</v>
      </c>
      <c r="E3347" t="s">
        <v>10019</v>
      </c>
      <c r="F3347" s="2">
        <v>104195</v>
      </c>
      <c r="G3347" t="s">
        <v>10038</v>
      </c>
      <c r="H3347" t="s">
        <v>10033</v>
      </c>
      <c r="I3347" s="2">
        <v>685</v>
      </c>
      <c r="J3347" s="3">
        <v>10.3</v>
      </c>
      <c r="K3347" t="s">
        <v>10034</v>
      </c>
      <c r="L3347" s="4">
        <v>42773</v>
      </c>
      <c r="M3347" t="s">
        <v>10036</v>
      </c>
      <c r="N3347">
        <f t="shared" si="104"/>
        <v>0</v>
      </c>
      <c r="O3347" t="str" cm="1">
        <f t="array" ref="O3347">_xlfn.IFS(I3347&lt;600, "Very Poor",I3347&lt;650,"Poor",I3347&lt;700,"Fair",I3347&lt;750,"Good",I3347&gt;=750,"Excellent")</f>
        <v>Fair</v>
      </c>
      <c r="P3347" t="str" cm="1">
        <f t="array" ref="P3347">_xlfn.IFS(F3347&lt;30000,"Low",F3347&lt;60000,"Lower Middle",F3347&lt;100000, "Upper Middle",F3347&gt;=100000, "High")</f>
        <v>High</v>
      </c>
      <c r="Q3347" t="str" cm="1">
        <f t="array" ref="Q3347">_xlfn.IFS(D3347&lt;10,"Low",D3347&lt;15,"Medium",D3347&lt;20,"High",D3347&gt;=20,"Very High")</f>
        <v>Very High</v>
      </c>
      <c r="R3347" t="str">
        <f t="shared" si="105"/>
        <v>Normal</v>
      </c>
    </row>
    <row r="3348" spans="1:18" x14ac:dyDescent="0.3">
      <c r="A3348" t="s">
        <v>3359</v>
      </c>
      <c r="B3348" s="2">
        <v>34650</v>
      </c>
      <c r="C3348" t="s">
        <v>10013</v>
      </c>
      <c r="D3348" s="1">
        <v>21.86</v>
      </c>
      <c r="E3348" t="s">
        <v>10017</v>
      </c>
      <c r="F3348" s="2">
        <v>120222</v>
      </c>
      <c r="G3348" t="s">
        <v>10038</v>
      </c>
      <c r="H3348" t="s">
        <v>10032</v>
      </c>
      <c r="I3348" s="2">
        <v>849</v>
      </c>
      <c r="J3348" s="3">
        <v>12.8</v>
      </c>
      <c r="K3348" t="s">
        <v>10035</v>
      </c>
      <c r="L3348" s="4">
        <v>42503</v>
      </c>
      <c r="M3348" t="s">
        <v>10036</v>
      </c>
      <c r="N3348">
        <f t="shared" si="104"/>
        <v>0</v>
      </c>
      <c r="O3348" t="str" cm="1">
        <f t="array" ref="O3348">_xlfn.IFS(I3348&lt;600, "Very Poor",I3348&lt;650,"Poor",I3348&lt;700,"Fair",I3348&lt;750,"Good",I3348&gt;=750,"Excellent")</f>
        <v>Excellent</v>
      </c>
      <c r="P3348" t="str" cm="1">
        <f t="array" ref="P3348">_xlfn.IFS(F3348&lt;30000,"Low",F3348&lt;60000,"Lower Middle",F3348&lt;100000, "Upper Middle",F3348&gt;=100000, "High")</f>
        <v>High</v>
      </c>
      <c r="Q3348" t="str" cm="1">
        <f t="array" ref="Q3348">_xlfn.IFS(D3348&lt;10,"Low",D3348&lt;15,"Medium",D3348&lt;20,"High",D3348&gt;=20,"Very High")</f>
        <v>Very High</v>
      </c>
      <c r="R3348" t="str">
        <f t="shared" si="105"/>
        <v>Normal</v>
      </c>
    </row>
    <row r="3349" spans="1:18" x14ac:dyDescent="0.3">
      <c r="A3349" t="s">
        <v>3360</v>
      </c>
      <c r="B3349" s="2">
        <v>26372</v>
      </c>
      <c r="C3349" t="s">
        <v>10013</v>
      </c>
      <c r="D3349" s="1">
        <v>5.17</v>
      </c>
      <c r="E3349" t="s">
        <v>10022</v>
      </c>
      <c r="F3349" s="2">
        <v>118776</v>
      </c>
      <c r="G3349" t="s">
        <v>10038</v>
      </c>
      <c r="H3349" t="s">
        <v>10033</v>
      </c>
      <c r="I3349" s="2">
        <v>683</v>
      </c>
      <c r="J3349" s="3">
        <v>12.1</v>
      </c>
      <c r="K3349" t="s">
        <v>10035</v>
      </c>
      <c r="L3349" s="4">
        <v>44107</v>
      </c>
      <c r="M3349" t="s">
        <v>10036</v>
      </c>
      <c r="N3349">
        <f t="shared" si="104"/>
        <v>0</v>
      </c>
      <c r="O3349" t="str" cm="1">
        <f t="array" ref="O3349">_xlfn.IFS(I3349&lt;600, "Very Poor",I3349&lt;650,"Poor",I3349&lt;700,"Fair",I3349&lt;750,"Good",I3349&gt;=750,"Excellent")</f>
        <v>Fair</v>
      </c>
      <c r="P3349" t="str" cm="1">
        <f t="array" ref="P3349">_xlfn.IFS(F3349&lt;30000,"Low",F3349&lt;60000,"Lower Middle",F3349&lt;100000, "Upper Middle",F3349&gt;=100000, "High")</f>
        <v>High</v>
      </c>
      <c r="Q3349" t="str" cm="1">
        <f t="array" ref="Q3349">_xlfn.IFS(D3349&lt;10,"Low",D3349&lt;15,"Medium",D3349&lt;20,"High",D3349&gt;=20,"Very High")</f>
        <v>Low</v>
      </c>
      <c r="R3349" t="str">
        <f t="shared" si="105"/>
        <v>Normal</v>
      </c>
    </row>
    <row r="3350" spans="1:18" x14ac:dyDescent="0.3">
      <c r="A3350" t="s">
        <v>3361</v>
      </c>
      <c r="B3350" s="2">
        <v>4642</v>
      </c>
      <c r="C3350" t="s">
        <v>10013</v>
      </c>
      <c r="D3350" s="1">
        <v>20.7</v>
      </c>
      <c r="E3350" t="s">
        <v>10021</v>
      </c>
      <c r="F3350" s="2">
        <v>128631</v>
      </c>
      <c r="G3350" t="s">
        <v>10039</v>
      </c>
      <c r="H3350" t="s">
        <v>10033</v>
      </c>
      <c r="I3350" s="2">
        <v>753</v>
      </c>
      <c r="J3350" s="3">
        <v>12.7</v>
      </c>
      <c r="K3350" t="s">
        <v>10035</v>
      </c>
      <c r="L3350" s="4">
        <v>42856</v>
      </c>
      <c r="M3350" t="s">
        <v>10036</v>
      </c>
      <c r="N3350">
        <f t="shared" si="104"/>
        <v>0</v>
      </c>
      <c r="O3350" t="str" cm="1">
        <f t="array" ref="O3350">_xlfn.IFS(I3350&lt;600, "Very Poor",I3350&lt;650,"Poor",I3350&lt;700,"Fair",I3350&lt;750,"Good",I3350&gt;=750,"Excellent")</f>
        <v>Excellent</v>
      </c>
      <c r="P3350" t="str" cm="1">
        <f t="array" ref="P3350">_xlfn.IFS(F3350&lt;30000,"Low",F3350&lt;60000,"Lower Middle",F3350&lt;100000, "Upper Middle",F3350&gt;=100000, "High")</f>
        <v>High</v>
      </c>
      <c r="Q3350" t="str" cm="1">
        <f t="array" ref="Q3350">_xlfn.IFS(D3350&lt;10,"Low",D3350&lt;15,"Medium",D3350&lt;20,"High",D3350&gt;=20,"Very High")</f>
        <v>Very High</v>
      </c>
      <c r="R3350" t="str">
        <f t="shared" si="105"/>
        <v>Normal</v>
      </c>
    </row>
    <row r="3351" spans="1:18" x14ac:dyDescent="0.3">
      <c r="A3351" t="s">
        <v>3362</v>
      </c>
      <c r="B3351" s="2">
        <v>29001</v>
      </c>
      <c r="C3351" t="s">
        <v>10013</v>
      </c>
      <c r="D3351" s="1">
        <v>25.26</v>
      </c>
      <c r="E3351" t="s">
        <v>10020</v>
      </c>
      <c r="F3351" s="2">
        <v>88957</v>
      </c>
      <c r="G3351" t="s">
        <v>10040</v>
      </c>
      <c r="H3351" t="s">
        <v>10033</v>
      </c>
      <c r="I3351" s="2">
        <v>804</v>
      </c>
      <c r="J3351" s="3">
        <v>21.7</v>
      </c>
      <c r="K3351" t="s">
        <v>10035</v>
      </c>
      <c r="L3351" s="4">
        <v>43773</v>
      </c>
      <c r="M3351" t="s">
        <v>10036</v>
      </c>
      <c r="N3351">
        <f t="shared" si="104"/>
        <v>0</v>
      </c>
      <c r="O3351" t="str" cm="1">
        <f t="array" ref="O3351">_xlfn.IFS(I3351&lt;600, "Very Poor",I3351&lt;650,"Poor",I3351&lt;700,"Fair",I3351&lt;750,"Good",I3351&gt;=750,"Excellent")</f>
        <v>Excellent</v>
      </c>
      <c r="P3351" t="str" cm="1">
        <f t="array" ref="P3351">_xlfn.IFS(F3351&lt;30000,"Low",F3351&lt;60000,"Lower Middle",F3351&lt;100000, "Upper Middle",F3351&gt;=100000, "High")</f>
        <v>Upper Middle</v>
      </c>
      <c r="Q3351" t="str" cm="1">
        <f t="array" ref="Q3351">_xlfn.IFS(D3351&lt;10,"Low",D3351&lt;15,"Medium",D3351&lt;20,"High",D3351&gt;=20,"Very High")</f>
        <v>Very High</v>
      </c>
      <c r="R3351" t="str">
        <f t="shared" si="105"/>
        <v>Normal</v>
      </c>
    </row>
    <row r="3352" spans="1:18" x14ac:dyDescent="0.3">
      <c r="A3352" t="s">
        <v>3363</v>
      </c>
      <c r="B3352" s="2">
        <v>35064</v>
      </c>
      <c r="C3352" t="s">
        <v>10013</v>
      </c>
      <c r="D3352" s="1">
        <v>19.77</v>
      </c>
      <c r="E3352" t="s">
        <v>10023</v>
      </c>
      <c r="F3352" s="2">
        <v>101535</v>
      </c>
      <c r="G3352" t="s">
        <v>10039</v>
      </c>
      <c r="H3352" t="s">
        <v>10027</v>
      </c>
      <c r="I3352" s="2">
        <v>647</v>
      </c>
      <c r="J3352" s="3">
        <v>35.4</v>
      </c>
      <c r="K3352" t="s">
        <v>10035</v>
      </c>
      <c r="L3352" s="4">
        <v>42492</v>
      </c>
      <c r="M3352" t="s">
        <v>10037</v>
      </c>
      <c r="N3352">
        <f t="shared" si="104"/>
        <v>1</v>
      </c>
      <c r="O3352" t="str" cm="1">
        <f t="array" ref="O3352">_xlfn.IFS(I3352&lt;600, "Very Poor",I3352&lt;650,"Poor",I3352&lt;700,"Fair",I3352&lt;750,"Good",I3352&gt;=750,"Excellent")</f>
        <v>Poor</v>
      </c>
      <c r="P3352" t="str" cm="1">
        <f t="array" ref="P3352">_xlfn.IFS(F3352&lt;30000,"Low",F3352&lt;60000,"Lower Middle",F3352&lt;100000, "Upper Middle",F3352&gt;=100000, "High")</f>
        <v>High</v>
      </c>
      <c r="Q3352" t="str" cm="1">
        <f t="array" ref="Q3352">_xlfn.IFS(D3352&lt;10,"Low",D3352&lt;15,"Medium",D3352&lt;20,"High",D3352&gt;=20,"Very High")</f>
        <v>High</v>
      </c>
      <c r="R3352" t="str">
        <f t="shared" si="105"/>
        <v>High Risk</v>
      </c>
    </row>
    <row r="3353" spans="1:18" x14ac:dyDescent="0.3">
      <c r="A3353" t="s">
        <v>3364</v>
      </c>
      <c r="B3353" s="2">
        <v>30290</v>
      </c>
      <c r="C3353" t="s">
        <v>10013</v>
      </c>
      <c r="D3353" s="1">
        <v>15.62</v>
      </c>
      <c r="E3353" t="s">
        <v>10017</v>
      </c>
      <c r="F3353" s="2">
        <v>42313</v>
      </c>
      <c r="G3353" t="s">
        <v>10038</v>
      </c>
      <c r="H3353" t="s">
        <v>10033</v>
      </c>
      <c r="I3353" s="2">
        <v>636</v>
      </c>
      <c r="J3353" s="3">
        <v>5.8</v>
      </c>
      <c r="K3353" t="s">
        <v>10035</v>
      </c>
      <c r="L3353" s="4">
        <v>42798</v>
      </c>
      <c r="M3353" t="s">
        <v>10036</v>
      </c>
      <c r="N3353">
        <f t="shared" si="104"/>
        <v>0</v>
      </c>
      <c r="O3353" t="str" cm="1">
        <f t="array" ref="O3353">_xlfn.IFS(I3353&lt;600, "Very Poor",I3353&lt;650,"Poor",I3353&lt;700,"Fair",I3353&lt;750,"Good",I3353&gt;=750,"Excellent")</f>
        <v>Poor</v>
      </c>
      <c r="P3353" t="str" cm="1">
        <f t="array" ref="P3353">_xlfn.IFS(F3353&lt;30000,"Low",F3353&lt;60000,"Lower Middle",F3353&lt;100000, "Upper Middle",F3353&gt;=100000, "High")</f>
        <v>Lower Middle</v>
      </c>
      <c r="Q3353" t="str" cm="1">
        <f t="array" ref="Q3353">_xlfn.IFS(D3353&lt;10,"Low",D3353&lt;15,"Medium",D3353&lt;20,"High",D3353&gt;=20,"Very High")</f>
        <v>High</v>
      </c>
      <c r="R3353" t="str">
        <f t="shared" si="105"/>
        <v>High Risk</v>
      </c>
    </row>
    <row r="3354" spans="1:18" x14ac:dyDescent="0.3">
      <c r="A3354" t="s">
        <v>3365</v>
      </c>
      <c r="B3354" s="2">
        <v>15122</v>
      </c>
      <c r="C3354" t="s">
        <v>10013</v>
      </c>
      <c r="D3354" s="1">
        <v>19.600000000000001</v>
      </c>
      <c r="E3354" t="s">
        <v>10015</v>
      </c>
      <c r="F3354" s="2">
        <v>132829</v>
      </c>
      <c r="G3354" t="s">
        <v>10039</v>
      </c>
      <c r="H3354" t="s">
        <v>10027</v>
      </c>
      <c r="I3354" s="2">
        <v>619</v>
      </c>
      <c r="J3354" s="3">
        <v>13.3</v>
      </c>
      <c r="K3354" t="s">
        <v>10035</v>
      </c>
      <c r="L3354" s="4">
        <v>43952</v>
      </c>
      <c r="M3354" t="s">
        <v>10037</v>
      </c>
      <c r="N3354">
        <f t="shared" si="104"/>
        <v>1</v>
      </c>
      <c r="O3354" t="str" cm="1">
        <f t="array" ref="O3354">_xlfn.IFS(I3354&lt;600, "Very Poor",I3354&lt;650,"Poor",I3354&lt;700,"Fair",I3354&lt;750,"Good",I3354&gt;=750,"Excellent")</f>
        <v>Poor</v>
      </c>
      <c r="P3354" t="str" cm="1">
        <f t="array" ref="P3354">_xlfn.IFS(F3354&lt;30000,"Low",F3354&lt;60000,"Lower Middle",F3354&lt;100000, "Upper Middle",F3354&gt;=100000, "High")</f>
        <v>High</v>
      </c>
      <c r="Q3354" t="str" cm="1">
        <f t="array" ref="Q3354">_xlfn.IFS(D3354&lt;10,"Low",D3354&lt;15,"Medium",D3354&lt;20,"High",D3354&gt;=20,"Very High")</f>
        <v>High</v>
      </c>
      <c r="R3354" t="str">
        <f t="shared" si="105"/>
        <v>High Risk</v>
      </c>
    </row>
    <row r="3355" spans="1:18" x14ac:dyDescent="0.3">
      <c r="A3355" t="s">
        <v>3366</v>
      </c>
      <c r="B3355" s="2">
        <v>25820</v>
      </c>
      <c r="C3355" t="s">
        <v>10013</v>
      </c>
      <c r="D3355" s="1">
        <v>20.49</v>
      </c>
      <c r="E3355" t="s">
        <v>10017</v>
      </c>
      <c r="F3355" s="2">
        <v>131458</v>
      </c>
      <c r="G3355" t="s">
        <v>10039</v>
      </c>
      <c r="H3355" t="s">
        <v>10030</v>
      </c>
      <c r="I3355" s="2">
        <v>792</v>
      </c>
      <c r="J3355" s="3">
        <v>25.9</v>
      </c>
      <c r="K3355" t="s">
        <v>10034</v>
      </c>
      <c r="L3355" s="4">
        <v>43081</v>
      </c>
      <c r="M3355" t="s">
        <v>10037</v>
      </c>
      <c r="N3355">
        <f t="shared" si="104"/>
        <v>1</v>
      </c>
      <c r="O3355" t="str" cm="1">
        <f t="array" ref="O3355">_xlfn.IFS(I3355&lt;600, "Very Poor",I3355&lt;650,"Poor",I3355&lt;700,"Fair",I3355&lt;750,"Good",I3355&gt;=750,"Excellent")</f>
        <v>Excellent</v>
      </c>
      <c r="P3355" t="str" cm="1">
        <f t="array" ref="P3355">_xlfn.IFS(F3355&lt;30000,"Low",F3355&lt;60000,"Lower Middle",F3355&lt;100000, "Upper Middle",F3355&gt;=100000, "High")</f>
        <v>High</v>
      </c>
      <c r="Q3355" t="str" cm="1">
        <f t="array" ref="Q3355">_xlfn.IFS(D3355&lt;10,"Low",D3355&lt;15,"Medium",D3355&lt;20,"High",D3355&gt;=20,"Very High")</f>
        <v>Very High</v>
      </c>
      <c r="R3355" t="str">
        <f t="shared" si="105"/>
        <v>Normal</v>
      </c>
    </row>
    <row r="3356" spans="1:18" x14ac:dyDescent="0.3">
      <c r="A3356" t="s">
        <v>3367</v>
      </c>
      <c r="B3356" s="2">
        <v>3895</v>
      </c>
      <c r="C3356" t="s">
        <v>10013</v>
      </c>
      <c r="D3356" s="1">
        <v>21</v>
      </c>
      <c r="E3356" t="s">
        <v>10021</v>
      </c>
      <c r="F3356" s="2">
        <v>145908</v>
      </c>
      <c r="G3356" t="s">
        <v>10038</v>
      </c>
      <c r="H3356" t="s">
        <v>10029</v>
      </c>
      <c r="I3356" s="2">
        <v>752</v>
      </c>
      <c r="J3356" s="3">
        <v>35.299999999999997</v>
      </c>
      <c r="K3356" t="s">
        <v>10035</v>
      </c>
      <c r="L3356" s="4">
        <v>42692</v>
      </c>
      <c r="M3356" t="s">
        <v>10037</v>
      </c>
      <c r="N3356">
        <f t="shared" si="104"/>
        <v>1</v>
      </c>
      <c r="O3356" t="str" cm="1">
        <f t="array" ref="O3356">_xlfn.IFS(I3356&lt;600, "Very Poor",I3356&lt;650,"Poor",I3356&lt;700,"Fair",I3356&lt;750,"Good",I3356&gt;=750,"Excellent")</f>
        <v>Excellent</v>
      </c>
      <c r="P3356" t="str" cm="1">
        <f t="array" ref="P3356">_xlfn.IFS(F3356&lt;30000,"Low",F3356&lt;60000,"Lower Middle",F3356&lt;100000, "Upper Middle",F3356&gt;=100000, "High")</f>
        <v>High</v>
      </c>
      <c r="Q3356" t="str" cm="1">
        <f t="array" ref="Q3356">_xlfn.IFS(D3356&lt;10,"Low",D3356&lt;15,"Medium",D3356&lt;20,"High",D3356&gt;=20,"Very High")</f>
        <v>Very High</v>
      </c>
      <c r="R3356" t="str">
        <f t="shared" si="105"/>
        <v>Normal</v>
      </c>
    </row>
    <row r="3357" spans="1:18" x14ac:dyDescent="0.3">
      <c r="A3357" t="s">
        <v>3368</v>
      </c>
      <c r="B3357" s="2">
        <v>6366</v>
      </c>
      <c r="C3357" t="s">
        <v>10014</v>
      </c>
      <c r="D3357" s="1">
        <v>29.18</v>
      </c>
      <c r="E3357" t="s">
        <v>10019</v>
      </c>
      <c r="F3357" s="2">
        <v>74917</v>
      </c>
      <c r="G3357" t="s">
        <v>10039</v>
      </c>
      <c r="H3357" t="s">
        <v>10029</v>
      </c>
      <c r="I3357" s="2">
        <v>691</v>
      </c>
      <c r="J3357" s="3">
        <v>15.4</v>
      </c>
      <c r="K3357" t="s">
        <v>10035</v>
      </c>
      <c r="L3357" s="4">
        <v>43054</v>
      </c>
      <c r="M3357" t="s">
        <v>10036</v>
      </c>
      <c r="N3357">
        <f t="shared" si="104"/>
        <v>0</v>
      </c>
      <c r="O3357" t="str" cm="1">
        <f t="array" ref="O3357">_xlfn.IFS(I3357&lt;600, "Very Poor",I3357&lt;650,"Poor",I3357&lt;700,"Fair",I3357&lt;750,"Good",I3357&gt;=750,"Excellent")</f>
        <v>Fair</v>
      </c>
      <c r="P3357" t="str" cm="1">
        <f t="array" ref="P3357">_xlfn.IFS(F3357&lt;30000,"Low",F3357&lt;60000,"Lower Middle",F3357&lt;100000, "Upper Middle",F3357&gt;=100000, "High")</f>
        <v>Upper Middle</v>
      </c>
      <c r="Q3357" t="str" cm="1">
        <f t="array" ref="Q3357">_xlfn.IFS(D3357&lt;10,"Low",D3357&lt;15,"Medium",D3357&lt;20,"High",D3357&gt;=20,"Very High")</f>
        <v>Very High</v>
      </c>
      <c r="R3357" t="str">
        <f t="shared" si="105"/>
        <v>Normal</v>
      </c>
    </row>
    <row r="3358" spans="1:18" x14ac:dyDescent="0.3">
      <c r="A3358" t="s">
        <v>3369</v>
      </c>
      <c r="B3358" s="2">
        <v>9711</v>
      </c>
      <c r="C3358" t="s">
        <v>10013</v>
      </c>
      <c r="D3358" s="1">
        <v>9.4700000000000006</v>
      </c>
      <c r="E3358" t="s">
        <v>10021</v>
      </c>
      <c r="F3358" s="2">
        <v>147956</v>
      </c>
      <c r="G3358" t="s">
        <v>10039</v>
      </c>
      <c r="H3358" t="s">
        <v>10030</v>
      </c>
      <c r="I3358" s="2">
        <v>795</v>
      </c>
      <c r="J3358" s="3">
        <v>18.399999999999999</v>
      </c>
      <c r="K3358" t="s">
        <v>10035</v>
      </c>
      <c r="L3358" s="4">
        <v>42573</v>
      </c>
      <c r="M3358" t="s">
        <v>10036</v>
      </c>
      <c r="N3358">
        <f t="shared" si="104"/>
        <v>0</v>
      </c>
      <c r="O3358" t="str" cm="1">
        <f t="array" ref="O3358">_xlfn.IFS(I3358&lt;600, "Very Poor",I3358&lt;650,"Poor",I3358&lt;700,"Fair",I3358&lt;750,"Good",I3358&gt;=750,"Excellent")</f>
        <v>Excellent</v>
      </c>
      <c r="P3358" t="str" cm="1">
        <f t="array" ref="P3358">_xlfn.IFS(F3358&lt;30000,"Low",F3358&lt;60000,"Lower Middle",F3358&lt;100000, "Upper Middle",F3358&gt;=100000, "High")</f>
        <v>High</v>
      </c>
      <c r="Q3358" t="str" cm="1">
        <f t="array" ref="Q3358">_xlfn.IFS(D3358&lt;10,"Low",D3358&lt;15,"Medium",D3358&lt;20,"High",D3358&gt;=20,"Very High")</f>
        <v>Low</v>
      </c>
      <c r="R3358" t="str">
        <f t="shared" si="105"/>
        <v>Normal</v>
      </c>
    </row>
    <row r="3359" spans="1:18" x14ac:dyDescent="0.3">
      <c r="A3359" t="s">
        <v>3370</v>
      </c>
      <c r="B3359" s="2">
        <v>20596</v>
      </c>
      <c r="C3359" t="s">
        <v>10014</v>
      </c>
      <c r="D3359" s="1">
        <v>20.58</v>
      </c>
      <c r="E3359" t="s">
        <v>10017</v>
      </c>
      <c r="F3359" s="2">
        <v>100007</v>
      </c>
      <c r="G3359" t="s">
        <v>10039</v>
      </c>
      <c r="H3359" t="s">
        <v>10033</v>
      </c>
      <c r="I3359" s="2">
        <v>780</v>
      </c>
      <c r="J3359" s="3">
        <v>18.100000000000001</v>
      </c>
      <c r="K3359" t="s">
        <v>10035</v>
      </c>
      <c r="L3359" s="4">
        <v>42598</v>
      </c>
      <c r="M3359" t="s">
        <v>10036</v>
      </c>
      <c r="N3359">
        <f t="shared" si="104"/>
        <v>0</v>
      </c>
      <c r="O3359" t="str" cm="1">
        <f t="array" ref="O3359">_xlfn.IFS(I3359&lt;600, "Very Poor",I3359&lt;650,"Poor",I3359&lt;700,"Fair",I3359&lt;750,"Good",I3359&gt;=750,"Excellent")</f>
        <v>Excellent</v>
      </c>
      <c r="P3359" t="str" cm="1">
        <f t="array" ref="P3359">_xlfn.IFS(F3359&lt;30000,"Low",F3359&lt;60000,"Lower Middle",F3359&lt;100000, "Upper Middle",F3359&gt;=100000, "High")</f>
        <v>High</v>
      </c>
      <c r="Q3359" t="str" cm="1">
        <f t="array" ref="Q3359">_xlfn.IFS(D3359&lt;10,"Low",D3359&lt;15,"Medium",D3359&lt;20,"High",D3359&gt;=20,"Very High")</f>
        <v>Very High</v>
      </c>
      <c r="R3359" t="str">
        <f t="shared" si="105"/>
        <v>Normal</v>
      </c>
    </row>
    <row r="3360" spans="1:18" x14ac:dyDescent="0.3">
      <c r="A3360" t="s">
        <v>3371</v>
      </c>
      <c r="B3360" s="2">
        <v>19793</v>
      </c>
      <c r="C3360" t="s">
        <v>10014</v>
      </c>
      <c r="D3360" s="1">
        <v>9.6999999999999993</v>
      </c>
      <c r="E3360" t="s">
        <v>10017</v>
      </c>
      <c r="F3360" s="2">
        <v>133988</v>
      </c>
      <c r="G3360" t="s">
        <v>10038</v>
      </c>
      <c r="H3360" t="s">
        <v>10026</v>
      </c>
      <c r="I3360" s="2">
        <v>662</v>
      </c>
      <c r="J3360" s="3">
        <v>15.3</v>
      </c>
      <c r="K3360" t="s">
        <v>10034</v>
      </c>
      <c r="L3360" s="4">
        <v>42601</v>
      </c>
      <c r="M3360" t="s">
        <v>10036</v>
      </c>
      <c r="N3360">
        <f t="shared" si="104"/>
        <v>0</v>
      </c>
      <c r="O3360" t="str" cm="1">
        <f t="array" ref="O3360">_xlfn.IFS(I3360&lt;600, "Very Poor",I3360&lt;650,"Poor",I3360&lt;700,"Fair",I3360&lt;750,"Good",I3360&gt;=750,"Excellent")</f>
        <v>Fair</v>
      </c>
      <c r="P3360" t="str" cm="1">
        <f t="array" ref="P3360">_xlfn.IFS(F3360&lt;30000,"Low",F3360&lt;60000,"Lower Middle",F3360&lt;100000, "Upper Middle",F3360&gt;=100000, "High")</f>
        <v>High</v>
      </c>
      <c r="Q3360" t="str" cm="1">
        <f t="array" ref="Q3360">_xlfn.IFS(D3360&lt;10,"Low",D3360&lt;15,"Medium",D3360&lt;20,"High",D3360&gt;=20,"Very High")</f>
        <v>Low</v>
      </c>
      <c r="R3360" t="str">
        <f t="shared" si="105"/>
        <v>Normal</v>
      </c>
    </row>
    <row r="3361" spans="1:18" x14ac:dyDescent="0.3">
      <c r="A3361" t="s">
        <v>3372</v>
      </c>
      <c r="B3361" s="2">
        <v>9199</v>
      </c>
      <c r="C3361" t="s">
        <v>10013</v>
      </c>
      <c r="D3361" s="1">
        <v>10.25</v>
      </c>
      <c r="E3361" t="s">
        <v>10016</v>
      </c>
      <c r="F3361" s="2">
        <v>54855</v>
      </c>
      <c r="G3361" t="s">
        <v>10039</v>
      </c>
      <c r="H3361" t="s">
        <v>10033</v>
      </c>
      <c r="I3361" s="2">
        <v>798</v>
      </c>
      <c r="J3361" s="3">
        <v>29.5</v>
      </c>
      <c r="K3361" t="s">
        <v>10035</v>
      </c>
      <c r="L3361" s="4">
        <v>42196</v>
      </c>
      <c r="M3361" t="s">
        <v>10036</v>
      </c>
      <c r="N3361">
        <f t="shared" si="104"/>
        <v>0</v>
      </c>
      <c r="O3361" t="str" cm="1">
        <f t="array" ref="O3361">_xlfn.IFS(I3361&lt;600, "Very Poor",I3361&lt;650,"Poor",I3361&lt;700,"Fair",I3361&lt;750,"Good",I3361&gt;=750,"Excellent")</f>
        <v>Excellent</v>
      </c>
      <c r="P3361" t="str" cm="1">
        <f t="array" ref="P3361">_xlfn.IFS(F3361&lt;30000,"Low",F3361&lt;60000,"Lower Middle",F3361&lt;100000, "Upper Middle",F3361&gt;=100000, "High")</f>
        <v>Lower Middle</v>
      </c>
      <c r="Q3361" t="str" cm="1">
        <f t="array" ref="Q3361">_xlfn.IFS(D3361&lt;10,"Low",D3361&lt;15,"Medium",D3361&lt;20,"High",D3361&gt;=20,"Very High")</f>
        <v>Medium</v>
      </c>
      <c r="R3361" t="str">
        <f t="shared" si="105"/>
        <v>Normal</v>
      </c>
    </row>
    <row r="3362" spans="1:18" x14ac:dyDescent="0.3">
      <c r="A3362" t="s">
        <v>3373</v>
      </c>
      <c r="B3362" s="2">
        <v>11717</v>
      </c>
      <c r="C3362" t="s">
        <v>10014</v>
      </c>
      <c r="D3362" s="1">
        <v>21.73</v>
      </c>
      <c r="E3362" t="s">
        <v>10024</v>
      </c>
      <c r="F3362" s="2">
        <v>60585</v>
      </c>
      <c r="G3362" t="s">
        <v>10039</v>
      </c>
      <c r="H3362" t="s">
        <v>10033</v>
      </c>
      <c r="I3362" s="2">
        <v>683</v>
      </c>
      <c r="J3362" s="3">
        <v>28</v>
      </c>
      <c r="K3362" t="s">
        <v>10034</v>
      </c>
      <c r="L3362" s="4">
        <v>44174</v>
      </c>
      <c r="M3362" t="s">
        <v>10037</v>
      </c>
      <c r="N3362">
        <f t="shared" si="104"/>
        <v>1</v>
      </c>
      <c r="O3362" t="str" cm="1">
        <f t="array" ref="O3362">_xlfn.IFS(I3362&lt;600, "Very Poor",I3362&lt;650,"Poor",I3362&lt;700,"Fair",I3362&lt;750,"Good",I3362&gt;=750,"Excellent")</f>
        <v>Fair</v>
      </c>
      <c r="P3362" t="str" cm="1">
        <f t="array" ref="P3362">_xlfn.IFS(F3362&lt;30000,"Low",F3362&lt;60000,"Lower Middle",F3362&lt;100000, "Upper Middle",F3362&gt;=100000, "High")</f>
        <v>Upper Middle</v>
      </c>
      <c r="Q3362" t="str" cm="1">
        <f t="array" ref="Q3362">_xlfn.IFS(D3362&lt;10,"Low",D3362&lt;15,"Medium",D3362&lt;20,"High",D3362&gt;=20,"Very High")</f>
        <v>Very High</v>
      </c>
      <c r="R3362" t="str">
        <f t="shared" si="105"/>
        <v>Normal</v>
      </c>
    </row>
    <row r="3363" spans="1:18" x14ac:dyDescent="0.3">
      <c r="A3363" t="s">
        <v>3374</v>
      </c>
      <c r="B3363" s="2">
        <v>37191</v>
      </c>
      <c r="C3363" t="s">
        <v>10013</v>
      </c>
      <c r="D3363" s="1">
        <v>27.9</v>
      </c>
      <c r="E3363" t="s">
        <v>10024</v>
      </c>
      <c r="F3363" s="2">
        <v>47934</v>
      </c>
      <c r="G3363" t="s">
        <v>10038</v>
      </c>
      <c r="H3363" t="s">
        <v>10026</v>
      </c>
      <c r="I3363" s="2">
        <v>630</v>
      </c>
      <c r="J3363" s="3">
        <v>34.5</v>
      </c>
      <c r="K3363" t="s">
        <v>10034</v>
      </c>
      <c r="L3363" s="4">
        <v>43405</v>
      </c>
      <c r="M3363" t="s">
        <v>10037</v>
      </c>
      <c r="N3363">
        <f t="shared" si="104"/>
        <v>1</v>
      </c>
      <c r="O3363" t="str" cm="1">
        <f t="array" ref="O3363">_xlfn.IFS(I3363&lt;600, "Very Poor",I3363&lt;650,"Poor",I3363&lt;700,"Fair",I3363&lt;750,"Good",I3363&gt;=750,"Excellent")</f>
        <v>Poor</v>
      </c>
      <c r="P3363" t="str" cm="1">
        <f t="array" ref="P3363">_xlfn.IFS(F3363&lt;30000,"Low",F3363&lt;60000,"Lower Middle",F3363&lt;100000, "Upper Middle",F3363&gt;=100000, "High")</f>
        <v>Lower Middle</v>
      </c>
      <c r="Q3363" t="str" cm="1">
        <f t="array" ref="Q3363">_xlfn.IFS(D3363&lt;10,"Low",D3363&lt;15,"Medium",D3363&lt;20,"High",D3363&gt;=20,"Very High")</f>
        <v>Very High</v>
      </c>
      <c r="R3363" t="str">
        <f t="shared" si="105"/>
        <v>High Risk</v>
      </c>
    </row>
    <row r="3364" spans="1:18" x14ac:dyDescent="0.3">
      <c r="A3364" t="s">
        <v>3375</v>
      </c>
      <c r="B3364" s="2">
        <v>11211</v>
      </c>
      <c r="C3364" t="s">
        <v>10014</v>
      </c>
      <c r="D3364" s="1">
        <v>8.98</v>
      </c>
      <c r="E3364" t="s">
        <v>10016</v>
      </c>
      <c r="F3364" s="2">
        <v>44569</v>
      </c>
      <c r="G3364" t="s">
        <v>10039</v>
      </c>
      <c r="H3364" t="s">
        <v>10029</v>
      </c>
      <c r="I3364" s="2">
        <v>836</v>
      </c>
      <c r="J3364" s="3">
        <v>37.1</v>
      </c>
      <c r="K3364" t="s">
        <v>10034</v>
      </c>
      <c r="L3364" s="4">
        <v>43712</v>
      </c>
      <c r="M3364" t="s">
        <v>10036</v>
      </c>
      <c r="N3364">
        <f t="shared" si="104"/>
        <v>0</v>
      </c>
      <c r="O3364" t="str" cm="1">
        <f t="array" ref="O3364">_xlfn.IFS(I3364&lt;600, "Very Poor",I3364&lt;650,"Poor",I3364&lt;700,"Fair",I3364&lt;750,"Good",I3364&gt;=750,"Excellent")</f>
        <v>Excellent</v>
      </c>
      <c r="P3364" t="str" cm="1">
        <f t="array" ref="P3364">_xlfn.IFS(F3364&lt;30000,"Low",F3364&lt;60000,"Lower Middle",F3364&lt;100000, "Upper Middle",F3364&gt;=100000, "High")</f>
        <v>Lower Middle</v>
      </c>
      <c r="Q3364" t="str" cm="1">
        <f t="array" ref="Q3364">_xlfn.IFS(D3364&lt;10,"Low",D3364&lt;15,"Medium",D3364&lt;20,"High",D3364&gt;=20,"Very High")</f>
        <v>Low</v>
      </c>
      <c r="R3364" t="str">
        <f t="shared" si="105"/>
        <v>Normal</v>
      </c>
    </row>
    <row r="3365" spans="1:18" x14ac:dyDescent="0.3">
      <c r="A3365" t="s">
        <v>3376</v>
      </c>
      <c r="B3365" s="2">
        <v>24360</v>
      </c>
      <c r="C3365" t="s">
        <v>10014</v>
      </c>
      <c r="D3365" s="1">
        <v>29.06</v>
      </c>
      <c r="E3365" t="s">
        <v>10025</v>
      </c>
      <c r="F3365" s="2">
        <v>126751</v>
      </c>
      <c r="G3365" t="s">
        <v>10040</v>
      </c>
      <c r="H3365" t="s">
        <v>10026</v>
      </c>
      <c r="I3365" s="2">
        <v>656</v>
      </c>
      <c r="J3365" s="3">
        <v>36.5</v>
      </c>
      <c r="K3365" t="s">
        <v>10035</v>
      </c>
      <c r="L3365" s="4">
        <v>43101</v>
      </c>
      <c r="M3365" t="s">
        <v>10037</v>
      </c>
      <c r="N3365">
        <f t="shared" si="104"/>
        <v>1</v>
      </c>
      <c r="O3365" t="str" cm="1">
        <f t="array" ref="O3365">_xlfn.IFS(I3365&lt;600, "Very Poor",I3365&lt;650,"Poor",I3365&lt;700,"Fair",I3365&lt;750,"Good",I3365&gt;=750,"Excellent")</f>
        <v>Fair</v>
      </c>
      <c r="P3365" t="str" cm="1">
        <f t="array" ref="P3365">_xlfn.IFS(F3365&lt;30000,"Low",F3365&lt;60000,"Lower Middle",F3365&lt;100000, "Upper Middle",F3365&gt;=100000, "High")</f>
        <v>High</v>
      </c>
      <c r="Q3365" t="str" cm="1">
        <f t="array" ref="Q3365">_xlfn.IFS(D3365&lt;10,"Low",D3365&lt;15,"Medium",D3365&lt;20,"High",D3365&gt;=20,"Very High")</f>
        <v>Very High</v>
      </c>
      <c r="R3365" t="str">
        <f t="shared" si="105"/>
        <v>Normal</v>
      </c>
    </row>
    <row r="3366" spans="1:18" x14ac:dyDescent="0.3">
      <c r="A3366" t="s">
        <v>3377</v>
      </c>
      <c r="B3366" s="2">
        <v>22542</v>
      </c>
      <c r="C3366" t="s">
        <v>10013</v>
      </c>
      <c r="D3366" s="1">
        <v>12.98</v>
      </c>
      <c r="E3366" t="s">
        <v>10016</v>
      </c>
      <c r="F3366" s="2">
        <v>40253</v>
      </c>
      <c r="G3366" t="s">
        <v>10039</v>
      </c>
      <c r="H3366" t="s">
        <v>10033</v>
      </c>
      <c r="I3366" s="2">
        <v>583</v>
      </c>
      <c r="J3366" s="3">
        <v>23.9</v>
      </c>
      <c r="K3366" t="s">
        <v>10034</v>
      </c>
      <c r="L3366" s="4">
        <v>43455</v>
      </c>
      <c r="M3366" t="s">
        <v>10036</v>
      </c>
      <c r="N3366">
        <f t="shared" si="104"/>
        <v>0</v>
      </c>
      <c r="O3366" t="str" cm="1">
        <f t="array" ref="O3366">_xlfn.IFS(I3366&lt;600, "Very Poor",I3366&lt;650,"Poor",I3366&lt;700,"Fair",I3366&lt;750,"Good",I3366&gt;=750,"Excellent")</f>
        <v>Very Poor</v>
      </c>
      <c r="P3366" t="str" cm="1">
        <f t="array" ref="P3366">_xlfn.IFS(F3366&lt;30000,"Low",F3366&lt;60000,"Lower Middle",F3366&lt;100000, "Upper Middle",F3366&gt;=100000, "High")</f>
        <v>Lower Middle</v>
      </c>
      <c r="Q3366" t="str" cm="1">
        <f t="array" ref="Q3366">_xlfn.IFS(D3366&lt;10,"Low",D3366&lt;15,"Medium",D3366&lt;20,"High",D3366&gt;=20,"Very High")</f>
        <v>Medium</v>
      </c>
      <c r="R3366" t="str">
        <f t="shared" si="105"/>
        <v>Normal</v>
      </c>
    </row>
    <row r="3367" spans="1:18" x14ac:dyDescent="0.3">
      <c r="A3367" t="s">
        <v>3378</v>
      </c>
      <c r="B3367" s="2">
        <v>32312</v>
      </c>
      <c r="C3367" t="s">
        <v>10013</v>
      </c>
      <c r="D3367" s="1">
        <v>14.78</v>
      </c>
      <c r="E3367" t="s">
        <v>10024</v>
      </c>
      <c r="F3367" s="2">
        <v>117202</v>
      </c>
      <c r="G3367" t="s">
        <v>10040</v>
      </c>
      <c r="H3367" t="s">
        <v>10031</v>
      </c>
      <c r="I3367" s="2">
        <v>668</v>
      </c>
      <c r="J3367" s="3">
        <v>11.5</v>
      </c>
      <c r="K3367" t="s">
        <v>10035</v>
      </c>
      <c r="L3367" s="4">
        <v>43118</v>
      </c>
      <c r="M3367" t="s">
        <v>10036</v>
      </c>
      <c r="N3367">
        <f t="shared" si="104"/>
        <v>0</v>
      </c>
      <c r="O3367" t="str" cm="1">
        <f t="array" ref="O3367">_xlfn.IFS(I3367&lt;600, "Very Poor",I3367&lt;650,"Poor",I3367&lt;700,"Fair",I3367&lt;750,"Good",I3367&gt;=750,"Excellent")</f>
        <v>Fair</v>
      </c>
      <c r="P3367" t="str" cm="1">
        <f t="array" ref="P3367">_xlfn.IFS(F3367&lt;30000,"Low",F3367&lt;60000,"Lower Middle",F3367&lt;100000, "Upper Middle",F3367&gt;=100000, "High")</f>
        <v>High</v>
      </c>
      <c r="Q3367" t="str" cm="1">
        <f t="array" ref="Q3367">_xlfn.IFS(D3367&lt;10,"Low",D3367&lt;15,"Medium",D3367&lt;20,"High",D3367&gt;=20,"Very High")</f>
        <v>Medium</v>
      </c>
      <c r="R3367" t="str">
        <f t="shared" si="105"/>
        <v>Normal</v>
      </c>
    </row>
    <row r="3368" spans="1:18" x14ac:dyDescent="0.3">
      <c r="A3368" t="s">
        <v>3379</v>
      </c>
      <c r="B3368" s="2">
        <v>37435</v>
      </c>
      <c r="C3368" t="s">
        <v>10013</v>
      </c>
      <c r="D3368" s="1">
        <v>8.84</v>
      </c>
      <c r="E3368" t="s">
        <v>10024</v>
      </c>
      <c r="F3368" s="2">
        <v>74868</v>
      </c>
      <c r="G3368" t="s">
        <v>10040</v>
      </c>
      <c r="H3368" t="s">
        <v>10031</v>
      </c>
      <c r="I3368" s="2">
        <v>717</v>
      </c>
      <c r="J3368" s="3">
        <v>12.8</v>
      </c>
      <c r="K3368" t="s">
        <v>10034</v>
      </c>
      <c r="L3368" s="4">
        <v>44041</v>
      </c>
      <c r="M3368" t="s">
        <v>10036</v>
      </c>
      <c r="N3368">
        <f t="shared" si="104"/>
        <v>0</v>
      </c>
      <c r="O3368" t="str" cm="1">
        <f t="array" ref="O3368">_xlfn.IFS(I3368&lt;600, "Very Poor",I3368&lt;650,"Poor",I3368&lt;700,"Fair",I3368&lt;750,"Good",I3368&gt;=750,"Excellent")</f>
        <v>Good</v>
      </c>
      <c r="P3368" t="str" cm="1">
        <f t="array" ref="P3368">_xlfn.IFS(F3368&lt;30000,"Low",F3368&lt;60000,"Lower Middle",F3368&lt;100000, "Upper Middle",F3368&gt;=100000, "High")</f>
        <v>Upper Middle</v>
      </c>
      <c r="Q3368" t="str" cm="1">
        <f t="array" ref="Q3368">_xlfn.IFS(D3368&lt;10,"Low",D3368&lt;15,"Medium",D3368&lt;20,"High",D3368&gt;=20,"Very High")</f>
        <v>Low</v>
      </c>
      <c r="R3368" t="str">
        <f t="shared" si="105"/>
        <v>Normal</v>
      </c>
    </row>
    <row r="3369" spans="1:18" x14ac:dyDescent="0.3">
      <c r="A3369" t="s">
        <v>3380</v>
      </c>
      <c r="B3369" s="2">
        <v>29247</v>
      </c>
      <c r="C3369" t="s">
        <v>10013</v>
      </c>
      <c r="D3369" s="1">
        <v>20.399999999999999</v>
      </c>
      <c r="E3369" t="s">
        <v>10016</v>
      </c>
      <c r="F3369" s="2">
        <v>46019</v>
      </c>
      <c r="G3369" t="s">
        <v>10039</v>
      </c>
      <c r="H3369" t="s">
        <v>10026</v>
      </c>
      <c r="I3369" s="2">
        <v>829</v>
      </c>
      <c r="J3369" s="3">
        <v>25.7</v>
      </c>
      <c r="K3369" t="s">
        <v>10034</v>
      </c>
      <c r="L3369" s="4">
        <v>42451</v>
      </c>
      <c r="M3369" t="s">
        <v>10037</v>
      </c>
      <c r="N3369">
        <f t="shared" si="104"/>
        <v>1</v>
      </c>
      <c r="O3369" t="str" cm="1">
        <f t="array" ref="O3369">_xlfn.IFS(I3369&lt;600, "Very Poor",I3369&lt;650,"Poor",I3369&lt;700,"Fair",I3369&lt;750,"Good",I3369&gt;=750,"Excellent")</f>
        <v>Excellent</v>
      </c>
      <c r="P3369" t="str" cm="1">
        <f t="array" ref="P3369">_xlfn.IFS(F3369&lt;30000,"Low",F3369&lt;60000,"Lower Middle",F3369&lt;100000, "Upper Middle",F3369&gt;=100000, "High")</f>
        <v>Lower Middle</v>
      </c>
      <c r="Q3369" t="str" cm="1">
        <f t="array" ref="Q3369">_xlfn.IFS(D3369&lt;10,"Low",D3369&lt;15,"Medium",D3369&lt;20,"High",D3369&gt;=20,"Very High")</f>
        <v>Very High</v>
      </c>
      <c r="R3369" t="str">
        <f t="shared" si="105"/>
        <v>Normal</v>
      </c>
    </row>
    <row r="3370" spans="1:18" x14ac:dyDescent="0.3">
      <c r="A3370" t="s">
        <v>3381</v>
      </c>
      <c r="B3370" s="2">
        <v>23357</v>
      </c>
      <c r="C3370" t="s">
        <v>10013</v>
      </c>
      <c r="D3370" s="1">
        <v>19.91</v>
      </c>
      <c r="E3370" t="s">
        <v>10024</v>
      </c>
      <c r="F3370" s="2">
        <v>27996</v>
      </c>
      <c r="G3370" t="s">
        <v>10040</v>
      </c>
      <c r="H3370" t="s">
        <v>10033</v>
      </c>
      <c r="I3370" s="2">
        <v>609</v>
      </c>
      <c r="J3370" s="3">
        <v>37.1</v>
      </c>
      <c r="K3370" t="s">
        <v>10034</v>
      </c>
      <c r="L3370" s="4">
        <v>43525</v>
      </c>
      <c r="M3370" t="s">
        <v>10037</v>
      </c>
      <c r="N3370">
        <f t="shared" si="104"/>
        <v>1</v>
      </c>
      <c r="O3370" t="str" cm="1">
        <f t="array" ref="O3370">_xlfn.IFS(I3370&lt;600, "Very Poor",I3370&lt;650,"Poor",I3370&lt;700,"Fair",I3370&lt;750,"Good",I3370&gt;=750,"Excellent")</f>
        <v>Poor</v>
      </c>
      <c r="P3370" t="str" cm="1">
        <f t="array" ref="P3370">_xlfn.IFS(F3370&lt;30000,"Low",F3370&lt;60000,"Lower Middle",F3370&lt;100000, "Upper Middle",F3370&gt;=100000, "High")</f>
        <v>Low</v>
      </c>
      <c r="Q3370" t="str" cm="1">
        <f t="array" ref="Q3370">_xlfn.IFS(D3370&lt;10,"Low",D3370&lt;15,"Medium",D3370&lt;20,"High",D3370&gt;=20,"Very High")</f>
        <v>High</v>
      </c>
      <c r="R3370" t="str">
        <f t="shared" si="105"/>
        <v>High Risk</v>
      </c>
    </row>
    <row r="3371" spans="1:18" x14ac:dyDescent="0.3">
      <c r="A3371" t="s">
        <v>3382</v>
      </c>
      <c r="B3371" s="2">
        <v>28691</v>
      </c>
      <c r="C3371" t="s">
        <v>10013</v>
      </c>
      <c r="D3371" s="1">
        <v>16.059999999999999</v>
      </c>
      <c r="E3371" t="s">
        <v>10017</v>
      </c>
      <c r="F3371" s="2">
        <v>127034</v>
      </c>
      <c r="G3371" t="s">
        <v>10040</v>
      </c>
      <c r="H3371" t="s">
        <v>10028</v>
      </c>
      <c r="I3371" s="2">
        <v>803</v>
      </c>
      <c r="J3371" s="3">
        <v>23.6</v>
      </c>
      <c r="K3371" t="s">
        <v>10035</v>
      </c>
      <c r="L3371" s="4">
        <v>42581</v>
      </c>
      <c r="M3371" t="s">
        <v>10036</v>
      </c>
      <c r="N3371">
        <f t="shared" si="104"/>
        <v>0</v>
      </c>
      <c r="O3371" t="str" cm="1">
        <f t="array" ref="O3371">_xlfn.IFS(I3371&lt;600, "Very Poor",I3371&lt;650,"Poor",I3371&lt;700,"Fair",I3371&lt;750,"Good",I3371&gt;=750,"Excellent")</f>
        <v>Excellent</v>
      </c>
      <c r="P3371" t="str" cm="1">
        <f t="array" ref="P3371">_xlfn.IFS(F3371&lt;30000,"Low",F3371&lt;60000,"Lower Middle",F3371&lt;100000, "Upper Middle",F3371&gt;=100000, "High")</f>
        <v>High</v>
      </c>
      <c r="Q3371" t="str" cm="1">
        <f t="array" ref="Q3371">_xlfn.IFS(D3371&lt;10,"Low",D3371&lt;15,"Medium",D3371&lt;20,"High",D3371&gt;=20,"Very High")</f>
        <v>High</v>
      </c>
      <c r="R3371" t="str">
        <f t="shared" si="105"/>
        <v>Normal</v>
      </c>
    </row>
    <row r="3372" spans="1:18" x14ac:dyDescent="0.3">
      <c r="A3372" t="s">
        <v>3383</v>
      </c>
      <c r="B3372" s="2">
        <v>13424</v>
      </c>
      <c r="C3372" t="s">
        <v>10013</v>
      </c>
      <c r="D3372" s="1">
        <v>16.899999999999999</v>
      </c>
      <c r="E3372" t="s">
        <v>10016</v>
      </c>
      <c r="F3372" s="2">
        <v>50437</v>
      </c>
      <c r="G3372" t="s">
        <v>10040</v>
      </c>
      <c r="H3372" t="s">
        <v>10029</v>
      </c>
      <c r="I3372" s="2">
        <v>737</v>
      </c>
      <c r="J3372" s="3">
        <v>37.799999999999997</v>
      </c>
      <c r="K3372" t="s">
        <v>10035</v>
      </c>
      <c r="L3372" s="4">
        <v>43633</v>
      </c>
      <c r="M3372" t="s">
        <v>10036</v>
      </c>
      <c r="N3372">
        <f t="shared" si="104"/>
        <v>0</v>
      </c>
      <c r="O3372" t="str" cm="1">
        <f t="array" ref="O3372">_xlfn.IFS(I3372&lt;600, "Very Poor",I3372&lt;650,"Poor",I3372&lt;700,"Fair",I3372&lt;750,"Good",I3372&gt;=750,"Excellent")</f>
        <v>Good</v>
      </c>
      <c r="P3372" t="str" cm="1">
        <f t="array" ref="P3372">_xlfn.IFS(F3372&lt;30000,"Low",F3372&lt;60000,"Lower Middle",F3372&lt;100000, "Upper Middle",F3372&gt;=100000, "High")</f>
        <v>Lower Middle</v>
      </c>
      <c r="Q3372" t="str" cm="1">
        <f t="array" ref="Q3372">_xlfn.IFS(D3372&lt;10,"Low",D3372&lt;15,"Medium",D3372&lt;20,"High",D3372&gt;=20,"Very High")</f>
        <v>High</v>
      </c>
      <c r="R3372" t="str">
        <f t="shared" si="105"/>
        <v>Normal</v>
      </c>
    </row>
    <row r="3373" spans="1:18" x14ac:dyDescent="0.3">
      <c r="A3373" t="s">
        <v>3384</v>
      </c>
      <c r="B3373" s="2">
        <v>19852</v>
      </c>
      <c r="C3373" t="s">
        <v>10013</v>
      </c>
      <c r="D3373" s="1">
        <v>20.57</v>
      </c>
      <c r="E3373" t="s">
        <v>10024</v>
      </c>
      <c r="F3373" s="2">
        <v>84802</v>
      </c>
      <c r="G3373" t="s">
        <v>10039</v>
      </c>
      <c r="H3373" t="s">
        <v>10032</v>
      </c>
      <c r="I3373" s="2">
        <v>584</v>
      </c>
      <c r="J3373" s="3">
        <v>14.2</v>
      </c>
      <c r="K3373" t="s">
        <v>10035</v>
      </c>
      <c r="L3373" s="4">
        <v>42979</v>
      </c>
      <c r="M3373" t="s">
        <v>10037</v>
      </c>
      <c r="N3373">
        <f t="shared" si="104"/>
        <v>1</v>
      </c>
      <c r="O3373" t="str" cm="1">
        <f t="array" ref="O3373">_xlfn.IFS(I3373&lt;600, "Very Poor",I3373&lt;650,"Poor",I3373&lt;700,"Fair",I3373&lt;750,"Good",I3373&gt;=750,"Excellent")</f>
        <v>Very Poor</v>
      </c>
      <c r="P3373" t="str" cm="1">
        <f t="array" ref="P3373">_xlfn.IFS(F3373&lt;30000,"Low",F3373&lt;60000,"Lower Middle",F3373&lt;100000, "Upper Middle",F3373&gt;=100000, "High")</f>
        <v>Upper Middle</v>
      </c>
      <c r="Q3373" t="str" cm="1">
        <f t="array" ref="Q3373">_xlfn.IFS(D3373&lt;10,"Low",D3373&lt;15,"Medium",D3373&lt;20,"High",D3373&gt;=20,"Very High")</f>
        <v>Very High</v>
      </c>
      <c r="R3373" t="str">
        <f t="shared" si="105"/>
        <v>High Risk</v>
      </c>
    </row>
    <row r="3374" spans="1:18" x14ac:dyDescent="0.3">
      <c r="A3374" t="s">
        <v>3385</v>
      </c>
      <c r="B3374" s="2">
        <v>23601</v>
      </c>
      <c r="C3374" t="s">
        <v>10014</v>
      </c>
      <c r="D3374" s="1">
        <v>19.59</v>
      </c>
      <c r="E3374" t="s">
        <v>10023</v>
      </c>
      <c r="F3374" s="2">
        <v>39771</v>
      </c>
      <c r="G3374" t="s">
        <v>10039</v>
      </c>
      <c r="H3374" t="s">
        <v>10032</v>
      </c>
      <c r="I3374" s="2">
        <v>627</v>
      </c>
      <c r="J3374" s="3">
        <v>8</v>
      </c>
      <c r="K3374" t="s">
        <v>10035</v>
      </c>
      <c r="L3374" s="4">
        <v>43268</v>
      </c>
      <c r="M3374" t="s">
        <v>10037</v>
      </c>
      <c r="N3374">
        <f t="shared" si="104"/>
        <v>1</v>
      </c>
      <c r="O3374" t="str" cm="1">
        <f t="array" ref="O3374">_xlfn.IFS(I3374&lt;600, "Very Poor",I3374&lt;650,"Poor",I3374&lt;700,"Fair",I3374&lt;750,"Good",I3374&gt;=750,"Excellent")</f>
        <v>Poor</v>
      </c>
      <c r="P3374" t="str" cm="1">
        <f t="array" ref="P3374">_xlfn.IFS(F3374&lt;30000,"Low",F3374&lt;60000,"Lower Middle",F3374&lt;100000, "Upper Middle",F3374&gt;=100000, "High")</f>
        <v>Lower Middle</v>
      </c>
      <c r="Q3374" t="str" cm="1">
        <f t="array" ref="Q3374">_xlfn.IFS(D3374&lt;10,"Low",D3374&lt;15,"Medium",D3374&lt;20,"High",D3374&gt;=20,"Very High")</f>
        <v>High</v>
      </c>
      <c r="R3374" t="str">
        <f t="shared" si="105"/>
        <v>High Risk</v>
      </c>
    </row>
    <row r="3375" spans="1:18" x14ac:dyDescent="0.3">
      <c r="A3375" t="s">
        <v>3386</v>
      </c>
      <c r="B3375" s="2">
        <v>19020</v>
      </c>
      <c r="C3375" t="s">
        <v>10014</v>
      </c>
      <c r="D3375" s="1">
        <v>14.36</v>
      </c>
      <c r="E3375" t="s">
        <v>10016</v>
      </c>
      <c r="F3375" s="2">
        <v>79167</v>
      </c>
      <c r="G3375" t="s">
        <v>10038</v>
      </c>
      <c r="H3375" t="s">
        <v>10033</v>
      </c>
      <c r="I3375" s="2">
        <v>783</v>
      </c>
      <c r="J3375" s="3">
        <v>32.9</v>
      </c>
      <c r="K3375" t="s">
        <v>10034</v>
      </c>
      <c r="L3375" s="4">
        <v>42626</v>
      </c>
      <c r="M3375" t="s">
        <v>10036</v>
      </c>
      <c r="N3375">
        <f t="shared" si="104"/>
        <v>0</v>
      </c>
      <c r="O3375" t="str" cm="1">
        <f t="array" ref="O3375">_xlfn.IFS(I3375&lt;600, "Very Poor",I3375&lt;650,"Poor",I3375&lt;700,"Fair",I3375&lt;750,"Good",I3375&gt;=750,"Excellent")</f>
        <v>Excellent</v>
      </c>
      <c r="P3375" t="str" cm="1">
        <f t="array" ref="P3375">_xlfn.IFS(F3375&lt;30000,"Low",F3375&lt;60000,"Lower Middle",F3375&lt;100000, "Upper Middle",F3375&gt;=100000, "High")</f>
        <v>Upper Middle</v>
      </c>
      <c r="Q3375" t="str" cm="1">
        <f t="array" ref="Q3375">_xlfn.IFS(D3375&lt;10,"Low",D3375&lt;15,"Medium",D3375&lt;20,"High",D3375&gt;=20,"Very High")</f>
        <v>Medium</v>
      </c>
      <c r="R3375" t="str">
        <f t="shared" si="105"/>
        <v>Normal</v>
      </c>
    </row>
    <row r="3376" spans="1:18" x14ac:dyDescent="0.3">
      <c r="A3376" t="s">
        <v>3387</v>
      </c>
      <c r="B3376" s="2">
        <v>9155</v>
      </c>
      <c r="C3376" t="s">
        <v>10013</v>
      </c>
      <c r="D3376" s="1">
        <v>27.1</v>
      </c>
      <c r="E3376" t="s">
        <v>10017</v>
      </c>
      <c r="F3376" s="2">
        <v>70009</v>
      </c>
      <c r="G3376" t="s">
        <v>10039</v>
      </c>
      <c r="H3376" t="s">
        <v>10033</v>
      </c>
      <c r="I3376" s="2">
        <v>638</v>
      </c>
      <c r="J3376" s="3">
        <v>35.799999999999997</v>
      </c>
      <c r="K3376" t="s">
        <v>10035</v>
      </c>
      <c r="L3376" s="4">
        <v>42853</v>
      </c>
      <c r="M3376" t="s">
        <v>10037</v>
      </c>
      <c r="N3376">
        <f t="shared" si="104"/>
        <v>1</v>
      </c>
      <c r="O3376" t="str" cm="1">
        <f t="array" ref="O3376">_xlfn.IFS(I3376&lt;600, "Very Poor",I3376&lt;650,"Poor",I3376&lt;700,"Fair",I3376&lt;750,"Good",I3376&gt;=750,"Excellent")</f>
        <v>Poor</v>
      </c>
      <c r="P3376" t="str" cm="1">
        <f t="array" ref="P3376">_xlfn.IFS(F3376&lt;30000,"Low",F3376&lt;60000,"Lower Middle",F3376&lt;100000, "Upper Middle",F3376&gt;=100000, "High")</f>
        <v>Upper Middle</v>
      </c>
      <c r="Q3376" t="str" cm="1">
        <f t="array" ref="Q3376">_xlfn.IFS(D3376&lt;10,"Low",D3376&lt;15,"Medium",D3376&lt;20,"High",D3376&gt;=20,"Very High")</f>
        <v>Very High</v>
      </c>
      <c r="R3376" t="str">
        <f t="shared" si="105"/>
        <v>High Risk</v>
      </c>
    </row>
    <row r="3377" spans="1:18" x14ac:dyDescent="0.3">
      <c r="A3377" t="s">
        <v>3388</v>
      </c>
      <c r="B3377" s="2">
        <v>4583</v>
      </c>
      <c r="C3377" t="s">
        <v>10013</v>
      </c>
      <c r="D3377" s="1">
        <v>21.69</v>
      </c>
      <c r="E3377" t="s">
        <v>10025</v>
      </c>
      <c r="F3377" s="2">
        <v>20131</v>
      </c>
      <c r="G3377" t="s">
        <v>10040</v>
      </c>
      <c r="H3377" t="s">
        <v>10033</v>
      </c>
      <c r="I3377" s="2">
        <v>760</v>
      </c>
      <c r="J3377" s="3">
        <v>20.7</v>
      </c>
      <c r="K3377" t="s">
        <v>10034</v>
      </c>
      <c r="L3377" s="4">
        <v>43503</v>
      </c>
      <c r="M3377" t="s">
        <v>10037</v>
      </c>
      <c r="N3377">
        <f t="shared" si="104"/>
        <v>1</v>
      </c>
      <c r="O3377" t="str" cm="1">
        <f t="array" ref="O3377">_xlfn.IFS(I3377&lt;600, "Very Poor",I3377&lt;650,"Poor",I3377&lt;700,"Fair",I3377&lt;750,"Good",I3377&gt;=750,"Excellent")</f>
        <v>Excellent</v>
      </c>
      <c r="P3377" t="str" cm="1">
        <f t="array" ref="P3377">_xlfn.IFS(F3377&lt;30000,"Low",F3377&lt;60000,"Lower Middle",F3377&lt;100000, "Upper Middle",F3377&gt;=100000, "High")</f>
        <v>Low</v>
      </c>
      <c r="Q3377" t="str" cm="1">
        <f t="array" ref="Q3377">_xlfn.IFS(D3377&lt;10,"Low",D3377&lt;15,"Medium",D3377&lt;20,"High",D3377&gt;=20,"Very High")</f>
        <v>Very High</v>
      </c>
      <c r="R3377" t="str">
        <f t="shared" si="105"/>
        <v>Normal</v>
      </c>
    </row>
    <row r="3378" spans="1:18" x14ac:dyDescent="0.3">
      <c r="A3378" t="s">
        <v>3389</v>
      </c>
      <c r="B3378" s="2">
        <v>16515</v>
      </c>
      <c r="C3378" t="s">
        <v>10013</v>
      </c>
      <c r="D3378" s="1">
        <v>10.14</v>
      </c>
      <c r="E3378" t="s">
        <v>10017</v>
      </c>
      <c r="F3378" s="2">
        <v>140410</v>
      </c>
      <c r="G3378" t="s">
        <v>10038</v>
      </c>
      <c r="H3378" t="s">
        <v>10032</v>
      </c>
      <c r="I3378" s="2">
        <v>746</v>
      </c>
      <c r="J3378" s="3">
        <v>8.6</v>
      </c>
      <c r="K3378" t="s">
        <v>10035</v>
      </c>
      <c r="L3378" s="4">
        <v>42611</v>
      </c>
      <c r="M3378" t="s">
        <v>10036</v>
      </c>
      <c r="N3378">
        <f t="shared" si="104"/>
        <v>0</v>
      </c>
      <c r="O3378" t="str" cm="1">
        <f t="array" ref="O3378">_xlfn.IFS(I3378&lt;600, "Very Poor",I3378&lt;650,"Poor",I3378&lt;700,"Fair",I3378&lt;750,"Good",I3378&gt;=750,"Excellent")</f>
        <v>Good</v>
      </c>
      <c r="P3378" t="str" cm="1">
        <f t="array" ref="P3378">_xlfn.IFS(F3378&lt;30000,"Low",F3378&lt;60000,"Lower Middle",F3378&lt;100000, "Upper Middle",F3378&gt;=100000, "High")</f>
        <v>High</v>
      </c>
      <c r="Q3378" t="str" cm="1">
        <f t="array" ref="Q3378">_xlfn.IFS(D3378&lt;10,"Low",D3378&lt;15,"Medium",D3378&lt;20,"High",D3378&gt;=20,"Very High")</f>
        <v>Medium</v>
      </c>
      <c r="R3378" t="str">
        <f t="shared" si="105"/>
        <v>Normal</v>
      </c>
    </row>
    <row r="3379" spans="1:18" x14ac:dyDescent="0.3">
      <c r="A3379" t="s">
        <v>3390</v>
      </c>
      <c r="B3379" s="2">
        <v>37777</v>
      </c>
      <c r="C3379" t="s">
        <v>10013</v>
      </c>
      <c r="D3379" s="1">
        <v>13</v>
      </c>
      <c r="E3379" t="s">
        <v>10019</v>
      </c>
      <c r="F3379" s="2">
        <v>39299</v>
      </c>
      <c r="G3379" t="s">
        <v>10038</v>
      </c>
      <c r="H3379" t="s">
        <v>10032</v>
      </c>
      <c r="I3379" s="2">
        <v>840</v>
      </c>
      <c r="J3379" s="3">
        <v>6.5</v>
      </c>
      <c r="K3379" t="s">
        <v>10034</v>
      </c>
      <c r="L3379" s="4">
        <v>42617</v>
      </c>
      <c r="M3379" t="s">
        <v>10036</v>
      </c>
      <c r="N3379">
        <f t="shared" si="104"/>
        <v>0</v>
      </c>
      <c r="O3379" t="str" cm="1">
        <f t="array" ref="O3379">_xlfn.IFS(I3379&lt;600, "Very Poor",I3379&lt;650,"Poor",I3379&lt;700,"Fair",I3379&lt;750,"Good",I3379&gt;=750,"Excellent")</f>
        <v>Excellent</v>
      </c>
      <c r="P3379" t="str" cm="1">
        <f t="array" ref="P3379">_xlfn.IFS(F3379&lt;30000,"Low",F3379&lt;60000,"Lower Middle",F3379&lt;100000, "Upper Middle",F3379&gt;=100000, "High")</f>
        <v>Lower Middle</v>
      </c>
      <c r="Q3379" t="str" cm="1">
        <f t="array" ref="Q3379">_xlfn.IFS(D3379&lt;10,"Low",D3379&lt;15,"Medium",D3379&lt;20,"High",D3379&gt;=20,"Very High")</f>
        <v>Medium</v>
      </c>
      <c r="R3379" t="str">
        <f t="shared" si="105"/>
        <v>Normal</v>
      </c>
    </row>
    <row r="3380" spans="1:18" x14ac:dyDescent="0.3">
      <c r="A3380" t="s">
        <v>3391</v>
      </c>
      <c r="B3380" s="2">
        <v>20710</v>
      </c>
      <c r="C3380" t="s">
        <v>10014</v>
      </c>
      <c r="D3380" s="1">
        <v>24.7</v>
      </c>
      <c r="E3380" t="s">
        <v>10019</v>
      </c>
      <c r="F3380" s="2">
        <v>98564</v>
      </c>
      <c r="G3380" t="s">
        <v>10040</v>
      </c>
      <c r="H3380" t="s">
        <v>10026</v>
      </c>
      <c r="I3380" s="2">
        <v>792</v>
      </c>
      <c r="J3380" s="3">
        <v>7.2</v>
      </c>
      <c r="K3380" t="s">
        <v>10035</v>
      </c>
      <c r="L3380" s="4">
        <v>42915</v>
      </c>
      <c r="M3380" t="s">
        <v>10036</v>
      </c>
      <c r="N3380">
        <f t="shared" si="104"/>
        <v>0</v>
      </c>
      <c r="O3380" t="str" cm="1">
        <f t="array" ref="O3380">_xlfn.IFS(I3380&lt;600, "Very Poor",I3380&lt;650,"Poor",I3380&lt;700,"Fair",I3380&lt;750,"Good",I3380&gt;=750,"Excellent")</f>
        <v>Excellent</v>
      </c>
      <c r="P3380" t="str" cm="1">
        <f t="array" ref="P3380">_xlfn.IFS(F3380&lt;30000,"Low",F3380&lt;60000,"Lower Middle",F3380&lt;100000, "Upper Middle",F3380&gt;=100000, "High")</f>
        <v>Upper Middle</v>
      </c>
      <c r="Q3380" t="str" cm="1">
        <f t="array" ref="Q3380">_xlfn.IFS(D3380&lt;10,"Low",D3380&lt;15,"Medium",D3380&lt;20,"High",D3380&gt;=20,"Very High")</f>
        <v>Very High</v>
      </c>
      <c r="R3380" t="str">
        <f t="shared" si="105"/>
        <v>Normal</v>
      </c>
    </row>
    <row r="3381" spans="1:18" x14ac:dyDescent="0.3">
      <c r="A3381" t="s">
        <v>3392</v>
      </c>
      <c r="B3381" s="2">
        <v>25532</v>
      </c>
      <c r="C3381" t="s">
        <v>10013</v>
      </c>
      <c r="D3381" s="1">
        <v>7.61</v>
      </c>
      <c r="E3381" t="s">
        <v>10025</v>
      </c>
      <c r="F3381" s="2">
        <v>137274</v>
      </c>
      <c r="G3381" t="s">
        <v>10040</v>
      </c>
      <c r="H3381" t="s">
        <v>10029</v>
      </c>
      <c r="I3381" s="2">
        <v>679</v>
      </c>
      <c r="J3381" s="3">
        <v>20.399999999999999</v>
      </c>
      <c r="K3381" t="s">
        <v>10034</v>
      </c>
      <c r="L3381" s="4">
        <v>42458</v>
      </c>
      <c r="M3381" t="s">
        <v>10036</v>
      </c>
      <c r="N3381">
        <f t="shared" si="104"/>
        <v>0</v>
      </c>
      <c r="O3381" t="str" cm="1">
        <f t="array" ref="O3381">_xlfn.IFS(I3381&lt;600, "Very Poor",I3381&lt;650,"Poor",I3381&lt;700,"Fair",I3381&lt;750,"Good",I3381&gt;=750,"Excellent")</f>
        <v>Fair</v>
      </c>
      <c r="P3381" t="str" cm="1">
        <f t="array" ref="P3381">_xlfn.IFS(F3381&lt;30000,"Low",F3381&lt;60000,"Lower Middle",F3381&lt;100000, "Upper Middle",F3381&gt;=100000, "High")</f>
        <v>High</v>
      </c>
      <c r="Q3381" t="str" cm="1">
        <f t="array" ref="Q3381">_xlfn.IFS(D3381&lt;10,"Low",D3381&lt;15,"Medium",D3381&lt;20,"High",D3381&gt;=20,"Very High")</f>
        <v>Low</v>
      </c>
      <c r="R3381" t="str">
        <f t="shared" si="105"/>
        <v>Normal</v>
      </c>
    </row>
    <row r="3382" spans="1:18" x14ac:dyDescent="0.3">
      <c r="A3382" t="s">
        <v>3393</v>
      </c>
      <c r="B3382" s="2">
        <v>19601</v>
      </c>
      <c r="C3382" t="s">
        <v>10013</v>
      </c>
      <c r="D3382" s="1">
        <v>23.76</v>
      </c>
      <c r="E3382" t="s">
        <v>10022</v>
      </c>
      <c r="F3382" s="2">
        <v>121678</v>
      </c>
      <c r="G3382" t="s">
        <v>10039</v>
      </c>
      <c r="H3382" t="s">
        <v>10030</v>
      </c>
      <c r="I3382" s="2">
        <v>598</v>
      </c>
      <c r="J3382" s="3">
        <v>13.2</v>
      </c>
      <c r="K3382" t="s">
        <v>10034</v>
      </c>
      <c r="L3382" s="4">
        <v>42420</v>
      </c>
      <c r="M3382" t="s">
        <v>10037</v>
      </c>
      <c r="N3382">
        <f t="shared" si="104"/>
        <v>1</v>
      </c>
      <c r="O3382" t="str" cm="1">
        <f t="array" ref="O3382">_xlfn.IFS(I3382&lt;600, "Very Poor",I3382&lt;650,"Poor",I3382&lt;700,"Fair",I3382&lt;750,"Good",I3382&gt;=750,"Excellent")</f>
        <v>Very Poor</v>
      </c>
      <c r="P3382" t="str" cm="1">
        <f t="array" ref="P3382">_xlfn.IFS(F3382&lt;30000,"Low",F3382&lt;60000,"Lower Middle",F3382&lt;100000, "Upper Middle",F3382&gt;=100000, "High")</f>
        <v>High</v>
      </c>
      <c r="Q3382" t="str" cm="1">
        <f t="array" ref="Q3382">_xlfn.IFS(D3382&lt;10,"Low",D3382&lt;15,"Medium",D3382&lt;20,"High",D3382&gt;=20,"Very High")</f>
        <v>Very High</v>
      </c>
      <c r="R3382" t="str">
        <f t="shared" si="105"/>
        <v>High Risk</v>
      </c>
    </row>
    <row r="3383" spans="1:18" x14ac:dyDescent="0.3">
      <c r="A3383" t="s">
        <v>3394</v>
      </c>
      <c r="B3383" s="2">
        <v>5967</v>
      </c>
      <c r="C3383" t="s">
        <v>10014</v>
      </c>
      <c r="D3383" s="1">
        <v>13.97</v>
      </c>
      <c r="E3383" t="s">
        <v>10020</v>
      </c>
      <c r="F3383" s="2">
        <v>54799</v>
      </c>
      <c r="G3383" t="s">
        <v>10040</v>
      </c>
      <c r="H3383" t="s">
        <v>10026</v>
      </c>
      <c r="I3383" s="2">
        <v>603</v>
      </c>
      <c r="J3383" s="3">
        <v>21.2</v>
      </c>
      <c r="K3383" t="s">
        <v>10035</v>
      </c>
      <c r="L3383" s="4">
        <v>42084</v>
      </c>
      <c r="M3383" t="s">
        <v>10036</v>
      </c>
      <c r="N3383">
        <f t="shared" si="104"/>
        <v>0</v>
      </c>
      <c r="O3383" t="str" cm="1">
        <f t="array" ref="O3383">_xlfn.IFS(I3383&lt;600, "Very Poor",I3383&lt;650,"Poor",I3383&lt;700,"Fair",I3383&lt;750,"Good",I3383&gt;=750,"Excellent")</f>
        <v>Poor</v>
      </c>
      <c r="P3383" t="str" cm="1">
        <f t="array" ref="P3383">_xlfn.IFS(F3383&lt;30000,"Low",F3383&lt;60000,"Lower Middle",F3383&lt;100000, "Upper Middle",F3383&gt;=100000, "High")</f>
        <v>Lower Middle</v>
      </c>
      <c r="Q3383" t="str" cm="1">
        <f t="array" ref="Q3383">_xlfn.IFS(D3383&lt;10,"Low",D3383&lt;15,"Medium",D3383&lt;20,"High",D3383&gt;=20,"Very High")</f>
        <v>Medium</v>
      </c>
      <c r="R3383" t="str">
        <f t="shared" si="105"/>
        <v>Normal</v>
      </c>
    </row>
    <row r="3384" spans="1:18" x14ac:dyDescent="0.3">
      <c r="A3384" t="s">
        <v>3395</v>
      </c>
      <c r="B3384" s="2">
        <v>19753</v>
      </c>
      <c r="C3384" t="s">
        <v>10014</v>
      </c>
      <c r="D3384" s="1">
        <v>18.79</v>
      </c>
      <c r="E3384" t="s">
        <v>10015</v>
      </c>
      <c r="F3384" s="2">
        <v>54693</v>
      </c>
      <c r="G3384" t="s">
        <v>10038</v>
      </c>
      <c r="H3384" t="s">
        <v>10026</v>
      </c>
      <c r="I3384" s="2">
        <v>669</v>
      </c>
      <c r="J3384" s="3">
        <v>22.1</v>
      </c>
      <c r="K3384" t="s">
        <v>10034</v>
      </c>
      <c r="L3384" s="4">
        <v>42906</v>
      </c>
      <c r="M3384" t="s">
        <v>10036</v>
      </c>
      <c r="N3384">
        <f t="shared" si="104"/>
        <v>0</v>
      </c>
      <c r="O3384" t="str" cm="1">
        <f t="array" ref="O3384">_xlfn.IFS(I3384&lt;600, "Very Poor",I3384&lt;650,"Poor",I3384&lt;700,"Fair",I3384&lt;750,"Good",I3384&gt;=750,"Excellent")</f>
        <v>Fair</v>
      </c>
      <c r="P3384" t="str" cm="1">
        <f t="array" ref="P3384">_xlfn.IFS(F3384&lt;30000,"Low",F3384&lt;60000,"Lower Middle",F3384&lt;100000, "Upper Middle",F3384&gt;=100000, "High")</f>
        <v>Lower Middle</v>
      </c>
      <c r="Q3384" t="str" cm="1">
        <f t="array" ref="Q3384">_xlfn.IFS(D3384&lt;10,"Low",D3384&lt;15,"Medium",D3384&lt;20,"High",D3384&gt;=20,"Very High")</f>
        <v>High</v>
      </c>
      <c r="R3384" t="str">
        <f t="shared" si="105"/>
        <v>Normal</v>
      </c>
    </row>
    <row r="3385" spans="1:18" x14ac:dyDescent="0.3">
      <c r="A3385" t="s">
        <v>3396</v>
      </c>
      <c r="B3385" s="2">
        <v>21022</v>
      </c>
      <c r="C3385" t="s">
        <v>10013</v>
      </c>
      <c r="D3385" s="1">
        <v>12.01</v>
      </c>
      <c r="E3385" t="s">
        <v>10021</v>
      </c>
      <c r="F3385" s="2">
        <v>54769</v>
      </c>
      <c r="G3385" t="s">
        <v>10039</v>
      </c>
      <c r="H3385" t="s">
        <v>10027</v>
      </c>
      <c r="I3385" s="2">
        <v>726</v>
      </c>
      <c r="J3385" s="3">
        <v>21</v>
      </c>
      <c r="K3385" t="s">
        <v>10034</v>
      </c>
      <c r="L3385" s="4">
        <v>42772</v>
      </c>
      <c r="M3385" t="s">
        <v>10036</v>
      </c>
      <c r="N3385">
        <f t="shared" si="104"/>
        <v>0</v>
      </c>
      <c r="O3385" t="str" cm="1">
        <f t="array" ref="O3385">_xlfn.IFS(I3385&lt;600, "Very Poor",I3385&lt;650,"Poor",I3385&lt;700,"Fair",I3385&lt;750,"Good",I3385&gt;=750,"Excellent")</f>
        <v>Good</v>
      </c>
      <c r="P3385" t="str" cm="1">
        <f t="array" ref="P3385">_xlfn.IFS(F3385&lt;30000,"Low",F3385&lt;60000,"Lower Middle",F3385&lt;100000, "Upper Middle",F3385&gt;=100000, "High")</f>
        <v>Lower Middle</v>
      </c>
      <c r="Q3385" t="str" cm="1">
        <f t="array" ref="Q3385">_xlfn.IFS(D3385&lt;10,"Low",D3385&lt;15,"Medium",D3385&lt;20,"High",D3385&gt;=20,"Very High")</f>
        <v>Medium</v>
      </c>
      <c r="R3385" t="str">
        <f t="shared" si="105"/>
        <v>Normal</v>
      </c>
    </row>
    <row r="3386" spans="1:18" x14ac:dyDescent="0.3">
      <c r="A3386" t="s">
        <v>3397</v>
      </c>
      <c r="B3386" s="2">
        <v>10135</v>
      </c>
      <c r="C3386" t="s">
        <v>10013</v>
      </c>
      <c r="D3386" s="1">
        <v>29.66</v>
      </c>
      <c r="E3386" t="s">
        <v>10019</v>
      </c>
      <c r="F3386" s="2">
        <v>24377</v>
      </c>
      <c r="G3386" t="s">
        <v>10040</v>
      </c>
      <c r="H3386" t="s">
        <v>10029</v>
      </c>
      <c r="I3386" s="2">
        <v>611</v>
      </c>
      <c r="J3386" s="3">
        <v>26.7</v>
      </c>
      <c r="K3386" t="s">
        <v>10034</v>
      </c>
      <c r="L3386" s="4">
        <v>43136</v>
      </c>
      <c r="M3386" t="s">
        <v>10037</v>
      </c>
      <c r="N3386">
        <f t="shared" si="104"/>
        <v>1</v>
      </c>
      <c r="O3386" t="str" cm="1">
        <f t="array" ref="O3386">_xlfn.IFS(I3386&lt;600, "Very Poor",I3386&lt;650,"Poor",I3386&lt;700,"Fair",I3386&lt;750,"Good",I3386&gt;=750,"Excellent")</f>
        <v>Poor</v>
      </c>
      <c r="P3386" t="str" cm="1">
        <f t="array" ref="P3386">_xlfn.IFS(F3386&lt;30000,"Low",F3386&lt;60000,"Lower Middle",F3386&lt;100000, "Upper Middle",F3386&gt;=100000, "High")</f>
        <v>Low</v>
      </c>
      <c r="Q3386" t="str" cm="1">
        <f t="array" ref="Q3386">_xlfn.IFS(D3386&lt;10,"Low",D3386&lt;15,"Medium",D3386&lt;20,"High",D3386&gt;=20,"Very High")</f>
        <v>Very High</v>
      </c>
      <c r="R3386" t="str">
        <f t="shared" si="105"/>
        <v>High Risk</v>
      </c>
    </row>
    <row r="3387" spans="1:18" x14ac:dyDescent="0.3">
      <c r="A3387" t="s">
        <v>3398</v>
      </c>
      <c r="B3387" s="2">
        <v>6722</v>
      </c>
      <c r="C3387" t="s">
        <v>10013</v>
      </c>
      <c r="D3387" s="1">
        <v>27.65</v>
      </c>
      <c r="E3387" t="s">
        <v>10021</v>
      </c>
      <c r="F3387" s="2">
        <v>43019</v>
      </c>
      <c r="G3387" t="s">
        <v>10040</v>
      </c>
      <c r="H3387" t="s">
        <v>10031</v>
      </c>
      <c r="I3387" s="2">
        <v>624</v>
      </c>
      <c r="J3387" s="3">
        <v>28.8</v>
      </c>
      <c r="K3387" t="s">
        <v>10034</v>
      </c>
      <c r="L3387" s="4">
        <v>43039</v>
      </c>
      <c r="M3387" t="s">
        <v>10037</v>
      </c>
      <c r="N3387">
        <f t="shared" si="104"/>
        <v>1</v>
      </c>
      <c r="O3387" t="str" cm="1">
        <f t="array" ref="O3387">_xlfn.IFS(I3387&lt;600, "Very Poor",I3387&lt;650,"Poor",I3387&lt;700,"Fair",I3387&lt;750,"Good",I3387&gt;=750,"Excellent")</f>
        <v>Poor</v>
      </c>
      <c r="P3387" t="str" cm="1">
        <f t="array" ref="P3387">_xlfn.IFS(F3387&lt;30000,"Low",F3387&lt;60000,"Lower Middle",F3387&lt;100000, "Upper Middle",F3387&gt;=100000, "High")</f>
        <v>Lower Middle</v>
      </c>
      <c r="Q3387" t="str" cm="1">
        <f t="array" ref="Q3387">_xlfn.IFS(D3387&lt;10,"Low",D3387&lt;15,"Medium",D3387&lt;20,"High",D3387&gt;=20,"Very High")</f>
        <v>Very High</v>
      </c>
      <c r="R3387" t="str">
        <f t="shared" si="105"/>
        <v>High Risk</v>
      </c>
    </row>
    <row r="3388" spans="1:18" x14ac:dyDescent="0.3">
      <c r="A3388" t="s">
        <v>3399</v>
      </c>
      <c r="B3388" s="2">
        <v>28413</v>
      </c>
      <c r="C3388" t="s">
        <v>10013</v>
      </c>
      <c r="D3388" s="1">
        <v>28.21</v>
      </c>
      <c r="E3388" t="s">
        <v>10021</v>
      </c>
      <c r="F3388" s="2">
        <v>46903</v>
      </c>
      <c r="G3388" t="s">
        <v>10038</v>
      </c>
      <c r="H3388" t="s">
        <v>10028</v>
      </c>
      <c r="I3388" s="2">
        <v>811</v>
      </c>
      <c r="J3388" s="3">
        <v>18.899999999999999</v>
      </c>
      <c r="K3388" t="s">
        <v>10034</v>
      </c>
      <c r="L3388" s="4">
        <v>43743</v>
      </c>
      <c r="M3388" t="s">
        <v>10036</v>
      </c>
      <c r="N3388">
        <f t="shared" si="104"/>
        <v>0</v>
      </c>
      <c r="O3388" t="str" cm="1">
        <f t="array" ref="O3388">_xlfn.IFS(I3388&lt;600, "Very Poor",I3388&lt;650,"Poor",I3388&lt;700,"Fair",I3388&lt;750,"Good",I3388&gt;=750,"Excellent")</f>
        <v>Excellent</v>
      </c>
      <c r="P3388" t="str" cm="1">
        <f t="array" ref="P3388">_xlfn.IFS(F3388&lt;30000,"Low",F3388&lt;60000,"Lower Middle",F3388&lt;100000, "Upper Middle",F3388&gt;=100000, "High")</f>
        <v>Lower Middle</v>
      </c>
      <c r="Q3388" t="str" cm="1">
        <f t="array" ref="Q3388">_xlfn.IFS(D3388&lt;10,"Low",D3388&lt;15,"Medium",D3388&lt;20,"High",D3388&gt;=20,"Very High")</f>
        <v>Very High</v>
      </c>
      <c r="R3388" t="str">
        <f t="shared" si="105"/>
        <v>Normal</v>
      </c>
    </row>
    <row r="3389" spans="1:18" x14ac:dyDescent="0.3">
      <c r="A3389" t="s">
        <v>3400</v>
      </c>
      <c r="B3389" s="2">
        <v>28236</v>
      </c>
      <c r="C3389" t="s">
        <v>10014</v>
      </c>
      <c r="D3389" s="1">
        <v>9.6199999999999992</v>
      </c>
      <c r="E3389" t="s">
        <v>10015</v>
      </c>
      <c r="F3389" s="2">
        <v>31763</v>
      </c>
      <c r="G3389" t="s">
        <v>10039</v>
      </c>
      <c r="H3389" t="s">
        <v>10026</v>
      </c>
      <c r="I3389" s="2">
        <v>709</v>
      </c>
      <c r="J3389" s="3">
        <v>16.8</v>
      </c>
      <c r="K3389" t="s">
        <v>10035</v>
      </c>
      <c r="L3389" s="4">
        <v>44126</v>
      </c>
      <c r="M3389" t="s">
        <v>10036</v>
      </c>
      <c r="N3389">
        <f t="shared" si="104"/>
        <v>0</v>
      </c>
      <c r="O3389" t="str" cm="1">
        <f t="array" ref="O3389">_xlfn.IFS(I3389&lt;600, "Very Poor",I3389&lt;650,"Poor",I3389&lt;700,"Fair",I3389&lt;750,"Good",I3389&gt;=750,"Excellent")</f>
        <v>Good</v>
      </c>
      <c r="P3389" t="str" cm="1">
        <f t="array" ref="P3389">_xlfn.IFS(F3389&lt;30000,"Low",F3389&lt;60000,"Lower Middle",F3389&lt;100000, "Upper Middle",F3389&gt;=100000, "High")</f>
        <v>Lower Middle</v>
      </c>
      <c r="Q3389" t="str" cm="1">
        <f t="array" ref="Q3389">_xlfn.IFS(D3389&lt;10,"Low",D3389&lt;15,"Medium",D3389&lt;20,"High",D3389&gt;=20,"Very High")</f>
        <v>Low</v>
      </c>
      <c r="R3389" t="str">
        <f t="shared" si="105"/>
        <v>Normal</v>
      </c>
    </row>
    <row r="3390" spans="1:18" x14ac:dyDescent="0.3">
      <c r="A3390" t="s">
        <v>3401</v>
      </c>
      <c r="B3390" s="2">
        <v>16514</v>
      </c>
      <c r="C3390" t="s">
        <v>10013</v>
      </c>
      <c r="D3390" s="1">
        <v>26.04</v>
      </c>
      <c r="E3390" t="s">
        <v>10022</v>
      </c>
      <c r="F3390" s="2">
        <v>142054</v>
      </c>
      <c r="G3390" t="s">
        <v>10038</v>
      </c>
      <c r="H3390" t="s">
        <v>10029</v>
      </c>
      <c r="I3390" s="2">
        <v>804</v>
      </c>
      <c r="J3390" s="3">
        <v>17.899999999999999</v>
      </c>
      <c r="K3390" t="s">
        <v>10035</v>
      </c>
      <c r="L3390" s="4">
        <v>43315</v>
      </c>
      <c r="M3390" t="s">
        <v>10036</v>
      </c>
      <c r="N3390">
        <f t="shared" si="104"/>
        <v>0</v>
      </c>
      <c r="O3390" t="str" cm="1">
        <f t="array" ref="O3390">_xlfn.IFS(I3390&lt;600, "Very Poor",I3390&lt;650,"Poor",I3390&lt;700,"Fair",I3390&lt;750,"Good",I3390&gt;=750,"Excellent")</f>
        <v>Excellent</v>
      </c>
      <c r="P3390" t="str" cm="1">
        <f t="array" ref="P3390">_xlfn.IFS(F3390&lt;30000,"Low",F3390&lt;60000,"Lower Middle",F3390&lt;100000, "Upper Middle",F3390&gt;=100000, "High")</f>
        <v>High</v>
      </c>
      <c r="Q3390" t="str" cm="1">
        <f t="array" ref="Q3390">_xlfn.IFS(D3390&lt;10,"Low",D3390&lt;15,"Medium",D3390&lt;20,"High",D3390&gt;=20,"Very High")</f>
        <v>Very High</v>
      </c>
      <c r="R3390" t="str">
        <f t="shared" si="105"/>
        <v>Normal</v>
      </c>
    </row>
    <row r="3391" spans="1:18" x14ac:dyDescent="0.3">
      <c r="A3391" t="s">
        <v>3402</v>
      </c>
      <c r="B3391" s="2">
        <v>38212</v>
      </c>
      <c r="C3391" t="s">
        <v>10013</v>
      </c>
      <c r="D3391" s="1">
        <v>18.38</v>
      </c>
      <c r="E3391" t="s">
        <v>10019</v>
      </c>
      <c r="F3391" s="2">
        <v>25494</v>
      </c>
      <c r="G3391" t="s">
        <v>10038</v>
      </c>
      <c r="H3391" t="s">
        <v>10026</v>
      </c>
      <c r="I3391" s="2">
        <v>740</v>
      </c>
      <c r="J3391" s="3">
        <v>7.5</v>
      </c>
      <c r="K3391" t="s">
        <v>10034</v>
      </c>
      <c r="L3391" s="4">
        <v>44043</v>
      </c>
      <c r="M3391" t="s">
        <v>10037</v>
      </c>
      <c r="N3391">
        <f t="shared" si="104"/>
        <v>1</v>
      </c>
      <c r="O3391" t="str" cm="1">
        <f t="array" ref="O3391">_xlfn.IFS(I3391&lt;600, "Very Poor",I3391&lt;650,"Poor",I3391&lt;700,"Fair",I3391&lt;750,"Good",I3391&gt;=750,"Excellent")</f>
        <v>Good</v>
      </c>
      <c r="P3391" t="str" cm="1">
        <f t="array" ref="P3391">_xlfn.IFS(F3391&lt;30000,"Low",F3391&lt;60000,"Lower Middle",F3391&lt;100000, "Upper Middle",F3391&gt;=100000, "High")</f>
        <v>Low</v>
      </c>
      <c r="Q3391" t="str" cm="1">
        <f t="array" ref="Q3391">_xlfn.IFS(D3391&lt;10,"Low",D3391&lt;15,"Medium",D3391&lt;20,"High",D3391&gt;=20,"Very High")</f>
        <v>High</v>
      </c>
      <c r="R3391" t="str">
        <f t="shared" si="105"/>
        <v>Normal</v>
      </c>
    </row>
    <row r="3392" spans="1:18" x14ac:dyDescent="0.3">
      <c r="A3392" t="s">
        <v>3403</v>
      </c>
      <c r="B3392" s="2">
        <v>21331</v>
      </c>
      <c r="C3392" t="s">
        <v>10014</v>
      </c>
      <c r="D3392" s="1">
        <v>22.7</v>
      </c>
      <c r="E3392" t="s">
        <v>10025</v>
      </c>
      <c r="F3392" s="2">
        <v>31563</v>
      </c>
      <c r="G3392" t="s">
        <v>10039</v>
      </c>
      <c r="H3392" t="s">
        <v>10026</v>
      </c>
      <c r="I3392" s="2">
        <v>805</v>
      </c>
      <c r="J3392" s="3">
        <v>16.3</v>
      </c>
      <c r="K3392" t="s">
        <v>10034</v>
      </c>
      <c r="L3392" s="4">
        <v>44068</v>
      </c>
      <c r="M3392" t="s">
        <v>10037</v>
      </c>
      <c r="N3392">
        <f t="shared" si="104"/>
        <v>1</v>
      </c>
      <c r="O3392" t="str" cm="1">
        <f t="array" ref="O3392">_xlfn.IFS(I3392&lt;600, "Very Poor",I3392&lt;650,"Poor",I3392&lt;700,"Fair",I3392&lt;750,"Good",I3392&gt;=750,"Excellent")</f>
        <v>Excellent</v>
      </c>
      <c r="P3392" t="str" cm="1">
        <f t="array" ref="P3392">_xlfn.IFS(F3392&lt;30000,"Low",F3392&lt;60000,"Lower Middle",F3392&lt;100000, "Upper Middle",F3392&gt;=100000, "High")</f>
        <v>Lower Middle</v>
      </c>
      <c r="Q3392" t="str" cm="1">
        <f t="array" ref="Q3392">_xlfn.IFS(D3392&lt;10,"Low",D3392&lt;15,"Medium",D3392&lt;20,"High",D3392&gt;=20,"Very High")</f>
        <v>Very High</v>
      </c>
      <c r="R3392" t="str">
        <f t="shared" si="105"/>
        <v>Normal</v>
      </c>
    </row>
    <row r="3393" spans="1:18" x14ac:dyDescent="0.3">
      <c r="A3393" t="s">
        <v>3404</v>
      </c>
      <c r="B3393" s="2">
        <v>19060</v>
      </c>
      <c r="C3393" t="s">
        <v>10014</v>
      </c>
      <c r="D3393" s="1">
        <v>10.44</v>
      </c>
      <c r="E3393" t="s">
        <v>10020</v>
      </c>
      <c r="F3393" s="2">
        <v>114093</v>
      </c>
      <c r="G3393" t="s">
        <v>10039</v>
      </c>
      <c r="H3393" t="s">
        <v>10027</v>
      </c>
      <c r="I3393" s="2">
        <v>685</v>
      </c>
      <c r="J3393" s="3">
        <v>12</v>
      </c>
      <c r="K3393" t="s">
        <v>10035</v>
      </c>
      <c r="L3393" s="4">
        <v>42106</v>
      </c>
      <c r="M3393" t="s">
        <v>10036</v>
      </c>
      <c r="N3393">
        <f t="shared" si="104"/>
        <v>0</v>
      </c>
      <c r="O3393" t="str" cm="1">
        <f t="array" ref="O3393">_xlfn.IFS(I3393&lt;600, "Very Poor",I3393&lt;650,"Poor",I3393&lt;700,"Fair",I3393&lt;750,"Good",I3393&gt;=750,"Excellent")</f>
        <v>Fair</v>
      </c>
      <c r="P3393" t="str" cm="1">
        <f t="array" ref="P3393">_xlfn.IFS(F3393&lt;30000,"Low",F3393&lt;60000,"Lower Middle",F3393&lt;100000, "Upper Middle",F3393&gt;=100000, "High")</f>
        <v>High</v>
      </c>
      <c r="Q3393" t="str" cm="1">
        <f t="array" ref="Q3393">_xlfn.IFS(D3393&lt;10,"Low",D3393&lt;15,"Medium",D3393&lt;20,"High",D3393&gt;=20,"Very High")</f>
        <v>Medium</v>
      </c>
      <c r="R3393" t="str">
        <f t="shared" si="105"/>
        <v>Normal</v>
      </c>
    </row>
    <row r="3394" spans="1:18" x14ac:dyDescent="0.3">
      <c r="A3394" t="s">
        <v>3405</v>
      </c>
      <c r="B3394" s="2">
        <v>2196</v>
      </c>
      <c r="C3394" t="s">
        <v>10014</v>
      </c>
      <c r="D3394" s="1">
        <v>22.8</v>
      </c>
      <c r="E3394" t="s">
        <v>10021</v>
      </c>
      <c r="F3394" s="2">
        <v>115116</v>
      </c>
      <c r="G3394" t="s">
        <v>10039</v>
      </c>
      <c r="H3394" t="s">
        <v>10027</v>
      </c>
      <c r="I3394" s="2">
        <v>648</v>
      </c>
      <c r="J3394" s="3">
        <v>15.2</v>
      </c>
      <c r="K3394" t="s">
        <v>10035</v>
      </c>
      <c r="L3394" s="4">
        <v>43039</v>
      </c>
      <c r="M3394" t="s">
        <v>10037</v>
      </c>
      <c r="N3394">
        <f t="shared" si="104"/>
        <v>1</v>
      </c>
      <c r="O3394" t="str" cm="1">
        <f t="array" ref="O3394">_xlfn.IFS(I3394&lt;600, "Very Poor",I3394&lt;650,"Poor",I3394&lt;700,"Fair",I3394&lt;750,"Good",I3394&gt;=750,"Excellent")</f>
        <v>Poor</v>
      </c>
      <c r="P3394" t="str" cm="1">
        <f t="array" ref="P3394">_xlfn.IFS(F3394&lt;30000,"Low",F3394&lt;60000,"Lower Middle",F3394&lt;100000, "Upper Middle",F3394&gt;=100000, "High")</f>
        <v>High</v>
      </c>
      <c r="Q3394" t="str" cm="1">
        <f t="array" ref="Q3394">_xlfn.IFS(D3394&lt;10,"Low",D3394&lt;15,"Medium",D3394&lt;20,"High",D3394&gt;=20,"Very High")</f>
        <v>Very High</v>
      </c>
      <c r="R3394" t="str">
        <f t="shared" si="105"/>
        <v>High Risk</v>
      </c>
    </row>
    <row r="3395" spans="1:18" x14ac:dyDescent="0.3">
      <c r="A3395" t="s">
        <v>3406</v>
      </c>
      <c r="B3395" s="2">
        <v>13297</v>
      </c>
      <c r="C3395" t="s">
        <v>10013</v>
      </c>
      <c r="D3395" s="1">
        <v>27.86</v>
      </c>
      <c r="E3395" t="s">
        <v>10023</v>
      </c>
      <c r="F3395" s="2">
        <v>53433</v>
      </c>
      <c r="G3395" t="s">
        <v>10038</v>
      </c>
      <c r="H3395" t="s">
        <v>10029</v>
      </c>
      <c r="I3395" s="2">
        <v>787</v>
      </c>
      <c r="J3395" s="3">
        <v>30</v>
      </c>
      <c r="K3395" t="s">
        <v>10034</v>
      </c>
      <c r="L3395" s="4">
        <v>43033</v>
      </c>
      <c r="M3395" t="s">
        <v>10037</v>
      </c>
      <c r="N3395">
        <f t="shared" ref="N3395:N3458" si="106">IF(M3395="Charged Off",1,0)</f>
        <v>1</v>
      </c>
      <c r="O3395" t="str" cm="1">
        <f t="array" ref="O3395">_xlfn.IFS(I3395&lt;600, "Very Poor",I3395&lt;650,"Poor",I3395&lt;700,"Fair",I3395&lt;750,"Good",I3395&gt;=750,"Excellent")</f>
        <v>Excellent</v>
      </c>
      <c r="P3395" t="str" cm="1">
        <f t="array" ref="P3395">_xlfn.IFS(F3395&lt;30000,"Low",F3395&lt;60000,"Lower Middle",F3395&lt;100000, "Upper Middle",F3395&gt;=100000, "High")</f>
        <v>Lower Middle</v>
      </c>
      <c r="Q3395" t="str" cm="1">
        <f t="array" ref="Q3395">_xlfn.IFS(D3395&lt;10,"Low",D3395&lt;15,"Medium",D3395&lt;20,"High",D3395&gt;=20,"Very High")</f>
        <v>Very High</v>
      </c>
      <c r="R3395" t="str">
        <f t="shared" ref="R3395:R3458" si="107">IF(AND(I3395&lt;650,D3395&gt;15), "High Risk", "Normal")</f>
        <v>Normal</v>
      </c>
    </row>
    <row r="3396" spans="1:18" x14ac:dyDescent="0.3">
      <c r="A3396" t="s">
        <v>3407</v>
      </c>
      <c r="B3396" s="2">
        <v>3787</v>
      </c>
      <c r="C3396" t="s">
        <v>10013</v>
      </c>
      <c r="D3396" s="1">
        <v>11.69</v>
      </c>
      <c r="E3396" t="s">
        <v>10024</v>
      </c>
      <c r="F3396" s="2">
        <v>49994</v>
      </c>
      <c r="G3396" t="s">
        <v>10040</v>
      </c>
      <c r="H3396" t="s">
        <v>10026</v>
      </c>
      <c r="I3396" s="2">
        <v>778</v>
      </c>
      <c r="J3396" s="3">
        <v>39.6</v>
      </c>
      <c r="K3396" t="s">
        <v>10034</v>
      </c>
      <c r="L3396" s="4">
        <v>42210</v>
      </c>
      <c r="M3396" t="s">
        <v>10036</v>
      </c>
      <c r="N3396">
        <f t="shared" si="106"/>
        <v>0</v>
      </c>
      <c r="O3396" t="str" cm="1">
        <f t="array" ref="O3396">_xlfn.IFS(I3396&lt;600, "Very Poor",I3396&lt;650,"Poor",I3396&lt;700,"Fair",I3396&lt;750,"Good",I3396&gt;=750,"Excellent")</f>
        <v>Excellent</v>
      </c>
      <c r="P3396" t="str" cm="1">
        <f t="array" ref="P3396">_xlfn.IFS(F3396&lt;30000,"Low",F3396&lt;60000,"Lower Middle",F3396&lt;100000, "Upper Middle",F3396&gt;=100000, "High")</f>
        <v>Lower Middle</v>
      </c>
      <c r="Q3396" t="str" cm="1">
        <f t="array" ref="Q3396">_xlfn.IFS(D3396&lt;10,"Low",D3396&lt;15,"Medium",D3396&lt;20,"High",D3396&gt;=20,"Very High")</f>
        <v>Medium</v>
      </c>
      <c r="R3396" t="str">
        <f t="shared" si="107"/>
        <v>Normal</v>
      </c>
    </row>
    <row r="3397" spans="1:18" x14ac:dyDescent="0.3">
      <c r="A3397" t="s">
        <v>3408</v>
      </c>
      <c r="B3397" s="2">
        <v>24816</v>
      </c>
      <c r="C3397" t="s">
        <v>10013</v>
      </c>
      <c r="D3397" s="1">
        <v>10.83</v>
      </c>
      <c r="E3397" t="s">
        <v>10019</v>
      </c>
      <c r="F3397" s="2">
        <v>108618</v>
      </c>
      <c r="G3397" t="s">
        <v>10039</v>
      </c>
      <c r="H3397" t="s">
        <v>10030</v>
      </c>
      <c r="I3397" s="2">
        <v>716</v>
      </c>
      <c r="J3397" s="3">
        <v>37.299999999999997</v>
      </c>
      <c r="K3397" t="s">
        <v>10034</v>
      </c>
      <c r="L3397" s="4">
        <v>42398</v>
      </c>
      <c r="M3397" t="s">
        <v>10036</v>
      </c>
      <c r="N3397">
        <f t="shared" si="106"/>
        <v>0</v>
      </c>
      <c r="O3397" t="str" cm="1">
        <f t="array" ref="O3397">_xlfn.IFS(I3397&lt;600, "Very Poor",I3397&lt;650,"Poor",I3397&lt;700,"Fair",I3397&lt;750,"Good",I3397&gt;=750,"Excellent")</f>
        <v>Good</v>
      </c>
      <c r="P3397" t="str" cm="1">
        <f t="array" ref="P3397">_xlfn.IFS(F3397&lt;30000,"Low",F3397&lt;60000,"Lower Middle",F3397&lt;100000, "Upper Middle",F3397&gt;=100000, "High")</f>
        <v>High</v>
      </c>
      <c r="Q3397" t="str" cm="1">
        <f t="array" ref="Q3397">_xlfn.IFS(D3397&lt;10,"Low",D3397&lt;15,"Medium",D3397&lt;20,"High",D3397&gt;=20,"Very High")</f>
        <v>Medium</v>
      </c>
      <c r="R3397" t="str">
        <f t="shared" si="107"/>
        <v>Normal</v>
      </c>
    </row>
    <row r="3398" spans="1:18" x14ac:dyDescent="0.3">
      <c r="A3398" t="s">
        <v>3409</v>
      </c>
      <c r="B3398" s="2">
        <v>20702</v>
      </c>
      <c r="C3398" t="s">
        <v>10013</v>
      </c>
      <c r="D3398" s="1">
        <v>7.61</v>
      </c>
      <c r="E3398" t="s">
        <v>10025</v>
      </c>
      <c r="F3398" s="2">
        <v>140129</v>
      </c>
      <c r="G3398" t="s">
        <v>10040</v>
      </c>
      <c r="H3398" t="s">
        <v>10031</v>
      </c>
      <c r="I3398" s="2">
        <v>823</v>
      </c>
      <c r="J3398" s="3">
        <v>33.799999999999997</v>
      </c>
      <c r="K3398" t="s">
        <v>10035</v>
      </c>
      <c r="L3398" s="4">
        <v>42007</v>
      </c>
      <c r="M3398" t="s">
        <v>10036</v>
      </c>
      <c r="N3398">
        <f t="shared" si="106"/>
        <v>0</v>
      </c>
      <c r="O3398" t="str" cm="1">
        <f t="array" ref="O3398">_xlfn.IFS(I3398&lt;600, "Very Poor",I3398&lt;650,"Poor",I3398&lt;700,"Fair",I3398&lt;750,"Good",I3398&gt;=750,"Excellent")</f>
        <v>Excellent</v>
      </c>
      <c r="P3398" t="str" cm="1">
        <f t="array" ref="P3398">_xlfn.IFS(F3398&lt;30000,"Low",F3398&lt;60000,"Lower Middle",F3398&lt;100000, "Upper Middle",F3398&gt;=100000, "High")</f>
        <v>High</v>
      </c>
      <c r="Q3398" t="str" cm="1">
        <f t="array" ref="Q3398">_xlfn.IFS(D3398&lt;10,"Low",D3398&lt;15,"Medium",D3398&lt;20,"High",D3398&gt;=20,"Very High")</f>
        <v>Low</v>
      </c>
      <c r="R3398" t="str">
        <f t="shared" si="107"/>
        <v>Normal</v>
      </c>
    </row>
    <row r="3399" spans="1:18" x14ac:dyDescent="0.3">
      <c r="A3399" t="s">
        <v>3410</v>
      </c>
      <c r="B3399" s="2">
        <v>26242</v>
      </c>
      <c r="C3399" t="s">
        <v>10013</v>
      </c>
      <c r="D3399" s="1">
        <v>11.67</v>
      </c>
      <c r="E3399" t="s">
        <v>10022</v>
      </c>
      <c r="F3399" s="2">
        <v>82573</v>
      </c>
      <c r="G3399" t="s">
        <v>10039</v>
      </c>
      <c r="H3399" t="s">
        <v>10032</v>
      </c>
      <c r="I3399" s="2">
        <v>667</v>
      </c>
      <c r="J3399" s="3">
        <v>30.8</v>
      </c>
      <c r="K3399" t="s">
        <v>10035</v>
      </c>
      <c r="L3399" s="4">
        <v>42344</v>
      </c>
      <c r="M3399" t="s">
        <v>10036</v>
      </c>
      <c r="N3399">
        <f t="shared" si="106"/>
        <v>0</v>
      </c>
      <c r="O3399" t="str" cm="1">
        <f t="array" ref="O3399">_xlfn.IFS(I3399&lt;600, "Very Poor",I3399&lt;650,"Poor",I3399&lt;700,"Fair",I3399&lt;750,"Good",I3399&gt;=750,"Excellent")</f>
        <v>Fair</v>
      </c>
      <c r="P3399" t="str" cm="1">
        <f t="array" ref="P3399">_xlfn.IFS(F3399&lt;30000,"Low",F3399&lt;60000,"Lower Middle",F3399&lt;100000, "Upper Middle",F3399&gt;=100000, "High")</f>
        <v>Upper Middle</v>
      </c>
      <c r="Q3399" t="str" cm="1">
        <f t="array" ref="Q3399">_xlfn.IFS(D3399&lt;10,"Low",D3399&lt;15,"Medium",D3399&lt;20,"High",D3399&gt;=20,"Very High")</f>
        <v>Medium</v>
      </c>
      <c r="R3399" t="str">
        <f t="shared" si="107"/>
        <v>Normal</v>
      </c>
    </row>
    <row r="3400" spans="1:18" x14ac:dyDescent="0.3">
      <c r="A3400" t="s">
        <v>3411</v>
      </c>
      <c r="B3400" s="2">
        <v>3176</v>
      </c>
      <c r="C3400" t="s">
        <v>10013</v>
      </c>
      <c r="D3400" s="1">
        <v>18.39</v>
      </c>
      <c r="E3400" t="s">
        <v>10022</v>
      </c>
      <c r="F3400" s="2">
        <v>38030</v>
      </c>
      <c r="G3400" t="s">
        <v>10038</v>
      </c>
      <c r="H3400" t="s">
        <v>10029</v>
      </c>
      <c r="I3400" s="2">
        <v>628</v>
      </c>
      <c r="J3400" s="3">
        <v>38.1</v>
      </c>
      <c r="K3400" t="s">
        <v>10035</v>
      </c>
      <c r="L3400" s="4">
        <v>42146</v>
      </c>
      <c r="M3400" t="s">
        <v>10037</v>
      </c>
      <c r="N3400">
        <f t="shared" si="106"/>
        <v>1</v>
      </c>
      <c r="O3400" t="str" cm="1">
        <f t="array" ref="O3400">_xlfn.IFS(I3400&lt;600, "Very Poor",I3400&lt;650,"Poor",I3400&lt;700,"Fair",I3400&lt;750,"Good",I3400&gt;=750,"Excellent")</f>
        <v>Poor</v>
      </c>
      <c r="P3400" t="str" cm="1">
        <f t="array" ref="P3400">_xlfn.IFS(F3400&lt;30000,"Low",F3400&lt;60000,"Lower Middle",F3400&lt;100000, "Upper Middle",F3400&gt;=100000, "High")</f>
        <v>Lower Middle</v>
      </c>
      <c r="Q3400" t="str" cm="1">
        <f t="array" ref="Q3400">_xlfn.IFS(D3400&lt;10,"Low",D3400&lt;15,"Medium",D3400&lt;20,"High",D3400&gt;=20,"Very High")</f>
        <v>High</v>
      </c>
      <c r="R3400" t="str">
        <f t="shared" si="107"/>
        <v>High Risk</v>
      </c>
    </row>
    <row r="3401" spans="1:18" x14ac:dyDescent="0.3">
      <c r="A3401" t="s">
        <v>3412</v>
      </c>
      <c r="B3401" s="2">
        <v>21127</v>
      </c>
      <c r="C3401" t="s">
        <v>10013</v>
      </c>
      <c r="D3401" s="1">
        <v>25.82</v>
      </c>
      <c r="E3401" t="s">
        <v>10018</v>
      </c>
      <c r="F3401" s="2">
        <v>98294</v>
      </c>
      <c r="G3401" t="s">
        <v>10038</v>
      </c>
      <c r="H3401" t="s">
        <v>10028</v>
      </c>
      <c r="I3401" s="2">
        <v>605</v>
      </c>
      <c r="J3401" s="3">
        <v>31.3</v>
      </c>
      <c r="K3401" t="s">
        <v>10034</v>
      </c>
      <c r="L3401" s="4">
        <v>43886</v>
      </c>
      <c r="M3401" t="s">
        <v>10037</v>
      </c>
      <c r="N3401">
        <f t="shared" si="106"/>
        <v>1</v>
      </c>
      <c r="O3401" t="str" cm="1">
        <f t="array" ref="O3401">_xlfn.IFS(I3401&lt;600, "Very Poor",I3401&lt;650,"Poor",I3401&lt;700,"Fair",I3401&lt;750,"Good",I3401&gt;=750,"Excellent")</f>
        <v>Poor</v>
      </c>
      <c r="P3401" t="str" cm="1">
        <f t="array" ref="P3401">_xlfn.IFS(F3401&lt;30000,"Low",F3401&lt;60000,"Lower Middle",F3401&lt;100000, "Upper Middle",F3401&gt;=100000, "High")</f>
        <v>Upper Middle</v>
      </c>
      <c r="Q3401" t="str" cm="1">
        <f t="array" ref="Q3401">_xlfn.IFS(D3401&lt;10,"Low",D3401&lt;15,"Medium",D3401&lt;20,"High",D3401&gt;=20,"Very High")</f>
        <v>Very High</v>
      </c>
      <c r="R3401" t="str">
        <f t="shared" si="107"/>
        <v>High Risk</v>
      </c>
    </row>
    <row r="3402" spans="1:18" x14ac:dyDescent="0.3">
      <c r="A3402" t="s">
        <v>3413</v>
      </c>
      <c r="B3402" s="2">
        <v>28228</v>
      </c>
      <c r="C3402" t="s">
        <v>10014</v>
      </c>
      <c r="D3402" s="1">
        <v>11.97</v>
      </c>
      <c r="E3402" t="s">
        <v>10022</v>
      </c>
      <c r="F3402" s="2">
        <v>90043</v>
      </c>
      <c r="G3402" t="s">
        <v>10040</v>
      </c>
      <c r="H3402" t="s">
        <v>10033</v>
      </c>
      <c r="I3402" s="2">
        <v>803</v>
      </c>
      <c r="J3402" s="3">
        <v>21.5</v>
      </c>
      <c r="K3402" t="s">
        <v>10034</v>
      </c>
      <c r="L3402" s="4">
        <v>42770</v>
      </c>
      <c r="M3402" t="s">
        <v>10036</v>
      </c>
      <c r="N3402">
        <f t="shared" si="106"/>
        <v>0</v>
      </c>
      <c r="O3402" t="str" cm="1">
        <f t="array" ref="O3402">_xlfn.IFS(I3402&lt;600, "Very Poor",I3402&lt;650,"Poor",I3402&lt;700,"Fair",I3402&lt;750,"Good",I3402&gt;=750,"Excellent")</f>
        <v>Excellent</v>
      </c>
      <c r="P3402" t="str" cm="1">
        <f t="array" ref="P3402">_xlfn.IFS(F3402&lt;30000,"Low",F3402&lt;60000,"Lower Middle",F3402&lt;100000, "Upper Middle",F3402&gt;=100000, "High")</f>
        <v>Upper Middle</v>
      </c>
      <c r="Q3402" t="str" cm="1">
        <f t="array" ref="Q3402">_xlfn.IFS(D3402&lt;10,"Low",D3402&lt;15,"Medium",D3402&lt;20,"High",D3402&gt;=20,"Very High")</f>
        <v>Medium</v>
      </c>
      <c r="R3402" t="str">
        <f t="shared" si="107"/>
        <v>Normal</v>
      </c>
    </row>
    <row r="3403" spans="1:18" x14ac:dyDescent="0.3">
      <c r="A3403" t="s">
        <v>3414</v>
      </c>
      <c r="B3403" s="2">
        <v>21208</v>
      </c>
      <c r="C3403" t="s">
        <v>10013</v>
      </c>
      <c r="D3403" s="1">
        <v>20.53</v>
      </c>
      <c r="E3403" t="s">
        <v>10017</v>
      </c>
      <c r="F3403" s="2">
        <v>81952</v>
      </c>
      <c r="G3403" t="s">
        <v>10040</v>
      </c>
      <c r="H3403" t="s">
        <v>10032</v>
      </c>
      <c r="I3403" s="2">
        <v>748</v>
      </c>
      <c r="J3403" s="3">
        <v>26</v>
      </c>
      <c r="K3403" t="s">
        <v>10035</v>
      </c>
      <c r="L3403" s="4">
        <v>42279</v>
      </c>
      <c r="M3403" t="s">
        <v>10037</v>
      </c>
      <c r="N3403">
        <f t="shared" si="106"/>
        <v>1</v>
      </c>
      <c r="O3403" t="str" cm="1">
        <f t="array" ref="O3403">_xlfn.IFS(I3403&lt;600, "Very Poor",I3403&lt;650,"Poor",I3403&lt;700,"Fair",I3403&lt;750,"Good",I3403&gt;=750,"Excellent")</f>
        <v>Good</v>
      </c>
      <c r="P3403" t="str" cm="1">
        <f t="array" ref="P3403">_xlfn.IFS(F3403&lt;30000,"Low",F3403&lt;60000,"Lower Middle",F3403&lt;100000, "Upper Middle",F3403&gt;=100000, "High")</f>
        <v>Upper Middle</v>
      </c>
      <c r="Q3403" t="str" cm="1">
        <f t="array" ref="Q3403">_xlfn.IFS(D3403&lt;10,"Low",D3403&lt;15,"Medium",D3403&lt;20,"High",D3403&gt;=20,"Very High")</f>
        <v>Very High</v>
      </c>
      <c r="R3403" t="str">
        <f t="shared" si="107"/>
        <v>Normal</v>
      </c>
    </row>
    <row r="3404" spans="1:18" x14ac:dyDescent="0.3">
      <c r="A3404" t="s">
        <v>3415</v>
      </c>
      <c r="B3404" s="2">
        <v>29482</v>
      </c>
      <c r="C3404" t="s">
        <v>10014</v>
      </c>
      <c r="D3404" s="1">
        <v>16.989999999999998</v>
      </c>
      <c r="E3404" t="s">
        <v>10025</v>
      </c>
      <c r="F3404" s="2">
        <v>74751</v>
      </c>
      <c r="G3404" t="s">
        <v>10039</v>
      </c>
      <c r="H3404" t="s">
        <v>10031</v>
      </c>
      <c r="I3404" s="2">
        <v>790</v>
      </c>
      <c r="J3404" s="3">
        <v>15.7</v>
      </c>
      <c r="K3404" t="s">
        <v>10035</v>
      </c>
      <c r="L3404" s="4">
        <v>43364</v>
      </c>
      <c r="M3404" t="s">
        <v>10036</v>
      </c>
      <c r="N3404">
        <f t="shared" si="106"/>
        <v>0</v>
      </c>
      <c r="O3404" t="str" cm="1">
        <f t="array" ref="O3404">_xlfn.IFS(I3404&lt;600, "Very Poor",I3404&lt;650,"Poor",I3404&lt;700,"Fair",I3404&lt;750,"Good",I3404&gt;=750,"Excellent")</f>
        <v>Excellent</v>
      </c>
      <c r="P3404" t="str" cm="1">
        <f t="array" ref="P3404">_xlfn.IFS(F3404&lt;30000,"Low",F3404&lt;60000,"Lower Middle",F3404&lt;100000, "Upper Middle",F3404&gt;=100000, "High")</f>
        <v>Upper Middle</v>
      </c>
      <c r="Q3404" t="str" cm="1">
        <f t="array" ref="Q3404">_xlfn.IFS(D3404&lt;10,"Low",D3404&lt;15,"Medium",D3404&lt;20,"High",D3404&gt;=20,"Very High")</f>
        <v>High</v>
      </c>
      <c r="R3404" t="str">
        <f t="shared" si="107"/>
        <v>Normal</v>
      </c>
    </row>
    <row r="3405" spans="1:18" x14ac:dyDescent="0.3">
      <c r="A3405" t="s">
        <v>3416</v>
      </c>
      <c r="B3405" s="2">
        <v>10171</v>
      </c>
      <c r="C3405" t="s">
        <v>10013</v>
      </c>
      <c r="D3405" s="1">
        <v>12.21</v>
      </c>
      <c r="E3405" t="s">
        <v>10016</v>
      </c>
      <c r="F3405" s="2">
        <v>21163</v>
      </c>
      <c r="G3405" t="s">
        <v>10039</v>
      </c>
      <c r="H3405" t="s">
        <v>10026</v>
      </c>
      <c r="I3405" s="2">
        <v>686</v>
      </c>
      <c r="J3405" s="3">
        <v>5.0999999999999996</v>
      </c>
      <c r="K3405" t="s">
        <v>10035</v>
      </c>
      <c r="L3405" s="4">
        <v>43728</v>
      </c>
      <c r="M3405" t="s">
        <v>10036</v>
      </c>
      <c r="N3405">
        <f t="shared" si="106"/>
        <v>0</v>
      </c>
      <c r="O3405" t="str" cm="1">
        <f t="array" ref="O3405">_xlfn.IFS(I3405&lt;600, "Very Poor",I3405&lt;650,"Poor",I3405&lt;700,"Fair",I3405&lt;750,"Good",I3405&gt;=750,"Excellent")</f>
        <v>Fair</v>
      </c>
      <c r="P3405" t="str" cm="1">
        <f t="array" ref="P3405">_xlfn.IFS(F3405&lt;30000,"Low",F3405&lt;60000,"Lower Middle",F3405&lt;100000, "Upper Middle",F3405&gt;=100000, "High")</f>
        <v>Low</v>
      </c>
      <c r="Q3405" t="str" cm="1">
        <f t="array" ref="Q3405">_xlfn.IFS(D3405&lt;10,"Low",D3405&lt;15,"Medium",D3405&lt;20,"High",D3405&gt;=20,"Very High")</f>
        <v>Medium</v>
      </c>
      <c r="R3405" t="str">
        <f t="shared" si="107"/>
        <v>Normal</v>
      </c>
    </row>
    <row r="3406" spans="1:18" x14ac:dyDescent="0.3">
      <c r="A3406" t="s">
        <v>3417</v>
      </c>
      <c r="B3406" s="2">
        <v>36219</v>
      </c>
      <c r="C3406" t="s">
        <v>10014</v>
      </c>
      <c r="D3406" s="1">
        <v>17.760000000000002</v>
      </c>
      <c r="E3406" t="s">
        <v>10020</v>
      </c>
      <c r="F3406" s="2">
        <v>88461</v>
      </c>
      <c r="G3406" t="s">
        <v>10038</v>
      </c>
      <c r="H3406" t="s">
        <v>10032</v>
      </c>
      <c r="I3406" s="2">
        <v>784</v>
      </c>
      <c r="J3406" s="3">
        <v>17.399999999999999</v>
      </c>
      <c r="K3406" t="s">
        <v>10034</v>
      </c>
      <c r="L3406" s="4">
        <v>43465</v>
      </c>
      <c r="M3406" t="s">
        <v>10036</v>
      </c>
      <c r="N3406">
        <f t="shared" si="106"/>
        <v>0</v>
      </c>
      <c r="O3406" t="str" cm="1">
        <f t="array" ref="O3406">_xlfn.IFS(I3406&lt;600, "Very Poor",I3406&lt;650,"Poor",I3406&lt;700,"Fair",I3406&lt;750,"Good",I3406&gt;=750,"Excellent")</f>
        <v>Excellent</v>
      </c>
      <c r="P3406" t="str" cm="1">
        <f t="array" ref="P3406">_xlfn.IFS(F3406&lt;30000,"Low",F3406&lt;60000,"Lower Middle",F3406&lt;100000, "Upper Middle",F3406&gt;=100000, "High")</f>
        <v>Upper Middle</v>
      </c>
      <c r="Q3406" t="str" cm="1">
        <f t="array" ref="Q3406">_xlfn.IFS(D3406&lt;10,"Low",D3406&lt;15,"Medium",D3406&lt;20,"High",D3406&gt;=20,"Very High")</f>
        <v>High</v>
      </c>
      <c r="R3406" t="str">
        <f t="shared" si="107"/>
        <v>Normal</v>
      </c>
    </row>
    <row r="3407" spans="1:18" x14ac:dyDescent="0.3">
      <c r="A3407" t="s">
        <v>3418</v>
      </c>
      <c r="B3407" s="2">
        <v>34396</v>
      </c>
      <c r="C3407" t="s">
        <v>10013</v>
      </c>
      <c r="D3407" s="1">
        <v>9.1999999999999993</v>
      </c>
      <c r="E3407" t="s">
        <v>10017</v>
      </c>
      <c r="F3407" s="2">
        <v>43217</v>
      </c>
      <c r="G3407" t="s">
        <v>10038</v>
      </c>
      <c r="H3407" t="s">
        <v>10026</v>
      </c>
      <c r="I3407" s="2">
        <v>803</v>
      </c>
      <c r="J3407" s="3">
        <v>19.2</v>
      </c>
      <c r="K3407" t="s">
        <v>10035</v>
      </c>
      <c r="L3407" s="4">
        <v>43722</v>
      </c>
      <c r="M3407" t="s">
        <v>10036</v>
      </c>
      <c r="N3407">
        <f t="shared" si="106"/>
        <v>0</v>
      </c>
      <c r="O3407" t="str" cm="1">
        <f t="array" ref="O3407">_xlfn.IFS(I3407&lt;600, "Very Poor",I3407&lt;650,"Poor",I3407&lt;700,"Fair",I3407&lt;750,"Good",I3407&gt;=750,"Excellent")</f>
        <v>Excellent</v>
      </c>
      <c r="P3407" t="str" cm="1">
        <f t="array" ref="P3407">_xlfn.IFS(F3407&lt;30000,"Low",F3407&lt;60000,"Lower Middle",F3407&lt;100000, "Upper Middle",F3407&gt;=100000, "High")</f>
        <v>Lower Middle</v>
      </c>
      <c r="Q3407" t="str" cm="1">
        <f t="array" ref="Q3407">_xlfn.IFS(D3407&lt;10,"Low",D3407&lt;15,"Medium",D3407&lt;20,"High",D3407&gt;=20,"Very High")</f>
        <v>Low</v>
      </c>
      <c r="R3407" t="str">
        <f t="shared" si="107"/>
        <v>Normal</v>
      </c>
    </row>
    <row r="3408" spans="1:18" x14ac:dyDescent="0.3">
      <c r="A3408" t="s">
        <v>3419</v>
      </c>
      <c r="B3408" s="2">
        <v>4696</v>
      </c>
      <c r="C3408" t="s">
        <v>10014</v>
      </c>
      <c r="D3408" s="1">
        <v>20.99</v>
      </c>
      <c r="E3408" t="s">
        <v>10016</v>
      </c>
      <c r="F3408" s="2">
        <v>117204</v>
      </c>
      <c r="G3408" t="s">
        <v>10039</v>
      </c>
      <c r="H3408" t="s">
        <v>10029</v>
      </c>
      <c r="I3408" s="2">
        <v>622</v>
      </c>
      <c r="J3408" s="3">
        <v>30.7</v>
      </c>
      <c r="K3408" t="s">
        <v>10034</v>
      </c>
      <c r="L3408" s="4">
        <v>44158</v>
      </c>
      <c r="M3408" t="s">
        <v>10037</v>
      </c>
      <c r="N3408">
        <f t="shared" si="106"/>
        <v>1</v>
      </c>
      <c r="O3408" t="str" cm="1">
        <f t="array" ref="O3408">_xlfn.IFS(I3408&lt;600, "Very Poor",I3408&lt;650,"Poor",I3408&lt;700,"Fair",I3408&lt;750,"Good",I3408&gt;=750,"Excellent")</f>
        <v>Poor</v>
      </c>
      <c r="P3408" t="str" cm="1">
        <f t="array" ref="P3408">_xlfn.IFS(F3408&lt;30000,"Low",F3408&lt;60000,"Lower Middle",F3408&lt;100000, "Upper Middle",F3408&gt;=100000, "High")</f>
        <v>High</v>
      </c>
      <c r="Q3408" t="str" cm="1">
        <f t="array" ref="Q3408">_xlfn.IFS(D3408&lt;10,"Low",D3408&lt;15,"Medium",D3408&lt;20,"High",D3408&gt;=20,"Very High")</f>
        <v>Very High</v>
      </c>
      <c r="R3408" t="str">
        <f t="shared" si="107"/>
        <v>High Risk</v>
      </c>
    </row>
    <row r="3409" spans="1:18" x14ac:dyDescent="0.3">
      <c r="A3409" t="s">
        <v>3420</v>
      </c>
      <c r="B3409" s="2">
        <v>21058</v>
      </c>
      <c r="C3409" t="s">
        <v>10013</v>
      </c>
      <c r="D3409" s="1">
        <v>7.89</v>
      </c>
      <c r="E3409" t="s">
        <v>10022</v>
      </c>
      <c r="F3409" s="2">
        <v>44055</v>
      </c>
      <c r="G3409" t="s">
        <v>10039</v>
      </c>
      <c r="H3409" t="s">
        <v>10028</v>
      </c>
      <c r="I3409" s="2">
        <v>686</v>
      </c>
      <c r="J3409" s="3">
        <v>35.1</v>
      </c>
      <c r="K3409" t="s">
        <v>10035</v>
      </c>
      <c r="L3409" s="4">
        <v>43610</v>
      </c>
      <c r="M3409" t="s">
        <v>10036</v>
      </c>
      <c r="N3409">
        <f t="shared" si="106"/>
        <v>0</v>
      </c>
      <c r="O3409" t="str" cm="1">
        <f t="array" ref="O3409">_xlfn.IFS(I3409&lt;600, "Very Poor",I3409&lt;650,"Poor",I3409&lt;700,"Fair",I3409&lt;750,"Good",I3409&gt;=750,"Excellent")</f>
        <v>Fair</v>
      </c>
      <c r="P3409" t="str" cm="1">
        <f t="array" ref="P3409">_xlfn.IFS(F3409&lt;30000,"Low",F3409&lt;60000,"Lower Middle",F3409&lt;100000, "Upper Middle",F3409&gt;=100000, "High")</f>
        <v>Lower Middle</v>
      </c>
      <c r="Q3409" t="str" cm="1">
        <f t="array" ref="Q3409">_xlfn.IFS(D3409&lt;10,"Low",D3409&lt;15,"Medium",D3409&lt;20,"High",D3409&gt;=20,"Very High")</f>
        <v>Low</v>
      </c>
      <c r="R3409" t="str">
        <f t="shared" si="107"/>
        <v>Normal</v>
      </c>
    </row>
    <row r="3410" spans="1:18" x14ac:dyDescent="0.3">
      <c r="A3410" t="s">
        <v>3421</v>
      </c>
      <c r="B3410" s="2">
        <v>21313</v>
      </c>
      <c r="C3410" t="s">
        <v>10013</v>
      </c>
      <c r="D3410" s="1">
        <v>23.27</v>
      </c>
      <c r="E3410" t="s">
        <v>10022</v>
      </c>
      <c r="F3410" s="2">
        <v>99931</v>
      </c>
      <c r="G3410" t="s">
        <v>10039</v>
      </c>
      <c r="H3410" t="s">
        <v>10030</v>
      </c>
      <c r="I3410" s="2">
        <v>641</v>
      </c>
      <c r="J3410" s="3">
        <v>38.700000000000003</v>
      </c>
      <c r="K3410" t="s">
        <v>10035</v>
      </c>
      <c r="L3410" s="4">
        <v>42586</v>
      </c>
      <c r="M3410" t="s">
        <v>10037</v>
      </c>
      <c r="N3410">
        <f t="shared" si="106"/>
        <v>1</v>
      </c>
      <c r="O3410" t="str" cm="1">
        <f t="array" ref="O3410">_xlfn.IFS(I3410&lt;600, "Very Poor",I3410&lt;650,"Poor",I3410&lt;700,"Fair",I3410&lt;750,"Good",I3410&gt;=750,"Excellent")</f>
        <v>Poor</v>
      </c>
      <c r="P3410" t="str" cm="1">
        <f t="array" ref="P3410">_xlfn.IFS(F3410&lt;30000,"Low",F3410&lt;60000,"Lower Middle",F3410&lt;100000, "Upper Middle",F3410&gt;=100000, "High")</f>
        <v>Upper Middle</v>
      </c>
      <c r="Q3410" t="str" cm="1">
        <f t="array" ref="Q3410">_xlfn.IFS(D3410&lt;10,"Low",D3410&lt;15,"Medium",D3410&lt;20,"High",D3410&gt;=20,"Very High")</f>
        <v>Very High</v>
      </c>
      <c r="R3410" t="str">
        <f t="shared" si="107"/>
        <v>High Risk</v>
      </c>
    </row>
    <row r="3411" spans="1:18" x14ac:dyDescent="0.3">
      <c r="A3411" t="s">
        <v>3422</v>
      </c>
      <c r="B3411" s="2">
        <v>20149</v>
      </c>
      <c r="C3411" t="s">
        <v>10014</v>
      </c>
      <c r="D3411" s="1">
        <v>9.44</v>
      </c>
      <c r="E3411" t="s">
        <v>10024</v>
      </c>
      <c r="F3411" s="2">
        <v>99030</v>
      </c>
      <c r="G3411" t="s">
        <v>10039</v>
      </c>
      <c r="H3411" t="s">
        <v>10029</v>
      </c>
      <c r="I3411" s="2">
        <v>592</v>
      </c>
      <c r="J3411" s="3">
        <v>17.3</v>
      </c>
      <c r="K3411" t="s">
        <v>10034</v>
      </c>
      <c r="L3411" s="4">
        <v>43786</v>
      </c>
      <c r="M3411" t="s">
        <v>10036</v>
      </c>
      <c r="N3411">
        <f t="shared" si="106"/>
        <v>0</v>
      </c>
      <c r="O3411" t="str" cm="1">
        <f t="array" ref="O3411">_xlfn.IFS(I3411&lt;600, "Very Poor",I3411&lt;650,"Poor",I3411&lt;700,"Fair",I3411&lt;750,"Good",I3411&gt;=750,"Excellent")</f>
        <v>Very Poor</v>
      </c>
      <c r="P3411" t="str" cm="1">
        <f t="array" ref="P3411">_xlfn.IFS(F3411&lt;30000,"Low",F3411&lt;60000,"Lower Middle",F3411&lt;100000, "Upper Middle",F3411&gt;=100000, "High")</f>
        <v>Upper Middle</v>
      </c>
      <c r="Q3411" t="str" cm="1">
        <f t="array" ref="Q3411">_xlfn.IFS(D3411&lt;10,"Low",D3411&lt;15,"Medium",D3411&lt;20,"High",D3411&gt;=20,"Very High")</f>
        <v>Low</v>
      </c>
      <c r="R3411" t="str">
        <f t="shared" si="107"/>
        <v>Normal</v>
      </c>
    </row>
    <row r="3412" spans="1:18" x14ac:dyDescent="0.3">
      <c r="A3412" t="s">
        <v>3423</v>
      </c>
      <c r="B3412" s="2">
        <v>5956</v>
      </c>
      <c r="C3412" t="s">
        <v>10013</v>
      </c>
      <c r="D3412" s="1">
        <v>29.95</v>
      </c>
      <c r="E3412" t="s">
        <v>10017</v>
      </c>
      <c r="F3412" s="2">
        <v>49090</v>
      </c>
      <c r="G3412" t="s">
        <v>10039</v>
      </c>
      <c r="H3412" t="s">
        <v>10030</v>
      </c>
      <c r="I3412" s="2">
        <v>662</v>
      </c>
      <c r="J3412" s="3">
        <v>38.5</v>
      </c>
      <c r="K3412" t="s">
        <v>10035</v>
      </c>
      <c r="L3412" s="4">
        <v>42206</v>
      </c>
      <c r="M3412" t="s">
        <v>10037</v>
      </c>
      <c r="N3412">
        <f t="shared" si="106"/>
        <v>1</v>
      </c>
      <c r="O3412" t="str" cm="1">
        <f t="array" ref="O3412">_xlfn.IFS(I3412&lt;600, "Very Poor",I3412&lt;650,"Poor",I3412&lt;700,"Fair",I3412&lt;750,"Good",I3412&gt;=750,"Excellent")</f>
        <v>Fair</v>
      </c>
      <c r="P3412" t="str" cm="1">
        <f t="array" ref="P3412">_xlfn.IFS(F3412&lt;30000,"Low",F3412&lt;60000,"Lower Middle",F3412&lt;100000, "Upper Middle",F3412&gt;=100000, "High")</f>
        <v>Lower Middle</v>
      </c>
      <c r="Q3412" t="str" cm="1">
        <f t="array" ref="Q3412">_xlfn.IFS(D3412&lt;10,"Low",D3412&lt;15,"Medium",D3412&lt;20,"High",D3412&gt;=20,"Very High")</f>
        <v>Very High</v>
      </c>
      <c r="R3412" t="str">
        <f t="shared" si="107"/>
        <v>Normal</v>
      </c>
    </row>
    <row r="3413" spans="1:18" x14ac:dyDescent="0.3">
      <c r="A3413" t="s">
        <v>3424</v>
      </c>
      <c r="B3413" s="2">
        <v>11195</v>
      </c>
      <c r="C3413" t="s">
        <v>10013</v>
      </c>
      <c r="D3413" s="1">
        <v>25.59</v>
      </c>
      <c r="E3413" t="s">
        <v>10020</v>
      </c>
      <c r="F3413" s="2">
        <v>57820</v>
      </c>
      <c r="G3413" t="s">
        <v>10039</v>
      </c>
      <c r="H3413" t="s">
        <v>10028</v>
      </c>
      <c r="I3413" s="2">
        <v>656</v>
      </c>
      <c r="J3413" s="3">
        <v>33</v>
      </c>
      <c r="K3413" t="s">
        <v>10035</v>
      </c>
      <c r="L3413" s="4">
        <v>43173</v>
      </c>
      <c r="M3413" t="s">
        <v>10037</v>
      </c>
      <c r="N3413">
        <f t="shared" si="106"/>
        <v>1</v>
      </c>
      <c r="O3413" t="str" cm="1">
        <f t="array" ref="O3413">_xlfn.IFS(I3413&lt;600, "Very Poor",I3413&lt;650,"Poor",I3413&lt;700,"Fair",I3413&lt;750,"Good",I3413&gt;=750,"Excellent")</f>
        <v>Fair</v>
      </c>
      <c r="P3413" t="str" cm="1">
        <f t="array" ref="P3413">_xlfn.IFS(F3413&lt;30000,"Low",F3413&lt;60000,"Lower Middle",F3413&lt;100000, "Upper Middle",F3413&gt;=100000, "High")</f>
        <v>Lower Middle</v>
      </c>
      <c r="Q3413" t="str" cm="1">
        <f t="array" ref="Q3413">_xlfn.IFS(D3413&lt;10,"Low",D3413&lt;15,"Medium",D3413&lt;20,"High",D3413&gt;=20,"Very High")</f>
        <v>Very High</v>
      </c>
      <c r="R3413" t="str">
        <f t="shared" si="107"/>
        <v>Normal</v>
      </c>
    </row>
    <row r="3414" spans="1:18" x14ac:dyDescent="0.3">
      <c r="A3414" t="s">
        <v>3425</v>
      </c>
      <c r="B3414" s="2">
        <v>18076</v>
      </c>
      <c r="C3414" t="s">
        <v>10014</v>
      </c>
      <c r="D3414" s="1">
        <v>13.6</v>
      </c>
      <c r="E3414" t="s">
        <v>10016</v>
      </c>
      <c r="F3414" s="2">
        <v>124217</v>
      </c>
      <c r="G3414" t="s">
        <v>10038</v>
      </c>
      <c r="H3414" t="s">
        <v>10028</v>
      </c>
      <c r="I3414" s="2">
        <v>674</v>
      </c>
      <c r="J3414" s="3">
        <v>6.1</v>
      </c>
      <c r="K3414" t="s">
        <v>10034</v>
      </c>
      <c r="L3414" s="4">
        <v>43505</v>
      </c>
      <c r="M3414" t="s">
        <v>10036</v>
      </c>
      <c r="N3414">
        <f t="shared" si="106"/>
        <v>0</v>
      </c>
      <c r="O3414" t="str" cm="1">
        <f t="array" ref="O3414">_xlfn.IFS(I3414&lt;600, "Very Poor",I3414&lt;650,"Poor",I3414&lt;700,"Fair",I3414&lt;750,"Good",I3414&gt;=750,"Excellent")</f>
        <v>Fair</v>
      </c>
      <c r="P3414" t="str" cm="1">
        <f t="array" ref="P3414">_xlfn.IFS(F3414&lt;30000,"Low",F3414&lt;60000,"Lower Middle",F3414&lt;100000, "Upper Middle",F3414&gt;=100000, "High")</f>
        <v>High</v>
      </c>
      <c r="Q3414" t="str" cm="1">
        <f t="array" ref="Q3414">_xlfn.IFS(D3414&lt;10,"Low",D3414&lt;15,"Medium",D3414&lt;20,"High",D3414&gt;=20,"Very High")</f>
        <v>Medium</v>
      </c>
      <c r="R3414" t="str">
        <f t="shared" si="107"/>
        <v>Normal</v>
      </c>
    </row>
    <row r="3415" spans="1:18" x14ac:dyDescent="0.3">
      <c r="A3415" t="s">
        <v>3426</v>
      </c>
      <c r="B3415" s="2">
        <v>2105</v>
      </c>
      <c r="C3415" t="s">
        <v>10014</v>
      </c>
      <c r="D3415" s="1">
        <v>15.66</v>
      </c>
      <c r="E3415" t="s">
        <v>10024</v>
      </c>
      <c r="F3415" s="2">
        <v>32190</v>
      </c>
      <c r="G3415" t="s">
        <v>10039</v>
      </c>
      <c r="H3415" t="s">
        <v>10031</v>
      </c>
      <c r="I3415" s="2">
        <v>745</v>
      </c>
      <c r="J3415" s="3">
        <v>25.8</v>
      </c>
      <c r="K3415" t="s">
        <v>10035</v>
      </c>
      <c r="L3415" s="4">
        <v>43180</v>
      </c>
      <c r="M3415" t="s">
        <v>10037</v>
      </c>
      <c r="N3415">
        <f t="shared" si="106"/>
        <v>1</v>
      </c>
      <c r="O3415" t="str" cm="1">
        <f t="array" ref="O3415">_xlfn.IFS(I3415&lt;600, "Very Poor",I3415&lt;650,"Poor",I3415&lt;700,"Fair",I3415&lt;750,"Good",I3415&gt;=750,"Excellent")</f>
        <v>Good</v>
      </c>
      <c r="P3415" t="str" cm="1">
        <f t="array" ref="P3415">_xlfn.IFS(F3415&lt;30000,"Low",F3415&lt;60000,"Lower Middle",F3415&lt;100000, "Upper Middle",F3415&gt;=100000, "High")</f>
        <v>Lower Middle</v>
      </c>
      <c r="Q3415" t="str" cm="1">
        <f t="array" ref="Q3415">_xlfn.IFS(D3415&lt;10,"Low",D3415&lt;15,"Medium",D3415&lt;20,"High",D3415&gt;=20,"Very High")</f>
        <v>High</v>
      </c>
      <c r="R3415" t="str">
        <f t="shared" si="107"/>
        <v>Normal</v>
      </c>
    </row>
    <row r="3416" spans="1:18" x14ac:dyDescent="0.3">
      <c r="A3416" t="s">
        <v>3427</v>
      </c>
      <c r="B3416" s="2">
        <v>16417</v>
      </c>
      <c r="C3416" t="s">
        <v>10013</v>
      </c>
      <c r="D3416" s="1">
        <v>11.48</v>
      </c>
      <c r="E3416" t="s">
        <v>10021</v>
      </c>
      <c r="F3416" s="2">
        <v>78168</v>
      </c>
      <c r="G3416" t="s">
        <v>10040</v>
      </c>
      <c r="H3416" t="s">
        <v>10028</v>
      </c>
      <c r="I3416" s="2">
        <v>587</v>
      </c>
      <c r="J3416" s="3">
        <v>17.8</v>
      </c>
      <c r="K3416" t="s">
        <v>10034</v>
      </c>
      <c r="L3416" s="4">
        <v>42294</v>
      </c>
      <c r="M3416" t="s">
        <v>10036</v>
      </c>
      <c r="N3416">
        <f t="shared" si="106"/>
        <v>0</v>
      </c>
      <c r="O3416" t="str" cm="1">
        <f t="array" ref="O3416">_xlfn.IFS(I3416&lt;600, "Very Poor",I3416&lt;650,"Poor",I3416&lt;700,"Fair",I3416&lt;750,"Good",I3416&gt;=750,"Excellent")</f>
        <v>Very Poor</v>
      </c>
      <c r="P3416" t="str" cm="1">
        <f t="array" ref="P3416">_xlfn.IFS(F3416&lt;30000,"Low",F3416&lt;60000,"Lower Middle",F3416&lt;100000, "Upper Middle",F3416&gt;=100000, "High")</f>
        <v>Upper Middle</v>
      </c>
      <c r="Q3416" t="str" cm="1">
        <f t="array" ref="Q3416">_xlfn.IFS(D3416&lt;10,"Low",D3416&lt;15,"Medium",D3416&lt;20,"High",D3416&gt;=20,"Very High")</f>
        <v>Medium</v>
      </c>
      <c r="R3416" t="str">
        <f t="shared" si="107"/>
        <v>Normal</v>
      </c>
    </row>
    <row r="3417" spans="1:18" x14ac:dyDescent="0.3">
      <c r="A3417" t="s">
        <v>3428</v>
      </c>
      <c r="B3417" s="2">
        <v>25729</v>
      </c>
      <c r="C3417" t="s">
        <v>10013</v>
      </c>
      <c r="D3417" s="1">
        <v>24.18</v>
      </c>
      <c r="E3417" t="s">
        <v>10018</v>
      </c>
      <c r="F3417" s="2">
        <v>65963</v>
      </c>
      <c r="G3417" t="s">
        <v>10039</v>
      </c>
      <c r="H3417" t="s">
        <v>10032</v>
      </c>
      <c r="I3417" s="2">
        <v>737</v>
      </c>
      <c r="J3417" s="3">
        <v>6.2</v>
      </c>
      <c r="K3417" t="s">
        <v>10035</v>
      </c>
      <c r="L3417" s="4">
        <v>43112</v>
      </c>
      <c r="M3417" t="s">
        <v>10036</v>
      </c>
      <c r="N3417">
        <f t="shared" si="106"/>
        <v>0</v>
      </c>
      <c r="O3417" t="str" cm="1">
        <f t="array" ref="O3417">_xlfn.IFS(I3417&lt;600, "Very Poor",I3417&lt;650,"Poor",I3417&lt;700,"Fair",I3417&lt;750,"Good",I3417&gt;=750,"Excellent")</f>
        <v>Good</v>
      </c>
      <c r="P3417" t="str" cm="1">
        <f t="array" ref="P3417">_xlfn.IFS(F3417&lt;30000,"Low",F3417&lt;60000,"Lower Middle",F3417&lt;100000, "Upper Middle",F3417&gt;=100000, "High")</f>
        <v>Upper Middle</v>
      </c>
      <c r="Q3417" t="str" cm="1">
        <f t="array" ref="Q3417">_xlfn.IFS(D3417&lt;10,"Low",D3417&lt;15,"Medium",D3417&lt;20,"High",D3417&gt;=20,"Very High")</f>
        <v>Very High</v>
      </c>
      <c r="R3417" t="str">
        <f t="shared" si="107"/>
        <v>Normal</v>
      </c>
    </row>
    <row r="3418" spans="1:18" x14ac:dyDescent="0.3">
      <c r="A3418" t="s">
        <v>3429</v>
      </c>
      <c r="B3418" s="2">
        <v>31099</v>
      </c>
      <c r="C3418" t="s">
        <v>10013</v>
      </c>
      <c r="D3418" s="1">
        <v>14.52</v>
      </c>
      <c r="E3418" t="s">
        <v>10025</v>
      </c>
      <c r="F3418" s="2">
        <v>94460</v>
      </c>
      <c r="G3418" t="s">
        <v>10039</v>
      </c>
      <c r="H3418" t="s">
        <v>10030</v>
      </c>
      <c r="I3418" s="2">
        <v>598</v>
      </c>
      <c r="J3418" s="3">
        <v>23.6</v>
      </c>
      <c r="K3418" t="s">
        <v>10035</v>
      </c>
      <c r="L3418" s="4">
        <v>42349</v>
      </c>
      <c r="M3418" t="s">
        <v>10036</v>
      </c>
      <c r="N3418">
        <f t="shared" si="106"/>
        <v>0</v>
      </c>
      <c r="O3418" t="str" cm="1">
        <f t="array" ref="O3418">_xlfn.IFS(I3418&lt;600, "Very Poor",I3418&lt;650,"Poor",I3418&lt;700,"Fair",I3418&lt;750,"Good",I3418&gt;=750,"Excellent")</f>
        <v>Very Poor</v>
      </c>
      <c r="P3418" t="str" cm="1">
        <f t="array" ref="P3418">_xlfn.IFS(F3418&lt;30000,"Low",F3418&lt;60000,"Lower Middle",F3418&lt;100000, "Upper Middle",F3418&gt;=100000, "High")</f>
        <v>Upper Middle</v>
      </c>
      <c r="Q3418" t="str" cm="1">
        <f t="array" ref="Q3418">_xlfn.IFS(D3418&lt;10,"Low",D3418&lt;15,"Medium",D3418&lt;20,"High",D3418&gt;=20,"Very High")</f>
        <v>Medium</v>
      </c>
      <c r="R3418" t="str">
        <f t="shared" si="107"/>
        <v>Normal</v>
      </c>
    </row>
    <row r="3419" spans="1:18" x14ac:dyDescent="0.3">
      <c r="A3419" t="s">
        <v>3430</v>
      </c>
      <c r="B3419" s="2">
        <v>33598</v>
      </c>
      <c r="C3419" t="s">
        <v>10013</v>
      </c>
      <c r="D3419" s="1">
        <v>23.88</v>
      </c>
      <c r="E3419" t="s">
        <v>10021</v>
      </c>
      <c r="F3419" s="2">
        <v>34212</v>
      </c>
      <c r="G3419" t="s">
        <v>10039</v>
      </c>
      <c r="H3419" t="s">
        <v>10028</v>
      </c>
      <c r="I3419" s="2">
        <v>634</v>
      </c>
      <c r="J3419" s="3">
        <v>25.5</v>
      </c>
      <c r="K3419" t="s">
        <v>10035</v>
      </c>
      <c r="L3419" s="4">
        <v>43118</v>
      </c>
      <c r="M3419" t="s">
        <v>10037</v>
      </c>
      <c r="N3419">
        <f t="shared" si="106"/>
        <v>1</v>
      </c>
      <c r="O3419" t="str" cm="1">
        <f t="array" ref="O3419">_xlfn.IFS(I3419&lt;600, "Very Poor",I3419&lt;650,"Poor",I3419&lt;700,"Fair",I3419&lt;750,"Good",I3419&gt;=750,"Excellent")</f>
        <v>Poor</v>
      </c>
      <c r="P3419" t="str" cm="1">
        <f t="array" ref="P3419">_xlfn.IFS(F3419&lt;30000,"Low",F3419&lt;60000,"Lower Middle",F3419&lt;100000, "Upper Middle",F3419&gt;=100000, "High")</f>
        <v>Lower Middle</v>
      </c>
      <c r="Q3419" t="str" cm="1">
        <f t="array" ref="Q3419">_xlfn.IFS(D3419&lt;10,"Low",D3419&lt;15,"Medium",D3419&lt;20,"High",D3419&gt;=20,"Very High")</f>
        <v>Very High</v>
      </c>
      <c r="R3419" t="str">
        <f t="shared" si="107"/>
        <v>High Risk</v>
      </c>
    </row>
    <row r="3420" spans="1:18" x14ac:dyDescent="0.3">
      <c r="A3420" t="s">
        <v>3431</v>
      </c>
      <c r="B3420" s="2">
        <v>30961</v>
      </c>
      <c r="C3420" t="s">
        <v>10014</v>
      </c>
      <c r="D3420" s="1">
        <v>5.46</v>
      </c>
      <c r="E3420" t="s">
        <v>10016</v>
      </c>
      <c r="F3420" s="2">
        <v>117506</v>
      </c>
      <c r="G3420" t="s">
        <v>10038</v>
      </c>
      <c r="H3420" t="s">
        <v>10031</v>
      </c>
      <c r="I3420" s="2">
        <v>753</v>
      </c>
      <c r="J3420" s="3">
        <v>13.8</v>
      </c>
      <c r="K3420" t="s">
        <v>10035</v>
      </c>
      <c r="L3420" s="4">
        <v>44029</v>
      </c>
      <c r="M3420" t="s">
        <v>10036</v>
      </c>
      <c r="N3420">
        <f t="shared" si="106"/>
        <v>0</v>
      </c>
      <c r="O3420" t="str" cm="1">
        <f t="array" ref="O3420">_xlfn.IFS(I3420&lt;600, "Very Poor",I3420&lt;650,"Poor",I3420&lt;700,"Fair",I3420&lt;750,"Good",I3420&gt;=750,"Excellent")</f>
        <v>Excellent</v>
      </c>
      <c r="P3420" t="str" cm="1">
        <f t="array" ref="P3420">_xlfn.IFS(F3420&lt;30000,"Low",F3420&lt;60000,"Lower Middle",F3420&lt;100000, "Upper Middle",F3420&gt;=100000, "High")</f>
        <v>High</v>
      </c>
      <c r="Q3420" t="str" cm="1">
        <f t="array" ref="Q3420">_xlfn.IFS(D3420&lt;10,"Low",D3420&lt;15,"Medium",D3420&lt;20,"High",D3420&gt;=20,"Very High")</f>
        <v>Low</v>
      </c>
      <c r="R3420" t="str">
        <f t="shared" si="107"/>
        <v>Normal</v>
      </c>
    </row>
    <row r="3421" spans="1:18" x14ac:dyDescent="0.3">
      <c r="A3421" t="s">
        <v>3432</v>
      </c>
      <c r="B3421" s="2">
        <v>13602</v>
      </c>
      <c r="C3421" t="s">
        <v>10013</v>
      </c>
      <c r="D3421" s="1">
        <v>8.39</v>
      </c>
      <c r="E3421" t="s">
        <v>10022</v>
      </c>
      <c r="F3421" s="2">
        <v>73638</v>
      </c>
      <c r="G3421" t="s">
        <v>10038</v>
      </c>
      <c r="H3421" t="s">
        <v>10029</v>
      </c>
      <c r="I3421" s="2">
        <v>745</v>
      </c>
      <c r="J3421" s="3">
        <v>37.9</v>
      </c>
      <c r="K3421" t="s">
        <v>10035</v>
      </c>
      <c r="L3421" s="4">
        <v>43857</v>
      </c>
      <c r="M3421" t="s">
        <v>10036</v>
      </c>
      <c r="N3421">
        <f t="shared" si="106"/>
        <v>0</v>
      </c>
      <c r="O3421" t="str" cm="1">
        <f t="array" ref="O3421">_xlfn.IFS(I3421&lt;600, "Very Poor",I3421&lt;650,"Poor",I3421&lt;700,"Fair",I3421&lt;750,"Good",I3421&gt;=750,"Excellent")</f>
        <v>Good</v>
      </c>
      <c r="P3421" t="str" cm="1">
        <f t="array" ref="P3421">_xlfn.IFS(F3421&lt;30000,"Low",F3421&lt;60000,"Lower Middle",F3421&lt;100000, "Upper Middle",F3421&gt;=100000, "High")</f>
        <v>Upper Middle</v>
      </c>
      <c r="Q3421" t="str" cm="1">
        <f t="array" ref="Q3421">_xlfn.IFS(D3421&lt;10,"Low",D3421&lt;15,"Medium",D3421&lt;20,"High",D3421&gt;=20,"Very High")</f>
        <v>Low</v>
      </c>
      <c r="R3421" t="str">
        <f t="shared" si="107"/>
        <v>Normal</v>
      </c>
    </row>
    <row r="3422" spans="1:18" x14ac:dyDescent="0.3">
      <c r="A3422" t="s">
        <v>3433</v>
      </c>
      <c r="B3422" s="2">
        <v>10256</v>
      </c>
      <c r="C3422" t="s">
        <v>10013</v>
      </c>
      <c r="D3422" s="1">
        <v>14.12</v>
      </c>
      <c r="E3422" t="s">
        <v>10021</v>
      </c>
      <c r="F3422" s="2">
        <v>60079</v>
      </c>
      <c r="G3422" t="s">
        <v>10038</v>
      </c>
      <c r="H3422" t="s">
        <v>10027</v>
      </c>
      <c r="I3422" s="2">
        <v>616</v>
      </c>
      <c r="J3422" s="3">
        <v>26.4</v>
      </c>
      <c r="K3422" t="s">
        <v>10034</v>
      </c>
      <c r="L3422" s="4">
        <v>42907</v>
      </c>
      <c r="M3422" t="s">
        <v>10037</v>
      </c>
      <c r="N3422">
        <f t="shared" si="106"/>
        <v>1</v>
      </c>
      <c r="O3422" t="str" cm="1">
        <f t="array" ref="O3422">_xlfn.IFS(I3422&lt;600, "Very Poor",I3422&lt;650,"Poor",I3422&lt;700,"Fair",I3422&lt;750,"Good",I3422&gt;=750,"Excellent")</f>
        <v>Poor</v>
      </c>
      <c r="P3422" t="str" cm="1">
        <f t="array" ref="P3422">_xlfn.IFS(F3422&lt;30000,"Low",F3422&lt;60000,"Lower Middle",F3422&lt;100000, "Upper Middle",F3422&gt;=100000, "High")</f>
        <v>Upper Middle</v>
      </c>
      <c r="Q3422" t="str" cm="1">
        <f t="array" ref="Q3422">_xlfn.IFS(D3422&lt;10,"Low",D3422&lt;15,"Medium",D3422&lt;20,"High",D3422&gt;=20,"Very High")</f>
        <v>Medium</v>
      </c>
      <c r="R3422" t="str">
        <f t="shared" si="107"/>
        <v>Normal</v>
      </c>
    </row>
    <row r="3423" spans="1:18" x14ac:dyDescent="0.3">
      <c r="A3423" t="s">
        <v>3434</v>
      </c>
      <c r="B3423" s="2">
        <v>21584</v>
      </c>
      <c r="C3423" t="s">
        <v>10014</v>
      </c>
      <c r="D3423" s="1">
        <v>7.72</v>
      </c>
      <c r="E3423" t="s">
        <v>10016</v>
      </c>
      <c r="F3423" s="2">
        <v>76031</v>
      </c>
      <c r="G3423" t="s">
        <v>10040</v>
      </c>
      <c r="H3423" t="s">
        <v>10031</v>
      </c>
      <c r="I3423" s="2">
        <v>621</v>
      </c>
      <c r="J3423" s="3">
        <v>11.2</v>
      </c>
      <c r="K3423" t="s">
        <v>10035</v>
      </c>
      <c r="L3423" s="4">
        <v>42692</v>
      </c>
      <c r="M3423" t="s">
        <v>10036</v>
      </c>
      <c r="N3423">
        <f t="shared" si="106"/>
        <v>0</v>
      </c>
      <c r="O3423" t="str" cm="1">
        <f t="array" ref="O3423">_xlfn.IFS(I3423&lt;600, "Very Poor",I3423&lt;650,"Poor",I3423&lt;700,"Fair",I3423&lt;750,"Good",I3423&gt;=750,"Excellent")</f>
        <v>Poor</v>
      </c>
      <c r="P3423" t="str" cm="1">
        <f t="array" ref="P3423">_xlfn.IFS(F3423&lt;30000,"Low",F3423&lt;60000,"Lower Middle",F3423&lt;100000, "Upper Middle",F3423&gt;=100000, "High")</f>
        <v>Upper Middle</v>
      </c>
      <c r="Q3423" t="str" cm="1">
        <f t="array" ref="Q3423">_xlfn.IFS(D3423&lt;10,"Low",D3423&lt;15,"Medium",D3423&lt;20,"High",D3423&gt;=20,"Very High")</f>
        <v>Low</v>
      </c>
      <c r="R3423" t="str">
        <f t="shared" si="107"/>
        <v>Normal</v>
      </c>
    </row>
    <row r="3424" spans="1:18" x14ac:dyDescent="0.3">
      <c r="A3424" t="s">
        <v>3435</v>
      </c>
      <c r="B3424" s="2">
        <v>35681</v>
      </c>
      <c r="C3424" t="s">
        <v>10013</v>
      </c>
      <c r="D3424" s="1">
        <v>20.03</v>
      </c>
      <c r="E3424" t="s">
        <v>10023</v>
      </c>
      <c r="F3424" s="2">
        <v>78931</v>
      </c>
      <c r="G3424" t="s">
        <v>10040</v>
      </c>
      <c r="H3424" t="s">
        <v>10027</v>
      </c>
      <c r="I3424" s="2">
        <v>834</v>
      </c>
      <c r="J3424" s="3">
        <v>30.2</v>
      </c>
      <c r="K3424" t="s">
        <v>10035</v>
      </c>
      <c r="L3424" s="4">
        <v>42762</v>
      </c>
      <c r="M3424" t="s">
        <v>10037</v>
      </c>
      <c r="N3424">
        <f t="shared" si="106"/>
        <v>1</v>
      </c>
      <c r="O3424" t="str" cm="1">
        <f t="array" ref="O3424">_xlfn.IFS(I3424&lt;600, "Very Poor",I3424&lt;650,"Poor",I3424&lt;700,"Fair",I3424&lt;750,"Good",I3424&gt;=750,"Excellent")</f>
        <v>Excellent</v>
      </c>
      <c r="P3424" t="str" cm="1">
        <f t="array" ref="P3424">_xlfn.IFS(F3424&lt;30000,"Low",F3424&lt;60000,"Lower Middle",F3424&lt;100000, "Upper Middle",F3424&gt;=100000, "High")</f>
        <v>Upper Middle</v>
      </c>
      <c r="Q3424" t="str" cm="1">
        <f t="array" ref="Q3424">_xlfn.IFS(D3424&lt;10,"Low",D3424&lt;15,"Medium",D3424&lt;20,"High",D3424&gt;=20,"Very High")</f>
        <v>Very High</v>
      </c>
      <c r="R3424" t="str">
        <f t="shared" si="107"/>
        <v>Normal</v>
      </c>
    </row>
    <row r="3425" spans="1:18" x14ac:dyDescent="0.3">
      <c r="A3425" t="s">
        <v>3436</v>
      </c>
      <c r="B3425" s="2">
        <v>26792</v>
      </c>
      <c r="C3425" t="s">
        <v>10013</v>
      </c>
      <c r="D3425" s="1">
        <v>6.27</v>
      </c>
      <c r="E3425" t="s">
        <v>10015</v>
      </c>
      <c r="F3425" s="2">
        <v>146544</v>
      </c>
      <c r="G3425" t="s">
        <v>10040</v>
      </c>
      <c r="H3425" t="s">
        <v>10027</v>
      </c>
      <c r="I3425" s="2">
        <v>644</v>
      </c>
      <c r="J3425" s="3">
        <v>22.5</v>
      </c>
      <c r="K3425" t="s">
        <v>10035</v>
      </c>
      <c r="L3425" s="4">
        <v>42514</v>
      </c>
      <c r="M3425" t="s">
        <v>10036</v>
      </c>
      <c r="N3425">
        <f t="shared" si="106"/>
        <v>0</v>
      </c>
      <c r="O3425" t="str" cm="1">
        <f t="array" ref="O3425">_xlfn.IFS(I3425&lt;600, "Very Poor",I3425&lt;650,"Poor",I3425&lt;700,"Fair",I3425&lt;750,"Good",I3425&gt;=750,"Excellent")</f>
        <v>Poor</v>
      </c>
      <c r="P3425" t="str" cm="1">
        <f t="array" ref="P3425">_xlfn.IFS(F3425&lt;30000,"Low",F3425&lt;60000,"Lower Middle",F3425&lt;100000, "Upper Middle",F3425&gt;=100000, "High")</f>
        <v>High</v>
      </c>
      <c r="Q3425" t="str" cm="1">
        <f t="array" ref="Q3425">_xlfn.IFS(D3425&lt;10,"Low",D3425&lt;15,"Medium",D3425&lt;20,"High",D3425&gt;=20,"Very High")</f>
        <v>Low</v>
      </c>
      <c r="R3425" t="str">
        <f t="shared" si="107"/>
        <v>Normal</v>
      </c>
    </row>
    <row r="3426" spans="1:18" x14ac:dyDescent="0.3">
      <c r="A3426" t="s">
        <v>3437</v>
      </c>
      <c r="B3426" s="2">
        <v>22904</v>
      </c>
      <c r="C3426" t="s">
        <v>10013</v>
      </c>
      <c r="D3426" s="1">
        <v>26.49</v>
      </c>
      <c r="E3426" t="s">
        <v>10024</v>
      </c>
      <c r="F3426" s="2">
        <v>98484</v>
      </c>
      <c r="G3426" t="s">
        <v>10039</v>
      </c>
      <c r="H3426" t="s">
        <v>10031</v>
      </c>
      <c r="I3426" s="2">
        <v>673</v>
      </c>
      <c r="J3426" s="3">
        <v>21.6</v>
      </c>
      <c r="K3426" t="s">
        <v>10034</v>
      </c>
      <c r="L3426" s="4">
        <v>44048</v>
      </c>
      <c r="M3426" t="s">
        <v>10036</v>
      </c>
      <c r="N3426">
        <f t="shared" si="106"/>
        <v>0</v>
      </c>
      <c r="O3426" t="str" cm="1">
        <f t="array" ref="O3426">_xlfn.IFS(I3426&lt;600, "Very Poor",I3426&lt;650,"Poor",I3426&lt;700,"Fair",I3426&lt;750,"Good",I3426&gt;=750,"Excellent")</f>
        <v>Fair</v>
      </c>
      <c r="P3426" t="str" cm="1">
        <f t="array" ref="P3426">_xlfn.IFS(F3426&lt;30000,"Low",F3426&lt;60000,"Lower Middle",F3426&lt;100000, "Upper Middle",F3426&gt;=100000, "High")</f>
        <v>Upper Middle</v>
      </c>
      <c r="Q3426" t="str" cm="1">
        <f t="array" ref="Q3426">_xlfn.IFS(D3426&lt;10,"Low",D3426&lt;15,"Medium",D3426&lt;20,"High",D3426&gt;=20,"Very High")</f>
        <v>Very High</v>
      </c>
      <c r="R3426" t="str">
        <f t="shared" si="107"/>
        <v>Normal</v>
      </c>
    </row>
    <row r="3427" spans="1:18" x14ac:dyDescent="0.3">
      <c r="A3427" t="s">
        <v>3438</v>
      </c>
      <c r="B3427" s="2">
        <v>35540</v>
      </c>
      <c r="C3427" t="s">
        <v>10013</v>
      </c>
      <c r="D3427" s="1">
        <v>24.03</v>
      </c>
      <c r="E3427" t="s">
        <v>10021</v>
      </c>
      <c r="F3427" s="2">
        <v>52794</v>
      </c>
      <c r="G3427" t="s">
        <v>10039</v>
      </c>
      <c r="H3427" t="s">
        <v>10032</v>
      </c>
      <c r="I3427" s="2">
        <v>589</v>
      </c>
      <c r="J3427" s="3">
        <v>34.200000000000003</v>
      </c>
      <c r="K3427" t="s">
        <v>10034</v>
      </c>
      <c r="L3427" s="4">
        <v>43274</v>
      </c>
      <c r="M3427" t="s">
        <v>10037</v>
      </c>
      <c r="N3427">
        <f t="shared" si="106"/>
        <v>1</v>
      </c>
      <c r="O3427" t="str" cm="1">
        <f t="array" ref="O3427">_xlfn.IFS(I3427&lt;600, "Very Poor",I3427&lt;650,"Poor",I3427&lt;700,"Fair",I3427&lt;750,"Good",I3427&gt;=750,"Excellent")</f>
        <v>Very Poor</v>
      </c>
      <c r="P3427" t="str" cm="1">
        <f t="array" ref="P3427">_xlfn.IFS(F3427&lt;30000,"Low",F3427&lt;60000,"Lower Middle",F3427&lt;100000, "Upper Middle",F3427&gt;=100000, "High")</f>
        <v>Lower Middle</v>
      </c>
      <c r="Q3427" t="str" cm="1">
        <f t="array" ref="Q3427">_xlfn.IFS(D3427&lt;10,"Low",D3427&lt;15,"Medium",D3427&lt;20,"High",D3427&gt;=20,"Very High")</f>
        <v>Very High</v>
      </c>
      <c r="R3427" t="str">
        <f t="shared" si="107"/>
        <v>High Risk</v>
      </c>
    </row>
    <row r="3428" spans="1:18" x14ac:dyDescent="0.3">
      <c r="A3428" t="s">
        <v>3439</v>
      </c>
      <c r="B3428" s="2">
        <v>27536</v>
      </c>
      <c r="C3428" t="s">
        <v>10013</v>
      </c>
      <c r="D3428" s="1">
        <v>10.41</v>
      </c>
      <c r="E3428" t="s">
        <v>10015</v>
      </c>
      <c r="F3428" s="2">
        <v>109831</v>
      </c>
      <c r="G3428" t="s">
        <v>10039</v>
      </c>
      <c r="H3428" t="s">
        <v>10028</v>
      </c>
      <c r="I3428" s="2">
        <v>759</v>
      </c>
      <c r="J3428" s="3">
        <v>9.8000000000000007</v>
      </c>
      <c r="K3428" t="s">
        <v>10034</v>
      </c>
      <c r="L3428" s="4">
        <v>43849</v>
      </c>
      <c r="M3428" t="s">
        <v>10036</v>
      </c>
      <c r="N3428">
        <f t="shared" si="106"/>
        <v>0</v>
      </c>
      <c r="O3428" t="str" cm="1">
        <f t="array" ref="O3428">_xlfn.IFS(I3428&lt;600, "Very Poor",I3428&lt;650,"Poor",I3428&lt;700,"Fair",I3428&lt;750,"Good",I3428&gt;=750,"Excellent")</f>
        <v>Excellent</v>
      </c>
      <c r="P3428" t="str" cm="1">
        <f t="array" ref="P3428">_xlfn.IFS(F3428&lt;30000,"Low",F3428&lt;60000,"Lower Middle",F3428&lt;100000, "Upper Middle",F3428&gt;=100000, "High")</f>
        <v>High</v>
      </c>
      <c r="Q3428" t="str" cm="1">
        <f t="array" ref="Q3428">_xlfn.IFS(D3428&lt;10,"Low",D3428&lt;15,"Medium",D3428&lt;20,"High",D3428&gt;=20,"Very High")</f>
        <v>Medium</v>
      </c>
      <c r="R3428" t="str">
        <f t="shared" si="107"/>
        <v>Normal</v>
      </c>
    </row>
    <row r="3429" spans="1:18" x14ac:dyDescent="0.3">
      <c r="A3429" t="s">
        <v>3440</v>
      </c>
      <c r="B3429" s="2">
        <v>20164</v>
      </c>
      <c r="C3429" t="s">
        <v>10013</v>
      </c>
      <c r="D3429" s="1">
        <v>17.09</v>
      </c>
      <c r="E3429" t="s">
        <v>10020</v>
      </c>
      <c r="F3429" s="2">
        <v>104590</v>
      </c>
      <c r="G3429" t="s">
        <v>10038</v>
      </c>
      <c r="H3429" t="s">
        <v>10032</v>
      </c>
      <c r="I3429" s="2">
        <v>600</v>
      </c>
      <c r="J3429" s="3">
        <v>22.2</v>
      </c>
      <c r="K3429" t="s">
        <v>10035</v>
      </c>
      <c r="L3429" s="4">
        <v>43744</v>
      </c>
      <c r="M3429" t="s">
        <v>10036</v>
      </c>
      <c r="N3429">
        <f t="shared" si="106"/>
        <v>0</v>
      </c>
      <c r="O3429" t="str" cm="1">
        <f t="array" ref="O3429">_xlfn.IFS(I3429&lt;600, "Very Poor",I3429&lt;650,"Poor",I3429&lt;700,"Fair",I3429&lt;750,"Good",I3429&gt;=750,"Excellent")</f>
        <v>Poor</v>
      </c>
      <c r="P3429" t="str" cm="1">
        <f t="array" ref="P3429">_xlfn.IFS(F3429&lt;30000,"Low",F3429&lt;60000,"Lower Middle",F3429&lt;100000, "Upper Middle",F3429&gt;=100000, "High")</f>
        <v>High</v>
      </c>
      <c r="Q3429" t="str" cm="1">
        <f t="array" ref="Q3429">_xlfn.IFS(D3429&lt;10,"Low",D3429&lt;15,"Medium",D3429&lt;20,"High",D3429&gt;=20,"Very High")</f>
        <v>High</v>
      </c>
      <c r="R3429" t="str">
        <f t="shared" si="107"/>
        <v>High Risk</v>
      </c>
    </row>
    <row r="3430" spans="1:18" x14ac:dyDescent="0.3">
      <c r="A3430" t="s">
        <v>3441</v>
      </c>
      <c r="B3430" s="2">
        <v>13996</v>
      </c>
      <c r="C3430" t="s">
        <v>10013</v>
      </c>
      <c r="D3430" s="1">
        <v>16.3</v>
      </c>
      <c r="E3430" t="s">
        <v>10023</v>
      </c>
      <c r="F3430" s="2">
        <v>91163</v>
      </c>
      <c r="G3430" t="s">
        <v>10039</v>
      </c>
      <c r="H3430" t="s">
        <v>10031</v>
      </c>
      <c r="I3430" s="2">
        <v>759</v>
      </c>
      <c r="J3430" s="3">
        <v>32.299999999999997</v>
      </c>
      <c r="K3430" t="s">
        <v>10035</v>
      </c>
      <c r="L3430" s="4">
        <v>42993</v>
      </c>
      <c r="M3430" t="s">
        <v>10036</v>
      </c>
      <c r="N3430">
        <f t="shared" si="106"/>
        <v>0</v>
      </c>
      <c r="O3430" t="str" cm="1">
        <f t="array" ref="O3430">_xlfn.IFS(I3430&lt;600, "Very Poor",I3430&lt;650,"Poor",I3430&lt;700,"Fair",I3430&lt;750,"Good",I3430&gt;=750,"Excellent")</f>
        <v>Excellent</v>
      </c>
      <c r="P3430" t="str" cm="1">
        <f t="array" ref="P3430">_xlfn.IFS(F3430&lt;30000,"Low",F3430&lt;60000,"Lower Middle",F3430&lt;100000, "Upper Middle",F3430&gt;=100000, "High")</f>
        <v>Upper Middle</v>
      </c>
      <c r="Q3430" t="str" cm="1">
        <f t="array" ref="Q3430">_xlfn.IFS(D3430&lt;10,"Low",D3430&lt;15,"Medium",D3430&lt;20,"High",D3430&gt;=20,"Very High")</f>
        <v>High</v>
      </c>
      <c r="R3430" t="str">
        <f t="shared" si="107"/>
        <v>Normal</v>
      </c>
    </row>
    <row r="3431" spans="1:18" x14ac:dyDescent="0.3">
      <c r="A3431" t="s">
        <v>3442</v>
      </c>
      <c r="B3431" s="2">
        <v>3871</v>
      </c>
      <c r="C3431" t="s">
        <v>10013</v>
      </c>
      <c r="D3431" s="1">
        <v>23.12</v>
      </c>
      <c r="E3431" t="s">
        <v>10019</v>
      </c>
      <c r="F3431" s="2">
        <v>119187</v>
      </c>
      <c r="G3431" t="s">
        <v>10040</v>
      </c>
      <c r="H3431" t="s">
        <v>10033</v>
      </c>
      <c r="I3431" s="2">
        <v>658</v>
      </c>
      <c r="J3431" s="3">
        <v>28.1</v>
      </c>
      <c r="K3431" t="s">
        <v>10035</v>
      </c>
      <c r="L3431" s="4">
        <v>43242</v>
      </c>
      <c r="M3431" t="s">
        <v>10037</v>
      </c>
      <c r="N3431">
        <f t="shared" si="106"/>
        <v>1</v>
      </c>
      <c r="O3431" t="str" cm="1">
        <f t="array" ref="O3431">_xlfn.IFS(I3431&lt;600, "Very Poor",I3431&lt;650,"Poor",I3431&lt;700,"Fair",I3431&lt;750,"Good",I3431&gt;=750,"Excellent")</f>
        <v>Fair</v>
      </c>
      <c r="P3431" t="str" cm="1">
        <f t="array" ref="P3431">_xlfn.IFS(F3431&lt;30000,"Low",F3431&lt;60000,"Lower Middle",F3431&lt;100000, "Upper Middle",F3431&gt;=100000, "High")</f>
        <v>High</v>
      </c>
      <c r="Q3431" t="str" cm="1">
        <f t="array" ref="Q3431">_xlfn.IFS(D3431&lt;10,"Low",D3431&lt;15,"Medium",D3431&lt;20,"High",D3431&gt;=20,"Very High")</f>
        <v>Very High</v>
      </c>
      <c r="R3431" t="str">
        <f t="shared" si="107"/>
        <v>Normal</v>
      </c>
    </row>
    <row r="3432" spans="1:18" x14ac:dyDescent="0.3">
      <c r="A3432" t="s">
        <v>3443</v>
      </c>
      <c r="B3432" s="2">
        <v>23626</v>
      </c>
      <c r="C3432" t="s">
        <v>10013</v>
      </c>
      <c r="D3432" s="1">
        <v>15.04</v>
      </c>
      <c r="E3432" t="s">
        <v>10015</v>
      </c>
      <c r="F3432" s="2">
        <v>91446</v>
      </c>
      <c r="G3432" t="s">
        <v>10039</v>
      </c>
      <c r="H3432" t="s">
        <v>10029</v>
      </c>
      <c r="I3432" s="2">
        <v>712</v>
      </c>
      <c r="J3432" s="3">
        <v>5.2</v>
      </c>
      <c r="K3432" t="s">
        <v>10035</v>
      </c>
      <c r="L3432" s="4">
        <v>43165</v>
      </c>
      <c r="M3432" t="s">
        <v>10036</v>
      </c>
      <c r="N3432">
        <f t="shared" si="106"/>
        <v>0</v>
      </c>
      <c r="O3432" t="str" cm="1">
        <f t="array" ref="O3432">_xlfn.IFS(I3432&lt;600, "Very Poor",I3432&lt;650,"Poor",I3432&lt;700,"Fair",I3432&lt;750,"Good",I3432&gt;=750,"Excellent")</f>
        <v>Good</v>
      </c>
      <c r="P3432" t="str" cm="1">
        <f t="array" ref="P3432">_xlfn.IFS(F3432&lt;30000,"Low",F3432&lt;60000,"Lower Middle",F3432&lt;100000, "Upper Middle",F3432&gt;=100000, "High")</f>
        <v>Upper Middle</v>
      </c>
      <c r="Q3432" t="str" cm="1">
        <f t="array" ref="Q3432">_xlfn.IFS(D3432&lt;10,"Low",D3432&lt;15,"Medium",D3432&lt;20,"High",D3432&gt;=20,"Very High")</f>
        <v>High</v>
      </c>
      <c r="R3432" t="str">
        <f t="shared" si="107"/>
        <v>Normal</v>
      </c>
    </row>
    <row r="3433" spans="1:18" x14ac:dyDescent="0.3">
      <c r="A3433" t="s">
        <v>3444</v>
      </c>
      <c r="B3433" s="2">
        <v>11521</v>
      </c>
      <c r="C3433" t="s">
        <v>10013</v>
      </c>
      <c r="D3433" s="1">
        <v>5.82</v>
      </c>
      <c r="E3433" t="s">
        <v>10022</v>
      </c>
      <c r="F3433" s="2">
        <v>69278</v>
      </c>
      <c r="G3433" t="s">
        <v>10039</v>
      </c>
      <c r="H3433" t="s">
        <v>10027</v>
      </c>
      <c r="I3433" s="2">
        <v>743</v>
      </c>
      <c r="J3433" s="3">
        <v>32.6</v>
      </c>
      <c r="K3433" t="s">
        <v>10034</v>
      </c>
      <c r="L3433" s="4">
        <v>43260</v>
      </c>
      <c r="M3433" t="s">
        <v>10036</v>
      </c>
      <c r="N3433">
        <f t="shared" si="106"/>
        <v>0</v>
      </c>
      <c r="O3433" t="str" cm="1">
        <f t="array" ref="O3433">_xlfn.IFS(I3433&lt;600, "Very Poor",I3433&lt;650,"Poor",I3433&lt;700,"Fair",I3433&lt;750,"Good",I3433&gt;=750,"Excellent")</f>
        <v>Good</v>
      </c>
      <c r="P3433" t="str" cm="1">
        <f t="array" ref="P3433">_xlfn.IFS(F3433&lt;30000,"Low",F3433&lt;60000,"Lower Middle",F3433&lt;100000, "Upper Middle",F3433&gt;=100000, "High")</f>
        <v>Upper Middle</v>
      </c>
      <c r="Q3433" t="str" cm="1">
        <f t="array" ref="Q3433">_xlfn.IFS(D3433&lt;10,"Low",D3433&lt;15,"Medium",D3433&lt;20,"High",D3433&gt;=20,"Very High")</f>
        <v>Low</v>
      </c>
      <c r="R3433" t="str">
        <f t="shared" si="107"/>
        <v>Normal</v>
      </c>
    </row>
    <row r="3434" spans="1:18" x14ac:dyDescent="0.3">
      <c r="A3434" t="s">
        <v>3445</v>
      </c>
      <c r="B3434" s="2">
        <v>2132</v>
      </c>
      <c r="C3434" t="s">
        <v>10013</v>
      </c>
      <c r="D3434" s="1">
        <v>11.84</v>
      </c>
      <c r="E3434" t="s">
        <v>10022</v>
      </c>
      <c r="F3434" s="2">
        <v>103399</v>
      </c>
      <c r="G3434" t="s">
        <v>10039</v>
      </c>
      <c r="H3434" t="s">
        <v>10027</v>
      </c>
      <c r="I3434" s="2">
        <v>694</v>
      </c>
      <c r="J3434" s="3">
        <v>38.1</v>
      </c>
      <c r="K3434" t="s">
        <v>10035</v>
      </c>
      <c r="L3434" s="4">
        <v>42837</v>
      </c>
      <c r="M3434" t="s">
        <v>10036</v>
      </c>
      <c r="N3434">
        <f t="shared" si="106"/>
        <v>0</v>
      </c>
      <c r="O3434" t="str" cm="1">
        <f t="array" ref="O3434">_xlfn.IFS(I3434&lt;600, "Very Poor",I3434&lt;650,"Poor",I3434&lt;700,"Fair",I3434&lt;750,"Good",I3434&gt;=750,"Excellent")</f>
        <v>Fair</v>
      </c>
      <c r="P3434" t="str" cm="1">
        <f t="array" ref="P3434">_xlfn.IFS(F3434&lt;30000,"Low",F3434&lt;60000,"Lower Middle",F3434&lt;100000, "Upper Middle",F3434&gt;=100000, "High")</f>
        <v>High</v>
      </c>
      <c r="Q3434" t="str" cm="1">
        <f t="array" ref="Q3434">_xlfn.IFS(D3434&lt;10,"Low",D3434&lt;15,"Medium",D3434&lt;20,"High",D3434&gt;=20,"Very High")</f>
        <v>Medium</v>
      </c>
      <c r="R3434" t="str">
        <f t="shared" si="107"/>
        <v>Normal</v>
      </c>
    </row>
    <row r="3435" spans="1:18" x14ac:dyDescent="0.3">
      <c r="A3435" t="s">
        <v>3446</v>
      </c>
      <c r="B3435" s="2">
        <v>34467</v>
      </c>
      <c r="C3435" t="s">
        <v>10013</v>
      </c>
      <c r="D3435" s="1">
        <v>16.649999999999999</v>
      </c>
      <c r="E3435" t="s">
        <v>10020</v>
      </c>
      <c r="F3435" s="2">
        <v>145208</v>
      </c>
      <c r="G3435" t="s">
        <v>10039</v>
      </c>
      <c r="H3435" t="s">
        <v>10028</v>
      </c>
      <c r="I3435" s="2">
        <v>631</v>
      </c>
      <c r="J3435" s="3">
        <v>29.7</v>
      </c>
      <c r="K3435" t="s">
        <v>10035</v>
      </c>
      <c r="L3435" s="4">
        <v>42480</v>
      </c>
      <c r="M3435" t="s">
        <v>10037</v>
      </c>
      <c r="N3435">
        <f t="shared" si="106"/>
        <v>1</v>
      </c>
      <c r="O3435" t="str" cm="1">
        <f t="array" ref="O3435">_xlfn.IFS(I3435&lt;600, "Very Poor",I3435&lt;650,"Poor",I3435&lt;700,"Fair",I3435&lt;750,"Good",I3435&gt;=750,"Excellent")</f>
        <v>Poor</v>
      </c>
      <c r="P3435" t="str" cm="1">
        <f t="array" ref="P3435">_xlfn.IFS(F3435&lt;30000,"Low",F3435&lt;60000,"Lower Middle",F3435&lt;100000, "Upper Middle",F3435&gt;=100000, "High")</f>
        <v>High</v>
      </c>
      <c r="Q3435" t="str" cm="1">
        <f t="array" ref="Q3435">_xlfn.IFS(D3435&lt;10,"Low",D3435&lt;15,"Medium",D3435&lt;20,"High",D3435&gt;=20,"Very High")</f>
        <v>High</v>
      </c>
      <c r="R3435" t="str">
        <f t="shared" si="107"/>
        <v>High Risk</v>
      </c>
    </row>
    <row r="3436" spans="1:18" x14ac:dyDescent="0.3">
      <c r="A3436" t="s">
        <v>3447</v>
      </c>
      <c r="B3436" s="2">
        <v>15534</v>
      </c>
      <c r="C3436" t="s">
        <v>10013</v>
      </c>
      <c r="D3436" s="1">
        <v>29.36</v>
      </c>
      <c r="E3436" t="s">
        <v>10019</v>
      </c>
      <c r="F3436" s="2">
        <v>66474</v>
      </c>
      <c r="G3436" t="s">
        <v>10039</v>
      </c>
      <c r="H3436" t="s">
        <v>10028</v>
      </c>
      <c r="I3436" s="2">
        <v>663</v>
      </c>
      <c r="J3436" s="3">
        <v>35.700000000000003</v>
      </c>
      <c r="K3436" t="s">
        <v>10035</v>
      </c>
      <c r="L3436" s="4">
        <v>43917</v>
      </c>
      <c r="M3436" t="s">
        <v>10037</v>
      </c>
      <c r="N3436">
        <f t="shared" si="106"/>
        <v>1</v>
      </c>
      <c r="O3436" t="str" cm="1">
        <f t="array" ref="O3436">_xlfn.IFS(I3436&lt;600, "Very Poor",I3436&lt;650,"Poor",I3436&lt;700,"Fair",I3436&lt;750,"Good",I3436&gt;=750,"Excellent")</f>
        <v>Fair</v>
      </c>
      <c r="P3436" t="str" cm="1">
        <f t="array" ref="P3436">_xlfn.IFS(F3436&lt;30000,"Low",F3436&lt;60000,"Lower Middle",F3436&lt;100000, "Upper Middle",F3436&gt;=100000, "High")</f>
        <v>Upper Middle</v>
      </c>
      <c r="Q3436" t="str" cm="1">
        <f t="array" ref="Q3436">_xlfn.IFS(D3436&lt;10,"Low",D3436&lt;15,"Medium",D3436&lt;20,"High",D3436&gt;=20,"Very High")</f>
        <v>Very High</v>
      </c>
      <c r="R3436" t="str">
        <f t="shared" si="107"/>
        <v>Normal</v>
      </c>
    </row>
    <row r="3437" spans="1:18" x14ac:dyDescent="0.3">
      <c r="A3437" t="s">
        <v>3448</v>
      </c>
      <c r="B3437" s="2">
        <v>24854</v>
      </c>
      <c r="C3437" t="s">
        <v>10013</v>
      </c>
      <c r="D3437" s="1">
        <v>27.03</v>
      </c>
      <c r="E3437" t="s">
        <v>10020</v>
      </c>
      <c r="F3437" s="2">
        <v>44894</v>
      </c>
      <c r="G3437" t="s">
        <v>10039</v>
      </c>
      <c r="H3437" t="s">
        <v>10032</v>
      </c>
      <c r="I3437" s="2">
        <v>731</v>
      </c>
      <c r="J3437" s="3">
        <v>17.600000000000001</v>
      </c>
      <c r="K3437" t="s">
        <v>10035</v>
      </c>
      <c r="L3437" s="4">
        <v>43368</v>
      </c>
      <c r="M3437" t="s">
        <v>10036</v>
      </c>
      <c r="N3437">
        <f t="shared" si="106"/>
        <v>0</v>
      </c>
      <c r="O3437" t="str" cm="1">
        <f t="array" ref="O3437">_xlfn.IFS(I3437&lt;600, "Very Poor",I3437&lt;650,"Poor",I3437&lt;700,"Fair",I3437&lt;750,"Good",I3437&gt;=750,"Excellent")</f>
        <v>Good</v>
      </c>
      <c r="P3437" t="str" cm="1">
        <f t="array" ref="P3437">_xlfn.IFS(F3437&lt;30000,"Low",F3437&lt;60000,"Lower Middle",F3437&lt;100000, "Upper Middle",F3437&gt;=100000, "High")</f>
        <v>Lower Middle</v>
      </c>
      <c r="Q3437" t="str" cm="1">
        <f t="array" ref="Q3437">_xlfn.IFS(D3437&lt;10,"Low",D3437&lt;15,"Medium",D3437&lt;20,"High",D3437&gt;=20,"Very High")</f>
        <v>Very High</v>
      </c>
      <c r="R3437" t="str">
        <f t="shared" si="107"/>
        <v>Normal</v>
      </c>
    </row>
    <row r="3438" spans="1:18" x14ac:dyDescent="0.3">
      <c r="A3438" t="s">
        <v>3449</v>
      </c>
      <c r="B3438" s="2">
        <v>8812</v>
      </c>
      <c r="C3438" t="s">
        <v>10013</v>
      </c>
      <c r="D3438" s="1">
        <v>9.5399999999999991</v>
      </c>
      <c r="E3438" t="s">
        <v>10024</v>
      </c>
      <c r="F3438" s="2">
        <v>38872</v>
      </c>
      <c r="G3438" t="s">
        <v>10039</v>
      </c>
      <c r="H3438" t="s">
        <v>10032</v>
      </c>
      <c r="I3438" s="2">
        <v>833</v>
      </c>
      <c r="J3438" s="3">
        <v>17.3</v>
      </c>
      <c r="K3438" t="s">
        <v>10034</v>
      </c>
      <c r="L3438" s="4">
        <v>43586</v>
      </c>
      <c r="M3438" t="s">
        <v>10036</v>
      </c>
      <c r="N3438">
        <f t="shared" si="106"/>
        <v>0</v>
      </c>
      <c r="O3438" t="str" cm="1">
        <f t="array" ref="O3438">_xlfn.IFS(I3438&lt;600, "Very Poor",I3438&lt;650,"Poor",I3438&lt;700,"Fair",I3438&lt;750,"Good",I3438&gt;=750,"Excellent")</f>
        <v>Excellent</v>
      </c>
      <c r="P3438" t="str" cm="1">
        <f t="array" ref="P3438">_xlfn.IFS(F3438&lt;30000,"Low",F3438&lt;60000,"Lower Middle",F3438&lt;100000, "Upper Middle",F3438&gt;=100000, "High")</f>
        <v>Lower Middle</v>
      </c>
      <c r="Q3438" t="str" cm="1">
        <f t="array" ref="Q3438">_xlfn.IFS(D3438&lt;10,"Low",D3438&lt;15,"Medium",D3438&lt;20,"High",D3438&gt;=20,"Very High")</f>
        <v>Low</v>
      </c>
      <c r="R3438" t="str">
        <f t="shared" si="107"/>
        <v>Normal</v>
      </c>
    </row>
    <row r="3439" spans="1:18" x14ac:dyDescent="0.3">
      <c r="A3439" t="s">
        <v>3450</v>
      </c>
      <c r="B3439" s="2">
        <v>5557</v>
      </c>
      <c r="C3439" t="s">
        <v>10013</v>
      </c>
      <c r="D3439" s="1">
        <v>23.08</v>
      </c>
      <c r="E3439" t="s">
        <v>10019</v>
      </c>
      <c r="F3439" s="2">
        <v>118644</v>
      </c>
      <c r="G3439" t="s">
        <v>10040</v>
      </c>
      <c r="H3439" t="s">
        <v>10033</v>
      </c>
      <c r="I3439" s="2">
        <v>709</v>
      </c>
      <c r="J3439" s="3">
        <v>16.2</v>
      </c>
      <c r="K3439" t="s">
        <v>10034</v>
      </c>
      <c r="L3439" s="4">
        <v>42595</v>
      </c>
      <c r="M3439" t="s">
        <v>10036</v>
      </c>
      <c r="N3439">
        <f t="shared" si="106"/>
        <v>0</v>
      </c>
      <c r="O3439" t="str" cm="1">
        <f t="array" ref="O3439">_xlfn.IFS(I3439&lt;600, "Very Poor",I3439&lt;650,"Poor",I3439&lt;700,"Fair",I3439&lt;750,"Good",I3439&gt;=750,"Excellent")</f>
        <v>Good</v>
      </c>
      <c r="P3439" t="str" cm="1">
        <f t="array" ref="P3439">_xlfn.IFS(F3439&lt;30000,"Low",F3439&lt;60000,"Lower Middle",F3439&lt;100000, "Upper Middle",F3439&gt;=100000, "High")</f>
        <v>High</v>
      </c>
      <c r="Q3439" t="str" cm="1">
        <f t="array" ref="Q3439">_xlfn.IFS(D3439&lt;10,"Low",D3439&lt;15,"Medium",D3439&lt;20,"High",D3439&gt;=20,"Very High")</f>
        <v>Very High</v>
      </c>
      <c r="R3439" t="str">
        <f t="shared" si="107"/>
        <v>Normal</v>
      </c>
    </row>
    <row r="3440" spans="1:18" x14ac:dyDescent="0.3">
      <c r="A3440" t="s">
        <v>3451</v>
      </c>
      <c r="B3440" s="2">
        <v>3179</v>
      </c>
      <c r="C3440" t="s">
        <v>10014</v>
      </c>
      <c r="D3440" s="1">
        <v>28.42</v>
      </c>
      <c r="E3440" t="s">
        <v>10020</v>
      </c>
      <c r="F3440" s="2">
        <v>65749</v>
      </c>
      <c r="G3440" t="s">
        <v>10039</v>
      </c>
      <c r="H3440" t="s">
        <v>10032</v>
      </c>
      <c r="I3440" s="2">
        <v>642</v>
      </c>
      <c r="J3440" s="3">
        <v>30.7</v>
      </c>
      <c r="K3440" t="s">
        <v>10035</v>
      </c>
      <c r="L3440" s="4">
        <v>43414</v>
      </c>
      <c r="M3440" t="s">
        <v>10037</v>
      </c>
      <c r="N3440">
        <f t="shared" si="106"/>
        <v>1</v>
      </c>
      <c r="O3440" t="str" cm="1">
        <f t="array" ref="O3440">_xlfn.IFS(I3440&lt;600, "Very Poor",I3440&lt;650,"Poor",I3440&lt;700,"Fair",I3440&lt;750,"Good",I3440&gt;=750,"Excellent")</f>
        <v>Poor</v>
      </c>
      <c r="P3440" t="str" cm="1">
        <f t="array" ref="P3440">_xlfn.IFS(F3440&lt;30000,"Low",F3440&lt;60000,"Lower Middle",F3440&lt;100000, "Upper Middle",F3440&gt;=100000, "High")</f>
        <v>Upper Middle</v>
      </c>
      <c r="Q3440" t="str" cm="1">
        <f t="array" ref="Q3440">_xlfn.IFS(D3440&lt;10,"Low",D3440&lt;15,"Medium",D3440&lt;20,"High",D3440&gt;=20,"Very High")</f>
        <v>Very High</v>
      </c>
      <c r="R3440" t="str">
        <f t="shared" si="107"/>
        <v>High Risk</v>
      </c>
    </row>
    <row r="3441" spans="1:18" x14ac:dyDescent="0.3">
      <c r="A3441" t="s">
        <v>3452</v>
      </c>
      <c r="B3441" s="2">
        <v>10065</v>
      </c>
      <c r="C3441" t="s">
        <v>10013</v>
      </c>
      <c r="D3441" s="1">
        <v>5.22</v>
      </c>
      <c r="E3441" t="s">
        <v>10023</v>
      </c>
      <c r="F3441" s="2">
        <v>32406</v>
      </c>
      <c r="G3441" t="s">
        <v>10039</v>
      </c>
      <c r="H3441" t="s">
        <v>10032</v>
      </c>
      <c r="I3441" s="2">
        <v>620</v>
      </c>
      <c r="J3441" s="3">
        <v>38</v>
      </c>
      <c r="K3441" t="s">
        <v>10034</v>
      </c>
      <c r="L3441" s="4">
        <v>42698</v>
      </c>
      <c r="M3441" t="s">
        <v>10037</v>
      </c>
      <c r="N3441">
        <f t="shared" si="106"/>
        <v>1</v>
      </c>
      <c r="O3441" t="str" cm="1">
        <f t="array" ref="O3441">_xlfn.IFS(I3441&lt;600, "Very Poor",I3441&lt;650,"Poor",I3441&lt;700,"Fair",I3441&lt;750,"Good",I3441&gt;=750,"Excellent")</f>
        <v>Poor</v>
      </c>
      <c r="P3441" t="str" cm="1">
        <f t="array" ref="P3441">_xlfn.IFS(F3441&lt;30000,"Low",F3441&lt;60000,"Lower Middle",F3441&lt;100000, "Upper Middle",F3441&gt;=100000, "High")</f>
        <v>Lower Middle</v>
      </c>
      <c r="Q3441" t="str" cm="1">
        <f t="array" ref="Q3441">_xlfn.IFS(D3441&lt;10,"Low",D3441&lt;15,"Medium",D3441&lt;20,"High",D3441&gt;=20,"Very High")</f>
        <v>Low</v>
      </c>
      <c r="R3441" t="str">
        <f t="shared" si="107"/>
        <v>Normal</v>
      </c>
    </row>
    <row r="3442" spans="1:18" x14ac:dyDescent="0.3">
      <c r="A3442" t="s">
        <v>3453</v>
      </c>
      <c r="B3442" s="2">
        <v>9275</v>
      </c>
      <c r="C3442" t="s">
        <v>10014</v>
      </c>
      <c r="D3442" s="1">
        <v>23.02</v>
      </c>
      <c r="E3442" t="s">
        <v>10021</v>
      </c>
      <c r="F3442" s="2">
        <v>90409</v>
      </c>
      <c r="G3442" t="s">
        <v>10039</v>
      </c>
      <c r="H3442" t="s">
        <v>10028</v>
      </c>
      <c r="I3442" s="2">
        <v>668</v>
      </c>
      <c r="J3442" s="3">
        <v>36</v>
      </c>
      <c r="K3442" t="s">
        <v>10035</v>
      </c>
      <c r="L3442" s="4">
        <v>43073</v>
      </c>
      <c r="M3442" t="s">
        <v>10037</v>
      </c>
      <c r="N3442">
        <f t="shared" si="106"/>
        <v>1</v>
      </c>
      <c r="O3442" t="str" cm="1">
        <f t="array" ref="O3442">_xlfn.IFS(I3442&lt;600, "Very Poor",I3442&lt;650,"Poor",I3442&lt;700,"Fair",I3442&lt;750,"Good",I3442&gt;=750,"Excellent")</f>
        <v>Fair</v>
      </c>
      <c r="P3442" t="str" cm="1">
        <f t="array" ref="P3442">_xlfn.IFS(F3442&lt;30000,"Low",F3442&lt;60000,"Lower Middle",F3442&lt;100000, "Upper Middle",F3442&gt;=100000, "High")</f>
        <v>Upper Middle</v>
      </c>
      <c r="Q3442" t="str" cm="1">
        <f t="array" ref="Q3442">_xlfn.IFS(D3442&lt;10,"Low",D3442&lt;15,"Medium",D3442&lt;20,"High",D3442&gt;=20,"Very High")</f>
        <v>Very High</v>
      </c>
      <c r="R3442" t="str">
        <f t="shared" si="107"/>
        <v>Normal</v>
      </c>
    </row>
    <row r="3443" spans="1:18" x14ac:dyDescent="0.3">
      <c r="A3443" t="s">
        <v>3454</v>
      </c>
      <c r="B3443" s="2">
        <v>36948</v>
      </c>
      <c r="C3443" t="s">
        <v>10014</v>
      </c>
      <c r="D3443" s="1">
        <v>16.48</v>
      </c>
      <c r="E3443" t="s">
        <v>10020</v>
      </c>
      <c r="F3443" s="2">
        <v>100561</v>
      </c>
      <c r="G3443" t="s">
        <v>10040</v>
      </c>
      <c r="H3443" t="s">
        <v>10030</v>
      </c>
      <c r="I3443" s="2">
        <v>757</v>
      </c>
      <c r="J3443" s="3">
        <v>10.3</v>
      </c>
      <c r="K3443" t="s">
        <v>10034</v>
      </c>
      <c r="L3443" s="4">
        <v>44036</v>
      </c>
      <c r="M3443" t="s">
        <v>10036</v>
      </c>
      <c r="N3443">
        <f t="shared" si="106"/>
        <v>0</v>
      </c>
      <c r="O3443" t="str" cm="1">
        <f t="array" ref="O3443">_xlfn.IFS(I3443&lt;600, "Very Poor",I3443&lt;650,"Poor",I3443&lt;700,"Fair",I3443&lt;750,"Good",I3443&gt;=750,"Excellent")</f>
        <v>Excellent</v>
      </c>
      <c r="P3443" t="str" cm="1">
        <f t="array" ref="P3443">_xlfn.IFS(F3443&lt;30000,"Low",F3443&lt;60000,"Lower Middle",F3443&lt;100000, "Upper Middle",F3443&gt;=100000, "High")</f>
        <v>High</v>
      </c>
      <c r="Q3443" t="str" cm="1">
        <f t="array" ref="Q3443">_xlfn.IFS(D3443&lt;10,"Low",D3443&lt;15,"Medium",D3443&lt;20,"High",D3443&gt;=20,"Very High")</f>
        <v>High</v>
      </c>
      <c r="R3443" t="str">
        <f t="shared" si="107"/>
        <v>Normal</v>
      </c>
    </row>
    <row r="3444" spans="1:18" x14ac:dyDescent="0.3">
      <c r="A3444" t="s">
        <v>3455</v>
      </c>
      <c r="B3444" s="2">
        <v>21700</v>
      </c>
      <c r="C3444" t="s">
        <v>10013</v>
      </c>
      <c r="D3444" s="1">
        <v>22.01</v>
      </c>
      <c r="E3444" t="s">
        <v>10018</v>
      </c>
      <c r="F3444" s="2">
        <v>141544</v>
      </c>
      <c r="G3444" t="s">
        <v>10038</v>
      </c>
      <c r="H3444" t="s">
        <v>10033</v>
      </c>
      <c r="I3444" s="2">
        <v>740</v>
      </c>
      <c r="J3444" s="3">
        <v>26.9</v>
      </c>
      <c r="K3444" t="s">
        <v>10035</v>
      </c>
      <c r="L3444" s="4">
        <v>44093</v>
      </c>
      <c r="M3444" t="s">
        <v>10037</v>
      </c>
      <c r="N3444">
        <f t="shared" si="106"/>
        <v>1</v>
      </c>
      <c r="O3444" t="str" cm="1">
        <f t="array" ref="O3444">_xlfn.IFS(I3444&lt;600, "Very Poor",I3444&lt;650,"Poor",I3444&lt;700,"Fair",I3444&lt;750,"Good",I3444&gt;=750,"Excellent")</f>
        <v>Good</v>
      </c>
      <c r="P3444" t="str" cm="1">
        <f t="array" ref="P3444">_xlfn.IFS(F3444&lt;30000,"Low",F3444&lt;60000,"Lower Middle",F3444&lt;100000, "Upper Middle",F3444&gt;=100000, "High")</f>
        <v>High</v>
      </c>
      <c r="Q3444" t="str" cm="1">
        <f t="array" ref="Q3444">_xlfn.IFS(D3444&lt;10,"Low",D3444&lt;15,"Medium",D3444&lt;20,"High",D3444&gt;=20,"Very High")</f>
        <v>Very High</v>
      </c>
      <c r="R3444" t="str">
        <f t="shared" si="107"/>
        <v>Normal</v>
      </c>
    </row>
    <row r="3445" spans="1:18" x14ac:dyDescent="0.3">
      <c r="A3445" t="s">
        <v>3456</v>
      </c>
      <c r="B3445" s="2">
        <v>28794</v>
      </c>
      <c r="C3445" t="s">
        <v>10013</v>
      </c>
      <c r="D3445" s="1">
        <v>20.14</v>
      </c>
      <c r="E3445" t="s">
        <v>10022</v>
      </c>
      <c r="F3445" s="2">
        <v>48671</v>
      </c>
      <c r="G3445" t="s">
        <v>10040</v>
      </c>
      <c r="H3445" t="s">
        <v>10027</v>
      </c>
      <c r="I3445" s="2">
        <v>622</v>
      </c>
      <c r="J3445" s="3">
        <v>39.9</v>
      </c>
      <c r="K3445" t="s">
        <v>10035</v>
      </c>
      <c r="L3445" s="4">
        <v>43030</v>
      </c>
      <c r="M3445" t="s">
        <v>10037</v>
      </c>
      <c r="N3445">
        <f t="shared" si="106"/>
        <v>1</v>
      </c>
      <c r="O3445" t="str" cm="1">
        <f t="array" ref="O3445">_xlfn.IFS(I3445&lt;600, "Very Poor",I3445&lt;650,"Poor",I3445&lt;700,"Fair",I3445&lt;750,"Good",I3445&gt;=750,"Excellent")</f>
        <v>Poor</v>
      </c>
      <c r="P3445" t="str" cm="1">
        <f t="array" ref="P3445">_xlfn.IFS(F3445&lt;30000,"Low",F3445&lt;60000,"Lower Middle",F3445&lt;100000, "Upper Middle",F3445&gt;=100000, "High")</f>
        <v>Lower Middle</v>
      </c>
      <c r="Q3445" t="str" cm="1">
        <f t="array" ref="Q3445">_xlfn.IFS(D3445&lt;10,"Low",D3445&lt;15,"Medium",D3445&lt;20,"High",D3445&gt;=20,"Very High")</f>
        <v>Very High</v>
      </c>
      <c r="R3445" t="str">
        <f t="shared" si="107"/>
        <v>High Risk</v>
      </c>
    </row>
    <row r="3446" spans="1:18" x14ac:dyDescent="0.3">
      <c r="A3446" t="s">
        <v>3457</v>
      </c>
      <c r="B3446" s="2">
        <v>29783</v>
      </c>
      <c r="C3446" t="s">
        <v>10014</v>
      </c>
      <c r="D3446" s="1">
        <v>29.62</v>
      </c>
      <c r="E3446" t="s">
        <v>10018</v>
      </c>
      <c r="F3446" s="2">
        <v>148367</v>
      </c>
      <c r="G3446" t="s">
        <v>10038</v>
      </c>
      <c r="H3446" t="s">
        <v>10030</v>
      </c>
      <c r="I3446" s="2">
        <v>634</v>
      </c>
      <c r="J3446" s="3">
        <v>15.3</v>
      </c>
      <c r="K3446" t="s">
        <v>10035</v>
      </c>
      <c r="L3446" s="4">
        <v>42906</v>
      </c>
      <c r="M3446" t="s">
        <v>10037</v>
      </c>
      <c r="N3446">
        <f t="shared" si="106"/>
        <v>1</v>
      </c>
      <c r="O3446" t="str" cm="1">
        <f t="array" ref="O3446">_xlfn.IFS(I3446&lt;600, "Very Poor",I3446&lt;650,"Poor",I3446&lt;700,"Fair",I3446&lt;750,"Good",I3446&gt;=750,"Excellent")</f>
        <v>Poor</v>
      </c>
      <c r="P3446" t="str" cm="1">
        <f t="array" ref="P3446">_xlfn.IFS(F3446&lt;30000,"Low",F3446&lt;60000,"Lower Middle",F3446&lt;100000, "Upper Middle",F3446&gt;=100000, "High")</f>
        <v>High</v>
      </c>
      <c r="Q3446" t="str" cm="1">
        <f t="array" ref="Q3446">_xlfn.IFS(D3446&lt;10,"Low",D3446&lt;15,"Medium",D3446&lt;20,"High",D3446&gt;=20,"Very High")</f>
        <v>Very High</v>
      </c>
      <c r="R3446" t="str">
        <f t="shared" si="107"/>
        <v>High Risk</v>
      </c>
    </row>
    <row r="3447" spans="1:18" x14ac:dyDescent="0.3">
      <c r="A3447" t="s">
        <v>3458</v>
      </c>
      <c r="B3447" s="2">
        <v>17998</v>
      </c>
      <c r="C3447" t="s">
        <v>10013</v>
      </c>
      <c r="D3447" s="1">
        <v>12.22</v>
      </c>
      <c r="E3447" t="s">
        <v>10019</v>
      </c>
      <c r="F3447" s="2">
        <v>130976</v>
      </c>
      <c r="G3447" t="s">
        <v>10040</v>
      </c>
      <c r="H3447" t="s">
        <v>10028</v>
      </c>
      <c r="I3447" s="2">
        <v>630</v>
      </c>
      <c r="J3447" s="3">
        <v>27.2</v>
      </c>
      <c r="K3447" t="s">
        <v>10034</v>
      </c>
      <c r="L3447" s="4">
        <v>43772</v>
      </c>
      <c r="M3447" t="s">
        <v>10037</v>
      </c>
      <c r="N3447">
        <f t="shared" si="106"/>
        <v>1</v>
      </c>
      <c r="O3447" t="str" cm="1">
        <f t="array" ref="O3447">_xlfn.IFS(I3447&lt;600, "Very Poor",I3447&lt;650,"Poor",I3447&lt;700,"Fair",I3447&lt;750,"Good",I3447&gt;=750,"Excellent")</f>
        <v>Poor</v>
      </c>
      <c r="P3447" t="str" cm="1">
        <f t="array" ref="P3447">_xlfn.IFS(F3447&lt;30000,"Low",F3447&lt;60000,"Lower Middle",F3447&lt;100000, "Upper Middle",F3447&gt;=100000, "High")</f>
        <v>High</v>
      </c>
      <c r="Q3447" t="str" cm="1">
        <f t="array" ref="Q3447">_xlfn.IFS(D3447&lt;10,"Low",D3447&lt;15,"Medium",D3447&lt;20,"High",D3447&gt;=20,"Very High")</f>
        <v>Medium</v>
      </c>
      <c r="R3447" t="str">
        <f t="shared" si="107"/>
        <v>Normal</v>
      </c>
    </row>
    <row r="3448" spans="1:18" x14ac:dyDescent="0.3">
      <c r="A3448" t="s">
        <v>3459</v>
      </c>
      <c r="B3448" s="2">
        <v>14869</v>
      </c>
      <c r="C3448" t="s">
        <v>10014</v>
      </c>
      <c r="D3448" s="1">
        <v>24.65</v>
      </c>
      <c r="E3448" t="s">
        <v>10019</v>
      </c>
      <c r="F3448" s="2">
        <v>116765</v>
      </c>
      <c r="G3448" t="s">
        <v>10039</v>
      </c>
      <c r="H3448" t="s">
        <v>10029</v>
      </c>
      <c r="I3448" s="2">
        <v>744</v>
      </c>
      <c r="J3448" s="3">
        <v>36.700000000000003</v>
      </c>
      <c r="K3448" t="s">
        <v>10035</v>
      </c>
      <c r="L3448" s="4">
        <v>43522</v>
      </c>
      <c r="M3448" t="s">
        <v>10037</v>
      </c>
      <c r="N3448">
        <f t="shared" si="106"/>
        <v>1</v>
      </c>
      <c r="O3448" t="str" cm="1">
        <f t="array" ref="O3448">_xlfn.IFS(I3448&lt;600, "Very Poor",I3448&lt;650,"Poor",I3448&lt;700,"Fair",I3448&lt;750,"Good",I3448&gt;=750,"Excellent")</f>
        <v>Good</v>
      </c>
      <c r="P3448" t="str" cm="1">
        <f t="array" ref="P3448">_xlfn.IFS(F3448&lt;30000,"Low",F3448&lt;60000,"Lower Middle",F3448&lt;100000, "Upper Middle",F3448&gt;=100000, "High")</f>
        <v>High</v>
      </c>
      <c r="Q3448" t="str" cm="1">
        <f t="array" ref="Q3448">_xlfn.IFS(D3448&lt;10,"Low",D3448&lt;15,"Medium",D3448&lt;20,"High",D3448&gt;=20,"Very High")</f>
        <v>Very High</v>
      </c>
      <c r="R3448" t="str">
        <f t="shared" si="107"/>
        <v>Normal</v>
      </c>
    </row>
    <row r="3449" spans="1:18" x14ac:dyDescent="0.3">
      <c r="A3449" t="s">
        <v>3460</v>
      </c>
      <c r="B3449" s="2">
        <v>29152</v>
      </c>
      <c r="C3449" t="s">
        <v>10013</v>
      </c>
      <c r="D3449" s="1">
        <v>10.87</v>
      </c>
      <c r="E3449" t="s">
        <v>10020</v>
      </c>
      <c r="F3449" s="2">
        <v>91637</v>
      </c>
      <c r="G3449" t="s">
        <v>10039</v>
      </c>
      <c r="H3449" t="s">
        <v>10033</v>
      </c>
      <c r="I3449" s="2">
        <v>642</v>
      </c>
      <c r="J3449" s="3">
        <v>36.5</v>
      </c>
      <c r="K3449" t="s">
        <v>10034</v>
      </c>
      <c r="L3449" s="4">
        <v>42214</v>
      </c>
      <c r="M3449" t="s">
        <v>10037</v>
      </c>
      <c r="N3449">
        <f t="shared" si="106"/>
        <v>1</v>
      </c>
      <c r="O3449" t="str" cm="1">
        <f t="array" ref="O3449">_xlfn.IFS(I3449&lt;600, "Very Poor",I3449&lt;650,"Poor",I3449&lt;700,"Fair",I3449&lt;750,"Good",I3449&gt;=750,"Excellent")</f>
        <v>Poor</v>
      </c>
      <c r="P3449" t="str" cm="1">
        <f t="array" ref="P3449">_xlfn.IFS(F3449&lt;30000,"Low",F3449&lt;60000,"Lower Middle",F3449&lt;100000, "Upper Middle",F3449&gt;=100000, "High")</f>
        <v>Upper Middle</v>
      </c>
      <c r="Q3449" t="str" cm="1">
        <f t="array" ref="Q3449">_xlfn.IFS(D3449&lt;10,"Low",D3449&lt;15,"Medium",D3449&lt;20,"High",D3449&gt;=20,"Very High")</f>
        <v>Medium</v>
      </c>
      <c r="R3449" t="str">
        <f t="shared" si="107"/>
        <v>Normal</v>
      </c>
    </row>
    <row r="3450" spans="1:18" x14ac:dyDescent="0.3">
      <c r="A3450" t="s">
        <v>3461</v>
      </c>
      <c r="B3450" s="2">
        <v>21954</v>
      </c>
      <c r="C3450" t="s">
        <v>10013</v>
      </c>
      <c r="D3450" s="1">
        <v>15.89</v>
      </c>
      <c r="E3450" t="s">
        <v>10017</v>
      </c>
      <c r="F3450" s="2">
        <v>119909</v>
      </c>
      <c r="G3450" t="s">
        <v>10038</v>
      </c>
      <c r="H3450" t="s">
        <v>10033</v>
      </c>
      <c r="I3450" s="2">
        <v>828</v>
      </c>
      <c r="J3450" s="3">
        <v>16.3</v>
      </c>
      <c r="K3450" t="s">
        <v>10035</v>
      </c>
      <c r="L3450" s="4">
        <v>42800</v>
      </c>
      <c r="M3450" t="s">
        <v>10036</v>
      </c>
      <c r="N3450">
        <f t="shared" si="106"/>
        <v>0</v>
      </c>
      <c r="O3450" t="str" cm="1">
        <f t="array" ref="O3450">_xlfn.IFS(I3450&lt;600, "Very Poor",I3450&lt;650,"Poor",I3450&lt;700,"Fair",I3450&lt;750,"Good",I3450&gt;=750,"Excellent")</f>
        <v>Excellent</v>
      </c>
      <c r="P3450" t="str" cm="1">
        <f t="array" ref="P3450">_xlfn.IFS(F3450&lt;30000,"Low",F3450&lt;60000,"Lower Middle",F3450&lt;100000, "Upper Middle",F3450&gt;=100000, "High")</f>
        <v>High</v>
      </c>
      <c r="Q3450" t="str" cm="1">
        <f t="array" ref="Q3450">_xlfn.IFS(D3450&lt;10,"Low",D3450&lt;15,"Medium",D3450&lt;20,"High",D3450&gt;=20,"Very High")</f>
        <v>High</v>
      </c>
      <c r="R3450" t="str">
        <f t="shared" si="107"/>
        <v>Normal</v>
      </c>
    </row>
    <row r="3451" spans="1:18" x14ac:dyDescent="0.3">
      <c r="A3451" t="s">
        <v>3462</v>
      </c>
      <c r="B3451" s="2">
        <v>32555</v>
      </c>
      <c r="C3451" t="s">
        <v>10013</v>
      </c>
      <c r="D3451" s="1">
        <v>29.38</v>
      </c>
      <c r="E3451" t="s">
        <v>10022</v>
      </c>
      <c r="F3451" s="2">
        <v>107197</v>
      </c>
      <c r="G3451" t="s">
        <v>10040</v>
      </c>
      <c r="H3451" t="s">
        <v>10033</v>
      </c>
      <c r="I3451" s="2">
        <v>686</v>
      </c>
      <c r="J3451" s="3">
        <v>8.3000000000000007</v>
      </c>
      <c r="K3451" t="s">
        <v>10034</v>
      </c>
      <c r="L3451" s="4">
        <v>42218</v>
      </c>
      <c r="M3451" t="s">
        <v>10036</v>
      </c>
      <c r="N3451">
        <f t="shared" si="106"/>
        <v>0</v>
      </c>
      <c r="O3451" t="str" cm="1">
        <f t="array" ref="O3451">_xlfn.IFS(I3451&lt;600, "Very Poor",I3451&lt;650,"Poor",I3451&lt;700,"Fair",I3451&lt;750,"Good",I3451&gt;=750,"Excellent")</f>
        <v>Fair</v>
      </c>
      <c r="P3451" t="str" cm="1">
        <f t="array" ref="P3451">_xlfn.IFS(F3451&lt;30000,"Low",F3451&lt;60000,"Lower Middle",F3451&lt;100000, "Upper Middle",F3451&gt;=100000, "High")</f>
        <v>High</v>
      </c>
      <c r="Q3451" t="str" cm="1">
        <f t="array" ref="Q3451">_xlfn.IFS(D3451&lt;10,"Low",D3451&lt;15,"Medium",D3451&lt;20,"High",D3451&gt;=20,"Very High")</f>
        <v>Very High</v>
      </c>
      <c r="R3451" t="str">
        <f t="shared" si="107"/>
        <v>Normal</v>
      </c>
    </row>
    <row r="3452" spans="1:18" x14ac:dyDescent="0.3">
      <c r="A3452" t="s">
        <v>3463</v>
      </c>
      <c r="B3452" s="2">
        <v>17654</v>
      </c>
      <c r="C3452" t="s">
        <v>10013</v>
      </c>
      <c r="D3452" s="1">
        <v>24.15</v>
      </c>
      <c r="E3452" t="s">
        <v>10018</v>
      </c>
      <c r="F3452" s="2">
        <v>36182</v>
      </c>
      <c r="G3452" t="s">
        <v>10040</v>
      </c>
      <c r="H3452" t="s">
        <v>10032</v>
      </c>
      <c r="I3452" s="2">
        <v>756</v>
      </c>
      <c r="J3452" s="3">
        <v>27.6</v>
      </c>
      <c r="K3452" t="s">
        <v>10035</v>
      </c>
      <c r="L3452" s="4">
        <v>43526</v>
      </c>
      <c r="M3452" t="s">
        <v>10037</v>
      </c>
      <c r="N3452">
        <f t="shared" si="106"/>
        <v>1</v>
      </c>
      <c r="O3452" t="str" cm="1">
        <f t="array" ref="O3452">_xlfn.IFS(I3452&lt;600, "Very Poor",I3452&lt;650,"Poor",I3452&lt;700,"Fair",I3452&lt;750,"Good",I3452&gt;=750,"Excellent")</f>
        <v>Excellent</v>
      </c>
      <c r="P3452" t="str" cm="1">
        <f t="array" ref="P3452">_xlfn.IFS(F3452&lt;30000,"Low",F3452&lt;60000,"Lower Middle",F3452&lt;100000, "Upper Middle",F3452&gt;=100000, "High")</f>
        <v>Lower Middle</v>
      </c>
      <c r="Q3452" t="str" cm="1">
        <f t="array" ref="Q3452">_xlfn.IFS(D3452&lt;10,"Low",D3452&lt;15,"Medium",D3452&lt;20,"High",D3452&gt;=20,"Very High")</f>
        <v>Very High</v>
      </c>
      <c r="R3452" t="str">
        <f t="shared" si="107"/>
        <v>Normal</v>
      </c>
    </row>
    <row r="3453" spans="1:18" x14ac:dyDescent="0.3">
      <c r="A3453" t="s">
        <v>3464</v>
      </c>
      <c r="B3453" s="2">
        <v>36236</v>
      </c>
      <c r="C3453" t="s">
        <v>10013</v>
      </c>
      <c r="D3453" s="1">
        <v>12.9</v>
      </c>
      <c r="E3453" t="s">
        <v>10023</v>
      </c>
      <c r="F3453" s="2">
        <v>148609</v>
      </c>
      <c r="G3453" t="s">
        <v>10038</v>
      </c>
      <c r="H3453" t="s">
        <v>10031</v>
      </c>
      <c r="I3453" s="2">
        <v>708</v>
      </c>
      <c r="J3453" s="3">
        <v>38.1</v>
      </c>
      <c r="K3453" t="s">
        <v>10034</v>
      </c>
      <c r="L3453" s="4">
        <v>43236</v>
      </c>
      <c r="M3453" t="s">
        <v>10036</v>
      </c>
      <c r="N3453">
        <f t="shared" si="106"/>
        <v>0</v>
      </c>
      <c r="O3453" t="str" cm="1">
        <f t="array" ref="O3453">_xlfn.IFS(I3453&lt;600, "Very Poor",I3453&lt;650,"Poor",I3453&lt;700,"Fair",I3453&lt;750,"Good",I3453&gt;=750,"Excellent")</f>
        <v>Good</v>
      </c>
      <c r="P3453" t="str" cm="1">
        <f t="array" ref="P3453">_xlfn.IFS(F3453&lt;30000,"Low",F3453&lt;60000,"Lower Middle",F3453&lt;100000, "Upper Middle",F3453&gt;=100000, "High")</f>
        <v>High</v>
      </c>
      <c r="Q3453" t="str" cm="1">
        <f t="array" ref="Q3453">_xlfn.IFS(D3453&lt;10,"Low",D3453&lt;15,"Medium",D3453&lt;20,"High",D3453&gt;=20,"Very High")</f>
        <v>Medium</v>
      </c>
      <c r="R3453" t="str">
        <f t="shared" si="107"/>
        <v>Normal</v>
      </c>
    </row>
    <row r="3454" spans="1:18" x14ac:dyDescent="0.3">
      <c r="A3454" t="s">
        <v>3465</v>
      </c>
      <c r="B3454" s="2">
        <v>16042</v>
      </c>
      <c r="C3454" t="s">
        <v>10013</v>
      </c>
      <c r="D3454" s="1">
        <v>20.48</v>
      </c>
      <c r="E3454" t="s">
        <v>10017</v>
      </c>
      <c r="F3454" s="2">
        <v>58604</v>
      </c>
      <c r="G3454" t="s">
        <v>10039</v>
      </c>
      <c r="H3454" t="s">
        <v>10026</v>
      </c>
      <c r="I3454" s="2">
        <v>834</v>
      </c>
      <c r="J3454" s="3">
        <v>22.8</v>
      </c>
      <c r="K3454" t="s">
        <v>10035</v>
      </c>
      <c r="L3454" s="4">
        <v>42812</v>
      </c>
      <c r="M3454" t="s">
        <v>10036</v>
      </c>
      <c r="N3454">
        <f t="shared" si="106"/>
        <v>0</v>
      </c>
      <c r="O3454" t="str" cm="1">
        <f t="array" ref="O3454">_xlfn.IFS(I3454&lt;600, "Very Poor",I3454&lt;650,"Poor",I3454&lt;700,"Fair",I3454&lt;750,"Good",I3454&gt;=750,"Excellent")</f>
        <v>Excellent</v>
      </c>
      <c r="P3454" t="str" cm="1">
        <f t="array" ref="P3454">_xlfn.IFS(F3454&lt;30000,"Low",F3454&lt;60000,"Lower Middle",F3454&lt;100000, "Upper Middle",F3454&gt;=100000, "High")</f>
        <v>Lower Middle</v>
      </c>
      <c r="Q3454" t="str" cm="1">
        <f t="array" ref="Q3454">_xlfn.IFS(D3454&lt;10,"Low",D3454&lt;15,"Medium",D3454&lt;20,"High",D3454&gt;=20,"Very High")</f>
        <v>Very High</v>
      </c>
      <c r="R3454" t="str">
        <f t="shared" si="107"/>
        <v>Normal</v>
      </c>
    </row>
    <row r="3455" spans="1:18" x14ac:dyDescent="0.3">
      <c r="A3455" t="s">
        <v>3466</v>
      </c>
      <c r="B3455" s="2">
        <v>26966</v>
      </c>
      <c r="C3455" t="s">
        <v>10014</v>
      </c>
      <c r="D3455" s="1">
        <v>6.24</v>
      </c>
      <c r="E3455" t="s">
        <v>10024</v>
      </c>
      <c r="F3455" s="2">
        <v>81525</v>
      </c>
      <c r="G3455" t="s">
        <v>10039</v>
      </c>
      <c r="H3455" t="s">
        <v>10031</v>
      </c>
      <c r="I3455" s="2">
        <v>772</v>
      </c>
      <c r="J3455" s="3">
        <v>21</v>
      </c>
      <c r="K3455" t="s">
        <v>10034</v>
      </c>
      <c r="L3455" s="4">
        <v>42781</v>
      </c>
      <c r="M3455" t="s">
        <v>10036</v>
      </c>
      <c r="N3455">
        <f t="shared" si="106"/>
        <v>0</v>
      </c>
      <c r="O3455" t="str" cm="1">
        <f t="array" ref="O3455">_xlfn.IFS(I3455&lt;600, "Very Poor",I3455&lt;650,"Poor",I3455&lt;700,"Fair",I3455&lt;750,"Good",I3455&gt;=750,"Excellent")</f>
        <v>Excellent</v>
      </c>
      <c r="P3455" t="str" cm="1">
        <f t="array" ref="P3455">_xlfn.IFS(F3455&lt;30000,"Low",F3455&lt;60000,"Lower Middle",F3455&lt;100000, "Upper Middle",F3455&gt;=100000, "High")</f>
        <v>Upper Middle</v>
      </c>
      <c r="Q3455" t="str" cm="1">
        <f t="array" ref="Q3455">_xlfn.IFS(D3455&lt;10,"Low",D3455&lt;15,"Medium",D3455&lt;20,"High",D3455&gt;=20,"Very High")</f>
        <v>Low</v>
      </c>
      <c r="R3455" t="str">
        <f t="shared" si="107"/>
        <v>Normal</v>
      </c>
    </row>
    <row r="3456" spans="1:18" x14ac:dyDescent="0.3">
      <c r="A3456" t="s">
        <v>3467</v>
      </c>
      <c r="B3456" s="2">
        <v>15270</v>
      </c>
      <c r="C3456" t="s">
        <v>10014</v>
      </c>
      <c r="D3456" s="1">
        <v>11.66</v>
      </c>
      <c r="E3456" t="s">
        <v>10015</v>
      </c>
      <c r="F3456" s="2">
        <v>83365</v>
      </c>
      <c r="G3456" t="s">
        <v>10039</v>
      </c>
      <c r="H3456" t="s">
        <v>10032</v>
      </c>
      <c r="I3456" s="2">
        <v>673</v>
      </c>
      <c r="J3456" s="3">
        <v>35.200000000000003</v>
      </c>
      <c r="K3456" t="s">
        <v>10035</v>
      </c>
      <c r="L3456" s="4">
        <v>43843</v>
      </c>
      <c r="M3456" t="s">
        <v>10036</v>
      </c>
      <c r="N3456">
        <f t="shared" si="106"/>
        <v>0</v>
      </c>
      <c r="O3456" t="str" cm="1">
        <f t="array" ref="O3456">_xlfn.IFS(I3456&lt;600, "Very Poor",I3456&lt;650,"Poor",I3456&lt;700,"Fair",I3456&lt;750,"Good",I3456&gt;=750,"Excellent")</f>
        <v>Fair</v>
      </c>
      <c r="P3456" t="str" cm="1">
        <f t="array" ref="P3456">_xlfn.IFS(F3456&lt;30000,"Low",F3456&lt;60000,"Lower Middle",F3456&lt;100000, "Upper Middle",F3456&gt;=100000, "High")</f>
        <v>Upper Middle</v>
      </c>
      <c r="Q3456" t="str" cm="1">
        <f t="array" ref="Q3456">_xlfn.IFS(D3456&lt;10,"Low",D3456&lt;15,"Medium",D3456&lt;20,"High",D3456&gt;=20,"Very High")</f>
        <v>Medium</v>
      </c>
      <c r="R3456" t="str">
        <f t="shared" si="107"/>
        <v>Normal</v>
      </c>
    </row>
    <row r="3457" spans="1:18" x14ac:dyDescent="0.3">
      <c r="A3457" t="s">
        <v>3468</v>
      </c>
      <c r="B3457" s="2">
        <v>31908</v>
      </c>
      <c r="C3457" t="s">
        <v>10013</v>
      </c>
      <c r="D3457" s="1">
        <v>22.96</v>
      </c>
      <c r="E3457" t="s">
        <v>10023</v>
      </c>
      <c r="F3457" s="2">
        <v>55176</v>
      </c>
      <c r="G3457" t="s">
        <v>10039</v>
      </c>
      <c r="H3457" t="s">
        <v>10032</v>
      </c>
      <c r="I3457" s="2">
        <v>675</v>
      </c>
      <c r="J3457" s="3">
        <v>19.899999999999999</v>
      </c>
      <c r="K3457" t="s">
        <v>10035</v>
      </c>
      <c r="L3457" s="4">
        <v>42682</v>
      </c>
      <c r="M3457" t="s">
        <v>10036</v>
      </c>
      <c r="N3457">
        <f t="shared" si="106"/>
        <v>0</v>
      </c>
      <c r="O3457" t="str" cm="1">
        <f t="array" ref="O3457">_xlfn.IFS(I3457&lt;600, "Very Poor",I3457&lt;650,"Poor",I3457&lt;700,"Fair",I3457&lt;750,"Good",I3457&gt;=750,"Excellent")</f>
        <v>Fair</v>
      </c>
      <c r="P3457" t="str" cm="1">
        <f t="array" ref="P3457">_xlfn.IFS(F3457&lt;30000,"Low",F3457&lt;60000,"Lower Middle",F3457&lt;100000, "Upper Middle",F3457&gt;=100000, "High")</f>
        <v>Lower Middle</v>
      </c>
      <c r="Q3457" t="str" cm="1">
        <f t="array" ref="Q3457">_xlfn.IFS(D3457&lt;10,"Low",D3457&lt;15,"Medium",D3457&lt;20,"High",D3457&gt;=20,"Very High")</f>
        <v>Very High</v>
      </c>
      <c r="R3457" t="str">
        <f t="shared" si="107"/>
        <v>Normal</v>
      </c>
    </row>
    <row r="3458" spans="1:18" x14ac:dyDescent="0.3">
      <c r="A3458" t="s">
        <v>3469</v>
      </c>
      <c r="B3458" s="2">
        <v>16523</v>
      </c>
      <c r="C3458" t="s">
        <v>10014</v>
      </c>
      <c r="D3458" s="1">
        <v>19.25</v>
      </c>
      <c r="E3458" t="s">
        <v>10020</v>
      </c>
      <c r="F3458" s="2">
        <v>145933</v>
      </c>
      <c r="G3458" t="s">
        <v>10039</v>
      </c>
      <c r="H3458" t="s">
        <v>10027</v>
      </c>
      <c r="I3458" s="2">
        <v>756</v>
      </c>
      <c r="J3458" s="3">
        <v>28.8</v>
      </c>
      <c r="K3458" t="s">
        <v>10035</v>
      </c>
      <c r="L3458" s="4">
        <v>42306</v>
      </c>
      <c r="M3458" t="s">
        <v>10037</v>
      </c>
      <c r="N3458">
        <f t="shared" si="106"/>
        <v>1</v>
      </c>
      <c r="O3458" t="str" cm="1">
        <f t="array" ref="O3458">_xlfn.IFS(I3458&lt;600, "Very Poor",I3458&lt;650,"Poor",I3458&lt;700,"Fair",I3458&lt;750,"Good",I3458&gt;=750,"Excellent")</f>
        <v>Excellent</v>
      </c>
      <c r="P3458" t="str" cm="1">
        <f t="array" ref="P3458">_xlfn.IFS(F3458&lt;30000,"Low",F3458&lt;60000,"Lower Middle",F3458&lt;100000, "Upper Middle",F3458&gt;=100000, "High")</f>
        <v>High</v>
      </c>
      <c r="Q3458" t="str" cm="1">
        <f t="array" ref="Q3458">_xlfn.IFS(D3458&lt;10,"Low",D3458&lt;15,"Medium",D3458&lt;20,"High",D3458&gt;=20,"Very High")</f>
        <v>High</v>
      </c>
      <c r="R3458" t="str">
        <f t="shared" si="107"/>
        <v>Normal</v>
      </c>
    </row>
    <row r="3459" spans="1:18" x14ac:dyDescent="0.3">
      <c r="A3459" t="s">
        <v>3470</v>
      </c>
      <c r="B3459" s="2">
        <v>20991</v>
      </c>
      <c r="C3459" t="s">
        <v>10014</v>
      </c>
      <c r="D3459" s="1">
        <v>16.739999999999998</v>
      </c>
      <c r="E3459" t="s">
        <v>10023</v>
      </c>
      <c r="F3459" s="2">
        <v>22839</v>
      </c>
      <c r="G3459" t="s">
        <v>10039</v>
      </c>
      <c r="H3459" t="s">
        <v>10027</v>
      </c>
      <c r="I3459" s="2">
        <v>626</v>
      </c>
      <c r="J3459" s="3">
        <v>18.600000000000001</v>
      </c>
      <c r="K3459" t="s">
        <v>10034</v>
      </c>
      <c r="L3459" s="4">
        <v>42531</v>
      </c>
      <c r="M3459" t="s">
        <v>10037</v>
      </c>
      <c r="N3459">
        <f t="shared" ref="N3459:N3522" si="108">IF(M3459="Charged Off",1,0)</f>
        <v>1</v>
      </c>
      <c r="O3459" t="str" cm="1">
        <f t="array" ref="O3459">_xlfn.IFS(I3459&lt;600, "Very Poor",I3459&lt;650,"Poor",I3459&lt;700,"Fair",I3459&lt;750,"Good",I3459&gt;=750,"Excellent")</f>
        <v>Poor</v>
      </c>
      <c r="P3459" t="str" cm="1">
        <f t="array" ref="P3459">_xlfn.IFS(F3459&lt;30000,"Low",F3459&lt;60000,"Lower Middle",F3459&lt;100000, "Upper Middle",F3459&gt;=100000, "High")</f>
        <v>Low</v>
      </c>
      <c r="Q3459" t="str" cm="1">
        <f t="array" ref="Q3459">_xlfn.IFS(D3459&lt;10,"Low",D3459&lt;15,"Medium",D3459&lt;20,"High",D3459&gt;=20,"Very High")</f>
        <v>High</v>
      </c>
      <c r="R3459" t="str">
        <f t="shared" ref="R3459:R3522" si="109">IF(AND(I3459&lt;650,D3459&gt;15), "High Risk", "Normal")</f>
        <v>High Risk</v>
      </c>
    </row>
    <row r="3460" spans="1:18" x14ac:dyDescent="0.3">
      <c r="A3460" t="s">
        <v>3471</v>
      </c>
      <c r="B3460" s="2">
        <v>11775</v>
      </c>
      <c r="C3460" t="s">
        <v>10014</v>
      </c>
      <c r="D3460" s="1">
        <v>22.27</v>
      </c>
      <c r="E3460" t="s">
        <v>10024</v>
      </c>
      <c r="F3460" s="2">
        <v>119412</v>
      </c>
      <c r="G3460" t="s">
        <v>10040</v>
      </c>
      <c r="H3460" t="s">
        <v>10026</v>
      </c>
      <c r="I3460" s="2">
        <v>706</v>
      </c>
      <c r="J3460" s="3">
        <v>18.2</v>
      </c>
      <c r="K3460" t="s">
        <v>10035</v>
      </c>
      <c r="L3460" s="4">
        <v>42551</v>
      </c>
      <c r="M3460" t="s">
        <v>10036</v>
      </c>
      <c r="N3460">
        <f t="shared" si="108"/>
        <v>0</v>
      </c>
      <c r="O3460" t="str" cm="1">
        <f t="array" ref="O3460">_xlfn.IFS(I3460&lt;600, "Very Poor",I3460&lt;650,"Poor",I3460&lt;700,"Fair",I3460&lt;750,"Good",I3460&gt;=750,"Excellent")</f>
        <v>Good</v>
      </c>
      <c r="P3460" t="str" cm="1">
        <f t="array" ref="P3460">_xlfn.IFS(F3460&lt;30000,"Low",F3460&lt;60000,"Lower Middle",F3460&lt;100000, "Upper Middle",F3460&gt;=100000, "High")</f>
        <v>High</v>
      </c>
      <c r="Q3460" t="str" cm="1">
        <f t="array" ref="Q3460">_xlfn.IFS(D3460&lt;10,"Low",D3460&lt;15,"Medium",D3460&lt;20,"High",D3460&gt;=20,"Very High")</f>
        <v>Very High</v>
      </c>
      <c r="R3460" t="str">
        <f t="shared" si="109"/>
        <v>Normal</v>
      </c>
    </row>
    <row r="3461" spans="1:18" x14ac:dyDescent="0.3">
      <c r="A3461" t="s">
        <v>3472</v>
      </c>
      <c r="B3461" s="2">
        <v>13265</v>
      </c>
      <c r="C3461" t="s">
        <v>10013</v>
      </c>
      <c r="D3461" s="1">
        <v>14.96</v>
      </c>
      <c r="E3461" t="s">
        <v>10020</v>
      </c>
      <c r="F3461" s="2">
        <v>89990</v>
      </c>
      <c r="G3461" t="s">
        <v>10039</v>
      </c>
      <c r="H3461" t="s">
        <v>10032</v>
      </c>
      <c r="I3461" s="2">
        <v>845</v>
      </c>
      <c r="J3461" s="3">
        <v>11.6</v>
      </c>
      <c r="K3461" t="s">
        <v>10034</v>
      </c>
      <c r="L3461" s="4">
        <v>42350</v>
      </c>
      <c r="M3461" t="s">
        <v>10036</v>
      </c>
      <c r="N3461">
        <f t="shared" si="108"/>
        <v>0</v>
      </c>
      <c r="O3461" t="str" cm="1">
        <f t="array" ref="O3461">_xlfn.IFS(I3461&lt;600, "Very Poor",I3461&lt;650,"Poor",I3461&lt;700,"Fair",I3461&lt;750,"Good",I3461&gt;=750,"Excellent")</f>
        <v>Excellent</v>
      </c>
      <c r="P3461" t="str" cm="1">
        <f t="array" ref="P3461">_xlfn.IFS(F3461&lt;30000,"Low",F3461&lt;60000,"Lower Middle",F3461&lt;100000, "Upper Middle",F3461&gt;=100000, "High")</f>
        <v>Upper Middle</v>
      </c>
      <c r="Q3461" t="str" cm="1">
        <f t="array" ref="Q3461">_xlfn.IFS(D3461&lt;10,"Low",D3461&lt;15,"Medium",D3461&lt;20,"High",D3461&gt;=20,"Very High")</f>
        <v>Medium</v>
      </c>
      <c r="R3461" t="str">
        <f t="shared" si="109"/>
        <v>Normal</v>
      </c>
    </row>
    <row r="3462" spans="1:18" x14ac:dyDescent="0.3">
      <c r="A3462" t="s">
        <v>3473</v>
      </c>
      <c r="B3462" s="2">
        <v>20459</v>
      </c>
      <c r="C3462" t="s">
        <v>10014</v>
      </c>
      <c r="D3462" s="1">
        <v>5.65</v>
      </c>
      <c r="E3462" t="s">
        <v>10024</v>
      </c>
      <c r="F3462" s="2">
        <v>141558</v>
      </c>
      <c r="G3462" t="s">
        <v>10039</v>
      </c>
      <c r="H3462" t="s">
        <v>10033</v>
      </c>
      <c r="I3462" s="2">
        <v>819</v>
      </c>
      <c r="J3462" s="3">
        <v>8.1</v>
      </c>
      <c r="K3462" t="s">
        <v>10035</v>
      </c>
      <c r="L3462" s="4">
        <v>42059</v>
      </c>
      <c r="M3462" t="s">
        <v>10036</v>
      </c>
      <c r="N3462">
        <f t="shared" si="108"/>
        <v>0</v>
      </c>
      <c r="O3462" t="str" cm="1">
        <f t="array" ref="O3462">_xlfn.IFS(I3462&lt;600, "Very Poor",I3462&lt;650,"Poor",I3462&lt;700,"Fair",I3462&lt;750,"Good",I3462&gt;=750,"Excellent")</f>
        <v>Excellent</v>
      </c>
      <c r="P3462" t="str" cm="1">
        <f t="array" ref="P3462">_xlfn.IFS(F3462&lt;30000,"Low",F3462&lt;60000,"Lower Middle",F3462&lt;100000, "Upper Middle",F3462&gt;=100000, "High")</f>
        <v>High</v>
      </c>
      <c r="Q3462" t="str" cm="1">
        <f t="array" ref="Q3462">_xlfn.IFS(D3462&lt;10,"Low",D3462&lt;15,"Medium",D3462&lt;20,"High",D3462&gt;=20,"Very High")</f>
        <v>Low</v>
      </c>
      <c r="R3462" t="str">
        <f t="shared" si="109"/>
        <v>Normal</v>
      </c>
    </row>
    <row r="3463" spans="1:18" x14ac:dyDescent="0.3">
      <c r="A3463" t="s">
        <v>3474</v>
      </c>
      <c r="B3463" s="2">
        <v>17673</v>
      </c>
      <c r="C3463" t="s">
        <v>10013</v>
      </c>
      <c r="D3463" s="1">
        <v>16.03</v>
      </c>
      <c r="E3463" t="s">
        <v>10022</v>
      </c>
      <c r="F3463" s="2">
        <v>113316</v>
      </c>
      <c r="G3463" t="s">
        <v>10039</v>
      </c>
      <c r="H3463" t="s">
        <v>10029</v>
      </c>
      <c r="I3463" s="2">
        <v>804</v>
      </c>
      <c r="J3463" s="3">
        <v>36</v>
      </c>
      <c r="K3463" t="s">
        <v>10035</v>
      </c>
      <c r="L3463" s="4">
        <v>43068</v>
      </c>
      <c r="M3463" t="s">
        <v>10036</v>
      </c>
      <c r="N3463">
        <f t="shared" si="108"/>
        <v>0</v>
      </c>
      <c r="O3463" t="str" cm="1">
        <f t="array" ref="O3463">_xlfn.IFS(I3463&lt;600, "Very Poor",I3463&lt;650,"Poor",I3463&lt;700,"Fair",I3463&lt;750,"Good",I3463&gt;=750,"Excellent")</f>
        <v>Excellent</v>
      </c>
      <c r="P3463" t="str" cm="1">
        <f t="array" ref="P3463">_xlfn.IFS(F3463&lt;30000,"Low",F3463&lt;60000,"Lower Middle",F3463&lt;100000, "Upper Middle",F3463&gt;=100000, "High")</f>
        <v>High</v>
      </c>
      <c r="Q3463" t="str" cm="1">
        <f t="array" ref="Q3463">_xlfn.IFS(D3463&lt;10,"Low",D3463&lt;15,"Medium",D3463&lt;20,"High",D3463&gt;=20,"Very High")</f>
        <v>High</v>
      </c>
      <c r="R3463" t="str">
        <f t="shared" si="109"/>
        <v>Normal</v>
      </c>
    </row>
    <row r="3464" spans="1:18" x14ac:dyDescent="0.3">
      <c r="A3464" t="s">
        <v>3475</v>
      </c>
      <c r="B3464" s="2">
        <v>28056</v>
      </c>
      <c r="C3464" t="s">
        <v>10013</v>
      </c>
      <c r="D3464" s="1">
        <v>27.55</v>
      </c>
      <c r="E3464" t="s">
        <v>10021</v>
      </c>
      <c r="F3464" s="2">
        <v>34214</v>
      </c>
      <c r="G3464" t="s">
        <v>10039</v>
      </c>
      <c r="H3464" t="s">
        <v>10030</v>
      </c>
      <c r="I3464" s="2">
        <v>583</v>
      </c>
      <c r="J3464" s="3">
        <v>11.3</v>
      </c>
      <c r="K3464" t="s">
        <v>10035</v>
      </c>
      <c r="L3464" s="4">
        <v>43353</v>
      </c>
      <c r="M3464" t="s">
        <v>10037</v>
      </c>
      <c r="N3464">
        <f t="shared" si="108"/>
        <v>1</v>
      </c>
      <c r="O3464" t="str" cm="1">
        <f t="array" ref="O3464">_xlfn.IFS(I3464&lt;600, "Very Poor",I3464&lt;650,"Poor",I3464&lt;700,"Fair",I3464&lt;750,"Good",I3464&gt;=750,"Excellent")</f>
        <v>Very Poor</v>
      </c>
      <c r="P3464" t="str" cm="1">
        <f t="array" ref="P3464">_xlfn.IFS(F3464&lt;30000,"Low",F3464&lt;60000,"Lower Middle",F3464&lt;100000, "Upper Middle",F3464&gt;=100000, "High")</f>
        <v>Lower Middle</v>
      </c>
      <c r="Q3464" t="str" cm="1">
        <f t="array" ref="Q3464">_xlfn.IFS(D3464&lt;10,"Low",D3464&lt;15,"Medium",D3464&lt;20,"High",D3464&gt;=20,"Very High")</f>
        <v>Very High</v>
      </c>
      <c r="R3464" t="str">
        <f t="shared" si="109"/>
        <v>High Risk</v>
      </c>
    </row>
    <row r="3465" spans="1:18" x14ac:dyDescent="0.3">
      <c r="A3465" t="s">
        <v>3476</v>
      </c>
      <c r="B3465" s="2">
        <v>7614</v>
      </c>
      <c r="C3465" t="s">
        <v>10014</v>
      </c>
      <c r="D3465" s="1">
        <v>26.42</v>
      </c>
      <c r="E3465" t="s">
        <v>10018</v>
      </c>
      <c r="F3465" s="2">
        <v>43938</v>
      </c>
      <c r="G3465" t="s">
        <v>10039</v>
      </c>
      <c r="H3465" t="s">
        <v>10030</v>
      </c>
      <c r="I3465" s="2">
        <v>643</v>
      </c>
      <c r="J3465" s="3">
        <v>7.2</v>
      </c>
      <c r="K3465" t="s">
        <v>10035</v>
      </c>
      <c r="L3465" s="4">
        <v>42905</v>
      </c>
      <c r="M3465" t="s">
        <v>10037</v>
      </c>
      <c r="N3465">
        <f t="shared" si="108"/>
        <v>1</v>
      </c>
      <c r="O3465" t="str" cm="1">
        <f t="array" ref="O3465">_xlfn.IFS(I3465&lt;600, "Very Poor",I3465&lt;650,"Poor",I3465&lt;700,"Fair",I3465&lt;750,"Good",I3465&gt;=750,"Excellent")</f>
        <v>Poor</v>
      </c>
      <c r="P3465" t="str" cm="1">
        <f t="array" ref="P3465">_xlfn.IFS(F3465&lt;30000,"Low",F3465&lt;60000,"Lower Middle",F3465&lt;100000, "Upper Middle",F3465&gt;=100000, "High")</f>
        <v>Lower Middle</v>
      </c>
      <c r="Q3465" t="str" cm="1">
        <f t="array" ref="Q3465">_xlfn.IFS(D3465&lt;10,"Low",D3465&lt;15,"Medium",D3465&lt;20,"High",D3465&gt;=20,"Very High")</f>
        <v>Very High</v>
      </c>
      <c r="R3465" t="str">
        <f t="shared" si="109"/>
        <v>High Risk</v>
      </c>
    </row>
    <row r="3466" spans="1:18" x14ac:dyDescent="0.3">
      <c r="A3466" t="s">
        <v>3477</v>
      </c>
      <c r="B3466" s="2">
        <v>37020</v>
      </c>
      <c r="C3466" t="s">
        <v>10013</v>
      </c>
      <c r="D3466" s="1">
        <v>15.22</v>
      </c>
      <c r="E3466" t="s">
        <v>10023</v>
      </c>
      <c r="F3466" s="2">
        <v>92950</v>
      </c>
      <c r="G3466" t="s">
        <v>10039</v>
      </c>
      <c r="H3466" t="s">
        <v>10033</v>
      </c>
      <c r="I3466" s="2">
        <v>815</v>
      </c>
      <c r="J3466" s="3">
        <v>25.4</v>
      </c>
      <c r="K3466" t="s">
        <v>10034</v>
      </c>
      <c r="L3466" s="4">
        <v>42535</v>
      </c>
      <c r="M3466" t="s">
        <v>10036</v>
      </c>
      <c r="N3466">
        <f t="shared" si="108"/>
        <v>0</v>
      </c>
      <c r="O3466" t="str" cm="1">
        <f t="array" ref="O3466">_xlfn.IFS(I3466&lt;600, "Very Poor",I3466&lt;650,"Poor",I3466&lt;700,"Fair",I3466&lt;750,"Good",I3466&gt;=750,"Excellent")</f>
        <v>Excellent</v>
      </c>
      <c r="P3466" t="str" cm="1">
        <f t="array" ref="P3466">_xlfn.IFS(F3466&lt;30000,"Low",F3466&lt;60000,"Lower Middle",F3466&lt;100000, "Upper Middle",F3466&gt;=100000, "High")</f>
        <v>Upper Middle</v>
      </c>
      <c r="Q3466" t="str" cm="1">
        <f t="array" ref="Q3466">_xlfn.IFS(D3466&lt;10,"Low",D3466&lt;15,"Medium",D3466&lt;20,"High",D3466&gt;=20,"Very High")</f>
        <v>High</v>
      </c>
      <c r="R3466" t="str">
        <f t="shared" si="109"/>
        <v>Normal</v>
      </c>
    </row>
    <row r="3467" spans="1:18" x14ac:dyDescent="0.3">
      <c r="A3467" t="s">
        <v>3478</v>
      </c>
      <c r="B3467" s="2">
        <v>8415</v>
      </c>
      <c r="C3467" t="s">
        <v>10013</v>
      </c>
      <c r="D3467" s="1">
        <v>5.56</v>
      </c>
      <c r="E3467" t="s">
        <v>10020</v>
      </c>
      <c r="F3467" s="2">
        <v>113324</v>
      </c>
      <c r="G3467" t="s">
        <v>10040</v>
      </c>
      <c r="H3467" t="s">
        <v>10027</v>
      </c>
      <c r="I3467" s="2">
        <v>832</v>
      </c>
      <c r="J3467" s="3">
        <v>24.1</v>
      </c>
      <c r="K3467" t="s">
        <v>10035</v>
      </c>
      <c r="L3467" s="4">
        <v>42120</v>
      </c>
      <c r="M3467" t="s">
        <v>10036</v>
      </c>
      <c r="N3467">
        <f t="shared" si="108"/>
        <v>0</v>
      </c>
      <c r="O3467" t="str" cm="1">
        <f t="array" ref="O3467">_xlfn.IFS(I3467&lt;600, "Very Poor",I3467&lt;650,"Poor",I3467&lt;700,"Fair",I3467&lt;750,"Good",I3467&gt;=750,"Excellent")</f>
        <v>Excellent</v>
      </c>
      <c r="P3467" t="str" cm="1">
        <f t="array" ref="P3467">_xlfn.IFS(F3467&lt;30000,"Low",F3467&lt;60000,"Lower Middle",F3467&lt;100000, "Upper Middle",F3467&gt;=100000, "High")</f>
        <v>High</v>
      </c>
      <c r="Q3467" t="str" cm="1">
        <f t="array" ref="Q3467">_xlfn.IFS(D3467&lt;10,"Low",D3467&lt;15,"Medium",D3467&lt;20,"High",D3467&gt;=20,"Very High")</f>
        <v>Low</v>
      </c>
      <c r="R3467" t="str">
        <f t="shared" si="109"/>
        <v>Normal</v>
      </c>
    </row>
    <row r="3468" spans="1:18" x14ac:dyDescent="0.3">
      <c r="A3468" t="s">
        <v>3479</v>
      </c>
      <c r="B3468" s="2">
        <v>24155</v>
      </c>
      <c r="C3468" t="s">
        <v>10014</v>
      </c>
      <c r="D3468" s="1">
        <v>20.91</v>
      </c>
      <c r="E3468" t="s">
        <v>10022</v>
      </c>
      <c r="F3468" s="2">
        <v>83413</v>
      </c>
      <c r="G3468" t="s">
        <v>10039</v>
      </c>
      <c r="H3468" t="s">
        <v>10029</v>
      </c>
      <c r="I3468" s="2">
        <v>748</v>
      </c>
      <c r="J3468" s="3">
        <v>24.9</v>
      </c>
      <c r="K3468" t="s">
        <v>10035</v>
      </c>
      <c r="L3468" s="4">
        <v>43639</v>
      </c>
      <c r="M3468" t="s">
        <v>10036</v>
      </c>
      <c r="N3468">
        <f t="shared" si="108"/>
        <v>0</v>
      </c>
      <c r="O3468" t="str" cm="1">
        <f t="array" ref="O3468">_xlfn.IFS(I3468&lt;600, "Very Poor",I3468&lt;650,"Poor",I3468&lt;700,"Fair",I3468&lt;750,"Good",I3468&gt;=750,"Excellent")</f>
        <v>Good</v>
      </c>
      <c r="P3468" t="str" cm="1">
        <f t="array" ref="P3468">_xlfn.IFS(F3468&lt;30000,"Low",F3468&lt;60000,"Lower Middle",F3468&lt;100000, "Upper Middle",F3468&gt;=100000, "High")</f>
        <v>Upper Middle</v>
      </c>
      <c r="Q3468" t="str" cm="1">
        <f t="array" ref="Q3468">_xlfn.IFS(D3468&lt;10,"Low",D3468&lt;15,"Medium",D3468&lt;20,"High",D3468&gt;=20,"Very High")</f>
        <v>Very High</v>
      </c>
      <c r="R3468" t="str">
        <f t="shared" si="109"/>
        <v>Normal</v>
      </c>
    </row>
    <row r="3469" spans="1:18" x14ac:dyDescent="0.3">
      <c r="A3469" t="s">
        <v>3480</v>
      </c>
      <c r="B3469" s="2">
        <v>17964</v>
      </c>
      <c r="C3469" t="s">
        <v>10013</v>
      </c>
      <c r="D3469" s="1">
        <v>23.53</v>
      </c>
      <c r="E3469" t="s">
        <v>10017</v>
      </c>
      <c r="F3469" s="2">
        <v>131038</v>
      </c>
      <c r="G3469" t="s">
        <v>10039</v>
      </c>
      <c r="H3469" t="s">
        <v>10031</v>
      </c>
      <c r="I3469" s="2">
        <v>609</v>
      </c>
      <c r="J3469" s="3">
        <v>21.4</v>
      </c>
      <c r="K3469" t="s">
        <v>10035</v>
      </c>
      <c r="L3469" s="4">
        <v>42400</v>
      </c>
      <c r="M3469" t="s">
        <v>10037</v>
      </c>
      <c r="N3469">
        <f t="shared" si="108"/>
        <v>1</v>
      </c>
      <c r="O3469" t="str" cm="1">
        <f t="array" ref="O3469">_xlfn.IFS(I3469&lt;600, "Very Poor",I3469&lt;650,"Poor",I3469&lt;700,"Fair",I3469&lt;750,"Good",I3469&gt;=750,"Excellent")</f>
        <v>Poor</v>
      </c>
      <c r="P3469" t="str" cm="1">
        <f t="array" ref="P3469">_xlfn.IFS(F3469&lt;30000,"Low",F3469&lt;60000,"Lower Middle",F3469&lt;100000, "Upper Middle",F3469&gt;=100000, "High")</f>
        <v>High</v>
      </c>
      <c r="Q3469" t="str" cm="1">
        <f t="array" ref="Q3469">_xlfn.IFS(D3469&lt;10,"Low",D3469&lt;15,"Medium",D3469&lt;20,"High",D3469&gt;=20,"Very High")</f>
        <v>Very High</v>
      </c>
      <c r="R3469" t="str">
        <f t="shared" si="109"/>
        <v>High Risk</v>
      </c>
    </row>
    <row r="3470" spans="1:18" x14ac:dyDescent="0.3">
      <c r="A3470" t="s">
        <v>3481</v>
      </c>
      <c r="B3470" s="2">
        <v>38726</v>
      </c>
      <c r="C3470" t="s">
        <v>10014</v>
      </c>
      <c r="D3470" s="1">
        <v>12.36</v>
      </c>
      <c r="E3470" t="s">
        <v>10023</v>
      </c>
      <c r="F3470" s="2">
        <v>54693</v>
      </c>
      <c r="G3470" t="s">
        <v>10039</v>
      </c>
      <c r="H3470" t="s">
        <v>10030</v>
      </c>
      <c r="I3470" s="2">
        <v>650</v>
      </c>
      <c r="J3470" s="3">
        <v>10</v>
      </c>
      <c r="K3470" t="s">
        <v>10035</v>
      </c>
      <c r="L3470" s="4">
        <v>44044</v>
      </c>
      <c r="M3470" t="s">
        <v>10036</v>
      </c>
      <c r="N3470">
        <f t="shared" si="108"/>
        <v>0</v>
      </c>
      <c r="O3470" t="str" cm="1">
        <f t="array" ref="O3470">_xlfn.IFS(I3470&lt;600, "Very Poor",I3470&lt;650,"Poor",I3470&lt;700,"Fair",I3470&lt;750,"Good",I3470&gt;=750,"Excellent")</f>
        <v>Fair</v>
      </c>
      <c r="P3470" t="str" cm="1">
        <f t="array" ref="P3470">_xlfn.IFS(F3470&lt;30000,"Low",F3470&lt;60000,"Lower Middle",F3470&lt;100000, "Upper Middle",F3470&gt;=100000, "High")</f>
        <v>Lower Middle</v>
      </c>
      <c r="Q3470" t="str" cm="1">
        <f t="array" ref="Q3470">_xlfn.IFS(D3470&lt;10,"Low",D3470&lt;15,"Medium",D3470&lt;20,"High",D3470&gt;=20,"Very High")</f>
        <v>Medium</v>
      </c>
      <c r="R3470" t="str">
        <f t="shared" si="109"/>
        <v>Normal</v>
      </c>
    </row>
    <row r="3471" spans="1:18" x14ac:dyDescent="0.3">
      <c r="A3471" t="s">
        <v>3482</v>
      </c>
      <c r="B3471" s="2">
        <v>38044</v>
      </c>
      <c r="C3471" t="s">
        <v>10014</v>
      </c>
      <c r="D3471" s="1">
        <v>16.920000000000002</v>
      </c>
      <c r="E3471" t="s">
        <v>10015</v>
      </c>
      <c r="F3471" s="2">
        <v>35457</v>
      </c>
      <c r="G3471" t="s">
        <v>10039</v>
      </c>
      <c r="H3471" t="s">
        <v>10029</v>
      </c>
      <c r="I3471" s="2">
        <v>809</v>
      </c>
      <c r="J3471" s="3">
        <v>5.7</v>
      </c>
      <c r="K3471" t="s">
        <v>10034</v>
      </c>
      <c r="L3471" s="4">
        <v>43062</v>
      </c>
      <c r="M3471" t="s">
        <v>10036</v>
      </c>
      <c r="N3471">
        <f t="shared" si="108"/>
        <v>0</v>
      </c>
      <c r="O3471" t="str" cm="1">
        <f t="array" ref="O3471">_xlfn.IFS(I3471&lt;600, "Very Poor",I3471&lt;650,"Poor",I3471&lt;700,"Fair",I3471&lt;750,"Good",I3471&gt;=750,"Excellent")</f>
        <v>Excellent</v>
      </c>
      <c r="P3471" t="str" cm="1">
        <f t="array" ref="P3471">_xlfn.IFS(F3471&lt;30000,"Low",F3471&lt;60000,"Lower Middle",F3471&lt;100000, "Upper Middle",F3471&gt;=100000, "High")</f>
        <v>Lower Middle</v>
      </c>
      <c r="Q3471" t="str" cm="1">
        <f t="array" ref="Q3471">_xlfn.IFS(D3471&lt;10,"Low",D3471&lt;15,"Medium",D3471&lt;20,"High",D3471&gt;=20,"Very High")</f>
        <v>High</v>
      </c>
      <c r="R3471" t="str">
        <f t="shared" si="109"/>
        <v>Normal</v>
      </c>
    </row>
    <row r="3472" spans="1:18" x14ac:dyDescent="0.3">
      <c r="A3472" t="s">
        <v>3483</v>
      </c>
      <c r="B3472" s="2">
        <v>38544</v>
      </c>
      <c r="C3472" t="s">
        <v>10013</v>
      </c>
      <c r="D3472" s="1">
        <v>29.8</v>
      </c>
      <c r="E3472" t="s">
        <v>10022</v>
      </c>
      <c r="F3472" s="2">
        <v>58862</v>
      </c>
      <c r="G3472" t="s">
        <v>10039</v>
      </c>
      <c r="H3472" t="s">
        <v>10033</v>
      </c>
      <c r="I3472" s="2">
        <v>715</v>
      </c>
      <c r="J3472" s="3">
        <v>6.6</v>
      </c>
      <c r="K3472" t="s">
        <v>10035</v>
      </c>
      <c r="L3472" s="4">
        <v>43322</v>
      </c>
      <c r="M3472" t="s">
        <v>10036</v>
      </c>
      <c r="N3472">
        <f t="shared" si="108"/>
        <v>0</v>
      </c>
      <c r="O3472" t="str" cm="1">
        <f t="array" ref="O3472">_xlfn.IFS(I3472&lt;600, "Very Poor",I3472&lt;650,"Poor",I3472&lt;700,"Fair",I3472&lt;750,"Good",I3472&gt;=750,"Excellent")</f>
        <v>Good</v>
      </c>
      <c r="P3472" t="str" cm="1">
        <f t="array" ref="P3472">_xlfn.IFS(F3472&lt;30000,"Low",F3472&lt;60000,"Lower Middle",F3472&lt;100000, "Upper Middle",F3472&gt;=100000, "High")</f>
        <v>Lower Middle</v>
      </c>
      <c r="Q3472" t="str" cm="1">
        <f t="array" ref="Q3472">_xlfn.IFS(D3472&lt;10,"Low",D3472&lt;15,"Medium",D3472&lt;20,"High",D3472&gt;=20,"Very High")</f>
        <v>Very High</v>
      </c>
      <c r="R3472" t="str">
        <f t="shared" si="109"/>
        <v>Normal</v>
      </c>
    </row>
    <row r="3473" spans="1:18" x14ac:dyDescent="0.3">
      <c r="A3473" t="s">
        <v>3484</v>
      </c>
      <c r="B3473" s="2">
        <v>33252</v>
      </c>
      <c r="C3473" t="s">
        <v>10013</v>
      </c>
      <c r="D3473" s="1">
        <v>19.41</v>
      </c>
      <c r="E3473" t="s">
        <v>10023</v>
      </c>
      <c r="F3473" s="2">
        <v>148302</v>
      </c>
      <c r="G3473" t="s">
        <v>10039</v>
      </c>
      <c r="H3473" t="s">
        <v>10031</v>
      </c>
      <c r="I3473" s="2">
        <v>664</v>
      </c>
      <c r="J3473" s="3">
        <v>38</v>
      </c>
      <c r="K3473" t="s">
        <v>10035</v>
      </c>
      <c r="L3473" s="4">
        <v>42996</v>
      </c>
      <c r="M3473" t="s">
        <v>10037</v>
      </c>
      <c r="N3473">
        <f t="shared" si="108"/>
        <v>1</v>
      </c>
      <c r="O3473" t="str" cm="1">
        <f t="array" ref="O3473">_xlfn.IFS(I3473&lt;600, "Very Poor",I3473&lt;650,"Poor",I3473&lt;700,"Fair",I3473&lt;750,"Good",I3473&gt;=750,"Excellent")</f>
        <v>Fair</v>
      </c>
      <c r="P3473" t="str" cm="1">
        <f t="array" ref="P3473">_xlfn.IFS(F3473&lt;30000,"Low",F3473&lt;60000,"Lower Middle",F3473&lt;100000, "Upper Middle",F3473&gt;=100000, "High")</f>
        <v>High</v>
      </c>
      <c r="Q3473" t="str" cm="1">
        <f t="array" ref="Q3473">_xlfn.IFS(D3473&lt;10,"Low",D3473&lt;15,"Medium",D3473&lt;20,"High",D3473&gt;=20,"Very High")</f>
        <v>High</v>
      </c>
      <c r="R3473" t="str">
        <f t="shared" si="109"/>
        <v>Normal</v>
      </c>
    </row>
    <row r="3474" spans="1:18" x14ac:dyDescent="0.3">
      <c r="A3474" t="s">
        <v>3485</v>
      </c>
      <c r="B3474" s="2">
        <v>4832</v>
      </c>
      <c r="C3474" t="s">
        <v>10014</v>
      </c>
      <c r="D3474" s="1">
        <v>13.78</v>
      </c>
      <c r="E3474" t="s">
        <v>10023</v>
      </c>
      <c r="F3474" s="2">
        <v>109553</v>
      </c>
      <c r="G3474" t="s">
        <v>10039</v>
      </c>
      <c r="H3474" t="s">
        <v>10029</v>
      </c>
      <c r="I3474" s="2">
        <v>776</v>
      </c>
      <c r="J3474" s="3">
        <v>23.6</v>
      </c>
      <c r="K3474" t="s">
        <v>10035</v>
      </c>
      <c r="L3474" s="4">
        <v>43082</v>
      </c>
      <c r="M3474" t="s">
        <v>10036</v>
      </c>
      <c r="N3474">
        <f t="shared" si="108"/>
        <v>0</v>
      </c>
      <c r="O3474" t="str" cm="1">
        <f t="array" ref="O3474">_xlfn.IFS(I3474&lt;600, "Very Poor",I3474&lt;650,"Poor",I3474&lt;700,"Fair",I3474&lt;750,"Good",I3474&gt;=750,"Excellent")</f>
        <v>Excellent</v>
      </c>
      <c r="P3474" t="str" cm="1">
        <f t="array" ref="P3474">_xlfn.IFS(F3474&lt;30000,"Low",F3474&lt;60000,"Lower Middle",F3474&lt;100000, "Upper Middle",F3474&gt;=100000, "High")</f>
        <v>High</v>
      </c>
      <c r="Q3474" t="str" cm="1">
        <f t="array" ref="Q3474">_xlfn.IFS(D3474&lt;10,"Low",D3474&lt;15,"Medium",D3474&lt;20,"High",D3474&gt;=20,"Very High")</f>
        <v>Medium</v>
      </c>
      <c r="R3474" t="str">
        <f t="shared" si="109"/>
        <v>Normal</v>
      </c>
    </row>
    <row r="3475" spans="1:18" x14ac:dyDescent="0.3">
      <c r="A3475" t="s">
        <v>3486</v>
      </c>
      <c r="B3475" s="2">
        <v>26275</v>
      </c>
      <c r="C3475" t="s">
        <v>10013</v>
      </c>
      <c r="D3475" s="1">
        <v>20.69</v>
      </c>
      <c r="E3475" t="s">
        <v>10020</v>
      </c>
      <c r="F3475" s="2">
        <v>111190</v>
      </c>
      <c r="G3475" t="s">
        <v>10040</v>
      </c>
      <c r="H3475" t="s">
        <v>10028</v>
      </c>
      <c r="I3475" s="2">
        <v>739</v>
      </c>
      <c r="J3475" s="3">
        <v>19</v>
      </c>
      <c r="K3475" t="s">
        <v>10034</v>
      </c>
      <c r="L3475" s="4">
        <v>42137</v>
      </c>
      <c r="M3475" t="s">
        <v>10036</v>
      </c>
      <c r="N3475">
        <f t="shared" si="108"/>
        <v>0</v>
      </c>
      <c r="O3475" t="str" cm="1">
        <f t="array" ref="O3475">_xlfn.IFS(I3475&lt;600, "Very Poor",I3475&lt;650,"Poor",I3475&lt;700,"Fair",I3475&lt;750,"Good",I3475&gt;=750,"Excellent")</f>
        <v>Good</v>
      </c>
      <c r="P3475" t="str" cm="1">
        <f t="array" ref="P3475">_xlfn.IFS(F3475&lt;30000,"Low",F3475&lt;60000,"Lower Middle",F3475&lt;100000, "Upper Middle",F3475&gt;=100000, "High")</f>
        <v>High</v>
      </c>
      <c r="Q3475" t="str" cm="1">
        <f t="array" ref="Q3475">_xlfn.IFS(D3475&lt;10,"Low",D3475&lt;15,"Medium",D3475&lt;20,"High",D3475&gt;=20,"Very High")</f>
        <v>Very High</v>
      </c>
      <c r="R3475" t="str">
        <f t="shared" si="109"/>
        <v>Normal</v>
      </c>
    </row>
    <row r="3476" spans="1:18" x14ac:dyDescent="0.3">
      <c r="A3476" t="s">
        <v>3487</v>
      </c>
      <c r="B3476" s="2">
        <v>15901</v>
      </c>
      <c r="C3476" t="s">
        <v>10014</v>
      </c>
      <c r="D3476" s="1">
        <v>9.5</v>
      </c>
      <c r="E3476" t="s">
        <v>10023</v>
      </c>
      <c r="F3476" s="2">
        <v>139088</v>
      </c>
      <c r="G3476" t="s">
        <v>10040</v>
      </c>
      <c r="H3476" t="s">
        <v>10030</v>
      </c>
      <c r="I3476" s="2">
        <v>787</v>
      </c>
      <c r="J3476" s="3">
        <v>19.399999999999999</v>
      </c>
      <c r="K3476" t="s">
        <v>10035</v>
      </c>
      <c r="L3476" s="4">
        <v>42550</v>
      </c>
      <c r="M3476" t="s">
        <v>10036</v>
      </c>
      <c r="N3476">
        <f t="shared" si="108"/>
        <v>0</v>
      </c>
      <c r="O3476" t="str" cm="1">
        <f t="array" ref="O3476">_xlfn.IFS(I3476&lt;600, "Very Poor",I3476&lt;650,"Poor",I3476&lt;700,"Fair",I3476&lt;750,"Good",I3476&gt;=750,"Excellent")</f>
        <v>Excellent</v>
      </c>
      <c r="P3476" t="str" cm="1">
        <f t="array" ref="P3476">_xlfn.IFS(F3476&lt;30000,"Low",F3476&lt;60000,"Lower Middle",F3476&lt;100000, "Upper Middle",F3476&gt;=100000, "High")</f>
        <v>High</v>
      </c>
      <c r="Q3476" t="str" cm="1">
        <f t="array" ref="Q3476">_xlfn.IFS(D3476&lt;10,"Low",D3476&lt;15,"Medium",D3476&lt;20,"High",D3476&gt;=20,"Very High")</f>
        <v>Low</v>
      </c>
      <c r="R3476" t="str">
        <f t="shared" si="109"/>
        <v>Normal</v>
      </c>
    </row>
    <row r="3477" spans="1:18" x14ac:dyDescent="0.3">
      <c r="A3477" t="s">
        <v>3488</v>
      </c>
      <c r="B3477" s="2">
        <v>39213</v>
      </c>
      <c r="C3477" t="s">
        <v>10014</v>
      </c>
      <c r="D3477" s="1">
        <v>9.98</v>
      </c>
      <c r="E3477" t="s">
        <v>10025</v>
      </c>
      <c r="F3477" s="2">
        <v>21976</v>
      </c>
      <c r="G3477" t="s">
        <v>10039</v>
      </c>
      <c r="H3477" t="s">
        <v>10033</v>
      </c>
      <c r="I3477" s="2">
        <v>619</v>
      </c>
      <c r="J3477" s="3">
        <v>27.8</v>
      </c>
      <c r="K3477" t="s">
        <v>10034</v>
      </c>
      <c r="L3477" s="4">
        <v>43669</v>
      </c>
      <c r="M3477" t="s">
        <v>10037</v>
      </c>
      <c r="N3477">
        <f t="shared" si="108"/>
        <v>1</v>
      </c>
      <c r="O3477" t="str" cm="1">
        <f t="array" ref="O3477">_xlfn.IFS(I3477&lt;600, "Very Poor",I3477&lt;650,"Poor",I3477&lt;700,"Fair",I3477&lt;750,"Good",I3477&gt;=750,"Excellent")</f>
        <v>Poor</v>
      </c>
      <c r="P3477" t="str" cm="1">
        <f t="array" ref="P3477">_xlfn.IFS(F3477&lt;30000,"Low",F3477&lt;60000,"Lower Middle",F3477&lt;100000, "Upper Middle",F3477&gt;=100000, "High")</f>
        <v>Low</v>
      </c>
      <c r="Q3477" t="str" cm="1">
        <f t="array" ref="Q3477">_xlfn.IFS(D3477&lt;10,"Low",D3477&lt;15,"Medium",D3477&lt;20,"High",D3477&gt;=20,"Very High")</f>
        <v>Low</v>
      </c>
      <c r="R3477" t="str">
        <f t="shared" si="109"/>
        <v>Normal</v>
      </c>
    </row>
    <row r="3478" spans="1:18" x14ac:dyDescent="0.3">
      <c r="A3478" t="s">
        <v>3489</v>
      </c>
      <c r="B3478" s="2">
        <v>35148</v>
      </c>
      <c r="C3478" t="s">
        <v>10013</v>
      </c>
      <c r="D3478" s="1">
        <v>28.12</v>
      </c>
      <c r="E3478" t="s">
        <v>10015</v>
      </c>
      <c r="F3478" s="2">
        <v>145698</v>
      </c>
      <c r="G3478" t="s">
        <v>10038</v>
      </c>
      <c r="H3478" t="s">
        <v>10030</v>
      </c>
      <c r="I3478" s="2">
        <v>769</v>
      </c>
      <c r="J3478" s="3">
        <v>18.2</v>
      </c>
      <c r="K3478" t="s">
        <v>10034</v>
      </c>
      <c r="L3478" s="4">
        <v>43390</v>
      </c>
      <c r="M3478" t="s">
        <v>10036</v>
      </c>
      <c r="N3478">
        <f t="shared" si="108"/>
        <v>0</v>
      </c>
      <c r="O3478" t="str" cm="1">
        <f t="array" ref="O3478">_xlfn.IFS(I3478&lt;600, "Very Poor",I3478&lt;650,"Poor",I3478&lt;700,"Fair",I3478&lt;750,"Good",I3478&gt;=750,"Excellent")</f>
        <v>Excellent</v>
      </c>
      <c r="P3478" t="str" cm="1">
        <f t="array" ref="P3478">_xlfn.IFS(F3478&lt;30000,"Low",F3478&lt;60000,"Lower Middle",F3478&lt;100000, "Upper Middle",F3478&gt;=100000, "High")</f>
        <v>High</v>
      </c>
      <c r="Q3478" t="str" cm="1">
        <f t="array" ref="Q3478">_xlfn.IFS(D3478&lt;10,"Low",D3478&lt;15,"Medium",D3478&lt;20,"High",D3478&gt;=20,"Very High")</f>
        <v>Very High</v>
      </c>
      <c r="R3478" t="str">
        <f t="shared" si="109"/>
        <v>Normal</v>
      </c>
    </row>
    <row r="3479" spans="1:18" x14ac:dyDescent="0.3">
      <c r="A3479" t="s">
        <v>3490</v>
      </c>
      <c r="B3479" s="2">
        <v>23918</v>
      </c>
      <c r="C3479" t="s">
        <v>10013</v>
      </c>
      <c r="D3479" s="1">
        <v>10.98</v>
      </c>
      <c r="E3479" t="s">
        <v>10018</v>
      </c>
      <c r="F3479" s="2">
        <v>73781</v>
      </c>
      <c r="G3479" t="s">
        <v>10039</v>
      </c>
      <c r="H3479" t="s">
        <v>10030</v>
      </c>
      <c r="I3479" s="2">
        <v>797</v>
      </c>
      <c r="J3479" s="3">
        <v>32.9</v>
      </c>
      <c r="K3479" t="s">
        <v>10035</v>
      </c>
      <c r="L3479" s="4">
        <v>42942</v>
      </c>
      <c r="M3479" t="s">
        <v>10036</v>
      </c>
      <c r="N3479">
        <f t="shared" si="108"/>
        <v>0</v>
      </c>
      <c r="O3479" t="str" cm="1">
        <f t="array" ref="O3479">_xlfn.IFS(I3479&lt;600, "Very Poor",I3479&lt;650,"Poor",I3479&lt;700,"Fair",I3479&lt;750,"Good",I3479&gt;=750,"Excellent")</f>
        <v>Excellent</v>
      </c>
      <c r="P3479" t="str" cm="1">
        <f t="array" ref="P3479">_xlfn.IFS(F3479&lt;30000,"Low",F3479&lt;60000,"Lower Middle",F3479&lt;100000, "Upper Middle",F3479&gt;=100000, "High")</f>
        <v>Upper Middle</v>
      </c>
      <c r="Q3479" t="str" cm="1">
        <f t="array" ref="Q3479">_xlfn.IFS(D3479&lt;10,"Low",D3479&lt;15,"Medium",D3479&lt;20,"High",D3479&gt;=20,"Very High")</f>
        <v>Medium</v>
      </c>
      <c r="R3479" t="str">
        <f t="shared" si="109"/>
        <v>Normal</v>
      </c>
    </row>
    <row r="3480" spans="1:18" x14ac:dyDescent="0.3">
      <c r="A3480" t="s">
        <v>3491</v>
      </c>
      <c r="B3480" s="2">
        <v>20540</v>
      </c>
      <c r="C3480" t="s">
        <v>10014</v>
      </c>
      <c r="D3480" s="1">
        <v>12.77</v>
      </c>
      <c r="E3480" t="s">
        <v>10024</v>
      </c>
      <c r="F3480" s="2">
        <v>71234</v>
      </c>
      <c r="G3480" t="s">
        <v>10039</v>
      </c>
      <c r="H3480" t="s">
        <v>10029</v>
      </c>
      <c r="I3480" s="2">
        <v>734</v>
      </c>
      <c r="J3480" s="3">
        <v>14.1</v>
      </c>
      <c r="K3480" t="s">
        <v>10034</v>
      </c>
      <c r="L3480" s="4">
        <v>42444</v>
      </c>
      <c r="M3480" t="s">
        <v>10036</v>
      </c>
      <c r="N3480">
        <f t="shared" si="108"/>
        <v>0</v>
      </c>
      <c r="O3480" t="str" cm="1">
        <f t="array" ref="O3480">_xlfn.IFS(I3480&lt;600, "Very Poor",I3480&lt;650,"Poor",I3480&lt;700,"Fair",I3480&lt;750,"Good",I3480&gt;=750,"Excellent")</f>
        <v>Good</v>
      </c>
      <c r="P3480" t="str" cm="1">
        <f t="array" ref="P3480">_xlfn.IFS(F3480&lt;30000,"Low",F3480&lt;60000,"Lower Middle",F3480&lt;100000, "Upper Middle",F3480&gt;=100000, "High")</f>
        <v>Upper Middle</v>
      </c>
      <c r="Q3480" t="str" cm="1">
        <f t="array" ref="Q3480">_xlfn.IFS(D3480&lt;10,"Low",D3480&lt;15,"Medium",D3480&lt;20,"High",D3480&gt;=20,"Very High")</f>
        <v>Medium</v>
      </c>
      <c r="R3480" t="str">
        <f t="shared" si="109"/>
        <v>Normal</v>
      </c>
    </row>
    <row r="3481" spans="1:18" x14ac:dyDescent="0.3">
      <c r="A3481" t="s">
        <v>3492</v>
      </c>
      <c r="B3481" s="2">
        <v>12580</v>
      </c>
      <c r="C3481" t="s">
        <v>10013</v>
      </c>
      <c r="D3481" s="1">
        <v>18.59</v>
      </c>
      <c r="E3481" t="s">
        <v>10019</v>
      </c>
      <c r="F3481" s="2">
        <v>148539</v>
      </c>
      <c r="G3481" t="s">
        <v>10039</v>
      </c>
      <c r="H3481" t="s">
        <v>10029</v>
      </c>
      <c r="I3481" s="2">
        <v>702</v>
      </c>
      <c r="J3481" s="3">
        <v>17.899999999999999</v>
      </c>
      <c r="K3481" t="s">
        <v>10034</v>
      </c>
      <c r="L3481" s="4">
        <v>44027</v>
      </c>
      <c r="M3481" t="s">
        <v>10036</v>
      </c>
      <c r="N3481">
        <f t="shared" si="108"/>
        <v>0</v>
      </c>
      <c r="O3481" t="str" cm="1">
        <f t="array" ref="O3481">_xlfn.IFS(I3481&lt;600, "Very Poor",I3481&lt;650,"Poor",I3481&lt;700,"Fair",I3481&lt;750,"Good",I3481&gt;=750,"Excellent")</f>
        <v>Good</v>
      </c>
      <c r="P3481" t="str" cm="1">
        <f t="array" ref="P3481">_xlfn.IFS(F3481&lt;30000,"Low",F3481&lt;60000,"Lower Middle",F3481&lt;100000, "Upper Middle",F3481&gt;=100000, "High")</f>
        <v>High</v>
      </c>
      <c r="Q3481" t="str" cm="1">
        <f t="array" ref="Q3481">_xlfn.IFS(D3481&lt;10,"Low",D3481&lt;15,"Medium",D3481&lt;20,"High",D3481&gt;=20,"Very High")</f>
        <v>High</v>
      </c>
      <c r="R3481" t="str">
        <f t="shared" si="109"/>
        <v>Normal</v>
      </c>
    </row>
    <row r="3482" spans="1:18" x14ac:dyDescent="0.3">
      <c r="A3482" t="s">
        <v>3493</v>
      </c>
      <c r="B3482" s="2">
        <v>39402</v>
      </c>
      <c r="C3482" t="s">
        <v>10013</v>
      </c>
      <c r="D3482" s="1">
        <v>27.49</v>
      </c>
      <c r="E3482" t="s">
        <v>10016</v>
      </c>
      <c r="F3482" s="2">
        <v>113672</v>
      </c>
      <c r="G3482" t="s">
        <v>10038</v>
      </c>
      <c r="H3482" t="s">
        <v>10030</v>
      </c>
      <c r="I3482" s="2">
        <v>799</v>
      </c>
      <c r="J3482" s="3">
        <v>37.700000000000003</v>
      </c>
      <c r="K3482" t="s">
        <v>10034</v>
      </c>
      <c r="L3482" s="4">
        <v>43232</v>
      </c>
      <c r="M3482" t="s">
        <v>10037</v>
      </c>
      <c r="N3482">
        <f t="shared" si="108"/>
        <v>1</v>
      </c>
      <c r="O3482" t="str" cm="1">
        <f t="array" ref="O3482">_xlfn.IFS(I3482&lt;600, "Very Poor",I3482&lt;650,"Poor",I3482&lt;700,"Fair",I3482&lt;750,"Good",I3482&gt;=750,"Excellent")</f>
        <v>Excellent</v>
      </c>
      <c r="P3482" t="str" cm="1">
        <f t="array" ref="P3482">_xlfn.IFS(F3482&lt;30000,"Low",F3482&lt;60000,"Lower Middle",F3482&lt;100000, "Upper Middle",F3482&gt;=100000, "High")</f>
        <v>High</v>
      </c>
      <c r="Q3482" t="str" cm="1">
        <f t="array" ref="Q3482">_xlfn.IFS(D3482&lt;10,"Low",D3482&lt;15,"Medium",D3482&lt;20,"High",D3482&gt;=20,"Very High")</f>
        <v>Very High</v>
      </c>
      <c r="R3482" t="str">
        <f t="shared" si="109"/>
        <v>Normal</v>
      </c>
    </row>
    <row r="3483" spans="1:18" x14ac:dyDescent="0.3">
      <c r="A3483" t="s">
        <v>3494</v>
      </c>
      <c r="B3483" s="2">
        <v>39578</v>
      </c>
      <c r="C3483" t="s">
        <v>10014</v>
      </c>
      <c r="D3483" s="1">
        <v>24.54</v>
      </c>
      <c r="E3483" t="s">
        <v>10016</v>
      </c>
      <c r="F3483" s="2">
        <v>30921</v>
      </c>
      <c r="G3483" t="s">
        <v>10039</v>
      </c>
      <c r="H3483" t="s">
        <v>10029</v>
      </c>
      <c r="I3483" s="2">
        <v>684</v>
      </c>
      <c r="J3483" s="3">
        <v>14.1</v>
      </c>
      <c r="K3483" t="s">
        <v>10035</v>
      </c>
      <c r="L3483" s="4">
        <v>42651</v>
      </c>
      <c r="M3483" t="s">
        <v>10037</v>
      </c>
      <c r="N3483">
        <f t="shared" si="108"/>
        <v>1</v>
      </c>
      <c r="O3483" t="str" cm="1">
        <f t="array" ref="O3483">_xlfn.IFS(I3483&lt;600, "Very Poor",I3483&lt;650,"Poor",I3483&lt;700,"Fair",I3483&lt;750,"Good",I3483&gt;=750,"Excellent")</f>
        <v>Fair</v>
      </c>
      <c r="P3483" t="str" cm="1">
        <f t="array" ref="P3483">_xlfn.IFS(F3483&lt;30000,"Low",F3483&lt;60000,"Lower Middle",F3483&lt;100000, "Upper Middle",F3483&gt;=100000, "High")</f>
        <v>Lower Middle</v>
      </c>
      <c r="Q3483" t="str" cm="1">
        <f t="array" ref="Q3483">_xlfn.IFS(D3483&lt;10,"Low",D3483&lt;15,"Medium",D3483&lt;20,"High",D3483&gt;=20,"Very High")</f>
        <v>Very High</v>
      </c>
      <c r="R3483" t="str">
        <f t="shared" si="109"/>
        <v>Normal</v>
      </c>
    </row>
    <row r="3484" spans="1:18" x14ac:dyDescent="0.3">
      <c r="A3484" t="s">
        <v>3495</v>
      </c>
      <c r="B3484" s="2">
        <v>25917</v>
      </c>
      <c r="C3484" t="s">
        <v>10014</v>
      </c>
      <c r="D3484" s="1">
        <v>6.09</v>
      </c>
      <c r="E3484" t="s">
        <v>10020</v>
      </c>
      <c r="F3484" s="2">
        <v>78507</v>
      </c>
      <c r="G3484" t="s">
        <v>10038</v>
      </c>
      <c r="H3484" t="s">
        <v>10026</v>
      </c>
      <c r="I3484" s="2">
        <v>658</v>
      </c>
      <c r="J3484" s="3">
        <v>28.2</v>
      </c>
      <c r="K3484" t="s">
        <v>10034</v>
      </c>
      <c r="L3484" s="4">
        <v>43965</v>
      </c>
      <c r="M3484" t="s">
        <v>10036</v>
      </c>
      <c r="N3484">
        <f t="shared" si="108"/>
        <v>0</v>
      </c>
      <c r="O3484" t="str" cm="1">
        <f t="array" ref="O3484">_xlfn.IFS(I3484&lt;600, "Very Poor",I3484&lt;650,"Poor",I3484&lt;700,"Fair",I3484&lt;750,"Good",I3484&gt;=750,"Excellent")</f>
        <v>Fair</v>
      </c>
      <c r="P3484" t="str" cm="1">
        <f t="array" ref="P3484">_xlfn.IFS(F3484&lt;30000,"Low",F3484&lt;60000,"Lower Middle",F3484&lt;100000, "Upper Middle",F3484&gt;=100000, "High")</f>
        <v>Upper Middle</v>
      </c>
      <c r="Q3484" t="str" cm="1">
        <f t="array" ref="Q3484">_xlfn.IFS(D3484&lt;10,"Low",D3484&lt;15,"Medium",D3484&lt;20,"High",D3484&gt;=20,"Very High")</f>
        <v>Low</v>
      </c>
      <c r="R3484" t="str">
        <f t="shared" si="109"/>
        <v>Normal</v>
      </c>
    </row>
    <row r="3485" spans="1:18" x14ac:dyDescent="0.3">
      <c r="A3485" t="s">
        <v>3496</v>
      </c>
      <c r="B3485" s="2">
        <v>23318</v>
      </c>
      <c r="C3485" t="s">
        <v>10013</v>
      </c>
      <c r="D3485" s="1">
        <v>22.33</v>
      </c>
      <c r="E3485" t="s">
        <v>10022</v>
      </c>
      <c r="F3485" s="2">
        <v>143894</v>
      </c>
      <c r="G3485" t="s">
        <v>10040</v>
      </c>
      <c r="H3485" t="s">
        <v>10031</v>
      </c>
      <c r="I3485" s="2">
        <v>778</v>
      </c>
      <c r="J3485" s="3">
        <v>17.8</v>
      </c>
      <c r="K3485" t="s">
        <v>10035</v>
      </c>
      <c r="L3485" s="4">
        <v>43641</v>
      </c>
      <c r="M3485" t="s">
        <v>10036</v>
      </c>
      <c r="N3485">
        <f t="shared" si="108"/>
        <v>0</v>
      </c>
      <c r="O3485" t="str" cm="1">
        <f t="array" ref="O3485">_xlfn.IFS(I3485&lt;600, "Very Poor",I3485&lt;650,"Poor",I3485&lt;700,"Fair",I3485&lt;750,"Good",I3485&gt;=750,"Excellent")</f>
        <v>Excellent</v>
      </c>
      <c r="P3485" t="str" cm="1">
        <f t="array" ref="P3485">_xlfn.IFS(F3485&lt;30000,"Low",F3485&lt;60000,"Lower Middle",F3485&lt;100000, "Upper Middle",F3485&gt;=100000, "High")</f>
        <v>High</v>
      </c>
      <c r="Q3485" t="str" cm="1">
        <f t="array" ref="Q3485">_xlfn.IFS(D3485&lt;10,"Low",D3485&lt;15,"Medium",D3485&lt;20,"High",D3485&gt;=20,"Very High")</f>
        <v>Very High</v>
      </c>
      <c r="R3485" t="str">
        <f t="shared" si="109"/>
        <v>Normal</v>
      </c>
    </row>
    <row r="3486" spans="1:18" x14ac:dyDescent="0.3">
      <c r="A3486" t="s">
        <v>3497</v>
      </c>
      <c r="B3486" s="2">
        <v>11179</v>
      </c>
      <c r="C3486" t="s">
        <v>10013</v>
      </c>
      <c r="D3486" s="1">
        <v>17.600000000000001</v>
      </c>
      <c r="E3486" t="s">
        <v>10021</v>
      </c>
      <c r="F3486" s="2">
        <v>114848</v>
      </c>
      <c r="G3486" t="s">
        <v>10040</v>
      </c>
      <c r="H3486" t="s">
        <v>10030</v>
      </c>
      <c r="I3486" s="2">
        <v>791</v>
      </c>
      <c r="J3486" s="3">
        <v>21.5</v>
      </c>
      <c r="K3486" t="s">
        <v>10035</v>
      </c>
      <c r="L3486" s="4">
        <v>42485</v>
      </c>
      <c r="M3486" t="s">
        <v>10036</v>
      </c>
      <c r="N3486">
        <f t="shared" si="108"/>
        <v>0</v>
      </c>
      <c r="O3486" t="str" cm="1">
        <f t="array" ref="O3486">_xlfn.IFS(I3486&lt;600, "Very Poor",I3486&lt;650,"Poor",I3486&lt;700,"Fair",I3486&lt;750,"Good",I3486&gt;=750,"Excellent")</f>
        <v>Excellent</v>
      </c>
      <c r="P3486" t="str" cm="1">
        <f t="array" ref="P3486">_xlfn.IFS(F3486&lt;30000,"Low",F3486&lt;60000,"Lower Middle",F3486&lt;100000, "Upper Middle",F3486&gt;=100000, "High")</f>
        <v>High</v>
      </c>
      <c r="Q3486" t="str" cm="1">
        <f t="array" ref="Q3486">_xlfn.IFS(D3486&lt;10,"Low",D3486&lt;15,"Medium",D3486&lt;20,"High",D3486&gt;=20,"Very High")</f>
        <v>High</v>
      </c>
      <c r="R3486" t="str">
        <f t="shared" si="109"/>
        <v>Normal</v>
      </c>
    </row>
    <row r="3487" spans="1:18" x14ac:dyDescent="0.3">
      <c r="A3487" t="s">
        <v>3498</v>
      </c>
      <c r="B3487" s="2">
        <v>13251</v>
      </c>
      <c r="C3487" t="s">
        <v>10013</v>
      </c>
      <c r="D3487" s="1">
        <v>16.89</v>
      </c>
      <c r="E3487" t="s">
        <v>10015</v>
      </c>
      <c r="F3487" s="2">
        <v>82563</v>
      </c>
      <c r="G3487" t="s">
        <v>10039</v>
      </c>
      <c r="H3487" t="s">
        <v>10027</v>
      </c>
      <c r="I3487" s="2">
        <v>592</v>
      </c>
      <c r="J3487" s="3">
        <v>6.6</v>
      </c>
      <c r="K3487" t="s">
        <v>10035</v>
      </c>
      <c r="L3487" s="4">
        <v>43763</v>
      </c>
      <c r="M3487" t="s">
        <v>10036</v>
      </c>
      <c r="N3487">
        <f t="shared" si="108"/>
        <v>0</v>
      </c>
      <c r="O3487" t="str" cm="1">
        <f t="array" ref="O3487">_xlfn.IFS(I3487&lt;600, "Very Poor",I3487&lt;650,"Poor",I3487&lt;700,"Fair",I3487&lt;750,"Good",I3487&gt;=750,"Excellent")</f>
        <v>Very Poor</v>
      </c>
      <c r="P3487" t="str" cm="1">
        <f t="array" ref="P3487">_xlfn.IFS(F3487&lt;30000,"Low",F3487&lt;60000,"Lower Middle",F3487&lt;100000, "Upper Middle",F3487&gt;=100000, "High")</f>
        <v>Upper Middle</v>
      </c>
      <c r="Q3487" t="str" cm="1">
        <f t="array" ref="Q3487">_xlfn.IFS(D3487&lt;10,"Low",D3487&lt;15,"Medium",D3487&lt;20,"High",D3487&gt;=20,"Very High")</f>
        <v>High</v>
      </c>
      <c r="R3487" t="str">
        <f t="shared" si="109"/>
        <v>High Risk</v>
      </c>
    </row>
    <row r="3488" spans="1:18" x14ac:dyDescent="0.3">
      <c r="A3488" t="s">
        <v>3499</v>
      </c>
      <c r="B3488" s="2">
        <v>20493</v>
      </c>
      <c r="C3488" t="s">
        <v>10014</v>
      </c>
      <c r="D3488" s="1">
        <v>22.29</v>
      </c>
      <c r="E3488" t="s">
        <v>10023</v>
      </c>
      <c r="F3488" s="2">
        <v>51709</v>
      </c>
      <c r="G3488" t="s">
        <v>10039</v>
      </c>
      <c r="H3488" t="s">
        <v>10029</v>
      </c>
      <c r="I3488" s="2">
        <v>717</v>
      </c>
      <c r="J3488" s="3">
        <v>10.9</v>
      </c>
      <c r="K3488" t="s">
        <v>10035</v>
      </c>
      <c r="L3488" s="4">
        <v>44112</v>
      </c>
      <c r="M3488" t="s">
        <v>10036</v>
      </c>
      <c r="N3488">
        <f t="shared" si="108"/>
        <v>0</v>
      </c>
      <c r="O3488" t="str" cm="1">
        <f t="array" ref="O3488">_xlfn.IFS(I3488&lt;600, "Very Poor",I3488&lt;650,"Poor",I3488&lt;700,"Fair",I3488&lt;750,"Good",I3488&gt;=750,"Excellent")</f>
        <v>Good</v>
      </c>
      <c r="P3488" t="str" cm="1">
        <f t="array" ref="P3488">_xlfn.IFS(F3488&lt;30000,"Low",F3488&lt;60000,"Lower Middle",F3488&lt;100000, "Upper Middle",F3488&gt;=100000, "High")</f>
        <v>Lower Middle</v>
      </c>
      <c r="Q3488" t="str" cm="1">
        <f t="array" ref="Q3488">_xlfn.IFS(D3488&lt;10,"Low",D3488&lt;15,"Medium",D3488&lt;20,"High",D3488&gt;=20,"Very High")</f>
        <v>Very High</v>
      </c>
      <c r="R3488" t="str">
        <f t="shared" si="109"/>
        <v>Normal</v>
      </c>
    </row>
    <row r="3489" spans="1:18" x14ac:dyDescent="0.3">
      <c r="A3489" t="s">
        <v>3500</v>
      </c>
      <c r="B3489" s="2">
        <v>21466</v>
      </c>
      <c r="C3489" t="s">
        <v>10014</v>
      </c>
      <c r="D3489" s="1">
        <v>9.91</v>
      </c>
      <c r="E3489" t="s">
        <v>10025</v>
      </c>
      <c r="F3489" s="2">
        <v>23444</v>
      </c>
      <c r="G3489" t="s">
        <v>10039</v>
      </c>
      <c r="H3489" t="s">
        <v>10027</v>
      </c>
      <c r="I3489" s="2">
        <v>655</v>
      </c>
      <c r="J3489" s="3">
        <v>8.6</v>
      </c>
      <c r="K3489" t="s">
        <v>10035</v>
      </c>
      <c r="L3489" s="4">
        <v>43639</v>
      </c>
      <c r="M3489" t="s">
        <v>10036</v>
      </c>
      <c r="N3489">
        <f t="shared" si="108"/>
        <v>0</v>
      </c>
      <c r="O3489" t="str" cm="1">
        <f t="array" ref="O3489">_xlfn.IFS(I3489&lt;600, "Very Poor",I3489&lt;650,"Poor",I3489&lt;700,"Fair",I3489&lt;750,"Good",I3489&gt;=750,"Excellent")</f>
        <v>Fair</v>
      </c>
      <c r="P3489" t="str" cm="1">
        <f t="array" ref="P3489">_xlfn.IFS(F3489&lt;30000,"Low",F3489&lt;60000,"Lower Middle",F3489&lt;100000, "Upper Middle",F3489&gt;=100000, "High")</f>
        <v>Low</v>
      </c>
      <c r="Q3489" t="str" cm="1">
        <f t="array" ref="Q3489">_xlfn.IFS(D3489&lt;10,"Low",D3489&lt;15,"Medium",D3489&lt;20,"High",D3489&gt;=20,"Very High")</f>
        <v>Low</v>
      </c>
      <c r="R3489" t="str">
        <f t="shared" si="109"/>
        <v>Normal</v>
      </c>
    </row>
    <row r="3490" spans="1:18" x14ac:dyDescent="0.3">
      <c r="A3490" t="s">
        <v>3501</v>
      </c>
      <c r="B3490" s="2">
        <v>31206</v>
      </c>
      <c r="C3490" t="s">
        <v>10014</v>
      </c>
      <c r="D3490" s="1">
        <v>29.54</v>
      </c>
      <c r="E3490" t="s">
        <v>10022</v>
      </c>
      <c r="F3490" s="2">
        <v>53526</v>
      </c>
      <c r="G3490" t="s">
        <v>10040</v>
      </c>
      <c r="H3490" t="s">
        <v>10027</v>
      </c>
      <c r="I3490" s="2">
        <v>765</v>
      </c>
      <c r="J3490" s="3">
        <v>34.6</v>
      </c>
      <c r="K3490" t="s">
        <v>10034</v>
      </c>
      <c r="L3490" s="4">
        <v>43186</v>
      </c>
      <c r="M3490" t="s">
        <v>10037</v>
      </c>
      <c r="N3490">
        <f t="shared" si="108"/>
        <v>1</v>
      </c>
      <c r="O3490" t="str" cm="1">
        <f t="array" ref="O3490">_xlfn.IFS(I3490&lt;600, "Very Poor",I3490&lt;650,"Poor",I3490&lt;700,"Fair",I3490&lt;750,"Good",I3490&gt;=750,"Excellent")</f>
        <v>Excellent</v>
      </c>
      <c r="P3490" t="str" cm="1">
        <f t="array" ref="P3490">_xlfn.IFS(F3490&lt;30000,"Low",F3490&lt;60000,"Lower Middle",F3490&lt;100000, "Upper Middle",F3490&gt;=100000, "High")</f>
        <v>Lower Middle</v>
      </c>
      <c r="Q3490" t="str" cm="1">
        <f t="array" ref="Q3490">_xlfn.IFS(D3490&lt;10,"Low",D3490&lt;15,"Medium",D3490&lt;20,"High",D3490&gt;=20,"Very High")</f>
        <v>Very High</v>
      </c>
      <c r="R3490" t="str">
        <f t="shared" si="109"/>
        <v>Normal</v>
      </c>
    </row>
    <row r="3491" spans="1:18" x14ac:dyDescent="0.3">
      <c r="A3491" t="s">
        <v>3502</v>
      </c>
      <c r="B3491" s="2">
        <v>20624</v>
      </c>
      <c r="C3491" t="s">
        <v>10013</v>
      </c>
      <c r="D3491" s="1">
        <v>21.13</v>
      </c>
      <c r="E3491" t="s">
        <v>10018</v>
      </c>
      <c r="F3491" s="2">
        <v>39478</v>
      </c>
      <c r="G3491" t="s">
        <v>10040</v>
      </c>
      <c r="H3491" t="s">
        <v>10029</v>
      </c>
      <c r="I3491" s="2">
        <v>793</v>
      </c>
      <c r="J3491" s="3">
        <v>38.700000000000003</v>
      </c>
      <c r="K3491" t="s">
        <v>10035</v>
      </c>
      <c r="L3491" s="4">
        <v>42201</v>
      </c>
      <c r="M3491" t="s">
        <v>10037</v>
      </c>
      <c r="N3491">
        <f t="shared" si="108"/>
        <v>1</v>
      </c>
      <c r="O3491" t="str" cm="1">
        <f t="array" ref="O3491">_xlfn.IFS(I3491&lt;600, "Very Poor",I3491&lt;650,"Poor",I3491&lt;700,"Fair",I3491&lt;750,"Good",I3491&gt;=750,"Excellent")</f>
        <v>Excellent</v>
      </c>
      <c r="P3491" t="str" cm="1">
        <f t="array" ref="P3491">_xlfn.IFS(F3491&lt;30000,"Low",F3491&lt;60000,"Lower Middle",F3491&lt;100000, "Upper Middle",F3491&gt;=100000, "High")</f>
        <v>Lower Middle</v>
      </c>
      <c r="Q3491" t="str" cm="1">
        <f t="array" ref="Q3491">_xlfn.IFS(D3491&lt;10,"Low",D3491&lt;15,"Medium",D3491&lt;20,"High",D3491&gt;=20,"Very High")</f>
        <v>Very High</v>
      </c>
      <c r="R3491" t="str">
        <f t="shared" si="109"/>
        <v>Normal</v>
      </c>
    </row>
    <row r="3492" spans="1:18" x14ac:dyDescent="0.3">
      <c r="A3492" t="s">
        <v>3503</v>
      </c>
      <c r="B3492" s="2">
        <v>27564</v>
      </c>
      <c r="C3492" t="s">
        <v>10014</v>
      </c>
      <c r="D3492" s="1">
        <v>14.14</v>
      </c>
      <c r="E3492" t="s">
        <v>10022</v>
      </c>
      <c r="F3492" s="2">
        <v>83332</v>
      </c>
      <c r="G3492" t="s">
        <v>10040</v>
      </c>
      <c r="H3492" t="s">
        <v>10033</v>
      </c>
      <c r="I3492" s="2">
        <v>765</v>
      </c>
      <c r="J3492" s="3">
        <v>7.4</v>
      </c>
      <c r="K3492" t="s">
        <v>10034</v>
      </c>
      <c r="L3492" s="4">
        <v>43692</v>
      </c>
      <c r="M3492" t="s">
        <v>10036</v>
      </c>
      <c r="N3492">
        <f t="shared" si="108"/>
        <v>0</v>
      </c>
      <c r="O3492" t="str" cm="1">
        <f t="array" ref="O3492">_xlfn.IFS(I3492&lt;600, "Very Poor",I3492&lt;650,"Poor",I3492&lt;700,"Fair",I3492&lt;750,"Good",I3492&gt;=750,"Excellent")</f>
        <v>Excellent</v>
      </c>
      <c r="P3492" t="str" cm="1">
        <f t="array" ref="P3492">_xlfn.IFS(F3492&lt;30000,"Low",F3492&lt;60000,"Lower Middle",F3492&lt;100000, "Upper Middle",F3492&gt;=100000, "High")</f>
        <v>Upper Middle</v>
      </c>
      <c r="Q3492" t="str" cm="1">
        <f t="array" ref="Q3492">_xlfn.IFS(D3492&lt;10,"Low",D3492&lt;15,"Medium",D3492&lt;20,"High",D3492&gt;=20,"Very High")</f>
        <v>Medium</v>
      </c>
      <c r="R3492" t="str">
        <f t="shared" si="109"/>
        <v>Normal</v>
      </c>
    </row>
    <row r="3493" spans="1:18" x14ac:dyDescent="0.3">
      <c r="A3493" t="s">
        <v>3504</v>
      </c>
      <c r="B3493" s="2">
        <v>23412</v>
      </c>
      <c r="C3493" t="s">
        <v>10014</v>
      </c>
      <c r="D3493" s="1">
        <v>20.010000000000002</v>
      </c>
      <c r="E3493" t="s">
        <v>10015</v>
      </c>
      <c r="F3493" s="2">
        <v>24379</v>
      </c>
      <c r="G3493" t="s">
        <v>10038</v>
      </c>
      <c r="H3493" t="s">
        <v>10026</v>
      </c>
      <c r="I3493" s="2">
        <v>788</v>
      </c>
      <c r="J3493" s="3">
        <v>7.7</v>
      </c>
      <c r="K3493" t="s">
        <v>10035</v>
      </c>
      <c r="L3493" s="4">
        <v>42925</v>
      </c>
      <c r="M3493" t="s">
        <v>10037</v>
      </c>
      <c r="N3493">
        <f t="shared" si="108"/>
        <v>1</v>
      </c>
      <c r="O3493" t="str" cm="1">
        <f t="array" ref="O3493">_xlfn.IFS(I3493&lt;600, "Very Poor",I3493&lt;650,"Poor",I3493&lt;700,"Fair",I3493&lt;750,"Good",I3493&gt;=750,"Excellent")</f>
        <v>Excellent</v>
      </c>
      <c r="P3493" t="str" cm="1">
        <f t="array" ref="P3493">_xlfn.IFS(F3493&lt;30000,"Low",F3493&lt;60000,"Lower Middle",F3493&lt;100000, "Upper Middle",F3493&gt;=100000, "High")</f>
        <v>Low</v>
      </c>
      <c r="Q3493" t="str" cm="1">
        <f t="array" ref="Q3493">_xlfn.IFS(D3493&lt;10,"Low",D3493&lt;15,"Medium",D3493&lt;20,"High",D3493&gt;=20,"Very High")</f>
        <v>Very High</v>
      </c>
      <c r="R3493" t="str">
        <f t="shared" si="109"/>
        <v>Normal</v>
      </c>
    </row>
    <row r="3494" spans="1:18" x14ac:dyDescent="0.3">
      <c r="A3494" t="s">
        <v>3505</v>
      </c>
      <c r="B3494" s="2">
        <v>28990</v>
      </c>
      <c r="C3494" t="s">
        <v>10013</v>
      </c>
      <c r="D3494" s="1">
        <v>10.41</v>
      </c>
      <c r="E3494" t="s">
        <v>10018</v>
      </c>
      <c r="F3494" s="2">
        <v>36496</v>
      </c>
      <c r="G3494" t="s">
        <v>10038</v>
      </c>
      <c r="H3494" t="s">
        <v>10032</v>
      </c>
      <c r="I3494" s="2">
        <v>649</v>
      </c>
      <c r="J3494" s="3">
        <v>24.3</v>
      </c>
      <c r="K3494" t="s">
        <v>10035</v>
      </c>
      <c r="L3494" s="4">
        <v>42931</v>
      </c>
      <c r="M3494" t="s">
        <v>10037</v>
      </c>
      <c r="N3494">
        <f t="shared" si="108"/>
        <v>1</v>
      </c>
      <c r="O3494" t="str" cm="1">
        <f t="array" ref="O3494">_xlfn.IFS(I3494&lt;600, "Very Poor",I3494&lt;650,"Poor",I3494&lt;700,"Fair",I3494&lt;750,"Good",I3494&gt;=750,"Excellent")</f>
        <v>Poor</v>
      </c>
      <c r="P3494" t="str" cm="1">
        <f t="array" ref="P3494">_xlfn.IFS(F3494&lt;30000,"Low",F3494&lt;60000,"Lower Middle",F3494&lt;100000, "Upper Middle",F3494&gt;=100000, "High")</f>
        <v>Lower Middle</v>
      </c>
      <c r="Q3494" t="str" cm="1">
        <f t="array" ref="Q3494">_xlfn.IFS(D3494&lt;10,"Low",D3494&lt;15,"Medium",D3494&lt;20,"High",D3494&gt;=20,"Very High")</f>
        <v>Medium</v>
      </c>
      <c r="R3494" t="str">
        <f t="shared" si="109"/>
        <v>Normal</v>
      </c>
    </row>
    <row r="3495" spans="1:18" x14ac:dyDescent="0.3">
      <c r="A3495" t="s">
        <v>3506</v>
      </c>
      <c r="B3495" s="2">
        <v>36517</v>
      </c>
      <c r="C3495" t="s">
        <v>10013</v>
      </c>
      <c r="D3495" s="1">
        <v>20.85</v>
      </c>
      <c r="E3495" t="s">
        <v>10018</v>
      </c>
      <c r="F3495" s="2">
        <v>71572</v>
      </c>
      <c r="G3495" t="s">
        <v>10039</v>
      </c>
      <c r="H3495" t="s">
        <v>10032</v>
      </c>
      <c r="I3495" s="2">
        <v>624</v>
      </c>
      <c r="J3495" s="3">
        <v>22.6</v>
      </c>
      <c r="K3495" t="s">
        <v>10035</v>
      </c>
      <c r="L3495" s="4">
        <v>43998</v>
      </c>
      <c r="M3495" t="s">
        <v>10037</v>
      </c>
      <c r="N3495">
        <f t="shared" si="108"/>
        <v>1</v>
      </c>
      <c r="O3495" t="str" cm="1">
        <f t="array" ref="O3495">_xlfn.IFS(I3495&lt;600, "Very Poor",I3495&lt;650,"Poor",I3495&lt;700,"Fair",I3495&lt;750,"Good",I3495&gt;=750,"Excellent")</f>
        <v>Poor</v>
      </c>
      <c r="P3495" t="str" cm="1">
        <f t="array" ref="P3495">_xlfn.IFS(F3495&lt;30000,"Low",F3495&lt;60000,"Lower Middle",F3495&lt;100000, "Upper Middle",F3495&gt;=100000, "High")</f>
        <v>Upper Middle</v>
      </c>
      <c r="Q3495" t="str" cm="1">
        <f t="array" ref="Q3495">_xlfn.IFS(D3495&lt;10,"Low",D3495&lt;15,"Medium",D3495&lt;20,"High",D3495&gt;=20,"Very High")</f>
        <v>Very High</v>
      </c>
      <c r="R3495" t="str">
        <f t="shared" si="109"/>
        <v>High Risk</v>
      </c>
    </row>
    <row r="3496" spans="1:18" x14ac:dyDescent="0.3">
      <c r="A3496" t="s">
        <v>3507</v>
      </c>
      <c r="B3496" s="2">
        <v>14156</v>
      </c>
      <c r="C3496" t="s">
        <v>10014</v>
      </c>
      <c r="D3496" s="1">
        <v>5.71</v>
      </c>
      <c r="E3496" t="s">
        <v>10024</v>
      </c>
      <c r="F3496" s="2">
        <v>48868</v>
      </c>
      <c r="G3496" t="s">
        <v>10040</v>
      </c>
      <c r="H3496" t="s">
        <v>10031</v>
      </c>
      <c r="I3496" s="2">
        <v>757</v>
      </c>
      <c r="J3496" s="3">
        <v>27.8</v>
      </c>
      <c r="K3496" t="s">
        <v>10034</v>
      </c>
      <c r="L3496" s="4">
        <v>43830</v>
      </c>
      <c r="M3496" t="s">
        <v>10036</v>
      </c>
      <c r="N3496">
        <f t="shared" si="108"/>
        <v>0</v>
      </c>
      <c r="O3496" t="str" cm="1">
        <f t="array" ref="O3496">_xlfn.IFS(I3496&lt;600, "Very Poor",I3496&lt;650,"Poor",I3496&lt;700,"Fair",I3496&lt;750,"Good",I3496&gt;=750,"Excellent")</f>
        <v>Excellent</v>
      </c>
      <c r="P3496" t="str" cm="1">
        <f t="array" ref="P3496">_xlfn.IFS(F3496&lt;30000,"Low",F3496&lt;60000,"Lower Middle",F3496&lt;100000, "Upper Middle",F3496&gt;=100000, "High")</f>
        <v>Lower Middle</v>
      </c>
      <c r="Q3496" t="str" cm="1">
        <f t="array" ref="Q3496">_xlfn.IFS(D3496&lt;10,"Low",D3496&lt;15,"Medium",D3496&lt;20,"High",D3496&gt;=20,"Very High")</f>
        <v>Low</v>
      </c>
      <c r="R3496" t="str">
        <f t="shared" si="109"/>
        <v>Normal</v>
      </c>
    </row>
    <row r="3497" spans="1:18" x14ac:dyDescent="0.3">
      <c r="A3497" t="s">
        <v>3508</v>
      </c>
      <c r="B3497" s="2">
        <v>24064</v>
      </c>
      <c r="C3497" t="s">
        <v>10013</v>
      </c>
      <c r="D3497" s="1">
        <v>13.53</v>
      </c>
      <c r="E3497" t="s">
        <v>10020</v>
      </c>
      <c r="F3497" s="2">
        <v>25283</v>
      </c>
      <c r="G3497" t="s">
        <v>10040</v>
      </c>
      <c r="H3497" t="s">
        <v>10033</v>
      </c>
      <c r="I3497" s="2">
        <v>755</v>
      </c>
      <c r="J3497" s="3">
        <v>30.8</v>
      </c>
      <c r="K3497" t="s">
        <v>10035</v>
      </c>
      <c r="L3497" s="4">
        <v>42224</v>
      </c>
      <c r="M3497" t="s">
        <v>10037</v>
      </c>
      <c r="N3497">
        <f t="shared" si="108"/>
        <v>1</v>
      </c>
      <c r="O3497" t="str" cm="1">
        <f t="array" ref="O3497">_xlfn.IFS(I3497&lt;600, "Very Poor",I3497&lt;650,"Poor",I3497&lt;700,"Fair",I3497&lt;750,"Good",I3497&gt;=750,"Excellent")</f>
        <v>Excellent</v>
      </c>
      <c r="P3497" t="str" cm="1">
        <f t="array" ref="P3497">_xlfn.IFS(F3497&lt;30000,"Low",F3497&lt;60000,"Lower Middle",F3497&lt;100000, "Upper Middle",F3497&gt;=100000, "High")</f>
        <v>Low</v>
      </c>
      <c r="Q3497" t="str" cm="1">
        <f t="array" ref="Q3497">_xlfn.IFS(D3497&lt;10,"Low",D3497&lt;15,"Medium",D3497&lt;20,"High",D3497&gt;=20,"Very High")</f>
        <v>Medium</v>
      </c>
      <c r="R3497" t="str">
        <f t="shared" si="109"/>
        <v>Normal</v>
      </c>
    </row>
    <row r="3498" spans="1:18" x14ac:dyDescent="0.3">
      <c r="A3498" t="s">
        <v>3509</v>
      </c>
      <c r="B3498" s="2">
        <v>26711</v>
      </c>
      <c r="C3498" t="s">
        <v>10013</v>
      </c>
      <c r="D3498" s="1">
        <v>23.69</v>
      </c>
      <c r="E3498" t="s">
        <v>10017</v>
      </c>
      <c r="F3498" s="2">
        <v>98716</v>
      </c>
      <c r="G3498" t="s">
        <v>10039</v>
      </c>
      <c r="H3498" t="s">
        <v>10027</v>
      </c>
      <c r="I3498" s="2">
        <v>849</v>
      </c>
      <c r="J3498" s="3">
        <v>32.9</v>
      </c>
      <c r="K3498" t="s">
        <v>10034</v>
      </c>
      <c r="L3498" s="4">
        <v>43771</v>
      </c>
      <c r="M3498" t="s">
        <v>10037</v>
      </c>
      <c r="N3498">
        <f t="shared" si="108"/>
        <v>1</v>
      </c>
      <c r="O3498" t="str" cm="1">
        <f t="array" ref="O3498">_xlfn.IFS(I3498&lt;600, "Very Poor",I3498&lt;650,"Poor",I3498&lt;700,"Fair",I3498&lt;750,"Good",I3498&gt;=750,"Excellent")</f>
        <v>Excellent</v>
      </c>
      <c r="P3498" t="str" cm="1">
        <f t="array" ref="P3498">_xlfn.IFS(F3498&lt;30000,"Low",F3498&lt;60000,"Lower Middle",F3498&lt;100000, "Upper Middle",F3498&gt;=100000, "High")</f>
        <v>Upper Middle</v>
      </c>
      <c r="Q3498" t="str" cm="1">
        <f t="array" ref="Q3498">_xlfn.IFS(D3498&lt;10,"Low",D3498&lt;15,"Medium",D3498&lt;20,"High",D3498&gt;=20,"Very High")</f>
        <v>Very High</v>
      </c>
      <c r="R3498" t="str">
        <f t="shared" si="109"/>
        <v>Normal</v>
      </c>
    </row>
    <row r="3499" spans="1:18" x14ac:dyDescent="0.3">
      <c r="A3499" t="s">
        <v>3510</v>
      </c>
      <c r="B3499" s="2">
        <v>31106</v>
      </c>
      <c r="C3499" t="s">
        <v>10013</v>
      </c>
      <c r="D3499" s="1">
        <v>25.2</v>
      </c>
      <c r="E3499" t="s">
        <v>10023</v>
      </c>
      <c r="F3499" s="2">
        <v>37205</v>
      </c>
      <c r="G3499" t="s">
        <v>10039</v>
      </c>
      <c r="H3499" t="s">
        <v>10026</v>
      </c>
      <c r="I3499" s="2">
        <v>751</v>
      </c>
      <c r="J3499" s="3">
        <v>10.199999999999999</v>
      </c>
      <c r="K3499" t="s">
        <v>10034</v>
      </c>
      <c r="L3499" s="4">
        <v>44128</v>
      </c>
      <c r="M3499" t="s">
        <v>10037</v>
      </c>
      <c r="N3499">
        <f t="shared" si="108"/>
        <v>1</v>
      </c>
      <c r="O3499" t="str" cm="1">
        <f t="array" ref="O3499">_xlfn.IFS(I3499&lt;600, "Very Poor",I3499&lt;650,"Poor",I3499&lt;700,"Fair",I3499&lt;750,"Good",I3499&gt;=750,"Excellent")</f>
        <v>Excellent</v>
      </c>
      <c r="P3499" t="str" cm="1">
        <f t="array" ref="P3499">_xlfn.IFS(F3499&lt;30000,"Low",F3499&lt;60000,"Lower Middle",F3499&lt;100000, "Upper Middle",F3499&gt;=100000, "High")</f>
        <v>Lower Middle</v>
      </c>
      <c r="Q3499" t="str" cm="1">
        <f t="array" ref="Q3499">_xlfn.IFS(D3499&lt;10,"Low",D3499&lt;15,"Medium",D3499&lt;20,"High",D3499&gt;=20,"Very High")</f>
        <v>Very High</v>
      </c>
      <c r="R3499" t="str">
        <f t="shared" si="109"/>
        <v>Normal</v>
      </c>
    </row>
    <row r="3500" spans="1:18" x14ac:dyDescent="0.3">
      <c r="A3500" t="s">
        <v>3511</v>
      </c>
      <c r="B3500" s="2">
        <v>17589</v>
      </c>
      <c r="C3500" t="s">
        <v>10013</v>
      </c>
      <c r="D3500" s="1">
        <v>11.32</v>
      </c>
      <c r="E3500" t="s">
        <v>10018</v>
      </c>
      <c r="F3500" s="2">
        <v>115662</v>
      </c>
      <c r="G3500" t="s">
        <v>10040</v>
      </c>
      <c r="H3500" t="s">
        <v>10027</v>
      </c>
      <c r="I3500" s="2">
        <v>823</v>
      </c>
      <c r="J3500" s="3">
        <v>6.3</v>
      </c>
      <c r="K3500" t="s">
        <v>10035</v>
      </c>
      <c r="L3500" s="4">
        <v>42945</v>
      </c>
      <c r="M3500" t="s">
        <v>10036</v>
      </c>
      <c r="N3500">
        <f t="shared" si="108"/>
        <v>0</v>
      </c>
      <c r="O3500" t="str" cm="1">
        <f t="array" ref="O3500">_xlfn.IFS(I3500&lt;600, "Very Poor",I3500&lt;650,"Poor",I3500&lt;700,"Fair",I3500&lt;750,"Good",I3500&gt;=750,"Excellent")</f>
        <v>Excellent</v>
      </c>
      <c r="P3500" t="str" cm="1">
        <f t="array" ref="P3500">_xlfn.IFS(F3500&lt;30000,"Low",F3500&lt;60000,"Lower Middle",F3500&lt;100000, "Upper Middle",F3500&gt;=100000, "High")</f>
        <v>High</v>
      </c>
      <c r="Q3500" t="str" cm="1">
        <f t="array" ref="Q3500">_xlfn.IFS(D3500&lt;10,"Low",D3500&lt;15,"Medium",D3500&lt;20,"High",D3500&gt;=20,"Very High")</f>
        <v>Medium</v>
      </c>
      <c r="R3500" t="str">
        <f t="shared" si="109"/>
        <v>Normal</v>
      </c>
    </row>
    <row r="3501" spans="1:18" x14ac:dyDescent="0.3">
      <c r="A3501" t="s">
        <v>3512</v>
      </c>
      <c r="B3501" s="2">
        <v>24736</v>
      </c>
      <c r="C3501" t="s">
        <v>10013</v>
      </c>
      <c r="D3501" s="1">
        <v>18.489999999999998</v>
      </c>
      <c r="E3501" t="s">
        <v>10016</v>
      </c>
      <c r="F3501" s="2">
        <v>138327</v>
      </c>
      <c r="G3501" t="s">
        <v>10039</v>
      </c>
      <c r="H3501" t="s">
        <v>10033</v>
      </c>
      <c r="I3501" s="2">
        <v>735</v>
      </c>
      <c r="J3501" s="3">
        <v>36.1</v>
      </c>
      <c r="K3501" t="s">
        <v>10035</v>
      </c>
      <c r="L3501" s="4">
        <v>43214</v>
      </c>
      <c r="M3501" t="s">
        <v>10037</v>
      </c>
      <c r="N3501">
        <f t="shared" si="108"/>
        <v>1</v>
      </c>
      <c r="O3501" t="str" cm="1">
        <f t="array" ref="O3501">_xlfn.IFS(I3501&lt;600, "Very Poor",I3501&lt;650,"Poor",I3501&lt;700,"Fair",I3501&lt;750,"Good",I3501&gt;=750,"Excellent")</f>
        <v>Good</v>
      </c>
      <c r="P3501" t="str" cm="1">
        <f t="array" ref="P3501">_xlfn.IFS(F3501&lt;30000,"Low",F3501&lt;60000,"Lower Middle",F3501&lt;100000, "Upper Middle",F3501&gt;=100000, "High")</f>
        <v>High</v>
      </c>
      <c r="Q3501" t="str" cm="1">
        <f t="array" ref="Q3501">_xlfn.IFS(D3501&lt;10,"Low",D3501&lt;15,"Medium",D3501&lt;20,"High",D3501&gt;=20,"Very High")</f>
        <v>High</v>
      </c>
      <c r="R3501" t="str">
        <f t="shared" si="109"/>
        <v>Normal</v>
      </c>
    </row>
    <row r="3502" spans="1:18" x14ac:dyDescent="0.3">
      <c r="A3502" t="s">
        <v>3513</v>
      </c>
      <c r="B3502" s="2">
        <v>21975</v>
      </c>
      <c r="C3502" t="s">
        <v>10013</v>
      </c>
      <c r="D3502" s="1">
        <v>18.21</v>
      </c>
      <c r="E3502" t="s">
        <v>10022</v>
      </c>
      <c r="F3502" s="2">
        <v>132649</v>
      </c>
      <c r="G3502" t="s">
        <v>10040</v>
      </c>
      <c r="H3502" t="s">
        <v>10029</v>
      </c>
      <c r="I3502" s="2">
        <v>768</v>
      </c>
      <c r="J3502" s="3">
        <v>21.4</v>
      </c>
      <c r="K3502" t="s">
        <v>10035</v>
      </c>
      <c r="L3502" s="4">
        <v>44050</v>
      </c>
      <c r="M3502" t="s">
        <v>10036</v>
      </c>
      <c r="N3502">
        <f t="shared" si="108"/>
        <v>0</v>
      </c>
      <c r="O3502" t="str" cm="1">
        <f t="array" ref="O3502">_xlfn.IFS(I3502&lt;600, "Very Poor",I3502&lt;650,"Poor",I3502&lt;700,"Fair",I3502&lt;750,"Good",I3502&gt;=750,"Excellent")</f>
        <v>Excellent</v>
      </c>
      <c r="P3502" t="str" cm="1">
        <f t="array" ref="P3502">_xlfn.IFS(F3502&lt;30000,"Low",F3502&lt;60000,"Lower Middle",F3502&lt;100000, "Upper Middle",F3502&gt;=100000, "High")</f>
        <v>High</v>
      </c>
      <c r="Q3502" t="str" cm="1">
        <f t="array" ref="Q3502">_xlfn.IFS(D3502&lt;10,"Low",D3502&lt;15,"Medium",D3502&lt;20,"High",D3502&gt;=20,"Very High")</f>
        <v>High</v>
      </c>
      <c r="R3502" t="str">
        <f t="shared" si="109"/>
        <v>Normal</v>
      </c>
    </row>
    <row r="3503" spans="1:18" x14ac:dyDescent="0.3">
      <c r="A3503" t="s">
        <v>3514</v>
      </c>
      <c r="B3503" s="2">
        <v>37218</v>
      </c>
      <c r="C3503" t="s">
        <v>10014</v>
      </c>
      <c r="D3503" s="1">
        <v>15.54</v>
      </c>
      <c r="E3503" t="s">
        <v>10021</v>
      </c>
      <c r="F3503" s="2">
        <v>74916</v>
      </c>
      <c r="G3503" t="s">
        <v>10039</v>
      </c>
      <c r="H3503" t="s">
        <v>10029</v>
      </c>
      <c r="I3503" s="2">
        <v>778</v>
      </c>
      <c r="J3503" s="3">
        <v>39</v>
      </c>
      <c r="K3503" t="s">
        <v>10035</v>
      </c>
      <c r="L3503" s="4">
        <v>42968</v>
      </c>
      <c r="M3503" t="s">
        <v>10036</v>
      </c>
      <c r="N3503">
        <f t="shared" si="108"/>
        <v>0</v>
      </c>
      <c r="O3503" t="str" cm="1">
        <f t="array" ref="O3503">_xlfn.IFS(I3503&lt;600, "Very Poor",I3503&lt;650,"Poor",I3503&lt;700,"Fair",I3503&lt;750,"Good",I3503&gt;=750,"Excellent")</f>
        <v>Excellent</v>
      </c>
      <c r="P3503" t="str" cm="1">
        <f t="array" ref="P3503">_xlfn.IFS(F3503&lt;30000,"Low",F3503&lt;60000,"Lower Middle",F3503&lt;100000, "Upper Middle",F3503&gt;=100000, "High")</f>
        <v>Upper Middle</v>
      </c>
      <c r="Q3503" t="str" cm="1">
        <f t="array" ref="Q3503">_xlfn.IFS(D3503&lt;10,"Low",D3503&lt;15,"Medium",D3503&lt;20,"High",D3503&gt;=20,"Very High")</f>
        <v>High</v>
      </c>
      <c r="R3503" t="str">
        <f t="shared" si="109"/>
        <v>Normal</v>
      </c>
    </row>
    <row r="3504" spans="1:18" x14ac:dyDescent="0.3">
      <c r="A3504" t="s">
        <v>3515</v>
      </c>
      <c r="B3504" s="2">
        <v>8214</v>
      </c>
      <c r="C3504" t="s">
        <v>10014</v>
      </c>
      <c r="D3504" s="1">
        <v>10.71</v>
      </c>
      <c r="E3504" t="s">
        <v>10019</v>
      </c>
      <c r="F3504" s="2">
        <v>96173</v>
      </c>
      <c r="G3504" t="s">
        <v>10039</v>
      </c>
      <c r="H3504" t="s">
        <v>10029</v>
      </c>
      <c r="I3504" s="2">
        <v>654</v>
      </c>
      <c r="J3504" s="3">
        <v>23.6</v>
      </c>
      <c r="K3504" t="s">
        <v>10035</v>
      </c>
      <c r="L3504" s="4">
        <v>43376</v>
      </c>
      <c r="M3504" t="s">
        <v>10036</v>
      </c>
      <c r="N3504">
        <f t="shared" si="108"/>
        <v>0</v>
      </c>
      <c r="O3504" t="str" cm="1">
        <f t="array" ref="O3504">_xlfn.IFS(I3504&lt;600, "Very Poor",I3504&lt;650,"Poor",I3504&lt;700,"Fair",I3504&lt;750,"Good",I3504&gt;=750,"Excellent")</f>
        <v>Fair</v>
      </c>
      <c r="P3504" t="str" cm="1">
        <f t="array" ref="P3504">_xlfn.IFS(F3504&lt;30000,"Low",F3504&lt;60000,"Lower Middle",F3504&lt;100000, "Upper Middle",F3504&gt;=100000, "High")</f>
        <v>Upper Middle</v>
      </c>
      <c r="Q3504" t="str" cm="1">
        <f t="array" ref="Q3504">_xlfn.IFS(D3504&lt;10,"Low",D3504&lt;15,"Medium",D3504&lt;20,"High",D3504&gt;=20,"Very High")</f>
        <v>Medium</v>
      </c>
      <c r="R3504" t="str">
        <f t="shared" si="109"/>
        <v>Normal</v>
      </c>
    </row>
    <row r="3505" spans="1:18" x14ac:dyDescent="0.3">
      <c r="A3505" t="s">
        <v>3516</v>
      </c>
      <c r="B3505" s="2">
        <v>31581</v>
      </c>
      <c r="C3505" t="s">
        <v>10014</v>
      </c>
      <c r="D3505" s="1">
        <v>22.58</v>
      </c>
      <c r="E3505" t="s">
        <v>10015</v>
      </c>
      <c r="F3505" s="2">
        <v>128695</v>
      </c>
      <c r="G3505" t="s">
        <v>10038</v>
      </c>
      <c r="H3505" t="s">
        <v>10026</v>
      </c>
      <c r="I3505" s="2">
        <v>612</v>
      </c>
      <c r="J3505" s="3">
        <v>22.9</v>
      </c>
      <c r="K3505" t="s">
        <v>10035</v>
      </c>
      <c r="L3505" s="4">
        <v>43725</v>
      </c>
      <c r="M3505" t="s">
        <v>10037</v>
      </c>
      <c r="N3505">
        <f t="shared" si="108"/>
        <v>1</v>
      </c>
      <c r="O3505" t="str" cm="1">
        <f t="array" ref="O3505">_xlfn.IFS(I3505&lt;600, "Very Poor",I3505&lt;650,"Poor",I3505&lt;700,"Fair",I3505&lt;750,"Good",I3505&gt;=750,"Excellent")</f>
        <v>Poor</v>
      </c>
      <c r="P3505" t="str" cm="1">
        <f t="array" ref="P3505">_xlfn.IFS(F3505&lt;30000,"Low",F3505&lt;60000,"Lower Middle",F3505&lt;100000, "Upper Middle",F3505&gt;=100000, "High")</f>
        <v>High</v>
      </c>
      <c r="Q3505" t="str" cm="1">
        <f t="array" ref="Q3505">_xlfn.IFS(D3505&lt;10,"Low",D3505&lt;15,"Medium",D3505&lt;20,"High",D3505&gt;=20,"Very High")</f>
        <v>Very High</v>
      </c>
      <c r="R3505" t="str">
        <f t="shared" si="109"/>
        <v>High Risk</v>
      </c>
    </row>
    <row r="3506" spans="1:18" x14ac:dyDescent="0.3">
      <c r="A3506" t="s">
        <v>3517</v>
      </c>
      <c r="B3506" s="2">
        <v>21195</v>
      </c>
      <c r="C3506" t="s">
        <v>10013</v>
      </c>
      <c r="D3506" s="1">
        <v>11.31</v>
      </c>
      <c r="E3506" t="s">
        <v>10022</v>
      </c>
      <c r="F3506" s="2">
        <v>65246</v>
      </c>
      <c r="G3506" t="s">
        <v>10038</v>
      </c>
      <c r="H3506" t="s">
        <v>10028</v>
      </c>
      <c r="I3506" s="2">
        <v>774</v>
      </c>
      <c r="J3506" s="3">
        <v>26.8</v>
      </c>
      <c r="K3506" t="s">
        <v>10034</v>
      </c>
      <c r="L3506" s="4">
        <v>43546</v>
      </c>
      <c r="M3506" t="s">
        <v>10036</v>
      </c>
      <c r="N3506">
        <f t="shared" si="108"/>
        <v>0</v>
      </c>
      <c r="O3506" t="str" cm="1">
        <f t="array" ref="O3506">_xlfn.IFS(I3506&lt;600, "Very Poor",I3506&lt;650,"Poor",I3506&lt;700,"Fair",I3506&lt;750,"Good",I3506&gt;=750,"Excellent")</f>
        <v>Excellent</v>
      </c>
      <c r="P3506" t="str" cm="1">
        <f t="array" ref="P3506">_xlfn.IFS(F3506&lt;30000,"Low",F3506&lt;60000,"Lower Middle",F3506&lt;100000, "Upper Middle",F3506&gt;=100000, "High")</f>
        <v>Upper Middle</v>
      </c>
      <c r="Q3506" t="str" cm="1">
        <f t="array" ref="Q3506">_xlfn.IFS(D3506&lt;10,"Low",D3506&lt;15,"Medium",D3506&lt;20,"High",D3506&gt;=20,"Very High")</f>
        <v>Medium</v>
      </c>
      <c r="R3506" t="str">
        <f t="shared" si="109"/>
        <v>Normal</v>
      </c>
    </row>
    <row r="3507" spans="1:18" x14ac:dyDescent="0.3">
      <c r="A3507" t="s">
        <v>3518</v>
      </c>
      <c r="B3507" s="2">
        <v>28127</v>
      </c>
      <c r="C3507" t="s">
        <v>10014</v>
      </c>
      <c r="D3507" s="1">
        <v>27.78</v>
      </c>
      <c r="E3507" t="s">
        <v>10019</v>
      </c>
      <c r="F3507" s="2">
        <v>70971</v>
      </c>
      <c r="G3507" t="s">
        <v>10039</v>
      </c>
      <c r="H3507" t="s">
        <v>10028</v>
      </c>
      <c r="I3507" s="2">
        <v>672</v>
      </c>
      <c r="J3507" s="3">
        <v>11</v>
      </c>
      <c r="K3507" t="s">
        <v>10035</v>
      </c>
      <c r="L3507" s="4">
        <v>42698</v>
      </c>
      <c r="M3507" t="s">
        <v>10036</v>
      </c>
      <c r="N3507">
        <f t="shared" si="108"/>
        <v>0</v>
      </c>
      <c r="O3507" t="str" cm="1">
        <f t="array" ref="O3507">_xlfn.IFS(I3507&lt;600, "Very Poor",I3507&lt;650,"Poor",I3507&lt;700,"Fair",I3507&lt;750,"Good",I3507&gt;=750,"Excellent")</f>
        <v>Fair</v>
      </c>
      <c r="P3507" t="str" cm="1">
        <f t="array" ref="P3507">_xlfn.IFS(F3507&lt;30000,"Low",F3507&lt;60000,"Lower Middle",F3507&lt;100000, "Upper Middle",F3507&gt;=100000, "High")</f>
        <v>Upper Middle</v>
      </c>
      <c r="Q3507" t="str" cm="1">
        <f t="array" ref="Q3507">_xlfn.IFS(D3507&lt;10,"Low",D3507&lt;15,"Medium",D3507&lt;20,"High",D3507&gt;=20,"Very High")</f>
        <v>Very High</v>
      </c>
      <c r="R3507" t="str">
        <f t="shared" si="109"/>
        <v>Normal</v>
      </c>
    </row>
    <row r="3508" spans="1:18" x14ac:dyDescent="0.3">
      <c r="A3508" t="s">
        <v>3519</v>
      </c>
      <c r="B3508" s="2">
        <v>6141</v>
      </c>
      <c r="C3508" t="s">
        <v>10014</v>
      </c>
      <c r="D3508" s="1">
        <v>18.21</v>
      </c>
      <c r="E3508" t="s">
        <v>10024</v>
      </c>
      <c r="F3508" s="2">
        <v>118580</v>
      </c>
      <c r="G3508" t="s">
        <v>10040</v>
      </c>
      <c r="H3508" t="s">
        <v>10028</v>
      </c>
      <c r="I3508" s="2">
        <v>713</v>
      </c>
      <c r="J3508" s="3">
        <v>13.9</v>
      </c>
      <c r="K3508" t="s">
        <v>10034</v>
      </c>
      <c r="L3508" s="4">
        <v>44173</v>
      </c>
      <c r="M3508" t="s">
        <v>10036</v>
      </c>
      <c r="N3508">
        <f t="shared" si="108"/>
        <v>0</v>
      </c>
      <c r="O3508" t="str" cm="1">
        <f t="array" ref="O3508">_xlfn.IFS(I3508&lt;600, "Very Poor",I3508&lt;650,"Poor",I3508&lt;700,"Fair",I3508&lt;750,"Good",I3508&gt;=750,"Excellent")</f>
        <v>Good</v>
      </c>
      <c r="P3508" t="str" cm="1">
        <f t="array" ref="P3508">_xlfn.IFS(F3508&lt;30000,"Low",F3508&lt;60000,"Lower Middle",F3508&lt;100000, "Upper Middle",F3508&gt;=100000, "High")</f>
        <v>High</v>
      </c>
      <c r="Q3508" t="str" cm="1">
        <f t="array" ref="Q3508">_xlfn.IFS(D3508&lt;10,"Low",D3508&lt;15,"Medium",D3508&lt;20,"High",D3508&gt;=20,"Very High")</f>
        <v>High</v>
      </c>
      <c r="R3508" t="str">
        <f t="shared" si="109"/>
        <v>Normal</v>
      </c>
    </row>
    <row r="3509" spans="1:18" x14ac:dyDescent="0.3">
      <c r="A3509" t="s">
        <v>3520</v>
      </c>
      <c r="B3509" s="2">
        <v>29884</v>
      </c>
      <c r="C3509" t="s">
        <v>10013</v>
      </c>
      <c r="D3509" s="1">
        <v>26.76</v>
      </c>
      <c r="E3509" t="s">
        <v>10022</v>
      </c>
      <c r="F3509" s="2">
        <v>67596</v>
      </c>
      <c r="G3509" t="s">
        <v>10040</v>
      </c>
      <c r="H3509" t="s">
        <v>10026</v>
      </c>
      <c r="I3509" s="2">
        <v>771</v>
      </c>
      <c r="J3509" s="3">
        <v>36.700000000000003</v>
      </c>
      <c r="K3509" t="s">
        <v>10034</v>
      </c>
      <c r="L3509" s="4">
        <v>43671</v>
      </c>
      <c r="M3509" t="s">
        <v>10037</v>
      </c>
      <c r="N3509">
        <f t="shared" si="108"/>
        <v>1</v>
      </c>
      <c r="O3509" t="str" cm="1">
        <f t="array" ref="O3509">_xlfn.IFS(I3509&lt;600, "Very Poor",I3509&lt;650,"Poor",I3509&lt;700,"Fair",I3509&lt;750,"Good",I3509&gt;=750,"Excellent")</f>
        <v>Excellent</v>
      </c>
      <c r="P3509" t="str" cm="1">
        <f t="array" ref="P3509">_xlfn.IFS(F3509&lt;30000,"Low",F3509&lt;60000,"Lower Middle",F3509&lt;100000, "Upper Middle",F3509&gt;=100000, "High")</f>
        <v>Upper Middle</v>
      </c>
      <c r="Q3509" t="str" cm="1">
        <f t="array" ref="Q3509">_xlfn.IFS(D3509&lt;10,"Low",D3509&lt;15,"Medium",D3509&lt;20,"High",D3509&gt;=20,"Very High")</f>
        <v>Very High</v>
      </c>
      <c r="R3509" t="str">
        <f t="shared" si="109"/>
        <v>Normal</v>
      </c>
    </row>
    <row r="3510" spans="1:18" x14ac:dyDescent="0.3">
      <c r="A3510" t="s">
        <v>3521</v>
      </c>
      <c r="B3510" s="2">
        <v>25885</v>
      </c>
      <c r="C3510" t="s">
        <v>10013</v>
      </c>
      <c r="D3510" s="1">
        <v>12.27</v>
      </c>
      <c r="E3510" t="s">
        <v>10023</v>
      </c>
      <c r="F3510" s="2">
        <v>45842</v>
      </c>
      <c r="G3510" t="s">
        <v>10038</v>
      </c>
      <c r="H3510" t="s">
        <v>10027</v>
      </c>
      <c r="I3510" s="2">
        <v>685</v>
      </c>
      <c r="J3510" s="3">
        <v>12.4</v>
      </c>
      <c r="K3510" t="s">
        <v>10034</v>
      </c>
      <c r="L3510" s="4">
        <v>42180</v>
      </c>
      <c r="M3510" t="s">
        <v>10036</v>
      </c>
      <c r="N3510">
        <f t="shared" si="108"/>
        <v>0</v>
      </c>
      <c r="O3510" t="str" cm="1">
        <f t="array" ref="O3510">_xlfn.IFS(I3510&lt;600, "Very Poor",I3510&lt;650,"Poor",I3510&lt;700,"Fair",I3510&lt;750,"Good",I3510&gt;=750,"Excellent")</f>
        <v>Fair</v>
      </c>
      <c r="P3510" t="str" cm="1">
        <f t="array" ref="P3510">_xlfn.IFS(F3510&lt;30000,"Low",F3510&lt;60000,"Lower Middle",F3510&lt;100000, "Upper Middle",F3510&gt;=100000, "High")</f>
        <v>Lower Middle</v>
      </c>
      <c r="Q3510" t="str" cm="1">
        <f t="array" ref="Q3510">_xlfn.IFS(D3510&lt;10,"Low",D3510&lt;15,"Medium",D3510&lt;20,"High",D3510&gt;=20,"Very High")</f>
        <v>Medium</v>
      </c>
      <c r="R3510" t="str">
        <f t="shared" si="109"/>
        <v>Normal</v>
      </c>
    </row>
    <row r="3511" spans="1:18" x14ac:dyDescent="0.3">
      <c r="A3511" t="s">
        <v>3522</v>
      </c>
      <c r="B3511" s="2">
        <v>3708</v>
      </c>
      <c r="C3511" t="s">
        <v>10013</v>
      </c>
      <c r="D3511" s="1">
        <v>25.18</v>
      </c>
      <c r="E3511" t="s">
        <v>10019</v>
      </c>
      <c r="F3511" s="2">
        <v>43015</v>
      </c>
      <c r="G3511" t="s">
        <v>10038</v>
      </c>
      <c r="H3511" t="s">
        <v>10032</v>
      </c>
      <c r="I3511" s="2">
        <v>810</v>
      </c>
      <c r="J3511" s="3">
        <v>13.2</v>
      </c>
      <c r="K3511" t="s">
        <v>10034</v>
      </c>
      <c r="L3511" s="4">
        <v>43905</v>
      </c>
      <c r="M3511" t="s">
        <v>10036</v>
      </c>
      <c r="N3511">
        <f t="shared" si="108"/>
        <v>0</v>
      </c>
      <c r="O3511" t="str" cm="1">
        <f t="array" ref="O3511">_xlfn.IFS(I3511&lt;600, "Very Poor",I3511&lt;650,"Poor",I3511&lt;700,"Fair",I3511&lt;750,"Good",I3511&gt;=750,"Excellent")</f>
        <v>Excellent</v>
      </c>
      <c r="P3511" t="str" cm="1">
        <f t="array" ref="P3511">_xlfn.IFS(F3511&lt;30000,"Low",F3511&lt;60000,"Lower Middle",F3511&lt;100000, "Upper Middle",F3511&gt;=100000, "High")</f>
        <v>Lower Middle</v>
      </c>
      <c r="Q3511" t="str" cm="1">
        <f t="array" ref="Q3511">_xlfn.IFS(D3511&lt;10,"Low",D3511&lt;15,"Medium",D3511&lt;20,"High",D3511&gt;=20,"Very High")</f>
        <v>Very High</v>
      </c>
      <c r="R3511" t="str">
        <f t="shared" si="109"/>
        <v>Normal</v>
      </c>
    </row>
    <row r="3512" spans="1:18" x14ac:dyDescent="0.3">
      <c r="A3512" t="s">
        <v>3523</v>
      </c>
      <c r="B3512" s="2">
        <v>19375</v>
      </c>
      <c r="C3512" t="s">
        <v>10014</v>
      </c>
      <c r="D3512" s="1">
        <v>7.84</v>
      </c>
      <c r="E3512" t="s">
        <v>10017</v>
      </c>
      <c r="F3512" s="2">
        <v>44395</v>
      </c>
      <c r="G3512" t="s">
        <v>10038</v>
      </c>
      <c r="H3512" t="s">
        <v>10028</v>
      </c>
      <c r="I3512" s="2">
        <v>607</v>
      </c>
      <c r="J3512" s="3">
        <v>22.8</v>
      </c>
      <c r="K3512" t="s">
        <v>10035</v>
      </c>
      <c r="L3512" s="4">
        <v>42557</v>
      </c>
      <c r="M3512" t="s">
        <v>10036</v>
      </c>
      <c r="N3512">
        <f t="shared" si="108"/>
        <v>0</v>
      </c>
      <c r="O3512" t="str" cm="1">
        <f t="array" ref="O3512">_xlfn.IFS(I3512&lt;600, "Very Poor",I3512&lt;650,"Poor",I3512&lt;700,"Fair",I3512&lt;750,"Good",I3512&gt;=750,"Excellent")</f>
        <v>Poor</v>
      </c>
      <c r="P3512" t="str" cm="1">
        <f t="array" ref="P3512">_xlfn.IFS(F3512&lt;30000,"Low",F3512&lt;60000,"Lower Middle",F3512&lt;100000, "Upper Middle",F3512&gt;=100000, "High")</f>
        <v>Lower Middle</v>
      </c>
      <c r="Q3512" t="str" cm="1">
        <f t="array" ref="Q3512">_xlfn.IFS(D3512&lt;10,"Low",D3512&lt;15,"Medium",D3512&lt;20,"High",D3512&gt;=20,"Very High")</f>
        <v>Low</v>
      </c>
      <c r="R3512" t="str">
        <f t="shared" si="109"/>
        <v>Normal</v>
      </c>
    </row>
    <row r="3513" spans="1:18" x14ac:dyDescent="0.3">
      <c r="A3513" t="s">
        <v>3524</v>
      </c>
      <c r="B3513" s="2">
        <v>16088</v>
      </c>
      <c r="C3513" t="s">
        <v>10013</v>
      </c>
      <c r="D3513" s="1">
        <v>24.17</v>
      </c>
      <c r="E3513" t="s">
        <v>10024</v>
      </c>
      <c r="F3513" s="2">
        <v>102195</v>
      </c>
      <c r="G3513" t="s">
        <v>10039</v>
      </c>
      <c r="H3513" t="s">
        <v>10027</v>
      </c>
      <c r="I3513" s="2">
        <v>594</v>
      </c>
      <c r="J3513" s="3">
        <v>27.4</v>
      </c>
      <c r="K3513" t="s">
        <v>10034</v>
      </c>
      <c r="L3513" s="4">
        <v>43435</v>
      </c>
      <c r="M3513" t="s">
        <v>10037</v>
      </c>
      <c r="N3513">
        <f t="shared" si="108"/>
        <v>1</v>
      </c>
      <c r="O3513" t="str" cm="1">
        <f t="array" ref="O3513">_xlfn.IFS(I3513&lt;600, "Very Poor",I3513&lt;650,"Poor",I3513&lt;700,"Fair",I3513&lt;750,"Good",I3513&gt;=750,"Excellent")</f>
        <v>Very Poor</v>
      </c>
      <c r="P3513" t="str" cm="1">
        <f t="array" ref="P3513">_xlfn.IFS(F3513&lt;30000,"Low",F3513&lt;60000,"Lower Middle",F3513&lt;100000, "Upper Middle",F3513&gt;=100000, "High")</f>
        <v>High</v>
      </c>
      <c r="Q3513" t="str" cm="1">
        <f t="array" ref="Q3513">_xlfn.IFS(D3513&lt;10,"Low",D3513&lt;15,"Medium",D3513&lt;20,"High",D3513&gt;=20,"Very High")</f>
        <v>Very High</v>
      </c>
      <c r="R3513" t="str">
        <f t="shared" si="109"/>
        <v>High Risk</v>
      </c>
    </row>
    <row r="3514" spans="1:18" x14ac:dyDescent="0.3">
      <c r="A3514" t="s">
        <v>3525</v>
      </c>
      <c r="B3514" s="2">
        <v>11014</v>
      </c>
      <c r="C3514" t="s">
        <v>10014</v>
      </c>
      <c r="D3514" s="1">
        <v>14.67</v>
      </c>
      <c r="E3514" t="s">
        <v>10016</v>
      </c>
      <c r="F3514" s="2">
        <v>141021</v>
      </c>
      <c r="G3514" t="s">
        <v>10040</v>
      </c>
      <c r="H3514" t="s">
        <v>10031</v>
      </c>
      <c r="I3514" s="2">
        <v>731</v>
      </c>
      <c r="J3514" s="3">
        <v>5</v>
      </c>
      <c r="K3514" t="s">
        <v>10035</v>
      </c>
      <c r="L3514" s="4">
        <v>43705</v>
      </c>
      <c r="M3514" t="s">
        <v>10036</v>
      </c>
      <c r="N3514">
        <f t="shared" si="108"/>
        <v>0</v>
      </c>
      <c r="O3514" t="str" cm="1">
        <f t="array" ref="O3514">_xlfn.IFS(I3514&lt;600, "Very Poor",I3514&lt;650,"Poor",I3514&lt;700,"Fair",I3514&lt;750,"Good",I3514&gt;=750,"Excellent")</f>
        <v>Good</v>
      </c>
      <c r="P3514" t="str" cm="1">
        <f t="array" ref="P3514">_xlfn.IFS(F3514&lt;30000,"Low",F3514&lt;60000,"Lower Middle",F3514&lt;100000, "Upper Middle",F3514&gt;=100000, "High")</f>
        <v>High</v>
      </c>
      <c r="Q3514" t="str" cm="1">
        <f t="array" ref="Q3514">_xlfn.IFS(D3514&lt;10,"Low",D3514&lt;15,"Medium",D3514&lt;20,"High",D3514&gt;=20,"Very High")</f>
        <v>Medium</v>
      </c>
      <c r="R3514" t="str">
        <f t="shared" si="109"/>
        <v>Normal</v>
      </c>
    </row>
    <row r="3515" spans="1:18" x14ac:dyDescent="0.3">
      <c r="A3515" t="s">
        <v>3526</v>
      </c>
      <c r="B3515" s="2">
        <v>4273</v>
      </c>
      <c r="C3515" t="s">
        <v>10013</v>
      </c>
      <c r="D3515" s="1">
        <v>16.75</v>
      </c>
      <c r="E3515" t="s">
        <v>10017</v>
      </c>
      <c r="F3515" s="2">
        <v>83090</v>
      </c>
      <c r="G3515" t="s">
        <v>10039</v>
      </c>
      <c r="H3515" t="s">
        <v>10031</v>
      </c>
      <c r="I3515" s="2">
        <v>669</v>
      </c>
      <c r="J3515" s="3">
        <v>21</v>
      </c>
      <c r="K3515" t="s">
        <v>10034</v>
      </c>
      <c r="L3515" s="4">
        <v>42431</v>
      </c>
      <c r="M3515" t="s">
        <v>10036</v>
      </c>
      <c r="N3515">
        <f t="shared" si="108"/>
        <v>0</v>
      </c>
      <c r="O3515" t="str" cm="1">
        <f t="array" ref="O3515">_xlfn.IFS(I3515&lt;600, "Very Poor",I3515&lt;650,"Poor",I3515&lt;700,"Fair",I3515&lt;750,"Good",I3515&gt;=750,"Excellent")</f>
        <v>Fair</v>
      </c>
      <c r="P3515" t="str" cm="1">
        <f t="array" ref="P3515">_xlfn.IFS(F3515&lt;30000,"Low",F3515&lt;60000,"Lower Middle",F3515&lt;100000, "Upper Middle",F3515&gt;=100000, "High")</f>
        <v>Upper Middle</v>
      </c>
      <c r="Q3515" t="str" cm="1">
        <f t="array" ref="Q3515">_xlfn.IFS(D3515&lt;10,"Low",D3515&lt;15,"Medium",D3515&lt;20,"High",D3515&gt;=20,"Very High")</f>
        <v>High</v>
      </c>
      <c r="R3515" t="str">
        <f t="shared" si="109"/>
        <v>Normal</v>
      </c>
    </row>
    <row r="3516" spans="1:18" x14ac:dyDescent="0.3">
      <c r="A3516" t="s">
        <v>3527</v>
      </c>
      <c r="B3516" s="2">
        <v>38306</v>
      </c>
      <c r="C3516" t="s">
        <v>10013</v>
      </c>
      <c r="D3516" s="1">
        <v>9.17</v>
      </c>
      <c r="E3516" t="s">
        <v>10020</v>
      </c>
      <c r="F3516" s="2">
        <v>47487</v>
      </c>
      <c r="G3516" t="s">
        <v>10039</v>
      </c>
      <c r="H3516" t="s">
        <v>10033</v>
      </c>
      <c r="I3516" s="2">
        <v>769</v>
      </c>
      <c r="J3516" s="3">
        <v>19</v>
      </c>
      <c r="K3516" t="s">
        <v>10035</v>
      </c>
      <c r="L3516" s="4">
        <v>43385</v>
      </c>
      <c r="M3516" t="s">
        <v>10036</v>
      </c>
      <c r="N3516">
        <f t="shared" si="108"/>
        <v>0</v>
      </c>
      <c r="O3516" t="str" cm="1">
        <f t="array" ref="O3516">_xlfn.IFS(I3516&lt;600, "Very Poor",I3516&lt;650,"Poor",I3516&lt;700,"Fair",I3516&lt;750,"Good",I3516&gt;=750,"Excellent")</f>
        <v>Excellent</v>
      </c>
      <c r="P3516" t="str" cm="1">
        <f t="array" ref="P3516">_xlfn.IFS(F3516&lt;30000,"Low",F3516&lt;60000,"Lower Middle",F3516&lt;100000, "Upper Middle",F3516&gt;=100000, "High")</f>
        <v>Lower Middle</v>
      </c>
      <c r="Q3516" t="str" cm="1">
        <f t="array" ref="Q3516">_xlfn.IFS(D3516&lt;10,"Low",D3516&lt;15,"Medium",D3516&lt;20,"High",D3516&gt;=20,"Very High")</f>
        <v>Low</v>
      </c>
      <c r="R3516" t="str">
        <f t="shared" si="109"/>
        <v>Normal</v>
      </c>
    </row>
    <row r="3517" spans="1:18" x14ac:dyDescent="0.3">
      <c r="A3517" t="s">
        <v>3528</v>
      </c>
      <c r="B3517" s="2">
        <v>31881</v>
      </c>
      <c r="C3517" t="s">
        <v>10014</v>
      </c>
      <c r="D3517" s="1">
        <v>5.47</v>
      </c>
      <c r="E3517" t="s">
        <v>10017</v>
      </c>
      <c r="F3517" s="2">
        <v>45906</v>
      </c>
      <c r="G3517" t="s">
        <v>10040</v>
      </c>
      <c r="H3517" t="s">
        <v>10026</v>
      </c>
      <c r="I3517" s="2">
        <v>772</v>
      </c>
      <c r="J3517" s="3">
        <v>35.299999999999997</v>
      </c>
      <c r="K3517" t="s">
        <v>10034</v>
      </c>
      <c r="L3517" s="4">
        <v>42129</v>
      </c>
      <c r="M3517" t="s">
        <v>10036</v>
      </c>
      <c r="N3517">
        <f t="shared" si="108"/>
        <v>0</v>
      </c>
      <c r="O3517" t="str" cm="1">
        <f t="array" ref="O3517">_xlfn.IFS(I3517&lt;600, "Very Poor",I3517&lt;650,"Poor",I3517&lt;700,"Fair",I3517&lt;750,"Good",I3517&gt;=750,"Excellent")</f>
        <v>Excellent</v>
      </c>
      <c r="P3517" t="str" cm="1">
        <f t="array" ref="P3517">_xlfn.IFS(F3517&lt;30000,"Low",F3517&lt;60000,"Lower Middle",F3517&lt;100000, "Upper Middle",F3517&gt;=100000, "High")</f>
        <v>Lower Middle</v>
      </c>
      <c r="Q3517" t="str" cm="1">
        <f t="array" ref="Q3517">_xlfn.IFS(D3517&lt;10,"Low",D3517&lt;15,"Medium",D3517&lt;20,"High",D3517&gt;=20,"Very High")</f>
        <v>Low</v>
      </c>
      <c r="R3517" t="str">
        <f t="shared" si="109"/>
        <v>Normal</v>
      </c>
    </row>
    <row r="3518" spans="1:18" x14ac:dyDescent="0.3">
      <c r="A3518" t="s">
        <v>3529</v>
      </c>
      <c r="B3518" s="2">
        <v>32486</v>
      </c>
      <c r="C3518" t="s">
        <v>10013</v>
      </c>
      <c r="D3518" s="1">
        <v>21.65</v>
      </c>
      <c r="E3518" t="s">
        <v>10025</v>
      </c>
      <c r="F3518" s="2">
        <v>136581</v>
      </c>
      <c r="G3518" t="s">
        <v>10039</v>
      </c>
      <c r="H3518" t="s">
        <v>10027</v>
      </c>
      <c r="I3518" s="2">
        <v>605</v>
      </c>
      <c r="J3518" s="3">
        <v>34.4</v>
      </c>
      <c r="K3518" t="s">
        <v>10034</v>
      </c>
      <c r="L3518" s="4">
        <v>43122</v>
      </c>
      <c r="M3518" t="s">
        <v>10037</v>
      </c>
      <c r="N3518">
        <f t="shared" si="108"/>
        <v>1</v>
      </c>
      <c r="O3518" t="str" cm="1">
        <f t="array" ref="O3518">_xlfn.IFS(I3518&lt;600, "Very Poor",I3518&lt;650,"Poor",I3518&lt;700,"Fair",I3518&lt;750,"Good",I3518&gt;=750,"Excellent")</f>
        <v>Poor</v>
      </c>
      <c r="P3518" t="str" cm="1">
        <f t="array" ref="P3518">_xlfn.IFS(F3518&lt;30000,"Low",F3518&lt;60000,"Lower Middle",F3518&lt;100000, "Upper Middle",F3518&gt;=100000, "High")</f>
        <v>High</v>
      </c>
      <c r="Q3518" t="str" cm="1">
        <f t="array" ref="Q3518">_xlfn.IFS(D3518&lt;10,"Low",D3518&lt;15,"Medium",D3518&lt;20,"High",D3518&gt;=20,"Very High")</f>
        <v>Very High</v>
      </c>
      <c r="R3518" t="str">
        <f t="shared" si="109"/>
        <v>High Risk</v>
      </c>
    </row>
    <row r="3519" spans="1:18" x14ac:dyDescent="0.3">
      <c r="A3519" t="s">
        <v>3530</v>
      </c>
      <c r="B3519" s="2">
        <v>13541</v>
      </c>
      <c r="C3519" t="s">
        <v>10013</v>
      </c>
      <c r="D3519" s="1">
        <v>19.690000000000001</v>
      </c>
      <c r="E3519" t="s">
        <v>10025</v>
      </c>
      <c r="F3519" s="2">
        <v>30535</v>
      </c>
      <c r="G3519" t="s">
        <v>10040</v>
      </c>
      <c r="H3519" t="s">
        <v>10028</v>
      </c>
      <c r="I3519" s="2">
        <v>689</v>
      </c>
      <c r="J3519" s="3">
        <v>36.700000000000003</v>
      </c>
      <c r="K3519" t="s">
        <v>10034</v>
      </c>
      <c r="L3519" s="4">
        <v>42771</v>
      </c>
      <c r="M3519" t="s">
        <v>10037</v>
      </c>
      <c r="N3519">
        <f t="shared" si="108"/>
        <v>1</v>
      </c>
      <c r="O3519" t="str" cm="1">
        <f t="array" ref="O3519">_xlfn.IFS(I3519&lt;600, "Very Poor",I3519&lt;650,"Poor",I3519&lt;700,"Fair",I3519&lt;750,"Good",I3519&gt;=750,"Excellent")</f>
        <v>Fair</v>
      </c>
      <c r="P3519" t="str" cm="1">
        <f t="array" ref="P3519">_xlfn.IFS(F3519&lt;30000,"Low",F3519&lt;60000,"Lower Middle",F3519&lt;100000, "Upper Middle",F3519&gt;=100000, "High")</f>
        <v>Lower Middle</v>
      </c>
      <c r="Q3519" t="str" cm="1">
        <f t="array" ref="Q3519">_xlfn.IFS(D3519&lt;10,"Low",D3519&lt;15,"Medium",D3519&lt;20,"High",D3519&gt;=20,"Very High")</f>
        <v>High</v>
      </c>
      <c r="R3519" t="str">
        <f t="shared" si="109"/>
        <v>Normal</v>
      </c>
    </row>
    <row r="3520" spans="1:18" x14ac:dyDescent="0.3">
      <c r="A3520" t="s">
        <v>3531</v>
      </c>
      <c r="B3520" s="2">
        <v>9712</v>
      </c>
      <c r="C3520" t="s">
        <v>10014</v>
      </c>
      <c r="D3520" s="1">
        <v>20.56</v>
      </c>
      <c r="E3520" t="s">
        <v>10018</v>
      </c>
      <c r="F3520" s="2">
        <v>146185</v>
      </c>
      <c r="G3520" t="s">
        <v>10039</v>
      </c>
      <c r="H3520" t="s">
        <v>10026</v>
      </c>
      <c r="I3520" s="2">
        <v>708</v>
      </c>
      <c r="J3520" s="3">
        <v>34.5</v>
      </c>
      <c r="K3520" t="s">
        <v>10035</v>
      </c>
      <c r="L3520" s="4">
        <v>42602</v>
      </c>
      <c r="M3520" t="s">
        <v>10037</v>
      </c>
      <c r="N3520">
        <f t="shared" si="108"/>
        <v>1</v>
      </c>
      <c r="O3520" t="str" cm="1">
        <f t="array" ref="O3520">_xlfn.IFS(I3520&lt;600, "Very Poor",I3520&lt;650,"Poor",I3520&lt;700,"Fair",I3520&lt;750,"Good",I3520&gt;=750,"Excellent")</f>
        <v>Good</v>
      </c>
      <c r="P3520" t="str" cm="1">
        <f t="array" ref="P3520">_xlfn.IFS(F3520&lt;30000,"Low",F3520&lt;60000,"Lower Middle",F3520&lt;100000, "Upper Middle",F3520&gt;=100000, "High")</f>
        <v>High</v>
      </c>
      <c r="Q3520" t="str" cm="1">
        <f t="array" ref="Q3520">_xlfn.IFS(D3520&lt;10,"Low",D3520&lt;15,"Medium",D3520&lt;20,"High",D3520&gt;=20,"Very High")</f>
        <v>Very High</v>
      </c>
      <c r="R3520" t="str">
        <f t="shared" si="109"/>
        <v>Normal</v>
      </c>
    </row>
    <row r="3521" spans="1:18" x14ac:dyDescent="0.3">
      <c r="A3521" t="s">
        <v>3532</v>
      </c>
      <c r="B3521" s="2">
        <v>10168</v>
      </c>
      <c r="C3521" t="s">
        <v>10014</v>
      </c>
      <c r="D3521" s="1">
        <v>11.38</v>
      </c>
      <c r="E3521" t="s">
        <v>10017</v>
      </c>
      <c r="F3521" s="2">
        <v>112500</v>
      </c>
      <c r="G3521" t="s">
        <v>10040</v>
      </c>
      <c r="H3521" t="s">
        <v>10030</v>
      </c>
      <c r="I3521" s="2">
        <v>661</v>
      </c>
      <c r="J3521" s="3">
        <v>32.5</v>
      </c>
      <c r="K3521" t="s">
        <v>10035</v>
      </c>
      <c r="L3521" s="4">
        <v>43667</v>
      </c>
      <c r="M3521" t="s">
        <v>10036</v>
      </c>
      <c r="N3521">
        <f t="shared" si="108"/>
        <v>0</v>
      </c>
      <c r="O3521" t="str" cm="1">
        <f t="array" ref="O3521">_xlfn.IFS(I3521&lt;600, "Very Poor",I3521&lt;650,"Poor",I3521&lt;700,"Fair",I3521&lt;750,"Good",I3521&gt;=750,"Excellent")</f>
        <v>Fair</v>
      </c>
      <c r="P3521" t="str" cm="1">
        <f t="array" ref="P3521">_xlfn.IFS(F3521&lt;30000,"Low",F3521&lt;60000,"Lower Middle",F3521&lt;100000, "Upper Middle",F3521&gt;=100000, "High")</f>
        <v>High</v>
      </c>
      <c r="Q3521" t="str" cm="1">
        <f t="array" ref="Q3521">_xlfn.IFS(D3521&lt;10,"Low",D3521&lt;15,"Medium",D3521&lt;20,"High",D3521&gt;=20,"Very High")</f>
        <v>Medium</v>
      </c>
      <c r="R3521" t="str">
        <f t="shared" si="109"/>
        <v>Normal</v>
      </c>
    </row>
    <row r="3522" spans="1:18" x14ac:dyDescent="0.3">
      <c r="A3522" t="s">
        <v>3533</v>
      </c>
      <c r="B3522" s="2">
        <v>4551</v>
      </c>
      <c r="C3522" t="s">
        <v>10013</v>
      </c>
      <c r="D3522" s="1">
        <v>10.98</v>
      </c>
      <c r="E3522" t="s">
        <v>10021</v>
      </c>
      <c r="F3522" s="2">
        <v>118896</v>
      </c>
      <c r="G3522" t="s">
        <v>10040</v>
      </c>
      <c r="H3522" t="s">
        <v>10031</v>
      </c>
      <c r="I3522" s="2">
        <v>788</v>
      </c>
      <c r="J3522" s="3">
        <v>35.1</v>
      </c>
      <c r="K3522" t="s">
        <v>10035</v>
      </c>
      <c r="L3522" s="4">
        <v>44099</v>
      </c>
      <c r="M3522" t="s">
        <v>10036</v>
      </c>
      <c r="N3522">
        <f t="shared" si="108"/>
        <v>0</v>
      </c>
      <c r="O3522" t="str" cm="1">
        <f t="array" ref="O3522">_xlfn.IFS(I3522&lt;600, "Very Poor",I3522&lt;650,"Poor",I3522&lt;700,"Fair",I3522&lt;750,"Good",I3522&gt;=750,"Excellent")</f>
        <v>Excellent</v>
      </c>
      <c r="P3522" t="str" cm="1">
        <f t="array" ref="P3522">_xlfn.IFS(F3522&lt;30000,"Low",F3522&lt;60000,"Lower Middle",F3522&lt;100000, "Upper Middle",F3522&gt;=100000, "High")</f>
        <v>High</v>
      </c>
      <c r="Q3522" t="str" cm="1">
        <f t="array" ref="Q3522">_xlfn.IFS(D3522&lt;10,"Low",D3522&lt;15,"Medium",D3522&lt;20,"High",D3522&gt;=20,"Very High")</f>
        <v>Medium</v>
      </c>
      <c r="R3522" t="str">
        <f t="shared" si="109"/>
        <v>Normal</v>
      </c>
    </row>
    <row r="3523" spans="1:18" x14ac:dyDescent="0.3">
      <c r="A3523" t="s">
        <v>3534</v>
      </c>
      <c r="B3523" s="2">
        <v>13297</v>
      </c>
      <c r="C3523" t="s">
        <v>10013</v>
      </c>
      <c r="D3523" s="1">
        <v>25.76</v>
      </c>
      <c r="E3523" t="s">
        <v>10022</v>
      </c>
      <c r="F3523" s="2">
        <v>101088</v>
      </c>
      <c r="G3523" t="s">
        <v>10040</v>
      </c>
      <c r="H3523" t="s">
        <v>10026</v>
      </c>
      <c r="I3523" s="2">
        <v>625</v>
      </c>
      <c r="J3523" s="3">
        <v>11.1</v>
      </c>
      <c r="K3523" t="s">
        <v>10034</v>
      </c>
      <c r="L3523" s="4">
        <v>42856</v>
      </c>
      <c r="M3523" t="s">
        <v>10037</v>
      </c>
      <c r="N3523">
        <f t="shared" ref="N3523:N3586" si="110">IF(M3523="Charged Off",1,0)</f>
        <v>1</v>
      </c>
      <c r="O3523" t="str" cm="1">
        <f t="array" ref="O3523">_xlfn.IFS(I3523&lt;600, "Very Poor",I3523&lt;650,"Poor",I3523&lt;700,"Fair",I3523&lt;750,"Good",I3523&gt;=750,"Excellent")</f>
        <v>Poor</v>
      </c>
      <c r="P3523" t="str" cm="1">
        <f t="array" ref="P3523">_xlfn.IFS(F3523&lt;30000,"Low",F3523&lt;60000,"Lower Middle",F3523&lt;100000, "Upper Middle",F3523&gt;=100000, "High")</f>
        <v>High</v>
      </c>
      <c r="Q3523" t="str" cm="1">
        <f t="array" ref="Q3523">_xlfn.IFS(D3523&lt;10,"Low",D3523&lt;15,"Medium",D3523&lt;20,"High",D3523&gt;=20,"Very High")</f>
        <v>Very High</v>
      </c>
      <c r="R3523" t="str">
        <f t="shared" ref="R3523:R3586" si="111">IF(AND(I3523&lt;650,D3523&gt;15), "High Risk", "Normal")</f>
        <v>High Risk</v>
      </c>
    </row>
    <row r="3524" spans="1:18" x14ac:dyDescent="0.3">
      <c r="A3524" t="s">
        <v>3535</v>
      </c>
      <c r="B3524" s="2">
        <v>28128</v>
      </c>
      <c r="C3524" t="s">
        <v>10013</v>
      </c>
      <c r="D3524" s="1">
        <v>24.03</v>
      </c>
      <c r="E3524" t="s">
        <v>10022</v>
      </c>
      <c r="F3524" s="2">
        <v>147858</v>
      </c>
      <c r="G3524" t="s">
        <v>10040</v>
      </c>
      <c r="H3524" t="s">
        <v>10033</v>
      </c>
      <c r="I3524" s="2">
        <v>580</v>
      </c>
      <c r="J3524" s="3">
        <v>16.899999999999999</v>
      </c>
      <c r="K3524" t="s">
        <v>10034</v>
      </c>
      <c r="L3524" s="4">
        <v>43568</v>
      </c>
      <c r="M3524" t="s">
        <v>10037</v>
      </c>
      <c r="N3524">
        <f t="shared" si="110"/>
        <v>1</v>
      </c>
      <c r="O3524" t="str" cm="1">
        <f t="array" ref="O3524">_xlfn.IFS(I3524&lt;600, "Very Poor",I3524&lt;650,"Poor",I3524&lt;700,"Fair",I3524&lt;750,"Good",I3524&gt;=750,"Excellent")</f>
        <v>Very Poor</v>
      </c>
      <c r="P3524" t="str" cm="1">
        <f t="array" ref="P3524">_xlfn.IFS(F3524&lt;30000,"Low",F3524&lt;60000,"Lower Middle",F3524&lt;100000, "Upper Middle",F3524&gt;=100000, "High")</f>
        <v>High</v>
      </c>
      <c r="Q3524" t="str" cm="1">
        <f t="array" ref="Q3524">_xlfn.IFS(D3524&lt;10,"Low",D3524&lt;15,"Medium",D3524&lt;20,"High",D3524&gt;=20,"Very High")</f>
        <v>Very High</v>
      </c>
      <c r="R3524" t="str">
        <f t="shared" si="111"/>
        <v>High Risk</v>
      </c>
    </row>
    <row r="3525" spans="1:18" x14ac:dyDescent="0.3">
      <c r="A3525" t="s">
        <v>3536</v>
      </c>
      <c r="B3525" s="2">
        <v>3832</v>
      </c>
      <c r="C3525" t="s">
        <v>10014</v>
      </c>
      <c r="D3525" s="1">
        <v>13.42</v>
      </c>
      <c r="E3525" t="s">
        <v>10022</v>
      </c>
      <c r="F3525" s="2">
        <v>70539</v>
      </c>
      <c r="G3525" t="s">
        <v>10039</v>
      </c>
      <c r="H3525" t="s">
        <v>10028</v>
      </c>
      <c r="I3525" s="2">
        <v>630</v>
      </c>
      <c r="J3525" s="3">
        <v>28.9</v>
      </c>
      <c r="K3525" t="s">
        <v>10035</v>
      </c>
      <c r="L3525" s="4">
        <v>42342</v>
      </c>
      <c r="M3525" t="s">
        <v>10037</v>
      </c>
      <c r="N3525">
        <f t="shared" si="110"/>
        <v>1</v>
      </c>
      <c r="O3525" t="str" cm="1">
        <f t="array" ref="O3525">_xlfn.IFS(I3525&lt;600, "Very Poor",I3525&lt;650,"Poor",I3525&lt;700,"Fair",I3525&lt;750,"Good",I3525&gt;=750,"Excellent")</f>
        <v>Poor</v>
      </c>
      <c r="P3525" t="str" cm="1">
        <f t="array" ref="P3525">_xlfn.IFS(F3525&lt;30000,"Low",F3525&lt;60000,"Lower Middle",F3525&lt;100000, "Upper Middle",F3525&gt;=100000, "High")</f>
        <v>Upper Middle</v>
      </c>
      <c r="Q3525" t="str" cm="1">
        <f t="array" ref="Q3525">_xlfn.IFS(D3525&lt;10,"Low",D3525&lt;15,"Medium",D3525&lt;20,"High",D3525&gt;=20,"Very High")</f>
        <v>Medium</v>
      </c>
      <c r="R3525" t="str">
        <f t="shared" si="111"/>
        <v>Normal</v>
      </c>
    </row>
    <row r="3526" spans="1:18" x14ac:dyDescent="0.3">
      <c r="A3526" t="s">
        <v>3537</v>
      </c>
      <c r="B3526" s="2">
        <v>29483</v>
      </c>
      <c r="C3526" t="s">
        <v>10013</v>
      </c>
      <c r="D3526" s="1">
        <v>20.95</v>
      </c>
      <c r="E3526" t="s">
        <v>10016</v>
      </c>
      <c r="F3526" s="2">
        <v>89531</v>
      </c>
      <c r="G3526" t="s">
        <v>10039</v>
      </c>
      <c r="H3526" t="s">
        <v>10029</v>
      </c>
      <c r="I3526" s="2">
        <v>743</v>
      </c>
      <c r="J3526" s="3">
        <v>37.299999999999997</v>
      </c>
      <c r="K3526" t="s">
        <v>10035</v>
      </c>
      <c r="L3526" s="4">
        <v>42843</v>
      </c>
      <c r="M3526" t="s">
        <v>10037</v>
      </c>
      <c r="N3526">
        <f t="shared" si="110"/>
        <v>1</v>
      </c>
      <c r="O3526" t="str" cm="1">
        <f t="array" ref="O3526">_xlfn.IFS(I3526&lt;600, "Very Poor",I3526&lt;650,"Poor",I3526&lt;700,"Fair",I3526&lt;750,"Good",I3526&gt;=750,"Excellent")</f>
        <v>Good</v>
      </c>
      <c r="P3526" t="str" cm="1">
        <f t="array" ref="P3526">_xlfn.IFS(F3526&lt;30000,"Low",F3526&lt;60000,"Lower Middle",F3526&lt;100000, "Upper Middle",F3526&gt;=100000, "High")</f>
        <v>Upper Middle</v>
      </c>
      <c r="Q3526" t="str" cm="1">
        <f t="array" ref="Q3526">_xlfn.IFS(D3526&lt;10,"Low",D3526&lt;15,"Medium",D3526&lt;20,"High",D3526&gt;=20,"Very High")</f>
        <v>Very High</v>
      </c>
      <c r="R3526" t="str">
        <f t="shared" si="111"/>
        <v>Normal</v>
      </c>
    </row>
    <row r="3527" spans="1:18" x14ac:dyDescent="0.3">
      <c r="A3527" t="s">
        <v>3538</v>
      </c>
      <c r="B3527" s="2">
        <v>23063</v>
      </c>
      <c r="C3527" t="s">
        <v>10013</v>
      </c>
      <c r="D3527" s="1">
        <v>25.7</v>
      </c>
      <c r="E3527" t="s">
        <v>10020</v>
      </c>
      <c r="F3527" s="2">
        <v>43477</v>
      </c>
      <c r="G3527" t="s">
        <v>10038</v>
      </c>
      <c r="H3527" t="s">
        <v>10032</v>
      </c>
      <c r="I3527" s="2">
        <v>678</v>
      </c>
      <c r="J3527" s="3">
        <v>28.3</v>
      </c>
      <c r="K3527" t="s">
        <v>10035</v>
      </c>
      <c r="L3527" s="4">
        <v>42217</v>
      </c>
      <c r="M3527" t="s">
        <v>10037</v>
      </c>
      <c r="N3527">
        <f t="shared" si="110"/>
        <v>1</v>
      </c>
      <c r="O3527" t="str" cm="1">
        <f t="array" ref="O3527">_xlfn.IFS(I3527&lt;600, "Very Poor",I3527&lt;650,"Poor",I3527&lt;700,"Fair",I3527&lt;750,"Good",I3527&gt;=750,"Excellent")</f>
        <v>Fair</v>
      </c>
      <c r="P3527" t="str" cm="1">
        <f t="array" ref="P3527">_xlfn.IFS(F3527&lt;30000,"Low",F3527&lt;60000,"Lower Middle",F3527&lt;100000, "Upper Middle",F3527&gt;=100000, "High")</f>
        <v>Lower Middle</v>
      </c>
      <c r="Q3527" t="str" cm="1">
        <f t="array" ref="Q3527">_xlfn.IFS(D3527&lt;10,"Low",D3527&lt;15,"Medium",D3527&lt;20,"High",D3527&gt;=20,"Very High")</f>
        <v>Very High</v>
      </c>
      <c r="R3527" t="str">
        <f t="shared" si="111"/>
        <v>Normal</v>
      </c>
    </row>
    <row r="3528" spans="1:18" x14ac:dyDescent="0.3">
      <c r="A3528" t="s">
        <v>3539</v>
      </c>
      <c r="B3528" s="2">
        <v>23963</v>
      </c>
      <c r="C3528" t="s">
        <v>10013</v>
      </c>
      <c r="D3528" s="1">
        <v>27.22</v>
      </c>
      <c r="E3528" t="s">
        <v>10016</v>
      </c>
      <c r="F3528" s="2">
        <v>50977</v>
      </c>
      <c r="G3528" t="s">
        <v>10040</v>
      </c>
      <c r="H3528" t="s">
        <v>10029</v>
      </c>
      <c r="I3528" s="2">
        <v>837</v>
      </c>
      <c r="J3528" s="3">
        <v>12.3</v>
      </c>
      <c r="K3528" t="s">
        <v>10034</v>
      </c>
      <c r="L3528" s="4">
        <v>43747</v>
      </c>
      <c r="M3528" t="s">
        <v>10036</v>
      </c>
      <c r="N3528">
        <f t="shared" si="110"/>
        <v>0</v>
      </c>
      <c r="O3528" t="str" cm="1">
        <f t="array" ref="O3528">_xlfn.IFS(I3528&lt;600, "Very Poor",I3528&lt;650,"Poor",I3528&lt;700,"Fair",I3528&lt;750,"Good",I3528&gt;=750,"Excellent")</f>
        <v>Excellent</v>
      </c>
      <c r="P3528" t="str" cm="1">
        <f t="array" ref="P3528">_xlfn.IFS(F3528&lt;30000,"Low",F3528&lt;60000,"Lower Middle",F3528&lt;100000, "Upper Middle",F3528&gt;=100000, "High")</f>
        <v>Lower Middle</v>
      </c>
      <c r="Q3528" t="str" cm="1">
        <f t="array" ref="Q3528">_xlfn.IFS(D3528&lt;10,"Low",D3528&lt;15,"Medium",D3528&lt;20,"High",D3528&gt;=20,"Very High")</f>
        <v>Very High</v>
      </c>
      <c r="R3528" t="str">
        <f t="shared" si="111"/>
        <v>Normal</v>
      </c>
    </row>
    <row r="3529" spans="1:18" x14ac:dyDescent="0.3">
      <c r="A3529" t="s">
        <v>3540</v>
      </c>
      <c r="B3529" s="2">
        <v>14422</v>
      </c>
      <c r="C3529" t="s">
        <v>10014</v>
      </c>
      <c r="D3529" s="1">
        <v>5.15</v>
      </c>
      <c r="E3529" t="s">
        <v>10022</v>
      </c>
      <c r="F3529" s="2">
        <v>123376</v>
      </c>
      <c r="G3529" t="s">
        <v>10039</v>
      </c>
      <c r="H3529" t="s">
        <v>10028</v>
      </c>
      <c r="I3529" s="2">
        <v>679</v>
      </c>
      <c r="J3529" s="3">
        <v>38.1</v>
      </c>
      <c r="K3529" t="s">
        <v>10035</v>
      </c>
      <c r="L3529" s="4">
        <v>42802</v>
      </c>
      <c r="M3529" t="s">
        <v>10036</v>
      </c>
      <c r="N3529">
        <f t="shared" si="110"/>
        <v>0</v>
      </c>
      <c r="O3529" t="str" cm="1">
        <f t="array" ref="O3529">_xlfn.IFS(I3529&lt;600, "Very Poor",I3529&lt;650,"Poor",I3529&lt;700,"Fair",I3529&lt;750,"Good",I3529&gt;=750,"Excellent")</f>
        <v>Fair</v>
      </c>
      <c r="P3529" t="str" cm="1">
        <f t="array" ref="P3529">_xlfn.IFS(F3529&lt;30000,"Low",F3529&lt;60000,"Lower Middle",F3529&lt;100000, "Upper Middle",F3529&gt;=100000, "High")</f>
        <v>High</v>
      </c>
      <c r="Q3529" t="str" cm="1">
        <f t="array" ref="Q3529">_xlfn.IFS(D3529&lt;10,"Low",D3529&lt;15,"Medium",D3529&lt;20,"High",D3529&gt;=20,"Very High")</f>
        <v>Low</v>
      </c>
      <c r="R3529" t="str">
        <f t="shared" si="111"/>
        <v>Normal</v>
      </c>
    </row>
    <row r="3530" spans="1:18" x14ac:dyDescent="0.3">
      <c r="A3530" t="s">
        <v>3541</v>
      </c>
      <c r="B3530" s="2">
        <v>33920</v>
      </c>
      <c r="C3530" t="s">
        <v>10014</v>
      </c>
      <c r="D3530" s="1">
        <v>25.34</v>
      </c>
      <c r="E3530" t="s">
        <v>10025</v>
      </c>
      <c r="F3530" s="2">
        <v>111646</v>
      </c>
      <c r="G3530" t="s">
        <v>10040</v>
      </c>
      <c r="H3530" t="s">
        <v>10032</v>
      </c>
      <c r="I3530" s="2">
        <v>604</v>
      </c>
      <c r="J3530" s="3">
        <v>31.6</v>
      </c>
      <c r="K3530" t="s">
        <v>10035</v>
      </c>
      <c r="L3530" s="4">
        <v>42278</v>
      </c>
      <c r="M3530" t="s">
        <v>10037</v>
      </c>
      <c r="N3530">
        <f t="shared" si="110"/>
        <v>1</v>
      </c>
      <c r="O3530" t="str" cm="1">
        <f t="array" ref="O3530">_xlfn.IFS(I3530&lt;600, "Very Poor",I3530&lt;650,"Poor",I3530&lt;700,"Fair",I3530&lt;750,"Good",I3530&gt;=750,"Excellent")</f>
        <v>Poor</v>
      </c>
      <c r="P3530" t="str" cm="1">
        <f t="array" ref="P3530">_xlfn.IFS(F3530&lt;30000,"Low",F3530&lt;60000,"Lower Middle",F3530&lt;100000, "Upper Middle",F3530&gt;=100000, "High")</f>
        <v>High</v>
      </c>
      <c r="Q3530" t="str" cm="1">
        <f t="array" ref="Q3530">_xlfn.IFS(D3530&lt;10,"Low",D3530&lt;15,"Medium",D3530&lt;20,"High",D3530&gt;=20,"Very High")</f>
        <v>Very High</v>
      </c>
      <c r="R3530" t="str">
        <f t="shared" si="111"/>
        <v>High Risk</v>
      </c>
    </row>
    <row r="3531" spans="1:18" x14ac:dyDescent="0.3">
      <c r="A3531" t="s">
        <v>3542</v>
      </c>
      <c r="B3531" s="2">
        <v>12156</v>
      </c>
      <c r="C3531" t="s">
        <v>10014</v>
      </c>
      <c r="D3531" s="1">
        <v>13.76</v>
      </c>
      <c r="E3531" t="s">
        <v>10015</v>
      </c>
      <c r="F3531" s="2">
        <v>115462</v>
      </c>
      <c r="G3531" t="s">
        <v>10039</v>
      </c>
      <c r="H3531" t="s">
        <v>10031</v>
      </c>
      <c r="I3531" s="2">
        <v>726</v>
      </c>
      <c r="J3531" s="3">
        <v>30.1</v>
      </c>
      <c r="K3531" t="s">
        <v>10035</v>
      </c>
      <c r="L3531" s="4">
        <v>42472</v>
      </c>
      <c r="M3531" t="s">
        <v>10036</v>
      </c>
      <c r="N3531">
        <f t="shared" si="110"/>
        <v>0</v>
      </c>
      <c r="O3531" t="str" cm="1">
        <f t="array" ref="O3531">_xlfn.IFS(I3531&lt;600, "Very Poor",I3531&lt;650,"Poor",I3531&lt;700,"Fair",I3531&lt;750,"Good",I3531&gt;=750,"Excellent")</f>
        <v>Good</v>
      </c>
      <c r="P3531" t="str" cm="1">
        <f t="array" ref="P3531">_xlfn.IFS(F3531&lt;30000,"Low",F3531&lt;60000,"Lower Middle",F3531&lt;100000, "Upper Middle",F3531&gt;=100000, "High")</f>
        <v>High</v>
      </c>
      <c r="Q3531" t="str" cm="1">
        <f t="array" ref="Q3531">_xlfn.IFS(D3531&lt;10,"Low",D3531&lt;15,"Medium",D3531&lt;20,"High",D3531&gt;=20,"Very High")</f>
        <v>Medium</v>
      </c>
      <c r="R3531" t="str">
        <f t="shared" si="111"/>
        <v>Normal</v>
      </c>
    </row>
    <row r="3532" spans="1:18" x14ac:dyDescent="0.3">
      <c r="A3532" t="s">
        <v>3543</v>
      </c>
      <c r="B3532" s="2">
        <v>12108</v>
      </c>
      <c r="C3532" t="s">
        <v>10013</v>
      </c>
      <c r="D3532" s="1">
        <v>22.96</v>
      </c>
      <c r="E3532" t="s">
        <v>10025</v>
      </c>
      <c r="F3532" s="2">
        <v>97837</v>
      </c>
      <c r="G3532" t="s">
        <v>10040</v>
      </c>
      <c r="H3532" t="s">
        <v>10029</v>
      </c>
      <c r="I3532" s="2">
        <v>822</v>
      </c>
      <c r="J3532" s="3">
        <v>31.7</v>
      </c>
      <c r="K3532" t="s">
        <v>10035</v>
      </c>
      <c r="L3532" s="4">
        <v>42006</v>
      </c>
      <c r="M3532" t="s">
        <v>10037</v>
      </c>
      <c r="N3532">
        <f t="shared" si="110"/>
        <v>1</v>
      </c>
      <c r="O3532" t="str" cm="1">
        <f t="array" ref="O3532">_xlfn.IFS(I3532&lt;600, "Very Poor",I3532&lt;650,"Poor",I3532&lt;700,"Fair",I3532&lt;750,"Good",I3532&gt;=750,"Excellent")</f>
        <v>Excellent</v>
      </c>
      <c r="P3532" t="str" cm="1">
        <f t="array" ref="P3532">_xlfn.IFS(F3532&lt;30000,"Low",F3532&lt;60000,"Lower Middle",F3532&lt;100000, "Upper Middle",F3532&gt;=100000, "High")</f>
        <v>Upper Middle</v>
      </c>
      <c r="Q3532" t="str" cm="1">
        <f t="array" ref="Q3532">_xlfn.IFS(D3532&lt;10,"Low",D3532&lt;15,"Medium",D3532&lt;20,"High",D3532&gt;=20,"Very High")</f>
        <v>Very High</v>
      </c>
      <c r="R3532" t="str">
        <f t="shared" si="111"/>
        <v>Normal</v>
      </c>
    </row>
    <row r="3533" spans="1:18" x14ac:dyDescent="0.3">
      <c r="A3533" t="s">
        <v>3544</v>
      </c>
      <c r="B3533" s="2">
        <v>32845</v>
      </c>
      <c r="C3533" t="s">
        <v>10014</v>
      </c>
      <c r="D3533" s="1">
        <v>14.29</v>
      </c>
      <c r="E3533" t="s">
        <v>10024</v>
      </c>
      <c r="F3533" s="2">
        <v>139821</v>
      </c>
      <c r="G3533" t="s">
        <v>10038</v>
      </c>
      <c r="H3533" t="s">
        <v>10029</v>
      </c>
      <c r="I3533" s="2">
        <v>650</v>
      </c>
      <c r="J3533" s="3">
        <v>28.1</v>
      </c>
      <c r="K3533" t="s">
        <v>10034</v>
      </c>
      <c r="L3533" s="4">
        <v>42372</v>
      </c>
      <c r="M3533" t="s">
        <v>10036</v>
      </c>
      <c r="N3533">
        <f t="shared" si="110"/>
        <v>0</v>
      </c>
      <c r="O3533" t="str" cm="1">
        <f t="array" ref="O3533">_xlfn.IFS(I3533&lt;600, "Very Poor",I3533&lt;650,"Poor",I3533&lt;700,"Fair",I3533&lt;750,"Good",I3533&gt;=750,"Excellent")</f>
        <v>Fair</v>
      </c>
      <c r="P3533" t="str" cm="1">
        <f t="array" ref="P3533">_xlfn.IFS(F3533&lt;30000,"Low",F3533&lt;60000,"Lower Middle",F3533&lt;100000, "Upper Middle",F3533&gt;=100000, "High")</f>
        <v>High</v>
      </c>
      <c r="Q3533" t="str" cm="1">
        <f t="array" ref="Q3533">_xlfn.IFS(D3533&lt;10,"Low",D3533&lt;15,"Medium",D3533&lt;20,"High",D3533&gt;=20,"Very High")</f>
        <v>Medium</v>
      </c>
      <c r="R3533" t="str">
        <f t="shared" si="111"/>
        <v>Normal</v>
      </c>
    </row>
    <row r="3534" spans="1:18" x14ac:dyDescent="0.3">
      <c r="A3534" t="s">
        <v>3545</v>
      </c>
      <c r="B3534" s="2">
        <v>3800</v>
      </c>
      <c r="C3534" t="s">
        <v>10013</v>
      </c>
      <c r="D3534" s="1">
        <v>20.16</v>
      </c>
      <c r="E3534" t="s">
        <v>10025</v>
      </c>
      <c r="F3534" s="2">
        <v>108619</v>
      </c>
      <c r="G3534" t="s">
        <v>10038</v>
      </c>
      <c r="H3534" t="s">
        <v>10028</v>
      </c>
      <c r="I3534" s="2">
        <v>593</v>
      </c>
      <c r="J3534" s="3">
        <v>5.8</v>
      </c>
      <c r="K3534" t="s">
        <v>10034</v>
      </c>
      <c r="L3534" s="4">
        <v>44174</v>
      </c>
      <c r="M3534" t="s">
        <v>10037</v>
      </c>
      <c r="N3534">
        <f t="shared" si="110"/>
        <v>1</v>
      </c>
      <c r="O3534" t="str" cm="1">
        <f t="array" ref="O3534">_xlfn.IFS(I3534&lt;600, "Very Poor",I3534&lt;650,"Poor",I3534&lt;700,"Fair",I3534&lt;750,"Good",I3534&gt;=750,"Excellent")</f>
        <v>Very Poor</v>
      </c>
      <c r="P3534" t="str" cm="1">
        <f t="array" ref="P3534">_xlfn.IFS(F3534&lt;30000,"Low",F3534&lt;60000,"Lower Middle",F3534&lt;100000, "Upper Middle",F3534&gt;=100000, "High")</f>
        <v>High</v>
      </c>
      <c r="Q3534" t="str" cm="1">
        <f t="array" ref="Q3534">_xlfn.IFS(D3534&lt;10,"Low",D3534&lt;15,"Medium",D3534&lt;20,"High",D3534&gt;=20,"Very High")</f>
        <v>Very High</v>
      </c>
      <c r="R3534" t="str">
        <f t="shared" si="111"/>
        <v>High Risk</v>
      </c>
    </row>
    <row r="3535" spans="1:18" x14ac:dyDescent="0.3">
      <c r="A3535" t="s">
        <v>3546</v>
      </c>
      <c r="B3535" s="2">
        <v>39078</v>
      </c>
      <c r="C3535" t="s">
        <v>10013</v>
      </c>
      <c r="D3535" s="1">
        <v>21.17</v>
      </c>
      <c r="E3535" t="s">
        <v>10024</v>
      </c>
      <c r="F3535" s="2">
        <v>33295</v>
      </c>
      <c r="G3535" t="s">
        <v>10039</v>
      </c>
      <c r="H3535" t="s">
        <v>10031</v>
      </c>
      <c r="I3535" s="2">
        <v>785</v>
      </c>
      <c r="J3535" s="3">
        <v>13.9</v>
      </c>
      <c r="K3535" t="s">
        <v>10034</v>
      </c>
      <c r="L3535" s="4">
        <v>44169</v>
      </c>
      <c r="M3535" t="s">
        <v>10037</v>
      </c>
      <c r="N3535">
        <f t="shared" si="110"/>
        <v>1</v>
      </c>
      <c r="O3535" t="str" cm="1">
        <f t="array" ref="O3535">_xlfn.IFS(I3535&lt;600, "Very Poor",I3535&lt;650,"Poor",I3535&lt;700,"Fair",I3535&lt;750,"Good",I3535&gt;=750,"Excellent")</f>
        <v>Excellent</v>
      </c>
      <c r="P3535" t="str" cm="1">
        <f t="array" ref="P3535">_xlfn.IFS(F3535&lt;30000,"Low",F3535&lt;60000,"Lower Middle",F3535&lt;100000, "Upper Middle",F3535&gt;=100000, "High")</f>
        <v>Lower Middle</v>
      </c>
      <c r="Q3535" t="str" cm="1">
        <f t="array" ref="Q3535">_xlfn.IFS(D3535&lt;10,"Low",D3535&lt;15,"Medium",D3535&lt;20,"High",D3535&gt;=20,"Very High")</f>
        <v>Very High</v>
      </c>
      <c r="R3535" t="str">
        <f t="shared" si="111"/>
        <v>Normal</v>
      </c>
    </row>
    <row r="3536" spans="1:18" x14ac:dyDescent="0.3">
      <c r="A3536" t="s">
        <v>3547</v>
      </c>
      <c r="B3536" s="2">
        <v>3610</v>
      </c>
      <c r="C3536" t="s">
        <v>10014</v>
      </c>
      <c r="D3536" s="1">
        <v>15.12</v>
      </c>
      <c r="E3536" t="s">
        <v>10021</v>
      </c>
      <c r="F3536" s="2">
        <v>83697</v>
      </c>
      <c r="G3536" t="s">
        <v>10039</v>
      </c>
      <c r="H3536" t="s">
        <v>10030</v>
      </c>
      <c r="I3536" s="2">
        <v>848</v>
      </c>
      <c r="J3536" s="3">
        <v>38.5</v>
      </c>
      <c r="K3536" t="s">
        <v>10034</v>
      </c>
      <c r="L3536" s="4">
        <v>43969</v>
      </c>
      <c r="M3536" t="s">
        <v>10036</v>
      </c>
      <c r="N3536">
        <f t="shared" si="110"/>
        <v>0</v>
      </c>
      <c r="O3536" t="str" cm="1">
        <f t="array" ref="O3536">_xlfn.IFS(I3536&lt;600, "Very Poor",I3536&lt;650,"Poor",I3536&lt;700,"Fair",I3536&lt;750,"Good",I3536&gt;=750,"Excellent")</f>
        <v>Excellent</v>
      </c>
      <c r="P3536" t="str" cm="1">
        <f t="array" ref="P3536">_xlfn.IFS(F3536&lt;30000,"Low",F3536&lt;60000,"Lower Middle",F3536&lt;100000, "Upper Middle",F3536&gt;=100000, "High")</f>
        <v>Upper Middle</v>
      </c>
      <c r="Q3536" t="str" cm="1">
        <f t="array" ref="Q3536">_xlfn.IFS(D3536&lt;10,"Low",D3536&lt;15,"Medium",D3536&lt;20,"High",D3536&gt;=20,"Very High")</f>
        <v>High</v>
      </c>
      <c r="R3536" t="str">
        <f t="shared" si="111"/>
        <v>Normal</v>
      </c>
    </row>
    <row r="3537" spans="1:18" x14ac:dyDescent="0.3">
      <c r="A3537" t="s">
        <v>3548</v>
      </c>
      <c r="B3537" s="2">
        <v>13067</v>
      </c>
      <c r="C3537" t="s">
        <v>10013</v>
      </c>
      <c r="D3537" s="1">
        <v>17.82</v>
      </c>
      <c r="E3537" t="s">
        <v>10019</v>
      </c>
      <c r="F3537" s="2">
        <v>62023</v>
      </c>
      <c r="G3537" t="s">
        <v>10039</v>
      </c>
      <c r="H3537" t="s">
        <v>10027</v>
      </c>
      <c r="I3537" s="2">
        <v>652</v>
      </c>
      <c r="J3537" s="3">
        <v>15.1</v>
      </c>
      <c r="K3537" t="s">
        <v>10035</v>
      </c>
      <c r="L3537" s="4">
        <v>44077</v>
      </c>
      <c r="M3537" t="s">
        <v>10036</v>
      </c>
      <c r="N3537">
        <f t="shared" si="110"/>
        <v>0</v>
      </c>
      <c r="O3537" t="str" cm="1">
        <f t="array" ref="O3537">_xlfn.IFS(I3537&lt;600, "Very Poor",I3537&lt;650,"Poor",I3537&lt;700,"Fair",I3537&lt;750,"Good",I3537&gt;=750,"Excellent")</f>
        <v>Fair</v>
      </c>
      <c r="P3537" t="str" cm="1">
        <f t="array" ref="P3537">_xlfn.IFS(F3537&lt;30000,"Low",F3537&lt;60000,"Lower Middle",F3537&lt;100000, "Upper Middle",F3537&gt;=100000, "High")</f>
        <v>Upper Middle</v>
      </c>
      <c r="Q3537" t="str" cm="1">
        <f t="array" ref="Q3537">_xlfn.IFS(D3537&lt;10,"Low",D3537&lt;15,"Medium",D3537&lt;20,"High",D3537&gt;=20,"Very High")</f>
        <v>High</v>
      </c>
      <c r="R3537" t="str">
        <f t="shared" si="111"/>
        <v>Normal</v>
      </c>
    </row>
    <row r="3538" spans="1:18" x14ac:dyDescent="0.3">
      <c r="A3538" t="s">
        <v>3549</v>
      </c>
      <c r="B3538" s="2">
        <v>34872</v>
      </c>
      <c r="C3538" t="s">
        <v>10013</v>
      </c>
      <c r="D3538" s="1">
        <v>23.16</v>
      </c>
      <c r="E3538" t="s">
        <v>10016</v>
      </c>
      <c r="F3538" s="2">
        <v>121409</v>
      </c>
      <c r="G3538" t="s">
        <v>10039</v>
      </c>
      <c r="H3538" t="s">
        <v>10031</v>
      </c>
      <c r="I3538" s="2">
        <v>666</v>
      </c>
      <c r="J3538" s="3">
        <v>32</v>
      </c>
      <c r="K3538" t="s">
        <v>10035</v>
      </c>
      <c r="L3538" s="4">
        <v>43330</v>
      </c>
      <c r="M3538" t="s">
        <v>10037</v>
      </c>
      <c r="N3538">
        <f t="shared" si="110"/>
        <v>1</v>
      </c>
      <c r="O3538" t="str" cm="1">
        <f t="array" ref="O3538">_xlfn.IFS(I3538&lt;600, "Very Poor",I3538&lt;650,"Poor",I3538&lt;700,"Fair",I3538&lt;750,"Good",I3538&gt;=750,"Excellent")</f>
        <v>Fair</v>
      </c>
      <c r="P3538" t="str" cm="1">
        <f t="array" ref="P3538">_xlfn.IFS(F3538&lt;30000,"Low",F3538&lt;60000,"Lower Middle",F3538&lt;100000, "Upper Middle",F3538&gt;=100000, "High")</f>
        <v>High</v>
      </c>
      <c r="Q3538" t="str" cm="1">
        <f t="array" ref="Q3538">_xlfn.IFS(D3538&lt;10,"Low",D3538&lt;15,"Medium",D3538&lt;20,"High",D3538&gt;=20,"Very High")</f>
        <v>Very High</v>
      </c>
      <c r="R3538" t="str">
        <f t="shared" si="111"/>
        <v>Normal</v>
      </c>
    </row>
    <row r="3539" spans="1:18" x14ac:dyDescent="0.3">
      <c r="A3539" t="s">
        <v>3550</v>
      </c>
      <c r="B3539" s="2">
        <v>11728</v>
      </c>
      <c r="C3539" t="s">
        <v>10014</v>
      </c>
      <c r="D3539" s="1">
        <v>16.91</v>
      </c>
      <c r="E3539" t="s">
        <v>10025</v>
      </c>
      <c r="F3539" s="2">
        <v>108810</v>
      </c>
      <c r="G3539" t="s">
        <v>10039</v>
      </c>
      <c r="H3539" t="s">
        <v>10026</v>
      </c>
      <c r="I3539" s="2">
        <v>745</v>
      </c>
      <c r="J3539" s="3">
        <v>19.899999999999999</v>
      </c>
      <c r="K3539" t="s">
        <v>10035</v>
      </c>
      <c r="L3539" s="4">
        <v>42344</v>
      </c>
      <c r="M3539" t="s">
        <v>10036</v>
      </c>
      <c r="N3539">
        <f t="shared" si="110"/>
        <v>0</v>
      </c>
      <c r="O3539" t="str" cm="1">
        <f t="array" ref="O3539">_xlfn.IFS(I3539&lt;600, "Very Poor",I3539&lt;650,"Poor",I3539&lt;700,"Fair",I3539&lt;750,"Good",I3539&gt;=750,"Excellent")</f>
        <v>Good</v>
      </c>
      <c r="P3539" t="str" cm="1">
        <f t="array" ref="P3539">_xlfn.IFS(F3539&lt;30000,"Low",F3539&lt;60000,"Lower Middle",F3539&lt;100000, "Upper Middle",F3539&gt;=100000, "High")</f>
        <v>High</v>
      </c>
      <c r="Q3539" t="str" cm="1">
        <f t="array" ref="Q3539">_xlfn.IFS(D3539&lt;10,"Low",D3539&lt;15,"Medium",D3539&lt;20,"High",D3539&gt;=20,"Very High")</f>
        <v>High</v>
      </c>
      <c r="R3539" t="str">
        <f t="shared" si="111"/>
        <v>Normal</v>
      </c>
    </row>
    <row r="3540" spans="1:18" x14ac:dyDescent="0.3">
      <c r="A3540" t="s">
        <v>3551</v>
      </c>
      <c r="B3540" s="2">
        <v>30566</v>
      </c>
      <c r="C3540" t="s">
        <v>10013</v>
      </c>
      <c r="D3540" s="1">
        <v>5.35</v>
      </c>
      <c r="E3540" t="s">
        <v>10018</v>
      </c>
      <c r="F3540" s="2">
        <v>130400</v>
      </c>
      <c r="G3540" t="s">
        <v>10040</v>
      </c>
      <c r="H3540" t="s">
        <v>10026</v>
      </c>
      <c r="I3540" s="2">
        <v>810</v>
      </c>
      <c r="J3540" s="3">
        <v>36.799999999999997</v>
      </c>
      <c r="K3540" t="s">
        <v>10035</v>
      </c>
      <c r="L3540" s="4">
        <v>42988</v>
      </c>
      <c r="M3540" t="s">
        <v>10036</v>
      </c>
      <c r="N3540">
        <f t="shared" si="110"/>
        <v>0</v>
      </c>
      <c r="O3540" t="str" cm="1">
        <f t="array" ref="O3540">_xlfn.IFS(I3540&lt;600, "Very Poor",I3540&lt;650,"Poor",I3540&lt;700,"Fair",I3540&lt;750,"Good",I3540&gt;=750,"Excellent")</f>
        <v>Excellent</v>
      </c>
      <c r="P3540" t="str" cm="1">
        <f t="array" ref="P3540">_xlfn.IFS(F3540&lt;30000,"Low",F3540&lt;60000,"Lower Middle",F3540&lt;100000, "Upper Middle",F3540&gt;=100000, "High")</f>
        <v>High</v>
      </c>
      <c r="Q3540" t="str" cm="1">
        <f t="array" ref="Q3540">_xlfn.IFS(D3540&lt;10,"Low",D3540&lt;15,"Medium",D3540&lt;20,"High",D3540&gt;=20,"Very High")</f>
        <v>Low</v>
      </c>
      <c r="R3540" t="str">
        <f t="shared" si="111"/>
        <v>Normal</v>
      </c>
    </row>
    <row r="3541" spans="1:18" x14ac:dyDescent="0.3">
      <c r="A3541" t="s">
        <v>3552</v>
      </c>
      <c r="B3541" s="2">
        <v>30783</v>
      </c>
      <c r="C3541" t="s">
        <v>10013</v>
      </c>
      <c r="D3541" s="1">
        <v>5.32</v>
      </c>
      <c r="E3541" t="s">
        <v>10021</v>
      </c>
      <c r="F3541" s="2">
        <v>64265</v>
      </c>
      <c r="G3541" t="s">
        <v>10039</v>
      </c>
      <c r="H3541" t="s">
        <v>10026</v>
      </c>
      <c r="I3541" s="2">
        <v>771</v>
      </c>
      <c r="J3541" s="3">
        <v>24.5</v>
      </c>
      <c r="K3541" t="s">
        <v>10034</v>
      </c>
      <c r="L3541" s="4">
        <v>43116</v>
      </c>
      <c r="M3541" t="s">
        <v>10036</v>
      </c>
      <c r="N3541">
        <f t="shared" si="110"/>
        <v>0</v>
      </c>
      <c r="O3541" t="str" cm="1">
        <f t="array" ref="O3541">_xlfn.IFS(I3541&lt;600, "Very Poor",I3541&lt;650,"Poor",I3541&lt;700,"Fair",I3541&lt;750,"Good",I3541&gt;=750,"Excellent")</f>
        <v>Excellent</v>
      </c>
      <c r="P3541" t="str" cm="1">
        <f t="array" ref="P3541">_xlfn.IFS(F3541&lt;30000,"Low",F3541&lt;60000,"Lower Middle",F3541&lt;100000, "Upper Middle",F3541&gt;=100000, "High")</f>
        <v>Upper Middle</v>
      </c>
      <c r="Q3541" t="str" cm="1">
        <f t="array" ref="Q3541">_xlfn.IFS(D3541&lt;10,"Low",D3541&lt;15,"Medium",D3541&lt;20,"High",D3541&gt;=20,"Very High")</f>
        <v>Low</v>
      </c>
      <c r="R3541" t="str">
        <f t="shared" si="111"/>
        <v>Normal</v>
      </c>
    </row>
    <row r="3542" spans="1:18" x14ac:dyDescent="0.3">
      <c r="A3542" t="s">
        <v>3553</v>
      </c>
      <c r="B3542" s="2">
        <v>21583</v>
      </c>
      <c r="C3542" t="s">
        <v>10013</v>
      </c>
      <c r="D3542" s="1">
        <v>21.53</v>
      </c>
      <c r="E3542" t="s">
        <v>10018</v>
      </c>
      <c r="F3542" s="2">
        <v>58673</v>
      </c>
      <c r="G3542" t="s">
        <v>10039</v>
      </c>
      <c r="H3542" t="s">
        <v>10027</v>
      </c>
      <c r="I3542" s="2">
        <v>635</v>
      </c>
      <c r="J3542" s="3">
        <v>27.1</v>
      </c>
      <c r="K3542" t="s">
        <v>10034</v>
      </c>
      <c r="L3542" s="4">
        <v>43618</v>
      </c>
      <c r="M3542" t="s">
        <v>10037</v>
      </c>
      <c r="N3542">
        <f t="shared" si="110"/>
        <v>1</v>
      </c>
      <c r="O3542" t="str" cm="1">
        <f t="array" ref="O3542">_xlfn.IFS(I3542&lt;600, "Very Poor",I3542&lt;650,"Poor",I3542&lt;700,"Fair",I3542&lt;750,"Good",I3542&gt;=750,"Excellent")</f>
        <v>Poor</v>
      </c>
      <c r="P3542" t="str" cm="1">
        <f t="array" ref="P3542">_xlfn.IFS(F3542&lt;30000,"Low",F3542&lt;60000,"Lower Middle",F3542&lt;100000, "Upper Middle",F3542&gt;=100000, "High")</f>
        <v>Lower Middle</v>
      </c>
      <c r="Q3542" t="str" cm="1">
        <f t="array" ref="Q3542">_xlfn.IFS(D3542&lt;10,"Low",D3542&lt;15,"Medium",D3542&lt;20,"High",D3542&gt;=20,"Very High")</f>
        <v>Very High</v>
      </c>
      <c r="R3542" t="str">
        <f t="shared" si="111"/>
        <v>High Risk</v>
      </c>
    </row>
    <row r="3543" spans="1:18" x14ac:dyDescent="0.3">
      <c r="A3543" t="s">
        <v>3554</v>
      </c>
      <c r="B3543" s="2">
        <v>21238</v>
      </c>
      <c r="C3543" t="s">
        <v>10013</v>
      </c>
      <c r="D3543" s="1">
        <v>26.18</v>
      </c>
      <c r="E3543" t="s">
        <v>10019</v>
      </c>
      <c r="F3543" s="2">
        <v>71055</v>
      </c>
      <c r="G3543" t="s">
        <v>10040</v>
      </c>
      <c r="H3543" t="s">
        <v>10026</v>
      </c>
      <c r="I3543" s="2">
        <v>794</v>
      </c>
      <c r="J3543" s="3">
        <v>13.4</v>
      </c>
      <c r="K3543" t="s">
        <v>10034</v>
      </c>
      <c r="L3543" s="4">
        <v>44062</v>
      </c>
      <c r="M3543" t="s">
        <v>10036</v>
      </c>
      <c r="N3543">
        <f t="shared" si="110"/>
        <v>0</v>
      </c>
      <c r="O3543" t="str" cm="1">
        <f t="array" ref="O3543">_xlfn.IFS(I3543&lt;600, "Very Poor",I3543&lt;650,"Poor",I3543&lt;700,"Fair",I3543&lt;750,"Good",I3543&gt;=750,"Excellent")</f>
        <v>Excellent</v>
      </c>
      <c r="P3543" t="str" cm="1">
        <f t="array" ref="P3543">_xlfn.IFS(F3543&lt;30000,"Low",F3543&lt;60000,"Lower Middle",F3543&lt;100000, "Upper Middle",F3543&gt;=100000, "High")</f>
        <v>Upper Middle</v>
      </c>
      <c r="Q3543" t="str" cm="1">
        <f t="array" ref="Q3543">_xlfn.IFS(D3543&lt;10,"Low",D3543&lt;15,"Medium",D3543&lt;20,"High",D3543&gt;=20,"Very High")</f>
        <v>Very High</v>
      </c>
      <c r="R3543" t="str">
        <f t="shared" si="111"/>
        <v>Normal</v>
      </c>
    </row>
    <row r="3544" spans="1:18" x14ac:dyDescent="0.3">
      <c r="A3544" t="s">
        <v>3555</v>
      </c>
      <c r="B3544" s="2">
        <v>8263</v>
      </c>
      <c r="C3544" t="s">
        <v>10014</v>
      </c>
      <c r="D3544" s="1">
        <v>24.63</v>
      </c>
      <c r="E3544" t="s">
        <v>10025</v>
      </c>
      <c r="F3544" s="2">
        <v>23361</v>
      </c>
      <c r="G3544" t="s">
        <v>10040</v>
      </c>
      <c r="H3544" t="s">
        <v>10030</v>
      </c>
      <c r="I3544" s="2">
        <v>766</v>
      </c>
      <c r="J3544" s="3">
        <v>7</v>
      </c>
      <c r="K3544" t="s">
        <v>10035</v>
      </c>
      <c r="L3544" s="4">
        <v>42697</v>
      </c>
      <c r="M3544" t="s">
        <v>10037</v>
      </c>
      <c r="N3544">
        <f t="shared" si="110"/>
        <v>1</v>
      </c>
      <c r="O3544" t="str" cm="1">
        <f t="array" ref="O3544">_xlfn.IFS(I3544&lt;600, "Very Poor",I3544&lt;650,"Poor",I3544&lt;700,"Fair",I3544&lt;750,"Good",I3544&gt;=750,"Excellent")</f>
        <v>Excellent</v>
      </c>
      <c r="P3544" t="str" cm="1">
        <f t="array" ref="P3544">_xlfn.IFS(F3544&lt;30000,"Low",F3544&lt;60000,"Lower Middle",F3544&lt;100000, "Upper Middle",F3544&gt;=100000, "High")</f>
        <v>Low</v>
      </c>
      <c r="Q3544" t="str" cm="1">
        <f t="array" ref="Q3544">_xlfn.IFS(D3544&lt;10,"Low",D3544&lt;15,"Medium",D3544&lt;20,"High",D3544&gt;=20,"Very High")</f>
        <v>Very High</v>
      </c>
      <c r="R3544" t="str">
        <f t="shared" si="111"/>
        <v>Normal</v>
      </c>
    </row>
    <row r="3545" spans="1:18" x14ac:dyDescent="0.3">
      <c r="A3545" t="s">
        <v>3556</v>
      </c>
      <c r="B3545" s="2">
        <v>2914</v>
      </c>
      <c r="C3545" t="s">
        <v>10013</v>
      </c>
      <c r="D3545" s="1">
        <v>12.76</v>
      </c>
      <c r="E3545" t="s">
        <v>10016</v>
      </c>
      <c r="F3545" s="2">
        <v>78198</v>
      </c>
      <c r="G3545" t="s">
        <v>10039</v>
      </c>
      <c r="H3545" t="s">
        <v>10029</v>
      </c>
      <c r="I3545" s="2">
        <v>675</v>
      </c>
      <c r="J3545" s="3">
        <v>31.5</v>
      </c>
      <c r="K3545" t="s">
        <v>10035</v>
      </c>
      <c r="L3545" s="4">
        <v>43762</v>
      </c>
      <c r="M3545" t="s">
        <v>10036</v>
      </c>
      <c r="N3545">
        <f t="shared" si="110"/>
        <v>0</v>
      </c>
      <c r="O3545" t="str" cm="1">
        <f t="array" ref="O3545">_xlfn.IFS(I3545&lt;600, "Very Poor",I3545&lt;650,"Poor",I3545&lt;700,"Fair",I3545&lt;750,"Good",I3545&gt;=750,"Excellent")</f>
        <v>Fair</v>
      </c>
      <c r="P3545" t="str" cm="1">
        <f t="array" ref="P3545">_xlfn.IFS(F3545&lt;30000,"Low",F3545&lt;60000,"Lower Middle",F3545&lt;100000, "Upper Middle",F3545&gt;=100000, "High")</f>
        <v>Upper Middle</v>
      </c>
      <c r="Q3545" t="str" cm="1">
        <f t="array" ref="Q3545">_xlfn.IFS(D3545&lt;10,"Low",D3545&lt;15,"Medium",D3545&lt;20,"High",D3545&gt;=20,"Very High")</f>
        <v>Medium</v>
      </c>
      <c r="R3545" t="str">
        <f t="shared" si="111"/>
        <v>Normal</v>
      </c>
    </row>
    <row r="3546" spans="1:18" x14ac:dyDescent="0.3">
      <c r="A3546" t="s">
        <v>3557</v>
      </c>
      <c r="B3546" s="2">
        <v>24749</v>
      </c>
      <c r="C3546" t="s">
        <v>10014</v>
      </c>
      <c r="D3546" s="1">
        <v>16.78</v>
      </c>
      <c r="E3546" t="s">
        <v>10018</v>
      </c>
      <c r="F3546" s="2">
        <v>113616</v>
      </c>
      <c r="G3546" t="s">
        <v>10040</v>
      </c>
      <c r="H3546" t="s">
        <v>10031</v>
      </c>
      <c r="I3546" s="2">
        <v>824</v>
      </c>
      <c r="J3546" s="3">
        <v>7.4</v>
      </c>
      <c r="K3546" t="s">
        <v>10035</v>
      </c>
      <c r="L3546" s="4">
        <v>43292</v>
      </c>
      <c r="M3546" t="s">
        <v>10036</v>
      </c>
      <c r="N3546">
        <f t="shared" si="110"/>
        <v>0</v>
      </c>
      <c r="O3546" t="str" cm="1">
        <f t="array" ref="O3546">_xlfn.IFS(I3546&lt;600, "Very Poor",I3546&lt;650,"Poor",I3546&lt;700,"Fair",I3546&lt;750,"Good",I3546&gt;=750,"Excellent")</f>
        <v>Excellent</v>
      </c>
      <c r="P3546" t="str" cm="1">
        <f t="array" ref="P3546">_xlfn.IFS(F3546&lt;30000,"Low",F3546&lt;60000,"Lower Middle",F3546&lt;100000, "Upper Middle",F3546&gt;=100000, "High")</f>
        <v>High</v>
      </c>
      <c r="Q3546" t="str" cm="1">
        <f t="array" ref="Q3546">_xlfn.IFS(D3546&lt;10,"Low",D3546&lt;15,"Medium",D3546&lt;20,"High",D3546&gt;=20,"Very High")</f>
        <v>High</v>
      </c>
      <c r="R3546" t="str">
        <f t="shared" si="111"/>
        <v>Normal</v>
      </c>
    </row>
    <row r="3547" spans="1:18" x14ac:dyDescent="0.3">
      <c r="A3547" t="s">
        <v>3558</v>
      </c>
      <c r="B3547" s="2">
        <v>20456</v>
      </c>
      <c r="C3547" t="s">
        <v>10013</v>
      </c>
      <c r="D3547" s="1">
        <v>10.85</v>
      </c>
      <c r="E3547" t="s">
        <v>10025</v>
      </c>
      <c r="F3547" s="2">
        <v>96623</v>
      </c>
      <c r="G3547" t="s">
        <v>10040</v>
      </c>
      <c r="H3547" t="s">
        <v>10029</v>
      </c>
      <c r="I3547" s="2">
        <v>746</v>
      </c>
      <c r="J3547" s="3">
        <v>30.3</v>
      </c>
      <c r="K3547" t="s">
        <v>10035</v>
      </c>
      <c r="L3547" s="4">
        <v>43604</v>
      </c>
      <c r="M3547" t="s">
        <v>10036</v>
      </c>
      <c r="N3547">
        <f t="shared" si="110"/>
        <v>0</v>
      </c>
      <c r="O3547" t="str" cm="1">
        <f t="array" ref="O3547">_xlfn.IFS(I3547&lt;600, "Very Poor",I3547&lt;650,"Poor",I3547&lt;700,"Fair",I3547&lt;750,"Good",I3547&gt;=750,"Excellent")</f>
        <v>Good</v>
      </c>
      <c r="P3547" t="str" cm="1">
        <f t="array" ref="P3547">_xlfn.IFS(F3547&lt;30000,"Low",F3547&lt;60000,"Lower Middle",F3547&lt;100000, "Upper Middle",F3547&gt;=100000, "High")</f>
        <v>Upper Middle</v>
      </c>
      <c r="Q3547" t="str" cm="1">
        <f t="array" ref="Q3547">_xlfn.IFS(D3547&lt;10,"Low",D3547&lt;15,"Medium",D3547&lt;20,"High",D3547&gt;=20,"Very High")</f>
        <v>Medium</v>
      </c>
      <c r="R3547" t="str">
        <f t="shared" si="111"/>
        <v>Normal</v>
      </c>
    </row>
    <row r="3548" spans="1:18" x14ac:dyDescent="0.3">
      <c r="A3548" t="s">
        <v>3559</v>
      </c>
      <c r="B3548" s="2">
        <v>26582</v>
      </c>
      <c r="C3548" t="s">
        <v>10013</v>
      </c>
      <c r="D3548" s="1">
        <v>29.73</v>
      </c>
      <c r="E3548" t="s">
        <v>10018</v>
      </c>
      <c r="F3548" s="2">
        <v>48626</v>
      </c>
      <c r="G3548" t="s">
        <v>10040</v>
      </c>
      <c r="H3548" t="s">
        <v>10031</v>
      </c>
      <c r="I3548" s="2">
        <v>838</v>
      </c>
      <c r="J3548" s="3">
        <v>24.4</v>
      </c>
      <c r="K3548" t="s">
        <v>10035</v>
      </c>
      <c r="L3548" s="4">
        <v>43538</v>
      </c>
      <c r="M3548" t="s">
        <v>10036</v>
      </c>
      <c r="N3548">
        <f t="shared" si="110"/>
        <v>0</v>
      </c>
      <c r="O3548" t="str" cm="1">
        <f t="array" ref="O3548">_xlfn.IFS(I3548&lt;600, "Very Poor",I3548&lt;650,"Poor",I3548&lt;700,"Fair",I3548&lt;750,"Good",I3548&gt;=750,"Excellent")</f>
        <v>Excellent</v>
      </c>
      <c r="P3548" t="str" cm="1">
        <f t="array" ref="P3548">_xlfn.IFS(F3548&lt;30000,"Low",F3548&lt;60000,"Lower Middle",F3548&lt;100000, "Upper Middle",F3548&gt;=100000, "High")</f>
        <v>Lower Middle</v>
      </c>
      <c r="Q3548" t="str" cm="1">
        <f t="array" ref="Q3548">_xlfn.IFS(D3548&lt;10,"Low",D3548&lt;15,"Medium",D3548&lt;20,"High",D3548&gt;=20,"Very High")</f>
        <v>Very High</v>
      </c>
      <c r="R3548" t="str">
        <f t="shared" si="111"/>
        <v>Normal</v>
      </c>
    </row>
    <row r="3549" spans="1:18" x14ac:dyDescent="0.3">
      <c r="A3549" t="s">
        <v>3560</v>
      </c>
      <c r="B3549" s="2">
        <v>1406</v>
      </c>
      <c r="C3549" t="s">
        <v>10013</v>
      </c>
      <c r="D3549" s="1">
        <v>11.51</v>
      </c>
      <c r="E3549" t="s">
        <v>10016</v>
      </c>
      <c r="F3549" s="2">
        <v>48388</v>
      </c>
      <c r="G3549" t="s">
        <v>10040</v>
      </c>
      <c r="H3549" t="s">
        <v>10031</v>
      </c>
      <c r="I3549" s="2">
        <v>715</v>
      </c>
      <c r="J3549" s="3">
        <v>33.700000000000003</v>
      </c>
      <c r="K3549" t="s">
        <v>10035</v>
      </c>
      <c r="L3549" s="4">
        <v>43189</v>
      </c>
      <c r="M3549" t="s">
        <v>10036</v>
      </c>
      <c r="N3549">
        <f t="shared" si="110"/>
        <v>0</v>
      </c>
      <c r="O3549" t="str" cm="1">
        <f t="array" ref="O3549">_xlfn.IFS(I3549&lt;600, "Very Poor",I3549&lt;650,"Poor",I3549&lt;700,"Fair",I3549&lt;750,"Good",I3549&gt;=750,"Excellent")</f>
        <v>Good</v>
      </c>
      <c r="P3549" t="str" cm="1">
        <f t="array" ref="P3549">_xlfn.IFS(F3549&lt;30000,"Low",F3549&lt;60000,"Lower Middle",F3549&lt;100000, "Upper Middle",F3549&gt;=100000, "High")</f>
        <v>Lower Middle</v>
      </c>
      <c r="Q3549" t="str" cm="1">
        <f t="array" ref="Q3549">_xlfn.IFS(D3549&lt;10,"Low",D3549&lt;15,"Medium",D3549&lt;20,"High",D3549&gt;=20,"Very High")</f>
        <v>Medium</v>
      </c>
      <c r="R3549" t="str">
        <f t="shared" si="111"/>
        <v>Normal</v>
      </c>
    </row>
    <row r="3550" spans="1:18" x14ac:dyDescent="0.3">
      <c r="A3550" t="s">
        <v>3561</v>
      </c>
      <c r="B3550" s="2">
        <v>14689</v>
      </c>
      <c r="C3550" t="s">
        <v>10014</v>
      </c>
      <c r="D3550" s="1">
        <v>15.41</v>
      </c>
      <c r="E3550" t="s">
        <v>10024</v>
      </c>
      <c r="F3550" s="2">
        <v>95643</v>
      </c>
      <c r="G3550" t="s">
        <v>10038</v>
      </c>
      <c r="H3550" t="s">
        <v>10029</v>
      </c>
      <c r="I3550" s="2">
        <v>786</v>
      </c>
      <c r="J3550" s="3">
        <v>12.2</v>
      </c>
      <c r="K3550" t="s">
        <v>10035</v>
      </c>
      <c r="L3550" s="4">
        <v>43750</v>
      </c>
      <c r="M3550" t="s">
        <v>10036</v>
      </c>
      <c r="N3550">
        <f t="shared" si="110"/>
        <v>0</v>
      </c>
      <c r="O3550" t="str" cm="1">
        <f t="array" ref="O3550">_xlfn.IFS(I3550&lt;600, "Very Poor",I3550&lt;650,"Poor",I3550&lt;700,"Fair",I3550&lt;750,"Good",I3550&gt;=750,"Excellent")</f>
        <v>Excellent</v>
      </c>
      <c r="P3550" t="str" cm="1">
        <f t="array" ref="P3550">_xlfn.IFS(F3550&lt;30000,"Low",F3550&lt;60000,"Lower Middle",F3550&lt;100000, "Upper Middle",F3550&gt;=100000, "High")</f>
        <v>Upper Middle</v>
      </c>
      <c r="Q3550" t="str" cm="1">
        <f t="array" ref="Q3550">_xlfn.IFS(D3550&lt;10,"Low",D3550&lt;15,"Medium",D3550&lt;20,"High",D3550&gt;=20,"Very High")</f>
        <v>High</v>
      </c>
      <c r="R3550" t="str">
        <f t="shared" si="111"/>
        <v>Normal</v>
      </c>
    </row>
    <row r="3551" spans="1:18" x14ac:dyDescent="0.3">
      <c r="A3551" t="s">
        <v>3562</v>
      </c>
      <c r="B3551" s="2">
        <v>33934</v>
      </c>
      <c r="C3551" t="s">
        <v>10013</v>
      </c>
      <c r="D3551" s="1">
        <v>22.03</v>
      </c>
      <c r="E3551" t="s">
        <v>10024</v>
      </c>
      <c r="F3551" s="2">
        <v>104918</v>
      </c>
      <c r="G3551" t="s">
        <v>10039</v>
      </c>
      <c r="H3551" t="s">
        <v>10027</v>
      </c>
      <c r="I3551" s="2">
        <v>828</v>
      </c>
      <c r="J3551" s="3">
        <v>24</v>
      </c>
      <c r="K3551" t="s">
        <v>10034</v>
      </c>
      <c r="L3551" s="4">
        <v>43378</v>
      </c>
      <c r="M3551" t="s">
        <v>10036</v>
      </c>
      <c r="N3551">
        <f t="shared" si="110"/>
        <v>0</v>
      </c>
      <c r="O3551" t="str" cm="1">
        <f t="array" ref="O3551">_xlfn.IFS(I3551&lt;600, "Very Poor",I3551&lt;650,"Poor",I3551&lt;700,"Fair",I3551&lt;750,"Good",I3551&gt;=750,"Excellent")</f>
        <v>Excellent</v>
      </c>
      <c r="P3551" t="str" cm="1">
        <f t="array" ref="P3551">_xlfn.IFS(F3551&lt;30000,"Low",F3551&lt;60000,"Lower Middle",F3551&lt;100000, "Upper Middle",F3551&gt;=100000, "High")</f>
        <v>High</v>
      </c>
      <c r="Q3551" t="str" cm="1">
        <f t="array" ref="Q3551">_xlfn.IFS(D3551&lt;10,"Low",D3551&lt;15,"Medium",D3551&lt;20,"High",D3551&gt;=20,"Very High")</f>
        <v>Very High</v>
      </c>
      <c r="R3551" t="str">
        <f t="shared" si="111"/>
        <v>Normal</v>
      </c>
    </row>
    <row r="3552" spans="1:18" x14ac:dyDescent="0.3">
      <c r="A3552" t="s">
        <v>3563</v>
      </c>
      <c r="B3552" s="2">
        <v>34276</v>
      </c>
      <c r="C3552" t="s">
        <v>10014</v>
      </c>
      <c r="D3552" s="1">
        <v>26.9</v>
      </c>
      <c r="E3552" t="s">
        <v>10015</v>
      </c>
      <c r="F3552" s="2">
        <v>37725</v>
      </c>
      <c r="G3552" t="s">
        <v>10038</v>
      </c>
      <c r="H3552" t="s">
        <v>10030</v>
      </c>
      <c r="I3552" s="2">
        <v>833</v>
      </c>
      <c r="J3552" s="3">
        <v>26.5</v>
      </c>
      <c r="K3552" t="s">
        <v>10034</v>
      </c>
      <c r="L3552" s="4">
        <v>42728</v>
      </c>
      <c r="M3552" t="s">
        <v>10037</v>
      </c>
      <c r="N3552">
        <f t="shared" si="110"/>
        <v>1</v>
      </c>
      <c r="O3552" t="str" cm="1">
        <f t="array" ref="O3552">_xlfn.IFS(I3552&lt;600, "Very Poor",I3552&lt;650,"Poor",I3552&lt;700,"Fair",I3552&lt;750,"Good",I3552&gt;=750,"Excellent")</f>
        <v>Excellent</v>
      </c>
      <c r="P3552" t="str" cm="1">
        <f t="array" ref="P3552">_xlfn.IFS(F3552&lt;30000,"Low",F3552&lt;60000,"Lower Middle",F3552&lt;100000, "Upper Middle",F3552&gt;=100000, "High")</f>
        <v>Lower Middle</v>
      </c>
      <c r="Q3552" t="str" cm="1">
        <f t="array" ref="Q3552">_xlfn.IFS(D3552&lt;10,"Low",D3552&lt;15,"Medium",D3552&lt;20,"High",D3552&gt;=20,"Very High")</f>
        <v>Very High</v>
      </c>
      <c r="R3552" t="str">
        <f t="shared" si="111"/>
        <v>Normal</v>
      </c>
    </row>
    <row r="3553" spans="1:18" x14ac:dyDescent="0.3">
      <c r="A3553" t="s">
        <v>3564</v>
      </c>
      <c r="B3553" s="2">
        <v>37432</v>
      </c>
      <c r="C3553" t="s">
        <v>10013</v>
      </c>
      <c r="D3553" s="1">
        <v>6.29</v>
      </c>
      <c r="E3553" t="s">
        <v>10016</v>
      </c>
      <c r="F3553" s="2">
        <v>145567</v>
      </c>
      <c r="G3553" t="s">
        <v>10038</v>
      </c>
      <c r="H3553" t="s">
        <v>10030</v>
      </c>
      <c r="I3553" s="2">
        <v>595</v>
      </c>
      <c r="J3553" s="3">
        <v>7.6</v>
      </c>
      <c r="K3553" t="s">
        <v>10034</v>
      </c>
      <c r="L3553" s="4">
        <v>43895</v>
      </c>
      <c r="M3553" t="s">
        <v>10036</v>
      </c>
      <c r="N3553">
        <f t="shared" si="110"/>
        <v>0</v>
      </c>
      <c r="O3553" t="str" cm="1">
        <f t="array" ref="O3553">_xlfn.IFS(I3553&lt;600, "Very Poor",I3553&lt;650,"Poor",I3553&lt;700,"Fair",I3553&lt;750,"Good",I3553&gt;=750,"Excellent")</f>
        <v>Very Poor</v>
      </c>
      <c r="P3553" t="str" cm="1">
        <f t="array" ref="P3553">_xlfn.IFS(F3553&lt;30000,"Low",F3553&lt;60000,"Lower Middle",F3553&lt;100000, "Upper Middle",F3553&gt;=100000, "High")</f>
        <v>High</v>
      </c>
      <c r="Q3553" t="str" cm="1">
        <f t="array" ref="Q3553">_xlfn.IFS(D3553&lt;10,"Low",D3553&lt;15,"Medium",D3553&lt;20,"High",D3553&gt;=20,"Very High")</f>
        <v>Low</v>
      </c>
      <c r="R3553" t="str">
        <f t="shared" si="111"/>
        <v>Normal</v>
      </c>
    </row>
    <row r="3554" spans="1:18" x14ac:dyDescent="0.3">
      <c r="A3554" t="s">
        <v>3565</v>
      </c>
      <c r="B3554" s="2">
        <v>20873</v>
      </c>
      <c r="C3554" t="s">
        <v>10014</v>
      </c>
      <c r="D3554" s="1">
        <v>12.53</v>
      </c>
      <c r="E3554" t="s">
        <v>10020</v>
      </c>
      <c r="F3554" s="2">
        <v>120165</v>
      </c>
      <c r="G3554" t="s">
        <v>10039</v>
      </c>
      <c r="H3554" t="s">
        <v>10026</v>
      </c>
      <c r="I3554" s="2">
        <v>739</v>
      </c>
      <c r="J3554" s="3">
        <v>30.9</v>
      </c>
      <c r="K3554" t="s">
        <v>10035</v>
      </c>
      <c r="L3554" s="4">
        <v>43010</v>
      </c>
      <c r="M3554" t="s">
        <v>10036</v>
      </c>
      <c r="N3554">
        <f t="shared" si="110"/>
        <v>0</v>
      </c>
      <c r="O3554" t="str" cm="1">
        <f t="array" ref="O3554">_xlfn.IFS(I3554&lt;600, "Very Poor",I3554&lt;650,"Poor",I3554&lt;700,"Fair",I3554&lt;750,"Good",I3554&gt;=750,"Excellent")</f>
        <v>Good</v>
      </c>
      <c r="P3554" t="str" cm="1">
        <f t="array" ref="P3554">_xlfn.IFS(F3554&lt;30000,"Low",F3554&lt;60000,"Lower Middle",F3554&lt;100000, "Upper Middle",F3554&gt;=100000, "High")</f>
        <v>High</v>
      </c>
      <c r="Q3554" t="str" cm="1">
        <f t="array" ref="Q3554">_xlfn.IFS(D3554&lt;10,"Low",D3554&lt;15,"Medium",D3554&lt;20,"High",D3554&gt;=20,"Very High")</f>
        <v>Medium</v>
      </c>
      <c r="R3554" t="str">
        <f t="shared" si="111"/>
        <v>Normal</v>
      </c>
    </row>
    <row r="3555" spans="1:18" x14ac:dyDescent="0.3">
      <c r="A3555" t="s">
        <v>3566</v>
      </c>
      <c r="B3555" s="2">
        <v>14050</v>
      </c>
      <c r="C3555" t="s">
        <v>10014</v>
      </c>
      <c r="D3555" s="1">
        <v>19.22</v>
      </c>
      <c r="E3555" t="s">
        <v>10024</v>
      </c>
      <c r="F3555" s="2">
        <v>22455</v>
      </c>
      <c r="G3555" t="s">
        <v>10039</v>
      </c>
      <c r="H3555" t="s">
        <v>10028</v>
      </c>
      <c r="I3555" s="2">
        <v>843</v>
      </c>
      <c r="J3555" s="3">
        <v>18.600000000000001</v>
      </c>
      <c r="K3555" t="s">
        <v>10034</v>
      </c>
      <c r="L3555" s="4">
        <v>42167</v>
      </c>
      <c r="M3555" t="s">
        <v>10037</v>
      </c>
      <c r="N3555">
        <f t="shared" si="110"/>
        <v>1</v>
      </c>
      <c r="O3555" t="str" cm="1">
        <f t="array" ref="O3555">_xlfn.IFS(I3555&lt;600, "Very Poor",I3555&lt;650,"Poor",I3555&lt;700,"Fair",I3555&lt;750,"Good",I3555&gt;=750,"Excellent")</f>
        <v>Excellent</v>
      </c>
      <c r="P3555" t="str" cm="1">
        <f t="array" ref="P3555">_xlfn.IFS(F3555&lt;30000,"Low",F3555&lt;60000,"Lower Middle",F3555&lt;100000, "Upper Middle",F3555&gt;=100000, "High")</f>
        <v>Low</v>
      </c>
      <c r="Q3555" t="str" cm="1">
        <f t="array" ref="Q3555">_xlfn.IFS(D3555&lt;10,"Low",D3555&lt;15,"Medium",D3555&lt;20,"High",D3555&gt;=20,"Very High")</f>
        <v>High</v>
      </c>
      <c r="R3555" t="str">
        <f t="shared" si="111"/>
        <v>Normal</v>
      </c>
    </row>
    <row r="3556" spans="1:18" x14ac:dyDescent="0.3">
      <c r="A3556" t="s">
        <v>3567</v>
      </c>
      <c r="B3556" s="2">
        <v>1680</v>
      </c>
      <c r="C3556" t="s">
        <v>10014</v>
      </c>
      <c r="D3556" s="1">
        <v>20.46</v>
      </c>
      <c r="E3556" t="s">
        <v>10022</v>
      </c>
      <c r="F3556" s="2">
        <v>23792</v>
      </c>
      <c r="G3556" t="s">
        <v>10039</v>
      </c>
      <c r="H3556" t="s">
        <v>10030</v>
      </c>
      <c r="I3556" s="2">
        <v>639</v>
      </c>
      <c r="J3556" s="3">
        <v>9.5</v>
      </c>
      <c r="K3556" t="s">
        <v>10035</v>
      </c>
      <c r="L3556" s="4">
        <v>42768</v>
      </c>
      <c r="M3556" t="s">
        <v>10037</v>
      </c>
      <c r="N3556">
        <f t="shared" si="110"/>
        <v>1</v>
      </c>
      <c r="O3556" t="str" cm="1">
        <f t="array" ref="O3556">_xlfn.IFS(I3556&lt;600, "Very Poor",I3556&lt;650,"Poor",I3556&lt;700,"Fair",I3556&lt;750,"Good",I3556&gt;=750,"Excellent")</f>
        <v>Poor</v>
      </c>
      <c r="P3556" t="str" cm="1">
        <f t="array" ref="P3556">_xlfn.IFS(F3556&lt;30000,"Low",F3556&lt;60000,"Lower Middle",F3556&lt;100000, "Upper Middle",F3556&gt;=100000, "High")</f>
        <v>Low</v>
      </c>
      <c r="Q3556" t="str" cm="1">
        <f t="array" ref="Q3556">_xlfn.IFS(D3556&lt;10,"Low",D3556&lt;15,"Medium",D3556&lt;20,"High",D3556&gt;=20,"Very High")</f>
        <v>Very High</v>
      </c>
      <c r="R3556" t="str">
        <f t="shared" si="111"/>
        <v>High Risk</v>
      </c>
    </row>
    <row r="3557" spans="1:18" x14ac:dyDescent="0.3">
      <c r="A3557" t="s">
        <v>3568</v>
      </c>
      <c r="B3557" s="2">
        <v>19908</v>
      </c>
      <c r="C3557" t="s">
        <v>10014</v>
      </c>
      <c r="D3557" s="1">
        <v>6.75</v>
      </c>
      <c r="E3557" t="s">
        <v>10020</v>
      </c>
      <c r="F3557" s="2">
        <v>112975</v>
      </c>
      <c r="G3557" t="s">
        <v>10038</v>
      </c>
      <c r="H3557" t="s">
        <v>10030</v>
      </c>
      <c r="I3557" s="2">
        <v>847</v>
      </c>
      <c r="J3557" s="3">
        <v>18.5</v>
      </c>
      <c r="K3557" t="s">
        <v>10034</v>
      </c>
      <c r="L3557" s="4">
        <v>42589</v>
      </c>
      <c r="M3557" t="s">
        <v>10036</v>
      </c>
      <c r="N3557">
        <f t="shared" si="110"/>
        <v>0</v>
      </c>
      <c r="O3557" t="str" cm="1">
        <f t="array" ref="O3557">_xlfn.IFS(I3557&lt;600, "Very Poor",I3557&lt;650,"Poor",I3557&lt;700,"Fair",I3557&lt;750,"Good",I3557&gt;=750,"Excellent")</f>
        <v>Excellent</v>
      </c>
      <c r="P3557" t="str" cm="1">
        <f t="array" ref="P3557">_xlfn.IFS(F3557&lt;30000,"Low",F3557&lt;60000,"Lower Middle",F3557&lt;100000, "Upper Middle",F3557&gt;=100000, "High")</f>
        <v>High</v>
      </c>
      <c r="Q3557" t="str" cm="1">
        <f t="array" ref="Q3557">_xlfn.IFS(D3557&lt;10,"Low",D3557&lt;15,"Medium",D3557&lt;20,"High",D3557&gt;=20,"Very High")</f>
        <v>Low</v>
      </c>
      <c r="R3557" t="str">
        <f t="shared" si="111"/>
        <v>Normal</v>
      </c>
    </row>
    <row r="3558" spans="1:18" x14ac:dyDescent="0.3">
      <c r="A3558" t="s">
        <v>3569</v>
      </c>
      <c r="B3558" s="2">
        <v>19504</v>
      </c>
      <c r="C3558" t="s">
        <v>10013</v>
      </c>
      <c r="D3558" s="1">
        <v>21.6</v>
      </c>
      <c r="E3558" t="s">
        <v>10021</v>
      </c>
      <c r="F3558" s="2">
        <v>47727</v>
      </c>
      <c r="G3558" t="s">
        <v>10039</v>
      </c>
      <c r="H3558" t="s">
        <v>10033</v>
      </c>
      <c r="I3558" s="2">
        <v>766</v>
      </c>
      <c r="J3558" s="3">
        <v>8.4</v>
      </c>
      <c r="K3558" t="s">
        <v>10035</v>
      </c>
      <c r="L3558" s="4">
        <v>42653</v>
      </c>
      <c r="M3558" t="s">
        <v>10036</v>
      </c>
      <c r="N3558">
        <f t="shared" si="110"/>
        <v>0</v>
      </c>
      <c r="O3558" t="str" cm="1">
        <f t="array" ref="O3558">_xlfn.IFS(I3558&lt;600, "Very Poor",I3558&lt;650,"Poor",I3558&lt;700,"Fair",I3558&lt;750,"Good",I3558&gt;=750,"Excellent")</f>
        <v>Excellent</v>
      </c>
      <c r="P3558" t="str" cm="1">
        <f t="array" ref="P3558">_xlfn.IFS(F3558&lt;30000,"Low",F3558&lt;60000,"Lower Middle",F3558&lt;100000, "Upper Middle",F3558&gt;=100000, "High")</f>
        <v>Lower Middle</v>
      </c>
      <c r="Q3558" t="str" cm="1">
        <f t="array" ref="Q3558">_xlfn.IFS(D3558&lt;10,"Low",D3558&lt;15,"Medium",D3558&lt;20,"High",D3558&gt;=20,"Very High")</f>
        <v>Very High</v>
      </c>
      <c r="R3558" t="str">
        <f t="shared" si="111"/>
        <v>Normal</v>
      </c>
    </row>
    <row r="3559" spans="1:18" x14ac:dyDescent="0.3">
      <c r="A3559" t="s">
        <v>3570</v>
      </c>
      <c r="B3559" s="2">
        <v>22644</v>
      </c>
      <c r="C3559" t="s">
        <v>10014</v>
      </c>
      <c r="D3559" s="1">
        <v>18.2</v>
      </c>
      <c r="E3559" t="s">
        <v>10017</v>
      </c>
      <c r="F3559" s="2">
        <v>64838</v>
      </c>
      <c r="G3559" t="s">
        <v>10038</v>
      </c>
      <c r="H3559" t="s">
        <v>10026</v>
      </c>
      <c r="I3559" s="2">
        <v>766</v>
      </c>
      <c r="J3559" s="3">
        <v>36.1</v>
      </c>
      <c r="K3559" t="s">
        <v>10035</v>
      </c>
      <c r="L3559" s="4">
        <v>42995</v>
      </c>
      <c r="M3559" t="s">
        <v>10037</v>
      </c>
      <c r="N3559">
        <f t="shared" si="110"/>
        <v>1</v>
      </c>
      <c r="O3559" t="str" cm="1">
        <f t="array" ref="O3559">_xlfn.IFS(I3559&lt;600, "Very Poor",I3559&lt;650,"Poor",I3559&lt;700,"Fair",I3559&lt;750,"Good",I3559&gt;=750,"Excellent")</f>
        <v>Excellent</v>
      </c>
      <c r="P3559" t="str" cm="1">
        <f t="array" ref="P3559">_xlfn.IFS(F3559&lt;30000,"Low",F3559&lt;60000,"Lower Middle",F3559&lt;100000, "Upper Middle",F3559&gt;=100000, "High")</f>
        <v>Upper Middle</v>
      </c>
      <c r="Q3559" t="str" cm="1">
        <f t="array" ref="Q3559">_xlfn.IFS(D3559&lt;10,"Low",D3559&lt;15,"Medium",D3559&lt;20,"High",D3559&gt;=20,"Very High")</f>
        <v>High</v>
      </c>
      <c r="R3559" t="str">
        <f t="shared" si="111"/>
        <v>Normal</v>
      </c>
    </row>
    <row r="3560" spans="1:18" x14ac:dyDescent="0.3">
      <c r="A3560" t="s">
        <v>3571</v>
      </c>
      <c r="B3560" s="2">
        <v>38125</v>
      </c>
      <c r="C3560" t="s">
        <v>10013</v>
      </c>
      <c r="D3560" s="1">
        <v>25.69</v>
      </c>
      <c r="E3560" t="s">
        <v>10016</v>
      </c>
      <c r="F3560" s="2">
        <v>149199</v>
      </c>
      <c r="G3560" t="s">
        <v>10040</v>
      </c>
      <c r="H3560" t="s">
        <v>10029</v>
      </c>
      <c r="I3560" s="2">
        <v>623</v>
      </c>
      <c r="J3560" s="3">
        <v>21</v>
      </c>
      <c r="K3560" t="s">
        <v>10035</v>
      </c>
      <c r="L3560" s="4">
        <v>42380</v>
      </c>
      <c r="M3560" t="s">
        <v>10037</v>
      </c>
      <c r="N3560">
        <f t="shared" si="110"/>
        <v>1</v>
      </c>
      <c r="O3560" t="str" cm="1">
        <f t="array" ref="O3560">_xlfn.IFS(I3560&lt;600, "Very Poor",I3560&lt;650,"Poor",I3560&lt;700,"Fair",I3560&lt;750,"Good",I3560&gt;=750,"Excellent")</f>
        <v>Poor</v>
      </c>
      <c r="P3560" t="str" cm="1">
        <f t="array" ref="P3560">_xlfn.IFS(F3560&lt;30000,"Low",F3560&lt;60000,"Lower Middle",F3560&lt;100000, "Upper Middle",F3560&gt;=100000, "High")</f>
        <v>High</v>
      </c>
      <c r="Q3560" t="str" cm="1">
        <f t="array" ref="Q3560">_xlfn.IFS(D3560&lt;10,"Low",D3560&lt;15,"Medium",D3560&lt;20,"High",D3560&gt;=20,"Very High")</f>
        <v>Very High</v>
      </c>
      <c r="R3560" t="str">
        <f t="shared" si="111"/>
        <v>High Risk</v>
      </c>
    </row>
    <row r="3561" spans="1:18" x14ac:dyDescent="0.3">
      <c r="A3561" t="s">
        <v>3572</v>
      </c>
      <c r="B3561" s="2">
        <v>2363</v>
      </c>
      <c r="C3561" t="s">
        <v>10013</v>
      </c>
      <c r="D3561" s="1">
        <v>10.55</v>
      </c>
      <c r="E3561" t="s">
        <v>10025</v>
      </c>
      <c r="F3561" s="2">
        <v>58632</v>
      </c>
      <c r="G3561" t="s">
        <v>10039</v>
      </c>
      <c r="H3561" t="s">
        <v>10026</v>
      </c>
      <c r="I3561" s="2">
        <v>745</v>
      </c>
      <c r="J3561" s="3">
        <v>9.8000000000000007</v>
      </c>
      <c r="K3561" t="s">
        <v>10034</v>
      </c>
      <c r="L3561" s="4">
        <v>43967</v>
      </c>
      <c r="M3561" t="s">
        <v>10036</v>
      </c>
      <c r="N3561">
        <f t="shared" si="110"/>
        <v>0</v>
      </c>
      <c r="O3561" t="str" cm="1">
        <f t="array" ref="O3561">_xlfn.IFS(I3561&lt;600, "Very Poor",I3561&lt;650,"Poor",I3561&lt;700,"Fair",I3561&lt;750,"Good",I3561&gt;=750,"Excellent")</f>
        <v>Good</v>
      </c>
      <c r="P3561" t="str" cm="1">
        <f t="array" ref="P3561">_xlfn.IFS(F3561&lt;30000,"Low",F3561&lt;60000,"Lower Middle",F3561&lt;100000, "Upper Middle",F3561&gt;=100000, "High")</f>
        <v>Lower Middle</v>
      </c>
      <c r="Q3561" t="str" cm="1">
        <f t="array" ref="Q3561">_xlfn.IFS(D3561&lt;10,"Low",D3561&lt;15,"Medium",D3561&lt;20,"High",D3561&gt;=20,"Very High")</f>
        <v>Medium</v>
      </c>
      <c r="R3561" t="str">
        <f t="shared" si="111"/>
        <v>Normal</v>
      </c>
    </row>
    <row r="3562" spans="1:18" x14ac:dyDescent="0.3">
      <c r="A3562" t="s">
        <v>3573</v>
      </c>
      <c r="B3562" s="2">
        <v>36060</v>
      </c>
      <c r="C3562" t="s">
        <v>10013</v>
      </c>
      <c r="D3562" s="1">
        <v>9.8800000000000008</v>
      </c>
      <c r="E3562" t="s">
        <v>10021</v>
      </c>
      <c r="F3562" s="2">
        <v>145942</v>
      </c>
      <c r="G3562" t="s">
        <v>10040</v>
      </c>
      <c r="H3562" t="s">
        <v>10033</v>
      </c>
      <c r="I3562" s="2">
        <v>732</v>
      </c>
      <c r="J3562" s="3">
        <v>13.8</v>
      </c>
      <c r="K3562" t="s">
        <v>10034</v>
      </c>
      <c r="L3562" s="4">
        <v>42168</v>
      </c>
      <c r="M3562" t="s">
        <v>10036</v>
      </c>
      <c r="N3562">
        <f t="shared" si="110"/>
        <v>0</v>
      </c>
      <c r="O3562" t="str" cm="1">
        <f t="array" ref="O3562">_xlfn.IFS(I3562&lt;600, "Very Poor",I3562&lt;650,"Poor",I3562&lt;700,"Fair",I3562&lt;750,"Good",I3562&gt;=750,"Excellent")</f>
        <v>Good</v>
      </c>
      <c r="P3562" t="str" cm="1">
        <f t="array" ref="P3562">_xlfn.IFS(F3562&lt;30000,"Low",F3562&lt;60000,"Lower Middle",F3562&lt;100000, "Upper Middle",F3562&gt;=100000, "High")</f>
        <v>High</v>
      </c>
      <c r="Q3562" t="str" cm="1">
        <f t="array" ref="Q3562">_xlfn.IFS(D3562&lt;10,"Low",D3562&lt;15,"Medium",D3562&lt;20,"High",D3562&gt;=20,"Very High")</f>
        <v>Low</v>
      </c>
      <c r="R3562" t="str">
        <f t="shared" si="111"/>
        <v>Normal</v>
      </c>
    </row>
    <row r="3563" spans="1:18" x14ac:dyDescent="0.3">
      <c r="A3563" t="s">
        <v>3574</v>
      </c>
      <c r="B3563" s="2">
        <v>2538</v>
      </c>
      <c r="C3563" t="s">
        <v>10013</v>
      </c>
      <c r="D3563" s="1">
        <v>24.83</v>
      </c>
      <c r="E3563" t="s">
        <v>10023</v>
      </c>
      <c r="F3563" s="2">
        <v>101733</v>
      </c>
      <c r="G3563" t="s">
        <v>10039</v>
      </c>
      <c r="H3563" t="s">
        <v>10031</v>
      </c>
      <c r="I3563" s="2">
        <v>731</v>
      </c>
      <c r="J3563" s="3">
        <v>30.4</v>
      </c>
      <c r="K3563" t="s">
        <v>10035</v>
      </c>
      <c r="L3563" s="4">
        <v>43636</v>
      </c>
      <c r="M3563" t="s">
        <v>10037</v>
      </c>
      <c r="N3563">
        <f t="shared" si="110"/>
        <v>1</v>
      </c>
      <c r="O3563" t="str" cm="1">
        <f t="array" ref="O3563">_xlfn.IFS(I3563&lt;600, "Very Poor",I3563&lt;650,"Poor",I3563&lt;700,"Fair",I3563&lt;750,"Good",I3563&gt;=750,"Excellent")</f>
        <v>Good</v>
      </c>
      <c r="P3563" t="str" cm="1">
        <f t="array" ref="P3563">_xlfn.IFS(F3563&lt;30000,"Low",F3563&lt;60000,"Lower Middle",F3563&lt;100000, "Upper Middle",F3563&gt;=100000, "High")</f>
        <v>High</v>
      </c>
      <c r="Q3563" t="str" cm="1">
        <f t="array" ref="Q3563">_xlfn.IFS(D3563&lt;10,"Low",D3563&lt;15,"Medium",D3563&lt;20,"High",D3563&gt;=20,"Very High")</f>
        <v>Very High</v>
      </c>
      <c r="R3563" t="str">
        <f t="shared" si="111"/>
        <v>Normal</v>
      </c>
    </row>
    <row r="3564" spans="1:18" x14ac:dyDescent="0.3">
      <c r="A3564" t="s">
        <v>3575</v>
      </c>
      <c r="B3564" s="2">
        <v>37176</v>
      </c>
      <c r="C3564" t="s">
        <v>10013</v>
      </c>
      <c r="D3564" s="1">
        <v>22.6</v>
      </c>
      <c r="E3564" t="s">
        <v>10018</v>
      </c>
      <c r="F3564" s="2">
        <v>108911</v>
      </c>
      <c r="G3564" t="s">
        <v>10039</v>
      </c>
      <c r="H3564" t="s">
        <v>10028</v>
      </c>
      <c r="I3564" s="2">
        <v>676</v>
      </c>
      <c r="J3564" s="3">
        <v>32.5</v>
      </c>
      <c r="K3564" t="s">
        <v>10035</v>
      </c>
      <c r="L3564" s="4">
        <v>42671</v>
      </c>
      <c r="M3564" t="s">
        <v>10037</v>
      </c>
      <c r="N3564">
        <f t="shared" si="110"/>
        <v>1</v>
      </c>
      <c r="O3564" t="str" cm="1">
        <f t="array" ref="O3564">_xlfn.IFS(I3564&lt;600, "Very Poor",I3564&lt;650,"Poor",I3564&lt;700,"Fair",I3564&lt;750,"Good",I3564&gt;=750,"Excellent")</f>
        <v>Fair</v>
      </c>
      <c r="P3564" t="str" cm="1">
        <f t="array" ref="P3564">_xlfn.IFS(F3564&lt;30000,"Low",F3564&lt;60000,"Lower Middle",F3564&lt;100000, "Upper Middle",F3564&gt;=100000, "High")</f>
        <v>High</v>
      </c>
      <c r="Q3564" t="str" cm="1">
        <f t="array" ref="Q3564">_xlfn.IFS(D3564&lt;10,"Low",D3564&lt;15,"Medium",D3564&lt;20,"High",D3564&gt;=20,"Very High")</f>
        <v>Very High</v>
      </c>
      <c r="R3564" t="str">
        <f t="shared" si="111"/>
        <v>Normal</v>
      </c>
    </row>
    <row r="3565" spans="1:18" x14ac:dyDescent="0.3">
      <c r="A3565" t="s">
        <v>3576</v>
      </c>
      <c r="B3565" s="2">
        <v>26675</v>
      </c>
      <c r="C3565" t="s">
        <v>10013</v>
      </c>
      <c r="D3565" s="1">
        <v>24.79</v>
      </c>
      <c r="E3565" t="s">
        <v>10019</v>
      </c>
      <c r="F3565" s="2">
        <v>107816</v>
      </c>
      <c r="G3565" t="s">
        <v>10039</v>
      </c>
      <c r="H3565" t="s">
        <v>10027</v>
      </c>
      <c r="I3565" s="2">
        <v>768</v>
      </c>
      <c r="J3565" s="3">
        <v>6.4</v>
      </c>
      <c r="K3565" t="s">
        <v>10035</v>
      </c>
      <c r="L3565" s="4">
        <v>42025</v>
      </c>
      <c r="M3565" t="s">
        <v>10036</v>
      </c>
      <c r="N3565">
        <f t="shared" si="110"/>
        <v>0</v>
      </c>
      <c r="O3565" t="str" cm="1">
        <f t="array" ref="O3565">_xlfn.IFS(I3565&lt;600, "Very Poor",I3565&lt;650,"Poor",I3565&lt;700,"Fair",I3565&lt;750,"Good",I3565&gt;=750,"Excellent")</f>
        <v>Excellent</v>
      </c>
      <c r="P3565" t="str" cm="1">
        <f t="array" ref="P3565">_xlfn.IFS(F3565&lt;30000,"Low",F3565&lt;60000,"Lower Middle",F3565&lt;100000, "Upper Middle",F3565&gt;=100000, "High")</f>
        <v>High</v>
      </c>
      <c r="Q3565" t="str" cm="1">
        <f t="array" ref="Q3565">_xlfn.IFS(D3565&lt;10,"Low",D3565&lt;15,"Medium",D3565&lt;20,"High",D3565&gt;=20,"Very High")</f>
        <v>Very High</v>
      </c>
      <c r="R3565" t="str">
        <f t="shared" si="111"/>
        <v>Normal</v>
      </c>
    </row>
    <row r="3566" spans="1:18" x14ac:dyDescent="0.3">
      <c r="A3566" t="s">
        <v>3577</v>
      </c>
      <c r="B3566" s="2">
        <v>19287</v>
      </c>
      <c r="C3566" t="s">
        <v>10013</v>
      </c>
      <c r="D3566" s="1">
        <v>24.55</v>
      </c>
      <c r="E3566" t="s">
        <v>10015</v>
      </c>
      <c r="F3566" s="2">
        <v>21308</v>
      </c>
      <c r="G3566" t="s">
        <v>10039</v>
      </c>
      <c r="H3566" t="s">
        <v>10033</v>
      </c>
      <c r="I3566" s="2">
        <v>716</v>
      </c>
      <c r="J3566" s="3">
        <v>7.1</v>
      </c>
      <c r="K3566" t="s">
        <v>10035</v>
      </c>
      <c r="L3566" s="4">
        <v>43612</v>
      </c>
      <c r="M3566" t="s">
        <v>10037</v>
      </c>
      <c r="N3566">
        <f t="shared" si="110"/>
        <v>1</v>
      </c>
      <c r="O3566" t="str" cm="1">
        <f t="array" ref="O3566">_xlfn.IFS(I3566&lt;600, "Very Poor",I3566&lt;650,"Poor",I3566&lt;700,"Fair",I3566&lt;750,"Good",I3566&gt;=750,"Excellent")</f>
        <v>Good</v>
      </c>
      <c r="P3566" t="str" cm="1">
        <f t="array" ref="P3566">_xlfn.IFS(F3566&lt;30000,"Low",F3566&lt;60000,"Lower Middle",F3566&lt;100000, "Upper Middle",F3566&gt;=100000, "High")</f>
        <v>Low</v>
      </c>
      <c r="Q3566" t="str" cm="1">
        <f t="array" ref="Q3566">_xlfn.IFS(D3566&lt;10,"Low",D3566&lt;15,"Medium",D3566&lt;20,"High",D3566&gt;=20,"Very High")</f>
        <v>Very High</v>
      </c>
      <c r="R3566" t="str">
        <f t="shared" si="111"/>
        <v>Normal</v>
      </c>
    </row>
    <row r="3567" spans="1:18" x14ac:dyDescent="0.3">
      <c r="A3567" t="s">
        <v>3578</v>
      </c>
      <c r="B3567" s="2">
        <v>1174</v>
      </c>
      <c r="C3567" t="s">
        <v>10013</v>
      </c>
      <c r="D3567" s="1">
        <v>7.6</v>
      </c>
      <c r="E3567" t="s">
        <v>10025</v>
      </c>
      <c r="F3567" s="2">
        <v>126435</v>
      </c>
      <c r="G3567" t="s">
        <v>10039</v>
      </c>
      <c r="H3567" t="s">
        <v>10033</v>
      </c>
      <c r="I3567" s="2">
        <v>796</v>
      </c>
      <c r="J3567" s="3">
        <v>37.1</v>
      </c>
      <c r="K3567" t="s">
        <v>10035</v>
      </c>
      <c r="L3567" s="4">
        <v>44034</v>
      </c>
      <c r="M3567" t="s">
        <v>10036</v>
      </c>
      <c r="N3567">
        <f t="shared" si="110"/>
        <v>0</v>
      </c>
      <c r="O3567" t="str" cm="1">
        <f t="array" ref="O3567">_xlfn.IFS(I3567&lt;600, "Very Poor",I3567&lt;650,"Poor",I3567&lt;700,"Fair",I3567&lt;750,"Good",I3567&gt;=750,"Excellent")</f>
        <v>Excellent</v>
      </c>
      <c r="P3567" t="str" cm="1">
        <f t="array" ref="P3567">_xlfn.IFS(F3567&lt;30000,"Low",F3567&lt;60000,"Lower Middle",F3567&lt;100000, "Upper Middle",F3567&gt;=100000, "High")</f>
        <v>High</v>
      </c>
      <c r="Q3567" t="str" cm="1">
        <f t="array" ref="Q3567">_xlfn.IFS(D3567&lt;10,"Low",D3567&lt;15,"Medium",D3567&lt;20,"High",D3567&gt;=20,"Very High")</f>
        <v>Low</v>
      </c>
      <c r="R3567" t="str">
        <f t="shared" si="111"/>
        <v>Normal</v>
      </c>
    </row>
    <row r="3568" spans="1:18" x14ac:dyDescent="0.3">
      <c r="A3568" t="s">
        <v>3579</v>
      </c>
      <c r="B3568" s="2">
        <v>27732</v>
      </c>
      <c r="C3568" t="s">
        <v>10013</v>
      </c>
      <c r="D3568" s="1">
        <v>11.96</v>
      </c>
      <c r="E3568" t="s">
        <v>10023</v>
      </c>
      <c r="F3568" s="2">
        <v>36315</v>
      </c>
      <c r="G3568" t="s">
        <v>10040</v>
      </c>
      <c r="H3568" t="s">
        <v>10028</v>
      </c>
      <c r="I3568" s="2">
        <v>788</v>
      </c>
      <c r="J3568" s="3">
        <v>16.600000000000001</v>
      </c>
      <c r="K3568" t="s">
        <v>10035</v>
      </c>
      <c r="L3568" s="4">
        <v>43928</v>
      </c>
      <c r="M3568" t="s">
        <v>10036</v>
      </c>
      <c r="N3568">
        <f t="shared" si="110"/>
        <v>0</v>
      </c>
      <c r="O3568" t="str" cm="1">
        <f t="array" ref="O3568">_xlfn.IFS(I3568&lt;600, "Very Poor",I3568&lt;650,"Poor",I3568&lt;700,"Fair",I3568&lt;750,"Good",I3568&gt;=750,"Excellent")</f>
        <v>Excellent</v>
      </c>
      <c r="P3568" t="str" cm="1">
        <f t="array" ref="P3568">_xlfn.IFS(F3568&lt;30000,"Low",F3568&lt;60000,"Lower Middle",F3568&lt;100000, "Upper Middle",F3568&gt;=100000, "High")</f>
        <v>Lower Middle</v>
      </c>
      <c r="Q3568" t="str" cm="1">
        <f t="array" ref="Q3568">_xlfn.IFS(D3568&lt;10,"Low",D3568&lt;15,"Medium",D3568&lt;20,"High",D3568&gt;=20,"Very High")</f>
        <v>Medium</v>
      </c>
      <c r="R3568" t="str">
        <f t="shared" si="111"/>
        <v>Normal</v>
      </c>
    </row>
    <row r="3569" spans="1:18" x14ac:dyDescent="0.3">
      <c r="A3569" t="s">
        <v>3580</v>
      </c>
      <c r="B3569" s="2">
        <v>35998</v>
      </c>
      <c r="C3569" t="s">
        <v>10014</v>
      </c>
      <c r="D3569" s="1">
        <v>11.5</v>
      </c>
      <c r="E3569" t="s">
        <v>10020</v>
      </c>
      <c r="F3569" s="2">
        <v>60857</v>
      </c>
      <c r="G3569" t="s">
        <v>10040</v>
      </c>
      <c r="H3569" t="s">
        <v>10027</v>
      </c>
      <c r="I3569" s="2">
        <v>631</v>
      </c>
      <c r="J3569" s="3">
        <v>11.8</v>
      </c>
      <c r="K3569" t="s">
        <v>10034</v>
      </c>
      <c r="L3569" s="4">
        <v>42072</v>
      </c>
      <c r="M3569" t="s">
        <v>10036</v>
      </c>
      <c r="N3569">
        <f t="shared" si="110"/>
        <v>0</v>
      </c>
      <c r="O3569" t="str" cm="1">
        <f t="array" ref="O3569">_xlfn.IFS(I3569&lt;600, "Very Poor",I3569&lt;650,"Poor",I3569&lt;700,"Fair",I3569&lt;750,"Good",I3569&gt;=750,"Excellent")</f>
        <v>Poor</v>
      </c>
      <c r="P3569" t="str" cm="1">
        <f t="array" ref="P3569">_xlfn.IFS(F3569&lt;30000,"Low",F3569&lt;60000,"Lower Middle",F3569&lt;100000, "Upper Middle",F3569&gt;=100000, "High")</f>
        <v>Upper Middle</v>
      </c>
      <c r="Q3569" t="str" cm="1">
        <f t="array" ref="Q3569">_xlfn.IFS(D3569&lt;10,"Low",D3569&lt;15,"Medium",D3569&lt;20,"High",D3569&gt;=20,"Very High")</f>
        <v>Medium</v>
      </c>
      <c r="R3569" t="str">
        <f t="shared" si="111"/>
        <v>Normal</v>
      </c>
    </row>
    <row r="3570" spans="1:18" x14ac:dyDescent="0.3">
      <c r="A3570" t="s">
        <v>3581</v>
      </c>
      <c r="B3570" s="2">
        <v>38055</v>
      </c>
      <c r="C3570" t="s">
        <v>10014</v>
      </c>
      <c r="D3570" s="1">
        <v>28.36</v>
      </c>
      <c r="E3570" t="s">
        <v>10025</v>
      </c>
      <c r="F3570" s="2">
        <v>109717</v>
      </c>
      <c r="G3570" t="s">
        <v>10040</v>
      </c>
      <c r="H3570" t="s">
        <v>10029</v>
      </c>
      <c r="I3570" s="2">
        <v>777</v>
      </c>
      <c r="J3570" s="3">
        <v>9.3000000000000007</v>
      </c>
      <c r="K3570" t="s">
        <v>10035</v>
      </c>
      <c r="L3570" s="4">
        <v>43763</v>
      </c>
      <c r="M3570" t="s">
        <v>10036</v>
      </c>
      <c r="N3570">
        <f t="shared" si="110"/>
        <v>0</v>
      </c>
      <c r="O3570" t="str" cm="1">
        <f t="array" ref="O3570">_xlfn.IFS(I3570&lt;600, "Very Poor",I3570&lt;650,"Poor",I3570&lt;700,"Fair",I3570&lt;750,"Good",I3570&gt;=750,"Excellent")</f>
        <v>Excellent</v>
      </c>
      <c r="P3570" t="str" cm="1">
        <f t="array" ref="P3570">_xlfn.IFS(F3570&lt;30000,"Low",F3570&lt;60000,"Lower Middle",F3570&lt;100000, "Upper Middle",F3570&gt;=100000, "High")</f>
        <v>High</v>
      </c>
      <c r="Q3570" t="str" cm="1">
        <f t="array" ref="Q3570">_xlfn.IFS(D3570&lt;10,"Low",D3570&lt;15,"Medium",D3570&lt;20,"High",D3570&gt;=20,"Very High")</f>
        <v>Very High</v>
      </c>
      <c r="R3570" t="str">
        <f t="shared" si="111"/>
        <v>Normal</v>
      </c>
    </row>
    <row r="3571" spans="1:18" x14ac:dyDescent="0.3">
      <c r="A3571" t="s">
        <v>3582</v>
      </c>
      <c r="B3571" s="2">
        <v>13112</v>
      </c>
      <c r="C3571" t="s">
        <v>10014</v>
      </c>
      <c r="D3571" s="1">
        <v>17.190000000000001</v>
      </c>
      <c r="E3571" t="s">
        <v>10025</v>
      </c>
      <c r="F3571" s="2">
        <v>29893</v>
      </c>
      <c r="G3571" t="s">
        <v>10038</v>
      </c>
      <c r="H3571" t="s">
        <v>10029</v>
      </c>
      <c r="I3571" s="2">
        <v>615</v>
      </c>
      <c r="J3571" s="3">
        <v>21.7</v>
      </c>
      <c r="K3571" t="s">
        <v>10035</v>
      </c>
      <c r="L3571" s="4">
        <v>42321</v>
      </c>
      <c r="M3571" t="s">
        <v>10037</v>
      </c>
      <c r="N3571">
        <f t="shared" si="110"/>
        <v>1</v>
      </c>
      <c r="O3571" t="str" cm="1">
        <f t="array" ref="O3571">_xlfn.IFS(I3571&lt;600, "Very Poor",I3571&lt;650,"Poor",I3571&lt;700,"Fair",I3571&lt;750,"Good",I3571&gt;=750,"Excellent")</f>
        <v>Poor</v>
      </c>
      <c r="P3571" t="str" cm="1">
        <f t="array" ref="P3571">_xlfn.IFS(F3571&lt;30000,"Low",F3571&lt;60000,"Lower Middle",F3571&lt;100000, "Upper Middle",F3571&gt;=100000, "High")</f>
        <v>Low</v>
      </c>
      <c r="Q3571" t="str" cm="1">
        <f t="array" ref="Q3571">_xlfn.IFS(D3571&lt;10,"Low",D3571&lt;15,"Medium",D3571&lt;20,"High",D3571&gt;=20,"Very High")</f>
        <v>High</v>
      </c>
      <c r="R3571" t="str">
        <f t="shared" si="111"/>
        <v>High Risk</v>
      </c>
    </row>
    <row r="3572" spans="1:18" x14ac:dyDescent="0.3">
      <c r="A3572" t="s">
        <v>3583</v>
      </c>
      <c r="B3572" s="2">
        <v>10689</v>
      </c>
      <c r="C3572" t="s">
        <v>10013</v>
      </c>
      <c r="D3572" s="1">
        <v>7.78</v>
      </c>
      <c r="E3572" t="s">
        <v>10016</v>
      </c>
      <c r="F3572" s="2">
        <v>147293</v>
      </c>
      <c r="G3572" t="s">
        <v>10039</v>
      </c>
      <c r="H3572" t="s">
        <v>10029</v>
      </c>
      <c r="I3572" s="2">
        <v>684</v>
      </c>
      <c r="J3572" s="3">
        <v>32</v>
      </c>
      <c r="K3572" t="s">
        <v>10034</v>
      </c>
      <c r="L3572" s="4">
        <v>43896</v>
      </c>
      <c r="M3572" t="s">
        <v>10036</v>
      </c>
      <c r="N3572">
        <f t="shared" si="110"/>
        <v>0</v>
      </c>
      <c r="O3572" t="str" cm="1">
        <f t="array" ref="O3572">_xlfn.IFS(I3572&lt;600, "Very Poor",I3572&lt;650,"Poor",I3572&lt;700,"Fair",I3572&lt;750,"Good",I3572&gt;=750,"Excellent")</f>
        <v>Fair</v>
      </c>
      <c r="P3572" t="str" cm="1">
        <f t="array" ref="P3572">_xlfn.IFS(F3572&lt;30000,"Low",F3572&lt;60000,"Lower Middle",F3572&lt;100000, "Upper Middle",F3572&gt;=100000, "High")</f>
        <v>High</v>
      </c>
      <c r="Q3572" t="str" cm="1">
        <f t="array" ref="Q3572">_xlfn.IFS(D3572&lt;10,"Low",D3572&lt;15,"Medium",D3572&lt;20,"High",D3572&gt;=20,"Very High")</f>
        <v>Low</v>
      </c>
      <c r="R3572" t="str">
        <f t="shared" si="111"/>
        <v>Normal</v>
      </c>
    </row>
    <row r="3573" spans="1:18" x14ac:dyDescent="0.3">
      <c r="A3573" t="s">
        <v>3584</v>
      </c>
      <c r="B3573" s="2">
        <v>20555</v>
      </c>
      <c r="C3573" t="s">
        <v>10013</v>
      </c>
      <c r="D3573" s="1">
        <v>12.24</v>
      </c>
      <c r="E3573" t="s">
        <v>10016</v>
      </c>
      <c r="F3573" s="2">
        <v>98233</v>
      </c>
      <c r="G3573" t="s">
        <v>10039</v>
      </c>
      <c r="H3573" t="s">
        <v>10028</v>
      </c>
      <c r="I3573" s="2">
        <v>591</v>
      </c>
      <c r="J3573" s="3">
        <v>23.2</v>
      </c>
      <c r="K3573" t="s">
        <v>10035</v>
      </c>
      <c r="L3573" s="4">
        <v>42661</v>
      </c>
      <c r="M3573" t="s">
        <v>10036</v>
      </c>
      <c r="N3573">
        <f t="shared" si="110"/>
        <v>0</v>
      </c>
      <c r="O3573" t="str" cm="1">
        <f t="array" ref="O3573">_xlfn.IFS(I3573&lt;600, "Very Poor",I3573&lt;650,"Poor",I3573&lt;700,"Fair",I3573&lt;750,"Good",I3573&gt;=750,"Excellent")</f>
        <v>Very Poor</v>
      </c>
      <c r="P3573" t="str" cm="1">
        <f t="array" ref="P3573">_xlfn.IFS(F3573&lt;30000,"Low",F3573&lt;60000,"Lower Middle",F3573&lt;100000, "Upper Middle",F3573&gt;=100000, "High")</f>
        <v>Upper Middle</v>
      </c>
      <c r="Q3573" t="str" cm="1">
        <f t="array" ref="Q3573">_xlfn.IFS(D3573&lt;10,"Low",D3573&lt;15,"Medium",D3573&lt;20,"High",D3573&gt;=20,"Very High")</f>
        <v>Medium</v>
      </c>
      <c r="R3573" t="str">
        <f t="shared" si="111"/>
        <v>Normal</v>
      </c>
    </row>
    <row r="3574" spans="1:18" x14ac:dyDescent="0.3">
      <c r="A3574" t="s">
        <v>3585</v>
      </c>
      <c r="B3574" s="2">
        <v>34919</v>
      </c>
      <c r="C3574" t="s">
        <v>10014</v>
      </c>
      <c r="D3574" s="1">
        <v>26.8</v>
      </c>
      <c r="E3574" t="s">
        <v>10025</v>
      </c>
      <c r="F3574" s="2">
        <v>88749</v>
      </c>
      <c r="G3574" t="s">
        <v>10038</v>
      </c>
      <c r="H3574" t="s">
        <v>10029</v>
      </c>
      <c r="I3574" s="2">
        <v>747</v>
      </c>
      <c r="J3574" s="3">
        <v>5.7</v>
      </c>
      <c r="K3574" t="s">
        <v>10034</v>
      </c>
      <c r="L3574" s="4">
        <v>43930</v>
      </c>
      <c r="M3574" t="s">
        <v>10036</v>
      </c>
      <c r="N3574">
        <f t="shared" si="110"/>
        <v>0</v>
      </c>
      <c r="O3574" t="str" cm="1">
        <f t="array" ref="O3574">_xlfn.IFS(I3574&lt;600, "Very Poor",I3574&lt;650,"Poor",I3574&lt;700,"Fair",I3574&lt;750,"Good",I3574&gt;=750,"Excellent")</f>
        <v>Good</v>
      </c>
      <c r="P3574" t="str" cm="1">
        <f t="array" ref="P3574">_xlfn.IFS(F3574&lt;30000,"Low",F3574&lt;60000,"Lower Middle",F3574&lt;100000, "Upper Middle",F3574&gt;=100000, "High")</f>
        <v>Upper Middle</v>
      </c>
      <c r="Q3574" t="str" cm="1">
        <f t="array" ref="Q3574">_xlfn.IFS(D3574&lt;10,"Low",D3574&lt;15,"Medium",D3574&lt;20,"High",D3574&gt;=20,"Very High")</f>
        <v>Very High</v>
      </c>
      <c r="R3574" t="str">
        <f t="shared" si="111"/>
        <v>Normal</v>
      </c>
    </row>
    <row r="3575" spans="1:18" x14ac:dyDescent="0.3">
      <c r="A3575" t="s">
        <v>3586</v>
      </c>
      <c r="B3575" s="2">
        <v>8619</v>
      </c>
      <c r="C3575" t="s">
        <v>10014</v>
      </c>
      <c r="D3575" s="1">
        <v>26.18</v>
      </c>
      <c r="E3575" t="s">
        <v>10020</v>
      </c>
      <c r="F3575" s="2">
        <v>128514</v>
      </c>
      <c r="G3575" t="s">
        <v>10038</v>
      </c>
      <c r="H3575" t="s">
        <v>10027</v>
      </c>
      <c r="I3575" s="2">
        <v>793</v>
      </c>
      <c r="J3575" s="3">
        <v>21.9</v>
      </c>
      <c r="K3575" t="s">
        <v>10035</v>
      </c>
      <c r="L3575" s="4">
        <v>43617</v>
      </c>
      <c r="M3575" t="s">
        <v>10036</v>
      </c>
      <c r="N3575">
        <f t="shared" si="110"/>
        <v>0</v>
      </c>
      <c r="O3575" t="str" cm="1">
        <f t="array" ref="O3575">_xlfn.IFS(I3575&lt;600, "Very Poor",I3575&lt;650,"Poor",I3575&lt;700,"Fair",I3575&lt;750,"Good",I3575&gt;=750,"Excellent")</f>
        <v>Excellent</v>
      </c>
      <c r="P3575" t="str" cm="1">
        <f t="array" ref="P3575">_xlfn.IFS(F3575&lt;30000,"Low",F3575&lt;60000,"Lower Middle",F3575&lt;100000, "Upper Middle",F3575&gt;=100000, "High")</f>
        <v>High</v>
      </c>
      <c r="Q3575" t="str" cm="1">
        <f t="array" ref="Q3575">_xlfn.IFS(D3575&lt;10,"Low",D3575&lt;15,"Medium",D3575&lt;20,"High",D3575&gt;=20,"Very High")</f>
        <v>Very High</v>
      </c>
      <c r="R3575" t="str">
        <f t="shared" si="111"/>
        <v>Normal</v>
      </c>
    </row>
    <row r="3576" spans="1:18" x14ac:dyDescent="0.3">
      <c r="A3576" t="s">
        <v>3587</v>
      </c>
      <c r="B3576" s="2">
        <v>7033</v>
      </c>
      <c r="C3576" t="s">
        <v>10014</v>
      </c>
      <c r="D3576" s="1">
        <v>27.51</v>
      </c>
      <c r="E3576" t="s">
        <v>10024</v>
      </c>
      <c r="F3576" s="2">
        <v>28438</v>
      </c>
      <c r="G3576" t="s">
        <v>10039</v>
      </c>
      <c r="H3576" t="s">
        <v>10033</v>
      </c>
      <c r="I3576" s="2">
        <v>621</v>
      </c>
      <c r="J3576" s="3">
        <v>15.9</v>
      </c>
      <c r="K3576" t="s">
        <v>10034</v>
      </c>
      <c r="L3576" s="4">
        <v>42603</v>
      </c>
      <c r="M3576" t="s">
        <v>10037</v>
      </c>
      <c r="N3576">
        <f t="shared" si="110"/>
        <v>1</v>
      </c>
      <c r="O3576" t="str" cm="1">
        <f t="array" ref="O3576">_xlfn.IFS(I3576&lt;600, "Very Poor",I3576&lt;650,"Poor",I3576&lt;700,"Fair",I3576&lt;750,"Good",I3576&gt;=750,"Excellent")</f>
        <v>Poor</v>
      </c>
      <c r="P3576" t="str" cm="1">
        <f t="array" ref="P3576">_xlfn.IFS(F3576&lt;30000,"Low",F3576&lt;60000,"Lower Middle",F3576&lt;100000, "Upper Middle",F3576&gt;=100000, "High")</f>
        <v>Low</v>
      </c>
      <c r="Q3576" t="str" cm="1">
        <f t="array" ref="Q3576">_xlfn.IFS(D3576&lt;10,"Low",D3576&lt;15,"Medium",D3576&lt;20,"High",D3576&gt;=20,"Very High")</f>
        <v>Very High</v>
      </c>
      <c r="R3576" t="str">
        <f t="shared" si="111"/>
        <v>High Risk</v>
      </c>
    </row>
    <row r="3577" spans="1:18" x14ac:dyDescent="0.3">
      <c r="A3577" t="s">
        <v>3588</v>
      </c>
      <c r="B3577" s="2">
        <v>5946</v>
      </c>
      <c r="C3577" t="s">
        <v>10013</v>
      </c>
      <c r="D3577" s="1">
        <v>14.71</v>
      </c>
      <c r="E3577" t="s">
        <v>10019</v>
      </c>
      <c r="F3577" s="2">
        <v>54992</v>
      </c>
      <c r="G3577" t="s">
        <v>10040</v>
      </c>
      <c r="H3577" t="s">
        <v>10030</v>
      </c>
      <c r="I3577" s="2">
        <v>646</v>
      </c>
      <c r="J3577" s="3">
        <v>28.9</v>
      </c>
      <c r="K3577" t="s">
        <v>10035</v>
      </c>
      <c r="L3577" s="4">
        <v>42043</v>
      </c>
      <c r="M3577" t="s">
        <v>10037</v>
      </c>
      <c r="N3577">
        <f t="shared" si="110"/>
        <v>1</v>
      </c>
      <c r="O3577" t="str" cm="1">
        <f t="array" ref="O3577">_xlfn.IFS(I3577&lt;600, "Very Poor",I3577&lt;650,"Poor",I3577&lt;700,"Fair",I3577&lt;750,"Good",I3577&gt;=750,"Excellent")</f>
        <v>Poor</v>
      </c>
      <c r="P3577" t="str" cm="1">
        <f t="array" ref="P3577">_xlfn.IFS(F3577&lt;30000,"Low",F3577&lt;60000,"Lower Middle",F3577&lt;100000, "Upper Middle",F3577&gt;=100000, "High")</f>
        <v>Lower Middle</v>
      </c>
      <c r="Q3577" t="str" cm="1">
        <f t="array" ref="Q3577">_xlfn.IFS(D3577&lt;10,"Low",D3577&lt;15,"Medium",D3577&lt;20,"High",D3577&gt;=20,"Very High")</f>
        <v>Medium</v>
      </c>
      <c r="R3577" t="str">
        <f t="shared" si="111"/>
        <v>Normal</v>
      </c>
    </row>
    <row r="3578" spans="1:18" x14ac:dyDescent="0.3">
      <c r="A3578" t="s">
        <v>3589</v>
      </c>
      <c r="B3578" s="2">
        <v>25618</v>
      </c>
      <c r="C3578" t="s">
        <v>10013</v>
      </c>
      <c r="D3578" s="1">
        <v>21.03</v>
      </c>
      <c r="E3578" t="s">
        <v>10022</v>
      </c>
      <c r="F3578" s="2">
        <v>88394</v>
      </c>
      <c r="G3578" t="s">
        <v>10038</v>
      </c>
      <c r="H3578" t="s">
        <v>10033</v>
      </c>
      <c r="I3578" s="2">
        <v>748</v>
      </c>
      <c r="J3578" s="3">
        <v>23.3</v>
      </c>
      <c r="K3578" t="s">
        <v>10035</v>
      </c>
      <c r="L3578" s="4">
        <v>44041</v>
      </c>
      <c r="M3578" t="s">
        <v>10036</v>
      </c>
      <c r="N3578">
        <f t="shared" si="110"/>
        <v>0</v>
      </c>
      <c r="O3578" t="str" cm="1">
        <f t="array" ref="O3578">_xlfn.IFS(I3578&lt;600, "Very Poor",I3578&lt;650,"Poor",I3578&lt;700,"Fair",I3578&lt;750,"Good",I3578&gt;=750,"Excellent")</f>
        <v>Good</v>
      </c>
      <c r="P3578" t="str" cm="1">
        <f t="array" ref="P3578">_xlfn.IFS(F3578&lt;30000,"Low",F3578&lt;60000,"Lower Middle",F3578&lt;100000, "Upper Middle",F3578&gt;=100000, "High")</f>
        <v>Upper Middle</v>
      </c>
      <c r="Q3578" t="str" cm="1">
        <f t="array" ref="Q3578">_xlfn.IFS(D3578&lt;10,"Low",D3578&lt;15,"Medium",D3578&lt;20,"High",D3578&gt;=20,"Very High")</f>
        <v>Very High</v>
      </c>
      <c r="R3578" t="str">
        <f t="shared" si="111"/>
        <v>Normal</v>
      </c>
    </row>
    <row r="3579" spans="1:18" x14ac:dyDescent="0.3">
      <c r="A3579" t="s">
        <v>3590</v>
      </c>
      <c r="B3579" s="2">
        <v>35675</v>
      </c>
      <c r="C3579" t="s">
        <v>10014</v>
      </c>
      <c r="D3579" s="1">
        <v>11.95</v>
      </c>
      <c r="E3579" t="s">
        <v>10021</v>
      </c>
      <c r="F3579" s="2">
        <v>103287</v>
      </c>
      <c r="G3579" t="s">
        <v>10040</v>
      </c>
      <c r="H3579" t="s">
        <v>10029</v>
      </c>
      <c r="I3579" s="2">
        <v>731</v>
      </c>
      <c r="J3579" s="3">
        <v>38.799999999999997</v>
      </c>
      <c r="K3579" t="s">
        <v>10035</v>
      </c>
      <c r="L3579" s="4">
        <v>42165</v>
      </c>
      <c r="M3579" t="s">
        <v>10036</v>
      </c>
      <c r="N3579">
        <f t="shared" si="110"/>
        <v>0</v>
      </c>
      <c r="O3579" t="str" cm="1">
        <f t="array" ref="O3579">_xlfn.IFS(I3579&lt;600, "Very Poor",I3579&lt;650,"Poor",I3579&lt;700,"Fair",I3579&lt;750,"Good",I3579&gt;=750,"Excellent")</f>
        <v>Good</v>
      </c>
      <c r="P3579" t="str" cm="1">
        <f t="array" ref="P3579">_xlfn.IFS(F3579&lt;30000,"Low",F3579&lt;60000,"Lower Middle",F3579&lt;100000, "Upper Middle",F3579&gt;=100000, "High")</f>
        <v>High</v>
      </c>
      <c r="Q3579" t="str" cm="1">
        <f t="array" ref="Q3579">_xlfn.IFS(D3579&lt;10,"Low",D3579&lt;15,"Medium",D3579&lt;20,"High",D3579&gt;=20,"Very High")</f>
        <v>Medium</v>
      </c>
      <c r="R3579" t="str">
        <f t="shared" si="111"/>
        <v>Normal</v>
      </c>
    </row>
    <row r="3580" spans="1:18" x14ac:dyDescent="0.3">
      <c r="A3580" t="s">
        <v>3591</v>
      </c>
      <c r="B3580" s="2">
        <v>37258</v>
      </c>
      <c r="C3580" t="s">
        <v>10013</v>
      </c>
      <c r="D3580" s="1">
        <v>9.52</v>
      </c>
      <c r="E3580" t="s">
        <v>10018</v>
      </c>
      <c r="F3580" s="2">
        <v>48935</v>
      </c>
      <c r="G3580" t="s">
        <v>10038</v>
      </c>
      <c r="H3580" t="s">
        <v>10032</v>
      </c>
      <c r="I3580" s="2">
        <v>776</v>
      </c>
      <c r="J3580" s="3">
        <v>25.9</v>
      </c>
      <c r="K3580" t="s">
        <v>10035</v>
      </c>
      <c r="L3580" s="4">
        <v>42566</v>
      </c>
      <c r="M3580" t="s">
        <v>10036</v>
      </c>
      <c r="N3580">
        <f t="shared" si="110"/>
        <v>0</v>
      </c>
      <c r="O3580" t="str" cm="1">
        <f t="array" ref="O3580">_xlfn.IFS(I3580&lt;600, "Very Poor",I3580&lt;650,"Poor",I3580&lt;700,"Fair",I3580&lt;750,"Good",I3580&gt;=750,"Excellent")</f>
        <v>Excellent</v>
      </c>
      <c r="P3580" t="str" cm="1">
        <f t="array" ref="P3580">_xlfn.IFS(F3580&lt;30000,"Low",F3580&lt;60000,"Lower Middle",F3580&lt;100000, "Upper Middle",F3580&gt;=100000, "High")</f>
        <v>Lower Middle</v>
      </c>
      <c r="Q3580" t="str" cm="1">
        <f t="array" ref="Q3580">_xlfn.IFS(D3580&lt;10,"Low",D3580&lt;15,"Medium",D3580&lt;20,"High",D3580&gt;=20,"Very High")</f>
        <v>Low</v>
      </c>
      <c r="R3580" t="str">
        <f t="shared" si="111"/>
        <v>Normal</v>
      </c>
    </row>
    <row r="3581" spans="1:18" x14ac:dyDescent="0.3">
      <c r="A3581" t="s">
        <v>3592</v>
      </c>
      <c r="B3581" s="2">
        <v>19919</v>
      </c>
      <c r="C3581" t="s">
        <v>10013</v>
      </c>
      <c r="D3581" s="1">
        <v>5.55</v>
      </c>
      <c r="E3581" t="s">
        <v>10018</v>
      </c>
      <c r="F3581" s="2">
        <v>97991</v>
      </c>
      <c r="G3581" t="s">
        <v>10039</v>
      </c>
      <c r="H3581" t="s">
        <v>10029</v>
      </c>
      <c r="I3581" s="2">
        <v>592</v>
      </c>
      <c r="J3581" s="3">
        <v>27.1</v>
      </c>
      <c r="K3581" t="s">
        <v>10034</v>
      </c>
      <c r="L3581" s="4">
        <v>43886</v>
      </c>
      <c r="M3581" t="s">
        <v>10037</v>
      </c>
      <c r="N3581">
        <f t="shared" si="110"/>
        <v>1</v>
      </c>
      <c r="O3581" t="str" cm="1">
        <f t="array" ref="O3581">_xlfn.IFS(I3581&lt;600, "Very Poor",I3581&lt;650,"Poor",I3581&lt;700,"Fair",I3581&lt;750,"Good",I3581&gt;=750,"Excellent")</f>
        <v>Very Poor</v>
      </c>
      <c r="P3581" t="str" cm="1">
        <f t="array" ref="P3581">_xlfn.IFS(F3581&lt;30000,"Low",F3581&lt;60000,"Lower Middle",F3581&lt;100000, "Upper Middle",F3581&gt;=100000, "High")</f>
        <v>Upper Middle</v>
      </c>
      <c r="Q3581" t="str" cm="1">
        <f t="array" ref="Q3581">_xlfn.IFS(D3581&lt;10,"Low",D3581&lt;15,"Medium",D3581&lt;20,"High",D3581&gt;=20,"Very High")</f>
        <v>Low</v>
      </c>
      <c r="R3581" t="str">
        <f t="shared" si="111"/>
        <v>Normal</v>
      </c>
    </row>
    <row r="3582" spans="1:18" x14ac:dyDescent="0.3">
      <c r="A3582" t="s">
        <v>3593</v>
      </c>
      <c r="B3582" s="2">
        <v>5173</v>
      </c>
      <c r="C3582" t="s">
        <v>10014</v>
      </c>
      <c r="D3582" s="1">
        <v>10.59</v>
      </c>
      <c r="E3582" t="s">
        <v>10015</v>
      </c>
      <c r="F3582" s="2">
        <v>123448</v>
      </c>
      <c r="G3582" t="s">
        <v>10040</v>
      </c>
      <c r="H3582" t="s">
        <v>10033</v>
      </c>
      <c r="I3582" s="2">
        <v>808</v>
      </c>
      <c r="J3582" s="3">
        <v>23.2</v>
      </c>
      <c r="K3582" t="s">
        <v>10034</v>
      </c>
      <c r="L3582" s="4">
        <v>42149</v>
      </c>
      <c r="M3582" t="s">
        <v>10036</v>
      </c>
      <c r="N3582">
        <f t="shared" si="110"/>
        <v>0</v>
      </c>
      <c r="O3582" t="str" cm="1">
        <f t="array" ref="O3582">_xlfn.IFS(I3582&lt;600, "Very Poor",I3582&lt;650,"Poor",I3582&lt;700,"Fair",I3582&lt;750,"Good",I3582&gt;=750,"Excellent")</f>
        <v>Excellent</v>
      </c>
      <c r="P3582" t="str" cm="1">
        <f t="array" ref="P3582">_xlfn.IFS(F3582&lt;30000,"Low",F3582&lt;60000,"Lower Middle",F3582&lt;100000, "Upper Middle",F3582&gt;=100000, "High")</f>
        <v>High</v>
      </c>
      <c r="Q3582" t="str" cm="1">
        <f t="array" ref="Q3582">_xlfn.IFS(D3582&lt;10,"Low",D3582&lt;15,"Medium",D3582&lt;20,"High",D3582&gt;=20,"Very High")</f>
        <v>Medium</v>
      </c>
      <c r="R3582" t="str">
        <f t="shared" si="111"/>
        <v>Normal</v>
      </c>
    </row>
    <row r="3583" spans="1:18" x14ac:dyDescent="0.3">
      <c r="A3583" t="s">
        <v>3594</v>
      </c>
      <c r="B3583" s="2">
        <v>27400</v>
      </c>
      <c r="C3583" t="s">
        <v>10014</v>
      </c>
      <c r="D3583" s="1">
        <v>20.11</v>
      </c>
      <c r="E3583" t="s">
        <v>10019</v>
      </c>
      <c r="F3583" s="2">
        <v>69854</v>
      </c>
      <c r="G3583" t="s">
        <v>10039</v>
      </c>
      <c r="H3583" t="s">
        <v>10031</v>
      </c>
      <c r="I3583" s="2">
        <v>741</v>
      </c>
      <c r="J3583" s="3">
        <v>15.9</v>
      </c>
      <c r="K3583" t="s">
        <v>10035</v>
      </c>
      <c r="L3583" s="4">
        <v>43793</v>
      </c>
      <c r="M3583" t="s">
        <v>10036</v>
      </c>
      <c r="N3583">
        <f t="shared" si="110"/>
        <v>0</v>
      </c>
      <c r="O3583" t="str" cm="1">
        <f t="array" ref="O3583">_xlfn.IFS(I3583&lt;600, "Very Poor",I3583&lt;650,"Poor",I3583&lt;700,"Fair",I3583&lt;750,"Good",I3583&gt;=750,"Excellent")</f>
        <v>Good</v>
      </c>
      <c r="P3583" t="str" cm="1">
        <f t="array" ref="P3583">_xlfn.IFS(F3583&lt;30000,"Low",F3583&lt;60000,"Lower Middle",F3583&lt;100000, "Upper Middle",F3583&gt;=100000, "High")</f>
        <v>Upper Middle</v>
      </c>
      <c r="Q3583" t="str" cm="1">
        <f t="array" ref="Q3583">_xlfn.IFS(D3583&lt;10,"Low",D3583&lt;15,"Medium",D3583&lt;20,"High",D3583&gt;=20,"Very High")</f>
        <v>Very High</v>
      </c>
      <c r="R3583" t="str">
        <f t="shared" si="111"/>
        <v>Normal</v>
      </c>
    </row>
    <row r="3584" spans="1:18" x14ac:dyDescent="0.3">
      <c r="A3584" t="s">
        <v>3595</v>
      </c>
      <c r="B3584" s="2">
        <v>5769</v>
      </c>
      <c r="C3584" t="s">
        <v>10013</v>
      </c>
      <c r="D3584" s="1">
        <v>27.61</v>
      </c>
      <c r="E3584" t="s">
        <v>10021</v>
      </c>
      <c r="F3584" s="2">
        <v>95651</v>
      </c>
      <c r="G3584" t="s">
        <v>10038</v>
      </c>
      <c r="H3584" t="s">
        <v>10031</v>
      </c>
      <c r="I3584" s="2">
        <v>682</v>
      </c>
      <c r="J3584" s="3">
        <v>27.1</v>
      </c>
      <c r="K3584" t="s">
        <v>10034</v>
      </c>
      <c r="L3584" s="4">
        <v>42476</v>
      </c>
      <c r="M3584" t="s">
        <v>10037</v>
      </c>
      <c r="N3584">
        <f t="shared" si="110"/>
        <v>1</v>
      </c>
      <c r="O3584" t="str" cm="1">
        <f t="array" ref="O3584">_xlfn.IFS(I3584&lt;600, "Very Poor",I3584&lt;650,"Poor",I3584&lt;700,"Fair",I3584&lt;750,"Good",I3584&gt;=750,"Excellent")</f>
        <v>Fair</v>
      </c>
      <c r="P3584" t="str" cm="1">
        <f t="array" ref="P3584">_xlfn.IFS(F3584&lt;30000,"Low",F3584&lt;60000,"Lower Middle",F3584&lt;100000, "Upper Middle",F3584&gt;=100000, "High")</f>
        <v>Upper Middle</v>
      </c>
      <c r="Q3584" t="str" cm="1">
        <f t="array" ref="Q3584">_xlfn.IFS(D3584&lt;10,"Low",D3584&lt;15,"Medium",D3584&lt;20,"High",D3584&gt;=20,"Very High")</f>
        <v>Very High</v>
      </c>
      <c r="R3584" t="str">
        <f t="shared" si="111"/>
        <v>Normal</v>
      </c>
    </row>
    <row r="3585" spans="1:18" x14ac:dyDescent="0.3">
      <c r="A3585" t="s">
        <v>3596</v>
      </c>
      <c r="B3585" s="2">
        <v>38564</v>
      </c>
      <c r="C3585" t="s">
        <v>10013</v>
      </c>
      <c r="D3585" s="1">
        <v>8.34</v>
      </c>
      <c r="E3585" t="s">
        <v>10015</v>
      </c>
      <c r="F3585" s="2">
        <v>70702</v>
      </c>
      <c r="G3585" t="s">
        <v>10039</v>
      </c>
      <c r="H3585" t="s">
        <v>10028</v>
      </c>
      <c r="I3585" s="2">
        <v>710</v>
      </c>
      <c r="J3585" s="3">
        <v>16.7</v>
      </c>
      <c r="K3585" t="s">
        <v>10034</v>
      </c>
      <c r="L3585" s="4">
        <v>43034</v>
      </c>
      <c r="M3585" t="s">
        <v>10036</v>
      </c>
      <c r="N3585">
        <f t="shared" si="110"/>
        <v>0</v>
      </c>
      <c r="O3585" t="str" cm="1">
        <f t="array" ref="O3585">_xlfn.IFS(I3585&lt;600, "Very Poor",I3585&lt;650,"Poor",I3585&lt;700,"Fair",I3585&lt;750,"Good",I3585&gt;=750,"Excellent")</f>
        <v>Good</v>
      </c>
      <c r="P3585" t="str" cm="1">
        <f t="array" ref="P3585">_xlfn.IFS(F3585&lt;30000,"Low",F3585&lt;60000,"Lower Middle",F3585&lt;100000, "Upper Middle",F3585&gt;=100000, "High")</f>
        <v>Upper Middle</v>
      </c>
      <c r="Q3585" t="str" cm="1">
        <f t="array" ref="Q3585">_xlfn.IFS(D3585&lt;10,"Low",D3585&lt;15,"Medium",D3585&lt;20,"High",D3585&gt;=20,"Very High")</f>
        <v>Low</v>
      </c>
      <c r="R3585" t="str">
        <f t="shared" si="111"/>
        <v>Normal</v>
      </c>
    </row>
    <row r="3586" spans="1:18" x14ac:dyDescent="0.3">
      <c r="A3586" t="s">
        <v>3597</v>
      </c>
      <c r="B3586" s="2">
        <v>15211</v>
      </c>
      <c r="C3586" t="s">
        <v>10014</v>
      </c>
      <c r="D3586" s="1">
        <v>27.95</v>
      </c>
      <c r="E3586" t="s">
        <v>10015</v>
      </c>
      <c r="F3586" s="2">
        <v>75823</v>
      </c>
      <c r="G3586" t="s">
        <v>10039</v>
      </c>
      <c r="H3586" t="s">
        <v>10027</v>
      </c>
      <c r="I3586" s="2">
        <v>675</v>
      </c>
      <c r="J3586" s="3">
        <v>30.1</v>
      </c>
      <c r="K3586" t="s">
        <v>10034</v>
      </c>
      <c r="L3586" s="4">
        <v>43102</v>
      </c>
      <c r="M3586" t="s">
        <v>10037</v>
      </c>
      <c r="N3586">
        <f t="shared" si="110"/>
        <v>1</v>
      </c>
      <c r="O3586" t="str" cm="1">
        <f t="array" ref="O3586">_xlfn.IFS(I3586&lt;600, "Very Poor",I3586&lt;650,"Poor",I3586&lt;700,"Fair",I3586&lt;750,"Good",I3586&gt;=750,"Excellent")</f>
        <v>Fair</v>
      </c>
      <c r="P3586" t="str" cm="1">
        <f t="array" ref="P3586">_xlfn.IFS(F3586&lt;30000,"Low",F3586&lt;60000,"Lower Middle",F3586&lt;100000, "Upper Middle",F3586&gt;=100000, "High")</f>
        <v>Upper Middle</v>
      </c>
      <c r="Q3586" t="str" cm="1">
        <f t="array" ref="Q3586">_xlfn.IFS(D3586&lt;10,"Low",D3586&lt;15,"Medium",D3586&lt;20,"High",D3586&gt;=20,"Very High")</f>
        <v>Very High</v>
      </c>
      <c r="R3586" t="str">
        <f t="shared" si="111"/>
        <v>Normal</v>
      </c>
    </row>
    <row r="3587" spans="1:18" x14ac:dyDescent="0.3">
      <c r="A3587" t="s">
        <v>3598</v>
      </c>
      <c r="B3587" s="2">
        <v>24255</v>
      </c>
      <c r="C3587" t="s">
        <v>10013</v>
      </c>
      <c r="D3587" s="1">
        <v>13.63</v>
      </c>
      <c r="E3587" t="s">
        <v>10021</v>
      </c>
      <c r="F3587" s="2">
        <v>103253</v>
      </c>
      <c r="G3587" t="s">
        <v>10039</v>
      </c>
      <c r="H3587" t="s">
        <v>10031</v>
      </c>
      <c r="I3587" s="2">
        <v>795</v>
      </c>
      <c r="J3587" s="3">
        <v>13.3</v>
      </c>
      <c r="K3587" t="s">
        <v>10035</v>
      </c>
      <c r="L3587" s="4">
        <v>42937</v>
      </c>
      <c r="M3587" t="s">
        <v>10036</v>
      </c>
      <c r="N3587">
        <f t="shared" ref="N3587:N3650" si="112">IF(M3587="Charged Off",1,0)</f>
        <v>0</v>
      </c>
      <c r="O3587" t="str" cm="1">
        <f t="array" ref="O3587">_xlfn.IFS(I3587&lt;600, "Very Poor",I3587&lt;650,"Poor",I3587&lt;700,"Fair",I3587&lt;750,"Good",I3587&gt;=750,"Excellent")</f>
        <v>Excellent</v>
      </c>
      <c r="P3587" t="str" cm="1">
        <f t="array" ref="P3587">_xlfn.IFS(F3587&lt;30000,"Low",F3587&lt;60000,"Lower Middle",F3587&lt;100000, "Upper Middle",F3587&gt;=100000, "High")</f>
        <v>High</v>
      </c>
      <c r="Q3587" t="str" cm="1">
        <f t="array" ref="Q3587">_xlfn.IFS(D3587&lt;10,"Low",D3587&lt;15,"Medium",D3587&lt;20,"High",D3587&gt;=20,"Very High")</f>
        <v>Medium</v>
      </c>
      <c r="R3587" t="str">
        <f t="shared" ref="R3587:R3650" si="113">IF(AND(I3587&lt;650,D3587&gt;15), "High Risk", "Normal")</f>
        <v>Normal</v>
      </c>
    </row>
    <row r="3588" spans="1:18" x14ac:dyDescent="0.3">
      <c r="A3588" t="s">
        <v>3599</v>
      </c>
      <c r="B3588" s="2">
        <v>28962</v>
      </c>
      <c r="C3588" t="s">
        <v>10014</v>
      </c>
      <c r="D3588" s="1">
        <v>15.67</v>
      </c>
      <c r="E3588" t="s">
        <v>10023</v>
      </c>
      <c r="F3588" s="2">
        <v>83102</v>
      </c>
      <c r="G3588" t="s">
        <v>10039</v>
      </c>
      <c r="H3588" t="s">
        <v>10033</v>
      </c>
      <c r="I3588" s="2">
        <v>780</v>
      </c>
      <c r="J3588" s="3">
        <v>17.899999999999999</v>
      </c>
      <c r="K3588" t="s">
        <v>10035</v>
      </c>
      <c r="L3588" s="4">
        <v>42411</v>
      </c>
      <c r="M3588" t="s">
        <v>10036</v>
      </c>
      <c r="N3588">
        <f t="shared" si="112"/>
        <v>0</v>
      </c>
      <c r="O3588" t="str" cm="1">
        <f t="array" ref="O3588">_xlfn.IFS(I3588&lt;600, "Very Poor",I3588&lt;650,"Poor",I3588&lt;700,"Fair",I3588&lt;750,"Good",I3588&gt;=750,"Excellent")</f>
        <v>Excellent</v>
      </c>
      <c r="P3588" t="str" cm="1">
        <f t="array" ref="P3588">_xlfn.IFS(F3588&lt;30000,"Low",F3588&lt;60000,"Lower Middle",F3588&lt;100000, "Upper Middle",F3588&gt;=100000, "High")</f>
        <v>Upper Middle</v>
      </c>
      <c r="Q3588" t="str" cm="1">
        <f t="array" ref="Q3588">_xlfn.IFS(D3588&lt;10,"Low",D3588&lt;15,"Medium",D3588&lt;20,"High",D3588&gt;=20,"Very High")</f>
        <v>High</v>
      </c>
      <c r="R3588" t="str">
        <f t="shared" si="113"/>
        <v>Normal</v>
      </c>
    </row>
    <row r="3589" spans="1:18" x14ac:dyDescent="0.3">
      <c r="A3589" t="s">
        <v>3600</v>
      </c>
      <c r="B3589" s="2">
        <v>20356</v>
      </c>
      <c r="C3589" t="s">
        <v>10014</v>
      </c>
      <c r="D3589" s="1">
        <v>14.12</v>
      </c>
      <c r="E3589" t="s">
        <v>10024</v>
      </c>
      <c r="F3589" s="2">
        <v>118058</v>
      </c>
      <c r="G3589" t="s">
        <v>10039</v>
      </c>
      <c r="H3589" t="s">
        <v>10026</v>
      </c>
      <c r="I3589" s="2">
        <v>710</v>
      </c>
      <c r="J3589" s="3">
        <v>25.4</v>
      </c>
      <c r="K3589" t="s">
        <v>10034</v>
      </c>
      <c r="L3589" s="4">
        <v>43544</v>
      </c>
      <c r="M3589" t="s">
        <v>10036</v>
      </c>
      <c r="N3589">
        <f t="shared" si="112"/>
        <v>0</v>
      </c>
      <c r="O3589" t="str" cm="1">
        <f t="array" ref="O3589">_xlfn.IFS(I3589&lt;600, "Very Poor",I3589&lt;650,"Poor",I3589&lt;700,"Fair",I3589&lt;750,"Good",I3589&gt;=750,"Excellent")</f>
        <v>Good</v>
      </c>
      <c r="P3589" t="str" cm="1">
        <f t="array" ref="P3589">_xlfn.IFS(F3589&lt;30000,"Low",F3589&lt;60000,"Lower Middle",F3589&lt;100000, "Upper Middle",F3589&gt;=100000, "High")</f>
        <v>High</v>
      </c>
      <c r="Q3589" t="str" cm="1">
        <f t="array" ref="Q3589">_xlfn.IFS(D3589&lt;10,"Low",D3589&lt;15,"Medium",D3589&lt;20,"High",D3589&gt;=20,"Very High")</f>
        <v>Medium</v>
      </c>
      <c r="R3589" t="str">
        <f t="shared" si="113"/>
        <v>Normal</v>
      </c>
    </row>
    <row r="3590" spans="1:18" x14ac:dyDescent="0.3">
      <c r="A3590" t="s">
        <v>3601</v>
      </c>
      <c r="B3590" s="2">
        <v>21306</v>
      </c>
      <c r="C3590" t="s">
        <v>10014</v>
      </c>
      <c r="D3590" s="1">
        <v>15.22</v>
      </c>
      <c r="E3590" t="s">
        <v>10023</v>
      </c>
      <c r="F3590" s="2">
        <v>116283</v>
      </c>
      <c r="G3590" t="s">
        <v>10040</v>
      </c>
      <c r="H3590" t="s">
        <v>10031</v>
      </c>
      <c r="I3590" s="2">
        <v>781</v>
      </c>
      <c r="J3590" s="3">
        <v>27</v>
      </c>
      <c r="K3590" t="s">
        <v>10034</v>
      </c>
      <c r="L3590" s="4">
        <v>42360</v>
      </c>
      <c r="M3590" t="s">
        <v>10036</v>
      </c>
      <c r="N3590">
        <f t="shared" si="112"/>
        <v>0</v>
      </c>
      <c r="O3590" t="str" cm="1">
        <f t="array" ref="O3590">_xlfn.IFS(I3590&lt;600, "Very Poor",I3590&lt;650,"Poor",I3590&lt;700,"Fair",I3590&lt;750,"Good",I3590&gt;=750,"Excellent")</f>
        <v>Excellent</v>
      </c>
      <c r="P3590" t="str" cm="1">
        <f t="array" ref="P3590">_xlfn.IFS(F3590&lt;30000,"Low",F3590&lt;60000,"Lower Middle",F3590&lt;100000, "Upper Middle",F3590&gt;=100000, "High")</f>
        <v>High</v>
      </c>
      <c r="Q3590" t="str" cm="1">
        <f t="array" ref="Q3590">_xlfn.IFS(D3590&lt;10,"Low",D3590&lt;15,"Medium",D3590&lt;20,"High",D3590&gt;=20,"Very High")</f>
        <v>High</v>
      </c>
      <c r="R3590" t="str">
        <f t="shared" si="113"/>
        <v>Normal</v>
      </c>
    </row>
    <row r="3591" spans="1:18" x14ac:dyDescent="0.3">
      <c r="A3591" t="s">
        <v>3602</v>
      </c>
      <c r="B3591" s="2">
        <v>5997</v>
      </c>
      <c r="C3591" t="s">
        <v>10014</v>
      </c>
      <c r="D3591" s="1">
        <v>11.48</v>
      </c>
      <c r="E3591" t="s">
        <v>10024</v>
      </c>
      <c r="F3591" s="2">
        <v>70950</v>
      </c>
      <c r="G3591" t="s">
        <v>10039</v>
      </c>
      <c r="H3591" t="s">
        <v>10029</v>
      </c>
      <c r="I3591" s="2">
        <v>627</v>
      </c>
      <c r="J3591" s="3">
        <v>28.4</v>
      </c>
      <c r="K3591" t="s">
        <v>10035</v>
      </c>
      <c r="L3591" s="4">
        <v>42681</v>
      </c>
      <c r="M3591" t="s">
        <v>10037</v>
      </c>
      <c r="N3591">
        <f t="shared" si="112"/>
        <v>1</v>
      </c>
      <c r="O3591" t="str" cm="1">
        <f t="array" ref="O3591">_xlfn.IFS(I3591&lt;600, "Very Poor",I3591&lt;650,"Poor",I3591&lt;700,"Fair",I3591&lt;750,"Good",I3591&gt;=750,"Excellent")</f>
        <v>Poor</v>
      </c>
      <c r="P3591" t="str" cm="1">
        <f t="array" ref="P3591">_xlfn.IFS(F3591&lt;30000,"Low",F3591&lt;60000,"Lower Middle",F3591&lt;100000, "Upper Middle",F3591&gt;=100000, "High")</f>
        <v>Upper Middle</v>
      </c>
      <c r="Q3591" t="str" cm="1">
        <f t="array" ref="Q3591">_xlfn.IFS(D3591&lt;10,"Low",D3591&lt;15,"Medium",D3591&lt;20,"High",D3591&gt;=20,"Very High")</f>
        <v>Medium</v>
      </c>
      <c r="R3591" t="str">
        <f t="shared" si="113"/>
        <v>Normal</v>
      </c>
    </row>
    <row r="3592" spans="1:18" x14ac:dyDescent="0.3">
      <c r="A3592" t="s">
        <v>3603</v>
      </c>
      <c r="B3592" s="2">
        <v>18376</v>
      </c>
      <c r="C3592" t="s">
        <v>10013</v>
      </c>
      <c r="D3592" s="1">
        <v>22.47</v>
      </c>
      <c r="E3592" t="s">
        <v>10023</v>
      </c>
      <c r="F3592" s="2">
        <v>148369</v>
      </c>
      <c r="G3592" t="s">
        <v>10039</v>
      </c>
      <c r="H3592" t="s">
        <v>10033</v>
      </c>
      <c r="I3592" s="2">
        <v>622</v>
      </c>
      <c r="J3592" s="3">
        <v>29.5</v>
      </c>
      <c r="K3592" t="s">
        <v>10035</v>
      </c>
      <c r="L3592" s="4">
        <v>42403</v>
      </c>
      <c r="M3592" t="s">
        <v>10037</v>
      </c>
      <c r="N3592">
        <f t="shared" si="112"/>
        <v>1</v>
      </c>
      <c r="O3592" t="str" cm="1">
        <f t="array" ref="O3592">_xlfn.IFS(I3592&lt;600, "Very Poor",I3592&lt;650,"Poor",I3592&lt;700,"Fair",I3592&lt;750,"Good",I3592&gt;=750,"Excellent")</f>
        <v>Poor</v>
      </c>
      <c r="P3592" t="str" cm="1">
        <f t="array" ref="P3592">_xlfn.IFS(F3592&lt;30000,"Low",F3592&lt;60000,"Lower Middle",F3592&lt;100000, "Upper Middle",F3592&gt;=100000, "High")</f>
        <v>High</v>
      </c>
      <c r="Q3592" t="str" cm="1">
        <f t="array" ref="Q3592">_xlfn.IFS(D3592&lt;10,"Low",D3592&lt;15,"Medium",D3592&lt;20,"High",D3592&gt;=20,"Very High")</f>
        <v>Very High</v>
      </c>
      <c r="R3592" t="str">
        <f t="shared" si="113"/>
        <v>High Risk</v>
      </c>
    </row>
    <row r="3593" spans="1:18" x14ac:dyDescent="0.3">
      <c r="A3593" t="s">
        <v>3604</v>
      </c>
      <c r="B3593" s="2">
        <v>39055</v>
      </c>
      <c r="C3593" t="s">
        <v>10013</v>
      </c>
      <c r="D3593" s="1">
        <v>23.95</v>
      </c>
      <c r="E3593" t="s">
        <v>10018</v>
      </c>
      <c r="F3593" s="2">
        <v>72607</v>
      </c>
      <c r="G3593" t="s">
        <v>10038</v>
      </c>
      <c r="H3593" t="s">
        <v>10031</v>
      </c>
      <c r="I3593" s="2">
        <v>660</v>
      </c>
      <c r="J3593" s="3">
        <v>16.100000000000001</v>
      </c>
      <c r="K3593" t="s">
        <v>10034</v>
      </c>
      <c r="L3593" s="4">
        <v>43369</v>
      </c>
      <c r="M3593" t="s">
        <v>10036</v>
      </c>
      <c r="N3593">
        <f t="shared" si="112"/>
        <v>0</v>
      </c>
      <c r="O3593" t="str" cm="1">
        <f t="array" ref="O3593">_xlfn.IFS(I3593&lt;600, "Very Poor",I3593&lt;650,"Poor",I3593&lt;700,"Fair",I3593&lt;750,"Good",I3593&gt;=750,"Excellent")</f>
        <v>Fair</v>
      </c>
      <c r="P3593" t="str" cm="1">
        <f t="array" ref="P3593">_xlfn.IFS(F3593&lt;30000,"Low",F3593&lt;60000,"Lower Middle",F3593&lt;100000, "Upper Middle",F3593&gt;=100000, "High")</f>
        <v>Upper Middle</v>
      </c>
      <c r="Q3593" t="str" cm="1">
        <f t="array" ref="Q3593">_xlfn.IFS(D3593&lt;10,"Low",D3593&lt;15,"Medium",D3593&lt;20,"High",D3593&gt;=20,"Very High")</f>
        <v>Very High</v>
      </c>
      <c r="R3593" t="str">
        <f t="shared" si="113"/>
        <v>Normal</v>
      </c>
    </row>
    <row r="3594" spans="1:18" x14ac:dyDescent="0.3">
      <c r="A3594" t="s">
        <v>3605</v>
      </c>
      <c r="B3594" s="2">
        <v>11578</v>
      </c>
      <c r="C3594" t="s">
        <v>10013</v>
      </c>
      <c r="D3594" s="1">
        <v>25.58</v>
      </c>
      <c r="E3594" t="s">
        <v>10018</v>
      </c>
      <c r="F3594" s="2">
        <v>88901</v>
      </c>
      <c r="G3594" t="s">
        <v>10040</v>
      </c>
      <c r="H3594" t="s">
        <v>10030</v>
      </c>
      <c r="I3594" s="2">
        <v>647</v>
      </c>
      <c r="J3594" s="3">
        <v>36.200000000000003</v>
      </c>
      <c r="K3594" t="s">
        <v>10035</v>
      </c>
      <c r="L3594" s="4">
        <v>42304</v>
      </c>
      <c r="M3594" t="s">
        <v>10037</v>
      </c>
      <c r="N3594">
        <f t="shared" si="112"/>
        <v>1</v>
      </c>
      <c r="O3594" t="str" cm="1">
        <f t="array" ref="O3594">_xlfn.IFS(I3594&lt;600, "Very Poor",I3594&lt;650,"Poor",I3594&lt;700,"Fair",I3594&lt;750,"Good",I3594&gt;=750,"Excellent")</f>
        <v>Poor</v>
      </c>
      <c r="P3594" t="str" cm="1">
        <f t="array" ref="P3594">_xlfn.IFS(F3594&lt;30000,"Low",F3594&lt;60000,"Lower Middle",F3594&lt;100000, "Upper Middle",F3594&gt;=100000, "High")</f>
        <v>Upper Middle</v>
      </c>
      <c r="Q3594" t="str" cm="1">
        <f t="array" ref="Q3594">_xlfn.IFS(D3594&lt;10,"Low",D3594&lt;15,"Medium",D3594&lt;20,"High",D3594&gt;=20,"Very High")</f>
        <v>Very High</v>
      </c>
      <c r="R3594" t="str">
        <f t="shared" si="113"/>
        <v>High Risk</v>
      </c>
    </row>
    <row r="3595" spans="1:18" x14ac:dyDescent="0.3">
      <c r="A3595" t="s">
        <v>3606</v>
      </c>
      <c r="B3595" s="2">
        <v>19624</v>
      </c>
      <c r="C3595" t="s">
        <v>10013</v>
      </c>
      <c r="D3595" s="1">
        <v>13.53</v>
      </c>
      <c r="E3595" t="s">
        <v>10020</v>
      </c>
      <c r="F3595" s="2">
        <v>127159</v>
      </c>
      <c r="G3595" t="s">
        <v>10039</v>
      </c>
      <c r="H3595" t="s">
        <v>10030</v>
      </c>
      <c r="I3595" s="2">
        <v>813</v>
      </c>
      <c r="J3595" s="3">
        <v>6</v>
      </c>
      <c r="K3595" t="s">
        <v>10035</v>
      </c>
      <c r="L3595" s="4">
        <v>43034</v>
      </c>
      <c r="M3595" t="s">
        <v>10036</v>
      </c>
      <c r="N3595">
        <f t="shared" si="112"/>
        <v>0</v>
      </c>
      <c r="O3595" t="str" cm="1">
        <f t="array" ref="O3595">_xlfn.IFS(I3595&lt;600, "Very Poor",I3595&lt;650,"Poor",I3595&lt;700,"Fair",I3595&lt;750,"Good",I3595&gt;=750,"Excellent")</f>
        <v>Excellent</v>
      </c>
      <c r="P3595" t="str" cm="1">
        <f t="array" ref="P3595">_xlfn.IFS(F3595&lt;30000,"Low",F3595&lt;60000,"Lower Middle",F3595&lt;100000, "Upper Middle",F3595&gt;=100000, "High")</f>
        <v>High</v>
      </c>
      <c r="Q3595" t="str" cm="1">
        <f t="array" ref="Q3595">_xlfn.IFS(D3595&lt;10,"Low",D3595&lt;15,"Medium",D3595&lt;20,"High",D3595&gt;=20,"Very High")</f>
        <v>Medium</v>
      </c>
      <c r="R3595" t="str">
        <f t="shared" si="113"/>
        <v>Normal</v>
      </c>
    </row>
    <row r="3596" spans="1:18" x14ac:dyDescent="0.3">
      <c r="A3596" t="s">
        <v>3607</v>
      </c>
      <c r="B3596" s="2">
        <v>1389</v>
      </c>
      <c r="C3596" t="s">
        <v>10013</v>
      </c>
      <c r="D3596" s="1">
        <v>24.12</v>
      </c>
      <c r="E3596" t="s">
        <v>10021</v>
      </c>
      <c r="F3596" s="2">
        <v>71779</v>
      </c>
      <c r="G3596" t="s">
        <v>10038</v>
      </c>
      <c r="H3596" t="s">
        <v>10033</v>
      </c>
      <c r="I3596" s="2">
        <v>820</v>
      </c>
      <c r="J3596" s="3">
        <v>11.6</v>
      </c>
      <c r="K3596" t="s">
        <v>10034</v>
      </c>
      <c r="L3596" s="4">
        <v>43510</v>
      </c>
      <c r="M3596" t="s">
        <v>10036</v>
      </c>
      <c r="N3596">
        <f t="shared" si="112"/>
        <v>0</v>
      </c>
      <c r="O3596" t="str" cm="1">
        <f t="array" ref="O3596">_xlfn.IFS(I3596&lt;600, "Very Poor",I3596&lt;650,"Poor",I3596&lt;700,"Fair",I3596&lt;750,"Good",I3596&gt;=750,"Excellent")</f>
        <v>Excellent</v>
      </c>
      <c r="P3596" t="str" cm="1">
        <f t="array" ref="P3596">_xlfn.IFS(F3596&lt;30000,"Low",F3596&lt;60000,"Lower Middle",F3596&lt;100000, "Upper Middle",F3596&gt;=100000, "High")</f>
        <v>Upper Middle</v>
      </c>
      <c r="Q3596" t="str" cm="1">
        <f t="array" ref="Q3596">_xlfn.IFS(D3596&lt;10,"Low",D3596&lt;15,"Medium",D3596&lt;20,"High",D3596&gt;=20,"Very High")</f>
        <v>Very High</v>
      </c>
      <c r="R3596" t="str">
        <f t="shared" si="113"/>
        <v>Normal</v>
      </c>
    </row>
    <row r="3597" spans="1:18" x14ac:dyDescent="0.3">
      <c r="A3597" t="s">
        <v>3608</v>
      </c>
      <c r="B3597" s="2">
        <v>34767</v>
      </c>
      <c r="C3597" t="s">
        <v>10013</v>
      </c>
      <c r="D3597" s="1">
        <v>20.94</v>
      </c>
      <c r="E3597" t="s">
        <v>10016</v>
      </c>
      <c r="F3597" s="2">
        <v>54852</v>
      </c>
      <c r="G3597" t="s">
        <v>10039</v>
      </c>
      <c r="H3597" t="s">
        <v>10031</v>
      </c>
      <c r="I3597" s="2">
        <v>778</v>
      </c>
      <c r="J3597" s="3">
        <v>7.5</v>
      </c>
      <c r="K3597" t="s">
        <v>10035</v>
      </c>
      <c r="L3597" s="4">
        <v>42177</v>
      </c>
      <c r="M3597" t="s">
        <v>10036</v>
      </c>
      <c r="N3597">
        <f t="shared" si="112"/>
        <v>0</v>
      </c>
      <c r="O3597" t="str" cm="1">
        <f t="array" ref="O3597">_xlfn.IFS(I3597&lt;600, "Very Poor",I3597&lt;650,"Poor",I3597&lt;700,"Fair",I3597&lt;750,"Good",I3597&gt;=750,"Excellent")</f>
        <v>Excellent</v>
      </c>
      <c r="P3597" t="str" cm="1">
        <f t="array" ref="P3597">_xlfn.IFS(F3597&lt;30000,"Low",F3597&lt;60000,"Lower Middle",F3597&lt;100000, "Upper Middle",F3597&gt;=100000, "High")</f>
        <v>Lower Middle</v>
      </c>
      <c r="Q3597" t="str" cm="1">
        <f t="array" ref="Q3597">_xlfn.IFS(D3597&lt;10,"Low",D3597&lt;15,"Medium",D3597&lt;20,"High",D3597&gt;=20,"Very High")</f>
        <v>Very High</v>
      </c>
      <c r="R3597" t="str">
        <f t="shared" si="113"/>
        <v>Normal</v>
      </c>
    </row>
    <row r="3598" spans="1:18" x14ac:dyDescent="0.3">
      <c r="A3598" t="s">
        <v>3609</v>
      </c>
      <c r="B3598" s="2">
        <v>2855</v>
      </c>
      <c r="C3598" t="s">
        <v>10014</v>
      </c>
      <c r="D3598" s="1">
        <v>28.95</v>
      </c>
      <c r="E3598" t="s">
        <v>10017</v>
      </c>
      <c r="F3598" s="2">
        <v>145815</v>
      </c>
      <c r="G3598" t="s">
        <v>10040</v>
      </c>
      <c r="H3598" t="s">
        <v>10031</v>
      </c>
      <c r="I3598" s="2">
        <v>762</v>
      </c>
      <c r="J3598" s="3">
        <v>28.5</v>
      </c>
      <c r="K3598" t="s">
        <v>10034</v>
      </c>
      <c r="L3598" s="4">
        <v>43047</v>
      </c>
      <c r="M3598" t="s">
        <v>10037</v>
      </c>
      <c r="N3598">
        <f t="shared" si="112"/>
        <v>1</v>
      </c>
      <c r="O3598" t="str" cm="1">
        <f t="array" ref="O3598">_xlfn.IFS(I3598&lt;600, "Very Poor",I3598&lt;650,"Poor",I3598&lt;700,"Fair",I3598&lt;750,"Good",I3598&gt;=750,"Excellent")</f>
        <v>Excellent</v>
      </c>
      <c r="P3598" t="str" cm="1">
        <f t="array" ref="P3598">_xlfn.IFS(F3598&lt;30000,"Low",F3598&lt;60000,"Lower Middle",F3598&lt;100000, "Upper Middle",F3598&gt;=100000, "High")</f>
        <v>High</v>
      </c>
      <c r="Q3598" t="str" cm="1">
        <f t="array" ref="Q3598">_xlfn.IFS(D3598&lt;10,"Low",D3598&lt;15,"Medium",D3598&lt;20,"High",D3598&gt;=20,"Very High")</f>
        <v>Very High</v>
      </c>
      <c r="R3598" t="str">
        <f t="shared" si="113"/>
        <v>Normal</v>
      </c>
    </row>
    <row r="3599" spans="1:18" x14ac:dyDescent="0.3">
      <c r="A3599" t="s">
        <v>3610</v>
      </c>
      <c r="B3599" s="2">
        <v>14794</v>
      </c>
      <c r="C3599" t="s">
        <v>10013</v>
      </c>
      <c r="D3599" s="1">
        <v>15.62</v>
      </c>
      <c r="E3599" t="s">
        <v>10024</v>
      </c>
      <c r="F3599" s="2">
        <v>81986</v>
      </c>
      <c r="G3599" t="s">
        <v>10038</v>
      </c>
      <c r="H3599" t="s">
        <v>10032</v>
      </c>
      <c r="I3599" s="2">
        <v>789</v>
      </c>
      <c r="J3599" s="3">
        <v>14.6</v>
      </c>
      <c r="K3599" t="s">
        <v>10035</v>
      </c>
      <c r="L3599" s="4">
        <v>43827</v>
      </c>
      <c r="M3599" t="s">
        <v>10036</v>
      </c>
      <c r="N3599">
        <f t="shared" si="112"/>
        <v>0</v>
      </c>
      <c r="O3599" t="str" cm="1">
        <f t="array" ref="O3599">_xlfn.IFS(I3599&lt;600, "Very Poor",I3599&lt;650,"Poor",I3599&lt;700,"Fair",I3599&lt;750,"Good",I3599&gt;=750,"Excellent")</f>
        <v>Excellent</v>
      </c>
      <c r="P3599" t="str" cm="1">
        <f t="array" ref="P3599">_xlfn.IFS(F3599&lt;30000,"Low",F3599&lt;60000,"Lower Middle",F3599&lt;100000, "Upper Middle",F3599&gt;=100000, "High")</f>
        <v>Upper Middle</v>
      </c>
      <c r="Q3599" t="str" cm="1">
        <f t="array" ref="Q3599">_xlfn.IFS(D3599&lt;10,"Low",D3599&lt;15,"Medium",D3599&lt;20,"High",D3599&gt;=20,"Very High")</f>
        <v>High</v>
      </c>
      <c r="R3599" t="str">
        <f t="shared" si="113"/>
        <v>Normal</v>
      </c>
    </row>
    <row r="3600" spans="1:18" x14ac:dyDescent="0.3">
      <c r="A3600" t="s">
        <v>3611</v>
      </c>
      <c r="B3600" s="2">
        <v>36531</v>
      </c>
      <c r="C3600" t="s">
        <v>10013</v>
      </c>
      <c r="D3600" s="1">
        <v>29.81</v>
      </c>
      <c r="E3600" t="s">
        <v>10018</v>
      </c>
      <c r="F3600" s="2">
        <v>114853</v>
      </c>
      <c r="G3600" t="s">
        <v>10039</v>
      </c>
      <c r="H3600" t="s">
        <v>10027</v>
      </c>
      <c r="I3600" s="2">
        <v>733</v>
      </c>
      <c r="J3600" s="3">
        <v>12</v>
      </c>
      <c r="K3600" t="s">
        <v>10035</v>
      </c>
      <c r="L3600" s="4">
        <v>42023</v>
      </c>
      <c r="M3600" t="s">
        <v>10036</v>
      </c>
      <c r="N3600">
        <f t="shared" si="112"/>
        <v>0</v>
      </c>
      <c r="O3600" t="str" cm="1">
        <f t="array" ref="O3600">_xlfn.IFS(I3600&lt;600, "Very Poor",I3600&lt;650,"Poor",I3600&lt;700,"Fair",I3600&lt;750,"Good",I3600&gt;=750,"Excellent")</f>
        <v>Good</v>
      </c>
      <c r="P3600" t="str" cm="1">
        <f t="array" ref="P3600">_xlfn.IFS(F3600&lt;30000,"Low",F3600&lt;60000,"Lower Middle",F3600&lt;100000, "Upper Middle",F3600&gt;=100000, "High")</f>
        <v>High</v>
      </c>
      <c r="Q3600" t="str" cm="1">
        <f t="array" ref="Q3600">_xlfn.IFS(D3600&lt;10,"Low",D3600&lt;15,"Medium",D3600&lt;20,"High",D3600&gt;=20,"Very High")</f>
        <v>Very High</v>
      </c>
      <c r="R3600" t="str">
        <f t="shared" si="113"/>
        <v>Normal</v>
      </c>
    </row>
    <row r="3601" spans="1:18" x14ac:dyDescent="0.3">
      <c r="A3601" t="s">
        <v>3612</v>
      </c>
      <c r="B3601" s="2">
        <v>5986</v>
      </c>
      <c r="C3601" t="s">
        <v>10013</v>
      </c>
      <c r="D3601" s="1">
        <v>23.51</v>
      </c>
      <c r="E3601" t="s">
        <v>10015</v>
      </c>
      <c r="F3601" s="2">
        <v>90509</v>
      </c>
      <c r="G3601" t="s">
        <v>10039</v>
      </c>
      <c r="H3601" t="s">
        <v>10028</v>
      </c>
      <c r="I3601" s="2">
        <v>738</v>
      </c>
      <c r="J3601" s="3">
        <v>21.8</v>
      </c>
      <c r="K3601" t="s">
        <v>10035</v>
      </c>
      <c r="L3601" s="4">
        <v>43235</v>
      </c>
      <c r="M3601" t="s">
        <v>10036</v>
      </c>
      <c r="N3601">
        <f t="shared" si="112"/>
        <v>0</v>
      </c>
      <c r="O3601" t="str" cm="1">
        <f t="array" ref="O3601">_xlfn.IFS(I3601&lt;600, "Very Poor",I3601&lt;650,"Poor",I3601&lt;700,"Fair",I3601&lt;750,"Good",I3601&gt;=750,"Excellent")</f>
        <v>Good</v>
      </c>
      <c r="P3601" t="str" cm="1">
        <f t="array" ref="P3601">_xlfn.IFS(F3601&lt;30000,"Low",F3601&lt;60000,"Lower Middle",F3601&lt;100000, "Upper Middle",F3601&gt;=100000, "High")</f>
        <v>Upper Middle</v>
      </c>
      <c r="Q3601" t="str" cm="1">
        <f t="array" ref="Q3601">_xlfn.IFS(D3601&lt;10,"Low",D3601&lt;15,"Medium",D3601&lt;20,"High",D3601&gt;=20,"Very High")</f>
        <v>Very High</v>
      </c>
      <c r="R3601" t="str">
        <f t="shared" si="113"/>
        <v>Normal</v>
      </c>
    </row>
    <row r="3602" spans="1:18" x14ac:dyDescent="0.3">
      <c r="A3602" t="s">
        <v>3613</v>
      </c>
      <c r="B3602" s="2">
        <v>33298</v>
      </c>
      <c r="C3602" t="s">
        <v>10013</v>
      </c>
      <c r="D3602" s="1">
        <v>24.41</v>
      </c>
      <c r="E3602" t="s">
        <v>10025</v>
      </c>
      <c r="F3602" s="2">
        <v>147648</v>
      </c>
      <c r="G3602" t="s">
        <v>10038</v>
      </c>
      <c r="H3602" t="s">
        <v>10028</v>
      </c>
      <c r="I3602" s="2">
        <v>761</v>
      </c>
      <c r="J3602" s="3">
        <v>26.7</v>
      </c>
      <c r="K3602" t="s">
        <v>10035</v>
      </c>
      <c r="L3602" s="4">
        <v>43023</v>
      </c>
      <c r="M3602" t="s">
        <v>10037</v>
      </c>
      <c r="N3602">
        <f t="shared" si="112"/>
        <v>1</v>
      </c>
      <c r="O3602" t="str" cm="1">
        <f t="array" ref="O3602">_xlfn.IFS(I3602&lt;600, "Very Poor",I3602&lt;650,"Poor",I3602&lt;700,"Fair",I3602&lt;750,"Good",I3602&gt;=750,"Excellent")</f>
        <v>Excellent</v>
      </c>
      <c r="P3602" t="str" cm="1">
        <f t="array" ref="P3602">_xlfn.IFS(F3602&lt;30000,"Low",F3602&lt;60000,"Lower Middle",F3602&lt;100000, "Upper Middle",F3602&gt;=100000, "High")</f>
        <v>High</v>
      </c>
      <c r="Q3602" t="str" cm="1">
        <f t="array" ref="Q3602">_xlfn.IFS(D3602&lt;10,"Low",D3602&lt;15,"Medium",D3602&lt;20,"High",D3602&gt;=20,"Very High")</f>
        <v>Very High</v>
      </c>
      <c r="R3602" t="str">
        <f t="shared" si="113"/>
        <v>Normal</v>
      </c>
    </row>
    <row r="3603" spans="1:18" x14ac:dyDescent="0.3">
      <c r="A3603" t="s">
        <v>3614</v>
      </c>
      <c r="B3603" s="2">
        <v>2481</v>
      </c>
      <c r="C3603" t="s">
        <v>10013</v>
      </c>
      <c r="D3603" s="1">
        <v>5.64</v>
      </c>
      <c r="E3603" t="s">
        <v>10019</v>
      </c>
      <c r="F3603" s="2">
        <v>65427</v>
      </c>
      <c r="G3603" t="s">
        <v>10039</v>
      </c>
      <c r="H3603" t="s">
        <v>10031</v>
      </c>
      <c r="I3603" s="2">
        <v>763</v>
      </c>
      <c r="J3603" s="3">
        <v>26.7</v>
      </c>
      <c r="K3603" t="s">
        <v>10035</v>
      </c>
      <c r="L3603" s="4">
        <v>42602</v>
      </c>
      <c r="M3603" t="s">
        <v>10036</v>
      </c>
      <c r="N3603">
        <f t="shared" si="112"/>
        <v>0</v>
      </c>
      <c r="O3603" t="str" cm="1">
        <f t="array" ref="O3603">_xlfn.IFS(I3603&lt;600, "Very Poor",I3603&lt;650,"Poor",I3603&lt;700,"Fair",I3603&lt;750,"Good",I3603&gt;=750,"Excellent")</f>
        <v>Excellent</v>
      </c>
      <c r="P3603" t="str" cm="1">
        <f t="array" ref="P3603">_xlfn.IFS(F3603&lt;30000,"Low",F3603&lt;60000,"Lower Middle",F3603&lt;100000, "Upper Middle",F3603&gt;=100000, "High")</f>
        <v>Upper Middle</v>
      </c>
      <c r="Q3603" t="str" cm="1">
        <f t="array" ref="Q3603">_xlfn.IFS(D3603&lt;10,"Low",D3603&lt;15,"Medium",D3603&lt;20,"High",D3603&gt;=20,"Very High")</f>
        <v>Low</v>
      </c>
      <c r="R3603" t="str">
        <f t="shared" si="113"/>
        <v>Normal</v>
      </c>
    </row>
    <row r="3604" spans="1:18" x14ac:dyDescent="0.3">
      <c r="A3604" t="s">
        <v>3615</v>
      </c>
      <c r="B3604" s="2">
        <v>4731</v>
      </c>
      <c r="C3604" t="s">
        <v>10013</v>
      </c>
      <c r="D3604" s="1">
        <v>17.43</v>
      </c>
      <c r="E3604" t="s">
        <v>10022</v>
      </c>
      <c r="F3604" s="2">
        <v>131327</v>
      </c>
      <c r="G3604" t="s">
        <v>10040</v>
      </c>
      <c r="H3604" t="s">
        <v>10029</v>
      </c>
      <c r="I3604" s="2">
        <v>635</v>
      </c>
      <c r="J3604" s="3">
        <v>24.5</v>
      </c>
      <c r="K3604" t="s">
        <v>10034</v>
      </c>
      <c r="L3604" s="4">
        <v>43525</v>
      </c>
      <c r="M3604" t="s">
        <v>10036</v>
      </c>
      <c r="N3604">
        <f t="shared" si="112"/>
        <v>0</v>
      </c>
      <c r="O3604" t="str" cm="1">
        <f t="array" ref="O3604">_xlfn.IFS(I3604&lt;600, "Very Poor",I3604&lt;650,"Poor",I3604&lt;700,"Fair",I3604&lt;750,"Good",I3604&gt;=750,"Excellent")</f>
        <v>Poor</v>
      </c>
      <c r="P3604" t="str" cm="1">
        <f t="array" ref="P3604">_xlfn.IFS(F3604&lt;30000,"Low",F3604&lt;60000,"Lower Middle",F3604&lt;100000, "Upper Middle",F3604&gt;=100000, "High")</f>
        <v>High</v>
      </c>
      <c r="Q3604" t="str" cm="1">
        <f t="array" ref="Q3604">_xlfn.IFS(D3604&lt;10,"Low",D3604&lt;15,"Medium",D3604&lt;20,"High",D3604&gt;=20,"Very High")</f>
        <v>High</v>
      </c>
      <c r="R3604" t="str">
        <f t="shared" si="113"/>
        <v>High Risk</v>
      </c>
    </row>
    <row r="3605" spans="1:18" x14ac:dyDescent="0.3">
      <c r="A3605" t="s">
        <v>3616</v>
      </c>
      <c r="B3605" s="2">
        <v>17835</v>
      </c>
      <c r="C3605" t="s">
        <v>10013</v>
      </c>
      <c r="D3605" s="1">
        <v>18.21</v>
      </c>
      <c r="E3605" t="s">
        <v>10025</v>
      </c>
      <c r="F3605" s="2">
        <v>132237</v>
      </c>
      <c r="G3605" t="s">
        <v>10039</v>
      </c>
      <c r="H3605" t="s">
        <v>10026</v>
      </c>
      <c r="I3605" s="2">
        <v>706</v>
      </c>
      <c r="J3605" s="3">
        <v>39.700000000000003</v>
      </c>
      <c r="K3605" t="s">
        <v>10035</v>
      </c>
      <c r="L3605" s="4">
        <v>43202</v>
      </c>
      <c r="M3605" t="s">
        <v>10037</v>
      </c>
      <c r="N3605">
        <f t="shared" si="112"/>
        <v>1</v>
      </c>
      <c r="O3605" t="str" cm="1">
        <f t="array" ref="O3605">_xlfn.IFS(I3605&lt;600, "Very Poor",I3605&lt;650,"Poor",I3605&lt;700,"Fair",I3605&lt;750,"Good",I3605&gt;=750,"Excellent")</f>
        <v>Good</v>
      </c>
      <c r="P3605" t="str" cm="1">
        <f t="array" ref="P3605">_xlfn.IFS(F3605&lt;30000,"Low",F3605&lt;60000,"Lower Middle",F3605&lt;100000, "Upper Middle",F3605&gt;=100000, "High")</f>
        <v>High</v>
      </c>
      <c r="Q3605" t="str" cm="1">
        <f t="array" ref="Q3605">_xlfn.IFS(D3605&lt;10,"Low",D3605&lt;15,"Medium",D3605&lt;20,"High",D3605&gt;=20,"Very High")</f>
        <v>High</v>
      </c>
      <c r="R3605" t="str">
        <f t="shared" si="113"/>
        <v>Normal</v>
      </c>
    </row>
    <row r="3606" spans="1:18" x14ac:dyDescent="0.3">
      <c r="A3606" t="s">
        <v>3617</v>
      </c>
      <c r="B3606" s="2">
        <v>28798</v>
      </c>
      <c r="C3606" t="s">
        <v>10014</v>
      </c>
      <c r="D3606" s="1">
        <v>6.02</v>
      </c>
      <c r="E3606" t="s">
        <v>10022</v>
      </c>
      <c r="F3606" s="2">
        <v>136837</v>
      </c>
      <c r="G3606" t="s">
        <v>10039</v>
      </c>
      <c r="H3606" t="s">
        <v>10030</v>
      </c>
      <c r="I3606" s="2">
        <v>632</v>
      </c>
      <c r="J3606" s="3">
        <v>35.1</v>
      </c>
      <c r="K3606" t="s">
        <v>10034</v>
      </c>
      <c r="L3606" s="4">
        <v>43033</v>
      </c>
      <c r="M3606" t="s">
        <v>10037</v>
      </c>
      <c r="N3606">
        <f t="shared" si="112"/>
        <v>1</v>
      </c>
      <c r="O3606" t="str" cm="1">
        <f t="array" ref="O3606">_xlfn.IFS(I3606&lt;600, "Very Poor",I3606&lt;650,"Poor",I3606&lt;700,"Fair",I3606&lt;750,"Good",I3606&gt;=750,"Excellent")</f>
        <v>Poor</v>
      </c>
      <c r="P3606" t="str" cm="1">
        <f t="array" ref="P3606">_xlfn.IFS(F3606&lt;30000,"Low",F3606&lt;60000,"Lower Middle",F3606&lt;100000, "Upper Middle",F3606&gt;=100000, "High")</f>
        <v>High</v>
      </c>
      <c r="Q3606" t="str" cm="1">
        <f t="array" ref="Q3606">_xlfn.IFS(D3606&lt;10,"Low",D3606&lt;15,"Medium",D3606&lt;20,"High",D3606&gt;=20,"Very High")</f>
        <v>Low</v>
      </c>
      <c r="R3606" t="str">
        <f t="shared" si="113"/>
        <v>Normal</v>
      </c>
    </row>
    <row r="3607" spans="1:18" x14ac:dyDescent="0.3">
      <c r="A3607" t="s">
        <v>3618</v>
      </c>
      <c r="B3607" s="2">
        <v>27113</v>
      </c>
      <c r="C3607" t="s">
        <v>10014</v>
      </c>
      <c r="D3607" s="1">
        <v>12.8</v>
      </c>
      <c r="E3607" t="s">
        <v>10025</v>
      </c>
      <c r="F3607" s="2">
        <v>56194</v>
      </c>
      <c r="G3607" t="s">
        <v>10039</v>
      </c>
      <c r="H3607" t="s">
        <v>10031</v>
      </c>
      <c r="I3607" s="2">
        <v>779</v>
      </c>
      <c r="J3607" s="3">
        <v>13.4</v>
      </c>
      <c r="K3607" t="s">
        <v>10035</v>
      </c>
      <c r="L3607" s="4">
        <v>43573</v>
      </c>
      <c r="M3607" t="s">
        <v>10036</v>
      </c>
      <c r="N3607">
        <f t="shared" si="112"/>
        <v>0</v>
      </c>
      <c r="O3607" t="str" cm="1">
        <f t="array" ref="O3607">_xlfn.IFS(I3607&lt;600, "Very Poor",I3607&lt;650,"Poor",I3607&lt;700,"Fair",I3607&lt;750,"Good",I3607&gt;=750,"Excellent")</f>
        <v>Excellent</v>
      </c>
      <c r="P3607" t="str" cm="1">
        <f t="array" ref="P3607">_xlfn.IFS(F3607&lt;30000,"Low",F3607&lt;60000,"Lower Middle",F3607&lt;100000, "Upper Middle",F3607&gt;=100000, "High")</f>
        <v>Lower Middle</v>
      </c>
      <c r="Q3607" t="str" cm="1">
        <f t="array" ref="Q3607">_xlfn.IFS(D3607&lt;10,"Low",D3607&lt;15,"Medium",D3607&lt;20,"High",D3607&gt;=20,"Very High")</f>
        <v>Medium</v>
      </c>
      <c r="R3607" t="str">
        <f t="shared" si="113"/>
        <v>Normal</v>
      </c>
    </row>
    <row r="3608" spans="1:18" x14ac:dyDescent="0.3">
      <c r="A3608" t="s">
        <v>3619</v>
      </c>
      <c r="B3608" s="2">
        <v>20477</v>
      </c>
      <c r="C3608" t="s">
        <v>10014</v>
      </c>
      <c r="D3608" s="1">
        <v>28.89</v>
      </c>
      <c r="E3608" t="s">
        <v>10021</v>
      </c>
      <c r="F3608" s="2">
        <v>141296</v>
      </c>
      <c r="G3608" t="s">
        <v>10038</v>
      </c>
      <c r="H3608" t="s">
        <v>10027</v>
      </c>
      <c r="I3608" s="2">
        <v>613</v>
      </c>
      <c r="J3608" s="3">
        <v>31.6</v>
      </c>
      <c r="K3608" t="s">
        <v>10035</v>
      </c>
      <c r="L3608" s="4">
        <v>43810</v>
      </c>
      <c r="M3608" t="s">
        <v>10037</v>
      </c>
      <c r="N3608">
        <f t="shared" si="112"/>
        <v>1</v>
      </c>
      <c r="O3608" t="str" cm="1">
        <f t="array" ref="O3608">_xlfn.IFS(I3608&lt;600, "Very Poor",I3608&lt;650,"Poor",I3608&lt;700,"Fair",I3608&lt;750,"Good",I3608&gt;=750,"Excellent")</f>
        <v>Poor</v>
      </c>
      <c r="P3608" t="str" cm="1">
        <f t="array" ref="P3608">_xlfn.IFS(F3608&lt;30000,"Low",F3608&lt;60000,"Lower Middle",F3608&lt;100000, "Upper Middle",F3608&gt;=100000, "High")</f>
        <v>High</v>
      </c>
      <c r="Q3608" t="str" cm="1">
        <f t="array" ref="Q3608">_xlfn.IFS(D3608&lt;10,"Low",D3608&lt;15,"Medium",D3608&lt;20,"High",D3608&gt;=20,"Very High")</f>
        <v>Very High</v>
      </c>
      <c r="R3608" t="str">
        <f t="shared" si="113"/>
        <v>High Risk</v>
      </c>
    </row>
    <row r="3609" spans="1:18" x14ac:dyDescent="0.3">
      <c r="A3609" t="s">
        <v>3620</v>
      </c>
      <c r="B3609" s="2">
        <v>18266</v>
      </c>
      <c r="C3609" t="s">
        <v>10013</v>
      </c>
      <c r="D3609" s="1">
        <v>15.65</v>
      </c>
      <c r="E3609" t="s">
        <v>10020</v>
      </c>
      <c r="F3609" s="2">
        <v>75989</v>
      </c>
      <c r="G3609" t="s">
        <v>10039</v>
      </c>
      <c r="H3609" t="s">
        <v>10026</v>
      </c>
      <c r="I3609" s="2">
        <v>625</v>
      </c>
      <c r="J3609" s="3">
        <v>24.9</v>
      </c>
      <c r="K3609" t="s">
        <v>10034</v>
      </c>
      <c r="L3609" s="4">
        <v>42377</v>
      </c>
      <c r="M3609" t="s">
        <v>10036</v>
      </c>
      <c r="N3609">
        <f t="shared" si="112"/>
        <v>0</v>
      </c>
      <c r="O3609" t="str" cm="1">
        <f t="array" ref="O3609">_xlfn.IFS(I3609&lt;600, "Very Poor",I3609&lt;650,"Poor",I3609&lt;700,"Fair",I3609&lt;750,"Good",I3609&gt;=750,"Excellent")</f>
        <v>Poor</v>
      </c>
      <c r="P3609" t="str" cm="1">
        <f t="array" ref="P3609">_xlfn.IFS(F3609&lt;30000,"Low",F3609&lt;60000,"Lower Middle",F3609&lt;100000, "Upper Middle",F3609&gt;=100000, "High")</f>
        <v>Upper Middle</v>
      </c>
      <c r="Q3609" t="str" cm="1">
        <f t="array" ref="Q3609">_xlfn.IFS(D3609&lt;10,"Low",D3609&lt;15,"Medium",D3609&lt;20,"High",D3609&gt;=20,"Very High")</f>
        <v>High</v>
      </c>
      <c r="R3609" t="str">
        <f t="shared" si="113"/>
        <v>High Risk</v>
      </c>
    </row>
    <row r="3610" spans="1:18" x14ac:dyDescent="0.3">
      <c r="A3610" t="s">
        <v>3621</v>
      </c>
      <c r="B3610" s="2">
        <v>21792</v>
      </c>
      <c r="C3610" t="s">
        <v>10013</v>
      </c>
      <c r="D3610" s="1">
        <v>9.67</v>
      </c>
      <c r="E3610" t="s">
        <v>10017</v>
      </c>
      <c r="F3610" s="2">
        <v>36863</v>
      </c>
      <c r="G3610" t="s">
        <v>10039</v>
      </c>
      <c r="H3610" t="s">
        <v>10029</v>
      </c>
      <c r="I3610" s="2">
        <v>787</v>
      </c>
      <c r="J3610" s="3">
        <v>7.5</v>
      </c>
      <c r="K3610" t="s">
        <v>10034</v>
      </c>
      <c r="L3610" s="4">
        <v>43344</v>
      </c>
      <c r="M3610" t="s">
        <v>10036</v>
      </c>
      <c r="N3610">
        <f t="shared" si="112"/>
        <v>0</v>
      </c>
      <c r="O3610" t="str" cm="1">
        <f t="array" ref="O3610">_xlfn.IFS(I3610&lt;600, "Very Poor",I3610&lt;650,"Poor",I3610&lt;700,"Fair",I3610&lt;750,"Good",I3610&gt;=750,"Excellent")</f>
        <v>Excellent</v>
      </c>
      <c r="P3610" t="str" cm="1">
        <f t="array" ref="P3610">_xlfn.IFS(F3610&lt;30000,"Low",F3610&lt;60000,"Lower Middle",F3610&lt;100000, "Upper Middle",F3610&gt;=100000, "High")</f>
        <v>Lower Middle</v>
      </c>
      <c r="Q3610" t="str" cm="1">
        <f t="array" ref="Q3610">_xlfn.IFS(D3610&lt;10,"Low",D3610&lt;15,"Medium",D3610&lt;20,"High",D3610&gt;=20,"Very High")</f>
        <v>Low</v>
      </c>
      <c r="R3610" t="str">
        <f t="shared" si="113"/>
        <v>Normal</v>
      </c>
    </row>
    <row r="3611" spans="1:18" x14ac:dyDescent="0.3">
      <c r="A3611" t="s">
        <v>3622</v>
      </c>
      <c r="B3611" s="2">
        <v>21452</v>
      </c>
      <c r="C3611" t="s">
        <v>10013</v>
      </c>
      <c r="D3611" s="1">
        <v>17.829999999999998</v>
      </c>
      <c r="E3611" t="s">
        <v>10019</v>
      </c>
      <c r="F3611" s="2">
        <v>47533</v>
      </c>
      <c r="G3611" t="s">
        <v>10040</v>
      </c>
      <c r="H3611" t="s">
        <v>10028</v>
      </c>
      <c r="I3611" s="2">
        <v>629</v>
      </c>
      <c r="J3611" s="3">
        <v>6.7</v>
      </c>
      <c r="K3611" t="s">
        <v>10035</v>
      </c>
      <c r="L3611" s="4">
        <v>43572</v>
      </c>
      <c r="M3611" t="s">
        <v>10036</v>
      </c>
      <c r="N3611">
        <f t="shared" si="112"/>
        <v>0</v>
      </c>
      <c r="O3611" t="str" cm="1">
        <f t="array" ref="O3611">_xlfn.IFS(I3611&lt;600, "Very Poor",I3611&lt;650,"Poor",I3611&lt;700,"Fair",I3611&lt;750,"Good",I3611&gt;=750,"Excellent")</f>
        <v>Poor</v>
      </c>
      <c r="P3611" t="str" cm="1">
        <f t="array" ref="P3611">_xlfn.IFS(F3611&lt;30000,"Low",F3611&lt;60000,"Lower Middle",F3611&lt;100000, "Upper Middle",F3611&gt;=100000, "High")</f>
        <v>Lower Middle</v>
      </c>
      <c r="Q3611" t="str" cm="1">
        <f t="array" ref="Q3611">_xlfn.IFS(D3611&lt;10,"Low",D3611&lt;15,"Medium",D3611&lt;20,"High",D3611&gt;=20,"Very High")</f>
        <v>High</v>
      </c>
      <c r="R3611" t="str">
        <f t="shared" si="113"/>
        <v>High Risk</v>
      </c>
    </row>
    <row r="3612" spans="1:18" x14ac:dyDescent="0.3">
      <c r="A3612" t="s">
        <v>3623</v>
      </c>
      <c r="B3612" s="2">
        <v>12889</v>
      </c>
      <c r="C3612" t="s">
        <v>10013</v>
      </c>
      <c r="D3612" s="1">
        <v>5.84</v>
      </c>
      <c r="E3612" t="s">
        <v>10019</v>
      </c>
      <c r="F3612" s="2">
        <v>105650</v>
      </c>
      <c r="G3612" t="s">
        <v>10039</v>
      </c>
      <c r="H3612" t="s">
        <v>10027</v>
      </c>
      <c r="I3612" s="2">
        <v>776</v>
      </c>
      <c r="J3612" s="3">
        <v>33</v>
      </c>
      <c r="K3612" t="s">
        <v>10035</v>
      </c>
      <c r="L3612" s="4">
        <v>43009</v>
      </c>
      <c r="M3612" t="s">
        <v>10036</v>
      </c>
      <c r="N3612">
        <f t="shared" si="112"/>
        <v>0</v>
      </c>
      <c r="O3612" t="str" cm="1">
        <f t="array" ref="O3612">_xlfn.IFS(I3612&lt;600, "Very Poor",I3612&lt;650,"Poor",I3612&lt;700,"Fair",I3612&lt;750,"Good",I3612&gt;=750,"Excellent")</f>
        <v>Excellent</v>
      </c>
      <c r="P3612" t="str" cm="1">
        <f t="array" ref="P3612">_xlfn.IFS(F3612&lt;30000,"Low",F3612&lt;60000,"Lower Middle",F3612&lt;100000, "Upper Middle",F3612&gt;=100000, "High")</f>
        <v>High</v>
      </c>
      <c r="Q3612" t="str" cm="1">
        <f t="array" ref="Q3612">_xlfn.IFS(D3612&lt;10,"Low",D3612&lt;15,"Medium",D3612&lt;20,"High",D3612&gt;=20,"Very High")</f>
        <v>Low</v>
      </c>
      <c r="R3612" t="str">
        <f t="shared" si="113"/>
        <v>Normal</v>
      </c>
    </row>
    <row r="3613" spans="1:18" x14ac:dyDescent="0.3">
      <c r="A3613" t="s">
        <v>3624</v>
      </c>
      <c r="B3613" s="2">
        <v>25335</v>
      </c>
      <c r="C3613" t="s">
        <v>10013</v>
      </c>
      <c r="D3613" s="1">
        <v>17.899999999999999</v>
      </c>
      <c r="E3613" t="s">
        <v>10017</v>
      </c>
      <c r="F3613" s="2">
        <v>75511</v>
      </c>
      <c r="G3613" t="s">
        <v>10039</v>
      </c>
      <c r="H3613" t="s">
        <v>10033</v>
      </c>
      <c r="I3613" s="2">
        <v>590</v>
      </c>
      <c r="J3613" s="3">
        <v>24.1</v>
      </c>
      <c r="K3613" t="s">
        <v>10035</v>
      </c>
      <c r="L3613" s="4">
        <v>43375</v>
      </c>
      <c r="M3613" t="s">
        <v>10036</v>
      </c>
      <c r="N3613">
        <f t="shared" si="112"/>
        <v>0</v>
      </c>
      <c r="O3613" t="str" cm="1">
        <f t="array" ref="O3613">_xlfn.IFS(I3613&lt;600, "Very Poor",I3613&lt;650,"Poor",I3613&lt;700,"Fair",I3613&lt;750,"Good",I3613&gt;=750,"Excellent")</f>
        <v>Very Poor</v>
      </c>
      <c r="P3613" t="str" cm="1">
        <f t="array" ref="P3613">_xlfn.IFS(F3613&lt;30000,"Low",F3613&lt;60000,"Lower Middle",F3613&lt;100000, "Upper Middle",F3613&gt;=100000, "High")</f>
        <v>Upper Middle</v>
      </c>
      <c r="Q3613" t="str" cm="1">
        <f t="array" ref="Q3613">_xlfn.IFS(D3613&lt;10,"Low",D3613&lt;15,"Medium",D3613&lt;20,"High",D3613&gt;=20,"Very High")</f>
        <v>High</v>
      </c>
      <c r="R3613" t="str">
        <f t="shared" si="113"/>
        <v>High Risk</v>
      </c>
    </row>
    <row r="3614" spans="1:18" x14ac:dyDescent="0.3">
      <c r="A3614" t="s">
        <v>3625</v>
      </c>
      <c r="B3614" s="2">
        <v>12254</v>
      </c>
      <c r="C3614" t="s">
        <v>10013</v>
      </c>
      <c r="D3614" s="1">
        <v>19.86</v>
      </c>
      <c r="E3614" t="s">
        <v>10015</v>
      </c>
      <c r="F3614" s="2">
        <v>109062</v>
      </c>
      <c r="G3614" t="s">
        <v>10039</v>
      </c>
      <c r="H3614" t="s">
        <v>10030</v>
      </c>
      <c r="I3614" s="2">
        <v>810</v>
      </c>
      <c r="J3614" s="3">
        <v>25</v>
      </c>
      <c r="K3614" t="s">
        <v>10034</v>
      </c>
      <c r="L3614" s="4">
        <v>43289</v>
      </c>
      <c r="M3614" t="s">
        <v>10036</v>
      </c>
      <c r="N3614">
        <f t="shared" si="112"/>
        <v>0</v>
      </c>
      <c r="O3614" t="str" cm="1">
        <f t="array" ref="O3614">_xlfn.IFS(I3614&lt;600, "Very Poor",I3614&lt;650,"Poor",I3614&lt;700,"Fair",I3614&lt;750,"Good",I3614&gt;=750,"Excellent")</f>
        <v>Excellent</v>
      </c>
      <c r="P3614" t="str" cm="1">
        <f t="array" ref="P3614">_xlfn.IFS(F3614&lt;30000,"Low",F3614&lt;60000,"Lower Middle",F3614&lt;100000, "Upper Middle",F3614&gt;=100000, "High")</f>
        <v>High</v>
      </c>
      <c r="Q3614" t="str" cm="1">
        <f t="array" ref="Q3614">_xlfn.IFS(D3614&lt;10,"Low",D3614&lt;15,"Medium",D3614&lt;20,"High",D3614&gt;=20,"Very High")</f>
        <v>High</v>
      </c>
      <c r="R3614" t="str">
        <f t="shared" si="113"/>
        <v>Normal</v>
      </c>
    </row>
    <row r="3615" spans="1:18" x14ac:dyDescent="0.3">
      <c r="A3615" t="s">
        <v>3626</v>
      </c>
      <c r="B3615" s="2">
        <v>22074</v>
      </c>
      <c r="C3615" t="s">
        <v>10014</v>
      </c>
      <c r="D3615" s="1">
        <v>13.94</v>
      </c>
      <c r="E3615" t="s">
        <v>10017</v>
      </c>
      <c r="F3615" s="2">
        <v>101546</v>
      </c>
      <c r="G3615" t="s">
        <v>10040</v>
      </c>
      <c r="H3615" t="s">
        <v>10033</v>
      </c>
      <c r="I3615" s="2">
        <v>665</v>
      </c>
      <c r="J3615" s="3">
        <v>16.8</v>
      </c>
      <c r="K3615" t="s">
        <v>10035</v>
      </c>
      <c r="L3615" s="4">
        <v>44177</v>
      </c>
      <c r="M3615" t="s">
        <v>10036</v>
      </c>
      <c r="N3615">
        <f t="shared" si="112"/>
        <v>0</v>
      </c>
      <c r="O3615" t="str" cm="1">
        <f t="array" ref="O3615">_xlfn.IFS(I3615&lt;600, "Very Poor",I3615&lt;650,"Poor",I3615&lt;700,"Fair",I3615&lt;750,"Good",I3615&gt;=750,"Excellent")</f>
        <v>Fair</v>
      </c>
      <c r="P3615" t="str" cm="1">
        <f t="array" ref="P3615">_xlfn.IFS(F3615&lt;30000,"Low",F3615&lt;60000,"Lower Middle",F3615&lt;100000, "Upper Middle",F3615&gt;=100000, "High")</f>
        <v>High</v>
      </c>
      <c r="Q3615" t="str" cm="1">
        <f t="array" ref="Q3615">_xlfn.IFS(D3615&lt;10,"Low",D3615&lt;15,"Medium",D3615&lt;20,"High",D3615&gt;=20,"Very High")</f>
        <v>Medium</v>
      </c>
      <c r="R3615" t="str">
        <f t="shared" si="113"/>
        <v>Normal</v>
      </c>
    </row>
    <row r="3616" spans="1:18" x14ac:dyDescent="0.3">
      <c r="A3616" t="s">
        <v>3627</v>
      </c>
      <c r="B3616" s="2">
        <v>12442</v>
      </c>
      <c r="C3616" t="s">
        <v>10013</v>
      </c>
      <c r="D3616" s="1">
        <v>24.06</v>
      </c>
      <c r="E3616" t="s">
        <v>10021</v>
      </c>
      <c r="F3616" s="2">
        <v>136038</v>
      </c>
      <c r="G3616" t="s">
        <v>10040</v>
      </c>
      <c r="H3616" t="s">
        <v>10028</v>
      </c>
      <c r="I3616" s="2">
        <v>725</v>
      </c>
      <c r="J3616" s="3">
        <v>37.6</v>
      </c>
      <c r="K3616" t="s">
        <v>10035</v>
      </c>
      <c r="L3616" s="4">
        <v>43294</v>
      </c>
      <c r="M3616" t="s">
        <v>10037</v>
      </c>
      <c r="N3616">
        <f t="shared" si="112"/>
        <v>1</v>
      </c>
      <c r="O3616" t="str" cm="1">
        <f t="array" ref="O3616">_xlfn.IFS(I3616&lt;600, "Very Poor",I3616&lt;650,"Poor",I3616&lt;700,"Fair",I3616&lt;750,"Good",I3616&gt;=750,"Excellent")</f>
        <v>Good</v>
      </c>
      <c r="P3616" t="str" cm="1">
        <f t="array" ref="P3616">_xlfn.IFS(F3616&lt;30000,"Low",F3616&lt;60000,"Lower Middle",F3616&lt;100000, "Upper Middle",F3616&gt;=100000, "High")</f>
        <v>High</v>
      </c>
      <c r="Q3616" t="str" cm="1">
        <f t="array" ref="Q3616">_xlfn.IFS(D3616&lt;10,"Low",D3616&lt;15,"Medium",D3616&lt;20,"High",D3616&gt;=20,"Very High")</f>
        <v>Very High</v>
      </c>
      <c r="R3616" t="str">
        <f t="shared" si="113"/>
        <v>Normal</v>
      </c>
    </row>
    <row r="3617" spans="1:18" x14ac:dyDescent="0.3">
      <c r="A3617" t="s">
        <v>3628</v>
      </c>
      <c r="B3617" s="2">
        <v>38327</v>
      </c>
      <c r="C3617" t="s">
        <v>10013</v>
      </c>
      <c r="D3617" s="1">
        <v>8.39</v>
      </c>
      <c r="E3617" t="s">
        <v>10023</v>
      </c>
      <c r="F3617" s="2">
        <v>97740</v>
      </c>
      <c r="G3617" t="s">
        <v>10040</v>
      </c>
      <c r="H3617" t="s">
        <v>10029</v>
      </c>
      <c r="I3617" s="2">
        <v>738</v>
      </c>
      <c r="J3617" s="3">
        <v>30</v>
      </c>
      <c r="K3617" t="s">
        <v>10035</v>
      </c>
      <c r="L3617" s="4">
        <v>42907</v>
      </c>
      <c r="M3617" t="s">
        <v>10036</v>
      </c>
      <c r="N3617">
        <f t="shared" si="112"/>
        <v>0</v>
      </c>
      <c r="O3617" t="str" cm="1">
        <f t="array" ref="O3617">_xlfn.IFS(I3617&lt;600, "Very Poor",I3617&lt;650,"Poor",I3617&lt;700,"Fair",I3617&lt;750,"Good",I3617&gt;=750,"Excellent")</f>
        <v>Good</v>
      </c>
      <c r="P3617" t="str" cm="1">
        <f t="array" ref="P3617">_xlfn.IFS(F3617&lt;30000,"Low",F3617&lt;60000,"Lower Middle",F3617&lt;100000, "Upper Middle",F3617&gt;=100000, "High")</f>
        <v>Upper Middle</v>
      </c>
      <c r="Q3617" t="str" cm="1">
        <f t="array" ref="Q3617">_xlfn.IFS(D3617&lt;10,"Low",D3617&lt;15,"Medium",D3617&lt;20,"High",D3617&gt;=20,"Very High")</f>
        <v>Low</v>
      </c>
      <c r="R3617" t="str">
        <f t="shared" si="113"/>
        <v>Normal</v>
      </c>
    </row>
    <row r="3618" spans="1:18" x14ac:dyDescent="0.3">
      <c r="A3618" t="s">
        <v>3629</v>
      </c>
      <c r="B3618" s="2">
        <v>17199</v>
      </c>
      <c r="C3618" t="s">
        <v>10013</v>
      </c>
      <c r="D3618" s="1">
        <v>26.95</v>
      </c>
      <c r="E3618" t="s">
        <v>10019</v>
      </c>
      <c r="F3618" s="2">
        <v>45275</v>
      </c>
      <c r="G3618" t="s">
        <v>10039</v>
      </c>
      <c r="H3618" t="s">
        <v>10028</v>
      </c>
      <c r="I3618" s="2">
        <v>602</v>
      </c>
      <c r="J3618" s="3">
        <v>37.5</v>
      </c>
      <c r="K3618" t="s">
        <v>10035</v>
      </c>
      <c r="L3618" s="4">
        <v>43471</v>
      </c>
      <c r="M3618" t="s">
        <v>10037</v>
      </c>
      <c r="N3618">
        <f t="shared" si="112"/>
        <v>1</v>
      </c>
      <c r="O3618" t="str" cm="1">
        <f t="array" ref="O3618">_xlfn.IFS(I3618&lt;600, "Very Poor",I3618&lt;650,"Poor",I3618&lt;700,"Fair",I3618&lt;750,"Good",I3618&gt;=750,"Excellent")</f>
        <v>Poor</v>
      </c>
      <c r="P3618" t="str" cm="1">
        <f t="array" ref="P3618">_xlfn.IFS(F3618&lt;30000,"Low",F3618&lt;60000,"Lower Middle",F3618&lt;100000, "Upper Middle",F3618&gt;=100000, "High")</f>
        <v>Lower Middle</v>
      </c>
      <c r="Q3618" t="str" cm="1">
        <f t="array" ref="Q3618">_xlfn.IFS(D3618&lt;10,"Low",D3618&lt;15,"Medium",D3618&lt;20,"High",D3618&gt;=20,"Very High")</f>
        <v>Very High</v>
      </c>
      <c r="R3618" t="str">
        <f t="shared" si="113"/>
        <v>High Risk</v>
      </c>
    </row>
    <row r="3619" spans="1:18" x14ac:dyDescent="0.3">
      <c r="A3619" t="s">
        <v>3630</v>
      </c>
      <c r="B3619" s="2">
        <v>8291</v>
      </c>
      <c r="C3619" t="s">
        <v>10013</v>
      </c>
      <c r="D3619" s="1">
        <v>28.89</v>
      </c>
      <c r="E3619" t="s">
        <v>10021</v>
      </c>
      <c r="F3619" s="2">
        <v>55415</v>
      </c>
      <c r="G3619" t="s">
        <v>10038</v>
      </c>
      <c r="H3619" t="s">
        <v>10029</v>
      </c>
      <c r="I3619" s="2">
        <v>760</v>
      </c>
      <c r="J3619" s="3">
        <v>8.5</v>
      </c>
      <c r="K3619" t="s">
        <v>10034</v>
      </c>
      <c r="L3619" s="4">
        <v>43423</v>
      </c>
      <c r="M3619" t="s">
        <v>10036</v>
      </c>
      <c r="N3619">
        <f t="shared" si="112"/>
        <v>0</v>
      </c>
      <c r="O3619" t="str" cm="1">
        <f t="array" ref="O3619">_xlfn.IFS(I3619&lt;600, "Very Poor",I3619&lt;650,"Poor",I3619&lt;700,"Fair",I3619&lt;750,"Good",I3619&gt;=750,"Excellent")</f>
        <v>Excellent</v>
      </c>
      <c r="P3619" t="str" cm="1">
        <f t="array" ref="P3619">_xlfn.IFS(F3619&lt;30000,"Low",F3619&lt;60000,"Lower Middle",F3619&lt;100000, "Upper Middle",F3619&gt;=100000, "High")</f>
        <v>Lower Middle</v>
      </c>
      <c r="Q3619" t="str" cm="1">
        <f t="array" ref="Q3619">_xlfn.IFS(D3619&lt;10,"Low",D3619&lt;15,"Medium",D3619&lt;20,"High",D3619&gt;=20,"Very High")</f>
        <v>Very High</v>
      </c>
      <c r="R3619" t="str">
        <f t="shared" si="113"/>
        <v>Normal</v>
      </c>
    </row>
    <row r="3620" spans="1:18" x14ac:dyDescent="0.3">
      <c r="A3620" t="s">
        <v>3631</v>
      </c>
      <c r="B3620" s="2">
        <v>1112</v>
      </c>
      <c r="C3620" t="s">
        <v>10014</v>
      </c>
      <c r="D3620" s="1">
        <v>5.03</v>
      </c>
      <c r="E3620" t="s">
        <v>10019</v>
      </c>
      <c r="F3620" s="2">
        <v>41750</v>
      </c>
      <c r="G3620" t="s">
        <v>10038</v>
      </c>
      <c r="H3620" t="s">
        <v>10031</v>
      </c>
      <c r="I3620" s="2">
        <v>641</v>
      </c>
      <c r="J3620" s="3">
        <v>25.4</v>
      </c>
      <c r="K3620" t="s">
        <v>10035</v>
      </c>
      <c r="L3620" s="4">
        <v>43236</v>
      </c>
      <c r="M3620" t="s">
        <v>10037</v>
      </c>
      <c r="N3620">
        <f t="shared" si="112"/>
        <v>1</v>
      </c>
      <c r="O3620" t="str" cm="1">
        <f t="array" ref="O3620">_xlfn.IFS(I3620&lt;600, "Very Poor",I3620&lt;650,"Poor",I3620&lt;700,"Fair",I3620&lt;750,"Good",I3620&gt;=750,"Excellent")</f>
        <v>Poor</v>
      </c>
      <c r="P3620" t="str" cm="1">
        <f t="array" ref="P3620">_xlfn.IFS(F3620&lt;30000,"Low",F3620&lt;60000,"Lower Middle",F3620&lt;100000, "Upper Middle",F3620&gt;=100000, "High")</f>
        <v>Lower Middle</v>
      </c>
      <c r="Q3620" t="str" cm="1">
        <f t="array" ref="Q3620">_xlfn.IFS(D3620&lt;10,"Low",D3620&lt;15,"Medium",D3620&lt;20,"High",D3620&gt;=20,"Very High")</f>
        <v>Low</v>
      </c>
      <c r="R3620" t="str">
        <f t="shared" si="113"/>
        <v>Normal</v>
      </c>
    </row>
    <row r="3621" spans="1:18" x14ac:dyDescent="0.3">
      <c r="A3621" t="s">
        <v>3632</v>
      </c>
      <c r="B3621" s="2">
        <v>22515</v>
      </c>
      <c r="C3621" t="s">
        <v>10013</v>
      </c>
      <c r="D3621" s="1">
        <v>26.07</v>
      </c>
      <c r="E3621" t="s">
        <v>10015</v>
      </c>
      <c r="F3621" s="2">
        <v>57876</v>
      </c>
      <c r="G3621" t="s">
        <v>10039</v>
      </c>
      <c r="H3621" t="s">
        <v>10033</v>
      </c>
      <c r="I3621" s="2">
        <v>653</v>
      </c>
      <c r="J3621" s="3">
        <v>27.3</v>
      </c>
      <c r="K3621" t="s">
        <v>10035</v>
      </c>
      <c r="L3621" s="4">
        <v>43529</v>
      </c>
      <c r="M3621" t="s">
        <v>10037</v>
      </c>
      <c r="N3621">
        <f t="shared" si="112"/>
        <v>1</v>
      </c>
      <c r="O3621" t="str" cm="1">
        <f t="array" ref="O3621">_xlfn.IFS(I3621&lt;600, "Very Poor",I3621&lt;650,"Poor",I3621&lt;700,"Fair",I3621&lt;750,"Good",I3621&gt;=750,"Excellent")</f>
        <v>Fair</v>
      </c>
      <c r="P3621" t="str" cm="1">
        <f t="array" ref="P3621">_xlfn.IFS(F3621&lt;30000,"Low",F3621&lt;60000,"Lower Middle",F3621&lt;100000, "Upper Middle",F3621&gt;=100000, "High")</f>
        <v>Lower Middle</v>
      </c>
      <c r="Q3621" t="str" cm="1">
        <f t="array" ref="Q3621">_xlfn.IFS(D3621&lt;10,"Low",D3621&lt;15,"Medium",D3621&lt;20,"High",D3621&gt;=20,"Very High")</f>
        <v>Very High</v>
      </c>
      <c r="R3621" t="str">
        <f t="shared" si="113"/>
        <v>Normal</v>
      </c>
    </row>
    <row r="3622" spans="1:18" x14ac:dyDescent="0.3">
      <c r="A3622" t="s">
        <v>3633</v>
      </c>
      <c r="B3622" s="2">
        <v>20581</v>
      </c>
      <c r="C3622" t="s">
        <v>10013</v>
      </c>
      <c r="D3622" s="1">
        <v>17.649999999999999</v>
      </c>
      <c r="E3622" t="s">
        <v>10022</v>
      </c>
      <c r="F3622" s="2">
        <v>54489</v>
      </c>
      <c r="G3622" t="s">
        <v>10039</v>
      </c>
      <c r="H3622" t="s">
        <v>10028</v>
      </c>
      <c r="I3622" s="2">
        <v>596</v>
      </c>
      <c r="J3622" s="3">
        <v>9.4</v>
      </c>
      <c r="K3622" t="s">
        <v>10035</v>
      </c>
      <c r="L3622" s="4">
        <v>43269</v>
      </c>
      <c r="M3622" t="s">
        <v>10036</v>
      </c>
      <c r="N3622">
        <f t="shared" si="112"/>
        <v>0</v>
      </c>
      <c r="O3622" t="str" cm="1">
        <f t="array" ref="O3622">_xlfn.IFS(I3622&lt;600, "Very Poor",I3622&lt;650,"Poor",I3622&lt;700,"Fair",I3622&lt;750,"Good",I3622&gt;=750,"Excellent")</f>
        <v>Very Poor</v>
      </c>
      <c r="P3622" t="str" cm="1">
        <f t="array" ref="P3622">_xlfn.IFS(F3622&lt;30000,"Low",F3622&lt;60000,"Lower Middle",F3622&lt;100000, "Upper Middle",F3622&gt;=100000, "High")</f>
        <v>Lower Middle</v>
      </c>
      <c r="Q3622" t="str" cm="1">
        <f t="array" ref="Q3622">_xlfn.IFS(D3622&lt;10,"Low",D3622&lt;15,"Medium",D3622&lt;20,"High",D3622&gt;=20,"Very High")</f>
        <v>High</v>
      </c>
      <c r="R3622" t="str">
        <f t="shared" si="113"/>
        <v>High Risk</v>
      </c>
    </row>
    <row r="3623" spans="1:18" x14ac:dyDescent="0.3">
      <c r="A3623" t="s">
        <v>3634</v>
      </c>
      <c r="B3623" s="2">
        <v>27500</v>
      </c>
      <c r="C3623" t="s">
        <v>10013</v>
      </c>
      <c r="D3623" s="1">
        <v>16.54</v>
      </c>
      <c r="E3623" t="s">
        <v>10018</v>
      </c>
      <c r="F3623" s="2">
        <v>88695</v>
      </c>
      <c r="G3623" t="s">
        <v>10040</v>
      </c>
      <c r="H3623" t="s">
        <v>10027</v>
      </c>
      <c r="I3623" s="2">
        <v>834</v>
      </c>
      <c r="J3623" s="3">
        <v>17.100000000000001</v>
      </c>
      <c r="K3623" t="s">
        <v>10034</v>
      </c>
      <c r="L3623" s="4">
        <v>42758</v>
      </c>
      <c r="M3623" t="s">
        <v>10036</v>
      </c>
      <c r="N3623">
        <f t="shared" si="112"/>
        <v>0</v>
      </c>
      <c r="O3623" t="str" cm="1">
        <f t="array" ref="O3623">_xlfn.IFS(I3623&lt;600, "Very Poor",I3623&lt;650,"Poor",I3623&lt;700,"Fair",I3623&lt;750,"Good",I3623&gt;=750,"Excellent")</f>
        <v>Excellent</v>
      </c>
      <c r="P3623" t="str" cm="1">
        <f t="array" ref="P3623">_xlfn.IFS(F3623&lt;30000,"Low",F3623&lt;60000,"Lower Middle",F3623&lt;100000, "Upper Middle",F3623&gt;=100000, "High")</f>
        <v>Upper Middle</v>
      </c>
      <c r="Q3623" t="str" cm="1">
        <f t="array" ref="Q3623">_xlfn.IFS(D3623&lt;10,"Low",D3623&lt;15,"Medium",D3623&lt;20,"High",D3623&gt;=20,"Very High")</f>
        <v>High</v>
      </c>
      <c r="R3623" t="str">
        <f t="shared" si="113"/>
        <v>Normal</v>
      </c>
    </row>
    <row r="3624" spans="1:18" x14ac:dyDescent="0.3">
      <c r="A3624" t="s">
        <v>3635</v>
      </c>
      <c r="B3624" s="2">
        <v>33026</v>
      </c>
      <c r="C3624" t="s">
        <v>10013</v>
      </c>
      <c r="D3624" s="1">
        <v>10.97</v>
      </c>
      <c r="E3624" t="s">
        <v>10016</v>
      </c>
      <c r="F3624" s="2">
        <v>102253</v>
      </c>
      <c r="G3624" t="s">
        <v>10039</v>
      </c>
      <c r="H3624" t="s">
        <v>10030</v>
      </c>
      <c r="I3624" s="2">
        <v>843</v>
      </c>
      <c r="J3624" s="3">
        <v>12.5</v>
      </c>
      <c r="K3624" t="s">
        <v>10034</v>
      </c>
      <c r="L3624" s="4">
        <v>42031</v>
      </c>
      <c r="M3624" t="s">
        <v>10036</v>
      </c>
      <c r="N3624">
        <f t="shared" si="112"/>
        <v>0</v>
      </c>
      <c r="O3624" t="str" cm="1">
        <f t="array" ref="O3624">_xlfn.IFS(I3624&lt;600, "Very Poor",I3624&lt;650,"Poor",I3624&lt;700,"Fair",I3624&lt;750,"Good",I3624&gt;=750,"Excellent")</f>
        <v>Excellent</v>
      </c>
      <c r="P3624" t="str" cm="1">
        <f t="array" ref="P3624">_xlfn.IFS(F3624&lt;30000,"Low",F3624&lt;60000,"Lower Middle",F3624&lt;100000, "Upper Middle",F3624&gt;=100000, "High")</f>
        <v>High</v>
      </c>
      <c r="Q3624" t="str" cm="1">
        <f t="array" ref="Q3624">_xlfn.IFS(D3624&lt;10,"Low",D3624&lt;15,"Medium",D3624&lt;20,"High",D3624&gt;=20,"Very High")</f>
        <v>Medium</v>
      </c>
      <c r="R3624" t="str">
        <f t="shared" si="113"/>
        <v>Normal</v>
      </c>
    </row>
    <row r="3625" spans="1:18" x14ac:dyDescent="0.3">
      <c r="A3625" t="s">
        <v>3636</v>
      </c>
      <c r="B3625" s="2">
        <v>17523</v>
      </c>
      <c r="C3625" t="s">
        <v>10013</v>
      </c>
      <c r="D3625" s="1">
        <v>16.18</v>
      </c>
      <c r="E3625" t="s">
        <v>10024</v>
      </c>
      <c r="F3625" s="2">
        <v>28855</v>
      </c>
      <c r="G3625" t="s">
        <v>10038</v>
      </c>
      <c r="H3625" t="s">
        <v>10033</v>
      </c>
      <c r="I3625" s="2">
        <v>764</v>
      </c>
      <c r="J3625" s="3">
        <v>39.5</v>
      </c>
      <c r="K3625" t="s">
        <v>10034</v>
      </c>
      <c r="L3625" s="4">
        <v>43416</v>
      </c>
      <c r="M3625" t="s">
        <v>10037</v>
      </c>
      <c r="N3625">
        <f t="shared" si="112"/>
        <v>1</v>
      </c>
      <c r="O3625" t="str" cm="1">
        <f t="array" ref="O3625">_xlfn.IFS(I3625&lt;600, "Very Poor",I3625&lt;650,"Poor",I3625&lt;700,"Fair",I3625&lt;750,"Good",I3625&gt;=750,"Excellent")</f>
        <v>Excellent</v>
      </c>
      <c r="P3625" t="str" cm="1">
        <f t="array" ref="P3625">_xlfn.IFS(F3625&lt;30000,"Low",F3625&lt;60000,"Lower Middle",F3625&lt;100000, "Upper Middle",F3625&gt;=100000, "High")</f>
        <v>Low</v>
      </c>
      <c r="Q3625" t="str" cm="1">
        <f t="array" ref="Q3625">_xlfn.IFS(D3625&lt;10,"Low",D3625&lt;15,"Medium",D3625&lt;20,"High",D3625&gt;=20,"Very High")</f>
        <v>High</v>
      </c>
      <c r="R3625" t="str">
        <f t="shared" si="113"/>
        <v>Normal</v>
      </c>
    </row>
    <row r="3626" spans="1:18" x14ac:dyDescent="0.3">
      <c r="A3626" t="s">
        <v>3637</v>
      </c>
      <c r="B3626" s="2">
        <v>2424</v>
      </c>
      <c r="C3626" t="s">
        <v>10014</v>
      </c>
      <c r="D3626" s="1">
        <v>28.76</v>
      </c>
      <c r="E3626" t="s">
        <v>10018</v>
      </c>
      <c r="F3626" s="2">
        <v>110890</v>
      </c>
      <c r="G3626" t="s">
        <v>10039</v>
      </c>
      <c r="H3626" t="s">
        <v>10027</v>
      </c>
      <c r="I3626" s="2">
        <v>760</v>
      </c>
      <c r="J3626" s="3">
        <v>24</v>
      </c>
      <c r="K3626" t="s">
        <v>10035</v>
      </c>
      <c r="L3626" s="4">
        <v>42120</v>
      </c>
      <c r="M3626" t="s">
        <v>10036</v>
      </c>
      <c r="N3626">
        <f t="shared" si="112"/>
        <v>0</v>
      </c>
      <c r="O3626" t="str" cm="1">
        <f t="array" ref="O3626">_xlfn.IFS(I3626&lt;600, "Very Poor",I3626&lt;650,"Poor",I3626&lt;700,"Fair",I3626&lt;750,"Good",I3626&gt;=750,"Excellent")</f>
        <v>Excellent</v>
      </c>
      <c r="P3626" t="str" cm="1">
        <f t="array" ref="P3626">_xlfn.IFS(F3626&lt;30000,"Low",F3626&lt;60000,"Lower Middle",F3626&lt;100000, "Upper Middle",F3626&gt;=100000, "High")</f>
        <v>High</v>
      </c>
      <c r="Q3626" t="str" cm="1">
        <f t="array" ref="Q3626">_xlfn.IFS(D3626&lt;10,"Low",D3626&lt;15,"Medium",D3626&lt;20,"High",D3626&gt;=20,"Very High")</f>
        <v>Very High</v>
      </c>
      <c r="R3626" t="str">
        <f t="shared" si="113"/>
        <v>Normal</v>
      </c>
    </row>
    <row r="3627" spans="1:18" x14ac:dyDescent="0.3">
      <c r="A3627" t="s">
        <v>3638</v>
      </c>
      <c r="B3627" s="2">
        <v>20552</v>
      </c>
      <c r="C3627" t="s">
        <v>10014</v>
      </c>
      <c r="D3627" s="1">
        <v>10.27</v>
      </c>
      <c r="E3627" t="s">
        <v>10019</v>
      </c>
      <c r="F3627" s="2">
        <v>86759</v>
      </c>
      <c r="G3627" t="s">
        <v>10038</v>
      </c>
      <c r="H3627" t="s">
        <v>10033</v>
      </c>
      <c r="I3627" s="2">
        <v>797</v>
      </c>
      <c r="J3627" s="3">
        <v>16</v>
      </c>
      <c r="K3627" t="s">
        <v>10035</v>
      </c>
      <c r="L3627" s="4">
        <v>42454</v>
      </c>
      <c r="M3627" t="s">
        <v>10036</v>
      </c>
      <c r="N3627">
        <f t="shared" si="112"/>
        <v>0</v>
      </c>
      <c r="O3627" t="str" cm="1">
        <f t="array" ref="O3627">_xlfn.IFS(I3627&lt;600, "Very Poor",I3627&lt;650,"Poor",I3627&lt;700,"Fair",I3627&lt;750,"Good",I3627&gt;=750,"Excellent")</f>
        <v>Excellent</v>
      </c>
      <c r="P3627" t="str" cm="1">
        <f t="array" ref="P3627">_xlfn.IFS(F3627&lt;30000,"Low",F3627&lt;60000,"Lower Middle",F3627&lt;100000, "Upper Middle",F3627&gt;=100000, "High")</f>
        <v>Upper Middle</v>
      </c>
      <c r="Q3627" t="str" cm="1">
        <f t="array" ref="Q3627">_xlfn.IFS(D3627&lt;10,"Low",D3627&lt;15,"Medium",D3627&lt;20,"High",D3627&gt;=20,"Very High")</f>
        <v>Medium</v>
      </c>
      <c r="R3627" t="str">
        <f t="shared" si="113"/>
        <v>Normal</v>
      </c>
    </row>
    <row r="3628" spans="1:18" x14ac:dyDescent="0.3">
      <c r="A3628" t="s">
        <v>3639</v>
      </c>
      <c r="B3628" s="2">
        <v>11808</v>
      </c>
      <c r="C3628" t="s">
        <v>10014</v>
      </c>
      <c r="D3628" s="1">
        <v>9.48</v>
      </c>
      <c r="E3628" t="s">
        <v>10020</v>
      </c>
      <c r="F3628" s="2">
        <v>88990</v>
      </c>
      <c r="G3628" t="s">
        <v>10039</v>
      </c>
      <c r="H3628" t="s">
        <v>10033</v>
      </c>
      <c r="I3628" s="2">
        <v>685</v>
      </c>
      <c r="J3628" s="3">
        <v>28.3</v>
      </c>
      <c r="K3628" t="s">
        <v>10035</v>
      </c>
      <c r="L3628" s="4">
        <v>43189</v>
      </c>
      <c r="M3628" t="s">
        <v>10036</v>
      </c>
      <c r="N3628">
        <f t="shared" si="112"/>
        <v>0</v>
      </c>
      <c r="O3628" t="str" cm="1">
        <f t="array" ref="O3628">_xlfn.IFS(I3628&lt;600, "Very Poor",I3628&lt;650,"Poor",I3628&lt;700,"Fair",I3628&lt;750,"Good",I3628&gt;=750,"Excellent")</f>
        <v>Fair</v>
      </c>
      <c r="P3628" t="str" cm="1">
        <f t="array" ref="P3628">_xlfn.IFS(F3628&lt;30000,"Low",F3628&lt;60000,"Lower Middle",F3628&lt;100000, "Upper Middle",F3628&gt;=100000, "High")</f>
        <v>Upper Middle</v>
      </c>
      <c r="Q3628" t="str" cm="1">
        <f t="array" ref="Q3628">_xlfn.IFS(D3628&lt;10,"Low",D3628&lt;15,"Medium",D3628&lt;20,"High",D3628&gt;=20,"Very High")</f>
        <v>Low</v>
      </c>
      <c r="R3628" t="str">
        <f t="shared" si="113"/>
        <v>Normal</v>
      </c>
    </row>
    <row r="3629" spans="1:18" x14ac:dyDescent="0.3">
      <c r="A3629" t="s">
        <v>3640</v>
      </c>
      <c r="B3629" s="2">
        <v>39811</v>
      </c>
      <c r="C3629" t="s">
        <v>10013</v>
      </c>
      <c r="D3629" s="1">
        <v>11.05</v>
      </c>
      <c r="E3629" t="s">
        <v>10021</v>
      </c>
      <c r="F3629" s="2">
        <v>64459</v>
      </c>
      <c r="G3629" t="s">
        <v>10039</v>
      </c>
      <c r="H3629" t="s">
        <v>10026</v>
      </c>
      <c r="I3629" s="2">
        <v>634</v>
      </c>
      <c r="J3629" s="3">
        <v>28.1</v>
      </c>
      <c r="K3629" t="s">
        <v>10034</v>
      </c>
      <c r="L3629" s="4">
        <v>42569</v>
      </c>
      <c r="M3629" t="s">
        <v>10037</v>
      </c>
      <c r="N3629">
        <f t="shared" si="112"/>
        <v>1</v>
      </c>
      <c r="O3629" t="str" cm="1">
        <f t="array" ref="O3629">_xlfn.IFS(I3629&lt;600, "Very Poor",I3629&lt;650,"Poor",I3629&lt;700,"Fair",I3629&lt;750,"Good",I3629&gt;=750,"Excellent")</f>
        <v>Poor</v>
      </c>
      <c r="P3629" t="str" cm="1">
        <f t="array" ref="P3629">_xlfn.IFS(F3629&lt;30000,"Low",F3629&lt;60000,"Lower Middle",F3629&lt;100000, "Upper Middle",F3629&gt;=100000, "High")</f>
        <v>Upper Middle</v>
      </c>
      <c r="Q3629" t="str" cm="1">
        <f t="array" ref="Q3629">_xlfn.IFS(D3629&lt;10,"Low",D3629&lt;15,"Medium",D3629&lt;20,"High",D3629&gt;=20,"Very High")</f>
        <v>Medium</v>
      </c>
      <c r="R3629" t="str">
        <f t="shared" si="113"/>
        <v>Normal</v>
      </c>
    </row>
    <row r="3630" spans="1:18" x14ac:dyDescent="0.3">
      <c r="A3630" t="s">
        <v>3641</v>
      </c>
      <c r="B3630" s="2">
        <v>7989</v>
      </c>
      <c r="C3630" t="s">
        <v>10013</v>
      </c>
      <c r="D3630" s="1">
        <v>18.8</v>
      </c>
      <c r="E3630" t="s">
        <v>10017</v>
      </c>
      <c r="F3630" s="2">
        <v>66414</v>
      </c>
      <c r="G3630" t="s">
        <v>10038</v>
      </c>
      <c r="H3630" t="s">
        <v>10026</v>
      </c>
      <c r="I3630" s="2">
        <v>716</v>
      </c>
      <c r="J3630" s="3">
        <v>17.2</v>
      </c>
      <c r="K3630" t="s">
        <v>10035</v>
      </c>
      <c r="L3630" s="4">
        <v>42820</v>
      </c>
      <c r="M3630" t="s">
        <v>10036</v>
      </c>
      <c r="N3630">
        <f t="shared" si="112"/>
        <v>0</v>
      </c>
      <c r="O3630" t="str" cm="1">
        <f t="array" ref="O3630">_xlfn.IFS(I3630&lt;600, "Very Poor",I3630&lt;650,"Poor",I3630&lt;700,"Fair",I3630&lt;750,"Good",I3630&gt;=750,"Excellent")</f>
        <v>Good</v>
      </c>
      <c r="P3630" t="str" cm="1">
        <f t="array" ref="P3630">_xlfn.IFS(F3630&lt;30000,"Low",F3630&lt;60000,"Lower Middle",F3630&lt;100000, "Upper Middle",F3630&gt;=100000, "High")</f>
        <v>Upper Middle</v>
      </c>
      <c r="Q3630" t="str" cm="1">
        <f t="array" ref="Q3630">_xlfn.IFS(D3630&lt;10,"Low",D3630&lt;15,"Medium",D3630&lt;20,"High",D3630&gt;=20,"Very High")</f>
        <v>High</v>
      </c>
      <c r="R3630" t="str">
        <f t="shared" si="113"/>
        <v>Normal</v>
      </c>
    </row>
    <row r="3631" spans="1:18" x14ac:dyDescent="0.3">
      <c r="A3631" t="s">
        <v>3642</v>
      </c>
      <c r="B3631" s="2">
        <v>24620</v>
      </c>
      <c r="C3631" t="s">
        <v>10013</v>
      </c>
      <c r="D3631" s="1">
        <v>28.26</v>
      </c>
      <c r="E3631" t="s">
        <v>10019</v>
      </c>
      <c r="F3631" s="2">
        <v>117257</v>
      </c>
      <c r="G3631" t="s">
        <v>10040</v>
      </c>
      <c r="H3631" t="s">
        <v>10031</v>
      </c>
      <c r="I3631" s="2">
        <v>636</v>
      </c>
      <c r="J3631" s="3">
        <v>39.799999999999997</v>
      </c>
      <c r="K3631" t="s">
        <v>10035</v>
      </c>
      <c r="L3631" s="4">
        <v>42809</v>
      </c>
      <c r="M3631" t="s">
        <v>10037</v>
      </c>
      <c r="N3631">
        <f t="shared" si="112"/>
        <v>1</v>
      </c>
      <c r="O3631" t="str" cm="1">
        <f t="array" ref="O3631">_xlfn.IFS(I3631&lt;600, "Very Poor",I3631&lt;650,"Poor",I3631&lt;700,"Fair",I3631&lt;750,"Good",I3631&gt;=750,"Excellent")</f>
        <v>Poor</v>
      </c>
      <c r="P3631" t="str" cm="1">
        <f t="array" ref="P3631">_xlfn.IFS(F3631&lt;30000,"Low",F3631&lt;60000,"Lower Middle",F3631&lt;100000, "Upper Middle",F3631&gt;=100000, "High")</f>
        <v>High</v>
      </c>
      <c r="Q3631" t="str" cm="1">
        <f t="array" ref="Q3631">_xlfn.IFS(D3631&lt;10,"Low",D3631&lt;15,"Medium",D3631&lt;20,"High",D3631&gt;=20,"Very High")</f>
        <v>Very High</v>
      </c>
      <c r="R3631" t="str">
        <f t="shared" si="113"/>
        <v>High Risk</v>
      </c>
    </row>
    <row r="3632" spans="1:18" x14ac:dyDescent="0.3">
      <c r="A3632" t="s">
        <v>3643</v>
      </c>
      <c r="B3632" s="2">
        <v>1887</v>
      </c>
      <c r="C3632" t="s">
        <v>10014</v>
      </c>
      <c r="D3632" s="1">
        <v>19.350000000000001</v>
      </c>
      <c r="E3632" t="s">
        <v>10023</v>
      </c>
      <c r="F3632" s="2">
        <v>140565</v>
      </c>
      <c r="G3632" t="s">
        <v>10040</v>
      </c>
      <c r="H3632" t="s">
        <v>10029</v>
      </c>
      <c r="I3632" s="2">
        <v>679</v>
      </c>
      <c r="J3632" s="3">
        <v>33.299999999999997</v>
      </c>
      <c r="K3632" t="s">
        <v>10035</v>
      </c>
      <c r="L3632" s="4">
        <v>43866</v>
      </c>
      <c r="M3632" t="s">
        <v>10037</v>
      </c>
      <c r="N3632">
        <f t="shared" si="112"/>
        <v>1</v>
      </c>
      <c r="O3632" t="str" cm="1">
        <f t="array" ref="O3632">_xlfn.IFS(I3632&lt;600, "Very Poor",I3632&lt;650,"Poor",I3632&lt;700,"Fair",I3632&lt;750,"Good",I3632&gt;=750,"Excellent")</f>
        <v>Fair</v>
      </c>
      <c r="P3632" t="str" cm="1">
        <f t="array" ref="P3632">_xlfn.IFS(F3632&lt;30000,"Low",F3632&lt;60000,"Lower Middle",F3632&lt;100000, "Upper Middle",F3632&gt;=100000, "High")</f>
        <v>High</v>
      </c>
      <c r="Q3632" t="str" cm="1">
        <f t="array" ref="Q3632">_xlfn.IFS(D3632&lt;10,"Low",D3632&lt;15,"Medium",D3632&lt;20,"High",D3632&gt;=20,"Very High")</f>
        <v>High</v>
      </c>
      <c r="R3632" t="str">
        <f t="shared" si="113"/>
        <v>Normal</v>
      </c>
    </row>
    <row r="3633" spans="1:18" x14ac:dyDescent="0.3">
      <c r="A3633" t="s">
        <v>3644</v>
      </c>
      <c r="B3633" s="2">
        <v>32802</v>
      </c>
      <c r="C3633" t="s">
        <v>10014</v>
      </c>
      <c r="D3633" s="1">
        <v>11.09</v>
      </c>
      <c r="E3633" t="s">
        <v>10025</v>
      </c>
      <c r="F3633" s="2">
        <v>47073</v>
      </c>
      <c r="G3633" t="s">
        <v>10039</v>
      </c>
      <c r="H3633" t="s">
        <v>10033</v>
      </c>
      <c r="I3633" s="2">
        <v>584</v>
      </c>
      <c r="J3633" s="3">
        <v>19</v>
      </c>
      <c r="K3633" t="s">
        <v>10035</v>
      </c>
      <c r="L3633" s="4">
        <v>43585</v>
      </c>
      <c r="M3633" t="s">
        <v>10036</v>
      </c>
      <c r="N3633">
        <f t="shared" si="112"/>
        <v>0</v>
      </c>
      <c r="O3633" t="str" cm="1">
        <f t="array" ref="O3633">_xlfn.IFS(I3633&lt;600, "Very Poor",I3633&lt;650,"Poor",I3633&lt;700,"Fair",I3633&lt;750,"Good",I3633&gt;=750,"Excellent")</f>
        <v>Very Poor</v>
      </c>
      <c r="P3633" t="str" cm="1">
        <f t="array" ref="P3633">_xlfn.IFS(F3633&lt;30000,"Low",F3633&lt;60000,"Lower Middle",F3633&lt;100000, "Upper Middle",F3633&gt;=100000, "High")</f>
        <v>Lower Middle</v>
      </c>
      <c r="Q3633" t="str" cm="1">
        <f t="array" ref="Q3633">_xlfn.IFS(D3633&lt;10,"Low",D3633&lt;15,"Medium",D3633&lt;20,"High",D3633&gt;=20,"Very High")</f>
        <v>Medium</v>
      </c>
      <c r="R3633" t="str">
        <f t="shared" si="113"/>
        <v>Normal</v>
      </c>
    </row>
    <row r="3634" spans="1:18" x14ac:dyDescent="0.3">
      <c r="A3634" t="s">
        <v>3645</v>
      </c>
      <c r="B3634" s="2">
        <v>20488</v>
      </c>
      <c r="C3634" t="s">
        <v>10014</v>
      </c>
      <c r="D3634" s="1">
        <v>16.010000000000002</v>
      </c>
      <c r="E3634" t="s">
        <v>10024</v>
      </c>
      <c r="F3634" s="2">
        <v>75511</v>
      </c>
      <c r="G3634" t="s">
        <v>10039</v>
      </c>
      <c r="H3634" t="s">
        <v>10026</v>
      </c>
      <c r="I3634" s="2">
        <v>691</v>
      </c>
      <c r="J3634" s="3">
        <v>28.1</v>
      </c>
      <c r="K3634" t="s">
        <v>10035</v>
      </c>
      <c r="L3634" s="4">
        <v>43583</v>
      </c>
      <c r="M3634" t="s">
        <v>10036</v>
      </c>
      <c r="N3634">
        <f t="shared" si="112"/>
        <v>0</v>
      </c>
      <c r="O3634" t="str" cm="1">
        <f t="array" ref="O3634">_xlfn.IFS(I3634&lt;600, "Very Poor",I3634&lt;650,"Poor",I3634&lt;700,"Fair",I3634&lt;750,"Good",I3634&gt;=750,"Excellent")</f>
        <v>Fair</v>
      </c>
      <c r="P3634" t="str" cm="1">
        <f t="array" ref="P3634">_xlfn.IFS(F3634&lt;30000,"Low",F3634&lt;60000,"Lower Middle",F3634&lt;100000, "Upper Middle",F3634&gt;=100000, "High")</f>
        <v>Upper Middle</v>
      </c>
      <c r="Q3634" t="str" cm="1">
        <f t="array" ref="Q3634">_xlfn.IFS(D3634&lt;10,"Low",D3634&lt;15,"Medium",D3634&lt;20,"High",D3634&gt;=20,"Very High")</f>
        <v>High</v>
      </c>
      <c r="R3634" t="str">
        <f t="shared" si="113"/>
        <v>Normal</v>
      </c>
    </row>
    <row r="3635" spans="1:18" x14ac:dyDescent="0.3">
      <c r="A3635" t="s">
        <v>3646</v>
      </c>
      <c r="B3635" s="2">
        <v>31013</v>
      </c>
      <c r="C3635" t="s">
        <v>10013</v>
      </c>
      <c r="D3635" s="1">
        <v>14.76</v>
      </c>
      <c r="E3635" t="s">
        <v>10021</v>
      </c>
      <c r="F3635" s="2">
        <v>61900</v>
      </c>
      <c r="G3635" t="s">
        <v>10038</v>
      </c>
      <c r="H3635" t="s">
        <v>10030</v>
      </c>
      <c r="I3635" s="2">
        <v>674</v>
      </c>
      <c r="J3635" s="3">
        <v>29.9</v>
      </c>
      <c r="K3635" t="s">
        <v>10034</v>
      </c>
      <c r="L3635" s="4">
        <v>44009</v>
      </c>
      <c r="M3635" t="s">
        <v>10036</v>
      </c>
      <c r="N3635">
        <f t="shared" si="112"/>
        <v>0</v>
      </c>
      <c r="O3635" t="str" cm="1">
        <f t="array" ref="O3635">_xlfn.IFS(I3635&lt;600, "Very Poor",I3635&lt;650,"Poor",I3635&lt;700,"Fair",I3635&lt;750,"Good",I3635&gt;=750,"Excellent")</f>
        <v>Fair</v>
      </c>
      <c r="P3635" t="str" cm="1">
        <f t="array" ref="P3635">_xlfn.IFS(F3635&lt;30000,"Low",F3635&lt;60000,"Lower Middle",F3635&lt;100000, "Upper Middle",F3635&gt;=100000, "High")</f>
        <v>Upper Middle</v>
      </c>
      <c r="Q3635" t="str" cm="1">
        <f t="array" ref="Q3635">_xlfn.IFS(D3635&lt;10,"Low",D3635&lt;15,"Medium",D3635&lt;20,"High",D3635&gt;=20,"Very High")</f>
        <v>Medium</v>
      </c>
      <c r="R3635" t="str">
        <f t="shared" si="113"/>
        <v>Normal</v>
      </c>
    </row>
    <row r="3636" spans="1:18" x14ac:dyDescent="0.3">
      <c r="A3636" t="s">
        <v>3647</v>
      </c>
      <c r="B3636" s="2">
        <v>17402</v>
      </c>
      <c r="C3636" t="s">
        <v>10013</v>
      </c>
      <c r="D3636" s="1">
        <v>6.16</v>
      </c>
      <c r="E3636" t="s">
        <v>10020</v>
      </c>
      <c r="F3636" s="2">
        <v>120937</v>
      </c>
      <c r="G3636" t="s">
        <v>10039</v>
      </c>
      <c r="H3636" t="s">
        <v>10030</v>
      </c>
      <c r="I3636" s="2">
        <v>802</v>
      </c>
      <c r="J3636" s="3">
        <v>11.1</v>
      </c>
      <c r="K3636" t="s">
        <v>10034</v>
      </c>
      <c r="L3636" s="4">
        <v>43522</v>
      </c>
      <c r="M3636" t="s">
        <v>10036</v>
      </c>
      <c r="N3636">
        <f t="shared" si="112"/>
        <v>0</v>
      </c>
      <c r="O3636" t="str" cm="1">
        <f t="array" ref="O3636">_xlfn.IFS(I3636&lt;600, "Very Poor",I3636&lt;650,"Poor",I3636&lt;700,"Fair",I3636&lt;750,"Good",I3636&gt;=750,"Excellent")</f>
        <v>Excellent</v>
      </c>
      <c r="P3636" t="str" cm="1">
        <f t="array" ref="P3636">_xlfn.IFS(F3636&lt;30000,"Low",F3636&lt;60000,"Lower Middle",F3636&lt;100000, "Upper Middle",F3636&gt;=100000, "High")</f>
        <v>High</v>
      </c>
      <c r="Q3636" t="str" cm="1">
        <f t="array" ref="Q3636">_xlfn.IFS(D3636&lt;10,"Low",D3636&lt;15,"Medium",D3636&lt;20,"High",D3636&gt;=20,"Very High")</f>
        <v>Low</v>
      </c>
      <c r="R3636" t="str">
        <f t="shared" si="113"/>
        <v>Normal</v>
      </c>
    </row>
    <row r="3637" spans="1:18" x14ac:dyDescent="0.3">
      <c r="A3637" t="s">
        <v>3648</v>
      </c>
      <c r="B3637" s="2">
        <v>22205</v>
      </c>
      <c r="C3637" t="s">
        <v>10013</v>
      </c>
      <c r="D3637" s="1">
        <v>17.77</v>
      </c>
      <c r="E3637" t="s">
        <v>10015</v>
      </c>
      <c r="F3637" s="2">
        <v>43199</v>
      </c>
      <c r="G3637" t="s">
        <v>10040</v>
      </c>
      <c r="H3637" t="s">
        <v>10028</v>
      </c>
      <c r="I3637" s="2">
        <v>765</v>
      </c>
      <c r="J3637" s="3">
        <v>35.700000000000003</v>
      </c>
      <c r="K3637" t="s">
        <v>10034</v>
      </c>
      <c r="L3637" s="4">
        <v>43291</v>
      </c>
      <c r="M3637" t="s">
        <v>10036</v>
      </c>
      <c r="N3637">
        <f t="shared" si="112"/>
        <v>0</v>
      </c>
      <c r="O3637" t="str" cm="1">
        <f t="array" ref="O3637">_xlfn.IFS(I3637&lt;600, "Very Poor",I3637&lt;650,"Poor",I3637&lt;700,"Fair",I3637&lt;750,"Good",I3637&gt;=750,"Excellent")</f>
        <v>Excellent</v>
      </c>
      <c r="P3637" t="str" cm="1">
        <f t="array" ref="P3637">_xlfn.IFS(F3637&lt;30000,"Low",F3637&lt;60000,"Lower Middle",F3637&lt;100000, "Upper Middle",F3637&gt;=100000, "High")</f>
        <v>Lower Middle</v>
      </c>
      <c r="Q3637" t="str" cm="1">
        <f t="array" ref="Q3637">_xlfn.IFS(D3637&lt;10,"Low",D3637&lt;15,"Medium",D3637&lt;20,"High",D3637&gt;=20,"Very High")</f>
        <v>High</v>
      </c>
      <c r="R3637" t="str">
        <f t="shared" si="113"/>
        <v>Normal</v>
      </c>
    </row>
    <row r="3638" spans="1:18" x14ac:dyDescent="0.3">
      <c r="A3638" t="s">
        <v>3649</v>
      </c>
      <c r="B3638" s="2">
        <v>27049</v>
      </c>
      <c r="C3638" t="s">
        <v>10013</v>
      </c>
      <c r="D3638" s="1">
        <v>8.15</v>
      </c>
      <c r="E3638" t="s">
        <v>10020</v>
      </c>
      <c r="F3638" s="2">
        <v>74526</v>
      </c>
      <c r="G3638" t="s">
        <v>10038</v>
      </c>
      <c r="H3638" t="s">
        <v>10033</v>
      </c>
      <c r="I3638" s="2">
        <v>716</v>
      </c>
      <c r="J3638" s="3">
        <v>33.9</v>
      </c>
      <c r="K3638" t="s">
        <v>10035</v>
      </c>
      <c r="L3638" s="4">
        <v>43197</v>
      </c>
      <c r="M3638" t="s">
        <v>10036</v>
      </c>
      <c r="N3638">
        <f t="shared" si="112"/>
        <v>0</v>
      </c>
      <c r="O3638" t="str" cm="1">
        <f t="array" ref="O3638">_xlfn.IFS(I3638&lt;600, "Very Poor",I3638&lt;650,"Poor",I3638&lt;700,"Fair",I3638&lt;750,"Good",I3638&gt;=750,"Excellent")</f>
        <v>Good</v>
      </c>
      <c r="P3638" t="str" cm="1">
        <f t="array" ref="P3638">_xlfn.IFS(F3638&lt;30000,"Low",F3638&lt;60000,"Lower Middle",F3638&lt;100000, "Upper Middle",F3638&gt;=100000, "High")</f>
        <v>Upper Middle</v>
      </c>
      <c r="Q3638" t="str" cm="1">
        <f t="array" ref="Q3638">_xlfn.IFS(D3638&lt;10,"Low",D3638&lt;15,"Medium",D3638&lt;20,"High",D3638&gt;=20,"Very High")</f>
        <v>Low</v>
      </c>
      <c r="R3638" t="str">
        <f t="shared" si="113"/>
        <v>Normal</v>
      </c>
    </row>
    <row r="3639" spans="1:18" x14ac:dyDescent="0.3">
      <c r="A3639" t="s">
        <v>3650</v>
      </c>
      <c r="B3639" s="2">
        <v>13253</v>
      </c>
      <c r="C3639" t="s">
        <v>10013</v>
      </c>
      <c r="D3639" s="1">
        <v>26.06</v>
      </c>
      <c r="E3639" t="s">
        <v>10017</v>
      </c>
      <c r="F3639" s="2">
        <v>52272</v>
      </c>
      <c r="G3639" t="s">
        <v>10038</v>
      </c>
      <c r="H3639" t="s">
        <v>10031</v>
      </c>
      <c r="I3639" s="2">
        <v>804</v>
      </c>
      <c r="J3639" s="3">
        <v>31.4</v>
      </c>
      <c r="K3639" t="s">
        <v>10035</v>
      </c>
      <c r="L3639" s="4">
        <v>42350</v>
      </c>
      <c r="M3639" t="s">
        <v>10037</v>
      </c>
      <c r="N3639">
        <f t="shared" si="112"/>
        <v>1</v>
      </c>
      <c r="O3639" t="str" cm="1">
        <f t="array" ref="O3639">_xlfn.IFS(I3639&lt;600, "Very Poor",I3639&lt;650,"Poor",I3639&lt;700,"Fair",I3639&lt;750,"Good",I3639&gt;=750,"Excellent")</f>
        <v>Excellent</v>
      </c>
      <c r="P3639" t="str" cm="1">
        <f t="array" ref="P3639">_xlfn.IFS(F3639&lt;30000,"Low",F3639&lt;60000,"Lower Middle",F3639&lt;100000, "Upper Middle",F3639&gt;=100000, "High")</f>
        <v>Lower Middle</v>
      </c>
      <c r="Q3639" t="str" cm="1">
        <f t="array" ref="Q3639">_xlfn.IFS(D3639&lt;10,"Low",D3639&lt;15,"Medium",D3639&lt;20,"High",D3639&gt;=20,"Very High")</f>
        <v>Very High</v>
      </c>
      <c r="R3639" t="str">
        <f t="shared" si="113"/>
        <v>Normal</v>
      </c>
    </row>
    <row r="3640" spans="1:18" x14ac:dyDescent="0.3">
      <c r="A3640" t="s">
        <v>3651</v>
      </c>
      <c r="B3640" s="2">
        <v>19990</v>
      </c>
      <c r="C3640" t="s">
        <v>10013</v>
      </c>
      <c r="D3640" s="1">
        <v>18.72</v>
      </c>
      <c r="E3640" t="s">
        <v>10020</v>
      </c>
      <c r="F3640" s="2">
        <v>119320</v>
      </c>
      <c r="G3640" t="s">
        <v>10038</v>
      </c>
      <c r="H3640" t="s">
        <v>10028</v>
      </c>
      <c r="I3640" s="2">
        <v>830</v>
      </c>
      <c r="J3640" s="3">
        <v>12.8</v>
      </c>
      <c r="K3640" t="s">
        <v>10035</v>
      </c>
      <c r="L3640" s="4">
        <v>42245</v>
      </c>
      <c r="M3640" t="s">
        <v>10036</v>
      </c>
      <c r="N3640">
        <f t="shared" si="112"/>
        <v>0</v>
      </c>
      <c r="O3640" t="str" cm="1">
        <f t="array" ref="O3640">_xlfn.IFS(I3640&lt;600, "Very Poor",I3640&lt;650,"Poor",I3640&lt;700,"Fair",I3640&lt;750,"Good",I3640&gt;=750,"Excellent")</f>
        <v>Excellent</v>
      </c>
      <c r="P3640" t="str" cm="1">
        <f t="array" ref="P3640">_xlfn.IFS(F3640&lt;30000,"Low",F3640&lt;60000,"Lower Middle",F3640&lt;100000, "Upper Middle",F3640&gt;=100000, "High")</f>
        <v>High</v>
      </c>
      <c r="Q3640" t="str" cm="1">
        <f t="array" ref="Q3640">_xlfn.IFS(D3640&lt;10,"Low",D3640&lt;15,"Medium",D3640&lt;20,"High",D3640&gt;=20,"Very High")</f>
        <v>High</v>
      </c>
      <c r="R3640" t="str">
        <f t="shared" si="113"/>
        <v>Normal</v>
      </c>
    </row>
    <row r="3641" spans="1:18" x14ac:dyDescent="0.3">
      <c r="A3641" t="s">
        <v>3652</v>
      </c>
      <c r="B3641" s="2">
        <v>8846</v>
      </c>
      <c r="C3641" t="s">
        <v>10014</v>
      </c>
      <c r="D3641" s="1">
        <v>26.12</v>
      </c>
      <c r="E3641" t="s">
        <v>10025</v>
      </c>
      <c r="F3641" s="2">
        <v>131096</v>
      </c>
      <c r="G3641" t="s">
        <v>10039</v>
      </c>
      <c r="H3641" t="s">
        <v>10026</v>
      </c>
      <c r="I3641" s="2">
        <v>605</v>
      </c>
      <c r="J3641" s="3">
        <v>9.8000000000000007</v>
      </c>
      <c r="K3641" t="s">
        <v>10035</v>
      </c>
      <c r="L3641" s="4">
        <v>43902</v>
      </c>
      <c r="M3641" t="s">
        <v>10037</v>
      </c>
      <c r="N3641">
        <f t="shared" si="112"/>
        <v>1</v>
      </c>
      <c r="O3641" t="str" cm="1">
        <f t="array" ref="O3641">_xlfn.IFS(I3641&lt;600, "Very Poor",I3641&lt;650,"Poor",I3641&lt;700,"Fair",I3641&lt;750,"Good",I3641&gt;=750,"Excellent")</f>
        <v>Poor</v>
      </c>
      <c r="P3641" t="str" cm="1">
        <f t="array" ref="P3641">_xlfn.IFS(F3641&lt;30000,"Low",F3641&lt;60000,"Lower Middle",F3641&lt;100000, "Upper Middle",F3641&gt;=100000, "High")</f>
        <v>High</v>
      </c>
      <c r="Q3641" t="str" cm="1">
        <f t="array" ref="Q3641">_xlfn.IFS(D3641&lt;10,"Low",D3641&lt;15,"Medium",D3641&lt;20,"High",D3641&gt;=20,"Very High")</f>
        <v>Very High</v>
      </c>
      <c r="R3641" t="str">
        <f t="shared" si="113"/>
        <v>High Risk</v>
      </c>
    </row>
    <row r="3642" spans="1:18" x14ac:dyDescent="0.3">
      <c r="A3642" t="s">
        <v>3653</v>
      </c>
      <c r="B3642" s="2">
        <v>26027</v>
      </c>
      <c r="C3642" t="s">
        <v>10013</v>
      </c>
      <c r="D3642" s="1">
        <v>28.9</v>
      </c>
      <c r="E3642" t="s">
        <v>10019</v>
      </c>
      <c r="F3642" s="2">
        <v>57301</v>
      </c>
      <c r="G3642" t="s">
        <v>10038</v>
      </c>
      <c r="H3642" t="s">
        <v>10028</v>
      </c>
      <c r="I3642" s="2">
        <v>770</v>
      </c>
      <c r="J3642" s="3">
        <v>11.3</v>
      </c>
      <c r="K3642" t="s">
        <v>10034</v>
      </c>
      <c r="L3642" s="4">
        <v>43407</v>
      </c>
      <c r="M3642" t="s">
        <v>10036</v>
      </c>
      <c r="N3642">
        <f t="shared" si="112"/>
        <v>0</v>
      </c>
      <c r="O3642" t="str" cm="1">
        <f t="array" ref="O3642">_xlfn.IFS(I3642&lt;600, "Very Poor",I3642&lt;650,"Poor",I3642&lt;700,"Fair",I3642&lt;750,"Good",I3642&gt;=750,"Excellent")</f>
        <v>Excellent</v>
      </c>
      <c r="P3642" t="str" cm="1">
        <f t="array" ref="P3642">_xlfn.IFS(F3642&lt;30000,"Low",F3642&lt;60000,"Lower Middle",F3642&lt;100000, "Upper Middle",F3642&gt;=100000, "High")</f>
        <v>Lower Middle</v>
      </c>
      <c r="Q3642" t="str" cm="1">
        <f t="array" ref="Q3642">_xlfn.IFS(D3642&lt;10,"Low",D3642&lt;15,"Medium",D3642&lt;20,"High",D3642&gt;=20,"Very High")</f>
        <v>Very High</v>
      </c>
      <c r="R3642" t="str">
        <f t="shared" si="113"/>
        <v>Normal</v>
      </c>
    </row>
    <row r="3643" spans="1:18" x14ac:dyDescent="0.3">
      <c r="A3643" t="s">
        <v>3654</v>
      </c>
      <c r="B3643" s="2">
        <v>4765</v>
      </c>
      <c r="C3643" t="s">
        <v>10013</v>
      </c>
      <c r="D3643" s="1">
        <v>28.58</v>
      </c>
      <c r="E3643" t="s">
        <v>10017</v>
      </c>
      <c r="F3643" s="2">
        <v>130217</v>
      </c>
      <c r="G3643" t="s">
        <v>10039</v>
      </c>
      <c r="H3643" t="s">
        <v>10026</v>
      </c>
      <c r="I3643" s="2">
        <v>773</v>
      </c>
      <c r="J3643" s="3">
        <v>8.3000000000000007</v>
      </c>
      <c r="K3643" t="s">
        <v>10035</v>
      </c>
      <c r="L3643" s="4">
        <v>42446</v>
      </c>
      <c r="M3643" t="s">
        <v>10036</v>
      </c>
      <c r="N3643">
        <f t="shared" si="112"/>
        <v>0</v>
      </c>
      <c r="O3643" t="str" cm="1">
        <f t="array" ref="O3643">_xlfn.IFS(I3643&lt;600, "Very Poor",I3643&lt;650,"Poor",I3643&lt;700,"Fair",I3643&lt;750,"Good",I3643&gt;=750,"Excellent")</f>
        <v>Excellent</v>
      </c>
      <c r="P3643" t="str" cm="1">
        <f t="array" ref="P3643">_xlfn.IFS(F3643&lt;30000,"Low",F3643&lt;60000,"Lower Middle",F3643&lt;100000, "Upper Middle",F3643&gt;=100000, "High")</f>
        <v>High</v>
      </c>
      <c r="Q3643" t="str" cm="1">
        <f t="array" ref="Q3643">_xlfn.IFS(D3643&lt;10,"Low",D3643&lt;15,"Medium",D3643&lt;20,"High",D3643&gt;=20,"Very High")</f>
        <v>Very High</v>
      </c>
      <c r="R3643" t="str">
        <f t="shared" si="113"/>
        <v>Normal</v>
      </c>
    </row>
    <row r="3644" spans="1:18" x14ac:dyDescent="0.3">
      <c r="A3644" t="s">
        <v>3655</v>
      </c>
      <c r="B3644" s="2">
        <v>16950</v>
      </c>
      <c r="C3644" t="s">
        <v>10013</v>
      </c>
      <c r="D3644" s="1">
        <v>7.51</v>
      </c>
      <c r="E3644" t="s">
        <v>10016</v>
      </c>
      <c r="F3644" s="2">
        <v>83957</v>
      </c>
      <c r="G3644" t="s">
        <v>10040</v>
      </c>
      <c r="H3644" t="s">
        <v>10026</v>
      </c>
      <c r="I3644" s="2">
        <v>585</v>
      </c>
      <c r="J3644" s="3">
        <v>37.9</v>
      </c>
      <c r="K3644" t="s">
        <v>10035</v>
      </c>
      <c r="L3644" s="4">
        <v>43925</v>
      </c>
      <c r="M3644" t="s">
        <v>10037</v>
      </c>
      <c r="N3644">
        <f t="shared" si="112"/>
        <v>1</v>
      </c>
      <c r="O3644" t="str" cm="1">
        <f t="array" ref="O3644">_xlfn.IFS(I3644&lt;600, "Very Poor",I3644&lt;650,"Poor",I3644&lt;700,"Fair",I3644&lt;750,"Good",I3644&gt;=750,"Excellent")</f>
        <v>Very Poor</v>
      </c>
      <c r="P3644" t="str" cm="1">
        <f t="array" ref="P3644">_xlfn.IFS(F3644&lt;30000,"Low",F3644&lt;60000,"Lower Middle",F3644&lt;100000, "Upper Middle",F3644&gt;=100000, "High")</f>
        <v>Upper Middle</v>
      </c>
      <c r="Q3644" t="str" cm="1">
        <f t="array" ref="Q3644">_xlfn.IFS(D3644&lt;10,"Low",D3644&lt;15,"Medium",D3644&lt;20,"High",D3644&gt;=20,"Very High")</f>
        <v>Low</v>
      </c>
      <c r="R3644" t="str">
        <f t="shared" si="113"/>
        <v>Normal</v>
      </c>
    </row>
    <row r="3645" spans="1:18" x14ac:dyDescent="0.3">
      <c r="A3645" t="s">
        <v>3656</v>
      </c>
      <c r="B3645" s="2">
        <v>10741</v>
      </c>
      <c r="C3645" t="s">
        <v>10013</v>
      </c>
      <c r="D3645" s="1">
        <v>28.62</v>
      </c>
      <c r="E3645" t="s">
        <v>10025</v>
      </c>
      <c r="F3645" s="2">
        <v>20005</v>
      </c>
      <c r="G3645" t="s">
        <v>10039</v>
      </c>
      <c r="H3645" t="s">
        <v>10028</v>
      </c>
      <c r="I3645" s="2">
        <v>799</v>
      </c>
      <c r="J3645" s="3">
        <v>34.799999999999997</v>
      </c>
      <c r="K3645" t="s">
        <v>10035</v>
      </c>
      <c r="L3645" s="4">
        <v>43200</v>
      </c>
      <c r="M3645" t="s">
        <v>10037</v>
      </c>
      <c r="N3645">
        <f t="shared" si="112"/>
        <v>1</v>
      </c>
      <c r="O3645" t="str" cm="1">
        <f t="array" ref="O3645">_xlfn.IFS(I3645&lt;600, "Very Poor",I3645&lt;650,"Poor",I3645&lt;700,"Fair",I3645&lt;750,"Good",I3645&gt;=750,"Excellent")</f>
        <v>Excellent</v>
      </c>
      <c r="P3645" t="str" cm="1">
        <f t="array" ref="P3645">_xlfn.IFS(F3645&lt;30000,"Low",F3645&lt;60000,"Lower Middle",F3645&lt;100000, "Upper Middle",F3645&gt;=100000, "High")</f>
        <v>Low</v>
      </c>
      <c r="Q3645" t="str" cm="1">
        <f t="array" ref="Q3645">_xlfn.IFS(D3645&lt;10,"Low",D3645&lt;15,"Medium",D3645&lt;20,"High",D3645&gt;=20,"Very High")</f>
        <v>Very High</v>
      </c>
      <c r="R3645" t="str">
        <f t="shared" si="113"/>
        <v>Normal</v>
      </c>
    </row>
    <row r="3646" spans="1:18" x14ac:dyDescent="0.3">
      <c r="A3646" t="s">
        <v>3657</v>
      </c>
      <c r="B3646" s="2">
        <v>23742</v>
      </c>
      <c r="C3646" t="s">
        <v>10014</v>
      </c>
      <c r="D3646" s="1">
        <v>24.89</v>
      </c>
      <c r="E3646" t="s">
        <v>10015</v>
      </c>
      <c r="F3646" s="2">
        <v>63226</v>
      </c>
      <c r="G3646" t="s">
        <v>10039</v>
      </c>
      <c r="H3646" t="s">
        <v>10031</v>
      </c>
      <c r="I3646" s="2">
        <v>792</v>
      </c>
      <c r="J3646" s="3">
        <v>8.1999999999999993</v>
      </c>
      <c r="K3646" t="s">
        <v>10035</v>
      </c>
      <c r="L3646" s="4">
        <v>42424</v>
      </c>
      <c r="M3646" t="s">
        <v>10036</v>
      </c>
      <c r="N3646">
        <f t="shared" si="112"/>
        <v>0</v>
      </c>
      <c r="O3646" t="str" cm="1">
        <f t="array" ref="O3646">_xlfn.IFS(I3646&lt;600, "Very Poor",I3646&lt;650,"Poor",I3646&lt;700,"Fair",I3646&lt;750,"Good",I3646&gt;=750,"Excellent")</f>
        <v>Excellent</v>
      </c>
      <c r="P3646" t="str" cm="1">
        <f t="array" ref="P3646">_xlfn.IFS(F3646&lt;30000,"Low",F3646&lt;60000,"Lower Middle",F3646&lt;100000, "Upper Middle",F3646&gt;=100000, "High")</f>
        <v>Upper Middle</v>
      </c>
      <c r="Q3646" t="str" cm="1">
        <f t="array" ref="Q3646">_xlfn.IFS(D3646&lt;10,"Low",D3646&lt;15,"Medium",D3646&lt;20,"High",D3646&gt;=20,"Very High")</f>
        <v>Very High</v>
      </c>
      <c r="R3646" t="str">
        <f t="shared" si="113"/>
        <v>Normal</v>
      </c>
    </row>
    <row r="3647" spans="1:18" x14ac:dyDescent="0.3">
      <c r="A3647" t="s">
        <v>3658</v>
      </c>
      <c r="B3647" s="2">
        <v>25703</v>
      </c>
      <c r="C3647" t="s">
        <v>10013</v>
      </c>
      <c r="D3647" s="1">
        <v>24.44</v>
      </c>
      <c r="E3647" t="s">
        <v>10023</v>
      </c>
      <c r="F3647" s="2">
        <v>122291</v>
      </c>
      <c r="G3647" t="s">
        <v>10040</v>
      </c>
      <c r="H3647" t="s">
        <v>10032</v>
      </c>
      <c r="I3647" s="2">
        <v>654</v>
      </c>
      <c r="J3647" s="3">
        <v>28.7</v>
      </c>
      <c r="K3647" t="s">
        <v>10035</v>
      </c>
      <c r="L3647" s="4">
        <v>42451</v>
      </c>
      <c r="M3647" t="s">
        <v>10037</v>
      </c>
      <c r="N3647">
        <f t="shared" si="112"/>
        <v>1</v>
      </c>
      <c r="O3647" t="str" cm="1">
        <f t="array" ref="O3647">_xlfn.IFS(I3647&lt;600, "Very Poor",I3647&lt;650,"Poor",I3647&lt;700,"Fair",I3647&lt;750,"Good",I3647&gt;=750,"Excellent")</f>
        <v>Fair</v>
      </c>
      <c r="P3647" t="str" cm="1">
        <f t="array" ref="P3647">_xlfn.IFS(F3647&lt;30000,"Low",F3647&lt;60000,"Lower Middle",F3647&lt;100000, "Upper Middle",F3647&gt;=100000, "High")</f>
        <v>High</v>
      </c>
      <c r="Q3647" t="str" cm="1">
        <f t="array" ref="Q3647">_xlfn.IFS(D3647&lt;10,"Low",D3647&lt;15,"Medium",D3647&lt;20,"High",D3647&gt;=20,"Very High")</f>
        <v>Very High</v>
      </c>
      <c r="R3647" t="str">
        <f t="shared" si="113"/>
        <v>Normal</v>
      </c>
    </row>
    <row r="3648" spans="1:18" x14ac:dyDescent="0.3">
      <c r="A3648" t="s">
        <v>3659</v>
      </c>
      <c r="B3648" s="2">
        <v>39709</v>
      </c>
      <c r="C3648" t="s">
        <v>10013</v>
      </c>
      <c r="D3648" s="1">
        <v>7.25</v>
      </c>
      <c r="E3648" t="s">
        <v>10024</v>
      </c>
      <c r="F3648" s="2">
        <v>50208</v>
      </c>
      <c r="G3648" t="s">
        <v>10038</v>
      </c>
      <c r="H3648" t="s">
        <v>10026</v>
      </c>
      <c r="I3648" s="2">
        <v>743</v>
      </c>
      <c r="J3648" s="3">
        <v>13.6</v>
      </c>
      <c r="K3648" t="s">
        <v>10035</v>
      </c>
      <c r="L3648" s="4">
        <v>42892</v>
      </c>
      <c r="M3648" t="s">
        <v>10036</v>
      </c>
      <c r="N3648">
        <f t="shared" si="112"/>
        <v>0</v>
      </c>
      <c r="O3648" t="str" cm="1">
        <f t="array" ref="O3648">_xlfn.IFS(I3648&lt;600, "Very Poor",I3648&lt;650,"Poor",I3648&lt;700,"Fair",I3648&lt;750,"Good",I3648&gt;=750,"Excellent")</f>
        <v>Good</v>
      </c>
      <c r="P3648" t="str" cm="1">
        <f t="array" ref="P3648">_xlfn.IFS(F3648&lt;30000,"Low",F3648&lt;60000,"Lower Middle",F3648&lt;100000, "Upper Middle",F3648&gt;=100000, "High")</f>
        <v>Lower Middle</v>
      </c>
      <c r="Q3648" t="str" cm="1">
        <f t="array" ref="Q3648">_xlfn.IFS(D3648&lt;10,"Low",D3648&lt;15,"Medium",D3648&lt;20,"High",D3648&gt;=20,"Very High")</f>
        <v>Low</v>
      </c>
      <c r="R3648" t="str">
        <f t="shared" si="113"/>
        <v>Normal</v>
      </c>
    </row>
    <row r="3649" spans="1:18" x14ac:dyDescent="0.3">
      <c r="A3649" t="s">
        <v>3660</v>
      </c>
      <c r="B3649" s="2">
        <v>38623</v>
      </c>
      <c r="C3649" t="s">
        <v>10014</v>
      </c>
      <c r="D3649" s="1">
        <v>9.49</v>
      </c>
      <c r="E3649" t="s">
        <v>10020</v>
      </c>
      <c r="F3649" s="2">
        <v>43103</v>
      </c>
      <c r="G3649" t="s">
        <v>10040</v>
      </c>
      <c r="H3649" t="s">
        <v>10027</v>
      </c>
      <c r="I3649" s="2">
        <v>810</v>
      </c>
      <c r="J3649" s="3">
        <v>5.6</v>
      </c>
      <c r="K3649" t="s">
        <v>10034</v>
      </c>
      <c r="L3649" s="4">
        <v>44143</v>
      </c>
      <c r="M3649" t="s">
        <v>10036</v>
      </c>
      <c r="N3649">
        <f t="shared" si="112"/>
        <v>0</v>
      </c>
      <c r="O3649" t="str" cm="1">
        <f t="array" ref="O3649">_xlfn.IFS(I3649&lt;600, "Very Poor",I3649&lt;650,"Poor",I3649&lt;700,"Fair",I3649&lt;750,"Good",I3649&gt;=750,"Excellent")</f>
        <v>Excellent</v>
      </c>
      <c r="P3649" t="str" cm="1">
        <f t="array" ref="P3649">_xlfn.IFS(F3649&lt;30000,"Low",F3649&lt;60000,"Lower Middle",F3649&lt;100000, "Upper Middle",F3649&gt;=100000, "High")</f>
        <v>Lower Middle</v>
      </c>
      <c r="Q3649" t="str" cm="1">
        <f t="array" ref="Q3649">_xlfn.IFS(D3649&lt;10,"Low",D3649&lt;15,"Medium",D3649&lt;20,"High",D3649&gt;=20,"Very High")</f>
        <v>Low</v>
      </c>
      <c r="R3649" t="str">
        <f t="shared" si="113"/>
        <v>Normal</v>
      </c>
    </row>
    <row r="3650" spans="1:18" x14ac:dyDescent="0.3">
      <c r="A3650" t="s">
        <v>3661</v>
      </c>
      <c r="B3650" s="2">
        <v>23931</v>
      </c>
      <c r="C3650" t="s">
        <v>10013</v>
      </c>
      <c r="D3650" s="1">
        <v>29.38</v>
      </c>
      <c r="E3650" t="s">
        <v>10025</v>
      </c>
      <c r="F3650" s="2">
        <v>138480</v>
      </c>
      <c r="G3650" t="s">
        <v>10038</v>
      </c>
      <c r="H3650" t="s">
        <v>10033</v>
      </c>
      <c r="I3650" s="2">
        <v>819</v>
      </c>
      <c r="J3650" s="3">
        <v>15.2</v>
      </c>
      <c r="K3650" t="s">
        <v>10034</v>
      </c>
      <c r="L3650" s="4">
        <v>43286</v>
      </c>
      <c r="M3650" t="s">
        <v>10036</v>
      </c>
      <c r="N3650">
        <f t="shared" si="112"/>
        <v>0</v>
      </c>
      <c r="O3650" t="str" cm="1">
        <f t="array" ref="O3650">_xlfn.IFS(I3650&lt;600, "Very Poor",I3650&lt;650,"Poor",I3650&lt;700,"Fair",I3650&lt;750,"Good",I3650&gt;=750,"Excellent")</f>
        <v>Excellent</v>
      </c>
      <c r="P3650" t="str" cm="1">
        <f t="array" ref="P3650">_xlfn.IFS(F3650&lt;30000,"Low",F3650&lt;60000,"Lower Middle",F3650&lt;100000, "Upper Middle",F3650&gt;=100000, "High")</f>
        <v>High</v>
      </c>
      <c r="Q3650" t="str" cm="1">
        <f t="array" ref="Q3650">_xlfn.IFS(D3650&lt;10,"Low",D3650&lt;15,"Medium",D3650&lt;20,"High",D3650&gt;=20,"Very High")</f>
        <v>Very High</v>
      </c>
      <c r="R3650" t="str">
        <f t="shared" si="113"/>
        <v>Normal</v>
      </c>
    </row>
    <row r="3651" spans="1:18" x14ac:dyDescent="0.3">
      <c r="A3651" t="s">
        <v>3662</v>
      </c>
      <c r="B3651" s="2">
        <v>24580</v>
      </c>
      <c r="C3651" t="s">
        <v>10013</v>
      </c>
      <c r="D3651" s="1">
        <v>10.33</v>
      </c>
      <c r="E3651" t="s">
        <v>10021</v>
      </c>
      <c r="F3651" s="2">
        <v>94240</v>
      </c>
      <c r="G3651" t="s">
        <v>10040</v>
      </c>
      <c r="H3651" t="s">
        <v>10026</v>
      </c>
      <c r="I3651" s="2">
        <v>670</v>
      </c>
      <c r="J3651" s="3">
        <v>20.399999999999999</v>
      </c>
      <c r="K3651" t="s">
        <v>10034</v>
      </c>
      <c r="L3651" s="4">
        <v>43164</v>
      </c>
      <c r="M3651" t="s">
        <v>10036</v>
      </c>
      <c r="N3651">
        <f t="shared" ref="N3651:N3714" si="114">IF(M3651="Charged Off",1,0)</f>
        <v>0</v>
      </c>
      <c r="O3651" t="str" cm="1">
        <f t="array" ref="O3651">_xlfn.IFS(I3651&lt;600, "Very Poor",I3651&lt;650,"Poor",I3651&lt;700,"Fair",I3651&lt;750,"Good",I3651&gt;=750,"Excellent")</f>
        <v>Fair</v>
      </c>
      <c r="P3651" t="str" cm="1">
        <f t="array" ref="P3651">_xlfn.IFS(F3651&lt;30000,"Low",F3651&lt;60000,"Lower Middle",F3651&lt;100000, "Upper Middle",F3651&gt;=100000, "High")</f>
        <v>Upper Middle</v>
      </c>
      <c r="Q3651" t="str" cm="1">
        <f t="array" ref="Q3651">_xlfn.IFS(D3651&lt;10,"Low",D3651&lt;15,"Medium",D3651&lt;20,"High",D3651&gt;=20,"Very High")</f>
        <v>Medium</v>
      </c>
      <c r="R3651" t="str">
        <f t="shared" ref="R3651:R3714" si="115">IF(AND(I3651&lt;650,D3651&gt;15), "High Risk", "Normal")</f>
        <v>Normal</v>
      </c>
    </row>
    <row r="3652" spans="1:18" x14ac:dyDescent="0.3">
      <c r="A3652" t="s">
        <v>3663</v>
      </c>
      <c r="B3652" s="2">
        <v>16166</v>
      </c>
      <c r="C3652" t="s">
        <v>10014</v>
      </c>
      <c r="D3652" s="1">
        <v>9.23</v>
      </c>
      <c r="E3652" t="s">
        <v>10023</v>
      </c>
      <c r="F3652" s="2">
        <v>139652</v>
      </c>
      <c r="G3652" t="s">
        <v>10039</v>
      </c>
      <c r="H3652" t="s">
        <v>10026</v>
      </c>
      <c r="I3652" s="2">
        <v>692</v>
      </c>
      <c r="J3652" s="3">
        <v>5.7</v>
      </c>
      <c r="K3652" t="s">
        <v>10035</v>
      </c>
      <c r="L3652" s="4">
        <v>42426</v>
      </c>
      <c r="M3652" t="s">
        <v>10036</v>
      </c>
      <c r="N3652">
        <f t="shared" si="114"/>
        <v>0</v>
      </c>
      <c r="O3652" t="str" cm="1">
        <f t="array" ref="O3652">_xlfn.IFS(I3652&lt;600, "Very Poor",I3652&lt;650,"Poor",I3652&lt;700,"Fair",I3652&lt;750,"Good",I3652&gt;=750,"Excellent")</f>
        <v>Fair</v>
      </c>
      <c r="P3652" t="str" cm="1">
        <f t="array" ref="P3652">_xlfn.IFS(F3652&lt;30000,"Low",F3652&lt;60000,"Lower Middle",F3652&lt;100000, "Upper Middle",F3652&gt;=100000, "High")</f>
        <v>High</v>
      </c>
      <c r="Q3652" t="str" cm="1">
        <f t="array" ref="Q3652">_xlfn.IFS(D3652&lt;10,"Low",D3652&lt;15,"Medium",D3652&lt;20,"High",D3652&gt;=20,"Very High")</f>
        <v>Low</v>
      </c>
      <c r="R3652" t="str">
        <f t="shared" si="115"/>
        <v>Normal</v>
      </c>
    </row>
    <row r="3653" spans="1:18" x14ac:dyDescent="0.3">
      <c r="A3653" t="s">
        <v>3664</v>
      </c>
      <c r="B3653" s="2">
        <v>30240</v>
      </c>
      <c r="C3653" t="s">
        <v>10014</v>
      </c>
      <c r="D3653" s="1">
        <v>14.06</v>
      </c>
      <c r="E3653" t="s">
        <v>10016</v>
      </c>
      <c r="F3653" s="2">
        <v>31452</v>
      </c>
      <c r="G3653" t="s">
        <v>10039</v>
      </c>
      <c r="H3653" t="s">
        <v>10029</v>
      </c>
      <c r="I3653" s="2">
        <v>709</v>
      </c>
      <c r="J3653" s="3">
        <v>16.3</v>
      </c>
      <c r="K3653" t="s">
        <v>10034</v>
      </c>
      <c r="L3653" s="4">
        <v>44092</v>
      </c>
      <c r="M3653" t="s">
        <v>10036</v>
      </c>
      <c r="N3653">
        <f t="shared" si="114"/>
        <v>0</v>
      </c>
      <c r="O3653" t="str" cm="1">
        <f t="array" ref="O3653">_xlfn.IFS(I3653&lt;600, "Very Poor",I3653&lt;650,"Poor",I3653&lt;700,"Fair",I3653&lt;750,"Good",I3653&gt;=750,"Excellent")</f>
        <v>Good</v>
      </c>
      <c r="P3653" t="str" cm="1">
        <f t="array" ref="P3653">_xlfn.IFS(F3653&lt;30000,"Low",F3653&lt;60000,"Lower Middle",F3653&lt;100000, "Upper Middle",F3653&gt;=100000, "High")</f>
        <v>Lower Middle</v>
      </c>
      <c r="Q3653" t="str" cm="1">
        <f t="array" ref="Q3653">_xlfn.IFS(D3653&lt;10,"Low",D3653&lt;15,"Medium",D3653&lt;20,"High",D3653&gt;=20,"Very High")</f>
        <v>Medium</v>
      </c>
      <c r="R3653" t="str">
        <f t="shared" si="115"/>
        <v>Normal</v>
      </c>
    </row>
    <row r="3654" spans="1:18" x14ac:dyDescent="0.3">
      <c r="A3654" t="s">
        <v>3665</v>
      </c>
      <c r="B3654" s="2">
        <v>26991</v>
      </c>
      <c r="C3654" t="s">
        <v>10013</v>
      </c>
      <c r="D3654" s="1">
        <v>27.83</v>
      </c>
      <c r="E3654" t="s">
        <v>10023</v>
      </c>
      <c r="F3654" s="2">
        <v>119278</v>
      </c>
      <c r="G3654" t="s">
        <v>10040</v>
      </c>
      <c r="H3654" t="s">
        <v>10029</v>
      </c>
      <c r="I3654" s="2">
        <v>680</v>
      </c>
      <c r="J3654" s="3">
        <v>29.5</v>
      </c>
      <c r="K3654" t="s">
        <v>10035</v>
      </c>
      <c r="L3654" s="4">
        <v>42619</v>
      </c>
      <c r="M3654" t="s">
        <v>10037</v>
      </c>
      <c r="N3654">
        <f t="shared" si="114"/>
        <v>1</v>
      </c>
      <c r="O3654" t="str" cm="1">
        <f t="array" ref="O3654">_xlfn.IFS(I3654&lt;600, "Very Poor",I3654&lt;650,"Poor",I3654&lt;700,"Fair",I3654&lt;750,"Good",I3654&gt;=750,"Excellent")</f>
        <v>Fair</v>
      </c>
      <c r="P3654" t="str" cm="1">
        <f t="array" ref="P3654">_xlfn.IFS(F3654&lt;30000,"Low",F3654&lt;60000,"Lower Middle",F3654&lt;100000, "Upper Middle",F3654&gt;=100000, "High")</f>
        <v>High</v>
      </c>
      <c r="Q3654" t="str" cm="1">
        <f t="array" ref="Q3654">_xlfn.IFS(D3654&lt;10,"Low",D3654&lt;15,"Medium",D3654&lt;20,"High",D3654&gt;=20,"Very High")</f>
        <v>Very High</v>
      </c>
      <c r="R3654" t="str">
        <f t="shared" si="115"/>
        <v>Normal</v>
      </c>
    </row>
    <row r="3655" spans="1:18" x14ac:dyDescent="0.3">
      <c r="A3655" t="s">
        <v>3666</v>
      </c>
      <c r="B3655" s="2">
        <v>39556</v>
      </c>
      <c r="C3655" t="s">
        <v>10013</v>
      </c>
      <c r="D3655" s="1">
        <v>16.899999999999999</v>
      </c>
      <c r="E3655" t="s">
        <v>10022</v>
      </c>
      <c r="F3655" s="2">
        <v>33558</v>
      </c>
      <c r="G3655" t="s">
        <v>10040</v>
      </c>
      <c r="H3655" t="s">
        <v>10029</v>
      </c>
      <c r="I3655" s="2">
        <v>606</v>
      </c>
      <c r="J3655" s="3">
        <v>13</v>
      </c>
      <c r="K3655" t="s">
        <v>10035</v>
      </c>
      <c r="L3655" s="4">
        <v>43530</v>
      </c>
      <c r="M3655" t="s">
        <v>10037</v>
      </c>
      <c r="N3655">
        <f t="shared" si="114"/>
        <v>1</v>
      </c>
      <c r="O3655" t="str" cm="1">
        <f t="array" ref="O3655">_xlfn.IFS(I3655&lt;600, "Very Poor",I3655&lt;650,"Poor",I3655&lt;700,"Fair",I3655&lt;750,"Good",I3655&gt;=750,"Excellent")</f>
        <v>Poor</v>
      </c>
      <c r="P3655" t="str" cm="1">
        <f t="array" ref="P3655">_xlfn.IFS(F3655&lt;30000,"Low",F3655&lt;60000,"Lower Middle",F3655&lt;100000, "Upper Middle",F3655&gt;=100000, "High")</f>
        <v>Lower Middle</v>
      </c>
      <c r="Q3655" t="str" cm="1">
        <f t="array" ref="Q3655">_xlfn.IFS(D3655&lt;10,"Low",D3655&lt;15,"Medium",D3655&lt;20,"High",D3655&gt;=20,"Very High")</f>
        <v>High</v>
      </c>
      <c r="R3655" t="str">
        <f t="shared" si="115"/>
        <v>High Risk</v>
      </c>
    </row>
    <row r="3656" spans="1:18" x14ac:dyDescent="0.3">
      <c r="A3656" t="s">
        <v>3667</v>
      </c>
      <c r="B3656" s="2">
        <v>33969</v>
      </c>
      <c r="C3656" t="s">
        <v>10013</v>
      </c>
      <c r="D3656" s="1">
        <v>28.01</v>
      </c>
      <c r="E3656" t="s">
        <v>10019</v>
      </c>
      <c r="F3656" s="2">
        <v>31008</v>
      </c>
      <c r="G3656" t="s">
        <v>10038</v>
      </c>
      <c r="H3656" t="s">
        <v>10032</v>
      </c>
      <c r="I3656" s="2">
        <v>597</v>
      </c>
      <c r="J3656" s="3">
        <v>22</v>
      </c>
      <c r="K3656" t="s">
        <v>10034</v>
      </c>
      <c r="L3656" s="4">
        <v>43014</v>
      </c>
      <c r="M3656" t="s">
        <v>10037</v>
      </c>
      <c r="N3656">
        <f t="shared" si="114"/>
        <v>1</v>
      </c>
      <c r="O3656" t="str" cm="1">
        <f t="array" ref="O3656">_xlfn.IFS(I3656&lt;600, "Very Poor",I3656&lt;650,"Poor",I3656&lt;700,"Fair",I3656&lt;750,"Good",I3656&gt;=750,"Excellent")</f>
        <v>Very Poor</v>
      </c>
      <c r="P3656" t="str" cm="1">
        <f t="array" ref="P3656">_xlfn.IFS(F3656&lt;30000,"Low",F3656&lt;60000,"Lower Middle",F3656&lt;100000, "Upper Middle",F3656&gt;=100000, "High")</f>
        <v>Lower Middle</v>
      </c>
      <c r="Q3656" t="str" cm="1">
        <f t="array" ref="Q3656">_xlfn.IFS(D3656&lt;10,"Low",D3656&lt;15,"Medium",D3656&lt;20,"High",D3656&gt;=20,"Very High")</f>
        <v>Very High</v>
      </c>
      <c r="R3656" t="str">
        <f t="shared" si="115"/>
        <v>High Risk</v>
      </c>
    </row>
    <row r="3657" spans="1:18" x14ac:dyDescent="0.3">
      <c r="A3657" t="s">
        <v>3668</v>
      </c>
      <c r="B3657" s="2">
        <v>11561</v>
      </c>
      <c r="C3657" t="s">
        <v>10014</v>
      </c>
      <c r="D3657" s="1">
        <v>13.36</v>
      </c>
      <c r="E3657" t="s">
        <v>10023</v>
      </c>
      <c r="F3657" s="2">
        <v>61936</v>
      </c>
      <c r="G3657" t="s">
        <v>10038</v>
      </c>
      <c r="H3657" t="s">
        <v>10029</v>
      </c>
      <c r="I3657" s="2">
        <v>784</v>
      </c>
      <c r="J3657" s="3">
        <v>36.1</v>
      </c>
      <c r="K3657" t="s">
        <v>10035</v>
      </c>
      <c r="L3657" s="4">
        <v>43420</v>
      </c>
      <c r="M3657" t="s">
        <v>10036</v>
      </c>
      <c r="N3657">
        <f t="shared" si="114"/>
        <v>0</v>
      </c>
      <c r="O3657" t="str" cm="1">
        <f t="array" ref="O3657">_xlfn.IFS(I3657&lt;600, "Very Poor",I3657&lt;650,"Poor",I3657&lt;700,"Fair",I3657&lt;750,"Good",I3657&gt;=750,"Excellent")</f>
        <v>Excellent</v>
      </c>
      <c r="P3657" t="str" cm="1">
        <f t="array" ref="P3657">_xlfn.IFS(F3657&lt;30000,"Low",F3657&lt;60000,"Lower Middle",F3657&lt;100000, "Upper Middle",F3657&gt;=100000, "High")</f>
        <v>Upper Middle</v>
      </c>
      <c r="Q3657" t="str" cm="1">
        <f t="array" ref="Q3657">_xlfn.IFS(D3657&lt;10,"Low",D3657&lt;15,"Medium",D3657&lt;20,"High",D3657&gt;=20,"Very High")</f>
        <v>Medium</v>
      </c>
      <c r="R3657" t="str">
        <f t="shared" si="115"/>
        <v>Normal</v>
      </c>
    </row>
    <row r="3658" spans="1:18" x14ac:dyDescent="0.3">
      <c r="A3658" t="s">
        <v>3669</v>
      </c>
      <c r="B3658" s="2">
        <v>17901</v>
      </c>
      <c r="C3658" t="s">
        <v>10013</v>
      </c>
      <c r="D3658" s="1">
        <v>10.66</v>
      </c>
      <c r="E3658" t="s">
        <v>10022</v>
      </c>
      <c r="F3658" s="2">
        <v>71885</v>
      </c>
      <c r="G3658" t="s">
        <v>10040</v>
      </c>
      <c r="H3658" t="s">
        <v>10028</v>
      </c>
      <c r="I3658" s="2">
        <v>789</v>
      </c>
      <c r="J3658" s="3">
        <v>6</v>
      </c>
      <c r="K3658" t="s">
        <v>10035</v>
      </c>
      <c r="L3658" s="4">
        <v>42050</v>
      </c>
      <c r="M3658" t="s">
        <v>10036</v>
      </c>
      <c r="N3658">
        <f t="shared" si="114"/>
        <v>0</v>
      </c>
      <c r="O3658" t="str" cm="1">
        <f t="array" ref="O3658">_xlfn.IFS(I3658&lt;600, "Very Poor",I3658&lt;650,"Poor",I3658&lt;700,"Fair",I3658&lt;750,"Good",I3658&gt;=750,"Excellent")</f>
        <v>Excellent</v>
      </c>
      <c r="P3658" t="str" cm="1">
        <f t="array" ref="P3658">_xlfn.IFS(F3658&lt;30000,"Low",F3658&lt;60000,"Lower Middle",F3658&lt;100000, "Upper Middle",F3658&gt;=100000, "High")</f>
        <v>Upper Middle</v>
      </c>
      <c r="Q3658" t="str" cm="1">
        <f t="array" ref="Q3658">_xlfn.IFS(D3658&lt;10,"Low",D3658&lt;15,"Medium",D3658&lt;20,"High",D3658&gt;=20,"Very High")</f>
        <v>Medium</v>
      </c>
      <c r="R3658" t="str">
        <f t="shared" si="115"/>
        <v>Normal</v>
      </c>
    </row>
    <row r="3659" spans="1:18" x14ac:dyDescent="0.3">
      <c r="A3659" t="s">
        <v>3670</v>
      </c>
      <c r="B3659" s="2">
        <v>31020</v>
      </c>
      <c r="C3659" t="s">
        <v>10014</v>
      </c>
      <c r="D3659" s="1">
        <v>17.38</v>
      </c>
      <c r="E3659" t="s">
        <v>10016</v>
      </c>
      <c r="F3659" s="2">
        <v>86156</v>
      </c>
      <c r="G3659" t="s">
        <v>10039</v>
      </c>
      <c r="H3659" t="s">
        <v>10027</v>
      </c>
      <c r="I3659" s="2">
        <v>590</v>
      </c>
      <c r="J3659" s="3">
        <v>32.5</v>
      </c>
      <c r="K3659" t="s">
        <v>10035</v>
      </c>
      <c r="L3659" s="4">
        <v>42676</v>
      </c>
      <c r="M3659" t="s">
        <v>10037</v>
      </c>
      <c r="N3659">
        <f t="shared" si="114"/>
        <v>1</v>
      </c>
      <c r="O3659" t="str" cm="1">
        <f t="array" ref="O3659">_xlfn.IFS(I3659&lt;600, "Very Poor",I3659&lt;650,"Poor",I3659&lt;700,"Fair",I3659&lt;750,"Good",I3659&gt;=750,"Excellent")</f>
        <v>Very Poor</v>
      </c>
      <c r="P3659" t="str" cm="1">
        <f t="array" ref="P3659">_xlfn.IFS(F3659&lt;30000,"Low",F3659&lt;60000,"Lower Middle",F3659&lt;100000, "Upper Middle",F3659&gt;=100000, "High")</f>
        <v>Upper Middle</v>
      </c>
      <c r="Q3659" t="str" cm="1">
        <f t="array" ref="Q3659">_xlfn.IFS(D3659&lt;10,"Low",D3659&lt;15,"Medium",D3659&lt;20,"High",D3659&gt;=20,"Very High")</f>
        <v>High</v>
      </c>
      <c r="R3659" t="str">
        <f t="shared" si="115"/>
        <v>High Risk</v>
      </c>
    </row>
    <row r="3660" spans="1:18" x14ac:dyDescent="0.3">
      <c r="A3660" t="s">
        <v>3671</v>
      </c>
      <c r="B3660" s="2">
        <v>26917</v>
      </c>
      <c r="C3660" t="s">
        <v>10014</v>
      </c>
      <c r="D3660" s="1">
        <v>20.39</v>
      </c>
      <c r="E3660" t="s">
        <v>10022</v>
      </c>
      <c r="F3660" s="2">
        <v>52315</v>
      </c>
      <c r="G3660" t="s">
        <v>10038</v>
      </c>
      <c r="H3660" t="s">
        <v>10033</v>
      </c>
      <c r="I3660" s="2">
        <v>583</v>
      </c>
      <c r="J3660" s="3">
        <v>18.399999999999999</v>
      </c>
      <c r="K3660" t="s">
        <v>10034</v>
      </c>
      <c r="L3660" s="4">
        <v>43883</v>
      </c>
      <c r="M3660" t="s">
        <v>10037</v>
      </c>
      <c r="N3660">
        <f t="shared" si="114"/>
        <v>1</v>
      </c>
      <c r="O3660" t="str" cm="1">
        <f t="array" ref="O3660">_xlfn.IFS(I3660&lt;600, "Very Poor",I3660&lt;650,"Poor",I3660&lt;700,"Fair",I3660&lt;750,"Good",I3660&gt;=750,"Excellent")</f>
        <v>Very Poor</v>
      </c>
      <c r="P3660" t="str" cm="1">
        <f t="array" ref="P3660">_xlfn.IFS(F3660&lt;30000,"Low",F3660&lt;60000,"Lower Middle",F3660&lt;100000, "Upper Middle",F3660&gt;=100000, "High")</f>
        <v>Lower Middle</v>
      </c>
      <c r="Q3660" t="str" cm="1">
        <f t="array" ref="Q3660">_xlfn.IFS(D3660&lt;10,"Low",D3660&lt;15,"Medium",D3660&lt;20,"High",D3660&gt;=20,"Very High")</f>
        <v>Very High</v>
      </c>
      <c r="R3660" t="str">
        <f t="shared" si="115"/>
        <v>High Risk</v>
      </c>
    </row>
    <row r="3661" spans="1:18" x14ac:dyDescent="0.3">
      <c r="A3661" t="s">
        <v>3672</v>
      </c>
      <c r="B3661" s="2">
        <v>2988</v>
      </c>
      <c r="C3661" t="s">
        <v>10014</v>
      </c>
      <c r="D3661" s="1">
        <v>14.79</v>
      </c>
      <c r="E3661" t="s">
        <v>10021</v>
      </c>
      <c r="F3661" s="2">
        <v>65610</v>
      </c>
      <c r="G3661" t="s">
        <v>10039</v>
      </c>
      <c r="H3661" t="s">
        <v>10033</v>
      </c>
      <c r="I3661" s="2">
        <v>682</v>
      </c>
      <c r="J3661" s="3">
        <v>23.9</v>
      </c>
      <c r="K3661" t="s">
        <v>10035</v>
      </c>
      <c r="L3661" s="4">
        <v>43865</v>
      </c>
      <c r="M3661" t="s">
        <v>10036</v>
      </c>
      <c r="N3661">
        <f t="shared" si="114"/>
        <v>0</v>
      </c>
      <c r="O3661" t="str" cm="1">
        <f t="array" ref="O3661">_xlfn.IFS(I3661&lt;600, "Very Poor",I3661&lt;650,"Poor",I3661&lt;700,"Fair",I3661&lt;750,"Good",I3661&gt;=750,"Excellent")</f>
        <v>Fair</v>
      </c>
      <c r="P3661" t="str" cm="1">
        <f t="array" ref="P3661">_xlfn.IFS(F3661&lt;30000,"Low",F3661&lt;60000,"Lower Middle",F3661&lt;100000, "Upper Middle",F3661&gt;=100000, "High")</f>
        <v>Upper Middle</v>
      </c>
      <c r="Q3661" t="str" cm="1">
        <f t="array" ref="Q3661">_xlfn.IFS(D3661&lt;10,"Low",D3661&lt;15,"Medium",D3661&lt;20,"High",D3661&gt;=20,"Very High")</f>
        <v>Medium</v>
      </c>
      <c r="R3661" t="str">
        <f t="shared" si="115"/>
        <v>Normal</v>
      </c>
    </row>
    <row r="3662" spans="1:18" x14ac:dyDescent="0.3">
      <c r="A3662" t="s">
        <v>3673</v>
      </c>
      <c r="B3662" s="2">
        <v>15256</v>
      </c>
      <c r="C3662" t="s">
        <v>10013</v>
      </c>
      <c r="D3662" s="1">
        <v>13.65</v>
      </c>
      <c r="E3662" t="s">
        <v>10018</v>
      </c>
      <c r="F3662" s="2">
        <v>27595</v>
      </c>
      <c r="G3662" t="s">
        <v>10039</v>
      </c>
      <c r="H3662" t="s">
        <v>10027</v>
      </c>
      <c r="I3662" s="2">
        <v>784</v>
      </c>
      <c r="J3662" s="3">
        <v>13.1</v>
      </c>
      <c r="K3662" t="s">
        <v>10035</v>
      </c>
      <c r="L3662" s="4">
        <v>42427</v>
      </c>
      <c r="M3662" t="s">
        <v>10036</v>
      </c>
      <c r="N3662">
        <f t="shared" si="114"/>
        <v>0</v>
      </c>
      <c r="O3662" t="str" cm="1">
        <f t="array" ref="O3662">_xlfn.IFS(I3662&lt;600, "Very Poor",I3662&lt;650,"Poor",I3662&lt;700,"Fair",I3662&lt;750,"Good",I3662&gt;=750,"Excellent")</f>
        <v>Excellent</v>
      </c>
      <c r="P3662" t="str" cm="1">
        <f t="array" ref="P3662">_xlfn.IFS(F3662&lt;30000,"Low",F3662&lt;60000,"Lower Middle",F3662&lt;100000, "Upper Middle",F3662&gt;=100000, "High")</f>
        <v>Low</v>
      </c>
      <c r="Q3662" t="str" cm="1">
        <f t="array" ref="Q3662">_xlfn.IFS(D3662&lt;10,"Low",D3662&lt;15,"Medium",D3662&lt;20,"High",D3662&gt;=20,"Very High")</f>
        <v>Medium</v>
      </c>
      <c r="R3662" t="str">
        <f t="shared" si="115"/>
        <v>Normal</v>
      </c>
    </row>
    <row r="3663" spans="1:18" x14ac:dyDescent="0.3">
      <c r="A3663" t="s">
        <v>3674</v>
      </c>
      <c r="B3663" s="2">
        <v>23192</v>
      </c>
      <c r="C3663" t="s">
        <v>10013</v>
      </c>
      <c r="D3663" s="1">
        <v>10.45</v>
      </c>
      <c r="E3663" t="s">
        <v>10018</v>
      </c>
      <c r="F3663" s="2">
        <v>98373</v>
      </c>
      <c r="G3663" t="s">
        <v>10039</v>
      </c>
      <c r="H3663" t="s">
        <v>10033</v>
      </c>
      <c r="I3663" s="2">
        <v>662</v>
      </c>
      <c r="J3663" s="3">
        <v>25.3</v>
      </c>
      <c r="K3663" t="s">
        <v>10035</v>
      </c>
      <c r="L3663" s="4">
        <v>43848</v>
      </c>
      <c r="M3663" t="s">
        <v>10036</v>
      </c>
      <c r="N3663">
        <f t="shared" si="114"/>
        <v>0</v>
      </c>
      <c r="O3663" t="str" cm="1">
        <f t="array" ref="O3663">_xlfn.IFS(I3663&lt;600, "Very Poor",I3663&lt;650,"Poor",I3663&lt;700,"Fair",I3663&lt;750,"Good",I3663&gt;=750,"Excellent")</f>
        <v>Fair</v>
      </c>
      <c r="P3663" t="str" cm="1">
        <f t="array" ref="P3663">_xlfn.IFS(F3663&lt;30000,"Low",F3663&lt;60000,"Lower Middle",F3663&lt;100000, "Upper Middle",F3663&gt;=100000, "High")</f>
        <v>Upper Middle</v>
      </c>
      <c r="Q3663" t="str" cm="1">
        <f t="array" ref="Q3663">_xlfn.IFS(D3663&lt;10,"Low",D3663&lt;15,"Medium",D3663&lt;20,"High",D3663&gt;=20,"Very High")</f>
        <v>Medium</v>
      </c>
      <c r="R3663" t="str">
        <f t="shared" si="115"/>
        <v>Normal</v>
      </c>
    </row>
    <row r="3664" spans="1:18" x14ac:dyDescent="0.3">
      <c r="A3664" t="s">
        <v>3675</v>
      </c>
      <c r="B3664" s="2">
        <v>29230</v>
      </c>
      <c r="C3664" t="s">
        <v>10013</v>
      </c>
      <c r="D3664" s="1">
        <v>11.88</v>
      </c>
      <c r="E3664" t="s">
        <v>10022</v>
      </c>
      <c r="F3664" s="2">
        <v>83850</v>
      </c>
      <c r="G3664" t="s">
        <v>10040</v>
      </c>
      <c r="H3664" t="s">
        <v>10026</v>
      </c>
      <c r="I3664" s="2">
        <v>622</v>
      </c>
      <c r="J3664" s="3">
        <v>30.6</v>
      </c>
      <c r="K3664" t="s">
        <v>10035</v>
      </c>
      <c r="L3664" s="4">
        <v>43411</v>
      </c>
      <c r="M3664" t="s">
        <v>10037</v>
      </c>
      <c r="N3664">
        <f t="shared" si="114"/>
        <v>1</v>
      </c>
      <c r="O3664" t="str" cm="1">
        <f t="array" ref="O3664">_xlfn.IFS(I3664&lt;600, "Very Poor",I3664&lt;650,"Poor",I3664&lt;700,"Fair",I3664&lt;750,"Good",I3664&gt;=750,"Excellent")</f>
        <v>Poor</v>
      </c>
      <c r="P3664" t="str" cm="1">
        <f t="array" ref="P3664">_xlfn.IFS(F3664&lt;30000,"Low",F3664&lt;60000,"Lower Middle",F3664&lt;100000, "Upper Middle",F3664&gt;=100000, "High")</f>
        <v>Upper Middle</v>
      </c>
      <c r="Q3664" t="str" cm="1">
        <f t="array" ref="Q3664">_xlfn.IFS(D3664&lt;10,"Low",D3664&lt;15,"Medium",D3664&lt;20,"High",D3664&gt;=20,"Very High")</f>
        <v>Medium</v>
      </c>
      <c r="R3664" t="str">
        <f t="shared" si="115"/>
        <v>Normal</v>
      </c>
    </row>
    <row r="3665" spans="1:18" x14ac:dyDescent="0.3">
      <c r="A3665" t="s">
        <v>3676</v>
      </c>
      <c r="B3665" s="2">
        <v>23625</v>
      </c>
      <c r="C3665" t="s">
        <v>10014</v>
      </c>
      <c r="D3665" s="1">
        <v>21.83</v>
      </c>
      <c r="E3665" t="s">
        <v>10015</v>
      </c>
      <c r="F3665" s="2">
        <v>130337</v>
      </c>
      <c r="G3665" t="s">
        <v>10040</v>
      </c>
      <c r="H3665" t="s">
        <v>10026</v>
      </c>
      <c r="I3665" s="2">
        <v>831</v>
      </c>
      <c r="J3665" s="3">
        <v>12.1</v>
      </c>
      <c r="K3665" t="s">
        <v>10035</v>
      </c>
      <c r="L3665" s="4">
        <v>42072</v>
      </c>
      <c r="M3665" t="s">
        <v>10036</v>
      </c>
      <c r="N3665">
        <f t="shared" si="114"/>
        <v>0</v>
      </c>
      <c r="O3665" t="str" cm="1">
        <f t="array" ref="O3665">_xlfn.IFS(I3665&lt;600, "Very Poor",I3665&lt;650,"Poor",I3665&lt;700,"Fair",I3665&lt;750,"Good",I3665&gt;=750,"Excellent")</f>
        <v>Excellent</v>
      </c>
      <c r="P3665" t="str" cm="1">
        <f t="array" ref="P3665">_xlfn.IFS(F3665&lt;30000,"Low",F3665&lt;60000,"Lower Middle",F3665&lt;100000, "Upper Middle",F3665&gt;=100000, "High")</f>
        <v>High</v>
      </c>
      <c r="Q3665" t="str" cm="1">
        <f t="array" ref="Q3665">_xlfn.IFS(D3665&lt;10,"Low",D3665&lt;15,"Medium",D3665&lt;20,"High",D3665&gt;=20,"Very High")</f>
        <v>Very High</v>
      </c>
      <c r="R3665" t="str">
        <f t="shared" si="115"/>
        <v>Normal</v>
      </c>
    </row>
    <row r="3666" spans="1:18" x14ac:dyDescent="0.3">
      <c r="A3666" t="s">
        <v>3677</v>
      </c>
      <c r="B3666" s="2">
        <v>33088</v>
      </c>
      <c r="C3666" t="s">
        <v>10013</v>
      </c>
      <c r="D3666" s="1">
        <v>14.25</v>
      </c>
      <c r="E3666" t="s">
        <v>10018</v>
      </c>
      <c r="F3666" s="2">
        <v>28785</v>
      </c>
      <c r="G3666" t="s">
        <v>10040</v>
      </c>
      <c r="H3666" t="s">
        <v>10030</v>
      </c>
      <c r="I3666" s="2">
        <v>618</v>
      </c>
      <c r="J3666" s="3">
        <v>17</v>
      </c>
      <c r="K3666" t="s">
        <v>10035</v>
      </c>
      <c r="L3666" s="4">
        <v>43857</v>
      </c>
      <c r="M3666" t="s">
        <v>10037</v>
      </c>
      <c r="N3666">
        <f t="shared" si="114"/>
        <v>1</v>
      </c>
      <c r="O3666" t="str" cm="1">
        <f t="array" ref="O3666">_xlfn.IFS(I3666&lt;600, "Very Poor",I3666&lt;650,"Poor",I3666&lt;700,"Fair",I3666&lt;750,"Good",I3666&gt;=750,"Excellent")</f>
        <v>Poor</v>
      </c>
      <c r="P3666" t="str" cm="1">
        <f t="array" ref="P3666">_xlfn.IFS(F3666&lt;30000,"Low",F3666&lt;60000,"Lower Middle",F3666&lt;100000, "Upper Middle",F3666&gt;=100000, "High")</f>
        <v>Low</v>
      </c>
      <c r="Q3666" t="str" cm="1">
        <f t="array" ref="Q3666">_xlfn.IFS(D3666&lt;10,"Low",D3666&lt;15,"Medium",D3666&lt;20,"High",D3666&gt;=20,"Very High")</f>
        <v>Medium</v>
      </c>
      <c r="R3666" t="str">
        <f t="shared" si="115"/>
        <v>Normal</v>
      </c>
    </row>
    <row r="3667" spans="1:18" x14ac:dyDescent="0.3">
      <c r="A3667" t="s">
        <v>3678</v>
      </c>
      <c r="B3667" s="2">
        <v>15114</v>
      </c>
      <c r="C3667" t="s">
        <v>10013</v>
      </c>
      <c r="D3667" s="1">
        <v>6.99</v>
      </c>
      <c r="E3667" t="s">
        <v>10017</v>
      </c>
      <c r="F3667" s="2">
        <v>127915</v>
      </c>
      <c r="G3667" t="s">
        <v>10039</v>
      </c>
      <c r="H3667" t="s">
        <v>10032</v>
      </c>
      <c r="I3667" s="2">
        <v>732</v>
      </c>
      <c r="J3667" s="3">
        <v>24.9</v>
      </c>
      <c r="K3667" t="s">
        <v>10034</v>
      </c>
      <c r="L3667" s="4">
        <v>42463</v>
      </c>
      <c r="M3667" t="s">
        <v>10036</v>
      </c>
      <c r="N3667">
        <f t="shared" si="114"/>
        <v>0</v>
      </c>
      <c r="O3667" t="str" cm="1">
        <f t="array" ref="O3667">_xlfn.IFS(I3667&lt;600, "Very Poor",I3667&lt;650,"Poor",I3667&lt;700,"Fair",I3667&lt;750,"Good",I3667&gt;=750,"Excellent")</f>
        <v>Good</v>
      </c>
      <c r="P3667" t="str" cm="1">
        <f t="array" ref="P3667">_xlfn.IFS(F3667&lt;30000,"Low",F3667&lt;60000,"Lower Middle",F3667&lt;100000, "Upper Middle",F3667&gt;=100000, "High")</f>
        <v>High</v>
      </c>
      <c r="Q3667" t="str" cm="1">
        <f t="array" ref="Q3667">_xlfn.IFS(D3667&lt;10,"Low",D3667&lt;15,"Medium",D3667&lt;20,"High",D3667&gt;=20,"Very High")</f>
        <v>Low</v>
      </c>
      <c r="R3667" t="str">
        <f t="shared" si="115"/>
        <v>Normal</v>
      </c>
    </row>
    <row r="3668" spans="1:18" x14ac:dyDescent="0.3">
      <c r="A3668" t="s">
        <v>3679</v>
      </c>
      <c r="B3668" s="2">
        <v>39401</v>
      </c>
      <c r="C3668" t="s">
        <v>10013</v>
      </c>
      <c r="D3668" s="1">
        <v>8.4499999999999993</v>
      </c>
      <c r="E3668" t="s">
        <v>10016</v>
      </c>
      <c r="F3668" s="2">
        <v>91388</v>
      </c>
      <c r="G3668" t="s">
        <v>10039</v>
      </c>
      <c r="H3668" t="s">
        <v>10028</v>
      </c>
      <c r="I3668" s="2">
        <v>822</v>
      </c>
      <c r="J3668" s="3">
        <v>19.600000000000001</v>
      </c>
      <c r="K3668" t="s">
        <v>10034</v>
      </c>
      <c r="L3668" s="4">
        <v>43996</v>
      </c>
      <c r="M3668" t="s">
        <v>10036</v>
      </c>
      <c r="N3668">
        <f t="shared" si="114"/>
        <v>0</v>
      </c>
      <c r="O3668" t="str" cm="1">
        <f t="array" ref="O3668">_xlfn.IFS(I3668&lt;600, "Very Poor",I3668&lt;650,"Poor",I3668&lt;700,"Fair",I3668&lt;750,"Good",I3668&gt;=750,"Excellent")</f>
        <v>Excellent</v>
      </c>
      <c r="P3668" t="str" cm="1">
        <f t="array" ref="P3668">_xlfn.IFS(F3668&lt;30000,"Low",F3668&lt;60000,"Lower Middle",F3668&lt;100000, "Upper Middle",F3668&gt;=100000, "High")</f>
        <v>Upper Middle</v>
      </c>
      <c r="Q3668" t="str" cm="1">
        <f t="array" ref="Q3668">_xlfn.IFS(D3668&lt;10,"Low",D3668&lt;15,"Medium",D3668&lt;20,"High",D3668&gt;=20,"Very High")</f>
        <v>Low</v>
      </c>
      <c r="R3668" t="str">
        <f t="shared" si="115"/>
        <v>Normal</v>
      </c>
    </row>
    <row r="3669" spans="1:18" x14ac:dyDescent="0.3">
      <c r="A3669" t="s">
        <v>3680</v>
      </c>
      <c r="B3669" s="2">
        <v>6755</v>
      </c>
      <c r="C3669" t="s">
        <v>10013</v>
      </c>
      <c r="D3669" s="1">
        <v>14.31</v>
      </c>
      <c r="E3669" t="s">
        <v>10020</v>
      </c>
      <c r="F3669" s="2">
        <v>30134</v>
      </c>
      <c r="G3669" t="s">
        <v>10039</v>
      </c>
      <c r="H3669" t="s">
        <v>10027</v>
      </c>
      <c r="I3669" s="2">
        <v>663</v>
      </c>
      <c r="J3669" s="3">
        <v>15.3</v>
      </c>
      <c r="K3669" t="s">
        <v>10034</v>
      </c>
      <c r="L3669" s="4">
        <v>42907</v>
      </c>
      <c r="M3669" t="s">
        <v>10036</v>
      </c>
      <c r="N3669">
        <f t="shared" si="114"/>
        <v>0</v>
      </c>
      <c r="O3669" t="str" cm="1">
        <f t="array" ref="O3669">_xlfn.IFS(I3669&lt;600, "Very Poor",I3669&lt;650,"Poor",I3669&lt;700,"Fair",I3669&lt;750,"Good",I3669&gt;=750,"Excellent")</f>
        <v>Fair</v>
      </c>
      <c r="P3669" t="str" cm="1">
        <f t="array" ref="P3669">_xlfn.IFS(F3669&lt;30000,"Low",F3669&lt;60000,"Lower Middle",F3669&lt;100000, "Upper Middle",F3669&gt;=100000, "High")</f>
        <v>Lower Middle</v>
      </c>
      <c r="Q3669" t="str" cm="1">
        <f t="array" ref="Q3669">_xlfn.IFS(D3669&lt;10,"Low",D3669&lt;15,"Medium",D3669&lt;20,"High",D3669&gt;=20,"Very High")</f>
        <v>Medium</v>
      </c>
      <c r="R3669" t="str">
        <f t="shared" si="115"/>
        <v>Normal</v>
      </c>
    </row>
    <row r="3670" spans="1:18" x14ac:dyDescent="0.3">
      <c r="A3670" t="s">
        <v>3681</v>
      </c>
      <c r="B3670" s="2">
        <v>11825</v>
      </c>
      <c r="C3670" t="s">
        <v>10013</v>
      </c>
      <c r="D3670" s="1">
        <v>28.11</v>
      </c>
      <c r="E3670" t="s">
        <v>10025</v>
      </c>
      <c r="F3670" s="2">
        <v>28814</v>
      </c>
      <c r="G3670" t="s">
        <v>10039</v>
      </c>
      <c r="H3670" t="s">
        <v>10033</v>
      </c>
      <c r="I3670" s="2">
        <v>634</v>
      </c>
      <c r="J3670" s="3">
        <v>20.8</v>
      </c>
      <c r="K3670" t="s">
        <v>10034</v>
      </c>
      <c r="L3670" s="4">
        <v>43592</v>
      </c>
      <c r="M3670" t="s">
        <v>10037</v>
      </c>
      <c r="N3670">
        <f t="shared" si="114"/>
        <v>1</v>
      </c>
      <c r="O3670" t="str" cm="1">
        <f t="array" ref="O3670">_xlfn.IFS(I3670&lt;600, "Very Poor",I3670&lt;650,"Poor",I3670&lt;700,"Fair",I3670&lt;750,"Good",I3670&gt;=750,"Excellent")</f>
        <v>Poor</v>
      </c>
      <c r="P3670" t="str" cm="1">
        <f t="array" ref="P3670">_xlfn.IFS(F3670&lt;30000,"Low",F3670&lt;60000,"Lower Middle",F3670&lt;100000, "Upper Middle",F3670&gt;=100000, "High")</f>
        <v>Low</v>
      </c>
      <c r="Q3670" t="str" cm="1">
        <f t="array" ref="Q3670">_xlfn.IFS(D3670&lt;10,"Low",D3670&lt;15,"Medium",D3670&lt;20,"High",D3670&gt;=20,"Very High")</f>
        <v>Very High</v>
      </c>
      <c r="R3670" t="str">
        <f t="shared" si="115"/>
        <v>High Risk</v>
      </c>
    </row>
    <row r="3671" spans="1:18" x14ac:dyDescent="0.3">
      <c r="A3671" t="s">
        <v>3682</v>
      </c>
      <c r="B3671" s="2">
        <v>23693</v>
      </c>
      <c r="C3671" t="s">
        <v>10013</v>
      </c>
      <c r="D3671" s="1">
        <v>14.48</v>
      </c>
      <c r="E3671" t="s">
        <v>10019</v>
      </c>
      <c r="F3671" s="2">
        <v>97576</v>
      </c>
      <c r="G3671" t="s">
        <v>10039</v>
      </c>
      <c r="H3671" t="s">
        <v>10033</v>
      </c>
      <c r="I3671" s="2">
        <v>672</v>
      </c>
      <c r="J3671" s="3">
        <v>15.2</v>
      </c>
      <c r="K3671" t="s">
        <v>10034</v>
      </c>
      <c r="L3671" s="4">
        <v>42567</v>
      </c>
      <c r="M3671" t="s">
        <v>10036</v>
      </c>
      <c r="N3671">
        <f t="shared" si="114"/>
        <v>0</v>
      </c>
      <c r="O3671" t="str" cm="1">
        <f t="array" ref="O3671">_xlfn.IFS(I3671&lt;600, "Very Poor",I3671&lt;650,"Poor",I3671&lt;700,"Fair",I3671&lt;750,"Good",I3671&gt;=750,"Excellent")</f>
        <v>Fair</v>
      </c>
      <c r="P3671" t="str" cm="1">
        <f t="array" ref="P3671">_xlfn.IFS(F3671&lt;30000,"Low",F3671&lt;60000,"Lower Middle",F3671&lt;100000, "Upper Middle",F3671&gt;=100000, "High")</f>
        <v>Upper Middle</v>
      </c>
      <c r="Q3671" t="str" cm="1">
        <f t="array" ref="Q3671">_xlfn.IFS(D3671&lt;10,"Low",D3671&lt;15,"Medium",D3671&lt;20,"High",D3671&gt;=20,"Very High")</f>
        <v>Medium</v>
      </c>
      <c r="R3671" t="str">
        <f t="shared" si="115"/>
        <v>Normal</v>
      </c>
    </row>
    <row r="3672" spans="1:18" x14ac:dyDescent="0.3">
      <c r="A3672" t="s">
        <v>3683</v>
      </c>
      <c r="B3672" s="2">
        <v>5117</v>
      </c>
      <c r="C3672" t="s">
        <v>10013</v>
      </c>
      <c r="D3672" s="1">
        <v>6.52</v>
      </c>
      <c r="E3672" t="s">
        <v>10025</v>
      </c>
      <c r="F3672" s="2">
        <v>43687</v>
      </c>
      <c r="G3672" t="s">
        <v>10039</v>
      </c>
      <c r="H3672" t="s">
        <v>10030</v>
      </c>
      <c r="I3672" s="2">
        <v>687</v>
      </c>
      <c r="J3672" s="3">
        <v>15.6</v>
      </c>
      <c r="K3672" t="s">
        <v>10034</v>
      </c>
      <c r="L3672" s="4">
        <v>43493</v>
      </c>
      <c r="M3672" t="s">
        <v>10036</v>
      </c>
      <c r="N3672">
        <f t="shared" si="114"/>
        <v>0</v>
      </c>
      <c r="O3672" t="str" cm="1">
        <f t="array" ref="O3672">_xlfn.IFS(I3672&lt;600, "Very Poor",I3672&lt;650,"Poor",I3672&lt;700,"Fair",I3672&lt;750,"Good",I3672&gt;=750,"Excellent")</f>
        <v>Fair</v>
      </c>
      <c r="P3672" t="str" cm="1">
        <f t="array" ref="P3672">_xlfn.IFS(F3672&lt;30000,"Low",F3672&lt;60000,"Lower Middle",F3672&lt;100000, "Upper Middle",F3672&gt;=100000, "High")</f>
        <v>Lower Middle</v>
      </c>
      <c r="Q3672" t="str" cm="1">
        <f t="array" ref="Q3672">_xlfn.IFS(D3672&lt;10,"Low",D3672&lt;15,"Medium",D3672&lt;20,"High",D3672&gt;=20,"Very High")</f>
        <v>Low</v>
      </c>
      <c r="R3672" t="str">
        <f t="shared" si="115"/>
        <v>Normal</v>
      </c>
    </row>
    <row r="3673" spans="1:18" x14ac:dyDescent="0.3">
      <c r="A3673" t="s">
        <v>3684</v>
      </c>
      <c r="B3673" s="2">
        <v>25729</v>
      </c>
      <c r="C3673" t="s">
        <v>10013</v>
      </c>
      <c r="D3673" s="1">
        <v>15.45</v>
      </c>
      <c r="E3673" t="s">
        <v>10025</v>
      </c>
      <c r="F3673" s="2">
        <v>24529</v>
      </c>
      <c r="G3673" t="s">
        <v>10039</v>
      </c>
      <c r="H3673" t="s">
        <v>10026</v>
      </c>
      <c r="I3673" s="2">
        <v>799</v>
      </c>
      <c r="J3673" s="3">
        <v>26.4</v>
      </c>
      <c r="K3673" t="s">
        <v>10035</v>
      </c>
      <c r="L3673" s="4">
        <v>44161</v>
      </c>
      <c r="M3673" t="s">
        <v>10037</v>
      </c>
      <c r="N3673">
        <f t="shared" si="114"/>
        <v>1</v>
      </c>
      <c r="O3673" t="str" cm="1">
        <f t="array" ref="O3673">_xlfn.IFS(I3673&lt;600, "Very Poor",I3673&lt;650,"Poor",I3673&lt;700,"Fair",I3673&lt;750,"Good",I3673&gt;=750,"Excellent")</f>
        <v>Excellent</v>
      </c>
      <c r="P3673" t="str" cm="1">
        <f t="array" ref="P3673">_xlfn.IFS(F3673&lt;30000,"Low",F3673&lt;60000,"Lower Middle",F3673&lt;100000, "Upper Middle",F3673&gt;=100000, "High")</f>
        <v>Low</v>
      </c>
      <c r="Q3673" t="str" cm="1">
        <f t="array" ref="Q3673">_xlfn.IFS(D3673&lt;10,"Low",D3673&lt;15,"Medium",D3673&lt;20,"High",D3673&gt;=20,"Very High")</f>
        <v>High</v>
      </c>
      <c r="R3673" t="str">
        <f t="shared" si="115"/>
        <v>Normal</v>
      </c>
    </row>
    <row r="3674" spans="1:18" x14ac:dyDescent="0.3">
      <c r="A3674" t="s">
        <v>3685</v>
      </c>
      <c r="B3674" s="2">
        <v>33182</v>
      </c>
      <c r="C3674" t="s">
        <v>10013</v>
      </c>
      <c r="D3674" s="1">
        <v>21.72</v>
      </c>
      <c r="E3674" t="s">
        <v>10019</v>
      </c>
      <c r="F3674" s="2">
        <v>56687</v>
      </c>
      <c r="G3674" t="s">
        <v>10039</v>
      </c>
      <c r="H3674" t="s">
        <v>10027</v>
      </c>
      <c r="I3674" s="2">
        <v>616</v>
      </c>
      <c r="J3674" s="3">
        <v>21.7</v>
      </c>
      <c r="K3674" t="s">
        <v>10035</v>
      </c>
      <c r="L3674" s="4">
        <v>42026</v>
      </c>
      <c r="M3674" t="s">
        <v>10037</v>
      </c>
      <c r="N3674">
        <f t="shared" si="114"/>
        <v>1</v>
      </c>
      <c r="O3674" t="str" cm="1">
        <f t="array" ref="O3674">_xlfn.IFS(I3674&lt;600, "Very Poor",I3674&lt;650,"Poor",I3674&lt;700,"Fair",I3674&lt;750,"Good",I3674&gt;=750,"Excellent")</f>
        <v>Poor</v>
      </c>
      <c r="P3674" t="str" cm="1">
        <f t="array" ref="P3674">_xlfn.IFS(F3674&lt;30000,"Low",F3674&lt;60000,"Lower Middle",F3674&lt;100000, "Upper Middle",F3674&gt;=100000, "High")</f>
        <v>Lower Middle</v>
      </c>
      <c r="Q3674" t="str" cm="1">
        <f t="array" ref="Q3674">_xlfn.IFS(D3674&lt;10,"Low",D3674&lt;15,"Medium",D3674&lt;20,"High",D3674&gt;=20,"Very High")</f>
        <v>Very High</v>
      </c>
      <c r="R3674" t="str">
        <f t="shared" si="115"/>
        <v>High Risk</v>
      </c>
    </row>
    <row r="3675" spans="1:18" x14ac:dyDescent="0.3">
      <c r="A3675" t="s">
        <v>3686</v>
      </c>
      <c r="B3675" s="2">
        <v>29890</v>
      </c>
      <c r="C3675" t="s">
        <v>10014</v>
      </c>
      <c r="D3675" s="1">
        <v>19.84</v>
      </c>
      <c r="E3675" t="s">
        <v>10019</v>
      </c>
      <c r="F3675" s="2">
        <v>126813</v>
      </c>
      <c r="G3675" t="s">
        <v>10039</v>
      </c>
      <c r="H3675" t="s">
        <v>10027</v>
      </c>
      <c r="I3675" s="2">
        <v>813</v>
      </c>
      <c r="J3675" s="3">
        <v>28.7</v>
      </c>
      <c r="K3675" t="s">
        <v>10035</v>
      </c>
      <c r="L3675" s="4">
        <v>42743</v>
      </c>
      <c r="M3675" t="s">
        <v>10037</v>
      </c>
      <c r="N3675">
        <f t="shared" si="114"/>
        <v>1</v>
      </c>
      <c r="O3675" t="str" cm="1">
        <f t="array" ref="O3675">_xlfn.IFS(I3675&lt;600, "Very Poor",I3675&lt;650,"Poor",I3675&lt;700,"Fair",I3675&lt;750,"Good",I3675&gt;=750,"Excellent")</f>
        <v>Excellent</v>
      </c>
      <c r="P3675" t="str" cm="1">
        <f t="array" ref="P3675">_xlfn.IFS(F3675&lt;30000,"Low",F3675&lt;60000,"Lower Middle",F3675&lt;100000, "Upper Middle",F3675&gt;=100000, "High")</f>
        <v>High</v>
      </c>
      <c r="Q3675" t="str" cm="1">
        <f t="array" ref="Q3675">_xlfn.IFS(D3675&lt;10,"Low",D3675&lt;15,"Medium",D3675&lt;20,"High",D3675&gt;=20,"Very High")</f>
        <v>High</v>
      </c>
      <c r="R3675" t="str">
        <f t="shared" si="115"/>
        <v>Normal</v>
      </c>
    </row>
    <row r="3676" spans="1:18" x14ac:dyDescent="0.3">
      <c r="A3676" t="s">
        <v>3687</v>
      </c>
      <c r="B3676" s="2">
        <v>30340</v>
      </c>
      <c r="C3676" t="s">
        <v>10014</v>
      </c>
      <c r="D3676" s="1">
        <v>11.97</v>
      </c>
      <c r="E3676" t="s">
        <v>10023</v>
      </c>
      <c r="F3676" s="2">
        <v>137270</v>
      </c>
      <c r="G3676" t="s">
        <v>10040</v>
      </c>
      <c r="H3676" t="s">
        <v>10030</v>
      </c>
      <c r="I3676" s="2">
        <v>701</v>
      </c>
      <c r="J3676" s="3">
        <v>34.299999999999997</v>
      </c>
      <c r="K3676" t="s">
        <v>10035</v>
      </c>
      <c r="L3676" s="4">
        <v>43487</v>
      </c>
      <c r="M3676" t="s">
        <v>10036</v>
      </c>
      <c r="N3676">
        <f t="shared" si="114"/>
        <v>0</v>
      </c>
      <c r="O3676" t="str" cm="1">
        <f t="array" ref="O3676">_xlfn.IFS(I3676&lt;600, "Very Poor",I3676&lt;650,"Poor",I3676&lt;700,"Fair",I3676&lt;750,"Good",I3676&gt;=750,"Excellent")</f>
        <v>Good</v>
      </c>
      <c r="P3676" t="str" cm="1">
        <f t="array" ref="P3676">_xlfn.IFS(F3676&lt;30000,"Low",F3676&lt;60000,"Lower Middle",F3676&lt;100000, "Upper Middle",F3676&gt;=100000, "High")</f>
        <v>High</v>
      </c>
      <c r="Q3676" t="str" cm="1">
        <f t="array" ref="Q3676">_xlfn.IFS(D3676&lt;10,"Low",D3676&lt;15,"Medium",D3676&lt;20,"High",D3676&gt;=20,"Very High")</f>
        <v>Medium</v>
      </c>
      <c r="R3676" t="str">
        <f t="shared" si="115"/>
        <v>Normal</v>
      </c>
    </row>
    <row r="3677" spans="1:18" x14ac:dyDescent="0.3">
      <c r="A3677" t="s">
        <v>3688</v>
      </c>
      <c r="B3677" s="2">
        <v>2518</v>
      </c>
      <c r="C3677" t="s">
        <v>10013</v>
      </c>
      <c r="D3677" s="1">
        <v>22.2</v>
      </c>
      <c r="E3677" t="s">
        <v>10016</v>
      </c>
      <c r="F3677" s="2">
        <v>87060</v>
      </c>
      <c r="G3677" t="s">
        <v>10040</v>
      </c>
      <c r="H3677" t="s">
        <v>10027</v>
      </c>
      <c r="I3677" s="2">
        <v>654</v>
      </c>
      <c r="J3677" s="3">
        <v>38</v>
      </c>
      <c r="K3677" t="s">
        <v>10035</v>
      </c>
      <c r="L3677" s="4">
        <v>42132</v>
      </c>
      <c r="M3677" t="s">
        <v>10037</v>
      </c>
      <c r="N3677">
        <f t="shared" si="114"/>
        <v>1</v>
      </c>
      <c r="O3677" t="str" cm="1">
        <f t="array" ref="O3677">_xlfn.IFS(I3677&lt;600, "Very Poor",I3677&lt;650,"Poor",I3677&lt;700,"Fair",I3677&lt;750,"Good",I3677&gt;=750,"Excellent")</f>
        <v>Fair</v>
      </c>
      <c r="P3677" t="str" cm="1">
        <f t="array" ref="P3677">_xlfn.IFS(F3677&lt;30000,"Low",F3677&lt;60000,"Lower Middle",F3677&lt;100000, "Upper Middle",F3677&gt;=100000, "High")</f>
        <v>Upper Middle</v>
      </c>
      <c r="Q3677" t="str" cm="1">
        <f t="array" ref="Q3677">_xlfn.IFS(D3677&lt;10,"Low",D3677&lt;15,"Medium",D3677&lt;20,"High",D3677&gt;=20,"Very High")</f>
        <v>Very High</v>
      </c>
      <c r="R3677" t="str">
        <f t="shared" si="115"/>
        <v>Normal</v>
      </c>
    </row>
    <row r="3678" spans="1:18" x14ac:dyDescent="0.3">
      <c r="A3678" t="s">
        <v>3689</v>
      </c>
      <c r="B3678" s="2">
        <v>31949</v>
      </c>
      <c r="C3678" t="s">
        <v>10013</v>
      </c>
      <c r="D3678" s="1">
        <v>20.77</v>
      </c>
      <c r="E3678" t="s">
        <v>10021</v>
      </c>
      <c r="F3678" s="2">
        <v>134012</v>
      </c>
      <c r="G3678" t="s">
        <v>10040</v>
      </c>
      <c r="H3678" t="s">
        <v>10030</v>
      </c>
      <c r="I3678" s="2">
        <v>787</v>
      </c>
      <c r="J3678" s="3">
        <v>10.3</v>
      </c>
      <c r="K3678" t="s">
        <v>10034</v>
      </c>
      <c r="L3678" s="4">
        <v>42754</v>
      </c>
      <c r="M3678" t="s">
        <v>10036</v>
      </c>
      <c r="N3678">
        <f t="shared" si="114"/>
        <v>0</v>
      </c>
      <c r="O3678" t="str" cm="1">
        <f t="array" ref="O3678">_xlfn.IFS(I3678&lt;600, "Very Poor",I3678&lt;650,"Poor",I3678&lt;700,"Fair",I3678&lt;750,"Good",I3678&gt;=750,"Excellent")</f>
        <v>Excellent</v>
      </c>
      <c r="P3678" t="str" cm="1">
        <f t="array" ref="P3678">_xlfn.IFS(F3678&lt;30000,"Low",F3678&lt;60000,"Lower Middle",F3678&lt;100000, "Upper Middle",F3678&gt;=100000, "High")</f>
        <v>High</v>
      </c>
      <c r="Q3678" t="str" cm="1">
        <f t="array" ref="Q3678">_xlfn.IFS(D3678&lt;10,"Low",D3678&lt;15,"Medium",D3678&lt;20,"High",D3678&gt;=20,"Very High")</f>
        <v>Very High</v>
      </c>
      <c r="R3678" t="str">
        <f t="shared" si="115"/>
        <v>Normal</v>
      </c>
    </row>
    <row r="3679" spans="1:18" x14ac:dyDescent="0.3">
      <c r="A3679" t="s">
        <v>3690</v>
      </c>
      <c r="B3679" s="2">
        <v>23547</v>
      </c>
      <c r="C3679" t="s">
        <v>10014</v>
      </c>
      <c r="D3679" s="1">
        <v>9.3000000000000007</v>
      </c>
      <c r="E3679" t="s">
        <v>10020</v>
      </c>
      <c r="F3679" s="2">
        <v>59994</v>
      </c>
      <c r="G3679" t="s">
        <v>10040</v>
      </c>
      <c r="H3679" t="s">
        <v>10026</v>
      </c>
      <c r="I3679" s="2">
        <v>652</v>
      </c>
      <c r="J3679" s="3">
        <v>26.9</v>
      </c>
      <c r="K3679" t="s">
        <v>10034</v>
      </c>
      <c r="L3679" s="4">
        <v>43325</v>
      </c>
      <c r="M3679" t="s">
        <v>10036</v>
      </c>
      <c r="N3679">
        <f t="shared" si="114"/>
        <v>0</v>
      </c>
      <c r="O3679" t="str" cm="1">
        <f t="array" ref="O3679">_xlfn.IFS(I3679&lt;600, "Very Poor",I3679&lt;650,"Poor",I3679&lt;700,"Fair",I3679&lt;750,"Good",I3679&gt;=750,"Excellent")</f>
        <v>Fair</v>
      </c>
      <c r="P3679" t="str" cm="1">
        <f t="array" ref="P3679">_xlfn.IFS(F3679&lt;30000,"Low",F3679&lt;60000,"Lower Middle",F3679&lt;100000, "Upper Middle",F3679&gt;=100000, "High")</f>
        <v>Lower Middle</v>
      </c>
      <c r="Q3679" t="str" cm="1">
        <f t="array" ref="Q3679">_xlfn.IFS(D3679&lt;10,"Low",D3679&lt;15,"Medium",D3679&lt;20,"High",D3679&gt;=20,"Very High")</f>
        <v>Low</v>
      </c>
      <c r="R3679" t="str">
        <f t="shared" si="115"/>
        <v>Normal</v>
      </c>
    </row>
    <row r="3680" spans="1:18" x14ac:dyDescent="0.3">
      <c r="A3680" t="s">
        <v>3691</v>
      </c>
      <c r="B3680" s="2">
        <v>17346</v>
      </c>
      <c r="C3680" t="s">
        <v>10013</v>
      </c>
      <c r="D3680" s="1">
        <v>9.0500000000000007</v>
      </c>
      <c r="E3680" t="s">
        <v>10021</v>
      </c>
      <c r="F3680" s="2">
        <v>51497</v>
      </c>
      <c r="G3680" t="s">
        <v>10039</v>
      </c>
      <c r="H3680" t="s">
        <v>10031</v>
      </c>
      <c r="I3680" s="2">
        <v>670</v>
      </c>
      <c r="J3680" s="3">
        <v>25.4</v>
      </c>
      <c r="K3680" t="s">
        <v>10035</v>
      </c>
      <c r="L3680" s="4">
        <v>43426</v>
      </c>
      <c r="M3680" t="s">
        <v>10036</v>
      </c>
      <c r="N3680">
        <f t="shared" si="114"/>
        <v>0</v>
      </c>
      <c r="O3680" t="str" cm="1">
        <f t="array" ref="O3680">_xlfn.IFS(I3680&lt;600, "Very Poor",I3680&lt;650,"Poor",I3680&lt;700,"Fair",I3680&lt;750,"Good",I3680&gt;=750,"Excellent")</f>
        <v>Fair</v>
      </c>
      <c r="P3680" t="str" cm="1">
        <f t="array" ref="P3680">_xlfn.IFS(F3680&lt;30000,"Low",F3680&lt;60000,"Lower Middle",F3680&lt;100000, "Upper Middle",F3680&gt;=100000, "High")</f>
        <v>Lower Middle</v>
      </c>
      <c r="Q3680" t="str" cm="1">
        <f t="array" ref="Q3680">_xlfn.IFS(D3680&lt;10,"Low",D3680&lt;15,"Medium",D3680&lt;20,"High",D3680&gt;=20,"Very High")</f>
        <v>Low</v>
      </c>
      <c r="R3680" t="str">
        <f t="shared" si="115"/>
        <v>Normal</v>
      </c>
    </row>
    <row r="3681" spans="1:18" x14ac:dyDescent="0.3">
      <c r="A3681" t="s">
        <v>3692</v>
      </c>
      <c r="B3681" s="2">
        <v>3600</v>
      </c>
      <c r="C3681" t="s">
        <v>10013</v>
      </c>
      <c r="D3681" s="1">
        <v>18.68</v>
      </c>
      <c r="E3681" t="s">
        <v>10024</v>
      </c>
      <c r="F3681" s="2">
        <v>83627</v>
      </c>
      <c r="G3681" t="s">
        <v>10040</v>
      </c>
      <c r="H3681" t="s">
        <v>10029</v>
      </c>
      <c r="I3681" s="2">
        <v>814</v>
      </c>
      <c r="J3681" s="3">
        <v>35.299999999999997</v>
      </c>
      <c r="K3681" t="s">
        <v>10035</v>
      </c>
      <c r="L3681" s="4">
        <v>43142</v>
      </c>
      <c r="M3681" t="s">
        <v>10037</v>
      </c>
      <c r="N3681">
        <f t="shared" si="114"/>
        <v>1</v>
      </c>
      <c r="O3681" t="str" cm="1">
        <f t="array" ref="O3681">_xlfn.IFS(I3681&lt;600, "Very Poor",I3681&lt;650,"Poor",I3681&lt;700,"Fair",I3681&lt;750,"Good",I3681&gt;=750,"Excellent")</f>
        <v>Excellent</v>
      </c>
      <c r="P3681" t="str" cm="1">
        <f t="array" ref="P3681">_xlfn.IFS(F3681&lt;30000,"Low",F3681&lt;60000,"Lower Middle",F3681&lt;100000, "Upper Middle",F3681&gt;=100000, "High")</f>
        <v>Upper Middle</v>
      </c>
      <c r="Q3681" t="str" cm="1">
        <f t="array" ref="Q3681">_xlfn.IFS(D3681&lt;10,"Low",D3681&lt;15,"Medium",D3681&lt;20,"High",D3681&gt;=20,"Very High")</f>
        <v>High</v>
      </c>
      <c r="R3681" t="str">
        <f t="shared" si="115"/>
        <v>Normal</v>
      </c>
    </row>
    <row r="3682" spans="1:18" x14ac:dyDescent="0.3">
      <c r="A3682" t="s">
        <v>3693</v>
      </c>
      <c r="B3682" s="2">
        <v>30267</v>
      </c>
      <c r="C3682" t="s">
        <v>10013</v>
      </c>
      <c r="D3682" s="1">
        <v>21.49</v>
      </c>
      <c r="E3682" t="s">
        <v>10015</v>
      </c>
      <c r="F3682" s="2">
        <v>134621</v>
      </c>
      <c r="G3682" t="s">
        <v>10040</v>
      </c>
      <c r="H3682" t="s">
        <v>10028</v>
      </c>
      <c r="I3682" s="2">
        <v>793</v>
      </c>
      <c r="J3682" s="3">
        <v>36.4</v>
      </c>
      <c r="K3682" t="s">
        <v>10035</v>
      </c>
      <c r="L3682" s="4">
        <v>42308</v>
      </c>
      <c r="M3682" t="s">
        <v>10037</v>
      </c>
      <c r="N3682">
        <f t="shared" si="114"/>
        <v>1</v>
      </c>
      <c r="O3682" t="str" cm="1">
        <f t="array" ref="O3682">_xlfn.IFS(I3682&lt;600, "Very Poor",I3682&lt;650,"Poor",I3682&lt;700,"Fair",I3682&lt;750,"Good",I3682&gt;=750,"Excellent")</f>
        <v>Excellent</v>
      </c>
      <c r="P3682" t="str" cm="1">
        <f t="array" ref="P3682">_xlfn.IFS(F3682&lt;30000,"Low",F3682&lt;60000,"Lower Middle",F3682&lt;100000, "Upper Middle",F3682&gt;=100000, "High")</f>
        <v>High</v>
      </c>
      <c r="Q3682" t="str" cm="1">
        <f t="array" ref="Q3682">_xlfn.IFS(D3682&lt;10,"Low",D3682&lt;15,"Medium",D3682&lt;20,"High",D3682&gt;=20,"Very High")</f>
        <v>Very High</v>
      </c>
      <c r="R3682" t="str">
        <f t="shared" si="115"/>
        <v>Normal</v>
      </c>
    </row>
    <row r="3683" spans="1:18" x14ac:dyDescent="0.3">
      <c r="A3683" t="s">
        <v>3694</v>
      </c>
      <c r="B3683" s="2">
        <v>37322</v>
      </c>
      <c r="C3683" t="s">
        <v>10013</v>
      </c>
      <c r="D3683" s="1">
        <v>29.05</v>
      </c>
      <c r="E3683" t="s">
        <v>10024</v>
      </c>
      <c r="F3683" s="2">
        <v>102812</v>
      </c>
      <c r="G3683" t="s">
        <v>10039</v>
      </c>
      <c r="H3683" t="s">
        <v>10029</v>
      </c>
      <c r="I3683" s="2">
        <v>647</v>
      </c>
      <c r="J3683" s="3">
        <v>31.6</v>
      </c>
      <c r="K3683" t="s">
        <v>10034</v>
      </c>
      <c r="L3683" s="4">
        <v>43664</v>
      </c>
      <c r="M3683" t="s">
        <v>10037</v>
      </c>
      <c r="N3683">
        <f t="shared" si="114"/>
        <v>1</v>
      </c>
      <c r="O3683" t="str" cm="1">
        <f t="array" ref="O3683">_xlfn.IFS(I3683&lt;600, "Very Poor",I3683&lt;650,"Poor",I3683&lt;700,"Fair",I3683&lt;750,"Good",I3683&gt;=750,"Excellent")</f>
        <v>Poor</v>
      </c>
      <c r="P3683" t="str" cm="1">
        <f t="array" ref="P3683">_xlfn.IFS(F3683&lt;30000,"Low",F3683&lt;60000,"Lower Middle",F3683&lt;100000, "Upper Middle",F3683&gt;=100000, "High")</f>
        <v>High</v>
      </c>
      <c r="Q3683" t="str" cm="1">
        <f t="array" ref="Q3683">_xlfn.IFS(D3683&lt;10,"Low",D3683&lt;15,"Medium",D3683&lt;20,"High",D3683&gt;=20,"Very High")</f>
        <v>Very High</v>
      </c>
      <c r="R3683" t="str">
        <f t="shared" si="115"/>
        <v>High Risk</v>
      </c>
    </row>
    <row r="3684" spans="1:18" x14ac:dyDescent="0.3">
      <c r="A3684" t="s">
        <v>3695</v>
      </c>
      <c r="B3684" s="2">
        <v>27990</v>
      </c>
      <c r="C3684" t="s">
        <v>10013</v>
      </c>
      <c r="D3684" s="1">
        <v>15.55</v>
      </c>
      <c r="E3684" t="s">
        <v>10015</v>
      </c>
      <c r="F3684" s="2">
        <v>28819</v>
      </c>
      <c r="G3684" t="s">
        <v>10040</v>
      </c>
      <c r="H3684" t="s">
        <v>10027</v>
      </c>
      <c r="I3684" s="2">
        <v>803</v>
      </c>
      <c r="J3684" s="3">
        <v>25.8</v>
      </c>
      <c r="K3684" t="s">
        <v>10034</v>
      </c>
      <c r="L3684" s="4">
        <v>43375</v>
      </c>
      <c r="M3684" t="s">
        <v>10037</v>
      </c>
      <c r="N3684">
        <f t="shared" si="114"/>
        <v>1</v>
      </c>
      <c r="O3684" t="str" cm="1">
        <f t="array" ref="O3684">_xlfn.IFS(I3684&lt;600, "Very Poor",I3684&lt;650,"Poor",I3684&lt;700,"Fair",I3684&lt;750,"Good",I3684&gt;=750,"Excellent")</f>
        <v>Excellent</v>
      </c>
      <c r="P3684" t="str" cm="1">
        <f t="array" ref="P3684">_xlfn.IFS(F3684&lt;30000,"Low",F3684&lt;60000,"Lower Middle",F3684&lt;100000, "Upper Middle",F3684&gt;=100000, "High")</f>
        <v>Low</v>
      </c>
      <c r="Q3684" t="str" cm="1">
        <f t="array" ref="Q3684">_xlfn.IFS(D3684&lt;10,"Low",D3684&lt;15,"Medium",D3684&lt;20,"High",D3684&gt;=20,"Very High")</f>
        <v>High</v>
      </c>
      <c r="R3684" t="str">
        <f t="shared" si="115"/>
        <v>Normal</v>
      </c>
    </row>
    <row r="3685" spans="1:18" x14ac:dyDescent="0.3">
      <c r="A3685" t="s">
        <v>3696</v>
      </c>
      <c r="B3685" s="2">
        <v>17193</v>
      </c>
      <c r="C3685" t="s">
        <v>10014</v>
      </c>
      <c r="D3685" s="1">
        <v>24.12</v>
      </c>
      <c r="E3685" t="s">
        <v>10023</v>
      </c>
      <c r="F3685" s="2">
        <v>107243</v>
      </c>
      <c r="G3685" t="s">
        <v>10039</v>
      </c>
      <c r="H3685" t="s">
        <v>10032</v>
      </c>
      <c r="I3685" s="2">
        <v>795</v>
      </c>
      <c r="J3685" s="3">
        <v>12</v>
      </c>
      <c r="K3685" t="s">
        <v>10035</v>
      </c>
      <c r="L3685" s="4">
        <v>42948</v>
      </c>
      <c r="M3685" t="s">
        <v>10036</v>
      </c>
      <c r="N3685">
        <f t="shared" si="114"/>
        <v>0</v>
      </c>
      <c r="O3685" t="str" cm="1">
        <f t="array" ref="O3685">_xlfn.IFS(I3685&lt;600, "Very Poor",I3685&lt;650,"Poor",I3685&lt;700,"Fair",I3685&lt;750,"Good",I3685&gt;=750,"Excellent")</f>
        <v>Excellent</v>
      </c>
      <c r="P3685" t="str" cm="1">
        <f t="array" ref="P3685">_xlfn.IFS(F3685&lt;30000,"Low",F3685&lt;60000,"Lower Middle",F3685&lt;100000, "Upper Middle",F3685&gt;=100000, "High")</f>
        <v>High</v>
      </c>
      <c r="Q3685" t="str" cm="1">
        <f t="array" ref="Q3685">_xlfn.IFS(D3685&lt;10,"Low",D3685&lt;15,"Medium",D3685&lt;20,"High",D3685&gt;=20,"Very High")</f>
        <v>Very High</v>
      </c>
      <c r="R3685" t="str">
        <f t="shared" si="115"/>
        <v>Normal</v>
      </c>
    </row>
    <row r="3686" spans="1:18" x14ac:dyDescent="0.3">
      <c r="A3686" t="s">
        <v>3697</v>
      </c>
      <c r="B3686" s="2">
        <v>31109</v>
      </c>
      <c r="C3686" t="s">
        <v>10014</v>
      </c>
      <c r="D3686" s="1">
        <v>7.91</v>
      </c>
      <c r="E3686" t="s">
        <v>10018</v>
      </c>
      <c r="F3686" s="2">
        <v>65213</v>
      </c>
      <c r="G3686" t="s">
        <v>10039</v>
      </c>
      <c r="H3686" t="s">
        <v>10031</v>
      </c>
      <c r="I3686" s="2">
        <v>745</v>
      </c>
      <c r="J3686" s="3">
        <v>14.7</v>
      </c>
      <c r="K3686" t="s">
        <v>10034</v>
      </c>
      <c r="L3686" s="4">
        <v>42469</v>
      </c>
      <c r="M3686" t="s">
        <v>10036</v>
      </c>
      <c r="N3686">
        <f t="shared" si="114"/>
        <v>0</v>
      </c>
      <c r="O3686" t="str" cm="1">
        <f t="array" ref="O3686">_xlfn.IFS(I3686&lt;600, "Very Poor",I3686&lt;650,"Poor",I3686&lt;700,"Fair",I3686&lt;750,"Good",I3686&gt;=750,"Excellent")</f>
        <v>Good</v>
      </c>
      <c r="P3686" t="str" cm="1">
        <f t="array" ref="P3686">_xlfn.IFS(F3686&lt;30000,"Low",F3686&lt;60000,"Lower Middle",F3686&lt;100000, "Upper Middle",F3686&gt;=100000, "High")</f>
        <v>Upper Middle</v>
      </c>
      <c r="Q3686" t="str" cm="1">
        <f t="array" ref="Q3686">_xlfn.IFS(D3686&lt;10,"Low",D3686&lt;15,"Medium",D3686&lt;20,"High",D3686&gt;=20,"Very High")</f>
        <v>Low</v>
      </c>
      <c r="R3686" t="str">
        <f t="shared" si="115"/>
        <v>Normal</v>
      </c>
    </row>
    <row r="3687" spans="1:18" x14ac:dyDescent="0.3">
      <c r="A3687" t="s">
        <v>3698</v>
      </c>
      <c r="B3687" s="2">
        <v>20233</v>
      </c>
      <c r="C3687" t="s">
        <v>10013</v>
      </c>
      <c r="D3687" s="1">
        <v>27.24</v>
      </c>
      <c r="E3687" t="s">
        <v>10025</v>
      </c>
      <c r="F3687" s="2">
        <v>82793</v>
      </c>
      <c r="G3687" t="s">
        <v>10038</v>
      </c>
      <c r="H3687" t="s">
        <v>10031</v>
      </c>
      <c r="I3687" s="2">
        <v>640</v>
      </c>
      <c r="J3687" s="3">
        <v>26.1</v>
      </c>
      <c r="K3687" t="s">
        <v>10035</v>
      </c>
      <c r="L3687" s="4">
        <v>43437</v>
      </c>
      <c r="M3687" t="s">
        <v>10037</v>
      </c>
      <c r="N3687">
        <f t="shared" si="114"/>
        <v>1</v>
      </c>
      <c r="O3687" t="str" cm="1">
        <f t="array" ref="O3687">_xlfn.IFS(I3687&lt;600, "Very Poor",I3687&lt;650,"Poor",I3687&lt;700,"Fair",I3687&lt;750,"Good",I3687&gt;=750,"Excellent")</f>
        <v>Poor</v>
      </c>
      <c r="P3687" t="str" cm="1">
        <f t="array" ref="P3687">_xlfn.IFS(F3687&lt;30000,"Low",F3687&lt;60000,"Lower Middle",F3687&lt;100000, "Upper Middle",F3687&gt;=100000, "High")</f>
        <v>Upper Middle</v>
      </c>
      <c r="Q3687" t="str" cm="1">
        <f t="array" ref="Q3687">_xlfn.IFS(D3687&lt;10,"Low",D3687&lt;15,"Medium",D3687&lt;20,"High",D3687&gt;=20,"Very High")</f>
        <v>Very High</v>
      </c>
      <c r="R3687" t="str">
        <f t="shared" si="115"/>
        <v>High Risk</v>
      </c>
    </row>
    <row r="3688" spans="1:18" x14ac:dyDescent="0.3">
      <c r="A3688" t="s">
        <v>3699</v>
      </c>
      <c r="B3688" s="2">
        <v>17194</v>
      </c>
      <c r="C3688" t="s">
        <v>10013</v>
      </c>
      <c r="D3688" s="1">
        <v>20.83</v>
      </c>
      <c r="E3688" t="s">
        <v>10015</v>
      </c>
      <c r="F3688" s="2">
        <v>121325</v>
      </c>
      <c r="G3688" t="s">
        <v>10038</v>
      </c>
      <c r="H3688" t="s">
        <v>10032</v>
      </c>
      <c r="I3688" s="2">
        <v>649</v>
      </c>
      <c r="J3688" s="3">
        <v>9.9</v>
      </c>
      <c r="K3688" t="s">
        <v>10035</v>
      </c>
      <c r="L3688" s="4">
        <v>42264</v>
      </c>
      <c r="M3688" t="s">
        <v>10037</v>
      </c>
      <c r="N3688">
        <f t="shared" si="114"/>
        <v>1</v>
      </c>
      <c r="O3688" t="str" cm="1">
        <f t="array" ref="O3688">_xlfn.IFS(I3688&lt;600, "Very Poor",I3688&lt;650,"Poor",I3688&lt;700,"Fair",I3688&lt;750,"Good",I3688&gt;=750,"Excellent")</f>
        <v>Poor</v>
      </c>
      <c r="P3688" t="str" cm="1">
        <f t="array" ref="P3688">_xlfn.IFS(F3688&lt;30000,"Low",F3688&lt;60000,"Lower Middle",F3688&lt;100000, "Upper Middle",F3688&gt;=100000, "High")</f>
        <v>High</v>
      </c>
      <c r="Q3688" t="str" cm="1">
        <f t="array" ref="Q3688">_xlfn.IFS(D3688&lt;10,"Low",D3688&lt;15,"Medium",D3688&lt;20,"High",D3688&gt;=20,"Very High")</f>
        <v>Very High</v>
      </c>
      <c r="R3688" t="str">
        <f t="shared" si="115"/>
        <v>High Risk</v>
      </c>
    </row>
    <row r="3689" spans="1:18" x14ac:dyDescent="0.3">
      <c r="A3689" t="s">
        <v>3700</v>
      </c>
      <c r="B3689" s="2">
        <v>35510</v>
      </c>
      <c r="C3689" t="s">
        <v>10013</v>
      </c>
      <c r="D3689" s="1">
        <v>20.73</v>
      </c>
      <c r="E3689" t="s">
        <v>10015</v>
      </c>
      <c r="F3689" s="2">
        <v>50915</v>
      </c>
      <c r="G3689" t="s">
        <v>10038</v>
      </c>
      <c r="H3689" t="s">
        <v>10031</v>
      </c>
      <c r="I3689" s="2">
        <v>610</v>
      </c>
      <c r="J3689" s="3">
        <v>11.4</v>
      </c>
      <c r="K3689" t="s">
        <v>10034</v>
      </c>
      <c r="L3689" s="4">
        <v>43165</v>
      </c>
      <c r="M3689" t="s">
        <v>10037</v>
      </c>
      <c r="N3689">
        <f t="shared" si="114"/>
        <v>1</v>
      </c>
      <c r="O3689" t="str" cm="1">
        <f t="array" ref="O3689">_xlfn.IFS(I3689&lt;600, "Very Poor",I3689&lt;650,"Poor",I3689&lt;700,"Fair",I3689&lt;750,"Good",I3689&gt;=750,"Excellent")</f>
        <v>Poor</v>
      </c>
      <c r="P3689" t="str" cm="1">
        <f t="array" ref="P3689">_xlfn.IFS(F3689&lt;30000,"Low",F3689&lt;60000,"Lower Middle",F3689&lt;100000, "Upper Middle",F3689&gt;=100000, "High")</f>
        <v>Lower Middle</v>
      </c>
      <c r="Q3689" t="str" cm="1">
        <f t="array" ref="Q3689">_xlfn.IFS(D3689&lt;10,"Low",D3689&lt;15,"Medium",D3689&lt;20,"High",D3689&gt;=20,"Very High")</f>
        <v>Very High</v>
      </c>
      <c r="R3689" t="str">
        <f t="shared" si="115"/>
        <v>High Risk</v>
      </c>
    </row>
    <row r="3690" spans="1:18" x14ac:dyDescent="0.3">
      <c r="A3690" t="s">
        <v>3701</v>
      </c>
      <c r="B3690" s="2">
        <v>2306</v>
      </c>
      <c r="C3690" t="s">
        <v>10013</v>
      </c>
      <c r="D3690" s="1">
        <v>8.56</v>
      </c>
      <c r="E3690" t="s">
        <v>10016</v>
      </c>
      <c r="F3690" s="2">
        <v>136142</v>
      </c>
      <c r="G3690" t="s">
        <v>10039</v>
      </c>
      <c r="H3690" t="s">
        <v>10026</v>
      </c>
      <c r="I3690" s="2">
        <v>764</v>
      </c>
      <c r="J3690" s="3">
        <v>36.9</v>
      </c>
      <c r="K3690" t="s">
        <v>10034</v>
      </c>
      <c r="L3690" s="4">
        <v>43576</v>
      </c>
      <c r="M3690" t="s">
        <v>10036</v>
      </c>
      <c r="N3690">
        <f t="shared" si="114"/>
        <v>0</v>
      </c>
      <c r="O3690" t="str" cm="1">
        <f t="array" ref="O3690">_xlfn.IFS(I3690&lt;600, "Very Poor",I3690&lt;650,"Poor",I3690&lt;700,"Fair",I3690&lt;750,"Good",I3690&gt;=750,"Excellent")</f>
        <v>Excellent</v>
      </c>
      <c r="P3690" t="str" cm="1">
        <f t="array" ref="P3690">_xlfn.IFS(F3690&lt;30000,"Low",F3690&lt;60000,"Lower Middle",F3690&lt;100000, "Upper Middle",F3690&gt;=100000, "High")</f>
        <v>High</v>
      </c>
      <c r="Q3690" t="str" cm="1">
        <f t="array" ref="Q3690">_xlfn.IFS(D3690&lt;10,"Low",D3690&lt;15,"Medium",D3690&lt;20,"High",D3690&gt;=20,"Very High")</f>
        <v>Low</v>
      </c>
      <c r="R3690" t="str">
        <f t="shared" si="115"/>
        <v>Normal</v>
      </c>
    </row>
    <row r="3691" spans="1:18" x14ac:dyDescent="0.3">
      <c r="A3691" t="s">
        <v>3702</v>
      </c>
      <c r="B3691" s="2">
        <v>4849</v>
      </c>
      <c r="C3691" t="s">
        <v>10013</v>
      </c>
      <c r="D3691" s="1">
        <v>5.99</v>
      </c>
      <c r="E3691" t="s">
        <v>10018</v>
      </c>
      <c r="F3691" s="2">
        <v>80115</v>
      </c>
      <c r="G3691" t="s">
        <v>10039</v>
      </c>
      <c r="H3691" t="s">
        <v>10031</v>
      </c>
      <c r="I3691" s="2">
        <v>706</v>
      </c>
      <c r="J3691" s="3">
        <v>38.5</v>
      </c>
      <c r="K3691" t="s">
        <v>10035</v>
      </c>
      <c r="L3691" s="4">
        <v>42153</v>
      </c>
      <c r="M3691" t="s">
        <v>10036</v>
      </c>
      <c r="N3691">
        <f t="shared" si="114"/>
        <v>0</v>
      </c>
      <c r="O3691" t="str" cm="1">
        <f t="array" ref="O3691">_xlfn.IFS(I3691&lt;600, "Very Poor",I3691&lt;650,"Poor",I3691&lt;700,"Fair",I3691&lt;750,"Good",I3691&gt;=750,"Excellent")</f>
        <v>Good</v>
      </c>
      <c r="P3691" t="str" cm="1">
        <f t="array" ref="P3691">_xlfn.IFS(F3691&lt;30000,"Low",F3691&lt;60000,"Lower Middle",F3691&lt;100000, "Upper Middle",F3691&gt;=100000, "High")</f>
        <v>Upper Middle</v>
      </c>
      <c r="Q3691" t="str" cm="1">
        <f t="array" ref="Q3691">_xlfn.IFS(D3691&lt;10,"Low",D3691&lt;15,"Medium",D3691&lt;20,"High",D3691&gt;=20,"Very High")</f>
        <v>Low</v>
      </c>
      <c r="R3691" t="str">
        <f t="shared" si="115"/>
        <v>Normal</v>
      </c>
    </row>
    <row r="3692" spans="1:18" x14ac:dyDescent="0.3">
      <c r="A3692" t="s">
        <v>3703</v>
      </c>
      <c r="B3692" s="2">
        <v>13360</v>
      </c>
      <c r="C3692" t="s">
        <v>10013</v>
      </c>
      <c r="D3692" s="1">
        <v>22.54</v>
      </c>
      <c r="E3692" t="s">
        <v>10020</v>
      </c>
      <c r="F3692" s="2">
        <v>20552</v>
      </c>
      <c r="G3692" t="s">
        <v>10039</v>
      </c>
      <c r="H3692" t="s">
        <v>10029</v>
      </c>
      <c r="I3692" s="2">
        <v>717</v>
      </c>
      <c r="J3692" s="3">
        <v>5.2</v>
      </c>
      <c r="K3692" t="s">
        <v>10035</v>
      </c>
      <c r="L3692" s="4">
        <v>42745</v>
      </c>
      <c r="M3692" t="s">
        <v>10037</v>
      </c>
      <c r="N3692">
        <f t="shared" si="114"/>
        <v>1</v>
      </c>
      <c r="O3692" t="str" cm="1">
        <f t="array" ref="O3692">_xlfn.IFS(I3692&lt;600, "Very Poor",I3692&lt;650,"Poor",I3692&lt;700,"Fair",I3692&lt;750,"Good",I3692&gt;=750,"Excellent")</f>
        <v>Good</v>
      </c>
      <c r="P3692" t="str" cm="1">
        <f t="array" ref="P3692">_xlfn.IFS(F3692&lt;30000,"Low",F3692&lt;60000,"Lower Middle",F3692&lt;100000, "Upper Middle",F3692&gt;=100000, "High")</f>
        <v>Low</v>
      </c>
      <c r="Q3692" t="str" cm="1">
        <f t="array" ref="Q3692">_xlfn.IFS(D3692&lt;10,"Low",D3692&lt;15,"Medium",D3692&lt;20,"High",D3692&gt;=20,"Very High")</f>
        <v>Very High</v>
      </c>
      <c r="R3692" t="str">
        <f t="shared" si="115"/>
        <v>Normal</v>
      </c>
    </row>
    <row r="3693" spans="1:18" x14ac:dyDescent="0.3">
      <c r="A3693" t="s">
        <v>3704</v>
      </c>
      <c r="B3693" s="2">
        <v>30231</v>
      </c>
      <c r="C3693" t="s">
        <v>10014</v>
      </c>
      <c r="D3693" s="1">
        <v>7.93</v>
      </c>
      <c r="E3693" t="s">
        <v>10025</v>
      </c>
      <c r="F3693" s="2">
        <v>99718</v>
      </c>
      <c r="G3693" t="s">
        <v>10040</v>
      </c>
      <c r="H3693" t="s">
        <v>10027</v>
      </c>
      <c r="I3693" s="2">
        <v>719</v>
      </c>
      <c r="J3693" s="3">
        <v>35.200000000000003</v>
      </c>
      <c r="K3693" t="s">
        <v>10035</v>
      </c>
      <c r="L3693" s="4">
        <v>43384</v>
      </c>
      <c r="M3693" t="s">
        <v>10036</v>
      </c>
      <c r="N3693">
        <f t="shared" si="114"/>
        <v>0</v>
      </c>
      <c r="O3693" t="str" cm="1">
        <f t="array" ref="O3693">_xlfn.IFS(I3693&lt;600, "Very Poor",I3693&lt;650,"Poor",I3693&lt;700,"Fair",I3693&lt;750,"Good",I3693&gt;=750,"Excellent")</f>
        <v>Good</v>
      </c>
      <c r="P3693" t="str" cm="1">
        <f t="array" ref="P3693">_xlfn.IFS(F3693&lt;30000,"Low",F3693&lt;60000,"Lower Middle",F3693&lt;100000, "Upper Middle",F3693&gt;=100000, "High")</f>
        <v>Upper Middle</v>
      </c>
      <c r="Q3693" t="str" cm="1">
        <f t="array" ref="Q3693">_xlfn.IFS(D3693&lt;10,"Low",D3693&lt;15,"Medium",D3693&lt;20,"High",D3693&gt;=20,"Very High")</f>
        <v>Low</v>
      </c>
      <c r="R3693" t="str">
        <f t="shared" si="115"/>
        <v>Normal</v>
      </c>
    </row>
    <row r="3694" spans="1:18" x14ac:dyDescent="0.3">
      <c r="A3694" t="s">
        <v>3705</v>
      </c>
      <c r="B3694" s="2">
        <v>37963</v>
      </c>
      <c r="C3694" t="s">
        <v>10013</v>
      </c>
      <c r="D3694" s="1">
        <v>8.17</v>
      </c>
      <c r="E3694" t="s">
        <v>10016</v>
      </c>
      <c r="F3694" s="2">
        <v>130086</v>
      </c>
      <c r="G3694" t="s">
        <v>10040</v>
      </c>
      <c r="H3694" t="s">
        <v>10031</v>
      </c>
      <c r="I3694" s="2">
        <v>842</v>
      </c>
      <c r="J3694" s="3">
        <v>37.799999999999997</v>
      </c>
      <c r="K3694" t="s">
        <v>10035</v>
      </c>
      <c r="L3694" s="4">
        <v>42328</v>
      </c>
      <c r="M3694" t="s">
        <v>10036</v>
      </c>
      <c r="N3694">
        <f t="shared" si="114"/>
        <v>0</v>
      </c>
      <c r="O3694" t="str" cm="1">
        <f t="array" ref="O3694">_xlfn.IFS(I3694&lt;600, "Very Poor",I3694&lt;650,"Poor",I3694&lt;700,"Fair",I3694&lt;750,"Good",I3694&gt;=750,"Excellent")</f>
        <v>Excellent</v>
      </c>
      <c r="P3694" t="str" cm="1">
        <f t="array" ref="P3694">_xlfn.IFS(F3694&lt;30000,"Low",F3694&lt;60000,"Lower Middle",F3694&lt;100000, "Upper Middle",F3694&gt;=100000, "High")</f>
        <v>High</v>
      </c>
      <c r="Q3694" t="str" cm="1">
        <f t="array" ref="Q3694">_xlfn.IFS(D3694&lt;10,"Low",D3694&lt;15,"Medium",D3694&lt;20,"High",D3694&gt;=20,"Very High")</f>
        <v>Low</v>
      </c>
      <c r="R3694" t="str">
        <f t="shared" si="115"/>
        <v>Normal</v>
      </c>
    </row>
    <row r="3695" spans="1:18" x14ac:dyDescent="0.3">
      <c r="A3695" t="s">
        <v>3706</v>
      </c>
      <c r="B3695" s="2">
        <v>19689</v>
      </c>
      <c r="C3695" t="s">
        <v>10014</v>
      </c>
      <c r="D3695" s="1">
        <v>9.69</v>
      </c>
      <c r="E3695" t="s">
        <v>10019</v>
      </c>
      <c r="F3695" s="2">
        <v>33149</v>
      </c>
      <c r="G3695" t="s">
        <v>10040</v>
      </c>
      <c r="H3695" t="s">
        <v>10028</v>
      </c>
      <c r="I3695" s="2">
        <v>667</v>
      </c>
      <c r="J3695" s="3">
        <v>23.4</v>
      </c>
      <c r="K3695" t="s">
        <v>10034</v>
      </c>
      <c r="L3695" s="4">
        <v>42059</v>
      </c>
      <c r="M3695" t="s">
        <v>10036</v>
      </c>
      <c r="N3695">
        <f t="shared" si="114"/>
        <v>0</v>
      </c>
      <c r="O3695" t="str" cm="1">
        <f t="array" ref="O3695">_xlfn.IFS(I3695&lt;600, "Very Poor",I3695&lt;650,"Poor",I3695&lt;700,"Fair",I3695&lt;750,"Good",I3695&gt;=750,"Excellent")</f>
        <v>Fair</v>
      </c>
      <c r="P3695" t="str" cm="1">
        <f t="array" ref="P3695">_xlfn.IFS(F3695&lt;30000,"Low",F3695&lt;60000,"Lower Middle",F3695&lt;100000, "Upper Middle",F3695&gt;=100000, "High")</f>
        <v>Lower Middle</v>
      </c>
      <c r="Q3695" t="str" cm="1">
        <f t="array" ref="Q3695">_xlfn.IFS(D3695&lt;10,"Low",D3695&lt;15,"Medium",D3695&lt;20,"High",D3695&gt;=20,"Very High")</f>
        <v>Low</v>
      </c>
      <c r="R3695" t="str">
        <f t="shared" si="115"/>
        <v>Normal</v>
      </c>
    </row>
    <row r="3696" spans="1:18" x14ac:dyDescent="0.3">
      <c r="A3696" t="s">
        <v>3707</v>
      </c>
      <c r="B3696" s="2">
        <v>30084</v>
      </c>
      <c r="C3696" t="s">
        <v>10013</v>
      </c>
      <c r="D3696" s="1">
        <v>7.44</v>
      </c>
      <c r="E3696" t="s">
        <v>10021</v>
      </c>
      <c r="F3696" s="2">
        <v>117139</v>
      </c>
      <c r="G3696" t="s">
        <v>10039</v>
      </c>
      <c r="H3696" t="s">
        <v>10031</v>
      </c>
      <c r="I3696" s="2">
        <v>735</v>
      </c>
      <c r="J3696" s="3">
        <v>20.7</v>
      </c>
      <c r="K3696" t="s">
        <v>10034</v>
      </c>
      <c r="L3696" s="4">
        <v>42962</v>
      </c>
      <c r="M3696" t="s">
        <v>10036</v>
      </c>
      <c r="N3696">
        <f t="shared" si="114"/>
        <v>0</v>
      </c>
      <c r="O3696" t="str" cm="1">
        <f t="array" ref="O3696">_xlfn.IFS(I3696&lt;600, "Very Poor",I3696&lt;650,"Poor",I3696&lt;700,"Fair",I3696&lt;750,"Good",I3696&gt;=750,"Excellent")</f>
        <v>Good</v>
      </c>
      <c r="P3696" t="str" cm="1">
        <f t="array" ref="P3696">_xlfn.IFS(F3696&lt;30000,"Low",F3696&lt;60000,"Lower Middle",F3696&lt;100000, "Upper Middle",F3696&gt;=100000, "High")</f>
        <v>High</v>
      </c>
      <c r="Q3696" t="str" cm="1">
        <f t="array" ref="Q3696">_xlfn.IFS(D3696&lt;10,"Low",D3696&lt;15,"Medium",D3696&lt;20,"High",D3696&gt;=20,"Very High")</f>
        <v>Low</v>
      </c>
      <c r="R3696" t="str">
        <f t="shared" si="115"/>
        <v>Normal</v>
      </c>
    </row>
    <row r="3697" spans="1:18" x14ac:dyDescent="0.3">
      <c r="A3697" t="s">
        <v>3708</v>
      </c>
      <c r="B3697" s="2">
        <v>10280</v>
      </c>
      <c r="C3697" t="s">
        <v>10013</v>
      </c>
      <c r="D3697" s="1">
        <v>20.63</v>
      </c>
      <c r="E3697" t="s">
        <v>10018</v>
      </c>
      <c r="F3697" s="2">
        <v>115848</v>
      </c>
      <c r="G3697" t="s">
        <v>10039</v>
      </c>
      <c r="H3697" t="s">
        <v>10026</v>
      </c>
      <c r="I3697" s="2">
        <v>699</v>
      </c>
      <c r="J3697" s="3">
        <v>37.200000000000003</v>
      </c>
      <c r="K3697" t="s">
        <v>10034</v>
      </c>
      <c r="L3697" s="4">
        <v>42618</v>
      </c>
      <c r="M3697" t="s">
        <v>10037</v>
      </c>
      <c r="N3697">
        <f t="shared" si="114"/>
        <v>1</v>
      </c>
      <c r="O3697" t="str" cm="1">
        <f t="array" ref="O3697">_xlfn.IFS(I3697&lt;600, "Very Poor",I3697&lt;650,"Poor",I3697&lt;700,"Fair",I3697&lt;750,"Good",I3697&gt;=750,"Excellent")</f>
        <v>Fair</v>
      </c>
      <c r="P3697" t="str" cm="1">
        <f t="array" ref="P3697">_xlfn.IFS(F3697&lt;30000,"Low",F3697&lt;60000,"Lower Middle",F3697&lt;100000, "Upper Middle",F3697&gt;=100000, "High")</f>
        <v>High</v>
      </c>
      <c r="Q3697" t="str" cm="1">
        <f t="array" ref="Q3697">_xlfn.IFS(D3697&lt;10,"Low",D3697&lt;15,"Medium",D3697&lt;20,"High",D3697&gt;=20,"Very High")</f>
        <v>Very High</v>
      </c>
      <c r="R3697" t="str">
        <f t="shared" si="115"/>
        <v>Normal</v>
      </c>
    </row>
    <row r="3698" spans="1:18" x14ac:dyDescent="0.3">
      <c r="A3698" t="s">
        <v>3709</v>
      </c>
      <c r="B3698" s="2">
        <v>3642</v>
      </c>
      <c r="C3698" t="s">
        <v>10013</v>
      </c>
      <c r="D3698" s="1">
        <v>15.55</v>
      </c>
      <c r="E3698" t="s">
        <v>10017</v>
      </c>
      <c r="F3698" s="2">
        <v>148471</v>
      </c>
      <c r="G3698" t="s">
        <v>10039</v>
      </c>
      <c r="H3698" t="s">
        <v>10030</v>
      </c>
      <c r="I3698" s="2">
        <v>743</v>
      </c>
      <c r="J3698" s="3">
        <v>5.3</v>
      </c>
      <c r="K3698" t="s">
        <v>10035</v>
      </c>
      <c r="L3698" s="4">
        <v>44151</v>
      </c>
      <c r="M3698" t="s">
        <v>10036</v>
      </c>
      <c r="N3698">
        <f t="shared" si="114"/>
        <v>0</v>
      </c>
      <c r="O3698" t="str" cm="1">
        <f t="array" ref="O3698">_xlfn.IFS(I3698&lt;600, "Very Poor",I3698&lt;650,"Poor",I3698&lt;700,"Fair",I3698&lt;750,"Good",I3698&gt;=750,"Excellent")</f>
        <v>Good</v>
      </c>
      <c r="P3698" t="str" cm="1">
        <f t="array" ref="P3698">_xlfn.IFS(F3698&lt;30000,"Low",F3698&lt;60000,"Lower Middle",F3698&lt;100000, "Upper Middle",F3698&gt;=100000, "High")</f>
        <v>High</v>
      </c>
      <c r="Q3698" t="str" cm="1">
        <f t="array" ref="Q3698">_xlfn.IFS(D3698&lt;10,"Low",D3698&lt;15,"Medium",D3698&lt;20,"High",D3698&gt;=20,"Very High")</f>
        <v>High</v>
      </c>
      <c r="R3698" t="str">
        <f t="shared" si="115"/>
        <v>Normal</v>
      </c>
    </row>
    <row r="3699" spans="1:18" x14ac:dyDescent="0.3">
      <c r="A3699" t="s">
        <v>3710</v>
      </c>
      <c r="B3699" s="2">
        <v>15296</v>
      </c>
      <c r="C3699" t="s">
        <v>10013</v>
      </c>
      <c r="D3699" s="1">
        <v>11.65</v>
      </c>
      <c r="E3699" t="s">
        <v>10019</v>
      </c>
      <c r="F3699" s="2">
        <v>79849</v>
      </c>
      <c r="G3699" t="s">
        <v>10039</v>
      </c>
      <c r="H3699" t="s">
        <v>10033</v>
      </c>
      <c r="I3699" s="2">
        <v>717</v>
      </c>
      <c r="J3699" s="3">
        <v>34.4</v>
      </c>
      <c r="K3699" t="s">
        <v>10034</v>
      </c>
      <c r="L3699" s="4">
        <v>42127</v>
      </c>
      <c r="M3699" t="s">
        <v>10036</v>
      </c>
      <c r="N3699">
        <f t="shared" si="114"/>
        <v>0</v>
      </c>
      <c r="O3699" t="str" cm="1">
        <f t="array" ref="O3699">_xlfn.IFS(I3699&lt;600, "Very Poor",I3699&lt;650,"Poor",I3699&lt;700,"Fair",I3699&lt;750,"Good",I3699&gt;=750,"Excellent")</f>
        <v>Good</v>
      </c>
      <c r="P3699" t="str" cm="1">
        <f t="array" ref="P3699">_xlfn.IFS(F3699&lt;30000,"Low",F3699&lt;60000,"Lower Middle",F3699&lt;100000, "Upper Middle",F3699&gt;=100000, "High")</f>
        <v>Upper Middle</v>
      </c>
      <c r="Q3699" t="str" cm="1">
        <f t="array" ref="Q3699">_xlfn.IFS(D3699&lt;10,"Low",D3699&lt;15,"Medium",D3699&lt;20,"High",D3699&gt;=20,"Very High")</f>
        <v>Medium</v>
      </c>
      <c r="R3699" t="str">
        <f t="shared" si="115"/>
        <v>Normal</v>
      </c>
    </row>
    <row r="3700" spans="1:18" x14ac:dyDescent="0.3">
      <c r="A3700" t="s">
        <v>3711</v>
      </c>
      <c r="B3700" s="2">
        <v>16438</v>
      </c>
      <c r="C3700" t="s">
        <v>10014</v>
      </c>
      <c r="D3700" s="1">
        <v>16.02</v>
      </c>
      <c r="E3700" t="s">
        <v>10025</v>
      </c>
      <c r="F3700" s="2">
        <v>35155</v>
      </c>
      <c r="G3700" t="s">
        <v>10039</v>
      </c>
      <c r="H3700" t="s">
        <v>10032</v>
      </c>
      <c r="I3700" s="2">
        <v>810</v>
      </c>
      <c r="J3700" s="3">
        <v>15.4</v>
      </c>
      <c r="K3700" t="s">
        <v>10035</v>
      </c>
      <c r="L3700" s="4">
        <v>44127</v>
      </c>
      <c r="M3700" t="s">
        <v>10036</v>
      </c>
      <c r="N3700">
        <f t="shared" si="114"/>
        <v>0</v>
      </c>
      <c r="O3700" t="str" cm="1">
        <f t="array" ref="O3700">_xlfn.IFS(I3700&lt;600, "Very Poor",I3700&lt;650,"Poor",I3700&lt;700,"Fair",I3700&lt;750,"Good",I3700&gt;=750,"Excellent")</f>
        <v>Excellent</v>
      </c>
      <c r="P3700" t="str" cm="1">
        <f t="array" ref="P3700">_xlfn.IFS(F3700&lt;30000,"Low",F3700&lt;60000,"Lower Middle",F3700&lt;100000, "Upper Middle",F3700&gt;=100000, "High")</f>
        <v>Lower Middle</v>
      </c>
      <c r="Q3700" t="str" cm="1">
        <f t="array" ref="Q3700">_xlfn.IFS(D3700&lt;10,"Low",D3700&lt;15,"Medium",D3700&lt;20,"High",D3700&gt;=20,"Very High")</f>
        <v>High</v>
      </c>
      <c r="R3700" t="str">
        <f t="shared" si="115"/>
        <v>Normal</v>
      </c>
    </row>
    <row r="3701" spans="1:18" x14ac:dyDescent="0.3">
      <c r="A3701" t="s">
        <v>3712</v>
      </c>
      <c r="B3701" s="2">
        <v>38525</v>
      </c>
      <c r="C3701" t="s">
        <v>10013</v>
      </c>
      <c r="D3701" s="1">
        <v>26.1</v>
      </c>
      <c r="E3701" t="s">
        <v>10019</v>
      </c>
      <c r="F3701" s="2">
        <v>95813</v>
      </c>
      <c r="G3701" t="s">
        <v>10038</v>
      </c>
      <c r="H3701" t="s">
        <v>10032</v>
      </c>
      <c r="I3701" s="2">
        <v>781</v>
      </c>
      <c r="J3701" s="3">
        <v>27.4</v>
      </c>
      <c r="K3701" t="s">
        <v>10034</v>
      </c>
      <c r="L3701" s="4">
        <v>44180</v>
      </c>
      <c r="M3701" t="s">
        <v>10037</v>
      </c>
      <c r="N3701">
        <f t="shared" si="114"/>
        <v>1</v>
      </c>
      <c r="O3701" t="str" cm="1">
        <f t="array" ref="O3701">_xlfn.IFS(I3701&lt;600, "Very Poor",I3701&lt;650,"Poor",I3701&lt;700,"Fair",I3701&lt;750,"Good",I3701&gt;=750,"Excellent")</f>
        <v>Excellent</v>
      </c>
      <c r="P3701" t="str" cm="1">
        <f t="array" ref="P3701">_xlfn.IFS(F3701&lt;30000,"Low",F3701&lt;60000,"Lower Middle",F3701&lt;100000, "Upper Middle",F3701&gt;=100000, "High")</f>
        <v>Upper Middle</v>
      </c>
      <c r="Q3701" t="str" cm="1">
        <f t="array" ref="Q3701">_xlfn.IFS(D3701&lt;10,"Low",D3701&lt;15,"Medium",D3701&lt;20,"High",D3701&gt;=20,"Very High")</f>
        <v>Very High</v>
      </c>
      <c r="R3701" t="str">
        <f t="shared" si="115"/>
        <v>Normal</v>
      </c>
    </row>
    <row r="3702" spans="1:18" x14ac:dyDescent="0.3">
      <c r="A3702" t="s">
        <v>3713</v>
      </c>
      <c r="B3702" s="2">
        <v>3994</v>
      </c>
      <c r="C3702" t="s">
        <v>10013</v>
      </c>
      <c r="D3702" s="1">
        <v>28.18</v>
      </c>
      <c r="E3702" t="s">
        <v>10018</v>
      </c>
      <c r="F3702" s="2">
        <v>118979</v>
      </c>
      <c r="G3702" t="s">
        <v>10039</v>
      </c>
      <c r="H3702" t="s">
        <v>10026</v>
      </c>
      <c r="I3702" s="2">
        <v>669</v>
      </c>
      <c r="J3702" s="3">
        <v>16.3</v>
      </c>
      <c r="K3702" t="s">
        <v>10035</v>
      </c>
      <c r="L3702" s="4">
        <v>42299</v>
      </c>
      <c r="M3702" t="s">
        <v>10036</v>
      </c>
      <c r="N3702">
        <f t="shared" si="114"/>
        <v>0</v>
      </c>
      <c r="O3702" t="str" cm="1">
        <f t="array" ref="O3702">_xlfn.IFS(I3702&lt;600, "Very Poor",I3702&lt;650,"Poor",I3702&lt;700,"Fair",I3702&lt;750,"Good",I3702&gt;=750,"Excellent")</f>
        <v>Fair</v>
      </c>
      <c r="P3702" t="str" cm="1">
        <f t="array" ref="P3702">_xlfn.IFS(F3702&lt;30000,"Low",F3702&lt;60000,"Lower Middle",F3702&lt;100000, "Upper Middle",F3702&gt;=100000, "High")</f>
        <v>High</v>
      </c>
      <c r="Q3702" t="str" cm="1">
        <f t="array" ref="Q3702">_xlfn.IFS(D3702&lt;10,"Low",D3702&lt;15,"Medium",D3702&lt;20,"High",D3702&gt;=20,"Very High")</f>
        <v>Very High</v>
      </c>
      <c r="R3702" t="str">
        <f t="shared" si="115"/>
        <v>Normal</v>
      </c>
    </row>
    <row r="3703" spans="1:18" x14ac:dyDescent="0.3">
      <c r="A3703" t="s">
        <v>3714</v>
      </c>
      <c r="B3703" s="2">
        <v>35039</v>
      </c>
      <c r="C3703" t="s">
        <v>10013</v>
      </c>
      <c r="D3703" s="1">
        <v>17.190000000000001</v>
      </c>
      <c r="E3703" t="s">
        <v>10019</v>
      </c>
      <c r="F3703" s="2">
        <v>126064</v>
      </c>
      <c r="G3703" t="s">
        <v>10038</v>
      </c>
      <c r="H3703" t="s">
        <v>10033</v>
      </c>
      <c r="I3703" s="2">
        <v>812</v>
      </c>
      <c r="J3703" s="3">
        <v>23.3</v>
      </c>
      <c r="K3703" t="s">
        <v>10035</v>
      </c>
      <c r="L3703" s="4">
        <v>42062</v>
      </c>
      <c r="M3703" t="s">
        <v>10036</v>
      </c>
      <c r="N3703">
        <f t="shared" si="114"/>
        <v>0</v>
      </c>
      <c r="O3703" t="str" cm="1">
        <f t="array" ref="O3703">_xlfn.IFS(I3703&lt;600, "Very Poor",I3703&lt;650,"Poor",I3703&lt;700,"Fair",I3703&lt;750,"Good",I3703&gt;=750,"Excellent")</f>
        <v>Excellent</v>
      </c>
      <c r="P3703" t="str" cm="1">
        <f t="array" ref="P3703">_xlfn.IFS(F3703&lt;30000,"Low",F3703&lt;60000,"Lower Middle",F3703&lt;100000, "Upper Middle",F3703&gt;=100000, "High")</f>
        <v>High</v>
      </c>
      <c r="Q3703" t="str" cm="1">
        <f t="array" ref="Q3703">_xlfn.IFS(D3703&lt;10,"Low",D3703&lt;15,"Medium",D3703&lt;20,"High",D3703&gt;=20,"Very High")</f>
        <v>High</v>
      </c>
      <c r="R3703" t="str">
        <f t="shared" si="115"/>
        <v>Normal</v>
      </c>
    </row>
    <row r="3704" spans="1:18" x14ac:dyDescent="0.3">
      <c r="A3704" t="s">
        <v>3715</v>
      </c>
      <c r="B3704" s="2">
        <v>2813</v>
      </c>
      <c r="C3704" t="s">
        <v>10013</v>
      </c>
      <c r="D3704" s="1">
        <v>19.170000000000002</v>
      </c>
      <c r="E3704" t="s">
        <v>10019</v>
      </c>
      <c r="F3704" s="2">
        <v>100212</v>
      </c>
      <c r="G3704" t="s">
        <v>10039</v>
      </c>
      <c r="H3704" t="s">
        <v>10031</v>
      </c>
      <c r="I3704" s="2">
        <v>653</v>
      </c>
      <c r="J3704" s="3">
        <v>33.299999999999997</v>
      </c>
      <c r="K3704" t="s">
        <v>10035</v>
      </c>
      <c r="L3704" s="4">
        <v>42155</v>
      </c>
      <c r="M3704" t="s">
        <v>10037</v>
      </c>
      <c r="N3704">
        <f t="shared" si="114"/>
        <v>1</v>
      </c>
      <c r="O3704" t="str" cm="1">
        <f t="array" ref="O3704">_xlfn.IFS(I3704&lt;600, "Very Poor",I3704&lt;650,"Poor",I3704&lt;700,"Fair",I3704&lt;750,"Good",I3704&gt;=750,"Excellent")</f>
        <v>Fair</v>
      </c>
      <c r="P3704" t="str" cm="1">
        <f t="array" ref="P3704">_xlfn.IFS(F3704&lt;30000,"Low",F3704&lt;60000,"Lower Middle",F3704&lt;100000, "Upper Middle",F3704&gt;=100000, "High")</f>
        <v>High</v>
      </c>
      <c r="Q3704" t="str" cm="1">
        <f t="array" ref="Q3704">_xlfn.IFS(D3704&lt;10,"Low",D3704&lt;15,"Medium",D3704&lt;20,"High",D3704&gt;=20,"Very High")</f>
        <v>High</v>
      </c>
      <c r="R3704" t="str">
        <f t="shared" si="115"/>
        <v>Normal</v>
      </c>
    </row>
    <row r="3705" spans="1:18" x14ac:dyDescent="0.3">
      <c r="A3705" t="s">
        <v>3716</v>
      </c>
      <c r="B3705" s="2">
        <v>28491</v>
      </c>
      <c r="C3705" t="s">
        <v>10013</v>
      </c>
      <c r="D3705" s="1">
        <v>11.43</v>
      </c>
      <c r="E3705" t="s">
        <v>10018</v>
      </c>
      <c r="F3705" s="2">
        <v>29785</v>
      </c>
      <c r="G3705" t="s">
        <v>10039</v>
      </c>
      <c r="H3705" t="s">
        <v>10027</v>
      </c>
      <c r="I3705" s="2">
        <v>744</v>
      </c>
      <c r="J3705" s="3">
        <v>11.3</v>
      </c>
      <c r="K3705" t="s">
        <v>10035</v>
      </c>
      <c r="L3705" s="4">
        <v>43696</v>
      </c>
      <c r="M3705" t="s">
        <v>10036</v>
      </c>
      <c r="N3705">
        <f t="shared" si="114"/>
        <v>0</v>
      </c>
      <c r="O3705" t="str" cm="1">
        <f t="array" ref="O3705">_xlfn.IFS(I3705&lt;600, "Very Poor",I3705&lt;650,"Poor",I3705&lt;700,"Fair",I3705&lt;750,"Good",I3705&gt;=750,"Excellent")</f>
        <v>Good</v>
      </c>
      <c r="P3705" t="str" cm="1">
        <f t="array" ref="P3705">_xlfn.IFS(F3705&lt;30000,"Low",F3705&lt;60000,"Lower Middle",F3705&lt;100000, "Upper Middle",F3705&gt;=100000, "High")</f>
        <v>Low</v>
      </c>
      <c r="Q3705" t="str" cm="1">
        <f t="array" ref="Q3705">_xlfn.IFS(D3705&lt;10,"Low",D3705&lt;15,"Medium",D3705&lt;20,"High",D3705&gt;=20,"Very High")</f>
        <v>Medium</v>
      </c>
      <c r="R3705" t="str">
        <f t="shared" si="115"/>
        <v>Normal</v>
      </c>
    </row>
    <row r="3706" spans="1:18" x14ac:dyDescent="0.3">
      <c r="A3706" t="s">
        <v>3717</v>
      </c>
      <c r="B3706" s="2">
        <v>19845</v>
      </c>
      <c r="C3706" t="s">
        <v>10013</v>
      </c>
      <c r="D3706" s="1">
        <v>17.84</v>
      </c>
      <c r="E3706" t="s">
        <v>10015</v>
      </c>
      <c r="F3706" s="2">
        <v>40781</v>
      </c>
      <c r="G3706" t="s">
        <v>10040</v>
      </c>
      <c r="H3706" t="s">
        <v>10027</v>
      </c>
      <c r="I3706" s="2">
        <v>720</v>
      </c>
      <c r="J3706" s="3">
        <v>28.2</v>
      </c>
      <c r="K3706" t="s">
        <v>10034</v>
      </c>
      <c r="L3706" s="4">
        <v>42031</v>
      </c>
      <c r="M3706" t="s">
        <v>10036</v>
      </c>
      <c r="N3706">
        <f t="shared" si="114"/>
        <v>0</v>
      </c>
      <c r="O3706" t="str" cm="1">
        <f t="array" ref="O3706">_xlfn.IFS(I3706&lt;600, "Very Poor",I3706&lt;650,"Poor",I3706&lt;700,"Fair",I3706&lt;750,"Good",I3706&gt;=750,"Excellent")</f>
        <v>Good</v>
      </c>
      <c r="P3706" t="str" cm="1">
        <f t="array" ref="P3706">_xlfn.IFS(F3706&lt;30000,"Low",F3706&lt;60000,"Lower Middle",F3706&lt;100000, "Upper Middle",F3706&gt;=100000, "High")</f>
        <v>Lower Middle</v>
      </c>
      <c r="Q3706" t="str" cm="1">
        <f t="array" ref="Q3706">_xlfn.IFS(D3706&lt;10,"Low",D3706&lt;15,"Medium",D3706&lt;20,"High",D3706&gt;=20,"Very High")</f>
        <v>High</v>
      </c>
      <c r="R3706" t="str">
        <f t="shared" si="115"/>
        <v>Normal</v>
      </c>
    </row>
    <row r="3707" spans="1:18" x14ac:dyDescent="0.3">
      <c r="A3707" t="s">
        <v>3718</v>
      </c>
      <c r="B3707" s="2">
        <v>38164</v>
      </c>
      <c r="C3707" t="s">
        <v>10014</v>
      </c>
      <c r="D3707" s="1">
        <v>23.7</v>
      </c>
      <c r="E3707" t="s">
        <v>10022</v>
      </c>
      <c r="F3707" s="2">
        <v>112794</v>
      </c>
      <c r="G3707" t="s">
        <v>10038</v>
      </c>
      <c r="H3707" t="s">
        <v>10029</v>
      </c>
      <c r="I3707" s="2">
        <v>667</v>
      </c>
      <c r="J3707" s="3">
        <v>36.4</v>
      </c>
      <c r="K3707" t="s">
        <v>10034</v>
      </c>
      <c r="L3707" s="4">
        <v>42468</v>
      </c>
      <c r="M3707" t="s">
        <v>10037</v>
      </c>
      <c r="N3707">
        <f t="shared" si="114"/>
        <v>1</v>
      </c>
      <c r="O3707" t="str" cm="1">
        <f t="array" ref="O3707">_xlfn.IFS(I3707&lt;600, "Very Poor",I3707&lt;650,"Poor",I3707&lt;700,"Fair",I3707&lt;750,"Good",I3707&gt;=750,"Excellent")</f>
        <v>Fair</v>
      </c>
      <c r="P3707" t="str" cm="1">
        <f t="array" ref="P3707">_xlfn.IFS(F3707&lt;30000,"Low",F3707&lt;60000,"Lower Middle",F3707&lt;100000, "Upper Middle",F3707&gt;=100000, "High")</f>
        <v>High</v>
      </c>
      <c r="Q3707" t="str" cm="1">
        <f t="array" ref="Q3707">_xlfn.IFS(D3707&lt;10,"Low",D3707&lt;15,"Medium",D3707&lt;20,"High",D3707&gt;=20,"Very High")</f>
        <v>Very High</v>
      </c>
      <c r="R3707" t="str">
        <f t="shared" si="115"/>
        <v>Normal</v>
      </c>
    </row>
    <row r="3708" spans="1:18" x14ac:dyDescent="0.3">
      <c r="A3708" t="s">
        <v>3719</v>
      </c>
      <c r="B3708" s="2">
        <v>14318</v>
      </c>
      <c r="C3708" t="s">
        <v>10014</v>
      </c>
      <c r="D3708" s="1">
        <v>17.3</v>
      </c>
      <c r="E3708" t="s">
        <v>10017</v>
      </c>
      <c r="F3708" s="2">
        <v>31970</v>
      </c>
      <c r="G3708" t="s">
        <v>10040</v>
      </c>
      <c r="H3708" t="s">
        <v>10028</v>
      </c>
      <c r="I3708" s="2">
        <v>598</v>
      </c>
      <c r="J3708" s="3">
        <v>36.5</v>
      </c>
      <c r="K3708" t="s">
        <v>10034</v>
      </c>
      <c r="L3708" s="4">
        <v>43719</v>
      </c>
      <c r="M3708" t="s">
        <v>10037</v>
      </c>
      <c r="N3708">
        <f t="shared" si="114"/>
        <v>1</v>
      </c>
      <c r="O3708" t="str" cm="1">
        <f t="array" ref="O3708">_xlfn.IFS(I3708&lt;600, "Very Poor",I3708&lt;650,"Poor",I3708&lt;700,"Fair",I3708&lt;750,"Good",I3708&gt;=750,"Excellent")</f>
        <v>Very Poor</v>
      </c>
      <c r="P3708" t="str" cm="1">
        <f t="array" ref="P3708">_xlfn.IFS(F3708&lt;30000,"Low",F3708&lt;60000,"Lower Middle",F3708&lt;100000, "Upper Middle",F3708&gt;=100000, "High")</f>
        <v>Lower Middle</v>
      </c>
      <c r="Q3708" t="str" cm="1">
        <f t="array" ref="Q3708">_xlfn.IFS(D3708&lt;10,"Low",D3708&lt;15,"Medium",D3708&lt;20,"High",D3708&gt;=20,"Very High")</f>
        <v>High</v>
      </c>
      <c r="R3708" t="str">
        <f t="shared" si="115"/>
        <v>High Risk</v>
      </c>
    </row>
    <row r="3709" spans="1:18" x14ac:dyDescent="0.3">
      <c r="A3709" t="s">
        <v>3720</v>
      </c>
      <c r="B3709" s="2">
        <v>18200</v>
      </c>
      <c r="C3709" t="s">
        <v>10013</v>
      </c>
      <c r="D3709" s="1">
        <v>12.55</v>
      </c>
      <c r="E3709" t="s">
        <v>10016</v>
      </c>
      <c r="F3709" s="2">
        <v>88800</v>
      </c>
      <c r="G3709" t="s">
        <v>10038</v>
      </c>
      <c r="H3709" t="s">
        <v>10032</v>
      </c>
      <c r="I3709" s="2">
        <v>609</v>
      </c>
      <c r="J3709" s="3">
        <v>36.299999999999997</v>
      </c>
      <c r="K3709" t="s">
        <v>10035</v>
      </c>
      <c r="L3709" s="4">
        <v>44127</v>
      </c>
      <c r="M3709" t="s">
        <v>10037</v>
      </c>
      <c r="N3709">
        <f t="shared" si="114"/>
        <v>1</v>
      </c>
      <c r="O3709" t="str" cm="1">
        <f t="array" ref="O3709">_xlfn.IFS(I3709&lt;600, "Very Poor",I3709&lt;650,"Poor",I3709&lt;700,"Fair",I3709&lt;750,"Good",I3709&gt;=750,"Excellent")</f>
        <v>Poor</v>
      </c>
      <c r="P3709" t="str" cm="1">
        <f t="array" ref="P3709">_xlfn.IFS(F3709&lt;30000,"Low",F3709&lt;60000,"Lower Middle",F3709&lt;100000, "Upper Middle",F3709&gt;=100000, "High")</f>
        <v>Upper Middle</v>
      </c>
      <c r="Q3709" t="str" cm="1">
        <f t="array" ref="Q3709">_xlfn.IFS(D3709&lt;10,"Low",D3709&lt;15,"Medium",D3709&lt;20,"High",D3709&gt;=20,"Very High")</f>
        <v>Medium</v>
      </c>
      <c r="R3709" t="str">
        <f t="shared" si="115"/>
        <v>Normal</v>
      </c>
    </row>
    <row r="3710" spans="1:18" x14ac:dyDescent="0.3">
      <c r="A3710" t="s">
        <v>3721</v>
      </c>
      <c r="B3710" s="2">
        <v>1082</v>
      </c>
      <c r="C3710" t="s">
        <v>10013</v>
      </c>
      <c r="D3710" s="1">
        <v>19.55</v>
      </c>
      <c r="E3710" t="s">
        <v>10024</v>
      </c>
      <c r="F3710" s="2">
        <v>144817</v>
      </c>
      <c r="G3710" t="s">
        <v>10040</v>
      </c>
      <c r="H3710" t="s">
        <v>10027</v>
      </c>
      <c r="I3710" s="2">
        <v>793</v>
      </c>
      <c r="J3710" s="3">
        <v>23.1</v>
      </c>
      <c r="K3710" t="s">
        <v>10034</v>
      </c>
      <c r="L3710" s="4">
        <v>42384</v>
      </c>
      <c r="M3710" t="s">
        <v>10036</v>
      </c>
      <c r="N3710">
        <f t="shared" si="114"/>
        <v>0</v>
      </c>
      <c r="O3710" t="str" cm="1">
        <f t="array" ref="O3710">_xlfn.IFS(I3710&lt;600, "Very Poor",I3710&lt;650,"Poor",I3710&lt;700,"Fair",I3710&lt;750,"Good",I3710&gt;=750,"Excellent")</f>
        <v>Excellent</v>
      </c>
      <c r="P3710" t="str" cm="1">
        <f t="array" ref="P3710">_xlfn.IFS(F3710&lt;30000,"Low",F3710&lt;60000,"Lower Middle",F3710&lt;100000, "Upper Middle",F3710&gt;=100000, "High")</f>
        <v>High</v>
      </c>
      <c r="Q3710" t="str" cm="1">
        <f t="array" ref="Q3710">_xlfn.IFS(D3710&lt;10,"Low",D3710&lt;15,"Medium",D3710&lt;20,"High",D3710&gt;=20,"Very High")</f>
        <v>High</v>
      </c>
      <c r="R3710" t="str">
        <f t="shared" si="115"/>
        <v>Normal</v>
      </c>
    </row>
    <row r="3711" spans="1:18" x14ac:dyDescent="0.3">
      <c r="A3711" t="s">
        <v>3722</v>
      </c>
      <c r="B3711" s="2">
        <v>2920</v>
      </c>
      <c r="C3711" t="s">
        <v>10013</v>
      </c>
      <c r="D3711" s="1">
        <v>28.67</v>
      </c>
      <c r="E3711" t="s">
        <v>10019</v>
      </c>
      <c r="F3711" s="2">
        <v>123297</v>
      </c>
      <c r="G3711" t="s">
        <v>10039</v>
      </c>
      <c r="H3711" t="s">
        <v>10031</v>
      </c>
      <c r="I3711" s="2">
        <v>831</v>
      </c>
      <c r="J3711" s="3">
        <v>31.9</v>
      </c>
      <c r="K3711" t="s">
        <v>10035</v>
      </c>
      <c r="L3711" s="4">
        <v>42192</v>
      </c>
      <c r="M3711" t="s">
        <v>10037</v>
      </c>
      <c r="N3711">
        <f t="shared" si="114"/>
        <v>1</v>
      </c>
      <c r="O3711" t="str" cm="1">
        <f t="array" ref="O3711">_xlfn.IFS(I3711&lt;600, "Very Poor",I3711&lt;650,"Poor",I3711&lt;700,"Fair",I3711&lt;750,"Good",I3711&gt;=750,"Excellent")</f>
        <v>Excellent</v>
      </c>
      <c r="P3711" t="str" cm="1">
        <f t="array" ref="P3711">_xlfn.IFS(F3711&lt;30000,"Low",F3711&lt;60000,"Lower Middle",F3711&lt;100000, "Upper Middle",F3711&gt;=100000, "High")</f>
        <v>High</v>
      </c>
      <c r="Q3711" t="str" cm="1">
        <f t="array" ref="Q3711">_xlfn.IFS(D3711&lt;10,"Low",D3711&lt;15,"Medium",D3711&lt;20,"High",D3711&gt;=20,"Very High")</f>
        <v>Very High</v>
      </c>
      <c r="R3711" t="str">
        <f t="shared" si="115"/>
        <v>Normal</v>
      </c>
    </row>
    <row r="3712" spans="1:18" x14ac:dyDescent="0.3">
      <c r="A3712" t="s">
        <v>3723</v>
      </c>
      <c r="B3712" s="2">
        <v>12683</v>
      </c>
      <c r="C3712" t="s">
        <v>10013</v>
      </c>
      <c r="D3712" s="1">
        <v>27.2</v>
      </c>
      <c r="E3712" t="s">
        <v>10020</v>
      </c>
      <c r="F3712" s="2">
        <v>94343</v>
      </c>
      <c r="G3712" t="s">
        <v>10039</v>
      </c>
      <c r="H3712" t="s">
        <v>10028</v>
      </c>
      <c r="I3712" s="2">
        <v>747</v>
      </c>
      <c r="J3712" s="3">
        <v>20.6</v>
      </c>
      <c r="K3712" t="s">
        <v>10035</v>
      </c>
      <c r="L3712" s="4">
        <v>42682</v>
      </c>
      <c r="M3712" t="s">
        <v>10036</v>
      </c>
      <c r="N3712">
        <f t="shared" si="114"/>
        <v>0</v>
      </c>
      <c r="O3712" t="str" cm="1">
        <f t="array" ref="O3712">_xlfn.IFS(I3712&lt;600, "Very Poor",I3712&lt;650,"Poor",I3712&lt;700,"Fair",I3712&lt;750,"Good",I3712&gt;=750,"Excellent")</f>
        <v>Good</v>
      </c>
      <c r="P3712" t="str" cm="1">
        <f t="array" ref="P3712">_xlfn.IFS(F3712&lt;30000,"Low",F3712&lt;60000,"Lower Middle",F3712&lt;100000, "Upper Middle",F3712&gt;=100000, "High")</f>
        <v>Upper Middle</v>
      </c>
      <c r="Q3712" t="str" cm="1">
        <f t="array" ref="Q3712">_xlfn.IFS(D3712&lt;10,"Low",D3712&lt;15,"Medium",D3712&lt;20,"High",D3712&gt;=20,"Very High")</f>
        <v>Very High</v>
      </c>
      <c r="R3712" t="str">
        <f t="shared" si="115"/>
        <v>Normal</v>
      </c>
    </row>
    <row r="3713" spans="1:18" x14ac:dyDescent="0.3">
      <c r="A3713" t="s">
        <v>3724</v>
      </c>
      <c r="B3713" s="2">
        <v>12336</v>
      </c>
      <c r="C3713" t="s">
        <v>10014</v>
      </c>
      <c r="D3713" s="1">
        <v>24.23</v>
      </c>
      <c r="E3713" t="s">
        <v>10024</v>
      </c>
      <c r="F3713" s="2">
        <v>50319</v>
      </c>
      <c r="G3713" t="s">
        <v>10038</v>
      </c>
      <c r="H3713" t="s">
        <v>10029</v>
      </c>
      <c r="I3713" s="2">
        <v>722</v>
      </c>
      <c r="J3713" s="3">
        <v>21.1</v>
      </c>
      <c r="K3713" t="s">
        <v>10035</v>
      </c>
      <c r="L3713" s="4">
        <v>42230</v>
      </c>
      <c r="M3713" t="s">
        <v>10036</v>
      </c>
      <c r="N3713">
        <f t="shared" si="114"/>
        <v>0</v>
      </c>
      <c r="O3713" t="str" cm="1">
        <f t="array" ref="O3713">_xlfn.IFS(I3713&lt;600, "Very Poor",I3713&lt;650,"Poor",I3713&lt;700,"Fair",I3713&lt;750,"Good",I3713&gt;=750,"Excellent")</f>
        <v>Good</v>
      </c>
      <c r="P3713" t="str" cm="1">
        <f t="array" ref="P3713">_xlfn.IFS(F3713&lt;30000,"Low",F3713&lt;60000,"Lower Middle",F3713&lt;100000, "Upper Middle",F3713&gt;=100000, "High")</f>
        <v>Lower Middle</v>
      </c>
      <c r="Q3713" t="str" cm="1">
        <f t="array" ref="Q3713">_xlfn.IFS(D3713&lt;10,"Low",D3713&lt;15,"Medium",D3713&lt;20,"High",D3713&gt;=20,"Very High")</f>
        <v>Very High</v>
      </c>
      <c r="R3713" t="str">
        <f t="shared" si="115"/>
        <v>Normal</v>
      </c>
    </row>
    <row r="3714" spans="1:18" x14ac:dyDescent="0.3">
      <c r="A3714" t="s">
        <v>3725</v>
      </c>
      <c r="B3714" s="2">
        <v>16596</v>
      </c>
      <c r="C3714" t="s">
        <v>10014</v>
      </c>
      <c r="D3714" s="1">
        <v>11.91</v>
      </c>
      <c r="E3714" t="s">
        <v>10017</v>
      </c>
      <c r="F3714" s="2">
        <v>89763</v>
      </c>
      <c r="G3714" t="s">
        <v>10040</v>
      </c>
      <c r="H3714" t="s">
        <v>10026</v>
      </c>
      <c r="I3714" s="2">
        <v>777</v>
      </c>
      <c r="J3714" s="3">
        <v>14.9</v>
      </c>
      <c r="K3714" t="s">
        <v>10034</v>
      </c>
      <c r="L3714" s="4">
        <v>42516</v>
      </c>
      <c r="M3714" t="s">
        <v>10036</v>
      </c>
      <c r="N3714">
        <f t="shared" si="114"/>
        <v>0</v>
      </c>
      <c r="O3714" t="str" cm="1">
        <f t="array" ref="O3714">_xlfn.IFS(I3714&lt;600, "Very Poor",I3714&lt;650,"Poor",I3714&lt;700,"Fair",I3714&lt;750,"Good",I3714&gt;=750,"Excellent")</f>
        <v>Excellent</v>
      </c>
      <c r="P3714" t="str" cm="1">
        <f t="array" ref="P3714">_xlfn.IFS(F3714&lt;30000,"Low",F3714&lt;60000,"Lower Middle",F3714&lt;100000, "Upper Middle",F3714&gt;=100000, "High")</f>
        <v>Upper Middle</v>
      </c>
      <c r="Q3714" t="str" cm="1">
        <f t="array" ref="Q3714">_xlfn.IFS(D3714&lt;10,"Low",D3714&lt;15,"Medium",D3714&lt;20,"High",D3714&gt;=20,"Very High")</f>
        <v>Medium</v>
      </c>
      <c r="R3714" t="str">
        <f t="shared" si="115"/>
        <v>Normal</v>
      </c>
    </row>
    <row r="3715" spans="1:18" x14ac:dyDescent="0.3">
      <c r="A3715" t="s">
        <v>3726</v>
      </c>
      <c r="B3715" s="2">
        <v>3093</v>
      </c>
      <c r="C3715" t="s">
        <v>10013</v>
      </c>
      <c r="D3715" s="1">
        <v>11.04</v>
      </c>
      <c r="E3715" t="s">
        <v>10018</v>
      </c>
      <c r="F3715" s="2">
        <v>46207</v>
      </c>
      <c r="G3715" t="s">
        <v>10038</v>
      </c>
      <c r="H3715" t="s">
        <v>10028</v>
      </c>
      <c r="I3715" s="2">
        <v>664</v>
      </c>
      <c r="J3715" s="3">
        <v>15</v>
      </c>
      <c r="K3715" t="s">
        <v>10035</v>
      </c>
      <c r="L3715" s="4">
        <v>42280</v>
      </c>
      <c r="M3715" t="s">
        <v>10036</v>
      </c>
      <c r="N3715">
        <f t="shared" ref="N3715:N3778" si="116">IF(M3715="Charged Off",1,0)</f>
        <v>0</v>
      </c>
      <c r="O3715" t="str" cm="1">
        <f t="array" ref="O3715">_xlfn.IFS(I3715&lt;600, "Very Poor",I3715&lt;650,"Poor",I3715&lt;700,"Fair",I3715&lt;750,"Good",I3715&gt;=750,"Excellent")</f>
        <v>Fair</v>
      </c>
      <c r="P3715" t="str" cm="1">
        <f t="array" ref="P3715">_xlfn.IFS(F3715&lt;30000,"Low",F3715&lt;60000,"Lower Middle",F3715&lt;100000, "Upper Middle",F3715&gt;=100000, "High")</f>
        <v>Lower Middle</v>
      </c>
      <c r="Q3715" t="str" cm="1">
        <f t="array" ref="Q3715">_xlfn.IFS(D3715&lt;10,"Low",D3715&lt;15,"Medium",D3715&lt;20,"High",D3715&gt;=20,"Very High")</f>
        <v>Medium</v>
      </c>
      <c r="R3715" t="str">
        <f t="shared" ref="R3715:R3778" si="117">IF(AND(I3715&lt;650,D3715&gt;15), "High Risk", "Normal")</f>
        <v>Normal</v>
      </c>
    </row>
    <row r="3716" spans="1:18" x14ac:dyDescent="0.3">
      <c r="A3716" t="s">
        <v>3727</v>
      </c>
      <c r="B3716" s="2">
        <v>13905</v>
      </c>
      <c r="C3716" t="s">
        <v>10013</v>
      </c>
      <c r="D3716" s="1">
        <v>25.96</v>
      </c>
      <c r="E3716" t="s">
        <v>10016</v>
      </c>
      <c r="F3716" s="2">
        <v>50290</v>
      </c>
      <c r="G3716" t="s">
        <v>10039</v>
      </c>
      <c r="H3716" t="s">
        <v>10026</v>
      </c>
      <c r="I3716" s="2">
        <v>683</v>
      </c>
      <c r="J3716" s="3">
        <v>6.3</v>
      </c>
      <c r="K3716" t="s">
        <v>10034</v>
      </c>
      <c r="L3716" s="4">
        <v>42190</v>
      </c>
      <c r="M3716" t="s">
        <v>10036</v>
      </c>
      <c r="N3716">
        <f t="shared" si="116"/>
        <v>0</v>
      </c>
      <c r="O3716" t="str" cm="1">
        <f t="array" ref="O3716">_xlfn.IFS(I3716&lt;600, "Very Poor",I3716&lt;650,"Poor",I3716&lt;700,"Fair",I3716&lt;750,"Good",I3716&gt;=750,"Excellent")</f>
        <v>Fair</v>
      </c>
      <c r="P3716" t="str" cm="1">
        <f t="array" ref="P3716">_xlfn.IFS(F3716&lt;30000,"Low",F3716&lt;60000,"Lower Middle",F3716&lt;100000, "Upper Middle",F3716&gt;=100000, "High")</f>
        <v>Lower Middle</v>
      </c>
      <c r="Q3716" t="str" cm="1">
        <f t="array" ref="Q3716">_xlfn.IFS(D3716&lt;10,"Low",D3716&lt;15,"Medium",D3716&lt;20,"High",D3716&gt;=20,"Very High")</f>
        <v>Very High</v>
      </c>
      <c r="R3716" t="str">
        <f t="shared" si="117"/>
        <v>Normal</v>
      </c>
    </row>
    <row r="3717" spans="1:18" x14ac:dyDescent="0.3">
      <c r="A3717" t="s">
        <v>3728</v>
      </c>
      <c r="B3717" s="2">
        <v>25351</v>
      </c>
      <c r="C3717" t="s">
        <v>10014</v>
      </c>
      <c r="D3717" s="1">
        <v>9.5299999999999994</v>
      </c>
      <c r="E3717" t="s">
        <v>10021</v>
      </c>
      <c r="F3717" s="2">
        <v>117747</v>
      </c>
      <c r="G3717" t="s">
        <v>10039</v>
      </c>
      <c r="H3717" t="s">
        <v>10028</v>
      </c>
      <c r="I3717" s="2">
        <v>697</v>
      </c>
      <c r="J3717" s="3">
        <v>23.6</v>
      </c>
      <c r="K3717" t="s">
        <v>10034</v>
      </c>
      <c r="L3717" s="4">
        <v>43451</v>
      </c>
      <c r="M3717" t="s">
        <v>10036</v>
      </c>
      <c r="N3717">
        <f t="shared" si="116"/>
        <v>0</v>
      </c>
      <c r="O3717" t="str" cm="1">
        <f t="array" ref="O3717">_xlfn.IFS(I3717&lt;600, "Very Poor",I3717&lt;650,"Poor",I3717&lt;700,"Fair",I3717&lt;750,"Good",I3717&gt;=750,"Excellent")</f>
        <v>Fair</v>
      </c>
      <c r="P3717" t="str" cm="1">
        <f t="array" ref="P3717">_xlfn.IFS(F3717&lt;30000,"Low",F3717&lt;60000,"Lower Middle",F3717&lt;100000, "Upper Middle",F3717&gt;=100000, "High")</f>
        <v>High</v>
      </c>
      <c r="Q3717" t="str" cm="1">
        <f t="array" ref="Q3717">_xlfn.IFS(D3717&lt;10,"Low",D3717&lt;15,"Medium",D3717&lt;20,"High",D3717&gt;=20,"Very High")</f>
        <v>Low</v>
      </c>
      <c r="R3717" t="str">
        <f t="shared" si="117"/>
        <v>Normal</v>
      </c>
    </row>
    <row r="3718" spans="1:18" x14ac:dyDescent="0.3">
      <c r="A3718" t="s">
        <v>3729</v>
      </c>
      <c r="B3718" s="2">
        <v>31981</v>
      </c>
      <c r="C3718" t="s">
        <v>10014</v>
      </c>
      <c r="D3718" s="1">
        <v>20.14</v>
      </c>
      <c r="E3718" t="s">
        <v>10020</v>
      </c>
      <c r="F3718" s="2">
        <v>107209</v>
      </c>
      <c r="G3718" t="s">
        <v>10039</v>
      </c>
      <c r="H3718" t="s">
        <v>10026</v>
      </c>
      <c r="I3718" s="2">
        <v>617</v>
      </c>
      <c r="J3718" s="3">
        <v>15.8</v>
      </c>
      <c r="K3718" t="s">
        <v>10035</v>
      </c>
      <c r="L3718" s="4">
        <v>43832</v>
      </c>
      <c r="M3718" t="s">
        <v>10037</v>
      </c>
      <c r="N3718">
        <f t="shared" si="116"/>
        <v>1</v>
      </c>
      <c r="O3718" t="str" cm="1">
        <f t="array" ref="O3718">_xlfn.IFS(I3718&lt;600, "Very Poor",I3718&lt;650,"Poor",I3718&lt;700,"Fair",I3718&lt;750,"Good",I3718&gt;=750,"Excellent")</f>
        <v>Poor</v>
      </c>
      <c r="P3718" t="str" cm="1">
        <f t="array" ref="P3718">_xlfn.IFS(F3718&lt;30000,"Low",F3718&lt;60000,"Lower Middle",F3718&lt;100000, "Upper Middle",F3718&gt;=100000, "High")</f>
        <v>High</v>
      </c>
      <c r="Q3718" t="str" cm="1">
        <f t="array" ref="Q3718">_xlfn.IFS(D3718&lt;10,"Low",D3718&lt;15,"Medium",D3718&lt;20,"High",D3718&gt;=20,"Very High")</f>
        <v>Very High</v>
      </c>
      <c r="R3718" t="str">
        <f t="shared" si="117"/>
        <v>High Risk</v>
      </c>
    </row>
    <row r="3719" spans="1:18" x14ac:dyDescent="0.3">
      <c r="A3719" t="s">
        <v>3730</v>
      </c>
      <c r="B3719" s="2">
        <v>9367</v>
      </c>
      <c r="C3719" t="s">
        <v>10013</v>
      </c>
      <c r="D3719" s="1">
        <v>15.97</v>
      </c>
      <c r="E3719" t="s">
        <v>10022</v>
      </c>
      <c r="F3719" s="2">
        <v>29136</v>
      </c>
      <c r="G3719" t="s">
        <v>10039</v>
      </c>
      <c r="H3719" t="s">
        <v>10030</v>
      </c>
      <c r="I3719" s="2">
        <v>715</v>
      </c>
      <c r="J3719" s="3">
        <v>11.6</v>
      </c>
      <c r="K3719" t="s">
        <v>10034</v>
      </c>
      <c r="L3719" s="4">
        <v>42648</v>
      </c>
      <c r="M3719" t="s">
        <v>10036</v>
      </c>
      <c r="N3719">
        <f t="shared" si="116"/>
        <v>0</v>
      </c>
      <c r="O3719" t="str" cm="1">
        <f t="array" ref="O3719">_xlfn.IFS(I3719&lt;600, "Very Poor",I3719&lt;650,"Poor",I3719&lt;700,"Fair",I3719&lt;750,"Good",I3719&gt;=750,"Excellent")</f>
        <v>Good</v>
      </c>
      <c r="P3719" t="str" cm="1">
        <f t="array" ref="P3719">_xlfn.IFS(F3719&lt;30000,"Low",F3719&lt;60000,"Lower Middle",F3719&lt;100000, "Upper Middle",F3719&gt;=100000, "High")</f>
        <v>Low</v>
      </c>
      <c r="Q3719" t="str" cm="1">
        <f t="array" ref="Q3719">_xlfn.IFS(D3719&lt;10,"Low",D3719&lt;15,"Medium",D3719&lt;20,"High",D3719&gt;=20,"Very High")</f>
        <v>High</v>
      </c>
      <c r="R3719" t="str">
        <f t="shared" si="117"/>
        <v>Normal</v>
      </c>
    </row>
    <row r="3720" spans="1:18" x14ac:dyDescent="0.3">
      <c r="A3720" t="s">
        <v>3731</v>
      </c>
      <c r="B3720" s="2">
        <v>6285</v>
      </c>
      <c r="C3720" t="s">
        <v>10013</v>
      </c>
      <c r="D3720" s="1">
        <v>16.7</v>
      </c>
      <c r="E3720" t="s">
        <v>10025</v>
      </c>
      <c r="F3720" s="2">
        <v>24980</v>
      </c>
      <c r="G3720" t="s">
        <v>10040</v>
      </c>
      <c r="H3720" t="s">
        <v>10026</v>
      </c>
      <c r="I3720" s="2">
        <v>655</v>
      </c>
      <c r="J3720" s="3">
        <v>9.3000000000000007</v>
      </c>
      <c r="K3720" t="s">
        <v>10034</v>
      </c>
      <c r="L3720" s="4">
        <v>42723</v>
      </c>
      <c r="M3720" t="s">
        <v>10036</v>
      </c>
      <c r="N3720">
        <f t="shared" si="116"/>
        <v>0</v>
      </c>
      <c r="O3720" t="str" cm="1">
        <f t="array" ref="O3720">_xlfn.IFS(I3720&lt;600, "Very Poor",I3720&lt;650,"Poor",I3720&lt;700,"Fair",I3720&lt;750,"Good",I3720&gt;=750,"Excellent")</f>
        <v>Fair</v>
      </c>
      <c r="P3720" t="str" cm="1">
        <f t="array" ref="P3720">_xlfn.IFS(F3720&lt;30000,"Low",F3720&lt;60000,"Lower Middle",F3720&lt;100000, "Upper Middle",F3720&gt;=100000, "High")</f>
        <v>Low</v>
      </c>
      <c r="Q3720" t="str" cm="1">
        <f t="array" ref="Q3720">_xlfn.IFS(D3720&lt;10,"Low",D3720&lt;15,"Medium",D3720&lt;20,"High",D3720&gt;=20,"Very High")</f>
        <v>High</v>
      </c>
      <c r="R3720" t="str">
        <f t="shared" si="117"/>
        <v>Normal</v>
      </c>
    </row>
    <row r="3721" spans="1:18" x14ac:dyDescent="0.3">
      <c r="A3721" t="s">
        <v>3732</v>
      </c>
      <c r="B3721" s="2">
        <v>38705</v>
      </c>
      <c r="C3721" t="s">
        <v>10013</v>
      </c>
      <c r="D3721" s="1">
        <v>16.36</v>
      </c>
      <c r="E3721" t="s">
        <v>10015</v>
      </c>
      <c r="F3721" s="2">
        <v>109734</v>
      </c>
      <c r="G3721" t="s">
        <v>10039</v>
      </c>
      <c r="H3721" t="s">
        <v>10031</v>
      </c>
      <c r="I3721" s="2">
        <v>688</v>
      </c>
      <c r="J3721" s="3">
        <v>17.100000000000001</v>
      </c>
      <c r="K3721" t="s">
        <v>10034</v>
      </c>
      <c r="L3721" s="4">
        <v>42104</v>
      </c>
      <c r="M3721" t="s">
        <v>10036</v>
      </c>
      <c r="N3721">
        <f t="shared" si="116"/>
        <v>0</v>
      </c>
      <c r="O3721" t="str" cm="1">
        <f t="array" ref="O3721">_xlfn.IFS(I3721&lt;600, "Very Poor",I3721&lt;650,"Poor",I3721&lt;700,"Fair",I3721&lt;750,"Good",I3721&gt;=750,"Excellent")</f>
        <v>Fair</v>
      </c>
      <c r="P3721" t="str" cm="1">
        <f t="array" ref="P3721">_xlfn.IFS(F3721&lt;30000,"Low",F3721&lt;60000,"Lower Middle",F3721&lt;100000, "Upper Middle",F3721&gt;=100000, "High")</f>
        <v>High</v>
      </c>
      <c r="Q3721" t="str" cm="1">
        <f t="array" ref="Q3721">_xlfn.IFS(D3721&lt;10,"Low",D3721&lt;15,"Medium",D3721&lt;20,"High",D3721&gt;=20,"Very High")</f>
        <v>High</v>
      </c>
      <c r="R3721" t="str">
        <f t="shared" si="117"/>
        <v>Normal</v>
      </c>
    </row>
    <row r="3722" spans="1:18" x14ac:dyDescent="0.3">
      <c r="A3722" t="s">
        <v>3733</v>
      </c>
      <c r="B3722" s="2">
        <v>17753</v>
      </c>
      <c r="C3722" t="s">
        <v>10014</v>
      </c>
      <c r="D3722" s="1">
        <v>27.5</v>
      </c>
      <c r="E3722" t="s">
        <v>10020</v>
      </c>
      <c r="F3722" s="2">
        <v>66344</v>
      </c>
      <c r="G3722" t="s">
        <v>10039</v>
      </c>
      <c r="H3722" t="s">
        <v>10030</v>
      </c>
      <c r="I3722" s="2">
        <v>635</v>
      </c>
      <c r="J3722" s="3">
        <v>36.5</v>
      </c>
      <c r="K3722" t="s">
        <v>10035</v>
      </c>
      <c r="L3722" s="4">
        <v>43869</v>
      </c>
      <c r="M3722" t="s">
        <v>10037</v>
      </c>
      <c r="N3722">
        <f t="shared" si="116"/>
        <v>1</v>
      </c>
      <c r="O3722" t="str" cm="1">
        <f t="array" ref="O3722">_xlfn.IFS(I3722&lt;600, "Very Poor",I3722&lt;650,"Poor",I3722&lt;700,"Fair",I3722&lt;750,"Good",I3722&gt;=750,"Excellent")</f>
        <v>Poor</v>
      </c>
      <c r="P3722" t="str" cm="1">
        <f t="array" ref="P3722">_xlfn.IFS(F3722&lt;30000,"Low",F3722&lt;60000,"Lower Middle",F3722&lt;100000, "Upper Middle",F3722&gt;=100000, "High")</f>
        <v>Upper Middle</v>
      </c>
      <c r="Q3722" t="str" cm="1">
        <f t="array" ref="Q3722">_xlfn.IFS(D3722&lt;10,"Low",D3722&lt;15,"Medium",D3722&lt;20,"High",D3722&gt;=20,"Very High")</f>
        <v>Very High</v>
      </c>
      <c r="R3722" t="str">
        <f t="shared" si="117"/>
        <v>High Risk</v>
      </c>
    </row>
    <row r="3723" spans="1:18" x14ac:dyDescent="0.3">
      <c r="A3723" t="s">
        <v>3734</v>
      </c>
      <c r="B3723" s="2">
        <v>19485</v>
      </c>
      <c r="C3723" t="s">
        <v>10013</v>
      </c>
      <c r="D3723" s="1">
        <v>7.18</v>
      </c>
      <c r="E3723" t="s">
        <v>10023</v>
      </c>
      <c r="F3723" s="2">
        <v>131898</v>
      </c>
      <c r="G3723" t="s">
        <v>10039</v>
      </c>
      <c r="H3723" t="s">
        <v>10031</v>
      </c>
      <c r="I3723" s="2">
        <v>597</v>
      </c>
      <c r="J3723" s="3">
        <v>23.1</v>
      </c>
      <c r="K3723" t="s">
        <v>10035</v>
      </c>
      <c r="L3723" s="4">
        <v>43780</v>
      </c>
      <c r="M3723" t="s">
        <v>10036</v>
      </c>
      <c r="N3723">
        <f t="shared" si="116"/>
        <v>0</v>
      </c>
      <c r="O3723" t="str" cm="1">
        <f t="array" ref="O3723">_xlfn.IFS(I3723&lt;600, "Very Poor",I3723&lt;650,"Poor",I3723&lt;700,"Fair",I3723&lt;750,"Good",I3723&gt;=750,"Excellent")</f>
        <v>Very Poor</v>
      </c>
      <c r="P3723" t="str" cm="1">
        <f t="array" ref="P3723">_xlfn.IFS(F3723&lt;30000,"Low",F3723&lt;60000,"Lower Middle",F3723&lt;100000, "Upper Middle",F3723&gt;=100000, "High")</f>
        <v>High</v>
      </c>
      <c r="Q3723" t="str" cm="1">
        <f t="array" ref="Q3723">_xlfn.IFS(D3723&lt;10,"Low",D3723&lt;15,"Medium",D3723&lt;20,"High",D3723&gt;=20,"Very High")</f>
        <v>Low</v>
      </c>
      <c r="R3723" t="str">
        <f t="shared" si="117"/>
        <v>Normal</v>
      </c>
    </row>
    <row r="3724" spans="1:18" x14ac:dyDescent="0.3">
      <c r="A3724" t="s">
        <v>3735</v>
      </c>
      <c r="B3724" s="2">
        <v>13977</v>
      </c>
      <c r="C3724" t="s">
        <v>10014</v>
      </c>
      <c r="D3724" s="1">
        <v>24.57</v>
      </c>
      <c r="E3724" t="s">
        <v>10016</v>
      </c>
      <c r="F3724" s="2">
        <v>146356</v>
      </c>
      <c r="G3724" t="s">
        <v>10039</v>
      </c>
      <c r="H3724" t="s">
        <v>10028</v>
      </c>
      <c r="I3724" s="2">
        <v>683</v>
      </c>
      <c r="J3724" s="3">
        <v>24.5</v>
      </c>
      <c r="K3724" t="s">
        <v>10035</v>
      </c>
      <c r="L3724" s="4">
        <v>43604</v>
      </c>
      <c r="M3724" t="s">
        <v>10036</v>
      </c>
      <c r="N3724">
        <f t="shared" si="116"/>
        <v>0</v>
      </c>
      <c r="O3724" t="str" cm="1">
        <f t="array" ref="O3724">_xlfn.IFS(I3724&lt;600, "Very Poor",I3724&lt;650,"Poor",I3724&lt;700,"Fair",I3724&lt;750,"Good",I3724&gt;=750,"Excellent")</f>
        <v>Fair</v>
      </c>
      <c r="P3724" t="str" cm="1">
        <f t="array" ref="P3724">_xlfn.IFS(F3724&lt;30000,"Low",F3724&lt;60000,"Lower Middle",F3724&lt;100000, "Upper Middle",F3724&gt;=100000, "High")</f>
        <v>High</v>
      </c>
      <c r="Q3724" t="str" cm="1">
        <f t="array" ref="Q3724">_xlfn.IFS(D3724&lt;10,"Low",D3724&lt;15,"Medium",D3724&lt;20,"High",D3724&gt;=20,"Very High")</f>
        <v>Very High</v>
      </c>
      <c r="R3724" t="str">
        <f t="shared" si="117"/>
        <v>Normal</v>
      </c>
    </row>
    <row r="3725" spans="1:18" x14ac:dyDescent="0.3">
      <c r="A3725" t="s">
        <v>3736</v>
      </c>
      <c r="B3725" s="2">
        <v>20874</v>
      </c>
      <c r="C3725" t="s">
        <v>10013</v>
      </c>
      <c r="D3725" s="1">
        <v>25.88</v>
      </c>
      <c r="E3725" t="s">
        <v>10017</v>
      </c>
      <c r="F3725" s="2">
        <v>123970</v>
      </c>
      <c r="G3725" t="s">
        <v>10039</v>
      </c>
      <c r="H3725" t="s">
        <v>10026</v>
      </c>
      <c r="I3725" s="2">
        <v>728</v>
      </c>
      <c r="J3725" s="3">
        <v>6.9</v>
      </c>
      <c r="K3725" t="s">
        <v>10035</v>
      </c>
      <c r="L3725" s="4">
        <v>43261</v>
      </c>
      <c r="M3725" t="s">
        <v>10036</v>
      </c>
      <c r="N3725">
        <f t="shared" si="116"/>
        <v>0</v>
      </c>
      <c r="O3725" t="str" cm="1">
        <f t="array" ref="O3725">_xlfn.IFS(I3725&lt;600, "Very Poor",I3725&lt;650,"Poor",I3725&lt;700,"Fair",I3725&lt;750,"Good",I3725&gt;=750,"Excellent")</f>
        <v>Good</v>
      </c>
      <c r="P3725" t="str" cm="1">
        <f t="array" ref="P3725">_xlfn.IFS(F3725&lt;30000,"Low",F3725&lt;60000,"Lower Middle",F3725&lt;100000, "Upper Middle",F3725&gt;=100000, "High")</f>
        <v>High</v>
      </c>
      <c r="Q3725" t="str" cm="1">
        <f t="array" ref="Q3725">_xlfn.IFS(D3725&lt;10,"Low",D3725&lt;15,"Medium",D3725&lt;20,"High",D3725&gt;=20,"Very High")</f>
        <v>Very High</v>
      </c>
      <c r="R3725" t="str">
        <f t="shared" si="117"/>
        <v>Normal</v>
      </c>
    </row>
    <row r="3726" spans="1:18" x14ac:dyDescent="0.3">
      <c r="A3726" t="s">
        <v>3737</v>
      </c>
      <c r="B3726" s="2">
        <v>8674</v>
      </c>
      <c r="C3726" t="s">
        <v>10013</v>
      </c>
      <c r="D3726" s="1">
        <v>28.57</v>
      </c>
      <c r="E3726" t="s">
        <v>10021</v>
      </c>
      <c r="F3726" s="2">
        <v>118135</v>
      </c>
      <c r="G3726" t="s">
        <v>10039</v>
      </c>
      <c r="H3726" t="s">
        <v>10030</v>
      </c>
      <c r="I3726" s="2">
        <v>798</v>
      </c>
      <c r="J3726" s="3">
        <v>23.2</v>
      </c>
      <c r="K3726" t="s">
        <v>10034</v>
      </c>
      <c r="L3726" s="4">
        <v>43139</v>
      </c>
      <c r="M3726" t="s">
        <v>10036</v>
      </c>
      <c r="N3726">
        <f t="shared" si="116"/>
        <v>0</v>
      </c>
      <c r="O3726" t="str" cm="1">
        <f t="array" ref="O3726">_xlfn.IFS(I3726&lt;600, "Very Poor",I3726&lt;650,"Poor",I3726&lt;700,"Fair",I3726&lt;750,"Good",I3726&gt;=750,"Excellent")</f>
        <v>Excellent</v>
      </c>
      <c r="P3726" t="str" cm="1">
        <f t="array" ref="P3726">_xlfn.IFS(F3726&lt;30000,"Low",F3726&lt;60000,"Lower Middle",F3726&lt;100000, "Upper Middle",F3726&gt;=100000, "High")</f>
        <v>High</v>
      </c>
      <c r="Q3726" t="str" cm="1">
        <f t="array" ref="Q3726">_xlfn.IFS(D3726&lt;10,"Low",D3726&lt;15,"Medium",D3726&lt;20,"High",D3726&gt;=20,"Very High")</f>
        <v>Very High</v>
      </c>
      <c r="R3726" t="str">
        <f t="shared" si="117"/>
        <v>Normal</v>
      </c>
    </row>
    <row r="3727" spans="1:18" x14ac:dyDescent="0.3">
      <c r="A3727" t="s">
        <v>3738</v>
      </c>
      <c r="B3727" s="2">
        <v>30038</v>
      </c>
      <c r="C3727" t="s">
        <v>10013</v>
      </c>
      <c r="D3727" s="1">
        <v>16.309999999999999</v>
      </c>
      <c r="E3727" t="s">
        <v>10025</v>
      </c>
      <c r="F3727" s="2">
        <v>76799</v>
      </c>
      <c r="G3727" t="s">
        <v>10038</v>
      </c>
      <c r="H3727" t="s">
        <v>10028</v>
      </c>
      <c r="I3727" s="2">
        <v>585</v>
      </c>
      <c r="J3727" s="3">
        <v>28.4</v>
      </c>
      <c r="K3727" t="s">
        <v>10035</v>
      </c>
      <c r="L3727" s="4">
        <v>42497</v>
      </c>
      <c r="M3727" t="s">
        <v>10037</v>
      </c>
      <c r="N3727">
        <f t="shared" si="116"/>
        <v>1</v>
      </c>
      <c r="O3727" t="str" cm="1">
        <f t="array" ref="O3727">_xlfn.IFS(I3727&lt;600, "Very Poor",I3727&lt;650,"Poor",I3727&lt;700,"Fair",I3727&lt;750,"Good",I3727&gt;=750,"Excellent")</f>
        <v>Very Poor</v>
      </c>
      <c r="P3727" t="str" cm="1">
        <f t="array" ref="P3727">_xlfn.IFS(F3727&lt;30000,"Low",F3727&lt;60000,"Lower Middle",F3727&lt;100000, "Upper Middle",F3727&gt;=100000, "High")</f>
        <v>Upper Middle</v>
      </c>
      <c r="Q3727" t="str" cm="1">
        <f t="array" ref="Q3727">_xlfn.IFS(D3727&lt;10,"Low",D3727&lt;15,"Medium",D3727&lt;20,"High",D3727&gt;=20,"Very High")</f>
        <v>High</v>
      </c>
      <c r="R3727" t="str">
        <f t="shared" si="117"/>
        <v>High Risk</v>
      </c>
    </row>
    <row r="3728" spans="1:18" x14ac:dyDescent="0.3">
      <c r="A3728" t="s">
        <v>3739</v>
      </c>
      <c r="B3728" s="2">
        <v>30315</v>
      </c>
      <c r="C3728" t="s">
        <v>10014</v>
      </c>
      <c r="D3728" s="1">
        <v>17.5</v>
      </c>
      <c r="E3728" t="s">
        <v>10025</v>
      </c>
      <c r="F3728" s="2">
        <v>92907</v>
      </c>
      <c r="G3728" t="s">
        <v>10040</v>
      </c>
      <c r="H3728" t="s">
        <v>10033</v>
      </c>
      <c r="I3728" s="2">
        <v>738</v>
      </c>
      <c r="J3728" s="3">
        <v>10.3</v>
      </c>
      <c r="K3728" t="s">
        <v>10035</v>
      </c>
      <c r="L3728" s="4">
        <v>43591</v>
      </c>
      <c r="M3728" t="s">
        <v>10036</v>
      </c>
      <c r="N3728">
        <f t="shared" si="116"/>
        <v>0</v>
      </c>
      <c r="O3728" t="str" cm="1">
        <f t="array" ref="O3728">_xlfn.IFS(I3728&lt;600, "Very Poor",I3728&lt;650,"Poor",I3728&lt;700,"Fair",I3728&lt;750,"Good",I3728&gt;=750,"Excellent")</f>
        <v>Good</v>
      </c>
      <c r="P3728" t="str" cm="1">
        <f t="array" ref="P3728">_xlfn.IFS(F3728&lt;30000,"Low",F3728&lt;60000,"Lower Middle",F3728&lt;100000, "Upper Middle",F3728&gt;=100000, "High")</f>
        <v>Upper Middle</v>
      </c>
      <c r="Q3728" t="str" cm="1">
        <f t="array" ref="Q3728">_xlfn.IFS(D3728&lt;10,"Low",D3728&lt;15,"Medium",D3728&lt;20,"High",D3728&gt;=20,"Very High")</f>
        <v>High</v>
      </c>
      <c r="R3728" t="str">
        <f t="shared" si="117"/>
        <v>Normal</v>
      </c>
    </row>
    <row r="3729" spans="1:18" x14ac:dyDescent="0.3">
      <c r="A3729" t="s">
        <v>3740</v>
      </c>
      <c r="B3729" s="2">
        <v>4676</v>
      </c>
      <c r="C3729" t="s">
        <v>10013</v>
      </c>
      <c r="D3729" s="1">
        <v>29.03</v>
      </c>
      <c r="E3729" t="s">
        <v>10018</v>
      </c>
      <c r="F3729" s="2">
        <v>143350</v>
      </c>
      <c r="G3729" t="s">
        <v>10039</v>
      </c>
      <c r="H3729" t="s">
        <v>10026</v>
      </c>
      <c r="I3729" s="2">
        <v>677</v>
      </c>
      <c r="J3729" s="3">
        <v>39.4</v>
      </c>
      <c r="K3729" t="s">
        <v>10035</v>
      </c>
      <c r="L3729" s="4">
        <v>42182</v>
      </c>
      <c r="M3729" t="s">
        <v>10037</v>
      </c>
      <c r="N3729">
        <f t="shared" si="116"/>
        <v>1</v>
      </c>
      <c r="O3729" t="str" cm="1">
        <f t="array" ref="O3729">_xlfn.IFS(I3729&lt;600, "Very Poor",I3729&lt;650,"Poor",I3729&lt;700,"Fair",I3729&lt;750,"Good",I3729&gt;=750,"Excellent")</f>
        <v>Fair</v>
      </c>
      <c r="P3729" t="str" cm="1">
        <f t="array" ref="P3729">_xlfn.IFS(F3729&lt;30000,"Low",F3729&lt;60000,"Lower Middle",F3729&lt;100000, "Upper Middle",F3729&gt;=100000, "High")</f>
        <v>High</v>
      </c>
      <c r="Q3729" t="str" cm="1">
        <f t="array" ref="Q3729">_xlfn.IFS(D3729&lt;10,"Low",D3729&lt;15,"Medium",D3729&lt;20,"High",D3729&gt;=20,"Very High")</f>
        <v>Very High</v>
      </c>
      <c r="R3729" t="str">
        <f t="shared" si="117"/>
        <v>Normal</v>
      </c>
    </row>
    <row r="3730" spans="1:18" x14ac:dyDescent="0.3">
      <c r="A3730" t="s">
        <v>3741</v>
      </c>
      <c r="B3730" s="2">
        <v>3426</v>
      </c>
      <c r="C3730" t="s">
        <v>10014</v>
      </c>
      <c r="D3730" s="1">
        <v>16.46</v>
      </c>
      <c r="E3730" t="s">
        <v>10018</v>
      </c>
      <c r="F3730" s="2">
        <v>71107</v>
      </c>
      <c r="G3730" t="s">
        <v>10039</v>
      </c>
      <c r="H3730" t="s">
        <v>10027</v>
      </c>
      <c r="I3730" s="2">
        <v>830</v>
      </c>
      <c r="J3730" s="3">
        <v>37</v>
      </c>
      <c r="K3730" t="s">
        <v>10035</v>
      </c>
      <c r="L3730" s="4">
        <v>42318</v>
      </c>
      <c r="M3730" t="s">
        <v>10036</v>
      </c>
      <c r="N3730">
        <f t="shared" si="116"/>
        <v>0</v>
      </c>
      <c r="O3730" t="str" cm="1">
        <f t="array" ref="O3730">_xlfn.IFS(I3730&lt;600, "Very Poor",I3730&lt;650,"Poor",I3730&lt;700,"Fair",I3730&lt;750,"Good",I3730&gt;=750,"Excellent")</f>
        <v>Excellent</v>
      </c>
      <c r="P3730" t="str" cm="1">
        <f t="array" ref="P3730">_xlfn.IFS(F3730&lt;30000,"Low",F3730&lt;60000,"Lower Middle",F3730&lt;100000, "Upper Middle",F3730&gt;=100000, "High")</f>
        <v>Upper Middle</v>
      </c>
      <c r="Q3730" t="str" cm="1">
        <f t="array" ref="Q3730">_xlfn.IFS(D3730&lt;10,"Low",D3730&lt;15,"Medium",D3730&lt;20,"High",D3730&gt;=20,"Very High")</f>
        <v>High</v>
      </c>
      <c r="R3730" t="str">
        <f t="shared" si="117"/>
        <v>Normal</v>
      </c>
    </row>
    <row r="3731" spans="1:18" x14ac:dyDescent="0.3">
      <c r="A3731" t="s">
        <v>3742</v>
      </c>
      <c r="B3731" s="2">
        <v>25473</v>
      </c>
      <c r="C3731" t="s">
        <v>10013</v>
      </c>
      <c r="D3731" s="1">
        <v>17.59</v>
      </c>
      <c r="E3731" t="s">
        <v>10025</v>
      </c>
      <c r="F3731" s="2">
        <v>85264</v>
      </c>
      <c r="G3731" t="s">
        <v>10040</v>
      </c>
      <c r="H3731" t="s">
        <v>10030</v>
      </c>
      <c r="I3731" s="2">
        <v>640</v>
      </c>
      <c r="J3731" s="3">
        <v>39.799999999999997</v>
      </c>
      <c r="K3731" t="s">
        <v>10034</v>
      </c>
      <c r="L3731" s="4">
        <v>43053</v>
      </c>
      <c r="M3731" t="s">
        <v>10037</v>
      </c>
      <c r="N3731">
        <f t="shared" si="116"/>
        <v>1</v>
      </c>
      <c r="O3731" t="str" cm="1">
        <f t="array" ref="O3731">_xlfn.IFS(I3731&lt;600, "Very Poor",I3731&lt;650,"Poor",I3731&lt;700,"Fair",I3731&lt;750,"Good",I3731&gt;=750,"Excellent")</f>
        <v>Poor</v>
      </c>
      <c r="P3731" t="str" cm="1">
        <f t="array" ref="P3731">_xlfn.IFS(F3731&lt;30000,"Low",F3731&lt;60000,"Lower Middle",F3731&lt;100000, "Upper Middle",F3731&gt;=100000, "High")</f>
        <v>Upper Middle</v>
      </c>
      <c r="Q3731" t="str" cm="1">
        <f t="array" ref="Q3731">_xlfn.IFS(D3731&lt;10,"Low",D3731&lt;15,"Medium",D3731&lt;20,"High",D3731&gt;=20,"Very High")</f>
        <v>High</v>
      </c>
      <c r="R3731" t="str">
        <f t="shared" si="117"/>
        <v>High Risk</v>
      </c>
    </row>
    <row r="3732" spans="1:18" x14ac:dyDescent="0.3">
      <c r="A3732" t="s">
        <v>3743</v>
      </c>
      <c r="B3732" s="2">
        <v>3962</v>
      </c>
      <c r="C3732" t="s">
        <v>10014</v>
      </c>
      <c r="D3732" s="1">
        <v>13.31</v>
      </c>
      <c r="E3732" t="s">
        <v>10021</v>
      </c>
      <c r="F3732" s="2">
        <v>22396</v>
      </c>
      <c r="G3732" t="s">
        <v>10039</v>
      </c>
      <c r="H3732" t="s">
        <v>10028</v>
      </c>
      <c r="I3732" s="2">
        <v>647</v>
      </c>
      <c r="J3732" s="3">
        <v>17.600000000000001</v>
      </c>
      <c r="K3732" t="s">
        <v>10034</v>
      </c>
      <c r="L3732" s="4">
        <v>43622</v>
      </c>
      <c r="M3732" t="s">
        <v>10037</v>
      </c>
      <c r="N3732">
        <f t="shared" si="116"/>
        <v>1</v>
      </c>
      <c r="O3732" t="str" cm="1">
        <f t="array" ref="O3732">_xlfn.IFS(I3732&lt;600, "Very Poor",I3732&lt;650,"Poor",I3732&lt;700,"Fair",I3732&lt;750,"Good",I3732&gt;=750,"Excellent")</f>
        <v>Poor</v>
      </c>
      <c r="P3732" t="str" cm="1">
        <f t="array" ref="P3732">_xlfn.IFS(F3732&lt;30000,"Low",F3732&lt;60000,"Lower Middle",F3732&lt;100000, "Upper Middle",F3732&gt;=100000, "High")</f>
        <v>Low</v>
      </c>
      <c r="Q3732" t="str" cm="1">
        <f t="array" ref="Q3732">_xlfn.IFS(D3732&lt;10,"Low",D3732&lt;15,"Medium",D3732&lt;20,"High",D3732&gt;=20,"Very High")</f>
        <v>Medium</v>
      </c>
      <c r="R3732" t="str">
        <f t="shared" si="117"/>
        <v>Normal</v>
      </c>
    </row>
    <row r="3733" spans="1:18" x14ac:dyDescent="0.3">
      <c r="A3733" t="s">
        <v>3744</v>
      </c>
      <c r="B3733" s="2">
        <v>30943</v>
      </c>
      <c r="C3733" t="s">
        <v>10014</v>
      </c>
      <c r="D3733" s="1">
        <v>5.79</v>
      </c>
      <c r="E3733" t="s">
        <v>10021</v>
      </c>
      <c r="F3733" s="2">
        <v>130402</v>
      </c>
      <c r="G3733" t="s">
        <v>10038</v>
      </c>
      <c r="H3733" t="s">
        <v>10030</v>
      </c>
      <c r="I3733" s="2">
        <v>832</v>
      </c>
      <c r="J3733" s="3">
        <v>33.799999999999997</v>
      </c>
      <c r="K3733" t="s">
        <v>10034</v>
      </c>
      <c r="L3733" s="4">
        <v>42290</v>
      </c>
      <c r="M3733" t="s">
        <v>10036</v>
      </c>
      <c r="N3733">
        <f t="shared" si="116"/>
        <v>0</v>
      </c>
      <c r="O3733" t="str" cm="1">
        <f t="array" ref="O3733">_xlfn.IFS(I3733&lt;600, "Very Poor",I3733&lt;650,"Poor",I3733&lt;700,"Fair",I3733&lt;750,"Good",I3733&gt;=750,"Excellent")</f>
        <v>Excellent</v>
      </c>
      <c r="P3733" t="str" cm="1">
        <f t="array" ref="P3733">_xlfn.IFS(F3733&lt;30000,"Low",F3733&lt;60000,"Lower Middle",F3733&lt;100000, "Upper Middle",F3733&gt;=100000, "High")</f>
        <v>High</v>
      </c>
      <c r="Q3733" t="str" cm="1">
        <f t="array" ref="Q3733">_xlfn.IFS(D3733&lt;10,"Low",D3733&lt;15,"Medium",D3733&lt;20,"High",D3733&gt;=20,"Very High")</f>
        <v>Low</v>
      </c>
      <c r="R3733" t="str">
        <f t="shared" si="117"/>
        <v>Normal</v>
      </c>
    </row>
    <row r="3734" spans="1:18" x14ac:dyDescent="0.3">
      <c r="A3734" t="s">
        <v>3745</v>
      </c>
      <c r="B3734" s="2">
        <v>1859</v>
      </c>
      <c r="C3734" t="s">
        <v>10013</v>
      </c>
      <c r="D3734" s="1">
        <v>15.83</v>
      </c>
      <c r="E3734" t="s">
        <v>10022</v>
      </c>
      <c r="F3734" s="2">
        <v>22090</v>
      </c>
      <c r="G3734" t="s">
        <v>10039</v>
      </c>
      <c r="H3734" t="s">
        <v>10030</v>
      </c>
      <c r="I3734" s="2">
        <v>691</v>
      </c>
      <c r="J3734" s="3">
        <v>16.5</v>
      </c>
      <c r="K3734" t="s">
        <v>10035</v>
      </c>
      <c r="L3734" s="4">
        <v>42981</v>
      </c>
      <c r="M3734" t="s">
        <v>10036</v>
      </c>
      <c r="N3734">
        <f t="shared" si="116"/>
        <v>0</v>
      </c>
      <c r="O3734" t="str" cm="1">
        <f t="array" ref="O3734">_xlfn.IFS(I3734&lt;600, "Very Poor",I3734&lt;650,"Poor",I3734&lt;700,"Fair",I3734&lt;750,"Good",I3734&gt;=750,"Excellent")</f>
        <v>Fair</v>
      </c>
      <c r="P3734" t="str" cm="1">
        <f t="array" ref="P3734">_xlfn.IFS(F3734&lt;30000,"Low",F3734&lt;60000,"Lower Middle",F3734&lt;100000, "Upper Middle",F3734&gt;=100000, "High")</f>
        <v>Low</v>
      </c>
      <c r="Q3734" t="str" cm="1">
        <f t="array" ref="Q3734">_xlfn.IFS(D3734&lt;10,"Low",D3734&lt;15,"Medium",D3734&lt;20,"High",D3734&gt;=20,"Very High")</f>
        <v>High</v>
      </c>
      <c r="R3734" t="str">
        <f t="shared" si="117"/>
        <v>Normal</v>
      </c>
    </row>
    <row r="3735" spans="1:18" x14ac:dyDescent="0.3">
      <c r="A3735" t="s">
        <v>3746</v>
      </c>
      <c r="B3735" s="2">
        <v>5138</v>
      </c>
      <c r="C3735" t="s">
        <v>10014</v>
      </c>
      <c r="D3735" s="1">
        <v>21.38</v>
      </c>
      <c r="E3735" t="s">
        <v>10024</v>
      </c>
      <c r="F3735" s="2">
        <v>71975</v>
      </c>
      <c r="G3735" t="s">
        <v>10039</v>
      </c>
      <c r="H3735" t="s">
        <v>10032</v>
      </c>
      <c r="I3735" s="2">
        <v>596</v>
      </c>
      <c r="J3735" s="3">
        <v>31.2</v>
      </c>
      <c r="K3735" t="s">
        <v>10034</v>
      </c>
      <c r="L3735" s="4">
        <v>42845</v>
      </c>
      <c r="M3735" t="s">
        <v>10037</v>
      </c>
      <c r="N3735">
        <f t="shared" si="116"/>
        <v>1</v>
      </c>
      <c r="O3735" t="str" cm="1">
        <f t="array" ref="O3735">_xlfn.IFS(I3735&lt;600, "Very Poor",I3735&lt;650,"Poor",I3735&lt;700,"Fair",I3735&lt;750,"Good",I3735&gt;=750,"Excellent")</f>
        <v>Very Poor</v>
      </c>
      <c r="P3735" t="str" cm="1">
        <f t="array" ref="P3735">_xlfn.IFS(F3735&lt;30000,"Low",F3735&lt;60000,"Lower Middle",F3735&lt;100000, "Upper Middle",F3735&gt;=100000, "High")</f>
        <v>Upper Middle</v>
      </c>
      <c r="Q3735" t="str" cm="1">
        <f t="array" ref="Q3735">_xlfn.IFS(D3735&lt;10,"Low",D3735&lt;15,"Medium",D3735&lt;20,"High",D3735&gt;=20,"Very High")</f>
        <v>Very High</v>
      </c>
      <c r="R3735" t="str">
        <f t="shared" si="117"/>
        <v>High Risk</v>
      </c>
    </row>
    <row r="3736" spans="1:18" x14ac:dyDescent="0.3">
      <c r="A3736" t="s">
        <v>3747</v>
      </c>
      <c r="B3736" s="2">
        <v>36192</v>
      </c>
      <c r="C3736" t="s">
        <v>10013</v>
      </c>
      <c r="D3736" s="1">
        <v>22.25</v>
      </c>
      <c r="E3736" t="s">
        <v>10017</v>
      </c>
      <c r="F3736" s="2">
        <v>104449</v>
      </c>
      <c r="G3736" t="s">
        <v>10039</v>
      </c>
      <c r="H3736" t="s">
        <v>10030</v>
      </c>
      <c r="I3736" s="2">
        <v>736</v>
      </c>
      <c r="J3736" s="3">
        <v>38.200000000000003</v>
      </c>
      <c r="K3736" t="s">
        <v>10034</v>
      </c>
      <c r="L3736" s="4">
        <v>43672</v>
      </c>
      <c r="M3736" t="s">
        <v>10037</v>
      </c>
      <c r="N3736">
        <f t="shared" si="116"/>
        <v>1</v>
      </c>
      <c r="O3736" t="str" cm="1">
        <f t="array" ref="O3736">_xlfn.IFS(I3736&lt;600, "Very Poor",I3736&lt;650,"Poor",I3736&lt;700,"Fair",I3736&lt;750,"Good",I3736&gt;=750,"Excellent")</f>
        <v>Good</v>
      </c>
      <c r="P3736" t="str" cm="1">
        <f t="array" ref="P3736">_xlfn.IFS(F3736&lt;30000,"Low",F3736&lt;60000,"Lower Middle",F3736&lt;100000, "Upper Middle",F3736&gt;=100000, "High")</f>
        <v>High</v>
      </c>
      <c r="Q3736" t="str" cm="1">
        <f t="array" ref="Q3736">_xlfn.IFS(D3736&lt;10,"Low",D3736&lt;15,"Medium",D3736&lt;20,"High",D3736&gt;=20,"Very High")</f>
        <v>Very High</v>
      </c>
      <c r="R3736" t="str">
        <f t="shared" si="117"/>
        <v>Normal</v>
      </c>
    </row>
    <row r="3737" spans="1:18" x14ac:dyDescent="0.3">
      <c r="A3737" t="s">
        <v>3748</v>
      </c>
      <c r="B3737" s="2">
        <v>26640</v>
      </c>
      <c r="C3737" t="s">
        <v>10013</v>
      </c>
      <c r="D3737" s="1">
        <v>5.16</v>
      </c>
      <c r="E3737" t="s">
        <v>10023</v>
      </c>
      <c r="F3737" s="2">
        <v>109464</v>
      </c>
      <c r="G3737" t="s">
        <v>10039</v>
      </c>
      <c r="H3737" t="s">
        <v>10033</v>
      </c>
      <c r="I3737" s="2">
        <v>646</v>
      </c>
      <c r="J3737" s="3">
        <v>10.4</v>
      </c>
      <c r="K3737" t="s">
        <v>10035</v>
      </c>
      <c r="L3737" s="4">
        <v>42143</v>
      </c>
      <c r="M3737" t="s">
        <v>10036</v>
      </c>
      <c r="N3737">
        <f t="shared" si="116"/>
        <v>0</v>
      </c>
      <c r="O3737" t="str" cm="1">
        <f t="array" ref="O3737">_xlfn.IFS(I3737&lt;600, "Very Poor",I3737&lt;650,"Poor",I3737&lt;700,"Fair",I3737&lt;750,"Good",I3737&gt;=750,"Excellent")</f>
        <v>Poor</v>
      </c>
      <c r="P3737" t="str" cm="1">
        <f t="array" ref="P3737">_xlfn.IFS(F3737&lt;30000,"Low",F3737&lt;60000,"Lower Middle",F3737&lt;100000, "Upper Middle",F3737&gt;=100000, "High")</f>
        <v>High</v>
      </c>
      <c r="Q3737" t="str" cm="1">
        <f t="array" ref="Q3737">_xlfn.IFS(D3737&lt;10,"Low",D3737&lt;15,"Medium",D3737&lt;20,"High",D3737&gt;=20,"Very High")</f>
        <v>Low</v>
      </c>
      <c r="R3737" t="str">
        <f t="shared" si="117"/>
        <v>Normal</v>
      </c>
    </row>
    <row r="3738" spans="1:18" x14ac:dyDescent="0.3">
      <c r="A3738" t="s">
        <v>3749</v>
      </c>
      <c r="B3738" s="2">
        <v>11409</v>
      </c>
      <c r="C3738" t="s">
        <v>10013</v>
      </c>
      <c r="D3738" s="1">
        <v>25.03</v>
      </c>
      <c r="E3738" t="s">
        <v>10015</v>
      </c>
      <c r="F3738" s="2">
        <v>56941</v>
      </c>
      <c r="G3738" t="s">
        <v>10039</v>
      </c>
      <c r="H3738" t="s">
        <v>10026</v>
      </c>
      <c r="I3738" s="2">
        <v>582</v>
      </c>
      <c r="J3738" s="3">
        <v>9.9</v>
      </c>
      <c r="K3738" t="s">
        <v>10034</v>
      </c>
      <c r="L3738" s="4">
        <v>42481</v>
      </c>
      <c r="M3738" t="s">
        <v>10037</v>
      </c>
      <c r="N3738">
        <f t="shared" si="116"/>
        <v>1</v>
      </c>
      <c r="O3738" t="str" cm="1">
        <f t="array" ref="O3738">_xlfn.IFS(I3738&lt;600, "Very Poor",I3738&lt;650,"Poor",I3738&lt;700,"Fair",I3738&lt;750,"Good",I3738&gt;=750,"Excellent")</f>
        <v>Very Poor</v>
      </c>
      <c r="P3738" t="str" cm="1">
        <f t="array" ref="P3738">_xlfn.IFS(F3738&lt;30000,"Low",F3738&lt;60000,"Lower Middle",F3738&lt;100000, "Upper Middle",F3738&gt;=100000, "High")</f>
        <v>Lower Middle</v>
      </c>
      <c r="Q3738" t="str" cm="1">
        <f t="array" ref="Q3738">_xlfn.IFS(D3738&lt;10,"Low",D3738&lt;15,"Medium",D3738&lt;20,"High",D3738&gt;=20,"Very High")</f>
        <v>Very High</v>
      </c>
      <c r="R3738" t="str">
        <f t="shared" si="117"/>
        <v>High Risk</v>
      </c>
    </row>
    <row r="3739" spans="1:18" x14ac:dyDescent="0.3">
      <c r="A3739" t="s">
        <v>3750</v>
      </c>
      <c r="B3739" s="2">
        <v>5017</v>
      </c>
      <c r="C3739" t="s">
        <v>10014</v>
      </c>
      <c r="D3739" s="1">
        <v>17.309999999999999</v>
      </c>
      <c r="E3739" t="s">
        <v>10019</v>
      </c>
      <c r="F3739" s="2">
        <v>29251</v>
      </c>
      <c r="G3739" t="s">
        <v>10040</v>
      </c>
      <c r="H3739" t="s">
        <v>10026</v>
      </c>
      <c r="I3739" s="2">
        <v>682</v>
      </c>
      <c r="J3739" s="3">
        <v>8.6999999999999993</v>
      </c>
      <c r="K3739" t="s">
        <v>10034</v>
      </c>
      <c r="L3739" s="4">
        <v>43507</v>
      </c>
      <c r="M3739" t="s">
        <v>10036</v>
      </c>
      <c r="N3739">
        <f t="shared" si="116"/>
        <v>0</v>
      </c>
      <c r="O3739" t="str" cm="1">
        <f t="array" ref="O3739">_xlfn.IFS(I3739&lt;600, "Very Poor",I3739&lt;650,"Poor",I3739&lt;700,"Fair",I3739&lt;750,"Good",I3739&gt;=750,"Excellent")</f>
        <v>Fair</v>
      </c>
      <c r="P3739" t="str" cm="1">
        <f t="array" ref="P3739">_xlfn.IFS(F3739&lt;30000,"Low",F3739&lt;60000,"Lower Middle",F3739&lt;100000, "Upper Middle",F3739&gt;=100000, "High")</f>
        <v>Low</v>
      </c>
      <c r="Q3739" t="str" cm="1">
        <f t="array" ref="Q3739">_xlfn.IFS(D3739&lt;10,"Low",D3739&lt;15,"Medium",D3739&lt;20,"High",D3739&gt;=20,"Very High")</f>
        <v>High</v>
      </c>
      <c r="R3739" t="str">
        <f t="shared" si="117"/>
        <v>Normal</v>
      </c>
    </row>
    <row r="3740" spans="1:18" x14ac:dyDescent="0.3">
      <c r="A3740" t="s">
        <v>3751</v>
      </c>
      <c r="B3740" s="2">
        <v>11451</v>
      </c>
      <c r="C3740" t="s">
        <v>10014</v>
      </c>
      <c r="D3740" s="1">
        <v>18.02</v>
      </c>
      <c r="E3740" t="s">
        <v>10023</v>
      </c>
      <c r="F3740" s="2">
        <v>52126</v>
      </c>
      <c r="G3740" t="s">
        <v>10039</v>
      </c>
      <c r="H3740" t="s">
        <v>10026</v>
      </c>
      <c r="I3740" s="2">
        <v>734</v>
      </c>
      <c r="J3740" s="3">
        <v>32.9</v>
      </c>
      <c r="K3740" t="s">
        <v>10035</v>
      </c>
      <c r="L3740" s="4">
        <v>42383</v>
      </c>
      <c r="M3740" t="s">
        <v>10037</v>
      </c>
      <c r="N3740">
        <f t="shared" si="116"/>
        <v>1</v>
      </c>
      <c r="O3740" t="str" cm="1">
        <f t="array" ref="O3740">_xlfn.IFS(I3740&lt;600, "Very Poor",I3740&lt;650,"Poor",I3740&lt;700,"Fair",I3740&lt;750,"Good",I3740&gt;=750,"Excellent")</f>
        <v>Good</v>
      </c>
      <c r="P3740" t="str" cm="1">
        <f t="array" ref="P3740">_xlfn.IFS(F3740&lt;30000,"Low",F3740&lt;60000,"Lower Middle",F3740&lt;100000, "Upper Middle",F3740&gt;=100000, "High")</f>
        <v>Lower Middle</v>
      </c>
      <c r="Q3740" t="str" cm="1">
        <f t="array" ref="Q3740">_xlfn.IFS(D3740&lt;10,"Low",D3740&lt;15,"Medium",D3740&lt;20,"High",D3740&gt;=20,"Very High")</f>
        <v>High</v>
      </c>
      <c r="R3740" t="str">
        <f t="shared" si="117"/>
        <v>Normal</v>
      </c>
    </row>
    <row r="3741" spans="1:18" x14ac:dyDescent="0.3">
      <c r="A3741" t="s">
        <v>3752</v>
      </c>
      <c r="B3741" s="2">
        <v>29327</v>
      </c>
      <c r="C3741" t="s">
        <v>10013</v>
      </c>
      <c r="D3741" s="1">
        <v>29.04</v>
      </c>
      <c r="E3741" t="s">
        <v>10021</v>
      </c>
      <c r="F3741" s="2">
        <v>59727</v>
      </c>
      <c r="G3741" t="s">
        <v>10040</v>
      </c>
      <c r="H3741" t="s">
        <v>10030</v>
      </c>
      <c r="I3741" s="2">
        <v>580</v>
      </c>
      <c r="J3741" s="3">
        <v>28.3</v>
      </c>
      <c r="K3741" t="s">
        <v>10035</v>
      </c>
      <c r="L3741" s="4">
        <v>42793</v>
      </c>
      <c r="M3741" t="s">
        <v>10037</v>
      </c>
      <c r="N3741">
        <f t="shared" si="116"/>
        <v>1</v>
      </c>
      <c r="O3741" t="str" cm="1">
        <f t="array" ref="O3741">_xlfn.IFS(I3741&lt;600, "Very Poor",I3741&lt;650,"Poor",I3741&lt;700,"Fair",I3741&lt;750,"Good",I3741&gt;=750,"Excellent")</f>
        <v>Very Poor</v>
      </c>
      <c r="P3741" t="str" cm="1">
        <f t="array" ref="P3741">_xlfn.IFS(F3741&lt;30000,"Low",F3741&lt;60000,"Lower Middle",F3741&lt;100000, "Upper Middle",F3741&gt;=100000, "High")</f>
        <v>Lower Middle</v>
      </c>
      <c r="Q3741" t="str" cm="1">
        <f t="array" ref="Q3741">_xlfn.IFS(D3741&lt;10,"Low",D3741&lt;15,"Medium",D3741&lt;20,"High",D3741&gt;=20,"Very High")</f>
        <v>Very High</v>
      </c>
      <c r="R3741" t="str">
        <f t="shared" si="117"/>
        <v>High Risk</v>
      </c>
    </row>
    <row r="3742" spans="1:18" x14ac:dyDescent="0.3">
      <c r="A3742" t="s">
        <v>3753</v>
      </c>
      <c r="B3742" s="2">
        <v>11278</v>
      </c>
      <c r="C3742" t="s">
        <v>10014</v>
      </c>
      <c r="D3742" s="1">
        <v>12.11</v>
      </c>
      <c r="E3742" t="s">
        <v>10022</v>
      </c>
      <c r="F3742" s="2">
        <v>99021</v>
      </c>
      <c r="G3742" t="s">
        <v>10040</v>
      </c>
      <c r="H3742" t="s">
        <v>10026</v>
      </c>
      <c r="I3742" s="2">
        <v>583</v>
      </c>
      <c r="J3742" s="3">
        <v>23.3</v>
      </c>
      <c r="K3742" t="s">
        <v>10034</v>
      </c>
      <c r="L3742" s="4">
        <v>44099</v>
      </c>
      <c r="M3742" t="s">
        <v>10036</v>
      </c>
      <c r="N3742">
        <f t="shared" si="116"/>
        <v>0</v>
      </c>
      <c r="O3742" t="str" cm="1">
        <f t="array" ref="O3742">_xlfn.IFS(I3742&lt;600, "Very Poor",I3742&lt;650,"Poor",I3742&lt;700,"Fair",I3742&lt;750,"Good",I3742&gt;=750,"Excellent")</f>
        <v>Very Poor</v>
      </c>
      <c r="P3742" t="str" cm="1">
        <f t="array" ref="P3742">_xlfn.IFS(F3742&lt;30000,"Low",F3742&lt;60000,"Lower Middle",F3742&lt;100000, "Upper Middle",F3742&gt;=100000, "High")</f>
        <v>Upper Middle</v>
      </c>
      <c r="Q3742" t="str" cm="1">
        <f t="array" ref="Q3742">_xlfn.IFS(D3742&lt;10,"Low",D3742&lt;15,"Medium",D3742&lt;20,"High",D3742&gt;=20,"Very High")</f>
        <v>Medium</v>
      </c>
      <c r="R3742" t="str">
        <f t="shared" si="117"/>
        <v>Normal</v>
      </c>
    </row>
    <row r="3743" spans="1:18" x14ac:dyDescent="0.3">
      <c r="A3743" t="s">
        <v>3754</v>
      </c>
      <c r="B3743" s="2">
        <v>25944</v>
      </c>
      <c r="C3743" t="s">
        <v>10013</v>
      </c>
      <c r="D3743" s="1">
        <v>24.04</v>
      </c>
      <c r="E3743" t="s">
        <v>10021</v>
      </c>
      <c r="F3743" s="2">
        <v>117183</v>
      </c>
      <c r="G3743" t="s">
        <v>10038</v>
      </c>
      <c r="H3743" t="s">
        <v>10033</v>
      </c>
      <c r="I3743" s="2">
        <v>782</v>
      </c>
      <c r="J3743" s="3">
        <v>32.1</v>
      </c>
      <c r="K3743" t="s">
        <v>10034</v>
      </c>
      <c r="L3743" s="4">
        <v>43416</v>
      </c>
      <c r="M3743" t="s">
        <v>10037</v>
      </c>
      <c r="N3743">
        <f t="shared" si="116"/>
        <v>1</v>
      </c>
      <c r="O3743" t="str" cm="1">
        <f t="array" ref="O3743">_xlfn.IFS(I3743&lt;600, "Very Poor",I3743&lt;650,"Poor",I3743&lt;700,"Fair",I3743&lt;750,"Good",I3743&gt;=750,"Excellent")</f>
        <v>Excellent</v>
      </c>
      <c r="P3743" t="str" cm="1">
        <f t="array" ref="P3743">_xlfn.IFS(F3743&lt;30000,"Low",F3743&lt;60000,"Lower Middle",F3743&lt;100000, "Upper Middle",F3743&gt;=100000, "High")</f>
        <v>High</v>
      </c>
      <c r="Q3743" t="str" cm="1">
        <f t="array" ref="Q3743">_xlfn.IFS(D3743&lt;10,"Low",D3743&lt;15,"Medium",D3743&lt;20,"High",D3743&gt;=20,"Very High")</f>
        <v>Very High</v>
      </c>
      <c r="R3743" t="str">
        <f t="shared" si="117"/>
        <v>Normal</v>
      </c>
    </row>
    <row r="3744" spans="1:18" x14ac:dyDescent="0.3">
      <c r="A3744" t="s">
        <v>3755</v>
      </c>
      <c r="B3744" s="2">
        <v>2134</v>
      </c>
      <c r="C3744" t="s">
        <v>10014</v>
      </c>
      <c r="D3744" s="1">
        <v>19.37</v>
      </c>
      <c r="E3744" t="s">
        <v>10019</v>
      </c>
      <c r="F3744" s="2">
        <v>127142</v>
      </c>
      <c r="G3744" t="s">
        <v>10040</v>
      </c>
      <c r="H3744" t="s">
        <v>10027</v>
      </c>
      <c r="I3744" s="2">
        <v>612</v>
      </c>
      <c r="J3744" s="3">
        <v>34.700000000000003</v>
      </c>
      <c r="K3744" t="s">
        <v>10034</v>
      </c>
      <c r="L3744" s="4">
        <v>44167</v>
      </c>
      <c r="M3744" t="s">
        <v>10037</v>
      </c>
      <c r="N3744">
        <f t="shared" si="116"/>
        <v>1</v>
      </c>
      <c r="O3744" t="str" cm="1">
        <f t="array" ref="O3744">_xlfn.IFS(I3744&lt;600, "Very Poor",I3744&lt;650,"Poor",I3744&lt;700,"Fair",I3744&lt;750,"Good",I3744&gt;=750,"Excellent")</f>
        <v>Poor</v>
      </c>
      <c r="P3744" t="str" cm="1">
        <f t="array" ref="P3744">_xlfn.IFS(F3744&lt;30000,"Low",F3744&lt;60000,"Lower Middle",F3744&lt;100000, "Upper Middle",F3744&gt;=100000, "High")</f>
        <v>High</v>
      </c>
      <c r="Q3744" t="str" cm="1">
        <f t="array" ref="Q3744">_xlfn.IFS(D3744&lt;10,"Low",D3744&lt;15,"Medium",D3744&lt;20,"High",D3744&gt;=20,"Very High")</f>
        <v>High</v>
      </c>
      <c r="R3744" t="str">
        <f t="shared" si="117"/>
        <v>High Risk</v>
      </c>
    </row>
    <row r="3745" spans="1:18" x14ac:dyDescent="0.3">
      <c r="A3745" t="s">
        <v>3756</v>
      </c>
      <c r="B3745" s="2">
        <v>31131</v>
      </c>
      <c r="C3745" t="s">
        <v>10013</v>
      </c>
      <c r="D3745" s="1">
        <v>22.52</v>
      </c>
      <c r="E3745" t="s">
        <v>10019</v>
      </c>
      <c r="F3745" s="2">
        <v>29545</v>
      </c>
      <c r="G3745" t="s">
        <v>10039</v>
      </c>
      <c r="H3745" t="s">
        <v>10027</v>
      </c>
      <c r="I3745" s="2">
        <v>590</v>
      </c>
      <c r="J3745" s="3">
        <v>38.200000000000003</v>
      </c>
      <c r="K3745" t="s">
        <v>10035</v>
      </c>
      <c r="L3745" s="4">
        <v>42571</v>
      </c>
      <c r="M3745" t="s">
        <v>10037</v>
      </c>
      <c r="N3745">
        <f t="shared" si="116"/>
        <v>1</v>
      </c>
      <c r="O3745" t="str" cm="1">
        <f t="array" ref="O3745">_xlfn.IFS(I3745&lt;600, "Very Poor",I3745&lt;650,"Poor",I3745&lt;700,"Fair",I3745&lt;750,"Good",I3745&gt;=750,"Excellent")</f>
        <v>Very Poor</v>
      </c>
      <c r="P3745" t="str" cm="1">
        <f t="array" ref="P3745">_xlfn.IFS(F3745&lt;30000,"Low",F3745&lt;60000,"Lower Middle",F3745&lt;100000, "Upper Middle",F3745&gt;=100000, "High")</f>
        <v>Low</v>
      </c>
      <c r="Q3745" t="str" cm="1">
        <f t="array" ref="Q3745">_xlfn.IFS(D3745&lt;10,"Low",D3745&lt;15,"Medium",D3745&lt;20,"High",D3745&gt;=20,"Very High")</f>
        <v>Very High</v>
      </c>
      <c r="R3745" t="str">
        <f t="shared" si="117"/>
        <v>High Risk</v>
      </c>
    </row>
    <row r="3746" spans="1:18" x14ac:dyDescent="0.3">
      <c r="A3746" t="s">
        <v>3757</v>
      </c>
      <c r="B3746" s="2">
        <v>38887</v>
      </c>
      <c r="C3746" t="s">
        <v>10013</v>
      </c>
      <c r="D3746" s="1">
        <v>15.45</v>
      </c>
      <c r="E3746" t="s">
        <v>10025</v>
      </c>
      <c r="F3746" s="2">
        <v>47275</v>
      </c>
      <c r="G3746" t="s">
        <v>10038</v>
      </c>
      <c r="H3746" t="s">
        <v>10032</v>
      </c>
      <c r="I3746" s="2">
        <v>783</v>
      </c>
      <c r="J3746" s="3">
        <v>12</v>
      </c>
      <c r="K3746" t="s">
        <v>10035</v>
      </c>
      <c r="L3746" s="4">
        <v>43587</v>
      </c>
      <c r="M3746" t="s">
        <v>10036</v>
      </c>
      <c r="N3746">
        <f t="shared" si="116"/>
        <v>0</v>
      </c>
      <c r="O3746" t="str" cm="1">
        <f t="array" ref="O3746">_xlfn.IFS(I3746&lt;600, "Very Poor",I3746&lt;650,"Poor",I3746&lt;700,"Fair",I3746&lt;750,"Good",I3746&gt;=750,"Excellent")</f>
        <v>Excellent</v>
      </c>
      <c r="P3746" t="str" cm="1">
        <f t="array" ref="P3746">_xlfn.IFS(F3746&lt;30000,"Low",F3746&lt;60000,"Lower Middle",F3746&lt;100000, "Upper Middle",F3746&gt;=100000, "High")</f>
        <v>Lower Middle</v>
      </c>
      <c r="Q3746" t="str" cm="1">
        <f t="array" ref="Q3746">_xlfn.IFS(D3746&lt;10,"Low",D3746&lt;15,"Medium",D3746&lt;20,"High",D3746&gt;=20,"Very High")</f>
        <v>High</v>
      </c>
      <c r="R3746" t="str">
        <f t="shared" si="117"/>
        <v>Normal</v>
      </c>
    </row>
    <row r="3747" spans="1:18" x14ac:dyDescent="0.3">
      <c r="A3747" t="s">
        <v>3758</v>
      </c>
      <c r="B3747" s="2">
        <v>39462</v>
      </c>
      <c r="C3747" t="s">
        <v>10013</v>
      </c>
      <c r="D3747" s="1">
        <v>11.98</v>
      </c>
      <c r="E3747" t="s">
        <v>10023</v>
      </c>
      <c r="F3747" s="2">
        <v>98902</v>
      </c>
      <c r="G3747" t="s">
        <v>10040</v>
      </c>
      <c r="H3747" t="s">
        <v>10033</v>
      </c>
      <c r="I3747" s="2">
        <v>786</v>
      </c>
      <c r="J3747" s="3">
        <v>20.5</v>
      </c>
      <c r="K3747" t="s">
        <v>10034</v>
      </c>
      <c r="L3747" s="4">
        <v>43376</v>
      </c>
      <c r="M3747" t="s">
        <v>10036</v>
      </c>
      <c r="N3747">
        <f t="shared" si="116"/>
        <v>0</v>
      </c>
      <c r="O3747" t="str" cm="1">
        <f t="array" ref="O3747">_xlfn.IFS(I3747&lt;600, "Very Poor",I3747&lt;650,"Poor",I3747&lt;700,"Fair",I3747&lt;750,"Good",I3747&gt;=750,"Excellent")</f>
        <v>Excellent</v>
      </c>
      <c r="P3747" t="str" cm="1">
        <f t="array" ref="P3747">_xlfn.IFS(F3747&lt;30000,"Low",F3747&lt;60000,"Lower Middle",F3747&lt;100000, "Upper Middle",F3747&gt;=100000, "High")</f>
        <v>Upper Middle</v>
      </c>
      <c r="Q3747" t="str" cm="1">
        <f t="array" ref="Q3747">_xlfn.IFS(D3747&lt;10,"Low",D3747&lt;15,"Medium",D3747&lt;20,"High",D3747&gt;=20,"Very High")</f>
        <v>Medium</v>
      </c>
      <c r="R3747" t="str">
        <f t="shared" si="117"/>
        <v>Normal</v>
      </c>
    </row>
    <row r="3748" spans="1:18" x14ac:dyDescent="0.3">
      <c r="A3748" t="s">
        <v>3759</v>
      </c>
      <c r="B3748" s="2">
        <v>23520</v>
      </c>
      <c r="C3748" t="s">
        <v>10013</v>
      </c>
      <c r="D3748" s="1">
        <v>18.649999999999999</v>
      </c>
      <c r="E3748" t="s">
        <v>10022</v>
      </c>
      <c r="F3748" s="2">
        <v>28955</v>
      </c>
      <c r="G3748" t="s">
        <v>10039</v>
      </c>
      <c r="H3748" t="s">
        <v>10032</v>
      </c>
      <c r="I3748" s="2">
        <v>764</v>
      </c>
      <c r="J3748" s="3">
        <v>37.299999999999997</v>
      </c>
      <c r="K3748" t="s">
        <v>10035</v>
      </c>
      <c r="L3748" s="4">
        <v>43779</v>
      </c>
      <c r="M3748" t="s">
        <v>10037</v>
      </c>
      <c r="N3748">
        <f t="shared" si="116"/>
        <v>1</v>
      </c>
      <c r="O3748" t="str" cm="1">
        <f t="array" ref="O3748">_xlfn.IFS(I3748&lt;600, "Very Poor",I3748&lt;650,"Poor",I3748&lt;700,"Fair",I3748&lt;750,"Good",I3748&gt;=750,"Excellent")</f>
        <v>Excellent</v>
      </c>
      <c r="P3748" t="str" cm="1">
        <f t="array" ref="P3748">_xlfn.IFS(F3748&lt;30000,"Low",F3748&lt;60000,"Lower Middle",F3748&lt;100000, "Upper Middle",F3748&gt;=100000, "High")</f>
        <v>Low</v>
      </c>
      <c r="Q3748" t="str" cm="1">
        <f t="array" ref="Q3748">_xlfn.IFS(D3748&lt;10,"Low",D3748&lt;15,"Medium",D3748&lt;20,"High",D3748&gt;=20,"Very High")</f>
        <v>High</v>
      </c>
      <c r="R3748" t="str">
        <f t="shared" si="117"/>
        <v>Normal</v>
      </c>
    </row>
    <row r="3749" spans="1:18" x14ac:dyDescent="0.3">
      <c r="A3749" t="s">
        <v>3760</v>
      </c>
      <c r="B3749" s="2">
        <v>22869</v>
      </c>
      <c r="C3749" t="s">
        <v>10013</v>
      </c>
      <c r="D3749" s="1">
        <v>14.37</v>
      </c>
      <c r="E3749" t="s">
        <v>10023</v>
      </c>
      <c r="F3749" s="2">
        <v>48647</v>
      </c>
      <c r="G3749" t="s">
        <v>10039</v>
      </c>
      <c r="H3749" t="s">
        <v>10026</v>
      </c>
      <c r="I3749" s="2">
        <v>733</v>
      </c>
      <c r="J3749" s="3">
        <v>21.1</v>
      </c>
      <c r="K3749" t="s">
        <v>10034</v>
      </c>
      <c r="L3749" s="4">
        <v>43970</v>
      </c>
      <c r="M3749" t="s">
        <v>10036</v>
      </c>
      <c r="N3749">
        <f t="shared" si="116"/>
        <v>0</v>
      </c>
      <c r="O3749" t="str" cm="1">
        <f t="array" ref="O3749">_xlfn.IFS(I3749&lt;600, "Very Poor",I3749&lt;650,"Poor",I3749&lt;700,"Fair",I3749&lt;750,"Good",I3749&gt;=750,"Excellent")</f>
        <v>Good</v>
      </c>
      <c r="P3749" t="str" cm="1">
        <f t="array" ref="P3749">_xlfn.IFS(F3749&lt;30000,"Low",F3749&lt;60000,"Lower Middle",F3749&lt;100000, "Upper Middle",F3749&gt;=100000, "High")</f>
        <v>Lower Middle</v>
      </c>
      <c r="Q3749" t="str" cm="1">
        <f t="array" ref="Q3749">_xlfn.IFS(D3749&lt;10,"Low",D3749&lt;15,"Medium",D3749&lt;20,"High",D3749&gt;=20,"Very High")</f>
        <v>Medium</v>
      </c>
      <c r="R3749" t="str">
        <f t="shared" si="117"/>
        <v>Normal</v>
      </c>
    </row>
    <row r="3750" spans="1:18" x14ac:dyDescent="0.3">
      <c r="A3750" t="s">
        <v>3761</v>
      </c>
      <c r="B3750" s="2">
        <v>37932</v>
      </c>
      <c r="C3750" t="s">
        <v>10013</v>
      </c>
      <c r="D3750" s="1">
        <v>10.57</v>
      </c>
      <c r="E3750" t="s">
        <v>10015</v>
      </c>
      <c r="F3750" s="2">
        <v>87862</v>
      </c>
      <c r="G3750" t="s">
        <v>10039</v>
      </c>
      <c r="H3750" t="s">
        <v>10027</v>
      </c>
      <c r="I3750" s="2">
        <v>761</v>
      </c>
      <c r="J3750" s="3">
        <v>22.1</v>
      </c>
      <c r="K3750" t="s">
        <v>10034</v>
      </c>
      <c r="L3750" s="4">
        <v>44073</v>
      </c>
      <c r="M3750" t="s">
        <v>10036</v>
      </c>
      <c r="N3750">
        <f t="shared" si="116"/>
        <v>0</v>
      </c>
      <c r="O3750" t="str" cm="1">
        <f t="array" ref="O3750">_xlfn.IFS(I3750&lt;600, "Very Poor",I3750&lt;650,"Poor",I3750&lt;700,"Fair",I3750&lt;750,"Good",I3750&gt;=750,"Excellent")</f>
        <v>Excellent</v>
      </c>
      <c r="P3750" t="str" cm="1">
        <f t="array" ref="P3750">_xlfn.IFS(F3750&lt;30000,"Low",F3750&lt;60000,"Lower Middle",F3750&lt;100000, "Upper Middle",F3750&gt;=100000, "High")</f>
        <v>Upper Middle</v>
      </c>
      <c r="Q3750" t="str" cm="1">
        <f t="array" ref="Q3750">_xlfn.IFS(D3750&lt;10,"Low",D3750&lt;15,"Medium",D3750&lt;20,"High",D3750&gt;=20,"Very High")</f>
        <v>Medium</v>
      </c>
      <c r="R3750" t="str">
        <f t="shared" si="117"/>
        <v>Normal</v>
      </c>
    </row>
    <row r="3751" spans="1:18" x14ac:dyDescent="0.3">
      <c r="A3751" t="s">
        <v>3762</v>
      </c>
      <c r="B3751" s="2">
        <v>6039</v>
      </c>
      <c r="C3751" t="s">
        <v>10013</v>
      </c>
      <c r="D3751" s="1">
        <v>25.98</v>
      </c>
      <c r="E3751" t="s">
        <v>10019</v>
      </c>
      <c r="F3751" s="2">
        <v>69610</v>
      </c>
      <c r="G3751" t="s">
        <v>10038</v>
      </c>
      <c r="H3751" t="s">
        <v>10028</v>
      </c>
      <c r="I3751" s="2">
        <v>734</v>
      </c>
      <c r="J3751" s="3">
        <v>38</v>
      </c>
      <c r="K3751" t="s">
        <v>10035</v>
      </c>
      <c r="L3751" s="4">
        <v>42537</v>
      </c>
      <c r="M3751" t="s">
        <v>10037</v>
      </c>
      <c r="N3751">
        <f t="shared" si="116"/>
        <v>1</v>
      </c>
      <c r="O3751" t="str" cm="1">
        <f t="array" ref="O3751">_xlfn.IFS(I3751&lt;600, "Very Poor",I3751&lt;650,"Poor",I3751&lt;700,"Fair",I3751&lt;750,"Good",I3751&gt;=750,"Excellent")</f>
        <v>Good</v>
      </c>
      <c r="P3751" t="str" cm="1">
        <f t="array" ref="P3751">_xlfn.IFS(F3751&lt;30000,"Low",F3751&lt;60000,"Lower Middle",F3751&lt;100000, "Upper Middle",F3751&gt;=100000, "High")</f>
        <v>Upper Middle</v>
      </c>
      <c r="Q3751" t="str" cm="1">
        <f t="array" ref="Q3751">_xlfn.IFS(D3751&lt;10,"Low",D3751&lt;15,"Medium",D3751&lt;20,"High",D3751&gt;=20,"Very High")</f>
        <v>Very High</v>
      </c>
      <c r="R3751" t="str">
        <f t="shared" si="117"/>
        <v>Normal</v>
      </c>
    </row>
    <row r="3752" spans="1:18" x14ac:dyDescent="0.3">
      <c r="A3752" t="s">
        <v>3763</v>
      </c>
      <c r="B3752" s="2">
        <v>22281</v>
      </c>
      <c r="C3752" t="s">
        <v>10014</v>
      </c>
      <c r="D3752" s="1">
        <v>16.899999999999999</v>
      </c>
      <c r="E3752" t="s">
        <v>10016</v>
      </c>
      <c r="F3752" s="2">
        <v>143571</v>
      </c>
      <c r="G3752" t="s">
        <v>10039</v>
      </c>
      <c r="H3752" t="s">
        <v>10031</v>
      </c>
      <c r="I3752" s="2">
        <v>807</v>
      </c>
      <c r="J3752" s="3">
        <v>30.7</v>
      </c>
      <c r="K3752" t="s">
        <v>10035</v>
      </c>
      <c r="L3752" s="4">
        <v>42528</v>
      </c>
      <c r="M3752" t="s">
        <v>10036</v>
      </c>
      <c r="N3752">
        <f t="shared" si="116"/>
        <v>0</v>
      </c>
      <c r="O3752" t="str" cm="1">
        <f t="array" ref="O3752">_xlfn.IFS(I3752&lt;600, "Very Poor",I3752&lt;650,"Poor",I3752&lt;700,"Fair",I3752&lt;750,"Good",I3752&gt;=750,"Excellent")</f>
        <v>Excellent</v>
      </c>
      <c r="P3752" t="str" cm="1">
        <f t="array" ref="P3752">_xlfn.IFS(F3752&lt;30000,"Low",F3752&lt;60000,"Lower Middle",F3752&lt;100000, "Upper Middle",F3752&gt;=100000, "High")</f>
        <v>High</v>
      </c>
      <c r="Q3752" t="str" cm="1">
        <f t="array" ref="Q3752">_xlfn.IFS(D3752&lt;10,"Low",D3752&lt;15,"Medium",D3752&lt;20,"High",D3752&gt;=20,"Very High")</f>
        <v>High</v>
      </c>
      <c r="R3752" t="str">
        <f t="shared" si="117"/>
        <v>Normal</v>
      </c>
    </row>
    <row r="3753" spans="1:18" x14ac:dyDescent="0.3">
      <c r="A3753" t="s">
        <v>3764</v>
      </c>
      <c r="B3753" s="2">
        <v>11442</v>
      </c>
      <c r="C3753" t="s">
        <v>10013</v>
      </c>
      <c r="D3753" s="1">
        <v>26.18</v>
      </c>
      <c r="E3753" t="s">
        <v>10023</v>
      </c>
      <c r="F3753" s="2">
        <v>55340</v>
      </c>
      <c r="G3753" t="s">
        <v>10039</v>
      </c>
      <c r="H3753" t="s">
        <v>10027</v>
      </c>
      <c r="I3753" s="2">
        <v>681</v>
      </c>
      <c r="J3753" s="3">
        <v>24.3</v>
      </c>
      <c r="K3753" t="s">
        <v>10035</v>
      </c>
      <c r="L3753" s="4">
        <v>43210</v>
      </c>
      <c r="M3753" t="s">
        <v>10036</v>
      </c>
      <c r="N3753">
        <f t="shared" si="116"/>
        <v>0</v>
      </c>
      <c r="O3753" t="str" cm="1">
        <f t="array" ref="O3753">_xlfn.IFS(I3753&lt;600, "Very Poor",I3753&lt;650,"Poor",I3753&lt;700,"Fair",I3753&lt;750,"Good",I3753&gt;=750,"Excellent")</f>
        <v>Fair</v>
      </c>
      <c r="P3753" t="str" cm="1">
        <f t="array" ref="P3753">_xlfn.IFS(F3753&lt;30000,"Low",F3753&lt;60000,"Lower Middle",F3753&lt;100000, "Upper Middle",F3753&gt;=100000, "High")</f>
        <v>Lower Middle</v>
      </c>
      <c r="Q3753" t="str" cm="1">
        <f t="array" ref="Q3753">_xlfn.IFS(D3753&lt;10,"Low",D3753&lt;15,"Medium",D3753&lt;20,"High",D3753&gt;=20,"Very High")</f>
        <v>Very High</v>
      </c>
      <c r="R3753" t="str">
        <f t="shared" si="117"/>
        <v>Normal</v>
      </c>
    </row>
    <row r="3754" spans="1:18" x14ac:dyDescent="0.3">
      <c r="A3754" t="s">
        <v>3765</v>
      </c>
      <c r="B3754" s="2">
        <v>9252</v>
      </c>
      <c r="C3754" t="s">
        <v>10014</v>
      </c>
      <c r="D3754" s="1">
        <v>16.850000000000001</v>
      </c>
      <c r="E3754" t="s">
        <v>10015</v>
      </c>
      <c r="F3754" s="2">
        <v>134379</v>
      </c>
      <c r="G3754" t="s">
        <v>10040</v>
      </c>
      <c r="H3754" t="s">
        <v>10027</v>
      </c>
      <c r="I3754" s="2">
        <v>761</v>
      </c>
      <c r="J3754" s="3">
        <v>17.5</v>
      </c>
      <c r="K3754" t="s">
        <v>10035</v>
      </c>
      <c r="L3754" s="4">
        <v>43671</v>
      </c>
      <c r="M3754" t="s">
        <v>10036</v>
      </c>
      <c r="N3754">
        <f t="shared" si="116"/>
        <v>0</v>
      </c>
      <c r="O3754" t="str" cm="1">
        <f t="array" ref="O3754">_xlfn.IFS(I3754&lt;600, "Very Poor",I3754&lt;650,"Poor",I3754&lt;700,"Fair",I3754&lt;750,"Good",I3754&gt;=750,"Excellent")</f>
        <v>Excellent</v>
      </c>
      <c r="P3754" t="str" cm="1">
        <f t="array" ref="P3754">_xlfn.IFS(F3754&lt;30000,"Low",F3754&lt;60000,"Lower Middle",F3754&lt;100000, "Upper Middle",F3754&gt;=100000, "High")</f>
        <v>High</v>
      </c>
      <c r="Q3754" t="str" cm="1">
        <f t="array" ref="Q3754">_xlfn.IFS(D3754&lt;10,"Low",D3754&lt;15,"Medium",D3754&lt;20,"High",D3754&gt;=20,"Very High")</f>
        <v>High</v>
      </c>
      <c r="R3754" t="str">
        <f t="shared" si="117"/>
        <v>Normal</v>
      </c>
    </row>
    <row r="3755" spans="1:18" x14ac:dyDescent="0.3">
      <c r="A3755" t="s">
        <v>3766</v>
      </c>
      <c r="B3755" s="2">
        <v>28586</v>
      </c>
      <c r="C3755" t="s">
        <v>10013</v>
      </c>
      <c r="D3755" s="1">
        <v>18.920000000000002</v>
      </c>
      <c r="E3755" t="s">
        <v>10025</v>
      </c>
      <c r="F3755" s="2">
        <v>66534</v>
      </c>
      <c r="G3755" t="s">
        <v>10039</v>
      </c>
      <c r="H3755" t="s">
        <v>10032</v>
      </c>
      <c r="I3755" s="2">
        <v>837</v>
      </c>
      <c r="J3755" s="3">
        <v>37</v>
      </c>
      <c r="K3755" t="s">
        <v>10035</v>
      </c>
      <c r="L3755" s="4">
        <v>44171</v>
      </c>
      <c r="M3755" t="s">
        <v>10037</v>
      </c>
      <c r="N3755">
        <f t="shared" si="116"/>
        <v>1</v>
      </c>
      <c r="O3755" t="str" cm="1">
        <f t="array" ref="O3755">_xlfn.IFS(I3755&lt;600, "Very Poor",I3755&lt;650,"Poor",I3755&lt;700,"Fair",I3755&lt;750,"Good",I3755&gt;=750,"Excellent")</f>
        <v>Excellent</v>
      </c>
      <c r="P3755" t="str" cm="1">
        <f t="array" ref="P3755">_xlfn.IFS(F3755&lt;30000,"Low",F3755&lt;60000,"Lower Middle",F3755&lt;100000, "Upper Middle",F3755&gt;=100000, "High")</f>
        <v>Upper Middle</v>
      </c>
      <c r="Q3755" t="str" cm="1">
        <f t="array" ref="Q3755">_xlfn.IFS(D3755&lt;10,"Low",D3755&lt;15,"Medium",D3755&lt;20,"High",D3755&gt;=20,"Very High")</f>
        <v>High</v>
      </c>
      <c r="R3755" t="str">
        <f t="shared" si="117"/>
        <v>Normal</v>
      </c>
    </row>
    <row r="3756" spans="1:18" x14ac:dyDescent="0.3">
      <c r="A3756" t="s">
        <v>3767</v>
      </c>
      <c r="B3756" s="2">
        <v>18568</v>
      </c>
      <c r="C3756" t="s">
        <v>10013</v>
      </c>
      <c r="D3756" s="1">
        <v>29.88</v>
      </c>
      <c r="E3756" t="s">
        <v>10025</v>
      </c>
      <c r="F3756" s="2">
        <v>124244</v>
      </c>
      <c r="G3756" t="s">
        <v>10040</v>
      </c>
      <c r="H3756" t="s">
        <v>10029</v>
      </c>
      <c r="I3756" s="2">
        <v>844</v>
      </c>
      <c r="J3756" s="3">
        <v>5.3</v>
      </c>
      <c r="K3756" t="s">
        <v>10035</v>
      </c>
      <c r="L3756" s="4">
        <v>43922</v>
      </c>
      <c r="M3756" t="s">
        <v>10036</v>
      </c>
      <c r="N3756">
        <f t="shared" si="116"/>
        <v>0</v>
      </c>
      <c r="O3756" t="str" cm="1">
        <f t="array" ref="O3756">_xlfn.IFS(I3756&lt;600, "Very Poor",I3756&lt;650,"Poor",I3756&lt;700,"Fair",I3756&lt;750,"Good",I3756&gt;=750,"Excellent")</f>
        <v>Excellent</v>
      </c>
      <c r="P3756" t="str" cm="1">
        <f t="array" ref="P3756">_xlfn.IFS(F3756&lt;30000,"Low",F3756&lt;60000,"Lower Middle",F3756&lt;100000, "Upper Middle",F3756&gt;=100000, "High")</f>
        <v>High</v>
      </c>
      <c r="Q3756" t="str" cm="1">
        <f t="array" ref="Q3756">_xlfn.IFS(D3756&lt;10,"Low",D3756&lt;15,"Medium",D3756&lt;20,"High",D3756&gt;=20,"Very High")</f>
        <v>Very High</v>
      </c>
      <c r="R3756" t="str">
        <f t="shared" si="117"/>
        <v>Normal</v>
      </c>
    </row>
    <row r="3757" spans="1:18" x14ac:dyDescent="0.3">
      <c r="A3757" t="s">
        <v>3768</v>
      </c>
      <c r="B3757" s="2">
        <v>21810</v>
      </c>
      <c r="C3757" t="s">
        <v>10013</v>
      </c>
      <c r="D3757" s="1">
        <v>28.79</v>
      </c>
      <c r="E3757" t="s">
        <v>10018</v>
      </c>
      <c r="F3757" s="2">
        <v>68702</v>
      </c>
      <c r="G3757" t="s">
        <v>10039</v>
      </c>
      <c r="H3757" t="s">
        <v>10033</v>
      </c>
      <c r="I3757" s="2">
        <v>651</v>
      </c>
      <c r="J3757" s="3">
        <v>16.2</v>
      </c>
      <c r="K3757" t="s">
        <v>10034</v>
      </c>
      <c r="L3757" s="4">
        <v>42924</v>
      </c>
      <c r="M3757" t="s">
        <v>10036</v>
      </c>
      <c r="N3757">
        <f t="shared" si="116"/>
        <v>0</v>
      </c>
      <c r="O3757" t="str" cm="1">
        <f t="array" ref="O3757">_xlfn.IFS(I3757&lt;600, "Very Poor",I3757&lt;650,"Poor",I3757&lt;700,"Fair",I3757&lt;750,"Good",I3757&gt;=750,"Excellent")</f>
        <v>Fair</v>
      </c>
      <c r="P3757" t="str" cm="1">
        <f t="array" ref="P3757">_xlfn.IFS(F3757&lt;30000,"Low",F3757&lt;60000,"Lower Middle",F3757&lt;100000, "Upper Middle",F3757&gt;=100000, "High")</f>
        <v>Upper Middle</v>
      </c>
      <c r="Q3757" t="str" cm="1">
        <f t="array" ref="Q3757">_xlfn.IFS(D3757&lt;10,"Low",D3757&lt;15,"Medium",D3757&lt;20,"High",D3757&gt;=20,"Very High")</f>
        <v>Very High</v>
      </c>
      <c r="R3757" t="str">
        <f t="shared" si="117"/>
        <v>Normal</v>
      </c>
    </row>
    <row r="3758" spans="1:18" x14ac:dyDescent="0.3">
      <c r="A3758" t="s">
        <v>3769</v>
      </c>
      <c r="B3758" s="2">
        <v>2551</v>
      </c>
      <c r="C3758" t="s">
        <v>10014</v>
      </c>
      <c r="D3758" s="1">
        <v>11.79</v>
      </c>
      <c r="E3758" t="s">
        <v>10018</v>
      </c>
      <c r="F3758" s="2">
        <v>71691</v>
      </c>
      <c r="G3758" t="s">
        <v>10039</v>
      </c>
      <c r="H3758" t="s">
        <v>10033</v>
      </c>
      <c r="I3758" s="2">
        <v>820</v>
      </c>
      <c r="J3758" s="3">
        <v>38.1</v>
      </c>
      <c r="K3758" t="s">
        <v>10035</v>
      </c>
      <c r="L3758" s="4">
        <v>42911</v>
      </c>
      <c r="M3758" t="s">
        <v>10036</v>
      </c>
      <c r="N3758">
        <f t="shared" si="116"/>
        <v>0</v>
      </c>
      <c r="O3758" t="str" cm="1">
        <f t="array" ref="O3758">_xlfn.IFS(I3758&lt;600, "Very Poor",I3758&lt;650,"Poor",I3758&lt;700,"Fair",I3758&lt;750,"Good",I3758&gt;=750,"Excellent")</f>
        <v>Excellent</v>
      </c>
      <c r="P3758" t="str" cm="1">
        <f t="array" ref="P3758">_xlfn.IFS(F3758&lt;30000,"Low",F3758&lt;60000,"Lower Middle",F3758&lt;100000, "Upper Middle",F3758&gt;=100000, "High")</f>
        <v>Upper Middle</v>
      </c>
      <c r="Q3758" t="str" cm="1">
        <f t="array" ref="Q3758">_xlfn.IFS(D3758&lt;10,"Low",D3758&lt;15,"Medium",D3758&lt;20,"High",D3758&gt;=20,"Very High")</f>
        <v>Medium</v>
      </c>
      <c r="R3758" t="str">
        <f t="shared" si="117"/>
        <v>Normal</v>
      </c>
    </row>
    <row r="3759" spans="1:18" x14ac:dyDescent="0.3">
      <c r="A3759" t="s">
        <v>3770</v>
      </c>
      <c r="B3759" s="2">
        <v>13625</v>
      </c>
      <c r="C3759" t="s">
        <v>10014</v>
      </c>
      <c r="D3759" s="1">
        <v>26.72</v>
      </c>
      <c r="E3759" t="s">
        <v>10024</v>
      </c>
      <c r="F3759" s="2">
        <v>89705</v>
      </c>
      <c r="G3759" t="s">
        <v>10039</v>
      </c>
      <c r="H3759" t="s">
        <v>10028</v>
      </c>
      <c r="I3759" s="2">
        <v>694</v>
      </c>
      <c r="J3759" s="3">
        <v>22.4</v>
      </c>
      <c r="K3759" t="s">
        <v>10035</v>
      </c>
      <c r="L3759" s="4">
        <v>42123</v>
      </c>
      <c r="M3759" t="s">
        <v>10036</v>
      </c>
      <c r="N3759">
        <f t="shared" si="116"/>
        <v>0</v>
      </c>
      <c r="O3759" t="str" cm="1">
        <f t="array" ref="O3759">_xlfn.IFS(I3759&lt;600, "Very Poor",I3759&lt;650,"Poor",I3759&lt;700,"Fair",I3759&lt;750,"Good",I3759&gt;=750,"Excellent")</f>
        <v>Fair</v>
      </c>
      <c r="P3759" t="str" cm="1">
        <f t="array" ref="P3759">_xlfn.IFS(F3759&lt;30000,"Low",F3759&lt;60000,"Lower Middle",F3759&lt;100000, "Upper Middle",F3759&gt;=100000, "High")</f>
        <v>Upper Middle</v>
      </c>
      <c r="Q3759" t="str" cm="1">
        <f t="array" ref="Q3759">_xlfn.IFS(D3759&lt;10,"Low",D3759&lt;15,"Medium",D3759&lt;20,"High",D3759&gt;=20,"Very High")</f>
        <v>Very High</v>
      </c>
      <c r="R3759" t="str">
        <f t="shared" si="117"/>
        <v>Normal</v>
      </c>
    </row>
    <row r="3760" spans="1:18" x14ac:dyDescent="0.3">
      <c r="A3760" t="s">
        <v>3771</v>
      </c>
      <c r="B3760" s="2">
        <v>35397</v>
      </c>
      <c r="C3760" t="s">
        <v>10013</v>
      </c>
      <c r="D3760" s="1">
        <v>14.76</v>
      </c>
      <c r="E3760" t="s">
        <v>10015</v>
      </c>
      <c r="F3760" s="2">
        <v>132070</v>
      </c>
      <c r="G3760" t="s">
        <v>10040</v>
      </c>
      <c r="H3760" t="s">
        <v>10029</v>
      </c>
      <c r="I3760" s="2">
        <v>644</v>
      </c>
      <c r="J3760" s="3">
        <v>26.8</v>
      </c>
      <c r="K3760" t="s">
        <v>10035</v>
      </c>
      <c r="L3760" s="4">
        <v>43857</v>
      </c>
      <c r="M3760" t="s">
        <v>10037</v>
      </c>
      <c r="N3760">
        <f t="shared" si="116"/>
        <v>1</v>
      </c>
      <c r="O3760" t="str" cm="1">
        <f t="array" ref="O3760">_xlfn.IFS(I3760&lt;600, "Very Poor",I3760&lt;650,"Poor",I3760&lt;700,"Fair",I3760&lt;750,"Good",I3760&gt;=750,"Excellent")</f>
        <v>Poor</v>
      </c>
      <c r="P3760" t="str" cm="1">
        <f t="array" ref="P3760">_xlfn.IFS(F3760&lt;30000,"Low",F3760&lt;60000,"Lower Middle",F3760&lt;100000, "Upper Middle",F3760&gt;=100000, "High")</f>
        <v>High</v>
      </c>
      <c r="Q3760" t="str" cm="1">
        <f t="array" ref="Q3760">_xlfn.IFS(D3760&lt;10,"Low",D3760&lt;15,"Medium",D3760&lt;20,"High",D3760&gt;=20,"Very High")</f>
        <v>Medium</v>
      </c>
      <c r="R3760" t="str">
        <f t="shared" si="117"/>
        <v>Normal</v>
      </c>
    </row>
    <row r="3761" spans="1:18" x14ac:dyDescent="0.3">
      <c r="A3761" t="s">
        <v>3772</v>
      </c>
      <c r="B3761" s="2">
        <v>27249</v>
      </c>
      <c r="C3761" t="s">
        <v>10013</v>
      </c>
      <c r="D3761" s="1">
        <v>6.78</v>
      </c>
      <c r="E3761" t="s">
        <v>10025</v>
      </c>
      <c r="F3761" s="2">
        <v>29010</v>
      </c>
      <c r="G3761" t="s">
        <v>10040</v>
      </c>
      <c r="H3761" t="s">
        <v>10027</v>
      </c>
      <c r="I3761" s="2">
        <v>722</v>
      </c>
      <c r="J3761" s="3">
        <v>23.6</v>
      </c>
      <c r="K3761" t="s">
        <v>10034</v>
      </c>
      <c r="L3761" s="4">
        <v>42567</v>
      </c>
      <c r="M3761" t="s">
        <v>10036</v>
      </c>
      <c r="N3761">
        <f t="shared" si="116"/>
        <v>0</v>
      </c>
      <c r="O3761" t="str" cm="1">
        <f t="array" ref="O3761">_xlfn.IFS(I3761&lt;600, "Very Poor",I3761&lt;650,"Poor",I3761&lt;700,"Fair",I3761&lt;750,"Good",I3761&gt;=750,"Excellent")</f>
        <v>Good</v>
      </c>
      <c r="P3761" t="str" cm="1">
        <f t="array" ref="P3761">_xlfn.IFS(F3761&lt;30000,"Low",F3761&lt;60000,"Lower Middle",F3761&lt;100000, "Upper Middle",F3761&gt;=100000, "High")</f>
        <v>Low</v>
      </c>
      <c r="Q3761" t="str" cm="1">
        <f t="array" ref="Q3761">_xlfn.IFS(D3761&lt;10,"Low",D3761&lt;15,"Medium",D3761&lt;20,"High",D3761&gt;=20,"Very High")</f>
        <v>Low</v>
      </c>
      <c r="R3761" t="str">
        <f t="shared" si="117"/>
        <v>Normal</v>
      </c>
    </row>
    <row r="3762" spans="1:18" x14ac:dyDescent="0.3">
      <c r="A3762" t="s">
        <v>3773</v>
      </c>
      <c r="B3762" s="2">
        <v>2361</v>
      </c>
      <c r="C3762" t="s">
        <v>10013</v>
      </c>
      <c r="D3762" s="1">
        <v>19.39</v>
      </c>
      <c r="E3762" t="s">
        <v>10024</v>
      </c>
      <c r="F3762" s="2">
        <v>26073</v>
      </c>
      <c r="G3762" t="s">
        <v>10039</v>
      </c>
      <c r="H3762" t="s">
        <v>10027</v>
      </c>
      <c r="I3762" s="2">
        <v>796</v>
      </c>
      <c r="J3762" s="3">
        <v>18.899999999999999</v>
      </c>
      <c r="K3762" t="s">
        <v>10035</v>
      </c>
      <c r="L3762" s="4">
        <v>43638</v>
      </c>
      <c r="M3762" t="s">
        <v>10037</v>
      </c>
      <c r="N3762">
        <f t="shared" si="116"/>
        <v>1</v>
      </c>
      <c r="O3762" t="str" cm="1">
        <f t="array" ref="O3762">_xlfn.IFS(I3762&lt;600, "Very Poor",I3762&lt;650,"Poor",I3762&lt;700,"Fair",I3762&lt;750,"Good",I3762&gt;=750,"Excellent")</f>
        <v>Excellent</v>
      </c>
      <c r="P3762" t="str" cm="1">
        <f t="array" ref="P3762">_xlfn.IFS(F3762&lt;30000,"Low",F3762&lt;60000,"Lower Middle",F3762&lt;100000, "Upper Middle",F3762&gt;=100000, "High")</f>
        <v>Low</v>
      </c>
      <c r="Q3762" t="str" cm="1">
        <f t="array" ref="Q3762">_xlfn.IFS(D3762&lt;10,"Low",D3762&lt;15,"Medium",D3762&lt;20,"High",D3762&gt;=20,"Very High")</f>
        <v>High</v>
      </c>
      <c r="R3762" t="str">
        <f t="shared" si="117"/>
        <v>Normal</v>
      </c>
    </row>
    <row r="3763" spans="1:18" x14ac:dyDescent="0.3">
      <c r="A3763" t="s">
        <v>3774</v>
      </c>
      <c r="B3763" s="2">
        <v>27149</v>
      </c>
      <c r="C3763" t="s">
        <v>10013</v>
      </c>
      <c r="D3763" s="1">
        <v>29.43</v>
      </c>
      <c r="E3763" t="s">
        <v>10018</v>
      </c>
      <c r="F3763" s="2">
        <v>81594</v>
      </c>
      <c r="G3763" t="s">
        <v>10039</v>
      </c>
      <c r="H3763" t="s">
        <v>10031</v>
      </c>
      <c r="I3763" s="2">
        <v>746</v>
      </c>
      <c r="J3763" s="3">
        <v>28.3</v>
      </c>
      <c r="K3763" t="s">
        <v>10035</v>
      </c>
      <c r="L3763" s="4">
        <v>42994</v>
      </c>
      <c r="M3763" t="s">
        <v>10037</v>
      </c>
      <c r="N3763">
        <f t="shared" si="116"/>
        <v>1</v>
      </c>
      <c r="O3763" t="str" cm="1">
        <f t="array" ref="O3763">_xlfn.IFS(I3763&lt;600, "Very Poor",I3763&lt;650,"Poor",I3763&lt;700,"Fair",I3763&lt;750,"Good",I3763&gt;=750,"Excellent")</f>
        <v>Good</v>
      </c>
      <c r="P3763" t="str" cm="1">
        <f t="array" ref="P3763">_xlfn.IFS(F3763&lt;30000,"Low",F3763&lt;60000,"Lower Middle",F3763&lt;100000, "Upper Middle",F3763&gt;=100000, "High")</f>
        <v>Upper Middle</v>
      </c>
      <c r="Q3763" t="str" cm="1">
        <f t="array" ref="Q3763">_xlfn.IFS(D3763&lt;10,"Low",D3763&lt;15,"Medium",D3763&lt;20,"High",D3763&gt;=20,"Very High")</f>
        <v>Very High</v>
      </c>
      <c r="R3763" t="str">
        <f t="shared" si="117"/>
        <v>Normal</v>
      </c>
    </row>
    <row r="3764" spans="1:18" x14ac:dyDescent="0.3">
      <c r="A3764" t="s">
        <v>3775</v>
      </c>
      <c r="B3764" s="2">
        <v>5370</v>
      </c>
      <c r="C3764" t="s">
        <v>10014</v>
      </c>
      <c r="D3764" s="1">
        <v>29.36</v>
      </c>
      <c r="E3764" t="s">
        <v>10020</v>
      </c>
      <c r="F3764" s="2">
        <v>110630</v>
      </c>
      <c r="G3764" t="s">
        <v>10040</v>
      </c>
      <c r="H3764" t="s">
        <v>10032</v>
      </c>
      <c r="I3764" s="2">
        <v>595</v>
      </c>
      <c r="J3764" s="3">
        <v>31.8</v>
      </c>
      <c r="K3764" t="s">
        <v>10034</v>
      </c>
      <c r="L3764" s="4">
        <v>42520</v>
      </c>
      <c r="M3764" t="s">
        <v>10037</v>
      </c>
      <c r="N3764">
        <f t="shared" si="116"/>
        <v>1</v>
      </c>
      <c r="O3764" t="str" cm="1">
        <f t="array" ref="O3764">_xlfn.IFS(I3764&lt;600, "Very Poor",I3764&lt;650,"Poor",I3764&lt;700,"Fair",I3764&lt;750,"Good",I3764&gt;=750,"Excellent")</f>
        <v>Very Poor</v>
      </c>
      <c r="P3764" t="str" cm="1">
        <f t="array" ref="P3764">_xlfn.IFS(F3764&lt;30000,"Low",F3764&lt;60000,"Lower Middle",F3764&lt;100000, "Upper Middle",F3764&gt;=100000, "High")</f>
        <v>High</v>
      </c>
      <c r="Q3764" t="str" cm="1">
        <f t="array" ref="Q3764">_xlfn.IFS(D3764&lt;10,"Low",D3764&lt;15,"Medium",D3764&lt;20,"High",D3764&gt;=20,"Very High")</f>
        <v>Very High</v>
      </c>
      <c r="R3764" t="str">
        <f t="shared" si="117"/>
        <v>High Risk</v>
      </c>
    </row>
    <row r="3765" spans="1:18" x14ac:dyDescent="0.3">
      <c r="A3765" t="s">
        <v>3776</v>
      </c>
      <c r="B3765" s="2">
        <v>6283</v>
      </c>
      <c r="C3765" t="s">
        <v>10013</v>
      </c>
      <c r="D3765" s="1">
        <v>8.16</v>
      </c>
      <c r="E3765" t="s">
        <v>10023</v>
      </c>
      <c r="F3765" s="2">
        <v>139158</v>
      </c>
      <c r="G3765" t="s">
        <v>10038</v>
      </c>
      <c r="H3765" t="s">
        <v>10029</v>
      </c>
      <c r="I3765" s="2">
        <v>614</v>
      </c>
      <c r="J3765" s="3">
        <v>17.8</v>
      </c>
      <c r="K3765" t="s">
        <v>10035</v>
      </c>
      <c r="L3765" s="4">
        <v>43583</v>
      </c>
      <c r="M3765" t="s">
        <v>10036</v>
      </c>
      <c r="N3765">
        <f t="shared" si="116"/>
        <v>0</v>
      </c>
      <c r="O3765" t="str" cm="1">
        <f t="array" ref="O3765">_xlfn.IFS(I3765&lt;600, "Very Poor",I3765&lt;650,"Poor",I3765&lt;700,"Fair",I3765&lt;750,"Good",I3765&gt;=750,"Excellent")</f>
        <v>Poor</v>
      </c>
      <c r="P3765" t="str" cm="1">
        <f t="array" ref="P3765">_xlfn.IFS(F3765&lt;30000,"Low",F3765&lt;60000,"Lower Middle",F3765&lt;100000, "Upper Middle",F3765&gt;=100000, "High")</f>
        <v>High</v>
      </c>
      <c r="Q3765" t="str" cm="1">
        <f t="array" ref="Q3765">_xlfn.IFS(D3765&lt;10,"Low",D3765&lt;15,"Medium",D3765&lt;20,"High",D3765&gt;=20,"Very High")</f>
        <v>Low</v>
      </c>
      <c r="R3765" t="str">
        <f t="shared" si="117"/>
        <v>Normal</v>
      </c>
    </row>
    <row r="3766" spans="1:18" x14ac:dyDescent="0.3">
      <c r="A3766" t="s">
        <v>3777</v>
      </c>
      <c r="B3766" s="2">
        <v>8610</v>
      </c>
      <c r="C3766" t="s">
        <v>10013</v>
      </c>
      <c r="D3766" s="1">
        <v>24.28</v>
      </c>
      <c r="E3766" t="s">
        <v>10019</v>
      </c>
      <c r="F3766" s="2">
        <v>109393</v>
      </c>
      <c r="G3766" t="s">
        <v>10039</v>
      </c>
      <c r="H3766" t="s">
        <v>10032</v>
      </c>
      <c r="I3766" s="2">
        <v>719</v>
      </c>
      <c r="J3766" s="3">
        <v>25.7</v>
      </c>
      <c r="K3766" t="s">
        <v>10035</v>
      </c>
      <c r="L3766" s="4">
        <v>43440</v>
      </c>
      <c r="M3766" t="s">
        <v>10037</v>
      </c>
      <c r="N3766">
        <f t="shared" si="116"/>
        <v>1</v>
      </c>
      <c r="O3766" t="str" cm="1">
        <f t="array" ref="O3766">_xlfn.IFS(I3766&lt;600, "Very Poor",I3766&lt;650,"Poor",I3766&lt;700,"Fair",I3766&lt;750,"Good",I3766&gt;=750,"Excellent")</f>
        <v>Good</v>
      </c>
      <c r="P3766" t="str" cm="1">
        <f t="array" ref="P3766">_xlfn.IFS(F3766&lt;30000,"Low",F3766&lt;60000,"Lower Middle",F3766&lt;100000, "Upper Middle",F3766&gt;=100000, "High")</f>
        <v>High</v>
      </c>
      <c r="Q3766" t="str" cm="1">
        <f t="array" ref="Q3766">_xlfn.IFS(D3766&lt;10,"Low",D3766&lt;15,"Medium",D3766&lt;20,"High",D3766&gt;=20,"Very High")</f>
        <v>Very High</v>
      </c>
      <c r="R3766" t="str">
        <f t="shared" si="117"/>
        <v>Normal</v>
      </c>
    </row>
    <row r="3767" spans="1:18" x14ac:dyDescent="0.3">
      <c r="A3767" t="s">
        <v>3778</v>
      </c>
      <c r="B3767" s="2">
        <v>15924</v>
      </c>
      <c r="C3767" t="s">
        <v>10014</v>
      </c>
      <c r="D3767" s="1">
        <v>25.07</v>
      </c>
      <c r="E3767" t="s">
        <v>10025</v>
      </c>
      <c r="F3767" s="2">
        <v>105911</v>
      </c>
      <c r="G3767" t="s">
        <v>10038</v>
      </c>
      <c r="H3767" t="s">
        <v>10029</v>
      </c>
      <c r="I3767" s="2">
        <v>819</v>
      </c>
      <c r="J3767" s="3">
        <v>7.9</v>
      </c>
      <c r="K3767" t="s">
        <v>10034</v>
      </c>
      <c r="L3767" s="4">
        <v>42441</v>
      </c>
      <c r="M3767" t="s">
        <v>10036</v>
      </c>
      <c r="N3767">
        <f t="shared" si="116"/>
        <v>0</v>
      </c>
      <c r="O3767" t="str" cm="1">
        <f t="array" ref="O3767">_xlfn.IFS(I3767&lt;600, "Very Poor",I3767&lt;650,"Poor",I3767&lt;700,"Fair",I3767&lt;750,"Good",I3767&gt;=750,"Excellent")</f>
        <v>Excellent</v>
      </c>
      <c r="P3767" t="str" cm="1">
        <f t="array" ref="P3767">_xlfn.IFS(F3767&lt;30000,"Low",F3767&lt;60000,"Lower Middle",F3767&lt;100000, "Upper Middle",F3767&gt;=100000, "High")</f>
        <v>High</v>
      </c>
      <c r="Q3767" t="str" cm="1">
        <f t="array" ref="Q3767">_xlfn.IFS(D3767&lt;10,"Low",D3767&lt;15,"Medium",D3767&lt;20,"High",D3767&gt;=20,"Very High")</f>
        <v>Very High</v>
      </c>
      <c r="R3767" t="str">
        <f t="shared" si="117"/>
        <v>Normal</v>
      </c>
    </row>
    <row r="3768" spans="1:18" x14ac:dyDescent="0.3">
      <c r="A3768" t="s">
        <v>3779</v>
      </c>
      <c r="B3768" s="2">
        <v>11626</v>
      </c>
      <c r="C3768" t="s">
        <v>10014</v>
      </c>
      <c r="D3768" s="1">
        <v>14.22</v>
      </c>
      <c r="E3768" t="s">
        <v>10021</v>
      </c>
      <c r="F3768" s="2">
        <v>110454</v>
      </c>
      <c r="G3768" t="s">
        <v>10040</v>
      </c>
      <c r="H3768" t="s">
        <v>10033</v>
      </c>
      <c r="I3768" s="2">
        <v>694</v>
      </c>
      <c r="J3768" s="3">
        <v>24.2</v>
      </c>
      <c r="K3768" t="s">
        <v>10035</v>
      </c>
      <c r="L3768" s="4">
        <v>43219</v>
      </c>
      <c r="M3768" t="s">
        <v>10036</v>
      </c>
      <c r="N3768">
        <f t="shared" si="116"/>
        <v>0</v>
      </c>
      <c r="O3768" t="str" cm="1">
        <f t="array" ref="O3768">_xlfn.IFS(I3768&lt;600, "Very Poor",I3768&lt;650,"Poor",I3768&lt;700,"Fair",I3768&lt;750,"Good",I3768&gt;=750,"Excellent")</f>
        <v>Fair</v>
      </c>
      <c r="P3768" t="str" cm="1">
        <f t="array" ref="P3768">_xlfn.IFS(F3768&lt;30000,"Low",F3768&lt;60000,"Lower Middle",F3768&lt;100000, "Upper Middle",F3768&gt;=100000, "High")</f>
        <v>High</v>
      </c>
      <c r="Q3768" t="str" cm="1">
        <f t="array" ref="Q3768">_xlfn.IFS(D3768&lt;10,"Low",D3768&lt;15,"Medium",D3768&lt;20,"High",D3768&gt;=20,"Very High")</f>
        <v>Medium</v>
      </c>
      <c r="R3768" t="str">
        <f t="shared" si="117"/>
        <v>Normal</v>
      </c>
    </row>
    <row r="3769" spans="1:18" x14ac:dyDescent="0.3">
      <c r="A3769" t="s">
        <v>3780</v>
      </c>
      <c r="B3769" s="2">
        <v>35761</v>
      </c>
      <c r="C3769" t="s">
        <v>10013</v>
      </c>
      <c r="D3769" s="1">
        <v>21.46</v>
      </c>
      <c r="E3769" t="s">
        <v>10018</v>
      </c>
      <c r="F3769" s="2">
        <v>92344</v>
      </c>
      <c r="G3769" t="s">
        <v>10039</v>
      </c>
      <c r="H3769" t="s">
        <v>10029</v>
      </c>
      <c r="I3769" s="2">
        <v>666</v>
      </c>
      <c r="J3769" s="3">
        <v>31.2</v>
      </c>
      <c r="K3769" t="s">
        <v>10035</v>
      </c>
      <c r="L3769" s="4">
        <v>43268</v>
      </c>
      <c r="M3769" t="s">
        <v>10037</v>
      </c>
      <c r="N3769">
        <f t="shared" si="116"/>
        <v>1</v>
      </c>
      <c r="O3769" t="str" cm="1">
        <f t="array" ref="O3769">_xlfn.IFS(I3769&lt;600, "Very Poor",I3769&lt;650,"Poor",I3769&lt;700,"Fair",I3769&lt;750,"Good",I3769&gt;=750,"Excellent")</f>
        <v>Fair</v>
      </c>
      <c r="P3769" t="str" cm="1">
        <f t="array" ref="P3769">_xlfn.IFS(F3769&lt;30000,"Low",F3769&lt;60000,"Lower Middle",F3769&lt;100000, "Upper Middle",F3769&gt;=100000, "High")</f>
        <v>Upper Middle</v>
      </c>
      <c r="Q3769" t="str" cm="1">
        <f t="array" ref="Q3769">_xlfn.IFS(D3769&lt;10,"Low",D3769&lt;15,"Medium",D3769&lt;20,"High",D3769&gt;=20,"Very High")</f>
        <v>Very High</v>
      </c>
      <c r="R3769" t="str">
        <f t="shared" si="117"/>
        <v>Normal</v>
      </c>
    </row>
    <row r="3770" spans="1:18" x14ac:dyDescent="0.3">
      <c r="A3770" t="s">
        <v>3781</v>
      </c>
      <c r="B3770" s="2">
        <v>1869</v>
      </c>
      <c r="C3770" t="s">
        <v>10013</v>
      </c>
      <c r="D3770" s="1">
        <v>17.2</v>
      </c>
      <c r="E3770" t="s">
        <v>10023</v>
      </c>
      <c r="F3770" s="2">
        <v>108107</v>
      </c>
      <c r="G3770" t="s">
        <v>10039</v>
      </c>
      <c r="H3770" t="s">
        <v>10032</v>
      </c>
      <c r="I3770" s="2">
        <v>718</v>
      </c>
      <c r="J3770" s="3">
        <v>25.5</v>
      </c>
      <c r="K3770" t="s">
        <v>10035</v>
      </c>
      <c r="L3770" s="4">
        <v>42331</v>
      </c>
      <c r="M3770" t="s">
        <v>10036</v>
      </c>
      <c r="N3770">
        <f t="shared" si="116"/>
        <v>0</v>
      </c>
      <c r="O3770" t="str" cm="1">
        <f t="array" ref="O3770">_xlfn.IFS(I3770&lt;600, "Very Poor",I3770&lt;650,"Poor",I3770&lt;700,"Fair",I3770&lt;750,"Good",I3770&gt;=750,"Excellent")</f>
        <v>Good</v>
      </c>
      <c r="P3770" t="str" cm="1">
        <f t="array" ref="P3770">_xlfn.IFS(F3770&lt;30000,"Low",F3770&lt;60000,"Lower Middle",F3770&lt;100000, "Upper Middle",F3770&gt;=100000, "High")</f>
        <v>High</v>
      </c>
      <c r="Q3770" t="str" cm="1">
        <f t="array" ref="Q3770">_xlfn.IFS(D3770&lt;10,"Low",D3770&lt;15,"Medium",D3770&lt;20,"High",D3770&gt;=20,"Very High")</f>
        <v>High</v>
      </c>
      <c r="R3770" t="str">
        <f t="shared" si="117"/>
        <v>Normal</v>
      </c>
    </row>
    <row r="3771" spans="1:18" x14ac:dyDescent="0.3">
      <c r="A3771" t="s">
        <v>3782</v>
      </c>
      <c r="B3771" s="2">
        <v>32552</v>
      </c>
      <c r="C3771" t="s">
        <v>10013</v>
      </c>
      <c r="D3771" s="1">
        <v>10.7</v>
      </c>
      <c r="E3771" t="s">
        <v>10015</v>
      </c>
      <c r="F3771" s="2">
        <v>147523</v>
      </c>
      <c r="G3771" t="s">
        <v>10039</v>
      </c>
      <c r="H3771" t="s">
        <v>10031</v>
      </c>
      <c r="I3771" s="2">
        <v>622</v>
      </c>
      <c r="J3771" s="3">
        <v>35.700000000000003</v>
      </c>
      <c r="K3771" t="s">
        <v>10035</v>
      </c>
      <c r="L3771" s="4">
        <v>43589</v>
      </c>
      <c r="M3771" t="s">
        <v>10037</v>
      </c>
      <c r="N3771">
        <f t="shared" si="116"/>
        <v>1</v>
      </c>
      <c r="O3771" t="str" cm="1">
        <f t="array" ref="O3771">_xlfn.IFS(I3771&lt;600, "Very Poor",I3771&lt;650,"Poor",I3771&lt;700,"Fair",I3771&lt;750,"Good",I3771&gt;=750,"Excellent")</f>
        <v>Poor</v>
      </c>
      <c r="P3771" t="str" cm="1">
        <f t="array" ref="P3771">_xlfn.IFS(F3771&lt;30000,"Low",F3771&lt;60000,"Lower Middle",F3771&lt;100000, "Upper Middle",F3771&gt;=100000, "High")</f>
        <v>High</v>
      </c>
      <c r="Q3771" t="str" cm="1">
        <f t="array" ref="Q3771">_xlfn.IFS(D3771&lt;10,"Low",D3771&lt;15,"Medium",D3771&lt;20,"High",D3771&gt;=20,"Very High")</f>
        <v>Medium</v>
      </c>
      <c r="R3771" t="str">
        <f t="shared" si="117"/>
        <v>Normal</v>
      </c>
    </row>
    <row r="3772" spans="1:18" x14ac:dyDescent="0.3">
      <c r="A3772" t="s">
        <v>3783</v>
      </c>
      <c r="B3772" s="2">
        <v>2014</v>
      </c>
      <c r="C3772" t="s">
        <v>10013</v>
      </c>
      <c r="D3772" s="1">
        <v>24.03</v>
      </c>
      <c r="E3772" t="s">
        <v>10021</v>
      </c>
      <c r="F3772" s="2">
        <v>93144</v>
      </c>
      <c r="G3772" t="s">
        <v>10038</v>
      </c>
      <c r="H3772" t="s">
        <v>10029</v>
      </c>
      <c r="I3772" s="2">
        <v>648</v>
      </c>
      <c r="J3772" s="3">
        <v>15</v>
      </c>
      <c r="K3772" t="s">
        <v>10034</v>
      </c>
      <c r="L3772" s="4">
        <v>43647</v>
      </c>
      <c r="M3772" t="s">
        <v>10037</v>
      </c>
      <c r="N3772">
        <f t="shared" si="116"/>
        <v>1</v>
      </c>
      <c r="O3772" t="str" cm="1">
        <f t="array" ref="O3772">_xlfn.IFS(I3772&lt;600, "Very Poor",I3772&lt;650,"Poor",I3772&lt;700,"Fair",I3772&lt;750,"Good",I3772&gt;=750,"Excellent")</f>
        <v>Poor</v>
      </c>
      <c r="P3772" t="str" cm="1">
        <f t="array" ref="P3772">_xlfn.IFS(F3772&lt;30000,"Low",F3772&lt;60000,"Lower Middle",F3772&lt;100000, "Upper Middle",F3772&gt;=100000, "High")</f>
        <v>Upper Middle</v>
      </c>
      <c r="Q3772" t="str" cm="1">
        <f t="array" ref="Q3772">_xlfn.IFS(D3772&lt;10,"Low",D3772&lt;15,"Medium",D3772&lt;20,"High",D3772&gt;=20,"Very High")</f>
        <v>Very High</v>
      </c>
      <c r="R3772" t="str">
        <f t="shared" si="117"/>
        <v>High Risk</v>
      </c>
    </row>
    <row r="3773" spans="1:18" x14ac:dyDescent="0.3">
      <c r="A3773" t="s">
        <v>3784</v>
      </c>
      <c r="B3773" s="2">
        <v>11103</v>
      </c>
      <c r="C3773" t="s">
        <v>10013</v>
      </c>
      <c r="D3773" s="1">
        <v>11.57</v>
      </c>
      <c r="E3773" t="s">
        <v>10022</v>
      </c>
      <c r="F3773" s="2">
        <v>33408</v>
      </c>
      <c r="G3773" t="s">
        <v>10039</v>
      </c>
      <c r="H3773" t="s">
        <v>10032</v>
      </c>
      <c r="I3773" s="2">
        <v>744</v>
      </c>
      <c r="J3773" s="3">
        <v>22.2</v>
      </c>
      <c r="K3773" t="s">
        <v>10035</v>
      </c>
      <c r="L3773" s="4">
        <v>42940</v>
      </c>
      <c r="M3773" t="s">
        <v>10036</v>
      </c>
      <c r="N3773">
        <f t="shared" si="116"/>
        <v>0</v>
      </c>
      <c r="O3773" t="str" cm="1">
        <f t="array" ref="O3773">_xlfn.IFS(I3773&lt;600, "Very Poor",I3773&lt;650,"Poor",I3773&lt;700,"Fair",I3773&lt;750,"Good",I3773&gt;=750,"Excellent")</f>
        <v>Good</v>
      </c>
      <c r="P3773" t="str" cm="1">
        <f t="array" ref="P3773">_xlfn.IFS(F3773&lt;30000,"Low",F3773&lt;60000,"Lower Middle",F3773&lt;100000, "Upper Middle",F3773&gt;=100000, "High")</f>
        <v>Lower Middle</v>
      </c>
      <c r="Q3773" t="str" cm="1">
        <f t="array" ref="Q3773">_xlfn.IFS(D3773&lt;10,"Low",D3773&lt;15,"Medium",D3773&lt;20,"High",D3773&gt;=20,"Very High")</f>
        <v>Medium</v>
      </c>
      <c r="R3773" t="str">
        <f t="shared" si="117"/>
        <v>Normal</v>
      </c>
    </row>
    <row r="3774" spans="1:18" x14ac:dyDescent="0.3">
      <c r="A3774" t="s">
        <v>3785</v>
      </c>
      <c r="B3774" s="2">
        <v>17986</v>
      </c>
      <c r="C3774" t="s">
        <v>10014</v>
      </c>
      <c r="D3774" s="1">
        <v>13.51</v>
      </c>
      <c r="E3774" t="s">
        <v>10022</v>
      </c>
      <c r="F3774" s="2">
        <v>42692</v>
      </c>
      <c r="G3774" t="s">
        <v>10040</v>
      </c>
      <c r="H3774" t="s">
        <v>10029</v>
      </c>
      <c r="I3774" s="2">
        <v>732</v>
      </c>
      <c r="J3774" s="3">
        <v>8.1</v>
      </c>
      <c r="K3774" t="s">
        <v>10035</v>
      </c>
      <c r="L3774" s="4">
        <v>43894</v>
      </c>
      <c r="M3774" t="s">
        <v>10036</v>
      </c>
      <c r="N3774">
        <f t="shared" si="116"/>
        <v>0</v>
      </c>
      <c r="O3774" t="str" cm="1">
        <f t="array" ref="O3774">_xlfn.IFS(I3774&lt;600, "Very Poor",I3774&lt;650,"Poor",I3774&lt;700,"Fair",I3774&lt;750,"Good",I3774&gt;=750,"Excellent")</f>
        <v>Good</v>
      </c>
      <c r="P3774" t="str" cm="1">
        <f t="array" ref="P3774">_xlfn.IFS(F3774&lt;30000,"Low",F3774&lt;60000,"Lower Middle",F3774&lt;100000, "Upper Middle",F3774&gt;=100000, "High")</f>
        <v>Lower Middle</v>
      </c>
      <c r="Q3774" t="str" cm="1">
        <f t="array" ref="Q3774">_xlfn.IFS(D3774&lt;10,"Low",D3774&lt;15,"Medium",D3774&lt;20,"High",D3774&gt;=20,"Very High")</f>
        <v>Medium</v>
      </c>
      <c r="R3774" t="str">
        <f t="shared" si="117"/>
        <v>Normal</v>
      </c>
    </row>
    <row r="3775" spans="1:18" x14ac:dyDescent="0.3">
      <c r="A3775" t="s">
        <v>3786</v>
      </c>
      <c r="B3775" s="2">
        <v>31471</v>
      </c>
      <c r="C3775" t="s">
        <v>10014</v>
      </c>
      <c r="D3775" s="1">
        <v>9.75</v>
      </c>
      <c r="E3775" t="s">
        <v>10022</v>
      </c>
      <c r="F3775" s="2">
        <v>47369</v>
      </c>
      <c r="G3775" t="s">
        <v>10040</v>
      </c>
      <c r="H3775" t="s">
        <v>10032</v>
      </c>
      <c r="I3775" s="2">
        <v>731</v>
      </c>
      <c r="J3775" s="3">
        <v>29.5</v>
      </c>
      <c r="K3775" t="s">
        <v>10035</v>
      </c>
      <c r="L3775" s="4">
        <v>42489</v>
      </c>
      <c r="M3775" t="s">
        <v>10036</v>
      </c>
      <c r="N3775">
        <f t="shared" si="116"/>
        <v>0</v>
      </c>
      <c r="O3775" t="str" cm="1">
        <f t="array" ref="O3775">_xlfn.IFS(I3775&lt;600, "Very Poor",I3775&lt;650,"Poor",I3775&lt;700,"Fair",I3775&lt;750,"Good",I3775&gt;=750,"Excellent")</f>
        <v>Good</v>
      </c>
      <c r="P3775" t="str" cm="1">
        <f t="array" ref="P3775">_xlfn.IFS(F3775&lt;30000,"Low",F3775&lt;60000,"Lower Middle",F3775&lt;100000, "Upper Middle",F3775&gt;=100000, "High")</f>
        <v>Lower Middle</v>
      </c>
      <c r="Q3775" t="str" cm="1">
        <f t="array" ref="Q3775">_xlfn.IFS(D3775&lt;10,"Low",D3775&lt;15,"Medium",D3775&lt;20,"High",D3775&gt;=20,"Very High")</f>
        <v>Low</v>
      </c>
      <c r="R3775" t="str">
        <f t="shared" si="117"/>
        <v>Normal</v>
      </c>
    </row>
    <row r="3776" spans="1:18" x14ac:dyDescent="0.3">
      <c r="A3776" t="s">
        <v>3787</v>
      </c>
      <c r="B3776" s="2">
        <v>34458</v>
      </c>
      <c r="C3776" t="s">
        <v>10013</v>
      </c>
      <c r="D3776" s="1">
        <v>22.98</v>
      </c>
      <c r="E3776" t="s">
        <v>10022</v>
      </c>
      <c r="F3776" s="2">
        <v>129670</v>
      </c>
      <c r="G3776" t="s">
        <v>10038</v>
      </c>
      <c r="H3776" t="s">
        <v>10031</v>
      </c>
      <c r="I3776" s="2">
        <v>685</v>
      </c>
      <c r="J3776" s="3">
        <v>20.5</v>
      </c>
      <c r="K3776" t="s">
        <v>10035</v>
      </c>
      <c r="L3776" s="4">
        <v>42268</v>
      </c>
      <c r="M3776" t="s">
        <v>10036</v>
      </c>
      <c r="N3776">
        <f t="shared" si="116"/>
        <v>0</v>
      </c>
      <c r="O3776" t="str" cm="1">
        <f t="array" ref="O3776">_xlfn.IFS(I3776&lt;600, "Very Poor",I3776&lt;650,"Poor",I3776&lt;700,"Fair",I3776&lt;750,"Good",I3776&gt;=750,"Excellent")</f>
        <v>Fair</v>
      </c>
      <c r="P3776" t="str" cm="1">
        <f t="array" ref="P3776">_xlfn.IFS(F3776&lt;30000,"Low",F3776&lt;60000,"Lower Middle",F3776&lt;100000, "Upper Middle",F3776&gt;=100000, "High")</f>
        <v>High</v>
      </c>
      <c r="Q3776" t="str" cm="1">
        <f t="array" ref="Q3776">_xlfn.IFS(D3776&lt;10,"Low",D3776&lt;15,"Medium",D3776&lt;20,"High",D3776&gt;=20,"Very High")</f>
        <v>Very High</v>
      </c>
      <c r="R3776" t="str">
        <f t="shared" si="117"/>
        <v>Normal</v>
      </c>
    </row>
    <row r="3777" spans="1:18" x14ac:dyDescent="0.3">
      <c r="A3777" t="s">
        <v>3788</v>
      </c>
      <c r="B3777" s="2">
        <v>26069</v>
      </c>
      <c r="C3777" t="s">
        <v>10013</v>
      </c>
      <c r="D3777" s="1">
        <v>16.47</v>
      </c>
      <c r="E3777" t="s">
        <v>10024</v>
      </c>
      <c r="F3777" s="2">
        <v>139219</v>
      </c>
      <c r="G3777" t="s">
        <v>10039</v>
      </c>
      <c r="H3777" t="s">
        <v>10026</v>
      </c>
      <c r="I3777" s="2">
        <v>658</v>
      </c>
      <c r="J3777" s="3">
        <v>23.6</v>
      </c>
      <c r="K3777" t="s">
        <v>10035</v>
      </c>
      <c r="L3777" s="4">
        <v>44182</v>
      </c>
      <c r="M3777" t="s">
        <v>10036</v>
      </c>
      <c r="N3777">
        <f t="shared" si="116"/>
        <v>0</v>
      </c>
      <c r="O3777" t="str" cm="1">
        <f t="array" ref="O3777">_xlfn.IFS(I3777&lt;600, "Very Poor",I3777&lt;650,"Poor",I3777&lt;700,"Fair",I3777&lt;750,"Good",I3777&gt;=750,"Excellent")</f>
        <v>Fair</v>
      </c>
      <c r="P3777" t="str" cm="1">
        <f t="array" ref="P3777">_xlfn.IFS(F3777&lt;30000,"Low",F3777&lt;60000,"Lower Middle",F3777&lt;100000, "Upper Middle",F3777&gt;=100000, "High")</f>
        <v>High</v>
      </c>
      <c r="Q3777" t="str" cm="1">
        <f t="array" ref="Q3777">_xlfn.IFS(D3777&lt;10,"Low",D3777&lt;15,"Medium",D3777&lt;20,"High",D3777&gt;=20,"Very High")</f>
        <v>High</v>
      </c>
      <c r="R3777" t="str">
        <f t="shared" si="117"/>
        <v>Normal</v>
      </c>
    </row>
    <row r="3778" spans="1:18" x14ac:dyDescent="0.3">
      <c r="A3778" t="s">
        <v>3789</v>
      </c>
      <c r="B3778" s="2">
        <v>17873</v>
      </c>
      <c r="C3778" t="s">
        <v>10013</v>
      </c>
      <c r="D3778" s="1">
        <v>16.079999999999998</v>
      </c>
      <c r="E3778" t="s">
        <v>10021</v>
      </c>
      <c r="F3778" s="2">
        <v>68508</v>
      </c>
      <c r="G3778" t="s">
        <v>10040</v>
      </c>
      <c r="H3778" t="s">
        <v>10032</v>
      </c>
      <c r="I3778" s="2">
        <v>690</v>
      </c>
      <c r="J3778" s="3">
        <v>9.5</v>
      </c>
      <c r="K3778" t="s">
        <v>10035</v>
      </c>
      <c r="L3778" s="4">
        <v>42391</v>
      </c>
      <c r="M3778" t="s">
        <v>10036</v>
      </c>
      <c r="N3778">
        <f t="shared" si="116"/>
        <v>0</v>
      </c>
      <c r="O3778" t="str" cm="1">
        <f t="array" ref="O3778">_xlfn.IFS(I3778&lt;600, "Very Poor",I3778&lt;650,"Poor",I3778&lt;700,"Fair",I3778&lt;750,"Good",I3778&gt;=750,"Excellent")</f>
        <v>Fair</v>
      </c>
      <c r="P3778" t="str" cm="1">
        <f t="array" ref="P3778">_xlfn.IFS(F3778&lt;30000,"Low",F3778&lt;60000,"Lower Middle",F3778&lt;100000, "Upper Middle",F3778&gt;=100000, "High")</f>
        <v>Upper Middle</v>
      </c>
      <c r="Q3778" t="str" cm="1">
        <f t="array" ref="Q3778">_xlfn.IFS(D3778&lt;10,"Low",D3778&lt;15,"Medium",D3778&lt;20,"High",D3778&gt;=20,"Very High")</f>
        <v>High</v>
      </c>
      <c r="R3778" t="str">
        <f t="shared" si="117"/>
        <v>Normal</v>
      </c>
    </row>
    <row r="3779" spans="1:18" x14ac:dyDescent="0.3">
      <c r="A3779" t="s">
        <v>3790</v>
      </c>
      <c r="B3779" s="2">
        <v>24248</v>
      </c>
      <c r="C3779" t="s">
        <v>10013</v>
      </c>
      <c r="D3779" s="1">
        <v>20.11</v>
      </c>
      <c r="E3779" t="s">
        <v>10022</v>
      </c>
      <c r="F3779" s="2">
        <v>34782</v>
      </c>
      <c r="G3779" t="s">
        <v>10039</v>
      </c>
      <c r="H3779" t="s">
        <v>10028</v>
      </c>
      <c r="I3779" s="2">
        <v>847</v>
      </c>
      <c r="J3779" s="3">
        <v>39.9</v>
      </c>
      <c r="K3779" t="s">
        <v>10035</v>
      </c>
      <c r="L3779" s="4">
        <v>43855</v>
      </c>
      <c r="M3779" t="s">
        <v>10037</v>
      </c>
      <c r="N3779">
        <f t="shared" ref="N3779:N3842" si="118">IF(M3779="Charged Off",1,0)</f>
        <v>1</v>
      </c>
      <c r="O3779" t="str" cm="1">
        <f t="array" ref="O3779">_xlfn.IFS(I3779&lt;600, "Very Poor",I3779&lt;650,"Poor",I3779&lt;700,"Fair",I3779&lt;750,"Good",I3779&gt;=750,"Excellent")</f>
        <v>Excellent</v>
      </c>
      <c r="P3779" t="str" cm="1">
        <f t="array" ref="P3779">_xlfn.IFS(F3779&lt;30000,"Low",F3779&lt;60000,"Lower Middle",F3779&lt;100000, "Upper Middle",F3779&gt;=100000, "High")</f>
        <v>Lower Middle</v>
      </c>
      <c r="Q3779" t="str" cm="1">
        <f t="array" ref="Q3779">_xlfn.IFS(D3779&lt;10,"Low",D3779&lt;15,"Medium",D3779&lt;20,"High",D3779&gt;=20,"Very High")</f>
        <v>Very High</v>
      </c>
      <c r="R3779" t="str">
        <f t="shared" ref="R3779:R3842" si="119">IF(AND(I3779&lt;650,D3779&gt;15), "High Risk", "Normal")</f>
        <v>Normal</v>
      </c>
    </row>
    <row r="3780" spans="1:18" x14ac:dyDescent="0.3">
      <c r="A3780" t="s">
        <v>3791</v>
      </c>
      <c r="B3780" s="2">
        <v>24624</v>
      </c>
      <c r="C3780" t="s">
        <v>10013</v>
      </c>
      <c r="D3780" s="1">
        <v>8.93</v>
      </c>
      <c r="E3780" t="s">
        <v>10019</v>
      </c>
      <c r="F3780" s="2">
        <v>25126</v>
      </c>
      <c r="G3780" t="s">
        <v>10039</v>
      </c>
      <c r="H3780" t="s">
        <v>10033</v>
      </c>
      <c r="I3780" s="2">
        <v>727</v>
      </c>
      <c r="J3780" s="3">
        <v>32</v>
      </c>
      <c r="K3780" t="s">
        <v>10035</v>
      </c>
      <c r="L3780" s="4">
        <v>43094</v>
      </c>
      <c r="M3780" t="s">
        <v>10037</v>
      </c>
      <c r="N3780">
        <f t="shared" si="118"/>
        <v>1</v>
      </c>
      <c r="O3780" t="str" cm="1">
        <f t="array" ref="O3780">_xlfn.IFS(I3780&lt;600, "Very Poor",I3780&lt;650,"Poor",I3780&lt;700,"Fair",I3780&lt;750,"Good",I3780&gt;=750,"Excellent")</f>
        <v>Good</v>
      </c>
      <c r="P3780" t="str" cm="1">
        <f t="array" ref="P3780">_xlfn.IFS(F3780&lt;30000,"Low",F3780&lt;60000,"Lower Middle",F3780&lt;100000, "Upper Middle",F3780&gt;=100000, "High")</f>
        <v>Low</v>
      </c>
      <c r="Q3780" t="str" cm="1">
        <f t="array" ref="Q3780">_xlfn.IFS(D3780&lt;10,"Low",D3780&lt;15,"Medium",D3780&lt;20,"High",D3780&gt;=20,"Very High")</f>
        <v>Low</v>
      </c>
      <c r="R3780" t="str">
        <f t="shared" si="119"/>
        <v>Normal</v>
      </c>
    </row>
    <row r="3781" spans="1:18" x14ac:dyDescent="0.3">
      <c r="A3781" t="s">
        <v>3792</v>
      </c>
      <c r="B3781" s="2">
        <v>30061</v>
      </c>
      <c r="C3781" t="s">
        <v>10013</v>
      </c>
      <c r="D3781" s="1">
        <v>27.45</v>
      </c>
      <c r="E3781" t="s">
        <v>10023</v>
      </c>
      <c r="F3781" s="2">
        <v>84605</v>
      </c>
      <c r="G3781" t="s">
        <v>10040</v>
      </c>
      <c r="H3781" t="s">
        <v>10030</v>
      </c>
      <c r="I3781" s="2">
        <v>650</v>
      </c>
      <c r="J3781" s="3">
        <v>19</v>
      </c>
      <c r="K3781" t="s">
        <v>10034</v>
      </c>
      <c r="L3781" s="4">
        <v>44162</v>
      </c>
      <c r="M3781" t="s">
        <v>10036</v>
      </c>
      <c r="N3781">
        <f t="shared" si="118"/>
        <v>0</v>
      </c>
      <c r="O3781" t="str" cm="1">
        <f t="array" ref="O3781">_xlfn.IFS(I3781&lt;600, "Very Poor",I3781&lt;650,"Poor",I3781&lt;700,"Fair",I3781&lt;750,"Good",I3781&gt;=750,"Excellent")</f>
        <v>Fair</v>
      </c>
      <c r="P3781" t="str" cm="1">
        <f t="array" ref="P3781">_xlfn.IFS(F3781&lt;30000,"Low",F3781&lt;60000,"Lower Middle",F3781&lt;100000, "Upper Middle",F3781&gt;=100000, "High")</f>
        <v>Upper Middle</v>
      </c>
      <c r="Q3781" t="str" cm="1">
        <f t="array" ref="Q3781">_xlfn.IFS(D3781&lt;10,"Low",D3781&lt;15,"Medium",D3781&lt;20,"High",D3781&gt;=20,"Very High")</f>
        <v>Very High</v>
      </c>
      <c r="R3781" t="str">
        <f t="shared" si="119"/>
        <v>Normal</v>
      </c>
    </row>
    <row r="3782" spans="1:18" x14ac:dyDescent="0.3">
      <c r="A3782" t="s">
        <v>3793</v>
      </c>
      <c r="B3782" s="2">
        <v>25170</v>
      </c>
      <c r="C3782" t="s">
        <v>10013</v>
      </c>
      <c r="D3782" s="1">
        <v>16.63</v>
      </c>
      <c r="E3782" t="s">
        <v>10021</v>
      </c>
      <c r="F3782" s="2">
        <v>69595</v>
      </c>
      <c r="G3782" t="s">
        <v>10040</v>
      </c>
      <c r="H3782" t="s">
        <v>10033</v>
      </c>
      <c r="I3782" s="2">
        <v>820</v>
      </c>
      <c r="J3782" s="3">
        <v>24.9</v>
      </c>
      <c r="K3782" t="s">
        <v>10034</v>
      </c>
      <c r="L3782" s="4">
        <v>42967</v>
      </c>
      <c r="M3782" t="s">
        <v>10036</v>
      </c>
      <c r="N3782">
        <f t="shared" si="118"/>
        <v>0</v>
      </c>
      <c r="O3782" t="str" cm="1">
        <f t="array" ref="O3782">_xlfn.IFS(I3782&lt;600, "Very Poor",I3782&lt;650,"Poor",I3782&lt;700,"Fair",I3782&lt;750,"Good",I3782&gt;=750,"Excellent")</f>
        <v>Excellent</v>
      </c>
      <c r="P3782" t="str" cm="1">
        <f t="array" ref="P3782">_xlfn.IFS(F3782&lt;30000,"Low",F3782&lt;60000,"Lower Middle",F3782&lt;100000, "Upper Middle",F3782&gt;=100000, "High")</f>
        <v>Upper Middle</v>
      </c>
      <c r="Q3782" t="str" cm="1">
        <f t="array" ref="Q3782">_xlfn.IFS(D3782&lt;10,"Low",D3782&lt;15,"Medium",D3782&lt;20,"High",D3782&gt;=20,"Very High")</f>
        <v>High</v>
      </c>
      <c r="R3782" t="str">
        <f t="shared" si="119"/>
        <v>Normal</v>
      </c>
    </row>
    <row r="3783" spans="1:18" x14ac:dyDescent="0.3">
      <c r="A3783" t="s">
        <v>3794</v>
      </c>
      <c r="B3783" s="2">
        <v>9024</v>
      </c>
      <c r="C3783" t="s">
        <v>10013</v>
      </c>
      <c r="D3783" s="1">
        <v>14.16</v>
      </c>
      <c r="E3783" t="s">
        <v>10015</v>
      </c>
      <c r="F3783" s="2">
        <v>147454</v>
      </c>
      <c r="G3783" t="s">
        <v>10039</v>
      </c>
      <c r="H3783" t="s">
        <v>10027</v>
      </c>
      <c r="I3783" s="2">
        <v>807</v>
      </c>
      <c r="J3783" s="3">
        <v>26.7</v>
      </c>
      <c r="K3783" t="s">
        <v>10034</v>
      </c>
      <c r="L3783" s="4">
        <v>43217</v>
      </c>
      <c r="M3783" t="s">
        <v>10036</v>
      </c>
      <c r="N3783">
        <f t="shared" si="118"/>
        <v>0</v>
      </c>
      <c r="O3783" t="str" cm="1">
        <f t="array" ref="O3783">_xlfn.IFS(I3783&lt;600, "Very Poor",I3783&lt;650,"Poor",I3783&lt;700,"Fair",I3783&lt;750,"Good",I3783&gt;=750,"Excellent")</f>
        <v>Excellent</v>
      </c>
      <c r="P3783" t="str" cm="1">
        <f t="array" ref="P3783">_xlfn.IFS(F3783&lt;30000,"Low",F3783&lt;60000,"Lower Middle",F3783&lt;100000, "Upper Middle",F3783&gt;=100000, "High")</f>
        <v>High</v>
      </c>
      <c r="Q3783" t="str" cm="1">
        <f t="array" ref="Q3783">_xlfn.IFS(D3783&lt;10,"Low",D3783&lt;15,"Medium",D3783&lt;20,"High",D3783&gt;=20,"Very High")</f>
        <v>Medium</v>
      </c>
      <c r="R3783" t="str">
        <f t="shared" si="119"/>
        <v>Normal</v>
      </c>
    </row>
    <row r="3784" spans="1:18" x14ac:dyDescent="0.3">
      <c r="A3784" t="s">
        <v>3795</v>
      </c>
      <c r="B3784" s="2">
        <v>17678</v>
      </c>
      <c r="C3784" t="s">
        <v>10013</v>
      </c>
      <c r="D3784" s="1">
        <v>8.17</v>
      </c>
      <c r="E3784" t="s">
        <v>10024</v>
      </c>
      <c r="F3784" s="2">
        <v>23704</v>
      </c>
      <c r="G3784" t="s">
        <v>10039</v>
      </c>
      <c r="H3784" t="s">
        <v>10028</v>
      </c>
      <c r="I3784" s="2">
        <v>729</v>
      </c>
      <c r="J3784" s="3">
        <v>38.6</v>
      </c>
      <c r="K3784" t="s">
        <v>10035</v>
      </c>
      <c r="L3784" s="4">
        <v>42546</v>
      </c>
      <c r="M3784" t="s">
        <v>10037</v>
      </c>
      <c r="N3784">
        <f t="shared" si="118"/>
        <v>1</v>
      </c>
      <c r="O3784" t="str" cm="1">
        <f t="array" ref="O3784">_xlfn.IFS(I3784&lt;600, "Very Poor",I3784&lt;650,"Poor",I3784&lt;700,"Fair",I3784&lt;750,"Good",I3784&gt;=750,"Excellent")</f>
        <v>Good</v>
      </c>
      <c r="P3784" t="str" cm="1">
        <f t="array" ref="P3784">_xlfn.IFS(F3784&lt;30000,"Low",F3784&lt;60000,"Lower Middle",F3784&lt;100000, "Upper Middle",F3784&gt;=100000, "High")</f>
        <v>Low</v>
      </c>
      <c r="Q3784" t="str" cm="1">
        <f t="array" ref="Q3784">_xlfn.IFS(D3784&lt;10,"Low",D3784&lt;15,"Medium",D3784&lt;20,"High",D3784&gt;=20,"Very High")</f>
        <v>Low</v>
      </c>
      <c r="R3784" t="str">
        <f t="shared" si="119"/>
        <v>Normal</v>
      </c>
    </row>
    <row r="3785" spans="1:18" x14ac:dyDescent="0.3">
      <c r="A3785" t="s">
        <v>3796</v>
      </c>
      <c r="B3785" s="2">
        <v>39256</v>
      </c>
      <c r="C3785" t="s">
        <v>10013</v>
      </c>
      <c r="D3785" s="1">
        <v>9.1999999999999993</v>
      </c>
      <c r="E3785" t="s">
        <v>10020</v>
      </c>
      <c r="F3785" s="2">
        <v>103820</v>
      </c>
      <c r="G3785" t="s">
        <v>10039</v>
      </c>
      <c r="H3785" t="s">
        <v>10033</v>
      </c>
      <c r="I3785" s="2">
        <v>652</v>
      </c>
      <c r="J3785" s="3">
        <v>31.9</v>
      </c>
      <c r="K3785" t="s">
        <v>10035</v>
      </c>
      <c r="L3785" s="4">
        <v>43679</v>
      </c>
      <c r="M3785" t="s">
        <v>10036</v>
      </c>
      <c r="N3785">
        <f t="shared" si="118"/>
        <v>0</v>
      </c>
      <c r="O3785" t="str" cm="1">
        <f t="array" ref="O3785">_xlfn.IFS(I3785&lt;600, "Very Poor",I3785&lt;650,"Poor",I3785&lt;700,"Fair",I3785&lt;750,"Good",I3785&gt;=750,"Excellent")</f>
        <v>Fair</v>
      </c>
      <c r="P3785" t="str" cm="1">
        <f t="array" ref="P3785">_xlfn.IFS(F3785&lt;30000,"Low",F3785&lt;60000,"Lower Middle",F3785&lt;100000, "Upper Middle",F3785&gt;=100000, "High")</f>
        <v>High</v>
      </c>
      <c r="Q3785" t="str" cm="1">
        <f t="array" ref="Q3785">_xlfn.IFS(D3785&lt;10,"Low",D3785&lt;15,"Medium",D3785&lt;20,"High",D3785&gt;=20,"Very High")</f>
        <v>Low</v>
      </c>
      <c r="R3785" t="str">
        <f t="shared" si="119"/>
        <v>Normal</v>
      </c>
    </row>
    <row r="3786" spans="1:18" x14ac:dyDescent="0.3">
      <c r="A3786" t="s">
        <v>3797</v>
      </c>
      <c r="B3786" s="2">
        <v>21411</v>
      </c>
      <c r="C3786" t="s">
        <v>10013</v>
      </c>
      <c r="D3786" s="1">
        <v>28.01</v>
      </c>
      <c r="E3786" t="s">
        <v>10017</v>
      </c>
      <c r="F3786" s="2">
        <v>62477</v>
      </c>
      <c r="G3786" t="s">
        <v>10040</v>
      </c>
      <c r="H3786" t="s">
        <v>10029</v>
      </c>
      <c r="I3786" s="2">
        <v>596</v>
      </c>
      <c r="J3786" s="3">
        <v>17.2</v>
      </c>
      <c r="K3786" t="s">
        <v>10035</v>
      </c>
      <c r="L3786" s="4">
        <v>42252</v>
      </c>
      <c r="M3786" t="s">
        <v>10037</v>
      </c>
      <c r="N3786">
        <f t="shared" si="118"/>
        <v>1</v>
      </c>
      <c r="O3786" t="str" cm="1">
        <f t="array" ref="O3786">_xlfn.IFS(I3786&lt;600, "Very Poor",I3786&lt;650,"Poor",I3786&lt;700,"Fair",I3786&lt;750,"Good",I3786&gt;=750,"Excellent")</f>
        <v>Very Poor</v>
      </c>
      <c r="P3786" t="str" cm="1">
        <f t="array" ref="P3786">_xlfn.IFS(F3786&lt;30000,"Low",F3786&lt;60000,"Lower Middle",F3786&lt;100000, "Upper Middle",F3786&gt;=100000, "High")</f>
        <v>Upper Middle</v>
      </c>
      <c r="Q3786" t="str" cm="1">
        <f t="array" ref="Q3786">_xlfn.IFS(D3786&lt;10,"Low",D3786&lt;15,"Medium",D3786&lt;20,"High",D3786&gt;=20,"Very High")</f>
        <v>Very High</v>
      </c>
      <c r="R3786" t="str">
        <f t="shared" si="119"/>
        <v>High Risk</v>
      </c>
    </row>
    <row r="3787" spans="1:18" x14ac:dyDescent="0.3">
      <c r="A3787" t="s">
        <v>3798</v>
      </c>
      <c r="B3787" s="2">
        <v>20296</v>
      </c>
      <c r="C3787" t="s">
        <v>10013</v>
      </c>
      <c r="D3787" s="1">
        <v>16.420000000000002</v>
      </c>
      <c r="E3787" t="s">
        <v>10025</v>
      </c>
      <c r="F3787" s="2">
        <v>114244</v>
      </c>
      <c r="G3787" t="s">
        <v>10040</v>
      </c>
      <c r="H3787" t="s">
        <v>10029</v>
      </c>
      <c r="I3787" s="2">
        <v>676</v>
      </c>
      <c r="J3787" s="3">
        <v>39.200000000000003</v>
      </c>
      <c r="K3787" t="s">
        <v>10035</v>
      </c>
      <c r="L3787" s="4">
        <v>42974</v>
      </c>
      <c r="M3787" t="s">
        <v>10036</v>
      </c>
      <c r="N3787">
        <f t="shared" si="118"/>
        <v>0</v>
      </c>
      <c r="O3787" t="str" cm="1">
        <f t="array" ref="O3787">_xlfn.IFS(I3787&lt;600, "Very Poor",I3787&lt;650,"Poor",I3787&lt;700,"Fair",I3787&lt;750,"Good",I3787&gt;=750,"Excellent")</f>
        <v>Fair</v>
      </c>
      <c r="P3787" t="str" cm="1">
        <f t="array" ref="P3787">_xlfn.IFS(F3787&lt;30000,"Low",F3787&lt;60000,"Lower Middle",F3787&lt;100000, "Upper Middle",F3787&gt;=100000, "High")</f>
        <v>High</v>
      </c>
      <c r="Q3787" t="str" cm="1">
        <f t="array" ref="Q3787">_xlfn.IFS(D3787&lt;10,"Low",D3787&lt;15,"Medium",D3787&lt;20,"High",D3787&gt;=20,"Very High")</f>
        <v>High</v>
      </c>
      <c r="R3787" t="str">
        <f t="shared" si="119"/>
        <v>Normal</v>
      </c>
    </row>
    <row r="3788" spans="1:18" x14ac:dyDescent="0.3">
      <c r="A3788" t="s">
        <v>3799</v>
      </c>
      <c r="B3788" s="2">
        <v>27293</v>
      </c>
      <c r="C3788" t="s">
        <v>10013</v>
      </c>
      <c r="D3788" s="1">
        <v>23.05</v>
      </c>
      <c r="E3788" t="s">
        <v>10019</v>
      </c>
      <c r="F3788" s="2">
        <v>37940</v>
      </c>
      <c r="G3788" t="s">
        <v>10039</v>
      </c>
      <c r="H3788" t="s">
        <v>10026</v>
      </c>
      <c r="I3788" s="2">
        <v>837</v>
      </c>
      <c r="J3788" s="3">
        <v>15.6</v>
      </c>
      <c r="K3788" t="s">
        <v>10035</v>
      </c>
      <c r="L3788" s="4">
        <v>43963</v>
      </c>
      <c r="M3788" t="s">
        <v>10037</v>
      </c>
      <c r="N3788">
        <f t="shared" si="118"/>
        <v>1</v>
      </c>
      <c r="O3788" t="str" cm="1">
        <f t="array" ref="O3788">_xlfn.IFS(I3788&lt;600, "Very Poor",I3788&lt;650,"Poor",I3788&lt;700,"Fair",I3788&lt;750,"Good",I3788&gt;=750,"Excellent")</f>
        <v>Excellent</v>
      </c>
      <c r="P3788" t="str" cm="1">
        <f t="array" ref="P3788">_xlfn.IFS(F3788&lt;30000,"Low",F3788&lt;60000,"Lower Middle",F3788&lt;100000, "Upper Middle",F3788&gt;=100000, "High")</f>
        <v>Lower Middle</v>
      </c>
      <c r="Q3788" t="str" cm="1">
        <f t="array" ref="Q3788">_xlfn.IFS(D3788&lt;10,"Low",D3788&lt;15,"Medium",D3788&lt;20,"High",D3788&gt;=20,"Very High")</f>
        <v>Very High</v>
      </c>
      <c r="R3788" t="str">
        <f t="shared" si="119"/>
        <v>Normal</v>
      </c>
    </row>
    <row r="3789" spans="1:18" x14ac:dyDescent="0.3">
      <c r="A3789" t="s">
        <v>3800</v>
      </c>
      <c r="B3789" s="2">
        <v>28172</v>
      </c>
      <c r="C3789" t="s">
        <v>10013</v>
      </c>
      <c r="D3789" s="1">
        <v>7.01</v>
      </c>
      <c r="E3789" t="s">
        <v>10016</v>
      </c>
      <c r="F3789" s="2">
        <v>44673</v>
      </c>
      <c r="G3789" t="s">
        <v>10040</v>
      </c>
      <c r="H3789" t="s">
        <v>10026</v>
      </c>
      <c r="I3789" s="2">
        <v>842</v>
      </c>
      <c r="J3789" s="3">
        <v>25.2</v>
      </c>
      <c r="K3789" t="s">
        <v>10034</v>
      </c>
      <c r="L3789" s="4">
        <v>43908</v>
      </c>
      <c r="M3789" t="s">
        <v>10036</v>
      </c>
      <c r="N3789">
        <f t="shared" si="118"/>
        <v>0</v>
      </c>
      <c r="O3789" t="str" cm="1">
        <f t="array" ref="O3789">_xlfn.IFS(I3789&lt;600, "Very Poor",I3789&lt;650,"Poor",I3789&lt;700,"Fair",I3789&lt;750,"Good",I3789&gt;=750,"Excellent")</f>
        <v>Excellent</v>
      </c>
      <c r="P3789" t="str" cm="1">
        <f t="array" ref="P3789">_xlfn.IFS(F3789&lt;30000,"Low",F3789&lt;60000,"Lower Middle",F3789&lt;100000, "Upper Middle",F3789&gt;=100000, "High")</f>
        <v>Lower Middle</v>
      </c>
      <c r="Q3789" t="str" cm="1">
        <f t="array" ref="Q3789">_xlfn.IFS(D3789&lt;10,"Low",D3789&lt;15,"Medium",D3789&lt;20,"High",D3789&gt;=20,"Very High")</f>
        <v>Low</v>
      </c>
      <c r="R3789" t="str">
        <f t="shared" si="119"/>
        <v>Normal</v>
      </c>
    </row>
    <row r="3790" spans="1:18" x14ac:dyDescent="0.3">
      <c r="A3790" t="s">
        <v>3801</v>
      </c>
      <c r="B3790" s="2">
        <v>22128</v>
      </c>
      <c r="C3790" t="s">
        <v>10013</v>
      </c>
      <c r="D3790" s="1">
        <v>21.09</v>
      </c>
      <c r="E3790" t="s">
        <v>10017</v>
      </c>
      <c r="F3790" s="2">
        <v>96589</v>
      </c>
      <c r="G3790" t="s">
        <v>10040</v>
      </c>
      <c r="H3790" t="s">
        <v>10033</v>
      </c>
      <c r="I3790" s="2">
        <v>802</v>
      </c>
      <c r="J3790" s="3">
        <v>29.5</v>
      </c>
      <c r="K3790" t="s">
        <v>10034</v>
      </c>
      <c r="L3790" s="4">
        <v>43044</v>
      </c>
      <c r="M3790" t="s">
        <v>10037</v>
      </c>
      <c r="N3790">
        <f t="shared" si="118"/>
        <v>1</v>
      </c>
      <c r="O3790" t="str" cm="1">
        <f t="array" ref="O3790">_xlfn.IFS(I3790&lt;600, "Very Poor",I3790&lt;650,"Poor",I3790&lt;700,"Fair",I3790&lt;750,"Good",I3790&gt;=750,"Excellent")</f>
        <v>Excellent</v>
      </c>
      <c r="P3790" t="str" cm="1">
        <f t="array" ref="P3790">_xlfn.IFS(F3790&lt;30000,"Low",F3790&lt;60000,"Lower Middle",F3790&lt;100000, "Upper Middle",F3790&gt;=100000, "High")</f>
        <v>Upper Middle</v>
      </c>
      <c r="Q3790" t="str" cm="1">
        <f t="array" ref="Q3790">_xlfn.IFS(D3790&lt;10,"Low",D3790&lt;15,"Medium",D3790&lt;20,"High",D3790&gt;=20,"Very High")</f>
        <v>Very High</v>
      </c>
      <c r="R3790" t="str">
        <f t="shared" si="119"/>
        <v>Normal</v>
      </c>
    </row>
    <row r="3791" spans="1:18" x14ac:dyDescent="0.3">
      <c r="A3791" t="s">
        <v>3802</v>
      </c>
      <c r="B3791" s="2">
        <v>19257</v>
      </c>
      <c r="C3791" t="s">
        <v>10014</v>
      </c>
      <c r="D3791" s="1">
        <v>28.04</v>
      </c>
      <c r="E3791" t="s">
        <v>10022</v>
      </c>
      <c r="F3791" s="2">
        <v>102964</v>
      </c>
      <c r="G3791" t="s">
        <v>10039</v>
      </c>
      <c r="H3791" t="s">
        <v>10032</v>
      </c>
      <c r="I3791" s="2">
        <v>593</v>
      </c>
      <c r="J3791" s="3">
        <v>14.5</v>
      </c>
      <c r="K3791" t="s">
        <v>10035</v>
      </c>
      <c r="L3791" s="4">
        <v>44070</v>
      </c>
      <c r="M3791" t="s">
        <v>10037</v>
      </c>
      <c r="N3791">
        <f t="shared" si="118"/>
        <v>1</v>
      </c>
      <c r="O3791" t="str" cm="1">
        <f t="array" ref="O3791">_xlfn.IFS(I3791&lt;600, "Very Poor",I3791&lt;650,"Poor",I3791&lt;700,"Fair",I3791&lt;750,"Good",I3791&gt;=750,"Excellent")</f>
        <v>Very Poor</v>
      </c>
      <c r="P3791" t="str" cm="1">
        <f t="array" ref="P3791">_xlfn.IFS(F3791&lt;30000,"Low",F3791&lt;60000,"Lower Middle",F3791&lt;100000, "Upper Middle",F3791&gt;=100000, "High")</f>
        <v>High</v>
      </c>
      <c r="Q3791" t="str" cm="1">
        <f t="array" ref="Q3791">_xlfn.IFS(D3791&lt;10,"Low",D3791&lt;15,"Medium",D3791&lt;20,"High",D3791&gt;=20,"Very High")</f>
        <v>Very High</v>
      </c>
      <c r="R3791" t="str">
        <f t="shared" si="119"/>
        <v>High Risk</v>
      </c>
    </row>
    <row r="3792" spans="1:18" x14ac:dyDescent="0.3">
      <c r="A3792" t="s">
        <v>3803</v>
      </c>
      <c r="B3792" s="2">
        <v>13855</v>
      </c>
      <c r="C3792" t="s">
        <v>10013</v>
      </c>
      <c r="D3792" s="1">
        <v>12.5</v>
      </c>
      <c r="E3792" t="s">
        <v>10018</v>
      </c>
      <c r="F3792" s="2">
        <v>99079</v>
      </c>
      <c r="G3792" t="s">
        <v>10038</v>
      </c>
      <c r="H3792" t="s">
        <v>10027</v>
      </c>
      <c r="I3792" s="2">
        <v>839</v>
      </c>
      <c r="J3792" s="3">
        <v>38.5</v>
      </c>
      <c r="K3792" t="s">
        <v>10035</v>
      </c>
      <c r="L3792" s="4">
        <v>43195</v>
      </c>
      <c r="M3792" t="s">
        <v>10036</v>
      </c>
      <c r="N3792">
        <f t="shared" si="118"/>
        <v>0</v>
      </c>
      <c r="O3792" t="str" cm="1">
        <f t="array" ref="O3792">_xlfn.IFS(I3792&lt;600, "Very Poor",I3792&lt;650,"Poor",I3792&lt;700,"Fair",I3792&lt;750,"Good",I3792&gt;=750,"Excellent")</f>
        <v>Excellent</v>
      </c>
      <c r="P3792" t="str" cm="1">
        <f t="array" ref="P3792">_xlfn.IFS(F3792&lt;30000,"Low",F3792&lt;60000,"Lower Middle",F3792&lt;100000, "Upper Middle",F3792&gt;=100000, "High")</f>
        <v>Upper Middle</v>
      </c>
      <c r="Q3792" t="str" cm="1">
        <f t="array" ref="Q3792">_xlfn.IFS(D3792&lt;10,"Low",D3792&lt;15,"Medium",D3792&lt;20,"High",D3792&gt;=20,"Very High")</f>
        <v>Medium</v>
      </c>
      <c r="R3792" t="str">
        <f t="shared" si="119"/>
        <v>Normal</v>
      </c>
    </row>
    <row r="3793" spans="1:18" x14ac:dyDescent="0.3">
      <c r="A3793" t="s">
        <v>3804</v>
      </c>
      <c r="B3793" s="2">
        <v>20642</v>
      </c>
      <c r="C3793" t="s">
        <v>10013</v>
      </c>
      <c r="D3793" s="1">
        <v>19.48</v>
      </c>
      <c r="E3793" t="s">
        <v>10025</v>
      </c>
      <c r="F3793" s="2">
        <v>28659</v>
      </c>
      <c r="G3793" t="s">
        <v>10039</v>
      </c>
      <c r="H3793" t="s">
        <v>10033</v>
      </c>
      <c r="I3793" s="2">
        <v>752</v>
      </c>
      <c r="J3793" s="3">
        <v>12.6</v>
      </c>
      <c r="K3793" t="s">
        <v>10035</v>
      </c>
      <c r="L3793" s="4">
        <v>44097</v>
      </c>
      <c r="M3793" t="s">
        <v>10037</v>
      </c>
      <c r="N3793">
        <f t="shared" si="118"/>
        <v>1</v>
      </c>
      <c r="O3793" t="str" cm="1">
        <f t="array" ref="O3793">_xlfn.IFS(I3793&lt;600, "Very Poor",I3793&lt;650,"Poor",I3793&lt;700,"Fair",I3793&lt;750,"Good",I3793&gt;=750,"Excellent")</f>
        <v>Excellent</v>
      </c>
      <c r="P3793" t="str" cm="1">
        <f t="array" ref="P3793">_xlfn.IFS(F3793&lt;30000,"Low",F3793&lt;60000,"Lower Middle",F3793&lt;100000, "Upper Middle",F3793&gt;=100000, "High")</f>
        <v>Low</v>
      </c>
      <c r="Q3793" t="str" cm="1">
        <f t="array" ref="Q3793">_xlfn.IFS(D3793&lt;10,"Low",D3793&lt;15,"Medium",D3793&lt;20,"High",D3793&gt;=20,"Very High")</f>
        <v>High</v>
      </c>
      <c r="R3793" t="str">
        <f t="shared" si="119"/>
        <v>Normal</v>
      </c>
    </row>
    <row r="3794" spans="1:18" x14ac:dyDescent="0.3">
      <c r="A3794" t="s">
        <v>3805</v>
      </c>
      <c r="B3794" s="2">
        <v>36585</v>
      </c>
      <c r="C3794" t="s">
        <v>10013</v>
      </c>
      <c r="D3794" s="1">
        <v>28.51</v>
      </c>
      <c r="E3794" t="s">
        <v>10018</v>
      </c>
      <c r="F3794" s="2">
        <v>28545</v>
      </c>
      <c r="G3794" t="s">
        <v>10040</v>
      </c>
      <c r="H3794" t="s">
        <v>10028</v>
      </c>
      <c r="I3794" s="2">
        <v>770</v>
      </c>
      <c r="J3794" s="3">
        <v>20.5</v>
      </c>
      <c r="K3794" t="s">
        <v>10035</v>
      </c>
      <c r="L3794" s="4">
        <v>43959</v>
      </c>
      <c r="M3794" t="s">
        <v>10037</v>
      </c>
      <c r="N3794">
        <f t="shared" si="118"/>
        <v>1</v>
      </c>
      <c r="O3794" t="str" cm="1">
        <f t="array" ref="O3794">_xlfn.IFS(I3794&lt;600, "Very Poor",I3794&lt;650,"Poor",I3794&lt;700,"Fair",I3794&lt;750,"Good",I3794&gt;=750,"Excellent")</f>
        <v>Excellent</v>
      </c>
      <c r="P3794" t="str" cm="1">
        <f t="array" ref="P3794">_xlfn.IFS(F3794&lt;30000,"Low",F3794&lt;60000,"Lower Middle",F3794&lt;100000, "Upper Middle",F3794&gt;=100000, "High")</f>
        <v>Low</v>
      </c>
      <c r="Q3794" t="str" cm="1">
        <f t="array" ref="Q3794">_xlfn.IFS(D3794&lt;10,"Low",D3794&lt;15,"Medium",D3794&lt;20,"High",D3794&gt;=20,"Very High")</f>
        <v>Very High</v>
      </c>
      <c r="R3794" t="str">
        <f t="shared" si="119"/>
        <v>Normal</v>
      </c>
    </row>
    <row r="3795" spans="1:18" x14ac:dyDescent="0.3">
      <c r="A3795" t="s">
        <v>3806</v>
      </c>
      <c r="B3795" s="2">
        <v>21025</v>
      </c>
      <c r="C3795" t="s">
        <v>10013</v>
      </c>
      <c r="D3795" s="1">
        <v>22.98</v>
      </c>
      <c r="E3795" t="s">
        <v>10015</v>
      </c>
      <c r="F3795" s="2">
        <v>69223</v>
      </c>
      <c r="G3795" t="s">
        <v>10039</v>
      </c>
      <c r="H3795" t="s">
        <v>10029</v>
      </c>
      <c r="I3795" s="2">
        <v>845</v>
      </c>
      <c r="J3795" s="3">
        <v>11.3</v>
      </c>
      <c r="K3795" t="s">
        <v>10035</v>
      </c>
      <c r="L3795" s="4">
        <v>42880</v>
      </c>
      <c r="M3795" t="s">
        <v>10036</v>
      </c>
      <c r="N3795">
        <f t="shared" si="118"/>
        <v>0</v>
      </c>
      <c r="O3795" t="str" cm="1">
        <f t="array" ref="O3795">_xlfn.IFS(I3795&lt;600, "Very Poor",I3795&lt;650,"Poor",I3795&lt;700,"Fair",I3795&lt;750,"Good",I3795&gt;=750,"Excellent")</f>
        <v>Excellent</v>
      </c>
      <c r="P3795" t="str" cm="1">
        <f t="array" ref="P3795">_xlfn.IFS(F3795&lt;30000,"Low",F3795&lt;60000,"Lower Middle",F3795&lt;100000, "Upper Middle",F3795&gt;=100000, "High")</f>
        <v>Upper Middle</v>
      </c>
      <c r="Q3795" t="str" cm="1">
        <f t="array" ref="Q3795">_xlfn.IFS(D3795&lt;10,"Low",D3795&lt;15,"Medium",D3795&lt;20,"High",D3795&gt;=20,"Very High")</f>
        <v>Very High</v>
      </c>
      <c r="R3795" t="str">
        <f t="shared" si="119"/>
        <v>Normal</v>
      </c>
    </row>
    <row r="3796" spans="1:18" x14ac:dyDescent="0.3">
      <c r="A3796" t="s">
        <v>3807</v>
      </c>
      <c r="B3796" s="2">
        <v>5458</v>
      </c>
      <c r="C3796" t="s">
        <v>10014</v>
      </c>
      <c r="D3796" s="1">
        <v>6.56</v>
      </c>
      <c r="E3796" t="s">
        <v>10016</v>
      </c>
      <c r="F3796" s="2">
        <v>29567</v>
      </c>
      <c r="G3796" t="s">
        <v>10038</v>
      </c>
      <c r="H3796" t="s">
        <v>10032</v>
      </c>
      <c r="I3796" s="2">
        <v>624</v>
      </c>
      <c r="J3796" s="3">
        <v>35.6</v>
      </c>
      <c r="K3796" t="s">
        <v>10035</v>
      </c>
      <c r="L3796" s="4">
        <v>43717</v>
      </c>
      <c r="M3796" t="s">
        <v>10037</v>
      </c>
      <c r="N3796">
        <f t="shared" si="118"/>
        <v>1</v>
      </c>
      <c r="O3796" t="str" cm="1">
        <f t="array" ref="O3796">_xlfn.IFS(I3796&lt;600, "Very Poor",I3796&lt;650,"Poor",I3796&lt;700,"Fair",I3796&lt;750,"Good",I3796&gt;=750,"Excellent")</f>
        <v>Poor</v>
      </c>
      <c r="P3796" t="str" cm="1">
        <f t="array" ref="P3796">_xlfn.IFS(F3796&lt;30000,"Low",F3796&lt;60000,"Lower Middle",F3796&lt;100000, "Upper Middle",F3796&gt;=100000, "High")</f>
        <v>Low</v>
      </c>
      <c r="Q3796" t="str" cm="1">
        <f t="array" ref="Q3796">_xlfn.IFS(D3796&lt;10,"Low",D3796&lt;15,"Medium",D3796&lt;20,"High",D3796&gt;=20,"Very High")</f>
        <v>Low</v>
      </c>
      <c r="R3796" t="str">
        <f t="shared" si="119"/>
        <v>Normal</v>
      </c>
    </row>
    <row r="3797" spans="1:18" x14ac:dyDescent="0.3">
      <c r="A3797" t="s">
        <v>3808</v>
      </c>
      <c r="B3797" s="2">
        <v>6307</v>
      </c>
      <c r="C3797" t="s">
        <v>10014</v>
      </c>
      <c r="D3797" s="1">
        <v>14.47</v>
      </c>
      <c r="E3797" t="s">
        <v>10018</v>
      </c>
      <c r="F3797" s="2">
        <v>86611</v>
      </c>
      <c r="G3797" t="s">
        <v>10039</v>
      </c>
      <c r="H3797" t="s">
        <v>10031</v>
      </c>
      <c r="I3797" s="2">
        <v>795</v>
      </c>
      <c r="J3797" s="3">
        <v>12.8</v>
      </c>
      <c r="K3797" t="s">
        <v>10035</v>
      </c>
      <c r="L3797" s="4">
        <v>42151</v>
      </c>
      <c r="M3797" t="s">
        <v>10036</v>
      </c>
      <c r="N3797">
        <f t="shared" si="118"/>
        <v>0</v>
      </c>
      <c r="O3797" t="str" cm="1">
        <f t="array" ref="O3797">_xlfn.IFS(I3797&lt;600, "Very Poor",I3797&lt;650,"Poor",I3797&lt;700,"Fair",I3797&lt;750,"Good",I3797&gt;=750,"Excellent")</f>
        <v>Excellent</v>
      </c>
      <c r="P3797" t="str" cm="1">
        <f t="array" ref="P3797">_xlfn.IFS(F3797&lt;30000,"Low",F3797&lt;60000,"Lower Middle",F3797&lt;100000, "Upper Middle",F3797&gt;=100000, "High")</f>
        <v>Upper Middle</v>
      </c>
      <c r="Q3797" t="str" cm="1">
        <f t="array" ref="Q3797">_xlfn.IFS(D3797&lt;10,"Low",D3797&lt;15,"Medium",D3797&lt;20,"High",D3797&gt;=20,"Very High")</f>
        <v>Medium</v>
      </c>
      <c r="R3797" t="str">
        <f t="shared" si="119"/>
        <v>Normal</v>
      </c>
    </row>
    <row r="3798" spans="1:18" x14ac:dyDescent="0.3">
      <c r="A3798" t="s">
        <v>3809</v>
      </c>
      <c r="B3798" s="2">
        <v>19425</v>
      </c>
      <c r="C3798" t="s">
        <v>10013</v>
      </c>
      <c r="D3798" s="1">
        <v>7.14</v>
      </c>
      <c r="E3798" t="s">
        <v>10022</v>
      </c>
      <c r="F3798" s="2">
        <v>29437</v>
      </c>
      <c r="G3798" t="s">
        <v>10039</v>
      </c>
      <c r="H3798" t="s">
        <v>10027</v>
      </c>
      <c r="I3798" s="2">
        <v>762</v>
      </c>
      <c r="J3798" s="3">
        <v>6.2</v>
      </c>
      <c r="K3798" t="s">
        <v>10034</v>
      </c>
      <c r="L3798" s="4">
        <v>43014</v>
      </c>
      <c r="M3798" t="s">
        <v>10036</v>
      </c>
      <c r="N3798">
        <f t="shared" si="118"/>
        <v>0</v>
      </c>
      <c r="O3798" t="str" cm="1">
        <f t="array" ref="O3798">_xlfn.IFS(I3798&lt;600, "Very Poor",I3798&lt;650,"Poor",I3798&lt;700,"Fair",I3798&lt;750,"Good",I3798&gt;=750,"Excellent")</f>
        <v>Excellent</v>
      </c>
      <c r="P3798" t="str" cm="1">
        <f t="array" ref="P3798">_xlfn.IFS(F3798&lt;30000,"Low",F3798&lt;60000,"Lower Middle",F3798&lt;100000, "Upper Middle",F3798&gt;=100000, "High")</f>
        <v>Low</v>
      </c>
      <c r="Q3798" t="str" cm="1">
        <f t="array" ref="Q3798">_xlfn.IFS(D3798&lt;10,"Low",D3798&lt;15,"Medium",D3798&lt;20,"High",D3798&gt;=20,"Very High")</f>
        <v>Low</v>
      </c>
      <c r="R3798" t="str">
        <f t="shared" si="119"/>
        <v>Normal</v>
      </c>
    </row>
    <row r="3799" spans="1:18" x14ac:dyDescent="0.3">
      <c r="A3799" t="s">
        <v>3810</v>
      </c>
      <c r="B3799" s="2">
        <v>29273</v>
      </c>
      <c r="C3799" t="s">
        <v>10013</v>
      </c>
      <c r="D3799" s="1">
        <v>26.53</v>
      </c>
      <c r="E3799" t="s">
        <v>10020</v>
      </c>
      <c r="F3799" s="2">
        <v>29215</v>
      </c>
      <c r="G3799" t="s">
        <v>10039</v>
      </c>
      <c r="H3799" t="s">
        <v>10031</v>
      </c>
      <c r="I3799" s="2">
        <v>725</v>
      </c>
      <c r="J3799" s="3">
        <v>6.4</v>
      </c>
      <c r="K3799" t="s">
        <v>10035</v>
      </c>
      <c r="L3799" s="4">
        <v>42229</v>
      </c>
      <c r="M3799" t="s">
        <v>10037</v>
      </c>
      <c r="N3799">
        <f t="shared" si="118"/>
        <v>1</v>
      </c>
      <c r="O3799" t="str" cm="1">
        <f t="array" ref="O3799">_xlfn.IFS(I3799&lt;600, "Very Poor",I3799&lt;650,"Poor",I3799&lt;700,"Fair",I3799&lt;750,"Good",I3799&gt;=750,"Excellent")</f>
        <v>Good</v>
      </c>
      <c r="P3799" t="str" cm="1">
        <f t="array" ref="P3799">_xlfn.IFS(F3799&lt;30000,"Low",F3799&lt;60000,"Lower Middle",F3799&lt;100000, "Upper Middle",F3799&gt;=100000, "High")</f>
        <v>Low</v>
      </c>
      <c r="Q3799" t="str" cm="1">
        <f t="array" ref="Q3799">_xlfn.IFS(D3799&lt;10,"Low",D3799&lt;15,"Medium",D3799&lt;20,"High",D3799&gt;=20,"Very High")</f>
        <v>Very High</v>
      </c>
      <c r="R3799" t="str">
        <f t="shared" si="119"/>
        <v>Normal</v>
      </c>
    </row>
    <row r="3800" spans="1:18" x14ac:dyDescent="0.3">
      <c r="A3800" t="s">
        <v>3811</v>
      </c>
      <c r="B3800" s="2">
        <v>39506</v>
      </c>
      <c r="C3800" t="s">
        <v>10013</v>
      </c>
      <c r="D3800" s="1">
        <v>20.54</v>
      </c>
      <c r="E3800" t="s">
        <v>10017</v>
      </c>
      <c r="F3800" s="2">
        <v>128316</v>
      </c>
      <c r="G3800" t="s">
        <v>10038</v>
      </c>
      <c r="H3800" t="s">
        <v>10027</v>
      </c>
      <c r="I3800" s="2">
        <v>590</v>
      </c>
      <c r="J3800" s="3">
        <v>19.5</v>
      </c>
      <c r="K3800" t="s">
        <v>10035</v>
      </c>
      <c r="L3800" s="4">
        <v>42064</v>
      </c>
      <c r="M3800" t="s">
        <v>10037</v>
      </c>
      <c r="N3800">
        <f t="shared" si="118"/>
        <v>1</v>
      </c>
      <c r="O3800" t="str" cm="1">
        <f t="array" ref="O3800">_xlfn.IFS(I3800&lt;600, "Very Poor",I3800&lt;650,"Poor",I3800&lt;700,"Fair",I3800&lt;750,"Good",I3800&gt;=750,"Excellent")</f>
        <v>Very Poor</v>
      </c>
      <c r="P3800" t="str" cm="1">
        <f t="array" ref="P3800">_xlfn.IFS(F3800&lt;30000,"Low",F3800&lt;60000,"Lower Middle",F3800&lt;100000, "Upper Middle",F3800&gt;=100000, "High")</f>
        <v>High</v>
      </c>
      <c r="Q3800" t="str" cm="1">
        <f t="array" ref="Q3800">_xlfn.IFS(D3800&lt;10,"Low",D3800&lt;15,"Medium",D3800&lt;20,"High",D3800&gt;=20,"Very High")</f>
        <v>Very High</v>
      </c>
      <c r="R3800" t="str">
        <f t="shared" si="119"/>
        <v>High Risk</v>
      </c>
    </row>
    <row r="3801" spans="1:18" x14ac:dyDescent="0.3">
      <c r="A3801" t="s">
        <v>3812</v>
      </c>
      <c r="B3801" s="2">
        <v>6668</v>
      </c>
      <c r="C3801" t="s">
        <v>10013</v>
      </c>
      <c r="D3801" s="1">
        <v>28.91</v>
      </c>
      <c r="E3801" t="s">
        <v>10015</v>
      </c>
      <c r="F3801" s="2">
        <v>52068</v>
      </c>
      <c r="G3801" t="s">
        <v>10039</v>
      </c>
      <c r="H3801" t="s">
        <v>10026</v>
      </c>
      <c r="I3801" s="2">
        <v>821</v>
      </c>
      <c r="J3801" s="3">
        <v>23.3</v>
      </c>
      <c r="K3801" t="s">
        <v>10035</v>
      </c>
      <c r="L3801" s="4">
        <v>44058</v>
      </c>
      <c r="M3801" t="s">
        <v>10036</v>
      </c>
      <c r="N3801">
        <f t="shared" si="118"/>
        <v>0</v>
      </c>
      <c r="O3801" t="str" cm="1">
        <f t="array" ref="O3801">_xlfn.IFS(I3801&lt;600, "Very Poor",I3801&lt;650,"Poor",I3801&lt;700,"Fair",I3801&lt;750,"Good",I3801&gt;=750,"Excellent")</f>
        <v>Excellent</v>
      </c>
      <c r="P3801" t="str" cm="1">
        <f t="array" ref="P3801">_xlfn.IFS(F3801&lt;30000,"Low",F3801&lt;60000,"Lower Middle",F3801&lt;100000, "Upper Middle",F3801&gt;=100000, "High")</f>
        <v>Lower Middle</v>
      </c>
      <c r="Q3801" t="str" cm="1">
        <f t="array" ref="Q3801">_xlfn.IFS(D3801&lt;10,"Low",D3801&lt;15,"Medium",D3801&lt;20,"High",D3801&gt;=20,"Very High")</f>
        <v>Very High</v>
      </c>
      <c r="R3801" t="str">
        <f t="shared" si="119"/>
        <v>Normal</v>
      </c>
    </row>
    <row r="3802" spans="1:18" x14ac:dyDescent="0.3">
      <c r="A3802" t="s">
        <v>3813</v>
      </c>
      <c r="B3802" s="2">
        <v>26934</v>
      </c>
      <c r="C3802" t="s">
        <v>10013</v>
      </c>
      <c r="D3802" s="1">
        <v>5.49</v>
      </c>
      <c r="E3802" t="s">
        <v>10018</v>
      </c>
      <c r="F3802" s="2">
        <v>143869</v>
      </c>
      <c r="G3802" t="s">
        <v>10038</v>
      </c>
      <c r="H3802" t="s">
        <v>10030</v>
      </c>
      <c r="I3802" s="2">
        <v>761</v>
      </c>
      <c r="J3802" s="3">
        <v>6.5</v>
      </c>
      <c r="K3802" t="s">
        <v>10035</v>
      </c>
      <c r="L3802" s="4">
        <v>43821</v>
      </c>
      <c r="M3802" t="s">
        <v>10036</v>
      </c>
      <c r="N3802">
        <f t="shared" si="118"/>
        <v>0</v>
      </c>
      <c r="O3802" t="str" cm="1">
        <f t="array" ref="O3802">_xlfn.IFS(I3802&lt;600, "Very Poor",I3802&lt;650,"Poor",I3802&lt;700,"Fair",I3802&lt;750,"Good",I3802&gt;=750,"Excellent")</f>
        <v>Excellent</v>
      </c>
      <c r="P3802" t="str" cm="1">
        <f t="array" ref="P3802">_xlfn.IFS(F3802&lt;30000,"Low",F3802&lt;60000,"Lower Middle",F3802&lt;100000, "Upper Middle",F3802&gt;=100000, "High")</f>
        <v>High</v>
      </c>
      <c r="Q3802" t="str" cm="1">
        <f t="array" ref="Q3802">_xlfn.IFS(D3802&lt;10,"Low",D3802&lt;15,"Medium",D3802&lt;20,"High",D3802&gt;=20,"Very High")</f>
        <v>Low</v>
      </c>
      <c r="R3802" t="str">
        <f t="shared" si="119"/>
        <v>Normal</v>
      </c>
    </row>
    <row r="3803" spans="1:18" x14ac:dyDescent="0.3">
      <c r="A3803" t="s">
        <v>3814</v>
      </c>
      <c r="B3803" s="2">
        <v>8697</v>
      </c>
      <c r="C3803" t="s">
        <v>10013</v>
      </c>
      <c r="D3803" s="1">
        <v>15.58</v>
      </c>
      <c r="E3803" t="s">
        <v>10016</v>
      </c>
      <c r="F3803" s="2">
        <v>73707</v>
      </c>
      <c r="G3803" t="s">
        <v>10039</v>
      </c>
      <c r="H3803" t="s">
        <v>10030</v>
      </c>
      <c r="I3803" s="2">
        <v>708</v>
      </c>
      <c r="J3803" s="3">
        <v>8.3000000000000007</v>
      </c>
      <c r="K3803" t="s">
        <v>10035</v>
      </c>
      <c r="L3803" s="4">
        <v>42930</v>
      </c>
      <c r="M3803" t="s">
        <v>10036</v>
      </c>
      <c r="N3803">
        <f t="shared" si="118"/>
        <v>0</v>
      </c>
      <c r="O3803" t="str" cm="1">
        <f t="array" ref="O3803">_xlfn.IFS(I3803&lt;600, "Very Poor",I3803&lt;650,"Poor",I3803&lt;700,"Fair",I3803&lt;750,"Good",I3803&gt;=750,"Excellent")</f>
        <v>Good</v>
      </c>
      <c r="P3803" t="str" cm="1">
        <f t="array" ref="P3803">_xlfn.IFS(F3803&lt;30000,"Low",F3803&lt;60000,"Lower Middle",F3803&lt;100000, "Upper Middle",F3803&gt;=100000, "High")</f>
        <v>Upper Middle</v>
      </c>
      <c r="Q3803" t="str" cm="1">
        <f t="array" ref="Q3803">_xlfn.IFS(D3803&lt;10,"Low",D3803&lt;15,"Medium",D3803&lt;20,"High",D3803&gt;=20,"Very High")</f>
        <v>High</v>
      </c>
      <c r="R3803" t="str">
        <f t="shared" si="119"/>
        <v>Normal</v>
      </c>
    </row>
    <row r="3804" spans="1:18" x14ac:dyDescent="0.3">
      <c r="A3804" t="s">
        <v>3815</v>
      </c>
      <c r="B3804" s="2">
        <v>25417</v>
      </c>
      <c r="C3804" t="s">
        <v>10013</v>
      </c>
      <c r="D3804" s="1">
        <v>7.61</v>
      </c>
      <c r="E3804" t="s">
        <v>10022</v>
      </c>
      <c r="F3804" s="2">
        <v>107206</v>
      </c>
      <c r="G3804" t="s">
        <v>10038</v>
      </c>
      <c r="H3804" t="s">
        <v>10028</v>
      </c>
      <c r="I3804" s="2">
        <v>632</v>
      </c>
      <c r="J3804" s="3">
        <v>8.4</v>
      </c>
      <c r="K3804" t="s">
        <v>10035</v>
      </c>
      <c r="L3804" s="4">
        <v>43216</v>
      </c>
      <c r="M3804" t="s">
        <v>10036</v>
      </c>
      <c r="N3804">
        <f t="shared" si="118"/>
        <v>0</v>
      </c>
      <c r="O3804" t="str" cm="1">
        <f t="array" ref="O3804">_xlfn.IFS(I3804&lt;600, "Very Poor",I3804&lt;650,"Poor",I3804&lt;700,"Fair",I3804&lt;750,"Good",I3804&gt;=750,"Excellent")</f>
        <v>Poor</v>
      </c>
      <c r="P3804" t="str" cm="1">
        <f t="array" ref="P3804">_xlfn.IFS(F3804&lt;30000,"Low",F3804&lt;60000,"Lower Middle",F3804&lt;100000, "Upper Middle",F3804&gt;=100000, "High")</f>
        <v>High</v>
      </c>
      <c r="Q3804" t="str" cm="1">
        <f t="array" ref="Q3804">_xlfn.IFS(D3804&lt;10,"Low",D3804&lt;15,"Medium",D3804&lt;20,"High",D3804&gt;=20,"Very High")</f>
        <v>Low</v>
      </c>
      <c r="R3804" t="str">
        <f t="shared" si="119"/>
        <v>Normal</v>
      </c>
    </row>
    <row r="3805" spans="1:18" x14ac:dyDescent="0.3">
      <c r="A3805" t="s">
        <v>3816</v>
      </c>
      <c r="B3805" s="2">
        <v>17446</v>
      </c>
      <c r="C3805" t="s">
        <v>10013</v>
      </c>
      <c r="D3805" s="1">
        <v>13.76</v>
      </c>
      <c r="E3805" t="s">
        <v>10024</v>
      </c>
      <c r="F3805" s="2">
        <v>82746</v>
      </c>
      <c r="G3805" t="s">
        <v>10039</v>
      </c>
      <c r="H3805" t="s">
        <v>10026</v>
      </c>
      <c r="I3805" s="2">
        <v>787</v>
      </c>
      <c r="J3805" s="3">
        <v>28.4</v>
      </c>
      <c r="K3805" t="s">
        <v>10034</v>
      </c>
      <c r="L3805" s="4">
        <v>43779</v>
      </c>
      <c r="M3805" t="s">
        <v>10036</v>
      </c>
      <c r="N3805">
        <f t="shared" si="118"/>
        <v>0</v>
      </c>
      <c r="O3805" t="str" cm="1">
        <f t="array" ref="O3805">_xlfn.IFS(I3805&lt;600, "Very Poor",I3805&lt;650,"Poor",I3805&lt;700,"Fair",I3805&lt;750,"Good",I3805&gt;=750,"Excellent")</f>
        <v>Excellent</v>
      </c>
      <c r="P3805" t="str" cm="1">
        <f t="array" ref="P3805">_xlfn.IFS(F3805&lt;30000,"Low",F3805&lt;60000,"Lower Middle",F3805&lt;100000, "Upper Middle",F3805&gt;=100000, "High")</f>
        <v>Upper Middle</v>
      </c>
      <c r="Q3805" t="str" cm="1">
        <f t="array" ref="Q3805">_xlfn.IFS(D3805&lt;10,"Low",D3805&lt;15,"Medium",D3805&lt;20,"High",D3805&gt;=20,"Very High")</f>
        <v>Medium</v>
      </c>
      <c r="R3805" t="str">
        <f t="shared" si="119"/>
        <v>Normal</v>
      </c>
    </row>
    <row r="3806" spans="1:18" x14ac:dyDescent="0.3">
      <c r="A3806" t="s">
        <v>3817</v>
      </c>
      <c r="B3806" s="2">
        <v>11751</v>
      </c>
      <c r="C3806" t="s">
        <v>10014</v>
      </c>
      <c r="D3806" s="1">
        <v>9.0500000000000007</v>
      </c>
      <c r="E3806" t="s">
        <v>10023</v>
      </c>
      <c r="F3806" s="2">
        <v>79892</v>
      </c>
      <c r="G3806" t="s">
        <v>10039</v>
      </c>
      <c r="H3806" t="s">
        <v>10031</v>
      </c>
      <c r="I3806" s="2">
        <v>785</v>
      </c>
      <c r="J3806" s="3">
        <v>15.5</v>
      </c>
      <c r="K3806" t="s">
        <v>10035</v>
      </c>
      <c r="L3806" s="4">
        <v>43295</v>
      </c>
      <c r="M3806" t="s">
        <v>10036</v>
      </c>
      <c r="N3806">
        <f t="shared" si="118"/>
        <v>0</v>
      </c>
      <c r="O3806" t="str" cm="1">
        <f t="array" ref="O3806">_xlfn.IFS(I3806&lt;600, "Very Poor",I3806&lt;650,"Poor",I3806&lt;700,"Fair",I3806&lt;750,"Good",I3806&gt;=750,"Excellent")</f>
        <v>Excellent</v>
      </c>
      <c r="P3806" t="str" cm="1">
        <f t="array" ref="P3806">_xlfn.IFS(F3806&lt;30000,"Low",F3806&lt;60000,"Lower Middle",F3806&lt;100000, "Upper Middle",F3806&gt;=100000, "High")</f>
        <v>Upper Middle</v>
      </c>
      <c r="Q3806" t="str" cm="1">
        <f t="array" ref="Q3806">_xlfn.IFS(D3806&lt;10,"Low",D3806&lt;15,"Medium",D3806&lt;20,"High",D3806&gt;=20,"Very High")</f>
        <v>Low</v>
      </c>
      <c r="R3806" t="str">
        <f t="shared" si="119"/>
        <v>Normal</v>
      </c>
    </row>
    <row r="3807" spans="1:18" x14ac:dyDescent="0.3">
      <c r="A3807" t="s">
        <v>3818</v>
      </c>
      <c r="B3807" s="2">
        <v>8352</v>
      </c>
      <c r="C3807" t="s">
        <v>10013</v>
      </c>
      <c r="D3807" s="1">
        <v>13.22</v>
      </c>
      <c r="E3807" t="s">
        <v>10020</v>
      </c>
      <c r="F3807" s="2">
        <v>131308</v>
      </c>
      <c r="G3807" t="s">
        <v>10039</v>
      </c>
      <c r="H3807" t="s">
        <v>10026</v>
      </c>
      <c r="I3807" s="2">
        <v>612</v>
      </c>
      <c r="J3807" s="3">
        <v>24.7</v>
      </c>
      <c r="K3807" t="s">
        <v>10035</v>
      </c>
      <c r="L3807" s="4">
        <v>42029</v>
      </c>
      <c r="M3807" t="s">
        <v>10036</v>
      </c>
      <c r="N3807">
        <f t="shared" si="118"/>
        <v>0</v>
      </c>
      <c r="O3807" t="str" cm="1">
        <f t="array" ref="O3807">_xlfn.IFS(I3807&lt;600, "Very Poor",I3807&lt;650,"Poor",I3807&lt;700,"Fair",I3807&lt;750,"Good",I3807&gt;=750,"Excellent")</f>
        <v>Poor</v>
      </c>
      <c r="P3807" t="str" cm="1">
        <f t="array" ref="P3807">_xlfn.IFS(F3807&lt;30000,"Low",F3807&lt;60000,"Lower Middle",F3807&lt;100000, "Upper Middle",F3807&gt;=100000, "High")</f>
        <v>High</v>
      </c>
      <c r="Q3807" t="str" cm="1">
        <f t="array" ref="Q3807">_xlfn.IFS(D3807&lt;10,"Low",D3807&lt;15,"Medium",D3807&lt;20,"High",D3807&gt;=20,"Very High")</f>
        <v>Medium</v>
      </c>
      <c r="R3807" t="str">
        <f t="shared" si="119"/>
        <v>Normal</v>
      </c>
    </row>
    <row r="3808" spans="1:18" x14ac:dyDescent="0.3">
      <c r="A3808" t="s">
        <v>3819</v>
      </c>
      <c r="B3808" s="2">
        <v>14516</v>
      </c>
      <c r="C3808" t="s">
        <v>10013</v>
      </c>
      <c r="D3808" s="1">
        <v>25.48</v>
      </c>
      <c r="E3808" t="s">
        <v>10018</v>
      </c>
      <c r="F3808" s="2">
        <v>24462</v>
      </c>
      <c r="G3808" t="s">
        <v>10039</v>
      </c>
      <c r="H3808" t="s">
        <v>10031</v>
      </c>
      <c r="I3808" s="2">
        <v>662</v>
      </c>
      <c r="J3808" s="3">
        <v>7.6</v>
      </c>
      <c r="K3808" t="s">
        <v>10034</v>
      </c>
      <c r="L3808" s="4">
        <v>42794</v>
      </c>
      <c r="M3808" t="s">
        <v>10037</v>
      </c>
      <c r="N3808">
        <f t="shared" si="118"/>
        <v>1</v>
      </c>
      <c r="O3808" t="str" cm="1">
        <f t="array" ref="O3808">_xlfn.IFS(I3808&lt;600, "Very Poor",I3808&lt;650,"Poor",I3808&lt;700,"Fair",I3808&lt;750,"Good",I3808&gt;=750,"Excellent")</f>
        <v>Fair</v>
      </c>
      <c r="P3808" t="str" cm="1">
        <f t="array" ref="P3808">_xlfn.IFS(F3808&lt;30000,"Low",F3808&lt;60000,"Lower Middle",F3808&lt;100000, "Upper Middle",F3808&gt;=100000, "High")</f>
        <v>Low</v>
      </c>
      <c r="Q3808" t="str" cm="1">
        <f t="array" ref="Q3808">_xlfn.IFS(D3808&lt;10,"Low",D3808&lt;15,"Medium",D3808&lt;20,"High",D3808&gt;=20,"Very High")</f>
        <v>Very High</v>
      </c>
      <c r="R3808" t="str">
        <f t="shared" si="119"/>
        <v>Normal</v>
      </c>
    </row>
    <row r="3809" spans="1:18" x14ac:dyDescent="0.3">
      <c r="A3809" t="s">
        <v>3820</v>
      </c>
      <c r="B3809" s="2">
        <v>24299</v>
      </c>
      <c r="C3809" t="s">
        <v>10013</v>
      </c>
      <c r="D3809" s="1">
        <v>9.02</v>
      </c>
      <c r="E3809" t="s">
        <v>10024</v>
      </c>
      <c r="F3809" s="2">
        <v>122025</v>
      </c>
      <c r="G3809" t="s">
        <v>10038</v>
      </c>
      <c r="H3809" t="s">
        <v>10032</v>
      </c>
      <c r="I3809" s="2">
        <v>604</v>
      </c>
      <c r="J3809" s="3">
        <v>36.200000000000003</v>
      </c>
      <c r="K3809" t="s">
        <v>10035</v>
      </c>
      <c r="L3809" s="4">
        <v>44141</v>
      </c>
      <c r="M3809" t="s">
        <v>10037</v>
      </c>
      <c r="N3809">
        <f t="shared" si="118"/>
        <v>1</v>
      </c>
      <c r="O3809" t="str" cm="1">
        <f t="array" ref="O3809">_xlfn.IFS(I3809&lt;600, "Very Poor",I3809&lt;650,"Poor",I3809&lt;700,"Fair",I3809&lt;750,"Good",I3809&gt;=750,"Excellent")</f>
        <v>Poor</v>
      </c>
      <c r="P3809" t="str" cm="1">
        <f t="array" ref="P3809">_xlfn.IFS(F3809&lt;30000,"Low",F3809&lt;60000,"Lower Middle",F3809&lt;100000, "Upper Middle",F3809&gt;=100000, "High")</f>
        <v>High</v>
      </c>
      <c r="Q3809" t="str" cm="1">
        <f t="array" ref="Q3809">_xlfn.IFS(D3809&lt;10,"Low",D3809&lt;15,"Medium",D3809&lt;20,"High",D3809&gt;=20,"Very High")</f>
        <v>Low</v>
      </c>
      <c r="R3809" t="str">
        <f t="shared" si="119"/>
        <v>Normal</v>
      </c>
    </row>
    <row r="3810" spans="1:18" x14ac:dyDescent="0.3">
      <c r="A3810" t="s">
        <v>3821</v>
      </c>
      <c r="B3810" s="2">
        <v>32957</v>
      </c>
      <c r="C3810" t="s">
        <v>10013</v>
      </c>
      <c r="D3810" s="1">
        <v>16.84</v>
      </c>
      <c r="E3810" t="s">
        <v>10022</v>
      </c>
      <c r="F3810" s="2">
        <v>23107</v>
      </c>
      <c r="G3810" t="s">
        <v>10040</v>
      </c>
      <c r="H3810" t="s">
        <v>10028</v>
      </c>
      <c r="I3810" s="2">
        <v>653</v>
      </c>
      <c r="J3810" s="3">
        <v>15.7</v>
      </c>
      <c r="K3810" t="s">
        <v>10034</v>
      </c>
      <c r="L3810" s="4">
        <v>43627</v>
      </c>
      <c r="M3810" t="s">
        <v>10036</v>
      </c>
      <c r="N3810">
        <f t="shared" si="118"/>
        <v>0</v>
      </c>
      <c r="O3810" t="str" cm="1">
        <f t="array" ref="O3810">_xlfn.IFS(I3810&lt;600, "Very Poor",I3810&lt;650,"Poor",I3810&lt;700,"Fair",I3810&lt;750,"Good",I3810&gt;=750,"Excellent")</f>
        <v>Fair</v>
      </c>
      <c r="P3810" t="str" cm="1">
        <f t="array" ref="P3810">_xlfn.IFS(F3810&lt;30000,"Low",F3810&lt;60000,"Lower Middle",F3810&lt;100000, "Upper Middle",F3810&gt;=100000, "High")</f>
        <v>Low</v>
      </c>
      <c r="Q3810" t="str" cm="1">
        <f t="array" ref="Q3810">_xlfn.IFS(D3810&lt;10,"Low",D3810&lt;15,"Medium",D3810&lt;20,"High",D3810&gt;=20,"Very High")</f>
        <v>High</v>
      </c>
      <c r="R3810" t="str">
        <f t="shared" si="119"/>
        <v>Normal</v>
      </c>
    </row>
    <row r="3811" spans="1:18" x14ac:dyDescent="0.3">
      <c r="A3811" t="s">
        <v>3822</v>
      </c>
      <c r="B3811" s="2">
        <v>29927</v>
      </c>
      <c r="C3811" t="s">
        <v>10014</v>
      </c>
      <c r="D3811" s="1">
        <v>28.04</v>
      </c>
      <c r="E3811" t="s">
        <v>10019</v>
      </c>
      <c r="F3811" s="2">
        <v>41086</v>
      </c>
      <c r="G3811" t="s">
        <v>10039</v>
      </c>
      <c r="H3811" t="s">
        <v>10027</v>
      </c>
      <c r="I3811" s="2">
        <v>711</v>
      </c>
      <c r="J3811" s="3">
        <v>32.200000000000003</v>
      </c>
      <c r="K3811" t="s">
        <v>10034</v>
      </c>
      <c r="L3811" s="4">
        <v>43003</v>
      </c>
      <c r="M3811" t="s">
        <v>10037</v>
      </c>
      <c r="N3811">
        <f t="shared" si="118"/>
        <v>1</v>
      </c>
      <c r="O3811" t="str" cm="1">
        <f t="array" ref="O3811">_xlfn.IFS(I3811&lt;600, "Very Poor",I3811&lt;650,"Poor",I3811&lt;700,"Fair",I3811&lt;750,"Good",I3811&gt;=750,"Excellent")</f>
        <v>Good</v>
      </c>
      <c r="P3811" t="str" cm="1">
        <f t="array" ref="P3811">_xlfn.IFS(F3811&lt;30000,"Low",F3811&lt;60000,"Lower Middle",F3811&lt;100000, "Upper Middle",F3811&gt;=100000, "High")</f>
        <v>Lower Middle</v>
      </c>
      <c r="Q3811" t="str" cm="1">
        <f t="array" ref="Q3811">_xlfn.IFS(D3811&lt;10,"Low",D3811&lt;15,"Medium",D3811&lt;20,"High",D3811&gt;=20,"Very High")</f>
        <v>Very High</v>
      </c>
      <c r="R3811" t="str">
        <f t="shared" si="119"/>
        <v>Normal</v>
      </c>
    </row>
    <row r="3812" spans="1:18" x14ac:dyDescent="0.3">
      <c r="A3812" t="s">
        <v>3823</v>
      </c>
      <c r="B3812" s="2">
        <v>37412</v>
      </c>
      <c r="C3812" t="s">
        <v>10013</v>
      </c>
      <c r="D3812" s="1">
        <v>29.97</v>
      </c>
      <c r="E3812" t="s">
        <v>10019</v>
      </c>
      <c r="F3812" s="2">
        <v>104495</v>
      </c>
      <c r="G3812" t="s">
        <v>10038</v>
      </c>
      <c r="H3812" t="s">
        <v>10031</v>
      </c>
      <c r="I3812" s="2">
        <v>731</v>
      </c>
      <c r="J3812" s="3">
        <v>33.9</v>
      </c>
      <c r="K3812" t="s">
        <v>10035</v>
      </c>
      <c r="L3812" s="4">
        <v>43756</v>
      </c>
      <c r="M3812" t="s">
        <v>10037</v>
      </c>
      <c r="N3812">
        <f t="shared" si="118"/>
        <v>1</v>
      </c>
      <c r="O3812" t="str" cm="1">
        <f t="array" ref="O3812">_xlfn.IFS(I3812&lt;600, "Very Poor",I3812&lt;650,"Poor",I3812&lt;700,"Fair",I3812&lt;750,"Good",I3812&gt;=750,"Excellent")</f>
        <v>Good</v>
      </c>
      <c r="P3812" t="str" cm="1">
        <f t="array" ref="P3812">_xlfn.IFS(F3812&lt;30000,"Low",F3812&lt;60000,"Lower Middle",F3812&lt;100000, "Upper Middle",F3812&gt;=100000, "High")</f>
        <v>High</v>
      </c>
      <c r="Q3812" t="str" cm="1">
        <f t="array" ref="Q3812">_xlfn.IFS(D3812&lt;10,"Low",D3812&lt;15,"Medium",D3812&lt;20,"High",D3812&gt;=20,"Very High")</f>
        <v>Very High</v>
      </c>
      <c r="R3812" t="str">
        <f t="shared" si="119"/>
        <v>Normal</v>
      </c>
    </row>
    <row r="3813" spans="1:18" x14ac:dyDescent="0.3">
      <c r="A3813" t="s">
        <v>3824</v>
      </c>
      <c r="B3813" s="2">
        <v>30493</v>
      </c>
      <c r="C3813" t="s">
        <v>10014</v>
      </c>
      <c r="D3813" s="1">
        <v>11.27</v>
      </c>
      <c r="E3813" t="s">
        <v>10016</v>
      </c>
      <c r="F3813" s="2">
        <v>72198</v>
      </c>
      <c r="G3813" t="s">
        <v>10039</v>
      </c>
      <c r="H3813" t="s">
        <v>10027</v>
      </c>
      <c r="I3813" s="2">
        <v>769</v>
      </c>
      <c r="J3813" s="3">
        <v>39.6</v>
      </c>
      <c r="K3813" t="s">
        <v>10035</v>
      </c>
      <c r="L3813" s="4">
        <v>43524</v>
      </c>
      <c r="M3813" t="s">
        <v>10036</v>
      </c>
      <c r="N3813">
        <f t="shared" si="118"/>
        <v>0</v>
      </c>
      <c r="O3813" t="str" cm="1">
        <f t="array" ref="O3813">_xlfn.IFS(I3813&lt;600, "Very Poor",I3813&lt;650,"Poor",I3813&lt;700,"Fair",I3813&lt;750,"Good",I3813&gt;=750,"Excellent")</f>
        <v>Excellent</v>
      </c>
      <c r="P3813" t="str" cm="1">
        <f t="array" ref="P3813">_xlfn.IFS(F3813&lt;30000,"Low",F3813&lt;60000,"Lower Middle",F3813&lt;100000, "Upper Middle",F3813&gt;=100000, "High")</f>
        <v>Upper Middle</v>
      </c>
      <c r="Q3813" t="str" cm="1">
        <f t="array" ref="Q3813">_xlfn.IFS(D3813&lt;10,"Low",D3813&lt;15,"Medium",D3813&lt;20,"High",D3813&gt;=20,"Very High")</f>
        <v>Medium</v>
      </c>
      <c r="R3813" t="str">
        <f t="shared" si="119"/>
        <v>Normal</v>
      </c>
    </row>
    <row r="3814" spans="1:18" x14ac:dyDescent="0.3">
      <c r="A3814" t="s">
        <v>3825</v>
      </c>
      <c r="B3814" s="2">
        <v>27711</v>
      </c>
      <c r="C3814" t="s">
        <v>10013</v>
      </c>
      <c r="D3814" s="1">
        <v>28.39</v>
      </c>
      <c r="E3814" t="s">
        <v>10023</v>
      </c>
      <c r="F3814" s="2">
        <v>135436</v>
      </c>
      <c r="G3814" t="s">
        <v>10039</v>
      </c>
      <c r="H3814" t="s">
        <v>10031</v>
      </c>
      <c r="I3814" s="2">
        <v>797</v>
      </c>
      <c r="J3814" s="3">
        <v>30.9</v>
      </c>
      <c r="K3814" t="s">
        <v>10035</v>
      </c>
      <c r="L3814" s="4">
        <v>43546</v>
      </c>
      <c r="M3814" t="s">
        <v>10037</v>
      </c>
      <c r="N3814">
        <f t="shared" si="118"/>
        <v>1</v>
      </c>
      <c r="O3814" t="str" cm="1">
        <f t="array" ref="O3814">_xlfn.IFS(I3814&lt;600, "Very Poor",I3814&lt;650,"Poor",I3814&lt;700,"Fair",I3814&lt;750,"Good",I3814&gt;=750,"Excellent")</f>
        <v>Excellent</v>
      </c>
      <c r="P3814" t="str" cm="1">
        <f t="array" ref="P3814">_xlfn.IFS(F3814&lt;30000,"Low",F3814&lt;60000,"Lower Middle",F3814&lt;100000, "Upper Middle",F3814&gt;=100000, "High")</f>
        <v>High</v>
      </c>
      <c r="Q3814" t="str" cm="1">
        <f t="array" ref="Q3814">_xlfn.IFS(D3814&lt;10,"Low",D3814&lt;15,"Medium",D3814&lt;20,"High",D3814&gt;=20,"Very High")</f>
        <v>Very High</v>
      </c>
      <c r="R3814" t="str">
        <f t="shared" si="119"/>
        <v>Normal</v>
      </c>
    </row>
    <row r="3815" spans="1:18" x14ac:dyDescent="0.3">
      <c r="A3815" t="s">
        <v>3826</v>
      </c>
      <c r="B3815" s="2">
        <v>9003</v>
      </c>
      <c r="C3815" t="s">
        <v>10014</v>
      </c>
      <c r="D3815" s="1">
        <v>11.53</v>
      </c>
      <c r="E3815" t="s">
        <v>10015</v>
      </c>
      <c r="F3815" s="2">
        <v>38083</v>
      </c>
      <c r="G3815" t="s">
        <v>10038</v>
      </c>
      <c r="H3815" t="s">
        <v>10031</v>
      </c>
      <c r="I3815" s="2">
        <v>804</v>
      </c>
      <c r="J3815" s="3">
        <v>20.5</v>
      </c>
      <c r="K3815" t="s">
        <v>10034</v>
      </c>
      <c r="L3815" s="4">
        <v>42342</v>
      </c>
      <c r="M3815" t="s">
        <v>10036</v>
      </c>
      <c r="N3815">
        <f t="shared" si="118"/>
        <v>0</v>
      </c>
      <c r="O3815" t="str" cm="1">
        <f t="array" ref="O3815">_xlfn.IFS(I3815&lt;600, "Very Poor",I3815&lt;650,"Poor",I3815&lt;700,"Fair",I3815&lt;750,"Good",I3815&gt;=750,"Excellent")</f>
        <v>Excellent</v>
      </c>
      <c r="P3815" t="str" cm="1">
        <f t="array" ref="P3815">_xlfn.IFS(F3815&lt;30000,"Low",F3815&lt;60000,"Lower Middle",F3815&lt;100000, "Upper Middle",F3815&gt;=100000, "High")</f>
        <v>Lower Middle</v>
      </c>
      <c r="Q3815" t="str" cm="1">
        <f t="array" ref="Q3815">_xlfn.IFS(D3815&lt;10,"Low",D3815&lt;15,"Medium",D3815&lt;20,"High",D3815&gt;=20,"Very High")</f>
        <v>Medium</v>
      </c>
      <c r="R3815" t="str">
        <f t="shared" si="119"/>
        <v>Normal</v>
      </c>
    </row>
    <row r="3816" spans="1:18" x14ac:dyDescent="0.3">
      <c r="A3816" t="s">
        <v>3827</v>
      </c>
      <c r="B3816" s="2">
        <v>32707</v>
      </c>
      <c r="C3816" t="s">
        <v>10014</v>
      </c>
      <c r="D3816" s="1">
        <v>15.34</v>
      </c>
      <c r="E3816" t="s">
        <v>10016</v>
      </c>
      <c r="F3816" s="2">
        <v>77945</v>
      </c>
      <c r="G3816" t="s">
        <v>10039</v>
      </c>
      <c r="H3816" t="s">
        <v>10030</v>
      </c>
      <c r="I3816" s="2">
        <v>655</v>
      </c>
      <c r="J3816" s="3">
        <v>10.3</v>
      </c>
      <c r="K3816" t="s">
        <v>10035</v>
      </c>
      <c r="L3816" s="4">
        <v>43214</v>
      </c>
      <c r="M3816" t="s">
        <v>10036</v>
      </c>
      <c r="N3816">
        <f t="shared" si="118"/>
        <v>0</v>
      </c>
      <c r="O3816" t="str" cm="1">
        <f t="array" ref="O3816">_xlfn.IFS(I3816&lt;600, "Very Poor",I3816&lt;650,"Poor",I3816&lt;700,"Fair",I3816&lt;750,"Good",I3816&gt;=750,"Excellent")</f>
        <v>Fair</v>
      </c>
      <c r="P3816" t="str" cm="1">
        <f t="array" ref="P3816">_xlfn.IFS(F3816&lt;30000,"Low",F3816&lt;60000,"Lower Middle",F3816&lt;100000, "Upper Middle",F3816&gt;=100000, "High")</f>
        <v>Upper Middle</v>
      </c>
      <c r="Q3816" t="str" cm="1">
        <f t="array" ref="Q3816">_xlfn.IFS(D3816&lt;10,"Low",D3816&lt;15,"Medium",D3816&lt;20,"High",D3816&gt;=20,"Very High")</f>
        <v>High</v>
      </c>
      <c r="R3816" t="str">
        <f t="shared" si="119"/>
        <v>Normal</v>
      </c>
    </row>
    <row r="3817" spans="1:18" x14ac:dyDescent="0.3">
      <c r="A3817" t="s">
        <v>3828</v>
      </c>
      <c r="B3817" s="2">
        <v>4278</v>
      </c>
      <c r="C3817" t="s">
        <v>10013</v>
      </c>
      <c r="D3817" s="1">
        <v>26.95</v>
      </c>
      <c r="E3817" t="s">
        <v>10017</v>
      </c>
      <c r="F3817" s="2">
        <v>90251</v>
      </c>
      <c r="G3817" t="s">
        <v>10038</v>
      </c>
      <c r="H3817" t="s">
        <v>10029</v>
      </c>
      <c r="I3817" s="2">
        <v>745</v>
      </c>
      <c r="J3817" s="3">
        <v>6.7</v>
      </c>
      <c r="K3817" t="s">
        <v>10034</v>
      </c>
      <c r="L3817" s="4">
        <v>43800</v>
      </c>
      <c r="M3817" t="s">
        <v>10036</v>
      </c>
      <c r="N3817">
        <f t="shared" si="118"/>
        <v>0</v>
      </c>
      <c r="O3817" t="str" cm="1">
        <f t="array" ref="O3817">_xlfn.IFS(I3817&lt;600, "Very Poor",I3817&lt;650,"Poor",I3817&lt;700,"Fair",I3817&lt;750,"Good",I3817&gt;=750,"Excellent")</f>
        <v>Good</v>
      </c>
      <c r="P3817" t="str" cm="1">
        <f t="array" ref="P3817">_xlfn.IFS(F3817&lt;30000,"Low",F3817&lt;60000,"Lower Middle",F3817&lt;100000, "Upper Middle",F3817&gt;=100000, "High")</f>
        <v>Upper Middle</v>
      </c>
      <c r="Q3817" t="str" cm="1">
        <f t="array" ref="Q3817">_xlfn.IFS(D3817&lt;10,"Low",D3817&lt;15,"Medium",D3817&lt;20,"High",D3817&gt;=20,"Very High")</f>
        <v>Very High</v>
      </c>
      <c r="R3817" t="str">
        <f t="shared" si="119"/>
        <v>Normal</v>
      </c>
    </row>
    <row r="3818" spans="1:18" x14ac:dyDescent="0.3">
      <c r="A3818" t="s">
        <v>3829</v>
      </c>
      <c r="B3818" s="2">
        <v>8296</v>
      </c>
      <c r="C3818" t="s">
        <v>10013</v>
      </c>
      <c r="D3818" s="1">
        <v>24.65</v>
      </c>
      <c r="E3818" t="s">
        <v>10022</v>
      </c>
      <c r="F3818" s="2">
        <v>68723</v>
      </c>
      <c r="G3818" t="s">
        <v>10040</v>
      </c>
      <c r="H3818" t="s">
        <v>10031</v>
      </c>
      <c r="I3818" s="2">
        <v>724</v>
      </c>
      <c r="J3818" s="3">
        <v>36</v>
      </c>
      <c r="K3818" t="s">
        <v>10035</v>
      </c>
      <c r="L3818" s="4">
        <v>42110</v>
      </c>
      <c r="M3818" t="s">
        <v>10037</v>
      </c>
      <c r="N3818">
        <f t="shared" si="118"/>
        <v>1</v>
      </c>
      <c r="O3818" t="str" cm="1">
        <f t="array" ref="O3818">_xlfn.IFS(I3818&lt;600, "Very Poor",I3818&lt;650,"Poor",I3818&lt;700,"Fair",I3818&lt;750,"Good",I3818&gt;=750,"Excellent")</f>
        <v>Good</v>
      </c>
      <c r="P3818" t="str" cm="1">
        <f t="array" ref="P3818">_xlfn.IFS(F3818&lt;30000,"Low",F3818&lt;60000,"Lower Middle",F3818&lt;100000, "Upper Middle",F3818&gt;=100000, "High")</f>
        <v>Upper Middle</v>
      </c>
      <c r="Q3818" t="str" cm="1">
        <f t="array" ref="Q3818">_xlfn.IFS(D3818&lt;10,"Low",D3818&lt;15,"Medium",D3818&lt;20,"High",D3818&gt;=20,"Very High")</f>
        <v>Very High</v>
      </c>
      <c r="R3818" t="str">
        <f t="shared" si="119"/>
        <v>Normal</v>
      </c>
    </row>
    <row r="3819" spans="1:18" x14ac:dyDescent="0.3">
      <c r="A3819" t="s">
        <v>3830</v>
      </c>
      <c r="B3819" s="2">
        <v>26398</v>
      </c>
      <c r="C3819" t="s">
        <v>10014</v>
      </c>
      <c r="D3819" s="1">
        <v>26.44</v>
      </c>
      <c r="E3819" t="s">
        <v>10022</v>
      </c>
      <c r="F3819" s="2">
        <v>61214</v>
      </c>
      <c r="G3819" t="s">
        <v>10039</v>
      </c>
      <c r="H3819" t="s">
        <v>10033</v>
      </c>
      <c r="I3819" s="2">
        <v>589</v>
      </c>
      <c r="J3819" s="3">
        <v>20.6</v>
      </c>
      <c r="K3819" t="s">
        <v>10034</v>
      </c>
      <c r="L3819" s="4">
        <v>43826</v>
      </c>
      <c r="M3819" t="s">
        <v>10037</v>
      </c>
      <c r="N3819">
        <f t="shared" si="118"/>
        <v>1</v>
      </c>
      <c r="O3819" t="str" cm="1">
        <f t="array" ref="O3819">_xlfn.IFS(I3819&lt;600, "Very Poor",I3819&lt;650,"Poor",I3819&lt;700,"Fair",I3819&lt;750,"Good",I3819&gt;=750,"Excellent")</f>
        <v>Very Poor</v>
      </c>
      <c r="P3819" t="str" cm="1">
        <f t="array" ref="P3819">_xlfn.IFS(F3819&lt;30000,"Low",F3819&lt;60000,"Lower Middle",F3819&lt;100000, "Upper Middle",F3819&gt;=100000, "High")</f>
        <v>Upper Middle</v>
      </c>
      <c r="Q3819" t="str" cm="1">
        <f t="array" ref="Q3819">_xlfn.IFS(D3819&lt;10,"Low",D3819&lt;15,"Medium",D3819&lt;20,"High",D3819&gt;=20,"Very High")</f>
        <v>Very High</v>
      </c>
      <c r="R3819" t="str">
        <f t="shared" si="119"/>
        <v>High Risk</v>
      </c>
    </row>
    <row r="3820" spans="1:18" x14ac:dyDescent="0.3">
      <c r="A3820" t="s">
        <v>3831</v>
      </c>
      <c r="B3820" s="2">
        <v>36842</v>
      </c>
      <c r="C3820" t="s">
        <v>10013</v>
      </c>
      <c r="D3820" s="1">
        <v>25.01</v>
      </c>
      <c r="E3820" t="s">
        <v>10025</v>
      </c>
      <c r="F3820" s="2">
        <v>31169</v>
      </c>
      <c r="G3820" t="s">
        <v>10038</v>
      </c>
      <c r="H3820" t="s">
        <v>10032</v>
      </c>
      <c r="I3820" s="2">
        <v>750</v>
      </c>
      <c r="J3820" s="3">
        <v>31.2</v>
      </c>
      <c r="K3820" t="s">
        <v>10034</v>
      </c>
      <c r="L3820" s="4">
        <v>43568</v>
      </c>
      <c r="M3820" t="s">
        <v>10037</v>
      </c>
      <c r="N3820">
        <f t="shared" si="118"/>
        <v>1</v>
      </c>
      <c r="O3820" t="str" cm="1">
        <f t="array" ref="O3820">_xlfn.IFS(I3820&lt;600, "Very Poor",I3820&lt;650,"Poor",I3820&lt;700,"Fair",I3820&lt;750,"Good",I3820&gt;=750,"Excellent")</f>
        <v>Excellent</v>
      </c>
      <c r="P3820" t="str" cm="1">
        <f t="array" ref="P3820">_xlfn.IFS(F3820&lt;30000,"Low",F3820&lt;60000,"Lower Middle",F3820&lt;100000, "Upper Middle",F3820&gt;=100000, "High")</f>
        <v>Lower Middle</v>
      </c>
      <c r="Q3820" t="str" cm="1">
        <f t="array" ref="Q3820">_xlfn.IFS(D3820&lt;10,"Low",D3820&lt;15,"Medium",D3820&lt;20,"High",D3820&gt;=20,"Very High")</f>
        <v>Very High</v>
      </c>
      <c r="R3820" t="str">
        <f t="shared" si="119"/>
        <v>Normal</v>
      </c>
    </row>
    <row r="3821" spans="1:18" x14ac:dyDescent="0.3">
      <c r="A3821" t="s">
        <v>3832</v>
      </c>
      <c r="B3821" s="2">
        <v>14261</v>
      </c>
      <c r="C3821" t="s">
        <v>10013</v>
      </c>
      <c r="D3821" s="1">
        <v>10.88</v>
      </c>
      <c r="E3821" t="s">
        <v>10022</v>
      </c>
      <c r="F3821" s="2">
        <v>137412</v>
      </c>
      <c r="G3821" t="s">
        <v>10040</v>
      </c>
      <c r="H3821" t="s">
        <v>10027</v>
      </c>
      <c r="I3821" s="2">
        <v>616</v>
      </c>
      <c r="J3821" s="3">
        <v>22.4</v>
      </c>
      <c r="K3821" t="s">
        <v>10035</v>
      </c>
      <c r="L3821" s="4">
        <v>43537</v>
      </c>
      <c r="M3821" t="s">
        <v>10036</v>
      </c>
      <c r="N3821">
        <f t="shared" si="118"/>
        <v>0</v>
      </c>
      <c r="O3821" t="str" cm="1">
        <f t="array" ref="O3821">_xlfn.IFS(I3821&lt;600, "Very Poor",I3821&lt;650,"Poor",I3821&lt;700,"Fair",I3821&lt;750,"Good",I3821&gt;=750,"Excellent")</f>
        <v>Poor</v>
      </c>
      <c r="P3821" t="str" cm="1">
        <f t="array" ref="P3821">_xlfn.IFS(F3821&lt;30000,"Low",F3821&lt;60000,"Lower Middle",F3821&lt;100000, "Upper Middle",F3821&gt;=100000, "High")</f>
        <v>High</v>
      </c>
      <c r="Q3821" t="str" cm="1">
        <f t="array" ref="Q3821">_xlfn.IFS(D3821&lt;10,"Low",D3821&lt;15,"Medium",D3821&lt;20,"High",D3821&gt;=20,"Very High")</f>
        <v>Medium</v>
      </c>
      <c r="R3821" t="str">
        <f t="shared" si="119"/>
        <v>Normal</v>
      </c>
    </row>
    <row r="3822" spans="1:18" x14ac:dyDescent="0.3">
      <c r="A3822" t="s">
        <v>3833</v>
      </c>
      <c r="B3822" s="2">
        <v>12173</v>
      </c>
      <c r="C3822" t="s">
        <v>10013</v>
      </c>
      <c r="D3822" s="1">
        <v>18.97</v>
      </c>
      <c r="E3822" t="s">
        <v>10017</v>
      </c>
      <c r="F3822" s="2">
        <v>74471</v>
      </c>
      <c r="G3822" t="s">
        <v>10039</v>
      </c>
      <c r="H3822" t="s">
        <v>10030</v>
      </c>
      <c r="I3822" s="2">
        <v>699</v>
      </c>
      <c r="J3822" s="3">
        <v>35.799999999999997</v>
      </c>
      <c r="K3822" t="s">
        <v>10035</v>
      </c>
      <c r="L3822" s="4">
        <v>44050</v>
      </c>
      <c r="M3822" t="s">
        <v>10037</v>
      </c>
      <c r="N3822">
        <f t="shared" si="118"/>
        <v>1</v>
      </c>
      <c r="O3822" t="str" cm="1">
        <f t="array" ref="O3822">_xlfn.IFS(I3822&lt;600, "Very Poor",I3822&lt;650,"Poor",I3822&lt;700,"Fair",I3822&lt;750,"Good",I3822&gt;=750,"Excellent")</f>
        <v>Fair</v>
      </c>
      <c r="P3822" t="str" cm="1">
        <f t="array" ref="P3822">_xlfn.IFS(F3822&lt;30000,"Low",F3822&lt;60000,"Lower Middle",F3822&lt;100000, "Upper Middle",F3822&gt;=100000, "High")</f>
        <v>Upper Middle</v>
      </c>
      <c r="Q3822" t="str" cm="1">
        <f t="array" ref="Q3822">_xlfn.IFS(D3822&lt;10,"Low",D3822&lt;15,"Medium",D3822&lt;20,"High",D3822&gt;=20,"Very High")</f>
        <v>High</v>
      </c>
      <c r="R3822" t="str">
        <f t="shared" si="119"/>
        <v>Normal</v>
      </c>
    </row>
    <row r="3823" spans="1:18" x14ac:dyDescent="0.3">
      <c r="A3823" t="s">
        <v>3834</v>
      </c>
      <c r="B3823" s="2">
        <v>31449</v>
      </c>
      <c r="C3823" t="s">
        <v>10013</v>
      </c>
      <c r="D3823" s="1">
        <v>14.63</v>
      </c>
      <c r="E3823" t="s">
        <v>10016</v>
      </c>
      <c r="F3823" s="2">
        <v>102755</v>
      </c>
      <c r="G3823" t="s">
        <v>10039</v>
      </c>
      <c r="H3823" t="s">
        <v>10027</v>
      </c>
      <c r="I3823" s="2">
        <v>753</v>
      </c>
      <c r="J3823" s="3">
        <v>31.2</v>
      </c>
      <c r="K3823" t="s">
        <v>10035</v>
      </c>
      <c r="L3823" s="4">
        <v>43304</v>
      </c>
      <c r="M3823" t="s">
        <v>10036</v>
      </c>
      <c r="N3823">
        <f t="shared" si="118"/>
        <v>0</v>
      </c>
      <c r="O3823" t="str" cm="1">
        <f t="array" ref="O3823">_xlfn.IFS(I3823&lt;600, "Very Poor",I3823&lt;650,"Poor",I3823&lt;700,"Fair",I3823&lt;750,"Good",I3823&gt;=750,"Excellent")</f>
        <v>Excellent</v>
      </c>
      <c r="P3823" t="str" cm="1">
        <f t="array" ref="P3823">_xlfn.IFS(F3823&lt;30000,"Low",F3823&lt;60000,"Lower Middle",F3823&lt;100000, "Upper Middle",F3823&gt;=100000, "High")</f>
        <v>High</v>
      </c>
      <c r="Q3823" t="str" cm="1">
        <f t="array" ref="Q3823">_xlfn.IFS(D3823&lt;10,"Low",D3823&lt;15,"Medium",D3823&lt;20,"High",D3823&gt;=20,"Very High")</f>
        <v>Medium</v>
      </c>
      <c r="R3823" t="str">
        <f t="shared" si="119"/>
        <v>Normal</v>
      </c>
    </row>
    <row r="3824" spans="1:18" x14ac:dyDescent="0.3">
      <c r="A3824" t="s">
        <v>3835</v>
      </c>
      <c r="B3824" s="2">
        <v>2637</v>
      </c>
      <c r="C3824" t="s">
        <v>10013</v>
      </c>
      <c r="D3824" s="1">
        <v>16.489999999999998</v>
      </c>
      <c r="E3824" t="s">
        <v>10023</v>
      </c>
      <c r="F3824" s="2">
        <v>21850</v>
      </c>
      <c r="G3824" t="s">
        <v>10039</v>
      </c>
      <c r="H3824" t="s">
        <v>10033</v>
      </c>
      <c r="I3824" s="2">
        <v>617</v>
      </c>
      <c r="J3824" s="3">
        <v>8</v>
      </c>
      <c r="K3824" t="s">
        <v>10035</v>
      </c>
      <c r="L3824" s="4">
        <v>43120</v>
      </c>
      <c r="M3824" t="s">
        <v>10037</v>
      </c>
      <c r="N3824">
        <f t="shared" si="118"/>
        <v>1</v>
      </c>
      <c r="O3824" t="str" cm="1">
        <f t="array" ref="O3824">_xlfn.IFS(I3824&lt;600, "Very Poor",I3824&lt;650,"Poor",I3824&lt;700,"Fair",I3824&lt;750,"Good",I3824&gt;=750,"Excellent")</f>
        <v>Poor</v>
      </c>
      <c r="P3824" t="str" cm="1">
        <f t="array" ref="P3824">_xlfn.IFS(F3824&lt;30000,"Low",F3824&lt;60000,"Lower Middle",F3824&lt;100000, "Upper Middle",F3824&gt;=100000, "High")</f>
        <v>Low</v>
      </c>
      <c r="Q3824" t="str" cm="1">
        <f t="array" ref="Q3824">_xlfn.IFS(D3824&lt;10,"Low",D3824&lt;15,"Medium",D3824&lt;20,"High",D3824&gt;=20,"Very High")</f>
        <v>High</v>
      </c>
      <c r="R3824" t="str">
        <f t="shared" si="119"/>
        <v>High Risk</v>
      </c>
    </row>
    <row r="3825" spans="1:18" x14ac:dyDescent="0.3">
      <c r="A3825" t="s">
        <v>3836</v>
      </c>
      <c r="B3825" s="2">
        <v>32781</v>
      </c>
      <c r="C3825" t="s">
        <v>10013</v>
      </c>
      <c r="D3825" s="1">
        <v>8.85</v>
      </c>
      <c r="E3825" t="s">
        <v>10018</v>
      </c>
      <c r="F3825" s="2">
        <v>73916</v>
      </c>
      <c r="G3825" t="s">
        <v>10038</v>
      </c>
      <c r="H3825" t="s">
        <v>10030</v>
      </c>
      <c r="I3825" s="2">
        <v>600</v>
      </c>
      <c r="J3825" s="3">
        <v>31.3</v>
      </c>
      <c r="K3825" t="s">
        <v>10034</v>
      </c>
      <c r="L3825" s="4">
        <v>43460</v>
      </c>
      <c r="M3825" t="s">
        <v>10037</v>
      </c>
      <c r="N3825">
        <f t="shared" si="118"/>
        <v>1</v>
      </c>
      <c r="O3825" t="str" cm="1">
        <f t="array" ref="O3825">_xlfn.IFS(I3825&lt;600, "Very Poor",I3825&lt;650,"Poor",I3825&lt;700,"Fair",I3825&lt;750,"Good",I3825&gt;=750,"Excellent")</f>
        <v>Poor</v>
      </c>
      <c r="P3825" t="str" cm="1">
        <f t="array" ref="P3825">_xlfn.IFS(F3825&lt;30000,"Low",F3825&lt;60000,"Lower Middle",F3825&lt;100000, "Upper Middle",F3825&gt;=100000, "High")</f>
        <v>Upper Middle</v>
      </c>
      <c r="Q3825" t="str" cm="1">
        <f t="array" ref="Q3825">_xlfn.IFS(D3825&lt;10,"Low",D3825&lt;15,"Medium",D3825&lt;20,"High",D3825&gt;=20,"Very High")</f>
        <v>Low</v>
      </c>
      <c r="R3825" t="str">
        <f t="shared" si="119"/>
        <v>Normal</v>
      </c>
    </row>
    <row r="3826" spans="1:18" x14ac:dyDescent="0.3">
      <c r="A3826" t="s">
        <v>3837</v>
      </c>
      <c r="B3826" s="2">
        <v>14652</v>
      </c>
      <c r="C3826" t="s">
        <v>10013</v>
      </c>
      <c r="D3826" s="1">
        <v>12.89</v>
      </c>
      <c r="E3826" t="s">
        <v>10021</v>
      </c>
      <c r="F3826" s="2">
        <v>72254</v>
      </c>
      <c r="G3826" t="s">
        <v>10038</v>
      </c>
      <c r="H3826" t="s">
        <v>10030</v>
      </c>
      <c r="I3826" s="2">
        <v>740</v>
      </c>
      <c r="J3826" s="3">
        <v>14.3</v>
      </c>
      <c r="K3826" t="s">
        <v>10035</v>
      </c>
      <c r="L3826" s="4">
        <v>42590</v>
      </c>
      <c r="M3826" t="s">
        <v>10036</v>
      </c>
      <c r="N3826">
        <f t="shared" si="118"/>
        <v>0</v>
      </c>
      <c r="O3826" t="str" cm="1">
        <f t="array" ref="O3826">_xlfn.IFS(I3826&lt;600, "Very Poor",I3826&lt;650,"Poor",I3826&lt;700,"Fair",I3826&lt;750,"Good",I3826&gt;=750,"Excellent")</f>
        <v>Good</v>
      </c>
      <c r="P3826" t="str" cm="1">
        <f t="array" ref="P3826">_xlfn.IFS(F3826&lt;30000,"Low",F3826&lt;60000,"Lower Middle",F3826&lt;100000, "Upper Middle",F3826&gt;=100000, "High")</f>
        <v>Upper Middle</v>
      </c>
      <c r="Q3826" t="str" cm="1">
        <f t="array" ref="Q3826">_xlfn.IFS(D3826&lt;10,"Low",D3826&lt;15,"Medium",D3826&lt;20,"High",D3826&gt;=20,"Very High")</f>
        <v>Medium</v>
      </c>
      <c r="R3826" t="str">
        <f t="shared" si="119"/>
        <v>Normal</v>
      </c>
    </row>
    <row r="3827" spans="1:18" x14ac:dyDescent="0.3">
      <c r="A3827" t="s">
        <v>3838</v>
      </c>
      <c r="B3827" s="2">
        <v>6103</v>
      </c>
      <c r="C3827" t="s">
        <v>10013</v>
      </c>
      <c r="D3827" s="1">
        <v>26.44</v>
      </c>
      <c r="E3827" t="s">
        <v>10022</v>
      </c>
      <c r="F3827" s="2">
        <v>89185</v>
      </c>
      <c r="G3827" t="s">
        <v>10038</v>
      </c>
      <c r="H3827" t="s">
        <v>10029</v>
      </c>
      <c r="I3827" s="2">
        <v>797</v>
      </c>
      <c r="J3827" s="3">
        <v>32.1</v>
      </c>
      <c r="K3827" t="s">
        <v>10034</v>
      </c>
      <c r="L3827" s="4">
        <v>42884</v>
      </c>
      <c r="M3827" t="s">
        <v>10037</v>
      </c>
      <c r="N3827">
        <f t="shared" si="118"/>
        <v>1</v>
      </c>
      <c r="O3827" t="str" cm="1">
        <f t="array" ref="O3827">_xlfn.IFS(I3827&lt;600, "Very Poor",I3827&lt;650,"Poor",I3827&lt;700,"Fair",I3827&lt;750,"Good",I3827&gt;=750,"Excellent")</f>
        <v>Excellent</v>
      </c>
      <c r="P3827" t="str" cm="1">
        <f t="array" ref="P3827">_xlfn.IFS(F3827&lt;30000,"Low",F3827&lt;60000,"Lower Middle",F3827&lt;100000, "Upper Middle",F3827&gt;=100000, "High")</f>
        <v>Upper Middle</v>
      </c>
      <c r="Q3827" t="str" cm="1">
        <f t="array" ref="Q3827">_xlfn.IFS(D3827&lt;10,"Low",D3827&lt;15,"Medium",D3827&lt;20,"High",D3827&gt;=20,"Very High")</f>
        <v>Very High</v>
      </c>
      <c r="R3827" t="str">
        <f t="shared" si="119"/>
        <v>Normal</v>
      </c>
    </row>
    <row r="3828" spans="1:18" x14ac:dyDescent="0.3">
      <c r="A3828" t="s">
        <v>3839</v>
      </c>
      <c r="B3828" s="2">
        <v>26500</v>
      </c>
      <c r="C3828" t="s">
        <v>10014</v>
      </c>
      <c r="D3828" s="1">
        <v>27.44</v>
      </c>
      <c r="E3828" t="s">
        <v>10019</v>
      </c>
      <c r="F3828" s="2">
        <v>108664</v>
      </c>
      <c r="G3828" t="s">
        <v>10038</v>
      </c>
      <c r="H3828" t="s">
        <v>10033</v>
      </c>
      <c r="I3828" s="2">
        <v>823</v>
      </c>
      <c r="J3828" s="3">
        <v>38.200000000000003</v>
      </c>
      <c r="K3828" t="s">
        <v>10035</v>
      </c>
      <c r="L3828" s="4">
        <v>42691</v>
      </c>
      <c r="M3828" t="s">
        <v>10037</v>
      </c>
      <c r="N3828">
        <f t="shared" si="118"/>
        <v>1</v>
      </c>
      <c r="O3828" t="str" cm="1">
        <f t="array" ref="O3828">_xlfn.IFS(I3828&lt;600, "Very Poor",I3828&lt;650,"Poor",I3828&lt;700,"Fair",I3828&lt;750,"Good",I3828&gt;=750,"Excellent")</f>
        <v>Excellent</v>
      </c>
      <c r="P3828" t="str" cm="1">
        <f t="array" ref="P3828">_xlfn.IFS(F3828&lt;30000,"Low",F3828&lt;60000,"Lower Middle",F3828&lt;100000, "Upper Middle",F3828&gt;=100000, "High")</f>
        <v>High</v>
      </c>
      <c r="Q3828" t="str" cm="1">
        <f t="array" ref="Q3828">_xlfn.IFS(D3828&lt;10,"Low",D3828&lt;15,"Medium",D3828&lt;20,"High",D3828&gt;=20,"Very High")</f>
        <v>Very High</v>
      </c>
      <c r="R3828" t="str">
        <f t="shared" si="119"/>
        <v>Normal</v>
      </c>
    </row>
    <row r="3829" spans="1:18" x14ac:dyDescent="0.3">
      <c r="A3829" t="s">
        <v>3840</v>
      </c>
      <c r="B3829" s="2">
        <v>35800</v>
      </c>
      <c r="C3829" t="s">
        <v>10013</v>
      </c>
      <c r="D3829" s="1">
        <v>20.25</v>
      </c>
      <c r="E3829" t="s">
        <v>10023</v>
      </c>
      <c r="F3829" s="2">
        <v>104453</v>
      </c>
      <c r="G3829" t="s">
        <v>10040</v>
      </c>
      <c r="H3829" t="s">
        <v>10029</v>
      </c>
      <c r="I3829" s="2">
        <v>622</v>
      </c>
      <c r="J3829" s="3">
        <v>37.6</v>
      </c>
      <c r="K3829" t="s">
        <v>10035</v>
      </c>
      <c r="L3829" s="4">
        <v>42785</v>
      </c>
      <c r="M3829" t="s">
        <v>10037</v>
      </c>
      <c r="N3829">
        <f t="shared" si="118"/>
        <v>1</v>
      </c>
      <c r="O3829" t="str" cm="1">
        <f t="array" ref="O3829">_xlfn.IFS(I3829&lt;600, "Very Poor",I3829&lt;650,"Poor",I3829&lt;700,"Fair",I3829&lt;750,"Good",I3829&gt;=750,"Excellent")</f>
        <v>Poor</v>
      </c>
      <c r="P3829" t="str" cm="1">
        <f t="array" ref="P3829">_xlfn.IFS(F3829&lt;30000,"Low",F3829&lt;60000,"Lower Middle",F3829&lt;100000, "Upper Middle",F3829&gt;=100000, "High")</f>
        <v>High</v>
      </c>
      <c r="Q3829" t="str" cm="1">
        <f t="array" ref="Q3829">_xlfn.IFS(D3829&lt;10,"Low",D3829&lt;15,"Medium",D3829&lt;20,"High",D3829&gt;=20,"Very High")</f>
        <v>Very High</v>
      </c>
      <c r="R3829" t="str">
        <f t="shared" si="119"/>
        <v>High Risk</v>
      </c>
    </row>
    <row r="3830" spans="1:18" x14ac:dyDescent="0.3">
      <c r="A3830" t="s">
        <v>3841</v>
      </c>
      <c r="B3830" s="2">
        <v>36529</v>
      </c>
      <c r="C3830" t="s">
        <v>10014</v>
      </c>
      <c r="D3830" s="1">
        <v>17.46</v>
      </c>
      <c r="E3830" t="s">
        <v>10023</v>
      </c>
      <c r="F3830" s="2">
        <v>55074</v>
      </c>
      <c r="G3830" t="s">
        <v>10039</v>
      </c>
      <c r="H3830" t="s">
        <v>10029</v>
      </c>
      <c r="I3830" s="2">
        <v>697</v>
      </c>
      <c r="J3830" s="3">
        <v>9.4</v>
      </c>
      <c r="K3830" t="s">
        <v>10035</v>
      </c>
      <c r="L3830" s="4">
        <v>42501</v>
      </c>
      <c r="M3830" t="s">
        <v>10036</v>
      </c>
      <c r="N3830">
        <f t="shared" si="118"/>
        <v>0</v>
      </c>
      <c r="O3830" t="str" cm="1">
        <f t="array" ref="O3830">_xlfn.IFS(I3830&lt;600, "Very Poor",I3830&lt;650,"Poor",I3830&lt;700,"Fair",I3830&lt;750,"Good",I3830&gt;=750,"Excellent")</f>
        <v>Fair</v>
      </c>
      <c r="P3830" t="str" cm="1">
        <f t="array" ref="P3830">_xlfn.IFS(F3830&lt;30000,"Low",F3830&lt;60000,"Lower Middle",F3830&lt;100000, "Upper Middle",F3830&gt;=100000, "High")</f>
        <v>Lower Middle</v>
      </c>
      <c r="Q3830" t="str" cm="1">
        <f t="array" ref="Q3830">_xlfn.IFS(D3830&lt;10,"Low",D3830&lt;15,"Medium",D3830&lt;20,"High",D3830&gt;=20,"Very High")</f>
        <v>High</v>
      </c>
      <c r="R3830" t="str">
        <f t="shared" si="119"/>
        <v>Normal</v>
      </c>
    </row>
    <row r="3831" spans="1:18" x14ac:dyDescent="0.3">
      <c r="A3831" t="s">
        <v>3842</v>
      </c>
      <c r="B3831" s="2">
        <v>19452</v>
      </c>
      <c r="C3831" t="s">
        <v>10014</v>
      </c>
      <c r="D3831" s="1">
        <v>22.82</v>
      </c>
      <c r="E3831" t="s">
        <v>10016</v>
      </c>
      <c r="F3831" s="2">
        <v>65308</v>
      </c>
      <c r="G3831" t="s">
        <v>10040</v>
      </c>
      <c r="H3831" t="s">
        <v>10027</v>
      </c>
      <c r="I3831" s="2">
        <v>673</v>
      </c>
      <c r="J3831" s="3">
        <v>6.9</v>
      </c>
      <c r="K3831" t="s">
        <v>10034</v>
      </c>
      <c r="L3831" s="4">
        <v>43372</v>
      </c>
      <c r="M3831" t="s">
        <v>10036</v>
      </c>
      <c r="N3831">
        <f t="shared" si="118"/>
        <v>0</v>
      </c>
      <c r="O3831" t="str" cm="1">
        <f t="array" ref="O3831">_xlfn.IFS(I3831&lt;600, "Very Poor",I3831&lt;650,"Poor",I3831&lt;700,"Fair",I3831&lt;750,"Good",I3831&gt;=750,"Excellent")</f>
        <v>Fair</v>
      </c>
      <c r="P3831" t="str" cm="1">
        <f t="array" ref="P3831">_xlfn.IFS(F3831&lt;30000,"Low",F3831&lt;60000,"Lower Middle",F3831&lt;100000, "Upper Middle",F3831&gt;=100000, "High")</f>
        <v>Upper Middle</v>
      </c>
      <c r="Q3831" t="str" cm="1">
        <f t="array" ref="Q3831">_xlfn.IFS(D3831&lt;10,"Low",D3831&lt;15,"Medium",D3831&lt;20,"High",D3831&gt;=20,"Very High")</f>
        <v>Very High</v>
      </c>
      <c r="R3831" t="str">
        <f t="shared" si="119"/>
        <v>Normal</v>
      </c>
    </row>
    <row r="3832" spans="1:18" x14ac:dyDescent="0.3">
      <c r="A3832" t="s">
        <v>3843</v>
      </c>
      <c r="B3832" s="2">
        <v>32174</v>
      </c>
      <c r="C3832" t="s">
        <v>10014</v>
      </c>
      <c r="D3832" s="1">
        <v>20.22</v>
      </c>
      <c r="E3832" t="s">
        <v>10022</v>
      </c>
      <c r="F3832" s="2">
        <v>86029</v>
      </c>
      <c r="G3832" t="s">
        <v>10039</v>
      </c>
      <c r="H3832" t="s">
        <v>10026</v>
      </c>
      <c r="I3832" s="2">
        <v>777</v>
      </c>
      <c r="J3832" s="3">
        <v>32.200000000000003</v>
      </c>
      <c r="K3832" t="s">
        <v>10034</v>
      </c>
      <c r="L3832" s="4">
        <v>43684</v>
      </c>
      <c r="M3832" t="s">
        <v>10037</v>
      </c>
      <c r="N3832">
        <f t="shared" si="118"/>
        <v>1</v>
      </c>
      <c r="O3832" t="str" cm="1">
        <f t="array" ref="O3832">_xlfn.IFS(I3832&lt;600, "Very Poor",I3832&lt;650,"Poor",I3832&lt;700,"Fair",I3832&lt;750,"Good",I3832&gt;=750,"Excellent")</f>
        <v>Excellent</v>
      </c>
      <c r="P3832" t="str" cm="1">
        <f t="array" ref="P3832">_xlfn.IFS(F3832&lt;30000,"Low",F3832&lt;60000,"Lower Middle",F3832&lt;100000, "Upper Middle",F3832&gt;=100000, "High")</f>
        <v>Upper Middle</v>
      </c>
      <c r="Q3832" t="str" cm="1">
        <f t="array" ref="Q3832">_xlfn.IFS(D3832&lt;10,"Low",D3832&lt;15,"Medium",D3832&lt;20,"High",D3832&gt;=20,"Very High")</f>
        <v>Very High</v>
      </c>
      <c r="R3832" t="str">
        <f t="shared" si="119"/>
        <v>Normal</v>
      </c>
    </row>
    <row r="3833" spans="1:18" x14ac:dyDescent="0.3">
      <c r="A3833" t="s">
        <v>3844</v>
      </c>
      <c r="B3833" s="2">
        <v>36436</v>
      </c>
      <c r="C3833" t="s">
        <v>10014</v>
      </c>
      <c r="D3833" s="1">
        <v>29.59</v>
      </c>
      <c r="E3833" t="s">
        <v>10019</v>
      </c>
      <c r="F3833" s="2">
        <v>80649</v>
      </c>
      <c r="G3833" t="s">
        <v>10039</v>
      </c>
      <c r="H3833" t="s">
        <v>10028</v>
      </c>
      <c r="I3833" s="2">
        <v>830</v>
      </c>
      <c r="J3833" s="3">
        <v>29.8</v>
      </c>
      <c r="K3833" t="s">
        <v>10035</v>
      </c>
      <c r="L3833" s="4">
        <v>44155</v>
      </c>
      <c r="M3833" t="s">
        <v>10037</v>
      </c>
      <c r="N3833">
        <f t="shared" si="118"/>
        <v>1</v>
      </c>
      <c r="O3833" t="str" cm="1">
        <f t="array" ref="O3833">_xlfn.IFS(I3833&lt;600, "Very Poor",I3833&lt;650,"Poor",I3833&lt;700,"Fair",I3833&lt;750,"Good",I3833&gt;=750,"Excellent")</f>
        <v>Excellent</v>
      </c>
      <c r="P3833" t="str" cm="1">
        <f t="array" ref="P3833">_xlfn.IFS(F3833&lt;30000,"Low",F3833&lt;60000,"Lower Middle",F3833&lt;100000, "Upper Middle",F3833&gt;=100000, "High")</f>
        <v>Upper Middle</v>
      </c>
      <c r="Q3833" t="str" cm="1">
        <f t="array" ref="Q3833">_xlfn.IFS(D3833&lt;10,"Low",D3833&lt;15,"Medium",D3833&lt;20,"High",D3833&gt;=20,"Very High")</f>
        <v>Very High</v>
      </c>
      <c r="R3833" t="str">
        <f t="shared" si="119"/>
        <v>Normal</v>
      </c>
    </row>
    <row r="3834" spans="1:18" x14ac:dyDescent="0.3">
      <c r="A3834" t="s">
        <v>3845</v>
      </c>
      <c r="B3834" s="2">
        <v>16954</v>
      </c>
      <c r="C3834" t="s">
        <v>10014</v>
      </c>
      <c r="D3834" s="1">
        <v>9.75</v>
      </c>
      <c r="E3834" t="s">
        <v>10023</v>
      </c>
      <c r="F3834" s="2">
        <v>78474</v>
      </c>
      <c r="G3834" t="s">
        <v>10040</v>
      </c>
      <c r="H3834" t="s">
        <v>10028</v>
      </c>
      <c r="I3834" s="2">
        <v>771</v>
      </c>
      <c r="J3834" s="3">
        <v>11.2</v>
      </c>
      <c r="K3834" t="s">
        <v>10034</v>
      </c>
      <c r="L3834" s="4">
        <v>42922</v>
      </c>
      <c r="M3834" t="s">
        <v>10036</v>
      </c>
      <c r="N3834">
        <f t="shared" si="118"/>
        <v>0</v>
      </c>
      <c r="O3834" t="str" cm="1">
        <f t="array" ref="O3834">_xlfn.IFS(I3834&lt;600, "Very Poor",I3834&lt;650,"Poor",I3834&lt;700,"Fair",I3834&lt;750,"Good",I3834&gt;=750,"Excellent")</f>
        <v>Excellent</v>
      </c>
      <c r="P3834" t="str" cm="1">
        <f t="array" ref="P3834">_xlfn.IFS(F3834&lt;30000,"Low",F3834&lt;60000,"Lower Middle",F3834&lt;100000, "Upper Middle",F3834&gt;=100000, "High")</f>
        <v>Upper Middle</v>
      </c>
      <c r="Q3834" t="str" cm="1">
        <f t="array" ref="Q3834">_xlfn.IFS(D3834&lt;10,"Low",D3834&lt;15,"Medium",D3834&lt;20,"High",D3834&gt;=20,"Very High")</f>
        <v>Low</v>
      </c>
      <c r="R3834" t="str">
        <f t="shared" si="119"/>
        <v>Normal</v>
      </c>
    </row>
    <row r="3835" spans="1:18" x14ac:dyDescent="0.3">
      <c r="A3835" t="s">
        <v>3846</v>
      </c>
      <c r="B3835" s="2">
        <v>18186</v>
      </c>
      <c r="C3835" t="s">
        <v>10014</v>
      </c>
      <c r="D3835" s="1">
        <v>16.23</v>
      </c>
      <c r="E3835" t="s">
        <v>10019</v>
      </c>
      <c r="F3835" s="2">
        <v>107620</v>
      </c>
      <c r="G3835" t="s">
        <v>10040</v>
      </c>
      <c r="H3835" t="s">
        <v>10028</v>
      </c>
      <c r="I3835" s="2">
        <v>704</v>
      </c>
      <c r="J3835" s="3">
        <v>29</v>
      </c>
      <c r="K3835" t="s">
        <v>10035</v>
      </c>
      <c r="L3835" s="4">
        <v>43058</v>
      </c>
      <c r="M3835" t="s">
        <v>10036</v>
      </c>
      <c r="N3835">
        <f t="shared" si="118"/>
        <v>0</v>
      </c>
      <c r="O3835" t="str" cm="1">
        <f t="array" ref="O3835">_xlfn.IFS(I3835&lt;600, "Very Poor",I3835&lt;650,"Poor",I3835&lt;700,"Fair",I3835&lt;750,"Good",I3835&gt;=750,"Excellent")</f>
        <v>Good</v>
      </c>
      <c r="P3835" t="str" cm="1">
        <f t="array" ref="P3835">_xlfn.IFS(F3835&lt;30000,"Low",F3835&lt;60000,"Lower Middle",F3835&lt;100000, "Upper Middle",F3835&gt;=100000, "High")</f>
        <v>High</v>
      </c>
      <c r="Q3835" t="str" cm="1">
        <f t="array" ref="Q3835">_xlfn.IFS(D3835&lt;10,"Low",D3835&lt;15,"Medium",D3835&lt;20,"High",D3835&gt;=20,"Very High")</f>
        <v>High</v>
      </c>
      <c r="R3835" t="str">
        <f t="shared" si="119"/>
        <v>Normal</v>
      </c>
    </row>
    <row r="3836" spans="1:18" x14ac:dyDescent="0.3">
      <c r="A3836" t="s">
        <v>3847</v>
      </c>
      <c r="B3836" s="2">
        <v>13356</v>
      </c>
      <c r="C3836" t="s">
        <v>10013</v>
      </c>
      <c r="D3836" s="1">
        <v>27.96</v>
      </c>
      <c r="E3836" t="s">
        <v>10019</v>
      </c>
      <c r="F3836" s="2">
        <v>125237</v>
      </c>
      <c r="G3836" t="s">
        <v>10040</v>
      </c>
      <c r="H3836" t="s">
        <v>10026</v>
      </c>
      <c r="I3836" s="2">
        <v>616</v>
      </c>
      <c r="J3836" s="3">
        <v>5.5</v>
      </c>
      <c r="K3836" t="s">
        <v>10035</v>
      </c>
      <c r="L3836" s="4">
        <v>42088</v>
      </c>
      <c r="M3836" t="s">
        <v>10037</v>
      </c>
      <c r="N3836">
        <f t="shared" si="118"/>
        <v>1</v>
      </c>
      <c r="O3836" t="str" cm="1">
        <f t="array" ref="O3836">_xlfn.IFS(I3836&lt;600, "Very Poor",I3836&lt;650,"Poor",I3836&lt;700,"Fair",I3836&lt;750,"Good",I3836&gt;=750,"Excellent")</f>
        <v>Poor</v>
      </c>
      <c r="P3836" t="str" cm="1">
        <f t="array" ref="P3836">_xlfn.IFS(F3836&lt;30000,"Low",F3836&lt;60000,"Lower Middle",F3836&lt;100000, "Upper Middle",F3836&gt;=100000, "High")</f>
        <v>High</v>
      </c>
      <c r="Q3836" t="str" cm="1">
        <f t="array" ref="Q3836">_xlfn.IFS(D3836&lt;10,"Low",D3836&lt;15,"Medium",D3836&lt;20,"High",D3836&gt;=20,"Very High")</f>
        <v>Very High</v>
      </c>
      <c r="R3836" t="str">
        <f t="shared" si="119"/>
        <v>High Risk</v>
      </c>
    </row>
    <row r="3837" spans="1:18" x14ac:dyDescent="0.3">
      <c r="A3837" t="s">
        <v>3848</v>
      </c>
      <c r="B3837" s="2">
        <v>33963</v>
      </c>
      <c r="C3837" t="s">
        <v>10013</v>
      </c>
      <c r="D3837" s="1">
        <v>27.87</v>
      </c>
      <c r="E3837" t="s">
        <v>10025</v>
      </c>
      <c r="F3837" s="2">
        <v>32623</v>
      </c>
      <c r="G3837" t="s">
        <v>10039</v>
      </c>
      <c r="H3837" t="s">
        <v>10031</v>
      </c>
      <c r="I3837" s="2">
        <v>658</v>
      </c>
      <c r="J3837" s="3">
        <v>27.1</v>
      </c>
      <c r="K3837" t="s">
        <v>10035</v>
      </c>
      <c r="L3837" s="4">
        <v>42860</v>
      </c>
      <c r="M3837" t="s">
        <v>10037</v>
      </c>
      <c r="N3837">
        <f t="shared" si="118"/>
        <v>1</v>
      </c>
      <c r="O3837" t="str" cm="1">
        <f t="array" ref="O3837">_xlfn.IFS(I3837&lt;600, "Very Poor",I3837&lt;650,"Poor",I3837&lt;700,"Fair",I3837&lt;750,"Good",I3837&gt;=750,"Excellent")</f>
        <v>Fair</v>
      </c>
      <c r="P3837" t="str" cm="1">
        <f t="array" ref="P3837">_xlfn.IFS(F3837&lt;30000,"Low",F3837&lt;60000,"Lower Middle",F3837&lt;100000, "Upper Middle",F3837&gt;=100000, "High")</f>
        <v>Lower Middle</v>
      </c>
      <c r="Q3837" t="str" cm="1">
        <f t="array" ref="Q3837">_xlfn.IFS(D3837&lt;10,"Low",D3837&lt;15,"Medium",D3837&lt;20,"High",D3837&gt;=20,"Very High")</f>
        <v>Very High</v>
      </c>
      <c r="R3837" t="str">
        <f t="shared" si="119"/>
        <v>Normal</v>
      </c>
    </row>
    <row r="3838" spans="1:18" x14ac:dyDescent="0.3">
      <c r="A3838" t="s">
        <v>3849</v>
      </c>
      <c r="B3838" s="2">
        <v>3187</v>
      </c>
      <c r="C3838" t="s">
        <v>10014</v>
      </c>
      <c r="D3838" s="1">
        <v>17.38</v>
      </c>
      <c r="E3838" t="s">
        <v>10022</v>
      </c>
      <c r="F3838" s="2">
        <v>48360</v>
      </c>
      <c r="G3838" t="s">
        <v>10040</v>
      </c>
      <c r="H3838" t="s">
        <v>10033</v>
      </c>
      <c r="I3838" s="2">
        <v>683</v>
      </c>
      <c r="J3838" s="3">
        <v>34.1</v>
      </c>
      <c r="K3838" t="s">
        <v>10034</v>
      </c>
      <c r="L3838" s="4">
        <v>42254</v>
      </c>
      <c r="M3838" t="s">
        <v>10036</v>
      </c>
      <c r="N3838">
        <f t="shared" si="118"/>
        <v>0</v>
      </c>
      <c r="O3838" t="str" cm="1">
        <f t="array" ref="O3838">_xlfn.IFS(I3838&lt;600, "Very Poor",I3838&lt;650,"Poor",I3838&lt;700,"Fair",I3838&lt;750,"Good",I3838&gt;=750,"Excellent")</f>
        <v>Fair</v>
      </c>
      <c r="P3838" t="str" cm="1">
        <f t="array" ref="P3838">_xlfn.IFS(F3838&lt;30000,"Low",F3838&lt;60000,"Lower Middle",F3838&lt;100000, "Upper Middle",F3838&gt;=100000, "High")</f>
        <v>Lower Middle</v>
      </c>
      <c r="Q3838" t="str" cm="1">
        <f t="array" ref="Q3838">_xlfn.IFS(D3838&lt;10,"Low",D3838&lt;15,"Medium",D3838&lt;20,"High",D3838&gt;=20,"Very High")</f>
        <v>High</v>
      </c>
      <c r="R3838" t="str">
        <f t="shared" si="119"/>
        <v>Normal</v>
      </c>
    </row>
    <row r="3839" spans="1:18" x14ac:dyDescent="0.3">
      <c r="A3839" t="s">
        <v>3850</v>
      </c>
      <c r="B3839" s="2">
        <v>12707</v>
      </c>
      <c r="C3839" t="s">
        <v>10013</v>
      </c>
      <c r="D3839" s="1">
        <v>8.3699999999999992</v>
      </c>
      <c r="E3839" t="s">
        <v>10023</v>
      </c>
      <c r="F3839" s="2">
        <v>30292</v>
      </c>
      <c r="G3839" t="s">
        <v>10038</v>
      </c>
      <c r="H3839" t="s">
        <v>10031</v>
      </c>
      <c r="I3839" s="2">
        <v>730</v>
      </c>
      <c r="J3839" s="3">
        <v>27.5</v>
      </c>
      <c r="K3839" t="s">
        <v>10035</v>
      </c>
      <c r="L3839" s="4">
        <v>42554</v>
      </c>
      <c r="M3839" t="s">
        <v>10037</v>
      </c>
      <c r="N3839">
        <f t="shared" si="118"/>
        <v>1</v>
      </c>
      <c r="O3839" t="str" cm="1">
        <f t="array" ref="O3839">_xlfn.IFS(I3839&lt;600, "Very Poor",I3839&lt;650,"Poor",I3839&lt;700,"Fair",I3839&lt;750,"Good",I3839&gt;=750,"Excellent")</f>
        <v>Good</v>
      </c>
      <c r="P3839" t="str" cm="1">
        <f t="array" ref="P3839">_xlfn.IFS(F3839&lt;30000,"Low",F3839&lt;60000,"Lower Middle",F3839&lt;100000, "Upper Middle",F3839&gt;=100000, "High")</f>
        <v>Lower Middle</v>
      </c>
      <c r="Q3839" t="str" cm="1">
        <f t="array" ref="Q3839">_xlfn.IFS(D3839&lt;10,"Low",D3839&lt;15,"Medium",D3839&lt;20,"High",D3839&gt;=20,"Very High")</f>
        <v>Low</v>
      </c>
      <c r="R3839" t="str">
        <f t="shared" si="119"/>
        <v>Normal</v>
      </c>
    </row>
    <row r="3840" spans="1:18" x14ac:dyDescent="0.3">
      <c r="A3840" t="s">
        <v>3851</v>
      </c>
      <c r="B3840" s="2">
        <v>36098</v>
      </c>
      <c r="C3840" t="s">
        <v>10014</v>
      </c>
      <c r="D3840" s="1">
        <v>25.37</v>
      </c>
      <c r="E3840" t="s">
        <v>10015</v>
      </c>
      <c r="F3840" s="2">
        <v>32207</v>
      </c>
      <c r="G3840" t="s">
        <v>10040</v>
      </c>
      <c r="H3840" t="s">
        <v>10028</v>
      </c>
      <c r="I3840" s="2">
        <v>813</v>
      </c>
      <c r="J3840" s="3">
        <v>7.3</v>
      </c>
      <c r="K3840" t="s">
        <v>10035</v>
      </c>
      <c r="L3840" s="4">
        <v>42619</v>
      </c>
      <c r="M3840" t="s">
        <v>10037</v>
      </c>
      <c r="N3840">
        <f t="shared" si="118"/>
        <v>1</v>
      </c>
      <c r="O3840" t="str" cm="1">
        <f t="array" ref="O3840">_xlfn.IFS(I3840&lt;600, "Very Poor",I3840&lt;650,"Poor",I3840&lt;700,"Fair",I3840&lt;750,"Good",I3840&gt;=750,"Excellent")</f>
        <v>Excellent</v>
      </c>
      <c r="P3840" t="str" cm="1">
        <f t="array" ref="P3840">_xlfn.IFS(F3840&lt;30000,"Low",F3840&lt;60000,"Lower Middle",F3840&lt;100000, "Upper Middle",F3840&gt;=100000, "High")</f>
        <v>Lower Middle</v>
      </c>
      <c r="Q3840" t="str" cm="1">
        <f t="array" ref="Q3840">_xlfn.IFS(D3840&lt;10,"Low",D3840&lt;15,"Medium",D3840&lt;20,"High",D3840&gt;=20,"Very High")</f>
        <v>Very High</v>
      </c>
      <c r="R3840" t="str">
        <f t="shared" si="119"/>
        <v>Normal</v>
      </c>
    </row>
    <row r="3841" spans="1:18" x14ac:dyDescent="0.3">
      <c r="A3841" t="s">
        <v>3852</v>
      </c>
      <c r="B3841" s="2">
        <v>27935</v>
      </c>
      <c r="C3841" t="s">
        <v>10014</v>
      </c>
      <c r="D3841" s="1">
        <v>19.63</v>
      </c>
      <c r="E3841" t="s">
        <v>10023</v>
      </c>
      <c r="F3841" s="2">
        <v>89576</v>
      </c>
      <c r="G3841" t="s">
        <v>10040</v>
      </c>
      <c r="H3841" t="s">
        <v>10026</v>
      </c>
      <c r="I3841" s="2">
        <v>652</v>
      </c>
      <c r="J3841" s="3">
        <v>39.700000000000003</v>
      </c>
      <c r="K3841" t="s">
        <v>10035</v>
      </c>
      <c r="L3841" s="4">
        <v>42946</v>
      </c>
      <c r="M3841" t="s">
        <v>10037</v>
      </c>
      <c r="N3841">
        <f t="shared" si="118"/>
        <v>1</v>
      </c>
      <c r="O3841" t="str" cm="1">
        <f t="array" ref="O3841">_xlfn.IFS(I3841&lt;600, "Very Poor",I3841&lt;650,"Poor",I3841&lt;700,"Fair",I3841&lt;750,"Good",I3841&gt;=750,"Excellent")</f>
        <v>Fair</v>
      </c>
      <c r="P3841" t="str" cm="1">
        <f t="array" ref="P3841">_xlfn.IFS(F3841&lt;30000,"Low",F3841&lt;60000,"Lower Middle",F3841&lt;100000, "Upper Middle",F3841&gt;=100000, "High")</f>
        <v>Upper Middle</v>
      </c>
      <c r="Q3841" t="str" cm="1">
        <f t="array" ref="Q3841">_xlfn.IFS(D3841&lt;10,"Low",D3841&lt;15,"Medium",D3841&lt;20,"High",D3841&gt;=20,"Very High")</f>
        <v>High</v>
      </c>
      <c r="R3841" t="str">
        <f t="shared" si="119"/>
        <v>Normal</v>
      </c>
    </row>
    <row r="3842" spans="1:18" x14ac:dyDescent="0.3">
      <c r="A3842" t="s">
        <v>3853</v>
      </c>
      <c r="B3842" s="2">
        <v>22225</v>
      </c>
      <c r="C3842" t="s">
        <v>10013</v>
      </c>
      <c r="D3842" s="1">
        <v>24.33</v>
      </c>
      <c r="E3842" t="s">
        <v>10025</v>
      </c>
      <c r="F3842" s="2">
        <v>120080</v>
      </c>
      <c r="G3842" t="s">
        <v>10039</v>
      </c>
      <c r="H3842" t="s">
        <v>10033</v>
      </c>
      <c r="I3842" s="2">
        <v>613</v>
      </c>
      <c r="J3842" s="3">
        <v>17.5</v>
      </c>
      <c r="K3842" t="s">
        <v>10035</v>
      </c>
      <c r="L3842" s="4">
        <v>43372</v>
      </c>
      <c r="M3842" t="s">
        <v>10037</v>
      </c>
      <c r="N3842">
        <f t="shared" si="118"/>
        <v>1</v>
      </c>
      <c r="O3842" t="str" cm="1">
        <f t="array" ref="O3842">_xlfn.IFS(I3842&lt;600, "Very Poor",I3842&lt;650,"Poor",I3842&lt;700,"Fair",I3842&lt;750,"Good",I3842&gt;=750,"Excellent")</f>
        <v>Poor</v>
      </c>
      <c r="P3842" t="str" cm="1">
        <f t="array" ref="P3842">_xlfn.IFS(F3842&lt;30000,"Low",F3842&lt;60000,"Lower Middle",F3842&lt;100000, "Upper Middle",F3842&gt;=100000, "High")</f>
        <v>High</v>
      </c>
      <c r="Q3842" t="str" cm="1">
        <f t="array" ref="Q3842">_xlfn.IFS(D3842&lt;10,"Low",D3842&lt;15,"Medium",D3842&lt;20,"High",D3842&gt;=20,"Very High")</f>
        <v>Very High</v>
      </c>
      <c r="R3842" t="str">
        <f t="shared" si="119"/>
        <v>High Risk</v>
      </c>
    </row>
    <row r="3843" spans="1:18" x14ac:dyDescent="0.3">
      <c r="A3843" t="s">
        <v>3854</v>
      </c>
      <c r="B3843" s="2">
        <v>4606</v>
      </c>
      <c r="C3843" t="s">
        <v>10014</v>
      </c>
      <c r="D3843" s="1">
        <v>16.559999999999999</v>
      </c>
      <c r="E3843" t="s">
        <v>10024</v>
      </c>
      <c r="F3843" s="2">
        <v>87403</v>
      </c>
      <c r="G3843" t="s">
        <v>10038</v>
      </c>
      <c r="H3843" t="s">
        <v>10029</v>
      </c>
      <c r="I3843" s="2">
        <v>741</v>
      </c>
      <c r="J3843" s="3">
        <v>18.3</v>
      </c>
      <c r="K3843" t="s">
        <v>10034</v>
      </c>
      <c r="L3843" s="4">
        <v>42836</v>
      </c>
      <c r="M3843" t="s">
        <v>10036</v>
      </c>
      <c r="N3843">
        <f t="shared" ref="N3843:N3906" si="120">IF(M3843="Charged Off",1,0)</f>
        <v>0</v>
      </c>
      <c r="O3843" t="str" cm="1">
        <f t="array" ref="O3843">_xlfn.IFS(I3843&lt;600, "Very Poor",I3843&lt;650,"Poor",I3843&lt;700,"Fair",I3843&lt;750,"Good",I3843&gt;=750,"Excellent")</f>
        <v>Good</v>
      </c>
      <c r="P3843" t="str" cm="1">
        <f t="array" ref="P3843">_xlfn.IFS(F3843&lt;30000,"Low",F3843&lt;60000,"Lower Middle",F3843&lt;100000, "Upper Middle",F3843&gt;=100000, "High")</f>
        <v>Upper Middle</v>
      </c>
      <c r="Q3843" t="str" cm="1">
        <f t="array" ref="Q3843">_xlfn.IFS(D3843&lt;10,"Low",D3843&lt;15,"Medium",D3843&lt;20,"High",D3843&gt;=20,"Very High")</f>
        <v>High</v>
      </c>
      <c r="R3843" t="str">
        <f t="shared" ref="R3843:R3906" si="121">IF(AND(I3843&lt;650,D3843&gt;15), "High Risk", "Normal")</f>
        <v>Normal</v>
      </c>
    </row>
    <row r="3844" spans="1:18" x14ac:dyDescent="0.3">
      <c r="A3844" t="s">
        <v>3855</v>
      </c>
      <c r="B3844" s="2">
        <v>33828</v>
      </c>
      <c r="C3844" t="s">
        <v>10013</v>
      </c>
      <c r="D3844" s="1">
        <v>10.1</v>
      </c>
      <c r="E3844" t="s">
        <v>10016</v>
      </c>
      <c r="F3844" s="2">
        <v>55502</v>
      </c>
      <c r="G3844" t="s">
        <v>10040</v>
      </c>
      <c r="H3844" t="s">
        <v>10033</v>
      </c>
      <c r="I3844" s="2">
        <v>787</v>
      </c>
      <c r="J3844" s="3">
        <v>8</v>
      </c>
      <c r="K3844" t="s">
        <v>10035</v>
      </c>
      <c r="L3844" s="4">
        <v>44117</v>
      </c>
      <c r="M3844" t="s">
        <v>10036</v>
      </c>
      <c r="N3844">
        <f t="shared" si="120"/>
        <v>0</v>
      </c>
      <c r="O3844" t="str" cm="1">
        <f t="array" ref="O3844">_xlfn.IFS(I3844&lt;600, "Very Poor",I3844&lt;650,"Poor",I3844&lt;700,"Fair",I3844&lt;750,"Good",I3844&gt;=750,"Excellent")</f>
        <v>Excellent</v>
      </c>
      <c r="P3844" t="str" cm="1">
        <f t="array" ref="P3844">_xlfn.IFS(F3844&lt;30000,"Low",F3844&lt;60000,"Lower Middle",F3844&lt;100000, "Upper Middle",F3844&gt;=100000, "High")</f>
        <v>Lower Middle</v>
      </c>
      <c r="Q3844" t="str" cm="1">
        <f t="array" ref="Q3844">_xlfn.IFS(D3844&lt;10,"Low",D3844&lt;15,"Medium",D3844&lt;20,"High",D3844&gt;=20,"Very High")</f>
        <v>Medium</v>
      </c>
      <c r="R3844" t="str">
        <f t="shared" si="121"/>
        <v>Normal</v>
      </c>
    </row>
    <row r="3845" spans="1:18" x14ac:dyDescent="0.3">
      <c r="A3845" t="s">
        <v>3856</v>
      </c>
      <c r="B3845" s="2">
        <v>27489</v>
      </c>
      <c r="C3845" t="s">
        <v>10013</v>
      </c>
      <c r="D3845" s="1">
        <v>5.6</v>
      </c>
      <c r="E3845" t="s">
        <v>10020</v>
      </c>
      <c r="F3845" s="2">
        <v>51785</v>
      </c>
      <c r="G3845" t="s">
        <v>10039</v>
      </c>
      <c r="H3845" t="s">
        <v>10033</v>
      </c>
      <c r="I3845" s="2">
        <v>839</v>
      </c>
      <c r="J3845" s="3">
        <v>10.8</v>
      </c>
      <c r="K3845" t="s">
        <v>10035</v>
      </c>
      <c r="L3845" s="4">
        <v>43491</v>
      </c>
      <c r="M3845" t="s">
        <v>10036</v>
      </c>
      <c r="N3845">
        <f t="shared" si="120"/>
        <v>0</v>
      </c>
      <c r="O3845" t="str" cm="1">
        <f t="array" ref="O3845">_xlfn.IFS(I3845&lt;600, "Very Poor",I3845&lt;650,"Poor",I3845&lt;700,"Fair",I3845&lt;750,"Good",I3845&gt;=750,"Excellent")</f>
        <v>Excellent</v>
      </c>
      <c r="P3845" t="str" cm="1">
        <f t="array" ref="P3845">_xlfn.IFS(F3845&lt;30000,"Low",F3845&lt;60000,"Lower Middle",F3845&lt;100000, "Upper Middle",F3845&gt;=100000, "High")</f>
        <v>Lower Middle</v>
      </c>
      <c r="Q3845" t="str" cm="1">
        <f t="array" ref="Q3845">_xlfn.IFS(D3845&lt;10,"Low",D3845&lt;15,"Medium",D3845&lt;20,"High",D3845&gt;=20,"Very High")</f>
        <v>Low</v>
      </c>
      <c r="R3845" t="str">
        <f t="shared" si="121"/>
        <v>Normal</v>
      </c>
    </row>
    <row r="3846" spans="1:18" x14ac:dyDescent="0.3">
      <c r="A3846" t="s">
        <v>3857</v>
      </c>
      <c r="B3846" s="2">
        <v>15387</v>
      </c>
      <c r="C3846" t="s">
        <v>10013</v>
      </c>
      <c r="D3846" s="1">
        <v>18.98</v>
      </c>
      <c r="E3846" t="s">
        <v>10023</v>
      </c>
      <c r="F3846" s="2">
        <v>88867</v>
      </c>
      <c r="G3846" t="s">
        <v>10039</v>
      </c>
      <c r="H3846" t="s">
        <v>10029</v>
      </c>
      <c r="I3846" s="2">
        <v>783</v>
      </c>
      <c r="J3846" s="3">
        <v>14.5</v>
      </c>
      <c r="K3846" t="s">
        <v>10034</v>
      </c>
      <c r="L3846" s="4">
        <v>43428</v>
      </c>
      <c r="M3846" t="s">
        <v>10036</v>
      </c>
      <c r="N3846">
        <f t="shared" si="120"/>
        <v>0</v>
      </c>
      <c r="O3846" t="str" cm="1">
        <f t="array" ref="O3846">_xlfn.IFS(I3846&lt;600, "Very Poor",I3846&lt;650,"Poor",I3846&lt;700,"Fair",I3846&lt;750,"Good",I3846&gt;=750,"Excellent")</f>
        <v>Excellent</v>
      </c>
      <c r="P3846" t="str" cm="1">
        <f t="array" ref="P3846">_xlfn.IFS(F3846&lt;30000,"Low",F3846&lt;60000,"Lower Middle",F3846&lt;100000, "Upper Middle",F3846&gt;=100000, "High")</f>
        <v>Upper Middle</v>
      </c>
      <c r="Q3846" t="str" cm="1">
        <f t="array" ref="Q3846">_xlfn.IFS(D3846&lt;10,"Low",D3846&lt;15,"Medium",D3846&lt;20,"High",D3846&gt;=20,"Very High")</f>
        <v>High</v>
      </c>
      <c r="R3846" t="str">
        <f t="shared" si="121"/>
        <v>Normal</v>
      </c>
    </row>
    <row r="3847" spans="1:18" x14ac:dyDescent="0.3">
      <c r="A3847" t="s">
        <v>3858</v>
      </c>
      <c r="B3847" s="2">
        <v>4927</v>
      </c>
      <c r="C3847" t="s">
        <v>10013</v>
      </c>
      <c r="D3847" s="1">
        <v>9.0299999999999994</v>
      </c>
      <c r="E3847" t="s">
        <v>10017</v>
      </c>
      <c r="F3847" s="2">
        <v>72592</v>
      </c>
      <c r="G3847" t="s">
        <v>10039</v>
      </c>
      <c r="H3847" t="s">
        <v>10031</v>
      </c>
      <c r="I3847" s="2">
        <v>776</v>
      </c>
      <c r="J3847" s="3">
        <v>33</v>
      </c>
      <c r="K3847" t="s">
        <v>10035</v>
      </c>
      <c r="L3847" s="4">
        <v>42851</v>
      </c>
      <c r="M3847" t="s">
        <v>10036</v>
      </c>
      <c r="N3847">
        <f t="shared" si="120"/>
        <v>0</v>
      </c>
      <c r="O3847" t="str" cm="1">
        <f t="array" ref="O3847">_xlfn.IFS(I3847&lt;600, "Very Poor",I3847&lt;650,"Poor",I3847&lt;700,"Fair",I3847&lt;750,"Good",I3847&gt;=750,"Excellent")</f>
        <v>Excellent</v>
      </c>
      <c r="P3847" t="str" cm="1">
        <f t="array" ref="P3847">_xlfn.IFS(F3847&lt;30000,"Low",F3847&lt;60000,"Lower Middle",F3847&lt;100000, "Upper Middle",F3847&gt;=100000, "High")</f>
        <v>Upper Middle</v>
      </c>
      <c r="Q3847" t="str" cm="1">
        <f t="array" ref="Q3847">_xlfn.IFS(D3847&lt;10,"Low",D3847&lt;15,"Medium",D3847&lt;20,"High",D3847&gt;=20,"Very High")</f>
        <v>Low</v>
      </c>
      <c r="R3847" t="str">
        <f t="shared" si="121"/>
        <v>Normal</v>
      </c>
    </row>
    <row r="3848" spans="1:18" x14ac:dyDescent="0.3">
      <c r="A3848" t="s">
        <v>3859</v>
      </c>
      <c r="B3848" s="2">
        <v>7296</v>
      </c>
      <c r="C3848" t="s">
        <v>10013</v>
      </c>
      <c r="D3848" s="1">
        <v>9.68</v>
      </c>
      <c r="E3848" t="s">
        <v>10025</v>
      </c>
      <c r="F3848" s="2">
        <v>69361</v>
      </c>
      <c r="G3848" t="s">
        <v>10038</v>
      </c>
      <c r="H3848" t="s">
        <v>10030</v>
      </c>
      <c r="I3848" s="2">
        <v>809</v>
      </c>
      <c r="J3848" s="3">
        <v>29.2</v>
      </c>
      <c r="K3848" t="s">
        <v>10034</v>
      </c>
      <c r="L3848" s="4">
        <v>42579</v>
      </c>
      <c r="M3848" t="s">
        <v>10036</v>
      </c>
      <c r="N3848">
        <f t="shared" si="120"/>
        <v>0</v>
      </c>
      <c r="O3848" t="str" cm="1">
        <f t="array" ref="O3848">_xlfn.IFS(I3848&lt;600, "Very Poor",I3848&lt;650,"Poor",I3848&lt;700,"Fair",I3848&lt;750,"Good",I3848&gt;=750,"Excellent")</f>
        <v>Excellent</v>
      </c>
      <c r="P3848" t="str" cm="1">
        <f t="array" ref="P3848">_xlfn.IFS(F3848&lt;30000,"Low",F3848&lt;60000,"Lower Middle",F3848&lt;100000, "Upper Middle",F3848&gt;=100000, "High")</f>
        <v>Upper Middle</v>
      </c>
      <c r="Q3848" t="str" cm="1">
        <f t="array" ref="Q3848">_xlfn.IFS(D3848&lt;10,"Low",D3848&lt;15,"Medium",D3848&lt;20,"High",D3848&gt;=20,"Very High")</f>
        <v>Low</v>
      </c>
      <c r="R3848" t="str">
        <f t="shared" si="121"/>
        <v>Normal</v>
      </c>
    </row>
    <row r="3849" spans="1:18" x14ac:dyDescent="0.3">
      <c r="A3849" t="s">
        <v>3860</v>
      </c>
      <c r="B3849" s="2">
        <v>31444</v>
      </c>
      <c r="C3849" t="s">
        <v>10013</v>
      </c>
      <c r="D3849" s="1">
        <v>15.91</v>
      </c>
      <c r="E3849" t="s">
        <v>10021</v>
      </c>
      <c r="F3849" s="2">
        <v>52209</v>
      </c>
      <c r="G3849" t="s">
        <v>10039</v>
      </c>
      <c r="H3849" t="s">
        <v>10030</v>
      </c>
      <c r="I3849" s="2">
        <v>679</v>
      </c>
      <c r="J3849" s="3">
        <v>25.4</v>
      </c>
      <c r="K3849" t="s">
        <v>10034</v>
      </c>
      <c r="L3849" s="4">
        <v>43203</v>
      </c>
      <c r="M3849" t="s">
        <v>10036</v>
      </c>
      <c r="N3849">
        <f t="shared" si="120"/>
        <v>0</v>
      </c>
      <c r="O3849" t="str" cm="1">
        <f t="array" ref="O3849">_xlfn.IFS(I3849&lt;600, "Very Poor",I3849&lt;650,"Poor",I3849&lt;700,"Fair",I3849&lt;750,"Good",I3849&gt;=750,"Excellent")</f>
        <v>Fair</v>
      </c>
      <c r="P3849" t="str" cm="1">
        <f t="array" ref="P3849">_xlfn.IFS(F3849&lt;30000,"Low",F3849&lt;60000,"Lower Middle",F3849&lt;100000, "Upper Middle",F3849&gt;=100000, "High")</f>
        <v>Lower Middle</v>
      </c>
      <c r="Q3849" t="str" cm="1">
        <f t="array" ref="Q3849">_xlfn.IFS(D3849&lt;10,"Low",D3849&lt;15,"Medium",D3849&lt;20,"High",D3849&gt;=20,"Very High")</f>
        <v>High</v>
      </c>
      <c r="R3849" t="str">
        <f t="shared" si="121"/>
        <v>Normal</v>
      </c>
    </row>
    <row r="3850" spans="1:18" x14ac:dyDescent="0.3">
      <c r="A3850" t="s">
        <v>3861</v>
      </c>
      <c r="B3850" s="2">
        <v>3591</v>
      </c>
      <c r="C3850" t="s">
        <v>10013</v>
      </c>
      <c r="D3850" s="1">
        <v>16.05</v>
      </c>
      <c r="E3850" t="s">
        <v>10023</v>
      </c>
      <c r="F3850" s="2">
        <v>129609</v>
      </c>
      <c r="G3850" t="s">
        <v>10039</v>
      </c>
      <c r="H3850" t="s">
        <v>10028</v>
      </c>
      <c r="I3850" s="2">
        <v>673</v>
      </c>
      <c r="J3850" s="3">
        <v>35.200000000000003</v>
      </c>
      <c r="K3850" t="s">
        <v>10035</v>
      </c>
      <c r="L3850" s="4">
        <v>42223</v>
      </c>
      <c r="M3850" t="s">
        <v>10036</v>
      </c>
      <c r="N3850">
        <f t="shared" si="120"/>
        <v>0</v>
      </c>
      <c r="O3850" t="str" cm="1">
        <f t="array" ref="O3850">_xlfn.IFS(I3850&lt;600, "Very Poor",I3850&lt;650,"Poor",I3850&lt;700,"Fair",I3850&lt;750,"Good",I3850&gt;=750,"Excellent")</f>
        <v>Fair</v>
      </c>
      <c r="P3850" t="str" cm="1">
        <f t="array" ref="P3850">_xlfn.IFS(F3850&lt;30000,"Low",F3850&lt;60000,"Lower Middle",F3850&lt;100000, "Upper Middle",F3850&gt;=100000, "High")</f>
        <v>High</v>
      </c>
      <c r="Q3850" t="str" cm="1">
        <f t="array" ref="Q3850">_xlfn.IFS(D3850&lt;10,"Low",D3850&lt;15,"Medium",D3850&lt;20,"High",D3850&gt;=20,"Very High")</f>
        <v>High</v>
      </c>
      <c r="R3850" t="str">
        <f t="shared" si="121"/>
        <v>Normal</v>
      </c>
    </row>
    <row r="3851" spans="1:18" x14ac:dyDescent="0.3">
      <c r="A3851" t="s">
        <v>3862</v>
      </c>
      <c r="B3851" s="2">
        <v>27147</v>
      </c>
      <c r="C3851" t="s">
        <v>10014</v>
      </c>
      <c r="D3851" s="1">
        <v>11.86</v>
      </c>
      <c r="E3851" t="s">
        <v>10024</v>
      </c>
      <c r="F3851" s="2">
        <v>44490</v>
      </c>
      <c r="G3851" t="s">
        <v>10039</v>
      </c>
      <c r="H3851" t="s">
        <v>10030</v>
      </c>
      <c r="I3851" s="2">
        <v>642</v>
      </c>
      <c r="J3851" s="3">
        <v>39.9</v>
      </c>
      <c r="K3851" t="s">
        <v>10035</v>
      </c>
      <c r="L3851" s="4">
        <v>42379</v>
      </c>
      <c r="M3851" t="s">
        <v>10037</v>
      </c>
      <c r="N3851">
        <f t="shared" si="120"/>
        <v>1</v>
      </c>
      <c r="O3851" t="str" cm="1">
        <f t="array" ref="O3851">_xlfn.IFS(I3851&lt;600, "Very Poor",I3851&lt;650,"Poor",I3851&lt;700,"Fair",I3851&lt;750,"Good",I3851&gt;=750,"Excellent")</f>
        <v>Poor</v>
      </c>
      <c r="P3851" t="str" cm="1">
        <f t="array" ref="P3851">_xlfn.IFS(F3851&lt;30000,"Low",F3851&lt;60000,"Lower Middle",F3851&lt;100000, "Upper Middle",F3851&gt;=100000, "High")</f>
        <v>Lower Middle</v>
      </c>
      <c r="Q3851" t="str" cm="1">
        <f t="array" ref="Q3851">_xlfn.IFS(D3851&lt;10,"Low",D3851&lt;15,"Medium",D3851&lt;20,"High",D3851&gt;=20,"Very High")</f>
        <v>Medium</v>
      </c>
      <c r="R3851" t="str">
        <f t="shared" si="121"/>
        <v>Normal</v>
      </c>
    </row>
    <row r="3852" spans="1:18" x14ac:dyDescent="0.3">
      <c r="A3852" t="s">
        <v>3863</v>
      </c>
      <c r="B3852" s="2">
        <v>39889</v>
      </c>
      <c r="C3852" t="s">
        <v>10013</v>
      </c>
      <c r="D3852" s="1">
        <v>8.3000000000000007</v>
      </c>
      <c r="E3852" t="s">
        <v>10020</v>
      </c>
      <c r="F3852" s="2">
        <v>57876</v>
      </c>
      <c r="G3852" t="s">
        <v>10039</v>
      </c>
      <c r="H3852" t="s">
        <v>10027</v>
      </c>
      <c r="I3852" s="2">
        <v>773</v>
      </c>
      <c r="J3852" s="3">
        <v>18.5</v>
      </c>
      <c r="K3852" t="s">
        <v>10035</v>
      </c>
      <c r="L3852" s="4">
        <v>42045</v>
      </c>
      <c r="M3852" t="s">
        <v>10036</v>
      </c>
      <c r="N3852">
        <f t="shared" si="120"/>
        <v>0</v>
      </c>
      <c r="O3852" t="str" cm="1">
        <f t="array" ref="O3852">_xlfn.IFS(I3852&lt;600, "Very Poor",I3852&lt;650,"Poor",I3852&lt;700,"Fair",I3852&lt;750,"Good",I3852&gt;=750,"Excellent")</f>
        <v>Excellent</v>
      </c>
      <c r="P3852" t="str" cm="1">
        <f t="array" ref="P3852">_xlfn.IFS(F3852&lt;30000,"Low",F3852&lt;60000,"Lower Middle",F3852&lt;100000, "Upper Middle",F3852&gt;=100000, "High")</f>
        <v>Lower Middle</v>
      </c>
      <c r="Q3852" t="str" cm="1">
        <f t="array" ref="Q3852">_xlfn.IFS(D3852&lt;10,"Low",D3852&lt;15,"Medium",D3852&lt;20,"High",D3852&gt;=20,"Very High")</f>
        <v>Low</v>
      </c>
      <c r="R3852" t="str">
        <f t="shared" si="121"/>
        <v>Normal</v>
      </c>
    </row>
    <row r="3853" spans="1:18" x14ac:dyDescent="0.3">
      <c r="A3853" t="s">
        <v>3864</v>
      </c>
      <c r="B3853" s="2">
        <v>2200</v>
      </c>
      <c r="C3853" t="s">
        <v>10013</v>
      </c>
      <c r="D3853" s="1">
        <v>28.62</v>
      </c>
      <c r="E3853" t="s">
        <v>10018</v>
      </c>
      <c r="F3853" s="2">
        <v>66432</v>
      </c>
      <c r="G3853" t="s">
        <v>10039</v>
      </c>
      <c r="H3853" t="s">
        <v>10033</v>
      </c>
      <c r="I3853" s="2">
        <v>786</v>
      </c>
      <c r="J3853" s="3">
        <v>18.7</v>
      </c>
      <c r="K3853" t="s">
        <v>10034</v>
      </c>
      <c r="L3853" s="4">
        <v>43503</v>
      </c>
      <c r="M3853" t="s">
        <v>10036</v>
      </c>
      <c r="N3853">
        <f t="shared" si="120"/>
        <v>0</v>
      </c>
      <c r="O3853" t="str" cm="1">
        <f t="array" ref="O3853">_xlfn.IFS(I3853&lt;600, "Very Poor",I3853&lt;650,"Poor",I3853&lt;700,"Fair",I3853&lt;750,"Good",I3853&gt;=750,"Excellent")</f>
        <v>Excellent</v>
      </c>
      <c r="P3853" t="str" cm="1">
        <f t="array" ref="P3853">_xlfn.IFS(F3853&lt;30000,"Low",F3853&lt;60000,"Lower Middle",F3853&lt;100000, "Upper Middle",F3853&gt;=100000, "High")</f>
        <v>Upper Middle</v>
      </c>
      <c r="Q3853" t="str" cm="1">
        <f t="array" ref="Q3853">_xlfn.IFS(D3853&lt;10,"Low",D3853&lt;15,"Medium",D3853&lt;20,"High",D3853&gt;=20,"Very High")</f>
        <v>Very High</v>
      </c>
      <c r="R3853" t="str">
        <f t="shared" si="121"/>
        <v>Normal</v>
      </c>
    </row>
    <row r="3854" spans="1:18" x14ac:dyDescent="0.3">
      <c r="A3854" t="s">
        <v>3865</v>
      </c>
      <c r="B3854" s="2">
        <v>16721</v>
      </c>
      <c r="C3854" t="s">
        <v>10013</v>
      </c>
      <c r="D3854" s="1">
        <v>8.2899999999999991</v>
      </c>
      <c r="E3854" t="s">
        <v>10018</v>
      </c>
      <c r="F3854" s="2">
        <v>71881</v>
      </c>
      <c r="G3854" t="s">
        <v>10039</v>
      </c>
      <c r="H3854" t="s">
        <v>10026</v>
      </c>
      <c r="I3854" s="2">
        <v>666</v>
      </c>
      <c r="J3854" s="3">
        <v>30.8</v>
      </c>
      <c r="K3854" t="s">
        <v>10035</v>
      </c>
      <c r="L3854" s="4">
        <v>42863</v>
      </c>
      <c r="M3854" t="s">
        <v>10036</v>
      </c>
      <c r="N3854">
        <f t="shared" si="120"/>
        <v>0</v>
      </c>
      <c r="O3854" t="str" cm="1">
        <f t="array" ref="O3854">_xlfn.IFS(I3854&lt;600, "Very Poor",I3854&lt;650,"Poor",I3854&lt;700,"Fair",I3854&lt;750,"Good",I3854&gt;=750,"Excellent")</f>
        <v>Fair</v>
      </c>
      <c r="P3854" t="str" cm="1">
        <f t="array" ref="P3854">_xlfn.IFS(F3854&lt;30000,"Low",F3854&lt;60000,"Lower Middle",F3854&lt;100000, "Upper Middle",F3854&gt;=100000, "High")</f>
        <v>Upper Middle</v>
      </c>
      <c r="Q3854" t="str" cm="1">
        <f t="array" ref="Q3854">_xlfn.IFS(D3854&lt;10,"Low",D3854&lt;15,"Medium",D3854&lt;20,"High",D3854&gt;=20,"Very High")</f>
        <v>Low</v>
      </c>
      <c r="R3854" t="str">
        <f t="shared" si="121"/>
        <v>Normal</v>
      </c>
    </row>
    <row r="3855" spans="1:18" x14ac:dyDescent="0.3">
      <c r="A3855" t="s">
        <v>3866</v>
      </c>
      <c r="B3855" s="2">
        <v>20238</v>
      </c>
      <c r="C3855" t="s">
        <v>10014</v>
      </c>
      <c r="D3855" s="1">
        <v>13.77</v>
      </c>
      <c r="E3855" t="s">
        <v>10018</v>
      </c>
      <c r="F3855" s="2">
        <v>98717</v>
      </c>
      <c r="G3855" t="s">
        <v>10040</v>
      </c>
      <c r="H3855" t="s">
        <v>10029</v>
      </c>
      <c r="I3855" s="2">
        <v>717</v>
      </c>
      <c r="J3855" s="3">
        <v>27.6</v>
      </c>
      <c r="K3855" t="s">
        <v>10034</v>
      </c>
      <c r="L3855" s="4">
        <v>42369</v>
      </c>
      <c r="M3855" t="s">
        <v>10036</v>
      </c>
      <c r="N3855">
        <f t="shared" si="120"/>
        <v>0</v>
      </c>
      <c r="O3855" t="str" cm="1">
        <f t="array" ref="O3855">_xlfn.IFS(I3855&lt;600, "Very Poor",I3855&lt;650,"Poor",I3855&lt;700,"Fair",I3855&lt;750,"Good",I3855&gt;=750,"Excellent")</f>
        <v>Good</v>
      </c>
      <c r="P3855" t="str" cm="1">
        <f t="array" ref="P3855">_xlfn.IFS(F3855&lt;30000,"Low",F3855&lt;60000,"Lower Middle",F3855&lt;100000, "Upper Middle",F3855&gt;=100000, "High")</f>
        <v>Upper Middle</v>
      </c>
      <c r="Q3855" t="str" cm="1">
        <f t="array" ref="Q3855">_xlfn.IFS(D3855&lt;10,"Low",D3855&lt;15,"Medium",D3855&lt;20,"High",D3855&gt;=20,"Very High")</f>
        <v>Medium</v>
      </c>
      <c r="R3855" t="str">
        <f t="shared" si="121"/>
        <v>Normal</v>
      </c>
    </row>
    <row r="3856" spans="1:18" x14ac:dyDescent="0.3">
      <c r="A3856" t="s">
        <v>3867</v>
      </c>
      <c r="B3856" s="2">
        <v>12087</v>
      </c>
      <c r="C3856" t="s">
        <v>10014</v>
      </c>
      <c r="D3856" s="1">
        <v>12.62</v>
      </c>
      <c r="E3856" t="s">
        <v>10022</v>
      </c>
      <c r="F3856" s="2">
        <v>148258</v>
      </c>
      <c r="G3856" t="s">
        <v>10039</v>
      </c>
      <c r="H3856" t="s">
        <v>10031</v>
      </c>
      <c r="I3856" s="2">
        <v>605</v>
      </c>
      <c r="J3856" s="3">
        <v>5.5</v>
      </c>
      <c r="K3856" t="s">
        <v>10035</v>
      </c>
      <c r="L3856" s="4">
        <v>43148</v>
      </c>
      <c r="M3856" t="s">
        <v>10036</v>
      </c>
      <c r="N3856">
        <f t="shared" si="120"/>
        <v>0</v>
      </c>
      <c r="O3856" t="str" cm="1">
        <f t="array" ref="O3856">_xlfn.IFS(I3856&lt;600, "Very Poor",I3856&lt;650,"Poor",I3856&lt;700,"Fair",I3856&lt;750,"Good",I3856&gt;=750,"Excellent")</f>
        <v>Poor</v>
      </c>
      <c r="P3856" t="str" cm="1">
        <f t="array" ref="P3856">_xlfn.IFS(F3856&lt;30000,"Low",F3856&lt;60000,"Lower Middle",F3856&lt;100000, "Upper Middle",F3856&gt;=100000, "High")</f>
        <v>High</v>
      </c>
      <c r="Q3856" t="str" cm="1">
        <f t="array" ref="Q3856">_xlfn.IFS(D3856&lt;10,"Low",D3856&lt;15,"Medium",D3856&lt;20,"High",D3856&gt;=20,"Very High")</f>
        <v>Medium</v>
      </c>
      <c r="R3856" t="str">
        <f t="shared" si="121"/>
        <v>Normal</v>
      </c>
    </row>
    <row r="3857" spans="1:18" x14ac:dyDescent="0.3">
      <c r="A3857" t="s">
        <v>3868</v>
      </c>
      <c r="B3857" s="2">
        <v>31816</v>
      </c>
      <c r="C3857" t="s">
        <v>10013</v>
      </c>
      <c r="D3857" s="1">
        <v>26.66</v>
      </c>
      <c r="E3857" t="s">
        <v>10018</v>
      </c>
      <c r="F3857" s="2">
        <v>126426</v>
      </c>
      <c r="G3857" t="s">
        <v>10040</v>
      </c>
      <c r="H3857" t="s">
        <v>10031</v>
      </c>
      <c r="I3857" s="2">
        <v>837</v>
      </c>
      <c r="J3857" s="3">
        <v>27.9</v>
      </c>
      <c r="K3857" t="s">
        <v>10035</v>
      </c>
      <c r="L3857" s="4">
        <v>42497</v>
      </c>
      <c r="M3857" t="s">
        <v>10037</v>
      </c>
      <c r="N3857">
        <f t="shared" si="120"/>
        <v>1</v>
      </c>
      <c r="O3857" t="str" cm="1">
        <f t="array" ref="O3857">_xlfn.IFS(I3857&lt;600, "Very Poor",I3857&lt;650,"Poor",I3857&lt;700,"Fair",I3857&lt;750,"Good",I3857&gt;=750,"Excellent")</f>
        <v>Excellent</v>
      </c>
      <c r="P3857" t="str" cm="1">
        <f t="array" ref="P3857">_xlfn.IFS(F3857&lt;30000,"Low",F3857&lt;60000,"Lower Middle",F3857&lt;100000, "Upper Middle",F3857&gt;=100000, "High")</f>
        <v>High</v>
      </c>
      <c r="Q3857" t="str" cm="1">
        <f t="array" ref="Q3857">_xlfn.IFS(D3857&lt;10,"Low",D3857&lt;15,"Medium",D3857&lt;20,"High",D3857&gt;=20,"Very High")</f>
        <v>Very High</v>
      </c>
      <c r="R3857" t="str">
        <f t="shared" si="121"/>
        <v>Normal</v>
      </c>
    </row>
    <row r="3858" spans="1:18" x14ac:dyDescent="0.3">
      <c r="A3858" t="s">
        <v>3869</v>
      </c>
      <c r="B3858" s="2">
        <v>24408</v>
      </c>
      <c r="C3858" t="s">
        <v>10013</v>
      </c>
      <c r="D3858" s="1">
        <v>15.25</v>
      </c>
      <c r="E3858" t="s">
        <v>10025</v>
      </c>
      <c r="F3858" s="2">
        <v>32261</v>
      </c>
      <c r="G3858" t="s">
        <v>10040</v>
      </c>
      <c r="H3858" t="s">
        <v>10026</v>
      </c>
      <c r="I3858" s="2">
        <v>751</v>
      </c>
      <c r="J3858" s="3">
        <v>30.2</v>
      </c>
      <c r="K3858" t="s">
        <v>10034</v>
      </c>
      <c r="L3858" s="4">
        <v>42256</v>
      </c>
      <c r="M3858" t="s">
        <v>10037</v>
      </c>
      <c r="N3858">
        <f t="shared" si="120"/>
        <v>1</v>
      </c>
      <c r="O3858" t="str" cm="1">
        <f t="array" ref="O3858">_xlfn.IFS(I3858&lt;600, "Very Poor",I3858&lt;650,"Poor",I3858&lt;700,"Fair",I3858&lt;750,"Good",I3858&gt;=750,"Excellent")</f>
        <v>Excellent</v>
      </c>
      <c r="P3858" t="str" cm="1">
        <f t="array" ref="P3858">_xlfn.IFS(F3858&lt;30000,"Low",F3858&lt;60000,"Lower Middle",F3858&lt;100000, "Upper Middle",F3858&gt;=100000, "High")</f>
        <v>Lower Middle</v>
      </c>
      <c r="Q3858" t="str" cm="1">
        <f t="array" ref="Q3858">_xlfn.IFS(D3858&lt;10,"Low",D3858&lt;15,"Medium",D3858&lt;20,"High",D3858&gt;=20,"Very High")</f>
        <v>High</v>
      </c>
      <c r="R3858" t="str">
        <f t="shared" si="121"/>
        <v>Normal</v>
      </c>
    </row>
    <row r="3859" spans="1:18" x14ac:dyDescent="0.3">
      <c r="A3859" t="s">
        <v>3870</v>
      </c>
      <c r="B3859" s="2">
        <v>1136</v>
      </c>
      <c r="C3859" t="s">
        <v>10014</v>
      </c>
      <c r="D3859" s="1">
        <v>8.1</v>
      </c>
      <c r="E3859" t="s">
        <v>10022</v>
      </c>
      <c r="F3859" s="2">
        <v>147312</v>
      </c>
      <c r="G3859" t="s">
        <v>10038</v>
      </c>
      <c r="H3859" t="s">
        <v>10030</v>
      </c>
      <c r="I3859" s="2">
        <v>818</v>
      </c>
      <c r="J3859" s="3">
        <v>39.5</v>
      </c>
      <c r="K3859" t="s">
        <v>10035</v>
      </c>
      <c r="L3859" s="4">
        <v>42500</v>
      </c>
      <c r="M3859" t="s">
        <v>10036</v>
      </c>
      <c r="N3859">
        <f t="shared" si="120"/>
        <v>0</v>
      </c>
      <c r="O3859" t="str" cm="1">
        <f t="array" ref="O3859">_xlfn.IFS(I3859&lt;600, "Very Poor",I3859&lt;650,"Poor",I3859&lt;700,"Fair",I3859&lt;750,"Good",I3859&gt;=750,"Excellent")</f>
        <v>Excellent</v>
      </c>
      <c r="P3859" t="str" cm="1">
        <f t="array" ref="P3859">_xlfn.IFS(F3859&lt;30000,"Low",F3859&lt;60000,"Lower Middle",F3859&lt;100000, "Upper Middle",F3859&gt;=100000, "High")</f>
        <v>High</v>
      </c>
      <c r="Q3859" t="str" cm="1">
        <f t="array" ref="Q3859">_xlfn.IFS(D3859&lt;10,"Low",D3859&lt;15,"Medium",D3859&lt;20,"High",D3859&gt;=20,"Very High")</f>
        <v>Low</v>
      </c>
      <c r="R3859" t="str">
        <f t="shared" si="121"/>
        <v>Normal</v>
      </c>
    </row>
    <row r="3860" spans="1:18" x14ac:dyDescent="0.3">
      <c r="A3860" t="s">
        <v>3871</v>
      </c>
      <c r="B3860" s="2">
        <v>18413</v>
      </c>
      <c r="C3860" t="s">
        <v>10013</v>
      </c>
      <c r="D3860" s="1">
        <v>5.26</v>
      </c>
      <c r="E3860" t="s">
        <v>10023</v>
      </c>
      <c r="F3860" s="2">
        <v>116971</v>
      </c>
      <c r="G3860" t="s">
        <v>10039</v>
      </c>
      <c r="H3860" t="s">
        <v>10028</v>
      </c>
      <c r="I3860" s="2">
        <v>622</v>
      </c>
      <c r="J3860" s="3">
        <v>25.5</v>
      </c>
      <c r="K3860" t="s">
        <v>10035</v>
      </c>
      <c r="L3860" s="4">
        <v>44024</v>
      </c>
      <c r="M3860" t="s">
        <v>10037</v>
      </c>
      <c r="N3860">
        <f t="shared" si="120"/>
        <v>1</v>
      </c>
      <c r="O3860" t="str" cm="1">
        <f t="array" ref="O3860">_xlfn.IFS(I3860&lt;600, "Very Poor",I3860&lt;650,"Poor",I3860&lt;700,"Fair",I3860&lt;750,"Good",I3860&gt;=750,"Excellent")</f>
        <v>Poor</v>
      </c>
      <c r="P3860" t="str" cm="1">
        <f t="array" ref="P3860">_xlfn.IFS(F3860&lt;30000,"Low",F3860&lt;60000,"Lower Middle",F3860&lt;100000, "Upper Middle",F3860&gt;=100000, "High")</f>
        <v>High</v>
      </c>
      <c r="Q3860" t="str" cm="1">
        <f t="array" ref="Q3860">_xlfn.IFS(D3860&lt;10,"Low",D3860&lt;15,"Medium",D3860&lt;20,"High",D3860&gt;=20,"Very High")</f>
        <v>Low</v>
      </c>
      <c r="R3860" t="str">
        <f t="shared" si="121"/>
        <v>Normal</v>
      </c>
    </row>
    <row r="3861" spans="1:18" x14ac:dyDescent="0.3">
      <c r="A3861" t="s">
        <v>3872</v>
      </c>
      <c r="B3861" s="2">
        <v>19978</v>
      </c>
      <c r="C3861" t="s">
        <v>10013</v>
      </c>
      <c r="D3861" s="1">
        <v>23.05</v>
      </c>
      <c r="E3861" t="s">
        <v>10015</v>
      </c>
      <c r="F3861" s="2">
        <v>50090</v>
      </c>
      <c r="G3861" t="s">
        <v>10040</v>
      </c>
      <c r="H3861" t="s">
        <v>10032</v>
      </c>
      <c r="I3861" s="2">
        <v>689</v>
      </c>
      <c r="J3861" s="3">
        <v>29</v>
      </c>
      <c r="K3861" t="s">
        <v>10035</v>
      </c>
      <c r="L3861" s="4">
        <v>42843</v>
      </c>
      <c r="M3861" t="s">
        <v>10037</v>
      </c>
      <c r="N3861">
        <f t="shared" si="120"/>
        <v>1</v>
      </c>
      <c r="O3861" t="str" cm="1">
        <f t="array" ref="O3861">_xlfn.IFS(I3861&lt;600, "Very Poor",I3861&lt;650,"Poor",I3861&lt;700,"Fair",I3861&lt;750,"Good",I3861&gt;=750,"Excellent")</f>
        <v>Fair</v>
      </c>
      <c r="P3861" t="str" cm="1">
        <f t="array" ref="P3861">_xlfn.IFS(F3861&lt;30000,"Low",F3861&lt;60000,"Lower Middle",F3861&lt;100000, "Upper Middle",F3861&gt;=100000, "High")</f>
        <v>Lower Middle</v>
      </c>
      <c r="Q3861" t="str" cm="1">
        <f t="array" ref="Q3861">_xlfn.IFS(D3861&lt;10,"Low",D3861&lt;15,"Medium",D3861&lt;20,"High",D3861&gt;=20,"Very High")</f>
        <v>Very High</v>
      </c>
      <c r="R3861" t="str">
        <f t="shared" si="121"/>
        <v>Normal</v>
      </c>
    </row>
    <row r="3862" spans="1:18" x14ac:dyDescent="0.3">
      <c r="A3862" t="s">
        <v>3873</v>
      </c>
      <c r="B3862" s="2">
        <v>1661</v>
      </c>
      <c r="C3862" t="s">
        <v>10013</v>
      </c>
      <c r="D3862" s="1">
        <v>22.86</v>
      </c>
      <c r="E3862" t="s">
        <v>10022</v>
      </c>
      <c r="F3862" s="2">
        <v>51568</v>
      </c>
      <c r="G3862" t="s">
        <v>10039</v>
      </c>
      <c r="H3862" t="s">
        <v>10026</v>
      </c>
      <c r="I3862" s="2">
        <v>726</v>
      </c>
      <c r="J3862" s="3">
        <v>32.6</v>
      </c>
      <c r="K3862" t="s">
        <v>10035</v>
      </c>
      <c r="L3862" s="4">
        <v>42558</v>
      </c>
      <c r="M3862" t="s">
        <v>10037</v>
      </c>
      <c r="N3862">
        <f t="shared" si="120"/>
        <v>1</v>
      </c>
      <c r="O3862" t="str" cm="1">
        <f t="array" ref="O3862">_xlfn.IFS(I3862&lt;600, "Very Poor",I3862&lt;650,"Poor",I3862&lt;700,"Fair",I3862&lt;750,"Good",I3862&gt;=750,"Excellent")</f>
        <v>Good</v>
      </c>
      <c r="P3862" t="str" cm="1">
        <f t="array" ref="P3862">_xlfn.IFS(F3862&lt;30000,"Low",F3862&lt;60000,"Lower Middle",F3862&lt;100000, "Upper Middle",F3862&gt;=100000, "High")</f>
        <v>Lower Middle</v>
      </c>
      <c r="Q3862" t="str" cm="1">
        <f t="array" ref="Q3862">_xlfn.IFS(D3862&lt;10,"Low",D3862&lt;15,"Medium",D3862&lt;20,"High",D3862&gt;=20,"Very High")</f>
        <v>Very High</v>
      </c>
      <c r="R3862" t="str">
        <f t="shared" si="121"/>
        <v>Normal</v>
      </c>
    </row>
    <row r="3863" spans="1:18" x14ac:dyDescent="0.3">
      <c r="A3863" t="s">
        <v>3874</v>
      </c>
      <c r="B3863" s="2">
        <v>36240</v>
      </c>
      <c r="C3863" t="s">
        <v>10013</v>
      </c>
      <c r="D3863" s="1">
        <v>15.44</v>
      </c>
      <c r="E3863" t="s">
        <v>10016</v>
      </c>
      <c r="F3863" s="2">
        <v>90306</v>
      </c>
      <c r="G3863" t="s">
        <v>10039</v>
      </c>
      <c r="H3863" t="s">
        <v>10030</v>
      </c>
      <c r="I3863" s="2">
        <v>702</v>
      </c>
      <c r="J3863" s="3">
        <v>8.4</v>
      </c>
      <c r="K3863" t="s">
        <v>10035</v>
      </c>
      <c r="L3863" s="4">
        <v>42257</v>
      </c>
      <c r="M3863" t="s">
        <v>10036</v>
      </c>
      <c r="N3863">
        <f t="shared" si="120"/>
        <v>0</v>
      </c>
      <c r="O3863" t="str" cm="1">
        <f t="array" ref="O3863">_xlfn.IFS(I3863&lt;600, "Very Poor",I3863&lt;650,"Poor",I3863&lt;700,"Fair",I3863&lt;750,"Good",I3863&gt;=750,"Excellent")</f>
        <v>Good</v>
      </c>
      <c r="P3863" t="str" cm="1">
        <f t="array" ref="P3863">_xlfn.IFS(F3863&lt;30000,"Low",F3863&lt;60000,"Lower Middle",F3863&lt;100000, "Upper Middle",F3863&gt;=100000, "High")</f>
        <v>Upper Middle</v>
      </c>
      <c r="Q3863" t="str" cm="1">
        <f t="array" ref="Q3863">_xlfn.IFS(D3863&lt;10,"Low",D3863&lt;15,"Medium",D3863&lt;20,"High",D3863&gt;=20,"Very High")</f>
        <v>High</v>
      </c>
      <c r="R3863" t="str">
        <f t="shared" si="121"/>
        <v>Normal</v>
      </c>
    </row>
    <row r="3864" spans="1:18" x14ac:dyDescent="0.3">
      <c r="A3864" t="s">
        <v>3875</v>
      </c>
      <c r="B3864" s="2">
        <v>28253</v>
      </c>
      <c r="C3864" t="s">
        <v>10014</v>
      </c>
      <c r="D3864" s="1">
        <v>8.16</v>
      </c>
      <c r="E3864" t="s">
        <v>10020</v>
      </c>
      <c r="F3864" s="2">
        <v>56968</v>
      </c>
      <c r="G3864" t="s">
        <v>10039</v>
      </c>
      <c r="H3864" t="s">
        <v>10033</v>
      </c>
      <c r="I3864" s="2">
        <v>818</v>
      </c>
      <c r="J3864" s="3">
        <v>30.7</v>
      </c>
      <c r="K3864" t="s">
        <v>10034</v>
      </c>
      <c r="L3864" s="4">
        <v>43803</v>
      </c>
      <c r="M3864" t="s">
        <v>10036</v>
      </c>
      <c r="N3864">
        <f t="shared" si="120"/>
        <v>0</v>
      </c>
      <c r="O3864" t="str" cm="1">
        <f t="array" ref="O3864">_xlfn.IFS(I3864&lt;600, "Very Poor",I3864&lt;650,"Poor",I3864&lt;700,"Fair",I3864&lt;750,"Good",I3864&gt;=750,"Excellent")</f>
        <v>Excellent</v>
      </c>
      <c r="P3864" t="str" cm="1">
        <f t="array" ref="P3864">_xlfn.IFS(F3864&lt;30000,"Low",F3864&lt;60000,"Lower Middle",F3864&lt;100000, "Upper Middle",F3864&gt;=100000, "High")</f>
        <v>Lower Middle</v>
      </c>
      <c r="Q3864" t="str" cm="1">
        <f t="array" ref="Q3864">_xlfn.IFS(D3864&lt;10,"Low",D3864&lt;15,"Medium",D3864&lt;20,"High",D3864&gt;=20,"Very High")</f>
        <v>Low</v>
      </c>
      <c r="R3864" t="str">
        <f t="shared" si="121"/>
        <v>Normal</v>
      </c>
    </row>
    <row r="3865" spans="1:18" x14ac:dyDescent="0.3">
      <c r="A3865" t="s">
        <v>3876</v>
      </c>
      <c r="B3865" s="2">
        <v>27884</v>
      </c>
      <c r="C3865" t="s">
        <v>10013</v>
      </c>
      <c r="D3865" s="1">
        <v>14.29</v>
      </c>
      <c r="E3865" t="s">
        <v>10022</v>
      </c>
      <c r="F3865" s="2">
        <v>72913</v>
      </c>
      <c r="G3865" t="s">
        <v>10039</v>
      </c>
      <c r="H3865" t="s">
        <v>10026</v>
      </c>
      <c r="I3865" s="2">
        <v>770</v>
      </c>
      <c r="J3865" s="3">
        <v>24.1</v>
      </c>
      <c r="K3865" t="s">
        <v>10034</v>
      </c>
      <c r="L3865" s="4">
        <v>42171</v>
      </c>
      <c r="M3865" t="s">
        <v>10036</v>
      </c>
      <c r="N3865">
        <f t="shared" si="120"/>
        <v>0</v>
      </c>
      <c r="O3865" t="str" cm="1">
        <f t="array" ref="O3865">_xlfn.IFS(I3865&lt;600, "Very Poor",I3865&lt;650,"Poor",I3865&lt;700,"Fair",I3865&lt;750,"Good",I3865&gt;=750,"Excellent")</f>
        <v>Excellent</v>
      </c>
      <c r="P3865" t="str" cm="1">
        <f t="array" ref="P3865">_xlfn.IFS(F3865&lt;30000,"Low",F3865&lt;60000,"Lower Middle",F3865&lt;100000, "Upper Middle",F3865&gt;=100000, "High")</f>
        <v>Upper Middle</v>
      </c>
      <c r="Q3865" t="str" cm="1">
        <f t="array" ref="Q3865">_xlfn.IFS(D3865&lt;10,"Low",D3865&lt;15,"Medium",D3865&lt;20,"High",D3865&gt;=20,"Very High")</f>
        <v>Medium</v>
      </c>
      <c r="R3865" t="str">
        <f t="shared" si="121"/>
        <v>Normal</v>
      </c>
    </row>
    <row r="3866" spans="1:18" x14ac:dyDescent="0.3">
      <c r="A3866" t="s">
        <v>3877</v>
      </c>
      <c r="B3866" s="2">
        <v>33854</v>
      </c>
      <c r="C3866" t="s">
        <v>10013</v>
      </c>
      <c r="D3866" s="1">
        <v>19.75</v>
      </c>
      <c r="E3866" t="s">
        <v>10020</v>
      </c>
      <c r="F3866" s="2">
        <v>147678</v>
      </c>
      <c r="G3866" t="s">
        <v>10039</v>
      </c>
      <c r="H3866" t="s">
        <v>10029</v>
      </c>
      <c r="I3866" s="2">
        <v>695</v>
      </c>
      <c r="J3866" s="3">
        <v>8.5</v>
      </c>
      <c r="K3866" t="s">
        <v>10034</v>
      </c>
      <c r="L3866" s="4">
        <v>43751</v>
      </c>
      <c r="M3866" t="s">
        <v>10036</v>
      </c>
      <c r="N3866">
        <f t="shared" si="120"/>
        <v>0</v>
      </c>
      <c r="O3866" t="str" cm="1">
        <f t="array" ref="O3866">_xlfn.IFS(I3866&lt;600, "Very Poor",I3866&lt;650,"Poor",I3866&lt;700,"Fair",I3866&lt;750,"Good",I3866&gt;=750,"Excellent")</f>
        <v>Fair</v>
      </c>
      <c r="P3866" t="str" cm="1">
        <f t="array" ref="P3866">_xlfn.IFS(F3866&lt;30000,"Low",F3866&lt;60000,"Lower Middle",F3866&lt;100000, "Upper Middle",F3866&gt;=100000, "High")</f>
        <v>High</v>
      </c>
      <c r="Q3866" t="str" cm="1">
        <f t="array" ref="Q3866">_xlfn.IFS(D3866&lt;10,"Low",D3866&lt;15,"Medium",D3866&lt;20,"High",D3866&gt;=20,"Very High")</f>
        <v>High</v>
      </c>
      <c r="R3866" t="str">
        <f t="shared" si="121"/>
        <v>Normal</v>
      </c>
    </row>
    <row r="3867" spans="1:18" x14ac:dyDescent="0.3">
      <c r="A3867" t="s">
        <v>3878</v>
      </c>
      <c r="B3867" s="2">
        <v>11704</v>
      </c>
      <c r="C3867" t="s">
        <v>10013</v>
      </c>
      <c r="D3867" s="1">
        <v>22.6</v>
      </c>
      <c r="E3867" t="s">
        <v>10016</v>
      </c>
      <c r="F3867" s="2">
        <v>94875</v>
      </c>
      <c r="G3867" t="s">
        <v>10039</v>
      </c>
      <c r="H3867" t="s">
        <v>10030</v>
      </c>
      <c r="I3867" s="2">
        <v>736</v>
      </c>
      <c r="J3867" s="3">
        <v>28.4</v>
      </c>
      <c r="K3867" t="s">
        <v>10035</v>
      </c>
      <c r="L3867" s="4">
        <v>42256</v>
      </c>
      <c r="M3867" t="s">
        <v>10037</v>
      </c>
      <c r="N3867">
        <f t="shared" si="120"/>
        <v>1</v>
      </c>
      <c r="O3867" t="str" cm="1">
        <f t="array" ref="O3867">_xlfn.IFS(I3867&lt;600, "Very Poor",I3867&lt;650,"Poor",I3867&lt;700,"Fair",I3867&lt;750,"Good",I3867&gt;=750,"Excellent")</f>
        <v>Good</v>
      </c>
      <c r="P3867" t="str" cm="1">
        <f t="array" ref="P3867">_xlfn.IFS(F3867&lt;30000,"Low",F3867&lt;60000,"Lower Middle",F3867&lt;100000, "Upper Middle",F3867&gt;=100000, "High")</f>
        <v>Upper Middle</v>
      </c>
      <c r="Q3867" t="str" cm="1">
        <f t="array" ref="Q3867">_xlfn.IFS(D3867&lt;10,"Low",D3867&lt;15,"Medium",D3867&lt;20,"High",D3867&gt;=20,"Very High")</f>
        <v>Very High</v>
      </c>
      <c r="R3867" t="str">
        <f t="shared" si="121"/>
        <v>Normal</v>
      </c>
    </row>
    <row r="3868" spans="1:18" x14ac:dyDescent="0.3">
      <c r="A3868" t="s">
        <v>3879</v>
      </c>
      <c r="B3868" s="2">
        <v>39987</v>
      </c>
      <c r="C3868" t="s">
        <v>10014</v>
      </c>
      <c r="D3868" s="1">
        <v>6.96</v>
      </c>
      <c r="E3868" t="s">
        <v>10022</v>
      </c>
      <c r="F3868" s="2">
        <v>64741</v>
      </c>
      <c r="G3868" t="s">
        <v>10039</v>
      </c>
      <c r="H3868" t="s">
        <v>10031</v>
      </c>
      <c r="I3868" s="2">
        <v>786</v>
      </c>
      <c r="J3868" s="3">
        <v>13.2</v>
      </c>
      <c r="K3868" t="s">
        <v>10035</v>
      </c>
      <c r="L3868" s="4">
        <v>43812</v>
      </c>
      <c r="M3868" t="s">
        <v>10036</v>
      </c>
      <c r="N3868">
        <f t="shared" si="120"/>
        <v>0</v>
      </c>
      <c r="O3868" t="str" cm="1">
        <f t="array" ref="O3868">_xlfn.IFS(I3868&lt;600, "Very Poor",I3868&lt;650,"Poor",I3868&lt;700,"Fair",I3868&lt;750,"Good",I3868&gt;=750,"Excellent")</f>
        <v>Excellent</v>
      </c>
      <c r="P3868" t="str" cm="1">
        <f t="array" ref="P3868">_xlfn.IFS(F3868&lt;30000,"Low",F3868&lt;60000,"Lower Middle",F3868&lt;100000, "Upper Middle",F3868&gt;=100000, "High")</f>
        <v>Upper Middle</v>
      </c>
      <c r="Q3868" t="str" cm="1">
        <f t="array" ref="Q3868">_xlfn.IFS(D3868&lt;10,"Low",D3868&lt;15,"Medium",D3868&lt;20,"High",D3868&gt;=20,"Very High")</f>
        <v>Low</v>
      </c>
      <c r="R3868" t="str">
        <f t="shared" si="121"/>
        <v>Normal</v>
      </c>
    </row>
    <row r="3869" spans="1:18" x14ac:dyDescent="0.3">
      <c r="A3869" t="s">
        <v>3880</v>
      </c>
      <c r="B3869" s="2">
        <v>25527</v>
      </c>
      <c r="C3869" t="s">
        <v>10014</v>
      </c>
      <c r="D3869" s="1">
        <v>18.91</v>
      </c>
      <c r="E3869" t="s">
        <v>10016</v>
      </c>
      <c r="F3869" s="2">
        <v>51842</v>
      </c>
      <c r="G3869" t="s">
        <v>10038</v>
      </c>
      <c r="H3869" t="s">
        <v>10032</v>
      </c>
      <c r="I3869" s="2">
        <v>632</v>
      </c>
      <c r="J3869" s="3">
        <v>23.8</v>
      </c>
      <c r="K3869" t="s">
        <v>10034</v>
      </c>
      <c r="L3869" s="4">
        <v>43725</v>
      </c>
      <c r="M3869" t="s">
        <v>10037</v>
      </c>
      <c r="N3869">
        <f t="shared" si="120"/>
        <v>1</v>
      </c>
      <c r="O3869" t="str" cm="1">
        <f t="array" ref="O3869">_xlfn.IFS(I3869&lt;600, "Very Poor",I3869&lt;650,"Poor",I3869&lt;700,"Fair",I3869&lt;750,"Good",I3869&gt;=750,"Excellent")</f>
        <v>Poor</v>
      </c>
      <c r="P3869" t="str" cm="1">
        <f t="array" ref="P3869">_xlfn.IFS(F3869&lt;30000,"Low",F3869&lt;60000,"Lower Middle",F3869&lt;100000, "Upper Middle",F3869&gt;=100000, "High")</f>
        <v>Lower Middle</v>
      </c>
      <c r="Q3869" t="str" cm="1">
        <f t="array" ref="Q3869">_xlfn.IFS(D3869&lt;10,"Low",D3869&lt;15,"Medium",D3869&lt;20,"High",D3869&gt;=20,"Very High")</f>
        <v>High</v>
      </c>
      <c r="R3869" t="str">
        <f t="shared" si="121"/>
        <v>High Risk</v>
      </c>
    </row>
    <row r="3870" spans="1:18" x14ac:dyDescent="0.3">
      <c r="A3870" t="s">
        <v>3881</v>
      </c>
      <c r="B3870" s="2">
        <v>17322</v>
      </c>
      <c r="C3870" t="s">
        <v>10014</v>
      </c>
      <c r="D3870" s="1">
        <v>11.9</v>
      </c>
      <c r="E3870" t="s">
        <v>10015</v>
      </c>
      <c r="F3870" s="2">
        <v>67109</v>
      </c>
      <c r="G3870" t="s">
        <v>10040</v>
      </c>
      <c r="H3870" t="s">
        <v>10032</v>
      </c>
      <c r="I3870" s="2">
        <v>677</v>
      </c>
      <c r="J3870" s="3">
        <v>14.8</v>
      </c>
      <c r="K3870" t="s">
        <v>10034</v>
      </c>
      <c r="L3870" s="4">
        <v>42260</v>
      </c>
      <c r="M3870" t="s">
        <v>10036</v>
      </c>
      <c r="N3870">
        <f t="shared" si="120"/>
        <v>0</v>
      </c>
      <c r="O3870" t="str" cm="1">
        <f t="array" ref="O3870">_xlfn.IFS(I3870&lt;600, "Very Poor",I3870&lt;650,"Poor",I3870&lt;700,"Fair",I3870&lt;750,"Good",I3870&gt;=750,"Excellent")</f>
        <v>Fair</v>
      </c>
      <c r="P3870" t="str" cm="1">
        <f t="array" ref="P3870">_xlfn.IFS(F3870&lt;30000,"Low",F3870&lt;60000,"Lower Middle",F3870&lt;100000, "Upper Middle",F3870&gt;=100000, "High")</f>
        <v>Upper Middle</v>
      </c>
      <c r="Q3870" t="str" cm="1">
        <f t="array" ref="Q3870">_xlfn.IFS(D3870&lt;10,"Low",D3870&lt;15,"Medium",D3870&lt;20,"High",D3870&gt;=20,"Very High")</f>
        <v>Medium</v>
      </c>
      <c r="R3870" t="str">
        <f t="shared" si="121"/>
        <v>Normal</v>
      </c>
    </row>
    <row r="3871" spans="1:18" x14ac:dyDescent="0.3">
      <c r="A3871" t="s">
        <v>3882</v>
      </c>
      <c r="B3871" s="2">
        <v>7968</v>
      </c>
      <c r="C3871" t="s">
        <v>10013</v>
      </c>
      <c r="D3871" s="1">
        <v>20.43</v>
      </c>
      <c r="E3871" t="s">
        <v>10017</v>
      </c>
      <c r="F3871" s="2">
        <v>141631</v>
      </c>
      <c r="G3871" t="s">
        <v>10039</v>
      </c>
      <c r="H3871" t="s">
        <v>10032</v>
      </c>
      <c r="I3871" s="2">
        <v>607</v>
      </c>
      <c r="J3871" s="3">
        <v>8.6999999999999993</v>
      </c>
      <c r="K3871" t="s">
        <v>10034</v>
      </c>
      <c r="L3871" s="4">
        <v>43099</v>
      </c>
      <c r="M3871" t="s">
        <v>10037</v>
      </c>
      <c r="N3871">
        <f t="shared" si="120"/>
        <v>1</v>
      </c>
      <c r="O3871" t="str" cm="1">
        <f t="array" ref="O3871">_xlfn.IFS(I3871&lt;600, "Very Poor",I3871&lt;650,"Poor",I3871&lt;700,"Fair",I3871&lt;750,"Good",I3871&gt;=750,"Excellent")</f>
        <v>Poor</v>
      </c>
      <c r="P3871" t="str" cm="1">
        <f t="array" ref="P3871">_xlfn.IFS(F3871&lt;30000,"Low",F3871&lt;60000,"Lower Middle",F3871&lt;100000, "Upper Middle",F3871&gt;=100000, "High")</f>
        <v>High</v>
      </c>
      <c r="Q3871" t="str" cm="1">
        <f t="array" ref="Q3871">_xlfn.IFS(D3871&lt;10,"Low",D3871&lt;15,"Medium",D3871&lt;20,"High",D3871&gt;=20,"Very High")</f>
        <v>Very High</v>
      </c>
      <c r="R3871" t="str">
        <f t="shared" si="121"/>
        <v>High Risk</v>
      </c>
    </row>
    <row r="3872" spans="1:18" x14ac:dyDescent="0.3">
      <c r="A3872" t="s">
        <v>3883</v>
      </c>
      <c r="B3872" s="2">
        <v>28518</v>
      </c>
      <c r="C3872" t="s">
        <v>10013</v>
      </c>
      <c r="D3872" s="1">
        <v>21.2</v>
      </c>
      <c r="E3872" t="s">
        <v>10016</v>
      </c>
      <c r="F3872" s="2">
        <v>111402</v>
      </c>
      <c r="G3872" t="s">
        <v>10039</v>
      </c>
      <c r="H3872" t="s">
        <v>10029</v>
      </c>
      <c r="I3872" s="2">
        <v>792</v>
      </c>
      <c r="J3872" s="3">
        <v>13.8</v>
      </c>
      <c r="K3872" t="s">
        <v>10035</v>
      </c>
      <c r="L3872" s="4">
        <v>42190</v>
      </c>
      <c r="M3872" t="s">
        <v>10036</v>
      </c>
      <c r="N3872">
        <f t="shared" si="120"/>
        <v>0</v>
      </c>
      <c r="O3872" t="str" cm="1">
        <f t="array" ref="O3872">_xlfn.IFS(I3872&lt;600, "Very Poor",I3872&lt;650,"Poor",I3872&lt;700,"Fair",I3872&lt;750,"Good",I3872&gt;=750,"Excellent")</f>
        <v>Excellent</v>
      </c>
      <c r="P3872" t="str" cm="1">
        <f t="array" ref="P3872">_xlfn.IFS(F3872&lt;30000,"Low",F3872&lt;60000,"Lower Middle",F3872&lt;100000, "Upper Middle",F3872&gt;=100000, "High")</f>
        <v>High</v>
      </c>
      <c r="Q3872" t="str" cm="1">
        <f t="array" ref="Q3872">_xlfn.IFS(D3872&lt;10,"Low",D3872&lt;15,"Medium",D3872&lt;20,"High",D3872&gt;=20,"Very High")</f>
        <v>Very High</v>
      </c>
      <c r="R3872" t="str">
        <f t="shared" si="121"/>
        <v>Normal</v>
      </c>
    </row>
    <row r="3873" spans="1:18" x14ac:dyDescent="0.3">
      <c r="A3873" t="s">
        <v>3884</v>
      </c>
      <c r="B3873" s="2">
        <v>28886</v>
      </c>
      <c r="C3873" t="s">
        <v>10014</v>
      </c>
      <c r="D3873" s="1">
        <v>27.77</v>
      </c>
      <c r="E3873" t="s">
        <v>10017</v>
      </c>
      <c r="F3873" s="2">
        <v>72266</v>
      </c>
      <c r="G3873" t="s">
        <v>10040</v>
      </c>
      <c r="H3873" t="s">
        <v>10030</v>
      </c>
      <c r="I3873" s="2">
        <v>724</v>
      </c>
      <c r="J3873" s="3">
        <v>20.399999999999999</v>
      </c>
      <c r="K3873" t="s">
        <v>10035</v>
      </c>
      <c r="L3873" s="4">
        <v>42925</v>
      </c>
      <c r="M3873" t="s">
        <v>10036</v>
      </c>
      <c r="N3873">
        <f t="shared" si="120"/>
        <v>0</v>
      </c>
      <c r="O3873" t="str" cm="1">
        <f t="array" ref="O3873">_xlfn.IFS(I3873&lt;600, "Very Poor",I3873&lt;650,"Poor",I3873&lt;700,"Fair",I3873&lt;750,"Good",I3873&gt;=750,"Excellent")</f>
        <v>Good</v>
      </c>
      <c r="P3873" t="str" cm="1">
        <f t="array" ref="P3873">_xlfn.IFS(F3873&lt;30000,"Low",F3873&lt;60000,"Lower Middle",F3873&lt;100000, "Upper Middle",F3873&gt;=100000, "High")</f>
        <v>Upper Middle</v>
      </c>
      <c r="Q3873" t="str" cm="1">
        <f t="array" ref="Q3873">_xlfn.IFS(D3873&lt;10,"Low",D3873&lt;15,"Medium",D3873&lt;20,"High",D3873&gt;=20,"Very High")</f>
        <v>Very High</v>
      </c>
      <c r="R3873" t="str">
        <f t="shared" si="121"/>
        <v>Normal</v>
      </c>
    </row>
    <row r="3874" spans="1:18" x14ac:dyDescent="0.3">
      <c r="A3874" t="s">
        <v>3885</v>
      </c>
      <c r="B3874" s="2">
        <v>2700</v>
      </c>
      <c r="C3874" t="s">
        <v>10013</v>
      </c>
      <c r="D3874" s="1">
        <v>15.26</v>
      </c>
      <c r="E3874" t="s">
        <v>10018</v>
      </c>
      <c r="F3874" s="2">
        <v>130374</v>
      </c>
      <c r="G3874" t="s">
        <v>10038</v>
      </c>
      <c r="H3874" t="s">
        <v>10030</v>
      </c>
      <c r="I3874" s="2">
        <v>824</v>
      </c>
      <c r="J3874" s="3">
        <v>22.3</v>
      </c>
      <c r="K3874" t="s">
        <v>10035</v>
      </c>
      <c r="L3874" s="4">
        <v>42859</v>
      </c>
      <c r="M3874" t="s">
        <v>10036</v>
      </c>
      <c r="N3874">
        <f t="shared" si="120"/>
        <v>0</v>
      </c>
      <c r="O3874" t="str" cm="1">
        <f t="array" ref="O3874">_xlfn.IFS(I3874&lt;600, "Very Poor",I3874&lt;650,"Poor",I3874&lt;700,"Fair",I3874&lt;750,"Good",I3874&gt;=750,"Excellent")</f>
        <v>Excellent</v>
      </c>
      <c r="P3874" t="str" cm="1">
        <f t="array" ref="P3874">_xlfn.IFS(F3874&lt;30000,"Low",F3874&lt;60000,"Lower Middle",F3874&lt;100000, "Upper Middle",F3874&gt;=100000, "High")</f>
        <v>High</v>
      </c>
      <c r="Q3874" t="str" cm="1">
        <f t="array" ref="Q3874">_xlfn.IFS(D3874&lt;10,"Low",D3874&lt;15,"Medium",D3874&lt;20,"High",D3874&gt;=20,"Very High")</f>
        <v>High</v>
      </c>
      <c r="R3874" t="str">
        <f t="shared" si="121"/>
        <v>Normal</v>
      </c>
    </row>
    <row r="3875" spans="1:18" x14ac:dyDescent="0.3">
      <c r="A3875" t="s">
        <v>3886</v>
      </c>
      <c r="B3875" s="2">
        <v>29246</v>
      </c>
      <c r="C3875" t="s">
        <v>10014</v>
      </c>
      <c r="D3875" s="1">
        <v>18.440000000000001</v>
      </c>
      <c r="E3875" t="s">
        <v>10018</v>
      </c>
      <c r="F3875" s="2">
        <v>121004</v>
      </c>
      <c r="G3875" t="s">
        <v>10039</v>
      </c>
      <c r="H3875" t="s">
        <v>10029</v>
      </c>
      <c r="I3875" s="2">
        <v>827</v>
      </c>
      <c r="J3875" s="3">
        <v>10.199999999999999</v>
      </c>
      <c r="K3875" t="s">
        <v>10035</v>
      </c>
      <c r="L3875" s="4">
        <v>42165</v>
      </c>
      <c r="M3875" t="s">
        <v>10036</v>
      </c>
      <c r="N3875">
        <f t="shared" si="120"/>
        <v>0</v>
      </c>
      <c r="O3875" t="str" cm="1">
        <f t="array" ref="O3875">_xlfn.IFS(I3875&lt;600, "Very Poor",I3875&lt;650,"Poor",I3875&lt;700,"Fair",I3875&lt;750,"Good",I3875&gt;=750,"Excellent")</f>
        <v>Excellent</v>
      </c>
      <c r="P3875" t="str" cm="1">
        <f t="array" ref="P3875">_xlfn.IFS(F3875&lt;30000,"Low",F3875&lt;60000,"Lower Middle",F3875&lt;100000, "Upper Middle",F3875&gt;=100000, "High")</f>
        <v>High</v>
      </c>
      <c r="Q3875" t="str" cm="1">
        <f t="array" ref="Q3875">_xlfn.IFS(D3875&lt;10,"Low",D3875&lt;15,"Medium",D3875&lt;20,"High",D3875&gt;=20,"Very High")</f>
        <v>High</v>
      </c>
      <c r="R3875" t="str">
        <f t="shared" si="121"/>
        <v>Normal</v>
      </c>
    </row>
    <row r="3876" spans="1:18" x14ac:dyDescent="0.3">
      <c r="A3876" t="s">
        <v>3887</v>
      </c>
      <c r="B3876" s="2">
        <v>36468</v>
      </c>
      <c r="C3876" t="s">
        <v>10013</v>
      </c>
      <c r="D3876" s="1">
        <v>11.71</v>
      </c>
      <c r="E3876" t="s">
        <v>10017</v>
      </c>
      <c r="F3876" s="2">
        <v>148268</v>
      </c>
      <c r="G3876" t="s">
        <v>10040</v>
      </c>
      <c r="H3876" t="s">
        <v>10033</v>
      </c>
      <c r="I3876" s="2">
        <v>603</v>
      </c>
      <c r="J3876" s="3">
        <v>16.2</v>
      </c>
      <c r="K3876" t="s">
        <v>10034</v>
      </c>
      <c r="L3876" s="4">
        <v>43264</v>
      </c>
      <c r="M3876" t="s">
        <v>10036</v>
      </c>
      <c r="N3876">
        <f t="shared" si="120"/>
        <v>0</v>
      </c>
      <c r="O3876" t="str" cm="1">
        <f t="array" ref="O3876">_xlfn.IFS(I3876&lt;600, "Very Poor",I3876&lt;650,"Poor",I3876&lt;700,"Fair",I3876&lt;750,"Good",I3876&gt;=750,"Excellent")</f>
        <v>Poor</v>
      </c>
      <c r="P3876" t="str" cm="1">
        <f t="array" ref="P3876">_xlfn.IFS(F3876&lt;30000,"Low",F3876&lt;60000,"Lower Middle",F3876&lt;100000, "Upper Middle",F3876&gt;=100000, "High")</f>
        <v>High</v>
      </c>
      <c r="Q3876" t="str" cm="1">
        <f t="array" ref="Q3876">_xlfn.IFS(D3876&lt;10,"Low",D3876&lt;15,"Medium",D3876&lt;20,"High",D3876&gt;=20,"Very High")</f>
        <v>Medium</v>
      </c>
      <c r="R3876" t="str">
        <f t="shared" si="121"/>
        <v>Normal</v>
      </c>
    </row>
    <row r="3877" spans="1:18" x14ac:dyDescent="0.3">
      <c r="A3877" t="s">
        <v>3888</v>
      </c>
      <c r="B3877" s="2">
        <v>24199</v>
      </c>
      <c r="C3877" t="s">
        <v>10013</v>
      </c>
      <c r="D3877" s="1">
        <v>12.16</v>
      </c>
      <c r="E3877" t="s">
        <v>10023</v>
      </c>
      <c r="F3877" s="2">
        <v>75846</v>
      </c>
      <c r="G3877" t="s">
        <v>10040</v>
      </c>
      <c r="H3877" t="s">
        <v>10032</v>
      </c>
      <c r="I3877" s="2">
        <v>832</v>
      </c>
      <c r="J3877" s="3">
        <v>35.1</v>
      </c>
      <c r="K3877" t="s">
        <v>10035</v>
      </c>
      <c r="L3877" s="4">
        <v>42909</v>
      </c>
      <c r="M3877" t="s">
        <v>10036</v>
      </c>
      <c r="N3877">
        <f t="shared" si="120"/>
        <v>0</v>
      </c>
      <c r="O3877" t="str" cm="1">
        <f t="array" ref="O3877">_xlfn.IFS(I3877&lt;600, "Very Poor",I3877&lt;650,"Poor",I3877&lt;700,"Fair",I3877&lt;750,"Good",I3877&gt;=750,"Excellent")</f>
        <v>Excellent</v>
      </c>
      <c r="P3877" t="str" cm="1">
        <f t="array" ref="P3877">_xlfn.IFS(F3877&lt;30000,"Low",F3877&lt;60000,"Lower Middle",F3877&lt;100000, "Upper Middle",F3877&gt;=100000, "High")</f>
        <v>Upper Middle</v>
      </c>
      <c r="Q3877" t="str" cm="1">
        <f t="array" ref="Q3877">_xlfn.IFS(D3877&lt;10,"Low",D3877&lt;15,"Medium",D3877&lt;20,"High",D3877&gt;=20,"Very High")</f>
        <v>Medium</v>
      </c>
      <c r="R3877" t="str">
        <f t="shared" si="121"/>
        <v>Normal</v>
      </c>
    </row>
    <row r="3878" spans="1:18" x14ac:dyDescent="0.3">
      <c r="A3878" t="s">
        <v>3889</v>
      </c>
      <c r="B3878" s="2">
        <v>33115</v>
      </c>
      <c r="C3878" t="s">
        <v>10013</v>
      </c>
      <c r="D3878" s="1">
        <v>6.15</v>
      </c>
      <c r="E3878" t="s">
        <v>10015</v>
      </c>
      <c r="F3878" s="2">
        <v>68045</v>
      </c>
      <c r="G3878" t="s">
        <v>10038</v>
      </c>
      <c r="H3878" t="s">
        <v>10027</v>
      </c>
      <c r="I3878" s="2">
        <v>615</v>
      </c>
      <c r="J3878" s="3">
        <v>36.9</v>
      </c>
      <c r="K3878" t="s">
        <v>10034</v>
      </c>
      <c r="L3878" s="4">
        <v>42279</v>
      </c>
      <c r="M3878" t="s">
        <v>10037</v>
      </c>
      <c r="N3878">
        <f t="shared" si="120"/>
        <v>1</v>
      </c>
      <c r="O3878" t="str" cm="1">
        <f t="array" ref="O3878">_xlfn.IFS(I3878&lt;600, "Very Poor",I3878&lt;650,"Poor",I3878&lt;700,"Fair",I3878&lt;750,"Good",I3878&gt;=750,"Excellent")</f>
        <v>Poor</v>
      </c>
      <c r="P3878" t="str" cm="1">
        <f t="array" ref="P3878">_xlfn.IFS(F3878&lt;30000,"Low",F3878&lt;60000,"Lower Middle",F3878&lt;100000, "Upper Middle",F3878&gt;=100000, "High")</f>
        <v>Upper Middle</v>
      </c>
      <c r="Q3878" t="str" cm="1">
        <f t="array" ref="Q3878">_xlfn.IFS(D3878&lt;10,"Low",D3878&lt;15,"Medium",D3878&lt;20,"High",D3878&gt;=20,"Very High")</f>
        <v>Low</v>
      </c>
      <c r="R3878" t="str">
        <f t="shared" si="121"/>
        <v>Normal</v>
      </c>
    </row>
    <row r="3879" spans="1:18" x14ac:dyDescent="0.3">
      <c r="A3879" t="s">
        <v>3890</v>
      </c>
      <c r="B3879" s="2">
        <v>6520</v>
      </c>
      <c r="C3879" t="s">
        <v>10014</v>
      </c>
      <c r="D3879" s="1">
        <v>12.15</v>
      </c>
      <c r="E3879" t="s">
        <v>10015</v>
      </c>
      <c r="F3879" s="2">
        <v>45249</v>
      </c>
      <c r="G3879" t="s">
        <v>10039</v>
      </c>
      <c r="H3879" t="s">
        <v>10031</v>
      </c>
      <c r="I3879" s="2">
        <v>776</v>
      </c>
      <c r="J3879" s="3">
        <v>23.7</v>
      </c>
      <c r="K3879" t="s">
        <v>10034</v>
      </c>
      <c r="L3879" s="4">
        <v>43532</v>
      </c>
      <c r="M3879" t="s">
        <v>10036</v>
      </c>
      <c r="N3879">
        <f t="shared" si="120"/>
        <v>0</v>
      </c>
      <c r="O3879" t="str" cm="1">
        <f t="array" ref="O3879">_xlfn.IFS(I3879&lt;600, "Very Poor",I3879&lt;650,"Poor",I3879&lt;700,"Fair",I3879&lt;750,"Good",I3879&gt;=750,"Excellent")</f>
        <v>Excellent</v>
      </c>
      <c r="P3879" t="str" cm="1">
        <f t="array" ref="P3879">_xlfn.IFS(F3879&lt;30000,"Low",F3879&lt;60000,"Lower Middle",F3879&lt;100000, "Upper Middle",F3879&gt;=100000, "High")</f>
        <v>Lower Middle</v>
      </c>
      <c r="Q3879" t="str" cm="1">
        <f t="array" ref="Q3879">_xlfn.IFS(D3879&lt;10,"Low",D3879&lt;15,"Medium",D3879&lt;20,"High",D3879&gt;=20,"Very High")</f>
        <v>Medium</v>
      </c>
      <c r="R3879" t="str">
        <f t="shared" si="121"/>
        <v>Normal</v>
      </c>
    </row>
    <row r="3880" spans="1:18" x14ac:dyDescent="0.3">
      <c r="A3880" t="s">
        <v>3891</v>
      </c>
      <c r="B3880" s="2">
        <v>37455</v>
      </c>
      <c r="C3880" t="s">
        <v>10014</v>
      </c>
      <c r="D3880" s="1">
        <v>6.6</v>
      </c>
      <c r="E3880" t="s">
        <v>10018</v>
      </c>
      <c r="F3880" s="2">
        <v>49890</v>
      </c>
      <c r="G3880" t="s">
        <v>10039</v>
      </c>
      <c r="H3880" t="s">
        <v>10029</v>
      </c>
      <c r="I3880" s="2">
        <v>763</v>
      </c>
      <c r="J3880" s="3">
        <v>22.2</v>
      </c>
      <c r="K3880" t="s">
        <v>10035</v>
      </c>
      <c r="L3880" s="4">
        <v>43765</v>
      </c>
      <c r="M3880" t="s">
        <v>10036</v>
      </c>
      <c r="N3880">
        <f t="shared" si="120"/>
        <v>0</v>
      </c>
      <c r="O3880" t="str" cm="1">
        <f t="array" ref="O3880">_xlfn.IFS(I3880&lt;600, "Very Poor",I3880&lt;650,"Poor",I3880&lt;700,"Fair",I3880&lt;750,"Good",I3880&gt;=750,"Excellent")</f>
        <v>Excellent</v>
      </c>
      <c r="P3880" t="str" cm="1">
        <f t="array" ref="P3880">_xlfn.IFS(F3880&lt;30000,"Low",F3880&lt;60000,"Lower Middle",F3880&lt;100000, "Upper Middle",F3880&gt;=100000, "High")</f>
        <v>Lower Middle</v>
      </c>
      <c r="Q3880" t="str" cm="1">
        <f t="array" ref="Q3880">_xlfn.IFS(D3880&lt;10,"Low",D3880&lt;15,"Medium",D3880&lt;20,"High",D3880&gt;=20,"Very High")</f>
        <v>Low</v>
      </c>
      <c r="R3880" t="str">
        <f t="shared" si="121"/>
        <v>Normal</v>
      </c>
    </row>
    <row r="3881" spans="1:18" x14ac:dyDescent="0.3">
      <c r="A3881" t="s">
        <v>3892</v>
      </c>
      <c r="B3881" s="2">
        <v>21929</v>
      </c>
      <c r="C3881" t="s">
        <v>10013</v>
      </c>
      <c r="D3881" s="1">
        <v>29.1</v>
      </c>
      <c r="E3881" t="s">
        <v>10020</v>
      </c>
      <c r="F3881" s="2">
        <v>129471</v>
      </c>
      <c r="G3881" t="s">
        <v>10038</v>
      </c>
      <c r="H3881" t="s">
        <v>10028</v>
      </c>
      <c r="I3881" s="2">
        <v>646</v>
      </c>
      <c r="J3881" s="3">
        <v>25.3</v>
      </c>
      <c r="K3881" t="s">
        <v>10035</v>
      </c>
      <c r="L3881" s="4">
        <v>43188</v>
      </c>
      <c r="M3881" t="s">
        <v>10037</v>
      </c>
      <c r="N3881">
        <f t="shared" si="120"/>
        <v>1</v>
      </c>
      <c r="O3881" t="str" cm="1">
        <f t="array" ref="O3881">_xlfn.IFS(I3881&lt;600, "Very Poor",I3881&lt;650,"Poor",I3881&lt;700,"Fair",I3881&lt;750,"Good",I3881&gt;=750,"Excellent")</f>
        <v>Poor</v>
      </c>
      <c r="P3881" t="str" cm="1">
        <f t="array" ref="P3881">_xlfn.IFS(F3881&lt;30000,"Low",F3881&lt;60000,"Lower Middle",F3881&lt;100000, "Upper Middle",F3881&gt;=100000, "High")</f>
        <v>High</v>
      </c>
      <c r="Q3881" t="str" cm="1">
        <f t="array" ref="Q3881">_xlfn.IFS(D3881&lt;10,"Low",D3881&lt;15,"Medium",D3881&lt;20,"High",D3881&gt;=20,"Very High")</f>
        <v>Very High</v>
      </c>
      <c r="R3881" t="str">
        <f t="shared" si="121"/>
        <v>High Risk</v>
      </c>
    </row>
    <row r="3882" spans="1:18" x14ac:dyDescent="0.3">
      <c r="A3882" t="s">
        <v>3893</v>
      </c>
      <c r="B3882" s="2">
        <v>15955</v>
      </c>
      <c r="C3882" t="s">
        <v>10013</v>
      </c>
      <c r="D3882" s="1">
        <v>20.61</v>
      </c>
      <c r="E3882" t="s">
        <v>10022</v>
      </c>
      <c r="F3882" s="2">
        <v>63331</v>
      </c>
      <c r="G3882" t="s">
        <v>10039</v>
      </c>
      <c r="H3882" t="s">
        <v>10032</v>
      </c>
      <c r="I3882" s="2">
        <v>612</v>
      </c>
      <c r="J3882" s="3">
        <v>12.5</v>
      </c>
      <c r="K3882" t="s">
        <v>10035</v>
      </c>
      <c r="L3882" s="4">
        <v>43021</v>
      </c>
      <c r="M3882" t="s">
        <v>10037</v>
      </c>
      <c r="N3882">
        <f t="shared" si="120"/>
        <v>1</v>
      </c>
      <c r="O3882" t="str" cm="1">
        <f t="array" ref="O3882">_xlfn.IFS(I3882&lt;600, "Very Poor",I3882&lt;650,"Poor",I3882&lt;700,"Fair",I3882&lt;750,"Good",I3882&gt;=750,"Excellent")</f>
        <v>Poor</v>
      </c>
      <c r="P3882" t="str" cm="1">
        <f t="array" ref="P3882">_xlfn.IFS(F3882&lt;30000,"Low",F3882&lt;60000,"Lower Middle",F3882&lt;100000, "Upper Middle",F3882&gt;=100000, "High")</f>
        <v>Upper Middle</v>
      </c>
      <c r="Q3882" t="str" cm="1">
        <f t="array" ref="Q3882">_xlfn.IFS(D3882&lt;10,"Low",D3882&lt;15,"Medium",D3882&lt;20,"High",D3882&gt;=20,"Very High")</f>
        <v>Very High</v>
      </c>
      <c r="R3882" t="str">
        <f t="shared" si="121"/>
        <v>High Risk</v>
      </c>
    </row>
    <row r="3883" spans="1:18" x14ac:dyDescent="0.3">
      <c r="A3883" t="s">
        <v>3894</v>
      </c>
      <c r="B3883" s="2">
        <v>14917</v>
      </c>
      <c r="C3883" t="s">
        <v>10014</v>
      </c>
      <c r="D3883" s="1">
        <v>9.33</v>
      </c>
      <c r="E3883" t="s">
        <v>10016</v>
      </c>
      <c r="F3883" s="2">
        <v>75911</v>
      </c>
      <c r="G3883" t="s">
        <v>10039</v>
      </c>
      <c r="H3883" t="s">
        <v>10026</v>
      </c>
      <c r="I3883" s="2">
        <v>746</v>
      </c>
      <c r="J3883" s="3">
        <v>39.799999999999997</v>
      </c>
      <c r="K3883" t="s">
        <v>10035</v>
      </c>
      <c r="L3883" s="4">
        <v>42337</v>
      </c>
      <c r="M3883" t="s">
        <v>10036</v>
      </c>
      <c r="N3883">
        <f t="shared" si="120"/>
        <v>0</v>
      </c>
      <c r="O3883" t="str" cm="1">
        <f t="array" ref="O3883">_xlfn.IFS(I3883&lt;600, "Very Poor",I3883&lt;650,"Poor",I3883&lt;700,"Fair",I3883&lt;750,"Good",I3883&gt;=750,"Excellent")</f>
        <v>Good</v>
      </c>
      <c r="P3883" t="str" cm="1">
        <f t="array" ref="P3883">_xlfn.IFS(F3883&lt;30000,"Low",F3883&lt;60000,"Lower Middle",F3883&lt;100000, "Upper Middle",F3883&gt;=100000, "High")</f>
        <v>Upper Middle</v>
      </c>
      <c r="Q3883" t="str" cm="1">
        <f t="array" ref="Q3883">_xlfn.IFS(D3883&lt;10,"Low",D3883&lt;15,"Medium",D3883&lt;20,"High",D3883&gt;=20,"Very High")</f>
        <v>Low</v>
      </c>
      <c r="R3883" t="str">
        <f t="shared" si="121"/>
        <v>Normal</v>
      </c>
    </row>
    <row r="3884" spans="1:18" x14ac:dyDescent="0.3">
      <c r="A3884" t="s">
        <v>3895</v>
      </c>
      <c r="B3884" s="2">
        <v>5757</v>
      </c>
      <c r="C3884" t="s">
        <v>10013</v>
      </c>
      <c r="D3884" s="1">
        <v>7.92</v>
      </c>
      <c r="E3884" t="s">
        <v>10018</v>
      </c>
      <c r="F3884" s="2">
        <v>143636</v>
      </c>
      <c r="G3884" t="s">
        <v>10039</v>
      </c>
      <c r="H3884" t="s">
        <v>10026</v>
      </c>
      <c r="I3884" s="2">
        <v>765</v>
      </c>
      <c r="J3884" s="3">
        <v>31.1</v>
      </c>
      <c r="K3884" t="s">
        <v>10035</v>
      </c>
      <c r="L3884" s="4">
        <v>43914</v>
      </c>
      <c r="M3884" t="s">
        <v>10036</v>
      </c>
      <c r="N3884">
        <f t="shared" si="120"/>
        <v>0</v>
      </c>
      <c r="O3884" t="str" cm="1">
        <f t="array" ref="O3884">_xlfn.IFS(I3884&lt;600, "Very Poor",I3884&lt;650,"Poor",I3884&lt;700,"Fair",I3884&lt;750,"Good",I3884&gt;=750,"Excellent")</f>
        <v>Excellent</v>
      </c>
      <c r="P3884" t="str" cm="1">
        <f t="array" ref="P3884">_xlfn.IFS(F3884&lt;30000,"Low",F3884&lt;60000,"Lower Middle",F3884&lt;100000, "Upper Middle",F3884&gt;=100000, "High")</f>
        <v>High</v>
      </c>
      <c r="Q3884" t="str" cm="1">
        <f t="array" ref="Q3884">_xlfn.IFS(D3884&lt;10,"Low",D3884&lt;15,"Medium",D3884&lt;20,"High",D3884&gt;=20,"Very High")</f>
        <v>Low</v>
      </c>
      <c r="R3884" t="str">
        <f t="shared" si="121"/>
        <v>Normal</v>
      </c>
    </row>
    <row r="3885" spans="1:18" x14ac:dyDescent="0.3">
      <c r="A3885" t="s">
        <v>3896</v>
      </c>
      <c r="B3885" s="2">
        <v>14045</v>
      </c>
      <c r="C3885" t="s">
        <v>10014</v>
      </c>
      <c r="D3885" s="1">
        <v>14.25</v>
      </c>
      <c r="E3885" t="s">
        <v>10018</v>
      </c>
      <c r="F3885" s="2">
        <v>25184</v>
      </c>
      <c r="G3885" t="s">
        <v>10039</v>
      </c>
      <c r="H3885" t="s">
        <v>10031</v>
      </c>
      <c r="I3885" s="2">
        <v>591</v>
      </c>
      <c r="J3885" s="3">
        <v>13.4</v>
      </c>
      <c r="K3885" t="s">
        <v>10035</v>
      </c>
      <c r="L3885" s="4">
        <v>43253</v>
      </c>
      <c r="M3885" t="s">
        <v>10037</v>
      </c>
      <c r="N3885">
        <f t="shared" si="120"/>
        <v>1</v>
      </c>
      <c r="O3885" t="str" cm="1">
        <f t="array" ref="O3885">_xlfn.IFS(I3885&lt;600, "Very Poor",I3885&lt;650,"Poor",I3885&lt;700,"Fair",I3885&lt;750,"Good",I3885&gt;=750,"Excellent")</f>
        <v>Very Poor</v>
      </c>
      <c r="P3885" t="str" cm="1">
        <f t="array" ref="P3885">_xlfn.IFS(F3885&lt;30000,"Low",F3885&lt;60000,"Lower Middle",F3885&lt;100000, "Upper Middle",F3885&gt;=100000, "High")</f>
        <v>Low</v>
      </c>
      <c r="Q3885" t="str" cm="1">
        <f t="array" ref="Q3885">_xlfn.IFS(D3885&lt;10,"Low",D3885&lt;15,"Medium",D3885&lt;20,"High",D3885&gt;=20,"Very High")</f>
        <v>Medium</v>
      </c>
      <c r="R3885" t="str">
        <f t="shared" si="121"/>
        <v>Normal</v>
      </c>
    </row>
    <row r="3886" spans="1:18" x14ac:dyDescent="0.3">
      <c r="A3886" t="s">
        <v>3897</v>
      </c>
      <c r="B3886" s="2">
        <v>5733</v>
      </c>
      <c r="C3886" t="s">
        <v>10013</v>
      </c>
      <c r="D3886" s="1">
        <v>12.69</v>
      </c>
      <c r="E3886" t="s">
        <v>10024</v>
      </c>
      <c r="F3886" s="2">
        <v>57064</v>
      </c>
      <c r="G3886" t="s">
        <v>10039</v>
      </c>
      <c r="H3886" t="s">
        <v>10029</v>
      </c>
      <c r="I3886" s="2">
        <v>824</v>
      </c>
      <c r="J3886" s="3">
        <v>14.5</v>
      </c>
      <c r="K3886" t="s">
        <v>10035</v>
      </c>
      <c r="L3886" s="4">
        <v>42416</v>
      </c>
      <c r="M3886" t="s">
        <v>10036</v>
      </c>
      <c r="N3886">
        <f t="shared" si="120"/>
        <v>0</v>
      </c>
      <c r="O3886" t="str" cm="1">
        <f t="array" ref="O3886">_xlfn.IFS(I3886&lt;600, "Very Poor",I3886&lt;650,"Poor",I3886&lt;700,"Fair",I3886&lt;750,"Good",I3886&gt;=750,"Excellent")</f>
        <v>Excellent</v>
      </c>
      <c r="P3886" t="str" cm="1">
        <f t="array" ref="P3886">_xlfn.IFS(F3886&lt;30000,"Low",F3886&lt;60000,"Lower Middle",F3886&lt;100000, "Upper Middle",F3886&gt;=100000, "High")</f>
        <v>Lower Middle</v>
      </c>
      <c r="Q3886" t="str" cm="1">
        <f t="array" ref="Q3886">_xlfn.IFS(D3886&lt;10,"Low",D3886&lt;15,"Medium",D3886&lt;20,"High",D3886&gt;=20,"Very High")</f>
        <v>Medium</v>
      </c>
      <c r="R3886" t="str">
        <f t="shared" si="121"/>
        <v>Normal</v>
      </c>
    </row>
    <row r="3887" spans="1:18" x14ac:dyDescent="0.3">
      <c r="A3887" t="s">
        <v>3898</v>
      </c>
      <c r="B3887" s="2">
        <v>31954</v>
      </c>
      <c r="C3887" t="s">
        <v>10013</v>
      </c>
      <c r="D3887" s="1">
        <v>11.98</v>
      </c>
      <c r="E3887" t="s">
        <v>10018</v>
      </c>
      <c r="F3887" s="2">
        <v>109968</v>
      </c>
      <c r="G3887" t="s">
        <v>10040</v>
      </c>
      <c r="H3887" t="s">
        <v>10030</v>
      </c>
      <c r="I3887" s="2">
        <v>663</v>
      </c>
      <c r="J3887" s="3">
        <v>27.7</v>
      </c>
      <c r="K3887" t="s">
        <v>10034</v>
      </c>
      <c r="L3887" s="4">
        <v>43177</v>
      </c>
      <c r="M3887" t="s">
        <v>10036</v>
      </c>
      <c r="N3887">
        <f t="shared" si="120"/>
        <v>0</v>
      </c>
      <c r="O3887" t="str" cm="1">
        <f t="array" ref="O3887">_xlfn.IFS(I3887&lt;600, "Very Poor",I3887&lt;650,"Poor",I3887&lt;700,"Fair",I3887&lt;750,"Good",I3887&gt;=750,"Excellent")</f>
        <v>Fair</v>
      </c>
      <c r="P3887" t="str" cm="1">
        <f t="array" ref="P3887">_xlfn.IFS(F3887&lt;30000,"Low",F3887&lt;60000,"Lower Middle",F3887&lt;100000, "Upper Middle",F3887&gt;=100000, "High")</f>
        <v>High</v>
      </c>
      <c r="Q3887" t="str" cm="1">
        <f t="array" ref="Q3887">_xlfn.IFS(D3887&lt;10,"Low",D3887&lt;15,"Medium",D3887&lt;20,"High",D3887&gt;=20,"Very High")</f>
        <v>Medium</v>
      </c>
      <c r="R3887" t="str">
        <f t="shared" si="121"/>
        <v>Normal</v>
      </c>
    </row>
    <row r="3888" spans="1:18" x14ac:dyDescent="0.3">
      <c r="A3888" t="s">
        <v>3899</v>
      </c>
      <c r="B3888" s="2">
        <v>32135</v>
      </c>
      <c r="C3888" t="s">
        <v>10013</v>
      </c>
      <c r="D3888" s="1">
        <v>16.7</v>
      </c>
      <c r="E3888" t="s">
        <v>10018</v>
      </c>
      <c r="F3888" s="2">
        <v>73489</v>
      </c>
      <c r="G3888" t="s">
        <v>10040</v>
      </c>
      <c r="H3888" t="s">
        <v>10028</v>
      </c>
      <c r="I3888" s="2">
        <v>622</v>
      </c>
      <c r="J3888" s="3">
        <v>16.3</v>
      </c>
      <c r="K3888" t="s">
        <v>10035</v>
      </c>
      <c r="L3888" s="4">
        <v>42941</v>
      </c>
      <c r="M3888" t="s">
        <v>10036</v>
      </c>
      <c r="N3888">
        <f t="shared" si="120"/>
        <v>0</v>
      </c>
      <c r="O3888" t="str" cm="1">
        <f t="array" ref="O3888">_xlfn.IFS(I3888&lt;600, "Very Poor",I3888&lt;650,"Poor",I3888&lt;700,"Fair",I3888&lt;750,"Good",I3888&gt;=750,"Excellent")</f>
        <v>Poor</v>
      </c>
      <c r="P3888" t="str" cm="1">
        <f t="array" ref="P3888">_xlfn.IFS(F3888&lt;30000,"Low",F3888&lt;60000,"Lower Middle",F3888&lt;100000, "Upper Middle",F3888&gt;=100000, "High")</f>
        <v>Upper Middle</v>
      </c>
      <c r="Q3888" t="str" cm="1">
        <f t="array" ref="Q3888">_xlfn.IFS(D3888&lt;10,"Low",D3888&lt;15,"Medium",D3888&lt;20,"High",D3888&gt;=20,"Very High")</f>
        <v>High</v>
      </c>
      <c r="R3888" t="str">
        <f t="shared" si="121"/>
        <v>High Risk</v>
      </c>
    </row>
    <row r="3889" spans="1:18" x14ac:dyDescent="0.3">
      <c r="A3889" t="s">
        <v>3900</v>
      </c>
      <c r="B3889" s="2">
        <v>8081</v>
      </c>
      <c r="C3889" t="s">
        <v>10013</v>
      </c>
      <c r="D3889" s="1">
        <v>27.82</v>
      </c>
      <c r="E3889" t="s">
        <v>10020</v>
      </c>
      <c r="F3889" s="2">
        <v>35366</v>
      </c>
      <c r="G3889" t="s">
        <v>10040</v>
      </c>
      <c r="H3889" t="s">
        <v>10027</v>
      </c>
      <c r="I3889" s="2">
        <v>686</v>
      </c>
      <c r="J3889" s="3">
        <v>17.399999999999999</v>
      </c>
      <c r="K3889" t="s">
        <v>10034</v>
      </c>
      <c r="L3889" s="4">
        <v>42787</v>
      </c>
      <c r="M3889" t="s">
        <v>10037</v>
      </c>
      <c r="N3889">
        <f t="shared" si="120"/>
        <v>1</v>
      </c>
      <c r="O3889" t="str" cm="1">
        <f t="array" ref="O3889">_xlfn.IFS(I3889&lt;600, "Very Poor",I3889&lt;650,"Poor",I3889&lt;700,"Fair",I3889&lt;750,"Good",I3889&gt;=750,"Excellent")</f>
        <v>Fair</v>
      </c>
      <c r="P3889" t="str" cm="1">
        <f t="array" ref="P3889">_xlfn.IFS(F3889&lt;30000,"Low",F3889&lt;60000,"Lower Middle",F3889&lt;100000, "Upper Middle",F3889&gt;=100000, "High")</f>
        <v>Lower Middle</v>
      </c>
      <c r="Q3889" t="str" cm="1">
        <f t="array" ref="Q3889">_xlfn.IFS(D3889&lt;10,"Low",D3889&lt;15,"Medium",D3889&lt;20,"High",D3889&gt;=20,"Very High")</f>
        <v>Very High</v>
      </c>
      <c r="R3889" t="str">
        <f t="shared" si="121"/>
        <v>Normal</v>
      </c>
    </row>
    <row r="3890" spans="1:18" x14ac:dyDescent="0.3">
      <c r="A3890" t="s">
        <v>3901</v>
      </c>
      <c r="B3890" s="2">
        <v>24501</v>
      </c>
      <c r="C3890" t="s">
        <v>10013</v>
      </c>
      <c r="D3890" s="1">
        <v>19.2</v>
      </c>
      <c r="E3890" t="s">
        <v>10017</v>
      </c>
      <c r="F3890" s="2">
        <v>117498</v>
      </c>
      <c r="G3890" t="s">
        <v>10039</v>
      </c>
      <c r="H3890" t="s">
        <v>10032</v>
      </c>
      <c r="I3890" s="2">
        <v>592</v>
      </c>
      <c r="J3890" s="3">
        <v>32.299999999999997</v>
      </c>
      <c r="K3890" t="s">
        <v>10034</v>
      </c>
      <c r="L3890" s="4">
        <v>42372</v>
      </c>
      <c r="M3890" t="s">
        <v>10037</v>
      </c>
      <c r="N3890">
        <f t="shared" si="120"/>
        <v>1</v>
      </c>
      <c r="O3890" t="str" cm="1">
        <f t="array" ref="O3890">_xlfn.IFS(I3890&lt;600, "Very Poor",I3890&lt;650,"Poor",I3890&lt;700,"Fair",I3890&lt;750,"Good",I3890&gt;=750,"Excellent")</f>
        <v>Very Poor</v>
      </c>
      <c r="P3890" t="str" cm="1">
        <f t="array" ref="P3890">_xlfn.IFS(F3890&lt;30000,"Low",F3890&lt;60000,"Lower Middle",F3890&lt;100000, "Upper Middle",F3890&gt;=100000, "High")</f>
        <v>High</v>
      </c>
      <c r="Q3890" t="str" cm="1">
        <f t="array" ref="Q3890">_xlfn.IFS(D3890&lt;10,"Low",D3890&lt;15,"Medium",D3890&lt;20,"High",D3890&gt;=20,"Very High")</f>
        <v>High</v>
      </c>
      <c r="R3890" t="str">
        <f t="shared" si="121"/>
        <v>High Risk</v>
      </c>
    </row>
    <row r="3891" spans="1:18" x14ac:dyDescent="0.3">
      <c r="A3891" t="s">
        <v>3902</v>
      </c>
      <c r="B3891" s="2">
        <v>22113</v>
      </c>
      <c r="C3891" t="s">
        <v>10013</v>
      </c>
      <c r="D3891" s="1">
        <v>18.03</v>
      </c>
      <c r="E3891" t="s">
        <v>10021</v>
      </c>
      <c r="F3891" s="2">
        <v>149026</v>
      </c>
      <c r="G3891" t="s">
        <v>10039</v>
      </c>
      <c r="H3891" t="s">
        <v>10028</v>
      </c>
      <c r="I3891" s="2">
        <v>669</v>
      </c>
      <c r="J3891" s="3">
        <v>14.3</v>
      </c>
      <c r="K3891" t="s">
        <v>10034</v>
      </c>
      <c r="L3891" s="4">
        <v>43968</v>
      </c>
      <c r="M3891" t="s">
        <v>10036</v>
      </c>
      <c r="N3891">
        <f t="shared" si="120"/>
        <v>0</v>
      </c>
      <c r="O3891" t="str" cm="1">
        <f t="array" ref="O3891">_xlfn.IFS(I3891&lt;600, "Very Poor",I3891&lt;650,"Poor",I3891&lt;700,"Fair",I3891&lt;750,"Good",I3891&gt;=750,"Excellent")</f>
        <v>Fair</v>
      </c>
      <c r="P3891" t="str" cm="1">
        <f t="array" ref="P3891">_xlfn.IFS(F3891&lt;30000,"Low",F3891&lt;60000,"Lower Middle",F3891&lt;100000, "Upper Middle",F3891&gt;=100000, "High")</f>
        <v>High</v>
      </c>
      <c r="Q3891" t="str" cm="1">
        <f t="array" ref="Q3891">_xlfn.IFS(D3891&lt;10,"Low",D3891&lt;15,"Medium",D3891&lt;20,"High",D3891&gt;=20,"Very High")</f>
        <v>High</v>
      </c>
      <c r="R3891" t="str">
        <f t="shared" si="121"/>
        <v>Normal</v>
      </c>
    </row>
    <row r="3892" spans="1:18" x14ac:dyDescent="0.3">
      <c r="A3892" t="s">
        <v>3903</v>
      </c>
      <c r="B3892" s="2">
        <v>35441</v>
      </c>
      <c r="C3892" t="s">
        <v>10013</v>
      </c>
      <c r="D3892" s="1">
        <v>25.16</v>
      </c>
      <c r="E3892" t="s">
        <v>10018</v>
      </c>
      <c r="F3892" s="2">
        <v>80245</v>
      </c>
      <c r="G3892" t="s">
        <v>10040</v>
      </c>
      <c r="H3892" t="s">
        <v>10026</v>
      </c>
      <c r="I3892" s="2">
        <v>695</v>
      </c>
      <c r="J3892" s="3">
        <v>29.7</v>
      </c>
      <c r="K3892" t="s">
        <v>10035</v>
      </c>
      <c r="L3892" s="4">
        <v>43363</v>
      </c>
      <c r="M3892" t="s">
        <v>10037</v>
      </c>
      <c r="N3892">
        <f t="shared" si="120"/>
        <v>1</v>
      </c>
      <c r="O3892" t="str" cm="1">
        <f t="array" ref="O3892">_xlfn.IFS(I3892&lt;600, "Very Poor",I3892&lt;650,"Poor",I3892&lt;700,"Fair",I3892&lt;750,"Good",I3892&gt;=750,"Excellent")</f>
        <v>Fair</v>
      </c>
      <c r="P3892" t="str" cm="1">
        <f t="array" ref="P3892">_xlfn.IFS(F3892&lt;30000,"Low",F3892&lt;60000,"Lower Middle",F3892&lt;100000, "Upper Middle",F3892&gt;=100000, "High")</f>
        <v>Upper Middle</v>
      </c>
      <c r="Q3892" t="str" cm="1">
        <f t="array" ref="Q3892">_xlfn.IFS(D3892&lt;10,"Low",D3892&lt;15,"Medium",D3892&lt;20,"High",D3892&gt;=20,"Very High")</f>
        <v>Very High</v>
      </c>
      <c r="R3892" t="str">
        <f t="shared" si="121"/>
        <v>Normal</v>
      </c>
    </row>
    <row r="3893" spans="1:18" x14ac:dyDescent="0.3">
      <c r="A3893" t="s">
        <v>3904</v>
      </c>
      <c r="B3893" s="2">
        <v>25690</v>
      </c>
      <c r="C3893" t="s">
        <v>10013</v>
      </c>
      <c r="D3893" s="1">
        <v>5.0999999999999996</v>
      </c>
      <c r="E3893" t="s">
        <v>10017</v>
      </c>
      <c r="F3893" s="2">
        <v>62447</v>
      </c>
      <c r="G3893" t="s">
        <v>10038</v>
      </c>
      <c r="H3893" t="s">
        <v>10031</v>
      </c>
      <c r="I3893" s="2">
        <v>685</v>
      </c>
      <c r="J3893" s="3">
        <v>37.700000000000003</v>
      </c>
      <c r="K3893" t="s">
        <v>10035</v>
      </c>
      <c r="L3893" s="4">
        <v>43940</v>
      </c>
      <c r="M3893" t="s">
        <v>10036</v>
      </c>
      <c r="N3893">
        <f t="shared" si="120"/>
        <v>0</v>
      </c>
      <c r="O3893" t="str" cm="1">
        <f t="array" ref="O3893">_xlfn.IFS(I3893&lt;600, "Very Poor",I3893&lt;650,"Poor",I3893&lt;700,"Fair",I3893&lt;750,"Good",I3893&gt;=750,"Excellent")</f>
        <v>Fair</v>
      </c>
      <c r="P3893" t="str" cm="1">
        <f t="array" ref="P3893">_xlfn.IFS(F3893&lt;30000,"Low",F3893&lt;60000,"Lower Middle",F3893&lt;100000, "Upper Middle",F3893&gt;=100000, "High")</f>
        <v>Upper Middle</v>
      </c>
      <c r="Q3893" t="str" cm="1">
        <f t="array" ref="Q3893">_xlfn.IFS(D3893&lt;10,"Low",D3893&lt;15,"Medium",D3893&lt;20,"High",D3893&gt;=20,"Very High")</f>
        <v>Low</v>
      </c>
      <c r="R3893" t="str">
        <f t="shared" si="121"/>
        <v>Normal</v>
      </c>
    </row>
    <row r="3894" spans="1:18" x14ac:dyDescent="0.3">
      <c r="A3894" t="s">
        <v>3905</v>
      </c>
      <c r="B3894" s="2">
        <v>30345</v>
      </c>
      <c r="C3894" t="s">
        <v>10013</v>
      </c>
      <c r="D3894" s="1">
        <v>9.93</v>
      </c>
      <c r="E3894" t="s">
        <v>10017</v>
      </c>
      <c r="F3894" s="2">
        <v>29159</v>
      </c>
      <c r="G3894" t="s">
        <v>10038</v>
      </c>
      <c r="H3894" t="s">
        <v>10027</v>
      </c>
      <c r="I3894" s="2">
        <v>752</v>
      </c>
      <c r="J3894" s="3">
        <v>9.3000000000000007</v>
      </c>
      <c r="K3894" t="s">
        <v>10035</v>
      </c>
      <c r="L3894" s="4">
        <v>43425</v>
      </c>
      <c r="M3894" t="s">
        <v>10036</v>
      </c>
      <c r="N3894">
        <f t="shared" si="120"/>
        <v>0</v>
      </c>
      <c r="O3894" t="str" cm="1">
        <f t="array" ref="O3894">_xlfn.IFS(I3894&lt;600, "Very Poor",I3894&lt;650,"Poor",I3894&lt;700,"Fair",I3894&lt;750,"Good",I3894&gt;=750,"Excellent")</f>
        <v>Excellent</v>
      </c>
      <c r="P3894" t="str" cm="1">
        <f t="array" ref="P3894">_xlfn.IFS(F3894&lt;30000,"Low",F3894&lt;60000,"Lower Middle",F3894&lt;100000, "Upper Middle",F3894&gt;=100000, "High")</f>
        <v>Low</v>
      </c>
      <c r="Q3894" t="str" cm="1">
        <f t="array" ref="Q3894">_xlfn.IFS(D3894&lt;10,"Low",D3894&lt;15,"Medium",D3894&lt;20,"High",D3894&gt;=20,"Very High")</f>
        <v>Low</v>
      </c>
      <c r="R3894" t="str">
        <f t="shared" si="121"/>
        <v>Normal</v>
      </c>
    </row>
    <row r="3895" spans="1:18" x14ac:dyDescent="0.3">
      <c r="A3895" t="s">
        <v>3906</v>
      </c>
      <c r="B3895" s="2">
        <v>27829</v>
      </c>
      <c r="C3895" t="s">
        <v>10014</v>
      </c>
      <c r="D3895" s="1">
        <v>17.399999999999999</v>
      </c>
      <c r="E3895" t="s">
        <v>10019</v>
      </c>
      <c r="F3895" s="2">
        <v>23012</v>
      </c>
      <c r="G3895" t="s">
        <v>10039</v>
      </c>
      <c r="H3895" t="s">
        <v>10027</v>
      </c>
      <c r="I3895" s="2">
        <v>602</v>
      </c>
      <c r="J3895" s="3">
        <v>10</v>
      </c>
      <c r="K3895" t="s">
        <v>10034</v>
      </c>
      <c r="L3895" s="4">
        <v>43399</v>
      </c>
      <c r="M3895" t="s">
        <v>10037</v>
      </c>
      <c r="N3895">
        <f t="shared" si="120"/>
        <v>1</v>
      </c>
      <c r="O3895" t="str" cm="1">
        <f t="array" ref="O3895">_xlfn.IFS(I3895&lt;600, "Very Poor",I3895&lt;650,"Poor",I3895&lt;700,"Fair",I3895&lt;750,"Good",I3895&gt;=750,"Excellent")</f>
        <v>Poor</v>
      </c>
      <c r="P3895" t="str" cm="1">
        <f t="array" ref="P3895">_xlfn.IFS(F3895&lt;30000,"Low",F3895&lt;60000,"Lower Middle",F3895&lt;100000, "Upper Middle",F3895&gt;=100000, "High")</f>
        <v>Low</v>
      </c>
      <c r="Q3895" t="str" cm="1">
        <f t="array" ref="Q3895">_xlfn.IFS(D3895&lt;10,"Low",D3895&lt;15,"Medium",D3895&lt;20,"High",D3895&gt;=20,"Very High")</f>
        <v>High</v>
      </c>
      <c r="R3895" t="str">
        <f t="shared" si="121"/>
        <v>High Risk</v>
      </c>
    </row>
    <row r="3896" spans="1:18" x14ac:dyDescent="0.3">
      <c r="A3896" t="s">
        <v>3907</v>
      </c>
      <c r="B3896" s="2">
        <v>36062</v>
      </c>
      <c r="C3896" t="s">
        <v>10013</v>
      </c>
      <c r="D3896" s="1">
        <v>22.63</v>
      </c>
      <c r="E3896" t="s">
        <v>10024</v>
      </c>
      <c r="F3896" s="2">
        <v>38736</v>
      </c>
      <c r="G3896" t="s">
        <v>10038</v>
      </c>
      <c r="H3896" t="s">
        <v>10033</v>
      </c>
      <c r="I3896" s="2">
        <v>820</v>
      </c>
      <c r="J3896" s="3">
        <v>38</v>
      </c>
      <c r="K3896" t="s">
        <v>10035</v>
      </c>
      <c r="L3896" s="4">
        <v>43840</v>
      </c>
      <c r="M3896" t="s">
        <v>10037</v>
      </c>
      <c r="N3896">
        <f t="shared" si="120"/>
        <v>1</v>
      </c>
      <c r="O3896" t="str" cm="1">
        <f t="array" ref="O3896">_xlfn.IFS(I3896&lt;600, "Very Poor",I3896&lt;650,"Poor",I3896&lt;700,"Fair",I3896&lt;750,"Good",I3896&gt;=750,"Excellent")</f>
        <v>Excellent</v>
      </c>
      <c r="P3896" t="str" cm="1">
        <f t="array" ref="P3896">_xlfn.IFS(F3896&lt;30000,"Low",F3896&lt;60000,"Lower Middle",F3896&lt;100000, "Upper Middle",F3896&gt;=100000, "High")</f>
        <v>Lower Middle</v>
      </c>
      <c r="Q3896" t="str" cm="1">
        <f t="array" ref="Q3896">_xlfn.IFS(D3896&lt;10,"Low",D3896&lt;15,"Medium",D3896&lt;20,"High",D3896&gt;=20,"Very High")</f>
        <v>Very High</v>
      </c>
      <c r="R3896" t="str">
        <f t="shared" si="121"/>
        <v>Normal</v>
      </c>
    </row>
    <row r="3897" spans="1:18" x14ac:dyDescent="0.3">
      <c r="A3897" t="s">
        <v>3908</v>
      </c>
      <c r="B3897" s="2">
        <v>4630</v>
      </c>
      <c r="C3897" t="s">
        <v>10013</v>
      </c>
      <c r="D3897" s="1">
        <v>17.13</v>
      </c>
      <c r="E3897" t="s">
        <v>10025</v>
      </c>
      <c r="F3897" s="2">
        <v>89945</v>
      </c>
      <c r="G3897" t="s">
        <v>10040</v>
      </c>
      <c r="H3897" t="s">
        <v>10026</v>
      </c>
      <c r="I3897" s="2">
        <v>675</v>
      </c>
      <c r="J3897" s="3">
        <v>12.1</v>
      </c>
      <c r="K3897" t="s">
        <v>10035</v>
      </c>
      <c r="L3897" s="4">
        <v>43713</v>
      </c>
      <c r="M3897" t="s">
        <v>10036</v>
      </c>
      <c r="N3897">
        <f t="shared" si="120"/>
        <v>0</v>
      </c>
      <c r="O3897" t="str" cm="1">
        <f t="array" ref="O3897">_xlfn.IFS(I3897&lt;600, "Very Poor",I3897&lt;650,"Poor",I3897&lt;700,"Fair",I3897&lt;750,"Good",I3897&gt;=750,"Excellent")</f>
        <v>Fair</v>
      </c>
      <c r="P3897" t="str" cm="1">
        <f t="array" ref="P3897">_xlfn.IFS(F3897&lt;30000,"Low",F3897&lt;60000,"Lower Middle",F3897&lt;100000, "Upper Middle",F3897&gt;=100000, "High")</f>
        <v>Upper Middle</v>
      </c>
      <c r="Q3897" t="str" cm="1">
        <f t="array" ref="Q3897">_xlfn.IFS(D3897&lt;10,"Low",D3897&lt;15,"Medium",D3897&lt;20,"High",D3897&gt;=20,"Very High")</f>
        <v>High</v>
      </c>
      <c r="R3897" t="str">
        <f t="shared" si="121"/>
        <v>Normal</v>
      </c>
    </row>
    <row r="3898" spans="1:18" x14ac:dyDescent="0.3">
      <c r="A3898" t="s">
        <v>3909</v>
      </c>
      <c r="B3898" s="2">
        <v>32870</v>
      </c>
      <c r="C3898" t="s">
        <v>10013</v>
      </c>
      <c r="D3898" s="1">
        <v>9.09</v>
      </c>
      <c r="E3898" t="s">
        <v>10025</v>
      </c>
      <c r="F3898" s="2">
        <v>43005</v>
      </c>
      <c r="G3898" t="s">
        <v>10039</v>
      </c>
      <c r="H3898" t="s">
        <v>10026</v>
      </c>
      <c r="I3898" s="2">
        <v>704</v>
      </c>
      <c r="J3898" s="3">
        <v>5.7</v>
      </c>
      <c r="K3898" t="s">
        <v>10034</v>
      </c>
      <c r="L3898" s="4">
        <v>43264</v>
      </c>
      <c r="M3898" t="s">
        <v>10036</v>
      </c>
      <c r="N3898">
        <f t="shared" si="120"/>
        <v>0</v>
      </c>
      <c r="O3898" t="str" cm="1">
        <f t="array" ref="O3898">_xlfn.IFS(I3898&lt;600, "Very Poor",I3898&lt;650,"Poor",I3898&lt;700,"Fair",I3898&lt;750,"Good",I3898&gt;=750,"Excellent")</f>
        <v>Good</v>
      </c>
      <c r="P3898" t="str" cm="1">
        <f t="array" ref="P3898">_xlfn.IFS(F3898&lt;30000,"Low",F3898&lt;60000,"Lower Middle",F3898&lt;100000, "Upper Middle",F3898&gt;=100000, "High")</f>
        <v>Lower Middle</v>
      </c>
      <c r="Q3898" t="str" cm="1">
        <f t="array" ref="Q3898">_xlfn.IFS(D3898&lt;10,"Low",D3898&lt;15,"Medium",D3898&lt;20,"High",D3898&gt;=20,"Very High")</f>
        <v>Low</v>
      </c>
      <c r="R3898" t="str">
        <f t="shared" si="121"/>
        <v>Normal</v>
      </c>
    </row>
    <row r="3899" spans="1:18" x14ac:dyDescent="0.3">
      <c r="A3899" t="s">
        <v>3910</v>
      </c>
      <c r="B3899" s="2">
        <v>4453</v>
      </c>
      <c r="C3899" t="s">
        <v>10013</v>
      </c>
      <c r="D3899" s="1">
        <v>28.25</v>
      </c>
      <c r="E3899" t="s">
        <v>10021</v>
      </c>
      <c r="F3899" s="2">
        <v>55611</v>
      </c>
      <c r="G3899" t="s">
        <v>10039</v>
      </c>
      <c r="H3899" t="s">
        <v>10032</v>
      </c>
      <c r="I3899" s="2">
        <v>813</v>
      </c>
      <c r="J3899" s="3">
        <v>35.4</v>
      </c>
      <c r="K3899" t="s">
        <v>10035</v>
      </c>
      <c r="L3899" s="4">
        <v>43673</v>
      </c>
      <c r="M3899" t="s">
        <v>10037</v>
      </c>
      <c r="N3899">
        <f t="shared" si="120"/>
        <v>1</v>
      </c>
      <c r="O3899" t="str" cm="1">
        <f t="array" ref="O3899">_xlfn.IFS(I3899&lt;600, "Very Poor",I3899&lt;650,"Poor",I3899&lt;700,"Fair",I3899&lt;750,"Good",I3899&gt;=750,"Excellent")</f>
        <v>Excellent</v>
      </c>
      <c r="P3899" t="str" cm="1">
        <f t="array" ref="P3899">_xlfn.IFS(F3899&lt;30000,"Low",F3899&lt;60000,"Lower Middle",F3899&lt;100000, "Upper Middle",F3899&gt;=100000, "High")</f>
        <v>Lower Middle</v>
      </c>
      <c r="Q3899" t="str" cm="1">
        <f t="array" ref="Q3899">_xlfn.IFS(D3899&lt;10,"Low",D3899&lt;15,"Medium",D3899&lt;20,"High",D3899&gt;=20,"Very High")</f>
        <v>Very High</v>
      </c>
      <c r="R3899" t="str">
        <f t="shared" si="121"/>
        <v>Normal</v>
      </c>
    </row>
    <row r="3900" spans="1:18" x14ac:dyDescent="0.3">
      <c r="A3900" t="s">
        <v>3911</v>
      </c>
      <c r="B3900" s="2">
        <v>38275</v>
      </c>
      <c r="C3900" t="s">
        <v>10014</v>
      </c>
      <c r="D3900" s="1">
        <v>13.22</v>
      </c>
      <c r="E3900" t="s">
        <v>10019</v>
      </c>
      <c r="F3900" s="2">
        <v>70034</v>
      </c>
      <c r="G3900" t="s">
        <v>10038</v>
      </c>
      <c r="H3900" t="s">
        <v>10030</v>
      </c>
      <c r="I3900" s="2">
        <v>756</v>
      </c>
      <c r="J3900" s="3">
        <v>14.9</v>
      </c>
      <c r="K3900" t="s">
        <v>10034</v>
      </c>
      <c r="L3900" s="4">
        <v>43594</v>
      </c>
      <c r="M3900" t="s">
        <v>10036</v>
      </c>
      <c r="N3900">
        <f t="shared" si="120"/>
        <v>0</v>
      </c>
      <c r="O3900" t="str" cm="1">
        <f t="array" ref="O3900">_xlfn.IFS(I3900&lt;600, "Very Poor",I3900&lt;650,"Poor",I3900&lt;700,"Fair",I3900&lt;750,"Good",I3900&gt;=750,"Excellent")</f>
        <v>Excellent</v>
      </c>
      <c r="P3900" t="str" cm="1">
        <f t="array" ref="P3900">_xlfn.IFS(F3900&lt;30000,"Low",F3900&lt;60000,"Lower Middle",F3900&lt;100000, "Upper Middle",F3900&gt;=100000, "High")</f>
        <v>Upper Middle</v>
      </c>
      <c r="Q3900" t="str" cm="1">
        <f t="array" ref="Q3900">_xlfn.IFS(D3900&lt;10,"Low",D3900&lt;15,"Medium",D3900&lt;20,"High",D3900&gt;=20,"Very High")</f>
        <v>Medium</v>
      </c>
      <c r="R3900" t="str">
        <f t="shared" si="121"/>
        <v>Normal</v>
      </c>
    </row>
    <row r="3901" spans="1:18" x14ac:dyDescent="0.3">
      <c r="A3901" t="s">
        <v>3912</v>
      </c>
      <c r="B3901" s="2">
        <v>39396</v>
      </c>
      <c r="C3901" t="s">
        <v>10013</v>
      </c>
      <c r="D3901" s="1">
        <v>24.71</v>
      </c>
      <c r="E3901" t="s">
        <v>10016</v>
      </c>
      <c r="F3901" s="2">
        <v>52154</v>
      </c>
      <c r="G3901" t="s">
        <v>10038</v>
      </c>
      <c r="H3901" t="s">
        <v>10026</v>
      </c>
      <c r="I3901" s="2">
        <v>649</v>
      </c>
      <c r="J3901" s="3">
        <v>15.4</v>
      </c>
      <c r="K3901" t="s">
        <v>10035</v>
      </c>
      <c r="L3901" s="4">
        <v>42625</v>
      </c>
      <c r="M3901" t="s">
        <v>10037</v>
      </c>
      <c r="N3901">
        <f t="shared" si="120"/>
        <v>1</v>
      </c>
      <c r="O3901" t="str" cm="1">
        <f t="array" ref="O3901">_xlfn.IFS(I3901&lt;600, "Very Poor",I3901&lt;650,"Poor",I3901&lt;700,"Fair",I3901&lt;750,"Good",I3901&gt;=750,"Excellent")</f>
        <v>Poor</v>
      </c>
      <c r="P3901" t="str" cm="1">
        <f t="array" ref="P3901">_xlfn.IFS(F3901&lt;30000,"Low",F3901&lt;60000,"Lower Middle",F3901&lt;100000, "Upper Middle",F3901&gt;=100000, "High")</f>
        <v>Lower Middle</v>
      </c>
      <c r="Q3901" t="str" cm="1">
        <f t="array" ref="Q3901">_xlfn.IFS(D3901&lt;10,"Low",D3901&lt;15,"Medium",D3901&lt;20,"High",D3901&gt;=20,"Very High")</f>
        <v>Very High</v>
      </c>
      <c r="R3901" t="str">
        <f t="shared" si="121"/>
        <v>High Risk</v>
      </c>
    </row>
    <row r="3902" spans="1:18" x14ac:dyDescent="0.3">
      <c r="A3902" t="s">
        <v>3913</v>
      </c>
      <c r="B3902" s="2">
        <v>9328</v>
      </c>
      <c r="C3902" t="s">
        <v>10014</v>
      </c>
      <c r="D3902" s="1">
        <v>27.29</v>
      </c>
      <c r="E3902" t="s">
        <v>10015</v>
      </c>
      <c r="F3902" s="2">
        <v>135185</v>
      </c>
      <c r="G3902" t="s">
        <v>10039</v>
      </c>
      <c r="H3902" t="s">
        <v>10026</v>
      </c>
      <c r="I3902" s="2">
        <v>785</v>
      </c>
      <c r="J3902" s="3">
        <v>12.9</v>
      </c>
      <c r="K3902" t="s">
        <v>10035</v>
      </c>
      <c r="L3902" s="4">
        <v>42084</v>
      </c>
      <c r="M3902" t="s">
        <v>10036</v>
      </c>
      <c r="N3902">
        <f t="shared" si="120"/>
        <v>0</v>
      </c>
      <c r="O3902" t="str" cm="1">
        <f t="array" ref="O3902">_xlfn.IFS(I3902&lt;600, "Very Poor",I3902&lt;650,"Poor",I3902&lt;700,"Fair",I3902&lt;750,"Good",I3902&gt;=750,"Excellent")</f>
        <v>Excellent</v>
      </c>
      <c r="P3902" t="str" cm="1">
        <f t="array" ref="P3902">_xlfn.IFS(F3902&lt;30000,"Low",F3902&lt;60000,"Lower Middle",F3902&lt;100000, "Upper Middle",F3902&gt;=100000, "High")</f>
        <v>High</v>
      </c>
      <c r="Q3902" t="str" cm="1">
        <f t="array" ref="Q3902">_xlfn.IFS(D3902&lt;10,"Low",D3902&lt;15,"Medium",D3902&lt;20,"High",D3902&gt;=20,"Very High")</f>
        <v>Very High</v>
      </c>
      <c r="R3902" t="str">
        <f t="shared" si="121"/>
        <v>Normal</v>
      </c>
    </row>
    <row r="3903" spans="1:18" x14ac:dyDescent="0.3">
      <c r="A3903" t="s">
        <v>3914</v>
      </c>
      <c r="B3903" s="2">
        <v>16534</v>
      </c>
      <c r="C3903" t="s">
        <v>10013</v>
      </c>
      <c r="D3903" s="1">
        <v>13.66</v>
      </c>
      <c r="E3903" t="s">
        <v>10017</v>
      </c>
      <c r="F3903" s="2">
        <v>132149</v>
      </c>
      <c r="G3903" t="s">
        <v>10040</v>
      </c>
      <c r="H3903" t="s">
        <v>10027</v>
      </c>
      <c r="I3903" s="2">
        <v>812</v>
      </c>
      <c r="J3903" s="3">
        <v>37.1</v>
      </c>
      <c r="K3903" t="s">
        <v>10035</v>
      </c>
      <c r="L3903" s="4">
        <v>43085</v>
      </c>
      <c r="M3903" t="s">
        <v>10036</v>
      </c>
      <c r="N3903">
        <f t="shared" si="120"/>
        <v>0</v>
      </c>
      <c r="O3903" t="str" cm="1">
        <f t="array" ref="O3903">_xlfn.IFS(I3903&lt;600, "Very Poor",I3903&lt;650,"Poor",I3903&lt;700,"Fair",I3903&lt;750,"Good",I3903&gt;=750,"Excellent")</f>
        <v>Excellent</v>
      </c>
      <c r="P3903" t="str" cm="1">
        <f t="array" ref="P3903">_xlfn.IFS(F3903&lt;30000,"Low",F3903&lt;60000,"Lower Middle",F3903&lt;100000, "Upper Middle",F3903&gt;=100000, "High")</f>
        <v>High</v>
      </c>
      <c r="Q3903" t="str" cm="1">
        <f t="array" ref="Q3903">_xlfn.IFS(D3903&lt;10,"Low",D3903&lt;15,"Medium",D3903&lt;20,"High",D3903&gt;=20,"Very High")</f>
        <v>Medium</v>
      </c>
      <c r="R3903" t="str">
        <f t="shared" si="121"/>
        <v>Normal</v>
      </c>
    </row>
    <row r="3904" spans="1:18" x14ac:dyDescent="0.3">
      <c r="A3904" t="s">
        <v>3915</v>
      </c>
      <c r="B3904" s="2">
        <v>20744</v>
      </c>
      <c r="C3904" t="s">
        <v>10013</v>
      </c>
      <c r="D3904" s="1">
        <v>26.13</v>
      </c>
      <c r="E3904" t="s">
        <v>10021</v>
      </c>
      <c r="F3904" s="2">
        <v>52349</v>
      </c>
      <c r="G3904" t="s">
        <v>10039</v>
      </c>
      <c r="H3904" t="s">
        <v>10032</v>
      </c>
      <c r="I3904" s="2">
        <v>699</v>
      </c>
      <c r="J3904" s="3">
        <v>32.1</v>
      </c>
      <c r="K3904" t="s">
        <v>10034</v>
      </c>
      <c r="L3904" s="4">
        <v>42331</v>
      </c>
      <c r="M3904" t="s">
        <v>10037</v>
      </c>
      <c r="N3904">
        <f t="shared" si="120"/>
        <v>1</v>
      </c>
      <c r="O3904" t="str" cm="1">
        <f t="array" ref="O3904">_xlfn.IFS(I3904&lt;600, "Very Poor",I3904&lt;650,"Poor",I3904&lt;700,"Fair",I3904&lt;750,"Good",I3904&gt;=750,"Excellent")</f>
        <v>Fair</v>
      </c>
      <c r="P3904" t="str" cm="1">
        <f t="array" ref="P3904">_xlfn.IFS(F3904&lt;30000,"Low",F3904&lt;60000,"Lower Middle",F3904&lt;100000, "Upper Middle",F3904&gt;=100000, "High")</f>
        <v>Lower Middle</v>
      </c>
      <c r="Q3904" t="str" cm="1">
        <f t="array" ref="Q3904">_xlfn.IFS(D3904&lt;10,"Low",D3904&lt;15,"Medium",D3904&lt;20,"High",D3904&gt;=20,"Very High")</f>
        <v>Very High</v>
      </c>
      <c r="R3904" t="str">
        <f t="shared" si="121"/>
        <v>Normal</v>
      </c>
    </row>
    <row r="3905" spans="1:18" x14ac:dyDescent="0.3">
      <c r="A3905" t="s">
        <v>3916</v>
      </c>
      <c r="B3905" s="2">
        <v>20389</v>
      </c>
      <c r="C3905" t="s">
        <v>10013</v>
      </c>
      <c r="D3905" s="1">
        <v>22.77</v>
      </c>
      <c r="E3905" t="s">
        <v>10016</v>
      </c>
      <c r="F3905" s="2">
        <v>97156</v>
      </c>
      <c r="G3905" t="s">
        <v>10040</v>
      </c>
      <c r="H3905" t="s">
        <v>10030</v>
      </c>
      <c r="I3905" s="2">
        <v>698</v>
      </c>
      <c r="J3905" s="3">
        <v>25.9</v>
      </c>
      <c r="K3905" t="s">
        <v>10034</v>
      </c>
      <c r="L3905" s="4">
        <v>42425</v>
      </c>
      <c r="M3905" t="s">
        <v>10037</v>
      </c>
      <c r="N3905">
        <f t="shared" si="120"/>
        <v>1</v>
      </c>
      <c r="O3905" t="str" cm="1">
        <f t="array" ref="O3905">_xlfn.IFS(I3905&lt;600, "Very Poor",I3905&lt;650,"Poor",I3905&lt;700,"Fair",I3905&lt;750,"Good",I3905&gt;=750,"Excellent")</f>
        <v>Fair</v>
      </c>
      <c r="P3905" t="str" cm="1">
        <f t="array" ref="P3905">_xlfn.IFS(F3905&lt;30000,"Low",F3905&lt;60000,"Lower Middle",F3905&lt;100000, "Upper Middle",F3905&gt;=100000, "High")</f>
        <v>Upper Middle</v>
      </c>
      <c r="Q3905" t="str" cm="1">
        <f t="array" ref="Q3905">_xlfn.IFS(D3905&lt;10,"Low",D3905&lt;15,"Medium",D3905&lt;20,"High",D3905&gt;=20,"Very High")</f>
        <v>Very High</v>
      </c>
      <c r="R3905" t="str">
        <f t="shared" si="121"/>
        <v>Normal</v>
      </c>
    </row>
    <row r="3906" spans="1:18" x14ac:dyDescent="0.3">
      <c r="A3906" t="s">
        <v>3917</v>
      </c>
      <c r="B3906" s="2">
        <v>37320</v>
      </c>
      <c r="C3906" t="s">
        <v>10014</v>
      </c>
      <c r="D3906" s="1">
        <v>27.61</v>
      </c>
      <c r="E3906" t="s">
        <v>10020</v>
      </c>
      <c r="F3906" s="2">
        <v>75366</v>
      </c>
      <c r="G3906" t="s">
        <v>10039</v>
      </c>
      <c r="H3906" t="s">
        <v>10029</v>
      </c>
      <c r="I3906" s="2">
        <v>601</v>
      </c>
      <c r="J3906" s="3">
        <v>20.9</v>
      </c>
      <c r="K3906" t="s">
        <v>10035</v>
      </c>
      <c r="L3906" s="4">
        <v>43295</v>
      </c>
      <c r="M3906" t="s">
        <v>10037</v>
      </c>
      <c r="N3906">
        <f t="shared" si="120"/>
        <v>1</v>
      </c>
      <c r="O3906" t="str" cm="1">
        <f t="array" ref="O3906">_xlfn.IFS(I3906&lt;600, "Very Poor",I3906&lt;650,"Poor",I3906&lt;700,"Fair",I3906&lt;750,"Good",I3906&gt;=750,"Excellent")</f>
        <v>Poor</v>
      </c>
      <c r="P3906" t="str" cm="1">
        <f t="array" ref="P3906">_xlfn.IFS(F3906&lt;30000,"Low",F3906&lt;60000,"Lower Middle",F3906&lt;100000, "Upper Middle",F3906&gt;=100000, "High")</f>
        <v>Upper Middle</v>
      </c>
      <c r="Q3906" t="str" cm="1">
        <f t="array" ref="Q3906">_xlfn.IFS(D3906&lt;10,"Low",D3906&lt;15,"Medium",D3906&lt;20,"High",D3906&gt;=20,"Very High")</f>
        <v>Very High</v>
      </c>
      <c r="R3906" t="str">
        <f t="shared" si="121"/>
        <v>High Risk</v>
      </c>
    </row>
    <row r="3907" spans="1:18" x14ac:dyDescent="0.3">
      <c r="A3907" t="s">
        <v>3918</v>
      </c>
      <c r="B3907" s="2">
        <v>36010</v>
      </c>
      <c r="C3907" t="s">
        <v>10014</v>
      </c>
      <c r="D3907" s="1">
        <v>11.28</v>
      </c>
      <c r="E3907" t="s">
        <v>10021</v>
      </c>
      <c r="F3907" s="2">
        <v>54673</v>
      </c>
      <c r="G3907" t="s">
        <v>10039</v>
      </c>
      <c r="H3907" t="s">
        <v>10028</v>
      </c>
      <c r="I3907" s="2">
        <v>828</v>
      </c>
      <c r="J3907" s="3">
        <v>10</v>
      </c>
      <c r="K3907" t="s">
        <v>10034</v>
      </c>
      <c r="L3907" s="4">
        <v>44123</v>
      </c>
      <c r="M3907" t="s">
        <v>10036</v>
      </c>
      <c r="N3907">
        <f t="shared" ref="N3907:N3970" si="122">IF(M3907="Charged Off",1,0)</f>
        <v>0</v>
      </c>
      <c r="O3907" t="str" cm="1">
        <f t="array" ref="O3907">_xlfn.IFS(I3907&lt;600, "Very Poor",I3907&lt;650,"Poor",I3907&lt;700,"Fair",I3907&lt;750,"Good",I3907&gt;=750,"Excellent")</f>
        <v>Excellent</v>
      </c>
      <c r="P3907" t="str" cm="1">
        <f t="array" ref="P3907">_xlfn.IFS(F3907&lt;30000,"Low",F3907&lt;60000,"Lower Middle",F3907&lt;100000, "Upper Middle",F3907&gt;=100000, "High")</f>
        <v>Lower Middle</v>
      </c>
      <c r="Q3907" t="str" cm="1">
        <f t="array" ref="Q3907">_xlfn.IFS(D3907&lt;10,"Low",D3907&lt;15,"Medium",D3907&lt;20,"High",D3907&gt;=20,"Very High")</f>
        <v>Medium</v>
      </c>
      <c r="R3907" t="str">
        <f t="shared" ref="R3907:R3970" si="123">IF(AND(I3907&lt;650,D3907&gt;15), "High Risk", "Normal")</f>
        <v>Normal</v>
      </c>
    </row>
    <row r="3908" spans="1:18" x14ac:dyDescent="0.3">
      <c r="A3908" t="s">
        <v>3919</v>
      </c>
      <c r="B3908" s="2">
        <v>15665</v>
      </c>
      <c r="C3908" t="s">
        <v>10013</v>
      </c>
      <c r="D3908" s="1">
        <v>28.28</v>
      </c>
      <c r="E3908" t="s">
        <v>10025</v>
      </c>
      <c r="F3908" s="2">
        <v>118013</v>
      </c>
      <c r="G3908" t="s">
        <v>10040</v>
      </c>
      <c r="H3908" t="s">
        <v>10033</v>
      </c>
      <c r="I3908" s="2">
        <v>791</v>
      </c>
      <c r="J3908" s="3">
        <v>37.4</v>
      </c>
      <c r="K3908" t="s">
        <v>10035</v>
      </c>
      <c r="L3908" s="4">
        <v>42154</v>
      </c>
      <c r="M3908" t="s">
        <v>10037</v>
      </c>
      <c r="N3908">
        <f t="shared" si="122"/>
        <v>1</v>
      </c>
      <c r="O3908" t="str" cm="1">
        <f t="array" ref="O3908">_xlfn.IFS(I3908&lt;600, "Very Poor",I3908&lt;650,"Poor",I3908&lt;700,"Fair",I3908&lt;750,"Good",I3908&gt;=750,"Excellent")</f>
        <v>Excellent</v>
      </c>
      <c r="P3908" t="str" cm="1">
        <f t="array" ref="P3908">_xlfn.IFS(F3908&lt;30000,"Low",F3908&lt;60000,"Lower Middle",F3908&lt;100000, "Upper Middle",F3908&gt;=100000, "High")</f>
        <v>High</v>
      </c>
      <c r="Q3908" t="str" cm="1">
        <f t="array" ref="Q3908">_xlfn.IFS(D3908&lt;10,"Low",D3908&lt;15,"Medium",D3908&lt;20,"High",D3908&gt;=20,"Very High")</f>
        <v>Very High</v>
      </c>
      <c r="R3908" t="str">
        <f t="shared" si="123"/>
        <v>Normal</v>
      </c>
    </row>
    <row r="3909" spans="1:18" x14ac:dyDescent="0.3">
      <c r="A3909" t="s">
        <v>3920</v>
      </c>
      <c r="B3909" s="2">
        <v>38865</v>
      </c>
      <c r="C3909" t="s">
        <v>10014</v>
      </c>
      <c r="D3909" s="1">
        <v>6.63</v>
      </c>
      <c r="E3909" t="s">
        <v>10016</v>
      </c>
      <c r="F3909" s="2">
        <v>100908</v>
      </c>
      <c r="G3909" t="s">
        <v>10040</v>
      </c>
      <c r="H3909" t="s">
        <v>10028</v>
      </c>
      <c r="I3909" s="2">
        <v>764</v>
      </c>
      <c r="J3909" s="3">
        <v>31.2</v>
      </c>
      <c r="K3909" t="s">
        <v>10035</v>
      </c>
      <c r="L3909" s="4">
        <v>43872</v>
      </c>
      <c r="M3909" t="s">
        <v>10036</v>
      </c>
      <c r="N3909">
        <f t="shared" si="122"/>
        <v>0</v>
      </c>
      <c r="O3909" t="str" cm="1">
        <f t="array" ref="O3909">_xlfn.IFS(I3909&lt;600, "Very Poor",I3909&lt;650,"Poor",I3909&lt;700,"Fair",I3909&lt;750,"Good",I3909&gt;=750,"Excellent")</f>
        <v>Excellent</v>
      </c>
      <c r="P3909" t="str" cm="1">
        <f t="array" ref="P3909">_xlfn.IFS(F3909&lt;30000,"Low",F3909&lt;60000,"Lower Middle",F3909&lt;100000, "Upper Middle",F3909&gt;=100000, "High")</f>
        <v>High</v>
      </c>
      <c r="Q3909" t="str" cm="1">
        <f t="array" ref="Q3909">_xlfn.IFS(D3909&lt;10,"Low",D3909&lt;15,"Medium",D3909&lt;20,"High",D3909&gt;=20,"Very High")</f>
        <v>Low</v>
      </c>
      <c r="R3909" t="str">
        <f t="shared" si="123"/>
        <v>Normal</v>
      </c>
    </row>
    <row r="3910" spans="1:18" x14ac:dyDescent="0.3">
      <c r="A3910" t="s">
        <v>3921</v>
      </c>
      <c r="B3910" s="2">
        <v>9640</v>
      </c>
      <c r="C3910" t="s">
        <v>10013</v>
      </c>
      <c r="D3910" s="1">
        <v>24.84</v>
      </c>
      <c r="E3910" t="s">
        <v>10017</v>
      </c>
      <c r="F3910" s="2">
        <v>34741</v>
      </c>
      <c r="G3910" t="s">
        <v>10040</v>
      </c>
      <c r="H3910" t="s">
        <v>10027</v>
      </c>
      <c r="I3910" s="2">
        <v>767</v>
      </c>
      <c r="J3910" s="3">
        <v>14.8</v>
      </c>
      <c r="K3910" t="s">
        <v>10034</v>
      </c>
      <c r="L3910" s="4">
        <v>42114</v>
      </c>
      <c r="M3910" t="s">
        <v>10037</v>
      </c>
      <c r="N3910">
        <f t="shared" si="122"/>
        <v>1</v>
      </c>
      <c r="O3910" t="str" cm="1">
        <f t="array" ref="O3910">_xlfn.IFS(I3910&lt;600, "Very Poor",I3910&lt;650,"Poor",I3910&lt;700,"Fair",I3910&lt;750,"Good",I3910&gt;=750,"Excellent")</f>
        <v>Excellent</v>
      </c>
      <c r="P3910" t="str" cm="1">
        <f t="array" ref="P3910">_xlfn.IFS(F3910&lt;30000,"Low",F3910&lt;60000,"Lower Middle",F3910&lt;100000, "Upper Middle",F3910&gt;=100000, "High")</f>
        <v>Lower Middle</v>
      </c>
      <c r="Q3910" t="str" cm="1">
        <f t="array" ref="Q3910">_xlfn.IFS(D3910&lt;10,"Low",D3910&lt;15,"Medium",D3910&lt;20,"High",D3910&gt;=20,"Very High")</f>
        <v>Very High</v>
      </c>
      <c r="R3910" t="str">
        <f t="shared" si="123"/>
        <v>Normal</v>
      </c>
    </row>
    <row r="3911" spans="1:18" x14ac:dyDescent="0.3">
      <c r="A3911" t="s">
        <v>3922</v>
      </c>
      <c r="B3911" s="2">
        <v>35716</v>
      </c>
      <c r="C3911" t="s">
        <v>10014</v>
      </c>
      <c r="D3911" s="1">
        <v>15.89</v>
      </c>
      <c r="E3911" t="s">
        <v>10017</v>
      </c>
      <c r="F3911" s="2">
        <v>116202</v>
      </c>
      <c r="G3911" t="s">
        <v>10039</v>
      </c>
      <c r="H3911" t="s">
        <v>10033</v>
      </c>
      <c r="I3911" s="2">
        <v>762</v>
      </c>
      <c r="J3911" s="3">
        <v>38.200000000000003</v>
      </c>
      <c r="K3911" t="s">
        <v>10034</v>
      </c>
      <c r="L3911" s="4">
        <v>43111</v>
      </c>
      <c r="M3911" t="s">
        <v>10036</v>
      </c>
      <c r="N3911">
        <f t="shared" si="122"/>
        <v>0</v>
      </c>
      <c r="O3911" t="str" cm="1">
        <f t="array" ref="O3911">_xlfn.IFS(I3911&lt;600, "Very Poor",I3911&lt;650,"Poor",I3911&lt;700,"Fair",I3911&lt;750,"Good",I3911&gt;=750,"Excellent")</f>
        <v>Excellent</v>
      </c>
      <c r="P3911" t="str" cm="1">
        <f t="array" ref="P3911">_xlfn.IFS(F3911&lt;30000,"Low",F3911&lt;60000,"Lower Middle",F3911&lt;100000, "Upper Middle",F3911&gt;=100000, "High")</f>
        <v>High</v>
      </c>
      <c r="Q3911" t="str" cm="1">
        <f t="array" ref="Q3911">_xlfn.IFS(D3911&lt;10,"Low",D3911&lt;15,"Medium",D3911&lt;20,"High",D3911&gt;=20,"Very High")</f>
        <v>High</v>
      </c>
      <c r="R3911" t="str">
        <f t="shared" si="123"/>
        <v>Normal</v>
      </c>
    </row>
    <row r="3912" spans="1:18" x14ac:dyDescent="0.3">
      <c r="A3912" t="s">
        <v>3923</v>
      </c>
      <c r="B3912" s="2">
        <v>26521</v>
      </c>
      <c r="C3912" t="s">
        <v>10013</v>
      </c>
      <c r="D3912" s="1">
        <v>9.4499999999999993</v>
      </c>
      <c r="E3912" t="s">
        <v>10019</v>
      </c>
      <c r="F3912" s="2">
        <v>119844</v>
      </c>
      <c r="G3912" t="s">
        <v>10038</v>
      </c>
      <c r="H3912" t="s">
        <v>10033</v>
      </c>
      <c r="I3912" s="2">
        <v>620</v>
      </c>
      <c r="J3912" s="3">
        <v>37.700000000000003</v>
      </c>
      <c r="K3912" t="s">
        <v>10034</v>
      </c>
      <c r="L3912" s="4">
        <v>43646</v>
      </c>
      <c r="M3912" t="s">
        <v>10037</v>
      </c>
      <c r="N3912">
        <f t="shared" si="122"/>
        <v>1</v>
      </c>
      <c r="O3912" t="str" cm="1">
        <f t="array" ref="O3912">_xlfn.IFS(I3912&lt;600, "Very Poor",I3912&lt;650,"Poor",I3912&lt;700,"Fair",I3912&lt;750,"Good",I3912&gt;=750,"Excellent")</f>
        <v>Poor</v>
      </c>
      <c r="P3912" t="str" cm="1">
        <f t="array" ref="P3912">_xlfn.IFS(F3912&lt;30000,"Low",F3912&lt;60000,"Lower Middle",F3912&lt;100000, "Upper Middle",F3912&gt;=100000, "High")</f>
        <v>High</v>
      </c>
      <c r="Q3912" t="str" cm="1">
        <f t="array" ref="Q3912">_xlfn.IFS(D3912&lt;10,"Low",D3912&lt;15,"Medium",D3912&lt;20,"High",D3912&gt;=20,"Very High")</f>
        <v>Low</v>
      </c>
      <c r="R3912" t="str">
        <f t="shared" si="123"/>
        <v>Normal</v>
      </c>
    </row>
    <row r="3913" spans="1:18" x14ac:dyDescent="0.3">
      <c r="A3913" t="s">
        <v>3924</v>
      </c>
      <c r="B3913" s="2">
        <v>31049</v>
      </c>
      <c r="C3913" t="s">
        <v>10013</v>
      </c>
      <c r="D3913" s="1">
        <v>6.99</v>
      </c>
      <c r="E3913" t="s">
        <v>10023</v>
      </c>
      <c r="F3913" s="2">
        <v>109109</v>
      </c>
      <c r="G3913" t="s">
        <v>10039</v>
      </c>
      <c r="H3913" t="s">
        <v>10033</v>
      </c>
      <c r="I3913" s="2">
        <v>607</v>
      </c>
      <c r="J3913" s="3">
        <v>28.1</v>
      </c>
      <c r="K3913" t="s">
        <v>10035</v>
      </c>
      <c r="L3913" s="4">
        <v>42212</v>
      </c>
      <c r="M3913" t="s">
        <v>10037</v>
      </c>
      <c r="N3913">
        <f t="shared" si="122"/>
        <v>1</v>
      </c>
      <c r="O3913" t="str" cm="1">
        <f t="array" ref="O3913">_xlfn.IFS(I3913&lt;600, "Very Poor",I3913&lt;650,"Poor",I3913&lt;700,"Fair",I3913&lt;750,"Good",I3913&gt;=750,"Excellent")</f>
        <v>Poor</v>
      </c>
      <c r="P3913" t="str" cm="1">
        <f t="array" ref="P3913">_xlfn.IFS(F3913&lt;30000,"Low",F3913&lt;60000,"Lower Middle",F3913&lt;100000, "Upper Middle",F3913&gt;=100000, "High")</f>
        <v>High</v>
      </c>
      <c r="Q3913" t="str" cm="1">
        <f t="array" ref="Q3913">_xlfn.IFS(D3913&lt;10,"Low",D3913&lt;15,"Medium",D3913&lt;20,"High",D3913&gt;=20,"Very High")</f>
        <v>Low</v>
      </c>
      <c r="R3913" t="str">
        <f t="shared" si="123"/>
        <v>Normal</v>
      </c>
    </row>
    <row r="3914" spans="1:18" x14ac:dyDescent="0.3">
      <c r="A3914" t="s">
        <v>3925</v>
      </c>
      <c r="B3914" s="2">
        <v>6618</v>
      </c>
      <c r="C3914" t="s">
        <v>10013</v>
      </c>
      <c r="D3914" s="1">
        <v>14.74</v>
      </c>
      <c r="E3914" t="s">
        <v>10023</v>
      </c>
      <c r="F3914" s="2">
        <v>38382</v>
      </c>
      <c r="G3914" t="s">
        <v>10039</v>
      </c>
      <c r="H3914" t="s">
        <v>10030</v>
      </c>
      <c r="I3914" s="2">
        <v>600</v>
      </c>
      <c r="J3914" s="3">
        <v>39.5</v>
      </c>
      <c r="K3914" t="s">
        <v>10034</v>
      </c>
      <c r="L3914" s="4">
        <v>43046</v>
      </c>
      <c r="M3914" t="s">
        <v>10037</v>
      </c>
      <c r="N3914">
        <f t="shared" si="122"/>
        <v>1</v>
      </c>
      <c r="O3914" t="str" cm="1">
        <f t="array" ref="O3914">_xlfn.IFS(I3914&lt;600, "Very Poor",I3914&lt;650,"Poor",I3914&lt;700,"Fair",I3914&lt;750,"Good",I3914&gt;=750,"Excellent")</f>
        <v>Poor</v>
      </c>
      <c r="P3914" t="str" cm="1">
        <f t="array" ref="P3914">_xlfn.IFS(F3914&lt;30000,"Low",F3914&lt;60000,"Lower Middle",F3914&lt;100000, "Upper Middle",F3914&gt;=100000, "High")</f>
        <v>Lower Middle</v>
      </c>
      <c r="Q3914" t="str" cm="1">
        <f t="array" ref="Q3914">_xlfn.IFS(D3914&lt;10,"Low",D3914&lt;15,"Medium",D3914&lt;20,"High",D3914&gt;=20,"Very High")</f>
        <v>Medium</v>
      </c>
      <c r="R3914" t="str">
        <f t="shared" si="123"/>
        <v>Normal</v>
      </c>
    </row>
    <row r="3915" spans="1:18" x14ac:dyDescent="0.3">
      <c r="A3915" t="s">
        <v>3926</v>
      </c>
      <c r="B3915" s="2">
        <v>38004</v>
      </c>
      <c r="C3915" t="s">
        <v>10014</v>
      </c>
      <c r="D3915" s="1">
        <v>14.73</v>
      </c>
      <c r="E3915" t="s">
        <v>10022</v>
      </c>
      <c r="F3915" s="2">
        <v>117150</v>
      </c>
      <c r="G3915" t="s">
        <v>10039</v>
      </c>
      <c r="H3915" t="s">
        <v>10033</v>
      </c>
      <c r="I3915" s="2">
        <v>653</v>
      </c>
      <c r="J3915" s="3">
        <v>11.6</v>
      </c>
      <c r="K3915" t="s">
        <v>10035</v>
      </c>
      <c r="L3915" s="4">
        <v>42556</v>
      </c>
      <c r="M3915" t="s">
        <v>10036</v>
      </c>
      <c r="N3915">
        <f t="shared" si="122"/>
        <v>0</v>
      </c>
      <c r="O3915" t="str" cm="1">
        <f t="array" ref="O3915">_xlfn.IFS(I3915&lt;600, "Very Poor",I3915&lt;650,"Poor",I3915&lt;700,"Fair",I3915&lt;750,"Good",I3915&gt;=750,"Excellent")</f>
        <v>Fair</v>
      </c>
      <c r="P3915" t="str" cm="1">
        <f t="array" ref="P3915">_xlfn.IFS(F3915&lt;30000,"Low",F3915&lt;60000,"Lower Middle",F3915&lt;100000, "Upper Middle",F3915&gt;=100000, "High")</f>
        <v>High</v>
      </c>
      <c r="Q3915" t="str" cm="1">
        <f t="array" ref="Q3915">_xlfn.IFS(D3915&lt;10,"Low",D3915&lt;15,"Medium",D3915&lt;20,"High",D3915&gt;=20,"Very High")</f>
        <v>Medium</v>
      </c>
      <c r="R3915" t="str">
        <f t="shared" si="123"/>
        <v>Normal</v>
      </c>
    </row>
    <row r="3916" spans="1:18" x14ac:dyDescent="0.3">
      <c r="A3916" t="s">
        <v>3927</v>
      </c>
      <c r="B3916" s="2">
        <v>2920</v>
      </c>
      <c r="C3916" t="s">
        <v>10014</v>
      </c>
      <c r="D3916" s="1">
        <v>10.75</v>
      </c>
      <c r="E3916" t="s">
        <v>10017</v>
      </c>
      <c r="F3916" s="2">
        <v>103252</v>
      </c>
      <c r="G3916" t="s">
        <v>10039</v>
      </c>
      <c r="H3916" t="s">
        <v>10032</v>
      </c>
      <c r="I3916" s="2">
        <v>615</v>
      </c>
      <c r="J3916" s="3">
        <v>30.6</v>
      </c>
      <c r="K3916" t="s">
        <v>10035</v>
      </c>
      <c r="L3916" s="4">
        <v>43439</v>
      </c>
      <c r="M3916" t="s">
        <v>10037</v>
      </c>
      <c r="N3916">
        <f t="shared" si="122"/>
        <v>1</v>
      </c>
      <c r="O3916" t="str" cm="1">
        <f t="array" ref="O3916">_xlfn.IFS(I3916&lt;600, "Very Poor",I3916&lt;650,"Poor",I3916&lt;700,"Fair",I3916&lt;750,"Good",I3916&gt;=750,"Excellent")</f>
        <v>Poor</v>
      </c>
      <c r="P3916" t="str" cm="1">
        <f t="array" ref="P3916">_xlfn.IFS(F3916&lt;30000,"Low",F3916&lt;60000,"Lower Middle",F3916&lt;100000, "Upper Middle",F3916&gt;=100000, "High")</f>
        <v>High</v>
      </c>
      <c r="Q3916" t="str" cm="1">
        <f t="array" ref="Q3916">_xlfn.IFS(D3916&lt;10,"Low",D3916&lt;15,"Medium",D3916&lt;20,"High",D3916&gt;=20,"Very High")</f>
        <v>Medium</v>
      </c>
      <c r="R3916" t="str">
        <f t="shared" si="123"/>
        <v>Normal</v>
      </c>
    </row>
    <row r="3917" spans="1:18" x14ac:dyDescent="0.3">
      <c r="A3917" t="s">
        <v>3928</v>
      </c>
      <c r="B3917" s="2">
        <v>5188</v>
      </c>
      <c r="C3917" t="s">
        <v>10014</v>
      </c>
      <c r="D3917" s="1">
        <v>10.39</v>
      </c>
      <c r="E3917" t="s">
        <v>10016</v>
      </c>
      <c r="F3917" s="2">
        <v>39750</v>
      </c>
      <c r="G3917" t="s">
        <v>10040</v>
      </c>
      <c r="H3917" t="s">
        <v>10029</v>
      </c>
      <c r="I3917" s="2">
        <v>598</v>
      </c>
      <c r="J3917" s="3">
        <v>10.3</v>
      </c>
      <c r="K3917" t="s">
        <v>10035</v>
      </c>
      <c r="L3917" s="4">
        <v>42650</v>
      </c>
      <c r="M3917" t="s">
        <v>10037</v>
      </c>
      <c r="N3917">
        <f t="shared" si="122"/>
        <v>1</v>
      </c>
      <c r="O3917" t="str" cm="1">
        <f t="array" ref="O3917">_xlfn.IFS(I3917&lt;600, "Very Poor",I3917&lt;650,"Poor",I3917&lt;700,"Fair",I3917&lt;750,"Good",I3917&gt;=750,"Excellent")</f>
        <v>Very Poor</v>
      </c>
      <c r="P3917" t="str" cm="1">
        <f t="array" ref="P3917">_xlfn.IFS(F3917&lt;30000,"Low",F3917&lt;60000,"Lower Middle",F3917&lt;100000, "Upper Middle",F3917&gt;=100000, "High")</f>
        <v>Lower Middle</v>
      </c>
      <c r="Q3917" t="str" cm="1">
        <f t="array" ref="Q3917">_xlfn.IFS(D3917&lt;10,"Low",D3917&lt;15,"Medium",D3917&lt;20,"High",D3917&gt;=20,"Very High")</f>
        <v>Medium</v>
      </c>
      <c r="R3917" t="str">
        <f t="shared" si="123"/>
        <v>Normal</v>
      </c>
    </row>
    <row r="3918" spans="1:18" x14ac:dyDescent="0.3">
      <c r="A3918" t="s">
        <v>3929</v>
      </c>
      <c r="B3918" s="2">
        <v>13207</v>
      </c>
      <c r="C3918" t="s">
        <v>10014</v>
      </c>
      <c r="D3918" s="1">
        <v>14.99</v>
      </c>
      <c r="E3918" t="s">
        <v>10025</v>
      </c>
      <c r="F3918" s="2">
        <v>95300</v>
      </c>
      <c r="G3918" t="s">
        <v>10039</v>
      </c>
      <c r="H3918" t="s">
        <v>10032</v>
      </c>
      <c r="I3918" s="2">
        <v>841</v>
      </c>
      <c r="J3918" s="3">
        <v>29.2</v>
      </c>
      <c r="K3918" t="s">
        <v>10035</v>
      </c>
      <c r="L3918" s="4">
        <v>44081</v>
      </c>
      <c r="M3918" t="s">
        <v>10036</v>
      </c>
      <c r="N3918">
        <f t="shared" si="122"/>
        <v>0</v>
      </c>
      <c r="O3918" t="str" cm="1">
        <f t="array" ref="O3918">_xlfn.IFS(I3918&lt;600, "Very Poor",I3918&lt;650,"Poor",I3918&lt;700,"Fair",I3918&lt;750,"Good",I3918&gt;=750,"Excellent")</f>
        <v>Excellent</v>
      </c>
      <c r="P3918" t="str" cm="1">
        <f t="array" ref="P3918">_xlfn.IFS(F3918&lt;30000,"Low",F3918&lt;60000,"Lower Middle",F3918&lt;100000, "Upper Middle",F3918&gt;=100000, "High")</f>
        <v>Upper Middle</v>
      </c>
      <c r="Q3918" t="str" cm="1">
        <f t="array" ref="Q3918">_xlfn.IFS(D3918&lt;10,"Low",D3918&lt;15,"Medium",D3918&lt;20,"High",D3918&gt;=20,"Very High")</f>
        <v>Medium</v>
      </c>
      <c r="R3918" t="str">
        <f t="shared" si="123"/>
        <v>Normal</v>
      </c>
    </row>
    <row r="3919" spans="1:18" x14ac:dyDescent="0.3">
      <c r="A3919" t="s">
        <v>3930</v>
      </c>
      <c r="B3919" s="2">
        <v>1238</v>
      </c>
      <c r="C3919" t="s">
        <v>10013</v>
      </c>
      <c r="D3919" s="1">
        <v>15.25</v>
      </c>
      <c r="E3919" t="s">
        <v>10017</v>
      </c>
      <c r="F3919" s="2">
        <v>99902</v>
      </c>
      <c r="G3919" t="s">
        <v>10038</v>
      </c>
      <c r="H3919" t="s">
        <v>10029</v>
      </c>
      <c r="I3919" s="2">
        <v>755</v>
      </c>
      <c r="J3919" s="3">
        <v>37.200000000000003</v>
      </c>
      <c r="K3919" t="s">
        <v>10035</v>
      </c>
      <c r="L3919" s="4">
        <v>43248</v>
      </c>
      <c r="M3919" t="s">
        <v>10036</v>
      </c>
      <c r="N3919">
        <f t="shared" si="122"/>
        <v>0</v>
      </c>
      <c r="O3919" t="str" cm="1">
        <f t="array" ref="O3919">_xlfn.IFS(I3919&lt;600, "Very Poor",I3919&lt;650,"Poor",I3919&lt;700,"Fair",I3919&lt;750,"Good",I3919&gt;=750,"Excellent")</f>
        <v>Excellent</v>
      </c>
      <c r="P3919" t="str" cm="1">
        <f t="array" ref="P3919">_xlfn.IFS(F3919&lt;30000,"Low",F3919&lt;60000,"Lower Middle",F3919&lt;100000, "Upper Middle",F3919&gt;=100000, "High")</f>
        <v>Upper Middle</v>
      </c>
      <c r="Q3919" t="str" cm="1">
        <f t="array" ref="Q3919">_xlfn.IFS(D3919&lt;10,"Low",D3919&lt;15,"Medium",D3919&lt;20,"High",D3919&gt;=20,"Very High")</f>
        <v>High</v>
      </c>
      <c r="R3919" t="str">
        <f t="shared" si="123"/>
        <v>Normal</v>
      </c>
    </row>
    <row r="3920" spans="1:18" x14ac:dyDescent="0.3">
      <c r="A3920" t="s">
        <v>3931</v>
      </c>
      <c r="B3920" s="2">
        <v>33972</v>
      </c>
      <c r="C3920" t="s">
        <v>10014</v>
      </c>
      <c r="D3920" s="1">
        <v>16.059999999999999</v>
      </c>
      <c r="E3920" t="s">
        <v>10019</v>
      </c>
      <c r="F3920" s="2">
        <v>27229</v>
      </c>
      <c r="G3920" t="s">
        <v>10038</v>
      </c>
      <c r="H3920" t="s">
        <v>10032</v>
      </c>
      <c r="I3920" s="2">
        <v>594</v>
      </c>
      <c r="J3920" s="3">
        <v>23.8</v>
      </c>
      <c r="K3920" t="s">
        <v>10035</v>
      </c>
      <c r="L3920" s="4">
        <v>43728</v>
      </c>
      <c r="M3920" t="s">
        <v>10037</v>
      </c>
      <c r="N3920">
        <f t="shared" si="122"/>
        <v>1</v>
      </c>
      <c r="O3920" t="str" cm="1">
        <f t="array" ref="O3920">_xlfn.IFS(I3920&lt;600, "Very Poor",I3920&lt;650,"Poor",I3920&lt;700,"Fair",I3920&lt;750,"Good",I3920&gt;=750,"Excellent")</f>
        <v>Very Poor</v>
      </c>
      <c r="P3920" t="str" cm="1">
        <f t="array" ref="P3920">_xlfn.IFS(F3920&lt;30000,"Low",F3920&lt;60000,"Lower Middle",F3920&lt;100000, "Upper Middle",F3920&gt;=100000, "High")</f>
        <v>Low</v>
      </c>
      <c r="Q3920" t="str" cm="1">
        <f t="array" ref="Q3920">_xlfn.IFS(D3920&lt;10,"Low",D3920&lt;15,"Medium",D3920&lt;20,"High",D3920&gt;=20,"Very High")</f>
        <v>High</v>
      </c>
      <c r="R3920" t="str">
        <f t="shared" si="123"/>
        <v>High Risk</v>
      </c>
    </row>
    <row r="3921" spans="1:18" x14ac:dyDescent="0.3">
      <c r="A3921" t="s">
        <v>3932</v>
      </c>
      <c r="B3921" s="2">
        <v>11799</v>
      </c>
      <c r="C3921" t="s">
        <v>10014</v>
      </c>
      <c r="D3921" s="1">
        <v>26.72</v>
      </c>
      <c r="E3921" t="s">
        <v>10022</v>
      </c>
      <c r="F3921" s="2">
        <v>90876</v>
      </c>
      <c r="G3921" t="s">
        <v>10039</v>
      </c>
      <c r="H3921" t="s">
        <v>10027</v>
      </c>
      <c r="I3921" s="2">
        <v>689</v>
      </c>
      <c r="J3921" s="3">
        <v>31.7</v>
      </c>
      <c r="K3921" t="s">
        <v>10035</v>
      </c>
      <c r="L3921" s="4">
        <v>43600</v>
      </c>
      <c r="M3921" t="s">
        <v>10037</v>
      </c>
      <c r="N3921">
        <f t="shared" si="122"/>
        <v>1</v>
      </c>
      <c r="O3921" t="str" cm="1">
        <f t="array" ref="O3921">_xlfn.IFS(I3921&lt;600, "Very Poor",I3921&lt;650,"Poor",I3921&lt;700,"Fair",I3921&lt;750,"Good",I3921&gt;=750,"Excellent")</f>
        <v>Fair</v>
      </c>
      <c r="P3921" t="str" cm="1">
        <f t="array" ref="P3921">_xlfn.IFS(F3921&lt;30000,"Low",F3921&lt;60000,"Lower Middle",F3921&lt;100000, "Upper Middle",F3921&gt;=100000, "High")</f>
        <v>Upper Middle</v>
      </c>
      <c r="Q3921" t="str" cm="1">
        <f t="array" ref="Q3921">_xlfn.IFS(D3921&lt;10,"Low",D3921&lt;15,"Medium",D3921&lt;20,"High",D3921&gt;=20,"Very High")</f>
        <v>Very High</v>
      </c>
      <c r="R3921" t="str">
        <f t="shared" si="123"/>
        <v>Normal</v>
      </c>
    </row>
    <row r="3922" spans="1:18" x14ac:dyDescent="0.3">
      <c r="A3922" t="s">
        <v>3933</v>
      </c>
      <c r="B3922" s="2">
        <v>6552</v>
      </c>
      <c r="C3922" t="s">
        <v>10013</v>
      </c>
      <c r="D3922" s="1">
        <v>20.28</v>
      </c>
      <c r="E3922" t="s">
        <v>10022</v>
      </c>
      <c r="F3922" s="2">
        <v>60294</v>
      </c>
      <c r="G3922" t="s">
        <v>10040</v>
      </c>
      <c r="H3922" t="s">
        <v>10033</v>
      </c>
      <c r="I3922" s="2">
        <v>688</v>
      </c>
      <c r="J3922" s="3">
        <v>10</v>
      </c>
      <c r="K3922" t="s">
        <v>10034</v>
      </c>
      <c r="L3922" s="4">
        <v>44136</v>
      </c>
      <c r="M3922" t="s">
        <v>10036</v>
      </c>
      <c r="N3922">
        <f t="shared" si="122"/>
        <v>0</v>
      </c>
      <c r="O3922" t="str" cm="1">
        <f t="array" ref="O3922">_xlfn.IFS(I3922&lt;600, "Very Poor",I3922&lt;650,"Poor",I3922&lt;700,"Fair",I3922&lt;750,"Good",I3922&gt;=750,"Excellent")</f>
        <v>Fair</v>
      </c>
      <c r="P3922" t="str" cm="1">
        <f t="array" ref="P3922">_xlfn.IFS(F3922&lt;30000,"Low",F3922&lt;60000,"Lower Middle",F3922&lt;100000, "Upper Middle",F3922&gt;=100000, "High")</f>
        <v>Upper Middle</v>
      </c>
      <c r="Q3922" t="str" cm="1">
        <f t="array" ref="Q3922">_xlfn.IFS(D3922&lt;10,"Low",D3922&lt;15,"Medium",D3922&lt;20,"High",D3922&gt;=20,"Very High")</f>
        <v>Very High</v>
      </c>
      <c r="R3922" t="str">
        <f t="shared" si="123"/>
        <v>Normal</v>
      </c>
    </row>
    <row r="3923" spans="1:18" x14ac:dyDescent="0.3">
      <c r="A3923" t="s">
        <v>3934</v>
      </c>
      <c r="B3923" s="2">
        <v>29916</v>
      </c>
      <c r="C3923" t="s">
        <v>10013</v>
      </c>
      <c r="D3923" s="1">
        <v>5.51</v>
      </c>
      <c r="E3923" t="s">
        <v>10024</v>
      </c>
      <c r="F3923" s="2">
        <v>113776</v>
      </c>
      <c r="G3923" t="s">
        <v>10039</v>
      </c>
      <c r="H3923" t="s">
        <v>10032</v>
      </c>
      <c r="I3923" s="2">
        <v>703</v>
      </c>
      <c r="J3923" s="3">
        <v>27.2</v>
      </c>
      <c r="K3923" t="s">
        <v>10034</v>
      </c>
      <c r="L3923" s="4">
        <v>43948</v>
      </c>
      <c r="M3923" t="s">
        <v>10036</v>
      </c>
      <c r="N3923">
        <f t="shared" si="122"/>
        <v>0</v>
      </c>
      <c r="O3923" t="str" cm="1">
        <f t="array" ref="O3923">_xlfn.IFS(I3923&lt;600, "Very Poor",I3923&lt;650,"Poor",I3923&lt;700,"Fair",I3923&lt;750,"Good",I3923&gt;=750,"Excellent")</f>
        <v>Good</v>
      </c>
      <c r="P3923" t="str" cm="1">
        <f t="array" ref="P3923">_xlfn.IFS(F3923&lt;30000,"Low",F3923&lt;60000,"Lower Middle",F3923&lt;100000, "Upper Middle",F3923&gt;=100000, "High")</f>
        <v>High</v>
      </c>
      <c r="Q3923" t="str" cm="1">
        <f t="array" ref="Q3923">_xlfn.IFS(D3923&lt;10,"Low",D3923&lt;15,"Medium",D3923&lt;20,"High",D3923&gt;=20,"Very High")</f>
        <v>Low</v>
      </c>
      <c r="R3923" t="str">
        <f t="shared" si="123"/>
        <v>Normal</v>
      </c>
    </row>
    <row r="3924" spans="1:18" x14ac:dyDescent="0.3">
      <c r="A3924" t="s">
        <v>3935</v>
      </c>
      <c r="B3924" s="2">
        <v>5927</v>
      </c>
      <c r="C3924" t="s">
        <v>10013</v>
      </c>
      <c r="D3924" s="1">
        <v>17.98</v>
      </c>
      <c r="E3924" t="s">
        <v>10019</v>
      </c>
      <c r="F3924" s="2">
        <v>88990</v>
      </c>
      <c r="G3924" t="s">
        <v>10040</v>
      </c>
      <c r="H3924" t="s">
        <v>10027</v>
      </c>
      <c r="I3924" s="2">
        <v>597</v>
      </c>
      <c r="J3924" s="3">
        <v>7.2</v>
      </c>
      <c r="K3924" t="s">
        <v>10034</v>
      </c>
      <c r="L3924" s="4">
        <v>42588</v>
      </c>
      <c r="M3924" t="s">
        <v>10036</v>
      </c>
      <c r="N3924">
        <f t="shared" si="122"/>
        <v>0</v>
      </c>
      <c r="O3924" t="str" cm="1">
        <f t="array" ref="O3924">_xlfn.IFS(I3924&lt;600, "Very Poor",I3924&lt;650,"Poor",I3924&lt;700,"Fair",I3924&lt;750,"Good",I3924&gt;=750,"Excellent")</f>
        <v>Very Poor</v>
      </c>
      <c r="P3924" t="str" cm="1">
        <f t="array" ref="P3924">_xlfn.IFS(F3924&lt;30000,"Low",F3924&lt;60000,"Lower Middle",F3924&lt;100000, "Upper Middle",F3924&gt;=100000, "High")</f>
        <v>Upper Middle</v>
      </c>
      <c r="Q3924" t="str" cm="1">
        <f t="array" ref="Q3924">_xlfn.IFS(D3924&lt;10,"Low",D3924&lt;15,"Medium",D3924&lt;20,"High",D3924&gt;=20,"Very High")</f>
        <v>High</v>
      </c>
      <c r="R3924" t="str">
        <f t="shared" si="123"/>
        <v>High Risk</v>
      </c>
    </row>
    <row r="3925" spans="1:18" x14ac:dyDescent="0.3">
      <c r="A3925" t="s">
        <v>3936</v>
      </c>
      <c r="B3925" s="2">
        <v>28964</v>
      </c>
      <c r="C3925" t="s">
        <v>10014</v>
      </c>
      <c r="D3925" s="1">
        <v>24.06</v>
      </c>
      <c r="E3925" t="s">
        <v>10023</v>
      </c>
      <c r="F3925" s="2">
        <v>23816</v>
      </c>
      <c r="G3925" t="s">
        <v>10040</v>
      </c>
      <c r="H3925" t="s">
        <v>10032</v>
      </c>
      <c r="I3925" s="2">
        <v>663</v>
      </c>
      <c r="J3925" s="3">
        <v>6.3</v>
      </c>
      <c r="K3925" t="s">
        <v>10035</v>
      </c>
      <c r="L3925" s="4">
        <v>43602</v>
      </c>
      <c r="M3925" t="s">
        <v>10037</v>
      </c>
      <c r="N3925">
        <f t="shared" si="122"/>
        <v>1</v>
      </c>
      <c r="O3925" t="str" cm="1">
        <f t="array" ref="O3925">_xlfn.IFS(I3925&lt;600, "Very Poor",I3925&lt;650,"Poor",I3925&lt;700,"Fair",I3925&lt;750,"Good",I3925&gt;=750,"Excellent")</f>
        <v>Fair</v>
      </c>
      <c r="P3925" t="str" cm="1">
        <f t="array" ref="P3925">_xlfn.IFS(F3925&lt;30000,"Low",F3925&lt;60000,"Lower Middle",F3925&lt;100000, "Upper Middle",F3925&gt;=100000, "High")</f>
        <v>Low</v>
      </c>
      <c r="Q3925" t="str" cm="1">
        <f t="array" ref="Q3925">_xlfn.IFS(D3925&lt;10,"Low",D3925&lt;15,"Medium",D3925&lt;20,"High",D3925&gt;=20,"Very High")</f>
        <v>Very High</v>
      </c>
      <c r="R3925" t="str">
        <f t="shared" si="123"/>
        <v>Normal</v>
      </c>
    </row>
    <row r="3926" spans="1:18" x14ac:dyDescent="0.3">
      <c r="A3926" t="s">
        <v>3937</v>
      </c>
      <c r="B3926" s="2">
        <v>12164</v>
      </c>
      <c r="C3926" t="s">
        <v>10014</v>
      </c>
      <c r="D3926" s="1">
        <v>6.41</v>
      </c>
      <c r="E3926" t="s">
        <v>10021</v>
      </c>
      <c r="F3926" s="2">
        <v>25637</v>
      </c>
      <c r="G3926" t="s">
        <v>10040</v>
      </c>
      <c r="H3926" t="s">
        <v>10031</v>
      </c>
      <c r="I3926" s="2">
        <v>772</v>
      </c>
      <c r="J3926" s="3">
        <v>27.2</v>
      </c>
      <c r="K3926" t="s">
        <v>10035</v>
      </c>
      <c r="L3926" s="4">
        <v>42783</v>
      </c>
      <c r="M3926" t="s">
        <v>10037</v>
      </c>
      <c r="N3926">
        <f t="shared" si="122"/>
        <v>1</v>
      </c>
      <c r="O3926" t="str" cm="1">
        <f t="array" ref="O3926">_xlfn.IFS(I3926&lt;600, "Very Poor",I3926&lt;650,"Poor",I3926&lt;700,"Fair",I3926&lt;750,"Good",I3926&gt;=750,"Excellent")</f>
        <v>Excellent</v>
      </c>
      <c r="P3926" t="str" cm="1">
        <f t="array" ref="P3926">_xlfn.IFS(F3926&lt;30000,"Low",F3926&lt;60000,"Lower Middle",F3926&lt;100000, "Upper Middle",F3926&gt;=100000, "High")</f>
        <v>Low</v>
      </c>
      <c r="Q3926" t="str" cm="1">
        <f t="array" ref="Q3926">_xlfn.IFS(D3926&lt;10,"Low",D3926&lt;15,"Medium",D3926&lt;20,"High",D3926&gt;=20,"Very High")</f>
        <v>Low</v>
      </c>
      <c r="R3926" t="str">
        <f t="shared" si="123"/>
        <v>Normal</v>
      </c>
    </row>
    <row r="3927" spans="1:18" x14ac:dyDescent="0.3">
      <c r="A3927" t="s">
        <v>3938</v>
      </c>
      <c r="B3927" s="2">
        <v>38158</v>
      </c>
      <c r="C3927" t="s">
        <v>10014</v>
      </c>
      <c r="D3927" s="1">
        <v>15.57</v>
      </c>
      <c r="E3927" t="s">
        <v>10017</v>
      </c>
      <c r="F3927" s="2">
        <v>132232</v>
      </c>
      <c r="G3927" t="s">
        <v>10040</v>
      </c>
      <c r="H3927" t="s">
        <v>10033</v>
      </c>
      <c r="I3927" s="2">
        <v>767</v>
      </c>
      <c r="J3927" s="3">
        <v>25</v>
      </c>
      <c r="K3927" t="s">
        <v>10035</v>
      </c>
      <c r="L3927" s="4">
        <v>43953</v>
      </c>
      <c r="M3927" t="s">
        <v>10036</v>
      </c>
      <c r="N3927">
        <f t="shared" si="122"/>
        <v>0</v>
      </c>
      <c r="O3927" t="str" cm="1">
        <f t="array" ref="O3927">_xlfn.IFS(I3927&lt;600, "Very Poor",I3927&lt;650,"Poor",I3927&lt;700,"Fair",I3927&lt;750,"Good",I3927&gt;=750,"Excellent")</f>
        <v>Excellent</v>
      </c>
      <c r="P3927" t="str" cm="1">
        <f t="array" ref="P3927">_xlfn.IFS(F3927&lt;30000,"Low",F3927&lt;60000,"Lower Middle",F3927&lt;100000, "Upper Middle",F3927&gt;=100000, "High")</f>
        <v>High</v>
      </c>
      <c r="Q3927" t="str" cm="1">
        <f t="array" ref="Q3927">_xlfn.IFS(D3927&lt;10,"Low",D3927&lt;15,"Medium",D3927&lt;20,"High",D3927&gt;=20,"Very High")</f>
        <v>High</v>
      </c>
      <c r="R3927" t="str">
        <f t="shared" si="123"/>
        <v>Normal</v>
      </c>
    </row>
    <row r="3928" spans="1:18" x14ac:dyDescent="0.3">
      <c r="A3928" t="s">
        <v>3939</v>
      </c>
      <c r="B3928" s="2">
        <v>20071</v>
      </c>
      <c r="C3928" t="s">
        <v>10014</v>
      </c>
      <c r="D3928" s="1">
        <v>16.28</v>
      </c>
      <c r="E3928" t="s">
        <v>10018</v>
      </c>
      <c r="F3928" s="2">
        <v>54128</v>
      </c>
      <c r="G3928" t="s">
        <v>10039</v>
      </c>
      <c r="H3928" t="s">
        <v>10032</v>
      </c>
      <c r="I3928" s="2">
        <v>743</v>
      </c>
      <c r="J3928" s="3">
        <v>16.5</v>
      </c>
      <c r="K3928" t="s">
        <v>10035</v>
      </c>
      <c r="L3928" s="4">
        <v>43190</v>
      </c>
      <c r="M3928" t="s">
        <v>10036</v>
      </c>
      <c r="N3928">
        <f t="shared" si="122"/>
        <v>0</v>
      </c>
      <c r="O3928" t="str" cm="1">
        <f t="array" ref="O3928">_xlfn.IFS(I3928&lt;600, "Very Poor",I3928&lt;650,"Poor",I3928&lt;700,"Fair",I3928&lt;750,"Good",I3928&gt;=750,"Excellent")</f>
        <v>Good</v>
      </c>
      <c r="P3928" t="str" cm="1">
        <f t="array" ref="P3928">_xlfn.IFS(F3928&lt;30000,"Low",F3928&lt;60000,"Lower Middle",F3928&lt;100000, "Upper Middle",F3928&gt;=100000, "High")</f>
        <v>Lower Middle</v>
      </c>
      <c r="Q3928" t="str" cm="1">
        <f t="array" ref="Q3928">_xlfn.IFS(D3928&lt;10,"Low",D3928&lt;15,"Medium",D3928&lt;20,"High",D3928&gt;=20,"Very High")</f>
        <v>High</v>
      </c>
      <c r="R3928" t="str">
        <f t="shared" si="123"/>
        <v>Normal</v>
      </c>
    </row>
    <row r="3929" spans="1:18" x14ac:dyDescent="0.3">
      <c r="A3929" t="s">
        <v>3940</v>
      </c>
      <c r="B3929" s="2">
        <v>7160</v>
      </c>
      <c r="C3929" t="s">
        <v>10014</v>
      </c>
      <c r="D3929" s="1">
        <v>28.85</v>
      </c>
      <c r="E3929" t="s">
        <v>10021</v>
      </c>
      <c r="F3929" s="2">
        <v>140993</v>
      </c>
      <c r="G3929" t="s">
        <v>10039</v>
      </c>
      <c r="H3929" t="s">
        <v>10029</v>
      </c>
      <c r="I3929" s="2">
        <v>789</v>
      </c>
      <c r="J3929" s="3">
        <v>23</v>
      </c>
      <c r="K3929" t="s">
        <v>10034</v>
      </c>
      <c r="L3929" s="4">
        <v>43943</v>
      </c>
      <c r="M3929" t="s">
        <v>10036</v>
      </c>
      <c r="N3929">
        <f t="shared" si="122"/>
        <v>0</v>
      </c>
      <c r="O3929" t="str" cm="1">
        <f t="array" ref="O3929">_xlfn.IFS(I3929&lt;600, "Very Poor",I3929&lt;650,"Poor",I3929&lt;700,"Fair",I3929&lt;750,"Good",I3929&gt;=750,"Excellent")</f>
        <v>Excellent</v>
      </c>
      <c r="P3929" t="str" cm="1">
        <f t="array" ref="P3929">_xlfn.IFS(F3929&lt;30000,"Low",F3929&lt;60000,"Lower Middle",F3929&lt;100000, "Upper Middle",F3929&gt;=100000, "High")</f>
        <v>High</v>
      </c>
      <c r="Q3929" t="str" cm="1">
        <f t="array" ref="Q3929">_xlfn.IFS(D3929&lt;10,"Low",D3929&lt;15,"Medium",D3929&lt;20,"High",D3929&gt;=20,"Very High")</f>
        <v>Very High</v>
      </c>
      <c r="R3929" t="str">
        <f t="shared" si="123"/>
        <v>Normal</v>
      </c>
    </row>
    <row r="3930" spans="1:18" x14ac:dyDescent="0.3">
      <c r="A3930" t="s">
        <v>3941</v>
      </c>
      <c r="B3930" s="2">
        <v>16810</v>
      </c>
      <c r="C3930" t="s">
        <v>10014</v>
      </c>
      <c r="D3930" s="1">
        <v>16.89</v>
      </c>
      <c r="E3930" t="s">
        <v>10015</v>
      </c>
      <c r="F3930" s="2">
        <v>25974</v>
      </c>
      <c r="G3930" t="s">
        <v>10038</v>
      </c>
      <c r="H3930" t="s">
        <v>10029</v>
      </c>
      <c r="I3930" s="2">
        <v>599</v>
      </c>
      <c r="J3930" s="3">
        <v>29</v>
      </c>
      <c r="K3930" t="s">
        <v>10035</v>
      </c>
      <c r="L3930" s="4">
        <v>43364</v>
      </c>
      <c r="M3930" t="s">
        <v>10037</v>
      </c>
      <c r="N3930">
        <f t="shared" si="122"/>
        <v>1</v>
      </c>
      <c r="O3930" t="str" cm="1">
        <f t="array" ref="O3930">_xlfn.IFS(I3930&lt;600, "Very Poor",I3930&lt;650,"Poor",I3930&lt;700,"Fair",I3930&lt;750,"Good",I3930&gt;=750,"Excellent")</f>
        <v>Very Poor</v>
      </c>
      <c r="P3930" t="str" cm="1">
        <f t="array" ref="P3930">_xlfn.IFS(F3930&lt;30000,"Low",F3930&lt;60000,"Lower Middle",F3930&lt;100000, "Upper Middle",F3930&gt;=100000, "High")</f>
        <v>Low</v>
      </c>
      <c r="Q3930" t="str" cm="1">
        <f t="array" ref="Q3930">_xlfn.IFS(D3930&lt;10,"Low",D3930&lt;15,"Medium",D3930&lt;20,"High",D3930&gt;=20,"Very High")</f>
        <v>High</v>
      </c>
      <c r="R3930" t="str">
        <f t="shared" si="123"/>
        <v>High Risk</v>
      </c>
    </row>
    <row r="3931" spans="1:18" x14ac:dyDescent="0.3">
      <c r="A3931" t="s">
        <v>3942</v>
      </c>
      <c r="B3931" s="2">
        <v>6126</v>
      </c>
      <c r="C3931" t="s">
        <v>10014</v>
      </c>
      <c r="D3931" s="1">
        <v>23.75</v>
      </c>
      <c r="E3931" t="s">
        <v>10022</v>
      </c>
      <c r="F3931" s="2">
        <v>69715</v>
      </c>
      <c r="G3931" t="s">
        <v>10039</v>
      </c>
      <c r="H3931" t="s">
        <v>10028</v>
      </c>
      <c r="I3931" s="2">
        <v>830</v>
      </c>
      <c r="J3931" s="3">
        <v>27.6</v>
      </c>
      <c r="K3931" t="s">
        <v>10034</v>
      </c>
      <c r="L3931" s="4">
        <v>43571</v>
      </c>
      <c r="M3931" t="s">
        <v>10037</v>
      </c>
      <c r="N3931">
        <f t="shared" si="122"/>
        <v>1</v>
      </c>
      <c r="O3931" t="str" cm="1">
        <f t="array" ref="O3931">_xlfn.IFS(I3931&lt;600, "Very Poor",I3931&lt;650,"Poor",I3931&lt;700,"Fair",I3931&lt;750,"Good",I3931&gt;=750,"Excellent")</f>
        <v>Excellent</v>
      </c>
      <c r="P3931" t="str" cm="1">
        <f t="array" ref="P3931">_xlfn.IFS(F3931&lt;30000,"Low",F3931&lt;60000,"Lower Middle",F3931&lt;100000, "Upper Middle",F3931&gt;=100000, "High")</f>
        <v>Upper Middle</v>
      </c>
      <c r="Q3931" t="str" cm="1">
        <f t="array" ref="Q3931">_xlfn.IFS(D3931&lt;10,"Low",D3931&lt;15,"Medium",D3931&lt;20,"High",D3931&gt;=20,"Very High")</f>
        <v>Very High</v>
      </c>
      <c r="R3931" t="str">
        <f t="shared" si="123"/>
        <v>Normal</v>
      </c>
    </row>
    <row r="3932" spans="1:18" x14ac:dyDescent="0.3">
      <c r="A3932" t="s">
        <v>3943</v>
      </c>
      <c r="B3932" s="2">
        <v>31009</v>
      </c>
      <c r="C3932" t="s">
        <v>10013</v>
      </c>
      <c r="D3932" s="1">
        <v>12.57</v>
      </c>
      <c r="E3932" t="s">
        <v>10025</v>
      </c>
      <c r="F3932" s="2">
        <v>59069</v>
      </c>
      <c r="G3932" t="s">
        <v>10040</v>
      </c>
      <c r="H3932" t="s">
        <v>10030</v>
      </c>
      <c r="I3932" s="2">
        <v>692</v>
      </c>
      <c r="J3932" s="3">
        <v>7.6</v>
      </c>
      <c r="K3932" t="s">
        <v>10035</v>
      </c>
      <c r="L3932" s="4">
        <v>44031</v>
      </c>
      <c r="M3932" t="s">
        <v>10036</v>
      </c>
      <c r="N3932">
        <f t="shared" si="122"/>
        <v>0</v>
      </c>
      <c r="O3932" t="str" cm="1">
        <f t="array" ref="O3932">_xlfn.IFS(I3932&lt;600, "Very Poor",I3932&lt;650,"Poor",I3932&lt;700,"Fair",I3932&lt;750,"Good",I3932&gt;=750,"Excellent")</f>
        <v>Fair</v>
      </c>
      <c r="P3932" t="str" cm="1">
        <f t="array" ref="P3932">_xlfn.IFS(F3932&lt;30000,"Low",F3932&lt;60000,"Lower Middle",F3932&lt;100000, "Upper Middle",F3932&gt;=100000, "High")</f>
        <v>Lower Middle</v>
      </c>
      <c r="Q3932" t="str" cm="1">
        <f t="array" ref="Q3932">_xlfn.IFS(D3932&lt;10,"Low",D3932&lt;15,"Medium",D3932&lt;20,"High",D3932&gt;=20,"Very High")</f>
        <v>Medium</v>
      </c>
      <c r="R3932" t="str">
        <f t="shared" si="123"/>
        <v>Normal</v>
      </c>
    </row>
    <row r="3933" spans="1:18" x14ac:dyDescent="0.3">
      <c r="A3933" t="s">
        <v>3944</v>
      </c>
      <c r="B3933" s="2">
        <v>34584</v>
      </c>
      <c r="C3933" t="s">
        <v>10013</v>
      </c>
      <c r="D3933" s="1">
        <v>24.48</v>
      </c>
      <c r="E3933" t="s">
        <v>10020</v>
      </c>
      <c r="F3933" s="2">
        <v>42540</v>
      </c>
      <c r="G3933" t="s">
        <v>10040</v>
      </c>
      <c r="H3933" t="s">
        <v>10032</v>
      </c>
      <c r="I3933" s="2">
        <v>729</v>
      </c>
      <c r="J3933" s="3">
        <v>28.7</v>
      </c>
      <c r="K3933" t="s">
        <v>10034</v>
      </c>
      <c r="L3933" s="4">
        <v>43695</v>
      </c>
      <c r="M3933" t="s">
        <v>10037</v>
      </c>
      <c r="N3933">
        <f t="shared" si="122"/>
        <v>1</v>
      </c>
      <c r="O3933" t="str" cm="1">
        <f t="array" ref="O3933">_xlfn.IFS(I3933&lt;600, "Very Poor",I3933&lt;650,"Poor",I3933&lt;700,"Fair",I3933&lt;750,"Good",I3933&gt;=750,"Excellent")</f>
        <v>Good</v>
      </c>
      <c r="P3933" t="str" cm="1">
        <f t="array" ref="P3933">_xlfn.IFS(F3933&lt;30000,"Low",F3933&lt;60000,"Lower Middle",F3933&lt;100000, "Upper Middle",F3933&gt;=100000, "High")</f>
        <v>Lower Middle</v>
      </c>
      <c r="Q3933" t="str" cm="1">
        <f t="array" ref="Q3933">_xlfn.IFS(D3933&lt;10,"Low",D3933&lt;15,"Medium",D3933&lt;20,"High",D3933&gt;=20,"Very High")</f>
        <v>Very High</v>
      </c>
      <c r="R3933" t="str">
        <f t="shared" si="123"/>
        <v>Normal</v>
      </c>
    </row>
    <row r="3934" spans="1:18" x14ac:dyDescent="0.3">
      <c r="A3934" t="s">
        <v>3945</v>
      </c>
      <c r="B3934" s="2">
        <v>26396</v>
      </c>
      <c r="C3934" t="s">
        <v>10013</v>
      </c>
      <c r="D3934" s="1">
        <v>13.07</v>
      </c>
      <c r="E3934" t="s">
        <v>10015</v>
      </c>
      <c r="F3934" s="2">
        <v>33497</v>
      </c>
      <c r="G3934" t="s">
        <v>10039</v>
      </c>
      <c r="H3934" t="s">
        <v>10029</v>
      </c>
      <c r="I3934" s="2">
        <v>839</v>
      </c>
      <c r="J3934" s="3">
        <v>28.1</v>
      </c>
      <c r="K3934" t="s">
        <v>10034</v>
      </c>
      <c r="L3934" s="4">
        <v>42383</v>
      </c>
      <c r="M3934" t="s">
        <v>10037</v>
      </c>
      <c r="N3934">
        <f t="shared" si="122"/>
        <v>1</v>
      </c>
      <c r="O3934" t="str" cm="1">
        <f t="array" ref="O3934">_xlfn.IFS(I3934&lt;600, "Very Poor",I3934&lt;650,"Poor",I3934&lt;700,"Fair",I3934&lt;750,"Good",I3934&gt;=750,"Excellent")</f>
        <v>Excellent</v>
      </c>
      <c r="P3934" t="str" cm="1">
        <f t="array" ref="P3934">_xlfn.IFS(F3934&lt;30000,"Low",F3934&lt;60000,"Lower Middle",F3934&lt;100000, "Upper Middle",F3934&gt;=100000, "High")</f>
        <v>Lower Middle</v>
      </c>
      <c r="Q3934" t="str" cm="1">
        <f t="array" ref="Q3934">_xlfn.IFS(D3934&lt;10,"Low",D3934&lt;15,"Medium",D3934&lt;20,"High",D3934&gt;=20,"Very High")</f>
        <v>Medium</v>
      </c>
      <c r="R3934" t="str">
        <f t="shared" si="123"/>
        <v>Normal</v>
      </c>
    </row>
    <row r="3935" spans="1:18" x14ac:dyDescent="0.3">
      <c r="A3935" t="s">
        <v>3946</v>
      </c>
      <c r="B3935" s="2">
        <v>1192</v>
      </c>
      <c r="C3935" t="s">
        <v>10014</v>
      </c>
      <c r="D3935" s="1">
        <v>15.75</v>
      </c>
      <c r="E3935" t="s">
        <v>10022</v>
      </c>
      <c r="F3935" s="2">
        <v>69885</v>
      </c>
      <c r="G3935" t="s">
        <v>10039</v>
      </c>
      <c r="H3935" t="s">
        <v>10031</v>
      </c>
      <c r="I3935" s="2">
        <v>662</v>
      </c>
      <c r="J3935" s="3">
        <v>28.4</v>
      </c>
      <c r="K3935" t="s">
        <v>10034</v>
      </c>
      <c r="L3935" s="4">
        <v>42693</v>
      </c>
      <c r="M3935" t="s">
        <v>10036</v>
      </c>
      <c r="N3935">
        <f t="shared" si="122"/>
        <v>0</v>
      </c>
      <c r="O3935" t="str" cm="1">
        <f t="array" ref="O3935">_xlfn.IFS(I3935&lt;600, "Very Poor",I3935&lt;650,"Poor",I3935&lt;700,"Fair",I3935&lt;750,"Good",I3935&gt;=750,"Excellent")</f>
        <v>Fair</v>
      </c>
      <c r="P3935" t="str" cm="1">
        <f t="array" ref="P3935">_xlfn.IFS(F3935&lt;30000,"Low",F3935&lt;60000,"Lower Middle",F3935&lt;100000, "Upper Middle",F3935&gt;=100000, "High")</f>
        <v>Upper Middle</v>
      </c>
      <c r="Q3935" t="str" cm="1">
        <f t="array" ref="Q3935">_xlfn.IFS(D3935&lt;10,"Low",D3935&lt;15,"Medium",D3935&lt;20,"High",D3935&gt;=20,"Very High")</f>
        <v>High</v>
      </c>
      <c r="R3935" t="str">
        <f t="shared" si="123"/>
        <v>Normal</v>
      </c>
    </row>
    <row r="3936" spans="1:18" x14ac:dyDescent="0.3">
      <c r="A3936" t="s">
        <v>3947</v>
      </c>
      <c r="B3936" s="2">
        <v>37413</v>
      </c>
      <c r="C3936" t="s">
        <v>10013</v>
      </c>
      <c r="D3936" s="1">
        <v>16.989999999999998</v>
      </c>
      <c r="E3936" t="s">
        <v>10018</v>
      </c>
      <c r="F3936" s="2">
        <v>45328</v>
      </c>
      <c r="G3936" t="s">
        <v>10039</v>
      </c>
      <c r="H3936" t="s">
        <v>10030</v>
      </c>
      <c r="I3936" s="2">
        <v>637</v>
      </c>
      <c r="J3936" s="3">
        <v>34.700000000000003</v>
      </c>
      <c r="K3936" t="s">
        <v>10034</v>
      </c>
      <c r="L3936" s="4">
        <v>43938</v>
      </c>
      <c r="M3936" t="s">
        <v>10037</v>
      </c>
      <c r="N3936">
        <f t="shared" si="122"/>
        <v>1</v>
      </c>
      <c r="O3936" t="str" cm="1">
        <f t="array" ref="O3936">_xlfn.IFS(I3936&lt;600, "Very Poor",I3936&lt;650,"Poor",I3936&lt;700,"Fair",I3936&lt;750,"Good",I3936&gt;=750,"Excellent")</f>
        <v>Poor</v>
      </c>
      <c r="P3936" t="str" cm="1">
        <f t="array" ref="P3936">_xlfn.IFS(F3936&lt;30000,"Low",F3936&lt;60000,"Lower Middle",F3936&lt;100000, "Upper Middle",F3936&gt;=100000, "High")</f>
        <v>Lower Middle</v>
      </c>
      <c r="Q3936" t="str" cm="1">
        <f t="array" ref="Q3936">_xlfn.IFS(D3936&lt;10,"Low",D3936&lt;15,"Medium",D3936&lt;20,"High",D3936&gt;=20,"Very High")</f>
        <v>High</v>
      </c>
      <c r="R3936" t="str">
        <f t="shared" si="123"/>
        <v>High Risk</v>
      </c>
    </row>
    <row r="3937" spans="1:18" x14ac:dyDescent="0.3">
      <c r="A3937" t="s">
        <v>3948</v>
      </c>
      <c r="B3937" s="2">
        <v>13816</v>
      </c>
      <c r="C3937" t="s">
        <v>10013</v>
      </c>
      <c r="D3937" s="1">
        <v>28.16</v>
      </c>
      <c r="E3937" t="s">
        <v>10022</v>
      </c>
      <c r="F3937" s="2">
        <v>79700</v>
      </c>
      <c r="G3937" t="s">
        <v>10038</v>
      </c>
      <c r="H3937" t="s">
        <v>10029</v>
      </c>
      <c r="I3937" s="2">
        <v>633</v>
      </c>
      <c r="J3937" s="3">
        <v>25.2</v>
      </c>
      <c r="K3937" t="s">
        <v>10035</v>
      </c>
      <c r="L3937" s="4">
        <v>42091</v>
      </c>
      <c r="M3937" t="s">
        <v>10037</v>
      </c>
      <c r="N3937">
        <f t="shared" si="122"/>
        <v>1</v>
      </c>
      <c r="O3937" t="str" cm="1">
        <f t="array" ref="O3937">_xlfn.IFS(I3937&lt;600, "Very Poor",I3937&lt;650,"Poor",I3937&lt;700,"Fair",I3937&lt;750,"Good",I3937&gt;=750,"Excellent")</f>
        <v>Poor</v>
      </c>
      <c r="P3937" t="str" cm="1">
        <f t="array" ref="P3937">_xlfn.IFS(F3937&lt;30000,"Low",F3937&lt;60000,"Lower Middle",F3937&lt;100000, "Upper Middle",F3937&gt;=100000, "High")</f>
        <v>Upper Middle</v>
      </c>
      <c r="Q3937" t="str" cm="1">
        <f t="array" ref="Q3937">_xlfn.IFS(D3937&lt;10,"Low",D3937&lt;15,"Medium",D3937&lt;20,"High",D3937&gt;=20,"Very High")</f>
        <v>Very High</v>
      </c>
      <c r="R3937" t="str">
        <f t="shared" si="123"/>
        <v>High Risk</v>
      </c>
    </row>
    <row r="3938" spans="1:18" x14ac:dyDescent="0.3">
      <c r="A3938" t="s">
        <v>3949</v>
      </c>
      <c r="B3938" s="2">
        <v>33130</v>
      </c>
      <c r="C3938" t="s">
        <v>10013</v>
      </c>
      <c r="D3938" s="1">
        <v>6.34</v>
      </c>
      <c r="E3938" t="s">
        <v>10017</v>
      </c>
      <c r="F3938" s="2">
        <v>130739</v>
      </c>
      <c r="G3938" t="s">
        <v>10039</v>
      </c>
      <c r="H3938" t="s">
        <v>10030</v>
      </c>
      <c r="I3938" s="2">
        <v>607</v>
      </c>
      <c r="J3938" s="3">
        <v>37.799999999999997</v>
      </c>
      <c r="K3938" t="s">
        <v>10035</v>
      </c>
      <c r="L3938" s="4">
        <v>43504</v>
      </c>
      <c r="M3938" t="s">
        <v>10037</v>
      </c>
      <c r="N3938">
        <f t="shared" si="122"/>
        <v>1</v>
      </c>
      <c r="O3938" t="str" cm="1">
        <f t="array" ref="O3938">_xlfn.IFS(I3938&lt;600, "Very Poor",I3938&lt;650,"Poor",I3938&lt;700,"Fair",I3938&lt;750,"Good",I3938&gt;=750,"Excellent")</f>
        <v>Poor</v>
      </c>
      <c r="P3938" t="str" cm="1">
        <f t="array" ref="P3938">_xlfn.IFS(F3938&lt;30000,"Low",F3938&lt;60000,"Lower Middle",F3938&lt;100000, "Upper Middle",F3938&gt;=100000, "High")</f>
        <v>High</v>
      </c>
      <c r="Q3938" t="str" cm="1">
        <f t="array" ref="Q3938">_xlfn.IFS(D3938&lt;10,"Low",D3938&lt;15,"Medium",D3938&lt;20,"High",D3938&gt;=20,"Very High")</f>
        <v>Low</v>
      </c>
      <c r="R3938" t="str">
        <f t="shared" si="123"/>
        <v>Normal</v>
      </c>
    </row>
    <row r="3939" spans="1:18" x14ac:dyDescent="0.3">
      <c r="A3939" t="s">
        <v>3950</v>
      </c>
      <c r="B3939" s="2">
        <v>37468</v>
      </c>
      <c r="C3939" t="s">
        <v>10013</v>
      </c>
      <c r="D3939" s="1">
        <v>9.92</v>
      </c>
      <c r="E3939" t="s">
        <v>10022</v>
      </c>
      <c r="F3939" s="2">
        <v>132517</v>
      </c>
      <c r="G3939" t="s">
        <v>10038</v>
      </c>
      <c r="H3939" t="s">
        <v>10028</v>
      </c>
      <c r="I3939" s="2">
        <v>784</v>
      </c>
      <c r="J3939" s="3">
        <v>39.299999999999997</v>
      </c>
      <c r="K3939" t="s">
        <v>10034</v>
      </c>
      <c r="L3939" s="4">
        <v>43758</v>
      </c>
      <c r="M3939" t="s">
        <v>10036</v>
      </c>
      <c r="N3939">
        <f t="shared" si="122"/>
        <v>0</v>
      </c>
      <c r="O3939" t="str" cm="1">
        <f t="array" ref="O3939">_xlfn.IFS(I3939&lt;600, "Very Poor",I3939&lt;650,"Poor",I3939&lt;700,"Fair",I3939&lt;750,"Good",I3939&gt;=750,"Excellent")</f>
        <v>Excellent</v>
      </c>
      <c r="P3939" t="str" cm="1">
        <f t="array" ref="P3939">_xlfn.IFS(F3939&lt;30000,"Low",F3939&lt;60000,"Lower Middle",F3939&lt;100000, "Upper Middle",F3939&gt;=100000, "High")</f>
        <v>High</v>
      </c>
      <c r="Q3939" t="str" cm="1">
        <f t="array" ref="Q3939">_xlfn.IFS(D3939&lt;10,"Low",D3939&lt;15,"Medium",D3939&lt;20,"High",D3939&gt;=20,"Very High")</f>
        <v>Low</v>
      </c>
      <c r="R3939" t="str">
        <f t="shared" si="123"/>
        <v>Normal</v>
      </c>
    </row>
    <row r="3940" spans="1:18" x14ac:dyDescent="0.3">
      <c r="A3940" t="s">
        <v>3951</v>
      </c>
      <c r="B3940" s="2">
        <v>31698</v>
      </c>
      <c r="C3940" t="s">
        <v>10013</v>
      </c>
      <c r="D3940" s="1">
        <v>22.64</v>
      </c>
      <c r="E3940" t="s">
        <v>10020</v>
      </c>
      <c r="F3940" s="2">
        <v>115228</v>
      </c>
      <c r="G3940" t="s">
        <v>10038</v>
      </c>
      <c r="H3940" t="s">
        <v>10027</v>
      </c>
      <c r="I3940" s="2">
        <v>636</v>
      </c>
      <c r="J3940" s="3">
        <v>31.3</v>
      </c>
      <c r="K3940" t="s">
        <v>10035</v>
      </c>
      <c r="L3940" s="4">
        <v>43475</v>
      </c>
      <c r="M3940" t="s">
        <v>10037</v>
      </c>
      <c r="N3940">
        <f t="shared" si="122"/>
        <v>1</v>
      </c>
      <c r="O3940" t="str" cm="1">
        <f t="array" ref="O3940">_xlfn.IFS(I3940&lt;600, "Very Poor",I3940&lt;650,"Poor",I3940&lt;700,"Fair",I3940&lt;750,"Good",I3940&gt;=750,"Excellent")</f>
        <v>Poor</v>
      </c>
      <c r="P3940" t="str" cm="1">
        <f t="array" ref="P3940">_xlfn.IFS(F3940&lt;30000,"Low",F3940&lt;60000,"Lower Middle",F3940&lt;100000, "Upper Middle",F3940&gt;=100000, "High")</f>
        <v>High</v>
      </c>
      <c r="Q3940" t="str" cm="1">
        <f t="array" ref="Q3940">_xlfn.IFS(D3940&lt;10,"Low",D3940&lt;15,"Medium",D3940&lt;20,"High",D3940&gt;=20,"Very High")</f>
        <v>Very High</v>
      </c>
      <c r="R3940" t="str">
        <f t="shared" si="123"/>
        <v>High Risk</v>
      </c>
    </row>
    <row r="3941" spans="1:18" x14ac:dyDescent="0.3">
      <c r="A3941" t="s">
        <v>3952</v>
      </c>
      <c r="B3941" s="2">
        <v>11655</v>
      </c>
      <c r="C3941" t="s">
        <v>10013</v>
      </c>
      <c r="D3941" s="1">
        <v>19.440000000000001</v>
      </c>
      <c r="E3941" t="s">
        <v>10021</v>
      </c>
      <c r="F3941" s="2">
        <v>74326</v>
      </c>
      <c r="G3941" t="s">
        <v>10039</v>
      </c>
      <c r="H3941" t="s">
        <v>10027</v>
      </c>
      <c r="I3941" s="2">
        <v>643</v>
      </c>
      <c r="J3941" s="3">
        <v>17.600000000000001</v>
      </c>
      <c r="K3941" t="s">
        <v>10035</v>
      </c>
      <c r="L3941" s="4">
        <v>43627</v>
      </c>
      <c r="M3941" t="s">
        <v>10037</v>
      </c>
      <c r="N3941">
        <f t="shared" si="122"/>
        <v>1</v>
      </c>
      <c r="O3941" t="str" cm="1">
        <f t="array" ref="O3941">_xlfn.IFS(I3941&lt;600, "Very Poor",I3941&lt;650,"Poor",I3941&lt;700,"Fair",I3941&lt;750,"Good",I3941&gt;=750,"Excellent")</f>
        <v>Poor</v>
      </c>
      <c r="P3941" t="str" cm="1">
        <f t="array" ref="P3941">_xlfn.IFS(F3941&lt;30000,"Low",F3941&lt;60000,"Lower Middle",F3941&lt;100000, "Upper Middle",F3941&gt;=100000, "High")</f>
        <v>Upper Middle</v>
      </c>
      <c r="Q3941" t="str" cm="1">
        <f t="array" ref="Q3941">_xlfn.IFS(D3941&lt;10,"Low",D3941&lt;15,"Medium",D3941&lt;20,"High",D3941&gt;=20,"Very High")</f>
        <v>High</v>
      </c>
      <c r="R3941" t="str">
        <f t="shared" si="123"/>
        <v>High Risk</v>
      </c>
    </row>
    <row r="3942" spans="1:18" x14ac:dyDescent="0.3">
      <c r="A3942" t="s">
        <v>3953</v>
      </c>
      <c r="B3942" s="2">
        <v>31075</v>
      </c>
      <c r="C3942" t="s">
        <v>10013</v>
      </c>
      <c r="D3942" s="1">
        <v>11.29</v>
      </c>
      <c r="E3942" t="s">
        <v>10020</v>
      </c>
      <c r="F3942" s="2">
        <v>104894</v>
      </c>
      <c r="G3942" t="s">
        <v>10038</v>
      </c>
      <c r="H3942" t="s">
        <v>10028</v>
      </c>
      <c r="I3942" s="2">
        <v>671</v>
      </c>
      <c r="J3942" s="3">
        <v>10</v>
      </c>
      <c r="K3942" t="s">
        <v>10035</v>
      </c>
      <c r="L3942" s="4">
        <v>42107</v>
      </c>
      <c r="M3942" t="s">
        <v>10036</v>
      </c>
      <c r="N3942">
        <f t="shared" si="122"/>
        <v>0</v>
      </c>
      <c r="O3942" t="str" cm="1">
        <f t="array" ref="O3942">_xlfn.IFS(I3942&lt;600, "Very Poor",I3942&lt;650,"Poor",I3942&lt;700,"Fair",I3942&lt;750,"Good",I3942&gt;=750,"Excellent")</f>
        <v>Fair</v>
      </c>
      <c r="P3942" t="str" cm="1">
        <f t="array" ref="P3942">_xlfn.IFS(F3942&lt;30000,"Low",F3942&lt;60000,"Lower Middle",F3942&lt;100000, "Upper Middle",F3942&gt;=100000, "High")</f>
        <v>High</v>
      </c>
      <c r="Q3942" t="str" cm="1">
        <f t="array" ref="Q3942">_xlfn.IFS(D3942&lt;10,"Low",D3942&lt;15,"Medium",D3942&lt;20,"High",D3942&gt;=20,"Very High")</f>
        <v>Medium</v>
      </c>
      <c r="R3942" t="str">
        <f t="shared" si="123"/>
        <v>Normal</v>
      </c>
    </row>
    <row r="3943" spans="1:18" x14ac:dyDescent="0.3">
      <c r="A3943" t="s">
        <v>3954</v>
      </c>
      <c r="B3943" s="2">
        <v>10359</v>
      </c>
      <c r="C3943" t="s">
        <v>10013</v>
      </c>
      <c r="D3943" s="1">
        <v>12.23</v>
      </c>
      <c r="E3943" t="s">
        <v>10021</v>
      </c>
      <c r="F3943" s="2">
        <v>125018</v>
      </c>
      <c r="G3943" t="s">
        <v>10038</v>
      </c>
      <c r="H3943" t="s">
        <v>10027</v>
      </c>
      <c r="I3943" s="2">
        <v>602</v>
      </c>
      <c r="J3943" s="3">
        <v>33.700000000000003</v>
      </c>
      <c r="K3943" t="s">
        <v>10035</v>
      </c>
      <c r="L3943" s="4">
        <v>43622</v>
      </c>
      <c r="M3943" t="s">
        <v>10037</v>
      </c>
      <c r="N3943">
        <f t="shared" si="122"/>
        <v>1</v>
      </c>
      <c r="O3943" t="str" cm="1">
        <f t="array" ref="O3943">_xlfn.IFS(I3943&lt;600, "Very Poor",I3943&lt;650,"Poor",I3943&lt;700,"Fair",I3943&lt;750,"Good",I3943&gt;=750,"Excellent")</f>
        <v>Poor</v>
      </c>
      <c r="P3943" t="str" cm="1">
        <f t="array" ref="P3943">_xlfn.IFS(F3943&lt;30000,"Low",F3943&lt;60000,"Lower Middle",F3943&lt;100000, "Upper Middle",F3943&gt;=100000, "High")</f>
        <v>High</v>
      </c>
      <c r="Q3943" t="str" cm="1">
        <f t="array" ref="Q3943">_xlfn.IFS(D3943&lt;10,"Low",D3943&lt;15,"Medium",D3943&lt;20,"High",D3943&gt;=20,"Very High")</f>
        <v>Medium</v>
      </c>
      <c r="R3943" t="str">
        <f t="shared" si="123"/>
        <v>Normal</v>
      </c>
    </row>
    <row r="3944" spans="1:18" x14ac:dyDescent="0.3">
      <c r="A3944" t="s">
        <v>3955</v>
      </c>
      <c r="B3944" s="2">
        <v>37661</v>
      </c>
      <c r="C3944" t="s">
        <v>10013</v>
      </c>
      <c r="D3944" s="1">
        <v>14.18</v>
      </c>
      <c r="E3944" t="s">
        <v>10017</v>
      </c>
      <c r="F3944" s="2">
        <v>23986</v>
      </c>
      <c r="G3944" t="s">
        <v>10039</v>
      </c>
      <c r="H3944" t="s">
        <v>10028</v>
      </c>
      <c r="I3944" s="2">
        <v>597</v>
      </c>
      <c r="J3944" s="3">
        <v>10.1</v>
      </c>
      <c r="K3944" t="s">
        <v>10034</v>
      </c>
      <c r="L3944" s="4">
        <v>42136</v>
      </c>
      <c r="M3944" t="s">
        <v>10037</v>
      </c>
      <c r="N3944">
        <f t="shared" si="122"/>
        <v>1</v>
      </c>
      <c r="O3944" t="str" cm="1">
        <f t="array" ref="O3944">_xlfn.IFS(I3944&lt;600, "Very Poor",I3944&lt;650,"Poor",I3944&lt;700,"Fair",I3944&lt;750,"Good",I3944&gt;=750,"Excellent")</f>
        <v>Very Poor</v>
      </c>
      <c r="P3944" t="str" cm="1">
        <f t="array" ref="P3944">_xlfn.IFS(F3944&lt;30000,"Low",F3944&lt;60000,"Lower Middle",F3944&lt;100000, "Upper Middle",F3944&gt;=100000, "High")</f>
        <v>Low</v>
      </c>
      <c r="Q3944" t="str" cm="1">
        <f t="array" ref="Q3944">_xlfn.IFS(D3944&lt;10,"Low",D3944&lt;15,"Medium",D3944&lt;20,"High",D3944&gt;=20,"Very High")</f>
        <v>Medium</v>
      </c>
      <c r="R3944" t="str">
        <f t="shared" si="123"/>
        <v>Normal</v>
      </c>
    </row>
    <row r="3945" spans="1:18" x14ac:dyDescent="0.3">
      <c r="A3945" t="s">
        <v>3956</v>
      </c>
      <c r="B3945" s="2">
        <v>34272</v>
      </c>
      <c r="C3945" t="s">
        <v>10013</v>
      </c>
      <c r="D3945" s="1">
        <v>16.260000000000002</v>
      </c>
      <c r="E3945" t="s">
        <v>10022</v>
      </c>
      <c r="F3945" s="2">
        <v>140517</v>
      </c>
      <c r="G3945" t="s">
        <v>10040</v>
      </c>
      <c r="H3945" t="s">
        <v>10027</v>
      </c>
      <c r="I3945" s="2">
        <v>833</v>
      </c>
      <c r="J3945" s="3">
        <v>10.1</v>
      </c>
      <c r="K3945" t="s">
        <v>10034</v>
      </c>
      <c r="L3945" s="4">
        <v>43469</v>
      </c>
      <c r="M3945" t="s">
        <v>10036</v>
      </c>
      <c r="N3945">
        <f t="shared" si="122"/>
        <v>0</v>
      </c>
      <c r="O3945" t="str" cm="1">
        <f t="array" ref="O3945">_xlfn.IFS(I3945&lt;600, "Very Poor",I3945&lt;650,"Poor",I3945&lt;700,"Fair",I3945&lt;750,"Good",I3945&gt;=750,"Excellent")</f>
        <v>Excellent</v>
      </c>
      <c r="P3945" t="str" cm="1">
        <f t="array" ref="P3945">_xlfn.IFS(F3945&lt;30000,"Low",F3945&lt;60000,"Lower Middle",F3945&lt;100000, "Upper Middle",F3945&gt;=100000, "High")</f>
        <v>High</v>
      </c>
      <c r="Q3945" t="str" cm="1">
        <f t="array" ref="Q3945">_xlfn.IFS(D3945&lt;10,"Low",D3945&lt;15,"Medium",D3945&lt;20,"High",D3945&gt;=20,"Very High")</f>
        <v>High</v>
      </c>
      <c r="R3945" t="str">
        <f t="shared" si="123"/>
        <v>Normal</v>
      </c>
    </row>
    <row r="3946" spans="1:18" x14ac:dyDescent="0.3">
      <c r="A3946" t="s">
        <v>3957</v>
      </c>
      <c r="B3946" s="2">
        <v>15671</v>
      </c>
      <c r="C3946" t="s">
        <v>10013</v>
      </c>
      <c r="D3946" s="1">
        <v>25.45</v>
      </c>
      <c r="E3946" t="s">
        <v>10016</v>
      </c>
      <c r="F3946" s="2">
        <v>63675</v>
      </c>
      <c r="G3946" t="s">
        <v>10039</v>
      </c>
      <c r="H3946" t="s">
        <v>10026</v>
      </c>
      <c r="I3946" s="2">
        <v>660</v>
      </c>
      <c r="J3946" s="3">
        <v>37.200000000000003</v>
      </c>
      <c r="K3946" t="s">
        <v>10034</v>
      </c>
      <c r="L3946" s="4">
        <v>43652</v>
      </c>
      <c r="M3946" t="s">
        <v>10037</v>
      </c>
      <c r="N3946">
        <f t="shared" si="122"/>
        <v>1</v>
      </c>
      <c r="O3946" t="str" cm="1">
        <f t="array" ref="O3946">_xlfn.IFS(I3946&lt;600, "Very Poor",I3946&lt;650,"Poor",I3946&lt;700,"Fair",I3946&lt;750,"Good",I3946&gt;=750,"Excellent")</f>
        <v>Fair</v>
      </c>
      <c r="P3946" t="str" cm="1">
        <f t="array" ref="P3946">_xlfn.IFS(F3946&lt;30000,"Low",F3946&lt;60000,"Lower Middle",F3946&lt;100000, "Upper Middle",F3946&gt;=100000, "High")</f>
        <v>Upper Middle</v>
      </c>
      <c r="Q3946" t="str" cm="1">
        <f t="array" ref="Q3946">_xlfn.IFS(D3946&lt;10,"Low",D3946&lt;15,"Medium",D3946&lt;20,"High",D3946&gt;=20,"Very High")</f>
        <v>Very High</v>
      </c>
      <c r="R3946" t="str">
        <f t="shared" si="123"/>
        <v>Normal</v>
      </c>
    </row>
    <row r="3947" spans="1:18" x14ac:dyDescent="0.3">
      <c r="A3947" t="s">
        <v>3958</v>
      </c>
      <c r="B3947" s="2">
        <v>28048</v>
      </c>
      <c r="C3947" t="s">
        <v>10013</v>
      </c>
      <c r="D3947" s="1">
        <v>5.35</v>
      </c>
      <c r="E3947" t="s">
        <v>10016</v>
      </c>
      <c r="F3947" s="2">
        <v>87321</v>
      </c>
      <c r="G3947" t="s">
        <v>10039</v>
      </c>
      <c r="H3947" t="s">
        <v>10029</v>
      </c>
      <c r="I3947" s="2">
        <v>761</v>
      </c>
      <c r="J3947" s="3">
        <v>24.6</v>
      </c>
      <c r="K3947" t="s">
        <v>10034</v>
      </c>
      <c r="L3947" s="4">
        <v>42556</v>
      </c>
      <c r="M3947" t="s">
        <v>10036</v>
      </c>
      <c r="N3947">
        <f t="shared" si="122"/>
        <v>0</v>
      </c>
      <c r="O3947" t="str" cm="1">
        <f t="array" ref="O3947">_xlfn.IFS(I3947&lt;600, "Very Poor",I3947&lt;650,"Poor",I3947&lt;700,"Fair",I3947&lt;750,"Good",I3947&gt;=750,"Excellent")</f>
        <v>Excellent</v>
      </c>
      <c r="P3947" t="str" cm="1">
        <f t="array" ref="P3947">_xlfn.IFS(F3947&lt;30000,"Low",F3947&lt;60000,"Lower Middle",F3947&lt;100000, "Upper Middle",F3947&gt;=100000, "High")</f>
        <v>Upper Middle</v>
      </c>
      <c r="Q3947" t="str" cm="1">
        <f t="array" ref="Q3947">_xlfn.IFS(D3947&lt;10,"Low",D3947&lt;15,"Medium",D3947&lt;20,"High",D3947&gt;=20,"Very High")</f>
        <v>Low</v>
      </c>
      <c r="R3947" t="str">
        <f t="shared" si="123"/>
        <v>Normal</v>
      </c>
    </row>
    <row r="3948" spans="1:18" x14ac:dyDescent="0.3">
      <c r="A3948" t="s">
        <v>3959</v>
      </c>
      <c r="B3948" s="2">
        <v>11738</v>
      </c>
      <c r="C3948" t="s">
        <v>10013</v>
      </c>
      <c r="D3948" s="1">
        <v>27.45</v>
      </c>
      <c r="E3948" t="s">
        <v>10019</v>
      </c>
      <c r="F3948" s="2">
        <v>36268</v>
      </c>
      <c r="G3948" t="s">
        <v>10040</v>
      </c>
      <c r="H3948" t="s">
        <v>10029</v>
      </c>
      <c r="I3948" s="2">
        <v>715</v>
      </c>
      <c r="J3948" s="3">
        <v>15.3</v>
      </c>
      <c r="K3948" t="s">
        <v>10035</v>
      </c>
      <c r="L3948" s="4">
        <v>43937</v>
      </c>
      <c r="M3948" t="s">
        <v>10037</v>
      </c>
      <c r="N3948">
        <f t="shared" si="122"/>
        <v>1</v>
      </c>
      <c r="O3948" t="str" cm="1">
        <f t="array" ref="O3948">_xlfn.IFS(I3948&lt;600, "Very Poor",I3948&lt;650,"Poor",I3948&lt;700,"Fair",I3948&lt;750,"Good",I3948&gt;=750,"Excellent")</f>
        <v>Good</v>
      </c>
      <c r="P3948" t="str" cm="1">
        <f t="array" ref="P3948">_xlfn.IFS(F3948&lt;30000,"Low",F3948&lt;60000,"Lower Middle",F3948&lt;100000, "Upper Middle",F3948&gt;=100000, "High")</f>
        <v>Lower Middle</v>
      </c>
      <c r="Q3948" t="str" cm="1">
        <f t="array" ref="Q3948">_xlfn.IFS(D3948&lt;10,"Low",D3948&lt;15,"Medium",D3948&lt;20,"High",D3948&gt;=20,"Very High")</f>
        <v>Very High</v>
      </c>
      <c r="R3948" t="str">
        <f t="shared" si="123"/>
        <v>Normal</v>
      </c>
    </row>
    <row r="3949" spans="1:18" x14ac:dyDescent="0.3">
      <c r="A3949" t="s">
        <v>3960</v>
      </c>
      <c r="B3949" s="2">
        <v>26963</v>
      </c>
      <c r="C3949" t="s">
        <v>10013</v>
      </c>
      <c r="D3949" s="1">
        <v>15.33</v>
      </c>
      <c r="E3949" t="s">
        <v>10017</v>
      </c>
      <c r="F3949" s="2">
        <v>147667</v>
      </c>
      <c r="G3949" t="s">
        <v>10039</v>
      </c>
      <c r="H3949" t="s">
        <v>10029</v>
      </c>
      <c r="I3949" s="2">
        <v>686</v>
      </c>
      <c r="J3949" s="3">
        <v>38.700000000000003</v>
      </c>
      <c r="K3949" t="s">
        <v>10034</v>
      </c>
      <c r="L3949" s="4">
        <v>42925</v>
      </c>
      <c r="M3949" t="s">
        <v>10036</v>
      </c>
      <c r="N3949">
        <f t="shared" si="122"/>
        <v>0</v>
      </c>
      <c r="O3949" t="str" cm="1">
        <f t="array" ref="O3949">_xlfn.IFS(I3949&lt;600, "Very Poor",I3949&lt;650,"Poor",I3949&lt;700,"Fair",I3949&lt;750,"Good",I3949&gt;=750,"Excellent")</f>
        <v>Fair</v>
      </c>
      <c r="P3949" t="str" cm="1">
        <f t="array" ref="P3949">_xlfn.IFS(F3949&lt;30000,"Low",F3949&lt;60000,"Lower Middle",F3949&lt;100000, "Upper Middle",F3949&gt;=100000, "High")</f>
        <v>High</v>
      </c>
      <c r="Q3949" t="str" cm="1">
        <f t="array" ref="Q3949">_xlfn.IFS(D3949&lt;10,"Low",D3949&lt;15,"Medium",D3949&lt;20,"High",D3949&gt;=20,"Very High")</f>
        <v>High</v>
      </c>
      <c r="R3949" t="str">
        <f t="shared" si="123"/>
        <v>Normal</v>
      </c>
    </row>
    <row r="3950" spans="1:18" x14ac:dyDescent="0.3">
      <c r="A3950" t="s">
        <v>3961</v>
      </c>
      <c r="B3950" s="2">
        <v>7773</v>
      </c>
      <c r="C3950" t="s">
        <v>10014</v>
      </c>
      <c r="D3950" s="1">
        <v>10.76</v>
      </c>
      <c r="E3950" t="s">
        <v>10022</v>
      </c>
      <c r="F3950" s="2">
        <v>100381</v>
      </c>
      <c r="G3950" t="s">
        <v>10039</v>
      </c>
      <c r="H3950" t="s">
        <v>10031</v>
      </c>
      <c r="I3950" s="2">
        <v>713</v>
      </c>
      <c r="J3950" s="3">
        <v>29.8</v>
      </c>
      <c r="K3950" t="s">
        <v>10035</v>
      </c>
      <c r="L3950" s="4">
        <v>43035</v>
      </c>
      <c r="M3950" t="s">
        <v>10036</v>
      </c>
      <c r="N3950">
        <f t="shared" si="122"/>
        <v>0</v>
      </c>
      <c r="O3950" t="str" cm="1">
        <f t="array" ref="O3950">_xlfn.IFS(I3950&lt;600, "Very Poor",I3950&lt;650,"Poor",I3950&lt;700,"Fair",I3950&lt;750,"Good",I3950&gt;=750,"Excellent")</f>
        <v>Good</v>
      </c>
      <c r="P3950" t="str" cm="1">
        <f t="array" ref="P3950">_xlfn.IFS(F3950&lt;30000,"Low",F3950&lt;60000,"Lower Middle",F3950&lt;100000, "Upper Middle",F3950&gt;=100000, "High")</f>
        <v>High</v>
      </c>
      <c r="Q3950" t="str" cm="1">
        <f t="array" ref="Q3950">_xlfn.IFS(D3950&lt;10,"Low",D3950&lt;15,"Medium",D3950&lt;20,"High",D3950&gt;=20,"Very High")</f>
        <v>Medium</v>
      </c>
      <c r="R3950" t="str">
        <f t="shared" si="123"/>
        <v>Normal</v>
      </c>
    </row>
    <row r="3951" spans="1:18" x14ac:dyDescent="0.3">
      <c r="A3951" t="s">
        <v>3962</v>
      </c>
      <c r="B3951" s="2">
        <v>37584</v>
      </c>
      <c r="C3951" t="s">
        <v>10013</v>
      </c>
      <c r="D3951" s="1">
        <v>17.71</v>
      </c>
      <c r="E3951" t="s">
        <v>10016</v>
      </c>
      <c r="F3951" s="2">
        <v>39017</v>
      </c>
      <c r="G3951" t="s">
        <v>10038</v>
      </c>
      <c r="H3951" t="s">
        <v>10027</v>
      </c>
      <c r="I3951" s="2">
        <v>779</v>
      </c>
      <c r="J3951" s="3">
        <v>23.7</v>
      </c>
      <c r="K3951" t="s">
        <v>10034</v>
      </c>
      <c r="L3951" s="4">
        <v>43028</v>
      </c>
      <c r="M3951" t="s">
        <v>10036</v>
      </c>
      <c r="N3951">
        <f t="shared" si="122"/>
        <v>0</v>
      </c>
      <c r="O3951" t="str" cm="1">
        <f t="array" ref="O3951">_xlfn.IFS(I3951&lt;600, "Very Poor",I3951&lt;650,"Poor",I3951&lt;700,"Fair",I3951&lt;750,"Good",I3951&gt;=750,"Excellent")</f>
        <v>Excellent</v>
      </c>
      <c r="P3951" t="str" cm="1">
        <f t="array" ref="P3951">_xlfn.IFS(F3951&lt;30000,"Low",F3951&lt;60000,"Lower Middle",F3951&lt;100000, "Upper Middle",F3951&gt;=100000, "High")</f>
        <v>Lower Middle</v>
      </c>
      <c r="Q3951" t="str" cm="1">
        <f t="array" ref="Q3951">_xlfn.IFS(D3951&lt;10,"Low",D3951&lt;15,"Medium",D3951&lt;20,"High",D3951&gt;=20,"Very High")</f>
        <v>High</v>
      </c>
      <c r="R3951" t="str">
        <f t="shared" si="123"/>
        <v>Normal</v>
      </c>
    </row>
    <row r="3952" spans="1:18" x14ac:dyDescent="0.3">
      <c r="A3952" t="s">
        <v>3963</v>
      </c>
      <c r="B3952" s="2">
        <v>30894</v>
      </c>
      <c r="C3952" t="s">
        <v>10013</v>
      </c>
      <c r="D3952" s="1">
        <v>21.49</v>
      </c>
      <c r="E3952" t="s">
        <v>10020</v>
      </c>
      <c r="F3952" s="2">
        <v>85084</v>
      </c>
      <c r="G3952" t="s">
        <v>10038</v>
      </c>
      <c r="H3952" t="s">
        <v>10031</v>
      </c>
      <c r="I3952" s="2">
        <v>833</v>
      </c>
      <c r="J3952" s="3">
        <v>16.5</v>
      </c>
      <c r="K3952" t="s">
        <v>10034</v>
      </c>
      <c r="L3952" s="4">
        <v>42482</v>
      </c>
      <c r="M3952" t="s">
        <v>10036</v>
      </c>
      <c r="N3952">
        <f t="shared" si="122"/>
        <v>0</v>
      </c>
      <c r="O3952" t="str" cm="1">
        <f t="array" ref="O3952">_xlfn.IFS(I3952&lt;600, "Very Poor",I3952&lt;650,"Poor",I3952&lt;700,"Fair",I3952&lt;750,"Good",I3952&gt;=750,"Excellent")</f>
        <v>Excellent</v>
      </c>
      <c r="P3952" t="str" cm="1">
        <f t="array" ref="P3952">_xlfn.IFS(F3952&lt;30000,"Low",F3952&lt;60000,"Lower Middle",F3952&lt;100000, "Upper Middle",F3952&gt;=100000, "High")</f>
        <v>Upper Middle</v>
      </c>
      <c r="Q3952" t="str" cm="1">
        <f t="array" ref="Q3952">_xlfn.IFS(D3952&lt;10,"Low",D3952&lt;15,"Medium",D3952&lt;20,"High",D3952&gt;=20,"Very High")</f>
        <v>Very High</v>
      </c>
      <c r="R3952" t="str">
        <f t="shared" si="123"/>
        <v>Normal</v>
      </c>
    </row>
    <row r="3953" spans="1:18" x14ac:dyDescent="0.3">
      <c r="A3953" t="s">
        <v>3964</v>
      </c>
      <c r="B3953" s="2">
        <v>1717</v>
      </c>
      <c r="C3953" t="s">
        <v>10013</v>
      </c>
      <c r="D3953" s="1">
        <v>6.12</v>
      </c>
      <c r="E3953" t="s">
        <v>10022</v>
      </c>
      <c r="F3953" s="2">
        <v>59848</v>
      </c>
      <c r="G3953" t="s">
        <v>10039</v>
      </c>
      <c r="H3953" t="s">
        <v>10032</v>
      </c>
      <c r="I3953" s="2">
        <v>758</v>
      </c>
      <c r="J3953" s="3">
        <v>28.7</v>
      </c>
      <c r="K3953" t="s">
        <v>10035</v>
      </c>
      <c r="L3953" s="4">
        <v>43647</v>
      </c>
      <c r="M3953" t="s">
        <v>10036</v>
      </c>
      <c r="N3953">
        <f t="shared" si="122"/>
        <v>0</v>
      </c>
      <c r="O3953" t="str" cm="1">
        <f t="array" ref="O3953">_xlfn.IFS(I3953&lt;600, "Very Poor",I3953&lt;650,"Poor",I3953&lt;700,"Fair",I3953&lt;750,"Good",I3953&gt;=750,"Excellent")</f>
        <v>Excellent</v>
      </c>
      <c r="P3953" t="str" cm="1">
        <f t="array" ref="P3953">_xlfn.IFS(F3953&lt;30000,"Low",F3953&lt;60000,"Lower Middle",F3953&lt;100000, "Upper Middle",F3953&gt;=100000, "High")</f>
        <v>Lower Middle</v>
      </c>
      <c r="Q3953" t="str" cm="1">
        <f t="array" ref="Q3953">_xlfn.IFS(D3953&lt;10,"Low",D3953&lt;15,"Medium",D3953&lt;20,"High",D3953&gt;=20,"Very High")</f>
        <v>Low</v>
      </c>
      <c r="R3953" t="str">
        <f t="shared" si="123"/>
        <v>Normal</v>
      </c>
    </row>
    <row r="3954" spans="1:18" x14ac:dyDescent="0.3">
      <c r="A3954" t="s">
        <v>3965</v>
      </c>
      <c r="B3954" s="2">
        <v>12676</v>
      </c>
      <c r="C3954" t="s">
        <v>10013</v>
      </c>
      <c r="D3954" s="1">
        <v>22.89</v>
      </c>
      <c r="E3954" t="s">
        <v>10022</v>
      </c>
      <c r="F3954" s="2">
        <v>71244</v>
      </c>
      <c r="G3954" t="s">
        <v>10039</v>
      </c>
      <c r="H3954" t="s">
        <v>10027</v>
      </c>
      <c r="I3954" s="2">
        <v>626</v>
      </c>
      <c r="J3954" s="3">
        <v>30.6</v>
      </c>
      <c r="K3954" t="s">
        <v>10034</v>
      </c>
      <c r="L3954" s="4">
        <v>44058</v>
      </c>
      <c r="M3954" t="s">
        <v>10037</v>
      </c>
      <c r="N3954">
        <f t="shared" si="122"/>
        <v>1</v>
      </c>
      <c r="O3954" t="str" cm="1">
        <f t="array" ref="O3954">_xlfn.IFS(I3954&lt;600, "Very Poor",I3954&lt;650,"Poor",I3954&lt;700,"Fair",I3954&lt;750,"Good",I3954&gt;=750,"Excellent")</f>
        <v>Poor</v>
      </c>
      <c r="P3954" t="str" cm="1">
        <f t="array" ref="P3954">_xlfn.IFS(F3954&lt;30000,"Low",F3954&lt;60000,"Lower Middle",F3954&lt;100000, "Upper Middle",F3954&gt;=100000, "High")</f>
        <v>Upper Middle</v>
      </c>
      <c r="Q3954" t="str" cm="1">
        <f t="array" ref="Q3954">_xlfn.IFS(D3954&lt;10,"Low",D3954&lt;15,"Medium",D3954&lt;20,"High",D3954&gt;=20,"Very High")</f>
        <v>Very High</v>
      </c>
      <c r="R3954" t="str">
        <f t="shared" si="123"/>
        <v>High Risk</v>
      </c>
    </row>
    <row r="3955" spans="1:18" x14ac:dyDescent="0.3">
      <c r="A3955" t="s">
        <v>3966</v>
      </c>
      <c r="B3955" s="2">
        <v>5434</v>
      </c>
      <c r="C3955" t="s">
        <v>10013</v>
      </c>
      <c r="D3955" s="1">
        <v>24.02</v>
      </c>
      <c r="E3955" t="s">
        <v>10017</v>
      </c>
      <c r="F3955" s="2">
        <v>60582</v>
      </c>
      <c r="G3955" t="s">
        <v>10039</v>
      </c>
      <c r="H3955" t="s">
        <v>10031</v>
      </c>
      <c r="I3955" s="2">
        <v>802</v>
      </c>
      <c r="J3955" s="3">
        <v>29.9</v>
      </c>
      <c r="K3955" t="s">
        <v>10034</v>
      </c>
      <c r="L3955" s="4">
        <v>42557</v>
      </c>
      <c r="M3955" t="s">
        <v>10037</v>
      </c>
      <c r="N3955">
        <f t="shared" si="122"/>
        <v>1</v>
      </c>
      <c r="O3955" t="str" cm="1">
        <f t="array" ref="O3955">_xlfn.IFS(I3955&lt;600, "Very Poor",I3955&lt;650,"Poor",I3955&lt;700,"Fair",I3955&lt;750,"Good",I3955&gt;=750,"Excellent")</f>
        <v>Excellent</v>
      </c>
      <c r="P3955" t="str" cm="1">
        <f t="array" ref="P3955">_xlfn.IFS(F3955&lt;30000,"Low",F3955&lt;60000,"Lower Middle",F3955&lt;100000, "Upper Middle",F3955&gt;=100000, "High")</f>
        <v>Upper Middle</v>
      </c>
      <c r="Q3955" t="str" cm="1">
        <f t="array" ref="Q3955">_xlfn.IFS(D3955&lt;10,"Low",D3955&lt;15,"Medium",D3955&lt;20,"High",D3955&gt;=20,"Very High")</f>
        <v>Very High</v>
      </c>
      <c r="R3955" t="str">
        <f t="shared" si="123"/>
        <v>Normal</v>
      </c>
    </row>
    <row r="3956" spans="1:18" x14ac:dyDescent="0.3">
      <c r="A3956" t="s">
        <v>3967</v>
      </c>
      <c r="B3956" s="2">
        <v>38825</v>
      </c>
      <c r="C3956" t="s">
        <v>10013</v>
      </c>
      <c r="D3956" s="1">
        <v>9.15</v>
      </c>
      <c r="E3956" t="s">
        <v>10017</v>
      </c>
      <c r="F3956" s="2">
        <v>34033</v>
      </c>
      <c r="G3956" t="s">
        <v>10038</v>
      </c>
      <c r="H3956" t="s">
        <v>10030</v>
      </c>
      <c r="I3956" s="2">
        <v>694</v>
      </c>
      <c r="J3956" s="3">
        <v>11.8</v>
      </c>
      <c r="K3956" t="s">
        <v>10034</v>
      </c>
      <c r="L3956" s="4">
        <v>43764</v>
      </c>
      <c r="M3956" t="s">
        <v>10036</v>
      </c>
      <c r="N3956">
        <f t="shared" si="122"/>
        <v>0</v>
      </c>
      <c r="O3956" t="str" cm="1">
        <f t="array" ref="O3956">_xlfn.IFS(I3956&lt;600, "Very Poor",I3956&lt;650,"Poor",I3956&lt;700,"Fair",I3956&lt;750,"Good",I3956&gt;=750,"Excellent")</f>
        <v>Fair</v>
      </c>
      <c r="P3956" t="str" cm="1">
        <f t="array" ref="P3956">_xlfn.IFS(F3956&lt;30000,"Low",F3956&lt;60000,"Lower Middle",F3956&lt;100000, "Upper Middle",F3956&gt;=100000, "High")</f>
        <v>Lower Middle</v>
      </c>
      <c r="Q3956" t="str" cm="1">
        <f t="array" ref="Q3956">_xlfn.IFS(D3956&lt;10,"Low",D3956&lt;15,"Medium",D3956&lt;20,"High",D3956&gt;=20,"Very High")</f>
        <v>Low</v>
      </c>
      <c r="R3956" t="str">
        <f t="shared" si="123"/>
        <v>Normal</v>
      </c>
    </row>
    <row r="3957" spans="1:18" x14ac:dyDescent="0.3">
      <c r="A3957" t="s">
        <v>3968</v>
      </c>
      <c r="B3957" s="2">
        <v>30100</v>
      </c>
      <c r="C3957" t="s">
        <v>10013</v>
      </c>
      <c r="D3957" s="1">
        <v>9.1999999999999993</v>
      </c>
      <c r="E3957" t="s">
        <v>10020</v>
      </c>
      <c r="F3957" s="2">
        <v>149109</v>
      </c>
      <c r="G3957" t="s">
        <v>10038</v>
      </c>
      <c r="H3957" t="s">
        <v>10030</v>
      </c>
      <c r="I3957" s="2">
        <v>775</v>
      </c>
      <c r="J3957" s="3">
        <v>29.4</v>
      </c>
      <c r="K3957" t="s">
        <v>10035</v>
      </c>
      <c r="L3957" s="4">
        <v>42985</v>
      </c>
      <c r="M3957" t="s">
        <v>10036</v>
      </c>
      <c r="N3957">
        <f t="shared" si="122"/>
        <v>0</v>
      </c>
      <c r="O3957" t="str" cm="1">
        <f t="array" ref="O3957">_xlfn.IFS(I3957&lt;600, "Very Poor",I3957&lt;650,"Poor",I3957&lt;700,"Fair",I3957&lt;750,"Good",I3957&gt;=750,"Excellent")</f>
        <v>Excellent</v>
      </c>
      <c r="P3957" t="str" cm="1">
        <f t="array" ref="P3957">_xlfn.IFS(F3957&lt;30000,"Low",F3957&lt;60000,"Lower Middle",F3957&lt;100000, "Upper Middle",F3957&gt;=100000, "High")</f>
        <v>High</v>
      </c>
      <c r="Q3957" t="str" cm="1">
        <f t="array" ref="Q3957">_xlfn.IFS(D3957&lt;10,"Low",D3957&lt;15,"Medium",D3957&lt;20,"High",D3957&gt;=20,"Very High")</f>
        <v>Low</v>
      </c>
      <c r="R3957" t="str">
        <f t="shared" si="123"/>
        <v>Normal</v>
      </c>
    </row>
    <row r="3958" spans="1:18" x14ac:dyDescent="0.3">
      <c r="A3958" t="s">
        <v>3969</v>
      </c>
      <c r="B3958" s="2">
        <v>5994</v>
      </c>
      <c r="C3958" t="s">
        <v>10013</v>
      </c>
      <c r="D3958" s="1">
        <v>10.09</v>
      </c>
      <c r="E3958" t="s">
        <v>10015</v>
      </c>
      <c r="F3958" s="2">
        <v>62765</v>
      </c>
      <c r="G3958" t="s">
        <v>10038</v>
      </c>
      <c r="H3958" t="s">
        <v>10032</v>
      </c>
      <c r="I3958" s="2">
        <v>828</v>
      </c>
      <c r="J3958" s="3">
        <v>25.4</v>
      </c>
      <c r="K3958" t="s">
        <v>10035</v>
      </c>
      <c r="L3958" s="4">
        <v>44038</v>
      </c>
      <c r="M3958" t="s">
        <v>10036</v>
      </c>
      <c r="N3958">
        <f t="shared" si="122"/>
        <v>0</v>
      </c>
      <c r="O3958" t="str" cm="1">
        <f t="array" ref="O3958">_xlfn.IFS(I3958&lt;600, "Very Poor",I3958&lt;650,"Poor",I3958&lt;700,"Fair",I3958&lt;750,"Good",I3958&gt;=750,"Excellent")</f>
        <v>Excellent</v>
      </c>
      <c r="P3958" t="str" cm="1">
        <f t="array" ref="P3958">_xlfn.IFS(F3958&lt;30000,"Low",F3958&lt;60000,"Lower Middle",F3958&lt;100000, "Upper Middle",F3958&gt;=100000, "High")</f>
        <v>Upper Middle</v>
      </c>
      <c r="Q3958" t="str" cm="1">
        <f t="array" ref="Q3958">_xlfn.IFS(D3958&lt;10,"Low",D3958&lt;15,"Medium",D3958&lt;20,"High",D3958&gt;=20,"Very High")</f>
        <v>Medium</v>
      </c>
      <c r="R3958" t="str">
        <f t="shared" si="123"/>
        <v>Normal</v>
      </c>
    </row>
    <row r="3959" spans="1:18" x14ac:dyDescent="0.3">
      <c r="A3959" t="s">
        <v>3970</v>
      </c>
      <c r="B3959" s="2">
        <v>5234</v>
      </c>
      <c r="C3959" t="s">
        <v>10013</v>
      </c>
      <c r="D3959" s="1">
        <v>24.92</v>
      </c>
      <c r="E3959" t="s">
        <v>10021</v>
      </c>
      <c r="F3959" s="2">
        <v>31555</v>
      </c>
      <c r="G3959" t="s">
        <v>10038</v>
      </c>
      <c r="H3959" t="s">
        <v>10029</v>
      </c>
      <c r="I3959" s="2">
        <v>805</v>
      </c>
      <c r="J3959" s="3">
        <v>34.799999999999997</v>
      </c>
      <c r="K3959" t="s">
        <v>10034</v>
      </c>
      <c r="L3959" s="4">
        <v>42320</v>
      </c>
      <c r="M3959" t="s">
        <v>10037</v>
      </c>
      <c r="N3959">
        <f t="shared" si="122"/>
        <v>1</v>
      </c>
      <c r="O3959" t="str" cm="1">
        <f t="array" ref="O3959">_xlfn.IFS(I3959&lt;600, "Very Poor",I3959&lt;650,"Poor",I3959&lt;700,"Fair",I3959&lt;750,"Good",I3959&gt;=750,"Excellent")</f>
        <v>Excellent</v>
      </c>
      <c r="P3959" t="str" cm="1">
        <f t="array" ref="P3959">_xlfn.IFS(F3959&lt;30000,"Low",F3959&lt;60000,"Lower Middle",F3959&lt;100000, "Upper Middle",F3959&gt;=100000, "High")</f>
        <v>Lower Middle</v>
      </c>
      <c r="Q3959" t="str" cm="1">
        <f t="array" ref="Q3959">_xlfn.IFS(D3959&lt;10,"Low",D3959&lt;15,"Medium",D3959&lt;20,"High",D3959&gt;=20,"Very High")</f>
        <v>Very High</v>
      </c>
      <c r="R3959" t="str">
        <f t="shared" si="123"/>
        <v>Normal</v>
      </c>
    </row>
    <row r="3960" spans="1:18" x14ac:dyDescent="0.3">
      <c r="A3960" t="s">
        <v>3971</v>
      </c>
      <c r="B3960" s="2">
        <v>4764</v>
      </c>
      <c r="C3960" t="s">
        <v>10014</v>
      </c>
      <c r="D3960" s="1">
        <v>11.8</v>
      </c>
      <c r="E3960" t="s">
        <v>10024</v>
      </c>
      <c r="F3960" s="2">
        <v>114471</v>
      </c>
      <c r="G3960" t="s">
        <v>10039</v>
      </c>
      <c r="H3960" t="s">
        <v>10030</v>
      </c>
      <c r="I3960" s="2">
        <v>633</v>
      </c>
      <c r="J3960" s="3">
        <v>26.9</v>
      </c>
      <c r="K3960" t="s">
        <v>10035</v>
      </c>
      <c r="L3960" s="4">
        <v>43894</v>
      </c>
      <c r="M3960" t="s">
        <v>10037</v>
      </c>
      <c r="N3960">
        <f t="shared" si="122"/>
        <v>1</v>
      </c>
      <c r="O3960" t="str" cm="1">
        <f t="array" ref="O3960">_xlfn.IFS(I3960&lt;600, "Very Poor",I3960&lt;650,"Poor",I3960&lt;700,"Fair",I3960&lt;750,"Good",I3960&gt;=750,"Excellent")</f>
        <v>Poor</v>
      </c>
      <c r="P3960" t="str" cm="1">
        <f t="array" ref="P3960">_xlfn.IFS(F3960&lt;30000,"Low",F3960&lt;60000,"Lower Middle",F3960&lt;100000, "Upper Middle",F3960&gt;=100000, "High")</f>
        <v>High</v>
      </c>
      <c r="Q3960" t="str" cm="1">
        <f t="array" ref="Q3960">_xlfn.IFS(D3960&lt;10,"Low",D3960&lt;15,"Medium",D3960&lt;20,"High",D3960&gt;=20,"Very High")</f>
        <v>Medium</v>
      </c>
      <c r="R3960" t="str">
        <f t="shared" si="123"/>
        <v>Normal</v>
      </c>
    </row>
    <row r="3961" spans="1:18" x14ac:dyDescent="0.3">
      <c r="A3961" t="s">
        <v>3972</v>
      </c>
      <c r="B3961" s="2">
        <v>38405</v>
      </c>
      <c r="C3961" t="s">
        <v>10013</v>
      </c>
      <c r="D3961" s="1">
        <v>24.9</v>
      </c>
      <c r="E3961" t="s">
        <v>10021</v>
      </c>
      <c r="F3961" s="2">
        <v>109355</v>
      </c>
      <c r="G3961" t="s">
        <v>10039</v>
      </c>
      <c r="H3961" t="s">
        <v>10027</v>
      </c>
      <c r="I3961" s="2">
        <v>721</v>
      </c>
      <c r="J3961" s="3">
        <v>10.1</v>
      </c>
      <c r="K3961" t="s">
        <v>10034</v>
      </c>
      <c r="L3961" s="4">
        <v>42746</v>
      </c>
      <c r="M3961" t="s">
        <v>10036</v>
      </c>
      <c r="N3961">
        <f t="shared" si="122"/>
        <v>0</v>
      </c>
      <c r="O3961" t="str" cm="1">
        <f t="array" ref="O3961">_xlfn.IFS(I3961&lt;600, "Very Poor",I3961&lt;650,"Poor",I3961&lt;700,"Fair",I3961&lt;750,"Good",I3961&gt;=750,"Excellent")</f>
        <v>Good</v>
      </c>
      <c r="P3961" t="str" cm="1">
        <f t="array" ref="P3961">_xlfn.IFS(F3961&lt;30000,"Low",F3961&lt;60000,"Lower Middle",F3961&lt;100000, "Upper Middle",F3961&gt;=100000, "High")</f>
        <v>High</v>
      </c>
      <c r="Q3961" t="str" cm="1">
        <f t="array" ref="Q3961">_xlfn.IFS(D3961&lt;10,"Low",D3961&lt;15,"Medium",D3961&lt;20,"High",D3961&gt;=20,"Very High")</f>
        <v>Very High</v>
      </c>
      <c r="R3961" t="str">
        <f t="shared" si="123"/>
        <v>Normal</v>
      </c>
    </row>
    <row r="3962" spans="1:18" x14ac:dyDescent="0.3">
      <c r="A3962" t="s">
        <v>3973</v>
      </c>
      <c r="B3962" s="2">
        <v>35872</v>
      </c>
      <c r="C3962" t="s">
        <v>10014</v>
      </c>
      <c r="D3962" s="1">
        <v>18.510000000000002</v>
      </c>
      <c r="E3962" t="s">
        <v>10016</v>
      </c>
      <c r="F3962" s="2">
        <v>134599</v>
      </c>
      <c r="G3962" t="s">
        <v>10039</v>
      </c>
      <c r="H3962" t="s">
        <v>10032</v>
      </c>
      <c r="I3962" s="2">
        <v>812</v>
      </c>
      <c r="J3962" s="3">
        <v>16.100000000000001</v>
      </c>
      <c r="K3962" t="s">
        <v>10035</v>
      </c>
      <c r="L3962" s="4">
        <v>44151</v>
      </c>
      <c r="M3962" t="s">
        <v>10036</v>
      </c>
      <c r="N3962">
        <f t="shared" si="122"/>
        <v>0</v>
      </c>
      <c r="O3962" t="str" cm="1">
        <f t="array" ref="O3962">_xlfn.IFS(I3962&lt;600, "Very Poor",I3962&lt;650,"Poor",I3962&lt;700,"Fair",I3962&lt;750,"Good",I3962&gt;=750,"Excellent")</f>
        <v>Excellent</v>
      </c>
      <c r="P3962" t="str" cm="1">
        <f t="array" ref="P3962">_xlfn.IFS(F3962&lt;30000,"Low",F3962&lt;60000,"Lower Middle",F3962&lt;100000, "Upper Middle",F3962&gt;=100000, "High")</f>
        <v>High</v>
      </c>
      <c r="Q3962" t="str" cm="1">
        <f t="array" ref="Q3962">_xlfn.IFS(D3962&lt;10,"Low",D3962&lt;15,"Medium",D3962&lt;20,"High",D3962&gt;=20,"Very High")</f>
        <v>High</v>
      </c>
      <c r="R3962" t="str">
        <f t="shared" si="123"/>
        <v>Normal</v>
      </c>
    </row>
    <row r="3963" spans="1:18" x14ac:dyDescent="0.3">
      <c r="A3963" t="s">
        <v>3974</v>
      </c>
      <c r="B3963" s="2">
        <v>24185</v>
      </c>
      <c r="C3963" t="s">
        <v>10013</v>
      </c>
      <c r="D3963" s="1">
        <v>24.18</v>
      </c>
      <c r="E3963" t="s">
        <v>10024</v>
      </c>
      <c r="F3963" s="2">
        <v>47631</v>
      </c>
      <c r="G3963" t="s">
        <v>10039</v>
      </c>
      <c r="H3963" t="s">
        <v>10028</v>
      </c>
      <c r="I3963" s="2">
        <v>729</v>
      </c>
      <c r="J3963" s="3">
        <v>31</v>
      </c>
      <c r="K3963" t="s">
        <v>10034</v>
      </c>
      <c r="L3963" s="4">
        <v>42456</v>
      </c>
      <c r="M3963" t="s">
        <v>10037</v>
      </c>
      <c r="N3963">
        <f t="shared" si="122"/>
        <v>1</v>
      </c>
      <c r="O3963" t="str" cm="1">
        <f t="array" ref="O3963">_xlfn.IFS(I3963&lt;600, "Very Poor",I3963&lt;650,"Poor",I3963&lt;700,"Fair",I3963&lt;750,"Good",I3963&gt;=750,"Excellent")</f>
        <v>Good</v>
      </c>
      <c r="P3963" t="str" cm="1">
        <f t="array" ref="P3963">_xlfn.IFS(F3963&lt;30000,"Low",F3963&lt;60000,"Lower Middle",F3963&lt;100000, "Upper Middle",F3963&gt;=100000, "High")</f>
        <v>Lower Middle</v>
      </c>
      <c r="Q3963" t="str" cm="1">
        <f t="array" ref="Q3963">_xlfn.IFS(D3963&lt;10,"Low",D3963&lt;15,"Medium",D3963&lt;20,"High",D3963&gt;=20,"Very High")</f>
        <v>Very High</v>
      </c>
      <c r="R3963" t="str">
        <f t="shared" si="123"/>
        <v>Normal</v>
      </c>
    </row>
    <row r="3964" spans="1:18" x14ac:dyDescent="0.3">
      <c r="A3964" t="s">
        <v>3975</v>
      </c>
      <c r="B3964" s="2">
        <v>12999</v>
      </c>
      <c r="C3964" t="s">
        <v>10013</v>
      </c>
      <c r="D3964" s="1">
        <v>18.84</v>
      </c>
      <c r="E3964" t="s">
        <v>10019</v>
      </c>
      <c r="F3964" s="2">
        <v>70400</v>
      </c>
      <c r="G3964" t="s">
        <v>10038</v>
      </c>
      <c r="H3964" t="s">
        <v>10026</v>
      </c>
      <c r="I3964" s="2">
        <v>776</v>
      </c>
      <c r="J3964" s="3">
        <v>30.9</v>
      </c>
      <c r="K3964" t="s">
        <v>10035</v>
      </c>
      <c r="L3964" s="4">
        <v>43157</v>
      </c>
      <c r="M3964" t="s">
        <v>10037</v>
      </c>
      <c r="N3964">
        <f t="shared" si="122"/>
        <v>1</v>
      </c>
      <c r="O3964" t="str" cm="1">
        <f t="array" ref="O3964">_xlfn.IFS(I3964&lt;600, "Very Poor",I3964&lt;650,"Poor",I3964&lt;700,"Fair",I3964&lt;750,"Good",I3964&gt;=750,"Excellent")</f>
        <v>Excellent</v>
      </c>
      <c r="P3964" t="str" cm="1">
        <f t="array" ref="P3964">_xlfn.IFS(F3964&lt;30000,"Low",F3964&lt;60000,"Lower Middle",F3964&lt;100000, "Upper Middle",F3964&gt;=100000, "High")</f>
        <v>Upper Middle</v>
      </c>
      <c r="Q3964" t="str" cm="1">
        <f t="array" ref="Q3964">_xlfn.IFS(D3964&lt;10,"Low",D3964&lt;15,"Medium",D3964&lt;20,"High",D3964&gt;=20,"Very High")</f>
        <v>High</v>
      </c>
      <c r="R3964" t="str">
        <f t="shared" si="123"/>
        <v>Normal</v>
      </c>
    </row>
    <row r="3965" spans="1:18" x14ac:dyDescent="0.3">
      <c r="A3965" t="s">
        <v>3976</v>
      </c>
      <c r="B3965" s="2">
        <v>37487</v>
      </c>
      <c r="C3965" t="s">
        <v>10013</v>
      </c>
      <c r="D3965" s="1">
        <v>13.39</v>
      </c>
      <c r="E3965" t="s">
        <v>10018</v>
      </c>
      <c r="F3965" s="2">
        <v>126711</v>
      </c>
      <c r="G3965" t="s">
        <v>10038</v>
      </c>
      <c r="H3965" t="s">
        <v>10031</v>
      </c>
      <c r="I3965" s="2">
        <v>635</v>
      </c>
      <c r="J3965" s="3">
        <v>12.8</v>
      </c>
      <c r="K3965" t="s">
        <v>10035</v>
      </c>
      <c r="L3965" s="4">
        <v>43108</v>
      </c>
      <c r="M3965" t="s">
        <v>10036</v>
      </c>
      <c r="N3965">
        <f t="shared" si="122"/>
        <v>0</v>
      </c>
      <c r="O3965" t="str" cm="1">
        <f t="array" ref="O3965">_xlfn.IFS(I3965&lt;600, "Very Poor",I3965&lt;650,"Poor",I3965&lt;700,"Fair",I3965&lt;750,"Good",I3965&gt;=750,"Excellent")</f>
        <v>Poor</v>
      </c>
      <c r="P3965" t="str" cm="1">
        <f t="array" ref="P3965">_xlfn.IFS(F3965&lt;30000,"Low",F3965&lt;60000,"Lower Middle",F3965&lt;100000, "Upper Middle",F3965&gt;=100000, "High")</f>
        <v>High</v>
      </c>
      <c r="Q3965" t="str" cm="1">
        <f t="array" ref="Q3965">_xlfn.IFS(D3965&lt;10,"Low",D3965&lt;15,"Medium",D3965&lt;20,"High",D3965&gt;=20,"Very High")</f>
        <v>Medium</v>
      </c>
      <c r="R3965" t="str">
        <f t="shared" si="123"/>
        <v>Normal</v>
      </c>
    </row>
    <row r="3966" spans="1:18" x14ac:dyDescent="0.3">
      <c r="A3966" t="s">
        <v>3977</v>
      </c>
      <c r="B3966" s="2">
        <v>3581</v>
      </c>
      <c r="C3966" t="s">
        <v>10014</v>
      </c>
      <c r="D3966" s="1">
        <v>27.77</v>
      </c>
      <c r="E3966" t="s">
        <v>10020</v>
      </c>
      <c r="F3966" s="2">
        <v>122249</v>
      </c>
      <c r="G3966" t="s">
        <v>10039</v>
      </c>
      <c r="H3966" t="s">
        <v>10031</v>
      </c>
      <c r="I3966" s="2">
        <v>789</v>
      </c>
      <c r="J3966" s="3">
        <v>17.399999999999999</v>
      </c>
      <c r="K3966" t="s">
        <v>10035</v>
      </c>
      <c r="L3966" s="4">
        <v>42093</v>
      </c>
      <c r="M3966" t="s">
        <v>10036</v>
      </c>
      <c r="N3966">
        <f t="shared" si="122"/>
        <v>0</v>
      </c>
      <c r="O3966" t="str" cm="1">
        <f t="array" ref="O3966">_xlfn.IFS(I3966&lt;600, "Very Poor",I3966&lt;650,"Poor",I3966&lt;700,"Fair",I3966&lt;750,"Good",I3966&gt;=750,"Excellent")</f>
        <v>Excellent</v>
      </c>
      <c r="P3966" t="str" cm="1">
        <f t="array" ref="P3966">_xlfn.IFS(F3966&lt;30000,"Low",F3966&lt;60000,"Lower Middle",F3966&lt;100000, "Upper Middle",F3966&gt;=100000, "High")</f>
        <v>High</v>
      </c>
      <c r="Q3966" t="str" cm="1">
        <f t="array" ref="Q3966">_xlfn.IFS(D3966&lt;10,"Low",D3966&lt;15,"Medium",D3966&lt;20,"High",D3966&gt;=20,"Very High")</f>
        <v>Very High</v>
      </c>
      <c r="R3966" t="str">
        <f t="shared" si="123"/>
        <v>Normal</v>
      </c>
    </row>
    <row r="3967" spans="1:18" x14ac:dyDescent="0.3">
      <c r="A3967" t="s">
        <v>3978</v>
      </c>
      <c r="B3967" s="2">
        <v>3763</v>
      </c>
      <c r="C3967" t="s">
        <v>10013</v>
      </c>
      <c r="D3967" s="1">
        <v>22.88</v>
      </c>
      <c r="E3967" t="s">
        <v>10021</v>
      </c>
      <c r="F3967" s="2">
        <v>48902</v>
      </c>
      <c r="G3967" t="s">
        <v>10040</v>
      </c>
      <c r="H3967" t="s">
        <v>10031</v>
      </c>
      <c r="I3967" s="2">
        <v>630</v>
      </c>
      <c r="J3967" s="3">
        <v>5.5</v>
      </c>
      <c r="K3967" t="s">
        <v>10035</v>
      </c>
      <c r="L3967" s="4">
        <v>43068</v>
      </c>
      <c r="M3967" t="s">
        <v>10037</v>
      </c>
      <c r="N3967">
        <f t="shared" si="122"/>
        <v>1</v>
      </c>
      <c r="O3967" t="str" cm="1">
        <f t="array" ref="O3967">_xlfn.IFS(I3967&lt;600, "Very Poor",I3967&lt;650,"Poor",I3967&lt;700,"Fair",I3967&lt;750,"Good",I3967&gt;=750,"Excellent")</f>
        <v>Poor</v>
      </c>
      <c r="P3967" t="str" cm="1">
        <f t="array" ref="P3967">_xlfn.IFS(F3967&lt;30000,"Low",F3967&lt;60000,"Lower Middle",F3967&lt;100000, "Upper Middle",F3967&gt;=100000, "High")</f>
        <v>Lower Middle</v>
      </c>
      <c r="Q3967" t="str" cm="1">
        <f t="array" ref="Q3967">_xlfn.IFS(D3967&lt;10,"Low",D3967&lt;15,"Medium",D3967&lt;20,"High",D3967&gt;=20,"Very High")</f>
        <v>Very High</v>
      </c>
      <c r="R3967" t="str">
        <f t="shared" si="123"/>
        <v>High Risk</v>
      </c>
    </row>
    <row r="3968" spans="1:18" x14ac:dyDescent="0.3">
      <c r="A3968" t="s">
        <v>3979</v>
      </c>
      <c r="B3968" s="2">
        <v>28374</v>
      </c>
      <c r="C3968" t="s">
        <v>10013</v>
      </c>
      <c r="D3968" s="1">
        <v>17.100000000000001</v>
      </c>
      <c r="E3968" t="s">
        <v>10021</v>
      </c>
      <c r="F3968" s="2">
        <v>21725</v>
      </c>
      <c r="G3968" t="s">
        <v>10039</v>
      </c>
      <c r="H3968" t="s">
        <v>10026</v>
      </c>
      <c r="I3968" s="2">
        <v>707</v>
      </c>
      <c r="J3968" s="3">
        <v>16.600000000000001</v>
      </c>
      <c r="K3968" t="s">
        <v>10034</v>
      </c>
      <c r="L3968" s="4">
        <v>43288</v>
      </c>
      <c r="M3968" t="s">
        <v>10036</v>
      </c>
      <c r="N3968">
        <f t="shared" si="122"/>
        <v>0</v>
      </c>
      <c r="O3968" t="str" cm="1">
        <f t="array" ref="O3968">_xlfn.IFS(I3968&lt;600, "Very Poor",I3968&lt;650,"Poor",I3968&lt;700,"Fair",I3968&lt;750,"Good",I3968&gt;=750,"Excellent")</f>
        <v>Good</v>
      </c>
      <c r="P3968" t="str" cm="1">
        <f t="array" ref="P3968">_xlfn.IFS(F3968&lt;30000,"Low",F3968&lt;60000,"Lower Middle",F3968&lt;100000, "Upper Middle",F3968&gt;=100000, "High")</f>
        <v>Low</v>
      </c>
      <c r="Q3968" t="str" cm="1">
        <f t="array" ref="Q3968">_xlfn.IFS(D3968&lt;10,"Low",D3968&lt;15,"Medium",D3968&lt;20,"High",D3968&gt;=20,"Very High")</f>
        <v>High</v>
      </c>
      <c r="R3968" t="str">
        <f t="shared" si="123"/>
        <v>Normal</v>
      </c>
    </row>
    <row r="3969" spans="1:18" x14ac:dyDescent="0.3">
      <c r="A3969" t="s">
        <v>3980</v>
      </c>
      <c r="B3969" s="2">
        <v>39759</v>
      </c>
      <c r="C3969" t="s">
        <v>10013</v>
      </c>
      <c r="D3969" s="1">
        <v>20.94</v>
      </c>
      <c r="E3969" t="s">
        <v>10015</v>
      </c>
      <c r="F3969" s="2">
        <v>71853</v>
      </c>
      <c r="G3969" t="s">
        <v>10039</v>
      </c>
      <c r="H3969" t="s">
        <v>10031</v>
      </c>
      <c r="I3969" s="2">
        <v>836</v>
      </c>
      <c r="J3969" s="3">
        <v>5.9</v>
      </c>
      <c r="K3969" t="s">
        <v>10034</v>
      </c>
      <c r="L3969" s="4">
        <v>43935</v>
      </c>
      <c r="M3969" t="s">
        <v>10036</v>
      </c>
      <c r="N3969">
        <f t="shared" si="122"/>
        <v>0</v>
      </c>
      <c r="O3969" t="str" cm="1">
        <f t="array" ref="O3969">_xlfn.IFS(I3969&lt;600, "Very Poor",I3969&lt;650,"Poor",I3969&lt;700,"Fair",I3969&lt;750,"Good",I3969&gt;=750,"Excellent")</f>
        <v>Excellent</v>
      </c>
      <c r="P3969" t="str" cm="1">
        <f t="array" ref="P3969">_xlfn.IFS(F3969&lt;30000,"Low",F3969&lt;60000,"Lower Middle",F3969&lt;100000, "Upper Middle",F3969&gt;=100000, "High")</f>
        <v>Upper Middle</v>
      </c>
      <c r="Q3969" t="str" cm="1">
        <f t="array" ref="Q3969">_xlfn.IFS(D3969&lt;10,"Low",D3969&lt;15,"Medium",D3969&lt;20,"High",D3969&gt;=20,"Very High")</f>
        <v>Very High</v>
      </c>
      <c r="R3969" t="str">
        <f t="shared" si="123"/>
        <v>Normal</v>
      </c>
    </row>
    <row r="3970" spans="1:18" x14ac:dyDescent="0.3">
      <c r="A3970" t="s">
        <v>3981</v>
      </c>
      <c r="B3970" s="2">
        <v>11531</v>
      </c>
      <c r="C3970" t="s">
        <v>10013</v>
      </c>
      <c r="D3970" s="1">
        <v>20.399999999999999</v>
      </c>
      <c r="E3970" t="s">
        <v>10017</v>
      </c>
      <c r="F3970" s="2">
        <v>127696</v>
      </c>
      <c r="G3970" t="s">
        <v>10039</v>
      </c>
      <c r="H3970" t="s">
        <v>10028</v>
      </c>
      <c r="I3970" s="2">
        <v>591</v>
      </c>
      <c r="J3970" s="3">
        <v>35.6</v>
      </c>
      <c r="K3970" t="s">
        <v>10034</v>
      </c>
      <c r="L3970" s="4">
        <v>43147</v>
      </c>
      <c r="M3970" t="s">
        <v>10037</v>
      </c>
      <c r="N3970">
        <f t="shared" si="122"/>
        <v>1</v>
      </c>
      <c r="O3970" t="str" cm="1">
        <f t="array" ref="O3970">_xlfn.IFS(I3970&lt;600, "Very Poor",I3970&lt;650,"Poor",I3970&lt;700,"Fair",I3970&lt;750,"Good",I3970&gt;=750,"Excellent")</f>
        <v>Very Poor</v>
      </c>
      <c r="P3970" t="str" cm="1">
        <f t="array" ref="P3970">_xlfn.IFS(F3970&lt;30000,"Low",F3970&lt;60000,"Lower Middle",F3970&lt;100000, "Upper Middle",F3970&gt;=100000, "High")</f>
        <v>High</v>
      </c>
      <c r="Q3970" t="str" cm="1">
        <f t="array" ref="Q3970">_xlfn.IFS(D3970&lt;10,"Low",D3970&lt;15,"Medium",D3970&lt;20,"High",D3970&gt;=20,"Very High")</f>
        <v>Very High</v>
      </c>
      <c r="R3970" t="str">
        <f t="shared" si="123"/>
        <v>High Risk</v>
      </c>
    </row>
    <row r="3971" spans="1:18" x14ac:dyDescent="0.3">
      <c r="A3971" t="s">
        <v>3982</v>
      </c>
      <c r="B3971" s="2">
        <v>26307</v>
      </c>
      <c r="C3971" t="s">
        <v>10014</v>
      </c>
      <c r="D3971" s="1">
        <v>13.95</v>
      </c>
      <c r="E3971" t="s">
        <v>10023</v>
      </c>
      <c r="F3971" s="2">
        <v>146514</v>
      </c>
      <c r="G3971" t="s">
        <v>10038</v>
      </c>
      <c r="H3971" t="s">
        <v>10026</v>
      </c>
      <c r="I3971" s="2">
        <v>603</v>
      </c>
      <c r="J3971" s="3">
        <v>28.3</v>
      </c>
      <c r="K3971" t="s">
        <v>10035</v>
      </c>
      <c r="L3971" s="4">
        <v>42246</v>
      </c>
      <c r="M3971" t="s">
        <v>10037</v>
      </c>
      <c r="N3971">
        <f t="shared" ref="N3971:N4034" si="124">IF(M3971="Charged Off",1,0)</f>
        <v>1</v>
      </c>
      <c r="O3971" t="str" cm="1">
        <f t="array" ref="O3971">_xlfn.IFS(I3971&lt;600, "Very Poor",I3971&lt;650,"Poor",I3971&lt;700,"Fair",I3971&lt;750,"Good",I3971&gt;=750,"Excellent")</f>
        <v>Poor</v>
      </c>
      <c r="P3971" t="str" cm="1">
        <f t="array" ref="P3971">_xlfn.IFS(F3971&lt;30000,"Low",F3971&lt;60000,"Lower Middle",F3971&lt;100000, "Upper Middle",F3971&gt;=100000, "High")</f>
        <v>High</v>
      </c>
      <c r="Q3971" t="str" cm="1">
        <f t="array" ref="Q3971">_xlfn.IFS(D3971&lt;10,"Low",D3971&lt;15,"Medium",D3971&lt;20,"High",D3971&gt;=20,"Very High")</f>
        <v>Medium</v>
      </c>
      <c r="R3971" t="str">
        <f t="shared" ref="R3971:R4034" si="125">IF(AND(I3971&lt;650,D3971&gt;15), "High Risk", "Normal")</f>
        <v>Normal</v>
      </c>
    </row>
    <row r="3972" spans="1:18" x14ac:dyDescent="0.3">
      <c r="A3972" t="s">
        <v>3983</v>
      </c>
      <c r="B3972" s="2">
        <v>31835</v>
      </c>
      <c r="C3972" t="s">
        <v>10013</v>
      </c>
      <c r="D3972" s="1">
        <v>15.59</v>
      </c>
      <c r="E3972" t="s">
        <v>10023</v>
      </c>
      <c r="F3972" s="2">
        <v>100573</v>
      </c>
      <c r="G3972" t="s">
        <v>10039</v>
      </c>
      <c r="H3972" t="s">
        <v>10026</v>
      </c>
      <c r="I3972" s="2">
        <v>705</v>
      </c>
      <c r="J3972" s="3">
        <v>38.9</v>
      </c>
      <c r="K3972" t="s">
        <v>10035</v>
      </c>
      <c r="L3972" s="4">
        <v>42283</v>
      </c>
      <c r="M3972" t="s">
        <v>10036</v>
      </c>
      <c r="N3972">
        <f t="shared" si="124"/>
        <v>0</v>
      </c>
      <c r="O3972" t="str" cm="1">
        <f t="array" ref="O3972">_xlfn.IFS(I3972&lt;600, "Very Poor",I3972&lt;650,"Poor",I3972&lt;700,"Fair",I3972&lt;750,"Good",I3972&gt;=750,"Excellent")</f>
        <v>Good</v>
      </c>
      <c r="P3972" t="str" cm="1">
        <f t="array" ref="P3972">_xlfn.IFS(F3972&lt;30000,"Low",F3972&lt;60000,"Lower Middle",F3972&lt;100000, "Upper Middle",F3972&gt;=100000, "High")</f>
        <v>High</v>
      </c>
      <c r="Q3972" t="str" cm="1">
        <f t="array" ref="Q3972">_xlfn.IFS(D3972&lt;10,"Low",D3972&lt;15,"Medium",D3972&lt;20,"High",D3972&gt;=20,"Very High")</f>
        <v>High</v>
      </c>
      <c r="R3972" t="str">
        <f t="shared" si="125"/>
        <v>Normal</v>
      </c>
    </row>
    <row r="3973" spans="1:18" x14ac:dyDescent="0.3">
      <c r="A3973" t="s">
        <v>3984</v>
      </c>
      <c r="B3973" s="2">
        <v>12064</v>
      </c>
      <c r="C3973" t="s">
        <v>10013</v>
      </c>
      <c r="D3973" s="1">
        <v>12.96</v>
      </c>
      <c r="E3973" t="s">
        <v>10016</v>
      </c>
      <c r="F3973" s="2">
        <v>103460</v>
      </c>
      <c r="G3973" t="s">
        <v>10040</v>
      </c>
      <c r="H3973" t="s">
        <v>10032</v>
      </c>
      <c r="I3973" s="2">
        <v>750</v>
      </c>
      <c r="J3973" s="3">
        <v>36.200000000000003</v>
      </c>
      <c r="K3973" t="s">
        <v>10034</v>
      </c>
      <c r="L3973" s="4">
        <v>42115</v>
      </c>
      <c r="M3973" t="s">
        <v>10036</v>
      </c>
      <c r="N3973">
        <f t="shared" si="124"/>
        <v>0</v>
      </c>
      <c r="O3973" t="str" cm="1">
        <f t="array" ref="O3973">_xlfn.IFS(I3973&lt;600, "Very Poor",I3973&lt;650,"Poor",I3973&lt;700,"Fair",I3973&lt;750,"Good",I3973&gt;=750,"Excellent")</f>
        <v>Excellent</v>
      </c>
      <c r="P3973" t="str" cm="1">
        <f t="array" ref="P3973">_xlfn.IFS(F3973&lt;30000,"Low",F3973&lt;60000,"Lower Middle",F3973&lt;100000, "Upper Middle",F3973&gt;=100000, "High")</f>
        <v>High</v>
      </c>
      <c r="Q3973" t="str" cm="1">
        <f t="array" ref="Q3973">_xlfn.IFS(D3973&lt;10,"Low",D3973&lt;15,"Medium",D3973&lt;20,"High",D3973&gt;=20,"Very High")</f>
        <v>Medium</v>
      </c>
      <c r="R3973" t="str">
        <f t="shared" si="125"/>
        <v>Normal</v>
      </c>
    </row>
    <row r="3974" spans="1:18" x14ac:dyDescent="0.3">
      <c r="A3974" t="s">
        <v>3985</v>
      </c>
      <c r="B3974" s="2">
        <v>12312</v>
      </c>
      <c r="C3974" t="s">
        <v>10013</v>
      </c>
      <c r="D3974" s="1">
        <v>29.99</v>
      </c>
      <c r="E3974" t="s">
        <v>10023</v>
      </c>
      <c r="F3974" s="2">
        <v>124146</v>
      </c>
      <c r="G3974" t="s">
        <v>10039</v>
      </c>
      <c r="H3974" t="s">
        <v>10028</v>
      </c>
      <c r="I3974" s="2">
        <v>684</v>
      </c>
      <c r="J3974" s="3">
        <v>26.1</v>
      </c>
      <c r="K3974" t="s">
        <v>10035</v>
      </c>
      <c r="L3974" s="4">
        <v>44133</v>
      </c>
      <c r="M3974" t="s">
        <v>10037</v>
      </c>
      <c r="N3974">
        <f t="shared" si="124"/>
        <v>1</v>
      </c>
      <c r="O3974" t="str" cm="1">
        <f t="array" ref="O3974">_xlfn.IFS(I3974&lt;600, "Very Poor",I3974&lt;650,"Poor",I3974&lt;700,"Fair",I3974&lt;750,"Good",I3974&gt;=750,"Excellent")</f>
        <v>Fair</v>
      </c>
      <c r="P3974" t="str" cm="1">
        <f t="array" ref="P3974">_xlfn.IFS(F3974&lt;30000,"Low",F3974&lt;60000,"Lower Middle",F3974&lt;100000, "Upper Middle",F3974&gt;=100000, "High")</f>
        <v>High</v>
      </c>
      <c r="Q3974" t="str" cm="1">
        <f t="array" ref="Q3974">_xlfn.IFS(D3974&lt;10,"Low",D3974&lt;15,"Medium",D3974&lt;20,"High",D3974&gt;=20,"Very High")</f>
        <v>Very High</v>
      </c>
      <c r="R3974" t="str">
        <f t="shared" si="125"/>
        <v>Normal</v>
      </c>
    </row>
    <row r="3975" spans="1:18" x14ac:dyDescent="0.3">
      <c r="A3975" t="s">
        <v>3986</v>
      </c>
      <c r="B3975" s="2">
        <v>38548</v>
      </c>
      <c r="C3975" t="s">
        <v>10013</v>
      </c>
      <c r="D3975" s="1">
        <v>19.5</v>
      </c>
      <c r="E3975" t="s">
        <v>10018</v>
      </c>
      <c r="F3975" s="2">
        <v>139490</v>
      </c>
      <c r="G3975" t="s">
        <v>10040</v>
      </c>
      <c r="H3975" t="s">
        <v>10033</v>
      </c>
      <c r="I3975" s="2">
        <v>800</v>
      </c>
      <c r="J3975" s="3">
        <v>22.6</v>
      </c>
      <c r="K3975" t="s">
        <v>10035</v>
      </c>
      <c r="L3975" s="4">
        <v>43204</v>
      </c>
      <c r="M3975" t="s">
        <v>10036</v>
      </c>
      <c r="N3975">
        <f t="shared" si="124"/>
        <v>0</v>
      </c>
      <c r="O3975" t="str" cm="1">
        <f t="array" ref="O3975">_xlfn.IFS(I3975&lt;600, "Very Poor",I3975&lt;650,"Poor",I3975&lt;700,"Fair",I3975&lt;750,"Good",I3975&gt;=750,"Excellent")</f>
        <v>Excellent</v>
      </c>
      <c r="P3975" t="str" cm="1">
        <f t="array" ref="P3975">_xlfn.IFS(F3975&lt;30000,"Low",F3975&lt;60000,"Lower Middle",F3975&lt;100000, "Upper Middle",F3975&gt;=100000, "High")</f>
        <v>High</v>
      </c>
      <c r="Q3975" t="str" cm="1">
        <f t="array" ref="Q3975">_xlfn.IFS(D3975&lt;10,"Low",D3975&lt;15,"Medium",D3975&lt;20,"High",D3975&gt;=20,"Very High")</f>
        <v>High</v>
      </c>
      <c r="R3975" t="str">
        <f t="shared" si="125"/>
        <v>Normal</v>
      </c>
    </row>
    <row r="3976" spans="1:18" x14ac:dyDescent="0.3">
      <c r="A3976" t="s">
        <v>3987</v>
      </c>
      <c r="B3976" s="2">
        <v>37945</v>
      </c>
      <c r="C3976" t="s">
        <v>10013</v>
      </c>
      <c r="D3976" s="1">
        <v>7.3</v>
      </c>
      <c r="E3976" t="s">
        <v>10019</v>
      </c>
      <c r="F3976" s="2">
        <v>135200</v>
      </c>
      <c r="G3976" t="s">
        <v>10039</v>
      </c>
      <c r="H3976" t="s">
        <v>10027</v>
      </c>
      <c r="I3976" s="2">
        <v>636</v>
      </c>
      <c r="J3976" s="3">
        <v>35.9</v>
      </c>
      <c r="K3976" t="s">
        <v>10035</v>
      </c>
      <c r="L3976" s="4">
        <v>43965</v>
      </c>
      <c r="M3976" t="s">
        <v>10037</v>
      </c>
      <c r="N3976">
        <f t="shared" si="124"/>
        <v>1</v>
      </c>
      <c r="O3976" t="str" cm="1">
        <f t="array" ref="O3976">_xlfn.IFS(I3976&lt;600, "Very Poor",I3976&lt;650,"Poor",I3976&lt;700,"Fair",I3976&lt;750,"Good",I3976&gt;=750,"Excellent")</f>
        <v>Poor</v>
      </c>
      <c r="P3976" t="str" cm="1">
        <f t="array" ref="P3976">_xlfn.IFS(F3976&lt;30000,"Low",F3976&lt;60000,"Lower Middle",F3976&lt;100000, "Upper Middle",F3976&gt;=100000, "High")</f>
        <v>High</v>
      </c>
      <c r="Q3976" t="str" cm="1">
        <f t="array" ref="Q3976">_xlfn.IFS(D3976&lt;10,"Low",D3976&lt;15,"Medium",D3976&lt;20,"High",D3976&gt;=20,"Very High")</f>
        <v>Low</v>
      </c>
      <c r="R3976" t="str">
        <f t="shared" si="125"/>
        <v>Normal</v>
      </c>
    </row>
    <row r="3977" spans="1:18" x14ac:dyDescent="0.3">
      <c r="A3977" t="s">
        <v>3988</v>
      </c>
      <c r="B3977" s="2">
        <v>7476</v>
      </c>
      <c r="C3977" t="s">
        <v>10013</v>
      </c>
      <c r="D3977" s="1">
        <v>17.98</v>
      </c>
      <c r="E3977" t="s">
        <v>10018</v>
      </c>
      <c r="F3977" s="2">
        <v>60039</v>
      </c>
      <c r="G3977" t="s">
        <v>10038</v>
      </c>
      <c r="H3977" t="s">
        <v>10033</v>
      </c>
      <c r="I3977" s="2">
        <v>728</v>
      </c>
      <c r="J3977" s="3">
        <v>15.4</v>
      </c>
      <c r="K3977" t="s">
        <v>10034</v>
      </c>
      <c r="L3977" s="4">
        <v>43519</v>
      </c>
      <c r="M3977" t="s">
        <v>10036</v>
      </c>
      <c r="N3977">
        <f t="shared" si="124"/>
        <v>0</v>
      </c>
      <c r="O3977" t="str" cm="1">
        <f t="array" ref="O3977">_xlfn.IFS(I3977&lt;600, "Very Poor",I3977&lt;650,"Poor",I3977&lt;700,"Fair",I3977&lt;750,"Good",I3977&gt;=750,"Excellent")</f>
        <v>Good</v>
      </c>
      <c r="P3977" t="str" cm="1">
        <f t="array" ref="P3977">_xlfn.IFS(F3977&lt;30000,"Low",F3977&lt;60000,"Lower Middle",F3977&lt;100000, "Upper Middle",F3977&gt;=100000, "High")</f>
        <v>Upper Middle</v>
      </c>
      <c r="Q3977" t="str" cm="1">
        <f t="array" ref="Q3977">_xlfn.IFS(D3977&lt;10,"Low",D3977&lt;15,"Medium",D3977&lt;20,"High",D3977&gt;=20,"Very High")</f>
        <v>High</v>
      </c>
      <c r="R3977" t="str">
        <f t="shared" si="125"/>
        <v>Normal</v>
      </c>
    </row>
    <row r="3978" spans="1:18" x14ac:dyDescent="0.3">
      <c r="A3978" t="s">
        <v>3989</v>
      </c>
      <c r="B3978" s="2">
        <v>25565</v>
      </c>
      <c r="C3978" t="s">
        <v>10013</v>
      </c>
      <c r="D3978" s="1">
        <v>6.25</v>
      </c>
      <c r="E3978" t="s">
        <v>10017</v>
      </c>
      <c r="F3978" s="2">
        <v>132488</v>
      </c>
      <c r="G3978" t="s">
        <v>10040</v>
      </c>
      <c r="H3978" t="s">
        <v>10032</v>
      </c>
      <c r="I3978" s="2">
        <v>619</v>
      </c>
      <c r="J3978" s="3">
        <v>12.8</v>
      </c>
      <c r="K3978" t="s">
        <v>10034</v>
      </c>
      <c r="L3978" s="4">
        <v>42738</v>
      </c>
      <c r="M3978" t="s">
        <v>10036</v>
      </c>
      <c r="N3978">
        <f t="shared" si="124"/>
        <v>0</v>
      </c>
      <c r="O3978" t="str" cm="1">
        <f t="array" ref="O3978">_xlfn.IFS(I3978&lt;600, "Very Poor",I3978&lt;650,"Poor",I3978&lt;700,"Fair",I3978&lt;750,"Good",I3978&gt;=750,"Excellent")</f>
        <v>Poor</v>
      </c>
      <c r="P3978" t="str" cm="1">
        <f t="array" ref="P3978">_xlfn.IFS(F3978&lt;30000,"Low",F3978&lt;60000,"Lower Middle",F3978&lt;100000, "Upper Middle",F3978&gt;=100000, "High")</f>
        <v>High</v>
      </c>
      <c r="Q3978" t="str" cm="1">
        <f t="array" ref="Q3978">_xlfn.IFS(D3978&lt;10,"Low",D3978&lt;15,"Medium",D3978&lt;20,"High",D3978&gt;=20,"Very High")</f>
        <v>Low</v>
      </c>
      <c r="R3978" t="str">
        <f t="shared" si="125"/>
        <v>Normal</v>
      </c>
    </row>
    <row r="3979" spans="1:18" x14ac:dyDescent="0.3">
      <c r="A3979" t="s">
        <v>3990</v>
      </c>
      <c r="B3979" s="2">
        <v>3382</v>
      </c>
      <c r="C3979" t="s">
        <v>10014</v>
      </c>
      <c r="D3979" s="1">
        <v>12.22</v>
      </c>
      <c r="E3979" t="s">
        <v>10025</v>
      </c>
      <c r="F3979" s="2">
        <v>82564</v>
      </c>
      <c r="G3979" t="s">
        <v>10039</v>
      </c>
      <c r="H3979" t="s">
        <v>10032</v>
      </c>
      <c r="I3979" s="2">
        <v>612</v>
      </c>
      <c r="J3979" s="3">
        <v>19.399999999999999</v>
      </c>
      <c r="K3979" t="s">
        <v>10034</v>
      </c>
      <c r="L3979" s="4">
        <v>43970</v>
      </c>
      <c r="M3979" t="s">
        <v>10036</v>
      </c>
      <c r="N3979">
        <f t="shared" si="124"/>
        <v>0</v>
      </c>
      <c r="O3979" t="str" cm="1">
        <f t="array" ref="O3979">_xlfn.IFS(I3979&lt;600, "Very Poor",I3979&lt;650,"Poor",I3979&lt;700,"Fair",I3979&lt;750,"Good",I3979&gt;=750,"Excellent")</f>
        <v>Poor</v>
      </c>
      <c r="P3979" t="str" cm="1">
        <f t="array" ref="P3979">_xlfn.IFS(F3979&lt;30000,"Low",F3979&lt;60000,"Lower Middle",F3979&lt;100000, "Upper Middle",F3979&gt;=100000, "High")</f>
        <v>Upper Middle</v>
      </c>
      <c r="Q3979" t="str" cm="1">
        <f t="array" ref="Q3979">_xlfn.IFS(D3979&lt;10,"Low",D3979&lt;15,"Medium",D3979&lt;20,"High",D3979&gt;=20,"Very High")</f>
        <v>Medium</v>
      </c>
      <c r="R3979" t="str">
        <f t="shared" si="125"/>
        <v>Normal</v>
      </c>
    </row>
    <row r="3980" spans="1:18" x14ac:dyDescent="0.3">
      <c r="A3980" t="s">
        <v>3991</v>
      </c>
      <c r="B3980" s="2">
        <v>23463</v>
      </c>
      <c r="C3980" t="s">
        <v>10013</v>
      </c>
      <c r="D3980" s="1">
        <v>16.149999999999999</v>
      </c>
      <c r="E3980" t="s">
        <v>10023</v>
      </c>
      <c r="F3980" s="2">
        <v>81055</v>
      </c>
      <c r="G3980" t="s">
        <v>10039</v>
      </c>
      <c r="H3980" t="s">
        <v>10032</v>
      </c>
      <c r="I3980" s="2">
        <v>740</v>
      </c>
      <c r="J3980" s="3">
        <v>6.9</v>
      </c>
      <c r="K3980" t="s">
        <v>10035</v>
      </c>
      <c r="L3980" s="4">
        <v>43939</v>
      </c>
      <c r="M3980" t="s">
        <v>10036</v>
      </c>
      <c r="N3980">
        <f t="shared" si="124"/>
        <v>0</v>
      </c>
      <c r="O3980" t="str" cm="1">
        <f t="array" ref="O3980">_xlfn.IFS(I3980&lt;600, "Very Poor",I3980&lt;650,"Poor",I3980&lt;700,"Fair",I3980&lt;750,"Good",I3980&gt;=750,"Excellent")</f>
        <v>Good</v>
      </c>
      <c r="P3980" t="str" cm="1">
        <f t="array" ref="P3980">_xlfn.IFS(F3980&lt;30000,"Low",F3980&lt;60000,"Lower Middle",F3980&lt;100000, "Upper Middle",F3980&gt;=100000, "High")</f>
        <v>Upper Middle</v>
      </c>
      <c r="Q3980" t="str" cm="1">
        <f t="array" ref="Q3980">_xlfn.IFS(D3980&lt;10,"Low",D3980&lt;15,"Medium",D3980&lt;20,"High",D3980&gt;=20,"Very High")</f>
        <v>High</v>
      </c>
      <c r="R3980" t="str">
        <f t="shared" si="125"/>
        <v>Normal</v>
      </c>
    </row>
    <row r="3981" spans="1:18" x14ac:dyDescent="0.3">
      <c r="A3981" t="s">
        <v>3992</v>
      </c>
      <c r="B3981" s="2">
        <v>34402</v>
      </c>
      <c r="C3981" t="s">
        <v>10014</v>
      </c>
      <c r="D3981" s="1">
        <v>18.36</v>
      </c>
      <c r="E3981" t="s">
        <v>10019</v>
      </c>
      <c r="F3981" s="2">
        <v>146816</v>
      </c>
      <c r="G3981" t="s">
        <v>10039</v>
      </c>
      <c r="H3981" t="s">
        <v>10031</v>
      </c>
      <c r="I3981" s="2">
        <v>687</v>
      </c>
      <c r="J3981" s="3">
        <v>15.6</v>
      </c>
      <c r="K3981" t="s">
        <v>10035</v>
      </c>
      <c r="L3981" s="4">
        <v>42588</v>
      </c>
      <c r="M3981" t="s">
        <v>10036</v>
      </c>
      <c r="N3981">
        <f t="shared" si="124"/>
        <v>0</v>
      </c>
      <c r="O3981" t="str" cm="1">
        <f t="array" ref="O3981">_xlfn.IFS(I3981&lt;600, "Very Poor",I3981&lt;650,"Poor",I3981&lt;700,"Fair",I3981&lt;750,"Good",I3981&gt;=750,"Excellent")</f>
        <v>Fair</v>
      </c>
      <c r="P3981" t="str" cm="1">
        <f t="array" ref="P3981">_xlfn.IFS(F3981&lt;30000,"Low",F3981&lt;60000,"Lower Middle",F3981&lt;100000, "Upper Middle",F3981&gt;=100000, "High")</f>
        <v>High</v>
      </c>
      <c r="Q3981" t="str" cm="1">
        <f t="array" ref="Q3981">_xlfn.IFS(D3981&lt;10,"Low",D3981&lt;15,"Medium",D3981&lt;20,"High",D3981&gt;=20,"Very High")</f>
        <v>High</v>
      </c>
      <c r="R3981" t="str">
        <f t="shared" si="125"/>
        <v>Normal</v>
      </c>
    </row>
    <row r="3982" spans="1:18" x14ac:dyDescent="0.3">
      <c r="A3982" t="s">
        <v>3993</v>
      </c>
      <c r="B3982" s="2">
        <v>27345</v>
      </c>
      <c r="C3982" t="s">
        <v>10013</v>
      </c>
      <c r="D3982" s="1">
        <v>29.4</v>
      </c>
      <c r="E3982" t="s">
        <v>10015</v>
      </c>
      <c r="F3982" s="2">
        <v>96080</v>
      </c>
      <c r="G3982" t="s">
        <v>10040</v>
      </c>
      <c r="H3982" t="s">
        <v>10027</v>
      </c>
      <c r="I3982" s="2">
        <v>644</v>
      </c>
      <c r="J3982" s="3">
        <v>7.9</v>
      </c>
      <c r="K3982" t="s">
        <v>10034</v>
      </c>
      <c r="L3982" s="4">
        <v>42330</v>
      </c>
      <c r="M3982" t="s">
        <v>10037</v>
      </c>
      <c r="N3982">
        <f t="shared" si="124"/>
        <v>1</v>
      </c>
      <c r="O3982" t="str" cm="1">
        <f t="array" ref="O3982">_xlfn.IFS(I3982&lt;600, "Very Poor",I3982&lt;650,"Poor",I3982&lt;700,"Fair",I3982&lt;750,"Good",I3982&gt;=750,"Excellent")</f>
        <v>Poor</v>
      </c>
      <c r="P3982" t="str" cm="1">
        <f t="array" ref="P3982">_xlfn.IFS(F3982&lt;30000,"Low",F3982&lt;60000,"Lower Middle",F3982&lt;100000, "Upper Middle",F3982&gt;=100000, "High")</f>
        <v>Upper Middle</v>
      </c>
      <c r="Q3982" t="str" cm="1">
        <f t="array" ref="Q3982">_xlfn.IFS(D3982&lt;10,"Low",D3982&lt;15,"Medium",D3982&lt;20,"High",D3982&gt;=20,"Very High")</f>
        <v>Very High</v>
      </c>
      <c r="R3982" t="str">
        <f t="shared" si="125"/>
        <v>High Risk</v>
      </c>
    </row>
    <row r="3983" spans="1:18" x14ac:dyDescent="0.3">
      <c r="A3983" t="s">
        <v>3994</v>
      </c>
      <c r="B3983" s="2">
        <v>27946</v>
      </c>
      <c r="C3983" t="s">
        <v>10013</v>
      </c>
      <c r="D3983" s="1">
        <v>29.56</v>
      </c>
      <c r="E3983" t="s">
        <v>10017</v>
      </c>
      <c r="F3983" s="2">
        <v>113944</v>
      </c>
      <c r="G3983" t="s">
        <v>10038</v>
      </c>
      <c r="H3983" t="s">
        <v>10027</v>
      </c>
      <c r="I3983" s="2">
        <v>655</v>
      </c>
      <c r="J3983" s="3">
        <v>6.8</v>
      </c>
      <c r="K3983" t="s">
        <v>10034</v>
      </c>
      <c r="L3983" s="4">
        <v>43224</v>
      </c>
      <c r="M3983" t="s">
        <v>10036</v>
      </c>
      <c r="N3983">
        <f t="shared" si="124"/>
        <v>0</v>
      </c>
      <c r="O3983" t="str" cm="1">
        <f t="array" ref="O3983">_xlfn.IFS(I3983&lt;600, "Very Poor",I3983&lt;650,"Poor",I3983&lt;700,"Fair",I3983&lt;750,"Good",I3983&gt;=750,"Excellent")</f>
        <v>Fair</v>
      </c>
      <c r="P3983" t="str" cm="1">
        <f t="array" ref="P3983">_xlfn.IFS(F3983&lt;30000,"Low",F3983&lt;60000,"Lower Middle",F3983&lt;100000, "Upper Middle",F3983&gt;=100000, "High")</f>
        <v>High</v>
      </c>
      <c r="Q3983" t="str" cm="1">
        <f t="array" ref="Q3983">_xlfn.IFS(D3983&lt;10,"Low",D3983&lt;15,"Medium",D3983&lt;20,"High",D3983&gt;=20,"Very High")</f>
        <v>Very High</v>
      </c>
      <c r="R3983" t="str">
        <f t="shared" si="125"/>
        <v>Normal</v>
      </c>
    </row>
    <row r="3984" spans="1:18" x14ac:dyDescent="0.3">
      <c r="A3984" t="s">
        <v>3995</v>
      </c>
      <c r="B3984" s="2">
        <v>15162</v>
      </c>
      <c r="C3984" t="s">
        <v>10013</v>
      </c>
      <c r="D3984" s="1">
        <v>7.45</v>
      </c>
      <c r="E3984" t="s">
        <v>10024</v>
      </c>
      <c r="F3984" s="2">
        <v>28173</v>
      </c>
      <c r="G3984" t="s">
        <v>10038</v>
      </c>
      <c r="H3984" t="s">
        <v>10029</v>
      </c>
      <c r="I3984" s="2">
        <v>625</v>
      </c>
      <c r="J3984" s="3">
        <v>24.3</v>
      </c>
      <c r="K3984" t="s">
        <v>10035</v>
      </c>
      <c r="L3984" s="4">
        <v>43246</v>
      </c>
      <c r="M3984" t="s">
        <v>10037</v>
      </c>
      <c r="N3984">
        <f t="shared" si="124"/>
        <v>1</v>
      </c>
      <c r="O3984" t="str" cm="1">
        <f t="array" ref="O3984">_xlfn.IFS(I3984&lt;600, "Very Poor",I3984&lt;650,"Poor",I3984&lt;700,"Fair",I3984&lt;750,"Good",I3984&gt;=750,"Excellent")</f>
        <v>Poor</v>
      </c>
      <c r="P3984" t="str" cm="1">
        <f t="array" ref="P3984">_xlfn.IFS(F3984&lt;30000,"Low",F3984&lt;60000,"Lower Middle",F3984&lt;100000, "Upper Middle",F3984&gt;=100000, "High")</f>
        <v>Low</v>
      </c>
      <c r="Q3984" t="str" cm="1">
        <f t="array" ref="Q3984">_xlfn.IFS(D3984&lt;10,"Low",D3984&lt;15,"Medium",D3984&lt;20,"High",D3984&gt;=20,"Very High")</f>
        <v>Low</v>
      </c>
      <c r="R3984" t="str">
        <f t="shared" si="125"/>
        <v>Normal</v>
      </c>
    </row>
    <row r="3985" spans="1:18" x14ac:dyDescent="0.3">
      <c r="A3985" t="s">
        <v>3996</v>
      </c>
      <c r="B3985" s="2">
        <v>9397</v>
      </c>
      <c r="C3985" t="s">
        <v>10014</v>
      </c>
      <c r="D3985" s="1">
        <v>18.45</v>
      </c>
      <c r="E3985" t="s">
        <v>10025</v>
      </c>
      <c r="F3985" s="2">
        <v>132528</v>
      </c>
      <c r="G3985" t="s">
        <v>10038</v>
      </c>
      <c r="H3985" t="s">
        <v>10030</v>
      </c>
      <c r="I3985" s="2">
        <v>814</v>
      </c>
      <c r="J3985" s="3">
        <v>29.8</v>
      </c>
      <c r="K3985" t="s">
        <v>10035</v>
      </c>
      <c r="L3985" s="4">
        <v>42861</v>
      </c>
      <c r="M3985" t="s">
        <v>10037</v>
      </c>
      <c r="N3985">
        <f t="shared" si="124"/>
        <v>1</v>
      </c>
      <c r="O3985" t="str" cm="1">
        <f t="array" ref="O3985">_xlfn.IFS(I3985&lt;600, "Very Poor",I3985&lt;650,"Poor",I3985&lt;700,"Fair",I3985&lt;750,"Good",I3985&gt;=750,"Excellent")</f>
        <v>Excellent</v>
      </c>
      <c r="P3985" t="str" cm="1">
        <f t="array" ref="P3985">_xlfn.IFS(F3985&lt;30000,"Low",F3985&lt;60000,"Lower Middle",F3985&lt;100000, "Upper Middle",F3985&gt;=100000, "High")</f>
        <v>High</v>
      </c>
      <c r="Q3985" t="str" cm="1">
        <f t="array" ref="Q3985">_xlfn.IFS(D3985&lt;10,"Low",D3985&lt;15,"Medium",D3985&lt;20,"High",D3985&gt;=20,"Very High")</f>
        <v>High</v>
      </c>
      <c r="R3985" t="str">
        <f t="shared" si="125"/>
        <v>Normal</v>
      </c>
    </row>
    <row r="3986" spans="1:18" x14ac:dyDescent="0.3">
      <c r="A3986" t="s">
        <v>3997</v>
      </c>
      <c r="B3986" s="2">
        <v>23335</v>
      </c>
      <c r="C3986" t="s">
        <v>10013</v>
      </c>
      <c r="D3986" s="1">
        <v>25.43</v>
      </c>
      <c r="E3986" t="s">
        <v>10022</v>
      </c>
      <c r="F3986" s="2">
        <v>58856</v>
      </c>
      <c r="G3986" t="s">
        <v>10039</v>
      </c>
      <c r="H3986" t="s">
        <v>10032</v>
      </c>
      <c r="I3986" s="2">
        <v>693</v>
      </c>
      <c r="J3986" s="3">
        <v>23.8</v>
      </c>
      <c r="K3986" t="s">
        <v>10035</v>
      </c>
      <c r="L3986" s="4">
        <v>43486</v>
      </c>
      <c r="M3986" t="s">
        <v>10036</v>
      </c>
      <c r="N3986">
        <f t="shared" si="124"/>
        <v>0</v>
      </c>
      <c r="O3986" t="str" cm="1">
        <f t="array" ref="O3986">_xlfn.IFS(I3986&lt;600, "Very Poor",I3986&lt;650,"Poor",I3986&lt;700,"Fair",I3986&lt;750,"Good",I3986&gt;=750,"Excellent")</f>
        <v>Fair</v>
      </c>
      <c r="P3986" t="str" cm="1">
        <f t="array" ref="P3986">_xlfn.IFS(F3986&lt;30000,"Low",F3986&lt;60000,"Lower Middle",F3986&lt;100000, "Upper Middle",F3986&gt;=100000, "High")</f>
        <v>Lower Middle</v>
      </c>
      <c r="Q3986" t="str" cm="1">
        <f t="array" ref="Q3986">_xlfn.IFS(D3986&lt;10,"Low",D3986&lt;15,"Medium",D3986&lt;20,"High",D3986&gt;=20,"Very High")</f>
        <v>Very High</v>
      </c>
      <c r="R3986" t="str">
        <f t="shared" si="125"/>
        <v>Normal</v>
      </c>
    </row>
    <row r="3987" spans="1:18" x14ac:dyDescent="0.3">
      <c r="A3987" t="s">
        <v>3998</v>
      </c>
      <c r="B3987" s="2">
        <v>15394</v>
      </c>
      <c r="C3987" t="s">
        <v>10013</v>
      </c>
      <c r="D3987" s="1">
        <v>10.94</v>
      </c>
      <c r="E3987" t="s">
        <v>10019</v>
      </c>
      <c r="F3987" s="2">
        <v>130942</v>
      </c>
      <c r="G3987" t="s">
        <v>10039</v>
      </c>
      <c r="H3987" t="s">
        <v>10026</v>
      </c>
      <c r="I3987" s="2">
        <v>703</v>
      </c>
      <c r="J3987" s="3">
        <v>7.5</v>
      </c>
      <c r="K3987" t="s">
        <v>10034</v>
      </c>
      <c r="L3987" s="4">
        <v>42444</v>
      </c>
      <c r="M3987" t="s">
        <v>10036</v>
      </c>
      <c r="N3987">
        <f t="shared" si="124"/>
        <v>0</v>
      </c>
      <c r="O3987" t="str" cm="1">
        <f t="array" ref="O3987">_xlfn.IFS(I3987&lt;600, "Very Poor",I3987&lt;650,"Poor",I3987&lt;700,"Fair",I3987&lt;750,"Good",I3987&gt;=750,"Excellent")</f>
        <v>Good</v>
      </c>
      <c r="P3987" t="str" cm="1">
        <f t="array" ref="P3987">_xlfn.IFS(F3987&lt;30000,"Low",F3987&lt;60000,"Lower Middle",F3987&lt;100000, "Upper Middle",F3987&gt;=100000, "High")</f>
        <v>High</v>
      </c>
      <c r="Q3987" t="str" cm="1">
        <f t="array" ref="Q3987">_xlfn.IFS(D3987&lt;10,"Low",D3987&lt;15,"Medium",D3987&lt;20,"High",D3987&gt;=20,"Very High")</f>
        <v>Medium</v>
      </c>
      <c r="R3987" t="str">
        <f t="shared" si="125"/>
        <v>Normal</v>
      </c>
    </row>
    <row r="3988" spans="1:18" x14ac:dyDescent="0.3">
      <c r="A3988" t="s">
        <v>3999</v>
      </c>
      <c r="B3988" s="2">
        <v>28197</v>
      </c>
      <c r="C3988" t="s">
        <v>10013</v>
      </c>
      <c r="D3988" s="1">
        <v>23.76</v>
      </c>
      <c r="E3988" t="s">
        <v>10015</v>
      </c>
      <c r="F3988" s="2">
        <v>119106</v>
      </c>
      <c r="G3988" t="s">
        <v>10039</v>
      </c>
      <c r="H3988" t="s">
        <v>10033</v>
      </c>
      <c r="I3988" s="2">
        <v>722</v>
      </c>
      <c r="J3988" s="3">
        <v>18.8</v>
      </c>
      <c r="K3988" t="s">
        <v>10035</v>
      </c>
      <c r="L3988" s="4">
        <v>42686</v>
      </c>
      <c r="M3988" t="s">
        <v>10036</v>
      </c>
      <c r="N3988">
        <f t="shared" si="124"/>
        <v>0</v>
      </c>
      <c r="O3988" t="str" cm="1">
        <f t="array" ref="O3988">_xlfn.IFS(I3988&lt;600, "Very Poor",I3988&lt;650,"Poor",I3988&lt;700,"Fair",I3988&lt;750,"Good",I3988&gt;=750,"Excellent")</f>
        <v>Good</v>
      </c>
      <c r="P3988" t="str" cm="1">
        <f t="array" ref="P3988">_xlfn.IFS(F3988&lt;30000,"Low",F3988&lt;60000,"Lower Middle",F3988&lt;100000, "Upper Middle",F3988&gt;=100000, "High")</f>
        <v>High</v>
      </c>
      <c r="Q3988" t="str" cm="1">
        <f t="array" ref="Q3988">_xlfn.IFS(D3988&lt;10,"Low",D3988&lt;15,"Medium",D3988&lt;20,"High",D3988&gt;=20,"Very High")</f>
        <v>Very High</v>
      </c>
      <c r="R3988" t="str">
        <f t="shared" si="125"/>
        <v>Normal</v>
      </c>
    </row>
    <row r="3989" spans="1:18" x14ac:dyDescent="0.3">
      <c r="A3989" t="s">
        <v>4000</v>
      </c>
      <c r="B3989" s="2">
        <v>23010</v>
      </c>
      <c r="C3989" t="s">
        <v>10014</v>
      </c>
      <c r="D3989" s="1">
        <v>26.97</v>
      </c>
      <c r="E3989" t="s">
        <v>10018</v>
      </c>
      <c r="F3989" s="2">
        <v>65506</v>
      </c>
      <c r="G3989" t="s">
        <v>10039</v>
      </c>
      <c r="H3989" t="s">
        <v>10031</v>
      </c>
      <c r="I3989" s="2">
        <v>716</v>
      </c>
      <c r="J3989" s="3">
        <v>8.9</v>
      </c>
      <c r="K3989" t="s">
        <v>10035</v>
      </c>
      <c r="L3989" s="4">
        <v>43112</v>
      </c>
      <c r="M3989" t="s">
        <v>10036</v>
      </c>
      <c r="N3989">
        <f t="shared" si="124"/>
        <v>0</v>
      </c>
      <c r="O3989" t="str" cm="1">
        <f t="array" ref="O3989">_xlfn.IFS(I3989&lt;600, "Very Poor",I3989&lt;650,"Poor",I3989&lt;700,"Fair",I3989&lt;750,"Good",I3989&gt;=750,"Excellent")</f>
        <v>Good</v>
      </c>
      <c r="P3989" t="str" cm="1">
        <f t="array" ref="P3989">_xlfn.IFS(F3989&lt;30000,"Low",F3989&lt;60000,"Lower Middle",F3989&lt;100000, "Upper Middle",F3989&gt;=100000, "High")</f>
        <v>Upper Middle</v>
      </c>
      <c r="Q3989" t="str" cm="1">
        <f t="array" ref="Q3989">_xlfn.IFS(D3989&lt;10,"Low",D3989&lt;15,"Medium",D3989&lt;20,"High",D3989&gt;=20,"Very High")</f>
        <v>Very High</v>
      </c>
      <c r="R3989" t="str">
        <f t="shared" si="125"/>
        <v>Normal</v>
      </c>
    </row>
    <row r="3990" spans="1:18" x14ac:dyDescent="0.3">
      <c r="A3990" t="s">
        <v>4001</v>
      </c>
      <c r="B3990" s="2">
        <v>25123</v>
      </c>
      <c r="C3990" t="s">
        <v>10013</v>
      </c>
      <c r="D3990" s="1">
        <v>21.56</v>
      </c>
      <c r="E3990" t="s">
        <v>10018</v>
      </c>
      <c r="F3990" s="2">
        <v>25388</v>
      </c>
      <c r="G3990" t="s">
        <v>10040</v>
      </c>
      <c r="H3990" t="s">
        <v>10028</v>
      </c>
      <c r="I3990" s="2">
        <v>826</v>
      </c>
      <c r="J3990" s="3">
        <v>27.8</v>
      </c>
      <c r="K3990" t="s">
        <v>10034</v>
      </c>
      <c r="L3990" s="4">
        <v>42267</v>
      </c>
      <c r="M3990" t="s">
        <v>10037</v>
      </c>
      <c r="N3990">
        <f t="shared" si="124"/>
        <v>1</v>
      </c>
      <c r="O3990" t="str" cm="1">
        <f t="array" ref="O3990">_xlfn.IFS(I3990&lt;600, "Very Poor",I3990&lt;650,"Poor",I3990&lt;700,"Fair",I3990&lt;750,"Good",I3990&gt;=750,"Excellent")</f>
        <v>Excellent</v>
      </c>
      <c r="P3990" t="str" cm="1">
        <f t="array" ref="P3990">_xlfn.IFS(F3990&lt;30000,"Low",F3990&lt;60000,"Lower Middle",F3990&lt;100000, "Upper Middle",F3990&gt;=100000, "High")</f>
        <v>Low</v>
      </c>
      <c r="Q3990" t="str" cm="1">
        <f t="array" ref="Q3990">_xlfn.IFS(D3990&lt;10,"Low",D3990&lt;15,"Medium",D3990&lt;20,"High",D3990&gt;=20,"Very High")</f>
        <v>Very High</v>
      </c>
      <c r="R3990" t="str">
        <f t="shared" si="125"/>
        <v>Normal</v>
      </c>
    </row>
    <row r="3991" spans="1:18" x14ac:dyDescent="0.3">
      <c r="A3991" t="s">
        <v>4002</v>
      </c>
      <c r="B3991" s="2">
        <v>23387</v>
      </c>
      <c r="C3991" t="s">
        <v>10013</v>
      </c>
      <c r="D3991" s="1">
        <v>13.19</v>
      </c>
      <c r="E3991" t="s">
        <v>10018</v>
      </c>
      <c r="F3991" s="2">
        <v>43923</v>
      </c>
      <c r="G3991" t="s">
        <v>10038</v>
      </c>
      <c r="H3991" t="s">
        <v>10030</v>
      </c>
      <c r="I3991" s="2">
        <v>651</v>
      </c>
      <c r="J3991" s="3">
        <v>33.9</v>
      </c>
      <c r="K3991" t="s">
        <v>10035</v>
      </c>
      <c r="L3991" s="4">
        <v>44018</v>
      </c>
      <c r="M3991" t="s">
        <v>10036</v>
      </c>
      <c r="N3991">
        <f t="shared" si="124"/>
        <v>0</v>
      </c>
      <c r="O3991" t="str" cm="1">
        <f t="array" ref="O3991">_xlfn.IFS(I3991&lt;600, "Very Poor",I3991&lt;650,"Poor",I3991&lt;700,"Fair",I3991&lt;750,"Good",I3991&gt;=750,"Excellent")</f>
        <v>Fair</v>
      </c>
      <c r="P3991" t="str" cm="1">
        <f t="array" ref="P3991">_xlfn.IFS(F3991&lt;30000,"Low",F3991&lt;60000,"Lower Middle",F3991&lt;100000, "Upper Middle",F3991&gt;=100000, "High")</f>
        <v>Lower Middle</v>
      </c>
      <c r="Q3991" t="str" cm="1">
        <f t="array" ref="Q3991">_xlfn.IFS(D3991&lt;10,"Low",D3991&lt;15,"Medium",D3991&lt;20,"High",D3991&gt;=20,"Very High")</f>
        <v>Medium</v>
      </c>
      <c r="R3991" t="str">
        <f t="shared" si="125"/>
        <v>Normal</v>
      </c>
    </row>
    <row r="3992" spans="1:18" x14ac:dyDescent="0.3">
      <c r="A3992" t="s">
        <v>4003</v>
      </c>
      <c r="B3992" s="2">
        <v>3890</v>
      </c>
      <c r="C3992" t="s">
        <v>10013</v>
      </c>
      <c r="D3992" s="1">
        <v>28.08</v>
      </c>
      <c r="E3992" t="s">
        <v>10018</v>
      </c>
      <c r="F3992" s="2">
        <v>76228</v>
      </c>
      <c r="G3992" t="s">
        <v>10040</v>
      </c>
      <c r="H3992" t="s">
        <v>10033</v>
      </c>
      <c r="I3992" s="2">
        <v>621</v>
      </c>
      <c r="J3992" s="3">
        <v>9.1</v>
      </c>
      <c r="K3992" t="s">
        <v>10035</v>
      </c>
      <c r="L3992" s="4">
        <v>43696</v>
      </c>
      <c r="M3992" t="s">
        <v>10037</v>
      </c>
      <c r="N3992">
        <f t="shared" si="124"/>
        <v>1</v>
      </c>
      <c r="O3992" t="str" cm="1">
        <f t="array" ref="O3992">_xlfn.IFS(I3992&lt;600, "Very Poor",I3992&lt;650,"Poor",I3992&lt;700,"Fair",I3992&lt;750,"Good",I3992&gt;=750,"Excellent")</f>
        <v>Poor</v>
      </c>
      <c r="P3992" t="str" cm="1">
        <f t="array" ref="P3992">_xlfn.IFS(F3992&lt;30000,"Low",F3992&lt;60000,"Lower Middle",F3992&lt;100000, "Upper Middle",F3992&gt;=100000, "High")</f>
        <v>Upper Middle</v>
      </c>
      <c r="Q3992" t="str" cm="1">
        <f t="array" ref="Q3992">_xlfn.IFS(D3992&lt;10,"Low",D3992&lt;15,"Medium",D3992&lt;20,"High",D3992&gt;=20,"Very High")</f>
        <v>Very High</v>
      </c>
      <c r="R3992" t="str">
        <f t="shared" si="125"/>
        <v>High Risk</v>
      </c>
    </row>
    <row r="3993" spans="1:18" x14ac:dyDescent="0.3">
      <c r="A3993" t="s">
        <v>4004</v>
      </c>
      <c r="B3993" s="2">
        <v>28769</v>
      </c>
      <c r="C3993" t="s">
        <v>10014</v>
      </c>
      <c r="D3993" s="1">
        <v>27.09</v>
      </c>
      <c r="E3993" t="s">
        <v>10015</v>
      </c>
      <c r="F3993" s="2">
        <v>117317</v>
      </c>
      <c r="G3993" t="s">
        <v>10039</v>
      </c>
      <c r="H3993" t="s">
        <v>10033</v>
      </c>
      <c r="I3993" s="2">
        <v>843</v>
      </c>
      <c r="J3993" s="3">
        <v>7.3</v>
      </c>
      <c r="K3993" t="s">
        <v>10035</v>
      </c>
      <c r="L3993" s="4">
        <v>42958</v>
      </c>
      <c r="M3993" t="s">
        <v>10036</v>
      </c>
      <c r="N3993">
        <f t="shared" si="124"/>
        <v>0</v>
      </c>
      <c r="O3993" t="str" cm="1">
        <f t="array" ref="O3993">_xlfn.IFS(I3993&lt;600, "Very Poor",I3993&lt;650,"Poor",I3993&lt;700,"Fair",I3993&lt;750,"Good",I3993&gt;=750,"Excellent")</f>
        <v>Excellent</v>
      </c>
      <c r="P3993" t="str" cm="1">
        <f t="array" ref="P3993">_xlfn.IFS(F3993&lt;30000,"Low",F3993&lt;60000,"Lower Middle",F3993&lt;100000, "Upper Middle",F3993&gt;=100000, "High")</f>
        <v>High</v>
      </c>
      <c r="Q3993" t="str" cm="1">
        <f t="array" ref="Q3993">_xlfn.IFS(D3993&lt;10,"Low",D3993&lt;15,"Medium",D3993&lt;20,"High",D3993&gt;=20,"Very High")</f>
        <v>Very High</v>
      </c>
      <c r="R3993" t="str">
        <f t="shared" si="125"/>
        <v>Normal</v>
      </c>
    </row>
    <row r="3994" spans="1:18" x14ac:dyDescent="0.3">
      <c r="A3994" t="s">
        <v>4005</v>
      </c>
      <c r="B3994" s="2">
        <v>9026</v>
      </c>
      <c r="C3994" t="s">
        <v>10014</v>
      </c>
      <c r="D3994" s="1">
        <v>22.9</v>
      </c>
      <c r="E3994" t="s">
        <v>10018</v>
      </c>
      <c r="F3994" s="2">
        <v>134509</v>
      </c>
      <c r="G3994" t="s">
        <v>10039</v>
      </c>
      <c r="H3994" t="s">
        <v>10033</v>
      </c>
      <c r="I3994" s="2">
        <v>800</v>
      </c>
      <c r="J3994" s="3">
        <v>19.2</v>
      </c>
      <c r="K3994" t="s">
        <v>10034</v>
      </c>
      <c r="L3994" s="4">
        <v>42241</v>
      </c>
      <c r="M3994" t="s">
        <v>10036</v>
      </c>
      <c r="N3994">
        <f t="shared" si="124"/>
        <v>0</v>
      </c>
      <c r="O3994" t="str" cm="1">
        <f t="array" ref="O3994">_xlfn.IFS(I3994&lt;600, "Very Poor",I3994&lt;650,"Poor",I3994&lt;700,"Fair",I3994&lt;750,"Good",I3994&gt;=750,"Excellent")</f>
        <v>Excellent</v>
      </c>
      <c r="P3994" t="str" cm="1">
        <f t="array" ref="P3994">_xlfn.IFS(F3994&lt;30000,"Low",F3994&lt;60000,"Lower Middle",F3994&lt;100000, "Upper Middle",F3994&gt;=100000, "High")</f>
        <v>High</v>
      </c>
      <c r="Q3994" t="str" cm="1">
        <f t="array" ref="Q3994">_xlfn.IFS(D3994&lt;10,"Low",D3994&lt;15,"Medium",D3994&lt;20,"High",D3994&gt;=20,"Very High")</f>
        <v>Very High</v>
      </c>
      <c r="R3994" t="str">
        <f t="shared" si="125"/>
        <v>Normal</v>
      </c>
    </row>
    <row r="3995" spans="1:18" x14ac:dyDescent="0.3">
      <c r="A3995" t="s">
        <v>4006</v>
      </c>
      <c r="B3995" s="2">
        <v>4306</v>
      </c>
      <c r="C3995" t="s">
        <v>10013</v>
      </c>
      <c r="D3995" s="1">
        <v>14.09</v>
      </c>
      <c r="E3995" t="s">
        <v>10015</v>
      </c>
      <c r="F3995" s="2">
        <v>119205</v>
      </c>
      <c r="G3995" t="s">
        <v>10040</v>
      </c>
      <c r="H3995" t="s">
        <v>10026</v>
      </c>
      <c r="I3995" s="2">
        <v>846</v>
      </c>
      <c r="J3995" s="3">
        <v>15.6</v>
      </c>
      <c r="K3995" t="s">
        <v>10035</v>
      </c>
      <c r="L3995" s="4">
        <v>42534</v>
      </c>
      <c r="M3995" t="s">
        <v>10036</v>
      </c>
      <c r="N3995">
        <f t="shared" si="124"/>
        <v>0</v>
      </c>
      <c r="O3995" t="str" cm="1">
        <f t="array" ref="O3995">_xlfn.IFS(I3995&lt;600, "Very Poor",I3995&lt;650,"Poor",I3995&lt;700,"Fair",I3995&lt;750,"Good",I3995&gt;=750,"Excellent")</f>
        <v>Excellent</v>
      </c>
      <c r="P3995" t="str" cm="1">
        <f t="array" ref="P3995">_xlfn.IFS(F3995&lt;30000,"Low",F3995&lt;60000,"Lower Middle",F3995&lt;100000, "Upper Middle",F3995&gt;=100000, "High")</f>
        <v>High</v>
      </c>
      <c r="Q3995" t="str" cm="1">
        <f t="array" ref="Q3995">_xlfn.IFS(D3995&lt;10,"Low",D3995&lt;15,"Medium",D3995&lt;20,"High",D3995&gt;=20,"Very High")</f>
        <v>Medium</v>
      </c>
      <c r="R3995" t="str">
        <f t="shared" si="125"/>
        <v>Normal</v>
      </c>
    </row>
    <row r="3996" spans="1:18" x14ac:dyDescent="0.3">
      <c r="A3996" t="s">
        <v>4007</v>
      </c>
      <c r="B3996" s="2">
        <v>34665</v>
      </c>
      <c r="C3996" t="s">
        <v>10013</v>
      </c>
      <c r="D3996" s="1">
        <v>24.8</v>
      </c>
      <c r="E3996" t="s">
        <v>10020</v>
      </c>
      <c r="F3996" s="2">
        <v>149785</v>
      </c>
      <c r="G3996" t="s">
        <v>10039</v>
      </c>
      <c r="H3996" t="s">
        <v>10026</v>
      </c>
      <c r="I3996" s="2">
        <v>822</v>
      </c>
      <c r="J3996" s="3">
        <v>14.1</v>
      </c>
      <c r="K3996" t="s">
        <v>10035</v>
      </c>
      <c r="L3996" s="4">
        <v>43356</v>
      </c>
      <c r="M3996" t="s">
        <v>10036</v>
      </c>
      <c r="N3996">
        <f t="shared" si="124"/>
        <v>0</v>
      </c>
      <c r="O3996" t="str" cm="1">
        <f t="array" ref="O3996">_xlfn.IFS(I3996&lt;600, "Very Poor",I3996&lt;650,"Poor",I3996&lt;700,"Fair",I3996&lt;750,"Good",I3996&gt;=750,"Excellent")</f>
        <v>Excellent</v>
      </c>
      <c r="P3996" t="str" cm="1">
        <f t="array" ref="P3996">_xlfn.IFS(F3996&lt;30000,"Low",F3996&lt;60000,"Lower Middle",F3996&lt;100000, "Upper Middle",F3996&gt;=100000, "High")</f>
        <v>High</v>
      </c>
      <c r="Q3996" t="str" cm="1">
        <f t="array" ref="Q3996">_xlfn.IFS(D3996&lt;10,"Low",D3996&lt;15,"Medium",D3996&lt;20,"High",D3996&gt;=20,"Very High")</f>
        <v>Very High</v>
      </c>
      <c r="R3996" t="str">
        <f t="shared" si="125"/>
        <v>Normal</v>
      </c>
    </row>
    <row r="3997" spans="1:18" x14ac:dyDescent="0.3">
      <c r="A3997" t="s">
        <v>4008</v>
      </c>
      <c r="B3997" s="2">
        <v>10277</v>
      </c>
      <c r="C3997" t="s">
        <v>10014</v>
      </c>
      <c r="D3997" s="1">
        <v>12.9</v>
      </c>
      <c r="E3997" t="s">
        <v>10021</v>
      </c>
      <c r="F3997" s="2">
        <v>26876</v>
      </c>
      <c r="G3997" t="s">
        <v>10039</v>
      </c>
      <c r="H3997" t="s">
        <v>10026</v>
      </c>
      <c r="I3997" s="2">
        <v>623</v>
      </c>
      <c r="J3997" s="3">
        <v>12.4</v>
      </c>
      <c r="K3997" t="s">
        <v>10034</v>
      </c>
      <c r="L3997" s="4">
        <v>42665</v>
      </c>
      <c r="M3997" t="s">
        <v>10037</v>
      </c>
      <c r="N3997">
        <f t="shared" si="124"/>
        <v>1</v>
      </c>
      <c r="O3997" t="str" cm="1">
        <f t="array" ref="O3997">_xlfn.IFS(I3997&lt;600, "Very Poor",I3997&lt;650,"Poor",I3997&lt;700,"Fair",I3997&lt;750,"Good",I3997&gt;=750,"Excellent")</f>
        <v>Poor</v>
      </c>
      <c r="P3997" t="str" cm="1">
        <f t="array" ref="P3997">_xlfn.IFS(F3997&lt;30000,"Low",F3997&lt;60000,"Lower Middle",F3997&lt;100000, "Upper Middle",F3997&gt;=100000, "High")</f>
        <v>Low</v>
      </c>
      <c r="Q3997" t="str" cm="1">
        <f t="array" ref="Q3997">_xlfn.IFS(D3997&lt;10,"Low",D3997&lt;15,"Medium",D3997&lt;20,"High",D3997&gt;=20,"Very High")</f>
        <v>Medium</v>
      </c>
      <c r="R3997" t="str">
        <f t="shared" si="125"/>
        <v>Normal</v>
      </c>
    </row>
    <row r="3998" spans="1:18" x14ac:dyDescent="0.3">
      <c r="A3998" t="s">
        <v>4009</v>
      </c>
      <c r="B3998" s="2">
        <v>15683</v>
      </c>
      <c r="C3998" t="s">
        <v>10014</v>
      </c>
      <c r="D3998" s="1">
        <v>11.32</v>
      </c>
      <c r="E3998" t="s">
        <v>10018</v>
      </c>
      <c r="F3998" s="2">
        <v>106078</v>
      </c>
      <c r="G3998" t="s">
        <v>10039</v>
      </c>
      <c r="H3998" t="s">
        <v>10030</v>
      </c>
      <c r="I3998" s="2">
        <v>646</v>
      </c>
      <c r="J3998" s="3">
        <v>16.100000000000001</v>
      </c>
      <c r="K3998" t="s">
        <v>10035</v>
      </c>
      <c r="L3998" s="4">
        <v>42670</v>
      </c>
      <c r="M3998" t="s">
        <v>10036</v>
      </c>
      <c r="N3998">
        <f t="shared" si="124"/>
        <v>0</v>
      </c>
      <c r="O3998" t="str" cm="1">
        <f t="array" ref="O3998">_xlfn.IFS(I3998&lt;600, "Very Poor",I3998&lt;650,"Poor",I3998&lt;700,"Fair",I3998&lt;750,"Good",I3998&gt;=750,"Excellent")</f>
        <v>Poor</v>
      </c>
      <c r="P3998" t="str" cm="1">
        <f t="array" ref="P3998">_xlfn.IFS(F3998&lt;30000,"Low",F3998&lt;60000,"Lower Middle",F3998&lt;100000, "Upper Middle",F3998&gt;=100000, "High")</f>
        <v>High</v>
      </c>
      <c r="Q3998" t="str" cm="1">
        <f t="array" ref="Q3998">_xlfn.IFS(D3998&lt;10,"Low",D3998&lt;15,"Medium",D3998&lt;20,"High",D3998&gt;=20,"Very High")</f>
        <v>Medium</v>
      </c>
      <c r="R3998" t="str">
        <f t="shared" si="125"/>
        <v>Normal</v>
      </c>
    </row>
    <row r="3999" spans="1:18" x14ac:dyDescent="0.3">
      <c r="A3999" t="s">
        <v>4010</v>
      </c>
      <c r="B3999" s="2">
        <v>1670</v>
      </c>
      <c r="C3999" t="s">
        <v>10013</v>
      </c>
      <c r="D3999" s="1">
        <v>17.88</v>
      </c>
      <c r="E3999" t="s">
        <v>10021</v>
      </c>
      <c r="F3999" s="2">
        <v>38172</v>
      </c>
      <c r="G3999" t="s">
        <v>10039</v>
      </c>
      <c r="H3999" t="s">
        <v>10027</v>
      </c>
      <c r="I3999" s="2">
        <v>848</v>
      </c>
      <c r="J3999" s="3">
        <v>38.799999999999997</v>
      </c>
      <c r="K3999" t="s">
        <v>10035</v>
      </c>
      <c r="L3999" s="4">
        <v>42496</v>
      </c>
      <c r="M3999" t="s">
        <v>10037</v>
      </c>
      <c r="N3999">
        <f t="shared" si="124"/>
        <v>1</v>
      </c>
      <c r="O3999" t="str" cm="1">
        <f t="array" ref="O3999">_xlfn.IFS(I3999&lt;600, "Very Poor",I3999&lt;650,"Poor",I3999&lt;700,"Fair",I3999&lt;750,"Good",I3999&gt;=750,"Excellent")</f>
        <v>Excellent</v>
      </c>
      <c r="P3999" t="str" cm="1">
        <f t="array" ref="P3999">_xlfn.IFS(F3999&lt;30000,"Low",F3999&lt;60000,"Lower Middle",F3999&lt;100000, "Upper Middle",F3999&gt;=100000, "High")</f>
        <v>Lower Middle</v>
      </c>
      <c r="Q3999" t="str" cm="1">
        <f t="array" ref="Q3999">_xlfn.IFS(D3999&lt;10,"Low",D3999&lt;15,"Medium",D3999&lt;20,"High",D3999&gt;=20,"Very High")</f>
        <v>High</v>
      </c>
      <c r="R3999" t="str">
        <f t="shared" si="125"/>
        <v>Normal</v>
      </c>
    </row>
    <row r="4000" spans="1:18" x14ac:dyDescent="0.3">
      <c r="A4000" t="s">
        <v>4011</v>
      </c>
      <c r="B4000" s="2">
        <v>24675</v>
      </c>
      <c r="C4000" t="s">
        <v>10014</v>
      </c>
      <c r="D4000" s="1">
        <v>29.93</v>
      </c>
      <c r="E4000" t="s">
        <v>10025</v>
      </c>
      <c r="F4000" s="2">
        <v>106520</v>
      </c>
      <c r="G4000" t="s">
        <v>10040</v>
      </c>
      <c r="H4000" t="s">
        <v>10033</v>
      </c>
      <c r="I4000" s="2">
        <v>615</v>
      </c>
      <c r="J4000" s="3">
        <v>35</v>
      </c>
      <c r="K4000" t="s">
        <v>10035</v>
      </c>
      <c r="L4000" s="4">
        <v>43077</v>
      </c>
      <c r="M4000" t="s">
        <v>10037</v>
      </c>
      <c r="N4000">
        <f t="shared" si="124"/>
        <v>1</v>
      </c>
      <c r="O4000" t="str" cm="1">
        <f t="array" ref="O4000">_xlfn.IFS(I4000&lt;600, "Very Poor",I4000&lt;650,"Poor",I4000&lt;700,"Fair",I4000&lt;750,"Good",I4000&gt;=750,"Excellent")</f>
        <v>Poor</v>
      </c>
      <c r="P4000" t="str" cm="1">
        <f t="array" ref="P4000">_xlfn.IFS(F4000&lt;30000,"Low",F4000&lt;60000,"Lower Middle",F4000&lt;100000, "Upper Middle",F4000&gt;=100000, "High")</f>
        <v>High</v>
      </c>
      <c r="Q4000" t="str" cm="1">
        <f t="array" ref="Q4000">_xlfn.IFS(D4000&lt;10,"Low",D4000&lt;15,"Medium",D4000&lt;20,"High",D4000&gt;=20,"Very High")</f>
        <v>Very High</v>
      </c>
      <c r="R4000" t="str">
        <f t="shared" si="125"/>
        <v>High Risk</v>
      </c>
    </row>
    <row r="4001" spans="1:18" x14ac:dyDescent="0.3">
      <c r="A4001" t="s">
        <v>4012</v>
      </c>
      <c r="B4001" s="2">
        <v>18889</v>
      </c>
      <c r="C4001" t="s">
        <v>10013</v>
      </c>
      <c r="D4001" s="1">
        <v>25.11</v>
      </c>
      <c r="E4001" t="s">
        <v>10016</v>
      </c>
      <c r="F4001" s="2">
        <v>51664</v>
      </c>
      <c r="G4001" t="s">
        <v>10039</v>
      </c>
      <c r="H4001" t="s">
        <v>10032</v>
      </c>
      <c r="I4001" s="2">
        <v>666</v>
      </c>
      <c r="J4001" s="3">
        <v>26</v>
      </c>
      <c r="K4001" t="s">
        <v>10035</v>
      </c>
      <c r="L4001" s="4">
        <v>42127</v>
      </c>
      <c r="M4001" t="s">
        <v>10037</v>
      </c>
      <c r="N4001">
        <f t="shared" si="124"/>
        <v>1</v>
      </c>
      <c r="O4001" t="str" cm="1">
        <f t="array" ref="O4001">_xlfn.IFS(I4001&lt;600, "Very Poor",I4001&lt;650,"Poor",I4001&lt;700,"Fair",I4001&lt;750,"Good",I4001&gt;=750,"Excellent")</f>
        <v>Fair</v>
      </c>
      <c r="P4001" t="str" cm="1">
        <f t="array" ref="P4001">_xlfn.IFS(F4001&lt;30000,"Low",F4001&lt;60000,"Lower Middle",F4001&lt;100000, "Upper Middle",F4001&gt;=100000, "High")</f>
        <v>Lower Middle</v>
      </c>
      <c r="Q4001" t="str" cm="1">
        <f t="array" ref="Q4001">_xlfn.IFS(D4001&lt;10,"Low",D4001&lt;15,"Medium",D4001&lt;20,"High",D4001&gt;=20,"Very High")</f>
        <v>Very High</v>
      </c>
      <c r="R4001" t="str">
        <f t="shared" si="125"/>
        <v>Normal</v>
      </c>
    </row>
    <row r="4002" spans="1:18" x14ac:dyDescent="0.3">
      <c r="A4002" t="s">
        <v>4013</v>
      </c>
      <c r="B4002" s="2">
        <v>14006</v>
      </c>
      <c r="C4002" t="s">
        <v>10013</v>
      </c>
      <c r="D4002" s="1">
        <v>23.24</v>
      </c>
      <c r="E4002" t="s">
        <v>10016</v>
      </c>
      <c r="F4002" s="2">
        <v>128808</v>
      </c>
      <c r="G4002" t="s">
        <v>10040</v>
      </c>
      <c r="H4002" t="s">
        <v>10030</v>
      </c>
      <c r="I4002" s="2">
        <v>605</v>
      </c>
      <c r="J4002" s="3">
        <v>33</v>
      </c>
      <c r="K4002" t="s">
        <v>10035</v>
      </c>
      <c r="L4002" s="4">
        <v>42860</v>
      </c>
      <c r="M4002" t="s">
        <v>10037</v>
      </c>
      <c r="N4002">
        <f t="shared" si="124"/>
        <v>1</v>
      </c>
      <c r="O4002" t="str" cm="1">
        <f t="array" ref="O4002">_xlfn.IFS(I4002&lt;600, "Very Poor",I4002&lt;650,"Poor",I4002&lt;700,"Fair",I4002&lt;750,"Good",I4002&gt;=750,"Excellent")</f>
        <v>Poor</v>
      </c>
      <c r="P4002" t="str" cm="1">
        <f t="array" ref="P4002">_xlfn.IFS(F4002&lt;30000,"Low",F4002&lt;60000,"Lower Middle",F4002&lt;100000, "Upper Middle",F4002&gt;=100000, "High")</f>
        <v>High</v>
      </c>
      <c r="Q4002" t="str" cm="1">
        <f t="array" ref="Q4002">_xlfn.IFS(D4002&lt;10,"Low",D4002&lt;15,"Medium",D4002&lt;20,"High",D4002&gt;=20,"Very High")</f>
        <v>Very High</v>
      </c>
      <c r="R4002" t="str">
        <f t="shared" si="125"/>
        <v>High Risk</v>
      </c>
    </row>
    <row r="4003" spans="1:18" x14ac:dyDescent="0.3">
      <c r="A4003" t="s">
        <v>4014</v>
      </c>
      <c r="B4003" s="2">
        <v>27531</v>
      </c>
      <c r="C4003" t="s">
        <v>10014</v>
      </c>
      <c r="D4003" s="1">
        <v>16.3</v>
      </c>
      <c r="E4003" t="s">
        <v>10017</v>
      </c>
      <c r="F4003" s="2">
        <v>87235</v>
      </c>
      <c r="G4003" t="s">
        <v>10040</v>
      </c>
      <c r="H4003" t="s">
        <v>10026</v>
      </c>
      <c r="I4003" s="2">
        <v>679</v>
      </c>
      <c r="J4003" s="3">
        <v>5.5</v>
      </c>
      <c r="K4003" t="s">
        <v>10035</v>
      </c>
      <c r="L4003" s="4">
        <v>43576</v>
      </c>
      <c r="M4003" t="s">
        <v>10036</v>
      </c>
      <c r="N4003">
        <f t="shared" si="124"/>
        <v>0</v>
      </c>
      <c r="O4003" t="str" cm="1">
        <f t="array" ref="O4003">_xlfn.IFS(I4003&lt;600, "Very Poor",I4003&lt;650,"Poor",I4003&lt;700,"Fair",I4003&lt;750,"Good",I4003&gt;=750,"Excellent")</f>
        <v>Fair</v>
      </c>
      <c r="P4003" t="str" cm="1">
        <f t="array" ref="P4003">_xlfn.IFS(F4003&lt;30000,"Low",F4003&lt;60000,"Lower Middle",F4003&lt;100000, "Upper Middle",F4003&gt;=100000, "High")</f>
        <v>Upper Middle</v>
      </c>
      <c r="Q4003" t="str" cm="1">
        <f t="array" ref="Q4003">_xlfn.IFS(D4003&lt;10,"Low",D4003&lt;15,"Medium",D4003&lt;20,"High",D4003&gt;=20,"Very High")</f>
        <v>High</v>
      </c>
      <c r="R4003" t="str">
        <f t="shared" si="125"/>
        <v>Normal</v>
      </c>
    </row>
    <row r="4004" spans="1:18" x14ac:dyDescent="0.3">
      <c r="A4004" t="s">
        <v>4015</v>
      </c>
      <c r="B4004" s="2">
        <v>22639</v>
      </c>
      <c r="C4004" t="s">
        <v>10013</v>
      </c>
      <c r="D4004" s="1">
        <v>12.8</v>
      </c>
      <c r="E4004" t="s">
        <v>10022</v>
      </c>
      <c r="F4004" s="2">
        <v>75830</v>
      </c>
      <c r="G4004" t="s">
        <v>10039</v>
      </c>
      <c r="H4004" t="s">
        <v>10029</v>
      </c>
      <c r="I4004" s="2">
        <v>730</v>
      </c>
      <c r="J4004" s="3">
        <v>8.9</v>
      </c>
      <c r="K4004" t="s">
        <v>10034</v>
      </c>
      <c r="L4004" s="4">
        <v>43454</v>
      </c>
      <c r="M4004" t="s">
        <v>10036</v>
      </c>
      <c r="N4004">
        <f t="shared" si="124"/>
        <v>0</v>
      </c>
      <c r="O4004" t="str" cm="1">
        <f t="array" ref="O4004">_xlfn.IFS(I4004&lt;600, "Very Poor",I4004&lt;650,"Poor",I4004&lt;700,"Fair",I4004&lt;750,"Good",I4004&gt;=750,"Excellent")</f>
        <v>Good</v>
      </c>
      <c r="P4004" t="str" cm="1">
        <f t="array" ref="P4004">_xlfn.IFS(F4004&lt;30000,"Low",F4004&lt;60000,"Lower Middle",F4004&lt;100000, "Upper Middle",F4004&gt;=100000, "High")</f>
        <v>Upper Middle</v>
      </c>
      <c r="Q4004" t="str" cm="1">
        <f t="array" ref="Q4004">_xlfn.IFS(D4004&lt;10,"Low",D4004&lt;15,"Medium",D4004&lt;20,"High",D4004&gt;=20,"Very High")</f>
        <v>Medium</v>
      </c>
      <c r="R4004" t="str">
        <f t="shared" si="125"/>
        <v>Normal</v>
      </c>
    </row>
    <row r="4005" spans="1:18" x14ac:dyDescent="0.3">
      <c r="A4005" t="s">
        <v>4016</v>
      </c>
      <c r="B4005" s="2">
        <v>17633</v>
      </c>
      <c r="C4005" t="s">
        <v>10014</v>
      </c>
      <c r="D4005" s="1">
        <v>26.4</v>
      </c>
      <c r="E4005" t="s">
        <v>10019</v>
      </c>
      <c r="F4005" s="2">
        <v>96878</v>
      </c>
      <c r="G4005" t="s">
        <v>10040</v>
      </c>
      <c r="H4005" t="s">
        <v>10026</v>
      </c>
      <c r="I4005" s="2">
        <v>715</v>
      </c>
      <c r="J4005" s="3">
        <v>15.2</v>
      </c>
      <c r="K4005" t="s">
        <v>10035</v>
      </c>
      <c r="L4005" s="4">
        <v>42116</v>
      </c>
      <c r="M4005" t="s">
        <v>10036</v>
      </c>
      <c r="N4005">
        <f t="shared" si="124"/>
        <v>0</v>
      </c>
      <c r="O4005" t="str" cm="1">
        <f t="array" ref="O4005">_xlfn.IFS(I4005&lt;600, "Very Poor",I4005&lt;650,"Poor",I4005&lt;700,"Fair",I4005&lt;750,"Good",I4005&gt;=750,"Excellent")</f>
        <v>Good</v>
      </c>
      <c r="P4005" t="str" cm="1">
        <f t="array" ref="P4005">_xlfn.IFS(F4005&lt;30000,"Low",F4005&lt;60000,"Lower Middle",F4005&lt;100000, "Upper Middle",F4005&gt;=100000, "High")</f>
        <v>Upper Middle</v>
      </c>
      <c r="Q4005" t="str" cm="1">
        <f t="array" ref="Q4005">_xlfn.IFS(D4005&lt;10,"Low",D4005&lt;15,"Medium",D4005&lt;20,"High",D4005&gt;=20,"Very High")</f>
        <v>Very High</v>
      </c>
      <c r="R4005" t="str">
        <f t="shared" si="125"/>
        <v>Normal</v>
      </c>
    </row>
    <row r="4006" spans="1:18" x14ac:dyDescent="0.3">
      <c r="A4006" t="s">
        <v>4017</v>
      </c>
      <c r="B4006" s="2">
        <v>35660</v>
      </c>
      <c r="C4006" t="s">
        <v>10013</v>
      </c>
      <c r="D4006" s="1">
        <v>19.190000000000001</v>
      </c>
      <c r="E4006" t="s">
        <v>10020</v>
      </c>
      <c r="F4006" s="2">
        <v>25749</v>
      </c>
      <c r="G4006" t="s">
        <v>10039</v>
      </c>
      <c r="H4006" t="s">
        <v>10026</v>
      </c>
      <c r="I4006" s="2">
        <v>849</v>
      </c>
      <c r="J4006" s="3">
        <v>27.5</v>
      </c>
      <c r="K4006" t="s">
        <v>10035</v>
      </c>
      <c r="L4006" s="4">
        <v>42243</v>
      </c>
      <c r="M4006" t="s">
        <v>10037</v>
      </c>
      <c r="N4006">
        <f t="shared" si="124"/>
        <v>1</v>
      </c>
      <c r="O4006" t="str" cm="1">
        <f t="array" ref="O4006">_xlfn.IFS(I4006&lt;600, "Very Poor",I4006&lt;650,"Poor",I4006&lt;700,"Fair",I4006&lt;750,"Good",I4006&gt;=750,"Excellent")</f>
        <v>Excellent</v>
      </c>
      <c r="P4006" t="str" cm="1">
        <f t="array" ref="P4006">_xlfn.IFS(F4006&lt;30000,"Low",F4006&lt;60000,"Lower Middle",F4006&lt;100000, "Upper Middle",F4006&gt;=100000, "High")</f>
        <v>Low</v>
      </c>
      <c r="Q4006" t="str" cm="1">
        <f t="array" ref="Q4006">_xlfn.IFS(D4006&lt;10,"Low",D4006&lt;15,"Medium",D4006&lt;20,"High",D4006&gt;=20,"Very High")</f>
        <v>High</v>
      </c>
      <c r="R4006" t="str">
        <f t="shared" si="125"/>
        <v>Normal</v>
      </c>
    </row>
    <row r="4007" spans="1:18" x14ac:dyDescent="0.3">
      <c r="A4007" t="s">
        <v>4018</v>
      </c>
      <c r="B4007" s="2">
        <v>4439</v>
      </c>
      <c r="C4007" t="s">
        <v>10013</v>
      </c>
      <c r="D4007" s="1">
        <v>25.33</v>
      </c>
      <c r="E4007" t="s">
        <v>10022</v>
      </c>
      <c r="F4007" s="2">
        <v>78552</v>
      </c>
      <c r="G4007" t="s">
        <v>10039</v>
      </c>
      <c r="H4007" t="s">
        <v>10029</v>
      </c>
      <c r="I4007" s="2">
        <v>680</v>
      </c>
      <c r="J4007" s="3">
        <v>35.9</v>
      </c>
      <c r="K4007" t="s">
        <v>10034</v>
      </c>
      <c r="L4007" s="4">
        <v>42358</v>
      </c>
      <c r="M4007" t="s">
        <v>10037</v>
      </c>
      <c r="N4007">
        <f t="shared" si="124"/>
        <v>1</v>
      </c>
      <c r="O4007" t="str" cm="1">
        <f t="array" ref="O4007">_xlfn.IFS(I4007&lt;600, "Very Poor",I4007&lt;650,"Poor",I4007&lt;700,"Fair",I4007&lt;750,"Good",I4007&gt;=750,"Excellent")</f>
        <v>Fair</v>
      </c>
      <c r="P4007" t="str" cm="1">
        <f t="array" ref="P4007">_xlfn.IFS(F4007&lt;30000,"Low",F4007&lt;60000,"Lower Middle",F4007&lt;100000, "Upper Middle",F4007&gt;=100000, "High")</f>
        <v>Upper Middle</v>
      </c>
      <c r="Q4007" t="str" cm="1">
        <f t="array" ref="Q4007">_xlfn.IFS(D4007&lt;10,"Low",D4007&lt;15,"Medium",D4007&lt;20,"High",D4007&gt;=20,"Very High")</f>
        <v>Very High</v>
      </c>
      <c r="R4007" t="str">
        <f t="shared" si="125"/>
        <v>Normal</v>
      </c>
    </row>
    <row r="4008" spans="1:18" x14ac:dyDescent="0.3">
      <c r="A4008" t="s">
        <v>4019</v>
      </c>
      <c r="B4008" s="2">
        <v>33172</v>
      </c>
      <c r="C4008" t="s">
        <v>10014</v>
      </c>
      <c r="D4008" s="1">
        <v>17.190000000000001</v>
      </c>
      <c r="E4008" t="s">
        <v>10022</v>
      </c>
      <c r="F4008" s="2">
        <v>121297</v>
      </c>
      <c r="G4008" t="s">
        <v>10040</v>
      </c>
      <c r="H4008" t="s">
        <v>10027</v>
      </c>
      <c r="I4008" s="2">
        <v>732</v>
      </c>
      <c r="J4008" s="3">
        <v>13.1</v>
      </c>
      <c r="K4008" t="s">
        <v>10035</v>
      </c>
      <c r="L4008" s="4">
        <v>42402</v>
      </c>
      <c r="M4008" t="s">
        <v>10036</v>
      </c>
      <c r="N4008">
        <f t="shared" si="124"/>
        <v>0</v>
      </c>
      <c r="O4008" t="str" cm="1">
        <f t="array" ref="O4008">_xlfn.IFS(I4008&lt;600, "Very Poor",I4008&lt;650,"Poor",I4008&lt;700,"Fair",I4008&lt;750,"Good",I4008&gt;=750,"Excellent")</f>
        <v>Good</v>
      </c>
      <c r="P4008" t="str" cm="1">
        <f t="array" ref="P4008">_xlfn.IFS(F4008&lt;30000,"Low",F4008&lt;60000,"Lower Middle",F4008&lt;100000, "Upper Middle",F4008&gt;=100000, "High")</f>
        <v>High</v>
      </c>
      <c r="Q4008" t="str" cm="1">
        <f t="array" ref="Q4008">_xlfn.IFS(D4008&lt;10,"Low",D4008&lt;15,"Medium",D4008&lt;20,"High",D4008&gt;=20,"Very High")</f>
        <v>High</v>
      </c>
      <c r="R4008" t="str">
        <f t="shared" si="125"/>
        <v>Normal</v>
      </c>
    </row>
    <row r="4009" spans="1:18" x14ac:dyDescent="0.3">
      <c r="A4009" t="s">
        <v>4020</v>
      </c>
      <c r="B4009" s="2">
        <v>36622</v>
      </c>
      <c r="C4009" t="s">
        <v>10013</v>
      </c>
      <c r="D4009" s="1">
        <v>23.85</v>
      </c>
      <c r="E4009" t="s">
        <v>10016</v>
      </c>
      <c r="F4009" s="2">
        <v>30734</v>
      </c>
      <c r="G4009" t="s">
        <v>10039</v>
      </c>
      <c r="H4009" t="s">
        <v>10028</v>
      </c>
      <c r="I4009" s="2">
        <v>697</v>
      </c>
      <c r="J4009" s="3">
        <v>9.9</v>
      </c>
      <c r="K4009" t="s">
        <v>10034</v>
      </c>
      <c r="L4009" s="4">
        <v>42415</v>
      </c>
      <c r="M4009" t="s">
        <v>10037</v>
      </c>
      <c r="N4009">
        <f t="shared" si="124"/>
        <v>1</v>
      </c>
      <c r="O4009" t="str" cm="1">
        <f t="array" ref="O4009">_xlfn.IFS(I4009&lt;600, "Very Poor",I4009&lt;650,"Poor",I4009&lt;700,"Fair",I4009&lt;750,"Good",I4009&gt;=750,"Excellent")</f>
        <v>Fair</v>
      </c>
      <c r="P4009" t="str" cm="1">
        <f t="array" ref="P4009">_xlfn.IFS(F4009&lt;30000,"Low",F4009&lt;60000,"Lower Middle",F4009&lt;100000, "Upper Middle",F4009&gt;=100000, "High")</f>
        <v>Lower Middle</v>
      </c>
      <c r="Q4009" t="str" cm="1">
        <f t="array" ref="Q4009">_xlfn.IFS(D4009&lt;10,"Low",D4009&lt;15,"Medium",D4009&lt;20,"High",D4009&gt;=20,"Very High")</f>
        <v>Very High</v>
      </c>
      <c r="R4009" t="str">
        <f t="shared" si="125"/>
        <v>Normal</v>
      </c>
    </row>
    <row r="4010" spans="1:18" x14ac:dyDescent="0.3">
      <c r="A4010" t="s">
        <v>4021</v>
      </c>
      <c r="B4010" s="2">
        <v>12577</v>
      </c>
      <c r="C4010" t="s">
        <v>10013</v>
      </c>
      <c r="D4010" s="1">
        <v>26.69</v>
      </c>
      <c r="E4010" t="s">
        <v>10019</v>
      </c>
      <c r="F4010" s="2">
        <v>21594</v>
      </c>
      <c r="G4010" t="s">
        <v>10039</v>
      </c>
      <c r="H4010" t="s">
        <v>10031</v>
      </c>
      <c r="I4010" s="2">
        <v>818</v>
      </c>
      <c r="J4010" s="3">
        <v>34.700000000000003</v>
      </c>
      <c r="K4010" t="s">
        <v>10035</v>
      </c>
      <c r="L4010" s="4">
        <v>42181</v>
      </c>
      <c r="M4010" t="s">
        <v>10037</v>
      </c>
      <c r="N4010">
        <f t="shared" si="124"/>
        <v>1</v>
      </c>
      <c r="O4010" t="str" cm="1">
        <f t="array" ref="O4010">_xlfn.IFS(I4010&lt;600, "Very Poor",I4010&lt;650,"Poor",I4010&lt;700,"Fair",I4010&lt;750,"Good",I4010&gt;=750,"Excellent")</f>
        <v>Excellent</v>
      </c>
      <c r="P4010" t="str" cm="1">
        <f t="array" ref="P4010">_xlfn.IFS(F4010&lt;30000,"Low",F4010&lt;60000,"Lower Middle",F4010&lt;100000, "Upper Middle",F4010&gt;=100000, "High")</f>
        <v>Low</v>
      </c>
      <c r="Q4010" t="str" cm="1">
        <f t="array" ref="Q4010">_xlfn.IFS(D4010&lt;10,"Low",D4010&lt;15,"Medium",D4010&lt;20,"High",D4010&gt;=20,"Very High")</f>
        <v>Very High</v>
      </c>
      <c r="R4010" t="str">
        <f t="shared" si="125"/>
        <v>Normal</v>
      </c>
    </row>
    <row r="4011" spans="1:18" x14ac:dyDescent="0.3">
      <c r="A4011" t="s">
        <v>4022</v>
      </c>
      <c r="B4011" s="2">
        <v>12763</v>
      </c>
      <c r="C4011" t="s">
        <v>10014</v>
      </c>
      <c r="D4011" s="1">
        <v>14.78</v>
      </c>
      <c r="E4011" t="s">
        <v>10015</v>
      </c>
      <c r="F4011" s="2">
        <v>105361</v>
      </c>
      <c r="G4011" t="s">
        <v>10039</v>
      </c>
      <c r="H4011" t="s">
        <v>10028</v>
      </c>
      <c r="I4011" s="2">
        <v>596</v>
      </c>
      <c r="J4011" s="3">
        <v>19.3</v>
      </c>
      <c r="K4011" t="s">
        <v>10034</v>
      </c>
      <c r="L4011" s="4">
        <v>43714</v>
      </c>
      <c r="M4011" t="s">
        <v>10036</v>
      </c>
      <c r="N4011">
        <f t="shared" si="124"/>
        <v>0</v>
      </c>
      <c r="O4011" t="str" cm="1">
        <f t="array" ref="O4011">_xlfn.IFS(I4011&lt;600, "Very Poor",I4011&lt;650,"Poor",I4011&lt;700,"Fair",I4011&lt;750,"Good",I4011&gt;=750,"Excellent")</f>
        <v>Very Poor</v>
      </c>
      <c r="P4011" t="str" cm="1">
        <f t="array" ref="P4011">_xlfn.IFS(F4011&lt;30000,"Low",F4011&lt;60000,"Lower Middle",F4011&lt;100000, "Upper Middle",F4011&gt;=100000, "High")</f>
        <v>High</v>
      </c>
      <c r="Q4011" t="str" cm="1">
        <f t="array" ref="Q4011">_xlfn.IFS(D4011&lt;10,"Low",D4011&lt;15,"Medium",D4011&lt;20,"High",D4011&gt;=20,"Very High")</f>
        <v>Medium</v>
      </c>
      <c r="R4011" t="str">
        <f t="shared" si="125"/>
        <v>Normal</v>
      </c>
    </row>
    <row r="4012" spans="1:18" x14ac:dyDescent="0.3">
      <c r="A4012" t="s">
        <v>4023</v>
      </c>
      <c r="B4012" s="2">
        <v>21176</v>
      </c>
      <c r="C4012" t="s">
        <v>10013</v>
      </c>
      <c r="D4012" s="1">
        <v>5.34</v>
      </c>
      <c r="E4012" t="s">
        <v>10021</v>
      </c>
      <c r="F4012" s="2">
        <v>35238</v>
      </c>
      <c r="G4012" t="s">
        <v>10039</v>
      </c>
      <c r="H4012" t="s">
        <v>10033</v>
      </c>
      <c r="I4012" s="2">
        <v>711</v>
      </c>
      <c r="J4012" s="3">
        <v>29.5</v>
      </c>
      <c r="K4012" t="s">
        <v>10035</v>
      </c>
      <c r="L4012" s="4">
        <v>44153</v>
      </c>
      <c r="M4012" t="s">
        <v>10037</v>
      </c>
      <c r="N4012">
        <f t="shared" si="124"/>
        <v>1</v>
      </c>
      <c r="O4012" t="str" cm="1">
        <f t="array" ref="O4012">_xlfn.IFS(I4012&lt;600, "Very Poor",I4012&lt;650,"Poor",I4012&lt;700,"Fair",I4012&lt;750,"Good",I4012&gt;=750,"Excellent")</f>
        <v>Good</v>
      </c>
      <c r="P4012" t="str" cm="1">
        <f t="array" ref="P4012">_xlfn.IFS(F4012&lt;30000,"Low",F4012&lt;60000,"Lower Middle",F4012&lt;100000, "Upper Middle",F4012&gt;=100000, "High")</f>
        <v>Lower Middle</v>
      </c>
      <c r="Q4012" t="str" cm="1">
        <f t="array" ref="Q4012">_xlfn.IFS(D4012&lt;10,"Low",D4012&lt;15,"Medium",D4012&lt;20,"High",D4012&gt;=20,"Very High")</f>
        <v>Low</v>
      </c>
      <c r="R4012" t="str">
        <f t="shared" si="125"/>
        <v>Normal</v>
      </c>
    </row>
    <row r="4013" spans="1:18" x14ac:dyDescent="0.3">
      <c r="A4013" t="s">
        <v>4024</v>
      </c>
      <c r="B4013" s="2">
        <v>25255</v>
      </c>
      <c r="C4013" t="s">
        <v>10013</v>
      </c>
      <c r="D4013" s="1">
        <v>11.37</v>
      </c>
      <c r="E4013" t="s">
        <v>10021</v>
      </c>
      <c r="F4013" s="2">
        <v>70990</v>
      </c>
      <c r="G4013" t="s">
        <v>10039</v>
      </c>
      <c r="H4013" t="s">
        <v>10032</v>
      </c>
      <c r="I4013" s="2">
        <v>830</v>
      </c>
      <c r="J4013" s="3">
        <v>24.2</v>
      </c>
      <c r="K4013" t="s">
        <v>10035</v>
      </c>
      <c r="L4013" s="4">
        <v>42472</v>
      </c>
      <c r="M4013" t="s">
        <v>10036</v>
      </c>
      <c r="N4013">
        <f t="shared" si="124"/>
        <v>0</v>
      </c>
      <c r="O4013" t="str" cm="1">
        <f t="array" ref="O4013">_xlfn.IFS(I4013&lt;600, "Very Poor",I4013&lt;650,"Poor",I4013&lt;700,"Fair",I4013&lt;750,"Good",I4013&gt;=750,"Excellent")</f>
        <v>Excellent</v>
      </c>
      <c r="P4013" t="str" cm="1">
        <f t="array" ref="P4013">_xlfn.IFS(F4013&lt;30000,"Low",F4013&lt;60000,"Lower Middle",F4013&lt;100000, "Upper Middle",F4013&gt;=100000, "High")</f>
        <v>Upper Middle</v>
      </c>
      <c r="Q4013" t="str" cm="1">
        <f t="array" ref="Q4013">_xlfn.IFS(D4013&lt;10,"Low",D4013&lt;15,"Medium",D4013&lt;20,"High",D4013&gt;=20,"Very High")</f>
        <v>Medium</v>
      </c>
      <c r="R4013" t="str">
        <f t="shared" si="125"/>
        <v>Normal</v>
      </c>
    </row>
    <row r="4014" spans="1:18" x14ac:dyDescent="0.3">
      <c r="A4014" t="s">
        <v>4025</v>
      </c>
      <c r="B4014" s="2">
        <v>20996</v>
      </c>
      <c r="C4014" t="s">
        <v>10014</v>
      </c>
      <c r="D4014" s="1">
        <v>27.87</v>
      </c>
      <c r="E4014" t="s">
        <v>10015</v>
      </c>
      <c r="F4014" s="2">
        <v>65819</v>
      </c>
      <c r="G4014" t="s">
        <v>10039</v>
      </c>
      <c r="H4014" t="s">
        <v>10029</v>
      </c>
      <c r="I4014" s="2">
        <v>664</v>
      </c>
      <c r="J4014" s="3">
        <v>11.2</v>
      </c>
      <c r="K4014" t="s">
        <v>10035</v>
      </c>
      <c r="L4014" s="4">
        <v>42385</v>
      </c>
      <c r="M4014" t="s">
        <v>10036</v>
      </c>
      <c r="N4014">
        <f t="shared" si="124"/>
        <v>0</v>
      </c>
      <c r="O4014" t="str" cm="1">
        <f t="array" ref="O4014">_xlfn.IFS(I4014&lt;600, "Very Poor",I4014&lt;650,"Poor",I4014&lt;700,"Fair",I4014&lt;750,"Good",I4014&gt;=750,"Excellent")</f>
        <v>Fair</v>
      </c>
      <c r="P4014" t="str" cm="1">
        <f t="array" ref="P4014">_xlfn.IFS(F4014&lt;30000,"Low",F4014&lt;60000,"Lower Middle",F4014&lt;100000, "Upper Middle",F4014&gt;=100000, "High")</f>
        <v>Upper Middle</v>
      </c>
      <c r="Q4014" t="str" cm="1">
        <f t="array" ref="Q4014">_xlfn.IFS(D4014&lt;10,"Low",D4014&lt;15,"Medium",D4014&lt;20,"High",D4014&gt;=20,"Very High")</f>
        <v>Very High</v>
      </c>
      <c r="R4014" t="str">
        <f t="shared" si="125"/>
        <v>Normal</v>
      </c>
    </row>
    <row r="4015" spans="1:18" x14ac:dyDescent="0.3">
      <c r="A4015" t="s">
        <v>4026</v>
      </c>
      <c r="B4015" s="2">
        <v>36386</v>
      </c>
      <c r="C4015" t="s">
        <v>10013</v>
      </c>
      <c r="D4015" s="1">
        <v>22.19</v>
      </c>
      <c r="E4015" t="s">
        <v>10025</v>
      </c>
      <c r="F4015" s="2">
        <v>48248</v>
      </c>
      <c r="G4015" t="s">
        <v>10039</v>
      </c>
      <c r="H4015" t="s">
        <v>10033</v>
      </c>
      <c r="I4015" s="2">
        <v>791</v>
      </c>
      <c r="J4015" s="3">
        <v>29.5</v>
      </c>
      <c r="K4015" t="s">
        <v>10035</v>
      </c>
      <c r="L4015" s="4">
        <v>42549</v>
      </c>
      <c r="M4015" t="s">
        <v>10037</v>
      </c>
      <c r="N4015">
        <f t="shared" si="124"/>
        <v>1</v>
      </c>
      <c r="O4015" t="str" cm="1">
        <f t="array" ref="O4015">_xlfn.IFS(I4015&lt;600, "Very Poor",I4015&lt;650,"Poor",I4015&lt;700,"Fair",I4015&lt;750,"Good",I4015&gt;=750,"Excellent")</f>
        <v>Excellent</v>
      </c>
      <c r="P4015" t="str" cm="1">
        <f t="array" ref="P4015">_xlfn.IFS(F4015&lt;30000,"Low",F4015&lt;60000,"Lower Middle",F4015&lt;100000, "Upper Middle",F4015&gt;=100000, "High")</f>
        <v>Lower Middle</v>
      </c>
      <c r="Q4015" t="str" cm="1">
        <f t="array" ref="Q4015">_xlfn.IFS(D4015&lt;10,"Low",D4015&lt;15,"Medium",D4015&lt;20,"High",D4015&gt;=20,"Very High")</f>
        <v>Very High</v>
      </c>
      <c r="R4015" t="str">
        <f t="shared" si="125"/>
        <v>Normal</v>
      </c>
    </row>
    <row r="4016" spans="1:18" x14ac:dyDescent="0.3">
      <c r="A4016" t="s">
        <v>4027</v>
      </c>
      <c r="B4016" s="2">
        <v>22062</v>
      </c>
      <c r="C4016" t="s">
        <v>10014</v>
      </c>
      <c r="D4016" s="1">
        <v>23.43</v>
      </c>
      <c r="E4016" t="s">
        <v>10021</v>
      </c>
      <c r="F4016" s="2">
        <v>60676</v>
      </c>
      <c r="G4016" t="s">
        <v>10040</v>
      </c>
      <c r="H4016" t="s">
        <v>10030</v>
      </c>
      <c r="I4016" s="2">
        <v>684</v>
      </c>
      <c r="J4016" s="3">
        <v>19.7</v>
      </c>
      <c r="K4016" t="s">
        <v>10034</v>
      </c>
      <c r="L4016" s="4">
        <v>43970</v>
      </c>
      <c r="M4016" t="s">
        <v>10036</v>
      </c>
      <c r="N4016">
        <f t="shared" si="124"/>
        <v>0</v>
      </c>
      <c r="O4016" t="str" cm="1">
        <f t="array" ref="O4016">_xlfn.IFS(I4016&lt;600, "Very Poor",I4016&lt;650,"Poor",I4016&lt;700,"Fair",I4016&lt;750,"Good",I4016&gt;=750,"Excellent")</f>
        <v>Fair</v>
      </c>
      <c r="P4016" t="str" cm="1">
        <f t="array" ref="P4016">_xlfn.IFS(F4016&lt;30000,"Low",F4016&lt;60000,"Lower Middle",F4016&lt;100000, "Upper Middle",F4016&gt;=100000, "High")</f>
        <v>Upper Middle</v>
      </c>
      <c r="Q4016" t="str" cm="1">
        <f t="array" ref="Q4016">_xlfn.IFS(D4016&lt;10,"Low",D4016&lt;15,"Medium",D4016&lt;20,"High",D4016&gt;=20,"Very High")</f>
        <v>Very High</v>
      </c>
      <c r="R4016" t="str">
        <f t="shared" si="125"/>
        <v>Normal</v>
      </c>
    </row>
    <row r="4017" spans="1:18" x14ac:dyDescent="0.3">
      <c r="A4017" t="s">
        <v>4028</v>
      </c>
      <c r="B4017" s="2">
        <v>36931</v>
      </c>
      <c r="C4017" t="s">
        <v>10014</v>
      </c>
      <c r="D4017" s="1">
        <v>13.13</v>
      </c>
      <c r="E4017" t="s">
        <v>10021</v>
      </c>
      <c r="F4017" s="2">
        <v>22902</v>
      </c>
      <c r="G4017" t="s">
        <v>10039</v>
      </c>
      <c r="H4017" t="s">
        <v>10031</v>
      </c>
      <c r="I4017" s="2">
        <v>678</v>
      </c>
      <c r="J4017" s="3">
        <v>15.1</v>
      </c>
      <c r="K4017" t="s">
        <v>10034</v>
      </c>
      <c r="L4017" s="4">
        <v>43447</v>
      </c>
      <c r="M4017" t="s">
        <v>10036</v>
      </c>
      <c r="N4017">
        <f t="shared" si="124"/>
        <v>0</v>
      </c>
      <c r="O4017" t="str" cm="1">
        <f t="array" ref="O4017">_xlfn.IFS(I4017&lt;600, "Very Poor",I4017&lt;650,"Poor",I4017&lt;700,"Fair",I4017&lt;750,"Good",I4017&gt;=750,"Excellent")</f>
        <v>Fair</v>
      </c>
      <c r="P4017" t="str" cm="1">
        <f t="array" ref="P4017">_xlfn.IFS(F4017&lt;30000,"Low",F4017&lt;60000,"Lower Middle",F4017&lt;100000, "Upper Middle",F4017&gt;=100000, "High")</f>
        <v>Low</v>
      </c>
      <c r="Q4017" t="str" cm="1">
        <f t="array" ref="Q4017">_xlfn.IFS(D4017&lt;10,"Low",D4017&lt;15,"Medium",D4017&lt;20,"High",D4017&gt;=20,"Very High")</f>
        <v>Medium</v>
      </c>
      <c r="R4017" t="str">
        <f t="shared" si="125"/>
        <v>Normal</v>
      </c>
    </row>
    <row r="4018" spans="1:18" x14ac:dyDescent="0.3">
      <c r="A4018" t="s">
        <v>4029</v>
      </c>
      <c r="B4018" s="2">
        <v>36710</v>
      </c>
      <c r="C4018" t="s">
        <v>10013</v>
      </c>
      <c r="D4018" s="1">
        <v>22.53</v>
      </c>
      <c r="E4018" t="s">
        <v>10021</v>
      </c>
      <c r="F4018" s="2">
        <v>67434</v>
      </c>
      <c r="G4018" t="s">
        <v>10039</v>
      </c>
      <c r="H4018" t="s">
        <v>10030</v>
      </c>
      <c r="I4018" s="2">
        <v>620</v>
      </c>
      <c r="J4018" s="3">
        <v>36.6</v>
      </c>
      <c r="K4018" t="s">
        <v>10035</v>
      </c>
      <c r="L4018" s="4">
        <v>43133</v>
      </c>
      <c r="M4018" t="s">
        <v>10037</v>
      </c>
      <c r="N4018">
        <f t="shared" si="124"/>
        <v>1</v>
      </c>
      <c r="O4018" t="str" cm="1">
        <f t="array" ref="O4018">_xlfn.IFS(I4018&lt;600, "Very Poor",I4018&lt;650,"Poor",I4018&lt;700,"Fair",I4018&lt;750,"Good",I4018&gt;=750,"Excellent")</f>
        <v>Poor</v>
      </c>
      <c r="P4018" t="str" cm="1">
        <f t="array" ref="P4018">_xlfn.IFS(F4018&lt;30000,"Low",F4018&lt;60000,"Lower Middle",F4018&lt;100000, "Upper Middle",F4018&gt;=100000, "High")</f>
        <v>Upper Middle</v>
      </c>
      <c r="Q4018" t="str" cm="1">
        <f t="array" ref="Q4018">_xlfn.IFS(D4018&lt;10,"Low",D4018&lt;15,"Medium",D4018&lt;20,"High",D4018&gt;=20,"Very High")</f>
        <v>Very High</v>
      </c>
      <c r="R4018" t="str">
        <f t="shared" si="125"/>
        <v>High Risk</v>
      </c>
    </row>
    <row r="4019" spans="1:18" x14ac:dyDescent="0.3">
      <c r="A4019" t="s">
        <v>4030</v>
      </c>
      <c r="B4019" s="2">
        <v>35693</v>
      </c>
      <c r="C4019" t="s">
        <v>10013</v>
      </c>
      <c r="D4019" s="1">
        <v>21.16</v>
      </c>
      <c r="E4019" t="s">
        <v>10019</v>
      </c>
      <c r="F4019" s="2">
        <v>134103</v>
      </c>
      <c r="G4019" t="s">
        <v>10039</v>
      </c>
      <c r="H4019" t="s">
        <v>10027</v>
      </c>
      <c r="I4019" s="2">
        <v>639</v>
      </c>
      <c r="J4019" s="3">
        <v>5.2</v>
      </c>
      <c r="K4019" t="s">
        <v>10035</v>
      </c>
      <c r="L4019" s="4">
        <v>43859</v>
      </c>
      <c r="M4019" t="s">
        <v>10037</v>
      </c>
      <c r="N4019">
        <f t="shared" si="124"/>
        <v>1</v>
      </c>
      <c r="O4019" t="str" cm="1">
        <f t="array" ref="O4019">_xlfn.IFS(I4019&lt;600, "Very Poor",I4019&lt;650,"Poor",I4019&lt;700,"Fair",I4019&lt;750,"Good",I4019&gt;=750,"Excellent")</f>
        <v>Poor</v>
      </c>
      <c r="P4019" t="str" cm="1">
        <f t="array" ref="P4019">_xlfn.IFS(F4019&lt;30000,"Low",F4019&lt;60000,"Lower Middle",F4019&lt;100000, "Upper Middle",F4019&gt;=100000, "High")</f>
        <v>High</v>
      </c>
      <c r="Q4019" t="str" cm="1">
        <f t="array" ref="Q4019">_xlfn.IFS(D4019&lt;10,"Low",D4019&lt;15,"Medium",D4019&lt;20,"High",D4019&gt;=20,"Very High")</f>
        <v>Very High</v>
      </c>
      <c r="R4019" t="str">
        <f t="shared" si="125"/>
        <v>High Risk</v>
      </c>
    </row>
    <row r="4020" spans="1:18" x14ac:dyDescent="0.3">
      <c r="A4020" t="s">
        <v>4031</v>
      </c>
      <c r="B4020" s="2">
        <v>36740</v>
      </c>
      <c r="C4020" t="s">
        <v>10014</v>
      </c>
      <c r="D4020" s="1">
        <v>9.4600000000000009</v>
      </c>
      <c r="E4020" t="s">
        <v>10023</v>
      </c>
      <c r="F4020" s="2">
        <v>27405</v>
      </c>
      <c r="G4020" t="s">
        <v>10040</v>
      </c>
      <c r="H4020" t="s">
        <v>10027</v>
      </c>
      <c r="I4020" s="2">
        <v>666</v>
      </c>
      <c r="J4020" s="3">
        <v>19.2</v>
      </c>
      <c r="K4020" t="s">
        <v>10035</v>
      </c>
      <c r="L4020" s="4">
        <v>42939</v>
      </c>
      <c r="M4020" t="s">
        <v>10036</v>
      </c>
      <c r="N4020">
        <f t="shared" si="124"/>
        <v>0</v>
      </c>
      <c r="O4020" t="str" cm="1">
        <f t="array" ref="O4020">_xlfn.IFS(I4020&lt;600, "Very Poor",I4020&lt;650,"Poor",I4020&lt;700,"Fair",I4020&lt;750,"Good",I4020&gt;=750,"Excellent")</f>
        <v>Fair</v>
      </c>
      <c r="P4020" t="str" cm="1">
        <f t="array" ref="P4020">_xlfn.IFS(F4020&lt;30000,"Low",F4020&lt;60000,"Lower Middle",F4020&lt;100000, "Upper Middle",F4020&gt;=100000, "High")</f>
        <v>Low</v>
      </c>
      <c r="Q4020" t="str" cm="1">
        <f t="array" ref="Q4020">_xlfn.IFS(D4020&lt;10,"Low",D4020&lt;15,"Medium",D4020&lt;20,"High",D4020&gt;=20,"Very High")</f>
        <v>Low</v>
      </c>
      <c r="R4020" t="str">
        <f t="shared" si="125"/>
        <v>Normal</v>
      </c>
    </row>
    <row r="4021" spans="1:18" x14ac:dyDescent="0.3">
      <c r="A4021" t="s">
        <v>4032</v>
      </c>
      <c r="B4021" s="2">
        <v>12705</v>
      </c>
      <c r="C4021" t="s">
        <v>10013</v>
      </c>
      <c r="D4021" s="1">
        <v>29.22</v>
      </c>
      <c r="E4021" t="s">
        <v>10024</v>
      </c>
      <c r="F4021" s="2">
        <v>59815</v>
      </c>
      <c r="G4021" t="s">
        <v>10038</v>
      </c>
      <c r="H4021" t="s">
        <v>10026</v>
      </c>
      <c r="I4021" s="2">
        <v>622</v>
      </c>
      <c r="J4021" s="3">
        <v>15.5</v>
      </c>
      <c r="K4021" t="s">
        <v>10035</v>
      </c>
      <c r="L4021" s="4">
        <v>42890</v>
      </c>
      <c r="M4021" t="s">
        <v>10037</v>
      </c>
      <c r="N4021">
        <f t="shared" si="124"/>
        <v>1</v>
      </c>
      <c r="O4021" t="str" cm="1">
        <f t="array" ref="O4021">_xlfn.IFS(I4021&lt;600, "Very Poor",I4021&lt;650,"Poor",I4021&lt;700,"Fair",I4021&lt;750,"Good",I4021&gt;=750,"Excellent")</f>
        <v>Poor</v>
      </c>
      <c r="P4021" t="str" cm="1">
        <f t="array" ref="P4021">_xlfn.IFS(F4021&lt;30000,"Low",F4021&lt;60000,"Lower Middle",F4021&lt;100000, "Upper Middle",F4021&gt;=100000, "High")</f>
        <v>Lower Middle</v>
      </c>
      <c r="Q4021" t="str" cm="1">
        <f t="array" ref="Q4021">_xlfn.IFS(D4021&lt;10,"Low",D4021&lt;15,"Medium",D4021&lt;20,"High",D4021&gt;=20,"Very High")</f>
        <v>Very High</v>
      </c>
      <c r="R4021" t="str">
        <f t="shared" si="125"/>
        <v>High Risk</v>
      </c>
    </row>
    <row r="4022" spans="1:18" x14ac:dyDescent="0.3">
      <c r="A4022" t="s">
        <v>4033</v>
      </c>
      <c r="B4022" s="2">
        <v>29047</v>
      </c>
      <c r="C4022" t="s">
        <v>10013</v>
      </c>
      <c r="D4022" s="1">
        <v>13.85</v>
      </c>
      <c r="E4022" t="s">
        <v>10015</v>
      </c>
      <c r="F4022" s="2">
        <v>38723</v>
      </c>
      <c r="G4022" t="s">
        <v>10040</v>
      </c>
      <c r="H4022" t="s">
        <v>10029</v>
      </c>
      <c r="I4022" s="2">
        <v>600</v>
      </c>
      <c r="J4022" s="3">
        <v>6.9</v>
      </c>
      <c r="K4022" t="s">
        <v>10035</v>
      </c>
      <c r="L4022" s="4">
        <v>42658</v>
      </c>
      <c r="M4022" t="s">
        <v>10037</v>
      </c>
      <c r="N4022">
        <f t="shared" si="124"/>
        <v>1</v>
      </c>
      <c r="O4022" t="str" cm="1">
        <f t="array" ref="O4022">_xlfn.IFS(I4022&lt;600, "Very Poor",I4022&lt;650,"Poor",I4022&lt;700,"Fair",I4022&lt;750,"Good",I4022&gt;=750,"Excellent")</f>
        <v>Poor</v>
      </c>
      <c r="P4022" t="str" cm="1">
        <f t="array" ref="P4022">_xlfn.IFS(F4022&lt;30000,"Low",F4022&lt;60000,"Lower Middle",F4022&lt;100000, "Upper Middle",F4022&gt;=100000, "High")</f>
        <v>Lower Middle</v>
      </c>
      <c r="Q4022" t="str" cm="1">
        <f t="array" ref="Q4022">_xlfn.IFS(D4022&lt;10,"Low",D4022&lt;15,"Medium",D4022&lt;20,"High",D4022&gt;=20,"Very High")</f>
        <v>Medium</v>
      </c>
      <c r="R4022" t="str">
        <f t="shared" si="125"/>
        <v>Normal</v>
      </c>
    </row>
    <row r="4023" spans="1:18" x14ac:dyDescent="0.3">
      <c r="A4023" t="s">
        <v>4034</v>
      </c>
      <c r="B4023" s="2">
        <v>11966</v>
      </c>
      <c r="C4023" t="s">
        <v>10013</v>
      </c>
      <c r="D4023" s="1">
        <v>13.23</v>
      </c>
      <c r="E4023" t="s">
        <v>10022</v>
      </c>
      <c r="F4023" s="2">
        <v>24521</v>
      </c>
      <c r="G4023" t="s">
        <v>10038</v>
      </c>
      <c r="H4023" t="s">
        <v>10026</v>
      </c>
      <c r="I4023" s="2">
        <v>731</v>
      </c>
      <c r="J4023" s="3">
        <v>7.8</v>
      </c>
      <c r="K4023" t="s">
        <v>10035</v>
      </c>
      <c r="L4023" s="4">
        <v>42792</v>
      </c>
      <c r="M4023" t="s">
        <v>10036</v>
      </c>
      <c r="N4023">
        <f t="shared" si="124"/>
        <v>0</v>
      </c>
      <c r="O4023" t="str" cm="1">
        <f t="array" ref="O4023">_xlfn.IFS(I4023&lt;600, "Very Poor",I4023&lt;650,"Poor",I4023&lt;700,"Fair",I4023&lt;750,"Good",I4023&gt;=750,"Excellent")</f>
        <v>Good</v>
      </c>
      <c r="P4023" t="str" cm="1">
        <f t="array" ref="P4023">_xlfn.IFS(F4023&lt;30000,"Low",F4023&lt;60000,"Lower Middle",F4023&lt;100000, "Upper Middle",F4023&gt;=100000, "High")</f>
        <v>Low</v>
      </c>
      <c r="Q4023" t="str" cm="1">
        <f t="array" ref="Q4023">_xlfn.IFS(D4023&lt;10,"Low",D4023&lt;15,"Medium",D4023&lt;20,"High",D4023&gt;=20,"Very High")</f>
        <v>Medium</v>
      </c>
      <c r="R4023" t="str">
        <f t="shared" si="125"/>
        <v>Normal</v>
      </c>
    </row>
    <row r="4024" spans="1:18" x14ac:dyDescent="0.3">
      <c r="A4024" t="s">
        <v>4035</v>
      </c>
      <c r="B4024" s="2">
        <v>18374</v>
      </c>
      <c r="C4024" t="s">
        <v>10013</v>
      </c>
      <c r="D4024" s="1">
        <v>14.23</v>
      </c>
      <c r="E4024" t="s">
        <v>10017</v>
      </c>
      <c r="F4024" s="2">
        <v>128838</v>
      </c>
      <c r="G4024" t="s">
        <v>10039</v>
      </c>
      <c r="H4024" t="s">
        <v>10032</v>
      </c>
      <c r="I4024" s="2">
        <v>701</v>
      </c>
      <c r="J4024" s="3">
        <v>11</v>
      </c>
      <c r="K4024" t="s">
        <v>10034</v>
      </c>
      <c r="L4024" s="4">
        <v>42918</v>
      </c>
      <c r="M4024" t="s">
        <v>10036</v>
      </c>
      <c r="N4024">
        <f t="shared" si="124"/>
        <v>0</v>
      </c>
      <c r="O4024" t="str" cm="1">
        <f t="array" ref="O4024">_xlfn.IFS(I4024&lt;600, "Very Poor",I4024&lt;650,"Poor",I4024&lt;700,"Fair",I4024&lt;750,"Good",I4024&gt;=750,"Excellent")</f>
        <v>Good</v>
      </c>
      <c r="P4024" t="str" cm="1">
        <f t="array" ref="P4024">_xlfn.IFS(F4024&lt;30000,"Low",F4024&lt;60000,"Lower Middle",F4024&lt;100000, "Upper Middle",F4024&gt;=100000, "High")</f>
        <v>High</v>
      </c>
      <c r="Q4024" t="str" cm="1">
        <f t="array" ref="Q4024">_xlfn.IFS(D4024&lt;10,"Low",D4024&lt;15,"Medium",D4024&lt;20,"High",D4024&gt;=20,"Very High")</f>
        <v>Medium</v>
      </c>
      <c r="R4024" t="str">
        <f t="shared" si="125"/>
        <v>Normal</v>
      </c>
    </row>
    <row r="4025" spans="1:18" x14ac:dyDescent="0.3">
      <c r="A4025" t="s">
        <v>4036</v>
      </c>
      <c r="B4025" s="2">
        <v>12138</v>
      </c>
      <c r="C4025" t="s">
        <v>10013</v>
      </c>
      <c r="D4025" s="1">
        <v>7.29</v>
      </c>
      <c r="E4025" t="s">
        <v>10022</v>
      </c>
      <c r="F4025" s="2">
        <v>123232</v>
      </c>
      <c r="G4025" t="s">
        <v>10039</v>
      </c>
      <c r="H4025" t="s">
        <v>10029</v>
      </c>
      <c r="I4025" s="2">
        <v>751</v>
      </c>
      <c r="J4025" s="3">
        <v>22.7</v>
      </c>
      <c r="K4025" t="s">
        <v>10035</v>
      </c>
      <c r="L4025" s="4">
        <v>42127</v>
      </c>
      <c r="M4025" t="s">
        <v>10036</v>
      </c>
      <c r="N4025">
        <f t="shared" si="124"/>
        <v>0</v>
      </c>
      <c r="O4025" t="str" cm="1">
        <f t="array" ref="O4025">_xlfn.IFS(I4025&lt;600, "Very Poor",I4025&lt;650,"Poor",I4025&lt;700,"Fair",I4025&lt;750,"Good",I4025&gt;=750,"Excellent")</f>
        <v>Excellent</v>
      </c>
      <c r="P4025" t="str" cm="1">
        <f t="array" ref="P4025">_xlfn.IFS(F4025&lt;30000,"Low",F4025&lt;60000,"Lower Middle",F4025&lt;100000, "Upper Middle",F4025&gt;=100000, "High")</f>
        <v>High</v>
      </c>
      <c r="Q4025" t="str" cm="1">
        <f t="array" ref="Q4025">_xlfn.IFS(D4025&lt;10,"Low",D4025&lt;15,"Medium",D4025&lt;20,"High",D4025&gt;=20,"Very High")</f>
        <v>Low</v>
      </c>
      <c r="R4025" t="str">
        <f t="shared" si="125"/>
        <v>Normal</v>
      </c>
    </row>
    <row r="4026" spans="1:18" x14ac:dyDescent="0.3">
      <c r="A4026" t="s">
        <v>4037</v>
      </c>
      <c r="B4026" s="2">
        <v>16935</v>
      </c>
      <c r="C4026" t="s">
        <v>10014</v>
      </c>
      <c r="D4026" s="1">
        <v>20.62</v>
      </c>
      <c r="E4026" t="s">
        <v>10016</v>
      </c>
      <c r="F4026" s="2">
        <v>69651</v>
      </c>
      <c r="G4026" t="s">
        <v>10038</v>
      </c>
      <c r="H4026" t="s">
        <v>10033</v>
      </c>
      <c r="I4026" s="2">
        <v>790</v>
      </c>
      <c r="J4026" s="3">
        <v>14.9</v>
      </c>
      <c r="K4026" t="s">
        <v>10035</v>
      </c>
      <c r="L4026" s="4">
        <v>43126</v>
      </c>
      <c r="M4026" t="s">
        <v>10036</v>
      </c>
      <c r="N4026">
        <f t="shared" si="124"/>
        <v>0</v>
      </c>
      <c r="O4026" t="str" cm="1">
        <f t="array" ref="O4026">_xlfn.IFS(I4026&lt;600, "Very Poor",I4026&lt;650,"Poor",I4026&lt;700,"Fair",I4026&lt;750,"Good",I4026&gt;=750,"Excellent")</f>
        <v>Excellent</v>
      </c>
      <c r="P4026" t="str" cm="1">
        <f t="array" ref="P4026">_xlfn.IFS(F4026&lt;30000,"Low",F4026&lt;60000,"Lower Middle",F4026&lt;100000, "Upper Middle",F4026&gt;=100000, "High")</f>
        <v>Upper Middle</v>
      </c>
      <c r="Q4026" t="str" cm="1">
        <f t="array" ref="Q4026">_xlfn.IFS(D4026&lt;10,"Low",D4026&lt;15,"Medium",D4026&lt;20,"High",D4026&gt;=20,"Very High")</f>
        <v>Very High</v>
      </c>
      <c r="R4026" t="str">
        <f t="shared" si="125"/>
        <v>Normal</v>
      </c>
    </row>
    <row r="4027" spans="1:18" x14ac:dyDescent="0.3">
      <c r="A4027" t="s">
        <v>4038</v>
      </c>
      <c r="B4027" s="2">
        <v>1489</v>
      </c>
      <c r="C4027" t="s">
        <v>10014</v>
      </c>
      <c r="D4027" s="1">
        <v>10.97</v>
      </c>
      <c r="E4027" t="s">
        <v>10020</v>
      </c>
      <c r="F4027" s="2">
        <v>105547</v>
      </c>
      <c r="G4027" t="s">
        <v>10038</v>
      </c>
      <c r="H4027" t="s">
        <v>10030</v>
      </c>
      <c r="I4027" s="2">
        <v>712</v>
      </c>
      <c r="J4027" s="3">
        <v>34.299999999999997</v>
      </c>
      <c r="K4027" t="s">
        <v>10034</v>
      </c>
      <c r="L4027" s="4">
        <v>43179</v>
      </c>
      <c r="M4027" t="s">
        <v>10036</v>
      </c>
      <c r="N4027">
        <f t="shared" si="124"/>
        <v>0</v>
      </c>
      <c r="O4027" t="str" cm="1">
        <f t="array" ref="O4027">_xlfn.IFS(I4027&lt;600, "Very Poor",I4027&lt;650,"Poor",I4027&lt;700,"Fair",I4027&lt;750,"Good",I4027&gt;=750,"Excellent")</f>
        <v>Good</v>
      </c>
      <c r="P4027" t="str" cm="1">
        <f t="array" ref="P4027">_xlfn.IFS(F4027&lt;30000,"Low",F4027&lt;60000,"Lower Middle",F4027&lt;100000, "Upper Middle",F4027&gt;=100000, "High")</f>
        <v>High</v>
      </c>
      <c r="Q4027" t="str" cm="1">
        <f t="array" ref="Q4027">_xlfn.IFS(D4027&lt;10,"Low",D4027&lt;15,"Medium",D4027&lt;20,"High",D4027&gt;=20,"Very High")</f>
        <v>Medium</v>
      </c>
      <c r="R4027" t="str">
        <f t="shared" si="125"/>
        <v>Normal</v>
      </c>
    </row>
    <row r="4028" spans="1:18" x14ac:dyDescent="0.3">
      <c r="A4028" t="s">
        <v>4039</v>
      </c>
      <c r="B4028" s="2">
        <v>23260</v>
      </c>
      <c r="C4028" t="s">
        <v>10013</v>
      </c>
      <c r="D4028" s="1">
        <v>25.08</v>
      </c>
      <c r="E4028" t="s">
        <v>10018</v>
      </c>
      <c r="F4028" s="2">
        <v>29036</v>
      </c>
      <c r="G4028" t="s">
        <v>10039</v>
      </c>
      <c r="H4028" t="s">
        <v>10028</v>
      </c>
      <c r="I4028" s="2">
        <v>798</v>
      </c>
      <c r="J4028" s="3">
        <v>13.4</v>
      </c>
      <c r="K4028" t="s">
        <v>10035</v>
      </c>
      <c r="L4028" s="4">
        <v>43729</v>
      </c>
      <c r="M4028" t="s">
        <v>10037</v>
      </c>
      <c r="N4028">
        <f t="shared" si="124"/>
        <v>1</v>
      </c>
      <c r="O4028" t="str" cm="1">
        <f t="array" ref="O4028">_xlfn.IFS(I4028&lt;600, "Very Poor",I4028&lt;650,"Poor",I4028&lt;700,"Fair",I4028&lt;750,"Good",I4028&gt;=750,"Excellent")</f>
        <v>Excellent</v>
      </c>
      <c r="P4028" t="str" cm="1">
        <f t="array" ref="P4028">_xlfn.IFS(F4028&lt;30000,"Low",F4028&lt;60000,"Lower Middle",F4028&lt;100000, "Upper Middle",F4028&gt;=100000, "High")</f>
        <v>Low</v>
      </c>
      <c r="Q4028" t="str" cm="1">
        <f t="array" ref="Q4028">_xlfn.IFS(D4028&lt;10,"Low",D4028&lt;15,"Medium",D4028&lt;20,"High",D4028&gt;=20,"Very High")</f>
        <v>Very High</v>
      </c>
      <c r="R4028" t="str">
        <f t="shared" si="125"/>
        <v>Normal</v>
      </c>
    </row>
    <row r="4029" spans="1:18" x14ac:dyDescent="0.3">
      <c r="A4029" t="s">
        <v>4040</v>
      </c>
      <c r="B4029" s="2">
        <v>27069</v>
      </c>
      <c r="C4029" t="s">
        <v>10013</v>
      </c>
      <c r="D4029" s="1">
        <v>14.85</v>
      </c>
      <c r="E4029" t="s">
        <v>10016</v>
      </c>
      <c r="F4029" s="2">
        <v>130159</v>
      </c>
      <c r="G4029" t="s">
        <v>10038</v>
      </c>
      <c r="H4029" t="s">
        <v>10026</v>
      </c>
      <c r="I4029" s="2">
        <v>644</v>
      </c>
      <c r="J4029" s="3">
        <v>30.2</v>
      </c>
      <c r="K4029" t="s">
        <v>10035</v>
      </c>
      <c r="L4029" s="4">
        <v>42190</v>
      </c>
      <c r="M4029" t="s">
        <v>10037</v>
      </c>
      <c r="N4029">
        <f t="shared" si="124"/>
        <v>1</v>
      </c>
      <c r="O4029" t="str" cm="1">
        <f t="array" ref="O4029">_xlfn.IFS(I4029&lt;600, "Very Poor",I4029&lt;650,"Poor",I4029&lt;700,"Fair",I4029&lt;750,"Good",I4029&gt;=750,"Excellent")</f>
        <v>Poor</v>
      </c>
      <c r="P4029" t="str" cm="1">
        <f t="array" ref="P4029">_xlfn.IFS(F4029&lt;30000,"Low",F4029&lt;60000,"Lower Middle",F4029&lt;100000, "Upper Middle",F4029&gt;=100000, "High")</f>
        <v>High</v>
      </c>
      <c r="Q4029" t="str" cm="1">
        <f t="array" ref="Q4029">_xlfn.IFS(D4029&lt;10,"Low",D4029&lt;15,"Medium",D4029&lt;20,"High",D4029&gt;=20,"Very High")</f>
        <v>Medium</v>
      </c>
      <c r="R4029" t="str">
        <f t="shared" si="125"/>
        <v>Normal</v>
      </c>
    </row>
    <row r="4030" spans="1:18" x14ac:dyDescent="0.3">
      <c r="A4030" t="s">
        <v>4041</v>
      </c>
      <c r="B4030" s="2">
        <v>20275</v>
      </c>
      <c r="C4030" t="s">
        <v>10013</v>
      </c>
      <c r="D4030" s="1">
        <v>16.46</v>
      </c>
      <c r="E4030" t="s">
        <v>10017</v>
      </c>
      <c r="F4030" s="2">
        <v>134349</v>
      </c>
      <c r="G4030" t="s">
        <v>10040</v>
      </c>
      <c r="H4030" t="s">
        <v>10032</v>
      </c>
      <c r="I4030" s="2">
        <v>738</v>
      </c>
      <c r="J4030" s="3">
        <v>12.4</v>
      </c>
      <c r="K4030" t="s">
        <v>10035</v>
      </c>
      <c r="L4030" s="4">
        <v>42083</v>
      </c>
      <c r="M4030" t="s">
        <v>10036</v>
      </c>
      <c r="N4030">
        <f t="shared" si="124"/>
        <v>0</v>
      </c>
      <c r="O4030" t="str" cm="1">
        <f t="array" ref="O4030">_xlfn.IFS(I4030&lt;600, "Very Poor",I4030&lt;650,"Poor",I4030&lt;700,"Fair",I4030&lt;750,"Good",I4030&gt;=750,"Excellent")</f>
        <v>Good</v>
      </c>
      <c r="P4030" t="str" cm="1">
        <f t="array" ref="P4030">_xlfn.IFS(F4030&lt;30000,"Low",F4030&lt;60000,"Lower Middle",F4030&lt;100000, "Upper Middle",F4030&gt;=100000, "High")</f>
        <v>High</v>
      </c>
      <c r="Q4030" t="str" cm="1">
        <f t="array" ref="Q4030">_xlfn.IFS(D4030&lt;10,"Low",D4030&lt;15,"Medium",D4030&lt;20,"High",D4030&gt;=20,"Very High")</f>
        <v>High</v>
      </c>
      <c r="R4030" t="str">
        <f t="shared" si="125"/>
        <v>Normal</v>
      </c>
    </row>
    <row r="4031" spans="1:18" x14ac:dyDescent="0.3">
      <c r="A4031" t="s">
        <v>4042</v>
      </c>
      <c r="B4031" s="2">
        <v>37284</v>
      </c>
      <c r="C4031" t="s">
        <v>10013</v>
      </c>
      <c r="D4031" s="1">
        <v>21.16</v>
      </c>
      <c r="E4031" t="s">
        <v>10023</v>
      </c>
      <c r="F4031" s="2">
        <v>84140</v>
      </c>
      <c r="G4031" t="s">
        <v>10040</v>
      </c>
      <c r="H4031" t="s">
        <v>10032</v>
      </c>
      <c r="I4031" s="2">
        <v>693</v>
      </c>
      <c r="J4031" s="3">
        <v>6.5</v>
      </c>
      <c r="K4031" t="s">
        <v>10035</v>
      </c>
      <c r="L4031" s="4">
        <v>43400</v>
      </c>
      <c r="M4031" t="s">
        <v>10036</v>
      </c>
      <c r="N4031">
        <f t="shared" si="124"/>
        <v>0</v>
      </c>
      <c r="O4031" t="str" cm="1">
        <f t="array" ref="O4031">_xlfn.IFS(I4031&lt;600, "Very Poor",I4031&lt;650,"Poor",I4031&lt;700,"Fair",I4031&lt;750,"Good",I4031&gt;=750,"Excellent")</f>
        <v>Fair</v>
      </c>
      <c r="P4031" t="str" cm="1">
        <f t="array" ref="P4031">_xlfn.IFS(F4031&lt;30000,"Low",F4031&lt;60000,"Lower Middle",F4031&lt;100000, "Upper Middle",F4031&gt;=100000, "High")</f>
        <v>Upper Middle</v>
      </c>
      <c r="Q4031" t="str" cm="1">
        <f t="array" ref="Q4031">_xlfn.IFS(D4031&lt;10,"Low",D4031&lt;15,"Medium",D4031&lt;20,"High",D4031&gt;=20,"Very High")</f>
        <v>Very High</v>
      </c>
      <c r="R4031" t="str">
        <f t="shared" si="125"/>
        <v>Normal</v>
      </c>
    </row>
    <row r="4032" spans="1:18" x14ac:dyDescent="0.3">
      <c r="A4032" t="s">
        <v>4043</v>
      </c>
      <c r="B4032" s="2">
        <v>33821</v>
      </c>
      <c r="C4032" t="s">
        <v>10014</v>
      </c>
      <c r="D4032" s="1">
        <v>24.05</v>
      </c>
      <c r="E4032" t="s">
        <v>10020</v>
      </c>
      <c r="F4032" s="2">
        <v>29252</v>
      </c>
      <c r="G4032" t="s">
        <v>10038</v>
      </c>
      <c r="H4032" t="s">
        <v>10029</v>
      </c>
      <c r="I4032" s="2">
        <v>653</v>
      </c>
      <c r="J4032" s="3">
        <v>14.3</v>
      </c>
      <c r="K4032" t="s">
        <v>10034</v>
      </c>
      <c r="L4032" s="4">
        <v>42490</v>
      </c>
      <c r="M4032" t="s">
        <v>10037</v>
      </c>
      <c r="N4032">
        <f t="shared" si="124"/>
        <v>1</v>
      </c>
      <c r="O4032" t="str" cm="1">
        <f t="array" ref="O4032">_xlfn.IFS(I4032&lt;600, "Very Poor",I4032&lt;650,"Poor",I4032&lt;700,"Fair",I4032&lt;750,"Good",I4032&gt;=750,"Excellent")</f>
        <v>Fair</v>
      </c>
      <c r="P4032" t="str" cm="1">
        <f t="array" ref="P4032">_xlfn.IFS(F4032&lt;30000,"Low",F4032&lt;60000,"Lower Middle",F4032&lt;100000, "Upper Middle",F4032&gt;=100000, "High")</f>
        <v>Low</v>
      </c>
      <c r="Q4032" t="str" cm="1">
        <f t="array" ref="Q4032">_xlfn.IFS(D4032&lt;10,"Low",D4032&lt;15,"Medium",D4032&lt;20,"High",D4032&gt;=20,"Very High")</f>
        <v>Very High</v>
      </c>
      <c r="R4032" t="str">
        <f t="shared" si="125"/>
        <v>Normal</v>
      </c>
    </row>
    <row r="4033" spans="1:18" x14ac:dyDescent="0.3">
      <c r="A4033" t="s">
        <v>4044</v>
      </c>
      <c r="B4033" s="2">
        <v>17999</v>
      </c>
      <c r="C4033" t="s">
        <v>10014</v>
      </c>
      <c r="D4033" s="1">
        <v>10.78</v>
      </c>
      <c r="E4033" t="s">
        <v>10023</v>
      </c>
      <c r="F4033" s="2">
        <v>74797</v>
      </c>
      <c r="G4033" t="s">
        <v>10040</v>
      </c>
      <c r="H4033" t="s">
        <v>10029</v>
      </c>
      <c r="I4033" s="2">
        <v>639</v>
      </c>
      <c r="J4033" s="3">
        <v>34.299999999999997</v>
      </c>
      <c r="K4033" t="s">
        <v>10034</v>
      </c>
      <c r="L4033" s="4">
        <v>42724</v>
      </c>
      <c r="M4033" t="s">
        <v>10037</v>
      </c>
      <c r="N4033">
        <f t="shared" si="124"/>
        <v>1</v>
      </c>
      <c r="O4033" t="str" cm="1">
        <f t="array" ref="O4033">_xlfn.IFS(I4033&lt;600, "Very Poor",I4033&lt;650,"Poor",I4033&lt;700,"Fair",I4033&lt;750,"Good",I4033&gt;=750,"Excellent")</f>
        <v>Poor</v>
      </c>
      <c r="P4033" t="str" cm="1">
        <f t="array" ref="P4033">_xlfn.IFS(F4033&lt;30000,"Low",F4033&lt;60000,"Lower Middle",F4033&lt;100000, "Upper Middle",F4033&gt;=100000, "High")</f>
        <v>Upper Middle</v>
      </c>
      <c r="Q4033" t="str" cm="1">
        <f t="array" ref="Q4033">_xlfn.IFS(D4033&lt;10,"Low",D4033&lt;15,"Medium",D4033&lt;20,"High",D4033&gt;=20,"Very High")</f>
        <v>Medium</v>
      </c>
      <c r="R4033" t="str">
        <f t="shared" si="125"/>
        <v>Normal</v>
      </c>
    </row>
    <row r="4034" spans="1:18" x14ac:dyDescent="0.3">
      <c r="A4034" t="s">
        <v>4045</v>
      </c>
      <c r="B4034" s="2">
        <v>39712</v>
      </c>
      <c r="C4034" t="s">
        <v>10014</v>
      </c>
      <c r="D4034" s="1">
        <v>29.16</v>
      </c>
      <c r="E4034" t="s">
        <v>10022</v>
      </c>
      <c r="F4034" s="2">
        <v>71833</v>
      </c>
      <c r="G4034" t="s">
        <v>10039</v>
      </c>
      <c r="H4034" t="s">
        <v>10030</v>
      </c>
      <c r="I4034" s="2">
        <v>833</v>
      </c>
      <c r="J4034" s="3">
        <v>7.9</v>
      </c>
      <c r="K4034" t="s">
        <v>10035</v>
      </c>
      <c r="L4034" s="4">
        <v>43920</v>
      </c>
      <c r="M4034" t="s">
        <v>10036</v>
      </c>
      <c r="N4034">
        <f t="shared" si="124"/>
        <v>0</v>
      </c>
      <c r="O4034" t="str" cm="1">
        <f t="array" ref="O4034">_xlfn.IFS(I4034&lt;600, "Very Poor",I4034&lt;650,"Poor",I4034&lt;700,"Fair",I4034&lt;750,"Good",I4034&gt;=750,"Excellent")</f>
        <v>Excellent</v>
      </c>
      <c r="P4034" t="str" cm="1">
        <f t="array" ref="P4034">_xlfn.IFS(F4034&lt;30000,"Low",F4034&lt;60000,"Lower Middle",F4034&lt;100000, "Upper Middle",F4034&gt;=100000, "High")</f>
        <v>Upper Middle</v>
      </c>
      <c r="Q4034" t="str" cm="1">
        <f t="array" ref="Q4034">_xlfn.IFS(D4034&lt;10,"Low",D4034&lt;15,"Medium",D4034&lt;20,"High",D4034&gt;=20,"Very High")</f>
        <v>Very High</v>
      </c>
      <c r="R4034" t="str">
        <f t="shared" si="125"/>
        <v>Normal</v>
      </c>
    </row>
    <row r="4035" spans="1:18" x14ac:dyDescent="0.3">
      <c r="A4035" t="s">
        <v>4046</v>
      </c>
      <c r="B4035" s="2">
        <v>34722</v>
      </c>
      <c r="C4035" t="s">
        <v>10013</v>
      </c>
      <c r="D4035" s="1">
        <v>20.56</v>
      </c>
      <c r="E4035" t="s">
        <v>10019</v>
      </c>
      <c r="F4035" s="2">
        <v>62380</v>
      </c>
      <c r="G4035" t="s">
        <v>10039</v>
      </c>
      <c r="H4035" t="s">
        <v>10033</v>
      </c>
      <c r="I4035" s="2">
        <v>822</v>
      </c>
      <c r="J4035" s="3">
        <v>17.100000000000001</v>
      </c>
      <c r="K4035" t="s">
        <v>10034</v>
      </c>
      <c r="L4035" s="4">
        <v>43258</v>
      </c>
      <c r="M4035" t="s">
        <v>10036</v>
      </c>
      <c r="N4035">
        <f t="shared" ref="N4035:N4098" si="126">IF(M4035="Charged Off",1,0)</f>
        <v>0</v>
      </c>
      <c r="O4035" t="str" cm="1">
        <f t="array" ref="O4035">_xlfn.IFS(I4035&lt;600, "Very Poor",I4035&lt;650,"Poor",I4035&lt;700,"Fair",I4035&lt;750,"Good",I4035&gt;=750,"Excellent")</f>
        <v>Excellent</v>
      </c>
      <c r="P4035" t="str" cm="1">
        <f t="array" ref="P4035">_xlfn.IFS(F4035&lt;30000,"Low",F4035&lt;60000,"Lower Middle",F4035&lt;100000, "Upper Middle",F4035&gt;=100000, "High")</f>
        <v>Upper Middle</v>
      </c>
      <c r="Q4035" t="str" cm="1">
        <f t="array" ref="Q4035">_xlfn.IFS(D4035&lt;10,"Low",D4035&lt;15,"Medium",D4035&lt;20,"High",D4035&gt;=20,"Very High")</f>
        <v>Very High</v>
      </c>
      <c r="R4035" t="str">
        <f t="shared" ref="R4035:R4098" si="127">IF(AND(I4035&lt;650,D4035&gt;15), "High Risk", "Normal")</f>
        <v>Normal</v>
      </c>
    </row>
    <row r="4036" spans="1:18" x14ac:dyDescent="0.3">
      <c r="A4036" t="s">
        <v>4047</v>
      </c>
      <c r="B4036" s="2">
        <v>11625</v>
      </c>
      <c r="C4036" t="s">
        <v>10013</v>
      </c>
      <c r="D4036" s="1">
        <v>5.14</v>
      </c>
      <c r="E4036" t="s">
        <v>10020</v>
      </c>
      <c r="F4036" s="2">
        <v>78093</v>
      </c>
      <c r="G4036" t="s">
        <v>10039</v>
      </c>
      <c r="H4036" t="s">
        <v>10031</v>
      </c>
      <c r="I4036" s="2">
        <v>694</v>
      </c>
      <c r="J4036" s="3">
        <v>5.3</v>
      </c>
      <c r="K4036" t="s">
        <v>10034</v>
      </c>
      <c r="L4036" s="4">
        <v>42560</v>
      </c>
      <c r="M4036" t="s">
        <v>10036</v>
      </c>
      <c r="N4036">
        <f t="shared" si="126"/>
        <v>0</v>
      </c>
      <c r="O4036" t="str" cm="1">
        <f t="array" ref="O4036">_xlfn.IFS(I4036&lt;600, "Very Poor",I4036&lt;650,"Poor",I4036&lt;700,"Fair",I4036&lt;750,"Good",I4036&gt;=750,"Excellent")</f>
        <v>Fair</v>
      </c>
      <c r="P4036" t="str" cm="1">
        <f t="array" ref="P4036">_xlfn.IFS(F4036&lt;30000,"Low",F4036&lt;60000,"Lower Middle",F4036&lt;100000, "Upper Middle",F4036&gt;=100000, "High")</f>
        <v>Upper Middle</v>
      </c>
      <c r="Q4036" t="str" cm="1">
        <f t="array" ref="Q4036">_xlfn.IFS(D4036&lt;10,"Low",D4036&lt;15,"Medium",D4036&lt;20,"High",D4036&gt;=20,"Very High")</f>
        <v>Low</v>
      </c>
      <c r="R4036" t="str">
        <f t="shared" si="127"/>
        <v>Normal</v>
      </c>
    </row>
    <row r="4037" spans="1:18" x14ac:dyDescent="0.3">
      <c r="A4037" t="s">
        <v>4048</v>
      </c>
      <c r="B4037" s="2">
        <v>2629</v>
      </c>
      <c r="C4037" t="s">
        <v>10013</v>
      </c>
      <c r="D4037" s="1">
        <v>15.39</v>
      </c>
      <c r="E4037" t="s">
        <v>10020</v>
      </c>
      <c r="F4037" s="2">
        <v>116651</v>
      </c>
      <c r="G4037" t="s">
        <v>10039</v>
      </c>
      <c r="H4037" t="s">
        <v>10027</v>
      </c>
      <c r="I4037" s="2">
        <v>683</v>
      </c>
      <c r="J4037" s="3">
        <v>27.1</v>
      </c>
      <c r="K4037" t="s">
        <v>10035</v>
      </c>
      <c r="L4037" s="4">
        <v>42375</v>
      </c>
      <c r="M4037" t="s">
        <v>10036</v>
      </c>
      <c r="N4037">
        <f t="shared" si="126"/>
        <v>0</v>
      </c>
      <c r="O4037" t="str" cm="1">
        <f t="array" ref="O4037">_xlfn.IFS(I4037&lt;600, "Very Poor",I4037&lt;650,"Poor",I4037&lt;700,"Fair",I4037&lt;750,"Good",I4037&gt;=750,"Excellent")</f>
        <v>Fair</v>
      </c>
      <c r="P4037" t="str" cm="1">
        <f t="array" ref="P4037">_xlfn.IFS(F4037&lt;30000,"Low",F4037&lt;60000,"Lower Middle",F4037&lt;100000, "Upper Middle",F4037&gt;=100000, "High")</f>
        <v>High</v>
      </c>
      <c r="Q4037" t="str" cm="1">
        <f t="array" ref="Q4037">_xlfn.IFS(D4037&lt;10,"Low",D4037&lt;15,"Medium",D4037&lt;20,"High",D4037&gt;=20,"Very High")</f>
        <v>High</v>
      </c>
      <c r="R4037" t="str">
        <f t="shared" si="127"/>
        <v>Normal</v>
      </c>
    </row>
    <row r="4038" spans="1:18" x14ac:dyDescent="0.3">
      <c r="A4038" t="s">
        <v>4049</v>
      </c>
      <c r="B4038" s="2">
        <v>11973</v>
      </c>
      <c r="C4038" t="s">
        <v>10013</v>
      </c>
      <c r="D4038" s="1">
        <v>15.92</v>
      </c>
      <c r="E4038" t="s">
        <v>10016</v>
      </c>
      <c r="F4038" s="2">
        <v>99414</v>
      </c>
      <c r="G4038" t="s">
        <v>10040</v>
      </c>
      <c r="H4038" t="s">
        <v>10032</v>
      </c>
      <c r="I4038" s="2">
        <v>627</v>
      </c>
      <c r="J4038" s="3">
        <v>38</v>
      </c>
      <c r="K4038" t="s">
        <v>10034</v>
      </c>
      <c r="L4038" s="4">
        <v>43507</v>
      </c>
      <c r="M4038" t="s">
        <v>10037</v>
      </c>
      <c r="N4038">
        <f t="shared" si="126"/>
        <v>1</v>
      </c>
      <c r="O4038" t="str" cm="1">
        <f t="array" ref="O4038">_xlfn.IFS(I4038&lt;600, "Very Poor",I4038&lt;650,"Poor",I4038&lt;700,"Fair",I4038&lt;750,"Good",I4038&gt;=750,"Excellent")</f>
        <v>Poor</v>
      </c>
      <c r="P4038" t="str" cm="1">
        <f t="array" ref="P4038">_xlfn.IFS(F4038&lt;30000,"Low",F4038&lt;60000,"Lower Middle",F4038&lt;100000, "Upper Middle",F4038&gt;=100000, "High")</f>
        <v>Upper Middle</v>
      </c>
      <c r="Q4038" t="str" cm="1">
        <f t="array" ref="Q4038">_xlfn.IFS(D4038&lt;10,"Low",D4038&lt;15,"Medium",D4038&lt;20,"High",D4038&gt;=20,"Very High")</f>
        <v>High</v>
      </c>
      <c r="R4038" t="str">
        <f t="shared" si="127"/>
        <v>High Risk</v>
      </c>
    </row>
    <row r="4039" spans="1:18" x14ac:dyDescent="0.3">
      <c r="A4039" t="s">
        <v>4050</v>
      </c>
      <c r="B4039" s="2">
        <v>7859</v>
      </c>
      <c r="C4039" t="s">
        <v>10013</v>
      </c>
      <c r="D4039" s="1">
        <v>25.23</v>
      </c>
      <c r="E4039" t="s">
        <v>10024</v>
      </c>
      <c r="F4039" s="2">
        <v>30139</v>
      </c>
      <c r="G4039" t="s">
        <v>10039</v>
      </c>
      <c r="H4039" t="s">
        <v>10027</v>
      </c>
      <c r="I4039" s="2">
        <v>659</v>
      </c>
      <c r="J4039" s="3">
        <v>18.5</v>
      </c>
      <c r="K4039" t="s">
        <v>10035</v>
      </c>
      <c r="L4039" s="4">
        <v>43544</v>
      </c>
      <c r="M4039" t="s">
        <v>10037</v>
      </c>
      <c r="N4039">
        <f t="shared" si="126"/>
        <v>1</v>
      </c>
      <c r="O4039" t="str" cm="1">
        <f t="array" ref="O4039">_xlfn.IFS(I4039&lt;600, "Very Poor",I4039&lt;650,"Poor",I4039&lt;700,"Fair",I4039&lt;750,"Good",I4039&gt;=750,"Excellent")</f>
        <v>Fair</v>
      </c>
      <c r="P4039" t="str" cm="1">
        <f t="array" ref="P4039">_xlfn.IFS(F4039&lt;30000,"Low",F4039&lt;60000,"Lower Middle",F4039&lt;100000, "Upper Middle",F4039&gt;=100000, "High")</f>
        <v>Lower Middle</v>
      </c>
      <c r="Q4039" t="str" cm="1">
        <f t="array" ref="Q4039">_xlfn.IFS(D4039&lt;10,"Low",D4039&lt;15,"Medium",D4039&lt;20,"High",D4039&gt;=20,"Very High")</f>
        <v>Very High</v>
      </c>
      <c r="R4039" t="str">
        <f t="shared" si="127"/>
        <v>Normal</v>
      </c>
    </row>
    <row r="4040" spans="1:18" x14ac:dyDescent="0.3">
      <c r="A4040" t="s">
        <v>4051</v>
      </c>
      <c r="B4040" s="2">
        <v>37046</v>
      </c>
      <c r="C4040" t="s">
        <v>10014</v>
      </c>
      <c r="D4040" s="1">
        <v>12.63</v>
      </c>
      <c r="E4040" t="s">
        <v>10018</v>
      </c>
      <c r="F4040" s="2">
        <v>78389</v>
      </c>
      <c r="G4040" t="s">
        <v>10038</v>
      </c>
      <c r="H4040" t="s">
        <v>10030</v>
      </c>
      <c r="I4040" s="2">
        <v>606</v>
      </c>
      <c r="J4040" s="3">
        <v>25.2</v>
      </c>
      <c r="K4040" t="s">
        <v>10035</v>
      </c>
      <c r="L4040" s="4">
        <v>42478</v>
      </c>
      <c r="M4040" t="s">
        <v>10037</v>
      </c>
      <c r="N4040">
        <f t="shared" si="126"/>
        <v>1</v>
      </c>
      <c r="O4040" t="str" cm="1">
        <f t="array" ref="O4040">_xlfn.IFS(I4040&lt;600, "Very Poor",I4040&lt;650,"Poor",I4040&lt;700,"Fair",I4040&lt;750,"Good",I4040&gt;=750,"Excellent")</f>
        <v>Poor</v>
      </c>
      <c r="P4040" t="str" cm="1">
        <f t="array" ref="P4040">_xlfn.IFS(F4040&lt;30000,"Low",F4040&lt;60000,"Lower Middle",F4040&lt;100000, "Upper Middle",F4040&gt;=100000, "High")</f>
        <v>Upper Middle</v>
      </c>
      <c r="Q4040" t="str" cm="1">
        <f t="array" ref="Q4040">_xlfn.IFS(D4040&lt;10,"Low",D4040&lt;15,"Medium",D4040&lt;20,"High",D4040&gt;=20,"Very High")</f>
        <v>Medium</v>
      </c>
      <c r="R4040" t="str">
        <f t="shared" si="127"/>
        <v>Normal</v>
      </c>
    </row>
    <row r="4041" spans="1:18" x14ac:dyDescent="0.3">
      <c r="A4041" t="s">
        <v>4052</v>
      </c>
      <c r="B4041" s="2">
        <v>22839</v>
      </c>
      <c r="C4041" t="s">
        <v>10014</v>
      </c>
      <c r="D4041" s="1">
        <v>13.28</v>
      </c>
      <c r="E4041" t="s">
        <v>10015</v>
      </c>
      <c r="F4041" s="2">
        <v>113523</v>
      </c>
      <c r="G4041" t="s">
        <v>10038</v>
      </c>
      <c r="H4041" t="s">
        <v>10026</v>
      </c>
      <c r="I4041" s="2">
        <v>812</v>
      </c>
      <c r="J4041" s="3">
        <v>20.8</v>
      </c>
      <c r="K4041" t="s">
        <v>10034</v>
      </c>
      <c r="L4041" s="4">
        <v>42882</v>
      </c>
      <c r="M4041" t="s">
        <v>10036</v>
      </c>
      <c r="N4041">
        <f t="shared" si="126"/>
        <v>0</v>
      </c>
      <c r="O4041" t="str" cm="1">
        <f t="array" ref="O4041">_xlfn.IFS(I4041&lt;600, "Very Poor",I4041&lt;650,"Poor",I4041&lt;700,"Fair",I4041&lt;750,"Good",I4041&gt;=750,"Excellent")</f>
        <v>Excellent</v>
      </c>
      <c r="P4041" t="str" cm="1">
        <f t="array" ref="P4041">_xlfn.IFS(F4041&lt;30000,"Low",F4041&lt;60000,"Lower Middle",F4041&lt;100000, "Upper Middle",F4041&gt;=100000, "High")</f>
        <v>High</v>
      </c>
      <c r="Q4041" t="str" cm="1">
        <f t="array" ref="Q4041">_xlfn.IFS(D4041&lt;10,"Low",D4041&lt;15,"Medium",D4041&lt;20,"High",D4041&gt;=20,"Very High")</f>
        <v>Medium</v>
      </c>
      <c r="R4041" t="str">
        <f t="shared" si="127"/>
        <v>Normal</v>
      </c>
    </row>
    <row r="4042" spans="1:18" x14ac:dyDescent="0.3">
      <c r="A4042" t="s">
        <v>4053</v>
      </c>
      <c r="B4042" s="2">
        <v>28216</v>
      </c>
      <c r="C4042" t="s">
        <v>10014</v>
      </c>
      <c r="D4042" s="1">
        <v>6.76</v>
      </c>
      <c r="E4042" t="s">
        <v>10015</v>
      </c>
      <c r="F4042" s="2">
        <v>90126</v>
      </c>
      <c r="G4042" t="s">
        <v>10038</v>
      </c>
      <c r="H4042" t="s">
        <v>10031</v>
      </c>
      <c r="I4042" s="2">
        <v>833</v>
      </c>
      <c r="J4042" s="3">
        <v>39.1</v>
      </c>
      <c r="K4042" t="s">
        <v>10035</v>
      </c>
      <c r="L4042" s="4">
        <v>43152</v>
      </c>
      <c r="M4042" t="s">
        <v>10036</v>
      </c>
      <c r="N4042">
        <f t="shared" si="126"/>
        <v>0</v>
      </c>
      <c r="O4042" t="str" cm="1">
        <f t="array" ref="O4042">_xlfn.IFS(I4042&lt;600, "Very Poor",I4042&lt;650,"Poor",I4042&lt;700,"Fair",I4042&lt;750,"Good",I4042&gt;=750,"Excellent")</f>
        <v>Excellent</v>
      </c>
      <c r="P4042" t="str" cm="1">
        <f t="array" ref="P4042">_xlfn.IFS(F4042&lt;30000,"Low",F4042&lt;60000,"Lower Middle",F4042&lt;100000, "Upper Middle",F4042&gt;=100000, "High")</f>
        <v>Upper Middle</v>
      </c>
      <c r="Q4042" t="str" cm="1">
        <f t="array" ref="Q4042">_xlfn.IFS(D4042&lt;10,"Low",D4042&lt;15,"Medium",D4042&lt;20,"High",D4042&gt;=20,"Very High")</f>
        <v>Low</v>
      </c>
      <c r="R4042" t="str">
        <f t="shared" si="127"/>
        <v>Normal</v>
      </c>
    </row>
    <row r="4043" spans="1:18" x14ac:dyDescent="0.3">
      <c r="A4043" t="s">
        <v>4054</v>
      </c>
      <c r="B4043" s="2">
        <v>19945</v>
      </c>
      <c r="C4043" t="s">
        <v>10014</v>
      </c>
      <c r="D4043" s="1">
        <v>12.09</v>
      </c>
      <c r="E4043" t="s">
        <v>10018</v>
      </c>
      <c r="F4043" s="2">
        <v>121778</v>
      </c>
      <c r="G4043" t="s">
        <v>10038</v>
      </c>
      <c r="H4043" t="s">
        <v>10031</v>
      </c>
      <c r="I4043" s="2">
        <v>716</v>
      </c>
      <c r="J4043" s="3">
        <v>30.8</v>
      </c>
      <c r="K4043" t="s">
        <v>10034</v>
      </c>
      <c r="L4043" s="4">
        <v>43998</v>
      </c>
      <c r="M4043" t="s">
        <v>10036</v>
      </c>
      <c r="N4043">
        <f t="shared" si="126"/>
        <v>0</v>
      </c>
      <c r="O4043" t="str" cm="1">
        <f t="array" ref="O4043">_xlfn.IFS(I4043&lt;600, "Very Poor",I4043&lt;650,"Poor",I4043&lt;700,"Fair",I4043&lt;750,"Good",I4043&gt;=750,"Excellent")</f>
        <v>Good</v>
      </c>
      <c r="P4043" t="str" cm="1">
        <f t="array" ref="P4043">_xlfn.IFS(F4043&lt;30000,"Low",F4043&lt;60000,"Lower Middle",F4043&lt;100000, "Upper Middle",F4043&gt;=100000, "High")</f>
        <v>High</v>
      </c>
      <c r="Q4043" t="str" cm="1">
        <f t="array" ref="Q4043">_xlfn.IFS(D4043&lt;10,"Low",D4043&lt;15,"Medium",D4043&lt;20,"High",D4043&gt;=20,"Very High")</f>
        <v>Medium</v>
      </c>
      <c r="R4043" t="str">
        <f t="shared" si="127"/>
        <v>Normal</v>
      </c>
    </row>
    <row r="4044" spans="1:18" x14ac:dyDescent="0.3">
      <c r="A4044" t="s">
        <v>4055</v>
      </c>
      <c r="B4044" s="2">
        <v>7539</v>
      </c>
      <c r="C4044" t="s">
        <v>10013</v>
      </c>
      <c r="D4044" s="1">
        <v>22.92</v>
      </c>
      <c r="E4044" t="s">
        <v>10022</v>
      </c>
      <c r="F4044" s="2">
        <v>70378</v>
      </c>
      <c r="G4044" t="s">
        <v>10039</v>
      </c>
      <c r="H4044" t="s">
        <v>10033</v>
      </c>
      <c r="I4044" s="2">
        <v>732</v>
      </c>
      <c r="J4044" s="3">
        <v>6.5</v>
      </c>
      <c r="K4044" t="s">
        <v>10035</v>
      </c>
      <c r="L4044" s="4">
        <v>43759</v>
      </c>
      <c r="M4044" t="s">
        <v>10036</v>
      </c>
      <c r="N4044">
        <f t="shared" si="126"/>
        <v>0</v>
      </c>
      <c r="O4044" t="str" cm="1">
        <f t="array" ref="O4044">_xlfn.IFS(I4044&lt;600, "Very Poor",I4044&lt;650,"Poor",I4044&lt;700,"Fair",I4044&lt;750,"Good",I4044&gt;=750,"Excellent")</f>
        <v>Good</v>
      </c>
      <c r="P4044" t="str" cm="1">
        <f t="array" ref="P4044">_xlfn.IFS(F4044&lt;30000,"Low",F4044&lt;60000,"Lower Middle",F4044&lt;100000, "Upper Middle",F4044&gt;=100000, "High")</f>
        <v>Upper Middle</v>
      </c>
      <c r="Q4044" t="str" cm="1">
        <f t="array" ref="Q4044">_xlfn.IFS(D4044&lt;10,"Low",D4044&lt;15,"Medium",D4044&lt;20,"High",D4044&gt;=20,"Very High")</f>
        <v>Very High</v>
      </c>
      <c r="R4044" t="str">
        <f t="shared" si="127"/>
        <v>Normal</v>
      </c>
    </row>
    <row r="4045" spans="1:18" x14ac:dyDescent="0.3">
      <c r="A4045" t="s">
        <v>4056</v>
      </c>
      <c r="B4045" s="2">
        <v>34625</v>
      </c>
      <c r="C4045" t="s">
        <v>10013</v>
      </c>
      <c r="D4045" s="1">
        <v>20.87</v>
      </c>
      <c r="E4045" t="s">
        <v>10015</v>
      </c>
      <c r="F4045" s="2">
        <v>22973</v>
      </c>
      <c r="G4045" t="s">
        <v>10039</v>
      </c>
      <c r="H4045" t="s">
        <v>10030</v>
      </c>
      <c r="I4045" s="2">
        <v>637</v>
      </c>
      <c r="J4045" s="3">
        <v>8.8000000000000007</v>
      </c>
      <c r="K4045" t="s">
        <v>10034</v>
      </c>
      <c r="L4045" s="4">
        <v>43383</v>
      </c>
      <c r="M4045" t="s">
        <v>10037</v>
      </c>
      <c r="N4045">
        <f t="shared" si="126"/>
        <v>1</v>
      </c>
      <c r="O4045" t="str" cm="1">
        <f t="array" ref="O4045">_xlfn.IFS(I4045&lt;600, "Very Poor",I4045&lt;650,"Poor",I4045&lt;700,"Fair",I4045&lt;750,"Good",I4045&gt;=750,"Excellent")</f>
        <v>Poor</v>
      </c>
      <c r="P4045" t="str" cm="1">
        <f t="array" ref="P4045">_xlfn.IFS(F4045&lt;30000,"Low",F4045&lt;60000,"Lower Middle",F4045&lt;100000, "Upper Middle",F4045&gt;=100000, "High")</f>
        <v>Low</v>
      </c>
      <c r="Q4045" t="str" cm="1">
        <f t="array" ref="Q4045">_xlfn.IFS(D4045&lt;10,"Low",D4045&lt;15,"Medium",D4045&lt;20,"High",D4045&gt;=20,"Very High")</f>
        <v>Very High</v>
      </c>
      <c r="R4045" t="str">
        <f t="shared" si="127"/>
        <v>High Risk</v>
      </c>
    </row>
    <row r="4046" spans="1:18" x14ac:dyDescent="0.3">
      <c r="A4046" t="s">
        <v>4057</v>
      </c>
      <c r="B4046" s="2">
        <v>5886</v>
      </c>
      <c r="C4046" t="s">
        <v>10013</v>
      </c>
      <c r="D4046" s="1">
        <v>7.03</v>
      </c>
      <c r="E4046" t="s">
        <v>10020</v>
      </c>
      <c r="F4046" s="2">
        <v>123349</v>
      </c>
      <c r="G4046" t="s">
        <v>10040</v>
      </c>
      <c r="H4046" t="s">
        <v>10029</v>
      </c>
      <c r="I4046" s="2">
        <v>799</v>
      </c>
      <c r="J4046" s="3">
        <v>21.5</v>
      </c>
      <c r="K4046" t="s">
        <v>10035</v>
      </c>
      <c r="L4046" s="4">
        <v>42568</v>
      </c>
      <c r="M4046" t="s">
        <v>10036</v>
      </c>
      <c r="N4046">
        <f t="shared" si="126"/>
        <v>0</v>
      </c>
      <c r="O4046" t="str" cm="1">
        <f t="array" ref="O4046">_xlfn.IFS(I4046&lt;600, "Very Poor",I4046&lt;650,"Poor",I4046&lt;700,"Fair",I4046&lt;750,"Good",I4046&gt;=750,"Excellent")</f>
        <v>Excellent</v>
      </c>
      <c r="P4046" t="str" cm="1">
        <f t="array" ref="P4046">_xlfn.IFS(F4046&lt;30000,"Low",F4046&lt;60000,"Lower Middle",F4046&lt;100000, "Upper Middle",F4046&gt;=100000, "High")</f>
        <v>High</v>
      </c>
      <c r="Q4046" t="str" cm="1">
        <f t="array" ref="Q4046">_xlfn.IFS(D4046&lt;10,"Low",D4046&lt;15,"Medium",D4046&lt;20,"High",D4046&gt;=20,"Very High")</f>
        <v>Low</v>
      </c>
      <c r="R4046" t="str">
        <f t="shared" si="127"/>
        <v>Normal</v>
      </c>
    </row>
    <row r="4047" spans="1:18" x14ac:dyDescent="0.3">
      <c r="A4047" t="s">
        <v>4058</v>
      </c>
      <c r="B4047" s="2">
        <v>8485</v>
      </c>
      <c r="C4047" t="s">
        <v>10013</v>
      </c>
      <c r="D4047" s="1">
        <v>7.87</v>
      </c>
      <c r="E4047" t="s">
        <v>10019</v>
      </c>
      <c r="F4047" s="2">
        <v>144249</v>
      </c>
      <c r="G4047" t="s">
        <v>10039</v>
      </c>
      <c r="H4047" t="s">
        <v>10033</v>
      </c>
      <c r="I4047" s="2">
        <v>597</v>
      </c>
      <c r="J4047" s="3">
        <v>27.1</v>
      </c>
      <c r="K4047" t="s">
        <v>10035</v>
      </c>
      <c r="L4047" s="4">
        <v>43190</v>
      </c>
      <c r="M4047" t="s">
        <v>10037</v>
      </c>
      <c r="N4047">
        <f t="shared" si="126"/>
        <v>1</v>
      </c>
      <c r="O4047" t="str" cm="1">
        <f t="array" ref="O4047">_xlfn.IFS(I4047&lt;600, "Very Poor",I4047&lt;650,"Poor",I4047&lt;700,"Fair",I4047&lt;750,"Good",I4047&gt;=750,"Excellent")</f>
        <v>Very Poor</v>
      </c>
      <c r="P4047" t="str" cm="1">
        <f t="array" ref="P4047">_xlfn.IFS(F4047&lt;30000,"Low",F4047&lt;60000,"Lower Middle",F4047&lt;100000, "Upper Middle",F4047&gt;=100000, "High")</f>
        <v>High</v>
      </c>
      <c r="Q4047" t="str" cm="1">
        <f t="array" ref="Q4047">_xlfn.IFS(D4047&lt;10,"Low",D4047&lt;15,"Medium",D4047&lt;20,"High",D4047&gt;=20,"Very High")</f>
        <v>Low</v>
      </c>
      <c r="R4047" t="str">
        <f t="shared" si="127"/>
        <v>Normal</v>
      </c>
    </row>
    <row r="4048" spans="1:18" x14ac:dyDescent="0.3">
      <c r="A4048" t="s">
        <v>4059</v>
      </c>
      <c r="B4048" s="2">
        <v>32455</v>
      </c>
      <c r="C4048" t="s">
        <v>10013</v>
      </c>
      <c r="D4048" s="1">
        <v>14.42</v>
      </c>
      <c r="E4048" t="s">
        <v>10020</v>
      </c>
      <c r="F4048" s="2">
        <v>102958</v>
      </c>
      <c r="G4048" t="s">
        <v>10039</v>
      </c>
      <c r="H4048" t="s">
        <v>10032</v>
      </c>
      <c r="I4048" s="2">
        <v>669</v>
      </c>
      <c r="J4048" s="3">
        <v>15.2</v>
      </c>
      <c r="K4048" t="s">
        <v>10035</v>
      </c>
      <c r="L4048" s="4">
        <v>43545</v>
      </c>
      <c r="M4048" t="s">
        <v>10036</v>
      </c>
      <c r="N4048">
        <f t="shared" si="126"/>
        <v>0</v>
      </c>
      <c r="O4048" t="str" cm="1">
        <f t="array" ref="O4048">_xlfn.IFS(I4048&lt;600, "Very Poor",I4048&lt;650,"Poor",I4048&lt;700,"Fair",I4048&lt;750,"Good",I4048&gt;=750,"Excellent")</f>
        <v>Fair</v>
      </c>
      <c r="P4048" t="str" cm="1">
        <f t="array" ref="P4048">_xlfn.IFS(F4048&lt;30000,"Low",F4048&lt;60000,"Lower Middle",F4048&lt;100000, "Upper Middle",F4048&gt;=100000, "High")</f>
        <v>High</v>
      </c>
      <c r="Q4048" t="str" cm="1">
        <f t="array" ref="Q4048">_xlfn.IFS(D4048&lt;10,"Low",D4048&lt;15,"Medium",D4048&lt;20,"High",D4048&gt;=20,"Very High")</f>
        <v>Medium</v>
      </c>
      <c r="R4048" t="str">
        <f t="shared" si="127"/>
        <v>Normal</v>
      </c>
    </row>
    <row r="4049" spans="1:18" x14ac:dyDescent="0.3">
      <c r="A4049" t="s">
        <v>4060</v>
      </c>
      <c r="B4049" s="2">
        <v>17767</v>
      </c>
      <c r="C4049" t="s">
        <v>10014</v>
      </c>
      <c r="D4049" s="1">
        <v>23.59</v>
      </c>
      <c r="E4049" t="s">
        <v>10020</v>
      </c>
      <c r="F4049" s="2">
        <v>131645</v>
      </c>
      <c r="G4049" t="s">
        <v>10039</v>
      </c>
      <c r="H4049" t="s">
        <v>10032</v>
      </c>
      <c r="I4049" s="2">
        <v>756</v>
      </c>
      <c r="J4049" s="3">
        <v>28.6</v>
      </c>
      <c r="K4049" t="s">
        <v>10035</v>
      </c>
      <c r="L4049" s="4">
        <v>44080</v>
      </c>
      <c r="M4049" t="s">
        <v>10037</v>
      </c>
      <c r="N4049">
        <f t="shared" si="126"/>
        <v>1</v>
      </c>
      <c r="O4049" t="str" cm="1">
        <f t="array" ref="O4049">_xlfn.IFS(I4049&lt;600, "Very Poor",I4049&lt;650,"Poor",I4049&lt;700,"Fair",I4049&lt;750,"Good",I4049&gt;=750,"Excellent")</f>
        <v>Excellent</v>
      </c>
      <c r="P4049" t="str" cm="1">
        <f t="array" ref="P4049">_xlfn.IFS(F4049&lt;30000,"Low",F4049&lt;60000,"Lower Middle",F4049&lt;100000, "Upper Middle",F4049&gt;=100000, "High")</f>
        <v>High</v>
      </c>
      <c r="Q4049" t="str" cm="1">
        <f t="array" ref="Q4049">_xlfn.IFS(D4049&lt;10,"Low",D4049&lt;15,"Medium",D4049&lt;20,"High",D4049&gt;=20,"Very High")</f>
        <v>Very High</v>
      </c>
      <c r="R4049" t="str">
        <f t="shared" si="127"/>
        <v>Normal</v>
      </c>
    </row>
    <row r="4050" spans="1:18" x14ac:dyDescent="0.3">
      <c r="A4050" t="s">
        <v>4061</v>
      </c>
      <c r="B4050" s="2">
        <v>29453</v>
      </c>
      <c r="C4050" t="s">
        <v>10013</v>
      </c>
      <c r="D4050" s="1">
        <v>25.82</v>
      </c>
      <c r="E4050" t="s">
        <v>10015</v>
      </c>
      <c r="F4050" s="2">
        <v>35388</v>
      </c>
      <c r="G4050" t="s">
        <v>10039</v>
      </c>
      <c r="H4050" t="s">
        <v>10028</v>
      </c>
      <c r="I4050" s="2">
        <v>623</v>
      </c>
      <c r="J4050" s="3">
        <v>25.2</v>
      </c>
      <c r="K4050" t="s">
        <v>10034</v>
      </c>
      <c r="L4050" s="4">
        <v>43880</v>
      </c>
      <c r="M4050" t="s">
        <v>10037</v>
      </c>
      <c r="N4050">
        <f t="shared" si="126"/>
        <v>1</v>
      </c>
      <c r="O4050" t="str" cm="1">
        <f t="array" ref="O4050">_xlfn.IFS(I4050&lt;600, "Very Poor",I4050&lt;650,"Poor",I4050&lt;700,"Fair",I4050&lt;750,"Good",I4050&gt;=750,"Excellent")</f>
        <v>Poor</v>
      </c>
      <c r="P4050" t="str" cm="1">
        <f t="array" ref="P4050">_xlfn.IFS(F4050&lt;30000,"Low",F4050&lt;60000,"Lower Middle",F4050&lt;100000, "Upper Middle",F4050&gt;=100000, "High")</f>
        <v>Lower Middle</v>
      </c>
      <c r="Q4050" t="str" cm="1">
        <f t="array" ref="Q4050">_xlfn.IFS(D4050&lt;10,"Low",D4050&lt;15,"Medium",D4050&lt;20,"High",D4050&gt;=20,"Very High")</f>
        <v>Very High</v>
      </c>
      <c r="R4050" t="str">
        <f t="shared" si="127"/>
        <v>High Risk</v>
      </c>
    </row>
    <row r="4051" spans="1:18" x14ac:dyDescent="0.3">
      <c r="A4051" t="s">
        <v>4062</v>
      </c>
      <c r="B4051" s="2">
        <v>11744</v>
      </c>
      <c r="C4051" t="s">
        <v>10013</v>
      </c>
      <c r="D4051" s="1">
        <v>5.37</v>
      </c>
      <c r="E4051" t="s">
        <v>10023</v>
      </c>
      <c r="F4051" s="2">
        <v>103707</v>
      </c>
      <c r="G4051" t="s">
        <v>10039</v>
      </c>
      <c r="H4051" t="s">
        <v>10027</v>
      </c>
      <c r="I4051" s="2">
        <v>782</v>
      </c>
      <c r="J4051" s="3">
        <v>20.2</v>
      </c>
      <c r="K4051" t="s">
        <v>10034</v>
      </c>
      <c r="L4051" s="4">
        <v>42595</v>
      </c>
      <c r="M4051" t="s">
        <v>10036</v>
      </c>
      <c r="N4051">
        <f t="shared" si="126"/>
        <v>0</v>
      </c>
      <c r="O4051" t="str" cm="1">
        <f t="array" ref="O4051">_xlfn.IFS(I4051&lt;600, "Very Poor",I4051&lt;650,"Poor",I4051&lt;700,"Fair",I4051&lt;750,"Good",I4051&gt;=750,"Excellent")</f>
        <v>Excellent</v>
      </c>
      <c r="P4051" t="str" cm="1">
        <f t="array" ref="P4051">_xlfn.IFS(F4051&lt;30000,"Low",F4051&lt;60000,"Lower Middle",F4051&lt;100000, "Upper Middle",F4051&gt;=100000, "High")</f>
        <v>High</v>
      </c>
      <c r="Q4051" t="str" cm="1">
        <f t="array" ref="Q4051">_xlfn.IFS(D4051&lt;10,"Low",D4051&lt;15,"Medium",D4051&lt;20,"High",D4051&gt;=20,"Very High")</f>
        <v>Low</v>
      </c>
      <c r="R4051" t="str">
        <f t="shared" si="127"/>
        <v>Normal</v>
      </c>
    </row>
    <row r="4052" spans="1:18" x14ac:dyDescent="0.3">
      <c r="A4052" t="s">
        <v>4063</v>
      </c>
      <c r="B4052" s="2">
        <v>38102</v>
      </c>
      <c r="C4052" t="s">
        <v>10013</v>
      </c>
      <c r="D4052" s="1">
        <v>13.23</v>
      </c>
      <c r="E4052" t="s">
        <v>10020</v>
      </c>
      <c r="F4052" s="2">
        <v>34495</v>
      </c>
      <c r="G4052" t="s">
        <v>10040</v>
      </c>
      <c r="H4052" t="s">
        <v>10030</v>
      </c>
      <c r="I4052" s="2">
        <v>689</v>
      </c>
      <c r="J4052" s="3">
        <v>25.4</v>
      </c>
      <c r="K4052" t="s">
        <v>10035</v>
      </c>
      <c r="L4052" s="4">
        <v>42729</v>
      </c>
      <c r="M4052" t="s">
        <v>10037</v>
      </c>
      <c r="N4052">
        <f t="shared" si="126"/>
        <v>1</v>
      </c>
      <c r="O4052" t="str" cm="1">
        <f t="array" ref="O4052">_xlfn.IFS(I4052&lt;600, "Very Poor",I4052&lt;650,"Poor",I4052&lt;700,"Fair",I4052&lt;750,"Good",I4052&gt;=750,"Excellent")</f>
        <v>Fair</v>
      </c>
      <c r="P4052" t="str" cm="1">
        <f t="array" ref="P4052">_xlfn.IFS(F4052&lt;30000,"Low",F4052&lt;60000,"Lower Middle",F4052&lt;100000, "Upper Middle",F4052&gt;=100000, "High")</f>
        <v>Lower Middle</v>
      </c>
      <c r="Q4052" t="str" cm="1">
        <f t="array" ref="Q4052">_xlfn.IFS(D4052&lt;10,"Low",D4052&lt;15,"Medium",D4052&lt;20,"High",D4052&gt;=20,"Very High")</f>
        <v>Medium</v>
      </c>
      <c r="R4052" t="str">
        <f t="shared" si="127"/>
        <v>Normal</v>
      </c>
    </row>
    <row r="4053" spans="1:18" x14ac:dyDescent="0.3">
      <c r="A4053" t="s">
        <v>4064</v>
      </c>
      <c r="B4053" s="2">
        <v>13226</v>
      </c>
      <c r="C4053" t="s">
        <v>10013</v>
      </c>
      <c r="D4053" s="1">
        <v>15.61</v>
      </c>
      <c r="E4053" t="s">
        <v>10022</v>
      </c>
      <c r="F4053" s="2">
        <v>144532</v>
      </c>
      <c r="G4053" t="s">
        <v>10040</v>
      </c>
      <c r="H4053" t="s">
        <v>10026</v>
      </c>
      <c r="I4053" s="2">
        <v>772</v>
      </c>
      <c r="J4053" s="3">
        <v>37.1</v>
      </c>
      <c r="K4053" t="s">
        <v>10035</v>
      </c>
      <c r="L4053" s="4">
        <v>42324</v>
      </c>
      <c r="M4053" t="s">
        <v>10036</v>
      </c>
      <c r="N4053">
        <f t="shared" si="126"/>
        <v>0</v>
      </c>
      <c r="O4053" t="str" cm="1">
        <f t="array" ref="O4053">_xlfn.IFS(I4053&lt;600, "Very Poor",I4053&lt;650,"Poor",I4053&lt;700,"Fair",I4053&lt;750,"Good",I4053&gt;=750,"Excellent")</f>
        <v>Excellent</v>
      </c>
      <c r="P4053" t="str" cm="1">
        <f t="array" ref="P4053">_xlfn.IFS(F4053&lt;30000,"Low",F4053&lt;60000,"Lower Middle",F4053&lt;100000, "Upper Middle",F4053&gt;=100000, "High")</f>
        <v>High</v>
      </c>
      <c r="Q4053" t="str" cm="1">
        <f t="array" ref="Q4053">_xlfn.IFS(D4053&lt;10,"Low",D4053&lt;15,"Medium",D4053&lt;20,"High",D4053&gt;=20,"Very High")</f>
        <v>High</v>
      </c>
      <c r="R4053" t="str">
        <f t="shared" si="127"/>
        <v>Normal</v>
      </c>
    </row>
    <row r="4054" spans="1:18" x14ac:dyDescent="0.3">
      <c r="A4054" t="s">
        <v>4065</v>
      </c>
      <c r="B4054" s="2">
        <v>28869</v>
      </c>
      <c r="C4054" t="s">
        <v>10013</v>
      </c>
      <c r="D4054" s="1">
        <v>27.78</v>
      </c>
      <c r="E4054" t="s">
        <v>10024</v>
      </c>
      <c r="F4054" s="2">
        <v>67773</v>
      </c>
      <c r="G4054" t="s">
        <v>10040</v>
      </c>
      <c r="H4054" t="s">
        <v>10028</v>
      </c>
      <c r="I4054" s="2">
        <v>707</v>
      </c>
      <c r="J4054" s="3">
        <v>13.5</v>
      </c>
      <c r="K4054" t="s">
        <v>10035</v>
      </c>
      <c r="L4054" s="4">
        <v>43645</v>
      </c>
      <c r="M4054" t="s">
        <v>10036</v>
      </c>
      <c r="N4054">
        <f t="shared" si="126"/>
        <v>0</v>
      </c>
      <c r="O4054" t="str" cm="1">
        <f t="array" ref="O4054">_xlfn.IFS(I4054&lt;600, "Very Poor",I4054&lt;650,"Poor",I4054&lt;700,"Fair",I4054&lt;750,"Good",I4054&gt;=750,"Excellent")</f>
        <v>Good</v>
      </c>
      <c r="P4054" t="str" cm="1">
        <f t="array" ref="P4054">_xlfn.IFS(F4054&lt;30000,"Low",F4054&lt;60000,"Lower Middle",F4054&lt;100000, "Upper Middle",F4054&gt;=100000, "High")</f>
        <v>Upper Middle</v>
      </c>
      <c r="Q4054" t="str" cm="1">
        <f t="array" ref="Q4054">_xlfn.IFS(D4054&lt;10,"Low",D4054&lt;15,"Medium",D4054&lt;20,"High",D4054&gt;=20,"Very High")</f>
        <v>Very High</v>
      </c>
      <c r="R4054" t="str">
        <f t="shared" si="127"/>
        <v>Normal</v>
      </c>
    </row>
    <row r="4055" spans="1:18" x14ac:dyDescent="0.3">
      <c r="A4055" t="s">
        <v>4066</v>
      </c>
      <c r="B4055" s="2">
        <v>23588</v>
      </c>
      <c r="C4055" t="s">
        <v>10013</v>
      </c>
      <c r="D4055" s="1">
        <v>17.54</v>
      </c>
      <c r="E4055" t="s">
        <v>10016</v>
      </c>
      <c r="F4055" s="2">
        <v>73867</v>
      </c>
      <c r="G4055" t="s">
        <v>10039</v>
      </c>
      <c r="H4055" t="s">
        <v>10028</v>
      </c>
      <c r="I4055" s="2">
        <v>589</v>
      </c>
      <c r="J4055" s="3">
        <v>32.700000000000003</v>
      </c>
      <c r="K4055" t="s">
        <v>10035</v>
      </c>
      <c r="L4055" s="4">
        <v>42456</v>
      </c>
      <c r="M4055" t="s">
        <v>10037</v>
      </c>
      <c r="N4055">
        <f t="shared" si="126"/>
        <v>1</v>
      </c>
      <c r="O4055" t="str" cm="1">
        <f t="array" ref="O4055">_xlfn.IFS(I4055&lt;600, "Very Poor",I4055&lt;650,"Poor",I4055&lt;700,"Fair",I4055&lt;750,"Good",I4055&gt;=750,"Excellent")</f>
        <v>Very Poor</v>
      </c>
      <c r="P4055" t="str" cm="1">
        <f t="array" ref="P4055">_xlfn.IFS(F4055&lt;30000,"Low",F4055&lt;60000,"Lower Middle",F4055&lt;100000, "Upper Middle",F4055&gt;=100000, "High")</f>
        <v>Upper Middle</v>
      </c>
      <c r="Q4055" t="str" cm="1">
        <f t="array" ref="Q4055">_xlfn.IFS(D4055&lt;10,"Low",D4055&lt;15,"Medium",D4055&lt;20,"High",D4055&gt;=20,"Very High")</f>
        <v>High</v>
      </c>
      <c r="R4055" t="str">
        <f t="shared" si="127"/>
        <v>High Risk</v>
      </c>
    </row>
    <row r="4056" spans="1:18" x14ac:dyDescent="0.3">
      <c r="A4056" t="s">
        <v>4067</v>
      </c>
      <c r="B4056" s="2">
        <v>14440</v>
      </c>
      <c r="C4056" t="s">
        <v>10013</v>
      </c>
      <c r="D4056" s="1">
        <v>11.74</v>
      </c>
      <c r="E4056" t="s">
        <v>10017</v>
      </c>
      <c r="F4056" s="2">
        <v>139410</v>
      </c>
      <c r="G4056" t="s">
        <v>10039</v>
      </c>
      <c r="H4056" t="s">
        <v>10032</v>
      </c>
      <c r="I4056" s="2">
        <v>673</v>
      </c>
      <c r="J4056" s="3">
        <v>5.4</v>
      </c>
      <c r="K4056" t="s">
        <v>10034</v>
      </c>
      <c r="L4056" s="4">
        <v>42031</v>
      </c>
      <c r="M4056" t="s">
        <v>10036</v>
      </c>
      <c r="N4056">
        <f t="shared" si="126"/>
        <v>0</v>
      </c>
      <c r="O4056" t="str" cm="1">
        <f t="array" ref="O4056">_xlfn.IFS(I4056&lt;600, "Very Poor",I4056&lt;650,"Poor",I4056&lt;700,"Fair",I4056&lt;750,"Good",I4056&gt;=750,"Excellent")</f>
        <v>Fair</v>
      </c>
      <c r="P4056" t="str" cm="1">
        <f t="array" ref="P4056">_xlfn.IFS(F4056&lt;30000,"Low",F4056&lt;60000,"Lower Middle",F4056&lt;100000, "Upper Middle",F4056&gt;=100000, "High")</f>
        <v>High</v>
      </c>
      <c r="Q4056" t="str" cm="1">
        <f t="array" ref="Q4056">_xlfn.IFS(D4056&lt;10,"Low",D4056&lt;15,"Medium",D4056&lt;20,"High",D4056&gt;=20,"Very High")</f>
        <v>Medium</v>
      </c>
      <c r="R4056" t="str">
        <f t="shared" si="127"/>
        <v>Normal</v>
      </c>
    </row>
    <row r="4057" spans="1:18" x14ac:dyDescent="0.3">
      <c r="A4057" t="s">
        <v>4068</v>
      </c>
      <c r="B4057" s="2">
        <v>32709</v>
      </c>
      <c r="C4057" t="s">
        <v>10014</v>
      </c>
      <c r="D4057" s="1">
        <v>14.75</v>
      </c>
      <c r="E4057" t="s">
        <v>10019</v>
      </c>
      <c r="F4057" s="2">
        <v>48943</v>
      </c>
      <c r="G4057" t="s">
        <v>10040</v>
      </c>
      <c r="H4057" t="s">
        <v>10029</v>
      </c>
      <c r="I4057" s="2">
        <v>804</v>
      </c>
      <c r="J4057" s="3">
        <v>8</v>
      </c>
      <c r="K4057" t="s">
        <v>10035</v>
      </c>
      <c r="L4057" s="4">
        <v>42945</v>
      </c>
      <c r="M4057" t="s">
        <v>10036</v>
      </c>
      <c r="N4057">
        <f t="shared" si="126"/>
        <v>0</v>
      </c>
      <c r="O4057" t="str" cm="1">
        <f t="array" ref="O4057">_xlfn.IFS(I4057&lt;600, "Very Poor",I4057&lt;650,"Poor",I4057&lt;700,"Fair",I4057&lt;750,"Good",I4057&gt;=750,"Excellent")</f>
        <v>Excellent</v>
      </c>
      <c r="P4057" t="str" cm="1">
        <f t="array" ref="P4057">_xlfn.IFS(F4057&lt;30000,"Low",F4057&lt;60000,"Lower Middle",F4057&lt;100000, "Upper Middle",F4057&gt;=100000, "High")</f>
        <v>Lower Middle</v>
      </c>
      <c r="Q4057" t="str" cm="1">
        <f t="array" ref="Q4057">_xlfn.IFS(D4057&lt;10,"Low",D4057&lt;15,"Medium",D4057&lt;20,"High",D4057&gt;=20,"Very High")</f>
        <v>Medium</v>
      </c>
      <c r="R4057" t="str">
        <f t="shared" si="127"/>
        <v>Normal</v>
      </c>
    </row>
    <row r="4058" spans="1:18" x14ac:dyDescent="0.3">
      <c r="A4058" t="s">
        <v>4069</v>
      </c>
      <c r="B4058" s="2">
        <v>23495</v>
      </c>
      <c r="C4058" t="s">
        <v>10013</v>
      </c>
      <c r="D4058" s="1">
        <v>15.91</v>
      </c>
      <c r="E4058" t="s">
        <v>10017</v>
      </c>
      <c r="F4058" s="2">
        <v>126915</v>
      </c>
      <c r="G4058" t="s">
        <v>10040</v>
      </c>
      <c r="H4058" t="s">
        <v>10032</v>
      </c>
      <c r="I4058" s="2">
        <v>837</v>
      </c>
      <c r="J4058" s="3">
        <v>38.200000000000003</v>
      </c>
      <c r="K4058" t="s">
        <v>10034</v>
      </c>
      <c r="L4058" s="4">
        <v>42691</v>
      </c>
      <c r="M4058" t="s">
        <v>10036</v>
      </c>
      <c r="N4058">
        <f t="shared" si="126"/>
        <v>0</v>
      </c>
      <c r="O4058" t="str" cm="1">
        <f t="array" ref="O4058">_xlfn.IFS(I4058&lt;600, "Very Poor",I4058&lt;650,"Poor",I4058&lt;700,"Fair",I4058&lt;750,"Good",I4058&gt;=750,"Excellent")</f>
        <v>Excellent</v>
      </c>
      <c r="P4058" t="str" cm="1">
        <f t="array" ref="P4058">_xlfn.IFS(F4058&lt;30000,"Low",F4058&lt;60000,"Lower Middle",F4058&lt;100000, "Upper Middle",F4058&gt;=100000, "High")</f>
        <v>High</v>
      </c>
      <c r="Q4058" t="str" cm="1">
        <f t="array" ref="Q4058">_xlfn.IFS(D4058&lt;10,"Low",D4058&lt;15,"Medium",D4058&lt;20,"High",D4058&gt;=20,"Very High")</f>
        <v>High</v>
      </c>
      <c r="R4058" t="str">
        <f t="shared" si="127"/>
        <v>Normal</v>
      </c>
    </row>
    <row r="4059" spans="1:18" x14ac:dyDescent="0.3">
      <c r="A4059" t="s">
        <v>4070</v>
      </c>
      <c r="B4059" s="2">
        <v>38019</v>
      </c>
      <c r="C4059" t="s">
        <v>10013</v>
      </c>
      <c r="D4059" s="1">
        <v>21.75</v>
      </c>
      <c r="E4059" t="s">
        <v>10015</v>
      </c>
      <c r="F4059" s="2">
        <v>99871</v>
      </c>
      <c r="G4059" t="s">
        <v>10038</v>
      </c>
      <c r="H4059" t="s">
        <v>10026</v>
      </c>
      <c r="I4059" s="2">
        <v>803</v>
      </c>
      <c r="J4059" s="3">
        <v>29.4</v>
      </c>
      <c r="K4059" t="s">
        <v>10035</v>
      </c>
      <c r="L4059" s="4">
        <v>42838</v>
      </c>
      <c r="M4059" t="s">
        <v>10037</v>
      </c>
      <c r="N4059">
        <f t="shared" si="126"/>
        <v>1</v>
      </c>
      <c r="O4059" t="str" cm="1">
        <f t="array" ref="O4059">_xlfn.IFS(I4059&lt;600, "Very Poor",I4059&lt;650,"Poor",I4059&lt;700,"Fair",I4059&lt;750,"Good",I4059&gt;=750,"Excellent")</f>
        <v>Excellent</v>
      </c>
      <c r="P4059" t="str" cm="1">
        <f t="array" ref="P4059">_xlfn.IFS(F4059&lt;30000,"Low",F4059&lt;60000,"Lower Middle",F4059&lt;100000, "Upper Middle",F4059&gt;=100000, "High")</f>
        <v>Upper Middle</v>
      </c>
      <c r="Q4059" t="str" cm="1">
        <f t="array" ref="Q4059">_xlfn.IFS(D4059&lt;10,"Low",D4059&lt;15,"Medium",D4059&lt;20,"High",D4059&gt;=20,"Very High")</f>
        <v>Very High</v>
      </c>
      <c r="R4059" t="str">
        <f t="shared" si="127"/>
        <v>Normal</v>
      </c>
    </row>
    <row r="4060" spans="1:18" x14ac:dyDescent="0.3">
      <c r="A4060" t="s">
        <v>4071</v>
      </c>
      <c r="B4060" s="2">
        <v>1922</v>
      </c>
      <c r="C4060" t="s">
        <v>10013</v>
      </c>
      <c r="D4060" s="1">
        <v>6.03</v>
      </c>
      <c r="E4060" t="s">
        <v>10015</v>
      </c>
      <c r="F4060" s="2">
        <v>137585</v>
      </c>
      <c r="G4060" t="s">
        <v>10040</v>
      </c>
      <c r="H4060" t="s">
        <v>10029</v>
      </c>
      <c r="I4060" s="2">
        <v>838</v>
      </c>
      <c r="J4060" s="3">
        <v>27.2</v>
      </c>
      <c r="K4060" t="s">
        <v>10034</v>
      </c>
      <c r="L4060" s="4">
        <v>42941</v>
      </c>
      <c r="M4060" t="s">
        <v>10036</v>
      </c>
      <c r="N4060">
        <f t="shared" si="126"/>
        <v>0</v>
      </c>
      <c r="O4060" t="str" cm="1">
        <f t="array" ref="O4060">_xlfn.IFS(I4060&lt;600, "Very Poor",I4060&lt;650,"Poor",I4060&lt;700,"Fair",I4060&lt;750,"Good",I4060&gt;=750,"Excellent")</f>
        <v>Excellent</v>
      </c>
      <c r="P4060" t="str" cm="1">
        <f t="array" ref="P4060">_xlfn.IFS(F4060&lt;30000,"Low",F4060&lt;60000,"Lower Middle",F4060&lt;100000, "Upper Middle",F4060&gt;=100000, "High")</f>
        <v>High</v>
      </c>
      <c r="Q4060" t="str" cm="1">
        <f t="array" ref="Q4060">_xlfn.IFS(D4060&lt;10,"Low",D4060&lt;15,"Medium",D4060&lt;20,"High",D4060&gt;=20,"Very High")</f>
        <v>Low</v>
      </c>
      <c r="R4060" t="str">
        <f t="shared" si="127"/>
        <v>Normal</v>
      </c>
    </row>
    <row r="4061" spans="1:18" x14ac:dyDescent="0.3">
      <c r="A4061" t="s">
        <v>4072</v>
      </c>
      <c r="B4061" s="2">
        <v>28526</v>
      </c>
      <c r="C4061" t="s">
        <v>10014</v>
      </c>
      <c r="D4061" s="1">
        <v>14.74</v>
      </c>
      <c r="E4061" t="s">
        <v>10016</v>
      </c>
      <c r="F4061" s="2">
        <v>106504</v>
      </c>
      <c r="G4061" t="s">
        <v>10040</v>
      </c>
      <c r="H4061" t="s">
        <v>10028</v>
      </c>
      <c r="I4061" s="2">
        <v>615</v>
      </c>
      <c r="J4061" s="3">
        <v>16.7</v>
      </c>
      <c r="K4061" t="s">
        <v>10035</v>
      </c>
      <c r="L4061" s="4">
        <v>42813</v>
      </c>
      <c r="M4061" t="s">
        <v>10036</v>
      </c>
      <c r="N4061">
        <f t="shared" si="126"/>
        <v>0</v>
      </c>
      <c r="O4061" t="str" cm="1">
        <f t="array" ref="O4061">_xlfn.IFS(I4061&lt;600, "Very Poor",I4061&lt;650,"Poor",I4061&lt;700,"Fair",I4061&lt;750,"Good",I4061&gt;=750,"Excellent")</f>
        <v>Poor</v>
      </c>
      <c r="P4061" t="str" cm="1">
        <f t="array" ref="P4061">_xlfn.IFS(F4061&lt;30000,"Low",F4061&lt;60000,"Lower Middle",F4061&lt;100000, "Upper Middle",F4061&gt;=100000, "High")</f>
        <v>High</v>
      </c>
      <c r="Q4061" t="str" cm="1">
        <f t="array" ref="Q4061">_xlfn.IFS(D4061&lt;10,"Low",D4061&lt;15,"Medium",D4061&lt;20,"High",D4061&gt;=20,"Very High")</f>
        <v>Medium</v>
      </c>
      <c r="R4061" t="str">
        <f t="shared" si="127"/>
        <v>Normal</v>
      </c>
    </row>
    <row r="4062" spans="1:18" x14ac:dyDescent="0.3">
      <c r="A4062" t="s">
        <v>4073</v>
      </c>
      <c r="B4062" s="2">
        <v>8957</v>
      </c>
      <c r="C4062" t="s">
        <v>10013</v>
      </c>
      <c r="D4062" s="1">
        <v>21.16</v>
      </c>
      <c r="E4062" t="s">
        <v>10016</v>
      </c>
      <c r="F4062" s="2">
        <v>42703</v>
      </c>
      <c r="G4062" t="s">
        <v>10039</v>
      </c>
      <c r="H4062" t="s">
        <v>10031</v>
      </c>
      <c r="I4062" s="2">
        <v>840</v>
      </c>
      <c r="J4062" s="3">
        <v>11.5</v>
      </c>
      <c r="K4062" t="s">
        <v>10034</v>
      </c>
      <c r="L4062" s="4">
        <v>43331</v>
      </c>
      <c r="M4062" t="s">
        <v>10036</v>
      </c>
      <c r="N4062">
        <f t="shared" si="126"/>
        <v>0</v>
      </c>
      <c r="O4062" t="str" cm="1">
        <f t="array" ref="O4062">_xlfn.IFS(I4062&lt;600, "Very Poor",I4062&lt;650,"Poor",I4062&lt;700,"Fair",I4062&lt;750,"Good",I4062&gt;=750,"Excellent")</f>
        <v>Excellent</v>
      </c>
      <c r="P4062" t="str" cm="1">
        <f t="array" ref="P4062">_xlfn.IFS(F4062&lt;30000,"Low",F4062&lt;60000,"Lower Middle",F4062&lt;100000, "Upper Middle",F4062&gt;=100000, "High")</f>
        <v>Lower Middle</v>
      </c>
      <c r="Q4062" t="str" cm="1">
        <f t="array" ref="Q4062">_xlfn.IFS(D4062&lt;10,"Low",D4062&lt;15,"Medium",D4062&lt;20,"High",D4062&gt;=20,"Very High")</f>
        <v>Very High</v>
      </c>
      <c r="R4062" t="str">
        <f t="shared" si="127"/>
        <v>Normal</v>
      </c>
    </row>
    <row r="4063" spans="1:18" x14ac:dyDescent="0.3">
      <c r="A4063" t="s">
        <v>4074</v>
      </c>
      <c r="B4063" s="2">
        <v>34998</v>
      </c>
      <c r="C4063" t="s">
        <v>10014</v>
      </c>
      <c r="D4063" s="1">
        <v>12.08</v>
      </c>
      <c r="E4063" t="s">
        <v>10017</v>
      </c>
      <c r="F4063" s="2">
        <v>56070</v>
      </c>
      <c r="G4063" t="s">
        <v>10039</v>
      </c>
      <c r="H4063" t="s">
        <v>10027</v>
      </c>
      <c r="I4063" s="2">
        <v>838</v>
      </c>
      <c r="J4063" s="3">
        <v>18.3</v>
      </c>
      <c r="K4063" t="s">
        <v>10035</v>
      </c>
      <c r="L4063" s="4">
        <v>42049</v>
      </c>
      <c r="M4063" t="s">
        <v>10036</v>
      </c>
      <c r="N4063">
        <f t="shared" si="126"/>
        <v>0</v>
      </c>
      <c r="O4063" t="str" cm="1">
        <f t="array" ref="O4063">_xlfn.IFS(I4063&lt;600, "Very Poor",I4063&lt;650,"Poor",I4063&lt;700,"Fair",I4063&lt;750,"Good",I4063&gt;=750,"Excellent")</f>
        <v>Excellent</v>
      </c>
      <c r="P4063" t="str" cm="1">
        <f t="array" ref="P4063">_xlfn.IFS(F4063&lt;30000,"Low",F4063&lt;60000,"Lower Middle",F4063&lt;100000, "Upper Middle",F4063&gt;=100000, "High")</f>
        <v>Lower Middle</v>
      </c>
      <c r="Q4063" t="str" cm="1">
        <f t="array" ref="Q4063">_xlfn.IFS(D4063&lt;10,"Low",D4063&lt;15,"Medium",D4063&lt;20,"High",D4063&gt;=20,"Very High")</f>
        <v>Medium</v>
      </c>
      <c r="R4063" t="str">
        <f t="shared" si="127"/>
        <v>Normal</v>
      </c>
    </row>
    <row r="4064" spans="1:18" x14ac:dyDescent="0.3">
      <c r="A4064" t="s">
        <v>4075</v>
      </c>
      <c r="B4064" s="2">
        <v>25031</v>
      </c>
      <c r="C4064" t="s">
        <v>10014</v>
      </c>
      <c r="D4064" s="1">
        <v>19.79</v>
      </c>
      <c r="E4064" t="s">
        <v>10018</v>
      </c>
      <c r="F4064" s="2">
        <v>53563</v>
      </c>
      <c r="G4064" t="s">
        <v>10038</v>
      </c>
      <c r="H4064" t="s">
        <v>10030</v>
      </c>
      <c r="I4064" s="2">
        <v>838</v>
      </c>
      <c r="J4064" s="3">
        <v>25.9</v>
      </c>
      <c r="K4064" t="s">
        <v>10034</v>
      </c>
      <c r="L4064" s="4">
        <v>43014</v>
      </c>
      <c r="M4064" t="s">
        <v>10037</v>
      </c>
      <c r="N4064">
        <f t="shared" si="126"/>
        <v>1</v>
      </c>
      <c r="O4064" t="str" cm="1">
        <f t="array" ref="O4064">_xlfn.IFS(I4064&lt;600, "Very Poor",I4064&lt;650,"Poor",I4064&lt;700,"Fair",I4064&lt;750,"Good",I4064&gt;=750,"Excellent")</f>
        <v>Excellent</v>
      </c>
      <c r="P4064" t="str" cm="1">
        <f t="array" ref="P4064">_xlfn.IFS(F4064&lt;30000,"Low",F4064&lt;60000,"Lower Middle",F4064&lt;100000, "Upper Middle",F4064&gt;=100000, "High")</f>
        <v>Lower Middle</v>
      </c>
      <c r="Q4064" t="str" cm="1">
        <f t="array" ref="Q4064">_xlfn.IFS(D4064&lt;10,"Low",D4064&lt;15,"Medium",D4064&lt;20,"High",D4064&gt;=20,"Very High")</f>
        <v>High</v>
      </c>
      <c r="R4064" t="str">
        <f t="shared" si="127"/>
        <v>Normal</v>
      </c>
    </row>
    <row r="4065" spans="1:18" x14ac:dyDescent="0.3">
      <c r="A4065" t="s">
        <v>4076</v>
      </c>
      <c r="B4065" s="2">
        <v>11006</v>
      </c>
      <c r="C4065" t="s">
        <v>10014</v>
      </c>
      <c r="D4065" s="1">
        <v>13.93</v>
      </c>
      <c r="E4065" t="s">
        <v>10025</v>
      </c>
      <c r="F4065" s="2">
        <v>123741</v>
      </c>
      <c r="G4065" t="s">
        <v>10040</v>
      </c>
      <c r="H4065" t="s">
        <v>10027</v>
      </c>
      <c r="I4065" s="2">
        <v>807</v>
      </c>
      <c r="J4065" s="3">
        <v>27.2</v>
      </c>
      <c r="K4065" t="s">
        <v>10035</v>
      </c>
      <c r="L4065" s="4">
        <v>43121</v>
      </c>
      <c r="M4065" t="s">
        <v>10036</v>
      </c>
      <c r="N4065">
        <f t="shared" si="126"/>
        <v>0</v>
      </c>
      <c r="O4065" t="str" cm="1">
        <f t="array" ref="O4065">_xlfn.IFS(I4065&lt;600, "Very Poor",I4065&lt;650,"Poor",I4065&lt;700,"Fair",I4065&lt;750,"Good",I4065&gt;=750,"Excellent")</f>
        <v>Excellent</v>
      </c>
      <c r="P4065" t="str" cm="1">
        <f t="array" ref="P4065">_xlfn.IFS(F4065&lt;30000,"Low",F4065&lt;60000,"Lower Middle",F4065&lt;100000, "Upper Middle",F4065&gt;=100000, "High")</f>
        <v>High</v>
      </c>
      <c r="Q4065" t="str" cm="1">
        <f t="array" ref="Q4065">_xlfn.IFS(D4065&lt;10,"Low",D4065&lt;15,"Medium",D4065&lt;20,"High",D4065&gt;=20,"Very High")</f>
        <v>Medium</v>
      </c>
      <c r="R4065" t="str">
        <f t="shared" si="127"/>
        <v>Normal</v>
      </c>
    </row>
    <row r="4066" spans="1:18" x14ac:dyDescent="0.3">
      <c r="A4066" t="s">
        <v>4077</v>
      </c>
      <c r="B4066" s="2">
        <v>38701</v>
      </c>
      <c r="C4066" t="s">
        <v>10013</v>
      </c>
      <c r="D4066" s="1">
        <v>23.97</v>
      </c>
      <c r="E4066" t="s">
        <v>10020</v>
      </c>
      <c r="F4066" s="2">
        <v>39193</v>
      </c>
      <c r="G4066" t="s">
        <v>10039</v>
      </c>
      <c r="H4066" t="s">
        <v>10031</v>
      </c>
      <c r="I4066" s="2">
        <v>667</v>
      </c>
      <c r="J4066" s="3">
        <v>10.9</v>
      </c>
      <c r="K4066" t="s">
        <v>10034</v>
      </c>
      <c r="L4066" s="4">
        <v>44117</v>
      </c>
      <c r="M4066" t="s">
        <v>10037</v>
      </c>
      <c r="N4066">
        <f t="shared" si="126"/>
        <v>1</v>
      </c>
      <c r="O4066" t="str" cm="1">
        <f t="array" ref="O4066">_xlfn.IFS(I4066&lt;600, "Very Poor",I4066&lt;650,"Poor",I4066&lt;700,"Fair",I4066&lt;750,"Good",I4066&gt;=750,"Excellent")</f>
        <v>Fair</v>
      </c>
      <c r="P4066" t="str" cm="1">
        <f t="array" ref="P4066">_xlfn.IFS(F4066&lt;30000,"Low",F4066&lt;60000,"Lower Middle",F4066&lt;100000, "Upper Middle",F4066&gt;=100000, "High")</f>
        <v>Lower Middle</v>
      </c>
      <c r="Q4066" t="str" cm="1">
        <f t="array" ref="Q4066">_xlfn.IFS(D4066&lt;10,"Low",D4066&lt;15,"Medium",D4066&lt;20,"High",D4066&gt;=20,"Very High")</f>
        <v>Very High</v>
      </c>
      <c r="R4066" t="str">
        <f t="shared" si="127"/>
        <v>Normal</v>
      </c>
    </row>
    <row r="4067" spans="1:18" x14ac:dyDescent="0.3">
      <c r="A4067" t="s">
        <v>4078</v>
      </c>
      <c r="B4067" s="2">
        <v>26939</v>
      </c>
      <c r="C4067" t="s">
        <v>10013</v>
      </c>
      <c r="D4067" s="1">
        <v>6.51</v>
      </c>
      <c r="E4067" t="s">
        <v>10025</v>
      </c>
      <c r="F4067" s="2">
        <v>36850</v>
      </c>
      <c r="G4067" t="s">
        <v>10038</v>
      </c>
      <c r="H4067" t="s">
        <v>10033</v>
      </c>
      <c r="I4067" s="2">
        <v>681</v>
      </c>
      <c r="J4067" s="3">
        <v>20.6</v>
      </c>
      <c r="K4067" t="s">
        <v>10034</v>
      </c>
      <c r="L4067" s="4">
        <v>43557</v>
      </c>
      <c r="M4067" t="s">
        <v>10036</v>
      </c>
      <c r="N4067">
        <f t="shared" si="126"/>
        <v>0</v>
      </c>
      <c r="O4067" t="str" cm="1">
        <f t="array" ref="O4067">_xlfn.IFS(I4067&lt;600, "Very Poor",I4067&lt;650,"Poor",I4067&lt;700,"Fair",I4067&lt;750,"Good",I4067&gt;=750,"Excellent")</f>
        <v>Fair</v>
      </c>
      <c r="P4067" t="str" cm="1">
        <f t="array" ref="P4067">_xlfn.IFS(F4067&lt;30000,"Low",F4067&lt;60000,"Lower Middle",F4067&lt;100000, "Upper Middle",F4067&gt;=100000, "High")</f>
        <v>Lower Middle</v>
      </c>
      <c r="Q4067" t="str" cm="1">
        <f t="array" ref="Q4067">_xlfn.IFS(D4067&lt;10,"Low",D4067&lt;15,"Medium",D4067&lt;20,"High",D4067&gt;=20,"Very High")</f>
        <v>Low</v>
      </c>
      <c r="R4067" t="str">
        <f t="shared" si="127"/>
        <v>Normal</v>
      </c>
    </row>
    <row r="4068" spans="1:18" x14ac:dyDescent="0.3">
      <c r="A4068" t="s">
        <v>4079</v>
      </c>
      <c r="B4068" s="2">
        <v>21324</v>
      </c>
      <c r="C4068" t="s">
        <v>10013</v>
      </c>
      <c r="D4068" s="1">
        <v>27.95</v>
      </c>
      <c r="E4068" t="s">
        <v>10023</v>
      </c>
      <c r="F4068" s="2">
        <v>32727</v>
      </c>
      <c r="G4068" t="s">
        <v>10038</v>
      </c>
      <c r="H4068" t="s">
        <v>10026</v>
      </c>
      <c r="I4068" s="2">
        <v>587</v>
      </c>
      <c r="J4068" s="3">
        <v>24.8</v>
      </c>
      <c r="K4068" t="s">
        <v>10034</v>
      </c>
      <c r="L4068" s="4">
        <v>42176</v>
      </c>
      <c r="M4068" t="s">
        <v>10037</v>
      </c>
      <c r="N4068">
        <f t="shared" si="126"/>
        <v>1</v>
      </c>
      <c r="O4068" t="str" cm="1">
        <f t="array" ref="O4068">_xlfn.IFS(I4068&lt;600, "Very Poor",I4068&lt;650,"Poor",I4068&lt;700,"Fair",I4068&lt;750,"Good",I4068&gt;=750,"Excellent")</f>
        <v>Very Poor</v>
      </c>
      <c r="P4068" t="str" cm="1">
        <f t="array" ref="P4068">_xlfn.IFS(F4068&lt;30000,"Low",F4068&lt;60000,"Lower Middle",F4068&lt;100000, "Upper Middle",F4068&gt;=100000, "High")</f>
        <v>Lower Middle</v>
      </c>
      <c r="Q4068" t="str" cm="1">
        <f t="array" ref="Q4068">_xlfn.IFS(D4068&lt;10,"Low",D4068&lt;15,"Medium",D4068&lt;20,"High",D4068&gt;=20,"Very High")</f>
        <v>Very High</v>
      </c>
      <c r="R4068" t="str">
        <f t="shared" si="127"/>
        <v>High Risk</v>
      </c>
    </row>
    <row r="4069" spans="1:18" x14ac:dyDescent="0.3">
      <c r="A4069" t="s">
        <v>4080</v>
      </c>
      <c r="B4069" s="2">
        <v>23867</v>
      </c>
      <c r="C4069" t="s">
        <v>10013</v>
      </c>
      <c r="D4069" s="1">
        <v>9.2899999999999991</v>
      </c>
      <c r="E4069" t="s">
        <v>10019</v>
      </c>
      <c r="F4069" s="2">
        <v>100951</v>
      </c>
      <c r="G4069" t="s">
        <v>10039</v>
      </c>
      <c r="H4069" t="s">
        <v>10029</v>
      </c>
      <c r="I4069" s="2">
        <v>681</v>
      </c>
      <c r="J4069" s="3">
        <v>38.6</v>
      </c>
      <c r="K4069" t="s">
        <v>10035</v>
      </c>
      <c r="L4069" s="4">
        <v>42761</v>
      </c>
      <c r="M4069" t="s">
        <v>10036</v>
      </c>
      <c r="N4069">
        <f t="shared" si="126"/>
        <v>0</v>
      </c>
      <c r="O4069" t="str" cm="1">
        <f t="array" ref="O4069">_xlfn.IFS(I4069&lt;600, "Very Poor",I4069&lt;650,"Poor",I4069&lt;700,"Fair",I4069&lt;750,"Good",I4069&gt;=750,"Excellent")</f>
        <v>Fair</v>
      </c>
      <c r="P4069" t="str" cm="1">
        <f t="array" ref="P4069">_xlfn.IFS(F4069&lt;30000,"Low",F4069&lt;60000,"Lower Middle",F4069&lt;100000, "Upper Middle",F4069&gt;=100000, "High")</f>
        <v>High</v>
      </c>
      <c r="Q4069" t="str" cm="1">
        <f t="array" ref="Q4069">_xlfn.IFS(D4069&lt;10,"Low",D4069&lt;15,"Medium",D4069&lt;20,"High",D4069&gt;=20,"Very High")</f>
        <v>Low</v>
      </c>
      <c r="R4069" t="str">
        <f t="shared" si="127"/>
        <v>Normal</v>
      </c>
    </row>
    <row r="4070" spans="1:18" x14ac:dyDescent="0.3">
      <c r="A4070" t="s">
        <v>4081</v>
      </c>
      <c r="B4070" s="2">
        <v>1203</v>
      </c>
      <c r="C4070" t="s">
        <v>10013</v>
      </c>
      <c r="D4070" s="1">
        <v>8.9600000000000009</v>
      </c>
      <c r="E4070" t="s">
        <v>10018</v>
      </c>
      <c r="F4070" s="2">
        <v>144234</v>
      </c>
      <c r="G4070" t="s">
        <v>10038</v>
      </c>
      <c r="H4070" t="s">
        <v>10030</v>
      </c>
      <c r="I4070" s="2">
        <v>692</v>
      </c>
      <c r="J4070" s="3">
        <v>24.2</v>
      </c>
      <c r="K4070" t="s">
        <v>10034</v>
      </c>
      <c r="L4070" s="4">
        <v>43480</v>
      </c>
      <c r="M4070" t="s">
        <v>10036</v>
      </c>
      <c r="N4070">
        <f t="shared" si="126"/>
        <v>0</v>
      </c>
      <c r="O4070" t="str" cm="1">
        <f t="array" ref="O4070">_xlfn.IFS(I4070&lt;600, "Very Poor",I4070&lt;650,"Poor",I4070&lt;700,"Fair",I4070&lt;750,"Good",I4070&gt;=750,"Excellent")</f>
        <v>Fair</v>
      </c>
      <c r="P4070" t="str" cm="1">
        <f t="array" ref="P4070">_xlfn.IFS(F4070&lt;30000,"Low",F4070&lt;60000,"Lower Middle",F4070&lt;100000, "Upper Middle",F4070&gt;=100000, "High")</f>
        <v>High</v>
      </c>
      <c r="Q4070" t="str" cm="1">
        <f t="array" ref="Q4070">_xlfn.IFS(D4070&lt;10,"Low",D4070&lt;15,"Medium",D4070&lt;20,"High",D4070&gt;=20,"Very High")</f>
        <v>Low</v>
      </c>
      <c r="R4070" t="str">
        <f t="shared" si="127"/>
        <v>Normal</v>
      </c>
    </row>
    <row r="4071" spans="1:18" x14ac:dyDescent="0.3">
      <c r="A4071" t="s">
        <v>4082</v>
      </c>
      <c r="B4071" s="2">
        <v>17544</v>
      </c>
      <c r="C4071" t="s">
        <v>10014</v>
      </c>
      <c r="D4071" s="1">
        <v>26.02</v>
      </c>
      <c r="E4071" t="s">
        <v>10017</v>
      </c>
      <c r="F4071" s="2">
        <v>134960</v>
      </c>
      <c r="G4071" t="s">
        <v>10039</v>
      </c>
      <c r="H4071" t="s">
        <v>10026</v>
      </c>
      <c r="I4071" s="2">
        <v>787</v>
      </c>
      <c r="J4071" s="3">
        <v>25.3</v>
      </c>
      <c r="K4071" t="s">
        <v>10035</v>
      </c>
      <c r="L4071" s="4">
        <v>43527</v>
      </c>
      <c r="M4071" t="s">
        <v>10037</v>
      </c>
      <c r="N4071">
        <f t="shared" si="126"/>
        <v>1</v>
      </c>
      <c r="O4071" t="str" cm="1">
        <f t="array" ref="O4071">_xlfn.IFS(I4071&lt;600, "Very Poor",I4071&lt;650,"Poor",I4071&lt;700,"Fair",I4071&lt;750,"Good",I4071&gt;=750,"Excellent")</f>
        <v>Excellent</v>
      </c>
      <c r="P4071" t="str" cm="1">
        <f t="array" ref="P4071">_xlfn.IFS(F4071&lt;30000,"Low",F4071&lt;60000,"Lower Middle",F4071&lt;100000, "Upper Middle",F4071&gt;=100000, "High")</f>
        <v>High</v>
      </c>
      <c r="Q4071" t="str" cm="1">
        <f t="array" ref="Q4071">_xlfn.IFS(D4071&lt;10,"Low",D4071&lt;15,"Medium",D4071&lt;20,"High",D4071&gt;=20,"Very High")</f>
        <v>Very High</v>
      </c>
      <c r="R4071" t="str">
        <f t="shared" si="127"/>
        <v>Normal</v>
      </c>
    </row>
    <row r="4072" spans="1:18" x14ac:dyDescent="0.3">
      <c r="A4072" t="s">
        <v>4083</v>
      </c>
      <c r="B4072" s="2">
        <v>16899</v>
      </c>
      <c r="C4072" t="s">
        <v>10014</v>
      </c>
      <c r="D4072" s="1">
        <v>26.73</v>
      </c>
      <c r="E4072" t="s">
        <v>10024</v>
      </c>
      <c r="F4072" s="2">
        <v>96477</v>
      </c>
      <c r="G4072" t="s">
        <v>10040</v>
      </c>
      <c r="H4072" t="s">
        <v>10026</v>
      </c>
      <c r="I4072" s="2">
        <v>624</v>
      </c>
      <c r="J4072" s="3">
        <v>31.8</v>
      </c>
      <c r="K4072" t="s">
        <v>10035</v>
      </c>
      <c r="L4072" s="4">
        <v>43209</v>
      </c>
      <c r="M4072" t="s">
        <v>10037</v>
      </c>
      <c r="N4072">
        <f t="shared" si="126"/>
        <v>1</v>
      </c>
      <c r="O4072" t="str" cm="1">
        <f t="array" ref="O4072">_xlfn.IFS(I4072&lt;600, "Very Poor",I4072&lt;650,"Poor",I4072&lt;700,"Fair",I4072&lt;750,"Good",I4072&gt;=750,"Excellent")</f>
        <v>Poor</v>
      </c>
      <c r="P4072" t="str" cm="1">
        <f t="array" ref="P4072">_xlfn.IFS(F4072&lt;30000,"Low",F4072&lt;60000,"Lower Middle",F4072&lt;100000, "Upper Middle",F4072&gt;=100000, "High")</f>
        <v>Upper Middle</v>
      </c>
      <c r="Q4072" t="str" cm="1">
        <f t="array" ref="Q4072">_xlfn.IFS(D4072&lt;10,"Low",D4072&lt;15,"Medium",D4072&lt;20,"High",D4072&gt;=20,"Very High")</f>
        <v>Very High</v>
      </c>
      <c r="R4072" t="str">
        <f t="shared" si="127"/>
        <v>High Risk</v>
      </c>
    </row>
    <row r="4073" spans="1:18" x14ac:dyDescent="0.3">
      <c r="A4073" t="s">
        <v>4084</v>
      </c>
      <c r="B4073" s="2">
        <v>30063</v>
      </c>
      <c r="C4073" t="s">
        <v>10013</v>
      </c>
      <c r="D4073" s="1">
        <v>7.32</v>
      </c>
      <c r="E4073" t="s">
        <v>10018</v>
      </c>
      <c r="F4073" s="2">
        <v>148020</v>
      </c>
      <c r="G4073" t="s">
        <v>10040</v>
      </c>
      <c r="H4073" t="s">
        <v>10031</v>
      </c>
      <c r="I4073" s="2">
        <v>589</v>
      </c>
      <c r="J4073" s="3">
        <v>19.7</v>
      </c>
      <c r="K4073" t="s">
        <v>10035</v>
      </c>
      <c r="L4073" s="4">
        <v>42926</v>
      </c>
      <c r="M4073" t="s">
        <v>10036</v>
      </c>
      <c r="N4073">
        <f t="shared" si="126"/>
        <v>0</v>
      </c>
      <c r="O4073" t="str" cm="1">
        <f t="array" ref="O4073">_xlfn.IFS(I4073&lt;600, "Very Poor",I4073&lt;650,"Poor",I4073&lt;700,"Fair",I4073&lt;750,"Good",I4073&gt;=750,"Excellent")</f>
        <v>Very Poor</v>
      </c>
      <c r="P4073" t="str" cm="1">
        <f t="array" ref="P4073">_xlfn.IFS(F4073&lt;30000,"Low",F4073&lt;60000,"Lower Middle",F4073&lt;100000, "Upper Middle",F4073&gt;=100000, "High")</f>
        <v>High</v>
      </c>
      <c r="Q4073" t="str" cm="1">
        <f t="array" ref="Q4073">_xlfn.IFS(D4073&lt;10,"Low",D4073&lt;15,"Medium",D4073&lt;20,"High",D4073&gt;=20,"Very High")</f>
        <v>Low</v>
      </c>
      <c r="R4073" t="str">
        <f t="shared" si="127"/>
        <v>Normal</v>
      </c>
    </row>
    <row r="4074" spans="1:18" x14ac:dyDescent="0.3">
      <c r="A4074" t="s">
        <v>4085</v>
      </c>
      <c r="B4074" s="2">
        <v>26344</v>
      </c>
      <c r="C4074" t="s">
        <v>10013</v>
      </c>
      <c r="D4074" s="1">
        <v>27.72</v>
      </c>
      <c r="E4074" t="s">
        <v>10017</v>
      </c>
      <c r="F4074" s="2">
        <v>75460</v>
      </c>
      <c r="G4074" t="s">
        <v>10040</v>
      </c>
      <c r="H4074" t="s">
        <v>10031</v>
      </c>
      <c r="I4074" s="2">
        <v>811</v>
      </c>
      <c r="J4074" s="3">
        <v>18.399999999999999</v>
      </c>
      <c r="K4074" t="s">
        <v>10034</v>
      </c>
      <c r="L4074" s="4">
        <v>42331</v>
      </c>
      <c r="M4074" t="s">
        <v>10036</v>
      </c>
      <c r="N4074">
        <f t="shared" si="126"/>
        <v>0</v>
      </c>
      <c r="O4074" t="str" cm="1">
        <f t="array" ref="O4074">_xlfn.IFS(I4074&lt;600, "Very Poor",I4074&lt;650,"Poor",I4074&lt;700,"Fair",I4074&lt;750,"Good",I4074&gt;=750,"Excellent")</f>
        <v>Excellent</v>
      </c>
      <c r="P4074" t="str" cm="1">
        <f t="array" ref="P4074">_xlfn.IFS(F4074&lt;30000,"Low",F4074&lt;60000,"Lower Middle",F4074&lt;100000, "Upper Middle",F4074&gt;=100000, "High")</f>
        <v>Upper Middle</v>
      </c>
      <c r="Q4074" t="str" cm="1">
        <f t="array" ref="Q4074">_xlfn.IFS(D4074&lt;10,"Low",D4074&lt;15,"Medium",D4074&lt;20,"High",D4074&gt;=20,"Very High")</f>
        <v>Very High</v>
      </c>
      <c r="R4074" t="str">
        <f t="shared" si="127"/>
        <v>Normal</v>
      </c>
    </row>
    <row r="4075" spans="1:18" x14ac:dyDescent="0.3">
      <c r="A4075" t="s">
        <v>4086</v>
      </c>
      <c r="B4075" s="2">
        <v>4748</v>
      </c>
      <c r="C4075" t="s">
        <v>10014</v>
      </c>
      <c r="D4075" s="1">
        <v>11.83</v>
      </c>
      <c r="E4075" t="s">
        <v>10022</v>
      </c>
      <c r="F4075" s="2">
        <v>148491</v>
      </c>
      <c r="G4075" t="s">
        <v>10039</v>
      </c>
      <c r="H4075" t="s">
        <v>10029</v>
      </c>
      <c r="I4075" s="2">
        <v>812</v>
      </c>
      <c r="J4075" s="3">
        <v>25.7</v>
      </c>
      <c r="K4075" t="s">
        <v>10035</v>
      </c>
      <c r="L4075" s="4">
        <v>42943</v>
      </c>
      <c r="M4075" t="s">
        <v>10036</v>
      </c>
      <c r="N4075">
        <f t="shared" si="126"/>
        <v>0</v>
      </c>
      <c r="O4075" t="str" cm="1">
        <f t="array" ref="O4075">_xlfn.IFS(I4075&lt;600, "Very Poor",I4075&lt;650,"Poor",I4075&lt;700,"Fair",I4075&lt;750,"Good",I4075&gt;=750,"Excellent")</f>
        <v>Excellent</v>
      </c>
      <c r="P4075" t="str" cm="1">
        <f t="array" ref="P4075">_xlfn.IFS(F4075&lt;30000,"Low",F4075&lt;60000,"Lower Middle",F4075&lt;100000, "Upper Middle",F4075&gt;=100000, "High")</f>
        <v>High</v>
      </c>
      <c r="Q4075" t="str" cm="1">
        <f t="array" ref="Q4075">_xlfn.IFS(D4075&lt;10,"Low",D4075&lt;15,"Medium",D4075&lt;20,"High",D4075&gt;=20,"Very High")</f>
        <v>Medium</v>
      </c>
      <c r="R4075" t="str">
        <f t="shared" si="127"/>
        <v>Normal</v>
      </c>
    </row>
    <row r="4076" spans="1:18" x14ac:dyDescent="0.3">
      <c r="A4076" t="s">
        <v>4087</v>
      </c>
      <c r="B4076" s="2">
        <v>2093</v>
      </c>
      <c r="C4076" t="s">
        <v>10013</v>
      </c>
      <c r="D4076" s="1">
        <v>20.47</v>
      </c>
      <c r="E4076" t="s">
        <v>10019</v>
      </c>
      <c r="F4076" s="2">
        <v>35218</v>
      </c>
      <c r="G4076" t="s">
        <v>10039</v>
      </c>
      <c r="H4076" t="s">
        <v>10033</v>
      </c>
      <c r="I4076" s="2">
        <v>748</v>
      </c>
      <c r="J4076" s="3">
        <v>32.4</v>
      </c>
      <c r="K4076" t="s">
        <v>10035</v>
      </c>
      <c r="L4076" s="4">
        <v>43118</v>
      </c>
      <c r="M4076" t="s">
        <v>10037</v>
      </c>
      <c r="N4076">
        <f t="shared" si="126"/>
        <v>1</v>
      </c>
      <c r="O4076" t="str" cm="1">
        <f t="array" ref="O4076">_xlfn.IFS(I4076&lt;600, "Very Poor",I4076&lt;650,"Poor",I4076&lt;700,"Fair",I4076&lt;750,"Good",I4076&gt;=750,"Excellent")</f>
        <v>Good</v>
      </c>
      <c r="P4076" t="str" cm="1">
        <f t="array" ref="P4076">_xlfn.IFS(F4076&lt;30000,"Low",F4076&lt;60000,"Lower Middle",F4076&lt;100000, "Upper Middle",F4076&gt;=100000, "High")</f>
        <v>Lower Middle</v>
      </c>
      <c r="Q4076" t="str" cm="1">
        <f t="array" ref="Q4076">_xlfn.IFS(D4076&lt;10,"Low",D4076&lt;15,"Medium",D4076&lt;20,"High",D4076&gt;=20,"Very High")</f>
        <v>Very High</v>
      </c>
      <c r="R4076" t="str">
        <f t="shared" si="127"/>
        <v>Normal</v>
      </c>
    </row>
    <row r="4077" spans="1:18" x14ac:dyDescent="0.3">
      <c r="A4077" t="s">
        <v>4088</v>
      </c>
      <c r="B4077" s="2">
        <v>16228</v>
      </c>
      <c r="C4077" t="s">
        <v>10013</v>
      </c>
      <c r="D4077" s="1">
        <v>6.71</v>
      </c>
      <c r="E4077" t="s">
        <v>10024</v>
      </c>
      <c r="F4077" s="2">
        <v>121793</v>
      </c>
      <c r="G4077" t="s">
        <v>10040</v>
      </c>
      <c r="H4077" t="s">
        <v>10030</v>
      </c>
      <c r="I4077" s="2">
        <v>847</v>
      </c>
      <c r="J4077" s="3">
        <v>27.3</v>
      </c>
      <c r="K4077" t="s">
        <v>10034</v>
      </c>
      <c r="L4077" s="4">
        <v>42724</v>
      </c>
      <c r="M4077" t="s">
        <v>10036</v>
      </c>
      <c r="N4077">
        <f t="shared" si="126"/>
        <v>0</v>
      </c>
      <c r="O4077" t="str" cm="1">
        <f t="array" ref="O4077">_xlfn.IFS(I4077&lt;600, "Very Poor",I4077&lt;650,"Poor",I4077&lt;700,"Fair",I4077&lt;750,"Good",I4077&gt;=750,"Excellent")</f>
        <v>Excellent</v>
      </c>
      <c r="P4077" t="str" cm="1">
        <f t="array" ref="P4077">_xlfn.IFS(F4077&lt;30000,"Low",F4077&lt;60000,"Lower Middle",F4077&lt;100000, "Upper Middle",F4077&gt;=100000, "High")</f>
        <v>High</v>
      </c>
      <c r="Q4077" t="str" cm="1">
        <f t="array" ref="Q4077">_xlfn.IFS(D4077&lt;10,"Low",D4077&lt;15,"Medium",D4077&lt;20,"High",D4077&gt;=20,"Very High")</f>
        <v>Low</v>
      </c>
      <c r="R4077" t="str">
        <f t="shared" si="127"/>
        <v>Normal</v>
      </c>
    </row>
    <row r="4078" spans="1:18" x14ac:dyDescent="0.3">
      <c r="A4078" t="s">
        <v>4089</v>
      </c>
      <c r="B4078" s="2">
        <v>21884</v>
      </c>
      <c r="C4078" t="s">
        <v>10013</v>
      </c>
      <c r="D4078" s="1">
        <v>14.52</v>
      </c>
      <c r="E4078" t="s">
        <v>10023</v>
      </c>
      <c r="F4078" s="2">
        <v>69120</v>
      </c>
      <c r="G4078" t="s">
        <v>10039</v>
      </c>
      <c r="H4078" t="s">
        <v>10029</v>
      </c>
      <c r="I4078" s="2">
        <v>816</v>
      </c>
      <c r="J4078" s="3">
        <v>11.5</v>
      </c>
      <c r="K4078" t="s">
        <v>10034</v>
      </c>
      <c r="L4078" s="4">
        <v>43042</v>
      </c>
      <c r="M4078" t="s">
        <v>10036</v>
      </c>
      <c r="N4078">
        <f t="shared" si="126"/>
        <v>0</v>
      </c>
      <c r="O4078" t="str" cm="1">
        <f t="array" ref="O4078">_xlfn.IFS(I4078&lt;600, "Very Poor",I4078&lt;650,"Poor",I4078&lt;700,"Fair",I4078&lt;750,"Good",I4078&gt;=750,"Excellent")</f>
        <v>Excellent</v>
      </c>
      <c r="P4078" t="str" cm="1">
        <f t="array" ref="P4078">_xlfn.IFS(F4078&lt;30000,"Low",F4078&lt;60000,"Lower Middle",F4078&lt;100000, "Upper Middle",F4078&gt;=100000, "High")</f>
        <v>Upper Middle</v>
      </c>
      <c r="Q4078" t="str" cm="1">
        <f t="array" ref="Q4078">_xlfn.IFS(D4078&lt;10,"Low",D4078&lt;15,"Medium",D4078&lt;20,"High",D4078&gt;=20,"Very High")</f>
        <v>Medium</v>
      </c>
      <c r="R4078" t="str">
        <f t="shared" si="127"/>
        <v>Normal</v>
      </c>
    </row>
    <row r="4079" spans="1:18" x14ac:dyDescent="0.3">
      <c r="A4079" t="s">
        <v>4090</v>
      </c>
      <c r="B4079" s="2">
        <v>26183</v>
      </c>
      <c r="C4079" t="s">
        <v>10014</v>
      </c>
      <c r="D4079" s="1">
        <v>16.27</v>
      </c>
      <c r="E4079" t="s">
        <v>10016</v>
      </c>
      <c r="F4079" s="2">
        <v>48444</v>
      </c>
      <c r="G4079" t="s">
        <v>10039</v>
      </c>
      <c r="H4079" t="s">
        <v>10026</v>
      </c>
      <c r="I4079" s="2">
        <v>843</v>
      </c>
      <c r="J4079" s="3">
        <v>18.899999999999999</v>
      </c>
      <c r="K4079" t="s">
        <v>10034</v>
      </c>
      <c r="L4079" s="4">
        <v>43975</v>
      </c>
      <c r="M4079" t="s">
        <v>10036</v>
      </c>
      <c r="N4079">
        <f t="shared" si="126"/>
        <v>0</v>
      </c>
      <c r="O4079" t="str" cm="1">
        <f t="array" ref="O4079">_xlfn.IFS(I4079&lt;600, "Very Poor",I4079&lt;650,"Poor",I4079&lt;700,"Fair",I4079&lt;750,"Good",I4079&gt;=750,"Excellent")</f>
        <v>Excellent</v>
      </c>
      <c r="P4079" t="str" cm="1">
        <f t="array" ref="P4079">_xlfn.IFS(F4079&lt;30000,"Low",F4079&lt;60000,"Lower Middle",F4079&lt;100000, "Upper Middle",F4079&gt;=100000, "High")</f>
        <v>Lower Middle</v>
      </c>
      <c r="Q4079" t="str" cm="1">
        <f t="array" ref="Q4079">_xlfn.IFS(D4079&lt;10,"Low",D4079&lt;15,"Medium",D4079&lt;20,"High",D4079&gt;=20,"Very High")</f>
        <v>High</v>
      </c>
      <c r="R4079" t="str">
        <f t="shared" si="127"/>
        <v>Normal</v>
      </c>
    </row>
    <row r="4080" spans="1:18" x14ac:dyDescent="0.3">
      <c r="A4080" t="s">
        <v>4091</v>
      </c>
      <c r="B4080" s="2">
        <v>17034</v>
      </c>
      <c r="C4080" t="s">
        <v>10013</v>
      </c>
      <c r="D4080" s="1">
        <v>20</v>
      </c>
      <c r="E4080" t="s">
        <v>10015</v>
      </c>
      <c r="F4080" s="2">
        <v>89187</v>
      </c>
      <c r="G4080" t="s">
        <v>10039</v>
      </c>
      <c r="H4080" t="s">
        <v>10027</v>
      </c>
      <c r="I4080" s="2">
        <v>667</v>
      </c>
      <c r="J4080" s="3">
        <v>22.9</v>
      </c>
      <c r="K4080" t="s">
        <v>10035</v>
      </c>
      <c r="L4080" s="4">
        <v>42937</v>
      </c>
      <c r="M4080" t="s">
        <v>10036</v>
      </c>
      <c r="N4080">
        <f t="shared" si="126"/>
        <v>0</v>
      </c>
      <c r="O4080" t="str" cm="1">
        <f t="array" ref="O4080">_xlfn.IFS(I4080&lt;600, "Very Poor",I4080&lt;650,"Poor",I4080&lt;700,"Fair",I4080&lt;750,"Good",I4080&gt;=750,"Excellent")</f>
        <v>Fair</v>
      </c>
      <c r="P4080" t="str" cm="1">
        <f t="array" ref="P4080">_xlfn.IFS(F4080&lt;30000,"Low",F4080&lt;60000,"Lower Middle",F4080&lt;100000, "Upper Middle",F4080&gt;=100000, "High")</f>
        <v>Upper Middle</v>
      </c>
      <c r="Q4080" t="str" cm="1">
        <f t="array" ref="Q4080">_xlfn.IFS(D4080&lt;10,"Low",D4080&lt;15,"Medium",D4080&lt;20,"High",D4080&gt;=20,"Very High")</f>
        <v>Very High</v>
      </c>
      <c r="R4080" t="str">
        <f t="shared" si="127"/>
        <v>Normal</v>
      </c>
    </row>
    <row r="4081" spans="1:18" x14ac:dyDescent="0.3">
      <c r="A4081" t="s">
        <v>4092</v>
      </c>
      <c r="B4081" s="2">
        <v>6710</v>
      </c>
      <c r="C4081" t="s">
        <v>10014</v>
      </c>
      <c r="D4081" s="1">
        <v>18.13</v>
      </c>
      <c r="E4081" t="s">
        <v>10023</v>
      </c>
      <c r="F4081" s="2">
        <v>43519</v>
      </c>
      <c r="G4081" t="s">
        <v>10038</v>
      </c>
      <c r="H4081" t="s">
        <v>10028</v>
      </c>
      <c r="I4081" s="2">
        <v>733</v>
      </c>
      <c r="J4081" s="3">
        <v>23.3</v>
      </c>
      <c r="K4081" t="s">
        <v>10034</v>
      </c>
      <c r="L4081" s="4">
        <v>43232</v>
      </c>
      <c r="M4081" t="s">
        <v>10036</v>
      </c>
      <c r="N4081">
        <f t="shared" si="126"/>
        <v>0</v>
      </c>
      <c r="O4081" t="str" cm="1">
        <f t="array" ref="O4081">_xlfn.IFS(I4081&lt;600, "Very Poor",I4081&lt;650,"Poor",I4081&lt;700,"Fair",I4081&lt;750,"Good",I4081&gt;=750,"Excellent")</f>
        <v>Good</v>
      </c>
      <c r="P4081" t="str" cm="1">
        <f t="array" ref="P4081">_xlfn.IFS(F4081&lt;30000,"Low",F4081&lt;60000,"Lower Middle",F4081&lt;100000, "Upper Middle",F4081&gt;=100000, "High")</f>
        <v>Lower Middle</v>
      </c>
      <c r="Q4081" t="str" cm="1">
        <f t="array" ref="Q4081">_xlfn.IFS(D4081&lt;10,"Low",D4081&lt;15,"Medium",D4081&lt;20,"High",D4081&gt;=20,"Very High")</f>
        <v>High</v>
      </c>
      <c r="R4081" t="str">
        <f t="shared" si="127"/>
        <v>Normal</v>
      </c>
    </row>
    <row r="4082" spans="1:18" x14ac:dyDescent="0.3">
      <c r="A4082" t="s">
        <v>4093</v>
      </c>
      <c r="B4082" s="2">
        <v>20259</v>
      </c>
      <c r="C4082" t="s">
        <v>10013</v>
      </c>
      <c r="D4082" s="1">
        <v>16.54</v>
      </c>
      <c r="E4082" t="s">
        <v>10025</v>
      </c>
      <c r="F4082" s="2">
        <v>70107</v>
      </c>
      <c r="G4082" t="s">
        <v>10039</v>
      </c>
      <c r="H4082" t="s">
        <v>10027</v>
      </c>
      <c r="I4082" s="2">
        <v>686</v>
      </c>
      <c r="J4082" s="3">
        <v>16.899999999999999</v>
      </c>
      <c r="K4082" t="s">
        <v>10035</v>
      </c>
      <c r="L4082" s="4">
        <v>43329</v>
      </c>
      <c r="M4082" t="s">
        <v>10036</v>
      </c>
      <c r="N4082">
        <f t="shared" si="126"/>
        <v>0</v>
      </c>
      <c r="O4082" t="str" cm="1">
        <f t="array" ref="O4082">_xlfn.IFS(I4082&lt;600, "Very Poor",I4082&lt;650,"Poor",I4082&lt;700,"Fair",I4082&lt;750,"Good",I4082&gt;=750,"Excellent")</f>
        <v>Fair</v>
      </c>
      <c r="P4082" t="str" cm="1">
        <f t="array" ref="P4082">_xlfn.IFS(F4082&lt;30000,"Low",F4082&lt;60000,"Lower Middle",F4082&lt;100000, "Upper Middle",F4082&gt;=100000, "High")</f>
        <v>Upper Middle</v>
      </c>
      <c r="Q4082" t="str" cm="1">
        <f t="array" ref="Q4082">_xlfn.IFS(D4082&lt;10,"Low",D4082&lt;15,"Medium",D4082&lt;20,"High",D4082&gt;=20,"Very High")</f>
        <v>High</v>
      </c>
      <c r="R4082" t="str">
        <f t="shared" si="127"/>
        <v>Normal</v>
      </c>
    </row>
    <row r="4083" spans="1:18" x14ac:dyDescent="0.3">
      <c r="A4083" t="s">
        <v>4094</v>
      </c>
      <c r="B4083" s="2">
        <v>36959</v>
      </c>
      <c r="C4083" t="s">
        <v>10013</v>
      </c>
      <c r="D4083" s="1">
        <v>28.99</v>
      </c>
      <c r="E4083" t="s">
        <v>10017</v>
      </c>
      <c r="F4083" s="2">
        <v>123690</v>
      </c>
      <c r="G4083" t="s">
        <v>10038</v>
      </c>
      <c r="H4083" t="s">
        <v>10033</v>
      </c>
      <c r="I4083" s="2">
        <v>796</v>
      </c>
      <c r="J4083" s="3">
        <v>23.3</v>
      </c>
      <c r="K4083" t="s">
        <v>10035</v>
      </c>
      <c r="L4083" s="4">
        <v>42911</v>
      </c>
      <c r="M4083" t="s">
        <v>10036</v>
      </c>
      <c r="N4083">
        <f t="shared" si="126"/>
        <v>0</v>
      </c>
      <c r="O4083" t="str" cm="1">
        <f t="array" ref="O4083">_xlfn.IFS(I4083&lt;600, "Very Poor",I4083&lt;650,"Poor",I4083&lt;700,"Fair",I4083&lt;750,"Good",I4083&gt;=750,"Excellent")</f>
        <v>Excellent</v>
      </c>
      <c r="P4083" t="str" cm="1">
        <f t="array" ref="P4083">_xlfn.IFS(F4083&lt;30000,"Low",F4083&lt;60000,"Lower Middle",F4083&lt;100000, "Upper Middle",F4083&gt;=100000, "High")</f>
        <v>High</v>
      </c>
      <c r="Q4083" t="str" cm="1">
        <f t="array" ref="Q4083">_xlfn.IFS(D4083&lt;10,"Low",D4083&lt;15,"Medium",D4083&lt;20,"High",D4083&gt;=20,"Very High")</f>
        <v>Very High</v>
      </c>
      <c r="R4083" t="str">
        <f t="shared" si="127"/>
        <v>Normal</v>
      </c>
    </row>
    <row r="4084" spans="1:18" x14ac:dyDescent="0.3">
      <c r="A4084" t="s">
        <v>4095</v>
      </c>
      <c r="B4084" s="2">
        <v>34457</v>
      </c>
      <c r="C4084" t="s">
        <v>10013</v>
      </c>
      <c r="D4084" s="1">
        <v>9.6300000000000008</v>
      </c>
      <c r="E4084" t="s">
        <v>10021</v>
      </c>
      <c r="F4084" s="2">
        <v>44281</v>
      </c>
      <c r="G4084" t="s">
        <v>10040</v>
      </c>
      <c r="H4084" t="s">
        <v>10029</v>
      </c>
      <c r="I4084" s="2">
        <v>738</v>
      </c>
      <c r="J4084" s="3">
        <v>28.6</v>
      </c>
      <c r="K4084" t="s">
        <v>10035</v>
      </c>
      <c r="L4084" s="4">
        <v>43349</v>
      </c>
      <c r="M4084" t="s">
        <v>10036</v>
      </c>
      <c r="N4084">
        <f t="shared" si="126"/>
        <v>0</v>
      </c>
      <c r="O4084" t="str" cm="1">
        <f t="array" ref="O4084">_xlfn.IFS(I4084&lt;600, "Very Poor",I4084&lt;650,"Poor",I4084&lt;700,"Fair",I4084&lt;750,"Good",I4084&gt;=750,"Excellent")</f>
        <v>Good</v>
      </c>
      <c r="P4084" t="str" cm="1">
        <f t="array" ref="P4084">_xlfn.IFS(F4084&lt;30000,"Low",F4084&lt;60000,"Lower Middle",F4084&lt;100000, "Upper Middle",F4084&gt;=100000, "High")</f>
        <v>Lower Middle</v>
      </c>
      <c r="Q4084" t="str" cm="1">
        <f t="array" ref="Q4084">_xlfn.IFS(D4084&lt;10,"Low",D4084&lt;15,"Medium",D4084&lt;20,"High",D4084&gt;=20,"Very High")</f>
        <v>Low</v>
      </c>
      <c r="R4084" t="str">
        <f t="shared" si="127"/>
        <v>Normal</v>
      </c>
    </row>
    <row r="4085" spans="1:18" x14ac:dyDescent="0.3">
      <c r="A4085" t="s">
        <v>4096</v>
      </c>
      <c r="B4085" s="2">
        <v>21143</v>
      </c>
      <c r="C4085" t="s">
        <v>10013</v>
      </c>
      <c r="D4085" s="1">
        <v>8.9499999999999993</v>
      </c>
      <c r="E4085" t="s">
        <v>10025</v>
      </c>
      <c r="F4085" s="2">
        <v>39793</v>
      </c>
      <c r="G4085" t="s">
        <v>10038</v>
      </c>
      <c r="H4085" t="s">
        <v>10026</v>
      </c>
      <c r="I4085" s="2">
        <v>616</v>
      </c>
      <c r="J4085" s="3">
        <v>21.4</v>
      </c>
      <c r="K4085" t="s">
        <v>10035</v>
      </c>
      <c r="L4085" s="4">
        <v>43317</v>
      </c>
      <c r="M4085" t="s">
        <v>10037</v>
      </c>
      <c r="N4085">
        <f t="shared" si="126"/>
        <v>1</v>
      </c>
      <c r="O4085" t="str" cm="1">
        <f t="array" ref="O4085">_xlfn.IFS(I4085&lt;600, "Very Poor",I4085&lt;650,"Poor",I4085&lt;700,"Fair",I4085&lt;750,"Good",I4085&gt;=750,"Excellent")</f>
        <v>Poor</v>
      </c>
      <c r="P4085" t="str" cm="1">
        <f t="array" ref="P4085">_xlfn.IFS(F4085&lt;30000,"Low",F4085&lt;60000,"Lower Middle",F4085&lt;100000, "Upper Middle",F4085&gt;=100000, "High")</f>
        <v>Lower Middle</v>
      </c>
      <c r="Q4085" t="str" cm="1">
        <f t="array" ref="Q4085">_xlfn.IFS(D4085&lt;10,"Low",D4085&lt;15,"Medium",D4085&lt;20,"High",D4085&gt;=20,"Very High")</f>
        <v>Low</v>
      </c>
      <c r="R4085" t="str">
        <f t="shared" si="127"/>
        <v>Normal</v>
      </c>
    </row>
    <row r="4086" spans="1:18" x14ac:dyDescent="0.3">
      <c r="A4086" t="s">
        <v>4097</v>
      </c>
      <c r="B4086" s="2">
        <v>3103</v>
      </c>
      <c r="C4086" t="s">
        <v>10013</v>
      </c>
      <c r="D4086" s="1">
        <v>22.84</v>
      </c>
      <c r="E4086" t="s">
        <v>10015</v>
      </c>
      <c r="F4086" s="2">
        <v>54687</v>
      </c>
      <c r="G4086" t="s">
        <v>10040</v>
      </c>
      <c r="H4086" t="s">
        <v>10029</v>
      </c>
      <c r="I4086" s="2">
        <v>651</v>
      </c>
      <c r="J4086" s="3">
        <v>20.8</v>
      </c>
      <c r="K4086" t="s">
        <v>10035</v>
      </c>
      <c r="L4086" s="4">
        <v>42838</v>
      </c>
      <c r="M4086" t="s">
        <v>10036</v>
      </c>
      <c r="N4086">
        <f t="shared" si="126"/>
        <v>0</v>
      </c>
      <c r="O4086" t="str" cm="1">
        <f t="array" ref="O4086">_xlfn.IFS(I4086&lt;600, "Very Poor",I4086&lt;650,"Poor",I4086&lt;700,"Fair",I4086&lt;750,"Good",I4086&gt;=750,"Excellent")</f>
        <v>Fair</v>
      </c>
      <c r="P4086" t="str" cm="1">
        <f t="array" ref="P4086">_xlfn.IFS(F4086&lt;30000,"Low",F4086&lt;60000,"Lower Middle",F4086&lt;100000, "Upper Middle",F4086&gt;=100000, "High")</f>
        <v>Lower Middle</v>
      </c>
      <c r="Q4086" t="str" cm="1">
        <f t="array" ref="Q4086">_xlfn.IFS(D4086&lt;10,"Low",D4086&lt;15,"Medium",D4086&lt;20,"High",D4086&gt;=20,"Very High")</f>
        <v>Very High</v>
      </c>
      <c r="R4086" t="str">
        <f t="shared" si="127"/>
        <v>Normal</v>
      </c>
    </row>
    <row r="4087" spans="1:18" x14ac:dyDescent="0.3">
      <c r="A4087" t="s">
        <v>4098</v>
      </c>
      <c r="B4087" s="2">
        <v>1365</v>
      </c>
      <c r="C4087" t="s">
        <v>10013</v>
      </c>
      <c r="D4087" s="1">
        <v>6.86</v>
      </c>
      <c r="E4087" t="s">
        <v>10022</v>
      </c>
      <c r="F4087" s="2">
        <v>39316</v>
      </c>
      <c r="G4087" t="s">
        <v>10039</v>
      </c>
      <c r="H4087" t="s">
        <v>10027</v>
      </c>
      <c r="I4087" s="2">
        <v>700</v>
      </c>
      <c r="J4087" s="3">
        <v>33.1</v>
      </c>
      <c r="K4087" t="s">
        <v>10035</v>
      </c>
      <c r="L4087" s="4">
        <v>43829</v>
      </c>
      <c r="M4087" t="s">
        <v>10037</v>
      </c>
      <c r="N4087">
        <f t="shared" si="126"/>
        <v>1</v>
      </c>
      <c r="O4087" t="str" cm="1">
        <f t="array" ref="O4087">_xlfn.IFS(I4087&lt;600, "Very Poor",I4087&lt;650,"Poor",I4087&lt;700,"Fair",I4087&lt;750,"Good",I4087&gt;=750,"Excellent")</f>
        <v>Good</v>
      </c>
      <c r="P4087" t="str" cm="1">
        <f t="array" ref="P4087">_xlfn.IFS(F4087&lt;30000,"Low",F4087&lt;60000,"Lower Middle",F4087&lt;100000, "Upper Middle",F4087&gt;=100000, "High")</f>
        <v>Lower Middle</v>
      </c>
      <c r="Q4087" t="str" cm="1">
        <f t="array" ref="Q4087">_xlfn.IFS(D4087&lt;10,"Low",D4087&lt;15,"Medium",D4087&lt;20,"High",D4087&gt;=20,"Very High")</f>
        <v>Low</v>
      </c>
      <c r="R4087" t="str">
        <f t="shared" si="127"/>
        <v>Normal</v>
      </c>
    </row>
    <row r="4088" spans="1:18" x14ac:dyDescent="0.3">
      <c r="A4088" t="s">
        <v>4099</v>
      </c>
      <c r="B4088" s="2">
        <v>17103</v>
      </c>
      <c r="C4088" t="s">
        <v>10014</v>
      </c>
      <c r="D4088" s="1">
        <v>17.07</v>
      </c>
      <c r="E4088" t="s">
        <v>10019</v>
      </c>
      <c r="F4088" s="2">
        <v>76927</v>
      </c>
      <c r="G4088" t="s">
        <v>10039</v>
      </c>
      <c r="H4088" t="s">
        <v>10033</v>
      </c>
      <c r="I4088" s="2">
        <v>751</v>
      </c>
      <c r="J4088" s="3">
        <v>31.5</v>
      </c>
      <c r="K4088" t="s">
        <v>10034</v>
      </c>
      <c r="L4088" s="4">
        <v>43169</v>
      </c>
      <c r="M4088" t="s">
        <v>10036</v>
      </c>
      <c r="N4088">
        <f t="shared" si="126"/>
        <v>0</v>
      </c>
      <c r="O4088" t="str" cm="1">
        <f t="array" ref="O4088">_xlfn.IFS(I4088&lt;600, "Very Poor",I4088&lt;650,"Poor",I4088&lt;700,"Fair",I4088&lt;750,"Good",I4088&gt;=750,"Excellent")</f>
        <v>Excellent</v>
      </c>
      <c r="P4088" t="str" cm="1">
        <f t="array" ref="P4088">_xlfn.IFS(F4088&lt;30000,"Low",F4088&lt;60000,"Lower Middle",F4088&lt;100000, "Upper Middle",F4088&gt;=100000, "High")</f>
        <v>Upper Middle</v>
      </c>
      <c r="Q4088" t="str" cm="1">
        <f t="array" ref="Q4088">_xlfn.IFS(D4088&lt;10,"Low",D4088&lt;15,"Medium",D4088&lt;20,"High",D4088&gt;=20,"Very High")</f>
        <v>High</v>
      </c>
      <c r="R4088" t="str">
        <f t="shared" si="127"/>
        <v>Normal</v>
      </c>
    </row>
    <row r="4089" spans="1:18" x14ac:dyDescent="0.3">
      <c r="A4089" t="s">
        <v>4100</v>
      </c>
      <c r="B4089" s="2">
        <v>33510</v>
      </c>
      <c r="C4089" t="s">
        <v>10013</v>
      </c>
      <c r="D4089" s="1">
        <v>17.100000000000001</v>
      </c>
      <c r="E4089" t="s">
        <v>10019</v>
      </c>
      <c r="F4089" s="2">
        <v>93915</v>
      </c>
      <c r="G4089" t="s">
        <v>10039</v>
      </c>
      <c r="H4089" t="s">
        <v>10026</v>
      </c>
      <c r="I4089" s="2">
        <v>806</v>
      </c>
      <c r="J4089" s="3">
        <v>19.8</v>
      </c>
      <c r="K4089" t="s">
        <v>10034</v>
      </c>
      <c r="L4089" s="4">
        <v>42997</v>
      </c>
      <c r="M4089" t="s">
        <v>10036</v>
      </c>
      <c r="N4089">
        <f t="shared" si="126"/>
        <v>0</v>
      </c>
      <c r="O4089" t="str" cm="1">
        <f t="array" ref="O4089">_xlfn.IFS(I4089&lt;600, "Very Poor",I4089&lt;650,"Poor",I4089&lt;700,"Fair",I4089&lt;750,"Good",I4089&gt;=750,"Excellent")</f>
        <v>Excellent</v>
      </c>
      <c r="P4089" t="str" cm="1">
        <f t="array" ref="P4089">_xlfn.IFS(F4089&lt;30000,"Low",F4089&lt;60000,"Lower Middle",F4089&lt;100000, "Upper Middle",F4089&gt;=100000, "High")</f>
        <v>Upper Middle</v>
      </c>
      <c r="Q4089" t="str" cm="1">
        <f t="array" ref="Q4089">_xlfn.IFS(D4089&lt;10,"Low",D4089&lt;15,"Medium",D4089&lt;20,"High",D4089&gt;=20,"Very High")</f>
        <v>High</v>
      </c>
      <c r="R4089" t="str">
        <f t="shared" si="127"/>
        <v>Normal</v>
      </c>
    </row>
    <row r="4090" spans="1:18" x14ac:dyDescent="0.3">
      <c r="A4090" t="s">
        <v>4101</v>
      </c>
      <c r="B4090" s="2">
        <v>25476</v>
      </c>
      <c r="C4090" t="s">
        <v>10014</v>
      </c>
      <c r="D4090" s="1">
        <v>12.75</v>
      </c>
      <c r="E4090" t="s">
        <v>10016</v>
      </c>
      <c r="F4090" s="2">
        <v>66554</v>
      </c>
      <c r="G4090" t="s">
        <v>10040</v>
      </c>
      <c r="H4090" t="s">
        <v>10031</v>
      </c>
      <c r="I4090" s="2">
        <v>796</v>
      </c>
      <c r="J4090" s="3">
        <v>39.9</v>
      </c>
      <c r="K4090" t="s">
        <v>10034</v>
      </c>
      <c r="L4090" s="4">
        <v>42779</v>
      </c>
      <c r="M4090" t="s">
        <v>10036</v>
      </c>
      <c r="N4090">
        <f t="shared" si="126"/>
        <v>0</v>
      </c>
      <c r="O4090" t="str" cm="1">
        <f t="array" ref="O4090">_xlfn.IFS(I4090&lt;600, "Very Poor",I4090&lt;650,"Poor",I4090&lt;700,"Fair",I4090&lt;750,"Good",I4090&gt;=750,"Excellent")</f>
        <v>Excellent</v>
      </c>
      <c r="P4090" t="str" cm="1">
        <f t="array" ref="P4090">_xlfn.IFS(F4090&lt;30000,"Low",F4090&lt;60000,"Lower Middle",F4090&lt;100000, "Upper Middle",F4090&gt;=100000, "High")</f>
        <v>Upper Middle</v>
      </c>
      <c r="Q4090" t="str" cm="1">
        <f t="array" ref="Q4090">_xlfn.IFS(D4090&lt;10,"Low",D4090&lt;15,"Medium",D4090&lt;20,"High",D4090&gt;=20,"Very High")</f>
        <v>Medium</v>
      </c>
      <c r="R4090" t="str">
        <f t="shared" si="127"/>
        <v>Normal</v>
      </c>
    </row>
    <row r="4091" spans="1:18" x14ac:dyDescent="0.3">
      <c r="A4091" t="s">
        <v>4102</v>
      </c>
      <c r="B4091" s="2">
        <v>13742</v>
      </c>
      <c r="C4091" t="s">
        <v>10014</v>
      </c>
      <c r="D4091" s="1">
        <v>28.26</v>
      </c>
      <c r="E4091" t="s">
        <v>10019</v>
      </c>
      <c r="F4091" s="2">
        <v>20207</v>
      </c>
      <c r="G4091" t="s">
        <v>10040</v>
      </c>
      <c r="H4091" t="s">
        <v>10032</v>
      </c>
      <c r="I4091" s="2">
        <v>674</v>
      </c>
      <c r="J4091" s="3">
        <v>7.3</v>
      </c>
      <c r="K4091" t="s">
        <v>10034</v>
      </c>
      <c r="L4091" s="4">
        <v>42039</v>
      </c>
      <c r="M4091" t="s">
        <v>10037</v>
      </c>
      <c r="N4091">
        <f t="shared" si="126"/>
        <v>1</v>
      </c>
      <c r="O4091" t="str" cm="1">
        <f t="array" ref="O4091">_xlfn.IFS(I4091&lt;600, "Very Poor",I4091&lt;650,"Poor",I4091&lt;700,"Fair",I4091&lt;750,"Good",I4091&gt;=750,"Excellent")</f>
        <v>Fair</v>
      </c>
      <c r="P4091" t="str" cm="1">
        <f t="array" ref="P4091">_xlfn.IFS(F4091&lt;30000,"Low",F4091&lt;60000,"Lower Middle",F4091&lt;100000, "Upper Middle",F4091&gt;=100000, "High")</f>
        <v>Low</v>
      </c>
      <c r="Q4091" t="str" cm="1">
        <f t="array" ref="Q4091">_xlfn.IFS(D4091&lt;10,"Low",D4091&lt;15,"Medium",D4091&lt;20,"High",D4091&gt;=20,"Very High")</f>
        <v>Very High</v>
      </c>
      <c r="R4091" t="str">
        <f t="shared" si="127"/>
        <v>Normal</v>
      </c>
    </row>
    <row r="4092" spans="1:18" x14ac:dyDescent="0.3">
      <c r="A4092" t="s">
        <v>4103</v>
      </c>
      <c r="B4092" s="2">
        <v>13391</v>
      </c>
      <c r="C4092" t="s">
        <v>10014</v>
      </c>
      <c r="D4092" s="1">
        <v>12.06</v>
      </c>
      <c r="E4092" t="s">
        <v>10023</v>
      </c>
      <c r="F4092" s="2">
        <v>20073</v>
      </c>
      <c r="G4092" t="s">
        <v>10039</v>
      </c>
      <c r="H4092" t="s">
        <v>10033</v>
      </c>
      <c r="I4092" s="2">
        <v>756</v>
      </c>
      <c r="J4092" s="3">
        <v>16.399999999999999</v>
      </c>
      <c r="K4092" t="s">
        <v>10034</v>
      </c>
      <c r="L4092" s="4">
        <v>42614</v>
      </c>
      <c r="M4092" t="s">
        <v>10036</v>
      </c>
      <c r="N4092">
        <f t="shared" si="126"/>
        <v>0</v>
      </c>
      <c r="O4092" t="str" cm="1">
        <f t="array" ref="O4092">_xlfn.IFS(I4092&lt;600, "Very Poor",I4092&lt;650,"Poor",I4092&lt;700,"Fair",I4092&lt;750,"Good",I4092&gt;=750,"Excellent")</f>
        <v>Excellent</v>
      </c>
      <c r="P4092" t="str" cm="1">
        <f t="array" ref="P4092">_xlfn.IFS(F4092&lt;30000,"Low",F4092&lt;60000,"Lower Middle",F4092&lt;100000, "Upper Middle",F4092&gt;=100000, "High")</f>
        <v>Low</v>
      </c>
      <c r="Q4092" t="str" cm="1">
        <f t="array" ref="Q4092">_xlfn.IFS(D4092&lt;10,"Low",D4092&lt;15,"Medium",D4092&lt;20,"High",D4092&gt;=20,"Very High")</f>
        <v>Medium</v>
      </c>
      <c r="R4092" t="str">
        <f t="shared" si="127"/>
        <v>Normal</v>
      </c>
    </row>
    <row r="4093" spans="1:18" x14ac:dyDescent="0.3">
      <c r="A4093" t="s">
        <v>4104</v>
      </c>
      <c r="B4093" s="2">
        <v>37940</v>
      </c>
      <c r="C4093" t="s">
        <v>10014</v>
      </c>
      <c r="D4093" s="1">
        <v>12.21</v>
      </c>
      <c r="E4093" t="s">
        <v>10017</v>
      </c>
      <c r="F4093" s="2">
        <v>44427</v>
      </c>
      <c r="G4093" t="s">
        <v>10039</v>
      </c>
      <c r="H4093" t="s">
        <v>10033</v>
      </c>
      <c r="I4093" s="2">
        <v>666</v>
      </c>
      <c r="J4093" s="3">
        <v>6.3</v>
      </c>
      <c r="K4093" t="s">
        <v>10035</v>
      </c>
      <c r="L4093" s="4">
        <v>42678</v>
      </c>
      <c r="M4093" t="s">
        <v>10036</v>
      </c>
      <c r="N4093">
        <f t="shared" si="126"/>
        <v>0</v>
      </c>
      <c r="O4093" t="str" cm="1">
        <f t="array" ref="O4093">_xlfn.IFS(I4093&lt;600, "Very Poor",I4093&lt;650,"Poor",I4093&lt;700,"Fair",I4093&lt;750,"Good",I4093&gt;=750,"Excellent")</f>
        <v>Fair</v>
      </c>
      <c r="P4093" t="str" cm="1">
        <f t="array" ref="P4093">_xlfn.IFS(F4093&lt;30000,"Low",F4093&lt;60000,"Lower Middle",F4093&lt;100000, "Upper Middle",F4093&gt;=100000, "High")</f>
        <v>Lower Middle</v>
      </c>
      <c r="Q4093" t="str" cm="1">
        <f t="array" ref="Q4093">_xlfn.IFS(D4093&lt;10,"Low",D4093&lt;15,"Medium",D4093&lt;20,"High",D4093&gt;=20,"Very High")</f>
        <v>Medium</v>
      </c>
      <c r="R4093" t="str">
        <f t="shared" si="127"/>
        <v>Normal</v>
      </c>
    </row>
    <row r="4094" spans="1:18" x14ac:dyDescent="0.3">
      <c r="A4094" t="s">
        <v>4105</v>
      </c>
      <c r="B4094" s="2">
        <v>29901</v>
      </c>
      <c r="C4094" t="s">
        <v>10013</v>
      </c>
      <c r="D4094" s="1">
        <v>10.86</v>
      </c>
      <c r="E4094" t="s">
        <v>10017</v>
      </c>
      <c r="F4094" s="2">
        <v>133313</v>
      </c>
      <c r="G4094" t="s">
        <v>10039</v>
      </c>
      <c r="H4094" t="s">
        <v>10032</v>
      </c>
      <c r="I4094" s="2">
        <v>681</v>
      </c>
      <c r="J4094" s="3">
        <v>34.4</v>
      </c>
      <c r="K4094" t="s">
        <v>10035</v>
      </c>
      <c r="L4094" s="4">
        <v>43593</v>
      </c>
      <c r="M4094" t="s">
        <v>10036</v>
      </c>
      <c r="N4094">
        <f t="shared" si="126"/>
        <v>0</v>
      </c>
      <c r="O4094" t="str" cm="1">
        <f t="array" ref="O4094">_xlfn.IFS(I4094&lt;600, "Very Poor",I4094&lt;650,"Poor",I4094&lt;700,"Fair",I4094&lt;750,"Good",I4094&gt;=750,"Excellent")</f>
        <v>Fair</v>
      </c>
      <c r="P4094" t="str" cm="1">
        <f t="array" ref="P4094">_xlfn.IFS(F4094&lt;30000,"Low",F4094&lt;60000,"Lower Middle",F4094&lt;100000, "Upper Middle",F4094&gt;=100000, "High")</f>
        <v>High</v>
      </c>
      <c r="Q4094" t="str" cm="1">
        <f t="array" ref="Q4094">_xlfn.IFS(D4094&lt;10,"Low",D4094&lt;15,"Medium",D4094&lt;20,"High",D4094&gt;=20,"Very High")</f>
        <v>Medium</v>
      </c>
      <c r="R4094" t="str">
        <f t="shared" si="127"/>
        <v>Normal</v>
      </c>
    </row>
    <row r="4095" spans="1:18" x14ac:dyDescent="0.3">
      <c r="A4095" t="s">
        <v>4106</v>
      </c>
      <c r="B4095" s="2">
        <v>33001</v>
      </c>
      <c r="C4095" t="s">
        <v>10013</v>
      </c>
      <c r="D4095" s="1">
        <v>8.64</v>
      </c>
      <c r="E4095" t="s">
        <v>10022</v>
      </c>
      <c r="F4095" s="2">
        <v>139456</v>
      </c>
      <c r="G4095" t="s">
        <v>10040</v>
      </c>
      <c r="H4095" t="s">
        <v>10031</v>
      </c>
      <c r="I4095" s="2">
        <v>706</v>
      </c>
      <c r="J4095" s="3">
        <v>31.4</v>
      </c>
      <c r="K4095" t="s">
        <v>10035</v>
      </c>
      <c r="L4095" s="4">
        <v>43758</v>
      </c>
      <c r="M4095" t="s">
        <v>10036</v>
      </c>
      <c r="N4095">
        <f t="shared" si="126"/>
        <v>0</v>
      </c>
      <c r="O4095" t="str" cm="1">
        <f t="array" ref="O4095">_xlfn.IFS(I4095&lt;600, "Very Poor",I4095&lt;650,"Poor",I4095&lt;700,"Fair",I4095&lt;750,"Good",I4095&gt;=750,"Excellent")</f>
        <v>Good</v>
      </c>
      <c r="P4095" t="str" cm="1">
        <f t="array" ref="P4095">_xlfn.IFS(F4095&lt;30000,"Low",F4095&lt;60000,"Lower Middle",F4095&lt;100000, "Upper Middle",F4095&gt;=100000, "High")</f>
        <v>High</v>
      </c>
      <c r="Q4095" t="str" cm="1">
        <f t="array" ref="Q4095">_xlfn.IFS(D4095&lt;10,"Low",D4095&lt;15,"Medium",D4095&lt;20,"High",D4095&gt;=20,"Very High")</f>
        <v>Low</v>
      </c>
      <c r="R4095" t="str">
        <f t="shared" si="127"/>
        <v>Normal</v>
      </c>
    </row>
    <row r="4096" spans="1:18" x14ac:dyDescent="0.3">
      <c r="A4096" t="s">
        <v>4107</v>
      </c>
      <c r="B4096" s="2">
        <v>16623</v>
      </c>
      <c r="C4096" t="s">
        <v>10014</v>
      </c>
      <c r="D4096" s="1">
        <v>14.1</v>
      </c>
      <c r="E4096" t="s">
        <v>10018</v>
      </c>
      <c r="F4096" s="2">
        <v>60329</v>
      </c>
      <c r="G4096" t="s">
        <v>10038</v>
      </c>
      <c r="H4096" t="s">
        <v>10033</v>
      </c>
      <c r="I4096" s="2">
        <v>649</v>
      </c>
      <c r="J4096" s="3">
        <v>28.9</v>
      </c>
      <c r="K4096" t="s">
        <v>10035</v>
      </c>
      <c r="L4096" s="4">
        <v>43639</v>
      </c>
      <c r="M4096" t="s">
        <v>10037</v>
      </c>
      <c r="N4096">
        <f t="shared" si="126"/>
        <v>1</v>
      </c>
      <c r="O4096" t="str" cm="1">
        <f t="array" ref="O4096">_xlfn.IFS(I4096&lt;600, "Very Poor",I4096&lt;650,"Poor",I4096&lt;700,"Fair",I4096&lt;750,"Good",I4096&gt;=750,"Excellent")</f>
        <v>Poor</v>
      </c>
      <c r="P4096" t="str" cm="1">
        <f t="array" ref="P4096">_xlfn.IFS(F4096&lt;30000,"Low",F4096&lt;60000,"Lower Middle",F4096&lt;100000, "Upper Middle",F4096&gt;=100000, "High")</f>
        <v>Upper Middle</v>
      </c>
      <c r="Q4096" t="str" cm="1">
        <f t="array" ref="Q4096">_xlfn.IFS(D4096&lt;10,"Low",D4096&lt;15,"Medium",D4096&lt;20,"High",D4096&gt;=20,"Very High")</f>
        <v>Medium</v>
      </c>
      <c r="R4096" t="str">
        <f t="shared" si="127"/>
        <v>Normal</v>
      </c>
    </row>
    <row r="4097" spans="1:18" x14ac:dyDescent="0.3">
      <c r="A4097" t="s">
        <v>4108</v>
      </c>
      <c r="B4097" s="2">
        <v>3378</v>
      </c>
      <c r="C4097" t="s">
        <v>10014</v>
      </c>
      <c r="D4097" s="1">
        <v>22.02</v>
      </c>
      <c r="E4097" t="s">
        <v>10023</v>
      </c>
      <c r="F4097" s="2">
        <v>149513</v>
      </c>
      <c r="G4097" t="s">
        <v>10040</v>
      </c>
      <c r="H4097" t="s">
        <v>10031</v>
      </c>
      <c r="I4097" s="2">
        <v>802</v>
      </c>
      <c r="J4097" s="3">
        <v>12.5</v>
      </c>
      <c r="K4097" t="s">
        <v>10034</v>
      </c>
      <c r="L4097" s="4">
        <v>42195</v>
      </c>
      <c r="M4097" t="s">
        <v>10036</v>
      </c>
      <c r="N4097">
        <f t="shared" si="126"/>
        <v>0</v>
      </c>
      <c r="O4097" t="str" cm="1">
        <f t="array" ref="O4097">_xlfn.IFS(I4097&lt;600, "Very Poor",I4097&lt;650,"Poor",I4097&lt;700,"Fair",I4097&lt;750,"Good",I4097&gt;=750,"Excellent")</f>
        <v>Excellent</v>
      </c>
      <c r="P4097" t="str" cm="1">
        <f t="array" ref="P4097">_xlfn.IFS(F4097&lt;30000,"Low",F4097&lt;60000,"Lower Middle",F4097&lt;100000, "Upper Middle",F4097&gt;=100000, "High")</f>
        <v>High</v>
      </c>
      <c r="Q4097" t="str" cm="1">
        <f t="array" ref="Q4097">_xlfn.IFS(D4097&lt;10,"Low",D4097&lt;15,"Medium",D4097&lt;20,"High",D4097&gt;=20,"Very High")</f>
        <v>Very High</v>
      </c>
      <c r="R4097" t="str">
        <f t="shared" si="127"/>
        <v>Normal</v>
      </c>
    </row>
    <row r="4098" spans="1:18" x14ac:dyDescent="0.3">
      <c r="A4098" t="s">
        <v>4109</v>
      </c>
      <c r="B4098" s="2">
        <v>22372</v>
      </c>
      <c r="C4098" t="s">
        <v>10014</v>
      </c>
      <c r="D4098" s="1">
        <v>23.55</v>
      </c>
      <c r="E4098" t="s">
        <v>10018</v>
      </c>
      <c r="F4098" s="2">
        <v>96347</v>
      </c>
      <c r="G4098" t="s">
        <v>10039</v>
      </c>
      <c r="H4098" t="s">
        <v>10027</v>
      </c>
      <c r="I4098" s="2">
        <v>839</v>
      </c>
      <c r="J4098" s="3">
        <v>29.8</v>
      </c>
      <c r="K4098" t="s">
        <v>10034</v>
      </c>
      <c r="L4098" s="4">
        <v>43759</v>
      </c>
      <c r="M4098" t="s">
        <v>10037</v>
      </c>
      <c r="N4098">
        <f t="shared" si="126"/>
        <v>1</v>
      </c>
      <c r="O4098" t="str" cm="1">
        <f t="array" ref="O4098">_xlfn.IFS(I4098&lt;600, "Very Poor",I4098&lt;650,"Poor",I4098&lt;700,"Fair",I4098&lt;750,"Good",I4098&gt;=750,"Excellent")</f>
        <v>Excellent</v>
      </c>
      <c r="P4098" t="str" cm="1">
        <f t="array" ref="P4098">_xlfn.IFS(F4098&lt;30000,"Low",F4098&lt;60000,"Lower Middle",F4098&lt;100000, "Upper Middle",F4098&gt;=100000, "High")</f>
        <v>Upper Middle</v>
      </c>
      <c r="Q4098" t="str" cm="1">
        <f t="array" ref="Q4098">_xlfn.IFS(D4098&lt;10,"Low",D4098&lt;15,"Medium",D4098&lt;20,"High",D4098&gt;=20,"Very High")</f>
        <v>Very High</v>
      </c>
      <c r="R4098" t="str">
        <f t="shared" si="127"/>
        <v>Normal</v>
      </c>
    </row>
    <row r="4099" spans="1:18" x14ac:dyDescent="0.3">
      <c r="A4099" t="s">
        <v>4110</v>
      </c>
      <c r="B4099" s="2">
        <v>39437</v>
      </c>
      <c r="C4099" t="s">
        <v>10013</v>
      </c>
      <c r="D4099" s="1">
        <v>25.34</v>
      </c>
      <c r="E4099" t="s">
        <v>10018</v>
      </c>
      <c r="F4099" s="2">
        <v>94777</v>
      </c>
      <c r="G4099" t="s">
        <v>10039</v>
      </c>
      <c r="H4099" t="s">
        <v>10027</v>
      </c>
      <c r="I4099" s="2">
        <v>663</v>
      </c>
      <c r="J4099" s="3">
        <v>17.399999999999999</v>
      </c>
      <c r="K4099" t="s">
        <v>10034</v>
      </c>
      <c r="L4099" s="4">
        <v>43294</v>
      </c>
      <c r="M4099" t="s">
        <v>10036</v>
      </c>
      <c r="N4099">
        <f t="shared" ref="N4099:N4162" si="128">IF(M4099="Charged Off",1,0)</f>
        <v>0</v>
      </c>
      <c r="O4099" t="str" cm="1">
        <f t="array" ref="O4099">_xlfn.IFS(I4099&lt;600, "Very Poor",I4099&lt;650,"Poor",I4099&lt;700,"Fair",I4099&lt;750,"Good",I4099&gt;=750,"Excellent")</f>
        <v>Fair</v>
      </c>
      <c r="P4099" t="str" cm="1">
        <f t="array" ref="P4099">_xlfn.IFS(F4099&lt;30000,"Low",F4099&lt;60000,"Lower Middle",F4099&lt;100000, "Upper Middle",F4099&gt;=100000, "High")</f>
        <v>Upper Middle</v>
      </c>
      <c r="Q4099" t="str" cm="1">
        <f t="array" ref="Q4099">_xlfn.IFS(D4099&lt;10,"Low",D4099&lt;15,"Medium",D4099&lt;20,"High",D4099&gt;=20,"Very High")</f>
        <v>Very High</v>
      </c>
      <c r="R4099" t="str">
        <f t="shared" ref="R4099:R4162" si="129">IF(AND(I4099&lt;650,D4099&gt;15), "High Risk", "Normal")</f>
        <v>Normal</v>
      </c>
    </row>
    <row r="4100" spans="1:18" x14ac:dyDescent="0.3">
      <c r="A4100" t="s">
        <v>4111</v>
      </c>
      <c r="B4100" s="2">
        <v>36503</v>
      </c>
      <c r="C4100" t="s">
        <v>10013</v>
      </c>
      <c r="D4100" s="1">
        <v>9.94</v>
      </c>
      <c r="E4100" t="s">
        <v>10017</v>
      </c>
      <c r="F4100" s="2">
        <v>90505</v>
      </c>
      <c r="G4100" t="s">
        <v>10038</v>
      </c>
      <c r="H4100" t="s">
        <v>10027</v>
      </c>
      <c r="I4100" s="2">
        <v>713</v>
      </c>
      <c r="J4100" s="3">
        <v>35.4</v>
      </c>
      <c r="K4100" t="s">
        <v>10034</v>
      </c>
      <c r="L4100" s="4">
        <v>43832</v>
      </c>
      <c r="M4100" t="s">
        <v>10036</v>
      </c>
      <c r="N4100">
        <f t="shared" si="128"/>
        <v>0</v>
      </c>
      <c r="O4100" t="str" cm="1">
        <f t="array" ref="O4100">_xlfn.IFS(I4100&lt;600, "Very Poor",I4100&lt;650,"Poor",I4100&lt;700,"Fair",I4100&lt;750,"Good",I4100&gt;=750,"Excellent")</f>
        <v>Good</v>
      </c>
      <c r="P4100" t="str" cm="1">
        <f t="array" ref="P4100">_xlfn.IFS(F4100&lt;30000,"Low",F4100&lt;60000,"Lower Middle",F4100&lt;100000, "Upper Middle",F4100&gt;=100000, "High")</f>
        <v>Upper Middle</v>
      </c>
      <c r="Q4100" t="str" cm="1">
        <f t="array" ref="Q4100">_xlfn.IFS(D4100&lt;10,"Low",D4100&lt;15,"Medium",D4100&lt;20,"High",D4100&gt;=20,"Very High")</f>
        <v>Low</v>
      </c>
      <c r="R4100" t="str">
        <f t="shared" si="129"/>
        <v>Normal</v>
      </c>
    </row>
    <row r="4101" spans="1:18" x14ac:dyDescent="0.3">
      <c r="A4101" t="s">
        <v>4112</v>
      </c>
      <c r="B4101" s="2">
        <v>31746</v>
      </c>
      <c r="C4101" t="s">
        <v>10013</v>
      </c>
      <c r="D4101" s="1">
        <v>5.89</v>
      </c>
      <c r="E4101" t="s">
        <v>10021</v>
      </c>
      <c r="F4101" s="2">
        <v>60472</v>
      </c>
      <c r="G4101" t="s">
        <v>10040</v>
      </c>
      <c r="H4101" t="s">
        <v>10027</v>
      </c>
      <c r="I4101" s="2">
        <v>834</v>
      </c>
      <c r="J4101" s="3">
        <v>12</v>
      </c>
      <c r="K4101" t="s">
        <v>10035</v>
      </c>
      <c r="L4101" s="4">
        <v>42619</v>
      </c>
      <c r="M4101" t="s">
        <v>10036</v>
      </c>
      <c r="N4101">
        <f t="shared" si="128"/>
        <v>0</v>
      </c>
      <c r="O4101" t="str" cm="1">
        <f t="array" ref="O4101">_xlfn.IFS(I4101&lt;600, "Very Poor",I4101&lt;650,"Poor",I4101&lt;700,"Fair",I4101&lt;750,"Good",I4101&gt;=750,"Excellent")</f>
        <v>Excellent</v>
      </c>
      <c r="P4101" t="str" cm="1">
        <f t="array" ref="P4101">_xlfn.IFS(F4101&lt;30000,"Low",F4101&lt;60000,"Lower Middle",F4101&lt;100000, "Upper Middle",F4101&gt;=100000, "High")</f>
        <v>Upper Middle</v>
      </c>
      <c r="Q4101" t="str" cm="1">
        <f t="array" ref="Q4101">_xlfn.IFS(D4101&lt;10,"Low",D4101&lt;15,"Medium",D4101&lt;20,"High",D4101&gt;=20,"Very High")</f>
        <v>Low</v>
      </c>
      <c r="R4101" t="str">
        <f t="shared" si="129"/>
        <v>Normal</v>
      </c>
    </row>
    <row r="4102" spans="1:18" x14ac:dyDescent="0.3">
      <c r="A4102" t="s">
        <v>4113</v>
      </c>
      <c r="B4102" s="2">
        <v>28923</v>
      </c>
      <c r="C4102" t="s">
        <v>10014</v>
      </c>
      <c r="D4102" s="1">
        <v>29.37</v>
      </c>
      <c r="E4102" t="s">
        <v>10021</v>
      </c>
      <c r="F4102" s="2">
        <v>25889</v>
      </c>
      <c r="G4102" t="s">
        <v>10039</v>
      </c>
      <c r="H4102" t="s">
        <v>10028</v>
      </c>
      <c r="I4102" s="2">
        <v>590</v>
      </c>
      <c r="J4102" s="3">
        <v>12.6</v>
      </c>
      <c r="K4102" t="s">
        <v>10035</v>
      </c>
      <c r="L4102" s="4">
        <v>44040</v>
      </c>
      <c r="M4102" t="s">
        <v>10037</v>
      </c>
      <c r="N4102">
        <f t="shared" si="128"/>
        <v>1</v>
      </c>
      <c r="O4102" t="str" cm="1">
        <f t="array" ref="O4102">_xlfn.IFS(I4102&lt;600, "Very Poor",I4102&lt;650,"Poor",I4102&lt;700,"Fair",I4102&lt;750,"Good",I4102&gt;=750,"Excellent")</f>
        <v>Very Poor</v>
      </c>
      <c r="P4102" t="str" cm="1">
        <f t="array" ref="P4102">_xlfn.IFS(F4102&lt;30000,"Low",F4102&lt;60000,"Lower Middle",F4102&lt;100000, "Upper Middle",F4102&gt;=100000, "High")</f>
        <v>Low</v>
      </c>
      <c r="Q4102" t="str" cm="1">
        <f t="array" ref="Q4102">_xlfn.IFS(D4102&lt;10,"Low",D4102&lt;15,"Medium",D4102&lt;20,"High",D4102&gt;=20,"Very High")</f>
        <v>Very High</v>
      </c>
      <c r="R4102" t="str">
        <f t="shared" si="129"/>
        <v>High Risk</v>
      </c>
    </row>
    <row r="4103" spans="1:18" x14ac:dyDescent="0.3">
      <c r="A4103" t="s">
        <v>4114</v>
      </c>
      <c r="B4103" s="2">
        <v>10867</v>
      </c>
      <c r="C4103" t="s">
        <v>10013</v>
      </c>
      <c r="D4103" s="1">
        <v>5.36</v>
      </c>
      <c r="E4103" t="s">
        <v>10025</v>
      </c>
      <c r="F4103" s="2">
        <v>46457</v>
      </c>
      <c r="G4103" t="s">
        <v>10039</v>
      </c>
      <c r="H4103" t="s">
        <v>10026</v>
      </c>
      <c r="I4103" s="2">
        <v>789</v>
      </c>
      <c r="J4103" s="3">
        <v>38.6</v>
      </c>
      <c r="K4103" t="s">
        <v>10034</v>
      </c>
      <c r="L4103" s="4">
        <v>42461</v>
      </c>
      <c r="M4103" t="s">
        <v>10036</v>
      </c>
      <c r="N4103">
        <f t="shared" si="128"/>
        <v>0</v>
      </c>
      <c r="O4103" t="str" cm="1">
        <f t="array" ref="O4103">_xlfn.IFS(I4103&lt;600, "Very Poor",I4103&lt;650,"Poor",I4103&lt;700,"Fair",I4103&lt;750,"Good",I4103&gt;=750,"Excellent")</f>
        <v>Excellent</v>
      </c>
      <c r="P4103" t="str" cm="1">
        <f t="array" ref="P4103">_xlfn.IFS(F4103&lt;30000,"Low",F4103&lt;60000,"Lower Middle",F4103&lt;100000, "Upper Middle",F4103&gt;=100000, "High")</f>
        <v>Lower Middle</v>
      </c>
      <c r="Q4103" t="str" cm="1">
        <f t="array" ref="Q4103">_xlfn.IFS(D4103&lt;10,"Low",D4103&lt;15,"Medium",D4103&lt;20,"High",D4103&gt;=20,"Very High")</f>
        <v>Low</v>
      </c>
      <c r="R4103" t="str">
        <f t="shared" si="129"/>
        <v>Normal</v>
      </c>
    </row>
    <row r="4104" spans="1:18" x14ac:dyDescent="0.3">
      <c r="A4104" t="s">
        <v>4115</v>
      </c>
      <c r="B4104" s="2">
        <v>34724</v>
      </c>
      <c r="C4104" t="s">
        <v>10013</v>
      </c>
      <c r="D4104" s="1">
        <v>29.02</v>
      </c>
      <c r="E4104" t="s">
        <v>10020</v>
      </c>
      <c r="F4104" s="2">
        <v>60787</v>
      </c>
      <c r="G4104" t="s">
        <v>10040</v>
      </c>
      <c r="H4104" t="s">
        <v>10028</v>
      </c>
      <c r="I4104" s="2">
        <v>652</v>
      </c>
      <c r="J4104" s="3">
        <v>23.1</v>
      </c>
      <c r="K4104" t="s">
        <v>10034</v>
      </c>
      <c r="L4104" s="4">
        <v>42643</v>
      </c>
      <c r="M4104" t="s">
        <v>10036</v>
      </c>
      <c r="N4104">
        <f t="shared" si="128"/>
        <v>0</v>
      </c>
      <c r="O4104" t="str" cm="1">
        <f t="array" ref="O4104">_xlfn.IFS(I4104&lt;600, "Very Poor",I4104&lt;650,"Poor",I4104&lt;700,"Fair",I4104&lt;750,"Good",I4104&gt;=750,"Excellent")</f>
        <v>Fair</v>
      </c>
      <c r="P4104" t="str" cm="1">
        <f t="array" ref="P4104">_xlfn.IFS(F4104&lt;30000,"Low",F4104&lt;60000,"Lower Middle",F4104&lt;100000, "Upper Middle",F4104&gt;=100000, "High")</f>
        <v>Upper Middle</v>
      </c>
      <c r="Q4104" t="str" cm="1">
        <f t="array" ref="Q4104">_xlfn.IFS(D4104&lt;10,"Low",D4104&lt;15,"Medium",D4104&lt;20,"High",D4104&gt;=20,"Very High")</f>
        <v>Very High</v>
      </c>
      <c r="R4104" t="str">
        <f t="shared" si="129"/>
        <v>Normal</v>
      </c>
    </row>
    <row r="4105" spans="1:18" x14ac:dyDescent="0.3">
      <c r="A4105" t="s">
        <v>4116</v>
      </c>
      <c r="B4105" s="2">
        <v>10306</v>
      </c>
      <c r="C4105" t="s">
        <v>10013</v>
      </c>
      <c r="D4105" s="1">
        <v>25.72</v>
      </c>
      <c r="E4105" t="s">
        <v>10016</v>
      </c>
      <c r="F4105" s="2">
        <v>28706</v>
      </c>
      <c r="G4105" t="s">
        <v>10039</v>
      </c>
      <c r="H4105" t="s">
        <v>10027</v>
      </c>
      <c r="I4105" s="2">
        <v>719</v>
      </c>
      <c r="J4105" s="3">
        <v>20.6</v>
      </c>
      <c r="K4105" t="s">
        <v>10035</v>
      </c>
      <c r="L4105" s="4">
        <v>43701</v>
      </c>
      <c r="M4105" t="s">
        <v>10037</v>
      </c>
      <c r="N4105">
        <f t="shared" si="128"/>
        <v>1</v>
      </c>
      <c r="O4105" t="str" cm="1">
        <f t="array" ref="O4105">_xlfn.IFS(I4105&lt;600, "Very Poor",I4105&lt;650,"Poor",I4105&lt;700,"Fair",I4105&lt;750,"Good",I4105&gt;=750,"Excellent")</f>
        <v>Good</v>
      </c>
      <c r="P4105" t="str" cm="1">
        <f t="array" ref="P4105">_xlfn.IFS(F4105&lt;30000,"Low",F4105&lt;60000,"Lower Middle",F4105&lt;100000, "Upper Middle",F4105&gt;=100000, "High")</f>
        <v>Low</v>
      </c>
      <c r="Q4105" t="str" cm="1">
        <f t="array" ref="Q4105">_xlfn.IFS(D4105&lt;10,"Low",D4105&lt;15,"Medium",D4105&lt;20,"High",D4105&gt;=20,"Very High")</f>
        <v>Very High</v>
      </c>
      <c r="R4105" t="str">
        <f t="shared" si="129"/>
        <v>Normal</v>
      </c>
    </row>
    <row r="4106" spans="1:18" x14ac:dyDescent="0.3">
      <c r="A4106" t="s">
        <v>4117</v>
      </c>
      <c r="B4106" s="2">
        <v>15908</v>
      </c>
      <c r="C4106" t="s">
        <v>10013</v>
      </c>
      <c r="D4106" s="1">
        <v>27.8</v>
      </c>
      <c r="E4106" t="s">
        <v>10016</v>
      </c>
      <c r="F4106" s="2">
        <v>58687</v>
      </c>
      <c r="G4106" t="s">
        <v>10039</v>
      </c>
      <c r="H4106" t="s">
        <v>10029</v>
      </c>
      <c r="I4106" s="2">
        <v>738</v>
      </c>
      <c r="J4106" s="3">
        <v>17.3</v>
      </c>
      <c r="K4106" t="s">
        <v>10035</v>
      </c>
      <c r="L4106" s="4">
        <v>42075</v>
      </c>
      <c r="M4106" t="s">
        <v>10036</v>
      </c>
      <c r="N4106">
        <f t="shared" si="128"/>
        <v>0</v>
      </c>
      <c r="O4106" t="str" cm="1">
        <f t="array" ref="O4106">_xlfn.IFS(I4106&lt;600, "Very Poor",I4106&lt;650,"Poor",I4106&lt;700,"Fair",I4106&lt;750,"Good",I4106&gt;=750,"Excellent")</f>
        <v>Good</v>
      </c>
      <c r="P4106" t="str" cm="1">
        <f t="array" ref="P4106">_xlfn.IFS(F4106&lt;30000,"Low",F4106&lt;60000,"Lower Middle",F4106&lt;100000, "Upper Middle",F4106&gt;=100000, "High")</f>
        <v>Lower Middle</v>
      </c>
      <c r="Q4106" t="str" cm="1">
        <f t="array" ref="Q4106">_xlfn.IFS(D4106&lt;10,"Low",D4106&lt;15,"Medium",D4106&lt;20,"High",D4106&gt;=20,"Very High")</f>
        <v>Very High</v>
      </c>
      <c r="R4106" t="str">
        <f t="shared" si="129"/>
        <v>Normal</v>
      </c>
    </row>
    <row r="4107" spans="1:18" x14ac:dyDescent="0.3">
      <c r="A4107" t="s">
        <v>4118</v>
      </c>
      <c r="B4107" s="2">
        <v>28081</v>
      </c>
      <c r="C4107" t="s">
        <v>10013</v>
      </c>
      <c r="D4107" s="1">
        <v>14.68</v>
      </c>
      <c r="E4107" t="s">
        <v>10015</v>
      </c>
      <c r="F4107" s="2">
        <v>31520</v>
      </c>
      <c r="G4107" t="s">
        <v>10039</v>
      </c>
      <c r="H4107" t="s">
        <v>10029</v>
      </c>
      <c r="I4107" s="2">
        <v>750</v>
      </c>
      <c r="J4107" s="3">
        <v>34.1</v>
      </c>
      <c r="K4107" t="s">
        <v>10034</v>
      </c>
      <c r="L4107" s="4">
        <v>43997</v>
      </c>
      <c r="M4107" t="s">
        <v>10037</v>
      </c>
      <c r="N4107">
        <f t="shared" si="128"/>
        <v>1</v>
      </c>
      <c r="O4107" t="str" cm="1">
        <f t="array" ref="O4107">_xlfn.IFS(I4107&lt;600, "Very Poor",I4107&lt;650,"Poor",I4107&lt;700,"Fair",I4107&lt;750,"Good",I4107&gt;=750,"Excellent")</f>
        <v>Excellent</v>
      </c>
      <c r="P4107" t="str" cm="1">
        <f t="array" ref="P4107">_xlfn.IFS(F4107&lt;30000,"Low",F4107&lt;60000,"Lower Middle",F4107&lt;100000, "Upper Middle",F4107&gt;=100000, "High")</f>
        <v>Lower Middle</v>
      </c>
      <c r="Q4107" t="str" cm="1">
        <f t="array" ref="Q4107">_xlfn.IFS(D4107&lt;10,"Low",D4107&lt;15,"Medium",D4107&lt;20,"High",D4107&gt;=20,"Very High")</f>
        <v>Medium</v>
      </c>
      <c r="R4107" t="str">
        <f t="shared" si="129"/>
        <v>Normal</v>
      </c>
    </row>
    <row r="4108" spans="1:18" x14ac:dyDescent="0.3">
      <c r="A4108" t="s">
        <v>4119</v>
      </c>
      <c r="B4108" s="2">
        <v>38228</v>
      </c>
      <c r="C4108" t="s">
        <v>10014</v>
      </c>
      <c r="D4108" s="1">
        <v>9.93</v>
      </c>
      <c r="E4108" t="s">
        <v>10019</v>
      </c>
      <c r="F4108" s="2">
        <v>20279</v>
      </c>
      <c r="G4108" t="s">
        <v>10039</v>
      </c>
      <c r="H4108" t="s">
        <v>10029</v>
      </c>
      <c r="I4108" s="2">
        <v>765</v>
      </c>
      <c r="J4108" s="3">
        <v>17.3</v>
      </c>
      <c r="K4108" t="s">
        <v>10035</v>
      </c>
      <c r="L4108" s="4">
        <v>42193</v>
      </c>
      <c r="M4108" t="s">
        <v>10036</v>
      </c>
      <c r="N4108">
        <f t="shared" si="128"/>
        <v>0</v>
      </c>
      <c r="O4108" t="str" cm="1">
        <f t="array" ref="O4108">_xlfn.IFS(I4108&lt;600, "Very Poor",I4108&lt;650,"Poor",I4108&lt;700,"Fair",I4108&lt;750,"Good",I4108&gt;=750,"Excellent")</f>
        <v>Excellent</v>
      </c>
      <c r="P4108" t="str" cm="1">
        <f t="array" ref="P4108">_xlfn.IFS(F4108&lt;30000,"Low",F4108&lt;60000,"Lower Middle",F4108&lt;100000, "Upper Middle",F4108&gt;=100000, "High")</f>
        <v>Low</v>
      </c>
      <c r="Q4108" t="str" cm="1">
        <f t="array" ref="Q4108">_xlfn.IFS(D4108&lt;10,"Low",D4108&lt;15,"Medium",D4108&lt;20,"High",D4108&gt;=20,"Very High")</f>
        <v>Low</v>
      </c>
      <c r="R4108" t="str">
        <f t="shared" si="129"/>
        <v>Normal</v>
      </c>
    </row>
    <row r="4109" spans="1:18" x14ac:dyDescent="0.3">
      <c r="A4109" t="s">
        <v>4120</v>
      </c>
      <c r="B4109" s="2">
        <v>24386</v>
      </c>
      <c r="C4109" t="s">
        <v>10014</v>
      </c>
      <c r="D4109" s="1">
        <v>20.16</v>
      </c>
      <c r="E4109" t="s">
        <v>10016</v>
      </c>
      <c r="F4109" s="2">
        <v>84305</v>
      </c>
      <c r="G4109" t="s">
        <v>10039</v>
      </c>
      <c r="H4109" t="s">
        <v>10026</v>
      </c>
      <c r="I4109" s="2">
        <v>629</v>
      </c>
      <c r="J4109" s="3">
        <v>17.5</v>
      </c>
      <c r="K4109" t="s">
        <v>10034</v>
      </c>
      <c r="L4109" s="4">
        <v>42196</v>
      </c>
      <c r="M4109" t="s">
        <v>10037</v>
      </c>
      <c r="N4109">
        <f t="shared" si="128"/>
        <v>1</v>
      </c>
      <c r="O4109" t="str" cm="1">
        <f t="array" ref="O4109">_xlfn.IFS(I4109&lt;600, "Very Poor",I4109&lt;650,"Poor",I4109&lt;700,"Fair",I4109&lt;750,"Good",I4109&gt;=750,"Excellent")</f>
        <v>Poor</v>
      </c>
      <c r="P4109" t="str" cm="1">
        <f t="array" ref="P4109">_xlfn.IFS(F4109&lt;30000,"Low",F4109&lt;60000,"Lower Middle",F4109&lt;100000, "Upper Middle",F4109&gt;=100000, "High")</f>
        <v>Upper Middle</v>
      </c>
      <c r="Q4109" t="str" cm="1">
        <f t="array" ref="Q4109">_xlfn.IFS(D4109&lt;10,"Low",D4109&lt;15,"Medium",D4109&lt;20,"High",D4109&gt;=20,"Very High")</f>
        <v>Very High</v>
      </c>
      <c r="R4109" t="str">
        <f t="shared" si="129"/>
        <v>High Risk</v>
      </c>
    </row>
    <row r="4110" spans="1:18" x14ac:dyDescent="0.3">
      <c r="A4110" t="s">
        <v>4121</v>
      </c>
      <c r="B4110" s="2">
        <v>29302</v>
      </c>
      <c r="C4110" t="s">
        <v>10013</v>
      </c>
      <c r="D4110" s="1">
        <v>23.53</v>
      </c>
      <c r="E4110" t="s">
        <v>10021</v>
      </c>
      <c r="F4110" s="2">
        <v>113098</v>
      </c>
      <c r="G4110" t="s">
        <v>10040</v>
      </c>
      <c r="H4110" t="s">
        <v>10032</v>
      </c>
      <c r="I4110" s="2">
        <v>826</v>
      </c>
      <c r="J4110" s="3">
        <v>9.3000000000000007</v>
      </c>
      <c r="K4110" t="s">
        <v>10035</v>
      </c>
      <c r="L4110" s="4">
        <v>42192</v>
      </c>
      <c r="M4110" t="s">
        <v>10036</v>
      </c>
      <c r="N4110">
        <f t="shared" si="128"/>
        <v>0</v>
      </c>
      <c r="O4110" t="str" cm="1">
        <f t="array" ref="O4110">_xlfn.IFS(I4110&lt;600, "Very Poor",I4110&lt;650,"Poor",I4110&lt;700,"Fair",I4110&lt;750,"Good",I4110&gt;=750,"Excellent")</f>
        <v>Excellent</v>
      </c>
      <c r="P4110" t="str" cm="1">
        <f t="array" ref="P4110">_xlfn.IFS(F4110&lt;30000,"Low",F4110&lt;60000,"Lower Middle",F4110&lt;100000, "Upper Middle",F4110&gt;=100000, "High")</f>
        <v>High</v>
      </c>
      <c r="Q4110" t="str" cm="1">
        <f t="array" ref="Q4110">_xlfn.IFS(D4110&lt;10,"Low",D4110&lt;15,"Medium",D4110&lt;20,"High",D4110&gt;=20,"Very High")</f>
        <v>Very High</v>
      </c>
      <c r="R4110" t="str">
        <f t="shared" si="129"/>
        <v>Normal</v>
      </c>
    </row>
    <row r="4111" spans="1:18" x14ac:dyDescent="0.3">
      <c r="A4111" t="s">
        <v>4122</v>
      </c>
      <c r="B4111" s="2">
        <v>20212</v>
      </c>
      <c r="C4111" t="s">
        <v>10013</v>
      </c>
      <c r="D4111" s="1">
        <v>8.27</v>
      </c>
      <c r="E4111" t="s">
        <v>10019</v>
      </c>
      <c r="F4111" s="2">
        <v>74007</v>
      </c>
      <c r="G4111" t="s">
        <v>10039</v>
      </c>
      <c r="H4111" t="s">
        <v>10027</v>
      </c>
      <c r="I4111" s="2">
        <v>787</v>
      </c>
      <c r="J4111" s="3">
        <v>23.2</v>
      </c>
      <c r="K4111" t="s">
        <v>10035</v>
      </c>
      <c r="L4111" s="4">
        <v>42988</v>
      </c>
      <c r="M4111" t="s">
        <v>10036</v>
      </c>
      <c r="N4111">
        <f t="shared" si="128"/>
        <v>0</v>
      </c>
      <c r="O4111" t="str" cm="1">
        <f t="array" ref="O4111">_xlfn.IFS(I4111&lt;600, "Very Poor",I4111&lt;650,"Poor",I4111&lt;700,"Fair",I4111&lt;750,"Good",I4111&gt;=750,"Excellent")</f>
        <v>Excellent</v>
      </c>
      <c r="P4111" t="str" cm="1">
        <f t="array" ref="P4111">_xlfn.IFS(F4111&lt;30000,"Low",F4111&lt;60000,"Lower Middle",F4111&lt;100000, "Upper Middle",F4111&gt;=100000, "High")</f>
        <v>Upper Middle</v>
      </c>
      <c r="Q4111" t="str" cm="1">
        <f t="array" ref="Q4111">_xlfn.IFS(D4111&lt;10,"Low",D4111&lt;15,"Medium",D4111&lt;20,"High",D4111&gt;=20,"Very High")</f>
        <v>Low</v>
      </c>
      <c r="R4111" t="str">
        <f t="shared" si="129"/>
        <v>Normal</v>
      </c>
    </row>
    <row r="4112" spans="1:18" x14ac:dyDescent="0.3">
      <c r="A4112" t="s">
        <v>4123</v>
      </c>
      <c r="B4112" s="2">
        <v>36618</v>
      </c>
      <c r="C4112" t="s">
        <v>10014</v>
      </c>
      <c r="D4112" s="1">
        <v>24.94</v>
      </c>
      <c r="E4112" t="s">
        <v>10018</v>
      </c>
      <c r="F4112" s="2">
        <v>45131</v>
      </c>
      <c r="G4112" t="s">
        <v>10039</v>
      </c>
      <c r="H4112" t="s">
        <v>10030</v>
      </c>
      <c r="I4112" s="2">
        <v>620</v>
      </c>
      <c r="J4112" s="3">
        <v>37.299999999999997</v>
      </c>
      <c r="K4112" t="s">
        <v>10035</v>
      </c>
      <c r="L4112" s="4">
        <v>42434</v>
      </c>
      <c r="M4112" t="s">
        <v>10037</v>
      </c>
      <c r="N4112">
        <f t="shared" si="128"/>
        <v>1</v>
      </c>
      <c r="O4112" t="str" cm="1">
        <f t="array" ref="O4112">_xlfn.IFS(I4112&lt;600, "Very Poor",I4112&lt;650,"Poor",I4112&lt;700,"Fair",I4112&lt;750,"Good",I4112&gt;=750,"Excellent")</f>
        <v>Poor</v>
      </c>
      <c r="P4112" t="str" cm="1">
        <f t="array" ref="P4112">_xlfn.IFS(F4112&lt;30000,"Low",F4112&lt;60000,"Lower Middle",F4112&lt;100000, "Upper Middle",F4112&gt;=100000, "High")</f>
        <v>Lower Middle</v>
      </c>
      <c r="Q4112" t="str" cm="1">
        <f t="array" ref="Q4112">_xlfn.IFS(D4112&lt;10,"Low",D4112&lt;15,"Medium",D4112&lt;20,"High",D4112&gt;=20,"Very High")</f>
        <v>Very High</v>
      </c>
      <c r="R4112" t="str">
        <f t="shared" si="129"/>
        <v>High Risk</v>
      </c>
    </row>
    <row r="4113" spans="1:18" x14ac:dyDescent="0.3">
      <c r="A4113" t="s">
        <v>4124</v>
      </c>
      <c r="B4113" s="2">
        <v>11698</v>
      </c>
      <c r="C4113" t="s">
        <v>10013</v>
      </c>
      <c r="D4113" s="1">
        <v>10.210000000000001</v>
      </c>
      <c r="E4113" t="s">
        <v>10025</v>
      </c>
      <c r="F4113" s="2">
        <v>139840</v>
      </c>
      <c r="G4113" t="s">
        <v>10040</v>
      </c>
      <c r="H4113" t="s">
        <v>10027</v>
      </c>
      <c r="I4113" s="2">
        <v>691</v>
      </c>
      <c r="J4113" s="3">
        <v>38.5</v>
      </c>
      <c r="K4113" t="s">
        <v>10035</v>
      </c>
      <c r="L4113" s="4">
        <v>44017</v>
      </c>
      <c r="M4113" t="s">
        <v>10036</v>
      </c>
      <c r="N4113">
        <f t="shared" si="128"/>
        <v>0</v>
      </c>
      <c r="O4113" t="str" cm="1">
        <f t="array" ref="O4113">_xlfn.IFS(I4113&lt;600, "Very Poor",I4113&lt;650,"Poor",I4113&lt;700,"Fair",I4113&lt;750,"Good",I4113&gt;=750,"Excellent")</f>
        <v>Fair</v>
      </c>
      <c r="P4113" t="str" cm="1">
        <f t="array" ref="P4113">_xlfn.IFS(F4113&lt;30000,"Low",F4113&lt;60000,"Lower Middle",F4113&lt;100000, "Upper Middle",F4113&gt;=100000, "High")</f>
        <v>High</v>
      </c>
      <c r="Q4113" t="str" cm="1">
        <f t="array" ref="Q4113">_xlfn.IFS(D4113&lt;10,"Low",D4113&lt;15,"Medium",D4113&lt;20,"High",D4113&gt;=20,"Very High")</f>
        <v>Medium</v>
      </c>
      <c r="R4113" t="str">
        <f t="shared" si="129"/>
        <v>Normal</v>
      </c>
    </row>
    <row r="4114" spans="1:18" x14ac:dyDescent="0.3">
      <c r="A4114" t="s">
        <v>4125</v>
      </c>
      <c r="B4114" s="2">
        <v>5594</v>
      </c>
      <c r="C4114" t="s">
        <v>10014</v>
      </c>
      <c r="D4114" s="1">
        <v>17.29</v>
      </c>
      <c r="E4114" t="s">
        <v>10024</v>
      </c>
      <c r="F4114" s="2">
        <v>60229</v>
      </c>
      <c r="G4114" t="s">
        <v>10040</v>
      </c>
      <c r="H4114" t="s">
        <v>10031</v>
      </c>
      <c r="I4114" s="2">
        <v>783</v>
      </c>
      <c r="J4114" s="3">
        <v>39.799999999999997</v>
      </c>
      <c r="K4114" t="s">
        <v>10035</v>
      </c>
      <c r="L4114" s="4">
        <v>42490</v>
      </c>
      <c r="M4114" t="s">
        <v>10036</v>
      </c>
      <c r="N4114">
        <f t="shared" si="128"/>
        <v>0</v>
      </c>
      <c r="O4114" t="str" cm="1">
        <f t="array" ref="O4114">_xlfn.IFS(I4114&lt;600, "Very Poor",I4114&lt;650,"Poor",I4114&lt;700,"Fair",I4114&lt;750,"Good",I4114&gt;=750,"Excellent")</f>
        <v>Excellent</v>
      </c>
      <c r="P4114" t="str" cm="1">
        <f t="array" ref="P4114">_xlfn.IFS(F4114&lt;30000,"Low",F4114&lt;60000,"Lower Middle",F4114&lt;100000, "Upper Middle",F4114&gt;=100000, "High")</f>
        <v>Upper Middle</v>
      </c>
      <c r="Q4114" t="str" cm="1">
        <f t="array" ref="Q4114">_xlfn.IFS(D4114&lt;10,"Low",D4114&lt;15,"Medium",D4114&lt;20,"High",D4114&gt;=20,"Very High")</f>
        <v>High</v>
      </c>
      <c r="R4114" t="str">
        <f t="shared" si="129"/>
        <v>Normal</v>
      </c>
    </row>
    <row r="4115" spans="1:18" x14ac:dyDescent="0.3">
      <c r="A4115" t="s">
        <v>4126</v>
      </c>
      <c r="B4115" s="2">
        <v>26525</v>
      </c>
      <c r="C4115" t="s">
        <v>10013</v>
      </c>
      <c r="D4115" s="1">
        <v>26.41</v>
      </c>
      <c r="E4115" t="s">
        <v>10025</v>
      </c>
      <c r="F4115" s="2">
        <v>142479</v>
      </c>
      <c r="G4115" t="s">
        <v>10040</v>
      </c>
      <c r="H4115" t="s">
        <v>10027</v>
      </c>
      <c r="I4115" s="2">
        <v>784</v>
      </c>
      <c r="J4115" s="3">
        <v>21.6</v>
      </c>
      <c r="K4115" t="s">
        <v>10034</v>
      </c>
      <c r="L4115" s="4">
        <v>42203</v>
      </c>
      <c r="M4115" t="s">
        <v>10036</v>
      </c>
      <c r="N4115">
        <f t="shared" si="128"/>
        <v>0</v>
      </c>
      <c r="O4115" t="str" cm="1">
        <f t="array" ref="O4115">_xlfn.IFS(I4115&lt;600, "Very Poor",I4115&lt;650,"Poor",I4115&lt;700,"Fair",I4115&lt;750,"Good",I4115&gt;=750,"Excellent")</f>
        <v>Excellent</v>
      </c>
      <c r="P4115" t="str" cm="1">
        <f t="array" ref="P4115">_xlfn.IFS(F4115&lt;30000,"Low",F4115&lt;60000,"Lower Middle",F4115&lt;100000, "Upper Middle",F4115&gt;=100000, "High")</f>
        <v>High</v>
      </c>
      <c r="Q4115" t="str" cm="1">
        <f t="array" ref="Q4115">_xlfn.IFS(D4115&lt;10,"Low",D4115&lt;15,"Medium",D4115&lt;20,"High",D4115&gt;=20,"Very High")</f>
        <v>Very High</v>
      </c>
      <c r="R4115" t="str">
        <f t="shared" si="129"/>
        <v>Normal</v>
      </c>
    </row>
    <row r="4116" spans="1:18" x14ac:dyDescent="0.3">
      <c r="A4116" t="s">
        <v>4127</v>
      </c>
      <c r="B4116" s="2">
        <v>15282</v>
      </c>
      <c r="C4116" t="s">
        <v>10013</v>
      </c>
      <c r="D4116" s="1">
        <v>9.84</v>
      </c>
      <c r="E4116" t="s">
        <v>10023</v>
      </c>
      <c r="F4116" s="2">
        <v>113491</v>
      </c>
      <c r="G4116" t="s">
        <v>10040</v>
      </c>
      <c r="H4116" t="s">
        <v>10030</v>
      </c>
      <c r="I4116" s="2">
        <v>751</v>
      </c>
      <c r="J4116" s="3">
        <v>32.1</v>
      </c>
      <c r="K4116" t="s">
        <v>10035</v>
      </c>
      <c r="L4116" s="4">
        <v>43686</v>
      </c>
      <c r="M4116" t="s">
        <v>10036</v>
      </c>
      <c r="N4116">
        <f t="shared" si="128"/>
        <v>0</v>
      </c>
      <c r="O4116" t="str" cm="1">
        <f t="array" ref="O4116">_xlfn.IFS(I4116&lt;600, "Very Poor",I4116&lt;650,"Poor",I4116&lt;700,"Fair",I4116&lt;750,"Good",I4116&gt;=750,"Excellent")</f>
        <v>Excellent</v>
      </c>
      <c r="P4116" t="str" cm="1">
        <f t="array" ref="P4116">_xlfn.IFS(F4116&lt;30000,"Low",F4116&lt;60000,"Lower Middle",F4116&lt;100000, "Upper Middle",F4116&gt;=100000, "High")</f>
        <v>High</v>
      </c>
      <c r="Q4116" t="str" cm="1">
        <f t="array" ref="Q4116">_xlfn.IFS(D4116&lt;10,"Low",D4116&lt;15,"Medium",D4116&lt;20,"High",D4116&gt;=20,"Very High")</f>
        <v>Low</v>
      </c>
      <c r="R4116" t="str">
        <f t="shared" si="129"/>
        <v>Normal</v>
      </c>
    </row>
    <row r="4117" spans="1:18" x14ac:dyDescent="0.3">
      <c r="A4117" t="s">
        <v>4128</v>
      </c>
      <c r="B4117" s="2">
        <v>15334</v>
      </c>
      <c r="C4117" t="s">
        <v>10013</v>
      </c>
      <c r="D4117" s="1">
        <v>11.05</v>
      </c>
      <c r="E4117" t="s">
        <v>10019</v>
      </c>
      <c r="F4117" s="2">
        <v>20290</v>
      </c>
      <c r="G4117" t="s">
        <v>10040</v>
      </c>
      <c r="H4117" t="s">
        <v>10030</v>
      </c>
      <c r="I4117" s="2">
        <v>706</v>
      </c>
      <c r="J4117" s="3">
        <v>24.3</v>
      </c>
      <c r="K4117" t="s">
        <v>10034</v>
      </c>
      <c r="L4117" s="4">
        <v>43018</v>
      </c>
      <c r="M4117" t="s">
        <v>10036</v>
      </c>
      <c r="N4117">
        <f t="shared" si="128"/>
        <v>0</v>
      </c>
      <c r="O4117" t="str" cm="1">
        <f t="array" ref="O4117">_xlfn.IFS(I4117&lt;600, "Very Poor",I4117&lt;650,"Poor",I4117&lt;700,"Fair",I4117&lt;750,"Good",I4117&gt;=750,"Excellent")</f>
        <v>Good</v>
      </c>
      <c r="P4117" t="str" cm="1">
        <f t="array" ref="P4117">_xlfn.IFS(F4117&lt;30000,"Low",F4117&lt;60000,"Lower Middle",F4117&lt;100000, "Upper Middle",F4117&gt;=100000, "High")</f>
        <v>Low</v>
      </c>
      <c r="Q4117" t="str" cm="1">
        <f t="array" ref="Q4117">_xlfn.IFS(D4117&lt;10,"Low",D4117&lt;15,"Medium",D4117&lt;20,"High",D4117&gt;=20,"Very High")</f>
        <v>Medium</v>
      </c>
      <c r="R4117" t="str">
        <f t="shared" si="129"/>
        <v>Normal</v>
      </c>
    </row>
    <row r="4118" spans="1:18" x14ac:dyDescent="0.3">
      <c r="A4118" t="s">
        <v>4129</v>
      </c>
      <c r="B4118" s="2">
        <v>30179</v>
      </c>
      <c r="C4118" t="s">
        <v>10014</v>
      </c>
      <c r="D4118" s="1">
        <v>6.57</v>
      </c>
      <c r="E4118" t="s">
        <v>10024</v>
      </c>
      <c r="F4118" s="2">
        <v>57648</v>
      </c>
      <c r="G4118" t="s">
        <v>10040</v>
      </c>
      <c r="H4118" t="s">
        <v>10031</v>
      </c>
      <c r="I4118" s="2">
        <v>645</v>
      </c>
      <c r="J4118" s="3">
        <v>24.2</v>
      </c>
      <c r="K4118" t="s">
        <v>10035</v>
      </c>
      <c r="L4118" s="4">
        <v>44021</v>
      </c>
      <c r="M4118" t="s">
        <v>10036</v>
      </c>
      <c r="N4118">
        <f t="shared" si="128"/>
        <v>0</v>
      </c>
      <c r="O4118" t="str" cm="1">
        <f t="array" ref="O4118">_xlfn.IFS(I4118&lt;600, "Very Poor",I4118&lt;650,"Poor",I4118&lt;700,"Fair",I4118&lt;750,"Good",I4118&gt;=750,"Excellent")</f>
        <v>Poor</v>
      </c>
      <c r="P4118" t="str" cm="1">
        <f t="array" ref="P4118">_xlfn.IFS(F4118&lt;30000,"Low",F4118&lt;60000,"Lower Middle",F4118&lt;100000, "Upper Middle",F4118&gt;=100000, "High")</f>
        <v>Lower Middle</v>
      </c>
      <c r="Q4118" t="str" cm="1">
        <f t="array" ref="Q4118">_xlfn.IFS(D4118&lt;10,"Low",D4118&lt;15,"Medium",D4118&lt;20,"High",D4118&gt;=20,"Very High")</f>
        <v>Low</v>
      </c>
      <c r="R4118" t="str">
        <f t="shared" si="129"/>
        <v>Normal</v>
      </c>
    </row>
    <row r="4119" spans="1:18" x14ac:dyDescent="0.3">
      <c r="A4119" t="s">
        <v>4130</v>
      </c>
      <c r="B4119" s="2">
        <v>7644</v>
      </c>
      <c r="C4119" t="s">
        <v>10013</v>
      </c>
      <c r="D4119" s="1">
        <v>8.67</v>
      </c>
      <c r="E4119" t="s">
        <v>10018</v>
      </c>
      <c r="F4119" s="2">
        <v>31065</v>
      </c>
      <c r="G4119" t="s">
        <v>10040</v>
      </c>
      <c r="H4119" t="s">
        <v>10027</v>
      </c>
      <c r="I4119" s="2">
        <v>613</v>
      </c>
      <c r="J4119" s="3">
        <v>33.200000000000003</v>
      </c>
      <c r="K4119" t="s">
        <v>10035</v>
      </c>
      <c r="L4119" s="4">
        <v>42639</v>
      </c>
      <c r="M4119" t="s">
        <v>10037</v>
      </c>
      <c r="N4119">
        <f t="shared" si="128"/>
        <v>1</v>
      </c>
      <c r="O4119" t="str" cm="1">
        <f t="array" ref="O4119">_xlfn.IFS(I4119&lt;600, "Very Poor",I4119&lt;650,"Poor",I4119&lt;700,"Fair",I4119&lt;750,"Good",I4119&gt;=750,"Excellent")</f>
        <v>Poor</v>
      </c>
      <c r="P4119" t="str" cm="1">
        <f t="array" ref="P4119">_xlfn.IFS(F4119&lt;30000,"Low",F4119&lt;60000,"Lower Middle",F4119&lt;100000, "Upper Middle",F4119&gt;=100000, "High")</f>
        <v>Lower Middle</v>
      </c>
      <c r="Q4119" t="str" cm="1">
        <f t="array" ref="Q4119">_xlfn.IFS(D4119&lt;10,"Low",D4119&lt;15,"Medium",D4119&lt;20,"High",D4119&gt;=20,"Very High")</f>
        <v>Low</v>
      </c>
      <c r="R4119" t="str">
        <f t="shared" si="129"/>
        <v>Normal</v>
      </c>
    </row>
    <row r="4120" spans="1:18" x14ac:dyDescent="0.3">
      <c r="A4120" t="s">
        <v>4131</v>
      </c>
      <c r="B4120" s="2">
        <v>36618</v>
      </c>
      <c r="C4120" t="s">
        <v>10013</v>
      </c>
      <c r="D4120" s="1">
        <v>8.66</v>
      </c>
      <c r="E4120" t="s">
        <v>10016</v>
      </c>
      <c r="F4120" s="2">
        <v>35402</v>
      </c>
      <c r="G4120" t="s">
        <v>10040</v>
      </c>
      <c r="H4120" t="s">
        <v>10030</v>
      </c>
      <c r="I4120" s="2">
        <v>777</v>
      </c>
      <c r="J4120" s="3">
        <v>34.200000000000003</v>
      </c>
      <c r="K4120" t="s">
        <v>10035</v>
      </c>
      <c r="L4120" s="4">
        <v>42598</v>
      </c>
      <c r="M4120" t="s">
        <v>10037</v>
      </c>
      <c r="N4120">
        <f t="shared" si="128"/>
        <v>1</v>
      </c>
      <c r="O4120" t="str" cm="1">
        <f t="array" ref="O4120">_xlfn.IFS(I4120&lt;600, "Very Poor",I4120&lt;650,"Poor",I4120&lt;700,"Fair",I4120&lt;750,"Good",I4120&gt;=750,"Excellent")</f>
        <v>Excellent</v>
      </c>
      <c r="P4120" t="str" cm="1">
        <f t="array" ref="P4120">_xlfn.IFS(F4120&lt;30000,"Low",F4120&lt;60000,"Lower Middle",F4120&lt;100000, "Upper Middle",F4120&gt;=100000, "High")</f>
        <v>Lower Middle</v>
      </c>
      <c r="Q4120" t="str" cm="1">
        <f t="array" ref="Q4120">_xlfn.IFS(D4120&lt;10,"Low",D4120&lt;15,"Medium",D4120&lt;20,"High",D4120&gt;=20,"Very High")</f>
        <v>Low</v>
      </c>
      <c r="R4120" t="str">
        <f t="shared" si="129"/>
        <v>Normal</v>
      </c>
    </row>
    <row r="4121" spans="1:18" x14ac:dyDescent="0.3">
      <c r="A4121" t="s">
        <v>4132</v>
      </c>
      <c r="B4121" s="2">
        <v>33933</v>
      </c>
      <c r="C4121" t="s">
        <v>10013</v>
      </c>
      <c r="D4121" s="1">
        <v>10.09</v>
      </c>
      <c r="E4121" t="s">
        <v>10016</v>
      </c>
      <c r="F4121" s="2">
        <v>109903</v>
      </c>
      <c r="G4121" t="s">
        <v>10038</v>
      </c>
      <c r="H4121" t="s">
        <v>10033</v>
      </c>
      <c r="I4121" s="2">
        <v>623</v>
      </c>
      <c r="J4121" s="3">
        <v>5.7</v>
      </c>
      <c r="K4121" t="s">
        <v>10035</v>
      </c>
      <c r="L4121" s="4">
        <v>43927</v>
      </c>
      <c r="M4121" t="s">
        <v>10036</v>
      </c>
      <c r="N4121">
        <f t="shared" si="128"/>
        <v>0</v>
      </c>
      <c r="O4121" t="str" cm="1">
        <f t="array" ref="O4121">_xlfn.IFS(I4121&lt;600, "Very Poor",I4121&lt;650,"Poor",I4121&lt;700,"Fair",I4121&lt;750,"Good",I4121&gt;=750,"Excellent")</f>
        <v>Poor</v>
      </c>
      <c r="P4121" t="str" cm="1">
        <f t="array" ref="P4121">_xlfn.IFS(F4121&lt;30000,"Low",F4121&lt;60000,"Lower Middle",F4121&lt;100000, "Upper Middle",F4121&gt;=100000, "High")</f>
        <v>High</v>
      </c>
      <c r="Q4121" t="str" cm="1">
        <f t="array" ref="Q4121">_xlfn.IFS(D4121&lt;10,"Low",D4121&lt;15,"Medium",D4121&lt;20,"High",D4121&gt;=20,"Very High")</f>
        <v>Medium</v>
      </c>
      <c r="R4121" t="str">
        <f t="shared" si="129"/>
        <v>Normal</v>
      </c>
    </row>
    <row r="4122" spans="1:18" x14ac:dyDescent="0.3">
      <c r="A4122" t="s">
        <v>4133</v>
      </c>
      <c r="B4122" s="2">
        <v>34687</v>
      </c>
      <c r="C4122" t="s">
        <v>10013</v>
      </c>
      <c r="D4122" s="1">
        <v>12.16</v>
      </c>
      <c r="E4122" t="s">
        <v>10021</v>
      </c>
      <c r="F4122" s="2">
        <v>44107</v>
      </c>
      <c r="G4122" t="s">
        <v>10038</v>
      </c>
      <c r="H4122" t="s">
        <v>10027</v>
      </c>
      <c r="I4122" s="2">
        <v>832</v>
      </c>
      <c r="J4122" s="3">
        <v>38</v>
      </c>
      <c r="K4122" t="s">
        <v>10035</v>
      </c>
      <c r="L4122" s="4">
        <v>43058</v>
      </c>
      <c r="M4122" t="s">
        <v>10036</v>
      </c>
      <c r="N4122">
        <f t="shared" si="128"/>
        <v>0</v>
      </c>
      <c r="O4122" t="str" cm="1">
        <f t="array" ref="O4122">_xlfn.IFS(I4122&lt;600, "Very Poor",I4122&lt;650,"Poor",I4122&lt;700,"Fair",I4122&lt;750,"Good",I4122&gt;=750,"Excellent")</f>
        <v>Excellent</v>
      </c>
      <c r="P4122" t="str" cm="1">
        <f t="array" ref="P4122">_xlfn.IFS(F4122&lt;30000,"Low",F4122&lt;60000,"Lower Middle",F4122&lt;100000, "Upper Middle",F4122&gt;=100000, "High")</f>
        <v>Lower Middle</v>
      </c>
      <c r="Q4122" t="str" cm="1">
        <f t="array" ref="Q4122">_xlfn.IFS(D4122&lt;10,"Low",D4122&lt;15,"Medium",D4122&lt;20,"High",D4122&gt;=20,"Very High")</f>
        <v>Medium</v>
      </c>
      <c r="R4122" t="str">
        <f t="shared" si="129"/>
        <v>Normal</v>
      </c>
    </row>
    <row r="4123" spans="1:18" x14ac:dyDescent="0.3">
      <c r="A4123" t="s">
        <v>4134</v>
      </c>
      <c r="B4123" s="2">
        <v>18375</v>
      </c>
      <c r="C4123" t="s">
        <v>10013</v>
      </c>
      <c r="D4123" s="1">
        <v>25.37</v>
      </c>
      <c r="E4123" t="s">
        <v>10024</v>
      </c>
      <c r="F4123" s="2">
        <v>126272</v>
      </c>
      <c r="G4123" t="s">
        <v>10040</v>
      </c>
      <c r="H4123" t="s">
        <v>10026</v>
      </c>
      <c r="I4123" s="2">
        <v>740</v>
      </c>
      <c r="J4123" s="3">
        <v>33.799999999999997</v>
      </c>
      <c r="K4123" t="s">
        <v>10035</v>
      </c>
      <c r="L4123" s="4">
        <v>43335</v>
      </c>
      <c r="M4123" t="s">
        <v>10037</v>
      </c>
      <c r="N4123">
        <f t="shared" si="128"/>
        <v>1</v>
      </c>
      <c r="O4123" t="str" cm="1">
        <f t="array" ref="O4123">_xlfn.IFS(I4123&lt;600, "Very Poor",I4123&lt;650,"Poor",I4123&lt;700,"Fair",I4123&lt;750,"Good",I4123&gt;=750,"Excellent")</f>
        <v>Good</v>
      </c>
      <c r="P4123" t="str" cm="1">
        <f t="array" ref="P4123">_xlfn.IFS(F4123&lt;30000,"Low",F4123&lt;60000,"Lower Middle",F4123&lt;100000, "Upper Middle",F4123&gt;=100000, "High")</f>
        <v>High</v>
      </c>
      <c r="Q4123" t="str" cm="1">
        <f t="array" ref="Q4123">_xlfn.IFS(D4123&lt;10,"Low",D4123&lt;15,"Medium",D4123&lt;20,"High",D4123&gt;=20,"Very High")</f>
        <v>Very High</v>
      </c>
      <c r="R4123" t="str">
        <f t="shared" si="129"/>
        <v>Normal</v>
      </c>
    </row>
    <row r="4124" spans="1:18" x14ac:dyDescent="0.3">
      <c r="A4124" t="s">
        <v>4135</v>
      </c>
      <c r="B4124" s="2">
        <v>31926</v>
      </c>
      <c r="C4124" t="s">
        <v>10013</v>
      </c>
      <c r="D4124" s="1">
        <v>27.89</v>
      </c>
      <c r="E4124" t="s">
        <v>10015</v>
      </c>
      <c r="F4124" s="2">
        <v>145898</v>
      </c>
      <c r="G4124" t="s">
        <v>10038</v>
      </c>
      <c r="H4124" t="s">
        <v>10028</v>
      </c>
      <c r="I4124" s="2">
        <v>697</v>
      </c>
      <c r="J4124" s="3">
        <v>30.2</v>
      </c>
      <c r="K4124" t="s">
        <v>10035</v>
      </c>
      <c r="L4124" s="4">
        <v>42094</v>
      </c>
      <c r="M4124" t="s">
        <v>10037</v>
      </c>
      <c r="N4124">
        <f t="shared" si="128"/>
        <v>1</v>
      </c>
      <c r="O4124" t="str" cm="1">
        <f t="array" ref="O4124">_xlfn.IFS(I4124&lt;600, "Very Poor",I4124&lt;650,"Poor",I4124&lt;700,"Fair",I4124&lt;750,"Good",I4124&gt;=750,"Excellent")</f>
        <v>Fair</v>
      </c>
      <c r="P4124" t="str" cm="1">
        <f t="array" ref="P4124">_xlfn.IFS(F4124&lt;30000,"Low",F4124&lt;60000,"Lower Middle",F4124&lt;100000, "Upper Middle",F4124&gt;=100000, "High")</f>
        <v>High</v>
      </c>
      <c r="Q4124" t="str" cm="1">
        <f t="array" ref="Q4124">_xlfn.IFS(D4124&lt;10,"Low",D4124&lt;15,"Medium",D4124&lt;20,"High",D4124&gt;=20,"Very High")</f>
        <v>Very High</v>
      </c>
      <c r="R4124" t="str">
        <f t="shared" si="129"/>
        <v>Normal</v>
      </c>
    </row>
    <row r="4125" spans="1:18" x14ac:dyDescent="0.3">
      <c r="A4125" t="s">
        <v>4136</v>
      </c>
      <c r="B4125" s="2">
        <v>37607</v>
      </c>
      <c r="C4125" t="s">
        <v>10013</v>
      </c>
      <c r="D4125" s="1">
        <v>15.16</v>
      </c>
      <c r="E4125" t="s">
        <v>10022</v>
      </c>
      <c r="F4125" s="2">
        <v>103542</v>
      </c>
      <c r="G4125" t="s">
        <v>10040</v>
      </c>
      <c r="H4125" t="s">
        <v>10029</v>
      </c>
      <c r="I4125" s="2">
        <v>841</v>
      </c>
      <c r="J4125" s="3">
        <v>34.799999999999997</v>
      </c>
      <c r="K4125" t="s">
        <v>10035</v>
      </c>
      <c r="L4125" s="4">
        <v>43431</v>
      </c>
      <c r="M4125" t="s">
        <v>10036</v>
      </c>
      <c r="N4125">
        <f t="shared" si="128"/>
        <v>0</v>
      </c>
      <c r="O4125" t="str" cm="1">
        <f t="array" ref="O4125">_xlfn.IFS(I4125&lt;600, "Very Poor",I4125&lt;650,"Poor",I4125&lt;700,"Fair",I4125&lt;750,"Good",I4125&gt;=750,"Excellent")</f>
        <v>Excellent</v>
      </c>
      <c r="P4125" t="str" cm="1">
        <f t="array" ref="P4125">_xlfn.IFS(F4125&lt;30000,"Low",F4125&lt;60000,"Lower Middle",F4125&lt;100000, "Upper Middle",F4125&gt;=100000, "High")</f>
        <v>High</v>
      </c>
      <c r="Q4125" t="str" cm="1">
        <f t="array" ref="Q4125">_xlfn.IFS(D4125&lt;10,"Low",D4125&lt;15,"Medium",D4125&lt;20,"High",D4125&gt;=20,"Very High")</f>
        <v>High</v>
      </c>
      <c r="R4125" t="str">
        <f t="shared" si="129"/>
        <v>Normal</v>
      </c>
    </row>
    <row r="4126" spans="1:18" x14ac:dyDescent="0.3">
      <c r="A4126" t="s">
        <v>4137</v>
      </c>
      <c r="B4126" s="2">
        <v>18642</v>
      </c>
      <c r="C4126" t="s">
        <v>10013</v>
      </c>
      <c r="D4126" s="1">
        <v>8.2100000000000009</v>
      </c>
      <c r="E4126" t="s">
        <v>10017</v>
      </c>
      <c r="F4126" s="2">
        <v>33029</v>
      </c>
      <c r="G4126" t="s">
        <v>10039</v>
      </c>
      <c r="H4126" t="s">
        <v>10032</v>
      </c>
      <c r="I4126" s="2">
        <v>654</v>
      </c>
      <c r="J4126" s="3">
        <v>23.8</v>
      </c>
      <c r="K4126" t="s">
        <v>10035</v>
      </c>
      <c r="L4126" s="4">
        <v>42585</v>
      </c>
      <c r="M4126" t="s">
        <v>10036</v>
      </c>
      <c r="N4126">
        <f t="shared" si="128"/>
        <v>0</v>
      </c>
      <c r="O4126" t="str" cm="1">
        <f t="array" ref="O4126">_xlfn.IFS(I4126&lt;600, "Very Poor",I4126&lt;650,"Poor",I4126&lt;700,"Fair",I4126&lt;750,"Good",I4126&gt;=750,"Excellent")</f>
        <v>Fair</v>
      </c>
      <c r="P4126" t="str" cm="1">
        <f t="array" ref="P4126">_xlfn.IFS(F4126&lt;30000,"Low",F4126&lt;60000,"Lower Middle",F4126&lt;100000, "Upper Middle",F4126&gt;=100000, "High")</f>
        <v>Lower Middle</v>
      </c>
      <c r="Q4126" t="str" cm="1">
        <f t="array" ref="Q4126">_xlfn.IFS(D4126&lt;10,"Low",D4126&lt;15,"Medium",D4126&lt;20,"High",D4126&gt;=20,"Very High")</f>
        <v>Low</v>
      </c>
      <c r="R4126" t="str">
        <f t="shared" si="129"/>
        <v>Normal</v>
      </c>
    </row>
    <row r="4127" spans="1:18" x14ac:dyDescent="0.3">
      <c r="A4127" t="s">
        <v>4138</v>
      </c>
      <c r="B4127" s="2">
        <v>24993</v>
      </c>
      <c r="C4127" t="s">
        <v>10013</v>
      </c>
      <c r="D4127" s="1">
        <v>10.6</v>
      </c>
      <c r="E4127" t="s">
        <v>10024</v>
      </c>
      <c r="F4127" s="2">
        <v>39935</v>
      </c>
      <c r="G4127" t="s">
        <v>10040</v>
      </c>
      <c r="H4127" t="s">
        <v>10027</v>
      </c>
      <c r="I4127" s="2">
        <v>593</v>
      </c>
      <c r="J4127" s="3">
        <v>32.1</v>
      </c>
      <c r="K4127" t="s">
        <v>10034</v>
      </c>
      <c r="L4127" s="4">
        <v>42541</v>
      </c>
      <c r="M4127" t="s">
        <v>10037</v>
      </c>
      <c r="N4127">
        <f t="shared" si="128"/>
        <v>1</v>
      </c>
      <c r="O4127" t="str" cm="1">
        <f t="array" ref="O4127">_xlfn.IFS(I4127&lt;600, "Very Poor",I4127&lt;650,"Poor",I4127&lt;700,"Fair",I4127&lt;750,"Good",I4127&gt;=750,"Excellent")</f>
        <v>Very Poor</v>
      </c>
      <c r="P4127" t="str" cm="1">
        <f t="array" ref="P4127">_xlfn.IFS(F4127&lt;30000,"Low",F4127&lt;60000,"Lower Middle",F4127&lt;100000, "Upper Middle",F4127&gt;=100000, "High")</f>
        <v>Lower Middle</v>
      </c>
      <c r="Q4127" t="str" cm="1">
        <f t="array" ref="Q4127">_xlfn.IFS(D4127&lt;10,"Low",D4127&lt;15,"Medium",D4127&lt;20,"High",D4127&gt;=20,"Very High")</f>
        <v>Medium</v>
      </c>
      <c r="R4127" t="str">
        <f t="shared" si="129"/>
        <v>Normal</v>
      </c>
    </row>
    <row r="4128" spans="1:18" x14ac:dyDescent="0.3">
      <c r="A4128" t="s">
        <v>4139</v>
      </c>
      <c r="B4128" s="2">
        <v>22188</v>
      </c>
      <c r="C4128" t="s">
        <v>10013</v>
      </c>
      <c r="D4128" s="1">
        <v>23.41</v>
      </c>
      <c r="E4128" t="s">
        <v>10020</v>
      </c>
      <c r="F4128" s="2">
        <v>106098</v>
      </c>
      <c r="G4128" t="s">
        <v>10039</v>
      </c>
      <c r="H4128" t="s">
        <v>10031</v>
      </c>
      <c r="I4128" s="2">
        <v>584</v>
      </c>
      <c r="J4128" s="3">
        <v>26</v>
      </c>
      <c r="K4128" t="s">
        <v>10035</v>
      </c>
      <c r="L4128" s="4">
        <v>43633</v>
      </c>
      <c r="M4128" t="s">
        <v>10037</v>
      </c>
      <c r="N4128">
        <f t="shared" si="128"/>
        <v>1</v>
      </c>
      <c r="O4128" t="str" cm="1">
        <f t="array" ref="O4128">_xlfn.IFS(I4128&lt;600, "Very Poor",I4128&lt;650,"Poor",I4128&lt;700,"Fair",I4128&lt;750,"Good",I4128&gt;=750,"Excellent")</f>
        <v>Very Poor</v>
      </c>
      <c r="P4128" t="str" cm="1">
        <f t="array" ref="P4128">_xlfn.IFS(F4128&lt;30000,"Low",F4128&lt;60000,"Lower Middle",F4128&lt;100000, "Upper Middle",F4128&gt;=100000, "High")</f>
        <v>High</v>
      </c>
      <c r="Q4128" t="str" cm="1">
        <f t="array" ref="Q4128">_xlfn.IFS(D4128&lt;10,"Low",D4128&lt;15,"Medium",D4128&lt;20,"High",D4128&gt;=20,"Very High")</f>
        <v>Very High</v>
      </c>
      <c r="R4128" t="str">
        <f t="shared" si="129"/>
        <v>High Risk</v>
      </c>
    </row>
    <row r="4129" spans="1:18" x14ac:dyDescent="0.3">
      <c r="A4129" t="s">
        <v>4140</v>
      </c>
      <c r="B4129" s="2">
        <v>33596</v>
      </c>
      <c r="C4129" t="s">
        <v>10013</v>
      </c>
      <c r="D4129" s="1">
        <v>21.94</v>
      </c>
      <c r="E4129" t="s">
        <v>10016</v>
      </c>
      <c r="F4129" s="2">
        <v>88811</v>
      </c>
      <c r="G4129" t="s">
        <v>10039</v>
      </c>
      <c r="H4129" t="s">
        <v>10032</v>
      </c>
      <c r="I4129" s="2">
        <v>766</v>
      </c>
      <c r="J4129" s="3">
        <v>24</v>
      </c>
      <c r="K4129" t="s">
        <v>10034</v>
      </c>
      <c r="L4129" s="4">
        <v>43306</v>
      </c>
      <c r="M4129" t="s">
        <v>10036</v>
      </c>
      <c r="N4129">
        <f t="shared" si="128"/>
        <v>0</v>
      </c>
      <c r="O4129" t="str" cm="1">
        <f t="array" ref="O4129">_xlfn.IFS(I4129&lt;600, "Very Poor",I4129&lt;650,"Poor",I4129&lt;700,"Fair",I4129&lt;750,"Good",I4129&gt;=750,"Excellent")</f>
        <v>Excellent</v>
      </c>
      <c r="P4129" t="str" cm="1">
        <f t="array" ref="P4129">_xlfn.IFS(F4129&lt;30000,"Low",F4129&lt;60000,"Lower Middle",F4129&lt;100000, "Upper Middle",F4129&gt;=100000, "High")</f>
        <v>Upper Middle</v>
      </c>
      <c r="Q4129" t="str" cm="1">
        <f t="array" ref="Q4129">_xlfn.IFS(D4129&lt;10,"Low",D4129&lt;15,"Medium",D4129&lt;20,"High",D4129&gt;=20,"Very High")</f>
        <v>Very High</v>
      </c>
      <c r="R4129" t="str">
        <f t="shared" si="129"/>
        <v>Normal</v>
      </c>
    </row>
    <row r="4130" spans="1:18" x14ac:dyDescent="0.3">
      <c r="A4130" t="s">
        <v>4141</v>
      </c>
      <c r="B4130" s="2">
        <v>28772</v>
      </c>
      <c r="C4130" t="s">
        <v>10013</v>
      </c>
      <c r="D4130" s="1">
        <v>29.18</v>
      </c>
      <c r="E4130" t="s">
        <v>10017</v>
      </c>
      <c r="F4130" s="2">
        <v>128507</v>
      </c>
      <c r="G4130" t="s">
        <v>10040</v>
      </c>
      <c r="H4130" t="s">
        <v>10028</v>
      </c>
      <c r="I4130" s="2">
        <v>780</v>
      </c>
      <c r="J4130" s="3">
        <v>12.4</v>
      </c>
      <c r="K4130" t="s">
        <v>10034</v>
      </c>
      <c r="L4130" s="4">
        <v>43245</v>
      </c>
      <c r="M4130" t="s">
        <v>10036</v>
      </c>
      <c r="N4130">
        <f t="shared" si="128"/>
        <v>0</v>
      </c>
      <c r="O4130" t="str" cm="1">
        <f t="array" ref="O4130">_xlfn.IFS(I4130&lt;600, "Very Poor",I4130&lt;650,"Poor",I4130&lt;700,"Fair",I4130&lt;750,"Good",I4130&gt;=750,"Excellent")</f>
        <v>Excellent</v>
      </c>
      <c r="P4130" t="str" cm="1">
        <f t="array" ref="P4130">_xlfn.IFS(F4130&lt;30000,"Low",F4130&lt;60000,"Lower Middle",F4130&lt;100000, "Upper Middle",F4130&gt;=100000, "High")</f>
        <v>High</v>
      </c>
      <c r="Q4130" t="str" cm="1">
        <f t="array" ref="Q4130">_xlfn.IFS(D4130&lt;10,"Low",D4130&lt;15,"Medium",D4130&lt;20,"High",D4130&gt;=20,"Very High")</f>
        <v>Very High</v>
      </c>
      <c r="R4130" t="str">
        <f t="shared" si="129"/>
        <v>Normal</v>
      </c>
    </row>
    <row r="4131" spans="1:18" x14ac:dyDescent="0.3">
      <c r="A4131" t="s">
        <v>4142</v>
      </c>
      <c r="B4131" s="2">
        <v>31857</v>
      </c>
      <c r="C4131" t="s">
        <v>10013</v>
      </c>
      <c r="D4131" s="1">
        <v>5.36</v>
      </c>
      <c r="E4131" t="s">
        <v>10018</v>
      </c>
      <c r="F4131" s="2">
        <v>80033</v>
      </c>
      <c r="G4131" t="s">
        <v>10039</v>
      </c>
      <c r="H4131" t="s">
        <v>10026</v>
      </c>
      <c r="I4131" s="2">
        <v>830</v>
      </c>
      <c r="J4131" s="3">
        <v>34.700000000000003</v>
      </c>
      <c r="K4131" t="s">
        <v>10034</v>
      </c>
      <c r="L4131" s="4">
        <v>43703</v>
      </c>
      <c r="M4131" t="s">
        <v>10036</v>
      </c>
      <c r="N4131">
        <f t="shared" si="128"/>
        <v>0</v>
      </c>
      <c r="O4131" t="str" cm="1">
        <f t="array" ref="O4131">_xlfn.IFS(I4131&lt;600, "Very Poor",I4131&lt;650,"Poor",I4131&lt;700,"Fair",I4131&lt;750,"Good",I4131&gt;=750,"Excellent")</f>
        <v>Excellent</v>
      </c>
      <c r="P4131" t="str" cm="1">
        <f t="array" ref="P4131">_xlfn.IFS(F4131&lt;30000,"Low",F4131&lt;60000,"Lower Middle",F4131&lt;100000, "Upper Middle",F4131&gt;=100000, "High")</f>
        <v>Upper Middle</v>
      </c>
      <c r="Q4131" t="str" cm="1">
        <f t="array" ref="Q4131">_xlfn.IFS(D4131&lt;10,"Low",D4131&lt;15,"Medium",D4131&lt;20,"High",D4131&gt;=20,"Very High")</f>
        <v>Low</v>
      </c>
      <c r="R4131" t="str">
        <f t="shared" si="129"/>
        <v>Normal</v>
      </c>
    </row>
    <row r="4132" spans="1:18" x14ac:dyDescent="0.3">
      <c r="A4132" t="s">
        <v>4143</v>
      </c>
      <c r="B4132" s="2">
        <v>11776</v>
      </c>
      <c r="C4132" t="s">
        <v>10013</v>
      </c>
      <c r="D4132" s="1">
        <v>23.77</v>
      </c>
      <c r="E4132" t="s">
        <v>10025</v>
      </c>
      <c r="F4132" s="2">
        <v>25257</v>
      </c>
      <c r="G4132" t="s">
        <v>10039</v>
      </c>
      <c r="H4132" t="s">
        <v>10032</v>
      </c>
      <c r="I4132" s="2">
        <v>734</v>
      </c>
      <c r="J4132" s="3">
        <v>35.9</v>
      </c>
      <c r="K4132" t="s">
        <v>10035</v>
      </c>
      <c r="L4132" s="4">
        <v>43853</v>
      </c>
      <c r="M4132" t="s">
        <v>10037</v>
      </c>
      <c r="N4132">
        <f t="shared" si="128"/>
        <v>1</v>
      </c>
      <c r="O4132" t="str" cm="1">
        <f t="array" ref="O4132">_xlfn.IFS(I4132&lt;600, "Very Poor",I4132&lt;650,"Poor",I4132&lt;700,"Fair",I4132&lt;750,"Good",I4132&gt;=750,"Excellent")</f>
        <v>Good</v>
      </c>
      <c r="P4132" t="str" cm="1">
        <f t="array" ref="P4132">_xlfn.IFS(F4132&lt;30000,"Low",F4132&lt;60000,"Lower Middle",F4132&lt;100000, "Upper Middle",F4132&gt;=100000, "High")</f>
        <v>Low</v>
      </c>
      <c r="Q4132" t="str" cm="1">
        <f t="array" ref="Q4132">_xlfn.IFS(D4132&lt;10,"Low",D4132&lt;15,"Medium",D4132&lt;20,"High",D4132&gt;=20,"Very High")</f>
        <v>Very High</v>
      </c>
      <c r="R4132" t="str">
        <f t="shared" si="129"/>
        <v>Normal</v>
      </c>
    </row>
    <row r="4133" spans="1:18" x14ac:dyDescent="0.3">
      <c r="A4133" t="s">
        <v>4144</v>
      </c>
      <c r="B4133" s="2">
        <v>33835</v>
      </c>
      <c r="C4133" t="s">
        <v>10013</v>
      </c>
      <c r="D4133" s="1">
        <v>17.64</v>
      </c>
      <c r="E4133" t="s">
        <v>10015</v>
      </c>
      <c r="F4133" s="2">
        <v>44658</v>
      </c>
      <c r="G4133" t="s">
        <v>10039</v>
      </c>
      <c r="H4133" t="s">
        <v>10031</v>
      </c>
      <c r="I4133" s="2">
        <v>776</v>
      </c>
      <c r="J4133" s="3">
        <v>39</v>
      </c>
      <c r="K4133" t="s">
        <v>10034</v>
      </c>
      <c r="L4133" s="4">
        <v>42196</v>
      </c>
      <c r="M4133" t="s">
        <v>10036</v>
      </c>
      <c r="N4133">
        <f t="shared" si="128"/>
        <v>0</v>
      </c>
      <c r="O4133" t="str" cm="1">
        <f t="array" ref="O4133">_xlfn.IFS(I4133&lt;600, "Very Poor",I4133&lt;650,"Poor",I4133&lt;700,"Fair",I4133&lt;750,"Good",I4133&gt;=750,"Excellent")</f>
        <v>Excellent</v>
      </c>
      <c r="P4133" t="str" cm="1">
        <f t="array" ref="P4133">_xlfn.IFS(F4133&lt;30000,"Low",F4133&lt;60000,"Lower Middle",F4133&lt;100000, "Upper Middle",F4133&gt;=100000, "High")</f>
        <v>Lower Middle</v>
      </c>
      <c r="Q4133" t="str" cm="1">
        <f t="array" ref="Q4133">_xlfn.IFS(D4133&lt;10,"Low",D4133&lt;15,"Medium",D4133&lt;20,"High",D4133&gt;=20,"Very High")</f>
        <v>High</v>
      </c>
      <c r="R4133" t="str">
        <f t="shared" si="129"/>
        <v>Normal</v>
      </c>
    </row>
    <row r="4134" spans="1:18" x14ac:dyDescent="0.3">
      <c r="A4134" t="s">
        <v>4145</v>
      </c>
      <c r="B4134" s="2">
        <v>10788</v>
      </c>
      <c r="C4134" t="s">
        <v>10013</v>
      </c>
      <c r="D4134" s="1">
        <v>27.57</v>
      </c>
      <c r="E4134" t="s">
        <v>10022</v>
      </c>
      <c r="F4134" s="2">
        <v>122299</v>
      </c>
      <c r="G4134" t="s">
        <v>10039</v>
      </c>
      <c r="H4134" t="s">
        <v>10029</v>
      </c>
      <c r="I4134" s="2">
        <v>648</v>
      </c>
      <c r="J4134" s="3">
        <v>9.1999999999999993</v>
      </c>
      <c r="K4134" t="s">
        <v>10035</v>
      </c>
      <c r="L4134" s="4">
        <v>42981</v>
      </c>
      <c r="M4134" t="s">
        <v>10037</v>
      </c>
      <c r="N4134">
        <f t="shared" si="128"/>
        <v>1</v>
      </c>
      <c r="O4134" t="str" cm="1">
        <f t="array" ref="O4134">_xlfn.IFS(I4134&lt;600, "Very Poor",I4134&lt;650,"Poor",I4134&lt;700,"Fair",I4134&lt;750,"Good",I4134&gt;=750,"Excellent")</f>
        <v>Poor</v>
      </c>
      <c r="P4134" t="str" cm="1">
        <f t="array" ref="P4134">_xlfn.IFS(F4134&lt;30000,"Low",F4134&lt;60000,"Lower Middle",F4134&lt;100000, "Upper Middle",F4134&gt;=100000, "High")</f>
        <v>High</v>
      </c>
      <c r="Q4134" t="str" cm="1">
        <f t="array" ref="Q4134">_xlfn.IFS(D4134&lt;10,"Low",D4134&lt;15,"Medium",D4134&lt;20,"High",D4134&gt;=20,"Very High")</f>
        <v>Very High</v>
      </c>
      <c r="R4134" t="str">
        <f t="shared" si="129"/>
        <v>High Risk</v>
      </c>
    </row>
    <row r="4135" spans="1:18" x14ac:dyDescent="0.3">
      <c r="A4135" t="s">
        <v>4146</v>
      </c>
      <c r="B4135" s="2">
        <v>6660</v>
      </c>
      <c r="C4135" t="s">
        <v>10013</v>
      </c>
      <c r="D4135" s="1">
        <v>19.399999999999999</v>
      </c>
      <c r="E4135" t="s">
        <v>10017</v>
      </c>
      <c r="F4135" s="2">
        <v>124110</v>
      </c>
      <c r="G4135" t="s">
        <v>10039</v>
      </c>
      <c r="H4135" t="s">
        <v>10032</v>
      </c>
      <c r="I4135" s="2">
        <v>627</v>
      </c>
      <c r="J4135" s="3">
        <v>15.2</v>
      </c>
      <c r="K4135" t="s">
        <v>10035</v>
      </c>
      <c r="L4135" s="4">
        <v>43671</v>
      </c>
      <c r="M4135" t="s">
        <v>10037</v>
      </c>
      <c r="N4135">
        <f t="shared" si="128"/>
        <v>1</v>
      </c>
      <c r="O4135" t="str" cm="1">
        <f t="array" ref="O4135">_xlfn.IFS(I4135&lt;600, "Very Poor",I4135&lt;650,"Poor",I4135&lt;700,"Fair",I4135&lt;750,"Good",I4135&gt;=750,"Excellent")</f>
        <v>Poor</v>
      </c>
      <c r="P4135" t="str" cm="1">
        <f t="array" ref="P4135">_xlfn.IFS(F4135&lt;30000,"Low",F4135&lt;60000,"Lower Middle",F4135&lt;100000, "Upper Middle",F4135&gt;=100000, "High")</f>
        <v>High</v>
      </c>
      <c r="Q4135" t="str" cm="1">
        <f t="array" ref="Q4135">_xlfn.IFS(D4135&lt;10,"Low",D4135&lt;15,"Medium",D4135&lt;20,"High",D4135&gt;=20,"Very High")</f>
        <v>High</v>
      </c>
      <c r="R4135" t="str">
        <f t="shared" si="129"/>
        <v>High Risk</v>
      </c>
    </row>
    <row r="4136" spans="1:18" x14ac:dyDescent="0.3">
      <c r="A4136" t="s">
        <v>4147</v>
      </c>
      <c r="B4136" s="2">
        <v>5478</v>
      </c>
      <c r="C4136" t="s">
        <v>10013</v>
      </c>
      <c r="D4136" s="1">
        <v>16.170000000000002</v>
      </c>
      <c r="E4136" t="s">
        <v>10021</v>
      </c>
      <c r="F4136" s="2">
        <v>77991</v>
      </c>
      <c r="G4136" t="s">
        <v>10038</v>
      </c>
      <c r="H4136" t="s">
        <v>10030</v>
      </c>
      <c r="I4136" s="2">
        <v>828</v>
      </c>
      <c r="J4136" s="3">
        <v>29</v>
      </c>
      <c r="K4136" t="s">
        <v>10035</v>
      </c>
      <c r="L4136" s="4">
        <v>42040</v>
      </c>
      <c r="M4136" t="s">
        <v>10036</v>
      </c>
      <c r="N4136">
        <f t="shared" si="128"/>
        <v>0</v>
      </c>
      <c r="O4136" t="str" cm="1">
        <f t="array" ref="O4136">_xlfn.IFS(I4136&lt;600, "Very Poor",I4136&lt;650,"Poor",I4136&lt;700,"Fair",I4136&lt;750,"Good",I4136&gt;=750,"Excellent")</f>
        <v>Excellent</v>
      </c>
      <c r="P4136" t="str" cm="1">
        <f t="array" ref="P4136">_xlfn.IFS(F4136&lt;30000,"Low",F4136&lt;60000,"Lower Middle",F4136&lt;100000, "Upper Middle",F4136&gt;=100000, "High")</f>
        <v>Upper Middle</v>
      </c>
      <c r="Q4136" t="str" cm="1">
        <f t="array" ref="Q4136">_xlfn.IFS(D4136&lt;10,"Low",D4136&lt;15,"Medium",D4136&lt;20,"High",D4136&gt;=20,"Very High")</f>
        <v>High</v>
      </c>
      <c r="R4136" t="str">
        <f t="shared" si="129"/>
        <v>Normal</v>
      </c>
    </row>
    <row r="4137" spans="1:18" x14ac:dyDescent="0.3">
      <c r="A4137" t="s">
        <v>4148</v>
      </c>
      <c r="B4137" s="2">
        <v>9210</v>
      </c>
      <c r="C4137" t="s">
        <v>10013</v>
      </c>
      <c r="D4137" s="1">
        <v>21.65</v>
      </c>
      <c r="E4137" t="s">
        <v>10022</v>
      </c>
      <c r="F4137" s="2">
        <v>75914</v>
      </c>
      <c r="G4137" t="s">
        <v>10040</v>
      </c>
      <c r="H4137" t="s">
        <v>10030</v>
      </c>
      <c r="I4137" s="2">
        <v>811</v>
      </c>
      <c r="J4137" s="3">
        <v>34.9</v>
      </c>
      <c r="K4137" t="s">
        <v>10034</v>
      </c>
      <c r="L4137" s="4">
        <v>43600</v>
      </c>
      <c r="M4137" t="s">
        <v>10037</v>
      </c>
      <c r="N4137">
        <f t="shared" si="128"/>
        <v>1</v>
      </c>
      <c r="O4137" t="str" cm="1">
        <f t="array" ref="O4137">_xlfn.IFS(I4137&lt;600, "Very Poor",I4137&lt;650,"Poor",I4137&lt;700,"Fair",I4137&lt;750,"Good",I4137&gt;=750,"Excellent")</f>
        <v>Excellent</v>
      </c>
      <c r="P4137" t="str" cm="1">
        <f t="array" ref="P4137">_xlfn.IFS(F4137&lt;30000,"Low",F4137&lt;60000,"Lower Middle",F4137&lt;100000, "Upper Middle",F4137&gt;=100000, "High")</f>
        <v>Upper Middle</v>
      </c>
      <c r="Q4137" t="str" cm="1">
        <f t="array" ref="Q4137">_xlfn.IFS(D4137&lt;10,"Low",D4137&lt;15,"Medium",D4137&lt;20,"High",D4137&gt;=20,"Very High")</f>
        <v>Very High</v>
      </c>
      <c r="R4137" t="str">
        <f t="shared" si="129"/>
        <v>Normal</v>
      </c>
    </row>
    <row r="4138" spans="1:18" x14ac:dyDescent="0.3">
      <c r="A4138" t="s">
        <v>4149</v>
      </c>
      <c r="B4138" s="2">
        <v>11922</v>
      </c>
      <c r="C4138" t="s">
        <v>10014</v>
      </c>
      <c r="D4138" s="1">
        <v>25.84</v>
      </c>
      <c r="E4138" t="s">
        <v>10020</v>
      </c>
      <c r="F4138" s="2">
        <v>114358</v>
      </c>
      <c r="G4138" t="s">
        <v>10039</v>
      </c>
      <c r="H4138" t="s">
        <v>10026</v>
      </c>
      <c r="I4138" s="2">
        <v>690</v>
      </c>
      <c r="J4138" s="3">
        <v>31.3</v>
      </c>
      <c r="K4138" t="s">
        <v>10034</v>
      </c>
      <c r="L4138" s="4">
        <v>42124</v>
      </c>
      <c r="M4138" t="s">
        <v>10037</v>
      </c>
      <c r="N4138">
        <f t="shared" si="128"/>
        <v>1</v>
      </c>
      <c r="O4138" t="str" cm="1">
        <f t="array" ref="O4138">_xlfn.IFS(I4138&lt;600, "Very Poor",I4138&lt;650,"Poor",I4138&lt;700,"Fair",I4138&lt;750,"Good",I4138&gt;=750,"Excellent")</f>
        <v>Fair</v>
      </c>
      <c r="P4138" t="str" cm="1">
        <f t="array" ref="P4138">_xlfn.IFS(F4138&lt;30000,"Low",F4138&lt;60000,"Lower Middle",F4138&lt;100000, "Upper Middle",F4138&gt;=100000, "High")</f>
        <v>High</v>
      </c>
      <c r="Q4138" t="str" cm="1">
        <f t="array" ref="Q4138">_xlfn.IFS(D4138&lt;10,"Low",D4138&lt;15,"Medium",D4138&lt;20,"High",D4138&gt;=20,"Very High")</f>
        <v>Very High</v>
      </c>
      <c r="R4138" t="str">
        <f t="shared" si="129"/>
        <v>Normal</v>
      </c>
    </row>
    <row r="4139" spans="1:18" x14ac:dyDescent="0.3">
      <c r="A4139" t="s">
        <v>4150</v>
      </c>
      <c r="B4139" s="2">
        <v>37289</v>
      </c>
      <c r="C4139" t="s">
        <v>10014</v>
      </c>
      <c r="D4139" s="1">
        <v>12.06</v>
      </c>
      <c r="E4139" t="s">
        <v>10025</v>
      </c>
      <c r="F4139" s="2">
        <v>65999</v>
      </c>
      <c r="G4139" t="s">
        <v>10038</v>
      </c>
      <c r="H4139" t="s">
        <v>10027</v>
      </c>
      <c r="I4139" s="2">
        <v>715</v>
      </c>
      <c r="J4139" s="3">
        <v>20.9</v>
      </c>
      <c r="K4139" t="s">
        <v>10034</v>
      </c>
      <c r="L4139" s="4">
        <v>43443</v>
      </c>
      <c r="M4139" t="s">
        <v>10036</v>
      </c>
      <c r="N4139">
        <f t="shared" si="128"/>
        <v>0</v>
      </c>
      <c r="O4139" t="str" cm="1">
        <f t="array" ref="O4139">_xlfn.IFS(I4139&lt;600, "Very Poor",I4139&lt;650,"Poor",I4139&lt;700,"Fair",I4139&lt;750,"Good",I4139&gt;=750,"Excellent")</f>
        <v>Good</v>
      </c>
      <c r="P4139" t="str" cm="1">
        <f t="array" ref="P4139">_xlfn.IFS(F4139&lt;30000,"Low",F4139&lt;60000,"Lower Middle",F4139&lt;100000, "Upper Middle",F4139&gt;=100000, "High")</f>
        <v>Upper Middle</v>
      </c>
      <c r="Q4139" t="str" cm="1">
        <f t="array" ref="Q4139">_xlfn.IFS(D4139&lt;10,"Low",D4139&lt;15,"Medium",D4139&lt;20,"High",D4139&gt;=20,"Very High")</f>
        <v>Medium</v>
      </c>
      <c r="R4139" t="str">
        <f t="shared" si="129"/>
        <v>Normal</v>
      </c>
    </row>
    <row r="4140" spans="1:18" x14ac:dyDescent="0.3">
      <c r="A4140" t="s">
        <v>4151</v>
      </c>
      <c r="B4140" s="2">
        <v>34340</v>
      </c>
      <c r="C4140" t="s">
        <v>10013</v>
      </c>
      <c r="D4140" s="1">
        <v>7.69</v>
      </c>
      <c r="E4140" t="s">
        <v>10023</v>
      </c>
      <c r="F4140" s="2">
        <v>121996</v>
      </c>
      <c r="G4140" t="s">
        <v>10040</v>
      </c>
      <c r="H4140" t="s">
        <v>10030</v>
      </c>
      <c r="I4140" s="2">
        <v>657</v>
      </c>
      <c r="J4140" s="3">
        <v>30.4</v>
      </c>
      <c r="K4140" t="s">
        <v>10034</v>
      </c>
      <c r="L4140" s="4">
        <v>43266</v>
      </c>
      <c r="M4140" t="s">
        <v>10036</v>
      </c>
      <c r="N4140">
        <f t="shared" si="128"/>
        <v>0</v>
      </c>
      <c r="O4140" t="str" cm="1">
        <f t="array" ref="O4140">_xlfn.IFS(I4140&lt;600, "Very Poor",I4140&lt;650,"Poor",I4140&lt;700,"Fair",I4140&lt;750,"Good",I4140&gt;=750,"Excellent")</f>
        <v>Fair</v>
      </c>
      <c r="P4140" t="str" cm="1">
        <f t="array" ref="P4140">_xlfn.IFS(F4140&lt;30000,"Low",F4140&lt;60000,"Lower Middle",F4140&lt;100000, "Upper Middle",F4140&gt;=100000, "High")</f>
        <v>High</v>
      </c>
      <c r="Q4140" t="str" cm="1">
        <f t="array" ref="Q4140">_xlfn.IFS(D4140&lt;10,"Low",D4140&lt;15,"Medium",D4140&lt;20,"High",D4140&gt;=20,"Very High")</f>
        <v>Low</v>
      </c>
      <c r="R4140" t="str">
        <f t="shared" si="129"/>
        <v>Normal</v>
      </c>
    </row>
    <row r="4141" spans="1:18" x14ac:dyDescent="0.3">
      <c r="A4141" t="s">
        <v>4152</v>
      </c>
      <c r="B4141" s="2">
        <v>39163</v>
      </c>
      <c r="C4141" t="s">
        <v>10013</v>
      </c>
      <c r="D4141" s="1">
        <v>15.83</v>
      </c>
      <c r="E4141" t="s">
        <v>10015</v>
      </c>
      <c r="F4141" s="2">
        <v>21757</v>
      </c>
      <c r="G4141" t="s">
        <v>10039</v>
      </c>
      <c r="H4141" t="s">
        <v>10032</v>
      </c>
      <c r="I4141" s="2">
        <v>810</v>
      </c>
      <c r="J4141" s="3">
        <v>7.5</v>
      </c>
      <c r="K4141" t="s">
        <v>10034</v>
      </c>
      <c r="L4141" s="4">
        <v>42599</v>
      </c>
      <c r="M4141" t="s">
        <v>10036</v>
      </c>
      <c r="N4141">
        <f t="shared" si="128"/>
        <v>0</v>
      </c>
      <c r="O4141" t="str" cm="1">
        <f t="array" ref="O4141">_xlfn.IFS(I4141&lt;600, "Very Poor",I4141&lt;650,"Poor",I4141&lt;700,"Fair",I4141&lt;750,"Good",I4141&gt;=750,"Excellent")</f>
        <v>Excellent</v>
      </c>
      <c r="P4141" t="str" cm="1">
        <f t="array" ref="P4141">_xlfn.IFS(F4141&lt;30000,"Low",F4141&lt;60000,"Lower Middle",F4141&lt;100000, "Upper Middle",F4141&gt;=100000, "High")</f>
        <v>Low</v>
      </c>
      <c r="Q4141" t="str" cm="1">
        <f t="array" ref="Q4141">_xlfn.IFS(D4141&lt;10,"Low",D4141&lt;15,"Medium",D4141&lt;20,"High",D4141&gt;=20,"Very High")</f>
        <v>High</v>
      </c>
      <c r="R4141" t="str">
        <f t="shared" si="129"/>
        <v>Normal</v>
      </c>
    </row>
    <row r="4142" spans="1:18" x14ac:dyDescent="0.3">
      <c r="A4142" t="s">
        <v>4153</v>
      </c>
      <c r="B4142" s="2">
        <v>19642</v>
      </c>
      <c r="C4142" t="s">
        <v>10014</v>
      </c>
      <c r="D4142" s="1">
        <v>10.36</v>
      </c>
      <c r="E4142" t="s">
        <v>10024</v>
      </c>
      <c r="F4142" s="2">
        <v>41339</v>
      </c>
      <c r="G4142" t="s">
        <v>10038</v>
      </c>
      <c r="H4142" t="s">
        <v>10033</v>
      </c>
      <c r="I4142" s="2">
        <v>834</v>
      </c>
      <c r="J4142" s="3">
        <v>28.2</v>
      </c>
      <c r="K4142" t="s">
        <v>10034</v>
      </c>
      <c r="L4142" s="4">
        <v>43353</v>
      </c>
      <c r="M4142" t="s">
        <v>10036</v>
      </c>
      <c r="N4142">
        <f t="shared" si="128"/>
        <v>0</v>
      </c>
      <c r="O4142" t="str" cm="1">
        <f t="array" ref="O4142">_xlfn.IFS(I4142&lt;600, "Very Poor",I4142&lt;650,"Poor",I4142&lt;700,"Fair",I4142&lt;750,"Good",I4142&gt;=750,"Excellent")</f>
        <v>Excellent</v>
      </c>
      <c r="P4142" t="str" cm="1">
        <f t="array" ref="P4142">_xlfn.IFS(F4142&lt;30000,"Low",F4142&lt;60000,"Lower Middle",F4142&lt;100000, "Upper Middle",F4142&gt;=100000, "High")</f>
        <v>Lower Middle</v>
      </c>
      <c r="Q4142" t="str" cm="1">
        <f t="array" ref="Q4142">_xlfn.IFS(D4142&lt;10,"Low",D4142&lt;15,"Medium",D4142&lt;20,"High",D4142&gt;=20,"Very High")</f>
        <v>Medium</v>
      </c>
      <c r="R4142" t="str">
        <f t="shared" si="129"/>
        <v>Normal</v>
      </c>
    </row>
    <row r="4143" spans="1:18" x14ac:dyDescent="0.3">
      <c r="A4143" t="s">
        <v>4154</v>
      </c>
      <c r="B4143" s="2">
        <v>12094</v>
      </c>
      <c r="C4143" t="s">
        <v>10014</v>
      </c>
      <c r="D4143" s="1">
        <v>15.74</v>
      </c>
      <c r="E4143" t="s">
        <v>10017</v>
      </c>
      <c r="F4143" s="2">
        <v>42846</v>
      </c>
      <c r="G4143" t="s">
        <v>10039</v>
      </c>
      <c r="H4143" t="s">
        <v>10032</v>
      </c>
      <c r="I4143" s="2">
        <v>739</v>
      </c>
      <c r="J4143" s="3">
        <v>5.3</v>
      </c>
      <c r="K4143" t="s">
        <v>10034</v>
      </c>
      <c r="L4143" s="4">
        <v>42804</v>
      </c>
      <c r="M4143" t="s">
        <v>10036</v>
      </c>
      <c r="N4143">
        <f t="shared" si="128"/>
        <v>0</v>
      </c>
      <c r="O4143" t="str" cm="1">
        <f t="array" ref="O4143">_xlfn.IFS(I4143&lt;600, "Very Poor",I4143&lt;650,"Poor",I4143&lt;700,"Fair",I4143&lt;750,"Good",I4143&gt;=750,"Excellent")</f>
        <v>Good</v>
      </c>
      <c r="P4143" t="str" cm="1">
        <f t="array" ref="P4143">_xlfn.IFS(F4143&lt;30000,"Low",F4143&lt;60000,"Lower Middle",F4143&lt;100000, "Upper Middle",F4143&gt;=100000, "High")</f>
        <v>Lower Middle</v>
      </c>
      <c r="Q4143" t="str" cm="1">
        <f t="array" ref="Q4143">_xlfn.IFS(D4143&lt;10,"Low",D4143&lt;15,"Medium",D4143&lt;20,"High",D4143&gt;=20,"Very High")</f>
        <v>High</v>
      </c>
      <c r="R4143" t="str">
        <f t="shared" si="129"/>
        <v>Normal</v>
      </c>
    </row>
    <row r="4144" spans="1:18" x14ac:dyDescent="0.3">
      <c r="A4144" t="s">
        <v>4155</v>
      </c>
      <c r="B4144" s="2">
        <v>23423</v>
      </c>
      <c r="C4144" t="s">
        <v>10013</v>
      </c>
      <c r="D4144" s="1">
        <v>29.78</v>
      </c>
      <c r="E4144" t="s">
        <v>10016</v>
      </c>
      <c r="F4144" s="2">
        <v>140652</v>
      </c>
      <c r="G4144" t="s">
        <v>10038</v>
      </c>
      <c r="H4144" t="s">
        <v>10033</v>
      </c>
      <c r="I4144" s="2">
        <v>640</v>
      </c>
      <c r="J4144" s="3">
        <v>6.7</v>
      </c>
      <c r="K4144" t="s">
        <v>10034</v>
      </c>
      <c r="L4144" s="4">
        <v>42758</v>
      </c>
      <c r="M4144" t="s">
        <v>10037</v>
      </c>
      <c r="N4144">
        <f t="shared" si="128"/>
        <v>1</v>
      </c>
      <c r="O4144" t="str" cm="1">
        <f t="array" ref="O4144">_xlfn.IFS(I4144&lt;600, "Very Poor",I4144&lt;650,"Poor",I4144&lt;700,"Fair",I4144&lt;750,"Good",I4144&gt;=750,"Excellent")</f>
        <v>Poor</v>
      </c>
      <c r="P4144" t="str" cm="1">
        <f t="array" ref="P4144">_xlfn.IFS(F4144&lt;30000,"Low",F4144&lt;60000,"Lower Middle",F4144&lt;100000, "Upper Middle",F4144&gt;=100000, "High")</f>
        <v>High</v>
      </c>
      <c r="Q4144" t="str" cm="1">
        <f t="array" ref="Q4144">_xlfn.IFS(D4144&lt;10,"Low",D4144&lt;15,"Medium",D4144&lt;20,"High",D4144&gt;=20,"Very High")</f>
        <v>Very High</v>
      </c>
      <c r="R4144" t="str">
        <f t="shared" si="129"/>
        <v>High Risk</v>
      </c>
    </row>
    <row r="4145" spans="1:18" x14ac:dyDescent="0.3">
      <c r="A4145" t="s">
        <v>4156</v>
      </c>
      <c r="B4145" s="2">
        <v>34418</v>
      </c>
      <c r="C4145" t="s">
        <v>10013</v>
      </c>
      <c r="D4145" s="1">
        <v>19.350000000000001</v>
      </c>
      <c r="E4145" t="s">
        <v>10022</v>
      </c>
      <c r="F4145" s="2">
        <v>125718</v>
      </c>
      <c r="G4145" t="s">
        <v>10039</v>
      </c>
      <c r="H4145" t="s">
        <v>10032</v>
      </c>
      <c r="I4145" s="2">
        <v>666</v>
      </c>
      <c r="J4145" s="3">
        <v>31.5</v>
      </c>
      <c r="K4145" t="s">
        <v>10034</v>
      </c>
      <c r="L4145" s="4">
        <v>43941</v>
      </c>
      <c r="M4145" t="s">
        <v>10037</v>
      </c>
      <c r="N4145">
        <f t="shared" si="128"/>
        <v>1</v>
      </c>
      <c r="O4145" t="str" cm="1">
        <f t="array" ref="O4145">_xlfn.IFS(I4145&lt;600, "Very Poor",I4145&lt;650,"Poor",I4145&lt;700,"Fair",I4145&lt;750,"Good",I4145&gt;=750,"Excellent")</f>
        <v>Fair</v>
      </c>
      <c r="P4145" t="str" cm="1">
        <f t="array" ref="P4145">_xlfn.IFS(F4145&lt;30000,"Low",F4145&lt;60000,"Lower Middle",F4145&lt;100000, "Upper Middle",F4145&gt;=100000, "High")</f>
        <v>High</v>
      </c>
      <c r="Q4145" t="str" cm="1">
        <f t="array" ref="Q4145">_xlfn.IFS(D4145&lt;10,"Low",D4145&lt;15,"Medium",D4145&lt;20,"High",D4145&gt;=20,"Very High")</f>
        <v>High</v>
      </c>
      <c r="R4145" t="str">
        <f t="shared" si="129"/>
        <v>Normal</v>
      </c>
    </row>
    <row r="4146" spans="1:18" x14ac:dyDescent="0.3">
      <c r="A4146" t="s">
        <v>4157</v>
      </c>
      <c r="B4146" s="2">
        <v>6741</v>
      </c>
      <c r="C4146" t="s">
        <v>10013</v>
      </c>
      <c r="D4146" s="1">
        <v>22.34</v>
      </c>
      <c r="E4146" t="s">
        <v>10016</v>
      </c>
      <c r="F4146" s="2">
        <v>125508</v>
      </c>
      <c r="G4146" t="s">
        <v>10040</v>
      </c>
      <c r="H4146" t="s">
        <v>10033</v>
      </c>
      <c r="I4146" s="2">
        <v>580</v>
      </c>
      <c r="J4146" s="3">
        <v>21.7</v>
      </c>
      <c r="K4146" t="s">
        <v>10034</v>
      </c>
      <c r="L4146" s="4">
        <v>42955</v>
      </c>
      <c r="M4146" t="s">
        <v>10037</v>
      </c>
      <c r="N4146">
        <f t="shared" si="128"/>
        <v>1</v>
      </c>
      <c r="O4146" t="str" cm="1">
        <f t="array" ref="O4146">_xlfn.IFS(I4146&lt;600, "Very Poor",I4146&lt;650,"Poor",I4146&lt;700,"Fair",I4146&lt;750,"Good",I4146&gt;=750,"Excellent")</f>
        <v>Very Poor</v>
      </c>
      <c r="P4146" t="str" cm="1">
        <f t="array" ref="P4146">_xlfn.IFS(F4146&lt;30000,"Low",F4146&lt;60000,"Lower Middle",F4146&lt;100000, "Upper Middle",F4146&gt;=100000, "High")</f>
        <v>High</v>
      </c>
      <c r="Q4146" t="str" cm="1">
        <f t="array" ref="Q4146">_xlfn.IFS(D4146&lt;10,"Low",D4146&lt;15,"Medium",D4146&lt;20,"High",D4146&gt;=20,"Very High")</f>
        <v>Very High</v>
      </c>
      <c r="R4146" t="str">
        <f t="shared" si="129"/>
        <v>High Risk</v>
      </c>
    </row>
    <row r="4147" spans="1:18" x14ac:dyDescent="0.3">
      <c r="A4147" t="s">
        <v>4158</v>
      </c>
      <c r="B4147" s="2">
        <v>7838</v>
      </c>
      <c r="C4147" t="s">
        <v>10013</v>
      </c>
      <c r="D4147" s="1">
        <v>21.95</v>
      </c>
      <c r="E4147" t="s">
        <v>10018</v>
      </c>
      <c r="F4147" s="2">
        <v>47915</v>
      </c>
      <c r="G4147" t="s">
        <v>10039</v>
      </c>
      <c r="H4147" t="s">
        <v>10027</v>
      </c>
      <c r="I4147" s="2">
        <v>690</v>
      </c>
      <c r="J4147" s="3">
        <v>7.1</v>
      </c>
      <c r="K4147" t="s">
        <v>10034</v>
      </c>
      <c r="L4147" s="4">
        <v>42652</v>
      </c>
      <c r="M4147" t="s">
        <v>10036</v>
      </c>
      <c r="N4147">
        <f t="shared" si="128"/>
        <v>0</v>
      </c>
      <c r="O4147" t="str" cm="1">
        <f t="array" ref="O4147">_xlfn.IFS(I4147&lt;600, "Very Poor",I4147&lt;650,"Poor",I4147&lt;700,"Fair",I4147&lt;750,"Good",I4147&gt;=750,"Excellent")</f>
        <v>Fair</v>
      </c>
      <c r="P4147" t="str" cm="1">
        <f t="array" ref="P4147">_xlfn.IFS(F4147&lt;30000,"Low",F4147&lt;60000,"Lower Middle",F4147&lt;100000, "Upper Middle",F4147&gt;=100000, "High")</f>
        <v>Lower Middle</v>
      </c>
      <c r="Q4147" t="str" cm="1">
        <f t="array" ref="Q4147">_xlfn.IFS(D4147&lt;10,"Low",D4147&lt;15,"Medium",D4147&lt;20,"High",D4147&gt;=20,"Very High")</f>
        <v>Very High</v>
      </c>
      <c r="R4147" t="str">
        <f t="shared" si="129"/>
        <v>Normal</v>
      </c>
    </row>
    <row r="4148" spans="1:18" x14ac:dyDescent="0.3">
      <c r="A4148" t="s">
        <v>4159</v>
      </c>
      <c r="B4148" s="2">
        <v>4262</v>
      </c>
      <c r="C4148" t="s">
        <v>10013</v>
      </c>
      <c r="D4148" s="1">
        <v>25.52</v>
      </c>
      <c r="E4148" t="s">
        <v>10023</v>
      </c>
      <c r="F4148" s="2">
        <v>64617</v>
      </c>
      <c r="G4148" t="s">
        <v>10038</v>
      </c>
      <c r="H4148" t="s">
        <v>10033</v>
      </c>
      <c r="I4148" s="2">
        <v>738</v>
      </c>
      <c r="J4148" s="3">
        <v>21.9</v>
      </c>
      <c r="K4148" t="s">
        <v>10035</v>
      </c>
      <c r="L4148" s="4">
        <v>42615</v>
      </c>
      <c r="M4148" t="s">
        <v>10036</v>
      </c>
      <c r="N4148">
        <f t="shared" si="128"/>
        <v>0</v>
      </c>
      <c r="O4148" t="str" cm="1">
        <f t="array" ref="O4148">_xlfn.IFS(I4148&lt;600, "Very Poor",I4148&lt;650,"Poor",I4148&lt;700,"Fair",I4148&lt;750,"Good",I4148&gt;=750,"Excellent")</f>
        <v>Good</v>
      </c>
      <c r="P4148" t="str" cm="1">
        <f t="array" ref="P4148">_xlfn.IFS(F4148&lt;30000,"Low",F4148&lt;60000,"Lower Middle",F4148&lt;100000, "Upper Middle",F4148&gt;=100000, "High")</f>
        <v>Upper Middle</v>
      </c>
      <c r="Q4148" t="str" cm="1">
        <f t="array" ref="Q4148">_xlfn.IFS(D4148&lt;10,"Low",D4148&lt;15,"Medium",D4148&lt;20,"High",D4148&gt;=20,"Very High")</f>
        <v>Very High</v>
      </c>
      <c r="R4148" t="str">
        <f t="shared" si="129"/>
        <v>Normal</v>
      </c>
    </row>
    <row r="4149" spans="1:18" x14ac:dyDescent="0.3">
      <c r="A4149" t="s">
        <v>4160</v>
      </c>
      <c r="B4149" s="2">
        <v>5996</v>
      </c>
      <c r="C4149" t="s">
        <v>10013</v>
      </c>
      <c r="D4149" s="1">
        <v>28.6</v>
      </c>
      <c r="E4149" t="s">
        <v>10016</v>
      </c>
      <c r="F4149" s="2">
        <v>65170</v>
      </c>
      <c r="G4149" t="s">
        <v>10039</v>
      </c>
      <c r="H4149" t="s">
        <v>10031</v>
      </c>
      <c r="I4149" s="2">
        <v>813</v>
      </c>
      <c r="J4149" s="3">
        <v>7.2</v>
      </c>
      <c r="K4149" t="s">
        <v>10035</v>
      </c>
      <c r="L4149" s="4">
        <v>43603</v>
      </c>
      <c r="M4149" t="s">
        <v>10036</v>
      </c>
      <c r="N4149">
        <f t="shared" si="128"/>
        <v>0</v>
      </c>
      <c r="O4149" t="str" cm="1">
        <f t="array" ref="O4149">_xlfn.IFS(I4149&lt;600, "Very Poor",I4149&lt;650,"Poor",I4149&lt;700,"Fair",I4149&lt;750,"Good",I4149&gt;=750,"Excellent")</f>
        <v>Excellent</v>
      </c>
      <c r="P4149" t="str" cm="1">
        <f t="array" ref="P4149">_xlfn.IFS(F4149&lt;30000,"Low",F4149&lt;60000,"Lower Middle",F4149&lt;100000, "Upper Middle",F4149&gt;=100000, "High")</f>
        <v>Upper Middle</v>
      </c>
      <c r="Q4149" t="str" cm="1">
        <f t="array" ref="Q4149">_xlfn.IFS(D4149&lt;10,"Low",D4149&lt;15,"Medium",D4149&lt;20,"High",D4149&gt;=20,"Very High")</f>
        <v>Very High</v>
      </c>
      <c r="R4149" t="str">
        <f t="shared" si="129"/>
        <v>Normal</v>
      </c>
    </row>
    <row r="4150" spans="1:18" x14ac:dyDescent="0.3">
      <c r="A4150" t="s">
        <v>4161</v>
      </c>
      <c r="B4150" s="2">
        <v>23164</v>
      </c>
      <c r="C4150" t="s">
        <v>10014</v>
      </c>
      <c r="D4150" s="1">
        <v>21.47</v>
      </c>
      <c r="E4150" t="s">
        <v>10021</v>
      </c>
      <c r="F4150" s="2">
        <v>96880</v>
      </c>
      <c r="G4150" t="s">
        <v>10038</v>
      </c>
      <c r="H4150" t="s">
        <v>10031</v>
      </c>
      <c r="I4150" s="2">
        <v>649</v>
      </c>
      <c r="J4150" s="3">
        <v>17.100000000000001</v>
      </c>
      <c r="K4150" t="s">
        <v>10035</v>
      </c>
      <c r="L4150" s="4">
        <v>42048</v>
      </c>
      <c r="M4150" t="s">
        <v>10037</v>
      </c>
      <c r="N4150">
        <f t="shared" si="128"/>
        <v>1</v>
      </c>
      <c r="O4150" t="str" cm="1">
        <f t="array" ref="O4150">_xlfn.IFS(I4150&lt;600, "Very Poor",I4150&lt;650,"Poor",I4150&lt;700,"Fair",I4150&lt;750,"Good",I4150&gt;=750,"Excellent")</f>
        <v>Poor</v>
      </c>
      <c r="P4150" t="str" cm="1">
        <f t="array" ref="P4150">_xlfn.IFS(F4150&lt;30000,"Low",F4150&lt;60000,"Lower Middle",F4150&lt;100000, "Upper Middle",F4150&gt;=100000, "High")</f>
        <v>Upper Middle</v>
      </c>
      <c r="Q4150" t="str" cm="1">
        <f t="array" ref="Q4150">_xlfn.IFS(D4150&lt;10,"Low",D4150&lt;15,"Medium",D4150&lt;20,"High",D4150&gt;=20,"Very High")</f>
        <v>Very High</v>
      </c>
      <c r="R4150" t="str">
        <f t="shared" si="129"/>
        <v>High Risk</v>
      </c>
    </row>
    <row r="4151" spans="1:18" x14ac:dyDescent="0.3">
      <c r="A4151" t="s">
        <v>4162</v>
      </c>
      <c r="B4151" s="2">
        <v>36595</v>
      </c>
      <c r="C4151" t="s">
        <v>10013</v>
      </c>
      <c r="D4151" s="1">
        <v>16.899999999999999</v>
      </c>
      <c r="E4151" t="s">
        <v>10015</v>
      </c>
      <c r="F4151" s="2">
        <v>108768</v>
      </c>
      <c r="G4151" t="s">
        <v>10039</v>
      </c>
      <c r="H4151" t="s">
        <v>10029</v>
      </c>
      <c r="I4151" s="2">
        <v>660</v>
      </c>
      <c r="J4151" s="3">
        <v>10.5</v>
      </c>
      <c r="K4151" t="s">
        <v>10034</v>
      </c>
      <c r="L4151" s="4">
        <v>42200</v>
      </c>
      <c r="M4151" t="s">
        <v>10036</v>
      </c>
      <c r="N4151">
        <f t="shared" si="128"/>
        <v>0</v>
      </c>
      <c r="O4151" t="str" cm="1">
        <f t="array" ref="O4151">_xlfn.IFS(I4151&lt;600, "Very Poor",I4151&lt;650,"Poor",I4151&lt;700,"Fair",I4151&lt;750,"Good",I4151&gt;=750,"Excellent")</f>
        <v>Fair</v>
      </c>
      <c r="P4151" t="str" cm="1">
        <f t="array" ref="P4151">_xlfn.IFS(F4151&lt;30000,"Low",F4151&lt;60000,"Lower Middle",F4151&lt;100000, "Upper Middle",F4151&gt;=100000, "High")</f>
        <v>High</v>
      </c>
      <c r="Q4151" t="str" cm="1">
        <f t="array" ref="Q4151">_xlfn.IFS(D4151&lt;10,"Low",D4151&lt;15,"Medium",D4151&lt;20,"High",D4151&gt;=20,"Very High")</f>
        <v>High</v>
      </c>
      <c r="R4151" t="str">
        <f t="shared" si="129"/>
        <v>Normal</v>
      </c>
    </row>
    <row r="4152" spans="1:18" x14ac:dyDescent="0.3">
      <c r="A4152" t="s">
        <v>4163</v>
      </c>
      <c r="B4152" s="2">
        <v>31257</v>
      </c>
      <c r="C4152" t="s">
        <v>10013</v>
      </c>
      <c r="D4152" s="1">
        <v>12.95</v>
      </c>
      <c r="E4152" t="s">
        <v>10024</v>
      </c>
      <c r="F4152" s="2">
        <v>53493</v>
      </c>
      <c r="G4152" t="s">
        <v>10039</v>
      </c>
      <c r="H4152" t="s">
        <v>10028</v>
      </c>
      <c r="I4152" s="2">
        <v>781</v>
      </c>
      <c r="J4152" s="3">
        <v>12.7</v>
      </c>
      <c r="K4152" t="s">
        <v>10035</v>
      </c>
      <c r="L4152" s="4">
        <v>44167</v>
      </c>
      <c r="M4152" t="s">
        <v>10036</v>
      </c>
      <c r="N4152">
        <f t="shared" si="128"/>
        <v>0</v>
      </c>
      <c r="O4152" t="str" cm="1">
        <f t="array" ref="O4152">_xlfn.IFS(I4152&lt;600, "Very Poor",I4152&lt;650,"Poor",I4152&lt;700,"Fair",I4152&lt;750,"Good",I4152&gt;=750,"Excellent")</f>
        <v>Excellent</v>
      </c>
      <c r="P4152" t="str" cm="1">
        <f t="array" ref="P4152">_xlfn.IFS(F4152&lt;30000,"Low",F4152&lt;60000,"Lower Middle",F4152&lt;100000, "Upper Middle",F4152&gt;=100000, "High")</f>
        <v>Lower Middle</v>
      </c>
      <c r="Q4152" t="str" cm="1">
        <f t="array" ref="Q4152">_xlfn.IFS(D4152&lt;10,"Low",D4152&lt;15,"Medium",D4152&lt;20,"High",D4152&gt;=20,"Very High")</f>
        <v>Medium</v>
      </c>
      <c r="R4152" t="str">
        <f t="shared" si="129"/>
        <v>Normal</v>
      </c>
    </row>
    <row r="4153" spans="1:18" x14ac:dyDescent="0.3">
      <c r="A4153" t="s">
        <v>4164</v>
      </c>
      <c r="B4153" s="2">
        <v>15211</v>
      </c>
      <c r="C4153" t="s">
        <v>10013</v>
      </c>
      <c r="D4153" s="1">
        <v>14.01</v>
      </c>
      <c r="E4153" t="s">
        <v>10019</v>
      </c>
      <c r="F4153" s="2">
        <v>148526</v>
      </c>
      <c r="G4153" t="s">
        <v>10039</v>
      </c>
      <c r="H4153" t="s">
        <v>10032</v>
      </c>
      <c r="I4153" s="2">
        <v>672</v>
      </c>
      <c r="J4153" s="3">
        <v>11.8</v>
      </c>
      <c r="K4153" t="s">
        <v>10035</v>
      </c>
      <c r="L4153" s="4">
        <v>42223</v>
      </c>
      <c r="M4153" t="s">
        <v>10036</v>
      </c>
      <c r="N4153">
        <f t="shared" si="128"/>
        <v>0</v>
      </c>
      <c r="O4153" t="str" cm="1">
        <f t="array" ref="O4153">_xlfn.IFS(I4153&lt;600, "Very Poor",I4153&lt;650,"Poor",I4153&lt;700,"Fair",I4153&lt;750,"Good",I4153&gt;=750,"Excellent")</f>
        <v>Fair</v>
      </c>
      <c r="P4153" t="str" cm="1">
        <f t="array" ref="P4153">_xlfn.IFS(F4153&lt;30000,"Low",F4153&lt;60000,"Lower Middle",F4153&lt;100000, "Upper Middle",F4153&gt;=100000, "High")</f>
        <v>High</v>
      </c>
      <c r="Q4153" t="str" cm="1">
        <f t="array" ref="Q4153">_xlfn.IFS(D4153&lt;10,"Low",D4153&lt;15,"Medium",D4153&lt;20,"High",D4153&gt;=20,"Very High")</f>
        <v>Medium</v>
      </c>
      <c r="R4153" t="str">
        <f t="shared" si="129"/>
        <v>Normal</v>
      </c>
    </row>
    <row r="4154" spans="1:18" x14ac:dyDescent="0.3">
      <c r="A4154" t="s">
        <v>4165</v>
      </c>
      <c r="B4154" s="2">
        <v>31453</v>
      </c>
      <c r="C4154" t="s">
        <v>10013</v>
      </c>
      <c r="D4154" s="1">
        <v>13.36</v>
      </c>
      <c r="E4154" t="s">
        <v>10015</v>
      </c>
      <c r="F4154" s="2">
        <v>52079</v>
      </c>
      <c r="G4154" t="s">
        <v>10039</v>
      </c>
      <c r="H4154" t="s">
        <v>10030</v>
      </c>
      <c r="I4154" s="2">
        <v>651</v>
      </c>
      <c r="J4154" s="3">
        <v>18</v>
      </c>
      <c r="K4154" t="s">
        <v>10035</v>
      </c>
      <c r="L4154" s="4">
        <v>42217</v>
      </c>
      <c r="M4154" t="s">
        <v>10036</v>
      </c>
      <c r="N4154">
        <f t="shared" si="128"/>
        <v>0</v>
      </c>
      <c r="O4154" t="str" cm="1">
        <f t="array" ref="O4154">_xlfn.IFS(I4154&lt;600, "Very Poor",I4154&lt;650,"Poor",I4154&lt;700,"Fair",I4154&lt;750,"Good",I4154&gt;=750,"Excellent")</f>
        <v>Fair</v>
      </c>
      <c r="P4154" t="str" cm="1">
        <f t="array" ref="P4154">_xlfn.IFS(F4154&lt;30000,"Low",F4154&lt;60000,"Lower Middle",F4154&lt;100000, "Upper Middle",F4154&gt;=100000, "High")</f>
        <v>Lower Middle</v>
      </c>
      <c r="Q4154" t="str" cm="1">
        <f t="array" ref="Q4154">_xlfn.IFS(D4154&lt;10,"Low",D4154&lt;15,"Medium",D4154&lt;20,"High",D4154&gt;=20,"Very High")</f>
        <v>Medium</v>
      </c>
      <c r="R4154" t="str">
        <f t="shared" si="129"/>
        <v>Normal</v>
      </c>
    </row>
    <row r="4155" spans="1:18" x14ac:dyDescent="0.3">
      <c r="A4155" t="s">
        <v>4166</v>
      </c>
      <c r="B4155" s="2">
        <v>6232</v>
      </c>
      <c r="C4155" t="s">
        <v>10013</v>
      </c>
      <c r="D4155" s="1">
        <v>13.11</v>
      </c>
      <c r="E4155" t="s">
        <v>10018</v>
      </c>
      <c r="F4155" s="2">
        <v>53875</v>
      </c>
      <c r="G4155" t="s">
        <v>10040</v>
      </c>
      <c r="H4155" t="s">
        <v>10031</v>
      </c>
      <c r="I4155" s="2">
        <v>636</v>
      </c>
      <c r="J4155" s="3">
        <v>8.8000000000000007</v>
      </c>
      <c r="K4155" t="s">
        <v>10035</v>
      </c>
      <c r="L4155" s="4">
        <v>42221</v>
      </c>
      <c r="M4155" t="s">
        <v>10036</v>
      </c>
      <c r="N4155">
        <f t="shared" si="128"/>
        <v>0</v>
      </c>
      <c r="O4155" t="str" cm="1">
        <f t="array" ref="O4155">_xlfn.IFS(I4155&lt;600, "Very Poor",I4155&lt;650,"Poor",I4155&lt;700,"Fair",I4155&lt;750,"Good",I4155&gt;=750,"Excellent")</f>
        <v>Poor</v>
      </c>
      <c r="P4155" t="str" cm="1">
        <f t="array" ref="P4155">_xlfn.IFS(F4155&lt;30000,"Low",F4155&lt;60000,"Lower Middle",F4155&lt;100000, "Upper Middle",F4155&gt;=100000, "High")</f>
        <v>Lower Middle</v>
      </c>
      <c r="Q4155" t="str" cm="1">
        <f t="array" ref="Q4155">_xlfn.IFS(D4155&lt;10,"Low",D4155&lt;15,"Medium",D4155&lt;20,"High",D4155&gt;=20,"Very High")</f>
        <v>Medium</v>
      </c>
      <c r="R4155" t="str">
        <f t="shared" si="129"/>
        <v>Normal</v>
      </c>
    </row>
    <row r="4156" spans="1:18" x14ac:dyDescent="0.3">
      <c r="A4156" t="s">
        <v>4167</v>
      </c>
      <c r="B4156" s="2">
        <v>3217</v>
      </c>
      <c r="C4156" t="s">
        <v>10013</v>
      </c>
      <c r="D4156" s="1">
        <v>22.37</v>
      </c>
      <c r="E4156" t="s">
        <v>10025</v>
      </c>
      <c r="F4156" s="2">
        <v>49558</v>
      </c>
      <c r="G4156" t="s">
        <v>10039</v>
      </c>
      <c r="H4156" t="s">
        <v>10033</v>
      </c>
      <c r="I4156" s="2">
        <v>590</v>
      </c>
      <c r="J4156" s="3">
        <v>23.5</v>
      </c>
      <c r="K4156" t="s">
        <v>10034</v>
      </c>
      <c r="L4156" s="4">
        <v>42220</v>
      </c>
      <c r="M4156" t="s">
        <v>10037</v>
      </c>
      <c r="N4156">
        <f t="shared" si="128"/>
        <v>1</v>
      </c>
      <c r="O4156" t="str" cm="1">
        <f t="array" ref="O4156">_xlfn.IFS(I4156&lt;600, "Very Poor",I4156&lt;650,"Poor",I4156&lt;700,"Fair",I4156&lt;750,"Good",I4156&gt;=750,"Excellent")</f>
        <v>Very Poor</v>
      </c>
      <c r="P4156" t="str" cm="1">
        <f t="array" ref="P4156">_xlfn.IFS(F4156&lt;30000,"Low",F4156&lt;60000,"Lower Middle",F4156&lt;100000, "Upper Middle",F4156&gt;=100000, "High")</f>
        <v>Lower Middle</v>
      </c>
      <c r="Q4156" t="str" cm="1">
        <f t="array" ref="Q4156">_xlfn.IFS(D4156&lt;10,"Low",D4156&lt;15,"Medium",D4156&lt;20,"High",D4156&gt;=20,"Very High")</f>
        <v>Very High</v>
      </c>
      <c r="R4156" t="str">
        <f t="shared" si="129"/>
        <v>High Risk</v>
      </c>
    </row>
    <row r="4157" spans="1:18" x14ac:dyDescent="0.3">
      <c r="A4157" t="s">
        <v>4168</v>
      </c>
      <c r="B4157" s="2">
        <v>25229</v>
      </c>
      <c r="C4157" t="s">
        <v>10013</v>
      </c>
      <c r="D4157" s="1">
        <v>19.690000000000001</v>
      </c>
      <c r="E4157" t="s">
        <v>10018</v>
      </c>
      <c r="F4157" s="2">
        <v>31017</v>
      </c>
      <c r="G4157" t="s">
        <v>10040</v>
      </c>
      <c r="H4157" t="s">
        <v>10032</v>
      </c>
      <c r="I4157" s="2">
        <v>725</v>
      </c>
      <c r="J4157" s="3">
        <v>19.2</v>
      </c>
      <c r="K4157" t="s">
        <v>10035</v>
      </c>
      <c r="L4157" s="4">
        <v>42331</v>
      </c>
      <c r="M4157" t="s">
        <v>10037</v>
      </c>
      <c r="N4157">
        <f t="shared" si="128"/>
        <v>1</v>
      </c>
      <c r="O4157" t="str" cm="1">
        <f t="array" ref="O4157">_xlfn.IFS(I4157&lt;600, "Very Poor",I4157&lt;650,"Poor",I4157&lt;700,"Fair",I4157&lt;750,"Good",I4157&gt;=750,"Excellent")</f>
        <v>Good</v>
      </c>
      <c r="P4157" t="str" cm="1">
        <f t="array" ref="P4157">_xlfn.IFS(F4157&lt;30000,"Low",F4157&lt;60000,"Lower Middle",F4157&lt;100000, "Upper Middle",F4157&gt;=100000, "High")</f>
        <v>Lower Middle</v>
      </c>
      <c r="Q4157" t="str" cm="1">
        <f t="array" ref="Q4157">_xlfn.IFS(D4157&lt;10,"Low",D4157&lt;15,"Medium",D4157&lt;20,"High",D4157&gt;=20,"Very High")</f>
        <v>High</v>
      </c>
      <c r="R4157" t="str">
        <f t="shared" si="129"/>
        <v>Normal</v>
      </c>
    </row>
    <row r="4158" spans="1:18" x14ac:dyDescent="0.3">
      <c r="A4158" t="s">
        <v>4169</v>
      </c>
      <c r="B4158" s="2">
        <v>15232</v>
      </c>
      <c r="C4158" t="s">
        <v>10013</v>
      </c>
      <c r="D4158" s="1">
        <v>10.050000000000001</v>
      </c>
      <c r="E4158" t="s">
        <v>10021</v>
      </c>
      <c r="F4158" s="2">
        <v>115017</v>
      </c>
      <c r="G4158" t="s">
        <v>10039</v>
      </c>
      <c r="H4158" t="s">
        <v>10030</v>
      </c>
      <c r="I4158" s="2">
        <v>727</v>
      </c>
      <c r="J4158" s="3">
        <v>34.4</v>
      </c>
      <c r="K4158" t="s">
        <v>10034</v>
      </c>
      <c r="L4158" s="4">
        <v>43634</v>
      </c>
      <c r="M4158" t="s">
        <v>10036</v>
      </c>
      <c r="N4158">
        <f t="shared" si="128"/>
        <v>0</v>
      </c>
      <c r="O4158" t="str" cm="1">
        <f t="array" ref="O4158">_xlfn.IFS(I4158&lt;600, "Very Poor",I4158&lt;650,"Poor",I4158&lt;700,"Fair",I4158&lt;750,"Good",I4158&gt;=750,"Excellent")</f>
        <v>Good</v>
      </c>
      <c r="P4158" t="str" cm="1">
        <f t="array" ref="P4158">_xlfn.IFS(F4158&lt;30000,"Low",F4158&lt;60000,"Lower Middle",F4158&lt;100000, "Upper Middle",F4158&gt;=100000, "High")</f>
        <v>High</v>
      </c>
      <c r="Q4158" t="str" cm="1">
        <f t="array" ref="Q4158">_xlfn.IFS(D4158&lt;10,"Low",D4158&lt;15,"Medium",D4158&lt;20,"High",D4158&gt;=20,"Very High")</f>
        <v>Medium</v>
      </c>
      <c r="R4158" t="str">
        <f t="shared" si="129"/>
        <v>Normal</v>
      </c>
    </row>
    <row r="4159" spans="1:18" x14ac:dyDescent="0.3">
      <c r="A4159" t="s">
        <v>4170</v>
      </c>
      <c r="B4159" s="2">
        <v>26613</v>
      </c>
      <c r="C4159" t="s">
        <v>10014</v>
      </c>
      <c r="D4159" s="1">
        <v>29.24</v>
      </c>
      <c r="E4159" t="s">
        <v>10024</v>
      </c>
      <c r="F4159" s="2">
        <v>112313</v>
      </c>
      <c r="G4159" t="s">
        <v>10039</v>
      </c>
      <c r="H4159" t="s">
        <v>10032</v>
      </c>
      <c r="I4159" s="2">
        <v>787</v>
      </c>
      <c r="J4159" s="3">
        <v>33.9</v>
      </c>
      <c r="K4159" t="s">
        <v>10035</v>
      </c>
      <c r="L4159" s="4">
        <v>42624</v>
      </c>
      <c r="M4159" t="s">
        <v>10037</v>
      </c>
      <c r="N4159">
        <f t="shared" si="128"/>
        <v>1</v>
      </c>
      <c r="O4159" t="str" cm="1">
        <f t="array" ref="O4159">_xlfn.IFS(I4159&lt;600, "Very Poor",I4159&lt;650,"Poor",I4159&lt;700,"Fair",I4159&lt;750,"Good",I4159&gt;=750,"Excellent")</f>
        <v>Excellent</v>
      </c>
      <c r="P4159" t="str" cm="1">
        <f t="array" ref="P4159">_xlfn.IFS(F4159&lt;30000,"Low",F4159&lt;60000,"Lower Middle",F4159&lt;100000, "Upper Middle",F4159&gt;=100000, "High")</f>
        <v>High</v>
      </c>
      <c r="Q4159" t="str" cm="1">
        <f t="array" ref="Q4159">_xlfn.IFS(D4159&lt;10,"Low",D4159&lt;15,"Medium",D4159&lt;20,"High",D4159&gt;=20,"Very High")</f>
        <v>Very High</v>
      </c>
      <c r="R4159" t="str">
        <f t="shared" si="129"/>
        <v>Normal</v>
      </c>
    </row>
    <row r="4160" spans="1:18" x14ac:dyDescent="0.3">
      <c r="A4160" t="s">
        <v>4171</v>
      </c>
      <c r="B4160" s="2">
        <v>15026</v>
      </c>
      <c r="C4160" t="s">
        <v>10013</v>
      </c>
      <c r="D4160" s="1">
        <v>15.69</v>
      </c>
      <c r="E4160" t="s">
        <v>10015</v>
      </c>
      <c r="F4160" s="2">
        <v>144720</v>
      </c>
      <c r="G4160" t="s">
        <v>10039</v>
      </c>
      <c r="H4160" t="s">
        <v>10033</v>
      </c>
      <c r="I4160" s="2">
        <v>670</v>
      </c>
      <c r="J4160" s="3">
        <v>33.799999999999997</v>
      </c>
      <c r="K4160" t="s">
        <v>10035</v>
      </c>
      <c r="L4160" s="4">
        <v>43709</v>
      </c>
      <c r="M4160" t="s">
        <v>10036</v>
      </c>
      <c r="N4160">
        <f t="shared" si="128"/>
        <v>0</v>
      </c>
      <c r="O4160" t="str" cm="1">
        <f t="array" ref="O4160">_xlfn.IFS(I4160&lt;600, "Very Poor",I4160&lt;650,"Poor",I4160&lt;700,"Fair",I4160&lt;750,"Good",I4160&gt;=750,"Excellent")</f>
        <v>Fair</v>
      </c>
      <c r="P4160" t="str" cm="1">
        <f t="array" ref="P4160">_xlfn.IFS(F4160&lt;30000,"Low",F4160&lt;60000,"Lower Middle",F4160&lt;100000, "Upper Middle",F4160&gt;=100000, "High")</f>
        <v>High</v>
      </c>
      <c r="Q4160" t="str" cm="1">
        <f t="array" ref="Q4160">_xlfn.IFS(D4160&lt;10,"Low",D4160&lt;15,"Medium",D4160&lt;20,"High",D4160&gt;=20,"Very High")</f>
        <v>High</v>
      </c>
      <c r="R4160" t="str">
        <f t="shared" si="129"/>
        <v>Normal</v>
      </c>
    </row>
    <row r="4161" spans="1:18" x14ac:dyDescent="0.3">
      <c r="A4161" t="s">
        <v>4172</v>
      </c>
      <c r="B4161" s="2">
        <v>29554</v>
      </c>
      <c r="C4161" t="s">
        <v>10013</v>
      </c>
      <c r="D4161" s="1">
        <v>19.149999999999999</v>
      </c>
      <c r="E4161" t="s">
        <v>10015</v>
      </c>
      <c r="F4161" s="2">
        <v>40732</v>
      </c>
      <c r="G4161" t="s">
        <v>10040</v>
      </c>
      <c r="H4161" t="s">
        <v>10031</v>
      </c>
      <c r="I4161" s="2">
        <v>666</v>
      </c>
      <c r="J4161" s="3">
        <v>21.4</v>
      </c>
      <c r="K4161" t="s">
        <v>10035</v>
      </c>
      <c r="L4161" s="4">
        <v>42084</v>
      </c>
      <c r="M4161" t="s">
        <v>10036</v>
      </c>
      <c r="N4161">
        <f t="shared" si="128"/>
        <v>0</v>
      </c>
      <c r="O4161" t="str" cm="1">
        <f t="array" ref="O4161">_xlfn.IFS(I4161&lt;600, "Very Poor",I4161&lt;650,"Poor",I4161&lt;700,"Fair",I4161&lt;750,"Good",I4161&gt;=750,"Excellent")</f>
        <v>Fair</v>
      </c>
      <c r="P4161" t="str" cm="1">
        <f t="array" ref="P4161">_xlfn.IFS(F4161&lt;30000,"Low",F4161&lt;60000,"Lower Middle",F4161&lt;100000, "Upper Middle",F4161&gt;=100000, "High")</f>
        <v>Lower Middle</v>
      </c>
      <c r="Q4161" t="str" cm="1">
        <f t="array" ref="Q4161">_xlfn.IFS(D4161&lt;10,"Low",D4161&lt;15,"Medium",D4161&lt;20,"High",D4161&gt;=20,"Very High")</f>
        <v>High</v>
      </c>
      <c r="R4161" t="str">
        <f t="shared" si="129"/>
        <v>Normal</v>
      </c>
    </row>
    <row r="4162" spans="1:18" x14ac:dyDescent="0.3">
      <c r="A4162" t="s">
        <v>4173</v>
      </c>
      <c r="B4162" s="2">
        <v>31908</v>
      </c>
      <c r="C4162" t="s">
        <v>10013</v>
      </c>
      <c r="D4162" s="1">
        <v>22.57</v>
      </c>
      <c r="E4162" t="s">
        <v>10022</v>
      </c>
      <c r="F4162" s="2">
        <v>133141</v>
      </c>
      <c r="G4162" t="s">
        <v>10038</v>
      </c>
      <c r="H4162" t="s">
        <v>10031</v>
      </c>
      <c r="I4162" s="2">
        <v>688</v>
      </c>
      <c r="J4162" s="3">
        <v>15.2</v>
      </c>
      <c r="K4162" t="s">
        <v>10035</v>
      </c>
      <c r="L4162" s="4">
        <v>43623</v>
      </c>
      <c r="M4162" t="s">
        <v>10036</v>
      </c>
      <c r="N4162">
        <f t="shared" si="128"/>
        <v>0</v>
      </c>
      <c r="O4162" t="str" cm="1">
        <f t="array" ref="O4162">_xlfn.IFS(I4162&lt;600, "Very Poor",I4162&lt;650,"Poor",I4162&lt;700,"Fair",I4162&lt;750,"Good",I4162&gt;=750,"Excellent")</f>
        <v>Fair</v>
      </c>
      <c r="P4162" t="str" cm="1">
        <f t="array" ref="P4162">_xlfn.IFS(F4162&lt;30000,"Low",F4162&lt;60000,"Lower Middle",F4162&lt;100000, "Upper Middle",F4162&gt;=100000, "High")</f>
        <v>High</v>
      </c>
      <c r="Q4162" t="str" cm="1">
        <f t="array" ref="Q4162">_xlfn.IFS(D4162&lt;10,"Low",D4162&lt;15,"Medium",D4162&lt;20,"High",D4162&gt;=20,"Very High")</f>
        <v>Very High</v>
      </c>
      <c r="R4162" t="str">
        <f t="shared" si="129"/>
        <v>Normal</v>
      </c>
    </row>
    <row r="4163" spans="1:18" x14ac:dyDescent="0.3">
      <c r="A4163" t="s">
        <v>4174</v>
      </c>
      <c r="B4163" s="2">
        <v>20610</v>
      </c>
      <c r="C4163" t="s">
        <v>10013</v>
      </c>
      <c r="D4163" s="1">
        <v>20.34</v>
      </c>
      <c r="E4163" t="s">
        <v>10021</v>
      </c>
      <c r="F4163" s="2">
        <v>77238</v>
      </c>
      <c r="G4163" t="s">
        <v>10039</v>
      </c>
      <c r="H4163" t="s">
        <v>10026</v>
      </c>
      <c r="I4163" s="2">
        <v>784</v>
      </c>
      <c r="J4163" s="3">
        <v>19.5</v>
      </c>
      <c r="K4163" t="s">
        <v>10034</v>
      </c>
      <c r="L4163" s="4">
        <v>42147</v>
      </c>
      <c r="M4163" t="s">
        <v>10036</v>
      </c>
      <c r="N4163">
        <f t="shared" ref="N4163:N4226" si="130">IF(M4163="Charged Off",1,0)</f>
        <v>0</v>
      </c>
      <c r="O4163" t="str" cm="1">
        <f t="array" ref="O4163">_xlfn.IFS(I4163&lt;600, "Very Poor",I4163&lt;650,"Poor",I4163&lt;700,"Fair",I4163&lt;750,"Good",I4163&gt;=750,"Excellent")</f>
        <v>Excellent</v>
      </c>
      <c r="P4163" t="str" cm="1">
        <f t="array" ref="P4163">_xlfn.IFS(F4163&lt;30000,"Low",F4163&lt;60000,"Lower Middle",F4163&lt;100000, "Upper Middle",F4163&gt;=100000, "High")</f>
        <v>Upper Middle</v>
      </c>
      <c r="Q4163" t="str" cm="1">
        <f t="array" ref="Q4163">_xlfn.IFS(D4163&lt;10,"Low",D4163&lt;15,"Medium",D4163&lt;20,"High",D4163&gt;=20,"Very High")</f>
        <v>Very High</v>
      </c>
      <c r="R4163" t="str">
        <f t="shared" ref="R4163:R4226" si="131">IF(AND(I4163&lt;650,D4163&gt;15), "High Risk", "Normal")</f>
        <v>Normal</v>
      </c>
    </row>
    <row r="4164" spans="1:18" x14ac:dyDescent="0.3">
      <c r="A4164" t="s">
        <v>4175</v>
      </c>
      <c r="B4164" s="2">
        <v>8031</v>
      </c>
      <c r="C4164" t="s">
        <v>10013</v>
      </c>
      <c r="D4164" s="1">
        <v>12.78</v>
      </c>
      <c r="E4164" t="s">
        <v>10017</v>
      </c>
      <c r="F4164" s="2">
        <v>79839</v>
      </c>
      <c r="G4164" t="s">
        <v>10040</v>
      </c>
      <c r="H4164" t="s">
        <v>10026</v>
      </c>
      <c r="I4164" s="2">
        <v>676</v>
      </c>
      <c r="J4164" s="3">
        <v>29.1</v>
      </c>
      <c r="K4164" t="s">
        <v>10035</v>
      </c>
      <c r="L4164" s="4">
        <v>43554</v>
      </c>
      <c r="M4164" t="s">
        <v>10036</v>
      </c>
      <c r="N4164">
        <f t="shared" si="130"/>
        <v>0</v>
      </c>
      <c r="O4164" t="str" cm="1">
        <f t="array" ref="O4164">_xlfn.IFS(I4164&lt;600, "Very Poor",I4164&lt;650,"Poor",I4164&lt;700,"Fair",I4164&lt;750,"Good",I4164&gt;=750,"Excellent")</f>
        <v>Fair</v>
      </c>
      <c r="P4164" t="str" cm="1">
        <f t="array" ref="P4164">_xlfn.IFS(F4164&lt;30000,"Low",F4164&lt;60000,"Lower Middle",F4164&lt;100000, "Upper Middle",F4164&gt;=100000, "High")</f>
        <v>Upper Middle</v>
      </c>
      <c r="Q4164" t="str" cm="1">
        <f t="array" ref="Q4164">_xlfn.IFS(D4164&lt;10,"Low",D4164&lt;15,"Medium",D4164&lt;20,"High",D4164&gt;=20,"Very High")</f>
        <v>Medium</v>
      </c>
      <c r="R4164" t="str">
        <f t="shared" si="131"/>
        <v>Normal</v>
      </c>
    </row>
    <row r="4165" spans="1:18" x14ac:dyDescent="0.3">
      <c r="A4165" t="s">
        <v>4176</v>
      </c>
      <c r="B4165" s="2">
        <v>26515</v>
      </c>
      <c r="C4165" t="s">
        <v>10013</v>
      </c>
      <c r="D4165" s="1">
        <v>24.94</v>
      </c>
      <c r="E4165" t="s">
        <v>10016</v>
      </c>
      <c r="F4165" s="2">
        <v>115504</v>
      </c>
      <c r="G4165" t="s">
        <v>10040</v>
      </c>
      <c r="H4165" t="s">
        <v>10028</v>
      </c>
      <c r="I4165" s="2">
        <v>844</v>
      </c>
      <c r="J4165" s="3">
        <v>23.5</v>
      </c>
      <c r="K4165" t="s">
        <v>10035</v>
      </c>
      <c r="L4165" s="4">
        <v>43481</v>
      </c>
      <c r="M4165" t="s">
        <v>10036</v>
      </c>
      <c r="N4165">
        <f t="shared" si="130"/>
        <v>0</v>
      </c>
      <c r="O4165" t="str" cm="1">
        <f t="array" ref="O4165">_xlfn.IFS(I4165&lt;600, "Very Poor",I4165&lt;650,"Poor",I4165&lt;700,"Fair",I4165&lt;750,"Good",I4165&gt;=750,"Excellent")</f>
        <v>Excellent</v>
      </c>
      <c r="P4165" t="str" cm="1">
        <f t="array" ref="P4165">_xlfn.IFS(F4165&lt;30000,"Low",F4165&lt;60000,"Lower Middle",F4165&lt;100000, "Upper Middle",F4165&gt;=100000, "High")</f>
        <v>High</v>
      </c>
      <c r="Q4165" t="str" cm="1">
        <f t="array" ref="Q4165">_xlfn.IFS(D4165&lt;10,"Low",D4165&lt;15,"Medium",D4165&lt;20,"High",D4165&gt;=20,"Very High")</f>
        <v>Very High</v>
      </c>
      <c r="R4165" t="str">
        <f t="shared" si="131"/>
        <v>Normal</v>
      </c>
    </row>
    <row r="4166" spans="1:18" x14ac:dyDescent="0.3">
      <c r="A4166" t="s">
        <v>4177</v>
      </c>
      <c r="B4166" s="2">
        <v>37484</v>
      </c>
      <c r="C4166" t="s">
        <v>10013</v>
      </c>
      <c r="D4166" s="1">
        <v>7.75</v>
      </c>
      <c r="E4166" t="s">
        <v>10015</v>
      </c>
      <c r="F4166" s="2">
        <v>43457</v>
      </c>
      <c r="G4166" t="s">
        <v>10039</v>
      </c>
      <c r="H4166" t="s">
        <v>10028</v>
      </c>
      <c r="I4166" s="2">
        <v>848</v>
      </c>
      <c r="J4166" s="3">
        <v>26.9</v>
      </c>
      <c r="K4166" t="s">
        <v>10035</v>
      </c>
      <c r="L4166" s="4">
        <v>44026</v>
      </c>
      <c r="M4166" t="s">
        <v>10036</v>
      </c>
      <c r="N4166">
        <f t="shared" si="130"/>
        <v>0</v>
      </c>
      <c r="O4166" t="str" cm="1">
        <f t="array" ref="O4166">_xlfn.IFS(I4166&lt;600, "Very Poor",I4166&lt;650,"Poor",I4166&lt;700,"Fair",I4166&lt;750,"Good",I4166&gt;=750,"Excellent")</f>
        <v>Excellent</v>
      </c>
      <c r="P4166" t="str" cm="1">
        <f t="array" ref="P4166">_xlfn.IFS(F4166&lt;30000,"Low",F4166&lt;60000,"Lower Middle",F4166&lt;100000, "Upper Middle",F4166&gt;=100000, "High")</f>
        <v>Lower Middle</v>
      </c>
      <c r="Q4166" t="str" cm="1">
        <f t="array" ref="Q4166">_xlfn.IFS(D4166&lt;10,"Low",D4166&lt;15,"Medium",D4166&lt;20,"High",D4166&gt;=20,"Very High")</f>
        <v>Low</v>
      </c>
      <c r="R4166" t="str">
        <f t="shared" si="131"/>
        <v>Normal</v>
      </c>
    </row>
    <row r="4167" spans="1:18" x14ac:dyDescent="0.3">
      <c r="A4167" t="s">
        <v>4178</v>
      </c>
      <c r="B4167" s="2">
        <v>37182</v>
      </c>
      <c r="C4167" t="s">
        <v>10013</v>
      </c>
      <c r="D4167" s="1">
        <v>19.22</v>
      </c>
      <c r="E4167" t="s">
        <v>10015</v>
      </c>
      <c r="F4167" s="2">
        <v>114056</v>
      </c>
      <c r="G4167" t="s">
        <v>10038</v>
      </c>
      <c r="H4167" t="s">
        <v>10029</v>
      </c>
      <c r="I4167" s="2">
        <v>843</v>
      </c>
      <c r="J4167" s="3">
        <v>29.3</v>
      </c>
      <c r="K4167" t="s">
        <v>10035</v>
      </c>
      <c r="L4167" s="4">
        <v>44168</v>
      </c>
      <c r="M4167" t="s">
        <v>10037</v>
      </c>
      <c r="N4167">
        <f t="shared" si="130"/>
        <v>1</v>
      </c>
      <c r="O4167" t="str" cm="1">
        <f t="array" ref="O4167">_xlfn.IFS(I4167&lt;600, "Very Poor",I4167&lt;650,"Poor",I4167&lt;700,"Fair",I4167&lt;750,"Good",I4167&gt;=750,"Excellent")</f>
        <v>Excellent</v>
      </c>
      <c r="P4167" t="str" cm="1">
        <f t="array" ref="P4167">_xlfn.IFS(F4167&lt;30000,"Low",F4167&lt;60000,"Lower Middle",F4167&lt;100000, "Upper Middle",F4167&gt;=100000, "High")</f>
        <v>High</v>
      </c>
      <c r="Q4167" t="str" cm="1">
        <f t="array" ref="Q4167">_xlfn.IFS(D4167&lt;10,"Low",D4167&lt;15,"Medium",D4167&lt;20,"High",D4167&gt;=20,"Very High")</f>
        <v>High</v>
      </c>
      <c r="R4167" t="str">
        <f t="shared" si="131"/>
        <v>Normal</v>
      </c>
    </row>
    <row r="4168" spans="1:18" x14ac:dyDescent="0.3">
      <c r="A4168" t="s">
        <v>4179</v>
      </c>
      <c r="B4168" s="2">
        <v>1570</v>
      </c>
      <c r="C4168" t="s">
        <v>10014</v>
      </c>
      <c r="D4168" s="1">
        <v>11.83</v>
      </c>
      <c r="E4168" t="s">
        <v>10024</v>
      </c>
      <c r="F4168" s="2">
        <v>20824</v>
      </c>
      <c r="G4168" t="s">
        <v>10039</v>
      </c>
      <c r="H4168" t="s">
        <v>10029</v>
      </c>
      <c r="I4168" s="2">
        <v>693</v>
      </c>
      <c r="J4168" s="3">
        <v>37.1</v>
      </c>
      <c r="K4168" t="s">
        <v>10034</v>
      </c>
      <c r="L4168" s="4">
        <v>43065</v>
      </c>
      <c r="M4168" t="s">
        <v>10037</v>
      </c>
      <c r="N4168">
        <f t="shared" si="130"/>
        <v>1</v>
      </c>
      <c r="O4168" t="str" cm="1">
        <f t="array" ref="O4168">_xlfn.IFS(I4168&lt;600, "Very Poor",I4168&lt;650,"Poor",I4168&lt;700,"Fair",I4168&lt;750,"Good",I4168&gt;=750,"Excellent")</f>
        <v>Fair</v>
      </c>
      <c r="P4168" t="str" cm="1">
        <f t="array" ref="P4168">_xlfn.IFS(F4168&lt;30000,"Low",F4168&lt;60000,"Lower Middle",F4168&lt;100000, "Upper Middle",F4168&gt;=100000, "High")</f>
        <v>Low</v>
      </c>
      <c r="Q4168" t="str" cm="1">
        <f t="array" ref="Q4168">_xlfn.IFS(D4168&lt;10,"Low",D4168&lt;15,"Medium",D4168&lt;20,"High",D4168&gt;=20,"Very High")</f>
        <v>Medium</v>
      </c>
      <c r="R4168" t="str">
        <f t="shared" si="131"/>
        <v>Normal</v>
      </c>
    </row>
    <row r="4169" spans="1:18" x14ac:dyDescent="0.3">
      <c r="A4169" t="s">
        <v>4180</v>
      </c>
      <c r="B4169" s="2">
        <v>33254</v>
      </c>
      <c r="C4169" t="s">
        <v>10013</v>
      </c>
      <c r="D4169" s="1">
        <v>20.39</v>
      </c>
      <c r="E4169" t="s">
        <v>10017</v>
      </c>
      <c r="F4169" s="2">
        <v>51573</v>
      </c>
      <c r="G4169" t="s">
        <v>10039</v>
      </c>
      <c r="H4169" t="s">
        <v>10028</v>
      </c>
      <c r="I4169" s="2">
        <v>798</v>
      </c>
      <c r="J4169" s="3">
        <v>38</v>
      </c>
      <c r="K4169" t="s">
        <v>10035</v>
      </c>
      <c r="L4169" s="4">
        <v>43995</v>
      </c>
      <c r="M4169" t="s">
        <v>10037</v>
      </c>
      <c r="N4169">
        <f t="shared" si="130"/>
        <v>1</v>
      </c>
      <c r="O4169" t="str" cm="1">
        <f t="array" ref="O4169">_xlfn.IFS(I4169&lt;600, "Very Poor",I4169&lt;650,"Poor",I4169&lt;700,"Fair",I4169&lt;750,"Good",I4169&gt;=750,"Excellent")</f>
        <v>Excellent</v>
      </c>
      <c r="P4169" t="str" cm="1">
        <f t="array" ref="P4169">_xlfn.IFS(F4169&lt;30000,"Low",F4169&lt;60000,"Lower Middle",F4169&lt;100000, "Upper Middle",F4169&gt;=100000, "High")</f>
        <v>Lower Middle</v>
      </c>
      <c r="Q4169" t="str" cm="1">
        <f t="array" ref="Q4169">_xlfn.IFS(D4169&lt;10,"Low",D4169&lt;15,"Medium",D4169&lt;20,"High",D4169&gt;=20,"Very High")</f>
        <v>Very High</v>
      </c>
      <c r="R4169" t="str">
        <f t="shared" si="131"/>
        <v>Normal</v>
      </c>
    </row>
    <row r="4170" spans="1:18" x14ac:dyDescent="0.3">
      <c r="A4170" t="s">
        <v>4181</v>
      </c>
      <c r="B4170" s="2">
        <v>20288</v>
      </c>
      <c r="C4170" t="s">
        <v>10013</v>
      </c>
      <c r="D4170" s="1">
        <v>10.45</v>
      </c>
      <c r="E4170" t="s">
        <v>10023</v>
      </c>
      <c r="F4170" s="2">
        <v>122906</v>
      </c>
      <c r="G4170" t="s">
        <v>10039</v>
      </c>
      <c r="H4170" t="s">
        <v>10032</v>
      </c>
      <c r="I4170" s="2">
        <v>812</v>
      </c>
      <c r="J4170" s="3">
        <v>34.4</v>
      </c>
      <c r="K4170" t="s">
        <v>10035</v>
      </c>
      <c r="L4170" s="4">
        <v>43444</v>
      </c>
      <c r="M4170" t="s">
        <v>10036</v>
      </c>
      <c r="N4170">
        <f t="shared" si="130"/>
        <v>0</v>
      </c>
      <c r="O4170" t="str" cm="1">
        <f t="array" ref="O4170">_xlfn.IFS(I4170&lt;600, "Very Poor",I4170&lt;650,"Poor",I4170&lt;700,"Fair",I4170&lt;750,"Good",I4170&gt;=750,"Excellent")</f>
        <v>Excellent</v>
      </c>
      <c r="P4170" t="str" cm="1">
        <f t="array" ref="P4170">_xlfn.IFS(F4170&lt;30000,"Low",F4170&lt;60000,"Lower Middle",F4170&lt;100000, "Upper Middle",F4170&gt;=100000, "High")</f>
        <v>High</v>
      </c>
      <c r="Q4170" t="str" cm="1">
        <f t="array" ref="Q4170">_xlfn.IFS(D4170&lt;10,"Low",D4170&lt;15,"Medium",D4170&lt;20,"High",D4170&gt;=20,"Very High")</f>
        <v>Medium</v>
      </c>
      <c r="R4170" t="str">
        <f t="shared" si="131"/>
        <v>Normal</v>
      </c>
    </row>
    <row r="4171" spans="1:18" x14ac:dyDescent="0.3">
      <c r="A4171" t="s">
        <v>4182</v>
      </c>
      <c r="B4171" s="2">
        <v>14288</v>
      </c>
      <c r="C4171" t="s">
        <v>10013</v>
      </c>
      <c r="D4171" s="1">
        <v>24.3</v>
      </c>
      <c r="E4171" t="s">
        <v>10022</v>
      </c>
      <c r="F4171" s="2">
        <v>34467</v>
      </c>
      <c r="G4171" t="s">
        <v>10040</v>
      </c>
      <c r="H4171" t="s">
        <v>10032</v>
      </c>
      <c r="I4171" s="2">
        <v>676</v>
      </c>
      <c r="J4171" s="3">
        <v>7.3</v>
      </c>
      <c r="K4171" t="s">
        <v>10035</v>
      </c>
      <c r="L4171" s="4">
        <v>43165</v>
      </c>
      <c r="M4171" t="s">
        <v>10037</v>
      </c>
      <c r="N4171">
        <f t="shared" si="130"/>
        <v>1</v>
      </c>
      <c r="O4171" t="str" cm="1">
        <f t="array" ref="O4171">_xlfn.IFS(I4171&lt;600, "Very Poor",I4171&lt;650,"Poor",I4171&lt;700,"Fair",I4171&lt;750,"Good",I4171&gt;=750,"Excellent")</f>
        <v>Fair</v>
      </c>
      <c r="P4171" t="str" cm="1">
        <f t="array" ref="P4171">_xlfn.IFS(F4171&lt;30000,"Low",F4171&lt;60000,"Lower Middle",F4171&lt;100000, "Upper Middle",F4171&gt;=100000, "High")</f>
        <v>Lower Middle</v>
      </c>
      <c r="Q4171" t="str" cm="1">
        <f t="array" ref="Q4171">_xlfn.IFS(D4171&lt;10,"Low",D4171&lt;15,"Medium",D4171&lt;20,"High",D4171&gt;=20,"Very High")</f>
        <v>Very High</v>
      </c>
      <c r="R4171" t="str">
        <f t="shared" si="131"/>
        <v>Normal</v>
      </c>
    </row>
    <row r="4172" spans="1:18" x14ac:dyDescent="0.3">
      <c r="A4172" t="s">
        <v>4183</v>
      </c>
      <c r="B4172" s="2">
        <v>30877</v>
      </c>
      <c r="C4172" t="s">
        <v>10014</v>
      </c>
      <c r="D4172" s="1">
        <v>10.69</v>
      </c>
      <c r="E4172" t="s">
        <v>10018</v>
      </c>
      <c r="F4172" s="2">
        <v>95462</v>
      </c>
      <c r="G4172" t="s">
        <v>10039</v>
      </c>
      <c r="H4172" t="s">
        <v>10030</v>
      </c>
      <c r="I4172" s="2">
        <v>586</v>
      </c>
      <c r="J4172" s="3">
        <v>39.299999999999997</v>
      </c>
      <c r="K4172" t="s">
        <v>10034</v>
      </c>
      <c r="L4172" s="4">
        <v>42638</v>
      </c>
      <c r="M4172" t="s">
        <v>10037</v>
      </c>
      <c r="N4172">
        <f t="shared" si="130"/>
        <v>1</v>
      </c>
      <c r="O4172" t="str" cm="1">
        <f t="array" ref="O4172">_xlfn.IFS(I4172&lt;600, "Very Poor",I4172&lt;650,"Poor",I4172&lt;700,"Fair",I4172&lt;750,"Good",I4172&gt;=750,"Excellent")</f>
        <v>Very Poor</v>
      </c>
      <c r="P4172" t="str" cm="1">
        <f t="array" ref="P4172">_xlfn.IFS(F4172&lt;30000,"Low",F4172&lt;60000,"Lower Middle",F4172&lt;100000, "Upper Middle",F4172&gt;=100000, "High")</f>
        <v>Upper Middle</v>
      </c>
      <c r="Q4172" t="str" cm="1">
        <f t="array" ref="Q4172">_xlfn.IFS(D4172&lt;10,"Low",D4172&lt;15,"Medium",D4172&lt;20,"High",D4172&gt;=20,"Very High")</f>
        <v>Medium</v>
      </c>
      <c r="R4172" t="str">
        <f t="shared" si="131"/>
        <v>Normal</v>
      </c>
    </row>
    <row r="4173" spans="1:18" x14ac:dyDescent="0.3">
      <c r="A4173" t="s">
        <v>4184</v>
      </c>
      <c r="B4173" s="2">
        <v>19889</v>
      </c>
      <c r="C4173" t="s">
        <v>10013</v>
      </c>
      <c r="D4173" s="1">
        <v>27.26</v>
      </c>
      <c r="E4173" t="s">
        <v>10016</v>
      </c>
      <c r="F4173" s="2">
        <v>43876</v>
      </c>
      <c r="G4173" t="s">
        <v>10039</v>
      </c>
      <c r="H4173" t="s">
        <v>10028</v>
      </c>
      <c r="I4173" s="2">
        <v>656</v>
      </c>
      <c r="J4173" s="3">
        <v>29.6</v>
      </c>
      <c r="K4173" t="s">
        <v>10035</v>
      </c>
      <c r="L4173" s="4">
        <v>44089</v>
      </c>
      <c r="M4173" t="s">
        <v>10037</v>
      </c>
      <c r="N4173">
        <f t="shared" si="130"/>
        <v>1</v>
      </c>
      <c r="O4173" t="str" cm="1">
        <f t="array" ref="O4173">_xlfn.IFS(I4173&lt;600, "Very Poor",I4173&lt;650,"Poor",I4173&lt;700,"Fair",I4173&lt;750,"Good",I4173&gt;=750,"Excellent")</f>
        <v>Fair</v>
      </c>
      <c r="P4173" t="str" cm="1">
        <f t="array" ref="P4173">_xlfn.IFS(F4173&lt;30000,"Low",F4173&lt;60000,"Lower Middle",F4173&lt;100000, "Upper Middle",F4173&gt;=100000, "High")</f>
        <v>Lower Middle</v>
      </c>
      <c r="Q4173" t="str" cm="1">
        <f t="array" ref="Q4173">_xlfn.IFS(D4173&lt;10,"Low",D4173&lt;15,"Medium",D4173&lt;20,"High",D4173&gt;=20,"Very High")</f>
        <v>Very High</v>
      </c>
      <c r="R4173" t="str">
        <f t="shared" si="131"/>
        <v>Normal</v>
      </c>
    </row>
    <row r="4174" spans="1:18" x14ac:dyDescent="0.3">
      <c r="A4174" t="s">
        <v>4185</v>
      </c>
      <c r="B4174" s="2">
        <v>1917</v>
      </c>
      <c r="C4174" t="s">
        <v>10013</v>
      </c>
      <c r="D4174" s="1">
        <v>26.54</v>
      </c>
      <c r="E4174" t="s">
        <v>10024</v>
      </c>
      <c r="F4174" s="2">
        <v>36734</v>
      </c>
      <c r="G4174" t="s">
        <v>10039</v>
      </c>
      <c r="H4174" t="s">
        <v>10031</v>
      </c>
      <c r="I4174" s="2">
        <v>707</v>
      </c>
      <c r="J4174" s="3">
        <v>29.3</v>
      </c>
      <c r="K4174" t="s">
        <v>10034</v>
      </c>
      <c r="L4174" s="4">
        <v>42909</v>
      </c>
      <c r="M4174" t="s">
        <v>10037</v>
      </c>
      <c r="N4174">
        <f t="shared" si="130"/>
        <v>1</v>
      </c>
      <c r="O4174" t="str" cm="1">
        <f t="array" ref="O4174">_xlfn.IFS(I4174&lt;600, "Very Poor",I4174&lt;650,"Poor",I4174&lt;700,"Fair",I4174&lt;750,"Good",I4174&gt;=750,"Excellent")</f>
        <v>Good</v>
      </c>
      <c r="P4174" t="str" cm="1">
        <f t="array" ref="P4174">_xlfn.IFS(F4174&lt;30000,"Low",F4174&lt;60000,"Lower Middle",F4174&lt;100000, "Upper Middle",F4174&gt;=100000, "High")</f>
        <v>Lower Middle</v>
      </c>
      <c r="Q4174" t="str" cm="1">
        <f t="array" ref="Q4174">_xlfn.IFS(D4174&lt;10,"Low",D4174&lt;15,"Medium",D4174&lt;20,"High",D4174&gt;=20,"Very High")</f>
        <v>Very High</v>
      </c>
      <c r="R4174" t="str">
        <f t="shared" si="131"/>
        <v>Normal</v>
      </c>
    </row>
    <row r="4175" spans="1:18" x14ac:dyDescent="0.3">
      <c r="A4175" t="s">
        <v>4186</v>
      </c>
      <c r="B4175" s="2">
        <v>11066</v>
      </c>
      <c r="C4175" t="s">
        <v>10014</v>
      </c>
      <c r="D4175" s="1">
        <v>14.06</v>
      </c>
      <c r="E4175" t="s">
        <v>10019</v>
      </c>
      <c r="F4175" s="2">
        <v>41586</v>
      </c>
      <c r="G4175" t="s">
        <v>10039</v>
      </c>
      <c r="H4175" t="s">
        <v>10028</v>
      </c>
      <c r="I4175" s="2">
        <v>763</v>
      </c>
      <c r="J4175" s="3">
        <v>5.8</v>
      </c>
      <c r="K4175" t="s">
        <v>10034</v>
      </c>
      <c r="L4175" s="4">
        <v>43529</v>
      </c>
      <c r="M4175" t="s">
        <v>10036</v>
      </c>
      <c r="N4175">
        <f t="shared" si="130"/>
        <v>0</v>
      </c>
      <c r="O4175" t="str" cm="1">
        <f t="array" ref="O4175">_xlfn.IFS(I4175&lt;600, "Very Poor",I4175&lt;650,"Poor",I4175&lt;700,"Fair",I4175&lt;750,"Good",I4175&gt;=750,"Excellent")</f>
        <v>Excellent</v>
      </c>
      <c r="P4175" t="str" cm="1">
        <f t="array" ref="P4175">_xlfn.IFS(F4175&lt;30000,"Low",F4175&lt;60000,"Lower Middle",F4175&lt;100000, "Upper Middle",F4175&gt;=100000, "High")</f>
        <v>Lower Middle</v>
      </c>
      <c r="Q4175" t="str" cm="1">
        <f t="array" ref="Q4175">_xlfn.IFS(D4175&lt;10,"Low",D4175&lt;15,"Medium",D4175&lt;20,"High",D4175&gt;=20,"Very High")</f>
        <v>Medium</v>
      </c>
      <c r="R4175" t="str">
        <f t="shared" si="131"/>
        <v>Normal</v>
      </c>
    </row>
    <row r="4176" spans="1:18" x14ac:dyDescent="0.3">
      <c r="A4176" t="s">
        <v>4187</v>
      </c>
      <c r="B4176" s="2">
        <v>30504</v>
      </c>
      <c r="C4176" t="s">
        <v>10013</v>
      </c>
      <c r="D4176" s="1">
        <v>14.65</v>
      </c>
      <c r="E4176" t="s">
        <v>10018</v>
      </c>
      <c r="F4176" s="2">
        <v>50659</v>
      </c>
      <c r="G4176" t="s">
        <v>10039</v>
      </c>
      <c r="H4176" t="s">
        <v>10031</v>
      </c>
      <c r="I4176" s="2">
        <v>683</v>
      </c>
      <c r="J4176" s="3">
        <v>21.8</v>
      </c>
      <c r="K4176" t="s">
        <v>10035</v>
      </c>
      <c r="L4176" s="4">
        <v>43943</v>
      </c>
      <c r="M4176" t="s">
        <v>10036</v>
      </c>
      <c r="N4176">
        <f t="shared" si="130"/>
        <v>0</v>
      </c>
      <c r="O4176" t="str" cm="1">
        <f t="array" ref="O4176">_xlfn.IFS(I4176&lt;600, "Very Poor",I4176&lt;650,"Poor",I4176&lt;700,"Fair",I4176&lt;750,"Good",I4176&gt;=750,"Excellent")</f>
        <v>Fair</v>
      </c>
      <c r="P4176" t="str" cm="1">
        <f t="array" ref="P4176">_xlfn.IFS(F4176&lt;30000,"Low",F4176&lt;60000,"Lower Middle",F4176&lt;100000, "Upper Middle",F4176&gt;=100000, "High")</f>
        <v>Lower Middle</v>
      </c>
      <c r="Q4176" t="str" cm="1">
        <f t="array" ref="Q4176">_xlfn.IFS(D4176&lt;10,"Low",D4176&lt;15,"Medium",D4176&lt;20,"High",D4176&gt;=20,"Very High")</f>
        <v>Medium</v>
      </c>
      <c r="R4176" t="str">
        <f t="shared" si="131"/>
        <v>Normal</v>
      </c>
    </row>
    <row r="4177" spans="1:18" x14ac:dyDescent="0.3">
      <c r="A4177" t="s">
        <v>4188</v>
      </c>
      <c r="B4177" s="2">
        <v>7982</v>
      </c>
      <c r="C4177" t="s">
        <v>10013</v>
      </c>
      <c r="D4177" s="1">
        <v>22.54</v>
      </c>
      <c r="E4177" t="s">
        <v>10017</v>
      </c>
      <c r="F4177" s="2">
        <v>82257</v>
      </c>
      <c r="G4177" t="s">
        <v>10038</v>
      </c>
      <c r="H4177" t="s">
        <v>10028</v>
      </c>
      <c r="I4177" s="2">
        <v>663</v>
      </c>
      <c r="J4177" s="3">
        <v>26.9</v>
      </c>
      <c r="K4177" t="s">
        <v>10035</v>
      </c>
      <c r="L4177" s="4">
        <v>43899</v>
      </c>
      <c r="M4177" t="s">
        <v>10037</v>
      </c>
      <c r="N4177">
        <f t="shared" si="130"/>
        <v>1</v>
      </c>
      <c r="O4177" t="str" cm="1">
        <f t="array" ref="O4177">_xlfn.IFS(I4177&lt;600, "Very Poor",I4177&lt;650,"Poor",I4177&lt;700,"Fair",I4177&lt;750,"Good",I4177&gt;=750,"Excellent")</f>
        <v>Fair</v>
      </c>
      <c r="P4177" t="str" cm="1">
        <f t="array" ref="P4177">_xlfn.IFS(F4177&lt;30000,"Low",F4177&lt;60000,"Lower Middle",F4177&lt;100000, "Upper Middle",F4177&gt;=100000, "High")</f>
        <v>Upper Middle</v>
      </c>
      <c r="Q4177" t="str" cm="1">
        <f t="array" ref="Q4177">_xlfn.IFS(D4177&lt;10,"Low",D4177&lt;15,"Medium",D4177&lt;20,"High",D4177&gt;=20,"Very High")</f>
        <v>Very High</v>
      </c>
      <c r="R4177" t="str">
        <f t="shared" si="131"/>
        <v>Normal</v>
      </c>
    </row>
    <row r="4178" spans="1:18" x14ac:dyDescent="0.3">
      <c r="A4178" t="s">
        <v>4189</v>
      </c>
      <c r="B4178" s="2">
        <v>19062</v>
      </c>
      <c r="C4178" t="s">
        <v>10013</v>
      </c>
      <c r="D4178" s="1">
        <v>7.26</v>
      </c>
      <c r="E4178" t="s">
        <v>10022</v>
      </c>
      <c r="F4178" s="2">
        <v>136861</v>
      </c>
      <c r="G4178" t="s">
        <v>10039</v>
      </c>
      <c r="H4178" t="s">
        <v>10026</v>
      </c>
      <c r="I4178" s="2">
        <v>643</v>
      </c>
      <c r="J4178" s="3">
        <v>14.7</v>
      </c>
      <c r="K4178" t="s">
        <v>10034</v>
      </c>
      <c r="L4178" s="4">
        <v>43292</v>
      </c>
      <c r="M4178" t="s">
        <v>10036</v>
      </c>
      <c r="N4178">
        <f t="shared" si="130"/>
        <v>0</v>
      </c>
      <c r="O4178" t="str" cm="1">
        <f t="array" ref="O4178">_xlfn.IFS(I4178&lt;600, "Very Poor",I4178&lt;650,"Poor",I4178&lt;700,"Fair",I4178&lt;750,"Good",I4178&gt;=750,"Excellent")</f>
        <v>Poor</v>
      </c>
      <c r="P4178" t="str" cm="1">
        <f t="array" ref="P4178">_xlfn.IFS(F4178&lt;30000,"Low",F4178&lt;60000,"Lower Middle",F4178&lt;100000, "Upper Middle",F4178&gt;=100000, "High")</f>
        <v>High</v>
      </c>
      <c r="Q4178" t="str" cm="1">
        <f t="array" ref="Q4178">_xlfn.IFS(D4178&lt;10,"Low",D4178&lt;15,"Medium",D4178&lt;20,"High",D4178&gt;=20,"Very High")</f>
        <v>Low</v>
      </c>
      <c r="R4178" t="str">
        <f t="shared" si="131"/>
        <v>Normal</v>
      </c>
    </row>
    <row r="4179" spans="1:18" x14ac:dyDescent="0.3">
      <c r="A4179" t="s">
        <v>4190</v>
      </c>
      <c r="B4179" s="2">
        <v>17999</v>
      </c>
      <c r="C4179" t="s">
        <v>10014</v>
      </c>
      <c r="D4179" s="1">
        <v>7.02</v>
      </c>
      <c r="E4179" t="s">
        <v>10018</v>
      </c>
      <c r="F4179" s="2">
        <v>64245</v>
      </c>
      <c r="G4179" t="s">
        <v>10040</v>
      </c>
      <c r="H4179" t="s">
        <v>10029</v>
      </c>
      <c r="I4179" s="2">
        <v>812</v>
      </c>
      <c r="J4179" s="3">
        <v>7.9</v>
      </c>
      <c r="K4179" t="s">
        <v>10035</v>
      </c>
      <c r="L4179" s="4">
        <v>42532</v>
      </c>
      <c r="M4179" t="s">
        <v>10036</v>
      </c>
      <c r="N4179">
        <f t="shared" si="130"/>
        <v>0</v>
      </c>
      <c r="O4179" t="str" cm="1">
        <f t="array" ref="O4179">_xlfn.IFS(I4179&lt;600, "Very Poor",I4179&lt;650,"Poor",I4179&lt;700,"Fair",I4179&lt;750,"Good",I4179&gt;=750,"Excellent")</f>
        <v>Excellent</v>
      </c>
      <c r="P4179" t="str" cm="1">
        <f t="array" ref="P4179">_xlfn.IFS(F4179&lt;30000,"Low",F4179&lt;60000,"Lower Middle",F4179&lt;100000, "Upper Middle",F4179&gt;=100000, "High")</f>
        <v>Upper Middle</v>
      </c>
      <c r="Q4179" t="str" cm="1">
        <f t="array" ref="Q4179">_xlfn.IFS(D4179&lt;10,"Low",D4179&lt;15,"Medium",D4179&lt;20,"High",D4179&gt;=20,"Very High")</f>
        <v>Low</v>
      </c>
      <c r="R4179" t="str">
        <f t="shared" si="131"/>
        <v>Normal</v>
      </c>
    </row>
    <row r="4180" spans="1:18" x14ac:dyDescent="0.3">
      <c r="A4180" t="s">
        <v>4191</v>
      </c>
      <c r="B4180" s="2">
        <v>10941</v>
      </c>
      <c r="C4180" t="s">
        <v>10014</v>
      </c>
      <c r="D4180" s="1">
        <v>8.41</v>
      </c>
      <c r="E4180" t="s">
        <v>10017</v>
      </c>
      <c r="F4180" s="2">
        <v>45410</v>
      </c>
      <c r="G4180" t="s">
        <v>10039</v>
      </c>
      <c r="H4180" t="s">
        <v>10033</v>
      </c>
      <c r="I4180" s="2">
        <v>596</v>
      </c>
      <c r="J4180" s="3">
        <v>23.6</v>
      </c>
      <c r="K4180" t="s">
        <v>10034</v>
      </c>
      <c r="L4180" s="4">
        <v>42086</v>
      </c>
      <c r="M4180" t="s">
        <v>10036</v>
      </c>
      <c r="N4180">
        <f t="shared" si="130"/>
        <v>0</v>
      </c>
      <c r="O4180" t="str" cm="1">
        <f t="array" ref="O4180">_xlfn.IFS(I4180&lt;600, "Very Poor",I4180&lt;650,"Poor",I4180&lt;700,"Fair",I4180&lt;750,"Good",I4180&gt;=750,"Excellent")</f>
        <v>Very Poor</v>
      </c>
      <c r="P4180" t="str" cm="1">
        <f t="array" ref="P4180">_xlfn.IFS(F4180&lt;30000,"Low",F4180&lt;60000,"Lower Middle",F4180&lt;100000, "Upper Middle",F4180&gt;=100000, "High")</f>
        <v>Lower Middle</v>
      </c>
      <c r="Q4180" t="str" cm="1">
        <f t="array" ref="Q4180">_xlfn.IFS(D4180&lt;10,"Low",D4180&lt;15,"Medium",D4180&lt;20,"High",D4180&gt;=20,"Very High")</f>
        <v>Low</v>
      </c>
      <c r="R4180" t="str">
        <f t="shared" si="131"/>
        <v>Normal</v>
      </c>
    </row>
    <row r="4181" spans="1:18" x14ac:dyDescent="0.3">
      <c r="A4181" t="s">
        <v>4192</v>
      </c>
      <c r="B4181" s="2">
        <v>24470</v>
      </c>
      <c r="C4181" t="s">
        <v>10014</v>
      </c>
      <c r="D4181" s="1">
        <v>19.059999999999999</v>
      </c>
      <c r="E4181" t="s">
        <v>10016</v>
      </c>
      <c r="F4181" s="2">
        <v>27894</v>
      </c>
      <c r="G4181" t="s">
        <v>10038</v>
      </c>
      <c r="H4181" t="s">
        <v>10033</v>
      </c>
      <c r="I4181" s="2">
        <v>672</v>
      </c>
      <c r="J4181" s="3">
        <v>20.6</v>
      </c>
      <c r="K4181" t="s">
        <v>10035</v>
      </c>
      <c r="L4181" s="4">
        <v>42590</v>
      </c>
      <c r="M4181" t="s">
        <v>10037</v>
      </c>
      <c r="N4181">
        <f t="shared" si="130"/>
        <v>1</v>
      </c>
      <c r="O4181" t="str" cm="1">
        <f t="array" ref="O4181">_xlfn.IFS(I4181&lt;600, "Very Poor",I4181&lt;650,"Poor",I4181&lt;700,"Fair",I4181&lt;750,"Good",I4181&gt;=750,"Excellent")</f>
        <v>Fair</v>
      </c>
      <c r="P4181" t="str" cm="1">
        <f t="array" ref="P4181">_xlfn.IFS(F4181&lt;30000,"Low",F4181&lt;60000,"Lower Middle",F4181&lt;100000, "Upper Middle",F4181&gt;=100000, "High")</f>
        <v>Low</v>
      </c>
      <c r="Q4181" t="str" cm="1">
        <f t="array" ref="Q4181">_xlfn.IFS(D4181&lt;10,"Low",D4181&lt;15,"Medium",D4181&lt;20,"High",D4181&gt;=20,"Very High")</f>
        <v>High</v>
      </c>
      <c r="R4181" t="str">
        <f t="shared" si="131"/>
        <v>Normal</v>
      </c>
    </row>
    <row r="4182" spans="1:18" x14ac:dyDescent="0.3">
      <c r="A4182" t="s">
        <v>4193</v>
      </c>
      <c r="B4182" s="2">
        <v>22133</v>
      </c>
      <c r="C4182" t="s">
        <v>10014</v>
      </c>
      <c r="D4182" s="1">
        <v>8.73</v>
      </c>
      <c r="E4182" t="s">
        <v>10017</v>
      </c>
      <c r="F4182" s="2">
        <v>112099</v>
      </c>
      <c r="G4182" t="s">
        <v>10039</v>
      </c>
      <c r="H4182" t="s">
        <v>10028</v>
      </c>
      <c r="I4182" s="2">
        <v>657</v>
      </c>
      <c r="J4182" s="3">
        <v>6.5</v>
      </c>
      <c r="K4182" t="s">
        <v>10034</v>
      </c>
      <c r="L4182" s="4">
        <v>43248</v>
      </c>
      <c r="M4182" t="s">
        <v>10036</v>
      </c>
      <c r="N4182">
        <f t="shared" si="130"/>
        <v>0</v>
      </c>
      <c r="O4182" t="str" cm="1">
        <f t="array" ref="O4182">_xlfn.IFS(I4182&lt;600, "Very Poor",I4182&lt;650,"Poor",I4182&lt;700,"Fair",I4182&lt;750,"Good",I4182&gt;=750,"Excellent")</f>
        <v>Fair</v>
      </c>
      <c r="P4182" t="str" cm="1">
        <f t="array" ref="P4182">_xlfn.IFS(F4182&lt;30000,"Low",F4182&lt;60000,"Lower Middle",F4182&lt;100000, "Upper Middle",F4182&gt;=100000, "High")</f>
        <v>High</v>
      </c>
      <c r="Q4182" t="str" cm="1">
        <f t="array" ref="Q4182">_xlfn.IFS(D4182&lt;10,"Low",D4182&lt;15,"Medium",D4182&lt;20,"High",D4182&gt;=20,"Very High")</f>
        <v>Low</v>
      </c>
      <c r="R4182" t="str">
        <f t="shared" si="131"/>
        <v>Normal</v>
      </c>
    </row>
    <row r="4183" spans="1:18" x14ac:dyDescent="0.3">
      <c r="A4183" t="s">
        <v>4194</v>
      </c>
      <c r="B4183" s="2">
        <v>5529</v>
      </c>
      <c r="C4183" t="s">
        <v>10014</v>
      </c>
      <c r="D4183" s="1">
        <v>11.94</v>
      </c>
      <c r="E4183" t="s">
        <v>10020</v>
      </c>
      <c r="F4183" s="2">
        <v>130317</v>
      </c>
      <c r="G4183" t="s">
        <v>10040</v>
      </c>
      <c r="H4183" t="s">
        <v>10026</v>
      </c>
      <c r="I4183" s="2">
        <v>690</v>
      </c>
      <c r="J4183" s="3">
        <v>23.2</v>
      </c>
      <c r="K4183" t="s">
        <v>10035</v>
      </c>
      <c r="L4183" s="4">
        <v>42763</v>
      </c>
      <c r="M4183" t="s">
        <v>10036</v>
      </c>
      <c r="N4183">
        <f t="shared" si="130"/>
        <v>0</v>
      </c>
      <c r="O4183" t="str" cm="1">
        <f t="array" ref="O4183">_xlfn.IFS(I4183&lt;600, "Very Poor",I4183&lt;650,"Poor",I4183&lt;700,"Fair",I4183&lt;750,"Good",I4183&gt;=750,"Excellent")</f>
        <v>Fair</v>
      </c>
      <c r="P4183" t="str" cm="1">
        <f t="array" ref="P4183">_xlfn.IFS(F4183&lt;30000,"Low",F4183&lt;60000,"Lower Middle",F4183&lt;100000, "Upper Middle",F4183&gt;=100000, "High")</f>
        <v>High</v>
      </c>
      <c r="Q4183" t="str" cm="1">
        <f t="array" ref="Q4183">_xlfn.IFS(D4183&lt;10,"Low",D4183&lt;15,"Medium",D4183&lt;20,"High",D4183&gt;=20,"Very High")</f>
        <v>Medium</v>
      </c>
      <c r="R4183" t="str">
        <f t="shared" si="131"/>
        <v>Normal</v>
      </c>
    </row>
    <row r="4184" spans="1:18" x14ac:dyDescent="0.3">
      <c r="A4184" t="s">
        <v>4195</v>
      </c>
      <c r="B4184" s="2">
        <v>18519</v>
      </c>
      <c r="C4184" t="s">
        <v>10013</v>
      </c>
      <c r="D4184" s="1">
        <v>21.17</v>
      </c>
      <c r="E4184" t="s">
        <v>10019</v>
      </c>
      <c r="F4184" s="2">
        <v>130167</v>
      </c>
      <c r="G4184" t="s">
        <v>10040</v>
      </c>
      <c r="H4184" t="s">
        <v>10032</v>
      </c>
      <c r="I4184" s="2">
        <v>656</v>
      </c>
      <c r="J4184" s="3">
        <v>8.8000000000000007</v>
      </c>
      <c r="K4184" t="s">
        <v>10035</v>
      </c>
      <c r="L4184" s="4">
        <v>42759</v>
      </c>
      <c r="M4184" t="s">
        <v>10036</v>
      </c>
      <c r="N4184">
        <f t="shared" si="130"/>
        <v>0</v>
      </c>
      <c r="O4184" t="str" cm="1">
        <f t="array" ref="O4184">_xlfn.IFS(I4184&lt;600, "Very Poor",I4184&lt;650,"Poor",I4184&lt;700,"Fair",I4184&lt;750,"Good",I4184&gt;=750,"Excellent")</f>
        <v>Fair</v>
      </c>
      <c r="P4184" t="str" cm="1">
        <f t="array" ref="P4184">_xlfn.IFS(F4184&lt;30000,"Low",F4184&lt;60000,"Lower Middle",F4184&lt;100000, "Upper Middle",F4184&gt;=100000, "High")</f>
        <v>High</v>
      </c>
      <c r="Q4184" t="str" cm="1">
        <f t="array" ref="Q4184">_xlfn.IFS(D4184&lt;10,"Low",D4184&lt;15,"Medium",D4184&lt;20,"High",D4184&gt;=20,"Very High")</f>
        <v>Very High</v>
      </c>
      <c r="R4184" t="str">
        <f t="shared" si="131"/>
        <v>Normal</v>
      </c>
    </row>
    <row r="4185" spans="1:18" x14ac:dyDescent="0.3">
      <c r="A4185" t="s">
        <v>4196</v>
      </c>
      <c r="B4185" s="2">
        <v>13192</v>
      </c>
      <c r="C4185" t="s">
        <v>10014</v>
      </c>
      <c r="D4185" s="1">
        <v>5.39</v>
      </c>
      <c r="E4185" t="s">
        <v>10021</v>
      </c>
      <c r="F4185" s="2">
        <v>123295</v>
      </c>
      <c r="G4185" t="s">
        <v>10039</v>
      </c>
      <c r="H4185" t="s">
        <v>10028</v>
      </c>
      <c r="I4185" s="2">
        <v>813</v>
      </c>
      <c r="J4185" s="3">
        <v>19.899999999999999</v>
      </c>
      <c r="K4185" t="s">
        <v>10034</v>
      </c>
      <c r="L4185" s="4">
        <v>43671</v>
      </c>
      <c r="M4185" t="s">
        <v>10036</v>
      </c>
      <c r="N4185">
        <f t="shared" si="130"/>
        <v>0</v>
      </c>
      <c r="O4185" t="str" cm="1">
        <f t="array" ref="O4185">_xlfn.IFS(I4185&lt;600, "Very Poor",I4185&lt;650,"Poor",I4185&lt;700,"Fair",I4185&lt;750,"Good",I4185&gt;=750,"Excellent")</f>
        <v>Excellent</v>
      </c>
      <c r="P4185" t="str" cm="1">
        <f t="array" ref="P4185">_xlfn.IFS(F4185&lt;30000,"Low",F4185&lt;60000,"Lower Middle",F4185&lt;100000, "Upper Middle",F4185&gt;=100000, "High")</f>
        <v>High</v>
      </c>
      <c r="Q4185" t="str" cm="1">
        <f t="array" ref="Q4185">_xlfn.IFS(D4185&lt;10,"Low",D4185&lt;15,"Medium",D4185&lt;20,"High",D4185&gt;=20,"Very High")</f>
        <v>Low</v>
      </c>
      <c r="R4185" t="str">
        <f t="shared" si="131"/>
        <v>Normal</v>
      </c>
    </row>
    <row r="4186" spans="1:18" x14ac:dyDescent="0.3">
      <c r="A4186" t="s">
        <v>4197</v>
      </c>
      <c r="B4186" s="2">
        <v>9566</v>
      </c>
      <c r="C4186" t="s">
        <v>10013</v>
      </c>
      <c r="D4186" s="1">
        <v>9.51</v>
      </c>
      <c r="E4186" t="s">
        <v>10018</v>
      </c>
      <c r="F4186" s="2">
        <v>72154</v>
      </c>
      <c r="G4186" t="s">
        <v>10038</v>
      </c>
      <c r="H4186" t="s">
        <v>10027</v>
      </c>
      <c r="I4186" s="2">
        <v>674</v>
      </c>
      <c r="J4186" s="3">
        <v>14.5</v>
      </c>
      <c r="K4186" t="s">
        <v>10034</v>
      </c>
      <c r="L4186" s="4">
        <v>42321</v>
      </c>
      <c r="M4186" t="s">
        <v>10036</v>
      </c>
      <c r="N4186">
        <f t="shared" si="130"/>
        <v>0</v>
      </c>
      <c r="O4186" t="str" cm="1">
        <f t="array" ref="O4186">_xlfn.IFS(I4186&lt;600, "Very Poor",I4186&lt;650,"Poor",I4186&lt;700,"Fair",I4186&lt;750,"Good",I4186&gt;=750,"Excellent")</f>
        <v>Fair</v>
      </c>
      <c r="P4186" t="str" cm="1">
        <f t="array" ref="P4186">_xlfn.IFS(F4186&lt;30000,"Low",F4186&lt;60000,"Lower Middle",F4186&lt;100000, "Upper Middle",F4186&gt;=100000, "High")</f>
        <v>Upper Middle</v>
      </c>
      <c r="Q4186" t="str" cm="1">
        <f t="array" ref="Q4186">_xlfn.IFS(D4186&lt;10,"Low",D4186&lt;15,"Medium",D4186&lt;20,"High",D4186&gt;=20,"Very High")</f>
        <v>Low</v>
      </c>
      <c r="R4186" t="str">
        <f t="shared" si="131"/>
        <v>Normal</v>
      </c>
    </row>
    <row r="4187" spans="1:18" x14ac:dyDescent="0.3">
      <c r="A4187" t="s">
        <v>4198</v>
      </c>
      <c r="B4187" s="2">
        <v>8226</v>
      </c>
      <c r="C4187" t="s">
        <v>10013</v>
      </c>
      <c r="D4187" s="1">
        <v>28.25</v>
      </c>
      <c r="E4187" t="s">
        <v>10018</v>
      </c>
      <c r="F4187" s="2">
        <v>22509</v>
      </c>
      <c r="G4187" t="s">
        <v>10039</v>
      </c>
      <c r="H4187" t="s">
        <v>10028</v>
      </c>
      <c r="I4187" s="2">
        <v>847</v>
      </c>
      <c r="J4187" s="3">
        <v>39</v>
      </c>
      <c r="K4187" t="s">
        <v>10034</v>
      </c>
      <c r="L4187" s="4">
        <v>42965</v>
      </c>
      <c r="M4187" t="s">
        <v>10037</v>
      </c>
      <c r="N4187">
        <f t="shared" si="130"/>
        <v>1</v>
      </c>
      <c r="O4187" t="str" cm="1">
        <f t="array" ref="O4187">_xlfn.IFS(I4187&lt;600, "Very Poor",I4187&lt;650,"Poor",I4187&lt;700,"Fair",I4187&lt;750,"Good",I4187&gt;=750,"Excellent")</f>
        <v>Excellent</v>
      </c>
      <c r="P4187" t="str" cm="1">
        <f t="array" ref="P4187">_xlfn.IFS(F4187&lt;30000,"Low",F4187&lt;60000,"Lower Middle",F4187&lt;100000, "Upper Middle",F4187&gt;=100000, "High")</f>
        <v>Low</v>
      </c>
      <c r="Q4187" t="str" cm="1">
        <f t="array" ref="Q4187">_xlfn.IFS(D4187&lt;10,"Low",D4187&lt;15,"Medium",D4187&lt;20,"High",D4187&gt;=20,"Very High")</f>
        <v>Very High</v>
      </c>
      <c r="R4187" t="str">
        <f t="shared" si="131"/>
        <v>Normal</v>
      </c>
    </row>
    <row r="4188" spans="1:18" x14ac:dyDescent="0.3">
      <c r="A4188" t="s">
        <v>4199</v>
      </c>
      <c r="B4188" s="2">
        <v>38930</v>
      </c>
      <c r="C4188" t="s">
        <v>10013</v>
      </c>
      <c r="D4188" s="1">
        <v>21.59</v>
      </c>
      <c r="E4188" t="s">
        <v>10019</v>
      </c>
      <c r="F4188" s="2">
        <v>88208</v>
      </c>
      <c r="G4188" t="s">
        <v>10039</v>
      </c>
      <c r="H4188" t="s">
        <v>10027</v>
      </c>
      <c r="I4188" s="2">
        <v>625</v>
      </c>
      <c r="J4188" s="3">
        <v>6.2</v>
      </c>
      <c r="K4188" t="s">
        <v>10034</v>
      </c>
      <c r="L4188" s="4">
        <v>44181</v>
      </c>
      <c r="M4188" t="s">
        <v>10037</v>
      </c>
      <c r="N4188">
        <f t="shared" si="130"/>
        <v>1</v>
      </c>
      <c r="O4188" t="str" cm="1">
        <f t="array" ref="O4188">_xlfn.IFS(I4188&lt;600, "Very Poor",I4188&lt;650,"Poor",I4188&lt;700,"Fair",I4188&lt;750,"Good",I4188&gt;=750,"Excellent")</f>
        <v>Poor</v>
      </c>
      <c r="P4188" t="str" cm="1">
        <f t="array" ref="P4188">_xlfn.IFS(F4188&lt;30000,"Low",F4188&lt;60000,"Lower Middle",F4188&lt;100000, "Upper Middle",F4188&gt;=100000, "High")</f>
        <v>Upper Middle</v>
      </c>
      <c r="Q4188" t="str" cm="1">
        <f t="array" ref="Q4188">_xlfn.IFS(D4188&lt;10,"Low",D4188&lt;15,"Medium",D4188&lt;20,"High",D4188&gt;=20,"Very High")</f>
        <v>Very High</v>
      </c>
      <c r="R4188" t="str">
        <f t="shared" si="131"/>
        <v>High Risk</v>
      </c>
    </row>
    <row r="4189" spans="1:18" x14ac:dyDescent="0.3">
      <c r="A4189" t="s">
        <v>4200</v>
      </c>
      <c r="B4189" s="2">
        <v>22259</v>
      </c>
      <c r="C4189" t="s">
        <v>10013</v>
      </c>
      <c r="D4189" s="1">
        <v>12.64</v>
      </c>
      <c r="E4189" t="s">
        <v>10020</v>
      </c>
      <c r="F4189" s="2">
        <v>149128</v>
      </c>
      <c r="G4189" t="s">
        <v>10040</v>
      </c>
      <c r="H4189" t="s">
        <v>10027</v>
      </c>
      <c r="I4189" s="2">
        <v>794</v>
      </c>
      <c r="J4189" s="3">
        <v>24.6</v>
      </c>
      <c r="K4189" t="s">
        <v>10035</v>
      </c>
      <c r="L4189" s="4">
        <v>42382</v>
      </c>
      <c r="M4189" t="s">
        <v>10036</v>
      </c>
      <c r="N4189">
        <f t="shared" si="130"/>
        <v>0</v>
      </c>
      <c r="O4189" t="str" cm="1">
        <f t="array" ref="O4189">_xlfn.IFS(I4189&lt;600, "Very Poor",I4189&lt;650,"Poor",I4189&lt;700,"Fair",I4189&lt;750,"Good",I4189&gt;=750,"Excellent")</f>
        <v>Excellent</v>
      </c>
      <c r="P4189" t="str" cm="1">
        <f t="array" ref="P4189">_xlfn.IFS(F4189&lt;30000,"Low",F4189&lt;60000,"Lower Middle",F4189&lt;100000, "Upper Middle",F4189&gt;=100000, "High")</f>
        <v>High</v>
      </c>
      <c r="Q4189" t="str" cm="1">
        <f t="array" ref="Q4189">_xlfn.IFS(D4189&lt;10,"Low",D4189&lt;15,"Medium",D4189&lt;20,"High",D4189&gt;=20,"Very High")</f>
        <v>Medium</v>
      </c>
      <c r="R4189" t="str">
        <f t="shared" si="131"/>
        <v>Normal</v>
      </c>
    </row>
    <row r="4190" spans="1:18" x14ac:dyDescent="0.3">
      <c r="A4190" t="s">
        <v>4201</v>
      </c>
      <c r="B4190" s="2">
        <v>35087</v>
      </c>
      <c r="C4190" t="s">
        <v>10014</v>
      </c>
      <c r="D4190" s="1">
        <v>6.13</v>
      </c>
      <c r="E4190" t="s">
        <v>10020</v>
      </c>
      <c r="F4190" s="2">
        <v>105362</v>
      </c>
      <c r="G4190" t="s">
        <v>10039</v>
      </c>
      <c r="H4190" t="s">
        <v>10031</v>
      </c>
      <c r="I4190" s="2">
        <v>647</v>
      </c>
      <c r="J4190" s="3">
        <v>10.3</v>
      </c>
      <c r="K4190" t="s">
        <v>10035</v>
      </c>
      <c r="L4190" s="4">
        <v>43230</v>
      </c>
      <c r="M4190" t="s">
        <v>10036</v>
      </c>
      <c r="N4190">
        <f t="shared" si="130"/>
        <v>0</v>
      </c>
      <c r="O4190" t="str" cm="1">
        <f t="array" ref="O4190">_xlfn.IFS(I4190&lt;600, "Very Poor",I4190&lt;650,"Poor",I4190&lt;700,"Fair",I4190&lt;750,"Good",I4190&gt;=750,"Excellent")</f>
        <v>Poor</v>
      </c>
      <c r="P4190" t="str" cm="1">
        <f t="array" ref="P4190">_xlfn.IFS(F4190&lt;30000,"Low",F4190&lt;60000,"Lower Middle",F4190&lt;100000, "Upper Middle",F4190&gt;=100000, "High")</f>
        <v>High</v>
      </c>
      <c r="Q4190" t="str" cm="1">
        <f t="array" ref="Q4190">_xlfn.IFS(D4190&lt;10,"Low",D4190&lt;15,"Medium",D4190&lt;20,"High",D4190&gt;=20,"Very High")</f>
        <v>Low</v>
      </c>
      <c r="R4190" t="str">
        <f t="shared" si="131"/>
        <v>Normal</v>
      </c>
    </row>
    <row r="4191" spans="1:18" x14ac:dyDescent="0.3">
      <c r="A4191" t="s">
        <v>4202</v>
      </c>
      <c r="B4191" s="2">
        <v>2141</v>
      </c>
      <c r="C4191" t="s">
        <v>10013</v>
      </c>
      <c r="D4191" s="1">
        <v>19.649999999999999</v>
      </c>
      <c r="E4191" t="s">
        <v>10015</v>
      </c>
      <c r="F4191" s="2">
        <v>89694</v>
      </c>
      <c r="G4191" t="s">
        <v>10039</v>
      </c>
      <c r="H4191" t="s">
        <v>10031</v>
      </c>
      <c r="I4191" s="2">
        <v>706</v>
      </c>
      <c r="J4191" s="3">
        <v>16.2</v>
      </c>
      <c r="K4191" t="s">
        <v>10034</v>
      </c>
      <c r="L4191" s="4">
        <v>42627</v>
      </c>
      <c r="M4191" t="s">
        <v>10036</v>
      </c>
      <c r="N4191">
        <f t="shared" si="130"/>
        <v>0</v>
      </c>
      <c r="O4191" t="str" cm="1">
        <f t="array" ref="O4191">_xlfn.IFS(I4191&lt;600, "Very Poor",I4191&lt;650,"Poor",I4191&lt;700,"Fair",I4191&lt;750,"Good",I4191&gt;=750,"Excellent")</f>
        <v>Good</v>
      </c>
      <c r="P4191" t="str" cm="1">
        <f t="array" ref="P4191">_xlfn.IFS(F4191&lt;30000,"Low",F4191&lt;60000,"Lower Middle",F4191&lt;100000, "Upper Middle",F4191&gt;=100000, "High")</f>
        <v>Upper Middle</v>
      </c>
      <c r="Q4191" t="str" cm="1">
        <f t="array" ref="Q4191">_xlfn.IFS(D4191&lt;10,"Low",D4191&lt;15,"Medium",D4191&lt;20,"High",D4191&gt;=20,"Very High")</f>
        <v>High</v>
      </c>
      <c r="R4191" t="str">
        <f t="shared" si="131"/>
        <v>Normal</v>
      </c>
    </row>
    <row r="4192" spans="1:18" x14ac:dyDescent="0.3">
      <c r="A4192" t="s">
        <v>4203</v>
      </c>
      <c r="B4192" s="2">
        <v>5627</v>
      </c>
      <c r="C4192" t="s">
        <v>10013</v>
      </c>
      <c r="D4192" s="1">
        <v>10.57</v>
      </c>
      <c r="E4192" t="s">
        <v>10020</v>
      </c>
      <c r="F4192" s="2">
        <v>84450</v>
      </c>
      <c r="G4192" t="s">
        <v>10039</v>
      </c>
      <c r="H4192" t="s">
        <v>10028</v>
      </c>
      <c r="I4192" s="2">
        <v>812</v>
      </c>
      <c r="J4192" s="3">
        <v>11.4</v>
      </c>
      <c r="K4192" t="s">
        <v>10035</v>
      </c>
      <c r="L4192" s="4">
        <v>43795</v>
      </c>
      <c r="M4192" t="s">
        <v>10036</v>
      </c>
      <c r="N4192">
        <f t="shared" si="130"/>
        <v>0</v>
      </c>
      <c r="O4192" t="str" cm="1">
        <f t="array" ref="O4192">_xlfn.IFS(I4192&lt;600, "Very Poor",I4192&lt;650,"Poor",I4192&lt;700,"Fair",I4192&lt;750,"Good",I4192&gt;=750,"Excellent")</f>
        <v>Excellent</v>
      </c>
      <c r="P4192" t="str" cm="1">
        <f t="array" ref="P4192">_xlfn.IFS(F4192&lt;30000,"Low",F4192&lt;60000,"Lower Middle",F4192&lt;100000, "Upper Middle",F4192&gt;=100000, "High")</f>
        <v>Upper Middle</v>
      </c>
      <c r="Q4192" t="str" cm="1">
        <f t="array" ref="Q4192">_xlfn.IFS(D4192&lt;10,"Low",D4192&lt;15,"Medium",D4192&lt;20,"High",D4192&gt;=20,"Very High")</f>
        <v>Medium</v>
      </c>
      <c r="R4192" t="str">
        <f t="shared" si="131"/>
        <v>Normal</v>
      </c>
    </row>
    <row r="4193" spans="1:18" x14ac:dyDescent="0.3">
      <c r="A4193" t="s">
        <v>4204</v>
      </c>
      <c r="B4193" s="2">
        <v>3690</v>
      </c>
      <c r="C4193" t="s">
        <v>10013</v>
      </c>
      <c r="D4193" s="1">
        <v>29</v>
      </c>
      <c r="E4193" t="s">
        <v>10016</v>
      </c>
      <c r="F4193" s="2">
        <v>82190</v>
      </c>
      <c r="G4193" t="s">
        <v>10039</v>
      </c>
      <c r="H4193" t="s">
        <v>10031</v>
      </c>
      <c r="I4193" s="2">
        <v>761</v>
      </c>
      <c r="J4193" s="3">
        <v>39.799999999999997</v>
      </c>
      <c r="K4193" t="s">
        <v>10035</v>
      </c>
      <c r="L4193" s="4">
        <v>42237</v>
      </c>
      <c r="M4193" t="s">
        <v>10037</v>
      </c>
      <c r="N4193">
        <f t="shared" si="130"/>
        <v>1</v>
      </c>
      <c r="O4193" t="str" cm="1">
        <f t="array" ref="O4193">_xlfn.IFS(I4193&lt;600, "Very Poor",I4193&lt;650,"Poor",I4193&lt;700,"Fair",I4193&lt;750,"Good",I4193&gt;=750,"Excellent")</f>
        <v>Excellent</v>
      </c>
      <c r="P4193" t="str" cm="1">
        <f t="array" ref="P4193">_xlfn.IFS(F4193&lt;30000,"Low",F4193&lt;60000,"Lower Middle",F4193&lt;100000, "Upper Middle",F4193&gt;=100000, "High")</f>
        <v>Upper Middle</v>
      </c>
      <c r="Q4193" t="str" cm="1">
        <f t="array" ref="Q4193">_xlfn.IFS(D4193&lt;10,"Low",D4193&lt;15,"Medium",D4193&lt;20,"High",D4193&gt;=20,"Very High")</f>
        <v>Very High</v>
      </c>
      <c r="R4193" t="str">
        <f t="shared" si="131"/>
        <v>Normal</v>
      </c>
    </row>
    <row r="4194" spans="1:18" x14ac:dyDescent="0.3">
      <c r="A4194" t="s">
        <v>4205</v>
      </c>
      <c r="B4194" s="2">
        <v>4255</v>
      </c>
      <c r="C4194" t="s">
        <v>10014</v>
      </c>
      <c r="D4194" s="1">
        <v>22.17</v>
      </c>
      <c r="E4194" t="s">
        <v>10022</v>
      </c>
      <c r="F4194" s="2">
        <v>84980</v>
      </c>
      <c r="G4194" t="s">
        <v>10040</v>
      </c>
      <c r="H4194" t="s">
        <v>10033</v>
      </c>
      <c r="I4194" s="2">
        <v>593</v>
      </c>
      <c r="J4194" s="3">
        <v>6.1</v>
      </c>
      <c r="K4194" t="s">
        <v>10035</v>
      </c>
      <c r="L4194" s="4">
        <v>42732</v>
      </c>
      <c r="M4194" t="s">
        <v>10037</v>
      </c>
      <c r="N4194">
        <f t="shared" si="130"/>
        <v>1</v>
      </c>
      <c r="O4194" t="str" cm="1">
        <f t="array" ref="O4194">_xlfn.IFS(I4194&lt;600, "Very Poor",I4194&lt;650,"Poor",I4194&lt;700,"Fair",I4194&lt;750,"Good",I4194&gt;=750,"Excellent")</f>
        <v>Very Poor</v>
      </c>
      <c r="P4194" t="str" cm="1">
        <f t="array" ref="P4194">_xlfn.IFS(F4194&lt;30000,"Low",F4194&lt;60000,"Lower Middle",F4194&lt;100000, "Upper Middle",F4194&gt;=100000, "High")</f>
        <v>Upper Middle</v>
      </c>
      <c r="Q4194" t="str" cm="1">
        <f t="array" ref="Q4194">_xlfn.IFS(D4194&lt;10,"Low",D4194&lt;15,"Medium",D4194&lt;20,"High",D4194&gt;=20,"Very High")</f>
        <v>Very High</v>
      </c>
      <c r="R4194" t="str">
        <f t="shared" si="131"/>
        <v>High Risk</v>
      </c>
    </row>
    <row r="4195" spans="1:18" x14ac:dyDescent="0.3">
      <c r="A4195" t="s">
        <v>4206</v>
      </c>
      <c r="B4195" s="2">
        <v>6213</v>
      </c>
      <c r="C4195" t="s">
        <v>10013</v>
      </c>
      <c r="D4195" s="1">
        <v>29.35</v>
      </c>
      <c r="E4195" t="s">
        <v>10016</v>
      </c>
      <c r="F4195" s="2">
        <v>73273</v>
      </c>
      <c r="G4195" t="s">
        <v>10039</v>
      </c>
      <c r="H4195" t="s">
        <v>10032</v>
      </c>
      <c r="I4195" s="2">
        <v>681</v>
      </c>
      <c r="J4195" s="3">
        <v>23.9</v>
      </c>
      <c r="K4195" t="s">
        <v>10034</v>
      </c>
      <c r="L4195" s="4">
        <v>42889</v>
      </c>
      <c r="M4195" t="s">
        <v>10036</v>
      </c>
      <c r="N4195">
        <f t="shared" si="130"/>
        <v>0</v>
      </c>
      <c r="O4195" t="str" cm="1">
        <f t="array" ref="O4195">_xlfn.IFS(I4195&lt;600, "Very Poor",I4195&lt;650,"Poor",I4195&lt;700,"Fair",I4195&lt;750,"Good",I4195&gt;=750,"Excellent")</f>
        <v>Fair</v>
      </c>
      <c r="P4195" t="str" cm="1">
        <f t="array" ref="P4195">_xlfn.IFS(F4195&lt;30000,"Low",F4195&lt;60000,"Lower Middle",F4195&lt;100000, "Upper Middle",F4195&gt;=100000, "High")</f>
        <v>Upper Middle</v>
      </c>
      <c r="Q4195" t="str" cm="1">
        <f t="array" ref="Q4195">_xlfn.IFS(D4195&lt;10,"Low",D4195&lt;15,"Medium",D4195&lt;20,"High",D4195&gt;=20,"Very High")</f>
        <v>Very High</v>
      </c>
      <c r="R4195" t="str">
        <f t="shared" si="131"/>
        <v>Normal</v>
      </c>
    </row>
    <row r="4196" spans="1:18" x14ac:dyDescent="0.3">
      <c r="A4196" t="s">
        <v>4207</v>
      </c>
      <c r="B4196" s="2">
        <v>37876</v>
      </c>
      <c r="C4196" t="s">
        <v>10013</v>
      </c>
      <c r="D4196" s="1">
        <v>26.22</v>
      </c>
      <c r="E4196" t="s">
        <v>10020</v>
      </c>
      <c r="F4196" s="2">
        <v>93343</v>
      </c>
      <c r="G4196" t="s">
        <v>10038</v>
      </c>
      <c r="H4196" t="s">
        <v>10027</v>
      </c>
      <c r="I4196" s="2">
        <v>730</v>
      </c>
      <c r="J4196" s="3">
        <v>26.3</v>
      </c>
      <c r="K4196" t="s">
        <v>10035</v>
      </c>
      <c r="L4196" s="4">
        <v>43115</v>
      </c>
      <c r="M4196" t="s">
        <v>10037</v>
      </c>
      <c r="N4196">
        <f t="shared" si="130"/>
        <v>1</v>
      </c>
      <c r="O4196" t="str" cm="1">
        <f t="array" ref="O4196">_xlfn.IFS(I4196&lt;600, "Very Poor",I4196&lt;650,"Poor",I4196&lt;700,"Fair",I4196&lt;750,"Good",I4196&gt;=750,"Excellent")</f>
        <v>Good</v>
      </c>
      <c r="P4196" t="str" cm="1">
        <f t="array" ref="P4196">_xlfn.IFS(F4196&lt;30000,"Low",F4196&lt;60000,"Lower Middle",F4196&lt;100000, "Upper Middle",F4196&gt;=100000, "High")</f>
        <v>Upper Middle</v>
      </c>
      <c r="Q4196" t="str" cm="1">
        <f t="array" ref="Q4196">_xlfn.IFS(D4196&lt;10,"Low",D4196&lt;15,"Medium",D4196&lt;20,"High",D4196&gt;=20,"Very High")</f>
        <v>Very High</v>
      </c>
      <c r="R4196" t="str">
        <f t="shared" si="131"/>
        <v>Normal</v>
      </c>
    </row>
    <row r="4197" spans="1:18" x14ac:dyDescent="0.3">
      <c r="A4197" t="s">
        <v>4208</v>
      </c>
      <c r="B4197" s="2">
        <v>20404</v>
      </c>
      <c r="C4197" t="s">
        <v>10013</v>
      </c>
      <c r="D4197" s="1">
        <v>17.079999999999998</v>
      </c>
      <c r="E4197" t="s">
        <v>10020</v>
      </c>
      <c r="F4197" s="2">
        <v>130592</v>
      </c>
      <c r="G4197" t="s">
        <v>10039</v>
      </c>
      <c r="H4197" t="s">
        <v>10028</v>
      </c>
      <c r="I4197" s="2">
        <v>759</v>
      </c>
      <c r="J4197" s="3">
        <v>32</v>
      </c>
      <c r="K4197" t="s">
        <v>10034</v>
      </c>
      <c r="L4197" s="4">
        <v>42813</v>
      </c>
      <c r="M4197" t="s">
        <v>10036</v>
      </c>
      <c r="N4197">
        <f t="shared" si="130"/>
        <v>0</v>
      </c>
      <c r="O4197" t="str" cm="1">
        <f t="array" ref="O4197">_xlfn.IFS(I4197&lt;600, "Very Poor",I4197&lt;650,"Poor",I4197&lt;700,"Fair",I4197&lt;750,"Good",I4197&gt;=750,"Excellent")</f>
        <v>Excellent</v>
      </c>
      <c r="P4197" t="str" cm="1">
        <f t="array" ref="P4197">_xlfn.IFS(F4197&lt;30000,"Low",F4197&lt;60000,"Lower Middle",F4197&lt;100000, "Upper Middle",F4197&gt;=100000, "High")</f>
        <v>High</v>
      </c>
      <c r="Q4197" t="str" cm="1">
        <f t="array" ref="Q4197">_xlfn.IFS(D4197&lt;10,"Low",D4197&lt;15,"Medium",D4197&lt;20,"High",D4197&gt;=20,"Very High")</f>
        <v>High</v>
      </c>
      <c r="R4197" t="str">
        <f t="shared" si="131"/>
        <v>Normal</v>
      </c>
    </row>
    <row r="4198" spans="1:18" x14ac:dyDescent="0.3">
      <c r="A4198" t="s">
        <v>4209</v>
      </c>
      <c r="B4198" s="2">
        <v>26380</v>
      </c>
      <c r="C4198" t="s">
        <v>10013</v>
      </c>
      <c r="D4198" s="1">
        <v>21.74</v>
      </c>
      <c r="E4198" t="s">
        <v>10021</v>
      </c>
      <c r="F4198" s="2">
        <v>140925</v>
      </c>
      <c r="G4198" t="s">
        <v>10039</v>
      </c>
      <c r="H4198" t="s">
        <v>10033</v>
      </c>
      <c r="I4198" s="2">
        <v>757</v>
      </c>
      <c r="J4198" s="3">
        <v>26.9</v>
      </c>
      <c r="K4198" t="s">
        <v>10035</v>
      </c>
      <c r="L4198" s="4">
        <v>42095</v>
      </c>
      <c r="M4198" t="s">
        <v>10037</v>
      </c>
      <c r="N4198">
        <f t="shared" si="130"/>
        <v>1</v>
      </c>
      <c r="O4198" t="str" cm="1">
        <f t="array" ref="O4198">_xlfn.IFS(I4198&lt;600, "Very Poor",I4198&lt;650,"Poor",I4198&lt;700,"Fair",I4198&lt;750,"Good",I4198&gt;=750,"Excellent")</f>
        <v>Excellent</v>
      </c>
      <c r="P4198" t="str" cm="1">
        <f t="array" ref="P4198">_xlfn.IFS(F4198&lt;30000,"Low",F4198&lt;60000,"Lower Middle",F4198&lt;100000, "Upper Middle",F4198&gt;=100000, "High")</f>
        <v>High</v>
      </c>
      <c r="Q4198" t="str" cm="1">
        <f t="array" ref="Q4198">_xlfn.IFS(D4198&lt;10,"Low",D4198&lt;15,"Medium",D4198&lt;20,"High",D4198&gt;=20,"Very High")</f>
        <v>Very High</v>
      </c>
      <c r="R4198" t="str">
        <f t="shared" si="131"/>
        <v>Normal</v>
      </c>
    </row>
    <row r="4199" spans="1:18" x14ac:dyDescent="0.3">
      <c r="A4199" t="s">
        <v>4210</v>
      </c>
      <c r="B4199" s="2">
        <v>26520</v>
      </c>
      <c r="C4199" t="s">
        <v>10013</v>
      </c>
      <c r="D4199" s="1">
        <v>25.3</v>
      </c>
      <c r="E4199" t="s">
        <v>10025</v>
      </c>
      <c r="F4199" s="2">
        <v>141714</v>
      </c>
      <c r="G4199" t="s">
        <v>10038</v>
      </c>
      <c r="H4199" t="s">
        <v>10032</v>
      </c>
      <c r="I4199" s="2">
        <v>792</v>
      </c>
      <c r="J4199" s="3">
        <v>13.1</v>
      </c>
      <c r="K4199" t="s">
        <v>10034</v>
      </c>
      <c r="L4199" s="4">
        <v>43869</v>
      </c>
      <c r="M4199" t="s">
        <v>10036</v>
      </c>
      <c r="N4199">
        <f t="shared" si="130"/>
        <v>0</v>
      </c>
      <c r="O4199" t="str" cm="1">
        <f t="array" ref="O4199">_xlfn.IFS(I4199&lt;600, "Very Poor",I4199&lt;650,"Poor",I4199&lt;700,"Fair",I4199&lt;750,"Good",I4199&gt;=750,"Excellent")</f>
        <v>Excellent</v>
      </c>
      <c r="P4199" t="str" cm="1">
        <f t="array" ref="P4199">_xlfn.IFS(F4199&lt;30000,"Low",F4199&lt;60000,"Lower Middle",F4199&lt;100000, "Upper Middle",F4199&gt;=100000, "High")</f>
        <v>High</v>
      </c>
      <c r="Q4199" t="str" cm="1">
        <f t="array" ref="Q4199">_xlfn.IFS(D4199&lt;10,"Low",D4199&lt;15,"Medium",D4199&lt;20,"High",D4199&gt;=20,"Very High")</f>
        <v>Very High</v>
      </c>
      <c r="R4199" t="str">
        <f t="shared" si="131"/>
        <v>Normal</v>
      </c>
    </row>
    <row r="4200" spans="1:18" x14ac:dyDescent="0.3">
      <c r="A4200" t="s">
        <v>4211</v>
      </c>
      <c r="B4200" s="2">
        <v>20173</v>
      </c>
      <c r="C4200" t="s">
        <v>10013</v>
      </c>
      <c r="D4200" s="1">
        <v>19.45</v>
      </c>
      <c r="E4200" t="s">
        <v>10016</v>
      </c>
      <c r="F4200" s="2">
        <v>51171</v>
      </c>
      <c r="G4200" t="s">
        <v>10038</v>
      </c>
      <c r="H4200" t="s">
        <v>10029</v>
      </c>
      <c r="I4200" s="2">
        <v>612</v>
      </c>
      <c r="J4200" s="3">
        <v>25.9</v>
      </c>
      <c r="K4200" t="s">
        <v>10035</v>
      </c>
      <c r="L4200" s="4">
        <v>42018</v>
      </c>
      <c r="M4200" t="s">
        <v>10037</v>
      </c>
      <c r="N4200">
        <f t="shared" si="130"/>
        <v>1</v>
      </c>
      <c r="O4200" t="str" cm="1">
        <f t="array" ref="O4200">_xlfn.IFS(I4200&lt;600, "Very Poor",I4200&lt;650,"Poor",I4200&lt;700,"Fair",I4200&lt;750,"Good",I4200&gt;=750,"Excellent")</f>
        <v>Poor</v>
      </c>
      <c r="P4200" t="str" cm="1">
        <f t="array" ref="P4200">_xlfn.IFS(F4200&lt;30000,"Low",F4200&lt;60000,"Lower Middle",F4200&lt;100000, "Upper Middle",F4200&gt;=100000, "High")</f>
        <v>Lower Middle</v>
      </c>
      <c r="Q4200" t="str" cm="1">
        <f t="array" ref="Q4200">_xlfn.IFS(D4200&lt;10,"Low",D4200&lt;15,"Medium",D4200&lt;20,"High",D4200&gt;=20,"Very High")</f>
        <v>High</v>
      </c>
      <c r="R4200" t="str">
        <f t="shared" si="131"/>
        <v>High Risk</v>
      </c>
    </row>
    <row r="4201" spans="1:18" x14ac:dyDescent="0.3">
      <c r="A4201" t="s">
        <v>4212</v>
      </c>
      <c r="B4201" s="2">
        <v>24989</v>
      </c>
      <c r="C4201" t="s">
        <v>10014</v>
      </c>
      <c r="D4201" s="1">
        <v>6.54</v>
      </c>
      <c r="E4201" t="s">
        <v>10021</v>
      </c>
      <c r="F4201" s="2">
        <v>44525</v>
      </c>
      <c r="G4201" t="s">
        <v>10039</v>
      </c>
      <c r="H4201" t="s">
        <v>10026</v>
      </c>
      <c r="I4201" s="2">
        <v>588</v>
      </c>
      <c r="J4201" s="3">
        <v>39.1</v>
      </c>
      <c r="K4201" t="s">
        <v>10034</v>
      </c>
      <c r="L4201" s="4">
        <v>42033</v>
      </c>
      <c r="M4201" t="s">
        <v>10037</v>
      </c>
      <c r="N4201">
        <f t="shared" si="130"/>
        <v>1</v>
      </c>
      <c r="O4201" t="str" cm="1">
        <f t="array" ref="O4201">_xlfn.IFS(I4201&lt;600, "Very Poor",I4201&lt;650,"Poor",I4201&lt;700,"Fair",I4201&lt;750,"Good",I4201&gt;=750,"Excellent")</f>
        <v>Very Poor</v>
      </c>
      <c r="P4201" t="str" cm="1">
        <f t="array" ref="P4201">_xlfn.IFS(F4201&lt;30000,"Low",F4201&lt;60000,"Lower Middle",F4201&lt;100000, "Upper Middle",F4201&gt;=100000, "High")</f>
        <v>Lower Middle</v>
      </c>
      <c r="Q4201" t="str" cm="1">
        <f t="array" ref="Q4201">_xlfn.IFS(D4201&lt;10,"Low",D4201&lt;15,"Medium",D4201&lt;20,"High",D4201&gt;=20,"Very High")</f>
        <v>Low</v>
      </c>
      <c r="R4201" t="str">
        <f t="shared" si="131"/>
        <v>Normal</v>
      </c>
    </row>
    <row r="4202" spans="1:18" x14ac:dyDescent="0.3">
      <c r="A4202" t="s">
        <v>4213</v>
      </c>
      <c r="B4202" s="2">
        <v>25519</v>
      </c>
      <c r="C4202" t="s">
        <v>10013</v>
      </c>
      <c r="D4202" s="1">
        <v>16.760000000000002</v>
      </c>
      <c r="E4202" t="s">
        <v>10018</v>
      </c>
      <c r="F4202" s="2">
        <v>46513</v>
      </c>
      <c r="G4202" t="s">
        <v>10040</v>
      </c>
      <c r="H4202" t="s">
        <v>10032</v>
      </c>
      <c r="I4202" s="2">
        <v>843</v>
      </c>
      <c r="J4202" s="3">
        <v>34.700000000000003</v>
      </c>
      <c r="K4202" t="s">
        <v>10035</v>
      </c>
      <c r="L4202" s="4">
        <v>42139</v>
      </c>
      <c r="M4202" t="s">
        <v>10036</v>
      </c>
      <c r="N4202">
        <f t="shared" si="130"/>
        <v>0</v>
      </c>
      <c r="O4202" t="str" cm="1">
        <f t="array" ref="O4202">_xlfn.IFS(I4202&lt;600, "Very Poor",I4202&lt;650,"Poor",I4202&lt;700,"Fair",I4202&lt;750,"Good",I4202&gt;=750,"Excellent")</f>
        <v>Excellent</v>
      </c>
      <c r="P4202" t="str" cm="1">
        <f t="array" ref="P4202">_xlfn.IFS(F4202&lt;30000,"Low",F4202&lt;60000,"Lower Middle",F4202&lt;100000, "Upper Middle",F4202&gt;=100000, "High")</f>
        <v>Lower Middle</v>
      </c>
      <c r="Q4202" t="str" cm="1">
        <f t="array" ref="Q4202">_xlfn.IFS(D4202&lt;10,"Low",D4202&lt;15,"Medium",D4202&lt;20,"High",D4202&gt;=20,"Very High")</f>
        <v>High</v>
      </c>
      <c r="R4202" t="str">
        <f t="shared" si="131"/>
        <v>Normal</v>
      </c>
    </row>
    <row r="4203" spans="1:18" x14ac:dyDescent="0.3">
      <c r="A4203" t="s">
        <v>4214</v>
      </c>
      <c r="B4203" s="2">
        <v>23439</v>
      </c>
      <c r="C4203" t="s">
        <v>10013</v>
      </c>
      <c r="D4203" s="1">
        <v>8.26</v>
      </c>
      <c r="E4203" t="s">
        <v>10024</v>
      </c>
      <c r="F4203" s="2">
        <v>141867</v>
      </c>
      <c r="G4203" t="s">
        <v>10039</v>
      </c>
      <c r="H4203" t="s">
        <v>10027</v>
      </c>
      <c r="I4203" s="2">
        <v>782</v>
      </c>
      <c r="J4203" s="3">
        <v>20.9</v>
      </c>
      <c r="K4203" t="s">
        <v>10035</v>
      </c>
      <c r="L4203" s="4">
        <v>42432</v>
      </c>
      <c r="M4203" t="s">
        <v>10036</v>
      </c>
      <c r="N4203">
        <f t="shared" si="130"/>
        <v>0</v>
      </c>
      <c r="O4203" t="str" cm="1">
        <f t="array" ref="O4203">_xlfn.IFS(I4203&lt;600, "Very Poor",I4203&lt;650,"Poor",I4203&lt;700,"Fair",I4203&lt;750,"Good",I4203&gt;=750,"Excellent")</f>
        <v>Excellent</v>
      </c>
      <c r="P4203" t="str" cm="1">
        <f t="array" ref="P4203">_xlfn.IFS(F4203&lt;30000,"Low",F4203&lt;60000,"Lower Middle",F4203&lt;100000, "Upper Middle",F4203&gt;=100000, "High")</f>
        <v>High</v>
      </c>
      <c r="Q4203" t="str" cm="1">
        <f t="array" ref="Q4203">_xlfn.IFS(D4203&lt;10,"Low",D4203&lt;15,"Medium",D4203&lt;20,"High",D4203&gt;=20,"Very High")</f>
        <v>Low</v>
      </c>
      <c r="R4203" t="str">
        <f t="shared" si="131"/>
        <v>Normal</v>
      </c>
    </row>
    <row r="4204" spans="1:18" x14ac:dyDescent="0.3">
      <c r="A4204" t="s">
        <v>4215</v>
      </c>
      <c r="B4204" s="2">
        <v>12413</v>
      </c>
      <c r="C4204" t="s">
        <v>10013</v>
      </c>
      <c r="D4204" s="1">
        <v>22.87</v>
      </c>
      <c r="E4204" t="s">
        <v>10022</v>
      </c>
      <c r="F4204" s="2">
        <v>25797</v>
      </c>
      <c r="G4204" t="s">
        <v>10039</v>
      </c>
      <c r="H4204" t="s">
        <v>10033</v>
      </c>
      <c r="I4204" s="2">
        <v>842</v>
      </c>
      <c r="J4204" s="3">
        <v>21.7</v>
      </c>
      <c r="K4204" t="s">
        <v>10035</v>
      </c>
      <c r="L4204" s="4">
        <v>43805</v>
      </c>
      <c r="M4204" t="s">
        <v>10037</v>
      </c>
      <c r="N4204">
        <f t="shared" si="130"/>
        <v>1</v>
      </c>
      <c r="O4204" t="str" cm="1">
        <f t="array" ref="O4204">_xlfn.IFS(I4204&lt;600, "Very Poor",I4204&lt;650,"Poor",I4204&lt;700,"Fair",I4204&lt;750,"Good",I4204&gt;=750,"Excellent")</f>
        <v>Excellent</v>
      </c>
      <c r="P4204" t="str" cm="1">
        <f t="array" ref="P4204">_xlfn.IFS(F4204&lt;30000,"Low",F4204&lt;60000,"Lower Middle",F4204&lt;100000, "Upper Middle",F4204&gt;=100000, "High")</f>
        <v>Low</v>
      </c>
      <c r="Q4204" t="str" cm="1">
        <f t="array" ref="Q4204">_xlfn.IFS(D4204&lt;10,"Low",D4204&lt;15,"Medium",D4204&lt;20,"High",D4204&gt;=20,"Very High")</f>
        <v>Very High</v>
      </c>
      <c r="R4204" t="str">
        <f t="shared" si="131"/>
        <v>Normal</v>
      </c>
    </row>
    <row r="4205" spans="1:18" x14ac:dyDescent="0.3">
      <c r="A4205" t="s">
        <v>4216</v>
      </c>
      <c r="B4205" s="2">
        <v>15995</v>
      </c>
      <c r="C4205" t="s">
        <v>10013</v>
      </c>
      <c r="D4205" s="1">
        <v>22.02</v>
      </c>
      <c r="E4205" t="s">
        <v>10016</v>
      </c>
      <c r="F4205" s="2">
        <v>118601</v>
      </c>
      <c r="G4205" t="s">
        <v>10040</v>
      </c>
      <c r="H4205" t="s">
        <v>10031</v>
      </c>
      <c r="I4205" s="2">
        <v>728</v>
      </c>
      <c r="J4205" s="3">
        <v>9.6999999999999993</v>
      </c>
      <c r="K4205" t="s">
        <v>10034</v>
      </c>
      <c r="L4205" s="4">
        <v>43362</v>
      </c>
      <c r="M4205" t="s">
        <v>10036</v>
      </c>
      <c r="N4205">
        <f t="shared" si="130"/>
        <v>0</v>
      </c>
      <c r="O4205" t="str" cm="1">
        <f t="array" ref="O4205">_xlfn.IFS(I4205&lt;600, "Very Poor",I4205&lt;650,"Poor",I4205&lt;700,"Fair",I4205&lt;750,"Good",I4205&gt;=750,"Excellent")</f>
        <v>Good</v>
      </c>
      <c r="P4205" t="str" cm="1">
        <f t="array" ref="P4205">_xlfn.IFS(F4205&lt;30000,"Low",F4205&lt;60000,"Lower Middle",F4205&lt;100000, "Upper Middle",F4205&gt;=100000, "High")</f>
        <v>High</v>
      </c>
      <c r="Q4205" t="str" cm="1">
        <f t="array" ref="Q4205">_xlfn.IFS(D4205&lt;10,"Low",D4205&lt;15,"Medium",D4205&lt;20,"High",D4205&gt;=20,"Very High")</f>
        <v>Very High</v>
      </c>
      <c r="R4205" t="str">
        <f t="shared" si="131"/>
        <v>Normal</v>
      </c>
    </row>
    <row r="4206" spans="1:18" x14ac:dyDescent="0.3">
      <c r="A4206" t="s">
        <v>4217</v>
      </c>
      <c r="B4206" s="2">
        <v>24559</v>
      </c>
      <c r="C4206" t="s">
        <v>10013</v>
      </c>
      <c r="D4206" s="1">
        <v>29.82</v>
      </c>
      <c r="E4206" t="s">
        <v>10021</v>
      </c>
      <c r="F4206" s="2">
        <v>134447</v>
      </c>
      <c r="G4206" t="s">
        <v>10040</v>
      </c>
      <c r="H4206" t="s">
        <v>10033</v>
      </c>
      <c r="I4206" s="2">
        <v>671</v>
      </c>
      <c r="J4206" s="3">
        <v>24.9</v>
      </c>
      <c r="K4206" t="s">
        <v>10034</v>
      </c>
      <c r="L4206" s="4">
        <v>43879</v>
      </c>
      <c r="M4206" t="s">
        <v>10036</v>
      </c>
      <c r="N4206">
        <f t="shared" si="130"/>
        <v>0</v>
      </c>
      <c r="O4206" t="str" cm="1">
        <f t="array" ref="O4206">_xlfn.IFS(I4206&lt;600, "Very Poor",I4206&lt;650,"Poor",I4206&lt;700,"Fair",I4206&lt;750,"Good",I4206&gt;=750,"Excellent")</f>
        <v>Fair</v>
      </c>
      <c r="P4206" t="str" cm="1">
        <f t="array" ref="P4206">_xlfn.IFS(F4206&lt;30000,"Low",F4206&lt;60000,"Lower Middle",F4206&lt;100000, "Upper Middle",F4206&gt;=100000, "High")</f>
        <v>High</v>
      </c>
      <c r="Q4206" t="str" cm="1">
        <f t="array" ref="Q4206">_xlfn.IFS(D4206&lt;10,"Low",D4206&lt;15,"Medium",D4206&lt;20,"High",D4206&gt;=20,"Very High")</f>
        <v>Very High</v>
      </c>
      <c r="R4206" t="str">
        <f t="shared" si="131"/>
        <v>Normal</v>
      </c>
    </row>
    <row r="4207" spans="1:18" x14ac:dyDescent="0.3">
      <c r="A4207" t="s">
        <v>4218</v>
      </c>
      <c r="B4207" s="2">
        <v>24513</v>
      </c>
      <c r="C4207" t="s">
        <v>10013</v>
      </c>
      <c r="D4207" s="1">
        <v>20.72</v>
      </c>
      <c r="E4207" t="s">
        <v>10025</v>
      </c>
      <c r="F4207" s="2">
        <v>124384</v>
      </c>
      <c r="G4207" t="s">
        <v>10040</v>
      </c>
      <c r="H4207" t="s">
        <v>10026</v>
      </c>
      <c r="I4207" s="2">
        <v>632</v>
      </c>
      <c r="J4207" s="3">
        <v>14.8</v>
      </c>
      <c r="K4207" t="s">
        <v>10035</v>
      </c>
      <c r="L4207" s="4">
        <v>42051</v>
      </c>
      <c r="M4207" t="s">
        <v>10037</v>
      </c>
      <c r="N4207">
        <f t="shared" si="130"/>
        <v>1</v>
      </c>
      <c r="O4207" t="str" cm="1">
        <f t="array" ref="O4207">_xlfn.IFS(I4207&lt;600, "Very Poor",I4207&lt;650,"Poor",I4207&lt;700,"Fair",I4207&lt;750,"Good",I4207&gt;=750,"Excellent")</f>
        <v>Poor</v>
      </c>
      <c r="P4207" t="str" cm="1">
        <f t="array" ref="P4207">_xlfn.IFS(F4207&lt;30000,"Low",F4207&lt;60000,"Lower Middle",F4207&lt;100000, "Upper Middle",F4207&gt;=100000, "High")</f>
        <v>High</v>
      </c>
      <c r="Q4207" t="str" cm="1">
        <f t="array" ref="Q4207">_xlfn.IFS(D4207&lt;10,"Low",D4207&lt;15,"Medium",D4207&lt;20,"High",D4207&gt;=20,"Very High")</f>
        <v>Very High</v>
      </c>
      <c r="R4207" t="str">
        <f t="shared" si="131"/>
        <v>High Risk</v>
      </c>
    </row>
    <row r="4208" spans="1:18" x14ac:dyDescent="0.3">
      <c r="A4208" t="s">
        <v>4219</v>
      </c>
      <c r="B4208" s="2">
        <v>6021</v>
      </c>
      <c r="C4208" t="s">
        <v>10013</v>
      </c>
      <c r="D4208" s="1">
        <v>25</v>
      </c>
      <c r="E4208" t="s">
        <v>10019</v>
      </c>
      <c r="F4208" s="2">
        <v>27746</v>
      </c>
      <c r="G4208" t="s">
        <v>10038</v>
      </c>
      <c r="H4208" t="s">
        <v>10029</v>
      </c>
      <c r="I4208" s="2">
        <v>594</v>
      </c>
      <c r="J4208" s="3">
        <v>8.8000000000000007</v>
      </c>
      <c r="K4208" t="s">
        <v>10034</v>
      </c>
      <c r="L4208" s="4">
        <v>42772</v>
      </c>
      <c r="M4208" t="s">
        <v>10037</v>
      </c>
      <c r="N4208">
        <f t="shared" si="130"/>
        <v>1</v>
      </c>
      <c r="O4208" t="str" cm="1">
        <f t="array" ref="O4208">_xlfn.IFS(I4208&lt;600, "Very Poor",I4208&lt;650,"Poor",I4208&lt;700,"Fair",I4208&lt;750,"Good",I4208&gt;=750,"Excellent")</f>
        <v>Very Poor</v>
      </c>
      <c r="P4208" t="str" cm="1">
        <f t="array" ref="P4208">_xlfn.IFS(F4208&lt;30000,"Low",F4208&lt;60000,"Lower Middle",F4208&lt;100000, "Upper Middle",F4208&gt;=100000, "High")</f>
        <v>Low</v>
      </c>
      <c r="Q4208" t="str" cm="1">
        <f t="array" ref="Q4208">_xlfn.IFS(D4208&lt;10,"Low",D4208&lt;15,"Medium",D4208&lt;20,"High",D4208&gt;=20,"Very High")</f>
        <v>Very High</v>
      </c>
      <c r="R4208" t="str">
        <f t="shared" si="131"/>
        <v>High Risk</v>
      </c>
    </row>
    <row r="4209" spans="1:18" x14ac:dyDescent="0.3">
      <c r="A4209" t="s">
        <v>4220</v>
      </c>
      <c r="B4209" s="2">
        <v>33464</v>
      </c>
      <c r="C4209" t="s">
        <v>10014</v>
      </c>
      <c r="D4209" s="1">
        <v>11.71</v>
      </c>
      <c r="E4209" t="s">
        <v>10015</v>
      </c>
      <c r="F4209" s="2">
        <v>109254</v>
      </c>
      <c r="G4209" t="s">
        <v>10039</v>
      </c>
      <c r="H4209" t="s">
        <v>10031</v>
      </c>
      <c r="I4209" s="2">
        <v>631</v>
      </c>
      <c r="J4209" s="3">
        <v>21.6</v>
      </c>
      <c r="K4209" t="s">
        <v>10034</v>
      </c>
      <c r="L4209" s="4">
        <v>42425</v>
      </c>
      <c r="M4209" t="s">
        <v>10036</v>
      </c>
      <c r="N4209">
        <f t="shared" si="130"/>
        <v>0</v>
      </c>
      <c r="O4209" t="str" cm="1">
        <f t="array" ref="O4209">_xlfn.IFS(I4209&lt;600, "Very Poor",I4209&lt;650,"Poor",I4209&lt;700,"Fair",I4209&lt;750,"Good",I4209&gt;=750,"Excellent")</f>
        <v>Poor</v>
      </c>
      <c r="P4209" t="str" cm="1">
        <f t="array" ref="P4209">_xlfn.IFS(F4209&lt;30000,"Low",F4209&lt;60000,"Lower Middle",F4209&lt;100000, "Upper Middle",F4209&gt;=100000, "High")</f>
        <v>High</v>
      </c>
      <c r="Q4209" t="str" cm="1">
        <f t="array" ref="Q4209">_xlfn.IFS(D4209&lt;10,"Low",D4209&lt;15,"Medium",D4209&lt;20,"High",D4209&gt;=20,"Very High")</f>
        <v>Medium</v>
      </c>
      <c r="R4209" t="str">
        <f t="shared" si="131"/>
        <v>Normal</v>
      </c>
    </row>
    <row r="4210" spans="1:18" x14ac:dyDescent="0.3">
      <c r="A4210" t="s">
        <v>4221</v>
      </c>
      <c r="B4210" s="2">
        <v>22119</v>
      </c>
      <c r="C4210" t="s">
        <v>10013</v>
      </c>
      <c r="D4210" s="1">
        <v>13.5</v>
      </c>
      <c r="E4210" t="s">
        <v>10020</v>
      </c>
      <c r="F4210" s="2">
        <v>128797</v>
      </c>
      <c r="G4210" t="s">
        <v>10038</v>
      </c>
      <c r="H4210" t="s">
        <v>10033</v>
      </c>
      <c r="I4210" s="2">
        <v>779</v>
      </c>
      <c r="J4210" s="3">
        <v>6.6</v>
      </c>
      <c r="K4210" t="s">
        <v>10035</v>
      </c>
      <c r="L4210" s="4">
        <v>42795</v>
      </c>
      <c r="M4210" t="s">
        <v>10036</v>
      </c>
      <c r="N4210">
        <f t="shared" si="130"/>
        <v>0</v>
      </c>
      <c r="O4210" t="str" cm="1">
        <f t="array" ref="O4210">_xlfn.IFS(I4210&lt;600, "Very Poor",I4210&lt;650,"Poor",I4210&lt;700,"Fair",I4210&lt;750,"Good",I4210&gt;=750,"Excellent")</f>
        <v>Excellent</v>
      </c>
      <c r="P4210" t="str" cm="1">
        <f t="array" ref="P4210">_xlfn.IFS(F4210&lt;30000,"Low",F4210&lt;60000,"Lower Middle",F4210&lt;100000, "Upper Middle",F4210&gt;=100000, "High")</f>
        <v>High</v>
      </c>
      <c r="Q4210" t="str" cm="1">
        <f t="array" ref="Q4210">_xlfn.IFS(D4210&lt;10,"Low",D4210&lt;15,"Medium",D4210&lt;20,"High",D4210&gt;=20,"Very High")</f>
        <v>Medium</v>
      </c>
      <c r="R4210" t="str">
        <f t="shared" si="131"/>
        <v>Normal</v>
      </c>
    </row>
    <row r="4211" spans="1:18" x14ac:dyDescent="0.3">
      <c r="A4211" t="s">
        <v>4222</v>
      </c>
      <c r="B4211" s="2">
        <v>30299</v>
      </c>
      <c r="C4211" t="s">
        <v>10013</v>
      </c>
      <c r="D4211" s="1">
        <v>27.93</v>
      </c>
      <c r="E4211" t="s">
        <v>10016</v>
      </c>
      <c r="F4211" s="2">
        <v>89474</v>
      </c>
      <c r="G4211" t="s">
        <v>10039</v>
      </c>
      <c r="H4211" t="s">
        <v>10031</v>
      </c>
      <c r="I4211" s="2">
        <v>616</v>
      </c>
      <c r="J4211" s="3">
        <v>9.1999999999999993</v>
      </c>
      <c r="K4211" t="s">
        <v>10034</v>
      </c>
      <c r="L4211" s="4">
        <v>42516</v>
      </c>
      <c r="M4211" t="s">
        <v>10037</v>
      </c>
      <c r="N4211">
        <f t="shared" si="130"/>
        <v>1</v>
      </c>
      <c r="O4211" t="str" cm="1">
        <f t="array" ref="O4211">_xlfn.IFS(I4211&lt;600, "Very Poor",I4211&lt;650,"Poor",I4211&lt;700,"Fair",I4211&lt;750,"Good",I4211&gt;=750,"Excellent")</f>
        <v>Poor</v>
      </c>
      <c r="P4211" t="str" cm="1">
        <f t="array" ref="P4211">_xlfn.IFS(F4211&lt;30000,"Low",F4211&lt;60000,"Lower Middle",F4211&lt;100000, "Upper Middle",F4211&gt;=100000, "High")</f>
        <v>Upper Middle</v>
      </c>
      <c r="Q4211" t="str" cm="1">
        <f t="array" ref="Q4211">_xlfn.IFS(D4211&lt;10,"Low",D4211&lt;15,"Medium",D4211&lt;20,"High",D4211&gt;=20,"Very High")</f>
        <v>Very High</v>
      </c>
      <c r="R4211" t="str">
        <f t="shared" si="131"/>
        <v>High Risk</v>
      </c>
    </row>
    <row r="4212" spans="1:18" x14ac:dyDescent="0.3">
      <c r="A4212" t="s">
        <v>4223</v>
      </c>
      <c r="B4212" s="2">
        <v>26517</v>
      </c>
      <c r="C4212" t="s">
        <v>10013</v>
      </c>
      <c r="D4212" s="1">
        <v>23.88</v>
      </c>
      <c r="E4212" t="s">
        <v>10015</v>
      </c>
      <c r="F4212" s="2">
        <v>44316</v>
      </c>
      <c r="G4212" t="s">
        <v>10040</v>
      </c>
      <c r="H4212" t="s">
        <v>10027</v>
      </c>
      <c r="I4212" s="2">
        <v>658</v>
      </c>
      <c r="J4212" s="3">
        <v>12.7</v>
      </c>
      <c r="K4212" t="s">
        <v>10035</v>
      </c>
      <c r="L4212" s="4">
        <v>43342</v>
      </c>
      <c r="M4212" t="s">
        <v>10036</v>
      </c>
      <c r="N4212">
        <f t="shared" si="130"/>
        <v>0</v>
      </c>
      <c r="O4212" t="str" cm="1">
        <f t="array" ref="O4212">_xlfn.IFS(I4212&lt;600, "Very Poor",I4212&lt;650,"Poor",I4212&lt;700,"Fair",I4212&lt;750,"Good",I4212&gt;=750,"Excellent")</f>
        <v>Fair</v>
      </c>
      <c r="P4212" t="str" cm="1">
        <f t="array" ref="P4212">_xlfn.IFS(F4212&lt;30000,"Low",F4212&lt;60000,"Lower Middle",F4212&lt;100000, "Upper Middle",F4212&gt;=100000, "High")</f>
        <v>Lower Middle</v>
      </c>
      <c r="Q4212" t="str" cm="1">
        <f t="array" ref="Q4212">_xlfn.IFS(D4212&lt;10,"Low",D4212&lt;15,"Medium",D4212&lt;20,"High",D4212&gt;=20,"Very High")</f>
        <v>Very High</v>
      </c>
      <c r="R4212" t="str">
        <f t="shared" si="131"/>
        <v>Normal</v>
      </c>
    </row>
    <row r="4213" spans="1:18" x14ac:dyDescent="0.3">
      <c r="A4213" t="s">
        <v>4224</v>
      </c>
      <c r="B4213" s="2">
        <v>14117</v>
      </c>
      <c r="C4213" t="s">
        <v>10013</v>
      </c>
      <c r="D4213" s="1">
        <v>21.38</v>
      </c>
      <c r="E4213" t="s">
        <v>10018</v>
      </c>
      <c r="F4213" s="2">
        <v>77077</v>
      </c>
      <c r="G4213" t="s">
        <v>10038</v>
      </c>
      <c r="H4213" t="s">
        <v>10026</v>
      </c>
      <c r="I4213" s="2">
        <v>729</v>
      </c>
      <c r="J4213" s="3">
        <v>39.700000000000003</v>
      </c>
      <c r="K4213" t="s">
        <v>10035</v>
      </c>
      <c r="L4213" s="4">
        <v>43987</v>
      </c>
      <c r="M4213" t="s">
        <v>10037</v>
      </c>
      <c r="N4213">
        <f t="shared" si="130"/>
        <v>1</v>
      </c>
      <c r="O4213" t="str" cm="1">
        <f t="array" ref="O4213">_xlfn.IFS(I4213&lt;600, "Very Poor",I4213&lt;650,"Poor",I4213&lt;700,"Fair",I4213&lt;750,"Good",I4213&gt;=750,"Excellent")</f>
        <v>Good</v>
      </c>
      <c r="P4213" t="str" cm="1">
        <f t="array" ref="P4213">_xlfn.IFS(F4213&lt;30000,"Low",F4213&lt;60000,"Lower Middle",F4213&lt;100000, "Upper Middle",F4213&gt;=100000, "High")</f>
        <v>Upper Middle</v>
      </c>
      <c r="Q4213" t="str" cm="1">
        <f t="array" ref="Q4213">_xlfn.IFS(D4213&lt;10,"Low",D4213&lt;15,"Medium",D4213&lt;20,"High",D4213&gt;=20,"Very High")</f>
        <v>Very High</v>
      </c>
      <c r="R4213" t="str">
        <f t="shared" si="131"/>
        <v>Normal</v>
      </c>
    </row>
    <row r="4214" spans="1:18" x14ac:dyDescent="0.3">
      <c r="A4214" t="s">
        <v>4225</v>
      </c>
      <c r="B4214" s="2">
        <v>23250</v>
      </c>
      <c r="C4214" t="s">
        <v>10013</v>
      </c>
      <c r="D4214" s="1">
        <v>11.35</v>
      </c>
      <c r="E4214" t="s">
        <v>10020</v>
      </c>
      <c r="F4214" s="2">
        <v>54362</v>
      </c>
      <c r="G4214" t="s">
        <v>10040</v>
      </c>
      <c r="H4214" t="s">
        <v>10032</v>
      </c>
      <c r="I4214" s="2">
        <v>615</v>
      </c>
      <c r="J4214" s="3">
        <v>33.299999999999997</v>
      </c>
      <c r="K4214" t="s">
        <v>10035</v>
      </c>
      <c r="L4214" s="4">
        <v>42346</v>
      </c>
      <c r="M4214" t="s">
        <v>10037</v>
      </c>
      <c r="N4214">
        <f t="shared" si="130"/>
        <v>1</v>
      </c>
      <c r="O4214" t="str" cm="1">
        <f t="array" ref="O4214">_xlfn.IFS(I4214&lt;600, "Very Poor",I4214&lt;650,"Poor",I4214&lt;700,"Fair",I4214&lt;750,"Good",I4214&gt;=750,"Excellent")</f>
        <v>Poor</v>
      </c>
      <c r="P4214" t="str" cm="1">
        <f t="array" ref="P4214">_xlfn.IFS(F4214&lt;30000,"Low",F4214&lt;60000,"Lower Middle",F4214&lt;100000, "Upper Middle",F4214&gt;=100000, "High")</f>
        <v>Lower Middle</v>
      </c>
      <c r="Q4214" t="str" cm="1">
        <f t="array" ref="Q4214">_xlfn.IFS(D4214&lt;10,"Low",D4214&lt;15,"Medium",D4214&lt;20,"High",D4214&gt;=20,"Very High")</f>
        <v>Medium</v>
      </c>
      <c r="R4214" t="str">
        <f t="shared" si="131"/>
        <v>Normal</v>
      </c>
    </row>
    <row r="4215" spans="1:18" x14ac:dyDescent="0.3">
      <c r="A4215" t="s">
        <v>4226</v>
      </c>
      <c r="B4215" s="2">
        <v>19950</v>
      </c>
      <c r="C4215" t="s">
        <v>10013</v>
      </c>
      <c r="D4215" s="1">
        <v>22.46</v>
      </c>
      <c r="E4215" t="s">
        <v>10018</v>
      </c>
      <c r="F4215" s="2">
        <v>36334</v>
      </c>
      <c r="G4215" t="s">
        <v>10038</v>
      </c>
      <c r="H4215" t="s">
        <v>10032</v>
      </c>
      <c r="I4215" s="2">
        <v>673</v>
      </c>
      <c r="J4215" s="3">
        <v>24</v>
      </c>
      <c r="K4215" t="s">
        <v>10034</v>
      </c>
      <c r="L4215" s="4">
        <v>44030</v>
      </c>
      <c r="M4215" t="s">
        <v>10037</v>
      </c>
      <c r="N4215">
        <f t="shared" si="130"/>
        <v>1</v>
      </c>
      <c r="O4215" t="str" cm="1">
        <f t="array" ref="O4215">_xlfn.IFS(I4215&lt;600, "Very Poor",I4215&lt;650,"Poor",I4215&lt;700,"Fair",I4215&lt;750,"Good",I4215&gt;=750,"Excellent")</f>
        <v>Fair</v>
      </c>
      <c r="P4215" t="str" cm="1">
        <f t="array" ref="P4215">_xlfn.IFS(F4215&lt;30000,"Low",F4215&lt;60000,"Lower Middle",F4215&lt;100000, "Upper Middle",F4215&gt;=100000, "High")</f>
        <v>Lower Middle</v>
      </c>
      <c r="Q4215" t="str" cm="1">
        <f t="array" ref="Q4215">_xlfn.IFS(D4215&lt;10,"Low",D4215&lt;15,"Medium",D4215&lt;20,"High",D4215&gt;=20,"Very High")</f>
        <v>Very High</v>
      </c>
      <c r="R4215" t="str">
        <f t="shared" si="131"/>
        <v>Normal</v>
      </c>
    </row>
    <row r="4216" spans="1:18" x14ac:dyDescent="0.3">
      <c r="A4216" t="s">
        <v>4227</v>
      </c>
      <c r="B4216" s="2">
        <v>18359</v>
      </c>
      <c r="C4216" t="s">
        <v>10014</v>
      </c>
      <c r="D4216" s="1">
        <v>27.17</v>
      </c>
      <c r="E4216" t="s">
        <v>10024</v>
      </c>
      <c r="F4216" s="2">
        <v>97093</v>
      </c>
      <c r="G4216" t="s">
        <v>10039</v>
      </c>
      <c r="H4216" t="s">
        <v>10027</v>
      </c>
      <c r="I4216" s="2">
        <v>770</v>
      </c>
      <c r="J4216" s="3">
        <v>13.1</v>
      </c>
      <c r="K4216" t="s">
        <v>10035</v>
      </c>
      <c r="L4216" s="4">
        <v>43409</v>
      </c>
      <c r="M4216" t="s">
        <v>10036</v>
      </c>
      <c r="N4216">
        <f t="shared" si="130"/>
        <v>0</v>
      </c>
      <c r="O4216" t="str" cm="1">
        <f t="array" ref="O4216">_xlfn.IFS(I4216&lt;600, "Very Poor",I4216&lt;650,"Poor",I4216&lt;700,"Fair",I4216&lt;750,"Good",I4216&gt;=750,"Excellent")</f>
        <v>Excellent</v>
      </c>
      <c r="P4216" t="str" cm="1">
        <f t="array" ref="P4216">_xlfn.IFS(F4216&lt;30000,"Low",F4216&lt;60000,"Lower Middle",F4216&lt;100000, "Upper Middle",F4216&gt;=100000, "High")</f>
        <v>Upper Middle</v>
      </c>
      <c r="Q4216" t="str" cm="1">
        <f t="array" ref="Q4216">_xlfn.IFS(D4216&lt;10,"Low",D4216&lt;15,"Medium",D4216&lt;20,"High",D4216&gt;=20,"Very High")</f>
        <v>Very High</v>
      </c>
      <c r="R4216" t="str">
        <f t="shared" si="131"/>
        <v>Normal</v>
      </c>
    </row>
    <row r="4217" spans="1:18" x14ac:dyDescent="0.3">
      <c r="A4217" t="s">
        <v>4228</v>
      </c>
      <c r="B4217" s="2">
        <v>24596</v>
      </c>
      <c r="C4217" t="s">
        <v>10013</v>
      </c>
      <c r="D4217" s="1">
        <v>10.77</v>
      </c>
      <c r="E4217" t="s">
        <v>10016</v>
      </c>
      <c r="F4217" s="2">
        <v>121519</v>
      </c>
      <c r="G4217" t="s">
        <v>10039</v>
      </c>
      <c r="H4217" t="s">
        <v>10027</v>
      </c>
      <c r="I4217" s="2">
        <v>745</v>
      </c>
      <c r="J4217" s="3">
        <v>23.2</v>
      </c>
      <c r="K4217" t="s">
        <v>10035</v>
      </c>
      <c r="L4217" s="4">
        <v>44042</v>
      </c>
      <c r="M4217" t="s">
        <v>10036</v>
      </c>
      <c r="N4217">
        <f t="shared" si="130"/>
        <v>0</v>
      </c>
      <c r="O4217" t="str" cm="1">
        <f t="array" ref="O4217">_xlfn.IFS(I4217&lt;600, "Very Poor",I4217&lt;650,"Poor",I4217&lt;700,"Fair",I4217&lt;750,"Good",I4217&gt;=750,"Excellent")</f>
        <v>Good</v>
      </c>
      <c r="P4217" t="str" cm="1">
        <f t="array" ref="P4217">_xlfn.IFS(F4217&lt;30000,"Low",F4217&lt;60000,"Lower Middle",F4217&lt;100000, "Upper Middle",F4217&gt;=100000, "High")</f>
        <v>High</v>
      </c>
      <c r="Q4217" t="str" cm="1">
        <f t="array" ref="Q4217">_xlfn.IFS(D4217&lt;10,"Low",D4217&lt;15,"Medium",D4217&lt;20,"High",D4217&gt;=20,"Very High")</f>
        <v>Medium</v>
      </c>
      <c r="R4217" t="str">
        <f t="shared" si="131"/>
        <v>Normal</v>
      </c>
    </row>
    <row r="4218" spans="1:18" x14ac:dyDescent="0.3">
      <c r="A4218" t="s">
        <v>4229</v>
      </c>
      <c r="B4218" s="2">
        <v>26530</v>
      </c>
      <c r="C4218" t="s">
        <v>10013</v>
      </c>
      <c r="D4218" s="1">
        <v>22.65</v>
      </c>
      <c r="E4218" t="s">
        <v>10015</v>
      </c>
      <c r="F4218" s="2">
        <v>48880</v>
      </c>
      <c r="G4218" t="s">
        <v>10039</v>
      </c>
      <c r="H4218" t="s">
        <v>10029</v>
      </c>
      <c r="I4218" s="2">
        <v>619</v>
      </c>
      <c r="J4218" s="3">
        <v>27.7</v>
      </c>
      <c r="K4218" t="s">
        <v>10034</v>
      </c>
      <c r="L4218" s="4">
        <v>42776</v>
      </c>
      <c r="M4218" t="s">
        <v>10037</v>
      </c>
      <c r="N4218">
        <f t="shared" si="130"/>
        <v>1</v>
      </c>
      <c r="O4218" t="str" cm="1">
        <f t="array" ref="O4218">_xlfn.IFS(I4218&lt;600, "Very Poor",I4218&lt;650,"Poor",I4218&lt;700,"Fair",I4218&lt;750,"Good",I4218&gt;=750,"Excellent")</f>
        <v>Poor</v>
      </c>
      <c r="P4218" t="str" cm="1">
        <f t="array" ref="P4218">_xlfn.IFS(F4218&lt;30000,"Low",F4218&lt;60000,"Lower Middle",F4218&lt;100000, "Upper Middle",F4218&gt;=100000, "High")</f>
        <v>Lower Middle</v>
      </c>
      <c r="Q4218" t="str" cm="1">
        <f t="array" ref="Q4218">_xlfn.IFS(D4218&lt;10,"Low",D4218&lt;15,"Medium",D4218&lt;20,"High",D4218&gt;=20,"Very High")</f>
        <v>Very High</v>
      </c>
      <c r="R4218" t="str">
        <f t="shared" si="131"/>
        <v>High Risk</v>
      </c>
    </row>
    <row r="4219" spans="1:18" x14ac:dyDescent="0.3">
      <c r="A4219" t="s">
        <v>4230</v>
      </c>
      <c r="B4219" s="2">
        <v>2262</v>
      </c>
      <c r="C4219" t="s">
        <v>10014</v>
      </c>
      <c r="D4219" s="1">
        <v>14.84</v>
      </c>
      <c r="E4219" t="s">
        <v>10020</v>
      </c>
      <c r="F4219" s="2">
        <v>64257</v>
      </c>
      <c r="G4219" t="s">
        <v>10040</v>
      </c>
      <c r="H4219" t="s">
        <v>10030</v>
      </c>
      <c r="I4219" s="2">
        <v>643</v>
      </c>
      <c r="J4219" s="3">
        <v>5.2</v>
      </c>
      <c r="K4219" t="s">
        <v>10034</v>
      </c>
      <c r="L4219" s="4">
        <v>42101</v>
      </c>
      <c r="M4219" t="s">
        <v>10036</v>
      </c>
      <c r="N4219">
        <f t="shared" si="130"/>
        <v>0</v>
      </c>
      <c r="O4219" t="str" cm="1">
        <f t="array" ref="O4219">_xlfn.IFS(I4219&lt;600, "Very Poor",I4219&lt;650,"Poor",I4219&lt;700,"Fair",I4219&lt;750,"Good",I4219&gt;=750,"Excellent")</f>
        <v>Poor</v>
      </c>
      <c r="P4219" t="str" cm="1">
        <f t="array" ref="P4219">_xlfn.IFS(F4219&lt;30000,"Low",F4219&lt;60000,"Lower Middle",F4219&lt;100000, "Upper Middle",F4219&gt;=100000, "High")</f>
        <v>Upper Middle</v>
      </c>
      <c r="Q4219" t="str" cm="1">
        <f t="array" ref="Q4219">_xlfn.IFS(D4219&lt;10,"Low",D4219&lt;15,"Medium",D4219&lt;20,"High",D4219&gt;=20,"Very High")</f>
        <v>Medium</v>
      </c>
      <c r="R4219" t="str">
        <f t="shared" si="131"/>
        <v>Normal</v>
      </c>
    </row>
    <row r="4220" spans="1:18" x14ac:dyDescent="0.3">
      <c r="A4220" t="s">
        <v>4231</v>
      </c>
      <c r="B4220" s="2">
        <v>23615</v>
      </c>
      <c r="C4220" t="s">
        <v>10013</v>
      </c>
      <c r="D4220" s="1">
        <v>7.97</v>
      </c>
      <c r="E4220" t="s">
        <v>10021</v>
      </c>
      <c r="F4220" s="2">
        <v>29673</v>
      </c>
      <c r="G4220" t="s">
        <v>10038</v>
      </c>
      <c r="H4220" t="s">
        <v>10029</v>
      </c>
      <c r="I4220" s="2">
        <v>763</v>
      </c>
      <c r="J4220" s="3">
        <v>39.6</v>
      </c>
      <c r="K4220" t="s">
        <v>10034</v>
      </c>
      <c r="L4220" s="4">
        <v>42701</v>
      </c>
      <c r="M4220" t="s">
        <v>10037</v>
      </c>
      <c r="N4220">
        <f t="shared" si="130"/>
        <v>1</v>
      </c>
      <c r="O4220" t="str" cm="1">
        <f t="array" ref="O4220">_xlfn.IFS(I4220&lt;600, "Very Poor",I4220&lt;650,"Poor",I4220&lt;700,"Fair",I4220&lt;750,"Good",I4220&gt;=750,"Excellent")</f>
        <v>Excellent</v>
      </c>
      <c r="P4220" t="str" cm="1">
        <f t="array" ref="P4220">_xlfn.IFS(F4220&lt;30000,"Low",F4220&lt;60000,"Lower Middle",F4220&lt;100000, "Upper Middle",F4220&gt;=100000, "High")</f>
        <v>Low</v>
      </c>
      <c r="Q4220" t="str" cm="1">
        <f t="array" ref="Q4220">_xlfn.IFS(D4220&lt;10,"Low",D4220&lt;15,"Medium",D4220&lt;20,"High",D4220&gt;=20,"Very High")</f>
        <v>Low</v>
      </c>
      <c r="R4220" t="str">
        <f t="shared" si="131"/>
        <v>Normal</v>
      </c>
    </row>
    <row r="4221" spans="1:18" x14ac:dyDescent="0.3">
      <c r="A4221" t="s">
        <v>4232</v>
      </c>
      <c r="B4221" s="2">
        <v>4327</v>
      </c>
      <c r="C4221" t="s">
        <v>10014</v>
      </c>
      <c r="D4221" s="1">
        <v>24.09</v>
      </c>
      <c r="E4221" t="s">
        <v>10022</v>
      </c>
      <c r="F4221" s="2">
        <v>82346</v>
      </c>
      <c r="G4221" t="s">
        <v>10039</v>
      </c>
      <c r="H4221" t="s">
        <v>10029</v>
      </c>
      <c r="I4221" s="2">
        <v>849</v>
      </c>
      <c r="J4221" s="3">
        <v>26.9</v>
      </c>
      <c r="K4221" t="s">
        <v>10035</v>
      </c>
      <c r="L4221" s="4">
        <v>44083</v>
      </c>
      <c r="M4221" t="s">
        <v>10037</v>
      </c>
      <c r="N4221">
        <f t="shared" si="130"/>
        <v>1</v>
      </c>
      <c r="O4221" t="str" cm="1">
        <f t="array" ref="O4221">_xlfn.IFS(I4221&lt;600, "Very Poor",I4221&lt;650,"Poor",I4221&lt;700,"Fair",I4221&lt;750,"Good",I4221&gt;=750,"Excellent")</f>
        <v>Excellent</v>
      </c>
      <c r="P4221" t="str" cm="1">
        <f t="array" ref="P4221">_xlfn.IFS(F4221&lt;30000,"Low",F4221&lt;60000,"Lower Middle",F4221&lt;100000, "Upper Middle",F4221&gt;=100000, "High")</f>
        <v>Upper Middle</v>
      </c>
      <c r="Q4221" t="str" cm="1">
        <f t="array" ref="Q4221">_xlfn.IFS(D4221&lt;10,"Low",D4221&lt;15,"Medium",D4221&lt;20,"High",D4221&gt;=20,"Very High")</f>
        <v>Very High</v>
      </c>
      <c r="R4221" t="str">
        <f t="shared" si="131"/>
        <v>Normal</v>
      </c>
    </row>
    <row r="4222" spans="1:18" x14ac:dyDescent="0.3">
      <c r="A4222" t="s">
        <v>4233</v>
      </c>
      <c r="B4222" s="2">
        <v>30768</v>
      </c>
      <c r="C4222" t="s">
        <v>10013</v>
      </c>
      <c r="D4222" s="1">
        <v>9.18</v>
      </c>
      <c r="E4222" t="s">
        <v>10017</v>
      </c>
      <c r="F4222" s="2">
        <v>89915</v>
      </c>
      <c r="G4222" t="s">
        <v>10040</v>
      </c>
      <c r="H4222" t="s">
        <v>10031</v>
      </c>
      <c r="I4222" s="2">
        <v>709</v>
      </c>
      <c r="J4222" s="3">
        <v>39.6</v>
      </c>
      <c r="K4222" t="s">
        <v>10035</v>
      </c>
      <c r="L4222" s="4">
        <v>43744</v>
      </c>
      <c r="M4222" t="s">
        <v>10036</v>
      </c>
      <c r="N4222">
        <f t="shared" si="130"/>
        <v>0</v>
      </c>
      <c r="O4222" t="str" cm="1">
        <f t="array" ref="O4222">_xlfn.IFS(I4222&lt;600, "Very Poor",I4222&lt;650,"Poor",I4222&lt;700,"Fair",I4222&lt;750,"Good",I4222&gt;=750,"Excellent")</f>
        <v>Good</v>
      </c>
      <c r="P4222" t="str" cm="1">
        <f t="array" ref="P4222">_xlfn.IFS(F4222&lt;30000,"Low",F4222&lt;60000,"Lower Middle",F4222&lt;100000, "Upper Middle",F4222&gt;=100000, "High")</f>
        <v>Upper Middle</v>
      </c>
      <c r="Q4222" t="str" cm="1">
        <f t="array" ref="Q4222">_xlfn.IFS(D4222&lt;10,"Low",D4222&lt;15,"Medium",D4222&lt;20,"High",D4222&gt;=20,"Very High")</f>
        <v>Low</v>
      </c>
      <c r="R4222" t="str">
        <f t="shared" si="131"/>
        <v>Normal</v>
      </c>
    </row>
    <row r="4223" spans="1:18" x14ac:dyDescent="0.3">
      <c r="A4223" t="s">
        <v>4234</v>
      </c>
      <c r="B4223" s="2">
        <v>29850</v>
      </c>
      <c r="C4223" t="s">
        <v>10013</v>
      </c>
      <c r="D4223" s="1">
        <v>11.32</v>
      </c>
      <c r="E4223" t="s">
        <v>10023</v>
      </c>
      <c r="F4223" s="2">
        <v>130170</v>
      </c>
      <c r="G4223" t="s">
        <v>10040</v>
      </c>
      <c r="H4223" t="s">
        <v>10028</v>
      </c>
      <c r="I4223" s="2">
        <v>818</v>
      </c>
      <c r="J4223" s="3">
        <v>21.4</v>
      </c>
      <c r="K4223" t="s">
        <v>10034</v>
      </c>
      <c r="L4223" s="4">
        <v>43944</v>
      </c>
      <c r="M4223" t="s">
        <v>10036</v>
      </c>
      <c r="N4223">
        <f t="shared" si="130"/>
        <v>0</v>
      </c>
      <c r="O4223" t="str" cm="1">
        <f t="array" ref="O4223">_xlfn.IFS(I4223&lt;600, "Very Poor",I4223&lt;650,"Poor",I4223&lt;700,"Fair",I4223&lt;750,"Good",I4223&gt;=750,"Excellent")</f>
        <v>Excellent</v>
      </c>
      <c r="P4223" t="str" cm="1">
        <f t="array" ref="P4223">_xlfn.IFS(F4223&lt;30000,"Low",F4223&lt;60000,"Lower Middle",F4223&lt;100000, "Upper Middle",F4223&gt;=100000, "High")</f>
        <v>High</v>
      </c>
      <c r="Q4223" t="str" cm="1">
        <f t="array" ref="Q4223">_xlfn.IFS(D4223&lt;10,"Low",D4223&lt;15,"Medium",D4223&lt;20,"High",D4223&gt;=20,"Very High")</f>
        <v>Medium</v>
      </c>
      <c r="R4223" t="str">
        <f t="shared" si="131"/>
        <v>Normal</v>
      </c>
    </row>
    <row r="4224" spans="1:18" x14ac:dyDescent="0.3">
      <c r="A4224" t="s">
        <v>4235</v>
      </c>
      <c r="B4224" s="2">
        <v>17848</v>
      </c>
      <c r="C4224" t="s">
        <v>10013</v>
      </c>
      <c r="D4224" s="1">
        <v>24.57</v>
      </c>
      <c r="E4224" t="s">
        <v>10016</v>
      </c>
      <c r="F4224" s="2">
        <v>68613</v>
      </c>
      <c r="G4224" t="s">
        <v>10040</v>
      </c>
      <c r="H4224" t="s">
        <v>10026</v>
      </c>
      <c r="I4224" s="2">
        <v>657</v>
      </c>
      <c r="J4224" s="3">
        <v>26.8</v>
      </c>
      <c r="K4224" t="s">
        <v>10034</v>
      </c>
      <c r="L4224" s="4">
        <v>43445</v>
      </c>
      <c r="M4224" t="s">
        <v>10037</v>
      </c>
      <c r="N4224">
        <f t="shared" si="130"/>
        <v>1</v>
      </c>
      <c r="O4224" t="str" cm="1">
        <f t="array" ref="O4224">_xlfn.IFS(I4224&lt;600, "Very Poor",I4224&lt;650,"Poor",I4224&lt;700,"Fair",I4224&lt;750,"Good",I4224&gt;=750,"Excellent")</f>
        <v>Fair</v>
      </c>
      <c r="P4224" t="str" cm="1">
        <f t="array" ref="P4224">_xlfn.IFS(F4224&lt;30000,"Low",F4224&lt;60000,"Lower Middle",F4224&lt;100000, "Upper Middle",F4224&gt;=100000, "High")</f>
        <v>Upper Middle</v>
      </c>
      <c r="Q4224" t="str" cm="1">
        <f t="array" ref="Q4224">_xlfn.IFS(D4224&lt;10,"Low",D4224&lt;15,"Medium",D4224&lt;20,"High",D4224&gt;=20,"Very High")</f>
        <v>Very High</v>
      </c>
      <c r="R4224" t="str">
        <f t="shared" si="131"/>
        <v>Normal</v>
      </c>
    </row>
    <row r="4225" spans="1:18" x14ac:dyDescent="0.3">
      <c r="A4225" t="s">
        <v>4236</v>
      </c>
      <c r="B4225" s="2">
        <v>16160</v>
      </c>
      <c r="C4225" t="s">
        <v>10014</v>
      </c>
      <c r="D4225" s="1">
        <v>23.55</v>
      </c>
      <c r="E4225" t="s">
        <v>10016</v>
      </c>
      <c r="F4225" s="2">
        <v>52721</v>
      </c>
      <c r="G4225" t="s">
        <v>10039</v>
      </c>
      <c r="H4225" t="s">
        <v>10033</v>
      </c>
      <c r="I4225" s="2">
        <v>704</v>
      </c>
      <c r="J4225" s="3">
        <v>21.2</v>
      </c>
      <c r="K4225" t="s">
        <v>10034</v>
      </c>
      <c r="L4225" s="4">
        <v>43495</v>
      </c>
      <c r="M4225" t="s">
        <v>10036</v>
      </c>
      <c r="N4225">
        <f t="shared" si="130"/>
        <v>0</v>
      </c>
      <c r="O4225" t="str" cm="1">
        <f t="array" ref="O4225">_xlfn.IFS(I4225&lt;600, "Very Poor",I4225&lt;650,"Poor",I4225&lt;700,"Fair",I4225&lt;750,"Good",I4225&gt;=750,"Excellent")</f>
        <v>Good</v>
      </c>
      <c r="P4225" t="str" cm="1">
        <f t="array" ref="P4225">_xlfn.IFS(F4225&lt;30000,"Low",F4225&lt;60000,"Lower Middle",F4225&lt;100000, "Upper Middle",F4225&gt;=100000, "High")</f>
        <v>Lower Middle</v>
      </c>
      <c r="Q4225" t="str" cm="1">
        <f t="array" ref="Q4225">_xlfn.IFS(D4225&lt;10,"Low",D4225&lt;15,"Medium",D4225&lt;20,"High",D4225&gt;=20,"Very High")</f>
        <v>Very High</v>
      </c>
      <c r="R4225" t="str">
        <f t="shared" si="131"/>
        <v>Normal</v>
      </c>
    </row>
    <row r="4226" spans="1:18" x14ac:dyDescent="0.3">
      <c r="A4226" t="s">
        <v>4237</v>
      </c>
      <c r="B4226" s="2">
        <v>34998</v>
      </c>
      <c r="C4226" t="s">
        <v>10014</v>
      </c>
      <c r="D4226" s="1">
        <v>11.35</v>
      </c>
      <c r="E4226" t="s">
        <v>10018</v>
      </c>
      <c r="F4226" s="2">
        <v>55950</v>
      </c>
      <c r="G4226" t="s">
        <v>10040</v>
      </c>
      <c r="H4226" t="s">
        <v>10028</v>
      </c>
      <c r="I4226" s="2">
        <v>588</v>
      </c>
      <c r="J4226" s="3">
        <v>5.3</v>
      </c>
      <c r="K4226" t="s">
        <v>10034</v>
      </c>
      <c r="L4226" s="4">
        <v>42293</v>
      </c>
      <c r="M4226" t="s">
        <v>10036</v>
      </c>
      <c r="N4226">
        <f t="shared" si="130"/>
        <v>0</v>
      </c>
      <c r="O4226" t="str" cm="1">
        <f t="array" ref="O4226">_xlfn.IFS(I4226&lt;600, "Very Poor",I4226&lt;650,"Poor",I4226&lt;700,"Fair",I4226&lt;750,"Good",I4226&gt;=750,"Excellent")</f>
        <v>Very Poor</v>
      </c>
      <c r="P4226" t="str" cm="1">
        <f t="array" ref="P4226">_xlfn.IFS(F4226&lt;30000,"Low",F4226&lt;60000,"Lower Middle",F4226&lt;100000, "Upper Middle",F4226&gt;=100000, "High")</f>
        <v>Lower Middle</v>
      </c>
      <c r="Q4226" t="str" cm="1">
        <f t="array" ref="Q4226">_xlfn.IFS(D4226&lt;10,"Low",D4226&lt;15,"Medium",D4226&lt;20,"High",D4226&gt;=20,"Very High")</f>
        <v>Medium</v>
      </c>
      <c r="R4226" t="str">
        <f t="shared" si="131"/>
        <v>Normal</v>
      </c>
    </row>
    <row r="4227" spans="1:18" x14ac:dyDescent="0.3">
      <c r="A4227" t="s">
        <v>4238</v>
      </c>
      <c r="B4227" s="2">
        <v>28230</v>
      </c>
      <c r="C4227" t="s">
        <v>10013</v>
      </c>
      <c r="D4227" s="1">
        <v>28.52</v>
      </c>
      <c r="E4227" t="s">
        <v>10016</v>
      </c>
      <c r="F4227" s="2">
        <v>40829</v>
      </c>
      <c r="G4227" t="s">
        <v>10040</v>
      </c>
      <c r="H4227" t="s">
        <v>10033</v>
      </c>
      <c r="I4227" s="2">
        <v>706</v>
      </c>
      <c r="J4227" s="3">
        <v>34.700000000000003</v>
      </c>
      <c r="K4227" t="s">
        <v>10034</v>
      </c>
      <c r="L4227" s="4">
        <v>43337</v>
      </c>
      <c r="M4227" t="s">
        <v>10037</v>
      </c>
      <c r="N4227">
        <f t="shared" ref="N4227:N4290" si="132">IF(M4227="Charged Off",1,0)</f>
        <v>1</v>
      </c>
      <c r="O4227" t="str" cm="1">
        <f t="array" ref="O4227">_xlfn.IFS(I4227&lt;600, "Very Poor",I4227&lt;650,"Poor",I4227&lt;700,"Fair",I4227&lt;750,"Good",I4227&gt;=750,"Excellent")</f>
        <v>Good</v>
      </c>
      <c r="P4227" t="str" cm="1">
        <f t="array" ref="P4227">_xlfn.IFS(F4227&lt;30000,"Low",F4227&lt;60000,"Lower Middle",F4227&lt;100000, "Upper Middle",F4227&gt;=100000, "High")</f>
        <v>Lower Middle</v>
      </c>
      <c r="Q4227" t="str" cm="1">
        <f t="array" ref="Q4227">_xlfn.IFS(D4227&lt;10,"Low",D4227&lt;15,"Medium",D4227&lt;20,"High",D4227&gt;=20,"Very High")</f>
        <v>Very High</v>
      </c>
      <c r="R4227" t="str">
        <f t="shared" ref="R4227:R4290" si="133">IF(AND(I4227&lt;650,D4227&gt;15), "High Risk", "Normal")</f>
        <v>Normal</v>
      </c>
    </row>
    <row r="4228" spans="1:18" x14ac:dyDescent="0.3">
      <c r="A4228" t="s">
        <v>4239</v>
      </c>
      <c r="B4228" s="2">
        <v>10076</v>
      </c>
      <c r="C4228" t="s">
        <v>10013</v>
      </c>
      <c r="D4228" s="1">
        <v>10.38</v>
      </c>
      <c r="E4228" t="s">
        <v>10019</v>
      </c>
      <c r="F4228" s="2">
        <v>115564</v>
      </c>
      <c r="G4228" t="s">
        <v>10038</v>
      </c>
      <c r="H4228" t="s">
        <v>10030</v>
      </c>
      <c r="I4228" s="2">
        <v>795</v>
      </c>
      <c r="J4228" s="3">
        <v>20.7</v>
      </c>
      <c r="K4228" t="s">
        <v>10034</v>
      </c>
      <c r="L4228" s="4">
        <v>42375</v>
      </c>
      <c r="M4228" t="s">
        <v>10036</v>
      </c>
      <c r="N4228">
        <f t="shared" si="132"/>
        <v>0</v>
      </c>
      <c r="O4228" t="str" cm="1">
        <f t="array" ref="O4228">_xlfn.IFS(I4228&lt;600, "Very Poor",I4228&lt;650,"Poor",I4228&lt;700,"Fair",I4228&lt;750,"Good",I4228&gt;=750,"Excellent")</f>
        <v>Excellent</v>
      </c>
      <c r="P4228" t="str" cm="1">
        <f t="array" ref="P4228">_xlfn.IFS(F4228&lt;30000,"Low",F4228&lt;60000,"Lower Middle",F4228&lt;100000, "Upper Middle",F4228&gt;=100000, "High")</f>
        <v>High</v>
      </c>
      <c r="Q4228" t="str" cm="1">
        <f t="array" ref="Q4228">_xlfn.IFS(D4228&lt;10,"Low",D4228&lt;15,"Medium",D4228&lt;20,"High",D4228&gt;=20,"Very High")</f>
        <v>Medium</v>
      </c>
      <c r="R4228" t="str">
        <f t="shared" si="133"/>
        <v>Normal</v>
      </c>
    </row>
    <row r="4229" spans="1:18" x14ac:dyDescent="0.3">
      <c r="A4229" t="s">
        <v>4240</v>
      </c>
      <c r="B4229" s="2">
        <v>4805</v>
      </c>
      <c r="C4229" t="s">
        <v>10013</v>
      </c>
      <c r="D4229" s="1">
        <v>29.84</v>
      </c>
      <c r="E4229" t="s">
        <v>10021</v>
      </c>
      <c r="F4229" s="2">
        <v>80495</v>
      </c>
      <c r="G4229" t="s">
        <v>10039</v>
      </c>
      <c r="H4229" t="s">
        <v>10033</v>
      </c>
      <c r="I4229" s="2">
        <v>695</v>
      </c>
      <c r="J4229" s="3">
        <v>21.5</v>
      </c>
      <c r="K4229" t="s">
        <v>10035</v>
      </c>
      <c r="L4229" s="4">
        <v>42793</v>
      </c>
      <c r="M4229" t="s">
        <v>10036</v>
      </c>
      <c r="N4229">
        <f t="shared" si="132"/>
        <v>0</v>
      </c>
      <c r="O4229" t="str" cm="1">
        <f t="array" ref="O4229">_xlfn.IFS(I4229&lt;600, "Very Poor",I4229&lt;650,"Poor",I4229&lt;700,"Fair",I4229&lt;750,"Good",I4229&gt;=750,"Excellent")</f>
        <v>Fair</v>
      </c>
      <c r="P4229" t="str" cm="1">
        <f t="array" ref="P4229">_xlfn.IFS(F4229&lt;30000,"Low",F4229&lt;60000,"Lower Middle",F4229&lt;100000, "Upper Middle",F4229&gt;=100000, "High")</f>
        <v>Upper Middle</v>
      </c>
      <c r="Q4229" t="str" cm="1">
        <f t="array" ref="Q4229">_xlfn.IFS(D4229&lt;10,"Low",D4229&lt;15,"Medium",D4229&lt;20,"High",D4229&gt;=20,"Very High")</f>
        <v>Very High</v>
      </c>
      <c r="R4229" t="str">
        <f t="shared" si="133"/>
        <v>Normal</v>
      </c>
    </row>
    <row r="4230" spans="1:18" x14ac:dyDescent="0.3">
      <c r="A4230" t="s">
        <v>4241</v>
      </c>
      <c r="B4230" s="2">
        <v>32085</v>
      </c>
      <c r="C4230" t="s">
        <v>10013</v>
      </c>
      <c r="D4230" s="1">
        <v>23.45</v>
      </c>
      <c r="E4230" t="s">
        <v>10022</v>
      </c>
      <c r="F4230" s="2">
        <v>134049</v>
      </c>
      <c r="G4230" t="s">
        <v>10040</v>
      </c>
      <c r="H4230" t="s">
        <v>10027</v>
      </c>
      <c r="I4230" s="2">
        <v>685</v>
      </c>
      <c r="J4230" s="3">
        <v>17.600000000000001</v>
      </c>
      <c r="K4230" t="s">
        <v>10035</v>
      </c>
      <c r="L4230" s="4">
        <v>42836</v>
      </c>
      <c r="M4230" t="s">
        <v>10036</v>
      </c>
      <c r="N4230">
        <f t="shared" si="132"/>
        <v>0</v>
      </c>
      <c r="O4230" t="str" cm="1">
        <f t="array" ref="O4230">_xlfn.IFS(I4230&lt;600, "Very Poor",I4230&lt;650,"Poor",I4230&lt;700,"Fair",I4230&lt;750,"Good",I4230&gt;=750,"Excellent")</f>
        <v>Fair</v>
      </c>
      <c r="P4230" t="str" cm="1">
        <f t="array" ref="P4230">_xlfn.IFS(F4230&lt;30000,"Low",F4230&lt;60000,"Lower Middle",F4230&lt;100000, "Upper Middle",F4230&gt;=100000, "High")</f>
        <v>High</v>
      </c>
      <c r="Q4230" t="str" cm="1">
        <f t="array" ref="Q4230">_xlfn.IFS(D4230&lt;10,"Low",D4230&lt;15,"Medium",D4230&lt;20,"High",D4230&gt;=20,"Very High")</f>
        <v>Very High</v>
      </c>
      <c r="R4230" t="str">
        <f t="shared" si="133"/>
        <v>Normal</v>
      </c>
    </row>
    <row r="4231" spans="1:18" x14ac:dyDescent="0.3">
      <c r="A4231" t="s">
        <v>4242</v>
      </c>
      <c r="B4231" s="2">
        <v>15715</v>
      </c>
      <c r="C4231" t="s">
        <v>10013</v>
      </c>
      <c r="D4231" s="1">
        <v>14.81</v>
      </c>
      <c r="E4231" t="s">
        <v>10018</v>
      </c>
      <c r="F4231" s="2">
        <v>93107</v>
      </c>
      <c r="G4231" t="s">
        <v>10040</v>
      </c>
      <c r="H4231" t="s">
        <v>10026</v>
      </c>
      <c r="I4231" s="2">
        <v>792</v>
      </c>
      <c r="J4231" s="3">
        <v>20.100000000000001</v>
      </c>
      <c r="K4231" t="s">
        <v>10035</v>
      </c>
      <c r="L4231" s="4">
        <v>42471</v>
      </c>
      <c r="M4231" t="s">
        <v>10036</v>
      </c>
      <c r="N4231">
        <f t="shared" si="132"/>
        <v>0</v>
      </c>
      <c r="O4231" t="str" cm="1">
        <f t="array" ref="O4231">_xlfn.IFS(I4231&lt;600, "Very Poor",I4231&lt;650,"Poor",I4231&lt;700,"Fair",I4231&lt;750,"Good",I4231&gt;=750,"Excellent")</f>
        <v>Excellent</v>
      </c>
      <c r="P4231" t="str" cm="1">
        <f t="array" ref="P4231">_xlfn.IFS(F4231&lt;30000,"Low",F4231&lt;60000,"Lower Middle",F4231&lt;100000, "Upper Middle",F4231&gt;=100000, "High")</f>
        <v>Upper Middle</v>
      </c>
      <c r="Q4231" t="str" cm="1">
        <f t="array" ref="Q4231">_xlfn.IFS(D4231&lt;10,"Low",D4231&lt;15,"Medium",D4231&lt;20,"High",D4231&gt;=20,"Very High")</f>
        <v>Medium</v>
      </c>
      <c r="R4231" t="str">
        <f t="shared" si="133"/>
        <v>Normal</v>
      </c>
    </row>
    <row r="4232" spans="1:18" x14ac:dyDescent="0.3">
      <c r="A4232" t="s">
        <v>4243</v>
      </c>
      <c r="B4232" s="2">
        <v>6750</v>
      </c>
      <c r="C4232" t="s">
        <v>10013</v>
      </c>
      <c r="D4232" s="1">
        <v>8.26</v>
      </c>
      <c r="E4232" t="s">
        <v>10021</v>
      </c>
      <c r="F4232" s="2">
        <v>48363</v>
      </c>
      <c r="G4232" t="s">
        <v>10040</v>
      </c>
      <c r="H4232" t="s">
        <v>10029</v>
      </c>
      <c r="I4232" s="2">
        <v>623</v>
      </c>
      <c r="J4232" s="3">
        <v>30.4</v>
      </c>
      <c r="K4232" t="s">
        <v>10034</v>
      </c>
      <c r="L4232" s="4">
        <v>43790</v>
      </c>
      <c r="M4232" t="s">
        <v>10037</v>
      </c>
      <c r="N4232">
        <f t="shared" si="132"/>
        <v>1</v>
      </c>
      <c r="O4232" t="str" cm="1">
        <f t="array" ref="O4232">_xlfn.IFS(I4232&lt;600, "Very Poor",I4232&lt;650,"Poor",I4232&lt;700,"Fair",I4232&lt;750,"Good",I4232&gt;=750,"Excellent")</f>
        <v>Poor</v>
      </c>
      <c r="P4232" t="str" cm="1">
        <f t="array" ref="P4232">_xlfn.IFS(F4232&lt;30000,"Low",F4232&lt;60000,"Lower Middle",F4232&lt;100000, "Upper Middle",F4232&gt;=100000, "High")</f>
        <v>Lower Middle</v>
      </c>
      <c r="Q4232" t="str" cm="1">
        <f t="array" ref="Q4232">_xlfn.IFS(D4232&lt;10,"Low",D4232&lt;15,"Medium",D4232&lt;20,"High",D4232&gt;=20,"Very High")</f>
        <v>Low</v>
      </c>
      <c r="R4232" t="str">
        <f t="shared" si="133"/>
        <v>Normal</v>
      </c>
    </row>
    <row r="4233" spans="1:18" x14ac:dyDescent="0.3">
      <c r="A4233" t="s">
        <v>4244</v>
      </c>
      <c r="B4233" s="2">
        <v>14232</v>
      </c>
      <c r="C4233" t="s">
        <v>10013</v>
      </c>
      <c r="D4233" s="1">
        <v>13.01</v>
      </c>
      <c r="E4233" t="s">
        <v>10016</v>
      </c>
      <c r="F4233" s="2">
        <v>67068</v>
      </c>
      <c r="G4233" t="s">
        <v>10039</v>
      </c>
      <c r="H4233" t="s">
        <v>10026</v>
      </c>
      <c r="I4233" s="2">
        <v>644</v>
      </c>
      <c r="J4233" s="3">
        <v>29.5</v>
      </c>
      <c r="K4233" t="s">
        <v>10034</v>
      </c>
      <c r="L4233" s="4">
        <v>42410</v>
      </c>
      <c r="M4233" t="s">
        <v>10037</v>
      </c>
      <c r="N4233">
        <f t="shared" si="132"/>
        <v>1</v>
      </c>
      <c r="O4233" t="str" cm="1">
        <f t="array" ref="O4233">_xlfn.IFS(I4233&lt;600, "Very Poor",I4233&lt;650,"Poor",I4233&lt;700,"Fair",I4233&lt;750,"Good",I4233&gt;=750,"Excellent")</f>
        <v>Poor</v>
      </c>
      <c r="P4233" t="str" cm="1">
        <f t="array" ref="P4233">_xlfn.IFS(F4233&lt;30000,"Low",F4233&lt;60000,"Lower Middle",F4233&lt;100000, "Upper Middle",F4233&gt;=100000, "High")</f>
        <v>Upper Middle</v>
      </c>
      <c r="Q4233" t="str" cm="1">
        <f t="array" ref="Q4233">_xlfn.IFS(D4233&lt;10,"Low",D4233&lt;15,"Medium",D4233&lt;20,"High",D4233&gt;=20,"Very High")</f>
        <v>Medium</v>
      </c>
      <c r="R4233" t="str">
        <f t="shared" si="133"/>
        <v>Normal</v>
      </c>
    </row>
    <row r="4234" spans="1:18" x14ac:dyDescent="0.3">
      <c r="A4234" t="s">
        <v>4245</v>
      </c>
      <c r="B4234" s="2">
        <v>36903</v>
      </c>
      <c r="C4234" t="s">
        <v>10013</v>
      </c>
      <c r="D4234" s="1">
        <v>9.84</v>
      </c>
      <c r="E4234" t="s">
        <v>10015</v>
      </c>
      <c r="F4234" s="2">
        <v>62733</v>
      </c>
      <c r="G4234" t="s">
        <v>10039</v>
      </c>
      <c r="H4234" t="s">
        <v>10027</v>
      </c>
      <c r="I4234" s="2">
        <v>664</v>
      </c>
      <c r="J4234" s="3">
        <v>33.299999999999997</v>
      </c>
      <c r="K4234" t="s">
        <v>10035</v>
      </c>
      <c r="L4234" s="4">
        <v>43128</v>
      </c>
      <c r="M4234" t="s">
        <v>10036</v>
      </c>
      <c r="N4234">
        <f t="shared" si="132"/>
        <v>0</v>
      </c>
      <c r="O4234" t="str" cm="1">
        <f t="array" ref="O4234">_xlfn.IFS(I4234&lt;600, "Very Poor",I4234&lt;650,"Poor",I4234&lt;700,"Fair",I4234&lt;750,"Good",I4234&gt;=750,"Excellent")</f>
        <v>Fair</v>
      </c>
      <c r="P4234" t="str" cm="1">
        <f t="array" ref="P4234">_xlfn.IFS(F4234&lt;30000,"Low",F4234&lt;60000,"Lower Middle",F4234&lt;100000, "Upper Middle",F4234&gt;=100000, "High")</f>
        <v>Upper Middle</v>
      </c>
      <c r="Q4234" t="str" cm="1">
        <f t="array" ref="Q4234">_xlfn.IFS(D4234&lt;10,"Low",D4234&lt;15,"Medium",D4234&lt;20,"High",D4234&gt;=20,"Very High")</f>
        <v>Low</v>
      </c>
      <c r="R4234" t="str">
        <f t="shared" si="133"/>
        <v>Normal</v>
      </c>
    </row>
    <row r="4235" spans="1:18" x14ac:dyDescent="0.3">
      <c r="A4235" t="s">
        <v>4246</v>
      </c>
      <c r="B4235" s="2">
        <v>7953</v>
      </c>
      <c r="C4235" t="s">
        <v>10013</v>
      </c>
      <c r="D4235" s="1">
        <v>20.55</v>
      </c>
      <c r="E4235" t="s">
        <v>10021</v>
      </c>
      <c r="F4235" s="2">
        <v>103271</v>
      </c>
      <c r="G4235" t="s">
        <v>10038</v>
      </c>
      <c r="H4235" t="s">
        <v>10032</v>
      </c>
      <c r="I4235" s="2">
        <v>636</v>
      </c>
      <c r="J4235" s="3">
        <v>39.1</v>
      </c>
      <c r="K4235" t="s">
        <v>10035</v>
      </c>
      <c r="L4235" s="4">
        <v>43748</v>
      </c>
      <c r="M4235" t="s">
        <v>10037</v>
      </c>
      <c r="N4235">
        <f t="shared" si="132"/>
        <v>1</v>
      </c>
      <c r="O4235" t="str" cm="1">
        <f t="array" ref="O4235">_xlfn.IFS(I4235&lt;600, "Very Poor",I4235&lt;650,"Poor",I4235&lt;700,"Fair",I4235&lt;750,"Good",I4235&gt;=750,"Excellent")</f>
        <v>Poor</v>
      </c>
      <c r="P4235" t="str" cm="1">
        <f t="array" ref="P4235">_xlfn.IFS(F4235&lt;30000,"Low",F4235&lt;60000,"Lower Middle",F4235&lt;100000, "Upper Middle",F4235&gt;=100000, "High")</f>
        <v>High</v>
      </c>
      <c r="Q4235" t="str" cm="1">
        <f t="array" ref="Q4235">_xlfn.IFS(D4235&lt;10,"Low",D4235&lt;15,"Medium",D4235&lt;20,"High",D4235&gt;=20,"Very High")</f>
        <v>Very High</v>
      </c>
      <c r="R4235" t="str">
        <f t="shared" si="133"/>
        <v>High Risk</v>
      </c>
    </row>
    <row r="4236" spans="1:18" x14ac:dyDescent="0.3">
      <c r="A4236" t="s">
        <v>4247</v>
      </c>
      <c r="B4236" s="2">
        <v>33093</v>
      </c>
      <c r="C4236" t="s">
        <v>10014</v>
      </c>
      <c r="D4236" s="1">
        <v>13.92</v>
      </c>
      <c r="E4236" t="s">
        <v>10018</v>
      </c>
      <c r="F4236" s="2">
        <v>111429</v>
      </c>
      <c r="G4236" t="s">
        <v>10039</v>
      </c>
      <c r="H4236" t="s">
        <v>10031</v>
      </c>
      <c r="I4236" s="2">
        <v>811</v>
      </c>
      <c r="J4236" s="3">
        <v>18.7</v>
      </c>
      <c r="K4236" t="s">
        <v>10034</v>
      </c>
      <c r="L4236" s="4">
        <v>44129</v>
      </c>
      <c r="M4236" t="s">
        <v>10036</v>
      </c>
      <c r="N4236">
        <f t="shared" si="132"/>
        <v>0</v>
      </c>
      <c r="O4236" t="str" cm="1">
        <f t="array" ref="O4236">_xlfn.IFS(I4236&lt;600, "Very Poor",I4236&lt;650,"Poor",I4236&lt;700,"Fair",I4236&lt;750,"Good",I4236&gt;=750,"Excellent")</f>
        <v>Excellent</v>
      </c>
      <c r="P4236" t="str" cm="1">
        <f t="array" ref="P4236">_xlfn.IFS(F4236&lt;30000,"Low",F4236&lt;60000,"Lower Middle",F4236&lt;100000, "Upper Middle",F4236&gt;=100000, "High")</f>
        <v>High</v>
      </c>
      <c r="Q4236" t="str" cm="1">
        <f t="array" ref="Q4236">_xlfn.IFS(D4236&lt;10,"Low",D4236&lt;15,"Medium",D4236&lt;20,"High",D4236&gt;=20,"Very High")</f>
        <v>Medium</v>
      </c>
      <c r="R4236" t="str">
        <f t="shared" si="133"/>
        <v>Normal</v>
      </c>
    </row>
    <row r="4237" spans="1:18" x14ac:dyDescent="0.3">
      <c r="A4237" t="s">
        <v>4248</v>
      </c>
      <c r="B4237" s="2">
        <v>26500</v>
      </c>
      <c r="C4237" t="s">
        <v>10014</v>
      </c>
      <c r="D4237" s="1">
        <v>12.38</v>
      </c>
      <c r="E4237" t="s">
        <v>10020</v>
      </c>
      <c r="F4237" s="2">
        <v>25613</v>
      </c>
      <c r="G4237" t="s">
        <v>10038</v>
      </c>
      <c r="H4237" t="s">
        <v>10031</v>
      </c>
      <c r="I4237" s="2">
        <v>681</v>
      </c>
      <c r="J4237" s="3">
        <v>16.899999999999999</v>
      </c>
      <c r="K4237" t="s">
        <v>10035</v>
      </c>
      <c r="L4237" s="4">
        <v>44148</v>
      </c>
      <c r="M4237" t="s">
        <v>10036</v>
      </c>
      <c r="N4237">
        <f t="shared" si="132"/>
        <v>0</v>
      </c>
      <c r="O4237" t="str" cm="1">
        <f t="array" ref="O4237">_xlfn.IFS(I4237&lt;600, "Very Poor",I4237&lt;650,"Poor",I4237&lt;700,"Fair",I4237&lt;750,"Good",I4237&gt;=750,"Excellent")</f>
        <v>Fair</v>
      </c>
      <c r="P4237" t="str" cm="1">
        <f t="array" ref="P4237">_xlfn.IFS(F4237&lt;30000,"Low",F4237&lt;60000,"Lower Middle",F4237&lt;100000, "Upper Middle",F4237&gt;=100000, "High")</f>
        <v>Low</v>
      </c>
      <c r="Q4237" t="str" cm="1">
        <f t="array" ref="Q4237">_xlfn.IFS(D4237&lt;10,"Low",D4237&lt;15,"Medium",D4237&lt;20,"High",D4237&gt;=20,"Very High")</f>
        <v>Medium</v>
      </c>
      <c r="R4237" t="str">
        <f t="shared" si="133"/>
        <v>Normal</v>
      </c>
    </row>
    <row r="4238" spans="1:18" x14ac:dyDescent="0.3">
      <c r="A4238" t="s">
        <v>4249</v>
      </c>
      <c r="B4238" s="2">
        <v>23418</v>
      </c>
      <c r="C4238" t="s">
        <v>10013</v>
      </c>
      <c r="D4238" s="1">
        <v>23.93</v>
      </c>
      <c r="E4238" t="s">
        <v>10025</v>
      </c>
      <c r="F4238" s="2">
        <v>130775</v>
      </c>
      <c r="G4238" t="s">
        <v>10039</v>
      </c>
      <c r="H4238" t="s">
        <v>10033</v>
      </c>
      <c r="I4238" s="2">
        <v>751</v>
      </c>
      <c r="J4238" s="3">
        <v>22.3</v>
      </c>
      <c r="K4238" t="s">
        <v>10035</v>
      </c>
      <c r="L4238" s="4">
        <v>43000</v>
      </c>
      <c r="M4238" t="s">
        <v>10036</v>
      </c>
      <c r="N4238">
        <f t="shared" si="132"/>
        <v>0</v>
      </c>
      <c r="O4238" t="str" cm="1">
        <f t="array" ref="O4238">_xlfn.IFS(I4238&lt;600, "Very Poor",I4238&lt;650,"Poor",I4238&lt;700,"Fair",I4238&lt;750,"Good",I4238&gt;=750,"Excellent")</f>
        <v>Excellent</v>
      </c>
      <c r="P4238" t="str" cm="1">
        <f t="array" ref="P4238">_xlfn.IFS(F4238&lt;30000,"Low",F4238&lt;60000,"Lower Middle",F4238&lt;100000, "Upper Middle",F4238&gt;=100000, "High")</f>
        <v>High</v>
      </c>
      <c r="Q4238" t="str" cm="1">
        <f t="array" ref="Q4238">_xlfn.IFS(D4238&lt;10,"Low",D4238&lt;15,"Medium",D4238&lt;20,"High",D4238&gt;=20,"Very High")</f>
        <v>Very High</v>
      </c>
      <c r="R4238" t="str">
        <f t="shared" si="133"/>
        <v>Normal</v>
      </c>
    </row>
    <row r="4239" spans="1:18" x14ac:dyDescent="0.3">
      <c r="A4239" t="s">
        <v>4250</v>
      </c>
      <c r="B4239" s="2">
        <v>35314</v>
      </c>
      <c r="C4239" t="s">
        <v>10014</v>
      </c>
      <c r="D4239" s="1">
        <v>10.76</v>
      </c>
      <c r="E4239" t="s">
        <v>10017</v>
      </c>
      <c r="F4239" s="2">
        <v>46606</v>
      </c>
      <c r="G4239" t="s">
        <v>10039</v>
      </c>
      <c r="H4239" t="s">
        <v>10031</v>
      </c>
      <c r="I4239" s="2">
        <v>684</v>
      </c>
      <c r="J4239" s="3">
        <v>10.4</v>
      </c>
      <c r="K4239" t="s">
        <v>10035</v>
      </c>
      <c r="L4239" s="4">
        <v>44130</v>
      </c>
      <c r="M4239" t="s">
        <v>10036</v>
      </c>
      <c r="N4239">
        <f t="shared" si="132"/>
        <v>0</v>
      </c>
      <c r="O4239" t="str" cm="1">
        <f t="array" ref="O4239">_xlfn.IFS(I4239&lt;600, "Very Poor",I4239&lt;650,"Poor",I4239&lt;700,"Fair",I4239&lt;750,"Good",I4239&gt;=750,"Excellent")</f>
        <v>Fair</v>
      </c>
      <c r="P4239" t="str" cm="1">
        <f t="array" ref="P4239">_xlfn.IFS(F4239&lt;30000,"Low",F4239&lt;60000,"Lower Middle",F4239&lt;100000, "Upper Middle",F4239&gt;=100000, "High")</f>
        <v>Lower Middle</v>
      </c>
      <c r="Q4239" t="str" cm="1">
        <f t="array" ref="Q4239">_xlfn.IFS(D4239&lt;10,"Low",D4239&lt;15,"Medium",D4239&lt;20,"High",D4239&gt;=20,"Very High")</f>
        <v>Medium</v>
      </c>
      <c r="R4239" t="str">
        <f t="shared" si="133"/>
        <v>Normal</v>
      </c>
    </row>
    <row r="4240" spans="1:18" x14ac:dyDescent="0.3">
      <c r="A4240" t="s">
        <v>4251</v>
      </c>
      <c r="B4240" s="2">
        <v>23449</v>
      </c>
      <c r="C4240" t="s">
        <v>10013</v>
      </c>
      <c r="D4240" s="1">
        <v>19.670000000000002</v>
      </c>
      <c r="E4240" t="s">
        <v>10024</v>
      </c>
      <c r="F4240" s="2">
        <v>36595</v>
      </c>
      <c r="G4240" t="s">
        <v>10039</v>
      </c>
      <c r="H4240" t="s">
        <v>10027</v>
      </c>
      <c r="I4240" s="2">
        <v>585</v>
      </c>
      <c r="J4240" s="3">
        <v>31.5</v>
      </c>
      <c r="K4240" t="s">
        <v>10034</v>
      </c>
      <c r="L4240" s="4">
        <v>44073</v>
      </c>
      <c r="M4240" t="s">
        <v>10037</v>
      </c>
      <c r="N4240">
        <f t="shared" si="132"/>
        <v>1</v>
      </c>
      <c r="O4240" t="str" cm="1">
        <f t="array" ref="O4240">_xlfn.IFS(I4240&lt;600, "Very Poor",I4240&lt;650,"Poor",I4240&lt;700,"Fair",I4240&lt;750,"Good",I4240&gt;=750,"Excellent")</f>
        <v>Very Poor</v>
      </c>
      <c r="P4240" t="str" cm="1">
        <f t="array" ref="P4240">_xlfn.IFS(F4240&lt;30000,"Low",F4240&lt;60000,"Lower Middle",F4240&lt;100000, "Upper Middle",F4240&gt;=100000, "High")</f>
        <v>Lower Middle</v>
      </c>
      <c r="Q4240" t="str" cm="1">
        <f t="array" ref="Q4240">_xlfn.IFS(D4240&lt;10,"Low",D4240&lt;15,"Medium",D4240&lt;20,"High",D4240&gt;=20,"Very High")</f>
        <v>High</v>
      </c>
      <c r="R4240" t="str">
        <f t="shared" si="133"/>
        <v>High Risk</v>
      </c>
    </row>
    <row r="4241" spans="1:18" x14ac:dyDescent="0.3">
      <c r="A4241" t="s">
        <v>4252</v>
      </c>
      <c r="B4241" s="2">
        <v>18478</v>
      </c>
      <c r="C4241" t="s">
        <v>10014</v>
      </c>
      <c r="D4241" s="1">
        <v>9.86</v>
      </c>
      <c r="E4241" t="s">
        <v>10023</v>
      </c>
      <c r="F4241" s="2">
        <v>21274</v>
      </c>
      <c r="G4241" t="s">
        <v>10039</v>
      </c>
      <c r="H4241" t="s">
        <v>10030</v>
      </c>
      <c r="I4241" s="2">
        <v>613</v>
      </c>
      <c r="J4241" s="3">
        <v>25.3</v>
      </c>
      <c r="K4241" t="s">
        <v>10035</v>
      </c>
      <c r="L4241" s="4">
        <v>43078</v>
      </c>
      <c r="M4241" t="s">
        <v>10037</v>
      </c>
      <c r="N4241">
        <f t="shared" si="132"/>
        <v>1</v>
      </c>
      <c r="O4241" t="str" cm="1">
        <f t="array" ref="O4241">_xlfn.IFS(I4241&lt;600, "Very Poor",I4241&lt;650,"Poor",I4241&lt;700,"Fair",I4241&lt;750,"Good",I4241&gt;=750,"Excellent")</f>
        <v>Poor</v>
      </c>
      <c r="P4241" t="str" cm="1">
        <f t="array" ref="P4241">_xlfn.IFS(F4241&lt;30000,"Low",F4241&lt;60000,"Lower Middle",F4241&lt;100000, "Upper Middle",F4241&gt;=100000, "High")</f>
        <v>Low</v>
      </c>
      <c r="Q4241" t="str" cm="1">
        <f t="array" ref="Q4241">_xlfn.IFS(D4241&lt;10,"Low",D4241&lt;15,"Medium",D4241&lt;20,"High",D4241&gt;=20,"Very High")</f>
        <v>Low</v>
      </c>
      <c r="R4241" t="str">
        <f t="shared" si="133"/>
        <v>Normal</v>
      </c>
    </row>
    <row r="4242" spans="1:18" x14ac:dyDescent="0.3">
      <c r="A4242" t="s">
        <v>4253</v>
      </c>
      <c r="B4242" s="2">
        <v>36179</v>
      </c>
      <c r="C4242" t="s">
        <v>10013</v>
      </c>
      <c r="D4242" s="1">
        <v>22.87</v>
      </c>
      <c r="E4242" t="s">
        <v>10021</v>
      </c>
      <c r="F4242" s="2">
        <v>134402</v>
      </c>
      <c r="G4242" t="s">
        <v>10038</v>
      </c>
      <c r="H4242" t="s">
        <v>10031</v>
      </c>
      <c r="I4242" s="2">
        <v>606</v>
      </c>
      <c r="J4242" s="3">
        <v>12.4</v>
      </c>
      <c r="K4242" t="s">
        <v>10035</v>
      </c>
      <c r="L4242" s="4">
        <v>43364</v>
      </c>
      <c r="M4242" t="s">
        <v>10037</v>
      </c>
      <c r="N4242">
        <f t="shared" si="132"/>
        <v>1</v>
      </c>
      <c r="O4242" t="str" cm="1">
        <f t="array" ref="O4242">_xlfn.IFS(I4242&lt;600, "Very Poor",I4242&lt;650,"Poor",I4242&lt;700,"Fair",I4242&lt;750,"Good",I4242&gt;=750,"Excellent")</f>
        <v>Poor</v>
      </c>
      <c r="P4242" t="str" cm="1">
        <f t="array" ref="P4242">_xlfn.IFS(F4242&lt;30000,"Low",F4242&lt;60000,"Lower Middle",F4242&lt;100000, "Upper Middle",F4242&gt;=100000, "High")</f>
        <v>High</v>
      </c>
      <c r="Q4242" t="str" cm="1">
        <f t="array" ref="Q4242">_xlfn.IFS(D4242&lt;10,"Low",D4242&lt;15,"Medium",D4242&lt;20,"High",D4242&gt;=20,"Very High")</f>
        <v>Very High</v>
      </c>
      <c r="R4242" t="str">
        <f t="shared" si="133"/>
        <v>High Risk</v>
      </c>
    </row>
    <row r="4243" spans="1:18" x14ac:dyDescent="0.3">
      <c r="A4243" t="s">
        <v>4254</v>
      </c>
      <c r="B4243" s="2">
        <v>26338</v>
      </c>
      <c r="C4243" t="s">
        <v>10013</v>
      </c>
      <c r="D4243" s="1">
        <v>20.63</v>
      </c>
      <c r="E4243" t="s">
        <v>10016</v>
      </c>
      <c r="F4243" s="2">
        <v>57030</v>
      </c>
      <c r="G4243" t="s">
        <v>10039</v>
      </c>
      <c r="H4243" t="s">
        <v>10028</v>
      </c>
      <c r="I4243" s="2">
        <v>597</v>
      </c>
      <c r="J4243" s="3">
        <v>35.200000000000003</v>
      </c>
      <c r="K4243" t="s">
        <v>10034</v>
      </c>
      <c r="L4243" s="4">
        <v>42361</v>
      </c>
      <c r="M4243" t="s">
        <v>10037</v>
      </c>
      <c r="N4243">
        <f t="shared" si="132"/>
        <v>1</v>
      </c>
      <c r="O4243" t="str" cm="1">
        <f t="array" ref="O4243">_xlfn.IFS(I4243&lt;600, "Very Poor",I4243&lt;650,"Poor",I4243&lt;700,"Fair",I4243&lt;750,"Good",I4243&gt;=750,"Excellent")</f>
        <v>Very Poor</v>
      </c>
      <c r="P4243" t="str" cm="1">
        <f t="array" ref="P4243">_xlfn.IFS(F4243&lt;30000,"Low",F4243&lt;60000,"Lower Middle",F4243&lt;100000, "Upper Middle",F4243&gt;=100000, "High")</f>
        <v>Lower Middle</v>
      </c>
      <c r="Q4243" t="str" cm="1">
        <f t="array" ref="Q4243">_xlfn.IFS(D4243&lt;10,"Low",D4243&lt;15,"Medium",D4243&lt;20,"High",D4243&gt;=20,"Very High")</f>
        <v>Very High</v>
      </c>
      <c r="R4243" t="str">
        <f t="shared" si="133"/>
        <v>High Risk</v>
      </c>
    </row>
    <row r="4244" spans="1:18" x14ac:dyDescent="0.3">
      <c r="A4244" t="s">
        <v>4255</v>
      </c>
      <c r="B4244" s="2">
        <v>27899</v>
      </c>
      <c r="C4244" t="s">
        <v>10014</v>
      </c>
      <c r="D4244" s="1">
        <v>24.95</v>
      </c>
      <c r="E4244" t="s">
        <v>10019</v>
      </c>
      <c r="F4244" s="2">
        <v>113726</v>
      </c>
      <c r="G4244" t="s">
        <v>10038</v>
      </c>
      <c r="H4244" t="s">
        <v>10027</v>
      </c>
      <c r="I4244" s="2">
        <v>584</v>
      </c>
      <c r="J4244" s="3">
        <v>26.7</v>
      </c>
      <c r="K4244" t="s">
        <v>10035</v>
      </c>
      <c r="L4244" s="4">
        <v>42076</v>
      </c>
      <c r="M4244" t="s">
        <v>10037</v>
      </c>
      <c r="N4244">
        <f t="shared" si="132"/>
        <v>1</v>
      </c>
      <c r="O4244" t="str" cm="1">
        <f t="array" ref="O4244">_xlfn.IFS(I4244&lt;600, "Very Poor",I4244&lt;650,"Poor",I4244&lt;700,"Fair",I4244&lt;750,"Good",I4244&gt;=750,"Excellent")</f>
        <v>Very Poor</v>
      </c>
      <c r="P4244" t="str" cm="1">
        <f t="array" ref="P4244">_xlfn.IFS(F4244&lt;30000,"Low",F4244&lt;60000,"Lower Middle",F4244&lt;100000, "Upper Middle",F4244&gt;=100000, "High")</f>
        <v>High</v>
      </c>
      <c r="Q4244" t="str" cm="1">
        <f t="array" ref="Q4244">_xlfn.IFS(D4244&lt;10,"Low",D4244&lt;15,"Medium",D4244&lt;20,"High",D4244&gt;=20,"Very High")</f>
        <v>Very High</v>
      </c>
      <c r="R4244" t="str">
        <f t="shared" si="133"/>
        <v>High Risk</v>
      </c>
    </row>
    <row r="4245" spans="1:18" x14ac:dyDescent="0.3">
      <c r="A4245" t="s">
        <v>4256</v>
      </c>
      <c r="B4245" s="2">
        <v>5145</v>
      </c>
      <c r="C4245" t="s">
        <v>10013</v>
      </c>
      <c r="D4245" s="1">
        <v>6.71</v>
      </c>
      <c r="E4245" t="s">
        <v>10024</v>
      </c>
      <c r="F4245" s="2">
        <v>75119</v>
      </c>
      <c r="G4245" t="s">
        <v>10040</v>
      </c>
      <c r="H4245" t="s">
        <v>10033</v>
      </c>
      <c r="I4245" s="2">
        <v>697</v>
      </c>
      <c r="J4245" s="3">
        <v>6.2</v>
      </c>
      <c r="K4245" t="s">
        <v>10035</v>
      </c>
      <c r="L4245" s="4">
        <v>43463</v>
      </c>
      <c r="M4245" t="s">
        <v>10036</v>
      </c>
      <c r="N4245">
        <f t="shared" si="132"/>
        <v>0</v>
      </c>
      <c r="O4245" t="str" cm="1">
        <f t="array" ref="O4245">_xlfn.IFS(I4245&lt;600, "Very Poor",I4245&lt;650,"Poor",I4245&lt;700,"Fair",I4245&lt;750,"Good",I4245&gt;=750,"Excellent")</f>
        <v>Fair</v>
      </c>
      <c r="P4245" t="str" cm="1">
        <f t="array" ref="P4245">_xlfn.IFS(F4245&lt;30000,"Low",F4245&lt;60000,"Lower Middle",F4245&lt;100000, "Upper Middle",F4245&gt;=100000, "High")</f>
        <v>Upper Middle</v>
      </c>
      <c r="Q4245" t="str" cm="1">
        <f t="array" ref="Q4245">_xlfn.IFS(D4245&lt;10,"Low",D4245&lt;15,"Medium",D4245&lt;20,"High",D4245&gt;=20,"Very High")</f>
        <v>Low</v>
      </c>
      <c r="R4245" t="str">
        <f t="shared" si="133"/>
        <v>Normal</v>
      </c>
    </row>
    <row r="4246" spans="1:18" x14ac:dyDescent="0.3">
      <c r="A4246" t="s">
        <v>4257</v>
      </c>
      <c r="B4246" s="2">
        <v>33101</v>
      </c>
      <c r="C4246" t="s">
        <v>10014</v>
      </c>
      <c r="D4246" s="1">
        <v>10.25</v>
      </c>
      <c r="E4246" t="s">
        <v>10015</v>
      </c>
      <c r="F4246" s="2">
        <v>105654</v>
      </c>
      <c r="G4246" t="s">
        <v>10039</v>
      </c>
      <c r="H4246" t="s">
        <v>10031</v>
      </c>
      <c r="I4246" s="2">
        <v>675</v>
      </c>
      <c r="J4246" s="3">
        <v>11.9</v>
      </c>
      <c r="K4246" t="s">
        <v>10034</v>
      </c>
      <c r="L4246" s="4">
        <v>43462</v>
      </c>
      <c r="M4246" t="s">
        <v>10036</v>
      </c>
      <c r="N4246">
        <f t="shared" si="132"/>
        <v>0</v>
      </c>
      <c r="O4246" t="str" cm="1">
        <f t="array" ref="O4246">_xlfn.IFS(I4246&lt;600, "Very Poor",I4246&lt;650,"Poor",I4246&lt;700,"Fair",I4246&lt;750,"Good",I4246&gt;=750,"Excellent")</f>
        <v>Fair</v>
      </c>
      <c r="P4246" t="str" cm="1">
        <f t="array" ref="P4246">_xlfn.IFS(F4246&lt;30000,"Low",F4246&lt;60000,"Lower Middle",F4246&lt;100000, "Upper Middle",F4246&gt;=100000, "High")</f>
        <v>High</v>
      </c>
      <c r="Q4246" t="str" cm="1">
        <f t="array" ref="Q4246">_xlfn.IFS(D4246&lt;10,"Low",D4246&lt;15,"Medium",D4246&lt;20,"High",D4246&gt;=20,"Very High")</f>
        <v>Medium</v>
      </c>
      <c r="R4246" t="str">
        <f t="shared" si="133"/>
        <v>Normal</v>
      </c>
    </row>
    <row r="4247" spans="1:18" x14ac:dyDescent="0.3">
      <c r="A4247" t="s">
        <v>4258</v>
      </c>
      <c r="B4247" s="2">
        <v>3775</v>
      </c>
      <c r="C4247" t="s">
        <v>10014</v>
      </c>
      <c r="D4247" s="1">
        <v>8.86</v>
      </c>
      <c r="E4247" t="s">
        <v>10019</v>
      </c>
      <c r="F4247" s="2">
        <v>144065</v>
      </c>
      <c r="G4247" t="s">
        <v>10040</v>
      </c>
      <c r="H4247" t="s">
        <v>10028</v>
      </c>
      <c r="I4247" s="2">
        <v>792</v>
      </c>
      <c r="J4247" s="3">
        <v>36.200000000000003</v>
      </c>
      <c r="K4247" t="s">
        <v>10034</v>
      </c>
      <c r="L4247" s="4">
        <v>42914</v>
      </c>
      <c r="M4247" t="s">
        <v>10036</v>
      </c>
      <c r="N4247">
        <f t="shared" si="132"/>
        <v>0</v>
      </c>
      <c r="O4247" t="str" cm="1">
        <f t="array" ref="O4247">_xlfn.IFS(I4247&lt;600, "Very Poor",I4247&lt;650,"Poor",I4247&lt;700,"Fair",I4247&lt;750,"Good",I4247&gt;=750,"Excellent")</f>
        <v>Excellent</v>
      </c>
      <c r="P4247" t="str" cm="1">
        <f t="array" ref="P4247">_xlfn.IFS(F4247&lt;30000,"Low",F4247&lt;60000,"Lower Middle",F4247&lt;100000, "Upper Middle",F4247&gt;=100000, "High")</f>
        <v>High</v>
      </c>
      <c r="Q4247" t="str" cm="1">
        <f t="array" ref="Q4247">_xlfn.IFS(D4247&lt;10,"Low",D4247&lt;15,"Medium",D4247&lt;20,"High",D4247&gt;=20,"Very High")</f>
        <v>Low</v>
      </c>
      <c r="R4247" t="str">
        <f t="shared" si="133"/>
        <v>Normal</v>
      </c>
    </row>
    <row r="4248" spans="1:18" x14ac:dyDescent="0.3">
      <c r="A4248" t="s">
        <v>4259</v>
      </c>
      <c r="B4248" s="2">
        <v>32647</v>
      </c>
      <c r="C4248" t="s">
        <v>10014</v>
      </c>
      <c r="D4248" s="1">
        <v>9.76</v>
      </c>
      <c r="E4248" t="s">
        <v>10015</v>
      </c>
      <c r="F4248" s="2">
        <v>93311</v>
      </c>
      <c r="G4248" t="s">
        <v>10040</v>
      </c>
      <c r="H4248" t="s">
        <v>10026</v>
      </c>
      <c r="I4248" s="2">
        <v>834</v>
      </c>
      <c r="J4248" s="3">
        <v>18.3</v>
      </c>
      <c r="K4248" t="s">
        <v>10035</v>
      </c>
      <c r="L4248" s="4">
        <v>42782</v>
      </c>
      <c r="M4248" t="s">
        <v>10036</v>
      </c>
      <c r="N4248">
        <f t="shared" si="132"/>
        <v>0</v>
      </c>
      <c r="O4248" t="str" cm="1">
        <f t="array" ref="O4248">_xlfn.IFS(I4248&lt;600, "Very Poor",I4248&lt;650,"Poor",I4248&lt;700,"Fair",I4248&lt;750,"Good",I4248&gt;=750,"Excellent")</f>
        <v>Excellent</v>
      </c>
      <c r="P4248" t="str" cm="1">
        <f t="array" ref="P4248">_xlfn.IFS(F4248&lt;30000,"Low",F4248&lt;60000,"Lower Middle",F4248&lt;100000, "Upper Middle",F4248&gt;=100000, "High")</f>
        <v>Upper Middle</v>
      </c>
      <c r="Q4248" t="str" cm="1">
        <f t="array" ref="Q4248">_xlfn.IFS(D4248&lt;10,"Low",D4248&lt;15,"Medium",D4248&lt;20,"High",D4248&gt;=20,"Very High")</f>
        <v>Low</v>
      </c>
      <c r="R4248" t="str">
        <f t="shared" si="133"/>
        <v>Normal</v>
      </c>
    </row>
    <row r="4249" spans="1:18" x14ac:dyDescent="0.3">
      <c r="A4249" t="s">
        <v>4260</v>
      </c>
      <c r="B4249" s="2">
        <v>20539</v>
      </c>
      <c r="C4249" t="s">
        <v>10013</v>
      </c>
      <c r="D4249" s="1">
        <v>7.58</v>
      </c>
      <c r="E4249" t="s">
        <v>10015</v>
      </c>
      <c r="F4249" s="2">
        <v>117552</v>
      </c>
      <c r="G4249" t="s">
        <v>10038</v>
      </c>
      <c r="H4249" t="s">
        <v>10026</v>
      </c>
      <c r="I4249" s="2">
        <v>623</v>
      </c>
      <c r="J4249" s="3">
        <v>39.5</v>
      </c>
      <c r="K4249" t="s">
        <v>10035</v>
      </c>
      <c r="L4249" s="4">
        <v>42713</v>
      </c>
      <c r="M4249" t="s">
        <v>10037</v>
      </c>
      <c r="N4249">
        <f t="shared" si="132"/>
        <v>1</v>
      </c>
      <c r="O4249" t="str" cm="1">
        <f t="array" ref="O4249">_xlfn.IFS(I4249&lt;600, "Very Poor",I4249&lt;650,"Poor",I4249&lt;700,"Fair",I4249&lt;750,"Good",I4249&gt;=750,"Excellent")</f>
        <v>Poor</v>
      </c>
      <c r="P4249" t="str" cm="1">
        <f t="array" ref="P4249">_xlfn.IFS(F4249&lt;30000,"Low",F4249&lt;60000,"Lower Middle",F4249&lt;100000, "Upper Middle",F4249&gt;=100000, "High")</f>
        <v>High</v>
      </c>
      <c r="Q4249" t="str" cm="1">
        <f t="array" ref="Q4249">_xlfn.IFS(D4249&lt;10,"Low",D4249&lt;15,"Medium",D4249&lt;20,"High",D4249&gt;=20,"Very High")</f>
        <v>Low</v>
      </c>
      <c r="R4249" t="str">
        <f t="shared" si="133"/>
        <v>Normal</v>
      </c>
    </row>
    <row r="4250" spans="1:18" x14ac:dyDescent="0.3">
      <c r="A4250" t="s">
        <v>4261</v>
      </c>
      <c r="B4250" s="2">
        <v>37738</v>
      </c>
      <c r="C4250" t="s">
        <v>10013</v>
      </c>
      <c r="D4250" s="1">
        <v>19.05</v>
      </c>
      <c r="E4250" t="s">
        <v>10022</v>
      </c>
      <c r="F4250" s="2">
        <v>143754</v>
      </c>
      <c r="G4250" t="s">
        <v>10040</v>
      </c>
      <c r="H4250" t="s">
        <v>10032</v>
      </c>
      <c r="I4250" s="2">
        <v>672</v>
      </c>
      <c r="J4250" s="3">
        <v>23.5</v>
      </c>
      <c r="K4250" t="s">
        <v>10035</v>
      </c>
      <c r="L4250" s="4">
        <v>42186</v>
      </c>
      <c r="M4250" t="s">
        <v>10036</v>
      </c>
      <c r="N4250">
        <f t="shared" si="132"/>
        <v>0</v>
      </c>
      <c r="O4250" t="str" cm="1">
        <f t="array" ref="O4250">_xlfn.IFS(I4250&lt;600, "Very Poor",I4250&lt;650,"Poor",I4250&lt;700,"Fair",I4250&lt;750,"Good",I4250&gt;=750,"Excellent")</f>
        <v>Fair</v>
      </c>
      <c r="P4250" t="str" cm="1">
        <f t="array" ref="P4250">_xlfn.IFS(F4250&lt;30000,"Low",F4250&lt;60000,"Lower Middle",F4250&lt;100000, "Upper Middle",F4250&gt;=100000, "High")</f>
        <v>High</v>
      </c>
      <c r="Q4250" t="str" cm="1">
        <f t="array" ref="Q4250">_xlfn.IFS(D4250&lt;10,"Low",D4250&lt;15,"Medium",D4250&lt;20,"High",D4250&gt;=20,"Very High")</f>
        <v>High</v>
      </c>
      <c r="R4250" t="str">
        <f t="shared" si="133"/>
        <v>Normal</v>
      </c>
    </row>
    <row r="4251" spans="1:18" x14ac:dyDescent="0.3">
      <c r="A4251" t="s">
        <v>4262</v>
      </c>
      <c r="B4251" s="2">
        <v>27616</v>
      </c>
      <c r="C4251" t="s">
        <v>10013</v>
      </c>
      <c r="D4251" s="1">
        <v>19.84</v>
      </c>
      <c r="E4251" t="s">
        <v>10024</v>
      </c>
      <c r="F4251" s="2">
        <v>52279</v>
      </c>
      <c r="G4251" t="s">
        <v>10039</v>
      </c>
      <c r="H4251" t="s">
        <v>10027</v>
      </c>
      <c r="I4251" s="2">
        <v>826</v>
      </c>
      <c r="J4251" s="3">
        <v>12.3</v>
      </c>
      <c r="K4251" t="s">
        <v>10035</v>
      </c>
      <c r="L4251" s="4">
        <v>43776</v>
      </c>
      <c r="M4251" t="s">
        <v>10036</v>
      </c>
      <c r="N4251">
        <f t="shared" si="132"/>
        <v>0</v>
      </c>
      <c r="O4251" t="str" cm="1">
        <f t="array" ref="O4251">_xlfn.IFS(I4251&lt;600, "Very Poor",I4251&lt;650,"Poor",I4251&lt;700,"Fair",I4251&lt;750,"Good",I4251&gt;=750,"Excellent")</f>
        <v>Excellent</v>
      </c>
      <c r="P4251" t="str" cm="1">
        <f t="array" ref="P4251">_xlfn.IFS(F4251&lt;30000,"Low",F4251&lt;60000,"Lower Middle",F4251&lt;100000, "Upper Middle",F4251&gt;=100000, "High")</f>
        <v>Lower Middle</v>
      </c>
      <c r="Q4251" t="str" cm="1">
        <f t="array" ref="Q4251">_xlfn.IFS(D4251&lt;10,"Low",D4251&lt;15,"Medium",D4251&lt;20,"High",D4251&gt;=20,"Very High")</f>
        <v>High</v>
      </c>
      <c r="R4251" t="str">
        <f t="shared" si="133"/>
        <v>Normal</v>
      </c>
    </row>
    <row r="4252" spans="1:18" x14ac:dyDescent="0.3">
      <c r="A4252" t="s">
        <v>4263</v>
      </c>
      <c r="B4252" s="2">
        <v>15119</v>
      </c>
      <c r="C4252" t="s">
        <v>10014</v>
      </c>
      <c r="D4252" s="1">
        <v>26.09</v>
      </c>
      <c r="E4252" t="s">
        <v>10024</v>
      </c>
      <c r="F4252" s="2">
        <v>74690</v>
      </c>
      <c r="G4252" t="s">
        <v>10039</v>
      </c>
      <c r="H4252" t="s">
        <v>10032</v>
      </c>
      <c r="I4252" s="2">
        <v>840</v>
      </c>
      <c r="J4252" s="3">
        <v>25.8</v>
      </c>
      <c r="K4252" t="s">
        <v>10035</v>
      </c>
      <c r="L4252" s="4">
        <v>43295</v>
      </c>
      <c r="M4252" t="s">
        <v>10037</v>
      </c>
      <c r="N4252">
        <f t="shared" si="132"/>
        <v>1</v>
      </c>
      <c r="O4252" t="str" cm="1">
        <f t="array" ref="O4252">_xlfn.IFS(I4252&lt;600, "Very Poor",I4252&lt;650,"Poor",I4252&lt;700,"Fair",I4252&lt;750,"Good",I4252&gt;=750,"Excellent")</f>
        <v>Excellent</v>
      </c>
      <c r="P4252" t="str" cm="1">
        <f t="array" ref="P4252">_xlfn.IFS(F4252&lt;30000,"Low",F4252&lt;60000,"Lower Middle",F4252&lt;100000, "Upper Middle",F4252&gt;=100000, "High")</f>
        <v>Upper Middle</v>
      </c>
      <c r="Q4252" t="str" cm="1">
        <f t="array" ref="Q4252">_xlfn.IFS(D4252&lt;10,"Low",D4252&lt;15,"Medium",D4252&lt;20,"High",D4252&gt;=20,"Very High")</f>
        <v>Very High</v>
      </c>
      <c r="R4252" t="str">
        <f t="shared" si="133"/>
        <v>Normal</v>
      </c>
    </row>
    <row r="4253" spans="1:18" x14ac:dyDescent="0.3">
      <c r="A4253" t="s">
        <v>4264</v>
      </c>
      <c r="B4253" s="2">
        <v>26159</v>
      </c>
      <c r="C4253" t="s">
        <v>10013</v>
      </c>
      <c r="D4253" s="1">
        <v>15.44</v>
      </c>
      <c r="E4253" t="s">
        <v>10022</v>
      </c>
      <c r="F4253" s="2">
        <v>99477</v>
      </c>
      <c r="G4253" t="s">
        <v>10039</v>
      </c>
      <c r="H4253" t="s">
        <v>10032</v>
      </c>
      <c r="I4253" s="2">
        <v>830</v>
      </c>
      <c r="J4253" s="3">
        <v>8.6</v>
      </c>
      <c r="K4253" t="s">
        <v>10035</v>
      </c>
      <c r="L4253" s="4">
        <v>42229</v>
      </c>
      <c r="M4253" t="s">
        <v>10036</v>
      </c>
      <c r="N4253">
        <f t="shared" si="132"/>
        <v>0</v>
      </c>
      <c r="O4253" t="str" cm="1">
        <f t="array" ref="O4253">_xlfn.IFS(I4253&lt;600, "Very Poor",I4253&lt;650,"Poor",I4253&lt;700,"Fair",I4253&lt;750,"Good",I4253&gt;=750,"Excellent")</f>
        <v>Excellent</v>
      </c>
      <c r="P4253" t="str" cm="1">
        <f t="array" ref="P4253">_xlfn.IFS(F4253&lt;30000,"Low",F4253&lt;60000,"Lower Middle",F4253&lt;100000, "Upper Middle",F4253&gt;=100000, "High")</f>
        <v>Upper Middle</v>
      </c>
      <c r="Q4253" t="str" cm="1">
        <f t="array" ref="Q4253">_xlfn.IFS(D4253&lt;10,"Low",D4253&lt;15,"Medium",D4253&lt;20,"High",D4253&gt;=20,"Very High")</f>
        <v>High</v>
      </c>
      <c r="R4253" t="str">
        <f t="shared" si="133"/>
        <v>Normal</v>
      </c>
    </row>
    <row r="4254" spans="1:18" x14ac:dyDescent="0.3">
      <c r="A4254" t="s">
        <v>4265</v>
      </c>
      <c r="B4254" s="2">
        <v>38099</v>
      </c>
      <c r="C4254" t="s">
        <v>10013</v>
      </c>
      <c r="D4254" s="1">
        <v>18.309999999999999</v>
      </c>
      <c r="E4254" t="s">
        <v>10025</v>
      </c>
      <c r="F4254" s="2">
        <v>139190</v>
      </c>
      <c r="G4254" t="s">
        <v>10039</v>
      </c>
      <c r="H4254" t="s">
        <v>10032</v>
      </c>
      <c r="I4254" s="2">
        <v>821</v>
      </c>
      <c r="J4254" s="3">
        <v>33.299999999999997</v>
      </c>
      <c r="K4254" t="s">
        <v>10035</v>
      </c>
      <c r="L4254" s="4">
        <v>43121</v>
      </c>
      <c r="M4254" t="s">
        <v>10037</v>
      </c>
      <c r="N4254">
        <f t="shared" si="132"/>
        <v>1</v>
      </c>
      <c r="O4254" t="str" cm="1">
        <f t="array" ref="O4254">_xlfn.IFS(I4254&lt;600, "Very Poor",I4254&lt;650,"Poor",I4254&lt;700,"Fair",I4254&lt;750,"Good",I4254&gt;=750,"Excellent")</f>
        <v>Excellent</v>
      </c>
      <c r="P4254" t="str" cm="1">
        <f t="array" ref="P4254">_xlfn.IFS(F4254&lt;30000,"Low",F4254&lt;60000,"Lower Middle",F4254&lt;100000, "Upper Middle",F4254&gt;=100000, "High")</f>
        <v>High</v>
      </c>
      <c r="Q4254" t="str" cm="1">
        <f t="array" ref="Q4254">_xlfn.IFS(D4254&lt;10,"Low",D4254&lt;15,"Medium",D4254&lt;20,"High",D4254&gt;=20,"Very High")</f>
        <v>High</v>
      </c>
      <c r="R4254" t="str">
        <f t="shared" si="133"/>
        <v>Normal</v>
      </c>
    </row>
    <row r="4255" spans="1:18" x14ac:dyDescent="0.3">
      <c r="A4255" t="s">
        <v>4266</v>
      </c>
      <c r="B4255" s="2">
        <v>11295</v>
      </c>
      <c r="C4255" t="s">
        <v>10013</v>
      </c>
      <c r="D4255" s="1">
        <v>29.78</v>
      </c>
      <c r="E4255" t="s">
        <v>10020</v>
      </c>
      <c r="F4255" s="2">
        <v>64423</v>
      </c>
      <c r="G4255" t="s">
        <v>10038</v>
      </c>
      <c r="H4255" t="s">
        <v>10031</v>
      </c>
      <c r="I4255" s="2">
        <v>713</v>
      </c>
      <c r="J4255" s="3">
        <v>27</v>
      </c>
      <c r="K4255" t="s">
        <v>10034</v>
      </c>
      <c r="L4255" s="4">
        <v>44150</v>
      </c>
      <c r="M4255" t="s">
        <v>10037</v>
      </c>
      <c r="N4255">
        <f t="shared" si="132"/>
        <v>1</v>
      </c>
      <c r="O4255" t="str" cm="1">
        <f t="array" ref="O4255">_xlfn.IFS(I4255&lt;600, "Very Poor",I4255&lt;650,"Poor",I4255&lt;700,"Fair",I4255&lt;750,"Good",I4255&gt;=750,"Excellent")</f>
        <v>Good</v>
      </c>
      <c r="P4255" t="str" cm="1">
        <f t="array" ref="P4255">_xlfn.IFS(F4255&lt;30000,"Low",F4255&lt;60000,"Lower Middle",F4255&lt;100000, "Upper Middle",F4255&gt;=100000, "High")</f>
        <v>Upper Middle</v>
      </c>
      <c r="Q4255" t="str" cm="1">
        <f t="array" ref="Q4255">_xlfn.IFS(D4255&lt;10,"Low",D4255&lt;15,"Medium",D4255&lt;20,"High",D4255&gt;=20,"Very High")</f>
        <v>Very High</v>
      </c>
      <c r="R4255" t="str">
        <f t="shared" si="133"/>
        <v>Normal</v>
      </c>
    </row>
    <row r="4256" spans="1:18" x14ac:dyDescent="0.3">
      <c r="A4256" t="s">
        <v>4267</v>
      </c>
      <c r="B4256" s="2">
        <v>35710</v>
      </c>
      <c r="C4256" t="s">
        <v>10013</v>
      </c>
      <c r="D4256" s="1">
        <v>18.3</v>
      </c>
      <c r="E4256" t="s">
        <v>10021</v>
      </c>
      <c r="F4256" s="2">
        <v>55253</v>
      </c>
      <c r="G4256" t="s">
        <v>10038</v>
      </c>
      <c r="H4256" t="s">
        <v>10027</v>
      </c>
      <c r="I4256" s="2">
        <v>654</v>
      </c>
      <c r="J4256" s="3">
        <v>38.700000000000003</v>
      </c>
      <c r="K4256" t="s">
        <v>10035</v>
      </c>
      <c r="L4256" s="4">
        <v>42753</v>
      </c>
      <c r="M4256" t="s">
        <v>10037</v>
      </c>
      <c r="N4256">
        <f t="shared" si="132"/>
        <v>1</v>
      </c>
      <c r="O4256" t="str" cm="1">
        <f t="array" ref="O4256">_xlfn.IFS(I4256&lt;600, "Very Poor",I4256&lt;650,"Poor",I4256&lt;700,"Fair",I4256&lt;750,"Good",I4256&gt;=750,"Excellent")</f>
        <v>Fair</v>
      </c>
      <c r="P4256" t="str" cm="1">
        <f t="array" ref="P4256">_xlfn.IFS(F4256&lt;30000,"Low",F4256&lt;60000,"Lower Middle",F4256&lt;100000, "Upper Middle",F4256&gt;=100000, "High")</f>
        <v>Lower Middle</v>
      </c>
      <c r="Q4256" t="str" cm="1">
        <f t="array" ref="Q4256">_xlfn.IFS(D4256&lt;10,"Low",D4256&lt;15,"Medium",D4256&lt;20,"High",D4256&gt;=20,"Very High")</f>
        <v>High</v>
      </c>
      <c r="R4256" t="str">
        <f t="shared" si="133"/>
        <v>Normal</v>
      </c>
    </row>
    <row r="4257" spans="1:18" x14ac:dyDescent="0.3">
      <c r="A4257" t="s">
        <v>4268</v>
      </c>
      <c r="B4257" s="2">
        <v>25685</v>
      </c>
      <c r="C4257" t="s">
        <v>10013</v>
      </c>
      <c r="D4257" s="1">
        <v>19.34</v>
      </c>
      <c r="E4257" t="s">
        <v>10021</v>
      </c>
      <c r="F4257" s="2">
        <v>43638</v>
      </c>
      <c r="G4257" t="s">
        <v>10039</v>
      </c>
      <c r="H4257" t="s">
        <v>10027</v>
      </c>
      <c r="I4257" s="2">
        <v>819</v>
      </c>
      <c r="J4257" s="3">
        <v>29.2</v>
      </c>
      <c r="K4257" t="s">
        <v>10034</v>
      </c>
      <c r="L4257" s="4">
        <v>42941</v>
      </c>
      <c r="M4257" t="s">
        <v>10037</v>
      </c>
      <c r="N4257">
        <f t="shared" si="132"/>
        <v>1</v>
      </c>
      <c r="O4257" t="str" cm="1">
        <f t="array" ref="O4257">_xlfn.IFS(I4257&lt;600, "Very Poor",I4257&lt;650,"Poor",I4257&lt;700,"Fair",I4257&lt;750,"Good",I4257&gt;=750,"Excellent")</f>
        <v>Excellent</v>
      </c>
      <c r="P4257" t="str" cm="1">
        <f t="array" ref="P4257">_xlfn.IFS(F4257&lt;30000,"Low",F4257&lt;60000,"Lower Middle",F4257&lt;100000, "Upper Middle",F4257&gt;=100000, "High")</f>
        <v>Lower Middle</v>
      </c>
      <c r="Q4257" t="str" cm="1">
        <f t="array" ref="Q4257">_xlfn.IFS(D4257&lt;10,"Low",D4257&lt;15,"Medium",D4257&lt;20,"High",D4257&gt;=20,"Very High")</f>
        <v>High</v>
      </c>
      <c r="R4257" t="str">
        <f t="shared" si="133"/>
        <v>Normal</v>
      </c>
    </row>
    <row r="4258" spans="1:18" x14ac:dyDescent="0.3">
      <c r="A4258" t="s">
        <v>4269</v>
      </c>
      <c r="B4258" s="2">
        <v>26479</v>
      </c>
      <c r="C4258" t="s">
        <v>10013</v>
      </c>
      <c r="D4258" s="1">
        <v>29.9</v>
      </c>
      <c r="E4258" t="s">
        <v>10015</v>
      </c>
      <c r="F4258" s="2">
        <v>130996</v>
      </c>
      <c r="G4258" t="s">
        <v>10039</v>
      </c>
      <c r="H4258" t="s">
        <v>10028</v>
      </c>
      <c r="I4258" s="2">
        <v>715</v>
      </c>
      <c r="J4258" s="3">
        <v>6.7</v>
      </c>
      <c r="K4258" t="s">
        <v>10035</v>
      </c>
      <c r="L4258" s="4">
        <v>44100</v>
      </c>
      <c r="M4258" t="s">
        <v>10036</v>
      </c>
      <c r="N4258">
        <f t="shared" si="132"/>
        <v>0</v>
      </c>
      <c r="O4258" t="str" cm="1">
        <f t="array" ref="O4258">_xlfn.IFS(I4258&lt;600, "Very Poor",I4258&lt;650,"Poor",I4258&lt;700,"Fair",I4258&lt;750,"Good",I4258&gt;=750,"Excellent")</f>
        <v>Good</v>
      </c>
      <c r="P4258" t="str" cm="1">
        <f t="array" ref="P4258">_xlfn.IFS(F4258&lt;30000,"Low",F4258&lt;60000,"Lower Middle",F4258&lt;100000, "Upper Middle",F4258&gt;=100000, "High")</f>
        <v>High</v>
      </c>
      <c r="Q4258" t="str" cm="1">
        <f t="array" ref="Q4258">_xlfn.IFS(D4258&lt;10,"Low",D4258&lt;15,"Medium",D4258&lt;20,"High",D4258&gt;=20,"Very High")</f>
        <v>Very High</v>
      </c>
      <c r="R4258" t="str">
        <f t="shared" si="133"/>
        <v>Normal</v>
      </c>
    </row>
    <row r="4259" spans="1:18" x14ac:dyDescent="0.3">
      <c r="A4259" t="s">
        <v>4270</v>
      </c>
      <c r="B4259" s="2">
        <v>34629</v>
      </c>
      <c r="C4259" t="s">
        <v>10014</v>
      </c>
      <c r="D4259" s="1">
        <v>29.85</v>
      </c>
      <c r="E4259" t="s">
        <v>10017</v>
      </c>
      <c r="F4259" s="2">
        <v>89906</v>
      </c>
      <c r="G4259" t="s">
        <v>10039</v>
      </c>
      <c r="H4259" t="s">
        <v>10033</v>
      </c>
      <c r="I4259" s="2">
        <v>806</v>
      </c>
      <c r="J4259" s="3">
        <v>21.7</v>
      </c>
      <c r="K4259" t="s">
        <v>10034</v>
      </c>
      <c r="L4259" s="4">
        <v>43844</v>
      </c>
      <c r="M4259" t="s">
        <v>10036</v>
      </c>
      <c r="N4259">
        <f t="shared" si="132"/>
        <v>0</v>
      </c>
      <c r="O4259" t="str" cm="1">
        <f t="array" ref="O4259">_xlfn.IFS(I4259&lt;600, "Very Poor",I4259&lt;650,"Poor",I4259&lt;700,"Fair",I4259&lt;750,"Good",I4259&gt;=750,"Excellent")</f>
        <v>Excellent</v>
      </c>
      <c r="P4259" t="str" cm="1">
        <f t="array" ref="P4259">_xlfn.IFS(F4259&lt;30000,"Low",F4259&lt;60000,"Lower Middle",F4259&lt;100000, "Upper Middle",F4259&gt;=100000, "High")</f>
        <v>Upper Middle</v>
      </c>
      <c r="Q4259" t="str" cm="1">
        <f t="array" ref="Q4259">_xlfn.IFS(D4259&lt;10,"Low",D4259&lt;15,"Medium",D4259&lt;20,"High",D4259&gt;=20,"Very High")</f>
        <v>Very High</v>
      </c>
      <c r="R4259" t="str">
        <f t="shared" si="133"/>
        <v>Normal</v>
      </c>
    </row>
    <row r="4260" spans="1:18" x14ac:dyDescent="0.3">
      <c r="A4260" t="s">
        <v>4271</v>
      </c>
      <c r="B4260" s="2">
        <v>18033</v>
      </c>
      <c r="C4260" t="s">
        <v>10013</v>
      </c>
      <c r="D4260" s="1">
        <v>15.6</v>
      </c>
      <c r="E4260" t="s">
        <v>10025</v>
      </c>
      <c r="F4260" s="2">
        <v>140222</v>
      </c>
      <c r="G4260" t="s">
        <v>10039</v>
      </c>
      <c r="H4260" t="s">
        <v>10029</v>
      </c>
      <c r="I4260" s="2">
        <v>663</v>
      </c>
      <c r="J4260" s="3">
        <v>23.6</v>
      </c>
      <c r="K4260" t="s">
        <v>10035</v>
      </c>
      <c r="L4260" s="4">
        <v>43598</v>
      </c>
      <c r="M4260" t="s">
        <v>10036</v>
      </c>
      <c r="N4260">
        <f t="shared" si="132"/>
        <v>0</v>
      </c>
      <c r="O4260" t="str" cm="1">
        <f t="array" ref="O4260">_xlfn.IFS(I4260&lt;600, "Very Poor",I4260&lt;650,"Poor",I4260&lt;700,"Fair",I4260&lt;750,"Good",I4260&gt;=750,"Excellent")</f>
        <v>Fair</v>
      </c>
      <c r="P4260" t="str" cm="1">
        <f t="array" ref="P4260">_xlfn.IFS(F4260&lt;30000,"Low",F4260&lt;60000,"Lower Middle",F4260&lt;100000, "Upper Middle",F4260&gt;=100000, "High")</f>
        <v>High</v>
      </c>
      <c r="Q4260" t="str" cm="1">
        <f t="array" ref="Q4260">_xlfn.IFS(D4260&lt;10,"Low",D4260&lt;15,"Medium",D4260&lt;20,"High",D4260&gt;=20,"Very High")</f>
        <v>High</v>
      </c>
      <c r="R4260" t="str">
        <f t="shared" si="133"/>
        <v>Normal</v>
      </c>
    </row>
    <row r="4261" spans="1:18" x14ac:dyDescent="0.3">
      <c r="A4261" t="s">
        <v>4272</v>
      </c>
      <c r="B4261" s="2">
        <v>37902</v>
      </c>
      <c r="C4261" t="s">
        <v>10014</v>
      </c>
      <c r="D4261" s="1">
        <v>20.87</v>
      </c>
      <c r="E4261" t="s">
        <v>10016</v>
      </c>
      <c r="F4261" s="2">
        <v>141393</v>
      </c>
      <c r="G4261" t="s">
        <v>10040</v>
      </c>
      <c r="H4261" t="s">
        <v>10031</v>
      </c>
      <c r="I4261" s="2">
        <v>825</v>
      </c>
      <c r="J4261" s="3">
        <v>37.1</v>
      </c>
      <c r="K4261" t="s">
        <v>10035</v>
      </c>
      <c r="L4261" s="4">
        <v>42588</v>
      </c>
      <c r="M4261" t="s">
        <v>10037</v>
      </c>
      <c r="N4261">
        <f t="shared" si="132"/>
        <v>1</v>
      </c>
      <c r="O4261" t="str" cm="1">
        <f t="array" ref="O4261">_xlfn.IFS(I4261&lt;600, "Very Poor",I4261&lt;650,"Poor",I4261&lt;700,"Fair",I4261&lt;750,"Good",I4261&gt;=750,"Excellent")</f>
        <v>Excellent</v>
      </c>
      <c r="P4261" t="str" cm="1">
        <f t="array" ref="P4261">_xlfn.IFS(F4261&lt;30000,"Low",F4261&lt;60000,"Lower Middle",F4261&lt;100000, "Upper Middle",F4261&gt;=100000, "High")</f>
        <v>High</v>
      </c>
      <c r="Q4261" t="str" cm="1">
        <f t="array" ref="Q4261">_xlfn.IFS(D4261&lt;10,"Low",D4261&lt;15,"Medium",D4261&lt;20,"High",D4261&gt;=20,"Very High")</f>
        <v>Very High</v>
      </c>
      <c r="R4261" t="str">
        <f t="shared" si="133"/>
        <v>Normal</v>
      </c>
    </row>
    <row r="4262" spans="1:18" x14ac:dyDescent="0.3">
      <c r="A4262" t="s">
        <v>4273</v>
      </c>
      <c r="B4262" s="2">
        <v>16408</v>
      </c>
      <c r="C4262" t="s">
        <v>10013</v>
      </c>
      <c r="D4262" s="1">
        <v>17.02</v>
      </c>
      <c r="E4262" t="s">
        <v>10017</v>
      </c>
      <c r="F4262" s="2">
        <v>39782</v>
      </c>
      <c r="G4262" t="s">
        <v>10038</v>
      </c>
      <c r="H4262" t="s">
        <v>10033</v>
      </c>
      <c r="I4262" s="2">
        <v>822</v>
      </c>
      <c r="J4262" s="3">
        <v>20.100000000000001</v>
      </c>
      <c r="K4262" t="s">
        <v>10034</v>
      </c>
      <c r="L4262" s="4">
        <v>42313</v>
      </c>
      <c r="M4262" t="s">
        <v>10036</v>
      </c>
      <c r="N4262">
        <f t="shared" si="132"/>
        <v>0</v>
      </c>
      <c r="O4262" t="str" cm="1">
        <f t="array" ref="O4262">_xlfn.IFS(I4262&lt;600, "Very Poor",I4262&lt;650,"Poor",I4262&lt;700,"Fair",I4262&lt;750,"Good",I4262&gt;=750,"Excellent")</f>
        <v>Excellent</v>
      </c>
      <c r="P4262" t="str" cm="1">
        <f t="array" ref="P4262">_xlfn.IFS(F4262&lt;30000,"Low",F4262&lt;60000,"Lower Middle",F4262&lt;100000, "Upper Middle",F4262&gt;=100000, "High")</f>
        <v>Lower Middle</v>
      </c>
      <c r="Q4262" t="str" cm="1">
        <f t="array" ref="Q4262">_xlfn.IFS(D4262&lt;10,"Low",D4262&lt;15,"Medium",D4262&lt;20,"High",D4262&gt;=20,"Very High")</f>
        <v>High</v>
      </c>
      <c r="R4262" t="str">
        <f t="shared" si="133"/>
        <v>Normal</v>
      </c>
    </row>
    <row r="4263" spans="1:18" x14ac:dyDescent="0.3">
      <c r="A4263" t="s">
        <v>4274</v>
      </c>
      <c r="B4263" s="2">
        <v>18420</v>
      </c>
      <c r="C4263" t="s">
        <v>10013</v>
      </c>
      <c r="D4263" s="1">
        <v>23.02</v>
      </c>
      <c r="E4263" t="s">
        <v>10020</v>
      </c>
      <c r="F4263" s="2">
        <v>42639</v>
      </c>
      <c r="G4263" t="s">
        <v>10039</v>
      </c>
      <c r="H4263" t="s">
        <v>10033</v>
      </c>
      <c r="I4263" s="2">
        <v>665</v>
      </c>
      <c r="J4263" s="3">
        <v>25.8</v>
      </c>
      <c r="K4263" t="s">
        <v>10034</v>
      </c>
      <c r="L4263" s="4">
        <v>42591</v>
      </c>
      <c r="M4263" t="s">
        <v>10037</v>
      </c>
      <c r="N4263">
        <f t="shared" si="132"/>
        <v>1</v>
      </c>
      <c r="O4263" t="str" cm="1">
        <f t="array" ref="O4263">_xlfn.IFS(I4263&lt;600, "Very Poor",I4263&lt;650,"Poor",I4263&lt;700,"Fair",I4263&lt;750,"Good",I4263&gt;=750,"Excellent")</f>
        <v>Fair</v>
      </c>
      <c r="P4263" t="str" cm="1">
        <f t="array" ref="P4263">_xlfn.IFS(F4263&lt;30000,"Low",F4263&lt;60000,"Lower Middle",F4263&lt;100000, "Upper Middle",F4263&gt;=100000, "High")</f>
        <v>Lower Middle</v>
      </c>
      <c r="Q4263" t="str" cm="1">
        <f t="array" ref="Q4263">_xlfn.IFS(D4263&lt;10,"Low",D4263&lt;15,"Medium",D4263&lt;20,"High",D4263&gt;=20,"Very High")</f>
        <v>Very High</v>
      </c>
      <c r="R4263" t="str">
        <f t="shared" si="133"/>
        <v>Normal</v>
      </c>
    </row>
    <row r="4264" spans="1:18" x14ac:dyDescent="0.3">
      <c r="A4264" t="s">
        <v>4275</v>
      </c>
      <c r="B4264" s="2">
        <v>17351</v>
      </c>
      <c r="C4264" t="s">
        <v>10013</v>
      </c>
      <c r="D4264" s="1">
        <v>28.46</v>
      </c>
      <c r="E4264" t="s">
        <v>10019</v>
      </c>
      <c r="F4264" s="2">
        <v>57655</v>
      </c>
      <c r="G4264" t="s">
        <v>10039</v>
      </c>
      <c r="H4264" t="s">
        <v>10033</v>
      </c>
      <c r="I4264" s="2">
        <v>691</v>
      </c>
      <c r="J4264" s="3">
        <v>11.5</v>
      </c>
      <c r="K4264" t="s">
        <v>10035</v>
      </c>
      <c r="L4264" s="4">
        <v>42505</v>
      </c>
      <c r="M4264" t="s">
        <v>10036</v>
      </c>
      <c r="N4264">
        <f t="shared" si="132"/>
        <v>0</v>
      </c>
      <c r="O4264" t="str" cm="1">
        <f t="array" ref="O4264">_xlfn.IFS(I4264&lt;600, "Very Poor",I4264&lt;650,"Poor",I4264&lt;700,"Fair",I4264&lt;750,"Good",I4264&gt;=750,"Excellent")</f>
        <v>Fair</v>
      </c>
      <c r="P4264" t="str" cm="1">
        <f t="array" ref="P4264">_xlfn.IFS(F4264&lt;30000,"Low",F4264&lt;60000,"Lower Middle",F4264&lt;100000, "Upper Middle",F4264&gt;=100000, "High")</f>
        <v>Lower Middle</v>
      </c>
      <c r="Q4264" t="str" cm="1">
        <f t="array" ref="Q4264">_xlfn.IFS(D4264&lt;10,"Low",D4264&lt;15,"Medium",D4264&lt;20,"High",D4264&gt;=20,"Very High")</f>
        <v>Very High</v>
      </c>
      <c r="R4264" t="str">
        <f t="shared" si="133"/>
        <v>Normal</v>
      </c>
    </row>
    <row r="4265" spans="1:18" x14ac:dyDescent="0.3">
      <c r="A4265" t="s">
        <v>4276</v>
      </c>
      <c r="B4265" s="2">
        <v>5131</v>
      </c>
      <c r="C4265" t="s">
        <v>10013</v>
      </c>
      <c r="D4265" s="1">
        <v>12.74</v>
      </c>
      <c r="E4265" t="s">
        <v>10017</v>
      </c>
      <c r="F4265" s="2">
        <v>42829</v>
      </c>
      <c r="G4265" t="s">
        <v>10039</v>
      </c>
      <c r="H4265" t="s">
        <v>10033</v>
      </c>
      <c r="I4265" s="2">
        <v>648</v>
      </c>
      <c r="J4265" s="3">
        <v>13.6</v>
      </c>
      <c r="K4265" t="s">
        <v>10034</v>
      </c>
      <c r="L4265" s="4">
        <v>42082</v>
      </c>
      <c r="M4265" t="s">
        <v>10036</v>
      </c>
      <c r="N4265">
        <f t="shared" si="132"/>
        <v>0</v>
      </c>
      <c r="O4265" t="str" cm="1">
        <f t="array" ref="O4265">_xlfn.IFS(I4265&lt;600, "Very Poor",I4265&lt;650,"Poor",I4265&lt;700,"Fair",I4265&lt;750,"Good",I4265&gt;=750,"Excellent")</f>
        <v>Poor</v>
      </c>
      <c r="P4265" t="str" cm="1">
        <f t="array" ref="P4265">_xlfn.IFS(F4265&lt;30000,"Low",F4265&lt;60000,"Lower Middle",F4265&lt;100000, "Upper Middle",F4265&gt;=100000, "High")</f>
        <v>Lower Middle</v>
      </c>
      <c r="Q4265" t="str" cm="1">
        <f t="array" ref="Q4265">_xlfn.IFS(D4265&lt;10,"Low",D4265&lt;15,"Medium",D4265&lt;20,"High",D4265&gt;=20,"Very High")</f>
        <v>Medium</v>
      </c>
      <c r="R4265" t="str">
        <f t="shared" si="133"/>
        <v>Normal</v>
      </c>
    </row>
    <row r="4266" spans="1:18" x14ac:dyDescent="0.3">
      <c r="A4266" t="s">
        <v>4277</v>
      </c>
      <c r="B4266" s="2">
        <v>12349</v>
      </c>
      <c r="C4266" t="s">
        <v>10013</v>
      </c>
      <c r="D4266" s="1">
        <v>25.47</v>
      </c>
      <c r="E4266" t="s">
        <v>10024</v>
      </c>
      <c r="F4266" s="2">
        <v>143015</v>
      </c>
      <c r="G4266" t="s">
        <v>10038</v>
      </c>
      <c r="H4266" t="s">
        <v>10029</v>
      </c>
      <c r="I4266" s="2">
        <v>730</v>
      </c>
      <c r="J4266" s="3">
        <v>24.2</v>
      </c>
      <c r="K4266" t="s">
        <v>10034</v>
      </c>
      <c r="L4266" s="4">
        <v>43609</v>
      </c>
      <c r="M4266" t="s">
        <v>10036</v>
      </c>
      <c r="N4266">
        <f t="shared" si="132"/>
        <v>0</v>
      </c>
      <c r="O4266" t="str" cm="1">
        <f t="array" ref="O4266">_xlfn.IFS(I4266&lt;600, "Very Poor",I4266&lt;650,"Poor",I4266&lt;700,"Fair",I4266&lt;750,"Good",I4266&gt;=750,"Excellent")</f>
        <v>Good</v>
      </c>
      <c r="P4266" t="str" cm="1">
        <f t="array" ref="P4266">_xlfn.IFS(F4266&lt;30000,"Low",F4266&lt;60000,"Lower Middle",F4266&lt;100000, "Upper Middle",F4266&gt;=100000, "High")</f>
        <v>High</v>
      </c>
      <c r="Q4266" t="str" cm="1">
        <f t="array" ref="Q4266">_xlfn.IFS(D4266&lt;10,"Low",D4266&lt;15,"Medium",D4266&lt;20,"High",D4266&gt;=20,"Very High")</f>
        <v>Very High</v>
      </c>
      <c r="R4266" t="str">
        <f t="shared" si="133"/>
        <v>Normal</v>
      </c>
    </row>
    <row r="4267" spans="1:18" x14ac:dyDescent="0.3">
      <c r="A4267" t="s">
        <v>4278</v>
      </c>
      <c r="B4267" s="2">
        <v>39225</v>
      </c>
      <c r="C4267" t="s">
        <v>10014</v>
      </c>
      <c r="D4267" s="1">
        <v>21.37</v>
      </c>
      <c r="E4267" t="s">
        <v>10017</v>
      </c>
      <c r="F4267" s="2">
        <v>20332</v>
      </c>
      <c r="G4267" t="s">
        <v>10040</v>
      </c>
      <c r="H4267" t="s">
        <v>10026</v>
      </c>
      <c r="I4267" s="2">
        <v>755</v>
      </c>
      <c r="J4267" s="3">
        <v>29.4</v>
      </c>
      <c r="K4267" t="s">
        <v>10035</v>
      </c>
      <c r="L4267" s="4">
        <v>42516</v>
      </c>
      <c r="M4267" t="s">
        <v>10037</v>
      </c>
      <c r="N4267">
        <f t="shared" si="132"/>
        <v>1</v>
      </c>
      <c r="O4267" t="str" cm="1">
        <f t="array" ref="O4267">_xlfn.IFS(I4267&lt;600, "Very Poor",I4267&lt;650,"Poor",I4267&lt;700,"Fair",I4267&lt;750,"Good",I4267&gt;=750,"Excellent")</f>
        <v>Excellent</v>
      </c>
      <c r="P4267" t="str" cm="1">
        <f t="array" ref="P4267">_xlfn.IFS(F4267&lt;30000,"Low",F4267&lt;60000,"Lower Middle",F4267&lt;100000, "Upper Middle",F4267&gt;=100000, "High")</f>
        <v>Low</v>
      </c>
      <c r="Q4267" t="str" cm="1">
        <f t="array" ref="Q4267">_xlfn.IFS(D4267&lt;10,"Low",D4267&lt;15,"Medium",D4267&lt;20,"High",D4267&gt;=20,"Very High")</f>
        <v>Very High</v>
      </c>
      <c r="R4267" t="str">
        <f t="shared" si="133"/>
        <v>Normal</v>
      </c>
    </row>
    <row r="4268" spans="1:18" x14ac:dyDescent="0.3">
      <c r="A4268" t="s">
        <v>4279</v>
      </c>
      <c r="B4268" s="2">
        <v>39847</v>
      </c>
      <c r="C4268" t="s">
        <v>10013</v>
      </c>
      <c r="D4268" s="1">
        <v>12</v>
      </c>
      <c r="E4268" t="s">
        <v>10015</v>
      </c>
      <c r="F4268" s="2">
        <v>61986</v>
      </c>
      <c r="G4268" t="s">
        <v>10039</v>
      </c>
      <c r="H4268" t="s">
        <v>10028</v>
      </c>
      <c r="I4268" s="2">
        <v>777</v>
      </c>
      <c r="J4268" s="3">
        <v>20.2</v>
      </c>
      <c r="K4268" t="s">
        <v>10035</v>
      </c>
      <c r="L4268" s="4">
        <v>44102</v>
      </c>
      <c r="M4268" t="s">
        <v>10036</v>
      </c>
      <c r="N4268">
        <f t="shared" si="132"/>
        <v>0</v>
      </c>
      <c r="O4268" t="str" cm="1">
        <f t="array" ref="O4268">_xlfn.IFS(I4268&lt;600, "Very Poor",I4268&lt;650,"Poor",I4268&lt;700,"Fair",I4268&lt;750,"Good",I4268&gt;=750,"Excellent")</f>
        <v>Excellent</v>
      </c>
      <c r="P4268" t="str" cm="1">
        <f t="array" ref="P4268">_xlfn.IFS(F4268&lt;30000,"Low",F4268&lt;60000,"Lower Middle",F4268&lt;100000, "Upper Middle",F4268&gt;=100000, "High")</f>
        <v>Upper Middle</v>
      </c>
      <c r="Q4268" t="str" cm="1">
        <f t="array" ref="Q4268">_xlfn.IFS(D4268&lt;10,"Low",D4268&lt;15,"Medium",D4268&lt;20,"High",D4268&gt;=20,"Very High")</f>
        <v>Medium</v>
      </c>
      <c r="R4268" t="str">
        <f t="shared" si="133"/>
        <v>Normal</v>
      </c>
    </row>
    <row r="4269" spans="1:18" x14ac:dyDescent="0.3">
      <c r="A4269" t="s">
        <v>4280</v>
      </c>
      <c r="B4269" s="2">
        <v>13453</v>
      </c>
      <c r="C4269" t="s">
        <v>10013</v>
      </c>
      <c r="D4269" s="1">
        <v>24.93</v>
      </c>
      <c r="E4269" t="s">
        <v>10019</v>
      </c>
      <c r="F4269" s="2">
        <v>72385</v>
      </c>
      <c r="G4269" t="s">
        <v>10040</v>
      </c>
      <c r="H4269" t="s">
        <v>10033</v>
      </c>
      <c r="I4269" s="2">
        <v>621</v>
      </c>
      <c r="J4269" s="3">
        <v>20.100000000000001</v>
      </c>
      <c r="K4269" t="s">
        <v>10034</v>
      </c>
      <c r="L4269" s="4">
        <v>43566</v>
      </c>
      <c r="M4269" t="s">
        <v>10037</v>
      </c>
      <c r="N4269">
        <f t="shared" si="132"/>
        <v>1</v>
      </c>
      <c r="O4269" t="str" cm="1">
        <f t="array" ref="O4269">_xlfn.IFS(I4269&lt;600, "Very Poor",I4269&lt;650,"Poor",I4269&lt;700,"Fair",I4269&lt;750,"Good",I4269&gt;=750,"Excellent")</f>
        <v>Poor</v>
      </c>
      <c r="P4269" t="str" cm="1">
        <f t="array" ref="P4269">_xlfn.IFS(F4269&lt;30000,"Low",F4269&lt;60000,"Lower Middle",F4269&lt;100000, "Upper Middle",F4269&gt;=100000, "High")</f>
        <v>Upper Middle</v>
      </c>
      <c r="Q4269" t="str" cm="1">
        <f t="array" ref="Q4269">_xlfn.IFS(D4269&lt;10,"Low",D4269&lt;15,"Medium",D4269&lt;20,"High",D4269&gt;=20,"Very High")</f>
        <v>Very High</v>
      </c>
      <c r="R4269" t="str">
        <f t="shared" si="133"/>
        <v>High Risk</v>
      </c>
    </row>
    <row r="4270" spans="1:18" x14ac:dyDescent="0.3">
      <c r="A4270" t="s">
        <v>4281</v>
      </c>
      <c r="B4270" s="2">
        <v>19814</v>
      </c>
      <c r="C4270" t="s">
        <v>10013</v>
      </c>
      <c r="D4270" s="1">
        <v>15.68</v>
      </c>
      <c r="E4270" t="s">
        <v>10020</v>
      </c>
      <c r="F4270" s="2">
        <v>136223</v>
      </c>
      <c r="G4270" t="s">
        <v>10040</v>
      </c>
      <c r="H4270" t="s">
        <v>10031</v>
      </c>
      <c r="I4270" s="2">
        <v>608</v>
      </c>
      <c r="J4270" s="3">
        <v>14</v>
      </c>
      <c r="K4270" t="s">
        <v>10035</v>
      </c>
      <c r="L4270" s="4">
        <v>43584</v>
      </c>
      <c r="M4270" t="s">
        <v>10036</v>
      </c>
      <c r="N4270">
        <f t="shared" si="132"/>
        <v>0</v>
      </c>
      <c r="O4270" t="str" cm="1">
        <f t="array" ref="O4270">_xlfn.IFS(I4270&lt;600, "Very Poor",I4270&lt;650,"Poor",I4270&lt;700,"Fair",I4270&lt;750,"Good",I4270&gt;=750,"Excellent")</f>
        <v>Poor</v>
      </c>
      <c r="P4270" t="str" cm="1">
        <f t="array" ref="P4270">_xlfn.IFS(F4270&lt;30000,"Low",F4270&lt;60000,"Lower Middle",F4270&lt;100000, "Upper Middle",F4270&gt;=100000, "High")</f>
        <v>High</v>
      </c>
      <c r="Q4270" t="str" cm="1">
        <f t="array" ref="Q4270">_xlfn.IFS(D4270&lt;10,"Low",D4270&lt;15,"Medium",D4270&lt;20,"High",D4270&gt;=20,"Very High")</f>
        <v>High</v>
      </c>
      <c r="R4270" t="str">
        <f t="shared" si="133"/>
        <v>High Risk</v>
      </c>
    </row>
    <row r="4271" spans="1:18" x14ac:dyDescent="0.3">
      <c r="A4271" t="s">
        <v>4282</v>
      </c>
      <c r="B4271" s="2">
        <v>19263</v>
      </c>
      <c r="C4271" t="s">
        <v>10014</v>
      </c>
      <c r="D4271" s="1">
        <v>8.01</v>
      </c>
      <c r="E4271" t="s">
        <v>10025</v>
      </c>
      <c r="F4271" s="2">
        <v>104044</v>
      </c>
      <c r="G4271" t="s">
        <v>10039</v>
      </c>
      <c r="H4271" t="s">
        <v>10033</v>
      </c>
      <c r="I4271" s="2">
        <v>664</v>
      </c>
      <c r="J4271" s="3">
        <v>29.4</v>
      </c>
      <c r="K4271" t="s">
        <v>10035</v>
      </c>
      <c r="L4271" s="4">
        <v>42817</v>
      </c>
      <c r="M4271" t="s">
        <v>10036</v>
      </c>
      <c r="N4271">
        <f t="shared" si="132"/>
        <v>0</v>
      </c>
      <c r="O4271" t="str" cm="1">
        <f t="array" ref="O4271">_xlfn.IFS(I4271&lt;600, "Very Poor",I4271&lt;650,"Poor",I4271&lt;700,"Fair",I4271&lt;750,"Good",I4271&gt;=750,"Excellent")</f>
        <v>Fair</v>
      </c>
      <c r="P4271" t="str" cm="1">
        <f t="array" ref="P4271">_xlfn.IFS(F4271&lt;30000,"Low",F4271&lt;60000,"Lower Middle",F4271&lt;100000, "Upper Middle",F4271&gt;=100000, "High")</f>
        <v>High</v>
      </c>
      <c r="Q4271" t="str" cm="1">
        <f t="array" ref="Q4271">_xlfn.IFS(D4271&lt;10,"Low",D4271&lt;15,"Medium",D4271&lt;20,"High",D4271&gt;=20,"Very High")</f>
        <v>Low</v>
      </c>
      <c r="R4271" t="str">
        <f t="shared" si="133"/>
        <v>Normal</v>
      </c>
    </row>
    <row r="4272" spans="1:18" x14ac:dyDescent="0.3">
      <c r="A4272" t="s">
        <v>4283</v>
      </c>
      <c r="B4272" s="2">
        <v>13158</v>
      </c>
      <c r="C4272" t="s">
        <v>10013</v>
      </c>
      <c r="D4272" s="1">
        <v>29.84</v>
      </c>
      <c r="E4272" t="s">
        <v>10019</v>
      </c>
      <c r="F4272" s="2">
        <v>38616</v>
      </c>
      <c r="G4272" t="s">
        <v>10040</v>
      </c>
      <c r="H4272" t="s">
        <v>10026</v>
      </c>
      <c r="I4272" s="2">
        <v>808</v>
      </c>
      <c r="J4272" s="3">
        <v>5.2</v>
      </c>
      <c r="K4272" t="s">
        <v>10035</v>
      </c>
      <c r="L4272" s="4">
        <v>42870</v>
      </c>
      <c r="M4272" t="s">
        <v>10037</v>
      </c>
      <c r="N4272">
        <f t="shared" si="132"/>
        <v>1</v>
      </c>
      <c r="O4272" t="str" cm="1">
        <f t="array" ref="O4272">_xlfn.IFS(I4272&lt;600, "Very Poor",I4272&lt;650,"Poor",I4272&lt;700,"Fair",I4272&lt;750,"Good",I4272&gt;=750,"Excellent")</f>
        <v>Excellent</v>
      </c>
      <c r="P4272" t="str" cm="1">
        <f t="array" ref="P4272">_xlfn.IFS(F4272&lt;30000,"Low",F4272&lt;60000,"Lower Middle",F4272&lt;100000, "Upper Middle",F4272&gt;=100000, "High")</f>
        <v>Lower Middle</v>
      </c>
      <c r="Q4272" t="str" cm="1">
        <f t="array" ref="Q4272">_xlfn.IFS(D4272&lt;10,"Low",D4272&lt;15,"Medium",D4272&lt;20,"High",D4272&gt;=20,"Very High")</f>
        <v>Very High</v>
      </c>
      <c r="R4272" t="str">
        <f t="shared" si="133"/>
        <v>Normal</v>
      </c>
    </row>
    <row r="4273" spans="1:18" x14ac:dyDescent="0.3">
      <c r="A4273" t="s">
        <v>4284</v>
      </c>
      <c r="B4273" s="2">
        <v>16735</v>
      </c>
      <c r="C4273" t="s">
        <v>10013</v>
      </c>
      <c r="D4273" s="1">
        <v>15.64</v>
      </c>
      <c r="E4273" t="s">
        <v>10018</v>
      </c>
      <c r="F4273" s="2">
        <v>73109</v>
      </c>
      <c r="G4273" t="s">
        <v>10039</v>
      </c>
      <c r="H4273" t="s">
        <v>10031</v>
      </c>
      <c r="I4273" s="2">
        <v>752</v>
      </c>
      <c r="J4273" s="3">
        <v>22.9</v>
      </c>
      <c r="K4273" t="s">
        <v>10034</v>
      </c>
      <c r="L4273" s="4">
        <v>43400</v>
      </c>
      <c r="M4273" t="s">
        <v>10036</v>
      </c>
      <c r="N4273">
        <f t="shared" si="132"/>
        <v>0</v>
      </c>
      <c r="O4273" t="str" cm="1">
        <f t="array" ref="O4273">_xlfn.IFS(I4273&lt;600, "Very Poor",I4273&lt;650,"Poor",I4273&lt;700,"Fair",I4273&lt;750,"Good",I4273&gt;=750,"Excellent")</f>
        <v>Excellent</v>
      </c>
      <c r="P4273" t="str" cm="1">
        <f t="array" ref="P4273">_xlfn.IFS(F4273&lt;30000,"Low",F4273&lt;60000,"Lower Middle",F4273&lt;100000, "Upper Middle",F4273&gt;=100000, "High")</f>
        <v>Upper Middle</v>
      </c>
      <c r="Q4273" t="str" cm="1">
        <f t="array" ref="Q4273">_xlfn.IFS(D4273&lt;10,"Low",D4273&lt;15,"Medium",D4273&lt;20,"High",D4273&gt;=20,"Very High")</f>
        <v>High</v>
      </c>
      <c r="R4273" t="str">
        <f t="shared" si="133"/>
        <v>Normal</v>
      </c>
    </row>
    <row r="4274" spans="1:18" x14ac:dyDescent="0.3">
      <c r="A4274" t="s">
        <v>4285</v>
      </c>
      <c r="B4274" s="2">
        <v>16830</v>
      </c>
      <c r="C4274" t="s">
        <v>10013</v>
      </c>
      <c r="D4274" s="1">
        <v>18.54</v>
      </c>
      <c r="E4274" t="s">
        <v>10022</v>
      </c>
      <c r="F4274" s="2">
        <v>112729</v>
      </c>
      <c r="G4274" t="s">
        <v>10040</v>
      </c>
      <c r="H4274" t="s">
        <v>10027</v>
      </c>
      <c r="I4274" s="2">
        <v>620</v>
      </c>
      <c r="J4274" s="3">
        <v>5.0999999999999996</v>
      </c>
      <c r="K4274" t="s">
        <v>10034</v>
      </c>
      <c r="L4274" s="4">
        <v>43528</v>
      </c>
      <c r="M4274" t="s">
        <v>10037</v>
      </c>
      <c r="N4274">
        <f t="shared" si="132"/>
        <v>1</v>
      </c>
      <c r="O4274" t="str" cm="1">
        <f t="array" ref="O4274">_xlfn.IFS(I4274&lt;600, "Very Poor",I4274&lt;650,"Poor",I4274&lt;700,"Fair",I4274&lt;750,"Good",I4274&gt;=750,"Excellent")</f>
        <v>Poor</v>
      </c>
      <c r="P4274" t="str" cm="1">
        <f t="array" ref="P4274">_xlfn.IFS(F4274&lt;30000,"Low",F4274&lt;60000,"Lower Middle",F4274&lt;100000, "Upper Middle",F4274&gt;=100000, "High")</f>
        <v>High</v>
      </c>
      <c r="Q4274" t="str" cm="1">
        <f t="array" ref="Q4274">_xlfn.IFS(D4274&lt;10,"Low",D4274&lt;15,"Medium",D4274&lt;20,"High",D4274&gt;=20,"Very High")</f>
        <v>High</v>
      </c>
      <c r="R4274" t="str">
        <f t="shared" si="133"/>
        <v>High Risk</v>
      </c>
    </row>
    <row r="4275" spans="1:18" x14ac:dyDescent="0.3">
      <c r="A4275" t="s">
        <v>4286</v>
      </c>
      <c r="B4275" s="2">
        <v>24926</v>
      </c>
      <c r="C4275" t="s">
        <v>10014</v>
      </c>
      <c r="D4275" s="1">
        <v>25.2</v>
      </c>
      <c r="E4275" t="s">
        <v>10022</v>
      </c>
      <c r="F4275" s="2">
        <v>125951</v>
      </c>
      <c r="G4275" t="s">
        <v>10038</v>
      </c>
      <c r="H4275" t="s">
        <v>10028</v>
      </c>
      <c r="I4275" s="2">
        <v>780</v>
      </c>
      <c r="J4275" s="3">
        <v>25.8</v>
      </c>
      <c r="K4275" t="s">
        <v>10034</v>
      </c>
      <c r="L4275" s="4">
        <v>42741</v>
      </c>
      <c r="M4275" t="s">
        <v>10037</v>
      </c>
      <c r="N4275">
        <f t="shared" si="132"/>
        <v>1</v>
      </c>
      <c r="O4275" t="str" cm="1">
        <f t="array" ref="O4275">_xlfn.IFS(I4275&lt;600, "Very Poor",I4275&lt;650,"Poor",I4275&lt;700,"Fair",I4275&lt;750,"Good",I4275&gt;=750,"Excellent")</f>
        <v>Excellent</v>
      </c>
      <c r="P4275" t="str" cm="1">
        <f t="array" ref="P4275">_xlfn.IFS(F4275&lt;30000,"Low",F4275&lt;60000,"Lower Middle",F4275&lt;100000, "Upper Middle",F4275&gt;=100000, "High")</f>
        <v>High</v>
      </c>
      <c r="Q4275" t="str" cm="1">
        <f t="array" ref="Q4275">_xlfn.IFS(D4275&lt;10,"Low",D4275&lt;15,"Medium",D4275&lt;20,"High",D4275&gt;=20,"Very High")</f>
        <v>Very High</v>
      </c>
      <c r="R4275" t="str">
        <f t="shared" si="133"/>
        <v>Normal</v>
      </c>
    </row>
    <row r="4276" spans="1:18" x14ac:dyDescent="0.3">
      <c r="A4276" t="s">
        <v>4287</v>
      </c>
      <c r="B4276" s="2">
        <v>35779</v>
      </c>
      <c r="C4276" t="s">
        <v>10013</v>
      </c>
      <c r="D4276" s="1">
        <v>29.02</v>
      </c>
      <c r="E4276" t="s">
        <v>10025</v>
      </c>
      <c r="F4276" s="2">
        <v>25282</v>
      </c>
      <c r="G4276" t="s">
        <v>10039</v>
      </c>
      <c r="H4276" t="s">
        <v>10030</v>
      </c>
      <c r="I4276" s="2">
        <v>679</v>
      </c>
      <c r="J4276" s="3">
        <v>6.1</v>
      </c>
      <c r="K4276" t="s">
        <v>10035</v>
      </c>
      <c r="L4276" s="4">
        <v>43635</v>
      </c>
      <c r="M4276" t="s">
        <v>10037</v>
      </c>
      <c r="N4276">
        <f t="shared" si="132"/>
        <v>1</v>
      </c>
      <c r="O4276" t="str" cm="1">
        <f t="array" ref="O4276">_xlfn.IFS(I4276&lt;600, "Very Poor",I4276&lt;650,"Poor",I4276&lt;700,"Fair",I4276&lt;750,"Good",I4276&gt;=750,"Excellent")</f>
        <v>Fair</v>
      </c>
      <c r="P4276" t="str" cm="1">
        <f t="array" ref="P4276">_xlfn.IFS(F4276&lt;30000,"Low",F4276&lt;60000,"Lower Middle",F4276&lt;100000, "Upper Middle",F4276&gt;=100000, "High")</f>
        <v>Low</v>
      </c>
      <c r="Q4276" t="str" cm="1">
        <f t="array" ref="Q4276">_xlfn.IFS(D4276&lt;10,"Low",D4276&lt;15,"Medium",D4276&lt;20,"High",D4276&gt;=20,"Very High")</f>
        <v>Very High</v>
      </c>
      <c r="R4276" t="str">
        <f t="shared" si="133"/>
        <v>Normal</v>
      </c>
    </row>
    <row r="4277" spans="1:18" x14ac:dyDescent="0.3">
      <c r="A4277" t="s">
        <v>4288</v>
      </c>
      <c r="B4277" s="2">
        <v>4373</v>
      </c>
      <c r="C4277" t="s">
        <v>10013</v>
      </c>
      <c r="D4277" s="1">
        <v>26.82</v>
      </c>
      <c r="E4277" t="s">
        <v>10025</v>
      </c>
      <c r="F4277" s="2">
        <v>41524</v>
      </c>
      <c r="G4277" t="s">
        <v>10040</v>
      </c>
      <c r="H4277" t="s">
        <v>10031</v>
      </c>
      <c r="I4277" s="2">
        <v>799</v>
      </c>
      <c r="J4277" s="3">
        <v>37.9</v>
      </c>
      <c r="K4277" t="s">
        <v>10035</v>
      </c>
      <c r="L4277" s="4">
        <v>43046</v>
      </c>
      <c r="M4277" t="s">
        <v>10037</v>
      </c>
      <c r="N4277">
        <f t="shared" si="132"/>
        <v>1</v>
      </c>
      <c r="O4277" t="str" cm="1">
        <f t="array" ref="O4277">_xlfn.IFS(I4277&lt;600, "Very Poor",I4277&lt;650,"Poor",I4277&lt;700,"Fair",I4277&lt;750,"Good",I4277&gt;=750,"Excellent")</f>
        <v>Excellent</v>
      </c>
      <c r="P4277" t="str" cm="1">
        <f t="array" ref="P4277">_xlfn.IFS(F4277&lt;30000,"Low",F4277&lt;60000,"Lower Middle",F4277&lt;100000, "Upper Middle",F4277&gt;=100000, "High")</f>
        <v>Lower Middle</v>
      </c>
      <c r="Q4277" t="str" cm="1">
        <f t="array" ref="Q4277">_xlfn.IFS(D4277&lt;10,"Low",D4277&lt;15,"Medium",D4277&lt;20,"High",D4277&gt;=20,"Very High")</f>
        <v>Very High</v>
      </c>
      <c r="R4277" t="str">
        <f t="shared" si="133"/>
        <v>Normal</v>
      </c>
    </row>
    <row r="4278" spans="1:18" x14ac:dyDescent="0.3">
      <c r="A4278" t="s">
        <v>4289</v>
      </c>
      <c r="B4278" s="2">
        <v>11335</v>
      </c>
      <c r="C4278" t="s">
        <v>10013</v>
      </c>
      <c r="D4278" s="1">
        <v>18.13</v>
      </c>
      <c r="E4278" t="s">
        <v>10015</v>
      </c>
      <c r="F4278" s="2">
        <v>27744</v>
      </c>
      <c r="G4278" t="s">
        <v>10039</v>
      </c>
      <c r="H4278" t="s">
        <v>10029</v>
      </c>
      <c r="I4278" s="2">
        <v>726</v>
      </c>
      <c r="J4278" s="3">
        <v>21.7</v>
      </c>
      <c r="K4278" t="s">
        <v>10035</v>
      </c>
      <c r="L4278" s="4">
        <v>42272</v>
      </c>
      <c r="M4278" t="s">
        <v>10037</v>
      </c>
      <c r="N4278">
        <f t="shared" si="132"/>
        <v>1</v>
      </c>
      <c r="O4278" t="str" cm="1">
        <f t="array" ref="O4278">_xlfn.IFS(I4278&lt;600, "Very Poor",I4278&lt;650,"Poor",I4278&lt;700,"Fair",I4278&lt;750,"Good",I4278&gt;=750,"Excellent")</f>
        <v>Good</v>
      </c>
      <c r="P4278" t="str" cm="1">
        <f t="array" ref="P4278">_xlfn.IFS(F4278&lt;30000,"Low",F4278&lt;60000,"Lower Middle",F4278&lt;100000, "Upper Middle",F4278&gt;=100000, "High")</f>
        <v>Low</v>
      </c>
      <c r="Q4278" t="str" cm="1">
        <f t="array" ref="Q4278">_xlfn.IFS(D4278&lt;10,"Low",D4278&lt;15,"Medium",D4278&lt;20,"High",D4278&gt;=20,"Very High")</f>
        <v>High</v>
      </c>
      <c r="R4278" t="str">
        <f t="shared" si="133"/>
        <v>Normal</v>
      </c>
    </row>
    <row r="4279" spans="1:18" x14ac:dyDescent="0.3">
      <c r="A4279" t="s">
        <v>4290</v>
      </c>
      <c r="B4279" s="2">
        <v>24741</v>
      </c>
      <c r="C4279" t="s">
        <v>10014</v>
      </c>
      <c r="D4279" s="1">
        <v>18.64</v>
      </c>
      <c r="E4279" t="s">
        <v>10018</v>
      </c>
      <c r="F4279" s="2">
        <v>25697</v>
      </c>
      <c r="G4279" t="s">
        <v>10040</v>
      </c>
      <c r="H4279" t="s">
        <v>10027</v>
      </c>
      <c r="I4279" s="2">
        <v>644</v>
      </c>
      <c r="J4279" s="3">
        <v>28.9</v>
      </c>
      <c r="K4279" t="s">
        <v>10034</v>
      </c>
      <c r="L4279" s="4">
        <v>43482</v>
      </c>
      <c r="M4279" t="s">
        <v>10037</v>
      </c>
      <c r="N4279">
        <f t="shared" si="132"/>
        <v>1</v>
      </c>
      <c r="O4279" t="str" cm="1">
        <f t="array" ref="O4279">_xlfn.IFS(I4279&lt;600, "Very Poor",I4279&lt;650,"Poor",I4279&lt;700,"Fair",I4279&lt;750,"Good",I4279&gt;=750,"Excellent")</f>
        <v>Poor</v>
      </c>
      <c r="P4279" t="str" cm="1">
        <f t="array" ref="P4279">_xlfn.IFS(F4279&lt;30000,"Low",F4279&lt;60000,"Lower Middle",F4279&lt;100000, "Upper Middle",F4279&gt;=100000, "High")</f>
        <v>Low</v>
      </c>
      <c r="Q4279" t="str" cm="1">
        <f t="array" ref="Q4279">_xlfn.IFS(D4279&lt;10,"Low",D4279&lt;15,"Medium",D4279&lt;20,"High",D4279&gt;=20,"Very High")</f>
        <v>High</v>
      </c>
      <c r="R4279" t="str">
        <f t="shared" si="133"/>
        <v>High Risk</v>
      </c>
    </row>
    <row r="4280" spans="1:18" x14ac:dyDescent="0.3">
      <c r="A4280" t="s">
        <v>4291</v>
      </c>
      <c r="B4280" s="2">
        <v>11692</v>
      </c>
      <c r="C4280" t="s">
        <v>10013</v>
      </c>
      <c r="D4280" s="1">
        <v>12.02</v>
      </c>
      <c r="E4280" t="s">
        <v>10016</v>
      </c>
      <c r="F4280" s="2">
        <v>119256</v>
      </c>
      <c r="G4280" t="s">
        <v>10039</v>
      </c>
      <c r="H4280" t="s">
        <v>10026</v>
      </c>
      <c r="I4280" s="2">
        <v>672</v>
      </c>
      <c r="J4280" s="3">
        <v>34.9</v>
      </c>
      <c r="K4280" t="s">
        <v>10035</v>
      </c>
      <c r="L4280" s="4">
        <v>42259</v>
      </c>
      <c r="M4280" t="s">
        <v>10036</v>
      </c>
      <c r="N4280">
        <f t="shared" si="132"/>
        <v>0</v>
      </c>
      <c r="O4280" t="str" cm="1">
        <f t="array" ref="O4280">_xlfn.IFS(I4280&lt;600, "Very Poor",I4280&lt;650,"Poor",I4280&lt;700,"Fair",I4280&lt;750,"Good",I4280&gt;=750,"Excellent")</f>
        <v>Fair</v>
      </c>
      <c r="P4280" t="str" cm="1">
        <f t="array" ref="P4280">_xlfn.IFS(F4280&lt;30000,"Low",F4280&lt;60000,"Lower Middle",F4280&lt;100000, "Upper Middle",F4280&gt;=100000, "High")</f>
        <v>High</v>
      </c>
      <c r="Q4280" t="str" cm="1">
        <f t="array" ref="Q4280">_xlfn.IFS(D4280&lt;10,"Low",D4280&lt;15,"Medium",D4280&lt;20,"High",D4280&gt;=20,"Very High")</f>
        <v>Medium</v>
      </c>
      <c r="R4280" t="str">
        <f t="shared" si="133"/>
        <v>Normal</v>
      </c>
    </row>
    <row r="4281" spans="1:18" x14ac:dyDescent="0.3">
      <c r="A4281" t="s">
        <v>4292</v>
      </c>
      <c r="B4281" s="2">
        <v>35057</v>
      </c>
      <c r="C4281" t="s">
        <v>10014</v>
      </c>
      <c r="D4281" s="1">
        <v>16.57</v>
      </c>
      <c r="E4281" t="s">
        <v>10019</v>
      </c>
      <c r="F4281" s="2">
        <v>88905</v>
      </c>
      <c r="G4281" t="s">
        <v>10038</v>
      </c>
      <c r="H4281" t="s">
        <v>10028</v>
      </c>
      <c r="I4281" s="2">
        <v>781</v>
      </c>
      <c r="J4281" s="3">
        <v>13.2</v>
      </c>
      <c r="K4281" t="s">
        <v>10035</v>
      </c>
      <c r="L4281" s="4">
        <v>43822</v>
      </c>
      <c r="M4281" t="s">
        <v>10036</v>
      </c>
      <c r="N4281">
        <f t="shared" si="132"/>
        <v>0</v>
      </c>
      <c r="O4281" t="str" cm="1">
        <f t="array" ref="O4281">_xlfn.IFS(I4281&lt;600, "Very Poor",I4281&lt;650,"Poor",I4281&lt;700,"Fair",I4281&lt;750,"Good",I4281&gt;=750,"Excellent")</f>
        <v>Excellent</v>
      </c>
      <c r="P4281" t="str" cm="1">
        <f t="array" ref="P4281">_xlfn.IFS(F4281&lt;30000,"Low",F4281&lt;60000,"Lower Middle",F4281&lt;100000, "Upper Middle",F4281&gt;=100000, "High")</f>
        <v>Upper Middle</v>
      </c>
      <c r="Q4281" t="str" cm="1">
        <f t="array" ref="Q4281">_xlfn.IFS(D4281&lt;10,"Low",D4281&lt;15,"Medium",D4281&lt;20,"High",D4281&gt;=20,"Very High")</f>
        <v>High</v>
      </c>
      <c r="R4281" t="str">
        <f t="shared" si="133"/>
        <v>Normal</v>
      </c>
    </row>
    <row r="4282" spans="1:18" x14ac:dyDescent="0.3">
      <c r="A4282" t="s">
        <v>4293</v>
      </c>
      <c r="B4282" s="2">
        <v>2447</v>
      </c>
      <c r="C4282" t="s">
        <v>10013</v>
      </c>
      <c r="D4282" s="1">
        <v>28.67</v>
      </c>
      <c r="E4282" t="s">
        <v>10017</v>
      </c>
      <c r="F4282" s="2">
        <v>42826</v>
      </c>
      <c r="G4282" t="s">
        <v>10039</v>
      </c>
      <c r="H4282" t="s">
        <v>10026</v>
      </c>
      <c r="I4282" s="2">
        <v>789</v>
      </c>
      <c r="J4282" s="3">
        <v>23.9</v>
      </c>
      <c r="K4282" t="s">
        <v>10034</v>
      </c>
      <c r="L4282" s="4">
        <v>42173</v>
      </c>
      <c r="M4282" t="s">
        <v>10036</v>
      </c>
      <c r="N4282">
        <f t="shared" si="132"/>
        <v>0</v>
      </c>
      <c r="O4282" t="str" cm="1">
        <f t="array" ref="O4282">_xlfn.IFS(I4282&lt;600, "Very Poor",I4282&lt;650,"Poor",I4282&lt;700,"Fair",I4282&lt;750,"Good",I4282&gt;=750,"Excellent")</f>
        <v>Excellent</v>
      </c>
      <c r="P4282" t="str" cm="1">
        <f t="array" ref="P4282">_xlfn.IFS(F4282&lt;30000,"Low",F4282&lt;60000,"Lower Middle",F4282&lt;100000, "Upper Middle",F4282&gt;=100000, "High")</f>
        <v>Lower Middle</v>
      </c>
      <c r="Q4282" t="str" cm="1">
        <f t="array" ref="Q4282">_xlfn.IFS(D4282&lt;10,"Low",D4282&lt;15,"Medium",D4282&lt;20,"High",D4282&gt;=20,"Very High")</f>
        <v>Very High</v>
      </c>
      <c r="R4282" t="str">
        <f t="shared" si="133"/>
        <v>Normal</v>
      </c>
    </row>
    <row r="4283" spans="1:18" x14ac:dyDescent="0.3">
      <c r="A4283" t="s">
        <v>4294</v>
      </c>
      <c r="B4283" s="2">
        <v>20583</v>
      </c>
      <c r="C4283" t="s">
        <v>10013</v>
      </c>
      <c r="D4283" s="1">
        <v>23.17</v>
      </c>
      <c r="E4283" t="s">
        <v>10021</v>
      </c>
      <c r="F4283" s="2">
        <v>31545</v>
      </c>
      <c r="G4283" t="s">
        <v>10040</v>
      </c>
      <c r="H4283" t="s">
        <v>10032</v>
      </c>
      <c r="I4283" s="2">
        <v>799</v>
      </c>
      <c r="J4283" s="3">
        <v>35.200000000000003</v>
      </c>
      <c r="K4283" t="s">
        <v>10034</v>
      </c>
      <c r="L4283" s="4">
        <v>43932</v>
      </c>
      <c r="M4283" t="s">
        <v>10037</v>
      </c>
      <c r="N4283">
        <f t="shared" si="132"/>
        <v>1</v>
      </c>
      <c r="O4283" t="str" cm="1">
        <f t="array" ref="O4283">_xlfn.IFS(I4283&lt;600, "Very Poor",I4283&lt;650,"Poor",I4283&lt;700,"Fair",I4283&lt;750,"Good",I4283&gt;=750,"Excellent")</f>
        <v>Excellent</v>
      </c>
      <c r="P4283" t="str" cm="1">
        <f t="array" ref="P4283">_xlfn.IFS(F4283&lt;30000,"Low",F4283&lt;60000,"Lower Middle",F4283&lt;100000, "Upper Middle",F4283&gt;=100000, "High")</f>
        <v>Lower Middle</v>
      </c>
      <c r="Q4283" t="str" cm="1">
        <f t="array" ref="Q4283">_xlfn.IFS(D4283&lt;10,"Low",D4283&lt;15,"Medium",D4283&lt;20,"High",D4283&gt;=20,"Very High")</f>
        <v>Very High</v>
      </c>
      <c r="R4283" t="str">
        <f t="shared" si="133"/>
        <v>Normal</v>
      </c>
    </row>
    <row r="4284" spans="1:18" x14ac:dyDescent="0.3">
      <c r="A4284" t="s">
        <v>4295</v>
      </c>
      <c r="B4284" s="2">
        <v>23765</v>
      </c>
      <c r="C4284" t="s">
        <v>10013</v>
      </c>
      <c r="D4284" s="1">
        <v>5.3</v>
      </c>
      <c r="E4284" t="s">
        <v>10019</v>
      </c>
      <c r="F4284" s="2">
        <v>128482</v>
      </c>
      <c r="G4284" t="s">
        <v>10039</v>
      </c>
      <c r="H4284" t="s">
        <v>10030</v>
      </c>
      <c r="I4284" s="2">
        <v>842</v>
      </c>
      <c r="J4284" s="3">
        <v>23.8</v>
      </c>
      <c r="K4284" t="s">
        <v>10034</v>
      </c>
      <c r="L4284" s="4">
        <v>42868</v>
      </c>
      <c r="M4284" t="s">
        <v>10036</v>
      </c>
      <c r="N4284">
        <f t="shared" si="132"/>
        <v>0</v>
      </c>
      <c r="O4284" t="str" cm="1">
        <f t="array" ref="O4284">_xlfn.IFS(I4284&lt;600, "Very Poor",I4284&lt;650,"Poor",I4284&lt;700,"Fair",I4284&lt;750,"Good",I4284&gt;=750,"Excellent")</f>
        <v>Excellent</v>
      </c>
      <c r="P4284" t="str" cm="1">
        <f t="array" ref="P4284">_xlfn.IFS(F4284&lt;30000,"Low",F4284&lt;60000,"Lower Middle",F4284&lt;100000, "Upper Middle",F4284&gt;=100000, "High")</f>
        <v>High</v>
      </c>
      <c r="Q4284" t="str" cm="1">
        <f t="array" ref="Q4284">_xlfn.IFS(D4284&lt;10,"Low",D4284&lt;15,"Medium",D4284&lt;20,"High",D4284&gt;=20,"Very High")</f>
        <v>Low</v>
      </c>
      <c r="R4284" t="str">
        <f t="shared" si="133"/>
        <v>Normal</v>
      </c>
    </row>
    <row r="4285" spans="1:18" x14ac:dyDescent="0.3">
      <c r="A4285" t="s">
        <v>4296</v>
      </c>
      <c r="B4285" s="2">
        <v>24906</v>
      </c>
      <c r="C4285" t="s">
        <v>10014</v>
      </c>
      <c r="D4285" s="1">
        <v>7.91</v>
      </c>
      <c r="E4285" t="s">
        <v>10021</v>
      </c>
      <c r="F4285" s="2">
        <v>147447</v>
      </c>
      <c r="G4285" t="s">
        <v>10039</v>
      </c>
      <c r="H4285" t="s">
        <v>10033</v>
      </c>
      <c r="I4285" s="2">
        <v>617</v>
      </c>
      <c r="J4285" s="3">
        <v>18.7</v>
      </c>
      <c r="K4285" t="s">
        <v>10035</v>
      </c>
      <c r="L4285" s="4">
        <v>43499</v>
      </c>
      <c r="M4285" t="s">
        <v>10036</v>
      </c>
      <c r="N4285">
        <f t="shared" si="132"/>
        <v>0</v>
      </c>
      <c r="O4285" t="str" cm="1">
        <f t="array" ref="O4285">_xlfn.IFS(I4285&lt;600, "Very Poor",I4285&lt;650,"Poor",I4285&lt;700,"Fair",I4285&lt;750,"Good",I4285&gt;=750,"Excellent")</f>
        <v>Poor</v>
      </c>
      <c r="P4285" t="str" cm="1">
        <f t="array" ref="P4285">_xlfn.IFS(F4285&lt;30000,"Low",F4285&lt;60000,"Lower Middle",F4285&lt;100000, "Upper Middle",F4285&gt;=100000, "High")</f>
        <v>High</v>
      </c>
      <c r="Q4285" t="str" cm="1">
        <f t="array" ref="Q4285">_xlfn.IFS(D4285&lt;10,"Low",D4285&lt;15,"Medium",D4285&lt;20,"High",D4285&gt;=20,"Very High")</f>
        <v>Low</v>
      </c>
      <c r="R4285" t="str">
        <f t="shared" si="133"/>
        <v>Normal</v>
      </c>
    </row>
    <row r="4286" spans="1:18" x14ac:dyDescent="0.3">
      <c r="A4286" t="s">
        <v>4297</v>
      </c>
      <c r="B4286" s="2">
        <v>20567</v>
      </c>
      <c r="C4286" t="s">
        <v>10013</v>
      </c>
      <c r="D4286" s="1">
        <v>28.1</v>
      </c>
      <c r="E4286" t="s">
        <v>10025</v>
      </c>
      <c r="F4286" s="2">
        <v>26553</v>
      </c>
      <c r="G4286" t="s">
        <v>10038</v>
      </c>
      <c r="H4286" t="s">
        <v>10027</v>
      </c>
      <c r="I4286" s="2">
        <v>684</v>
      </c>
      <c r="J4286" s="3">
        <v>17.899999999999999</v>
      </c>
      <c r="K4286" t="s">
        <v>10035</v>
      </c>
      <c r="L4286" s="4">
        <v>43659</v>
      </c>
      <c r="M4286" t="s">
        <v>10037</v>
      </c>
      <c r="N4286">
        <f t="shared" si="132"/>
        <v>1</v>
      </c>
      <c r="O4286" t="str" cm="1">
        <f t="array" ref="O4286">_xlfn.IFS(I4286&lt;600, "Very Poor",I4286&lt;650,"Poor",I4286&lt;700,"Fair",I4286&lt;750,"Good",I4286&gt;=750,"Excellent")</f>
        <v>Fair</v>
      </c>
      <c r="P4286" t="str" cm="1">
        <f t="array" ref="P4286">_xlfn.IFS(F4286&lt;30000,"Low",F4286&lt;60000,"Lower Middle",F4286&lt;100000, "Upper Middle",F4286&gt;=100000, "High")</f>
        <v>Low</v>
      </c>
      <c r="Q4286" t="str" cm="1">
        <f t="array" ref="Q4286">_xlfn.IFS(D4286&lt;10,"Low",D4286&lt;15,"Medium",D4286&lt;20,"High",D4286&gt;=20,"Very High")</f>
        <v>Very High</v>
      </c>
      <c r="R4286" t="str">
        <f t="shared" si="133"/>
        <v>Normal</v>
      </c>
    </row>
    <row r="4287" spans="1:18" x14ac:dyDescent="0.3">
      <c r="A4287" t="s">
        <v>4298</v>
      </c>
      <c r="B4287" s="2">
        <v>15139</v>
      </c>
      <c r="C4287" t="s">
        <v>10014</v>
      </c>
      <c r="D4287" s="1">
        <v>26.22</v>
      </c>
      <c r="E4287" t="s">
        <v>10024</v>
      </c>
      <c r="F4287" s="2">
        <v>146343</v>
      </c>
      <c r="G4287" t="s">
        <v>10040</v>
      </c>
      <c r="H4287" t="s">
        <v>10026</v>
      </c>
      <c r="I4287" s="2">
        <v>830</v>
      </c>
      <c r="J4287" s="3">
        <v>18.399999999999999</v>
      </c>
      <c r="K4287" t="s">
        <v>10034</v>
      </c>
      <c r="L4287" s="4">
        <v>42373</v>
      </c>
      <c r="M4287" t="s">
        <v>10036</v>
      </c>
      <c r="N4287">
        <f t="shared" si="132"/>
        <v>0</v>
      </c>
      <c r="O4287" t="str" cm="1">
        <f t="array" ref="O4287">_xlfn.IFS(I4287&lt;600, "Very Poor",I4287&lt;650,"Poor",I4287&lt;700,"Fair",I4287&lt;750,"Good",I4287&gt;=750,"Excellent")</f>
        <v>Excellent</v>
      </c>
      <c r="P4287" t="str" cm="1">
        <f t="array" ref="P4287">_xlfn.IFS(F4287&lt;30000,"Low",F4287&lt;60000,"Lower Middle",F4287&lt;100000, "Upper Middle",F4287&gt;=100000, "High")</f>
        <v>High</v>
      </c>
      <c r="Q4287" t="str" cm="1">
        <f t="array" ref="Q4287">_xlfn.IFS(D4287&lt;10,"Low",D4287&lt;15,"Medium",D4287&lt;20,"High",D4287&gt;=20,"Very High")</f>
        <v>Very High</v>
      </c>
      <c r="R4287" t="str">
        <f t="shared" si="133"/>
        <v>Normal</v>
      </c>
    </row>
    <row r="4288" spans="1:18" x14ac:dyDescent="0.3">
      <c r="A4288" t="s">
        <v>4299</v>
      </c>
      <c r="B4288" s="2">
        <v>39230</v>
      </c>
      <c r="C4288" t="s">
        <v>10013</v>
      </c>
      <c r="D4288" s="1">
        <v>17.149999999999999</v>
      </c>
      <c r="E4288" t="s">
        <v>10020</v>
      </c>
      <c r="F4288" s="2">
        <v>75982</v>
      </c>
      <c r="G4288" t="s">
        <v>10039</v>
      </c>
      <c r="H4288" t="s">
        <v>10029</v>
      </c>
      <c r="I4288" s="2">
        <v>833</v>
      </c>
      <c r="J4288" s="3">
        <v>26.5</v>
      </c>
      <c r="K4288" t="s">
        <v>10035</v>
      </c>
      <c r="L4288" s="4">
        <v>44185</v>
      </c>
      <c r="M4288" t="s">
        <v>10036</v>
      </c>
      <c r="N4288">
        <f t="shared" si="132"/>
        <v>0</v>
      </c>
      <c r="O4288" t="str" cm="1">
        <f t="array" ref="O4288">_xlfn.IFS(I4288&lt;600, "Very Poor",I4288&lt;650,"Poor",I4288&lt;700,"Fair",I4288&lt;750,"Good",I4288&gt;=750,"Excellent")</f>
        <v>Excellent</v>
      </c>
      <c r="P4288" t="str" cm="1">
        <f t="array" ref="P4288">_xlfn.IFS(F4288&lt;30000,"Low",F4288&lt;60000,"Lower Middle",F4288&lt;100000, "Upper Middle",F4288&gt;=100000, "High")</f>
        <v>Upper Middle</v>
      </c>
      <c r="Q4288" t="str" cm="1">
        <f t="array" ref="Q4288">_xlfn.IFS(D4288&lt;10,"Low",D4288&lt;15,"Medium",D4288&lt;20,"High",D4288&gt;=20,"Very High")</f>
        <v>High</v>
      </c>
      <c r="R4288" t="str">
        <f t="shared" si="133"/>
        <v>Normal</v>
      </c>
    </row>
    <row r="4289" spans="1:18" x14ac:dyDescent="0.3">
      <c r="A4289" t="s">
        <v>4300</v>
      </c>
      <c r="B4289" s="2">
        <v>20520</v>
      </c>
      <c r="C4289" t="s">
        <v>10014</v>
      </c>
      <c r="D4289" s="1">
        <v>20.420000000000002</v>
      </c>
      <c r="E4289" t="s">
        <v>10023</v>
      </c>
      <c r="F4289" s="2">
        <v>69316</v>
      </c>
      <c r="G4289" t="s">
        <v>10039</v>
      </c>
      <c r="H4289" t="s">
        <v>10032</v>
      </c>
      <c r="I4289" s="2">
        <v>816</v>
      </c>
      <c r="J4289" s="3">
        <v>6.6</v>
      </c>
      <c r="K4289" t="s">
        <v>10035</v>
      </c>
      <c r="L4289" s="4">
        <v>44018</v>
      </c>
      <c r="M4289" t="s">
        <v>10036</v>
      </c>
      <c r="N4289">
        <f t="shared" si="132"/>
        <v>0</v>
      </c>
      <c r="O4289" t="str" cm="1">
        <f t="array" ref="O4289">_xlfn.IFS(I4289&lt;600, "Very Poor",I4289&lt;650,"Poor",I4289&lt;700,"Fair",I4289&lt;750,"Good",I4289&gt;=750,"Excellent")</f>
        <v>Excellent</v>
      </c>
      <c r="P4289" t="str" cm="1">
        <f t="array" ref="P4289">_xlfn.IFS(F4289&lt;30000,"Low",F4289&lt;60000,"Lower Middle",F4289&lt;100000, "Upper Middle",F4289&gt;=100000, "High")</f>
        <v>Upper Middle</v>
      </c>
      <c r="Q4289" t="str" cm="1">
        <f t="array" ref="Q4289">_xlfn.IFS(D4289&lt;10,"Low",D4289&lt;15,"Medium",D4289&lt;20,"High",D4289&gt;=20,"Very High")</f>
        <v>Very High</v>
      </c>
      <c r="R4289" t="str">
        <f t="shared" si="133"/>
        <v>Normal</v>
      </c>
    </row>
    <row r="4290" spans="1:18" x14ac:dyDescent="0.3">
      <c r="A4290" t="s">
        <v>4301</v>
      </c>
      <c r="B4290" s="2">
        <v>20702</v>
      </c>
      <c r="C4290" t="s">
        <v>10013</v>
      </c>
      <c r="D4290" s="1">
        <v>12.24</v>
      </c>
      <c r="E4290" t="s">
        <v>10024</v>
      </c>
      <c r="F4290" s="2">
        <v>30183</v>
      </c>
      <c r="G4290" t="s">
        <v>10039</v>
      </c>
      <c r="H4290" t="s">
        <v>10032</v>
      </c>
      <c r="I4290" s="2">
        <v>782</v>
      </c>
      <c r="J4290" s="3">
        <v>19.5</v>
      </c>
      <c r="K4290" t="s">
        <v>10035</v>
      </c>
      <c r="L4290" s="4">
        <v>43280</v>
      </c>
      <c r="M4290" t="s">
        <v>10036</v>
      </c>
      <c r="N4290">
        <f t="shared" si="132"/>
        <v>0</v>
      </c>
      <c r="O4290" t="str" cm="1">
        <f t="array" ref="O4290">_xlfn.IFS(I4290&lt;600, "Very Poor",I4290&lt;650,"Poor",I4290&lt;700,"Fair",I4290&lt;750,"Good",I4290&gt;=750,"Excellent")</f>
        <v>Excellent</v>
      </c>
      <c r="P4290" t="str" cm="1">
        <f t="array" ref="P4290">_xlfn.IFS(F4290&lt;30000,"Low",F4290&lt;60000,"Lower Middle",F4290&lt;100000, "Upper Middle",F4290&gt;=100000, "High")</f>
        <v>Lower Middle</v>
      </c>
      <c r="Q4290" t="str" cm="1">
        <f t="array" ref="Q4290">_xlfn.IFS(D4290&lt;10,"Low",D4290&lt;15,"Medium",D4290&lt;20,"High",D4290&gt;=20,"Very High")</f>
        <v>Medium</v>
      </c>
      <c r="R4290" t="str">
        <f t="shared" si="133"/>
        <v>Normal</v>
      </c>
    </row>
    <row r="4291" spans="1:18" x14ac:dyDescent="0.3">
      <c r="A4291" t="s">
        <v>4302</v>
      </c>
      <c r="B4291" s="2">
        <v>26566</v>
      </c>
      <c r="C4291" t="s">
        <v>10013</v>
      </c>
      <c r="D4291" s="1">
        <v>24.82</v>
      </c>
      <c r="E4291" t="s">
        <v>10021</v>
      </c>
      <c r="F4291" s="2">
        <v>141937</v>
      </c>
      <c r="G4291" t="s">
        <v>10039</v>
      </c>
      <c r="H4291" t="s">
        <v>10028</v>
      </c>
      <c r="I4291" s="2">
        <v>633</v>
      </c>
      <c r="J4291" s="3">
        <v>24.6</v>
      </c>
      <c r="K4291" t="s">
        <v>10035</v>
      </c>
      <c r="L4291" s="4">
        <v>44099</v>
      </c>
      <c r="M4291" t="s">
        <v>10037</v>
      </c>
      <c r="N4291">
        <f t="shared" ref="N4291:N4354" si="134">IF(M4291="Charged Off",1,0)</f>
        <v>1</v>
      </c>
      <c r="O4291" t="str" cm="1">
        <f t="array" ref="O4291">_xlfn.IFS(I4291&lt;600, "Very Poor",I4291&lt;650,"Poor",I4291&lt;700,"Fair",I4291&lt;750,"Good",I4291&gt;=750,"Excellent")</f>
        <v>Poor</v>
      </c>
      <c r="P4291" t="str" cm="1">
        <f t="array" ref="P4291">_xlfn.IFS(F4291&lt;30000,"Low",F4291&lt;60000,"Lower Middle",F4291&lt;100000, "Upper Middle",F4291&gt;=100000, "High")</f>
        <v>High</v>
      </c>
      <c r="Q4291" t="str" cm="1">
        <f t="array" ref="Q4291">_xlfn.IFS(D4291&lt;10,"Low",D4291&lt;15,"Medium",D4291&lt;20,"High",D4291&gt;=20,"Very High")</f>
        <v>Very High</v>
      </c>
      <c r="R4291" t="str">
        <f t="shared" ref="R4291:R4354" si="135">IF(AND(I4291&lt;650,D4291&gt;15), "High Risk", "Normal")</f>
        <v>High Risk</v>
      </c>
    </row>
    <row r="4292" spans="1:18" x14ac:dyDescent="0.3">
      <c r="A4292" t="s">
        <v>4303</v>
      </c>
      <c r="B4292" s="2">
        <v>8657</v>
      </c>
      <c r="C4292" t="s">
        <v>10013</v>
      </c>
      <c r="D4292" s="1">
        <v>20.079999999999998</v>
      </c>
      <c r="E4292" t="s">
        <v>10024</v>
      </c>
      <c r="F4292" s="2">
        <v>104625</v>
      </c>
      <c r="G4292" t="s">
        <v>10040</v>
      </c>
      <c r="H4292" t="s">
        <v>10033</v>
      </c>
      <c r="I4292" s="2">
        <v>790</v>
      </c>
      <c r="J4292" s="3">
        <v>32.5</v>
      </c>
      <c r="K4292" t="s">
        <v>10035</v>
      </c>
      <c r="L4292" s="4">
        <v>43418</v>
      </c>
      <c r="M4292" t="s">
        <v>10037</v>
      </c>
      <c r="N4292">
        <f t="shared" si="134"/>
        <v>1</v>
      </c>
      <c r="O4292" t="str" cm="1">
        <f t="array" ref="O4292">_xlfn.IFS(I4292&lt;600, "Very Poor",I4292&lt;650,"Poor",I4292&lt;700,"Fair",I4292&lt;750,"Good",I4292&gt;=750,"Excellent")</f>
        <v>Excellent</v>
      </c>
      <c r="P4292" t="str" cm="1">
        <f t="array" ref="P4292">_xlfn.IFS(F4292&lt;30000,"Low",F4292&lt;60000,"Lower Middle",F4292&lt;100000, "Upper Middle",F4292&gt;=100000, "High")</f>
        <v>High</v>
      </c>
      <c r="Q4292" t="str" cm="1">
        <f t="array" ref="Q4292">_xlfn.IFS(D4292&lt;10,"Low",D4292&lt;15,"Medium",D4292&lt;20,"High",D4292&gt;=20,"Very High")</f>
        <v>Very High</v>
      </c>
      <c r="R4292" t="str">
        <f t="shared" si="135"/>
        <v>Normal</v>
      </c>
    </row>
    <row r="4293" spans="1:18" x14ac:dyDescent="0.3">
      <c r="A4293" t="s">
        <v>4304</v>
      </c>
      <c r="B4293" s="2">
        <v>38688</v>
      </c>
      <c r="C4293" t="s">
        <v>10013</v>
      </c>
      <c r="D4293" s="1">
        <v>22.37</v>
      </c>
      <c r="E4293" t="s">
        <v>10020</v>
      </c>
      <c r="F4293" s="2">
        <v>29931</v>
      </c>
      <c r="G4293" t="s">
        <v>10039</v>
      </c>
      <c r="H4293" t="s">
        <v>10027</v>
      </c>
      <c r="I4293" s="2">
        <v>585</v>
      </c>
      <c r="J4293" s="3">
        <v>23.5</v>
      </c>
      <c r="K4293" t="s">
        <v>10034</v>
      </c>
      <c r="L4293" s="4">
        <v>43630</v>
      </c>
      <c r="M4293" t="s">
        <v>10037</v>
      </c>
      <c r="N4293">
        <f t="shared" si="134"/>
        <v>1</v>
      </c>
      <c r="O4293" t="str" cm="1">
        <f t="array" ref="O4293">_xlfn.IFS(I4293&lt;600, "Very Poor",I4293&lt;650,"Poor",I4293&lt;700,"Fair",I4293&lt;750,"Good",I4293&gt;=750,"Excellent")</f>
        <v>Very Poor</v>
      </c>
      <c r="P4293" t="str" cm="1">
        <f t="array" ref="P4293">_xlfn.IFS(F4293&lt;30000,"Low",F4293&lt;60000,"Lower Middle",F4293&lt;100000, "Upper Middle",F4293&gt;=100000, "High")</f>
        <v>Low</v>
      </c>
      <c r="Q4293" t="str" cm="1">
        <f t="array" ref="Q4293">_xlfn.IFS(D4293&lt;10,"Low",D4293&lt;15,"Medium",D4293&lt;20,"High",D4293&gt;=20,"Very High")</f>
        <v>Very High</v>
      </c>
      <c r="R4293" t="str">
        <f t="shared" si="135"/>
        <v>High Risk</v>
      </c>
    </row>
    <row r="4294" spans="1:18" x14ac:dyDescent="0.3">
      <c r="A4294" t="s">
        <v>4305</v>
      </c>
      <c r="B4294" s="2">
        <v>31134</v>
      </c>
      <c r="C4294" t="s">
        <v>10013</v>
      </c>
      <c r="D4294" s="1">
        <v>14.37</v>
      </c>
      <c r="E4294" t="s">
        <v>10015</v>
      </c>
      <c r="F4294" s="2">
        <v>48835</v>
      </c>
      <c r="G4294" t="s">
        <v>10040</v>
      </c>
      <c r="H4294" t="s">
        <v>10027</v>
      </c>
      <c r="I4294" s="2">
        <v>780</v>
      </c>
      <c r="J4294" s="3">
        <v>37.4</v>
      </c>
      <c r="K4294" t="s">
        <v>10035</v>
      </c>
      <c r="L4294" s="4">
        <v>42929</v>
      </c>
      <c r="M4294" t="s">
        <v>10036</v>
      </c>
      <c r="N4294">
        <f t="shared" si="134"/>
        <v>0</v>
      </c>
      <c r="O4294" t="str" cm="1">
        <f t="array" ref="O4294">_xlfn.IFS(I4294&lt;600, "Very Poor",I4294&lt;650,"Poor",I4294&lt;700,"Fair",I4294&lt;750,"Good",I4294&gt;=750,"Excellent")</f>
        <v>Excellent</v>
      </c>
      <c r="P4294" t="str" cm="1">
        <f t="array" ref="P4294">_xlfn.IFS(F4294&lt;30000,"Low",F4294&lt;60000,"Lower Middle",F4294&lt;100000, "Upper Middle",F4294&gt;=100000, "High")</f>
        <v>Lower Middle</v>
      </c>
      <c r="Q4294" t="str" cm="1">
        <f t="array" ref="Q4294">_xlfn.IFS(D4294&lt;10,"Low",D4294&lt;15,"Medium",D4294&lt;20,"High",D4294&gt;=20,"Very High")</f>
        <v>Medium</v>
      </c>
      <c r="R4294" t="str">
        <f t="shared" si="135"/>
        <v>Normal</v>
      </c>
    </row>
    <row r="4295" spans="1:18" x14ac:dyDescent="0.3">
      <c r="A4295" t="s">
        <v>4306</v>
      </c>
      <c r="B4295" s="2">
        <v>11345</v>
      </c>
      <c r="C4295" t="s">
        <v>10013</v>
      </c>
      <c r="D4295" s="1">
        <v>15.76</v>
      </c>
      <c r="E4295" t="s">
        <v>10023</v>
      </c>
      <c r="F4295" s="2">
        <v>118407</v>
      </c>
      <c r="G4295" t="s">
        <v>10038</v>
      </c>
      <c r="H4295" t="s">
        <v>10027</v>
      </c>
      <c r="I4295" s="2">
        <v>622</v>
      </c>
      <c r="J4295" s="3">
        <v>20.5</v>
      </c>
      <c r="K4295" t="s">
        <v>10035</v>
      </c>
      <c r="L4295" s="4">
        <v>42969</v>
      </c>
      <c r="M4295" t="s">
        <v>10036</v>
      </c>
      <c r="N4295">
        <f t="shared" si="134"/>
        <v>0</v>
      </c>
      <c r="O4295" t="str" cm="1">
        <f t="array" ref="O4295">_xlfn.IFS(I4295&lt;600, "Very Poor",I4295&lt;650,"Poor",I4295&lt;700,"Fair",I4295&lt;750,"Good",I4295&gt;=750,"Excellent")</f>
        <v>Poor</v>
      </c>
      <c r="P4295" t="str" cm="1">
        <f t="array" ref="P4295">_xlfn.IFS(F4295&lt;30000,"Low",F4295&lt;60000,"Lower Middle",F4295&lt;100000, "Upper Middle",F4295&gt;=100000, "High")</f>
        <v>High</v>
      </c>
      <c r="Q4295" t="str" cm="1">
        <f t="array" ref="Q4295">_xlfn.IFS(D4295&lt;10,"Low",D4295&lt;15,"Medium",D4295&lt;20,"High",D4295&gt;=20,"Very High")</f>
        <v>High</v>
      </c>
      <c r="R4295" t="str">
        <f t="shared" si="135"/>
        <v>High Risk</v>
      </c>
    </row>
    <row r="4296" spans="1:18" x14ac:dyDescent="0.3">
      <c r="A4296" t="s">
        <v>4307</v>
      </c>
      <c r="B4296" s="2">
        <v>28413</v>
      </c>
      <c r="C4296" t="s">
        <v>10013</v>
      </c>
      <c r="D4296" s="1">
        <v>10.19</v>
      </c>
      <c r="E4296" t="s">
        <v>10017</v>
      </c>
      <c r="F4296" s="2">
        <v>92833</v>
      </c>
      <c r="G4296" t="s">
        <v>10039</v>
      </c>
      <c r="H4296" t="s">
        <v>10028</v>
      </c>
      <c r="I4296" s="2">
        <v>774</v>
      </c>
      <c r="J4296" s="3">
        <v>27.8</v>
      </c>
      <c r="K4296" t="s">
        <v>10035</v>
      </c>
      <c r="L4296" s="4">
        <v>42151</v>
      </c>
      <c r="M4296" t="s">
        <v>10036</v>
      </c>
      <c r="N4296">
        <f t="shared" si="134"/>
        <v>0</v>
      </c>
      <c r="O4296" t="str" cm="1">
        <f t="array" ref="O4296">_xlfn.IFS(I4296&lt;600, "Very Poor",I4296&lt;650,"Poor",I4296&lt;700,"Fair",I4296&lt;750,"Good",I4296&gt;=750,"Excellent")</f>
        <v>Excellent</v>
      </c>
      <c r="P4296" t="str" cm="1">
        <f t="array" ref="P4296">_xlfn.IFS(F4296&lt;30000,"Low",F4296&lt;60000,"Lower Middle",F4296&lt;100000, "Upper Middle",F4296&gt;=100000, "High")</f>
        <v>Upper Middle</v>
      </c>
      <c r="Q4296" t="str" cm="1">
        <f t="array" ref="Q4296">_xlfn.IFS(D4296&lt;10,"Low",D4296&lt;15,"Medium",D4296&lt;20,"High",D4296&gt;=20,"Very High")</f>
        <v>Medium</v>
      </c>
      <c r="R4296" t="str">
        <f t="shared" si="135"/>
        <v>Normal</v>
      </c>
    </row>
    <row r="4297" spans="1:18" x14ac:dyDescent="0.3">
      <c r="A4297" t="s">
        <v>4308</v>
      </c>
      <c r="B4297" s="2">
        <v>6208</v>
      </c>
      <c r="C4297" t="s">
        <v>10013</v>
      </c>
      <c r="D4297" s="1">
        <v>28.7</v>
      </c>
      <c r="E4297" t="s">
        <v>10017</v>
      </c>
      <c r="F4297" s="2">
        <v>122995</v>
      </c>
      <c r="G4297" t="s">
        <v>10039</v>
      </c>
      <c r="H4297" t="s">
        <v>10031</v>
      </c>
      <c r="I4297" s="2">
        <v>827</v>
      </c>
      <c r="J4297" s="3">
        <v>5.6</v>
      </c>
      <c r="K4297" t="s">
        <v>10034</v>
      </c>
      <c r="L4297" s="4">
        <v>43388</v>
      </c>
      <c r="M4297" t="s">
        <v>10036</v>
      </c>
      <c r="N4297">
        <f t="shared" si="134"/>
        <v>0</v>
      </c>
      <c r="O4297" t="str" cm="1">
        <f t="array" ref="O4297">_xlfn.IFS(I4297&lt;600, "Very Poor",I4297&lt;650,"Poor",I4297&lt;700,"Fair",I4297&lt;750,"Good",I4297&gt;=750,"Excellent")</f>
        <v>Excellent</v>
      </c>
      <c r="P4297" t="str" cm="1">
        <f t="array" ref="P4297">_xlfn.IFS(F4297&lt;30000,"Low",F4297&lt;60000,"Lower Middle",F4297&lt;100000, "Upper Middle",F4297&gt;=100000, "High")</f>
        <v>High</v>
      </c>
      <c r="Q4297" t="str" cm="1">
        <f t="array" ref="Q4297">_xlfn.IFS(D4297&lt;10,"Low",D4297&lt;15,"Medium",D4297&lt;20,"High",D4297&gt;=20,"Very High")</f>
        <v>Very High</v>
      </c>
      <c r="R4297" t="str">
        <f t="shared" si="135"/>
        <v>Normal</v>
      </c>
    </row>
    <row r="4298" spans="1:18" x14ac:dyDescent="0.3">
      <c r="A4298" t="s">
        <v>4309</v>
      </c>
      <c r="B4298" s="2">
        <v>34455</v>
      </c>
      <c r="C4298" t="s">
        <v>10013</v>
      </c>
      <c r="D4298" s="1">
        <v>28.66</v>
      </c>
      <c r="E4298" t="s">
        <v>10022</v>
      </c>
      <c r="F4298" s="2">
        <v>40599</v>
      </c>
      <c r="G4298" t="s">
        <v>10040</v>
      </c>
      <c r="H4298" t="s">
        <v>10030</v>
      </c>
      <c r="I4298" s="2">
        <v>848</v>
      </c>
      <c r="J4298" s="3">
        <v>13.3</v>
      </c>
      <c r="K4298" t="s">
        <v>10034</v>
      </c>
      <c r="L4298" s="4">
        <v>43921</v>
      </c>
      <c r="M4298" t="s">
        <v>10036</v>
      </c>
      <c r="N4298">
        <f t="shared" si="134"/>
        <v>0</v>
      </c>
      <c r="O4298" t="str" cm="1">
        <f t="array" ref="O4298">_xlfn.IFS(I4298&lt;600, "Very Poor",I4298&lt;650,"Poor",I4298&lt;700,"Fair",I4298&lt;750,"Good",I4298&gt;=750,"Excellent")</f>
        <v>Excellent</v>
      </c>
      <c r="P4298" t="str" cm="1">
        <f t="array" ref="P4298">_xlfn.IFS(F4298&lt;30000,"Low",F4298&lt;60000,"Lower Middle",F4298&lt;100000, "Upper Middle",F4298&gt;=100000, "High")</f>
        <v>Lower Middle</v>
      </c>
      <c r="Q4298" t="str" cm="1">
        <f t="array" ref="Q4298">_xlfn.IFS(D4298&lt;10,"Low",D4298&lt;15,"Medium",D4298&lt;20,"High",D4298&gt;=20,"Very High")</f>
        <v>Very High</v>
      </c>
      <c r="R4298" t="str">
        <f t="shared" si="135"/>
        <v>Normal</v>
      </c>
    </row>
    <row r="4299" spans="1:18" x14ac:dyDescent="0.3">
      <c r="A4299" t="s">
        <v>4310</v>
      </c>
      <c r="B4299" s="2">
        <v>29018</v>
      </c>
      <c r="C4299" t="s">
        <v>10013</v>
      </c>
      <c r="D4299" s="1">
        <v>25.44</v>
      </c>
      <c r="E4299" t="s">
        <v>10015</v>
      </c>
      <c r="F4299" s="2">
        <v>124706</v>
      </c>
      <c r="G4299" t="s">
        <v>10039</v>
      </c>
      <c r="H4299" t="s">
        <v>10033</v>
      </c>
      <c r="I4299" s="2">
        <v>771</v>
      </c>
      <c r="J4299" s="3">
        <v>33.5</v>
      </c>
      <c r="K4299" t="s">
        <v>10034</v>
      </c>
      <c r="L4299" s="4">
        <v>43728</v>
      </c>
      <c r="M4299" t="s">
        <v>10037</v>
      </c>
      <c r="N4299">
        <f t="shared" si="134"/>
        <v>1</v>
      </c>
      <c r="O4299" t="str" cm="1">
        <f t="array" ref="O4299">_xlfn.IFS(I4299&lt;600, "Very Poor",I4299&lt;650,"Poor",I4299&lt;700,"Fair",I4299&lt;750,"Good",I4299&gt;=750,"Excellent")</f>
        <v>Excellent</v>
      </c>
      <c r="P4299" t="str" cm="1">
        <f t="array" ref="P4299">_xlfn.IFS(F4299&lt;30000,"Low",F4299&lt;60000,"Lower Middle",F4299&lt;100000, "Upper Middle",F4299&gt;=100000, "High")</f>
        <v>High</v>
      </c>
      <c r="Q4299" t="str" cm="1">
        <f t="array" ref="Q4299">_xlfn.IFS(D4299&lt;10,"Low",D4299&lt;15,"Medium",D4299&lt;20,"High",D4299&gt;=20,"Very High")</f>
        <v>Very High</v>
      </c>
      <c r="R4299" t="str">
        <f t="shared" si="135"/>
        <v>Normal</v>
      </c>
    </row>
    <row r="4300" spans="1:18" x14ac:dyDescent="0.3">
      <c r="A4300" t="s">
        <v>4311</v>
      </c>
      <c r="B4300" s="2">
        <v>9080</v>
      </c>
      <c r="C4300" t="s">
        <v>10013</v>
      </c>
      <c r="D4300" s="1">
        <v>28.39</v>
      </c>
      <c r="E4300" t="s">
        <v>10020</v>
      </c>
      <c r="F4300" s="2">
        <v>135815</v>
      </c>
      <c r="G4300" t="s">
        <v>10039</v>
      </c>
      <c r="H4300" t="s">
        <v>10029</v>
      </c>
      <c r="I4300" s="2">
        <v>626</v>
      </c>
      <c r="J4300" s="3">
        <v>25.5</v>
      </c>
      <c r="K4300" t="s">
        <v>10035</v>
      </c>
      <c r="L4300" s="4">
        <v>43777</v>
      </c>
      <c r="M4300" t="s">
        <v>10037</v>
      </c>
      <c r="N4300">
        <f t="shared" si="134"/>
        <v>1</v>
      </c>
      <c r="O4300" t="str" cm="1">
        <f t="array" ref="O4300">_xlfn.IFS(I4300&lt;600, "Very Poor",I4300&lt;650,"Poor",I4300&lt;700,"Fair",I4300&lt;750,"Good",I4300&gt;=750,"Excellent")</f>
        <v>Poor</v>
      </c>
      <c r="P4300" t="str" cm="1">
        <f t="array" ref="P4300">_xlfn.IFS(F4300&lt;30000,"Low",F4300&lt;60000,"Lower Middle",F4300&lt;100000, "Upper Middle",F4300&gt;=100000, "High")</f>
        <v>High</v>
      </c>
      <c r="Q4300" t="str" cm="1">
        <f t="array" ref="Q4300">_xlfn.IFS(D4300&lt;10,"Low",D4300&lt;15,"Medium",D4300&lt;20,"High",D4300&gt;=20,"Very High")</f>
        <v>Very High</v>
      </c>
      <c r="R4300" t="str">
        <f t="shared" si="135"/>
        <v>High Risk</v>
      </c>
    </row>
    <row r="4301" spans="1:18" x14ac:dyDescent="0.3">
      <c r="A4301" t="s">
        <v>4312</v>
      </c>
      <c r="B4301" s="2">
        <v>22902</v>
      </c>
      <c r="C4301" t="s">
        <v>10013</v>
      </c>
      <c r="D4301" s="1">
        <v>21.63</v>
      </c>
      <c r="E4301" t="s">
        <v>10018</v>
      </c>
      <c r="F4301" s="2">
        <v>69515</v>
      </c>
      <c r="G4301" t="s">
        <v>10039</v>
      </c>
      <c r="H4301" t="s">
        <v>10028</v>
      </c>
      <c r="I4301" s="2">
        <v>767</v>
      </c>
      <c r="J4301" s="3">
        <v>38.1</v>
      </c>
      <c r="K4301" t="s">
        <v>10035</v>
      </c>
      <c r="L4301" s="4">
        <v>43513</v>
      </c>
      <c r="M4301" t="s">
        <v>10037</v>
      </c>
      <c r="N4301">
        <f t="shared" si="134"/>
        <v>1</v>
      </c>
      <c r="O4301" t="str" cm="1">
        <f t="array" ref="O4301">_xlfn.IFS(I4301&lt;600, "Very Poor",I4301&lt;650,"Poor",I4301&lt;700,"Fair",I4301&lt;750,"Good",I4301&gt;=750,"Excellent")</f>
        <v>Excellent</v>
      </c>
      <c r="P4301" t="str" cm="1">
        <f t="array" ref="P4301">_xlfn.IFS(F4301&lt;30000,"Low",F4301&lt;60000,"Lower Middle",F4301&lt;100000, "Upper Middle",F4301&gt;=100000, "High")</f>
        <v>Upper Middle</v>
      </c>
      <c r="Q4301" t="str" cm="1">
        <f t="array" ref="Q4301">_xlfn.IFS(D4301&lt;10,"Low",D4301&lt;15,"Medium",D4301&lt;20,"High",D4301&gt;=20,"Very High")</f>
        <v>Very High</v>
      </c>
      <c r="R4301" t="str">
        <f t="shared" si="135"/>
        <v>Normal</v>
      </c>
    </row>
    <row r="4302" spans="1:18" x14ac:dyDescent="0.3">
      <c r="A4302" t="s">
        <v>4313</v>
      </c>
      <c r="B4302" s="2">
        <v>10486</v>
      </c>
      <c r="C4302" t="s">
        <v>10013</v>
      </c>
      <c r="D4302" s="1">
        <v>10.87</v>
      </c>
      <c r="E4302" t="s">
        <v>10024</v>
      </c>
      <c r="F4302" s="2">
        <v>29761</v>
      </c>
      <c r="G4302" t="s">
        <v>10040</v>
      </c>
      <c r="H4302" t="s">
        <v>10033</v>
      </c>
      <c r="I4302" s="2">
        <v>840</v>
      </c>
      <c r="J4302" s="3">
        <v>31.4</v>
      </c>
      <c r="K4302" t="s">
        <v>10035</v>
      </c>
      <c r="L4302" s="4">
        <v>43732</v>
      </c>
      <c r="M4302" t="s">
        <v>10037</v>
      </c>
      <c r="N4302">
        <f t="shared" si="134"/>
        <v>1</v>
      </c>
      <c r="O4302" t="str" cm="1">
        <f t="array" ref="O4302">_xlfn.IFS(I4302&lt;600, "Very Poor",I4302&lt;650,"Poor",I4302&lt;700,"Fair",I4302&lt;750,"Good",I4302&gt;=750,"Excellent")</f>
        <v>Excellent</v>
      </c>
      <c r="P4302" t="str" cm="1">
        <f t="array" ref="P4302">_xlfn.IFS(F4302&lt;30000,"Low",F4302&lt;60000,"Lower Middle",F4302&lt;100000, "Upper Middle",F4302&gt;=100000, "High")</f>
        <v>Low</v>
      </c>
      <c r="Q4302" t="str" cm="1">
        <f t="array" ref="Q4302">_xlfn.IFS(D4302&lt;10,"Low",D4302&lt;15,"Medium",D4302&lt;20,"High",D4302&gt;=20,"Very High")</f>
        <v>Medium</v>
      </c>
      <c r="R4302" t="str">
        <f t="shared" si="135"/>
        <v>Normal</v>
      </c>
    </row>
    <row r="4303" spans="1:18" x14ac:dyDescent="0.3">
      <c r="A4303" t="s">
        <v>4314</v>
      </c>
      <c r="B4303" s="2">
        <v>39862</v>
      </c>
      <c r="C4303" t="s">
        <v>10013</v>
      </c>
      <c r="D4303" s="1">
        <v>24.01</v>
      </c>
      <c r="E4303" t="s">
        <v>10018</v>
      </c>
      <c r="F4303" s="2">
        <v>28061</v>
      </c>
      <c r="G4303" t="s">
        <v>10039</v>
      </c>
      <c r="H4303" t="s">
        <v>10031</v>
      </c>
      <c r="I4303" s="2">
        <v>648</v>
      </c>
      <c r="J4303" s="3">
        <v>20.7</v>
      </c>
      <c r="K4303" t="s">
        <v>10035</v>
      </c>
      <c r="L4303" s="4">
        <v>43626</v>
      </c>
      <c r="M4303" t="s">
        <v>10037</v>
      </c>
      <c r="N4303">
        <f t="shared" si="134"/>
        <v>1</v>
      </c>
      <c r="O4303" t="str" cm="1">
        <f t="array" ref="O4303">_xlfn.IFS(I4303&lt;600, "Very Poor",I4303&lt;650,"Poor",I4303&lt;700,"Fair",I4303&lt;750,"Good",I4303&gt;=750,"Excellent")</f>
        <v>Poor</v>
      </c>
      <c r="P4303" t="str" cm="1">
        <f t="array" ref="P4303">_xlfn.IFS(F4303&lt;30000,"Low",F4303&lt;60000,"Lower Middle",F4303&lt;100000, "Upper Middle",F4303&gt;=100000, "High")</f>
        <v>Low</v>
      </c>
      <c r="Q4303" t="str" cm="1">
        <f t="array" ref="Q4303">_xlfn.IFS(D4303&lt;10,"Low",D4303&lt;15,"Medium",D4303&lt;20,"High",D4303&gt;=20,"Very High")</f>
        <v>Very High</v>
      </c>
      <c r="R4303" t="str">
        <f t="shared" si="135"/>
        <v>High Risk</v>
      </c>
    </row>
    <row r="4304" spans="1:18" x14ac:dyDescent="0.3">
      <c r="A4304" t="s">
        <v>4315</v>
      </c>
      <c r="B4304" s="2">
        <v>22158</v>
      </c>
      <c r="C4304" t="s">
        <v>10014</v>
      </c>
      <c r="D4304" s="1">
        <v>13.13</v>
      </c>
      <c r="E4304" t="s">
        <v>10022</v>
      </c>
      <c r="F4304" s="2">
        <v>20368</v>
      </c>
      <c r="G4304" t="s">
        <v>10040</v>
      </c>
      <c r="H4304" t="s">
        <v>10031</v>
      </c>
      <c r="I4304" s="2">
        <v>837</v>
      </c>
      <c r="J4304" s="3">
        <v>32.299999999999997</v>
      </c>
      <c r="K4304" t="s">
        <v>10035</v>
      </c>
      <c r="L4304" s="4">
        <v>42506</v>
      </c>
      <c r="M4304" t="s">
        <v>10037</v>
      </c>
      <c r="N4304">
        <f t="shared" si="134"/>
        <v>1</v>
      </c>
      <c r="O4304" t="str" cm="1">
        <f t="array" ref="O4304">_xlfn.IFS(I4304&lt;600, "Very Poor",I4304&lt;650,"Poor",I4304&lt;700,"Fair",I4304&lt;750,"Good",I4304&gt;=750,"Excellent")</f>
        <v>Excellent</v>
      </c>
      <c r="P4304" t="str" cm="1">
        <f t="array" ref="P4304">_xlfn.IFS(F4304&lt;30000,"Low",F4304&lt;60000,"Lower Middle",F4304&lt;100000, "Upper Middle",F4304&gt;=100000, "High")</f>
        <v>Low</v>
      </c>
      <c r="Q4304" t="str" cm="1">
        <f t="array" ref="Q4304">_xlfn.IFS(D4304&lt;10,"Low",D4304&lt;15,"Medium",D4304&lt;20,"High",D4304&gt;=20,"Very High")</f>
        <v>Medium</v>
      </c>
      <c r="R4304" t="str">
        <f t="shared" si="135"/>
        <v>Normal</v>
      </c>
    </row>
    <row r="4305" spans="1:18" x14ac:dyDescent="0.3">
      <c r="A4305" t="s">
        <v>4316</v>
      </c>
      <c r="B4305" s="2">
        <v>36871</v>
      </c>
      <c r="C4305" t="s">
        <v>10014</v>
      </c>
      <c r="D4305" s="1">
        <v>16.010000000000002</v>
      </c>
      <c r="E4305" t="s">
        <v>10016</v>
      </c>
      <c r="F4305" s="2">
        <v>73101</v>
      </c>
      <c r="G4305" t="s">
        <v>10038</v>
      </c>
      <c r="H4305" t="s">
        <v>10026</v>
      </c>
      <c r="I4305" s="2">
        <v>693</v>
      </c>
      <c r="J4305" s="3">
        <v>21.4</v>
      </c>
      <c r="K4305" t="s">
        <v>10035</v>
      </c>
      <c r="L4305" s="4">
        <v>43889</v>
      </c>
      <c r="M4305" t="s">
        <v>10036</v>
      </c>
      <c r="N4305">
        <f t="shared" si="134"/>
        <v>0</v>
      </c>
      <c r="O4305" t="str" cm="1">
        <f t="array" ref="O4305">_xlfn.IFS(I4305&lt;600, "Very Poor",I4305&lt;650,"Poor",I4305&lt;700,"Fair",I4305&lt;750,"Good",I4305&gt;=750,"Excellent")</f>
        <v>Fair</v>
      </c>
      <c r="P4305" t="str" cm="1">
        <f t="array" ref="P4305">_xlfn.IFS(F4305&lt;30000,"Low",F4305&lt;60000,"Lower Middle",F4305&lt;100000, "Upper Middle",F4305&gt;=100000, "High")</f>
        <v>Upper Middle</v>
      </c>
      <c r="Q4305" t="str" cm="1">
        <f t="array" ref="Q4305">_xlfn.IFS(D4305&lt;10,"Low",D4305&lt;15,"Medium",D4305&lt;20,"High",D4305&gt;=20,"Very High")</f>
        <v>High</v>
      </c>
      <c r="R4305" t="str">
        <f t="shared" si="135"/>
        <v>Normal</v>
      </c>
    </row>
    <row r="4306" spans="1:18" x14ac:dyDescent="0.3">
      <c r="A4306" t="s">
        <v>4317</v>
      </c>
      <c r="B4306" s="2">
        <v>36208</v>
      </c>
      <c r="C4306" t="s">
        <v>10013</v>
      </c>
      <c r="D4306" s="1">
        <v>11.86</v>
      </c>
      <c r="E4306" t="s">
        <v>10020</v>
      </c>
      <c r="F4306" s="2">
        <v>146637</v>
      </c>
      <c r="G4306" t="s">
        <v>10039</v>
      </c>
      <c r="H4306" t="s">
        <v>10031</v>
      </c>
      <c r="I4306" s="2">
        <v>821</v>
      </c>
      <c r="J4306" s="3">
        <v>16.600000000000001</v>
      </c>
      <c r="K4306" t="s">
        <v>10034</v>
      </c>
      <c r="L4306" s="4">
        <v>42339</v>
      </c>
      <c r="M4306" t="s">
        <v>10036</v>
      </c>
      <c r="N4306">
        <f t="shared" si="134"/>
        <v>0</v>
      </c>
      <c r="O4306" t="str" cm="1">
        <f t="array" ref="O4306">_xlfn.IFS(I4306&lt;600, "Very Poor",I4306&lt;650,"Poor",I4306&lt;700,"Fair",I4306&lt;750,"Good",I4306&gt;=750,"Excellent")</f>
        <v>Excellent</v>
      </c>
      <c r="P4306" t="str" cm="1">
        <f t="array" ref="P4306">_xlfn.IFS(F4306&lt;30000,"Low",F4306&lt;60000,"Lower Middle",F4306&lt;100000, "Upper Middle",F4306&gt;=100000, "High")</f>
        <v>High</v>
      </c>
      <c r="Q4306" t="str" cm="1">
        <f t="array" ref="Q4306">_xlfn.IFS(D4306&lt;10,"Low",D4306&lt;15,"Medium",D4306&lt;20,"High",D4306&gt;=20,"Very High")</f>
        <v>Medium</v>
      </c>
      <c r="R4306" t="str">
        <f t="shared" si="135"/>
        <v>Normal</v>
      </c>
    </row>
    <row r="4307" spans="1:18" x14ac:dyDescent="0.3">
      <c r="A4307" t="s">
        <v>4318</v>
      </c>
      <c r="B4307" s="2">
        <v>21519</v>
      </c>
      <c r="C4307" t="s">
        <v>10013</v>
      </c>
      <c r="D4307" s="1">
        <v>15.59</v>
      </c>
      <c r="E4307" t="s">
        <v>10017</v>
      </c>
      <c r="F4307" s="2">
        <v>123357</v>
      </c>
      <c r="G4307" t="s">
        <v>10038</v>
      </c>
      <c r="H4307" t="s">
        <v>10031</v>
      </c>
      <c r="I4307" s="2">
        <v>673</v>
      </c>
      <c r="J4307" s="3">
        <v>6.6</v>
      </c>
      <c r="K4307" t="s">
        <v>10034</v>
      </c>
      <c r="L4307" s="4">
        <v>42285</v>
      </c>
      <c r="M4307" t="s">
        <v>10036</v>
      </c>
      <c r="N4307">
        <f t="shared" si="134"/>
        <v>0</v>
      </c>
      <c r="O4307" t="str" cm="1">
        <f t="array" ref="O4307">_xlfn.IFS(I4307&lt;600, "Very Poor",I4307&lt;650,"Poor",I4307&lt;700,"Fair",I4307&lt;750,"Good",I4307&gt;=750,"Excellent")</f>
        <v>Fair</v>
      </c>
      <c r="P4307" t="str" cm="1">
        <f t="array" ref="P4307">_xlfn.IFS(F4307&lt;30000,"Low",F4307&lt;60000,"Lower Middle",F4307&lt;100000, "Upper Middle",F4307&gt;=100000, "High")</f>
        <v>High</v>
      </c>
      <c r="Q4307" t="str" cm="1">
        <f t="array" ref="Q4307">_xlfn.IFS(D4307&lt;10,"Low",D4307&lt;15,"Medium",D4307&lt;20,"High",D4307&gt;=20,"Very High")</f>
        <v>High</v>
      </c>
      <c r="R4307" t="str">
        <f t="shared" si="135"/>
        <v>Normal</v>
      </c>
    </row>
    <row r="4308" spans="1:18" x14ac:dyDescent="0.3">
      <c r="A4308" t="s">
        <v>4319</v>
      </c>
      <c r="B4308" s="2">
        <v>32379</v>
      </c>
      <c r="C4308" t="s">
        <v>10013</v>
      </c>
      <c r="D4308" s="1">
        <v>21.98</v>
      </c>
      <c r="E4308" t="s">
        <v>10021</v>
      </c>
      <c r="F4308" s="2">
        <v>146277</v>
      </c>
      <c r="G4308" t="s">
        <v>10039</v>
      </c>
      <c r="H4308" t="s">
        <v>10029</v>
      </c>
      <c r="I4308" s="2">
        <v>761</v>
      </c>
      <c r="J4308" s="3">
        <v>35.299999999999997</v>
      </c>
      <c r="K4308" t="s">
        <v>10035</v>
      </c>
      <c r="L4308" s="4">
        <v>43113</v>
      </c>
      <c r="M4308" t="s">
        <v>10037</v>
      </c>
      <c r="N4308">
        <f t="shared" si="134"/>
        <v>1</v>
      </c>
      <c r="O4308" t="str" cm="1">
        <f t="array" ref="O4308">_xlfn.IFS(I4308&lt;600, "Very Poor",I4308&lt;650,"Poor",I4308&lt;700,"Fair",I4308&lt;750,"Good",I4308&gt;=750,"Excellent")</f>
        <v>Excellent</v>
      </c>
      <c r="P4308" t="str" cm="1">
        <f t="array" ref="P4308">_xlfn.IFS(F4308&lt;30000,"Low",F4308&lt;60000,"Lower Middle",F4308&lt;100000, "Upper Middle",F4308&gt;=100000, "High")</f>
        <v>High</v>
      </c>
      <c r="Q4308" t="str" cm="1">
        <f t="array" ref="Q4308">_xlfn.IFS(D4308&lt;10,"Low",D4308&lt;15,"Medium",D4308&lt;20,"High",D4308&gt;=20,"Very High")</f>
        <v>Very High</v>
      </c>
      <c r="R4308" t="str">
        <f t="shared" si="135"/>
        <v>Normal</v>
      </c>
    </row>
    <row r="4309" spans="1:18" x14ac:dyDescent="0.3">
      <c r="A4309" t="s">
        <v>4320</v>
      </c>
      <c r="B4309" s="2">
        <v>29378</v>
      </c>
      <c r="C4309" t="s">
        <v>10013</v>
      </c>
      <c r="D4309" s="1">
        <v>7.77</v>
      </c>
      <c r="E4309" t="s">
        <v>10015</v>
      </c>
      <c r="F4309" s="2">
        <v>75015</v>
      </c>
      <c r="G4309" t="s">
        <v>10040</v>
      </c>
      <c r="H4309" t="s">
        <v>10030</v>
      </c>
      <c r="I4309" s="2">
        <v>832</v>
      </c>
      <c r="J4309" s="3">
        <v>19.7</v>
      </c>
      <c r="K4309" t="s">
        <v>10034</v>
      </c>
      <c r="L4309" s="4">
        <v>43455</v>
      </c>
      <c r="M4309" t="s">
        <v>10036</v>
      </c>
      <c r="N4309">
        <f t="shared" si="134"/>
        <v>0</v>
      </c>
      <c r="O4309" t="str" cm="1">
        <f t="array" ref="O4309">_xlfn.IFS(I4309&lt;600, "Very Poor",I4309&lt;650,"Poor",I4309&lt;700,"Fair",I4309&lt;750,"Good",I4309&gt;=750,"Excellent")</f>
        <v>Excellent</v>
      </c>
      <c r="P4309" t="str" cm="1">
        <f t="array" ref="P4309">_xlfn.IFS(F4309&lt;30000,"Low",F4309&lt;60000,"Lower Middle",F4309&lt;100000, "Upper Middle",F4309&gt;=100000, "High")</f>
        <v>Upper Middle</v>
      </c>
      <c r="Q4309" t="str" cm="1">
        <f t="array" ref="Q4309">_xlfn.IFS(D4309&lt;10,"Low",D4309&lt;15,"Medium",D4309&lt;20,"High",D4309&gt;=20,"Very High")</f>
        <v>Low</v>
      </c>
      <c r="R4309" t="str">
        <f t="shared" si="135"/>
        <v>Normal</v>
      </c>
    </row>
    <row r="4310" spans="1:18" x14ac:dyDescent="0.3">
      <c r="A4310" t="s">
        <v>4321</v>
      </c>
      <c r="B4310" s="2">
        <v>15031</v>
      </c>
      <c r="C4310" t="s">
        <v>10013</v>
      </c>
      <c r="D4310" s="1">
        <v>7.63</v>
      </c>
      <c r="E4310" t="s">
        <v>10015</v>
      </c>
      <c r="F4310" s="2">
        <v>25304</v>
      </c>
      <c r="G4310" t="s">
        <v>10039</v>
      </c>
      <c r="H4310" t="s">
        <v>10028</v>
      </c>
      <c r="I4310" s="2">
        <v>599</v>
      </c>
      <c r="J4310" s="3">
        <v>29</v>
      </c>
      <c r="K4310" t="s">
        <v>10035</v>
      </c>
      <c r="L4310" s="4">
        <v>42059</v>
      </c>
      <c r="M4310" t="s">
        <v>10037</v>
      </c>
      <c r="N4310">
        <f t="shared" si="134"/>
        <v>1</v>
      </c>
      <c r="O4310" t="str" cm="1">
        <f t="array" ref="O4310">_xlfn.IFS(I4310&lt;600, "Very Poor",I4310&lt;650,"Poor",I4310&lt;700,"Fair",I4310&lt;750,"Good",I4310&gt;=750,"Excellent")</f>
        <v>Very Poor</v>
      </c>
      <c r="P4310" t="str" cm="1">
        <f t="array" ref="P4310">_xlfn.IFS(F4310&lt;30000,"Low",F4310&lt;60000,"Lower Middle",F4310&lt;100000, "Upper Middle",F4310&gt;=100000, "High")</f>
        <v>Low</v>
      </c>
      <c r="Q4310" t="str" cm="1">
        <f t="array" ref="Q4310">_xlfn.IFS(D4310&lt;10,"Low",D4310&lt;15,"Medium",D4310&lt;20,"High",D4310&gt;=20,"Very High")</f>
        <v>Low</v>
      </c>
      <c r="R4310" t="str">
        <f t="shared" si="135"/>
        <v>Normal</v>
      </c>
    </row>
    <row r="4311" spans="1:18" x14ac:dyDescent="0.3">
      <c r="A4311" t="s">
        <v>4322</v>
      </c>
      <c r="B4311" s="2">
        <v>15536</v>
      </c>
      <c r="C4311" t="s">
        <v>10013</v>
      </c>
      <c r="D4311" s="1">
        <v>22.09</v>
      </c>
      <c r="E4311" t="s">
        <v>10025</v>
      </c>
      <c r="F4311" s="2">
        <v>75689</v>
      </c>
      <c r="G4311" t="s">
        <v>10039</v>
      </c>
      <c r="H4311" t="s">
        <v>10028</v>
      </c>
      <c r="I4311" s="2">
        <v>829</v>
      </c>
      <c r="J4311" s="3">
        <v>10.4</v>
      </c>
      <c r="K4311" t="s">
        <v>10034</v>
      </c>
      <c r="L4311" s="4">
        <v>42589</v>
      </c>
      <c r="M4311" t="s">
        <v>10036</v>
      </c>
      <c r="N4311">
        <f t="shared" si="134"/>
        <v>0</v>
      </c>
      <c r="O4311" t="str" cm="1">
        <f t="array" ref="O4311">_xlfn.IFS(I4311&lt;600, "Very Poor",I4311&lt;650,"Poor",I4311&lt;700,"Fair",I4311&lt;750,"Good",I4311&gt;=750,"Excellent")</f>
        <v>Excellent</v>
      </c>
      <c r="P4311" t="str" cm="1">
        <f t="array" ref="P4311">_xlfn.IFS(F4311&lt;30000,"Low",F4311&lt;60000,"Lower Middle",F4311&lt;100000, "Upper Middle",F4311&gt;=100000, "High")</f>
        <v>Upper Middle</v>
      </c>
      <c r="Q4311" t="str" cm="1">
        <f t="array" ref="Q4311">_xlfn.IFS(D4311&lt;10,"Low",D4311&lt;15,"Medium",D4311&lt;20,"High",D4311&gt;=20,"Very High")</f>
        <v>Very High</v>
      </c>
      <c r="R4311" t="str">
        <f t="shared" si="135"/>
        <v>Normal</v>
      </c>
    </row>
    <row r="4312" spans="1:18" x14ac:dyDescent="0.3">
      <c r="A4312" t="s">
        <v>4323</v>
      </c>
      <c r="B4312" s="2">
        <v>1446</v>
      </c>
      <c r="C4312" t="s">
        <v>10013</v>
      </c>
      <c r="D4312" s="1">
        <v>24.49</v>
      </c>
      <c r="E4312" t="s">
        <v>10024</v>
      </c>
      <c r="F4312" s="2">
        <v>142199</v>
      </c>
      <c r="G4312" t="s">
        <v>10038</v>
      </c>
      <c r="H4312" t="s">
        <v>10027</v>
      </c>
      <c r="I4312" s="2">
        <v>596</v>
      </c>
      <c r="J4312" s="3">
        <v>34</v>
      </c>
      <c r="K4312" t="s">
        <v>10034</v>
      </c>
      <c r="L4312" s="4">
        <v>43501</v>
      </c>
      <c r="M4312" t="s">
        <v>10037</v>
      </c>
      <c r="N4312">
        <f t="shared" si="134"/>
        <v>1</v>
      </c>
      <c r="O4312" t="str" cm="1">
        <f t="array" ref="O4312">_xlfn.IFS(I4312&lt;600, "Very Poor",I4312&lt;650,"Poor",I4312&lt;700,"Fair",I4312&lt;750,"Good",I4312&gt;=750,"Excellent")</f>
        <v>Very Poor</v>
      </c>
      <c r="P4312" t="str" cm="1">
        <f t="array" ref="P4312">_xlfn.IFS(F4312&lt;30000,"Low",F4312&lt;60000,"Lower Middle",F4312&lt;100000, "Upper Middle",F4312&gt;=100000, "High")</f>
        <v>High</v>
      </c>
      <c r="Q4312" t="str" cm="1">
        <f t="array" ref="Q4312">_xlfn.IFS(D4312&lt;10,"Low",D4312&lt;15,"Medium",D4312&lt;20,"High",D4312&gt;=20,"Very High")</f>
        <v>Very High</v>
      </c>
      <c r="R4312" t="str">
        <f t="shared" si="135"/>
        <v>High Risk</v>
      </c>
    </row>
    <row r="4313" spans="1:18" x14ac:dyDescent="0.3">
      <c r="A4313" t="s">
        <v>4324</v>
      </c>
      <c r="B4313" s="2">
        <v>37683</v>
      </c>
      <c r="C4313" t="s">
        <v>10013</v>
      </c>
      <c r="D4313" s="1">
        <v>18.79</v>
      </c>
      <c r="E4313" t="s">
        <v>10017</v>
      </c>
      <c r="F4313" s="2">
        <v>133169</v>
      </c>
      <c r="G4313" t="s">
        <v>10038</v>
      </c>
      <c r="H4313" t="s">
        <v>10027</v>
      </c>
      <c r="I4313" s="2">
        <v>630</v>
      </c>
      <c r="J4313" s="3">
        <v>33.799999999999997</v>
      </c>
      <c r="K4313" t="s">
        <v>10035</v>
      </c>
      <c r="L4313" s="4">
        <v>43269</v>
      </c>
      <c r="M4313" t="s">
        <v>10037</v>
      </c>
      <c r="N4313">
        <f t="shared" si="134"/>
        <v>1</v>
      </c>
      <c r="O4313" t="str" cm="1">
        <f t="array" ref="O4313">_xlfn.IFS(I4313&lt;600, "Very Poor",I4313&lt;650,"Poor",I4313&lt;700,"Fair",I4313&lt;750,"Good",I4313&gt;=750,"Excellent")</f>
        <v>Poor</v>
      </c>
      <c r="P4313" t="str" cm="1">
        <f t="array" ref="P4313">_xlfn.IFS(F4313&lt;30000,"Low",F4313&lt;60000,"Lower Middle",F4313&lt;100000, "Upper Middle",F4313&gt;=100000, "High")</f>
        <v>High</v>
      </c>
      <c r="Q4313" t="str" cm="1">
        <f t="array" ref="Q4313">_xlfn.IFS(D4313&lt;10,"Low",D4313&lt;15,"Medium",D4313&lt;20,"High",D4313&gt;=20,"Very High")</f>
        <v>High</v>
      </c>
      <c r="R4313" t="str">
        <f t="shared" si="135"/>
        <v>High Risk</v>
      </c>
    </row>
    <row r="4314" spans="1:18" x14ac:dyDescent="0.3">
      <c r="A4314" t="s">
        <v>4325</v>
      </c>
      <c r="B4314" s="2">
        <v>18618</v>
      </c>
      <c r="C4314" t="s">
        <v>10013</v>
      </c>
      <c r="D4314" s="1">
        <v>9.5399999999999991</v>
      </c>
      <c r="E4314" t="s">
        <v>10020</v>
      </c>
      <c r="F4314" s="2">
        <v>68544</v>
      </c>
      <c r="G4314" t="s">
        <v>10040</v>
      </c>
      <c r="H4314" t="s">
        <v>10030</v>
      </c>
      <c r="I4314" s="2">
        <v>715</v>
      </c>
      <c r="J4314" s="3">
        <v>21.9</v>
      </c>
      <c r="K4314" t="s">
        <v>10035</v>
      </c>
      <c r="L4314" s="4">
        <v>42859</v>
      </c>
      <c r="M4314" t="s">
        <v>10036</v>
      </c>
      <c r="N4314">
        <f t="shared" si="134"/>
        <v>0</v>
      </c>
      <c r="O4314" t="str" cm="1">
        <f t="array" ref="O4314">_xlfn.IFS(I4314&lt;600, "Very Poor",I4314&lt;650,"Poor",I4314&lt;700,"Fair",I4314&lt;750,"Good",I4314&gt;=750,"Excellent")</f>
        <v>Good</v>
      </c>
      <c r="P4314" t="str" cm="1">
        <f t="array" ref="P4314">_xlfn.IFS(F4314&lt;30000,"Low",F4314&lt;60000,"Lower Middle",F4314&lt;100000, "Upper Middle",F4314&gt;=100000, "High")</f>
        <v>Upper Middle</v>
      </c>
      <c r="Q4314" t="str" cm="1">
        <f t="array" ref="Q4314">_xlfn.IFS(D4314&lt;10,"Low",D4314&lt;15,"Medium",D4314&lt;20,"High",D4314&gt;=20,"Very High")</f>
        <v>Low</v>
      </c>
      <c r="R4314" t="str">
        <f t="shared" si="135"/>
        <v>Normal</v>
      </c>
    </row>
    <row r="4315" spans="1:18" x14ac:dyDescent="0.3">
      <c r="A4315" t="s">
        <v>4326</v>
      </c>
      <c r="B4315" s="2">
        <v>7587</v>
      </c>
      <c r="C4315" t="s">
        <v>10013</v>
      </c>
      <c r="D4315" s="1">
        <v>15.77</v>
      </c>
      <c r="E4315" t="s">
        <v>10022</v>
      </c>
      <c r="F4315" s="2">
        <v>140038</v>
      </c>
      <c r="G4315" t="s">
        <v>10040</v>
      </c>
      <c r="H4315" t="s">
        <v>10030</v>
      </c>
      <c r="I4315" s="2">
        <v>728</v>
      </c>
      <c r="J4315" s="3">
        <v>28.5</v>
      </c>
      <c r="K4315" t="s">
        <v>10035</v>
      </c>
      <c r="L4315" s="4">
        <v>43441</v>
      </c>
      <c r="M4315" t="s">
        <v>10036</v>
      </c>
      <c r="N4315">
        <f t="shared" si="134"/>
        <v>0</v>
      </c>
      <c r="O4315" t="str" cm="1">
        <f t="array" ref="O4315">_xlfn.IFS(I4315&lt;600, "Very Poor",I4315&lt;650,"Poor",I4315&lt;700,"Fair",I4315&lt;750,"Good",I4315&gt;=750,"Excellent")</f>
        <v>Good</v>
      </c>
      <c r="P4315" t="str" cm="1">
        <f t="array" ref="P4315">_xlfn.IFS(F4315&lt;30000,"Low",F4315&lt;60000,"Lower Middle",F4315&lt;100000, "Upper Middle",F4315&gt;=100000, "High")</f>
        <v>High</v>
      </c>
      <c r="Q4315" t="str" cm="1">
        <f t="array" ref="Q4315">_xlfn.IFS(D4315&lt;10,"Low",D4315&lt;15,"Medium",D4315&lt;20,"High",D4315&gt;=20,"Very High")</f>
        <v>High</v>
      </c>
      <c r="R4315" t="str">
        <f t="shared" si="135"/>
        <v>Normal</v>
      </c>
    </row>
    <row r="4316" spans="1:18" x14ac:dyDescent="0.3">
      <c r="A4316" t="s">
        <v>4327</v>
      </c>
      <c r="B4316" s="2">
        <v>32480</v>
      </c>
      <c r="C4316" t="s">
        <v>10013</v>
      </c>
      <c r="D4316" s="1">
        <v>23.95</v>
      </c>
      <c r="E4316" t="s">
        <v>10022</v>
      </c>
      <c r="F4316" s="2">
        <v>48806</v>
      </c>
      <c r="G4316" t="s">
        <v>10039</v>
      </c>
      <c r="H4316" t="s">
        <v>10033</v>
      </c>
      <c r="I4316" s="2">
        <v>730</v>
      </c>
      <c r="J4316" s="3">
        <v>23.3</v>
      </c>
      <c r="K4316" t="s">
        <v>10035</v>
      </c>
      <c r="L4316" s="4">
        <v>43634</v>
      </c>
      <c r="M4316" t="s">
        <v>10036</v>
      </c>
      <c r="N4316">
        <f t="shared" si="134"/>
        <v>0</v>
      </c>
      <c r="O4316" t="str" cm="1">
        <f t="array" ref="O4316">_xlfn.IFS(I4316&lt;600, "Very Poor",I4316&lt;650,"Poor",I4316&lt;700,"Fair",I4316&lt;750,"Good",I4316&gt;=750,"Excellent")</f>
        <v>Good</v>
      </c>
      <c r="P4316" t="str" cm="1">
        <f t="array" ref="P4316">_xlfn.IFS(F4316&lt;30000,"Low",F4316&lt;60000,"Lower Middle",F4316&lt;100000, "Upper Middle",F4316&gt;=100000, "High")</f>
        <v>Lower Middle</v>
      </c>
      <c r="Q4316" t="str" cm="1">
        <f t="array" ref="Q4316">_xlfn.IFS(D4316&lt;10,"Low",D4316&lt;15,"Medium",D4316&lt;20,"High",D4316&gt;=20,"Very High")</f>
        <v>Very High</v>
      </c>
      <c r="R4316" t="str">
        <f t="shared" si="135"/>
        <v>Normal</v>
      </c>
    </row>
    <row r="4317" spans="1:18" x14ac:dyDescent="0.3">
      <c r="A4317" t="s">
        <v>4328</v>
      </c>
      <c r="B4317" s="2">
        <v>33994</v>
      </c>
      <c r="C4317" t="s">
        <v>10013</v>
      </c>
      <c r="D4317" s="1">
        <v>22.14</v>
      </c>
      <c r="E4317" t="s">
        <v>10015</v>
      </c>
      <c r="F4317" s="2">
        <v>71244</v>
      </c>
      <c r="G4317" t="s">
        <v>10039</v>
      </c>
      <c r="H4317" t="s">
        <v>10027</v>
      </c>
      <c r="I4317" s="2">
        <v>694</v>
      </c>
      <c r="J4317" s="3">
        <v>24.3</v>
      </c>
      <c r="K4317" t="s">
        <v>10035</v>
      </c>
      <c r="L4317" s="4">
        <v>43373</v>
      </c>
      <c r="M4317" t="s">
        <v>10036</v>
      </c>
      <c r="N4317">
        <f t="shared" si="134"/>
        <v>0</v>
      </c>
      <c r="O4317" t="str" cm="1">
        <f t="array" ref="O4317">_xlfn.IFS(I4317&lt;600, "Very Poor",I4317&lt;650,"Poor",I4317&lt;700,"Fair",I4317&lt;750,"Good",I4317&gt;=750,"Excellent")</f>
        <v>Fair</v>
      </c>
      <c r="P4317" t="str" cm="1">
        <f t="array" ref="P4317">_xlfn.IFS(F4317&lt;30000,"Low",F4317&lt;60000,"Lower Middle",F4317&lt;100000, "Upper Middle",F4317&gt;=100000, "High")</f>
        <v>Upper Middle</v>
      </c>
      <c r="Q4317" t="str" cm="1">
        <f t="array" ref="Q4317">_xlfn.IFS(D4317&lt;10,"Low",D4317&lt;15,"Medium",D4317&lt;20,"High",D4317&gt;=20,"Very High")</f>
        <v>Very High</v>
      </c>
      <c r="R4317" t="str">
        <f t="shared" si="135"/>
        <v>Normal</v>
      </c>
    </row>
    <row r="4318" spans="1:18" x14ac:dyDescent="0.3">
      <c r="A4318" t="s">
        <v>4329</v>
      </c>
      <c r="B4318" s="2">
        <v>21527</v>
      </c>
      <c r="C4318" t="s">
        <v>10013</v>
      </c>
      <c r="D4318" s="1">
        <v>7.75</v>
      </c>
      <c r="E4318" t="s">
        <v>10023</v>
      </c>
      <c r="F4318" s="2">
        <v>116879</v>
      </c>
      <c r="G4318" t="s">
        <v>10039</v>
      </c>
      <c r="H4318" t="s">
        <v>10030</v>
      </c>
      <c r="I4318" s="2">
        <v>841</v>
      </c>
      <c r="J4318" s="3">
        <v>36.1</v>
      </c>
      <c r="K4318" t="s">
        <v>10035</v>
      </c>
      <c r="L4318" s="4">
        <v>42423</v>
      </c>
      <c r="M4318" t="s">
        <v>10036</v>
      </c>
      <c r="N4318">
        <f t="shared" si="134"/>
        <v>0</v>
      </c>
      <c r="O4318" t="str" cm="1">
        <f t="array" ref="O4318">_xlfn.IFS(I4318&lt;600, "Very Poor",I4318&lt;650,"Poor",I4318&lt;700,"Fair",I4318&lt;750,"Good",I4318&gt;=750,"Excellent")</f>
        <v>Excellent</v>
      </c>
      <c r="P4318" t="str" cm="1">
        <f t="array" ref="P4318">_xlfn.IFS(F4318&lt;30000,"Low",F4318&lt;60000,"Lower Middle",F4318&lt;100000, "Upper Middle",F4318&gt;=100000, "High")</f>
        <v>High</v>
      </c>
      <c r="Q4318" t="str" cm="1">
        <f t="array" ref="Q4318">_xlfn.IFS(D4318&lt;10,"Low",D4318&lt;15,"Medium",D4318&lt;20,"High",D4318&gt;=20,"Very High")</f>
        <v>Low</v>
      </c>
      <c r="R4318" t="str">
        <f t="shared" si="135"/>
        <v>Normal</v>
      </c>
    </row>
    <row r="4319" spans="1:18" x14ac:dyDescent="0.3">
      <c r="A4319" t="s">
        <v>4330</v>
      </c>
      <c r="B4319" s="2">
        <v>24569</v>
      </c>
      <c r="C4319" t="s">
        <v>10014</v>
      </c>
      <c r="D4319" s="1">
        <v>29.23</v>
      </c>
      <c r="E4319" t="s">
        <v>10024</v>
      </c>
      <c r="F4319" s="2">
        <v>78859</v>
      </c>
      <c r="G4319" t="s">
        <v>10040</v>
      </c>
      <c r="H4319" t="s">
        <v>10030</v>
      </c>
      <c r="I4319" s="2">
        <v>759</v>
      </c>
      <c r="J4319" s="3">
        <v>38.799999999999997</v>
      </c>
      <c r="K4319" t="s">
        <v>10034</v>
      </c>
      <c r="L4319" s="4">
        <v>43413</v>
      </c>
      <c r="M4319" t="s">
        <v>10037</v>
      </c>
      <c r="N4319">
        <f t="shared" si="134"/>
        <v>1</v>
      </c>
      <c r="O4319" t="str" cm="1">
        <f t="array" ref="O4319">_xlfn.IFS(I4319&lt;600, "Very Poor",I4319&lt;650,"Poor",I4319&lt;700,"Fair",I4319&lt;750,"Good",I4319&gt;=750,"Excellent")</f>
        <v>Excellent</v>
      </c>
      <c r="P4319" t="str" cm="1">
        <f t="array" ref="P4319">_xlfn.IFS(F4319&lt;30000,"Low",F4319&lt;60000,"Lower Middle",F4319&lt;100000, "Upper Middle",F4319&gt;=100000, "High")</f>
        <v>Upper Middle</v>
      </c>
      <c r="Q4319" t="str" cm="1">
        <f t="array" ref="Q4319">_xlfn.IFS(D4319&lt;10,"Low",D4319&lt;15,"Medium",D4319&lt;20,"High",D4319&gt;=20,"Very High")</f>
        <v>Very High</v>
      </c>
      <c r="R4319" t="str">
        <f t="shared" si="135"/>
        <v>Normal</v>
      </c>
    </row>
    <row r="4320" spans="1:18" x14ac:dyDescent="0.3">
      <c r="A4320" t="s">
        <v>4331</v>
      </c>
      <c r="B4320" s="2">
        <v>12151</v>
      </c>
      <c r="C4320" t="s">
        <v>10014</v>
      </c>
      <c r="D4320" s="1">
        <v>10.58</v>
      </c>
      <c r="E4320" t="s">
        <v>10018</v>
      </c>
      <c r="F4320" s="2">
        <v>84412</v>
      </c>
      <c r="G4320" t="s">
        <v>10040</v>
      </c>
      <c r="H4320" t="s">
        <v>10032</v>
      </c>
      <c r="I4320" s="2">
        <v>715</v>
      </c>
      <c r="J4320" s="3">
        <v>17.899999999999999</v>
      </c>
      <c r="K4320" t="s">
        <v>10035</v>
      </c>
      <c r="L4320" s="4">
        <v>43202</v>
      </c>
      <c r="M4320" t="s">
        <v>10036</v>
      </c>
      <c r="N4320">
        <f t="shared" si="134"/>
        <v>0</v>
      </c>
      <c r="O4320" t="str" cm="1">
        <f t="array" ref="O4320">_xlfn.IFS(I4320&lt;600, "Very Poor",I4320&lt;650,"Poor",I4320&lt;700,"Fair",I4320&lt;750,"Good",I4320&gt;=750,"Excellent")</f>
        <v>Good</v>
      </c>
      <c r="P4320" t="str" cm="1">
        <f t="array" ref="P4320">_xlfn.IFS(F4320&lt;30000,"Low",F4320&lt;60000,"Lower Middle",F4320&lt;100000, "Upper Middle",F4320&gt;=100000, "High")</f>
        <v>Upper Middle</v>
      </c>
      <c r="Q4320" t="str" cm="1">
        <f t="array" ref="Q4320">_xlfn.IFS(D4320&lt;10,"Low",D4320&lt;15,"Medium",D4320&lt;20,"High",D4320&gt;=20,"Very High")</f>
        <v>Medium</v>
      </c>
      <c r="R4320" t="str">
        <f t="shared" si="135"/>
        <v>Normal</v>
      </c>
    </row>
    <row r="4321" spans="1:18" x14ac:dyDescent="0.3">
      <c r="A4321" t="s">
        <v>4332</v>
      </c>
      <c r="B4321" s="2">
        <v>6558</v>
      </c>
      <c r="C4321" t="s">
        <v>10013</v>
      </c>
      <c r="D4321" s="1">
        <v>10.51</v>
      </c>
      <c r="E4321" t="s">
        <v>10018</v>
      </c>
      <c r="F4321" s="2">
        <v>20594</v>
      </c>
      <c r="G4321" t="s">
        <v>10040</v>
      </c>
      <c r="H4321" t="s">
        <v>10029</v>
      </c>
      <c r="I4321" s="2">
        <v>678</v>
      </c>
      <c r="J4321" s="3">
        <v>16.600000000000001</v>
      </c>
      <c r="K4321" t="s">
        <v>10034</v>
      </c>
      <c r="L4321" s="4">
        <v>42028</v>
      </c>
      <c r="M4321" t="s">
        <v>10036</v>
      </c>
      <c r="N4321">
        <f t="shared" si="134"/>
        <v>0</v>
      </c>
      <c r="O4321" t="str" cm="1">
        <f t="array" ref="O4321">_xlfn.IFS(I4321&lt;600, "Very Poor",I4321&lt;650,"Poor",I4321&lt;700,"Fair",I4321&lt;750,"Good",I4321&gt;=750,"Excellent")</f>
        <v>Fair</v>
      </c>
      <c r="P4321" t="str" cm="1">
        <f t="array" ref="P4321">_xlfn.IFS(F4321&lt;30000,"Low",F4321&lt;60000,"Lower Middle",F4321&lt;100000, "Upper Middle",F4321&gt;=100000, "High")</f>
        <v>Low</v>
      </c>
      <c r="Q4321" t="str" cm="1">
        <f t="array" ref="Q4321">_xlfn.IFS(D4321&lt;10,"Low",D4321&lt;15,"Medium",D4321&lt;20,"High",D4321&gt;=20,"Very High")</f>
        <v>Medium</v>
      </c>
      <c r="R4321" t="str">
        <f t="shared" si="135"/>
        <v>Normal</v>
      </c>
    </row>
    <row r="4322" spans="1:18" x14ac:dyDescent="0.3">
      <c r="A4322" t="s">
        <v>4333</v>
      </c>
      <c r="B4322" s="2">
        <v>33954</v>
      </c>
      <c r="C4322" t="s">
        <v>10013</v>
      </c>
      <c r="D4322" s="1">
        <v>16.5</v>
      </c>
      <c r="E4322" t="s">
        <v>10022</v>
      </c>
      <c r="F4322" s="2">
        <v>37829</v>
      </c>
      <c r="G4322" t="s">
        <v>10039</v>
      </c>
      <c r="H4322" t="s">
        <v>10030</v>
      </c>
      <c r="I4322" s="2">
        <v>769</v>
      </c>
      <c r="J4322" s="3">
        <v>15.6</v>
      </c>
      <c r="K4322" t="s">
        <v>10035</v>
      </c>
      <c r="L4322" s="4">
        <v>42737</v>
      </c>
      <c r="M4322" t="s">
        <v>10036</v>
      </c>
      <c r="N4322">
        <f t="shared" si="134"/>
        <v>0</v>
      </c>
      <c r="O4322" t="str" cm="1">
        <f t="array" ref="O4322">_xlfn.IFS(I4322&lt;600, "Very Poor",I4322&lt;650,"Poor",I4322&lt;700,"Fair",I4322&lt;750,"Good",I4322&gt;=750,"Excellent")</f>
        <v>Excellent</v>
      </c>
      <c r="P4322" t="str" cm="1">
        <f t="array" ref="P4322">_xlfn.IFS(F4322&lt;30000,"Low",F4322&lt;60000,"Lower Middle",F4322&lt;100000, "Upper Middle",F4322&gt;=100000, "High")</f>
        <v>Lower Middle</v>
      </c>
      <c r="Q4322" t="str" cm="1">
        <f t="array" ref="Q4322">_xlfn.IFS(D4322&lt;10,"Low",D4322&lt;15,"Medium",D4322&lt;20,"High",D4322&gt;=20,"Very High")</f>
        <v>High</v>
      </c>
      <c r="R4322" t="str">
        <f t="shared" si="135"/>
        <v>Normal</v>
      </c>
    </row>
    <row r="4323" spans="1:18" x14ac:dyDescent="0.3">
      <c r="A4323" t="s">
        <v>4334</v>
      </c>
      <c r="B4323" s="2">
        <v>36303</v>
      </c>
      <c r="C4323" t="s">
        <v>10013</v>
      </c>
      <c r="D4323" s="1">
        <v>13.18</v>
      </c>
      <c r="E4323" t="s">
        <v>10023</v>
      </c>
      <c r="F4323" s="2">
        <v>40006</v>
      </c>
      <c r="G4323" t="s">
        <v>10039</v>
      </c>
      <c r="H4323" t="s">
        <v>10033</v>
      </c>
      <c r="I4323" s="2">
        <v>770</v>
      </c>
      <c r="J4323" s="3">
        <v>32</v>
      </c>
      <c r="K4323" t="s">
        <v>10034</v>
      </c>
      <c r="L4323" s="4">
        <v>42861</v>
      </c>
      <c r="M4323" t="s">
        <v>10036</v>
      </c>
      <c r="N4323">
        <f t="shared" si="134"/>
        <v>0</v>
      </c>
      <c r="O4323" t="str" cm="1">
        <f t="array" ref="O4323">_xlfn.IFS(I4323&lt;600, "Very Poor",I4323&lt;650,"Poor",I4323&lt;700,"Fair",I4323&lt;750,"Good",I4323&gt;=750,"Excellent")</f>
        <v>Excellent</v>
      </c>
      <c r="P4323" t="str" cm="1">
        <f t="array" ref="P4323">_xlfn.IFS(F4323&lt;30000,"Low",F4323&lt;60000,"Lower Middle",F4323&lt;100000, "Upper Middle",F4323&gt;=100000, "High")</f>
        <v>Lower Middle</v>
      </c>
      <c r="Q4323" t="str" cm="1">
        <f t="array" ref="Q4323">_xlfn.IFS(D4323&lt;10,"Low",D4323&lt;15,"Medium",D4323&lt;20,"High",D4323&gt;=20,"Very High")</f>
        <v>Medium</v>
      </c>
      <c r="R4323" t="str">
        <f t="shared" si="135"/>
        <v>Normal</v>
      </c>
    </row>
    <row r="4324" spans="1:18" x14ac:dyDescent="0.3">
      <c r="A4324" t="s">
        <v>4335</v>
      </c>
      <c r="B4324" s="2">
        <v>35700</v>
      </c>
      <c r="C4324" t="s">
        <v>10013</v>
      </c>
      <c r="D4324" s="1">
        <v>29.6</v>
      </c>
      <c r="E4324" t="s">
        <v>10022</v>
      </c>
      <c r="F4324" s="2">
        <v>53533</v>
      </c>
      <c r="G4324" t="s">
        <v>10039</v>
      </c>
      <c r="H4324" t="s">
        <v>10028</v>
      </c>
      <c r="I4324" s="2">
        <v>795</v>
      </c>
      <c r="J4324" s="3">
        <v>30.3</v>
      </c>
      <c r="K4324" t="s">
        <v>10035</v>
      </c>
      <c r="L4324" s="4">
        <v>42407</v>
      </c>
      <c r="M4324" t="s">
        <v>10037</v>
      </c>
      <c r="N4324">
        <f t="shared" si="134"/>
        <v>1</v>
      </c>
      <c r="O4324" t="str" cm="1">
        <f t="array" ref="O4324">_xlfn.IFS(I4324&lt;600, "Very Poor",I4324&lt;650,"Poor",I4324&lt;700,"Fair",I4324&lt;750,"Good",I4324&gt;=750,"Excellent")</f>
        <v>Excellent</v>
      </c>
      <c r="P4324" t="str" cm="1">
        <f t="array" ref="P4324">_xlfn.IFS(F4324&lt;30000,"Low",F4324&lt;60000,"Lower Middle",F4324&lt;100000, "Upper Middle",F4324&gt;=100000, "High")</f>
        <v>Lower Middle</v>
      </c>
      <c r="Q4324" t="str" cm="1">
        <f t="array" ref="Q4324">_xlfn.IFS(D4324&lt;10,"Low",D4324&lt;15,"Medium",D4324&lt;20,"High",D4324&gt;=20,"Very High")</f>
        <v>Very High</v>
      </c>
      <c r="R4324" t="str">
        <f t="shared" si="135"/>
        <v>Normal</v>
      </c>
    </row>
    <row r="4325" spans="1:18" x14ac:dyDescent="0.3">
      <c r="A4325" t="s">
        <v>4336</v>
      </c>
      <c r="B4325" s="2">
        <v>28500</v>
      </c>
      <c r="C4325" t="s">
        <v>10013</v>
      </c>
      <c r="D4325" s="1">
        <v>6.91</v>
      </c>
      <c r="E4325" t="s">
        <v>10024</v>
      </c>
      <c r="F4325" s="2">
        <v>42424</v>
      </c>
      <c r="G4325" t="s">
        <v>10039</v>
      </c>
      <c r="H4325" t="s">
        <v>10029</v>
      </c>
      <c r="I4325" s="2">
        <v>739</v>
      </c>
      <c r="J4325" s="3">
        <v>6.5</v>
      </c>
      <c r="K4325" t="s">
        <v>10035</v>
      </c>
      <c r="L4325" s="4">
        <v>44071</v>
      </c>
      <c r="M4325" t="s">
        <v>10036</v>
      </c>
      <c r="N4325">
        <f t="shared" si="134"/>
        <v>0</v>
      </c>
      <c r="O4325" t="str" cm="1">
        <f t="array" ref="O4325">_xlfn.IFS(I4325&lt;600, "Very Poor",I4325&lt;650,"Poor",I4325&lt;700,"Fair",I4325&lt;750,"Good",I4325&gt;=750,"Excellent")</f>
        <v>Good</v>
      </c>
      <c r="P4325" t="str" cm="1">
        <f t="array" ref="P4325">_xlfn.IFS(F4325&lt;30000,"Low",F4325&lt;60000,"Lower Middle",F4325&lt;100000, "Upper Middle",F4325&gt;=100000, "High")</f>
        <v>Lower Middle</v>
      </c>
      <c r="Q4325" t="str" cm="1">
        <f t="array" ref="Q4325">_xlfn.IFS(D4325&lt;10,"Low",D4325&lt;15,"Medium",D4325&lt;20,"High",D4325&gt;=20,"Very High")</f>
        <v>Low</v>
      </c>
      <c r="R4325" t="str">
        <f t="shared" si="135"/>
        <v>Normal</v>
      </c>
    </row>
    <row r="4326" spans="1:18" x14ac:dyDescent="0.3">
      <c r="A4326" t="s">
        <v>4337</v>
      </c>
      <c r="B4326" s="2">
        <v>3032</v>
      </c>
      <c r="C4326" t="s">
        <v>10013</v>
      </c>
      <c r="D4326" s="1">
        <v>12.66</v>
      </c>
      <c r="E4326" t="s">
        <v>10015</v>
      </c>
      <c r="F4326" s="2">
        <v>47792</v>
      </c>
      <c r="G4326" t="s">
        <v>10039</v>
      </c>
      <c r="H4326" t="s">
        <v>10032</v>
      </c>
      <c r="I4326" s="2">
        <v>745</v>
      </c>
      <c r="J4326" s="3">
        <v>8.1</v>
      </c>
      <c r="K4326" t="s">
        <v>10035</v>
      </c>
      <c r="L4326" s="4">
        <v>42677</v>
      </c>
      <c r="M4326" t="s">
        <v>10036</v>
      </c>
      <c r="N4326">
        <f t="shared" si="134"/>
        <v>0</v>
      </c>
      <c r="O4326" t="str" cm="1">
        <f t="array" ref="O4326">_xlfn.IFS(I4326&lt;600, "Very Poor",I4326&lt;650,"Poor",I4326&lt;700,"Fair",I4326&lt;750,"Good",I4326&gt;=750,"Excellent")</f>
        <v>Good</v>
      </c>
      <c r="P4326" t="str" cm="1">
        <f t="array" ref="P4326">_xlfn.IFS(F4326&lt;30000,"Low",F4326&lt;60000,"Lower Middle",F4326&lt;100000, "Upper Middle",F4326&gt;=100000, "High")</f>
        <v>Lower Middle</v>
      </c>
      <c r="Q4326" t="str" cm="1">
        <f t="array" ref="Q4326">_xlfn.IFS(D4326&lt;10,"Low",D4326&lt;15,"Medium",D4326&lt;20,"High",D4326&gt;=20,"Very High")</f>
        <v>Medium</v>
      </c>
      <c r="R4326" t="str">
        <f t="shared" si="135"/>
        <v>Normal</v>
      </c>
    </row>
    <row r="4327" spans="1:18" x14ac:dyDescent="0.3">
      <c r="A4327" t="s">
        <v>4338</v>
      </c>
      <c r="B4327" s="2">
        <v>2252</v>
      </c>
      <c r="C4327" t="s">
        <v>10013</v>
      </c>
      <c r="D4327" s="1">
        <v>14.57</v>
      </c>
      <c r="E4327" t="s">
        <v>10020</v>
      </c>
      <c r="F4327" s="2">
        <v>144220</v>
      </c>
      <c r="G4327" t="s">
        <v>10039</v>
      </c>
      <c r="H4327" t="s">
        <v>10027</v>
      </c>
      <c r="I4327" s="2">
        <v>837</v>
      </c>
      <c r="J4327" s="3">
        <v>27.6</v>
      </c>
      <c r="K4327" t="s">
        <v>10035</v>
      </c>
      <c r="L4327" s="4">
        <v>44105</v>
      </c>
      <c r="M4327" t="s">
        <v>10036</v>
      </c>
      <c r="N4327">
        <f t="shared" si="134"/>
        <v>0</v>
      </c>
      <c r="O4327" t="str" cm="1">
        <f t="array" ref="O4327">_xlfn.IFS(I4327&lt;600, "Very Poor",I4327&lt;650,"Poor",I4327&lt;700,"Fair",I4327&lt;750,"Good",I4327&gt;=750,"Excellent")</f>
        <v>Excellent</v>
      </c>
      <c r="P4327" t="str" cm="1">
        <f t="array" ref="P4327">_xlfn.IFS(F4327&lt;30000,"Low",F4327&lt;60000,"Lower Middle",F4327&lt;100000, "Upper Middle",F4327&gt;=100000, "High")</f>
        <v>High</v>
      </c>
      <c r="Q4327" t="str" cm="1">
        <f t="array" ref="Q4327">_xlfn.IFS(D4327&lt;10,"Low",D4327&lt;15,"Medium",D4327&lt;20,"High",D4327&gt;=20,"Very High")</f>
        <v>Medium</v>
      </c>
      <c r="R4327" t="str">
        <f t="shared" si="135"/>
        <v>Normal</v>
      </c>
    </row>
    <row r="4328" spans="1:18" x14ac:dyDescent="0.3">
      <c r="A4328" t="s">
        <v>4339</v>
      </c>
      <c r="B4328" s="2">
        <v>6509</v>
      </c>
      <c r="C4328" t="s">
        <v>10013</v>
      </c>
      <c r="D4328" s="1">
        <v>17.34</v>
      </c>
      <c r="E4328" t="s">
        <v>10020</v>
      </c>
      <c r="F4328" s="2">
        <v>144466</v>
      </c>
      <c r="G4328" t="s">
        <v>10039</v>
      </c>
      <c r="H4328" t="s">
        <v>10029</v>
      </c>
      <c r="I4328" s="2">
        <v>815</v>
      </c>
      <c r="J4328" s="3">
        <v>14.6</v>
      </c>
      <c r="K4328" t="s">
        <v>10035</v>
      </c>
      <c r="L4328" s="4">
        <v>42108</v>
      </c>
      <c r="M4328" t="s">
        <v>10036</v>
      </c>
      <c r="N4328">
        <f t="shared" si="134"/>
        <v>0</v>
      </c>
      <c r="O4328" t="str" cm="1">
        <f t="array" ref="O4328">_xlfn.IFS(I4328&lt;600, "Very Poor",I4328&lt;650,"Poor",I4328&lt;700,"Fair",I4328&lt;750,"Good",I4328&gt;=750,"Excellent")</f>
        <v>Excellent</v>
      </c>
      <c r="P4328" t="str" cm="1">
        <f t="array" ref="P4328">_xlfn.IFS(F4328&lt;30000,"Low",F4328&lt;60000,"Lower Middle",F4328&lt;100000, "Upper Middle",F4328&gt;=100000, "High")</f>
        <v>High</v>
      </c>
      <c r="Q4328" t="str" cm="1">
        <f t="array" ref="Q4328">_xlfn.IFS(D4328&lt;10,"Low",D4328&lt;15,"Medium",D4328&lt;20,"High",D4328&gt;=20,"Very High")</f>
        <v>High</v>
      </c>
      <c r="R4328" t="str">
        <f t="shared" si="135"/>
        <v>Normal</v>
      </c>
    </row>
    <row r="4329" spans="1:18" x14ac:dyDescent="0.3">
      <c r="A4329" t="s">
        <v>4340</v>
      </c>
      <c r="B4329" s="2">
        <v>38842</v>
      </c>
      <c r="C4329" t="s">
        <v>10014</v>
      </c>
      <c r="D4329" s="1">
        <v>5.41</v>
      </c>
      <c r="E4329" t="s">
        <v>10024</v>
      </c>
      <c r="F4329" s="2">
        <v>59204</v>
      </c>
      <c r="G4329" t="s">
        <v>10039</v>
      </c>
      <c r="H4329" t="s">
        <v>10033</v>
      </c>
      <c r="I4329" s="2">
        <v>788</v>
      </c>
      <c r="J4329" s="3">
        <v>8.1999999999999993</v>
      </c>
      <c r="K4329" t="s">
        <v>10034</v>
      </c>
      <c r="L4329" s="4">
        <v>42056</v>
      </c>
      <c r="M4329" t="s">
        <v>10036</v>
      </c>
      <c r="N4329">
        <f t="shared" si="134"/>
        <v>0</v>
      </c>
      <c r="O4329" t="str" cm="1">
        <f t="array" ref="O4329">_xlfn.IFS(I4329&lt;600, "Very Poor",I4329&lt;650,"Poor",I4329&lt;700,"Fair",I4329&lt;750,"Good",I4329&gt;=750,"Excellent")</f>
        <v>Excellent</v>
      </c>
      <c r="P4329" t="str" cm="1">
        <f t="array" ref="P4329">_xlfn.IFS(F4329&lt;30000,"Low",F4329&lt;60000,"Lower Middle",F4329&lt;100000, "Upper Middle",F4329&gt;=100000, "High")</f>
        <v>Lower Middle</v>
      </c>
      <c r="Q4329" t="str" cm="1">
        <f t="array" ref="Q4329">_xlfn.IFS(D4329&lt;10,"Low",D4329&lt;15,"Medium",D4329&lt;20,"High",D4329&gt;=20,"Very High")</f>
        <v>Low</v>
      </c>
      <c r="R4329" t="str">
        <f t="shared" si="135"/>
        <v>Normal</v>
      </c>
    </row>
    <row r="4330" spans="1:18" x14ac:dyDescent="0.3">
      <c r="A4330" t="s">
        <v>4341</v>
      </c>
      <c r="B4330" s="2">
        <v>14900</v>
      </c>
      <c r="C4330" t="s">
        <v>10014</v>
      </c>
      <c r="D4330" s="1">
        <v>7.06</v>
      </c>
      <c r="E4330" t="s">
        <v>10021</v>
      </c>
      <c r="F4330" s="2">
        <v>80994</v>
      </c>
      <c r="G4330" t="s">
        <v>10039</v>
      </c>
      <c r="H4330" t="s">
        <v>10033</v>
      </c>
      <c r="I4330" s="2">
        <v>808</v>
      </c>
      <c r="J4330" s="3">
        <v>19.5</v>
      </c>
      <c r="K4330" t="s">
        <v>10035</v>
      </c>
      <c r="L4330" s="4">
        <v>42373</v>
      </c>
      <c r="M4330" t="s">
        <v>10036</v>
      </c>
      <c r="N4330">
        <f t="shared" si="134"/>
        <v>0</v>
      </c>
      <c r="O4330" t="str" cm="1">
        <f t="array" ref="O4330">_xlfn.IFS(I4330&lt;600, "Very Poor",I4330&lt;650,"Poor",I4330&lt;700,"Fair",I4330&lt;750,"Good",I4330&gt;=750,"Excellent")</f>
        <v>Excellent</v>
      </c>
      <c r="P4330" t="str" cm="1">
        <f t="array" ref="P4330">_xlfn.IFS(F4330&lt;30000,"Low",F4330&lt;60000,"Lower Middle",F4330&lt;100000, "Upper Middle",F4330&gt;=100000, "High")</f>
        <v>Upper Middle</v>
      </c>
      <c r="Q4330" t="str" cm="1">
        <f t="array" ref="Q4330">_xlfn.IFS(D4330&lt;10,"Low",D4330&lt;15,"Medium",D4330&lt;20,"High",D4330&gt;=20,"Very High")</f>
        <v>Low</v>
      </c>
      <c r="R4330" t="str">
        <f t="shared" si="135"/>
        <v>Normal</v>
      </c>
    </row>
    <row r="4331" spans="1:18" x14ac:dyDescent="0.3">
      <c r="A4331" t="s">
        <v>4342</v>
      </c>
      <c r="B4331" s="2">
        <v>15523</v>
      </c>
      <c r="C4331" t="s">
        <v>10013</v>
      </c>
      <c r="D4331" s="1">
        <v>11.45</v>
      </c>
      <c r="E4331" t="s">
        <v>10022</v>
      </c>
      <c r="F4331" s="2">
        <v>41015</v>
      </c>
      <c r="G4331" t="s">
        <v>10039</v>
      </c>
      <c r="H4331" t="s">
        <v>10032</v>
      </c>
      <c r="I4331" s="2">
        <v>645</v>
      </c>
      <c r="J4331" s="3">
        <v>35.700000000000003</v>
      </c>
      <c r="K4331" t="s">
        <v>10035</v>
      </c>
      <c r="L4331" s="4">
        <v>42615</v>
      </c>
      <c r="M4331" t="s">
        <v>10037</v>
      </c>
      <c r="N4331">
        <f t="shared" si="134"/>
        <v>1</v>
      </c>
      <c r="O4331" t="str" cm="1">
        <f t="array" ref="O4331">_xlfn.IFS(I4331&lt;600, "Very Poor",I4331&lt;650,"Poor",I4331&lt;700,"Fair",I4331&lt;750,"Good",I4331&gt;=750,"Excellent")</f>
        <v>Poor</v>
      </c>
      <c r="P4331" t="str" cm="1">
        <f t="array" ref="P4331">_xlfn.IFS(F4331&lt;30000,"Low",F4331&lt;60000,"Lower Middle",F4331&lt;100000, "Upper Middle",F4331&gt;=100000, "High")</f>
        <v>Lower Middle</v>
      </c>
      <c r="Q4331" t="str" cm="1">
        <f t="array" ref="Q4331">_xlfn.IFS(D4331&lt;10,"Low",D4331&lt;15,"Medium",D4331&lt;20,"High",D4331&gt;=20,"Very High")</f>
        <v>Medium</v>
      </c>
      <c r="R4331" t="str">
        <f t="shared" si="135"/>
        <v>Normal</v>
      </c>
    </row>
    <row r="4332" spans="1:18" x14ac:dyDescent="0.3">
      <c r="A4332" t="s">
        <v>4343</v>
      </c>
      <c r="B4332" s="2">
        <v>2881</v>
      </c>
      <c r="C4332" t="s">
        <v>10013</v>
      </c>
      <c r="D4332" s="1">
        <v>18.850000000000001</v>
      </c>
      <c r="E4332" t="s">
        <v>10017</v>
      </c>
      <c r="F4332" s="2">
        <v>45209</v>
      </c>
      <c r="G4332" t="s">
        <v>10040</v>
      </c>
      <c r="H4332" t="s">
        <v>10032</v>
      </c>
      <c r="I4332" s="2">
        <v>801</v>
      </c>
      <c r="J4332" s="3">
        <v>17.8</v>
      </c>
      <c r="K4332" t="s">
        <v>10035</v>
      </c>
      <c r="L4332" s="4">
        <v>43248</v>
      </c>
      <c r="M4332" t="s">
        <v>10036</v>
      </c>
      <c r="N4332">
        <f t="shared" si="134"/>
        <v>0</v>
      </c>
      <c r="O4332" t="str" cm="1">
        <f t="array" ref="O4332">_xlfn.IFS(I4332&lt;600, "Very Poor",I4332&lt;650,"Poor",I4332&lt;700,"Fair",I4332&lt;750,"Good",I4332&gt;=750,"Excellent")</f>
        <v>Excellent</v>
      </c>
      <c r="P4332" t="str" cm="1">
        <f t="array" ref="P4332">_xlfn.IFS(F4332&lt;30000,"Low",F4332&lt;60000,"Lower Middle",F4332&lt;100000, "Upper Middle",F4332&gt;=100000, "High")</f>
        <v>Lower Middle</v>
      </c>
      <c r="Q4332" t="str" cm="1">
        <f t="array" ref="Q4332">_xlfn.IFS(D4332&lt;10,"Low",D4332&lt;15,"Medium",D4332&lt;20,"High",D4332&gt;=20,"Very High")</f>
        <v>High</v>
      </c>
      <c r="R4332" t="str">
        <f t="shared" si="135"/>
        <v>Normal</v>
      </c>
    </row>
    <row r="4333" spans="1:18" x14ac:dyDescent="0.3">
      <c r="A4333" t="s">
        <v>4344</v>
      </c>
      <c r="B4333" s="2">
        <v>34037</v>
      </c>
      <c r="C4333" t="s">
        <v>10013</v>
      </c>
      <c r="D4333" s="1">
        <v>24.19</v>
      </c>
      <c r="E4333" t="s">
        <v>10020</v>
      </c>
      <c r="F4333" s="2">
        <v>108529</v>
      </c>
      <c r="G4333" t="s">
        <v>10039</v>
      </c>
      <c r="H4333" t="s">
        <v>10032</v>
      </c>
      <c r="I4333" s="2">
        <v>594</v>
      </c>
      <c r="J4333" s="3">
        <v>29.3</v>
      </c>
      <c r="K4333" t="s">
        <v>10035</v>
      </c>
      <c r="L4333" s="4">
        <v>42628</v>
      </c>
      <c r="M4333" t="s">
        <v>10037</v>
      </c>
      <c r="N4333">
        <f t="shared" si="134"/>
        <v>1</v>
      </c>
      <c r="O4333" t="str" cm="1">
        <f t="array" ref="O4333">_xlfn.IFS(I4333&lt;600, "Very Poor",I4333&lt;650,"Poor",I4333&lt;700,"Fair",I4333&lt;750,"Good",I4333&gt;=750,"Excellent")</f>
        <v>Very Poor</v>
      </c>
      <c r="P4333" t="str" cm="1">
        <f t="array" ref="P4333">_xlfn.IFS(F4333&lt;30000,"Low",F4333&lt;60000,"Lower Middle",F4333&lt;100000, "Upper Middle",F4333&gt;=100000, "High")</f>
        <v>High</v>
      </c>
      <c r="Q4333" t="str" cm="1">
        <f t="array" ref="Q4333">_xlfn.IFS(D4333&lt;10,"Low",D4333&lt;15,"Medium",D4333&lt;20,"High",D4333&gt;=20,"Very High")</f>
        <v>Very High</v>
      </c>
      <c r="R4333" t="str">
        <f t="shared" si="135"/>
        <v>High Risk</v>
      </c>
    </row>
    <row r="4334" spans="1:18" x14ac:dyDescent="0.3">
      <c r="A4334" t="s">
        <v>4345</v>
      </c>
      <c r="B4334" s="2">
        <v>2630</v>
      </c>
      <c r="C4334" t="s">
        <v>10014</v>
      </c>
      <c r="D4334" s="1">
        <v>22.16</v>
      </c>
      <c r="E4334" t="s">
        <v>10025</v>
      </c>
      <c r="F4334" s="2">
        <v>140880</v>
      </c>
      <c r="G4334" t="s">
        <v>10040</v>
      </c>
      <c r="H4334" t="s">
        <v>10032</v>
      </c>
      <c r="I4334" s="2">
        <v>738</v>
      </c>
      <c r="J4334" s="3">
        <v>36.5</v>
      </c>
      <c r="K4334" t="s">
        <v>10035</v>
      </c>
      <c r="L4334" s="4">
        <v>43385</v>
      </c>
      <c r="M4334" t="s">
        <v>10037</v>
      </c>
      <c r="N4334">
        <f t="shared" si="134"/>
        <v>1</v>
      </c>
      <c r="O4334" t="str" cm="1">
        <f t="array" ref="O4334">_xlfn.IFS(I4334&lt;600, "Very Poor",I4334&lt;650,"Poor",I4334&lt;700,"Fair",I4334&lt;750,"Good",I4334&gt;=750,"Excellent")</f>
        <v>Good</v>
      </c>
      <c r="P4334" t="str" cm="1">
        <f t="array" ref="P4334">_xlfn.IFS(F4334&lt;30000,"Low",F4334&lt;60000,"Lower Middle",F4334&lt;100000, "Upper Middle",F4334&gt;=100000, "High")</f>
        <v>High</v>
      </c>
      <c r="Q4334" t="str" cm="1">
        <f t="array" ref="Q4334">_xlfn.IFS(D4334&lt;10,"Low",D4334&lt;15,"Medium",D4334&lt;20,"High",D4334&gt;=20,"Very High")</f>
        <v>Very High</v>
      </c>
      <c r="R4334" t="str">
        <f t="shared" si="135"/>
        <v>Normal</v>
      </c>
    </row>
    <row r="4335" spans="1:18" x14ac:dyDescent="0.3">
      <c r="A4335" t="s">
        <v>4346</v>
      </c>
      <c r="B4335" s="2">
        <v>21789</v>
      </c>
      <c r="C4335" t="s">
        <v>10014</v>
      </c>
      <c r="D4335" s="1">
        <v>19.18</v>
      </c>
      <c r="E4335" t="s">
        <v>10022</v>
      </c>
      <c r="F4335" s="2">
        <v>142841</v>
      </c>
      <c r="G4335" t="s">
        <v>10039</v>
      </c>
      <c r="H4335" t="s">
        <v>10033</v>
      </c>
      <c r="I4335" s="2">
        <v>824</v>
      </c>
      <c r="J4335" s="3">
        <v>10.9</v>
      </c>
      <c r="K4335" t="s">
        <v>10035</v>
      </c>
      <c r="L4335" s="4">
        <v>42583</v>
      </c>
      <c r="M4335" t="s">
        <v>10036</v>
      </c>
      <c r="N4335">
        <f t="shared" si="134"/>
        <v>0</v>
      </c>
      <c r="O4335" t="str" cm="1">
        <f t="array" ref="O4335">_xlfn.IFS(I4335&lt;600, "Very Poor",I4335&lt;650,"Poor",I4335&lt;700,"Fair",I4335&lt;750,"Good",I4335&gt;=750,"Excellent")</f>
        <v>Excellent</v>
      </c>
      <c r="P4335" t="str" cm="1">
        <f t="array" ref="P4335">_xlfn.IFS(F4335&lt;30000,"Low",F4335&lt;60000,"Lower Middle",F4335&lt;100000, "Upper Middle",F4335&gt;=100000, "High")</f>
        <v>High</v>
      </c>
      <c r="Q4335" t="str" cm="1">
        <f t="array" ref="Q4335">_xlfn.IFS(D4335&lt;10,"Low",D4335&lt;15,"Medium",D4335&lt;20,"High",D4335&gt;=20,"Very High")</f>
        <v>High</v>
      </c>
      <c r="R4335" t="str">
        <f t="shared" si="135"/>
        <v>Normal</v>
      </c>
    </row>
    <row r="4336" spans="1:18" x14ac:dyDescent="0.3">
      <c r="A4336" t="s">
        <v>4347</v>
      </c>
      <c r="B4336" s="2">
        <v>23523</v>
      </c>
      <c r="C4336" t="s">
        <v>10014</v>
      </c>
      <c r="D4336" s="1">
        <v>14.93</v>
      </c>
      <c r="E4336" t="s">
        <v>10018</v>
      </c>
      <c r="F4336" s="2">
        <v>41140</v>
      </c>
      <c r="G4336" t="s">
        <v>10040</v>
      </c>
      <c r="H4336" t="s">
        <v>10032</v>
      </c>
      <c r="I4336" s="2">
        <v>830</v>
      </c>
      <c r="J4336" s="3">
        <v>26.3</v>
      </c>
      <c r="K4336" t="s">
        <v>10035</v>
      </c>
      <c r="L4336" s="4">
        <v>42758</v>
      </c>
      <c r="M4336" t="s">
        <v>10036</v>
      </c>
      <c r="N4336">
        <f t="shared" si="134"/>
        <v>0</v>
      </c>
      <c r="O4336" t="str" cm="1">
        <f t="array" ref="O4336">_xlfn.IFS(I4336&lt;600, "Very Poor",I4336&lt;650,"Poor",I4336&lt;700,"Fair",I4336&lt;750,"Good",I4336&gt;=750,"Excellent")</f>
        <v>Excellent</v>
      </c>
      <c r="P4336" t="str" cm="1">
        <f t="array" ref="P4336">_xlfn.IFS(F4336&lt;30000,"Low",F4336&lt;60000,"Lower Middle",F4336&lt;100000, "Upper Middle",F4336&gt;=100000, "High")</f>
        <v>Lower Middle</v>
      </c>
      <c r="Q4336" t="str" cm="1">
        <f t="array" ref="Q4336">_xlfn.IFS(D4336&lt;10,"Low",D4336&lt;15,"Medium",D4336&lt;20,"High",D4336&gt;=20,"Very High")</f>
        <v>Medium</v>
      </c>
      <c r="R4336" t="str">
        <f t="shared" si="135"/>
        <v>Normal</v>
      </c>
    </row>
    <row r="4337" spans="1:18" x14ac:dyDescent="0.3">
      <c r="A4337" t="s">
        <v>4348</v>
      </c>
      <c r="B4337" s="2">
        <v>18958</v>
      </c>
      <c r="C4337" t="s">
        <v>10013</v>
      </c>
      <c r="D4337" s="1">
        <v>26.77</v>
      </c>
      <c r="E4337" t="s">
        <v>10015</v>
      </c>
      <c r="F4337" s="2">
        <v>77802</v>
      </c>
      <c r="G4337" t="s">
        <v>10039</v>
      </c>
      <c r="H4337" t="s">
        <v>10031</v>
      </c>
      <c r="I4337" s="2">
        <v>745</v>
      </c>
      <c r="J4337" s="3">
        <v>36.799999999999997</v>
      </c>
      <c r="K4337" t="s">
        <v>10034</v>
      </c>
      <c r="L4337" s="4">
        <v>43296</v>
      </c>
      <c r="M4337" t="s">
        <v>10037</v>
      </c>
      <c r="N4337">
        <f t="shared" si="134"/>
        <v>1</v>
      </c>
      <c r="O4337" t="str" cm="1">
        <f t="array" ref="O4337">_xlfn.IFS(I4337&lt;600, "Very Poor",I4337&lt;650,"Poor",I4337&lt;700,"Fair",I4337&lt;750,"Good",I4337&gt;=750,"Excellent")</f>
        <v>Good</v>
      </c>
      <c r="P4337" t="str" cm="1">
        <f t="array" ref="P4337">_xlfn.IFS(F4337&lt;30000,"Low",F4337&lt;60000,"Lower Middle",F4337&lt;100000, "Upper Middle",F4337&gt;=100000, "High")</f>
        <v>Upper Middle</v>
      </c>
      <c r="Q4337" t="str" cm="1">
        <f t="array" ref="Q4337">_xlfn.IFS(D4337&lt;10,"Low",D4337&lt;15,"Medium",D4337&lt;20,"High",D4337&gt;=20,"Very High")</f>
        <v>Very High</v>
      </c>
      <c r="R4337" t="str">
        <f t="shared" si="135"/>
        <v>Normal</v>
      </c>
    </row>
    <row r="4338" spans="1:18" x14ac:dyDescent="0.3">
      <c r="A4338" t="s">
        <v>4349</v>
      </c>
      <c r="B4338" s="2">
        <v>2695</v>
      </c>
      <c r="C4338" t="s">
        <v>10014</v>
      </c>
      <c r="D4338" s="1">
        <v>16.489999999999998</v>
      </c>
      <c r="E4338" t="s">
        <v>10018</v>
      </c>
      <c r="F4338" s="2">
        <v>125144</v>
      </c>
      <c r="G4338" t="s">
        <v>10039</v>
      </c>
      <c r="H4338" t="s">
        <v>10028</v>
      </c>
      <c r="I4338" s="2">
        <v>736</v>
      </c>
      <c r="J4338" s="3">
        <v>11.8</v>
      </c>
      <c r="K4338" t="s">
        <v>10035</v>
      </c>
      <c r="L4338" s="4">
        <v>43022</v>
      </c>
      <c r="M4338" t="s">
        <v>10036</v>
      </c>
      <c r="N4338">
        <f t="shared" si="134"/>
        <v>0</v>
      </c>
      <c r="O4338" t="str" cm="1">
        <f t="array" ref="O4338">_xlfn.IFS(I4338&lt;600, "Very Poor",I4338&lt;650,"Poor",I4338&lt;700,"Fair",I4338&lt;750,"Good",I4338&gt;=750,"Excellent")</f>
        <v>Good</v>
      </c>
      <c r="P4338" t="str" cm="1">
        <f t="array" ref="P4338">_xlfn.IFS(F4338&lt;30000,"Low",F4338&lt;60000,"Lower Middle",F4338&lt;100000, "Upper Middle",F4338&gt;=100000, "High")</f>
        <v>High</v>
      </c>
      <c r="Q4338" t="str" cm="1">
        <f t="array" ref="Q4338">_xlfn.IFS(D4338&lt;10,"Low",D4338&lt;15,"Medium",D4338&lt;20,"High",D4338&gt;=20,"Very High")</f>
        <v>High</v>
      </c>
      <c r="R4338" t="str">
        <f t="shared" si="135"/>
        <v>Normal</v>
      </c>
    </row>
    <row r="4339" spans="1:18" x14ac:dyDescent="0.3">
      <c r="A4339" t="s">
        <v>4350</v>
      </c>
      <c r="B4339" s="2">
        <v>15821</v>
      </c>
      <c r="C4339" t="s">
        <v>10013</v>
      </c>
      <c r="D4339" s="1">
        <v>12.48</v>
      </c>
      <c r="E4339" t="s">
        <v>10020</v>
      </c>
      <c r="F4339" s="2">
        <v>76057</v>
      </c>
      <c r="G4339" t="s">
        <v>10038</v>
      </c>
      <c r="H4339" t="s">
        <v>10027</v>
      </c>
      <c r="I4339" s="2">
        <v>785</v>
      </c>
      <c r="J4339" s="3">
        <v>39.6</v>
      </c>
      <c r="K4339" t="s">
        <v>10035</v>
      </c>
      <c r="L4339" s="4">
        <v>43830</v>
      </c>
      <c r="M4339" t="s">
        <v>10036</v>
      </c>
      <c r="N4339">
        <f t="shared" si="134"/>
        <v>0</v>
      </c>
      <c r="O4339" t="str" cm="1">
        <f t="array" ref="O4339">_xlfn.IFS(I4339&lt;600, "Very Poor",I4339&lt;650,"Poor",I4339&lt;700,"Fair",I4339&lt;750,"Good",I4339&gt;=750,"Excellent")</f>
        <v>Excellent</v>
      </c>
      <c r="P4339" t="str" cm="1">
        <f t="array" ref="P4339">_xlfn.IFS(F4339&lt;30000,"Low",F4339&lt;60000,"Lower Middle",F4339&lt;100000, "Upper Middle",F4339&gt;=100000, "High")</f>
        <v>Upper Middle</v>
      </c>
      <c r="Q4339" t="str" cm="1">
        <f t="array" ref="Q4339">_xlfn.IFS(D4339&lt;10,"Low",D4339&lt;15,"Medium",D4339&lt;20,"High",D4339&gt;=20,"Very High")</f>
        <v>Medium</v>
      </c>
      <c r="R4339" t="str">
        <f t="shared" si="135"/>
        <v>Normal</v>
      </c>
    </row>
    <row r="4340" spans="1:18" x14ac:dyDescent="0.3">
      <c r="A4340" t="s">
        <v>4351</v>
      </c>
      <c r="B4340" s="2">
        <v>4262</v>
      </c>
      <c r="C4340" t="s">
        <v>10014</v>
      </c>
      <c r="D4340" s="1">
        <v>20.73</v>
      </c>
      <c r="E4340" t="s">
        <v>10024</v>
      </c>
      <c r="F4340" s="2">
        <v>79816</v>
      </c>
      <c r="G4340" t="s">
        <v>10040</v>
      </c>
      <c r="H4340" t="s">
        <v>10030</v>
      </c>
      <c r="I4340" s="2">
        <v>700</v>
      </c>
      <c r="J4340" s="3">
        <v>17.8</v>
      </c>
      <c r="K4340" t="s">
        <v>10035</v>
      </c>
      <c r="L4340" s="4">
        <v>42435</v>
      </c>
      <c r="M4340" t="s">
        <v>10036</v>
      </c>
      <c r="N4340">
        <f t="shared" si="134"/>
        <v>0</v>
      </c>
      <c r="O4340" t="str" cm="1">
        <f t="array" ref="O4340">_xlfn.IFS(I4340&lt;600, "Very Poor",I4340&lt;650,"Poor",I4340&lt;700,"Fair",I4340&lt;750,"Good",I4340&gt;=750,"Excellent")</f>
        <v>Good</v>
      </c>
      <c r="P4340" t="str" cm="1">
        <f t="array" ref="P4340">_xlfn.IFS(F4340&lt;30000,"Low",F4340&lt;60000,"Lower Middle",F4340&lt;100000, "Upper Middle",F4340&gt;=100000, "High")</f>
        <v>Upper Middle</v>
      </c>
      <c r="Q4340" t="str" cm="1">
        <f t="array" ref="Q4340">_xlfn.IFS(D4340&lt;10,"Low",D4340&lt;15,"Medium",D4340&lt;20,"High",D4340&gt;=20,"Very High")</f>
        <v>Very High</v>
      </c>
      <c r="R4340" t="str">
        <f t="shared" si="135"/>
        <v>Normal</v>
      </c>
    </row>
    <row r="4341" spans="1:18" x14ac:dyDescent="0.3">
      <c r="A4341" t="s">
        <v>4352</v>
      </c>
      <c r="B4341" s="2">
        <v>2445</v>
      </c>
      <c r="C4341" t="s">
        <v>10014</v>
      </c>
      <c r="D4341" s="1">
        <v>22.3</v>
      </c>
      <c r="E4341" t="s">
        <v>10023</v>
      </c>
      <c r="F4341" s="2">
        <v>95408</v>
      </c>
      <c r="G4341" t="s">
        <v>10039</v>
      </c>
      <c r="H4341" t="s">
        <v>10027</v>
      </c>
      <c r="I4341" s="2">
        <v>750</v>
      </c>
      <c r="J4341" s="3">
        <v>12.6</v>
      </c>
      <c r="K4341" t="s">
        <v>10034</v>
      </c>
      <c r="L4341" s="4">
        <v>44127</v>
      </c>
      <c r="M4341" t="s">
        <v>10036</v>
      </c>
      <c r="N4341">
        <f t="shared" si="134"/>
        <v>0</v>
      </c>
      <c r="O4341" t="str" cm="1">
        <f t="array" ref="O4341">_xlfn.IFS(I4341&lt;600, "Very Poor",I4341&lt;650,"Poor",I4341&lt;700,"Fair",I4341&lt;750,"Good",I4341&gt;=750,"Excellent")</f>
        <v>Excellent</v>
      </c>
      <c r="P4341" t="str" cm="1">
        <f t="array" ref="P4341">_xlfn.IFS(F4341&lt;30000,"Low",F4341&lt;60000,"Lower Middle",F4341&lt;100000, "Upper Middle",F4341&gt;=100000, "High")</f>
        <v>Upper Middle</v>
      </c>
      <c r="Q4341" t="str" cm="1">
        <f t="array" ref="Q4341">_xlfn.IFS(D4341&lt;10,"Low",D4341&lt;15,"Medium",D4341&lt;20,"High",D4341&gt;=20,"Very High")</f>
        <v>Very High</v>
      </c>
      <c r="R4341" t="str">
        <f t="shared" si="135"/>
        <v>Normal</v>
      </c>
    </row>
    <row r="4342" spans="1:18" x14ac:dyDescent="0.3">
      <c r="A4342" t="s">
        <v>4353</v>
      </c>
      <c r="B4342" s="2">
        <v>17436</v>
      </c>
      <c r="C4342" t="s">
        <v>10013</v>
      </c>
      <c r="D4342" s="1">
        <v>14.96</v>
      </c>
      <c r="E4342" t="s">
        <v>10016</v>
      </c>
      <c r="F4342" s="2">
        <v>123154</v>
      </c>
      <c r="G4342" t="s">
        <v>10039</v>
      </c>
      <c r="H4342" t="s">
        <v>10027</v>
      </c>
      <c r="I4342" s="2">
        <v>701</v>
      </c>
      <c r="J4342" s="3">
        <v>34.299999999999997</v>
      </c>
      <c r="K4342" t="s">
        <v>10035</v>
      </c>
      <c r="L4342" s="4">
        <v>44085</v>
      </c>
      <c r="M4342" t="s">
        <v>10036</v>
      </c>
      <c r="N4342">
        <f t="shared" si="134"/>
        <v>0</v>
      </c>
      <c r="O4342" t="str" cm="1">
        <f t="array" ref="O4342">_xlfn.IFS(I4342&lt;600, "Very Poor",I4342&lt;650,"Poor",I4342&lt;700,"Fair",I4342&lt;750,"Good",I4342&gt;=750,"Excellent")</f>
        <v>Good</v>
      </c>
      <c r="P4342" t="str" cm="1">
        <f t="array" ref="P4342">_xlfn.IFS(F4342&lt;30000,"Low",F4342&lt;60000,"Lower Middle",F4342&lt;100000, "Upper Middle",F4342&gt;=100000, "High")</f>
        <v>High</v>
      </c>
      <c r="Q4342" t="str" cm="1">
        <f t="array" ref="Q4342">_xlfn.IFS(D4342&lt;10,"Low",D4342&lt;15,"Medium",D4342&lt;20,"High",D4342&gt;=20,"Very High")</f>
        <v>Medium</v>
      </c>
      <c r="R4342" t="str">
        <f t="shared" si="135"/>
        <v>Normal</v>
      </c>
    </row>
    <row r="4343" spans="1:18" x14ac:dyDescent="0.3">
      <c r="A4343" t="s">
        <v>4354</v>
      </c>
      <c r="B4343" s="2">
        <v>10949</v>
      </c>
      <c r="C4343" t="s">
        <v>10013</v>
      </c>
      <c r="D4343" s="1">
        <v>5.7</v>
      </c>
      <c r="E4343" t="s">
        <v>10018</v>
      </c>
      <c r="F4343" s="2">
        <v>100748</v>
      </c>
      <c r="G4343" t="s">
        <v>10040</v>
      </c>
      <c r="H4343" t="s">
        <v>10027</v>
      </c>
      <c r="I4343" s="2">
        <v>604</v>
      </c>
      <c r="J4343" s="3">
        <v>21.4</v>
      </c>
      <c r="K4343" t="s">
        <v>10035</v>
      </c>
      <c r="L4343" s="4">
        <v>43553</v>
      </c>
      <c r="M4343" t="s">
        <v>10036</v>
      </c>
      <c r="N4343">
        <f t="shared" si="134"/>
        <v>0</v>
      </c>
      <c r="O4343" t="str" cm="1">
        <f t="array" ref="O4343">_xlfn.IFS(I4343&lt;600, "Very Poor",I4343&lt;650,"Poor",I4343&lt;700,"Fair",I4343&lt;750,"Good",I4343&gt;=750,"Excellent")</f>
        <v>Poor</v>
      </c>
      <c r="P4343" t="str" cm="1">
        <f t="array" ref="P4343">_xlfn.IFS(F4343&lt;30000,"Low",F4343&lt;60000,"Lower Middle",F4343&lt;100000, "Upper Middle",F4343&gt;=100000, "High")</f>
        <v>High</v>
      </c>
      <c r="Q4343" t="str" cm="1">
        <f t="array" ref="Q4343">_xlfn.IFS(D4343&lt;10,"Low",D4343&lt;15,"Medium",D4343&lt;20,"High",D4343&gt;=20,"Very High")</f>
        <v>Low</v>
      </c>
      <c r="R4343" t="str">
        <f t="shared" si="135"/>
        <v>Normal</v>
      </c>
    </row>
    <row r="4344" spans="1:18" x14ac:dyDescent="0.3">
      <c r="A4344" t="s">
        <v>4355</v>
      </c>
      <c r="B4344" s="2">
        <v>24963</v>
      </c>
      <c r="C4344" t="s">
        <v>10014</v>
      </c>
      <c r="D4344" s="1">
        <v>7.35</v>
      </c>
      <c r="E4344" t="s">
        <v>10019</v>
      </c>
      <c r="F4344" s="2">
        <v>103813</v>
      </c>
      <c r="G4344" t="s">
        <v>10039</v>
      </c>
      <c r="H4344" t="s">
        <v>10030</v>
      </c>
      <c r="I4344" s="2">
        <v>735</v>
      </c>
      <c r="J4344" s="3">
        <v>28.5</v>
      </c>
      <c r="K4344" t="s">
        <v>10035</v>
      </c>
      <c r="L4344" s="4">
        <v>42539</v>
      </c>
      <c r="M4344" t="s">
        <v>10036</v>
      </c>
      <c r="N4344">
        <f t="shared" si="134"/>
        <v>0</v>
      </c>
      <c r="O4344" t="str" cm="1">
        <f t="array" ref="O4344">_xlfn.IFS(I4344&lt;600, "Very Poor",I4344&lt;650,"Poor",I4344&lt;700,"Fair",I4344&lt;750,"Good",I4344&gt;=750,"Excellent")</f>
        <v>Good</v>
      </c>
      <c r="P4344" t="str" cm="1">
        <f t="array" ref="P4344">_xlfn.IFS(F4344&lt;30000,"Low",F4344&lt;60000,"Lower Middle",F4344&lt;100000, "Upper Middle",F4344&gt;=100000, "High")</f>
        <v>High</v>
      </c>
      <c r="Q4344" t="str" cm="1">
        <f t="array" ref="Q4344">_xlfn.IFS(D4344&lt;10,"Low",D4344&lt;15,"Medium",D4344&lt;20,"High",D4344&gt;=20,"Very High")</f>
        <v>Low</v>
      </c>
      <c r="R4344" t="str">
        <f t="shared" si="135"/>
        <v>Normal</v>
      </c>
    </row>
    <row r="4345" spans="1:18" x14ac:dyDescent="0.3">
      <c r="A4345" t="s">
        <v>4356</v>
      </c>
      <c r="B4345" s="2">
        <v>30932</v>
      </c>
      <c r="C4345" t="s">
        <v>10013</v>
      </c>
      <c r="D4345" s="1">
        <v>26.14</v>
      </c>
      <c r="E4345" t="s">
        <v>10021</v>
      </c>
      <c r="F4345" s="2">
        <v>67764</v>
      </c>
      <c r="G4345" t="s">
        <v>10039</v>
      </c>
      <c r="H4345" t="s">
        <v>10028</v>
      </c>
      <c r="I4345" s="2">
        <v>678</v>
      </c>
      <c r="J4345" s="3">
        <v>22.1</v>
      </c>
      <c r="K4345" t="s">
        <v>10035</v>
      </c>
      <c r="L4345" s="4">
        <v>43878</v>
      </c>
      <c r="M4345" t="s">
        <v>10036</v>
      </c>
      <c r="N4345">
        <f t="shared" si="134"/>
        <v>0</v>
      </c>
      <c r="O4345" t="str" cm="1">
        <f t="array" ref="O4345">_xlfn.IFS(I4345&lt;600, "Very Poor",I4345&lt;650,"Poor",I4345&lt;700,"Fair",I4345&lt;750,"Good",I4345&gt;=750,"Excellent")</f>
        <v>Fair</v>
      </c>
      <c r="P4345" t="str" cm="1">
        <f t="array" ref="P4345">_xlfn.IFS(F4345&lt;30000,"Low",F4345&lt;60000,"Lower Middle",F4345&lt;100000, "Upper Middle",F4345&gt;=100000, "High")</f>
        <v>Upper Middle</v>
      </c>
      <c r="Q4345" t="str" cm="1">
        <f t="array" ref="Q4345">_xlfn.IFS(D4345&lt;10,"Low",D4345&lt;15,"Medium",D4345&lt;20,"High",D4345&gt;=20,"Very High")</f>
        <v>Very High</v>
      </c>
      <c r="R4345" t="str">
        <f t="shared" si="135"/>
        <v>Normal</v>
      </c>
    </row>
    <row r="4346" spans="1:18" x14ac:dyDescent="0.3">
      <c r="A4346" t="s">
        <v>4357</v>
      </c>
      <c r="B4346" s="2">
        <v>7901</v>
      </c>
      <c r="C4346" t="s">
        <v>10013</v>
      </c>
      <c r="D4346" s="1">
        <v>6.41</v>
      </c>
      <c r="E4346" t="s">
        <v>10020</v>
      </c>
      <c r="F4346" s="2">
        <v>112227</v>
      </c>
      <c r="G4346" t="s">
        <v>10040</v>
      </c>
      <c r="H4346" t="s">
        <v>10031</v>
      </c>
      <c r="I4346" s="2">
        <v>798</v>
      </c>
      <c r="J4346" s="3">
        <v>27.5</v>
      </c>
      <c r="K4346" t="s">
        <v>10035</v>
      </c>
      <c r="L4346" s="4">
        <v>42514</v>
      </c>
      <c r="M4346" t="s">
        <v>10036</v>
      </c>
      <c r="N4346">
        <f t="shared" si="134"/>
        <v>0</v>
      </c>
      <c r="O4346" t="str" cm="1">
        <f t="array" ref="O4346">_xlfn.IFS(I4346&lt;600, "Very Poor",I4346&lt;650,"Poor",I4346&lt;700,"Fair",I4346&lt;750,"Good",I4346&gt;=750,"Excellent")</f>
        <v>Excellent</v>
      </c>
      <c r="P4346" t="str" cm="1">
        <f t="array" ref="P4346">_xlfn.IFS(F4346&lt;30000,"Low",F4346&lt;60000,"Lower Middle",F4346&lt;100000, "Upper Middle",F4346&gt;=100000, "High")</f>
        <v>High</v>
      </c>
      <c r="Q4346" t="str" cm="1">
        <f t="array" ref="Q4346">_xlfn.IFS(D4346&lt;10,"Low",D4346&lt;15,"Medium",D4346&lt;20,"High",D4346&gt;=20,"Very High")</f>
        <v>Low</v>
      </c>
      <c r="R4346" t="str">
        <f t="shared" si="135"/>
        <v>Normal</v>
      </c>
    </row>
    <row r="4347" spans="1:18" x14ac:dyDescent="0.3">
      <c r="A4347" t="s">
        <v>4358</v>
      </c>
      <c r="B4347" s="2">
        <v>34487</v>
      </c>
      <c r="C4347" t="s">
        <v>10013</v>
      </c>
      <c r="D4347" s="1">
        <v>19.8</v>
      </c>
      <c r="E4347" t="s">
        <v>10019</v>
      </c>
      <c r="F4347" s="2">
        <v>102428</v>
      </c>
      <c r="G4347" t="s">
        <v>10040</v>
      </c>
      <c r="H4347" t="s">
        <v>10028</v>
      </c>
      <c r="I4347" s="2">
        <v>779</v>
      </c>
      <c r="J4347" s="3">
        <v>6.2</v>
      </c>
      <c r="K4347" t="s">
        <v>10034</v>
      </c>
      <c r="L4347" s="4">
        <v>42131</v>
      </c>
      <c r="M4347" t="s">
        <v>10036</v>
      </c>
      <c r="N4347">
        <f t="shared" si="134"/>
        <v>0</v>
      </c>
      <c r="O4347" t="str" cm="1">
        <f t="array" ref="O4347">_xlfn.IFS(I4347&lt;600, "Very Poor",I4347&lt;650,"Poor",I4347&lt;700,"Fair",I4347&lt;750,"Good",I4347&gt;=750,"Excellent")</f>
        <v>Excellent</v>
      </c>
      <c r="P4347" t="str" cm="1">
        <f t="array" ref="P4347">_xlfn.IFS(F4347&lt;30000,"Low",F4347&lt;60000,"Lower Middle",F4347&lt;100000, "Upper Middle",F4347&gt;=100000, "High")</f>
        <v>High</v>
      </c>
      <c r="Q4347" t="str" cm="1">
        <f t="array" ref="Q4347">_xlfn.IFS(D4347&lt;10,"Low",D4347&lt;15,"Medium",D4347&lt;20,"High",D4347&gt;=20,"Very High")</f>
        <v>High</v>
      </c>
      <c r="R4347" t="str">
        <f t="shared" si="135"/>
        <v>Normal</v>
      </c>
    </row>
    <row r="4348" spans="1:18" x14ac:dyDescent="0.3">
      <c r="A4348" t="s">
        <v>4359</v>
      </c>
      <c r="B4348" s="2">
        <v>9597</v>
      </c>
      <c r="C4348" t="s">
        <v>10013</v>
      </c>
      <c r="D4348" s="1">
        <v>9.59</v>
      </c>
      <c r="E4348" t="s">
        <v>10025</v>
      </c>
      <c r="F4348" s="2">
        <v>135423</v>
      </c>
      <c r="G4348" t="s">
        <v>10039</v>
      </c>
      <c r="H4348" t="s">
        <v>10033</v>
      </c>
      <c r="I4348" s="2">
        <v>662</v>
      </c>
      <c r="J4348" s="3">
        <v>17.3</v>
      </c>
      <c r="K4348" t="s">
        <v>10035</v>
      </c>
      <c r="L4348" s="4">
        <v>43141</v>
      </c>
      <c r="M4348" t="s">
        <v>10036</v>
      </c>
      <c r="N4348">
        <f t="shared" si="134"/>
        <v>0</v>
      </c>
      <c r="O4348" t="str" cm="1">
        <f t="array" ref="O4348">_xlfn.IFS(I4348&lt;600, "Very Poor",I4348&lt;650,"Poor",I4348&lt;700,"Fair",I4348&lt;750,"Good",I4348&gt;=750,"Excellent")</f>
        <v>Fair</v>
      </c>
      <c r="P4348" t="str" cm="1">
        <f t="array" ref="P4348">_xlfn.IFS(F4348&lt;30000,"Low",F4348&lt;60000,"Lower Middle",F4348&lt;100000, "Upper Middle",F4348&gt;=100000, "High")</f>
        <v>High</v>
      </c>
      <c r="Q4348" t="str" cm="1">
        <f t="array" ref="Q4348">_xlfn.IFS(D4348&lt;10,"Low",D4348&lt;15,"Medium",D4348&lt;20,"High",D4348&gt;=20,"Very High")</f>
        <v>Low</v>
      </c>
      <c r="R4348" t="str">
        <f t="shared" si="135"/>
        <v>Normal</v>
      </c>
    </row>
    <row r="4349" spans="1:18" x14ac:dyDescent="0.3">
      <c r="A4349" t="s">
        <v>4360</v>
      </c>
      <c r="B4349" s="2">
        <v>7855</v>
      </c>
      <c r="C4349" t="s">
        <v>10013</v>
      </c>
      <c r="D4349" s="1">
        <v>10.72</v>
      </c>
      <c r="E4349" t="s">
        <v>10023</v>
      </c>
      <c r="F4349" s="2">
        <v>91889</v>
      </c>
      <c r="G4349" t="s">
        <v>10040</v>
      </c>
      <c r="H4349" t="s">
        <v>10033</v>
      </c>
      <c r="I4349" s="2">
        <v>801</v>
      </c>
      <c r="J4349" s="3">
        <v>28</v>
      </c>
      <c r="K4349" t="s">
        <v>10034</v>
      </c>
      <c r="L4349" s="4">
        <v>42106</v>
      </c>
      <c r="M4349" t="s">
        <v>10036</v>
      </c>
      <c r="N4349">
        <f t="shared" si="134"/>
        <v>0</v>
      </c>
      <c r="O4349" t="str" cm="1">
        <f t="array" ref="O4349">_xlfn.IFS(I4349&lt;600, "Very Poor",I4349&lt;650,"Poor",I4349&lt;700,"Fair",I4349&lt;750,"Good",I4349&gt;=750,"Excellent")</f>
        <v>Excellent</v>
      </c>
      <c r="P4349" t="str" cm="1">
        <f t="array" ref="P4349">_xlfn.IFS(F4349&lt;30000,"Low",F4349&lt;60000,"Lower Middle",F4349&lt;100000, "Upper Middle",F4349&gt;=100000, "High")</f>
        <v>Upper Middle</v>
      </c>
      <c r="Q4349" t="str" cm="1">
        <f t="array" ref="Q4349">_xlfn.IFS(D4349&lt;10,"Low",D4349&lt;15,"Medium",D4349&lt;20,"High",D4349&gt;=20,"Very High")</f>
        <v>Medium</v>
      </c>
      <c r="R4349" t="str">
        <f t="shared" si="135"/>
        <v>Normal</v>
      </c>
    </row>
    <row r="4350" spans="1:18" x14ac:dyDescent="0.3">
      <c r="A4350" t="s">
        <v>4361</v>
      </c>
      <c r="B4350" s="2">
        <v>19678</v>
      </c>
      <c r="C4350" t="s">
        <v>10013</v>
      </c>
      <c r="D4350" s="1">
        <v>11.83</v>
      </c>
      <c r="E4350" t="s">
        <v>10025</v>
      </c>
      <c r="F4350" s="2">
        <v>22751</v>
      </c>
      <c r="G4350" t="s">
        <v>10038</v>
      </c>
      <c r="H4350" t="s">
        <v>10030</v>
      </c>
      <c r="I4350" s="2">
        <v>608</v>
      </c>
      <c r="J4350" s="3">
        <v>17.3</v>
      </c>
      <c r="K4350" t="s">
        <v>10035</v>
      </c>
      <c r="L4350" s="4">
        <v>43256</v>
      </c>
      <c r="M4350" t="s">
        <v>10037</v>
      </c>
      <c r="N4350">
        <f t="shared" si="134"/>
        <v>1</v>
      </c>
      <c r="O4350" t="str" cm="1">
        <f t="array" ref="O4350">_xlfn.IFS(I4350&lt;600, "Very Poor",I4350&lt;650,"Poor",I4350&lt;700,"Fair",I4350&lt;750,"Good",I4350&gt;=750,"Excellent")</f>
        <v>Poor</v>
      </c>
      <c r="P4350" t="str" cm="1">
        <f t="array" ref="P4350">_xlfn.IFS(F4350&lt;30000,"Low",F4350&lt;60000,"Lower Middle",F4350&lt;100000, "Upper Middle",F4350&gt;=100000, "High")</f>
        <v>Low</v>
      </c>
      <c r="Q4350" t="str" cm="1">
        <f t="array" ref="Q4350">_xlfn.IFS(D4350&lt;10,"Low",D4350&lt;15,"Medium",D4350&lt;20,"High",D4350&gt;=20,"Very High")</f>
        <v>Medium</v>
      </c>
      <c r="R4350" t="str">
        <f t="shared" si="135"/>
        <v>Normal</v>
      </c>
    </row>
    <row r="4351" spans="1:18" x14ac:dyDescent="0.3">
      <c r="A4351" t="s">
        <v>4362</v>
      </c>
      <c r="B4351" s="2">
        <v>9263</v>
      </c>
      <c r="C4351" t="s">
        <v>10013</v>
      </c>
      <c r="D4351" s="1">
        <v>5.96</v>
      </c>
      <c r="E4351" t="s">
        <v>10020</v>
      </c>
      <c r="F4351" s="2">
        <v>66379</v>
      </c>
      <c r="G4351" t="s">
        <v>10039</v>
      </c>
      <c r="H4351" t="s">
        <v>10026</v>
      </c>
      <c r="I4351" s="2">
        <v>715</v>
      </c>
      <c r="J4351" s="3">
        <v>32.200000000000003</v>
      </c>
      <c r="K4351" t="s">
        <v>10035</v>
      </c>
      <c r="L4351" s="4">
        <v>42978</v>
      </c>
      <c r="M4351" t="s">
        <v>10036</v>
      </c>
      <c r="N4351">
        <f t="shared" si="134"/>
        <v>0</v>
      </c>
      <c r="O4351" t="str" cm="1">
        <f t="array" ref="O4351">_xlfn.IFS(I4351&lt;600, "Very Poor",I4351&lt;650,"Poor",I4351&lt;700,"Fair",I4351&lt;750,"Good",I4351&gt;=750,"Excellent")</f>
        <v>Good</v>
      </c>
      <c r="P4351" t="str" cm="1">
        <f t="array" ref="P4351">_xlfn.IFS(F4351&lt;30000,"Low",F4351&lt;60000,"Lower Middle",F4351&lt;100000, "Upper Middle",F4351&gt;=100000, "High")</f>
        <v>Upper Middle</v>
      </c>
      <c r="Q4351" t="str" cm="1">
        <f t="array" ref="Q4351">_xlfn.IFS(D4351&lt;10,"Low",D4351&lt;15,"Medium",D4351&lt;20,"High",D4351&gt;=20,"Very High")</f>
        <v>Low</v>
      </c>
      <c r="R4351" t="str">
        <f t="shared" si="135"/>
        <v>Normal</v>
      </c>
    </row>
    <row r="4352" spans="1:18" x14ac:dyDescent="0.3">
      <c r="A4352" t="s">
        <v>4363</v>
      </c>
      <c r="B4352" s="2">
        <v>26805</v>
      </c>
      <c r="C4352" t="s">
        <v>10013</v>
      </c>
      <c r="D4352" s="1">
        <v>9.43</v>
      </c>
      <c r="E4352" t="s">
        <v>10018</v>
      </c>
      <c r="F4352" s="2">
        <v>30363</v>
      </c>
      <c r="G4352" t="s">
        <v>10040</v>
      </c>
      <c r="H4352" t="s">
        <v>10028</v>
      </c>
      <c r="I4352" s="2">
        <v>641</v>
      </c>
      <c r="J4352" s="3">
        <v>38.6</v>
      </c>
      <c r="K4352" t="s">
        <v>10034</v>
      </c>
      <c r="L4352" s="4">
        <v>43958</v>
      </c>
      <c r="M4352" t="s">
        <v>10037</v>
      </c>
      <c r="N4352">
        <f t="shared" si="134"/>
        <v>1</v>
      </c>
      <c r="O4352" t="str" cm="1">
        <f t="array" ref="O4352">_xlfn.IFS(I4352&lt;600, "Very Poor",I4352&lt;650,"Poor",I4352&lt;700,"Fair",I4352&lt;750,"Good",I4352&gt;=750,"Excellent")</f>
        <v>Poor</v>
      </c>
      <c r="P4352" t="str" cm="1">
        <f t="array" ref="P4352">_xlfn.IFS(F4352&lt;30000,"Low",F4352&lt;60000,"Lower Middle",F4352&lt;100000, "Upper Middle",F4352&gt;=100000, "High")</f>
        <v>Lower Middle</v>
      </c>
      <c r="Q4352" t="str" cm="1">
        <f t="array" ref="Q4352">_xlfn.IFS(D4352&lt;10,"Low",D4352&lt;15,"Medium",D4352&lt;20,"High",D4352&gt;=20,"Very High")</f>
        <v>Low</v>
      </c>
      <c r="R4352" t="str">
        <f t="shared" si="135"/>
        <v>Normal</v>
      </c>
    </row>
    <row r="4353" spans="1:18" x14ac:dyDescent="0.3">
      <c r="A4353" t="s">
        <v>4364</v>
      </c>
      <c r="B4353" s="2">
        <v>27143</v>
      </c>
      <c r="C4353" t="s">
        <v>10013</v>
      </c>
      <c r="D4353" s="1">
        <v>21.26</v>
      </c>
      <c r="E4353" t="s">
        <v>10015</v>
      </c>
      <c r="F4353" s="2">
        <v>39227</v>
      </c>
      <c r="G4353" t="s">
        <v>10038</v>
      </c>
      <c r="H4353" t="s">
        <v>10029</v>
      </c>
      <c r="I4353" s="2">
        <v>745</v>
      </c>
      <c r="J4353" s="3">
        <v>6.3</v>
      </c>
      <c r="K4353" t="s">
        <v>10035</v>
      </c>
      <c r="L4353" s="4">
        <v>43838</v>
      </c>
      <c r="M4353" t="s">
        <v>10037</v>
      </c>
      <c r="N4353">
        <f t="shared" si="134"/>
        <v>1</v>
      </c>
      <c r="O4353" t="str" cm="1">
        <f t="array" ref="O4353">_xlfn.IFS(I4353&lt;600, "Very Poor",I4353&lt;650,"Poor",I4353&lt;700,"Fair",I4353&lt;750,"Good",I4353&gt;=750,"Excellent")</f>
        <v>Good</v>
      </c>
      <c r="P4353" t="str" cm="1">
        <f t="array" ref="P4353">_xlfn.IFS(F4353&lt;30000,"Low",F4353&lt;60000,"Lower Middle",F4353&lt;100000, "Upper Middle",F4353&gt;=100000, "High")</f>
        <v>Lower Middle</v>
      </c>
      <c r="Q4353" t="str" cm="1">
        <f t="array" ref="Q4353">_xlfn.IFS(D4353&lt;10,"Low",D4353&lt;15,"Medium",D4353&lt;20,"High",D4353&gt;=20,"Very High")</f>
        <v>Very High</v>
      </c>
      <c r="R4353" t="str">
        <f t="shared" si="135"/>
        <v>Normal</v>
      </c>
    </row>
    <row r="4354" spans="1:18" x14ac:dyDescent="0.3">
      <c r="A4354" t="s">
        <v>4365</v>
      </c>
      <c r="B4354" s="2">
        <v>12874</v>
      </c>
      <c r="C4354" t="s">
        <v>10013</v>
      </c>
      <c r="D4354" s="1">
        <v>17.47</v>
      </c>
      <c r="E4354" t="s">
        <v>10019</v>
      </c>
      <c r="F4354" s="2">
        <v>94019</v>
      </c>
      <c r="G4354" t="s">
        <v>10038</v>
      </c>
      <c r="H4354" t="s">
        <v>10027</v>
      </c>
      <c r="I4354" s="2">
        <v>710</v>
      </c>
      <c r="J4354" s="3">
        <v>34.9</v>
      </c>
      <c r="K4354" t="s">
        <v>10035</v>
      </c>
      <c r="L4354" s="4">
        <v>43762</v>
      </c>
      <c r="M4354" t="s">
        <v>10036</v>
      </c>
      <c r="N4354">
        <f t="shared" si="134"/>
        <v>0</v>
      </c>
      <c r="O4354" t="str" cm="1">
        <f t="array" ref="O4354">_xlfn.IFS(I4354&lt;600, "Very Poor",I4354&lt;650,"Poor",I4354&lt;700,"Fair",I4354&lt;750,"Good",I4354&gt;=750,"Excellent")</f>
        <v>Good</v>
      </c>
      <c r="P4354" t="str" cm="1">
        <f t="array" ref="P4354">_xlfn.IFS(F4354&lt;30000,"Low",F4354&lt;60000,"Lower Middle",F4354&lt;100000, "Upper Middle",F4354&gt;=100000, "High")</f>
        <v>Upper Middle</v>
      </c>
      <c r="Q4354" t="str" cm="1">
        <f t="array" ref="Q4354">_xlfn.IFS(D4354&lt;10,"Low",D4354&lt;15,"Medium",D4354&lt;20,"High",D4354&gt;=20,"Very High")</f>
        <v>High</v>
      </c>
      <c r="R4354" t="str">
        <f t="shared" si="135"/>
        <v>Normal</v>
      </c>
    </row>
    <row r="4355" spans="1:18" x14ac:dyDescent="0.3">
      <c r="A4355" t="s">
        <v>4366</v>
      </c>
      <c r="B4355" s="2">
        <v>28529</v>
      </c>
      <c r="C4355" t="s">
        <v>10013</v>
      </c>
      <c r="D4355" s="1">
        <v>24.93</v>
      </c>
      <c r="E4355" t="s">
        <v>10015</v>
      </c>
      <c r="F4355" s="2">
        <v>49092</v>
      </c>
      <c r="G4355" t="s">
        <v>10040</v>
      </c>
      <c r="H4355" t="s">
        <v>10031</v>
      </c>
      <c r="I4355" s="2">
        <v>838</v>
      </c>
      <c r="J4355" s="3">
        <v>10.9</v>
      </c>
      <c r="K4355" t="s">
        <v>10035</v>
      </c>
      <c r="L4355" s="4">
        <v>42569</v>
      </c>
      <c r="M4355" t="s">
        <v>10036</v>
      </c>
      <c r="N4355">
        <f t="shared" ref="N4355:N4418" si="136">IF(M4355="Charged Off",1,0)</f>
        <v>0</v>
      </c>
      <c r="O4355" t="str" cm="1">
        <f t="array" ref="O4355">_xlfn.IFS(I4355&lt;600, "Very Poor",I4355&lt;650,"Poor",I4355&lt;700,"Fair",I4355&lt;750,"Good",I4355&gt;=750,"Excellent")</f>
        <v>Excellent</v>
      </c>
      <c r="P4355" t="str" cm="1">
        <f t="array" ref="P4355">_xlfn.IFS(F4355&lt;30000,"Low",F4355&lt;60000,"Lower Middle",F4355&lt;100000, "Upper Middle",F4355&gt;=100000, "High")</f>
        <v>Lower Middle</v>
      </c>
      <c r="Q4355" t="str" cm="1">
        <f t="array" ref="Q4355">_xlfn.IFS(D4355&lt;10,"Low",D4355&lt;15,"Medium",D4355&lt;20,"High",D4355&gt;=20,"Very High")</f>
        <v>Very High</v>
      </c>
      <c r="R4355" t="str">
        <f t="shared" ref="R4355:R4418" si="137">IF(AND(I4355&lt;650,D4355&gt;15), "High Risk", "Normal")</f>
        <v>Normal</v>
      </c>
    </row>
    <row r="4356" spans="1:18" x14ac:dyDescent="0.3">
      <c r="A4356" t="s">
        <v>4367</v>
      </c>
      <c r="B4356" s="2">
        <v>21866</v>
      </c>
      <c r="C4356" t="s">
        <v>10013</v>
      </c>
      <c r="D4356" s="1">
        <v>6.53</v>
      </c>
      <c r="E4356" t="s">
        <v>10025</v>
      </c>
      <c r="F4356" s="2">
        <v>128414</v>
      </c>
      <c r="G4356" t="s">
        <v>10039</v>
      </c>
      <c r="H4356" t="s">
        <v>10029</v>
      </c>
      <c r="I4356" s="2">
        <v>785</v>
      </c>
      <c r="J4356" s="3">
        <v>37.1</v>
      </c>
      <c r="K4356" t="s">
        <v>10035</v>
      </c>
      <c r="L4356" s="4">
        <v>43484</v>
      </c>
      <c r="M4356" t="s">
        <v>10036</v>
      </c>
      <c r="N4356">
        <f t="shared" si="136"/>
        <v>0</v>
      </c>
      <c r="O4356" t="str" cm="1">
        <f t="array" ref="O4356">_xlfn.IFS(I4356&lt;600, "Very Poor",I4356&lt;650,"Poor",I4356&lt;700,"Fair",I4356&lt;750,"Good",I4356&gt;=750,"Excellent")</f>
        <v>Excellent</v>
      </c>
      <c r="P4356" t="str" cm="1">
        <f t="array" ref="P4356">_xlfn.IFS(F4356&lt;30000,"Low",F4356&lt;60000,"Lower Middle",F4356&lt;100000, "Upper Middle",F4356&gt;=100000, "High")</f>
        <v>High</v>
      </c>
      <c r="Q4356" t="str" cm="1">
        <f t="array" ref="Q4356">_xlfn.IFS(D4356&lt;10,"Low",D4356&lt;15,"Medium",D4356&lt;20,"High",D4356&gt;=20,"Very High")</f>
        <v>Low</v>
      </c>
      <c r="R4356" t="str">
        <f t="shared" si="137"/>
        <v>Normal</v>
      </c>
    </row>
    <row r="4357" spans="1:18" x14ac:dyDescent="0.3">
      <c r="A4357" t="s">
        <v>4368</v>
      </c>
      <c r="B4357" s="2">
        <v>15079</v>
      </c>
      <c r="C4357" t="s">
        <v>10013</v>
      </c>
      <c r="D4357" s="1">
        <v>27.22</v>
      </c>
      <c r="E4357" t="s">
        <v>10025</v>
      </c>
      <c r="F4357" s="2">
        <v>135499</v>
      </c>
      <c r="G4357" t="s">
        <v>10038</v>
      </c>
      <c r="H4357" t="s">
        <v>10031</v>
      </c>
      <c r="I4357" s="2">
        <v>742</v>
      </c>
      <c r="J4357" s="3">
        <v>38.1</v>
      </c>
      <c r="K4357" t="s">
        <v>10034</v>
      </c>
      <c r="L4357" s="4">
        <v>42198</v>
      </c>
      <c r="M4357" t="s">
        <v>10037</v>
      </c>
      <c r="N4357">
        <f t="shared" si="136"/>
        <v>1</v>
      </c>
      <c r="O4357" t="str" cm="1">
        <f t="array" ref="O4357">_xlfn.IFS(I4357&lt;600, "Very Poor",I4357&lt;650,"Poor",I4357&lt;700,"Fair",I4357&lt;750,"Good",I4357&gt;=750,"Excellent")</f>
        <v>Good</v>
      </c>
      <c r="P4357" t="str" cm="1">
        <f t="array" ref="P4357">_xlfn.IFS(F4357&lt;30000,"Low",F4357&lt;60000,"Lower Middle",F4357&lt;100000, "Upper Middle",F4357&gt;=100000, "High")</f>
        <v>High</v>
      </c>
      <c r="Q4357" t="str" cm="1">
        <f t="array" ref="Q4357">_xlfn.IFS(D4357&lt;10,"Low",D4357&lt;15,"Medium",D4357&lt;20,"High",D4357&gt;=20,"Very High")</f>
        <v>Very High</v>
      </c>
      <c r="R4357" t="str">
        <f t="shared" si="137"/>
        <v>Normal</v>
      </c>
    </row>
    <row r="4358" spans="1:18" x14ac:dyDescent="0.3">
      <c r="A4358" t="s">
        <v>4369</v>
      </c>
      <c r="B4358" s="2">
        <v>8243</v>
      </c>
      <c r="C4358" t="s">
        <v>10014</v>
      </c>
      <c r="D4358" s="1">
        <v>29.91</v>
      </c>
      <c r="E4358" t="s">
        <v>10017</v>
      </c>
      <c r="F4358" s="2">
        <v>136785</v>
      </c>
      <c r="G4358" t="s">
        <v>10039</v>
      </c>
      <c r="H4358" t="s">
        <v>10029</v>
      </c>
      <c r="I4358" s="2">
        <v>751</v>
      </c>
      <c r="J4358" s="3">
        <v>24.9</v>
      </c>
      <c r="K4358" t="s">
        <v>10035</v>
      </c>
      <c r="L4358" s="4">
        <v>43498</v>
      </c>
      <c r="M4358" t="s">
        <v>10036</v>
      </c>
      <c r="N4358">
        <f t="shared" si="136"/>
        <v>0</v>
      </c>
      <c r="O4358" t="str" cm="1">
        <f t="array" ref="O4358">_xlfn.IFS(I4358&lt;600, "Very Poor",I4358&lt;650,"Poor",I4358&lt;700,"Fair",I4358&lt;750,"Good",I4358&gt;=750,"Excellent")</f>
        <v>Excellent</v>
      </c>
      <c r="P4358" t="str" cm="1">
        <f t="array" ref="P4358">_xlfn.IFS(F4358&lt;30000,"Low",F4358&lt;60000,"Lower Middle",F4358&lt;100000, "Upper Middle",F4358&gt;=100000, "High")</f>
        <v>High</v>
      </c>
      <c r="Q4358" t="str" cm="1">
        <f t="array" ref="Q4358">_xlfn.IFS(D4358&lt;10,"Low",D4358&lt;15,"Medium",D4358&lt;20,"High",D4358&gt;=20,"Very High")</f>
        <v>Very High</v>
      </c>
      <c r="R4358" t="str">
        <f t="shared" si="137"/>
        <v>Normal</v>
      </c>
    </row>
    <row r="4359" spans="1:18" x14ac:dyDescent="0.3">
      <c r="A4359" t="s">
        <v>4370</v>
      </c>
      <c r="B4359" s="2">
        <v>30872</v>
      </c>
      <c r="C4359" t="s">
        <v>10013</v>
      </c>
      <c r="D4359" s="1">
        <v>5.39</v>
      </c>
      <c r="E4359" t="s">
        <v>10024</v>
      </c>
      <c r="F4359" s="2">
        <v>128505</v>
      </c>
      <c r="G4359" t="s">
        <v>10039</v>
      </c>
      <c r="H4359" t="s">
        <v>10030</v>
      </c>
      <c r="I4359" s="2">
        <v>748</v>
      </c>
      <c r="J4359" s="3">
        <v>21.8</v>
      </c>
      <c r="K4359" t="s">
        <v>10034</v>
      </c>
      <c r="L4359" s="4">
        <v>42796</v>
      </c>
      <c r="M4359" t="s">
        <v>10036</v>
      </c>
      <c r="N4359">
        <f t="shared" si="136"/>
        <v>0</v>
      </c>
      <c r="O4359" t="str" cm="1">
        <f t="array" ref="O4359">_xlfn.IFS(I4359&lt;600, "Very Poor",I4359&lt;650,"Poor",I4359&lt;700,"Fair",I4359&lt;750,"Good",I4359&gt;=750,"Excellent")</f>
        <v>Good</v>
      </c>
      <c r="P4359" t="str" cm="1">
        <f t="array" ref="P4359">_xlfn.IFS(F4359&lt;30000,"Low",F4359&lt;60000,"Lower Middle",F4359&lt;100000, "Upper Middle",F4359&gt;=100000, "High")</f>
        <v>High</v>
      </c>
      <c r="Q4359" t="str" cm="1">
        <f t="array" ref="Q4359">_xlfn.IFS(D4359&lt;10,"Low",D4359&lt;15,"Medium",D4359&lt;20,"High",D4359&gt;=20,"Very High")</f>
        <v>Low</v>
      </c>
      <c r="R4359" t="str">
        <f t="shared" si="137"/>
        <v>Normal</v>
      </c>
    </row>
    <row r="4360" spans="1:18" x14ac:dyDescent="0.3">
      <c r="A4360" t="s">
        <v>4371</v>
      </c>
      <c r="B4360" s="2">
        <v>10018</v>
      </c>
      <c r="C4360" t="s">
        <v>10014</v>
      </c>
      <c r="D4360" s="1">
        <v>29.19</v>
      </c>
      <c r="E4360" t="s">
        <v>10018</v>
      </c>
      <c r="F4360" s="2">
        <v>69008</v>
      </c>
      <c r="G4360" t="s">
        <v>10038</v>
      </c>
      <c r="H4360" t="s">
        <v>10027</v>
      </c>
      <c r="I4360" s="2">
        <v>734</v>
      </c>
      <c r="J4360" s="3">
        <v>31.5</v>
      </c>
      <c r="K4360" t="s">
        <v>10035</v>
      </c>
      <c r="L4360" s="4">
        <v>43098</v>
      </c>
      <c r="M4360" t="s">
        <v>10037</v>
      </c>
      <c r="N4360">
        <f t="shared" si="136"/>
        <v>1</v>
      </c>
      <c r="O4360" t="str" cm="1">
        <f t="array" ref="O4360">_xlfn.IFS(I4360&lt;600, "Very Poor",I4360&lt;650,"Poor",I4360&lt;700,"Fair",I4360&lt;750,"Good",I4360&gt;=750,"Excellent")</f>
        <v>Good</v>
      </c>
      <c r="P4360" t="str" cm="1">
        <f t="array" ref="P4360">_xlfn.IFS(F4360&lt;30000,"Low",F4360&lt;60000,"Lower Middle",F4360&lt;100000, "Upper Middle",F4360&gt;=100000, "High")</f>
        <v>Upper Middle</v>
      </c>
      <c r="Q4360" t="str" cm="1">
        <f t="array" ref="Q4360">_xlfn.IFS(D4360&lt;10,"Low",D4360&lt;15,"Medium",D4360&lt;20,"High",D4360&gt;=20,"Very High")</f>
        <v>Very High</v>
      </c>
      <c r="R4360" t="str">
        <f t="shared" si="137"/>
        <v>Normal</v>
      </c>
    </row>
    <row r="4361" spans="1:18" x14ac:dyDescent="0.3">
      <c r="A4361" t="s">
        <v>4372</v>
      </c>
      <c r="B4361" s="2">
        <v>13100</v>
      </c>
      <c r="C4361" t="s">
        <v>10013</v>
      </c>
      <c r="D4361" s="1">
        <v>10.9</v>
      </c>
      <c r="E4361" t="s">
        <v>10015</v>
      </c>
      <c r="F4361" s="2">
        <v>81622</v>
      </c>
      <c r="G4361" t="s">
        <v>10038</v>
      </c>
      <c r="H4361" t="s">
        <v>10032</v>
      </c>
      <c r="I4361" s="2">
        <v>671</v>
      </c>
      <c r="J4361" s="3">
        <v>37.1</v>
      </c>
      <c r="K4361" t="s">
        <v>10035</v>
      </c>
      <c r="L4361" s="4">
        <v>43929</v>
      </c>
      <c r="M4361" t="s">
        <v>10036</v>
      </c>
      <c r="N4361">
        <f t="shared" si="136"/>
        <v>0</v>
      </c>
      <c r="O4361" t="str" cm="1">
        <f t="array" ref="O4361">_xlfn.IFS(I4361&lt;600, "Very Poor",I4361&lt;650,"Poor",I4361&lt;700,"Fair",I4361&lt;750,"Good",I4361&gt;=750,"Excellent")</f>
        <v>Fair</v>
      </c>
      <c r="P4361" t="str" cm="1">
        <f t="array" ref="P4361">_xlfn.IFS(F4361&lt;30000,"Low",F4361&lt;60000,"Lower Middle",F4361&lt;100000, "Upper Middle",F4361&gt;=100000, "High")</f>
        <v>Upper Middle</v>
      </c>
      <c r="Q4361" t="str" cm="1">
        <f t="array" ref="Q4361">_xlfn.IFS(D4361&lt;10,"Low",D4361&lt;15,"Medium",D4361&lt;20,"High",D4361&gt;=20,"Very High")</f>
        <v>Medium</v>
      </c>
      <c r="R4361" t="str">
        <f t="shared" si="137"/>
        <v>Normal</v>
      </c>
    </row>
    <row r="4362" spans="1:18" x14ac:dyDescent="0.3">
      <c r="A4362" t="s">
        <v>4373</v>
      </c>
      <c r="B4362" s="2">
        <v>20800</v>
      </c>
      <c r="C4362" t="s">
        <v>10014</v>
      </c>
      <c r="D4362" s="1">
        <v>22.31</v>
      </c>
      <c r="E4362" t="s">
        <v>10024</v>
      </c>
      <c r="F4362" s="2">
        <v>48918</v>
      </c>
      <c r="G4362" t="s">
        <v>10040</v>
      </c>
      <c r="H4362" t="s">
        <v>10029</v>
      </c>
      <c r="I4362" s="2">
        <v>735</v>
      </c>
      <c r="J4362" s="3">
        <v>13.1</v>
      </c>
      <c r="K4362" t="s">
        <v>10035</v>
      </c>
      <c r="L4362" s="4">
        <v>43506</v>
      </c>
      <c r="M4362" t="s">
        <v>10036</v>
      </c>
      <c r="N4362">
        <f t="shared" si="136"/>
        <v>0</v>
      </c>
      <c r="O4362" t="str" cm="1">
        <f t="array" ref="O4362">_xlfn.IFS(I4362&lt;600, "Very Poor",I4362&lt;650,"Poor",I4362&lt;700,"Fair",I4362&lt;750,"Good",I4362&gt;=750,"Excellent")</f>
        <v>Good</v>
      </c>
      <c r="P4362" t="str" cm="1">
        <f t="array" ref="P4362">_xlfn.IFS(F4362&lt;30000,"Low",F4362&lt;60000,"Lower Middle",F4362&lt;100000, "Upper Middle",F4362&gt;=100000, "High")</f>
        <v>Lower Middle</v>
      </c>
      <c r="Q4362" t="str" cm="1">
        <f t="array" ref="Q4362">_xlfn.IFS(D4362&lt;10,"Low",D4362&lt;15,"Medium",D4362&lt;20,"High",D4362&gt;=20,"Very High")</f>
        <v>Very High</v>
      </c>
      <c r="R4362" t="str">
        <f t="shared" si="137"/>
        <v>Normal</v>
      </c>
    </row>
    <row r="4363" spans="1:18" x14ac:dyDescent="0.3">
      <c r="A4363" t="s">
        <v>4374</v>
      </c>
      <c r="B4363" s="2">
        <v>27910</v>
      </c>
      <c r="C4363" t="s">
        <v>10013</v>
      </c>
      <c r="D4363" s="1">
        <v>12.31</v>
      </c>
      <c r="E4363" t="s">
        <v>10025</v>
      </c>
      <c r="F4363" s="2">
        <v>84599</v>
      </c>
      <c r="G4363" t="s">
        <v>10040</v>
      </c>
      <c r="H4363" t="s">
        <v>10028</v>
      </c>
      <c r="I4363" s="2">
        <v>584</v>
      </c>
      <c r="J4363" s="3">
        <v>18.399999999999999</v>
      </c>
      <c r="K4363" t="s">
        <v>10034</v>
      </c>
      <c r="L4363" s="4">
        <v>43954</v>
      </c>
      <c r="M4363" t="s">
        <v>10036</v>
      </c>
      <c r="N4363">
        <f t="shared" si="136"/>
        <v>0</v>
      </c>
      <c r="O4363" t="str" cm="1">
        <f t="array" ref="O4363">_xlfn.IFS(I4363&lt;600, "Very Poor",I4363&lt;650,"Poor",I4363&lt;700,"Fair",I4363&lt;750,"Good",I4363&gt;=750,"Excellent")</f>
        <v>Very Poor</v>
      </c>
      <c r="P4363" t="str" cm="1">
        <f t="array" ref="P4363">_xlfn.IFS(F4363&lt;30000,"Low",F4363&lt;60000,"Lower Middle",F4363&lt;100000, "Upper Middle",F4363&gt;=100000, "High")</f>
        <v>Upper Middle</v>
      </c>
      <c r="Q4363" t="str" cm="1">
        <f t="array" ref="Q4363">_xlfn.IFS(D4363&lt;10,"Low",D4363&lt;15,"Medium",D4363&lt;20,"High",D4363&gt;=20,"Very High")</f>
        <v>Medium</v>
      </c>
      <c r="R4363" t="str">
        <f t="shared" si="137"/>
        <v>Normal</v>
      </c>
    </row>
    <row r="4364" spans="1:18" x14ac:dyDescent="0.3">
      <c r="A4364" t="s">
        <v>4375</v>
      </c>
      <c r="B4364" s="2">
        <v>30437</v>
      </c>
      <c r="C4364" t="s">
        <v>10013</v>
      </c>
      <c r="D4364" s="1">
        <v>18.05</v>
      </c>
      <c r="E4364" t="s">
        <v>10023</v>
      </c>
      <c r="F4364" s="2">
        <v>86185</v>
      </c>
      <c r="G4364" t="s">
        <v>10038</v>
      </c>
      <c r="H4364" t="s">
        <v>10026</v>
      </c>
      <c r="I4364" s="2">
        <v>750</v>
      </c>
      <c r="J4364" s="3">
        <v>19.600000000000001</v>
      </c>
      <c r="K4364" t="s">
        <v>10034</v>
      </c>
      <c r="L4364" s="4">
        <v>43252</v>
      </c>
      <c r="M4364" t="s">
        <v>10036</v>
      </c>
      <c r="N4364">
        <f t="shared" si="136"/>
        <v>0</v>
      </c>
      <c r="O4364" t="str" cm="1">
        <f t="array" ref="O4364">_xlfn.IFS(I4364&lt;600, "Very Poor",I4364&lt;650,"Poor",I4364&lt;700,"Fair",I4364&lt;750,"Good",I4364&gt;=750,"Excellent")</f>
        <v>Excellent</v>
      </c>
      <c r="P4364" t="str" cm="1">
        <f t="array" ref="P4364">_xlfn.IFS(F4364&lt;30000,"Low",F4364&lt;60000,"Lower Middle",F4364&lt;100000, "Upper Middle",F4364&gt;=100000, "High")</f>
        <v>Upper Middle</v>
      </c>
      <c r="Q4364" t="str" cm="1">
        <f t="array" ref="Q4364">_xlfn.IFS(D4364&lt;10,"Low",D4364&lt;15,"Medium",D4364&lt;20,"High",D4364&gt;=20,"Very High")</f>
        <v>High</v>
      </c>
      <c r="R4364" t="str">
        <f t="shared" si="137"/>
        <v>Normal</v>
      </c>
    </row>
    <row r="4365" spans="1:18" x14ac:dyDescent="0.3">
      <c r="A4365" t="s">
        <v>4376</v>
      </c>
      <c r="B4365" s="2">
        <v>38588</v>
      </c>
      <c r="C4365" t="s">
        <v>10013</v>
      </c>
      <c r="D4365" s="1">
        <v>17.760000000000002</v>
      </c>
      <c r="E4365" t="s">
        <v>10016</v>
      </c>
      <c r="F4365" s="2">
        <v>120901</v>
      </c>
      <c r="G4365" t="s">
        <v>10039</v>
      </c>
      <c r="H4365" t="s">
        <v>10033</v>
      </c>
      <c r="I4365" s="2">
        <v>770</v>
      </c>
      <c r="J4365" s="3">
        <v>34.6</v>
      </c>
      <c r="K4365" t="s">
        <v>10035</v>
      </c>
      <c r="L4365" s="4">
        <v>43671</v>
      </c>
      <c r="M4365" t="s">
        <v>10036</v>
      </c>
      <c r="N4365">
        <f t="shared" si="136"/>
        <v>0</v>
      </c>
      <c r="O4365" t="str" cm="1">
        <f t="array" ref="O4365">_xlfn.IFS(I4365&lt;600, "Very Poor",I4365&lt;650,"Poor",I4365&lt;700,"Fair",I4365&lt;750,"Good",I4365&gt;=750,"Excellent")</f>
        <v>Excellent</v>
      </c>
      <c r="P4365" t="str" cm="1">
        <f t="array" ref="P4365">_xlfn.IFS(F4365&lt;30000,"Low",F4365&lt;60000,"Lower Middle",F4365&lt;100000, "Upper Middle",F4365&gt;=100000, "High")</f>
        <v>High</v>
      </c>
      <c r="Q4365" t="str" cm="1">
        <f t="array" ref="Q4365">_xlfn.IFS(D4365&lt;10,"Low",D4365&lt;15,"Medium",D4365&lt;20,"High",D4365&gt;=20,"Very High")</f>
        <v>High</v>
      </c>
      <c r="R4365" t="str">
        <f t="shared" si="137"/>
        <v>Normal</v>
      </c>
    </row>
    <row r="4366" spans="1:18" x14ac:dyDescent="0.3">
      <c r="A4366" t="s">
        <v>4377</v>
      </c>
      <c r="B4366" s="2">
        <v>12001</v>
      </c>
      <c r="C4366" t="s">
        <v>10013</v>
      </c>
      <c r="D4366" s="1">
        <v>14.03</v>
      </c>
      <c r="E4366" t="s">
        <v>10019</v>
      </c>
      <c r="F4366" s="2">
        <v>118864</v>
      </c>
      <c r="G4366" t="s">
        <v>10038</v>
      </c>
      <c r="H4366" t="s">
        <v>10033</v>
      </c>
      <c r="I4366" s="2">
        <v>618</v>
      </c>
      <c r="J4366" s="3">
        <v>9.8000000000000007</v>
      </c>
      <c r="K4366" t="s">
        <v>10035</v>
      </c>
      <c r="L4366" s="4">
        <v>42636</v>
      </c>
      <c r="M4366" t="s">
        <v>10036</v>
      </c>
      <c r="N4366">
        <f t="shared" si="136"/>
        <v>0</v>
      </c>
      <c r="O4366" t="str" cm="1">
        <f t="array" ref="O4366">_xlfn.IFS(I4366&lt;600, "Very Poor",I4366&lt;650,"Poor",I4366&lt;700,"Fair",I4366&lt;750,"Good",I4366&gt;=750,"Excellent")</f>
        <v>Poor</v>
      </c>
      <c r="P4366" t="str" cm="1">
        <f t="array" ref="P4366">_xlfn.IFS(F4366&lt;30000,"Low",F4366&lt;60000,"Lower Middle",F4366&lt;100000, "Upper Middle",F4366&gt;=100000, "High")</f>
        <v>High</v>
      </c>
      <c r="Q4366" t="str" cm="1">
        <f t="array" ref="Q4366">_xlfn.IFS(D4366&lt;10,"Low",D4366&lt;15,"Medium",D4366&lt;20,"High",D4366&gt;=20,"Very High")</f>
        <v>Medium</v>
      </c>
      <c r="R4366" t="str">
        <f t="shared" si="137"/>
        <v>Normal</v>
      </c>
    </row>
    <row r="4367" spans="1:18" x14ac:dyDescent="0.3">
      <c r="A4367" t="s">
        <v>4378</v>
      </c>
      <c r="B4367" s="2">
        <v>20942</v>
      </c>
      <c r="C4367" t="s">
        <v>10013</v>
      </c>
      <c r="D4367" s="1">
        <v>22.94</v>
      </c>
      <c r="E4367" t="s">
        <v>10025</v>
      </c>
      <c r="F4367" s="2">
        <v>67175</v>
      </c>
      <c r="G4367" t="s">
        <v>10039</v>
      </c>
      <c r="H4367" t="s">
        <v>10033</v>
      </c>
      <c r="I4367" s="2">
        <v>589</v>
      </c>
      <c r="J4367" s="3">
        <v>26.8</v>
      </c>
      <c r="K4367" t="s">
        <v>10034</v>
      </c>
      <c r="L4367" s="4">
        <v>43646</v>
      </c>
      <c r="M4367" t="s">
        <v>10037</v>
      </c>
      <c r="N4367">
        <f t="shared" si="136"/>
        <v>1</v>
      </c>
      <c r="O4367" t="str" cm="1">
        <f t="array" ref="O4367">_xlfn.IFS(I4367&lt;600, "Very Poor",I4367&lt;650,"Poor",I4367&lt;700,"Fair",I4367&lt;750,"Good",I4367&gt;=750,"Excellent")</f>
        <v>Very Poor</v>
      </c>
      <c r="P4367" t="str" cm="1">
        <f t="array" ref="P4367">_xlfn.IFS(F4367&lt;30000,"Low",F4367&lt;60000,"Lower Middle",F4367&lt;100000, "Upper Middle",F4367&gt;=100000, "High")</f>
        <v>Upper Middle</v>
      </c>
      <c r="Q4367" t="str" cm="1">
        <f t="array" ref="Q4367">_xlfn.IFS(D4367&lt;10,"Low",D4367&lt;15,"Medium",D4367&lt;20,"High",D4367&gt;=20,"Very High")</f>
        <v>Very High</v>
      </c>
      <c r="R4367" t="str">
        <f t="shared" si="137"/>
        <v>High Risk</v>
      </c>
    </row>
    <row r="4368" spans="1:18" x14ac:dyDescent="0.3">
      <c r="A4368" t="s">
        <v>4379</v>
      </c>
      <c r="B4368" s="2">
        <v>21862</v>
      </c>
      <c r="C4368" t="s">
        <v>10013</v>
      </c>
      <c r="D4368" s="1">
        <v>19.989999999999998</v>
      </c>
      <c r="E4368" t="s">
        <v>10019</v>
      </c>
      <c r="F4368" s="2">
        <v>61729</v>
      </c>
      <c r="G4368" t="s">
        <v>10039</v>
      </c>
      <c r="H4368" t="s">
        <v>10033</v>
      </c>
      <c r="I4368" s="2">
        <v>642</v>
      </c>
      <c r="J4368" s="3">
        <v>17.3</v>
      </c>
      <c r="K4368" t="s">
        <v>10035</v>
      </c>
      <c r="L4368" s="4">
        <v>43228</v>
      </c>
      <c r="M4368" t="s">
        <v>10037</v>
      </c>
      <c r="N4368">
        <f t="shared" si="136"/>
        <v>1</v>
      </c>
      <c r="O4368" t="str" cm="1">
        <f t="array" ref="O4368">_xlfn.IFS(I4368&lt;600, "Very Poor",I4368&lt;650,"Poor",I4368&lt;700,"Fair",I4368&lt;750,"Good",I4368&gt;=750,"Excellent")</f>
        <v>Poor</v>
      </c>
      <c r="P4368" t="str" cm="1">
        <f t="array" ref="P4368">_xlfn.IFS(F4368&lt;30000,"Low",F4368&lt;60000,"Lower Middle",F4368&lt;100000, "Upper Middle",F4368&gt;=100000, "High")</f>
        <v>Upper Middle</v>
      </c>
      <c r="Q4368" t="str" cm="1">
        <f t="array" ref="Q4368">_xlfn.IFS(D4368&lt;10,"Low",D4368&lt;15,"Medium",D4368&lt;20,"High",D4368&gt;=20,"Very High")</f>
        <v>High</v>
      </c>
      <c r="R4368" t="str">
        <f t="shared" si="137"/>
        <v>High Risk</v>
      </c>
    </row>
    <row r="4369" spans="1:18" x14ac:dyDescent="0.3">
      <c r="A4369" t="s">
        <v>4380</v>
      </c>
      <c r="B4369" s="2">
        <v>12669</v>
      </c>
      <c r="C4369" t="s">
        <v>10013</v>
      </c>
      <c r="D4369" s="1">
        <v>17.71</v>
      </c>
      <c r="E4369" t="s">
        <v>10023</v>
      </c>
      <c r="F4369" s="2">
        <v>139339</v>
      </c>
      <c r="G4369" t="s">
        <v>10038</v>
      </c>
      <c r="H4369" t="s">
        <v>10031</v>
      </c>
      <c r="I4369" s="2">
        <v>844</v>
      </c>
      <c r="J4369" s="3">
        <v>36</v>
      </c>
      <c r="K4369" t="s">
        <v>10035</v>
      </c>
      <c r="L4369" s="4">
        <v>43971</v>
      </c>
      <c r="M4369" t="s">
        <v>10036</v>
      </c>
      <c r="N4369">
        <f t="shared" si="136"/>
        <v>0</v>
      </c>
      <c r="O4369" t="str" cm="1">
        <f t="array" ref="O4369">_xlfn.IFS(I4369&lt;600, "Very Poor",I4369&lt;650,"Poor",I4369&lt;700,"Fair",I4369&lt;750,"Good",I4369&gt;=750,"Excellent")</f>
        <v>Excellent</v>
      </c>
      <c r="P4369" t="str" cm="1">
        <f t="array" ref="P4369">_xlfn.IFS(F4369&lt;30000,"Low",F4369&lt;60000,"Lower Middle",F4369&lt;100000, "Upper Middle",F4369&gt;=100000, "High")</f>
        <v>High</v>
      </c>
      <c r="Q4369" t="str" cm="1">
        <f t="array" ref="Q4369">_xlfn.IFS(D4369&lt;10,"Low",D4369&lt;15,"Medium",D4369&lt;20,"High",D4369&gt;=20,"Very High")</f>
        <v>High</v>
      </c>
      <c r="R4369" t="str">
        <f t="shared" si="137"/>
        <v>Normal</v>
      </c>
    </row>
    <row r="4370" spans="1:18" x14ac:dyDescent="0.3">
      <c r="A4370" t="s">
        <v>4381</v>
      </c>
      <c r="B4370" s="2">
        <v>16916</v>
      </c>
      <c r="C4370" t="s">
        <v>10014</v>
      </c>
      <c r="D4370" s="1">
        <v>29.57</v>
      </c>
      <c r="E4370" t="s">
        <v>10020</v>
      </c>
      <c r="F4370" s="2">
        <v>52034</v>
      </c>
      <c r="G4370" t="s">
        <v>10038</v>
      </c>
      <c r="H4370" t="s">
        <v>10031</v>
      </c>
      <c r="I4370" s="2">
        <v>663</v>
      </c>
      <c r="J4370" s="3">
        <v>16.899999999999999</v>
      </c>
      <c r="K4370" t="s">
        <v>10034</v>
      </c>
      <c r="L4370" s="4">
        <v>42208</v>
      </c>
      <c r="M4370" t="s">
        <v>10036</v>
      </c>
      <c r="N4370">
        <f t="shared" si="136"/>
        <v>0</v>
      </c>
      <c r="O4370" t="str" cm="1">
        <f t="array" ref="O4370">_xlfn.IFS(I4370&lt;600, "Very Poor",I4370&lt;650,"Poor",I4370&lt;700,"Fair",I4370&lt;750,"Good",I4370&gt;=750,"Excellent")</f>
        <v>Fair</v>
      </c>
      <c r="P4370" t="str" cm="1">
        <f t="array" ref="P4370">_xlfn.IFS(F4370&lt;30000,"Low",F4370&lt;60000,"Lower Middle",F4370&lt;100000, "Upper Middle",F4370&gt;=100000, "High")</f>
        <v>Lower Middle</v>
      </c>
      <c r="Q4370" t="str" cm="1">
        <f t="array" ref="Q4370">_xlfn.IFS(D4370&lt;10,"Low",D4370&lt;15,"Medium",D4370&lt;20,"High",D4370&gt;=20,"Very High")</f>
        <v>Very High</v>
      </c>
      <c r="R4370" t="str">
        <f t="shared" si="137"/>
        <v>Normal</v>
      </c>
    </row>
    <row r="4371" spans="1:18" x14ac:dyDescent="0.3">
      <c r="A4371" t="s">
        <v>4382</v>
      </c>
      <c r="B4371" s="2">
        <v>11878</v>
      </c>
      <c r="C4371" t="s">
        <v>10013</v>
      </c>
      <c r="D4371" s="1">
        <v>28.5</v>
      </c>
      <c r="E4371" t="s">
        <v>10018</v>
      </c>
      <c r="F4371" s="2">
        <v>86039</v>
      </c>
      <c r="G4371" t="s">
        <v>10038</v>
      </c>
      <c r="H4371" t="s">
        <v>10032</v>
      </c>
      <c r="I4371" s="2">
        <v>608</v>
      </c>
      <c r="J4371" s="3">
        <v>39.200000000000003</v>
      </c>
      <c r="K4371" t="s">
        <v>10034</v>
      </c>
      <c r="L4371" s="4">
        <v>42592</v>
      </c>
      <c r="M4371" t="s">
        <v>10037</v>
      </c>
      <c r="N4371">
        <f t="shared" si="136"/>
        <v>1</v>
      </c>
      <c r="O4371" t="str" cm="1">
        <f t="array" ref="O4371">_xlfn.IFS(I4371&lt;600, "Very Poor",I4371&lt;650,"Poor",I4371&lt;700,"Fair",I4371&lt;750,"Good",I4371&gt;=750,"Excellent")</f>
        <v>Poor</v>
      </c>
      <c r="P4371" t="str" cm="1">
        <f t="array" ref="P4371">_xlfn.IFS(F4371&lt;30000,"Low",F4371&lt;60000,"Lower Middle",F4371&lt;100000, "Upper Middle",F4371&gt;=100000, "High")</f>
        <v>Upper Middle</v>
      </c>
      <c r="Q4371" t="str" cm="1">
        <f t="array" ref="Q4371">_xlfn.IFS(D4371&lt;10,"Low",D4371&lt;15,"Medium",D4371&lt;20,"High",D4371&gt;=20,"Very High")</f>
        <v>Very High</v>
      </c>
      <c r="R4371" t="str">
        <f t="shared" si="137"/>
        <v>High Risk</v>
      </c>
    </row>
    <row r="4372" spans="1:18" x14ac:dyDescent="0.3">
      <c r="A4372" t="s">
        <v>4383</v>
      </c>
      <c r="B4372" s="2">
        <v>3985</v>
      </c>
      <c r="C4372" t="s">
        <v>10013</v>
      </c>
      <c r="D4372" s="1">
        <v>28.89</v>
      </c>
      <c r="E4372" t="s">
        <v>10025</v>
      </c>
      <c r="F4372" s="2">
        <v>45203</v>
      </c>
      <c r="G4372" t="s">
        <v>10040</v>
      </c>
      <c r="H4372" t="s">
        <v>10031</v>
      </c>
      <c r="I4372" s="2">
        <v>792</v>
      </c>
      <c r="J4372" s="3">
        <v>5.5</v>
      </c>
      <c r="K4372" t="s">
        <v>10035</v>
      </c>
      <c r="L4372" s="4">
        <v>43337</v>
      </c>
      <c r="M4372" t="s">
        <v>10036</v>
      </c>
      <c r="N4372">
        <f t="shared" si="136"/>
        <v>0</v>
      </c>
      <c r="O4372" t="str" cm="1">
        <f t="array" ref="O4372">_xlfn.IFS(I4372&lt;600, "Very Poor",I4372&lt;650,"Poor",I4372&lt;700,"Fair",I4372&lt;750,"Good",I4372&gt;=750,"Excellent")</f>
        <v>Excellent</v>
      </c>
      <c r="P4372" t="str" cm="1">
        <f t="array" ref="P4372">_xlfn.IFS(F4372&lt;30000,"Low",F4372&lt;60000,"Lower Middle",F4372&lt;100000, "Upper Middle",F4372&gt;=100000, "High")</f>
        <v>Lower Middle</v>
      </c>
      <c r="Q4372" t="str" cm="1">
        <f t="array" ref="Q4372">_xlfn.IFS(D4372&lt;10,"Low",D4372&lt;15,"Medium",D4372&lt;20,"High",D4372&gt;=20,"Very High")</f>
        <v>Very High</v>
      </c>
      <c r="R4372" t="str">
        <f t="shared" si="137"/>
        <v>Normal</v>
      </c>
    </row>
    <row r="4373" spans="1:18" x14ac:dyDescent="0.3">
      <c r="A4373" t="s">
        <v>4384</v>
      </c>
      <c r="B4373" s="2">
        <v>33369</v>
      </c>
      <c r="C4373" t="s">
        <v>10013</v>
      </c>
      <c r="D4373" s="1">
        <v>27.03</v>
      </c>
      <c r="E4373" t="s">
        <v>10016</v>
      </c>
      <c r="F4373" s="2">
        <v>34996</v>
      </c>
      <c r="G4373" t="s">
        <v>10039</v>
      </c>
      <c r="H4373" t="s">
        <v>10032</v>
      </c>
      <c r="I4373" s="2">
        <v>800</v>
      </c>
      <c r="J4373" s="3">
        <v>13.4</v>
      </c>
      <c r="K4373" t="s">
        <v>10035</v>
      </c>
      <c r="L4373" s="4">
        <v>44098</v>
      </c>
      <c r="M4373" t="s">
        <v>10037</v>
      </c>
      <c r="N4373">
        <f t="shared" si="136"/>
        <v>1</v>
      </c>
      <c r="O4373" t="str" cm="1">
        <f t="array" ref="O4373">_xlfn.IFS(I4373&lt;600, "Very Poor",I4373&lt;650,"Poor",I4373&lt;700,"Fair",I4373&lt;750,"Good",I4373&gt;=750,"Excellent")</f>
        <v>Excellent</v>
      </c>
      <c r="P4373" t="str" cm="1">
        <f t="array" ref="P4373">_xlfn.IFS(F4373&lt;30000,"Low",F4373&lt;60000,"Lower Middle",F4373&lt;100000, "Upper Middle",F4373&gt;=100000, "High")</f>
        <v>Lower Middle</v>
      </c>
      <c r="Q4373" t="str" cm="1">
        <f t="array" ref="Q4373">_xlfn.IFS(D4373&lt;10,"Low",D4373&lt;15,"Medium",D4373&lt;20,"High",D4373&gt;=20,"Very High")</f>
        <v>Very High</v>
      </c>
      <c r="R4373" t="str">
        <f t="shared" si="137"/>
        <v>Normal</v>
      </c>
    </row>
    <row r="4374" spans="1:18" x14ac:dyDescent="0.3">
      <c r="A4374" t="s">
        <v>4385</v>
      </c>
      <c r="B4374" s="2">
        <v>9112</v>
      </c>
      <c r="C4374" t="s">
        <v>10013</v>
      </c>
      <c r="D4374" s="1">
        <v>11.38</v>
      </c>
      <c r="E4374" t="s">
        <v>10022</v>
      </c>
      <c r="F4374" s="2">
        <v>129880</v>
      </c>
      <c r="G4374" t="s">
        <v>10039</v>
      </c>
      <c r="H4374" t="s">
        <v>10027</v>
      </c>
      <c r="I4374" s="2">
        <v>788</v>
      </c>
      <c r="J4374" s="3">
        <v>21</v>
      </c>
      <c r="K4374" t="s">
        <v>10034</v>
      </c>
      <c r="L4374" s="4">
        <v>42187</v>
      </c>
      <c r="M4374" t="s">
        <v>10036</v>
      </c>
      <c r="N4374">
        <f t="shared" si="136"/>
        <v>0</v>
      </c>
      <c r="O4374" t="str" cm="1">
        <f t="array" ref="O4374">_xlfn.IFS(I4374&lt;600, "Very Poor",I4374&lt;650,"Poor",I4374&lt;700,"Fair",I4374&lt;750,"Good",I4374&gt;=750,"Excellent")</f>
        <v>Excellent</v>
      </c>
      <c r="P4374" t="str" cm="1">
        <f t="array" ref="P4374">_xlfn.IFS(F4374&lt;30000,"Low",F4374&lt;60000,"Lower Middle",F4374&lt;100000, "Upper Middle",F4374&gt;=100000, "High")</f>
        <v>High</v>
      </c>
      <c r="Q4374" t="str" cm="1">
        <f t="array" ref="Q4374">_xlfn.IFS(D4374&lt;10,"Low",D4374&lt;15,"Medium",D4374&lt;20,"High",D4374&gt;=20,"Very High")</f>
        <v>Medium</v>
      </c>
      <c r="R4374" t="str">
        <f t="shared" si="137"/>
        <v>Normal</v>
      </c>
    </row>
    <row r="4375" spans="1:18" x14ac:dyDescent="0.3">
      <c r="A4375" t="s">
        <v>4386</v>
      </c>
      <c r="B4375" s="2">
        <v>19931</v>
      </c>
      <c r="C4375" t="s">
        <v>10014</v>
      </c>
      <c r="D4375" s="1">
        <v>13.75</v>
      </c>
      <c r="E4375" t="s">
        <v>10023</v>
      </c>
      <c r="F4375" s="2">
        <v>52602</v>
      </c>
      <c r="G4375" t="s">
        <v>10038</v>
      </c>
      <c r="H4375" t="s">
        <v>10032</v>
      </c>
      <c r="I4375" s="2">
        <v>731</v>
      </c>
      <c r="J4375" s="3">
        <v>14</v>
      </c>
      <c r="K4375" t="s">
        <v>10035</v>
      </c>
      <c r="L4375" s="4">
        <v>42150</v>
      </c>
      <c r="M4375" t="s">
        <v>10036</v>
      </c>
      <c r="N4375">
        <f t="shared" si="136"/>
        <v>0</v>
      </c>
      <c r="O4375" t="str" cm="1">
        <f t="array" ref="O4375">_xlfn.IFS(I4375&lt;600, "Very Poor",I4375&lt;650,"Poor",I4375&lt;700,"Fair",I4375&lt;750,"Good",I4375&gt;=750,"Excellent")</f>
        <v>Good</v>
      </c>
      <c r="P4375" t="str" cm="1">
        <f t="array" ref="P4375">_xlfn.IFS(F4375&lt;30000,"Low",F4375&lt;60000,"Lower Middle",F4375&lt;100000, "Upper Middle",F4375&gt;=100000, "High")</f>
        <v>Lower Middle</v>
      </c>
      <c r="Q4375" t="str" cm="1">
        <f t="array" ref="Q4375">_xlfn.IFS(D4375&lt;10,"Low",D4375&lt;15,"Medium",D4375&lt;20,"High",D4375&gt;=20,"Very High")</f>
        <v>Medium</v>
      </c>
      <c r="R4375" t="str">
        <f t="shared" si="137"/>
        <v>Normal</v>
      </c>
    </row>
    <row r="4376" spans="1:18" x14ac:dyDescent="0.3">
      <c r="A4376" t="s">
        <v>4387</v>
      </c>
      <c r="B4376" s="2">
        <v>28340</v>
      </c>
      <c r="C4376" t="s">
        <v>10014</v>
      </c>
      <c r="D4376" s="1">
        <v>10.78</v>
      </c>
      <c r="E4376" t="s">
        <v>10021</v>
      </c>
      <c r="F4376" s="2">
        <v>73014</v>
      </c>
      <c r="G4376" t="s">
        <v>10038</v>
      </c>
      <c r="H4376" t="s">
        <v>10027</v>
      </c>
      <c r="I4376" s="2">
        <v>614</v>
      </c>
      <c r="J4376" s="3">
        <v>30.8</v>
      </c>
      <c r="K4376" t="s">
        <v>10035</v>
      </c>
      <c r="L4376" s="4">
        <v>42277</v>
      </c>
      <c r="M4376" t="s">
        <v>10037</v>
      </c>
      <c r="N4376">
        <f t="shared" si="136"/>
        <v>1</v>
      </c>
      <c r="O4376" t="str" cm="1">
        <f t="array" ref="O4376">_xlfn.IFS(I4376&lt;600, "Very Poor",I4376&lt;650,"Poor",I4376&lt;700,"Fair",I4376&lt;750,"Good",I4376&gt;=750,"Excellent")</f>
        <v>Poor</v>
      </c>
      <c r="P4376" t="str" cm="1">
        <f t="array" ref="P4376">_xlfn.IFS(F4376&lt;30000,"Low",F4376&lt;60000,"Lower Middle",F4376&lt;100000, "Upper Middle",F4376&gt;=100000, "High")</f>
        <v>Upper Middle</v>
      </c>
      <c r="Q4376" t="str" cm="1">
        <f t="array" ref="Q4376">_xlfn.IFS(D4376&lt;10,"Low",D4376&lt;15,"Medium",D4376&lt;20,"High",D4376&gt;=20,"Very High")</f>
        <v>Medium</v>
      </c>
      <c r="R4376" t="str">
        <f t="shared" si="137"/>
        <v>Normal</v>
      </c>
    </row>
    <row r="4377" spans="1:18" x14ac:dyDescent="0.3">
      <c r="A4377" t="s">
        <v>4388</v>
      </c>
      <c r="B4377" s="2">
        <v>1336</v>
      </c>
      <c r="C4377" t="s">
        <v>10014</v>
      </c>
      <c r="D4377" s="1">
        <v>29.65</v>
      </c>
      <c r="E4377" t="s">
        <v>10020</v>
      </c>
      <c r="F4377" s="2">
        <v>47935</v>
      </c>
      <c r="G4377" t="s">
        <v>10039</v>
      </c>
      <c r="H4377" t="s">
        <v>10033</v>
      </c>
      <c r="I4377" s="2">
        <v>640</v>
      </c>
      <c r="J4377" s="3">
        <v>33.5</v>
      </c>
      <c r="K4377" t="s">
        <v>10035</v>
      </c>
      <c r="L4377" s="4">
        <v>42681</v>
      </c>
      <c r="M4377" t="s">
        <v>10037</v>
      </c>
      <c r="N4377">
        <f t="shared" si="136"/>
        <v>1</v>
      </c>
      <c r="O4377" t="str" cm="1">
        <f t="array" ref="O4377">_xlfn.IFS(I4377&lt;600, "Very Poor",I4377&lt;650,"Poor",I4377&lt;700,"Fair",I4377&lt;750,"Good",I4377&gt;=750,"Excellent")</f>
        <v>Poor</v>
      </c>
      <c r="P4377" t="str" cm="1">
        <f t="array" ref="P4377">_xlfn.IFS(F4377&lt;30000,"Low",F4377&lt;60000,"Lower Middle",F4377&lt;100000, "Upper Middle",F4377&gt;=100000, "High")</f>
        <v>Lower Middle</v>
      </c>
      <c r="Q4377" t="str" cm="1">
        <f t="array" ref="Q4377">_xlfn.IFS(D4377&lt;10,"Low",D4377&lt;15,"Medium",D4377&lt;20,"High",D4377&gt;=20,"Very High")</f>
        <v>Very High</v>
      </c>
      <c r="R4377" t="str">
        <f t="shared" si="137"/>
        <v>High Risk</v>
      </c>
    </row>
    <row r="4378" spans="1:18" x14ac:dyDescent="0.3">
      <c r="A4378" t="s">
        <v>4389</v>
      </c>
      <c r="B4378" s="2">
        <v>20363</v>
      </c>
      <c r="C4378" t="s">
        <v>10014</v>
      </c>
      <c r="D4378" s="1">
        <v>8.82</v>
      </c>
      <c r="E4378" t="s">
        <v>10025</v>
      </c>
      <c r="F4378" s="2">
        <v>50425</v>
      </c>
      <c r="G4378" t="s">
        <v>10039</v>
      </c>
      <c r="H4378" t="s">
        <v>10033</v>
      </c>
      <c r="I4378" s="2">
        <v>679</v>
      </c>
      <c r="J4378" s="3">
        <v>29.4</v>
      </c>
      <c r="K4378" t="s">
        <v>10034</v>
      </c>
      <c r="L4378" s="4">
        <v>43539</v>
      </c>
      <c r="M4378" t="s">
        <v>10036</v>
      </c>
      <c r="N4378">
        <f t="shared" si="136"/>
        <v>0</v>
      </c>
      <c r="O4378" t="str" cm="1">
        <f t="array" ref="O4378">_xlfn.IFS(I4378&lt;600, "Very Poor",I4378&lt;650,"Poor",I4378&lt;700,"Fair",I4378&lt;750,"Good",I4378&gt;=750,"Excellent")</f>
        <v>Fair</v>
      </c>
      <c r="P4378" t="str" cm="1">
        <f t="array" ref="P4378">_xlfn.IFS(F4378&lt;30000,"Low",F4378&lt;60000,"Lower Middle",F4378&lt;100000, "Upper Middle",F4378&gt;=100000, "High")</f>
        <v>Lower Middle</v>
      </c>
      <c r="Q4378" t="str" cm="1">
        <f t="array" ref="Q4378">_xlfn.IFS(D4378&lt;10,"Low",D4378&lt;15,"Medium",D4378&lt;20,"High",D4378&gt;=20,"Very High")</f>
        <v>Low</v>
      </c>
      <c r="R4378" t="str">
        <f t="shared" si="137"/>
        <v>Normal</v>
      </c>
    </row>
    <row r="4379" spans="1:18" x14ac:dyDescent="0.3">
      <c r="A4379" t="s">
        <v>4390</v>
      </c>
      <c r="B4379" s="2">
        <v>4968</v>
      </c>
      <c r="C4379" t="s">
        <v>10013</v>
      </c>
      <c r="D4379" s="1">
        <v>14.16</v>
      </c>
      <c r="E4379" t="s">
        <v>10015</v>
      </c>
      <c r="F4379" s="2">
        <v>141339</v>
      </c>
      <c r="G4379" t="s">
        <v>10039</v>
      </c>
      <c r="H4379" t="s">
        <v>10031</v>
      </c>
      <c r="I4379" s="2">
        <v>782</v>
      </c>
      <c r="J4379" s="3">
        <v>39</v>
      </c>
      <c r="K4379" t="s">
        <v>10035</v>
      </c>
      <c r="L4379" s="4">
        <v>42228</v>
      </c>
      <c r="M4379" t="s">
        <v>10036</v>
      </c>
      <c r="N4379">
        <f t="shared" si="136"/>
        <v>0</v>
      </c>
      <c r="O4379" t="str" cm="1">
        <f t="array" ref="O4379">_xlfn.IFS(I4379&lt;600, "Very Poor",I4379&lt;650,"Poor",I4379&lt;700,"Fair",I4379&lt;750,"Good",I4379&gt;=750,"Excellent")</f>
        <v>Excellent</v>
      </c>
      <c r="P4379" t="str" cm="1">
        <f t="array" ref="P4379">_xlfn.IFS(F4379&lt;30000,"Low",F4379&lt;60000,"Lower Middle",F4379&lt;100000, "Upper Middle",F4379&gt;=100000, "High")</f>
        <v>High</v>
      </c>
      <c r="Q4379" t="str" cm="1">
        <f t="array" ref="Q4379">_xlfn.IFS(D4379&lt;10,"Low",D4379&lt;15,"Medium",D4379&lt;20,"High",D4379&gt;=20,"Very High")</f>
        <v>Medium</v>
      </c>
      <c r="R4379" t="str">
        <f t="shared" si="137"/>
        <v>Normal</v>
      </c>
    </row>
    <row r="4380" spans="1:18" x14ac:dyDescent="0.3">
      <c r="A4380" t="s">
        <v>4391</v>
      </c>
      <c r="B4380" s="2">
        <v>34678</v>
      </c>
      <c r="C4380" t="s">
        <v>10013</v>
      </c>
      <c r="D4380" s="1">
        <v>9.98</v>
      </c>
      <c r="E4380" t="s">
        <v>10022</v>
      </c>
      <c r="F4380" s="2">
        <v>82534</v>
      </c>
      <c r="G4380" t="s">
        <v>10040</v>
      </c>
      <c r="H4380" t="s">
        <v>10027</v>
      </c>
      <c r="I4380" s="2">
        <v>826</v>
      </c>
      <c r="J4380" s="3">
        <v>21</v>
      </c>
      <c r="K4380" t="s">
        <v>10035</v>
      </c>
      <c r="L4380" s="4">
        <v>43912</v>
      </c>
      <c r="M4380" t="s">
        <v>10036</v>
      </c>
      <c r="N4380">
        <f t="shared" si="136"/>
        <v>0</v>
      </c>
      <c r="O4380" t="str" cm="1">
        <f t="array" ref="O4380">_xlfn.IFS(I4380&lt;600, "Very Poor",I4380&lt;650,"Poor",I4380&lt;700,"Fair",I4380&lt;750,"Good",I4380&gt;=750,"Excellent")</f>
        <v>Excellent</v>
      </c>
      <c r="P4380" t="str" cm="1">
        <f t="array" ref="P4380">_xlfn.IFS(F4380&lt;30000,"Low",F4380&lt;60000,"Lower Middle",F4380&lt;100000, "Upper Middle",F4380&gt;=100000, "High")</f>
        <v>Upper Middle</v>
      </c>
      <c r="Q4380" t="str" cm="1">
        <f t="array" ref="Q4380">_xlfn.IFS(D4380&lt;10,"Low",D4380&lt;15,"Medium",D4380&lt;20,"High",D4380&gt;=20,"Very High")</f>
        <v>Low</v>
      </c>
      <c r="R4380" t="str">
        <f t="shared" si="137"/>
        <v>Normal</v>
      </c>
    </row>
    <row r="4381" spans="1:18" x14ac:dyDescent="0.3">
      <c r="A4381" t="s">
        <v>4392</v>
      </c>
      <c r="B4381" s="2">
        <v>17279</v>
      </c>
      <c r="C4381" t="s">
        <v>10013</v>
      </c>
      <c r="D4381" s="1">
        <v>10.59</v>
      </c>
      <c r="E4381" t="s">
        <v>10023</v>
      </c>
      <c r="F4381" s="2">
        <v>65216</v>
      </c>
      <c r="G4381" t="s">
        <v>10040</v>
      </c>
      <c r="H4381" t="s">
        <v>10031</v>
      </c>
      <c r="I4381" s="2">
        <v>801</v>
      </c>
      <c r="J4381" s="3">
        <v>39.299999999999997</v>
      </c>
      <c r="K4381" t="s">
        <v>10035</v>
      </c>
      <c r="L4381" s="4">
        <v>43337</v>
      </c>
      <c r="M4381" t="s">
        <v>10036</v>
      </c>
      <c r="N4381">
        <f t="shared" si="136"/>
        <v>0</v>
      </c>
      <c r="O4381" t="str" cm="1">
        <f t="array" ref="O4381">_xlfn.IFS(I4381&lt;600, "Very Poor",I4381&lt;650,"Poor",I4381&lt;700,"Fair",I4381&lt;750,"Good",I4381&gt;=750,"Excellent")</f>
        <v>Excellent</v>
      </c>
      <c r="P4381" t="str" cm="1">
        <f t="array" ref="P4381">_xlfn.IFS(F4381&lt;30000,"Low",F4381&lt;60000,"Lower Middle",F4381&lt;100000, "Upper Middle",F4381&gt;=100000, "High")</f>
        <v>Upper Middle</v>
      </c>
      <c r="Q4381" t="str" cm="1">
        <f t="array" ref="Q4381">_xlfn.IFS(D4381&lt;10,"Low",D4381&lt;15,"Medium",D4381&lt;20,"High",D4381&gt;=20,"Very High")</f>
        <v>Medium</v>
      </c>
      <c r="R4381" t="str">
        <f t="shared" si="137"/>
        <v>Normal</v>
      </c>
    </row>
    <row r="4382" spans="1:18" x14ac:dyDescent="0.3">
      <c r="A4382" t="s">
        <v>4393</v>
      </c>
      <c r="B4382" s="2">
        <v>4129</v>
      </c>
      <c r="C4382" t="s">
        <v>10014</v>
      </c>
      <c r="D4382" s="1">
        <v>11.18</v>
      </c>
      <c r="E4382" t="s">
        <v>10018</v>
      </c>
      <c r="F4382" s="2">
        <v>99632</v>
      </c>
      <c r="G4382" t="s">
        <v>10039</v>
      </c>
      <c r="H4382" t="s">
        <v>10032</v>
      </c>
      <c r="I4382" s="2">
        <v>767</v>
      </c>
      <c r="J4382" s="3">
        <v>9.4</v>
      </c>
      <c r="K4382" t="s">
        <v>10034</v>
      </c>
      <c r="L4382" s="4">
        <v>43198</v>
      </c>
      <c r="M4382" t="s">
        <v>10036</v>
      </c>
      <c r="N4382">
        <f t="shared" si="136"/>
        <v>0</v>
      </c>
      <c r="O4382" t="str" cm="1">
        <f t="array" ref="O4382">_xlfn.IFS(I4382&lt;600, "Very Poor",I4382&lt;650,"Poor",I4382&lt;700,"Fair",I4382&lt;750,"Good",I4382&gt;=750,"Excellent")</f>
        <v>Excellent</v>
      </c>
      <c r="P4382" t="str" cm="1">
        <f t="array" ref="P4382">_xlfn.IFS(F4382&lt;30000,"Low",F4382&lt;60000,"Lower Middle",F4382&lt;100000, "Upper Middle",F4382&gt;=100000, "High")</f>
        <v>Upper Middle</v>
      </c>
      <c r="Q4382" t="str" cm="1">
        <f t="array" ref="Q4382">_xlfn.IFS(D4382&lt;10,"Low",D4382&lt;15,"Medium",D4382&lt;20,"High",D4382&gt;=20,"Very High")</f>
        <v>Medium</v>
      </c>
      <c r="R4382" t="str">
        <f t="shared" si="137"/>
        <v>Normal</v>
      </c>
    </row>
    <row r="4383" spans="1:18" x14ac:dyDescent="0.3">
      <c r="A4383" t="s">
        <v>4394</v>
      </c>
      <c r="B4383" s="2">
        <v>39215</v>
      </c>
      <c r="C4383" t="s">
        <v>10014</v>
      </c>
      <c r="D4383" s="1">
        <v>20.99</v>
      </c>
      <c r="E4383" t="s">
        <v>10016</v>
      </c>
      <c r="F4383" s="2">
        <v>54942</v>
      </c>
      <c r="G4383" t="s">
        <v>10039</v>
      </c>
      <c r="H4383" t="s">
        <v>10030</v>
      </c>
      <c r="I4383" s="2">
        <v>665</v>
      </c>
      <c r="J4383" s="3">
        <v>34.6</v>
      </c>
      <c r="K4383" t="s">
        <v>10034</v>
      </c>
      <c r="L4383" s="4">
        <v>42488</v>
      </c>
      <c r="M4383" t="s">
        <v>10037</v>
      </c>
      <c r="N4383">
        <f t="shared" si="136"/>
        <v>1</v>
      </c>
      <c r="O4383" t="str" cm="1">
        <f t="array" ref="O4383">_xlfn.IFS(I4383&lt;600, "Very Poor",I4383&lt;650,"Poor",I4383&lt;700,"Fair",I4383&lt;750,"Good",I4383&gt;=750,"Excellent")</f>
        <v>Fair</v>
      </c>
      <c r="P4383" t="str" cm="1">
        <f t="array" ref="P4383">_xlfn.IFS(F4383&lt;30000,"Low",F4383&lt;60000,"Lower Middle",F4383&lt;100000, "Upper Middle",F4383&gt;=100000, "High")</f>
        <v>Lower Middle</v>
      </c>
      <c r="Q4383" t="str" cm="1">
        <f t="array" ref="Q4383">_xlfn.IFS(D4383&lt;10,"Low",D4383&lt;15,"Medium",D4383&lt;20,"High",D4383&gt;=20,"Very High")</f>
        <v>Very High</v>
      </c>
      <c r="R4383" t="str">
        <f t="shared" si="137"/>
        <v>Normal</v>
      </c>
    </row>
    <row r="4384" spans="1:18" x14ac:dyDescent="0.3">
      <c r="A4384" t="s">
        <v>4395</v>
      </c>
      <c r="B4384" s="2">
        <v>39897</v>
      </c>
      <c r="C4384" t="s">
        <v>10013</v>
      </c>
      <c r="D4384" s="1">
        <v>6.9</v>
      </c>
      <c r="E4384" t="s">
        <v>10018</v>
      </c>
      <c r="F4384" s="2">
        <v>23527</v>
      </c>
      <c r="G4384" t="s">
        <v>10039</v>
      </c>
      <c r="H4384" t="s">
        <v>10033</v>
      </c>
      <c r="I4384" s="2">
        <v>667</v>
      </c>
      <c r="J4384" s="3">
        <v>6.3</v>
      </c>
      <c r="K4384" t="s">
        <v>10034</v>
      </c>
      <c r="L4384" s="4">
        <v>42732</v>
      </c>
      <c r="M4384" t="s">
        <v>10036</v>
      </c>
      <c r="N4384">
        <f t="shared" si="136"/>
        <v>0</v>
      </c>
      <c r="O4384" t="str" cm="1">
        <f t="array" ref="O4384">_xlfn.IFS(I4384&lt;600, "Very Poor",I4384&lt;650,"Poor",I4384&lt;700,"Fair",I4384&lt;750,"Good",I4384&gt;=750,"Excellent")</f>
        <v>Fair</v>
      </c>
      <c r="P4384" t="str" cm="1">
        <f t="array" ref="P4384">_xlfn.IFS(F4384&lt;30000,"Low",F4384&lt;60000,"Lower Middle",F4384&lt;100000, "Upper Middle",F4384&gt;=100000, "High")</f>
        <v>Low</v>
      </c>
      <c r="Q4384" t="str" cm="1">
        <f t="array" ref="Q4384">_xlfn.IFS(D4384&lt;10,"Low",D4384&lt;15,"Medium",D4384&lt;20,"High",D4384&gt;=20,"Very High")</f>
        <v>Low</v>
      </c>
      <c r="R4384" t="str">
        <f t="shared" si="137"/>
        <v>Normal</v>
      </c>
    </row>
    <row r="4385" spans="1:18" x14ac:dyDescent="0.3">
      <c r="A4385" t="s">
        <v>4396</v>
      </c>
      <c r="B4385" s="2">
        <v>6850</v>
      </c>
      <c r="C4385" t="s">
        <v>10013</v>
      </c>
      <c r="D4385" s="1">
        <v>19.309999999999999</v>
      </c>
      <c r="E4385" t="s">
        <v>10019</v>
      </c>
      <c r="F4385" s="2">
        <v>33993</v>
      </c>
      <c r="G4385" t="s">
        <v>10039</v>
      </c>
      <c r="H4385" t="s">
        <v>10027</v>
      </c>
      <c r="I4385" s="2">
        <v>721</v>
      </c>
      <c r="J4385" s="3">
        <v>23.6</v>
      </c>
      <c r="K4385" t="s">
        <v>10034</v>
      </c>
      <c r="L4385" s="4">
        <v>42350</v>
      </c>
      <c r="M4385" t="s">
        <v>10037</v>
      </c>
      <c r="N4385">
        <f t="shared" si="136"/>
        <v>1</v>
      </c>
      <c r="O4385" t="str" cm="1">
        <f t="array" ref="O4385">_xlfn.IFS(I4385&lt;600, "Very Poor",I4385&lt;650,"Poor",I4385&lt;700,"Fair",I4385&lt;750,"Good",I4385&gt;=750,"Excellent")</f>
        <v>Good</v>
      </c>
      <c r="P4385" t="str" cm="1">
        <f t="array" ref="P4385">_xlfn.IFS(F4385&lt;30000,"Low",F4385&lt;60000,"Lower Middle",F4385&lt;100000, "Upper Middle",F4385&gt;=100000, "High")</f>
        <v>Lower Middle</v>
      </c>
      <c r="Q4385" t="str" cm="1">
        <f t="array" ref="Q4385">_xlfn.IFS(D4385&lt;10,"Low",D4385&lt;15,"Medium",D4385&lt;20,"High",D4385&gt;=20,"Very High")</f>
        <v>High</v>
      </c>
      <c r="R4385" t="str">
        <f t="shared" si="137"/>
        <v>Normal</v>
      </c>
    </row>
    <row r="4386" spans="1:18" x14ac:dyDescent="0.3">
      <c r="A4386" t="s">
        <v>4397</v>
      </c>
      <c r="B4386" s="2">
        <v>21588</v>
      </c>
      <c r="C4386" t="s">
        <v>10014</v>
      </c>
      <c r="D4386" s="1">
        <v>25.48</v>
      </c>
      <c r="E4386" t="s">
        <v>10021</v>
      </c>
      <c r="F4386" s="2">
        <v>50224</v>
      </c>
      <c r="G4386" t="s">
        <v>10039</v>
      </c>
      <c r="H4386" t="s">
        <v>10026</v>
      </c>
      <c r="I4386" s="2">
        <v>743</v>
      </c>
      <c r="J4386" s="3">
        <v>22</v>
      </c>
      <c r="K4386" t="s">
        <v>10035</v>
      </c>
      <c r="L4386" s="4">
        <v>43362</v>
      </c>
      <c r="M4386" t="s">
        <v>10036</v>
      </c>
      <c r="N4386">
        <f t="shared" si="136"/>
        <v>0</v>
      </c>
      <c r="O4386" t="str" cm="1">
        <f t="array" ref="O4386">_xlfn.IFS(I4386&lt;600, "Very Poor",I4386&lt;650,"Poor",I4386&lt;700,"Fair",I4386&lt;750,"Good",I4386&gt;=750,"Excellent")</f>
        <v>Good</v>
      </c>
      <c r="P4386" t="str" cm="1">
        <f t="array" ref="P4386">_xlfn.IFS(F4386&lt;30000,"Low",F4386&lt;60000,"Lower Middle",F4386&lt;100000, "Upper Middle",F4386&gt;=100000, "High")</f>
        <v>Lower Middle</v>
      </c>
      <c r="Q4386" t="str" cm="1">
        <f t="array" ref="Q4386">_xlfn.IFS(D4386&lt;10,"Low",D4386&lt;15,"Medium",D4386&lt;20,"High",D4386&gt;=20,"Very High")</f>
        <v>Very High</v>
      </c>
      <c r="R4386" t="str">
        <f t="shared" si="137"/>
        <v>Normal</v>
      </c>
    </row>
    <row r="4387" spans="1:18" x14ac:dyDescent="0.3">
      <c r="A4387" t="s">
        <v>4398</v>
      </c>
      <c r="B4387" s="2">
        <v>12949</v>
      </c>
      <c r="C4387" t="s">
        <v>10013</v>
      </c>
      <c r="D4387" s="1">
        <v>24.16</v>
      </c>
      <c r="E4387" t="s">
        <v>10017</v>
      </c>
      <c r="F4387" s="2">
        <v>25423</v>
      </c>
      <c r="G4387" t="s">
        <v>10039</v>
      </c>
      <c r="H4387" t="s">
        <v>10030</v>
      </c>
      <c r="I4387" s="2">
        <v>720</v>
      </c>
      <c r="J4387" s="3">
        <v>35</v>
      </c>
      <c r="K4387" t="s">
        <v>10035</v>
      </c>
      <c r="L4387" s="4">
        <v>43983</v>
      </c>
      <c r="M4387" t="s">
        <v>10037</v>
      </c>
      <c r="N4387">
        <f t="shared" si="136"/>
        <v>1</v>
      </c>
      <c r="O4387" t="str" cm="1">
        <f t="array" ref="O4387">_xlfn.IFS(I4387&lt;600, "Very Poor",I4387&lt;650,"Poor",I4387&lt;700,"Fair",I4387&lt;750,"Good",I4387&gt;=750,"Excellent")</f>
        <v>Good</v>
      </c>
      <c r="P4387" t="str" cm="1">
        <f t="array" ref="P4387">_xlfn.IFS(F4387&lt;30000,"Low",F4387&lt;60000,"Lower Middle",F4387&lt;100000, "Upper Middle",F4387&gt;=100000, "High")</f>
        <v>Low</v>
      </c>
      <c r="Q4387" t="str" cm="1">
        <f t="array" ref="Q4387">_xlfn.IFS(D4387&lt;10,"Low",D4387&lt;15,"Medium",D4387&lt;20,"High",D4387&gt;=20,"Very High")</f>
        <v>Very High</v>
      </c>
      <c r="R4387" t="str">
        <f t="shared" si="137"/>
        <v>Normal</v>
      </c>
    </row>
    <row r="4388" spans="1:18" x14ac:dyDescent="0.3">
      <c r="A4388" t="s">
        <v>4399</v>
      </c>
      <c r="B4388" s="2">
        <v>9519</v>
      </c>
      <c r="C4388" t="s">
        <v>10014</v>
      </c>
      <c r="D4388" s="1">
        <v>8.7799999999999994</v>
      </c>
      <c r="E4388" t="s">
        <v>10019</v>
      </c>
      <c r="F4388" s="2">
        <v>47113</v>
      </c>
      <c r="G4388" t="s">
        <v>10039</v>
      </c>
      <c r="H4388" t="s">
        <v>10029</v>
      </c>
      <c r="I4388" s="2">
        <v>836</v>
      </c>
      <c r="J4388" s="3">
        <v>29.5</v>
      </c>
      <c r="K4388" t="s">
        <v>10034</v>
      </c>
      <c r="L4388" s="4">
        <v>42908</v>
      </c>
      <c r="M4388" t="s">
        <v>10036</v>
      </c>
      <c r="N4388">
        <f t="shared" si="136"/>
        <v>0</v>
      </c>
      <c r="O4388" t="str" cm="1">
        <f t="array" ref="O4388">_xlfn.IFS(I4388&lt;600, "Very Poor",I4388&lt;650,"Poor",I4388&lt;700,"Fair",I4388&lt;750,"Good",I4388&gt;=750,"Excellent")</f>
        <v>Excellent</v>
      </c>
      <c r="P4388" t="str" cm="1">
        <f t="array" ref="P4388">_xlfn.IFS(F4388&lt;30000,"Low",F4388&lt;60000,"Lower Middle",F4388&lt;100000, "Upper Middle",F4388&gt;=100000, "High")</f>
        <v>Lower Middle</v>
      </c>
      <c r="Q4388" t="str" cm="1">
        <f t="array" ref="Q4388">_xlfn.IFS(D4388&lt;10,"Low",D4388&lt;15,"Medium",D4388&lt;20,"High",D4388&gt;=20,"Very High")</f>
        <v>Low</v>
      </c>
      <c r="R4388" t="str">
        <f t="shared" si="137"/>
        <v>Normal</v>
      </c>
    </row>
    <row r="4389" spans="1:18" x14ac:dyDescent="0.3">
      <c r="A4389" t="s">
        <v>4400</v>
      </c>
      <c r="B4389" s="2">
        <v>27375</v>
      </c>
      <c r="C4389" t="s">
        <v>10013</v>
      </c>
      <c r="D4389" s="1">
        <v>27.87</v>
      </c>
      <c r="E4389" t="s">
        <v>10023</v>
      </c>
      <c r="F4389" s="2">
        <v>63246</v>
      </c>
      <c r="G4389" t="s">
        <v>10039</v>
      </c>
      <c r="H4389" t="s">
        <v>10033</v>
      </c>
      <c r="I4389" s="2">
        <v>670</v>
      </c>
      <c r="J4389" s="3">
        <v>20.399999999999999</v>
      </c>
      <c r="K4389" t="s">
        <v>10034</v>
      </c>
      <c r="L4389" s="4">
        <v>42441</v>
      </c>
      <c r="M4389" t="s">
        <v>10036</v>
      </c>
      <c r="N4389">
        <f t="shared" si="136"/>
        <v>0</v>
      </c>
      <c r="O4389" t="str" cm="1">
        <f t="array" ref="O4389">_xlfn.IFS(I4389&lt;600, "Very Poor",I4389&lt;650,"Poor",I4389&lt;700,"Fair",I4389&lt;750,"Good",I4389&gt;=750,"Excellent")</f>
        <v>Fair</v>
      </c>
      <c r="P4389" t="str" cm="1">
        <f t="array" ref="P4389">_xlfn.IFS(F4389&lt;30000,"Low",F4389&lt;60000,"Lower Middle",F4389&lt;100000, "Upper Middle",F4389&gt;=100000, "High")</f>
        <v>Upper Middle</v>
      </c>
      <c r="Q4389" t="str" cm="1">
        <f t="array" ref="Q4389">_xlfn.IFS(D4389&lt;10,"Low",D4389&lt;15,"Medium",D4389&lt;20,"High",D4389&gt;=20,"Very High")</f>
        <v>Very High</v>
      </c>
      <c r="R4389" t="str">
        <f t="shared" si="137"/>
        <v>Normal</v>
      </c>
    </row>
    <row r="4390" spans="1:18" x14ac:dyDescent="0.3">
      <c r="A4390" t="s">
        <v>4401</v>
      </c>
      <c r="B4390" s="2">
        <v>34082</v>
      </c>
      <c r="C4390" t="s">
        <v>10013</v>
      </c>
      <c r="D4390" s="1">
        <v>24.25</v>
      </c>
      <c r="E4390" t="s">
        <v>10015</v>
      </c>
      <c r="F4390" s="2">
        <v>79567</v>
      </c>
      <c r="G4390" t="s">
        <v>10038</v>
      </c>
      <c r="H4390" t="s">
        <v>10033</v>
      </c>
      <c r="I4390" s="2">
        <v>848</v>
      </c>
      <c r="J4390" s="3">
        <v>36.299999999999997</v>
      </c>
      <c r="K4390" t="s">
        <v>10034</v>
      </c>
      <c r="L4390" s="4">
        <v>42233</v>
      </c>
      <c r="M4390" t="s">
        <v>10037</v>
      </c>
      <c r="N4390">
        <f t="shared" si="136"/>
        <v>1</v>
      </c>
      <c r="O4390" t="str" cm="1">
        <f t="array" ref="O4390">_xlfn.IFS(I4390&lt;600, "Very Poor",I4390&lt;650,"Poor",I4390&lt;700,"Fair",I4390&lt;750,"Good",I4390&gt;=750,"Excellent")</f>
        <v>Excellent</v>
      </c>
      <c r="P4390" t="str" cm="1">
        <f t="array" ref="P4390">_xlfn.IFS(F4390&lt;30000,"Low",F4390&lt;60000,"Lower Middle",F4390&lt;100000, "Upper Middle",F4390&gt;=100000, "High")</f>
        <v>Upper Middle</v>
      </c>
      <c r="Q4390" t="str" cm="1">
        <f t="array" ref="Q4390">_xlfn.IFS(D4390&lt;10,"Low",D4390&lt;15,"Medium",D4390&lt;20,"High",D4390&gt;=20,"Very High")</f>
        <v>Very High</v>
      </c>
      <c r="R4390" t="str">
        <f t="shared" si="137"/>
        <v>Normal</v>
      </c>
    </row>
    <row r="4391" spans="1:18" x14ac:dyDescent="0.3">
      <c r="A4391" t="s">
        <v>4402</v>
      </c>
      <c r="B4391" s="2">
        <v>12737</v>
      </c>
      <c r="C4391" t="s">
        <v>10013</v>
      </c>
      <c r="D4391" s="1">
        <v>5.13</v>
      </c>
      <c r="E4391" t="s">
        <v>10015</v>
      </c>
      <c r="F4391" s="2">
        <v>46833</v>
      </c>
      <c r="G4391" t="s">
        <v>10039</v>
      </c>
      <c r="H4391" t="s">
        <v>10031</v>
      </c>
      <c r="I4391" s="2">
        <v>742</v>
      </c>
      <c r="J4391" s="3">
        <v>36</v>
      </c>
      <c r="K4391" t="s">
        <v>10034</v>
      </c>
      <c r="L4391" s="4">
        <v>43103</v>
      </c>
      <c r="M4391" t="s">
        <v>10036</v>
      </c>
      <c r="N4391">
        <f t="shared" si="136"/>
        <v>0</v>
      </c>
      <c r="O4391" t="str" cm="1">
        <f t="array" ref="O4391">_xlfn.IFS(I4391&lt;600, "Very Poor",I4391&lt;650,"Poor",I4391&lt;700,"Fair",I4391&lt;750,"Good",I4391&gt;=750,"Excellent")</f>
        <v>Good</v>
      </c>
      <c r="P4391" t="str" cm="1">
        <f t="array" ref="P4391">_xlfn.IFS(F4391&lt;30000,"Low",F4391&lt;60000,"Lower Middle",F4391&lt;100000, "Upper Middle",F4391&gt;=100000, "High")</f>
        <v>Lower Middle</v>
      </c>
      <c r="Q4391" t="str" cm="1">
        <f t="array" ref="Q4391">_xlfn.IFS(D4391&lt;10,"Low",D4391&lt;15,"Medium",D4391&lt;20,"High",D4391&gt;=20,"Very High")</f>
        <v>Low</v>
      </c>
      <c r="R4391" t="str">
        <f t="shared" si="137"/>
        <v>Normal</v>
      </c>
    </row>
    <row r="4392" spans="1:18" x14ac:dyDescent="0.3">
      <c r="A4392" t="s">
        <v>4403</v>
      </c>
      <c r="B4392" s="2">
        <v>2134</v>
      </c>
      <c r="C4392" t="s">
        <v>10013</v>
      </c>
      <c r="D4392" s="1">
        <v>23.43</v>
      </c>
      <c r="E4392" t="s">
        <v>10025</v>
      </c>
      <c r="F4392" s="2">
        <v>34307</v>
      </c>
      <c r="G4392" t="s">
        <v>10040</v>
      </c>
      <c r="H4392" t="s">
        <v>10026</v>
      </c>
      <c r="I4392" s="2">
        <v>597</v>
      </c>
      <c r="J4392" s="3">
        <v>5.9</v>
      </c>
      <c r="K4392" t="s">
        <v>10035</v>
      </c>
      <c r="L4392" s="4">
        <v>43445</v>
      </c>
      <c r="M4392" t="s">
        <v>10037</v>
      </c>
      <c r="N4392">
        <f t="shared" si="136"/>
        <v>1</v>
      </c>
      <c r="O4392" t="str" cm="1">
        <f t="array" ref="O4392">_xlfn.IFS(I4392&lt;600, "Very Poor",I4392&lt;650,"Poor",I4392&lt;700,"Fair",I4392&lt;750,"Good",I4392&gt;=750,"Excellent")</f>
        <v>Very Poor</v>
      </c>
      <c r="P4392" t="str" cm="1">
        <f t="array" ref="P4392">_xlfn.IFS(F4392&lt;30000,"Low",F4392&lt;60000,"Lower Middle",F4392&lt;100000, "Upper Middle",F4392&gt;=100000, "High")</f>
        <v>Lower Middle</v>
      </c>
      <c r="Q4392" t="str" cm="1">
        <f t="array" ref="Q4392">_xlfn.IFS(D4392&lt;10,"Low",D4392&lt;15,"Medium",D4392&lt;20,"High",D4392&gt;=20,"Very High")</f>
        <v>Very High</v>
      </c>
      <c r="R4392" t="str">
        <f t="shared" si="137"/>
        <v>High Risk</v>
      </c>
    </row>
    <row r="4393" spans="1:18" x14ac:dyDescent="0.3">
      <c r="A4393" t="s">
        <v>4404</v>
      </c>
      <c r="B4393" s="2">
        <v>11938</v>
      </c>
      <c r="C4393" t="s">
        <v>10013</v>
      </c>
      <c r="D4393" s="1">
        <v>23.44</v>
      </c>
      <c r="E4393" t="s">
        <v>10019</v>
      </c>
      <c r="F4393" s="2">
        <v>35928</v>
      </c>
      <c r="G4393" t="s">
        <v>10040</v>
      </c>
      <c r="H4393" t="s">
        <v>10028</v>
      </c>
      <c r="I4393" s="2">
        <v>741</v>
      </c>
      <c r="J4393" s="3">
        <v>35.5</v>
      </c>
      <c r="K4393" t="s">
        <v>10035</v>
      </c>
      <c r="L4393" s="4">
        <v>42341</v>
      </c>
      <c r="M4393" t="s">
        <v>10037</v>
      </c>
      <c r="N4393">
        <f t="shared" si="136"/>
        <v>1</v>
      </c>
      <c r="O4393" t="str" cm="1">
        <f t="array" ref="O4393">_xlfn.IFS(I4393&lt;600, "Very Poor",I4393&lt;650,"Poor",I4393&lt;700,"Fair",I4393&lt;750,"Good",I4393&gt;=750,"Excellent")</f>
        <v>Good</v>
      </c>
      <c r="P4393" t="str" cm="1">
        <f t="array" ref="P4393">_xlfn.IFS(F4393&lt;30000,"Low",F4393&lt;60000,"Lower Middle",F4393&lt;100000, "Upper Middle",F4393&gt;=100000, "High")</f>
        <v>Lower Middle</v>
      </c>
      <c r="Q4393" t="str" cm="1">
        <f t="array" ref="Q4393">_xlfn.IFS(D4393&lt;10,"Low",D4393&lt;15,"Medium",D4393&lt;20,"High",D4393&gt;=20,"Very High")</f>
        <v>Very High</v>
      </c>
      <c r="R4393" t="str">
        <f t="shared" si="137"/>
        <v>Normal</v>
      </c>
    </row>
    <row r="4394" spans="1:18" x14ac:dyDescent="0.3">
      <c r="A4394" t="s">
        <v>4405</v>
      </c>
      <c r="B4394" s="2">
        <v>25486</v>
      </c>
      <c r="C4394" t="s">
        <v>10013</v>
      </c>
      <c r="D4394" s="1">
        <v>17.420000000000002</v>
      </c>
      <c r="E4394" t="s">
        <v>10021</v>
      </c>
      <c r="F4394" s="2">
        <v>141190</v>
      </c>
      <c r="G4394" t="s">
        <v>10039</v>
      </c>
      <c r="H4394" t="s">
        <v>10026</v>
      </c>
      <c r="I4394" s="2">
        <v>631</v>
      </c>
      <c r="J4394" s="3">
        <v>23.4</v>
      </c>
      <c r="K4394" t="s">
        <v>10035</v>
      </c>
      <c r="L4394" s="4">
        <v>43857</v>
      </c>
      <c r="M4394" t="s">
        <v>10036</v>
      </c>
      <c r="N4394">
        <f t="shared" si="136"/>
        <v>0</v>
      </c>
      <c r="O4394" t="str" cm="1">
        <f t="array" ref="O4394">_xlfn.IFS(I4394&lt;600, "Very Poor",I4394&lt;650,"Poor",I4394&lt;700,"Fair",I4394&lt;750,"Good",I4394&gt;=750,"Excellent")</f>
        <v>Poor</v>
      </c>
      <c r="P4394" t="str" cm="1">
        <f t="array" ref="P4394">_xlfn.IFS(F4394&lt;30000,"Low",F4394&lt;60000,"Lower Middle",F4394&lt;100000, "Upper Middle",F4394&gt;=100000, "High")</f>
        <v>High</v>
      </c>
      <c r="Q4394" t="str" cm="1">
        <f t="array" ref="Q4394">_xlfn.IFS(D4394&lt;10,"Low",D4394&lt;15,"Medium",D4394&lt;20,"High",D4394&gt;=20,"Very High")</f>
        <v>High</v>
      </c>
      <c r="R4394" t="str">
        <f t="shared" si="137"/>
        <v>High Risk</v>
      </c>
    </row>
    <row r="4395" spans="1:18" x14ac:dyDescent="0.3">
      <c r="A4395" t="s">
        <v>4406</v>
      </c>
      <c r="B4395" s="2">
        <v>27096</v>
      </c>
      <c r="C4395" t="s">
        <v>10014</v>
      </c>
      <c r="D4395" s="1">
        <v>6.15</v>
      </c>
      <c r="E4395" t="s">
        <v>10016</v>
      </c>
      <c r="F4395" s="2">
        <v>66268</v>
      </c>
      <c r="G4395" t="s">
        <v>10039</v>
      </c>
      <c r="H4395" t="s">
        <v>10033</v>
      </c>
      <c r="I4395" s="2">
        <v>637</v>
      </c>
      <c r="J4395" s="3">
        <v>34.4</v>
      </c>
      <c r="K4395" t="s">
        <v>10035</v>
      </c>
      <c r="L4395" s="4">
        <v>43767</v>
      </c>
      <c r="M4395" t="s">
        <v>10037</v>
      </c>
      <c r="N4395">
        <f t="shared" si="136"/>
        <v>1</v>
      </c>
      <c r="O4395" t="str" cm="1">
        <f t="array" ref="O4395">_xlfn.IFS(I4395&lt;600, "Very Poor",I4395&lt;650,"Poor",I4395&lt;700,"Fair",I4395&lt;750,"Good",I4395&gt;=750,"Excellent")</f>
        <v>Poor</v>
      </c>
      <c r="P4395" t="str" cm="1">
        <f t="array" ref="P4395">_xlfn.IFS(F4395&lt;30000,"Low",F4395&lt;60000,"Lower Middle",F4395&lt;100000, "Upper Middle",F4395&gt;=100000, "High")</f>
        <v>Upper Middle</v>
      </c>
      <c r="Q4395" t="str" cm="1">
        <f t="array" ref="Q4395">_xlfn.IFS(D4395&lt;10,"Low",D4395&lt;15,"Medium",D4395&lt;20,"High",D4395&gt;=20,"Very High")</f>
        <v>Low</v>
      </c>
      <c r="R4395" t="str">
        <f t="shared" si="137"/>
        <v>Normal</v>
      </c>
    </row>
    <row r="4396" spans="1:18" x14ac:dyDescent="0.3">
      <c r="A4396" t="s">
        <v>4407</v>
      </c>
      <c r="B4396" s="2">
        <v>6592</v>
      </c>
      <c r="C4396" t="s">
        <v>10013</v>
      </c>
      <c r="D4396" s="1">
        <v>19.5</v>
      </c>
      <c r="E4396" t="s">
        <v>10020</v>
      </c>
      <c r="F4396" s="2">
        <v>80924</v>
      </c>
      <c r="G4396" t="s">
        <v>10039</v>
      </c>
      <c r="H4396" t="s">
        <v>10028</v>
      </c>
      <c r="I4396" s="2">
        <v>725</v>
      </c>
      <c r="J4396" s="3">
        <v>11.3</v>
      </c>
      <c r="K4396" t="s">
        <v>10035</v>
      </c>
      <c r="L4396" s="4">
        <v>43219</v>
      </c>
      <c r="M4396" t="s">
        <v>10036</v>
      </c>
      <c r="N4396">
        <f t="shared" si="136"/>
        <v>0</v>
      </c>
      <c r="O4396" t="str" cm="1">
        <f t="array" ref="O4396">_xlfn.IFS(I4396&lt;600, "Very Poor",I4396&lt;650,"Poor",I4396&lt;700,"Fair",I4396&lt;750,"Good",I4396&gt;=750,"Excellent")</f>
        <v>Good</v>
      </c>
      <c r="P4396" t="str" cm="1">
        <f t="array" ref="P4396">_xlfn.IFS(F4396&lt;30000,"Low",F4396&lt;60000,"Lower Middle",F4396&lt;100000, "Upper Middle",F4396&gt;=100000, "High")</f>
        <v>Upper Middle</v>
      </c>
      <c r="Q4396" t="str" cm="1">
        <f t="array" ref="Q4396">_xlfn.IFS(D4396&lt;10,"Low",D4396&lt;15,"Medium",D4396&lt;20,"High",D4396&gt;=20,"Very High")</f>
        <v>High</v>
      </c>
      <c r="R4396" t="str">
        <f t="shared" si="137"/>
        <v>Normal</v>
      </c>
    </row>
    <row r="4397" spans="1:18" x14ac:dyDescent="0.3">
      <c r="A4397" t="s">
        <v>4408</v>
      </c>
      <c r="B4397" s="2">
        <v>19108</v>
      </c>
      <c r="C4397" t="s">
        <v>10014</v>
      </c>
      <c r="D4397" s="1">
        <v>24.14</v>
      </c>
      <c r="E4397" t="s">
        <v>10020</v>
      </c>
      <c r="F4397" s="2">
        <v>109643</v>
      </c>
      <c r="G4397" t="s">
        <v>10039</v>
      </c>
      <c r="H4397" t="s">
        <v>10029</v>
      </c>
      <c r="I4397" s="2">
        <v>636</v>
      </c>
      <c r="J4397" s="3">
        <v>10.3</v>
      </c>
      <c r="K4397" t="s">
        <v>10034</v>
      </c>
      <c r="L4397" s="4">
        <v>44026</v>
      </c>
      <c r="M4397" t="s">
        <v>10037</v>
      </c>
      <c r="N4397">
        <f t="shared" si="136"/>
        <v>1</v>
      </c>
      <c r="O4397" t="str" cm="1">
        <f t="array" ref="O4397">_xlfn.IFS(I4397&lt;600, "Very Poor",I4397&lt;650,"Poor",I4397&lt;700,"Fair",I4397&lt;750,"Good",I4397&gt;=750,"Excellent")</f>
        <v>Poor</v>
      </c>
      <c r="P4397" t="str" cm="1">
        <f t="array" ref="P4397">_xlfn.IFS(F4397&lt;30000,"Low",F4397&lt;60000,"Lower Middle",F4397&lt;100000, "Upper Middle",F4397&gt;=100000, "High")</f>
        <v>High</v>
      </c>
      <c r="Q4397" t="str" cm="1">
        <f t="array" ref="Q4397">_xlfn.IFS(D4397&lt;10,"Low",D4397&lt;15,"Medium",D4397&lt;20,"High",D4397&gt;=20,"Very High")</f>
        <v>Very High</v>
      </c>
      <c r="R4397" t="str">
        <f t="shared" si="137"/>
        <v>High Risk</v>
      </c>
    </row>
    <row r="4398" spans="1:18" x14ac:dyDescent="0.3">
      <c r="A4398" t="s">
        <v>4409</v>
      </c>
      <c r="B4398" s="2">
        <v>18270</v>
      </c>
      <c r="C4398" t="s">
        <v>10013</v>
      </c>
      <c r="D4398" s="1">
        <v>11.77</v>
      </c>
      <c r="E4398" t="s">
        <v>10019</v>
      </c>
      <c r="F4398" s="2">
        <v>101814</v>
      </c>
      <c r="G4398" t="s">
        <v>10039</v>
      </c>
      <c r="H4398" t="s">
        <v>10028</v>
      </c>
      <c r="I4398" s="2">
        <v>588</v>
      </c>
      <c r="J4398" s="3">
        <v>30.3</v>
      </c>
      <c r="K4398" t="s">
        <v>10034</v>
      </c>
      <c r="L4398" s="4">
        <v>43734</v>
      </c>
      <c r="M4398" t="s">
        <v>10037</v>
      </c>
      <c r="N4398">
        <f t="shared" si="136"/>
        <v>1</v>
      </c>
      <c r="O4398" t="str" cm="1">
        <f t="array" ref="O4398">_xlfn.IFS(I4398&lt;600, "Very Poor",I4398&lt;650,"Poor",I4398&lt;700,"Fair",I4398&lt;750,"Good",I4398&gt;=750,"Excellent")</f>
        <v>Very Poor</v>
      </c>
      <c r="P4398" t="str" cm="1">
        <f t="array" ref="P4398">_xlfn.IFS(F4398&lt;30000,"Low",F4398&lt;60000,"Lower Middle",F4398&lt;100000, "Upper Middle",F4398&gt;=100000, "High")</f>
        <v>High</v>
      </c>
      <c r="Q4398" t="str" cm="1">
        <f t="array" ref="Q4398">_xlfn.IFS(D4398&lt;10,"Low",D4398&lt;15,"Medium",D4398&lt;20,"High",D4398&gt;=20,"Very High")</f>
        <v>Medium</v>
      </c>
      <c r="R4398" t="str">
        <f t="shared" si="137"/>
        <v>Normal</v>
      </c>
    </row>
    <row r="4399" spans="1:18" x14ac:dyDescent="0.3">
      <c r="A4399" t="s">
        <v>4410</v>
      </c>
      <c r="B4399" s="2">
        <v>28649</v>
      </c>
      <c r="C4399" t="s">
        <v>10014</v>
      </c>
      <c r="D4399" s="1">
        <v>21.68</v>
      </c>
      <c r="E4399" t="s">
        <v>10024</v>
      </c>
      <c r="F4399" s="2">
        <v>46571</v>
      </c>
      <c r="G4399" t="s">
        <v>10038</v>
      </c>
      <c r="H4399" t="s">
        <v>10032</v>
      </c>
      <c r="I4399" s="2">
        <v>771</v>
      </c>
      <c r="J4399" s="3">
        <v>14.6</v>
      </c>
      <c r="K4399" t="s">
        <v>10034</v>
      </c>
      <c r="L4399" s="4">
        <v>43508</v>
      </c>
      <c r="M4399" t="s">
        <v>10036</v>
      </c>
      <c r="N4399">
        <f t="shared" si="136"/>
        <v>0</v>
      </c>
      <c r="O4399" t="str" cm="1">
        <f t="array" ref="O4399">_xlfn.IFS(I4399&lt;600, "Very Poor",I4399&lt;650,"Poor",I4399&lt;700,"Fair",I4399&lt;750,"Good",I4399&gt;=750,"Excellent")</f>
        <v>Excellent</v>
      </c>
      <c r="P4399" t="str" cm="1">
        <f t="array" ref="P4399">_xlfn.IFS(F4399&lt;30000,"Low",F4399&lt;60000,"Lower Middle",F4399&lt;100000, "Upper Middle",F4399&gt;=100000, "High")</f>
        <v>Lower Middle</v>
      </c>
      <c r="Q4399" t="str" cm="1">
        <f t="array" ref="Q4399">_xlfn.IFS(D4399&lt;10,"Low",D4399&lt;15,"Medium",D4399&lt;20,"High",D4399&gt;=20,"Very High")</f>
        <v>Very High</v>
      </c>
      <c r="R4399" t="str">
        <f t="shared" si="137"/>
        <v>Normal</v>
      </c>
    </row>
    <row r="4400" spans="1:18" x14ac:dyDescent="0.3">
      <c r="A4400" t="s">
        <v>4411</v>
      </c>
      <c r="B4400" s="2">
        <v>11997</v>
      </c>
      <c r="C4400" t="s">
        <v>10013</v>
      </c>
      <c r="D4400" s="1">
        <v>13.85</v>
      </c>
      <c r="E4400" t="s">
        <v>10018</v>
      </c>
      <c r="F4400" s="2">
        <v>94361</v>
      </c>
      <c r="G4400" t="s">
        <v>10038</v>
      </c>
      <c r="H4400" t="s">
        <v>10026</v>
      </c>
      <c r="I4400" s="2">
        <v>658</v>
      </c>
      <c r="J4400" s="3">
        <v>24.6</v>
      </c>
      <c r="K4400" t="s">
        <v>10034</v>
      </c>
      <c r="L4400" s="4">
        <v>42630</v>
      </c>
      <c r="M4400" t="s">
        <v>10036</v>
      </c>
      <c r="N4400">
        <f t="shared" si="136"/>
        <v>0</v>
      </c>
      <c r="O4400" t="str" cm="1">
        <f t="array" ref="O4400">_xlfn.IFS(I4400&lt;600, "Very Poor",I4400&lt;650,"Poor",I4400&lt;700,"Fair",I4400&lt;750,"Good",I4400&gt;=750,"Excellent")</f>
        <v>Fair</v>
      </c>
      <c r="P4400" t="str" cm="1">
        <f t="array" ref="P4400">_xlfn.IFS(F4400&lt;30000,"Low",F4400&lt;60000,"Lower Middle",F4400&lt;100000, "Upper Middle",F4400&gt;=100000, "High")</f>
        <v>Upper Middle</v>
      </c>
      <c r="Q4400" t="str" cm="1">
        <f t="array" ref="Q4400">_xlfn.IFS(D4400&lt;10,"Low",D4400&lt;15,"Medium",D4400&lt;20,"High",D4400&gt;=20,"Very High")</f>
        <v>Medium</v>
      </c>
      <c r="R4400" t="str">
        <f t="shared" si="137"/>
        <v>Normal</v>
      </c>
    </row>
    <row r="4401" spans="1:18" x14ac:dyDescent="0.3">
      <c r="A4401" t="s">
        <v>4412</v>
      </c>
      <c r="B4401" s="2">
        <v>34489</v>
      </c>
      <c r="C4401" t="s">
        <v>10013</v>
      </c>
      <c r="D4401" s="1">
        <v>19.350000000000001</v>
      </c>
      <c r="E4401" t="s">
        <v>10019</v>
      </c>
      <c r="F4401" s="2">
        <v>75254</v>
      </c>
      <c r="G4401" t="s">
        <v>10039</v>
      </c>
      <c r="H4401" t="s">
        <v>10030</v>
      </c>
      <c r="I4401" s="2">
        <v>730</v>
      </c>
      <c r="J4401" s="3">
        <v>29.1</v>
      </c>
      <c r="K4401" t="s">
        <v>10035</v>
      </c>
      <c r="L4401" s="4">
        <v>42657</v>
      </c>
      <c r="M4401" t="s">
        <v>10037</v>
      </c>
      <c r="N4401">
        <f t="shared" si="136"/>
        <v>1</v>
      </c>
      <c r="O4401" t="str" cm="1">
        <f t="array" ref="O4401">_xlfn.IFS(I4401&lt;600, "Very Poor",I4401&lt;650,"Poor",I4401&lt;700,"Fair",I4401&lt;750,"Good",I4401&gt;=750,"Excellent")</f>
        <v>Good</v>
      </c>
      <c r="P4401" t="str" cm="1">
        <f t="array" ref="P4401">_xlfn.IFS(F4401&lt;30000,"Low",F4401&lt;60000,"Lower Middle",F4401&lt;100000, "Upper Middle",F4401&gt;=100000, "High")</f>
        <v>Upper Middle</v>
      </c>
      <c r="Q4401" t="str" cm="1">
        <f t="array" ref="Q4401">_xlfn.IFS(D4401&lt;10,"Low",D4401&lt;15,"Medium",D4401&lt;20,"High",D4401&gt;=20,"Very High")</f>
        <v>High</v>
      </c>
      <c r="R4401" t="str">
        <f t="shared" si="137"/>
        <v>Normal</v>
      </c>
    </row>
    <row r="4402" spans="1:18" x14ac:dyDescent="0.3">
      <c r="A4402" t="s">
        <v>4413</v>
      </c>
      <c r="B4402" s="2">
        <v>10104</v>
      </c>
      <c r="C4402" t="s">
        <v>10013</v>
      </c>
      <c r="D4402" s="1">
        <v>14.61</v>
      </c>
      <c r="E4402" t="s">
        <v>10015</v>
      </c>
      <c r="F4402" s="2">
        <v>44372</v>
      </c>
      <c r="G4402" t="s">
        <v>10040</v>
      </c>
      <c r="H4402" t="s">
        <v>10029</v>
      </c>
      <c r="I4402" s="2">
        <v>774</v>
      </c>
      <c r="J4402" s="3">
        <v>26.4</v>
      </c>
      <c r="K4402" t="s">
        <v>10035</v>
      </c>
      <c r="L4402" s="4">
        <v>42288</v>
      </c>
      <c r="M4402" t="s">
        <v>10036</v>
      </c>
      <c r="N4402">
        <f t="shared" si="136"/>
        <v>0</v>
      </c>
      <c r="O4402" t="str" cm="1">
        <f t="array" ref="O4402">_xlfn.IFS(I4402&lt;600, "Very Poor",I4402&lt;650,"Poor",I4402&lt;700,"Fair",I4402&lt;750,"Good",I4402&gt;=750,"Excellent")</f>
        <v>Excellent</v>
      </c>
      <c r="P4402" t="str" cm="1">
        <f t="array" ref="P4402">_xlfn.IFS(F4402&lt;30000,"Low",F4402&lt;60000,"Lower Middle",F4402&lt;100000, "Upper Middle",F4402&gt;=100000, "High")</f>
        <v>Lower Middle</v>
      </c>
      <c r="Q4402" t="str" cm="1">
        <f t="array" ref="Q4402">_xlfn.IFS(D4402&lt;10,"Low",D4402&lt;15,"Medium",D4402&lt;20,"High",D4402&gt;=20,"Very High")</f>
        <v>Medium</v>
      </c>
      <c r="R4402" t="str">
        <f t="shared" si="137"/>
        <v>Normal</v>
      </c>
    </row>
    <row r="4403" spans="1:18" x14ac:dyDescent="0.3">
      <c r="A4403" t="s">
        <v>4414</v>
      </c>
      <c r="B4403" s="2">
        <v>1870</v>
      </c>
      <c r="C4403" t="s">
        <v>10013</v>
      </c>
      <c r="D4403" s="1">
        <v>12.59</v>
      </c>
      <c r="E4403" t="s">
        <v>10017</v>
      </c>
      <c r="F4403" s="2">
        <v>123456</v>
      </c>
      <c r="G4403" t="s">
        <v>10039</v>
      </c>
      <c r="H4403" t="s">
        <v>10032</v>
      </c>
      <c r="I4403" s="2">
        <v>780</v>
      </c>
      <c r="J4403" s="3">
        <v>29.5</v>
      </c>
      <c r="K4403" t="s">
        <v>10035</v>
      </c>
      <c r="L4403" s="4">
        <v>42960</v>
      </c>
      <c r="M4403" t="s">
        <v>10036</v>
      </c>
      <c r="N4403">
        <f t="shared" si="136"/>
        <v>0</v>
      </c>
      <c r="O4403" t="str" cm="1">
        <f t="array" ref="O4403">_xlfn.IFS(I4403&lt;600, "Very Poor",I4403&lt;650,"Poor",I4403&lt;700,"Fair",I4403&lt;750,"Good",I4403&gt;=750,"Excellent")</f>
        <v>Excellent</v>
      </c>
      <c r="P4403" t="str" cm="1">
        <f t="array" ref="P4403">_xlfn.IFS(F4403&lt;30000,"Low",F4403&lt;60000,"Lower Middle",F4403&lt;100000, "Upper Middle",F4403&gt;=100000, "High")</f>
        <v>High</v>
      </c>
      <c r="Q4403" t="str" cm="1">
        <f t="array" ref="Q4403">_xlfn.IFS(D4403&lt;10,"Low",D4403&lt;15,"Medium",D4403&lt;20,"High",D4403&gt;=20,"Very High")</f>
        <v>Medium</v>
      </c>
      <c r="R4403" t="str">
        <f t="shared" si="137"/>
        <v>Normal</v>
      </c>
    </row>
    <row r="4404" spans="1:18" x14ac:dyDescent="0.3">
      <c r="A4404" t="s">
        <v>4415</v>
      </c>
      <c r="B4404" s="2">
        <v>29684</v>
      </c>
      <c r="C4404" t="s">
        <v>10014</v>
      </c>
      <c r="D4404" s="1">
        <v>26.4</v>
      </c>
      <c r="E4404" t="s">
        <v>10019</v>
      </c>
      <c r="F4404" s="2">
        <v>69652</v>
      </c>
      <c r="G4404" t="s">
        <v>10039</v>
      </c>
      <c r="H4404" t="s">
        <v>10029</v>
      </c>
      <c r="I4404" s="2">
        <v>663</v>
      </c>
      <c r="J4404" s="3">
        <v>26.7</v>
      </c>
      <c r="K4404" t="s">
        <v>10034</v>
      </c>
      <c r="L4404" s="4">
        <v>43917</v>
      </c>
      <c r="M4404" t="s">
        <v>10037</v>
      </c>
      <c r="N4404">
        <f t="shared" si="136"/>
        <v>1</v>
      </c>
      <c r="O4404" t="str" cm="1">
        <f t="array" ref="O4404">_xlfn.IFS(I4404&lt;600, "Very Poor",I4404&lt;650,"Poor",I4404&lt;700,"Fair",I4404&lt;750,"Good",I4404&gt;=750,"Excellent")</f>
        <v>Fair</v>
      </c>
      <c r="P4404" t="str" cm="1">
        <f t="array" ref="P4404">_xlfn.IFS(F4404&lt;30000,"Low",F4404&lt;60000,"Lower Middle",F4404&lt;100000, "Upper Middle",F4404&gt;=100000, "High")</f>
        <v>Upper Middle</v>
      </c>
      <c r="Q4404" t="str" cm="1">
        <f t="array" ref="Q4404">_xlfn.IFS(D4404&lt;10,"Low",D4404&lt;15,"Medium",D4404&lt;20,"High",D4404&gt;=20,"Very High")</f>
        <v>Very High</v>
      </c>
      <c r="R4404" t="str">
        <f t="shared" si="137"/>
        <v>Normal</v>
      </c>
    </row>
    <row r="4405" spans="1:18" x14ac:dyDescent="0.3">
      <c r="A4405" t="s">
        <v>4416</v>
      </c>
      <c r="B4405" s="2">
        <v>35524</v>
      </c>
      <c r="C4405" t="s">
        <v>10013</v>
      </c>
      <c r="D4405" s="1">
        <v>23.85</v>
      </c>
      <c r="E4405" t="s">
        <v>10016</v>
      </c>
      <c r="F4405" s="2">
        <v>67415</v>
      </c>
      <c r="G4405" t="s">
        <v>10038</v>
      </c>
      <c r="H4405" t="s">
        <v>10031</v>
      </c>
      <c r="I4405" s="2">
        <v>842</v>
      </c>
      <c r="J4405" s="3">
        <v>18.3</v>
      </c>
      <c r="K4405" t="s">
        <v>10035</v>
      </c>
      <c r="L4405" s="4">
        <v>42501</v>
      </c>
      <c r="M4405" t="s">
        <v>10036</v>
      </c>
      <c r="N4405">
        <f t="shared" si="136"/>
        <v>0</v>
      </c>
      <c r="O4405" t="str" cm="1">
        <f t="array" ref="O4405">_xlfn.IFS(I4405&lt;600, "Very Poor",I4405&lt;650,"Poor",I4405&lt;700,"Fair",I4405&lt;750,"Good",I4405&gt;=750,"Excellent")</f>
        <v>Excellent</v>
      </c>
      <c r="P4405" t="str" cm="1">
        <f t="array" ref="P4405">_xlfn.IFS(F4405&lt;30000,"Low",F4405&lt;60000,"Lower Middle",F4405&lt;100000, "Upper Middle",F4405&gt;=100000, "High")</f>
        <v>Upper Middle</v>
      </c>
      <c r="Q4405" t="str" cm="1">
        <f t="array" ref="Q4405">_xlfn.IFS(D4405&lt;10,"Low",D4405&lt;15,"Medium",D4405&lt;20,"High",D4405&gt;=20,"Very High")</f>
        <v>Very High</v>
      </c>
      <c r="R4405" t="str">
        <f t="shared" si="137"/>
        <v>Normal</v>
      </c>
    </row>
    <row r="4406" spans="1:18" x14ac:dyDescent="0.3">
      <c r="A4406" t="s">
        <v>4417</v>
      </c>
      <c r="B4406" s="2">
        <v>31957</v>
      </c>
      <c r="C4406" t="s">
        <v>10013</v>
      </c>
      <c r="D4406" s="1">
        <v>13.64</v>
      </c>
      <c r="E4406" t="s">
        <v>10017</v>
      </c>
      <c r="F4406" s="2">
        <v>21563</v>
      </c>
      <c r="G4406" t="s">
        <v>10039</v>
      </c>
      <c r="H4406" t="s">
        <v>10033</v>
      </c>
      <c r="I4406" s="2">
        <v>724</v>
      </c>
      <c r="J4406" s="3">
        <v>8.1999999999999993</v>
      </c>
      <c r="K4406" t="s">
        <v>10034</v>
      </c>
      <c r="L4406" s="4">
        <v>42156</v>
      </c>
      <c r="M4406" t="s">
        <v>10036</v>
      </c>
      <c r="N4406">
        <f t="shared" si="136"/>
        <v>0</v>
      </c>
      <c r="O4406" t="str" cm="1">
        <f t="array" ref="O4406">_xlfn.IFS(I4406&lt;600, "Very Poor",I4406&lt;650,"Poor",I4406&lt;700,"Fair",I4406&lt;750,"Good",I4406&gt;=750,"Excellent")</f>
        <v>Good</v>
      </c>
      <c r="P4406" t="str" cm="1">
        <f t="array" ref="P4406">_xlfn.IFS(F4406&lt;30000,"Low",F4406&lt;60000,"Lower Middle",F4406&lt;100000, "Upper Middle",F4406&gt;=100000, "High")</f>
        <v>Low</v>
      </c>
      <c r="Q4406" t="str" cm="1">
        <f t="array" ref="Q4406">_xlfn.IFS(D4406&lt;10,"Low",D4406&lt;15,"Medium",D4406&lt;20,"High",D4406&gt;=20,"Very High")</f>
        <v>Medium</v>
      </c>
      <c r="R4406" t="str">
        <f t="shared" si="137"/>
        <v>Normal</v>
      </c>
    </row>
    <row r="4407" spans="1:18" x14ac:dyDescent="0.3">
      <c r="A4407" t="s">
        <v>4418</v>
      </c>
      <c r="B4407" s="2">
        <v>34885</v>
      </c>
      <c r="C4407" t="s">
        <v>10014</v>
      </c>
      <c r="D4407" s="1">
        <v>15.87</v>
      </c>
      <c r="E4407" t="s">
        <v>10025</v>
      </c>
      <c r="F4407" s="2">
        <v>40459</v>
      </c>
      <c r="G4407" t="s">
        <v>10038</v>
      </c>
      <c r="H4407" t="s">
        <v>10033</v>
      </c>
      <c r="I4407" s="2">
        <v>812</v>
      </c>
      <c r="J4407" s="3">
        <v>34.9</v>
      </c>
      <c r="K4407" t="s">
        <v>10035</v>
      </c>
      <c r="L4407" s="4">
        <v>42840</v>
      </c>
      <c r="M4407" t="s">
        <v>10036</v>
      </c>
      <c r="N4407">
        <f t="shared" si="136"/>
        <v>0</v>
      </c>
      <c r="O4407" t="str" cm="1">
        <f t="array" ref="O4407">_xlfn.IFS(I4407&lt;600, "Very Poor",I4407&lt;650,"Poor",I4407&lt;700,"Fair",I4407&lt;750,"Good",I4407&gt;=750,"Excellent")</f>
        <v>Excellent</v>
      </c>
      <c r="P4407" t="str" cm="1">
        <f t="array" ref="P4407">_xlfn.IFS(F4407&lt;30000,"Low",F4407&lt;60000,"Lower Middle",F4407&lt;100000, "Upper Middle",F4407&gt;=100000, "High")</f>
        <v>Lower Middle</v>
      </c>
      <c r="Q4407" t="str" cm="1">
        <f t="array" ref="Q4407">_xlfn.IFS(D4407&lt;10,"Low",D4407&lt;15,"Medium",D4407&lt;20,"High",D4407&gt;=20,"Very High")</f>
        <v>High</v>
      </c>
      <c r="R4407" t="str">
        <f t="shared" si="137"/>
        <v>Normal</v>
      </c>
    </row>
    <row r="4408" spans="1:18" x14ac:dyDescent="0.3">
      <c r="A4408" t="s">
        <v>4419</v>
      </c>
      <c r="B4408" s="2">
        <v>36596</v>
      </c>
      <c r="C4408" t="s">
        <v>10013</v>
      </c>
      <c r="D4408" s="1">
        <v>22.29</v>
      </c>
      <c r="E4408" t="s">
        <v>10018</v>
      </c>
      <c r="F4408" s="2">
        <v>70326</v>
      </c>
      <c r="G4408" t="s">
        <v>10040</v>
      </c>
      <c r="H4408" t="s">
        <v>10030</v>
      </c>
      <c r="I4408" s="2">
        <v>730</v>
      </c>
      <c r="J4408" s="3">
        <v>34.6</v>
      </c>
      <c r="K4408" t="s">
        <v>10035</v>
      </c>
      <c r="L4408" s="4">
        <v>42100</v>
      </c>
      <c r="M4408" t="s">
        <v>10037</v>
      </c>
      <c r="N4408">
        <f t="shared" si="136"/>
        <v>1</v>
      </c>
      <c r="O4408" t="str" cm="1">
        <f t="array" ref="O4408">_xlfn.IFS(I4408&lt;600, "Very Poor",I4408&lt;650,"Poor",I4408&lt;700,"Fair",I4408&lt;750,"Good",I4408&gt;=750,"Excellent")</f>
        <v>Good</v>
      </c>
      <c r="P4408" t="str" cm="1">
        <f t="array" ref="P4408">_xlfn.IFS(F4408&lt;30000,"Low",F4408&lt;60000,"Lower Middle",F4408&lt;100000, "Upper Middle",F4408&gt;=100000, "High")</f>
        <v>Upper Middle</v>
      </c>
      <c r="Q4408" t="str" cm="1">
        <f t="array" ref="Q4408">_xlfn.IFS(D4408&lt;10,"Low",D4408&lt;15,"Medium",D4408&lt;20,"High",D4408&gt;=20,"Very High")</f>
        <v>Very High</v>
      </c>
      <c r="R4408" t="str">
        <f t="shared" si="137"/>
        <v>Normal</v>
      </c>
    </row>
    <row r="4409" spans="1:18" x14ac:dyDescent="0.3">
      <c r="A4409" t="s">
        <v>4420</v>
      </c>
      <c r="B4409" s="2">
        <v>30866</v>
      </c>
      <c r="C4409" t="s">
        <v>10014</v>
      </c>
      <c r="D4409" s="1">
        <v>25.28</v>
      </c>
      <c r="E4409" t="s">
        <v>10019</v>
      </c>
      <c r="F4409" s="2">
        <v>111710</v>
      </c>
      <c r="G4409" t="s">
        <v>10040</v>
      </c>
      <c r="H4409" t="s">
        <v>10030</v>
      </c>
      <c r="I4409" s="2">
        <v>616</v>
      </c>
      <c r="J4409" s="3">
        <v>5.2</v>
      </c>
      <c r="K4409" t="s">
        <v>10034</v>
      </c>
      <c r="L4409" s="4">
        <v>43841</v>
      </c>
      <c r="M4409" t="s">
        <v>10037</v>
      </c>
      <c r="N4409">
        <f t="shared" si="136"/>
        <v>1</v>
      </c>
      <c r="O4409" t="str" cm="1">
        <f t="array" ref="O4409">_xlfn.IFS(I4409&lt;600, "Very Poor",I4409&lt;650,"Poor",I4409&lt;700,"Fair",I4409&lt;750,"Good",I4409&gt;=750,"Excellent")</f>
        <v>Poor</v>
      </c>
      <c r="P4409" t="str" cm="1">
        <f t="array" ref="P4409">_xlfn.IFS(F4409&lt;30000,"Low",F4409&lt;60000,"Lower Middle",F4409&lt;100000, "Upper Middle",F4409&gt;=100000, "High")</f>
        <v>High</v>
      </c>
      <c r="Q4409" t="str" cm="1">
        <f t="array" ref="Q4409">_xlfn.IFS(D4409&lt;10,"Low",D4409&lt;15,"Medium",D4409&lt;20,"High",D4409&gt;=20,"Very High")</f>
        <v>Very High</v>
      </c>
      <c r="R4409" t="str">
        <f t="shared" si="137"/>
        <v>High Risk</v>
      </c>
    </row>
    <row r="4410" spans="1:18" x14ac:dyDescent="0.3">
      <c r="A4410" t="s">
        <v>4421</v>
      </c>
      <c r="B4410" s="2">
        <v>31676</v>
      </c>
      <c r="C4410" t="s">
        <v>10013</v>
      </c>
      <c r="D4410" s="1">
        <v>22.11</v>
      </c>
      <c r="E4410" t="s">
        <v>10015</v>
      </c>
      <c r="F4410" s="2">
        <v>109606</v>
      </c>
      <c r="G4410" t="s">
        <v>10039</v>
      </c>
      <c r="H4410" t="s">
        <v>10028</v>
      </c>
      <c r="I4410" s="2">
        <v>780</v>
      </c>
      <c r="J4410" s="3">
        <v>34.4</v>
      </c>
      <c r="K4410" t="s">
        <v>10034</v>
      </c>
      <c r="L4410" s="4">
        <v>43566</v>
      </c>
      <c r="M4410" t="s">
        <v>10037</v>
      </c>
      <c r="N4410">
        <f t="shared" si="136"/>
        <v>1</v>
      </c>
      <c r="O4410" t="str" cm="1">
        <f t="array" ref="O4410">_xlfn.IFS(I4410&lt;600, "Very Poor",I4410&lt;650,"Poor",I4410&lt;700,"Fair",I4410&lt;750,"Good",I4410&gt;=750,"Excellent")</f>
        <v>Excellent</v>
      </c>
      <c r="P4410" t="str" cm="1">
        <f t="array" ref="P4410">_xlfn.IFS(F4410&lt;30000,"Low",F4410&lt;60000,"Lower Middle",F4410&lt;100000, "Upper Middle",F4410&gt;=100000, "High")</f>
        <v>High</v>
      </c>
      <c r="Q4410" t="str" cm="1">
        <f t="array" ref="Q4410">_xlfn.IFS(D4410&lt;10,"Low",D4410&lt;15,"Medium",D4410&lt;20,"High",D4410&gt;=20,"Very High")</f>
        <v>Very High</v>
      </c>
      <c r="R4410" t="str">
        <f t="shared" si="137"/>
        <v>Normal</v>
      </c>
    </row>
    <row r="4411" spans="1:18" x14ac:dyDescent="0.3">
      <c r="A4411" t="s">
        <v>4422</v>
      </c>
      <c r="B4411" s="2">
        <v>14878</v>
      </c>
      <c r="C4411" t="s">
        <v>10014</v>
      </c>
      <c r="D4411" s="1">
        <v>18.52</v>
      </c>
      <c r="E4411" t="s">
        <v>10020</v>
      </c>
      <c r="F4411" s="2">
        <v>104078</v>
      </c>
      <c r="G4411" t="s">
        <v>10038</v>
      </c>
      <c r="H4411" t="s">
        <v>10031</v>
      </c>
      <c r="I4411" s="2">
        <v>771</v>
      </c>
      <c r="J4411" s="3">
        <v>10.3</v>
      </c>
      <c r="K4411" t="s">
        <v>10035</v>
      </c>
      <c r="L4411" s="4">
        <v>43455</v>
      </c>
      <c r="M4411" t="s">
        <v>10036</v>
      </c>
      <c r="N4411">
        <f t="shared" si="136"/>
        <v>0</v>
      </c>
      <c r="O4411" t="str" cm="1">
        <f t="array" ref="O4411">_xlfn.IFS(I4411&lt;600, "Very Poor",I4411&lt;650,"Poor",I4411&lt;700,"Fair",I4411&lt;750,"Good",I4411&gt;=750,"Excellent")</f>
        <v>Excellent</v>
      </c>
      <c r="P4411" t="str" cm="1">
        <f t="array" ref="P4411">_xlfn.IFS(F4411&lt;30000,"Low",F4411&lt;60000,"Lower Middle",F4411&lt;100000, "Upper Middle",F4411&gt;=100000, "High")</f>
        <v>High</v>
      </c>
      <c r="Q4411" t="str" cm="1">
        <f t="array" ref="Q4411">_xlfn.IFS(D4411&lt;10,"Low",D4411&lt;15,"Medium",D4411&lt;20,"High",D4411&gt;=20,"Very High")</f>
        <v>High</v>
      </c>
      <c r="R4411" t="str">
        <f t="shared" si="137"/>
        <v>Normal</v>
      </c>
    </row>
    <row r="4412" spans="1:18" x14ac:dyDescent="0.3">
      <c r="A4412" t="s">
        <v>4423</v>
      </c>
      <c r="B4412" s="2">
        <v>28559</v>
      </c>
      <c r="C4412" t="s">
        <v>10013</v>
      </c>
      <c r="D4412" s="1">
        <v>28.86</v>
      </c>
      <c r="E4412" t="s">
        <v>10016</v>
      </c>
      <c r="F4412" s="2">
        <v>146593</v>
      </c>
      <c r="G4412" t="s">
        <v>10039</v>
      </c>
      <c r="H4412" t="s">
        <v>10029</v>
      </c>
      <c r="I4412" s="2">
        <v>597</v>
      </c>
      <c r="J4412" s="3">
        <v>16.7</v>
      </c>
      <c r="K4412" t="s">
        <v>10034</v>
      </c>
      <c r="L4412" s="4">
        <v>42084</v>
      </c>
      <c r="M4412" t="s">
        <v>10037</v>
      </c>
      <c r="N4412">
        <f t="shared" si="136"/>
        <v>1</v>
      </c>
      <c r="O4412" t="str" cm="1">
        <f t="array" ref="O4412">_xlfn.IFS(I4412&lt;600, "Very Poor",I4412&lt;650,"Poor",I4412&lt;700,"Fair",I4412&lt;750,"Good",I4412&gt;=750,"Excellent")</f>
        <v>Very Poor</v>
      </c>
      <c r="P4412" t="str" cm="1">
        <f t="array" ref="P4412">_xlfn.IFS(F4412&lt;30000,"Low",F4412&lt;60000,"Lower Middle",F4412&lt;100000, "Upper Middle",F4412&gt;=100000, "High")</f>
        <v>High</v>
      </c>
      <c r="Q4412" t="str" cm="1">
        <f t="array" ref="Q4412">_xlfn.IFS(D4412&lt;10,"Low",D4412&lt;15,"Medium",D4412&lt;20,"High",D4412&gt;=20,"Very High")</f>
        <v>Very High</v>
      </c>
      <c r="R4412" t="str">
        <f t="shared" si="137"/>
        <v>High Risk</v>
      </c>
    </row>
    <row r="4413" spans="1:18" x14ac:dyDescent="0.3">
      <c r="A4413" t="s">
        <v>4424</v>
      </c>
      <c r="B4413" s="2">
        <v>7771</v>
      </c>
      <c r="C4413" t="s">
        <v>10014</v>
      </c>
      <c r="D4413" s="1">
        <v>24.35</v>
      </c>
      <c r="E4413" t="s">
        <v>10020</v>
      </c>
      <c r="F4413" s="2">
        <v>71136</v>
      </c>
      <c r="G4413" t="s">
        <v>10040</v>
      </c>
      <c r="H4413" t="s">
        <v>10031</v>
      </c>
      <c r="I4413" s="2">
        <v>742</v>
      </c>
      <c r="J4413" s="3">
        <v>19.5</v>
      </c>
      <c r="K4413" t="s">
        <v>10034</v>
      </c>
      <c r="L4413" s="4">
        <v>42005</v>
      </c>
      <c r="M4413" t="s">
        <v>10036</v>
      </c>
      <c r="N4413">
        <f t="shared" si="136"/>
        <v>0</v>
      </c>
      <c r="O4413" t="str" cm="1">
        <f t="array" ref="O4413">_xlfn.IFS(I4413&lt;600, "Very Poor",I4413&lt;650,"Poor",I4413&lt;700,"Fair",I4413&lt;750,"Good",I4413&gt;=750,"Excellent")</f>
        <v>Good</v>
      </c>
      <c r="P4413" t="str" cm="1">
        <f t="array" ref="P4413">_xlfn.IFS(F4413&lt;30000,"Low",F4413&lt;60000,"Lower Middle",F4413&lt;100000, "Upper Middle",F4413&gt;=100000, "High")</f>
        <v>Upper Middle</v>
      </c>
      <c r="Q4413" t="str" cm="1">
        <f t="array" ref="Q4413">_xlfn.IFS(D4413&lt;10,"Low",D4413&lt;15,"Medium",D4413&lt;20,"High",D4413&gt;=20,"Very High")</f>
        <v>Very High</v>
      </c>
      <c r="R4413" t="str">
        <f t="shared" si="137"/>
        <v>Normal</v>
      </c>
    </row>
    <row r="4414" spans="1:18" x14ac:dyDescent="0.3">
      <c r="A4414" t="s">
        <v>4425</v>
      </c>
      <c r="B4414" s="2">
        <v>17526</v>
      </c>
      <c r="C4414" t="s">
        <v>10013</v>
      </c>
      <c r="D4414" s="1">
        <v>7.89</v>
      </c>
      <c r="E4414" t="s">
        <v>10022</v>
      </c>
      <c r="F4414" s="2">
        <v>109219</v>
      </c>
      <c r="G4414" t="s">
        <v>10040</v>
      </c>
      <c r="H4414" t="s">
        <v>10028</v>
      </c>
      <c r="I4414" s="2">
        <v>791</v>
      </c>
      <c r="J4414" s="3">
        <v>28.8</v>
      </c>
      <c r="K4414" t="s">
        <v>10034</v>
      </c>
      <c r="L4414" s="4">
        <v>42853</v>
      </c>
      <c r="M4414" t="s">
        <v>10036</v>
      </c>
      <c r="N4414">
        <f t="shared" si="136"/>
        <v>0</v>
      </c>
      <c r="O4414" t="str" cm="1">
        <f t="array" ref="O4414">_xlfn.IFS(I4414&lt;600, "Very Poor",I4414&lt;650,"Poor",I4414&lt;700,"Fair",I4414&lt;750,"Good",I4414&gt;=750,"Excellent")</f>
        <v>Excellent</v>
      </c>
      <c r="P4414" t="str" cm="1">
        <f t="array" ref="P4414">_xlfn.IFS(F4414&lt;30000,"Low",F4414&lt;60000,"Lower Middle",F4414&lt;100000, "Upper Middle",F4414&gt;=100000, "High")</f>
        <v>High</v>
      </c>
      <c r="Q4414" t="str" cm="1">
        <f t="array" ref="Q4414">_xlfn.IFS(D4414&lt;10,"Low",D4414&lt;15,"Medium",D4414&lt;20,"High",D4414&gt;=20,"Very High")</f>
        <v>Low</v>
      </c>
      <c r="R4414" t="str">
        <f t="shared" si="137"/>
        <v>Normal</v>
      </c>
    </row>
    <row r="4415" spans="1:18" x14ac:dyDescent="0.3">
      <c r="A4415" t="s">
        <v>4426</v>
      </c>
      <c r="B4415" s="2">
        <v>30896</v>
      </c>
      <c r="C4415" t="s">
        <v>10013</v>
      </c>
      <c r="D4415" s="1">
        <v>18.95</v>
      </c>
      <c r="E4415" t="s">
        <v>10018</v>
      </c>
      <c r="F4415" s="2">
        <v>36903</v>
      </c>
      <c r="G4415" t="s">
        <v>10039</v>
      </c>
      <c r="H4415" t="s">
        <v>10028</v>
      </c>
      <c r="I4415" s="2">
        <v>714</v>
      </c>
      <c r="J4415" s="3">
        <v>8.1999999999999993</v>
      </c>
      <c r="K4415" t="s">
        <v>10035</v>
      </c>
      <c r="L4415" s="4">
        <v>43251</v>
      </c>
      <c r="M4415" t="s">
        <v>10037</v>
      </c>
      <c r="N4415">
        <f t="shared" si="136"/>
        <v>1</v>
      </c>
      <c r="O4415" t="str" cm="1">
        <f t="array" ref="O4415">_xlfn.IFS(I4415&lt;600, "Very Poor",I4415&lt;650,"Poor",I4415&lt;700,"Fair",I4415&lt;750,"Good",I4415&gt;=750,"Excellent")</f>
        <v>Good</v>
      </c>
      <c r="P4415" t="str" cm="1">
        <f t="array" ref="P4415">_xlfn.IFS(F4415&lt;30000,"Low",F4415&lt;60000,"Lower Middle",F4415&lt;100000, "Upper Middle",F4415&gt;=100000, "High")</f>
        <v>Lower Middle</v>
      </c>
      <c r="Q4415" t="str" cm="1">
        <f t="array" ref="Q4415">_xlfn.IFS(D4415&lt;10,"Low",D4415&lt;15,"Medium",D4415&lt;20,"High",D4415&gt;=20,"Very High")</f>
        <v>High</v>
      </c>
      <c r="R4415" t="str">
        <f t="shared" si="137"/>
        <v>Normal</v>
      </c>
    </row>
    <row r="4416" spans="1:18" x14ac:dyDescent="0.3">
      <c r="A4416" t="s">
        <v>4427</v>
      </c>
      <c r="B4416" s="2">
        <v>32923</v>
      </c>
      <c r="C4416" t="s">
        <v>10013</v>
      </c>
      <c r="D4416" s="1">
        <v>15.24</v>
      </c>
      <c r="E4416" t="s">
        <v>10022</v>
      </c>
      <c r="F4416" s="2">
        <v>62877</v>
      </c>
      <c r="G4416" t="s">
        <v>10040</v>
      </c>
      <c r="H4416" t="s">
        <v>10026</v>
      </c>
      <c r="I4416" s="2">
        <v>768</v>
      </c>
      <c r="J4416" s="3">
        <v>33.9</v>
      </c>
      <c r="K4416" t="s">
        <v>10035</v>
      </c>
      <c r="L4416" s="4">
        <v>42960</v>
      </c>
      <c r="M4416" t="s">
        <v>10036</v>
      </c>
      <c r="N4416">
        <f t="shared" si="136"/>
        <v>0</v>
      </c>
      <c r="O4416" t="str" cm="1">
        <f t="array" ref="O4416">_xlfn.IFS(I4416&lt;600, "Very Poor",I4416&lt;650,"Poor",I4416&lt;700,"Fair",I4416&lt;750,"Good",I4416&gt;=750,"Excellent")</f>
        <v>Excellent</v>
      </c>
      <c r="P4416" t="str" cm="1">
        <f t="array" ref="P4416">_xlfn.IFS(F4416&lt;30000,"Low",F4416&lt;60000,"Lower Middle",F4416&lt;100000, "Upper Middle",F4416&gt;=100000, "High")</f>
        <v>Upper Middle</v>
      </c>
      <c r="Q4416" t="str" cm="1">
        <f t="array" ref="Q4416">_xlfn.IFS(D4416&lt;10,"Low",D4416&lt;15,"Medium",D4416&lt;20,"High",D4416&gt;=20,"Very High")</f>
        <v>High</v>
      </c>
      <c r="R4416" t="str">
        <f t="shared" si="137"/>
        <v>Normal</v>
      </c>
    </row>
    <row r="4417" spans="1:18" x14ac:dyDescent="0.3">
      <c r="A4417" t="s">
        <v>4428</v>
      </c>
      <c r="B4417" s="2">
        <v>37203</v>
      </c>
      <c r="C4417" t="s">
        <v>10013</v>
      </c>
      <c r="D4417" s="1">
        <v>24.87</v>
      </c>
      <c r="E4417" t="s">
        <v>10015</v>
      </c>
      <c r="F4417" s="2">
        <v>54096</v>
      </c>
      <c r="G4417" t="s">
        <v>10039</v>
      </c>
      <c r="H4417" t="s">
        <v>10032</v>
      </c>
      <c r="I4417" s="2">
        <v>822</v>
      </c>
      <c r="J4417" s="3">
        <v>38</v>
      </c>
      <c r="K4417" t="s">
        <v>10034</v>
      </c>
      <c r="L4417" s="4">
        <v>42404</v>
      </c>
      <c r="M4417" t="s">
        <v>10037</v>
      </c>
      <c r="N4417">
        <f t="shared" si="136"/>
        <v>1</v>
      </c>
      <c r="O4417" t="str" cm="1">
        <f t="array" ref="O4417">_xlfn.IFS(I4417&lt;600, "Very Poor",I4417&lt;650,"Poor",I4417&lt;700,"Fair",I4417&lt;750,"Good",I4417&gt;=750,"Excellent")</f>
        <v>Excellent</v>
      </c>
      <c r="P4417" t="str" cm="1">
        <f t="array" ref="P4417">_xlfn.IFS(F4417&lt;30000,"Low",F4417&lt;60000,"Lower Middle",F4417&lt;100000, "Upper Middle",F4417&gt;=100000, "High")</f>
        <v>Lower Middle</v>
      </c>
      <c r="Q4417" t="str" cm="1">
        <f t="array" ref="Q4417">_xlfn.IFS(D4417&lt;10,"Low",D4417&lt;15,"Medium",D4417&lt;20,"High",D4417&gt;=20,"Very High")</f>
        <v>Very High</v>
      </c>
      <c r="R4417" t="str">
        <f t="shared" si="137"/>
        <v>Normal</v>
      </c>
    </row>
    <row r="4418" spans="1:18" x14ac:dyDescent="0.3">
      <c r="A4418" t="s">
        <v>4429</v>
      </c>
      <c r="B4418" s="2">
        <v>13852</v>
      </c>
      <c r="C4418" t="s">
        <v>10013</v>
      </c>
      <c r="D4418" s="1">
        <v>6.12</v>
      </c>
      <c r="E4418" t="s">
        <v>10018</v>
      </c>
      <c r="F4418" s="2">
        <v>43580</v>
      </c>
      <c r="G4418" t="s">
        <v>10039</v>
      </c>
      <c r="H4418" t="s">
        <v>10033</v>
      </c>
      <c r="I4418" s="2">
        <v>764</v>
      </c>
      <c r="J4418" s="3">
        <v>38.299999999999997</v>
      </c>
      <c r="K4418" t="s">
        <v>10035</v>
      </c>
      <c r="L4418" s="4">
        <v>42679</v>
      </c>
      <c r="M4418" t="s">
        <v>10036</v>
      </c>
      <c r="N4418">
        <f t="shared" si="136"/>
        <v>0</v>
      </c>
      <c r="O4418" t="str" cm="1">
        <f t="array" ref="O4418">_xlfn.IFS(I4418&lt;600, "Very Poor",I4418&lt;650,"Poor",I4418&lt;700,"Fair",I4418&lt;750,"Good",I4418&gt;=750,"Excellent")</f>
        <v>Excellent</v>
      </c>
      <c r="P4418" t="str" cm="1">
        <f t="array" ref="P4418">_xlfn.IFS(F4418&lt;30000,"Low",F4418&lt;60000,"Lower Middle",F4418&lt;100000, "Upper Middle",F4418&gt;=100000, "High")</f>
        <v>Lower Middle</v>
      </c>
      <c r="Q4418" t="str" cm="1">
        <f t="array" ref="Q4418">_xlfn.IFS(D4418&lt;10,"Low",D4418&lt;15,"Medium",D4418&lt;20,"High",D4418&gt;=20,"Very High")</f>
        <v>Low</v>
      </c>
      <c r="R4418" t="str">
        <f t="shared" si="137"/>
        <v>Normal</v>
      </c>
    </row>
    <row r="4419" spans="1:18" x14ac:dyDescent="0.3">
      <c r="A4419" t="s">
        <v>4430</v>
      </c>
      <c r="B4419" s="2">
        <v>2848</v>
      </c>
      <c r="C4419" t="s">
        <v>10013</v>
      </c>
      <c r="D4419" s="1">
        <v>15.27</v>
      </c>
      <c r="E4419" t="s">
        <v>10018</v>
      </c>
      <c r="F4419" s="2">
        <v>108913</v>
      </c>
      <c r="G4419" t="s">
        <v>10039</v>
      </c>
      <c r="H4419" t="s">
        <v>10026</v>
      </c>
      <c r="I4419" s="2">
        <v>775</v>
      </c>
      <c r="J4419" s="3">
        <v>8.1999999999999993</v>
      </c>
      <c r="K4419" t="s">
        <v>10034</v>
      </c>
      <c r="L4419" s="4">
        <v>42631</v>
      </c>
      <c r="M4419" t="s">
        <v>10036</v>
      </c>
      <c r="N4419">
        <f t="shared" ref="N4419:N4482" si="138">IF(M4419="Charged Off",1,0)</f>
        <v>0</v>
      </c>
      <c r="O4419" t="str" cm="1">
        <f t="array" ref="O4419">_xlfn.IFS(I4419&lt;600, "Very Poor",I4419&lt;650,"Poor",I4419&lt;700,"Fair",I4419&lt;750,"Good",I4419&gt;=750,"Excellent")</f>
        <v>Excellent</v>
      </c>
      <c r="P4419" t="str" cm="1">
        <f t="array" ref="P4419">_xlfn.IFS(F4419&lt;30000,"Low",F4419&lt;60000,"Lower Middle",F4419&lt;100000, "Upper Middle",F4419&gt;=100000, "High")</f>
        <v>High</v>
      </c>
      <c r="Q4419" t="str" cm="1">
        <f t="array" ref="Q4419">_xlfn.IFS(D4419&lt;10,"Low",D4419&lt;15,"Medium",D4419&lt;20,"High",D4419&gt;=20,"Very High")</f>
        <v>High</v>
      </c>
      <c r="R4419" t="str">
        <f t="shared" ref="R4419:R4482" si="139">IF(AND(I4419&lt;650,D4419&gt;15), "High Risk", "Normal")</f>
        <v>Normal</v>
      </c>
    </row>
    <row r="4420" spans="1:18" x14ac:dyDescent="0.3">
      <c r="A4420" t="s">
        <v>4431</v>
      </c>
      <c r="B4420" s="2">
        <v>32027</v>
      </c>
      <c r="C4420" t="s">
        <v>10013</v>
      </c>
      <c r="D4420" s="1">
        <v>12.96</v>
      </c>
      <c r="E4420" t="s">
        <v>10020</v>
      </c>
      <c r="F4420" s="2">
        <v>34134</v>
      </c>
      <c r="G4420" t="s">
        <v>10039</v>
      </c>
      <c r="H4420" t="s">
        <v>10031</v>
      </c>
      <c r="I4420" s="2">
        <v>824</v>
      </c>
      <c r="J4420" s="3">
        <v>37.200000000000003</v>
      </c>
      <c r="K4420" t="s">
        <v>10035</v>
      </c>
      <c r="L4420" s="4">
        <v>42061</v>
      </c>
      <c r="M4420" t="s">
        <v>10037</v>
      </c>
      <c r="N4420">
        <f t="shared" si="138"/>
        <v>1</v>
      </c>
      <c r="O4420" t="str" cm="1">
        <f t="array" ref="O4420">_xlfn.IFS(I4420&lt;600, "Very Poor",I4420&lt;650,"Poor",I4420&lt;700,"Fair",I4420&lt;750,"Good",I4420&gt;=750,"Excellent")</f>
        <v>Excellent</v>
      </c>
      <c r="P4420" t="str" cm="1">
        <f t="array" ref="P4420">_xlfn.IFS(F4420&lt;30000,"Low",F4420&lt;60000,"Lower Middle",F4420&lt;100000, "Upper Middle",F4420&gt;=100000, "High")</f>
        <v>Lower Middle</v>
      </c>
      <c r="Q4420" t="str" cm="1">
        <f t="array" ref="Q4420">_xlfn.IFS(D4420&lt;10,"Low",D4420&lt;15,"Medium",D4420&lt;20,"High",D4420&gt;=20,"Very High")</f>
        <v>Medium</v>
      </c>
      <c r="R4420" t="str">
        <f t="shared" si="139"/>
        <v>Normal</v>
      </c>
    </row>
    <row r="4421" spans="1:18" x14ac:dyDescent="0.3">
      <c r="A4421" t="s">
        <v>4432</v>
      </c>
      <c r="B4421" s="2">
        <v>36464</v>
      </c>
      <c r="C4421" t="s">
        <v>10014</v>
      </c>
      <c r="D4421" s="1">
        <v>8.5299999999999994</v>
      </c>
      <c r="E4421" t="s">
        <v>10024</v>
      </c>
      <c r="F4421" s="2">
        <v>61892</v>
      </c>
      <c r="G4421" t="s">
        <v>10040</v>
      </c>
      <c r="H4421" t="s">
        <v>10030</v>
      </c>
      <c r="I4421" s="2">
        <v>594</v>
      </c>
      <c r="J4421" s="3">
        <v>24.9</v>
      </c>
      <c r="K4421" t="s">
        <v>10034</v>
      </c>
      <c r="L4421" s="4">
        <v>42601</v>
      </c>
      <c r="M4421" t="s">
        <v>10036</v>
      </c>
      <c r="N4421">
        <f t="shared" si="138"/>
        <v>0</v>
      </c>
      <c r="O4421" t="str" cm="1">
        <f t="array" ref="O4421">_xlfn.IFS(I4421&lt;600, "Very Poor",I4421&lt;650,"Poor",I4421&lt;700,"Fair",I4421&lt;750,"Good",I4421&gt;=750,"Excellent")</f>
        <v>Very Poor</v>
      </c>
      <c r="P4421" t="str" cm="1">
        <f t="array" ref="P4421">_xlfn.IFS(F4421&lt;30000,"Low",F4421&lt;60000,"Lower Middle",F4421&lt;100000, "Upper Middle",F4421&gt;=100000, "High")</f>
        <v>Upper Middle</v>
      </c>
      <c r="Q4421" t="str" cm="1">
        <f t="array" ref="Q4421">_xlfn.IFS(D4421&lt;10,"Low",D4421&lt;15,"Medium",D4421&lt;20,"High",D4421&gt;=20,"Very High")</f>
        <v>Low</v>
      </c>
      <c r="R4421" t="str">
        <f t="shared" si="139"/>
        <v>Normal</v>
      </c>
    </row>
    <row r="4422" spans="1:18" x14ac:dyDescent="0.3">
      <c r="A4422" t="s">
        <v>4433</v>
      </c>
      <c r="B4422" s="2">
        <v>35485</v>
      </c>
      <c r="C4422" t="s">
        <v>10013</v>
      </c>
      <c r="D4422" s="1">
        <v>14.47</v>
      </c>
      <c r="E4422" t="s">
        <v>10016</v>
      </c>
      <c r="F4422" s="2">
        <v>43902</v>
      </c>
      <c r="G4422" t="s">
        <v>10039</v>
      </c>
      <c r="H4422" t="s">
        <v>10026</v>
      </c>
      <c r="I4422" s="2">
        <v>754</v>
      </c>
      <c r="J4422" s="3">
        <v>30.4</v>
      </c>
      <c r="K4422" t="s">
        <v>10035</v>
      </c>
      <c r="L4422" s="4">
        <v>42273</v>
      </c>
      <c r="M4422" t="s">
        <v>10036</v>
      </c>
      <c r="N4422">
        <f t="shared" si="138"/>
        <v>0</v>
      </c>
      <c r="O4422" t="str" cm="1">
        <f t="array" ref="O4422">_xlfn.IFS(I4422&lt;600, "Very Poor",I4422&lt;650,"Poor",I4422&lt;700,"Fair",I4422&lt;750,"Good",I4422&gt;=750,"Excellent")</f>
        <v>Excellent</v>
      </c>
      <c r="P4422" t="str" cm="1">
        <f t="array" ref="P4422">_xlfn.IFS(F4422&lt;30000,"Low",F4422&lt;60000,"Lower Middle",F4422&lt;100000, "Upper Middle",F4422&gt;=100000, "High")</f>
        <v>Lower Middle</v>
      </c>
      <c r="Q4422" t="str" cm="1">
        <f t="array" ref="Q4422">_xlfn.IFS(D4422&lt;10,"Low",D4422&lt;15,"Medium",D4422&lt;20,"High",D4422&gt;=20,"Very High")</f>
        <v>Medium</v>
      </c>
      <c r="R4422" t="str">
        <f t="shared" si="139"/>
        <v>Normal</v>
      </c>
    </row>
    <row r="4423" spans="1:18" x14ac:dyDescent="0.3">
      <c r="A4423" t="s">
        <v>4434</v>
      </c>
      <c r="B4423" s="2">
        <v>20456</v>
      </c>
      <c r="C4423" t="s">
        <v>10014</v>
      </c>
      <c r="D4423" s="1">
        <v>21.82</v>
      </c>
      <c r="E4423" t="s">
        <v>10020</v>
      </c>
      <c r="F4423" s="2">
        <v>46117</v>
      </c>
      <c r="G4423" t="s">
        <v>10040</v>
      </c>
      <c r="H4423" t="s">
        <v>10030</v>
      </c>
      <c r="I4423" s="2">
        <v>676</v>
      </c>
      <c r="J4423" s="3">
        <v>37.6</v>
      </c>
      <c r="K4423" t="s">
        <v>10035</v>
      </c>
      <c r="L4423" s="4">
        <v>42715</v>
      </c>
      <c r="M4423" t="s">
        <v>10037</v>
      </c>
      <c r="N4423">
        <f t="shared" si="138"/>
        <v>1</v>
      </c>
      <c r="O4423" t="str" cm="1">
        <f t="array" ref="O4423">_xlfn.IFS(I4423&lt;600, "Very Poor",I4423&lt;650,"Poor",I4423&lt;700,"Fair",I4423&lt;750,"Good",I4423&gt;=750,"Excellent")</f>
        <v>Fair</v>
      </c>
      <c r="P4423" t="str" cm="1">
        <f t="array" ref="P4423">_xlfn.IFS(F4423&lt;30000,"Low",F4423&lt;60000,"Lower Middle",F4423&lt;100000, "Upper Middle",F4423&gt;=100000, "High")</f>
        <v>Lower Middle</v>
      </c>
      <c r="Q4423" t="str" cm="1">
        <f t="array" ref="Q4423">_xlfn.IFS(D4423&lt;10,"Low",D4423&lt;15,"Medium",D4423&lt;20,"High",D4423&gt;=20,"Very High")</f>
        <v>Very High</v>
      </c>
      <c r="R4423" t="str">
        <f t="shared" si="139"/>
        <v>Normal</v>
      </c>
    </row>
    <row r="4424" spans="1:18" x14ac:dyDescent="0.3">
      <c r="A4424" t="s">
        <v>4435</v>
      </c>
      <c r="B4424" s="2">
        <v>10259</v>
      </c>
      <c r="C4424" t="s">
        <v>10013</v>
      </c>
      <c r="D4424" s="1">
        <v>14.04</v>
      </c>
      <c r="E4424" t="s">
        <v>10023</v>
      </c>
      <c r="F4424" s="2">
        <v>125963</v>
      </c>
      <c r="G4424" t="s">
        <v>10040</v>
      </c>
      <c r="H4424" t="s">
        <v>10028</v>
      </c>
      <c r="I4424" s="2">
        <v>593</v>
      </c>
      <c r="J4424" s="3">
        <v>28.1</v>
      </c>
      <c r="K4424" t="s">
        <v>10035</v>
      </c>
      <c r="L4424" s="4">
        <v>43328</v>
      </c>
      <c r="M4424" t="s">
        <v>10037</v>
      </c>
      <c r="N4424">
        <f t="shared" si="138"/>
        <v>1</v>
      </c>
      <c r="O4424" t="str" cm="1">
        <f t="array" ref="O4424">_xlfn.IFS(I4424&lt;600, "Very Poor",I4424&lt;650,"Poor",I4424&lt;700,"Fair",I4424&lt;750,"Good",I4424&gt;=750,"Excellent")</f>
        <v>Very Poor</v>
      </c>
      <c r="P4424" t="str" cm="1">
        <f t="array" ref="P4424">_xlfn.IFS(F4424&lt;30000,"Low",F4424&lt;60000,"Lower Middle",F4424&lt;100000, "Upper Middle",F4424&gt;=100000, "High")</f>
        <v>High</v>
      </c>
      <c r="Q4424" t="str" cm="1">
        <f t="array" ref="Q4424">_xlfn.IFS(D4424&lt;10,"Low",D4424&lt;15,"Medium",D4424&lt;20,"High",D4424&gt;=20,"Very High")</f>
        <v>Medium</v>
      </c>
      <c r="R4424" t="str">
        <f t="shared" si="139"/>
        <v>Normal</v>
      </c>
    </row>
    <row r="4425" spans="1:18" x14ac:dyDescent="0.3">
      <c r="A4425" t="s">
        <v>4436</v>
      </c>
      <c r="B4425" s="2">
        <v>36554</v>
      </c>
      <c r="C4425" t="s">
        <v>10013</v>
      </c>
      <c r="D4425" s="1">
        <v>19.5</v>
      </c>
      <c r="E4425" t="s">
        <v>10021</v>
      </c>
      <c r="F4425" s="2">
        <v>102327</v>
      </c>
      <c r="G4425" t="s">
        <v>10040</v>
      </c>
      <c r="H4425" t="s">
        <v>10032</v>
      </c>
      <c r="I4425" s="2">
        <v>734</v>
      </c>
      <c r="J4425" s="3">
        <v>21</v>
      </c>
      <c r="K4425" t="s">
        <v>10034</v>
      </c>
      <c r="L4425" s="4">
        <v>42545</v>
      </c>
      <c r="M4425" t="s">
        <v>10036</v>
      </c>
      <c r="N4425">
        <f t="shared" si="138"/>
        <v>0</v>
      </c>
      <c r="O4425" t="str" cm="1">
        <f t="array" ref="O4425">_xlfn.IFS(I4425&lt;600, "Very Poor",I4425&lt;650,"Poor",I4425&lt;700,"Fair",I4425&lt;750,"Good",I4425&gt;=750,"Excellent")</f>
        <v>Good</v>
      </c>
      <c r="P4425" t="str" cm="1">
        <f t="array" ref="P4425">_xlfn.IFS(F4425&lt;30000,"Low",F4425&lt;60000,"Lower Middle",F4425&lt;100000, "Upper Middle",F4425&gt;=100000, "High")</f>
        <v>High</v>
      </c>
      <c r="Q4425" t="str" cm="1">
        <f t="array" ref="Q4425">_xlfn.IFS(D4425&lt;10,"Low",D4425&lt;15,"Medium",D4425&lt;20,"High",D4425&gt;=20,"Very High")</f>
        <v>High</v>
      </c>
      <c r="R4425" t="str">
        <f t="shared" si="139"/>
        <v>Normal</v>
      </c>
    </row>
    <row r="4426" spans="1:18" x14ac:dyDescent="0.3">
      <c r="A4426" t="s">
        <v>4437</v>
      </c>
      <c r="B4426" s="2">
        <v>14409</v>
      </c>
      <c r="C4426" t="s">
        <v>10014</v>
      </c>
      <c r="D4426" s="1">
        <v>19.82</v>
      </c>
      <c r="E4426" t="s">
        <v>10024</v>
      </c>
      <c r="F4426" s="2">
        <v>70683</v>
      </c>
      <c r="G4426" t="s">
        <v>10039</v>
      </c>
      <c r="H4426" t="s">
        <v>10027</v>
      </c>
      <c r="I4426" s="2">
        <v>745</v>
      </c>
      <c r="J4426" s="3">
        <v>23.4</v>
      </c>
      <c r="K4426" t="s">
        <v>10035</v>
      </c>
      <c r="L4426" s="4">
        <v>42706</v>
      </c>
      <c r="M4426" t="s">
        <v>10036</v>
      </c>
      <c r="N4426">
        <f t="shared" si="138"/>
        <v>0</v>
      </c>
      <c r="O4426" t="str" cm="1">
        <f t="array" ref="O4426">_xlfn.IFS(I4426&lt;600, "Very Poor",I4426&lt;650,"Poor",I4426&lt;700,"Fair",I4426&lt;750,"Good",I4426&gt;=750,"Excellent")</f>
        <v>Good</v>
      </c>
      <c r="P4426" t="str" cm="1">
        <f t="array" ref="P4426">_xlfn.IFS(F4426&lt;30000,"Low",F4426&lt;60000,"Lower Middle",F4426&lt;100000, "Upper Middle",F4426&gt;=100000, "High")</f>
        <v>Upper Middle</v>
      </c>
      <c r="Q4426" t="str" cm="1">
        <f t="array" ref="Q4426">_xlfn.IFS(D4426&lt;10,"Low",D4426&lt;15,"Medium",D4426&lt;20,"High",D4426&gt;=20,"Very High")</f>
        <v>High</v>
      </c>
      <c r="R4426" t="str">
        <f t="shared" si="139"/>
        <v>Normal</v>
      </c>
    </row>
    <row r="4427" spans="1:18" x14ac:dyDescent="0.3">
      <c r="A4427" t="s">
        <v>4438</v>
      </c>
      <c r="B4427" s="2">
        <v>4791</v>
      </c>
      <c r="C4427" t="s">
        <v>10014</v>
      </c>
      <c r="D4427" s="1">
        <v>19.68</v>
      </c>
      <c r="E4427" t="s">
        <v>10021</v>
      </c>
      <c r="F4427" s="2">
        <v>69775</v>
      </c>
      <c r="G4427" t="s">
        <v>10040</v>
      </c>
      <c r="H4427" t="s">
        <v>10030</v>
      </c>
      <c r="I4427" s="2">
        <v>683</v>
      </c>
      <c r="J4427" s="3">
        <v>29</v>
      </c>
      <c r="K4427" t="s">
        <v>10035</v>
      </c>
      <c r="L4427" s="4">
        <v>43622</v>
      </c>
      <c r="M4427" t="s">
        <v>10037</v>
      </c>
      <c r="N4427">
        <f t="shared" si="138"/>
        <v>1</v>
      </c>
      <c r="O4427" t="str" cm="1">
        <f t="array" ref="O4427">_xlfn.IFS(I4427&lt;600, "Very Poor",I4427&lt;650,"Poor",I4427&lt;700,"Fair",I4427&lt;750,"Good",I4427&gt;=750,"Excellent")</f>
        <v>Fair</v>
      </c>
      <c r="P4427" t="str" cm="1">
        <f t="array" ref="P4427">_xlfn.IFS(F4427&lt;30000,"Low",F4427&lt;60000,"Lower Middle",F4427&lt;100000, "Upper Middle",F4427&gt;=100000, "High")</f>
        <v>Upper Middle</v>
      </c>
      <c r="Q4427" t="str" cm="1">
        <f t="array" ref="Q4427">_xlfn.IFS(D4427&lt;10,"Low",D4427&lt;15,"Medium",D4427&lt;20,"High",D4427&gt;=20,"Very High")</f>
        <v>High</v>
      </c>
      <c r="R4427" t="str">
        <f t="shared" si="139"/>
        <v>Normal</v>
      </c>
    </row>
    <row r="4428" spans="1:18" x14ac:dyDescent="0.3">
      <c r="A4428" t="s">
        <v>4439</v>
      </c>
      <c r="B4428" s="2">
        <v>26864</v>
      </c>
      <c r="C4428" t="s">
        <v>10013</v>
      </c>
      <c r="D4428" s="1">
        <v>18.239999999999998</v>
      </c>
      <c r="E4428" t="s">
        <v>10019</v>
      </c>
      <c r="F4428" s="2">
        <v>101000</v>
      </c>
      <c r="G4428" t="s">
        <v>10038</v>
      </c>
      <c r="H4428" t="s">
        <v>10027</v>
      </c>
      <c r="I4428" s="2">
        <v>791</v>
      </c>
      <c r="J4428" s="3">
        <v>38.1</v>
      </c>
      <c r="K4428" t="s">
        <v>10035</v>
      </c>
      <c r="L4428" s="4">
        <v>43881</v>
      </c>
      <c r="M4428" t="s">
        <v>10037</v>
      </c>
      <c r="N4428">
        <f t="shared" si="138"/>
        <v>1</v>
      </c>
      <c r="O4428" t="str" cm="1">
        <f t="array" ref="O4428">_xlfn.IFS(I4428&lt;600, "Very Poor",I4428&lt;650,"Poor",I4428&lt;700,"Fair",I4428&lt;750,"Good",I4428&gt;=750,"Excellent")</f>
        <v>Excellent</v>
      </c>
      <c r="P4428" t="str" cm="1">
        <f t="array" ref="P4428">_xlfn.IFS(F4428&lt;30000,"Low",F4428&lt;60000,"Lower Middle",F4428&lt;100000, "Upper Middle",F4428&gt;=100000, "High")</f>
        <v>High</v>
      </c>
      <c r="Q4428" t="str" cm="1">
        <f t="array" ref="Q4428">_xlfn.IFS(D4428&lt;10,"Low",D4428&lt;15,"Medium",D4428&lt;20,"High",D4428&gt;=20,"Very High")</f>
        <v>High</v>
      </c>
      <c r="R4428" t="str">
        <f t="shared" si="139"/>
        <v>Normal</v>
      </c>
    </row>
    <row r="4429" spans="1:18" x14ac:dyDescent="0.3">
      <c r="A4429" t="s">
        <v>4440</v>
      </c>
      <c r="B4429" s="2">
        <v>37639</v>
      </c>
      <c r="C4429" t="s">
        <v>10013</v>
      </c>
      <c r="D4429" s="1">
        <v>7.92</v>
      </c>
      <c r="E4429" t="s">
        <v>10021</v>
      </c>
      <c r="F4429" s="2">
        <v>22766</v>
      </c>
      <c r="G4429" t="s">
        <v>10040</v>
      </c>
      <c r="H4429" t="s">
        <v>10027</v>
      </c>
      <c r="I4429" s="2">
        <v>709</v>
      </c>
      <c r="J4429" s="3">
        <v>36.1</v>
      </c>
      <c r="K4429" t="s">
        <v>10035</v>
      </c>
      <c r="L4429" s="4">
        <v>44032</v>
      </c>
      <c r="M4429" t="s">
        <v>10037</v>
      </c>
      <c r="N4429">
        <f t="shared" si="138"/>
        <v>1</v>
      </c>
      <c r="O4429" t="str" cm="1">
        <f t="array" ref="O4429">_xlfn.IFS(I4429&lt;600, "Very Poor",I4429&lt;650,"Poor",I4429&lt;700,"Fair",I4429&lt;750,"Good",I4429&gt;=750,"Excellent")</f>
        <v>Good</v>
      </c>
      <c r="P4429" t="str" cm="1">
        <f t="array" ref="P4429">_xlfn.IFS(F4429&lt;30000,"Low",F4429&lt;60000,"Lower Middle",F4429&lt;100000, "Upper Middle",F4429&gt;=100000, "High")</f>
        <v>Low</v>
      </c>
      <c r="Q4429" t="str" cm="1">
        <f t="array" ref="Q4429">_xlfn.IFS(D4429&lt;10,"Low",D4429&lt;15,"Medium",D4429&lt;20,"High",D4429&gt;=20,"Very High")</f>
        <v>Low</v>
      </c>
      <c r="R4429" t="str">
        <f t="shared" si="139"/>
        <v>Normal</v>
      </c>
    </row>
    <row r="4430" spans="1:18" x14ac:dyDescent="0.3">
      <c r="A4430" t="s">
        <v>4441</v>
      </c>
      <c r="B4430" s="2">
        <v>35574</v>
      </c>
      <c r="C4430" t="s">
        <v>10013</v>
      </c>
      <c r="D4430" s="1">
        <v>10.46</v>
      </c>
      <c r="E4430" t="s">
        <v>10021</v>
      </c>
      <c r="F4430" s="2">
        <v>73799</v>
      </c>
      <c r="G4430" t="s">
        <v>10039</v>
      </c>
      <c r="H4430" t="s">
        <v>10033</v>
      </c>
      <c r="I4430" s="2">
        <v>583</v>
      </c>
      <c r="J4430" s="3">
        <v>25.2</v>
      </c>
      <c r="K4430" t="s">
        <v>10034</v>
      </c>
      <c r="L4430" s="4">
        <v>43793</v>
      </c>
      <c r="M4430" t="s">
        <v>10037</v>
      </c>
      <c r="N4430">
        <f t="shared" si="138"/>
        <v>1</v>
      </c>
      <c r="O4430" t="str" cm="1">
        <f t="array" ref="O4430">_xlfn.IFS(I4430&lt;600, "Very Poor",I4430&lt;650,"Poor",I4430&lt;700,"Fair",I4430&lt;750,"Good",I4430&gt;=750,"Excellent")</f>
        <v>Very Poor</v>
      </c>
      <c r="P4430" t="str" cm="1">
        <f t="array" ref="P4430">_xlfn.IFS(F4430&lt;30000,"Low",F4430&lt;60000,"Lower Middle",F4430&lt;100000, "Upper Middle",F4430&gt;=100000, "High")</f>
        <v>Upper Middle</v>
      </c>
      <c r="Q4430" t="str" cm="1">
        <f t="array" ref="Q4430">_xlfn.IFS(D4430&lt;10,"Low",D4430&lt;15,"Medium",D4430&lt;20,"High",D4430&gt;=20,"Very High")</f>
        <v>Medium</v>
      </c>
      <c r="R4430" t="str">
        <f t="shared" si="139"/>
        <v>Normal</v>
      </c>
    </row>
    <row r="4431" spans="1:18" x14ac:dyDescent="0.3">
      <c r="A4431" t="s">
        <v>4442</v>
      </c>
      <c r="B4431" s="2">
        <v>18888</v>
      </c>
      <c r="C4431" t="s">
        <v>10013</v>
      </c>
      <c r="D4431" s="1">
        <v>25</v>
      </c>
      <c r="E4431" t="s">
        <v>10019</v>
      </c>
      <c r="F4431" s="2">
        <v>71979</v>
      </c>
      <c r="G4431" t="s">
        <v>10038</v>
      </c>
      <c r="H4431" t="s">
        <v>10032</v>
      </c>
      <c r="I4431" s="2">
        <v>820</v>
      </c>
      <c r="J4431" s="3">
        <v>12.4</v>
      </c>
      <c r="K4431" t="s">
        <v>10034</v>
      </c>
      <c r="L4431" s="4">
        <v>42782</v>
      </c>
      <c r="M4431" t="s">
        <v>10036</v>
      </c>
      <c r="N4431">
        <f t="shared" si="138"/>
        <v>0</v>
      </c>
      <c r="O4431" t="str" cm="1">
        <f t="array" ref="O4431">_xlfn.IFS(I4431&lt;600, "Very Poor",I4431&lt;650,"Poor",I4431&lt;700,"Fair",I4431&lt;750,"Good",I4431&gt;=750,"Excellent")</f>
        <v>Excellent</v>
      </c>
      <c r="P4431" t="str" cm="1">
        <f t="array" ref="P4431">_xlfn.IFS(F4431&lt;30000,"Low",F4431&lt;60000,"Lower Middle",F4431&lt;100000, "Upper Middle",F4431&gt;=100000, "High")</f>
        <v>Upper Middle</v>
      </c>
      <c r="Q4431" t="str" cm="1">
        <f t="array" ref="Q4431">_xlfn.IFS(D4431&lt;10,"Low",D4431&lt;15,"Medium",D4431&lt;20,"High",D4431&gt;=20,"Very High")</f>
        <v>Very High</v>
      </c>
      <c r="R4431" t="str">
        <f t="shared" si="139"/>
        <v>Normal</v>
      </c>
    </row>
    <row r="4432" spans="1:18" x14ac:dyDescent="0.3">
      <c r="A4432" t="s">
        <v>4443</v>
      </c>
      <c r="B4432" s="2">
        <v>20692</v>
      </c>
      <c r="C4432" t="s">
        <v>10013</v>
      </c>
      <c r="D4432" s="1">
        <v>17.559999999999999</v>
      </c>
      <c r="E4432" t="s">
        <v>10020</v>
      </c>
      <c r="F4432" s="2">
        <v>89951</v>
      </c>
      <c r="G4432" t="s">
        <v>10040</v>
      </c>
      <c r="H4432" t="s">
        <v>10030</v>
      </c>
      <c r="I4432" s="2">
        <v>731</v>
      </c>
      <c r="J4432" s="3">
        <v>17.100000000000001</v>
      </c>
      <c r="K4432" t="s">
        <v>10035</v>
      </c>
      <c r="L4432" s="4">
        <v>43645</v>
      </c>
      <c r="M4432" t="s">
        <v>10036</v>
      </c>
      <c r="N4432">
        <f t="shared" si="138"/>
        <v>0</v>
      </c>
      <c r="O4432" t="str" cm="1">
        <f t="array" ref="O4432">_xlfn.IFS(I4432&lt;600, "Very Poor",I4432&lt;650,"Poor",I4432&lt;700,"Fair",I4432&lt;750,"Good",I4432&gt;=750,"Excellent")</f>
        <v>Good</v>
      </c>
      <c r="P4432" t="str" cm="1">
        <f t="array" ref="P4432">_xlfn.IFS(F4432&lt;30000,"Low",F4432&lt;60000,"Lower Middle",F4432&lt;100000, "Upper Middle",F4432&gt;=100000, "High")</f>
        <v>Upper Middle</v>
      </c>
      <c r="Q4432" t="str" cm="1">
        <f t="array" ref="Q4432">_xlfn.IFS(D4432&lt;10,"Low",D4432&lt;15,"Medium",D4432&lt;20,"High",D4432&gt;=20,"Very High")</f>
        <v>High</v>
      </c>
      <c r="R4432" t="str">
        <f t="shared" si="139"/>
        <v>Normal</v>
      </c>
    </row>
    <row r="4433" spans="1:18" x14ac:dyDescent="0.3">
      <c r="A4433" t="s">
        <v>4444</v>
      </c>
      <c r="B4433" s="2">
        <v>24501</v>
      </c>
      <c r="C4433" t="s">
        <v>10013</v>
      </c>
      <c r="D4433" s="1">
        <v>22.65</v>
      </c>
      <c r="E4433" t="s">
        <v>10024</v>
      </c>
      <c r="F4433" s="2">
        <v>49741</v>
      </c>
      <c r="G4433" t="s">
        <v>10040</v>
      </c>
      <c r="H4433" t="s">
        <v>10026</v>
      </c>
      <c r="I4433" s="2">
        <v>716</v>
      </c>
      <c r="J4433" s="3">
        <v>17.7</v>
      </c>
      <c r="K4433" t="s">
        <v>10035</v>
      </c>
      <c r="L4433" s="4">
        <v>44179</v>
      </c>
      <c r="M4433" t="s">
        <v>10036</v>
      </c>
      <c r="N4433">
        <f t="shared" si="138"/>
        <v>0</v>
      </c>
      <c r="O4433" t="str" cm="1">
        <f t="array" ref="O4433">_xlfn.IFS(I4433&lt;600, "Very Poor",I4433&lt;650,"Poor",I4433&lt;700,"Fair",I4433&lt;750,"Good",I4433&gt;=750,"Excellent")</f>
        <v>Good</v>
      </c>
      <c r="P4433" t="str" cm="1">
        <f t="array" ref="P4433">_xlfn.IFS(F4433&lt;30000,"Low",F4433&lt;60000,"Lower Middle",F4433&lt;100000, "Upper Middle",F4433&gt;=100000, "High")</f>
        <v>Lower Middle</v>
      </c>
      <c r="Q4433" t="str" cm="1">
        <f t="array" ref="Q4433">_xlfn.IFS(D4433&lt;10,"Low",D4433&lt;15,"Medium",D4433&lt;20,"High",D4433&gt;=20,"Very High")</f>
        <v>Very High</v>
      </c>
      <c r="R4433" t="str">
        <f t="shared" si="139"/>
        <v>Normal</v>
      </c>
    </row>
    <row r="4434" spans="1:18" x14ac:dyDescent="0.3">
      <c r="A4434" t="s">
        <v>4445</v>
      </c>
      <c r="B4434" s="2">
        <v>14304</v>
      </c>
      <c r="C4434" t="s">
        <v>10013</v>
      </c>
      <c r="D4434" s="1">
        <v>19.25</v>
      </c>
      <c r="E4434" t="s">
        <v>10022</v>
      </c>
      <c r="F4434" s="2">
        <v>117520</v>
      </c>
      <c r="G4434" t="s">
        <v>10040</v>
      </c>
      <c r="H4434" t="s">
        <v>10033</v>
      </c>
      <c r="I4434" s="2">
        <v>726</v>
      </c>
      <c r="J4434" s="3">
        <v>15.1</v>
      </c>
      <c r="K4434" t="s">
        <v>10035</v>
      </c>
      <c r="L4434" s="4">
        <v>42537</v>
      </c>
      <c r="M4434" t="s">
        <v>10036</v>
      </c>
      <c r="N4434">
        <f t="shared" si="138"/>
        <v>0</v>
      </c>
      <c r="O4434" t="str" cm="1">
        <f t="array" ref="O4434">_xlfn.IFS(I4434&lt;600, "Very Poor",I4434&lt;650,"Poor",I4434&lt;700,"Fair",I4434&lt;750,"Good",I4434&gt;=750,"Excellent")</f>
        <v>Good</v>
      </c>
      <c r="P4434" t="str" cm="1">
        <f t="array" ref="P4434">_xlfn.IFS(F4434&lt;30000,"Low",F4434&lt;60000,"Lower Middle",F4434&lt;100000, "Upper Middle",F4434&gt;=100000, "High")</f>
        <v>High</v>
      </c>
      <c r="Q4434" t="str" cm="1">
        <f t="array" ref="Q4434">_xlfn.IFS(D4434&lt;10,"Low",D4434&lt;15,"Medium",D4434&lt;20,"High",D4434&gt;=20,"Very High")</f>
        <v>High</v>
      </c>
      <c r="R4434" t="str">
        <f t="shared" si="139"/>
        <v>Normal</v>
      </c>
    </row>
    <row r="4435" spans="1:18" x14ac:dyDescent="0.3">
      <c r="A4435" t="s">
        <v>4446</v>
      </c>
      <c r="B4435" s="2">
        <v>28527</v>
      </c>
      <c r="C4435" t="s">
        <v>10013</v>
      </c>
      <c r="D4435" s="1">
        <v>5.97</v>
      </c>
      <c r="E4435" t="s">
        <v>10018</v>
      </c>
      <c r="F4435" s="2">
        <v>86202</v>
      </c>
      <c r="G4435" t="s">
        <v>10039</v>
      </c>
      <c r="H4435" t="s">
        <v>10033</v>
      </c>
      <c r="I4435" s="2">
        <v>769</v>
      </c>
      <c r="J4435" s="3">
        <v>31.1</v>
      </c>
      <c r="K4435" t="s">
        <v>10035</v>
      </c>
      <c r="L4435" s="4">
        <v>42290</v>
      </c>
      <c r="M4435" t="s">
        <v>10036</v>
      </c>
      <c r="N4435">
        <f t="shared" si="138"/>
        <v>0</v>
      </c>
      <c r="O4435" t="str" cm="1">
        <f t="array" ref="O4435">_xlfn.IFS(I4435&lt;600, "Very Poor",I4435&lt;650,"Poor",I4435&lt;700,"Fair",I4435&lt;750,"Good",I4435&gt;=750,"Excellent")</f>
        <v>Excellent</v>
      </c>
      <c r="P4435" t="str" cm="1">
        <f t="array" ref="P4435">_xlfn.IFS(F4435&lt;30000,"Low",F4435&lt;60000,"Lower Middle",F4435&lt;100000, "Upper Middle",F4435&gt;=100000, "High")</f>
        <v>Upper Middle</v>
      </c>
      <c r="Q4435" t="str" cm="1">
        <f t="array" ref="Q4435">_xlfn.IFS(D4435&lt;10,"Low",D4435&lt;15,"Medium",D4435&lt;20,"High",D4435&gt;=20,"Very High")</f>
        <v>Low</v>
      </c>
      <c r="R4435" t="str">
        <f t="shared" si="139"/>
        <v>Normal</v>
      </c>
    </row>
    <row r="4436" spans="1:18" x14ac:dyDescent="0.3">
      <c r="A4436" t="s">
        <v>4447</v>
      </c>
      <c r="B4436" s="2">
        <v>19074</v>
      </c>
      <c r="C4436" t="s">
        <v>10014</v>
      </c>
      <c r="D4436" s="1">
        <v>24.91</v>
      </c>
      <c r="E4436" t="s">
        <v>10016</v>
      </c>
      <c r="F4436" s="2">
        <v>127123</v>
      </c>
      <c r="G4436" t="s">
        <v>10039</v>
      </c>
      <c r="H4436" t="s">
        <v>10031</v>
      </c>
      <c r="I4436" s="2">
        <v>748</v>
      </c>
      <c r="J4436" s="3">
        <v>34.299999999999997</v>
      </c>
      <c r="K4436" t="s">
        <v>10034</v>
      </c>
      <c r="L4436" s="4">
        <v>43425</v>
      </c>
      <c r="M4436" t="s">
        <v>10037</v>
      </c>
      <c r="N4436">
        <f t="shared" si="138"/>
        <v>1</v>
      </c>
      <c r="O4436" t="str" cm="1">
        <f t="array" ref="O4436">_xlfn.IFS(I4436&lt;600, "Very Poor",I4436&lt;650,"Poor",I4436&lt;700,"Fair",I4436&lt;750,"Good",I4436&gt;=750,"Excellent")</f>
        <v>Good</v>
      </c>
      <c r="P4436" t="str" cm="1">
        <f t="array" ref="P4436">_xlfn.IFS(F4436&lt;30000,"Low",F4436&lt;60000,"Lower Middle",F4436&lt;100000, "Upper Middle",F4436&gt;=100000, "High")</f>
        <v>High</v>
      </c>
      <c r="Q4436" t="str" cm="1">
        <f t="array" ref="Q4436">_xlfn.IFS(D4436&lt;10,"Low",D4436&lt;15,"Medium",D4436&lt;20,"High",D4436&gt;=20,"Very High")</f>
        <v>Very High</v>
      </c>
      <c r="R4436" t="str">
        <f t="shared" si="139"/>
        <v>Normal</v>
      </c>
    </row>
    <row r="4437" spans="1:18" x14ac:dyDescent="0.3">
      <c r="A4437" t="s">
        <v>4448</v>
      </c>
      <c r="B4437" s="2">
        <v>16549</v>
      </c>
      <c r="C4437" t="s">
        <v>10014</v>
      </c>
      <c r="D4437" s="1">
        <v>6.61</v>
      </c>
      <c r="E4437" t="s">
        <v>10017</v>
      </c>
      <c r="F4437" s="2">
        <v>31300</v>
      </c>
      <c r="G4437" t="s">
        <v>10039</v>
      </c>
      <c r="H4437" t="s">
        <v>10031</v>
      </c>
      <c r="I4437" s="2">
        <v>707</v>
      </c>
      <c r="J4437" s="3">
        <v>16.2</v>
      </c>
      <c r="K4437" t="s">
        <v>10035</v>
      </c>
      <c r="L4437" s="4">
        <v>43545</v>
      </c>
      <c r="M4437" t="s">
        <v>10036</v>
      </c>
      <c r="N4437">
        <f t="shared" si="138"/>
        <v>0</v>
      </c>
      <c r="O4437" t="str" cm="1">
        <f t="array" ref="O4437">_xlfn.IFS(I4437&lt;600, "Very Poor",I4437&lt;650,"Poor",I4437&lt;700,"Fair",I4437&lt;750,"Good",I4437&gt;=750,"Excellent")</f>
        <v>Good</v>
      </c>
      <c r="P4437" t="str" cm="1">
        <f t="array" ref="P4437">_xlfn.IFS(F4437&lt;30000,"Low",F4437&lt;60000,"Lower Middle",F4437&lt;100000, "Upper Middle",F4437&gt;=100000, "High")</f>
        <v>Lower Middle</v>
      </c>
      <c r="Q4437" t="str" cm="1">
        <f t="array" ref="Q4437">_xlfn.IFS(D4437&lt;10,"Low",D4437&lt;15,"Medium",D4437&lt;20,"High",D4437&gt;=20,"Very High")</f>
        <v>Low</v>
      </c>
      <c r="R4437" t="str">
        <f t="shared" si="139"/>
        <v>Normal</v>
      </c>
    </row>
    <row r="4438" spans="1:18" x14ac:dyDescent="0.3">
      <c r="A4438" t="s">
        <v>4449</v>
      </c>
      <c r="B4438" s="2">
        <v>30963</v>
      </c>
      <c r="C4438" t="s">
        <v>10013</v>
      </c>
      <c r="D4438" s="1">
        <v>28.58</v>
      </c>
      <c r="E4438" t="s">
        <v>10019</v>
      </c>
      <c r="F4438" s="2">
        <v>121580</v>
      </c>
      <c r="G4438" t="s">
        <v>10039</v>
      </c>
      <c r="H4438" t="s">
        <v>10029</v>
      </c>
      <c r="I4438" s="2">
        <v>671</v>
      </c>
      <c r="J4438" s="3">
        <v>34.6</v>
      </c>
      <c r="K4438" t="s">
        <v>10034</v>
      </c>
      <c r="L4438" s="4">
        <v>42950</v>
      </c>
      <c r="M4438" t="s">
        <v>10037</v>
      </c>
      <c r="N4438">
        <f t="shared" si="138"/>
        <v>1</v>
      </c>
      <c r="O4438" t="str" cm="1">
        <f t="array" ref="O4438">_xlfn.IFS(I4438&lt;600, "Very Poor",I4438&lt;650,"Poor",I4438&lt;700,"Fair",I4438&lt;750,"Good",I4438&gt;=750,"Excellent")</f>
        <v>Fair</v>
      </c>
      <c r="P4438" t="str" cm="1">
        <f t="array" ref="P4438">_xlfn.IFS(F4438&lt;30000,"Low",F4438&lt;60000,"Lower Middle",F4438&lt;100000, "Upper Middle",F4438&gt;=100000, "High")</f>
        <v>High</v>
      </c>
      <c r="Q4438" t="str" cm="1">
        <f t="array" ref="Q4438">_xlfn.IFS(D4438&lt;10,"Low",D4438&lt;15,"Medium",D4438&lt;20,"High",D4438&gt;=20,"Very High")</f>
        <v>Very High</v>
      </c>
      <c r="R4438" t="str">
        <f t="shared" si="139"/>
        <v>Normal</v>
      </c>
    </row>
    <row r="4439" spans="1:18" x14ac:dyDescent="0.3">
      <c r="A4439" t="s">
        <v>4450</v>
      </c>
      <c r="B4439" s="2">
        <v>26920</v>
      </c>
      <c r="C4439" t="s">
        <v>10013</v>
      </c>
      <c r="D4439" s="1">
        <v>10.38</v>
      </c>
      <c r="E4439" t="s">
        <v>10021</v>
      </c>
      <c r="F4439" s="2">
        <v>46360</v>
      </c>
      <c r="G4439" t="s">
        <v>10039</v>
      </c>
      <c r="H4439" t="s">
        <v>10026</v>
      </c>
      <c r="I4439" s="2">
        <v>656</v>
      </c>
      <c r="J4439" s="3">
        <v>30.7</v>
      </c>
      <c r="K4439" t="s">
        <v>10035</v>
      </c>
      <c r="L4439" s="4">
        <v>43674</v>
      </c>
      <c r="M4439" t="s">
        <v>10036</v>
      </c>
      <c r="N4439">
        <f t="shared" si="138"/>
        <v>0</v>
      </c>
      <c r="O4439" t="str" cm="1">
        <f t="array" ref="O4439">_xlfn.IFS(I4439&lt;600, "Very Poor",I4439&lt;650,"Poor",I4439&lt;700,"Fair",I4439&lt;750,"Good",I4439&gt;=750,"Excellent")</f>
        <v>Fair</v>
      </c>
      <c r="P4439" t="str" cm="1">
        <f t="array" ref="P4439">_xlfn.IFS(F4439&lt;30000,"Low",F4439&lt;60000,"Lower Middle",F4439&lt;100000, "Upper Middle",F4439&gt;=100000, "High")</f>
        <v>Lower Middle</v>
      </c>
      <c r="Q4439" t="str" cm="1">
        <f t="array" ref="Q4439">_xlfn.IFS(D4439&lt;10,"Low",D4439&lt;15,"Medium",D4439&lt;20,"High",D4439&gt;=20,"Very High")</f>
        <v>Medium</v>
      </c>
      <c r="R4439" t="str">
        <f t="shared" si="139"/>
        <v>Normal</v>
      </c>
    </row>
    <row r="4440" spans="1:18" x14ac:dyDescent="0.3">
      <c r="A4440" t="s">
        <v>4451</v>
      </c>
      <c r="B4440" s="2">
        <v>31826</v>
      </c>
      <c r="C4440" t="s">
        <v>10013</v>
      </c>
      <c r="D4440" s="1">
        <v>17.809999999999999</v>
      </c>
      <c r="E4440" t="s">
        <v>10023</v>
      </c>
      <c r="F4440" s="2">
        <v>25605</v>
      </c>
      <c r="G4440" t="s">
        <v>10039</v>
      </c>
      <c r="H4440" t="s">
        <v>10028</v>
      </c>
      <c r="I4440" s="2">
        <v>657</v>
      </c>
      <c r="J4440" s="3">
        <v>20.399999999999999</v>
      </c>
      <c r="K4440" t="s">
        <v>10035</v>
      </c>
      <c r="L4440" s="4">
        <v>43360</v>
      </c>
      <c r="M4440" t="s">
        <v>10036</v>
      </c>
      <c r="N4440">
        <f t="shared" si="138"/>
        <v>0</v>
      </c>
      <c r="O4440" t="str" cm="1">
        <f t="array" ref="O4440">_xlfn.IFS(I4440&lt;600, "Very Poor",I4440&lt;650,"Poor",I4440&lt;700,"Fair",I4440&lt;750,"Good",I4440&gt;=750,"Excellent")</f>
        <v>Fair</v>
      </c>
      <c r="P4440" t="str" cm="1">
        <f t="array" ref="P4440">_xlfn.IFS(F4440&lt;30000,"Low",F4440&lt;60000,"Lower Middle",F4440&lt;100000, "Upper Middle",F4440&gt;=100000, "High")</f>
        <v>Low</v>
      </c>
      <c r="Q4440" t="str" cm="1">
        <f t="array" ref="Q4440">_xlfn.IFS(D4440&lt;10,"Low",D4440&lt;15,"Medium",D4440&lt;20,"High",D4440&gt;=20,"Very High")</f>
        <v>High</v>
      </c>
      <c r="R4440" t="str">
        <f t="shared" si="139"/>
        <v>Normal</v>
      </c>
    </row>
    <row r="4441" spans="1:18" x14ac:dyDescent="0.3">
      <c r="A4441" t="s">
        <v>4452</v>
      </c>
      <c r="B4441" s="2">
        <v>37071</v>
      </c>
      <c r="C4441" t="s">
        <v>10014</v>
      </c>
      <c r="D4441" s="1">
        <v>6.59</v>
      </c>
      <c r="E4441" t="s">
        <v>10021</v>
      </c>
      <c r="F4441" s="2">
        <v>119437</v>
      </c>
      <c r="G4441" t="s">
        <v>10040</v>
      </c>
      <c r="H4441" t="s">
        <v>10031</v>
      </c>
      <c r="I4441" s="2">
        <v>693</v>
      </c>
      <c r="J4441" s="3">
        <v>29.5</v>
      </c>
      <c r="K4441" t="s">
        <v>10035</v>
      </c>
      <c r="L4441" s="4">
        <v>43342</v>
      </c>
      <c r="M4441" t="s">
        <v>10036</v>
      </c>
      <c r="N4441">
        <f t="shared" si="138"/>
        <v>0</v>
      </c>
      <c r="O4441" t="str" cm="1">
        <f t="array" ref="O4441">_xlfn.IFS(I4441&lt;600, "Very Poor",I4441&lt;650,"Poor",I4441&lt;700,"Fair",I4441&lt;750,"Good",I4441&gt;=750,"Excellent")</f>
        <v>Fair</v>
      </c>
      <c r="P4441" t="str" cm="1">
        <f t="array" ref="P4441">_xlfn.IFS(F4441&lt;30000,"Low",F4441&lt;60000,"Lower Middle",F4441&lt;100000, "Upper Middle",F4441&gt;=100000, "High")</f>
        <v>High</v>
      </c>
      <c r="Q4441" t="str" cm="1">
        <f t="array" ref="Q4441">_xlfn.IFS(D4441&lt;10,"Low",D4441&lt;15,"Medium",D4441&lt;20,"High",D4441&gt;=20,"Very High")</f>
        <v>Low</v>
      </c>
      <c r="R4441" t="str">
        <f t="shared" si="139"/>
        <v>Normal</v>
      </c>
    </row>
    <row r="4442" spans="1:18" x14ac:dyDescent="0.3">
      <c r="A4442" t="s">
        <v>4453</v>
      </c>
      <c r="B4442" s="2">
        <v>17061</v>
      </c>
      <c r="C4442" t="s">
        <v>10013</v>
      </c>
      <c r="D4442" s="1">
        <v>27.37</v>
      </c>
      <c r="E4442" t="s">
        <v>10023</v>
      </c>
      <c r="F4442" s="2">
        <v>70661</v>
      </c>
      <c r="G4442" t="s">
        <v>10040</v>
      </c>
      <c r="H4442" t="s">
        <v>10030</v>
      </c>
      <c r="I4442" s="2">
        <v>653</v>
      </c>
      <c r="J4442" s="3">
        <v>31.9</v>
      </c>
      <c r="K4442" t="s">
        <v>10034</v>
      </c>
      <c r="L4442" s="4">
        <v>42958</v>
      </c>
      <c r="M4442" t="s">
        <v>10037</v>
      </c>
      <c r="N4442">
        <f t="shared" si="138"/>
        <v>1</v>
      </c>
      <c r="O4442" t="str" cm="1">
        <f t="array" ref="O4442">_xlfn.IFS(I4442&lt;600, "Very Poor",I4442&lt;650,"Poor",I4442&lt;700,"Fair",I4442&lt;750,"Good",I4442&gt;=750,"Excellent")</f>
        <v>Fair</v>
      </c>
      <c r="P4442" t="str" cm="1">
        <f t="array" ref="P4442">_xlfn.IFS(F4442&lt;30000,"Low",F4442&lt;60000,"Lower Middle",F4442&lt;100000, "Upper Middle",F4442&gt;=100000, "High")</f>
        <v>Upper Middle</v>
      </c>
      <c r="Q4442" t="str" cm="1">
        <f t="array" ref="Q4442">_xlfn.IFS(D4442&lt;10,"Low",D4442&lt;15,"Medium",D4442&lt;20,"High",D4442&gt;=20,"Very High")</f>
        <v>Very High</v>
      </c>
      <c r="R4442" t="str">
        <f t="shared" si="139"/>
        <v>Normal</v>
      </c>
    </row>
    <row r="4443" spans="1:18" x14ac:dyDescent="0.3">
      <c r="A4443" t="s">
        <v>4454</v>
      </c>
      <c r="B4443" s="2">
        <v>29810</v>
      </c>
      <c r="C4443" t="s">
        <v>10013</v>
      </c>
      <c r="D4443" s="1">
        <v>29.5</v>
      </c>
      <c r="E4443" t="s">
        <v>10015</v>
      </c>
      <c r="F4443" s="2">
        <v>64349</v>
      </c>
      <c r="G4443" t="s">
        <v>10039</v>
      </c>
      <c r="H4443" t="s">
        <v>10028</v>
      </c>
      <c r="I4443" s="2">
        <v>704</v>
      </c>
      <c r="J4443" s="3">
        <v>24.6</v>
      </c>
      <c r="K4443" t="s">
        <v>10035</v>
      </c>
      <c r="L4443" s="4">
        <v>43809</v>
      </c>
      <c r="M4443" t="s">
        <v>10036</v>
      </c>
      <c r="N4443">
        <f t="shared" si="138"/>
        <v>0</v>
      </c>
      <c r="O4443" t="str" cm="1">
        <f t="array" ref="O4443">_xlfn.IFS(I4443&lt;600, "Very Poor",I4443&lt;650,"Poor",I4443&lt;700,"Fair",I4443&lt;750,"Good",I4443&gt;=750,"Excellent")</f>
        <v>Good</v>
      </c>
      <c r="P4443" t="str" cm="1">
        <f t="array" ref="P4443">_xlfn.IFS(F4443&lt;30000,"Low",F4443&lt;60000,"Lower Middle",F4443&lt;100000, "Upper Middle",F4443&gt;=100000, "High")</f>
        <v>Upper Middle</v>
      </c>
      <c r="Q4443" t="str" cm="1">
        <f t="array" ref="Q4443">_xlfn.IFS(D4443&lt;10,"Low",D4443&lt;15,"Medium",D4443&lt;20,"High",D4443&gt;=20,"Very High")</f>
        <v>Very High</v>
      </c>
      <c r="R4443" t="str">
        <f t="shared" si="139"/>
        <v>Normal</v>
      </c>
    </row>
    <row r="4444" spans="1:18" x14ac:dyDescent="0.3">
      <c r="A4444" t="s">
        <v>4455</v>
      </c>
      <c r="B4444" s="2">
        <v>23800</v>
      </c>
      <c r="C4444" t="s">
        <v>10013</v>
      </c>
      <c r="D4444" s="1">
        <v>8.66</v>
      </c>
      <c r="E4444" t="s">
        <v>10022</v>
      </c>
      <c r="F4444" s="2">
        <v>136546</v>
      </c>
      <c r="G4444" t="s">
        <v>10039</v>
      </c>
      <c r="H4444" t="s">
        <v>10029</v>
      </c>
      <c r="I4444" s="2">
        <v>791</v>
      </c>
      <c r="J4444" s="3">
        <v>20.5</v>
      </c>
      <c r="K4444" t="s">
        <v>10035</v>
      </c>
      <c r="L4444" s="4">
        <v>43496</v>
      </c>
      <c r="M4444" t="s">
        <v>10036</v>
      </c>
      <c r="N4444">
        <f t="shared" si="138"/>
        <v>0</v>
      </c>
      <c r="O4444" t="str" cm="1">
        <f t="array" ref="O4444">_xlfn.IFS(I4444&lt;600, "Very Poor",I4444&lt;650,"Poor",I4444&lt;700,"Fair",I4444&lt;750,"Good",I4444&gt;=750,"Excellent")</f>
        <v>Excellent</v>
      </c>
      <c r="P4444" t="str" cm="1">
        <f t="array" ref="P4444">_xlfn.IFS(F4444&lt;30000,"Low",F4444&lt;60000,"Lower Middle",F4444&lt;100000, "Upper Middle",F4444&gt;=100000, "High")</f>
        <v>High</v>
      </c>
      <c r="Q4444" t="str" cm="1">
        <f t="array" ref="Q4444">_xlfn.IFS(D4444&lt;10,"Low",D4444&lt;15,"Medium",D4444&lt;20,"High",D4444&gt;=20,"Very High")</f>
        <v>Low</v>
      </c>
      <c r="R4444" t="str">
        <f t="shared" si="139"/>
        <v>Normal</v>
      </c>
    </row>
    <row r="4445" spans="1:18" x14ac:dyDescent="0.3">
      <c r="A4445" t="s">
        <v>4456</v>
      </c>
      <c r="B4445" s="2">
        <v>10940</v>
      </c>
      <c r="C4445" t="s">
        <v>10013</v>
      </c>
      <c r="D4445" s="1">
        <v>12.39</v>
      </c>
      <c r="E4445" t="s">
        <v>10017</v>
      </c>
      <c r="F4445" s="2">
        <v>78959</v>
      </c>
      <c r="G4445" t="s">
        <v>10039</v>
      </c>
      <c r="H4445" t="s">
        <v>10029</v>
      </c>
      <c r="I4445" s="2">
        <v>772</v>
      </c>
      <c r="J4445" s="3">
        <v>8.6</v>
      </c>
      <c r="K4445" t="s">
        <v>10034</v>
      </c>
      <c r="L4445" s="4">
        <v>44146</v>
      </c>
      <c r="M4445" t="s">
        <v>10036</v>
      </c>
      <c r="N4445">
        <f t="shared" si="138"/>
        <v>0</v>
      </c>
      <c r="O4445" t="str" cm="1">
        <f t="array" ref="O4445">_xlfn.IFS(I4445&lt;600, "Very Poor",I4445&lt;650,"Poor",I4445&lt;700,"Fair",I4445&lt;750,"Good",I4445&gt;=750,"Excellent")</f>
        <v>Excellent</v>
      </c>
      <c r="P4445" t="str" cm="1">
        <f t="array" ref="P4445">_xlfn.IFS(F4445&lt;30000,"Low",F4445&lt;60000,"Lower Middle",F4445&lt;100000, "Upper Middle",F4445&gt;=100000, "High")</f>
        <v>Upper Middle</v>
      </c>
      <c r="Q4445" t="str" cm="1">
        <f t="array" ref="Q4445">_xlfn.IFS(D4445&lt;10,"Low",D4445&lt;15,"Medium",D4445&lt;20,"High",D4445&gt;=20,"Very High")</f>
        <v>Medium</v>
      </c>
      <c r="R4445" t="str">
        <f t="shared" si="139"/>
        <v>Normal</v>
      </c>
    </row>
    <row r="4446" spans="1:18" x14ac:dyDescent="0.3">
      <c r="A4446" t="s">
        <v>4457</v>
      </c>
      <c r="B4446" s="2">
        <v>4924</v>
      </c>
      <c r="C4446" t="s">
        <v>10013</v>
      </c>
      <c r="D4446" s="1">
        <v>5.4</v>
      </c>
      <c r="E4446" t="s">
        <v>10019</v>
      </c>
      <c r="F4446" s="2">
        <v>75371</v>
      </c>
      <c r="G4446" t="s">
        <v>10038</v>
      </c>
      <c r="H4446" t="s">
        <v>10031</v>
      </c>
      <c r="I4446" s="2">
        <v>655</v>
      </c>
      <c r="J4446" s="3">
        <v>5</v>
      </c>
      <c r="K4446" t="s">
        <v>10035</v>
      </c>
      <c r="L4446" s="4">
        <v>43941</v>
      </c>
      <c r="M4446" t="s">
        <v>10036</v>
      </c>
      <c r="N4446">
        <f t="shared" si="138"/>
        <v>0</v>
      </c>
      <c r="O4446" t="str" cm="1">
        <f t="array" ref="O4446">_xlfn.IFS(I4446&lt;600, "Very Poor",I4446&lt;650,"Poor",I4446&lt;700,"Fair",I4446&lt;750,"Good",I4446&gt;=750,"Excellent")</f>
        <v>Fair</v>
      </c>
      <c r="P4446" t="str" cm="1">
        <f t="array" ref="P4446">_xlfn.IFS(F4446&lt;30000,"Low",F4446&lt;60000,"Lower Middle",F4446&lt;100000, "Upper Middle",F4446&gt;=100000, "High")</f>
        <v>Upper Middle</v>
      </c>
      <c r="Q4446" t="str" cm="1">
        <f t="array" ref="Q4446">_xlfn.IFS(D4446&lt;10,"Low",D4446&lt;15,"Medium",D4446&lt;20,"High",D4446&gt;=20,"Very High")</f>
        <v>Low</v>
      </c>
      <c r="R4446" t="str">
        <f t="shared" si="139"/>
        <v>Normal</v>
      </c>
    </row>
    <row r="4447" spans="1:18" x14ac:dyDescent="0.3">
      <c r="A4447" t="s">
        <v>4458</v>
      </c>
      <c r="B4447" s="2">
        <v>29054</v>
      </c>
      <c r="C4447" t="s">
        <v>10014</v>
      </c>
      <c r="D4447" s="1">
        <v>24.67</v>
      </c>
      <c r="E4447" t="s">
        <v>10020</v>
      </c>
      <c r="F4447" s="2">
        <v>146733</v>
      </c>
      <c r="G4447" t="s">
        <v>10040</v>
      </c>
      <c r="H4447" t="s">
        <v>10029</v>
      </c>
      <c r="I4447" s="2">
        <v>806</v>
      </c>
      <c r="J4447" s="3">
        <v>37.799999999999997</v>
      </c>
      <c r="K4447" t="s">
        <v>10034</v>
      </c>
      <c r="L4447" s="4">
        <v>42985</v>
      </c>
      <c r="M4447" t="s">
        <v>10037</v>
      </c>
      <c r="N4447">
        <f t="shared" si="138"/>
        <v>1</v>
      </c>
      <c r="O4447" t="str" cm="1">
        <f t="array" ref="O4447">_xlfn.IFS(I4447&lt;600, "Very Poor",I4447&lt;650,"Poor",I4447&lt;700,"Fair",I4447&lt;750,"Good",I4447&gt;=750,"Excellent")</f>
        <v>Excellent</v>
      </c>
      <c r="P4447" t="str" cm="1">
        <f t="array" ref="P4447">_xlfn.IFS(F4447&lt;30000,"Low",F4447&lt;60000,"Lower Middle",F4447&lt;100000, "Upper Middle",F4447&gt;=100000, "High")</f>
        <v>High</v>
      </c>
      <c r="Q4447" t="str" cm="1">
        <f t="array" ref="Q4447">_xlfn.IFS(D4447&lt;10,"Low",D4447&lt;15,"Medium",D4447&lt;20,"High",D4447&gt;=20,"Very High")</f>
        <v>Very High</v>
      </c>
      <c r="R4447" t="str">
        <f t="shared" si="139"/>
        <v>Normal</v>
      </c>
    </row>
    <row r="4448" spans="1:18" x14ac:dyDescent="0.3">
      <c r="A4448" t="s">
        <v>4459</v>
      </c>
      <c r="B4448" s="2">
        <v>10783</v>
      </c>
      <c r="C4448" t="s">
        <v>10013</v>
      </c>
      <c r="D4448" s="1">
        <v>12.79</v>
      </c>
      <c r="E4448" t="s">
        <v>10016</v>
      </c>
      <c r="F4448" s="2">
        <v>57473</v>
      </c>
      <c r="G4448" t="s">
        <v>10039</v>
      </c>
      <c r="H4448" t="s">
        <v>10033</v>
      </c>
      <c r="I4448" s="2">
        <v>719</v>
      </c>
      <c r="J4448" s="3">
        <v>14.4</v>
      </c>
      <c r="K4448" t="s">
        <v>10035</v>
      </c>
      <c r="L4448" s="4">
        <v>43704</v>
      </c>
      <c r="M4448" t="s">
        <v>10036</v>
      </c>
      <c r="N4448">
        <f t="shared" si="138"/>
        <v>0</v>
      </c>
      <c r="O4448" t="str" cm="1">
        <f t="array" ref="O4448">_xlfn.IFS(I4448&lt;600, "Very Poor",I4448&lt;650,"Poor",I4448&lt;700,"Fair",I4448&lt;750,"Good",I4448&gt;=750,"Excellent")</f>
        <v>Good</v>
      </c>
      <c r="P4448" t="str" cm="1">
        <f t="array" ref="P4448">_xlfn.IFS(F4448&lt;30000,"Low",F4448&lt;60000,"Lower Middle",F4448&lt;100000, "Upper Middle",F4448&gt;=100000, "High")</f>
        <v>Lower Middle</v>
      </c>
      <c r="Q4448" t="str" cm="1">
        <f t="array" ref="Q4448">_xlfn.IFS(D4448&lt;10,"Low",D4448&lt;15,"Medium",D4448&lt;20,"High",D4448&gt;=20,"Very High")</f>
        <v>Medium</v>
      </c>
      <c r="R4448" t="str">
        <f t="shared" si="139"/>
        <v>Normal</v>
      </c>
    </row>
    <row r="4449" spans="1:18" x14ac:dyDescent="0.3">
      <c r="A4449" t="s">
        <v>4460</v>
      </c>
      <c r="B4449" s="2">
        <v>38253</v>
      </c>
      <c r="C4449" t="s">
        <v>10013</v>
      </c>
      <c r="D4449" s="1">
        <v>19.72</v>
      </c>
      <c r="E4449" t="s">
        <v>10020</v>
      </c>
      <c r="F4449" s="2">
        <v>140305</v>
      </c>
      <c r="G4449" t="s">
        <v>10038</v>
      </c>
      <c r="H4449" t="s">
        <v>10026</v>
      </c>
      <c r="I4449" s="2">
        <v>746</v>
      </c>
      <c r="J4449" s="3">
        <v>28.2</v>
      </c>
      <c r="K4449" t="s">
        <v>10035</v>
      </c>
      <c r="L4449" s="4">
        <v>43887</v>
      </c>
      <c r="M4449" t="s">
        <v>10037</v>
      </c>
      <c r="N4449">
        <f t="shared" si="138"/>
        <v>1</v>
      </c>
      <c r="O4449" t="str" cm="1">
        <f t="array" ref="O4449">_xlfn.IFS(I4449&lt;600, "Very Poor",I4449&lt;650,"Poor",I4449&lt;700,"Fair",I4449&lt;750,"Good",I4449&gt;=750,"Excellent")</f>
        <v>Good</v>
      </c>
      <c r="P4449" t="str" cm="1">
        <f t="array" ref="P4449">_xlfn.IFS(F4449&lt;30000,"Low",F4449&lt;60000,"Lower Middle",F4449&lt;100000, "Upper Middle",F4449&gt;=100000, "High")</f>
        <v>High</v>
      </c>
      <c r="Q4449" t="str" cm="1">
        <f t="array" ref="Q4449">_xlfn.IFS(D4449&lt;10,"Low",D4449&lt;15,"Medium",D4449&lt;20,"High",D4449&gt;=20,"Very High")</f>
        <v>High</v>
      </c>
      <c r="R4449" t="str">
        <f t="shared" si="139"/>
        <v>Normal</v>
      </c>
    </row>
    <row r="4450" spans="1:18" x14ac:dyDescent="0.3">
      <c r="A4450" t="s">
        <v>4461</v>
      </c>
      <c r="B4450" s="2">
        <v>14233</v>
      </c>
      <c r="C4450" t="s">
        <v>10013</v>
      </c>
      <c r="D4450" s="1">
        <v>5.98</v>
      </c>
      <c r="E4450" t="s">
        <v>10021</v>
      </c>
      <c r="F4450" s="2">
        <v>122878</v>
      </c>
      <c r="G4450" t="s">
        <v>10039</v>
      </c>
      <c r="H4450" t="s">
        <v>10030</v>
      </c>
      <c r="I4450" s="2">
        <v>765</v>
      </c>
      <c r="J4450" s="3">
        <v>38</v>
      </c>
      <c r="K4450" t="s">
        <v>10034</v>
      </c>
      <c r="L4450" s="4">
        <v>43874</v>
      </c>
      <c r="M4450" t="s">
        <v>10036</v>
      </c>
      <c r="N4450">
        <f t="shared" si="138"/>
        <v>0</v>
      </c>
      <c r="O4450" t="str" cm="1">
        <f t="array" ref="O4450">_xlfn.IFS(I4450&lt;600, "Very Poor",I4450&lt;650,"Poor",I4450&lt;700,"Fair",I4450&lt;750,"Good",I4450&gt;=750,"Excellent")</f>
        <v>Excellent</v>
      </c>
      <c r="P4450" t="str" cm="1">
        <f t="array" ref="P4450">_xlfn.IFS(F4450&lt;30000,"Low",F4450&lt;60000,"Lower Middle",F4450&lt;100000, "Upper Middle",F4450&gt;=100000, "High")</f>
        <v>High</v>
      </c>
      <c r="Q4450" t="str" cm="1">
        <f t="array" ref="Q4450">_xlfn.IFS(D4450&lt;10,"Low",D4450&lt;15,"Medium",D4450&lt;20,"High",D4450&gt;=20,"Very High")</f>
        <v>Low</v>
      </c>
      <c r="R4450" t="str">
        <f t="shared" si="139"/>
        <v>Normal</v>
      </c>
    </row>
    <row r="4451" spans="1:18" x14ac:dyDescent="0.3">
      <c r="A4451" t="s">
        <v>4462</v>
      </c>
      <c r="B4451" s="2">
        <v>25484</v>
      </c>
      <c r="C4451" t="s">
        <v>10013</v>
      </c>
      <c r="D4451" s="1">
        <v>22.89</v>
      </c>
      <c r="E4451" t="s">
        <v>10018</v>
      </c>
      <c r="F4451" s="2">
        <v>36294</v>
      </c>
      <c r="G4451" t="s">
        <v>10040</v>
      </c>
      <c r="H4451" t="s">
        <v>10033</v>
      </c>
      <c r="I4451" s="2">
        <v>794</v>
      </c>
      <c r="J4451" s="3">
        <v>33.6</v>
      </c>
      <c r="K4451" t="s">
        <v>10035</v>
      </c>
      <c r="L4451" s="4">
        <v>42855</v>
      </c>
      <c r="M4451" t="s">
        <v>10037</v>
      </c>
      <c r="N4451">
        <f t="shared" si="138"/>
        <v>1</v>
      </c>
      <c r="O4451" t="str" cm="1">
        <f t="array" ref="O4451">_xlfn.IFS(I4451&lt;600, "Very Poor",I4451&lt;650,"Poor",I4451&lt;700,"Fair",I4451&lt;750,"Good",I4451&gt;=750,"Excellent")</f>
        <v>Excellent</v>
      </c>
      <c r="P4451" t="str" cm="1">
        <f t="array" ref="P4451">_xlfn.IFS(F4451&lt;30000,"Low",F4451&lt;60000,"Lower Middle",F4451&lt;100000, "Upper Middle",F4451&gt;=100000, "High")</f>
        <v>Lower Middle</v>
      </c>
      <c r="Q4451" t="str" cm="1">
        <f t="array" ref="Q4451">_xlfn.IFS(D4451&lt;10,"Low",D4451&lt;15,"Medium",D4451&lt;20,"High",D4451&gt;=20,"Very High")</f>
        <v>Very High</v>
      </c>
      <c r="R4451" t="str">
        <f t="shared" si="139"/>
        <v>Normal</v>
      </c>
    </row>
    <row r="4452" spans="1:18" x14ac:dyDescent="0.3">
      <c r="A4452" t="s">
        <v>4463</v>
      </c>
      <c r="B4452" s="2">
        <v>26068</v>
      </c>
      <c r="C4452" t="s">
        <v>10013</v>
      </c>
      <c r="D4452" s="1">
        <v>18.239999999999998</v>
      </c>
      <c r="E4452" t="s">
        <v>10018</v>
      </c>
      <c r="F4452" s="2">
        <v>93092</v>
      </c>
      <c r="G4452" t="s">
        <v>10040</v>
      </c>
      <c r="H4452" t="s">
        <v>10033</v>
      </c>
      <c r="I4452" s="2">
        <v>656</v>
      </c>
      <c r="J4452" s="3">
        <v>9.3000000000000007</v>
      </c>
      <c r="K4452" t="s">
        <v>10034</v>
      </c>
      <c r="L4452" s="4">
        <v>43154</v>
      </c>
      <c r="M4452" t="s">
        <v>10036</v>
      </c>
      <c r="N4452">
        <f t="shared" si="138"/>
        <v>0</v>
      </c>
      <c r="O4452" t="str" cm="1">
        <f t="array" ref="O4452">_xlfn.IFS(I4452&lt;600, "Very Poor",I4452&lt;650,"Poor",I4452&lt;700,"Fair",I4452&lt;750,"Good",I4452&gt;=750,"Excellent")</f>
        <v>Fair</v>
      </c>
      <c r="P4452" t="str" cm="1">
        <f t="array" ref="P4452">_xlfn.IFS(F4452&lt;30000,"Low",F4452&lt;60000,"Lower Middle",F4452&lt;100000, "Upper Middle",F4452&gt;=100000, "High")</f>
        <v>Upper Middle</v>
      </c>
      <c r="Q4452" t="str" cm="1">
        <f t="array" ref="Q4452">_xlfn.IFS(D4452&lt;10,"Low",D4452&lt;15,"Medium",D4452&lt;20,"High",D4452&gt;=20,"Very High")</f>
        <v>High</v>
      </c>
      <c r="R4452" t="str">
        <f t="shared" si="139"/>
        <v>Normal</v>
      </c>
    </row>
    <row r="4453" spans="1:18" x14ac:dyDescent="0.3">
      <c r="A4453" t="s">
        <v>4464</v>
      </c>
      <c r="B4453" s="2">
        <v>1191</v>
      </c>
      <c r="C4453" t="s">
        <v>10013</v>
      </c>
      <c r="D4453" s="1">
        <v>23.12</v>
      </c>
      <c r="E4453" t="s">
        <v>10015</v>
      </c>
      <c r="F4453" s="2">
        <v>24683</v>
      </c>
      <c r="G4453" t="s">
        <v>10040</v>
      </c>
      <c r="H4453" t="s">
        <v>10032</v>
      </c>
      <c r="I4453" s="2">
        <v>654</v>
      </c>
      <c r="J4453" s="3">
        <v>33.1</v>
      </c>
      <c r="K4453" t="s">
        <v>10035</v>
      </c>
      <c r="L4453" s="4">
        <v>42117</v>
      </c>
      <c r="M4453" t="s">
        <v>10037</v>
      </c>
      <c r="N4453">
        <f t="shared" si="138"/>
        <v>1</v>
      </c>
      <c r="O4453" t="str" cm="1">
        <f t="array" ref="O4453">_xlfn.IFS(I4453&lt;600, "Very Poor",I4453&lt;650,"Poor",I4453&lt;700,"Fair",I4453&lt;750,"Good",I4453&gt;=750,"Excellent")</f>
        <v>Fair</v>
      </c>
      <c r="P4453" t="str" cm="1">
        <f t="array" ref="P4453">_xlfn.IFS(F4453&lt;30000,"Low",F4453&lt;60000,"Lower Middle",F4453&lt;100000, "Upper Middle",F4453&gt;=100000, "High")</f>
        <v>Low</v>
      </c>
      <c r="Q4453" t="str" cm="1">
        <f t="array" ref="Q4453">_xlfn.IFS(D4453&lt;10,"Low",D4453&lt;15,"Medium",D4453&lt;20,"High",D4453&gt;=20,"Very High")</f>
        <v>Very High</v>
      </c>
      <c r="R4453" t="str">
        <f t="shared" si="139"/>
        <v>Normal</v>
      </c>
    </row>
    <row r="4454" spans="1:18" x14ac:dyDescent="0.3">
      <c r="A4454" t="s">
        <v>4465</v>
      </c>
      <c r="B4454" s="2">
        <v>26074</v>
      </c>
      <c r="C4454" t="s">
        <v>10013</v>
      </c>
      <c r="D4454" s="1">
        <v>24.74</v>
      </c>
      <c r="E4454" t="s">
        <v>10017</v>
      </c>
      <c r="F4454" s="2">
        <v>146745</v>
      </c>
      <c r="G4454" t="s">
        <v>10039</v>
      </c>
      <c r="H4454" t="s">
        <v>10031</v>
      </c>
      <c r="I4454" s="2">
        <v>695</v>
      </c>
      <c r="J4454" s="3">
        <v>30.4</v>
      </c>
      <c r="K4454" t="s">
        <v>10034</v>
      </c>
      <c r="L4454" s="4">
        <v>43430</v>
      </c>
      <c r="M4454" t="s">
        <v>10037</v>
      </c>
      <c r="N4454">
        <f t="shared" si="138"/>
        <v>1</v>
      </c>
      <c r="O4454" t="str" cm="1">
        <f t="array" ref="O4454">_xlfn.IFS(I4454&lt;600, "Very Poor",I4454&lt;650,"Poor",I4454&lt;700,"Fair",I4454&lt;750,"Good",I4454&gt;=750,"Excellent")</f>
        <v>Fair</v>
      </c>
      <c r="P4454" t="str" cm="1">
        <f t="array" ref="P4454">_xlfn.IFS(F4454&lt;30000,"Low",F4454&lt;60000,"Lower Middle",F4454&lt;100000, "Upper Middle",F4454&gt;=100000, "High")</f>
        <v>High</v>
      </c>
      <c r="Q4454" t="str" cm="1">
        <f t="array" ref="Q4454">_xlfn.IFS(D4454&lt;10,"Low",D4454&lt;15,"Medium",D4454&lt;20,"High",D4454&gt;=20,"Very High")</f>
        <v>Very High</v>
      </c>
      <c r="R4454" t="str">
        <f t="shared" si="139"/>
        <v>Normal</v>
      </c>
    </row>
    <row r="4455" spans="1:18" x14ac:dyDescent="0.3">
      <c r="A4455" t="s">
        <v>4466</v>
      </c>
      <c r="B4455" s="2">
        <v>5917</v>
      </c>
      <c r="C4455" t="s">
        <v>10014</v>
      </c>
      <c r="D4455" s="1">
        <v>7.23</v>
      </c>
      <c r="E4455" t="s">
        <v>10020</v>
      </c>
      <c r="F4455" s="2">
        <v>114800</v>
      </c>
      <c r="G4455" t="s">
        <v>10039</v>
      </c>
      <c r="H4455" t="s">
        <v>10027</v>
      </c>
      <c r="I4455" s="2">
        <v>628</v>
      </c>
      <c r="J4455" s="3">
        <v>16.5</v>
      </c>
      <c r="K4455" t="s">
        <v>10035</v>
      </c>
      <c r="L4455" s="4">
        <v>42741</v>
      </c>
      <c r="M4455" t="s">
        <v>10036</v>
      </c>
      <c r="N4455">
        <f t="shared" si="138"/>
        <v>0</v>
      </c>
      <c r="O4455" t="str" cm="1">
        <f t="array" ref="O4455">_xlfn.IFS(I4455&lt;600, "Very Poor",I4455&lt;650,"Poor",I4455&lt;700,"Fair",I4455&lt;750,"Good",I4455&gt;=750,"Excellent")</f>
        <v>Poor</v>
      </c>
      <c r="P4455" t="str" cm="1">
        <f t="array" ref="P4455">_xlfn.IFS(F4455&lt;30000,"Low",F4455&lt;60000,"Lower Middle",F4455&lt;100000, "Upper Middle",F4455&gt;=100000, "High")</f>
        <v>High</v>
      </c>
      <c r="Q4455" t="str" cm="1">
        <f t="array" ref="Q4455">_xlfn.IFS(D4455&lt;10,"Low",D4455&lt;15,"Medium",D4455&lt;20,"High",D4455&gt;=20,"Very High")</f>
        <v>Low</v>
      </c>
      <c r="R4455" t="str">
        <f t="shared" si="139"/>
        <v>Normal</v>
      </c>
    </row>
    <row r="4456" spans="1:18" x14ac:dyDescent="0.3">
      <c r="A4456" t="s">
        <v>4467</v>
      </c>
      <c r="B4456" s="2">
        <v>39599</v>
      </c>
      <c r="C4456" t="s">
        <v>10014</v>
      </c>
      <c r="D4456" s="1">
        <v>19.45</v>
      </c>
      <c r="E4456" t="s">
        <v>10022</v>
      </c>
      <c r="F4456" s="2">
        <v>120715</v>
      </c>
      <c r="G4456" t="s">
        <v>10039</v>
      </c>
      <c r="H4456" t="s">
        <v>10028</v>
      </c>
      <c r="I4456" s="2">
        <v>818</v>
      </c>
      <c r="J4456" s="3">
        <v>29.1</v>
      </c>
      <c r="K4456" t="s">
        <v>10035</v>
      </c>
      <c r="L4456" s="4">
        <v>42205</v>
      </c>
      <c r="M4456" t="s">
        <v>10037</v>
      </c>
      <c r="N4456">
        <f t="shared" si="138"/>
        <v>1</v>
      </c>
      <c r="O4456" t="str" cm="1">
        <f t="array" ref="O4456">_xlfn.IFS(I4456&lt;600, "Very Poor",I4456&lt;650,"Poor",I4456&lt;700,"Fair",I4456&lt;750,"Good",I4456&gt;=750,"Excellent")</f>
        <v>Excellent</v>
      </c>
      <c r="P4456" t="str" cm="1">
        <f t="array" ref="P4456">_xlfn.IFS(F4456&lt;30000,"Low",F4456&lt;60000,"Lower Middle",F4456&lt;100000, "Upper Middle",F4456&gt;=100000, "High")</f>
        <v>High</v>
      </c>
      <c r="Q4456" t="str" cm="1">
        <f t="array" ref="Q4456">_xlfn.IFS(D4456&lt;10,"Low",D4456&lt;15,"Medium",D4456&lt;20,"High",D4456&gt;=20,"Very High")</f>
        <v>High</v>
      </c>
      <c r="R4456" t="str">
        <f t="shared" si="139"/>
        <v>Normal</v>
      </c>
    </row>
    <row r="4457" spans="1:18" x14ac:dyDescent="0.3">
      <c r="A4457" t="s">
        <v>4468</v>
      </c>
      <c r="B4457" s="2">
        <v>26832</v>
      </c>
      <c r="C4457" t="s">
        <v>10013</v>
      </c>
      <c r="D4457" s="1">
        <v>21.25</v>
      </c>
      <c r="E4457" t="s">
        <v>10022</v>
      </c>
      <c r="F4457" s="2">
        <v>53076</v>
      </c>
      <c r="G4457" t="s">
        <v>10038</v>
      </c>
      <c r="H4457" t="s">
        <v>10030</v>
      </c>
      <c r="I4457" s="2">
        <v>777</v>
      </c>
      <c r="J4457" s="3">
        <v>33.9</v>
      </c>
      <c r="K4457" t="s">
        <v>10034</v>
      </c>
      <c r="L4457" s="4">
        <v>43620</v>
      </c>
      <c r="M4457" t="s">
        <v>10037</v>
      </c>
      <c r="N4457">
        <f t="shared" si="138"/>
        <v>1</v>
      </c>
      <c r="O4457" t="str" cm="1">
        <f t="array" ref="O4457">_xlfn.IFS(I4457&lt;600, "Very Poor",I4457&lt;650,"Poor",I4457&lt;700,"Fair",I4457&lt;750,"Good",I4457&gt;=750,"Excellent")</f>
        <v>Excellent</v>
      </c>
      <c r="P4457" t="str" cm="1">
        <f t="array" ref="P4457">_xlfn.IFS(F4457&lt;30000,"Low",F4457&lt;60000,"Lower Middle",F4457&lt;100000, "Upper Middle",F4457&gt;=100000, "High")</f>
        <v>Lower Middle</v>
      </c>
      <c r="Q4457" t="str" cm="1">
        <f t="array" ref="Q4457">_xlfn.IFS(D4457&lt;10,"Low",D4457&lt;15,"Medium",D4457&lt;20,"High",D4457&gt;=20,"Very High")</f>
        <v>Very High</v>
      </c>
      <c r="R4457" t="str">
        <f t="shared" si="139"/>
        <v>Normal</v>
      </c>
    </row>
    <row r="4458" spans="1:18" x14ac:dyDescent="0.3">
      <c r="A4458" t="s">
        <v>4469</v>
      </c>
      <c r="B4458" s="2">
        <v>21706</v>
      </c>
      <c r="C4458" t="s">
        <v>10014</v>
      </c>
      <c r="D4458" s="1">
        <v>17.920000000000002</v>
      </c>
      <c r="E4458" t="s">
        <v>10022</v>
      </c>
      <c r="F4458" s="2">
        <v>125534</v>
      </c>
      <c r="G4458" t="s">
        <v>10039</v>
      </c>
      <c r="H4458" t="s">
        <v>10026</v>
      </c>
      <c r="I4458" s="2">
        <v>637</v>
      </c>
      <c r="J4458" s="3">
        <v>15.2</v>
      </c>
      <c r="K4458" t="s">
        <v>10035</v>
      </c>
      <c r="L4458" s="4">
        <v>42984</v>
      </c>
      <c r="M4458" t="s">
        <v>10036</v>
      </c>
      <c r="N4458">
        <f t="shared" si="138"/>
        <v>0</v>
      </c>
      <c r="O4458" t="str" cm="1">
        <f t="array" ref="O4458">_xlfn.IFS(I4458&lt;600, "Very Poor",I4458&lt;650,"Poor",I4458&lt;700,"Fair",I4458&lt;750,"Good",I4458&gt;=750,"Excellent")</f>
        <v>Poor</v>
      </c>
      <c r="P4458" t="str" cm="1">
        <f t="array" ref="P4458">_xlfn.IFS(F4458&lt;30000,"Low",F4458&lt;60000,"Lower Middle",F4458&lt;100000, "Upper Middle",F4458&gt;=100000, "High")</f>
        <v>High</v>
      </c>
      <c r="Q4458" t="str" cm="1">
        <f t="array" ref="Q4458">_xlfn.IFS(D4458&lt;10,"Low",D4458&lt;15,"Medium",D4458&lt;20,"High",D4458&gt;=20,"Very High")</f>
        <v>High</v>
      </c>
      <c r="R4458" t="str">
        <f t="shared" si="139"/>
        <v>High Risk</v>
      </c>
    </row>
    <row r="4459" spans="1:18" x14ac:dyDescent="0.3">
      <c r="A4459" t="s">
        <v>4470</v>
      </c>
      <c r="B4459" s="2">
        <v>14682</v>
      </c>
      <c r="C4459" t="s">
        <v>10014</v>
      </c>
      <c r="D4459" s="1">
        <v>9.56</v>
      </c>
      <c r="E4459" t="s">
        <v>10018</v>
      </c>
      <c r="F4459" s="2">
        <v>40746</v>
      </c>
      <c r="G4459" t="s">
        <v>10040</v>
      </c>
      <c r="H4459" t="s">
        <v>10026</v>
      </c>
      <c r="I4459" s="2">
        <v>701</v>
      </c>
      <c r="J4459" s="3">
        <v>35.4</v>
      </c>
      <c r="K4459" t="s">
        <v>10035</v>
      </c>
      <c r="L4459" s="4">
        <v>42859</v>
      </c>
      <c r="M4459" t="s">
        <v>10036</v>
      </c>
      <c r="N4459">
        <f t="shared" si="138"/>
        <v>0</v>
      </c>
      <c r="O4459" t="str" cm="1">
        <f t="array" ref="O4459">_xlfn.IFS(I4459&lt;600, "Very Poor",I4459&lt;650,"Poor",I4459&lt;700,"Fair",I4459&lt;750,"Good",I4459&gt;=750,"Excellent")</f>
        <v>Good</v>
      </c>
      <c r="P4459" t="str" cm="1">
        <f t="array" ref="P4459">_xlfn.IFS(F4459&lt;30000,"Low",F4459&lt;60000,"Lower Middle",F4459&lt;100000, "Upper Middle",F4459&gt;=100000, "High")</f>
        <v>Lower Middle</v>
      </c>
      <c r="Q4459" t="str" cm="1">
        <f t="array" ref="Q4459">_xlfn.IFS(D4459&lt;10,"Low",D4459&lt;15,"Medium",D4459&lt;20,"High",D4459&gt;=20,"Very High")</f>
        <v>Low</v>
      </c>
      <c r="R4459" t="str">
        <f t="shared" si="139"/>
        <v>Normal</v>
      </c>
    </row>
    <row r="4460" spans="1:18" x14ac:dyDescent="0.3">
      <c r="A4460" t="s">
        <v>4471</v>
      </c>
      <c r="B4460" s="2">
        <v>27762</v>
      </c>
      <c r="C4460" t="s">
        <v>10013</v>
      </c>
      <c r="D4460" s="1">
        <v>24.89</v>
      </c>
      <c r="E4460" t="s">
        <v>10024</v>
      </c>
      <c r="F4460" s="2">
        <v>91712</v>
      </c>
      <c r="G4460" t="s">
        <v>10038</v>
      </c>
      <c r="H4460" t="s">
        <v>10026</v>
      </c>
      <c r="I4460" s="2">
        <v>701</v>
      </c>
      <c r="J4460" s="3">
        <v>7.8</v>
      </c>
      <c r="K4460" t="s">
        <v>10035</v>
      </c>
      <c r="L4460" s="4">
        <v>42554</v>
      </c>
      <c r="M4460" t="s">
        <v>10036</v>
      </c>
      <c r="N4460">
        <f t="shared" si="138"/>
        <v>0</v>
      </c>
      <c r="O4460" t="str" cm="1">
        <f t="array" ref="O4460">_xlfn.IFS(I4460&lt;600, "Very Poor",I4460&lt;650,"Poor",I4460&lt;700,"Fair",I4460&lt;750,"Good",I4460&gt;=750,"Excellent")</f>
        <v>Good</v>
      </c>
      <c r="P4460" t="str" cm="1">
        <f t="array" ref="P4460">_xlfn.IFS(F4460&lt;30000,"Low",F4460&lt;60000,"Lower Middle",F4460&lt;100000, "Upper Middle",F4460&gt;=100000, "High")</f>
        <v>Upper Middle</v>
      </c>
      <c r="Q4460" t="str" cm="1">
        <f t="array" ref="Q4460">_xlfn.IFS(D4460&lt;10,"Low",D4460&lt;15,"Medium",D4460&lt;20,"High",D4460&gt;=20,"Very High")</f>
        <v>Very High</v>
      </c>
      <c r="R4460" t="str">
        <f t="shared" si="139"/>
        <v>Normal</v>
      </c>
    </row>
    <row r="4461" spans="1:18" x14ac:dyDescent="0.3">
      <c r="A4461" t="s">
        <v>4472</v>
      </c>
      <c r="B4461" s="2">
        <v>24383</v>
      </c>
      <c r="C4461" t="s">
        <v>10013</v>
      </c>
      <c r="D4461" s="1">
        <v>29.94</v>
      </c>
      <c r="E4461" t="s">
        <v>10021</v>
      </c>
      <c r="F4461" s="2">
        <v>120136</v>
      </c>
      <c r="G4461" t="s">
        <v>10038</v>
      </c>
      <c r="H4461" t="s">
        <v>10032</v>
      </c>
      <c r="I4461" s="2">
        <v>844</v>
      </c>
      <c r="J4461" s="3">
        <v>23.5</v>
      </c>
      <c r="K4461" t="s">
        <v>10035</v>
      </c>
      <c r="L4461" s="4">
        <v>42757</v>
      </c>
      <c r="M4461" t="s">
        <v>10036</v>
      </c>
      <c r="N4461">
        <f t="shared" si="138"/>
        <v>0</v>
      </c>
      <c r="O4461" t="str" cm="1">
        <f t="array" ref="O4461">_xlfn.IFS(I4461&lt;600, "Very Poor",I4461&lt;650,"Poor",I4461&lt;700,"Fair",I4461&lt;750,"Good",I4461&gt;=750,"Excellent")</f>
        <v>Excellent</v>
      </c>
      <c r="P4461" t="str" cm="1">
        <f t="array" ref="P4461">_xlfn.IFS(F4461&lt;30000,"Low",F4461&lt;60000,"Lower Middle",F4461&lt;100000, "Upper Middle",F4461&gt;=100000, "High")</f>
        <v>High</v>
      </c>
      <c r="Q4461" t="str" cm="1">
        <f t="array" ref="Q4461">_xlfn.IFS(D4461&lt;10,"Low",D4461&lt;15,"Medium",D4461&lt;20,"High",D4461&gt;=20,"Very High")</f>
        <v>Very High</v>
      </c>
      <c r="R4461" t="str">
        <f t="shared" si="139"/>
        <v>Normal</v>
      </c>
    </row>
    <row r="4462" spans="1:18" x14ac:dyDescent="0.3">
      <c r="A4462" t="s">
        <v>4473</v>
      </c>
      <c r="B4462" s="2">
        <v>28796</v>
      </c>
      <c r="C4462" t="s">
        <v>10013</v>
      </c>
      <c r="D4462" s="1">
        <v>29.23</v>
      </c>
      <c r="E4462" t="s">
        <v>10016</v>
      </c>
      <c r="F4462" s="2">
        <v>42567</v>
      </c>
      <c r="G4462" t="s">
        <v>10040</v>
      </c>
      <c r="H4462" t="s">
        <v>10029</v>
      </c>
      <c r="I4462" s="2">
        <v>792</v>
      </c>
      <c r="J4462" s="3">
        <v>13.2</v>
      </c>
      <c r="K4462" t="s">
        <v>10035</v>
      </c>
      <c r="L4462" s="4">
        <v>42054</v>
      </c>
      <c r="M4462" t="s">
        <v>10036</v>
      </c>
      <c r="N4462">
        <f t="shared" si="138"/>
        <v>0</v>
      </c>
      <c r="O4462" t="str" cm="1">
        <f t="array" ref="O4462">_xlfn.IFS(I4462&lt;600, "Very Poor",I4462&lt;650,"Poor",I4462&lt;700,"Fair",I4462&lt;750,"Good",I4462&gt;=750,"Excellent")</f>
        <v>Excellent</v>
      </c>
      <c r="P4462" t="str" cm="1">
        <f t="array" ref="P4462">_xlfn.IFS(F4462&lt;30000,"Low",F4462&lt;60000,"Lower Middle",F4462&lt;100000, "Upper Middle",F4462&gt;=100000, "High")</f>
        <v>Lower Middle</v>
      </c>
      <c r="Q4462" t="str" cm="1">
        <f t="array" ref="Q4462">_xlfn.IFS(D4462&lt;10,"Low",D4462&lt;15,"Medium",D4462&lt;20,"High",D4462&gt;=20,"Very High")</f>
        <v>Very High</v>
      </c>
      <c r="R4462" t="str">
        <f t="shared" si="139"/>
        <v>Normal</v>
      </c>
    </row>
    <row r="4463" spans="1:18" x14ac:dyDescent="0.3">
      <c r="A4463" t="s">
        <v>4474</v>
      </c>
      <c r="B4463" s="2">
        <v>24666</v>
      </c>
      <c r="C4463" t="s">
        <v>10013</v>
      </c>
      <c r="D4463" s="1">
        <v>24.44</v>
      </c>
      <c r="E4463" t="s">
        <v>10022</v>
      </c>
      <c r="F4463" s="2">
        <v>98509</v>
      </c>
      <c r="G4463" t="s">
        <v>10038</v>
      </c>
      <c r="H4463" t="s">
        <v>10030</v>
      </c>
      <c r="I4463" s="2">
        <v>821</v>
      </c>
      <c r="J4463" s="3">
        <v>30.5</v>
      </c>
      <c r="K4463" t="s">
        <v>10035</v>
      </c>
      <c r="L4463" s="4">
        <v>43209</v>
      </c>
      <c r="M4463" t="s">
        <v>10037</v>
      </c>
      <c r="N4463">
        <f t="shared" si="138"/>
        <v>1</v>
      </c>
      <c r="O4463" t="str" cm="1">
        <f t="array" ref="O4463">_xlfn.IFS(I4463&lt;600, "Very Poor",I4463&lt;650,"Poor",I4463&lt;700,"Fair",I4463&lt;750,"Good",I4463&gt;=750,"Excellent")</f>
        <v>Excellent</v>
      </c>
      <c r="P4463" t="str" cm="1">
        <f t="array" ref="P4463">_xlfn.IFS(F4463&lt;30000,"Low",F4463&lt;60000,"Lower Middle",F4463&lt;100000, "Upper Middle",F4463&gt;=100000, "High")</f>
        <v>Upper Middle</v>
      </c>
      <c r="Q4463" t="str" cm="1">
        <f t="array" ref="Q4463">_xlfn.IFS(D4463&lt;10,"Low",D4463&lt;15,"Medium",D4463&lt;20,"High",D4463&gt;=20,"Very High")</f>
        <v>Very High</v>
      </c>
      <c r="R4463" t="str">
        <f t="shared" si="139"/>
        <v>Normal</v>
      </c>
    </row>
    <row r="4464" spans="1:18" x14ac:dyDescent="0.3">
      <c r="A4464" t="s">
        <v>4475</v>
      </c>
      <c r="B4464" s="2">
        <v>26662</v>
      </c>
      <c r="C4464" t="s">
        <v>10014</v>
      </c>
      <c r="D4464" s="1">
        <v>15.45</v>
      </c>
      <c r="E4464" t="s">
        <v>10025</v>
      </c>
      <c r="F4464" s="2">
        <v>128803</v>
      </c>
      <c r="G4464" t="s">
        <v>10039</v>
      </c>
      <c r="H4464" t="s">
        <v>10033</v>
      </c>
      <c r="I4464" s="2">
        <v>821</v>
      </c>
      <c r="J4464" s="3">
        <v>11.1</v>
      </c>
      <c r="K4464" t="s">
        <v>10035</v>
      </c>
      <c r="L4464" s="4">
        <v>43527</v>
      </c>
      <c r="M4464" t="s">
        <v>10036</v>
      </c>
      <c r="N4464">
        <f t="shared" si="138"/>
        <v>0</v>
      </c>
      <c r="O4464" t="str" cm="1">
        <f t="array" ref="O4464">_xlfn.IFS(I4464&lt;600, "Very Poor",I4464&lt;650,"Poor",I4464&lt;700,"Fair",I4464&lt;750,"Good",I4464&gt;=750,"Excellent")</f>
        <v>Excellent</v>
      </c>
      <c r="P4464" t="str" cm="1">
        <f t="array" ref="P4464">_xlfn.IFS(F4464&lt;30000,"Low",F4464&lt;60000,"Lower Middle",F4464&lt;100000, "Upper Middle",F4464&gt;=100000, "High")</f>
        <v>High</v>
      </c>
      <c r="Q4464" t="str" cm="1">
        <f t="array" ref="Q4464">_xlfn.IFS(D4464&lt;10,"Low",D4464&lt;15,"Medium",D4464&lt;20,"High",D4464&gt;=20,"Very High")</f>
        <v>High</v>
      </c>
      <c r="R4464" t="str">
        <f t="shared" si="139"/>
        <v>Normal</v>
      </c>
    </row>
    <row r="4465" spans="1:18" x14ac:dyDescent="0.3">
      <c r="A4465" t="s">
        <v>4476</v>
      </c>
      <c r="B4465" s="2">
        <v>35642</v>
      </c>
      <c r="C4465" t="s">
        <v>10013</v>
      </c>
      <c r="D4465" s="1">
        <v>13.43</v>
      </c>
      <c r="E4465" t="s">
        <v>10019</v>
      </c>
      <c r="F4465" s="2">
        <v>59647</v>
      </c>
      <c r="G4465" t="s">
        <v>10038</v>
      </c>
      <c r="H4465" t="s">
        <v>10028</v>
      </c>
      <c r="I4465" s="2">
        <v>655</v>
      </c>
      <c r="J4465" s="3">
        <v>17</v>
      </c>
      <c r="K4465" t="s">
        <v>10034</v>
      </c>
      <c r="L4465" s="4">
        <v>42319</v>
      </c>
      <c r="M4465" t="s">
        <v>10036</v>
      </c>
      <c r="N4465">
        <f t="shared" si="138"/>
        <v>0</v>
      </c>
      <c r="O4465" t="str" cm="1">
        <f t="array" ref="O4465">_xlfn.IFS(I4465&lt;600, "Very Poor",I4465&lt;650,"Poor",I4465&lt;700,"Fair",I4465&lt;750,"Good",I4465&gt;=750,"Excellent")</f>
        <v>Fair</v>
      </c>
      <c r="P4465" t="str" cm="1">
        <f t="array" ref="P4465">_xlfn.IFS(F4465&lt;30000,"Low",F4465&lt;60000,"Lower Middle",F4465&lt;100000, "Upper Middle",F4465&gt;=100000, "High")</f>
        <v>Lower Middle</v>
      </c>
      <c r="Q4465" t="str" cm="1">
        <f t="array" ref="Q4465">_xlfn.IFS(D4465&lt;10,"Low",D4465&lt;15,"Medium",D4465&lt;20,"High",D4465&gt;=20,"Very High")</f>
        <v>Medium</v>
      </c>
      <c r="R4465" t="str">
        <f t="shared" si="139"/>
        <v>Normal</v>
      </c>
    </row>
    <row r="4466" spans="1:18" x14ac:dyDescent="0.3">
      <c r="A4466" t="s">
        <v>4477</v>
      </c>
      <c r="B4466" s="2">
        <v>38531</v>
      </c>
      <c r="C4466" t="s">
        <v>10013</v>
      </c>
      <c r="D4466" s="1">
        <v>6.71</v>
      </c>
      <c r="E4466" t="s">
        <v>10025</v>
      </c>
      <c r="F4466" s="2">
        <v>36094</v>
      </c>
      <c r="G4466" t="s">
        <v>10040</v>
      </c>
      <c r="H4466" t="s">
        <v>10032</v>
      </c>
      <c r="I4466" s="2">
        <v>772</v>
      </c>
      <c r="J4466" s="3">
        <v>9.5</v>
      </c>
      <c r="K4466" t="s">
        <v>10035</v>
      </c>
      <c r="L4466" s="4">
        <v>42827</v>
      </c>
      <c r="M4466" t="s">
        <v>10036</v>
      </c>
      <c r="N4466">
        <f t="shared" si="138"/>
        <v>0</v>
      </c>
      <c r="O4466" t="str" cm="1">
        <f t="array" ref="O4466">_xlfn.IFS(I4466&lt;600, "Very Poor",I4466&lt;650,"Poor",I4466&lt;700,"Fair",I4466&lt;750,"Good",I4466&gt;=750,"Excellent")</f>
        <v>Excellent</v>
      </c>
      <c r="P4466" t="str" cm="1">
        <f t="array" ref="P4466">_xlfn.IFS(F4466&lt;30000,"Low",F4466&lt;60000,"Lower Middle",F4466&lt;100000, "Upper Middle",F4466&gt;=100000, "High")</f>
        <v>Lower Middle</v>
      </c>
      <c r="Q4466" t="str" cm="1">
        <f t="array" ref="Q4466">_xlfn.IFS(D4466&lt;10,"Low",D4466&lt;15,"Medium",D4466&lt;20,"High",D4466&gt;=20,"Very High")</f>
        <v>Low</v>
      </c>
      <c r="R4466" t="str">
        <f t="shared" si="139"/>
        <v>Normal</v>
      </c>
    </row>
    <row r="4467" spans="1:18" x14ac:dyDescent="0.3">
      <c r="A4467" t="s">
        <v>4478</v>
      </c>
      <c r="B4467" s="2">
        <v>11234</v>
      </c>
      <c r="C4467" t="s">
        <v>10013</v>
      </c>
      <c r="D4467" s="1">
        <v>15.41</v>
      </c>
      <c r="E4467" t="s">
        <v>10016</v>
      </c>
      <c r="F4467" s="2">
        <v>42794</v>
      </c>
      <c r="G4467" t="s">
        <v>10038</v>
      </c>
      <c r="H4467" t="s">
        <v>10028</v>
      </c>
      <c r="I4467" s="2">
        <v>598</v>
      </c>
      <c r="J4467" s="3">
        <v>33.4</v>
      </c>
      <c r="K4467" t="s">
        <v>10035</v>
      </c>
      <c r="L4467" s="4">
        <v>43692</v>
      </c>
      <c r="M4467" t="s">
        <v>10037</v>
      </c>
      <c r="N4467">
        <f t="shared" si="138"/>
        <v>1</v>
      </c>
      <c r="O4467" t="str" cm="1">
        <f t="array" ref="O4467">_xlfn.IFS(I4467&lt;600, "Very Poor",I4467&lt;650,"Poor",I4467&lt;700,"Fair",I4467&lt;750,"Good",I4467&gt;=750,"Excellent")</f>
        <v>Very Poor</v>
      </c>
      <c r="P4467" t="str" cm="1">
        <f t="array" ref="P4467">_xlfn.IFS(F4467&lt;30000,"Low",F4467&lt;60000,"Lower Middle",F4467&lt;100000, "Upper Middle",F4467&gt;=100000, "High")</f>
        <v>Lower Middle</v>
      </c>
      <c r="Q4467" t="str" cm="1">
        <f t="array" ref="Q4467">_xlfn.IFS(D4467&lt;10,"Low",D4467&lt;15,"Medium",D4467&lt;20,"High",D4467&gt;=20,"Very High")</f>
        <v>High</v>
      </c>
      <c r="R4467" t="str">
        <f t="shared" si="139"/>
        <v>High Risk</v>
      </c>
    </row>
    <row r="4468" spans="1:18" x14ac:dyDescent="0.3">
      <c r="A4468" t="s">
        <v>4479</v>
      </c>
      <c r="B4468" s="2">
        <v>10221</v>
      </c>
      <c r="C4468" t="s">
        <v>10013</v>
      </c>
      <c r="D4468" s="1">
        <v>8.9</v>
      </c>
      <c r="E4468" t="s">
        <v>10022</v>
      </c>
      <c r="F4468" s="2">
        <v>22000</v>
      </c>
      <c r="G4468" t="s">
        <v>10038</v>
      </c>
      <c r="H4468" t="s">
        <v>10028</v>
      </c>
      <c r="I4468" s="2">
        <v>701</v>
      </c>
      <c r="J4468" s="3">
        <v>9.6</v>
      </c>
      <c r="K4468" t="s">
        <v>10034</v>
      </c>
      <c r="L4468" s="4">
        <v>42654</v>
      </c>
      <c r="M4468" t="s">
        <v>10036</v>
      </c>
      <c r="N4468">
        <f t="shared" si="138"/>
        <v>0</v>
      </c>
      <c r="O4468" t="str" cm="1">
        <f t="array" ref="O4468">_xlfn.IFS(I4468&lt;600, "Very Poor",I4468&lt;650,"Poor",I4468&lt;700,"Fair",I4468&lt;750,"Good",I4468&gt;=750,"Excellent")</f>
        <v>Good</v>
      </c>
      <c r="P4468" t="str" cm="1">
        <f t="array" ref="P4468">_xlfn.IFS(F4468&lt;30000,"Low",F4468&lt;60000,"Lower Middle",F4468&lt;100000, "Upper Middle",F4468&gt;=100000, "High")</f>
        <v>Low</v>
      </c>
      <c r="Q4468" t="str" cm="1">
        <f t="array" ref="Q4468">_xlfn.IFS(D4468&lt;10,"Low",D4468&lt;15,"Medium",D4468&lt;20,"High",D4468&gt;=20,"Very High")</f>
        <v>Low</v>
      </c>
      <c r="R4468" t="str">
        <f t="shared" si="139"/>
        <v>Normal</v>
      </c>
    </row>
    <row r="4469" spans="1:18" x14ac:dyDescent="0.3">
      <c r="A4469" t="s">
        <v>4480</v>
      </c>
      <c r="B4469" s="2">
        <v>12410</v>
      </c>
      <c r="C4469" t="s">
        <v>10013</v>
      </c>
      <c r="D4469" s="1">
        <v>11.36</v>
      </c>
      <c r="E4469" t="s">
        <v>10025</v>
      </c>
      <c r="F4469" s="2">
        <v>28858</v>
      </c>
      <c r="G4469" t="s">
        <v>10040</v>
      </c>
      <c r="H4469" t="s">
        <v>10031</v>
      </c>
      <c r="I4469" s="2">
        <v>721</v>
      </c>
      <c r="J4469" s="3">
        <v>30.3</v>
      </c>
      <c r="K4469" t="s">
        <v>10035</v>
      </c>
      <c r="L4469" s="4">
        <v>42062</v>
      </c>
      <c r="M4469" t="s">
        <v>10037</v>
      </c>
      <c r="N4469">
        <f t="shared" si="138"/>
        <v>1</v>
      </c>
      <c r="O4469" t="str" cm="1">
        <f t="array" ref="O4469">_xlfn.IFS(I4469&lt;600, "Very Poor",I4469&lt;650,"Poor",I4469&lt;700,"Fair",I4469&lt;750,"Good",I4469&gt;=750,"Excellent")</f>
        <v>Good</v>
      </c>
      <c r="P4469" t="str" cm="1">
        <f t="array" ref="P4469">_xlfn.IFS(F4469&lt;30000,"Low",F4469&lt;60000,"Lower Middle",F4469&lt;100000, "Upper Middle",F4469&gt;=100000, "High")</f>
        <v>Low</v>
      </c>
      <c r="Q4469" t="str" cm="1">
        <f t="array" ref="Q4469">_xlfn.IFS(D4469&lt;10,"Low",D4469&lt;15,"Medium",D4469&lt;20,"High",D4469&gt;=20,"Very High")</f>
        <v>Medium</v>
      </c>
      <c r="R4469" t="str">
        <f t="shared" si="139"/>
        <v>Normal</v>
      </c>
    </row>
    <row r="4470" spans="1:18" x14ac:dyDescent="0.3">
      <c r="A4470" t="s">
        <v>4481</v>
      </c>
      <c r="B4470" s="2">
        <v>15519</v>
      </c>
      <c r="C4470" t="s">
        <v>10013</v>
      </c>
      <c r="D4470" s="1">
        <v>27.3</v>
      </c>
      <c r="E4470" t="s">
        <v>10023</v>
      </c>
      <c r="F4470" s="2">
        <v>85287</v>
      </c>
      <c r="G4470" t="s">
        <v>10038</v>
      </c>
      <c r="H4470" t="s">
        <v>10033</v>
      </c>
      <c r="I4470" s="2">
        <v>797</v>
      </c>
      <c r="J4470" s="3">
        <v>29.8</v>
      </c>
      <c r="K4470" t="s">
        <v>10034</v>
      </c>
      <c r="L4470" s="4">
        <v>43289</v>
      </c>
      <c r="M4470" t="s">
        <v>10037</v>
      </c>
      <c r="N4470">
        <f t="shared" si="138"/>
        <v>1</v>
      </c>
      <c r="O4470" t="str" cm="1">
        <f t="array" ref="O4470">_xlfn.IFS(I4470&lt;600, "Very Poor",I4470&lt;650,"Poor",I4470&lt;700,"Fair",I4470&lt;750,"Good",I4470&gt;=750,"Excellent")</f>
        <v>Excellent</v>
      </c>
      <c r="P4470" t="str" cm="1">
        <f t="array" ref="P4470">_xlfn.IFS(F4470&lt;30000,"Low",F4470&lt;60000,"Lower Middle",F4470&lt;100000, "Upper Middle",F4470&gt;=100000, "High")</f>
        <v>Upper Middle</v>
      </c>
      <c r="Q4470" t="str" cm="1">
        <f t="array" ref="Q4470">_xlfn.IFS(D4470&lt;10,"Low",D4470&lt;15,"Medium",D4470&lt;20,"High",D4470&gt;=20,"Very High")</f>
        <v>Very High</v>
      </c>
      <c r="R4470" t="str">
        <f t="shared" si="139"/>
        <v>Normal</v>
      </c>
    </row>
    <row r="4471" spans="1:18" x14ac:dyDescent="0.3">
      <c r="A4471" t="s">
        <v>4482</v>
      </c>
      <c r="B4471" s="2">
        <v>2051</v>
      </c>
      <c r="C4471" t="s">
        <v>10013</v>
      </c>
      <c r="D4471" s="1">
        <v>29.21</v>
      </c>
      <c r="E4471" t="s">
        <v>10018</v>
      </c>
      <c r="F4471" s="2">
        <v>54452</v>
      </c>
      <c r="G4471" t="s">
        <v>10040</v>
      </c>
      <c r="H4471" t="s">
        <v>10026</v>
      </c>
      <c r="I4471" s="2">
        <v>739</v>
      </c>
      <c r="J4471" s="3">
        <v>10</v>
      </c>
      <c r="K4471" t="s">
        <v>10035</v>
      </c>
      <c r="L4471" s="4">
        <v>42151</v>
      </c>
      <c r="M4471" t="s">
        <v>10036</v>
      </c>
      <c r="N4471">
        <f t="shared" si="138"/>
        <v>0</v>
      </c>
      <c r="O4471" t="str" cm="1">
        <f t="array" ref="O4471">_xlfn.IFS(I4471&lt;600, "Very Poor",I4471&lt;650,"Poor",I4471&lt;700,"Fair",I4471&lt;750,"Good",I4471&gt;=750,"Excellent")</f>
        <v>Good</v>
      </c>
      <c r="P4471" t="str" cm="1">
        <f t="array" ref="P4471">_xlfn.IFS(F4471&lt;30000,"Low",F4471&lt;60000,"Lower Middle",F4471&lt;100000, "Upper Middle",F4471&gt;=100000, "High")</f>
        <v>Lower Middle</v>
      </c>
      <c r="Q4471" t="str" cm="1">
        <f t="array" ref="Q4471">_xlfn.IFS(D4471&lt;10,"Low",D4471&lt;15,"Medium",D4471&lt;20,"High",D4471&gt;=20,"Very High")</f>
        <v>Very High</v>
      </c>
      <c r="R4471" t="str">
        <f t="shared" si="139"/>
        <v>Normal</v>
      </c>
    </row>
    <row r="4472" spans="1:18" x14ac:dyDescent="0.3">
      <c r="A4472" t="s">
        <v>4483</v>
      </c>
      <c r="B4472" s="2">
        <v>10765</v>
      </c>
      <c r="C4472" t="s">
        <v>10014</v>
      </c>
      <c r="D4472" s="1">
        <v>28.71</v>
      </c>
      <c r="E4472" t="s">
        <v>10016</v>
      </c>
      <c r="F4472" s="2">
        <v>101120</v>
      </c>
      <c r="G4472" t="s">
        <v>10039</v>
      </c>
      <c r="H4472" t="s">
        <v>10031</v>
      </c>
      <c r="I4472" s="2">
        <v>841</v>
      </c>
      <c r="J4472" s="3">
        <v>24.8</v>
      </c>
      <c r="K4472" t="s">
        <v>10034</v>
      </c>
      <c r="L4472" s="4">
        <v>43621</v>
      </c>
      <c r="M4472" t="s">
        <v>10036</v>
      </c>
      <c r="N4472">
        <f t="shared" si="138"/>
        <v>0</v>
      </c>
      <c r="O4472" t="str" cm="1">
        <f t="array" ref="O4472">_xlfn.IFS(I4472&lt;600, "Very Poor",I4472&lt;650,"Poor",I4472&lt;700,"Fair",I4472&lt;750,"Good",I4472&gt;=750,"Excellent")</f>
        <v>Excellent</v>
      </c>
      <c r="P4472" t="str" cm="1">
        <f t="array" ref="P4472">_xlfn.IFS(F4472&lt;30000,"Low",F4472&lt;60000,"Lower Middle",F4472&lt;100000, "Upper Middle",F4472&gt;=100000, "High")</f>
        <v>High</v>
      </c>
      <c r="Q4472" t="str" cm="1">
        <f t="array" ref="Q4472">_xlfn.IFS(D4472&lt;10,"Low",D4472&lt;15,"Medium",D4472&lt;20,"High",D4472&gt;=20,"Very High")</f>
        <v>Very High</v>
      </c>
      <c r="R4472" t="str">
        <f t="shared" si="139"/>
        <v>Normal</v>
      </c>
    </row>
    <row r="4473" spans="1:18" x14ac:dyDescent="0.3">
      <c r="A4473" t="s">
        <v>4484</v>
      </c>
      <c r="B4473" s="2">
        <v>12382</v>
      </c>
      <c r="C4473" t="s">
        <v>10014</v>
      </c>
      <c r="D4473" s="1">
        <v>9.83</v>
      </c>
      <c r="E4473" t="s">
        <v>10019</v>
      </c>
      <c r="F4473" s="2">
        <v>82846</v>
      </c>
      <c r="G4473" t="s">
        <v>10038</v>
      </c>
      <c r="H4473" t="s">
        <v>10030</v>
      </c>
      <c r="I4473" s="2">
        <v>692</v>
      </c>
      <c r="J4473" s="3">
        <v>22.4</v>
      </c>
      <c r="K4473" t="s">
        <v>10035</v>
      </c>
      <c r="L4473" s="4">
        <v>43989</v>
      </c>
      <c r="M4473" t="s">
        <v>10036</v>
      </c>
      <c r="N4473">
        <f t="shared" si="138"/>
        <v>0</v>
      </c>
      <c r="O4473" t="str" cm="1">
        <f t="array" ref="O4473">_xlfn.IFS(I4473&lt;600, "Very Poor",I4473&lt;650,"Poor",I4473&lt;700,"Fair",I4473&lt;750,"Good",I4473&gt;=750,"Excellent")</f>
        <v>Fair</v>
      </c>
      <c r="P4473" t="str" cm="1">
        <f t="array" ref="P4473">_xlfn.IFS(F4473&lt;30000,"Low",F4473&lt;60000,"Lower Middle",F4473&lt;100000, "Upper Middle",F4473&gt;=100000, "High")</f>
        <v>Upper Middle</v>
      </c>
      <c r="Q4473" t="str" cm="1">
        <f t="array" ref="Q4473">_xlfn.IFS(D4473&lt;10,"Low",D4473&lt;15,"Medium",D4473&lt;20,"High",D4473&gt;=20,"Very High")</f>
        <v>Low</v>
      </c>
      <c r="R4473" t="str">
        <f t="shared" si="139"/>
        <v>Normal</v>
      </c>
    </row>
    <row r="4474" spans="1:18" x14ac:dyDescent="0.3">
      <c r="A4474" t="s">
        <v>4485</v>
      </c>
      <c r="B4474" s="2">
        <v>13580</v>
      </c>
      <c r="C4474" t="s">
        <v>10014</v>
      </c>
      <c r="D4474" s="1">
        <v>27.52</v>
      </c>
      <c r="E4474" t="s">
        <v>10020</v>
      </c>
      <c r="F4474" s="2">
        <v>58385</v>
      </c>
      <c r="G4474" t="s">
        <v>10039</v>
      </c>
      <c r="H4474" t="s">
        <v>10030</v>
      </c>
      <c r="I4474" s="2">
        <v>832</v>
      </c>
      <c r="J4474" s="3">
        <v>25.8</v>
      </c>
      <c r="K4474" t="s">
        <v>10035</v>
      </c>
      <c r="L4474" s="4">
        <v>43400</v>
      </c>
      <c r="M4474" t="s">
        <v>10037</v>
      </c>
      <c r="N4474">
        <f t="shared" si="138"/>
        <v>1</v>
      </c>
      <c r="O4474" t="str" cm="1">
        <f t="array" ref="O4474">_xlfn.IFS(I4474&lt;600, "Very Poor",I4474&lt;650,"Poor",I4474&lt;700,"Fair",I4474&lt;750,"Good",I4474&gt;=750,"Excellent")</f>
        <v>Excellent</v>
      </c>
      <c r="P4474" t="str" cm="1">
        <f t="array" ref="P4474">_xlfn.IFS(F4474&lt;30000,"Low",F4474&lt;60000,"Lower Middle",F4474&lt;100000, "Upper Middle",F4474&gt;=100000, "High")</f>
        <v>Lower Middle</v>
      </c>
      <c r="Q4474" t="str" cm="1">
        <f t="array" ref="Q4474">_xlfn.IFS(D4474&lt;10,"Low",D4474&lt;15,"Medium",D4474&lt;20,"High",D4474&gt;=20,"Very High")</f>
        <v>Very High</v>
      </c>
      <c r="R4474" t="str">
        <f t="shared" si="139"/>
        <v>Normal</v>
      </c>
    </row>
    <row r="4475" spans="1:18" x14ac:dyDescent="0.3">
      <c r="A4475" t="s">
        <v>4486</v>
      </c>
      <c r="B4475" s="2">
        <v>33323</v>
      </c>
      <c r="C4475" t="s">
        <v>10014</v>
      </c>
      <c r="D4475" s="1">
        <v>8.5399999999999991</v>
      </c>
      <c r="E4475" t="s">
        <v>10024</v>
      </c>
      <c r="F4475" s="2">
        <v>26782</v>
      </c>
      <c r="G4475" t="s">
        <v>10039</v>
      </c>
      <c r="H4475" t="s">
        <v>10027</v>
      </c>
      <c r="I4475" s="2">
        <v>598</v>
      </c>
      <c r="J4475" s="3">
        <v>37.799999999999997</v>
      </c>
      <c r="K4475" t="s">
        <v>10034</v>
      </c>
      <c r="L4475" s="4">
        <v>42612</v>
      </c>
      <c r="M4475" t="s">
        <v>10037</v>
      </c>
      <c r="N4475">
        <f t="shared" si="138"/>
        <v>1</v>
      </c>
      <c r="O4475" t="str" cm="1">
        <f t="array" ref="O4475">_xlfn.IFS(I4475&lt;600, "Very Poor",I4475&lt;650,"Poor",I4475&lt;700,"Fair",I4475&lt;750,"Good",I4475&gt;=750,"Excellent")</f>
        <v>Very Poor</v>
      </c>
      <c r="P4475" t="str" cm="1">
        <f t="array" ref="P4475">_xlfn.IFS(F4475&lt;30000,"Low",F4475&lt;60000,"Lower Middle",F4475&lt;100000, "Upper Middle",F4475&gt;=100000, "High")</f>
        <v>Low</v>
      </c>
      <c r="Q4475" t="str" cm="1">
        <f t="array" ref="Q4475">_xlfn.IFS(D4475&lt;10,"Low",D4475&lt;15,"Medium",D4475&lt;20,"High",D4475&gt;=20,"Very High")</f>
        <v>Low</v>
      </c>
      <c r="R4475" t="str">
        <f t="shared" si="139"/>
        <v>Normal</v>
      </c>
    </row>
    <row r="4476" spans="1:18" x14ac:dyDescent="0.3">
      <c r="A4476" t="s">
        <v>4487</v>
      </c>
      <c r="B4476" s="2">
        <v>12939</v>
      </c>
      <c r="C4476" t="s">
        <v>10014</v>
      </c>
      <c r="D4476" s="1">
        <v>17.690000000000001</v>
      </c>
      <c r="E4476" t="s">
        <v>10018</v>
      </c>
      <c r="F4476" s="2">
        <v>121380</v>
      </c>
      <c r="G4476" t="s">
        <v>10039</v>
      </c>
      <c r="H4476" t="s">
        <v>10027</v>
      </c>
      <c r="I4476" s="2">
        <v>796</v>
      </c>
      <c r="J4476" s="3">
        <v>7.8</v>
      </c>
      <c r="K4476" t="s">
        <v>10034</v>
      </c>
      <c r="L4476" s="4">
        <v>43144</v>
      </c>
      <c r="M4476" t="s">
        <v>10036</v>
      </c>
      <c r="N4476">
        <f t="shared" si="138"/>
        <v>0</v>
      </c>
      <c r="O4476" t="str" cm="1">
        <f t="array" ref="O4476">_xlfn.IFS(I4476&lt;600, "Very Poor",I4476&lt;650,"Poor",I4476&lt;700,"Fair",I4476&lt;750,"Good",I4476&gt;=750,"Excellent")</f>
        <v>Excellent</v>
      </c>
      <c r="P4476" t="str" cm="1">
        <f t="array" ref="P4476">_xlfn.IFS(F4476&lt;30000,"Low",F4476&lt;60000,"Lower Middle",F4476&lt;100000, "Upper Middle",F4476&gt;=100000, "High")</f>
        <v>High</v>
      </c>
      <c r="Q4476" t="str" cm="1">
        <f t="array" ref="Q4476">_xlfn.IFS(D4476&lt;10,"Low",D4476&lt;15,"Medium",D4476&lt;20,"High",D4476&gt;=20,"Very High")</f>
        <v>High</v>
      </c>
      <c r="R4476" t="str">
        <f t="shared" si="139"/>
        <v>Normal</v>
      </c>
    </row>
    <row r="4477" spans="1:18" x14ac:dyDescent="0.3">
      <c r="A4477" t="s">
        <v>4488</v>
      </c>
      <c r="B4477" s="2">
        <v>30964</v>
      </c>
      <c r="C4477" t="s">
        <v>10013</v>
      </c>
      <c r="D4477" s="1">
        <v>21.09</v>
      </c>
      <c r="E4477" t="s">
        <v>10015</v>
      </c>
      <c r="F4477" s="2">
        <v>25116</v>
      </c>
      <c r="G4477" t="s">
        <v>10039</v>
      </c>
      <c r="H4477" t="s">
        <v>10028</v>
      </c>
      <c r="I4477" s="2">
        <v>796</v>
      </c>
      <c r="J4477" s="3">
        <v>33.700000000000003</v>
      </c>
      <c r="K4477" t="s">
        <v>10035</v>
      </c>
      <c r="L4477" s="4">
        <v>42427</v>
      </c>
      <c r="M4477" t="s">
        <v>10037</v>
      </c>
      <c r="N4477">
        <f t="shared" si="138"/>
        <v>1</v>
      </c>
      <c r="O4477" t="str" cm="1">
        <f t="array" ref="O4477">_xlfn.IFS(I4477&lt;600, "Very Poor",I4477&lt;650,"Poor",I4477&lt;700,"Fair",I4477&lt;750,"Good",I4477&gt;=750,"Excellent")</f>
        <v>Excellent</v>
      </c>
      <c r="P4477" t="str" cm="1">
        <f t="array" ref="P4477">_xlfn.IFS(F4477&lt;30000,"Low",F4477&lt;60000,"Lower Middle",F4477&lt;100000, "Upper Middle",F4477&gt;=100000, "High")</f>
        <v>Low</v>
      </c>
      <c r="Q4477" t="str" cm="1">
        <f t="array" ref="Q4477">_xlfn.IFS(D4477&lt;10,"Low",D4477&lt;15,"Medium",D4477&lt;20,"High",D4477&gt;=20,"Very High")</f>
        <v>Very High</v>
      </c>
      <c r="R4477" t="str">
        <f t="shared" si="139"/>
        <v>Normal</v>
      </c>
    </row>
    <row r="4478" spans="1:18" x14ac:dyDescent="0.3">
      <c r="A4478" t="s">
        <v>4489</v>
      </c>
      <c r="B4478" s="2">
        <v>1307</v>
      </c>
      <c r="C4478" t="s">
        <v>10013</v>
      </c>
      <c r="D4478" s="1">
        <v>16.559999999999999</v>
      </c>
      <c r="E4478" t="s">
        <v>10022</v>
      </c>
      <c r="F4478" s="2">
        <v>61405</v>
      </c>
      <c r="G4478" t="s">
        <v>10039</v>
      </c>
      <c r="H4478" t="s">
        <v>10027</v>
      </c>
      <c r="I4478" s="2">
        <v>709</v>
      </c>
      <c r="J4478" s="3">
        <v>35.200000000000003</v>
      </c>
      <c r="K4478" t="s">
        <v>10035</v>
      </c>
      <c r="L4478" s="4">
        <v>42874</v>
      </c>
      <c r="M4478" t="s">
        <v>10036</v>
      </c>
      <c r="N4478">
        <f t="shared" si="138"/>
        <v>0</v>
      </c>
      <c r="O4478" t="str" cm="1">
        <f t="array" ref="O4478">_xlfn.IFS(I4478&lt;600, "Very Poor",I4478&lt;650,"Poor",I4478&lt;700,"Fair",I4478&lt;750,"Good",I4478&gt;=750,"Excellent")</f>
        <v>Good</v>
      </c>
      <c r="P4478" t="str" cm="1">
        <f t="array" ref="P4478">_xlfn.IFS(F4478&lt;30000,"Low",F4478&lt;60000,"Lower Middle",F4478&lt;100000, "Upper Middle",F4478&gt;=100000, "High")</f>
        <v>Upper Middle</v>
      </c>
      <c r="Q4478" t="str" cm="1">
        <f t="array" ref="Q4478">_xlfn.IFS(D4478&lt;10,"Low",D4478&lt;15,"Medium",D4478&lt;20,"High",D4478&gt;=20,"Very High")</f>
        <v>High</v>
      </c>
      <c r="R4478" t="str">
        <f t="shared" si="139"/>
        <v>Normal</v>
      </c>
    </row>
    <row r="4479" spans="1:18" x14ac:dyDescent="0.3">
      <c r="A4479" t="s">
        <v>4490</v>
      </c>
      <c r="B4479" s="2">
        <v>4359</v>
      </c>
      <c r="C4479" t="s">
        <v>10013</v>
      </c>
      <c r="D4479" s="1">
        <v>28.8</v>
      </c>
      <c r="E4479" t="s">
        <v>10019</v>
      </c>
      <c r="F4479" s="2">
        <v>24383</v>
      </c>
      <c r="G4479" t="s">
        <v>10039</v>
      </c>
      <c r="H4479" t="s">
        <v>10032</v>
      </c>
      <c r="I4479" s="2">
        <v>781</v>
      </c>
      <c r="J4479" s="3">
        <v>9.4</v>
      </c>
      <c r="K4479" t="s">
        <v>10035</v>
      </c>
      <c r="L4479" s="4">
        <v>42005</v>
      </c>
      <c r="M4479" t="s">
        <v>10037</v>
      </c>
      <c r="N4479">
        <f t="shared" si="138"/>
        <v>1</v>
      </c>
      <c r="O4479" t="str" cm="1">
        <f t="array" ref="O4479">_xlfn.IFS(I4479&lt;600, "Very Poor",I4479&lt;650,"Poor",I4479&lt;700,"Fair",I4479&lt;750,"Good",I4479&gt;=750,"Excellent")</f>
        <v>Excellent</v>
      </c>
      <c r="P4479" t="str" cm="1">
        <f t="array" ref="P4479">_xlfn.IFS(F4479&lt;30000,"Low",F4479&lt;60000,"Lower Middle",F4479&lt;100000, "Upper Middle",F4479&gt;=100000, "High")</f>
        <v>Low</v>
      </c>
      <c r="Q4479" t="str" cm="1">
        <f t="array" ref="Q4479">_xlfn.IFS(D4479&lt;10,"Low",D4479&lt;15,"Medium",D4479&lt;20,"High",D4479&gt;=20,"Very High")</f>
        <v>Very High</v>
      </c>
      <c r="R4479" t="str">
        <f t="shared" si="139"/>
        <v>Normal</v>
      </c>
    </row>
    <row r="4480" spans="1:18" x14ac:dyDescent="0.3">
      <c r="A4480" t="s">
        <v>4491</v>
      </c>
      <c r="B4480" s="2">
        <v>30648</v>
      </c>
      <c r="C4480" t="s">
        <v>10013</v>
      </c>
      <c r="D4480" s="1">
        <v>13.33</v>
      </c>
      <c r="E4480" t="s">
        <v>10023</v>
      </c>
      <c r="F4480" s="2">
        <v>77176</v>
      </c>
      <c r="G4480" t="s">
        <v>10039</v>
      </c>
      <c r="H4480" t="s">
        <v>10030</v>
      </c>
      <c r="I4480" s="2">
        <v>760</v>
      </c>
      <c r="J4480" s="3">
        <v>28</v>
      </c>
      <c r="K4480" t="s">
        <v>10034</v>
      </c>
      <c r="L4480" s="4">
        <v>42112</v>
      </c>
      <c r="M4480" t="s">
        <v>10036</v>
      </c>
      <c r="N4480">
        <f t="shared" si="138"/>
        <v>0</v>
      </c>
      <c r="O4480" t="str" cm="1">
        <f t="array" ref="O4480">_xlfn.IFS(I4480&lt;600, "Very Poor",I4480&lt;650,"Poor",I4480&lt;700,"Fair",I4480&lt;750,"Good",I4480&gt;=750,"Excellent")</f>
        <v>Excellent</v>
      </c>
      <c r="P4480" t="str" cm="1">
        <f t="array" ref="P4480">_xlfn.IFS(F4480&lt;30000,"Low",F4480&lt;60000,"Lower Middle",F4480&lt;100000, "Upper Middle",F4480&gt;=100000, "High")</f>
        <v>Upper Middle</v>
      </c>
      <c r="Q4480" t="str" cm="1">
        <f t="array" ref="Q4480">_xlfn.IFS(D4480&lt;10,"Low",D4480&lt;15,"Medium",D4480&lt;20,"High",D4480&gt;=20,"Very High")</f>
        <v>Medium</v>
      </c>
      <c r="R4480" t="str">
        <f t="shared" si="139"/>
        <v>Normal</v>
      </c>
    </row>
    <row r="4481" spans="1:18" x14ac:dyDescent="0.3">
      <c r="A4481" t="s">
        <v>4492</v>
      </c>
      <c r="B4481" s="2">
        <v>36944</v>
      </c>
      <c r="C4481" t="s">
        <v>10013</v>
      </c>
      <c r="D4481" s="1">
        <v>18.18</v>
      </c>
      <c r="E4481" t="s">
        <v>10024</v>
      </c>
      <c r="F4481" s="2">
        <v>45657</v>
      </c>
      <c r="G4481" t="s">
        <v>10040</v>
      </c>
      <c r="H4481" t="s">
        <v>10027</v>
      </c>
      <c r="I4481" s="2">
        <v>687</v>
      </c>
      <c r="J4481" s="3">
        <v>29.6</v>
      </c>
      <c r="K4481" t="s">
        <v>10034</v>
      </c>
      <c r="L4481" s="4">
        <v>42698</v>
      </c>
      <c r="M4481" t="s">
        <v>10037</v>
      </c>
      <c r="N4481">
        <f t="shared" si="138"/>
        <v>1</v>
      </c>
      <c r="O4481" t="str" cm="1">
        <f t="array" ref="O4481">_xlfn.IFS(I4481&lt;600, "Very Poor",I4481&lt;650,"Poor",I4481&lt;700,"Fair",I4481&lt;750,"Good",I4481&gt;=750,"Excellent")</f>
        <v>Fair</v>
      </c>
      <c r="P4481" t="str" cm="1">
        <f t="array" ref="P4481">_xlfn.IFS(F4481&lt;30000,"Low",F4481&lt;60000,"Lower Middle",F4481&lt;100000, "Upper Middle",F4481&gt;=100000, "High")</f>
        <v>Lower Middle</v>
      </c>
      <c r="Q4481" t="str" cm="1">
        <f t="array" ref="Q4481">_xlfn.IFS(D4481&lt;10,"Low",D4481&lt;15,"Medium",D4481&lt;20,"High",D4481&gt;=20,"Very High")</f>
        <v>High</v>
      </c>
      <c r="R4481" t="str">
        <f t="shared" si="139"/>
        <v>Normal</v>
      </c>
    </row>
    <row r="4482" spans="1:18" x14ac:dyDescent="0.3">
      <c r="A4482" t="s">
        <v>4493</v>
      </c>
      <c r="B4482" s="2">
        <v>35019</v>
      </c>
      <c r="C4482" t="s">
        <v>10014</v>
      </c>
      <c r="D4482" s="1">
        <v>6.89</v>
      </c>
      <c r="E4482" t="s">
        <v>10022</v>
      </c>
      <c r="F4482" s="2">
        <v>146023</v>
      </c>
      <c r="G4482" t="s">
        <v>10039</v>
      </c>
      <c r="H4482" t="s">
        <v>10026</v>
      </c>
      <c r="I4482" s="2">
        <v>684</v>
      </c>
      <c r="J4482" s="3">
        <v>24.2</v>
      </c>
      <c r="K4482" t="s">
        <v>10035</v>
      </c>
      <c r="L4482" s="4">
        <v>43698</v>
      </c>
      <c r="M4482" t="s">
        <v>10036</v>
      </c>
      <c r="N4482">
        <f t="shared" si="138"/>
        <v>0</v>
      </c>
      <c r="O4482" t="str" cm="1">
        <f t="array" ref="O4482">_xlfn.IFS(I4482&lt;600, "Very Poor",I4482&lt;650,"Poor",I4482&lt;700,"Fair",I4482&lt;750,"Good",I4482&gt;=750,"Excellent")</f>
        <v>Fair</v>
      </c>
      <c r="P4482" t="str" cm="1">
        <f t="array" ref="P4482">_xlfn.IFS(F4482&lt;30000,"Low",F4482&lt;60000,"Lower Middle",F4482&lt;100000, "Upper Middle",F4482&gt;=100000, "High")</f>
        <v>High</v>
      </c>
      <c r="Q4482" t="str" cm="1">
        <f t="array" ref="Q4482">_xlfn.IFS(D4482&lt;10,"Low",D4482&lt;15,"Medium",D4482&lt;20,"High",D4482&gt;=20,"Very High")</f>
        <v>Low</v>
      </c>
      <c r="R4482" t="str">
        <f t="shared" si="139"/>
        <v>Normal</v>
      </c>
    </row>
    <row r="4483" spans="1:18" x14ac:dyDescent="0.3">
      <c r="A4483" t="s">
        <v>4494</v>
      </c>
      <c r="B4483" s="2">
        <v>39134</v>
      </c>
      <c r="C4483" t="s">
        <v>10013</v>
      </c>
      <c r="D4483" s="1">
        <v>26.31</v>
      </c>
      <c r="E4483" t="s">
        <v>10021</v>
      </c>
      <c r="F4483" s="2">
        <v>42170</v>
      </c>
      <c r="G4483" t="s">
        <v>10039</v>
      </c>
      <c r="H4483" t="s">
        <v>10032</v>
      </c>
      <c r="I4483" s="2">
        <v>622</v>
      </c>
      <c r="J4483" s="3">
        <v>22.6</v>
      </c>
      <c r="K4483" t="s">
        <v>10035</v>
      </c>
      <c r="L4483" s="4">
        <v>42998</v>
      </c>
      <c r="M4483" t="s">
        <v>10037</v>
      </c>
      <c r="N4483">
        <f t="shared" ref="N4483:N4546" si="140">IF(M4483="Charged Off",1,0)</f>
        <v>1</v>
      </c>
      <c r="O4483" t="str" cm="1">
        <f t="array" ref="O4483">_xlfn.IFS(I4483&lt;600, "Very Poor",I4483&lt;650,"Poor",I4483&lt;700,"Fair",I4483&lt;750,"Good",I4483&gt;=750,"Excellent")</f>
        <v>Poor</v>
      </c>
      <c r="P4483" t="str" cm="1">
        <f t="array" ref="P4483">_xlfn.IFS(F4483&lt;30000,"Low",F4483&lt;60000,"Lower Middle",F4483&lt;100000, "Upper Middle",F4483&gt;=100000, "High")</f>
        <v>Lower Middle</v>
      </c>
      <c r="Q4483" t="str" cm="1">
        <f t="array" ref="Q4483">_xlfn.IFS(D4483&lt;10,"Low",D4483&lt;15,"Medium",D4483&lt;20,"High",D4483&gt;=20,"Very High")</f>
        <v>Very High</v>
      </c>
      <c r="R4483" t="str">
        <f t="shared" ref="R4483:R4546" si="141">IF(AND(I4483&lt;650,D4483&gt;15), "High Risk", "Normal")</f>
        <v>High Risk</v>
      </c>
    </row>
    <row r="4484" spans="1:18" x14ac:dyDescent="0.3">
      <c r="A4484" t="s">
        <v>4495</v>
      </c>
      <c r="B4484" s="2">
        <v>28323</v>
      </c>
      <c r="C4484" t="s">
        <v>10013</v>
      </c>
      <c r="D4484" s="1">
        <v>15.33</v>
      </c>
      <c r="E4484" t="s">
        <v>10019</v>
      </c>
      <c r="F4484" s="2">
        <v>33081</v>
      </c>
      <c r="G4484" t="s">
        <v>10039</v>
      </c>
      <c r="H4484" t="s">
        <v>10032</v>
      </c>
      <c r="I4484" s="2">
        <v>790</v>
      </c>
      <c r="J4484" s="3">
        <v>16.100000000000001</v>
      </c>
      <c r="K4484" t="s">
        <v>10035</v>
      </c>
      <c r="L4484" s="4">
        <v>42980</v>
      </c>
      <c r="M4484" t="s">
        <v>10036</v>
      </c>
      <c r="N4484">
        <f t="shared" si="140"/>
        <v>0</v>
      </c>
      <c r="O4484" t="str" cm="1">
        <f t="array" ref="O4484">_xlfn.IFS(I4484&lt;600, "Very Poor",I4484&lt;650,"Poor",I4484&lt;700,"Fair",I4484&lt;750,"Good",I4484&gt;=750,"Excellent")</f>
        <v>Excellent</v>
      </c>
      <c r="P4484" t="str" cm="1">
        <f t="array" ref="P4484">_xlfn.IFS(F4484&lt;30000,"Low",F4484&lt;60000,"Lower Middle",F4484&lt;100000, "Upper Middle",F4484&gt;=100000, "High")</f>
        <v>Lower Middle</v>
      </c>
      <c r="Q4484" t="str" cm="1">
        <f t="array" ref="Q4484">_xlfn.IFS(D4484&lt;10,"Low",D4484&lt;15,"Medium",D4484&lt;20,"High",D4484&gt;=20,"Very High")</f>
        <v>High</v>
      </c>
      <c r="R4484" t="str">
        <f t="shared" si="141"/>
        <v>Normal</v>
      </c>
    </row>
    <row r="4485" spans="1:18" x14ac:dyDescent="0.3">
      <c r="A4485" t="s">
        <v>4496</v>
      </c>
      <c r="B4485" s="2">
        <v>7226</v>
      </c>
      <c r="C4485" t="s">
        <v>10013</v>
      </c>
      <c r="D4485" s="1">
        <v>22.51</v>
      </c>
      <c r="E4485" t="s">
        <v>10023</v>
      </c>
      <c r="F4485" s="2">
        <v>89287</v>
      </c>
      <c r="G4485" t="s">
        <v>10039</v>
      </c>
      <c r="H4485" t="s">
        <v>10026</v>
      </c>
      <c r="I4485" s="2">
        <v>698</v>
      </c>
      <c r="J4485" s="3">
        <v>29.1</v>
      </c>
      <c r="K4485" t="s">
        <v>10035</v>
      </c>
      <c r="L4485" s="4">
        <v>43109</v>
      </c>
      <c r="M4485" t="s">
        <v>10037</v>
      </c>
      <c r="N4485">
        <f t="shared" si="140"/>
        <v>1</v>
      </c>
      <c r="O4485" t="str" cm="1">
        <f t="array" ref="O4485">_xlfn.IFS(I4485&lt;600, "Very Poor",I4485&lt;650,"Poor",I4485&lt;700,"Fair",I4485&lt;750,"Good",I4485&gt;=750,"Excellent")</f>
        <v>Fair</v>
      </c>
      <c r="P4485" t="str" cm="1">
        <f t="array" ref="P4485">_xlfn.IFS(F4485&lt;30000,"Low",F4485&lt;60000,"Lower Middle",F4485&lt;100000, "Upper Middle",F4485&gt;=100000, "High")</f>
        <v>Upper Middle</v>
      </c>
      <c r="Q4485" t="str" cm="1">
        <f t="array" ref="Q4485">_xlfn.IFS(D4485&lt;10,"Low",D4485&lt;15,"Medium",D4485&lt;20,"High",D4485&gt;=20,"Very High")</f>
        <v>Very High</v>
      </c>
      <c r="R4485" t="str">
        <f t="shared" si="141"/>
        <v>Normal</v>
      </c>
    </row>
    <row r="4486" spans="1:18" x14ac:dyDescent="0.3">
      <c r="A4486" t="s">
        <v>4497</v>
      </c>
      <c r="B4486" s="2">
        <v>22689</v>
      </c>
      <c r="C4486" t="s">
        <v>10013</v>
      </c>
      <c r="D4486" s="1">
        <v>22.06</v>
      </c>
      <c r="E4486" t="s">
        <v>10022</v>
      </c>
      <c r="F4486" s="2">
        <v>66620</v>
      </c>
      <c r="G4486" t="s">
        <v>10040</v>
      </c>
      <c r="H4486" t="s">
        <v>10030</v>
      </c>
      <c r="I4486" s="2">
        <v>599</v>
      </c>
      <c r="J4486" s="3">
        <v>15</v>
      </c>
      <c r="K4486" t="s">
        <v>10035</v>
      </c>
      <c r="L4486" s="4">
        <v>43422</v>
      </c>
      <c r="M4486" t="s">
        <v>10037</v>
      </c>
      <c r="N4486">
        <f t="shared" si="140"/>
        <v>1</v>
      </c>
      <c r="O4486" t="str" cm="1">
        <f t="array" ref="O4486">_xlfn.IFS(I4486&lt;600, "Very Poor",I4486&lt;650,"Poor",I4486&lt;700,"Fair",I4486&lt;750,"Good",I4486&gt;=750,"Excellent")</f>
        <v>Very Poor</v>
      </c>
      <c r="P4486" t="str" cm="1">
        <f t="array" ref="P4486">_xlfn.IFS(F4486&lt;30000,"Low",F4486&lt;60000,"Lower Middle",F4486&lt;100000, "Upper Middle",F4486&gt;=100000, "High")</f>
        <v>Upper Middle</v>
      </c>
      <c r="Q4486" t="str" cm="1">
        <f t="array" ref="Q4486">_xlfn.IFS(D4486&lt;10,"Low",D4486&lt;15,"Medium",D4486&lt;20,"High",D4486&gt;=20,"Very High")</f>
        <v>Very High</v>
      </c>
      <c r="R4486" t="str">
        <f t="shared" si="141"/>
        <v>High Risk</v>
      </c>
    </row>
    <row r="4487" spans="1:18" x14ac:dyDescent="0.3">
      <c r="A4487" t="s">
        <v>4498</v>
      </c>
      <c r="B4487" s="2">
        <v>31971</v>
      </c>
      <c r="C4487" t="s">
        <v>10014</v>
      </c>
      <c r="D4487" s="1">
        <v>21.91</v>
      </c>
      <c r="E4487" t="s">
        <v>10016</v>
      </c>
      <c r="F4487" s="2">
        <v>117361</v>
      </c>
      <c r="G4487" t="s">
        <v>10040</v>
      </c>
      <c r="H4487" t="s">
        <v>10031</v>
      </c>
      <c r="I4487" s="2">
        <v>581</v>
      </c>
      <c r="J4487" s="3">
        <v>21.1</v>
      </c>
      <c r="K4487" t="s">
        <v>10035</v>
      </c>
      <c r="L4487" s="4">
        <v>44146</v>
      </c>
      <c r="M4487" t="s">
        <v>10037</v>
      </c>
      <c r="N4487">
        <f t="shared" si="140"/>
        <v>1</v>
      </c>
      <c r="O4487" t="str" cm="1">
        <f t="array" ref="O4487">_xlfn.IFS(I4487&lt;600, "Very Poor",I4487&lt;650,"Poor",I4487&lt;700,"Fair",I4487&lt;750,"Good",I4487&gt;=750,"Excellent")</f>
        <v>Very Poor</v>
      </c>
      <c r="P4487" t="str" cm="1">
        <f t="array" ref="P4487">_xlfn.IFS(F4487&lt;30000,"Low",F4487&lt;60000,"Lower Middle",F4487&lt;100000, "Upper Middle",F4487&gt;=100000, "High")</f>
        <v>High</v>
      </c>
      <c r="Q4487" t="str" cm="1">
        <f t="array" ref="Q4487">_xlfn.IFS(D4487&lt;10,"Low",D4487&lt;15,"Medium",D4487&lt;20,"High",D4487&gt;=20,"Very High")</f>
        <v>Very High</v>
      </c>
      <c r="R4487" t="str">
        <f t="shared" si="141"/>
        <v>High Risk</v>
      </c>
    </row>
    <row r="4488" spans="1:18" x14ac:dyDescent="0.3">
      <c r="A4488" t="s">
        <v>4499</v>
      </c>
      <c r="B4488" s="2">
        <v>26954</v>
      </c>
      <c r="C4488" t="s">
        <v>10013</v>
      </c>
      <c r="D4488" s="1">
        <v>17.670000000000002</v>
      </c>
      <c r="E4488" t="s">
        <v>10016</v>
      </c>
      <c r="F4488" s="2">
        <v>131366</v>
      </c>
      <c r="G4488" t="s">
        <v>10040</v>
      </c>
      <c r="H4488" t="s">
        <v>10032</v>
      </c>
      <c r="I4488" s="2">
        <v>795</v>
      </c>
      <c r="J4488" s="3">
        <v>35</v>
      </c>
      <c r="K4488" t="s">
        <v>10035</v>
      </c>
      <c r="L4488" s="4">
        <v>42542</v>
      </c>
      <c r="M4488" t="s">
        <v>10036</v>
      </c>
      <c r="N4488">
        <f t="shared" si="140"/>
        <v>0</v>
      </c>
      <c r="O4488" t="str" cm="1">
        <f t="array" ref="O4488">_xlfn.IFS(I4488&lt;600, "Very Poor",I4488&lt;650,"Poor",I4488&lt;700,"Fair",I4488&lt;750,"Good",I4488&gt;=750,"Excellent")</f>
        <v>Excellent</v>
      </c>
      <c r="P4488" t="str" cm="1">
        <f t="array" ref="P4488">_xlfn.IFS(F4488&lt;30000,"Low",F4488&lt;60000,"Lower Middle",F4488&lt;100000, "Upper Middle",F4488&gt;=100000, "High")</f>
        <v>High</v>
      </c>
      <c r="Q4488" t="str" cm="1">
        <f t="array" ref="Q4488">_xlfn.IFS(D4488&lt;10,"Low",D4488&lt;15,"Medium",D4488&lt;20,"High",D4488&gt;=20,"Very High")</f>
        <v>High</v>
      </c>
      <c r="R4488" t="str">
        <f t="shared" si="141"/>
        <v>Normal</v>
      </c>
    </row>
    <row r="4489" spans="1:18" x14ac:dyDescent="0.3">
      <c r="A4489" t="s">
        <v>4500</v>
      </c>
      <c r="B4489" s="2">
        <v>25423</v>
      </c>
      <c r="C4489" t="s">
        <v>10013</v>
      </c>
      <c r="D4489" s="1">
        <v>11.94</v>
      </c>
      <c r="E4489" t="s">
        <v>10015</v>
      </c>
      <c r="F4489" s="2">
        <v>27785</v>
      </c>
      <c r="G4489" t="s">
        <v>10039</v>
      </c>
      <c r="H4489" t="s">
        <v>10031</v>
      </c>
      <c r="I4489" s="2">
        <v>667</v>
      </c>
      <c r="J4489" s="3">
        <v>8.1</v>
      </c>
      <c r="K4489" t="s">
        <v>10035</v>
      </c>
      <c r="L4489" s="4">
        <v>43995</v>
      </c>
      <c r="M4489" t="s">
        <v>10036</v>
      </c>
      <c r="N4489">
        <f t="shared" si="140"/>
        <v>0</v>
      </c>
      <c r="O4489" t="str" cm="1">
        <f t="array" ref="O4489">_xlfn.IFS(I4489&lt;600, "Very Poor",I4489&lt;650,"Poor",I4489&lt;700,"Fair",I4489&lt;750,"Good",I4489&gt;=750,"Excellent")</f>
        <v>Fair</v>
      </c>
      <c r="P4489" t="str" cm="1">
        <f t="array" ref="P4489">_xlfn.IFS(F4489&lt;30000,"Low",F4489&lt;60000,"Lower Middle",F4489&lt;100000, "Upper Middle",F4489&gt;=100000, "High")</f>
        <v>Low</v>
      </c>
      <c r="Q4489" t="str" cm="1">
        <f t="array" ref="Q4489">_xlfn.IFS(D4489&lt;10,"Low",D4489&lt;15,"Medium",D4489&lt;20,"High",D4489&gt;=20,"Very High")</f>
        <v>Medium</v>
      </c>
      <c r="R4489" t="str">
        <f t="shared" si="141"/>
        <v>Normal</v>
      </c>
    </row>
    <row r="4490" spans="1:18" x14ac:dyDescent="0.3">
      <c r="A4490" t="s">
        <v>4501</v>
      </c>
      <c r="B4490" s="2">
        <v>31391</v>
      </c>
      <c r="C4490" t="s">
        <v>10013</v>
      </c>
      <c r="D4490" s="1">
        <v>20.63</v>
      </c>
      <c r="E4490" t="s">
        <v>10017</v>
      </c>
      <c r="F4490" s="2">
        <v>32564</v>
      </c>
      <c r="G4490" t="s">
        <v>10039</v>
      </c>
      <c r="H4490" t="s">
        <v>10031</v>
      </c>
      <c r="I4490" s="2">
        <v>832</v>
      </c>
      <c r="J4490" s="3">
        <v>23.5</v>
      </c>
      <c r="K4490" t="s">
        <v>10034</v>
      </c>
      <c r="L4490" s="4">
        <v>42457</v>
      </c>
      <c r="M4490" t="s">
        <v>10037</v>
      </c>
      <c r="N4490">
        <f t="shared" si="140"/>
        <v>1</v>
      </c>
      <c r="O4490" t="str" cm="1">
        <f t="array" ref="O4490">_xlfn.IFS(I4490&lt;600, "Very Poor",I4490&lt;650,"Poor",I4490&lt;700,"Fair",I4490&lt;750,"Good",I4490&gt;=750,"Excellent")</f>
        <v>Excellent</v>
      </c>
      <c r="P4490" t="str" cm="1">
        <f t="array" ref="P4490">_xlfn.IFS(F4490&lt;30000,"Low",F4490&lt;60000,"Lower Middle",F4490&lt;100000, "Upper Middle",F4490&gt;=100000, "High")</f>
        <v>Lower Middle</v>
      </c>
      <c r="Q4490" t="str" cm="1">
        <f t="array" ref="Q4490">_xlfn.IFS(D4490&lt;10,"Low",D4490&lt;15,"Medium",D4490&lt;20,"High",D4490&gt;=20,"Very High")</f>
        <v>Very High</v>
      </c>
      <c r="R4490" t="str">
        <f t="shared" si="141"/>
        <v>Normal</v>
      </c>
    </row>
    <row r="4491" spans="1:18" x14ac:dyDescent="0.3">
      <c r="A4491" t="s">
        <v>4502</v>
      </c>
      <c r="B4491" s="2">
        <v>15330</v>
      </c>
      <c r="C4491" t="s">
        <v>10014</v>
      </c>
      <c r="D4491" s="1">
        <v>29.04</v>
      </c>
      <c r="E4491" t="s">
        <v>10019</v>
      </c>
      <c r="F4491" s="2">
        <v>42479</v>
      </c>
      <c r="G4491" t="s">
        <v>10039</v>
      </c>
      <c r="H4491" t="s">
        <v>10027</v>
      </c>
      <c r="I4491" s="2">
        <v>802</v>
      </c>
      <c r="J4491" s="3">
        <v>22</v>
      </c>
      <c r="K4491" t="s">
        <v>10034</v>
      </c>
      <c r="L4491" s="4">
        <v>42025</v>
      </c>
      <c r="M4491" t="s">
        <v>10036</v>
      </c>
      <c r="N4491">
        <f t="shared" si="140"/>
        <v>0</v>
      </c>
      <c r="O4491" t="str" cm="1">
        <f t="array" ref="O4491">_xlfn.IFS(I4491&lt;600, "Very Poor",I4491&lt;650,"Poor",I4491&lt;700,"Fair",I4491&lt;750,"Good",I4491&gt;=750,"Excellent")</f>
        <v>Excellent</v>
      </c>
      <c r="P4491" t="str" cm="1">
        <f t="array" ref="P4491">_xlfn.IFS(F4491&lt;30000,"Low",F4491&lt;60000,"Lower Middle",F4491&lt;100000, "Upper Middle",F4491&gt;=100000, "High")</f>
        <v>Lower Middle</v>
      </c>
      <c r="Q4491" t="str" cm="1">
        <f t="array" ref="Q4491">_xlfn.IFS(D4491&lt;10,"Low",D4491&lt;15,"Medium",D4491&lt;20,"High",D4491&gt;=20,"Very High")</f>
        <v>Very High</v>
      </c>
      <c r="R4491" t="str">
        <f t="shared" si="141"/>
        <v>Normal</v>
      </c>
    </row>
    <row r="4492" spans="1:18" x14ac:dyDescent="0.3">
      <c r="A4492" t="s">
        <v>4503</v>
      </c>
      <c r="B4492" s="2">
        <v>5891</v>
      </c>
      <c r="C4492" t="s">
        <v>10013</v>
      </c>
      <c r="D4492" s="1">
        <v>25.85</v>
      </c>
      <c r="E4492" t="s">
        <v>10025</v>
      </c>
      <c r="F4492" s="2">
        <v>147938</v>
      </c>
      <c r="G4492" t="s">
        <v>10038</v>
      </c>
      <c r="H4492" t="s">
        <v>10031</v>
      </c>
      <c r="I4492" s="2">
        <v>787</v>
      </c>
      <c r="J4492" s="3">
        <v>18.2</v>
      </c>
      <c r="K4492" t="s">
        <v>10034</v>
      </c>
      <c r="L4492" s="4">
        <v>43340</v>
      </c>
      <c r="M4492" t="s">
        <v>10036</v>
      </c>
      <c r="N4492">
        <f t="shared" si="140"/>
        <v>0</v>
      </c>
      <c r="O4492" t="str" cm="1">
        <f t="array" ref="O4492">_xlfn.IFS(I4492&lt;600, "Very Poor",I4492&lt;650,"Poor",I4492&lt;700,"Fair",I4492&lt;750,"Good",I4492&gt;=750,"Excellent")</f>
        <v>Excellent</v>
      </c>
      <c r="P4492" t="str" cm="1">
        <f t="array" ref="P4492">_xlfn.IFS(F4492&lt;30000,"Low",F4492&lt;60000,"Lower Middle",F4492&lt;100000, "Upper Middle",F4492&gt;=100000, "High")</f>
        <v>High</v>
      </c>
      <c r="Q4492" t="str" cm="1">
        <f t="array" ref="Q4492">_xlfn.IFS(D4492&lt;10,"Low",D4492&lt;15,"Medium",D4492&lt;20,"High",D4492&gt;=20,"Very High")</f>
        <v>Very High</v>
      </c>
      <c r="R4492" t="str">
        <f t="shared" si="141"/>
        <v>Normal</v>
      </c>
    </row>
    <row r="4493" spans="1:18" x14ac:dyDescent="0.3">
      <c r="A4493" t="s">
        <v>4504</v>
      </c>
      <c r="B4493" s="2">
        <v>5992</v>
      </c>
      <c r="C4493" t="s">
        <v>10013</v>
      </c>
      <c r="D4493" s="1">
        <v>7.72</v>
      </c>
      <c r="E4493" t="s">
        <v>10019</v>
      </c>
      <c r="F4493" s="2">
        <v>77183</v>
      </c>
      <c r="G4493" t="s">
        <v>10040</v>
      </c>
      <c r="H4493" t="s">
        <v>10028</v>
      </c>
      <c r="I4493" s="2">
        <v>697</v>
      </c>
      <c r="J4493" s="3">
        <v>25.9</v>
      </c>
      <c r="K4493" t="s">
        <v>10034</v>
      </c>
      <c r="L4493" s="4">
        <v>42268</v>
      </c>
      <c r="M4493" t="s">
        <v>10036</v>
      </c>
      <c r="N4493">
        <f t="shared" si="140"/>
        <v>0</v>
      </c>
      <c r="O4493" t="str" cm="1">
        <f t="array" ref="O4493">_xlfn.IFS(I4493&lt;600, "Very Poor",I4493&lt;650,"Poor",I4493&lt;700,"Fair",I4493&lt;750,"Good",I4493&gt;=750,"Excellent")</f>
        <v>Fair</v>
      </c>
      <c r="P4493" t="str" cm="1">
        <f t="array" ref="P4493">_xlfn.IFS(F4493&lt;30000,"Low",F4493&lt;60000,"Lower Middle",F4493&lt;100000, "Upper Middle",F4493&gt;=100000, "High")</f>
        <v>Upper Middle</v>
      </c>
      <c r="Q4493" t="str" cm="1">
        <f t="array" ref="Q4493">_xlfn.IFS(D4493&lt;10,"Low",D4493&lt;15,"Medium",D4493&lt;20,"High",D4493&gt;=20,"Very High")</f>
        <v>Low</v>
      </c>
      <c r="R4493" t="str">
        <f t="shared" si="141"/>
        <v>Normal</v>
      </c>
    </row>
    <row r="4494" spans="1:18" x14ac:dyDescent="0.3">
      <c r="A4494" t="s">
        <v>4505</v>
      </c>
      <c r="B4494" s="2">
        <v>2961</v>
      </c>
      <c r="C4494" t="s">
        <v>10014</v>
      </c>
      <c r="D4494" s="1">
        <v>5.58</v>
      </c>
      <c r="E4494" t="s">
        <v>10024</v>
      </c>
      <c r="F4494" s="2">
        <v>119849</v>
      </c>
      <c r="G4494" t="s">
        <v>10040</v>
      </c>
      <c r="H4494" t="s">
        <v>10031</v>
      </c>
      <c r="I4494" s="2">
        <v>647</v>
      </c>
      <c r="J4494" s="3">
        <v>5.5</v>
      </c>
      <c r="K4494" t="s">
        <v>10034</v>
      </c>
      <c r="L4494" s="4">
        <v>42673</v>
      </c>
      <c r="M4494" t="s">
        <v>10036</v>
      </c>
      <c r="N4494">
        <f t="shared" si="140"/>
        <v>0</v>
      </c>
      <c r="O4494" t="str" cm="1">
        <f t="array" ref="O4494">_xlfn.IFS(I4494&lt;600, "Very Poor",I4494&lt;650,"Poor",I4494&lt;700,"Fair",I4494&lt;750,"Good",I4494&gt;=750,"Excellent")</f>
        <v>Poor</v>
      </c>
      <c r="P4494" t="str" cm="1">
        <f t="array" ref="P4494">_xlfn.IFS(F4494&lt;30000,"Low",F4494&lt;60000,"Lower Middle",F4494&lt;100000, "Upper Middle",F4494&gt;=100000, "High")</f>
        <v>High</v>
      </c>
      <c r="Q4494" t="str" cm="1">
        <f t="array" ref="Q4494">_xlfn.IFS(D4494&lt;10,"Low",D4494&lt;15,"Medium",D4494&lt;20,"High",D4494&gt;=20,"Very High")</f>
        <v>Low</v>
      </c>
      <c r="R4494" t="str">
        <f t="shared" si="141"/>
        <v>Normal</v>
      </c>
    </row>
    <row r="4495" spans="1:18" x14ac:dyDescent="0.3">
      <c r="A4495" t="s">
        <v>4506</v>
      </c>
      <c r="B4495" s="2">
        <v>13497</v>
      </c>
      <c r="C4495" t="s">
        <v>10013</v>
      </c>
      <c r="D4495" s="1">
        <v>17.47</v>
      </c>
      <c r="E4495" t="s">
        <v>10018</v>
      </c>
      <c r="F4495" s="2">
        <v>97373</v>
      </c>
      <c r="G4495" t="s">
        <v>10039</v>
      </c>
      <c r="H4495" t="s">
        <v>10029</v>
      </c>
      <c r="I4495" s="2">
        <v>805</v>
      </c>
      <c r="J4495" s="3">
        <v>22.2</v>
      </c>
      <c r="K4495" t="s">
        <v>10035</v>
      </c>
      <c r="L4495" s="4">
        <v>42164</v>
      </c>
      <c r="M4495" t="s">
        <v>10036</v>
      </c>
      <c r="N4495">
        <f t="shared" si="140"/>
        <v>0</v>
      </c>
      <c r="O4495" t="str" cm="1">
        <f t="array" ref="O4495">_xlfn.IFS(I4495&lt;600, "Very Poor",I4495&lt;650,"Poor",I4495&lt;700,"Fair",I4495&lt;750,"Good",I4495&gt;=750,"Excellent")</f>
        <v>Excellent</v>
      </c>
      <c r="P4495" t="str" cm="1">
        <f t="array" ref="P4495">_xlfn.IFS(F4495&lt;30000,"Low",F4495&lt;60000,"Lower Middle",F4495&lt;100000, "Upper Middle",F4495&gt;=100000, "High")</f>
        <v>Upper Middle</v>
      </c>
      <c r="Q4495" t="str" cm="1">
        <f t="array" ref="Q4495">_xlfn.IFS(D4495&lt;10,"Low",D4495&lt;15,"Medium",D4495&lt;20,"High",D4495&gt;=20,"Very High")</f>
        <v>High</v>
      </c>
      <c r="R4495" t="str">
        <f t="shared" si="141"/>
        <v>Normal</v>
      </c>
    </row>
    <row r="4496" spans="1:18" x14ac:dyDescent="0.3">
      <c r="A4496" t="s">
        <v>4507</v>
      </c>
      <c r="B4496" s="2">
        <v>33551</v>
      </c>
      <c r="C4496" t="s">
        <v>10013</v>
      </c>
      <c r="D4496" s="1">
        <v>24.4</v>
      </c>
      <c r="E4496" t="s">
        <v>10021</v>
      </c>
      <c r="F4496" s="2">
        <v>123135</v>
      </c>
      <c r="G4496" t="s">
        <v>10039</v>
      </c>
      <c r="H4496" t="s">
        <v>10026</v>
      </c>
      <c r="I4496" s="2">
        <v>658</v>
      </c>
      <c r="J4496" s="3">
        <v>22</v>
      </c>
      <c r="K4496" t="s">
        <v>10035</v>
      </c>
      <c r="L4496" s="4">
        <v>42452</v>
      </c>
      <c r="M4496" t="s">
        <v>10036</v>
      </c>
      <c r="N4496">
        <f t="shared" si="140"/>
        <v>0</v>
      </c>
      <c r="O4496" t="str" cm="1">
        <f t="array" ref="O4496">_xlfn.IFS(I4496&lt;600, "Very Poor",I4496&lt;650,"Poor",I4496&lt;700,"Fair",I4496&lt;750,"Good",I4496&gt;=750,"Excellent")</f>
        <v>Fair</v>
      </c>
      <c r="P4496" t="str" cm="1">
        <f t="array" ref="P4496">_xlfn.IFS(F4496&lt;30000,"Low",F4496&lt;60000,"Lower Middle",F4496&lt;100000, "Upper Middle",F4496&gt;=100000, "High")</f>
        <v>High</v>
      </c>
      <c r="Q4496" t="str" cm="1">
        <f t="array" ref="Q4496">_xlfn.IFS(D4496&lt;10,"Low",D4496&lt;15,"Medium",D4496&lt;20,"High",D4496&gt;=20,"Very High")</f>
        <v>Very High</v>
      </c>
      <c r="R4496" t="str">
        <f t="shared" si="141"/>
        <v>Normal</v>
      </c>
    </row>
    <row r="4497" spans="1:18" x14ac:dyDescent="0.3">
      <c r="A4497" t="s">
        <v>4508</v>
      </c>
      <c r="B4497" s="2">
        <v>11848</v>
      </c>
      <c r="C4497" t="s">
        <v>10013</v>
      </c>
      <c r="D4497" s="1">
        <v>12.85</v>
      </c>
      <c r="E4497" t="s">
        <v>10024</v>
      </c>
      <c r="F4497" s="2">
        <v>96935</v>
      </c>
      <c r="G4497" t="s">
        <v>10039</v>
      </c>
      <c r="H4497" t="s">
        <v>10027</v>
      </c>
      <c r="I4497" s="2">
        <v>726</v>
      </c>
      <c r="J4497" s="3">
        <v>23.1</v>
      </c>
      <c r="K4497" t="s">
        <v>10035</v>
      </c>
      <c r="L4497" s="4">
        <v>42988</v>
      </c>
      <c r="M4497" t="s">
        <v>10036</v>
      </c>
      <c r="N4497">
        <f t="shared" si="140"/>
        <v>0</v>
      </c>
      <c r="O4497" t="str" cm="1">
        <f t="array" ref="O4497">_xlfn.IFS(I4497&lt;600, "Very Poor",I4497&lt;650,"Poor",I4497&lt;700,"Fair",I4497&lt;750,"Good",I4497&gt;=750,"Excellent")</f>
        <v>Good</v>
      </c>
      <c r="P4497" t="str" cm="1">
        <f t="array" ref="P4497">_xlfn.IFS(F4497&lt;30000,"Low",F4497&lt;60000,"Lower Middle",F4497&lt;100000, "Upper Middle",F4497&gt;=100000, "High")</f>
        <v>Upper Middle</v>
      </c>
      <c r="Q4497" t="str" cm="1">
        <f t="array" ref="Q4497">_xlfn.IFS(D4497&lt;10,"Low",D4497&lt;15,"Medium",D4497&lt;20,"High",D4497&gt;=20,"Very High")</f>
        <v>Medium</v>
      </c>
      <c r="R4497" t="str">
        <f t="shared" si="141"/>
        <v>Normal</v>
      </c>
    </row>
    <row r="4498" spans="1:18" x14ac:dyDescent="0.3">
      <c r="A4498" t="s">
        <v>4509</v>
      </c>
      <c r="B4498" s="2">
        <v>14255</v>
      </c>
      <c r="C4498" t="s">
        <v>10014</v>
      </c>
      <c r="D4498" s="1">
        <v>22.53</v>
      </c>
      <c r="E4498" t="s">
        <v>10017</v>
      </c>
      <c r="F4498" s="2">
        <v>47359</v>
      </c>
      <c r="G4498" t="s">
        <v>10040</v>
      </c>
      <c r="H4498" t="s">
        <v>10033</v>
      </c>
      <c r="I4498" s="2">
        <v>614</v>
      </c>
      <c r="J4498" s="3">
        <v>12.4</v>
      </c>
      <c r="K4498" t="s">
        <v>10035</v>
      </c>
      <c r="L4498" s="4">
        <v>43456</v>
      </c>
      <c r="M4498" t="s">
        <v>10037</v>
      </c>
      <c r="N4498">
        <f t="shared" si="140"/>
        <v>1</v>
      </c>
      <c r="O4498" t="str" cm="1">
        <f t="array" ref="O4498">_xlfn.IFS(I4498&lt;600, "Very Poor",I4498&lt;650,"Poor",I4498&lt;700,"Fair",I4498&lt;750,"Good",I4498&gt;=750,"Excellent")</f>
        <v>Poor</v>
      </c>
      <c r="P4498" t="str" cm="1">
        <f t="array" ref="P4498">_xlfn.IFS(F4498&lt;30000,"Low",F4498&lt;60000,"Lower Middle",F4498&lt;100000, "Upper Middle",F4498&gt;=100000, "High")</f>
        <v>Lower Middle</v>
      </c>
      <c r="Q4498" t="str" cm="1">
        <f t="array" ref="Q4498">_xlfn.IFS(D4498&lt;10,"Low",D4498&lt;15,"Medium",D4498&lt;20,"High",D4498&gt;=20,"Very High")</f>
        <v>Very High</v>
      </c>
      <c r="R4498" t="str">
        <f t="shared" si="141"/>
        <v>High Risk</v>
      </c>
    </row>
    <row r="4499" spans="1:18" x14ac:dyDescent="0.3">
      <c r="A4499" t="s">
        <v>4510</v>
      </c>
      <c r="B4499" s="2">
        <v>5567</v>
      </c>
      <c r="C4499" t="s">
        <v>10013</v>
      </c>
      <c r="D4499" s="1">
        <v>28.3</v>
      </c>
      <c r="E4499" t="s">
        <v>10015</v>
      </c>
      <c r="F4499" s="2">
        <v>110225</v>
      </c>
      <c r="G4499" t="s">
        <v>10039</v>
      </c>
      <c r="H4499" t="s">
        <v>10030</v>
      </c>
      <c r="I4499" s="2">
        <v>727</v>
      </c>
      <c r="J4499" s="3">
        <v>12.3</v>
      </c>
      <c r="K4499" t="s">
        <v>10034</v>
      </c>
      <c r="L4499" s="4">
        <v>43991</v>
      </c>
      <c r="M4499" t="s">
        <v>10036</v>
      </c>
      <c r="N4499">
        <f t="shared" si="140"/>
        <v>0</v>
      </c>
      <c r="O4499" t="str" cm="1">
        <f t="array" ref="O4499">_xlfn.IFS(I4499&lt;600, "Very Poor",I4499&lt;650,"Poor",I4499&lt;700,"Fair",I4499&lt;750,"Good",I4499&gt;=750,"Excellent")</f>
        <v>Good</v>
      </c>
      <c r="P4499" t="str" cm="1">
        <f t="array" ref="P4499">_xlfn.IFS(F4499&lt;30000,"Low",F4499&lt;60000,"Lower Middle",F4499&lt;100000, "Upper Middle",F4499&gt;=100000, "High")</f>
        <v>High</v>
      </c>
      <c r="Q4499" t="str" cm="1">
        <f t="array" ref="Q4499">_xlfn.IFS(D4499&lt;10,"Low",D4499&lt;15,"Medium",D4499&lt;20,"High",D4499&gt;=20,"Very High")</f>
        <v>Very High</v>
      </c>
      <c r="R4499" t="str">
        <f t="shared" si="141"/>
        <v>Normal</v>
      </c>
    </row>
    <row r="4500" spans="1:18" x14ac:dyDescent="0.3">
      <c r="A4500" t="s">
        <v>4511</v>
      </c>
      <c r="B4500" s="2">
        <v>21389</v>
      </c>
      <c r="C4500" t="s">
        <v>10013</v>
      </c>
      <c r="D4500" s="1">
        <v>16.47</v>
      </c>
      <c r="E4500" t="s">
        <v>10024</v>
      </c>
      <c r="F4500" s="2">
        <v>110883</v>
      </c>
      <c r="G4500" t="s">
        <v>10039</v>
      </c>
      <c r="H4500" t="s">
        <v>10033</v>
      </c>
      <c r="I4500" s="2">
        <v>701</v>
      </c>
      <c r="J4500" s="3">
        <v>27.7</v>
      </c>
      <c r="K4500" t="s">
        <v>10035</v>
      </c>
      <c r="L4500" s="4">
        <v>43852</v>
      </c>
      <c r="M4500" t="s">
        <v>10036</v>
      </c>
      <c r="N4500">
        <f t="shared" si="140"/>
        <v>0</v>
      </c>
      <c r="O4500" t="str" cm="1">
        <f t="array" ref="O4500">_xlfn.IFS(I4500&lt;600, "Very Poor",I4500&lt;650,"Poor",I4500&lt;700,"Fair",I4500&lt;750,"Good",I4500&gt;=750,"Excellent")</f>
        <v>Good</v>
      </c>
      <c r="P4500" t="str" cm="1">
        <f t="array" ref="P4500">_xlfn.IFS(F4500&lt;30000,"Low",F4500&lt;60000,"Lower Middle",F4500&lt;100000, "Upper Middle",F4500&gt;=100000, "High")</f>
        <v>High</v>
      </c>
      <c r="Q4500" t="str" cm="1">
        <f t="array" ref="Q4500">_xlfn.IFS(D4500&lt;10,"Low",D4500&lt;15,"Medium",D4500&lt;20,"High",D4500&gt;=20,"Very High")</f>
        <v>High</v>
      </c>
      <c r="R4500" t="str">
        <f t="shared" si="141"/>
        <v>Normal</v>
      </c>
    </row>
    <row r="4501" spans="1:18" x14ac:dyDescent="0.3">
      <c r="A4501" t="s">
        <v>4512</v>
      </c>
      <c r="B4501" s="2">
        <v>17567</v>
      </c>
      <c r="C4501" t="s">
        <v>10013</v>
      </c>
      <c r="D4501" s="1">
        <v>11.1</v>
      </c>
      <c r="E4501" t="s">
        <v>10020</v>
      </c>
      <c r="F4501" s="2">
        <v>34492</v>
      </c>
      <c r="G4501" t="s">
        <v>10040</v>
      </c>
      <c r="H4501" t="s">
        <v>10028</v>
      </c>
      <c r="I4501" s="2">
        <v>611</v>
      </c>
      <c r="J4501" s="3">
        <v>8.1999999999999993</v>
      </c>
      <c r="K4501" t="s">
        <v>10035</v>
      </c>
      <c r="L4501" s="4">
        <v>43679</v>
      </c>
      <c r="M4501" t="s">
        <v>10037</v>
      </c>
      <c r="N4501">
        <f t="shared" si="140"/>
        <v>1</v>
      </c>
      <c r="O4501" t="str" cm="1">
        <f t="array" ref="O4501">_xlfn.IFS(I4501&lt;600, "Very Poor",I4501&lt;650,"Poor",I4501&lt;700,"Fair",I4501&lt;750,"Good",I4501&gt;=750,"Excellent")</f>
        <v>Poor</v>
      </c>
      <c r="P4501" t="str" cm="1">
        <f t="array" ref="P4501">_xlfn.IFS(F4501&lt;30000,"Low",F4501&lt;60000,"Lower Middle",F4501&lt;100000, "Upper Middle",F4501&gt;=100000, "High")</f>
        <v>Lower Middle</v>
      </c>
      <c r="Q4501" t="str" cm="1">
        <f t="array" ref="Q4501">_xlfn.IFS(D4501&lt;10,"Low",D4501&lt;15,"Medium",D4501&lt;20,"High",D4501&gt;=20,"Very High")</f>
        <v>Medium</v>
      </c>
      <c r="R4501" t="str">
        <f t="shared" si="141"/>
        <v>Normal</v>
      </c>
    </row>
    <row r="4502" spans="1:18" x14ac:dyDescent="0.3">
      <c r="A4502" t="s">
        <v>4513</v>
      </c>
      <c r="B4502" s="2">
        <v>4358</v>
      </c>
      <c r="C4502" t="s">
        <v>10013</v>
      </c>
      <c r="D4502" s="1">
        <v>27.94</v>
      </c>
      <c r="E4502" t="s">
        <v>10015</v>
      </c>
      <c r="F4502" s="2">
        <v>107435</v>
      </c>
      <c r="G4502" t="s">
        <v>10040</v>
      </c>
      <c r="H4502" t="s">
        <v>10033</v>
      </c>
      <c r="I4502" s="2">
        <v>720</v>
      </c>
      <c r="J4502" s="3">
        <v>15.7</v>
      </c>
      <c r="K4502" t="s">
        <v>10034</v>
      </c>
      <c r="L4502" s="4">
        <v>43632</v>
      </c>
      <c r="M4502" t="s">
        <v>10036</v>
      </c>
      <c r="N4502">
        <f t="shared" si="140"/>
        <v>0</v>
      </c>
      <c r="O4502" t="str" cm="1">
        <f t="array" ref="O4502">_xlfn.IFS(I4502&lt;600, "Very Poor",I4502&lt;650,"Poor",I4502&lt;700,"Fair",I4502&lt;750,"Good",I4502&gt;=750,"Excellent")</f>
        <v>Good</v>
      </c>
      <c r="P4502" t="str" cm="1">
        <f t="array" ref="P4502">_xlfn.IFS(F4502&lt;30000,"Low",F4502&lt;60000,"Lower Middle",F4502&lt;100000, "Upper Middle",F4502&gt;=100000, "High")</f>
        <v>High</v>
      </c>
      <c r="Q4502" t="str" cm="1">
        <f t="array" ref="Q4502">_xlfn.IFS(D4502&lt;10,"Low",D4502&lt;15,"Medium",D4502&lt;20,"High",D4502&gt;=20,"Very High")</f>
        <v>Very High</v>
      </c>
      <c r="R4502" t="str">
        <f t="shared" si="141"/>
        <v>Normal</v>
      </c>
    </row>
    <row r="4503" spans="1:18" x14ac:dyDescent="0.3">
      <c r="A4503" t="s">
        <v>4514</v>
      </c>
      <c r="B4503" s="2">
        <v>23999</v>
      </c>
      <c r="C4503" t="s">
        <v>10013</v>
      </c>
      <c r="D4503" s="1">
        <v>16.809999999999999</v>
      </c>
      <c r="E4503" t="s">
        <v>10023</v>
      </c>
      <c r="F4503" s="2">
        <v>37396</v>
      </c>
      <c r="G4503" t="s">
        <v>10039</v>
      </c>
      <c r="H4503" t="s">
        <v>10032</v>
      </c>
      <c r="I4503" s="2">
        <v>595</v>
      </c>
      <c r="J4503" s="3">
        <v>34.1</v>
      </c>
      <c r="K4503" t="s">
        <v>10034</v>
      </c>
      <c r="L4503" s="4">
        <v>42681</v>
      </c>
      <c r="M4503" t="s">
        <v>10037</v>
      </c>
      <c r="N4503">
        <f t="shared" si="140"/>
        <v>1</v>
      </c>
      <c r="O4503" t="str" cm="1">
        <f t="array" ref="O4503">_xlfn.IFS(I4503&lt;600, "Very Poor",I4503&lt;650,"Poor",I4503&lt;700,"Fair",I4503&lt;750,"Good",I4503&gt;=750,"Excellent")</f>
        <v>Very Poor</v>
      </c>
      <c r="P4503" t="str" cm="1">
        <f t="array" ref="P4503">_xlfn.IFS(F4503&lt;30000,"Low",F4503&lt;60000,"Lower Middle",F4503&lt;100000, "Upper Middle",F4503&gt;=100000, "High")</f>
        <v>Lower Middle</v>
      </c>
      <c r="Q4503" t="str" cm="1">
        <f t="array" ref="Q4503">_xlfn.IFS(D4503&lt;10,"Low",D4503&lt;15,"Medium",D4503&lt;20,"High",D4503&gt;=20,"Very High")</f>
        <v>High</v>
      </c>
      <c r="R4503" t="str">
        <f t="shared" si="141"/>
        <v>High Risk</v>
      </c>
    </row>
    <row r="4504" spans="1:18" x14ac:dyDescent="0.3">
      <c r="A4504" t="s">
        <v>4515</v>
      </c>
      <c r="B4504" s="2">
        <v>11988</v>
      </c>
      <c r="C4504" t="s">
        <v>10013</v>
      </c>
      <c r="D4504" s="1">
        <v>15.2</v>
      </c>
      <c r="E4504" t="s">
        <v>10016</v>
      </c>
      <c r="F4504" s="2">
        <v>142084</v>
      </c>
      <c r="G4504" t="s">
        <v>10039</v>
      </c>
      <c r="H4504" t="s">
        <v>10033</v>
      </c>
      <c r="I4504" s="2">
        <v>845</v>
      </c>
      <c r="J4504" s="3">
        <v>8.6</v>
      </c>
      <c r="K4504" t="s">
        <v>10034</v>
      </c>
      <c r="L4504" s="4">
        <v>42010</v>
      </c>
      <c r="M4504" t="s">
        <v>10036</v>
      </c>
      <c r="N4504">
        <f t="shared" si="140"/>
        <v>0</v>
      </c>
      <c r="O4504" t="str" cm="1">
        <f t="array" ref="O4504">_xlfn.IFS(I4504&lt;600, "Very Poor",I4504&lt;650,"Poor",I4504&lt;700,"Fair",I4504&lt;750,"Good",I4504&gt;=750,"Excellent")</f>
        <v>Excellent</v>
      </c>
      <c r="P4504" t="str" cm="1">
        <f t="array" ref="P4504">_xlfn.IFS(F4504&lt;30000,"Low",F4504&lt;60000,"Lower Middle",F4504&lt;100000, "Upper Middle",F4504&gt;=100000, "High")</f>
        <v>High</v>
      </c>
      <c r="Q4504" t="str" cm="1">
        <f t="array" ref="Q4504">_xlfn.IFS(D4504&lt;10,"Low",D4504&lt;15,"Medium",D4504&lt;20,"High",D4504&gt;=20,"Very High")</f>
        <v>High</v>
      </c>
      <c r="R4504" t="str">
        <f t="shared" si="141"/>
        <v>Normal</v>
      </c>
    </row>
    <row r="4505" spans="1:18" x14ac:dyDescent="0.3">
      <c r="A4505" t="s">
        <v>4516</v>
      </c>
      <c r="B4505" s="2">
        <v>32521</v>
      </c>
      <c r="C4505" t="s">
        <v>10013</v>
      </c>
      <c r="D4505" s="1">
        <v>13.83</v>
      </c>
      <c r="E4505" t="s">
        <v>10017</v>
      </c>
      <c r="F4505" s="2">
        <v>48259</v>
      </c>
      <c r="G4505" t="s">
        <v>10040</v>
      </c>
      <c r="H4505" t="s">
        <v>10033</v>
      </c>
      <c r="I4505" s="2">
        <v>828</v>
      </c>
      <c r="J4505" s="3">
        <v>21.4</v>
      </c>
      <c r="K4505" t="s">
        <v>10035</v>
      </c>
      <c r="L4505" s="4">
        <v>43700</v>
      </c>
      <c r="M4505" t="s">
        <v>10036</v>
      </c>
      <c r="N4505">
        <f t="shared" si="140"/>
        <v>0</v>
      </c>
      <c r="O4505" t="str" cm="1">
        <f t="array" ref="O4505">_xlfn.IFS(I4505&lt;600, "Very Poor",I4505&lt;650,"Poor",I4505&lt;700,"Fair",I4505&lt;750,"Good",I4505&gt;=750,"Excellent")</f>
        <v>Excellent</v>
      </c>
      <c r="P4505" t="str" cm="1">
        <f t="array" ref="P4505">_xlfn.IFS(F4505&lt;30000,"Low",F4505&lt;60000,"Lower Middle",F4505&lt;100000, "Upper Middle",F4505&gt;=100000, "High")</f>
        <v>Lower Middle</v>
      </c>
      <c r="Q4505" t="str" cm="1">
        <f t="array" ref="Q4505">_xlfn.IFS(D4505&lt;10,"Low",D4505&lt;15,"Medium",D4505&lt;20,"High",D4505&gt;=20,"Very High")</f>
        <v>Medium</v>
      </c>
      <c r="R4505" t="str">
        <f t="shared" si="141"/>
        <v>Normal</v>
      </c>
    </row>
    <row r="4506" spans="1:18" x14ac:dyDescent="0.3">
      <c r="A4506" t="s">
        <v>4517</v>
      </c>
      <c r="B4506" s="2">
        <v>6698</v>
      </c>
      <c r="C4506" t="s">
        <v>10013</v>
      </c>
      <c r="D4506" s="1">
        <v>15.58</v>
      </c>
      <c r="E4506" t="s">
        <v>10020</v>
      </c>
      <c r="F4506" s="2">
        <v>83742</v>
      </c>
      <c r="G4506" t="s">
        <v>10038</v>
      </c>
      <c r="H4506" t="s">
        <v>10026</v>
      </c>
      <c r="I4506" s="2">
        <v>763</v>
      </c>
      <c r="J4506" s="3">
        <v>28.4</v>
      </c>
      <c r="K4506" t="s">
        <v>10034</v>
      </c>
      <c r="L4506" s="4">
        <v>42360</v>
      </c>
      <c r="M4506" t="s">
        <v>10036</v>
      </c>
      <c r="N4506">
        <f t="shared" si="140"/>
        <v>0</v>
      </c>
      <c r="O4506" t="str" cm="1">
        <f t="array" ref="O4506">_xlfn.IFS(I4506&lt;600, "Very Poor",I4506&lt;650,"Poor",I4506&lt;700,"Fair",I4506&lt;750,"Good",I4506&gt;=750,"Excellent")</f>
        <v>Excellent</v>
      </c>
      <c r="P4506" t="str" cm="1">
        <f t="array" ref="P4506">_xlfn.IFS(F4506&lt;30000,"Low",F4506&lt;60000,"Lower Middle",F4506&lt;100000, "Upper Middle",F4506&gt;=100000, "High")</f>
        <v>Upper Middle</v>
      </c>
      <c r="Q4506" t="str" cm="1">
        <f t="array" ref="Q4506">_xlfn.IFS(D4506&lt;10,"Low",D4506&lt;15,"Medium",D4506&lt;20,"High",D4506&gt;=20,"Very High")</f>
        <v>High</v>
      </c>
      <c r="R4506" t="str">
        <f t="shared" si="141"/>
        <v>Normal</v>
      </c>
    </row>
    <row r="4507" spans="1:18" x14ac:dyDescent="0.3">
      <c r="A4507" t="s">
        <v>4518</v>
      </c>
      <c r="B4507" s="2">
        <v>2273</v>
      </c>
      <c r="C4507" t="s">
        <v>10013</v>
      </c>
      <c r="D4507" s="1">
        <v>21.84</v>
      </c>
      <c r="E4507" t="s">
        <v>10021</v>
      </c>
      <c r="F4507" s="2">
        <v>80594</v>
      </c>
      <c r="G4507" t="s">
        <v>10040</v>
      </c>
      <c r="H4507" t="s">
        <v>10031</v>
      </c>
      <c r="I4507" s="2">
        <v>773</v>
      </c>
      <c r="J4507" s="3">
        <v>10</v>
      </c>
      <c r="K4507" t="s">
        <v>10035</v>
      </c>
      <c r="L4507" s="4">
        <v>42407</v>
      </c>
      <c r="M4507" t="s">
        <v>10036</v>
      </c>
      <c r="N4507">
        <f t="shared" si="140"/>
        <v>0</v>
      </c>
      <c r="O4507" t="str" cm="1">
        <f t="array" ref="O4507">_xlfn.IFS(I4507&lt;600, "Very Poor",I4507&lt;650,"Poor",I4507&lt;700,"Fair",I4507&lt;750,"Good",I4507&gt;=750,"Excellent")</f>
        <v>Excellent</v>
      </c>
      <c r="P4507" t="str" cm="1">
        <f t="array" ref="P4507">_xlfn.IFS(F4507&lt;30000,"Low",F4507&lt;60000,"Lower Middle",F4507&lt;100000, "Upper Middle",F4507&gt;=100000, "High")</f>
        <v>Upper Middle</v>
      </c>
      <c r="Q4507" t="str" cm="1">
        <f t="array" ref="Q4507">_xlfn.IFS(D4507&lt;10,"Low",D4507&lt;15,"Medium",D4507&lt;20,"High",D4507&gt;=20,"Very High")</f>
        <v>Very High</v>
      </c>
      <c r="R4507" t="str">
        <f t="shared" si="141"/>
        <v>Normal</v>
      </c>
    </row>
    <row r="4508" spans="1:18" x14ac:dyDescent="0.3">
      <c r="A4508" t="s">
        <v>4519</v>
      </c>
      <c r="B4508" s="2">
        <v>28543</v>
      </c>
      <c r="C4508" t="s">
        <v>10013</v>
      </c>
      <c r="D4508" s="1">
        <v>15.84</v>
      </c>
      <c r="E4508" t="s">
        <v>10023</v>
      </c>
      <c r="F4508" s="2">
        <v>93490</v>
      </c>
      <c r="G4508" t="s">
        <v>10039</v>
      </c>
      <c r="H4508" t="s">
        <v>10033</v>
      </c>
      <c r="I4508" s="2">
        <v>745</v>
      </c>
      <c r="J4508" s="3">
        <v>15.9</v>
      </c>
      <c r="K4508" t="s">
        <v>10035</v>
      </c>
      <c r="L4508" s="4">
        <v>43391</v>
      </c>
      <c r="M4508" t="s">
        <v>10036</v>
      </c>
      <c r="N4508">
        <f t="shared" si="140"/>
        <v>0</v>
      </c>
      <c r="O4508" t="str" cm="1">
        <f t="array" ref="O4508">_xlfn.IFS(I4508&lt;600, "Very Poor",I4508&lt;650,"Poor",I4508&lt;700,"Fair",I4508&lt;750,"Good",I4508&gt;=750,"Excellent")</f>
        <v>Good</v>
      </c>
      <c r="P4508" t="str" cm="1">
        <f t="array" ref="P4508">_xlfn.IFS(F4508&lt;30000,"Low",F4508&lt;60000,"Lower Middle",F4508&lt;100000, "Upper Middle",F4508&gt;=100000, "High")</f>
        <v>Upper Middle</v>
      </c>
      <c r="Q4508" t="str" cm="1">
        <f t="array" ref="Q4508">_xlfn.IFS(D4508&lt;10,"Low",D4508&lt;15,"Medium",D4508&lt;20,"High",D4508&gt;=20,"Very High")</f>
        <v>High</v>
      </c>
      <c r="R4508" t="str">
        <f t="shared" si="141"/>
        <v>Normal</v>
      </c>
    </row>
    <row r="4509" spans="1:18" x14ac:dyDescent="0.3">
      <c r="A4509" t="s">
        <v>4520</v>
      </c>
      <c r="B4509" s="2">
        <v>32349</v>
      </c>
      <c r="C4509" t="s">
        <v>10013</v>
      </c>
      <c r="D4509" s="1">
        <v>13.11</v>
      </c>
      <c r="E4509" t="s">
        <v>10018</v>
      </c>
      <c r="F4509" s="2">
        <v>78596</v>
      </c>
      <c r="G4509" t="s">
        <v>10040</v>
      </c>
      <c r="H4509" t="s">
        <v>10033</v>
      </c>
      <c r="I4509" s="2">
        <v>632</v>
      </c>
      <c r="J4509" s="3">
        <v>24.6</v>
      </c>
      <c r="K4509" t="s">
        <v>10035</v>
      </c>
      <c r="L4509" s="4">
        <v>43629</v>
      </c>
      <c r="M4509" t="s">
        <v>10036</v>
      </c>
      <c r="N4509">
        <f t="shared" si="140"/>
        <v>0</v>
      </c>
      <c r="O4509" t="str" cm="1">
        <f t="array" ref="O4509">_xlfn.IFS(I4509&lt;600, "Very Poor",I4509&lt;650,"Poor",I4509&lt;700,"Fair",I4509&lt;750,"Good",I4509&gt;=750,"Excellent")</f>
        <v>Poor</v>
      </c>
      <c r="P4509" t="str" cm="1">
        <f t="array" ref="P4509">_xlfn.IFS(F4509&lt;30000,"Low",F4509&lt;60000,"Lower Middle",F4509&lt;100000, "Upper Middle",F4509&gt;=100000, "High")</f>
        <v>Upper Middle</v>
      </c>
      <c r="Q4509" t="str" cm="1">
        <f t="array" ref="Q4509">_xlfn.IFS(D4509&lt;10,"Low",D4509&lt;15,"Medium",D4509&lt;20,"High",D4509&gt;=20,"Very High")</f>
        <v>Medium</v>
      </c>
      <c r="R4509" t="str">
        <f t="shared" si="141"/>
        <v>Normal</v>
      </c>
    </row>
    <row r="4510" spans="1:18" x14ac:dyDescent="0.3">
      <c r="A4510" t="s">
        <v>4521</v>
      </c>
      <c r="B4510" s="2">
        <v>12241</v>
      </c>
      <c r="C4510" t="s">
        <v>10013</v>
      </c>
      <c r="D4510" s="1">
        <v>23.59</v>
      </c>
      <c r="E4510" t="s">
        <v>10021</v>
      </c>
      <c r="F4510" s="2">
        <v>60302</v>
      </c>
      <c r="G4510" t="s">
        <v>10040</v>
      </c>
      <c r="H4510" t="s">
        <v>10028</v>
      </c>
      <c r="I4510" s="2">
        <v>661</v>
      </c>
      <c r="J4510" s="3">
        <v>16.5</v>
      </c>
      <c r="K4510" t="s">
        <v>10035</v>
      </c>
      <c r="L4510" s="4">
        <v>42064</v>
      </c>
      <c r="M4510" t="s">
        <v>10036</v>
      </c>
      <c r="N4510">
        <f t="shared" si="140"/>
        <v>0</v>
      </c>
      <c r="O4510" t="str" cm="1">
        <f t="array" ref="O4510">_xlfn.IFS(I4510&lt;600, "Very Poor",I4510&lt;650,"Poor",I4510&lt;700,"Fair",I4510&lt;750,"Good",I4510&gt;=750,"Excellent")</f>
        <v>Fair</v>
      </c>
      <c r="P4510" t="str" cm="1">
        <f t="array" ref="P4510">_xlfn.IFS(F4510&lt;30000,"Low",F4510&lt;60000,"Lower Middle",F4510&lt;100000, "Upper Middle",F4510&gt;=100000, "High")</f>
        <v>Upper Middle</v>
      </c>
      <c r="Q4510" t="str" cm="1">
        <f t="array" ref="Q4510">_xlfn.IFS(D4510&lt;10,"Low",D4510&lt;15,"Medium",D4510&lt;20,"High",D4510&gt;=20,"Very High")</f>
        <v>Very High</v>
      </c>
      <c r="R4510" t="str">
        <f t="shared" si="141"/>
        <v>Normal</v>
      </c>
    </row>
    <row r="4511" spans="1:18" x14ac:dyDescent="0.3">
      <c r="A4511" t="s">
        <v>4522</v>
      </c>
      <c r="B4511" s="2">
        <v>10497</v>
      </c>
      <c r="C4511" t="s">
        <v>10013</v>
      </c>
      <c r="D4511" s="1">
        <v>10.07</v>
      </c>
      <c r="E4511" t="s">
        <v>10017</v>
      </c>
      <c r="F4511" s="2">
        <v>145982</v>
      </c>
      <c r="G4511" t="s">
        <v>10040</v>
      </c>
      <c r="H4511" t="s">
        <v>10032</v>
      </c>
      <c r="I4511" s="2">
        <v>613</v>
      </c>
      <c r="J4511" s="3">
        <v>8.8000000000000007</v>
      </c>
      <c r="K4511" t="s">
        <v>10035</v>
      </c>
      <c r="L4511" s="4">
        <v>42582</v>
      </c>
      <c r="M4511" t="s">
        <v>10036</v>
      </c>
      <c r="N4511">
        <f t="shared" si="140"/>
        <v>0</v>
      </c>
      <c r="O4511" t="str" cm="1">
        <f t="array" ref="O4511">_xlfn.IFS(I4511&lt;600, "Very Poor",I4511&lt;650,"Poor",I4511&lt;700,"Fair",I4511&lt;750,"Good",I4511&gt;=750,"Excellent")</f>
        <v>Poor</v>
      </c>
      <c r="P4511" t="str" cm="1">
        <f t="array" ref="P4511">_xlfn.IFS(F4511&lt;30000,"Low",F4511&lt;60000,"Lower Middle",F4511&lt;100000, "Upper Middle",F4511&gt;=100000, "High")</f>
        <v>High</v>
      </c>
      <c r="Q4511" t="str" cm="1">
        <f t="array" ref="Q4511">_xlfn.IFS(D4511&lt;10,"Low",D4511&lt;15,"Medium",D4511&lt;20,"High",D4511&gt;=20,"Very High")</f>
        <v>Medium</v>
      </c>
      <c r="R4511" t="str">
        <f t="shared" si="141"/>
        <v>Normal</v>
      </c>
    </row>
    <row r="4512" spans="1:18" x14ac:dyDescent="0.3">
      <c r="A4512" t="s">
        <v>4523</v>
      </c>
      <c r="B4512" s="2">
        <v>33703</v>
      </c>
      <c r="C4512" t="s">
        <v>10014</v>
      </c>
      <c r="D4512" s="1">
        <v>10.050000000000001</v>
      </c>
      <c r="E4512" t="s">
        <v>10016</v>
      </c>
      <c r="F4512" s="2">
        <v>138891</v>
      </c>
      <c r="G4512" t="s">
        <v>10039</v>
      </c>
      <c r="H4512" t="s">
        <v>10030</v>
      </c>
      <c r="I4512" s="2">
        <v>664</v>
      </c>
      <c r="J4512" s="3">
        <v>13.1</v>
      </c>
      <c r="K4512" t="s">
        <v>10035</v>
      </c>
      <c r="L4512" s="4">
        <v>43690</v>
      </c>
      <c r="M4512" t="s">
        <v>10036</v>
      </c>
      <c r="N4512">
        <f t="shared" si="140"/>
        <v>0</v>
      </c>
      <c r="O4512" t="str" cm="1">
        <f t="array" ref="O4512">_xlfn.IFS(I4512&lt;600, "Very Poor",I4512&lt;650,"Poor",I4512&lt;700,"Fair",I4512&lt;750,"Good",I4512&gt;=750,"Excellent")</f>
        <v>Fair</v>
      </c>
      <c r="P4512" t="str" cm="1">
        <f t="array" ref="P4512">_xlfn.IFS(F4512&lt;30000,"Low",F4512&lt;60000,"Lower Middle",F4512&lt;100000, "Upper Middle",F4512&gt;=100000, "High")</f>
        <v>High</v>
      </c>
      <c r="Q4512" t="str" cm="1">
        <f t="array" ref="Q4512">_xlfn.IFS(D4512&lt;10,"Low",D4512&lt;15,"Medium",D4512&lt;20,"High",D4512&gt;=20,"Very High")</f>
        <v>Medium</v>
      </c>
      <c r="R4512" t="str">
        <f t="shared" si="141"/>
        <v>Normal</v>
      </c>
    </row>
    <row r="4513" spans="1:18" x14ac:dyDescent="0.3">
      <c r="A4513" t="s">
        <v>4524</v>
      </c>
      <c r="B4513" s="2">
        <v>32954</v>
      </c>
      <c r="C4513" t="s">
        <v>10013</v>
      </c>
      <c r="D4513" s="1">
        <v>22.41</v>
      </c>
      <c r="E4513" t="s">
        <v>10020</v>
      </c>
      <c r="F4513" s="2">
        <v>73529</v>
      </c>
      <c r="G4513" t="s">
        <v>10039</v>
      </c>
      <c r="H4513" t="s">
        <v>10032</v>
      </c>
      <c r="I4513" s="2">
        <v>786</v>
      </c>
      <c r="J4513" s="3">
        <v>8.8000000000000007</v>
      </c>
      <c r="K4513" t="s">
        <v>10035</v>
      </c>
      <c r="L4513" s="4">
        <v>43906</v>
      </c>
      <c r="M4513" t="s">
        <v>10036</v>
      </c>
      <c r="N4513">
        <f t="shared" si="140"/>
        <v>0</v>
      </c>
      <c r="O4513" t="str" cm="1">
        <f t="array" ref="O4513">_xlfn.IFS(I4513&lt;600, "Very Poor",I4513&lt;650,"Poor",I4513&lt;700,"Fair",I4513&lt;750,"Good",I4513&gt;=750,"Excellent")</f>
        <v>Excellent</v>
      </c>
      <c r="P4513" t="str" cm="1">
        <f t="array" ref="P4513">_xlfn.IFS(F4513&lt;30000,"Low",F4513&lt;60000,"Lower Middle",F4513&lt;100000, "Upper Middle",F4513&gt;=100000, "High")</f>
        <v>Upper Middle</v>
      </c>
      <c r="Q4513" t="str" cm="1">
        <f t="array" ref="Q4513">_xlfn.IFS(D4513&lt;10,"Low",D4513&lt;15,"Medium",D4513&lt;20,"High",D4513&gt;=20,"Very High")</f>
        <v>Very High</v>
      </c>
      <c r="R4513" t="str">
        <f t="shared" si="141"/>
        <v>Normal</v>
      </c>
    </row>
    <row r="4514" spans="1:18" x14ac:dyDescent="0.3">
      <c r="A4514" t="s">
        <v>4525</v>
      </c>
      <c r="B4514" s="2">
        <v>9002</v>
      </c>
      <c r="C4514" t="s">
        <v>10013</v>
      </c>
      <c r="D4514" s="1">
        <v>26.67</v>
      </c>
      <c r="E4514" t="s">
        <v>10022</v>
      </c>
      <c r="F4514" s="2">
        <v>22668</v>
      </c>
      <c r="G4514" t="s">
        <v>10039</v>
      </c>
      <c r="H4514" t="s">
        <v>10030</v>
      </c>
      <c r="I4514" s="2">
        <v>781</v>
      </c>
      <c r="J4514" s="3">
        <v>39.4</v>
      </c>
      <c r="K4514" t="s">
        <v>10035</v>
      </c>
      <c r="L4514" s="4">
        <v>43061</v>
      </c>
      <c r="M4514" t="s">
        <v>10037</v>
      </c>
      <c r="N4514">
        <f t="shared" si="140"/>
        <v>1</v>
      </c>
      <c r="O4514" t="str" cm="1">
        <f t="array" ref="O4514">_xlfn.IFS(I4514&lt;600, "Very Poor",I4514&lt;650,"Poor",I4514&lt;700,"Fair",I4514&lt;750,"Good",I4514&gt;=750,"Excellent")</f>
        <v>Excellent</v>
      </c>
      <c r="P4514" t="str" cm="1">
        <f t="array" ref="P4514">_xlfn.IFS(F4514&lt;30000,"Low",F4514&lt;60000,"Lower Middle",F4514&lt;100000, "Upper Middle",F4514&gt;=100000, "High")</f>
        <v>Low</v>
      </c>
      <c r="Q4514" t="str" cm="1">
        <f t="array" ref="Q4514">_xlfn.IFS(D4514&lt;10,"Low",D4514&lt;15,"Medium",D4514&lt;20,"High",D4514&gt;=20,"Very High")</f>
        <v>Very High</v>
      </c>
      <c r="R4514" t="str">
        <f t="shared" si="141"/>
        <v>Normal</v>
      </c>
    </row>
    <row r="4515" spans="1:18" x14ac:dyDescent="0.3">
      <c r="A4515" t="s">
        <v>4526</v>
      </c>
      <c r="B4515" s="2">
        <v>5247</v>
      </c>
      <c r="C4515" t="s">
        <v>10013</v>
      </c>
      <c r="D4515" s="1">
        <v>11.03</v>
      </c>
      <c r="E4515" t="s">
        <v>10025</v>
      </c>
      <c r="F4515" s="2">
        <v>42917</v>
      </c>
      <c r="G4515" t="s">
        <v>10040</v>
      </c>
      <c r="H4515" t="s">
        <v>10030</v>
      </c>
      <c r="I4515" s="2">
        <v>638</v>
      </c>
      <c r="J4515" s="3">
        <v>13.2</v>
      </c>
      <c r="K4515" t="s">
        <v>10034</v>
      </c>
      <c r="L4515" s="4">
        <v>43304</v>
      </c>
      <c r="M4515" t="s">
        <v>10036</v>
      </c>
      <c r="N4515">
        <f t="shared" si="140"/>
        <v>0</v>
      </c>
      <c r="O4515" t="str" cm="1">
        <f t="array" ref="O4515">_xlfn.IFS(I4515&lt;600, "Very Poor",I4515&lt;650,"Poor",I4515&lt;700,"Fair",I4515&lt;750,"Good",I4515&gt;=750,"Excellent")</f>
        <v>Poor</v>
      </c>
      <c r="P4515" t="str" cm="1">
        <f t="array" ref="P4515">_xlfn.IFS(F4515&lt;30000,"Low",F4515&lt;60000,"Lower Middle",F4515&lt;100000, "Upper Middle",F4515&gt;=100000, "High")</f>
        <v>Lower Middle</v>
      </c>
      <c r="Q4515" t="str" cm="1">
        <f t="array" ref="Q4515">_xlfn.IFS(D4515&lt;10,"Low",D4515&lt;15,"Medium",D4515&lt;20,"High",D4515&gt;=20,"Very High")</f>
        <v>Medium</v>
      </c>
      <c r="R4515" t="str">
        <f t="shared" si="141"/>
        <v>Normal</v>
      </c>
    </row>
    <row r="4516" spans="1:18" x14ac:dyDescent="0.3">
      <c r="A4516" t="s">
        <v>4527</v>
      </c>
      <c r="B4516" s="2">
        <v>22698</v>
      </c>
      <c r="C4516" t="s">
        <v>10013</v>
      </c>
      <c r="D4516" s="1">
        <v>9.7799999999999994</v>
      </c>
      <c r="E4516" t="s">
        <v>10016</v>
      </c>
      <c r="F4516" s="2">
        <v>52284</v>
      </c>
      <c r="G4516" t="s">
        <v>10039</v>
      </c>
      <c r="H4516" t="s">
        <v>10030</v>
      </c>
      <c r="I4516" s="2">
        <v>604</v>
      </c>
      <c r="J4516" s="3">
        <v>23.6</v>
      </c>
      <c r="K4516" t="s">
        <v>10035</v>
      </c>
      <c r="L4516" s="4">
        <v>43452</v>
      </c>
      <c r="M4516" t="s">
        <v>10036</v>
      </c>
      <c r="N4516">
        <f t="shared" si="140"/>
        <v>0</v>
      </c>
      <c r="O4516" t="str" cm="1">
        <f t="array" ref="O4516">_xlfn.IFS(I4516&lt;600, "Very Poor",I4516&lt;650,"Poor",I4516&lt;700,"Fair",I4516&lt;750,"Good",I4516&gt;=750,"Excellent")</f>
        <v>Poor</v>
      </c>
      <c r="P4516" t="str" cm="1">
        <f t="array" ref="P4516">_xlfn.IFS(F4516&lt;30000,"Low",F4516&lt;60000,"Lower Middle",F4516&lt;100000, "Upper Middle",F4516&gt;=100000, "High")</f>
        <v>Lower Middle</v>
      </c>
      <c r="Q4516" t="str" cm="1">
        <f t="array" ref="Q4516">_xlfn.IFS(D4516&lt;10,"Low",D4516&lt;15,"Medium",D4516&lt;20,"High",D4516&gt;=20,"Very High")</f>
        <v>Low</v>
      </c>
      <c r="R4516" t="str">
        <f t="shared" si="141"/>
        <v>Normal</v>
      </c>
    </row>
    <row r="4517" spans="1:18" x14ac:dyDescent="0.3">
      <c r="A4517" t="s">
        <v>4528</v>
      </c>
      <c r="B4517" s="2">
        <v>20738</v>
      </c>
      <c r="C4517" t="s">
        <v>10014</v>
      </c>
      <c r="D4517" s="1">
        <v>21.76</v>
      </c>
      <c r="E4517" t="s">
        <v>10016</v>
      </c>
      <c r="F4517" s="2">
        <v>112688</v>
      </c>
      <c r="G4517" t="s">
        <v>10039</v>
      </c>
      <c r="H4517" t="s">
        <v>10026</v>
      </c>
      <c r="I4517" s="2">
        <v>610</v>
      </c>
      <c r="J4517" s="3">
        <v>20</v>
      </c>
      <c r="K4517" t="s">
        <v>10035</v>
      </c>
      <c r="L4517" s="4">
        <v>43021</v>
      </c>
      <c r="M4517" t="s">
        <v>10037</v>
      </c>
      <c r="N4517">
        <f t="shared" si="140"/>
        <v>1</v>
      </c>
      <c r="O4517" t="str" cm="1">
        <f t="array" ref="O4517">_xlfn.IFS(I4517&lt;600, "Very Poor",I4517&lt;650,"Poor",I4517&lt;700,"Fair",I4517&lt;750,"Good",I4517&gt;=750,"Excellent")</f>
        <v>Poor</v>
      </c>
      <c r="P4517" t="str" cm="1">
        <f t="array" ref="P4517">_xlfn.IFS(F4517&lt;30000,"Low",F4517&lt;60000,"Lower Middle",F4517&lt;100000, "Upper Middle",F4517&gt;=100000, "High")</f>
        <v>High</v>
      </c>
      <c r="Q4517" t="str" cm="1">
        <f t="array" ref="Q4517">_xlfn.IFS(D4517&lt;10,"Low",D4517&lt;15,"Medium",D4517&lt;20,"High",D4517&gt;=20,"Very High")</f>
        <v>Very High</v>
      </c>
      <c r="R4517" t="str">
        <f t="shared" si="141"/>
        <v>High Risk</v>
      </c>
    </row>
    <row r="4518" spans="1:18" x14ac:dyDescent="0.3">
      <c r="A4518" t="s">
        <v>4529</v>
      </c>
      <c r="B4518" s="2">
        <v>11703</v>
      </c>
      <c r="C4518" t="s">
        <v>10013</v>
      </c>
      <c r="D4518" s="1">
        <v>20.52</v>
      </c>
      <c r="E4518" t="s">
        <v>10021</v>
      </c>
      <c r="F4518" s="2">
        <v>65050</v>
      </c>
      <c r="G4518" t="s">
        <v>10039</v>
      </c>
      <c r="H4518" t="s">
        <v>10026</v>
      </c>
      <c r="I4518" s="2">
        <v>653</v>
      </c>
      <c r="J4518" s="3">
        <v>24.9</v>
      </c>
      <c r="K4518" t="s">
        <v>10035</v>
      </c>
      <c r="L4518" s="4">
        <v>43168</v>
      </c>
      <c r="M4518" t="s">
        <v>10036</v>
      </c>
      <c r="N4518">
        <f t="shared" si="140"/>
        <v>0</v>
      </c>
      <c r="O4518" t="str" cm="1">
        <f t="array" ref="O4518">_xlfn.IFS(I4518&lt;600, "Very Poor",I4518&lt;650,"Poor",I4518&lt;700,"Fair",I4518&lt;750,"Good",I4518&gt;=750,"Excellent")</f>
        <v>Fair</v>
      </c>
      <c r="P4518" t="str" cm="1">
        <f t="array" ref="P4518">_xlfn.IFS(F4518&lt;30000,"Low",F4518&lt;60000,"Lower Middle",F4518&lt;100000, "Upper Middle",F4518&gt;=100000, "High")</f>
        <v>Upper Middle</v>
      </c>
      <c r="Q4518" t="str" cm="1">
        <f t="array" ref="Q4518">_xlfn.IFS(D4518&lt;10,"Low",D4518&lt;15,"Medium",D4518&lt;20,"High",D4518&gt;=20,"Very High")</f>
        <v>Very High</v>
      </c>
      <c r="R4518" t="str">
        <f t="shared" si="141"/>
        <v>Normal</v>
      </c>
    </row>
    <row r="4519" spans="1:18" x14ac:dyDescent="0.3">
      <c r="A4519" t="s">
        <v>4530</v>
      </c>
      <c r="B4519" s="2">
        <v>18570</v>
      </c>
      <c r="C4519" t="s">
        <v>10013</v>
      </c>
      <c r="D4519" s="1">
        <v>16.18</v>
      </c>
      <c r="E4519" t="s">
        <v>10018</v>
      </c>
      <c r="F4519" s="2">
        <v>46003</v>
      </c>
      <c r="G4519" t="s">
        <v>10040</v>
      </c>
      <c r="H4519" t="s">
        <v>10031</v>
      </c>
      <c r="I4519" s="2">
        <v>582</v>
      </c>
      <c r="J4519" s="3">
        <v>22.4</v>
      </c>
      <c r="K4519" t="s">
        <v>10035</v>
      </c>
      <c r="L4519" s="4">
        <v>43077</v>
      </c>
      <c r="M4519" t="s">
        <v>10036</v>
      </c>
      <c r="N4519">
        <f t="shared" si="140"/>
        <v>0</v>
      </c>
      <c r="O4519" t="str" cm="1">
        <f t="array" ref="O4519">_xlfn.IFS(I4519&lt;600, "Very Poor",I4519&lt;650,"Poor",I4519&lt;700,"Fair",I4519&lt;750,"Good",I4519&gt;=750,"Excellent")</f>
        <v>Very Poor</v>
      </c>
      <c r="P4519" t="str" cm="1">
        <f t="array" ref="P4519">_xlfn.IFS(F4519&lt;30000,"Low",F4519&lt;60000,"Lower Middle",F4519&lt;100000, "Upper Middle",F4519&gt;=100000, "High")</f>
        <v>Lower Middle</v>
      </c>
      <c r="Q4519" t="str" cm="1">
        <f t="array" ref="Q4519">_xlfn.IFS(D4519&lt;10,"Low",D4519&lt;15,"Medium",D4519&lt;20,"High",D4519&gt;=20,"Very High")</f>
        <v>High</v>
      </c>
      <c r="R4519" t="str">
        <f t="shared" si="141"/>
        <v>High Risk</v>
      </c>
    </row>
    <row r="4520" spans="1:18" x14ac:dyDescent="0.3">
      <c r="A4520" t="s">
        <v>4531</v>
      </c>
      <c r="B4520" s="2">
        <v>13392</v>
      </c>
      <c r="C4520" t="s">
        <v>10013</v>
      </c>
      <c r="D4520" s="1">
        <v>7.4</v>
      </c>
      <c r="E4520" t="s">
        <v>10023</v>
      </c>
      <c r="F4520" s="2">
        <v>121545</v>
      </c>
      <c r="G4520" t="s">
        <v>10040</v>
      </c>
      <c r="H4520" t="s">
        <v>10030</v>
      </c>
      <c r="I4520" s="2">
        <v>681</v>
      </c>
      <c r="J4520" s="3">
        <v>30.5</v>
      </c>
      <c r="K4520" t="s">
        <v>10035</v>
      </c>
      <c r="L4520" s="4">
        <v>43702</v>
      </c>
      <c r="M4520" t="s">
        <v>10036</v>
      </c>
      <c r="N4520">
        <f t="shared" si="140"/>
        <v>0</v>
      </c>
      <c r="O4520" t="str" cm="1">
        <f t="array" ref="O4520">_xlfn.IFS(I4520&lt;600, "Very Poor",I4520&lt;650,"Poor",I4520&lt;700,"Fair",I4520&lt;750,"Good",I4520&gt;=750,"Excellent")</f>
        <v>Fair</v>
      </c>
      <c r="P4520" t="str" cm="1">
        <f t="array" ref="P4520">_xlfn.IFS(F4520&lt;30000,"Low",F4520&lt;60000,"Lower Middle",F4520&lt;100000, "Upper Middle",F4520&gt;=100000, "High")</f>
        <v>High</v>
      </c>
      <c r="Q4520" t="str" cm="1">
        <f t="array" ref="Q4520">_xlfn.IFS(D4520&lt;10,"Low",D4520&lt;15,"Medium",D4520&lt;20,"High",D4520&gt;=20,"Very High")</f>
        <v>Low</v>
      </c>
      <c r="R4520" t="str">
        <f t="shared" si="141"/>
        <v>Normal</v>
      </c>
    </row>
    <row r="4521" spans="1:18" x14ac:dyDescent="0.3">
      <c r="A4521" t="s">
        <v>4532</v>
      </c>
      <c r="B4521" s="2">
        <v>33299</v>
      </c>
      <c r="C4521" t="s">
        <v>10013</v>
      </c>
      <c r="D4521" s="1">
        <v>7.29</v>
      </c>
      <c r="E4521" t="s">
        <v>10015</v>
      </c>
      <c r="F4521" s="2">
        <v>86413</v>
      </c>
      <c r="G4521" t="s">
        <v>10040</v>
      </c>
      <c r="H4521" t="s">
        <v>10026</v>
      </c>
      <c r="I4521" s="2">
        <v>773</v>
      </c>
      <c r="J4521" s="3">
        <v>35.6</v>
      </c>
      <c r="K4521" t="s">
        <v>10034</v>
      </c>
      <c r="L4521" s="4">
        <v>42871</v>
      </c>
      <c r="M4521" t="s">
        <v>10036</v>
      </c>
      <c r="N4521">
        <f t="shared" si="140"/>
        <v>0</v>
      </c>
      <c r="O4521" t="str" cm="1">
        <f t="array" ref="O4521">_xlfn.IFS(I4521&lt;600, "Very Poor",I4521&lt;650,"Poor",I4521&lt;700,"Fair",I4521&lt;750,"Good",I4521&gt;=750,"Excellent")</f>
        <v>Excellent</v>
      </c>
      <c r="P4521" t="str" cm="1">
        <f t="array" ref="P4521">_xlfn.IFS(F4521&lt;30000,"Low",F4521&lt;60000,"Lower Middle",F4521&lt;100000, "Upper Middle",F4521&gt;=100000, "High")</f>
        <v>Upper Middle</v>
      </c>
      <c r="Q4521" t="str" cm="1">
        <f t="array" ref="Q4521">_xlfn.IFS(D4521&lt;10,"Low",D4521&lt;15,"Medium",D4521&lt;20,"High",D4521&gt;=20,"Very High")</f>
        <v>Low</v>
      </c>
      <c r="R4521" t="str">
        <f t="shared" si="141"/>
        <v>Normal</v>
      </c>
    </row>
    <row r="4522" spans="1:18" x14ac:dyDescent="0.3">
      <c r="A4522" t="s">
        <v>4533</v>
      </c>
      <c r="B4522" s="2">
        <v>16641</v>
      </c>
      <c r="C4522" t="s">
        <v>10013</v>
      </c>
      <c r="D4522" s="1">
        <v>24.43</v>
      </c>
      <c r="E4522" t="s">
        <v>10024</v>
      </c>
      <c r="F4522" s="2">
        <v>135886</v>
      </c>
      <c r="G4522" t="s">
        <v>10038</v>
      </c>
      <c r="H4522" t="s">
        <v>10027</v>
      </c>
      <c r="I4522" s="2">
        <v>794</v>
      </c>
      <c r="J4522" s="3">
        <v>15</v>
      </c>
      <c r="K4522" t="s">
        <v>10034</v>
      </c>
      <c r="L4522" s="4">
        <v>43387</v>
      </c>
      <c r="M4522" t="s">
        <v>10036</v>
      </c>
      <c r="N4522">
        <f t="shared" si="140"/>
        <v>0</v>
      </c>
      <c r="O4522" t="str" cm="1">
        <f t="array" ref="O4522">_xlfn.IFS(I4522&lt;600, "Very Poor",I4522&lt;650,"Poor",I4522&lt;700,"Fair",I4522&lt;750,"Good",I4522&gt;=750,"Excellent")</f>
        <v>Excellent</v>
      </c>
      <c r="P4522" t="str" cm="1">
        <f t="array" ref="P4522">_xlfn.IFS(F4522&lt;30000,"Low",F4522&lt;60000,"Lower Middle",F4522&lt;100000, "Upper Middle",F4522&gt;=100000, "High")</f>
        <v>High</v>
      </c>
      <c r="Q4522" t="str" cm="1">
        <f t="array" ref="Q4522">_xlfn.IFS(D4522&lt;10,"Low",D4522&lt;15,"Medium",D4522&lt;20,"High",D4522&gt;=20,"Very High")</f>
        <v>Very High</v>
      </c>
      <c r="R4522" t="str">
        <f t="shared" si="141"/>
        <v>Normal</v>
      </c>
    </row>
    <row r="4523" spans="1:18" x14ac:dyDescent="0.3">
      <c r="A4523" t="s">
        <v>4534</v>
      </c>
      <c r="B4523" s="2">
        <v>14998</v>
      </c>
      <c r="C4523" t="s">
        <v>10013</v>
      </c>
      <c r="D4523" s="1">
        <v>16.29</v>
      </c>
      <c r="E4523" t="s">
        <v>10015</v>
      </c>
      <c r="F4523" s="2">
        <v>35433</v>
      </c>
      <c r="G4523" t="s">
        <v>10040</v>
      </c>
      <c r="H4523" t="s">
        <v>10026</v>
      </c>
      <c r="I4523" s="2">
        <v>700</v>
      </c>
      <c r="J4523" s="3">
        <v>11.4</v>
      </c>
      <c r="K4523" t="s">
        <v>10034</v>
      </c>
      <c r="L4523" s="4">
        <v>42953</v>
      </c>
      <c r="M4523" t="s">
        <v>10036</v>
      </c>
      <c r="N4523">
        <f t="shared" si="140"/>
        <v>0</v>
      </c>
      <c r="O4523" t="str" cm="1">
        <f t="array" ref="O4523">_xlfn.IFS(I4523&lt;600, "Very Poor",I4523&lt;650,"Poor",I4523&lt;700,"Fair",I4523&lt;750,"Good",I4523&gt;=750,"Excellent")</f>
        <v>Good</v>
      </c>
      <c r="P4523" t="str" cm="1">
        <f t="array" ref="P4523">_xlfn.IFS(F4523&lt;30000,"Low",F4523&lt;60000,"Lower Middle",F4523&lt;100000, "Upper Middle",F4523&gt;=100000, "High")</f>
        <v>Lower Middle</v>
      </c>
      <c r="Q4523" t="str" cm="1">
        <f t="array" ref="Q4523">_xlfn.IFS(D4523&lt;10,"Low",D4523&lt;15,"Medium",D4523&lt;20,"High",D4523&gt;=20,"Very High")</f>
        <v>High</v>
      </c>
      <c r="R4523" t="str">
        <f t="shared" si="141"/>
        <v>Normal</v>
      </c>
    </row>
    <row r="4524" spans="1:18" x14ac:dyDescent="0.3">
      <c r="A4524" t="s">
        <v>4535</v>
      </c>
      <c r="B4524" s="2">
        <v>7305</v>
      </c>
      <c r="C4524" t="s">
        <v>10014</v>
      </c>
      <c r="D4524" s="1">
        <v>26.45</v>
      </c>
      <c r="E4524" t="s">
        <v>10023</v>
      </c>
      <c r="F4524" s="2">
        <v>53221</v>
      </c>
      <c r="G4524" t="s">
        <v>10039</v>
      </c>
      <c r="H4524" t="s">
        <v>10028</v>
      </c>
      <c r="I4524" s="2">
        <v>760</v>
      </c>
      <c r="J4524" s="3">
        <v>39.5</v>
      </c>
      <c r="K4524" t="s">
        <v>10035</v>
      </c>
      <c r="L4524" s="4">
        <v>42070</v>
      </c>
      <c r="M4524" t="s">
        <v>10037</v>
      </c>
      <c r="N4524">
        <f t="shared" si="140"/>
        <v>1</v>
      </c>
      <c r="O4524" t="str" cm="1">
        <f t="array" ref="O4524">_xlfn.IFS(I4524&lt;600, "Very Poor",I4524&lt;650,"Poor",I4524&lt;700,"Fair",I4524&lt;750,"Good",I4524&gt;=750,"Excellent")</f>
        <v>Excellent</v>
      </c>
      <c r="P4524" t="str" cm="1">
        <f t="array" ref="P4524">_xlfn.IFS(F4524&lt;30000,"Low",F4524&lt;60000,"Lower Middle",F4524&lt;100000, "Upper Middle",F4524&gt;=100000, "High")</f>
        <v>Lower Middle</v>
      </c>
      <c r="Q4524" t="str" cm="1">
        <f t="array" ref="Q4524">_xlfn.IFS(D4524&lt;10,"Low",D4524&lt;15,"Medium",D4524&lt;20,"High",D4524&gt;=20,"Very High")</f>
        <v>Very High</v>
      </c>
      <c r="R4524" t="str">
        <f t="shared" si="141"/>
        <v>Normal</v>
      </c>
    </row>
    <row r="4525" spans="1:18" x14ac:dyDescent="0.3">
      <c r="A4525" t="s">
        <v>4536</v>
      </c>
      <c r="B4525" s="2">
        <v>33726</v>
      </c>
      <c r="C4525" t="s">
        <v>10014</v>
      </c>
      <c r="D4525" s="1">
        <v>19.37</v>
      </c>
      <c r="E4525" t="s">
        <v>10025</v>
      </c>
      <c r="F4525" s="2">
        <v>73756</v>
      </c>
      <c r="G4525" t="s">
        <v>10040</v>
      </c>
      <c r="H4525" t="s">
        <v>10028</v>
      </c>
      <c r="I4525" s="2">
        <v>612</v>
      </c>
      <c r="J4525" s="3">
        <v>35.299999999999997</v>
      </c>
      <c r="K4525" t="s">
        <v>10035</v>
      </c>
      <c r="L4525" s="4">
        <v>43312</v>
      </c>
      <c r="M4525" t="s">
        <v>10037</v>
      </c>
      <c r="N4525">
        <f t="shared" si="140"/>
        <v>1</v>
      </c>
      <c r="O4525" t="str" cm="1">
        <f t="array" ref="O4525">_xlfn.IFS(I4525&lt;600, "Very Poor",I4525&lt;650,"Poor",I4525&lt;700,"Fair",I4525&lt;750,"Good",I4525&gt;=750,"Excellent")</f>
        <v>Poor</v>
      </c>
      <c r="P4525" t="str" cm="1">
        <f t="array" ref="P4525">_xlfn.IFS(F4525&lt;30000,"Low",F4525&lt;60000,"Lower Middle",F4525&lt;100000, "Upper Middle",F4525&gt;=100000, "High")</f>
        <v>Upper Middle</v>
      </c>
      <c r="Q4525" t="str" cm="1">
        <f t="array" ref="Q4525">_xlfn.IFS(D4525&lt;10,"Low",D4525&lt;15,"Medium",D4525&lt;20,"High",D4525&gt;=20,"Very High")</f>
        <v>High</v>
      </c>
      <c r="R4525" t="str">
        <f t="shared" si="141"/>
        <v>High Risk</v>
      </c>
    </row>
    <row r="4526" spans="1:18" x14ac:dyDescent="0.3">
      <c r="A4526" t="s">
        <v>4537</v>
      </c>
      <c r="B4526" s="2">
        <v>19782</v>
      </c>
      <c r="C4526" t="s">
        <v>10013</v>
      </c>
      <c r="D4526" s="1">
        <v>20.47</v>
      </c>
      <c r="E4526" t="s">
        <v>10022</v>
      </c>
      <c r="F4526" s="2">
        <v>111375</v>
      </c>
      <c r="G4526" t="s">
        <v>10039</v>
      </c>
      <c r="H4526" t="s">
        <v>10029</v>
      </c>
      <c r="I4526" s="2">
        <v>820</v>
      </c>
      <c r="J4526" s="3">
        <v>17.7</v>
      </c>
      <c r="K4526" t="s">
        <v>10034</v>
      </c>
      <c r="L4526" s="4">
        <v>42471</v>
      </c>
      <c r="M4526" t="s">
        <v>10036</v>
      </c>
      <c r="N4526">
        <f t="shared" si="140"/>
        <v>0</v>
      </c>
      <c r="O4526" t="str" cm="1">
        <f t="array" ref="O4526">_xlfn.IFS(I4526&lt;600, "Very Poor",I4526&lt;650,"Poor",I4526&lt;700,"Fair",I4526&lt;750,"Good",I4526&gt;=750,"Excellent")</f>
        <v>Excellent</v>
      </c>
      <c r="P4526" t="str" cm="1">
        <f t="array" ref="P4526">_xlfn.IFS(F4526&lt;30000,"Low",F4526&lt;60000,"Lower Middle",F4526&lt;100000, "Upper Middle",F4526&gt;=100000, "High")</f>
        <v>High</v>
      </c>
      <c r="Q4526" t="str" cm="1">
        <f t="array" ref="Q4526">_xlfn.IFS(D4526&lt;10,"Low",D4526&lt;15,"Medium",D4526&lt;20,"High",D4526&gt;=20,"Very High")</f>
        <v>Very High</v>
      </c>
      <c r="R4526" t="str">
        <f t="shared" si="141"/>
        <v>Normal</v>
      </c>
    </row>
    <row r="4527" spans="1:18" x14ac:dyDescent="0.3">
      <c r="A4527" t="s">
        <v>4538</v>
      </c>
      <c r="B4527" s="2">
        <v>13721</v>
      </c>
      <c r="C4527" t="s">
        <v>10013</v>
      </c>
      <c r="D4527" s="1">
        <v>28.35</v>
      </c>
      <c r="E4527" t="s">
        <v>10024</v>
      </c>
      <c r="F4527" s="2">
        <v>136831</v>
      </c>
      <c r="G4527" t="s">
        <v>10039</v>
      </c>
      <c r="H4527" t="s">
        <v>10029</v>
      </c>
      <c r="I4527" s="2">
        <v>670</v>
      </c>
      <c r="J4527" s="3">
        <v>36.299999999999997</v>
      </c>
      <c r="K4527" t="s">
        <v>10035</v>
      </c>
      <c r="L4527" s="4">
        <v>43724</v>
      </c>
      <c r="M4527" t="s">
        <v>10037</v>
      </c>
      <c r="N4527">
        <f t="shared" si="140"/>
        <v>1</v>
      </c>
      <c r="O4527" t="str" cm="1">
        <f t="array" ref="O4527">_xlfn.IFS(I4527&lt;600, "Very Poor",I4527&lt;650,"Poor",I4527&lt;700,"Fair",I4527&lt;750,"Good",I4527&gt;=750,"Excellent")</f>
        <v>Fair</v>
      </c>
      <c r="P4527" t="str" cm="1">
        <f t="array" ref="P4527">_xlfn.IFS(F4527&lt;30000,"Low",F4527&lt;60000,"Lower Middle",F4527&lt;100000, "Upper Middle",F4527&gt;=100000, "High")</f>
        <v>High</v>
      </c>
      <c r="Q4527" t="str" cm="1">
        <f t="array" ref="Q4527">_xlfn.IFS(D4527&lt;10,"Low",D4527&lt;15,"Medium",D4527&lt;20,"High",D4527&gt;=20,"Very High")</f>
        <v>Very High</v>
      </c>
      <c r="R4527" t="str">
        <f t="shared" si="141"/>
        <v>Normal</v>
      </c>
    </row>
    <row r="4528" spans="1:18" x14ac:dyDescent="0.3">
      <c r="A4528" t="s">
        <v>4539</v>
      </c>
      <c r="B4528" s="2">
        <v>13427</v>
      </c>
      <c r="C4528" t="s">
        <v>10014</v>
      </c>
      <c r="D4528" s="1">
        <v>9.1199999999999992</v>
      </c>
      <c r="E4528" t="s">
        <v>10016</v>
      </c>
      <c r="F4528" s="2">
        <v>130081</v>
      </c>
      <c r="G4528" t="s">
        <v>10039</v>
      </c>
      <c r="H4528" t="s">
        <v>10027</v>
      </c>
      <c r="I4528" s="2">
        <v>720</v>
      </c>
      <c r="J4528" s="3">
        <v>28.5</v>
      </c>
      <c r="K4528" t="s">
        <v>10034</v>
      </c>
      <c r="L4528" s="4">
        <v>44063</v>
      </c>
      <c r="M4528" t="s">
        <v>10036</v>
      </c>
      <c r="N4528">
        <f t="shared" si="140"/>
        <v>0</v>
      </c>
      <c r="O4528" t="str" cm="1">
        <f t="array" ref="O4528">_xlfn.IFS(I4528&lt;600, "Very Poor",I4528&lt;650,"Poor",I4528&lt;700,"Fair",I4528&lt;750,"Good",I4528&gt;=750,"Excellent")</f>
        <v>Good</v>
      </c>
      <c r="P4528" t="str" cm="1">
        <f t="array" ref="P4528">_xlfn.IFS(F4528&lt;30000,"Low",F4528&lt;60000,"Lower Middle",F4528&lt;100000, "Upper Middle",F4528&gt;=100000, "High")</f>
        <v>High</v>
      </c>
      <c r="Q4528" t="str" cm="1">
        <f t="array" ref="Q4528">_xlfn.IFS(D4528&lt;10,"Low",D4528&lt;15,"Medium",D4528&lt;20,"High",D4528&gt;=20,"Very High")</f>
        <v>Low</v>
      </c>
      <c r="R4528" t="str">
        <f t="shared" si="141"/>
        <v>Normal</v>
      </c>
    </row>
    <row r="4529" spans="1:18" x14ac:dyDescent="0.3">
      <c r="A4529" t="s">
        <v>4540</v>
      </c>
      <c r="B4529" s="2">
        <v>21566</v>
      </c>
      <c r="C4529" t="s">
        <v>10013</v>
      </c>
      <c r="D4529" s="1">
        <v>18.579999999999998</v>
      </c>
      <c r="E4529" t="s">
        <v>10018</v>
      </c>
      <c r="F4529" s="2">
        <v>59113</v>
      </c>
      <c r="G4529" t="s">
        <v>10039</v>
      </c>
      <c r="H4529" t="s">
        <v>10028</v>
      </c>
      <c r="I4529" s="2">
        <v>618</v>
      </c>
      <c r="J4529" s="3">
        <v>20.3</v>
      </c>
      <c r="K4529" t="s">
        <v>10035</v>
      </c>
      <c r="L4529" s="4">
        <v>42175</v>
      </c>
      <c r="M4529" t="s">
        <v>10037</v>
      </c>
      <c r="N4529">
        <f t="shared" si="140"/>
        <v>1</v>
      </c>
      <c r="O4529" t="str" cm="1">
        <f t="array" ref="O4529">_xlfn.IFS(I4529&lt;600, "Very Poor",I4529&lt;650,"Poor",I4529&lt;700,"Fair",I4529&lt;750,"Good",I4529&gt;=750,"Excellent")</f>
        <v>Poor</v>
      </c>
      <c r="P4529" t="str" cm="1">
        <f t="array" ref="P4529">_xlfn.IFS(F4529&lt;30000,"Low",F4529&lt;60000,"Lower Middle",F4529&lt;100000, "Upper Middle",F4529&gt;=100000, "High")</f>
        <v>Lower Middle</v>
      </c>
      <c r="Q4529" t="str" cm="1">
        <f t="array" ref="Q4529">_xlfn.IFS(D4529&lt;10,"Low",D4529&lt;15,"Medium",D4529&lt;20,"High",D4529&gt;=20,"Very High")</f>
        <v>High</v>
      </c>
      <c r="R4529" t="str">
        <f t="shared" si="141"/>
        <v>High Risk</v>
      </c>
    </row>
    <row r="4530" spans="1:18" x14ac:dyDescent="0.3">
      <c r="A4530" t="s">
        <v>4541</v>
      </c>
      <c r="B4530" s="2">
        <v>3230</v>
      </c>
      <c r="C4530" t="s">
        <v>10013</v>
      </c>
      <c r="D4530" s="1">
        <v>6.45</v>
      </c>
      <c r="E4530" t="s">
        <v>10019</v>
      </c>
      <c r="F4530" s="2">
        <v>125508</v>
      </c>
      <c r="G4530" t="s">
        <v>10039</v>
      </c>
      <c r="H4530" t="s">
        <v>10033</v>
      </c>
      <c r="I4530" s="2">
        <v>608</v>
      </c>
      <c r="J4530" s="3">
        <v>35.6</v>
      </c>
      <c r="K4530" t="s">
        <v>10035</v>
      </c>
      <c r="L4530" s="4">
        <v>42768</v>
      </c>
      <c r="M4530" t="s">
        <v>10037</v>
      </c>
      <c r="N4530">
        <f t="shared" si="140"/>
        <v>1</v>
      </c>
      <c r="O4530" t="str" cm="1">
        <f t="array" ref="O4530">_xlfn.IFS(I4530&lt;600, "Very Poor",I4530&lt;650,"Poor",I4530&lt;700,"Fair",I4530&lt;750,"Good",I4530&gt;=750,"Excellent")</f>
        <v>Poor</v>
      </c>
      <c r="P4530" t="str" cm="1">
        <f t="array" ref="P4530">_xlfn.IFS(F4530&lt;30000,"Low",F4530&lt;60000,"Lower Middle",F4530&lt;100000, "Upper Middle",F4530&gt;=100000, "High")</f>
        <v>High</v>
      </c>
      <c r="Q4530" t="str" cm="1">
        <f t="array" ref="Q4530">_xlfn.IFS(D4530&lt;10,"Low",D4530&lt;15,"Medium",D4530&lt;20,"High",D4530&gt;=20,"Very High")</f>
        <v>Low</v>
      </c>
      <c r="R4530" t="str">
        <f t="shared" si="141"/>
        <v>Normal</v>
      </c>
    </row>
    <row r="4531" spans="1:18" x14ac:dyDescent="0.3">
      <c r="A4531" t="s">
        <v>4542</v>
      </c>
      <c r="B4531" s="2">
        <v>7511</v>
      </c>
      <c r="C4531" t="s">
        <v>10014</v>
      </c>
      <c r="D4531" s="1">
        <v>13.97</v>
      </c>
      <c r="E4531" t="s">
        <v>10023</v>
      </c>
      <c r="F4531" s="2">
        <v>32378</v>
      </c>
      <c r="G4531" t="s">
        <v>10039</v>
      </c>
      <c r="H4531" t="s">
        <v>10027</v>
      </c>
      <c r="I4531" s="2">
        <v>684</v>
      </c>
      <c r="J4531" s="3">
        <v>28.6</v>
      </c>
      <c r="K4531" t="s">
        <v>10034</v>
      </c>
      <c r="L4531" s="4">
        <v>42180</v>
      </c>
      <c r="M4531" t="s">
        <v>10037</v>
      </c>
      <c r="N4531">
        <f t="shared" si="140"/>
        <v>1</v>
      </c>
      <c r="O4531" t="str" cm="1">
        <f t="array" ref="O4531">_xlfn.IFS(I4531&lt;600, "Very Poor",I4531&lt;650,"Poor",I4531&lt;700,"Fair",I4531&lt;750,"Good",I4531&gt;=750,"Excellent")</f>
        <v>Fair</v>
      </c>
      <c r="P4531" t="str" cm="1">
        <f t="array" ref="P4531">_xlfn.IFS(F4531&lt;30000,"Low",F4531&lt;60000,"Lower Middle",F4531&lt;100000, "Upper Middle",F4531&gt;=100000, "High")</f>
        <v>Lower Middle</v>
      </c>
      <c r="Q4531" t="str" cm="1">
        <f t="array" ref="Q4531">_xlfn.IFS(D4531&lt;10,"Low",D4531&lt;15,"Medium",D4531&lt;20,"High",D4531&gt;=20,"Very High")</f>
        <v>Medium</v>
      </c>
      <c r="R4531" t="str">
        <f t="shared" si="141"/>
        <v>Normal</v>
      </c>
    </row>
    <row r="4532" spans="1:18" x14ac:dyDescent="0.3">
      <c r="A4532" t="s">
        <v>4543</v>
      </c>
      <c r="B4532" s="2">
        <v>27177</v>
      </c>
      <c r="C4532" t="s">
        <v>10013</v>
      </c>
      <c r="D4532" s="1">
        <v>8.6999999999999993</v>
      </c>
      <c r="E4532" t="s">
        <v>10019</v>
      </c>
      <c r="F4532" s="2">
        <v>81672</v>
      </c>
      <c r="G4532" t="s">
        <v>10039</v>
      </c>
      <c r="H4532" t="s">
        <v>10029</v>
      </c>
      <c r="I4532" s="2">
        <v>604</v>
      </c>
      <c r="J4532" s="3">
        <v>33.9</v>
      </c>
      <c r="K4532" t="s">
        <v>10035</v>
      </c>
      <c r="L4532" s="4">
        <v>43726</v>
      </c>
      <c r="M4532" t="s">
        <v>10037</v>
      </c>
      <c r="N4532">
        <f t="shared" si="140"/>
        <v>1</v>
      </c>
      <c r="O4532" t="str" cm="1">
        <f t="array" ref="O4532">_xlfn.IFS(I4532&lt;600, "Very Poor",I4532&lt;650,"Poor",I4532&lt;700,"Fair",I4532&lt;750,"Good",I4532&gt;=750,"Excellent")</f>
        <v>Poor</v>
      </c>
      <c r="P4532" t="str" cm="1">
        <f t="array" ref="P4532">_xlfn.IFS(F4532&lt;30000,"Low",F4532&lt;60000,"Lower Middle",F4532&lt;100000, "Upper Middle",F4532&gt;=100000, "High")</f>
        <v>Upper Middle</v>
      </c>
      <c r="Q4532" t="str" cm="1">
        <f t="array" ref="Q4532">_xlfn.IFS(D4532&lt;10,"Low",D4532&lt;15,"Medium",D4532&lt;20,"High",D4532&gt;=20,"Very High")</f>
        <v>Low</v>
      </c>
      <c r="R4532" t="str">
        <f t="shared" si="141"/>
        <v>Normal</v>
      </c>
    </row>
    <row r="4533" spans="1:18" x14ac:dyDescent="0.3">
      <c r="A4533" t="s">
        <v>4544</v>
      </c>
      <c r="B4533" s="2">
        <v>5765</v>
      </c>
      <c r="C4533" t="s">
        <v>10013</v>
      </c>
      <c r="D4533" s="1">
        <v>9.6999999999999993</v>
      </c>
      <c r="E4533" t="s">
        <v>10015</v>
      </c>
      <c r="F4533" s="2">
        <v>32946</v>
      </c>
      <c r="G4533" t="s">
        <v>10039</v>
      </c>
      <c r="H4533" t="s">
        <v>10030</v>
      </c>
      <c r="I4533" s="2">
        <v>678</v>
      </c>
      <c r="J4533" s="3">
        <v>19.600000000000001</v>
      </c>
      <c r="K4533" t="s">
        <v>10035</v>
      </c>
      <c r="L4533" s="4">
        <v>43002</v>
      </c>
      <c r="M4533" t="s">
        <v>10036</v>
      </c>
      <c r="N4533">
        <f t="shared" si="140"/>
        <v>0</v>
      </c>
      <c r="O4533" t="str" cm="1">
        <f t="array" ref="O4533">_xlfn.IFS(I4533&lt;600, "Very Poor",I4533&lt;650,"Poor",I4533&lt;700,"Fair",I4533&lt;750,"Good",I4533&gt;=750,"Excellent")</f>
        <v>Fair</v>
      </c>
      <c r="P4533" t="str" cm="1">
        <f t="array" ref="P4533">_xlfn.IFS(F4533&lt;30000,"Low",F4533&lt;60000,"Lower Middle",F4533&lt;100000, "Upper Middle",F4533&gt;=100000, "High")</f>
        <v>Lower Middle</v>
      </c>
      <c r="Q4533" t="str" cm="1">
        <f t="array" ref="Q4533">_xlfn.IFS(D4533&lt;10,"Low",D4533&lt;15,"Medium",D4533&lt;20,"High",D4533&gt;=20,"Very High")</f>
        <v>Low</v>
      </c>
      <c r="R4533" t="str">
        <f t="shared" si="141"/>
        <v>Normal</v>
      </c>
    </row>
    <row r="4534" spans="1:18" x14ac:dyDescent="0.3">
      <c r="A4534" t="s">
        <v>4545</v>
      </c>
      <c r="B4534" s="2">
        <v>21354</v>
      </c>
      <c r="C4534" t="s">
        <v>10013</v>
      </c>
      <c r="D4534" s="1">
        <v>28.37</v>
      </c>
      <c r="E4534" t="s">
        <v>10016</v>
      </c>
      <c r="F4534" s="2">
        <v>72210</v>
      </c>
      <c r="G4534" t="s">
        <v>10039</v>
      </c>
      <c r="H4534" t="s">
        <v>10032</v>
      </c>
      <c r="I4534" s="2">
        <v>595</v>
      </c>
      <c r="J4534" s="3">
        <v>33</v>
      </c>
      <c r="K4534" t="s">
        <v>10035</v>
      </c>
      <c r="L4534" s="4">
        <v>43884</v>
      </c>
      <c r="M4534" t="s">
        <v>10037</v>
      </c>
      <c r="N4534">
        <f t="shared" si="140"/>
        <v>1</v>
      </c>
      <c r="O4534" t="str" cm="1">
        <f t="array" ref="O4534">_xlfn.IFS(I4534&lt;600, "Very Poor",I4534&lt;650,"Poor",I4534&lt;700,"Fair",I4534&lt;750,"Good",I4534&gt;=750,"Excellent")</f>
        <v>Very Poor</v>
      </c>
      <c r="P4534" t="str" cm="1">
        <f t="array" ref="P4534">_xlfn.IFS(F4534&lt;30000,"Low",F4534&lt;60000,"Lower Middle",F4534&lt;100000, "Upper Middle",F4534&gt;=100000, "High")</f>
        <v>Upper Middle</v>
      </c>
      <c r="Q4534" t="str" cm="1">
        <f t="array" ref="Q4534">_xlfn.IFS(D4534&lt;10,"Low",D4534&lt;15,"Medium",D4534&lt;20,"High",D4534&gt;=20,"Very High")</f>
        <v>Very High</v>
      </c>
      <c r="R4534" t="str">
        <f t="shared" si="141"/>
        <v>High Risk</v>
      </c>
    </row>
    <row r="4535" spans="1:18" x14ac:dyDescent="0.3">
      <c r="A4535" t="s">
        <v>4546</v>
      </c>
      <c r="B4535" s="2">
        <v>24929</v>
      </c>
      <c r="C4535" t="s">
        <v>10013</v>
      </c>
      <c r="D4535" s="1">
        <v>20.27</v>
      </c>
      <c r="E4535" t="s">
        <v>10021</v>
      </c>
      <c r="F4535" s="2">
        <v>72008</v>
      </c>
      <c r="G4535" t="s">
        <v>10040</v>
      </c>
      <c r="H4535" t="s">
        <v>10028</v>
      </c>
      <c r="I4535" s="2">
        <v>651</v>
      </c>
      <c r="J4535" s="3">
        <v>17.8</v>
      </c>
      <c r="K4535" t="s">
        <v>10035</v>
      </c>
      <c r="L4535" s="4">
        <v>42646</v>
      </c>
      <c r="M4535" t="s">
        <v>10036</v>
      </c>
      <c r="N4535">
        <f t="shared" si="140"/>
        <v>0</v>
      </c>
      <c r="O4535" t="str" cm="1">
        <f t="array" ref="O4535">_xlfn.IFS(I4535&lt;600, "Very Poor",I4535&lt;650,"Poor",I4535&lt;700,"Fair",I4535&lt;750,"Good",I4535&gt;=750,"Excellent")</f>
        <v>Fair</v>
      </c>
      <c r="P4535" t="str" cm="1">
        <f t="array" ref="P4535">_xlfn.IFS(F4535&lt;30000,"Low",F4535&lt;60000,"Lower Middle",F4535&lt;100000, "Upper Middle",F4535&gt;=100000, "High")</f>
        <v>Upper Middle</v>
      </c>
      <c r="Q4535" t="str" cm="1">
        <f t="array" ref="Q4535">_xlfn.IFS(D4535&lt;10,"Low",D4535&lt;15,"Medium",D4535&lt;20,"High",D4535&gt;=20,"Very High")</f>
        <v>Very High</v>
      </c>
      <c r="R4535" t="str">
        <f t="shared" si="141"/>
        <v>Normal</v>
      </c>
    </row>
    <row r="4536" spans="1:18" x14ac:dyDescent="0.3">
      <c r="A4536" t="s">
        <v>4547</v>
      </c>
      <c r="B4536" s="2">
        <v>29820</v>
      </c>
      <c r="C4536" t="s">
        <v>10014</v>
      </c>
      <c r="D4536" s="1">
        <v>27.3</v>
      </c>
      <c r="E4536" t="s">
        <v>10021</v>
      </c>
      <c r="F4536" s="2">
        <v>29103</v>
      </c>
      <c r="G4536" t="s">
        <v>10040</v>
      </c>
      <c r="H4536" t="s">
        <v>10033</v>
      </c>
      <c r="I4536" s="2">
        <v>778</v>
      </c>
      <c r="J4536" s="3">
        <v>30.7</v>
      </c>
      <c r="K4536" t="s">
        <v>10034</v>
      </c>
      <c r="L4536" s="4">
        <v>43675</v>
      </c>
      <c r="M4536" t="s">
        <v>10037</v>
      </c>
      <c r="N4536">
        <f t="shared" si="140"/>
        <v>1</v>
      </c>
      <c r="O4536" t="str" cm="1">
        <f t="array" ref="O4536">_xlfn.IFS(I4536&lt;600, "Very Poor",I4536&lt;650,"Poor",I4536&lt;700,"Fair",I4536&lt;750,"Good",I4536&gt;=750,"Excellent")</f>
        <v>Excellent</v>
      </c>
      <c r="P4536" t="str" cm="1">
        <f t="array" ref="P4536">_xlfn.IFS(F4536&lt;30000,"Low",F4536&lt;60000,"Lower Middle",F4536&lt;100000, "Upper Middle",F4536&gt;=100000, "High")</f>
        <v>Low</v>
      </c>
      <c r="Q4536" t="str" cm="1">
        <f t="array" ref="Q4536">_xlfn.IFS(D4536&lt;10,"Low",D4536&lt;15,"Medium",D4536&lt;20,"High",D4536&gt;=20,"Very High")</f>
        <v>Very High</v>
      </c>
      <c r="R4536" t="str">
        <f t="shared" si="141"/>
        <v>Normal</v>
      </c>
    </row>
    <row r="4537" spans="1:18" x14ac:dyDescent="0.3">
      <c r="A4537" t="s">
        <v>4548</v>
      </c>
      <c r="B4537" s="2">
        <v>30523</v>
      </c>
      <c r="C4537" t="s">
        <v>10013</v>
      </c>
      <c r="D4537" s="1">
        <v>16.09</v>
      </c>
      <c r="E4537" t="s">
        <v>10022</v>
      </c>
      <c r="F4537" s="2">
        <v>132892</v>
      </c>
      <c r="G4537" t="s">
        <v>10040</v>
      </c>
      <c r="H4537" t="s">
        <v>10026</v>
      </c>
      <c r="I4537" s="2">
        <v>664</v>
      </c>
      <c r="J4537" s="3">
        <v>20.2</v>
      </c>
      <c r="K4537" t="s">
        <v>10035</v>
      </c>
      <c r="L4537" s="4">
        <v>42037</v>
      </c>
      <c r="M4537" t="s">
        <v>10036</v>
      </c>
      <c r="N4537">
        <f t="shared" si="140"/>
        <v>0</v>
      </c>
      <c r="O4537" t="str" cm="1">
        <f t="array" ref="O4537">_xlfn.IFS(I4537&lt;600, "Very Poor",I4537&lt;650,"Poor",I4537&lt;700,"Fair",I4537&lt;750,"Good",I4537&gt;=750,"Excellent")</f>
        <v>Fair</v>
      </c>
      <c r="P4537" t="str" cm="1">
        <f t="array" ref="P4537">_xlfn.IFS(F4537&lt;30000,"Low",F4537&lt;60000,"Lower Middle",F4537&lt;100000, "Upper Middle",F4537&gt;=100000, "High")</f>
        <v>High</v>
      </c>
      <c r="Q4537" t="str" cm="1">
        <f t="array" ref="Q4537">_xlfn.IFS(D4537&lt;10,"Low",D4537&lt;15,"Medium",D4537&lt;20,"High",D4537&gt;=20,"Very High")</f>
        <v>High</v>
      </c>
      <c r="R4537" t="str">
        <f t="shared" si="141"/>
        <v>Normal</v>
      </c>
    </row>
    <row r="4538" spans="1:18" x14ac:dyDescent="0.3">
      <c r="A4538" t="s">
        <v>4549</v>
      </c>
      <c r="B4538" s="2">
        <v>6552</v>
      </c>
      <c r="C4538" t="s">
        <v>10014</v>
      </c>
      <c r="D4538" s="1">
        <v>19.940000000000001</v>
      </c>
      <c r="E4538" t="s">
        <v>10018</v>
      </c>
      <c r="F4538" s="2">
        <v>84882</v>
      </c>
      <c r="G4538" t="s">
        <v>10038</v>
      </c>
      <c r="H4538" t="s">
        <v>10026</v>
      </c>
      <c r="I4538" s="2">
        <v>797</v>
      </c>
      <c r="J4538" s="3">
        <v>19.2</v>
      </c>
      <c r="K4538" t="s">
        <v>10035</v>
      </c>
      <c r="L4538" s="4">
        <v>43790</v>
      </c>
      <c r="M4538" t="s">
        <v>10036</v>
      </c>
      <c r="N4538">
        <f t="shared" si="140"/>
        <v>0</v>
      </c>
      <c r="O4538" t="str" cm="1">
        <f t="array" ref="O4538">_xlfn.IFS(I4538&lt;600, "Very Poor",I4538&lt;650,"Poor",I4538&lt;700,"Fair",I4538&lt;750,"Good",I4538&gt;=750,"Excellent")</f>
        <v>Excellent</v>
      </c>
      <c r="P4538" t="str" cm="1">
        <f t="array" ref="P4538">_xlfn.IFS(F4538&lt;30000,"Low",F4538&lt;60000,"Lower Middle",F4538&lt;100000, "Upper Middle",F4538&gt;=100000, "High")</f>
        <v>Upper Middle</v>
      </c>
      <c r="Q4538" t="str" cm="1">
        <f t="array" ref="Q4538">_xlfn.IFS(D4538&lt;10,"Low",D4538&lt;15,"Medium",D4538&lt;20,"High",D4538&gt;=20,"Very High")</f>
        <v>High</v>
      </c>
      <c r="R4538" t="str">
        <f t="shared" si="141"/>
        <v>Normal</v>
      </c>
    </row>
    <row r="4539" spans="1:18" x14ac:dyDescent="0.3">
      <c r="A4539" t="s">
        <v>4550</v>
      </c>
      <c r="B4539" s="2">
        <v>1627</v>
      </c>
      <c r="C4539" t="s">
        <v>10013</v>
      </c>
      <c r="D4539" s="1">
        <v>5.8</v>
      </c>
      <c r="E4539" t="s">
        <v>10016</v>
      </c>
      <c r="F4539" s="2">
        <v>129267</v>
      </c>
      <c r="G4539" t="s">
        <v>10040</v>
      </c>
      <c r="H4539" t="s">
        <v>10026</v>
      </c>
      <c r="I4539" s="2">
        <v>764</v>
      </c>
      <c r="J4539" s="3">
        <v>32.9</v>
      </c>
      <c r="K4539" t="s">
        <v>10035</v>
      </c>
      <c r="L4539" s="4">
        <v>42452</v>
      </c>
      <c r="M4539" t="s">
        <v>10036</v>
      </c>
      <c r="N4539">
        <f t="shared" si="140"/>
        <v>0</v>
      </c>
      <c r="O4539" t="str" cm="1">
        <f t="array" ref="O4539">_xlfn.IFS(I4539&lt;600, "Very Poor",I4539&lt;650,"Poor",I4539&lt;700,"Fair",I4539&lt;750,"Good",I4539&gt;=750,"Excellent")</f>
        <v>Excellent</v>
      </c>
      <c r="P4539" t="str" cm="1">
        <f t="array" ref="P4539">_xlfn.IFS(F4539&lt;30000,"Low",F4539&lt;60000,"Lower Middle",F4539&lt;100000, "Upper Middle",F4539&gt;=100000, "High")</f>
        <v>High</v>
      </c>
      <c r="Q4539" t="str" cm="1">
        <f t="array" ref="Q4539">_xlfn.IFS(D4539&lt;10,"Low",D4539&lt;15,"Medium",D4539&lt;20,"High",D4539&gt;=20,"Very High")</f>
        <v>Low</v>
      </c>
      <c r="R4539" t="str">
        <f t="shared" si="141"/>
        <v>Normal</v>
      </c>
    </row>
    <row r="4540" spans="1:18" x14ac:dyDescent="0.3">
      <c r="A4540" t="s">
        <v>4551</v>
      </c>
      <c r="B4540" s="2">
        <v>12989</v>
      </c>
      <c r="C4540" t="s">
        <v>10013</v>
      </c>
      <c r="D4540" s="1">
        <v>16.739999999999998</v>
      </c>
      <c r="E4540" t="s">
        <v>10023</v>
      </c>
      <c r="F4540" s="2">
        <v>111579</v>
      </c>
      <c r="G4540" t="s">
        <v>10040</v>
      </c>
      <c r="H4540" t="s">
        <v>10029</v>
      </c>
      <c r="I4540" s="2">
        <v>752</v>
      </c>
      <c r="J4540" s="3">
        <v>9.4</v>
      </c>
      <c r="K4540" t="s">
        <v>10035</v>
      </c>
      <c r="L4540" s="4">
        <v>42831</v>
      </c>
      <c r="M4540" t="s">
        <v>10036</v>
      </c>
      <c r="N4540">
        <f t="shared" si="140"/>
        <v>0</v>
      </c>
      <c r="O4540" t="str" cm="1">
        <f t="array" ref="O4540">_xlfn.IFS(I4540&lt;600, "Very Poor",I4540&lt;650,"Poor",I4540&lt;700,"Fair",I4540&lt;750,"Good",I4540&gt;=750,"Excellent")</f>
        <v>Excellent</v>
      </c>
      <c r="P4540" t="str" cm="1">
        <f t="array" ref="P4540">_xlfn.IFS(F4540&lt;30000,"Low",F4540&lt;60000,"Lower Middle",F4540&lt;100000, "Upper Middle",F4540&gt;=100000, "High")</f>
        <v>High</v>
      </c>
      <c r="Q4540" t="str" cm="1">
        <f t="array" ref="Q4540">_xlfn.IFS(D4540&lt;10,"Low",D4540&lt;15,"Medium",D4540&lt;20,"High",D4540&gt;=20,"Very High")</f>
        <v>High</v>
      </c>
      <c r="R4540" t="str">
        <f t="shared" si="141"/>
        <v>Normal</v>
      </c>
    </row>
    <row r="4541" spans="1:18" x14ac:dyDescent="0.3">
      <c r="A4541" t="s">
        <v>4552</v>
      </c>
      <c r="B4541" s="2">
        <v>14780</v>
      </c>
      <c r="C4541" t="s">
        <v>10013</v>
      </c>
      <c r="D4541" s="1">
        <v>19.100000000000001</v>
      </c>
      <c r="E4541" t="s">
        <v>10018</v>
      </c>
      <c r="F4541" s="2">
        <v>20440</v>
      </c>
      <c r="G4541" t="s">
        <v>10038</v>
      </c>
      <c r="H4541" t="s">
        <v>10026</v>
      </c>
      <c r="I4541" s="2">
        <v>841</v>
      </c>
      <c r="J4541" s="3">
        <v>37.5</v>
      </c>
      <c r="K4541" t="s">
        <v>10035</v>
      </c>
      <c r="L4541" s="4">
        <v>43165</v>
      </c>
      <c r="M4541" t="s">
        <v>10037</v>
      </c>
      <c r="N4541">
        <f t="shared" si="140"/>
        <v>1</v>
      </c>
      <c r="O4541" t="str" cm="1">
        <f t="array" ref="O4541">_xlfn.IFS(I4541&lt;600, "Very Poor",I4541&lt;650,"Poor",I4541&lt;700,"Fair",I4541&lt;750,"Good",I4541&gt;=750,"Excellent")</f>
        <v>Excellent</v>
      </c>
      <c r="P4541" t="str" cm="1">
        <f t="array" ref="P4541">_xlfn.IFS(F4541&lt;30000,"Low",F4541&lt;60000,"Lower Middle",F4541&lt;100000, "Upper Middle",F4541&gt;=100000, "High")</f>
        <v>Low</v>
      </c>
      <c r="Q4541" t="str" cm="1">
        <f t="array" ref="Q4541">_xlfn.IFS(D4541&lt;10,"Low",D4541&lt;15,"Medium",D4541&lt;20,"High",D4541&gt;=20,"Very High")</f>
        <v>High</v>
      </c>
      <c r="R4541" t="str">
        <f t="shared" si="141"/>
        <v>Normal</v>
      </c>
    </row>
    <row r="4542" spans="1:18" x14ac:dyDescent="0.3">
      <c r="A4542" t="s">
        <v>4553</v>
      </c>
      <c r="B4542" s="2">
        <v>7589</v>
      </c>
      <c r="C4542" t="s">
        <v>10013</v>
      </c>
      <c r="D4542" s="1">
        <v>5.42</v>
      </c>
      <c r="E4542" t="s">
        <v>10024</v>
      </c>
      <c r="F4542" s="2">
        <v>119299</v>
      </c>
      <c r="G4542" t="s">
        <v>10039</v>
      </c>
      <c r="H4542" t="s">
        <v>10032</v>
      </c>
      <c r="I4542" s="2">
        <v>583</v>
      </c>
      <c r="J4542" s="3">
        <v>22.8</v>
      </c>
      <c r="K4542" t="s">
        <v>10034</v>
      </c>
      <c r="L4542" s="4">
        <v>42144</v>
      </c>
      <c r="M4542" t="s">
        <v>10036</v>
      </c>
      <c r="N4542">
        <f t="shared" si="140"/>
        <v>0</v>
      </c>
      <c r="O4542" t="str" cm="1">
        <f t="array" ref="O4542">_xlfn.IFS(I4542&lt;600, "Very Poor",I4542&lt;650,"Poor",I4542&lt;700,"Fair",I4542&lt;750,"Good",I4542&gt;=750,"Excellent")</f>
        <v>Very Poor</v>
      </c>
      <c r="P4542" t="str" cm="1">
        <f t="array" ref="P4542">_xlfn.IFS(F4542&lt;30000,"Low",F4542&lt;60000,"Lower Middle",F4542&lt;100000, "Upper Middle",F4542&gt;=100000, "High")</f>
        <v>High</v>
      </c>
      <c r="Q4542" t="str" cm="1">
        <f t="array" ref="Q4542">_xlfn.IFS(D4542&lt;10,"Low",D4542&lt;15,"Medium",D4542&lt;20,"High",D4542&gt;=20,"Very High")</f>
        <v>Low</v>
      </c>
      <c r="R4542" t="str">
        <f t="shared" si="141"/>
        <v>Normal</v>
      </c>
    </row>
    <row r="4543" spans="1:18" x14ac:dyDescent="0.3">
      <c r="A4543" t="s">
        <v>4554</v>
      </c>
      <c r="B4543" s="2">
        <v>35812</v>
      </c>
      <c r="C4543" t="s">
        <v>10013</v>
      </c>
      <c r="D4543" s="1">
        <v>24.74</v>
      </c>
      <c r="E4543" t="s">
        <v>10022</v>
      </c>
      <c r="F4543" s="2">
        <v>87647</v>
      </c>
      <c r="G4543" t="s">
        <v>10039</v>
      </c>
      <c r="H4543" t="s">
        <v>10031</v>
      </c>
      <c r="I4543" s="2">
        <v>754</v>
      </c>
      <c r="J4543" s="3">
        <v>27.3</v>
      </c>
      <c r="K4543" t="s">
        <v>10035</v>
      </c>
      <c r="L4543" s="4">
        <v>43086</v>
      </c>
      <c r="M4543" t="s">
        <v>10037</v>
      </c>
      <c r="N4543">
        <f t="shared" si="140"/>
        <v>1</v>
      </c>
      <c r="O4543" t="str" cm="1">
        <f t="array" ref="O4543">_xlfn.IFS(I4543&lt;600, "Very Poor",I4543&lt;650,"Poor",I4543&lt;700,"Fair",I4543&lt;750,"Good",I4543&gt;=750,"Excellent")</f>
        <v>Excellent</v>
      </c>
      <c r="P4543" t="str" cm="1">
        <f t="array" ref="P4543">_xlfn.IFS(F4543&lt;30000,"Low",F4543&lt;60000,"Lower Middle",F4543&lt;100000, "Upper Middle",F4543&gt;=100000, "High")</f>
        <v>Upper Middle</v>
      </c>
      <c r="Q4543" t="str" cm="1">
        <f t="array" ref="Q4543">_xlfn.IFS(D4543&lt;10,"Low",D4543&lt;15,"Medium",D4543&lt;20,"High",D4543&gt;=20,"Very High")</f>
        <v>Very High</v>
      </c>
      <c r="R4543" t="str">
        <f t="shared" si="141"/>
        <v>Normal</v>
      </c>
    </row>
    <row r="4544" spans="1:18" x14ac:dyDescent="0.3">
      <c r="A4544" t="s">
        <v>4555</v>
      </c>
      <c r="B4544" s="2">
        <v>29128</v>
      </c>
      <c r="C4544" t="s">
        <v>10013</v>
      </c>
      <c r="D4544" s="1">
        <v>12.39</v>
      </c>
      <c r="E4544" t="s">
        <v>10022</v>
      </c>
      <c r="F4544" s="2">
        <v>56868</v>
      </c>
      <c r="G4544" t="s">
        <v>10039</v>
      </c>
      <c r="H4544" t="s">
        <v>10031</v>
      </c>
      <c r="I4544" s="2">
        <v>744</v>
      </c>
      <c r="J4544" s="3">
        <v>19.2</v>
      </c>
      <c r="K4544" t="s">
        <v>10035</v>
      </c>
      <c r="L4544" s="4">
        <v>43328</v>
      </c>
      <c r="M4544" t="s">
        <v>10036</v>
      </c>
      <c r="N4544">
        <f t="shared" si="140"/>
        <v>0</v>
      </c>
      <c r="O4544" t="str" cm="1">
        <f t="array" ref="O4544">_xlfn.IFS(I4544&lt;600, "Very Poor",I4544&lt;650,"Poor",I4544&lt;700,"Fair",I4544&lt;750,"Good",I4544&gt;=750,"Excellent")</f>
        <v>Good</v>
      </c>
      <c r="P4544" t="str" cm="1">
        <f t="array" ref="P4544">_xlfn.IFS(F4544&lt;30000,"Low",F4544&lt;60000,"Lower Middle",F4544&lt;100000, "Upper Middle",F4544&gt;=100000, "High")</f>
        <v>Lower Middle</v>
      </c>
      <c r="Q4544" t="str" cm="1">
        <f t="array" ref="Q4544">_xlfn.IFS(D4544&lt;10,"Low",D4544&lt;15,"Medium",D4544&lt;20,"High",D4544&gt;=20,"Very High")</f>
        <v>Medium</v>
      </c>
      <c r="R4544" t="str">
        <f t="shared" si="141"/>
        <v>Normal</v>
      </c>
    </row>
    <row r="4545" spans="1:18" x14ac:dyDescent="0.3">
      <c r="A4545" t="s">
        <v>4556</v>
      </c>
      <c r="B4545" s="2">
        <v>39652</v>
      </c>
      <c r="C4545" t="s">
        <v>10014</v>
      </c>
      <c r="D4545" s="1">
        <v>16.309999999999999</v>
      </c>
      <c r="E4545" t="s">
        <v>10024</v>
      </c>
      <c r="F4545" s="2">
        <v>130225</v>
      </c>
      <c r="G4545" t="s">
        <v>10040</v>
      </c>
      <c r="H4545" t="s">
        <v>10030</v>
      </c>
      <c r="I4545" s="2">
        <v>814</v>
      </c>
      <c r="J4545" s="3">
        <v>27.6</v>
      </c>
      <c r="K4545" t="s">
        <v>10034</v>
      </c>
      <c r="L4545" s="4">
        <v>43684</v>
      </c>
      <c r="M4545" t="s">
        <v>10036</v>
      </c>
      <c r="N4545">
        <f t="shared" si="140"/>
        <v>0</v>
      </c>
      <c r="O4545" t="str" cm="1">
        <f t="array" ref="O4545">_xlfn.IFS(I4545&lt;600, "Very Poor",I4545&lt;650,"Poor",I4545&lt;700,"Fair",I4545&lt;750,"Good",I4545&gt;=750,"Excellent")</f>
        <v>Excellent</v>
      </c>
      <c r="P4545" t="str" cm="1">
        <f t="array" ref="P4545">_xlfn.IFS(F4545&lt;30000,"Low",F4545&lt;60000,"Lower Middle",F4545&lt;100000, "Upper Middle",F4545&gt;=100000, "High")</f>
        <v>High</v>
      </c>
      <c r="Q4545" t="str" cm="1">
        <f t="array" ref="Q4545">_xlfn.IFS(D4545&lt;10,"Low",D4545&lt;15,"Medium",D4545&lt;20,"High",D4545&gt;=20,"Very High")</f>
        <v>High</v>
      </c>
      <c r="R4545" t="str">
        <f t="shared" si="141"/>
        <v>Normal</v>
      </c>
    </row>
    <row r="4546" spans="1:18" x14ac:dyDescent="0.3">
      <c r="A4546" t="s">
        <v>4557</v>
      </c>
      <c r="B4546" s="2">
        <v>28790</v>
      </c>
      <c r="C4546" t="s">
        <v>10014</v>
      </c>
      <c r="D4546" s="1">
        <v>18.39</v>
      </c>
      <c r="E4546" t="s">
        <v>10016</v>
      </c>
      <c r="F4546" s="2">
        <v>58983</v>
      </c>
      <c r="G4546" t="s">
        <v>10038</v>
      </c>
      <c r="H4546" t="s">
        <v>10027</v>
      </c>
      <c r="I4546" s="2">
        <v>749</v>
      </c>
      <c r="J4546" s="3">
        <v>29.8</v>
      </c>
      <c r="K4546" t="s">
        <v>10035</v>
      </c>
      <c r="L4546" s="4">
        <v>42582</v>
      </c>
      <c r="M4546" t="s">
        <v>10037</v>
      </c>
      <c r="N4546">
        <f t="shared" si="140"/>
        <v>1</v>
      </c>
      <c r="O4546" t="str" cm="1">
        <f t="array" ref="O4546">_xlfn.IFS(I4546&lt;600, "Very Poor",I4546&lt;650,"Poor",I4546&lt;700,"Fair",I4546&lt;750,"Good",I4546&gt;=750,"Excellent")</f>
        <v>Good</v>
      </c>
      <c r="P4546" t="str" cm="1">
        <f t="array" ref="P4546">_xlfn.IFS(F4546&lt;30000,"Low",F4546&lt;60000,"Lower Middle",F4546&lt;100000, "Upper Middle",F4546&gt;=100000, "High")</f>
        <v>Lower Middle</v>
      </c>
      <c r="Q4546" t="str" cm="1">
        <f t="array" ref="Q4546">_xlfn.IFS(D4546&lt;10,"Low",D4546&lt;15,"Medium",D4546&lt;20,"High",D4546&gt;=20,"Very High")</f>
        <v>High</v>
      </c>
      <c r="R4546" t="str">
        <f t="shared" si="141"/>
        <v>Normal</v>
      </c>
    </row>
    <row r="4547" spans="1:18" x14ac:dyDescent="0.3">
      <c r="A4547" t="s">
        <v>4558</v>
      </c>
      <c r="B4547" s="2">
        <v>1249</v>
      </c>
      <c r="C4547" t="s">
        <v>10013</v>
      </c>
      <c r="D4547" s="1">
        <v>29.8</v>
      </c>
      <c r="E4547" t="s">
        <v>10022</v>
      </c>
      <c r="F4547" s="2">
        <v>56236</v>
      </c>
      <c r="G4547" t="s">
        <v>10039</v>
      </c>
      <c r="H4547" t="s">
        <v>10027</v>
      </c>
      <c r="I4547" s="2">
        <v>755</v>
      </c>
      <c r="J4547" s="3">
        <v>35.4</v>
      </c>
      <c r="K4547" t="s">
        <v>10034</v>
      </c>
      <c r="L4547" s="4">
        <v>43385</v>
      </c>
      <c r="M4547" t="s">
        <v>10037</v>
      </c>
      <c r="N4547">
        <f t="shared" ref="N4547:N4610" si="142">IF(M4547="Charged Off",1,0)</f>
        <v>1</v>
      </c>
      <c r="O4547" t="str" cm="1">
        <f t="array" ref="O4547">_xlfn.IFS(I4547&lt;600, "Very Poor",I4547&lt;650,"Poor",I4547&lt;700,"Fair",I4547&lt;750,"Good",I4547&gt;=750,"Excellent")</f>
        <v>Excellent</v>
      </c>
      <c r="P4547" t="str" cm="1">
        <f t="array" ref="P4547">_xlfn.IFS(F4547&lt;30000,"Low",F4547&lt;60000,"Lower Middle",F4547&lt;100000, "Upper Middle",F4547&gt;=100000, "High")</f>
        <v>Lower Middle</v>
      </c>
      <c r="Q4547" t="str" cm="1">
        <f t="array" ref="Q4547">_xlfn.IFS(D4547&lt;10,"Low",D4547&lt;15,"Medium",D4547&lt;20,"High",D4547&gt;=20,"Very High")</f>
        <v>Very High</v>
      </c>
      <c r="R4547" t="str">
        <f t="shared" ref="R4547:R4610" si="143">IF(AND(I4547&lt;650,D4547&gt;15), "High Risk", "Normal")</f>
        <v>Normal</v>
      </c>
    </row>
    <row r="4548" spans="1:18" x14ac:dyDescent="0.3">
      <c r="A4548" t="s">
        <v>4559</v>
      </c>
      <c r="B4548" s="2">
        <v>20309</v>
      </c>
      <c r="C4548" t="s">
        <v>10013</v>
      </c>
      <c r="D4548" s="1">
        <v>7.48</v>
      </c>
      <c r="E4548" t="s">
        <v>10018</v>
      </c>
      <c r="F4548" s="2">
        <v>131208</v>
      </c>
      <c r="G4548" t="s">
        <v>10039</v>
      </c>
      <c r="H4548" t="s">
        <v>10029</v>
      </c>
      <c r="I4548" s="2">
        <v>807</v>
      </c>
      <c r="J4548" s="3">
        <v>34.9</v>
      </c>
      <c r="K4548" t="s">
        <v>10034</v>
      </c>
      <c r="L4548" s="4">
        <v>42114</v>
      </c>
      <c r="M4548" t="s">
        <v>10036</v>
      </c>
      <c r="N4548">
        <f t="shared" si="142"/>
        <v>0</v>
      </c>
      <c r="O4548" t="str" cm="1">
        <f t="array" ref="O4548">_xlfn.IFS(I4548&lt;600, "Very Poor",I4548&lt;650,"Poor",I4548&lt;700,"Fair",I4548&lt;750,"Good",I4548&gt;=750,"Excellent")</f>
        <v>Excellent</v>
      </c>
      <c r="P4548" t="str" cm="1">
        <f t="array" ref="P4548">_xlfn.IFS(F4548&lt;30000,"Low",F4548&lt;60000,"Lower Middle",F4548&lt;100000, "Upper Middle",F4548&gt;=100000, "High")</f>
        <v>High</v>
      </c>
      <c r="Q4548" t="str" cm="1">
        <f t="array" ref="Q4548">_xlfn.IFS(D4548&lt;10,"Low",D4548&lt;15,"Medium",D4548&lt;20,"High",D4548&gt;=20,"Very High")</f>
        <v>Low</v>
      </c>
      <c r="R4548" t="str">
        <f t="shared" si="143"/>
        <v>Normal</v>
      </c>
    </row>
    <row r="4549" spans="1:18" x14ac:dyDescent="0.3">
      <c r="A4549" t="s">
        <v>4560</v>
      </c>
      <c r="B4549" s="2">
        <v>26901</v>
      </c>
      <c r="C4549" t="s">
        <v>10014</v>
      </c>
      <c r="D4549" s="1">
        <v>18.88</v>
      </c>
      <c r="E4549" t="s">
        <v>10020</v>
      </c>
      <c r="F4549" s="2">
        <v>59241</v>
      </c>
      <c r="G4549" t="s">
        <v>10039</v>
      </c>
      <c r="H4549" t="s">
        <v>10028</v>
      </c>
      <c r="I4549" s="2">
        <v>768</v>
      </c>
      <c r="J4549" s="3">
        <v>17.5</v>
      </c>
      <c r="K4549" t="s">
        <v>10034</v>
      </c>
      <c r="L4549" s="4">
        <v>43013</v>
      </c>
      <c r="M4549" t="s">
        <v>10036</v>
      </c>
      <c r="N4549">
        <f t="shared" si="142"/>
        <v>0</v>
      </c>
      <c r="O4549" t="str" cm="1">
        <f t="array" ref="O4549">_xlfn.IFS(I4549&lt;600, "Very Poor",I4549&lt;650,"Poor",I4549&lt;700,"Fair",I4549&lt;750,"Good",I4549&gt;=750,"Excellent")</f>
        <v>Excellent</v>
      </c>
      <c r="P4549" t="str" cm="1">
        <f t="array" ref="P4549">_xlfn.IFS(F4549&lt;30000,"Low",F4549&lt;60000,"Lower Middle",F4549&lt;100000, "Upper Middle",F4549&gt;=100000, "High")</f>
        <v>Lower Middle</v>
      </c>
      <c r="Q4549" t="str" cm="1">
        <f t="array" ref="Q4549">_xlfn.IFS(D4549&lt;10,"Low",D4549&lt;15,"Medium",D4549&lt;20,"High",D4549&gt;=20,"Very High")</f>
        <v>High</v>
      </c>
      <c r="R4549" t="str">
        <f t="shared" si="143"/>
        <v>Normal</v>
      </c>
    </row>
    <row r="4550" spans="1:18" x14ac:dyDescent="0.3">
      <c r="A4550" t="s">
        <v>4561</v>
      </c>
      <c r="B4550" s="2">
        <v>24576</v>
      </c>
      <c r="C4550" t="s">
        <v>10013</v>
      </c>
      <c r="D4550" s="1">
        <v>18.260000000000002</v>
      </c>
      <c r="E4550" t="s">
        <v>10019</v>
      </c>
      <c r="F4550" s="2">
        <v>35907</v>
      </c>
      <c r="G4550" t="s">
        <v>10040</v>
      </c>
      <c r="H4550" t="s">
        <v>10026</v>
      </c>
      <c r="I4550" s="2">
        <v>594</v>
      </c>
      <c r="J4550" s="3">
        <v>26.6</v>
      </c>
      <c r="K4550" t="s">
        <v>10035</v>
      </c>
      <c r="L4550" s="4">
        <v>43529</v>
      </c>
      <c r="M4550" t="s">
        <v>10037</v>
      </c>
      <c r="N4550">
        <f t="shared" si="142"/>
        <v>1</v>
      </c>
      <c r="O4550" t="str" cm="1">
        <f t="array" ref="O4550">_xlfn.IFS(I4550&lt;600, "Very Poor",I4550&lt;650,"Poor",I4550&lt;700,"Fair",I4550&lt;750,"Good",I4550&gt;=750,"Excellent")</f>
        <v>Very Poor</v>
      </c>
      <c r="P4550" t="str" cm="1">
        <f t="array" ref="P4550">_xlfn.IFS(F4550&lt;30000,"Low",F4550&lt;60000,"Lower Middle",F4550&lt;100000, "Upper Middle",F4550&gt;=100000, "High")</f>
        <v>Lower Middle</v>
      </c>
      <c r="Q4550" t="str" cm="1">
        <f t="array" ref="Q4550">_xlfn.IFS(D4550&lt;10,"Low",D4550&lt;15,"Medium",D4550&lt;20,"High",D4550&gt;=20,"Very High")</f>
        <v>High</v>
      </c>
      <c r="R4550" t="str">
        <f t="shared" si="143"/>
        <v>High Risk</v>
      </c>
    </row>
    <row r="4551" spans="1:18" x14ac:dyDescent="0.3">
      <c r="A4551" t="s">
        <v>4562</v>
      </c>
      <c r="B4551" s="2">
        <v>32508</v>
      </c>
      <c r="C4551" t="s">
        <v>10013</v>
      </c>
      <c r="D4551" s="1">
        <v>6.72</v>
      </c>
      <c r="E4551" t="s">
        <v>10018</v>
      </c>
      <c r="F4551" s="2">
        <v>41650</v>
      </c>
      <c r="G4551" t="s">
        <v>10038</v>
      </c>
      <c r="H4551" t="s">
        <v>10030</v>
      </c>
      <c r="I4551" s="2">
        <v>833</v>
      </c>
      <c r="J4551" s="3">
        <v>32.299999999999997</v>
      </c>
      <c r="K4551" t="s">
        <v>10035</v>
      </c>
      <c r="L4551" s="4">
        <v>44173</v>
      </c>
      <c r="M4551" t="s">
        <v>10036</v>
      </c>
      <c r="N4551">
        <f t="shared" si="142"/>
        <v>0</v>
      </c>
      <c r="O4551" t="str" cm="1">
        <f t="array" ref="O4551">_xlfn.IFS(I4551&lt;600, "Very Poor",I4551&lt;650,"Poor",I4551&lt;700,"Fair",I4551&lt;750,"Good",I4551&gt;=750,"Excellent")</f>
        <v>Excellent</v>
      </c>
      <c r="P4551" t="str" cm="1">
        <f t="array" ref="P4551">_xlfn.IFS(F4551&lt;30000,"Low",F4551&lt;60000,"Lower Middle",F4551&lt;100000, "Upper Middle",F4551&gt;=100000, "High")</f>
        <v>Lower Middle</v>
      </c>
      <c r="Q4551" t="str" cm="1">
        <f t="array" ref="Q4551">_xlfn.IFS(D4551&lt;10,"Low",D4551&lt;15,"Medium",D4551&lt;20,"High",D4551&gt;=20,"Very High")</f>
        <v>Low</v>
      </c>
      <c r="R4551" t="str">
        <f t="shared" si="143"/>
        <v>Normal</v>
      </c>
    </row>
    <row r="4552" spans="1:18" x14ac:dyDescent="0.3">
      <c r="A4552" t="s">
        <v>4563</v>
      </c>
      <c r="B4552" s="2">
        <v>10175</v>
      </c>
      <c r="C4552" t="s">
        <v>10014</v>
      </c>
      <c r="D4552" s="1">
        <v>20.85</v>
      </c>
      <c r="E4552" t="s">
        <v>10025</v>
      </c>
      <c r="F4552" s="2">
        <v>32031</v>
      </c>
      <c r="G4552" t="s">
        <v>10039</v>
      </c>
      <c r="H4552" t="s">
        <v>10029</v>
      </c>
      <c r="I4552" s="2">
        <v>638</v>
      </c>
      <c r="J4552" s="3">
        <v>31.8</v>
      </c>
      <c r="K4552" t="s">
        <v>10035</v>
      </c>
      <c r="L4552" s="4">
        <v>42414</v>
      </c>
      <c r="M4552" t="s">
        <v>10037</v>
      </c>
      <c r="N4552">
        <f t="shared" si="142"/>
        <v>1</v>
      </c>
      <c r="O4552" t="str" cm="1">
        <f t="array" ref="O4552">_xlfn.IFS(I4552&lt;600, "Very Poor",I4552&lt;650,"Poor",I4552&lt;700,"Fair",I4552&lt;750,"Good",I4552&gt;=750,"Excellent")</f>
        <v>Poor</v>
      </c>
      <c r="P4552" t="str" cm="1">
        <f t="array" ref="P4552">_xlfn.IFS(F4552&lt;30000,"Low",F4552&lt;60000,"Lower Middle",F4552&lt;100000, "Upper Middle",F4552&gt;=100000, "High")</f>
        <v>Lower Middle</v>
      </c>
      <c r="Q4552" t="str" cm="1">
        <f t="array" ref="Q4552">_xlfn.IFS(D4552&lt;10,"Low",D4552&lt;15,"Medium",D4552&lt;20,"High",D4552&gt;=20,"Very High")</f>
        <v>Very High</v>
      </c>
      <c r="R4552" t="str">
        <f t="shared" si="143"/>
        <v>High Risk</v>
      </c>
    </row>
    <row r="4553" spans="1:18" x14ac:dyDescent="0.3">
      <c r="A4553" t="s">
        <v>4564</v>
      </c>
      <c r="B4553" s="2">
        <v>26464</v>
      </c>
      <c r="C4553" t="s">
        <v>10013</v>
      </c>
      <c r="D4553" s="1">
        <v>12.17</v>
      </c>
      <c r="E4553" t="s">
        <v>10019</v>
      </c>
      <c r="F4553" s="2">
        <v>68867</v>
      </c>
      <c r="G4553" t="s">
        <v>10039</v>
      </c>
      <c r="H4553" t="s">
        <v>10032</v>
      </c>
      <c r="I4553" s="2">
        <v>826</v>
      </c>
      <c r="J4553" s="3">
        <v>36.200000000000003</v>
      </c>
      <c r="K4553" t="s">
        <v>10035</v>
      </c>
      <c r="L4553" s="4">
        <v>43488</v>
      </c>
      <c r="M4553" t="s">
        <v>10036</v>
      </c>
      <c r="N4553">
        <f t="shared" si="142"/>
        <v>0</v>
      </c>
      <c r="O4553" t="str" cm="1">
        <f t="array" ref="O4553">_xlfn.IFS(I4553&lt;600, "Very Poor",I4553&lt;650,"Poor",I4553&lt;700,"Fair",I4553&lt;750,"Good",I4553&gt;=750,"Excellent")</f>
        <v>Excellent</v>
      </c>
      <c r="P4553" t="str" cm="1">
        <f t="array" ref="P4553">_xlfn.IFS(F4553&lt;30000,"Low",F4553&lt;60000,"Lower Middle",F4553&lt;100000, "Upper Middle",F4553&gt;=100000, "High")</f>
        <v>Upper Middle</v>
      </c>
      <c r="Q4553" t="str" cm="1">
        <f t="array" ref="Q4553">_xlfn.IFS(D4553&lt;10,"Low",D4553&lt;15,"Medium",D4553&lt;20,"High",D4553&gt;=20,"Very High")</f>
        <v>Medium</v>
      </c>
      <c r="R4553" t="str">
        <f t="shared" si="143"/>
        <v>Normal</v>
      </c>
    </row>
    <row r="4554" spans="1:18" x14ac:dyDescent="0.3">
      <c r="A4554" t="s">
        <v>4565</v>
      </c>
      <c r="B4554" s="2">
        <v>17260</v>
      </c>
      <c r="C4554" t="s">
        <v>10013</v>
      </c>
      <c r="D4554" s="1">
        <v>7.59</v>
      </c>
      <c r="E4554" t="s">
        <v>10020</v>
      </c>
      <c r="F4554" s="2">
        <v>75644</v>
      </c>
      <c r="G4554" t="s">
        <v>10038</v>
      </c>
      <c r="H4554" t="s">
        <v>10030</v>
      </c>
      <c r="I4554" s="2">
        <v>738</v>
      </c>
      <c r="J4554" s="3">
        <v>34.1</v>
      </c>
      <c r="K4554" t="s">
        <v>10034</v>
      </c>
      <c r="L4554" s="4">
        <v>43955</v>
      </c>
      <c r="M4554" t="s">
        <v>10036</v>
      </c>
      <c r="N4554">
        <f t="shared" si="142"/>
        <v>0</v>
      </c>
      <c r="O4554" t="str" cm="1">
        <f t="array" ref="O4554">_xlfn.IFS(I4554&lt;600, "Very Poor",I4554&lt;650,"Poor",I4554&lt;700,"Fair",I4554&lt;750,"Good",I4554&gt;=750,"Excellent")</f>
        <v>Good</v>
      </c>
      <c r="P4554" t="str" cm="1">
        <f t="array" ref="P4554">_xlfn.IFS(F4554&lt;30000,"Low",F4554&lt;60000,"Lower Middle",F4554&lt;100000, "Upper Middle",F4554&gt;=100000, "High")</f>
        <v>Upper Middle</v>
      </c>
      <c r="Q4554" t="str" cm="1">
        <f t="array" ref="Q4554">_xlfn.IFS(D4554&lt;10,"Low",D4554&lt;15,"Medium",D4554&lt;20,"High",D4554&gt;=20,"Very High")</f>
        <v>Low</v>
      </c>
      <c r="R4554" t="str">
        <f t="shared" si="143"/>
        <v>Normal</v>
      </c>
    </row>
    <row r="4555" spans="1:18" x14ac:dyDescent="0.3">
      <c r="A4555" t="s">
        <v>4566</v>
      </c>
      <c r="B4555" s="2">
        <v>36440</v>
      </c>
      <c r="C4555" t="s">
        <v>10013</v>
      </c>
      <c r="D4555" s="1">
        <v>9.4700000000000006</v>
      </c>
      <c r="E4555" t="s">
        <v>10023</v>
      </c>
      <c r="F4555" s="2">
        <v>24460</v>
      </c>
      <c r="G4555" t="s">
        <v>10040</v>
      </c>
      <c r="H4555" t="s">
        <v>10031</v>
      </c>
      <c r="I4555" s="2">
        <v>841</v>
      </c>
      <c r="J4555" s="3">
        <v>30.1</v>
      </c>
      <c r="K4555" t="s">
        <v>10035</v>
      </c>
      <c r="L4555" s="4">
        <v>44115</v>
      </c>
      <c r="M4555" t="s">
        <v>10037</v>
      </c>
      <c r="N4555">
        <f t="shared" si="142"/>
        <v>1</v>
      </c>
      <c r="O4555" t="str" cm="1">
        <f t="array" ref="O4555">_xlfn.IFS(I4555&lt;600, "Very Poor",I4555&lt;650,"Poor",I4555&lt;700,"Fair",I4555&lt;750,"Good",I4555&gt;=750,"Excellent")</f>
        <v>Excellent</v>
      </c>
      <c r="P4555" t="str" cm="1">
        <f t="array" ref="P4555">_xlfn.IFS(F4555&lt;30000,"Low",F4555&lt;60000,"Lower Middle",F4555&lt;100000, "Upper Middle",F4555&gt;=100000, "High")</f>
        <v>Low</v>
      </c>
      <c r="Q4555" t="str" cm="1">
        <f t="array" ref="Q4555">_xlfn.IFS(D4555&lt;10,"Low",D4555&lt;15,"Medium",D4555&lt;20,"High",D4555&gt;=20,"Very High")</f>
        <v>Low</v>
      </c>
      <c r="R4555" t="str">
        <f t="shared" si="143"/>
        <v>Normal</v>
      </c>
    </row>
    <row r="4556" spans="1:18" x14ac:dyDescent="0.3">
      <c r="A4556" t="s">
        <v>4567</v>
      </c>
      <c r="B4556" s="2">
        <v>30546</v>
      </c>
      <c r="C4556" t="s">
        <v>10013</v>
      </c>
      <c r="D4556" s="1">
        <v>25.59</v>
      </c>
      <c r="E4556" t="s">
        <v>10020</v>
      </c>
      <c r="F4556" s="2">
        <v>112950</v>
      </c>
      <c r="G4556" t="s">
        <v>10040</v>
      </c>
      <c r="H4556" t="s">
        <v>10031</v>
      </c>
      <c r="I4556" s="2">
        <v>745</v>
      </c>
      <c r="J4556" s="3">
        <v>31.2</v>
      </c>
      <c r="K4556" t="s">
        <v>10035</v>
      </c>
      <c r="L4556" s="4">
        <v>44079</v>
      </c>
      <c r="M4556" t="s">
        <v>10037</v>
      </c>
      <c r="N4556">
        <f t="shared" si="142"/>
        <v>1</v>
      </c>
      <c r="O4556" t="str" cm="1">
        <f t="array" ref="O4556">_xlfn.IFS(I4556&lt;600, "Very Poor",I4556&lt;650,"Poor",I4556&lt;700,"Fair",I4556&lt;750,"Good",I4556&gt;=750,"Excellent")</f>
        <v>Good</v>
      </c>
      <c r="P4556" t="str" cm="1">
        <f t="array" ref="P4556">_xlfn.IFS(F4556&lt;30000,"Low",F4556&lt;60000,"Lower Middle",F4556&lt;100000, "Upper Middle",F4556&gt;=100000, "High")</f>
        <v>High</v>
      </c>
      <c r="Q4556" t="str" cm="1">
        <f t="array" ref="Q4556">_xlfn.IFS(D4556&lt;10,"Low",D4556&lt;15,"Medium",D4556&lt;20,"High",D4556&gt;=20,"Very High")</f>
        <v>Very High</v>
      </c>
      <c r="R4556" t="str">
        <f t="shared" si="143"/>
        <v>Normal</v>
      </c>
    </row>
    <row r="4557" spans="1:18" x14ac:dyDescent="0.3">
      <c r="A4557" t="s">
        <v>4568</v>
      </c>
      <c r="B4557" s="2">
        <v>2987</v>
      </c>
      <c r="C4557" t="s">
        <v>10013</v>
      </c>
      <c r="D4557" s="1">
        <v>7.6</v>
      </c>
      <c r="E4557" t="s">
        <v>10015</v>
      </c>
      <c r="F4557" s="2">
        <v>51135</v>
      </c>
      <c r="G4557" t="s">
        <v>10039</v>
      </c>
      <c r="H4557" t="s">
        <v>10027</v>
      </c>
      <c r="I4557" s="2">
        <v>701</v>
      </c>
      <c r="J4557" s="3">
        <v>33.299999999999997</v>
      </c>
      <c r="K4557" t="s">
        <v>10035</v>
      </c>
      <c r="L4557" s="4">
        <v>44090</v>
      </c>
      <c r="M4557" t="s">
        <v>10036</v>
      </c>
      <c r="N4557">
        <f t="shared" si="142"/>
        <v>0</v>
      </c>
      <c r="O4557" t="str" cm="1">
        <f t="array" ref="O4557">_xlfn.IFS(I4557&lt;600, "Very Poor",I4557&lt;650,"Poor",I4557&lt;700,"Fair",I4557&lt;750,"Good",I4557&gt;=750,"Excellent")</f>
        <v>Good</v>
      </c>
      <c r="P4557" t="str" cm="1">
        <f t="array" ref="P4557">_xlfn.IFS(F4557&lt;30000,"Low",F4557&lt;60000,"Lower Middle",F4557&lt;100000, "Upper Middle",F4557&gt;=100000, "High")</f>
        <v>Lower Middle</v>
      </c>
      <c r="Q4557" t="str" cm="1">
        <f t="array" ref="Q4557">_xlfn.IFS(D4557&lt;10,"Low",D4557&lt;15,"Medium",D4557&lt;20,"High",D4557&gt;=20,"Very High")</f>
        <v>Low</v>
      </c>
      <c r="R4557" t="str">
        <f t="shared" si="143"/>
        <v>Normal</v>
      </c>
    </row>
    <row r="4558" spans="1:18" x14ac:dyDescent="0.3">
      <c r="A4558" t="s">
        <v>4569</v>
      </c>
      <c r="B4558" s="2">
        <v>26105</v>
      </c>
      <c r="C4558" t="s">
        <v>10013</v>
      </c>
      <c r="D4558" s="1">
        <v>16.670000000000002</v>
      </c>
      <c r="E4558" t="s">
        <v>10025</v>
      </c>
      <c r="F4558" s="2">
        <v>114832</v>
      </c>
      <c r="G4558" t="s">
        <v>10039</v>
      </c>
      <c r="H4558" t="s">
        <v>10028</v>
      </c>
      <c r="I4558" s="2">
        <v>760</v>
      </c>
      <c r="J4558" s="3">
        <v>34.299999999999997</v>
      </c>
      <c r="K4558" t="s">
        <v>10034</v>
      </c>
      <c r="L4558" s="4">
        <v>43525</v>
      </c>
      <c r="M4558" t="s">
        <v>10036</v>
      </c>
      <c r="N4558">
        <f t="shared" si="142"/>
        <v>0</v>
      </c>
      <c r="O4558" t="str" cm="1">
        <f t="array" ref="O4558">_xlfn.IFS(I4558&lt;600, "Very Poor",I4558&lt;650,"Poor",I4558&lt;700,"Fair",I4558&lt;750,"Good",I4558&gt;=750,"Excellent")</f>
        <v>Excellent</v>
      </c>
      <c r="P4558" t="str" cm="1">
        <f t="array" ref="P4558">_xlfn.IFS(F4558&lt;30000,"Low",F4558&lt;60000,"Lower Middle",F4558&lt;100000, "Upper Middle",F4558&gt;=100000, "High")</f>
        <v>High</v>
      </c>
      <c r="Q4558" t="str" cm="1">
        <f t="array" ref="Q4558">_xlfn.IFS(D4558&lt;10,"Low",D4558&lt;15,"Medium",D4558&lt;20,"High",D4558&gt;=20,"Very High")</f>
        <v>High</v>
      </c>
      <c r="R4558" t="str">
        <f t="shared" si="143"/>
        <v>Normal</v>
      </c>
    </row>
    <row r="4559" spans="1:18" x14ac:dyDescent="0.3">
      <c r="A4559" t="s">
        <v>4570</v>
      </c>
      <c r="B4559" s="2">
        <v>13948</v>
      </c>
      <c r="C4559" t="s">
        <v>10014</v>
      </c>
      <c r="D4559" s="1">
        <v>9.8800000000000008</v>
      </c>
      <c r="E4559" t="s">
        <v>10016</v>
      </c>
      <c r="F4559" s="2">
        <v>131098</v>
      </c>
      <c r="G4559" t="s">
        <v>10039</v>
      </c>
      <c r="H4559" t="s">
        <v>10031</v>
      </c>
      <c r="I4559" s="2">
        <v>833</v>
      </c>
      <c r="J4559" s="3">
        <v>17.3</v>
      </c>
      <c r="K4559" t="s">
        <v>10034</v>
      </c>
      <c r="L4559" s="4">
        <v>43268</v>
      </c>
      <c r="M4559" t="s">
        <v>10036</v>
      </c>
      <c r="N4559">
        <f t="shared" si="142"/>
        <v>0</v>
      </c>
      <c r="O4559" t="str" cm="1">
        <f t="array" ref="O4559">_xlfn.IFS(I4559&lt;600, "Very Poor",I4559&lt;650,"Poor",I4559&lt;700,"Fair",I4559&lt;750,"Good",I4559&gt;=750,"Excellent")</f>
        <v>Excellent</v>
      </c>
      <c r="P4559" t="str" cm="1">
        <f t="array" ref="P4559">_xlfn.IFS(F4559&lt;30000,"Low",F4559&lt;60000,"Lower Middle",F4559&lt;100000, "Upper Middle",F4559&gt;=100000, "High")</f>
        <v>High</v>
      </c>
      <c r="Q4559" t="str" cm="1">
        <f t="array" ref="Q4559">_xlfn.IFS(D4559&lt;10,"Low",D4559&lt;15,"Medium",D4559&lt;20,"High",D4559&gt;=20,"Very High")</f>
        <v>Low</v>
      </c>
      <c r="R4559" t="str">
        <f t="shared" si="143"/>
        <v>Normal</v>
      </c>
    </row>
    <row r="4560" spans="1:18" x14ac:dyDescent="0.3">
      <c r="A4560" t="s">
        <v>4571</v>
      </c>
      <c r="B4560" s="2">
        <v>14026</v>
      </c>
      <c r="C4560" t="s">
        <v>10013</v>
      </c>
      <c r="D4560" s="1">
        <v>9.06</v>
      </c>
      <c r="E4560" t="s">
        <v>10023</v>
      </c>
      <c r="F4560" s="2">
        <v>28714</v>
      </c>
      <c r="G4560" t="s">
        <v>10038</v>
      </c>
      <c r="H4560" t="s">
        <v>10030</v>
      </c>
      <c r="I4560" s="2">
        <v>705</v>
      </c>
      <c r="J4560" s="3">
        <v>32.4</v>
      </c>
      <c r="K4560" t="s">
        <v>10034</v>
      </c>
      <c r="L4560" s="4">
        <v>43919</v>
      </c>
      <c r="M4560" t="s">
        <v>10037</v>
      </c>
      <c r="N4560">
        <f t="shared" si="142"/>
        <v>1</v>
      </c>
      <c r="O4560" t="str" cm="1">
        <f t="array" ref="O4560">_xlfn.IFS(I4560&lt;600, "Very Poor",I4560&lt;650,"Poor",I4560&lt;700,"Fair",I4560&lt;750,"Good",I4560&gt;=750,"Excellent")</f>
        <v>Good</v>
      </c>
      <c r="P4560" t="str" cm="1">
        <f t="array" ref="P4560">_xlfn.IFS(F4560&lt;30000,"Low",F4560&lt;60000,"Lower Middle",F4560&lt;100000, "Upper Middle",F4560&gt;=100000, "High")</f>
        <v>Low</v>
      </c>
      <c r="Q4560" t="str" cm="1">
        <f t="array" ref="Q4560">_xlfn.IFS(D4560&lt;10,"Low",D4560&lt;15,"Medium",D4560&lt;20,"High",D4560&gt;=20,"Very High")</f>
        <v>Low</v>
      </c>
      <c r="R4560" t="str">
        <f t="shared" si="143"/>
        <v>Normal</v>
      </c>
    </row>
    <row r="4561" spans="1:18" x14ac:dyDescent="0.3">
      <c r="A4561" t="s">
        <v>4572</v>
      </c>
      <c r="B4561" s="2">
        <v>3773</v>
      </c>
      <c r="C4561" t="s">
        <v>10013</v>
      </c>
      <c r="D4561" s="1">
        <v>10.14</v>
      </c>
      <c r="E4561" t="s">
        <v>10019</v>
      </c>
      <c r="F4561" s="2">
        <v>45281</v>
      </c>
      <c r="G4561" t="s">
        <v>10038</v>
      </c>
      <c r="H4561" t="s">
        <v>10027</v>
      </c>
      <c r="I4561" s="2">
        <v>689</v>
      </c>
      <c r="J4561" s="3">
        <v>38.200000000000003</v>
      </c>
      <c r="K4561" t="s">
        <v>10035</v>
      </c>
      <c r="L4561" s="4">
        <v>42595</v>
      </c>
      <c r="M4561" t="s">
        <v>10036</v>
      </c>
      <c r="N4561">
        <f t="shared" si="142"/>
        <v>0</v>
      </c>
      <c r="O4561" t="str" cm="1">
        <f t="array" ref="O4561">_xlfn.IFS(I4561&lt;600, "Very Poor",I4561&lt;650,"Poor",I4561&lt;700,"Fair",I4561&lt;750,"Good",I4561&gt;=750,"Excellent")</f>
        <v>Fair</v>
      </c>
      <c r="P4561" t="str" cm="1">
        <f t="array" ref="P4561">_xlfn.IFS(F4561&lt;30000,"Low",F4561&lt;60000,"Lower Middle",F4561&lt;100000, "Upper Middle",F4561&gt;=100000, "High")</f>
        <v>Lower Middle</v>
      </c>
      <c r="Q4561" t="str" cm="1">
        <f t="array" ref="Q4561">_xlfn.IFS(D4561&lt;10,"Low",D4561&lt;15,"Medium",D4561&lt;20,"High",D4561&gt;=20,"Very High")</f>
        <v>Medium</v>
      </c>
      <c r="R4561" t="str">
        <f t="shared" si="143"/>
        <v>Normal</v>
      </c>
    </row>
    <row r="4562" spans="1:18" x14ac:dyDescent="0.3">
      <c r="A4562" t="s">
        <v>4573</v>
      </c>
      <c r="B4562" s="2">
        <v>10878</v>
      </c>
      <c r="C4562" t="s">
        <v>10013</v>
      </c>
      <c r="D4562" s="1">
        <v>17.32</v>
      </c>
      <c r="E4562" t="s">
        <v>10016</v>
      </c>
      <c r="F4562" s="2">
        <v>87295</v>
      </c>
      <c r="G4562" t="s">
        <v>10039</v>
      </c>
      <c r="H4562" t="s">
        <v>10026</v>
      </c>
      <c r="I4562" s="2">
        <v>721</v>
      </c>
      <c r="J4562" s="3">
        <v>13.2</v>
      </c>
      <c r="K4562" t="s">
        <v>10034</v>
      </c>
      <c r="L4562" s="4">
        <v>42511</v>
      </c>
      <c r="M4562" t="s">
        <v>10036</v>
      </c>
      <c r="N4562">
        <f t="shared" si="142"/>
        <v>0</v>
      </c>
      <c r="O4562" t="str" cm="1">
        <f t="array" ref="O4562">_xlfn.IFS(I4562&lt;600, "Very Poor",I4562&lt;650,"Poor",I4562&lt;700,"Fair",I4562&lt;750,"Good",I4562&gt;=750,"Excellent")</f>
        <v>Good</v>
      </c>
      <c r="P4562" t="str" cm="1">
        <f t="array" ref="P4562">_xlfn.IFS(F4562&lt;30000,"Low",F4562&lt;60000,"Lower Middle",F4562&lt;100000, "Upper Middle",F4562&gt;=100000, "High")</f>
        <v>Upper Middle</v>
      </c>
      <c r="Q4562" t="str" cm="1">
        <f t="array" ref="Q4562">_xlfn.IFS(D4562&lt;10,"Low",D4562&lt;15,"Medium",D4562&lt;20,"High",D4562&gt;=20,"Very High")</f>
        <v>High</v>
      </c>
      <c r="R4562" t="str">
        <f t="shared" si="143"/>
        <v>Normal</v>
      </c>
    </row>
    <row r="4563" spans="1:18" x14ac:dyDescent="0.3">
      <c r="A4563" t="s">
        <v>4574</v>
      </c>
      <c r="B4563" s="2">
        <v>11377</v>
      </c>
      <c r="C4563" t="s">
        <v>10014</v>
      </c>
      <c r="D4563" s="1">
        <v>10.94</v>
      </c>
      <c r="E4563" t="s">
        <v>10024</v>
      </c>
      <c r="F4563" s="2">
        <v>85785</v>
      </c>
      <c r="G4563" t="s">
        <v>10040</v>
      </c>
      <c r="H4563" t="s">
        <v>10029</v>
      </c>
      <c r="I4563" s="2">
        <v>701</v>
      </c>
      <c r="J4563" s="3">
        <v>6.7</v>
      </c>
      <c r="K4563" t="s">
        <v>10035</v>
      </c>
      <c r="L4563" s="4">
        <v>43150</v>
      </c>
      <c r="M4563" t="s">
        <v>10036</v>
      </c>
      <c r="N4563">
        <f t="shared" si="142"/>
        <v>0</v>
      </c>
      <c r="O4563" t="str" cm="1">
        <f t="array" ref="O4563">_xlfn.IFS(I4563&lt;600, "Very Poor",I4563&lt;650,"Poor",I4563&lt;700,"Fair",I4563&lt;750,"Good",I4563&gt;=750,"Excellent")</f>
        <v>Good</v>
      </c>
      <c r="P4563" t="str" cm="1">
        <f t="array" ref="P4563">_xlfn.IFS(F4563&lt;30000,"Low",F4563&lt;60000,"Lower Middle",F4563&lt;100000, "Upper Middle",F4563&gt;=100000, "High")</f>
        <v>Upper Middle</v>
      </c>
      <c r="Q4563" t="str" cm="1">
        <f t="array" ref="Q4563">_xlfn.IFS(D4563&lt;10,"Low",D4563&lt;15,"Medium",D4563&lt;20,"High",D4563&gt;=20,"Very High")</f>
        <v>Medium</v>
      </c>
      <c r="R4563" t="str">
        <f t="shared" si="143"/>
        <v>Normal</v>
      </c>
    </row>
    <row r="4564" spans="1:18" x14ac:dyDescent="0.3">
      <c r="A4564" t="s">
        <v>4575</v>
      </c>
      <c r="B4564" s="2">
        <v>8347</v>
      </c>
      <c r="C4564" t="s">
        <v>10014</v>
      </c>
      <c r="D4564" s="1">
        <v>7.42</v>
      </c>
      <c r="E4564" t="s">
        <v>10025</v>
      </c>
      <c r="F4564" s="2">
        <v>74148</v>
      </c>
      <c r="G4564" t="s">
        <v>10039</v>
      </c>
      <c r="H4564" t="s">
        <v>10033</v>
      </c>
      <c r="I4564" s="2">
        <v>589</v>
      </c>
      <c r="J4564" s="3">
        <v>7.5</v>
      </c>
      <c r="K4564" t="s">
        <v>10034</v>
      </c>
      <c r="L4564" s="4">
        <v>43711</v>
      </c>
      <c r="M4564" t="s">
        <v>10036</v>
      </c>
      <c r="N4564">
        <f t="shared" si="142"/>
        <v>0</v>
      </c>
      <c r="O4564" t="str" cm="1">
        <f t="array" ref="O4564">_xlfn.IFS(I4564&lt;600, "Very Poor",I4564&lt;650,"Poor",I4564&lt;700,"Fair",I4564&lt;750,"Good",I4564&gt;=750,"Excellent")</f>
        <v>Very Poor</v>
      </c>
      <c r="P4564" t="str" cm="1">
        <f t="array" ref="P4564">_xlfn.IFS(F4564&lt;30000,"Low",F4564&lt;60000,"Lower Middle",F4564&lt;100000, "Upper Middle",F4564&gt;=100000, "High")</f>
        <v>Upper Middle</v>
      </c>
      <c r="Q4564" t="str" cm="1">
        <f t="array" ref="Q4564">_xlfn.IFS(D4564&lt;10,"Low",D4564&lt;15,"Medium",D4564&lt;20,"High",D4564&gt;=20,"Very High")</f>
        <v>Low</v>
      </c>
      <c r="R4564" t="str">
        <f t="shared" si="143"/>
        <v>Normal</v>
      </c>
    </row>
    <row r="4565" spans="1:18" x14ac:dyDescent="0.3">
      <c r="A4565" t="s">
        <v>4576</v>
      </c>
      <c r="B4565" s="2">
        <v>34776</v>
      </c>
      <c r="C4565" t="s">
        <v>10014</v>
      </c>
      <c r="D4565" s="1">
        <v>25.04</v>
      </c>
      <c r="E4565" t="s">
        <v>10023</v>
      </c>
      <c r="F4565" s="2">
        <v>57112</v>
      </c>
      <c r="G4565" t="s">
        <v>10040</v>
      </c>
      <c r="H4565" t="s">
        <v>10031</v>
      </c>
      <c r="I4565" s="2">
        <v>834</v>
      </c>
      <c r="J4565" s="3">
        <v>12.6</v>
      </c>
      <c r="K4565" t="s">
        <v>10035</v>
      </c>
      <c r="L4565" s="4">
        <v>43719</v>
      </c>
      <c r="M4565" t="s">
        <v>10036</v>
      </c>
      <c r="N4565">
        <f t="shared" si="142"/>
        <v>0</v>
      </c>
      <c r="O4565" t="str" cm="1">
        <f t="array" ref="O4565">_xlfn.IFS(I4565&lt;600, "Very Poor",I4565&lt;650,"Poor",I4565&lt;700,"Fair",I4565&lt;750,"Good",I4565&gt;=750,"Excellent")</f>
        <v>Excellent</v>
      </c>
      <c r="P4565" t="str" cm="1">
        <f t="array" ref="P4565">_xlfn.IFS(F4565&lt;30000,"Low",F4565&lt;60000,"Lower Middle",F4565&lt;100000, "Upper Middle",F4565&gt;=100000, "High")</f>
        <v>Lower Middle</v>
      </c>
      <c r="Q4565" t="str" cm="1">
        <f t="array" ref="Q4565">_xlfn.IFS(D4565&lt;10,"Low",D4565&lt;15,"Medium",D4565&lt;20,"High",D4565&gt;=20,"Very High")</f>
        <v>Very High</v>
      </c>
      <c r="R4565" t="str">
        <f t="shared" si="143"/>
        <v>Normal</v>
      </c>
    </row>
    <row r="4566" spans="1:18" x14ac:dyDescent="0.3">
      <c r="A4566" t="s">
        <v>4577</v>
      </c>
      <c r="B4566" s="2">
        <v>4783</v>
      </c>
      <c r="C4566" t="s">
        <v>10013</v>
      </c>
      <c r="D4566" s="1">
        <v>18.5</v>
      </c>
      <c r="E4566" t="s">
        <v>10023</v>
      </c>
      <c r="F4566" s="2">
        <v>78718</v>
      </c>
      <c r="G4566" t="s">
        <v>10039</v>
      </c>
      <c r="H4566" t="s">
        <v>10030</v>
      </c>
      <c r="I4566" s="2">
        <v>596</v>
      </c>
      <c r="J4566" s="3">
        <v>37.200000000000003</v>
      </c>
      <c r="K4566" t="s">
        <v>10035</v>
      </c>
      <c r="L4566" s="4">
        <v>44141</v>
      </c>
      <c r="M4566" t="s">
        <v>10037</v>
      </c>
      <c r="N4566">
        <f t="shared" si="142"/>
        <v>1</v>
      </c>
      <c r="O4566" t="str" cm="1">
        <f t="array" ref="O4566">_xlfn.IFS(I4566&lt;600, "Very Poor",I4566&lt;650,"Poor",I4566&lt;700,"Fair",I4566&lt;750,"Good",I4566&gt;=750,"Excellent")</f>
        <v>Very Poor</v>
      </c>
      <c r="P4566" t="str" cm="1">
        <f t="array" ref="P4566">_xlfn.IFS(F4566&lt;30000,"Low",F4566&lt;60000,"Lower Middle",F4566&lt;100000, "Upper Middle",F4566&gt;=100000, "High")</f>
        <v>Upper Middle</v>
      </c>
      <c r="Q4566" t="str" cm="1">
        <f t="array" ref="Q4566">_xlfn.IFS(D4566&lt;10,"Low",D4566&lt;15,"Medium",D4566&lt;20,"High",D4566&gt;=20,"Very High")</f>
        <v>High</v>
      </c>
      <c r="R4566" t="str">
        <f t="shared" si="143"/>
        <v>High Risk</v>
      </c>
    </row>
    <row r="4567" spans="1:18" x14ac:dyDescent="0.3">
      <c r="A4567" t="s">
        <v>4578</v>
      </c>
      <c r="B4567" s="2">
        <v>5298</v>
      </c>
      <c r="C4567" t="s">
        <v>10014</v>
      </c>
      <c r="D4567" s="1">
        <v>8.92</v>
      </c>
      <c r="E4567" t="s">
        <v>10020</v>
      </c>
      <c r="F4567" s="2">
        <v>131884</v>
      </c>
      <c r="G4567" t="s">
        <v>10039</v>
      </c>
      <c r="H4567" t="s">
        <v>10033</v>
      </c>
      <c r="I4567" s="2">
        <v>782</v>
      </c>
      <c r="J4567" s="3">
        <v>9.4</v>
      </c>
      <c r="K4567" t="s">
        <v>10035</v>
      </c>
      <c r="L4567" s="4">
        <v>43564</v>
      </c>
      <c r="M4567" t="s">
        <v>10036</v>
      </c>
      <c r="N4567">
        <f t="shared" si="142"/>
        <v>0</v>
      </c>
      <c r="O4567" t="str" cm="1">
        <f t="array" ref="O4567">_xlfn.IFS(I4567&lt;600, "Very Poor",I4567&lt;650,"Poor",I4567&lt;700,"Fair",I4567&lt;750,"Good",I4567&gt;=750,"Excellent")</f>
        <v>Excellent</v>
      </c>
      <c r="P4567" t="str" cm="1">
        <f t="array" ref="P4567">_xlfn.IFS(F4567&lt;30000,"Low",F4567&lt;60000,"Lower Middle",F4567&lt;100000, "Upper Middle",F4567&gt;=100000, "High")</f>
        <v>High</v>
      </c>
      <c r="Q4567" t="str" cm="1">
        <f t="array" ref="Q4567">_xlfn.IFS(D4567&lt;10,"Low",D4567&lt;15,"Medium",D4567&lt;20,"High",D4567&gt;=20,"Very High")</f>
        <v>Low</v>
      </c>
      <c r="R4567" t="str">
        <f t="shared" si="143"/>
        <v>Normal</v>
      </c>
    </row>
    <row r="4568" spans="1:18" x14ac:dyDescent="0.3">
      <c r="A4568" t="s">
        <v>4579</v>
      </c>
      <c r="B4568" s="2">
        <v>5668</v>
      </c>
      <c r="C4568" t="s">
        <v>10013</v>
      </c>
      <c r="D4568" s="1">
        <v>16.79</v>
      </c>
      <c r="E4568" t="s">
        <v>10018</v>
      </c>
      <c r="F4568" s="2">
        <v>100725</v>
      </c>
      <c r="G4568" t="s">
        <v>10038</v>
      </c>
      <c r="H4568" t="s">
        <v>10031</v>
      </c>
      <c r="I4568" s="2">
        <v>594</v>
      </c>
      <c r="J4568" s="3">
        <v>31.2</v>
      </c>
      <c r="K4568" t="s">
        <v>10034</v>
      </c>
      <c r="L4568" s="4">
        <v>42013</v>
      </c>
      <c r="M4568" t="s">
        <v>10037</v>
      </c>
      <c r="N4568">
        <f t="shared" si="142"/>
        <v>1</v>
      </c>
      <c r="O4568" t="str" cm="1">
        <f t="array" ref="O4568">_xlfn.IFS(I4568&lt;600, "Very Poor",I4568&lt;650,"Poor",I4568&lt;700,"Fair",I4568&lt;750,"Good",I4568&gt;=750,"Excellent")</f>
        <v>Very Poor</v>
      </c>
      <c r="P4568" t="str" cm="1">
        <f t="array" ref="P4568">_xlfn.IFS(F4568&lt;30000,"Low",F4568&lt;60000,"Lower Middle",F4568&lt;100000, "Upper Middle",F4568&gt;=100000, "High")</f>
        <v>High</v>
      </c>
      <c r="Q4568" t="str" cm="1">
        <f t="array" ref="Q4568">_xlfn.IFS(D4568&lt;10,"Low",D4568&lt;15,"Medium",D4568&lt;20,"High",D4568&gt;=20,"Very High")</f>
        <v>High</v>
      </c>
      <c r="R4568" t="str">
        <f t="shared" si="143"/>
        <v>High Risk</v>
      </c>
    </row>
    <row r="4569" spans="1:18" x14ac:dyDescent="0.3">
      <c r="A4569" t="s">
        <v>4580</v>
      </c>
      <c r="B4569" s="2">
        <v>21671</v>
      </c>
      <c r="C4569" t="s">
        <v>10013</v>
      </c>
      <c r="D4569" s="1">
        <v>6.71</v>
      </c>
      <c r="E4569" t="s">
        <v>10022</v>
      </c>
      <c r="F4569" s="2">
        <v>26591</v>
      </c>
      <c r="G4569" t="s">
        <v>10038</v>
      </c>
      <c r="H4569" t="s">
        <v>10031</v>
      </c>
      <c r="I4569" s="2">
        <v>582</v>
      </c>
      <c r="J4569" s="3">
        <v>35.299999999999997</v>
      </c>
      <c r="K4569" t="s">
        <v>10035</v>
      </c>
      <c r="L4569" s="4">
        <v>42794</v>
      </c>
      <c r="M4569" t="s">
        <v>10037</v>
      </c>
      <c r="N4569">
        <f t="shared" si="142"/>
        <v>1</v>
      </c>
      <c r="O4569" t="str" cm="1">
        <f t="array" ref="O4569">_xlfn.IFS(I4569&lt;600, "Very Poor",I4569&lt;650,"Poor",I4569&lt;700,"Fair",I4569&lt;750,"Good",I4569&gt;=750,"Excellent")</f>
        <v>Very Poor</v>
      </c>
      <c r="P4569" t="str" cm="1">
        <f t="array" ref="P4569">_xlfn.IFS(F4569&lt;30000,"Low",F4569&lt;60000,"Lower Middle",F4569&lt;100000, "Upper Middle",F4569&gt;=100000, "High")</f>
        <v>Low</v>
      </c>
      <c r="Q4569" t="str" cm="1">
        <f t="array" ref="Q4569">_xlfn.IFS(D4569&lt;10,"Low",D4569&lt;15,"Medium",D4569&lt;20,"High",D4569&gt;=20,"Very High")</f>
        <v>Low</v>
      </c>
      <c r="R4569" t="str">
        <f t="shared" si="143"/>
        <v>Normal</v>
      </c>
    </row>
    <row r="4570" spans="1:18" x14ac:dyDescent="0.3">
      <c r="A4570" t="s">
        <v>4581</v>
      </c>
      <c r="B4570" s="2">
        <v>35820</v>
      </c>
      <c r="C4570" t="s">
        <v>10013</v>
      </c>
      <c r="D4570" s="1">
        <v>19.510000000000002</v>
      </c>
      <c r="E4570" t="s">
        <v>10025</v>
      </c>
      <c r="F4570" s="2">
        <v>46402</v>
      </c>
      <c r="G4570" t="s">
        <v>10038</v>
      </c>
      <c r="H4570" t="s">
        <v>10032</v>
      </c>
      <c r="I4570" s="2">
        <v>821</v>
      </c>
      <c r="J4570" s="3">
        <v>35.700000000000003</v>
      </c>
      <c r="K4570" t="s">
        <v>10035</v>
      </c>
      <c r="L4570" s="4">
        <v>42799</v>
      </c>
      <c r="M4570" t="s">
        <v>10037</v>
      </c>
      <c r="N4570">
        <f t="shared" si="142"/>
        <v>1</v>
      </c>
      <c r="O4570" t="str" cm="1">
        <f t="array" ref="O4570">_xlfn.IFS(I4570&lt;600, "Very Poor",I4570&lt;650,"Poor",I4570&lt;700,"Fair",I4570&lt;750,"Good",I4570&gt;=750,"Excellent")</f>
        <v>Excellent</v>
      </c>
      <c r="P4570" t="str" cm="1">
        <f t="array" ref="P4570">_xlfn.IFS(F4570&lt;30000,"Low",F4570&lt;60000,"Lower Middle",F4570&lt;100000, "Upper Middle",F4570&gt;=100000, "High")</f>
        <v>Lower Middle</v>
      </c>
      <c r="Q4570" t="str" cm="1">
        <f t="array" ref="Q4570">_xlfn.IFS(D4570&lt;10,"Low",D4570&lt;15,"Medium",D4570&lt;20,"High",D4570&gt;=20,"Very High")</f>
        <v>High</v>
      </c>
      <c r="R4570" t="str">
        <f t="shared" si="143"/>
        <v>Normal</v>
      </c>
    </row>
    <row r="4571" spans="1:18" x14ac:dyDescent="0.3">
      <c r="A4571" t="s">
        <v>4582</v>
      </c>
      <c r="B4571" s="2">
        <v>35484</v>
      </c>
      <c r="C4571" t="s">
        <v>10013</v>
      </c>
      <c r="D4571" s="1">
        <v>13.51</v>
      </c>
      <c r="E4571" t="s">
        <v>10016</v>
      </c>
      <c r="F4571" s="2">
        <v>128626</v>
      </c>
      <c r="G4571" t="s">
        <v>10040</v>
      </c>
      <c r="H4571" t="s">
        <v>10031</v>
      </c>
      <c r="I4571" s="2">
        <v>766</v>
      </c>
      <c r="J4571" s="3">
        <v>19.600000000000001</v>
      </c>
      <c r="K4571" t="s">
        <v>10034</v>
      </c>
      <c r="L4571" s="4">
        <v>43345</v>
      </c>
      <c r="M4571" t="s">
        <v>10036</v>
      </c>
      <c r="N4571">
        <f t="shared" si="142"/>
        <v>0</v>
      </c>
      <c r="O4571" t="str" cm="1">
        <f t="array" ref="O4571">_xlfn.IFS(I4571&lt;600, "Very Poor",I4571&lt;650,"Poor",I4571&lt;700,"Fair",I4571&lt;750,"Good",I4571&gt;=750,"Excellent")</f>
        <v>Excellent</v>
      </c>
      <c r="P4571" t="str" cm="1">
        <f t="array" ref="P4571">_xlfn.IFS(F4571&lt;30000,"Low",F4571&lt;60000,"Lower Middle",F4571&lt;100000, "Upper Middle",F4571&gt;=100000, "High")</f>
        <v>High</v>
      </c>
      <c r="Q4571" t="str" cm="1">
        <f t="array" ref="Q4571">_xlfn.IFS(D4571&lt;10,"Low",D4571&lt;15,"Medium",D4571&lt;20,"High",D4571&gt;=20,"Very High")</f>
        <v>Medium</v>
      </c>
      <c r="R4571" t="str">
        <f t="shared" si="143"/>
        <v>Normal</v>
      </c>
    </row>
    <row r="4572" spans="1:18" x14ac:dyDescent="0.3">
      <c r="A4572" t="s">
        <v>4583</v>
      </c>
      <c r="B4572" s="2">
        <v>34078</v>
      </c>
      <c r="C4572" t="s">
        <v>10014</v>
      </c>
      <c r="D4572" s="1">
        <v>7.59</v>
      </c>
      <c r="E4572" t="s">
        <v>10020</v>
      </c>
      <c r="F4572" s="2">
        <v>93244</v>
      </c>
      <c r="G4572" t="s">
        <v>10039</v>
      </c>
      <c r="H4572" t="s">
        <v>10027</v>
      </c>
      <c r="I4572" s="2">
        <v>682</v>
      </c>
      <c r="J4572" s="3">
        <v>22.3</v>
      </c>
      <c r="K4572" t="s">
        <v>10035</v>
      </c>
      <c r="L4572" s="4">
        <v>43884</v>
      </c>
      <c r="M4572" t="s">
        <v>10036</v>
      </c>
      <c r="N4572">
        <f t="shared" si="142"/>
        <v>0</v>
      </c>
      <c r="O4572" t="str" cm="1">
        <f t="array" ref="O4572">_xlfn.IFS(I4572&lt;600, "Very Poor",I4572&lt;650,"Poor",I4572&lt;700,"Fair",I4572&lt;750,"Good",I4572&gt;=750,"Excellent")</f>
        <v>Fair</v>
      </c>
      <c r="P4572" t="str" cm="1">
        <f t="array" ref="P4572">_xlfn.IFS(F4572&lt;30000,"Low",F4572&lt;60000,"Lower Middle",F4572&lt;100000, "Upper Middle",F4572&gt;=100000, "High")</f>
        <v>Upper Middle</v>
      </c>
      <c r="Q4572" t="str" cm="1">
        <f t="array" ref="Q4572">_xlfn.IFS(D4572&lt;10,"Low",D4572&lt;15,"Medium",D4572&lt;20,"High",D4572&gt;=20,"Very High")</f>
        <v>Low</v>
      </c>
      <c r="R4572" t="str">
        <f t="shared" si="143"/>
        <v>Normal</v>
      </c>
    </row>
    <row r="4573" spans="1:18" x14ac:dyDescent="0.3">
      <c r="A4573" t="s">
        <v>4584</v>
      </c>
      <c r="B4573" s="2">
        <v>21922</v>
      </c>
      <c r="C4573" t="s">
        <v>10013</v>
      </c>
      <c r="D4573" s="1">
        <v>9.59</v>
      </c>
      <c r="E4573" t="s">
        <v>10019</v>
      </c>
      <c r="F4573" s="2">
        <v>64438</v>
      </c>
      <c r="G4573" t="s">
        <v>10039</v>
      </c>
      <c r="H4573" t="s">
        <v>10033</v>
      </c>
      <c r="I4573" s="2">
        <v>814</v>
      </c>
      <c r="J4573" s="3">
        <v>16.3</v>
      </c>
      <c r="K4573" t="s">
        <v>10034</v>
      </c>
      <c r="L4573" s="4">
        <v>42837</v>
      </c>
      <c r="M4573" t="s">
        <v>10036</v>
      </c>
      <c r="N4573">
        <f t="shared" si="142"/>
        <v>0</v>
      </c>
      <c r="O4573" t="str" cm="1">
        <f t="array" ref="O4573">_xlfn.IFS(I4573&lt;600, "Very Poor",I4573&lt;650,"Poor",I4573&lt;700,"Fair",I4573&lt;750,"Good",I4573&gt;=750,"Excellent")</f>
        <v>Excellent</v>
      </c>
      <c r="P4573" t="str" cm="1">
        <f t="array" ref="P4573">_xlfn.IFS(F4573&lt;30000,"Low",F4573&lt;60000,"Lower Middle",F4573&lt;100000, "Upper Middle",F4573&gt;=100000, "High")</f>
        <v>Upper Middle</v>
      </c>
      <c r="Q4573" t="str" cm="1">
        <f t="array" ref="Q4573">_xlfn.IFS(D4573&lt;10,"Low",D4573&lt;15,"Medium",D4573&lt;20,"High",D4573&gt;=20,"Very High")</f>
        <v>Low</v>
      </c>
      <c r="R4573" t="str">
        <f t="shared" si="143"/>
        <v>Normal</v>
      </c>
    </row>
    <row r="4574" spans="1:18" x14ac:dyDescent="0.3">
      <c r="A4574" t="s">
        <v>4585</v>
      </c>
      <c r="B4574" s="2">
        <v>35028</v>
      </c>
      <c r="C4574" t="s">
        <v>10013</v>
      </c>
      <c r="D4574" s="1">
        <v>13.64</v>
      </c>
      <c r="E4574" t="s">
        <v>10019</v>
      </c>
      <c r="F4574" s="2">
        <v>26482</v>
      </c>
      <c r="G4574" t="s">
        <v>10040</v>
      </c>
      <c r="H4574" t="s">
        <v>10033</v>
      </c>
      <c r="I4574" s="2">
        <v>757</v>
      </c>
      <c r="J4574" s="3">
        <v>10.199999999999999</v>
      </c>
      <c r="K4574" t="s">
        <v>10035</v>
      </c>
      <c r="L4574" s="4">
        <v>43349</v>
      </c>
      <c r="M4574" t="s">
        <v>10036</v>
      </c>
      <c r="N4574">
        <f t="shared" si="142"/>
        <v>0</v>
      </c>
      <c r="O4574" t="str" cm="1">
        <f t="array" ref="O4574">_xlfn.IFS(I4574&lt;600, "Very Poor",I4574&lt;650,"Poor",I4574&lt;700,"Fair",I4574&lt;750,"Good",I4574&gt;=750,"Excellent")</f>
        <v>Excellent</v>
      </c>
      <c r="P4574" t="str" cm="1">
        <f t="array" ref="P4574">_xlfn.IFS(F4574&lt;30000,"Low",F4574&lt;60000,"Lower Middle",F4574&lt;100000, "Upper Middle",F4574&gt;=100000, "High")</f>
        <v>Low</v>
      </c>
      <c r="Q4574" t="str" cm="1">
        <f t="array" ref="Q4574">_xlfn.IFS(D4574&lt;10,"Low",D4574&lt;15,"Medium",D4574&lt;20,"High",D4574&gt;=20,"Very High")</f>
        <v>Medium</v>
      </c>
      <c r="R4574" t="str">
        <f t="shared" si="143"/>
        <v>Normal</v>
      </c>
    </row>
    <row r="4575" spans="1:18" x14ac:dyDescent="0.3">
      <c r="A4575" t="s">
        <v>4586</v>
      </c>
      <c r="B4575" s="2">
        <v>21316</v>
      </c>
      <c r="C4575" t="s">
        <v>10013</v>
      </c>
      <c r="D4575" s="1">
        <v>25.16</v>
      </c>
      <c r="E4575" t="s">
        <v>10015</v>
      </c>
      <c r="F4575" s="2">
        <v>111215</v>
      </c>
      <c r="G4575" t="s">
        <v>10038</v>
      </c>
      <c r="H4575" t="s">
        <v>10026</v>
      </c>
      <c r="I4575" s="2">
        <v>666</v>
      </c>
      <c r="J4575" s="3">
        <v>12.4</v>
      </c>
      <c r="K4575" t="s">
        <v>10035</v>
      </c>
      <c r="L4575" s="4">
        <v>42146</v>
      </c>
      <c r="M4575" t="s">
        <v>10036</v>
      </c>
      <c r="N4575">
        <f t="shared" si="142"/>
        <v>0</v>
      </c>
      <c r="O4575" t="str" cm="1">
        <f t="array" ref="O4575">_xlfn.IFS(I4575&lt;600, "Very Poor",I4575&lt;650,"Poor",I4575&lt;700,"Fair",I4575&lt;750,"Good",I4575&gt;=750,"Excellent")</f>
        <v>Fair</v>
      </c>
      <c r="P4575" t="str" cm="1">
        <f t="array" ref="P4575">_xlfn.IFS(F4575&lt;30000,"Low",F4575&lt;60000,"Lower Middle",F4575&lt;100000, "Upper Middle",F4575&gt;=100000, "High")</f>
        <v>High</v>
      </c>
      <c r="Q4575" t="str" cm="1">
        <f t="array" ref="Q4575">_xlfn.IFS(D4575&lt;10,"Low",D4575&lt;15,"Medium",D4575&lt;20,"High",D4575&gt;=20,"Very High")</f>
        <v>Very High</v>
      </c>
      <c r="R4575" t="str">
        <f t="shared" si="143"/>
        <v>Normal</v>
      </c>
    </row>
    <row r="4576" spans="1:18" x14ac:dyDescent="0.3">
      <c r="A4576" t="s">
        <v>4587</v>
      </c>
      <c r="B4576" s="2">
        <v>12460</v>
      </c>
      <c r="C4576" t="s">
        <v>10013</v>
      </c>
      <c r="D4576" s="1">
        <v>9.34</v>
      </c>
      <c r="E4576" t="s">
        <v>10018</v>
      </c>
      <c r="F4576" s="2">
        <v>108158</v>
      </c>
      <c r="G4576" t="s">
        <v>10039</v>
      </c>
      <c r="H4576" t="s">
        <v>10027</v>
      </c>
      <c r="I4576" s="2">
        <v>832</v>
      </c>
      <c r="J4576" s="3">
        <v>9.6999999999999993</v>
      </c>
      <c r="K4576" t="s">
        <v>10034</v>
      </c>
      <c r="L4576" s="4">
        <v>42756</v>
      </c>
      <c r="M4576" t="s">
        <v>10036</v>
      </c>
      <c r="N4576">
        <f t="shared" si="142"/>
        <v>0</v>
      </c>
      <c r="O4576" t="str" cm="1">
        <f t="array" ref="O4576">_xlfn.IFS(I4576&lt;600, "Very Poor",I4576&lt;650,"Poor",I4576&lt;700,"Fair",I4576&lt;750,"Good",I4576&gt;=750,"Excellent")</f>
        <v>Excellent</v>
      </c>
      <c r="P4576" t="str" cm="1">
        <f t="array" ref="P4576">_xlfn.IFS(F4576&lt;30000,"Low",F4576&lt;60000,"Lower Middle",F4576&lt;100000, "Upper Middle",F4576&gt;=100000, "High")</f>
        <v>High</v>
      </c>
      <c r="Q4576" t="str" cm="1">
        <f t="array" ref="Q4576">_xlfn.IFS(D4576&lt;10,"Low",D4576&lt;15,"Medium",D4576&lt;20,"High",D4576&gt;=20,"Very High")</f>
        <v>Low</v>
      </c>
      <c r="R4576" t="str">
        <f t="shared" si="143"/>
        <v>Normal</v>
      </c>
    </row>
    <row r="4577" spans="1:18" x14ac:dyDescent="0.3">
      <c r="A4577" t="s">
        <v>4588</v>
      </c>
      <c r="B4577" s="2">
        <v>17968</v>
      </c>
      <c r="C4577" t="s">
        <v>10013</v>
      </c>
      <c r="D4577" s="1">
        <v>7.74</v>
      </c>
      <c r="E4577" t="s">
        <v>10017</v>
      </c>
      <c r="F4577" s="2">
        <v>149935</v>
      </c>
      <c r="G4577" t="s">
        <v>10040</v>
      </c>
      <c r="H4577" t="s">
        <v>10029</v>
      </c>
      <c r="I4577" s="2">
        <v>771</v>
      </c>
      <c r="J4577" s="3">
        <v>19.3</v>
      </c>
      <c r="K4577" t="s">
        <v>10035</v>
      </c>
      <c r="L4577" s="4">
        <v>44072</v>
      </c>
      <c r="M4577" t="s">
        <v>10036</v>
      </c>
      <c r="N4577">
        <f t="shared" si="142"/>
        <v>0</v>
      </c>
      <c r="O4577" t="str" cm="1">
        <f t="array" ref="O4577">_xlfn.IFS(I4577&lt;600, "Very Poor",I4577&lt;650,"Poor",I4577&lt;700,"Fair",I4577&lt;750,"Good",I4577&gt;=750,"Excellent")</f>
        <v>Excellent</v>
      </c>
      <c r="P4577" t="str" cm="1">
        <f t="array" ref="P4577">_xlfn.IFS(F4577&lt;30000,"Low",F4577&lt;60000,"Lower Middle",F4577&lt;100000, "Upper Middle",F4577&gt;=100000, "High")</f>
        <v>High</v>
      </c>
      <c r="Q4577" t="str" cm="1">
        <f t="array" ref="Q4577">_xlfn.IFS(D4577&lt;10,"Low",D4577&lt;15,"Medium",D4577&lt;20,"High",D4577&gt;=20,"Very High")</f>
        <v>Low</v>
      </c>
      <c r="R4577" t="str">
        <f t="shared" si="143"/>
        <v>Normal</v>
      </c>
    </row>
    <row r="4578" spans="1:18" x14ac:dyDescent="0.3">
      <c r="A4578" t="s">
        <v>4589</v>
      </c>
      <c r="B4578" s="2">
        <v>31266</v>
      </c>
      <c r="C4578" t="s">
        <v>10013</v>
      </c>
      <c r="D4578" s="1">
        <v>17.899999999999999</v>
      </c>
      <c r="E4578" t="s">
        <v>10019</v>
      </c>
      <c r="F4578" s="2">
        <v>64953</v>
      </c>
      <c r="G4578" t="s">
        <v>10038</v>
      </c>
      <c r="H4578" t="s">
        <v>10033</v>
      </c>
      <c r="I4578" s="2">
        <v>582</v>
      </c>
      <c r="J4578" s="3">
        <v>11</v>
      </c>
      <c r="K4578" t="s">
        <v>10035</v>
      </c>
      <c r="L4578" s="4">
        <v>42869</v>
      </c>
      <c r="M4578" t="s">
        <v>10036</v>
      </c>
      <c r="N4578">
        <f t="shared" si="142"/>
        <v>0</v>
      </c>
      <c r="O4578" t="str" cm="1">
        <f t="array" ref="O4578">_xlfn.IFS(I4578&lt;600, "Very Poor",I4578&lt;650,"Poor",I4578&lt;700,"Fair",I4578&lt;750,"Good",I4578&gt;=750,"Excellent")</f>
        <v>Very Poor</v>
      </c>
      <c r="P4578" t="str" cm="1">
        <f t="array" ref="P4578">_xlfn.IFS(F4578&lt;30000,"Low",F4578&lt;60000,"Lower Middle",F4578&lt;100000, "Upper Middle",F4578&gt;=100000, "High")</f>
        <v>Upper Middle</v>
      </c>
      <c r="Q4578" t="str" cm="1">
        <f t="array" ref="Q4578">_xlfn.IFS(D4578&lt;10,"Low",D4578&lt;15,"Medium",D4578&lt;20,"High",D4578&gt;=20,"Very High")</f>
        <v>High</v>
      </c>
      <c r="R4578" t="str">
        <f t="shared" si="143"/>
        <v>High Risk</v>
      </c>
    </row>
    <row r="4579" spans="1:18" x14ac:dyDescent="0.3">
      <c r="A4579" t="s">
        <v>4590</v>
      </c>
      <c r="B4579" s="2">
        <v>31209</v>
      </c>
      <c r="C4579" t="s">
        <v>10013</v>
      </c>
      <c r="D4579" s="1">
        <v>18.97</v>
      </c>
      <c r="E4579" t="s">
        <v>10018</v>
      </c>
      <c r="F4579" s="2">
        <v>93986</v>
      </c>
      <c r="G4579" t="s">
        <v>10039</v>
      </c>
      <c r="H4579" t="s">
        <v>10030</v>
      </c>
      <c r="I4579" s="2">
        <v>737</v>
      </c>
      <c r="J4579" s="3">
        <v>19.100000000000001</v>
      </c>
      <c r="K4579" t="s">
        <v>10034</v>
      </c>
      <c r="L4579" s="4">
        <v>43201</v>
      </c>
      <c r="M4579" t="s">
        <v>10036</v>
      </c>
      <c r="N4579">
        <f t="shared" si="142"/>
        <v>0</v>
      </c>
      <c r="O4579" t="str" cm="1">
        <f t="array" ref="O4579">_xlfn.IFS(I4579&lt;600, "Very Poor",I4579&lt;650,"Poor",I4579&lt;700,"Fair",I4579&lt;750,"Good",I4579&gt;=750,"Excellent")</f>
        <v>Good</v>
      </c>
      <c r="P4579" t="str" cm="1">
        <f t="array" ref="P4579">_xlfn.IFS(F4579&lt;30000,"Low",F4579&lt;60000,"Lower Middle",F4579&lt;100000, "Upper Middle",F4579&gt;=100000, "High")</f>
        <v>Upper Middle</v>
      </c>
      <c r="Q4579" t="str" cm="1">
        <f t="array" ref="Q4579">_xlfn.IFS(D4579&lt;10,"Low",D4579&lt;15,"Medium",D4579&lt;20,"High",D4579&gt;=20,"Very High")</f>
        <v>High</v>
      </c>
      <c r="R4579" t="str">
        <f t="shared" si="143"/>
        <v>Normal</v>
      </c>
    </row>
    <row r="4580" spans="1:18" x14ac:dyDescent="0.3">
      <c r="A4580" t="s">
        <v>4591</v>
      </c>
      <c r="B4580" s="2">
        <v>25000</v>
      </c>
      <c r="C4580" t="s">
        <v>10013</v>
      </c>
      <c r="D4580" s="1">
        <v>7.26</v>
      </c>
      <c r="E4580" t="s">
        <v>10024</v>
      </c>
      <c r="F4580" s="2">
        <v>114329</v>
      </c>
      <c r="G4580" t="s">
        <v>10039</v>
      </c>
      <c r="H4580" t="s">
        <v>10030</v>
      </c>
      <c r="I4580" s="2">
        <v>765</v>
      </c>
      <c r="J4580" s="3">
        <v>34.799999999999997</v>
      </c>
      <c r="K4580" t="s">
        <v>10035</v>
      </c>
      <c r="L4580" s="4">
        <v>43368</v>
      </c>
      <c r="M4580" t="s">
        <v>10036</v>
      </c>
      <c r="N4580">
        <f t="shared" si="142"/>
        <v>0</v>
      </c>
      <c r="O4580" t="str" cm="1">
        <f t="array" ref="O4580">_xlfn.IFS(I4580&lt;600, "Very Poor",I4580&lt;650,"Poor",I4580&lt;700,"Fair",I4580&lt;750,"Good",I4580&gt;=750,"Excellent")</f>
        <v>Excellent</v>
      </c>
      <c r="P4580" t="str" cm="1">
        <f t="array" ref="P4580">_xlfn.IFS(F4580&lt;30000,"Low",F4580&lt;60000,"Lower Middle",F4580&lt;100000, "Upper Middle",F4580&gt;=100000, "High")</f>
        <v>High</v>
      </c>
      <c r="Q4580" t="str" cm="1">
        <f t="array" ref="Q4580">_xlfn.IFS(D4580&lt;10,"Low",D4580&lt;15,"Medium",D4580&lt;20,"High",D4580&gt;=20,"Very High")</f>
        <v>Low</v>
      </c>
      <c r="R4580" t="str">
        <f t="shared" si="143"/>
        <v>Normal</v>
      </c>
    </row>
    <row r="4581" spans="1:18" x14ac:dyDescent="0.3">
      <c r="A4581" t="s">
        <v>4592</v>
      </c>
      <c r="B4581" s="2">
        <v>15011</v>
      </c>
      <c r="C4581" t="s">
        <v>10014</v>
      </c>
      <c r="D4581" s="1">
        <v>12.11</v>
      </c>
      <c r="E4581" t="s">
        <v>10018</v>
      </c>
      <c r="F4581" s="2">
        <v>94875</v>
      </c>
      <c r="G4581" t="s">
        <v>10039</v>
      </c>
      <c r="H4581" t="s">
        <v>10029</v>
      </c>
      <c r="I4581" s="2">
        <v>720</v>
      </c>
      <c r="J4581" s="3">
        <v>27.9</v>
      </c>
      <c r="K4581" t="s">
        <v>10034</v>
      </c>
      <c r="L4581" s="4">
        <v>42853</v>
      </c>
      <c r="M4581" t="s">
        <v>10036</v>
      </c>
      <c r="N4581">
        <f t="shared" si="142"/>
        <v>0</v>
      </c>
      <c r="O4581" t="str" cm="1">
        <f t="array" ref="O4581">_xlfn.IFS(I4581&lt;600, "Very Poor",I4581&lt;650,"Poor",I4581&lt;700,"Fair",I4581&lt;750,"Good",I4581&gt;=750,"Excellent")</f>
        <v>Good</v>
      </c>
      <c r="P4581" t="str" cm="1">
        <f t="array" ref="P4581">_xlfn.IFS(F4581&lt;30000,"Low",F4581&lt;60000,"Lower Middle",F4581&lt;100000, "Upper Middle",F4581&gt;=100000, "High")</f>
        <v>Upper Middle</v>
      </c>
      <c r="Q4581" t="str" cm="1">
        <f t="array" ref="Q4581">_xlfn.IFS(D4581&lt;10,"Low",D4581&lt;15,"Medium",D4581&lt;20,"High",D4581&gt;=20,"Very High")</f>
        <v>Medium</v>
      </c>
      <c r="R4581" t="str">
        <f t="shared" si="143"/>
        <v>Normal</v>
      </c>
    </row>
    <row r="4582" spans="1:18" x14ac:dyDescent="0.3">
      <c r="A4582" t="s">
        <v>4593</v>
      </c>
      <c r="B4582" s="2">
        <v>3866</v>
      </c>
      <c r="C4582" t="s">
        <v>10014</v>
      </c>
      <c r="D4582" s="1">
        <v>11.57</v>
      </c>
      <c r="E4582" t="s">
        <v>10023</v>
      </c>
      <c r="F4582" s="2">
        <v>51254</v>
      </c>
      <c r="G4582" t="s">
        <v>10039</v>
      </c>
      <c r="H4582" t="s">
        <v>10028</v>
      </c>
      <c r="I4582" s="2">
        <v>630</v>
      </c>
      <c r="J4582" s="3">
        <v>28.2</v>
      </c>
      <c r="K4582" t="s">
        <v>10035</v>
      </c>
      <c r="L4582" s="4">
        <v>43186</v>
      </c>
      <c r="M4582" t="s">
        <v>10037</v>
      </c>
      <c r="N4582">
        <f t="shared" si="142"/>
        <v>1</v>
      </c>
      <c r="O4582" t="str" cm="1">
        <f t="array" ref="O4582">_xlfn.IFS(I4582&lt;600, "Very Poor",I4582&lt;650,"Poor",I4582&lt;700,"Fair",I4582&lt;750,"Good",I4582&gt;=750,"Excellent")</f>
        <v>Poor</v>
      </c>
      <c r="P4582" t="str" cm="1">
        <f t="array" ref="P4582">_xlfn.IFS(F4582&lt;30000,"Low",F4582&lt;60000,"Lower Middle",F4582&lt;100000, "Upper Middle",F4582&gt;=100000, "High")</f>
        <v>Lower Middle</v>
      </c>
      <c r="Q4582" t="str" cm="1">
        <f t="array" ref="Q4582">_xlfn.IFS(D4582&lt;10,"Low",D4582&lt;15,"Medium",D4582&lt;20,"High",D4582&gt;=20,"Very High")</f>
        <v>Medium</v>
      </c>
      <c r="R4582" t="str">
        <f t="shared" si="143"/>
        <v>Normal</v>
      </c>
    </row>
    <row r="4583" spans="1:18" x14ac:dyDescent="0.3">
      <c r="A4583" t="s">
        <v>4594</v>
      </c>
      <c r="B4583" s="2">
        <v>6898</v>
      </c>
      <c r="C4583" t="s">
        <v>10014</v>
      </c>
      <c r="D4583" s="1">
        <v>9.66</v>
      </c>
      <c r="E4583" t="s">
        <v>10016</v>
      </c>
      <c r="F4583" s="2">
        <v>141784</v>
      </c>
      <c r="G4583" t="s">
        <v>10040</v>
      </c>
      <c r="H4583" t="s">
        <v>10028</v>
      </c>
      <c r="I4583" s="2">
        <v>758</v>
      </c>
      <c r="J4583" s="3">
        <v>33.4</v>
      </c>
      <c r="K4583" t="s">
        <v>10035</v>
      </c>
      <c r="L4583" s="4">
        <v>42465</v>
      </c>
      <c r="M4583" t="s">
        <v>10036</v>
      </c>
      <c r="N4583">
        <f t="shared" si="142"/>
        <v>0</v>
      </c>
      <c r="O4583" t="str" cm="1">
        <f t="array" ref="O4583">_xlfn.IFS(I4583&lt;600, "Very Poor",I4583&lt;650,"Poor",I4583&lt;700,"Fair",I4583&lt;750,"Good",I4583&gt;=750,"Excellent")</f>
        <v>Excellent</v>
      </c>
      <c r="P4583" t="str" cm="1">
        <f t="array" ref="P4583">_xlfn.IFS(F4583&lt;30000,"Low",F4583&lt;60000,"Lower Middle",F4583&lt;100000, "Upper Middle",F4583&gt;=100000, "High")</f>
        <v>High</v>
      </c>
      <c r="Q4583" t="str" cm="1">
        <f t="array" ref="Q4583">_xlfn.IFS(D4583&lt;10,"Low",D4583&lt;15,"Medium",D4583&lt;20,"High",D4583&gt;=20,"Very High")</f>
        <v>Low</v>
      </c>
      <c r="R4583" t="str">
        <f t="shared" si="143"/>
        <v>Normal</v>
      </c>
    </row>
    <row r="4584" spans="1:18" x14ac:dyDescent="0.3">
      <c r="A4584" t="s">
        <v>4595</v>
      </c>
      <c r="B4584" s="2">
        <v>19395</v>
      </c>
      <c r="C4584" t="s">
        <v>10014</v>
      </c>
      <c r="D4584" s="1">
        <v>12.89</v>
      </c>
      <c r="E4584" t="s">
        <v>10023</v>
      </c>
      <c r="F4584" s="2">
        <v>119208</v>
      </c>
      <c r="G4584" t="s">
        <v>10039</v>
      </c>
      <c r="H4584" t="s">
        <v>10028</v>
      </c>
      <c r="I4584" s="2">
        <v>734</v>
      </c>
      <c r="J4584" s="3">
        <v>6.4</v>
      </c>
      <c r="K4584" t="s">
        <v>10035</v>
      </c>
      <c r="L4584" s="4">
        <v>43988</v>
      </c>
      <c r="M4584" t="s">
        <v>10036</v>
      </c>
      <c r="N4584">
        <f t="shared" si="142"/>
        <v>0</v>
      </c>
      <c r="O4584" t="str" cm="1">
        <f t="array" ref="O4584">_xlfn.IFS(I4584&lt;600, "Very Poor",I4584&lt;650,"Poor",I4584&lt;700,"Fair",I4584&lt;750,"Good",I4584&gt;=750,"Excellent")</f>
        <v>Good</v>
      </c>
      <c r="P4584" t="str" cm="1">
        <f t="array" ref="P4584">_xlfn.IFS(F4584&lt;30000,"Low",F4584&lt;60000,"Lower Middle",F4584&lt;100000, "Upper Middle",F4584&gt;=100000, "High")</f>
        <v>High</v>
      </c>
      <c r="Q4584" t="str" cm="1">
        <f t="array" ref="Q4584">_xlfn.IFS(D4584&lt;10,"Low",D4584&lt;15,"Medium",D4584&lt;20,"High",D4584&gt;=20,"Very High")</f>
        <v>Medium</v>
      </c>
      <c r="R4584" t="str">
        <f t="shared" si="143"/>
        <v>Normal</v>
      </c>
    </row>
    <row r="4585" spans="1:18" x14ac:dyDescent="0.3">
      <c r="A4585" t="s">
        <v>4596</v>
      </c>
      <c r="B4585" s="2">
        <v>38707</v>
      </c>
      <c r="C4585" t="s">
        <v>10013</v>
      </c>
      <c r="D4585" s="1">
        <v>5.93</v>
      </c>
      <c r="E4585" t="s">
        <v>10023</v>
      </c>
      <c r="F4585" s="2">
        <v>41426</v>
      </c>
      <c r="G4585" t="s">
        <v>10039</v>
      </c>
      <c r="H4585" t="s">
        <v>10029</v>
      </c>
      <c r="I4585" s="2">
        <v>847</v>
      </c>
      <c r="J4585" s="3">
        <v>32.799999999999997</v>
      </c>
      <c r="K4585" t="s">
        <v>10034</v>
      </c>
      <c r="L4585" s="4">
        <v>42874</v>
      </c>
      <c r="M4585" t="s">
        <v>10036</v>
      </c>
      <c r="N4585">
        <f t="shared" si="142"/>
        <v>0</v>
      </c>
      <c r="O4585" t="str" cm="1">
        <f t="array" ref="O4585">_xlfn.IFS(I4585&lt;600, "Very Poor",I4585&lt;650,"Poor",I4585&lt;700,"Fair",I4585&lt;750,"Good",I4585&gt;=750,"Excellent")</f>
        <v>Excellent</v>
      </c>
      <c r="P4585" t="str" cm="1">
        <f t="array" ref="P4585">_xlfn.IFS(F4585&lt;30000,"Low",F4585&lt;60000,"Lower Middle",F4585&lt;100000, "Upper Middle",F4585&gt;=100000, "High")</f>
        <v>Lower Middle</v>
      </c>
      <c r="Q4585" t="str" cm="1">
        <f t="array" ref="Q4585">_xlfn.IFS(D4585&lt;10,"Low",D4585&lt;15,"Medium",D4585&lt;20,"High",D4585&gt;=20,"Very High")</f>
        <v>Low</v>
      </c>
      <c r="R4585" t="str">
        <f t="shared" si="143"/>
        <v>Normal</v>
      </c>
    </row>
    <row r="4586" spans="1:18" x14ac:dyDescent="0.3">
      <c r="A4586" t="s">
        <v>4597</v>
      </c>
      <c r="B4586" s="2">
        <v>5006</v>
      </c>
      <c r="C4586" t="s">
        <v>10014</v>
      </c>
      <c r="D4586" s="1">
        <v>21.29</v>
      </c>
      <c r="E4586" t="s">
        <v>10019</v>
      </c>
      <c r="F4586" s="2">
        <v>142583</v>
      </c>
      <c r="G4586" t="s">
        <v>10038</v>
      </c>
      <c r="H4586" t="s">
        <v>10031</v>
      </c>
      <c r="I4586" s="2">
        <v>692</v>
      </c>
      <c r="J4586" s="3">
        <v>11.9</v>
      </c>
      <c r="K4586" t="s">
        <v>10034</v>
      </c>
      <c r="L4586" s="4">
        <v>42077</v>
      </c>
      <c r="M4586" t="s">
        <v>10036</v>
      </c>
      <c r="N4586">
        <f t="shared" si="142"/>
        <v>0</v>
      </c>
      <c r="O4586" t="str" cm="1">
        <f t="array" ref="O4586">_xlfn.IFS(I4586&lt;600, "Very Poor",I4586&lt;650,"Poor",I4586&lt;700,"Fair",I4586&lt;750,"Good",I4586&gt;=750,"Excellent")</f>
        <v>Fair</v>
      </c>
      <c r="P4586" t="str" cm="1">
        <f t="array" ref="P4586">_xlfn.IFS(F4586&lt;30000,"Low",F4586&lt;60000,"Lower Middle",F4586&lt;100000, "Upper Middle",F4586&gt;=100000, "High")</f>
        <v>High</v>
      </c>
      <c r="Q4586" t="str" cm="1">
        <f t="array" ref="Q4586">_xlfn.IFS(D4586&lt;10,"Low",D4586&lt;15,"Medium",D4586&lt;20,"High",D4586&gt;=20,"Very High")</f>
        <v>Very High</v>
      </c>
      <c r="R4586" t="str">
        <f t="shared" si="143"/>
        <v>Normal</v>
      </c>
    </row>
    <row r="4587" spans="1:18" x14ac:dyDescent="0.3">
      <c r="A4587" t="s">
        <v>4598</v>
      </c>
      <c r="B4587" s="2">
        <v>35393</v>
      </c>
      <c r="C4587" t="s">
        <v>10013</v>
      </c>
      <c r="D4587" s="1">
        <v>29.71</v>
      </c>
      <c r="E4587" t="s">
        <v>10015</v>
      </c>
      <c r="F4587" s="2">
        <v>76608</v>
      </c>
      <c r="G4587" t="s">
        <v>10040</v>
      </c>
      <c r="H4587" t="s">
        <v>10029</v>
      </c>
      <c r="I4587" s="2">
        <v>699</v>
      </c>
      <c r="J4587" s="3">
        <v>17.100000000000001</v>
      </c>
      <c r="K4587" t="s">
        <v>10035</v>
      </c>
      <c r="L4587" s="4">
        <v>42352</v>
      </c>
      <c r="M4587" t="s">
        <v>10036</v>
      </c>
      <c r="N4587">
        <f t="shared" si="142"/>
        <v>0</v>
      </c>
      <c r="O4587" t="str" cm="1">
        <f t="array" ref="O4587">_xlfn.IFS(I4587&lt;600, "Very Poor",I4587&lt;650,"Poor",I4587&lt;700,"Fair",I4587&lt;750,"Good",I4587&gt;=750,"Excellent")</f>
        <v>Fair</v>
      </c>
      <c r="P4587" t="str" cm="1">
        <f t="array" ref="P4587">_xlfn.IFS(F4587&lt;30000,"Low",F4587&lt;60000,"Lower Middle",F4587&lt;100000, "Upper Middle",F4587&gt;=100000, "High")</f>
        <v>Upper Middle</v>
      </c>
      <c r="Q4587" t="str" cm="1">
        <f t="array" ref="Q4587">_xlfn.IFS(D4587&lt;10,"Low",D4587&lt;15,"Medium",D4587&lt;20,"High",D4587&gt;=20,"Very High")</f>
        <v>Very High</v>
      </c>
      <c r="R4587" t="str">
        <f t="shared" si="143"/>
        <v>Normal</v>
      </c>
    </row>
    <row r="4588" spans="1:18" x14ac:dyDescent="0.3">
      <c r="A4588" t="s">
        <v>4599</v>
      </c>
      <c r="B4588" s="2">
        <v>11956</v>
      </c>
      <c r="C4588" t="s">
        <v>10014</v>
      </c>
      <c r="D4588" s="1">
        <v>20.85</v>
      </c>
      <c r="E4588" t="s">
        <v>10021</v>
      </c>
      <c r="F4588" s="2">
        <v>134125</v>
      </c>
      <c r="G4588" t="s">
        <v>10040</v>
      </c>
      <c r="H4588" t="s">
        <v>10026</v>
      </c>
      <c r="I4588" s="2">
        <v>668</v>
      </c>
      <c r="J4588" s="3">
        <v>15.8</v>
      </c>
      <c r="K4588" t="s">
        <v>10035</v>
      </c>
      <c r="L4588" s="4">
        <v>43051</v>
      </c>
      <c r="M4588" t="s">
        <v>10036</v>
      </c>
      <c r="N4588">
        <f t="shared" si="142"/>
        <v>0</v>
      </c>
      <c r="O4588" t="str" cm="1">
        <f t="array" ref="O4588">_xlfn.IFS(I4588&lt;600, "Very Poor",I4588&lt;650,"Poor",I4588&lt;700,"Fair",I4588&lt;750,"Good",I4588&gt;=750,"Excellent")</f>
        <v>Fair</v>
      </c>
      <c r="P4588" t="str" cm="1">
        <f t="array" ref="P4588">_xlfn.IFS(F4588&lt;30000,"Low",F4588&lt;60000,"Lower Middle",F4588&lt;100000, "Upper Middle",F4588&gt;=100000, "High")</f>
        <v>High</v>
      </c>
      <c r="Q4588" t="str" cm="1">
        <f t="array" ref="Q4588">_xlfn.IFS(D4588&lt;10,"Low",D4588&lt;15,"Medium",D4588&lt;20,"High",D4588&gt;=20,"Very High")</f>
        <v>Very High</v>
      </c>
      <c r="R4588" t="str">
        <f t="shared" si="143"/>
        <v>Normal</v>
      </c>
    </row>
    <row r="4589" spans="1:18" x14ac:dyDescent="0.3">
      <c r="A4589" t="s">
        <v>4600</v>
      </c>
      <c r="B4589" s="2">
        <v>31663</v>
      </c>
      <c r="C4589" t="s">
        <v>10013</v>
      </c>
      <c r="D4589" s="1">
        <v>14.03</v>
      </c>
      <c r="E4589" t="s">
        <v>10018</v>
      </c>
      <c r="F4589" s="2">
        <v>104059</v>
      </c>
      <c r="G4589" t="s">
        <v>10039</v>
      </c>
      <c r="H4589" t="s">
        <v>10031</v>
      </c>
      <c r="I4589" s="2">
        <v>685</v>
      </c>
      <c r="J4589" s="3">
        <v>8.6999999999999993</v>
      </c>
      <c r="K4589" t="s">
        <v>10035</v>
      </c>
      <c r="L4589" s="4">
        <v>43316</v>
      </c>
      <c r="M4589" t="s">
        <v>10036</v>
      </c>
      <c r="N4589">
        <f t="shared" si="142"/>
        <v>0</v>
      </c>
      <c r="O4589" t="str" cm="1">
        <f t="array" ref="O4589">_xlfn.IFS(I4589&lt;600, "Very Poor",I4589&lt;650,"Poor",I4589&lt;700,"Fair",I4589&lt;750,"Good",I4589&gt;=750,"Excellent")</f>
        <v>Fair</v>
      </c>
      <c r="P4589" t="str" cm="1">
        <f t="array" ref="P4589">_xlfn.IFS(F4589&lt;30000,"Low",F4589&lt;60000,"Lower Middle",F4589&lt;100000, "Upper Middle",F4589&gt;=100000, "High")</f>
        <v>High</v>
      </c>
      <c r="Q4589" t="str" cm="1">
        <f t="array" ref="Q4589">_xlfn.IFS(D4589&lt;10,"Low",D4589&lt;15,"Medium",D4589&lt;20,"High",D4589&gt;=20,"Very High")</f>
        <v>Medium</v>
      </c>
      <c r="R4589" t="str">
        <f t="shared" si="143"/>
        <v>Normal</v>
      </c>
    </row>
    <row r="4590" spans="1:18" x14ac:dyDescent="0.3">
      <c r="A4590" t="s">
        <v>4601</v>
      </c>
      <c r="B4590" s="2">
        <v>7078</v>
      </c>
      <c r="C4590" t="s">
        <v>10014</v>
      </c>
      <c r="D4590" s="1">
        <v>21.7</v>
      </c>
      <c r="E4590" t="s">
        <v>10021</v>
      </c>
      <c r="F4590" s="2">
        <v>25143</v>
      </c>
      <c r="G4590" t="s">
        <v>10040</v>
      </c>
      <c r="H4590" t="s">
        <v>10026</v>
      </c>
      <c r="I4590" s="2">
        <v>786</v>
      </c>
      <c r="J4590" s="3">
        <v>11.1</v>
      </c>
      <c r="K4590" t="s">
        <v>10034</v>
      </c>
      <c r="L4590" s="4">
        <v>42341</v>
      </c>
      <c r="M4590" t="s">
        <v>10037</v>
      </c>
      <c r="N4590">
        <f t="shared" si="142"/>
        <v>1</v>
      </c>
      <c r="O4590" t="str" cm="1">
        <f t="array" ref="O4590">_xlfn.IFS(I4590&lt;600, "Very Poor",I4590&lt;650,"Poor",I4590&lt;700,"Fair",I4590&lt;750,"Good",I4590&gt;=750,"Excellent")</f>
        <v>Excellent</v>
      </c>
      <c r="P4590" t="str" cm="1">
        <f t="array" ref="P4590">_xlfn.IFS(F4590&lt;30000,"Low",F4590&lt;60000,"Lower Middle",F4590&lt;100000, "Upper Middle",F4590&gt;=100000, "High")</f>
        <v>Low</v>
      </c>
      <c r="Q4590" t="str" cm="1">
        <f t="array" ref="Q4590">_xlfn.IFS(D4590&lt;10,"Low",D4590&lt;15,"Medium",D4590&lt;20,"High",D4590&gt;=20,"Very High")</f>
        <v>Very High</v>
      </c>
      <c r="R4590" t="str">
        <f t="shared" si="143"/>
        <v>Normal</v>
      </c>
    </row>
    <row r="4591" spans="1:18" x14ac:dyDescent="0.3">
      <c r="A4591" t="s">
        <v>4602</v>
      </c>
      <c r="B4591" s="2">
        <v>30631</v>
      </c>
      <c r="C4591" t="s">
        <v>10013</v>
      </c>
      <c r="D4591" s="1">
        <v>19.29</v>
      </c>
      <c r="E4591" t="s">
        <v>10022</v>
      </c>
      <c r="F4591" s="2">
        <v>105098</v>
      </c>
      <c r="G4591" t="s">
        <v>10038</v>
      </c>
      <c r="H4591" t="s">
        <v>10029</v>
      </c>
      <c r="I4591" s="2">
        <v>610</v>
      </c>
      <c r="J4591" s="3">
        <v>38.5</v>
      </c>
      <c r="K4591" t="s">
        <v>10035</v>
      </c>
      <c r="L4591" s="4">
        <v>43836</v>
      </c>
      <c r="M4591" t="s">
        <v>10037</v>
      </c>
      <c r="N4591">
        <f t="shared" si="142"/>
        <v>1</v>
      </c>
      <c r="O4591" t="str" cm="1">
        <f t="array" ref="O4591">_xlfn.IFS(I4591&lt;600, "Very Poor",I4591&lt;650,"Poor",I4591&lt;700,"Fair",I4591&lt;750,"Good",I4591&gt;=750,"Excellent")</f>
        <v>Poor</v>
      </c>
      <c r="P4591" t="str" cm="1">
        <f t="array" ref="P4591">_xlfn.IFS(F4591&lt;30000,"Low",F4591&lt;60000,"Lower Middle",F4591&lt;100000, "Upper Middle",F4591&gt;=100000, "High")</f>
        <v>High</v>
      </c>
      <c r="Q4591" t="str" cm="1">
        <f t="array" ref="Q4591">_xlfn.IFS(D4591&lt;10,"Low",D4591&lt;15,"Medium",D4591&lt;20,"High",D4591&gt;=20,"Very High")</f>
        <v>High</v>
      </c>
      <c r="R4591" t="str">
        <f t="shared" si="143"/>
        <v>High Risk</v>
      </c>
    </row>
    <row r="4592" spans="1:18" x14ac:dyDescent="0.3">
      <c r="A4592" t="s">
        <v>4603</v>
      </c>
      <c r="B4592" s="2">
        <v>31140</v>
      </c>
      <c r="C4592" t="s">
        <v>10013</v>
      </c>
      <c r="D4592" s="1">
        <v>26.17</v>
      </c>
      <c r="E4592" t="s">
        <v>10021</v>
      </c>
      <c r="F4592" s="2">
        <v>89683</v>
      </c>
      <c r="G4592" t="s">
        <v>10039</v>
      </c>
      <c r="H4592" t="s">
        <v>10027</v>
      </c>
      <c r="I4592" s="2">
        <v>846</v>
      </c>
      <c r="J4592" s="3">
        <v>26</v>
      </c>
      <c r="K4592" t="s">
        <v>10035</v>
      </c>
      <c r="L4592" s="4">
        <v>43706</v>
      </c>
      <c r="M4592" t="s">
        <v>10037</v>
      </c>
      <c r="N4592">
        <f t="shared" si="142"/>
        <v>1</v>
      </c>
      <c r="O4592" t="str" cm="1">
        <f t="array" ref="O4592">_xlfn.IFS(I4592&lt;600, "Very Poor",I4592&lt;650,"Poor",I4592&lt;700,"Fair",I4592&lt;750,"Good",I4592&gt;=750,"Excellent")</f>
        <v>Excellent</v>
      </c>
      <c r="P4592" t="str" cm="1">
        <f t="array" ref="P4592">_xlfn.IFS(F4592&lt;30000,"Low",F4592&lt;60000,"Lower Middle",F4592&lt;100000, "Upper Middle",F4592&gt;=100000, "High")</f>
        <v>Upper Middle</v>
      </c>
      <c r="Q4592" t="str" cm="1">
        <f t="array" ref="Q4592">_xlfn.IFS(D4592&lt;10,"Low",D4592&lt;15,"Medium",D4592&lt;20,"High",D4592&gt;=20,"Very High")</f>
        <v>Very High</v>
      </c>
      <c r="R4592" t="str">
        <f t="shared" si="143"/>
        <v>Normal</v>
      </c>
    </row>
    <row r="4593" spans="1:18" x14ac:dyDescent="0.3">
      <c r="A4593" t="s">
        <v>4604</v>
      </c>
      <c r="B4593" s="2">
        <v>4961</v>
      </c>
      <c r="C4593" t="s">
        <v>10013</v>
      </c>
      <c r="D4593" s="1">
        <v>20.55</v>
      </c>
      <c r="E4593" t="s">
        <v>10021</v>
      </c>
      <c r="F4593" s="2">
        <v>67814</v>
      </c>
      <c r="G4593" t="s">
        <v>10040</v>
      </c>
      <c r="H4593" t="s">
        <v>10032</v>
      </c>
      <c r="I4593" s="2">
        <v>743</v>
      </c>
      <c r="J4593" s="3">
        <v>21.6</v>
      </c>
      <c r="K4593" t="s">
        <v>10034</v>
      </c>
      <c r="L4593" s="4">
        <v>42559</v>
      </c>
      <c r="M4593" t="s">
        <v>10036</v>
      </c>
      <c r="N4593">
        <f t="shared" si="142"/>
        <v>0</v>
      </c>
      <c r="O4593" t="str" cm="1">
        <f t="array" ref="O4593">_xlfn.IFS(I4593&lt;600, "Very Poor",I4593&lt;650,"Poor",I4593&lt;700,"Fair",I4593&lt;750,"Good",I4593&gt;=750,"Excellent")</f>
        <v>Good</v>
      </c>
      <c r="P4593" t="str" cm="1">
        <f t="array" ref="P4593">_xlfn.IFS(F4593&lt;30000,"Low",F4593&lt;60000,"Lower Middle",F4593&lt;100000, "Upper Middle",F4593&gt;=100000, "High")</f>
        <v>Upper Middle</v>
      </c>
      <c r="Q4593" t="str" cm="1">
        <f t="array" ref="Q4593">_xlfn.IFS(D4593&lt;10,"Low",D4593&lt;15,"Medium",D4593&lt;20,"High",D4593&gt;=20,"Very High")</f>
        <v>Very High</v>
      </c>
      <c r="R4593" t="str">
        <f t="shared" si="143"/>
        <v>Normal</v>
      </c>
    </row>
    <row r="4594" spans="1:18" x14ac:dyDescent="0.3">
      <c r="A4594" t="s">
        <v>4605</v>
      </c>
      <c r="B4594" s="2">
        <v>30277</v>
      </c>
      <c r="C4594" t="s">
        <v>10013</v>
      </c>
      <c r="D4594" s="1">
        <v>20.85</v>
      </c>
      <c r="E4594" t="s">
        <v>10020</v>
      </c>
      <c r="F4594" s="2">
        <v>106309</v>
      </c>
      <c r="G4594" t="s">
        <v>10039</v>
      </c>
      <c r="H4594" t="s">
        <v>10026</v>
      </c>
      <c r="I4594" s="2">
        <v>700</v>
      </c>
      <c r="J4594" s="3">
        <v>31.5</v>
      </c>
      <c r="K4594" t="s">
        <v>10034</v>
      </c>
      <c r="L4594" s="4">
        <v>43625</v>
      </c>
      <c r="M4594" t="s">
        <v>10037</v>
      </c>
      <c r="N4594">
        <f t="shared" si="142"/>
        <v>1</v>
      </c>
      <c r="O4594" t="str" cm="1">
        <f t="array" ref="O4594">_xlfn.IFS(I4594&lt;600, "Very Poor",I4594&lt;650,"Poor",I4594&lt;700,"Fair",I4594&lt;750,"Good",I4594&gt;=750,"Excellent")</f>
        <v>Good</v>
      </c>
      <c r="P4594" t="str" cm="1">
        <f t="array" ref="P4594">_xlfn.IFS(F4594&lt;30000,"Low",F4594&lt;60000,"Lower Middle",F4594&lt;100000, "Upper Middle",F4594&gt;=100000, "High")</f>
        <v>High</v>
      </c>
      <c r="Q4594" t="str" cm="1">
        <f t="array" ref="Q4594">_xlfn.IFS(D4594&lt;10,"Low",D4594&lt;15,"Medium",D4594&lt;20,"High",D4594&gt;=20,"Very High")</f>
        <v>Very High</v>
      </c>
      <c r="R4594" t="str">
        <f t="shared" si="143"/>
        <v>Normal</v>
      </c>
    </row>
    <row r="4595" spans="1:18" x14ac:dyDescent="0.3">
      <c r="A4595" t="s">
        <v>4606</v>
      </c>
      <c r="B4595" s="2">
        <v>32417</v>
      </c>
      <c r="C4595" t="s">
        <v>10014</v>
      </c>
      <c r="D4595" s="1">
        <v>10.54</v>
      </c>
      <c r="E4595" t="s">
        <v>10022</v>
      </c>
      <c r="F4595" s="2">
        <v>87883</v>
      </c>
      <c r="G4595" t="s">
        <v>10040</v>
      </c>
      <c r="H4595" t="s">
        <v>10032</v>
      </c>
      <c r="I4595" s="2">
        <v>713</v>
      </c>
      <c r="J4595" s="3">
        <v>33.5</v>
      </c>
      <c r="K4595" t="s">
        <v>10035</v>
      </c>
      <c r="L4595" s="4">
        <v>42570</v>
      </c>
      <c r="M4595" t="s">
        <v>10036</v>
      </c>
      <c r="N4595">
        <f t="shared" si="142"/>
        <v>0</v>
      </c>
      <c r="O4595" t="str" cm="1">
        <f t="array" ref="O4595">_xlfn.IFS(I4595&lt;600, "Very Poor",I4595&lt;650,"Poor",I4595&lt;700,"Fair",I4595&lt;750,"Good",I4595&gt;=750,"Excellent")</f>
        <v>Good</v>
      </c>
      <c r="P4595" t="str" cm="1">
        <f t="array" ref="P4595">_xlfn.IFS(F4595&lt;30000,"Low",F4595&lt;60000,"Lower Middle",F4595&lt;100000, "Upper Middle",F4595&gt;=100000, "High")</f>
        <v>Upper Middle</v>
      </c>
      <c r="Q4595" t="str" cm="1">
        <f t="array" ref="Q4595">_xlfn.IFS(D4595&lt;10,"Low",D4595&lt;15,"Medium",D4595&lt;20,"High",D4595&gt;=20,"Very High")</f>
        <v>Medium</v>
      </c>
      <c r="R4595" t="str">
        <f t="shared" si="143"/>
        <v>Normal</v>
      </c>
    </row>
    <row r="4596" spans="1:18" x14ac:dyDescent="0.3">
      <c r="A4596" t="s">
        <v>4607</v>
      </c>
      <c r="B4596" s="2">
        <v>23484</v>
      </c>
      <c r="C4596" t="s">
        <v>10013</v>
      </c>
      <c r="D4596" s="1">
        <v>15.39</v>
      </c>
      <c r="E4596" t="s">
        <v>10021</v>
      </c>
      <c r="F4596" s="2">
        <v>67448</v>
      </c>
      <c r="G4596" t="s">
        <v>10038</v>
      </c>
      <c r="H4596" t="s">
        <v>10028</v>
      </c>
      <c r="I4596" s="2">
        <v>702</v>
      </c>
      <c r="J4596" s="3">
        <v>8.9</v>
      </c>
      <c r="K4596" t="s">
        <v>10034</v>
      </c>
      <c r="L4596" s="4">
        <v>42497</v>
      </c>
      <c r="M4596" t="s">
        <v>10036</v>
      </c>
      <c r="N4596">
        <f t="shared" si="142"/>
        <v>0</v>
      </c>
      <c r="O4596" t="str" cm="1">
        <f t="array" ref="O4596">_xlfn.IFS(I4596&lt;600, "Very Poor",I4596&lt;650,"Poor",I4596&lt;700,"Fair",I4596&lt;750,"Good",I4596&gt;=750,"Excellent")</f>
        <v>Good</v>
      </c>
      <c r="P4596" t="str" cm="1">
        <f t="array" ref="P4596">_xlfn.IFS(F4596&lt;30000,"Low",F4596&lt;60000,"Lower Middle",F4596&lt;100000, "Upper Middle",F4596&gt;=100000, "High")</f>
        <v>Upper Middle</v>
      </c>
      <c r="Q4596" t="str" cm="1">
        <f t="array" ref="Q4596">_xlfn.IFS(D4596&lt;10,"Low",D4596&lt;15,"Medium",D4596&lt;20,"High",D4596&gt;=20,"Very High")</f>
        <v>High</v>
      </c>
      <c r="R4596" t="str">
        <f t="shared" si="143"/>
        <v>Normal</v>
      </c>
    </row>
    <row r="4597" spans="1:18" x14ac:dyDescent="0.3">
      <c r="A4597" t="s">
        <v>4608</v>
      </c>
      <c r="B4597" s="2">
        <v>19103</v>
      </c>
      <c r="C4597" t="s">
        <v>10013</v>
      </c>
      <c r="D4597" s="1">
        <v>13.61</v>
      </c>
      <c r="E4597" t="s">
        <v>10019</v>
      </c>
      <c r="F4597" s="2">
        <v>74653</v>
      </c>
      <c r="G4597" t="s">
        <v>10040</v>
      </c>
      <c r="H4597" t="s">
        <v>10027</v>
      </c>
      <c r="I4597" s="2">
        <v>669</v>
      </c>
      <c r="J4597" s="3">
        <v>30.9</v>
      </c>
      <c r="K4597" t="s">
        <v>10035</v>
      </c>
      <c r="L4597" s="4">
        <v>43457</v>
      </c>
      <c r="M4597" t="s">
        <v>10036</v>
      </c>
      <c r="N4597">
        <f t="shared" si="142"/>
        <v>0</v>
      </c>
      <c r="O4597" t="str" cm="1">
        <f t="array" ref="O4597">_xlfn.IFS(I4597&lt;600, "Very Poor",I4597&lt;650,"Poor",I4597&lt;700,"Fair",I4597&lt;750,"Good",I4597&gt;=750,"Excellent")</f>
        <v>Fair</v>
      </c>
      <c r="P4597" t="str" cm="1">
        <f t="array" ref="P4597">_xlfn.IFS(F4597&lt;30000,"Low",F4597&lt;60000,"Lower Middle",F4597&lt;100000, "Upper Middle",F4597&gt;=100000, "High")</f>
        <v>Upper Middle</v>
      </c>
      <c r="Q4597" t="str" cm="1">
        <f t="array" ref="Q4597">_xlfn.IFS(D4597&lt;10,"Low",D4597&lt;15,"Medium",D4597&lt;20,"High",D4597&gt;=20,"Very High")</f>
        <v>Medium</v>
      </c>
      <c r="R4597" t="str">
        <f t="shared" si="143"/>
        <v>Normal</v>
      </c>
    </row>
    <row r="4598" spans="1:18" x14ac:dyDescent="0.3">
      <c r="A4598" t="s">
        <v>4609</v>
      </c>
      <c r="B4598" s="2">
        <v>30345</v>
      </c>
      <c r="C4598" t="s">
        <v>10014</v>
      </c>
      <c r="D4598" s="1">
        <v>5.29</v>
      </c>
      <c r="E4598" t="s">
        <v>10017</v>
      </c>
      <c r="F4598" s="2">
        <v>103511</v>
      </c>
      <c r="G4598" t="s">
        <v>10039</v>
      </c>
      <c r="H4598" t="s">
        <v>10027</v>
      </c>
      <c r="I4598" s="2">
        <v>651</v>
      </c>
      <c r="J4598" s="3">
        <v>37.6</v>
      </c>
      <c r="K4598" t="s">
        <v>10035</v>
      </c>
      <c r="L4598" s="4">
        <v>42983</v>
      </c>
      <c r="M4598" t="s">
        <v>10036</v>
      </c>
      <c r="N4598">
        <f t="shared" si="142"/>
        <v>0</v>
      </c>
      <c r="O4598" t="str" cm="1">
        <f t="array" ref="O4598">_xlfn.IFS(I4598&lt;600, "Very Poor",I4598&lt;650,"Poor",I4598&lt;700,"Fair",I4598&lt;750,"Good",I4598&gt;=750,"Excellent")</f>
        <v>Fair</v>
      </c>
      <c r="P4598" t="str" cm="1">
        <f t="array" ref="P4598">_xlfn.IFS(F4598&lt;30000,"Low",F4598&lt;60000,"Lower Middle",F4598&lt;100000, "Upper Middle",F4598&gt;=100000, "High")</f>
        <v>High</v>
      </c>
      <c r="Q4598" t="str" cm="1">
        <f t="array" ref="Q4598">_xlfn.IFS(D4598&lt;10,"Low",D4598&lt;15,"Medium",D4598&lt;20,"High",D4598&gt;=20,"Very High")</f>
        <v>Low</v>
      </c>
      <c r="R4598" t="str">
        <f t="shared" si="143"/>
        <v>Normal</v>
      </c>
    </row>
    <row r="4599" spans="1:18" x14ac:dyDescent="0.3">
      <c r="A4599" t="s">
        <v>4610</v>
      </c>
      <c r="B4599" s="2">
        <v>2587</v>
      </c>
      <c r="C4599" t="s">
        <v>10013</v>
      </c>
      <c r="D4599" s="1">
        <v>12.83</v>
      </c>
      <c r="E4599" t="s">
        <v>10021</v>
      </c>
      <c r="F4599" s="2">
        <v>71393</v>
      </c>
      <c r="G4599" t="s">
        <v>10040</v>
      </c>
      <c r="H4599" t="s">
        <v>10029</v>
      </c>
      <c r="I4599" s="2">
        <v>616</v>
      </c>
      <c r="J4599" s="3">
        <v>25.5</v>
      </c>
      <c r="K4599" t="s">
        <v>10034</v>
      </c>
      <c r="L4599" s="4">
        <v>42434</v>
      </c>
      <c r="M4599" t="s">
        <v>10037</v>
      </c>
      <c r="N4599">
        <f t="shared" si="142"/>
        <v>1</v>
      </c>
      <c r="O4599" t="str" cm="1">
        <f t="array" ref="O4599">_xlfn.IFS(I4599&lt;600, "Very Poor",I4599&lt;650,"Poor",I4599&lt;700,"Fair",I4599&lt;750,"Good",I4599&gt;=750,"Excellent")</f>
        <v>Poor</v>
      </c>
      <c r="P4599" t="str" cm="1">
        <f t="array" ref="P4599">_xlfn.IFS(F4599&lt;30000,"Low",F4599&lt;60000,"Lower Middle",F4599&lt;100000, "Upper Middle",F4599&gt;=100000, "High")</f>
        <v>Upper Middle</v>
      </c>
      <c r="Q4599" t="str" cm="1">
        <f t="array" ref="Q4599">_xlfn.IFS(D4599&lt;10,"Low",D4599&lt;15,"Medium",D4599&lt;20,"High",D4599&gt;=20,"Very High")</f>
        <v>Medium</v>
      </c>
      <c r="R4599" t="str">
        <f t="shared" si="143"/>
        <v>Normal</v>
      </c>
    </row>
    <row r="4600" spans="1:18" x14ac:dyDescent="0.3">
      <c r="A4600" t="s">
        <v>4611</v>
      </c>
      <c r="B4600" s="2">
        <v>22031</v>
      </c>
      <c r="C4600" t="s">
        <v>10013</v>
      </c>
      <c r="D4600" s="1">
        <v>17.149999999999999</v>
      </c>
      <c r="E4600" t="s">
        <v>10020</v>
      </c>
      <c r="F4600" s="2">
        <v>40012</v>
      </c>
      <c r="G4600" t="s">
        <v>10038</v>
      </c>
      <c r="H4600" t="s">
        <v>10027</v>
      </c>
      <c r="I4600" s="2">
        <v>680</v>
      </c>
      <c r="J4600" s="3">
        <v>26.5</v>
      </c>
      <c r="K4600" t="s">
        <v>10035</v>
      </c>
      <c r="L4600" s="4">
        <v>42950</v>
      </c>
      <c r="M4600" t="s">
        <v>10036</v>
      </c>
      <c r="N4600">
        <f t="shared" si="142"/>
        <v>0</v>
      </c>
      <c r="O4600" t="str" cm="1">
        <f t="array" ref="O4600">_xlfn.IFS(I4600&lt;600, "Very Poor",I4600&lt;650,"Poor",I4600&lt;700,"Fair",I4600&lt;750,"Good",I4600&gt;=750,"Excellent")</f>
        <v>Fair</v>
      </c>
      <c r="P4600" t="str" cm="1">
        <f t="array" ref="P4600">_xlfn.IFS(F4600&lt;30000,"Low",F4600&lt;60000,"Lower Middle",F4600&lt;100000, "Upper Middle",F4600&gt;=100000, "High")</f>
        <v>Lower Middle</v>
      </c>
      <c r="Q4600" t="str" cm="1">
        <f t="array" ref="Q4600">_xlfn.IFS(D4600&lt;10,"Low",D4600&lt;15,"Medium",D4600&lt;20,"High",D4600&gt;=20,"Very High")</f>
        <v>High</v>
      </c>
      <c r="R4600" t="str">
        <f t="shared" si="143"/>
        <v>Normal</v>
      </c>
    </row>
    <row r="4601" spans="1:18" x14ac:dyDescent="0.3">
      <c r="A4601" t="s">
        <v>4612</v>
      </c>
      <c r="B4601" s="2">
        <v>27212</v>
      </c>
      <c r="C4601" t="s">
        <v>10013</v>
      </c>
      <c r="D4601" s="1">
        <v>20</v>
      </c>
      <c r="E4601" t="s">
        <v>10020</v>
      </c>
      <c r="F4601" s="2">
        <v>67539</v>
      </c>
      <c r="G4601" t="s">
        <v>10038</v>
      </c>
      <c r="H4601" t="s">
        <v>10032</v>
      </c>
      <c r="I4601" s="2">
        <v>691</v>
      </c>
      <c r="J4601" s="3">
        <v>35.5</v>
      </c>
      <c r="K4601" t="s">
        <v>10035</v>
      </c>
      <c r="L4601" s="4">
        <v>42219</v>
      </c>
      <c r="M4601" t="s">
        <v>10037</v>
      </c>
      <c r="N4601">
        <f t="shared" si="142"/>
        <v>1</v>
      </c>
      <c r="O4601" t="str" cm="1">
        <f t="array" ref="O4601">_xlfn.IFS(I4601&lt;600, "Very Poor",I4601&lt;650,"Poor",I4601&lt;700,"Fair",I4601&lt;750,"Good",I4601&gt;=750,"Excellent")</f>
        <v>Fair</v>
      </c>
      <c r="P4601" t="str" cm="1">
        <f t="array" ref="P4601">_xlfn.IFS(F4601&lt;30000,"Low",F4601&lt;60000,"Lower Middle",F4601&lt;100000, "Upper Middle",F4601&gt;=100000, "High")</f>
        <v>Upper Middle</v>
      </c>
      <c r="Q4601" t="str" cm="1">
        <f t="array" ref="Q4601">_xlfn.IFS(D4601&lt;10,"Low",D4601&lt;15,"Medium",D4601&lt;20,"High",D4601&gt;=20,"Very High")</f>
        <v>Very High</v>
      </c>
      <c r="R4601" t="str">
        <f t="shared" si="143"/>
        <v>Normal</v>
      </c>
    </row>
    <row r="4602" spans="1:18" x14ac:dyDescent="0.3">
      <c r="A4602" t="s">
        <v>4613</v>
      </c>
      <c r="B4602" s="2">
        <v>11350</v>
      </c>
      <c r="C4602" t="s">
        <v>10013</v>
      </c>
      <c r="D4602" s="1">
        <v>28.36</v>
      </c>
      <c r="E4602" t="s">
        <v>10023</v>
      </c>
      <c r="F4602" s="2">
        <v>34720</v>
      </c>
      <c r="G4602" t="s">
        <v>10039</v>
      </c>
      <c r="H4602" t="s">
        <v>10029</v>
      </c>
      <c r="I4602" s="2">
        <v>609</v>
      </c>
      <c r="J4602" s="3">
        <v>28.8</v>
      </c>
      <c r="K4602" t="s">
        <v>10034</v>
      </c>
      <c r="L4602" s="4">
        <v>42330</v>
      </c>
      <c r="M4602" t="s">
        <v>10037</v>
      </c>
      <c r="N4602">
        <f t="shared" si="142"/>
        <v>1</v>
      </c>
      <c r="O4602" t="str" cm="1">
        <f t="array" ref="O4602">_xlfn.IFS(I4602&lt;600, "Very Poor",I4602&lt;650,"Poor",I4602&lt;700,"Fair",I4602&lt;750,"Good",I4602&gt;=750,"Excellent")</f>
        <v>Poor</v>
      </c>
      <c r="P4602" t="str" cm="1">
        <f t="array" ref="P4602">_xlfn.IFS(F4602&lt;30000,"Low",F4602&lt;60000,"Lower Middle",F4602&lt;100000, "Upper Middle",F4602&gt;=100000, "High")</f>
        <v>Lower Middle</v>
      </c>
      <c r="Q4602" t="str" cm="1">
        <f t="array" ref="Q4602">_xlfn.IFS(D4602&lt;10,"Low",D4602&lt;15,"Medium",D4602&lt;20,"High",D4602&gt;=20,"Very High")</f>
        <v>Very High</v>
      </c>
      <c r="R4602" t="str">
        <f t="shared" si="143"/>
        <v>High Risk</v>
      </c>
    </row>
    <row r="4603" spans="1:18" x14ac:dyDescent="0.3">
      <c r="A4603" t="s">
        <v>4614</v>
      </c>
      <c r="B4603" s="2">
        <v>19816</v>
      </c>
      <c r="C4603" t="s">
        <v>10014</v>
      </c>
      <c r="D4603" s="1">
        <v>10.98</v>
      </c>
      <c r="E4603" t="s">
        <v>10021</v>
      </c>
      <c r="F4603" s="2">
        <v>45430</v>
      </c>
      <c r="G4603" t="s">
        <v>10040</v>
      </c>
      <c r="H4603" t="s">
        <v>10027</v>
      </c>
      <c r="I4603" s="2">
        <v>617</v>
      </c>
      <c r="J4603" s="3">
        <v>39.799999999999997</v>
      </c>
      <c r="K4603" t="s">
        <v>10035</v>
      </c>
      <c r="L4603" s="4">
        <v>44120</v>
      </c>
      <c r="M4603" t="s">
        <v>10037</v>
      </c>
      <c r="N4603">
        <f t="shared" si="142"/>
        <v>1</v>
      </c>
      <c r="O4603" t="str" cm="1">
        <f t="array" ref="O4603">_xlfn.IFS(I4603&lt;600, "Very Poor",I4603&lt;650,"Poor",I4603&lt;700,"Fair",I4603&lt;750,"Good",I4603&gt;=750,"Excellent")</f>
        <v>Poor</v>
      </c>
      <c r="P4603" t="str" cm="1">
        <f t="array" ref="P4603">_xlfn.IFS(F4603&lt;30000,"Low",F4603&lt;60000,"Lower Middle",F4603&lt;100000, "Upper Middle",F4603&gt;=100000, "High")</f>
        <v>Lower Middle</v>
      </c>
      <c r="Q4603" t="str" cm="1">
        <f t="array" ref="Q4603">_xlfn.IFS(D4603&lt;10,"Low",D4603&lt;15,"Medium",D4603&lt;20,"High",D4603&gt;=20,"Very High")</f>
        <v>Medium</v>
      </c>
      <c r="R4603" t="str">
        <f t="shared" si="143"/>
        <v>Normal</v>
      </c>
    </row>
    <row r="4604" spans="1:18" x14ac:dyDescent="0.3">
      <c r="A4604" t="s">
        <v>4615</v>
      </c>
      <c r="B4604" s="2">
        <v>21288</v>
      </c>
      <c r="C4604" t="s">
        <v>10014</v>
      </c>
      <c r="D4604" s="1">
        <v>8.81</v>
      </c>
      <c r="E4604" t="s">
        <v>10017</v>
      </c>
      <c r="F4604" s="2">
        <v>119054</v>
      </c>
      <c r="G4604" t="s">
        <v>10039</v>
      </c>
      <c r="H4604" t="s">
        <v>10031</v>
      </c>
      <c r="I4604" s="2">
        <v>786</v>
      </c>
      <c r="J4604" s="3">
        <v>14.9</v>
      </c>
      <c r="K4604" t="s">
        <v>10035</v>
      </c>
      <c r="L4604" s="4">
        <v>43051</v>
      </c>
      <c r="M4604" t="s">
        <v>10036</v>
      </c>
      <c r="N4604">
        <f t="shared" si="142"/>
        <v>0</v>
      </c>
      <c r="O4604" t="str" cm="1">
        <f t="array" ref="O4604">_xlfn.IFS(I4604&lt;600, "Very Poor",I4604&lt;650,"Poor",I4604&lt;700,"Fair",I4604&lt;750,"Good",I4604&gt;=750,"Excellent")</f>
        <v>Excellent</v>
      </c>
      <c r="P4604" t="str" cm="1">
        <f t="array" ref="P4604">_xlfn.IFS(F4604&lt;30000,"Low",F4604&lt;60000,"Lower Middle",F4604&lt;100000, "Upper Middle",F4604&gt;=100000, "High")</f>
        <v>High</v>
      </c>
      <c r="Q4604" t="str" cm="1">
        <f t="array" ref="Q4604">_xlfn.IFS(D4604&lt;10,"Low",D4604&lt;15,"Medium",D4604&lt;20,"High",D4604&gt;=20,"Very High")</f>
        <v>Low</v>
      </c>
      <c r="R4604" t="str">
        <f t="shared" si="143"/>
        <v>Normal</v>
      </c>
    </row>
    <row r="4605" spans="1:18" x14ac:dyDescent="0.3">
      <c r="A4605" t="s">
        <v>4616</v>
      </c>
      <c r="B4605" s="2">
        <v>30432</v>
      </c>
      <c r="C4605" t="s">
        <v>10014</v>
      </c>
      <c r="D4605" s="1">
        <v>26.74</v>
      </c>
      <c r="E4605" t="s">
        <v>10018</v>
      </c>
      <c r="F4605" s="2">
        <v>33683</v>
      </c>
      <c r="G4605" t="s">
        <v>10039</v>
      </c>
      <c r="H4605" t="s">
        <v>10029</v>
      </c>
      <c r="I4605" s="2">
        <v>745</v>
      </c>
      <c r="J4605" s="3">
        <v>34.6</v>
      </c>
      <c r="K4605" t="s">
        <v>10035</v>
      </c>
      <c r="L4605" s="4">
        <v>42905</v>
      </c>
      <c r="M4605" t="s">
        <v>10037</v>
      </c>
      <c r="N4605">
        <f t="shared" si="142"/>
        <v>1</v>
      </c>
      <c r="O4605" t="str" cm="1">
        <f t="array" ref="O4605">_xlfn.IFS(I4605&lt;600, "Very Poor",I4605&lt;650,"Poor",I4605&lt;700,"Fair",I4605&lt;750,"Good",I4605&gt;=750,"Excellent")</f>
        <v>Good</v>
      </c>
      <c r="P4605" t="str" cm="1">
        <f t="array" ref="P4605">_xlfn.IFS(F4605&lt;30000,"Low",F4605&lt;60000,"Lower Middle",F4605&lt;100000, "Upper Middle",F4605&gt;=100000, "High")</f>
        <v>Lower Middle</v>
      </c>
      <c r="Q4605" t="str" cm="1">
        <f t="array" ref="Q4605">_xlfn.IFS(D4605&lt;10,"Low",D4605&lt;15,"Medium",D4605&lt;20,"High",D4605&gt;=20,"Very High")</f>
        <v>Very High</v>
      </c>
      <c r="R4605" t="str">
        <f t="shared" si="143"/>
        <v>Normal</v>
      </c>
    </row>
    <row r="4606" spans="1:18" x14ac:dyDescent="0.3">
      <c r="A4606" t="s">
        <v>4617</v>
      </c>
      <c r="B4606" s="2">
        <v>7837</v>
      </c>
      <c r="C4606" t="s">
        <v>10013</v>
      </c>
      <c r="D4606" s="1">
        <v>28.55</v>
      </c>
      <c r="E4606" t="s">
        <v>10025</v>
      </c>
      <c r="F4606" s="2">
        <v>77063</v>
      </c>
      <c r="G4606" t="s">
        <v>10040</v>
      </c>
      <c r="H4606" t="s">
        <v>10030</v>
      </c>
      <c r="I4606" s="2">
        <v>588</v>
      </c>
      <c r="J4606" s="3">
        <v>26.4</v>
      </c>
      <c r="K4606" t="s">
        <v>10035</v>
      </c>
      <c r="L4606" s="4">
        <v>43793</v>
      </c>
      <c r="M4606" t="s">
        <v>10037</v>
      </c>
      <c r="N4606">
        <f t="shared" si="142"/>
        <v>1</v>
      </c>
      <c r="O4606" t="str" cm="1">
        <f t="array" ref="O4606">_xlfn.IFS(I4606&lt;600, "Very Poor",I4606&lt;650,"Poor",I4606&lt;700,"Fair",I4606&lt;750,"Good",I4606&gt;=750,"Excellent")</f>
        <v>Very Poor</v>
      </c>
      <c r="P4606" t="str" cm="1">
        <f t="array" ref="P4606">_xlfn.IFS(F4606&lt;30000,"Low",F4606&lt;60000,"Lower Middle",F4606&lt;100000, "Upper Middle",F4606&gt;=100000, "High")</f>
        <v>Upper Middle</v>
      </c>
      <c r="Q4606" t="str" cm="1">
        <f t="array" ref="Q4606">_xlfn.IFS(D4606&lt;10,"Low",D4606&lt;15,"Medium",D4606&lt;20,"High",D4606&gt;=20,"Very High")</f>
        <v>Very High</v>
      </c>
      <c r="R4606" t="str">
        <f t="shared" si="143"/>
        <v>High Risk</v>
      </c>
    </row>
    <row r="4607" spans="1:18" x14ac:dyDescent="0.3">
      <c r="A4607" t="s">
        <v>4618</v>
      </c>
      <c r="B4607" s="2">
        <v>35217</v>
      </c>
      <c r="C4607" t="s">
        <v>10013</v>
      </c>
      <c r="D4607" s="1">
        <v>17.2</v>
      </c>
      <c r="E4607" t="s">
        <v>10019</v>
      </c>
      <c r="F4607" s="2">
        <v>146929</v>
      </c>
      <c r="G4607" t="s">
        <v>10039</v>
      </c>
      <c r="H4607" t="s">
        <v>10026</v>
      </c>
      <c r="I4607" s="2">
        <v>748</v>
      </c>
      <c r="J4607" s="3">
        <v>17.8</v>
      </c>
      <c r="K4607" t="s">
        <v>10034</v>
      </c>
      <c r="L4607" s="4">
        <v>42575</v>
      </c>
      <c r="M4607" t="s">
        <v>10036</v>
      </c>
      <c r="N4607">
        <f t="shared" si="142"/>
        <v>0</v>
      </c>
      <c r="O4607" t="str" cm="1">
        <f t="array" ref="O4607">_xlfn.IFS(I4607&lt;600, "Very Poor",I4607&lt;650,"Poor",I4607&lt;700,"Fair",I4607&lt;750,"Good",I4607&gt;=750,"Excellent")</f>
        <v>Good</v>
      </c>
      <c r="P4607" t="str" cm="1">
        <f t="array" ref="P4607">_xlfn.IFS(F4607&lt;30000,"Low",F4607&lt;60000,"Lower Middle",F4607&lt;100000, "Upper Middle",F4607&gt;=100000, "High")</f>
        <v>High</v>
      </c>
      <c r="Q4607" t="str" cm="1">
        <f t="array" ref="Q4607">_xlfn.IFS(D4607&lt;10,"Low",D4607&lt;15,"Medium",D4607&lt;20,"High",D4607&gt;=20,"Very High")</f>
        <v>High</v>
      </c>
      <c r="R4607" t="str">
        <f t="shared" si="143"/>
        <v>Normal</v>
      </c>
    </row>
    <row r="4608" spans="1:18" x14ac:dyDescent="0.3">
      <c r="A4608" t="s">
        <v>4619</v>
      </c>
      <c r="B4608" s="2">
        <v>21884</v>
      </c>
      <c r="C4608" t="s">
        <v>10013</v>
      </c>
      <c r="D4608" s="1">
        <v>7.88</v>
      </c>
      <c r="E4608" t="s">
        <v>10019</v>
      </c>
      <c r="F4608" s="2">
        <v>112479</v>
      </c>
      <c r="G4608" t="s">
        <v>10039</v>
      </c>
      <c r="H4608" t="s">
        <v>10031</v>
      </c>
      <c r="I4608" s="2">
        <v>828</v>
      </c>
      <c r="J4608" s="3">
        <v>35.9</v>
      </c>
      <c r="K4608" t="s">
        <v>10035</v>
      </c>
      <c r="L4608" s="4">
        <v>42523</v>
      </c>
      <c r="M4608" t="s">
        <v>10036</v>
      </c>
      <c r="N4608">
        <f t="shared" si="142"/>
        <v>0</v>
      </c>
      <c r="O4608" t="str" cm="1">
        <f t="array" ref="O4608">_xlfn.IFS(I4608&lt;600, "Very Poor",I4608&lt;650,"Poor",I4608&lt;700,"Fair",I4608&lt;750,"Good",I4608&gt;=750,"Excellent")</f>
        <v>Excellent</v>
      </c>
      <c r="P4608" t="str" cm="1">
        <f t="array" ref="P4608">_xlfn.IFS(F4608&lt;30000,"Low",F4608&lt;60000,"Lower Middle",F4608&lt;100000, "Upper Middle",F4608&gt;=100000, "High")</f>
        <v>High</v>
      </c>
      <c r="Q4608" t="str" cm="1">
        <f t="array" ref="Q4608">_xlfn.IFS(D4608&lt;10,"Low",D4608&lt;15,"Medium",D4608&lt;20,"High",D4608&gt;=20,"Very High")</f>
        <v>Low</v>
      </c>
      <c r="R4608" t="str">
        <f t="shared" si="143"/>
        <v>Normal</v>
      </c>
    </row>
    <row r="4609" spans="1:18" x14ac:dyDescent="0.3">
      <c r="A4609" t="s">
        <v>4620</v>
      </c>
      <c r="B4609" s="2">
        <v>6454</v>
      </c>
      <c r="C4609" t="s">
        <v>10014</v>
      </c>
      <c r="D4609" s="1">
        <v>17.13</v>
      </c>
      <c r="E4609" t="s">
        <v>10018</v>
      </c>
      <c r="F4609" s="2">
        <v>61198</v>
      </c>
      <c r="G4609" t="s">
        <v>10040</v>
      </c>
      <c r="H4609" t="s">
        <v>10029</v>
      </c>
      <c r="I4609" s="2">
        <v>691</v>
      </c>
      <c r="J4609" s="3">
        <v>39.9</v>
      </c>
      <c r="K4609" t="s">
        <v>10035</v>
      </c>
      <c r="L4609" s="4">
        <v>43658</v>
      </c>
      <c r="M4609" t="s">
        <v>10036</v>
      </c>
      <c r="N4609">
        <f t="shared" si="142"/>
        <v>0</v>
      </c>
      <c r="O4609" t="str" cm="1">
        <f t="array" ref="O4609">_xlfn.IFS(I4609&lt;600, "Very Poor",I4609&lt;650,"Poor",I4609&lt;700,"Fair",I4609&lt;750,"Good",I4609&gt;=750,"Excellent")</f>
        <v>Fair</v>
      </c>
      <c r="P4609" t="str" cm="1">
        <f t="array" ref="P4609">_xlfn.IFS(F4609&lt;30000,"Low",F4609&lt;60000,"Lower Middle",F4609&lt;100000, "Upper Middle",F4609&gt;=100000, "High")</f>
        <v>Upper Middle</v>
      </c>
      <c r="Q4609" t="str" cm="1">
        <f t="array" ref="Q4609">_xlfn.IFS(D4609&lt;10,"Low",D4609&lt;15,"Medium",D4609&lt;20,"High",D4609&gt;=20,"Very High")</f>
        <v>High</v>
      </c>
      <c r="R4609" t="str">
        <f t="shared" si="143"/>
        <v>Normal</v>
      </c>
    </row>
    <row r="4610" spans="1:18" x14ac:dyDescent="0.3">
      <c r="A4610" t="s">
        <v>4621</v>
      </c>
      <c r="B4610" s="2">
        <v>10424</v>
      </c>
      <c r="C4610" t="s">
        <v>10013</v>
      </c>
      <c r="D4610" s="1">
        <v>7.74</v>
      </c>
      <c r="E4610" t="s">
        <v>10023</v>
      </c>
      <c r="F4610" s="2">
        <v>26535</v>
      </c>
      <c r="G4610" t="s">
        <v>10039</v>
      </c>
      <c r="H4610" t="s">
        <v>10032</v>
      </c>
      <c r="I4610" s="2">
        <v>659</v>
      </c>
      <c r="J4610" s="3">
        <v>7</v>
      </c>
      <c r="K4610" t="s">
        <v>10035</v>
      </c>
      <c r="L4610" s="4">
        <v>42962</v>
      </c>
      <c r="M4610" t="s">
        <v>10036</v>
      </c>
      <c r="N4610">
        <f t="shared" si="142"/>
        <v>0</v>
      </c>
      <c r="O4610" t="str" cm="1">
        <f t="array" ref="O4610">_xlfn.IFS(I4610&lt;600, "Very Poor",I4610&lt;650,"Poor",I4610&lt;700,"Fair",I4610&lt;750,"Good",I4610&gt;=750,"Excellent")</f>
        <v>Fair</v>
      </c>
      <c r="P4610" t="str" cm="1">
        <f t="array" ref="P4610">_xlfn.IFS(F4610&lt;30000,"Low",F4610&lt;60000,"Lower Middle",F4610&lt;100000, "Upper Middle",F4610&gt;=100000, "High")</f>
        <v>Low</v>
      </c>
      <c r="Q4610" t="str" cm="1">
        <f t="array" ref="Q4610">_xlfn.IFS(D4610&lt;10,"Low",D4610&lt;15,"Medium",D4610&lt;20,"High",D4610&gt;=20,"Very High")</f>
        <v>Low</v>
      </c>
      <c r="R4610" t="str">
        <f t="shared" si="143"/>
        <v>Normal</v>
      </c>
    </row>
    <row r="4611" spans="1:18" x14ac:dyDescent="0.3">
      <c r="A4611" t="s">
        <v>4622</v>
      </c>
      <c r="B4611" s="2">
        <v>37885</v>
      </c>
      <c r="C4611" t="s">
        <v>10013</v>
      </c>
      <c r="D4611" s="1">
        <v>27.08</v>
      </c>
      <c r="E4611" t="s">
        <v>10018</v>
      </c>
      <c r="F4611" s="2">
        <v>116225</v>
      </c>
      <c r="G4611" t="s">
        <v>10040</v>
      </c>
      <c r="H4611" t="s">
        <v>10032</v>
      </c>
      <c r="I4611" s="2">
        <v>597</v>
      </c>
      <c r="J4611" s="3">
        <v>37.4</v>
      </c>
      <c r="K4611" t="s">
        <v>10035</v>
      </c>
      <c r="L4611" s="4">
        <v>42243</v>
      </c>
      <c r="M4611" t="s">
        <v>10037</v>
      </c>
      <c r="N4611">
        <f t="shared" ref="N4611:N4674" si="144">IF(M4611="Charged Off",1,0)</f>
        <v>1</v>
      </c>
      <c r="O4611" t="str" cm="1">
        <f t="array" ref="O4611">_xlfn.IFS(I4611&lt;600, "Very Poor",I4611&lt;650,"Poor",I4611&lt;700,"Fair",I4611&lt;750,"Good",I4611&gt;=750,"Excellent")</f>
        <v>Very Poor</v>
      </c>
      <c r="P4611" t="str" cm="1">
        <f t="array" ref="P4611">_xlfn.IFS(F4611&lt;30000,"Low",F4611&lt;60000,"Lower Middle",F4611&lt;100000, "Upper Middle",F4611&gt;=100000, "High")</f>
        <v>High</v>
      </c>
      <c r="Q4611" t="str" cm="1">
        <f t="array" ref="Q4611">_xlfn.IFS(D4611&lt;10,"Low",D4611&lt;15,"Medium",D4611&lt;20,"High",D4611&gt;=20,"Very High")</f>
        <v>Very High</v>
      </c>
      <c r="R4611" t="str">
        <f t="shared" ref="R4611:R4674" si="145">IF(AND(I4611&lt;650,D4611&gt;15), "High Risk", "Normal")</f>
        <v>High Risk</v>
      </c>
    </row>
    <row r="4612" spans="1:18" x14ac:dyDescent="0.3">
      <c r="A4612" t="s">
        <v>4623</v>
      </c>
      <c r="B4612" s="2">
        <v>19412</v>
      </c>
      <c r="C4612" t="s">
        <v>10013</v>
      </c>
      <c r="D4612" s="1">
        <v>22.7</v>
      </c>
      <c r="E4612" t="s">
        <v>10019</v>
      </c>
      <c r="F4612" s="2">
        <v>83402</v>
      </c>
      <c r="G4612" t="s">
        <v>10038</v>
      </c>
      <c r="H4612" t="s">
        <v>10027</v>
      </c>
      <c r="I4612" s="2">
        <v>659</v>
      </c>
      <c r="J4612" s="3">
        <v>12.1</v>
      </c>
      <c r="K4612" t="s">
        <v>10035</v>
      </c>
      <c r="L4612" s="4">
        <v>42998</v>
      </c>
      <c r="M4612" t="s">
        <v>10036</v>
      </c>
      <c r="N4612">
        <f t="shared" si="144"/>
        <v>0</v>
      </c>
      <c r="O4612" t="str" cm="1">
        <f t="array" ref="O4612">_xlfn.IFS(I4612&lt;600, "Very Poor",I4612&lt;650,"Poor",I4612&lt;700,"Fair",I4612&lt;750,"Good",I4612&gt;=750,"Excellent")</f>
        <v>Fair</v>
      </c>
      <c r="P4612" t="str" cm="1">
        <f t="array" ref="P4612">_xlfn.IFS(F4612&lt;30000,"Low",F4612&lt;60000,"Lower Middle",F4612&lt;100000, "Upper Middle",F4612&gt;=100000, "High")</f>
        <v>Upper Middle</v>
      </c>
      <c r="Q4612" t="str" cm="1">
        <f t="array" ref="Q4612">_xlfn.IFS(D4612&lt;10,"Low",D4612&lt;15,"Medium",D4612&lt;20,"High",D4612&gt;=20,"Very High")</f>
        <v>Very High</v>
      </c>
      <c r="R4612" t="str">
        <f t="shared" si="145"/>
        <v>Normal</v>
      </c>
    </row>
    <row r="4613" spans="1:18" x14ac:dyDescent="0.3">
      <c r="A4613" t="s">
        <v>4624</v>
      </c>
      <c r="B4613" s="2">
        <v>21142</v>
      </c>
      <c r="C4613" t="s">
        <v>10013</v>
      </c>
      <c r="D4613" s="1">
        <v>11.03</v>
      </c>
      <c r="E4613" t="s">
        <v>10022</v>
      </c>
      <c r="F4613" s="2">
        <v>104615</v>
      </c>
      <c r="G4613" t="s">
        <v>10038</v>
      </c>
      <c r="H4613" t="s">
        <v>10033</v>
      </c>
      <c r="I4613" s="2">
        <v>774</v>
      </c>
      <c r="J4613" s="3">
        <v>12.2</v>
      </c>
      <c r="K4613" t="s">
        <v>10035</v>
      </c>
      <c r="L4613" s="4">
        <v>44043</v>
      </c>
      <c r="M4613" t="s">
        <v>10036</v>
      </c>
      <c r="N4613">
        <f t="shared" si="144"/>
        <v>0</v>
      </c>
      <c r="O4613" t="str" cm="1">
        <f t="array" ref="O4613">_xlfn.IFS(I4613&lt;600, "Very Poor",I4613&lt;650,"Poor",I4613&lt;700,"Fair",I4613&lt;750,"Good",I4613&gt;=750,"Excellent")</f>
        <v>Excellent</v>
      </c>
      <c r="P4613" t="str" cm="1">
        <f t="array" ref="P4613">_xlfn.IFS(F4613&lt;30000,"Low",F4613&lt;60000,"Lower Middle",F4613&lt;100000, "Upper Middle",F4613&gt;=100000, "High")</f>
        <v>High</v>
      </c>
      <c r="Q4613" t="str" cm="1">
        <f t="array" ref="Q4613">_xlfn.IFS(D4613&lt;10,"Low",D4613&lt;15,"Medium",D4613&lt;20,"High",D4613&gt;=20,"Very High")</f>
        <v>Medium</v>
      </c>
      <c r="R4613" t="str">
        <f t="shared" si="145"/>
        <v>Normal</v>
      </c>
    </row>
    <row r="4614" spans="1:18" x14ac:dyDescent="0.3">
      <c r="A4614" t="s">
        <v>4625</v>
      </c>
      <c r="B4614" s="2">
        <v>38392</v>
      </c>
      <c r="C4614" t="s">
        <v>10014</v>
      </c>
      <c r="D4614" s="1">
        <v>27.17</v>
      </c>
      <c r="E4614" t="s">
        <v>10023</v>
      </c>
      <c r="F4614" s="2">
        <v>26156</v>
      </c>
      <c r="G4614" t="s">
        <v>10039</v>
      </c>
      <c r="H4614" t="s">
        <v>10033</v>
      </c>
      <c r="I4614" s="2">
        <v>778</v>
      </c>
      <c r="J4614" s="3">
        <v>6.5</v>
      </c>
      <c r="K4614" t="s">
        <v>10035</v>
      </c>
      <c r="L4614" s="4">
        <v>43325</v>
      </c>
      <c r="M4614" t="s">
        <v>10037</v>
      </c>
      <c r="N4614">
        <f t="shared" si="144"/>
        <v>1</v>
      </c>
      <c r="O4614" t="str" cm="1">
        <f t="array" ref="O4614">_xlfn.IFS(I4614&lt;600, "Very Poor",I4614&lt;650,"Poor",I4614&lt;700,"Fair",I4614&lt;750,"Good",I4614&gt;=750,"Excellent")</f>
        <v>Excellent</v>
      </c>
      <c r="P4614" t="str" cm="1">
        <f t="array" ref="P4614">_xlfn.IFS(F4614&lt;30000,"Low",F4614&lt;60000,"Lower Middle",F4614&lt;100000, "Upper Middle",F4614&gt;=100000, "High")</f>
        <v>Low</v>
      </c>
      <c r="Q4614" t="str" cm="1">
        <f t="array" ref="Q4614">_xlfn.IFS(D4614&lt;10,"Low",D4614&lt;15,"Medium",D4614&lt;20,"High",D4614&gt;=20,"Very High")</f>
        <v>Very High</v>
      </c>
      <c r="R4614" t="str">
        <f t="shared" si="145"/>
        <v>Normal</v>
      </c>
    </row>
    <row r="4615" spans="1:18" x14ac:dyDescent="0.3">
      <c r="A4615" t="s">
        <v>4626</v>
      </c>
      <c r="B4615" s="2">
        <v>9848</v>
      </c>
      <c r="C4615" t="s">
        <v>10013</v>
      </c>
      <c r="D4615" s="1">
        <v>20.95</v>
      </c>
      <c r="E4615" t="s">
        <v>10018</v>
      </c>
      <c r="F4615" s="2">
        <v>84896</v>
      </c>
      <c r="G4615" t="s">
        <v>10040</v>
      </c>
      <c r="H4615" t="s">
        <v>10029</v>
      </c>
      <c r="I4615" s="2">
        <v>695</v>
      </c>
      <c r="J4615" s="3">
        <v>37.299999999999997</v>
      </c>
      <c r="K4615" t="s">
        <v>10034</v>
      </c>
      <c r="L4615" s="4">
        <v>42685</v>
      </c>
      <c r="M4615" t="s">
        <v>10037</v>
      </c>
      <c r="N4615">
        <f t="shared" si="144"/>
        <v>1</v>
      </c>
      <c r="O4615" t="str" cm="1">
        <f t="array" ref="O4615">_xlfn.IFS(I4615&lt;600, "Very Poor",I4615&lt;650,"Poor",I4615&lt;700,"Fair",I4615&lt;750,"Good",I4615&gt;=750,"Excellent")</f>
        <v>Fair</v>
      </c>
      <c r="P4615" t="str" cm="1">
        <f t="array" ref="P4615">_xlfn.IFS(F4615&lt;30000,"Low",F4615&lt;60000,"Lower Middle",F4615&lt;100000, "Upper Middle",F4615&gt;=100000, "High")</f>
        <v>Upper Middle</v>
      </c>
      <c r="Q4615" t="str" cm="1">
        <f t="array" ref="Q4615">_xlfn.IFS(D4615&lt;10,"Low",D4615&lt;15,"Medium",D4615&lt;20,"High",D4615&gt;=20,"Very High")</f>
        <v>Very High</v>
      </c>
      <c r="R4615" t="str">
        <f t="shared" si="145"/>
        <v>Normal</v>
      </c>
    </row>
    <row r="4616" spans="1:18" x14ac:dyDescent="0.3">
      <c r="A4616" t="s">
        <v>4627</v>
      </c>
      <c r="B4616" s="2">
        <v>14136</v>
      </c>
      <c r="C4616" t="s">
        <v>10013</v>
      </c>
      <c r="D4616" s="1">
        <v>28.83</v>
      </c>
      <c r="E4616" t="s">
        <v>10024</v>
      </c>
      <c r="F4616" s="2">
        <v>57404</v>
      </c>
      <c r="G4616" t="s">
        <v>10040</v>
      </c>
      <c r="H4616" t="s">
        <v>10026</v>
      </c>
      <c r="I4616" s="2">
        <v>611</v>
      </c>
      <c r="J4616" s="3">
        <v>31.6</v>
      </c>
      <c r="K4616" t="s">
        <v>10034</v>
      </c>
      <c r="L4616" s="4">
        <v>43883</v>
      </c>
      <c r="M4616" t="s">
        <v>10037</v>
      </c>
      <c r="N4616">
        <f t="shared" si="144"/>
        <v>1</v>
      </c>
      <c r="O4616" t="str" cm="1">
        <f t="array" ref="O4616">_xlfn.IFS(I4616&lt;600, "Very Poor",I4616&lt;650,"Poor",I4616&lt;700,"Fair",I4616&lt;750,"Good",I4616&gt;=750,"Excellent")</f>
        <v>Poor</v>
      </c>
      <c r="P4616" t="str" cm="1">
        <f t="array" ref="P4616">_xlfn.IFS(F4616&lt;30000,"Low",F4616&lt;60000,"Lower Middle",F4616&lt;100000, "Upper Middle",F4616&gt;=100000, "High")</f>
        <v>Lower Middle</v>
      </c>
      <c r="Q4616" t="str" cm="1">
        <f t="array" ref="Q4616">_xlfn.IFS(D4616&lt;10,"Low",D4616&lt;15,"Medium",D4616&lt;20,"High",D4616&gt;=20,"Very High")</f>
        <v>Very High</v>
      </c>
      <c r="R4616" t="str">
        <f t="shared" si="145"/>
        <v>High Risk</v>
      </c>
    </row>
    <row r="4617" spans="1:18" x14ac:dyDescent="0.3">
      <c r="A4617" t="s">
        <v>4628</v>
      </c>
      <c r="B4617" s="2">
        <v>1589</v>
      </c>
      <c r="C4617" t="s">
        <v>10013</v>
      </c>
      <c r="D4617" s="1">
        <v>29.51</v>
      </c>
      <c r="E4617" t="s">
        <v>10025</v>
      </c>
      <c r="F4617" s="2">
        <v>100561</v>
      </c>
      <c r="G4617" t="s">
        <v>10039</v>
      </c>
      <c r="H4617" t="s">
        <v>10030</v>
      </c>
      <c r="I4617" s="2">
        <v>802</v>
      </c>
      <c r="J4617" s="3">
        <v>6.9</v>
      </c>
      <c r="K4617" t="s">
        <v>10034</v>
      </c>
      <c r="L4617" s="4">
        <v>43772</v>
      </c>
      <c r="M4617" t="s">
        <v>10036</v>
      </c>
      <c r="N4617">
        <f t="shared" si="144"/>
        <v>0</v>
      </c>
      <c r="O4617" t="str" cm="1">
        <f t="array" ref="O4617">_xlfn.IFS(I4617&lt;600, "Very Poor",I4617&lt;650,"Poor",I4617&lt;700,"Fair",I4617&lt;750,"Good",I4617&gt;=750,"Excellent")</f>
        <v>Excellent</v>
      </c>
      <c r="P4617" t="str" cm="1">
        <f t="array" ref="P4617">_xlfn.IFS(F4617&lt;30000,"Low",F4617&lt;60000,"Lower Middle",F4617&lt;100000, "Upper Middle",F4617&gt;=100000, "High")</f>
        <v>High</v>
      </c>
      <c r="Q4617" t="str" cm="1">
        <f t="array" ref="Q4617">_xlfn.IFS(D4617&lt;10,"Low",D4617&lt;15,"Medium",D4617&lt;20,"High",D4617&gt;=20,"Very High")</f>
        <v>Very High</v>
      </c>
      <c r="R4617" t="str">
        <f t="shared" si="145"/>
        <v>Normal</v>
      </c>
    </row>
    <row r="4618" spans="1:18" x14ac:dyDescent="0.3">
      <c r="A4618" t="s">
        <v>4629</v>
      </c>
      <c r="B4618" s="2">
        <v>21908</v>
      </c>
      <c r="C4618" t="s">
        <v>10014</v>
      </c>
      <c r="D4618" s="1">
        <v>5.08</v>
      </c>
      <c r="E4618" t="s">
        <v>10021</v>
      </c>
      <c r="F4618" s="2">
        <v>62276</v>
      </c>
      <c r="G4618" t="s">
        <v>10039</v>
      </c>
      <c r="H4618" t="s">
        <v>10033</v>
      </c>
      <c r="I4618" s="2">
        <v>667</v>
      </c>
      <c r="J4618" s="3">
        <v>27.2</v>
      </c>
      <c r="K4618" t="s">
        <v>10035</v>
      </c>
      <c r="L4618" s="4">
        <v>43806</v>
      </c>
      <c r="M4618" t="s">
        <v>10036</v>
      </c>
      <c r="N4618">
        <f t="shared" si="144"/>
        <v>0</v>
      </c>
      <c r="O4618" t="str" cm="1">
        <f t="array" ref="O4618">_xlfn.IFS(I4618&lt;600, "Very Poor",I4618&lt;650,"Poor",I4618&lt;700,"Fair",I4618&lt;750,"Good",I4618&gt;=750,"Excellent")</f>
        <v>Fair</v>
      </c>
      <c r="P4618" t="str" cm="1">
        <f t="array" ref="P4618">_xlfn.IFS(F4618&lt;30000,"Low",F4618&lt;60000,"Lower Middle",F4618&lt;100000, "Upper Middle",F4618&gt;=100000, "High")</f>
        <v>Upper Middle</v>
      </c>
      <c r="Q4618" t="str" cm="1">
        <f t="array" ref="Q4618">_xlfn.IFS(D4618&lt;10,"Low",D4618&lt;15,"Medium",D4618&lt;20,"High",D4618&gt;=20,"Very High")</f>
        <v>Low</v>
      </c>
      <c r="R4618" t="str">
        <f t="shared" si="145"/>
        <v>Normal</v>
      </c>
    </row>
    <row r="4619" spans="1:18" x14ac:dyDescent="0.3">
      <c r="A4619" t="s">
        <v>4630</v>
      </c>
      <c r="B4619" s="2">
        <v>7509</v>
      </c>
      <c r="C4619" t="s">
        <v>10013</v>
      </c>
      <c r="D4619" s="1">
        <v>8.01</v>
      </c>
      <c r="E4619" t="s">
        <v>10025</v>
      </c>
      <c r="F4619" s="2">
        <v>38688</v>
      </c>
      <c r="G4619" t="s">
        <v>10039</v>
      </c>
      <c r="H4619" t="s">
        <v>10028</v>
      </c>
      <c r="I4619" s="2">
        <v>740</v>
      </c>
      <c r="J4619" s="3">
        <v>9.1999999999999993</v>
      </c>
      <c r="K4619" t="s">
        <v>10034</v>
      </c>
      <c r="L4619" s="4">
        <v>43473</v>
      </c>
      <c r="M4619" t="s">
        <v>10036</v>
      </c>
      <c r="N4619">
        <f t="shared" si="144"/>
        <v>0</v>
      </c>
      <c r="O4619" t="str" cm="1">
        <f t="array" ref="O4619">_xlfn.IFS(I4619&lt;600, "Very Poor",I4619&lt;650,"Poor",I4619&lt;700,"Fair",I4619&lt;750,"Good",I4619&gt;=750,"Excellent")</f>
        <v>Good</v>
      </c>
      <c r="P4619" t="str" cm="1">
        <f t="array" ref="P4619">_xlfn.IFS(F4619&lt;30000,"Low",F4619&lt;60000,"Lower Middle",F4619&lt;100000, "Upper Middle",F4619&gt;=100000, "High")</f>
        <v>Lower Middle</v>
      </c>
      <c r="Q4619" t="str" cm="1">
        <f t="array" ref="Q4619">_xlfn.IFS(D4619&lt;10,"Low",D4619&lt;15,"Medium",D4619&lt;20,"High",D4619&gt;=20,"Very High")</f>
        <v>Low</v>
      </c>
      <c r="R4619" t="str">
        <f t="shared" si="145"/>
        <v>Normal</v>
      </c>
    </row>
    <row r="4620" spans="1:18" x14ac:dyDescent="0.3">
      <c r="A4620" t="s">
        <v>4631</v>
      </c>
      <c r="B4620" s="2">
        <v>10968</v>
      </c>
      <c r="C4620" t="s">
        <v>10013</v>
      </c>
      <c r="D4620" s="1">
        <v>18.670000000000002</v>
      </c>
      <c r="E4620" t="s">
        <v>10023</v>
      </c>
      <c r="F4620" s="2">
        <v>20107</v>
      </c>
      <c r="G4620" t="s">
        <v>10040</v>
      </c>
      <c r="H4620" t="s">
        <v>10027</v>
      </c>
      <c r="I4620" s="2">
        <v>682</v>
      </c>
      <c r="J4620" s="3">
        <v>31.3</v>
      </c>
      <c r="K4620" t="s">
        <v>10034</v>
      </c>
      <c r="L4620" s="4">
        <v>43342</v>
      </c>
      <c r="M4620" t="s">
        <v>10037</v>
      </c>
      <c r="N4620">
        <f t="shared" si="144"/>
        <v>1</v>
      </c>
      <c r="O4620" t="str" cm="1">
        <f t="array" ref="O4620">_xlfn.IFS(I4620&lt;600, "Very Poor",I4620&lt;650,"Poor",I4620&lt;700,"Fair",I4620&lt;750,"Good",I4620&gt;=750,"Excellent")</f>
        <v>Fair</v>
      </c>
      <c r="P4620" t="str" cm="1">
        <f t="array" ref="P4620">_xlfn.IFS(F4620&lt;30000,"Low",F4620&lt;60000,"Lower Middle",F4620&lt;100000, "Upper Middle",F4620&gt;=100000, "High")</f>
        <v>Low</v>
      </c>
      <c r="Q4620" t="str" cm="1">
        <f t="array" ref="Q4620">_xlfn.IFS(D4620&lt;10,"Low",D4620&lt;15,"Medium",D4620&lt;20,"High",D4620&gt;=20,"Very High")</f>
        <v>High</v>
      </c>
      <c r="R4620" t="str">
        <f t="shared" si="145"/>
        <v>Normal</v>
      </c>
    </row>
    <row r="4621" spans="1:18" x14ac:dyDescent="0.3">
      <c r="A4621" t="s">
        <v>4632</v>
      </c>
      <c r="B4621" s="2">
        <v>3462</v>
      </c>
      <c r="C4621" t="s">
        <v>10013</v>
      </c>
      <c r="D4621" s="1">
        <v>28.9</v>
      </c>
      <c r="E4621" t="s">
        <v>10016</v>
      </c>
      <c r="F4621" s="2">
        <v>54372</v>
      </c>
      <c r="G4621" t="s">
        <v>10038</v>
      </c>
      <c r="H4621" t="s">
        <v>10028</v>
      </c>
      <c r="I4621" s="2">
        <v>742</v>
      </c>
      <c r="J4621" s="3">
        <v>19.3</v>
      </c>
      <c r="K4621" t="s">
        <v>10035</v>
      </c>
      <c r="L4621" s="4">
        <v>43239</v>
      </c>
      <c r="M4621" t="s">
        <v>10036</v>
      </c>
      <c r="N4621">
        <f t="shared" si="144"/>
        <v>0</v>
      </c>
      <c r="O4621" t="str" cm="1">
        <f t="array" ref="O4621">_xlfn.IFS(I4621&lt;600, "Very Poor",I4621&lt;650,"Poor",I4621&lt;700,"Fair",I4621&lt;750,"Good",I4621&gt;=750,"Excellent")</f>
        <v>Good</v>
      </c>
      <c r="P4621" t="str" cm="1">
        <f t="array" ref="P4621">_xlfn.IFS(F4621&lt;30000,"Low",F4621&lt;60000,"Lower Middle",F4621&lt;100000, "Upper Middle",F4621&gt;=100000, "High")</f>
        <v>Lower Middle</v>
      </c>
      <c r="Q4621" t="str" cm="1">
        <f t="array" ref="Q4621">_xlfn.IFS(D4621&lt;10,"Low",D4621&lt;15,"Medium",D4621&lt;20,"High",D4621&gt;=20,"Very High")</f>
        <v>Very High</v>
      </c>
      <c r="R4621" t="str">
        <f t="shared" si="145"/>
        <v>Normal</v>
      </c>
    </row>
    <row r="4622" spans="1:18" x14ac:dyDescent="0.3">
      <c r="A4622" t="s">
        <v>4633</v>
      </c>
      <c r="B4622" s="2">
        <v>10460</v>
      </c>
      <c r="C4622" t="s">
        <v>10013</v>
      </c>
      <c r="D4622" s="1">
        <v>29.86</v>
      </c>
      <c r="E4622" t="s">
        <v>10018</v>
      </c>
      <c r="F4622" s="2">
        <v>71060</v>
      </c>
      <c r="G4622" t="s">
        <v>10039</v>
      </c>
      <c r="H4622" t="s">
        <v>10032</v>
      </c>
      <c r="I4622" s="2">
        <v>681</v>
      </c>
      <c r="J4622" s="3">
        <v>6.8</v>
      </c>
      <c r="K4622" t="s">
        <v>10035</v>
      </c>
      <c r="L4622" s="4">
        <v>43719</v>
      </c>
      <c r="M4622" t="s">
        <v>10036</v>
      </c>
      <c r="N4622">
        <f t="shared" si="144"/>
        <v>0</v>
      </c>
      <c r="O4622" t="str" cm="1">
        <f t="array" ref="O4622">_xlfn.IFS(I4622&lt;600, "Very Poor",I4622&lt;650,"Poor",I4622&lt;700,"Fair",I4622&lt;750,"Good",I4622&gt;=750,"Excellent")</f>
        <v>Fair</v>
      </c>
      <c r="P4622" t="str" cm="1">
        <f t="array" ref="P4622">_xlfn.IFS(F4622&lt;30000,"Low",F4622&lt;60000,"Lower Middle",F4622&lt;100000, "Upper Middle",F4622&gt;=100000, "High")</f>
        <v>Upper Middle</v>
      </c>
      <c r="Q4622" t="str" cm="1">
        <f t="array" ref="Q4622">_xlfn.IFS(D4622&lt;10,"Low",D4622&lt;15,"Medium",D4622&lt;20,"High",D4622&gt;=20,"Very High")</f>
        <v>Very High</v>
      </c>
      <c r="R4622" t="str">
        <f t="shared" si="145"/>
        <v>Normal</v>
      </c>
    </row>
    <row r="4623" spans="1:18" x14ac:dyDescent="0.3">
      <c r="A4623" t="s">
        <v>4634</v>
      </c>
      <c r="B4623" s="2">
        <v>34783</v>
      </c>
      <c r="C4623" t="s">
        <v>10014</v>
      </c>
      <c r="D4623" s="1">
        <v>19.190000000000001</v>
      </c>
      <c r="E4623" t="s">
        <v>10016</v>
      </c>
      <c r="F4623" s="2">
        <v>85199</v>
      </c>
      <c r="G4623" t="s">
        <v>10040</v>
      </c>
      <c r="H4623" t="s">
        <v>10027</v>
      </c>
      <c r="I4623" s="2">
        <v>768</v>
      </c>
      <c r="J4623" s="3">
        <v>34</v>
      </c>
      <c r="K4623" t="s">
        <v>10035</v>
      </c>
      <c r="L4623" s="4">
        <v>43767</v>
      </c>
      <c r="M4623" t="s">
        <v>10037</v>
      </c>
      <c r="N4623">
        <f t="shared" si="144"/>
        <v>1</v>
      </c>
      <c r="O4623" t="str" cm="1">
        <f t="array" ref="O4623">_xlfn.IFS(I4623&lt;600, "Very Poor",I4623&lt;650,"Poor",I4623&lt;700,"Fair",I4623&lt;750,"Good",I4623&gt;=750,"Excellent")</f>
        <v>Excellent</v>
      </c>
      <c r="P4623" t="str" cm="1">
        <f t="array" ref="P4623">_xlfn.IFS(F4623&lt;30000,"Low",F4623&lt;60000,"Lower Middle",F4623&lt;100000, "Upper Middle",F4623&gt;=100000, "High")</f>
        <v>Upper Middle</v>
      </c>
      <c r="Q4623" t="str" cm="1">
        <f t="array" ref="Q4623">_xlfn.IFS(D4623&lt;10,"Low",D4623&lt;15,"Medium",D4623&lt;20,"High",D4623&gt;=20,"Very High")</f>
        <v>High</v>
      </c>
      <c r="R4623" t="str">
        <f t="shared" si="145"/>
        <v>Normal</v>
      </c>
    </row>
    <row r="4624" spans="1:18" x14ac:dyDescent="0.3">
      <c r="A4624" t="s">
        <v>4635</v>
      </c>
      <c r="B4624" s="2">
        <v>10275</v>
      </c>
      <c r="C4624" t="s">
        <v>10013</v>
      </c>
      <c r="D4624" s="1">
        <v>9.35</v>
      </c>
      <c r="E4624" t="s">
        <v>10021</v>
      </c>
      <c r="F4624" s="2">
        <v>136918</v>
      </c>
      <c r="G4624" t="s">
        <v>10040</v>
      </c>
      <c r="H4624" t="s">
        <v>10031</v>
      </c>
      <c r="I4624" s="2">
        <v>829</v>
      </c>
      <c r="J4624" s="3">
        <v>25</v>
      </c>
      <c r="K4624" t="s">
        <v>10035</v>
      </c>
      <c r="L4624" s="4">
        <v>44195</v>
      </c>
      <c r="M4624" t="s">
        <v>10036</v>
      </c>
      <c r="N4624">
        <f t="shared" si="144"/>
        <v>0</v>
      </c>
      <c r="O4624" t="str" cm="1">
        <f t="array" ref="O4624">_xlfn.IFS(I4624&lt;600, "Very Poor",I4624&lt;650,"Poor",I4624&lt;700,"Fair",I4624&lt;750,"Good",I4624&gt;=750,"Excellent")</f>
        <v>Excellent</v>
      </c>
      <c r="P4624" t="str" cm="1">
        <f t="array" ref="P4624">_xlfn.IFS(F4624&lt;30000,"Low",F4624&lt;60000,"Lower Middle",F4624&lt;100000, "Upper Middle",F4624&gt;=100000, "High")</f>
        <v>High</v>
      </c>
      <c r="Q4624" t="str" cm="1">
        <f t="array" ref="Q4624">_xlfn.IFS(D4624&lt;10,"Low",D4624&lt;15,"Medium",D4624&lt;20,"High",D4624&gt;=20,"Very High")</f>
        <v>Low</v>
      </c>
      <c r="R4624" t="str">
        <f t="shared" si="145"/>
        <v>Normal</v>
      </c>
    </row>
    <row r="4625" spans="1:18" x14ac:dyDescent="0.3">
      <c r="A4625" t="s">
        <v>4636</v>
      </c>
      <c r="B4625" s="2">
        <v>29677</v>
      </c>
      <c r="C4625" t="s">
        <v>10014</v>
      </c>
      <c r="D4625" s="1">
        <v>9.08</v>
      </c>
      <c r="E4625" t="s">
        <v>10018</v>
      </c>
      <c r="F4625" s="2">
        <v>93457</v>
      </c>
      <c r="G4625" t="s">
        <v>10039</v>
      </c>
      <c r="H4625" t="s">
        <v>10030</v>
      </c>
      <c r="I4625" s="2">
        <v>805</v>
      </c>
      <c r="J4625" s="3">
        <v>32.1</v>
      </c>
      <c r="K4625" t="s">
        <v>10035</v>
      </c>
      <c r="L4625" s="4">
        <v>42521</v>
      </c>
      <c r="M4625" t="s">
        <v>10036</v>
      </c>
      <c r="N4625">
        <f t="shared" si="144"/>
        <v>0</v>
      </c>
      <c r="O4625" t="str" cm="1">
        <f t="array" ref="O4625">_xlfn.IFS(I4625&lt;600, "Very Poor",I4625&lt;650,"Poor",I4625&lt;700,"Fair",I4625&lt;750,"Good",I4625&gt;=750,"Excellent")</f>
        <v>Excellent</v>
      </c>
      <c r="P4625" t="str" cm="1">
        <f t="array" ref="P4625">_xlfn.IFS(F4625&lt;30000,"Low",F4625&lt;60000,"Lower Middle",F4625&lt;100000, "Upper Middle",F4625&gt;=100000, "High")</f>
        <v>Upper Middle</v>
      </c>
      <c r="Q4625" t="str" cm="1">
        <f t="array" ref="Q4625">_xlfn.IFS(D4625&lt;10,"Low",D4625&lt;15,"Medium",D4625&lt;20,"High",D4625&gt;=20,"Very High")</f>
        <v>Low</v>
      </c>
      <c r="R4625" t="str">
        <f t="shared" si="145"/>
        <v>Normal</v>
      </c>
    </row>
    <row r="4626" spans="1:18" x14ac:dyDescent="0.3">
      <c r="A4626" t="s">
        <v>4637</v>
      </c>
      <c r="B4626" s="2">
        <v>14269</v>
      </c>
      <c r="C4626" t="s">
        <v>10013</v>
      </c>
      <c r="D4626" s="1">
        <v>24.1</v>
      </c>
      <c r="E4626" t="s">
        <v>10019</v>
      </c>
      <c r="F4626" s="2">
        <v>146657</v>
      </c>
      <c r="G4626" t="s">
        <v>10040</v>
      </c>
      <c r="H4626" t="s">
        <v>10029</v>
      </c>
      <c r="I4626" s="2">
        <v>703</v>
      </c>
      <c r="J4626" s="3">
        <v>28.6</v>
      </c>
      <c r="K4626" t="s">
        <v>10035</v>
      </c>
      <c r="L4626" s="4">
        <v>42500</v>
      </c>
      <c r="M4626" t="s">
        <v>10037</v>
      </c>
      <c r="N4626">
        <f t="shared" si="144"/>
        <v>1</v>
      </c>
      <c r="O4626" t="str" cm="1">
        <f t="array" ref="O4626">_xlfn.IFS(I4626&lt;600, "Very Poor",I4626&lt;650,"Poor",I4626&lt;700,"Fair",I4626&lt;750,"Good",I4626&gt;=750,"Excellent")</f>
        <v>Good</v>
      </c>
      <c r="P4626" t="str" cm="1">
        <f t="array" ref="P4626">_xlfn.IFS(F4626&lt;30000,"Low",F4626&lt;60000,"Lower Middle",F4626&lt;100000, "Upper Middle",F4626&gt;=100000, "High")</f>
        <v>High</v>
      </c>
      <c r="Q4626" t="str" cm="1">
        <f t="array" ref="Q4626">_xlfn.IFS(D4626&lt;10,"Low",D4626&lt;15,"Medium",D4626&lt;20,"High",D4626&gt;=20,"Very High")</f>
        <v>Very High</v>
      </c>
      <c r="R4626" t="str">
        <f t="shared" si="145"/>
        <v>Normal</v>
      </c>
    </row>
    <row r="4627" spans="1:18" x14ac:dyDescent="0.3">
      <c r="A4627" t="s">
        <v>4638</v>
      </c>
      <c r="B4627" s="2">
        <v>1406</v>
      </c>
      <c r="C4627" t="s">
        <v>10014</v>
      </c>
      <c r="D4627" s="1">
        <v>19.8</v>
      </c>
      <c r="E4627" t="s">
        <v>10021</v>
      </c>
      <c r="F4627" s="2">
        <v>44942</v>
      </c>
      <c r="G4627" t="s">
        <v>10040</v>
      </c>
      <c r="H4627" t="s">
        <v>10026</v>
      </c>
      <c r="I4627" s="2">
        <v>737</v>
      </c>
      <c r="J4627" s="3">
        <v>20.2</v>
      </c>
      <c r="K4627" t="s">
        <v>10035</v>
      </c>
      <c r="L4627" s="4">
        <v>42577</v>
      </c>
      <c r="M4627" t="s">
        <v>10036</v>
      </c>
      <c r="N4627">
        <f t="shared" si="144"/>
        <v>0</v>
      </c>
      <c r="O4627" t="str" cm="1">
        <f t="array" ref="O4627">_xlfn.IFS(I4627&lt;600, "Very Poor",I4627&lt;650,"Poor",I4627&lt;700,"Fair",I4627&lt;750,"Good",I4627&gt;=750,"Excellent")</f>
        <v>Good</v>
      </c>
      <c r="P4627" t="str" cm="1">
        <f t="array" ref="P4627">_xlfn.IFS(F4627&lt;30000,"Low",F4627&lt;60000,"Lower Middle",F4627&lt;100000, "Upper Middle",F4627&gt;=100000, "High")</f>
        <v>Lower Middle</v>
      </c>
      <c r="Q4627" t="str" cm="1">
        <f t="array" ref="Q4627">_xlfn.IFS(D4627&lt;10,"Low",D4627&lt;15,"Medium",D4627&lt;20,"High",D4627&gt;=20,"Very High")</f>
        <v>High</v>
      </c>
      <c r="R4627" t="str">
        <f t="shared" si="145"/>
        <v>Normal</v>
      </c>
    </row>
    <row r="4628" spans="1:18" x14ac:dyDescent="0.3">
      <c r="A4628" t="s">
        <v>4639</v>
      </c>
      <c r="B4628" s="2">
        <v>8384</v>
      </c>
      <c r="C4628" t="s">
        <v>10014</v>
      </c>
      <c r="D4628" s="1">
        <v>18.72</v>
      </c>
      <c r="E4628" t="s">
        <v>10015</v>
      </c>
      <c r="F4628" s="2">
        <v>43547</v>
      </c>
      <c r="G4628" t="s">
        <v>10040</v>
      </c>
      <c r="H4628" t="s">
        <v>10031</v>
      </c>
      <c r="I4628" s="2">
        <v>582</v>
      </c>
      <c r="J4628" s="3">
        <v>29.5</v>
      </c>
      <c r="K4628" t="s">
        <v>10034</v>
      </c>
      <c r="L4628" s="4">
        <v>42657</v>
      </c>
      <c r="M4628" t="s">
        <v>10037</v>
      </c>
      <c r="N4628">
        <f t="shared" si="144"/>
        <v>1</v>
      </c>
      <c r="O4628" t="str" cm="1">
        <f t="array" ref="O4628">_xlfn.IFS(I4628&lt;600, "Very Poor",I4628&lt;650,"Poor",I4628&lt;700,"Fair",I4628&lt;750,"Good",I4628&gt;=750,"Excellent")</f>
        <v>Very Poor</v>
      </c>
      <c r="P4628" t="str" cm="1">
        <f t="array" ref="P4628">_xlfn.IFS(F4628&lt;30000,"Low",F4628&lt;60000,"Lower Middle",F4628&lt;100000, "Upper Middle",F4628&gt;=100000, "High")</f>
        <v>Lower Middle</v>
      </c>
      <c r="Q4628" t="str" cm="1">
        <f t="array" ref="Q4628">_xlfn.IFS(D4628&lt;10,"Low",D4628&lt;15,"Medium",D4628&lt;20,"High",D4628&gt;=20,"Very High")</f>
        <v>High</v>
      </c>
      <c r="R4628" t="str">
        <f t="shared" si="145"/>
        <v>High Risk</v>
      </c>
    </row>
    <row r="4629" spans="1:18" x14ac:dyDescent="0.3">
      <c r="A4629" t="s">
        <v>4640</v>
      </c>
      <c r="B4629" s="2">
        <v>23553</v>
      </c>
      <c r="C4629" t="s">
        <v>10013</v>
      </c>
      <c r="D4629" s="1">
        <v>16.64</v>
      </c>
      <c r="E4629" t="s">
        <v>10022</v>
      </c>
      <c r="F4629" s="2">
        <v>147806</v>
      </c>
      <c r="G4629" t="s">
        <v>10039</v>
      </c>
      <c r="H4629" t="s">
        <v>10029</v>
      </c>
      <c r="I4629" s="2">
        <v>589</v>
      </c>
      <c r="J4629" s="3">
        <v>5.5</v>
      </c>
      <c r="K4629" t="s">
        <v>10035</v>
      </c>
      <c r="L4629" s="4">
        <v>42305</v>
      </c>
      <c r="M4629" t="s">
        <v>10036</v>
      </c>
      <c r="N4629">
        <f t="shared" si="144"/>
        <v>0</v>
      </c>
      <c r="O4629" t="str" cm="1">
        <f t="array" ref="O4629">_xlfn.IFS(I4629&lt;600, "Very Poor",I4629&lt;650,"Poor",I4629&lt;700,"Fair",I4629&lt;750,"Good",I4629&gt;=750,"Excellent")</f>
        <v>Very Poor</v>
      </c>
      <c r="P4629" t="str" cm="1">
        <f t="array" ref="P4629">_xlfn.IFS(F4629&lt;30000,"Low",F4629&lt;60000,"Lower Middle",F4629&lt;100000, "Upper Middle",F4629&gt;=100000, "High")</f>
        <v>High</v>
      </c>
      <c r="Q4629" t="str" cm="1">
        <f t="array" ref="Q4629">_xlfn.IFS(D4629&lt;10,"Low",D4629&lt;15,"Medium",D4629&lt;20,"High",D4629&gt;=20,"Very High")</f>
        <v>High</v>
      </c>
      <c r="R4629" t="str">
        <f t="shared" si="145"/>
        <v>High Risk</v>
      </c>
    </row>
    <row r="4630" spans="1:18" x14ac:dyDescent="0.3">
      <c r="A4630" t="s">
        <v>4641</v>
      </c>
      <c r="B4630" s="2">
        <v>25366</v>
      </c>
      <c r="C4630" t="s">
        <v>10013</v>
      </c>
      <c r="D4630" s="1">
        <v>23.13</v>
      </c>
      <c r="E4630" t="s">
        <v>10019</v>
      </c>
      <c r="F4630" s="2">
        <v>76853</v>
      </c>
      <c r="G4630" t="s">
        <v>10039</v>
      </c>
      <c r="H4630" t="s">
        <v>10026</v>
      </c>
      <c r="I4630" s="2">
        <v>646</v>
      </c>
      <c r="J4630" s="3">
        <v>16.899999999999999</v>
      </c>
      <c r="K4630" t="s">
        <v>10035</v>
      </c>
      <c r="L4630" s="4">
        <v>44045</v>
      </c>
      <c r="M4630" t="s">
        <v>10037</v>
      </c>
      <c r="N4630">
        <f t="shared" si="144"/>
        <v>1</v>
      </c>
      <c r="O4630" t="str" cm="1">
        <f t="array" ref="O4630">_xlfn.IFS(I4630&lt;600, "Very Poor",I4630&lt;650,"Poor",I4630&lt;700,"Fair",I4630&lt;750,"Good",I4630&gt;=750,"Excellent")</f>
        <v>Poor</v>
      </c>
      <c r="P4630" t="str" cm="1">
        <f t="array" ref="P4630">_xlfn.IFS(F4630&lt;30000,"Low",F4630&lt;60000,"Lower Middle",F4630&lt;100000, "Upper Middle",F4630&gt;=100000, "High")</f>
        <v>Upper Middle</v>
      </c>
      <c r="Q4630" t="str" cm="1">
        <f t="array" ref="Q4630">_xlfn.IFS(D4630&lt;10,"Low",D4630&lt;15,"Medium",D4630&lt;20,"High",D4630&gt;=20,"Very High")</f>
        <v>Very High</v>
      </c>
      <c r="R4630" t="str">
        <f t="shared" si="145"/>
        <v>High Risk</v>
      </c>
    </row>
    <row r="4631" spans="1:18" x14ac:dyDescent="0.3">
      <c r="A4631" t="s">
        <v>4642</v>
      </c>
      <c r="B4631" s="2">
        <v>18369</v>
      </c>
      <c r="C4631" t="s">
        <v>10013</v>
      </c>
      <c r="D4631" s="1">
        <v>26.45</v>
      </c>
      <c r="E4631" t="s">
        <v>10021</v>
      </c>
      <c r="F4631" s="2">
        <v>47485</v>
      </c>
      <c r="G4631" t="s">
        <v>10040</v>
      </c>
      <c r="H4631" t="s">
        <v>10031</v>
      </c>
      <c r="I4631" s="2">
        <v>748</v>
      </c>
      <c r="J4631" s="3">
        <v>32.200000000000003</v>
      </c>
      <c r="K4631" t="s">
        <v>10034</v>
      </c>
      <c r="L4631" s="4">
        <v>43320</v>
      </c>
      <c r="M4631" t="s">
        <v>10037</v>
      </c>
      <c r="N4631">
        <f t="shared" si="144"/>
        <v>1</v>
      </c>
      <c r="O4631" t="str" cm="1">
        <f t="array" ref="O4631">_xlfn.IFS(I4631&lt;600, "Very Poor",I4631&lt;650,"Poor",I4631&lt;700,"Fair",I4631&lt;750,"Good",I4631&gt;=750,"Excellent")</f>
        <v>Good</v>
      </c>
      <c r="P4631" t="str" cm="1">
        <f t="array" ref="P4631">_xlfn.IFS(F4631&lt;30000,"Low",F4631&lt;60000,"Lower Middle",F4631&lt;100000, "Upper Middle",F4631&gt;=100000, "High")</f>
        <v>Lower Middle</v>
      </c>
      <c r="Q4631" t="str" cm="1">
        <f t="array" ref="Q4631">_xlfn.IFS(D4631&lt;10,"Low",D4631&lt;15,"Medium",D4631&lt;20,"High",D4631&gt;=20,"Very High")</f>
        <v>Very High</v>
      </c>
      <c r="R4631" t="str">
        <f t="shared" si="145"/>
        <v>Normal</v>
      </c>
    </row>
    <row r="4632" spans="1:18" x14ac:dyDescent="0.3">
      <c r="A4632" t="s">
        <v>4643</v>
      </c>
      <c r="B4632" s="2">
        <v>12795</v>
      </c>
      <c r="C4632" t="s">
        <v>10013</v>
      </c>
      <c r="D4632" s="1">
        <v>12.57</v>
      </c>
      <c r="E4632" t="s">
        <v>10021</v>
      </c>
      <c r="F4632" s="2">
        <v>72746</v>
      </c>
      <c r="G4632" t="s">
        <v>10039</v>
      </c>
      <c r="H4632" t="s">
        <v>10027</v>
      </c>
      <c r="I4632" s="2">
        <v>629</v>
      </c>
      <c r="J4632" s="3">
        <v>31.7</v>
      </c>
      <c r="K4632" t="s">
        <v>10035</v>
      </c>
      <c r="L4632" s="4">
        <v>42764</v>
      </c>
      <c r="M4632" t="s">
        <v>10037</v>
      </c>
      <c r="N4632">
        <f t="shared" si="144"/>
        <v>1</v>
      </c>
      <c r="O4632" t="str" cm="1">
        <f t="array" ref="O4632">_xlfn.IFS(I4632&lt;600, "Very Poor",I4632&lt;650,"Poor",I4632&lt;700,"Fair",I4632&lt;750,"Good",I4632&gt;=750,"Excellent")</f>
        <v>Poor</v>
      </c>
      <c r="P4632" t="str" cm="1">
        <f t="array" ref="P4632">_xlfn.IFS(F4632&lt;30000,"Low",F4632&lt;60000,"Lower Middle",F4632&lt;100000, "Upper Middle",F4632&gt;=100000, "High")</f>
        <v>Upper Middle</v>
      </c>
      <c r="Q4632" t="str" cm="1">
        <f t="array" ref="Q4632">_xlfn.IFS(D4632&lt;10,"Low",D4632&lt;15,"Medium",D4632&lt;20,"High",D4632&gt;=20,"Very High")</f>
        <v>Medium</v>
      </c>
      <c r="R4632" t="str">
        <f t="shared" si="145"/>
        <v>Normal</v>
      </c>
    </row>
    <row r="4633" spans="1:18" x14ac:dyDescent="0.3">
      <c r="A4633" t="s">
        <v>4644</v>
      </c>
      <c r="B4633" s="2">
        <v>5485</v>
      </c>
      <c r="C4633" t="s">
        <v>10013</v>
      </c>
      <c r="D4633" s="1">
        <v>10.52</v>
      </c>
      <c r="E4633" t="s">
        <v>10024</v>
      </c>
      <c r="F4633" s="2">
        <v>117564</v>
      </c>
      <c r="G4633" t="s">
        <v>10038</v>
      </c>
      <c r="H4633" t="s">
        <v>10031</v>
      </c>
      <c r="I4633" s="2">
        <v>706</v>
      </c>
      <c r="J4633" s="3">
        <v>36.1</v>
      </c>
      <c r="K4633" t="s">
        <v>10035</v>
      </c>
      <c r="L4633" s="4">
        <v>43934</v>
      </c>
      <c r="M4633" t="s">
        <v>10036</v>
      </c>
      <c r="N4633">
        <f t="shared" si="144"/>
        <v>0</v>
      </c>
      <c r="O4633" t="str" cm="1">
        <f t="array" ref="O4633">_xlfn.IFS(I4633&lt;600, "Very Poor",I4633&lt;650,"Poor",I4633&lt;700,"Fair",I4633&lt;750,"Good",I4633&gt;=750,"Excellent")</f>
        <v>Good</v>
      </c>
      <c r="P4633" t="str" cm="1">
        <f t="array" ref="P4633">_xlfn.IFS(F4633&lt;30000,"Low",F4633&lt;60000,"Lower Middle",F4633&lt;100000, "Upper Middle",F4633&gt;=100000, "High")</f>
        <v>High</v>
      </c>
      <c r="Q4633" t="str" cm="1">
        <f t="array" ref="Q4633">_xlfn.IFS(D4633&lt;10,"Low",D4633&lt;15,"Medium",D4633&lt;20,"High",D4633&gt;=20,"Very High")</f>
        <v>Medium</v>
      </c>
      <c r="R4633" t="str">
        <f t="shared" si="145"/>
        <v>Normal</v>
      </c>
    </row>
    <row r="4634" spans="1:18" x14ac:dyDescent="0.3">
      <c r="A4634" t="s">
        <v>4645</v>
      </c>
      <c r="B4634" s="2">
        <v>3618</v>
      </c>
      <c r="C4634" t="s">
        <v>10013</v>
      </c>
      <c r="D4634" s="1">
        <v>21.75</v>
      </c>
      <c r="E4634" t="s">
        <v>10019</v>
      </c>
      <c r="F4634" s="2">
        <v>22921</v>
      </c>
      <c r="G4634" t="s">
        <v>10038</v>
      </c>
      <c r="H4634" t="s">
        <v>10029</v>
      </c>
      <c r="I4634" s="2">
        <v>776</v>
      </c>
      <c r="J4634" s="3">
        <v>26.4</v>
      </c>
      <c r="K4634" t="s">
        <v>10035</v>
      </c>
      <c r="L4634" s="4">
        <v>43914</v>
      </c>
      <c r="M4634" t="s">
        <v>10037</v>
      </c>
      <c r="N4634">
        <f t="shared" si="144"/>
        <v>1</v>
      </c>
      <c r="O4634" t="str" cm="1">
        <f t="array" ref="O4634">_xlfn.IFS(I4634&lt;600, "Very Poor",I4634&lt;650,"Poor",I4634&lt;700,"Fair",I4634&lt;750,"Good",I4634&gt;=750,"Excellent")</f>
        <v>Excellent</v>
      </c>
      <c r="P4634" t="str" cm="1">
        <f t="array" ref="P4634">_xlfn.IFS(F4634&lt;30000,"Low",F4634&lt;60000,"Lower Middle",F4634&lt;100000, "Upper Middle",F4634&gt;=100000, "High")</f>
        <v>Low</v>
      </c>
      <c r="Q4634" t="str" cm="1">
        <f t="array" ref="Q4634">_xlfn.IFS(D4634&lt;10,"Low",D4634&lt;15,"Medium",D4634&lt;20,"High",D4634&gt;=20,"Very High")</f>
        <v>Very High</v>
      </c>
      <c r="R4634" t="str">
        <f t="shared" si="145"/>
        <v>Normal</v>
      </c>
    </row>
    <row r="4635" spans="1:18" x14ac:dyDescent="0.3">
      <c r="A4635" t="s">
        <v>4646</v>
      </c>
      <c r="B4635" s="2">
        <v>31143</v>
      </c>
      <c r="C4635" t="s">
        <v>10014</v>
      </c>
      <c r="D4635" s="1">
        <v>27.87</v>
      </c>
      <c r="E4635" t="s">
        <v>10024</v>
      </c>
      <c r="F4635" s="2">
        <v>84770</v>
      </c>
      <c r="G4635" t="s">
        <v>10038</v>
      </c>
      <c r="H4635" t="s">
        <v>10030</v>
      </c>
      <c r="I4635" s="2">
        <v>594</v>
      </c>
      <c r="J4635" s="3">
        <v>38</v>
      </c>
      <c r="K4635" t="s">
        <v>10035</v>
      </c>
      <c r="L4635" s="4">
        <v>42612</v>
      </c>
      <c r="M4635" t="s">
        <v>10037</v>
      </c>
      <c r="N4635">
        <f t="shared" si="144"/>
        <v>1</v>
      </c>
      <c r="O4635" t="str" cm="1">
        <f t="array" ref="O4635">_xlfn.IFS(I4635&lt;600, "Very Poor",I4635&lt;650,"Poor",I4635&lt;700,"Fair",I4635&lt;750,"Good",I4635&gt;=750,"Excellent")</f>
        <v>Very Poor</v>
      </c>
      <c r="P4635" t="str" cm="1">
        <f t="array" ref="P4635">_xlfn.IFS(F4635&lt;30000,"Low",F4635&lt;60000,"Lower Middle",F4635&lt;100000, "Upper Middle",F4635&gt;=100000, "High")</f>
        <v>Upper Middle</v>
      </c>
      <c r="Q4635" t="str" cm="1">
        <f t="array" ref="Q4635">_xlfn.IFS(D4635&lt;10,"Low",D4635&lt;15,"Medium",D4635&lt;20,"High",D4635&gt;=20,"Very High")</f>
        <v>Very High</v>
      </c>
      <c r="R4635" t="str">
        <f t="shared" si="145"/>
        <v>High Risk</v>
      </c>
    </row>
    <row r="4636" spans="1:18" x14ac:dyDescent="0.3">
      <c r="A4636" t="s">
        <v>4647</v>
      </c>
      <c r="B4636" s="2">
        <v>30425</v>
      </c>
      <c r="C4636" t="s">
        <v>10013</v>
      </c>
      <c r="D4636" s="1">
        <v>13.7</v>
      </c>
      <c r="E4636" t="s">
        <v>10024</v>
      </c>
      <c r="F4636" s="2">
        <v>114380</v>
      </c>
      <c r="G4636" t="s">
        <v>10039</v>
      </c>
      <c r="H4636" t="s">
        <v>10026</v>
      </c>
      <c r="I4636" s="2">
        <v>701</v>
      </c>
      <c r="J4636" s="3">
        <v>24.5</v>
      </c>
      <c r="K4636" t="s">
        <v>10034</v>
      </c>
      <c r="L4636" s="4">
        <v>43073</v>
      </c>
      <c r="M4636" t="s">
        <v>10036</v>
      </c>
      <c r="N4636">
        <f t="shared" si="144"/>
        <v>0</v>
      </c>
      <c r="O4636" t="str" cm="1">
        <f t="array" ref="O4636">_xlfn.IFS(I4636&lt;600, "Very Poor",I4636&lt;650,"Poor",I4636&lt;700,"Fair",I4636&lt;750,"Good",I4636&gt;=750,"Excellent")</f>
        <v>Good</v>
      </c>
      <c r="P4636" t="str" cm="1">
        <f t="array" ref="P4636">_xlfn.IFS(F4636&lt;30000,"Low",F4636&lt;60000,"Lower Middle",F4636&lt;100000, "Upper Middle",F4636&gt;=100000, "High")</f>
        <v>High</v>
      </c>
      <c r="Q4636" t="str" cm="1">
        <f t="array" ref="Q4636">_xlfn.IFS(D4636&lt;10,"Low",D4636&lt;15,"Medium",D4636&lt;20,"High",D4636&gt;=20,"Very High")</f>
        <v>Medium</v>
      </c>
      <c r="R4636" t="str">
        <f t="shared" si="145"/>
        <v>Normal</v>
      </c>
    </row>
    <row r="4637" spans="1:18" x14ac:dyDescent="0.3">
      <c r="A4637" t="s">
        <v>4648</v>
      </c>
      <c r="B4637" s="2">
        <v>23673</v>
      </c>
      <c r="C4637" t="s">
        <v>10014</v>
      </c>
      <c r="D4637" s="1">
        <v>11.81</v>
      </c>
      <c r="E4637" t="s">
        <v>10018</v>
      </c>
      <c r="F4637" s="2">
        <v>21740</v>
      </c>
      <c r="G4637" t="s">
        <v>10040</v>
      </c>
      <c r="H4637" t="s">
        <v>10033</v>
      </c>
      <c r="I4637" s="2">
        <v>627</v>
      </c>
      <c r="J4637" s="3">
        <v>22.5</v>
      </c>
      <c r="K4637" t="s">
        <v>10035</v>
      </c>
      <c r="L4637" s="4">
        <v>42135</v>
      </c>
      <c r="M4637" t="s">
        <v>10037</v>
      </c>
      <c r="N4637">
        <f t="shared" si="144"/>
        <v>1</v>
      </c>
      <c r="O4637" t="str" cm="1">
        <f t="array" ref="O4637">_xlfn.IFS(I4637&lt;600, "Very Poor",I4637&lt;650,"Poor",I4637&lt;700,"Fair",I4637&lt;750,"Good",I4637&gt;=750,"Excellent")</f>
        <v>Poor</v>
      </c>
      <c r="P4637" t="str" cm="1">
        <f t="array" ref="P4637">_xlfn.IFS(F4637&lt;30000,"Low",F4637&lt;60000,"Lower Middle",F4637&lt;100000, "Upper Middle",F4637&gt;=100000, "High")</f>
        <v>Low</v>
      </c>
      <c r="Q4637" t="str" cm="1">
        <f t="array" ref="Q4637">_xlfn.IFS(D4637&lt;10,"Low",D4637&lt;15,"Medium",D4637&lt;20,"High",D4637&gt;=20,"Very High")</f>
        <v>Medium</v>
      </c>
      <c r="R4637" t="str">
        <f t="shared" si="145"/>
        <v>Normal</v>
      </c>
    </row>
    <row r="4638" spans="1:18" x14ac:dyDescent="0.3">
      <c r="A4638" t="s">
        <v>4649</v>
      </c>
      <c r="B4638" s="2">
        <v>10603</v>
      </c>
      <c r="C4638" t="s">
        <v>10013</v>
      </c>
      <c r="D4638" s="1">
        <v>10.65</v>
      </c>
      <c r="E4638" t="s">
        <v>10019</v>
      </c>
      <c r="F4638" s="2">
        <v>100631</v>
      </c>
      <c r="G4638" t="s">
        <v>10039</v>
      </c>
      <c r="H4638" t="s">
        <v>10031</v>
      </c>
      <c r="I4638" s="2">
        <v>693</v>
      </c>
      <c r="J4638" s="3">
        <v>11.9</v>
      </c>
      <c r="K4638" t="s">
        <v>10034</v>
      </c>
      <c r="L4638" s="4">
        <v>43134</v>
      </c>
      <c r="M4638" t="s">
        <v>10036</v>
      </c>
      <c r="N4638">
        <f t="shared" si="144"/>
        <v>0</v>
      </c>
      <c r="O4638" t="str" cm="1">
        <f t="array" ref="O4638">_xlfn.IFS(I4638&lt;600, "Very Poor",I4638&lt;650,"Poor",I4638&lt;700,"Fair",I4638&lt;750,"Good",I4638&gt;=750,"Excellent")</f>
        <v>Fair</v>
      </c>
      <c r="P4638" t="str" cm="1">
        <f t="array" ref="P4638">_xlfn.IFS(F4638&lt;30000,"Low",F4638&lt;60000,"Lower Middle",F4638&lt;100000, "Upper Middle",F4638&gt;=100000, "High")</f>
        <v>High</v>
      </c>
      <c r="Q4638" t="str" cm="1">
        <f t="array" ref="Q4638">_xlfn.IFS(D4638&lt;10,"Low",D4638&lt;15,"Medium",D4638&lt;20,"High",D4638&gt;=20,"Very High")</f>
        <v>Medium</v>
      </c>
      <c r="R4638" t="str">
        <f t="shared" si="145"/>
        <v>Normal</v>
      </c>
    </row>
    <row r="4639" spans="1:18" x14ac:dyDescent="0.3">
      <c r="A4639" t="s">
        <v>4650</v>
      </c>
      <c r="B4639" s="2">
        <v>6368</v>
      </c>
      <c r="C4639" t="s">
        <v>10013</v>
      </c>
      <c r="D4639" s="1">
        <v>11.36</v>
      </c>
      <c r="E4639" t="s">
        <v>10019</v>
      </c>
      <c r="F4639" s="2">
        <v>88354</v>
      </c>
      <c r="G4639" t="s">
        <v>10038</v>
      </c>
      <c r="H4639" t="s">
        <v>10028</v>
      </c>
      <c r="I4639" s="2">
        <v>585</v>
      </c>
      <c r="J4639" s="3">
        <v>32.299999999999997</v>
      </c>
      <c r="K4639" t="s">
        <v>10035</v>
      </c>
      <c r="L4639" s="4">
        <v>42425</v>
      </c>
      <c r="M4639" t="s">
        <v>10037</v>
      </c>
      <c r="N4639">
        <f t="shared" si="144"/>
        <v>1</v>
      </c>
      <c r="O4639" t="str" cm="1">
        <f t="array" ref="O4639">_xlfn.IFS(I4639&lt;600, "Very Poor",I4639&lt;650,"Poor",I4639&lt;700,"Fair",I4639&lt;750,"Good",I4639&gt;=750,"Excellent")</f>
        <v>Very Poor</v>
      </c>
      <c r="P4639" t="str" cm="1">
        <f t="array" ref="P4639">_xlfn.IFS(F4639&lt;30000,"Low",F4639&lt;60000,"Lower Middle",F4639&lt;100000, "Upper Middle",F4639&gt;=100000, "High")</f>
        <v>Upper Middle</v>
      </c>
      <c r="Q4639" t="str" cm="1">
        <f t="array" ref="Q4639">_xlfn.IFS(D4639&lt;10,"Low",D4639&lt;15,"Medium",D4639&lt;20,"High",D4639&gt;=20,"Very High")</f>
        <v>Medium</v>
      </c>
      <c r="R4639" t="str">
        <f t="shared" si="145"/>
        <v>Normal</v>
      </c>
    </row>
    <row r="4640" spans="1:18" x14ac:dyDescent="0.3">
      <c r="A4640" t="s">
        <v>4651</v>
      </c>
      <c r="B4640" s="2">
        <v>5621</v>
      </c>
      <c r="C4640" t="s">
        <v>10014</v>
      </c>
      <c r="D4640" s="1">
        <v>8.3699999999999992</v>
      </c>
      <c r="E4640" t="s">
        <v>10021</v>
      </c>
      <c r="F4640" s="2">
        <v>103273</v>
      </c>
      <c r="G4640" t="s">
        <v>10039</v>
      </c>
      <c r="H4640" t="s">
        <v>10031</v>
      </c>
      <c r="I4640" s="2">
        <v>583</v>
      </c>
      <c r="J4640" s="3">
        <v>29.2</v>
      </c>
      <c r="K4640" t="s">
        <v>10034</v>
      </c>
      <c r="L4640" s="4">
        <v>43029</v>
      </c>
      <c r="M4640" t="s">
        <v>10037</v>
      </c>
      <c r="N4640">
        <f t="shared" si="144"/>
        <v>1</v>
      </c>
      <c r="O4640" t="str" cm="1">
        <f t="array" ref="O4640">_xlfn.IFS(I4640&lt;600, "Very Poor",I4640&lt;650,"Poor",I4640&lt;700,"Fair",I4640&lt;750,"Good",I4640&gt;=750,"Excellent")</f>
        <v>Very Poor</v>
      </c>
      <c r="P4640" t="str" cm="1">
        <f t="array" ref="P4640">_xlfn.IFS(F4640&lt;30000,"Low",F4640&lt;60000,"Lower Middle",F4640&lt;100000, "Upper Middle",F4640&gt;=100000, "High")</f>
        <v>High</v>
      </c>
      <c r="Q4640" t="str" cm="1">
        <f t="array" ref="Q4640">_xlfn.IFS(D4640&lt;10,"Low",D4640&lt;15,"Medium",D4640&lt;20,"High",D4640&gt;=20,"Very High")</f>
        <v>Low</v>
      </c>
      <c r="R4640" t="str">
        <f t="shared" si="145"/>
        <v>Normal</v>
      </c>
    </row>
    <row r="4641" spans="1:18" x14ac:dyDescent="0.3">
      <c r="A4641" t="s">
        <v>4652</v>
      </c>
      <c r="B4641" s="2">
        <v>15719</v>
      </c>
      <c r="C4641" t="s">
        <v>10013</v>
      </c>
      <c r="D4641" s="1">
        <v>19.920000000000002</v>
      </c>
      <c r="E4641" t="s">
        <v>10019</v>
      </c>
      <c r="F4641" s="2">
        <v>77795</v>
      </c>
      <c r="G4641" t="s">
        <v>10039</v>
      </c>
      <c r="H4641" t="s">
        <v>10028</v>
      </c>
      <c r="I4641" s="2">
        <v>752</v>
      </c>
      <c r="J4641" s="3">
        <v>21.1</v>
      </c>
      <c r="K4641" t="s">
        <v>10034</v>
      </c>
      <c r="L4641" s="4">
        <v>43495</v>
      </c>
      <c r="M4641" t="s">
        <v>10036</v>
      </c>
      <c r="N4641">
        <f t="shared" si="144"/>
        <v>0</v>
      </c>
      <c r="O4641" t="str" cm="1">
        <f t="array" ref="O4641">_xlfn.IFS(I4641&lt;600, "Very Poor",I4641&lt;650,"Poor",I4641&lt;700,"Fair",I4641&lt;750,"Good",I4641&gt;=750,"Excellent")</f>
        <v>Excellent</v>
      </c>
      <c r="P4641" t="str" cm="1">
        <f t="array" ref="P4641">_xlfn.IFS(F4641&lt;30000,"Low",F4641&lt;60000,"Lower Middle",F4641&lt;100000, "Upper Middle",F4641&gt;=100000, "High")</f>
        <v>Upper Middle</v>
      </c>
      <c r="Q4641" t="str" cm="1">
        <f t="array" ref="Q4641">_xlfn.IFS(D4641&lt;10,"Low",D4641&lt;15,"Medium",D4641&lt;20,"High",D4641&gt;=20,"Very High")</f>
        <v>High</v>
      </c>
      <c r="R4641" t="str">
        <f t="shared" si="145"/>
        <v>Normal</v>
      </c>
    </row>
    <row r="4642" spans="1:18" x14ac:dyDescent="0.3">
      <c r="A4642" t="s">
        <v>4653</v>
      </c>
      <c r="B4642" s="2">
        <v>30227</v>
      </c>
      <c r="C4642" t="s">
        <v>10013</v>
      </c>
      <c r="D4642" s="1">
        <v>12.02</v>
      </c>
      <c r="E4642" t="s">
        <v>10021</v>
      </c>
      <c r="F4642" s="2">
        <v>26140</v>
      </c>
      <c r="G4642" t="s">
        <v>10039</v>
      </c>
      <c r="H4642" t="s">
        <v>10033</v>
      </c>
      <c r="I4642" s="2">
        <v>635</v>
      </c>
      <c r="J4642" s="3">
        <v>8</v>
      </c>
      <c r="K4642" t="s">
        <v>10035</v>
      </c>
      <c r="L4642" s="4">
        <v>42034</v>
      </c>
      <c r="M4642" t="s">
        <v>10037</v>
      </c>
      <c r="N4642">
        <f t="shared" si="144"/>
        <v>1</v>
      </c>
      <c r="O4642" t="str" cm="1">
        <f t="array" ref="O4642">_xlfn.IFS(I4642&lt;600, "Very Poor",I4642&lt;650,"Poor",I4642&lt;700,"Fair",I4642&lt;750,"Good",I4642&gt;=750,"Excellent")</f>
        <v>Poor</v>
      </c>
      <c r="P4642" t="str" cm="1">
        <f t="array" ref="P4642">_xlfn.IFS(F4642&lt;30000,"Low",F4642&lt;60000,"Lower Middle",F4642&lt;100000, "Upper Middle",F4642&gt;=100000, "High")</f>
        <v>Low</v>
      </c>
      <c r="Q4642" t="str" cm="1">
        <f t="array" ref="Q4642">_xlfn.IFS(D4642&lt;10,"Low",D4642&lt;15,"Medium",D4642&lt;20,"High",D4642&gt;=20,"Very High")</f>
        <v>Medium</v>
      </c>
      <c r="R4642" t="str">
        <f t="shared" si="145"/>
        <v>Normal</v>
      </c>
    </row>
    <row r="4643" spans="1:18" x14ac:dyDescent="0.3">
      <c r="A4643" t="s">
        <v>4654</v>
      </c>
      <c r="B4643" s="2">
        <v>8566</v>
      </c>
      <c r="C4643" t="s">
        <v>10014</v>
      </c>
      <c r="D4643" s="1">
        <v>20.37</v>
      </c>
      <c r="E4643" t="s">
        <v>10017</v>
      </c>
      <c r="F4643" s="2">
        <v>147446</v>
      </c>
      <c r="G4643" t="s">
        <v>10040</v>
      </c>
      <c r="H4643" t="s">
        <v>10030</v>
      </c>
      <c r="I4643" s="2">
        <v>594</v>
      </c>
      <c r="J4643" s="3">
        <v>9.4</v>
      </c>
      <c r="K4643" t="s">
        <v>10035</v>
      </c>
      <c r="L4643" s="4">
        <v>42624</v>
      </c>
      <c r="M4643" t="s">
        <v>10037</v>
      </c>
      <c r="N4643">
        <f t="shared" si="144"/>
        <v>1</v>
      </c>
      <c r="O4643" t="str" cm="1">
        <f t="array" ref="O4643">_xlfn.IFS(I4643&lt;600, "Very Poor",I4643&lt;650,"Poor",I4643&lt;700,"Fair",I4643&lt;750,"Good",I4643&gt;=750,"Excellent")</f>
        <v>Very Poor</v>
      </c>
      <c r="P4643" t="str" cm="1">
        <f t="array" ref="P4643">_xlfn.IFS(F4643&lt;30000,"Low",F4643&lt;60000,"Lower Middle",F4643&lt;100000, "Upper Middle",F4643&gt;=100000, "High")</f>
        <v>High</v>
      </c>
      <c r="Q4643" t="str" cm="1">
        <f t="array" ref="Q4643">_xlfn.IFS(D4643&lt;10,"Low",D4643&lt;15,"Medium",D4643&lt;20,"High",D4643&gt;=20,"Very High")</f>
        <v>Very High</v>
      </c>
      <c r="R4643" t="str">
        <f t="shared" si="145"/>
        <v>High Risk</v>
      </c>
    </row>
    <row r="4644" spans="1:18" x14ac:dyDescent="0.3">
      <c r="A4644" t="s">
        <v>4655</v>
      </c>
      <c r="B4644" s="2">
        <v>13306</v>
      </c>
      <c r="C4644" t="s">
        <v>10014</v>
      </c>
      <c r="D4644" s="1">
        <v>7.08</v>
      </c>
      <c r="E4644" t="s">
        <v>10019</v>
      </c>
      <c r="F4644" s="2">
        <v>148080</v>
      </c>
      <c r="G4644" t="s">
        <v>10038</v>
      </c>
      <c r="H4644" t="s">
        <v>10030</v>
      </c>
      <c r="I4644" s="2">
        <v>670</v>
      </c>
      <c r="J4644" s="3">
        <v>9</v>
      </c>
      <c r="K4644" t="s">
        <v>10035</v>
      </c>
      <c r="L4644" s="4">
        <v>42387</v>
      </c>
      <c r="M4644" t="s">
        <v>10036</v>
      </c>
      <c r="N4644">
        <f t="shared" si="144"/>
        <v>0</v>
      </c>
      <c r="O4644" t="str" cm="1">
        <f t="array" ref="O4644">_xlfn.IFS(I4644&lt;600, "Very Poor",I4644&lt;650,"Poor",I4644&lt;700,"Fair",I4644&lt;750,"Good",I4644&gt;=750,"Excellent")</f>
        <v>Fair</v>
      </c>
      <c r="P4644" t="str" cm="1">
        <f t="array" ref="P4644">_xlfn.IFS(F4644&lt;30000,"Low",F4644&lt;60000,"Lower Middle",F4644&lt;100000, "Upper Middle",F4644&gt;=100000, "High")</f>
        <v>High</v>
      </c>
      <c r="Q4644" t="str" cm="1">
        <f t="array" ref="Q4644">_xlfn.IFS(D4644&lt;10,"Low",D4644&lt;15,"Medium",D4644&lt;20,"High",D4644&gt;=20,"Very High")</f>
        <v>Low</v>
      </c>
      <c r="R4644" t="str">
        <f t="shared" si="145"/>
        <v>Normal</v>
      </c>
    </row>
    <row r="4645" spans="1:18" x14ac:dyDescent="0.3">
      <c r="A4645" t="s">
        <v>4656</v>
      </c>
      <c r="B4645" s="2">
        <v>25042</v>
      </c>
      <c r="C4645" t="s">
        <v>10013</v>
      </c>
      <c r="D4645" s="1">
        <v>7.89</v>
      </c>
      <c r="E4645" t="s">
        <v>10017</v>
      </c>
      <c r="F4645" s="2">
        <v>73568</v>
      </c>
      <c r="G4645" t="s">
        <v>10038</v>
      </c>
      <c r="H4645" t="s">
        <v>10030</v>
      </c>
      <c r="I4645" s="2">
        <v>784</v>
      </c>
      <c r="J4645" s="3">
        <v>18.100000000000001</v>
      </c>
      <c r="K4645" t="s">
        <v>10035</v>
      </c>
      <c r="L4645" s="4">
        <v>42985</v>
      </c>
      <c r="M4645" t="s">
        <v>10036</v>
      </c>
      <c r="N4645">
        <f t="shared" si="144"/>
        <v>0</v>
      </c>
      <c r="O4645" t="str" cm="1">
        <f t="array" ref="O4645">_xlfn.IFS(I4645&lt;600, "Very Poor",I4645&lt;650,"Poor",I4645&lt;700,"Fair",I4645&lt;750,"Good",I4645&gt;=750,"Excellent")</f>
        <v>Excellent</v>
      </c>
      <c r="P4645" t="str" cm="1">
        <f t="array" ref="P4645">_xlfn.IFS(F4645&lt;30000,"Low",F4645&lt;60000,"Lower Middle",F4645&lt;100000, "Upper Middle",F4645&gt;=100000, "High")</f>
        <v>Upper Middle</v>
      </c>
      <c r="Q4645" t="str" cm="1">
        <f t="array" ref="Q4645">_xlfn.IFS(D4645&lt;10,"Low",D4645&lt;15,"Medium",D4645&lt;20,"High",D4645&gt;=20,"Very High")</f>
        <v>Low</v>
      </c>
      <c r="R4645" t="str">
        <f t="shared" si="145"/>
        <v>Normal</v>
      </c>
    </row>
    <row r="4646" spans="1:18" x14ac:dyDescent="0.3">
      <c r="A4646" t="s">
        <v>4657</v>
      </c>
      <c r="B4646" s="2">
        <v>16086</v>
      </c>
      <c r="C4646" t="s">
        <v>10013</v>
      </c>
      <c r="D4646" s="1">
        <v>18.399999999999999</v>
      </c>
      <c r="E4646" t="s">
        <v>10025</v>
      </c>
      <c r="F4646" s="2">
        <v>81880</v>
      </c>
      <c r="G4646" t="s">
        <v>10040</v>
      </c>
      <c r="H4646" t="s">
        <v>10032</v>
      </c>
      <c r="I4646" s="2">
        <v>826</v>
      </c>
      <c r="J4646" s="3">
        <v>10.6</v>
      </c>
      <c r="K4646" t="s">
        <v>10035</v>
      </c>
      <c r="L4646" s="4">
        <v>42896</v>
      </c>
      <c r="M4646" t="s">
        <v>10036</v>
      </c>
      <c r="N4646">
        <f t="shared" si="144"/>
        <v>0</v>
      </c>
      <c r="O4646" t="str" cm="1">
        <f t="array" ref="O4646">_xlfn.IFS(I4646&lt;600, "Very Poor",I4646&lt;650,"Poor",I4646&lt;700,"Fair",I4646&lt;750,"Good",I4646&gt;=750,"Excellent")</f>
        <v>Excellent</v>
      </c>
      <c r="P4646" t="str" cm="1">
        <f t="array" ref="P4646">_xlfn.IFS(F4646&lt;30000,"Low",F4646&lt;60000,"Lower Middle",F4646&lt;100000, "Upper Middle",F4646&gt;=100000, "High")</f>
        <v>Upper Middle</v>
      </c>
      <c r="Q4646" t="str" cm="1">
        <f t="array" ref="Q4646">_xlfn.IFS(D4646&lt;10,"Low",D4646&lt;15,"Medium",D4646&lt;20,"High",D4646&gt;=20,"Very High")</f>
        <v>High</v>
      </c>
      <c r="R4646" t="str">
        <f t="shared" si="145"/>
        <v>Normal</v>
      </c>
    </row>
    <row r="4647" spans="1:18" x14ac:dyDescent="0.3">
      <c r="A4647" t="s">
        <v>4658</v>
      </c>
      <c r="B4647" s="2">
        <v>18387</v>
      </c>
      <c r="C4647" t="s">
        <v>10013</v>
      </c>
      <c r="D4647" s="1">
        <v>17.79</v>
      </c>
      <c r="E4647" t="s">
        <v>10015</v>
      </c>
      <c r="F4647" s="2">
        <v>128942</v>
      </c>
      <c r="G4647" t="s">
        <v>10039</v>
      </c>
      <c r="H4647" t="s">
        <v>10032</v>
      </c>
      <c r="I4647" s="2">
        <v>818</v>
      </c>
      <c r="J4647" s="3">
        <v>35.1</v>
      </c>
      <c r="K4647" t="s">
        <v>10035</v>
      </c>
      <c r="L4647" s="4">
        <v>42089</v>
      </c>
      <c r="M4647" t="s">
        <v>10036</v>
      </c>
      <c r="N4647">
        <f t="shared" si="144"/>
        <v>0</v>
      </c>
      <c r="O4647" t="str" cm="1">
        <f t="array" ref="O4647">_xlfn.IFS(I4647&lt;600, "Very Poor",I4647&lt;650,"Poor",I4647&lt;700,"Fair",I4647&lt;750,"Good",I4647&gt;=750,"Excellent")</f>
        <v>Excellent</v>
      </c>
      <c r="P4647" t="str" cm="1">
        <f t="array" ref="P4647">_xlfn.IFS(F4647&lt;30000,"Low",F4647&lt;60000,"Lower Middle",F4647&lt;100000, "Upper Middle",F4647&gt;=100000, "High")</f>
        <v>High</v>
      </c>
      <c r="Q4647" t="str" cm="1">
        <f t="array" ref="Q4647">_xlfn.IFS(D4647&lt;10,"Low",D4647&lt;15,"Medium",D4647&lt;20,"High",D4647&gt;=20,"Very High")</f>
        <v>High</v>
      </c>
      <c r="R4647" t="str">
        <f t="shared" si="145"/>
        <v>Normal</v>
      </c>
    </row>
    <row r="4648" spans="1:18" x14ac:dyDescent="0.3">
      <c r="A4648" t="s">
        <v>4659</v>
      </c>
      <c r="B4648" s="2">
        <v>28042</v>
      </c>
      <c r="C4648" t="s">
        <v>10013</v>
      </c>
      <c r="D4648" s="1">
        <v>11.79</v>
      </c>
      <c r="E4648" t="s">
        <v>10016</v>
      </c>
      <c r="F4648" s="2">
        <v>112347</v>
      </c>
      <c r="G4648" t="s">
        <v>10040</v>
      </c>
      <c r="H4648" t="s">
        <v>10030</v>
      </c>
      <c r="I4648" s="2">
        <v>588</v>
      </c>
      <c r="J4648" s="3">
        <v>36.5</v>
      </c>
      <c r="K4648" t="s">
        <v>10035</v>
      </c>
      <c r="L4648" s="4">
        <v>43961</v>
      </c>
      <c r="M4648" t="s">
        <v>10037</v>
      </c>
      <c r="N4648">
        <f t="shared" si="144"/>
        <v>1</v>
      </c>
      <c r="O4648" t="str" cm="1">
        <f t="array" ref="O4648">_xlfn.IFS(I4648&lt;600, "Very Poor",I4648&lt;650,"Poor",I4648&lt;700,"Fair",I4648&lt;750,"Good",I4648&gt;=750,"Excellent")</f>
        <v>Very Poor</v>
      </c>
      <c r="P4648" t="str" cm="1">
        <f t="array" ref="P4648">_xlfn.IFS(F4648&lt;30000,"Low",F4648&lt;60000,"Lower Middle",F4648&lt;100000, "Upper Middle",F4648&gt;=100000, "High")</f>
        <v>High</v>
      </c>
      <c r="Q4648" t="str" cm="1">
        <f t="array" ref="Q4648">_xlfn.IFS(D4648&lt;10,"Low",D4648&lt;15,"Medium",D4648&lt;20,"High",D4648&gt;=20,"Very High")</f>
        <v>Medium</v>
      </c>
      <c r="R4648" t="str">
        <f t="shared" si="145"/>
        <v>Normal</v>
      </c>
    </row>
    <row r="4649" spans="1:18" x14ac:dyDescent="0.3">
      <c r="A4649" t="s">
        <v>4660</v>
      </c>
      <c r="B4649" s="2">
        <v>24888</v>
      </c>
      <c r="C4649" t="s">
        <v>10013</v>
      </c>
      <c r="D4649" s="1">
        <v>25.68</v>
      </c>
      <c r="E4649" t="s">
        <v>10021</v>
      </c>
      <c r="F4649" s="2">
        <v>80853</v>
      </c>
      <c r="G4649" t="s">
        <v>10039</v>
      </c>
      <c r="H4649" t="s">
        <v>10030</v>
      </c>
      <c r="I4649" s="2">
        <v>808</v>
      </c>
      <c r="J4649" s="3">
        <v>35</v>
      </c>
      <c r="K4649" t="s">
        <v>10035</v>
      </c>
      <c r="L4649" s="4">
        <v>43624</v>
      </c>
      <c r="M4649" t="s">
        <v>10037</v>
      </c>
      <c r="N4649">
        <f t="shared" si="144"/>
        <v>1</v>
      </c>
      <c r="O4649" t="str" cm="1">
        <f t="array" ref="O4649">_xlfn.IFS(I4649&lt;600, "Very Poor",I4649&lt;650,"Poor",I4649&lt;700,"Fair",I4649&lt;750,"Good",I4649&gt;=750,"Excellent")</f>
        <v>Excellent</v>
      </c>
      <c r="P4649" t="str" cm="1">
        <f t="array" ref="P4649">_xlfn.IFS(F4649&lt;30000,"Low",F4649&lt;60000,"Lower Middle",F4649&lt;100000, "Upper Middle",F4649&gt;=100000, "High")</f>
        <v>Upper Middle</v>
      </c>
      <c r="Q4649" t="str" cm="1">
        <f t="array" ref="Q4649">_xlfn.IFS(D4649&lt;10,"Low",D4649&lt;15,"Medium",D4649&lt;20,"High",D4649&gt;=20,"Very High")</f>
        <v>Very High</v>
      </c>
      <c r="R4649" t="str">
        <f t="shared" si="145"/>
        <v>Normal</v>
      </c>
    </row>
    <row r="4650" spans="1:18" x14ac:dyDescent="0.3">
      <c r="A4650" t="s">
        <v>4661</v>
      </c>
      <c r="B4650" s="2">
        <v>27514</v>
      </c>
      <c r="C4650" t="s">
        <v>10013</v>
      </c>
      <c r="D4650" s="1">
        <v>9.68</v>
      </c>
      <c r="E4650" t="s">
        <v>10025</v>
      </c>
      <c r="F4650" s="2">
        <v>45460</v>
      </c>
      <c r="G4650" t="s">
        <v>10040</v>
      </c>
      <c r="H4650" t="s">
        <v>10033</v>
      </c>
      <c r="I4650" s="2">
        <v>796</v>
      </c>
      <c r="J4650" s="3">
        <v>26.3</v>
      </c>
      <c r="K4650" t="s">
        <v>10034</v>
      </c>
      <c r="L4650" s="4">
        <v>44080</v>
      </c>
      <c r="M4650" t="s">
        <v>10036</v>
      </c>
      <c r="N4650">
        <f t="shared" si="144"/>
        <v>0</v>
      </c>
      <c r="O4650" t="str" cm="1">
        <f t="array" ref="O4650">_xlfn.IFS(I4650&lt;600, "Very Poor",I4650&lt;650,"Poor",I4650&lt;700,"Fair",I4650&lt;750,"Good",I4650&gt;=750,"Excellent")</f>
        <v>Excellent</v>
      </c>
      <c r="P4650" t="str" cm="1">
        <f t="array" ref="P4650">_xlfn.IFS(F4650&lt;30000,"Low",F4650&lt;60000,"Lower Middle",F4650&lt;100000, "Upper Middle",F4650&gt;=100000, "High")</f>
        <v>Lower Middle</v>
      </c>
      <c r="Q4650" t="str" cm="1">
        <f t="array" ref="Q4650">_xlfn.IFS(D4650&lt;10,"Low",D4650&lt;15,"Medium",D4650&lt;20,"High",D4650&gt;=20,"Very High")</f>
        <v>Low</v>
      </c>
      <c r="R4650" t="str">
        <f t="shared" si="145"/>
        <v>Normal</v>
      </c>
    </row>
    <row r="4651" spans="1:18" x14ac:dyDescent="0.3">
      <c r="A4651" t="s">
        <v>4662</v>
      </c>
      <c r="B4651" s="2">
        <v>19323</v>
      </c>
      <c r="C4651" t="s">
        <v>10013</v>
      </c>
      <c r="D4651" s="1">
        <v>14.02</v>
      </c>
      <c r="E4651" t="s">
        <v>10019</v>
      </c>
      <c r="F4651" s="2">
        <v>124321</v>
      </c>
      <c r="G4651" t="s">
        <v>10039</v>
      </c>
      <c r="H4651" t="s">
        <v>10029</v>
      </c>
      <c r="I4651" s="2">
        <v>764</v>
      </c>
      <c r="J4651" s="3">
        <v>25.9</v>
      </c>
      <c r="K4651" t="s">
        <v>10035</v>
      </c>
      <c r="L4651" s="4">
        <v>42605</v>
      </c>
      <c r="M4651" t="s">
        <v>10036</v>
      </c>
      <c r="N4651">
        <f t="shared" si="144"/>
        <v>0</v>
      </c>
      <c r="O4651" t="str" cm="1">
        <f t="array" ref="O4651">_xlfn.IFS(I4651&lt;600, "Very Poor",I4651&lt;650,"Poor",I4651&lt;700,"Fair",I4651&lt;750,"Good",I4651&gt;=750,"Excellent")</f>
        <v>Excellent</v>
      </c>
      <c r="P4651" t="str" cm="1">
        <f t="array" ref="P4651">_xlfn.IFS(F4651&lt;30000,"Low",F4651&lt;60000,"Lower Middle",F4651&lt;100000, "Upper Middle",F4651&gt;=100000, "High")</f>
        <v>High</v>
      </c>
      <c r="Q4651" t="str" cm="1">
        <f t="array" ref="Q4651">_xlfn.IFS(D4651&lt;10,"Low",D4651&lt;15,"Medium",D4651&lt;20,"High",D4651&gt;=20,"Very High")</f>
        <v>Medium</v>
      </c>
      <c r="R4651" t="str">
        <f t="shared" si="145"/>
        <v>Normal</v>
      </c>
    </row>
    <row r="4652" spans="1:18" x14ac:dyDescent="0.3">
      <c r="A4652" t="s">
        <v>4663</v>
      </c>
      <c r="B4652" s="2">
        <v>19019</v>
      </c>
      <c r="C4652" t="s">
        <v>10014</v>
      </c>
      <c r="D4652" s="1">
        <v>18.89</v>
      </c>
      <c r="E4652" t="s">
        <v>10018</v>
      </c>
      <c r="F4652" s="2">
        <v>26993</v>
      </c>
      <c r="G4652" t="s">
        <v>10040</v>
      </c>
      <c r="H4652" t="s">
        <v>10032</v>
      </c>
      <c r="I4652" s="2">
        <v>774</v>
      </c>
      <c r="J4652" s="3">
        <v>36.200000000000003</v>
      </c>
      <c r="K4652" t="s">
        <v>10035</v>
      </c>
      <c r="L4652" s="4">
        <v>42613</v>
      </c>
      <c r="M4652" t="s">
        <v>10037</v>
      </c>
      <c r="N4652">
        <f t="shared" si="144"/>
        <v>1</v>
      </c>
      <c r="O4652" t="str" cm="1">
        <f t="array" ref="O4652">_xlfn.IFS(I4652&lt;600, "Very Poor",I4652&lt;650,"Poor",I4652&lt;700,"Fair",I4652&lt;750,"Good",I4652&gt;=750,"Excellent")</f>
        <v>Excellent</v>
      </c>
      <c r="P4652" t="str" cm="1">
        <f t="array" ref="P4652">_xlfn.IFS(F4652&lt;30000,"Low",F4652&lt;60000,"Lower Middle",F4652&lt;100000, "Upper Middle",F4652&gt;=100000, "High")</f>
        <v>Low</v>
      </c>
      <c r="Q4652" t="str" cm="1">
        <f t="array" ref="Q4652">_xlfn.IFS(D4652&lt;10,"Low",D4652&lt;15,"Medium",D4652&lt;20,"High",D4652&gt;=20,"Very High")</f>
        <v>High</v>
      </c>
      <c r="R4652" t="str">
        <f t="shared" si="145"/>
        <v>Normal</v>
      </c>
    </row>
    <row r="4653" spans="1:18" x14ac:dyDescent="0.3">
      <c r="A4653" t="s">
        <v>4664</v>
      </c>
      <c r="B4653" s="2">
        <v>10890</v>
      </c>
      <c r="C4653" t="s">
        <v>10014</v>
      </c>
      <c r="D4653" s="1">
        <v>26.68</v>
      </c>
      <c r="E4653" t="s">
        <v>10022</v>
      </c>
      <c r="F4653" s="2">
        <v>146399</v>
      </c>
      <c r="G4653" t="s">
        <v>10038</v>
      </c>
      <c r="H4653" t="s">
        <v>10028</v>
      </c>
      <c r="I4653" s="2">
        <v>618</v>
      </c>
      <c r="J4653" s="3">
        <v>19.2</v>
      </c>
      <c r="K4653" t="s">
        <v>10035</v>
      </c>
      <c r="L4653" s="4">
        <v>43211</v>
      </c>
      <c r="M4653" t="s">
        <v>10037</v>
      </c>
      <c r="N4653">
        <f t="shared" si="144"/>
        <v>1</v>
      </c>
      <c r="O4653" t="str" cm="1">
        <f t="array" ref="O4653">_xlfn.IFS(I4653&lt;600, "Very Poor",I4653&lt;650,"Poor",I4653&lt;700,"Fair",I4653&lt;750,"Good",I4653&gt;=750,"Excellent")</f>
        <v>Poor</v>
      </c>
      <c r="P4653" t="str" cm="1">
        <f t="array" ref="P4653">_xlfn.IFS(F4653&lt;30000,"Low",F4653&lt;60000,"Lower Middle",F4653&lt;100000, "Upper Middle",F4653&gt;=100000, "High")</f>
        <v>High</v>
      </c>
      <c r="Q4653" t="str" cm="1">
        <f t="array" ref="Q4653">_xlfn.IFS(D4653&lt;10,"Low",D4653&lt;15,"Medium",D4653&lt;20,"High",D4653&gt;=20,"Very High")</f>
        <v>Very High</v>
      </c>
      <c r="R4653" t="str">
        <f t="shared" si="145"/>
        <v>High Risk</v>
      </c>
    </row>
    <row r="4654" spans="1:18" x14ac:dyDescent="0.3">
      <c r="A4654" t="s">
        <v>4665</v>
      </c>
      <c r="B4654" s="2">
        <v>11283</v>
      </c>
      <c r="C4654" t="s">
        <v>10013</v>
      </c>
      <c r="D4654" s="1">
        <v>15.46</v>
      </c>
      <c r="E4654" t="s">
        <v>10017</v>
      </c>
      <c r="F4654" s="2">
        <v>69894</v>
      </c>
      <c r="G4654" t="s">
        <v>10039</v>
      </c>
      <c r="H4654" t="s">
        <v>10027</v>
      </c>
      <c r="I4654" s="2">
        <v>619</v>
      </c>
      <c r="J4654" s="3">
        <v>7.2</v>
      </c>
      <c r="K4654" t="s">
        <v>10034</v>
      </c>
      <c r="L4654" s="4">
        <v>44067</v>
      </c>
      <c r="M4654" t="s">
        <v>10036</v>
      </c>
      <c r="N4654">
        <f t="shared" si="144"/>
        <v>0</v>
      </c>
      <c r="O4654" t="str" cm="1">
        <f t="array" ref="O4654">_xlfn.IFS(I4654&lt;600, "Very Poor",I4654&lt;650,"Poor",I4654&lt;700,"Fair",I4654&lt;750,"Good",I4654&gt;=750,"Excellent")</f>
        <v>Poor</v>
      </c>
      <c r="P4654" t="str" cm="1">
        <f t="array" ref="P4654">_xlfn.IFS(F4654&lt;30000,"Low",F4654&lt;60000,"Lower Middle",F4654&lt;100000, "Upper Middle",F4654&gt;=100000, "High")</f>
        <v>Upper Middle</v>
      </c>
      <c r="Q4654" t="str" cm="1">
        <f t="array" ref="Q4654">_xlfn.IFS(D4654&lt;10,"Low",D4654&lt;15,"Medium",D4654&lt;20,"High",D4654&gt;=20,"Very High")</f>
        <v>High</v>
      </c>
      <c r="R4654" t="str">
        <f t="shared" si="145"/>
        <v>High Risk</v>
      </c>
    </row>
    <row r="4655" spans="1:18" x14ac:dyDescent="0.3">
      <c r="A4655" t="s">
        <v>4666</v>
      </c>
      <c r="B4655" s="2">
        <v>19279</v>
      </c>
      <c r="C4655" t="s">
        <v>10013</v>
      </c>
      <c r="D4655" s="1">
        <v>14.97</v>
      </c>
      <c r="E4655" t="s">
        <v>10019</v>
      </c>
      <c r="F4655" s="2">
        <v>74741</v>
      </c>
      <c r="G4655" t="s">
        <v>10039</v>
      </c>
      <c r="H4655" t="s">
        <v>10029</v>
      </c>
      <c r="I4655" s="2">
        <v>595</v>
      </c>
      <c r="J4655" s="3">
        <v>21.5</v>
      </c>
      <c r="K4655" t="s">
        <v>10034</v>
      </c>
      <c r="L4655" s="4">
        <v>42101</v>
      </c>
      <c r="M4655" t="s">
        <v>10036</v>
      </c>
      <c r="N4655">
        <f t="shared" si="144"/>
        <v>0</v>
      </c>
      <c r="O4655" t="str" cm="1">
        <f t="array" ref="O4655">_xlfn.IFS(I4655&lt;600, "Very Poor",I4655&lt;650,"Poor",I4655&lt;700,"Fair",I4655&lt;750,"Good",I4655&gt;=750,"Excellent")</f>
        <v>Very Poor</v>
      </c>
      <c r="P4655" t="str" cm="1">
        <f t="array" ref="P4655">_xlfn.IFS(F4655&lt;30000,"Low",F4655&lt;60000,"Lower Middle",F4655&lt;100000, "Upper Middle",F4655&gt;=100000, "High")</f>
        <v>Upper Middle</v>
      </c>
      <c r="Q4655" t="str" cm="1">
        <f t="array" ref="Q4655">_xlfn.IFS(D4655&lt;10,"Low",D4655&lt;15,"Medium",D4655&lt;20,"High",D4655&gt;=20,"Very High")</f>
        <v>Medium</v>
      </c>
      <c r="R4655" t="str">
        <f t="shared" si="145"/>
        <v>Normal</v>
      </c>
    </row>
    <row r="4656" spans="1:18" x14ac:dyDescent="0.3">
      <c r="A4656" t="s">
        <v>4667</v>
      </c>
      <c r="B4656" s="2">
        <v>23908</v>
      </c>
      <c r="C4656" t="s">
        <v>10013</v>
      </c>
      <c r="D4656" s="1">
        <v>19.489999999999998</v>
      </c>
      <c r="E4656" t="s">
        <v>10023</v>
      </c>
      <c r="F4656" s="2">
        <v>101435</v>
      </c>
      <c r="G4656" t="s">
        <v>10039</v>
      </c>
      <c r="H4656" t="s">
        <v>10027</v>
      </c>
      <c r="I4656" s="2">
        <v>660</v>
      </c>
      <c r="J4656" s="3">
        <v>24.4</v>
      </c>
      <c r="K4656" t="s">
        <v>10034</v>
      </c>
      <c r="L4656" s="4">
        <v>42711</v>
      </c>
      <c r="M4656" t="s">
        <v>10036</v>
      </c>
      <c r="N4656">
        <f t="shared" si="144"/>
        <v>0</v>
      </c>
      <c r="O4656" t="str" cm="1">
        <f t="array" ref="O4656">_xlfn.IFS(I4656&lt;600, "Very Poor",I4656&lt;650,"Poor",I4656&lt;700,"Fair",I4656&lt;750,"Good",I4656&gt;=750,"Excellent")</f>
        <v>Fair</v>
      </c>
      <c r="P4656" t="str" cm="1">
        <f t="array" ref="P4656">_xlfn.IFS(F4656&lt;30000,"Low",F4656&lt;60000,"Lower Middle",F4656&lt;100000, "Upper Middle",F4656&gt;=100000, "High")</f>
        <v>High</v>
      </c>
      <c r="Q4656" t="str" cm="1">
        <f t="array" ref="Q4656">_xlfn.IFS(D4656&lt;10,"Low",D4656&lt;15,"Medium",D4656&lt;20,"High",D4656&gt;=20,"Very High")</f>
        <v>High</v>
      </c>
      <c r="R4656" t="str">
        <f t="shared" si="145"/>
        <v>Normal</v>
      </c>
    </row>
    <row r="4657" spans="1:18" x14ac:dyDescent="0.3">
      <c r="A4657" t="s">
        <v>4668</v>
      </c>
      <c r="B4657" s="2">
        <v>38952</v>
      </c>
      <c r="C4657" t="s">
        <v>10013</v>
      </c>
      <c r="D4657" s="1">
        <v>12.92</v>
      </c>
      <c r="E4657" t="s">
        <v>10015</v>
      </c>
      <c r="F4657" s="2">
        <v>27005</v>
      </c>
      <c r="G4657" t="s">
        <v>10040</v>
      </c>
      <c r="H4657" t="s">
        <v>10026</v>
      </c>
      <c r="I4657" s="2">
        <v>670</v>
      </c>
      <c r="J4657" s="3">
        <v>24.2</v>
      </c>
      <c r="K4657" t="s">
        <v>10034</v>
      </c>
      <c r="L4657" s="4">
        <v>42900</v>
      </c>
      <c r="M4657" t="s">
        <v>10036</v>
      </c>
      <c r="N4657">
        <f t="shared" si="144"/>
        <v>0</v>
      </c>
      <c r="O4657" t="str" cm="1">
        <f t="array" ref="O4657">_xlfn.IFS(I4657&lt;600, "Very Poor",I4657&lt;650,"Poor",I4657&lt;700,"Fair",I4657&lt;750,"Good",I4657&gt;=750,"Excellent")</f>
        <v>Fair</v>
      </c>
      <c r="P4657" t="str" cm="1">
        <f t="array" ref="P4657">_xlfn.IFS(F4657&lt;30000,"Low",F4657&lt;60000,"Lower Middle",F4657&lt;100000, "Upper Middle",F4657&gt;=100000, "High")</f>
        <v>Low</v>
      </c>
      <c r="Q4657" t="str" cm="1">
        <f t="array" ref="Q4657">_xlfn.IFS(D4657&lt;10,"Low",D4657&lt;15,"Medium",D4657&lt;20,"High",D4657&gt;=20,"Very High")</f>
        <v>Medium</v>
      </c>
      <c r="R4657" t="str">
        <f t="shared" si="145"/>
        <v>Normal</v>
      </c>
    </row>
    <row r="4658" spans="1:18" x14ac:dyDescent="0.3">
      <c r="A4658" t="s">
        <v>4669</v>
      </c>
      <c r="B4658" s="2">
        <v>36170</v>
      </c>
      <c r="C4658" t="s">
        <v>10013</v>
      </c>
      <c r="D4658" s="1">
        <v>22.73</v>
      </c>
      <c r="E4658" t="s">
        <v>10023</v>
      </c>
      <c r="F4658" s="2">
        <v>93164</v>
      </c>
      <c r="G4658" t="s">
        <v>10039</v>
      </c>
      <c r="H4658" t="s">
        <v>10030</v>
      </c>
      <c r="I4658" s="2">
        <v>717</v>
      </c>
      <c r="J4658" s="3">
        <v>10.6</v>
      </c>
      <c r="K4658" t="s">
        <v>10035</v>
      </c>
      <c r="L4658" s="4">
        <v>42353</v>
      </c>
      <c r="M4658" t="s">
        <v>10036</v>
      </c>
      <c r="N4658">
        <f t="shared" si="144"/>
        <v>0</v>
      </c>
      <c r="O4658" t="str" cm="1">
        <f t="array" ref="O4658">_xlfn.IFS(I4658&lt;600, "Very Poor",I4658&lt;650,"Poor",I4658&lt;700,"Fair",I4658&lt;750,"Good",I4658&gt;=750,"Excellent")</f>
        <v>Good</v>
      </c>
      <c r="P4658" t="str" cm="1">
        <f t="array" ref="P4658">_xlfn.IFS(F4658&lt;30000,"Low",F4658&lt;60000,"Lower Middle",F4658&lt;100000, "Upper Middle",F4658&gt;=100000, "High")</f>
        <v>Upper Middle</v>
      </c>
      <c r="Q4658" t="str" cm="1">
        <f t="array" ref="Q4658">_xlfn.IFS(D4658&lt;10,"Low",D4658&lt;15,"Medium",D4658&lt;20,"High",D4658&gt;=20,"Very High")</f>
        <v>Very High</v>
      </c>
      <c r="R4658" t="str">
        <f t="shared" si="145"/>
        <v>Normal</v>
      </c>
    </row>
    <row r="4659" spans="1:18" x14ac:dyDescent="0.3">
      <c r="A4659" t="s">
        <v>4670</v>
      </c>
      <c r="B4659" s="2">
        <v>38663</v>
      </c>
      <c r="C4659" t="s">
        <v>10013</v>
      </c>
      <c r="D4659" s="1">
        <v>11.22</v>
      </c>
      <c r="E4659" t="s">
        <v>10015</v>
      </c>
      <c r="F4659" s="2">
        <v>46615</v>
      </c>
      <c r="G4659" t="s">
        <v>10039</v>
      </c>
      <c r="H4659" t="s">
        <v>10030</v>
      </c>
      <c r="I4659" s="2">
        <v>760</v>
      </c>
      <c r="J4659" s="3">
        <v>32.4</v>
      </c>
      <c r="K4659" t="s">
        <v>10035</v>
      </c>
      <c r="L4659" s="4">
        <v>43945</v>
      </c>
      <c r="M4659" t="s">
        <v>10036</v>
      </c>
      <c r="N4659">
        <f t="shared" si="144"/>
        <v>0</v>
      </c>
      <c r="O4659" t="str" cm="1">
        <f t="array" ref="O4659">_xlfn.IFS(I4659&lt;600, "Very Poor",I4659&lt;650,"Poor",I4659&lt;700,"Fair",I4659&lt;750,"Good",I4659&gt;=750,"Excellent")</f>
        <v>Excellent</v>
      </c>
      <c r="P4659" t="str" cm="1">
        <f t="array" ref="P4659">_xlfn.IFS(F4659&lt;30000,"Low",F4659&lt;60000,"Lower Middle",F4659&lt;100000, "Upper Middle",F4659&gt;=100000, "High")</f>
        <v>Lower Middle</v>
      </c>
      <c r="Q4659" t="str" cm="1">
        <f t="array" ref="Q4659">_xlfn.IFS(D4659&lt;10,"Low",D4659&lt;15,"Medium",D4659&lt;20,"High",D4659&gt;=20,"Very High")</f>
        <v>Medium</v>
      </c>
      <c r="R4659" t="str">
        <f t="shared" si="145"/>
        <v>Normal</v>
      </c>
    </row>
    <row r="4660" spans="1:18" x14ac:dyDescent="0.3">
      <c r="A4660" t="s">
        <v>4671</v>
      </c>
      <c r="B4660" s="2">
        <v>10343</v>
      </c>
      <c r="C4660" t="s">
        <v>10013</v>
      </c>
      <c r="D4660" s="1">
        <v>25.58</v>
      </c>
      <c r="E4660" t="s">
        <v>10015</v>
      </c>
      <c r="F4660" s="2">
        <v>142690</v>
      </c>
      <c r="G4660" t="s">
        <v>10039</v>
      </c>
      <c r="H4660" t="s">
        <v>10030</v>
      </c>
      <c r="I4660" s="2">
        <v>644</v>
      </c>
      <c r="J4660" s="3">
        <v>30.6</v>
      </c>
      <c r="K4660" t="s">
        <v>10034</v>
      </c>
      <c r="L4660" s="4">
        <v>42867</v>
      </c>
      <c r="M4660" t="s">
        <v>10037</v>
      </c>
      <c r="N4660">
        <f t="shared" si="144"/>
        <v>1</v>
      </c>
      <c r="O4660" t="str" cm="1">
        <f t="array" ref="O4660">_xlfn.IFS(I4660&lt;600, "Very Poor",I4660&lt;650,"Poor",I4660&lt;700,"Fair",I4660&lt;750,"Good",I4660&gt;=750,"Excellent")</f>
        <v>Poor</v>
      </c>
      <c r="P4660" t="str" cm="1">
        <f t="array" ref="P4660">_xlfn.IFS(F4660&lt;30000,"Low",F4660&lt;60000,"Lower Middle",F4660&lt;100000, "Upper Middle",F4660&gt;=100000, "High")</f>
        <v>High</v>
      </c>
      <c r="Q4660" t="str" cm="1">
        <f t="array" ref="Q4660">_xlfn.IFS(D4660&lt;10,"Low",D4660&lt;15,"Medium",D4660&lt;20,"High",D4660&gt;=20,"Very High")</f>
        <v>Very High</v>
      </c>
      <c r="R4660" t="str">
        <f t="shared" si="145"/>
        <v>High Risk</v>
      </c>
    </row>
    <row r="4661" spans="1:18" x14ac:dyDescent="0.3">
      <c r="A4661" t="s">
        <v>4672</v>
      </c>
      <c r="B4661" s="2">
        <v>11637</v>
      </c>
      <c r="C4661" t="s">
        <v>10014</v>
      </c>
      <c r="D4661" s="1">
        <v>11.81</v>
      </c>
      <c r="E4661" t="s">
        <v>10025</v>
      </c>
      <c r="F4661" s="2">
        <v>38946</v>
      </c>
      <c r="G4661" t="s">
        <v>10040</v>
      </c>
      <c r="H4661" t="s">
        <v>10031</v>
      </c>
      <c r="I4661" s="2">
        <v>694</v>
      </c>
      <c r="J4661" s="3">
        <v>13</v>
      </c>
      <c r="K4661" t="s">
        <v>10035</v>
      </c>
      <c r="L4661" s="4">
        <v>43535</v>
      </c>
      <c r="M4661" t="s">
        <v>10036</v>
      </c>
      <c r="N4661">
        <f t="shared" si="144"/>
        <v>0</v>
      </c>
      <c r="O4661" t="str" cm="1">
        <f t="array" ref="O4661">_xlfn.IFS(I4661&lt;600, "Very Poor",I4661&lt;650,"Poor",I4661&lt;700,"Fair",I4661&lt;750,"Good",I4661&gt;=750,"Excellent")</f>
        <v>Fair</v>
      </c>
      <c r="P4661" t="str" cm="1">
        <f t="array" ref="P4661">_xlfn.IFS(F4661&lt;30000,"Low",F4661&lt;60000,"Lower Middle",F4661&lt;100000, "Upper Middle",F4661&gt;=100000, "High")</f>
        <v>Lower Middle</v>
      </c>
      <c r="Q4661" t="str" cm="1">
        <f t="array" ref="Q4661">_xlfn.IFS(D4661&lt;10,"Low",D4661&lt;15,"Medium",D4661&lt;20,"High",D4661&gt;=20,"Very High")</f>
        <v>Medium</v>
      </c>
      <c r="R4661" t="str">
        <f t="shared" si="145"/>
        <v>Normal</v>
      </c>
    </row>
    <row r="4662" spans="1:18" x14ac:dyDescent="0.3">
      <c r="A4662" t="s">
        <v>4673</v>
      </c>
      <c r="B4662" s="2">
        <v>35724</v>
      </c>
      <c r="C4662" t="s">
        <v>10014</v>
      </c>
      <c r="D4662" s="1">
        <v>29.82</v>
      </c>
      <c r="E4662" t="s">
        <v>10023</v>
      </c>
      <c r="F4662" s="2">
        <v>70412</v>
      </c>
      <c r="G4662" t="s">
        <v>10038</v>
      </c>
      <c r="H4662" t="s">
        <v>10032</v>
      </c>
      <c r="I4662" s="2">
        <v>629</v>
      </c>
      <c r="J4662" s="3">
        <v>24.3</v>
      </c>
      <c r="K4662" t="s">
        <v>10034</v>
      </c>
      <c r="L4662" s="4">
        <v>43636</v>
      </c>
      <c r="M4662" t="s">
        <v>10037</v>
      </c>
      <c r="N4662">
        <f t="shared" si="144"/>
        <v>1</v>
      </c>
      <c r="O4662" t="str" cm="1">
        <f t="array" ref="O4662">_xlfn.IFS(I4662&lt;600, "Very Poor",I4662&lt;650,"Poor",I4662&lt;700,"Fair",I4662&lt;750,"Good",I4662&gt;=750,"Excellent")</f>
        <v>Poor</v>
      </c>
      <c r="P4662" t="str" cm="1">
        <f t="array" ref="P4662">_xlfn.IFS(F4662&lt;30000,"Low",F4662&lt;60000,"Lower Middle",F4662&lt;100000, "Upper Middle",F4662&gt;=100000, "High")</f>
        <v>Upper Middle</v>
      </c>
      <c r="Q4662" t="str" cm="1">
        <f t="array" ref="Q4662">_xlfn.IFS(D4662&lt;10,"Low",D4662&lt;15,"Medium",D4662&lt;20,"High",D4662&gt;=20,"Very High")</f>
        <v>Very High</v>
      </c>
      <c r="R4662" t="str">
        <f t="shared" si="145"/>
        <v>High Risk</v>
      </c>
    </row>
    <row r="4663" spans="1:18" x14ac:dyDescent="0.3">
      <c r="A4663" t="s">
        <v>4674</v>
      </c>
      <c r="B4663" s="2">
        <v>30134</v>
      </c>
      <c r="C4663" t="s">
        <v>10014</v>
      </c>
      <c r="D4663" s="1">
        <v>12.91</v>
      </c>
      <c r="E4663" t="s">
        <v>10017</v>
      </c>
      <c r="F4663" s="2">
        <v>98004</v>
      </c>
      <c r="G4663" t="s">
        <v>10039</v>
      </c>
      <c r="H4663" t="s">
        <v>10026</v>
      </c>
      <c r="I4663" s="2">
        <v>725</v>
      </c>
      <c r="J4663" s="3">
        <v>32.700000000000003</v>
      </c>
      <c r="K4663" t="s">
        <v>10035</v>
      </c>
      <c r="L4663" s="4">
        <v>42588</v>
      </c>
      <c r="M4663" t="s">
        <v>10036</v>
      </c>
      <c r="N4663">
        <f t="shared" si="144"/>
        <v>0</v>
      </c>
      <c r="O4663" t="str" cm="1">
        <f t="array" ref="O4663">_xlfn.IFS(I4663&lt;600, "Very Poor",I4663&lt;650,"Poor",I4663&lt;700,"Fair",I4663&lt;750,"Good",I4663&gt;=750,"Excellent")</f>
        <v>Good</v>
      </c>
      <c r="P4663" t="str" cm="1">
        <f t="array" ref="P4663">_xlfn.IFS(F4663&lt;30000,"Low",F4663&lt;60000,"Lower Middle",F4663&lt;100000, "Upper Middle",F4663&gt;=100000, "High")</f>
        <v>Upper Middle</v>
      </c>
      <c r="Q4663" t="str" cm="1">
        <f t="array" ref="Q4663">_xlfn.IFS(D4663&lt;10,"Low",D4663&lt;15,"Medium",D4663&lt;20,"High",D4663&gt;=20,"Very High")</f>
        <v>Medium</v>
      </c>
      <c r="R4663" t="str">
        <f t="shared" si="145"/>
        <v>Normal</v>
      </c>
    </row>
    <row r="4664" spans="1:18" x14ac:dyDescent="0.3">
      <c r="A4664" t="s">
        <v>4675</v>
      </c>
      <c r="B4664" s="2">
        <v>4907</v>
      </c>
      <c r="C4664" t="s">
        <v>10013</v>
      </c>
      <c r="D4664" s="1">
        <v>26.97</v>
      </c>
      <c r="E4664" t="s">
        <v>10023</v>
      </c>
      <c r="F4664" s="2">
        <v>81849</v>
      </c>
      <c r="G4664" t="s">
        <v>10038</v>
      </c>
      <c r="H4664" t="s">
        <v>10031</v>
      </c>
      <c r="I4664" s="2">
        <v>759</v>
      </c>
      <c r="J4664" s="3">
        <v>5.3</v>
      </c>
      <c r="K4664" t="s">
        <v>10034</v>
      </c>
      <c r="L4664" s="4">
        <v>42139</v>
      </c>
      <c r="M4664" t="s">
        <v>10036</v>
      </c>
      <c r="N4664">
        <f t="shared" si="144"/>
        <v>0</v>
      </c>
      <c r="O4664" t="str" cm="1">
        <f t="array" ref="O4664">_xlfn.IFS(I4664&lt;600, "Very Poor",I4664&lt;650,"Poor",I4664&lt;700,"Fair",I4664&lt;750,"Good",I4664&gt;=750,"Excellent")</f>
        <v>Excellent</v>
      </c>
      <c r="P4664" t="str" cm="1">
        <f t="array" ref="P4664">_xlfn.IFS(F4664&lt;30000,"Low",F4664&lt;60000,"Lower Middle",F4664&lt;100000, "Upper Middle",F4664&gt;=100000, "High")</f>
        <v>Upper Middle</v>
      </c>
      <c r="Q4664" t="str" cm="1">
        <f t="array" ref="Q4664">_xlfn.IFS(D4664&lt;10,"Low",D4664&lt;15,"Medium",D4664&lt;20,"High",D4664&gt;=20,"Very High")</f>
        <v>Very High</v>
      </c>
      <c r="R4664" t="str">
        <f t="shared" si="145"/>
        <v>Normal</v>
      </c>
    </row>
    <row r="4665" spans="1:18" x14ac:dyDescent="0.3">
      <c r="A4665" t="s">
        <v>4676</v>
      </c>
      <c r="B4665" s="2">
        <v>34575</v>
      </c>
      <c r="C4665" t="s">
        <v>10013</v>
      </c>
      <c r="D4665" s="1">
        <v>14.93</v>
      </c>
      <c r="E4665" t="s">
        <v>10022</v>
      </c>
      <c r="F4665" s="2">
        <v>100387</v>
      </c>
      <c r="G4665" t="s">
        <v>10040</v>
      </c>
      <c r="H4665" t="s">
        <v>10031</v>
      </c>
      <c r="I4665" s="2">
        <v>740</v>
      </c>
      <c r="J4665" s="3">
        <v>14.6</v>
      </c>
      <c r="K4665" t="s">
        <v>10035</v>
      </c>
      <c r="L4665" s="4">
        <v>43849</v>
      </c>
      <c r="M4665" t="s">
        <v>10036</v>
      </c>
      <c r="N4665">
        <f t="shared" si="144"/>
        <v>0</v>
      </c>
      <c r="O4665" t="str" cm="1">
        <f t="array" ref="O4665">_xlfn.IFS(I4665&lt;600, "Very Poor",I4665&lt;650,"Poor",I4665&lt;700,"Fair",I4665&lt;750,"Good",I4665&gt;=750,"Excellent")</f>
        <v>Good</v>
      </c>
      <c r="P4665" t="str" cm="1">
        <f t="array" ref="P4665">_xlfn.IFS(F4665&lt;30000,"Low",F4665&lt;60000,"Lower Middle",F4665&lt;100000, "Upper Middle",F4665&gt;=100000, "High")</f>
        <v>High</v>
      </c>
      <c r="Q4665" t="str" cm="1">
        <f t="array" ref="Q4665">_xlfn.IFS(D4665&lt;10,"Low",D4665&lt;15,"Medium",D4665&lt;20,"High",D4665&gt;=20,"Very High")</f>
        <v>Medium</v>
      </c>
      <c r="R4665" t="str">
        <f t="shared" si="145"/>
        <v>Normal</v>
      </c>
    </row>
    <row r="4666" spans="1:18" x14ac:dyDescent="0.3">
      <c r="A4666" t="s">
        <v>4677</v>
      </c>
      <c r="B4666" s="2">
        <v>5827</v>
      </c>
      <c r="C4666" t="s">
        <v>10013</v>
      </c>
      <c r="D4666" s="1">
        <v>11.15</v>
      </c>
      <c r="E4666" t="s">
        <v>10020</v>
      </c>
      <c r="F4666" s="2">
        <v>33199</v>
      </c>
      <c r="G4666" t="s">
        <v>10038</v>
      </c>
      <c r="H4666" t="s">
        <v>10027</v>
      </c>
      <c r="I4666" s="2">
        <v>846</v>
      </c>
      <c r="J4666" s="3">
        <v>21.5</v>
      </c>
      <c r="K4666" t="s">
        <v>10035</v>
      </c>
      <c r="L4666" s="4">
        <v>42152</v>
      </c>
      <c r="M4666" t="s">
        <v>10036</v>
      </c>
      <c r="N4666">
        <f t="shared" si="144"/>
        <v>0</v>
      </c>
      <c r="O4666" t="str" cm="1">
        <f t="array" ref="O4666">_xlfn.IFS(I4666&lt;600, "Very Poor",I4666&lt;650,"Poor",I4666&lt;700,"Fair",I4666&lt;750,"Good",I4666&gt;=750,"Excellent")</f>
        <v>Excellent</v>
      </c>
      <c r="P4666" t="str" cm="1">
        <f t="array" ref="P4666">_xlfn.IFS(F4666&lt;30000,"Low",F4666&lt;60000,"Lower Middle",F4666&lt;100000, "Upper Middle",F4666&gt;=100000, "High")</f>
        <v>Lower Middle</v>
      </c>
      <c r="Q4666" t="str" cm="1">
        <f t="array" ref="Q4666">_xlfn.IFS(D4666&lt;10,"Low",D4666&lt;15,"Medium",D4666&lt;20,"High",D4666&gt;=20,"Very High")</f>
        <v>Medium</v>
      </c>
      <c r="R4666" t="str">
        <f t="shared" si="145"/>
        <v>Normal</v>
      </c>
    </row>
    <row r="4667" spans="1:18" x14ac:dyDescent="0.3">
      <c r="A4667" t="s">
        <v>4678</v>
      </c>
      <c r="B4667" s="2">
        <v>31607</v>
      </c>
      <c r="C4667" t="s">
        <v>10014</v>
      </c>
      <c r="D4667" s="1">
        <v>10.65</v>
      </c>
      <c r="E4667" t="s">
        <v>10025</v>
      </c>
      <c r="F4667" s="2">
        <v>117115</v>
      </c>
      <c r="G4667" t="s">
        <v>10039</v>
      </c>
      <c r="H4667" t="s">
        <v>10029</v>
      </c>
      <c r="I4667" s="2">
        <v>680</v>
      </c>
      <c r="J4667" s="3">
        <v>34.6</v>
      </c>
      <c r="K4667" t="s">
        <v>10035</v>
      </c>
      <c r="L4667" s="4">
        <v>43896</v>
      </c>
      <c r="M4667" t="s">
        <v>10036</v>
      </c>
      <c r="N4667">
        <f t="shared" si="144"/>
        <v>0</v>
      </c>
      <c r="O4667" t="str" cm="1">
        <f t="array" ref="O4667">_xlfn.IFS(I4667&lt;600, "Very Poor",I4667&lt;650,"Poor",I4667&lt;700,"Fair",I4667&lt;750,"Good",I4667&gt;=750,"Excellent")</f>
        <v>Fair</v>
      </c>
      <c r="P4667" t="str" cm="1">
        <f t="array" ref="P4667">_xlfn.IFS(F4667&lt;30000,"Low",F4667&lt;60000,"Lower Middle",F4667&lt;100000, "Upper Middle",F4667&gt;=100000, "High")</f>
        <v>High</v>
      </c>
      <c r="Q4667" t="str" cm="1">
        <f t="array" ref="Q4667">_xlfn.IFS(D4667&lt;10,"Low",D4667&lt;15,"Medium",D4667&lt;20,"High",D4667&gt;=20,"Very High")</f>
        <v>Medium</v>
      </c>
      <c r="R4667" t="str">
        <f t="shared" si="145"/>
        <v>Normal</v>
      </c>
    </row>
    <row r="4668" spans="1:18" x14ac:dyDescent="0.3">
      <c r="A4668" t="s">
        <v>4679</v>
      </c>
      <c r="B4668" s="2">
        <v>14699</v>
      </c>
      <c r="C4668" t="s">
        <v>10013</v>
      </c>
      <c r="D4668" s="1">
        <v>26.25</v>
      </c>
      <c r="E4668" t="s">
        <v>10017</v>
      </c>
      <c r="F4668" s="2">
        <v>141927</v>
      </c>
      <c r="G4668" t="s">
        <v>10039</v>
      </c>
      <c r="H4668" t="s">
        <v>10026</v>
      </c>
      <c r="I4668" s="2">
        <v>727</v>
      </c>
      <c r="J4668" s="3">
        <v>33</v>
      </c>
      <c r="K4668" t="s">
        <v>10035</v>
      </c>
      <c r="L4668" s="4">
        <v>43542</v>
      </c>
      <c r="M4668" t="s">
        <v>10037</v>
      </c>
      <c r="N4668">
        <f t="shared" si="144"/>
        <v>1</v>
      </c>
      <c r="O4668" t="str" cm="1">
        <f t="array" ref="O4668">_xlfn.IFS(I4668&lt;600, "Very Poor",I4668&lt;650,"Poor",I4668&lt;700,"Fair",I4668&lt;750,"Good",I4668&gt;=750,"Excellent")</f>
        <v>Good</v>
      </c>
      <c r="P4668" t="str" cm="1">
        <f t="array" ref="P4668">_xlfn.IFS(F4668&lt;30000,"Low",F4668&lt;60000,"Lower Middle",F4668&lt;100000, "Upper Middle",F4668&gt;=100000, "High")</f>
        <v>High</v>
      </c>
      <c r="Q4668" t="str" cm="1">
        <f t="array" ref="Q4668">_xlfn.IFS(D4668&lt;10,"Low",D4668&lt;15,"Medium",D4668&lt;20,"High",D4668&gt;=20,"Very High")</f>
        <v>Very High</v>
      </c>
      <c r="R4668" t="str">
        <f t="shared" si="145"/>
        <v>Normal</v>
      </c>
    </row>
    <row r="4669" spans="1:18" x14ac:dyDescent="0.3">
      <c r="A4669" t="s">
        <v>4680</v>
      </c>
      <c r="B4669" s="2">
        <v>38292</v>
      </c>
      <c r="C4669" t="s">
        <v>10013</v>
      </c>
      <c r="D4669" s="1">
        <v>12.72</v>
      </c>
      <c r="E4669" t="s">
        <v>10016</v>
      </c>
      <c r="F4669" s="2">
        <v>50901</v>
      </c>
      <c r="G4669" t="s">
        <v>10039</v>
      </c>
      <c r="H4669" t="s">
        <v>10026</v>
      </c>
      <c r="I4669" s="2">
        <v>729</v>
      </c>
      <c r="J4669" s="3">
        <v>10.3</v>
      </c>
      <c r="K4669" t="s">
        <v>10034</v>
      </c>
      <c r="L4669" s="4">
        <v>42358</v>
      </c>
      <c r="M4669" t="s">
        <v>10036</v>
      </c>
      <c r="N4669">
        <f t="shared" si="144"/>
        <v>0</v>
      </c>
      <c r="O4669" t="str" cm="1">
        <f t="array" ref="O4669">_xlfn.IFS(I4669&lt;600, "Very Poor",I4669&lt;650,"Poor",I4669&lt;700,"Fair",I4669&lt;750,"Good",I4669&gt;=750,"Excellent")</f>
        <v>Good</v>
      </c>
      <c r="P4669" t="str" cm="1">
        <f t="array" ref="P4669">_xlfn.IFS(F4669&lt;30000,"Low",F4669&lt;60000,"Lower Middle",F4669&lt;100000, "Upper Middle",F4669&gt;=100000, "High")</f>
        <v>Lower Middle</v>
      </c>
      <c r="Q4669" t="str" cm="1">
        <f t="array" ref="Q4669">_xlfn.IFS(D4669&lt;10,"Low",D4669&lt;15,"Medium",D4669&lt;20,"High",D4669&gt;=20,"Very High")</f>
        <v>Medium</v>
      </c>
      <c r="R4669" t="str">
        <f t="shared" si="145"/>
        <v>Normal</v>
      </c>
    </row>
    <row r="4670" spans="1:18" x14ac:dyDescent="0.3">
      <c r="A4670" t="s">
        <v>4681</v>
      </c>
      <c r="B4670" s="2">
        <v>26883</v>
      </c>
      <c r="C4670" t="s">
        <v>10013</v>
      </c>
      <c r="D4670" s="1">
        <v>13.46</v>
      </c>
      <c r="E4670" t="s">
        <v>10022</v>
      </c>
      <c r="F4670" s="2">
        <v>99975</v>
      </c>
      <c r="G4670" t="s">
        <v>10039</v>
      </c>
      <c r="H4670" t="s">
        <v>10026</v>
      </c>
      <c r="I4670" s="2">
        <v>803</v>
      </c>
      <c r="J4670" s="3">
        <v>21.2</v>
      </c>
      <c r="K4670" t="s">
        <v>10035</v>
      </c>
      <c r="L4670" s="4">
        <v>42831</v>
      </c>
      <c r="M4670" t="s">
        <v>10036</v>
      </c>
      <c r="N4670">
        <f t="shared" si="144"/>
        <v>0</v>
      </c>
      <c r="O4670" t="str" cm="1">
        <f t="array" ref="O4670">_xlfn.IFS(I4670&lt;600, "Very Poor",I4670&lt;650,"Poor",I4670&lt;700,"Fair",I4670&lt;750,"Good",I4670&gt;=750,"Excellent")</f>
        <v>Excellent</v>
      </c>
      <c r="P4670" t="str" cm="1">
        <f t="array" ref="P4670">_xlfn.IFS(F4670&lt;30000,"Low",F4670&lt;60000,"Lower Middle",F4670&lt;100000, "Upper Middle",F4670&gt;=100000, "High")</f>
        <v>Upper Middle</v>
      </c>
      <c r="Q4670" t="str" cm="1">
        <f t="array" ref="Q4670">_xlfn.IFS(D4670&lt;10,"Low",D4670&lt;15,"Medium",D4670&lt;20,"High",D4670&gt;=20,"Very High")</f>
        <v>Medium</v>
      </c>
      <c r="R4670" t="str">
        <f t="shared" si="145"/>
        <v>Normal</v>
      </c>
    </row>
    <row r="4671" spans="1:18" x14ac:dyDescent="0.3">
      <c r="A4671" t="s">
        <v>4682</v>
      </c>
      <c r="B4671" s="2">
        <v>6313</v>
      </c>
      <c r="C4671" t="s">
        <v>10013</v>
      </c>
      <c r="D4671" s="1">
        <v>9.92</v>
      </c>
      <c r="E4671" t="s">
        <v>10017</v>
      </c>
      <c r="F4671" s="2">
        <v>43823</v>
      </c>
      <c r="G4671" t="s">
        <v>10038</v>
      </c>
      <c r="H4671" t="s">
        <v>10026</v>
      </c>
      <c r="I4671" s="2">
        <v>779</v>
      </c>
      <c r="J4671" s="3">
        <v>15.7</v>
      </c>
      <c r="K4671" t="s">
        <v>10034</v>
      </c>
      <c r="L4671" s="4">
        <v>42757</v>
      </c>
      <c r="M4671" t="s">
        <v>10036</v>
      </c>
      <c r="N4671">
        <f t="shared" si="144"/>
        <v>0</v>
      </c>
      <c r="O4671" t="str" cm="1">
        <f t="array" ref="O4671">_xlfn.IFS(I4671&lt;600, "Very Poor",I4671&lt;650,"Poor",I4671&lt;700,"Fair",I4671&lt;750,"Good",I4671&gt;=750,"Excellent")</f>
        <v>Excellent</v>
      </c>
      <c r="P4671" t="str" cm="1">
        <f t="array" ref="P4671">_xlfn.IFS(F4671&lt;30000,"Low",F4671&lt;60000,"Lower Middle",F4671&lt;100000, "Upper Middle",F4671&gt;=100000, "High")</f>
        <v>Lower Middle</v>
      </c>
      <c r="Q4671" t="str" cm="1">
        <f t="array" ref="Q4671">_xlfn.IFS(D4671&lt;10,"Low",D4671&lt;15,"Medium",D4671&lt;20,"High",D4671&gt;=20,"Very High")</f>
        <v>Low</v>
      </c>
      <c r="R4671" t="str">
        <f t="shared" si="145"/>
        <v>Normal</v>
      </c>
    </row>
    <row r="4672" spans="1:18" x14ac:dyDescent="0.3">
      <c r="A4672" t="s">
        <v>4683</v>
      </c>
      <c r="B4672" s="2">
        <v>14598</v>
      </c>
      <c r="C4672" t="s">
        <v>10013</v>
      </c>
      <c r="D4672" s="1">
        <v>29.03</v>
      </c>
      <c r="E4672" t="s">
        <v>10022</v>
      </c>
      <c r="F4672" s="2">
        <v>22334</v>
      </c>
      <c r="G4672" t="s">
        <v>10040</v>
      </c>
      <c r="H4672" t="s">
        <v>10028</v>
      </c>
      <c r="I4672" s="2">
        <v>659</v>
      </c>
      <c r="J4672" s="3">
        <v>19.100000000000001</v>
      </c>
      <c r="K4672" t="s">
        <v>10034</v>
      </c>
      <c r="L4672" s="4">
        <v>43340</v>
      </c>
      <c r="M4672" t="s">
        <v>10037</v>
      </c>
      <c r="N4672">
        <f t="shared" si="144"/>
        <v>1</v>
      </c>
      <c r="O4672" t="str" cm="1">
        <f t="array" ref="O4672">_xlfn.IFS(I4672&lt;600, "Very Poor",I4672&lt;650,"Poor",I4672&lt;700,"Fair",I4672&lt;750,"Good",I4672&gt;=750,"Excellent")</f>
        <v>Fair</v>
      </c>
      <c r="P4672" t="str" cm="1">
        <f t="array" ref="P4672">_xlfn.IFS(F4672&lt;30000,"Low",F4672&lt;60000,"Lower Middle",F4672&lt;100000, "Upper Middle",F4672&gt;=100000, "High")</f>
        <v>Low</v>
      </c>
      <c r="Q4672" t="str" cm="1">
        <f t="array" ref="Q4672">_xlfn.IFS(D4672&lt;10,"Low",D4672&lt;15,"Medium",D4672&lt;20,"High",D4672&gt;=20,"Very High")</f>
        <v>Very High</v>
      </c>
      <c r="R4672" t="str">
        <f t="shared" si="145"/>
        <v>Normal</v>
      </c>
    </row>
    <row r="4673" spans="1:18" x14ac:dyDescent="0.3">
      <c r="A4673" t="s">
        <v>4684</v>
      </c>
      <c r="B4673" s="2">
        <v>29807</v>
      </c>
      <c r="C4673" t="s">
        <v>10013</v>
      </c>
      <c r="D4673" s="1">
        <v>11.12</v>
      </c>
      <c r="E4673" t="s">
        <v>10023</v>
      </c>
      <c r="F4673" s="2">
        <v>124534</v>
      </c>
      <c r="G4673" t="s">
        <v>10040</v>
      </c>
      <c r="H4673" t="s">
        <v>10026</v>
      </c>
      <c r="I4673" s="2">
        <v>687</v>
      </c>
      <c r="J4673" s="3">
        <v>23.9</v>
      </c>
      <c r="K4673" t="s">
        <v>10035</v>
      </c>
      <c r="L4673" s="4">
        <v>42119</v>
      </c>
      <c r="M4673" t="s">
        <v>10036</v>
      </c>
      <c r="N4673">
        <f t="shared" si="144"/>
        <v>0</v>
      </c>
      <c r="O4673" t="str" cm="1">
        <f t="array" ref="O4673">_xlfn.IFS(I4673&lt;600, "Very Poor",I4673&lt;650,"Poor",I4673&lt;700,"Fair",I4673&lt;750,"Good",I4673&gt;=750,"Excellent")</f>
        <v>Fair</v>
      </c>
      <c r="P4673" t="str" cm="1">
        <f t="array" ref="P4673">_xlfn.IFS(F4673&lt;30000,"Low",F4673&lt;60000,"Lower Middle",F4673&lt;100000, "Upper Middle",F4673&gt;=100000, "High")</f>
        <v>High</v>
      </c>
      <c r="Q4673" t="str" cm="1">
        <f t="array" ref="Q4673">_xlfn.IFS(D4673&lt;10,"Low",D4673&lt;15,"Medium",D4673&lt;20,"High",D4673&gt;=20,"Very High")</f>
        <v>Medium</v>
      </c>
      <c r="R4673" t="str">
        <f t="shared" si="145"/>
        <v>Normal</v>
      </c>
    </row>
    <row r="4674" spans="1:18" x14ac:dyDescent="0.3">
      <c r="A4674" t="s">
        <v>4685</v>
      </c>
      <c r="B4674" s="2">
        <v>5887</v>
      </c>
      <c r="C4674" t="s">
        <v>10013</v>
      </c>
      <c r="D4674" s="1">
        <v>11.19</v>
      </c>
      <c r="E4674" t="s">
        <v>10018</v>
      </c>
      <c r="F4674" s="2">
        <v>143265</v>
      </c>
      <c r="G4674" t="s">
        <v>10040</v>
      </c>
      <c r="H4674" t="s">
        <v>10028</v>
      </c>
      <c r="I4674" s="2">
        <v>741</v>
      </c>
      <c r="J4674" s="3">
        <v>22.5</v>
      </c>
      <c r="K4674" t="s">
        <v>10034</v>
      </c>
      <c r="L4674" s="4">
        <v>44091</v>
      </c>
      <c r="M4674" t="s">
        <v>10036</v>
      </c>
      <c r="N4674">
        <f t="shared" si="144"/>
        <v>0</v>
      </c>
      <c r="O4674" t="str" cm="1">
        <f t="array" ref="O4674">_xlfn.IFS(I4674&lt;600, "Very Poor",I4674&lt;650,"Poor",I4674&lt;700,"Fair",I4674&lt;750,"Good",I4674&gt;=750,"Excellent")</f>
        <v>Good</v>
      </c>
      <c r="P4674" t="str" cm="1">
        <f t="array" ref="P4674">_xlfn.IFS(F4674&lt;30000,"Low",F4674&lt;60000,"Lower Middle",F4674&lt;100000, "Upper Middle",F4674&gt;=100000, "High")</f>
        <v>High</v>
      </c>
      <c r="Q4674" t="str" cm="1">
        <f t="array" ref="Q4674">_xlfn.IFS(D4674&lt;10,"Low",D4674&lt;15,"Medium",D4674&lt;20,"High",D4674&gt;=20,"Very High")</f>
        <v>Medium</v>
      </c>
      <c r="R4674" t="str">
        <f t="shared" si="145"/>
        <v>Normal</v>
      </c>
    </row>
    <row r="4675" spans="1:18" x14ac:dyDescent="0.3">
      <c r="A4675" t="s">
        <v>4686</v>
      </c>
      <c r="B4675" s="2">
        <v>4854</v>
      </c>
      <c r="C4675" t="s">
        <v>10013</v>
      </c>
      <c r="D4675" s="1">
        <v>28.6</v>
      </c>
      <c r="E4675" t="s">
        <v>10016</v>
      </c>
      <c r="F4675" s="2">
        <v>68200</v>
      </c>
      <c r="G4675" t="s">
        <v>10039</v>
      </c>
      <c r="H4675" t="s">
        <v>10029</v>
      </c>
      <c r="I4675" s="2">
        <v>727</v>
      </c>
      <c r="J4675" s="3">
        <v>10</v>
      </c>
      <c r="K4675" t="s">
        <v>10034</v>
      </c>
      <c r="L4675" s="4">
        <v>43354</v>
      </c>
      <c r="M4675" t="s">
        <v>10036</v>
      </c>
      <c r="N4675">
        <f t="shared" ref="N4675:N4738" si="146">IF(M4675="Charged Off",1,0)</f>
        <v>0</v>
      </c>
      <c r="O4675" t="str" cm="1">
        <f t="array" ref="O4675">_xlfn.IFS(I4675&lt;600, "Very Poor",I4675&lt;650,"Poor",I4675&lt;700,"Fair",I4675&lt;750,"Good",I4675&gt;=750,"Excellent")</f>
        <v>Good</v>
      </c>
      <c r="P4675" t="str" cm="1">
        <f t="array" ref="P4675">_xlfn.IFS(F4675&lt;30000,"Low",F4675&lt;60000,"Lower Middle",F4675&lt;100000, "Upper Middle",F4675&gt;=100000, "High")</f>
        <v>Upper Middle</v>
      </c>
      <c r="Q4675" t="str" cm="1">
        <f t="array" ref="Q4675">_xlfn.IFS(D4675&lt;10,"Low",D4675&lt;15,"Medium",D4675&lt;20,"High",D4675&gt;=20,"Very High")</f>
        <v>Very High</v>
      </c>
      <c r="R4675" t="str">
        <f t="shared" ref="R4675:R4738" si="147">IF(AND(I4675&lt;650,D4675&gt;15), "High Risk", "Normal")</f>
        <v>Normal</v>
      </c>
    </row>
    <row r="4676" spans="1:18" x14ac:dyDescent="0.3">
      <c r="A4676" t="s">
        <v>4687</v>
      </c>
      <c r="B4676" s="2">
        <v>15536</v>
      </c>
      <c r="C4676" t="s">
        <v>10013</v>
      </c>
      <c r="D4676" s="1">
        <v>27.52</v>
      </c>
      <c r="E4676" t="s">
        <v>10021</v>
      </c>
      <c r="F4676" s="2">
        <v>86138</v>
      </c>
      <c r="G4676" t="s">
        <v>10040</v>
      </c>
      <c r="H4676" t="s">
        <v>10030</v>
      </c>
      <c r="I4676" s="2">
        <v>784</v>
      </c>
      <c r="J4676" s="3">
        <v>9.3000000000000007</v>
      </c>
      <c r="K4676" t="s">
        <v>10034</v>
      </c>
      <c r="L4676" s="4">
        <v>43924</v>
      </c>
      <c r="M4676" t="s">
        <v>10036</v>
      </c>
      <c r="N4676">
        <f t="shared" si="146"/>
        <v>0</v>
      </c>
      <c r="O4676" t="str" cm="1">
        <f t="array" ref="O4676">_xlfn.IFS(I4676&lt;600, "Very Poor",I4676&lt;650,"Poor",I4676&lt;700,"Fair",I4676&lt;750,"Good",I4676&gt;=750,"Excellent")</f>
        <v>Excellent</v>
      </c>
      <c r="P4676" t="str" cm="1">
        <f t="array" ref="P4676">_xlfn.IFS(F4676&lt;30000,"Low",F4676&lt;60000,"Lower Middle",F4676&lt;100000, "Upper Middle",F4676&gt;=100000, "High")</f>
        <v>Upper Middle</v>
      </c>
      <c r="Q4676" t="str" cm="1">
        <f t="array" ref="Q4676">_xlfn.IFS(D4676&lt;10,"Low",D4676&lt;15,"Medium",D4676&lt;20,"High",D4676&gt;=20,"Very High")</f>
        <v>Very High</v>
      </c>
      <c r="R4676" t="str">
        <f t="shared" si="147"/>
        <v>Normal</v>
      </c>
    </row>
    <row r="4677" spans="1:18" x14ac:dyDescent="0.3">
      <c r="A4677" t="s">
        <v>4688</v>
      </c>
      <c r="B4677" s="2">
        <v>4558</v>
      </c>
      <c r="C4677" t="s">
        <v>10013</v>
      </c>
      <c r="D4677" s="1">
        <v>11.22</v>
      </c>
      <c r="E4677" t="s">
        <v>10023</v>
      </c>
      <c r="F4677" s="2">
        <v>85196</v>
      </c>
      <c r="G4677" t="s">
        <v>10038</v>
      </c>
      <c r="H4677" t="s">
        <v>10028</v>
      </c>
      <c r="I4677" s="2">
        <v>664</v>
      </c>
      <c r="J4677" s="3">
        <v>9.6</v>
      </c>
      <c r="K4677" t="s">
        <v>10034</v>
      </c>
      <c r="L4677" s="4">
        <v>42625</v>
      </c>
      <c r="M4677" t="s">
        <v>10036</v>
      </c>
      <c r="N4677">
        <f t="shared" si="146"/>
        <v>0</v>
      </c>
      <c r="O4677" t="str" cm="1">
        <f t="array" ref="O4677">_xlfn.IFS(I4677&lt;600, "Very Poor",I4677&lt;650,"Poor",I4677&lt;700,"Fair",I4677&lt;750,"Good",I4677&gt;=750,"Excellent")</f>
        <v>Fair</v>
      </c>
      <c r="P4677" t="str" cm="1">
        <f t="array" ref="P4677">_xlfn.IFS(F4677&lt;30000,"Low",F4677&lt;60000,"Lower Middle",F4677&lt;100000, "Upper Middle",F4677&gt;=100000, "High")</f>
        <v>Upper Middle</v>
      </c>
      <c r="Q4677" t="str" cm="1">
        <f t="array" ref="Q4677">_xlfn.IFS(D4677&lt;10,"Low",D4677&lt;15,"Medium",D4677&lt;20,"High",D4677&gt;=20,"Very High")</f>
        <v>Medium</v>
      </c>
      <c r="R4677" t="str">
        <f t="shared" si="147"/>
        <v>Normal</v>
      </c>
    </row>
    <row r="4678" spans="1:18" x14ac:dyDescent="0.3">
      <c r="A4678" t="s">
        <v>4689</v>
      </c>
      <c r="B4678" s="2">
        <v>10772</v>
      </c>
      <c r="C4678" t="s">
        <v>10014</v>
      </c>
      <c r="D4678" s="1">
        <v>26.62</v>
      </c>
      <c r="E4678" t="s">
        <v>10021</v>
      </c>
      <c r="F4678" s="2">
        <v>68437</v>
      </c>
      <c r="G4678" t="s">
        <v>10039</v>
      </c>
      <c r="H4678" t="s">
        <v>10028</v>
      </c>
      <c r="I4678" s="2">
        <v>629</v>
      </c>
      <c r="J4678" s="3">
        <v>34.4</v>
      </c>
      <c r="K4678" t="s">
        <v>10035</v>
      </c>
      <c r="L4678" s="4">
        <v>42113</v>
      </c>
      <c r="M4678" t="s">
        <v>10037</v>
      </c>
      <c r="N4678">
        <f t="shared" si="146"/>
        <v>1</v>
      </c>
      <c r="O4678" t="str" cm="1">
        <f t="array" ref="O4678">_xlfn.IFS(I4678&lt;600, "Very Poor",I4678&lt;650,"Poor",I4678&lt;700,"Fair",I4678&lt;750,"Good",I4678&gt;=750,"Excellent")</f>
        <v>Poor</v>
      </c>
      <c r="P4678" t="str" cm="1">
        <f t="array" ref="P4678">_xlfn.IFS(F4678&lt;30000,"Low",F4678&lt;60000,"Lower Middle",F4678&lt;100000, "Upper Middle",F4678&gt;=100000, "High")</f>
        <v>Upper Middle</v>
      </c>
      <c r="Q4678" t="str" cm="1">
        <f t="array" ref="Q4678">_xlfn.IFS(D4678&lt;10,"Low",D4678&lt;15,"Medium",D4678&lt;20,"High",D4678&gt;=20,"Very High")</f>
        <v>Very High</v>
      </c>
      <c r="R4678" t="str">
        <f t="shared" si="147"/>
        <v>High Risk</v>
      </c>
    </row>
    <row r="4679" spans="1:18" x14ac:dyDescent="0.3">
      <c r="A4679" t="s">
        <v>4690</v>
      </c>
      <c r="B4679" s="2">
        <v>37343</v>
      </c>
      <c r="C4679" t="s">
        <v>10013</v>
      </c>
      <c r="D4679" s="1">
        <v>11.25</v>
      </c>
      <c r="E4679" t="s">
        <v>10017</v>
      </c>
      <c r="F4679" s="2">
        <v>35034</v>
      </c>
      <c r="G4679" t="s">
        <v>10038</v>
      </c>
      <c r="H4679" t="s">
        <v>10026</v>
      </c>
      <c r="I4679" s="2">
        <v>700</v>
      </c>
      <c r="J4679" s="3">
        <v>5.7</v>
      </c>
      <c r="K4679" t="s">
        <v>10035</v>
      </c>
      <c r="L4679" s="4">
        <v>42575</v>
      </c>
      <c r="M4679" t="s">
        <v>10036</v>
      </c>
      <c r="N4679">
        <f t="shared" si="146"/>
        <v>0</v>
      </c>
      <c r="O4679" t="str" cm="1">
        <f t="array" ref="O4679">_xlfn.IFS(I4679&lt;600, "Very Poor",I4679&lt;650,"Poor",I4679&lt;700,"Fair",I4679&lt;750,"Good",I4679&gt;=750,"Excellent")</f>
        <v>Good</v>
      </c>
      <c r="P4679" t="str" cm="1">
        <f t="array" ref="P4679">_xlfn.IFS(F4679&lt;30000,"Low",F4679&lt;60000,"Lower Middle",F4679&lt;100000, "Upper Middle",F4679&gt;=100000, "High")</f>
        <v>Lower Middle</v>
      </c>
      <c r="Q4679" t="str" cm="1">
        <f t="array" ref="Q4679">_xlfn.IFS(D4679&lt;10,"Low",D4679&lt;15,"Medium",D4679&lt;20,"High",D4679&gt;=20,"Very High")</f>
        <v>Medium</v>
      </c>
      <c r="R4679" t="str">
        <f t="shared" si="147"/>
        <v>Normal</v>
      </c>
    </row>
    <row r="4680" spans="1:18" x14ac:dyDescent="0.3">
      <c r="A4680" t="s">
        <v>4691</v>
      </c>
      <c r="B4680" s="2">
        <v>36186</v>
      </c>
      <c r="C4680" t="s">
        <v>10013</v>
      </c>
      <c r="D4680" s="1">
        <v>7.11</v>
      </c>
      <c r="E4680" t="s">
        <v>10018</v>
      </c>
      <c r="F4680" s="2">
        <v>135130</v>
      </c>
      <c r="G4680" t="s">
        <v>10039</v>
      </c>
      <c r="H4680" t="s">
        <v>10026</v>
      </c>
      <c r="I4680" s="2">
        <v>732</v>
      </c>
      <c r="J4680" s="3">
        <v>12.1</v>
      </c>
      <c r="K4680" t="s">
        <v>10035</v>
      </c>
      <c r="L4680" s="4">
        <v>42854</v>
      </c>
      <c r="M4680" t="s">
        <v>10036</v>
      </c>
      <c r="N4680">
        <f t="shared" si="146"/>
        <v>0</v>
      </c>
      <c r="O4680" t="str" cm="1">
        <f t="array" ref="O4680">_xlfn.IFS(I4680&lt;600, "Very Poor",I4680&lt;650,"Poor",I4680&lt;700,"Fair",I4680&lt;750,"Good",I4680&gt;=750,"Excellent")</f>
        <v>Good</v>
      </c>
      <c r="P4680" t="str" cm="1">
        <f t="array" ref="P4680">_xlfn.IFS(F4680&lt;30000,"Low",F4680&lt;60000,"Lower Middle",F4680&lt;100000, "Upper Middle",F4680&gt;=100000, "High")</f>
        <v>High</v>
      </c>
      <c r="Q4680" t="str" cm="1">
        <f t="array" ref="Q4680">_xlfn.IFS(D4680&lt;10,"Low",D4680&lt;15,"Medium",D4680&lt;20,"High",D4680&gt;=20,"Very High")</f>
        <v>Low</v>
      </c>
      <c r="R4680" t="str">
        <f t="shared" si="147"/>
        <v>Normal</v>
      </c>
    </row>
    <row r="4681" spans="1:18" x14ac:dyDescent="0.3">
      <c r="A4681" t="s">
        <v>4692</v>
      </c>
      <c r="B4681" s="2">
        <v>37966</v>
      </c>
      <c r="C4681" t="s">
        <v>10013</v>
      </c>
      <c r="D4681" s="1">
        <v>25.51</v>
      </c>
      <c r="E4681" t="s">
        <v>10020</v>
      </c>
      <c r="F4681" s="2">
        <v>50613</v>
      </c>
      <c r="G4681" t="s">
        <v>10039</v>
      </c>
      <c r="H4681" t="s">
        <v>10032</v>
      </c>
      <c r="I4681" s="2">
        <v>778</v>
      </c>
      <c r="J4681" s="3">
        <v>38.5</v>
      </c>
      <c r="K4681" t="s">
        <v>10034</v>
      </c>
      <c r="L4681" s="4">
        <v>42274</v>
      </c>
      <c r="M4681" t="s">
        <v>10037</v>
      </c>
      <c r="N4681">
        <f t="shared" si="146"/>
        <v>1</v>
      </c>
      <c r="O4681" t="str" cm="1">
        <f t="array" ref="O4681">_xlfn.IFS(I4681&lt;600, "Very Poor",I4681&lt;650,"Poor",I4681&lt;700,"Fair",I4681&lt;750,"Good",I4681&gt;=750,"Excellent")</f>
        <v>Excellent</v>
      </c>
      <c r="P4681" t="str" cm="1">
        <f t="array" ref="P4681">_xlfn.IFS(F4681&lt;30000,"Low",F4681&lt;60000,"Lower Middle",F4681&lt;100000, "Upper Middle",F4681&gt;=100000, "High")</f>
        <v>Lower Middle</v>
      </c>
      <c r="Q4681" t="str" cm="1">
        <f t="array" ref="Q4681">_xlfn.IFS(D4681&lt;10,"Low",D4681&lt;15,"Medium",D4681&lt;20,"High",D4681&gt;=20,"Very High")</f>
        <v>Very High</v>
      </c>
      <c r="R4681" t="str">
        <f t="shared" si="147"/>
        <v>Normal</v>
      </c>
    </row>
    <row r="4682" spans="1:18" x14ac:dyDescent="0.3">
      <c r="A4682" t="s">
        <v>4693</v>
      </c>
      <c r="B4682" s="2">
        <v>34769</v>
      </c>
      <c r="C4682" t="s">
        <v>10014</v>
      </c>
      <c r="D4682" s="1">
        <v>24.29</v>
      </c>
      <c r="E4682" t="s">
        <v>10020</v>
      </c>
      <c r="F4682" s="2">
        <v>105227</v>
      </c>
      <c r="G4682" t="s">
        <v>10038</v>
      </c>
      <c r="H4682" t="s">
        <v>10030</v>
      </c>
      <c r="I4682" s="2">
        <v>805</v>
      </c>
      <c r="J4682" s="3">
        <v>7.3</v>
      </c>
      <c r="K4682" t="s">
        <v>10034</v>
      </c>
      <c r="L4682" s="4">
        <v>44135</v>
      </c>
      <c r="M4682" t="s">
        <v>10036</v>
      </c>
      <c r="N4682">
        <f t="shared" si="146"/>
        <v>0</v>
      </c>
      <c r="O4682" t="str" cm="1">
        <f t="array" ref="O4682">_xlfn.IFS(I4682&lt;600, "Very Poor",I4682&lt;650,"Poor",I4682&lt;700,"Fair",I4682&lt;750,"Good",I4682&gt;=750,"Excellent")</f>
        <v>Excellent</v>
      </c>
      <c r="P4682" t="str" cm="1">
        <f t="array" ref="P4682">_xlfn.IFS(F4682&lt;30000,"Low",F4682&lt;60000,"Lower Middle",F4682&lt;100000, "Upper Middle",F4682&gt;=100000, "High")</f>
        <v>High</v>
      </c>
      <c r="Q4682" t="str" cm="1">
        <f t="array" ref="Q4682">_xlfn.IFS(D4682&lt;10,"Low",D4682&lt;15,"Medium",D4682&lt;20,"High",D4682&gt;=20,"Very High")</f>
        <v>Very High</v>
      </c>
      <c r="R4682" t="str">
        <f t="shared" si="147"/>
        <v>Normal</v>
      </c>
    </row>
    <row r="4683" spans="1:18" x14ac:dyDescent="0.3">
      <c r="A4683" t="s">
        <v>4694</v>
      </c>
      <c r="B4683" s="2">
        <v>20229</v>
      </c>
      <c r="C4683" t="s">
        <v>10013</v>
      </c>
      <c r="D4683" s="1">
        <v>12.37</v>
      </c>
      <c r="E4683" t="s">
        <v>10025</v>
      </c>
      <c r="F4683" s="2">
        <v>126145</v>
      </c>
      <c r="G4683" t="s">
        <v>10039</v>
      </c>
      <c r="H4683" t="s">
        <v>10027</v>
      </c>
      <c r="I4683" s="2">
        <v>839</v>
      </c>
      <c r="J4683" s="3">
        <v>6.3</v>
      </c>
      <c r="K4683" t="s">
        <v>10034</v>
      </c>
      <c r="L4683" s="4">
        <v>42369</v>
      </c>
      <c r="M4683" t="s">
        <v>10036</v>
      </c>
      <c r="N4683">
        <f t="shared" si="146"/>
        <v>0</v>
      </c>
      <c r="O4683" t="str" cm="1">
        <f t="array" ref="O4683">_xlfn.IFS(I4683&lt;600, "Very Poor",I4683&lt;650,"Poor",I4683&lt;700,"Fair",I4683&lt;750,"Good",I4683&gt;=750,"Excellent")</f>
        <v>Excellent</v>
      </c>
      <c r="P4683" t="str" cm="1">
        <f t="array" ref="P4683">_xlfn.IFS(F4683&lt;30000,"Low",F4683&lt;60000,"Lower Middle",F4683&lt;100000, "Upper Middle",F4683&gt;=100000, "High")</f>
        <v>High</v>
      </c>
      <c r="Q4683" t="str" cm="1">
        <f t="array" ref="Q4683">_xlfn.IFS(D4683&lt;10,"Low",D4683&lt;15,"Medium",D4683&lt;20,"High",D4683&gt;=20,"Very High")</f>
        <v>Medium</v>
      </c>
      <c r="R4683" t="str">
        <f t="shared" si="147"/>
        <v>Normal</v>
      </c>
    </row>
    <row r="4684" spans="1:18" x14ac:dyDescent="0.3">
      <c r="A4684" t="s">
        <v>4695</v>
      </c>
      <c r="B4684" s="2">
        <v>10673</v>
      </c>
      <c r="C4684" t="s">
        <v>10013</v>
      </c>
      <c r="D4684" s="1">
        <v>7.25</v>
      </c>
      <c r="E4684" t="s">
        <v>10024</v>
      </c>
      <c r="F4684" s="2">
        <v>96360</v>
      </c>
      <c r="G4684" t="s">
        <v>10038</v>
      </c>
      <c r="H4684" t="s">
        <v>10031</v>
      </c>
      <c r="I4684" s="2">
        <v>642</v>
      </c>
      <c r="J4684" s="3">
        <v>18.600000000000001</v>
      </c>
      <c r="K4684" t="s">
        <v>10035</v>
      </c>
      <c r="L4684" s="4">
        <v>43721</v>
      </c>
      <c r="M4684" t="s">
        <v>10036</v>
      </c>
      <c r="N4684">
        <f t="shared" si="146"/>
        <v>0</v>
      </c>
      <c r="O4684" t="str" cm="1">
        <f t="array" ref="O4684">_xlfn.IFS(I4684&lt;600, "Very Poor",I4684&lt;650,"Poor",I4684&lt;700,"Fair",I4684&lt;750,"Good",I4684&gt;=750,"Excellent")</f>
        <v>Poor</v>
      </c>
      <c r="P4684" t="str" cm="1">
        <f t="array" ref="P4684">_xlfn.IFS(F4684&lt;30000,"Low",F4684&lt;60000,"Lower Middle",F4684&lt;100000, "Upper Middle",F4684&gt;=100000, "High")</f>
        <v>Upper Middle</v>
      </c>
      <c r="Q4684" t="str" cm="1">
        <f t="array" ref="Q4684">_xlfn.IFS(D4684&lt;10,"Low",D4684&lt;15,"Medium",D4684&lt;20,"High",D4684&gt;=20,"Very High")</f>
        <v>Low</v>
      </c>
      <c r="R4684" t="str">
        <f t="shared" si="147"/>
        <v>Normal</v>
      </c>
    </row>
    <row r="4685" spans="1:18" x14ac:dyDescent="0.3">
      <c r="A4685" t="s">
        <v>4696</v>
      </c>
      <c r="B4685" s="2">
        <v>28877</v>
      </c>
      <c r="C4685" t="s">
        <v>10013</v>
      </c>
      <c r="D4685" s="1">
        <v>10.16</v>
      </c>
      <c r="E4685" t="s">
        <v>10022</v>
      </c>
      <c r="F4685" s="2">
        <v>91392</v>
      </c>
      <c r="G4685" t="s">
        <v>10039</v>
      </c>
      <c r="H4685" t="s">
        <v>10030</v>
      </c>
      <c r="I4685" s="2">
        <v>761</v>
      </c>
      <c r="J4685" s="3">
        <v>10.3</v>
      </c>
      <c r="K4685" t="s">
        <v>10035</v>
      </c>
      <c r="L4685" s="4">
        <v>42569</v>
      </c>
      <c r="M4685" t="s">
        <v>10036</v>
      </c>
      <c r="N4685">
        <f t="shared" si="146"/>
        <v>0</v>
      </c>
      <c r="O4685" t="str" cm="1">
        <f t="array" ref="O4685">_xlfn.IFS(I4685&lt;600, "Very Poor",I4685&lt;650,"Poor",I4685&lt;700,"Fair",I4685&lt;750,"Good",I4685&gt;=750,"Excellent")</f>
        <v>Excellent</v>
      </c>
      <c r="P4685" t="str" cm="1">
        <f t="array" ref="P4685">_xlfn.IFS(F4685&lt;30000,"Low",F4685&lt;60000,"Lower Middle",F4685&lt;100000, "Upper Middle",F4685&gt;=100000, "High")</f>
        <v>Upper Middle</v>
      </c>
      <c r="Q4685" t="str" cm="1">
        <f t="array" ref="Q4685">_xlfn.IFS(D4685&lt;10,"Low",D4685&lt;15,"Medium",D4685&lt;20,"High",D4685&gt;=20,"Very High")</f>
        <v>Medium</v>
      </c>
      <c r="R4685" t="str">
        <f t="shared" si="147"/>
        <v>Normal</v>
      </c>
    </row>
    <row r="4686" spans="1:18" x14ac:dyDescent="0.3">
      <c r="A4686" t="s">
        <v>4697</v>
      </c>
      <c r="B4686" s="2">
        <v>32601</v>
      </c>
      <c r="C4686" t="s">
        <v>10013</v>
      </c>
      <c r="D4686" s="1">
        <v>24.28</v>
      </c>
      <c r="E4686" t="s">
        <v>10024</v>
      </c>
      <c r="F4686" s="2">
        <v>32159</v>
      </c>
      <c r="G4686" t="s">
        <v>10040</v>
      </c>
      <c r="H4686" t="s">
        <v>10033</v>
      </c>
      <c r="I4686" s="2">
        <v>583</v>
      </c>
      <c r="J4686" s="3">
        <v>24.8</v>
      </c>
      <c r="K4686" t="s">
        <v>10035</v>
      </c>
      <c r="L4686" s="4">
        <v>42100</v>
      </c>
      <c r="M4686" t="s">
        <v>10037</v>
      </c>
      <c r="N4686">
        <f t="shared" si="146"/>
        <v>1</v>
      </c>
      <c r="O4686" t="str" cm="1">
        <f t="array" ref="O4686">_xlfn.IFS(I4686&lt;600, "Very Poor",I4686&lt;650,"Poor",I4686&lt;700,"Fair",I4686&lt;750,"Good",I4686&gt;=750,"Excellent")</f>
        <v>Very Poor</v>
      </c>
      <c r="P4686" t="str" cm="1">
        <f t="array" ref="P4686">_xlfn.IFS(F4686&lt;30000,"Low",F4686&lt;60000,"Lower Middle",F4686&lt;100000, "Upper Middle",F4686&gt;=100000, "High")</f>
        <v>Lower Middle</v>
      </c>
      <c r="Q4686" t="str" cm="1">
        <f t="array" ref="Q4686">_xlfn.IFS(D4686&lt;10,"Low",D4686&lt;15,"Medium",D4686&lt;20,"High",D4686&gt;=20,"Very High")</f>
        <v>Very High</v>
      </c>
      <c r="R4686" t="str">
        <f t="shared" si="147"/>
        <v>High Risk</v>
      </c>
    </row>
    <row r="4687" spans="1:18" x14ac:dyDescent="0.3">
      <c r="A4687" t="s">
        <v>4698</v>
      </c>
      <c r="B4687" s="2">
        <v>39084</v>
      </c>
      <c r="C4687" t="s">
        <v>10013</v>
      </c>
      <c r="D4687" s="1">
        <v>29.12</v>
      </c>
      <c r="E4687" t="s">
        <v>10015</v>
      </c>
      <c r="F4687" s="2">
        <v>39685</v>
      </c>
      <c r="G4687" t="s">
        <v>10040</v>
      </c>
      <c r="H4687" t="s">
        <v>10029</v>
      </c>
      <c r="I4687" s="2">
        <v>772</v>
      </c>
      <c r="J4687" s="3">
        <v>16.899999999999999</v>
      </c>
      <c r="K4687" t="s">
        <v>10035</v>
      </c>
      <c r="L4687" s="4">
        <v>44141</v>
      </c>
      <c r="M4687" t="s">
        <v>10037</v>
      </c>
      <c r="N4687">
        <f t="shared" si="146"/>
        <v>1</v>
      </c>
      <c r="O4687" t="str" cm="1">
        <f t="array" ref="O4687">_xlfn.IFS(I4687&lt;600, "Very Poor",I4687&lt;650,"Poor",I4687&lt;700,"Fair",I4687&lt;750,"Good",I4687&gt;=750,"Excellent")</f>
        <v>Excellent</v>
      </c>
      <c r="P4687" t="str" cm="1">
        <f t="array" ref="P4687">_xlfn.IFS(F4687&lt;30000,"Low",F4687&lt;60000,"Lower Middle",F4687&lt;100000, "Upper Middle",F4687&gt;=100000, "High")</f>
        <v>Lower Middle</v>
      </c>
      <c r="Q4687" t="str" cm="1">
        <f t="array" ref="Q4687">_xlfn.IFS(D4687&lt;10,"Low",D4687&lt;15,"Medium",D4687&lt;20,"High",D4687&gt;=20,"Very High")</f>
        <v>Very High</v>
      </c>
      <c r="R4687" t="str">
        <f t="shared" si="147"/>
        <v>Normal</v>
      </c>
    </row>
    <row r="4688" spans="1:18" x14ac:dyDescent="0.3">
      <c r="A4688" t="s">
        <v>4699</v>
      </c>
      <c r="B4688" s="2">
        <v>17244</v>
      </c>
      <c r="C4688" t="s">
        <v>10013</v>
      </c>
      <c r="D4688" s="1">
        <v>11.48</v>
      </c>
      <c r="E4688" t="s">
        <v>10021</v>
      </c>
      <c r="F4688" s="2">
        <v>22301</v>
      </c>
      <c r="G4688" t="s">
        <v>10040</v>
      </c>
      <c r="H4688" t="s">
        <v>10029</v>
      </c>
      <c r="I4688" s="2">
        <v>834</v>
      </c>
      <c r="J4688" s="3">
        <v>12.3</v>
      </c>
      <c r="K4688" t="s">
        <v>10034</v>
      </c>
      <c r="L4688" s="4">
        <v>43714</v>
      </c>
      <c r="M4688" t="s">
        <v>10036</v>
      </c>
      <c r="N4688">
        <f t="shared" si="146"/>
        <v>0</v>
      </c>
      <c r="O4688" t="str" cm="1">
        <f t="array" ref="O4688">_xlfn.IFS(I4688&lt;600, "Very Poor",I4688&lt;650,"Poor",I4688&lt;700,"Fair",I4688&lt;750,"Good",I4688&gt;=750,"Excellent")</f>
        <v>Excellent</v>
      </c>
      <c r="P4688" t="str" cm="1">
        <f t="array" ref="P4688">_xlfn.IFS(F4688&lt;30000,"Low",F4688&lt;60000,"Lower Middle",F4688&lt;100000, "Upper Middle",F4688&gt;=100000, "High")</f>
        <v>Low</v>
      </c>
      <c r="Q4688" t="str" cm="1">
        <f t="array" ref="Q4688">_xlfn.IFS(D4688&lt;10,"Low",D4688&lt;15,"Medium",D4688&lt;20,"High",D4688&gt;=20,"Very High")</f>
        <v>Medium</v>
      </c>
      <c r="R4688" t="str">
        <f t="shared" si="147"/>
        <v>Normal</v>
      </c>
    </row>
    <row r="4689" spans="1:18" x14ac:dyDescent="0.3">
      <c r="A4689" t="s">
        <v>4700</v>
      </c>
      <c r="B4689" s="2">
        <v>28356</v>
      </c>
      <c r="C4689" t="s">
        <v>10014</v>
      </c>
      <c r="D4689" s="1">
        <v>25.46</v>
      </c>
      <c r="E4689" t="s">
        <v>10019</v>
      </c>
      <c r="F4689" s="2">
        <v>43479</v>
      </c>
      <c r="G4689" t="s">
        <v>10040</v>
      </c>
      <c r="H4689" t="s">
        <v>10026</v>
      </c>
      <c r="I4689" s="2">
        <v>730</v>
      </c>
      <c r="J4689" s="3">
        <v>40</v>
      </c>
      <c r="K4689" t="s">
        <v>10035</v>
      </c>
      <c r="L4689" s="4">
        <v>43983</v>
      </c>
      <c r="M4689" t="s">
        <v>10037</v>
      </c>
      <c r="N4689">
        <f t="shared" si="146"/>
        <v>1</v>
      </c>
      <c r="O4689" t="str" cm="1">
        <f t="array" ref="O4689">_xlfn.IFS(I4689&lt;600, "Very Poor",I4689&lt;650,"Poor",I4689&lt;700,"Fair",I4689&lt;750,"Good",I4689&gt;=750,"Excellent")</f>
        <v>Good</v>
      </c>
      <c r="P4689" t="str" cm="1">
        <f t="array" ref="P4689">_xlfn.IFS(F4689&lt;30000,"Low",F4689&lt;60000,"Lower Middle",F4689&lt;100000, "Upper Middle",F4689&gt;=100000, "High")</f>
        <v>Lower Middle</v>
      </c>
      <c r="Q4689" t="str" cm="1">
        <f t="array" ref="Q4689">_xlfn.IFS(D4689&lt;10,"Low",D4689&lt;15,"Medium",D4689&lt;20,"High",D4689&gt;=20,"Very High")</f>
        <v>Very High</v>
      </c>
      <c r="R4689" t="str">
        <f t="shared" si="147"/>
        <v>Normal</v>
      </c>
    </row>
    <row r="4690" spans="1:18" x14ac:dyDescent="0.3">
      <c r="A4690" t="s">
        <v>4701</v>
      </c>
      <c r="B4690" s="2">
        <v>17806</v>
      </c>
      <c r="C4690" t="s">
        <v>10014</v>
      </c>
      <c r="D4690" s="1">
        <v>10.7</v>
      </c>
      <c r="E4690" t="s">
        <v>10019</v>
      </c>
      <c r="F4690" s="2">
        <v>76993</v>
      </c>
      <c r="G4690" t="s">
        <v>10040</v>
      </c>
      <c r="H4690" t="s">
        <v>10031</v>
      </c>
      <c r="I4690" s="2">
        <v>585</v>
      </c>
      <c r="J4690" s="3">
        <v>16.899999999999999</v>
      </c>
      <c r="K4690" t="s">
        <v>10034</v>
      </c>
      <c r="L4690" s="4">
        <v>42581</v>
      </c>
      <c r="M4690" t="s">
        <v>10036</v>
      </c>
      <c r="N4690">
        <f t="shared" si="146"/>
        <v>0</v>
      </c>
      <c r="O4690" t="str" cm="1">
        <f t="array" ref="O4690">_xlfn.IFS(I4690&lt;600, "Very Poor",I4690&lt;650,"Poor",I4690&lt;700,"Fair",I4690&lt;750,"Good",I4690&gt;=750,"Excellent")</f>
        <v>Very Poor</v>
      </c>
      <c r="P4690" t="str" cm="1">
        <f t="array" ref="P4690">_xlfn.IFS(F4690&lt;30000,"Low",F4690&lt;60000,"Lower Middle",F4690&lt;100000, "Upper Middle",F4690&gt;=100000, "High")</f>
        <v>Upper Middle</v>
      </c>
      <c r="Q4690" t="str" cm="1">
        <f t="array" ref="Q4690">_xlfn.IFS(D4690&lt;10,"Low",D4690&lt;15,"Medium",D4690&lt;20,"High",D4690&gt;=20,"Very High")</f>
        <v>Medium</v>
      </c>
      <c r="R4690" t="str">
        <f t="shared" si="147"/>
        <v>Normal</v>
      </c>
    </row>
    <row r="4691" spans="1:18" x14ac:dyDescent="0.3">
      <c r="A4691" t="s">
        <v>4702</v>
      </c>
      <c r="B4691" s="2">
        <v>24099</v>
      </c>
      <c r="C4691" t="s">
        <v>10014</v>
      </c>
      <c r="D4691" s="1">
        <v>21.99</v>
      </c>
      <c r="E4691" t="s">
        <v>10016</v>
      </c>
      <c r="F4691" s="2">
        <v>139138</v>
      </c>
      <c r="G4691" t="s">
        <v>10040</v>
      </c>
      <c r="H4691" t="s">
        <v>10033</v>
      </c>
      <c r="I4691" s="2">
        <v>794</v>
      </c>
      <c r="J4691" s="3">
        <v>27.4</v>
      </c>
      <c r="K4691" t="s">
        <v>10035</v>
      </c>
      <c r="L4691" s="4">
        <v>43639</v>
      </c>
      <c r="M4691" t="s">
        <v>10037</v>
      </c>
      <c r="N4691">
        <f t="shared" si="146"/>
        <v>1</v>
      </c>
      <c r="O4691" t="str" cm="1">
        <f t="array" ref="O4691">_xlfn.IFS(I4691&lt;600, "Very Poor",I4691&lt;650,"Poor",I4691&lt;700,"Fair",I4691&lt;750,"Good",I4691&gt;=750,"Excellent")</f>
        <v>Excellent</v>
      </c>
      <c r="P4691" t="str" cm="1">
        <f t="array" ref="P4691">_xlfn.IFS(F4691&lt;30000,"Low",F4691&lt;60000,"Lower Middle",F4691&lt;100000, "Upper Middle",F4691&gt;=100000, "High")</f>
        <v>High</v>
      </c>
      <c r="Q4691" t="str" cm="1">
        <f t="array" ref="Q4691">_xlfn.IFS(D4691&lt;10,"Low",D4691&lt;15,"Medium",D4691&lt;20,"High",D4691&gt;=20,"Very High")</f>
        <v>Very High</v>
      </c>
      <c r="R4691" t="str">
        <f t="shared" si="147"/>
        <v>Normal</v>
      </c>
    </row>
    <row r="4692" spans="1:18" x14ac:dyDescent="0.3">
      <c r="A4692" t="s">
        <v>4703</v>
      </c>
      <c r="B4692" s="2">
        <v>38034</v>
      </c>
      <c r="C4692" t="s">
        <v>10013</v>
      </c>
      <c r="D4692" s="1">
        <v>7.09</v>
      </c>
      <c r="E4692" t="s">
        <v>10021</v>
      </c>
      <c r="F4692" s="2">
        <v>34073</v>
      </c>
      <c r="G4692" t="s">
        <v>10040</v>
      </c>
      <c r="H4692" t="s">
        <v>10028</v>
      </c>
      <c r="I4692" s="2">
        <v>809</v>
      </c>
      <c r="J4692" s="3">
        <v>35.6</v>
      </c>
      <c r="K4692" t="s">
        <v>10035</v>
      </c>
      <c r="L4692" s="4">
        <v>42826</v>
      </c>
      <c r="M4692" t="s">
        <v>10037</v>
      </c>
      <c r="N4692">
        <f t="shared" si="146"/>
        <v>1</v>
      </c>
      <c r="O4692" t="str" cm="1">
        <f t="array" ref="O4692">_xlfn.IFS(I4692&lt;600, "Very Poor",I4692&lt;650,"Poor",I4692&lt;700,"Fair",I4692&lt;750,"Good",I4692&gt;=750,"Excellent")</f>
        <v>Excellent</v>
      </c>
      <c r="P4692" t="str" cm="1">
        <f t="array" ref="P4692">_xlfn.IFS(F4692&lt;30000,"Low",F4692&lt;60000,"Lower Middle",F4692&lt;100000, "Upper Middle",F4692&gt;=100000, "High")</f>
        <v>Lower Middle</v>
      </c>
      <c r="Q4692" t="str" cm="1">
        <f t="array" ref="Q4692">_xlfn.IFS(D4692&lt;10,"Low",D4692&lt;15,"Medium",D4692&lt;20,"High",D4692&gt;=20,"Very High")</f>
        <v>Low</v>
      </c>
      <c r="R4692" t="str">
        <f t="shared" si="147"/>
        <v>Normal</v>
      </c>
    </row>
    <row r="4693" spans="1:18" x14ac:dyDescent="0.3">
      <c r="A4693" t="s">
        <v>4704</v>
      </c>
      <c r="B4693" s="2">
        <v>20094</v>
      </c>
      <c r="C4693" t="s">
        <v>10014</v>
      </c>
      <c r="D4693" s="1">
        <v>19.63</v>
      </c>
      <c r="E4693" t="s">
        <v>10017</v>
      </c>
      <c r="F4693" s="2">
        <v>23566</v>
      </c>
      <c r="G4693" t="s">
        <v>10038</v>
      </c>
      <c r="H4693" t="s">
        <v>10031</v>
      </c>
      <c r="I4693" s="2">
        <v>712</v>
      </c>
      <c r="J4693" s="3">
        <v>37.299999999999997</v>
      </c>
      <c r="K4693" t="s">
        <v>10034</v>
      </c>
      <c r="L4693" s="4">
        <v>43598</v>
      </c>
      <c r="M4693" t="s">
        <v>10037</v>
      </c>
      <c r="N4693">
        <f t="shared" si="146"/>
        <v>1</v>
      </c>
      <c r="O4693" t="str" cm="1">
        <f t="array" ref="O4693">_xlfn.IFS(I4693&lt;600, "Very Poor",I4693&lt;650,"Poor",I4693&lt;700,"Fair",I4693&lt;750,"Good",I4693&gt;=750,"Excellent")</f>
        <v>Good</v>
      </c>
      <c r="P4693" t="str" cm="1">
        <f t="array" ref="P4693">_xlfn.IFS(F4693&lt;30000,"Low",F4693&lt;60000,"Lower Middle",F4693&lt;100000, "Upper Middle",F4693&gt;=100000, "High")</f>
        <v>Low</v>
      </c>
      <c r="Q4693" t="str" cm="1">
        <f t="array" ref="Q4693">_xlfn.IFS(D4693&lt;10,"Low",D4693&lt;15,"Medium",D4693&lt;20,"High",D4693&gt;=20,"Very High")</f>
        <v>High</v>
      </c>
      <c r="R4693" t="str">
        <f t="shared" si="147"/>
        <v>Normal</v>
      </c>
    </row>
    <row r="4694" spans="1:18" x14ac:dyDescent="0.3">
      <c r="A4694" t="s">
        <v>4705</v>
      </c>
      <c r="B4694" s="2">
        <v>11589</v>
      </c>
      <c r="C4694" t="s">
        <v>10013</v>
      </c>
      <c r="D4694" s="1">
        <v>11.73</v>
      </c>
      <c r="E4694" t="s">
        <v>10015</v>
      </c>
      <c r="F4694" s="2">
        <v>42937</v>
      </c>
      <c r="G4694" t="s">
        <v>10040</v>
      </c>
      <c r="H4694" t="s">
        <v>10030</v>
      </c>
      <c r="I4694" s="2">
        <v>664</v>
      </c>
      <c r="J4694" s="3">
        <v>19.399999999999999</v>
      </c>
      <c r="K4694" t="s">
        <v>10035</v>
      </c>
      <c r="L4694" s="4">
        <v>42334</v>
      </c>
      <c r="M4694" t="s">
        <v>10036</v>
      </c>
      <c r="N4694">
        <f t="shared" si="146"/>
        <v>0</v>
      </c>
      <c r="O4694" t="str" cm="1">
        <f t="array" ref="O4694">_xlfn.IFS(I4694&lt;600, "Very Poor",I4694&lt;650,"Poor",I4694&lt;700,"Fair",I4694&lt;750,"Good",I4694&gt;=750,"Excellent")</f>
        <v>Fair</v>
      </c>
      <c r="P4694" t="str" cm="1">
        <f t="array" ref="P4694">_xlfn.IFS(F4694&lt;30000,"Low",F4694&lt;60000,"Lower Middle",F4694&lt;100000, "Upper Middle",F4694&gt;=100000, "High")</f>
        <v>Lower Middle</v>
      </c>
      <c r="Q4694" t="str" cm="1">
        <f t="array" ref="Q4694">_xlfn.IFS(D4694&lt;10,"Low",D4694&lt;15,"Medium",D4694&lt;20,"High",D4694&gt;=20,"Very High")</f>
        <v>Medium</v>
      </c>
      <c r="R4694" t="str">
        <f t="shared" si="147"/>
        <v>Normal</v>
      </c>
    </row>
    <row r="4695" spans="1:18" x14ac:dyDescent="0.3">
      <c r="A4695" t="s">
        <v>4706</v>
      </c>
      <c r="B4695" s="2">
        <v>2657</v>
      </c>
      <c r="C4695" t="s">
        <v>10013</v>
      </c>
      <c r="D4695" s="1">
        <v>28.15</v>
      </c>
      <c r="E4695" t="s">
        <v>10017</v>
      </c>
      <c r="F4695" s="2">
        <v>101094</v>
      </c>
      <c r="G4695" t="s">
        <v>10039</v>
      </c>
      <c r="H4695" t="s">
        <v>10027</v>
      </c>
      <c r="I4695" s="2">
        <v>733</v>
      </c>
      <c r="J4695" s="3">
        <v>39.200000000000003</v>
      </c>
      <c r="K4695" t="s">
        <v>10034</v>
      </c>
      <c r="L4695" s="4">
        <v>43382</v>
      </c>
      <c r="M4695" t="s">
        <v>10037</v>
      </c>
      <c r="N4695">
        <f t="shared" si="146"/>
        <v>1</v>
      </c>
      <c r="O4695" t="str" cm="1">
        <f t="array" ref="O4695">_xlfn.IFS(I4695&lt;600, "Very Poor",I4695&lt;650,"Poor",I4695&lt;700,"Fair",I4695&lt;750,"Good",I4695&gt;=750,"Excellent")</f>
        <v>Good</v>
      </c>
      <c r="P4695" t="str" cm="1">
        <f t="array" ref="P4695">_xlfn.IFS(F4695&lt;30000,"Low",F4695&lt;60000,"Lower Middle",F4695&lt;100000, "Upper Middle",F4695&gt;=100000, "High")</f>
        <v>High</v>
      </c>
      <c r="Q4695" t="str" cm="1">
        <f t="array" ref="Q4695">_xlfn.IFS(D4695&lt;10,"Low",D4695&lt;15,"Medium",D4695&lt;20,"High",D4695&gt;=20,"Very High")</f>
        <v>Very High</v>
      </c>
      <c r="R4695" t="str">
        <f t="shared" si="147"/>
        <v>Normal</v>
      </c>
    </row>
    <row r="4696" spans="1:18" x14ac:dyDescent="0.3">
      <c r="A4696" t="s">
        <v>4707</v>
      </c>
      <c r="B4696" s="2">
        <v>33764</v>
      </c>
      <c r="C4696" t="s">
        <v>10014</v>
      </c>
      <c r="D4696" s="1">
        <v>12.24</v>
      </c>
      <c r="E4696" t="s">
        <v>10025</v>
      </c>
      <c r="F4696" s="2">
        <v>71628</v>
      </c>
      <c r="G4696" t="s">
        <v>10038</v>
      </c>
      <c r="H4696" t="s">
        <v>10028</v>
      </c>
      <c r="I4696" s="2">
        <v>781</v>
      </c>
      <c r="J4696" s="3">
        <v>30.4</v>
      </c>
      <c r="K4696" t="s">
        <v>10035</v>
      </c>
      <c r="L4696" s="4">
        <v>43993</v>
      </c>
      <c r="M4696" t="s">
        <v>10036</v>
      </c>
      <c r="N4696">
        <f t="shared" si="146"/>
        <v>0</v>
      </c>
      <c r="O4696" t="str" cm="1">
        <f t="array" ref="O4696">_xlfn.IFS(I4696&lt;600, "Very Poor",I4696&lt;650,"Poor",I4696&lt;700,"Fair",I4696&lt;750,"Good",I4696&gt;=750,"Excellent")</f>
        <v>Excellent</v>
      </c>
      <c r="P4696" t="str" cm="1">
        <f t="array" ref="P4696">_xlfn.IFS(F4696&lt;30000,"Low",F4696&lt;60000,"Lower Middle",F4696&lt;100000, "Upper Middle",F4696&gt;=100000, "High")</f>
        <v>Upper Middle</v>
      </c>
      <c r="Q4696" t="str" cm="1">
        <f t="array" ref="Q4696">_xlfn.IFS(D4696&lt;10,"Low",D4696&lt;15,"Medium",D4696&lt;20,"High",D4696&gt;=20,"Very High")</f>
        <v>Medium</v>
      </c>
      <c r="R4696" t="str">
        <f t="shared" si="147"/>
        <v>Normal</v>
      </c>
    </row>
    <row r="4697" spans="1:18" x14ac:dyDescent="0.3">
      <c r="A4697" t="s">
        <v>4708</v>
      </c>
      <c r="B4697" s="2">
        <v>4164</v>
      </c>
      <c r="C4697" t="s">
        <v>10013</v>
      </c>
      <c r="D4697" s="1">
        <v>14.96</v>
      </c>
      <c r="E4697" t="s">
        <v>10019</v>
      </c>
      <c r="F4697" s="2">
        <v>85263</v>
      </c>
      <c r="G4697" t="s">
        <v>10040</v>
      </c>
      <c r="H4697" t="s">
        <v>10033</v>
      </c>
      <c r="I4697" s="2">
        <v>773</v>
      </c>
      <c r="J4697" s="3">
        <v>25.4</v>
      </c>
      <c r="K4697" t="s">
        <v>10035</v>
      </c>
      <c r="L4697" s="4">
        <v>42979</v>
      </c>
      <c r="M4697" t="s">
        <v>10036</v>
      </c>
      <c r="N4697">
        <f t="shared" si="146"/>
        <v>0</v>
      </c>
      <c r="O4697" t="str" cm="1">
        <f t="array" ref="O4697">_xlfn.IFS(I4697&lt;600, "Very Poor",I4697&lt;650,"Poor",I4697&lt;700,"Fair",I4697&lt;750,"Good",I4697&gt;=750,"Excellent")</f>
        <v>Excellent</v>
      </c>
      <c r="P4697" t="str" cm="1">
        <f t="array" ref="P4697">_xlfn.IFS(F4697&lt;30000,"Low",F4697&lt;60000,"Lower Middle",F4697&lt;100000, "Upper Middle",F4697&gt;=100000, "High")</f>
        <v>Upper Middle</v>
      </c>
      <c r="Q4697" t="str" cm="1">
        <f t="array" ref="Q4697">_xlfn.IFS(D4697&lt;10,"Low",D4697&lt;15,"Medium",D4697&lt;20,"High",D4697&gt;=20,"Very High")</f>
        <v>Medium</v>
      </c>
      <c r="R4697" t="str">
        <f t="shared" si="147"/>
        <v>Normal</v>
      </c>
    </row>
    <row r="4698" spans="1:18" x14ac:dyDescent="0.3">
      <c r="A4698" t="s">
        <v>4709</v>
      </c>
      <c r="B4698" s="2">
        <v>28542</v>
      </c>
      <c r="C4698" t="s">
        <v>10013</v>
      </c>
      <c r="D4698" s="1">
        <v>26.02</v>
      </c>
      <c r="E4698" t="s">
        <v>10018</v>
      </c>
      <c r="F4698" s="2">
        <v>99596</v>
      </c>
      <c r="G4698" t="s">
        <v>10038</v>
      </c>
      <c r="H4698" t="s">
        <v>10028</v>
      </c>
      <c r="I4698" s="2">
        <v>599</v>
      </c>
      <c r="J4698" s="3">
        <v>29.3</v>
      </c>
      <c r="K4698" t="s">
        <v>10034</v>
      </c>
      <c r="L4698" s="4">
        <v>42613</v>
      </c>
      <c r="M4698" t="s">
        <v>10037</v>
      </c>
      <c r="N4698">
        <f t="shared" si="146"/>
        <v>1</v>
      </c>
      <c r="O4698" t="str" cm="1">
        <f t="array" ref="O4698">_xlfn.IFS(I4698&lt;600, "Very Poor",I4698&lt;650,"Poor",I4698&lt;700,"Fair",I4698&lt;750,"Good",I4698&gt;=750,"Excellent")</f>
        <v>Very Poor</v>
      </c>
      <c r="P4698" t="str" cm="1">
        <f t="array" ref="P4698">_xlfn.IFS(F4698&lt;30000,"Low",F4698&lt;60000,"Lower Middle",F4698&lt;100000, "Upper Middle",F4698&gt;=100000, "High")</f>
        <v>Upper Middle</v>
      </c>
      <c r="Q4698" t="str" cm="1">
        <f t="array" ref="Q4698">_xlfn.IFS(D4698&lt;10,"Low",D4698&lt;15,"Medium",D4698&lt;20,"High",D4698&gt;=20,"Very High")</f>
        <v>Very High</v>
      </c>
      <c r="R4698" t="str">
        <f t="shared" si="147"/>
        <v>High Risk</v>
      </c>
    </row>
    <row r="4699" spans="1:18" x14ac:dyDescent="0.3">
      <c r="A4699" t="s">
        <v>4710</v>
      </c>
      <c r="B4699" s="2">
        <v>19437</v>
      </c>
      <c r="C4699" t="s">
        <v>10013</v>
      </c>
      <c r="D4699" s="1">
        <v>15.96</v>
      </c>
      <c r="E4699" t="s">
        <v>10020</v>
      </c>
      <c r="F4699" s="2">
        <v>81914</v>
      </c>
      <c r="G4699" t="s">
        <v>10039</v>
      </c>
      <c r="H4699" t="s">
        <v>10028</v>
      </c>
      <c r="I4699" s="2">
        <v>849</v>
      </c>
      <c r="J4699" s="3">
        <v>17.600000000000001</v>
      </c>
      <c r="K4699" t="s">
        <v>10034</v>
      </c>
      <c r="L4699" s="4">
        <v>42736</v>
      </c>
      <c r="M4699" t="s">
        <v>10036</v>
      </c>
      <c r="N4699">
        <f t="shared" si="146"/>
        <v>0</v>
      </c>
      <c r="O4699" t="str" cm="1">
        <f t="array" ref="O4699">_xlfn.IFS(I4699&lt;600, "Very Poor",I4699&lt;650,"Poor",I4699&lt;700,"Fair",I4699&lt;750,"Good",I4699&gt;=750,"Excellent")</f>
        <v>Excellent</v>
      </c>
      <c r="P4699" t="str" cm="1">
        <f t="array" ref="P4699">_xlfn.IFS(F4699&lt;30000,"Low",F4699&lt;60000,"Lower Middle",F4699&lt;100000, "Upper Middle",F4699&gt;=100000, "High")</f>
        <v>Upper Middle</v>
      </c>
      <c r="Q4699" t="str" cm="1">
        <f t="array" ref="Q4699">_xlfn.IFS(D4699&lt;10,"Low",D4699&lt;15,"Medium",D4699&lt;20,"High",D4699&gt;=20,"Very High")</f>
        <v>High</v>
      </c>
      <c r="R4699" t="str">
        <f t="shared" si="147"/>
        <v>Normal</v>
      </c>
    </row>
    <row r="4700" spans="1:18" x14ac:dyDescent="0.3">
      <c r="A4700" t="s">
        <v>4711</v>
      </c>
      <c r="B4700" s="2">
        <v>39505</v>
      </c>
      <c r="C4700" t="s">
        <v>10013</v>
      </c>
      <c r="D4700" s="1">
        <v>10.96</v>
      </c>
      <c r="E4700" t="s">
        <v>10020</v>
      </c>
      <c r="F4700" s="2">
        <v>84075</v>
      </c>
      <c r="G4700" t="s">
        <v>10038</v>
      </c>
      <c r="H4700" t="s">
        <v>10028</v>
      </c>
      <c r="I4700" s="2">
        <v>825</v>
      </c>
      <c r="J4700" s="3">
        <v>19.899999999999999</v>
      </c>
      <c r="K4700" t="s">
        <v>10034</v>
      </c>
      <c r="L4700" s="4">
        <v>42234</v>
      </c>
      <c r="M4700" t="s">
        <v>10036</v>
      </c>
      <c r="N4700">
        <f t="shared" si="146"/>
        <v>0</v>
      </c>
      <c r="O4700" t="str" cm="1">
        <f t="array" ref="O4700">_xlfn.IFS(I4700&lt;600, "Very Poor",I4700&lt;650,"Poor",I4700&lt;700,"Fair",I4700&lt;750,"Good",I4700&gt;=750,"Excellent")</f>
        <v>Excellent</v>
      </c>
      <c r="P4700" t="str" cm="1">
        <f t="array" ref="P4700">_xlfn.IFS(F4700&lt;30000,"Low",F4700&lt;60000,"Lower Middle",F4700&lt;100000, "Upper Middle",F4700&gt;=100000, "High")</f>
        <v>Upper Middle</v>
      </c>
      <c r="Q4700" t="str" cm="1">
        <f t="array" ref="Q4700">_xlfn.IFS(D4700&lt;10,"Low",D4700&lt;15,"Medium",D4700&lt;20,"High",D4700&gt;=20,"Very High")</f>
        <v>Medium</v>
      </c>
      <c r="R4700" t="str">
        <f t="shared" si="147"/>
        <v>Normal</v>
      </c>
    </row>
    <row r="4701" spans="1:18" x14ac:dyDescent="0.3">
      <c r="A4701" t="s">
        <v>4712</v>
      </c>
      <c r="B4701" s="2">
        <v>20601</v>
      </c>
      <c r="C4701" t="s">
        <v>10014</v>
      </c>
      <c r="D4701" s="1">
        <v>18.690000000000001</v>
      </c>
      <c r="E4701" t="s">
        <v>10015</v>
      </c>
      <c r="F4701" s="2">
        <v>27120</v>
      </c>
      <c r="G4701" t="s">
        <v>10040</v>
      </c>
      <c r="H4701" t="s">
        <v>10026</v>
      </c>
      <c r="I4701" s="2">
        <v>650</v>
      </c>
      <c r="J4701" s="3">
        <v>25.5</v>
      </c>
      <c r="K4701" t="s">
        <v>10034</v>
      </c>
      <c r="L4701" s="4">
        <v>43265</v>
      </c>
      <c r="M4701" t="s">
        <v>10037</v>
      </c>
      <c r="N4701">
        <f t="shared" si="146"/>
        <v>1</v>
      </c>
      <c r="O4701" t="str" cm="1">
        <f t="array" ref="O4701">_xlfn.IFS(I4701&lt;600, "Very Poor",I4701&lt;650,"Poor",I4701&lt;700,"Fair",I4701&lt;750,"Good",I4701&gt;=750,"Excellent")</f>
        <v>Fair</v>
      </c>
      <c r="P4701" t="str" cm="1">
        <f t="array" ref="P4701">_xlfn.IFS(F4701&lt;30000,"Low",F4701&lt;60000,"Lower Middle",F4701&lt;100000, "Upper Middle",F4701&gt;=100000, "High")</f>
        <v>Low</v>
      </c>
      <c r="Q4701" t="str" cm="1">
        <f t="array" ref="Q4701">_xlfn.IFS(D4701&lt;10,"Low",D4701&lt;15,"Medium",D4701&lt;20,"High",D4701&gt;=20,"Very High")</f>
        <v>High</v>
      </c>
      <c r="R4701" t="str">
        <f t="shared" si="147"/>
        <v>Normal</v>
      </c>
    </row>
    <row r="4702" spans="1:18" x14ac:dyDescent="0.3">
      <c r="A4702" t="s">
        <v>4713</v>
      </c>
      <c r="B4702" s="2">
        <v>29430</v>
      </c>
      <c r="C4702" t="s">
        <v>10013</v>
      </c>
      <c r="D4702" s="1">
        <v>26</v>
      </c>
      <c r="E4702" t="s">
        <v>10019</v>
      </c>
      <c r="F4702" s="2">
        <v>51636</v>
      </c>
      <c r="G4702" t="s">
        <v>10040</v>
      </c>
      <c r="H4702" t="s">
        <v>10026</v>
      </c>
      <c r="I4702" s="2">
        <v>781</v>
      </c>
      <c r="J4702" s="3">
        <v>16.399999999999999</v>
      </c>
      <c r="K4702" t="s">
        <v>10035</v>
      </c>
      <c r="L4702" s="4">
        <v>43295</v>
      </c>
      <c r="M4702" t="s">
        <v>10036</v>
      </c>
      <c r="N4702">
        <f t="shared" si="146"/>
        <v>0</v>
      </c>
      <c r="O4702" t="str" cm="1">
        <f t="array" ref="O4702">_xlfn.IFS(I4702&lt;600, "Very Poor",I4702&lt;650,"Poor",I4702&lt;700,"Fair",I4702&lt;750,"Good",I4702&gt;=750,"Excellent")</f>
        <v>Excellent</v>
      </c>
      <c r="P4702" t="str" cm="1">
        <f t="array" ref="P4702">_xlfn.IFS(F4702&lt;30000,"Low",F4702&lt;60000,"Lower Middle",F4702&lt;100000, "Upper Middle",F4702&gt;=100000, "High")</f>
        <v>Lower Middle</v>
      </c>
      <c r="Q4702" t="str" cm="1">
        <f t="array" ref="Q4702">_xlfn.IFS(D4702&lt;10,"Low",D4702&lt;15,"Medium",D4702&lt;20,"High",D4702&gt;=20,"Very High")</f>
        <v>Very High</v>
      </c>
      <c r="R4702" t="str">
        <f t="shared" si="147"/>
        <v>Normal</v>
      </c>
    </row>
    <row r="4703" spans="1:18" x14ac:dyDescent="0.3">
      <c r="A4703" t="s">
        <v>4714</v>
      </c>
      <c r="B4703" s="2">
        <v>7009</v>
      </c>
      <c r="C4703" t="s">
        <v>10013</v>
      </c>
      <c r="D4703" s="1">
        <v>15.83</v>
      </c>
      <c r="E4703" t="s">
        <v>10020</v>
      </c>
      <c r="F4703" s="2">
        <v>138698</v>
      </c>
      <c r="G4703" t="s">
        <v>10038</v>
      </c>
      <c r="H4703" t="s">
        <v>10033</v>
      </c>
      <c r="I4703" s="2">
        <v>637</v>
      </c>
      <c r="J4703" s="3">
        <v>31.9</v>
      </c>
      <c r="K4703" t="s">
        <v>10035</v>
      </c>
      <c r="L4703" s="4">
        <v>42845</v>
      </c>
      <c r="M4703" t="s">
        <v>10037</v>
      </c>
      <c r="N4703">
        <f t="shared" si="146"/>
        <v>1</v>
      </c>
      <c r="O4703" t="str" cm="1">
        <f t="array" ref="O4703">_xlfn.IFS(I4703&lt;600, "Very Poor",I4703&lt;650,"Poor",I4703&lt;700,"Fair",I4703&lt;750,"Good",I4703&gt;=750,"Excellent")</f>
        <v>Poor</v>
      </c>
      <c r="P4703" t="str" cm="1">
        <f t="array" ref="P4703">_xlfn.IFS(F4703&lt;30000,"Low",F4703&lt;60000,"Lower Middle",F4703&lt;100000, "Upper Middle",F4703&gt;=100000, "High")</f>
        <v>High</v>
      </c>
      <c r="Q4703" t="str" cm="1">
        <f t="array" ref="Q4703">_xlfn.IFS(D4703&lt;10,"Low",D4703&lt;15,"Medium",D4703&lt;20,"High",D4703&gt;=20,"Very High")</f>
        <v>High</v>
      </c>
      <c r="R4703" t="str">
        <f t="shared" si="147"/>
        <v>High Risk</v>
      </c>
    </row>
    <row r="4704" spans="1:18" x14ac:dyDescent="0.3">
      <c r="A4704" t="s">
        <v>4715</v>
      </c>
      <c r="B4704" s="2">
        <v>5552</v>
      </c>
      <c r="C4704" t="s">
        <v>10013</v>
      </c>
      <c r="D4704" s="1">
        <v>8.32</v>
      </c>
      <c r="E4704" t="s">
        <v>10024</v>
      </c>
      <c r="F4704" s="2">
        <v>38773</v>
      </c>
      <c r="G4704" t="s">
        <v>10039</v>
      </c>
      <c r="H4704" t="s">
        <v>10030</v>
      </c>
      <c r="I4704" s="2">
        <v>836</v>
      </c>
      <c r="J4704" s="3">
        <v>13.8</v>
      </c>
      <c r="K4704" t="s">
        <v>10035</v>
      </c>
      <c r="L4704" s="4">
        <v>43099</v>
      </c>
      <c r="M4704" t="s">
        <v>10036</v>
      </c>
      <c r="N4704">
        <f t="shared" si="146"/>
        <v>0</v>
      </c>
      <c r="O4704" t="str" cm="1">
        <f t="array" ref="O4704">_xlfn.IFS(I4704&lt;600, "Very Poor",I4704&lt;650,"Poor",I4704&lt;700,"Fair",I4704&lt;750,"Good",I4704&gt;=750,"Excellent")</f>
        <v>Excellent</v>
      </c>
      <c r="P4704" t="str" cm="1">
        <f t="array" ref="P4704">_xlfn.IFS(F4704&lt;30000,"Low",F4704&lt;60000,"Lower Middle",F4704&lt;100000, "Upper Middle",F4704&gt;=100000, "High")</f>
        <v>Lower Middle</v>
      </c>
      <c r="Q4704" t="str" cm="1">
        <f t="array" ref="Q4704">_xlfn.IFS(D4704&lt;10,"Low",D4704&lt;15,"Medium",D4704&lt;20,"High",D4704&gt;=20,"Very High")</f>
        <v>Low</v>
      </c>
      <c r="R4704" t="str">
        <f t="shared" si="147"/>
        <v>Normal</v>
      </c>
    </row>
    <row r="4705" spans="1:18" x14ac:dyDescent="0.3">
      <c r="A4705" t="s">
        <v>4716</v>
      </c>
      <c r="B4705" s="2">
        <v>10417</v>
      </c>
      <c r="C4705" t="s">
        <v>10014</v>
      </c>
      <c r="D4705" s="1">
        <v>14.58</v>
      </c>
      <c r="E4705" t="s">
        <v>10024</v>
      </c>
      <c r="F4705" s="2">
        <v>149497</v>
      </c>
      <c r="G4705" t="s">
        <v>10040</v>
      </c>
      <c r="H4705" t="s">
        <v>10027</v>
      </c>
      <c r="I4705" s="2">
        <v>800</v>
      </c>
      <c r="J4705" s="3">
        <v>32.9</v>
      </c>
      <c r="K4705" t="s">
        <v>10035</v>
      </c>
      <c r="L4705" s="4">
        <v>42843</v>
      </c>
      <c r="M4705" t="s">
        <v>10036</v>
      </c>
      <c r="N4705">
        <f t="shared" si="146"/>
        <v>0</v>
      </c>
      <c r="O4705" t="str" cm="1">
        <f t="array" ref="O4705">_xlfn.IFS(I4705&lt;600, "Very Poor",I4705&lt;650,"Poor",I4705&lt;700,"Fair",I4705&lt;750,"Good",I4705&gt;=750,"Excellent")</f>
        <v>Excellent</v>
      </c>
      <c r="P4705" t="str" cm="1">
        <f t="array" ref="P4705">_xlfn.IFS(F4705&lt;30000,"Low",F4705&lt;60000,"Lower Middle",F4705&lt;100000, "Upper Middle",F4705&gt;=100000, "High")</f>
        <v>High</v>
      </c>
      <c r="Q4705" t="str" cm="1">
        <f t="array" ref="Q4705">_xlfn.IFS(D4705&lt;10,"Low",D4705&lt;15,"Medium",D4705&lt;20,"High",D4705&gt;=20,"Very High")</f>
        <v>Medium</v>
      </c>
      <c r="R4705" t="str">
        <f t="shared" si="147"/>
        <v>Normal</v>
      </c>
    </row>
    <row r="4706" spans="1:18" x14ac:dyDescent="0.3">
      <c r="A4706" t="s">
        <v>4717</v>
      </c>
      <c r="B4706" s="2">
        <v>3671</v>
      </c>
      <c r="C4706" t="s">
        <v>10013</v>
      </c>
      <c r="D4706" s="1">
        <v>28.86</v>
      </c>
      <c r="E4706" t="s">
        <v>10016</v>
      </c>
      <c r="F4706" s="2">
        <v>38214</v>
      </c>
      <c r="G4706" t="s">
        <v>10040</v>
      </c>
      <c r="H4706" t="s">
        <v>10033</v>
      </c>
      <c r="I4706" s="2">
        <v>738</v>
      </c>
      <c r="J4706" s="3">
        <v>10.3</v>
      </c>
      <c r="K4706" t="s">
        <v>10035</v>
      </c>
      <c r="L4706" s="4">
        <v>42892</v>
      </c>
      <c r="M4706" t="s">
        <v>10037</v>
      </c>
      <c r="N4706">
        <f t="shared" si="146"/>
        <v>1</v>
      </c>
      <c r="O4706" t="str" cm="1">
        <f t="array" ref="O4706">_xlfn.IFS(I4706&lt;600, "Very Poor",I4706&lt;650,"Poor",I4706&lt;700,"Fair",I4706&lt;750,"Good",I4706&gt;=750,"Excellent")</f>
        <v>Good</v>
      </c>
      <c r="P4706" t="str" cm="1">
        <f t="array" ref="P4706">_xlfn.IFS(F4706&lt;30000,"Low",F4706&lt;60000,"Lower Middle",F4706&lt;100000, "Upper Middle",F4706&gt;=100000, "High")</f>
        <v>Lower Middle</v>
      </c>
      <c r="Q4706" t="str" cm="1">
        <f t="array" ref="Q4706">_xlfn.IFS(D4706&lt;10,"Low",D4706&lt;15,"Medium",D4706&lt;20,"High",D4706&gt;=20,"Very High")</f>
        <v>Very High</v>
      </c>
      <c r="R4706" t="str">
        <f t="shared" si="147"/>
        <v>Normal</v>
      </c>
    </row>
    <row r="4707" spans="1:18" x14ac:dyDescent="0.3">
      <c r="A4707" t="s">
        <v>4718</v>
      </c>
      <c r="B4707" s="2">
        <v>7519</v>
      </c>
      <c r="C4707" t="s">
        <v>10013</v>
      </c>
      <c r="D4707" s="1">
        <v>6.8</v>
      </c>
      <c r="E4707" t="s">
        <v>10021</v>
      </c>
      <c r="F4707" s="2">
        <v>124844</v>
      </c>
      <c r="G4707" t="s">
        <v>10039</v>
      </c>
      <c r="H4707" t="s">
        <v>10030</v>
      </c>
      <c r="I4707" s="2">
        <v>715</v>
      </c>
      <c r="J4707" s="3">
        <v>12.6</v>
      </c>
      <c r="K4707" t="s">
        <v>10034</v>
      </c>
      <c r="L4707" s="4">
        <v>44143</v>
      </c>
      <c r="M4707" t="s">
        <v>10036</v>
      </c>
      <c r="N4707">
        <f t="shared" si="146"/>
        <v>0</v>
      </c>
      <c r="O4707" t="str" cm="1">
        <f t="array" ref="O4707">_xlfn.IFS(I4707&lt;600, "Very Poor",I4707&lt;650,"Poor",I4707&lt;700,"Fair",I4707&lt;750,"Good",I4707&gt;=750,"Excellent")</f>
        <v>Good</v>
      </c>
      <c r="P4707" t="str" cm="1">
        <f t="array" ref="P4707">_xlfn.IFS(F4707&lt;30000,"Low",F4707&lt;60000,"Lower Middle",F4707&lt;100000, "Upper Middle",F4707&gt;=100000, "High")</f>
        <v>High</v>
      </c>
      <c r="Q4707" t="str" cm="1">
        <f t="array" ref="Q4707">_xlfn.IFS(D4707&lt;10,"Low",D4707&lt;15,"Medium",D4707&lt;20,"High",D4707&gt;=20,"Very High")</f>
        <v>Low</v>
      </c>
      <c r="R4707" t="str">
        <f t="shared" si="147"/>
        <v>Normal</v>
      </c>
    </row>
    <row r="4708" spans="1:18" x14ac:dyDescent="0.3">
      <c r="A4708" t="s">
        <v>4719</v>
      </c>
      <c r="B4708" s="2">
        <v>37730</v>
      </c>
      <c r="C4708" t="s">
        <v>10014</v>
      </c>
      <c r="D4708" s="1">
        <v>15.21</v>
      </c>
      <c r="E4708" t="s">
        <v>10025</v>
      </c>
      <c r="F4708" s="2">
        <v>105993</v>
      </c>
      <c r="G4708" t="s">
        <v>10040</v>
      </c>
      <c r="H4708" t="s">
        <v>10031</v>
      </c>
      <c r="I4708" s="2">
        <v>787</v>
      </c>
      <c r="J4708" s="3">
        <v>31.4</v>
      </c>
      <c r="K4708" t="s">
        <v>10034</v>
      </c>
      <c r="L4708" s="4">
        <v>43505</v>
      </c>
      <c r="M4708" t="s">
        <v>10036</v>
      </c>
      <c r="N4708">
        <f t="shared" si="146"/>
        <v>0</v>
      </c>
      <c r="O4708" t="str" cm="1">
        <f t="array" ref="O4708">_xlfn.IFS(I4708&lt;600, "Very Poor",I4708&lt;650,"Poor",I4708&lt;700,"Fair",I4708&lt;750,"Good",I4708&gt;=750,"Excellent")</f>
        <v>Excellent</v>
      </c>
      <c r="P4708" t="str" cm="1">
        <f t="array" ref="P4708">_xlfn.IFS(F4708&lt;30000,"Low",F4708&lt;60000,"Lower Middle",F4708&lt;100000, "Upper Middle",F4708&gt;=100000, "High")</f>
        <v>High</v>
      </c>
      <c r="Q4708" t="str" cm="1">
        <f t="array" ref="Q4708">_xlfn.IFS(D4708&lt;10,"Low",D4708&lt;15,"Medium",D4708&lt;20,"High",D4708&gt;=20,"Very High")</f>
        <v>High</v>
      </c>
      <c r="R4708" t="str">
        <f t="shared" si="147"/>
        <v>Normal</v>
      </c>
    </row>
    <row r="4709" spans="1:18" x14ac:dyDescent="0.3">
      <c r="A4709" t="s">
        <v>4720</v>
      </c>
      <c r="B4709" s="2">
        <v>13734</v>
      </c>
      <c r="C4709" t="s">
        <v>10013</v>
      </c>
      <c r="D4709" s="1">
        <v>21.2</v>
      </c>
      <c r="E4709" t="s">
        <v>10016</v>
      </c>
      <c r="F4709" s="2">
        <v>123849</v>
      </c>
      <c r="G4709" t="s">
        <v>10039</v>
      </c>
      <c r="H4709" t="s">
        <v>10029</v>
      </c>
      <c r="I4709" s="2">
        <v>817</v>
      </c>
      <c r="J4709" s="3">
        <v>14.2</v>
      </c>
      <c r="K4709" t="s">
        <v>10034</v>
      </c>
      <c r="L4709" s="4">
        <v>43871</v>
      </c>
      <c r="M4709" t="s">
        <v>10036</v>
      </c>
      <c r="N4709">
        <f t="shared" si="146"/>
        <v>0</v>
      </c>
      <c r="O4709" t="str" cm="1">
        <f t="array" ref="O4709">_xlfn.IFS(I4709&lt;600, "Very Poor",I4709&lt;650,"Poor",I4709&lt;700,"Fair",I4709&lt;750,"Good",I4709&gt;=750,"Excellent")</f>
        <v>Excellent</v>
      </c>
      <c r="P4709" t="str" cm="1">
        <f t="array" ref="P4709">_xlfn.IFS(F4709&lt;30000,"Low",F4709&lt;60000,"Lower Middle",F4709&lt;100000, "Upper Middle",F4709&gt;=100000, "High")</f>
        <v>High</v>
      </c>
      <c r="Q4709" t="str" cm="1">
        <f t="array" ref="Q4709">_xlfn.IFS(D4709&lt;10,"Low",D4709&lt;15,"Medium",D4709&lt;20,"High",D4709&gt;=20,"Very High")</f>
        <v>Very High</v>
      </c>
      <c r="R4709" t="str">
        <f t="shared" si="147"/>
        <v>Normal</v>
      </c>
    </row>
    <row r="4710" spans="1:18" x14ac:dyDescent="0.3">
      <c r="A4710" t="s">
        <v>4721</v>
      </c>
      <c r="B4710" s="2">
        <v>4722</v>
      </c>
      <c r="C4710" t="s">
        <v>10013</v>
      </c>
      <c r="D4710" s="1">
        <v>6.96</v>
      </c>
      <c r="E4710" t="s">
        <v>10020</v>
      </c>
      <c r="F4710" s="2">
        <v>82508</v>
      </c>
      <c r="G4710" t="s">
        <v>10039</v>
      </c>
      <c r="H4710" t="s">
        <v>10029</v>
      </c>
      <c r="I4710" s="2">
        <v>797</v>
      </c>
      <c r="J4710" s="3">
        <v>32.799999999999997</v>
      </c>
      <c r="K4710" t="s">
        <v>10035</v>
      </c>
      <c r="L4710" s="4">
        <v>43647</v>
      </c>
      <c r="M4710" t="s">
        <v>10036</v>
      </c>
      <c r="N4710">
        <f t="shared" si="146"/>
        <v>0</v>
      </c>
      <c r="O4710" t="str" cm="1">
        <f t="array" ref="O4710">_xlfn.IFS(I4710&lt;600, "Very Poor",I4710&lt;650,"Poor",I4710&lt;700,"Fair",I4710&lt;750,"Good",I4710&gt;=750,"Excellent")</f>
        <v>Excellent</v>
      </c>
      <c r="P4710" t="str" cm="1">
        <f t="array" ref="P4710">_xlfn.IFS(F4710&lt;30000,"Low",F4710&lt;60000,"Lower Middle",F4710&lt;100000, "Upper Middle",F4710&gt;=100000, "High")</f>
        <v>Upper Middle</v>
      </c>
      <c r="Q4710" t="str" cm="1">
        <f t="array" ref="Q4710">_xlfn.IFS(D4710&lt;10,"Low",D4710&lt;15,"Medium",D4710&lt;20,"High",D4710&gt;=20,"Very High")</f>
        <v>Low</v>
      </c>
      <c r="R4710" t="str">
        <f t="shared" si="147"/>
        <v>Normal</v>
      </c>
    </row>
    <row r="4711" spans="1:18" x14ac:dyDescent="0.3">
      <c r="A4711" t="s">
        <v>4722</v>
      </c>
      <c r="B4711" s="2">
        <v>5906</v>
      </c>
      <c r="C4711" t="s">
        <v>10014</v>
      </c>
      <c r="D4711" s="1">
        <v>13.62</v>
      </c>
      <c r="E4711" t="s">
        <v>10024</v>
      </c>
      <c r="F4711" s="2">
        <v>113526</v>
      </c>
      <c r="G4711" t="s">
        <v>10040</v>
      </c>
      <c r="H4711" t="s">
        <v>10027</v>
      </c>
      <c r="I4711" s="2">
        <v>767</v>
      </c>
      <c r="J4711" s="3">
        <v>32.4</v>
      </c>
      <c r="K4711" t="s">
        <v>10035</v>
      </c>
      <c r="L4711" s="4">
        <v>42528</v>
      </c>
      <c r="M4711" t="s">
        <v>10036</v>
      </c>
      <c r="N4711">
        <f t="shared" si="146"/>
        <v>0</v>
      </c>
      <c r="O4711" t="str" cm="1">
        <f t="array" ref="O4711">_xlfn.IFS(I4711&lt;600, "Very Poor",I4711&lt;650,"Poor",I4711&lt;700,"Fair",I4711&lt;750,"Good",I4711&gt;=750,"Excellent")</f>
        <v>Excellent</v>
      </c>
      <c r="P4711" t="str" cm="1">
        <f t="array" ref="P4711">_xlfn.IFS(F4711&lt;30000,"Low",F4711&lt;60000,"Lower Middle",F4711&lt;100000, "Upper Middle",F4711&gt;=100000, "High")</f>
        <v>High</v>
      </c>
      <c r="Q4711" t="str" cm="1">
        <f t="array" ref="Q4711">_xlfn.IFS(D4711&lt;10,"Low",D4711&lt;15,"Medium",D4711&lt;20,"High",D4711&gt;=20,"Very High")</f>
        <v>Medium</v>
      </c>
      <c r="R4711" t="str">
        <f t="shared" si="147"/>
        <v>Normal</v>
      </c>
    </row>
    <row r="4712" spans="1:18" x14ac:dyDescent="0.3">
      <c r="A4712" t="s">
        <v>4723</v>
      </c>
      <c r="B4712" s="2">
        <v>31096</v>
      </c>
      <c r="C4712" t="s">
        <v>10013</v>
      </c>
      <c r="D4712" s="1">
        <v>28.51</v>
      </c>
      <c r="E4712" t="s">
        <v>10015</v>
      </c>
      <c r="F4712" s="2">
        <v>84178</v>
      </c>
      <c r="G4712" t="s">
        <v>10040</v>
      </c>
      <c r="H4712" t="s">
        <v>10030</v>
      </c>
      <c r="I4712" s="2">
        <v>769</v>
      </c>
      <c r="J4712" s="3">
        <v>14</v>
      </c>
      <c r="K4712" t="s">
        <v>10034</v>
      </c>
      <c r="L4712" s="4">
        <v>42095</v>
      </c>
      <c r="M4712" t="s">
        <v>10036</v>
      </c>
      <c r="N4712">
        <f t="shared" si="146"/>
        <v>0</v>
      </c>
      <c r="O4712" t="str" cm="1">
        <f t="array" ref="O4712">_xlfn.IFS(I4712&lt;600, "Very Poor",I4712&lt;650,"Poor",I4712&lt;700,"Fair",I4712&lt;750,"Good",I4712&gt;=750,"Excellent")</f>
        <v>Excellent</v>
      </c>
      <c r="P4712" t="str" cm="1">
        <f t="array" ref="P4712">_xlfn.IFS(F4712&lt;30000,"Low",F4712&lt;60000,"Lower Middle",F4712&lt;100000, "Upper Middle",F4712&gt;=100000, "High")</f>
        <v>Upper Middle</v>
      </c>
      <c r="Q4712" t="str" cm="1">
        <f t="array" ref="Q4712">_xlfn.IFS(D4712&lt;10,"Low",D4712&lt;15,"Medium",D4712&lt;20,"High",D4712&gt;=20,"Very High")</f>
        <v>Very High</v>
      </c>
      <c r="R4712" t="str">
        <f t="shared" si="147"/>
        <v>Normal</v>
      </c>
    </row>
    <row r="4713" spans="1:18" x14ac:dyDescent="0.3">
      <c r="A4713" t="s">
        <v>4724</v>
      </c>
      <c r="B4713" s="2">
        <v>14699</v>
      </c>
      <c r="C4713" t="s">
        <v>10014</v>
      </c>
      <c r="D4713" s="1">
        <v>5.77</v>
      </c>
      <c r="E4713" t="s">
        <v>10019</v>
      </c>
      <c r="F4713" s="2">
        <v>41213</v>
      </c>
      <c r="G4713" t="s">
        <v>10039</v>
      </c>
      <c r="H4713" t="s">
        <v>10033</v>
      </c>
      <c r="I4713" s="2">
        <v>833</v>
      </c>
      <c r="J4713" s="3">
        <v>7.6</v>
      </c>
      <c r="K4713" t="s">
        <v>10035</v>
      </c>
      <c r="L4713" s="4">
        <v>44117</v>
      </c>
      <c r="M4713" t="s">
        <v>10036</v>
      </c>
      <c r="N4713">
        <f t="shared" si="146"/>
        <v>0</v>
      </c>
      <c r="O4713" t="str" cm="1">
        <f t="array" ref="O4713">_xlfn.IFS(I4713&lt;600, "Very Poor",I4713&lt;650,"Poor",I4713&lt;700,"Fair",I4713&lt;750,"Good",I4713&gt;=750,"Excellent")</f>
        <v>Excellent</v>
      </c>
      <c r="P4713" t="str" cm="1">
        <f t="array" ref="P4713">_xlfn.IFS(F4713&lt;30000,"Low",F4713&lt;60000,"Lower Middle",F4713&lt;100000, "Upper Middle",F4713&gt;=100000, "High")</f>
        <v>Lower Middle</v>
      </c>
      <c r="Q4713" t="str" cm="1">
        <f t="array" ref="Q4713">_xlfn.IFS(D4713&lt;10,"Low",D4713&lt;15,"Medium",D4713&lt;20,"High",D4713&gt;=20,"Very High")</f>
        <v>Low</v>
      </c>
      <c r="R4713" t="str">
        <f t="shared" si="147"/>
        <v>Normal</v>
      </c>
    </row>
    <row r="4714" spans="1:18" x14ac:dyDescent="0.3">
      <c r="A4714" t="s">
        <v>4725</v>
      </c>
      <c r="B4714" s="2">
        <v>22438</v>
      </c>
      <c r="C4714" t="s">
        <v>10013</v>
      </c>
      <c r="D4714" s="1">
        <v>23.79</v>
      </c>
      <c r="E4714" t="s">
        <v>10022</v>
      </c>
      <c r="F4714" s="2">
        <v>126358</v>
      </c>
      <c r="G4714" t="s">
        <v>10039</v>
      </c>
      <c r="H4714" t="s">
        <v>10033</v>
      </c>
      <c r="I4714" s="2">
        <v>773</v>
      </c>
      <c r="J4714" s="3">
        <v>10.8</v>
      </c>
      <c r="K4714" t="s">
        <v>10035</v>
      </c>
      <c r="L4714" s="4">
        <v>43082</v>
      </c>
      <c r="M4714" t="s">
        <v>10036</v>
      </c>
      <c r="N4714">
        <f t="shared" si="146"/>
        <v>0</v>
      </c>
      <c r="O4714" t="str" cm="1">
        <f t="array" ref="O4714">_xlfn.IFS(I4714&lt;600, "Very Poor",I4714&lt;650,"Poor",I4714&lt;700,"Fair",I4714&lt;750,"Good",I4714&gt;=750,"Excellent")</f>
        <v>Excellent</v>
      </c>
      <c r="P4714" t="str" cm="1">
        <f t="array" ref="P4714">_xlfn.IFS(F4714&lt;30000,"Low",F4714&lt;60000,"Lower Middle",F4714&lt;100000, "Upper Middle",F4714&gt;=100000, "High")</f>
        <v>High</v>
      </c>
      <c r="Q4714" t="str" cm="1">
        <f t="array" ref="Q4714">_xlfn.IFS(D4714&lt;10,"Low",D4714&lt;15,"Medium",D4714&lt;20,"High",D4714&gt;=20,"Very High")</f>
        <v>Very High</v>
      </c>
      <c r="R4714" t="str">
        <f t="shared" si="147"/>
        <v>Normal</v>
      </c>
    </row>
    <row r="4715" spans="1:18" x14ac:dyDescent="0.3">
      <c r="A4715" t="s">
        <v>4726</v>
      </c>
      <c r="B4715" s="2">
        <v>34576</v>
      </c>
      <c r="C4715" t="s">
        <v>10014</v>
      </c>
      <c r="D4715" s="1">
        <v>26.03</v>
      </c>
      <c r="E4715" t="s">
        <v>10022</v>
      </c>
      <c r="F4715" s="2">
        <v>49712</v>
      </c>
      <c r="G4715" t="s">
        <v>10039</v>
      </c>
      <c r="H4715" t="s">
        <v>10031</v>
      </c>
      <c r="I4715" s="2">
        <v>759</v>
      </c>
      <c r="J4715" s="3">
        <v>31.3</v>
      </c>
      <c r="K4715" t="s">
        <v>10035</v>
      </c>
      <c r="L4715" s="4">
        <v>43957</v>
      </c>
      <c r="M4715" t="s">
        <v>10037</v>
      </c>
      <c r="N4715">
        <f t="shared" si="146"/>
        <v>1</v>
      </c>
      <c r="O4715" t="str" cm="1">
        <f t="array" ref="O4715">_xlfn.IFS(I4715&lt;600, "Very Poor",I4715&lt;650,"Poor",I4715&lt;700,"Fair",I4715&lt;750,"Good",I4715&gt;=750,"Excellent")</f>
        <v>Excellent</v>
      </c>
      <c r="P4715" t="str" cm="1">
        <f t="array" ref="P4715">_xlfn.IFS(F4715&lt;30000,"Low",F4715&lt;60000,"Lower Middle",F4715&lt;100000, "Upper Middle",F4715&gt;=100000, "High")</f>
        <v>Lower Middle</v>
      </c>
      <c r="Q4715" t="str" cm="1">
        <f t="array" ref="Q4715">_xlfn.IFS(D4715&lt;10,"Low",D4715&lt;15,"Medium",D4715&lt;20,"High",D4715&gt;=20,"Very High")</f>
        <v>Very High</v>
      </c>
      <c r="R4715" t="str">
        <f t="shared" si="147"/>
        <v>Normal</v>
      </c>
    </row>
    <row r="4716" spans="1:18" x14ac:dyDescent="0.3">
      <c r="A4716" t="s">
        <v>4727</v>
      </c>
      <c r="B4716" s="2">
        <v>33247</v>
      </c>
      <c r="C4716" t="s">
        <v>10014</v>
      </c>
      <c r="D4716" s="1">
        <v>11.93</v>
      </c>
      <c r="E4716" t="s">
        <v>10024</v>
      </c>
      <c r="F4716" s="2">
        <v>136954</v>
      </c>
      <c r="G4716" t="s">
        <v>10040</v>
      </c>
      <c r="H4716" t="s">
        <v>10028</v>
      </c>
      <c r="I4716" s="2">
        <v>667</v>
      </c>
      <c r="J4716" s="3">
        <v>34.6</v>
      </c>
      <c r="K4716" t="s">
        <v>10034</v>
      </c>
      <c r="L4716" s="4">
        <v>43786</v>
      </c>
      <c r="M4716" t="s">
        <v>10036</v>
      </c>
      <c r="N4716">
        <f t="shared" si="146"/>
        <v>0</v>
      </c>
      <c r="O4716" t="str" cm="1">
        <f t="array" ref="O4716">_xlfn.IFS(I4716&lt;600, "Very Poor",I4716&lt;650,"Poor",I4716&lt;700,"Fair",I4716&lt;750,"Good",I4716&gt;=750,"Excellent")</f>
        <v>Fair</v>
      </c>
      <c r="P4716" t="str" cm="1">
        <f t="array" ref="P4716">_xlfn.IFS(F4716&lt;30000,"Low",F4716&lt;60000,"Lower Middle",F4716&lt;100000, "Upper Middle",F4716&gt;=100000, "High")</f>
        <v>High</v>
      </c>
      <c r="Q4716" t="str" cm="1">
        <f t="array" ref="Q4716">_xlfn.IFS(D4716&lt;10,"Low",D4716&lt;15,"Medium",D4716&lt;20,"High",D4716&gt;=20,"Very High")</f>
        <v>Medium</v>
      </c>
      <c r="R4716" t="str">
        <f t="shared" si="147"/>
        <v>Normal</v>
      </c>
    </row>
    <row r="4717" spans="1:18" x14ac:dyDescent="0.3">
      <c r="A4717" t="s">
        <v>4728</v>
      </c>
      <c r="B4717" s="2">
        <v>28938</v>
      </c>
      <c r="C4717" t="s">
        <v>10013</v>
      </c>
      <c r="D4717" s="1">
        <v>10.37</v>
      </c>
      <c r="E4717" t="s">
        <v>10023</v>
      </c>
      <c r="F4717" s="2">
        <v>61555</v>
      </c>
      <c r="G4717" t="s">
        <v>10040</v>
      </c>
      <c r="H4717" t="s">
        <v>10027</v>
      </c>
      <c r="I4717" s="2">
        <v>844</v>
      </c>
      <c r="J4717" s="3">
        <v>18.399999999999999</v>
      </c>
      <c r="K4717" t="s">
        <v>10034</v>
      </c>
      <c r="L4717" s="4">
        <v>42357</v>
      </c>
      <c r="M4717" t="s">
        <v>10036</v>
      </c>
      <c r="N4717">
        <f t="shared" si="146"/>
        <v>0</v>
      </c>
      <c r="O4717" t="str" cm="1">
        <f t="array" ref="O4717">_xlfn.IFS(I4717&lt;600, "Very Poor",I4717&lt;650,"Poor",I4717&lt;700,"Fair",I4717&lt;750,"Good",I4717&gt;=750,"Excellent")</f>
        <v>Excellent</v>
      </c>
      <c r="P4717" t="str" cm="1">
        <f t="array" ref="P4717">_xlfn.IFS(F4717&lt;30000,"Low",F4717&lt;60000,"Lower Middle",F4717&lt;100000, "Upper Middle",F4717&gt;=100000, "High")</f>
        <v>Upper Middle</v>
      </c>
      <c r="Q4717" t="str" cm="1">
        <f t="array" ref="Q4717">_xlfn.IFS(D4717&lt;10,"Low",D4717&lt;15,"Medium",D4717&lt;20,"High",D4717&gt;=20,"Very High")</f>
        <v>Medium</v>
      </c>
      <c r="R4717" t="str">
        <f t="shared" si="147"/>
        <v>Normal</v>
      </c>
    </row>
    <row r="4718" spans="1:18" x14ac:dyDescent="0.3">
      <c r="A4718" t="s">
        <v>4729</v>
      </c>
      <c r="B4718" s="2">
        <v>18600</v>
      </c>
      <c r="C4718" t="s">
        <v>10013</v>
      </c>
      <c r="D4718" s="1">
        <v>27.87</v>
      </c>
      <c r="E4718" t="s">
        <v>10025</v>
      </c>
      <c r="F4718" s="2">
        <v>77534</v>
      </c>
      <c r="G4718" t="s">
        <v>10039</v>
      </c>
      <c r="H4718" t="s">
        <v>10033</v>
      </c>
      <c r="I4718" s="2">
        <v>705</v>
      </c>
      <c r="J4718" s="3">
        <v>10.7</v>
      </c>
      <c r="K4718" t="s">
        <v>10034</v>
      </c>
      <c r="L4718" s="4">
        <v>43579</v>
      </c>
      <c r="M4718" t="s">
        <v>10036</v>
      </c>
      <c r="N4718">
        <f t="shared" si="146"/>
        <v>0</v>
      </c>
      <c r="O4718" t="str" cm="1">
        <f t="array" ref="O4718">_xlfn.IFS(I4718&lt;600, "Very Poor",I4718&lt;650,"Poor",I4718&lt;700,"Fair",I4718&lt;750,"Good",I4718&gt;=750,"Excellent")</f>
        <v>Good</v>
      </c>
      <c r="P4718" t="str" cm="1">
        <f t="array" ref="P4718">_xlfn.IFS(F4718&lt;30000,"Low",F4718&lt;60000,"Lower Middle",F4718&lt;100000, "Upper Middle",F4718&gt;=100000, "High")</f>
        <v>Upper Middle</v>
      </c>
      <c r="Q4718" t="str" cm="1">
        <f t="array" ref="Q4718">_xlfn.IFS(D4718&lt;10,"Low",D4718&lt;15,"Medium",D4718&lt;20,"High",D4718&gt;=20,"Very High")</f>
        <v>Very High</v>
      </c>
      <c r="R4718" t="str">
        <f t="shared" si="147"/>
        <v>Normal</v>
      </c>
    </row>
    <row r="4719" spans="1:18" x14ac:dyDescent="0.3">
      <c r="A4719" t="s">
        <v>4730</v>
      </c>
      <c r="B4719" s="2">
        <v>21435</v>
      </c>
      <c r="C4719" t="s">
        <v>10014</v>
      </c>
      <c r="D4719" s="1">
        <v>24.1</v>
      </c>
      <c r="E4719" t="s">
        <v>10020</v>
      </c>
      <c r="F4719" s="2">
        <v>88998</v>
      </c>
      <c r="G4719" t="s">
        <v>10039</v>
      </c>
      <c r="H4719" t="s">
        <v>10029</v>
      </c>
      <c r="I4719" s="2">
        <v>759</v>
      </c>
      <c r="J4719" s="3">
        <v>7.6</v>
      </c>
      <c r="K4719" t="s">
        <v>10034</v>
      </c>
      <c r="L4719" s="4">
        <v>43079</v>
      </c>
      <c r="M4719" t="s">
        <v>10036</v>
      </c>
      <c r="N4719">
        <f t="shared" si="146"/>
        <v>0</v>
      </c>
      <c r="O4719" t="str" cm="1">
        <f t="array" ref="O4719">_xlfn.IFS(I4719&lt;600, "Very Poor",I4719&lt;650,"Poor",I4719&lt;700,"Fair",I4719&lt;750,"Good",I4719&gt;=750,"Excellent")</f>
        <v>Excellent</v>
      </c>
      <c r="P4719" t="str" cm="1">
        <f t="array" ref="P4719">_xlfn.IFS(F4719&lt;30000,"Low",F4719&lt;60000,"Lower Middle",F4719&lt;100000, "Upper Middle",F4719&gt;=100000, "High")</f>
        <v>Upper Middle</v>
      </c>
      <c r="Q4719" t="str" cm="1">
        <f t="array" ref="Q4719">_xlfn.IFS(D4719&lt;10,"Low",D4719&lt;15,"Medium",D4719&lt;20,"High",D4719&gt;=20,"Very High")</f>
        <v>Very High</v>
      </c>
      <c r="R4719" t="str">
        <f t="shared" si="147"/>
        <v>Normal</v>
      </c>
    </row>
    <row r="4720" spans="1:18" x14ac:dyDescent="0.3">
      <c r="A4720" t="s">
        <v>4731</v>
      </c>
      <c r="B4720" s="2">
        <v>19581</v>
      </c>
      <c r="C4720" t="s">
        <v>10013</v>
      </c>
      <c r="D4720" s="1">
        <v>7.83</v>
      </c>
      <c r="E4720" t="s">
        <v>10017</v>
      </c>
      <c r="F4720" s="2">
        <v>84950</v>
      </c>
      <c r="G4720" t="s">
        <v>10039</v>
      </c>
      <c r="H4720" t="s">
        <v>10032</v>
      </c>
      <c r="I4720" s="2">
        <v>622</v>
      </c>
      <c r="J4720" s="3">
        <v>12.6</v>
      </c>
      <c r="K4720" t="s">
        <v>10035</v>
      </c>
      <c r="L4720" s="4">
        <v>43062</v>
      </c>
      <c r="M4720" t="s">
        <v>10036</v>
      </c>
      <c r="N4720">
        <f t="shared" si="146"/>
        <v>0</v>
      </c>
      <c r="O4720" t="str" cm="1">
        <f t="array" ref="O4720">_xlfn.IFS(I4720&lt;600, "Very Poor",I4720&lt;650,"Poor",I4720&lt;700,"Fair",I4720&lt;750,"Good",I4720&gt;=750,"Excellent")</f>
        <v>Poor</v>
      </c>
      <c r="P4720" t="str" cm="1">
        <f t="array" ref="P4720">_xlfn.IFS(F4720&lt;30000,"Low",F4720&lt;60000,"Lower Middle",F4720&lt;100000, "Upper Middle",F4720&gt;=100000, "High")</f>
        <v>Upper Middle</v>
      </c>
      <c r="Q4720" t="str" cm="1">
        <f t="array" ref="Q4720">_xlfn.IFS(D4720&lt;10,"Low",D4720&lt;15,"Medium",D4720&lt;20,"High",D4720&gt;=20,"Very High")</f>
        <v>Low</v>
      </c>
      <c r="R4720" t="str">
        <f t="shared" si="147"/>
        <v>Normal</v>
      </c>
    </row>
    <row r="4721" spans="1:18" x14ac:dyDescent="0.3">
      <c r="A4721" t="s">
        <v>4732</v>
      </c>
      <c r="B4721" s="2">
        <v>15191</v>
      </c>
      <c r="C4721" t="s">
        <v>10013</v>
      </c>
      <c r="D4721" s="1">
        <v>10.3</v>
      </c>
      <c r="E4721" t="s">
        <v>10016</v>
      </c>
      <c r="F4721" s="2">
        <v>143523</v>
      </c>
      <c r="G4721" t="s">
        <v>10040</v>
      </c>
      <c r="H4721" t="s">
        <v>10028</v>
      </c>
      <c r="I4721" s="2">
        <v>782</v>
      </c>
      <c r="J4721" s="3">
        <v>39.299999999999997</v>
      </c>
      <c r="K4721" t="s">
        <v>10035</v>
      </c>
      <c r="L4721" s="4">
        <v>44093</v>
      </c>
      <c r="M4721" t="s">
        <v>10036</v>
      </c>
      <c r="N4721">
        <f t="shared" si="146"/>
        <v>0</v>
      </c>
      <c r="O4721" t="str" cm="1">
        <f t="array" ref="O4721">_xlfn.IFS(I4721&lt;600, "Very Poor",I4721&lt;650,"Poor",I4721&lt;700,"Fair",I4721&lt;750,"Good",I4721&gt;=750,"Excellent")</f>
        <v>Excellent</v>
      </c>
      <c r="P4721" t="str" cm="1">
        <f t="array" ref="P4721">_xlfn.IFS(F4721&lt;30000,"Low",F4721&lt;60000,"Lower Middle",F4721&lt;100000, "Upper Middle",F4721&gt;=100000, "High")</f>
        <v>High</v>
      </c>
      <c r="Q4721" t="str" cm="1">
        <f t="array" ref="Q4721">_xlfn.IFS(D4721&lt;10,"Low",D4721&lt;15,"Medium",D4721&lt;20,"High",D4721&gt;=20,"Very High")</f>
        <v>Medium</v>
      </c>
      <c r="R4721" t="str">
        <f t="shared" si="147"/>
        <v>Normal</v>
      </c>
    </row>
    <row r="4722" spans="1:18" x14ac:dyDescent="0.3">
      <c r="A4722" t="s">
        <v>4733</v>
      </c>
      <c r="B4722" s="2">
        <v>20190</v>
      </c>
      <c r="C4722" t="s">
        <v>10013</v>
      </c>
      <c r="D4722" s="1">
        <v>20.53</v>
      </c>
      <c r="E4722" t="s">
        <v>10020</v>
      </c>
      <c r="F4722" s="2">
        <v>35856</v>
      </c>
      <c r="G4722" t="s">
        <v>10039</v>
      </c>
      <c r="H4722" t="s">
        <v>10027</v>
      </c>
      <c r="I4722" s="2">
        <v>686</v>
      </c>
      <c r="J4722" s="3">
        <v>11</v>
      </c>
      <c r="K4722" t="s">
        <v>10035</v>
      </c>
      <c r="L4722" s="4">
        <v>43183</v>
      </c>
      <c r="M4722" t="s">
        <v>10037</v>
      </c>
      <c r="N4722">
        <f t="shared" si="146"/>
        <v>1</v>
      </c>
      <c r="O4722" t="str" cm="1">
        <f t="array" ref="O4722">_xlfn.IFS(I4722&lt;600, "Very Poor",I4722&lt;650,"Poor",I4722&lt;700,"Fair",I4722&lt;750,"Good",I4722&gt;=750,"Excellent")</f>
        <v>Fair</v>
      </c>
      <c r="P4722" t="str" cm="1">
        <f t="array" ref="P4722">_xlfn.IFS(F4722&lt;30000,"Low",F4722&lt;60000,"Lower Middle",F4722&lt;100000, "Upper Middle",F4722&gt;=100000, "High")</f>
        <v>Lower Middle</v>
      </c>
      <c r="Q4722" t="str" cm="1">
        <f t="array" ref="Q4722">_xlfn.IFS(D4722&lt;10,"Low",D4722&lt;15,"Medium",D4722&lt;20,"High",D4722&gt;=20,"Very High")</f>
        <v>Very High</v>
      </c>
      <c r="R4722" t="str">
        <f t="shared" si="147"/>
        <v>Normal</v>
      </c>
    </row>
    <row r="4723" spans="1:18" x14ac:dyDescent="0.3">
      <c r="A4723" t="s">
        <v>4734</v>
      </c>
      <c r="B4723" s="2">
        <v>28386</v>
      </c>
      <c r="C4723" t="s">
        <v>10014</v>
      </c>
      <c r="D4723" s="1">
        <v>15.49</v>
      </c>
      <c r="E4723" t="s">
        <v>10022</v>
      </c>
      <c r="F4723" s="2">
        <v>75070</v>
      </c>
      <c r="G4723" t="s">
        <v>10038</v>
      </c>
      <c r="H4723" t="s">
        <v>10027</v>
      </c>
      <c r="I4723" s="2">
        <v>667</v>
      </c>
      <c r="J4723" s="3">
        <v>8</v>
      </c>
      <c r="K4723" t="s">
        <v>10034</v>
      </c>
      <c r="L4723" s="4">
        <v>42077</v>
      </c>
      <c r="M4723" t="s">
        <v>10036</v>
      </c>
      <c r="N4723">
        <f t="shared" si="146"/>
        <v>0</v>
      </c>
      <c r="O4723" t="str" cm="1">
        <f t="array" ref="O4723">_xlfn.IFS(I4723&lt;600, "Very Poor",I4723&lt;650,"Poor",I4723&lt;700,"Fair",I4723&lt;750,"Good",I4723&gt;=750,"Excellent")</f>
        <v>Fair</v>
      </c>
      <c r="P4723" t="str" cm="1">
        <f t="array" ref="P4723">_xlfn.IFS(F4723&lt;30000,"Low",F4723&lt;60000,"Lower Middle",F4723&lt;100000, "Upper Middle",F4723&gt;=100000, "High")</f>
        <v>Upper Middle</v>
      </c>
      <c r="Q4723" t="str" cm="1">
        <f t="array" ref="Q4723">_xlfn.IFS(D4723&lt;10,"Low",D4723&lt;15,"Medium",D4723&lt;20,"High",D4723&gt;=20,"Very High")</f>
        <v>High</v>
      </c>
      <c r="R4723" t="str">
        <f t="shared" si="147"/>
        <v>Normal</v>
      </c>
    </row>
    <row r="4724" spans="1:18" x14ac:dyDescent="0.3">
      <c r="A4724" t="s">
        <v>4735</v>
      </c>
      <c r="B4724" s="2">
        <v>32721</v>
      </c>
      <c r="C4724" t="s">
        <v>10014</v>
      </c>
      <c r="D4724" s="1">
        <v>17.600000000000001</v>
      </c>
      <c r="E4724" t="s">
        <v>10023</v>
      </c>
      <c r="F4724" s="2">
        <v>97917</v>
      </c>
      <c r="G4724" t="s">
        <v>10040</v>
      </c>
      <c r="H4724" t="s">
        <v>10033</v>
      </c>
      <c r="I4724" s="2">
        <v>593</v>
      </c>
      <c r="J4724" s="3">
        <v>32.5</v>
      </c>
      <c r="K4724" t="s">
        <v>10035</v>
      </c>
      <c r="L4724" s="4">
        <v>42715</v>
      </c>
      <c r="M4724" t="s">
        <v>10037</v>
      </c>
      <c r="N4724">
        <f t="shared" si="146"/>
        <v>1</v>
      </c>
      <c r="O4724" t="str" cm="1">
        <f t="array" ref="O4724">_xlfn.IFS(I4724&lt;600, "Very Poor",I4724&lt;650,"Poor",I4724&lt;700,"Fair",I4724&lt;750,"Good",I4724&gt;=750,"Excellent")</f>
        <v>Very Poor</v>
      </c>
      <c r="P4724" t="str" cm="1">
        <f t="array" ref="P4724">_xlfn.IFS(F4724&lt;30000,"Low",F4724&lt;60000,"Lower Middle",F4724&lt;100000, "Upper Middle",F4724&gt;=100000, "High")</f>
        <v>Upper Middle</v>
      </c>
      <c r="Q4724" t="str" cm="1">
        <f t="array" ref="Q4724">_xlfn.IFS(D4724&lt;10,"Low",D4724&lt;15,"Medium",D4724&lt;20,"High",D4724&gt;=20,"Very High")</f>
        <v>High</v>
      </c>
      <c r="R4724" t="str">
        <f t="shared" si="147"/>
        <v>High Risk</v>
      </c>
    </row>
    <row r="4725" spans="1:18" x14ac:dyDescent="0.3">
      <c r="A4725" t="s">
        <v>4736</v>
      </c>
      <c r="B4725" s="2">
        <v>14704</v>
      </c>
      <c r="C4725" t="s">
        <v>10013</v>
      </c>
      <c r="D4725" s="1">
        <v>28.79</v>
      </c>
      <c r="E4725" t="s">
        <v>10018</v>
      </c>
      <c r="F4725" s="2">
        <v>78462</v>
      </c>
      <c r="G4725" t="s">
        <v>10039</v>
      </c>
      <c r="H4725" t="s">
        <v>10032</v>
      </c>
      <c r="I4725" s="2">
        <v>822</v>
      </c>
      <c r="J4725" s="3">
        <v>26.5</v>
      </c>
      <c r="K4725" t="s">
        <v>10034</v>
      </c>
      <c r="L4725" s="4">
        <v>42722</v>
      </c>
      <c r="M4725" t="s">
        <v>10037</v>
      </c>
      <c r="N4725">
        <f t="shared" si="146"/>
        <v>1</v>
      </c>
      <c r="O4725" t="str" cm="1">
        <f t="array" ref="O4725">_xlfn.IFS(I4725&lt;600, "Very Poor",I4725&lt;650,"Poor",I4725&lt;700,"Fair",I4725&lt;750,"Good",I4725&gt;=750,"Excellent")</f>
        <v>Excellent</v>
      </c>
      <c r="P4725" t="str" cm="1">
        <f t="array" ref="P4725">_xlfn.IFS(F4725&lt;30000,"Low",F4725&lt;60000,"Lower Middle",F4725&lt;100000, "Upper Middle",F4725&gt;=100000, "High")</f>
        <v>Upper Middle</v>
      </c>
      <c r="Q4725" t="str" cm="1">
        <f t="array" ref="Q4725">_xlfn.IFS(D4725&lt;10,"Low",D4725&lt;15,"Medium",D4725&lt;20,"High",D4725&gt;=20,"Very High")</f>
        <v>Very High</v>
      </c>
      <c r="R4725" t="str">
        <f t="shared" si="147"/>
        <v>Normal</v>
      </c>
    </row>
    <row r="4726" spans="1:18" x14ac:dyDescent="0.3">
      <c r="A4726" t="s">
        <v>4737</v>
      </c>
      <c r="B4726" s="2">
        <v>3123</v>
      </c>
      <c r="C4726" t="s">
        <v>10013</v>
      </c>
      <c r="D4726" s="1">
        <v>15.51</v>
      </c>
      <c r="E4726" t="s">
        <v>10025</v>
      </c>
      <c r="F4726" s="2">
        <v>40151</v>
      </c>
      <c r="G4726" t="s">
        <v>10039</v>
      </c>
      <c r="H4726" t="s">
        <v>10033</v>
      </c>
      <c r="I4726" s="2">
        <v>597</v>
      </c>
      <c r="J4726" s="3">
        <v>23.7</v>
      </c>
      <c r="K4726" t="s">
        <v>10035</v>
      </c>
      <c r="L4726" s="4">
        <v>43183</v>
      </c>
      <c r="M4726" t="s">
        <v>10036</v>
      </c>
      <c r="N4726">
        <f t="shared" si="146"/>
        <v>0</v>
      </c>
      <c r="O4726" t="str" cm="1">
        <f t="array" ref="O4726">_xlfn.IFS(I4726&lt;600, "Very Poor",I4726&lt;650,"Poor",I4726&lt;700,"Fair",I4726&lt;750,"Good",I4726&gt;=750,"Excellent")</f>
        <v>Very Poor</v>
      </c>
      <c r="P4726" t="str" cm="1">
        <f t="array" ref="P4726">_xlfn.IFS(F4726&lt;30000,"Low",F4726&lt;60000,"Lower Middle",F4726&lt;100000, "Upper Middle",F4726&gt;=100000, "High")</f>
        <v>Lower Middle</v>
      </c>
      <c r="Q4726" t="str" cm="1">
        <f t="array" ref="Q4726">_xlfn.IFS(D4726&lt;10,"Low",D4726&lt;15,"Medium",D4726&lt;20,"High",D4726&gt;=20,"Very High")</f>
        <v>High</v>
      </c>
      <c r="R4726" t="str">
        <f t="shared" si="147"/>
        <v>High Risk</v>
      </c>
    </row>
    <row r="4727" spans="1:18" x14ac:dyDescent="0.3">
      <c r="A4727" t="s">
        <v>4738</v>
      </c>
      <c r="B4727" s="2">
        <v>26174</v>
      </c>
      <c r="C4727" t="s">
        <v>10014</v>
      </c>
      <c r="D4727" s="1">
        <v>27.04</v>
      </c>
      <c r="E4727" t="s">
        <v>10021</v>
      </c>
      <c r="F4727" s="2">
        <v>128163</v>
      </c>
      <c r="G4727" t="s">
        <v>10039</v>
      </c>
      <c r="H4727" t="s">
        <v>10033</v>
      </c>
      <c r="I4727" s="2">
        <v>807</v>
      </c>
      <c r="J4727" s="3">
        <v>20.7</v>
      </c>
      <c r="K4727" t="s">
        <v>10035</v>
      </c>
      <c r="L4727" s="4">
        <v>42772</v>
      </c>
      <c r="M4727" t="s">
        <v>10036</v>
      </c>
      <c r="N4727">
        <f t="shared" si="146"/>
        <v>0</v>
      </c>
      <c r="O4727" t="str" cm="1">
        <f t="array" ref="O4727">_xlfn.IFS(I4727&lt;600, "Very Poor",I4727&lt;650,"Poor",I4727&lt;700,"Fair",I4727&lt;750,"Good",I4727&gt;=750,"Excellent")</f>
        <v>Excellent</v>
      </c>
      <c r="P4727" t="str" cm="1">
        <f t="array" ref="P4727">_xlfn.IFS(F4727&lt;30000,"Low",F4727&lt;60000,"Lower Middle",F4727&lt;100000, "Upper Middle",F4727&gt;=100000, "High")</f>
        <v>High</v>
      </c>
      <c r="Q4727" t="str" cm="1">
        <f t="array" ref="Q4727">_xlfn.IFS(D4727&lt;10,"Low",D4727&lt;15,"Medium",D4727&lt;20,"High",D4727&gt;=20,"Very High")</f>
        <v>Very High</v>
      </c>
      <c r="R4727" t="str">
        <f t="shared" si="147"/>
        <v>Normal</v>
      </c>
    </row>
    <row r="4728" spans="1:18" x14ac:dyDescent="0.3">
      <c r="A4728" t="s">
        <v>4739</v>
      </c>
      <c r="B4728" s="2">
        <v>15586</v>
      </c>
      <c r="C4728" t="s">
        <v>10014</v>
      </c>
      <c r="D4728" s="1">
        <v>21.52</v>
      </c>
      <c r="E4728" t="s">
        <v>10024</v>
      </c>
      <c r="F4728" s="2">
        <v>103025</v>
      </c>
      <c r="G4728" t="s">
        <v>10038</v>
      </c>
      <c r="H4728" t="s">
        <v>10031</v>
      </c>
      <c r="I4728" s="2">
        <v>656</v>
      </c>
      <c r="J4728" s="3">
        <v>29.6</v>
      </c>
      <c r="K4728" t="s">
        <v>10034</v>
      </c>
      <c r="L4728" s="4">
        <v>43041</v>
      </c>
      <c r="M4728" t="s">
        <v>10037</v>
      </c>
      <c r="N4728">
        <f t="shared" si="146"/>
        <v>1</v>
      </c>
      <c r="O4728" t="str" cm="1">
        <f t="array" ref="O4728">_xlfn.IFS(I4728&lt;600, "Very Poor",I4728&lt;650,"Poor",I4728&lt;700,"Fair",I4728&lt;750,"Good",I4728&gt;=750,"Excellent")</f>
        <v>Fair</v>
      </c>
      <c r="P4728" t="str" cm="1">
        <f t="array" ref="P4728">_xlfn.IFS(F4728&lt;30000,"Low",F4728&lt;60000,"Lower Middle",F4728&lt;100000, "Upper Middle",F4728&gt;=100000, "High")</f>
        <v>High</v>
      </c>
      <c r="Q4728" t="str" cm="1">
        <f t="array" ref="Q4728">_xlfn.IFS(D4728&lt;10,"Low",D4728&lt;15,"Medium",D4728&lt;20,"High",D4728&gt;=20,"Very High")</f>
        <v>Very High</v>
      </c>
      <c r="R4728" t="str">
        <f t="shared" si="147"/>
        <v>Normal</v>
      </c>
    </row>
    <row r="4729" spans="1:18" x14ac:dyDescent="0.3">
      <c r="A4729" t="s">
        <v>4740</v>
      </c>
      <c r="B4729" s="2">
        <v>32976</v>
      </c>
      <c r="C4729" t="s">
        <v>10013</v>
      </c>
      <c r="D4729" s="1">
        <v>8.0399999999999991</v>
      </c>
      <c r="E4729" t="s">
        <v>10016</v>
      </c>
      <c r="F4729" s="2">
        <v>130931</v>
      </c>
      <c r="G4729" t="s">
        <v>10040</v>
      </c>
      <c r="H4729" t="s">
        <v>10028</v>
      </c>
      <c r="I4729" s="2">
        <v>620</v>
      </c>
      <c r="J4729" s="3">
        <v>29.4</v>
      </c>
      <c r="K4729" t="s">
        <v>10035</v>
      </c>
      <c r="L4729" s="4">
        <v>42633</v>
      </c>
      <c r="M4729" t="s">
        <v>10037</v>
      </c>
      <c r="N4729">
        <f t="shared" si="146"/>
        <v>1</v>
      </c>
      <c r="O4729" t="str" cm="1">
        <f t="array" ref="O4729">_xlfn.IFS(I4729&lt;600, "Very Poor",I4729&lt;650,"Poor",I4729&lt;700,"Fair",I4729&lt;750,"Good",I4729&gt;=750,"Excellent")</f>
        <v>Poor</v>
      </c>
      <c r="P4729" t="str" cm="1">
        <f t="array" ref="P4729">_xlfn.IFS(F4729&lt;30000,"Low",F4729&lt;60000,"Lower Middle",F4729&lt;100000, "Upper Middle",F4729&gt;=100000, "High")</f>
        <v>High</v>
      </c>
      <c r="Q4729" t="str" cm="1">
        <f t="array" ref="Q4729">_xlfn.IFS(D4729&lt;10,"Low",D4729&lt;15,"Medium",D4729&lt;20,"High",D4729&gt;=20,"Very High")</f>
        <v>Low</v>
      </c>
      <c r="R4729" t="str">
        <f t="shared" si="147"/>
        <v>Normal</v>
      </c>
    </row>
    <row r="4730" spans="1:18" x14ac:dyDescent="0.3">
      <c r="A4730" t="s">
        <v>4741</v>
      </c>
      <c r="B4730" s="2">
        <v>26416</v>
      </c>
      <c r="C4730" t="s">
        <v>10014</v>
      </c>
      <c r="D4730" s="1">
        <v>23.61</v>
      </c>
      <c r="E4730" t="s">
        <v>10024</v>
      </c>
      <c r="F4730" s="2">
        <v>88391</v>
      </c>
      <c r="G4730" t="s">
        <v>10038</v>
      </c>
      <c r="H4730" t="s">
        <v>10032</v>
      </c>
      <c r="I4730" s="2">
        <v>698</v>
      </c>
      <c r="J4730" s="3">
        <v>19.899999999999999</v>
      </c>
      <c r="K4730" t="s">
        <v>10035</v>
      </c>
      <c r="L4730" s="4">
        <v>42259</v>
      </c>
      <c r="M4730" t="s">
        <v>10036</v>
      </c>
      <c r="N4730">
        <f t="shared" si="146"/>
        <v>0</v>
      </c>
      <c r="O4730" t="str" cm="1">
        <f t="array" ref="O4730">_xlfn.IFS(I4730&lt;600, "Very Poor",I4730&lt;650,"Poor",I4730&lt;700,"Fair",I4730&lt;750,"Good",I4730&gt;=750,"Excellent")</f>
        <v>Fair</v>
      </c>
      <c r="P4730" t="str" cm="1">
        <f t="array" ref="P4730">_xlfn.IFS(F4730&lt;30000,"Low",F4730&lt;60000,"Lower Middle",F4730&lt;100000, "Upper Middle",F4730&gt;=100000, "High")</f>
        <v>Upper Middle</v>
      </c>
      <c r="Q4730" t="str" cm="1">
        <f t="array" ref="Q4730">_xlfn.IFS(D4730&lt;10,"Low",D4730&lt;15,"Medium",D4730&lt;20,"High",D4730&gt;=20,"Very High")</f>
        <v>Very High</v>
      </c>
      <c r="R4730" t="str">
        <f t="shared" si="147"/>
        <v>Normal</v>
      </c>
    </row>
    <row r="4731" spans="1:18" x14ac:dyDescent="0.3">
      <c r="A4731" t="s">
        <v>4742</v>
      </c>
      <c r="B4731" s="2">
        <v>2814</v>
      </c>
      <c r="C4731" t="s">
        <v>10014</v>
      </c>
      <c r="D4731" s="1">
        <v>18.010000000000002</v>
      </c>
      <c r="E4731" t="s">
        <v>10023</v>
      </c>
      <c r="F4731" s="2">
        <v>92039</v>
      </c>
      <c r="G4731" t="s">
        <v>10039</v>
      </c>
      <c r="H4731" t="s">
        <v>10027</v>
      </c>
      <c r="I4731" s="2">
        <v>654</v>
      </c>
      <c r="J4731" s="3">
        <v>13.2</v>
      </c>
      <c r="K4731" t="s">
        <v>10034</v>
      </c>
      <c r="L4731" s="4">
        <v>42979</v>
      </c>
      <c r="M4731" t="s">
        <v>10036</v>
      </c>
      <c r="N4731">
        <f t="shared" si="146"/>
        <v>0</v>
      </c>
      <c r="O4731" t="str" cm="1">
        <f t="array" ref="O4731">_xlfn.IFS(I4731&lt;600, "Very Poor",I4731&lt;650,"Poor",I4731&lt;700,"Fair",I4731&lt;750,"Good",I4731&gt;=750,"Excellent")</f>
        <v>Fair</v>
      </c>
      <c r="P4731" t="str" cm="1">
        <f t="array" ref="P4731">_xlfn.IFS(F4731&lt;30000,"Low",F4731&lt;60000,"Lower Middle",F4731&lt;100000, "Upper Middle",F4731&gt;=100000, "High")</f>
        <v>Upper Middle</v>
      </c>
      <c r="Q4731" t="str" cm="1">
        <f t="array" ref="Q4731">_xlfn.IFS(D4731&lt;10,"Low",D4731&lt;15,"Medium",D4731&lt;20,"High",D4731&gt;=20,"Very High")</f>
        <v>High</v>
      </c>
      <c r="R4731" t="str">
        <f t="shared" si="147"/>
        <v>Normal</v>
      </c>
    </row>
    <row r="4732" spans="1:18" x14ac:dyDescent="0.3">
      <c r="A4732" t="s">
        <v>4743</v>
      </c>
      <c r="B4732" s="2">
        <v>14001</v>
      </c>
      <c r="C4732" t="s">
        <v>10013</v>
      </c>
      <c r="D4732" s="1">
        <v>10.63</v>
      </c>
      <c r="E4732" t="s">
        <v>10016</v>
      </c>
      <c r="F4732" s="2">
        <v>99860</v>
      </c>
      <c r="G4732" t="s">
        <v>10039</v>
      </c>
      <c r="H4732" t="s">
        <v>10029</v>
      </c>
      <c r="I4732" s="2">
        <v>756</v>
      </c>
      <c r="J4732" s="3">
        <v>34.4</v>
      </c>
      <c r="K4732" t="s">
        <v>10034</v>
      </c>
      <c r="L4732" s="4">
        <v>43777</v>
      </c>
      <c r="M4732" t="s">
        <v>10036</v>
      </c>
      <c r="N4732">
        <f t="shared" si="146"/>
        <v>0</v>
      </c>
      <c r="O4732" t="str" cm="1">
        <f t="array" ref="O4732">_xlfn.IFS(I4732&lt;600, "Very Poor",I4732&lt;650,"Poor",I4732&lt;700,"Fair",I4732&lt;750,"Good",I4732&gt;=750,"Excellent")</f>
        <v>Excellent</v>
      </c>
      <c r="P4732" t="str" cm="1">
        <f t="array" ref="P4732">_xlfn.IFS(F4732&lt;30000,"Low",F4732&lt;60000,"Lower Middle",F4732&lt;100000, "Upper Middle",F4732&gt;=100000, "High")</f>
        <v>Upper Middle</v>
      </c>
      <c r="Q4732" t="str" cm="1">
        <f t="array" ref="Q4732">_xlfn.IFS(D4732&lt;10,"Low",D4732&lt;15,"Medium",D4732&lt;20,"High",D4732&gt;=20,"Very High")</f>
        <v>Medium</v>
      </c>
      <c r="R4732" t="str">
        <f t="shared" si="147"/>
        <v>Normal</v>
      </c>
    </row>
    <row r="4733" spans="1:18" x14ac:dyDescent="0.3">
      <c r="A4733" t="s">
        <v>4744</v>
      </c>
      <c r="B4733" s="2">
        <v>17508</v>
      </c>
      <c r="C4733" t="s">
        <v>10014</v>
      </c>
      <c r="D4733" s="1">
        <v>12.24</v>
      </c>
      <c r="E4733" t="s">
        <v>10017</v>
      </c>
      <c r="F4733" s="2">
        <v>104079</v>
      </c>
      <c r="G4733" t="s">
        <v>10039</v>
      </c>
      <c r="H4733" t="s">
        <v>10029</v>
      </c>
      <c r="I4733" s="2">
        <v>797</v>
      </c>
      <c r="J4733" s="3">
        <v>10.8</v>
      </c>
      <c r="K4733" t="s">
        <v>10035</v>
      </c>
      <c r="L4733" s="4">
        <v>42509</v>
      </c>
      <c r="M4733" t="s">
        <v>10036</v>
      </c>
      <c r="N4733">
        <f t="shared" si="146"/>
        <v>0</v>
      </c>
      <c r="O4733" t="str" cm="1">
        <f t="array" ref="O4733">_xlfn.IFS(I4733&lt;600, "Very Poor",I4733&lt;650,"Poor",I4733&lt;700,"Fair",I4733&lt;750,"Good",I4733&gt;=750,"Excellent")</f>
        <v>Excellent</v>
      </c>
      <c r="P4733" t="str" cm="1">
        <f t="array" ref="P4733">_xlfn.IFS(F4733&lt;30000,"Low",F4733&lt;60000,"Lower Middle",F4733&lt;100000, "Upper Middle",F4733&gt;=100000, "High")</f>
        <v>High</v>
      </c>
      <c r="Q4733" t="str" cm="1">
        <f t="array" ref="Q4733">_xlfn.IFS(D4733&lt;10,"Low",D4733&lt;15,"Medium",D4733&lt;20,"High",D4733&gt;=20,"Very High")</f>
        <v>Medium</v>
      </c>
      <c r="R4733" t="str">
        <f t="shared" si="147"/>
        <v>Normal</v>
      </c>
    </row>
    <row r="4734" spans="1:18" x14ac:dyDescent="0.3">
      <c r="A4734" t="s">
        <v>4745</v>
      </c>
      <c r="B4734" s="2">
        <v>20630</v>
      </c>
      <c r="C4734" t="s">
        <v>10013</v>
      </c>
      <c r="D4734" s="1">
        <v>18.93</v>
      </c>
      <c r="E4734" t="s">
        <v>10018</v>
      </c>
      <c r="F4734" s="2">
        <v>122702</v>
      </c>
      <c r="G4734" t="s">
        <v>10039</v>
      </c>
      <c r="H4734" t="s">
        <v>10031</v>
      </c>
      <c r="I4734" s="2">
        <v>648</v>
      </c>
      <c r="J4734" s="3">
        <v>23.7</v>
      </c>
      <c r="K4734" t="s">
        <v>10035</v>
      </c>
      <c r="L4734" s="4">
        <v>42366</v>
      </c>
      <c r="M4734" t="s">
        <v>10037</v>
      </c>
      <c r="N4734">
        <f t="shared" si="146"/>
        <v>1</v>
      </c>
      <c r="O4734" t="str" cm="1">
        <f t="array" ref="O4734">_xlfn.IFS(I4734&lt;600, "Very Poor",I4734&lt;650,"Poor",I4734&lt;700,"Fair",I4734&lt;750,"Good",I4734&gt;=750,"Excellent")</f>
        <v>Poor</v>
      </c>
      <c r="P4734" t="str" cm="1">
        <f t="array" ref="P4734">_xlfn.IFS(F4734&lt;30000,"Low",F4734&lt;60000,"Lower Middle",F4734&lt;100000, "Upper Middle",F4734&gt;=100000, "High")</f>
        <v>High</v>
      </c>
      <c r="Q4734" t="str" cm="1">
        <f t="array" ref="Q4734">_xlfn.IFS(D4734&lt;10,"Low",D4734&lt;15,"Medium",D4734&lt;20,"High",D4734&gt;=20,"Very High")</f>
        <v>High</v>
      </c>
      <c r="R4734" t="str">
        <f t="shared" si="147"/>
        <v>High Risk</v>
      </c>
    </row>
    <row r="4735" spans="1:18" x14ac:dyDescent="0.3">
      <c r="A4735" t="s">
        <v>4746</v>
      </c>
      <c r="B4735" s="2">
        <v>14380</v>
      </c>
      <c r="C4735" t="s">
        <v>10013</v>
      </c>
      <c r="D4735" s="1">
        <v>20.04</v>
      </c>
      <c r="E4735" t="s">
        <v>10019</v>
      </c>
      <c r="F4735" s="2">
        <v>34129</v>
      </c>
      <c r="G4735" t="s">
        <v>10038</v>
      </c>
      <c r="H4735" t="s">
        <v>10032</v>
      </c>
      <c r="I4735" s="2">
        <v>792</v>
      </c>
      <c r="J4735" s="3">
        <v>29.2</v>
      </c>
      <c r="K4735" t="s">
        <v>10035</v>
      </c>
      <c r="L4735" s="4">
        <v>43850</v>
      </c>
      <c r="M4735" t="s">
        <v>10037</v>
      </c>
      <c r="N4735">
        <f t="shared" si="146"/>
        <v>1</v>
      </c>
      <c r="O4735" t="str" cm="1">
        <f t="array" ref="O4735">_xlfn.IFS(I4735&lt;600, "Very Poor",I4735&lt;650,"Poor",I4735&lt;700,"Fair",I4735&lt;750,"Good",I4735&gt;=750,"Excellent")</f>
        <v>Excellent</v>
      </c>
      <c r="P4735" t="str" cm="1">
        <f t="array" ref="P4735">_xlfn.IFS(F4735&lt;30000,"Low",F4735&lt;60000,"Lower Middle",F4735&lt;100000, "Upper Middle",F4735&gt;=100000, "High")</f>
        <v>Lower Middle</v>
      </c>
      <c r="Q4735" t="str" cm="1">
        <f t="array" ref="Q4735">_xlfn.IFS(D4735&lt;10,"Low",D4735&lt;15,"Medium",D4735&lt;20,"High",D4735&gt;=20,"Very High")</f>
        <v>Very High</v>
      </c>
      <c r="R4735" t="str">
        <f t="shared" si="147"/>
        <v>Normal</v>
      </c>
    </row>
    <row r="4736" spans="1:18" x14ac:dyDescent="0.3">
      <c r="A4736" t="s">
        <v>4747</v>
      </c>
      <c r="B4736" s="2">
        <v>36699</v>
      </c>
      <c r="C4736" t="s">
        <v>10013</v>
      </c>
      <c r="D4736" s="1">
        <v>29.2</v>
      </c>
      <c r="E4736" t="s">
        <v>10017</v>
      </c>
      <c r="F4736" s="2">
        <v>66998</v>
      </c>
      <c r="G4736" t="s">
        <v>10040</v>
      </c>
      <c r="H4736" t="s">
        <v>10032</v>
      </c>
      <c r="I4736" s="2">
        <v>591</v>
      </c>
      <c r="J4736" s="3">
        <v>27.4</v>
      </c>
      <c r="K4736" t="s">
        <v>10035</v>
      </c>
      <c r="L4736" s="4">
        <v>42903</v>
      </c>
      <c r="M4736" t="s">
        <v>10037</v>
      </c>
      <c r="N4736">
        <f t="shared" si="146"/>
        <v>1</v>
      </c>
      <c r="O4736" t="str" cm="1">
        <f t="array" ref="O4736">_xlfn.IFS(I4736&lt;600, "Very Poor",I4736&lt;650,"Poor",I4736&lt;700,"Fair",I4736&lt;750,"Good",I4736&gt;=750,"Excellent")</f>
        <v>Very Poor</v>
      </c>
      <c r="P4736" t="str" cm="1">
        <f t="array" ref="P4736">_xlfn.IFS(F4736&lt;30000,"Low",F4736&lt;60000,"Lower Middle",F4736&lt;100000, "Upper Middle",F4736&gt;=100000, "High")</f>
        <v>Upper Middle</v>
      </c>
      <c r="Q4736" t="str" cm="1">
        <f t="array" ref="Q4736">_xlfn.IFS(D4736&lt;10,"Low",D4736&lt;15,"Medium",D4736&lt;20,"High",D4736&gt;=20,"Very High")</f>
        <v>Very High</v>
      </c>
      <c r="R4736" t="str">
        <f t="shared" si="147"/>
        <v>High Risk</v>
      </c>
    </row>
    <row r="4737" spans="1:18" x14ac:dyDescent="0.3">
      <c r="A4737" t="s">
        <v>4748</v>
      </c>
      <c r="B4737" s="2">
        <v>13317</v>
      </c>
      <c r="C4737" t="s">
        <v>10014</v>
      </c>
      <c r="D4737" s="1">
        <v>26.37</v>
      </c>
      <c r="E4737" t="s">
        <v>10016</v>
      </c>
      <c r="F4737" s="2">
        <v>40530</v>
      </c>
      <c r="G4737" t="s">
        <v>10040</v>
      </c>
      <c r="H4737" t="s">
        <v>10029</v>
      </c>
      <c r="I4737" s="2">
        <v>692</v>
      </c>
      <c r="J4737" s="3">
        <v>26.7</v>
      </c>
      <c r="K4737" t="s">
        <v>10035</v>
      </c>
      <c r="L4737" s="4">
        <v>42917</v>
      </c>
      <c r="M4737" t="s">
        <v>10037</v>
      </c>
      <c r="N4737">
        <f t="shared" si="146"/>
        <v>1</v>
      </c>
      <c r="O4737" t="str" cm="1">
        <f t="array" ref="O4737">_xlfn.IFS(I4737&lt;600, "Very Poor",I4737&lt;650,"Poor",I4737&lt;700,"Fair",I4737&lt;750,"Good",I4737&gt;=750,"Excellent")</f>
        <v>Fair</v>
      </c>
      <c r="P4737" t="str" cm="1">
        <f t="array" ref="P4737">_xlfn.IFS(F4737&lt;30000,"Low",F4737&lt;60000,"Lower Middle",F4737&lt;100000, "Upper Middle",F4737&gt;=100000, "High")</f>
        <v>Lower Middle</v>
      </c>
      <c r="Q4737" t="str" cm="1">
        <f t="array" ref="Q4737">_xlfn.IFS(D4737&lt;10,"Low",D4737&lt;15,"Medium",D4737&lt;20,"High",D4737&gt;=20,"Very High")</f>
        <v>Very High</v>
      </c>
      <c r="R4737" t="str">
        <f t="shared" si="147"/>
        <v>Normal</v>
      </c>
    </row>
    <row r="4738" spans="1:18" x14ac:dyDescent="0.3">
      <c r="A4738" t="s">
        <v>4749</v>
      </c>
      <c r="B4738" s="2">
        <v>36739</v>
      </c>
      <c r="C4738" t="s">
        <v>10014</v>
      </c>
      <c r="D4738" s="1">
        <v>10.15</v>
      </c>
      <c r="E4738" t="s">
        <v>10024</v>
      </c>
      <c r="F4738" s="2">
        <v>45381</v>
      </c>
      <c r="G4738" t="s">
        <v>10040</v>
      </c>
      <c r="H4738" t="s">
        <v>10027</v>
      </c>
      <c r="I4738" s="2">
        <v>849</v>
      </c>
      <c r="J4738" s="3">
        <v>28.2</v>
      </c>
      <c r="K4738" t="s">
        <v>10034</v>
      </c>
      <c r="L4738" s="4">
        <v>42142</v>
      </c>
      <c r="M4738" t="s">
        <v>10036</v>
      </c>
      <c r="N4738">
        <f t="shared" si="146"/>
        <v>0</v>
      </c>
      <c r="O4738" t="str" cm="1">
        <f t="array" ref="O4738">_xlfn.IFS(I4738&lt;600, "Very Poor",I4738&lt;650,"Poor",I4738&lt;700,"Fair",I4738&lt;750,"Good",I4738&gt;=750,"Excellent")</f>
        <v>Excellent</v>
      </c>
      <c r="P4738" t="str" cm="1">
        <f t="array" ref="P4738">_xlfn.IFS(F4738&lt;30000,"Low",F4738&lt;60000,"Lower Middle",F4738&lt;100000, "Upper Middle",F4738&gt;=100000, "High")</f>
        <v>Lower Middle</v>
      </c>
      <c r="Q4738" t="str" cm="1">
        <f t="array" ref="Q4738">_xlfn.IFS(D4738&lt;10,"Low",D4738&lt;15,"Medium",D4738&lt;20,"High",D4738&gt;=20,"Very High")</f>
        <v>Medium</v>
      </c>
      <c r="R4738" t="str">
        <f t="shared" si="147"/>
        <v>Normal</v>
      </c>
    </row>
    <row r="4739" spans="1:18" x14ac:dyDescent="0.3">
      <c r="A4739" t="s">
        <v>4750</v>
      </c>
      <c r="B4739" s="2">
        <v>35785</v>
      </c>
      <c r="C4739" t="s">
        <v>10013</v>
      </c>
      <c r="D4739" s="1">
        <v>24.35</v>
      </c>
      <c r="E4739" t="s">
        <v>10015</v>
      </c>
      <c r="F4739" s="2">
        <v>91560</v>
      </c>
      <c r="G4739" t="s">
        <v>10040</v>
      </c>
      <c r="H4739" t="s">
        <v>10029</v>
      </c>
      <c r="I4739" s="2">
        <v>605</v>
      </c>
      <c r="J4739" s="3">
        <v>35.6</v>
      </c>
      <c r="K4739" t="s">
        <v>10035</v>
      </c>
      <c r="L4739" s="4">
        <v>42989</v>
      </c>
      <c r="M4739" t="s">
        <v>10037</v>
      </c>
      <c r="N4739">
        <f t="shared" ref="N4739:N4802" si="148">IF(M4739="Charged Off",1,0)</f>
        <v>1</v>
      </c>
      <c r="O4739" t="str" cm="1">
        <f t="array" ref="O4739">_xlfn.IFS(I4739&lt;600, "Very Poor",I4739&lt;650,"Poor",I4739&lt;700,"Fair",I4739&lt;750,"Good",I4739&gt;=750,"Excellent")</f>
        <v>Poor</v>
      </c>
      <c r="P4739" t="str" cm="1">
        <f t="array" ref="P4739">_xlfn.IFS(F4739&lt;30000,"Low",F4739&lt;60000,"Lower Middle",F4739&lt;100000, "Upper Middle",F4739&gt;=100000, "High")</f>
        <v>Upper Middle</v>
      </c>
      <c r="Q4739" t="str" cm="1">
        <f t="array" ref="Q4739">_xlfn.IFS(D4739&lt;10,"Low",D4739&lt;15,"Medium",D4739&lt;20,"High",D4739&gt;=20,"Very High")</f>
        <v>Very High</v>
      </c>
      <c r="R4739" t="str">
        <f t="shared" ref="R4739:R4802" si="149">IF(AND(I4739&lt;650,D4739&gt;15), "High Risk", "Normal")</f>
        <v>High Risk</v>
      </c>
    </row>
    <row r="4740" spans="1:18" x14ac:dyDescent="0.3">
      <c r="A4740" t="s">
        <v>4751</v>
      </c>
      <c r="B4740" s="2">
        <v>32980</v>
      </c>
      <c r="C4740" t="s">
        <v>10013</v>
      </c>
      <c r="D4740" s="1">
        <v>5.21</v>
      </c>
      <c r="E4740" t="s">
        <v>10022</v>
      </c>
      <c r="F4740" s="2">
        <v>127196</v>
      </c>
      <c r="G4740" t="s">
        <v>10040</v>
      </c>
      <c r="H4740" t="s">
        <v>10027</v>
      </c>
      <c r="I4740" s="2">
        <v>634</v>
      </c>
      <c r="J4740" s="3">
        <v>17.8</v>
      </c>
      <c r="K4740" t="s">
        <v>10035</v>
      </c>
      <c r="L4740" s="4">
        <v>44103</v>
      </c>
      <c r="M4740" t="s">
        <v>10036</v>
      </c>
      <c r="N4740">
        <f t="shared" si="148"/>
        <v>0</v>
      </c>
      <c r="O4740" t="str" cm="1">
        <f t="array" ref="O4740">_xlfn.IFS(I4740&lt;600, "Very Poor",I4740&lt;650,"Poor",I4740&lt;700,"Fair",I4740&lt;750,"Good",I4740&gt;=750,"Excellent")</f>
        <v>Poor</v>
      </c>
      <c r="P4740" t="str" cm="1">
        <f t="array" ref="P4740">_xlfn.IFS(F4740&lt;30000,"Low",F4740&lt;60000,"Lower Middle",F4740&lt;100000, "Upper Middle",F4740&gt;=100000, "High")</f>
        <v>High</v>
      </c>
      <c r="Q4740" t="str" cm="1">
        <f t="array" ref="Q4740">_xlfn.IFS(D4740&lt;10,"Low",D4740&lt;15,"Medium",D4740&lt;20,"High",D4740&gt;=20,"Very High")</f>
        <v>Low</v>
      </c>
      <c r="R4740" t="str">
        <f t="shared" si="149"/>
        <v>Normal</v>
      </c>
    </row>
    <row r="4741" spans="1:18" x14ac:dyDescent="0.3">
      <c r="A4741" t="s">
        <v>4752</v>
      </c>
      <c r="B4741" s="2">
        <v>24799</v>
      </c>
      <c r="C4741" t="s">
        <v>10013</v>
      </c>
      <c r="D4741" s="1">
        <v>8.25</v>
      </c>
      <c r="E4741" t="s">
        <v>10021</v>
      </c>
      <c r="F4741" s="2">
        <v>122095</v>
      </c>
      <c r="G4741" t="s">
        <v>10040</v>
      </c>
      <c r="H4741" t="s">
        <v>10026</v>
      </c>
      <c r="I4741" s="2">
        <v>787</v>
      </c>
      <c r="J4741" s="3">
        <v>27</v>
      </c>
      <c r="K4741" t="s">
        <v>10035</v>
      </c>
      <c r="L4741" s="4">
        <v>43371</v>
      </c>
      <c r="M4741" t="s">
        <v>10036</v>
      </c>
      <c r="N4741">
        <f t="shared" si="148"/>
        <v>0</v>
      </c>
      <c r="O4741" t="str" cm="1">
        <f t="array" ref="O4741">_xlfn.IFS(I4741&lt;600, "Very Poor",I4741&lt;650,"Poor",I4741&lt;700,"Fair",I4741&lt;750,"Good",I4741&gt;=750,"Excellent")</f>
        <v>Excellent</v>
      </c>
      <c r="P4741" t="str" cm="1">
        <f t="array" ref="P4741">_xlfn.IFS(F4741&lt;30000,"Low",F4741&lt;60000,"Lower Middle",F4741&lt;100000, "Upper Middle",F4741&gt;=100000, "High")</f>
        <v>High</v>
      </c>
      <c r="Q4741" t="str" cm="1">
        <f t="array" ref="Q4741">_xlfn.IFS(D4741&lt;10,"Low",D4741&lt;15,"Medium",D4741&lt;20,"High",D4741&gt;=20,"Very High")</f>
        <v>Low</v>
      </c>
      <c r="R4741" t="str">
        <f t="shared" si="149"/>
        <v>Normal</v>
      </c>
    </row>
    <row r="4742" spans="1:18" x14ac:dyDescent="0.3">
      <c r="A4742" t="s">
        <v>4753</v>
      </c>
      <c r="B4742" s="2">
        <v>36183</v>
      </c>
      <c r="C4742" t="s">
        <v>10014</v>
      </c>
      <c r="D4742" s="1">
        <v>9.99</v>
      </c>
      <c r="E4742" t="s">
        <v>10020</v>
      </c>
      <c r="F4742" s="2">
        <v>123060</v>
      </c>
      <c r="G4742" t="s">
        <v>10038</v>
      </c>
      <c r="H4742" t="s">
        <v>10032</v>
      </c>
      <c r="I4742" s="2">
        <v>658</v>
      </c>
      <c r="J4742" s="3">
        <v>29.4</v>
      </c>
      <c r="K4742" t="s">
        <v>10035</v>
      </c>
      <c r="L4742" s="4">
        <v>43219</v>
      </c>
      <c r="M4742" t="s">
        <v>10036</v>
      </c>
      <c r="N4742">
        <f t="shared" si="148"/>
        <v>0</v>
      </c>
      <c r="O4742" t="str" cm="1">
        <f t="array" ref="O4742">_xlfn.IFS(I4742&lt;600, "Very Poor",I4742&lt;650,"Poor",I4742&lt;700,"Fair",I4742&lt;750,"Good",I4742&gt;=750,"Excellent")</f>
        <v>Fair</v>
      </c>
      <c r="P4742" t="str" cm="1">
        <f t="array" ref="P4742">_xlfn.IFS(F4742&lt;30000,"Low",F4742&lt;60000,"Lower Middle",F4742&lt;100000, "Upper Middle",F4742&gt;=100000, "High")</f>
        <v>High</v>
      </c>
      <c r="Q4742" t="str" cm="1">
        <f t="array" ref="Q4742">_xlfn.IFS(D4742&lt;10,"Low",D4742&lt;15,"Medium",D4742&lt;20,"High",D4742&gt;=20,"Very High")</f>
        <v>Low</v>
      </c>
      <c r="R4742" t="str">
        <f t="shared" si="149"/>
        <v>Normal</v>
      </c>
    </row>
    <row r="4743" spans="1:18" x14ac:dyDescent="0.3">
      <c r="A4743" t="s">
        <v>4754</v>
      </c>
      <c r="B4743" s="2">
        <v>30166</v>
      </c>
      <c r="C4743" t="s">
        <v>10014</v>
      </c>
      <c r="D4743" s="1">
        <v>19.93</v>
      </c>
      <c r="E4743" t="s">
        <v>10018</v>
      </c>
      <c r="F4743" s="2">
        <v>62760</v>
      </c>
      <c r="G4743" t="s">
        <v>10039</v>
      </c>
      <c r="H4743" t="s">
        <v>10031</v>
      </c>
      <c r="I4743" s="2">
        <v>730</v>
      </c>
      <c r="J4743" s="3">
        <v>25.7</v>
      </c>
      <c r="K4743" t="s">
        <v>10035</v>
      </c>
      <c r="L4743" s="4">
        <v>43911</v>
      </c>
      <c r="M4743" t="s">
        <v>10037</v>
      </c>
      <c r="N4743">
        <f t="shared" si="148"/>
        <v>1</v>
      </c>
      <c r="O4743" t="str" cm="1">
        <f t="array" ref="O4743">_xlfn.IFS(I4743&lt;600, "Very Poor",I4743&lt;650,"Poor",I4743&lt;700,"Fair",I4743&lt;750,"Good",I4743&gt;=750,"Excellent")</f>
        <v>Good</v>
      </c>
      <c r="P4743" t="str" cm="1">
        <f t="array" ref="P4743">_xlfn.IFS(F4743&lt;30000,"Low",F4743&lt;60000,"Lower Middle",F4743&lt;100000, "Upper Middle",F4743&gt;=100000, "High")</f>
        <v>Upper Middle</v>
      </c>
      <c r="Q4743" t="str" cm="1">
        <f t="array" ref="Q4743">_xlfn.IFS(D4743&lt;10,"Low",D4743&lt;15,"Medium",D4743&lt;20,"High",D4743&gt;=20,"Very High")</f>
        <v>High</v>
      </c>
      <c r="R4743" t="str">
        <f t="shared" si="149"/>
        <v>Normal</v>
      </c>
    </row>
    <row r="4744" spans="1:18" x14ac:dyDescent="0.3">
      <c r="A4744" t="s">
        <v>4755</v>
      </c>
      <c r="B4744" s="2">
        <v>20480</v>
      </c>
      <c r="C4744" t="s">
        <v>10013</v>
      </c>
      <c r="D4744" s="1">
        <v>9.8699999999999992</v>
      </c>
      <c r="E4744" t="s">
        <v>10025</v>
      </c>
      <c r="F4744" s="2">
        <v>38291</v>
      </c>
      <c r="G4744" t="s">
        <v>10039</v>
      </c>
      <c r="H4744" t="s">
        <v>10031</v>
      </c>
      <c r="I4744" s="2">
        <v>777</v>
      </c>
      <c r="J4744" s="3">
        <v>36.6</v>
      </c>
      <c r="K4744" t="s">
        <v>10035</v>
      </c>
      <c r="L4744" s="4">
        <v>42724</v>
      </c>
      <c r="M4744" t="s">
        <v>10037</v>
      </c>
      <c r="N4744">
        <f t="shared" si="148"/>
        <v>1</v>
      </c>
      <c r="O4744" t="str" cm="1">
        <f t="array" ref="O4744">_xlfn.IFS(I4744&lt;600, "Very Poor",I4744&lt;650,"Poor",I4744&lt;700,"Fair",I4744&lt;750,"Good",I4744&gt;=750,"Excellent")</f>
        <v>Excellent</v>
      </c>
      <c r="P4744" t="str" cm="1">
        <f t="array" ref="P4744">_xlfn.IFS(F4744&lt;30000,"Low",F4744&lt;60000,"Lower Middle",F4744&lt;100000, "Upper Middle",F4744&gt;=100000, "High")</f>
        <v>Lower Middle</v>
      </c>
      <c r="Q4744" t="str" cm="1">
        <f t="array" ref="Q4744">_xlfn.IFS(D4744&lt;10,"Low",D4744&lt;15,"Medium",D4744&lt;20,"High",D4744&gt;=20,"Very High")</f>
        <v>Low</v>
      </c>
      <c r="R4744" t="str">
        <f t="shared" si="149"/>
        <v>Normal</v>
      </c>
    </row>
    <row r="4745" spans="1:18" x14ac:dyDescent="0.3">
      <c r="A4745" t="s">
        <v>4756</v>
      </c>
      <c r="B4745" s="2">
        <v>2609</v>
      </c>
      <c r="C4745" t="s">
        <v>10013</v>
      </c>
      <c r="D4745" s="1">
        <v>14.13</v>
      </c>
      <c r="E4745" t="s">
        <v>10016</v>
      </c>
      <c r="F4745" s="2">
        <v>99128</v>
      </c>
      <c r="G4745" t="s">
        <v>10039</v>
      </c>
      <c r="H4745" t="s">
        <v>10030</v>
      </c>
      <c r="I4745" s="2">
        <v>799</v>
      </c>
      <c r="J4745" s="3">
        <v>27.9</v>
      </c>
      <c r="K4745" t="s">
        <v>10035</v>
      </c>
      <c r="L4745" s="4">
        <v>42814</v>
      </c>
      <c r="M4745" t="s">
        <v>10036</v>
      </c>
      <c r="N4745">
        <f t="shared" si="148"/>
        <v>0</v>
      </c>
      <c r="O4745" t="str" cm="1">
        <f t="array" ref="O4745">_xlfn.IFS(I4745&lt;600, "Very Poor",I4745&lt;650,"Poor",I4745&lt;700,"Fair",I4745&lt;750,"Good",I4745&gt;=750,"Excellent")</f>
        <v>Excellent</v>
      </c>
      <c r="P4745" t="str" cm="1">
        <f t="array" ref="P4745">_xlfn.IFS(F4745&lt;30000,"Low",F4745&lt;60000,"Lower Middle",F4745&lt;100000, "Upper Middle",F4745&gt;=100000, "High")</f>
        <v>Upper Middle</v>
      </c>
      <c r="Q4745" t="str" cm="1">
        <f t="array" ref="Q4745">_xlfn.IFS(D4745&lt;10,"Low",D4745&lt;15,"Medium",D4745&lt;20,"High",D4745&gt;=20,"Very High")</f>
        <v>Medium</v>
      </c>
      <c r="R4745" t="str">
        <f t="shared" si="149"/>
        <v>Normal</v>
      </c>
    </row>
    <row r="4746" spans="1:18" x14ac:dyDescent="0.3">
      <c r="A4746" t="s">
        <v>4757</v>
      </c>
      <c r="B4746" s="2">
        <v>1717</v>
      </c>
      <c r="C4746" t="s">
        <v>10013</v>
      </c>
      <c r="D4746" s="1">
        <v>11.07</v>
      </c>
      <c r="E4746" t="s">
        <v>10020</v>
      </c>
      <c r="F4746" s="2">
        <v>53904</v>
      </c>
      <c r="G4746" t="s">
        <v>10040</v>
      </c>
      <c r="H4746" t="s">
        <v>10028</v>
      </c>
      <c r="I4746" s="2">
        <v>840</v>
      </c>
      <c r="J4746" s="3">
        <v>19.899999999999999</v>
      </c>
      <c r="K4746" t="s">
        <v>10034</v>
      </c>
      <c r="L4746" s="4">
        <v>42829</v>
      </c>
      <c r="M4746" t="s">
        <v>10036</v>
      </c>
      <c r="N4746">
        <f t="shared" si="148"/>
        <v>0</v>
      </c>
      <c r="O4746" t="str" cm="1">
        <f t="array" ref="O4746">_xlfn.IFS(I4746&lt;600, "Very Poor",I4746&lt;650,"Poor",I4746&lt;700,"Fair",I4746&lt;750,"Good",I4746&gt;=750,"Excellent")</f>
        <v>Excellent</v>
      </c>
      <c r="P4746" t="str" cm="1">
        <f t="array" ref="P4746">_xlfn.IFS(F4746&lt;30000,"Low",F4746&lt;60000,"Lower Middle",F4746&lt;100000, "Upper Middle",F4746&gt;=100000, "High")</f>
        <v>Lower Middle</v>
      </c>
      <c r="Q4746" t="str" cm="1">
        <f t="array" ref="Q4746">_xlfn.IFS(D4746&lt;10,"Low",D4746&lt;15,"Medium",D4746&lt;20,"High",D4746&gt;=20,"Very High")</f>
        <v>Medium</v>
      </c>
      <c r="R4746" t="str">
        <f t="shared" si="149"/>
        <v>Normal</v>
      </c>
    </row>
    <row r="4747" spans="1:18" x14ac:dyDescent="0.3">
      <c r="A4747" t="s">
        <v>4758</v>
      </c>
      <c r="B4747" s="2">
        <v>20945</v>
      </c>
      <c r="C4747" t="s">
        <v>10013</v>
      </c>
      <c r="D4747" s="1">
        <v>13.44</v>
      </c>
      <c r="E4747" t="s">
        <v>10024</v>
      </c>
      <c r="F4747" s="2">
        <v>40515</v>
      </c>
      <c r="G4747" t="s">
        <v>10038</v>
      </c>
      <c r="H4747" t="s">
        <v>10028</v>
      </c>
      <c r="I4747" s="2">
        <v>600</v>
      </c>
      <c r="J4747" s="3">
        <v>34.6</v>
      </c>
      <c r="K4747" t="s">
        <v>10034</v>
      </c>
      <c r="L4747" s="4">
        <v>42050</v>
      </c>
      <c r="M4747" t="s">
        <v>10037</v>
      </c>
      <c r="N4747">
        <f t="shared" si="148"/>
        <v>1</v>
      </c>
      <c r="O4747" t="str" cm="1">
        <f t="array" ref="O4747">_xlfn.IFS(I4747&lt;600, "Very Poor",I4747&lt;650,"Poor",I4747&lt;700,"Fair",I4747&lt;750,"Good",I4747&gt;=750,"Excellent")</f>
        <v>Poor</v>
      </c>
      <c r="P4747" t="str" cm="1">
        <f t="array" ref="P4747">_xlfn.IFS(F4747&lt;30000,"Low",F4747&lt;60000,"Lower Middle",F4747&lt;100000, "Upper Middle",F4747&gt;=100000, "High")</f>
        <v>Lower Middle</v>
      </c>
      <c r="Q4747" t="str" cm="1">
        <f t="array" ref="Q4747">_xlfn.IFS(D4747&lt;10,"Low",D4747&lt;15,"Medium",D4747&lt;20,"High",D4747&gt;=20,"Very High")</f>
        <v>Medium</v>
      </c>
      <c r="R4747" t="str">
        <f t="shared" si="149"/>
        <v>Normal</v>
      </c>
    </row>
    <row r="4748" spans="1:18" x14ac:dyDescent="0.3">
      <c r="A4748" t="s">
        <v>4759</v>
      </c>
      <c r="B4748" s="2">
        <v>26592</v>
      </c>
      <c r="C4748" t="s">
        <v>10013</v>
      </c>
      <c r="D4748" s="1">
        <v>28.56</v>
      </c>
      <c r="E4748" t="s">
        <v>10024</v>
      </c>
      <c r="F4748" s="2">
        <v>20622</v>
      </c>
      <c r="G4748" t="s">
        <v>10039</v>
      </c>
      <c r="H4748" t="s">
        <v>10028</v>
      </c>
      <c r="I4748" s="2">
        <v>757</v>
      </c>
      <c r="J4748" s="3">
        <v>22.1</v>
      </c>
      <c r="K4748" t="s">
        <v>10034</v>
      </c>
      <c r="L4748" s="4">
        <v>43539</v>
      </c>
      <c r="M4748" t="s">
        <v>10037</v>
      </c>
      <c r="N4748">
        <f t="shared" si="148"/>
        <v>1</v>
      </c>
      <c r="O4748" t="str" cm="1">
        <f t="array" ref="O4748">_xlfn.IFS(I4748&lt;600, "Very Poor",I4748&lt;650,"Poor",I4748&lt;700,"Fair",I4748&lt;750,"Good",I4748&gt;=750,"Excellent")</f>
        <v>Excellent</v>
      </c>
      <c r="P4748" t="str" cm="1">
        <f t="array" ref="P4748">_xlfn.IFS(F4748&lt;30000,"Low",F4748&lt;60000,"Lower Middle",F4748&lt;100000, "Upper Middle",F4748&gt;=100000, "High")</f>
        <v>Low</v>
      </c>
      <c r="Q4748" t="str" cm="1">
        <f t="array" ref="Q4748">_xlfn.IFS(D4748&lt;10,"Low",D4748&lt;15,"Medium",D4748&lt;20,"High",D4748&gt;=20,"Very High")</f>
        <v>Very High</v>
      </c>
      <c r="R4748" t="str">
        <f t="shared" si="149"/>
        <v>Normal</v>
      </c>
    </row>
    <row r="4749" spans="1:18" x14ac:dyDescent="0.3">
      <c r="A4749" t="s">
        <v>4760</v>
      </c>
      <c r="B4749" s="2">
        <v>29141</v>
      </c>
      <c r="C4749" t="s">
        <v>10014</v>
      </c>
      <c r="D4749" s="1">
        <v>29.93</v>
      </c>
      <c r="E4749" t="s">
        <v>10024</v>
      </c>
      <c r="F4749" s="2">
        <v>149706</v>
      </c>
      <c r="G4749" t="s">
        <v>10038</v>
      </c>
      <c r="H4749" t="s">
        <v>10029</v>
      </c>
      <c r="I4749" s="2">
        <v>650</v>
      </c>
      <c r="J4749" s="3">
        <v>23.6</v>
      </c>
      <c r="K4749" t="s">
        <v>10034</v>
      </c>
      <c r="L4749" s="4">
        <v>43160</v>
      </c>
      <c r="M4749" t="s">
        <v>10036</v>
      </c>
      <c r="N4749">
        <f t="shared" si="148"/>
        <v>0</v>
      </c>
      <c r="O4749" t="str" cm="1">
        <f t="array" ref="O4749">_xlfn.IFS(I4749&lt;600, "Very Poor",I4749&lt;650,"Poor",I4749&lt;700,"Fair",I4749&lt;750,"Good",I4749&gt;=750,"Excellent")</f>
        <v>Fair</v>
      </c>
      <c r="P4749" t="str" cm="1">
        <f t="array" ref="P4749">_xlfn.IFS(F4749&lt;30000,"Low",F4749&lt;60000,"Lower Middle",F4749&lt;100000, "Upper Middle",F4749&gt;=100000, "High")</f>
        <v>High</v>
      </c>
      <c r="Q4749" t="str" cm="1">
        <f t="array" ref="Q4749">_xlfn.IFS(D4749&lt;10,"Low",D4749&lt;15,"Medium",D4749&lt;20,"High",D4749&gt;=20,"Very High")</f>
        <v>Very High</v>
      </c>
      <c r="R4749" t="str">
        <f t="shared" si="149"/>
        <v>Normal</v>
      </c>
    </row>
    <row r="4750" spans="1:18" x14ac:dyDescent="0.3">
      <c r="A4750" t="s">
        <v>4761</v>
      </c>
      <c r="B4750" s="2">
        <v>31009</v>
      </c>
      <c r="C4750" t="s">
        <v>10013</v>
      </c>
      <c r="D4750" s="1">
        <v>22.14</v>
      </c>
      <c r="E4750" t="s">
        <v>10016</v>
      </c>
      <c r="F4750" s="2">
        <v>27245</v>
      </c>
      <c r="G4750" t="s">
        <v>10039</v>
      </c>
      <c r="H4750" t="s">
        <v>10033</v>
      </c>
      <c r="I4750" s="2">
        <v>673</v>
      </c>
      <c r="J4750" s="3">
        <v>25.4</v>
      </c>
      <c r="K4750" t="s">
        <v>10034</v>
      </c>
      <c r="L4750" s="4">
        <v>42360</v>
      </c>
      <c r="M4750" t="s">
        <v>10037</v>
      </c>
      <c r="N4750">
        <f t="shared" si="148"/>
        <v>1</v>
      </c>
      <c r="O4750" t="str" cm="1">
        <f t="array" ref="O4750">_xlfn.IFS(I4750&lt;600, "Very Poor",I4750&lt;650,"Poor",I4750&lt;700,"Fair",I4750&lt;750,"Good",I4750&gt;=750,"Excellent")</f>
        <v>Fair</v>
      </c>
      <c r="P4750" t="str" cm="1">
        <f t="array" ref="P4750">_xlfn.IFS(F4750&lt;30000,"Low",F4750&lt;60000,"Lower Middle",F4750&lt;100000, "Upper Middle",F4750&gt;=100000, "High")</f>
        <v>Low</v>
      </c>
      <c r="Q4750" t="str" cm="1">
        <f t="array" ref="Q4750">_xlfn.IFS(D4750&lt;10,"Low",D4750&lt;15,"Medium",D4750&lt;20,"High",D4750&gt;=20,"Very High")</f>
        <v>Very High</v>
      </c>
      <c r="R4750" t="str">
        <f t="shared" si="149"/>
        <v>Normal</v>
      </c>
    </row>
    <row r="4751" spans="1:18" x14ac:dyDescent="0.3">
      <c r="A4751" t="s">
        <v>4762</v>
      </c>
      <c r="B4751" s="2">
        <v>7782</v>
      </c>
      <c r="C4751" t="s">
        <v>10013</v>
      </c>
      <c r="D4751" s="1">
        <v>19.309999999999999</v>
      </c>
      <c r="E4751" t="s">
        <v>10021</v>
      </c>
      <c r="F4751" s="2">
        <v>137584</v>
      </c>
      <c r="G4751" t="s">
        <v>10040</v>
      </c>
      <c r="H4751" t="s">
        <v>10026</v>
      </c>
      <c r="I4751" s="2">
        <v>786</v>
      </c>
      <c r="J4751" s="3">
        <v>16.3</v>
      </c>
      <c r="K4751" t="s">
        <v>10035</v>
      </c>
      <c r="L4751" s="4">
        <v>42451</v>
      </c>
      <c r="M4751" t="s">
        <v>10036</v>
      </c>
      <c r="N4751">
        <f t="shared" si="148"/>
        <v>0</v>
      </c>
      <c r="O4751" t="str" cm="1">
        <f t="array" ref="O4751">_xlfn.IFS(I4751&lt;600, "Very Poor",I4751&lt;650,"Poor",I4751&lt;700,"Fair",I4751&lt;750,"Good",I4751&gt;=750,"Excellent")</f>
        <v>Excellent</v>
      </c>
      <c r="P4751" t="str" cm="1">
        <f t="array" ref="P4751">_xlfn.IFS(F4751&lt;30000,"Low",F4751&lt;60000,"Lower Middle",F4751&lt;100000, "Upper Middle",F4751&gt;=100000, "High")</f>
        <v>High</v>
      </c>
      <c r="Q4751" t="str" cm="1">
        <f t="array" ref="Q4751">_xlfn.IFS(D4751&lt;10,"Low",D4751&lt;15,"Medium",D4751&lt;20,"High",D4751&gt;=20,"Very High")</f>
        <v>High</v>
      </c>
      <c r="R4751" t="str">
        <f t="shared" si="149"/>
        <v>Normal</v>
      </c>
    </row>
    <row r="4752" spans="1:18" x14ac:dyDescent="0.3">
      <c r="A4752" t="s">
        <v>4763</v>
      </c>
      <c r="B4752" s="2">
        <v>27536</v>
      </c>
      <c r="C4752" t="s">
        <v>10013</v>
      </c>
      <c r="D4752" s="1">
        <v>22.71</v>
      </c>
      <c r="E4752" t="s">
        <v>10022</v>
      </c>
      <c r="F4752" s="2">
        <v>107579</v>
      </c>
      <c r="G4752" t="s">
        <v>10039</v>
      </c>
      <c r="H4752" t="s">
        <v>10033</v>
      </c>
      <c r="I4752" s="2">
        <v>652</v>
      </c>
      <c r="J4752" s="3">
        <v>30.3</v>
      </c>
      <c r="K4752" t="s">
        <v>10035</v>
      </c>
      <c r="L4752" s="4">
        <v>43896</v>
      </c>
      <c r="M4752" t="s">
        <v>10037</v>
      </c>
      <c r="N4752">
        <f t="shared" si="148"/>
        <v>1</v>
      </c>
      <c r="O4752" t="str" cm="1">
        <f t="array" ref="O4752">_xlfn.IFS(I4752&lt;600, "Very Poor",I4752&lt;650,"Poor",I4752&lt;700,"Fair",I4752&lt;750,"Good",I4752&gt;=750,"Excellent")</f>
        <v>Fair</v>
      </c>
      <c r="P4752" t="str" cm="1">
        <f t="array" ref="P4752">_xlfn.IFS(F4752&lt;30000,"Low",F4752&lt;60000,"Lower Middle",F4752&lt;100000, "Upper Middle",F4752&gt;=100000, "High")</f>
        <v>High</v>
      </c>
      <c r="Q4752" t="str" cm="1">
        <f t="array" ref="Q4752">_xlfn.IFS(D4752&lt;10,"Low",D4752&lt;15,"Medium",D4752&lt;20,"High",D4752&gt;=20,"Very High")</f>
        <v>Very High</v>
      </c>
      <c r="R4752" t="str">
        <f t="shared" si="149"/>
        <v>Normal</v>
      </c>
    </row>
    <row r="4753" spans="1:18" x14ac:dyDescent="0.3">
      <c r="A4753" t="s">
        <v>4764</v>
      </c>
      <c r="B4753" s="2">
        <v>34816</v>
      </c>
      <c r="C4753" t="s">
        <v>10013</v>
      </c>
      <c r="D4753" s="1">
        <v>24.29</v>
      </c>
      <c r="E4753" t="s">
        <v>10017</v>
      </c>
      <c r="F4753" s="2">
        <v>100831</v>
      </c>
      <c r="G4753" t="s">
        <v>10040</v>
      </c>
      <c r="H4753" t="s">
        <v>10031</v>
      </c>
      <c r="I4753" s="2">
        <v>734</v>
      </c>
      <c r="J4753" s="3">
        <v>8.4</v>
      </c>
      <c r="K4753" t="s">
        <v>10035</v>
      </c>
      <c r="L4753" s="4">
        <v>42576</v>
      </c>
      <c r="M4753" t="s">
        <v>10036</v>
      </c>
      <c r="N4753">
        <f t="shared" si="148"/>
        <v>0</v>
      </c>
      <c r="O4753" t="str" cm="1">
        <f t="array" ref="O4753">_xlfn.IFS(I4753&lt;600, "Very Poor",I4753&lt;650,"Poor",I4753&lt;700,"Fair",I4753&lt;750,"Good",I4753&gt;=750,"Excellent")</f>
        <v>Good</v>
      </c>
      <c r="P4753" t="str" cm="1">
        <f t="array" ref="P4753">_xlfn.IFS(F4753&lt;30000,"Low",F4753&lt;60000,"Lower Middle",F4753&lt;100000, "Upper Middle",F4753&gt;=100000, "High")</f>
        <v>High</v>
      </c>
      <c r="Q4753" t="str" cm="1">
        <f t="array" ref="Q4753">_xlfn.IFS(D4753&lt;10,"Low",D4753&lt;15,"Medium",D4753&lt;20,"High",D4753&gt;=20,"Very High")</f>
        <v>Very High</v>
      </c>
      <c r="R4753" t="str">
        <f t="shared" si="149"/>
        <v>Normal</v>
      </c>
    </row>
    <row r="4754" spans="1:18" x14ac:dyDescent="0.3">
      <c r="A4754" t="s">
        <v>4765</v>
      </c>
      <c r="B4754" s="2">
        <v>26933</v>
      </c>
      <c r="C4754" t="s">
        <v>10013</v>
      </c>
      <c r="D4754" s="1">
        <v>23.48</v>
      </c>
      <c r="E4754" t="s">
        <v>10023</v>
      </c>
      <c r="F4754" s="2">
        <v>83532</v>
      </c>
      <c r="G4754" t="s">
        <v>10038</v>
      </c>
      <c r="H4754" t="s">
        <v>10026</v>
      </c>
      <c r="I4754" s="2">
        <v>837</v>
      </c>
      <c r="J4754" s="3">
        <v>35.4</v>
      </c>
      <c r="K4754" t="s">
        <v>10035</v>
      </c>
      <c r="L4754" s="4">
        <v>42530</v>
      </c>
      <c r="M4754" t="s">
        <v>10037</v>
      </c>
      <c r="N4754">
        <f t="shared" si="148"/>
        <v>1</v>
      </c>
      <c r="O4754" t="str" cm="1">
        <f t="array" ref="O4754">_xlfn.IFS(I4754&lt;600, "Very Poor",I4754&lt;650,"Poor",I4754&lt;700,"Fair",I4754&lt;750,"Good",I4754&gt;=750,"Excellent")</f>
        <v>Excellent</v>
      </c>
      <c r="P4754" t="str" cm="1">
        <f t="array" ref="P4754">_xlfn.IFS(F4754&lt;30000,"Low",F4754&lt;60000,"Lower Middle",F4754&lt;100000, "Upper Middle",F4754&gt;=100000, "High")</f>
        <v>Upper Middle</v>
      </c>
      <c r="Q4754" t="str" cm="1">
        <f t="array" ref="Q4754">_xlfn.IFS(D4754&lt;10,"Low",D4754&lt;15,"Medium",D4754&lt;20,"High",D4754&gt;=20,"Very High")</f>
        <v>Very High</v>
      </c>
      <c r="R4754" t="str">
        <f t="shared" si="149"/>
        <v>Normal</v>
      </c>
    </row>
    <row r="4755" spans="1:18" x14ac:dyDescent="0.3">
      <c r="A4755" t="s">
        <v>4766</v>
      </c>
      <c r="B4755" s="2">
        <v>12618</v>
      </c>
      <c r="C4755" t="s">
        <v>10013</v>
      </c>
      <c r="D4755" s="1">
        <v>7.05</v>
      </c>
      <c r="E4755" t="s">
        <v>10021</v>
      </c>
      <c r="F4755" s="2">
        <v>123272</v>
      </c>
      <c r="G4755" t="s">
        <v>10040</v>
      </c>
      <c r="H4755" t="s">
        <v>10032</v>
      </c>
      <c r="I4755" s="2">
        <v>807</v>
      </c>
      <c r="J4755" s="3">
        <v>31.4</v>
      </c>
      <c r="K4755" t="s">
        <v>10034</v>
      </c>
      <c r="L4755" s="4">
        <v>42081</v>
      </c>
      <c r="M4755" t="s">
        <v>10036</v>
      </c>
      <c r="N4755">
        <f t="shared" si="148"/>
        <v>0</v>
      </c>
      <c r="O4755" t="str" cm="1">
        <f t="array" ref="O4755">_xlfn.IFS(I4755&lt;600, "Very Poor",I4755&lt;650,"Poor",I4755&lt;700,"Fair",I4755&lt;750,"Good",I4755&gt;=750,"Excellent")</f>
        <v>Excellent</v>
      </c>
      <c r="P4755" t="str" cm="1">
        <f t="array" ref="P4755">_xlfn.IFS(F4755&lt;30000,"Low",F4755&lt;60000,"Lower Middle",F4755&lt;100000, "Upper Middle",F4755&gt;=100000, "High")</f>
        <v>High</v>
      </c>
      <c r="Q4755" t="str" cm="1">
        <f t="array" ref="Q4755">_xlfn.IFS(D4755&lt;10,"Low",D4755&lt;15,"Medium",D4755&lt;20,"High",D4755&gt;=20,"Very High")</f>
        <v>Low</v>
      </c>
      <c r="R4755" t="str">
        <f t="shared" si="149"/>
        <v>Normal</v>
      </c>
    </row>
    <row r="4756" spans="1:18" x14ac:dyDescent="0.3">
      <c r="A4756" t="s">
        <v>4767</v>
      </c>
      <c r="B4756" s="2">
        <v>9307</v>
      </c>
      <c r="C4756" t="s">
        <v>10013</v>
      </c>
      <c r="D4756" s="1">
        <v>12.76</v>
      </c>
      <c r="E4756" t="s">
        <v>10017</v>
      </c>
      <c r="F4756" s="2">
        <v>84439</v>
      </c>
      <c r="G4756" t="s">
        <v>10038</v>
      </c>
      <c r="H4756" t="s">
        <v>10029</v>
      </c>
      <c r="I4756" s="2">
        <v>754</v>
      </c>
      <c r="J4756" s="3">
        <v>17.399999999999999</v>
      </c>
      <c r="K4756" t="s">
        <v>10035</v>
      </c>
      <c r="L4756" s="4">
        <v>42390</v>
      </c>
      <c r="M4756" t="s">
        <v>10036</v>
      </c>
      <c r="N4756">
        <f t="shared" si="148"/>
        <v>0</v>
      </c>
      <c r="O4756" t="str" cm="1">
        <f t="array" ref="O4756">_xlfn.IFS(I4756&lt;600, "Very Poor",I4756&lt;650,"Poor",I4756&lt;700,"Fair",I4756&lt;750,"Good",I4756&gt;=750,"Excellent")</f>
        <v>Excellent</v>
      </c>
      <c r="P4756" t="str" cm="1">
        <f t="array" ref="P4756">_xlfn.IFS(F4756&lt;30000,"Low",F4756&lt;60000,"Lower Middle",F4756&lt;100000, "Upper Middle",F4756&gt;=100000, "High")</f>
        <v>Upper Middle</v>
      </c>
      <c r="Q4756" t="str" cm="1">
        <f t="array" ref="Q4756">_xlfn.IFS(D4756&lt;10,"Low",D4756&lt;15,"Medium",D4756&lt;20,"High",D4756&gt;=20,"Very High")</f>
        <v>Medium</v>
      </c>
      <c r="R4756" t="str">
        <f t="shared" si="149"/>
        <v>Normal</v>
      </c>
    </row>
    <row r="4757" spans="1:18" x14ac:dyDescent="0.3">
      <c r="A4757" t="s">
        <v>4768</v>
      </c>
      <c r="B4757" s="2">
        <v>27671</v>
      </c>
      <c r="C4757" t="s">
        <v>10014</v>
      </c>
      <c r="D4757" s="1">
        <v>13.59</v>
      </c>
      <c r="E4757" t="s">
        <v>10020</v>
      </c>
      <c r="F4757" s="2">
        <v>58191</v>
      </c>
      <c r="G4757" t="s">
        <v>10040</v>
      </c>
      <c r="H4757" t="s">
        <v>10027</v>
      </c>
      <c r="I4757" s="2">
        <v>796</v>
      </c>
      <c r="J4757" s="3">
        <v>12.9</v>
      </c>
      <c r="K4757" t="s">
        <v>10035</v>
      </c>
      <c r="L4757" s="4">
        <v>42593</v>
      </c>
      <c r="M4757" t="s">
        <v>10036</v>
      </c>
      <c r="N4757">
        <f t="shared" si="148"/>
        <v>0</v>
      </c>
      <c r="O4757" t="str" cm="1">
        <f t="array" ref="O4757">_xlfn.IFS(I4757&lt;600, "Very Poor",I4757&lt;650,"Poor",I4757&lt;700,"Fair",I4757&lt;750,"Good",I4757&gt;=750,"Excellent")</f>
        <v>Excellent</v>
      </c>
      <c r="P4757" t="str" cm="1">
        <f t="array" ref="P4757">_xlfn.IFS(F4757&lt;30000,"Low",F4757&lt;60000,"Lower Middle",F4757&lt;100000, "Upper Middle",F4757&gt;=100000, "High")</f>
        <v>Lower Middle</v>
      </c>
      <c r="Q4757" t="str" cm="1">
        <f t="array" ref="Q4757">_xlfn.IFS(D4757&lt;10,"Low",D4757&lt;15,"Medium",D4757&lt;20,"High",D4757&gt;=20,"Very High")</f>
        <v>Medium</v>
      </c>
      <c r="R4757" t="str">
        <f t="shared" si="149"/>
        <v>Normal</v>
      </c>
    </row>
    <row r="4758" spans="1:18" x14ac:dyDescent="0.3">
      <c r="A4758" t="s">
        <v>4769</v>
      </c>
      <c r="B4758" s="2">
        <v>11338</v>
      </c>
      <c r="C4758" t="s">
        <v>10013</v>
      </c>
      <c r="D4758" s="1">
        <v>14.23</v>
      </c>
      <c r="E4758" t="s">
        <v>10019</v>
      </c>
      <c r="F4758" s="2">
        <v>86951</v>
      </c>
      <c r="G4758" t="s">
        <v>10039</v>
      </c>
      <c r="H4758" t="s">
        <v>10029</v>
      </c>
      <c r="I4758" s="2">
        <v>615</v>
      </c>
      <c r="J4758" s="3">
        <v>18.600000000000001</v>
      </c>
      <c r="K4758" t="s">
        <v>10035</v>
      </c>
      <c r="L4758" s="4">
        <v>42471</v>
      </c>
      <c r="M4758" t="s">
        <v>10036</v>
      </c>
      <c r="N4758">
        <f t="shared" si="148"/>
        <v>0</v>
      </c>
      <c r="O4758" t="str" cm="1">
        <f t="array" ref="O4758">_xlfn.IFS(I4758&lt;600, "Very Poor",I4758&lt;650,"Poor",I4758&lt;700,"Fair",I4758&lt;750,"Good",I4758&gt;=750,"Excellent")</f>
        <v>Poor</v>
      </c>
      <c r="P4758" t="str" cm="1">
        <f t="array" ref="P4758">_xlfn.IFS(F4758&lt;30000,"Low",F4758&lt;60000,"Lower Middle",F4758&lt;100000, "Upper Middle",F4758&gt;=100000, "High")</f>
        <v>Upper Middle</v>
      </c>
      <c r="Q4758" t="str" cm="1">
        <f t="array" ref="Q4758">_xlfn.IFS(D4758&lt;10,"Low",D4758&lt;15,"Medium",D4758&lt;20,"High",D4758&gt;=20,"Very High")</f>
        <v>Medium</v>
      </c>
      <c r="R4758" t="str">
        <f t="shared" si="149"/>
        <v>Normal</v>
      </c>
    </row>
    <row r="4759" spans="1:18" x14ac:dyDescent="0.3">
      <c r="A4759" t="s">
        <v>4770</v>
      </c>
      <c r="B4759" s="2">
        <v>39346</v>
      </c>
      <c r="C4759" t="s">
        <v>10014</v>
      </c>
      <c r="D4759" s="1">
        <v>13.61</v>
      </c>
      <c r="E4759" t="s">
        <v>10019</v>
      </c>
      <c r="F4759" s="2">
        <v>125101</v>
      </c>
      <c r="G4759" t="s">
        <v>10039</v>
      </c>
      <c r="H4759" t="s">
        <v>10028</v>
      </c>
      <c r="I4759" s="2">
        <v>791</v>
      </c>
      <c r="J4759" s="3">
        <v>33.200000000000003</v>
      </c>
      <c r="K4759" t="s">
        <v>10035</v>
      </c>
      <c r="L4759" s="4">
        <v>43021</v>
      </c>
      <c r="M4759" t="s">
        <v>10036</v>
      </c>
      <c r="N4759">
        <f t="shared" si="148"/>
        <v>0</v>
      </c>
      <c r="O4759" t="str" cm="1">
        <f t="array" ref="O4759">_xlfn.IFS(I4759&lt;600, "Very Poor",I4759&lt;650,"Poor",I4759&lt;700,"Fair",I4759&lt;750,"Good",I4759&gt;=750,"Excellent")</f>
        <v>Excellent</v>
      </c>
      <c r="P4759" t="str" cm="1">
        <f t="array" ref="P4759">_xlfn.IFS(F4759&lt;30000,"Low",F4759&lt;60000,"Lower Middle",F4759&lt;100000, "Upper Middle",F4759&gt;=100000, "High")</f>
        <v>High</v>
      </c>
      <c r="Q4759" t="str" cm="1">
        <f t="array" ref="Q4759">_xlfn.IFS(D4759&lt;10,"Low",D4759&lt;15,"Medium",D4759&lt;20,"High",D4759&gt;=20,"Very High")</f>
        <v>Medium</v>
      </c>
      <c r="R4759" t="str">
        <f t="shared" si="149"/>
        <v>Normal</v>
      </c>
    </row>
    <row r="4760" spans="1:18" x14ac:dyDescent="0.3">
      <c r="A4760" t="s">
        <v>4771</v>
      </c>
      <c r="B4760" s="2">
        <v>7548</v>
      </c>
      <c r="C4760" t="s">
        <v>10013</v>
      </c>
      <c r="D4760" s="1">
        <v>24.68</v>
      </c>
      <c r="E4760" t="s">
        <v>10019</v>
      </c>
      <c r="F4760" s="2">
        <v>103982</v>
      </c>
      <c r="G4760" t="s">
        <v>10039</v>
      </c>
      <c r="H4760" t="s">
        <v>10029</v>
      </c>
      <c r="I4760" s="2">
        <v>729</v>
      </c>
      <c r="J4760" s="3">
        <v>6.1</v>
      </c>
      <c r="K4760" t="s">
        <v>10035</v>
      </c>
      <c r="L4760" s="4">
        <v>43106</v>
      </c>
      <c r="M4760" t="s">
        <v>10036</v>
      </c>
      <c r="N4760">
        <f t="shared" si="148"/>
        <v>0</v>
      </c>
      <c r="O4760" t="str" cm="1">
        <f t="array" ref="O4760">_xlfn.IFS(I4760&lt;600, "Very Poor",I4760&lt;650,"Poor",I4760&lt;700,"Fair",I4760&lt;750,"Good",I4760&gt;=750,"Excellent")</f>
        <v>Good</v>
      </c>
      <c r="P4760" t="str" cm="1">
        <f t="array" ref="P4760">_xlfn.IFS(F4760&lt;30000,"Low",F4760&lt;60000,"Lower Middle",F4760&lt;100000, "Upper Middle",F4760&gt;=100000, "High")</f>
        <v>High</v>
      </c>
      <c r="Q4760" t="str" cm="1">
        <f t="array" ref="Q4760">_xlfn.IFS(D4760&lt;10,"Low",D4760&lt;15,"Medium",D4760&lt;20,"High",D4760&gt;=20,"Very High")</f>
        <v>Very High</v>
      </c>
      <c r="R4760" t="str">
        <f t="shared" si="149"/>
        <v>Normal</v>
      </c>
    </row>
    <row r="4761" spans="1:18" x14ac:dyDescent="0.3">
      <c r="A4761" t="s">
        <v>4772</v>
      </c>
      <c r="B4761" s="2">
        <v>22164</v>
      </c>
      <c r="C4761" t="s">
        <v>10013</v>
      </c>
      <c r="D4761" s="1">
        <v>23.69</v>
      </c>
      <c r="E4761" t="s">
        <v>10020</v>
      </c>
      <c r="F4761" s="2">
        <v>137375</v>
      </c>
      <c r="G4761" t="s">
        <v>10038</v>
      </c>
      <c r="H4761" t="s">
        <v>10031</v>
      </c>
      <c r="I4761" s="2">
        <v>694</v>
      </c>
      <c r="J4761" s="3">
        <v>21.4</v>
      </c>
      <c r="K4761" t="s">
        <v>10035</v>
      </c>
      <c r="L4761" s="4">
        <v>44192</v>
      </c>
      <c r="M4761" t="s">
        <v>10036</v>
      </c>
      <c r="N4761">
        <f t="shared" si="148"/>
        <v>0</v>
      </c>
      <c r="O4761" t="str" cm="1">
        <f t="array" ref="O4761">_xlfn.IFS(I4761&lt;600, "Very Poor",I4761&lt;650,"Poor",I4761&lt;700,"Fair",I4761&lt;750,"Good",I4761&gt;=750,"Excellent")</f>
        <v>Fair</v>
      </c>
      <c r="P4761" t="str" cm="1">
        <f t="array" ref="P4761">_xlfn.IFS(F4761&lt;30000,"Low",F4761&lt;60000,"Lower Middle",F4761&lt;100000, "Upper Middle",F4761&gt;=100000, "High")</f>
        <v>High</v>
      </c>
      <c r="Q4761" t="str" cm="1">
        <f t="array" ref="Q4761">_xlfn.IFS(D4761&lt;10,"Low",D4761&lt;15,"Medium",D4761&lt;20,"High",D4761&gt;=20,"Very High")</f>
        <v>Very High</v>
      </c>
      <c r="R4761" t="str">
        <f t="shared" si="149"/>
        <v>Normal</v>
      </c>
    </row>
    <row r="4762" spans="1:18" x14ac:dyDescent="0.3">
      <c r="A4762" t="s">
        <v>4773</v>
      </c>
      <c r="B4762" s="2">
        <v>28526</v>
      </c>
      <c r="C4762" t="s">
        <v>10013</v>
      </c>
      <c r="D4762" s="1">
        <v>5.12</v>
      </c>
      <c r="E4762" t="s">
        <v>10024</v>
      </c>
      <c r="F4762" s="2">
        <v>122566</v>
      </c>
      <c r="G4762" t="s">
        <v>10039</v>
      </c>
      <c r="H4762" t="s">
        <v>10027</v>
      </c>
      <c r="I4762" s="2">
        <v>782</v>
      </c>
      <c r="J4762" s="3">
        <v>13.9</v>
      </c>
      <c r="K4762" t="s">
        <v>10035</v>
      </c>
      <c r="L4762" s="4">
        <v>42750</v>
      </c>
      <c r="M4762" t="s">
        <v>10036</v>
      </c>
      <c r="N4762">
        <f t="shared" si="148"/>
        <v>0</v>
      </c>
      <c r="O4762" t="str" cm="1">
        <f t="array" ref="O4762">_xlfn.IFS(I4762&lt;600, "Very Poor",I4762&lt;650,"Poor",I4762&lt;700,"Fair",I4762&lt;750,"Good",I4762&gt;=750,"Excellent")</f>
        <v>Excellent</v>
      </c>
      <c r="P4762" t="str" cm="1">
        <f t="array" ref="P4762">_xlfn.IFS(F4762&lt;30000,"Low",F4762&lt;60000,"Lower Middle",F4762&lt;100000, "Upper Middle",F4762&gt;=100000, "High")</f>
        <v>High</v>
      </c>
      <c r="Q4762" t="str" cm="1">
        <f t="array" ref="Q4762">_xlfn.IFS(D4762&lt;10,"Low",D4762&lt;15,"Medium",D4762&lt;20,"High",D4762&gt;=20,"Very High")</f>
        <v>Low</v>
      </c>
      <c r="R4762" t="str">
        <f t="shared" si="149"/>
        <v>Normal</v>
      </c>
    </row>
    <row r="4763" spans="1:18" x14ac:dyDescent="0.3">
      <c r="A4763" t="s">
        <v>4774</v>
      </c>
      <c r="B4763" s="2">
        <v>32222</v>
      </c>
      <c r="C4763" t="s">
        <v>10014</v>
      </c>
      <c r="D4763" s="1">
        <v>12.41</v>
      </c>
      <c r="E4763" t="s">
        <v>10016</v>
      </c>
      <c r="F4763" s="2">
        <v>119992</v>
      </c>
      <c r="G4763" t="s">
        <v>10039</v>
      </c>
      <c r="H4763" t="s">
        <v>10031</v>
      </c>
      <c r="I4763" s="2">
        <v>585</v>
      </c>
      <c r="J4763" s="3">
        <v>35.6</v>
      </c>
      <c r="K4763" t="s">
        <v>10034</v>
      </c>
      <c r="L4763" s="4">
        <v>42755</v>
      </c>
      <c r="M4763" t="s">
        <v>10037</v>
      </c>
      <c r="N4763">
        <f t="shared" si="148"/>
        <v>1</v>
      </c>
      <c r="O4763" t="str" cm="1">
        <f t="array" ref="O4763">_xlfn.IFS(I4763&lt;600, "Very Poor",I4763&lt;650,"Poor",I4763&lt;700,"Fair",I4763&lt;750,"Good",I4763&gt;=750,"Excellent")</f>
        <v>Very Poor</v>
      </c>
      <c r="P4763" t="str" cm="1">
        <f t="array" ref="P4763">_xlfn.IFS(F4763&lt;30000,"Low",F4763&lt;60000,"Lower Middle",F4763&lt;100000, "Upper Middle",F4763&gt;=100000, "High")</f>
        <v>High</v>
      </c>
      <c r="Q4763" t="str" cm="1">
        <f t="array" ref="Q4763">_xlfn.IFS(D4763&lt;10,"Low",D4763&lt;15,"Medium",D4763&lt;20,"High",D4763&gt;=20,"Very High")</f>
        <v>Medium</v>
      </c>
      <c r="R4763" t="str">
        <f t="shared" si="149"/>
        <v>Normal</v>
      </c>
    </row>
    <row r="4764" spans="1:18" x14ac:dyDescent="0.3">
      <c r="A4764" t="s">
        <v>4775</v>
      </c>
      <c r="B4764" s="2">
        <v>21176</v>
      </c>
      <c r="C4764" t="s">
        <v>10013</v>
      </c>
      <c r="D4764" s="1">
        <v>20.59</v>
      </c>
      <c r="E4764" t="s">
        <v>10019</v>
      </c>
      <c r="F4764" s="2">
        <v>24158</v>
      </c>
      <c r="G4764" t="s">
        <v>10038</v>
      </c>
      <c r="H4764" t="s">
        <v>10031</v>
      </c>
      <c r="I4764" s="2">
        <v>704</v>
      </c>
      <c r="J4764" s="3">
        <v>19.5</v>
      </c>
      <c r="K4764" t="s">
        <v>10035</v>
      </c>
      <c r="L4764" s="4">
        <v>43442</v>
      </c>
      <c r="M4764" t="s">
        <v>10037</v>
      </c>
      <c r="N4764">
        <f t="shared" si="148"/>
        <v>1</v>
      </c>
      <c r="O4764" t="str" cm="1">
        <f t="array" ref="O4764">_xlfn.IFS(I4764&lt;600, "Very Poor",I4764&lt;650,"Poor",I4764&lt;700,"Fair",I4764&lt;750,"Good",I4764&gt;=750,"Excellent")</f>
        <v>Good</v>
      </c>
      <c r="P4764" t="str" cm="1">
        <f t="array" ref="P4764">_xlfn.IFS(F4764&lt;30000,"Low",F4764&lt;60000,"Lower Middle",F4764&lt;100000, "Upper Middle",F4764&gt;=100000, "High")</f>
        <v>Low</v>
      </c>
      <c r="Q4764" t="str" cm="1">
        <f t="array" ref="Q4764">_xlfn.IFS(D4764&lt;10,"Low",D4764&lt;15,"Medium",D4764&lt;20,"High",D4764&gt;=20,"Very High")</f>
        <v>Very High</v>
      </c>
      <c r="R4764" t="str">
        <f t="shared" si="149"/>
        <v>Normal</v>
      </c>
    </row>
    <row r="4765" spans="1:18" x14ac:dyDescent="0.3">
      <c r="A4765" t="s">
        <v>4776</v>
      </c>
      <c r="B4765" s="2">
        <v>3941</v>
      </c>
      <c r="C4765" t="s">
        <v>10013</v>
      </c>
      <c r="D4765" s="1">
        <v>8.01</v>
      </c>
      <c r="E4765" t="s">
        <v>10017</v>
      </c>
      <c r="F4765" s="2">
        <v>44122</v>
      </c>
      <c r="G4765" t="s">
        <v>10038</v>
      </c>
      <c r="H4765" t="s">
        <v>10031</v>
      </c>
      <c r="I4765" s="2">
        <v>777</v>
      </c>
      <c r="J4765" s="3">
        <v>29.4</v>
      </c>
      <c r="K4765" t="s">
        <v>10035</v>
      </c>
      <c r="L4765" s="4">
        <v>42520</v>
      </c>
      <c r="M4765" t="s">
        <v>10036</v>
      </c>
      <c r="N4765">
        <f t="shared" si="148"/>
        <v>0</v>
      </c>
      <c r="O4765" t="str" cm="1">
        <f t="array" ref="O4765">_xlfn.IFS(I4765&lt;600, "Very Poor",I4765&lt;650,"Poor",I4765&lt;700,"Fair",I4765&lt;750,"Good",I4765&gt;=750,"Excellent")</f>
        <v>Excellent</v>
      </c>
      <c r="P4765" t="str" cm="1">
        <f t="array" ref="P4765">_xlfn.IFS(F4765&lt;30000,"Low",F4765&lt;60000,"Lower Middle",F4765&lt;100000, "Upper Middle",F4765&gt;=100000, "High")</f>
        <v>Lower Middle</v>
      </c>
      <c r="Q4765" t="str" cm="1">
        <f t="array" ref="Q4765">_xlfn.IFS(D4765&lt;10,"Low",D4765&lt;15,"Medium",D4765&lt;20,"High",D4765&gt;=20,"Very High")</f>
        <v>Low</v>
      </c>
      <c r="R4765" t="str">
        <f t="shared" si="149"/>
        <v>Normal</v>
      </c>
    </row>
    <row r="4766" spans="1:18" x14ac:dyDescent="0.3">
      <c r="A4766" t="s">
        <v>4777</v>
      </c>
      <c r="B4766" s="2">
        <v>6695</v>
      </c>
      <c r="C4766" t="s">
        <v>10014</v>
      </c>
      <c r="D4766" s="1">
        <v>6.78</v>
      </c>
      <c r="E4766" t="s">
        <v>10025</v>
      </c>
      <c r="F4766" s="2">
        <v>126698</v>
      </c>
      <c r="G4766" t="s">
        <v>10038</v>
      </c>
      <c r="H4766" t="s">
        <v>10026</v>
      </c>
      <c r="I4766" s="2">
        <v>786</v>
      </c>
      <c r="J4766" s="3">
        <v>17.5</v>
      </c>
      <c r="K4766" t="s">
        <v>10035</v>
      </c>
      <c r="L4766" s="4">
        <v>43260</v>
      </c>
      <c r="M4766" t="s">
        <v>10036</v>
      </c>
      <c r="N4766">
        <f t="shared" si="148"/>
        <v>0</v>
      </c>
      <c r="O4766" t="str" cm="1">
        <f t="array" ref="O4766">_xlfn.IFS(I4766&lt;600, "Very Poor",I4766&lt;650,"Poor",I4766&lt;700,"Fair",I4766&lt;750,"Good",I4766&gt;=750,"Excellent")</f>
        <v>Excellent</v>
      </c>
      <c r="P4766" t="str" cm="1">
        <f t="array" ref="P4766">_xlfn.IFS(F4766&lt;30000,"Low",F4766&lt;60000,"Lower Middle",F4766&lt;100000, "Upper Middle",F4766&gt;=100000, "High")</f>
        <v>High</v>
      </c>
      <c r="Q4766" t="str" cm="1">
        <f t="array" ref="Q4766">_xlfn.IFS(D4766&lt;10,"Low",D4766&lt;15,"Medium",D4766&lt;20,"High",D4766&gt;=20,"Very High")</f>
        <v>Low</v>
      </c>
      <c r="R4766" t="str">
        <f t="shared" si="149"/>
        <v>Normal</v>
      </c>
    </row>
    <row r="4767" spans="1:18" x14ac:dyDescent="0.3">
      <c r="A4767" t="s">
        <v>4778</v>
      </c>
      <c r="B4767" s="2">
        <v>26553</v>
      </c>
      <c r="C4767" t="s">
        <v>10013</v>
      </c>
      <c r="D4767" s="1">
        <v>25.71</v>
      </c>
      <c r="E4767" t="s">
        <v>10022</v>
      </c>
      <c r="F4767" s="2">
        <v>115388</v>
      </c>
      <c r="G4767" t="s">
        <v>10039</v>
      </c>
      <c r="H4767" t="s">
        <v>10027</v>
      </c>
      <c r="I4767" s="2">
        <v>582</v>
      </c>
      <c r="J4767" s="3">
        <v>16.5</v>
      </c>
      <c r="K4767" t="s">
        <v>10035</v>
      </c>
      <c r="L4767" s="4">
        <v>43450</v>
      </c>
      <c r="M4767" t="s">
        <v>10037</v>
      </c>
      <c r="N4767">
        <f t="shared" si="148"/>
        <v>1</v>
      </c>
      <c r="O4767" t="str" cm="1">
        <f t="array" ref="O4767">_xlfn.IFS(I4767&lt;600, "Very Poor",I4767&lt;650,"Poor",I4767&lt;700,"Fair",I4767&lt;750,"Good",I4767&gt;=750,"Excellent")</f>
        <v>Very Poor</v>
      </c>
      <c r="P4767" t="str" cm="1">
        <f t="array" ref="P4767">_xlfn.IFS(F4767&lt;30000,"Low",F4767&lt;60000,"Lower Middle",F4767&lt;100000, "Upper Middle",F4767&gt;=100000, "High")</f>
        <v>High</v>
      </c>
      <c r="Q4767" t="str" cm="1">
        <f t="array" ref="Q4767">_xlfn.IFS(D4767&lt;10,"Low",D4767&lt;15,"Medium",D4767&lt;20,"High",D4767&gt;=20,"Very High")</f>
        <v>Very High</v>
      </c>
      <c r="R4767" t="str">
        <f t="shared" si="149"/>
        <v>High Risk</v>
      </c>
    </row>
    <row r="4768" spans="1:18" x14ac:dyDescent="0.3">
      <c r="A4768" t="s">
        <v>4779</v>
      </c>
      <c r="B4768" s="2">
        <v>39965</v>
      </c>
      <c r="C4768" t="s">
        <v>10014</v>
      </c>
      <c r="D4768" s="1">
        <v>16.32</v>
      </c>
      <c r="E4768" t="s">
        <v>10020</v>
      </c>
      <c r="F4768" s="2">
        <v>78882</v>
      </c>
      <c r="G4768" t="s">
        <v>10040</v>
      </c>
      <c r="H4768" t="s">
        <v>10029</v>
      </c>
      <c r="I4768" s="2">
        <v>645</v>
      </c>
      <c r="J4768" s="3">
        <v>16.399999999999999</v>
      </c>
      <c r="K4768" t="s">
        <v>10035</v>
      </c>
      <c r="L4768" s="4">
        <v>42719</v>
      </c>
      <c r="M4768" t="s">
        <v>10036</v>
      </c>
      <c r="N4768">
        <f t="shared" si="148"/>
        <v>0</v>
      </c>
      <c r="O4768" t="str" cm="1">
        <f t="array" ref="O4768">_xlfn.IFS(I4768&lt;600, "Very Poor",I4768&lt;650,"Poor",I4768&lt;700,"Fair",I4768&lt;750,"Good",I4768&gt;=750,"Excellent")</f>
        <v>Poor</v>
      </c>
      <c r="P4768" t="str" cm="1">
        <f t="array" ref="P4768">_xlfn.IFS(F4768&lt;30000,"Low",F4768&lt;60000,"Lower Middle",F4768&lt;100000, "Upper Middle",F4768&gt;=100000, "High")</f>
        <v>Upper Middle</v>
      </c>
      <c r="Q4768" t="str" cm="1">
        <f t="array" ref="Q4768">_xlfn.IFS(D4768&lt;10,"Low",D4768&lt;15,"Medium",D4768&lt;20,"High",D4768&gt;=20,"Very High")</f>
        <v>High</v>
      </c>
      <c r="R4768" t="str">
        <f t="shared" si="149"/>
        <v>High Risk</v>
      </c>
    </row>
    <row r="4769" spans="1:18" x14ac:dyDescent="0.3">
      <c r="A4769" t="s">
        <v>4780</v>
      </c>
      <c r="B4769" s="2">
        <v>39218</v>
      </c>
      <c r="C4769" t="s">
        <v>10013</v>
      </c>
      <c r="D4769" s="1">
        <v>26.39</v>
      </c>
      <c r="E4769" t="s">
        <v>10015</v>
      </c>
      <c r="F4769" s="2">
        <v>134214</v>
      </c>
      <c r="G4769" t="s">
        <v>10038</v>
      </c>
      <c r="H4769" t="s">
        <v>10033</v>
      </c>
      <c r="I4769" s="2">
        <v>787</v>
      </c>
      <c r="J4769" s="3">
        <v>28.7</v>
      </c>
      <c r="K4769" t="s">
        <v>10034</v>
      </c>
      <c r="L4769" s="4">
        <v>42492</v>
      </c>
      <c r="M4769" t="s">
        <v>10037</v>
      </c>
      <c r="N4769">
        <f t="shared" si="148"/>
        <v>1</v>
      </c>
      <c r="O4769" t="str" cm="1">
        <f t="array" ref="O4769">_xlfn.IFS(I4769&lt;600, "Very Poor",I4769&lt;650,"Poor",I4769&lt;700,"Fair",I4769&lt;750,"Good",I4769&gt;=750,"Excellent")</f>
        <v>Excellent</v>
      </c>
      <c r="P4769" t="str" cm="1">
        <f t="array" ref="P4769">_xlfn.IFS(F4769&lt;30000,"Low",F4769&lt;60000,"Lower Middle",F4769&lt;100000, "Upper Middle",F4769&gt;=100000, "High")</f>
        <v>High</v>
      </c>
      <c r="Q4769" t="str" cm="1">
        <f t="array" ref="Q4769">_xlfn.IFS(D4769&lt;10,"Low",D4769&lt;15,"Medium",D4769&lt;20,"High",D4769&gt;=20,"Very High")</f>
        <v>Very High</v>
      </c>
      <c r="R4769" t="str">
        <f t="shared" si="149"/>
        <v>Normal</v>
      </c>
    </row>
    <row r="4770" spans="1:18" x14ac:dyDescent="0.3">
      <c r="A4770" t="s">
        <v>4781</v>
      </c>
      <c r="B4770" s="2">
        <v>26359</v>
      </c>
      <c r="C4770" t="s">
        <v>10013</v>
      </c>
      <c r="D4770" s="1">
        <v>25.59</v>
      </c>
      <c r="E4770" t="s">
        <v>10023</v>
      </c>
      <c r="F4770" s="2">
        <v>116533</v>
      </c>
      <c r="G4770" t="s">
        <v>10039</v>
      </c>
      <c r="H4770" t="s">
        <v>10029</v>
      </c>
      <c r="I4770" s="2">
        <v>692</v>
      </c>
      <c r="J4770" s="3">
        <v>38.700000000000003</v>
      </c>
      <c r="K4770" t="s">
        <v>10034</v>
      </c>
      <c r="L4770" s="4">
        <v>43992</v>
      </c>
      <c r="M4770" t="s">
        <v>10037</v>
      </c>
      <c r="N4770">
        <f t="shared" si="148"/>
        <v>1</v>
      </c>
      <c r="O4770" t="str" cm="1">
        <f t="array" ref="O4770">_xlfn.IFS(I4770&lt;600, "Very Poor",I4770&lt;650,"Poor",I4770&lt;700,"Fair",I4770&lt;750,"Good",I4770&gt;=750,"Excellent")</f>
        <v>Fair</v>
      </c>
      <c r="P4770" t="str" cm="1">
        <f t="array" ref="P4770">_xlfn.IFS(F4770&lt;30000,"Low",F4770&lt;60000,"Lower Middle",F4770&lt;100000, "Upper Middle",F4770&gt;=100000, "High")</f>
        <v>High</v>
      </c>
      <c r="Q4770" t="str" cm="1">
        <f t="array" ref="Q4770">_xlfn.IFS(D4770&lt;10,"Low",D4770&lt;15,"Medium",D4770&lt;20,"High",D4770&gt;=20,"Very High")</f>
        <v>Very High</v>
      </c>
      <c r="R4770" t="str">
        <f t="shared" si="149"/>
        <v>Normal</v>
      </c>
    </row>
    <row r="4771" spans="1:18" x14ac:dyDescent="0.3">
      <c r="A4771" t="s">
        <v>4782</v>
      </c>
      <c r="B4771" s="2">
        <v>25816</v>
      </c>
      <c r="C4771" t="s">
        <v>10013</v>
      </c>
      <c r="D4771" s="1">
        <v>27.33</v>
      </c>
      <c r="E4771" t="s">
        <v>10017</v>
      </c>
      <c r="F4771" s="2">
        <v>86660</v>
      </c>
      <c r="G4771" t="s">
        <v>10038</v>
      </c>
      <c r="H4771" t="s">
        <v>10033</v>
      </c>
      <c r="I4771" s="2">
        <v>718</v>
      </c>
      <c r="J4771" s="3">
        <v>12.3</v>
      </c>
      <c r="K4771" t="s">
        <v>10034</v>
      </c>
      <c r="L4771" s="4">
        <v>43102</v>
      </c>
      <c r="M4771" t="s">
        <v>10036</v>
      </c>
      <c r="N4771">
        <f t="shared" si="148"/>
        <v>0</v>
      </c>
      <c r="O4771" t="str" cm="1">
        <f t="array" ref="O4771">_xlfn.IFS(I4771&lt;600, "Very Poor",I4771&lt;650,"Poor",I4771&lt;700,"Fair",I4771&lt;750,"Good",I4771&gt;=750,"Excellent")</f>
        <v>Good</v>
      </c>
      <c r="P4771" t="str" cm="1">
        <f t="array" ref="P4771">_xlfn.IFS(F4771&lt;30000,"Low",F4771&lt;60000,"Lower Middle",F4771&lt;100000, "Upper Middle",F4771&gt;=100000, "High")</f>
        <v>Upper Middle</v>
      </c>
      <c r="Q4771" t="str" cm="1">
        <f t="array" ref="Q4771">_xlfn.IFS(D4771&lt;10,"Low",D4771&lt;15,"Medium",D4771&lt;20,"High",D4771&gt;=20,"Very High")</f>
        <v>Very High</v>
      </c>
      <c r="R4771" t="str">
        <f t="shared" si="149"/>
        <v>Normal</v>
      </c>
    </row>
    <row r="4772" spans="1:18" x14ac:dyDescent="0.3">
      <c r="A4772" t="s">
        <v>4783</v>
      </c>
      <c r="B4772" s="2">
        <v>9378</v>
      </c>
      <c r="C4772" t="s">
        <v>10014</v>
      </c>
      <c r="D4772" s="1">
        <v>6.21</v>
      </c>
      <c r="E4772" t="s">
        <v>10019</v>
      </c>
      <c r="F4772" s="2">
        <v>78238</v>
      </c>
      <c r="G4772" t="s">
        <v>10039</v>
      </c>
      <c r="H4772" t="s">
        <v>10028</v>
      </c>
      <c r="I4772" s="2">
        <v>743</v>
      </c>
      <c r="J4772" s="3">
        <v>27.5</v>
      </c>
      <c r="K4772" t="s">
        <v>10034</v>
      </c>
      <c r="L4772" s="4">
        <v>42507</v>
      </c>
      <c r="M4772" t="s">
        <v>10036</v>
      </c>
      <c r="N4772">
        <f t="shared" si="148"/>
        <v>0</v>
      </c>
      <c r="O4772" t="str" cm="1">
        <f t="array" ref="O4772">_xlfn.IFS(I4772&lt;600, "Very Poor",I4772&lt;650,"Poor",I4772&lt;700,"Fair",I4772&lt;750,"Good",I4772&gt;=750,"Excellent")</f>
        <v>Good</v>
      </c>
      <c r="P4772" t="str" cm="1">
        <f t="array" ref="P4772">_xlfn.IFS(F4772&lt;30000,"Low",F4772&lt;60000,"Lower Middle",F4772&lt;100000, "Upper Middle",F4772&gt;=100000, "High")</f>
        <v>Upper Middle</v>
      </c>
      <c r="Q4772" t="str" cm="1">
        <f t="array" ref="Q4772">_xlfn.IFS(D4772&lt;10,"Low",D4772&lt;15,"Medium",D4772&lt;20,"High",D4772&gt;=20,"Very High")</f>
        <v>Low</v>
      </c>
      <c r="R4772" t="str">
        <f t="shared" si="149"/>
        <v>Normal</v>
      </c>
    </row>
    <row r="4773" spans="1:18" x14ac:dyDescent="0.3">
      <c r="A4773" t="s">
        <v>4784</v>
      </c>
      <c r="B4773" s="2">
        <v>2881</v>
      </c>
      <c r="C4773" t="s">
        <v>10013</v>
      </c>
      <c r="D4773" s="1">
        <v>9.65</v>
      </c>
      <c r="E4773" t="s">
        <v>10024</v>
      </c>
      <c r="F4773" s="2">
        <v>107208</v>
      </c>
      <c r="G4773" t="s">
        <v>10038</v>
      </c>
      <c r="H4773" t="s">
        <v>10032</v>
      </c>
      <c r="I4773" s="2">
        <v>747</v>
      </c>
      <c r="J4773" s="3">
        <v>14.3</v>
      </c>
      <c r="K4773" t="s">
        <v>10034</v>
      </c>
      <c r="L4773" s="4">
        <v>44132</v>
      </c>
      <c r="M4773" t="s">
        <v>10036</v>
      </c>
      <c r="N4773">
        <f t="shared" si="148"/>
        <v>0</v>
      </c>
      <c r="O4773" t="str" cm="1">
        <f t="array" ref="O4773">_xlfn.IFS(I4773&lt;600, "Very Poor",I4773&lt;650,"Poor",I4773&lt;700,"Fair",I4773&lt;750,"Good",I4773&gt;=750,"Excellent")</f>
        <v>Good</v>
      </c>
      <c r="P4773" t="str" cm="1">
        <f t="array" ref="P4773">_xlfn.IFS(F4773&lt;30000,"Low",F4773&lt;60000,"Lower Middle",F4773&lt;100000, "Upper Middle",F4773&gt;=100000, "High")</f>
        <v>High</v>
      </c>
      <c r="Q4773" t="str" cm="1">
        <f t="array" ref="Q4773">_xlfn.IFS(D4773&lt;10,"Low",D4773&lt;15,"Medium",D4773&lt;20,"High",D4773&gt;=20,"Very High")</f>
        <v>Low</v>
      </c>
      <c r="R4773" t="str">
        <f t="shared" si="149"/>
        <v>Normal</v>
      </c>
    </row>
    <row r="4774" spans="1:18" x14ac:dyDescent="0.3">
      <c r="A4774" t="s">
        <v>4785</v>
      </c>
      <c r="B4774" s="2">
        <v>14675</v>
      </c>
      <c r="C4774" t="s">
        <v>10013</v>
      </c>
      <c r="D4774" s="1">
        <v>12.4</v>
      </c>
      <c r="E4774" t="s">
        <v>10016</v>
      </c>
      <c r="F4774" s="2">
        <v>78899</v>
      </c>
      <c r="G4774" t="s">
        <v>10039</v>
      </c>
      <c r="H4774" t="s">
        <v>10031</v>
      </c>
      <c r="I4774" s="2">
        <v>614</v>
      </c>
      <c r="J4774" s="3">
        <v>24.2</v>
      </c>
      <c r="K4774" t="s">
        <v>10035</v>
      </c>
      <c r="L4774" s="4">
        <v>42196</v>
      </c>
      <c r="M4774" t="s">
        <v>10036</v>
      </c>
      <c r="N4774">
        <f t="shared" si="148"/>
        <v>0</v>
      </c>
      <c r="O4774" t="str" cm="1">
        <f t="array" ref="O4774">_xlfn.IFS(I4774&lt;600, "Very Poor",I4774&lt;650,"Poor",I4774&lt;700,"Fair",I4774&lt;750,"Good",I4774&gt;=750,"Excellent")</f>
        <v>Poor</v>
      </c>
      <c r="P4774" t="str" cm="1">
        <f t="array" ref="P4774">_xlfn.IFS(F4774&lt;30000,"Low",F4774&lt;60000,"Lower Middle",F4774&lt;100000, "Upper Middle",F4774&gt;=100000, "High")</f>
        <v>Upper Middle</v>
      </c>
      <c r="Q4774" t="str" cm="1">
        <f t="array" ref="Q4774">_xlfn.IFS(D4774&lt;10,"Low",D4774&lt;15,"Medium",D4774&lt;20,"High",D4774&gt;=20,"Very High")</f>
        <v>Medium</v>
      </c>
      <c r="R4774" t="str">
        <f t="shared" si="149"/>
        <v>Normal</v>
      </c>
    </row>
    <row r="4775" spans="1:18" x14ac:dyDescent="0.3">
      <c r="A4775" t="s">
        <v>4786</v>
      </c>
      <c r="B4775" s="2">
        <v>5586</v>
      </c>
      <c r="C4775" t="s">
        <v>10013</v>
      </c>
      <c r="D4775" s="1">
        <v>8.41</v>
      </c>
      <c r="E4775" t="s">
        <v>10021</v>
      </c>
      <c r="F4775" s="2">
        <v>38834</v>
      </c>
      <c r="G4775" t="s">
        <v>10040</v>
      </c>
      <c r="H4775" t="s">
        <v>10027</v>
      </c>
      <c r="I4775" s="2">
        <v>622</v>
      </c>
      <c r="J4775" s="3">
        <v>24</v>
      </c>
      <c r="K4775" t="s">
        <v>10034</v>
      </c>
      <c r="L4775" s="4">
        <v>42726</v>
      </c>
      <c r="M4775" t="s">
        <v>10037</v>
      </c>
      <c r="N4775">
        <f t="shared" si="148"/>
        <v>1</v>
      </c>
      <c r="O4775" t="str" cm="1">
        <f t="array" ref="O4775">_xlfn.IFS(I4775&lt;600, "Very Poor",I4775&lt;650,"Poor",I4775&lt;700,"Fair",I4775&lt;750,"Good",I4775&gt;=750,"Excellent")</f>
        <v>Poor</v>
      </c>
      <c r="P4775" t="str" cm="1">
        <f t="array" ref="P4775">_xlfn.IFS(F4775&lt;30000,"Low",F4775&lt;60000,"Lower Middle",F4775&lt;100000, "Upper Middle",F4775&gt;=100000, "High")</f>
        <v>Lower Middle</v>
      </c>
      <c r="Q4775" t="str" cm="1">
        <f t="array" ref="Q4775">_xlfn.IFS(D4775&lt;10,"Low",D4775&lt;15,"Medium",D4775&lt;20,"High",D4775&gt;=20,"Very High")</f>
        <v>Low</v>
      </c>
      <c r="R4775" t="str">
        <f t="shared" si="149"/>
        <v>Normal</v>
      </c>
    </row>
    <row r="4776" spans="1:18" x14ac:dyDescent="0.3">
      <c r="A4776" t="s">
        <v>4787</v>
      </c>
      <c r="B4776" s="2">
        <v>26006</v>
      </c>
      <c r="C4776" t="s">
        <v>10013</v>
      </c>
      <c r="D4776" s="1">
        <v>17.14</v>
      </c>
      <c r="E4776" t="s">
        <v>10022</v>
      </c>
      <c r="F4776" s="2">
        <v>131756</v>
      </c>
      <c r="G4776" t="s">
        <v>10040</v>
      </c>
      <c r="H4776" t="s">
        <v>10027</v>
      </c>
      <c r="I4776" s="2">
        <v>748</v>
      </c>
      <c r="J4776" s="3">
        <v>20.8</v>
      </c>
      <c r="K4776" t="s">
        <v>10034</v>
      </c>
      <c r="L4776" s="4">
        <v>42433</v>
      </c>
      <c r="M4776" t="s">
        <v>10036</v>
      </c>
      <c r="N4776">
        <f t="shared" si="148"/>
        <v>0</v>
      </c>
      <c r="O4776" t="str" cm="1">
        <f t="array" ref="O4776">_xlfn.IFS(I4776&lt;600, "Very Poor",I4776&lt;650,"Poor",I4776&lt;700,"Fair",I4776&lt;750,"Good",I4776&gt;=750,"Excellent")</f>
        <v>Good</v>
      </c>
      <c r="P4776" t="str" cm="1">
        <f t="array" ref="P4776">_xlfn.IFS(F4776&lt;30000,"Low",F4776&lt;60000,"Lower Middle",F4776&lt;100000, "Upper Middle",F4776&gt;=100000, "High")</f>
        <v>High</v>
      </c>
      <c r="Q4776" t="str" cm="1">
        <f t="array" ref="Q4776">_xlfn.IFS(D4776&lt;10,"Low",D4776&lt;15,"Medium",D4776&lt;20,"High",D4776&gt;=20,"Very High")</f>
        <v>High</v>
      </c>
      <c r="R4776" t="str">
        <f t="shared" si="149"/>
        <v>Normal</v>
      </c>
    </row>
    <row r="4777" spans="1:18" x14ac:dyDescent="0.3">
      <c r="A4777" t="s">
        <v>4788</v>
      </c>
      <c r="B4777" s="2">
        <v>23831</v>
      </c>
      <c r="C4777" t="s">
        <v>10014</v>
      </c>
      <c r="D4777" s="1">
        <v>24.97</v>
      </c>
      <c r="E4777" t="s">
        <v>10022</v>
      </c>
      <c r="F4777" s="2">
        <v>26490</v>
      </c>
      <c r="G4777" t="s">
        <v>10039</v>
      </c>
      <c r="H4777" t="s">
        <v>10028</v>
      </c>
      <c r="I4777" s="2">
        <v>621</v>
      </c>
      <c r="J4777" s="3">
        <v>22.5</v>
      </c>
      <c r="K4777" t="s">
        <v>10035</v>
      </c>
      <c r="L4777" s="4">
        <v>42381</v>
      </c>
      <c r="M4777" t="s">
        <v>10037</v>
      </c>
      <c r="N4777">
        <f t="shared" si="148"/>
        <v>1</v>
      </c>
      <c r="O4777" t="str" cm="1">
        <f t="array" ref="O4777">_xlfn.IFS(I4777&lt;600, "Very Poor",I4777&lt;650,"Poor",I4777&lt;700,"Fair",I4777&lt;750,"Good",I4777&gt;=750,"Excellent")</f>
        <v>Poor</v>
      </c>
      <c r="P4777" t="str" cm="1">
        <f t="array" ref="P4777">_xlfn.IFS(F4777&lt;30000,"Low",F4777&lt;60000,"Lower Middle",F4777&lt;100000, "Upper Middle",F4777&gt;=100000, "High")</f>
        <v>Low</v>
      </c>
      <c r="Q4777" t="str" cm="1">
        <f t="array" ref="Q4777">_xlfn.IFS(D4777&lt;10,"Low",D4777&lt;15,"Medium",D4777&lt;20,"High",D4777&gt;=20,"Very High")</f>
        <v>Very High</v>
      </c>
      <c r="R4777" t="str">
        <f t="shared" si="149"/>
        <v>High Risk</v>
      </c>
    </row>
    <row r="4778" spans="1:18" x14ac:dyDescent="0.3">
      <c r="A4778" t="s">
        <v>4789</v>
      </c>
      <c r="B4778" s="2">
        <v>36113</v>
      </c>
      <c r="C4778" t="s">
        <v>10013</v>
      </c>
      <c r="D4778" s="1">
        <v>28.78</v>
      </c>
      <c r="E4778" t="s">
        <v>10015</v>
      </c>
      <c r="F4778" s="2">
        <v>61746</v>
      </c>
      <c r="G4778" t="s">
        <v>10039</v>
      </c>
      <c r="H4778" t="s">
        <v>10031</v>
      </c>
      <c r="I4778" s="2">
        <v>766</v>
      </c>
      <c r="J4778" s="3">
        <v>35.799999999999997</v>
      </c>
      <c r="K4778" t="s">
        <v>10034</v>
      </c>
      <c r="L4778" s="4">
        <v>43303</v>
      </c>
      <c r="M4778" t="s">
        <v>10037</v>
      </c>
      <c r="N4778">
        <f t="shared" si="148"/>
        <v>1</v>
      </c>
      <c r="O4778" t="str" cm="1">
        <f t="array" ref="O4778">_xlfn.IFS(I4778&lt;600, "Very Poor",I4778&lt;650,"Poor",I4778&lt;700,"Fair",I4778&lt;750,"Good",I4778&gt;=750,"Excellent")</f>
        <v>Excellent</v>
      </c>
      <c r="P4778" t="str" cm="1">
        <f t="array" ref="P4778">_xlfn.IFS(F4778&lt;30000,"Low",F4778&lt;60000,"Lower Middle",F4778&lt;100000, "Upper Middle",F4778&gt;=100000, "High")</f>
        <v>Upper Middle</v>
      </c>
      <c r="Q4778" t="str" cm="1">
        <f t="array" ref="Q4778">_xlfn.IFS(D4778&lt;10,"Low",D4778&lt;15,"Medium",D4778&lt;20,"High",D4778&gt;=20,"Very High")</f>
        <v>Very High</v>
      </c>
      <c r="R4778" t="str">
        <f t="shared" si="149"/>
        <v>Normal</v>
      </c>
    </row>
    <row r="4779" spans="1:18" x14ac:dyDescent="0.3">
      <c r="A4779" t="s">
        <v>4790</v>
      </c>
      <c r="B4779" s="2">
        <v>17459</v>
      </c>
      <c r="C4779" t="s">
        <v>10013</v>
      </c>
      <c r="D4779" s="1">
        <v>27.24</v>
      </c>
      <c r="E4779" t="s">
        <v>10019</v>
      </c>
      <c r="F4779" s="2">
        <v>29167</v>
      </c>
      <c r="G4779" t="s">
        <v>10039</v>
      </c>
      <c r="H4779" t="s">
        <v>10028</v>
      </c>
      <c r="I4779" s="2">
        <v>664</v>
      </c>
      <c r="J4779" s="3">
        <v>8.1</v>
      </c>
      <c r="K4779" t="s">
        <v>10034</v>
      </c>
      <c r="L4779" s="4">
        <v>42996</v>
      </c>
      <c r="M4779" t="s">
        <v>10037</v>
      </c>
      <c r="N4779">
        <f t="shared" si="148"/>
        <v>1</v>
      </c>
      <c r="O4779" t="str" cm="1">
        <f t="array" ref="O4779">_xlfn.IFS(I4779&lt;600, "Very Poor",I4779&lt;650,"Poor",I4779&lt;700,"Fair",I4779&lt;750,"Good",I4779&gt;=750,"Excellent")</f>
        <v>Fair</v>
      </c>
      <c r="P4779" t="str" cm="1">
        <f t="array" ref="P4779">_xlfn.IFS(F4779&lt;30000,"Low",F4779&lt;60000,"Lower Middle",F4779&lt;100000, "Upper Middle",F4779&gt;=100000, "High")</f>
        <v>Low</v>
      </c>
      <c r="Q4779" t="str" cm="1">
        <f t="array" ref="Q4779">_xlfn.IFS(D4779&lt;10,"Low",D4779&lt;15,"Medium",D4779&lt;20,"High",D4779&gt;=20,"Very High")</f>
        <v>Very High</v>
      </c>
      <c r="R4779" t="str">
        <f t="shared" si="149"/>
        <v>Normal</v>
      </c>
    </row>
    <row r="4780" spans="1:18" x14ac:dyDescent="0.3">
      <c r="A4780" t="s">
        <v>4791</v>
      </c>
      <c r="B4780" s="2">
        <v>33443</v>
      </c>
      <c r="C4780" t="s">
        <v>10013</v>
      </c>
      <c r="D4780" s="1">
        <v>16.43</v>
      </c>
      <c r="E4780" t="s">
        <v>10024</v>
      </c>
      <c r="F4780" s="2">
        <v>90465</v>
      </c>
      <c r="G4780" t="s">
        <v>10038</v>
      </c>
      <c r="H4780" t="s">
        <v>10033</v>
      </c>
      <c r="I4780" s="2">
        <v>583</v>
      </c>
      <c r="J4780" s="3">
        <v>34.1</v>
      </c>
      <c r="K4780" t="s">
        <v>10035</v>
      </c>
      <c r="L4780" s="4">
        <v>42988</v>
      </c>
      <c r="M4780" t="s">
        <v>10037</v>
      </c>
      <c r="N4780">
        <f t="shared" si="148"/>
        <v>1</v>
      </c>
      <c r="O4780" t="str" cm="1">
        <f t="array" ref="O4780">_xlfn.IFS(I4780&lt;600, "Very Poor",I4780&lt;650,"Poor",I4780&lt;700,"Fair",I4780&lt;750,"Good",I4780&gt;=750,"Excellent")</f>
        <v>Very Poor</v>
      </c>
      <c r="P4780" t="str" cm="1">
        <f t="array" ref="P4780">_xlfn.IFS(F4780&lt;30000,"Low",F4780&lt;60000,"Lower Middle",F4780&lt;100000, "Upper Middle",F4780&gt;=100000, "High")</f>
        <v>Upper Middle</v>
      </c>
      <c r="Q4780" t="str" cm="1">
        <f t="array" ref="Q4780">_xlfn.IFS(D4780&lt;10,"Low",D4780&lt;15,"Medium",D4780&lt;20,"High",D4780&gt;=20,"Very High")</f>
        <v>High</v>
      </c>
      <c r="R4780" t="str">
        <f t="shared" si="149"/>
        <v>High Risk</v>
      </c>
    </row>
    <row r="4781" spans="1:18" x14ac:dyDescent="0.3">
      <c r="A4781" t="s">
        <v>4792</v>
      </c>
      <c r="B4781" s="2">
        <v>31595</v>
      </c>
      <c r="C4781" t="s">
        <v>10013</v>
      </c>
      <c r="D4781" s="1">
        <v>20.91</v>
      </c>
      <c r="E4781" t="s">
        <v>10016</v>
      </c>
      <c r="F4781" s="2">
        <v>89824</v>
      </c>
      <c r="G4781" t="s">
        <v>10039</v>
      </c>
      <c r="H4781" t="s">
        <v>10027</v>
      </c>
      <c r="I4781" s="2">
        <v>841</v>
      </c>
      <c r="J4781" s="3">
        <v>21.2</v>
      </c>
      <c r="K4781" t="s">
        <v>10035</v>
      </c>
      <c r="L4781" s="4">
        <v>43896</v>
      </c>
      <c r="M4781" t="s">
        <v>10036</v>
      </c>
      <c r="N4781">
        <f t="shared" si="148"/>
        <v>0</v>
      </c>
      <c r="O4781" t="str" cm="1">
        <f t="array" ref="O4781">_xlfn.IFS(I4781&lt;600, "Very Poor",I4781&lt;650,"Poor",I4781&lt;700,"Fair",I4781&lt;750,"Good",I4781&gt;=750,"Excellent")</f>
        <v>Excellent</v>
      </c>
      <c r="P4781" t="str" cm="1">
        <f t="array" ref="P4781">_xlfn.IFS(F4781&lt;30000,"Low",F4781&lt;60000,"Lower Middle",F4781&lt;100000, "Upper Middle",F4781&gt;=100000, "High")</f>
        <v>Upper Middle</v>
      </c>
      <c r="Q4781" t="str" cm="1">
        <f t="array" ref="Q4781">_xlfn.IFS(D4781&lt;10,"Low",D4781&lt;15,"Medium",D4781&lt;20,"High",D4781&gt;=20,"Very High")</f>
        <v>Very High</v>
      </c>
      <c r="R4781" t="str">
        <f t="shared" si="149"/>
        <v>Normal</v>
      </c>
    </row>
    <row r="4782" spans="1:18" x14ac:dyDescent="0.3">
      <c r="A4782" t="s">
        <v>4793</v>
      </c>
      <c r="B4782" s="2">
        <v>6877</v>
      </c>
      <c r="C4782" t="s">
        <v>10013</v>
      </c>
      <c r="D4782" s="1">
        <v>10.77</v>
      </c>
      <c r="E4782" t="s">
        <v>10021</v>
      </c>
      <c r="F4782" s="2">
        <v>39330</v>
      </c>
      <c r="G4782" t="s">
        <v>10040</v>
      </c>
      <c r="H4782" t="s">
        <v>10028</v>
      </c>
      <c r="I4782" s="2">
        <v>788</v>
      </c>
      <c r="J4782" s="3">
        <v>16.7</v>
      </c>
      <c r="K4782" t="s">
        <v>10035</v>
      </c>
      <c r="L4782" s="4">
        <v>43246</v>
      </c>
      <c r="M4782" t="s">
        <v>10036</v>
      </c>
      <c r="N4782">
        <f t="shared" si="148"/>
        <v>0</v>
      </c>
      <c r="O4782" t="str" cm="1">
        <f t="array" ref="O4782">_xlfn.IFS(I4782&lt;600, "Very Poor",I4782&lt;650,"Poor",I4782&lt;700,"Fair",I4782&lt;750,"Good",I4782&gt;=750,"Excellent")</f>
        <v>Excellent</v>
      </c>
      <c r="P4782" t="str" cm="1">
        <f t="array" ref="P4782">_xlfn.IFS(F4782&lt;30000,"Low",F4782&lt;60000,"Lower Middle",F4782&lt;100000, "Upper Middle",F4782&gt;=100000, "High")</f>
        <v>Lower Middle</v>
      </c>
      <c r="Q4782" t="str" cm="1">
        <f t="array" ref="Q4782">_xlfn.IFS(D4782&lt;10,"Low",D4782&lt;15,"Medium",D4782&lt;20,"High",D4782&gt;=20,"Very High")</f>
        <v>Medium</v>
      </c>
      <c r="R4782" t="str">
        <f t="shared" si="149"/>
        <v>Normal</v>
      </c>
    </row>
    <row r="4783" spans="1:18" x14ac:dyDescent="0.3">
      <c r="A4783" t="s">
        <v>4794</v>
      </c>
      <c r="B4783" s="2">
        <v>5922</v>
      </c>
      <c r="C4783" t="s">
        <v>10013</v>
      </c>
      <c r="D4783" s="1">
        <v>15.08</v>
      </c>
      <c r="E4783" t="s">
        <v>10023</v>
      </c>
      <c r="F4783" s="2">
        <v>95927</v>
      </c>
      <c r="G4783" t="s">
        <v>10039</v>
      </c>
      <c r="H4783" t="s">
        <v>10032</v>
      </c>
      <c r="I4783" s="2">
        <v>834</v>
      </c>
      <c r="J4783" s="3">
        <v>11.2</v>
      </c>
      <c r="K4783" t="s">
        <v>10035</v>
      </c>
      <c r="L4783" s="4">
        <v>42706</v>
      </c>
      <c r="M4783" t="s">
        <v>10036</v>
      </c>
      <c r="N4783">
        <f t="shared" si="148"/>
        <v>0</v>
      </c>
      <c r="O4783" t="str" cm="1">
        <f t="array" ref="O4783">_xlfn.IFS(I4783&lt;600, "Very Poor",I4783&lt;650,"Poor",I4783&lt;700,"Fair",I4783&lt;750,"Good",I4783&gt;=750,"Excellent")</f>
        <v>Excellent</v>
      </c>
      <c r="P4783" t="str" cm="1">
        <f t="array" ref="P4783">_xlfn.IFS(F4783&lt;30000,"Low",F4783&lt;60000,"Lower Middle",F4783&lt;100000, "Upper Middle",F4783&gt;=100000, "High")</f>
        <v>Upper Middle</v>
      </c>
      <c r="Q4783" t="str" cm="1">
        <f t="array" ref="Q4783">_xlfn.IFS(D4783&lt;10,"Low",D4783&lt;15,"Medium",D4783&lt;20,"High",D4783&gt;=20,"Very High")</f>
        <v>High</v>
      </c>
      <c r="R4783" t="str">
        <f t="shared" si="149"/>
        <v>Normal</v>
      </c>
    </row>
    <row r="4784" spans="1:18" x14ac:dyDescent="0.3">
      <c r="A4784" t="s">
        <v>4795</v>
      </c>
      <c r="B4784" s="2">
        <v>5686</v>
      </c>
      <c r="C4784" t="s">
        <v>10014</v>
      </c>
      <c r="D4784" s="1">
        <v>26.78</v>
      </c>
      <c r="E4784" t="s">
        <v>10018</v>
      </c>
      <c r="F4784" s="2">
        <v>126219</v>
      </c>
      <c r="G4784" t="s">
        <v>10038</v>
      </c>
      <c r="H4784" t="s">
        <v>10028</v>
      </c>
      <c r="I4784" s="2">
        <v>773</v>
      </c>
      <c r="J4784" s="3">
        <v>33.5</v>
      </c>
      <c r="K4784" t="s">
        <v>10035</v>
      </c>
      <c r="L4784" s="4">
        <v>43250</v>
      </c>
      <c r="M4784" t="s">
        <v>10037</v>
      </c>
      <c r="N4784">
        <f t="shared" si="148"/>
        <v>1</v>
      </c>
      <c r="O4784" t="str" cm="1">
        <f t="array" ref="O4784">_xlfn.IFS(I4784&lt;600, "Very Poor",I4784&lt;650,"Poor",I4784&lt;700,"Fair",I4784&lt;750,"Good",I4784&gt;=750,"Excellent")</f>
        <v>Excellent</v>
      </c>
      <c r="P4784" t="str" cm="1">
        <f t="array" ref="P4784">_xlfn.IFS(F4784&lt;30000,"Low",F4784&lt;60000,"Lower Middle",F4784&lt;100000, "Upper Middle",F4784&gt;=100000, "High")</f>
        <v>High</v>
      </c>
      <c r="Q4784" t="str" cm="1">
        <f t="array" ref="Q4784">_xlfn.IFS(D4784&lt;10,"Low",D4784&lt;15,"Medium",D4784&lt;20,"High",D4784&gt;=20,"Very High")</f>
        <v>Very High</v>
      </c>
      <c r="R4784" t="str">
        <f t="shared" si="149"/>
        <v>Normal</v>
      </c>
    </row>
    <row r="4785" spans="1:18" x14ac:dyDescent="0.3">
      <c r="A4785" t="s">
        <v>4796</v>
      </c>
      <c r="B4785" s="2">
        <v>33766</v>
      </c>
      <c r="C4785" t="s">
        <v>10014</v>
      </c>
      <c r="D4785" s="1">
        <v>5.73</v>
      </c>
      <c r="E4785" t="s">
        <v>10016</v>
      </c>
      <c r="F4785" s="2">
        <v>48453</v>
      </c>
      <c r="G4785" t="s">
        <v>10039</v>
      </c>
      <c r="H4785" t="s">
        <v>10030</v>
      </c>
      <c r="I4785" s="2">
        <v>660</v>
      </c>
      <c r="J4785" s="3">
        <v>25.7</v>
      </c>
      <c r="K4785" t="s">
        <v>10035</v>
      </c>
      <c r="L4785" s="4">
        <v>42165</v>
      </c>
      <c r="M4785" t="s">
        <v>10036</v>
      </c>
      <c r="N4785">
        <f t="shared" si="148"/>
        <v>0</v>
      </c>
      <c r="O4785" t="str" cm="1">
        <f t="array" ref="O4785">_xlfn.IFS(I4785&lt;600, "Very Poor",I4785&lt;650,"Poor",I4785&lt;700,"Fair",I4785&lt;750,"Good",I4785&gt;=750,"Excellent")</f>
        <v>Fair</v>
      </c>
      <c r="P4785" t="str" cm="1">
        <f t="array" ref="P4785">_xlfn.IFS(F4785&lt;30000,"Low",F4785&lt;60000,"Lower Middle",F4785&lt;100000, "Upper Middle",F4785&gt;=100000, "High")</f>
        <v>Lower Middle</v>
      </c>
      <c r="Q4785" t="str" cm="1">
        <f t="array" ref="Q4785">_xlfn.IFS(D4785&lt;10,"Low",D4785&lt;15,"Medium",D4785&lt;20,"High",D4785&gt;=20,"Very High")</f>
        <v>Low</v>
      </c>
      <c r="R4785" t="str">
        <f t="shared" si="149"/>
        <v>Normal</v>
      </c>
    </row>
    <row r="4786" spans="1:18" x14ac:dyDescent="0.3">
      <c r="A4786" t="s">
        <v>4797</v>
      </c>
      <c r="B4786" s="2">
        <v>15407</v>
      </c>
      <c r="C4786" t="s">
        <v>10013</v>
      </c>
      <c r="D4786" s="1">
        <v>18.32</v>
      </c>
      <c r="E4786" t="s">
        <v>10023</v>
      </c>
      <c r="F4786" s="2">
        <v>130977</v>
      </c>
      <c r="G4786" t="s">
        <v>10040</v>
      </c>
      <c r="H4786" t="s">
        <v>10026</v>
      </c>
      <c r="I4786" s="2">
        <v>672</v>
      </c>
      <c r="J4786" s="3">
        <v>30.5</v>
      </c>
      <c r="K4786" t="s">
        <v>10035</v>
      </c>
      <c r="L4786" s="4">
        <v>42257</v>
      </c>
      <c r="M4786" t="s">
        <v>10037</v>
      </c>
      <c r="N4786">
        <f t="shared" si="148"/>
        <v>1</v>
      </c>
      <c r="O4786" t="str" cm="1">
        <f t="array" ref="O4786">_xlfn.IFS(I4786&lt;600, "Very Poor",I4786&lt;650,"Poor",I4786&lt;700,"Fair",I4786&lt;750,"Good",I4786&gt;=750,"Excellent")</f>
        <v>Fair</v>
      </c>
      <c r="P4786" t="str" cm="1">
        <f t="array" ref="P4786">_xlfn.IFS(F4786&lt;30000,"Low",F4786&lt;60000,"Lower Middle",F4786&lt;100000, "Upper Middle",F4786&gt;=100000, "High")</f>
        <v>High</v>
      </c>
      <c r="Q4786" t="str" cm="1">
        <f t="array" ref="Q4786">_xlfn.IFS(D4786&lt;10,"Low",D4786&lt;15,"Medium",D4786&lt;20,"High",D4786&gt;=20,"Very High")</f>
        <v>High</v>
      </c>
      <c r="R4786" t="str">
        <f t="shared" si="149"/>
        <v>Normal</v>
      </c>
    </row>
    <row r="4787" spans="1:18" x14ac:dyDescent="0.3">
      <c r="A4787" t="s">
        <v>4798</v>
      </c>
      <c r="B4787" s="2">
        <v>33006</v>
      </c>
      <c r="C4787" t="s">
        <v>10014</v>
      </c>
      <c r="D4787" s="1">
        <v>26.82</v>
      </c>
      <c r="E4787" t="s">
        <v>10015</v>
      </c>
      <c r="F4787" s="2">
        <v>34263</v>
      </c>
      <c r="G4787" t="s">
        <v>10039</v>
      </c>
      <c r="H4787" t="s">
        <v>10027</v>
      </c>
      <c r="I4787" s="2">
        <v>718</v>
      </c>
      <c r="J4787" s="3">
        <v>16</v>
      </c>
      <c r="K4787" t="s">
        <v>10034</v>
      </c>
      <c r="L4787" s="4">
        <v>43509</v>
      </c>
      <c r="M4787" t="s">
        <v>10037</v>
      </c>
      <c r="N4787">
        <f t="shared" si="148"/>
        <v>1</v>
      </c>
      <c r="O4787" t="str" cm="1">
        <f t="array" ref="O4787">_xlfn.IFS(I4787&lt;600, "Very Poor",I4787&lt;650,"Poor",I4787&lt;700,"Fair",I4787&lt;750,"Good",I4787&gt;=750,"Excellent")</f>
        <v>Good</v>
      </c>
      <c r="P4787" t="str" cm="1">
        <f t="array" ref="P4787">_xlfn.IFS(F4787&lt;30000,"Low",F4787&lt;60000,"Lower Middle",F4787&lt;100000, "Upper Middle",F4787&gt;=100000, "High")</f>
        <v>Lower Middle</v>
      </c>
      <c r="Q4787" t="str" cm="1">
        <f t="array" ref="Q4787">_xlfn.IFS(D4787&lt;10,"Low",D4787&lt;15,"Medium",D4787&lt;20,"High",D4787&gt;=20,"Very High")</f>
        <v>Very High</v>
      </c>
      <c r="R4787" t="str">
        <f t="shared" si="149"/>
        <v>Normal</v>
      </c>
    </row>
    <row r="4788" spans="1:18" x14ac:dyDescent="0.3">
      <c r="A4788" t="s">
        <v>4799</v>
      </c>
      <c r="B4788" s="2">
        <v>32422</v>
      </c>
      <c r="C4788" t="s">
        <v>10013</v>
      </c>
      <c r="D4788" s="1">
        <v>8.0500000000000007</v>
      </c>
      <c r="E4788" t="s">
        <v>10019</v>
      </c>
      <c r="F4788" s="2">
        <v>47855</v>
      </c>
      <c r="G4788" t="s">
        <v>10040</v>
      </c>
      <c r="H4788" t="s">
        <v>10029</v>
      </c>
      <c r="I4788" s="2">
        <v>797</v>
      </c>
      <c r="J4788" s="3">
        <v>18.8</v>
      </c>
      <c r="K4788" t="s">
        <v>10034</v>
      </c>
      <c r="L4788" s="4">
        <v>42291</v>
      </c>
      <c r="M4788" t="s">
        <v>10036</v>
      </c>
      <c r="N4788">
        <f t="shared" si="148"/>
        <v>0</v>
      </c>
      <c r="O4788" t="str" cm="1">
        <f t="array" ref="O4788">_xlfn.IFS(I4788&lt;600, "Very Poor",I4788&lt;650,"Poor",I4788&lt;700,"Fair",I4788&lt;750,"Good",I4788&gt;=750,"Excellent")</f>
        <v>Excellent</v>
      </c>
      <c r="P4788" t="str" cm="1">
        <f t="array" ref="P4788">_xlfn.IFS(F4788&lt;30000,"Low",F4788&lt;60000,"Lower Middle",F4788&lt;100000, "Upper Middle",F4788&gt;=100000, "High")</f>
        <v>Lower Middle</v>
      </c>
      <c r="Q4788" t="str" cm="1">
        <f t="array" ref="Q4788">_xlfn.IFS(D4788&lt;10,"Low",D4788&lt;15,"Medium",D4788&lt;20,"High",D4788&gt;=20,"Very High")</f>
        <v>Low</v>
      </c>
      <c r="R4788" t="str">
        <f t="shared" si="149"/>
        <v>Normal</v>
      </c>
    </row>
    <row r="4789" spans="1:18" x14ac:dyDescent="0.3">
      <c r="A4789" t="s">
        <v>4800</v>
      </c>
      <c r="B4789" s="2">
        <v>13205</v>
      </c>
      <c r="C4789" t="s">
        <v>10013</v>
      </c>
      <c r="D4789" s="1">
        <v>29.56</v>
      </c>
      <c r="E4789" t="s">
        <v>10020</v>
      </c>
      <c r="F4789" s="2">
        <v>104956</v>
      </c>
      <c r="G4789" t="s">
        <v>10038</v>
      </c>
      <c r="H4789" t="s">
        <v>10027</v>
      </c>
      <c r="I4789" s="2">
        <v>823</v>
      </c>
      <c r="J4789" s="3">
        <v>37</v>
      </c>
      <c r="K4789" t="s">
        <v>10035</v>
      </c>
      <c r="L4789" s="4">
        <v>42208</v>
      </c>
      <c r="M4789" t="s">
        <v>10037</v>
      </c>
      <c r="N4789">
        <f t="shared" si="148"/>
        <v>1</v>
      </c>
      <c r="O4789" t="str" cm="1">
        <f t="array" ref="O4789">_xlfn.IFS(I4789&lt;600, "Very Poor",I4789&lt;650,"Poor",I4789&lt;700,"Fair",I4789&lt;750,"Good",I4789&gt;=750,"Excellent")</f>
        <v>Excellent</v>
      </c>
      <c r="P4789" t="str" cm="1">
        <f t="array" ref="P4789">_xlfn.IFS(F4789&lt;30000,"Low",F4789&lt;60000,"Lower Middle",F4789&lt;100000, "Upper Middle",F4789&gt;=100000, "High")</f>
        <v>High</v>
      </c>
      <c r="Q4789" t="str" cm="1">
        <f t="array" ref="Q4789">_xlfn.IFS(D4789&lt;10,"Low",D4789&lt;15,"Medium",D4789&lt;20,"High",D4789&gt;=20,"Very High")</f>
        <v>Very High</v>
      </c>
      <c r="R4789" t="str">
        <f t="shared" si="149"/>
        <v>Normal</v>
      </c>
    </row>
    <row r="4790" spans="1:18" x14ac:dyDescent="0.3">
      <c r="A4790" t="s">
        <v>4801</v>
      </c>
      <c r="B4790" s="2">
        <v>22054</v>
      </c>
      <c r="C4790" t="s">
        <v>10013</v>
      </c>
      <c r="D4790" s="1">
        <v>5.31</v>
      </c>
      <c r="E4790" t="s">
        <v>10018</v>
      </c>
      <c r="F4790" s="2">
        <v>142404</v>
      </c>
      <c r="G4790" t="s">
        <v>10038</v>
      </c>
      <c r="H4790" t="s">
        <v>10028</v>
      </c>
      <c r="I4790" s="2">
        <v>682</v>
      </c>
      <c r="J4790" s="3">
        <v>38.6</v>
      </c>
      <c r="K4790" t="s">
        <v>10035</v>
      </c>
      <c r="L4790" s="4">
        <v>42182</v>
      </c>
      <c r="M4790" t="s">
        <v>10036</v>
      </c>
      <c r="N4790">
        <f t="shared" si="148"/>
        <v>0</v>
      </c>
      <c r="O4790" t="str" cm="1">
        <f t="array" ref="O4790">_xlfn.IFS(I4790&lt;600, "Very Poor",I4790&lt;650,"Poor",I4790&lt;700,"Fair",I4790&lt;750,"Good",I4790&gt;=750,"Excellent")</f>
        <v>Fair</v>
      </c>
      <c r="P4790" t="str" cm="1">
        <f t="array" ref="P4790">_xlfn.IFS(F4790&lt;30000,"Low",F4790&lt;60000,"Lower Middle",F4790&lt;100000, "Upper Middle",F4790&gt;=100000, "High")</f>
        <v>High</v>
      </c>
      <c r="Q4790" t="str" cm="1">
        <f t="array" ref="Q4790">_xlfn.IFS(D4790&lt;10,"Low",D4790&lt;15,"Medium",D4790&lt;20,"High",D4790&gt;=20,"Very High")</f>
        <v>Low</v>
      </c>
      <c r="R4790" t="str">
        <f t="shared" si="149"/>
        <v>Normal</v>
      </c>
    </row>
    <row r="4791" spans="1:18" x14ac:dyDescent="0.3">
      <c r="A4791" t="s">
        <v>4802</v>
      </c>
      <c r="B4791" s="2">
        <v>24527</v>
      </c>
      <c r="C4791" t="s">
        <v>10013</v>
      </c>
      <c r="D4791" s="1">
        <v>27.15</v>
      </c>
      <c r="E4791" t="s">
        <v>10023</v>
      </c>
      <c r="F4791" s="2">
        <v>56843</v>
      </c>
      <c r="G4791" t="s">
        <v>10039</v>
      </c>
      <c r="H4791" t="s">
        <v>10027</v>
      </c>
      <c r="I4791" s="2">
        <v>611</v>
      </c>
      <c r="J4791" s="3">
        <v>30.9</v>
      </c>
      <c r="K4791" t="s">
        <v>10034</v>
      </c>
      <c r="L4791" s="4">
        <v>43678</v>
      </c>
      <c r="M4791" t="s">
        <v>10037</v>
      </c>
      <c r="N4791">
        <f t="shared" si="148"/>
        <v>1</v>
      </c>
      <c r="O4791" t="str" cm="1">
        <f t="array" ref="O4791">_xlfn.IFS(I4791&lt;600, "Very Poor",I4791&lt;650,"Poor",I4791&lt;700,"Fair",I4791&lt;750,"Good",I4791&gt;=750,"Excellent")</f>
        <v>Poor</v>
      </c>
      <c r="P4791" t="str" cm="1">
        <f t="array" ref="P4791">_xlfn.IFS(F4791&lt;30000,"Low",F4791&lt;60000,"Lower Middle",F4791&lt;100000, "Upper Middle",F4791&gt;=100000, "High")</f>
        <v>Lower Middle</v>
      </c>
      <c r="Q4791" t="str" cm="1">
        <f t="array" ref="Q4791">_xlfn.IFS(D4791&lt;10,"Low",D4791&lt;15,"Medium",D4791&lt;20,"High",D4791&gt;=20,"Very High")</f>
        <v>Very High</v>
      </c>
      <c r="R4791" t="str">
        <f t="shared" si="149"/>
        <v>High Risk</v>
      </c>
    </row>
    <row r="4792" spans="1:18" x14ac:dyDescent="0.3">
      <c r="A4792" t="s">
        <v>4803</v>
      </c>
      <c r="B4792" s="2">
        <v>19443</v>
      </c>
      <c r="C4792" t="s">
        <v>10013</v>
      </c>
      <c r="D4792" s="1">
        <v>13.84</v>
      </c>
      <c r="E4792" t="s">
        <v>10020</v>
      </c>
      <c r="F4792" s="2">
        <v>140195</v>
      </c>
      <c r="G4792" t="s">
        <v>10039</v>
      </c>
      <c r="H4792" t="s">
        <v>10028</v>
      </c>
      <c r="I4792" s="2">
        <v>630</v>
      </c>
      <c r="J4792" s="3">
        <v>31.2</v>
      </c>
      <c r="K4792" t="s">
        <v>10035</v>
      </c>
      <c r="L4792" s="4">
        <v>43590</v>
      </c>
      <c r="M4792" t="s">
        <v>10037</v>
      </c>
      <c r="N4792">
        <f t="shared" si="148"/>
        <v>1</v>
      </c>
      <c r="O4792" t="str" cm="1">
        <f t="array" ref="O4792">_xlfn.IFS(I4792&lt;600, "Very Poor",I4792&lt;650,"Poor",I4792&lt;700,"Fair",I4792&lt;750,"Good",I4792&gt;=750,"Excellent")</f>
        <v>Poor</v>
      </c>
      <c r="P4792" t="str" cm="1">
        <f t="array" ref="P4792">_xlfn.IFS(F4792&lt;30000,"Low",F4792&lt;60000,"Lower Middle",F4792&lt;100000, "Upper Middle",F4792&gt;=100000, "High")</f>
        <v>High</v>
      </c>
      <c r="Q4792" t="str" cm="1">
        <f t="array" ref="Q4792">_xlfn.IFS(D4792&lt;10,"Low",D4792&lt;15,"Medium",D4792&lt;20,"High",D4792&gt;=20,"Very High")</f>
        <v>Medium</v>
      </c>
      <c r="R4792" t="str">
        <f t="shared" si="149"/>
        <v>Normal</v>
      </c>
    </row>
    <row r="4793" spans="1:18" x14ac:dyDescent="0.3">
      <c r="A4793" t="s">
        <v>4804</v>
      </c>
      <c r="B4793" s="2">
        <v>17524</v>
      </c>
      <c r="C4793" t="s">
        <v>10014</v>
      </c>
      <c r="D4793" s="1">
        <v>8.32</v>
      </c>
      <c r="E4793" t="s">
        <v>10020</v>
      </c>
      <c r="F4793" s="2">
        <v>131693</v>
      </c>
      <c r="G4793" t="s">
        <v>10038</v>
      </c>
      <c r="H4793" t="s">
        <v>10033</v>
      </c>
      <c r="I4793" s="2">
        <v>817</v>
      </c>
      <c r="J4793" s="3">
        <v>29.3</v>
      </c>
      <c r="K4793" t="s">
        <v>10035</v>
      </c>
      <c r="L4793" s="4">
        <v>42628</v>
      </c>
      <c r="M4793" t="s">
        <v>10036</v>
      </c>
      <c r="N4793">
        <f t="shared" si="148"/>
        <v>0</v>
      </c>
      <c r="O4793" t="str" cm="1">
        <f t="array" ref="O4793">_xlfn.IFS(I4793&lt;600, "Very Poor",I4793&lt;650,"Poor",I4793&lt;700,"Fair",I4793&lt;750,"Good",I4793&gt;=750,"Excellent")</f>
        <v>Excellent</v>
      </c>
      <c r="P4793" t="str" cm="1">
        <f t="array" ref="P4793">_xlfn.IFS(F4793&lt;30000,"Low",F4793&lt;60000,"Lower Middle",F4793&lt;100000, "Upper Middle",F4793&gt;=100000, "High")</f>
        <v>High</v>
      </c>
      <c r="Q4793" t="str" cm="1">
        <f t="array" ref="Q4793">_xlfn.IFS(D4793&lt;10,"Low",D4793&lt;15,"Medium",D4793&lt;20,"High",D4793&gt;=20,"Very High")</f>
        <v>Low</v>
      </c>
      <c r="R4793" t="str">
        <f t="shared" si="149"/>
        <v>Normal</v>
      </c>
    </row>
    <row r="4794" spans="1:18" x14ac:dyDescent="0.3">
      <c r="A4794" t="s">
        <v>4805</v>
      </c>
      <c r="B4794" s="2">
        <v>29202</v>
      </c>
      <c r="C4794" t="s">
        <v>10014</v>
      </c>
      <c r="D4794" s="1">
        <v>8.93</v>
      </c>
      <c r="E4794" t="s">
        <v>10020</v>
      </c>
      <c r="F4794" s="2">
        <v>140784</v>
      </c>
      <c r="G4794" t="s">
        <v>10040</v>
      </c>
      <c r="H4794" t="s">
        <v>10029</v>
      </c>
      <c r="I4794" s="2">
        <v>619</v>
      </c>
      <c r="J4794" s="3">
        <v>25.6</v>
      </c>
      <c r="K4794" t="s">
        <v>10035</v>
      </c>
      <c r="L4794" s="4">
        <v>43562</v>
      </c>
      <c r="M4794" t="s">
        <v>10037</v>
      </c>
      <c r="N4794">
        <f t="shared" si="148"/>
        <v>1</v>
      </c>
      <c r="O4794" t="str" cm="1">
        <f t="array" ref="O4794">_xlfn.IFS(I4794&lt;600, "Very Poor",I4794&lt;650,"Poor",I4794&lt;700,"Fair",I4794&lt;750,"Good",I4794&gt;=750,"Excellent")</f>
        <v>Poor</v>
      </c>
      <c r="P4794" t="str" cm="1">
        <f t="array" ref="P4794">_xlfn.IFS(F4794&lt;30000,"Low",F4794&lt;60000,"Lower Middle",F4794&lt;100000, "Upper Middle",F4794&gt;=100000, "High")</f>
        <v>High</v>
      </c>
      <c r="Q4794" t="str" cm="1">
        <f t="array" ref="Q4794">_xlfn.IFS(D4794&lt;10,"Low",D4794&lt;15,"Medium",D4794&lt;20,"High",D4794&gt;=20,"Very High")</f>
        <v>Low</v>
      </c>
      <c r="R4794" t="str">
        <f t="shared" si="149"/>
        <v>Normal</v>
      </c>
    </row>
    <row r="4795" spans="1:18" x14ac:dyDescent="0.3">
      <c r="A4795" t="s">
        <v>4806</v>
      </c>
      <c r="B4795" s="2">
        <v>1016</v>
      </c>
      <c r="C4795" t="s">
        <v>10013</v>
      </c>
      <c r="D4795" s="1">
        <v>22.53</v>
      </c>
      <c r="E4795" t="s">
        <v>10020</v>
      </c>
      <c r="F4795" s="2">
        <v>130763</v>
      </c>
      <c r="G4795" t="s">
        <v>10039</v>
      </c>
      <c r="H4795" t="s">
        <v>10026</v>
      </c>
      <c r="I4795" s="2">
        <v>836</v>
      </c>
      <c r="J4795" s="3">
        <v>25.8</v>
      </c>
      <c r="K4795" t="s">
        <v>10035</v>
      </c>
      <c r="L4795" s="4">
        <v>43344</v>
      </c>
      <c r="M4795" t="s">
        <v>10037</v>
      </c>
      <c r="N4795">
        <f t="shared" si="148"/>
        <v>1</v>
      </c>
      <c r="O4795" t="str" cm="1">
        <f t="array" ref="O4795">_xlfn.IFS(I4795&lt;600, "Very Poor",I4795&lt;650,"Poor",I4795&lt;700,"Fair",I4795&lt;750,"Good",I4795&gt;=750,"Excellent")</f>
        <v>Excellent</v>
      </c>
      <c r="P4795" t="str" cm="1">
        <f t="array" ref="P4795">_xlfn.IFS(F4795&lt;30000,"Low",F4795&lt;60000,"Lower Middle",F4795&lt;100000, "Upper Middle",F4795&gt;=100000, "High")</f>
        <v>High</v>
      </c>
      <c r="Q4795" t="str" cm="1">
        <f t="array" ref="Q4795">_xlfn.IFS(D4795&lt;10,"Low",D4795&lt;15,"Medium",D4795&lt;20,"High",D4795&gt;=20,"Very High")</f>
        <v>Very High</v>
      </c>
      <c r="R4795" t="str">
        <f t="shared" si="149"/>
        <v>Normal</v>
      </c>
    </row>
    <row r="4796" spans="1:18" x14ac:dyDescent="0.3">
      <c r="A4796" t="s">
        <v>4807</v>
      </c>
      <c r="B4796" s="2">
        <v>17848</v>
      </c>
      <c r="C4796" t="s">
        <v>10013</v>
      </c>
      <c r="D4796" s="1">
        <v>26.77</v>
      </c>
      <c r="E4796" t="s">
        <v>10025</v>
      </c>
      <c r="F4796" s="2">
        <v>109644</v>
      </c>
      <c r="G4796" t="s">
        <v>10039</v>
      </c>
      <c r="H4796" t="s">
        <v>10033</v>
      </c>
      <c r="I4796" s="2">
        <v>802</v>
      </c>
      <c r="J4796" s="3">
        <v>38.700000000000003</v>
      </c>
      <c r="K4796" t="s">
        <v>10034</v>
      </c>
      <c r="L4796" s="4">
        <v>42934</v>
      </c>
      <c r="M4796" t="s">
        <v>10037</v>
      </c>
      <c r="N4796">
        <f t="shared" si="148"/>
        <v>1</v>
      </c>
      <c r="O4796" t="str" cm="1">
        <f t="array" ref="O4796">_xlfn.IFS(I4796&lt;600, "Very Poor",I4796&lt;650,"Poor",I4796&lt;700,"Fair",I4796&lt;750,"Good",I4796&gt;=750,"Excellent")</f>
        <v>Excellent</v>
      </c>
      <c r="P4796" t="str" cm="1">
        <f t="array" ref="P4796">_xlfn.IFS(F4796&lt;30000,"Low",F4796&lt;60000,"Lower Middle",F4796&lt;100000, "Upper Middle",F4796&gt;=100000, "High")</f>
        <v>High</v>
      </c>
      <c r="Q4796" t="str" cm="1">
        <f t="array" ref="Q4796">_xlfn.IFS(D4796&lt;10,"Low",D4796&lt;15,"Medium",D4796&lt;20,"High",D4796&gt;=20,"Very High")</f>
        <v>Very High</v>
      </c>
      <c r="R4796" t="str">
        <f t="shared" si="149"/>
        <v>Normal</v>
      </c>
    </row>
    <row r="4797" spans="1:18" x14ac:dyDescent="0.3">
      <c r="A4797" t="s">
        <v>4808</v>
      </c>
      <c r="B4797" s="2">
        <v>21855</v>
      </c>
      <c r="C4797" t="s">
        <v>10014</v>
      </c>
      <c r="D4797" s="1">
        <v>21.03</v>
      </c>
      <c r="E4797" t="s">
        <v>10017</v>
      </c>
      <c r="F4797" s="2">
        <v>143216</v>
      </c>
      <c r="G4797" t="s">
        <v>10039</v>
      </c>
      <c r="H4797" t="s">
        <v>10029</v>
      </c>
      <c r="I4797" s="2">
        <v>585</v>
      </c>
      <c r="J4797" s="3">
        <v>31.3</v>
      </c>
      <c r="K4797" t="s">
        <v>10034</v>
      </c>
      <c r="L4797" s="4">
        <v>42600</v>
      </c>
      <c r="M4797" t="s">
        <v>10037</v>
      </c>
      <c r="N4797">
        <f t="shared" si="148"/>
        <v>1</v>
      </c>
      <c r="O4797" t="str" cm="1">
        <f t="array" ref="O4797">_xlfn.IFS(I4797&lt;600, "Very Poor",I4797&lt;650,"Poor",I4797&lt;700,"Fair",I4797&lt;750,"Good",I4797&gt;=750,"Excellent")</f>
        <v>Very Poor</v>
      </c>
      <c r="P4797" t="str" cm="1">
        <f t="array" ref="P4797">_xlfn.IFS(F4797&lt;30000,"Low",F4797&lt;60000,"Lower Middle",F4797&lt;100000, "Upper Middle",F4797&gt;=100000, "High")</f>
        <v>High</v>
      </c>
      <c r="Q4797" t="str" cm="1">
        <f t="array" ref="Q4797">_xlfn.IFS(D4797&lt;10,"Low",D4797&lt;15,"Medium",D4797&lt;20,"High",D4797&gt;=20,"Very High")</f>
        <v>Very High</v>
      </c>
      <c r="R4797" t="str">
        <f t="shared" si="149"/>
        <v>High Risk</v>
      </c>
    </row>
    <row r="4798" spans="1:18" x14ac:dyDescent="0.3">
      <c r="A4798" t="s">
        <v>4809</v>
      </c>
      <c r="B4798" s="2">
        <v>19211</v>
      </c>
      <c r="C4798" t="s">
        <v>10013</v>
      </c>
      <c r="D4798" s="1">
        <v>28.22</v>
      </c>
      <c r="E4798" t="s">
        <v>10015</v>
      </c>
      <c r="F4798" s="2">
        <v>89203</v>
      </c>
      <c r="G4798" t="s">
        <v>10038</v>
      </c>
      <c r="H4798" t="s">
        <v>10032</v>
      </c>
      <c r="I4798" s="2">
        <v>674</v>
      </c>
      <c r="J4798" s="3">
        <v>27.9</v>
      </c>
      <c r="K4798" t="s">
        <v>10035</v>
      </c>
      <c r="L4798" s="4">
        <v>42388</v>
      </c>
      <c r="M4798" t="s">
        <v>10037</v>
      </c>
      <c r="N4798">
        <f t="shared" si="148"/>
        <v>1</v>
      </c>
      <c r="O4798" t="str" cm="1">
        <f t="array" ref="O4798">_xlfn.IFS(I4798&lt;600, "Very Poor",I4798&lt;650,"Poor",I4798&lt;700,"Fair",I4798&lt;750,"Good",I4798&gt;=750,"Excellent")</f>
        <v>Fair</v>
      </c>
      <c r="P4798" t="str" cm="1">
        <f t="array" ref="P4798">_xlfn.IFS(F4798&lt;30000,"Low",F4798&lt;60000,"Lower Middle",F4798&lt;100000, "Upper Middle",F4798&gt;=100000, "High")</f>
        <v>Upper Middle</v>
      </c>
      <c r="Q4798" t="str" cm="1">
        <f t="array" ref="Q4798">_xlfn.IFS(D4798&lt;10,"Low",D4798&lt;15,"Medium",D4798&lt;20,"High",D4798&gt;=20,"Very High")</f>
        <v>Very High</v>
      </c>
      <c r="R4798" t="str">
        <f t="shared" si="149"/>
        <v>Normal</v>
      </c>
    </row>
    <row r="4799" spans="1:18" x14ac:dyDescent="0.3">
      <c r="A4799" t="s">
        <v>4810</v>
      </c>
      <c r="B4799" s="2">
        <v>26095</v>
      </c>
      <c r="C4799" t="s">
        <v>10013</v>
      </c>
      <c r="D4799" s="1">
        <v>26.06</v>
      </c>
      <c r="E4799" t="s">
        <v>10016</v>
      </c>
      <c r="F4799" s="2">
        <v>129435</v>
      </c>
      <c r="G4799" t="s">
        <v>10040</v>
      </c>
      <c r="H4799" t="s">
        <v>10031</v>
      </c>
      <c r="I4799" s="2">
        <v>725</v>
      </c>
      <c r="J4799" s="3">
        <v>11.6</v>
      </c>
      <c r="K4799" t="s">
        <v>10034</v>
      </c>
      <c r="L4799" s="4">
        <v>43840</v>
      </c>
      <c r="M4799" t="s">
        <v>10036</v>
      </c>
      <c r="N4799">
        <f t="shared" si="148"/>
        <v>0</v>
      </c>
      <c r="O4799" t="str" cm="1">
        <f t="array" ref="O4799">_xlfn.IFS(I4799&lt;600, "Very Poor",I4799&lt;650,"Poor",I4799&lt;700,"Fair",I4799&lt;750,"Good",I4799&gt;=750,"Excellent")</f>
        <v>Good</v>
      </c>
      <c r="P4799" t="str" cm="1">
        <f t="array" ref="P4799">_xlfn.IFS(F4799&lt;30000,"Low",F4799&lt;60000,"Lower Middle",F4799&lt;100000, "Upper Middle",F4799&gt;=100000, "High")</f>
        <v>High</v>
      </c>
      <c r="Q4799" t="str" cm="1">
        <f t="array" ref="Q4799">_xlfn.IFS(D4799&lt;10,"Low",D4799&lt;15,"Medium",D4799&lt;20,"High",D4799&gt;=20,"Very High")</f>
        <v>Very High</v>
      </c>
      <c r="R4799" t="str">
        <f t="shared" si="149"/>
        <v>Normal</v>
      </c>
    </row>
    <row r="4800" spans="1:18" x14ac:dyDescent="0.3">
      <c r="A4800" t="s">
        <v>4811</v>
      </c>
      <c r="B4800" s="2">
        <v>39724</v>
      </c>
      <c r="C4800" t="s">
        <v>10013</v>
      </c>
      <c r="D4800" s="1">
        <v>5.23</v>
      </c>
      <c r="E4800" t="s">
        <v>10022</v>
      </c>
      <c r="F4800" s="2">
        <v>99278</v>
      </c>
      <c r="G4800" t="s">
        <v>10038</v>
      </c>
      <c r="H4800" t="s">
        <v>10030</v>
      </c>
      <c r="I4800" s="2">
        <v>808</v>
      </c>
      <c r="J4800" s="3">
        <v>39.200000000000003</v>
      </c>
      <c r="K4800" t="s">
        <v>10035</v>
      </c>
      <c r="L4800" s="4">
        <v>44187</v>
      </c>
      <c r="M4800" t="s">
        <v>10036</v>
      </c>
      <c r="N4800">
        <f t="shared" si="148"/>
        <v>0</v>
      </c>
      <c r="O4800" t="str" cm="1">
        <f t="array" ref="O4800">_xlfn.IFS(I4800&lt;600, "Very Poor",I4800&lt;650,"Poor",I4800&lt;700,"Fair",I4800&lt;750,"Good",I4800&gt;=750,"Excellent")</f>
        <v>Excellent</v>
      </c>
      <c r="P4800" t="str" cm="1">
        <f t="array" ref="P4800">_xlfn.IFS(F4800&lt;30000,"Low",F4800&lt;60000,"Lower Middle",F4800&lt;100000, "Upper Middle",F4800&gt;=100000, "High")</f>
        <v>Upper Middle</v>
      </c>
      <c r="Q4800" t="str" cm="1">
        <f t="array" ref="Q4800">_xlfn.IFS(D4800&lt;10,"Low",D4800&lt;15,"Medium",D4800&lt;20,"High",D4800&gt;=20,"Very High")</f>
        <v>Low</v>
      </c>
      <c r="R4800" t="str">
        <f t="shared" si="149"/>
        <v>Normal</v>
      </c>
    </row>
    <row r="4801" spans="1:18" x14ac:dyDescent="0.3">
      <c r="A4801" t="s">
        <v>4812</v>
      </c>
      <c r="B4801" s="2">
        <v>38583</v>
      </c>
      <c r="C4801" t="s">
        <v>10013</v>
      </c>
      <c r="D4801" s="1">
        <v>21.74</v>
      </c>
      <c r="E4801" t="s">
        <v>10024</v>
      </c>
      <c r="F4801" s="2">
        <v>94332</v>
      </c>
      <c r="G4801" t="s">
        <v>10039</v>
      </c>
      <c r="H4801" t="s">
        <v>10026</v>
      </c>
      <c r="I4801" s="2">
        <v>810</v>
      </c>
      <c r="J4801" s="3">
        <v>23.2</v>
      </c>
      <c r="K4801" t="s">
        <v>10035</v>
      </c>
      <c r="L4801" s="4">
        <v>42228</v>
      </c>
      <c r="M4801" t="s">
        <v>10036</v>
      </c>
      <c r="N4801">
        <f t="shared" si="148"/>
        <v>0</v>
      </c>
      <c r="O4801" t="str" cm="1">
        <f t="array" ref="O4801">_xlfn.IFS(I4801&lt;600, "Very Poor",I4801&lt;650,"Poor",I4801&lt;700,"Fair",I4801&lt;750,"Good",I4801&gt;=750,"Excellent")</f>
        <v>Excellent</v>
      </c>
      <c r="P4801" t="str" cm="1">
        <f t="array" ref="P4801">_xlfn.IFS(F4801&lt;30000,"Low",F4801&lt;60000,"Lower Middle",F4801&lt;100000, "Upper Middle",F4801&gt;=100000, "High")</f>
        <v>Upper Middle</v>
      </c>
      <c r="Q4801" t="str" cm="1">
        <f t="array" ref="Q4801">_xlfn.IFS(D4801&lt;10,"Low",D4801&lt;15,"Medium",D4801&lt;20,"High",D4801&gt;=20,"Very High")</f>
        <v>Very High</v>
      </c>
      <c r="R4801" t="str">
        <f t="shared" si="149"/>
        <v>Normal</v>
      </c>
    </row>
    <row r="4802" spans="1:18" x14ac:dyDescent="0.3">
      <c r="A4802" t="s">
        <v>4813</v>
      </c>
      <c r="B4802" s="2">
        <v>3843</v>
      </c>
      <c r="C4802" t="s">
        <v>10013</v>
      </c>
      <c r="D4802" s="1">
        <v>12.62</v>
      </c>
      <c r="E4802" t="s">
        <v>10015</v>
      </c>
      <c r="F4802" s="2">
        <v>38920</v>
      </c>
      <c r="G4802" t="s">
        <v>10039</v>
      </c>
      <c r="H4802" t="s">
        <v>10030</v>
      </c>
      <c r="I4802" s="2">
        <v>628</v>
      </c>
      <c r="J4802" s="3">
        <v>38</v>
      </c>
      <c r="K4802" t="s">
        <v>10035</v>
      </c>
      <c r="L4802" s="4">
        <v>43316</v>
      </c>
      <c r="M4802" t="s">
        <v>10037</v>
      </c>
      <c r="N4802">
        <f t="shared" si="148"/>
        <v>1</v>
      </c>
      <c r="O4802" t="str" cm="1">
        <f t="array" ref="O4802">_xlfn.IFS(I4802&lt;600, "Very Poor",I4802&lt;650,"Poor",I4802&lt;700,"Fair",I4802&lt;750,"Good",I4802&gt;=750,"Excellent")</f>
        <v>Poor</v>
      </c>
      <c r="P4802" t="str" cm="1">
        <f t="array" ref="P4802">_xlfn.IFS(F4802&lt;30000,"Low",F4802&lt;60000,"Lower Middle",F4802&lt;100000, "Upper Middle",F4802&gt;=100000, "High")</f>
        <v>Lower Middle</v>
      </c>
      <c r="Q4802" t="str" cm="1">
        <f t="array" ref="Q4802">_xlfn.IFS(D4802&lt;10,"Low",D4802&lt;15,"Medium",D4802&lt;20,"High",D4802&gt;=20,"Very High")</f>
        <v>Medium</v>
      </c>
      <c r="R4802" t="str">
        <f t="shared" si="149"/>
        <v>Normal</v>
      </c>
    </row>
    <row r="4803" spans="1:18" x14ac:dyDescent="0.3">
      <c r="A4803" t="s">
        <v>4814</v>
      </c>
      <c r="B4803" s="2">
        <v>30301</v>
      </c>
      <c r="C4803" t="s">
        <v>10014</v>
      </c>
      <c r="D4803" s="1">
        <v>16.36</v>
      </c>
      <c r="E4803" t="s">
        <v>10019</v>
      </c>
      <c r="F4803" s="2">
        <v>118969</v>
      </c>
      <c r="G4803" t="s">
        <v>10040</v>
      </c>
      <c r="H4803" t="s">
        <v>10031</v>
      </c>
      <c r="I4803" s="2">
        <v>830</v>
      </c>
      <c r="J4803" s="3">
        <v>30</v>
      </c>
      <c r="K4803" t="s">
        <v>10035</v>
      </c>
      <c r="L4803" s="4">
        <v>42193</v>
      </c>
      <c r="M4803" t="s">
        <v>10036</v>
      </c>
      <c r="N4803">
        <f t="shared" ref="N4803:N4866" si="150">IF(M4803="Charged Off",1,0)</f>
        <v>0</v>
      </c>
      <c r="O4803" t="str" cm="1">
        <f t="array" ref="O4803">_xlfn.IFS(I4803&lt;600, "Very Poor",I4803&lt;650,"Poor",I4803&lt;700,"Fair",I4803&lt;750,"Good",I4803&gt;=750,"Excellent")</f>
        <v>Excellent</v>
      </c>
      <c r="P4803" t="str" cm="1">
        <f t="array" ref="P4803">_xlfn.IFS(F4803&lt;30000,"Low",F4803&lt;60000,"Lower Middle",F4803&lt;100000, "Upper Middle",F4803&gt;=100000, "High")</f>
        <v>High</v>
      </c>
      <c r="Q4803" t="str" cm="1">
        <f t="array" ref="Q4803">_xlfn.IFS(D4803&lt;10,"Low",D4803&lt;15,"Medium",D4803&lt;20,"High",D4803&gt;=20,"Very High")</f>
        <v>High</v>
      </c>
      <c r="R4803" t="str">
        <f t="shared" ref="R4803:R4866" si="151">IF(AND(I4803&lt;650,D4803&gt;15), "High Risk", "Normal")</f>
        <v>Normal</v>
      </c>
    </row>
    <row r="4804" spans="1:18" x14ac:dyDescent="0.3">
      <c r="A4804" t="s">
        <v>4815</v>
      </c>
      <c r="B4804" s="2">
        <v>27460</v>
      </c>
      <c r="C4804" t="s">
        <v>10014</v>
      </c>
      <c r="D4804" s="1">
        <v>7.35</v>
      </c>
      <c r="E4804" t="s">
        <v>10016</v>
      </c>
      <c r="F4804" s="2">
        <v>149129</v>
      </c>
      <c r="G4804" t="s">
        <v>10039</v>
      </c>
      <c r="H4804" t="s">
        <v>10029</v>
      </c>
      <c r="I4804" s="2">
        <v>637</v>
      </c>
      <c r="J4804" s="3">
        <v>6.4</v>
      </c>
      <c r="K4804" t="s">
        <v>10035</v>
      </c>
      <c r="L4804" s="4">
        <v>42511</v>
      </c>
      <c r="M4804" t="s">
        <v>10036</v>
      </c>
      <c r="N4804">
        <f t="shared" si="150"/>
        <v>0</v>
      </c>
      <c r="O4804" t="str" cm="1">
        <f t="array" ref="O4804">_xlfn.IFS(I4804&lt;600, "Very Poor",I4804&lt;650,"Poor",I4804&lt;700,"Fair",I4804&lt;750,"Good",I4804&gt;=750,"Excellent")</f>
        <v>Poor</v>
      </c>
      <c r="P4804" t="str" cm="1">
        <f t="array" ref="P4804">_xlfn.IFS(F4804&lt;30000,"Low",F4804&lt;60000,"Lower Middle",F4804&lt;100000, "Upper Middle",F4804&gt;=100000, "High")</f>
        <v>High</v>
      </c>
      <c r="Q4804" t="str" cm="1">
        <f t="array" ref="Q4804">_xlfn.IFS(D4804&lt;10,"Low",D4804&lt;15,"Medium",D4804&lt;20,"High",D4804&gt;=20,"Very High")</f>
        <v>Low</v>
      </c>
      <c r="R4804" t="str">
        <f t="shared" si="151"/>
        <v>Normal</v>
      </c>
    </row>
    <row r="4805" spans="1:18" x14ac:dyDescent="0.3">
      <c r="A4805" t="s">
        <v>4816</v>
      </c>
      <c r="B4805" s="2">
        <v>32918</v>
      </c>
      <c r="C4805" t="s">
        <v>10013</v>
      </c>
      <c r="D4805" s="1">
        <v>12.05</v>
      </c>
      <c r="E4805" t="s">
        <v>10024</v>
      </c>
      <c r="F4805" s="2">
        <v>137605</v>
      </c>
      <c r="G4805" t="s">
        <v>10039</v>
      </c>
      <c r="H4805" t="s">
        <v>10033</v>
      </c>
      <c r="I4805" s="2">
        <v>778</v>
      </c>
      <c r="J4805" s="3">
        <v>23.9</v>
      </c>
      <c r="K4805" t="s">
        <v>10035</v>
      </c>
      <c r="L4805" s="4">
        <v>44176</v>
      </c>
      <c r="M4805" t="s">
        <v>10036</v>
      </c>
      <c r="N4805">
        <f t="shared" si="150"/>
        <v>0</v>
      </c>
      <c r="O4805" t="str" cm="1">
        <f t="array" ref="O4805">_xlfn.IFS(I4805&lt;600, "Very Poor",I4805&lt;650,"Poor",I4805&lt;700,"Fair",I4805&lt;750,"Good",I4805&gt;=750,"Excellent")</f>
        <v>Excellent</v>
      </c>
      <c r="P4805" t="str" cm="1">
        <f t="array" ref="P4805">_xlfn.IFS(F4805&lt;30000,"Low",F4805&lt;60000,"Lower Middle",F4805&lt;100000, "Upper Middle",F4805&gt;=100000, "High")</f>
        <v>High</v>
      </c>
      <c r="Q4805" t="str" cm="1">
        <f t="array" ref="Q4805">_xlfn.IFS(D4805&lt;10,"Low",D4805&lt;15,"Medium",D4805&lt;20,"High",D4805&gt;=20,"Very High")</f>
        <v>Medium</v>
      </c>
      <c r="R4805" t="str">
        <f t="shared" si="151"/>
        <v>Normal</v>
      </c>
    </row>
    <row r="4806" spans="1:18" x14ac:dyDescent="0.3">
      <c r="A4806" t="s">
        <v>4817</v>
      </c>
      <c r="B4806" s="2">
        <v>29747</v>
      </c>
      <c r="C4806" t="s">
        <v>10014</v>
      </c>
      <c r="D4806" s="1">
        <v>20.82</v>
      </c>
      <c r="E4806" t="s">
        <v>10023</v>
      </c>
      <c r="F4806" s="2">
        <v>21232</v>
      </c>
      <c r="G4806" t="s">
        <v>10038</v>
      </c>
      <c r="H4806" t="s">
        <v>10032</v>
      </c>
      <c r="I4806" s="2">
        <v>749</v>
      </c>
      <c r="J4806" s="3">
        <v>36.200000000000003</v>
      </c>
      <c r="K4806" t="s">
        <v>10035</v>
      </c>
      <c r="L4806" s="4">
        <v>44081</v>
      </c>
      <c r="M4806" t="s">
        <v>10037</v>
      </c>
      <c r="N4806">
        <f t="shared" si="150"/>
        <v>1</v>
      </c>
      <c r="O4806" t="str" cm="1">
        <f t="array" ref="O4806">_xlfn.IFS(I4806&lt;600, "Very Poor",I4806&lt;650,"Poor",I4806&lt;700,"Fair",I4806&lt;750,"Good",I4806&gt;=750,"Excellent")</f>
        <v>Good</v>
      </c>
      <c r="P4806" t="str" cm="1">
        <f t="array" ref="P4806">_xlfn.IFS(F4806&lt;30000,"Low",F4806&lt;60000,"Lower Middle",F4806&lt;100000, "Upper Middle",F4806&gt;=100000, "High")</f>
        <v>Low</v>
      </c>
      <c r="Q4806" t="str" cm="1">
        <f t="array" ref="Q4806">_xlfn.IFS(D4806&lt;10,"Low",D4806&lt;15,"Medium",D4806&lt;20,"High",D4806&gt;=20,"Very High")</f>
        <v>Very High</v>
      </c>
      <c r="R4806" t="str">
        <f t="shared" si="151"/>
        <v>Normal</v>
      </c>
    </row>
    <row r="4807" spans="1:18" x14ac:dyDescent="0.3">
      <c r="A4807" t="s">
        <v>4818</v>
      </c>
      <c r="B4807" s="2">
        <v>16972</v>
      </c>
      <c r="C4807" t="s">
        <v>10013</v>
      </c>
      <c r="D4807" s="1">
        <v>10.46</v>
      </c>
      <c r="E4807" t="s">
        <v>10019</v>
      </c>
      <c r="F4807" s="2">
        <v>97515</v>
      </c>
      <c r="G4807" t="s">
        <v>10039</v>
      </c>
      <c r="H4807" t="s">
        <v>10029</v>
      </c>
      <c r="I4807" s="2">
        <v>806</v>
      </c>
      <c r="J4807" s="3">
        <v>6.8</v>
      </c>
      <c r="K4807" t="s">
        <v>10035</v>
      </c>
      <c r="L4807" s="4">
        <v>43311</v>
      </c>
      <c r="M4807" t="s">
        <v>10036</v>
      </c>
      <c r="N4807">
        <f t="shared" si="150"/>
        <v>0</v>
      </c>
      <c r="O4807" t="str" cm="1">
        <f t="array" ref="O4807">_xlfn.IFS(I4807&lt;600, "Very Poor",I4807&lt;650,"Poor",I4807&lt;700,"Fair",I4807&lt;750,"Good",I4807&gt;=750,"Excellent")</f>
        <v>Excellent</v>
      </c>
      <c r="P4807" t="str" cm="1">
        <f t="array" ref="P4807">_xlfn.IFS(F4807&lt;30000,"Low",F4807&lt;60000,"Lower Middle",F4807&lt;100000, "Upper Middle",F4807&gt;=100000, "High")</f>
        <v>Upper Middle</v>
      </c>
      <c r="Q4807" t="str" cm="1">
        <f t="array" ref="Q4807">_xlfn.IFS(D4807&lt;10,"Low",D4807&lt;15,"Medium",D4807&lt;20,"High",D4807&gt;=20,"Very High")</f>
        <v>Medium</v>
      </c>
      <c r="R4807" t="str">
        <f t="shared" si="151"/>
        <v>Normal</v>
      </c>
    </row>
    <row r="4808" spans="1:18" x14ac:dyDescent="0.3">
      <c r="A4808" t="s">
        <v>4819</v>
      </c>
      <c r="B4808" s="2">
        <v>29310</v>
      </c>
      <c r="C4808" t="s">
        <v>10013</v>
      </c>
      <c r="D4808" s="1">
        <v>21.19</v>
      </c>
      <c r="E4808" t="s">
        <v>10021</v>
      </c>
      <c r="F4808" s="2">
        <v>44311</v>
      </c>
      <c r="G4808" t="s">
        <v>10040</v>
      </c>
      <c r="H4808" t="s">
        <v>10031</v>
      </c>
      <c r="I4808" s="2">
        <v>607</v>
      </c>
      <c r="J4808" s="3">
        <v>35.299999999999997</v>
      </c>
      <c r="K4808" t="s">
        <v>10035</v>
      </c>
      <c r="L4808" s="4">
        <v>42313</v>
      </c>
      <c r="M4808" t="s">
        <v>10037</v>
      </c>
      <c r="N4808">
        <f t="shared" si="150"/>
        <v>1</v>
      </c>
      <c r="O4808" t="str" cm="1">
        <f t="array" ref="O4808">_xlfn.IFS(I4808&lt;600, "Very Poor",I4808&lt;650,"Poor",I4808&lt;700,"Fair",I4808&lt;750,"Good",I4808&gt;=750,"Excellent")</f>
        <v>Poor</v>
      </c>
      <c r="P4808" t="str" cm="1">
        <f t="array" ref="P4808">_xlfn.IFS(F4808&lt;30000,"Low",F4808&lt;60000,"Lower Middle",F4808&lt;100000, "Upper Middle",F4808&gt;=100000, "High")</f>
        <v>Lower Middle</v>
      </c>
      <c r="Q4808" t="str" cm="1">
        <f t="array" ref="Q4808">_xlfn.IFS(D4808&lt;10,"Low",D4808&lt;15,"Medium",D4808&lt;20,"High",D4808&gt;=20,"Very High")</f>
        <v>Very High</v>
      </c>
      <c r="R4808" t="str">
        <f t="shared" si="151"/>
        <v>High Risk</v>
      </c>
    </row>
    <row r="4809" spans="1:18" x14ac:dyDescent="0.3">
      <c r="A4809" t="s">
        <v>4820</v>
      </c>
      <c r="B4809" s="2">
        <v>23927</v>
      </c>
      <c r="C4809" t="s">
        <v>10014</v>
      </c>
      <c r="D4809" s="1">
        <v>28.08</v>
      </c>
      <c r="E4809" t="s">
        <v>10015</v>
      </c>
      <c r="F4809" s="2">
        <v>117627</v>
      </c>
      <c r="G4809" t="s">
        <v>10039</v>
      </c>
      <c r="H4809" t="s">
        <v>10030</v>
      </c>
      <c r="I4809" s="2">
        <v>668</v>
      </c>
      <c r="J4809" s="3">
        <v>26.5</v>
      </c>
      <c r="K4809" t="s">
        <v>10035</v>
      </c>
      <c r="L4809" s="4">
        <v>42275</v>
      </c>
      <c r="M4809" t="s">
        <v>10037</v>
      </c>
      <c r="N4809">
        <f t="shared" si="150"/>
        <v>1</v>
      </c>
      <c r="O4809" t="str" cm="1">
        <f t="array" ref="O4809">_xlfn.IFS(I4809&lt;600, "Very Poor",I4809&lt;650,"Poor",I4809&lt;700,"Fair",I4809&lt;750,"Good",I4809&gt;=750,"Excellent")</f>
        <v>Fair</v>
      </c>
      <c r="P4809" t="str" cm="1">
        <f t="array" ref="P4809">_xlfn.IFS(F4809&lt;30000,"Low",F4809&lt;60000,"Lower Middle",F4809&lt;100000, "Upper Middle",F4809&gt;=100000, "High")</f>
        <v>High</v>
      </c>
      <c r="Q4809" t="str" cm="1">
        <f t="array" ref="Q4809">_xlfn.IFS(D4809&lt;10,"Low",D4809&lt;15,"Medium",D4809&lt;20,"High",D4809&gt;=20,"Very High")</f>
        <v>Very High</v>
      </c>
      <c r="R4809" t="str">
        <f t="shared" si="151"/>
        <v>Normal</v>
      </c>
    </row>
    <row r="4810" spans="1:18" x14ac:dyDescent="0.3">
      <c r="A4810" t="s">
        <v>4821</v>
      </c>
      <c r="B4810" s="2">
        <v>2094</v>
      </c>
      <c r="C4810" t="s">
        <v>10013</v>
      </c>
      <c r="D4810" s="1">
        <v>5.12</v>
      </c>
      <c r="E4810" t="s">
        <v>10023</v>
      </c>
      <c r="F4810" s="2">
        <v>107944</v>
      </c>
      <c r="G4810" t="s">
        <v>10039</v>
      </c>
      <c r="H4810" t="s">
        <v>10027</v>
      </c>
      <c r="I4810" s="2">
        <v>671</v>
      </c>
      <c r="J4810" s="3">
        <v>6.6</v>
      </c>
      <c r="K4810" t="s">
        <v>10035</v>
      </c>
      <c r="L4810" s="4">
        <v>43380</v>
      </c>
      <c r="M4810" t="s">
        <v>10036</v>
      </c>
      <c r="N4810">
        <f t="shared" si="150"/>
        <v>0</v>
      </c>
      <c r="O4810" t="str" cm="1">
        <f t="array" ref="O4810">_xlfn.IFS(I4810&lt;600, "Very Poor",I4810&lt;650,"Poor",I4810&lt;700,"Fair",I4810&lt;750,"Good",I4810&gt;=750,"Excellent")</f>
        <v>Fair</v>
      </c>
      <c r="P4810" t="str" cm="1">
        <f t="array" ref="P4810">_xlfn.IFS(F4810&lt;30000,"Low",F4810&lt;60000,"Lower Middle",F4810&lt;100000, "Upper Middle",F4810&gt;=100000, "High")</f>
        <v>High</v>
      </c>
      <c r="Q4810" t="str" cm="1">
        <f t="array" ref="Q4810">_xlfn.IFS(D4810&lt;10,"Low",D4810&lt;15,"Medium",D4810&lt;20,"High",D4810&gt;=20,"Very High")</f>
        <v>Low</v>
      </c>
      <c r="R4810" t="str">
        <f t="shared" si="151"/>
        <v>Normal</v>
      </c>
    </row>
    <row r="4811" spans="1:18" x14ac:dyDescent="0.3">
      <c r="A4811" t="s">
        <v>4822</v>
      </c>
      <c r="B4811" s="2">
        <v>39892</v>
      </c>
      <c r="C4811" t="s">
        <v>10013</v>
      </c>
      <c r="D4811" s="1">
        <v>24.64</v>
      </c>
      <c r="E4811" t="s">
        <v>10020</v>
      </c>
      <c r="F4811" s="2">
        <v>126847</v>
      </c>
      <c r="G4811" t="s">
        <v>10039</v>
      </c>
      <c r="H4811" t="s">
        <v>10030</v>
      </c>
      <c r="I4811" s="2">
        <v>652</v>
      </c>
      <c r="J4811" s="3">
        <v>18.100000000000001</v>
      </c>
      <c r="K4811" t="s">
        <v>10034</v>
      </c>
      <c r="L4811" s="4">
        <v>42006</v>
      </c>
      <c r="M4811" t="s">
        <v>10036</v>
      </c>
      <c r="N4811">
        <f t="shared" si="150"/>
        <v>0</v>
      </c>
      <c r="O4811" t="str" cm="1">
        <f t="array" ref="O4811">_xlfn.IFS(I4811&lt;600, "Very Poor",I4811&lt;650,"Poor",I4811&lt;700,"Fair",I4811&lt;750,"Good",I4811&gt;=750,"Excellent")</f>
        <v>Fair</v>
      </c>
      <c r="P4811" t="str" cm="1">
        <f t="array" ref="P4811">_xlfn.IFS(F4811&lt;30000,"Low",F4811&lt;60000,"Lower Middle",F4811&lt;100000, "Upper Middle",F4811&gt;=100000, "High")</f>
        <v>High</v>
      </c>
      <c r="Q4811" t="str" cm="1">
        <f t="array" ref="Q4811">_xlfn.IFS(D4811&lt;10,"Low",D4811&lt;15,"Medium",D4811&lt;20,"High",D4811&gt;=20,"Very High")</f>
        <v>Very High</v>
      </c>
      <c r="R4811" t="str">
        <f t="shared" si="151"/>
        <v>Normal</v>
      </c>
    </row>
    <row r="4812" spans="1:18" x14ac:dyDescent="0.3">
      <c r="A4812" t="s">
        <v>4823</v>
      </c>
      <c r="B4812" s="2">
        <v>35172</v>
      </c>
      <c r="C4812" t="s">
        <v>10013</v>
      </c>
      <c r="D4812" s="1">
        <v>21.03</v>
      </c>
      <c r="E4812" t="s">
        <v>10023</v>
      </c>
      <c r="F4812" s="2">
        <v>95489</v>
      </c>
      <c r="G4812" t="s">
        <v>10038</v>
      </c>
      <c r="H4812" t="s">
        <v>10029</v>
      </c>
      <c r="I4812" s="2">
        <v>840</v>
      </c>
      <c r="J4812" s="3">
        <v>6.1</v>
      </c>
      <c r="K4812" t="s">
        <v>10035</v>
      </c>
      <c r="L4812" s="4">
        <v>43200</v>
      </c>
      <c r="M4812" t="s">
        <v>10036</v>
      </c>
      <c r="N4812">
        <f t="shared" si="150"/>
        <v>0</v>
      </c>
      <c r="O4812" t="str" cm="1">
        <f t="array" ref="O4812">_xlfn.IFS(I4812&lt;600, "Very Poor",I4812&lt;650,"Poor",I4812&lt;700,"Fair",I4812&lt;750,"Good",I4812&gt;=750,"Excellent")</f>
        <v>Excellent</v>
      </c>
      <c r="P4812" t="str" cm="1">
        <f t="array" ref="P4812">_xlfn.IFS(F4812&lt;30000,"Low",F4812&lt;60000,"Lower Middle",F4812&lt;100000, "Upper Middle",F4812&gt;=100000, "High")</f>
        <v>Upper Middle</v>
      </c>
      <c r="Q4812" t="str" cm="1">
        <f t="array" ref="Q4812">_xlfn.IFS(D4812&lt;10,"Low",D4812&lt;15,"Medium",D4812&lt;20,"High",D4812&gt;=20,"Very High")</f>
        <v>Very High</v>
      </c>
      <c r="R4812" t="str">
        <f t="shared" si="151"/>
        <v>Normal</v>
      </c>
    </row>
    <row r="4813" spans="1:18" x14ac:dyDescent="0.3">
      <c r="A4813" t="s">
        <v>4824</v>
      </c>
      <c r="B4813" s="2">
        <v>24324</v>
      </c>
      <c r="C4813" t="s">
        <v>10014</v>
      </c>
      <c r="D4813" s="1">
        <v>6.17</v>
      </c>
      <c r="E4813" t="s">
        <v>10023</v>
      </c>
      <c r="F4813" s="2">
        <v>104815</v>
      </c>
      <c r="G4813" t="s">
        <v>10038</v>
      </c>
      <c r="H4813" t="s">
        <v>10030</v>
      </c>
      <c r="I4813" s="2">
        <v>659</v>
      </c>
      <c r="J4813" s="3">
        <v>5.0999999999999996</v>
      </c>
      <c r="K4813" t="s">
        <v>10035</v>
      </c>
      <c r="L4813" s="4">
        <v>43295</v>
      </c>
      <c r="M4813" t="s">
        <v>10036</v>
      </c>
      <c r="N4813">
        <f t="shared" si="150"/>
        <v>0</v>
      </c>
      <c r="O4813" t="str" cm="1">
        <f t="array" ref="O4813">_xlfn.IFS(I4813&lt;600, "Very Poor",I4813&lt;650,"Poor",I4813&lt;700,"Fair",I4813&lt;750,"Good",I4813&gt;=750,"Excellent")</f>
        <v>Fair</v>
      </c>
      <c r="P4813" t="str" cm="1">
        <f t="array" ref="P4813">_xlfn.IFS(F4813&lt;30000,"Low",F4813&lt;60000,"Lower Middle",F4813&lt;100000, "Upper Middle",F4813&gt;=100000, "High")</f>
        <v>High</v>
      </c>
      <c r="Q4813" t="str" cm="1">
        <f t="array" ref="Q4813">_xlfn.IFS(D4813&lt;10,"Low",D4813&lt;15,"Medium",D4813&lt;20,"High",D4813&gt;=20,"Very High")</f>
        <v>Low</v>
      </c>
      <c r="R4813" t="str">
        <f t="shared" si="151"/>
        <v>Normal</v>
      </c>
    </row>
    <row r="4814" spans="1:18" x14ac:dyDescent="0.3">
      <c r="A4814" t="s">
        <v>4825</v>
      </c>
      <c r="B4814" s="2">
        <v>21674</v>
      </c>
      <c r="C4814" t="s">
        <v>10014</v>
      </c>
      <c r="D4814" s="1">
        <v>24.75</v>
      </c>
      <c r="E4814" t="s">
        <v>10015</v>
      </c>
      <c r="F4814" s="2">
        <v>50767</v>
      </c>
      <c r="G4814" t="s">
        <v>10040</v>
      </c>
      <c r="H4814" t="s">
        <v>10033</v>
      </c>
      <c r="I4814" s="2">
        <v>608</v>
      </c>
      <c r="J4814" s="3">
        <v>36.4</v>
      </c>
      <c r="K4814" t="s">
        <v>10035</v>
      </c>
      <c r="L4814" s="4">
        <v>43997</v>
      </c>
      <c r="M4814" t="s">
        <v>10037</v>
      </c>
      <c r="N4814">
        <f t="shared" si="150"/>
        <v>1</v>
      </c>
      <c r="O4814" t="str" cm="1">
        <f t="array" ref="O4814">_xlfn.IFS(I4814&lt;600, "Very Poor",I4814&lt;650,"Poor",I4814&lt;700,"Fair",I4814&lt;750,"Good",I4814&gt;=750,"Excellent")</f>
        <v>Poor</v>
      </c>
      <c r="P4814" t="str" cm="1">
        <f t="array" ref="P4814">_xlfn.IFS(F4814&lt;30000,"Low",F4814&lt;60000,"Lower Middle",F4814&lt;100000, "Upper Middle",F4814&gt;=100000, "High")</f>
        <v>Lower Middle</v>
      </c>
      <c r="Q4814" t="str" cm="1">
        <f t="array" ref="Q4814">_xlfn.IFS(D4814&lt;10,"Low",D4814&lt;15,"Medium",D4814&lt;20,"High",D4814&gt;=20,"Very High")</f>
        <v>Very High</v>
      </c>
      <c r="R4814" t="str">
        <f t="shared" si="151"/>
        <v>High Risk</v>
      </c>
    </row>
    <row r="4815" spans="1:18" x14ac:dyDescent="0.3">
      <c r="A4815" t="s">
        <v>4826</v>
      </c>
      <c r="B4815" s="2">
        <v>4982</v>
      </c>
      <c r="C4815" t="s">
        <v>10014</v>
      </c>
      <c r="D4815" s="1">
        <v>10.61</v>
      </c>
      <c r="E4815" t="s">
        <v>10025</v>
      </c>
      <c r="F4815" s="2">
        <v>76565</v>
      </c>
      <c r="G4815" t="s">
        <v>10039</v>
      </c>
      <c r="H4815" t="s">
        <v>10027</v>
      </c>
      <c r="I4815" s="2">
        <v>814</v>
      </c>
      <c r="J4815" s="3">
        <v>31.2</v>
      </c>
      <c r="K4815" t="s">
        <v>10034</v>
      </c>
      <c r="L4815" s="4">
        <v>43479</v>
      </c>
      <c r="M4815" t="s">
        <v>10036</v>
      </c>
      <c r="N4815">
        <f t="shared" si="150"/>
        <v>0</v>
      </c>
      <c r="O4815" t="str" cm="1">
        <f t="array" ref="O4815">_xlfn.IFS(I4815&lt;600, "Very Poor",I4815&lt;650,"Poor",I4815&lt;700,"Fair",I4815&lt;750,"Good",I4815&gt;=750,"Excellent")</f>
        <v>Excellent</v>
      </c>
      <c r="P4815" t="str" cm="1">
        <f t="array" ref="P4815">_xlfn.IFS(F4815&lt;30000,"Low",F4815&lt;60000,"Lower Middle",F4815&lt;100000, "Upper Middle",F4815&gt;=100000, "High")</f>
        <v>Upper Middle</v>
      </c>
      <c r="Q4815" t="str" cm="1">
        <f t="array" ref="Q4815">_xlfn.IFS(D4815&lt;10,"Low",D4815&lt;15,"Medium",D4815&lt;20,"High",D4815&gt;=20,"Very High")</f>
        <v>Medium</v>
      </c>
      <c r="R4815" t="str">
        <f t="shared" si="151"/>
        <v>Normal</v>
      </c>
    </row>
    <row r="4816" spans="1:18" x14ac:dyDescent="0.3">
      <c r="A4816" t="s">
        <v>4827</v>
      </c>
      <c r="B4816" s="2">
        <v>16790</v>
      </c>
      <c r="C4816" t="s">
        <v>10013</v>
      </c>
      <c r="D4816" s="1">
        <v>11.65</v>
      </c>
      <c r="E4816" t="s">
        <v>10023</v>
      </c>
      <c r="F4816" s="2">
        <v>108094</v>
      </c>
      <c r="G4816" t="s">
        <v>10039</v>
      </c>
      <c r="H4816" t="s">
        <v>10028</v>
      </c>
      <c r="I4816" s="2">
        <v>730</v>
      </c>
      <c r="J4816" s="3">
        <v>15.1</v>
      </c>
      <c r="K4816" t="s">
        <v>10035</v>
      </c>
      <c r="L4816" s="4">
        <v>43892</v>
      </c>
      <c r="M4816" t="s">
        <v>10036</v>
      </c>
      <c r="N4816">
        <f t="shared" si="150"/>
        <v>0</v>
      </c>
      <c r="O4816" t="str" cm="1">
        <f t="array" ref="O4816">_xlfn.IFS(I4816&lt;600, "Very Poor",I4816&lt;650,"Poor",I4816&lt;700,"Fair",I4816&lt;750,"Good",I4816&gt;=750,"Excellent")</f>
        <v>Good</v>
      </c>
      <c r="P4816" t="str" cm="1">
        <f t="array" ref="P4816">_xlfn.IFS(F4816&lt;30000,"Low",F4816&lt;60000,"Lower Middle",F4816&lt;100000, "Upper Middle",F4816&gt;=100000, "High")</f>
        <v>High</v>
      </c>
      <c r="Q4816" t="str" cm="1">
        <f t="array" ref="Q4816">_xlfn.IFS(D4816&lt;10,"Low",D4816&lt;15,"Medium",D4816&lt;20,"High",D4816&gt;=20,"Very High")</f>
        <v>Medium</v>
      </c>
      <c r="R4816" t="str">
        <f t="shared" si="151"/>
        <v>Normal</v>
      </c>
    </row>
    <row r="4817" spans="1:18" x14ac:dyDescent="0.3">
      <c r="A4817" t="s">
        <v>4828</v>
      </c>
      <c r="B4817" s="2">
        <v>13205</v>
      </c>
      <c r="C4817" t="s">
        <v>10014</v>
      </c>
      <c r="D4817" s="1">
        <v>7.34</v>
      </c>
      <c r="E4817" t="s">
        <v>10023</v>
      </c>
      <c r="F4817" s="2">
        <v>81110</v>
      </c>
      <c r="G4817" t="s">
        <v>10039</v>
      </c>
      <c r="H4817" t="s">
        <v>10030</v>
      </c>
      <c r="I4817" s="2">
        <v>636</v>
      </c>
      <c r="J4817" s="3">
        <v>9</v>
      </c>
      <c r="K4817" t="s">
        <v>10035</v>
      </c>
      <c r="L4817" s="4">
        <v>43464</v>
      </c>
      <c r="M4817" t="s">
        <v>10036</v>
      </c>
      <c r="N4817">
        <f t="shared" si="150"/>
        <v>0</v>
      </c>
      <c r="O4817" t="str" cm="1">
        <f t="array" ref="O4817">_xlfn.IFS(I4817&lt;600, "Very Poor",I4817&lt;650,"Poor",I4817&lt;700,"Fair",I4817&lt;750,"Good",I4817&gt;=750,"Excellent")</f>
        <v>Poor</v>
      </c>
      <c r="P4817" t="str" cm="1">
        <f t="array" ref="P4817">_xlfn.IFS(F4817&lt;30000,"Low",F4817&lt;60000,"Lower Middle",F4817&lt;100000, "Upper Middle",F4817&gt;=100000, "High")</f>
        <v>Upper Middle</v>
      </c>
      <c r="Q4817" t="str" cm="1">
        <f t="array" ref="Q4817">_xlfn.IFS(D4817&lt;10,"Low",D4817&lt;15,"Medium",D4817&lt;20,"High",D4817&gt;=20,"Very High")</f>
        <v>Low</v>
      </c>
      <c r="R4817" t="str">
        <f t="shared" si="151"/>
        <v>Normal</v>
      </c>
    </row>
    <row r="4818" spans="1:18" x14ac:dyDescent="0.3">
      <c r="A4818" t="s">
        <v>4829</v>
      </c>
      <c r="B4818" s="2">
        <v>25338</v>
      </c>
      <c r="C4818" t="s">
        <v>10013</v>
      </c>
      <c r="D4818" s="1">
        <v>18.36</v>
      </c>
      <c r="E4818" t="s">
        <v>10017</v>
      </c>
      <c r="F4818" s="2">
        <v>40954</v>
      </c>
      <c r="G4818" t="s">
        <v>10040</v>
      </c>
      <c r="H4818" t="s">
        <v>10033</v>
      </c>
      <c r="I4818" s="2">
        <v>725</v>
      </c>
      <c r="J4818" s="3">
        <v>6.9</v>
      </c>
      <c r="K4818" t="s">
        <v>10035</v>
      </c>
      <c r="L4818" s="4">
        <v>42673</v>
      </c>
      <c r="M4818" t="s">
        <v>10036</v>
      </c>
      <c r="N4818">
        <f t="shared" si="150"/>
        <v>0</v>
      </c>
      <c r="O4818" t="str" cm="1">
        <f t="array" ref="O4818">_xlfn.IFS(I4818&lt;600, "Very Poor",I4818&lt;650,"Poor",I4818&lt;700,"Fair",I4818&lt;750,"Good",I4818&gt;=750,"Excellent")</f>
        <v>Good</v>
      </c>
      <c r="P4818" t="str" cm="1">
        <f t="array" ref="P4818">_xlfn.IFS(F4818&lt;30000,"Low",F4818&lt;60000,"Lower Middle",F4818&lt;100000, "Upper Middle",F4818&gt;=100000, "High")</f>
        <v>Lower Middle</v>
      </c>
      <c r="Q4818" t="str" cm="1">
        <f t="array" ref="Q4818">_xlfn.IFS(D4818&lt;10,"Low",D4818&lt;15,"Medium",D4818&lt;20,"High",D4818&gt;=20,"Very High")</f>
        <v>High</v>
      </c>
      <c r="R4818" t="str">
        <f t="shared" si="151"/>
        <v>Normal</v>
      </c>
    </row>
    <row r="4819" spans="1:18" x14ac:dyDescent="0.3">
      <c r="A4819" t="s">
        <v>4830</v>
      </c>
      <c r="B4819" s="2">
        <v>13748</v>
      </c>
      <c r="C4819" t="s">
        <v>10014</v>
      </c>
      <c r="D4819" s="1">
        <v>17.46</v>
      </c>
      <c r="E4819" t="s">
        <v>10015</v>
      </c>
      <c r="F4819" s="2">
        <v>79868</v>
      </c>
      <c r="G4819" t="s">
        <v>10039</v>
      </c>
      <c r="H4819" t="s">
        <v>10027</v>
      </c>
      <c r="I4819" s="2">
        <v>712</v>
      </c>
      <c r="J4819" s="3">
        <v>37.1</v>
      </c>
      <c r="K4819" t="s">
        <v>10034</v>
      </c>
      <c r="L4819" s="4">
        <v>42820</v>
      </c>
      <c r="M4819" t="s">
        <v>10036</v>
      </c>
      <c r="N4819">
        <f t="shared" si="150"/>
        <v>0</v>
      </c>
      <c r="O4819" t="str" cm="1">
        <f t="array" ref="O4819">_xlfn.IFS(I4819&lt;600, "Very Poor",I4819&lt;650,"Poor",I4819&lt;700,"Fair",I4819&lt;750,"Good",I4819&gt;=750,"Excellent")</f>
        <v>Good</v>
      </c>
      <c r="P4819" t="str" cm="1">
        <f t="array" ref="P4819">_xlfn.IFS(F4819&lt;30000,"Low",F4819&lt;60000,"Lower Middle",F4819&lt;100000, "Upper Middle",F4819&gt;=100000, "High")</f>
        <v>Upper Middle</v>
      </c>
      <c r="Q4819" t="str" cm="1">
        <f t="array" ref="Q4819">_xlfn.IFS(D4819&lt;10,"Low",D4819&lt;15,"Medium",D4819&lt;20,"High",D4819&gt;=20,"Very High")</f>
        <v>High</v>
      </c>
      <c r="R4819" t="str">
        <f t="shared" si="151"/>
        <v>Normal</v>
      </c>
    </row>
    <row r="4820" spans="1:18" x14ac:dyDescent="0.3">
      <c r="A4820" t="s">
        <v>4831</v>
      </c>
      <c r="B4820" s="2">
        <v>22097</v>
      </c>
      <c r="C4820" t="s">
        <v>10013</v>
      </c>
      <c r="D4820" s="1">
        <v>13.68</v>
      </c>
      <c r="E4820" t="s">
        <v>10022</v>
      </c>
      <c r="F4820" s="2">
        <v>27424</v>
      </c>
      <c r="G4820" t="s">
        <v>10038</v>
      </c>
      <c r="H4820" t="s">
        <v>10030</v>
      </c>
      <c r="I4820" s="2">
        <v>726</v>
      </c>
      <c r="J4820" s="3">
        <v>26.9</v>
      </c>
      <c r="K4820" t="s">
        <v>10035</v>
      </c>
      <c r="L4820" s="4">
        <v>43011</v>
      </c>
      <c r="M4820" t="s">
        <v>10037</v>
      </c>
      <c r="N4820">
        <f t="shared" si="150"/>
        <v>1</v>
      </c>
      <c r="O4820" t="str" cm="1">
        <f t="array" ref="O4820">_xlfn.IFS(I4820&lt;600, "Very Poor",I4820&lt;650,"Poor",I4820&lt;700,"Fair",I4820&lt;750,"Good",I4820&gt;=750,"Excellent")</f>
        <v>Good</v>
      </c>
      <c r="P4820" t="str" cm="1">
        <f t="array" ref="P4820">_xlfn.IFS(F4820&lt;30000,"Low",F4820&lt;60000,"Lower Middle",F4820&lt;100000, "Upper Middle",F4820&gt;=100000, "High")</f>
        <v>Low</v>
      </c>
      <c r="Q4820" t="str" cm="1">
        <f t="array" ref="Q4820">_xlfn.IFS(D4820&lt;10,"Low",D4820&lt;15,"Medium",D4820&lt;20,"High",D4820&gt;=20,"Very High")</f>
        <v>Medium</v>
      </c>
      <c r="R4820" t="str">
        <f t="shared" si="151"/>
        <v>Normal</v>
      </c>
    </row>
    <row r="4821" spans="1:18" x14ac:dyDescent="0.3">
      <c r="A4821" t="s">
        <v>4832</v>
      </c>
      <c r="B4821" s="2">
        <v>4092</v>
      </c>
      <c r="C4821" t="s">
        <v>10013</v>
      </c>
      <c r="D4821" s="1">
        <v>9.2200000000000006</v>
      </c>
      <c r="E4821" t="s">
        <v>10019</v>
      </c>
      <c r="F4821" s="2">
        <v>144029</v>
      </c>
      <c r="G4821" t="s">
        <v>10040</v>
      </c>
      <c r="H4821" t="s">
        <v>10026</v>
      </c>
      <c r="I4821" s="2">
        <v>808</v>
      </c>
      <c r="J4821" s="3">
        <v>10.6</v>
      </c>
      <c r="K4821" t="s">
        <v>10034</v>
      </c>
      <c r="L4821" s="4">
        <v>42659</v>
      </c>
      <c r="M4821" t="s">
        <v>10036</v>
      </c>
      <c r="N4821">
        <f t="shared" si="150"/>
        <v>0</v>
      </c>
      <c r="O4821" t="str" cm="1">
        <f t="array" ref="O4821">_xlfn.IFS(I4821&lt;600, "Very Poor",I4821&lt;650,"Poor",I4821&lt;700,"Fair",I4821&lt;750,"Good",I4821&gt;=750,"Excellent")</f>
        <v>Excellent</v>
      </c>
      <c r="P4821" t="str" cm="1">
        <f t="array" ref="P4821">_xlfn.IFS(F4821&lt;30000,"Low",F4821&lt;60000,"Lower Middle",F4821&lt;100000, "Upper Middle",F4821&gt;=100000, "High")</f>
        <v>High</v>
      </c>
      <c r="Q4821" t="str" cm="1">
        <f t="array" ref="Q4821">_xlfn.IFS(D4821&lt;10,"Low",D4821&lt;15,"Medium",D4821&lt;20,"High",D4821&gt;=20,"Very High")</f>
        <v>Low</v>
      </c>
      <c r="R4821" t="str">
        <f t="shared" si="151"/>
        <v>Normal</v>
      </c>
    </row>
    <row r="4822" spans="1:18" x14ac:dyDescent="0.3">
      <c r="A4822" t="s">
        <v>4833</v>
      </c>
      <c r="B4822" s="2">
        <v>23692</v>
      </c>
      <c r="C4822" t="s">
        <v>10013</v>
      </c>
      <c r="D4822" s="1">
        <v>25.95</v>
      </c>
      <c r="E4822" t="s">
        <v>10016</v>
      </c>
      <c r="F4822" s="2">
        <v>91898</v>
      </c>
      <c r="G4822" t="s">
        <v>10039</v>
      </c>
      <c r="H4822" t="s">
        <v>10028</v>
      </c>
      <c r="I4822" s="2">
        <v>775</v>
      </c>
      <c r="J4822" s="3">
        <v>28.9</v>
      </c>
      <c r="K4822" t="s">
        <v>10034</v>
      </c>
      <c r="L4822" s="4">
        <v>44191</v>
      </c>
      <c r="M4822" t="s">
        <v>10037</v>
      </c>
      <c r="N4822">
        <f t="shared" si="150"/>
        <v>1</v>
      </c>
      <c r="O4822" t="str" cm="1">
        <f t="array" ref="O4822">_xlfn.IFS(I4822&lt;600, "Very Poor",I4822&lt;650,"Poor",I4822&lt;700,"Fair",I4822&lt;750,"Good",I4822&gt;=750,"Excellent")</f>
        <v>Excellent</v>
      </c>
      <c r="P4822" t="str" cm="1">
        <f t="array" ref="P4822">_xlfn.IFS(F4822&lt;30000,"Low",F4822&lt;60000,"Lower Middle",F4822&lt;100000, "Upper Middle",F4822&gt;=100000, "High")</f>
        <v>Upper Middle</v>
      </c>
      <c r="Q4822" t="str" cm="1">
        <f t="array" ref="Q4822">_xlfn.IFS(D4822&lt;10,"Low",D4822&lt;15,"Medium",D4822&lt;20,"High",D4822&gt;=20,"Very High")</f>
        <v>Very High</v>
      </c>
      <c r="R4822" t="str">
        <f t="shared" si="151"/>
        <v>Normal</v>
      </c>
    </row>
    <row r="4823" spans="1:18" x14ac:dyDescent="0.3">
      <c r="A4823" t="s">
        <v>4834</v>
      </c>
      <c r="B4823" s="2">
        <v>24862</v>
      </c>
      <c r="C4823" t="s">
        <v>10014</v>
      </c>
      <c r="D4823" s="1">
        <v>26.91</v>
      </c>
      <c r="E4823" t="s">
        <v>10018</v>
      </c>
      <c r="F4823" s="2">
        <v>108308</v>
      </c>
      <c r="G4823" t="s">
        <v>10038</v>
      </c>
      <c r="H4823" t="s">
        <v>10027</v>
      </c>
      <c r="I4823" s="2">
        <v>663</v>
      </c>
      <c r="J4823" s="3">
        <v>40</v>
      </c>
      <c r="K4823" t="s">
        <v>10035</v>
      </c>
      <c r="L4823" s="4">
        <v>43779</v>
      </c>
      <c r="M4823" t="s">
        <v>10037</v>
      </c>
      <c r="N4823">
        <f t="shared" si="150"/>
        <v>1</v>
      </c>
      <c r="O4823" t="str" cm="1">
        <f t="array" ref="O4823">_xlfn.IFS(I4823&lt;600, "Very Poor",I4823&lt;650,"Poor",I4823&lt;700,"Fair",I4823&lt;750,"Good",I4823&gt;=750,"Excellent")</f>
        <v>Fair</v>
      </c>
      <c r="P4823" t="str" cm="1">
        <f t="array" ref="P4823">_xlfn.IFS(F4823&lt;30000,"Low",F4823&lt;60000,"Lower Middle",F4823&lt;100000, "Upper Middle",F4823&gt;=100000, "High")</f>
        <v>High</v>
      </c>
      <c r="Q4823" t="str" cm="1">
        <f t="array" ref="Q4823">_xlfn.IFS(D4823&lt;10,"Low",D4823&lt;15,"Medium",D4823&lt;20,"High",D4823&gt;=20,"Very High")</f>
        <v>Very High</v>
      </c>
      <c r="R4823" t="str">
        <f t="shared" si="151"/>
        <v>Normal</v>
      </c>
    </row>
    <row r="4824" spans="1:18" x14ac:dyDescent="0.3">
      <c r="A4824" t="s">
        <v>4835</v>
      </c>
      <c r="B4824" s="2">
        <v>25860</v>
      </c>
      <c r="C4824" t="s">
        <v>10014</v>
      </c>
      <c r="D4824" s="1">
        <v>18.510000000000002</v>
      </c>
      <c r="E4824" t="s">
        <v>10021</v>
      </c>
      <c r="F4824" s="2">
        <v>35839</v>
      </c>
      <c r="G4824" t="s">
        <v>10039</v>
      </c>
      <c r="H4824" t="s">
        <v>10027</v>
      </c>
      <c r="I4824" s="2">
        <v>629</v>
      </c>
      <c r="J4824" s="3">
        <v>32.6</v>
      </c>
      <c r="K4824" t="s">
        <v>10034</v>
      </c>
      <c r="L4824" s="4">
        <v>43039</v>
      </c>
      <c r="M4824" t="s">
        <v>10037</v>
      </c>
      <c r="N4824">
        <f t="shared" si="150"/>
        <v>1</v>
      </c>
      <c r="O4824" t="str" cm="1">
        <f t="array" ref="O4824">_xlfn.IFS(I4824&lt;600, "Very Poor",I4824&lt;650,"Poor",I4824&lt;700,"Fair",I4824&lt;750,"Good",I4824&gt;=750,"Excellent")</f>
        <v>Poor</v>
      </c>
      <c r="P4824" t="str" cm="1">
        <f t="array" ref="P4824">_xlfn.IFS(F4824&lt;30000,"Low",F4824&lt;60000,"Lower Middle",F4824&lt;100000, "Upper Middle",F4824&gt;=100000, "High")</f>
        <v>Lower Middle</v>
      </c>
      <c r="Q4824" t="str" cm="1">
        <f t="array" ref="Q4824">_xlfn.IFS(D4824&lt;10,"Low",D4824&lt;15,"Medium",D4824&lt;20,"High",D4824&gt;=20,"Very High")</f>
        <v>High</v>
      </c>
      <c r="R4824" t="str">
        <f t="shared" si="151"/>
        <v>High Risk</v>
      </c>
    </row>
    <row r="4825" spans="1:18" x14ac:dyDescent="0.3">
      <c r="A4825" t="s">
        <v>4836</v>
      </c>
      <c r="B4825" s="2">
        <v>14971</v>
      </c>
      <c r="C4825" t="s">
        <v>10013</v>
      </c>
      <c r="D4825" s="1">
        <v>11.11</v>
      </c>
      <c r="E4825" t="s">
        <v>10023</v>
      </c>
      <c r="F4825" s="2">
        <v>90074</v>
      </c>
      <c r="G4825" t="s">
        <v>10039</v>
      </c>
      <c r="H4825" t="s">
        <v>10026</v>
      </c>
      <c r="I4825" s="2">
        <v>843</v>
      </c>
      <c r="J4825" s="3">
        <v>20.6</v>
      </c>
      <c r="K4825" t="s">
        <v>10035</v>
      </c>
      <c r="L4825" s="4">
        <v>44032</v>
      </c>
      <c r="M4825" t="s">
        <v>10036</v>
      </c>
      <c r="N4825">
        <f t="shared" si="150"/>
        <v>0</v>
      </c>
      <c r="O4825" t="str" cm="1">
        <f t="array" ref="O4825">_xlfn.IFS(I4825&lt;600, "Very Poor",I4825&lt;650,"Poor",I4825&lt;700,"Fair",I4825&lt;750,"Good",I4825&gt;=750,"Excellent")</f>
        <v>Excellent</v>
      </c>
      <c r="P4825" t="str" cm="1">
        <f t="array" ref="P4825">_xlfn.IFS(F4825&lt;30000,"Low",F4825&lt;60000,"Lower Middle",F4825&lt;100000, "Upper Middle",F4825&gt;=100000, "High")</f>
        <v>Upper Middle</v>
      </c>
      <c r="Q4825" t="str" cm="1">
        <f t="array" ref="Q4825">_xlfn.IFS(D4825&lt;10,"Low",D4825&lt;15,"Medium",D4825&lt;20,"High",D4825&gt;=20,"Very High")</f>
        <v>Medium</v>
      </c>
      <c r="R4825" t="str">
        <f t="shared" si="151"/>
        <v>Normal</v>
      </c>
    </row>
    <row r="4826" spans="1:18" x14ac:dyDescent="0.3">
      <c r="A4826" t="s">
        <v>4837</v>
      </c>
      <c r="B4826" s="2">
        <v>15616</v>
      </c>
      <c r="C4826" t="s">
        <v>10013</v>
      </c>
      <c r="D4826" s="1">
        <v>7.4</v>
      </c>
      <c r="E4826" t="s">
        <v>10022</v>
      </c>
      <c r="F4826" s="2">
        <v>66730</v>
      </c>
      <c r="G4826" t="s">
        <v>10039</v>
      </c>
      <c r="H4826" t="s">
        <v>10028</v>
      </c>
      <c r="I4826" s="2">
        <v>792</v>
      </c>
      <c r="J4826" s="3">
        <v>33.5</v>
      </c>
      <c r="K4826" t="s">
        <v>10034</v>
      </c>
      <c r="L4826" s="4">
        <v>44063</v>
      </c>
      <c r="M4826" t="s">
        <v>10036</v>
      </c>
      <c r="N4826">
        <f t="shared" si="150"/>
        <v>0</v>
      </c>
      <c r="O4826" t="str" cm="1">
        <f t="array" ref="O4826">_xlfn.IFS(I4826&lt;600, "Very Poor",I4826&lt;650,"Poor",I4826&lt;700,"Fair",I4826&lt;750,"Good",I4826&gt;=750,"Excellent")</f>
        <v>Excellent</v>
      </c>
      <c r="P4826" t="str" cm="1">
        <f t="array" ref="P4826">_xlfn.IFS(F4826&lt;30000,"Low",F4826&lt;60000,"Lower Middle",F4826&lt;100000, "Upper Middle",F4826&gt;=100000, "High")</f>
        <v>Upper Middle</v>
      </c>
      <c r="Q4826" t="str" cm="1">
        <f t="array" ref="Q4826">_xlfn.IFS(D4826&lt;10,"Low",D4826&lt;15,"Medium",D4826&lt;20,"High",D4826&gt;=20,"Very High")</f>
        <v>Low</v>
      </c>
      <c r="R4826" t="str">
        <f t="shared" si="151"/>
        <v>Normal</v>
      </c>
    </row>
    <row r="4827" spans="1:18" x14ac:dyDescent="0.3">
      <c r="A4827" t="s">
        <v>4838</v>
      </c>
      <c r="B4827" s="2">
        <v>5933</v>
      </c>
      <c r="C4827" t="s">
        <v>10014</v>
      </c>
      <c r="D4827" s="1">
        <v>26.71</v>
      </c>
      <c r="E4827" t="s">
        <v>10022</v>
      </c>
      <c r="F4827" s="2">
        <v>26644</v>
      </c>
      <c r="G4827" t="s">
        <v>10040</v>
      </c>
      <c r="H4827" t="s">
        <v>10031</v>
      </c>
      <c r="I4827" s="2">
        <v>688</v>
      </c>
      <c r="J4827" s="3">
        <v>31.1</v>
      </c>
      <c r="K4827" t="s">
        <v>10034</v>
      </c>
      <c r="L4827" s="4">
        <v>43481</v>
      </c>
      <c r="M4827" t="s">
        <v>10037</v>
      </c>
      <c r="N4827">
        <f t="shared" si="150"/>
        <v>1</v>
      </c>
      <c r="O4827" t="str" cm="1">
        <f t="array" ref="O4827">_xlfn.IFS(I4827&lt;600, "Very Poor",I4827&lt;650,"Poor",I4827&lt;700,"Fair",I4827&lt;750,"Good",I4827&gt;=750,"Excellent")</f>
        <v>Fair</v>
      </c>
      <c r="P4827" t="str" cm="1">
        <f t="array" ref="P4827">_xlfn.IFS(F4827&lt;30000,"Low",F4827&lt;60000,"Lower Middle",F4827&lt;100000, "Upper Middle",F4827&gt;=100000, "High")</f>
        <v>Low</v>
      </c>
      <c r="Q4827" t="str" cm="1">
        <f t="array" ref="Q4827">_xlfn.IFS(D4827&lt;10,"Low",D4827&lt;15,"Medium",D4827&lt;20,"High",D4827&gt;=20,"Very High")</f>
        <v>Very High</v>
      </c>
      <c r="R4827" t="str">
        <f t="shared" si="151"/>
        <v>Normal</v>
      </c>
    </row>
    <row r="4828" spans="1:18" x14ac:dyDescent="0.3">
      <c r="A4828" t="s">
        <v>4839</v>
      </c>
      <c r="B4828" s="2">
        <v>5926</v>
      </c>
      <c r="C4828" t="s">
        <v>10013</v>
      </c>
      <c r="D4828" s="1">
        <v>7.4</v>
      </c>
      <c r="E4828" t="s">
        <v>10023</v>
      </c>
      <c r="F4828" s="2">
        <v>43778</v>
      </c>
      <c r="G4828" t="s">
        <v>10039</v>
      </c>
      <c r="H4828" t="s">
        <v>10029</v>
      </c>
      <c r="I4828" s="2">
        <v>612</v>
      </c>
      <c r="J4828" s="3">
        <v>8.1</v>
      </c>
      <c r="K4828" t="s">
        <v>10034</v>
      </c>
      <c r="L4828" s="4">
        <v>42594</v>
      </c>
      <c r="M4828" t="s">
        <v>10036</v>
      </c>
      <c r="N4828">
        <f t="shared" si="150"/>
        <v>0</v>
      </c>
      <c r="O4828" t="str" cm="1">
        <f t="array" ref="O4828">_xlfn.IFS(I4828&lt;600, "Very Poor",I4828&lt;650,"Poor",I4828&lt;700,"Fair",I4828&lt;750,"Good",I4828&gt;=750,"Excellent")</f>
        <v>Poor</v>
      </c>
      <c r="P4828" t="str" cm="1">
        <f t="array" ref="P4828">_xlfn.IFS(F4828&lt;30000,"Low",F4828&lt;60000,"Lower Middle",F4828&lt;100000, "Upper Middle",F4828&gt;=100000, "High")</f>
        <v>Lower Middle</v>
      </c>
      <c r="Q4828" t="str" cm="1">
        <f t="array" ref="Q4828">_xlfn.IFS(D4828&lt;10,"Low",D4828&lt;15,"Medium",D4828&lt;20,"High",D4828&gt;=20,"Very High")</f>
        <v>Low</v>
      </c>
      <c r="R4828" t="str">
        <f t="shared" si="151"/>
        <v>Normal</v>
      </c>
    </row>
    <row r="4829" spans="1:18" x14ac:dyDescent="0.3">
      <c r="A4829" t="s">
        <v>4840</v>
      </c>
      <c r="B4829" s="2">
        <v>26763</v>
      </c>
      <c r="C4829" t="s">
        <v>10014</v>
      </c>
      <c r="D4829" s="1">
        <v>5.33</v>
      </c>
      <c r="E4829" t="s">
        <v>10016</v>
      </c>
      <c r="F4829" s="2">
        <v>149921</v>
      </c>
      <c r="G4829" t="s">
        <v>10039</v>
      </c>
      <c r="H4829" t="s">
        <v>10031</v>
      </c>
      <c r="I4829" s="2">
        <v>681</v>
      </c>
      <c r="J4829" s="3">
        <v>37.4</v>
      </c>
      <c r="K4829" t="s">
        <v>10035</v>
      </c>
      <c r="L4829" s="4">
        <v>43774</v>
      </c>
      <c r="M4829" t="s">
        <v>10036</v>
      </c>
      <c r="N4829">
        <f t="shared" si="150"/>
        <v>0</v>
      </c>
      <c r="O4829" t="str" cm="1">
        <f t="array" ref="O4829">_xlfn.IFS(I4829&lt;600, "Very Poor",I4829&lt;650,"Poor",I4829&lt;700,"Fair",I4829&lt;750,"Good",I4829&gt;=750,"Excellent")</f>
        <v>Fair</v>
      </c>
      <c r="P4829" t="str" cm="1">
        <f t="array" ref="P4829">_xlfn.IFS(F4829&lt;30000,"Low",F4829&lt;60000,"Lower Middle",F4829&lt;100000, "Upper Middle",F4829&gt;=100000, "High")</f>
        <v>High</v>
      </c>
      <c r="Q4829" t="str" cm="1">
        <f t="array" ref="Q4829">_xlfn.IFS(D4829&lt;10,"Low",D4829&lt;15,"Medium",D4829&lt;20,"High",D4829&gt;=20,"Very High")</f>
        <v>Low</v>
      </c>
      <c r="R4829" t="str">
        <f t="shared" si="151"/>
        <v>Normal</v>
      </c>
    </row>
    <row r="4830" spans="1:18" x14ac:dyDescent="0.3">
      <c r="A4830" t="s">
        <v>4841</v>
      </c>
      <c r="B4830" s="2">
        <v>4969</v>
      </c>
      <c r="C4830" t="s">
        <v>10014</v>
      </c>
      <c r="D4830" s="1">
        <v>16.73</v>
      </c>
      <c r="E4830" t="s">
        <v>10017</v>
      </c>
      <c r="F4830" s="2">
        <v>118093</v>
      </c>
      <c r="G4830" t="s">
        <v>10039</v>
      </c>
      <c r="H4830" t="s">
        <v>10028</v>
      </c>
      <c r="I4830" s="2">
        <v>753</v>
      </c>
      <c r="J4830" s="3">
        <v>35.9</v>
      </c>
      <c r="K4830" t="s">
        <v>10035</v>
      </c>
      <c r="L4830" s="4">
        <v>43850</v>
      </c>
      <c r="M4830" t="s">
        <v>10036</v>
      </c>
      <c r="N4830">
        <f t="shared" si="150"/>
        <v>0</v>
      </c>
      <c r="O4830" t="str" cm="1">
        <f t="array" ref="O4830">_xlfn.IFS(I4830&lt;600, "Very Poor",I4830&lt;650,"Poor",I4830&lt;700,"Fair",I4830&lt;750,"Good",I4830&gt;=750,"Excellent")</f>
        <v>Excellent</v>
      </c>
      <c r="P4830" t="str" cm="1">
        <f t="array" ref="P4830">_xlfn.IFS(F4830&lt;30000,"Low",F4830&lt;60000,"Lower Middle",F4830&lt;100000, "Upper Middle",F4830&gt;=100000, "High")</f>
        <v>High</v>
      </c>
      <c r="Q4830" t="str" cm="1">
        <f t="array" ref="Q4830">_xlfn.IFS(D4830&lt;10,"Low",D4830&lt;15,"Medium",D4830&lt;20,"High",D4830&gt;=20,"Very High")</f>
        <v>High</v>
      </c>
      <c r="R4830" t="str">
        <f t="shared" si="151"/>
        <v>Normal</v>
      </c>
    </row>
    <row r="4831" spans="1:18" x14ac:dyDescent="0.3">
      <c r="A4831" t="s">
        <v>4842</v>
      </c>
      <c r="B4831" s="2">
        <v>36733</v>
      </c>
      <c r="C4831" t="s">
        <v>10013</v>
      </c>
      <c r="D4831" s="1">
        <v>23.28</v>
      </c>
      <c r="E4831" t="s">
        <v>10015</v>
      </c>
      <c r="F4831" s="2">
        <v>51488</v>
      </c>
      <c r="G4831" t="s">
        <v>10039</v>
      </c>
      <c r="H4831" t="s">
        <v>10032</v>
      </c>
      <c r="I4831" s="2">
        <v>816</v>
      </c>
      <c r="J4831" s="3">
        <v>25.7</v>
      </c>
      <c r="K4831" t="s">
        <v>10035</v>
      </c>
      <c r="L4831" s="4">
        <v>43499</v>
      </c>
      <c r="M4831" t="s">
        <v>10037</v>
      </c>
      <c r="N4831">
        <f t="shared" si="150"/>
        <v>1</v>
      </c>
      <c r="O4831" t="str" cm="1">
        <f t="array" ref="O4831">_xlfn.IFS(I4831&lt;600, "Very Poor",I4831&lt;650,"Poor",I4831&lt;700,"Fair",I4831&lt;750,"Good",I4831&gt;=750,"Excellent")</f>
        <v>Excellent</v>
      </c>
      <c r="P4831" t="str" cm="1">
        <f t="array" ref="P4831">_xlfn.IFS(F4831&lt;30000,"Low",F4831&lt;60000,"Lower Middle",F4831&lt;100000, "Upper Middle",F4831&gt;=100000, "High")</f>
        <v>Lower Middle</v>
      </c>
      <c r="Q4831" t="str" cm="1">
        <f t="array" ref="Q4831">_xlfn.IFS(D4831&lt;10,"Low",D4831&lt;15,"Medium",D4831&lt;20,"High",D4831&gt;=20,"Very High")</f>
        <v>Very High</v>
      </c>
      <c r="R4831" t="str">
        <f t="shared" si="151"/>
        <v>Normal</v>
      </c>
    </row>
    <row r="4832" spans="1:18" x14ac:dyDescent="0.3">
      <c r="A4832" t="s">
        <v>4843</v>
      </c>
      <c r="B4832" s="2">
        <v>5319</v>
      </c>
      <c r="C4832" t="s">
        <v>10013</v>
      </c>
      <c r="D4832" s="1">
        <v>16.440000000000001</v>
      </c>
      <c r="E4832" t="s">
        <v>10017</v>
      </c>
      <c r="F4832" s="2">
        <v>24350</v>
      </c>
      <c r="G4832" t="s">
        <v>10040</v>
      </c>
      <c r="H4832" t="s">
        <v>10030</v>
      </c>
      <c r="I4832" s="2">
        <v>706</v>
      </c>
      <c r="J4832" s="3">
        <v>22.8</v>
      </c>
      <c r="K4832" t="s">
        <v>10035</v>
      </c>
      <c r="L4832" s="4">
        <v>42772</v>
      </c>
      <c r="M4832" t="s">
        <v>10036</v>
      </c>
      <c r="N4832">
        <f t="shared" si="150"/>
        <v>0</v>
      </c>
      <c r="O4832" t="str" cm="1">
        <f t="array" ref="O4832">_xlfn.IFS(I4832&lt;600, "Very Poor",I4832&lt;650,"Poor",I4832&lt;700,"Fair",I4832&lt;750,"Good",I4832&gt;=750,"Excellent")</f>
        <v>Good</v>
      </c>
      <c r="P4832" t="str" cm="1">
        <f t="array" ref="P4832">_xlfn.IFS(F4832&lt;30000,"Low",F4832&lt;60000,"Lower Middle",F4832&lt;100000, "Upper Middle",F4832&gt;=100000, "High")</f>
        <v>Low</v>
      </c>
      <c r="Q4832" t="str" cm="1">
        <f t="array" ref="Q4832">_xlfn.IFS(D4832&lt;10,"Low",D4832&lt;15,"Medium",D4832&lt;20,"High",D4832&gt;=20,"Very High")</f>
        <v>High</v>
      </c>
      <c r="R4832" t="str">
        <f t="shared" si="151"/>
        <v>Normal</v>
      </c>
    </row>
    <row r="4833" spans="1:18" x14ac:dyDescent="0.3">
      <c r="A4833" t="s">
        <v>4844</v>
      </c>
      <c r="B4833" s="2">
        <v>21323</v>
      </c>
      <c r="C4833" t="s">
        <v>10013</v>
      </c>
      <c r="D4833" s="1">
        <v>6.29</v>
      </c>
      <c r="E4833" t="s">
        <v>10015</v>
      </c>
      <c r="F4833" s="2">
        <v>20069</v>
      </c>
      <c r="G4833" t="s">
        <v>10039</v>
      </c>
      <c r="H4833" t="s">
        <v>10030</v>
      </c>
      <c r="I4833" s="2">
        <v>801</v>
      </c>
      <c r="J4833" s="3">
        <v>13</v>
      </c>
      <c r="K4833" t="s">
        <v>10035</v>
      </c>
      <c r="L4833" s="4">
        <v>42693</v>
      </c>
      <c r="M4833" t="s">
        <v>10036</v>
      </c>
      <c r="N4833">
        <f t="shared" si="150"/>
        <v>0</v>
      </c>
      <c r="O4833" t="str" cm="1">
        <f t="array" ref="O4833">_xlfn.IFS(I4833&lt;600, "Very Poor",I4833&lt;650,"Poor",I4833&lt;700,"Fair",I4833&lt;750,"Good",I4833&gt;=750,"Excellent")</f>
        <v>Excellent</v>
      </c>
      <c r="P4833" t="str" cm="1">
        <f t="array" ref="P4833">_xlfn.IFS(F4833&lt;30000,"Low",F4833&lt;60000,"Lower Middle",F4833&lt;100000, "Upper Middle",F4833&gt;=100000, "High")</f>
        <v>Low</v>
      </c>
      <c r="Q4833" t="str" cm="1">
        <f t="array" ref="Q4833">_xlfn.IFS(D4833&lt;10,"Low",D4833&lt;15,"Medium",D4833&lt;20,"High",D4833&gt;=20,"Very High")</f>
        <v>Low</v>
      </c>
      <c r="R4833" t="str">
        <f t="shared" si="151"/>
        <v>Normal</v>
      </c>
    </row>
    <row r="4834" spans="1:18" x14ac:dyDescent="0.3">
      <c r="A4834" t="s">
        <v>4845</v>
      </c>
      <c r="B4834" s="2">
        <v>17428</v>
      </c>
      <c r="C4834" t="s">
        <v>10013</v>
      </c>
      <c r="D4834" s="1">
        <v>22.25</v>
      </c>
      <c r="E4834" t="s">
        <v>10022</v>
      </c>
      <c r="F4834" s="2">
        <v>51174</v>
      </c>
      <c r="G4834" t="s">
        <v>10040</v>
      </c>
      <c r="H4834" t="s">
        <v>10033</v>
      </c>
      <c r="I4834" s="2">
        <v>774</v>
      </c>
      <c r="J4834" s="3">
        <v>34.200000000000003</v>
      </c>
      <c r="K4834" t="s">
        <v>10034</v>
      </c>
      <c r="L4834" s="4">
        <v>43507</v>
      </c>
      <c r="M4834" t="s">
        <v>10037</v>
      </c>
      <c r="N4834">
        <f t="shared" si="150"/>
        <v>1</v>
      </c>
      <c r="O4834" t="str" cm="1">
        <f t="array" ref="O4834">_xlfn.IFS(I4834&lt;600, "Very Poor",I4834&lt;650,"Poor",I4834&lt;700,"Fair",I4834&lt;750,"Good",I4834&gt;=750,"Excellent")</f>
        <v>Excellent</v>
      </c>
      <c r="P4834" t="str" cm="1">
        <f t="array" ref="P4834">_xlfn.IFS(F4834&lt;30000,"Low",F4834&lt;60000,"Lower Middle",F4834&lt;100000, "Upper Middle",F4834&gt;=100000, "High")</f>
        <v>Lower Middle</v>
      </c>
      <c r="Q4834" t="str" cm="1">
        <f t="array" ref="Q4834">_xlfn.IFS(D4834&lt;10,"Low",D4834&lt;15,"Medium",D4834&lt;20,"High",D4834&gt;=20,"Very High")</f>
        <v>Very High</v>
      </c>
      <c r="R4834" t="str">
        <f t="shared" si="151"/>
        <v>Normal</v>
      </c>
    </row>
    <row r="4835" spans="1:18" x14ac:dyDescent="0.3">
      <c r="A4835" t="s">
        <v>4846</v>
      </c>
      <c r="B4835" s="2">
        <v>35578</v>
      </c>
      <c r="C4835" t="s">
        <v>10013</v>
      </c>
      <c r="D4835" s="1">
        <v>21.06</v>
      </c>
      <c r="E4835" t="s">
        <v>10019</v>
      </c>
      <c r="F4835" s="2">
        <v>45153</v>
      </c>
      <c r="G4835" t="s">
        <v>10040</v>
      </c>
      <c r="H4835" t="s">
        <v>10028</v>
      </c>
      <c r="I4835" s="2">
        <v>770</v>
      </c>
      <c r="J4835" s="3">
        <v>20.100000000000001</v>
      </c>
      <c r="K4835" t="s">
        <v>10034</v>
      </c>
      <c r="L4835" s="4">
        <v>42028</v>
      </c>
      <c r="M4835" t="s">
        <v>10036</v>
      </c>
      <c r="N4835">
        <f t="shared" si="150"/>
        <v>0</v>
      </c>
      <c r="O4835" t="str" cm="1">
        <f t="array" ref="O4835">_xlfn.IFS(I4835&lt;600, "Very Poor",I4835&lt;650,"Poor",I4835&lt;700,"Fair",I4835&lt;750,"Good",I4835&gt;=750,"Excellent")</f>
        <v>Excellent</v>
      </c>
      <c r="P4835" t="str" cm="1">
        <f t="array" ref="P4835">_xlfn.IFS(F4835&lt;30000,"Low",F4835&lt;60000,"Lower Middle",F4835&lt;100000, "Upper Middle",F4835&gt;=100000, "High")</f>
        <v>Lower Middle</v>
      </c>
      <c r="Q4835" t="str" cm="1">
        <f t="array" ref="Q4835">_xlfn.IFS(D4835&lt;10,"Low",D4835&lt;15,"Medium",D4835&lt;20,"High",D4835&gt;=20,"Very High")</f>
        <v>Very High</v>
      </c>
      <c r="R4835" t="str">
        <f t="shared" si="151"/>
        <v>Normal</v>
      </c>
    </row>
    <row r="4836" spans="1:18" x14ac:dyDescent="0.3">
      <c r="A4836" t="s">
        <v>4847</v>
      </c>
      <c r="B4836" s="2">
        <v>21950</v>
      </c>
      <c r="C4836" t="s">
        <v>10014</v>
      </c>
      <c r="D4836" s="1">
        <v>22.04</v>
      </c>
      <c r="E4836" t="s">
        <v>10018</v>
      </c>
      <c r="F4836" s="2">
        <v>27169</v>
      </c>
      <c r="G4836" t="s">
        <v>10040</v>
      </c>
      <c r="H4836" t="s">
        <v>10027</v>
      </c>
      <c r="I4836" s="2">
        <v>673</v>
      </c>
      <c r="J4836" s="3">
        <v>25.3</v>
      </c>
      <c r="K4836" t="s">
        <v>10034</v>
      </c>
      <c r="L4836" s="4">
        <v>42599</v>
      </c>
      <c r="M4836" t="s">
        <v>10037</v>
      </c>
      <c r="N4836">
        <f t="shared" si="150"/>
        <v>1</v>
      </c>
      <c r="O4836" t="str" cm="1">
        <f t="array" ref="O4836">_xlfn.IFS(I4836&lt;600, "Very Poor",I4836&lt;650,"Poor",I4836&lt;700,"Fair",I4836&lt;750,"Good",I4836&gt;=750,"Excellent")</f>
        <v>Fair</v>
      </c>
      <c r="P4836" t="str" cm="1">
        <f t="array" ref="P4836">_xlfn.IFS(F4836&lt;30000,"Low",F4836&lt;60000,"Lower Middle",F4836&lt;100000, "Upper Middle",F4836&gt;=100000, "High")</f>
        <v>Low</v>
      </c>
      <c r="Q4836" t="str" cm="1">
        <f t="array" ref="Q4836">_xlfn.IFS(D4836&lt;10,"Low",D4836&lt;15,"Medium",D4836&lt;20,"High",D4836&gt;=20,"Very High")</f>
        <v>Very High</v>
      </c>
      <c r="R4836" t="str">
        <f t="shared" si="151"/>
        <v>Normal</v>
      </c>
    </row>
    <row r="4837" spans="1:18" x14ac:dyDescent="0.3">
      <c r="A4837" t="s">
        <v>4848</v>
      </c>
      <c r="B4837" s="2">
        <v>19293</v>
      </c>
      <c r="C4837" t="s">
        <v>10013</v>
      </c>
      <c r="D4837" s="1">
        <v>10.28</v>
      </c>
      <c r="E4837" t="s">
        <v>10022</v>
      </c>
      <c r="F4837" s="2">
        <v>139278</v>
      </c>
      <c r="G4837" t="s">
        <v>10039</v>
      </c>
      <c r="H4837" t="s">
        <v>10031</v>
      </c>
      <c r="I4837" s="2">
        <v>838</v>
      </c>
      <c r="J4837" s="3">
        <v>11</v>
      </c>
      <c r="K4837" t="s">
        <v>10035</v>
      </c>
      <c r="L4837" s="4">
        <v>43718</v>
      </c>
      <c r="M4837" t="s">
        <v>10036</v>
      </c>
      <c r="N4837">
        <f t="shared" si="150"/>
        <v>0</v>
      </c>
      <c r="O4837" t="str" cm="1">
        <f t="array" ref="O4837">_xlfn.IFS(I4837&lt;600, "Very Poor",I4837&lt;650,"Poor",I4837&lt;700,"Fair",I4837&lt;750,"Good",I4837&gt;=750,"Excellent")</f>
        <v>Excellent</v>
      </c>
      <c r="P4837" t="str" cm="1">
        <f t="array" ref="P4837">_xlfn.IFS(F4837&lt;30000,"Low",F4837&lt;60000,"Lower Middle",F4837&lt;100000, "Upper Middle",F4837&gt;=100000, "High")</f>
        <v>High</v>
      </c>
      <c r="Q4837" t="str" cm="1">
        <f t="array" ref="Q4837">_xlfn.IFS(D4837&lt;10,"Low",D4837&lt;15,"Medium",D4837&lt;20,"High",D4837&gt;=20,"Very High")</f>
        <v>Medium</v>
      </c>
      <c r="R4837" t="str">
        <f t="shared" si="151"/>
        <v>Normal</v>
      </c>
    </row>
    <row r="4838" spans="1:18" x14ac:dyDescent="0.3">
      <c r="A4838" t="s">
        <v>4849</v>
      </c>
      <c r="B4838" s="2">
        <v>7364</v>
      </c>
      <c r="C4838" t="s">
        <v>10013</v>
      </c>
      <c r="D4838" s="1">
        <v>24.89</v>
      </c>
      <c r="E4838" t="s">
        <v>10018</v>
      </c>
      <c r="F4838" s="2">
        <v>89620</v>
      </c>
      <c r="G4838" t="s">
        <v>10039</v>
      </c>
      <c r="H4838" t="s">
        <v>10028</v>
      </c>
      <c r="I4838" s="2">
        <v>623</v>
      </c>
      <c r="J4838" s="3">
        <v>12.5</v>
      </c>
      <c r="K4838" t="s">
        <v>10034</v>
      </c>
      <c r="L4838" s="4">
        <v>43590</v>
      </c>
      <c r="M4838" t="s">
        <v>10037</v>
      </c>
      <c r="N4838">
        <f t="shared" si="150"/>
        <v>1</v>
      </c>
      <c r="O4838" t="str" cm="1">
        <f t="array" ref="O4838">_xlfn.IFS(I4838&lt;600, "Very Poor",I4838&lt;650,"Poor",I4838&lt;700,"Fair",I4838&lt;750,"Good",I4838&gt;=750,"Excellent")</f>
        <v>Poor</v>
      </c>
      <c r="P4838" t="str" cm="1">
        <f t="array" ref="P4838">_xlfn.IFS(F4838&lt;30000,"Low",F4838&lt;60000,"Lower Middle",F4838&lt;100000, "Upper Middle",F4838&gt;=100000, "High")</f>
        <v>Upper Middle</v>
      </c>
      <c r="Q4838" t="str" cm="1">
        <f t="array" ref="Q4838">_xlfn.IFS(D4838&lt;10,"Low",D4838&lt;15,"Medium",D4838&lt;20,"High",D4838&gt;=20,"Very High")</f>
        <v>Very High</v>
      </c>
      <c r="R4838" t="str">
        <f t="shared" si="151"/>
        <v>High Risk</v>
      </c>
    </row>
    <row r="4839" spans="1:18" x14ac:dyDescent="0.3">
      <c r="A4839" t="s">
        <v>4850</v>
      </c>
      <c r="B4839" s="2">
        <v>36349</v>
      </c>
      <c r="C4839" t="s">
        <v>10013</v>
      </c>
      <c r="D4839" s="1">
        <v>16.98</v>
      </c>
      <c r="E4839" t="s">
        <v>10021</v>
      </c>
      <c r="F4839" s="2">
        <v>149348</v>
      </c>
      <c r="G4839" t="s">
        <v>10038</v>
      </c>
      <c r="H4839" t="s">
        <v>10026</v>
      </c>
      <c r="I4839" s="2">
        <v>637</v>
      </c>
      <c r="J4839" s="3">
        <v>39.5</v>
      </c>
      <c r="K4839" t="s">
        <v>10035</v>
      </c>
      <c r="L4839" s="4">
        <v>42971</v>
      </c>
      <c r="M4839" t="s">
        <v>10037</v>
      </c>
      <c r="N4839">
        <f t="shared" si="150"/>
        <v>1</v>
      </c>
      <c r="O4839" t="str" cm="1">
        <f t="array" ref="O4839">_xlfn.IFS(I4839&lt;600, "Very Poor",I4839&lt;650,"Poor",I4839&lt;700,"Fair",I4839&lt;750,"Good",I4839&gt;=750,"Excellent")</f>
        <v>Poor</v>
      </c>
      <c r="P4839" t="str" cm="1">
        <f t="array" ref="P4839">_xlfn.IFS(F4839&lt;30000,"Low",F4839&lt;60000,"Lower Middle",F4839&lt;100000, "Upper Middle",F4839&gt;=100000, "High")</f>
        <v>High</v>
      </c>
      <c r="Q4839" t="str" cm="1">
        <f t="array" ref="Q4839">_xlfn.IFS(D4839&lt;10,"Low",D4839&lt;15,"Medium",D4839&lt;20,"High",D4839&gt;=20,"Very High")</f>
        <v>High</v>
      </c>
      <c r="R4839" t="str">
        <f t="shared" si="151"/>
        <v>High Risk</v>
      </c>
    </row>
    <row r="4840" spans="1:18" x14ac:dyDescent="0.3">
      <c r="A4840" t="s">
        <v>4851</v>
      </c>
      <c r="B4840" s="2">
        <v>1691</v>
      </c>
      <c r="C4840" t="s">
        <v>10013</v>
      </c>
      <c r="D4840" s="1">
        <v>18.41</v>
      </c>
      <c r="E4840" t="s">
        <v>10020</v>
      </c>
      <c r="F4840" s="2">
        <v>33068</v>
      </c>
      <c r="G4840" t="s">
        <v>10039</v>
      </c>
      <c r="H4840" t="s">
        <v>10033</v>
      </c>
      <c r="I4840" s="2">
        <v>674</v>
      </c>
      <c r="J4840" s="3">
        <v>22.3</v>
      </c>
      <c r="K4840" t="s">
        <v>10034</v>
      </c>
      <c r="L4840" s="4">
        <v>44070</v>
      </c>
      <c r="M4840" t="s">
        <v>10037</v>
      </c>
      <c r="N4840">
        <f t="shared" si="150"/>
        <v>1</v>
      </c>
      <c r="O4840" t="str" cm="1">
        <f t="array" ref="O4840">_xlfn.IFS(I4840&lt;600, "Very Poor",I4840&lt;650,"Poor",I4840&lt;700,"Fair",I4840&lt;750,"Good",I4840&gt;=750,"Excellent")</f>
        <v>Fair</v>
      </c>
      <c r="P4840" t="str" cm="1">
        <f t="array" ref="P4840">_xlfn.IFS(F4840&lt;30000,"Low",F4840&lt;60000,"Lower Middle",F4840&lt;100000, "Upper Middle",F4840&gt;=100000, "High")</f>
        <v>Lower Middle</v>
      </c>
      <c r="Q4840" t="str" cm="1">
        <f t="array" ref="Q4840">_xlfn.IFS(D4840&lt;10,"Low",D4840&lt;15,"Medium",D4840&lt;20,"High",D4840&gt;=20,"Very High")</f>
        <v>High</v>
      </c>
      <c r="R4840" t="str">
        <f t="shared" si="151"/>
        <v>Normal</v>
      </c>
    </row>
    <row r="4841" spans="1:18" x14ac:dyDescent="0.3">
      <c r="A4841" t="s">
        <v>4852</v>
      </c>
      <c r="B4841" s="2">
        <v>31062</v>
      </c>
      <c r="C4841" t="s">
        <v>10014</v>
      </c>
      <c r="D4841" s="1">
        <v>18.649999999999999</v>
      </c>
      <c r="E4841" t="s">
        <v>10023</v>
      </c>
      <c r="F4841" s="2">
        <v>112562</v>
      </c>
      <c r="G4841" t="s">
        <v>10038</v>
      </c>
      <c r="H4841" t="s">
        <v>10026</v>
      </c>
      <c r="I4841" s="2">
        <v>721</v>
      </c>
      <c r="J4841" s="3">
        <v>33.6</v>
      </c>
      <c r="K4841" t="s">
        <v>10034</v>
      </c>
      <c r="L4841" s="4">
        <v>42451</v>
      </c>
      <c r="M4841" t="s">
        <v>10037</v>
      </c>
      <c r="N4841">
        <f t="shared" si="150"/>
        <v>1</v>
      </c>
      <c r="O4841" t="str" cm="1">
        <f t="array" ref="O4841">_xlfn.IFS(I4841&lt;600, "Very Poor",I4841&lt;650,"Poor",I4841&lt;700,"Fair",I4841&lt;750,"Good",I4841&gt;=750,"Excellent")</f>
        <v>Good</v>
      </c>
      <c r="P4841" t="str" cm="1">
        <f t="array" ref="P4841">_xlfn.IFS(F4841&lt;30000,"Low",F4841&lt;60000,"Lower Middle",F4841&lt;100000, "Upper Middle",F4841&gt;=100000, "High")</f>
        <v>High</v>
      </c>
      <c r="Q4841" t="str" cm="1">
        <f t="array" ref="Q4841">_xlfn.IFS(D4841&lt;10,"Low",D4841&lt;15,"Medium",D4841&lt;20,"High",D4841&gt;=20,"Very High")</f>
        <v>High</v>
      </c>
      <c r="R4841" t="str">
        <f t="shared" si="151"/>
        <v>Normal</v>
      </c>
    </row>
    <row r="4842" spans="1:18" x14ac:dyDescent="0.3">
      <c r="A4842" t="s">
        <v>4853</v>
      </c>
      <c r="B4842" s="2">
        <v>1931</v>
      </c>
      <c r="C4842" t="s">
        <v>10013</v>
      </c>
      <c r="D4842" s="1">
        <v>12.17</v>
      </c>
      <c r="E4842" t="s">
        <v>10021</v>
      </c>
      <c r="F4842" s="2">
        <v>33138</v>
      </c>
      <c r="G4842" t="s">
        <v>10039</v>
      </c>
      <c r="H4842" t="s">
        <v>10033</v>
      </c>
      <c r="I4842" s="2">
        <v>584</v>
      </c>
      <c r="J4842" s="3">
        <v>34</v>
      </c>
      <c r="K4842" t="s">
        <v>10035</v>
      </c>
      <c r="L4842" s="4">
        <v>43594</v>
      </c>
      <c r="M4842" t="s">
        <v>10037</v>
      </c>
      <c r="N4842">
        <f t="shared" si="150"/>
        <v>1</v>
      </c>
      <c r="O4842" t="str" cm="1">
        <f t="array" ref="O4842">_xlfn.IFS(I4842&lt;600, "Very Poor",I4842&lt;650,"Poor",I4842&lt;700,"Fair",I4842&lt;750,"Good",I4842&gt;=750,"Excellent")</f>
        <v>Very Poor</v>
      </c>
      <c r="P4842" t="str" cm="1">
        <f t="array" ref="P4842">_xlfn.IFS(F4842&lt;30000,"Low",F4842&lt;60000,"Lower Middle",F4842&lt;100000, "Upper Middle",F4842&gt;=100000, "High")</f>
        <v>Lower Middle</v>
      </c>
      <c r="Q4842" t="str" cm="1">
        <f t="array" ref="Q4842">_xlfn.IFS(D4842&lt;10,"Low",D4842&lt;15,"Medium",D4842&lt;20,"High",D4842&gt;=20,"Very High")</f>
        <v>Medium</v>
      </c>
      <c r="R4842" t="str">
        <f t="shared" si="151"/>
        <v>Normal</v>
      </c>
    </row>
    <row r="4843" spans="1:18" x14ac:dyDescent="0.3">
      <c r="A4843" t="s">
        <v>4854</v>
      </c>
      <c r="B4843" s="2">
        <v>32730</v>
      </c>
      <c r="C4843" t="s">
        <v>10013</v>
      </c>
      <c r="D4843" s="1">
        <v>11.25</v>
      </c>
      <c r="E4843" t="s">
        <v>10015</v>
      </c>
      <c r="F4843" s="2">
        <v>140622</v>
      </c>
      <c r="G4843" t="s">
        <v>10040</v>
      </c>
      <c r="H4843" t="s">
        <v>10031</v>
      </c>
      <c r="I4843" s="2">
        <v>826</v>
      </c>
      <c r="J4843" s="3">
        <v>39.4</v>
      </c>
      <c r="K4843" t="s">
        <v>10034</v>
      </c>
      <c r="L4843" s="4">
        <v>43472</v>
      </c>
      <c r="M4843" t="s">
        <v>10036</v>
      </c>
      <c r="N4843">
        <f t="shared" si="150"/>
        <v>0</v>
      </c>
      <c r="O4843" t="str" cm="1">
        <f t="array" ref="O4843">_xlfn.IFS(I4843&lt;600, "Very Poor",I4843&lt;650,"Poor",I4843&lt;700,"Fair",I4843&lt;750,"Good",I4843&gt;=750,"Excellent")</f>
        <v>Excellent</v>
      </c>
      <c r="P4843" t="str" cm="1">
        <f t="array" ref="P4843">_xlfn.IFS(F4843&lt;30000,"Low",F4843&lt;60000,"Lower Middle",F4843&lt;100000, "Upper Middle",F4843&gt;=100000, "High")</f>
        <v>High</v>
      </c>
      <c r="Q4843" t="str" cm="1">
        <f t="array" ref="Q4843">_xlfn.IFS(D4843&lt;10,"Low",D4843&lt;15,"Medium",D4843&lt;20,"High",D4843&gt;=20,"Very High")</f>
        <v>Medium</v>
      </c>
      <c r="R4843" t="str">
        <f t="shared" si="151"/>
        <v>Normal</v>
      </c>
    </row>
    <row r="4844" spans="1:18" x14ac:dyDescent="0.3">
      <c r="A4844" t="s">
        <v>4855</v>
      </c>
      <c r="B4844" s="2">
        <v>15226</v>
      </c>
      <c r="C4844" t="s">
        <v>10014</v>
      </c>
      <c r="D4844" s="1">
        <v>5.12</v>
      </c>
      <c r="E4844" t="s">
        <v>10015</v>
      </c>
      <c r="F4844" s="2">
        <v>93856</v>
      </c>
      <c r="G4844" t="s">
        <v>10039</v>
      </c>
      <c r="H4844" t="s">
        <v>10030</v>
      </c>
      <c r="I4844" s="2">
        <v>702</v>
      </c>
      <c r="J4844" s="3">
        <v>39.4</v>
      </c>
      <c r="K4844" t="s">
        <v>10034</v>
      </c>
      <c r="L4844" s="4">
        <v>42464</v>
      </c>
      <c r="M4844" t="s">
        <v>10036</v>
      </c>
      <c r="N4844">
        <f t="shared" si="150"/>
        <v>0</v>
      </c>
      <c r="O4844" t="str" cm="1">
        <f t="array" ref="O4844">_xlfn.IFS(I4844&lt;600, "Very Poor",I4844&lt;650,"Poor",I4844&lt;700,"Fair",I4844&lt;750,"Good",I4844&gt;=750,"Excellent")</f>
        <v>Good</v>
      </c>
      <c r="P4844" t="str" cm="1">
        <f t="array" ref="P4844">_xlfn.IFS(F4844&lt;30000,"Low",F4844&lt;60000,"Lower Middle",F4844&lt;100000, "Upper Middle",F4844&gt;=100000, "High")</f>
        <v>Upper Middle</v>
      </c>
      <c r="Q4844" t="str" cm="1">
        <f t="array" ref="Q4844">_xlfn.IFS(D4844&lt;10,"Low",D4844&lt;15,"Medium",D4844&lt;20,"High",D4844&gt;=20,"Very High")</f>
        <v>Low</v>
      </c>
      <c r="R4844" t="str">
        <f t="shared" si="151"/>
        <v>Normal</v>
      </c>
    </row>
    <row r="4845" spans="1:18" x14ac:dyDescent="0.3">
      <c r="A4845" t="s">
        <v>4856</v>
      </c>
      <c r="B4845" s="2">
        <v>14861</v>
      </c>
      <c r="C4845" t="s">
        <v>10013</v>
      </c>
      <c r="D4845" s="1">
        <v>14.92</v>
      </c>
      <c r="E4845" t="s">
        <v>10015</v>
      </c>
      <c r="F4845" s="2">
        <v>21506</v>
      </c>
      <c r="G4845" t="s">
        <v>10039</v>
      </c>
      <c r="H4845" t="s">
        <v>10028</v>
      </c>
      <c r="I4845" s="2">
        <v>693</v>
      </c>
      <c r="J4845" s="3">
        <v>21</v>
      </c>
      <c r="K4845" t="s">
        <v>10035</v>
      </c>
      <c r="L4845" s="4">
        <v>42827</v>
      </c>
      <c r="M4845" t="s">
        <v>10036</v>
      </c>
      <c r="N4845">
        <f t="shared" si="150"/>
        <v>0</v>
      </c>
      <c r="O4845" t="str" cm="1">
        <f t="array" ref="O4845">_xlfn.IFS(I4845&lt;600, "Very Poor",I4845&lt;650,"Poor",I4845&lt;700,"Fair",I4845&lt;750,"Good",I4845&gt;=750,"Excellent")</f>
        <v>Fair</v>
      </c>
      <c r="P4845" t="str" cm="1">
        <f t="array" ref="P4845">_xlfn.IFS(F4845&lt;30000,"Low",F4845&lt;60000,"Lower Middle",F4845&lt;100000, "Upper Middle",F4845&gt;=100000, "High")</f>
        <v>Low</v>
      </c>
      <c r="Q4845" t="str" cm="1">
        <f t="array" ref="Q4845">_xlfn.IFS(D4845&lt;10,"Low",D4845&lt;15,"Medium",D4845&lt;20,"High",D4845&gt;=20,"Very High")</f>
        <v>Medium</v>
      </c>
      <c r="R4845" t="str">
        <f t="shared" si="151"/>
        <v>Normal</v>
      </c>
    </row>
    <row r="4846" spans="1:18" x14ac:dyDescent="0.3">
      <c r="A4846" t="s">
        <v>4857</v>
      </c>
      <c r="B4846" s="2">
        <v>32301</v>
      </c>
      <c r="C4846" t="s">
        <v>10013</v>
      </c>
      <c r="D4846" s="1">
        <v>17.13</v>
      </c>
      <c r="E4846" t="s">
        <v>10024</v>
      </c>
      <c r="F4846" s="2">
        <v>32280</v>
      </c>
      <c r="G4846" t="s">
        <v>10038</v>
      </c>
      <c r="H4846" t="s">
        <v>10030</v>
      </c>
      <c r="I4846" s="2">
        <v>826</v>
      </c>
      <c r="J4846" s="3">
        <v>38.299999999999997</v>
      </c>
      <c r="K4846" t="s">
        <v>10034</v>
      </c>
      <c r="L4846" s="4">
        <v>43799</v>
      </c>
      <c r="M4846" t="s">
        <v>10037</v>
      </c>
      <c r="N4846">
        <f t="shared" si="150"/>
        <v>1</v>
      </c>
      <c r="O4846" t="str" cm="1">
        <f t="array" ref="O4846">_xlfn.IFS(I4846&lt;600, "Very Poor",I4846&lt;650,"Poor",I4846&lt;700,"Fair",I4846&lt;750,"Good",I4846&gt;=750,"Excellent")</f>
        <v>Excellent</v>
      </c>
      <c r="P4846" t="str" cm="1">
        <f t="array" ref="P4846">_xlfn.IFS(F4846&lt;30000,"Low",F4846&lt;60000,"Lower Middle",F4846&lt;100000, "Upper Middle",F4846&gt;=100000, "High")</f>
        <v>Lower Middle</v>
      </c>
      <c r="Q4846" t="str" cm="1">
        <f t="array" ref="Q4846">_xlfn.IFS(D4846&lt;10,"Low",D4846&lt;15,"Medium",D4846&lt;20,"High",D4846&gt;=20,"Very High")</f>
        <v>High</v>
      </c>
      <c r="R4846" t="str">
        <f t="shared" si="151"/>
        <v>Normal</v>
      </c>
    </row>
    <row r="4847" spans="1:18" x14ac:dyDescent="0.3">
      <c r="A4847" t="s">
        <v>4858</v>
      </c>
      <c r="B4847" s="2">
        <v>23766</v>
      </c>
      <c r="C4847" t="s">
        <v>10013</v>
      </c>
      <c r="D4847" s="1">
        <v>23.57</v>
      </c>
      <c r="E4847" t="s">
        <v>10019</v>
      </c>
      <c r="F4847" s="2">
        <v>50865</v>
      </c>
      <c r="G4847" t="s">
        <v>10039</v>
      </c>
      <c r="H4847" t="s">
        <v>10031</v>
      </c>
      <c r="I4847" s="2">
        <v>597</v>
      </c>
      <c r="J4847" s="3">
        <v>17.8</v>
      </c>
      <c r="K4847" t="s">
        <v>10035</v>
      </c>
      <c r="L4847" s="4">
        <v>44052</v>
      </c>
      <c r="M4847" t="s">
        <v>10037</v>
      </c>
      <c r="N4847">
        <f t="shared" si="150"/>
        <v>1</v>
      </c>
      <c r="O4847" t="str" cm="1">
        <f t="array" ref="O4847">_xlfn.IFS(I4847&lt;600, "Very Poor",I4847&lt;650,"Poor",I4847&lt;700,"Fair",I4847&lt;750,"Good",I4847&gt;=750,"Excellent")</f>
        <v>Very Poor</v>
      </c>
      <c r="P4847" t="str" cm="1">
        <f t="array" ref="P4847">_xlfn.IFS(F4847&lt;30000,"Low",F4847&lt;60000,"Lower Middle",F4847&lt;100000, "Upper Middle",F4847&gt;=100000, "High")</f>
        <v>Lower Middle</v>
      </c>
      <c r="Q4847" t="str" cm="1">
        <f t="array" ref="Q4847">_xlfn.IFS(D4847&lt;10,"Low",D4847&lt;15,"Medium",D4847&lt;20,"High",D4847&gt;=20,"Very High")</f>
        <v>Very High</v>
      </c>
      <c r="R4847" t="str">
        <f t="shared" si="151"/>
        <v>High Risk</v>
      </c>
    </row>
    <row r="4848" spans="1:18" x14ac:dyDescent="0.3">
      <c r="A4848" t="s">
        <v>4859</v>
      </c>
      <c r="B4848" s="2">
        <v>37174</v>
      </c>
      <c r="C4848" t="s">
        <v>10014</v>
      </c>
      <c r="D4848" s="1">
        <v>6.67</v>
      </c>
      <c r="E4848" t="s">
        <v>10025</v>
      </c>
      <c r="F4848" s="2">
        <v>119952</v>
      </c>
      <c r="G4848" t="s">
        <v>10039</v>
      </c>
      <c r="H4848" t="s">
        <v>10028</v>
      </c>
      <c r="I4848" s="2">
        <v>752</v>
      </c>
      <c r="J4848" s="3">
        <v>26.3</v>
      </c>
      <c r="K4848" t="s">
        <v>10035</v>
      </c>
      <c r="L4848" s="4">
        <v>42939</v>
      </c>
      <c r="M4848" t="s">
        <v>10036</v>
      </c>
      <c r="N4848">
        <f t="shared" si="150"/>
        <v>0</v>
      </c>
      <c r="O4848" t="str" cm="1">
        <f t="array" ref="O4848">_xlfn.IFS(I4848&lt;600, "Very Poor",I4848&lt;650,"Poor",I4848&lt;700,"Fair",I4848&lt;750,"Good",I4848&gt;=750,"Excellent")</f>
        <v>Excellent</v>
      </c>
      <c r="P4848" t="str" cm="1">
        <f t="array" ref="P4848">_xlfn.IFS(F4848&lt;30000,"Low",F4848&lt;60000,"Lower Middle",F4848&lt;100000, "Upper Middle",F4848&gt;=100000, "High")</f>
        <v>High</v>
      </c>
      <c r="Q4848" t="str" cm="1">
        <f t="array" ref="Q4848">_xlfn.IFS(D4848&lt;10,"Low",D4848&lt;15,"Medium",D4848&lt;20,"High",D4848&gt;=20,"Very High")</f>
        <v>Low</v>
      </c>
      <c r="R4848" t="str">
        <f t="shared" si="151"/>
        <v>Normal</v>
      </c>
    </row>
    <row r="4849" spans="1:18" x14ac:dyDescent="0.3">
      <c r="A4849" t="s">
        <v>4860</v>
      </c>
      <c r="B4849" s="2">
        <v>18695</v>
      </c>
      <c r="C4849" t="s">
        <v>10013</v>
      </c>
      <c r="D4849" s="1">
        <v>28.1</v>
      </c>
      <c r="E4849" t="s">
        <v>10025</v>
      </c>
      <c r="F4849" s="2">
        <v>110104</v>
      </c>
      <c r="G4849" t="s">
        <v>10039</v>
      </c>
      <c r="H4849" t="s">
        <v>10027</v>
      </c>
      <c r="I4849" s="2">
        <v>807</v>
      </c>
      <c r="J4849" s="3">
        <v>33.799999999999997</v>
      </c>
      <c r="K4849" t="s">
        <v>10035</v>
      </c>
      <c r="L4849" s="4">
        <v>43258</v>
      </c>
      <c r="M4849" t="s">
        <v>10037</v>
      </c>
      <c r="N4849">
        <f t="shared" si="150"/>
        <v>1</v>
      </c>
      <c r="O4849" t="str" cm="1">
        <f t="array" ref="O4849">_xlfn.IFS(I4849&lt;600, "Very Poor",I4849&lt;650,"Poor",I4849&lt;700,"Fair",I4849&lt;750,"Good",I4849&gt;=750,"Excellent")</f>
        <v>Excellent</v>
      </c>
      <c r="P4849" t="str" cm="1">
        <f t="array" ref="P4849">_xlfn.IFS(F4849&lt;30000,"Low",F4849&lt;60000,"Lower Middle",F4849&lt;100000, "Upper Middle",F4849&gt;=100000, "High")</f>
        <v>High</v>
      </c>
      <c r="Q4849" t="str" cm="1">
        <f t="array" ref="Q4849">_xlfn.IFS(D4849&lt;10,"Low",D4849&lt;15,"Medium",D4849&lt;20,"High",D4849&gt;=20,"Very High")</f>
        <v>Very High</v>
      </c>
      <c r="R4849" t="str">
        <f t="shared" si="151"/>
        <v>Normal</v>
      </c>
    </row>
    <row r="4850" spans="1:18" x14ac:dyDescent="0.3">
      <c r="A4850" t="s">
        <v>4861</v>
      </c>
      <c r="B4850" s="2">
        <v>4121</v>
      </c>
      <c r="C4850" t="s">
        <v>10014</v>
      </c>
      <c r="D4850" s="1">
        <v>11.6</v>
      </c>
      <c r="E4850" t="s">
        <v>10017</v>
      </c>
      <c r="F4850" s="2">
        <v>34111</v>
      </c>
      <c r="G4850" t="s">
        <v>10039</v>
      </c>
      <c r="H4850" t="s">
        <v>10026</v>
      </c>
      <c r="I4850" s="2">
        <v>802</v>
      </c>
      <c r="J4850" s="3">
        <v>37</v>
      </c>
      <c r="K4850" t="s">
        <v>10034</v>
      </c>
      <c r="L4850" s="4">
        <v>42419</v>
      </c>
      <c r="M4850" t="s">
        <v>10037</v>
      </c>
      <c r="N4850">
        <f t="shared" si="150"/>
        <v>1</v>
      </c>
      <c r="O4850" t="str" cm="1">
        <f t="array" ref="O4850">_xlfn.IFS(I4850&lt;600, "Very Poor",I4850&lt;650,"Poor",I4850&lt;700,"Fair",I4850&lt;750,"Good",I4850&gt;=750,"Excellent")</f>
        <v>Excellent</v>
      </c>
      <c r="P4850" t="str" cm="1">
        <f t="array" ref="P4850">_xlfn.IFS(F4850&lt;30000,"Low",F4850&lt;60000,"Lower Middle",F4850&lt;100000, "Upper Middle",F4850&gt;=100000, "High")</f>
        <v>Lower Middle</v>
      </c>
      <c r="Q4850" t="str" cm="1">
        <f t="array" ref="Q4850">_xlfn.IFS(D4850&lt;10,"Low",D4850&lt;15,"Medium",D4850&lt;20,"High",D4850&gt;=20,"Very High")</f>
        <v>Medium</v>
      </c>
      <c r="R4850" t="str">
        <f t="shared" si="151"/>
        <v>Normal</v>
      </c>
    </row>
    <row r="4851" spans="1:18" x14ac:dyDescent="0.3">
      <c r="A4851" t="s">
        <v>4862</v>
      </c>
      <c r="B4851" s="2">
        <v>19257</v>
      </c>
      <c r="C4851" t="s">
        <v>10014</v>
      </c>
      <c r="D4851" s="1">
        <v>14.17</v>
      </c>
      <c r="E4851" t="s">
        <v>10025</v>
      </c>
      <c r="F4851" s="2">
        <v>55935</v>
      </c>
      <c r="G4851" t="s">
        <v>10039</v>
      </c>
      <c r="H4851" t="s">
        <v>10032</v>
      </c>
      <c r="I4851" s="2">
        <v>789</v>
      </c>
      <c r="J4851" s="3">
        <v>23.3</v>
      </c>
      <c r="K4851" t="s">
        <v>10035</v>
      </c>
      <c r="L4851" s="4">
        <v>42835</v>
      </c>
      <c r="M4851" t="s">
        <v>10036</v>
      </c>
      <c r="N4851">
        <f t="shared" si="150"/>
        <v>0</v>
      </c>
      <c r="O4851" t="str" cm="1">
        <f t="array" ref="O4851">_xlfn.IFS(I4851&lt;600, "Very Poor",I4851&lt;650,"Poor",I4851&lt;700,"Fair",I4851&lt;750,"Good",I4851&gt;=750,"Excellent")</f>
        <v>Excellent</v>
      </c>
      <c r="P4851" t="str" cm="1">
        <f t="array" ref="P4851">_xlfn.IFS(F4851&lt;30000,"Low",F4851&lt;60000,"Lower Middle",F4851&lt;100000, "Upper Middle",F4851&gt;=100000, "High")</f>
        <v>Lower Middle</v>
      </c>
      <c r="Q4851" t="str" cm="1">
        <f t="array" ref="Q4851">_xlfn.IFS(D4851&lt;10,"Low",D4851&lt;15,"Medium",D4851&lt;20,"High",D4851&gt;=20,"Very High")</f>
        <v>Medium</v>
      </c>
      <c r="R4851" t="str">
        <f t="shared" si="151"/>
        <v>Normal</v>
      </c>
    </row>
    <row r="4852" spans="1:18" x14ac:dyDescent="0.3">
      <c r="A4852" t="s">
        <v>4863</v>
      </c>
      <c r="B4852" s="2">
        <v>29164</v>
      </c>
      <c r="C4852" t="s">
        <v>10013</v>
      </c>
      <c r="D4852" s="1">
        <v>6.21</v>
      </c>
      <c r="E4852" t="s">
        <v>10016</v>
      </c>
      <c r="F4852" s="2">
        <v>104468</v>
      </c>
      <c r="G4852" t="s">
        <v>10039</v>
      </c>
      <c r="H4852" t="s">
        <v>10032</v>
      </c>
      <c r="I4852" s="2">
        <v>823</v>
      </c>
      <c r="J4852" s="3">
        <v>19.600000000000001</v>
      </c>
      <c r="K4852" t="s">
        <v>10034</v>
      </c>
      <c r="L4852" s="4">
        <v>42758</v>
      </c>
      <c r="M4852" t="s">
        <v>10036</v>
      </c>
      <c r="N4852">
        <f t="shared" si="150"/>
        <v>0</v>
      </c>
      <c r="O4852" t="str" cm="1">
        <f t="array" ref="O4852">_xlfn.IFS(I4852&lt;600, "Very Poor",I4852&lt;650,"Poor",I4852&lt;700,"Fair",I4852&lt;750,"Good",I4852&gt;=750,"Excellent")</f>
        <v>Excellent</v>
      </c>
      <c r="P4852" t="str" cm="1">
        <f t="array" ref="P4852">_xlfn.IFS(F4852&lt;30000,"Low",F4852&lt;60000,"Lower Middle",F4852&lt;100000, "Upper Middle",F4852&gt;=100000, "High")</f>
        <v>High</v>
      </c>
      <c r="Q4852" t="str" cm="1">
        <f t="array" ref="Q4852">_xlfn.IFS(D4852&lt;10,"Low",D4852&lt;15,"Medium",D4852&lt;20,"High",D4852&gt;=20,"Very High")</f>
        <v>Low</v>
      </c>
      <c r="R4852" t="str">
        <f t="shared" si="151"/>
        <v>Normal</v>
      </c>
    </row>
    <row r="4853" spans="1:18" x14ac:dyDescent="0.3">
      <c r="A4853" t="s">
        <v>4864</v>
      </c>
      <c r="B4853" s="2">
        <v>26491</v>
      </c>
      <c r="C4853" t="s">
        <v>10013</v>
      </c>
      <c r="D4853" s="1">
        <v>21.33</v>
      </c>
      <c r="E4853" t="s">
        <v>10015</v>
      </c>
      <c r="F4853" s="2">
        <v>87015</v>
      </c>
      <c r="G4853" t="s">
        <v>10039</v>
      </c>
      <c r="H4853" t="s">
        <v>10031</v>
      </c>
      <c r="I4853" s="2">
        <v>588</v>
      </c>
      <c r="J4853" s="3">
        <v>30.5</v>
      </c>
      <c r="K4853" t="s">
        <v>10034</v>
      </c>
      <c r="L4853" s="4">
        <v>43384</v>
      </c>
      <c r="M4853" t="s">
        <v>10037</v>
      </c>
      <c r="N4853">
        <f t="shared" si="150"/>
        <v>1</v>
      </c>
      <c r="O4853" t="str" cm="1">
        <f t="array" ref="O4853">_xlfn.IFS(I4853&lt;600, "Very Poor",I4853&lt;650,"Poor",I4853&lt;700,"Fair",I4853&lt;750,"Good",I4853&gt;=750,"Excellent")</f>
        <v>Very Poor</v>
      </c>
      <c r="P4853" t="str" cm="1">
        <f t="array" ref="P4853">_xlfn.IFS(F4853&lt;30000,"Low",F4853&lt;60000,"Lower Middle",F4853&lt;100000, "Upper Middle",F4853&gt;=100000, "High")</f>
        <v>Upper Middle</v>
      </c>
      <c r="Q4853" t="str" cm="1">
        <f t="array" ref="Q4853">_xlfn.IFS(D4853&lt;10,"Low",D4853&lt;15,"Medium",D4853&lt;20,"High",D4853&gt;=20,"Very High")</f>
        <v>Very High</v>
      </c>
      <c r="R4853" t="str">
        <f t="shared" si="151"/>
        <v>High Risk</v>
      </c>
    </row>
    <row r="4854" spans="1:18" x14ac:dyDescent="0.3">
      <c r="A4854" t="s">
        <v>4865</v>
      </c>
      <c r="B4854" s="2">
        <v>24165</v>
      </c>
      <c r="C4854" t="s">
        <v>10013</v>
      </c>
      <c r="D4854" s="1">
        <v>22.72</v>
      </c>
      <c r="E4854" t="s">
        <v>10023</v>
      </c>
      <c r="F4854" s="2">
        <v>144682</v>
      </c>
      <c r="G4854" t="s">
        <v>10039</v>
      </c>
      <c r="H4854" t="s">
        <v>10027</v>
      </c>
      <c r="I4854" s="2">
        <v>701</v>
      </c>
      <c r="J4854" s="3">
        <v>21</v>
      </c>
      <c r="K4854" t="s">
        <v>10034</v>
      </c>
      <c r="L4854" s="4">
        <v>43460</v>
      </c>
      <c r="M4854" t="s">
        <v>10036</v>
      </c>
      <c r="N4854">
        <f t="shared" si="150"/>
        <v>0</v>
      </c>
      <c r="O4854" t="str" cm="1">
        <f t="array" ref="O4854">_xlfn.IFS(I4854&lt;600, "Very Poor",I4854&lt;650,"Poor",I4854&lt;700,"Fair",I4854&lt;750,"Good",I4854&gt;=750,"Excellent")</f>
        <v>Good</v>
      </c>
      <c r="P4854" t="str" cm="1">
        <f t="array" ref="P4854">_xlfn.IFS(F4854&lt;30000,"Low",F4854&lt;60000,"Lower Middle",F4854&lt;100000, "Upper Middle",F4854&gt;=100000, "High")</f>
        <v>High</v>
      </c>
      <c r="Q4854" t="str" cm="1">
        <f t="array" ref="Q4854">_xlfn.IFS(D4854&lt;10,"Low",D4854&lt;15,"Medium",D4854&lt;20,"High",D4854&gt;=20,"Very High")</f>
        <v>Very High</v>
      </c>
      <c r="R4854" t="str">
        <f t="shared" si="151"/>
        <v>Normal</v>
      </c>
    </row>
    <row r="4855" spans="1:18" x14ac:dyDescent="0.3">
      <c r="A4855" t="s">
        <v>4866</v>
      </c>
      <c r="B4855" s="2">
        <v>4748</v>
      </c>
      <c r="C4855" t="s">
        <v>10013</v>
      </c>
      <c r="D4855" s="1">
        <v>28.22</v>
      </c>
      <c r="E4855" t="s">
        <v>10017</v>
      </c>
      <c r="F4855" s="2">
        <v>25523</v>
      </c>
      <c r="G4855" t="s">
        <v>10039</v>
      </c>
      <c r="H4855" t="s">
        <v>10033</v>
      </c>
      <c r="I4855" s="2">
        <v>688</v>
      </c>
      <c r="J4855" s="3">
        <v>28.5</v>
      </c>
      <c r="K4855" t="s">
        <v>10034</v>
      </c>
      <c r="L4855" s="4">
        <v>43365</v>
      </c>
      <c r="M4855" t="s">
        <v>10037</v>
      </c>
      <c r="N4855">
        <f t="shared" si="150"/>
        <v>1</v>
      </c>
      <c r="O4855" t="str" cm="1">
        <f t="array" ref="O4855">_xlfn.IFS(I4855&lt;600, "Very Poor",I4855&lt;650,"Poor",I4855&lt;700,"Fair",I4855&lt;750,"Good",I4855&gt;=750,"Excellent")</f>
        <v>Fair</v>
      </c>
      <c r="P4855" t="str" cm="1">
        <f t="array" ref="P4855">_xlfn.IFS(F4855&lt;30000,"Low",F4855&lt;60000,"Lower Middle",F4855&lt;100000, "Upper Middle",F4855&gt;=100000, "High")</f>
        <v>Low</v>
      </c>
      <c r="Q4855" t="str" cm="1">
        <f t="array" ref="Q4855">_xlfn.IFS(D4855&lt;10,"Low",D4855&lt;15,"Medium",D4855&lt;20,"High",D4855&gt;=20,"Very High")</f>
        <v>Very High</v>
      </c>
      <c r="R4855" t="str">
        <f t="shared" si="151"/>
        <v>Normal</v>
      </c>
    </row>
    <row r="4856" spans="1:18" x14ac:dyDescent="0.3">
      <c r="A4856" t="s">
        <v>4867</v>
      </c>
      <c r="B4856" s="2">
        <v>34045</v>
      </c>
      <c r="C4856" t="s">
        <v>10014</v>
      </c>
      <c r="D4856" s="1">
        <v>13.42</v>
      </c>
      <c r="E4856" t="s">
        <v>10023</v>
      </c>
      <c r="F4856" s="2">
        <v>118311</v>
      </c>
      <c r="G4856" t="s">
        <v>10038</v>
      </c>
      <c r="H4856" t="s">
        <v>10030</v>
      </c>
      <c r="I4856" s="2">
        <v>610</v>
      </c>
      <c r="J4856" s="3">
        <v>33.1</v>
      </c>
      <c r="K4856" t="s">
        <v>10034</v>
      </c>
      <c r="L4856" s="4">
        <v>43982</v>
      </c>
      <c r="M4856" t="s">
        <v>10037</v>
      </c>
      <c r="N4856">
        <f t="shared" si="150"/>
        <v>1</v>
      </c>
      <c r="O4856" t="str" cm="1">
        <f t="array" ref="O4856">_xlfn.IFS(I4856&lt;600, "Very Poor",I4856&lt;650,"Poor",I4856&lt;700,"Fair",I4856&lt;750,"Good",I4856&gt;=750,"Excellent")</f>
        <v>Poor</v>
      </c>
      <c r="P4856" t="str" cm="1">
        <f t="array" ref="P4856">_xlfn.IFS(F4856&lt;30000,"Low",F4856&lt;60000,"Lower Middle",F4856&lt;100000, "Upper Middle",F4856&gt;=100000, "High")</f>
        <v>High</v>
      </c>
      <c r="Q4856" t="str" cm="1">
        <f t="array" ref="Q4856">_xlfn.IFS(D4856&lt;10,"Low",D4856&lt;15,"Medium",D4856&lt;20,"High",D4856&gt;=20,"Very High")</f>
        <v>Medium</v>
      </c>
      <c r="R4856" t="str">
        <f t="shared" si="151"/>
        <v>Normal</v>
      </c>
    </row>
    <row r="4857" spans="1:18" x14ac:dyDescent="0.3">
      <c r="A4857" t="s">
        <v>4868</v>
      </c>
      <c r="B4857" s="2">
        <v>27553</v>
      </c>
      <c r="C4857" t="s">
        <v>10013</v>
      </c>
      <c r="D4857" s="1">
        <v>11.43</v>
      </c>
      <c r="E4857" t="s">
        <v>10017</v>
      </c>
      <c r="F4857" s="2">
        <v>102139</v>
      </c>
      <c r="G4857" t="s">
        <v>10039</v>
      </c>
      <c r="H4857" t="s">
        <v>10026</v>
      </c>
      <c r="I4857" s="2">
        <v>701</v>
      </c>
      <c r="J4857" s="3">
        <v>34.4</v>
      </c>
      <c r="K4857" t="s">
        <v>10035</v>
      </c>
      <c r="L4857" s="4">
        <v>43329</v>
      </c>
      <c r="M4857" t="s">
        <v>10036</v>
      </c>
      <c r="N4857">
        <f t="shared" si="150"/>
        <v>0</v>
      </c>
      <c r="O4857" t="str" cm="1">
        <f t="array" ref="O4857">_xlfn.IFS(I4857&lt;600, "Very Poor",I4857&lt;650,"Poor",I4857&lt;700,"Fair",I4857&lt;750,"Good",I4857&gt;=750,"Excellent")</f>
        <v>Good</v>
      </c>
      <c r="P4857" t="str" cm="1">
        <f t="array" ref="P4857">_xlfn.IFS(F4857&lt;30000,"Low",F4857&lt;60000,"Lower Middle",F4857&lt;100000, "Upper Middle",F4857&gt;=100000, "High")</f>
        <v>High</v>
      </c>
      <c r="Q4857" t="str" cm="1">
        <f t="array" ref="Q4857">_xlfn.IFS(D4857&lt;10,"Low",D4857&lt;15,"Medium",D4857&lt;20,"High",D4857&gt;=20,"Very High")</f>
        <v>Medium</v>
      </c>
      <c r="R4857" t="str">
        <f t="shared" si="151"/>
        <v>Normal</v>
      </c>
    </row>
    <row r="4858" spans="1:18" x14ac:dyDescent="0.3">
      <c r="A4858" t="s">
        <v>4869</v>
      </c>
      <c r="B4858" s="2">
        <v>31497</v>
      </c>
      <c r="C4858" t="s">
        <v>10013</v>
      </c>
      <c r="D4858" s="1">
        <v>23.15</v>
      </c>
      <c r="E4858" t="s">
        <v>10023</v>
      </c>
      <c r="F4858" s="2">
        <v>94452</v>
      </c>
      <c r="G4858" t="s">
        <v>10039</v>
      </c>
      <c r="H4858" t="s">
        <v>10029</v>
      </c>
      <c r="I4858" s="2">
        <v>650</v>
      </c>
      <c r="J4858" s="3">
        <v>13.9</v>
      </c>
      <c r="K4858" t="s">
        <v>10035</v>
      </c>
      <c r="L4858" s="4">
        <v>43115</v>
      </c>
      <c r="M4858" t="s">
        <v>10036</v>
      </c>
      <c r="N4858">
        <f t="shared" si="150"/>
        <v>0</v>
      </c>
      <c r="O4858" t="str" cm="1">
        <f t="array" ref="O4858">_xlfn.IFS(I4858&lt;600, "Very Poor",I4858&lt;650,"Poor",I4858&lt;700,"Fair",I4858&lt;750,"Good",I4858&gt;=750,"Excellent")</f>
        <v>Fair</v>
      </c>
      <c r="P4858" t="str" cm="1">
        <f t="array" ref="P4858">_xlfn.IFS(F4858&lt;30000,"Low",F4858&lt;60000,"Lower Middle",F4858&lt;100000, "Upper Middle",F4858&gt;=100000, "High")</f>
        <v>Upper Middle</v>
      </c>
      <c r="Q4858" t="str" cm="1">
        <f t="array" ref="Q4858">_xlfn.IFS(D4858&lt;10,"Low",D4858&lt;15,"Medium",D4858&lt;20,"High",D4858&gt;=20,"Very High")</f>
        <v>Very High</v>
      </c>
      <c r="R4858" t="str">
        <f t="shared" si="151"/>
        <v>Normal</v>
      </c>
    </row>
    <row r="4859" spans="1:18" x14ac:dyDescent="0.3">
      <c r="A4859" t="s">
        <v>4870</v>
      </c>
      <c r="B4859" s="2">
        <v>32308</v>
      </c>
      <c r="C4859" t="s">
        <v>10014</v>
      </c>
      <c r="D4859" s="1">
        <v>22.67</v>
      </c>
      <c r="E4859" t="s">
        <v>10015</v>
      </c>
      <c r="F4859" s="2">
        <v>73349</v>
      </c>
      <c r="G4859" t="s">
        <v>10040</v>
      </c>
      <c r="H4859" t="s">
        <v>10032</v>
      </c>
      <c r="I4859" s="2">
        <v>754</v>
      </c>
      <c r="J4859" s="3">
        <v>25</v>
      </c>
      <c r="K4859" t="s">
        <v>10034</v>
      </c>
      <c r="L4859" s="4">
        <v>42519</v>
      </c>
      <c r="M4859" t="s">
        <v>10036</v>
      </c>
      <c r="N4859">
        <f t="shared" si="150"/>
        <v>0</v>
      </c>
      <c r="O4859" t="str" cm="1">
        <f t="array" ref="O4859">_xlfn.IFS(I4859&lt;600, "Very Poor",I4859&lt;650,"Poor",I4859&lt;700,"Fair",I4859&lt;750,"Good",I4859&gt;=750,"Excellent")</f>
        <v>Excellent</v>
      </c>
      <c r="P4859" t="str" cm="1">
        <f t="array" ref="P4859">_xlfn.IFS(F4859&lt;30000,"Low",F4859&lt;60000,"Lower Middle",F4859&lt;100000, "Upper Middle",F4859&gt;=100000, "High")</f>
        <v>Upper Middle</v>
      </c>
      <c r="Q4859" t="str" cm="1">
        <f t="array" ref="Q4859">_xlfn.IFS(D4859&lt;10,"Low",D4859&lt;15,"Medium",D4859&lt;20,"High",D4859&gt;=20,"Very High")</f>
        <v>Very High</v>
      </c>
      <c r="R4859" t="str">
        <f t="shared" si="151"/>
        <v>Normal</v>
      </c>
    </row>
    <row r="4860" spans="1:18" x14ac:dyDescent="0.3">
      <c r="A4860" t="s">
        <v>4871</v>
      </c>
      <c r="B4860" s="2">
        <v>11374</v>
      </c>
      <c r="C4860" t="s">
        <v>10013</v>
      </c>
      <c r="D4860" s="1">
        <v>28.43</v>
      </c>
      <c r="E4860" t="s">
        <v>10016</v>
      </c>
      <c r="F4860" s="2">
        <v>132293</v>
      </c>
      <c r="G4860" t="s">
        <v>10038</v>
      </c>
      <c r="H4860" t="s">
        <v>10030</v>
      </c>
      <c r="I4860" s="2">
        <v>788</v>
      </c>
      <c r="J4860" s="3">
        <v>5.9</v>
      </c>
      <c r="K4860" t="s">
        <v>10035</v>
      </c>
      <c r="L4860" s="4">
        <v>42934</v>
      </c>
      <c r="M4860" t="s">
        <v>10036</v>
      </c>
      <c r="N4860">
        <f t="shared" si="150"/>
        <v>0</v>
      </c>
      <c r="O4860" t="str" cm="1">
        <f t="array" ref="O4860">_xlfn.IFS(I4860&lt;600, "Very Poor",I4860&lt;650,"Poor",I4860&lt;700,"Fair",I4860&lt;750,"Good",I4860&gt;=750,"Excellent")</f>
        <v>Excellent</v>
      </c>
      <c r="P4860" t="str" cm="1">
        <f t="array" ref="P4860">_xlfn.IFS(F4860&lt;30000,"Low",F4860&lt;60000,"Lower Middle",F4860&lt;100000, "Upper Middle",F4860&gt;=100000, "High")</f>
        <v>High</v>
      </c>
      <c r="Q4860" t="str" cm="1">
        <f t="array" ref="Q4860">_xlfn.IFS(D4860&lt;10,"Low",D4860&lt;15,"Medium",D4860&lt;20,"High",D4860&gt;=20,"Very High")</f>
        <v>Very High</v>
      </c>
      <c r="R4860" t="str">
        <f t="shared" si="151"/>
        <v>Normal</v>
      </c>
    </row>
    <row r="4861" spans="1:18" x14ac:dyDescent="0.3">
      <c r="A4861" t="s">
        <v>4872</v>
      </c>
      <c r="B4861" s="2">
        <v>5675</v>
      </c>
      <c r="C4861" t="s">
        <v>10013</v>
      </c>
      <c r="D4861" s="1">
        <v>10.130000000000001</v>
      </c>
      <c r="E4861" t="s">
        <v>10016</v>
      </c>
      <c r="F4861" s="2">
        <v>26917</v>
      </c>
      <c r="G4861" t="s">
        <v>10039</v>
      </c>
      <c r="H4861" t="s">
        <v>10031</v>
      </c>
      <c r="I4861" s="2">
        <v>803</v>
      </c>
      <c r="J4861" s="3">
        <v>32.9</v>
      </c>
      <c r="K4861" t="s">
        <v>10034</v>
      </c>
      <c r="L4861" s="4">
        <v>43977</v>
      </c>
      <c r="M4861" t="s">
        <v>10037</v>
      </c>
      <c r="N4861">
        <f t="shared" si="150"/>
        <v>1</v>
      </c>
      <c r="O4861" t="str" cm="1">
        <f t="array" ref="O4861">_xlfn.IFS(I4861&lt;600, "Very Poor",I4861&lt;650,"Poor",I4861&lt;700,"Fair",I4861&lt;750,"Good",I4861&gt;=750,"Excellent")</f>
        <v>Excellent</v>
      </c>
      <c r="P4861" t="str" cm="1">
        <f t="array" ref="P4861">_xlfn.IFS(F4861&lt;30000,"Low",F4861&lt;60000,"Lower Middle",F4861&lt;100000, "Upper Middle",F4861&gt;=100000, "High")</f>
        <v>Low</v>
      </c>
      <c r="Q4861" t="str" cm="1">
        <f t="array" ref="Q4861">_xlfn.IFS(D4861&lt;10,"Low",D4861&lt;15,"Medium",D4861&lt;20,"High",D4861&gt;=20,"Very High")</f>
        <v>Medium</v>
      </c>
      <c r="R4861" t="str">
        <f t="shared" si="151"/>
        <v>Normal</v>
      </c>
    </row>
    <row r="4862" spans="1:18" x14ac:dyDescent="0.3">
      <c r="A4862" t="s">
        <v>4873</v>
      </c>
      <c r="B4862" s="2">
        <v>2170</v>
      </c>
      <c r="C4862" t="s">
        <v>10013</v>
      </c>
      <c r="D4862" s="1">
        <v>22.63</v>
      </c>
      <c r="E4862" t="s">
        <v>10020</v>
      </c>
      <c r="F4862" s="2">
        <v>87585</v>
      </c>
      <c r="G4862" t="s">
        <v>10040</v>
      </c>
      <c r="H4862" t="s">
        <v>10029</v>
      </c>
      <c r="I4862" s="2">
        <v>598</v>
      </c>
      <c r="J4862" s="3">
        <v>9.4</v>
      </c>
      <c r="K4862" t="s">
        <v>10034</v>
      </c>
      <c r="L4862" s="4">
        <v>43051</v>
      </c>
      <c r="M4862" t="s">
        <v>10037</v>
      </c>
      <c r="N4862">
        <f t="shared" si="150"/>
        <v>1</v>
      </c>
      <c r="O4862" t="str" cm="1">
        <f t="array" ref="O4862">_xlfn.IFS(I4862&lt;600, "Very Poor",I4862&lt;650,"Poor",I4862&lt;700,"Fair",I4862&lt;750,"Good",I4862&gt;=750,"Excellent")</f>
        <v>Very Poor</v>
      </c>
      <c r="P4862" t="str" cm="1">
        <f t="array" ref="P4862">_xlfn.IFS(F4862&lt;30000,"Low",F4862&lt;60000,"Lower Middle",F4862&lt;100000, "Upper Middle",F4862&gt;=100000, "High")</f>
        <v>Upper Middle</v>
      </c>
      <c r="Q4862" t="str" cm="1">
        <f t="array" ref="Q4862">_xlfn.IFS(D4862&lt;10,"Low",D4862&lt;15,"Medium",D4862&lt;20,"High",D4862&gt;=20,"Very High")</f>
        <v>Very High</v>
      </c>
      <c r="R4862" t="str">
        <f t="shared" si="151"/>
        <v>High Risk</v>
      </c>
    </row>
    <row r="4863" spans="1:18" x14ac:dyDescent="0.3">
      <c r="A4863" t="s">
        <v>4874</v>
      </c>
      <c r="B4863" s="2">
        <v>13450</v>
      </c>
      <c r="C4863" t="s">
        <v>10013</v>
      </c>
      <c r="D4863" s="1">
        <v>6.67</v>
      </c>
      <c r="E4863" t="s">
        <v>10015</v>
      </c>
      <c r="F4863" s="2">
        <v>56553</v>
      </c>
      <c r="G4863" t="s">
        <v>10038</v>
      </c>
      <c r="H4863" t="s">
        <v>10030</v>
      </c>
      <c r="I4863" s="2">
        <v>796</v>
      </c>
      <c r="J4863" s="3">
        <v>35.5</v>
      </c>
      <c r="K4863" t="s">
        <v>10035</v>
      </c>
      <c r="L4863" s="4">
        <v>42949</v>
      </c>
      <c r="M4863" t="s">
        <v>10036</v>
      </c>
      <c r="N4863">
        <f t="shared" si="150"/>
        <v>0</v>
      </c>
      <c r="O4863" t="str" cm="1">
        <f t="array" ref="O4863">_xlfn.IFS(I4863&lt;600, "Very Poor",I4863&lt;650,"Poor",I4863&lt;700,"Fair",I4863&lt;750,"Good",I4863&gt;=750,"Excellent")</f>
        <v>Excellent</v>
      </c>
      <c r="P4863" t="str" cm="1">
        <f t="array" ref="P4863">_xlfn.IFS(F4863&lt;30000,"Low",F4863&lt;60000,"Lower Middle",F4863&lt;100000, "Upper Middle",F4863&gt;=100000, "High")</f>
        <v>Lower Middle</v>
      </c>
      <c r="Q4863" t="str" cm="1">
        <f t="array" ref="Q4863">_xlfn.IFS(D4863&lt;10,"Low",D4863&lt;15,"Medium",D4863&lt;20,"High",D4863&gt;=20,"Very High")</f>
        <v>Low</v>
      </c>
      <c r="R4863" t="str">
        <f t="shared" si="151"/>
        <v>Normal</v>
      </c>
    </row>
    <row r="4864" spans="1:18" x14ac:dyDescent="0.3">
      <c r="A4864" t="s">
        <v>4875</v>
      </c>
      <c r="B4864" s="2">
        <v>11680</v>
      </c>
      <c r="C4864" t="s">
        <v>10014</v>
      </c>
      <c r="D4864" s="1">
        <v>17.010000000000002</v>
      </c>
      <c r="E4864" t="s">
        <v>10021</v>
      </c>
      <c r="F4864" s="2">
        <v>93193</v>
      </c>
      <c r="G4864" t="s">
        <v>10039</v>
      </c>
      <c r="H4864" t="s">
        <v>10028</v>
      </c>
      <c r="I4864" s="2">
        <v>672</v>
      </c>
      <c r="J4864" s="3">
        <v>19.2</v>
      </c>
      <c r="K4864" t="s">
        <v>10035</v>
      </c>
      <c r="L4864" s="4">
        <v>42478</v>
      </c>
      <c r="M4864" t="s">
        <v>10036</v>
      </c>
      <c r="N4864">
        <f t="shared" si="150"/>
        <v>0</v>
      </c>
      <c r="O4864" t="str" cm="1">
        <f t="array" ref="O4864">_xlfn.IFS(I4864&lt;600, "Very Poor",I4864&lt;650,"Poor",I4864&lt;700,"Fair",I4864&lt;750,"Good",I4864&gt;=750,"Excellent")</f>
        <v>Fair</v>
      </c>
      <c r="P4864" t="str" cm="1">
        <f t="array" ref="P4864">_xlfn.IFS(F4864&lt;30000,"Low",F4864&lt;60000,"Lower Middle",F4864&lt;100000, "Upper Middle",F4864&gt;=100000, "High")</f>
        <v>Upper Middle</v>
      </c>
      <c r="Q4864" t="str" cm="1">
        <f t="array" ref="Q4864">_xlfn.IFS(D4864&lt;10,"Low",D4864&lt;15,"Medium",D4864&lt;20,"High",D4864&gt;=20,"Very High")</f>
        <v>High</v>
      </c>
      <c r="R4864" t="str">
        <f t="shared" si="151"/>
        <v>Normal</v>
      </c>
    </row>
    <row r="4865" spans="1:18" x14ac:dyDescent="0.3">
      <c r="A4865" t="s">
        <v>4876</v>
      </c>
      <c r="B4865" s="2">
        <v>11068</v>
      </c>
      <c r="C4865" t="s">
        <v>10013</v>
      </c>
      <c r="D4865" s="1">
        <v>7.98</v>
      </c>
      <c r="E4865" t="s">
        <v>10016</v>
      </c>
      <c r="F4865" s="2">
        <v>138600</v>
      </c>
      <c r="G4865" t="s">
        <v>10040</v>
      </c>
      <c r="H4865" t="s">
        <v>10032</v>
      </c>
      <c r="I4865" s="2">
        <v>632</v>
      </c>
      <c r="J4865" s="3">
        <v>10.9</v>
      </c>
      <c r="K4865" t="s">
        <v>10034</v>
      </c>
      <c r="L4865" s="4">
        <v>43100</v>
      </c>
      <c r="M4865" t="s">
        <v>10036</v>
      </c>
      <c r="N4865">
        <f t="shared" si="150"/>
        <v>0</v>
      </c>
      <c r="O4865" t="str" cm="1">
        <f t="array" ref="O4865">_xlfn.IFS(I4865&lt;600, "Very Poor",I4865&lt;650,"Poor",I4865&lt;700,"Fair",I4865&lt;750,"Good",I4865&gt;=750,"Excellent")</f>
        <v>Poor</v>
      </c>
      <c r="P4865" t="str" cm="1">
        <f t="array" ref="P4865">_xlfn.IFS(F4865&lt;30000,"Low",F4865&lt;60000,"Lower Middle",F4865&lt;100000, "Upper Middle",F4865&gt;=100000, "High")</f>
        <v>High</v>
      </c>
      <c r="Q4865" t="str" cm="1">
        <f t="array" ref="Q4865">_xlfn.IFS(D4865&lt;10,"Low",D4865&lt;15,"Medium",D4865&lt;20,"High",D4865&gt;=20,"Very High")</f>
        <v>Low</v>
      </c>
      <c r="R4865" t="str">
        <f t="shared" si="151"/>
        <v>Normal</v>
      </c>
    </row>
    <row r="4866" spans="1:18" x14ac:dyDescent="0.3">
      <c r="A4866" t="s">
        <v>4877</v>
      </c>
      <c r="B4866" s="2">
        <v>36230</v>
      </c>
      <c r="C4866" t="s">
        <v>10013</v>
      </c>
      <c r="D4866" s="1">
        <v>21.33</v>
      </c>
      <c r="E4866" t="s">
        <v>10017</v>
      </c>
      <c r="F4866" s="2">
        <v>145622</v>
      </c>
      <c r="G4866" t="s">
        <v>10039</v>
      </c>
      <c r="H4866" t="s">
        <v>10027</v>
      </c>
      <c r="I4866" s="2">
        <v>654</v>
      </c>
      <c r="J4866" s="3">
        <v>32.9</v>
      </c>
      <c r="K4866" t="s">
        <v>10034</v>
      </c>
      <c r="L4866" s="4">
        <v>42793</v>
      </c>
      <c r="M4866" t="s">
        <v>10037</v>
      </c>
      <c r="N4866">
        <f t="shared" si="150"/>
        <v>1</v>
      </c>
      <c r="O4866" t="str" cm="1">
        <f t="array" ref="O4866">_xlfn.IFS(I4866&lt;600, "Very Poor",I4866&lt;650,"Poor",I4866&lt;700,"Fair",I4866&lt;750,"Good",I4866&gt;=750,"Excellent")</f>
        <v>Fair</v>
      </c>
      <c r="P4866" t="str" cm="1">
        <f t="array" ref="P4866">_xlfn.IFS(F4866&lt;30000,"Low",F4866&lt;60000,"Lower Middle",F4866&lt;100000, "Upper Middle",F4866&gt;=100000, "High")</f>
        <v>High</v>
      </c>
      <c r="Q4866" t="str" cm="1">
        <f t="array" ref="Q4866">_xlfn.IFS(D4866&lt;10,"Low",D4866&lt;15,"Medium",D4866&lt;20,"High",D4866&gt;=20,"Very High")</f>
        <v>Very High</v>
      </c>
      <c r="R4866" t="str">
        <f t="shared" si="151"/>
        <v>Normal</v>
      </c>
    </row>
    <row r="4867" spans="1:18" x14ac:dyDescent="0.3">
      <c r="A4867" t="s">
        <v>4878</v>
      </c>
      <c r="B4867" s="2">
        <v>27206</v>
      </c>
      <c r="C4867" t="s">
        <v>10013</v>
      </c>
      <c r="D4867" s="1">
        <v>20.04</v>
      </c>
      <c r="E4867" t="s">
        <v>10020</v>
      </c>
      <c r="F4867" s="2">
        <v>61730</v>
      </c>
      <c r="G4867" t="s">
        <v>10040</v>
      </c>
      <c r="H4867" t="s">
        <v>10026</v>
      </c>
      <c r="I4867" s="2">
        <v>711</v>
      </c>
      <c r="J4867" s="3">
        <v>12</v>
      </c>
      <c r="K4867" t="s">
        <v>10035</v>
      </c>
      <c r="L4867" s="4">
        <v>43212</v>
      </c>
      <c r="M4867" t="s">
        <v>10036</v>
      </c>
      <c r="N4867">
        <f t="shared" ref="N4867:N4930" si="152">IF(M4867="Charged Off",1,0)</f>
        <v>0</v>
      </c>
      <c r="O4867" t="str" cm="1">
        <f t="array" ref="O4867">_xlfn.IFS(I4867&lt;600, "Very Poor",I4867&lt;650,"Poor",I4867&lt;700,"Fair",I4867&lt;750,"Good",I4867&gt;=750,"Excellent")</f>
        <v>Good</v>
      </c>
      <c r="P4867" t="str" cm="1">
        <f t="array" ref="P4867">_xlfn.IFS(F4867&lt;30000,"Low",F4867&lt;60000,"Lower Middle",F4867&lt;100000, "Upper Middle",F4867&gt;=100000, "High")</f>
        <v>Upper Middle</v>
      </c>
      <c r="Q4867" t="str" cm="1">
        <f t="array" ref="Q4867">_xlfn.IFS(D4867&lt;10,"Low",D4867&lt;15,"Medium",D4867&lt;20,"High",D4867&gt;=20,"Very High")</f>
        <v>Very High</v>
      </c>
      <c r="R4867" t="str">
        <f t="shared" ref="R4867:R4930" si="153">IF(AND(I4867&lt;650,D4867&gt;15), "High Risk", "Normal")</f>
        <v>Normal</v>
      </c>
    </row>
    <row r="4868" spans="1:18" x14ac:dyDescent="0.3">
      <c r="A4868" t="s">
        <v>4879</v>
      </c>
      <c r="B4868" s="2">
        <v>1287</v>
      </c>
      <c r="C4868" t="s">
        <v>10013</v>
      </c>
      <c r="D4868" s="1">
        <v>6.22</v>
      </c>
      <c r="E4868" t="s">
        <v>10022</v>
      </c>
      <c r="F4868" s="2">
        <v>82273</v>
      </c>
      <c r="G4868" t="s">
        <v>10039</v>
      </c>
      <c r="H4868" t="s">
        <v>10033</v>
      </c>
      <c r="I4868" s="2">
        <v>625</v>
      </c>
      <c r="J4868" s="3">
        <v>18.8</v>
      </c>
      <c r="K4868" t="s">
        <v>10035</v>
      </c>
      <c r="L4868" s="4">
        <v>42399</v>
      </c>
      <c r="M4868" t="s">
        <v>10036</v>
      </c>
      <c r="N4868">
        <f t="shared" si="152"/>
        <v>0</v>
      </c>
      <c r="O4868" t="str" cm="1">
        <f t="array" ref="O4868">_xlfn.IFS(I4868&lt;600, "Very Poor",I4868&lt;650,"Poor",I4868&lt;700,"Fair",I4868&lt;750,"Good",I4868&gt;=750,"Excellent")</f>
        <v>Poor</v>
      </c>
      <c r="P4868" t="str" cm="1">
        <f t="array" ref="P4868">_xlfn.IFS(F4868&lt;30000,"Low",F4868&lt;60000,"Lower Middle",F4868&lt;100000, "Upper Middle",F4868&gt;=100000, "High")</f>
        <v>Upper Middle</v>
      </c>
      <c r="Q4868" t="str" cm="1">
        <f t="array" ref="Q4868">_xlfn.IFS(D4868&lt;10,"Low",D4868&lt;15,"Medium",D4868&lt;20,"High",D4868&gt;=20,"Very High")</f>
        <v>Low</v>
      </c>
      <c r="R4868" t="str">
        <f t="shared" si="153"/>
        <v>Normal</v>
      </c>
    </row>
    <row r="4869" spans="1:18" x14ac:dyDescent="0.3">
      <c r="A4869" t="s">
        <v>4880</v>
      </c>
      <c r="B4869" s="2">
        <v>23337</v>
      </c>
      <c r="C4869" t="s">
        <v>10013</v>
      </c>
      <c r="D4869" s="1">
        <v>12.99</v>
      </c>
      <c r="E4869" t="s">
        <v>10019</v>
      </c>
      <c r="F4869" s="2">
        <v>135427</v>
      </c>
      <c r="G4869" t="s">
        <v>10039</v>
      </c>
      <c r="H4869" t="s">
        <v>10033</v>
      </c>
      <c r="I4869" s="2">
        <v>615</v>
      </c>
      <c r="J4869" s="3">
        <v>24.8</v>
      </c>
      <c r="K4869" t="s">
        <v>10035</v>
      </c>
      <c r="L4869" s="4">
        <v>43671</v>
      </c>
      <c r="M4869" t="s">
        <v>10036</v>
      </c>
      <c r="N4869">
        <f t="shared" si="152"/>
        <v>0</v>
      </c>
      <c r="O4869" t="str" cm="1">
        <f t="array" ref="O4869">_xlfn.IFS(I4869&lt;600, "Very Poor",I4869&lt;650,"Poor",I4869&lt;700,"Fair",I4869&lt;750,"Good",I4869&gt;=750,"Excellent")</f>
        <v>Poor</v>
      </c>
      <c r="P4869" t="str" cm="1">
        <f t="array" ref="P4869">_xlfn.IFS(F4869&lt;30000,"Low",F4869&lt;60000,"Lower Middle",F4869&lt;100000, "Upper Middle",F4869&gt;=100000, "High")</f>
        <v>High</v>
      </c>
      <c r="Q4869" t="str" cm="1">
        <f t="array" ref="Q4869">_xlfn.IFS(D4869&lt;10,"Low",D4869&lt;15,"Medium",D4869&lt;20,"High",D4869&gt;=20,"Very High")</f>
        <v>Medium</v>
      </c>
      <c r="R4869" t="str">
        <f t="shared" si="153"/>
        <v>Normal</v>
      </c>
    </row>
    <row r="4870" spans="1:18" x14ac:dyDescent="0.3">
      <c r="A4870" t="s">
        <v>4881</v>
      </c>
      <c r="B4870" s="2">
        <v>21666</v>
      </c>
      <c r="C4870" t="s">
        <v>10013</v>
      </c>
      <c r="D4870" s="1">
        <v>14.88</v>
      </c>
      <c r="E4870" t="s">
        <v>10015</v>
      </c>
      <c r="F4870" s="2">
        <v>40679</v>
      </c>
      <c r="G4870" t="s">
        <v>10038</v>
      </c>
      <c r="H4870" t="s">
        <v>10028</v>
      </c>
      <c r="I4870" s="2">
        <v>711</v>
      </c>
      <c r="J4870" s="3">
        <v>17.600000000000001</v>
      </c>
      <c r="K4870" t="s">
        <v>10034</v>
      </c>
      <c r="L4870" s="4">
        <v>43398</v>
      </c>
      <c r="M4870" t="s">
        <v>10036</v>
      </c>
      <c r="N4870">
        <f t="shared" si="152"/>
        <v>0</v>
      </c>
      <c r="O4870" t="str" cm="1">
        <f t="array" ref="O4870">_xlfn.IFS(I4870&lt;600, "Very Poor",I4870&lt;650,"Poor",I4870&lt;700,"Fair",I4870&lt;750,"Good",I4870&gt;=750,"Excellent")</f>
        <v>Good</v>
      </c>
      <c r="P4870" t="str" cm="1">
        <f t="array" ref="P4870">_xlfn.IFS(F4870&lt;30000,"Low",F4870&lt;60000,"Lower Middle",F4870&lt;100000, "Upper Middle",F4870&gt;=100000, "High")</f>
        <v>Lower Middle</v>
      </c>
      <c r="Q4870" t="str" cm="1">
        <f t="array" ref="Q4870">_xlfn.IFS(D4870&lt;10,"Low",D4870&lt;15,"Medium",D4870&lt;20,"High",D4870&gt;=20,"Very High")</f>
        <v>Medium</v>
      </c>
      <c r="R4870" t="str">
        <f t="shared" si="153"/>
        <v>Normal</v>
      </c>
    </row>
    <row r="4871" spans="1:18" x14ac:dyDescent="0.3">
      <c r="A4871" t="s">
        <v>4882</v>
      </c>
      <c r="B4871" s="2">
        <v>2161</v>
      </c>
      <c r="C4871" t="s">
        <v>10014</v>
      </c>
      <c r="D4871" s="1">
        <v>11.2</v>
      </c>
      <c r="E4871" t="s">
        <v>10015</v>
      </c>
      <c r="F4871" s="2">
        <v>116200</v>
      </c>
      <c r="G4871" t="s">
        <v>10039</v>
      </c>
      <c r="H4871" t="s">
        <v>10029</v>
      </c>
      <c r="I4871" s="2">
        <v>709</v>
      </c>
      <c r="J4871" s="3">
        <v>11.3</v>
      </c>
      <c r="K4871" t="s">
        <v>10034</v>
      </c>
      <c r="L4871" s="4">
        <v>44059</v>
      </c>
      <c r="M4871" t="s">
        <v>10036</v>
      </c>
      <c r="N4871">
        <f t="shared" si="152"/>
        <v>0</v>
      </c>
      <c r="O4871" t="str" cm="1">
        <f t="array" ref="O4871">_xlfn.IFS(I4871&lt;600, "Very Poor",I4871&lt;650,"Poor",I4871&lt;700,"Fair",I4871&lt;750,"Good",I4871&gt;=750,"Excellent")</f>
        <v>Good</v>
      </c>
      <c r="P4871" t="str" cm="1">
        <f t="array" ref="P4871">_xlfn.IFS(F4871&lt;30000,"Low",F4871&lt;60000,"Lower Middle",F4871&lt;100000, "Upper Middle",F4871&gt;=100000, "High")</f>
        <v>High</v>
      </c>
      <c r="Q4871" t="str" cm="1">
        <f t="array" ref="Q4871">_xlfn.IFS(D4871&lt;10,"Low",D4871&lt;15,"Medium",D4871&lt;20,"High",D4871&gt;=20,"Very High")</f>
        <v>Medium</v>
      </c>
      <c r="R4871" t="str">
        <f t="shared" si="153"/>
        <v>Normal</v>
      </c>
    </row>
    <row r="4872" spans="1:18" x14ac:dyDescent="0.3">
      <c r="A4872" t="s">
        <v>4883</v>
      </c>
      <c r="B4872" s="2">
        <v>36131</v>
      </c>
      <c r="C4872" t="s">
        <v>10014</v>
      </c>
      <c r="D4872" s="1">
        <v>5.97</v>
      </c>
      <c r="E4872" t="s">
        <v>10022</v>
      </c>
      <c r="F4872" s="2">
        <v>40505</v>
      </c>
      <c r="G4872" t="s">
        <v>10039</v>
      </c>
      <c r="H4872" t="s">
        <v>10029</v>
      </c>
      <c r="I4872" s="2">
        <v>746</v>
      </c>
      <c r="J4872" s="3">
        <v>19.2</v>
      </c>
      <c r="K4872" t="s">
        <v>10035</v>
      </c>
      <c r="L4872" s="4">
        <v>43834</v>
      </c>
      <c r="M4872" t="s">
        <v>10036</v>
      </c>
      <c r="N4872">
        <f t="shared" si="152"/>
        <v>0</v>
      </c>
      <c r="O4872" t="str" cm="1">
        <f t="array" ref="O4872">_xlfn.IFS(I4872&lt;600, "Very Poor",I4872&lt;650,"Poor",I4872&lt;700,"Fair",I4872&lt;750,"Good",I4872&gt;=750,"Excellent")</f>
        <v>Good</v>
      </c>
      <c r="P4872" t="str" cm="1">
        <f t="array" ref="P4872">_xlfn.IFS(F4872&lt;30000,"Low",F4872&lt;60000,"Lower Middle",F4872&lt;100000, "Upper Middle",F4872&gt;=100000, "High")</f>
        <v>Lower Middle</v>
      </c>
      <c r="Q4872" t="str" cm="1">
        <f t="array" ref="Q4872">_xlfn.IFS(D4872&lt;10,"Low",D4872&lt;15,"Medium",D4872&lt;20,"High",D4872&gt;=20,"Very High")</f>
        <v>Low</v>
      </c>
      <c r="R4872" t="str">
        <f t="shared" si="153"/>
        <v>Normal</v>
      </c>
    </row>
    <row r="4873" spans="1:18" x14ac:dyDescent="0.3">
      <c r="A4873" t="s">
        <v>4884</v>
      </c>
      <c r="B4873" s="2">
        <v>25535</v>
      </c>
      <c r="C4873" t="s">
        <v>10013</v>
      </c>
      <c r="D4873" s="1">
        <v>12.97</v>
      </c>
      <c r="E4873" t="s">
        <v>10024</v>
      </c>
      <c r="F4873" s="2">
        <v>62977</v>
      </c>
      <c r="G4873" t="s">
        <v>10040</v>
      </c>
      <c r="H4873" t="s">
        <v>10027</v>
      </c>
      <c r="I4873" s="2">
        <v>822</v>
      </c>
      <c r="J4873" s="3">
        <v>10</v>
      </c>
      <c r="K4873" t="s">
        <v>10035</v>
      </c>
      <c r="L4873" s="4">
        <v>42840</v>
      </c>
      <c r="M4873" t="s">
        <v>10036</v>
      </c>
      <c r="N4873">
        <f t="shared" si="152"/>
        <v>0</v>
      </c>
      <c r="O4873" t="str" cm="1">
        <f t="array" ref="O4873">_xlfn.IFS(I4873&lt;600, "Very Poor",I4873&lt;650,"Poor",I4873&lt;700,"Fair",I4873&lt;750,"Good",I4873&gt;=750,"Excellent")</f>
        <v>Excellent</v>
      </c>
      <c r="P4873" t="str" cm="1">
        <f t="array" ref="P4873">_xlfn.IFS(F4873&lt;30000,"Low",F4873&lt;60000,"Lower Middle",F4873&lt;100000, "Upper Middle",F4873&gt;=100000, "High")</f>
        <v>Upper Middle</v>
      </c>
      <c r="Q4873" t="str" cm="1">
        <f t="array" ref="Q4873">_xlfn.IFS(D4873&lt;10,"Low",D4873&lt;15,"Medium",D4873&lt;20,"High",D4873&gt;=20,"Very High")</f>
        <v>Medium</v>
      </c>
      <c r="R4873" t="str">
        <f t="shared" si="153"/>
        <v>Normal</v>
      </c>
    </row>
    <row r="4874" spans="1:18" x14ac:dyDescent="0.3">
      <c r="A4874" t="s">
        <v>4885</v>
      </c>
      <c r="B4874" s="2">
        <v>33528</v>
      </c>
      <c r="C4874" t="s">
        <v>10013</v>
      </c>
      <c r="D4874" s="1">
        <v>24.82</v>
      </c>
      <c r="E4874" t="s">
        <v>10020</v>
      </c>
      <c r="F4874" s="2">
        <v>139727</v>
      </c>
      <c r="G4874" t="s">
        <v>10039</v>
      </c>
      <c r="H4874" t="s">
        <v>10028</v>
      </c>
      <c r="I4874" s="2">
        <v>804</v>
      </c>
      <c r="J4874" s="3">
        <v>30.2</v>
      </c>
      <c r="K4874" t="s">
        <v>10035</v>
      </c>
      <c r="L4874" s="4">
        <v>43485</v>
      </c>
      <c r="M4874" t="s">
        <v>10037</v>
      </c>
      <c r="N4874">
        <f t="shared" si="152"/>
        <v>1</v>
      </c>
      <c r="O4874" t="str" cm="1">
        <f t="array" ref="O4874">_xlfn.IFS(I4874&lt;600, "Very Poor",I4874&lt;650,"Poor",I4874&lt;700,"Fair",I4874&lt;750,"Good",I4874&gt;=750,"Excellent")</f>
        <v>Excellent</v>
      </c>
      <c r="P4874" t="str" cm="1">
        <f t="array" ref="P4874">_xlfn.IFS(F4874&lt;30000,"Low",F4874&lt;60000,"Lower Middle",F4874&lt;100000, "Upper Middle",F4874&gt;=100000, "High")</f>
        <v>High</v>
      </c>
      <c r="Q4874" t="str" cm="1">
        <f t="array" ref="Q4874">_xlfn.IFS(D4874&lt;10,"Low",D4874&lt;15,"Medium",D4874&lt;20,"High",D4874&gt;=20,"Very High")</f>
        <v>Very High</v>
      </c>
      <c r="R4874" t="str">
        <f t="shared" si="153"/>
        <v>Normal</v>
      </c>
    </row>
    <row r="4875" spans="1:18" x14ac:dyDescent="0.3">
      <c r="A4875" t="s">
        <v>4886</v>
      </c>
      <c r="B4875" s="2">
        <v>39751</v>
      </c>
      <c r="C4875" t="s">
        <v>10013</v>
      </c>
      <c r="D4875" s="1">
        <v>14</v>
      </c>
      <c r="E4875" t="s">
        <v>10017</v>
      </c>
      <c r="F4875" s="2">
        <v>117629</v>
      </c>
      <c r="G4875" t="s">
        <v>10040</v>
      </c>
      <c r="H4875" t="s">
        <v>10030</v>
      </c>
      <c r="I4875" s="2">
        <v>670</v>
      </c>
      <c r="J4875" s="3">
        <v>11</v>
      </c>
      <c r="K4875" t="s">
        <v>10035</v>
      </c>
      <c r="L4875" s="4">
        <v>42327</v>
      </c>
      <c r="M4875" t="s">
        <v>10036</v>
      </c>
      <c r="N4875">
        <f t="shared" si="152"/>
        <v>0</v>
      </c>
      <c r="O4875" t="str" cm="1">
        <f t="array" ref="O4875">_xlfn.IFS(I4875&lt;600, "Very Poor",I4875&lt;650,"Poor",I4875&lt;700,"Fair",I4875&lt;750,"Good",I4875&gt;=750,"Excellent")</f>
        <v>Fair</v>
      </c>
      <c r="P4875" t="str" cm="1">
        <f t="array" ref="P4875">_xlfn.IFS(F4875&lt;30000,"Low",F4875&lt;60000,"Lower Middle",F4875&lt;100000, "Upper Middle",F4875&gt;=100000, "High")</f>
        <v>High</v>
      </c>
      <c r="Q4875" t="str" cm="1">
        <f t="array" ref="Q4875">_xlfn.IFS(D4875&lt;10,"Low",D4875&lt;15,"Medium",D4875&lt;20,"High",D4875&gt;=20,"Very High")</f>
        <v>Medium</v>
      </c>
      <c r="R4875" t="str">
        <f t="shared" si="153"/>
        <v>Normal</v>
      </c>
    </row>
    <row r="4876" spans="1:18" x14ac:dyDescent="0.3">
      <c r="A4876" t="s">
        <v>4887</v>
      </c>
      <c r="B4876" s="2">
        <v>17527</v>
      </c>
      <c r="C4876" t="s">
        <v>10013</v>
      </c>
      <c r="D4876" s="1">
        <v>13.08</v>
      </c>
      <c r="E4876" t="s">
        <v>10015</v>
      </c>
      <c r="F4876" s="2">
        <v>81541</v>
      </c>
      <c r="G4876" t="s">
        <v>10039</v>
      </c>
      <c r="H4876" t="s">
        <v>10033</v>
      </c>
      <c r="I4876" s="2">
        <v>701</v>
      </c>
      <c r="J4876" s="3">
        <v>21.9</v>
      </c>
      <c r="K4876" t="s">
        <v>10034</v>
      </c>
      <c r="L4876" s="4">
        <v>42027</v>
      </c>
      <c r="M4876" t="s">
        <v>10036</v>
      </c>
      <c r="N4876">
        <f t="shared" si="152"/>
        <v>0</v>
      </c>
      <c r="O4876" t="str" cm="1">
        <f t="array" ref="O4876">_xlfn.IFS(I4876&lt;600, "Very Poor",I4876&lt;650,"Poor",I4876&lt;700,"Fair",I4876&lt;750,"Good",I4876&gt;=750,"Excellent")</f>
        <v>Good</v>
      </c>
      <c r="P4876" t="str" cm="1">
        <f t="array" ref="P4876">_xlfn.IFS(F4876&lt;30000,"Low",F4876&lt;60000,"Lower Middle",F4876&lt;100000, "Upper Middle",F4876&gt;=100000, "High")</f>
        <v>Upper Middle</v>
      </c>
      <c r="Q4876" t="str" cm="1">
        <f t="array" ref="Q4876">_xlfn.IFS(D4876&lt;10,"Low",D4876&lt;15,"Medium",D4876&lt;20,"High",D4876&gt;=20,"Very High")</f>
        <v>Medium</v>
      </c>
      <c r="R4876" t="str">
        <f t="shared" si="153"/>
        <v>Normal</v>
      </c>
    </row>
    <row r="4877" spans="1:18" x14ac:dyDescent="0.3">
      <c r="A4877" t="s">
        <v>4888</v>
      </c>
      <c r="B4877" s="2">
        <v>24853</v>
      </c>
      <c r="C4877" t="s">
        <v>10013</v>
      </c>
      <c r="D4877" s="1">
        <v>28.54</v>
      </c>
      <c r="E4877" t="s">
        <v>10015</v>
      </c>
      <c r="F4877" s="2">
        <v>76967</v>
      </c>
      <c r="G4877" t="s">
        <v>10040</v>
      </c>
      <c r="H4877" t="s">
        <v>10032</v>
      </c>
      <c r="I4877" s="2">
        <v>772</v>
      </c>
      <c r="J4877" s="3">
        <v>24.6</v>
      </c>
      <c r="K4877" t="s">
        <v>10035</v>
      </c>
      <c r="L4877" s="4">
        <v>42022</v>
      </c>
      <c r="M4877" t="s">
        <v>10036</v>
      </c>
      <c r="N4877">
        <f t="shared" si="152"/>
        <v>0</v>
      </c>
      <c r="O4877" t="str" cm="1">
        <f t="array" ref="O4877">_xlfn.IFS(I4877&lt;600, "Very Poor",I4877&lt;650,"Poor",I4877&lt;700,"Fair",I4877&lt;750,"Good",I4877&gt;=750,"Excellent")</f>
        <v>Excellent</v>
      </c>
      <c r="P4877" t="str" cm="1">
        <f t="array" ref="P4877">_xlfn.IFS(F4877&lt;30000,"Low",F4877&lt;60000,"Lower Middle",F4877&lt;100000, "Upper Middle",F4877&gt;=100000, "High")</f>
        <v>Upper Middle</v>
      </c>
      <c r="Q4877" t="str" cm="1">
        <f t="array" ref="Q4877">_xlfn.IFS(D4877&lt;10,"Low",D4877&lt;15,"Medium",D4877&lt;20,"High",D4877&gt;=20,"Very High")</f>
        <v>Very High</v>
      </c>
      <c r="R4877" t="str">
        <f t="shared" si="153"/>
        <v>Normal</v>
      </c>
    </row>
    <row r="4878" spans="1:18" x14ac:dyDescent="0.3">
      <c r="A4878" t="s">
        <v>4889</v>
      </c>
      <c r="B4878" s="2">
        <v>15758</v>
      </c>
      <c r="C4878" t="s">
        <v>10013</v>
      </c>
      <c r="D4878" s="1">
        <v>6.04</v>
      </c>
      <c r="E4878" t="s">
        <v>10020</v>
      </c>
      <c r="F4878" s="2">
        <v>117218</v>
      </c>
      <c r="G4878" t="s">
        <v>10039</v>
      </c>
      <c r="H4878" t="s">
        <v>10027</v>
      </c>
      <c r="I4878" s="2">
        <v>693</v>
      </c>
      <c r="J4878" s="3">
        <v>38.1</v>
      </c>
      <c r="K4878" t="s">
        <v>10034</v>
      </c>
      <c r="L4878" s="4">
        <v>42956</v>
      </c>
      <c r="M4878" t="s">
        <v>10036</v>
      </c>
      <c r="N4878">
        <f t="shared" si="152"/>
        <v>0</v>
      </c>
      <c r="O4878" t="str" cm="1">
        <f t="array" ref="O4878">_xlfn.IFS(I4878&lt;600, "Very Poor",I4878&lt;650,"Poor",I4878&lt;700,"Fair",I4878&lt;750,"Good",I4878&gt;=750,"Excellent")</f>
        <v>Fair</v>
      </c>
      <c r="P4878" t="str" cm="1">
        <f t="array" ref="P4878">_xlfn.IFS(F4878&lt;30000,"Low",F4878&lt;60000,"Lower Middle",F4878&lt;100000, "Upper Middle",F4878&gt;=100000, "High")</f>
        <v>High</v>
      </c>
      <c r="Q4878" t="str" cm="1">
        <f t="array" ref="Q4878">_xlfn.IFS(D4878&lt;10,"Low",D4878&lt;15,"Medium",D4878&lt;20,"High",D4878&gt;=20,"Very High")</f>
        <v>Low</v>
      </c>
      <c r="R4878" t="str">
        <f t="shared" si="153"/>
        <v>Normal</v>
      </c>
    </row>
    <row r="4879" spans="1:18" x14ac:dyDescent="0.3">
      <c r="A4879" t="s">
        <v>4890</v>
      </c>
      <c r="B4879" s="2">
        <v>1244</v>
      </c>
      <c r="C4879" t="s">
        <v>10013</v>
      </c>
      <c r="D4879" s="1">
        <v>24.18</v>
      </c>
      <c r="E4879" t="s">
        <v>10015</v>
      </c>
      <c r="F4879" s="2">
        <v>33642</v>
      </c>
      <c r="G4879" t="s">
        <v>10038</v>
      </c>
      <c r="H4879" t="s">
        <v>10026</v>
      </c>
      <c r="I4879" s="2">
        <v>590</v>
      </c>
      <c r="J4879" s="3">
        <v>7.7</v>
      </c>
      <c r="K4879" t="s">
        <v>10035</v>
      </c>
      <c r="L4879" s="4">
        <v>43268</v>
      </c>
      <c r="M4879" t="s">
        <v>10037</v>
      </c>
      <c r="N4879">
        <f t="shared" si="152"/>
        <v>1</v>
      </c>
      <c r="O4879" t="str" cm="1">
        <f t="array" ref="O4879">_xlfn.IFS(I4879&lt;600, "Very Poor",I4879&lt;650,"Poor",I4879&lt;700,"Fair",I4879&lt;750,"Good",I4879&gt;=750,"Excellent")</f>
        <v>Very Poor</v>
      </c>
      <c r="P4879" t="str" cm="1">
        <f t="array" ref="P4879">_xlfn.IFS(F4879&lt;30000,"Low",F4879&lt;60000,"Lower Middle",F4879&lt;100000, "Upper Middle",F4879&gt;=100000, "High")</f>
        <v>Lower Middle</v>
      </c>
      <c r="Q4879" t="str" cm="1">
        <f t="array" ref="Q4879">_xlfn.IFS(D4879&lt;10,"Low",D4879&lt;15,"Medium",D4879&lt;20,"High",D4879&gt;=20,"Very High")</f>
        <v>Very High</v>
      </c>
      <c r="R4879" t="str">
        <f t="shared" si="153"/>
        <v>High Risk</v>
      </c>
    </row>
    <row r="4880" spans="1:18" x14ac:dyDescent="0.3">
      <c r="A4880" t="s">
        <v>4891</v>
      </c>
      <c r="B4880" s="2">
        <v>4178</v>
      </c>
      <c r="C4880" t="s">
        <v>10013</v>
      </c>
      <c r="D4880" s="1">
        <v>17.079999999999998</v>
      </c>
      <c r="E4880" t="s">
        <v>10020</v>
      </c>
      <c r="F4880" s="2">
        <v>141688</v>
      </c>
      <c r="G4880" t="s">
        <v>10039</v>
      </c>
      <c r="H4880" t="s">
        <v>10029</v>
      </c>
      <c r="I4880" s="2">
        <v>766</v>
      </c>
      <c r="J4880" s="3">
        <v>37.6</v>
      </c>
      <c r="K4880" t="s">
        <v>10034</v>
      </c>
      <c r="L4880" s="4">
        <v>43736</v>
      </c>
      <c r="M4880" t="s">
        <v>10036</v>
      </c>
      <c r="N4880">
        <f t="shared" si="152"/>
        <v>0</v>
      </c>
      <c r="O4880" t="str" cm="1">
        <f t="array" ref="O4880">_xlfn.IFS(I4880&lt;600, "Very Poor",I4880&lt;650,"Poor",I4880&lt;700,"Fair",I4880&lt;750,"Good",I4880&gt;=750,"Excellent")</f>
        <v>Excellent</v>
      </c>
      <c r="P4880" t="str" cm="1">
        <f t="array" ref="P4880">_xlfn.IFS(F4880&lt;30000,"Low",F4880&lt;60000,"Lower Middle",F4880&lt;100000, "Upper Middle",F4880&gt;=100000, "High")</f>
        <v>High</v>
      </c>
      <c r="Q4880" t="str" cm="1">
        <f t="array" ref="Q4880">_xlfn.IFS(D4880&lt;10,"Low",D4880&lt;15,"Medium",D4880&lt;20,"High",D4880&gt;=20,"Very High")</f>
        <v>High</v>
      </c>
      <c r="R4880" t="str">
        <f t="shared" si="153"/>
        <v>Normal</v>
      </c>
    </row>
    <row r="4881" spans="1:18" x14ac:dyDescent="0.3">
      <c r="A4881" t="s">
        <v>4892</v>
      </c>
      <c r="B4881" s="2">
        <v>32831</v>
      </c>
      <c r="C4881" t="s">
        <v>10014</v>
      </c>
      <c r="D4881" s="1">
        <v>28.61</v>
      </c>
      <c r="E4881" t="s">
        <v>10018</v>
      </c>
      <c r="F4881" s="2">
        <v>83859</v>
      </c>
      <c r="G4881" t="s">
        <v>10038</v>
      </c>
      <c r="H4881" t="s">
        <v>10033</v>
      </c>
      <c r="I4881" s="2">
        <v>657</v>
      </c>
      <c r="J4881" s="3">
        <v>12.3</v>
      </c>
      <c r="K4881" t="s">
        <v>10034</v>
      </c>
      <c r="L4881" s="4">
        <v>42599</v>
      </c>
      <c r="M4881" t="s">
        <v>10036</v>
      </c>
      <c r="N4881">
        <f t="shared" si="152"/>
        <v>0</v>
      </c>
      <c r="O4881" t="str" cm="1">
        <f t="array" ref="O4881">_xlfn.IFS(I4881&lt;600, "Very Poor",I4881&lt;650,"Poor",I4881&lt;700,"Fair",I4881&lt;750,"Good",I4881&gt;=750,"Excellent")</f>
        <v>Fair</v>
      </c>
      <c r="P4881" t="str" cm="1">
        <f t="array" ref="P4881">_xlfn.IFS(F4881&lt;30000,"Low",F4881&lt;60000,"Lower Middle",F4881&lt;100000, "Upper Middle",F4881&gt;=100000, "High")</f>
        <v>Upper Middle</v>
      </c>
      <c r="Q4881" t="str" cm="1">
        <f t="array" ref="Q4881">_xlfn.IFS(D4881&lt;10,"Low",D4881&lt;15,"Medium",D4881&lt;20,"High",D4881&gt;=20,"Very High")</f>
        <v>Very High</v>
      </c>
      <c r="R4881" t="str">
        <f t="shared" si="153"/>
        <v>Normal</v>
      </c>
    </row>
    <row r="4882" spans="1:18" x14ac:dyDescent="0.3">
      <c r="A4882" t="s">
        <v>4893</v>
      </c>
      <c r="B4882" s="2">
        <v>3176</v>
      </c>
      <c r="C4882" t="s">
        <v>10013</v>
      </c>
      <c r="D4882" s="1">
        <v>14.84</v>
      </c>
      <c r="E4882" t="s">
        <v>10019</v>
      </c>
      <c r="F4882" s="2">
        <v>77540</v>
      </c>
      <c r="G4882" t="s">
        <v>10039</v>
      </c>
      <c r="H4882" t="s">
        <v>10033</v>
      </c>
      <c r="I4882" s="2">
        <v>649</v>
      </c>
      <c r="J4882" s="3">
        <v>34.4</v>
      </c>
      <c r="K4882" t="s">
        <v>10034</v>
      </c>
      <c r="L4882" s="4">
        <v>42084</v>
      </c>
      <c r="M4882" t="s">
        <v>10037</v>
      </c>
      <c r="N4882">
        <f t="shared" si="152"/>
        <v>1</v>
      </c>
      <c r="O4882" t="str" cm="1">
        <f t="array" ref="O4882">_xlfn.IFS(I4882&lt;600, "Very Poor",I4882&lt;650,"Poor",I4882&lt;700,"Fair",I4882&lt;750,"Good",I4882&gt;=750,"Excellent")</f>
        <v>Poor</v>
      </c>
      <c r="P4882" t="str" cm="1">
        <f t="array" ref="P4882">_xlfn.IFS(F4882&lt;30000,"Low",F4882&lt;60000,"Lower Middle",F4882&lt;100000, "Upper Middle",F4882&gt;=100000, "High")</f>
        <v>Upper Middle</v>
      </c>
      <c r="Q4882" t="str" cm="1">
        <f t="array" ref="Q4882">_xlfn.IFS(D4882&lt;10,"Low",D4882&lt;15,"Medium",D4882&lt;20,"High",D4882&gt;=20,"Very High")</f>
        <v>Medium</v>
      </c>
      <c r="R4882" t="str">
        <f t="shared" si="153"/>
        <v>Normal</v>
      </c>
    </row>
    <row r="4883" spans="1:18" x14ac:dyDescent="0.3">
      <c r="A4883" t="s">
        <v>4894</v>
      </c>
      <c r="B4883" s="2">
        <v>38770</v>
      </c>
      <c r="C4883" t="s">
        <v>10014</v>
      </c>
      <c r="D4883" s="1">
        <v>22.7</v>
      </c>
      <c r="E4883" t="s">
        <v>10023</v>
      </c>
      <c r="F4883" s="2">
        <v>135197</v>
      </c>
      <c r="G4883" t="s">
        <v>10039</v>
      </c>
      <c r="H4883" t="s">
        <v>10031</v>
      </c>
      <c r="I4883" s="2">
        <v>683</v>
      </c>
      <c r="J4883" s="3">
        <v>8.1999999999999993</v>
      </c>
      <c r="K4883" t="s">
        <v>10035</v>
      </c>
      <c r="L4883" s="4">
        <v>42497</v>
      </c>
      <c r="M4883" t="s">
        <v>10036</v>
      </c>
      <c r="N4883">
        <f t="shared" si="152"/>
        <v>0</v>
      </c>
      <c r="O4883" t="str" cm="1">
        <f t="array" ref="O4883">_xlfn.IFS(I4883&lt;600, "Very Poor",I4883&lt;650,"Poor",I4883&lt;700,"Fair",I4883&lt;750,"Good",I4883&gt;=750,"Excellent")</f>
        <v>Fair</v>
      </c>
      <c r="P4883" t="str" cm="1">
        <f t="array" ref="P4883">_xlfn.IFS(F4883&lt;30000,"Low",F4883&lt;60000,"Lower Middle",F4883&lt;100000, "Upper Middle",F4883&gt;=100000, "High")</f>
        <v>High</v>
      </c>
      <c r="Q4883" t="str" cm="1">
        <f t="array" ref="Q4883">_xlfn.IFS(D4883&lt;10,"Low",D4883&lt;15,"Medium",D4883&lt;20,"High",D4883&gt;=20,"Very High")</f>
        <v>Very High</v>
      </c>
      <c r="R4883" t="str">
        <f t="shared" si="153"/>
        <v>Normal</v>
      </c>
    </row>
    <row r="4884" spans="1:18" x14ac:dyDescent="0.3">
      <c r="A4884" t="s">
        <v>4895</v>
      </c>
      <c r="B4884" s="2">
        <v>34654</v>
      </c>
      <c r="C4884" t="s">
        <v>10013</v>
      </c>
      <c r="D4884" s="1">
        <v>6.75</v>
      </c>
      <c r="E4884" t="s">
        <v>10025</v>
      </c>
      <c r="F4884" s="2">
        <v>103915</v>
      </c>
      <c r="G4884" t="s">
        <v>10039</v>
      </c>
      <c r="H4884" t="s">
        <v>10033</v>
      </c>
      <c r="I4884" s="2">
        <v>794</v>
      </c>
      <c r="J4884" s="3">
        <v>39.6</v>
      </c>
      <c r="K4884" t="s">
        <v>10035</v>
      </c>
      <c r="L4884" s="4">
        <v>42552</v>
      </c>
      <c r="M4884" t="s">
        <v>10036</v>
      </c>
      <c r="N4884">
        <f t="shared" si="152"/>
        <v>0</v>
      </c>
      <c r="O4884" t="str" cm="1">
        <f t="array" ref="O4884">_xlfn.IFS(I4884&lt;600, "Very Poor",I4884&lt;650,"Poor",I4884&lt;700,"Fair",I4884&lt;750,"Good",I4884&gt;=750,"Excellent")</f>
        <v>Excellent</v>
      </c>
      <c r="P4884" t="str" cm="1">
        <f t="array" ref="P4884">_xlfn.IFS(F4884&lt;30000,"Low",F4884&lt;60000,"Lower Middle",F4884&lt;100000, "Upper Middle",F4884&gt;=100000, "High")</f>
        <v>High</v>
      </c>
      <c r="Q4884" t="str" cm="1">
        <f t="array" ref="Q4884">_xlfn.IFS(D4884&lt;10,"Low",D4884&lt;15,"Medium",D4884&lt;20,"High",D4884&gt;=20,"Very High")</f>
        <v>Low</v>
      </c>
      <c r="R4884" t="str">
        <f t="shared" si="153"/>
        <v>Normal</v>
      </c>
    </row>
    <row r="4885" spans="1:18" x14ac:dyDescent="0.3">
      <c r="A4885" t="s">
        <v>4896</v>
      </c>
      <c r="B4885" s="2">
        <v>27627</v>
      </c>
      <c r="C4885" t="s">
        <v>10013</v>
      </c>
      <c r="D4885" s="1">
        <v>28.22</v>
      </c>
      <c r="E4885" t="s">
        <v>10023</v>
      </c>
      <c r="F4885" s="2">
        <v>53782</v>
      </c>
      <c r="G4885" t="s">
        <v>10039</v>
      </c>
      <c r="H4885" t="s">
        <v>10033</v>
      </c>
      <c r="I4885" s="2">
        <v>697</v>
      </c>
      <c r="J4885" s="3">
        <v>33.299999999999997</v>
      </c>
      <c r="K4885" t="s">
        <v>10034</v>
      </c>
      <c r="L4885" s="4">
        <v>42289</v>
      </c>
      <c r="M4885" t="s">
        <v>10037</v>
      </c>
      <c r="N4885">
        <f t="shared" si="152"/>
        <v>1</v>
      </c>
      <c r="O4885" t="str" cm="1">
        <f t="array" ref="O4885">_xlfn.IFS(I4885&lt;600, "Very Poor",I4885&lt;650,"Poor",I4885&lt;700,"Fair",I4885&lt;750,"Good",I4885&gt;=750,"Excellent")</f>
        <v>Fair</v>
      </c>
      <c r="P4885" t="str" cm="1">
        <f t="array" ref="P4885">_xlfn.IFS(F4885&lt;30000,"Low",F4885&lt;60000,"Lower Middle",F4885&lt;100000, "Upper Middle",F4885&gt;=100000, "High")</f>
        <v>Lower Middle</v>
      </c>
      <c r="Q4885" t="str" cm="1">
        <f t="array" ref="Q4885">_xlfn.IFS(D4885&lt;10,"Low",D4885&lt;15,"Medium",D4885&lt;20,"High",D4885&gt;=20,"Very High")</f>
        <v>Very High</v>
      </c>
      <c r="R4885" t="str">
        <f t="shared" si="153"/>
        <v>Normal</v>
      </c>
    </row>
    <row r="4886" spans="1:18" x14ac:dyDescent="0.3">
      <c r="A4886" t="s">
        <v>4897</v>
      </c>
      <c r="B4886" s="2">
        <v>25881</v>
      </c>
      <c r="C4886" t="s">
        <v>10014</v>
      </c>
      <c r="D4886" s="1">
        <v>13.61</v>
      </c>
      <c r="E4886" t="s">
        <v>10023</v>
      </c>
      <c r="F4886" s="2">
        <v>105021</v>
      </c>
      <c r="G4886" t="s">
        <v>10039</v>
      </c>
      <c r="H4886" t="s">
        <v>10032</v>
      </c>
      <c r="I4886" s="2">
        <v>584</v>
      </c>
      <c r="J4886" s="3">
        <v>7.2</v>
      </c>
      <c r="K4886" t="s">
        <v>10034</v>
      </c>
      <c r="L4886" s="4">
        <v>43103</v>
      </c>
      <c r="M4886" t="s">
        <v>10036</v>
      </c>
      <c r="N4886">
        <f t="shared" si="152"/>
        <v>0</v>
      </c>
      <c r="O4886" t="str" cm="1">
        <f t="array" ref="O4886">_xlfn.IFS(I4886&lt;600, "Very Poor",I4886&lt;650,"Poor",I4886&lt;700,"Fair",I4886&lt;750,"Good",I4886&gt;=750,"Excellent")</f>
        <v>Very Poor</v>
      </c>
      <c r="P4886" t="str" cm="1">
        <f t="array" ref="P4886">_xlfn.IFS(F4886&lt;30000,"Low",F4886&lt;60000,"Lower Middle",F4886&lt;100000, "Upper Middle",F4886&gt;=100000, "High")</f>
        <v>High</v>
      </c>
      <c r="Q4886" t="str" cm="1">
        <f t="array" ref="Q4886">_xlfn.IFS(D4886&lt;10,"Low",D4886&lt;15,"Medium",D4886&lt;20,"High",D4886&gt;=20,"Very High")</f>
        <v>Medium</v>
      </c>
      <c r="R4886" t="str">
        <f t="shared" si="153"/>
        <v>Normal</v>
      </c>
    </row>
    <row r="4887" spans="1:18" x14ac:dyDescent="0.3">
      <c r="A4887" t="s">
        <v>4898</v>
      </c>
      <c r="B4887" s="2">
        <v>36422</v>
      </c>
      <c r="C4887" t="s">
        <v>10013</v>
      </c>
      <c r="D4887" s="1">
        <v>18.100000000000001</v>
      </c>
      <c r="E4887" t="s">
        <v>10019</v>
      </c>
      <c r="F4887" s="2">
        <v>102842</v>
      </c>
      <c r="G4887" t="s">
        <v>10040</v>
      </c>
      <c r="H4887" t="s">
        <v>10027</v>
      </c>
      <c r="I4887" s="2">
        <v>733</v>
      </c>
      <c r="J4887" s="3">
        <v>12.5</v>
      </c>
      <c r="K4887" t="s">
        <v>10035</v>
      </c>
      <c r="L4887" s="4">
        <v>42669</v>
      </c>
      <c r="M4887" t="s">
        <v>10036</v>
      </c>
      <c r="N4887">
        <f t="shared" si="152"/>
        <v>0</v>
      </c>
      <c r="O4887" t="str" cm="1">
        <f t="array" ref="O4887">_xlfn.IFS(I4887&lt;600, "Very Poor",I4887&lt;650,"Poor",I4887&lt;700,"Fair",I4887&lt;750,"Good",I4887&gt;=750,"Excellent")</f>
        <v>Good</v>
      </c>
      <c r="P4887" t="str" cm="1">
        <f t="array" ref="P4887">_xlfn.IFS(F4887&lt;30000,"Low",F4887&lt;60000,"Lower Middle",F4887&lt;100000, "Upper Middle",F4887&gt;=100000, "High")</f>
        <v>High</v>
      </c>
      <c r="Q4887" t="str" cm="1">
        <f t="array" ref="Q4887">_xlfn.IFS(D4887&lt;10,"Low",D4887&lt;15,"Medium",D4887&lt;20,"High",D4887&gt;=20,"Very High")</f>
        <v>High</v>
      </c>
      <c r="R4887" t="str">
        <f t="shared" si="153"/>
        <v>Normal</v>
      </c>
    </row>
    <row r="4888" spans="1:18" x14ac:dyDescent="0.3">
      <c r="A4888" t="s">
        <v>4899</v>
      </c>
      <c r="B4888" s="2">
        <v>12984</v>
      </c>
      <c r="C4888" t="s">
        <v>10014</v>
      </c>
      <c r="D4888" s="1">
        <v>8.4600000000000009</v>
      </c>
      <c r="E4888" t="s">
        <v>10015</v>
      </c>
      <c r="F4888" s="2">
        <v>145226</v>
      </c>
      <c r="G4888" t="s">
        <v>10039</v>
      </c>
      <c r="H4888" t="s">
        <v>10033</v>
      </c>
      <c r="I4888" s="2">
        <v>789</v>
      </c>
      <c r="J4888" s="3">
        <v>24.2</v>
      </c>
      <c r="K4888" t="s">
        <v>10035</v>
      </c>
      <c r="L4888" s="4">
        <v>43337</v>
      </c>
      <c r="M4888" t="s">
        <v>10036</v>
      </c>
      <c r="N4888">
        <f t="shared" si="152"/>
        <v>0</v>
      </c>
      <c r="O4888" t="str" cm="1">
        <f t="array" ref="O4888">_xlfn.IFS(I4888&lt;600, "Very Poor",I4888&lt;650,"Poor",I4888&lt;700,"Fair",I4888&lt;750,"Good",I4888&gt;=750,"Excellent")</f>
        <v>Excellent</v>
      </c>
      <c r="P4888" t="str" cm="1">
        <f t="array" ref="P4888">_xlfn.IFS(F4888&lt;30000,"Low",F4888&lt;60000,"Lower Middle",F4888&lt;100000, "Upper Middle",F4888&gt;=100000, "High")</f>
        <v>High</v>
      </c>
      <c r="Q4888" t="str" cm="1">
        <f t="array" ref="Q4888">_xlfn.IFS(D4888&lt;10,"Low",D4888&lt;15,"Medium",D4888&lt;20,"High",D4888&gt;=20,"Very High")</f>
        <v>Low</v>
      </c>
      <c r="R4888" t="str">
        <f t="shared" si="153"/>
        <v>Normal</v>
      </c>
    </row>
    <row r="4889" spans="1:18" x14ac:dyDescent="0.3">
      <c r="A4889" t="s">
        <v>4900</v>
      </c>
      <c r="B4889" s="2">
        <v>24776</v>
      </c>
      <c r="C4889" t="s">
        <v>10013</v>
      </c>
      <c r="D4889" s="1">
        <v>28.64</v>
      </c>
      <c r="E4889" t="s">
        <v>10025</v>
      </c>
      <c r="F4889" s="2">
        <v>146084</v>
      </c>
      <c r="G4889" t="s">
        <v>10039</v>
      </c>
      <c r="H4889" t="s">
        <v>10031</v>
      </c>
      <c r="I4889" s="2">
        <v>669</v>
      </c>
      <c r="J4889" s="3">
        <v>23.3</v>
      </c>
      <c r="K4889" t="s">
        <v>10034</v>
      </c>
      <c r="L4889" s="4">
        <v>42496</v>
      </c>
      <c r="M4889" t="s">
        <v>10036</v>
      </c>
      <c r="N4889">
        <f t="shared" si="152"/>
        <v>0</v>
      </c>
      <c r="O4889" t="str" cm="1">
        <f t="array" ref="O4889">_xlfn.IFS(I4889&lt;600, "Very Poor",I4889&lt;650,"Poor",I4889&lt;700,"Fair",I4889&lt;750,"Good",I4889&gt;=750,"Excellent")</f>
        <v>Fair</v>
      </c>
      <c r="P4889" t="str" cm="1">
        <f t="array" ref="P4889">_xlfn.IFS(F4889&lt;30000,"Low",F4889&lt;60000,"Lower Middle",F4889&lt;100000, "Upper Middle",F4889&gt;=100000, "High")</f>
        <v>High</v>
      </c>
      <c r="Q4889" t="str" cm="1">
        <f t="array" ref="Q4889">_xlfn.IFS(D4889&lt;10,"Low",D4889&lt;15,"Medium",D4889&lt;20,"High",D4889&gt;=20,"Very High")</f>
        <v>Very High</v>
      </c>
      <c r="R4889" t="str">
        <f t="shared" si="153"/>
        <v>Normal</v>
      </c>
    </row>
    <row r="4890" spans="1:18" x14ac:dyDescent="0.3">
      <c r="A4890" t="s">
        <v>4901</v>
      </c>
      <c r="B4890" s="2">
        <v>18755</v>
      </c>
      <c r="C4890" t="s">
        <v>10013</v>
      </c>
      <c r="D4890" s="1">
        <v>21.82</v>
      </c>
      <c r="E4890" t="s">
        <v>10015</v>
      </c>
      <c r="F4890" s="2">
        <v>128287</v>
      </c>
      <c r="G4890" t="s">
        <v>10040</v>
      </c>
      <c r="H4890" t="s">
        <v>10031</v>
      </c>
      <c r="I4890" s="2">
        <v>629</v>
      </c>
      <c r="J4890" s="3">
        <v>27</v>
      </c>
      <c r="K4890" t="s">
        <v>10034</v>
      </c>
      <c r="L4890" s="4">
        <v>42708</v>
      </c>
      <c r="M4890" t="s">
        <v>10037</v>
      </c>
      <c r="N4890">
        <f t="shared" si="152"/>
        <v>1</v>
      </c>
      <c r="O4890" t="str" cm="1">
        <f t="array" ref="O4890">_xlfn.IFS(I4890&lt;600, "Very Poor",I4890&lt;650,"Poor",I4890&lt;700,"Fair",I4890&lt;750,"Good",I4890&gt;=750,"Excellent")</f>
        <v>Poor</v>
      </c>
      <c r="P4890" t="str" cm="1">
        <f t="array" ref="P4890">_xlfn.IFS(F4890&lt;30000,"Low",F4890&lt;60000,"Lower Middle",F4890&lt;100000, "Upper Middle",F4890&gt;=100000, "High")</f>
        <v>High</v>
      </c>
      <c r="Q4890" t="str" cm="1">
        <f t="array" ref="Q4890">_xlfn.IFS(D4890&lt;10,"Low",D4890&lt;15,"Medium",D4890&lt;20,"High",D4890&gt;=20,"Very High")</f>
        <v>Very High</v>
      </c>
      <c r="R4890" t="str">
        <f t="shared" si="153"/>
        <v>High Risk</v>
      </c>
    </row>
    <row r="4891" spans="1:18" x14ac:dyDescent="0.3">
      <c r="A4891" t="s">
        <v>4902</v>
      </c>
      <c r="B4891" s="2">
        <v>8135</v>
      </c>
      <c r="C4891" t="s">
        <v>10013</v>
      </c>
      <c r="D4891" s="1">
        <v>6.35</v>
      </c>
      <c r="E4891" t="s">
        <v>10016</v>
      </c>
      <c r="F4891" s="2">
        <v>111667</v>
      </c>
      <c r="G4891" t="s">
        <v>10038</v>
      </c>
      <c r="H4891" t="s">
        <v>10028</v>
      </c>
      <c r="I4891" s="2">
        <v>781</v>
      </c>
      <c r="J4891" s="3">
        <v>21.2</v>
      </c>
      <c r="K4891" t="s">
        <v>10035</v>
      </c>
      <c r="L4891" s="4">
        <v>43103</v>
      </c>
      <c r="M4891" t="s">
        <v>10036</v>
      </c>
      <c r="N4891">
        <f t="shared" si="152"/>
        <v>0</v>
      </c>
      <c r="O4891" t="str" cm="1">
        <f t="array" ref="O4891">_xlfn.IFS(I4891&lt;600, "Very Poor",I4891&lt;650,"Poor",I4891&lt;700,"Fair",I4891&lt;750,"Good",I4891&gt;=750,"Excellent")</f>
        <v>Excellent</v>
      </c>
      <c r="P4891" t="str" cm="1">
        <f t="array" ref="P4891">_xlfn.IFS(F4891&lt;30000,"Low",F4891&lt;60000,"Lower Middle",F4891&lt;100000, "Upper Middle",F4891&gt;=100000, "High")</f>
        <v>High</v>
      </c>
      <c r="Q4891" t="str" cm="1">
        <f t="array" ref="Q4891">_xlfn.IFS(D4891&lt;10,"Low",D4891&lt;15,"Medium",D4891&lt;20,"High",D4891&gt;=20,"Very High")</f>
        <v>Low</v>
      </c>
      <c r="R4891" t="str">
        <f t="shared" si="153"/>
        <v>Normal</v>
      </c>
    </row>
    <row r="4892" spans="1:18" x14ac:dyDescent="0.3">
      <c r="A4892" t="s">
        <v>4903</v>
      </c>
      <c r="B4892" s="2">
        <v>1320</v>
      </c>
      <c r="C4892" t="s">
        <v>10013</v>
      </c>
      <c r="D4892" s="1">
        <v>8.8800000000000008</v>
      </c>
      <c r="E4892" t="s">
        <v>10016</v>
      </c>
      <c r="F4892" s="2">
        <v>123731</v>
      </c>
      <c r="G4892" t="s">
        <v>10040</v>
      </c>
      <c r="H4892" t="s">
        <v>10031</v>
      </c>
      <c r="I4892" s="2">
        <v>735</v>
      </c>
      <c r="J4892" s="3">
        <v>30.7</v>
      </c>
      <c r="K4892" t="s">
        <v>10034</v>
      </c>
      <c r="L4892" s="4">
        <v>43672</v>
      </c>
      <c r="M4892" t="s">
        <v>10036</v>
      </c>
      <c r="N4892">
        <f t="shared" si="152"/>
        <v>0</v>
      </c>
      <c r="O4892" t="str" cm="1">
        <f t="array" ref="O4892">_xlfn.IFS(I4892&lt;600, "Very Poor",I4892&lt;650,"Poor",I4892&lt;700,"Fair",I4892&lt;750,"Good",I4892&gt;=750,"Excellent")</f>
        <v>Good</v>
      </c>
      <c r="P4892" t="str" cm="1">
        <f t="array" ref="P4892">_xlfn.IFS(F4892&lt;30000,"Low",F4892&lt;60000,"Lower Middle",F4892&lt;100000, "Upper Middle",F4892&gt;=100000, "High")</f>
        <v>High</v>
      </c>
      <c r="Q4892" t="str" cm="1">
        <f t="array" ref="Q4892">_xlfn.IFS(D4892&lt;10,"Low",D4892&lt;15,"Medium",D4892&lt;20,"High",D4892&gt;=20,"Very High")</f>
        <v>Low</v>
      </c>
      <c r="R4892" t="str">
        <f t="shared" si="153"/>
        <v>Normal</v>
      </c>
    </row>
    <row r="4893" spans="1:18" x14ac:dyDescent="0.3">
      <c r="A4893" t="s">
        <v>4904</v>
      </c>
      <c r="B4893" s="2">
        <v>38422</v>
      </c>
      <c r="C4893" t="s">
        <v>10014</v>
      </c>
      <c r="D4893" s="1">
        <v>15</v>
      </c>
      <c r="E4893" t="s">
        <v>10023</v>
      </c>
      <c r="F4893" s="2">
        <v>28212</v>
      </c>
      <c r="G4893" t="s">
        <v>10040</v>
      </c>
      <c r="H4893" t="s">
        <v>10033</v>
      </c>
      <c r="I4893" s="2">
        <v>674</v>
      </c>
      <c r="J4893" s="3">
        <v>17.2</v>
      </c>
      <c r="K4893" t="s">
        <v>10034</v>
      </c>
      <c r="L4893" s="4">
        <v>42153</v>
      </c>
      <c r="M4893" t="s">
        <v>10036</v>
      </c>
      <c r="N4893">
        <f t="shared" si="152"/>
        <v>0</v>
      </c>
      <c r="O4893" t="str" cm="1">
        <f t="array" ref="O4893">_xlfn.IFS(I4893&lt;600, "Very Poor",I4893&lt;650,"Poor",I4893&lt;700,"Fair",I4893&lt;750,"Good",I4893&gt;=750,"Excellent")</f>
        <v>Fair</v>
      </c>
      <c r="P4893" t="str" cm="1">
        <f t="array" ref="P4893">_xlfn.IFS(F4893&lt;30000,"Low",F4893&lt;60000,"Lower Middle",F4893&lt;100000, "Upper Middle",F4893&gt;=100000, "High")</f>
        <v>Low</v>
      </c>
      <c r="Q4893" t="str" cm="1">
        <f t="array" ref="Q4893">_xlfn.IFS(D4893&lt;10,"Low",D4893&lt;15,"Medium",D4893&lt;20,"High",D4893&gt;=20,"Very High")</f>
        <v>High</v>
      </c>
      <c r="R4893" t="str">
        <f t="shared" si="153"/>
        <v>Normal</v>
      </c>
    </row>
    <row r="4894" spans="1:18" x14ac:dyDescent="0.3">
      <c r="A4894" t="s">
        <v>4905</v>
      </c>
      <c r="B4894" s="2">
        <v>29635</v>
      </c>
      <c r="C4894" t="s">
        <v>10014</v>
      </c>
      <c r="D4894" s="1">
        <v>10.42</v>
      </c>
      <c r="E4894" t="s">
        <v>10018</v>
      </c>
      <c r="F4894" s="2">
        <v>144802</v>
      </c>
      <c r="G4894" t="s">
        <v>10039</v>
      </c>
      <c r="H4894" t="s">
        <v>10028</v>
      </c>
      <c r="I4894" s="2">
        <v>658</v>
      </c>
      <c r="J4894" s="3">
        <v>11.2</v>
      </c>
      <c r="K4894" t="s">
        <v>10035</v>
      </c>
      <c r="L4894" s="4">
        <v>43676</v>
      </c>
      <c r="M4894" t="s">
        <v>10036</v>
      </c>
      <c r="N4894">
        <f t="shared" si="152"/>
        <v>0</v>
      </c>
      <c r="O4894" t="str" cm="1">
        <f t="array" ref="O4894">_xlfn.IFS(I4894&lt;600, "Very Poor",I4894&lt;650,"Poor",I4894&lt;700,"Fair",I4894&lt;750,"Good",I4894&gt;=750,"Excellent")</f>
        <v>Fair</v>
      </c>
      <c r="P4894" t="str" cm="1">
        <f t="array" ref="P4894">_xlfn.IFS(F4894&lt;30000,"Low",F4894&lt;60000,"Lower Middle",F4894&lt;100000, "Upper Middle",F4894&gt;=100000, "High")</f>
        <v>High</v>
      </c>
      <c r="Q4894" t="str" cm="1">
        <f t="array" ref="Q4894">_xlfn.IFS(D4894&lt;10,"Low",D4894&lt;15,"Medium",D4894&lt;20,"High",D4894&gt;=20,"Very High")</f>
        <v>Medium</v>
      </c>
      <c r="R4894" t="str">
        <f t="shared" si="153"/>
        <v>Normal</v>
      </c>
    </row>
    <row r="4895" spans="1:18" x14ac:dyDescent="0.3">
      <c r="A4895" t="s">
        <v>4906</v>
      </c>
      <c r="B4895" s="2">
        <v>22684</v>
      </c>
      <c r="C4895" t="s">
        <v>10014</v>
      </c>
      <c r="D4895" s="1">
        <v>12.62</v>
      </c>
      <c r="E4895" t="s">
        <v>10020</v>
      </c>
      <c r="F4895" s="2">
        <v>37448</v>
      </c>
      <c r="G4895" t="s">
        <v>10040</v>
      </c>
      <c r="H4895" t="s">
        <v>10030</v>
      </c>
      <c r="I4895" s="2">
        <v>762</v>
      </c>
      <c r="J4895" s="3">
        <v>6.2</v>
      </c>
      <c r="K4895" t="s">
        <v>10035</v>
      </c>
      <c r="L4895" s="4">
        <v>42993</v>
      </c>
      <c r="M4895" t="s">
        <v>10036</v>
      </c>
      <c r="N4895">
        <f t="shared" si="152"/>
        <v>0</v>
      </c>
      <c r="O4895" t="str" cm="1">
        <f t="array" ref="O4895">_xlfn.IFS(I4895&lt;600, "Very Poor",I4895&lt;650,"Poor",I4895&lt;700,"Fair",I4895&lt;750,"Good",I4895&gt;=750,"Excellent")</f>
        <v>Excellent</v>
      </c>
      <c r="P4895" t="str" cm="1">
        <f t="array" ref="P4895">_xlfn.IFS(F4895&lt;30000,"Low",F4895&lt;60000,"Lower Middle",F4895&lt;100000, "Upper Middle",F4895&gt;=100000, "High")</f>
        <v>Lower Middle</v>
      </c>
      <c r="Q4895" t="str" cm="1">
        <f t="array" ref="Q4895">_xlfn.IFS(D4895&lt;10,"Low",D4895&lt;15,"Medium",D4895&lt;20,"High",D4895&gt;=20,"Very High")</f>
        <v>Medium</v>
      </c>
      <c r="R4895" t="str">
        <f t="shared" si="153"/>
        <v>Normal</v>
      </c>
    </row>
    <row r="4896" spans="1:18" x14ac:dyDescent="0.3">
      <c r="A4896" t="s">
        <v>4907</v>
      </c>
      <c r="B4896" s="2">
        <v>24238</v>
      </c>
      <c r="C4896" t="s">
        <v>10013</v>
      </c>
      <c r="D4896" s="1">
        <v>29.94</v>
      </c>
      <c r="E4896" t="s">
        <v>10021</v>
      </c>
      <c r="F4896" s="2">
        <v>107931</v>
      </c>
      <c r="G4896" t="s">
        <v>10039</v>
      </c>
      <c r="H4896" t="s">
        <v>10030</v>
      </c>
      <c r="I4896" s="2">
        <v>747</v>
      </c>
      <c r="J4896" s="3">
        <v>16.399999999999999</v>
      </c>
      <c r="K4896" t="s">
        <v>10034</v>
      </c>
      <c r="L4896" s="4">
        <v>44091</v>
      </c>
      <c r="M4896" t="s">
        <v>10036</v>
      </c>
      <c r="N4896">
        <f t="shared" si="152"/>
        <v>0</v>
      </c>
      <c r="O4896" t="str" cm="1">
        <f t="array" ref="O4896">_xlfn.IFS(I4896&lt;600, "Very Poor",I4896&lt;650,"Poor",I4896&lt;700,"Fair",I4896&lt;750,"Good",I4896&gt;=750,"Excellent")</f>
        <v>Good</v>
      </c>
      <c r="P4896" t="str" cm="1">
        <f t="array" ref="P4896">_xlfn.IFS(F4896&lt;30000,"Low",F4896&lt;60000,"Lower Middle",F4896&lt;100000, "Upper Middle",F4896&gt;=100000, "High")</f>
        <v>High</v>
      </c>
      <c r="Q4896" t="str" cm="1">
        <f t="array" ref="Q4896">_xlfn.IFS(D4896&lt;10,"Low",D4896&lt;15,"Medium",D4896&lt;20,"High",D4896&gt;=20,"Very High")</f>
        <v>Very High</v>
      </c>
      <c r="R4896" t="str">
        <f t="shared" si="153"/>
        <v>Normal</v>
      </c>
    </row>
    <row r="4897" spans="1:18" x14ac:dyDescent="0.3">
      <c r="A4897" t="s">
        <v>4908</v>
      </c>
      <c r="B4897" s="2">
        <v>22889</v>
      </c>
      <c r="C4897" t="s">
        <v>10013</v>
      </c>
      <c r="D4897" s="1">
        <v>21.47</v>
      </c>
      <c r="E4897" t="s">
        <v>10018</v>
      </c>
      <c r="F4897" s="2">
        <v>132113</v>
      </c>
      <c r="G4897" t="s">
        <v>10040</v>
      </c>
      <c r="H4897" t="s">
        <v>10029</v>
      </c>
      <c r="I4897" s="2">
        <v>765</v>
      </c>
      <c r="J4897" s="3">
        <v>19.899999999999999</v>
      </c>
      <c r="K4897" t="s">
        <v>10034</v>
      </c>
      <c r="L4897" s="4">
        <v>43109</v>
      </c>
      <c r="M4897" t="s">
        <v>10036</v>
      </c>
      <c r="N4897">
        <f t="shared" si="152"/>
        <v>0</v>
      </c>
      <c r="O4897" t="str" cm="1">
        <f t="array" ref="O4897">_xlfn.IFS(I4897&lt;600, "Very Poor",I4897&lt;650,"Poor",I4897&lt;700,"Fair",I4897&lt;750,"Good",I4897&gt;=750,"Excellent")</f>
        <v>Excellent</v>
      </c>
      <c r="P4897" t="str" cm="1">
        <f t="array" ref="P4897">_xlfn.IFS(F4897&lt;30000,"Low",F4897&lt;60000,"Lower Middle",F4897&lt;100000, "Upper Middle",F4897&gt;=100000, "High")</f>
        <v>High</v>
      </c>
      <c r="Q4897" t="str" cm="1">
        <f t="array" ref="Q4897">_xlfn.IFS(D4897&lt;10,"Low",D4897&lt;15,"Medium",D4897&lt;20,"High",D4897&gt;=20,"Very High")</f>
        <v>Very High</v>
      </c>
      <c r="R4897" t="str">
        <f t="shared" si="153"/>
        <v>Normal</v>
      </c>
    </row>
    <row r="4898" spans="1:18" x14ac:dyDescent="0.3">
      <c r="A4898" t="s">
        <v>4909</v>
      </c>
      <c r="B4898" s="2">
        <v>31313</v>
      </c>
      <c r="C4898" t="s">
        <v>10013</v>
      </c>
      <c r="D4898" s="1">
        <v>28.06</v>
      </c>
      <c r="E4898" t="s">
        <v>10021</v>
      </c>
      <c r="F4898" s="2">
        <v>112095</v>
      </c>
      <c r="G4898" t="s">
        <v>10038</v>
      </c>
      <c r="H4898" t="s">
        <v>10029</v>
      </c>
      <c r="I4898" s="2">
        <v>752</v>
      </c>
      <c r="J4898" s="3">
        <v>28.1</v>
      </c>
      <c r="K4898" t="s">
        <v>10035</v>
      </c>
      <c r="L4898" s="4">
        <v>43977</v>
      </c>
      <c r="M4898" t="s">
        <v>10037</v>
      </c>
      <c r="N4898">
        <f t="shared" si="152"/>
        <v>1</v>
      </c>
      <c r="O4898" t="str" cm="1">
        <f t="array" ref="O4898">_xlfn.IFS(I4898&lt;600, "Very Poor",I4898&lt;650,"Poor",I4898&lt;700,"Fair",I4898&lt;750,"Good",I4898&gt;=750,"Excellent")</f>
        <v>Excellent</v>
      </c>
      <c r="P4898" t="str" cm="1">
        <f t="array" ref="P4898">_xlfn.IFS(F4898&lt;30000,"Low",F4898&lt;60000,"Lower Middle",F4898&lt;100000, "Upper Middle",F4898&gt;=100000, "High")</f>
        <v>High</v>
      </c>
      <c r="Q4898" t="str" cm="1">
        <f t="array" ref="Q4898">_xlfn.IFS(D4898&lt;10,"Low",D4898&lt;15,"Medium",D4898&lt;20,"High",D4898&gt;=20,"Very High")</f>
        <v>Very High</v>
      </c>
      <c r="R4898" t="str">
        <f t="shared" si="153"/>
        <v>Normal</v>
      </c>
    </row>
    <row r="4899" spans="1:18" x14ac:dyDescent="0.3">
      <c r="A4899" t="s">
        <v>4910</v>
      </c>
      <c r="B4899" s="2">
        <v>33535</v>
      </c>
      <c r="C4899" t="s">
        <v>10013</v>
      </c>
      <c r="D4899" s="1">
        <v>15.89</v>
      </c>
      <c r="E4899" t="s">
        <v>10018</v>
      </c>
      <c r="F4899" s="2">
        <v>38283</v>
      </c>
      <c r="G4899" t="s">
        <v>10038</v>
      </c>
      <c r="H4899" t="s">
        <v>10032</v>
      </c>
      <c r="I4899" s="2">
        <v>717</v>
      </c>
      <c r="J4899" s="3">
        <v>33.200000000000003</v>
      </c>
      <c r="K4899" t="s">
        <v>10035</v>
      </c>
      <c r="L4899" s="4">
        <v>42842</v>
      </c>
      <c r="M4899" t="s">
        <v>10037</v>
      </c>
      <c r="N4899">
        <f t="shared" si="152"/>
        <v>1</v>
      </c>
      <c r="O4899" t="str" cm="1">
        <f t="array" ref="O4899">_xlfn.IFS(I4899&lt;600, "Very Poor",I4899&lt;650,"Poor",I4899&lt;700,"Fair",I4899&lt;750,"Good",I4899&gt;=750,"Excellent")</f>
        <v>Good</v>
      </c>
      <c r="P4899" t="str" cm="1">
        <f t="array" ref="P4899">_xlfn.IFS(F4899&lt;30000,"Low",F4899&lt;60000,"Lower Middle",F4899&lt;100000, "Upper Middle",F4899&gt;=100000, "High")</f>
        <v>Lower Middle</v>
      </c>
      <c r="Q4899" t="str" cm="1">
        <f t="array" ref="Q4899">_xlfn.IFS(D4899&lt;10,"Low",D4899&lt;15,"Medium",D4899&lt;20,"High",D4899&gt;=20,"Very High")</f>
        <v>High</v>
      </c>
      <c r="R4899" t="str">
        <f t="shared" si="153"/>
        <v>Normal</v>
      </c>
    </row>
    <row r="4900" spans="1:18" x14ac:dyDescent="0.3">
      <c r="A4900" t="s">
        <v>4911</v>
      </c>
      <c r="B4900" s="2">
        <v>11770</v>
      </c>
      <c r="C4900" t="s">
        <v>10014</v>
      </c>
      <c r="D4900" s="1">
        <v>22.76</v>
      </c>
      <c r="E4900" t="s">
        <v>10019</v>
      </c>
      <c r="F4900" s="2">
        <v>118294</v>
      </c>
      <c r="G4900" t="s">
        <v>10040</v>
      </c>
      <c r="H4900" t="s">
        <v>10029</v>
      </c>
      <c r="I4900" s="2">
        <v>789</v>
      </c>
      <c r="J4900" s="3">
        <v>13.4</v>
      </c>
      <c r="K4900" t="s">
        <v>10034</v>
      </c>
      <c r="L4900" s="4">
        <v>43457</v>
      </c>
      <c r="M4900" t="s">
        <v>10036</v>
      </c>
      <c r="N4900">
        <f t="shared" si="152"/>
        <v>0</v>
      </c>
      <c r="O4900" t="str" cm="1">
        <f t="array" ref="O4900">_xlfn.IFS(I4900&lt;600, "Very Poor",I4900&lt;650,"Poor",I4900&lt;700,"Fair",I4900&lt;750,"Good",I4900&gt;=750,"Excellent")</f>
        <v>Excellent</v>
      </c>
      <c r="P4900" t="str" cm="1">
        <f t="array" ref="P4900">_xlfn.IFS(F4900&lt;30000,"Low",F4900&lt;60000,"Lower Middle",F4900&lt;100000, "Upper Middle",F4900&gt;=100000, "High")</f>
        <v>High</v>
      </c>
      <c r="Q4900" t="str" cm="1">
        <f t="array" ref="Q4900">_xlfn.IFS(D4900&lt;10,"Low",D4900&lt;15,"Medium",D4900&lt;20,"High",D4900&gt;=20,"Very High")</f>
        <v>Very High</v>
      </c>
      <c r="R4900" t="str">
        <f t="shared" si="153"/>
        <v>Normal</v>
      </c>
    </row>
    <row r="4901" spans="1:18" x14ac:dyDescent="0.3">
      <c r="A4901" t="s">
        <v>4912</v>
      </c>
      <c r="B4901" s="2">
        <v>21426</v>
      </c>
      <c r="C4901" t="s">
        <v>10013</v>
      </c>
      <c r="D4901" s="1">
        <v>16.489999999999998</v>
      </c>
      <c r="E4901" t="s">
        <v>10017</v>
      </c>
      <c r="F4901" s="2">
        <v>117219</v>
      </c>
      <c r="G4901" t="s">
        <v>10040</v>
      </c>
      <c r="H4901" t="s">
        <v>10027</v>
      </c>
      <c r="I4901" s="2">
        <v>799</v>
      </c>
      <c r="J4901" s="3">
        <v>22.3</v>
      </c>
      <c r="K4901" t="s">
        <v>10034</v>
      </c>
      <c r="L4901" s="4">
        <v>43956</v>
      </c>
      <c r="M4901" t="s">
        <v>10036</v>
      </c>
      <c r="N4901">
        <f t="shared" si="152"/>
        <v>0</v>
      </c>
      <c r="O4901" t="str" cm="1">
        <f t="array" ref="O4901">_xlfn.IFS(I4901&lt;600, "Very Poor",I4901&lt;650,"Poor",I4901&lt;700,"Fair",I4901&lt;750,"Good",I4901&gt;=750,"Excellent")</f>
        <v>Excellent</v>
      </c>
      <c r="P4901" t="str" cm="1">
        <f t="array" ref="P4901">_xlfn.IFS(F4901&lt;30000,"Low",F4901&lt;60000,"Lower Middle",F4901&lt;100000, "Upper Middle",F4901&gt;=100000, "High")</f>
        <v>High</v>
      </c>
      <c r="Q4901" t="str" cm="1">
        <f t="array" ref="Q4901">_xlfn.IFS(D4901&lt;10,"Low",D4901&lt;15,"Medium",D4901&lt;20,"High",D4901&gt;=20,"Very High")</f>
        <v>High</v>
      </c>
      <c r="R4901" t="str">
        <f t="shared" si="153"/>
        <v>Normal</v>
      </c>
    </row>
    <row r="4902" spans="1:18" x14ac:dyDescent="0.3">
      <c r="A4902" t="s">
        <v>4913</v>
      </c>
      <c r="B4902" s="2">
        <v>8498</v>
      </c>
      <c r="C4902" t="s">
        <v>10013</v>
      </c>
      <c r="D4902" s="1">
        <v>13.21</v>
      </c>
      <c r="E4902" t="s">
        <v>10020</v>
      </c>
      <c r="F4902" s="2">
        <v>121847</v>
      </c>
      <c r="G4902" t="s">
        <v>10038</v>
      </c>
      <c r="H4902" t="s">
        <v>10030</v>
      </c>
      <c r="I4902" s="2">
        <v>769</v>
      </c>
      <c r="J4902" s="3">
        <v>13.2</v>
      </c>
      <c r="K4902" t="s">
        <v>10035</v>
      </c>
      <c r="L4902" s="4">
        <v>43955</v>
      </c>
      <c r="M4902" t="s">
        <v>10036</v>
      </c>
      <c r="N4902">
        <f t="shared" si="152"/>
        <v>0</v>
      </c>
      <c r="O4902" t="str" cm="1">
        <f t="array" ref="O4902">_xlfn.IFS(I4902&lt;600, "Very Poor",I4902&lt;650,"Poor",I4902&lt;700,"Fair",I4902&lt;750,"Good",I4902&gt;=750,"Excellent")</f>
        <v>Excellent</v>
      </c>
      <c r="P4902" t="str" cm="1">
        <f t="array" ref="P4902">_xlfn.IFS(F4902&lt;30000,"Low",F4902&lt;60000,"Lower Middle",F4902&lt;100000, "Upper Middle",F4902&gt;=100000, "High")</f>
        <v>High</v>
      </c>
      <c r="Q4902" t="str" cm="1">
        <f t="array" ref="Q4902">_xlfn.IFS(D4902&lt;10,"Low",D4902&lt;15,"Medium",D4902&lt;20,"High",D4902&gt;=20,"Very High")</f>
        <v>Medium</v>
      </c>
      <c r="R4902" t="str">
        <f t="shared" si="153"/>
        <v>Normal</v>
      </c>
    </row>
    <row r="4903" spans="1:18" x14ac:dyDescent="0.3">
      <c r="A4903" t="s">
        <v>4914</v>
      </c>
      <c r="B4903" s="2">
        <v>17395</v>
      </c>
      <c r="C4903" t="s">
        <v>10013</v>
      </c>
      <c r="D4903" s="1">
        <v>17.98</v>
      </c>
      <c r="E4903" t="s">
        <v>10024</v>
      </c>
      <c r="F4903" s="2">
        <v>70118</v>
      </c>
      <c r="G4903" t="s">
        <v>10039</v>
      </c>
      <c r="H4903" t="s">
        <v>10032</v>
      </c>
      <c r="I4903" s="2">
        <v>693</v>
      </c>
      <c r="J4903" s="3">
        <v>38.299999999999997</v>
      </c>
      <c r="K4903" t="s">
        <v>10034</v>
      </c>
      <c r="L4903" s="4">
        <v>43443</v>
      </c>
      <c r="M4903" t="s">
        <v>10036</v>
      </c>
      <c r="N4903">
        <f t="shared" si="152"/>
        <v>0</v>
      </c>
      <c r="O4903" t="str" cm="1">
        <f t="array" ref="O4903">_xlfn.IFS(I4903&lt;600, "Very Poor",I4903&lt;650,"Poor",I4903&lt;700,"Fair",I4903&lt;750,"Good",I4903&gt;=750,"Excellent")</f>
        <v>Fair</v>
      </c>
      <c r="P4903" t="str" cm="1">
        <f t="array" ref="P4903">_xlfn.IFS(F4903&lt;30000,"Low",F4903&lt;60000,"Lower Middle",F4903&lt;100000, "Upper Middle",F4903&gt;=100000, "High")</f>
        <v>Upper Middle</v>
      </c>
      <c r="Q4903" t="str" cm="1">
        <f t="array" ref="Q4903">_xlfn.IFS(D4903&lt;10,"Low",D4903&lt;15,"Medium",D4903&lt;20,"High",D4903&gt;=20,"Very High")</f>
        <v>High</v>
      </c>
      <c r="R4903" t="str">
        <f t="shared" si="153"/>
        <v>Normal</v>
      </c>
    </row>
    <row r="4904" spans="1:18" x14ac:dyDescent="0.3">
      <c r="A4904" t="s">
        <v>4915</v>
      </c>
      <c r="B4904" s="2">
        <v>3537</v>
      </c>
      <c r="C4904" t="s">
        <v>10014</v>
      </c>
      <c r="D4904" s="1">
        <v>15.68</v>
      </c>
      <c r="E4904" t="s">
        <v>10022</v>
      </c>
      <c r="F4904" s="2">
        <v>140471</v>
      </c>
      <c r="G4904" t="s">
        <v>10039</v>
      </c>
      <c r="H4904" t="s">
        <v>10029</v>
      </c>
      <c r="I4904" s="2">
        <v>599</v>
      </c>
      <c r="J4904" s="3">
        <v>27.7</v>
      </c>
      <c r="K4904" t="s">
        <v>10035</v>
      </c>
      <c r="L4904" s="4">
        <v>43147</v>
      </c>
      <c r="M4904" t="s">
        <v>10037</v>
      </c>
      <c r="N4904">
        <f t="shared" si="152"/>
        <v>1</v>
      </c>
      <c r="O4904" t="str" cm="1">
        <f t="array" ref="O4904">_xlfn.IFS(I4904&lt;600, "Very Poor",I4904&lt;650,"Poor",I4904&lt;700,"Fair",I4904&lt;750,"Good",I4904&gt;=750,"Excellent")</f>
        <v>Very Poor</v>
      </c>
      <c r="P4904" t="str" cm="1">
        <f t="array" ref="P4904">_xlfn.IFS(F4904&lt;30000,"Low",F4904&lt;60000,"Lower Middle",F4904&lt;100000, "Upper Middle",F4904&gt;=100000, "High")</f>
        <v>High</v>
      </c>
      <c r="Q4904" t="str" cm="1">
        <f t="array" ref="Q4904">_xlfn.IFS(D4904&lt;10,"Low",D4904&lt;15,"Medium",D4904&lt;20,"High",D4904&gt;=20,"Very High")</f>
        <v>High</v>
      </c>
      <c r="R4904" t="str">
        <f t="shared" si="153"/>
        <v>High Risk</v>
      </c>
    </row>
    <row r="4905" spans="1:18" x14ac:dyDescent="0.3">
      <c r="A4905" t="s">
        <v>4916</v>
      </c>
      <c r="B4905" s="2">
        <v>20226</v>
      </c>
      <c r="C4905" t="s">
        <v>10014</v>
      </c>
      <c r="D4905" s="1">
        <v>29.51</v>
      </c>
      <c r="E4905" t="s">
        <v>10015</v>
      </c>
      <c r="F4905" s="2">
        <v>131923</v>
      </c>
      <c r="G4905" t="s">
        <v>10040</v>
      </c>
      <c r="H4905" t="s">
        <v>10032</v>
      </c>
      <c r="I4905" s="2">
        <v>667</v>
      </c>
      <c r="J4905" s="3">
        <v>28.7</v>
      </c>
      <c r="K4905" t="s">
        <v>10035</v>
      </c>
      <c r="L4905" s="4">
        <v>42412</v>
      </c>
      <c r="M4905" t="s">
        <v>10037</v>
      </c>
      <c r="N4905">
        <f t="shared" si="152"/>
        <v>1</v>
      </c>
      <c r="O4905" t="str" cm="1">
        <f t="array" ref="O4905">_xlfn.IFS(I4905&lt;600, "Very Poor",I4905&lt;650,"Poor",I4905&lt;700,"Fair",I4905&lt;750,"Good",I4905&gt;=750,"Excellent")</f>
        <v>Fair</v>
      </c>
      <c r="P4905" t="str" cm="1">
        <f t="array" ref="P4905">_xlfn.IFS(F4905&lt;30000,"Low",F4905&lt;60000,"Lower Middle",F4905&lt;100000, "Upper Middle",F4905&gt;=100000, "High")</f>
        <v>High</v>
      </c>
      <c r="Q4905" t="str" cm="1">
        <f t="array" ref="Q4905">_xlfn.IFS(D4905&lt;10,"Low",D4905&lt;15,"Medium",D4905&lt;20,"High",D4905&gt;=20,"Very High")</f>
        <v>Very High</v>
      </c>
      <c r="R4905" t="str">
        <f t="shared" si="153"/>
        <v>Normal</v>
      </c>
    </row>
    <row r="4906" spans="1:18" x14ac:dyDescent="0.3">
      <c r="A4906" t="s">
        <v>4917</v>
      </c>
      <c r="B4906" s="2">
        <v>16216</v>
      </c>
      <c r="C4906" t="s">
        <v>10013</v>
      </c>
      <c r="D4906" s="1">
        <v>17.399999999999999</v>
      </c>
      <c r="E4906" t="s">
        <v>10020</v>
      </c>
      <c r="F4906" s="2">
        <v>112618</v>
      </c>
      <c r="G4906" t="s">
        <v>10039</v>
      </c>
      <c r="H4906" t="s">
        <v>10028</v>
      </c>
      <c r="I4906" s="2">
        <v>841</v>
      </c>
      <c r="J4906" s="3">
        <v>23.6</v>
      </c>
      <c r="K4906" t="s">
        <v>10034</v>
      </c>
      <c r="L4906" s="4">
        <v>42856</v>
      </c>
      <c r="M4906" t="s">
        <v>10036</v>
      </c>
      <c r="N4906">
        <f t="shared" si="152"/>
        <v>0</v>
      </c>
      <c r="O4906" t="str" cm="1">
        <f t="array" ref="O4906">_xlfn.IFS(I4906&lt;600, "Very Poor",I4906&lt;650,"Poor",I4906&lt;700,"Fair",I4906&lt;750,"Good",I4906&gt;=750,"Excellent")</f>
        <v>Excellent</v>
      </c>
      <c r="P4906" t="str" cm="1">
        <f t="array" ref="P4906">_xlfn.IFS(F4906&lt;30000,"Low",F4906&lt;60000,"Lower Middle",F4906&lt;100000, "Upper Middle",F4906&gt;=100000, "High")</f>
        <v>High</v>
      </c>
      <c r="Q4906" t="str" cm="1">
        <f t="array" ref="Q4906">_xlfn.IFS(D4906&lt;10,"Low",D4906&lt;15,"Medium",D4906&lt;20,"High",D4906&gt;=20,"Very High")</f>
        <v>High</v>
      </c>
      <c r="R4906" t="str">
        <f t="shared" si="153"/>
        <v>Normal</v>
      </c>
    </row>
    <row r="4907" spans="1:18" x14ac:dyDescent="0.3">
      <c r="A4907" t="s">
        <v>4918</v>
      </c>
      <c r="B4907" s="2">
        <v>19613</v>
      </c>
      <c r="C4907" t="s">
        <v>10013</v>
      </c>
      <c r="D4907" s="1">
        <v>25.28</v>
      </c>
      <c r="E4907" t="s">
        <v>10023</v>
      </c>
      <c r="F4907" s="2">
        <v>45089</v>
      </c>
      <c r="G4907" t="s">
        <v>10040</v>
      </c>
      <c r="H4907" t="s">
        <v>10031</v>
      </c>
      <c r="I4907" s="2">
        <v>609</v>
      </c>
      <c r="J4907" s="3">
        <v>14.9</v>
      </c>
      <c r="K4907" t="s">
        <v>10035</v>
      </c>
      <c r="L4907" s="4">
        <v>43543</v>
      </c>
      <c r="M4907" t="s">
        <v>10037</v>
      </c>
      <c r="N4907">
        <f t="shared" si="152"/>
        <v>1</v>
      </c>
      <c r="O4907" t="str" cm="1">
        <f t="array" ref="O4907">_xlfn.IFS(I4907&lt;600, "Very Poor",I4907&lt;650,"Poor",I4907&lt;700,"Fair",I4907&lt;750,"Good",I4907&gt;=750,"Excellent")</f>
        <v>Poor</v>
      </c>
      <c r="P4907" t="str" cm="1">
        <f t="array" ref="P4907">_xlfn.IFS(F4907&lt;30000,"Low",F4907&lt;60000,"Lower Middle",F4907&lt;100000, "Upper Middle",F4907&gt;=100000, "High")</f>
        <v>Lower Middle</v>
      </c>
      <c r="Q4907" t="str" cm="1">
        <f t="array" ref="Q4907">_xlfn.IFS(D4907&lt;10,"Low",D4907&lt;15,"Medium",D4907&lt;20,"High",D4907&gt;=20,"Very High")</f>
        <v>Very High</v>
      </c>
      <c r="R4907" t="str">
        <f t="shared" si="153"/>
        <v>High Risk</v>
      </c>
    </row>
    <row r="4908" spans="1:18" x14ac:dyDescent="0.3">
      <c r="A4908" t="s">
        <v>4919</v>
      </c>
      <c r="B4908" s="2">
        <v>4009</v>
      </c>
      <c r="C4908" t="s">
        <v>10013</v>
      </c>
      <c r="D4908" s="1">
        <v>21.67</v>
      </c>
      <c r="E4908" t="s">
        <v>10018</v>
      </c>
      <c r="F4908" s="2">
        <v>56342</v>
      </c>
      <c r="G4908" t="s">
        <v>10038</v>
      </c>
      <c r="H4908" t="s">
        <v>10026</v>
      </c>
      <c r="I4908" s="2">
        <v>633</v>
      </c>
      <c r="J4908" s="3">
        <v>12</v>
      </c>
      <c r="K4908" t="s">
        <v>10035</v>
      </c>
      <c r="L4908" s="4">
        <v>43538</v>
      </c>
      <c r="M4908" t="s">
        <v>10037</v>
      </c>
      <c r="N4908">
        <f t="shared" si="152"/>
        <v>1</v>
      </c>
      <c r="O4908" t="str" cm="1">
        <f t="array" ref="O4908">_xlfn.IFS(I4908&lt;600, "Very Poor",I4908&lt;650,"Poor",I4908&lt;700,"Fair",I4908&lt;750,"Good",I4908&gt;=750,"Excellent")</f>
        <v>Poor</v>
      </c>
      <c r="P4908" t="str" cm="1">
        <f t="array" ref="P4908">_xlfn.IFS(F4908&lt;30000,"Low",F4908&lt;60000,"Lower Middle",F4908&lt;100000, "Upper Middle",F4908&gt;=100000, "High")</f>
        <v>Lower Middle</v>
      </c>
      <c r="Q4908" t="str" cm="1">
        <f t="array" ref="Q4908">_xlfn.IFS(D4908&lt;10,"Low",D4908&lt;15,"Medium",D4908&lt;20,"High",D4908&gt;=20,"Very High")</f>
        <v>Very High</v>
      </c>
      <c r="R4908" t="str">
        <f t="shared" si="153"/>
        <v>High Risk</v>
      </c>
    </row>
    <row r="4909" spans="1:18" x14ac:dyDescent="0.3">
      <c r="A4909" t="s">
        <v>4920</v>
      </c>
      <c r="B4909" s="2">
        <v>25368</v>
      </c>
      <c r="C4909" t="s">
        <v>10013</v>
      </c>
      <c r="D4909" s="1">
        <v>16.989999999999998</v>
      </c>
      <c r="E4909" t="s">
        <v>10021</v>
      </c>
      <c r="F4909" s="2">
        <v>113227</v>
      </c>
      <c r="G4909" t="s">
        <v>10039</v>
      </c>
      <c r="H4909" t="s">
        <v>10032</v>
      </c>
      <c r="I4909" s="2">
        <v>754</v>
      </c>
      <c r="J4909" s="3">
        <v>28</v>
      </c>
      <c r="K4909" t="s">
        <v>10035</v>
      </c>
      <c r="L4909" s="4">
        <v>42851</v>
      </c>
      <c r="M4909" t="s">
        <v>10036</v>
      </c>
      <c r="N4909">
        <f t="shared" si="152"/>
        <v>0</v>
      </c>
      <c r="O4909" t="str" cm="1">
        <f t="array" ref="O4909">_xlfn.IFS(I4909&lt;600, "Very Poor",I4909&lt;650,"Poor",I4909&lt;700,"Fair",I4909&lt;750,"Good",I4909&gt;=750,"Excellent")</f>
        <v>Excellent</v>
      </c>
      <c r="P4909" t="str" cm="1">
        <f t="array" ref="P4909">_xlfn.IFS(F4909&lt;30000,"Low",F4909&lt;60000,"Lower Middle",F4909&lt;100000, "Upper Middle",F4909&gt;=100000, "High")</f>
        <v>High</v>
      </c>
      <c r="Q4909" t="str" cm="1">
        <f t="array" ref="Q4909">_xlfn.IFS(D4909&lt;10,"Low",D4909&lt;15,"Medium",D4909&lt;20,"High",D4909&gt;=20,"Very High")</f>
        <v>High</v>
      </c>
      <c r="R4909" t="str">
        <f t="shared" si="153"/>
        <v>Normal</v>
      </c>
    </row>
    <row r="4910" spans="1:18" x14ac:dyDescent="0.3">
      <c r="A4910" t="s">
        <v>4921</v>
      </c>
      <c r="B4910" s="2">
        <v>30327</v>
      </c>
      <c r="C4910" t="s">
        <v>10014</v>
      </c>
      <c r="D4910" s="1">
        <v>16.850000000000001</v>
      </c>
      <c r="E4910" t="s">
        <v>10015</v>
      </c>
      <c r="F4910" s="2">
        <v>20040</v>
      </c>
      <c r="G4910" t="s">
        <v>10038</v>
      </c>
      <c r="H4910" t="s">
        <v>10027</v>
      </c>
      <c r="I4910" s="2">
        <v>829</v>
      </c>
      <c r="J4910" s="3">
        <v>37.299999999999997</v>
      </c>
      <c r="K4910" t="s">
        <v>10035</v>
      </c>
      <c r="L4910" s="4">
        <v>43354</v>
      </c>
      <c r="M4910" t="s">
        <v>10037</v>
      </c>
      <c r="N4910">
        <f t="shared" si="152"/>
        <v>1</v>
      </c>
      <c r="O4910" t="str" cm="1">
        <f t="array" ref="O4910">_xlfn.IFS(I4910&lt;600, "Very Poor",I4910&lt;650,"Poor",I4910&lt;700,"Fair",I4910&lt;750,"Good",I4910&gt;=750,"Excellent")</f>
        <v>Excellent</v>
      </c>
      <c r="P4910" t="str" cm="1">
        <f t="array" ref="P4910">_xlfn.IFS(F4910&lt;30000,"Low",F4910&lt;60000,"Lower Middle",F4910&lt;100000, "Upper Middle",F4910&gt;=100000, "High")</f>
        <v>Low</v>
      </c>
      <c r="Q4910" t="str" cm="1">
        <f t="array" ref="Q4910">_xlfn.IFS(D4910&lt;10,"Low",D4910&lt;15,"Medium",D4910&lt;20,"High",D4910&gt;=20,"Very High")</f>
        <v>High</v>
      </c>
      <c r="R4910" t="str">
        <f t="shared" si="153"/>
        <v>Normal</v>
      </c>
    </row>
    <row r="4911" spans="1:18" x14ac:dyDescent="0.3">
      <c r="A4911" t="s">
        <v>4922</v>
      </c>
      <c r="B4911" s="2">
        <v>15209</v>
      </c>
      <c r="C4911" t="s">
        <v>10013</v>
      </c>
      <c r="D4911" s="1">
        <v>13.55</v>
      </c>
      <c r="E4911" t="s">
        <v>10020</v>
      </c>
      <c r="F4911" s="2">
        <v>59749</v>
      </c>
      <c r="G4911" t="s">
        <v>10040</v>
      </c>
      <c r="H4911" t="s">
        <v>10033</v>
      </c>
      <c r="I4911" s="2">
        <v>589</v>
      </c>
      <c r="J4911" s="3">
        <v>12.5</v>
      </c>
      <c r="K4911" t="s">
        <v>10035</v>
      </c>
      <c r="L4911" s="4">
        <v>43039</v>
      </c>
      <c r="M4911" t="s">
        <v>10036</v>
      </c>
      <c r="N4911">
        <f t="shared" si="152"/>
        <v>0</v>
      </c>
      <c r="O4911" t="str" cm="1">
        <f t="array" ref="O4911">_xlfn.IFS(I4911&lt;600, "Very Poor",I4911&lt;650,"Poor",I4911&lt;700,"Fair",I4911&lt;750,"Good",I4911&gt;=750,"Excellent")</f>
        <v>Very Poor</v>
      </c>
      <c r="P4911" t="str" cm="1">
        <f t="array" ref="P4911">_xlfn.IFS(F4911&lt;30000,"Low",F4911&lt;60000,"Lower Middle",F4911&lt;100000, "Upper Middle",F4911&gt;=100000, "High")</f>
        <v>Lower Middle</v>
      </c>
      <c r="Q4911" t="str" cm="1">
        <f t="array" ref="Q4911">_xlfn.IFS(D4911&lt;10,"Low",D4911&lt;15,"Medium",D4911&lt;20,"High",D4911&gt;=20,"Very High")</f>
        <v>Medium</v>
      </c>
      <c r="R4911" t="str">
        <f t="shared" si="153"/>
        <v>Normal</v>
      </c>
    </row>
    <row r="4912" spans="1:18" x14ac:dyDescent="0.3">
      <c r="A4912" t="s">
        <v>4923</v>
      </c>
      <c r="B4912" s="2">
        <v>16029</v>
      </c>
      <c r="C4912" t="s">
        <v>10013</v>
      </c>
      <c r="D4912" s="1">
        <v>7.67</v>
      </c>
      <c r="E4912" t="s">
        <v>10023</v>
      </c>
      <c r="F4912" s="2">
        <v>69414</v>
      </c>
      <c r="G4912" t="s">
        <v>10040</v>
      </c>
      <c r="H4912" t="s">
        <v>10031</v>
      </c>
      <c r="I4912" s="2">
        <v>844</v>
      </c>
      <c r="J4912" s="3">
        <v>25</v>
      </c>
      <c r="K4912" t="s">
        <v>10035</v>
      </c>
      <c r="L4912" s="4">
        <v>43003</v>
      </c>
      <c r="M4912" t="s">
        <v>10036</v>
      </c>
      <c r="N4912">
        <f t="shared" si="152"/>
        <v>0</v>
      </c>
      <c r="O4912" t="str" cm="1">
        <f t="array" ref="O4912">_xlfn.IFS(I4912&lt;600, "Very Poor",I4912&lt;650,"Poor",I4912&lt;700,"Fair",I4912&lt;750,"Good",I4912&gt;=750,"Excellent")</f>
        <v>Excellent</v>
      </c>
      <c r="P4912" t="str" cm="1">
        <f t="array" ref="P4912">_xlfn.IFS(F4912&lt;30000,"Low",F4912&lt;60000,"Lower Middle",F4912&lt;100000, "Upper Middle",F4912&gt;=100000, "High")</f>
        <v>Upper Middle</v>
      </c>
      <c r="Q4912" t="str" cm="1">
        <f t="array" ref="Q4912">_xlfn.IFS(D4912&lt;10,"Low",D4912&lt;15,"Medium",D4912&lt;20,"High",D4912&gt;=20,"Very High")</f>
        <v>Low</v>
      </c>
      <c r="R4912" t="str">
        <f t="shared" si="153"/>
        <v>Normal</v>
      </c>
    </row>
    <row r="4913" spans="1:18" x14ac:dyDescent="0.3">
      <c r="A4913" t="s">
        <v>4924</v>
      </c>
      <c r="B4913" s="2">
        <v>3077</v>
      </c>
      <c r="C4913" t="s">
        <v>10013</v>
      </c>
      <c r="D4913" s="1">
        <v>24.04</v>
      </c>
      <c r="E4913" t="s">
        <v>10020</v>
      </c>
      <c r="F4913" s="2">
        <v>131909</v>
      </c>
      <c r="G4913" t="s">
        <v>10039</v>
      </c>
      <c r="H4913" t="s">
        <v>10033</v>
      </c>
      <c r="I4913" s="2">
        <v>714</v>
      </c>
      <c r="J4913" s="3">
        <v>23.5</v>
      </c>
      <c r="K4913" t="s">
        <v>10034</v>
      </c>
      <c r="L4913" s="4">
        <v>43921</v>
      </c>
      <c r="M4913" t="s">
        <v>10036</v>
      </c>
      <c r="N4913">
        <f t="shared" si="152"/>
        <v>0</v>
      </c>
      <c r="O4913" t="str" cm="1">
        <f t="array" ref="O4913">_xlfn.IFS(I4913&lt;600, "Very Poor",I4913&lt;650,"Poor",I4913&lt;700,"Fair",I4913&lt;750,"Good",I4913&gt;=750,"Excellent")</f>
        <v>Good</v>
      </c>
      <c r="P4913" t="str" cm="1">
        <f t="array" ref="P4913">_xlfn.IFS(F4913&lt;30000,"Low",F4913&lt;60000,"Lower Middle",F4913&lt;100000, "Upper Middle",F4913&gt;=100000, "High")</f>
        <v>High</v>
      </c>
      <c r="Q4913" t="str" cm="1">
        <f t="array" ref="Q4913">_xlfn.IFS(D4913&lt;10,"Low",D4913&lt;15,"Medium",D4913&lt;20,"High",D4913&gt;=20,"Very High")</f>
        <v>Very High</v>
      </c>
      <c r="R4913" t="str">
        <f t="shared" si="153"/>
        <v>Normal</v>
      </c>
    </row>
    <row r="4914" spans="1:18" x14ac:dyDescent="0.3">
      <c r="A4914" t="s">
        <v>4925</v>
      </c>
      <c r="B4914" s="2">
        <v>14907</v>
      </c>
      <c r="C4914" t="s">
        <v>10013</v>
      </c>
      <c r="D4914" s="1">
        <v>27.95</v>
      </c>
      <c r="E4914" t="s">
        <v>10017</v>
      </c>
      <c r="F4914" s="2">
        <v>126449</v>
      </c>
      <c r="G4914" t="s">
        <v>10040</v>
      </c>
      <c r="H4914" t="s">
        <v>10033</v>
      </c>
      <c r="I4914" s="2">
        <v>640</v>
      </c>
      <c r="J4914" s="3">
        <v>27.5</v>
      </c>
      <c r="K4914" t="s">
        <v>10034</v>
      </c>
      <c r="L4914" s="4">
        <v>43904</v>
      </c>
      <c r="M4914" t="s">
        <v>10037</v>
      </c>
      <c r="N4914">
        <f t="shared" si="152"/>
        <v>1</v>
      </c>
      <c r="O4914" t="str" cm="1">
        <f t="array" ref="O4914">_xlfn.IFS(I4914&lt;600, "Very Poor",I4914&lt;650,"Poor",I4914&lt;700,"Fair",I4914&lt;750,"Good",I4914&gt;=750,"Excellent")</f>
        <v>Poor</v>
      </c>
      <c r="P4914" t="str" cm="1">
        <f t="array" ref="P4914">_xlfn.IFS(F4914&lt;30000,"Low",F4914&lt;60000,"Lower Middle",F4914&lt;100000, "Upper Middle",F4914&gt;=100000, "High")</f>
        <v>High</v>
      </c>
      <c r="Q4914" t="str" cm="1">
        <f t="array" ref="Q4914">_xlfn.IFS(D4914&lt;10,"Low",D4914&lt;15,"Medium",D4914&lt;20,"High",D4914&gt;=20,"Very High")</f>
        <v>Very High</v>
      </c>
      <c r="R4914" t="str">
        <f t="shared" si="153"/>
        <v>High Risk</v>
      </c>
    </row>
    <row r="4915" spans="1:18" x14ac:dyDescent="0.3">
      <c r="A4915" t="s">
        <v>4926</v>
      </c>
      <c r="B4915" s="2">
        <v>37635</v>
      </c>
      <c r="C4915" t="s">
        <v>10014</v>
      </c>
      <c r="D4915" s="1">
        <v>10.45</v>
      </c>
      <c r="E4915" t="s">
        <v>10017</v>
      </c>
      <c r="F4915" s="2">
        <v>84172</v>
      </c>
      <c r="G4915" t="s">
        <v>10040</v>
      </c>
      <c r="H4915" t="s">
        <v>10029</v>
      </c>
      <c r="I4915" s="2">
        <v>593</v>
      </c>
      <c r="J4915" s="3">
        <v>25.6</v>
      </c>
      <c r="K4915" t="s">
        <v>10035</v>
      </c>
      <c r="L4915" s="4">
        <v>42883</v>
      </c>
      <c r="M4915" t="s">
        <v>10037</v>
      </c>
      <c r="N4915">
        <f t="shared" si="152"/>
        <v>1</v>
      </c>
      <c r="O4915" t="str" cm="1">
        <f t="array" ref="O4915">_xlfn.IFS(I4915&lt;600, "Very Poor",I4915&lt;650,"Poor",I4915&lt;700,"Fair",I4915&lt;750,"Good",I4915&gt;=750,"Excellent")</f>
        <v>Very Poor</v>
      </c>
      <c r="P4915" t="str" cm="1">
        <f t="array" ref="P4915">_xlfn.IFS(F4915&lt;30000,"Low",F4915&lt;60000,"Lower Middle",F4915&lt;100000, "Upper Middle",F4915&gt;=100000, "High")</f>
        <v>Upper Middle</v>
      </c>
      <c r="Q4915" t="str" cm="1">
        <f t="array" ref="Q4915">_xlfn.IFS(D4915&lt;10,"Low",D4915&lt;15,"Medium",D4915&lt;20,"High",D4915&gt;=20,"Very High")</f>
        <v>Medium</v>
      </c>
      <c r="R4915" t="str">
        <f t="shared" si="153"/>
        <v>Normal</v>
      </c>
    </row>
    <row r="4916" spans="1:18" x14ac:dyDescent="0.3">
      <c r="A4916" t="s">
        <v>4927</v>
      </c>
      <c r="B4916" s="2">
        <v>5873</v>
      </c>
      <c r="C4916" t="s">
        <v>10013</v>
      </c>
      <c r="D4916" s="1">
        <v>28.14</v>
      </c>
      <c r="E4916" t="s">
        <v>10022</v>
      </c>
      <c r="F4916" s="2">
        <v>61992</v>
      </c>
      <c r="G4916" t="s">
        <v>10040</v>
      </c>
      <c r="H4916" t="s">
        <v>10030</v>
      </c>
      <c r="I4916" s="2">
        <v>837</v>
      </c>
      <c r="J4916" s="3">
        <v>14.5</v>
      </c>
      <c r="K4916" t="s">
        <v>10034</v>
      </c>
      <c r="L4916" s="4">
        <v>43619</v>
      </c>
      <c r="M4916" t="s">
        <v>10036</v>
      </c>
      <c r="N4916">
        <f t="shared" si="152"/>
        <v>0</v>
      </c>
      <c r="O4916" t="str" cm="1">
        <f t="array" ref="O4916">_xlfn.IFS(I4916&lt;600, "Very Poor",I4916&lt;650,"Poor",I4916&lt;700,"Fair",I4916&lt;750,"Good",I4916&gt;=750,"Excellent")</f>
        <v>Excellent</v>
      </c>
      <c r="P4916" t="str" cm="1">
        <f t="array" ref="P4916">_xlfn.IFS(F4916&lt;30000,"Low",F4916&lt;60000,"Lower Middle",F4916&lt;100000, "Upper Middle",F4916&gt;=100000, "High")</f>
        <v>Upper Middle</v>
      </c>
      <c r="Q4916" t="str" cm="1">
        <f t="array" ref="Q4916">_xlfn.IFS(D4916&lt;10,"Low",D4916&lt;15,"Medium",D4916&lt;20,"High",D4916&gt;=20,"Very High")</f>
        <v>Very High</v>
      </c>
      <c r="R4916" t="str">
        <f t="shared" si="153"/>
        <v>Normal</v>
      </c>
    </row>
    <row r="4917" spans="1:18" x14ac:dyDescent="0.3">
      <c r="A4917" t="s">
        <v>4928</v>
      </c>
      <c r="B4917" s="2">
        <v>9635</v>
      </c>
      <c r="C4917" t="s">
        <v>10013</v>
      </c>
      <c r="D4917" s="1">
        <v>10.81</v>
      </c>
      <c r="E4917" t="s">
        <v>10023</v>
      </c>
      <c r="F4917" s="2">
        <v>146004</v>
      </c>
      <c r="G4917" t="s">
        <v>10040</v>
      </c>
      <c r="H4917" t="s">
        <v>10033</v>
      </c>
      <c r="I4917" s="2">
        <v>605</v>
      </c>
      <c r="J4917" s="3">
        <v>29.2</v>
      </c>
      <c r="K4917" t="s">
        <v>10035</v>
      </c>
      <c r="L4917" s="4">
        <v>43286</v>
      </c>
      <c r="M4917" t="s">
        <v>10037</v>
      </c>
      <c r="N4917">
        <f t="shared" si="152"/>
        <v>1</v>
      </c>
      <c r="O4917" t="str" cm="1">
        <f t="array" ref="O4917">_xlfn.IFS(I4917&lt;600, "Very Poor",I4917&lt;650,"Poor",I4917&lt;700,"Fair",I4917&lt;750,"Good",I4917&gt;=750,"Excellent")</f>
        <v>Poor</v>
      </c>
      <c r="P4917" t="str" cm="1">
        <f t="array" ref="P4917">_xlfn.IFS(F4917&lt;30000,"Low",F4917&lt;60000,"Lower Middle",F4917&lt;100000, "Upper Middle",F4917&gt;=100000, "High")</f>
        <v>High</v>
      </c>
      <c r="Q4917" t="str" cm="1">
        <f t="array" ref="Q4917">_xlfn.IFS(D4917&lt;10,"Low",D4917&lt;15,"Medium",D4917&lt;20,"High",D4917&gt;=20,"Very High")</f>
        <v>Medium</v>
      </c>
      <c r="R4917" t="str">
        <f t="shared" si="153"/>
        <v>Normal</v>
      </c>
    </row>
    <row r="4918" spans="1:18" x14ac:dyDescent="0.3">
      <c r="A4918" t="s">
        <v>4929</v>
      </c>
      <c r="B4918" s="2">
        <v>34065</v>
      </c>
      <c r="C4918" t="s">
        <v>10014</v>
      </c>
      <c r="D4918" s="1">
        <v>18.25</v>
      </c>
      <c r="E4918" t="s">
        <v>10018</v>
      </c>
      <c r="F4918" s="2">
        <v>54587</v>
      </c>
      <c r="G4918" t="s">
        <v>10038</v>
      </c>
      <c r="H4918" t="s">
        <v>10028</v>
      </c>
      <c r="I4918" s="2">
        <v>618</v>
      </c>
      <c r="J4918" s="3">
        <v>14.5</v>
      </c>
      <c r="K4918" t="s">
        <v>10035</v>
      </c>
      <c r="L4918" s="4">
        <v>42731</v>
      </c>
      <c r="M4918" t="s">
        <v>10037</v>
      </c>
      <c r="N4918">
        <f t="shared" si="152"/>
        <v>1</v>
      </c>
      <c r="O4918" t="str" cm="1">
        <f t="array" ref="O4918">_xlfn.IFS(I4918&lt;600, "Very Poor",I4918&lt;650,"Poor",I4918&lt;700,"Fair",I4918&lt;750,"Good",I4918&gt;=750,"Excellent")</f>
        <v>Poor</v>
      </c>
      <c r="P4918" t="str" cm="1">
        <f t="array" ref="P4918">_xlfn.IFS(F4918&lt;30000,"Low",F4918&lt;60000,"Lower Middle",F4918&lt;100000, "Upper Middle",F4918&gt;=100000, "High")</f>
        <v>Lower Middle</v>
      </c>
      <c r="Q4918" t="str" cm="1">
        <f t="array" ref="Q4918">_xlfn.IFS(D4918&lt;10,"Low",D4918&lt;15,"Medium",D4918&lt;20,"High",D4918&gt;=20,"Very High")</f>
        <v>High</v>
      </c>
      <c r="R4918" t="str">
        <f t="shared" si="153"/>
        <v>High Risk</v>
      </c>
    </row>
    <row r="4919" spans="1:18" x14ac:dyDescent="0.3">
      <c r="A4919" t="s">
        <v>4930</v>
      </c>
      <c r="B4919" s="2">
        <v>34783</v>
      </c>
      <c r="C4919" t="s">
        <v>10013</v>
      </c>
      <c r="D4919" s="1">
        <v>13.59</v>
      </c>
      <c r="E4919" t="s">
        <v>10019</v>
      </c>
      <c r="F4919" s="2">
        <v>100894</v>
      </c>
      <c r="G4919" t="s">
        <v>10039</v>
      </c>
      <c r="H4919" t="s">
        <v>10032</v>
      </c>
      <c r="I4919" s="2">
        <v>825</v>
      </c>
      <c r="J4919" s="3">
        <v>27.9</v>
      </c>
      <c r="K4919" t="s">
        <v>10034</v>
      </c>
      <c r="L4919" s="4">
        <v>43169</v>
      </c>
      <c r="M4919" t="s">
        <v>10036</v>
      </c>
      <c r="N4919">
        <f t="shared" si="152"/>
        <v>0</v>
      </c>
      <c r="O4919" t="str" cm="1">
        <f t="array" ref="O4919">_xlfn.IFS(I4919&lt;600, "Very Poor",I4919&lt;650,"Poor",I4919&lt;700,"Fair",I4919&lt;750,"Good",I4919&gt;=750,"Excellent")</f>
        <v>Excellent</v>
      </c>
      <c r="P4919" t="str" cm="1">
        <f t="array" ref="P4919">_xlfn.IFS(F4919&lt;30000,"Low",F4919&lt;60000,"Lower Middle",F4919&lt;100000, "Upper Middle",F4919&gt;=100000, "High")</f>
        <v>High</v>
      </c>
      <c r="Q4919" t="str" cm="1">
        <f t="array" ref="Q4919">_xlfn.IFS(D4919&lt;10,"Low",D4919&lt;15,"Medium",D4919&lt;20,"High",D4919&gt;=20,"Very High")</f>
        <v>Medium</v>
      </c>
      <c r="R4919" t="str">
        <f t="shared" si="153"/>
        <v>Normal</v>
      </c>
    </row>
    <row r="4920" spans="1:18" x14ac:dyDescent="0.3">
      <c r="A4920" t="s">
        <v>4931</v>
      </c>
      <c r="B4920" s="2">
        <v>35152</v>
      </c>
      <c r="C4920" t="s">
        <v>10014</v>
      </c>
      <c r="D4920" s="1">
        <v>7.86</v>
      </c>
      <c r="E4920" t="s">
        <v>10021</v>
      </c>
      <c r="F4920" s="2">
        <v>69279</v>
      </c>
      <c r="G4920" t="s">
        <v>10038</v>
      </c>
      <c r="H4920" t="s">
        <v>10027</v>
      </c>
      <c r="I4920" s="2">
        <v>730</v>
      </c>
      <c r="J4920" s="3">
        <v>15.5</v>
      </c>
      <c r="K4920" t="s">
        <v>10035</v>
      </c>
      <c r="L4920" s="4">
        <v>43374</v>
      </c>
      <c r="M4920" t="s">
        <v>10036</v>
      </c>
      <c r="N4920">
        <f t="shared" si="152"/>
        <v>0</v>
      </c>
      <c r="O4920" t="str" cm="1">
        <f t="array" ref="O4920">_xlfn.IFS(I4920&lt;600, "Very Poor",I4920&lt;650,"Poor",I4920&lt;700,"Fair",I4920&lt;750,"Good",I4920&gt;=750,"Excellent")</f>
        <v>Good</v>
      </c>
      <c r="P4920" t="str" cm="1">
        <f t="array" ref="P4920">_xlfn.IFS(F4920&lt;30000,"Low",F4920&lt;60000,"Lower Middle",F4920&lt;100000, "Upper Middle",F4920&gt;=100000, "High")</f>
        <v>Upper Middle</v>
      </c>
      <c r="Q4920" t="str" cm="1">
        <f t="array" ref="Q4920">_xlfn.IFS(D4920&lt;10,"Low",D4920&lt;15,"Medium",D4920&lt;20,"High",D4920&gt;=20,"Very High")</f>
        <v>Low</v>
      </c>
      <c r="R4920" t="str">
        <f t="shared" si="153"/>
        <v>Normal</v>
      </c>
    </row>
    <row r="4921" spans="1:18" x14ac:dyDescent="0.3">
      <c r="A4921" t="s">
        <v>4932</v>
      </c>
      <c r="B4921" s="2">
        <v>30092</v>
      </c>
      <c r="C4921" t="s">
        <v>10013</v>
      </c>
      <c r="D4921" s="1">
        <v>6.32</v>
      </c>
      <c r="E4921" t="s">
        <v>10023</v>
      </c>
      <c r="F4921" s="2">
        <v>104498</v>
      </c>
      <c r="G4921" t="s">
        <v>10040</v>
      </c>
      <c r="H4921" t="s">
        <v>10033</v>
      </c>
      <c r="I4921" s="2">
        <v>787</v>
      </c>
      <c r="J4921" s="3">
        <v>7.9</v>
      </c>
      <c r="K4921" t="s">
        <v>10034</v>
      </c>
      <c r="L4921" s="4">
        <v>42889</v>
      </c>
      <c r="M4921" t="s">
        <v>10036</v>
      </c>
      <c r="N4921">
        <f t="shared" si="152"/>
        <v>0</v>
      </c>
      <c r="O4921" t="str" cm="1">
        <f t="array" ref="O4921">_xlfn.IFS(I4921&lt;600, "Very Poor",I4921&lt;650,"Poor",I4921&lt;700,"Fair",I4921&lt;750,"Good",I4921&gt;=750,"Excellent")</f>
        <v>Excellent</v>
      </c>
      <c r="P4921" t="str" cm="1">
        <f t="array" ref="P4921">_xlfn.IFS(F4921&lt;30000,"Low",F4921&lt;60000,"Lower Middle",F4921&lt;100000, "Upper Middle",F4921&gt;=100000, "High")</f>
        <v>High</v>
      </c>
      <c r="Q4921" t="str" cm="1">
        <f t="array" ref="Q4921">_xlfn.IFS(D4921&lt;10,"Low",D4921&lt;15,"Medium",D4921&lt;20,"High",D4921&gt;=20,"Very High")</f>
        <v>Low</v>
      </c>
      <c r="R4921" t="str">
        <f t="shared" si="153"/>
        <v>Normal</v>
      </c>
    </row>
    <row r="4922" spans="1:18" x14ac:dyDescent="0.3">
      <c r="A4922" t="s">
        <v>4933</v>
      </c>
      <c r="B4922" s="2">
        <v>18653</v>
      </c>
      <c r="C4922" t="s">
        <v>10013</v>
      </c>
      <c r="D4922" s="1">
        <v>14.13</v>
      </c>
      <c r="E4922" t="s">
        <v>10017</v>
      </c>
      <c r="F4922" s="2">
        <v>116195</v>
      </c>
      <c r="G4922" t="s">
        <v>10040</v>
      </c>
      <c r="H4922" t="s">
        <v>10027</v>
      </c>
      <c r="I4922" s="2">
        <v>732</v>
      </c>
      <c r="J4922" s="3">
        <v>9.5</v>
      </c>
      <c r="K4922" t="s">
        <v>10034</v>
      </c>
      <c r="L4922" s="4">
        <v>43193</v>
      </c>
      <c r="M4922" t="s">
        <v>10036</v>
      </c>
      <c r="N4922">
        <f t="shared" si="152"/>
        <v>0</v>
      </c>
      <c r="O4922" t="str" cm="1">
        <f t="array" ref="O4922">_xlfn.IFS(I4922&lt;600, "Very Poor",I4922&lt;650,"Poor",I4922&lt;700,"Fair",I4922&lt;750,"Good",I4922&gt;=750,"Excellent")</f>
        <v>Good</v>
      </c>
      <c r="P4922" t="str" cm="1">
        <f t="array" ref="P4922">_xlfn.IFS(F4922&lt;30000,"Low",F4922&lt;60000,"Lower Middle",F4922&lt;100000, "Upper Middle",F4922&gt;=100000, "High")</f>
        <v>High</v>
      </c>
      <c r="Q4922" t="str" cm="1">
        <f t="array" ref="Q4922">_xlfn.IFS(D4922&lt;10,"Low",D4922&lt;15,"Medium",D4922&lt;20,"High",D4922&gt;=20,"Very High")</f>
        <v>Medium</v>
      </c>
      <c r="R4922" t="str">
        <f t="shared" si="153"/>
        <v>Normal</v>
      </c>
    </row>
    <row r="4923" spans="1:18" x14ac:dyDescent="0.3">
      <c r="A4923" t="s">
        <v>4934</v>
      </c>
      <c r="B4923" s="2">
        <v>33463</v>
      </c>
      <c r="C4923" t="s">
        <v>10013</v>
      </c>
      <c r="D4923" s="1">
        <v>6.18</v>
      </c>
      <c r="E4923" t="s">
        <v>10015</v>
      </c>
      <c r="F4923" s="2">
        <v>51363</v>
      </c>
      <c r="G4923" t="s">
        <v>10038</v>
      </c>
      <c r="H4923" t="s">
        <v>10033</v>
      </c>
      <c r="I4923" s="2">
        <v>695</v>
      </c>
      <c r="J4923" s="3">
        <v>34.200000000000003</v>
      </c>
      <c r="K4923" t="s">
        <v>10034</v>
      </c>
      <c r="L4923" s="4">
        <v>43838</v>
      </c>
      <c r="M4923" t="s">
        <v>10036</v>
      </c>
      <c r="N4923">
        <f t="shared" si="152"/>
        <v>0</v>
      </c>
      <c r="O4923" t="str" cm="1">
        <f t="array" ref="O4923">_xlfn.IFS(I4923&lt;600, "Very Poor",I4923&lt;650,"Poor",I4923&lt;700,"Fair",I4923&lt;750,"Good",I4923&gt;=750,"Excellent")</f>
        <v>Fair</v>
      </c>
      <c r="P4923" t="str" cm="1">
        <f t="array" ref="P4923">_xlfn.IFS(F4923&lt;30000,"Low",F4923&lt;60000,"Lower Middle",F4923&lt;100000, "Upper Middle",F4923&gt;=100000, "High")</f>
        <v>Lower Middle</v>
      </c>
      <c r="Q4923" t="str" cm="1">
        <f t="array" ref="Q4923">_xlfn.IFS(D4923&lt;10,"Low",D4923&lt;15,"Medium",D4923&lt;20,"High",D4923&gt;=20,"Very High")</f>
        <v>Low</v>
      </c>
      <c r="R4923" t="str">
        <f t="shared" si="153"/>
        <v>Normal</v>
      </c>
    </row>
    <row r="4924" spans="1:18" x14ac:dyDescent="0.3">
      <c r="A4924" t="s">
        <v>4935</v>
      </c>
      <c r="B4924" s="2">
        <v>35028</v>
      </c>
      <c r="C4924" t="s">
        <v>10013</v>
      </c>
      <c r="D4924" s="1">
        <v>7.61</v>
      </c>
      <c r="E4924" t="s">
        <v>10018</v>
      </c>
      <c r="F4924" s="2">
        <v>32812</v>
      </c>
      <c r="G4924" t="s">
        <v>10040</v>
      </c>
      <c r="H4924" t="s">
        <v>10029</v>
      </c>
      <c r="I4924" s="2">
        <v>780</v>
      </c>
      <c r="J4924" s="3">
        <v>9.1999999999999993</v>
      </c>
      <c r="K4924" t="s">
        <v>10035</v>
      </c>
      <c r="L4924" s="4">
        <v>43474</v>
      </c>
      <c r="M4924" t="s">
        <v>10036</v>
      </c>
      <c r="N4924">
        <f t="shared" si="152"/>
        <v>0</v>
      </c>
      <c r="O4924" t="str" cm="1">
        <f t="array" ref="O4924">_xlfn.IFS(I4924&lt;600, "Very Poor",I4924&lt;650,"Poor",I4924&lt;700,"Fair",I4924&lt;750,"Good",I4924&gt;=750,"Excellent")</f>
        <v>Excellent</v>
      </c>
      <c r="P4924" t="str" cm="1">
        <f t="array" ref="P4924">_xlfn.IFS(F4924&lt;30000,"Low",F4924&lt;60000,"Lower Middle",F4924&lt;100000, "Upper Middle",F4924&gt;=100000, "High")</f>
        <v>Lower Middle</v>
      </c>
      <c r="Q4924" t="str" cm="1">
        <f t="array" ref="Q4924">_xlfn.IFS(D4924&lt;10,"Low",D4924&lt;15,"Medium",D4924&lt;20,"High",D4924&gt;=20,"Very High")</f>
        <v>Low</v>
      </c>
      <c r="R4924" t="str">
        <f t="shared" si="153"/>
        <v>Normal</v>
      </c>
    </row>
    <row r="4925" spans="1:18" x14ac:dyDescent="0.3">
      <c r="A4925" t="s">
        <v>4936</v>
      </c>
      <c r="B4925" s="2">
        <v>21947</v>
      </c>
      <c r="C4925" t="s">
        <v>10013</v>
      </c>
      <c r="D4925" s="1">
        <v>8.56</v>
      </c>
      <c r="E4925" t="s">
        <v>10025</v>
      </c>
      <c r="F4925" s="2">
        <v>107771</v>
      </c>
      <c r="G4925" t="s">
        <v>10040</v>
      </c>
      <c r="H4925" t="s">
        <v>10030</v>
      </c>
      <c r="I4925" s="2">
        <v>760</v>
      </c>
      <c r="J4925" s="3">
        <v>16.600000000000001</v>
      </c>
      <c r="K4925" t="s">
        <v>10035</v>
      </c>
      <c r="L4925" s="4">
        <v>43099</v>
      </c>
      <c r="M4925" t="s">
        <v>10036</v>
      </c>
      <c r="N4925">
        <f t="shared" si="152"/>
        <v>0</v>
      </c>
      <c r="O4925" t="str" cm="1">
        <f t="array" ref="O4925">_xlfn.IFS(I4925&lt;600, "Very Poor",I4925&lt;650,"Poor",I4925&lt;700,"Fair",I4925&lt;750,"Good",I4925&gt;=750,"Excellent")</f>
        <v>Excellent</v>
      </c>
      <c r="P4925" t="str" cm="1">
        <f t="array" ref="P4925">_xlfn.IFS(F4925&lt;30000,"Low",F4925&lt;60000,"Lower Middle",F4925&lt;100000, "Upper Middle",F4925&gt;=100000, "High")</f>
        <v>High</v>
      </c>
      <c r="Q4925" t="str" cm="1">
        <f t="array" ref="Q4925">_xlfn.IFS(D4925&lt;10,"Low",D4925&lt;15,"Medium",D4925&lt;20,"High",D4925&gt;=20,"Very High")</f>
        <v>Low</v>
      </c>
      <c r="R4925" t="str">
        <f t="shared" si="153"/>
        <v>Normal</v>
      </c>
    </row>
    <row r="4926" spans="1:18" x14ac:dyDescent="0.3">
      <c r="A4926" t="s">
        <v>4937</v>
      </c>
      <c r="B4926" s="2">
        <v>30978</v>
      </c>
      <c r="C4926" t="s">
        <v>10013</v>
      </c>
      <c r="D4926" s="1">
        <v>5.05</v>
      </c>
      <c r="E4926" t="s">
        <v>10015</v>
      </c>
      <c r="F4926" s="2">
        <v>101912</v>
      </c>
      <c r="G4926" t="s">
        <v>10039</v>
      </c>
      <c r="H4926" t="s">
        <v>10033</v>
      </c>
      <c r="I4926" s="2">
        <v>753</v>
      </c>
      <c r="J4926" s="3">
        <v>15.1</v>
      </c>
      <c r="K4926" t="s">
        <v>10034</v>
      </c>
      <c r="L4926" s="4">
        <v>43151</v>
      </c>
      <c r="M4926" t="s">
        <v>10036</v>
      </c>
      <c r="N4926">
        <f t="shared" si="152"/>
        <v>0</v>
      </c>
      <c r="O4926" t="str" cm="1">
        <f t="array" ref="O4926">_xlfn.IFS(I4926&lt;600, "Very Poor",I4926&lt;650,"Poor",I4926&lt;700,"Fair",I4926&lt;750,"Good",I4926&gt;=750,"Excellent")</f>
        <v>Excellent</v>
      </c>
      <c r="P4926" t="str" cm="1">
        <f t="array" ref="P4926">_xlfn.IFS(F4926&lt;30000,"Low",F4926&lt;60000,"Lower Middle",F4926&lt;100000, "Upper Middle",F4926&gt;=100000, "High")</f>
        <v>High</v>
      </c>
      <c r="Q4926" t="str" cm="1">
        <f t="array" ref="Q4926">_xlfn.IFS(D4926&lt;10,"Low",D4926&lt;15,"Medium",D4926&lt;20,"High",D4926&gt;=20,"Very High")</f>
        <v>Low</v>
      </c>
      <c r="R4926" t="str">
        <f t="shared" si="153"/>
        <v>Normal</v>
      </c>
    </row>
    <row r="4927" spans="1:18" x14ac:dyDescent="0.3">
      <c r="A4927" t="s">
        <v>4938</v>
      </c>
      <c r="B4927" s="2">
        <v>23056</v>
      </c>
      <c r="C4927" t="s">
        <v>10013</v>
      </c>
      <c r="D4927" s="1">
        <v>8.83</v>
      </c>
      <c r="E4927" t="s">
        <v>10022</v>
      </c>
      <c r="F4927" s="2">
        <v>134442</v>
      </c>
      <c r="G4927" t="s">
        <v>10039</v>
      </c>
      <c r="H4927" t="s">
        <v>10032</v>
      </c>
      <c r="I4927" s="2">
        <v>734</v>
      </c>
      <c r="J4927" s="3">
        <v>7</v>
      </c>
      <c r="K4927" t="s">
        <v>10035</v>
      </c>
      <c r="L4927" s="4">
        <v>42692</v>
      </c>
      <c r="M4927" t="s">
        <v>10036</v>
      </c>
      <c r="N4927">
        <f t="shared" si="152"/>
        <v>0</v>
      </c>
      <c r="O4927" t="str" cm="1">
        <f t="array" ref="O4927">_xlfn.IFS(I4927&lt;600, "Very Poor",I4927&lt;650,"Poor",I4927&lt;700,"Fair",I4927&lt;750,"Good",I4927&gt;=750,"Excellent")</f>
        <v>Good</v>
      </c>
      <c r="P4927" t="str" cm="1">
        <f t="array" ref="P4927">_xlfn.IFS(F4927&lt;30000,"Low",F4927&lt;60000,"Lower Middle",F4927&lt;100000, "Upper Middle",F4927&gt;=100000, "High")</f>
        <v>High</v>
      </c>
      <c r="Q4927" t="str" cm="1">
        <f t="array" ref="Q4927">_xlfn.IFS(D4927&lt;10,"Low",D4927&lt;15,"Medium",D4927&lt;20,"High",D4927&gt;=20,"Very High")</f>
        <v>Low</v>
      </c>
      <c r="R4927" t="str">
        <f t="shared" si="153"/>
        <v>Normal</v>
      </c>
    </row>
    <row r="4928" spans="1:18" x14ac:dyDescent="0.3">
      <c r="A4928" t="s">
        <v>4939</v>
      </c>
      <c r="B4928" s="2">
        <v>30007</v>
      </c>
      <c r="C4928" t="s">
        <v>10013</v>
      </c>
      <c r="D4928" s="1">
        <v>19.43</v>
      </c>
      <c r="E4928" t="s">
        <v>10021</v>
      </c>
      <c r="F4928" s="2">
        <v>49428</v>
      </c>
      <c r="G4928" t="s">
        <v>10040</v>
      </c>
      <c r="H4928" t="s">
        <v>10032</v>
      </c>
      <c r="I4928" s="2">
        <v>694</v>
      </c>
      <c r="J4928" s="3">
        <v>26</v>
      </c>
      <c r="K4928" t="s">
        <v>10035</v>
      </c>
      <c r="L4928" s="4">
        <v>43373</v>
      </c>
      <c r="M4928" t="s">
        <v>10037</v>
      </c>
      <c r="N4928">
        <f t="shared" si="152"/>
        <v>1</v>
      </c>
      <c r="O4928" t="str" cm="1">
        <f t="array" ref="O4928">_xlfn.IFS(I4928&lt;600, "Very Poor",I4928&lt;650,"Poor",I4928&lt;700,"Fair",I4928&lt;750,"Good",I4928&gt;=750,"Excellent")</f>
        <v>Fair</v>
      </c>
      <c r="P4928" t="str" cm="1">
        <f t="array" ref="P4928">_xlfn.IFS(F4928&lt;30000,"Low",F4928&lt;60000,"Lower Middle",F4928&lt;100000, "Upper Middle",F4928&gt;=100000, "High")</f>
        <v>Lower Middle</v>
      </c>
      <c r="Q4928" t="str" cm="1">
        <f t="array" ref="Q4928">_xlfn.IFS(D4928&lt;10,"Low",D4928&lt;15,"Medium",D4928&lt;20,"High",D4928&gt;=20,"Very High")</f>
        <v>High</v>
      </c>
      <c r="R4928" t="str">
        <f t="shared" si="153"/>
        <v>Normal</v>
      </c>
    </row>
    <row r="4929" spans="1:18" x14ac:dyDescent="0.3">
      <c r="A4929" t="s">
        <v>4940</v>
      </c>
      <c r="B4929" s="2">
        <v>6543</v>
      </c>
      <c r="C4929" t="s">
        <v>10013</v>
      </c>
      <c r="D4929" s="1">
        <v>25.49</v>
      </c>
      <c r="E4929" t="s">
        <v>10023</v>
      </c>
      <c r="F4929" s="2">
        <v>44321</v>
      </c>
      <c r="G4929" t="s">
        <v>10039</v>
      </c>
      <c r="H4929" t="s">
        <v>10033</v>
      </c>
      <c r="I4929" s="2">
        <v>721</v>
      </c>
      <c r="J4929" s="3">
        <v>33</v>
      </c>
      <c r="K4929" t="s">
        <v>10035</v>
      </c>
      <c r="L4929" s="4">
        <v>43555</v>
      </c>
      <c r="M4929" t="s">
        <v>10037</v>
      </c>
      <c r="N4929">
        <f t="shared" si="152"/>
        <v>1</v>
      </c>
      <c r="O4929" t="str" cm="1">
        <f t="array" ref="O4929">_xlfn.IFS(I4929&lt;600, "Very Poor",I4929&lt;650,"Poor",I4929&lt;700,"Fair",I4929&lt;750,"Good",I4929&gt;=750,"Excellent")</f>
        <v>Good</v>
      </c>
      <c r="P4929" t="str" cm="1">
        <f t="array" ref="P4929">_xlfn.IFS(F4929&lt;30000,"Low",F4929&lt;60000,"Lower Middle",F4929&lt;100000, "Upper Middle",F4929&gt;=100000, "High")</f>
        <v>Lower Middle</v>
      </c>
      <c r="Q4929" t="str" cm="1">
        <f t="array" ref="Q4929">_xlfn.IFS(D4929&lt;10,"Low",D4929&lt;15,"Medium",D4929&lt;20,"High",D4929&gt;=20,"Very High")</f>
        <v>Very High</v>
      </c>
      <c r="R4929" t="str">
        <f t="shared" si="153"/>
        <v>Normal</v>
      </c>
    </row>
    <row r="4930" spans="1:18" x14ac:dyDescent="0.3">
      <c r="A4930" t="s">
        <v>4941</v>
      </c>
      <c r="B4930" s="2">
        <v>22067</v>
      </c>
      <c r="C4930" t="s">
        <v>10014</v>
      </c>
      <c r="D4930" s="1">
        <v>9.84</v>
      </c>
      <c r="E4930" t="s">
        <v>10023</v>
      </c>
      <c r="F4930" s="2">
        <v>145893</v>
      </c>
      <c r="G4930" t="s">
        <v>10039</v>
      </c>
      <c r="H4930" t="s">
        <v>10032</v>
      </c>
      <c r="I4930" s="2">
        <v>595</v>
      </c>
      <c r="J4930" s="3">
        <v>39.700000000000003</v>
      </c>
      <c r="K4930" t="s">
        <v>10035</v>
      </c>
      <c r="L4930" s="4">
        <v>43329</v>
      </c>
      <c r="M4930" t="s">
        <v>10037</v>
      </c>
      <c r="N4930">
        <f t="shared" si="152"/>
        <v>1</v>
      </c>
      <c r="O4930" t="str" cm="1">
        <f t="array" ref="O4930">_xlfn.IFS(I4930&lt;600, "Very Poor",I4930&lt;650,"Poor",I4930&lt;700,"Fair",I4930&lt;750,"Good",I4930&gt;=750,"Excellent")</f>
        <v>Very Poor</v>
      </c>
      <c r="P4930" t="str" cm="1">
        <f t="array" ref="P4930">_xlfn.IFS(F4930&lt;30000,"Low",F4930&lt;60000,"Lower Middle",F4930&lt;100000, "Upper Middle",F4930&gt;=100000, "High")</f>
        <v>High</v>
      </c>
      <c r="Q4930" t="str" cm="1">
        <f t="array" ref="Q4930">_xlfn.IFS(D4930&lt;10,"Low",D4930&lt;15,"Medium",D4930&lt;20,"High",D4930&gt;=20,"Very High")</f>
        <v>Low</v>
      </c>
      <c r="R4930" t="str">
        <f t="shared" si="153"/>
        <v>Normal</v>
      </c>
    </row>
    <row r="4931" spans="1:18" x14ac:dyDescent="0.3">
      <c r="A4931" t="s">
        <v>4942</v>
      </c>
      <c r="B4931" s="2">
        <v>26097</v>
      </c>
      <c r="C4931" t="s">
        <v>10013</v>
      </c>
      <c r="D4931" s="1">
        <v>7.02</v>
      </c>
      <c r="E4931" t="s">
        <v>10017</v>
      </c>
      <c r="F4931" s="2">
        <v>137899</v>
      </c>
      <c r="G4931" t="s">
        <v>10038</v>
      </c>
      <c r="H4931" t="s">
        <v>10028</v>
      </c>
      <c r="I4931" s="2">
        <v>727</v>
      </c>
      <c r="J4931" s="3">
        <v>37.799999999999997</v>
      </c>
      <c r="K4931" t="s">
        <v>10035</v>
      </c>
      <c r="L4931" s="4">
        <v>43469</v>
      </c>
      <c r="M4931" t="s">
        <v>10036</v>
      </c>
      <c r="N4931">
        <f t="shared" ref="N4931:N4994" si="154">IF(M4931="Charged Off",1,0)</f>
        <v>0</v>
      </c>
      <c r="O4931" t="str" cm="1">
        <f t="array" ref="O4931">_xlfn.IFS(I4931&lt;600, "Very Poor",I4931&lt;650,"Poor",I4931&lt;700,"Fair",I4931&lt;750,"Good",I4931&gt;=750,"Excellent")</f>
        <v>Good</v>
      </c>
      <c r="P4931" t="str" cm="1">
        <f t="array" ref="P4931">_xlfn.IFS(F4931&lt;30000,"Low",F4931&lt;60000,"Lower Middle",F4931&lt;100000, "Upper Middle",F4931&gt;=100000, "High")</f>
        <v>High</v>
      </c>
      <c r="Q4931" t="str" cm="1">
        <f t="array" ref="Q4931">_xlfn.IFS(D4931&lt;10,"Low",D4931&lt;15,"Medium",D4931&lt;20,"High",D4931&gt;=20,"Very High")</f>
        <v>Low</v>
      </c>
      <c r="R4931" t="str">
        <f t="shared" ref="R4931:R4994" si="155">IF(AND(I4931&lt;650,D4931&gt;15), "High Risk", "Normal")</f>
        <v>Normal</v>
      </c>
    </row>
    <row r="4932" spans="1:18" x14ac:dyDescent="0.3">
      <c r="A4932" t="s">
        <v>4943</v>
      </c>
      <c r="B4932" s="2">
        <v>4809</v>
      </c>
      <c r="C4932" t="s">
        <v>10013</v>
      </c>
      <c r="D4932" s="1">
        <v>23.24</v>
      </c>
      <c r="E4932" t="s">
        <v>10022</v>
      </c>
      <c r="F4932" s="2">
        <v>29085</v>
      </c>
      <c r="G4932" t="s">
        <v>10040</v>
      </c>
      <c r="H4932" t="s">
        <v>10029</v>
      </c>
      <c r="I4932" s="2">
        <v>841</v>
      </c>
      <c r="J4932" s="3">
        <v>6.7</v>
      </c>
      <c r="K4932" t="s">
        <v>10035</v>
      </c>
      <c r="L4932" s="4">
        <v>43396</v>
      </c>
      <c r="M4932" t="s">
        <v>10037</v>
      </c>
      <c r="N4932">
        <f t="shared" si="154"/>
        <v>1</v>
      </c>
      <c r="O4932" t="str" cm="1">
        <f t="array" ref="O4932">_xlfn.IFS(I4932&lt;600, "Very Poor",I4932&lt;650,"Poor",I4932&lt;700,"Fair",I4932&lt;750,"Good",I4932&gt;=750,"Excellent")</f>
        <v>Excellent</v>
      </c>
      <c r="P4932" t="str" cm="1">
        <f t="array" ref="P4932">_xlfn.IFS(F4932&lt;30000,"Low",F4932&lt;60000,"Lower Middle",F4932&lt;100000, "Upper Middle",F4932&gt;=100000, "High")</f>
        <v>Low</v>
      </c>
      <c r="Q4932" t="str" cm="1">
        <f t="array" ref="Q4932">_xlfn.IFS(D4932&lt;10,"Low",D4932&lt;15,"Medium",D4932&lt;20,"High",D4932&gt;=20,"Very High")</f>
        <v>Very High</v>
      </c>
      <c r="R4932" t="str">
        <f t="shared" si="155"/>
        <v>Normal</v>
      </c>
    </row>
    <row r="4933" spans="1:18" x14ac:dyDescent="0.3">
      <c r="A4933" t="s">
        <v>4944</v>
      </c>
      <c r="B4933" s="2">
        <v>23191</v>
      </c>
      <c r="C4933" t="s">
        <v>10014</v>
      </c>
      <c r="D4933" s="1">
        <v>5.2</v>
      </c>
      <c r="E4933" t="s">
        <v>10019</v>
      </c>
      <c r="F4933" s="2">
        <v>88342</v>
      </c>
      <c r="G4933" t="s">
        <v>10038</v>
      </c>
      <c r="H4933" t="s">
        <v>10028</v>
      </c>
      <c r="I4933" s="2">
        <v>608</v>
      </c>
      <c r="J4933" s="3">
        <v>14</v>
      </c>
      <c r="K4933" t="s">
        <v>10034</v>
      </c>
      <c r="L4933" s="4">
        <v>42106</v>
      </c>
      <c r="M4933" t="s">
        <v>10036</v>
      </c>
      <c r="N4933">
        <f t="shared" si="154"/>
        <v>0</v>
      </c>
      <c r="O4933" t="str" cm="1">
        <f t="array" ref="O4933">_xlfn.IFS(I4933&lt;600, "Very Poor",I4933&lt;650,"Poor",I4933&lt;700,"Fair",I4933&lt;750,"Good",I4933&gt;=750,"Excellent")</f>
        <v>Poor</v>
      </c>
      <c r="P4933" t="str" cm="1">
        <f t="array" ref="P4933">_xlfn.IFS(F4933&lt;30000,"Low",F4933&lt;60000,"Lower Middle",F4933&lt;100000, "Upper Middle",F4933&gt;=100000, "High")</f>
        <v>Upper Middle</v>
      </c>
      <c r="Q4933" t="str" cm="1">
        <f t="array" ref="Q4933">_xlfn.IFS(D4933&lt;10,"Low",D4933&lt;15,"Medium",D4933&lt;20,"High",D4933&gt;=20,"Very High")</f>
        <v>Low</v>
      </c>
      <c r="R4933" t="str">
        <f t="shared" si="155"/>
        <v>Normal</v>
      </c>
    </row>
    <row r="4934" spans="1:18" x14ac:dyDescent="0.3">
      <c r="A4934" t="s">
        <v>4945</v>
      </c>
      <c r="B4934" s="2">
        <v>22267</v>
      </c>
      <c r="C4934" t="s">
        <v>10013</v>
      </c>
      <c r="D4934" s="1">
        <v>23.35</v>
      </c>
      <c r="E4934" t="s">
        <v>10017</v>
      </c>
      <c r="F4934" s="2">
        <v>120583</v>
      </c>
      <c r="G4934" t="s">
        <v>10040</v>
      </c>
      <c r="H4934" t="s">
        <v>10032</v>
      </c>
      <c r="I4934" s="2">
        <v>839</v>
      </c>
      <c r="J4934" s="3">
        <v>19.399999999999999</v>
      </c>
      <c r="K4934" t="s">
        <v>10034</v>
      </c>
      <c r="L4934" s="4">
        <v>42781</v>
      </c>
      <c r="M4934" t="s">
        <v>10036</v>
      </c>
      <c r="N4934">
        <f t="shared" si="154"/>
        <v>0</v>
      </c>
      <c r="O4934" t="str" cm="1">
        <f t="array" ref="O4934">_xlfn.IFS(I4934&lt;600, "Very Poor",I4934&lt;650,"Poor",I4934&lt;700,"Fair",I4934&lt;750,"Good",I4934&gt;=750,"Excellent")</f>
        <v>Excellent</v>
      </c>
      <c r="P4934" t="str" cm="1">
        <f t="array" ref="P4934">_xlfn.IFS(F4934&lt;30000,"Low",F4934&lt;60000,"Lower Middle",F4934&lt;100000, "Upper Middle",F4934&gt;=100000, "High")</f>
        <v>High</v>
      </c>
      <c r="Q4934" t="str" cm="1">
        <f t="array" ref="Q4934">_xlfn.IFS(D4934&lt;10,"Low",D4934&lt;15,"Medium",D4934&lt;20,"High",D4934&gt;=20,"Very High")</f>
        <v>Very High</v>
      </c>
      <c r="R4934" t="str">
        <f t="shared" si="155"/>
        <v>Normal</v>
      </c>
    </row>
    <row r="4935" spans="1:18" x14ac:dyDescent="0.3">
      <c r="A4935" t="s">
        <v>4946</v>
      </c>
      <c r="B4935" s="2">
        <v>8206</v>
      </c>
      <c r="C4935" t="s">
        <v>10013</v>
      </c>
      <c r="D4935" s="1">
        <v>8.2799999999999994</v>
      </c>
      <c r="E4935" t="s">
        <v>10017</v>
      </c>
      <c r="F4935" s="2">
        <v>43460</v>
      </c>
      <c r="G4935" t="s">
        <v>10039</v>
      </c>
      <c r="H4935" t="s">
        <v>10030</v>
      </c>
      <c r="I4935" s="2">
        <v>693</v>
      </c>
      <c r="J4935" s="3">
        <v>35.6</v>
      </c>
      <c r="K4935" t="s">
        <v>10035</v>
      </c>
      <c r="L4935" s="4">
        <v>42841</v>
      </c>
      <c r="M4935" t="s">
        <v>10036</v>
      </c>
      <c r="N4935">
        <f t="shared" si="154"/>
        <v>0</v>
      </c>
      <c r="O4935" t="str" cm="1">
        <f t="array" ref="O4935">_xlfn.IFS(I4935&lt;600, "Very Poor",I4935&lt;650,"Poor",I4935&lt;700,"Fair",I4935&lt;750,"Good",I4935&gt;=750,"Excellent")</f>
        <v>Fair</v>
      </c>
      <c r="P4935" t="str" cm="1">
        <f t="array" ref="P4935">_xlfn.IFS(F4935&lt;30000,"Low",F4935&lt;60000,"Lower Middle",F4935&lt;100000, "Upper Middle",F4935&gt;=100000, "High")</f>
        <v>Lower Middle</v>
      </c>
      <c r="Q4935" t="str" cm="1">
        <f t="array" ref="Q4935">_xlfn.IFS(D4935&lt;10,"Low",D4935&lt;15,"Medium",D4935&lt;20,"High",D4935&gt;=20,"Very High")</f>
        <v>Low</v>
      </c>
      <c r="R4935" t="str">
        <f t="shared" si="155"/>
        <v>Normal</v>
      </c>
    </row>
    <row r="4936" spans="1:18" x14ac:dyDescent="0.3">
      <c r="A4936" t="s">
        <v>4947</v>
      </c>
      <c r="B4936" s="2">
        <v>22057</v>
      </c>
      <c r="C4936" t="s">
        <v>10013</v>
      </c>
      <c r="D4936" s="1">
        <v>10.71</v>
      </c>
      <c r="E4936" t="s">
        <v>10025</v>
      </c>
      <c r="F4936" s="2">
        <v>58455</v>
      </c>
      <c r="G4936" t="s">
        <v>10039</v>
      </c>
      <c r="H4936" t="s">
        <v>10027</v>
      </c>
      <c r="I4936" s="2">
        <v>587</v>
      </c>
      <c r="J4936" s="3">
        <v>17.600000000000001</v>
      </c>
      <c r="K4936" t="s">
        <v>10035</v>
      </c>
      <c r="L4936" s="4">
        <v>42471</v>
      </c>
      <c r="M4936" t="s">
        <v>10036</v>
      </c>
      <c r="N4936">
        <f t="shared" si="154"/>
        <v>0</v>
      </c>
      <c r="O4936" t="str" cm="1">
        <f t="array" ref="O4936">_xlfn.IFS(I4936&lt;600, "Very Poor",I4936&lt;650,"Poor",I4936&lt;700,"Fair",I4936&lt;750,"Good",I4936&gt;=750,"Excellent")</f>
        <v>Very Poor</v>
      </c>
      <c r="P4936" t="str" cm="1">
        <f t="array" ref="P4936">_xlfn.IFS(F4936&lt;30000,"Low",F4936&lt;60000,"Lower Middle",F4936&lt;100000, "Upper Middle",F4936&gt;=100000, "High")</f>
        <v>Lower Middle</v>
      </c>
      <c r="Q4936" t="str" cm="1">
        <f t="array" ref="Q4936">_xlfn.IFS(D4936&lt;10,"Low",D4936&lt;15,"Medium",D4936&lt;20,"High",D4936&gt;=20,"Very High")</f>
        <v>Medium</v>
      </c>
      <c r="R4936" t="str">
        <f t="shared" si="155"/>
        <v>Normal</v>
      </c>
    </row>
    <row r="4937" spans="1:18" x14ac:dyDescent="0.3">
      <c r="A4937" t="s">
        <v>4948</v>
      </c>
      <c r="B4937" s="2">
        <v>29992</v>
      </c>
      <c r="C4937" t="s">
        <v>10013</v>
      </c>
      <c r="D4937" s="1">
        <v>8</v>
      </c>
      <c r="E4937" t="s">
        <v>10019</v>
      </c>
      <c r="F4937" s="2">
        <v>130679</v>
      </c>
      <c r="G4937" t="s">
        <v>10038</v>
      </c>
      <c r="H4937" t="s">
        <v>10031</v>
      </c>
      <c r="I4937" s="2">
        <v>834</v>
      </c>
      <c r="J4937" s="3">
        <v>25</v>
      </c>
      <c r="K4937" t="s">
        <v>10035</v>
      </c>
      <c r="L4937" s="4">
        <v>42374</v>
      </c>
      <c r="M4937" t="s">
        <v>10036</v>
      </c>
      <c r="N4937">
        <f t="shared" si="154"/>
        <v>0</v>
      </c>
      <c r="O4937" t="str" cm="1">
        <f t="array" ref="O4937">_xlfn.IFS(I4937&lt;600, "Very Poor",I4937&lt;650,"Poor",I4937&lt;700,"Fair",I4937&lt;750,"Good",I4937&gt;=750,"Excellent")</f>
        <v>Excellent</v>
      </c>
      <c r="P4937" t="str" cm="1">
        <f t="array" ref="P4937">_xlfn.IFS(F4937&lt;30000,"Low",F4937&lt;60000,"Lower Middle",F4937&lt;100000, "Upper Middle",F4937&gt;=100000, "High")</f>
        <v>High</v>
      </c>
      <c r="Q4937" t="str" cm="1">
        <f t="array" ref="Q4937">_xlfn.IFS(D4937&lt;10,"Low",D4937&lt;15,"Medium",D4937&lt;20,"High",D4937&gt;=20,"Very High")</f>
        <v>Low</v>
      </c>
      <c r="R4937" t="str">
        <f t="shared" si="155"/>
        <v>Normal</v>
      </c>
    </row>
    <row r="4938" spans="1:18" x14ac:dyDescent="0.3">
      <c r="A4938" t="s">
        <v>4949</v>
      </c>
      <c r="B4938" s="2">
        <v>16995</v>
      </c>
      <c r="C4938" t="s">
        <v>10013</v>
      </c>
      <c r="D4938" s="1">
        <v>11.18</v>
      </c>
      <c r="E4938" t="s">
        <v>10019</v>
      </c>
      <c r="F4938" s="2">
        <v>80157</v>
      </c>
      <c r="G4938" t="s">
        <v>10040</v>
      </c>
      <c r="H4938" t="s">
        <v>10028</v>
      </c>
      <c r="I4938" s="2">
        <v>663</v>
      </c>
      <c r="J4938" s="3">
        <v>28.1</v>
      </c>
      <c r="K4938" t="s">
        <v>10034</v>
      </c>
      <c r="L4938" s="4">
        <v>43129</v>
      </c>
      <c r="M4938" t="s">
        <v>10036</v>
      </c>
      <c r="N4938">
        <f t="shared" si="154"/>
        <v>0</v>
      </c>
      <c r="O4938" t="str" cm="1">
        <f t="array" ref="O4938">_xlfn.IFS(I4938&lt;600, "Very Poor",I4938&lt;650,"Poor",I4938&lt;700,"Fair",I4938&lt;750,"Good",I4938&gt;=750,"Excellent")</f>
        <v>Fair</v>
      </c>
      <c r="P4938" t="str" cm="1">
        <f t="array" ref="P4938">_xlfn.IFS(F4938&lt;30000,"Low",F4938&lt;60000,"Lower Middle",F4938&lt;100000, "Upper Middle",F4938&gt;=100000, "High")</f>
        <v>Upper Middle</v>
      </c>
      <c r="Q4938" t="str" cm="1">
        <f t="array" ref="Q4938">_xlfn.IFS(D4938&lt;10,"Low",D4938&lt;15,"Medium",D4938&lt;20,"High",D4938&gt;=20,"Very High")</f>
        <v>Medium</v>
      </c>
      <c r="R4938" t="str">
        <f t="shared" si="155"/>
        <v>Normal</v>
      </c>
    </row>
    <row r="4939" spans="1:18" x14ac:dyDescent="0.3">
      <c r="A4939" t="s">
        <v>4950</v>
      </c>
      <c r="B4939" s="2">
        <v>14210</v>
      </c>
      <c r="C4939" t="s">
        <v>10014</v>
      </c>
      <c r="D4939" s="1">
        <v>24.95</v>
      </c>
      <c r="E4939" t="s">
        <v>10016</v>
      </c>
      <c r="F4939" s="2">
        <v>115795</v>
      </c>
      <c r="G4939" t="s">
        <v>10038</v>
      </c>
      <c r="H4939" t="s">
        <v>10031</v>
      </c>
      <c r="I4939" s="2">
        <v>595</v>
      </c>
      <c r="J4939" s="3">
        <v>15.4</v>
      </c>
      <c r="K4939" t="s">
        <v>10035</v>
      </c>
      <c r="L4939" s="4">
        <v>42788</v>
      </c>
      <c r="M4939" t="s">
        <v>10037</v>
      </c>
      <c r="N4939">
        <f t="shared" si="154"/>
        <v>1</v>
      </c>
      <c r="O4939" t="str" cm="1">
        <f t="array" ref="O4939">_xlfn.IFS(I4939&lt;600, "Very Poor",I4939&lt;650,"Poor",I4939&lt;700,"Fair",I4939&lt;750,"Good",I4939&gt;=750,"Excellent")</f>
        <v>Very Poor</v>
      </c>
      <c r="P4939" t="str" cm="1">
        <f t="array" ref="P4939">_xlfn.IFS(F4939&lt;30000,"Low",F4939&lt;60000,"Lower Middle",F4939&lt;100000, "Upper Middle",F4939&gt;=100000, "High")</f>
        <v>High</v>
      </c>
      <c r="Q4939" t="str" cm="1">
        <f t="array" ref="Q4939">_xlfn.IFS(D4939&lt;10,"Low",D4939&lt;15,"Medium",D4939&lt;20,"High",D4939&gt;=20,"Very High")</f>
        <v>Very High</v>
      </c>
      <c r="R4939" t="str">
        <f t="shared" si="155"/>
        <v>High Risk</v>
      </c>
    </row>
    <row r="4940" spans="1:18" x14ac:dyDescent="0.3">
      <c r="A4940" t="s">
        <v>4951</v>
      </c>
      <c r="B4940" s="2">
        <v>18793</v>
      </c>
      <c r="C4940" t="s">
        <v>10014</v>
      </c>
      <c r="D4940" s="1">
        <v>8.31</v>
      </c>
      <c r="E4940" t="s">
        <v>10019</v>
      </c>
      <c r="F4940" s="2">
        <v>77078</v>
      </c>
      <c r="G4940" t="s">
        <v>10039</v>
      </c>
      <c r="H4940" t="s">
        <v>10026</v>
      </c>
      <c r="I4940" s="2">
        <v>675</v>
      </c>
      <c r="J4940" s="3">
        <v>25.4</v>
      </c>
      <c r="K4940" t="s">
        <v>10035</v>
      </c>
      <c r="L4940" s="4">
        <v>42037</v>
      </c>
      <c r="M4940" t="s">
        <v>10036</v>
      </c>
      <c r="N4940">
        <f t="shared" si="154"/>
        <v>0</v>
      </c>
      <c r="O4940" t="str" cm="1">
        <f t="array" ref="O4940">_xlfn.IFS(I4940&lt;600, "Very Poor",I4940&lt;650,"Poor",I4940&lt;700,"Fair",I4940&lt;750,"Good",I4940&gt;=750,"Excellent")</f>
        <v>Fair</v>
      </c>
      <c r="P4940" t="str" cm="1">
        <f t="array" ref="P4940">_xlfn.IFS(F4940&lt;30000,"Low",F4940&lt;60000,"Lower Middle",F4940&lt;100000, "Upper Middle",F4940&gt;=100000, "High")</f>
        <v>Upper Middle</v>
      </c>
      <c r="Q4940" t="str" cm="1">
        <f t="array" ref="Q4940">_xlfn.IFS(D4940&lt;10,"Low",D4940&lt;15,"Medium",D4940&lt;20,"High",D4940&gt;=20,"Very High")</f>
        <v>Low</v>
      </c>
      <c r="R4940" t="str">
        <f t="shared" si="155"/>
        <v>Normal</v>
      </c>
    </row>
    <row r="4941" spans="1:18" x14ac:dyDescent="0.3">
      <c r="A4941" t="s">
        <v>4952</v>
      </c>
      <c r="B4941" s="2">
        <v>27270</v>
      </c>
      <c r="C4941" t="s">
        <v>10013</v>
      </c>
      <c r="D4941" s="1">
        <v>29.85</v>
      </c>
      <c r="E4941" t="s">
        <v>10015</v>
      </c>
      <c r="F4941" s="2">
        <v>70939</v>
      </c>
      <c r="G4941" t="s">
        <v>10038</v>
      </c>
      <c r="H4941" t="s">
        <v>10029</v>
      </c>
      <c r="I4941" s="2">
        <v>701</v>
      </c>
      <c r="J4941" s="3">
        <v>6.8</v>
      </c>
      <c r="K4941" t="s">
        <v>10035</v>
      </c>
      <c r="L4941" s="4">
        <v>43063</v>
      </c>
      <c r="M4941" t="s">
        <v>10036</v>
      </c>
      <c r="N4941">
        <f t="shared" si="154"/>
        <v>0</v>
      </c>
      <c r="O4941" t="str" cm="1">
        <f t="array" ref="O4941">_xlfn.IFS(I4941&lt;600, "Very Poor",I4941&lt;650,"Poor",I4941&lt;700,"Fair",I4941&lt;750,"Good",I4941&gt;=750,"Excellent")</f>
        <v>Good</v>
      </c>
      <c r="P4941" t="str" cm="1">
        <f t="array" ref="P4941">_xlfn.IFS(F4941&lt;30000,"Low",F4941&lt;60000,"Lower Middle",F4941&lt;100000, "Upper Middle",F4941&gt;=100000, "High")</f>
        <v>Upper Middle</v>
      </c>
      <c r="Q4941" t="str" cm="1">
        <f t="array" ref="Q4941">_xlfn.IFS(D4941&lt;10,"Low",D4941&lt;15,"Medium",D4941&lt;20,"High",D4941&gt;=20,"Very High")</f>
        <v>Very High</v>
      </c>
      <c r="R4941" t="str">
        <f t="shared" si="155"/>
        <v>Normal</v>
      </c>
    </row>
    <row r="4942" spans="1:18" x14ac:dyDescent="0.3">
      <c r="A4942" t="s">
        <v>4953</v>
      </c>
      <c r="B4942" s="2">
        <v>6197</v>
      </c>
      <c r="C4942" t="s">
        <v>10013</v>
      </c>
      <c r="D4942" s="1">
        <v>13.18</v>
      </c>
      <c r="E4942" t="s">
        <v>10015</v>
      </c>
      <c r="F4942" s="2">
        <v>106652</v>
      </c>
      <c r="G4942" t="s">
        <v>10040</v>
      </c>
      <c r="H4942" t="s">
        <v>10027</v>
      </c>
      <c r="I4942" s="2">
        <v>805</v>
      </c>
      <c r="J4942" s="3">
        <v>21.8</v>
      </c>
      <c r="K4942" t="s">
        <v>10035</v>
      </c>
      <c r="L4942" s="4">
        <v>42929</v>
      </c>
      <c r="M4942" t="s">
        <v>10036</v>
      </c>
      <c r="N4942">
        <f t="shared" si="154"/>
        <v>0</v>
      </c>
      <c r="O4942" t="str" cm="1">
        <f t="array" ref="O4942">_xlfn.IFS(I4942&lt;600, "Very Poor",I4942&lt;650,"Poor",I4942&lt;700,"Fair",I4942&lt;750,"Good",I4942&gt;=750,"Excellent")</f>
        <v>Excellent</v>
      </c>
      <c r="P4942" t="str" cm="1">
        <f t="array" ref="P4942">_xlfn.IFS(F4942&lt;30000,"Low",F4942&lt;60000,"Lower Middle",F4942&lt;100000, "Upper Middle",F4942&gt;=100000, "High")</f>
        <v>High</v>
      </c>
      <c r="Q4942" t="str" cm="1">
        <f t="array" ref="Q4942">_xlfn.IFS(D4942&lt;10,"Low",D4942&lt;15,"Medium",D4942&lt;20,"High",D4942&gt;=20,"Very High")</f>
        <v>Medium</v>
      </c>
      <c r="R4942" t="str">
        <f t="shared" si="155"/>
        <v>Normal</v>
      </c>
    </row>
    <row r="4943" spans="1:18" x14ac:dyDescent="0.3">
      <c r="A4943" t="s">
        <v>4954</v>
      </c>
      <c r="B4943" s="2">
        <v>8452</v>
      </c>
      <c r="C4943" t="s">
        <v>10013</v>
      </c>
      <c r="D4943" s="1">
        <v>28.05</v>
      </c>
      <c r="E4943" t="s">
        <v>10024</v>
      </c>
      <c r="F4943" s="2">
        <v>30440</v>
      </c>
      <c r="G4943" t="s">
        <v>10039</v>
      </c>
      <c r="H4943" t="s">
        <v>10031</v>
      </c>
      <c r="I4943" s="2">
        <v>608</v>
      </c>
      <c r="J4943" s="3">
        <v>18.2</v>
      </c>
      <c r="K4943" t="s">
        <v>10035</v>
      </c>
      <c r="L4943" s="4">
        <v>42363</v>
      </c>
      <c r="M4943" t="s">
        <v>10037</v>
      </c>
      <c r="N4943">
        <f t="shared" si="154"/>
        <v>1</v>
      </c>
      <c r="O4943" t="str" cm="1">
        <f t="array" ref="O4943">_xlfn.IFS(I4943&lt;600, "Very Poor",I4943&lt;650,"Poor",I4943&lt;700,"Fair",I4943&lt;750,"Good",I4943&gt;=750,"Excellent")</f>
        <v>Poor</v>
      </c>
      <c r="P4943" t="str" cm="1">
        <f t="array" ref="P4943">_xlfn.IFS(F4943&lt;30000,"Low",F4943&lt;60000,"Lower Middle",F4943&lt;100000, "Upper Middle",F4943&gt;=100000, "High")</f>
        <v>Lower Middle</v>
      </c>
      <c r="Q4943" t="str" cm="1">
        <f t="array" ref="Q4943">_xlfn.IFS(D4943&lt;10,"Low",D4943&lt;15,"Medium",D4943&lt;20,"High",D4943&gt;=20,"Very High")</f>
        <v>Very High</v>
      </c>
      <c r="R4943" t="str">
        <f t="shared" si="155"/>
        <v>High Risk</v>
      </c>
    </row>
    <row r="4944" spans="1:18" x14ac:dyDescent="0.3">
      <c r="A4944" t="s">
        <v>4955</v>
      </c>
      <c r="B4944" s="2">
        <v>15859</v>
      </c>
      <c r="C4944" t="s">
        <v>10014</v>
      </c>
      <c r="D4944" s="1">
        <v>9.75</v>
      </c>
      <c r="E4944" t="s">
        <v>10021</v>
      </c>
      <c r="F4944" s="2">
        <v>145913</v>
      </c>
      <c r="G4944" t="s">
        <v>10039</v>
      </c>
      <c r="H4944" t="s">
        <v>10029</v>
      </c>
      <c r="I4944" s="2">
        <v>655</v>
      </c>
      <c r="J4944" s="3">
        <v>17.5</v>
      </c>
      <c r="K4944" t="s">
        <v>10035</v>
      </c>
      <c r="L4944" s="4">
        <v>42853</v>
      </c>
      <c r="M4944" t="s">
        <v>10036</v>
      </c>
      <c r="N4944">
        <f t="shared" si="154"/>
        <v>0</v>
      </c>
      <c r="O4944" t="str" cm="1">
        <f t="array" ref="O4944">_xlfn.IFS(I4944&lt;600, "Very Poor",I4944&lt;650,"Poor",I4944&lt;700,"Fair",I4944&lt;750,"Good",I4944&gt;=750,"Excellent")</f>
        <v>Fair</v>
      </c>
      <c r="P4944" t="str" cm="1">
        <f t="array" ref="P4944">_xlfn.IFS(F4944&lt;30000,"Low",F4944&lt;60000,"Lower Middle",F4944&lt;100000, "Upper Middle",F4944&gt;=100000, "High")</f>
        <v>High</v>
      </c>
      <c r="Q4944" t="str" cm="1">
        <f t="array" ref="Q4944">_xlfn.IFS(D4944&lt;10,"Low",D4944&lt;15,"Medium",D4944&lt;20,"High",D4944&gt;=20,"Very High")</f>
        <v>Low</v>
      </c>
      <c r="R4944" t="str">
        <f t="shared" si="155"/>
        <v>Normal</v>
      </c>
    </row>
    <row r="4945" spans="1:18" x14ac:dyDescent="0.3">
      <c r="A4945" t="s">
        <v>4956</v>
      </c>
      <c r="B4945" s="2">
        <v>28236</v>
      </c>
      <c r="C4945" t="s">
        <v>10013</v>
      </c>
      <c r="D4945" s="1">
        <v>9.6999999999999993</v>
      </c>
      <c r="E4945" t="s">
        <v>10016</v>
      </c>
      <c r="F4945" s="2">
        <v>134051</v>
      </c>
      <c r="G4945" t="s">
        <v>10038</v>
      </c>
      <c r="H4945" t="s">
        <v>10028</v>
      </c>
      <c r="I4945" s="2">
        <v>698</v>
      </c>
      <c r="J4945" s="3">
        <v>13.2</v>
      </c>
      <c r="K4945" t="s">
        <v>10034</v>
      </c>
      <c r="L4945" s="4">
        <v>43943</v>
      </c>
      <c r="M4945" t="s">
        <v>10036</v>
      </c>
      <c r="N4945">
        <f t="shared" si="154"/>
        <v>0</v>
      </c>
      <c r="O4945" t="str" cm="1">
        <f t="array" ref="O4945">_xlfn.IFS(I4945&lt;600, "Very Poor",I4945&lt;650,"Poor",I4945&lt;700,"Fair",I4945&lt;750,"Good",I4945&gt;=750,"Excellent")</f>
        <v>Fair</v>
      </c>
      <c r="P4945" t="str" cm="1">
        <f t="array" ref="P4945">_xlfn.IFS(F4945&lt;30000,"Low",F4945&lt;60000,"Lower Middle",F4945&lt;100000, "Upper Middle",F4945&gt;=100000, "High")</f>
        <v>High</v>
      </c>
      <c r="Q4945" t="str" cm="1">
        <f t="array" ref="Q4945">_xlfn.IFS(D4945&lt;10,"Low",D4945&lt;15,"Medium",D4945&lt;20,"High",D4945&gt;=20,"Very High")</f>
        <v>Low</v>
      </c>
      <c r="R4945" t="str">
        <f t="shared" si="155"/>
        <v>Normal</v>
      </c>
    </row>
    <row r="4946" spans="1:18" x14ac:dyDescent="0.3">
      <c r="A4946" t="s">
        <v>4957</v>
      </c>
      <c r="B4946" s="2">
        <v>32899</v>
      </c>
      <c r="C4946" t="s">
        <v>10013</v>
      </c>
      <c r="D4946" s="1">
        <v>19.13</v>
      </c>
      <c r="E4946" t="s">
        <v>10024</v>
      </c>
      <c r="F4946" s="2">
        <v>63368</v>
      </c>
      <c r="G4946" t="s">
        <v>10039</v>
      </c>
      <c r="H4946" t="s">
        <v>10028</v>
      </c>
      <c r="I4946" s="2">
        <v>750</v>
      </c>
      <c r="J4946" s="3">
        <v>33.6</v>
      </c>
      <c r="K4946" t="s">
        <v>10034</v>
      </c>
      <c r="L4946" s="4">
        <v>42538</v>
      </c>
      <c r="M4946" t="s">
        <v>10037</v>
      </c>
      <c r="N4946">
        <f t="shared" si="154"/>
        <v>1</v>
      </c>
      <c r="O4946" t="str" cm="1">
        <f t="array" ref="O4946">_xlfn.IFS(I4946&lt;600, "Very Poor",I4946&lt;650,"Poor",I4946&lt;700,"Fair",I4946&lt;750,"Good",I4946&gt;=750,"Excellent")</f>
        <v>Excellent</v>
      </c>
      <c r="P4946" t="str" cm="1">
        <f t="array" ref="P4946">_xlfn.IFS(F4946&lt;30000,"Low",F4946&lt;60000,"Lower Middle",F4946&lt;100000, "Upper Middle",F4946&gt;=100000, "High")</f>
        <v>Upper Middle</v>
      </c>
      <c r="Q4946" t="str" cm="1">
        <f t="array" ref="Q4946">_xlfn.IFS(D4946&lt;10,"Low",D4946&lt;15,"Medium",D4946&lt;20,"High",D4946&gt;=20,"Very High")</f>
        <v>High</v>
      </c>
      <c r="R4946" t="str">
        <f t="shared" si="155"/>
        <v>Normal</v>
      </c>
    </row>
    <row r="4947" spans="1:18" x14ac:dyDescent="0.3">
      <c r="A4947" t="s">
        <v>4958</v>
      </c>
      <c r="B4947" s="2">
        <v>33083</v>
      </c>
      <c r="C4947" t="s">
        <v>10013</v>
      </c>
      <c r="D4947" s="1">
        <v>6.27</v>
      </c>
      <c r="E4947" t="s">
        <v>10019</v>
      </c>
      <c r="F4947" s="2">
        <v>69131</v>
      </c>
      <c r="G4947" t="s">
        <v>10039</v>
      </c>
      <c r="H4947" t="s">
        <v>10029</v>
      </c>
      <c r="I4947" s="2">
        <v>613</v>
      </c>
      <c r="J4947" s="3">
        <v>35.9</v>
      </c>
      <c r="K4947" t="s">
        <v>10035</v>
      </c>
      <c r="L4947" s="4">
        <v>43209</v>
      </c>
      <c r="M4947" t="s">
        <v>10037</v>
      </c>
      <c r="N4947">
        <f t="shared" si="154"/>
        <v>1</v>
      </c>
      <c r="O4947" t="str" cm="1">
        <f t="array" ref="O4947">_xlfn.IFS(I4947&lt;600, "Very Poor",I4947&lt;650,"Poor",I4947&lt;700,"Fair",I4947&lt;750,"Good",I4947&gt;=750,"Excellent")</f>
        <v>Poor</v>
      </c>
      <c r="P4947" t="str" cm="1">
        <f t="array" ref="P4947">_xlfn.IFS(F4947&lt;30000,"Low",F4947&lt;60000,"Lower Middle",F4947&lt;100000, "Upper Middle",F4947&gt;=100000, "High")</f>
        <v>Upper Middle</v>
      </c>
      <c r="Q4947" t="str" cm="1">
        <f t="array" ref="Q4947">_xlfn.IFS(D4947&lt;10,"Low",D4947&lt;15,"Medium",D4947&lt;20,"High",D4947&gt;=20,"Very High")</f>
        <v>Low</v>
      </c>
      <c r="R4947" t="str">
        <f t="shared" si="155"/>
        <v>Normal</v>
      </c>
    </row>
    <row r="4948" spans="1:18" x14ac:dyDescent="0.3">
      <c r="A4948" t="s">
        <v>4959</v>
      </c>
      <c r="B4948" s="2">
        <v>3172</v>
      </c>
      <c r="C4948" t="s">
        <v>10013</v>
      </c>
      <c r="D4948" s="1">
        <v>25.03</v>
      </c>
      <c r="E4948" t="s">
        <v>10020</v>
      </c>
      <c r="F4948" s="2">
        <v>22179</v>
      </c>
      <c r="G4948" t="s">
        <v>10039</v>
      </c>
      <c r="H4948" t="s">
        <v>10033</v>
      </c>
      <c r="I4948" s="2">
        <v>841</v>
      </c>
      <c r="J4948" s="3">
        <v>36.1</v>
      </c>
      <c r="K4948" t="s">
        <v>10035</v>
      </c>
      <c r="L4948" s="4">
        <v>43289</v>
      </c>
      <c r="M4948" t="s">
        <v>10037</v>
      </c>
      <c r="N4948">
        <f t="shared" si="154"/>
        <v>1</v>
      </c>
      <c r="O4948" t="str" cm="1">
        <f t="array" ref="O4948">_xlfn.IFS(I4948&lt;600, "Very Poor",I4948&lt;650,"Poor",I4948&lt;700,"Fair",I4948&lt;750,"Good",I4948&gt;=750,"Excellent")</f>
        <v>Excellent</v>
      </c>
      <c r="P4948" t="str" cm="1">
        <f t="array" ref="P4948">_xlfn.IFS(F4948&lt;30000,"Low",F4948&lt;60000,"Lower Middle",F4948&lt;100000, "Upper Middle",F4948&gt;=100000, "High")</f>
        <v>Low</v>
      </c>
      <c r="Q4948" t="str" cm="1">
        <f t="array" ref="Q4948">_xlfn.IFS(D4948&lt;10,"Low",D4948&lt;15,"Medium",D4948&lt;20,"High",D4948&gt;=20,"Very High")</f>
        <v>Very High</v>
      </c>
      <c r="R4948" t="str">
        <f t="shared" si="155"/>
        <v>Normal</v>
      </c>
    </row>
    <row r="4949" spans="1:18" x14ac:dyDescent="0.3">
      <c r="A4949" t="s">
        <v>4960</v>
      </c>
      <c r="B4949" s="2">
        <v>17663</v>
      </c>
      <c r="C4949" t="s">
        <v>10013</v>
      </c>
      <c r="D4949" s="1">
        <v>15.99</v>
      </c>
      <c r="E4949" t="s">
        <v>10022</v>
      </c>
      <c r="F4949" s="2">
        <v>126672</v>
      </c>
      <c r="G4949" t="s">
        <v>10039</v>
      </c>
      <c r="H4949" t="s">
        <v>10032</v>
      </c>
      <c r="I4949" s="2">
        <v>767</v>
      </c>
      <c r="J4949" s="3">
        <v>18.899999999999999</v>
      </c>
      <c r="K4949" t="s">
        <v>10035</v>
      </c>
      <c r="L4949" s="4">
        <v>42599</v>
      </c>
      <c r="M4949" t="s">
        <v>10036</v>
      </c>
      <c r="N4949">
        <f t="shared" si="154"/>
        <v>0</v>
      </c>
      <c r="O4949" t="str" cm="1">
        <f t="array" ref="O4949">_xlfn.IFS(I4949&lt;600, "Very Poor",I4949&lt;650,"Poor",I4949&lt;700,"Fair",I4949&lt;750,"Good",I4949&gt;=750,"Excellent")</f>
        <v>Excellent</v>
      </c>
      <c r="P4949" t="str" cm="1">
        <f t="array" ref="P4949">_xlfn.IFS(F4949&lt;30000,"Low",F4949&lt;60000,"Lower Middle",F4949&lt;100000, "Upper Middle",F4949&gt;=100000, "High")</f>
        <v>High</v>
      </c>
      <c r="Q4949" t="str" cm="1">
        <f t="array" ref="Q4949">_xlfn.IFS(D4949&lt;10,"Low",D4949&lt;15,"Medium",D4949&lt;20,"High",D4949&gt;=20,"Very High")</f>
        <v>High</v>
      </c>
      <c r="R4949" t="str">
        <f t="shared" si="155"/>
        <v>Normal</v>
      </c>
    </row>
    <row r="4950" spans="1:18" x14ac:dyDescent="0.3">
      <c r="A4950" t="s">
        <v>4961</v>
      </c>
      <c r="B4950" s="2">
        <v>28540</v>
      </c>
      <c r="C4950" t="s">
        <v>10013</v>
      </c>
      <c r="D4950" s="1">
        <v>22.48</v>
      </c>
      <c r="E4950" t="s">
        <v>10015</v>
      </c>
      <c r="F4950" s="2">
        <v>121427</v>
      </c>
      <c r="G4950" t="s">
        <v>10039</v>
      </c>
      <c r="H4950" t="s">
        <v>10031</v>
      </c>
      <c r="I4950" s="2">
        <v>630</v>
      </c>
      <c r="J4950" s="3">
        <v>14.1</v>
      </c>
      <c r="K4950" t="s">
        <v>10034</v>
      </c>
      <c r="L4950" s="4">
        <v>43426</v>
      </c>
      <c r="M4950" t="s">
        <v>10037</v>
      </c>
      <c r="N4950">
        <f t="shared" si="154"/>
        <v>1</v>
      </c>
      <c r="O4950" t="str" cm="1">
        <f t="array" ref="O4950">_xlfn.IFS(I4950&lt;600, "Very Poor",I4950&lt;650,"Poor",I4950&lt;700,"Fair",I4950&lt;750,"Good",I4950&gt;=750,"Excellent")</f>
        <v>Poor</v>
      </c>
      <c r="P4950" t="str" cm="1">
        <f t="array" ref="P4950">_xlfn.IFS(F4950&lt;30000,"Low",F4950&lt;60000,"Lower Middle",F4950&lt;100000, "Upper Middle",F4950&gt;=100000, "High")</f>
        <v>High</v>
      </c>
      <c r="Q4950" t="str" cm="1">
        <f t="array" ref="Q4950">_xlfn.IFS(D4950&lt;10,"Low",D4950&lt;15,"Medium",D4950&lt;20,"High",D4950&gt;=20,"Very High")</f>
        <v>Very High</v>
      </c>
      <c r="R4950" t="str">
        <f t="shared" si="155"/>
        <v>High Risk</v>
      </c>
    </row>
    <row r="4951" spans="1:18" x14ac:dyDescent="0.3">
      <c r="A4951" t="s">
        <v>4962</v>
      </c>
      <c r="B4951" s="2">
        <v>20053</v>
      </c>
      <c r="C4951" t="s">
        <v>10014</v>
      </c>
      <c r="D4951" s="1">
        <v>9.3699999999999992</v>
      </c>
      <c r="E4951" t="s">
        <v>10016</v>
      </c>
      <c r="F4951" s="2">
        <v>25665</v>
      </c>
      <c r="G4951" t="s">
        <v>10039</v>
      </c>
      <c r="H4951" t="s">
        <v>10030</v>
      </c>
      <c r="I4951" s="2">
        <v>588</v>
      </c>
      <c r="J4951" s="3">
        <v>8.4</v>
      </c>
      <c r="K4951" t="s">
        <v>10034</v>
      </c>
      <c r="L4951" s="4">
        <v>44144</v>
      </c>
      <c r="M4951" t="s">
        <v>10037</v>
      </c>
      <c r="N4951">
        <f t="shared" si="154"/>
        <v>1</v>
      </c>
      <c r="O4951" t="str" cm="1">
        <f t="array" ref="O4951">_xlfn.IFS(I4951&lt;600, "Very Poor",I4951&lt;650,"Poor",I4951&lt;700,"Fair",I4951&lt;750,"Good",I4951&gt;=750,"Excellent")</f>
        <v>Very Poor</v>
      </c>
      <c r="P4951" t="str" cm="1">
        <f t="array" ref="P4951">_xlfn.IFS(F4951&lt;30000,"Low",F4951&lt;60000,"Lower Middle",F4951&lt;100000, "Upper Middle",F4951&gt;=100000, "High")</f>
        <v>Low</v>
      </c>
      <c r="Q4951" t="str" cm="1">
        <f t="array" ref="Q4951">_xlfn.IFS(D4951&lt;10,"Low",D4951&lt;15,"Medium",D4951&lt;20,"High",D4951&gt;=20,"Very High")</f>
        <v>Low</v>
      </c>
      <c r="R4951" t="str">
        <f t="shared" si="155"/>
        <v>Normal</v>
      </c>
    </row>
    <row r="4952" spans="1:18" x14ac:dyDescent="0.3">
      <c r="A4952" t="s">
        <v>4963</v>
      </c>
      <c r="B4952" s="2">
        <v>12085</v>
      </c>
      <c r="C4952" t="s">
        <v>10013</v>
      </c>
      <c r="D4952" s="1">
        <v>21.06</v>
      </c>
      <c r="E4952" t="s">
        <v>10018</v>
      </c>
      <c r="F4952" s="2">
        <v>126517</v>
      </c>
      <c r="G4952" t="s">
        <v>10039</v>
      </c>
      <c r="H4952" t="s">
        <v>10026</v>
      </c>
      <c r="I4952" s="2">
        <v>712</v>
      </c>
      <c r="J4952" s="3">
        <v>28.5</v>
      </c>
      <c r="K4952" t="s">
        <v>10034</v>
      </c>
      <c r="L4952" s="4">
        <v>42404</v>
      </c>
      <c r="M4952" t="s">
        <v>10037</v>
      </c>
      <c r="N4952">
        <f t="shared" si="154"/>
        <v>1</v>
      </c>
      <c r="O4952" t="str" cm="1">
        <f t="array" ref="O4952">_xlfn.IFS(I4952&lt;600, "Very Poor",I4952&lt;650,"Poor",I4952&lt;700,"Fair",I4952&lt;750,"Good",I4952&gt;=750,"Excellent")</f>
        <v>Good</v>
      </c>
      <c r="P4952" t="str" cm="1">
        <f t="array" ref="P4952">_xlfn.IFS(F4952&lt;30000,"Low",F4952&lt;60000,"Lower Middle",F4952&lt;100000, "Upper Middle",F4952&gt;=100000, "High")</f>
        <v>High</v>
      </c>
      <c r="Q4952" t="str" cm="1">
        <f t="array" ref="Q4952">_xlfn.IFS(D4952&lt;10,"Low",D4952&lt;15,"Medium",D4952&lt;20,"High",D4952&gt;=20,"Very High")</f>
        <v>Very High</v>
      </c>
      <c r="R4952" t="str">
        <f t="shared" si="155"/>
        <v>Normal</v>
      </c>
    </row>
    <row r="4953" spans="1:18" x14ac:dyDescent="0.3">
      <c r="A4953" t="s">
        <v>4964</v>
      </c>
      <c r="B4953" s="2">
        <v>31564</v>
      </c>
      <c r="C4953" t="s">
        <v>10013</v>
      </c>
      <c r="D4953" s="1">
        <v>19.850000000000001</v>
      </c>
      <c r="E4953" t="s">
        <v>10016</v>
      </c>
      <c r="F4953" s="2">
        <v>135340</v>
      </c>
      <c r="G4953" t="s">
        <v>10040</v>
      </c>
      <c r="H4953" t="s">
        <v>10033</v>
      </c>
      <c r="I4953" s="2">
        <v>771</v>
      </c>
      <c r="J4953" s="3">
        <v>16.600000000000001</v>
      </c>
      <c r="K4953" t="s">
        <v>10035</v>
      </c>
      <c r="L4953" s="4">
        <v>43013</v>
      </c>
      <c r="M4953" t="s">
        <v>10036</v>
      </c>
      <c r="N4953">
        <f t="shared" si="154"/>
        <v>0</v>
      </c>
      <c r="O4953" t="str" cm="1">
        <f t="array" ref="O4953">_xlfn.IFS(I4953&lt;600, "Very Poor",I4953&lt;650,"Poor",I4953&lt;700,"Fair",I4953&lt;750,"Good",I4953&gt;=750,"Excellent")</f>
        <v>Excellent</v>
      </c>
      <c r="P4953" t="str" cm="1">
        <f t="array" ref="P4953">_xlfn.IFS(F4953&lt;30000,"Low",F4953&lt;60000,"Lower Middle",F4953&lt;100000, "Upper Middle",F4953&gt;=100000, "High")</f>
        <v>High</v>
      </c>
      <c r="Q4953" t="str" cm="1">
        <f t="array" ref="Q4953">_xlfn.IFS(D4953&lt;10,"Low",D4953&lt;15,"Medium",D4953&lt;20,"High",D4953&gt;=20,"Very High")</f>
        <v>High</v>
      </c>
      <c r="R4953" t="str">
        <f t="shared" si="155"/>
        <v>Normal</v>
      </c>
    </row>
    <row r="4954" spans="1:18" x14ac:dyDescent="0.3">
      <c r="A4954" t="s">
        <v>4965</v>
      </c>
      <c r="B4954" s="2">
        <v>25209</v>
      </c>
      <c r="C4954" t="s">
        <v>10014</v>
      </c>
      <c r="D4954" s="1">
        <v>23.89</v>
      </c>
      <c r="E4954" t="s">
        <v>10015</v>
      </c>
      <c r="F4954" s="2">
        <v>23390</v>
      </c>
      <c r="G4954" t="s">
        <v>10039</v>
      </c>
      <c r="H4954" t="s">
        <v>10029</v>
      </c>
      <c r="I4954" s="2">
        <v>595</v>
      </c>
      <c r="J4954" s="3">
        <v>14.7</v>
      </c>
      <c r="K4954" t="s">
        <v>10035</v>
      </c>
      <c r="L4954" s="4">
        <v>42961</v>
      </c>
      <c r="M4954" t="s">
        <v>10037</v>
      </c>
      <c r="N4954">
        <f t="shared" si="154"/>
        <v>1</v>
      </c>
      <c r="O4954" t="str" cm="1">
        <f t="array" ref="O4954">_xlfn.IFS(I4954&lt;600, "Very Poor",I4954&lt;650,"Poor",I4954&lt;700,"Fair",I4954&lt;750,"Good",I4954&gt;=750,"Excellent")</f>
        <v>Very Poor</v>
      </c>
      <c r="P4954" t="str" cm="1">
        <f t="array" ref="P4954">_xlfn.IFS(F4954&lt;30000,"Low",F4954&lt;60000,"Lower Middle",F4954&lt;100000, "Upper Middle",F4954&gt;=100000, "High")</f>
        <v>Low</v>
      </c>
      <c r="Q4954" t="str" cm="1">
        <f t="array" ref="Q4954">_xlfn.IFS(D4954&lt;10,"Low",D4954&lt;15,"Medium",D4954&lt;20,"High",D4954&gt;=20,"Very High")</f>
        <v>Very High</v>
      </c>
      <c r="R4954" t="str">
        <f t="shared" si="155"/>
        <v>High Risk</v>
      </c>
    </row>
    <row r="4955" spans="1:18" x14ac:dyDescent="0.3">
      <c r="A4955" t="s">
        <v>4966</v>
      </c>
      <c r="B4955" s="2">
        <v>4981</v>
      </c>
      <c r="C4955" t="s">
        <v>10013</v>
      </c>
      <c r="D4955" s="1">
        <v>12.44</v>
      </c>
      <c r="E4955" t="s">
        <v>10021</v>
      </c>
      <c r="F4955" s="2">
        <v>143662</v>
      </c>
      <c r="G4955" t="s">
        <v>10038</v>
      </c>
      <c r="H4955" t="s">
        <v>10029</v>
      </c>
      <c r="I4955" s="2">
        <v>766</v>
      </c>
      <c r="J4955" s="3">
        <v>18</v>
      </c>
      <c r="K4955" t="s">
        <v>10035</v>
      </c>
      <c r="L4955" s="4">
        <v>42115</v>
      </c>
      <c r="M4955" t="s">
        <v>10036</v>
      </c>
      <c r="N4955">
        <f t="shared" si="154"/>
        <v>0</v>
      </c>
      <c r="O4955" t="str" cm="1">
        <f t="array" ref="O4955">_xlfn.IFS(I4955&lt;600, "Very Poor",I4955&lt;650,"Poor",I4955&lt;700,"Fair",I4955&lt;750,"Good",I4955&gt;=750,"Excellent")</f>
        <v>Excellent</v>
      </c>
      <c r="P4955" t="str" cm="1">
        <f t="array" ref="P4955">_xlfn.IFS(F4955&lt;30000,"Low",F4955&lt;60000,"Lower Middle",F4955&lt;100000, "Upper Middle",F4955&gt;=100000, "High")</f>
        <v>High</v>
      </c>
      <c r="Q4955" t="str" cm="1">
        <f t="array" ref="Q4955">_xlfn.IFS(D4955&lt;10,"Low",D4955&lt;15,"Medium",D4955&lt;20,"High",D4955&gt;=20,"Very High")</f>
        <v>Medium</v>
      </c>
      <c r="R4955" t="str">
        <f t="shared" si="155"/>
        <v>Normal</v>
      </c>
    </row>
    <row r="4956" spans="1:18" x14ac:dyDescent="0.3">
      <c r="A4956" t="s">
        <v>4967</v>
      </c>
      <c r="B4956" s="2">
        <v>22153</v>
      </c>
      <c r="C4956" t="s">
        <v>10013</v>
      </c>
      <c r="D4956" s="1">
        <v>28.33</v>
      </c>
      <c r="E4956" t="s">
        <v>10025</v>
      </c>
      <c r="F4956" s="2">
        <v>28359</v>
      </c>
      <c r="G4956" t="s">
        <v>10040</v>
      </c>
      <c r="H4956" t="s">
        <v>10031</v>
      </c>
      <c r="I4956" s="2">
        <v>763</v>
      </c>
      <c r="J4956" s="3">
        <v>24.4</v>
      </c>
      <c r="K4956" t="s">
        <v>10034</v>
      </c>
      <c r="L4956" s="4">
        <v>42581</v>
      </c>
      <c r="M4956" t="s">
        <v>10037</v>
      </c>
      <c r="N4956">
        <f t="shared" si="154"/>
        <v>1</v>
      </c>
      <c r="O4956" t="str" cm="1">
        <f t="array" ref="O4956">_xlfn.IFS(I4956&lt;600, "Very Poor",I4956&lt;650,"Poor",I4956&lt;700,"Fair",I4956&lt;750,"Good",I4956&gt;=750,"Excellent")</f>
        <v>Excellent</v>
      </c>
      <c r="P4956" t="str" cm="1">
        <f t="array" ref="P4956">_xlfn.IFS(F4956&lt;30000,"Low",F4956&lt;60000,"Lower Middle",F4956&lt;100000, "Upper Middle",F4956&gt;=100000, "High")</f>
        <v>Low</v>
      </c>
      <c r="Q4956" t="str" cm="1">
        <f t="array" ref="Q4956">_xlfn.IFS(D4956&lt;10,"Low",D4956&lt;15,"Medium",D4956&lt;20,"High",D4956&gt;=20,"Very High")</f>
        <v>Very High</v>
      </c>
      <c r="R4956" t="str">
        <f t="shared" si="155"/>
        <v>Normal</v>
      </c>
    </row>
    <row r="4957" spans="1:18" x14ac:dyDescent="0.3">
      <c r="A4957" t="s">
        <v>4968</v>
      </c>
      <c r="B4957" s="2">
        <v>6247</v>
      </c>
      <c r="C4957" t="s">
        <v>10013</v>
      </c>
      <c r="D4957" s="1">
        <v>29.03</v>
      </c>
      <c r="E4957" t="s">
        <v>10023</v>
      </c>
      <c r="F4957" s="2">
        <v>111173</v>
      </c>
      <c r="G4957" t="s">
        <v>10039</v>
      </c>
      <c r="H4957" t="s">
        <v>10032</v>
      </c>
      <c r="I4957" s="2">
        <v>772</v>
      </c>
      <c r="J4957" s="3">
        <v>10.7</v>
      </c>
      <c r="K4957" t="s">
        <v>10035</v>
      </c>
      <c r="L4957" s="4">
        <v>42506</v>
      </c>
      <c r="M4957" t="s">
        <v>10036</v>
      </c>
      <c r="N4957">
        <f t="shared" si="154"/>
        <v>0</v>
      </c>
      <c r="O4957" t="str" cm="1">
        <f t="array" ref="O4957">_xlfn.IFS(I4957&lt;600, "Very Poor",I4957&lt;650,"Poor",I4957&lt;700,"Fair",I4957&lt;750,"Good",I4957&gt;=750,"Excellent")</f>
        <v>Excellent</v>
      </c>
      <c r="P4957" t="str" cm="1">
        <f t="array" ref="P4957">_xlfn.IFS(F4957&lt;30000,"Low",F4957&lt;60000,"Lower Middle",F4957&lt;100000, "Upper Middle",F4957&gt;=100000, "High")</f>
        <v>High</v>
      </c>
      <c r="Q4957" t="str" cm="1">
        <f t="array" ref="Q4957">_xlfn.IFS(D4957&lt;10,"Low",D4957&lt;15,"Medium",D4957&lt;20,"High",D4957&gt;=20,"Very High")</f>
        <v>Very High</v>
      </c>
      <c r="R4957" t="str">
        <f t="shared" si="155"/>
        <v>Normal</v>
      </c>
    </row>
    <row r="4958" spans="1:18" x14ac:dyDescent="0.3">
      <c r="A4958" t="s">
        <v>4969</v>
      </c>
      <c r="B4958" s="2">
        <v>11553</v>
      </c>
      <c r="C4958" t="s">
        <v>10013</v>
      </c>
      <c r="D4958" s="1">
        <v>26.7</v>
      </c>
      <c r="E4958" t="s">
        <v>10025</v>
      </c>
      <c r="F4958" s="2">
        <v>94600</v>
      </c>
      <c r="G4958" t="s">
        <v>10039</v>
      </c>
      <c r="H4958" t="s">
        <v>10029</v>
      </c>
      <c r="I4958" s="2">
        <v>663</v>
      </c>
      <c r="J4958" s="3">
        <v>38.6</v>
      </c>
      <c r="K4958" t="s">
        <v>10034</v>
      </c>
      <c r="L4958" s="4">
        <v>42955</v>
      </c>
      <c r="M4958" t="s">
        <v>10037</v>
      </c>
      <c r="N4958">
        <f t="shared" si="154"/>
        <v>1</v>
      </c>
      <c r="O4958" t="str" cm="1">
        <f t="array" ref="O4958">_xlfn.IFS(I4958&lt;600, "Very Poor",I4958&lt;650,"Poor",I4958&lt;700,"Fair",I4958&lt;750,"Good",I4958&gt;=750,"Excellent")</f>
        <v>Fair</v>
      </c>
      <c r="P4958" t="str" cm="1">
        <f t="array" ref="P4958">_xlfn.IFS(F4958&lt;30000,"Low",F4958&lt;60000,"Lower Middle",F4958&lt;100000, "Upper Middle",F4958&gt;=100000, "High")</f>
        <v>Upper Middle</v>
      </c>
      <c r="Q4958" t="str" cm="1">
        <f t="array" ref="Q4958">_xlfn.IFS(D4958&lt;10,"Low",D4958&lt;15,"Medium",D4958&lt;20,"High",D4958&gt;=20,"Very High")</f>
        <v>Very High</v>
      </c>
      <c r="R4958" t="str">
        <f t="shared" si="155"/>
        <v>Normal</v>
      </c>
    </row>
    <row r="4959" spans="1:18" x14ac:dyDescent="0.3">
      <c r="A4959" t="s">
        <v>4970</v>
      </c>
      <c r="B4959" s="2">
        <v>21811</v>
      </c>
      <c r="C4959" t="s">
        <v>10013</v>
      </c>
      <c r="D4959" s="1">
        <v>19.3</v>
      </c>
      <c r="E4959" t="s">
        <v>10018</v>
      </c>
      <c r="F4959" s="2">
        <v>21781</v>
      </c>
      <c r="G4959" t="s">
        <v>10038</v>
      </c>
      <c r="H4959" t="s">
        <v>10030</v>
      </c>
      <c r="I4959" s="2">
        <v>754</v>
      </c>
      <c r="J4959" s="3">
        <v>30.6</v>
      </c>
      <c r="K4959" t="s">
        <v>10035</v>
      </c>
      <c r="L4959" s="4">
        <v>42741</v>
      </c>
      <c r="M4959" t="s">
        <v>10037</v>
      </c>
      <c r="N4959">
        <f t="shared" si="154"/>
        <v>1</v>
      </c>
      <c r="O4959" t="str" cm="1">
        <f t="array" ref="O4959">_xlfn.IFS(I4959&lt;600, "Very Poor",I4959&lt;650,"Poor",I4959&lt;700,"Fair",I4959&lt;750,"Good",I4959&gt;=750,"Excellent")</f>
        <v>Excellent</v>
      </c>
      <c r="P4959" t="str" cm="1">
        <f t="array" ref="P4959">_xlfn.IFS(F4959&lt;30000,"Low",F4959&lt;60000,"Lower Middle",F4959&lt;100000, "Upper Middle",F4959&gt;=100000, "High")</f>
        <v>Low</v>
      </c>
      <c r="Q4959" t="str" cm="1">
        <f t="array" ref="Q4959">_xlfn.IFS(D4959&lt;10,"Low",D4959&lt;15,"Medium",D4959&lt;20,"High",D4959&gt;=20,"Very High")</f>
        <v>High</v>
      </c>
      <c r="R4959" t="str">
        <f t="shared" si="155"/>
        <v>Normal</v>
      </c>
    </row>
    <row r="4960" spans="1:18" x14ac:dyDescent="0.3">
      <c r="A4960" t="s">
        <v>4971</v>
      </c>
      <c r="B4960" s="2">
        <v>30845</v>
      </c>
      <c r="C4960" t="s">
        <v>10014</v>
      </c>
      <c r="D4960" s="1">
        <v>15.51</v>
      </c>
      <c r="E4960" t="s">
        <v>10020</v>
      </c>
      <c r="F4960" s="2">
        <v>75018</v>
      </c>
      <c r="G4960" t="s">
        <v>10039</v>
      </c>
      <c r="H4960" t="s">
        <v>10028</v>
      </c>
      <c r="I4960" s="2">
        <v>671</v>
      </c>
      <c r="J4960" s="3">
        <v>6.6</v>
      </c>
      <c r="K4960" t="s">
        <v>10034</v>
      </c>
      <c r="L4960" s="4">
        <v>42144</v>
      </c>
      <c r="M4960" t="s">
        <v>10036</v>
      </c>
      <c r="N4960">
        <f t="shared" si="154"/>
        <v>0</v>
      </c>
      <c r="O4960" t="str" cm="1">
        <f t="array" ref="O4960">_xlfn.IFS(I4960&lt;600, "Very Poor",I4960&lt;650,"Poor",I4960&lt;700,"Fair",I4960&lt;750,"Good",I4960&gt;=750,"Excellent")</f>
        <v>Fair</v>
      </c>
      <c r="P4960" t="str" cm="1">
        <f t="array" ref="P4960">_xlfn.IFS(F4960&lt;30000,"Low",F4960&lt;60000,"Lower Middle",F4960&lt;100000, "Upper Middle",F4960&gt;=100000, "High")</f>
        <v>Upper Middle</v>
      </c>
      <c r="Q4960" t="str" cm="1">
        <f t="array" ref="Q4960">_xlfn.IFS(D4960&lt;10,"Low",D4960&lt;15,"Medium",D4960&lt;20,"High",D4960&gt;=20,"Very High")</f>
        <v>High</v>
      </c>
      <c r="R4960" t="str">
        <f t="shared" si="155"/>
        <v>Normal</v>
      </c>
    </row>
    <row r="4961" spans="1:18" x14ac:dyDescent="0.3">
      <c r="A4961" t="s">
        <v>4972</v>
      </c>
      <c r="B4961" s="2">
        <v>7135</v>
      </c>
      <c r="C4961" t="s">
        <v>10014</v>
      </c>
      <c r="D4961" s="1">
        <v>6.45</v>
      </c>
      <c r="E4961" t="s">
        <v>10024</v>
      </c>
      <c r="F4961" s="2">
        <v>148566</v>
      </c>
      <c r="G4961" t="s">
        <v>10039</v>
      </c>
      <c r="H4961" t="s">
        <v>10031</v>
      </c>
      <c r="I4961" s="2">
        <v>641</v>
      </c>
      <c r="J4961" s="3">
        <v>15.7</v>
      </c>
      <c r="K4961" t="s">
        <v>10034</v>
      </c>
      <c r="L4961" s="4">
        <v>42835</v>
      </c>
      <c r="M4961" t="s">
        <v>10036</v>
      </c>
      <c r="N4961">
        <f t="shared" si="154"/>
        <v>0</v>
      </c>
      <c r="O4961" t="str" cm="1">
        <f t="array" ref="O4961">_xlfn.IFS(I4961&lt;600, "Very Poor",I4961&lt;650,"Poor",I4961&lt;700,"Fair",I4961&lt;750,"Good",I4961&gt;=750,"Excellent")</f>
        <v>Poor</v>
      </c>
      <c r="P4961" t="str" cm="1">
        <f t="array" ref="P4961">_xlfn.IFS(F4961&lt;30000,"Low",F4961&lt;60000,"Lower Middle",F4961&lt;100000, "Upper Middle",F4961&gt;=100000, "High")</f>
        <v>High</v>
      </c>
      <c r="Q4961" t="str" cm="1">
        <f t="array" ref="Q4961">_xlfn.IFS(D4961&lt;10,"Low",D4961&lt;15,"Medium",D4961&lt;20,"High",D4961&gt;=20,"Very High")</f>
        <v>Low</v>
      </c>
      <c r="R4961" t="str">
        <f t="shared" si="155"/>
        <v>Normal</v>
      </c>
    </row>
    <row r="4962" spans="1:18" x14ac:dyDescent="0.3">
      <c r="A4962" t="s">
        <v>4973</v>
      </c>
      <c r="B4962" s="2">
        <v>6573</v>
      </c>
      <c r="C4962" t="s">
        <v>10013</v>
      </c>
      <c r="D4962" s="1">
        <v>28.68</v>
      </c>
      <c r="E4962" t="s">
        <v>10019</v>
      </c>
      <c r="F4962" s="2">
        <v>92619</v>
      </c>
      <c r="G4962" t="s">
        <v>10040</v>
      </c>
      <c r="H4962" t="s">
        <v>10032</v>
      </c>
      <c r="I4962" s="2">
        <v>612</v>
      </c>
      <c r="J4962" s="3">
        <v>6.8</v>
      </c>
      <c r="K4962" t="s">
        <v>10035</v>
      </c>
      <c r="L4962" s="4">
        <v>43178</v>
      </c>
      <c r="M4962" t="s">
        <v>10037</v>
      </c>
      <c r="N4962">
        <f t="shared" si="154"/>
        <v>1</v>
      </c>
      <c r="O4962" t="str" cm="1">
        <f t="array" ref="O4962">_xlfn.IFS(I4962&lt;600, "Very Poor",I4962&lt;650,"Poor",I4962&lt;700,"Fair",I4962&lt;750,"Good",I4962&gt;=750,"Excellent")</f>
        <v>Poor</v>
      </c>
      <c r="P4962" t="str" cm="1">
        <f t="array" ref="P4962">_xlfn.IFS(F4962&lt;30000,"Low",F4962&lt;60000,"Lower Middle",F4962&lt;100000, "Upper Middle",F4962&gt;=100000, "High")</f>
        <v>Upper Middle</v>
      </c>
      <c r="Q4962" t="str" cm="1">
        <f t="array" ref="Q4962">_xlfn.IFS(D4962&lt;10,"Low",D4962&lt;15,"Medium",D4962&lt;20,"High",D4962&gt;=20,"Very High")</f>
        <v>Very High</v>
      </c>
      <c r="R4962" t="str">
        <f t="shared" si="155"/>
        <v>High Risk</v>
      </c>
    </row>
    <row r="4963" spans="1:18" x14ac:dyDescent="0.3">
      <c r="A4963" t="s">
        <v>4974</v>
      </c>
      <c r="B4963" s="2">
        <v>14731</v>
      </c>
      <c r="C4963" t="s">
        <v>10013</v>
      </c>
      <c r="D4963" s="1">
        <v>28.79</v>
      </c>
      <c r="E4963" t="s">
        <v>10022</v>
      </c>
      <c r="F4963" s="2">
        <v>45972</v>
      </c>
      <c r="G4963" t="s">
        <v>10039</v>
      </c>
      <c r="H4963" t="s">
        <v>10031</v>
      </c>
      <c r="I4963" s="2">
        <v>722</v>
      </c>
      <c r="J4963" s="3">
        <v>13</v>
      </c>
      <c r="K4963" t="s">
        <v>10035</v>
      </c>
      <c r="L4963" s="4">
        <v>42136</v>
      </c>
      <c r="M4963" t="s">
        <v>10036</v>
      </c>
      <c r="N4963">
        <f t="shared" si="154"/>
        <v>0</v>
      </c>
      <c r="O4963" t="str" cm="1">
        <f t="array" ref="O4963">_xlfn.IFS(I4963&lt;600, "Very Poor",I4963&lt;650,"Poor",I4963&lt;700,"Fair",I4963&lt;750,"Good",I4963&gt;=750,"Excellent")</f>
        <v>Good</v>
      </c>
      <c r="P4963" t="str" cm="1">
        <f t="array" ref="P4963">_xlfn.IFS(F4963&lt;30000,"Low",F4963&lt;60000,"Lower Middle",F4963&lt;100000, "Upper Middle",F4963&gt;=100000, "High")</f>
        <v>Lower Middle</v>
      </c>
      <c r="Q4963" t="str" cm="1">
        <f t="array" ref="Q4963">_xlfn.IFS(D4963&lt;10,"Low",D4963&lt;15,"Medium",D4963&lt;20,"High",D4963&gt;=20,"Very High")</f>
        <v>Very High</v>
      </c>
      <c r="R4963" t="str">
        <f t="shared" si="155"/>
        <v>Normal</v>
      </c>
    </row>
    <row r="4964" spans="1:18" x14ac:dyDescent="0.3">
      <c r="A4964" t="s">
        <v>4975</v>
      </c>
      <c r="B4964" s="2">
        <v>8189</v>
      </c>
      <c r="C4964" t="s">
        <v>10013</v>
      </c>
      <c r="D4964" s="1">
        <v>5.47</v>
      </c>
      <c r="E4964" t="s">
        <v>10015</v>
      </c>
      <c r="F4964" s="2">
        <v>110743</v>
      </c>
      <c r="G4964" t="s">
        <v>10038</v>
      </c>
      <c r="H4964" t="s">
        <v>10033</v>
      </c>
      <c r="I4964" s="2">
        <v>702</v>
      </c>
      <c r="J4964" s="3">
        <v>15</v>
      </c>
      <c r="K4964" t="s">
        <v>10034</v>
      </c>
      <c r="L4964" s="4">
        <v>43306</v>
      </c>
      <c r="M4964" t="s">
        <v>10036</v>
      </c>
      <c r="N4964">
        <f t="shared" si="154"/>
        <v>0</v>
      </c>
      <c r="O4964" t="str" cm="1">
        <f t="array" ref="O4964">_xlfn.IFS(I4964&lt;600, "Very Poor",I4964&lt;650,"Poor",I4964&lt;700,"Fair",I4964&lt;750,"Good",I4964&gt;=750,"Excellent")</f>
        <v>Good</v>
      </c>
      <c r="P4964" t="str" cm="1">
        <f t="array" ref="P4964">_xlfn.IFS(F4964&lt;30000,"Low",F4964&lt;60000,"Lower Middle",F4964&lt;100000, "Upper Middle",F4964&gt;=100000, "High")</f>
        <v>High</v>
      </c>
      <c r="Q4964" t="str" cm="1">
        <f t="array" ref="Q4964">_xlfn.IFS(D4964&lt;10,"Low",D4964&lt;15,"Medium",D4964&lt;20,"High",D4964&gt;=20,"Very High")</f>
        <v>Low</v>
      </c>
      <c r="R4964" t="str">
        <f t="shared" si="155"/>
        <v>Normal</v>
      </c>
    </row>
    <row r="4965" spans="1:18" x14ac:dyDescent="0.3">
      <c r="A4965" t="s">
        <v>4976</v>
      </c>
      <c r="B4965" s="2">
        <v>15541</v>
      </c>
      <c r="C4965" t="s">
        <v>10013</v>
      </c>
      <c r="D4965" s="1">
        <v>13.92</v>
      </c>
      <c r="E4965" t="s">
        <v>10025</v>
      </c>
      <c r="F4965" s="2">
        <v>37985</v>
      </c>
      <c r="G4965" t="s">
        <v>10040</v>
      </c>
      <c r="H4965" t="s">
        <v>10026</v>
      </c>
      <c r="I4965" s="2">
        <v>694</v>
      </c>
      <c r="J4965" s="3">
        <v>30.1</v>
      </c>
      <c r="K4965" t="s">
        <v>10035</v>
      </c>
      <c r="L4965" s="4">
        <v>43278</v>
      </c>
      <c r="M4965" t="s">
        <v>10037</v>
      </c>
      <c r="N4965">
        <f t="shared" si="154"/>
        <v>1</v>
      </c>
      <c r="O4965" t="str" cm="1">
        <f t="array" ref="O4965">_xlfn.IFS(I4965&lt;600, "Very Poor",I4965&lt;650,"Poor",I4965&lt;700,"Fair",I4965&lt;750,"Good",I4965&gt;=750,"Excellent")</f>
        <v>Fair</v>
      </c>
      <c r="P4965" t="str" cm="1">
        <f t="array" ref="P4965">_xlfn.IFS(F4965&lt;30000,"Low",F4965&lt;60000,"Lower Middle",F4965&lt;100000, "Upper Middle",F4965&gt;=100000, "High")</f>
        <v>Lower Middle</v>
      </c>
      <c r="Q4965" t="str" cm="1">
        <f t="array" ref="Q4965">_xlfn.IFS(D4965&lt;10,"Low",D4965&lt;15,"Medium",D4965&lt;20,"High",D4965&gt;=20,"Very High")</f>
        <v>Medium</v>
      </c>
      <c r="R4965" t="str">
        <f t="shared" si="155"/>
        <v>Normal</v>
      </c>
    </row>
    <row r="4966" spans="1:18" x14ac:dyDescent="0.3">
      <c r="A4966" t="s">
        <v>4977</v>
      </c>
      <c r="B4966" s="2">
        <v>12087</v>
      </c>
      <c r="C4966" t="s">
        <v>10013</v>
      </c>
      <c r="D4966" s="1">
        <v>27</v>
      </c>
      <c r="E4966" t="s">
        <v>10025</v>
      </c>
      <c r="F4966" s="2">
        <v>104801</v>
      </c>
      <c r="G4966" t="s">
        <v>10039</v>
      </c>
      <c r="H4966" t="s">
        <v>10027</v>
      </c>
      <c r="I4966" s="2">
        <v>659</v>
      </c>
      <c r="J4966" s="3">
        <v>30.2</v>
      </c>
      <c r="K4966" t="s">
        <v>10035</v>
      </c>
      <c r="L4966" s="4">
        <v>43536</v>
      </c>
      <c r="M4966" t="s">
        <v>10037</v>
      </c>
      <c r="N4966">
        <f t="shared" si="154"/>
        <v>1</v>
      </c>
      <c r="O4966" t="str" cm="1">
        <f t="array" ref="O4966">_xlfn.IFS(I4966&lt;600, "Very Poor",I4966&lt;650,"Poor",I4966&lt;700,"Fair",I4966&lt;750,"Good",I4966&gt;=750,"Excellent")</f>
        <v>Fair</v>
      </c>
      <c r="P4966" t="str" cm="1">
        <f t="array" ref="P4966">_xlfn.IFS(F4966&lt;30000,"Low",F4966&lt;60000,"Lower Middle",F4966&lt;100000, "Upper Middle",F4966&gt;=100000, "High")</f>
        <v>High</v>
      </c>
      <c r="Q4966" t="str" cm="1">
        <f t="array" ref="Q4966">_xlfn.IFS(D4966&lt;10,"Low",D4966&lt;15,"Medium",D4966&lt;20,"High",D4966&gt;=20,"Very High")</f>
        <v>Very High</v>
      </c>
      <c r="R4966" t="str">
        <f t="shared" si="155"/>
        <v>Normal</v>
      </c>
    </row>
    <row r="4967" spans="1:18" x14ac:dyDescent="0.3">
      <c r="A4967" t="s">
        <v>4978</v>
      </c>
      <c r="B4967" s="2">
        <v>3776</v>
      </c>
      <c r="C4967" t="s">
        <v>10013</v>
      </c>
      <c r="D4967" s="1">
        <v>7.02</v>
      </c>
      <c r="E4967" t="s">
        <v>10017</v>
      </c>
      <c r="F4967" s="2">
        <v>78794</v>
      </c>
      <c r="G4967" t="s">
        <v>10039</v>
      </c>
      <c r="H4967" t="s">
        <v>10032</v>
      </c>
      <c r="I4967" s="2">
        <v>821</v>
      </c>
      <c r="J4967" s="3">
        <v>6.6</v>
      </c>
      <c r="K4967" t="s">
        <v>10035</v>
      </c>
      <c r="L4967" s="4">
        <v>44159</v>
      </c>
      <c r="M4967" t="s">
        <v>10036</v>
      </c>
      <c r="N4967">
        <f t="shared" si="154"/>
        <v>0</v>
      </c>
      <c r="O4967" t="str" cm="1">
        <f t="array" ref="O4967">_xlfn.IFS(I4967&lt;600, "Very Poor",I4967&lt;650,"Poor",I4967&lt;700,"Fair",I4967&lt;750,"Good",I4967&gt;=750,"Excellent")</f>
        <v>Excellent</v>
      </c>
      <c r="P4967" t="str" cm="1">
        <f t="array" ref="P4967">_xlfn.IFS(F4967&lt;30000,"Low",F4967&lt;60000,"Lower Middle",F4967&lt;100000, "Upper Middle",F4967&gt;=100000, "High")</f>
        <v>Upper Middle</v>
      </c>
      <c r="Q4967" t="str" cm="1">
        <f t="array" ref="Q4967">_xlfn.IFS(D4967&lt;10,"Low",D4967&lt;15,"Medium",D4967&lt;20,"High",D4967&gt;=20,"Very High")</f>
        <v>Low</v>
      </c>
      <c r="R4967" t="str">
        <f t="shared" si="155"/>
        <v>Normal</v>
      </c>
    </row>
    <row r="4968" spans="1:18" x14ac:dyDescent="0.3">
      <c r="A4968" t="s">
        <v>4979</v>
      </c>
      <c r="B4968" s="2">
        <v>28564</v>
      </c>
      <c r="C4968" t="s">
        <v>10013</v>
      </c>
      <c r="D4968" s="1">
        <v>9.91</v>
      </c>
      <c r="E4968" t="s">
        <v>10016</v>
      </c>
      <c r="F4968" s="2">
        <v>120167</v>
      </c>
      <c r="G4968" t="s">
        <v>10038</v>
      </c>
      <c r="H4968" t="s">
        <v>10029</v>
      </c>
      <c r="I4968" s="2">
        <v>715</v>
      </c>
      <c r="J4968" s="3">
        <v>25.6</v>
      </c>
      <c r="K4968" t="s">
        <v>10034</v>
      </c>
      <c r="L4968" s="4">
        <v>42622</v>
      </c>
      <c r="M4968" t="s">
        <v>10036</v>
      </c>
      <c r="N4968">
        <f t="shared" si="154"/>
        <v>0</v>
      </c>
      <c r="O4968" t="str" cm="1">
        <f t="array" ref="O4968">_xlfn.IFS(I4968&lt;600, "Very Poor",I4968&lt;650,"Poor",I4968&lt;700,"Fair",I4968&lt;750,"Good",I4968&gt;=750,"Excellent")</f>
        <v>Good</v>
      </c>
      <c r="P4968" t="str" cm="1">
        <f t="array" ref="P4968">_xlfn.IFS(F4968&lt;30000,"Low",F4968&lt;60000,"Lower Middle",F4968&lt;100000, "Upper Middle",F4968&gt;=100000, "High")</f>
        <v>High</v>
      </c>
      <c r="Q4968" t="str" cm="1">
        <f t="array" ref="Q4968">_xlfn.IFS(D4968&lt;10,"Low",D4968&lt;15,"Medium",D4968&lt;20,"High",D4968&gt;=20,"Very High")</f>
        <v>Low</v>
      </c>
      <c r="R4968" t="str">
        <f t="shared" si="155"/>
        <v>Normal</v>
      </c>
    </row>
    <row r="4969" spans="1:18" x14ac:dyDescent="0.3">
      <c r="A4969" t="s">
        <v>4980</v>
      </c>
      <c r="B4969" s="2">
        <v>29835</v>
      </c>
      <c r="C4969" t="s">
        <v>10013</v>
      </c>
      <c r="D4969" s="1">
        <v>29.47</v>
      </c>
      <c r="E4969" t="s">
        <v>10024</v>
      </c>
      <c r="F4969" s="2">
        <v>76485</v>
      </c>
      <c r="G4969" t="s">
        <v>10040</v>
      </c>
      <c r="H4969" t="s">
        <v>10026</v>
      </c>
      <c r="I4969" s="2">
        <v>674</v>
      </c>
      <c r="J4969" s="3">
        <v>38.6</v>
      </c>
      <c r="K4969" t="s">
        <v>10035</v>
      </c>
      <c r="L4969" s="4">
        <v>43740</v>
      </c>
      <c r="M4969" t="s">
        <v>10037</v>
      </c>
      <c r="N4969">
        <f t="shared" si="154"/>
        <v>1</v>
      </c>
      <c r="O4969" t="str" cm="1">
        <f t="array" ref="O4969">_xlfn.IFS(I4969&lt;600, "Very Poor",I4969&lt;650,"Poor",I4969&lt;700,"Fair",I4969&lt;750,"Good",I4969&gt;=750,"Excellent")</f>
        <v>Fair</v>
      </c>
      <c r="P4969" t="str" cm="1">
        <f t="array" ref="P4969">_xlfn.IFS(F4969&lt;30000,"Low",F4969&lt;60000,"Lower Middle",F4969&lt;100000, "Upper Middle",F4969&gt;=100000, "High")</f>
        <v>Upper Middle</v>
      </c>
      <c r="Q4969" t="str" cm="1">
        <f t="array" ref="Q4969">_xlfn.IFS(D4969&lt;10,"Low",D4969&lt;15,"Medium",D4969&lt;20,"High",D4969&gt;=20,"Very High")</f>
        <v>Very High</v>
      </c>
      <c r="R4969" t="str">
        <f t="shared" si="155"/>
        <v>Normal</v>
      </c>
    </row>
    <row r="4970" spans="1:18" x14ac:dyDescent="0.3">
      <c r="A4970" t="s">
        <v>4981</v>
      </c>
      <c r="B4970" s="2">
        <v>8697</v>
      </c>
      <c r="C4970" t="s">
        <v>10013</v>
      </c>
      <c r="D4970" s="1">
        <v>26.18</v>
      </c>
      <c r="E4970" t="s">
        <v>10021</v>
      </c>
      <c r="F4970" s="2">
        <v>119025</v>
      </c>
      <c r="G4970" t="s">
        <v>10039</v>
      </c>
      <c r="H4970" t="s">
        <v>10026</v>
      </c>
      <c r="I4970" s="2">
        <v>843</v>
      </c>
      <c r="J4970" s="3">
        <v>27</v>
      </c>
      <c r="K4970" t="s">
        <v>10035</v>
      </c>
      <c r="L4970" s="4">
        <v>42359</v>
      </c>
      <c r="M4970" t="s">
        <v>10037</v>
      </c>
      <c r="N4970">
        <f t="shared" si="154"/>
        <v>1</v>
      </c>
      <c r="O4970" t="str" cm="1">
        <f t="array" ref="O4970">_xlfn.IFS(I4970&lt;600, "Very Poor",I4970&lt;650,"Poor",I4970&lt;700,"Fair",I4970&lt;750,"Good",I4970&gt;=750,"Excellent")</f>
        <v>Excellent</v>
      </c>
      <c r="P4970" t="str" cm="1">
        <f t="array" ref="P4970">_xlfn.IFS(F4970&lt;30000,"Low",F4970&lt;60000,"Lower Middle",F4970&lt;100000, "Upper Middle",F4970&gt;=100000, "High")</f>
        <v>High</v>
      </c>
      <c r="Q4970" t="str" cm="1">
        <f t="array" ref="Q4970">_xlfn.IFS(D4970&lt;10,"Low",D4970&lt;15,"Medium",D4970&lt;20,"High",D4970&gt;=20,"Very High")</f>
        <v>Very High</v>
      </c>
      <c r="R4970" t="str">
        <f t="shared" si="155"/>
        <v>Normal</v>
      </c>
    </row>
    <row r="4971" spans="1:18" x14ac:dyDescent="0.3">
      <c r="A4971" t="s">
        <v>4982</v>
      </c>
      <c r="B4971" s="2">
        <v>15629</v>
      </c>
      <c r="C4971" t="s">
        <v>10013</v>
      </c>
      <c r="D4971" s="1">
        <v>27.8</v>
      </c>
      <c r="E4971" t="s">
        <v>10019</v>
      </c>
      <c r="F4971" s="2">
        <v>85013</v>
      </c>
      <c r="G4971" t="s">
        <v>10039</v>
      </c>
      <c r="H4971" t="s">
        <v>10028</v>
      </c>
      <c r="I4971" s="2">
        <v>720</v>
      </c>
      <c r="J4971" s="3">
        <v>38.6</v>
      </c>
      <c r="K4971" t="s">
        <v>10035</v>
      </c>
      <c r="L4971" s="4">
        <v>42251</v>
      </c>
      <c r="M4971" t="s">
        <v>10037</v>
      </c>
      <c r="N4971">
        <f t="shared" si="154"/>
        <v>1</v>
      </c>
      <c r="O4971" t="str" cm="1">
        <f t="array" ref="O4971">_xlfn.IFS(I4971&lt;600, "Very Poor",I4971&lt;650,"Poor",I4971&lt;700,"Fair",I4971&lt;750,"Good",I4971&gt;=750,"Excellent")</f>
        <v>Good</v>
      </c>
      <c r="P4971" t="str" cm="1">
        <f t="array" ref="P4971">_xlfn.IFS(F4971&lt;30000,"Low",F4971&lt;60000,"Lower Middle",F4971&lt;100000, "Upper Middle",F4971&gt;=100000, "High")</f>
        <v>Upper Middle</v>
      </c>
      <c r="Q4971" t="str" cm="1">
        <f t="array" ref="Q4971">_xlfn.IFS(D4971&lt;10,"Low",D4971&lt;15,"Medium",D4971&lt;20,"High",D4971&gt;=20,"Very High")</f>
        <v>Very High</v>
      </c>
      <c r="R4971" t="str">
        <f t="shared" si="155"/>
        <v>Normal</v>
      </c>
    </row>
    <row r="4972" spans="1:18" x14ac:dyDescent="0.3">
      <c r="A4972" t="s">
        <v>4983</v>
      </c>
      <c r="B4972" s="2">
        <v>9386</v>
      </c>
      <c r="C4972" t="s">
        <v>10013</v>
      </c>
      <c r="D4972" s="1">
        <v>8.5500000000000007</v>
      </c>
      <c r="E4972" t="s">
        <v>10021</v>
      </c>
      <c r="F4972" s="2">
        <v>92778</v>
      </c>
      <c r="G4972" t="s">
        <v>10039</v>
      </c>
      <c r="H4972" t="s">
        <v>10027</v>
      </c>
      <c r="I4972" s="2">
        <v>667</v>
      </c>
      <c r="J4972" s="3">
        <v>18.3</v>
      </c>
      <c r="K4972" t="s">
        <v>10035</v>
      </c>
      <c r="L4972" s="4">
        <v>42305</v>
      </c>
      <c r="M4972" t="s">
        <v>10036</v>
      </c>
      <c r="N4972">
        <f t="shared" si="154"/>
        <v>0</v>
      </c>
      <c r="O4972" t="str" cm="1">
        <f t="array" ref="O4972">_xlfn.IFS(I4972&lt;600, "Very Poor",I4972&lt;650,"Poor",I4972&lt;700,"Fair",I4972&lt;750,"Good",I4972&gt;=750,"Excellent")</f>
        <v>Fair</v>
      </c>
      <c r="P4972" t="str" cm="1">
        <f t="array" ref="P4972">_xlfn.IFS(F4972&lt;30000,"Low",F4972&lt;60000,"Lower Middle",F4972&lt;100000, "Upper Middle",F4972&gt;=100000, "High")</f>
        <v>Upper Middle</v>
      </c>
      <c r="Q4972" t="str" cm="1">
        <f t="array" ref="Q4972">_xlfn.IFS(D4972&lt;10,"Low",D4972&lt;15,"Medium",D4972&lt;20,"High",D4972&gt;=20,"Very High")</f>
        <v>Low</v>
      </c>
      <c r="R4972" t="str">
        <f t="shared" si="155"/>
        <v>Normal</v>
      </c>
    </row>
    <row r="4973" spans="1:18" x14ac:dyDescent="0.3">
      <c r="A4973" t="s">
        <v>4984</v>
      </c>
      <c r="B4973" s="2">
        <v>18046</v>
      </c>
      <c r="C4973" t="s">
        <v>10014</v>
      </c>
      <c r="D4973" s="1">
        <v>10.28</v>
      </c>
      <c r="E4973" t="s">
        <v>10019</v>
      </c>
      <c r="F4973" s="2">
        <v>147415</v>
      </c>
      <c r="G4973" t="s">
        <v>10039</v>
      </c>
      <c r="H4973" t="s">
        <v>10030</v>
      </c>
      <c r="I4973" s="2">
        <v>816</v>
      </c>
      <c r="J4973" s="3">
        <v>21.1</v>
      </c>
      <c r="K4973" t="s">
        <v>10035</v>
      </c>
      <c r="L4973" s="4">
        <v>43343</v>
      </c>
      <c r="M4973" t="s">
        <v>10036</v>
      </c>
      <c r="N4973">
        <f t="shared" si="154"/>
        <v>0</v>
      </c>
      <c r="O4973" t="str" cm="1">
        <f t="array" ref="O4973">_xlfn.IFS(I4973&lt;600, "Very Poor",I4973&lt;650,"Poor",I4973&lt;700,"Fair",I4973&lt;750,"Good",I4973&gt;=750,"Excellent")</f>
        <v>Excellent</v>
      </c>
      <c r="P4973" t="str" cm="1">
        <f t="array" ref="P4973">_xlfn.IFS(F4973&lt;30000,"Low",F4973&lt;60000,"Lower Middle",F4973&lt;100000, "Upper Middle",F4973&gt;=100000, "High")</f>
        <v>High</v>
      </c>
      <c r="Q4973" t="str" cm="1">
        <f t="array" ref="Q4973">_xlfn.IFS(D4973&lt;10,"Low",D4973&lt;15,"Medium",D4973&lt;20,"High",D4973&gt;=20,"Very High")</f>
        <v>Medium</v>
      </c>
      <c r="R4973" t="str">
        <f t="shared" si="155"/>
        <v>Normal</v>
      </c>
    </row>
    <row r="4974" spans="1:18" x14ac:dyDescent="0.3">
      <c r="A4974" t="s">
        <v>4985</v>
      </c>
      <c r="B4974" s="2">
        <v>9044</v>
      </c>
      <c r="C4974" t="s">
        <v>10013</v>
      </c>
      <c r="D4974" s="1">
        <v>20.14</v>
      </c>
      <c r="E4974" t="s">
        <v>10024</v>
      </c>
      <c r="F4974" s="2">
        <v>117925</v>
      </c>
      <c r="G4974" t="s">
        <v>10039</v>
      </c>
      <c r="H4974" t="s">
        <v>10027</v>
      </c>
      <c r="I4974" s="2">
        <v>638</v>
      </c>
      <c r="J4974" s="3">
        <v>22.3</v>
      </c>
      <c r="K4974" t="s">
        <v>10034</v>
      </c>
      <c r="L4974" s="4">
        <v>42920</v>
      </c>
      <c r="M4974" t="s">
        <v>10037</v>
      </c>
      <c r="N4974">
        <f t="shared" si="154"/>
        <v>1</v>
      </c>
      <c r="O4974" t="str" cm="1">
        <f t="array" ref="O4974">_xlfn.IFS(I4974&lt;600, "Very Poor",I4974&lt;650,"Poor",I4974&lt;700,"Fair",I4974&lt;750,"Good",I4974&gt;=750,"Excellent")</f>
        <v>Poor</v>
      </c>
      <c r="P4974" t="str" cm="1">
        <f t="array" ref="P4974">_xlfn.IFS(F4974&lt;30000,"Low",F4974&lt;60000,"Lower Middle",F4974&lt;100000, "Upper Middle",F4974&gt;=100000, "High")</f>
        <v>High</v>
      </c>
      <c r="Q4974" t="str" cm="1">
        <f t="array" ref="Q4974">_xlfn.IFS(D4974&lt;10,"Low",D4974&lt;15,"Medium",D4974&lt;20,"High",D4974&gt;=20,"Very High")</f>
        <v>Very High</v>
      </c>
      <c r="R4974" t="str">
        <f t="shared" si="155"/>
        <v>High Risk</v>
      </c>
    </row>
    <row r="4975" spans="1:18" x14ac:dyDescent="0.3">
      <c r="A4975" t="s">
        <v>4986</v>
      </c>
      <c r="B4975" s="2">
        <v>10615</v>
      </c>
      <c r="C4975" t="s">
        <v>10014</v>
      </c>
      <c r="D4975" s="1">
        <v>17.54</v>
      </c>
      <c r="E4975" t="s">
        <v>10017</v>
      </c>
      <c r="F4975" s="2">
        <v>97064</v>
      </c>
      <c r="G4975" t="s">
        <v>10039</v>
      </c>
      <c r="H4975" t="s">
        <v>10032</v>
      </c>
      <c r="I4975" s="2">
        <v>754</v>
      </c>
      <c r="J4975" s="3">
        <v>37.299999999999997</v>
      </c>
      <c r="K4975" t="s">
        <v>10035</v>
      </c>
      <c r="L4975" s="4">
        <v>44087</v>
      </c>
      <c r="M4975" t="s">
        <v>10036</v>
      </c>
      <c r="N4975">
        <f t="shared" si="154"/>
        <v>0</v>
      </c>
      <c r="O4975" t="str" cm="1">
        <f t="array" ref="O4975">_xlfn.IFS(I4975&lt;600, "Very Poor",I4975&lt;650,"Poor",I4975&lt;700,"Fair",I4975&lt;750,"Good",I4975&gt;=750,"Excellent")</f>
        <v>Excellent</v>
      </c>
      <c r="P4975" t="str" cm="1">
        <f t="array" ref="P4975">_xlfn.IFS(F4975&lt;30000,"Low",F4975&lt;60000,"Lower Middle",F4975&lt;100000, "Upper Middle",F4975&gt;=100000, "High")</f>
        <v>Upper Middle</v>
      </c>
      <c r="Q4975" t="str" cm="1">
        <f t="array" ref="Q4975">_xlfn.IFS(D4975&lt;10,"Low",D4975&lt;15,"Medium",D4975&lt;20,"High",D4975&gt;=20,"Very High")</f>
        <v>High</v>
      </c>
      <c r="R4975" t="str">
        <f t="shared" si="155"/>
        <v>Normal</v>
      </c>
    </row>
    <row r="4976" spans="1:18" x14ac:dyDescent="0.3">
      <c r="A4976" t="s">
        <v>4987</v>
      </c>
      <c r="B4976" s="2">
        <v>6060</v>
      </c>
      <c r="C4976" t="s">
        <v>10014</v>
      </c>
      <c r="D4976" s="1">
        <v>12.46</v>
      </c>
      <c r="E4976" t="s">
        <v>10019</v>
      </c>
      <c r="F4976" s="2">
        <v>142261</v>
      </c>
      <c r="G4976" t="s">
        <v>10038</v>
      </c>
      <c r="H4976" t="s">
        <v>10030</v>
      </c>
      <c r="I4976" s="2">
        <v>639</v>
      </c>
      <c r="J4976" s="3">
        <v>18.3</v>
      </c>
      <c r="K4976" t="s">
        <v>10035</v>
      </c>
      <c r="L4976" s="4">
        <v>42439</v>
      </c>
      <c r="M4976" t="s">
        <v>10036</v>
      </c>
      <c r="N4976">
        <f t="shared" si="154"/>
        <v>0</v>
      </c>
      <c r="O4976" t="str" cm="1">
        <f t="array" ref="O4976">_xlfn.IFS(I4976&lt;600, "Very Poor",I4976&lt;650,"Poor",I4976&lt;700,"Fair",I4976&lt;750,"Good",I4976&gt;=750,"Excellent")</f>
        <v>Poor</v>
      </c>
      <c r="P4976" t="str" cm="1">
        <f t="array" ref="P4976">_xlfn.IFS(F4976&lt;30000,"Low",F4976&lt;60000,"Lower Middle",F4976&lt;100000, "Upper Middle",F4976&gt;=100000, "High")</f>
        <v>High</v>
      </c>
      <c r="Q4976" t="str" cm="1">
        <f t="array" ref="Q4976">_xlfn.IFS(D4976&lt;10,"Low",D4976&lt;15,"Medium",D4976&lt;20,"High",D4976&gt;=20,"Very High")</f>
        <v>Medium</v>
      </c>
      <c r="R4976" t="str">
        <f t="shared" si="155"/>
        <v>Normal</v>
      </c>
    </row>
    <row r="4977" spans="1:18" x14ac:dyDescent="0.3">
      <c r="A4977" t="s">
        <v>4988</v>
      </c>
      <c r="B4977" s="2">
        <v>11900</v>
      </c>
      <c r="C4977" t="s">
        <v>10014</v>
      </c>
      <c r="D4977" s="1">
        <v>27.1</v>
      </c>
      <c r="E4977" t="s">
        <v>10018</v>
      </c>
      <c r="F4977" s="2">
        <v>60621</v>
      </c>
      <c r="G4977" t="s">
        <v>10040</v>
      </c>
      <c r="H4977" t="s">
        <v>10029</v>
      </c>
      <c r="I4977" s="2">
        <v>748</v>
      </c>
      <c r="J4977" s="3">
        <v>39.4</v>
      </c>
      <c r="K4977" t="s">
        <v>10035</v>
      </c>
      <c r="L4977" s="4">
        <v>44191</v>
      </c>
      <c r="M4977" t="s">
        <v>10037</v>
      </c>
      <c r="N4977">
        <f t="shared" si="154"/>
        <v>1</v>
      </c>
      <c r="O4977" t="str" cm="1">
        <f t="array" ref="O4977">_xlfn.IFS(I4977&lt;600, "Very Poor",I4977&lt;650,"Poor",I4977&lt;700,"Fair",I4977&lt;750,"Good",I4977&gt;=750,"Excellent")</f>
        <v>Good</v>
      </c>
      <c r="P4977" t="str" cm="1">
        <f t="array" ref="P4977">_xlfn.IFS(F4977&lt;30000,"Low",F4977&lt;60000,"Lower Middle",F4977&lt;100000, "Upper Middle",F4977&gt;=100000, "High")</f>
        <v>Upper Middle</v>
      </c>
      <c r="Q4977" t="str" cm="1">
        <f t="array" ref="Q4977">_xlfn.IFS(D4977&lt;10,"Low",D4977&lt;15,"Medium",D4977&lt;20,"High",D4977&gt;=20,"Very High")</f>
        <v>Very High</v>
      </c>
      <c r="R4977" t="str">
        <f t="shared" si="155"/>
        <v>Normal</v>
      </c>
    </row>
    <row r="4978" spans="1:18" x14ac:dyDescent="0.3">
      <c r="A4978" t="s">
        <v>4989</v>
      </c>
      <c r="B4978" s="2">
        <v>6581</v>
      </c>
      <c r="C4978" t="s">
        <v>10013</v>
      </c>
      <c r="D4978" s="1">
        <v>27.53</v>
      </c>
      <c r="E4978" t="s">
        <v>10017</v>
      </c>
      <c r="F4978" s="2">
        <v>69394</v>
      </c>
      <c r="G4978" t="s">
        <v>10040</v>
      </c>
      <c r="H4978" t="s">
        <v>10028</v>
      </c>
      <c r="I4978" s="2">
        <v>631</v>
      </c>
      <c r="J4978" s="3">
        <v>24</v>
      </c>
      <c r="K4978" t="s">
        <v>10035</v>
      </c>
      <c r="L4978" s="4">
        <v>42462</v>
      </c>
      <c r="M4978" t="s">
        <v>10037</v>
      </c>
      <c r="N4978">
        <f t="shared" si="154"/>
        <v>1</v>
      </c>
      <c r="O4978" t="str" cm="1">
        <f t="array" ref="O4978">_xlfn.IFS(I4978&lt;600, "Very Poor",I4978&lt;650,"Poor",I4978&lt;700,"Fair",I4978&lt;750,"Good",I4978&gt;=750,"Excellent")</f>
        <v>Poor</v>
      </c>
      <c r="P4978" t="str" cm="1">
        <f t="array" ref="P4978">_xlfn.IFS(F4978&lt;30000,"Low",F4978&lt;60000,"Lower Middle",F4978&lt;100000, "Upper Middle",F4978&gt;=100000, "High")</f>
        <v>Upper Middle</v>
      </c>
      <c r="Q4978" t="str" cm="1">
        <f t="array" ref="Q4978">_xlfn.IFS(D4978&lt;10,"Low",D4978&lt;15,"Medium",D4978&lt;20,"High",D4978&gt;=20,"Very High")</f>
        <v>Very High</v>
      </c>
      <c r="R4978" t="str">
        <f t="shared" si="155"/>
        <v>High Risk</v>
      </c>
    </row>
    <row r="4979" spans="1:18" x14ac:dyDescent="0.3">
      <c r="A4979" t="s">
        <v>4990</v>
      </c>
      <c r="B4979" s="2">
        <v>35782</v>
      </c>
      <c r="C4979" t="s">
        <v>10014</v>
      </c>
      <c r="D4979" s="1">
        <v>12.29</v>
      </c>
      <c r="E4979" t="s">
        <v>10016</v>
      </c>
      <c r="F4979" s="2">
        <v>79992</v>
      </c>
      <c r="G4979" t="s">
        <v>10040</v>
      </c>
      <c r="H4979" t="s">
        <v>10027</v>
      </c>
      <c r="I4979" s="2">
        <v>807</v>
      </c>
      <c r="J4979" s="3">
        <v>12.6</v>
      </c>
      <c r="K4979" t="s">
        <v>10035</v>
      </c>
      <c r="L4979" s="4">
        <v>42338</v>
      </c>
      <c r="M4979" t="s">
        <v>10036</v>
      </c>
      <c r="N4979">
        <f t="shared" si="154"/>
        <v>0</v>
      </c>
      <c r="O4979" t="str" cm="1">
        <f t="array" ref="O4979">_xlfn.IFS(I4979&lt;600, "Very Poor",I4979&lt;650,"Poor",I4979&lt;700,"Fair",I4979&lt;750,"Good",I4979&gt;=750,"Excellent")</f>
        <v>Excellent</v>
      </c>
      <c r="P4979" t="str" cm="1">
        <f t="array" ref="P4979">_xlfn.IFS(F4979&lt;30000,"Low",F4979&lt;60000,"Lower Middle",F4979&lt;100000, "Upper Middle",F4979&gt;=100000, "High")</f>
        <v>Upper Middle</v>
      </c>
      <c r="Q4979" t="str" cm="1">
        <f t="array" ref="Q4979">_xlfn.IFS(D4979&lt;10,"Low",D4979&lt;15,"Medium",D4979&lt;20,"High",D4979&gt;=20,"Very High")</f>
        <v>Medium</v>
      </c>
      <c r="R4979" t="str">
        <f t="shared" si="155"/>
        <v>Normal</v>
      </c>
    </row>
    <row r="4980" spans="1:18" x14ac:dyDescent="0.3">
      <c r="A4980" t="s">
        <v>4991</v>
      </c>
      <c r="B4980" s="2">
        <v>21173</v>
      </c>
      <c r="C4980" t="s">
        <v>10013</v>
      </c>
      <c r="D4980" s="1">
        <v>8.89</v>
      </c>
      <c r="E4980" t="s">
        <v>10020</v>
      </c>
      <c r="F4980" s="2">
        <v>92441</v>
      </c>
      <c r="G4980" t="s">
        <v>10039</v>
      </c>
      <c r="H4980" t="s">
        <v>10026</v>
      </c>
      <c r="I4980" s="2">
        <v>827</v>
      </c>
      <c r="J4980" s="3">
        <v>8.6</v>
      </c>
      <c r="K4980" t="s">
        <v>10034</v>
      </c>
      <c r="L4980" s="4">
        <v>42789</v>
      </c>
      <c r="M4980" t="s">
        <v>10036</v>
      </c>
      <c r="N4980">
        <f t="shared" si="154"/>
        <v>0</v>
      </c>
      <c r="O4980" t="str" cm="1">
        <f t="array" ref="O4980">_xlfn.IFS(I4980&lt;600, "Very Poor",I4980&lt;650,"Poor",I4980&lt;700,"Fair",I4980&lt;750,"Good",I4980&gt;=750,"Excellent")</f>
        <v>Excellent</v>
      </c>
      <c r="P4980" t="str" cm="1">
        <f t="array" ref="P4980">_xlfn.IFS(F4980&lt;30000,"Low",F4980&lt;60000,"Lower Middle",F4980&lt;100000, "Upper Middle",F4980&gt;=100000, "High")</f>
        <v>Upper Middle</v>
      </c>
      <c r="Q4980" t="str" cm="1">
        <f t="array" ref="Q4980">_xlfn.IFS(D4980&lt;10,"Low",D4980&lt;15,"Medium",D4980&lt;20,"High",D4980&gt;=20,"Very High")</f>
        <v>Low</v>
      </c>
      <c r="R4980" t="str">
        <f t="shared" si="155"/>
        <v>Normal</v>
      </c>
    </row>
    <row r="4981" spans="1:18" x14ac:dyDescent="0.3">
      <c r="A4981" t="s">
        <v>4992</v>
      </c>
      <c r="B4981" s="2">
        <v>13997</v>
      </c>
      <c r="C4981" t="s">
        <v>10013</v>
      </c>
      <c r="D4981" s="1">
        <v>8.73</v>
      </c>
      <c r="E4981" t="s">
        <v>10022</v>
      </c>
      <c r="F4981" s="2">
        <v>90174</v>
      </c>
      <c r="G4981" t="s">
        <v>10039</v>
      </c>
      <c r="H4981" t="s">
        <v>10027</v>
      </c>
      <c r="I4981" s="2">
        <v>615</v>
      </c>
      <c r="J4981" s="3">
        <v>11.1</v>
      </c>
      <c r="K4981" t="s">
        <v>10035</v>
      </c>
      <c r="L4981" s="4">
        <v>42961</v>
      </c>
      <c r="M4981" t="s">
        <v>10036</v>
      </c>
      <c r="N4981">
        <f t="shared" si="154"/>
        <v>0</v>
      </c>
      <c r="O4981" t="str" cm="1">
        <f t="array" ref="O4981">_xlfn.IFS(I4981&lt;600, "Very Poor",I4981&lt;650,"Poor",I4981&lt;700,"Fair",I4981&lt;750,"Good",I4981&gt;=750,"Excellent")</f>
        <v>Poor</v>
      </c>
      <c r="P4981" t="str" cm="1">
        <f t="array" ref="P4981">_xlfn.IFS(F4981&lt;30000,"Low",F4981&lt;60000,"Lower Middle",F4981&lt;100000, "Upper Middle",F4981&gt;=100000, "High")</f>
        <v>Upper Middle</v>
      </c>
      <c r="Q4981" t="str" cm="1">
        <f t="array" ref="Q4981">_xlfn.IFS(D4981&lt;10,"Low",D4981&lt;15,"Medium",D4981&lt;20,"High",D4981&gt;=20,"Very High")</f>
        <v>Low</v>
      </c>
      <c r="R4981" t="str">
        <f t="shared" si="155"/>
        <v>Normal</v>
      </c>
    </row>
    <row r="4982" spans="1:18" x14ac:dyDescent="0.3">
      <c r="A4982" t="s">
        <v>4993</v>
      </c>
      <c r="B4982" s="2">
        <v>8148</v>
      </c>
      <c r="C4982" t="s">
        <v>10013</v>
      </c>
      <c r="D4982" s="1">
        <v>17.11</v>
      </c>
      <c r="E4982" t="s">
        <v>10020</v>
      </c>
      <c r="F4982" s="2">
        <v>122676</v>
      </c>
      <c r="G4982" t="s">
        <v>10038</v>
      </c>
      <c r="H4982" t="s">
        <v>10033</v>
      </c>
      <c r="I4982" s="2">
        <v>678</v>
      </c>
      <c r="J4982" s="3">
        <v>6.4</v>
      </c>
      <c r="K4982" t="s">
        <v>10034</v>
      </c>
      <c r="L4982" s="4">
        <v>42696</v>
      </c>
      <c r="M4982" t="s">
        <v>10036</v>
      </c>
      <c r="N4982">
        <f t="shared" si="154"/>
        <v>0</v>
      </c>
      <c r="O4982" t="str" cm="1">
        <f t="array" ref="O4982">_xlfn.IFS(I4982&lt;600, "Very Poor",I4982&lt;650,"Poor",I4982&lt;700,"Fair",I4982&lt;750,"Good",I4982&gt;=750,"Excellent")</f>
        <v>Fair</v>
      </c>
      <c r="P4982" t="str" cm="1">
        <f t="array" ref="P4982">_xlfn.IFS(F4982&lt;30000,"Low",F4982&lt;60000,"Lower Middle",F4982&lt;100000, "Upper Middle",F4982&gt;=100000, "High")</f>
        <v>High</v>
      </c>
      <c r="Q4982" t="str" cm="1">
        <f t="array" ref="Q4982">_xlfn.IFS(D4982&lt;10,"Low",D4982&lt;15,"Medium",D4982&lt;20,"High",D4982&gt;=20,"Very High")</f>
        <v>High</v>
      </c>
      <c r="R4982" t="str">
        <f t="shared" si="155"/>
        <v>Normal</v>
      </c>
    </row>
    <row r="4983" spans="1:18" x14ac:dyDescent="0.3">
      <c r="A4983" t="s">
        <v>4994</v>
      </c>
      <c r="B4983" s="2">
        <v>19748</v>
      </c>
      <c r="C4983" t="s">
        <v>10013</v>
      </c>
      <c r="D4983" s="1">
        <v>8.32</v>
      </c>
      <c r="E4983" t="s">
        <v>10023</v>
      </c>
      <c r="F4983" s="2">
        <v>73797</v>
      </c>
      <c r="G4983" t="s">
        <v>10038</v>
      </c>
      <c r="H4983" t="s">
        <v>10029</v>
      </c>
      <c r="I4983" s="2">
        <v>648</v>
      </c>
      <c r="J4983" s="3">
        <v>29.2</v>
      </c>
      <c r="K4983" t="s">
        <v>10035</v>
      </c>
      <c r="L4983" s="4">
        <v>42700</v>
      </c>
      <c r="M4983" t="s">
        <v>10037</v>
      </c>
      <c r="N4983">
        <f t="shared" si="154"/>
        <v>1</v>
      </c>
      <c r="O4983" t="str" cm="1">
        <f t="array" ref="O4983">_xlfn.IFS(I4983&lt;600, "Very Poor",I4983&lt;650,"Poor",I4983&lt;700,"Fair",I4983&lt;750,"Good",I4983&gt;=750,"Excellent")</f>
        <v>Poor</v>
      </c>
      <c r="P4983" t="str" cm="1">
        <f t="array" ref="P4983">_xlfn.IFS(F4983&lt;30000,"Low",F4983&lt;60000,"Lower Middle",F4983&lt;100000, "Upper Middle",F4983&gt;=100000, "High")</f>
        <v>Upper Middle</v>
      </c>
      <c r="Q4983" t="str" cm="1">
        <f t="array" ref="Q4983">_xlfn.IFS(D4983&lt;10,"Low",D4983&lt;15,"Medium",D4983&lt;20,"High",D4983&gt;=20,"Very High")</f>
        <v>Low</v>
      </c>
      <c r="R4983" t="str">
        <f t="shared" si="155"/>
        <v>Normal</v>
      </c>
    </row>
    <row r="4984" spans="1:18" x14ac:dyDescent="0.3">
      <c r="A4984" t="s">
        <v>4995</v>
      </c>
      <c r="B4984" s="2">
        <v>15022</v>
      </c>
      <c r="C4984" t="s">
        <v>10013</v>
      </c>
      <c r="D4984" s="1">
        <v>16.829999999999998</v>
      </c>
      <c r="E4984" t="s">
        <v>10016</v>
      </c>
      <c r="F4984" s="2">
        <v>140115</v>
      </c>
      <c r="G4984" t="s">
        <v>10038</v>
      </c>
      <c r="H4984" t="s">
        <v>10033</v>
      </c>
      <c r="I4984" s="2">
        <v>720</v>
      </c>
      <c r="J4984" s="3">
        <v>23.1</v>
      </c>
      <c r="K4984" t="s">
        <v>10034</v>
      </c>
      <c r="L4984" s="4">
        <v>43218</v>
      </c>
      <c r="M4984" t="s">
        <v>10036</v>
      </c>
      <c r="N4984">
        <f t="shared" si="154"/>
        <v>0</v>
      </c>
      <c r="O4984" t="str" cm="1">
        <f t="array" ref="O4984">_xlfn.IFS(I4984&lt;600, "Very Poor",I4984&lt;650,"Poor",I4984&lt;700,"Fair",I4984&lt;750,"Good",I4984&gt;=750,"Excellent")</f>
        <v>Good</v>
      </c>
      <c r="P4984" t="str" cm="1">
        <f t="array" ref="P4984">_xlfn.IFS(F4984&lt;30000,"Low",F4984&lt;60000,"Lower Middle",F4984&lt;100000, "Upper Middle",F4984&gt;=100000, "High")</f>
        <v>High</v>
      </c>
      <c r="Q4984" t="str" cm="1">
        <f t="array" ref="Q4984">_xlfn.IFS(D4984&lt;10,"Low",D4984&lt;15,"Medium",D4984&lt;20,"High",D4984&gt;=20,"Very High")</f>
        <v>High</v>
      </c>
      <c r="R4984" t="str">
        <f t="shared" si="155"/>
        <v>Normal</v>
      </c>
    </row>
    <row r="4985" spans="1:18" x14ac:dyDescent="0.3">
      <c r="A4985" t="s">
        <v>4996</v>
      </c>
      <c r="B4985" s="2">
        <v>21013</v>
      </c>
      <c r="C4985" t="s">
        <v>10013</v>
      </c>
      <c r="D4985" s="1">
        <v>16.55</v>
      </c>
      <c r="E4985" t="s">
        <v>10020</v>
      </c>
      <c r="F4985" s="2">
        <v>77746</v>
      </c>
      <c r="G4985" t="s">
        <v>10039</v>
      </c>
      <c r="H4985" t="s">
        <v>10031</v>
      </c>
      <c r="I4985" s="2">
        <v>779</v>
      </c>
      <c r="J4985" s="3">
        <v>30.8</v>
      </c>
      <c r="K4985" t="s">
        <v>10034</v>
      </c>
      <c r="L4985" s="4">
        <v>42812</v>
      </c>
      <c r="M4985" t="s">
        <v>10036</v>
      </c>
      <c r="N4985">
        <f t="shared" si="154"/>
        <v>0</v>
      </c>
      <c r="O4985" t="str" cm="1">
        <f t="array" ref="O4985">_xlfn.IFS(I4985&lt;600, "Very Poor",I4985&lt;650,"Poor",I4985&lt;700,"Fair",I4985&lt;750,"Good",I4985&gt;=750,"Excellent")</f>
        <v>Excellent</v>
      </c>
      <c r="P4985" t="str" cm="1">
        <f t="array" ref="P4985">_xlfn.IFS(F4985&lt;30000,"Low",F4985&lt;60000,"Lower Middle",F4985&lt;100000, "Upper Middle",F4985&gt;=100000, "High")</f>
        <v>Upper Middle</v>
      </c>
      <c r="Q4985" t="str" cm="1">
        <f t="array" ref="Q4985">_xlfn.IFS(D4985&lt;10,"Low",D4985&lt;15,"Medium",D4985&lt;20,"High",D4985&gt;=20,"Very High")</f>
        <v>High</v>
      </c>
      <c r="R4985" t="str">
        <f t="shared" si="155"/>
        <v>Normal</v>
      </c>
    </row>
    <row r="4986" spans="1:18" x14ac:dyDescent="0.3">
      <c r="A4986" t="s">
        <v>4997</v>
      </c>
      <c r="B4986" s="2">
        <v>39687</v>
      </c>
      <c r="C4986" t="s">
        <v>10013</v>
      </c>
      <c r="D4986" s="1">
        <v>27.1</v>
      </c>
      <c r="E4986" t="s">
        <v>10019</v>
      </c>
      <c r="F4986" s="2">
        <v>51369</v>
      </c>
      <c r="G4986" t="s">
        <v>10039</v>
      </c>
      <c r="H4986" t="s">
        <v>10031</v>
      </c>
      <c r="I4986" s="2">
        <v>846</v>
      </c>
      <c r="J4986" s="3">
        <v>32.4</v>
      </c>
      <c r="K4986" t="s">
        <v>10035</v>
      </c>
      <c r="L4986" s="4">
        <v>43485</v>
      </c>
      <c r="M4986" t="s">
        <v>10037</v>
      </c>
      <c r="N4986">
        <f t="shared" si="154"/>
        <v>1</v>
      </c>
      <c r="O4986" t="str" cm="1">
        <f t="array" ref="O4986">_xlfn.IFS(I4986&lt;600, "Very Poor",I4986&lt;650,"Poor",I4986&lt;700,"Fair",I4986&lt;750,"Good",I4986&gt;=750,"Excellent")</f>
        <v>Excellent</v>
      </c>
      <c r="P4986" t="str" cm="1">
        <f t="array" ref="P4986">_xlfn.IFS(F4986&lt;30000,"Low",F4986&lt;60000,"Lower Middle",F4986&lt;100000, "Upper Middle",F4986&gt;=100000, "High")</f>
        <v>Lower Middle</v>
      </c>
      <c r="Q4986" t="str" cm="1">
        <f t="array" ref="Q4986">_xlfn.IFS(D4986&lt;10,"Low",D4986&lt;15,"Medium",D4986&lt;20,"High",D4986&gt;=20,"Very High")</f>
        <v>Very High</v>
      </c>
      <c r="R4986" t="str">
        <f t="shared" si="155"/>
        <v>Normal</v>
      </c>
    </row>
    <row r="4987" spans="1:18" x14ac:dyDescent="0.3">
      <c r="A4987" t="s">
        <v>4998</v>
      </c>
      <c r="B4987" s="2">
        <v>16886</v>
      </c>
      <c r="C4987" t="s">
        <v>10013</v>
      </c>
      <c r="D4987" s="1">
        <v>12.41</v>
      </c>
      <c r="E4987" t="s">
        <v>10023</v>
      </c>
      <c r="F4987" s="2">
        <v>70605</v>
      </c>
      <c r="G4987" t="s">
        <v>10039</v>
      </c>
      <c r="H4987" t="s">
        <v>10032</v>
      </c>
      <c r="I4987" s="2">
        <v>587</v>
      </c>
      <c r="J4987" s="3">
        <v>37.6</v>
      </c>
      <c r="K4987" t="s">
        <v>10034</v>
      </c>
      <c r="L4987" s="4">
        <v>42949</v>
      </c>
      <c r="M4987" t="s">
        <v>10037</v>
      </c>
      <c r="N4987">
        <f t="shared" si="154"/>
        <v>1</v>
      </c>
      <c r="O4987" t="str" cm="1">
        <f t="array" ref="O4987">_xlfn.IFS(I4987&lt;600, "Very Poor",I4987&lt;650,"Poor",I4987&lt;700,"Fair",I4987&lt;750,"Good",I4987&gt;=750,"Excellent")</f>
        <v>Very Poor</v>
      </c>
      <c r="P4987" t="str" cm="1">
        <f t="array" ref="P4987">_xlfn.IFS(F4987&lt;30000,"Low",F4987&lt;60000,"Lower Middle",F4987&lt;100000, "Upper Middle",F4987&gt;=100000, "High")</f>
        <v>Upper Middle</v>
      </c>
      <c r="Q4987" t="str" cm="1">
        <f t="array" ref="Q4987">_xlfn.IFS(D4987&lt;10,"Low",D4987&lt;15,"Medium",D4987&lt;20,"High",D4987&gt;=20,"Very High")</f>
        <v>Medium</v>
      </c>
      <c r="R4987" t="str">
        <f t="shared" si="155"/>
        <v>Normal</v>
      </c>
    </row>
    <row r="4988" spans="1:18" x14ac:dyDescent="0.3">
      <c r="A4988" t="s">
        <v>4999</v>
      </c>
      <c r="B4988" s="2">
        <v>26256</v>
      </c>
      <c r="C4988" t="s">
        <v>10013</v>
      </c>
      <c r="D4988" s="1">
        <v>19.02</v>
      </c>
      <c r="E4988" t="s">
        <v>10017</v>
      </c>
      <c r="F4988" s="2">
        <v>45572</v>
      </c>
      <c r="G4988" t="s">
        <v>10039</v>
      </c>
      <c r="H4988" t="s">
        <v>10027</v>
      </c>
      <c r="I4988" s="2">
        <v>641</v>
      </c>
      <c r="J4988" s="3">
        <v>9.1</v>
      </c>
      <c r="K4988" t="s">
        <v>10034</v>
      </c>
      <c r="L4988" s="4">
        <v>42031</v>
      </c>
      <c r="M4988" t="s">
        <v>10037</v>
      </c>
      <c r="N4988">
        <f t="shared" si="154"/>
        <v>1</v>
      </c>
      <c r="O4988" t="str" cm="1">
        <f t="array" ref="O4988">_xlfn.IFS(I4988&lt;600, "Very Poor",I4988&lt;650,"Poor",I4988&lt;700,"Fair",I4988&lt;750,"Good",I4988&gt;=750,"Excellent")</f>
        <v>Poor</v>
      </c>
      <c r="P4988" t="str" cm="1">
        <f t="array" ref="P4988">_xlfn.IFS(F4988&lt;30000,"Low",F4988&lt;60000,"Lower Middle",F4988&lt;100000, "Upper Middle",F4988&gt;=100000, "High")</f>
        <v>Lower Middle</v>
      </c>
      <c r="Q4988" t="str" cm="1">
        <f t="array" ref="Q4988">_xlfn.IFS(D4988&lt;10,"Low",D4988&lt;15,"Medium",D4988&lt;20,"High",D4988&gt;=20,"Very High")</f>
        <v>High</v>
      </c>
      <c r="R4988" t="str">
        <f t="shared" si="155"/>
        <v>High Risk</v>
      </c>
    </row>
    <row r="4989" spans="1:18" x14ac:dyDescent="0.3">
      <c r="A4989" t="s">
        <v>5000</v>
      </c>
      <c r="B4989" s="2">
        <v>31005</v>
      </c>
      <c r="C4989" t="s">
        <v>10013</v>
      </c>
      <c r="D4989" s="1">
        <v>23.59</v>
      </c>
      <c r="E4989" t="s">
        <v>10016</v>
      </c>
      <c r="F4989" s="2">
        <v>56939</v>
      </c>
      <c r="G4989" t="s">
        <v>10039</v>
      </c>
      <c r="H4989" t="s">
        <v>10033</v>
      </c>
      <c r="I4989" s="2">
        <v>719</v>
      </c>
      <c r="J4989" s="3">
        <v>11.5</v>
      </c>
      <c r="K4989" t="s">
        <v>10035</v>
      </c>
      <c r="L4989" s="4">
        <v>43919</v>
      </c>
      <c r="M4989" t="s">
        <v>10036</v>
      </c>
      <c r="N4989">
        <f t="shared" si="154"/>
        <v>0</v>
      </c>
      <c r="O4989" t="str" cm="1">
        <f t="array" ref="O4989">_xlfn.IFS(I4989&lt;600, "Very Poor",I4989&lt;650,"Poor",I4989&lt;700,"Fair",I4989&lt;750,"Good",I4989&gt;=750,"Excellent")</f>
        <v>Good</v>
      </c>
      <c r="P4989" t="str" cm="1">
        <f t="array" ref="P4989">_xlfn.IFS(F4989&lt;30000,"Low",F4989&lt;60000,"Lower Middle",F4989&lt;100000, "Upper Middle",F4989&gt;=100000, "High")</f>
        <v>Lower Middle</v>
      </c>
      <c r="Q4989" t="str" cm="1">
        <f t="array" ref="Q4989">_xlfn.IFS(D4989&lt;10,"Low",D4989&lt;15,"Medium",D4989&lt;20,"High",D4989&gt;=20,"Very High")</f>
        <v>Very High</v>
      </c>
      <c r="R4989" t="str">
        <f t="shared" si="155"/>
        <v>Normal</v>
      </c>
    </row>
    <row r="4990" spans="1:18" x14ac:dyDescent="0.3">
      <c r="A4990" t="s">
        <v>5001</v>
      </c>
      <c r="B4990" s="2">
        <v>7638</v>
      </c>
      <c r="C4990" t="s">
        <v>10014</v>
      </c>
      <c r="D4990" s="1">
        <v>19.899999999999999</v>
      </c>
      <c r="E4990" t="s">
        <v>10019</v>
      </c>
      <c r="F4990" s="2">
        <v>42866</v>
      </c>
      <c r="G4990" t="s">
        <v>10040</v>
      </c>
      <c r="H4990" t="s">
        <v>10026</v>
      </c>
      <c r="I4990" s="2">
        <v>689</v>
      </c>
      <c r="J4990" s="3">
        <v>24.2</v>
      </c>
      <c r="K4990" t="s">
        <v>10035</v>
      </c>
      <c r="L4990" s="4">
        <v>43200</v>
      </c>
      <c r="M4990" t="s">
        <v>10036</v>
      </c>
      <c r="N4990">
        <f t="shared" si="154"/>
        <v>0</v>
      </c>
      <c r="O4990" t="str" cm="1">
        <f t="array" ref="O4990">_xlfn.IFS(I4990&lt;600, "Very Poor",I4990&lt;650,"Poor",I4990&lt;700,"Fair",I4990&lt;750,"Good",I4990&gt;=750,"Excellent")</f>
        <v>Fair</v>
      </c>
      <c r="P4990" t="str" cm="1">
        <f t="array" ref="P4990">_xlfn.IFS(F4990&lt;30000,"Low",F4990&lt;60000,"Lower Middle",F4990&lt;100000, "Upper Middle",F4990&gt;=100000, "High")</f>
        <v>Lower Middle</v>
      </c>
      <c r="Q4990" t="str" cm="1">
        <f t="array" ref="Q4990">_xlfn.IFS(D4990&lt;10,"Low",D4990&lt;15,"Medium",D4990&lt;20,"High",D4990&gt;=20,"Very High")</f>
        <v>High</v>
      </c>
      <c r="R4990" t="str">
        <f t="shared" si="155"/>
        <v>Normal</v>
      </c>
    </row>
    <row r="4991" spans="1:18" x14ac:dyDescent="0.3">
      <c r="A4991" t="s">
        <v>5002</v>
      </c>
      <c r="B4991" s="2">
        <v>38419</v>
      </c>
      <c r="C4991" t="s">
        <v>10013</v>
      </c>
      <c r="D4991" s="1">
        <v>28.85</v>
      </c>
      <c r="E4991" t="s">
        <v>10025</v>
      </c>
      <c r="F4991" s="2">
        <v>76060</v>
      </c>
      <c r="G4991" t="s">
        <v>10039</v>
      </c>
      <c r="H4991" t="s">
        <v>10033</v>
      </c>
      <c r="I4991" s="2">
        <v>751</v>
      </c>
      <c r="J4991" s="3">
        <v>9.5</v>
      </c>
      <c r="K4991" t="s">
        <v>10034</v>
      </c>
      <c r="L4991" s="4">
        <v>42697</v>
      </c>
      <c r="M4991" t="s">
        <v>10036</v>
      </c>
      <c r="N4991">
        <f t="shared" si="154"/>
        <v>0</v>
      </c>
      <c r="O4991" t="str" cm="1">
        <f t="array" ref="O4991">_xlfn.IFS(I4991&lt;600, "Very Poor",I4991&lt;650,"Poor",I4991&lt;700,"Fair",I4991&lt;750,"Good",I4991&gt;=750,"Excellent")</f>
        <v>Excellent</v>
      </c>
      <c r="P4991" t="str" cm="1">
        <f t="array" ref="P4991">_xlfn.IFS(F4991&lt;30000,"Low",F4991&lt;60000,"Lower Middle",F4991&lt;100000, "Upper Middle",F4991&gt;=100000, "High")</f>
        <v>Upper Middle</v>
      </c>
      <c r="Q4991" t="str" cm="1">
        <f t="array" ref="Q4991">_xlfn.IFS(D4991&lt;10,"Low",D4991&lt;15,"Medium",D4991&lt;20,"High",D4991&gt;=20,"Very High")</f>
        <v>Very High</v>
      </c>
      <c r="R4991" t="str">
        <f t="shared" si="155"/>
        <v>Normal</v>
      </c>
    </row>
    <row r="4992" spans="1:18" x14ac:dyDescent="0.3">
      <c r="A4992" t="s">
        <v>5003</v>
      </c>
      <c r="B4992" s="2">
        <v>34377</v>
      </c>
      <c r="C4992" t="s">
        <v>10013</v>
      </c>
      <c r="D4992" s="1">
        <v>20.059999999999999</v>
      </c>
      <c r="E4992" t="s">
        <v>10020</v>
      </c>
      <c r="F4992" s="2">
        <v>41953</v>
      </c>
      <c r="G4992" t="s">
        <v>10040</v>
      </c>
      <c r="H4992" t="s">
        <v>10032</v>
      </c>
      <c r="I4992" s="2">
        <v>637</v>
      </c>
      <c r="J4992" s="3">
        <v>8.1999999999999993</v>
      </c>
      <c r="K4992" t="s">
        <v>10035</v>
      </c>
      <c r="L4992" s="4">
        <v>43794</v>
      </c>
      <c r="M4992" t="s">
        <v>10037</v>
      </c>
      <c r="N4992">
        <f t="shared" si="154"/>
        <v>1</v>
      </c>
      <c r="O4992" t="str" cm="1">
        <f t="array" ref="O4992">_xlfn.IFS(I4992&lt;600, "Very Poor",I4992&lt;650,"Poor",I4992&lt;700,"Fair",I4992&lt;750,"Good",I4992&gt;=750,"Excellent")</f>
        <v>Poor</v>
      </c>
      <c r="P4992" t="str" cm="1">
        <f t="array" ref="P4992">_xlfn.IFS(F4992&lt;30000,"Low",F4992&lt;60000,"Lower Middle",F4992&lt;100000, "Upper Middle",F4992&gt;=100000, "High")</f>
        <v>Lower Middle</v>
      </c>
      <c r="Q4992" t="str" cm="1">
        <f t="array" ref="Q4992">_xlfn.IFS(D4992&lt;10,"Low",D4992&lt;15,"Medium",D4992&lt;20,"High",D4992&gt;=20,"Very High")</f>
        <v>Very High</v>
      </c>
      <c r="R4992" t="str">
        <f t="shared" si="155"/>
        <v>High Risk</v>
      </c>
    </row>
    <row r="4993" spans="1:18" x14ac:dyDescent="0.3">
      <c r="A4993" t="s">
        <v>5004</v>
      </c>
      <c r="B4993" s="2">
        <v>37634</v>
      </c>
      <c r="C4993" t="s">
        <v>10014</v>
      </c>
      <c r="D4993" s="1">
        <v>27.55</v>
      </c>
      <c r="E4993" t="s">
        <v>10018</v>
      </c>
      <c r="F4993" s="2">
        <v>113262</v>
      </c>
      <c r="G4993" t="s">
        <v>10040</v>
      </c>
      <c r="H4993" t="s">
        <v>10031</v>
      </c>
      <c r="I4993" s="2">
        <v>587</v>
      </c>
      <c r="J4993" s="3">
        <v>28.3</v>
      </c>
      <c r="K4993" t="s">
        <v>10035</v>
      </c>
      <c r="L4993" s="4">
        <v>42703</v>
      </c>
      <c r="M4993" t="s">
        <v>10037</v>
      </c>
      <c r="N4993">
        <f t="shared" si="154"/>
        <v>1</v>
      </c>
      <c r="O4993" t="str" cm="1">
        <f t="array" ref="O4993">_xlfn.IFS(I4993&lt;600, "Very Poor",I4993&lt;650,"Poor",I4993&lt;700,"Fair",I4993&lt;750,"Good",I4993&gt;=750,"Excellent")</f>
        <v>Very Poor</v>
      </c>
      <c r="P4993" t="str" cm="1">
        <f t="array" ref="P4993">_xlfn.IFS(F4993&lt;30000,"Low",F4993&lt;60000,"Lower Middle",F4993&lt;100000, "Upper Middle",F4993&gt;=100000, "High")</f>
        <v>High</v>
      </c>
      <c r="Q4993" t="str" cm="1">
        <f t="array" ref="Q4993">_xlfn.IFS(D4993&lt;10,"Low",D4993&lt;15,"Medium",D4993&lt;20,"High",D4993&gt;=20,"Very High")</f>
        <v>Very High</v>
      </c>
      <c r="R4993" t="str">
        <f t="shared" si="155"/>
        <v>High Risk</v>
      </c>
    </row>
    <row r="4994" spans="1:18" x14ac:dyDescent="0.3">
      <c r="A4994" t="s">
        <v>5005</v>
      </c>
      <c r="B4994" s="2">
        <v>17755</v>
      </c>
      <c r="C4994" t="s">
        <v>10013</v>
      </c>
      <c r="D4994" s="1">
        <v>11.13</v>
      </c>
      <c r="E4994" t="s">
        <v>10020</v>
      </c>
      <c r="F4994" s="2">
        <v>67141</v>
      </c>
      <c r="G4994" t="s">
        <v>10040</v>
      </c>
      <c r="H4994" t="s">
        <v>10029</v>
      </c>
      <c r="I4994" s="2">
        <v>643</v>
      </c>
      <c r="J4994" s="3">
        <v>30.4</v>
      </c>
      <c r="K4994" t="s">
        <v>10035</v>
      </c>
      <c r="L4994" s="4">
        <v>42474</v>
      </c>
      <c r="M4994" t="s">
        <v>10037</v>
      </c>
      <c r="N4994">
        <f t="shared" si="154"/>
        <v>1</v>
      </c>
      <c r="O4994" t="str" cm="1">
        <f t="array" ref="O4994">_xlfn.IFS(I4994&lt;600, "Very Poor",I4994&lt;650,"Poor",I4994&lt;700,"Fair",I4994&lt;750,"Good",I4994&gt;=750,"Excellent")</f>
        <v>Poor</v>
      </c>
      <c r="P4994" t="str" cm="1">
        <f t="array" ref="P4994">_xlfn.IFS(F4994&lt;30000,"Low",F4994&lt;60000,"Lower Middle",F4994&lt;100000, "Upper Middle",F4994&gt;=100000, "High")</f>
        <v>Upper Middle</v>
      </c>
      <c r="Q4994" t="str" cm="1">
        <f t="array" ref="Q4994">_xlfn.IFS(D4994&lt;10,"Low",D4994&lt;15,"Medium",D4994&lt;20,"High",D4994&gt;=20,"Very High")</f>
        <v>Medium</v>
      </c>
      <c r="R4994" t="str">
        <f t="shared" si="155"/>
        <v>Normal</v>
      </c>
    </row>
    <row r="4995" spans="1:18" x14ac:dyDescent="0.3">
      <c r="A4995" t="s">
        <v>5006</v>
      </c>
      <c r="B4995" s="2">
        <v>24382</v>
      </c>
      <c r="C4995" t="s">
        <v>10013</v>
      </c>
      <c r="D4995" s="1">
        <v>19.02</v>
      </c>
      <c r="E4995" t="s">
        <v>10020</v>
      </c>
      <c r="F4995" s="2">
        <v>130909</v>
      </c>
      <c r="G4995" t="s">
        <v>10040</v>
      </c>
      <c r="H4995" t="s">
        <v>10028</v>
      </c>
      <c r="I4995" s="2">
        <v>770</v>
      </c>
      <c r="J4995" s="3">
        <v>34.5</v>
      </c>
      <c r="K4995" t="s">
        <v>10034</v>
      </c>
      <c r="L4995" s="4">
        <v>43840</v>
      </c>
      <c r="M4995" t="s">
        <v>10037</v>
      </c>
      <c r="N4995">
        <f t="shared" ref="N4995:N5058" si="156">IF(M4995="Charged Off",1,0)</f>
        <v>1</v>
      </c>
      <c r="O4995" t="str" cm="1">
        <f t="array" ref="O4995">_xlfn.IFS(I4995&lt;600, "Very Poor",I4995&lt;650,"Poor",I4995&lt;700,"Fair",I4995&lt;750,"Good",I4995&gt;=750,"Excellent")</f>
        <v>Excellent</v>
      </c>
      <c r="P4995" t="str" cm="1">
        <f t="array" ref="P4995">_xlfn.IFS(F4995&lt;30000,"Low",F4995&lt;60000,"Lower Middle",F4995&lt;100000, "Upper Middle",F4995&gt;=100000, "High")</f>
        <v>High</v>
      </c>
      <c r="Q4995" t="str" cm="1">
        <f t="array" ref="Q4995">_xlfn.IFS(D4995&lt;10,"Low",D4995&lt;15,"Medium",D4995&lt;20,"High",D4995&gt;=20,"Very High")</f>
        <v>High</v>
      </c>
      <c r="R4995" t="str">
        <f t="shared" ref="R4995:R5058" si="157">IF(AND(I4995&lt;650,D4995&gt;15), "High Risk", "Normal")</f>
        <v>Normal</v>
      </c>
    </row>
    <row r="4996" spans="1:18" x14ac:dyDescent="0.3">
      <c r="A4996" t="s">
        <v>5007</v>
      </c>
      <c r="B4996" s="2">
        <v>23394</v>
      </c>
      <c r="C4996" t="s">
        <v>10014</v>
      </c>
      <c r="D4996" s="1">
        <v>18.579999999999998</v>
      </c>
      <c r="E4996" t="s">
        <v>10019</v>
      </c>
      <c r="F4996" s="2">
        <v>133991</v>
      </c>
      <c r="G4996" t="s">
        <v>10039</v>
      </c>
      <c r="H4996" t="s">
        <v>10029</v>
      </c>
      <c r="I4996" s="2">
        <v>801</v>
      </c>
      <c r="J4996" s="3">
        <v>37.1</v>
      </c>
      <c r="K4996" t="s">
        <v>10034</v>
      </c>
      <c r="L4996" s="4">
        <v>42960</v>
      </c>
      <c r="M4996" t="s">
        <v>10037</v>
      </c>
      <c r="N4996">
        <f t="shared" si="156"/>
        <v>1</v>
      </c>
      <c r="O4996" t="str" cm="1">
        <f t="array" ref="O4996">_xlfn.IFS(I4996&lt;600, "Very Poor",I4996&lt;650,"Poor",I4996&lt;700,"Fair",I4996&lt;750,"Good",I4996&gt;=750,"Excellent")</f>
        <v>Excellent</v>
      </c>
      <c r="P4996" t="str" cm="1">
        <f t="array" ref="P4996">_xlfn.IFS(F4996&lt;30000,"Low",F4996&lt;60000,"Lower Middle",F4996&lt;100000, "Upper Middle",F4996&gt;=100000, "High")</f>
        <v>High</v>
      </c>
      <c r="Q4996" t="str" cm="1">
        <f t="array" ref="Q4996">_xlfn.IFS(D4996&lt;10,"Low",D4996&lt;15,"Medium",D4996&lt;20,"High",D4996&gt;=20,"Very High")</f>
        <v>High</v>
      </c>
      <c r="R4996" t="str">
        <f t="shared" si="157"/>
        <v>Normal</v>
      </c>
    </row>
    <row r="4997" spans="1:18" x14ac:dyDescent="0.3">
      <c r="A4997" t="s">
        <v>5008</v>
      </c>
      <c r="B4997" s="2">
        <v>3253</v>
      </c>
      <c r="C4997" t="s">
        <v>10014</v>
      </c>
      <c r="D4997" s="1">
        <v>29.74</v>
      </c>
      <c r="E4997" t="s">
        <v>10020</v>
      </c>
      <c r="F4997" s="2">
        <v>23501</v>
      </c>
      <c r="G4997" t="s">
        <v>10038</v>
      </c>
      <c r="H4997" t="s">
        <v>10031</v>
      </c>
      <c r="I4997" s="2">
        <v>658</v>
      </c>
      <c r="J4997" s="3">
        <v>20.5</v>
      </c>
      <c r="K4997" t="s">
        <v>10035</v>
      </c>
      <c r="L4997" s="4">
        <v>42850</v>
      </c>
      <c r="M4997" t="s">
        <v>10037</v>
      </c>
      <c r="N4997">
        <f t="shared" si="156"/>
        <v>1</v>
      </c>
      <c r="O4997" t="str" cm="1">
        <f t="array" ref="O4997">_xlfn.IFS(I4997&lt;600, "Very Poor",I4997&lt;650,"Poor",I4997&lt;700,"Fair",I4997&lt;750,"Good",I4997&gt;=750,"Excellent")</f>
        <v>Fair</v>
      </c>
      <c r="P4997" t="str" cm="1">
        <f t="array" ref="P4997">_xlfn.IFS(F4997&lt;30000,"Low",F4997&lt;60000,"Lower Middle",F4997&lt;100000, "Upper Middle",F4997&gt;=100000, "High")</f>
        <v>Low</v>
      </c>
      <c r="Q4997" t="str" cm="1">
        <f t="array" ref="Q4997">_xlfn.IFS(D4997&lt;10,"Low",D4997&lt;15,"Medium",D4997&lt;20,"High",D4997&gt;=20,"Very High")</f>
        <v>Very High</v>
      </c>
      <c r="R4997" t="str">
        <f t="shared" si="157"/>
        <v>Normal</v>
      </c>
    </row>
    <row r="4998" spans="1:18" x14ac:dyDescent="0.3">
      <c r="A4998" t="s">
        <v>5009</v>
      </c>
      <c r="B4998" s="2">
        <v>38710</v>
      </c>
      <c r="C4998" t="s">
        <v>10013</v>
      </c>
      <c r="D4998" s="1">
        <v>10.11</v>
      </c>
      <c r="E4998" t="s">
        <v>10023</v>
      </c>
      <c r="F4998" s="2">
        <v>86722</v>
      </c>
      <c r="G4998" t="s">
        <v>10040</v>
      </c>
      <c r="H4998" t="s">
        <v>10028</v>
      </c>
      <c r="I4998" s="2">
        <v>616</v>
      </c>
      <c r="J4998" s="3">
        <v>39.299999999999997</v>
      </c>
      <c r="K4998" t="s">
        <v>10034</v>
      </c>
      <c r="L4998" s="4">
        <v>43033</v>
      </c>
      <c r="M4998" t="s">
        <v>10037</v>
      </c>
      <c r="N4998">
        <f t="shared" si="156"/>
        <v>1</v>
      </c>
      <c r="O4998" t="str" cm="1">
        <f t="array" ref="O4998">_xlfn.IFS(I4998&lt;600, "Very Poor",I4998&lt;650,"Poor",I4998&lt;700,"Fair",I4998&lt;750,"Good",I4998&gt;=750,"Excellent")</f>
        <v>Poor</v>
      </c>
      <c r="P4998" t="str" cm="1">
        <f t="array" ref="P4998">_xlfn.IFS(F4998&lt;30000,"Low",F4998&lt;60000,"Lower Middle",F4998&lt;100000, "Upper Middle",F4998&gt;=100000, "High")</f>
        <v>Upper Middle</v>
      </c>
      <c r="Q4998" t="str" cm="1">
        <f t="array" ref="Q4998">_xlfn.IFS(D4998&lt;10,"Low",D4998&lt;15,"Medium",D4998&lt;20,"High",D4998&gt;=20,"Very High")</f>
        <v>Medium</v>
      </c>
      <c r="R4998" t="str">
        <f t="shared" si="157"/>
        <v>Normal</v>
      </c>
    </row>
    <row r="4999" spans="1:18" x14ac:dyDescent="0.3">
      <c r="A4999" t="s">
        <v>5010</v>
      </c>
      <c r="B4999" s="2">
        <v>1864</v>
      </c>
      <c r="C4999" t="s">
        <v>10013</v>
      </c>
      <c r="D4999" s="1">
        <v>8.52</v>
      </c>
      <c r="E4999" t="s">
        <v>10021</v>
      </c>
      <c r="F4999" s="2">
        <v>119685</v>
      </c>
      <c r="G4999" t="s">
        <v>10039</v>
      </c>
      <c r="H4999" t="s">
        <v>10030</v>
      </c>
      <c r="I4999" s="2">
        <v>767</v>
      </c>
      <c r="J4999" s="3">
        <v>6.3</v>
      </c>
      <c r="K4999" t="s">
        <v>10035</v>
      </c>
      <c r="L4999" s="4">
        <v>42711</v>
      </c>
      <c r="M4999" t="s">
        <v>10036</v>
      </c>
      <c r="N4999">
        <f t="shared" si="156"/>
        <v>0</v>
      </c>
      <c r="O4999" t="str" cm="1">
        <f t="array" ref="O4999">_xlfn.IFS(I4999&lt;600, "Very Poor",I4999&lt;650,"Poor",I4999&lt;700,"Fair",I4999&lt;750,"Good",I4999&gt;=750,"Excellent")</f>
        <v>Excellent</v>
      </c>
      <c r="P4999" t="str" cm="1">
        <f t="array" ref="P4999">_xlfn.IFS(F4999&lt;30000,"Low",F4999&lt;60000,"Lower Middle",F4999&lt;100000, "Upper Middle",F4999&gt;=100000, "High")</f>
        <v>High</v>
      </c>
      <c r="Q4999" t="str" cm="1">
        <f t="array" ref="Q4999">_xlfn.IFS(D4999&lt;10,"Low",D4999&lt;15,"Medium",D4999&lt;20,"High",D4999&gt;=20,"Very High")</f>
        <v>Low</v>
      </c>
      <c r="R4999" t="str">
        <f t="shared" si="157"/>
        <v>Normal</v>
      </c>
    </row>
    <row r="5000" spans="1:18" x14ac:dyDescent="0.3">
      <c r="A5000" t="s">
        <v>5011</v>
      </c>
      <c r="B5000" s="2">
        <v>35036</v>
      </c>
      <c r="C5000" t="s">
        <v>10014</v>
      </c>
      <c r="D5000" s="1">
        <v>20.29</v>
      </c>
      <c r="E5000" t="s">
        <v>10016</v>
      </c>
      <c r="F5000" s="2">
        <v>67018</v>
      </c>
      <c r="G5000" t="s">
        <v>10038</v>
      </c>
      <c r="H5000" t="s">
        <v>10028</v>
      </c>
      <c r="I5000" s="2">
        <v>727</v>
      </c>
      <c r="J5000" s="3">
        <v>35.5</v>
      </c>
      <c r="K5000" t="s">
        <v>10034</v>
      </c>
      <c r="L5000" s="4">
        <v>42401</v>
      </c>
      <c r="M5000" t="s">
        <v>10037</v>
      </c>
      <c r="N5000">
        <f t="shared" si="156"/>
        <v>1</v>
      </c>
      <c r="O5000" t="str" cm="1">
        <f t="array" ref="O5000">_xlfn.IFS(I5000&lt;600, "Very Poor",I5000&lt;650,"Poor",I5000&lt;700,"Fair",I5000&lt;750,"Good",I5000&gt;=750,"Excellent")</f>
        <v>Good</v>
      </c>
      <c r="P5000" t="str" cm="1">
        <f t="array" ref="P5000">_xlfn.IFS(F5000&lt;30000,"Low",F5000&lt;60000,"Lower Middle",F5000&lt;100000, "Upper Middle",F5000&gt;=100000, "High")</f>
        <v>Upper Middle</v>
      </c>
      <c r="Q5000" t="str" cm="1">
        <f t="array" ref="Q5000">_xlfn.IFS(D5000&lt;10,"Low",D5000&lt;15,"Medium",D5000&lt;20,"High",D5000&gt;=20,"Very High")</f>
        <v>Very High</v>
      </c>
      <c r="R5000" t="str">
        <f t="shared" si="157"/>
        <v>Normal</v>
      </c>
    </row>
    <row r="5001" spans="1:18" x14ac:dyDescent="0.3">
      <c r="A5001" t="s">
        <v>5012</v>
      </c>
      <c r="B5001" s="2">
        <v>14666</v>
      </c>
      <c r="C5001" t="s">
        <v>10013</v>
      </c>
      <c r="D5001" s="1">
        <v>10.59</v>
      </c>
      <c r="E5001" t="s">
        <v>10025</v>
      </c>
      <c r="F5001" s="2">
        <v>84127</v>
      </c>
      <c r="G5001" t="s">
        <v>10039</v>
      </c>
      <c r="H5001" t="s">
        <v>10031</v>
      </c>
      <c r="I5001" s="2">
        <v>674</v>
      </c>
      <c r="J5001" s="3">
        <v>16.3</v>
      </c>
      <c r="K5001" t="s">
        <v>10035</v>
      </c>
      <c r="L5001" s="4">
        <v>42181</v>
      </c>
      <c r="M5001" t="s">
        <v>10036</v>
      </c>
      <c r="N5001">
        <f t="shared" si="156"/>
        <v>0</v>
      </c>
      <c r="O5001" t="str" cm="1">
        <f t="array" ref="O5001">_xlfn.IFS(I5001&lt;600, "Very Poor",I5001&lt;650,"Poor",I5001&lt;700,"Fair",I5001&lt;750,"Good",I5001&gt;=750,"Excellent")</f>
        <v>Fair</v>
      </c>
      <c r="P5001" t="str" cm="1">
        <f t="array" ref="P5001">_xlfn.IFS(F5001&lt;30000,"Low",F5001&lt;60000,"Lower Middle",F5001&lt;100000, "Upper Middle",F5001&gt;=100000, "High")</f>
        <v>Upper Middle</v>
      </c>
      <c r="Q5001" t="str" cm="1">
        <f t="array" ref="Q5001">_xlfn.IFS(D5001&lt;10,"Low",D5001&lt;15,"Medium",D5001&lt;20,"High",D5001&gt;=20,"Very High")</f>
        <v>Medium</v>
      </c>
      <c r="R5001" t="str">
        <f t="shared" si="157"/>
        <v>Normal</v>
      </c>
    </row>
    <row r="5002" spans="1:18" x14ac:dyDescent="0.3">
      <c r="A5002" t="s">
        <v>5013</v>
      </c>
      <c r="B5002" s="2">
        <v>21955</v>
      </c>
      <c r="C5002" t="s">
        <v>10013</v>
      </c>
      <c r="D5002" s="1">
        <v>20.98</v>
      </c>
      <c r="E5002" t="s">
        <v>10025</v>
      </c>
      <c r="F5002" s="2">
        <v>75965</v>
      </c>
      <c r="G5002" t="s">
        <v>10039</v>
      </c>
      <c r="H5002" t="s">
        <v>10027</v>
      </c>
      <c r="I5002" s="2">
        <v>694</v>
      </c>
      <c r="J5002" s="3">
        <v>37.299999999999997</v>
      </c>
      <c r="K5002" t="s">
        <v>10034</v>
      </c>
      <c r="L5002" s="4">
        <v>43300</v>
      </c>
      <c r="M5002" t="s">
        <v>10037</v>
      </c>
      <c r="N5002">
        <f t="shared" si="156"/>
        <v>1</v>
      </c>
      <c r="O5002" t="str" cm="1">
        <f t="array" ref="O5002">_xlfn.IFS(I5002&lt;600, "Very Poor",I5002&lt;650,"Poor",I5002&lt;700,"Fair",I5002&lt;750,"Good",I5002&gt;=750,"Excellent")</f>
        <v>Fair</v>
      </c>
      <c r="P5002" t="str" cm="1">
        <f t="array" ref="P5002">_xlfn.IFS(F5002&lt;30000,"Low",F5002&lt;60000,"Lower Middle",F5002&lt;100000, "Upper Middle",F5002&gt;=100000, "High")</f>
        <v>Upper Middle</v>
      </c>
      <c r="Q5002" t="str" cm="1">
        <f t="array" ref="Q5002">_xlfn.IFS(D5002&lt;10,"Low",D5002&lt;15,"Medium",D5002&lt;20,"High",D5002&gt;=20,"Very High")</f>
        <v>Very High</v>
      </c>
      <c r="R5002" t="str">
        <f t="shared" si="157"/>
        <v>Normal</v>
      </c>
    </row>
    <row r="5003" spans="1:18" x14ac:dyDescent="0.3">
      <c r="A5003" t="s">
        <v>5014</v>
      </c>
      <c r="B5003" s="2">
        <v>38997</v>
      </c>
      <c r="C5003" t="s">
        <v>10013</v>
      </c>
      <c r="D5003" s="1">
        <v>29.31</v>
      </c>
      <c r="E5003" t="s">
        <v>10017</v>
      </c>
      <c r="F5003" s="2">
        <v>98152</v>
      </c>
      <c r="G5003" t="s">
        <v>10040</v>
      </c>
      <c r="H5003" t="s">
        <v>10026</v>
      </c>
      <c r="I5003" s="2">
        <v>752</v>
      </c>
      <c r="J5003" s="3">
        <v>12.8</v>
      </c>
      <c r="K5003" t="s">
        <v>10035</v>
      </c>
      <c r="L5003" s="4">
        <v>42284</v>
      </c>
      <c r="M5003" t="s">
        <v>10036</v>
      </c>
      <c r="N5003">
        <f t="shared" si="156"/>
        <v>0</v>
      </c>
      <c r="O5003" t="str" cm="1">
        <f t="array" ref="O5003">_xlfn.IFS(I5003&lt;600, "Very Poor",I5003&lt;650,"Poor",I5003&lt;700,"Fair",I5003&lt;750,"Good",I5003&gt;=750,"Excellent")</f>
        <v>Excellent</v>
      </c>
      <c r="P5003" t="str" cm="1">
        <f t="array" ref="P5003">_xlfn.IFS(F5003&lt;30000,"Low",F5003&lt;60000,"Lower Middle",F5003&lt;100000, "Upper Middle",F5003&gt;=100000, "High")</f>
        <v>Upper Middle</v>
      </c>
      <c r="Q5003" t="str" cm="1">
        <f t="array" ref="Q5003">_xlfn.IFS(D5003&lt;10,"Low",D5003&lt;15,"Medium",D5003&lt;20,"High",D5003&gt;=20,"Very High")</f>
        <v>Very High</v>
      </c>
      <c r="R5003" t="str">
        <f t="shared" si="157"/>
        <v>Normal</v>
      </c>
    </row>
    <row r="5004" spans="1:18" x14ac:dyDescent="0.3">
      <c r="A5004" t="s">
        <v>5015</v>
      </c>
      <c r="B5004" s="2">
        <v>17309</v>
      </c>
      <c r="C5004" t="s">
        <v>10013</v>
      </c>
      <c r="D5004" s="1">
        <v>28.66</v>
      </c>
      <c r="E5004" t="s">
        <v>10019</v>
      </c>
      <c r="F5004" s="2">
        <v>79198</v>
      </c>
      <c r="G5004" t="s">
        <v>10038</v>
      </c>
      <c r="H5004" t="s">
        <v>10027</v>
      </c>
      <c r="I5004" s="2">
        <v>701</v>
      </c>
      <c r="J5004" s="3">
        <v>30.9</v>
      </c>
      <c r="K5004" t="s">
        <v>10035</v>
      </c>
      <c r="L5004" s="4">
        <v>43727</v>
      </c>
      <c r="M5004" t="s">
        <v>10037</v>
      </c>
      <c r="N5004">
        <f t="shared" si="156"/>
        <v>1</v>
      </c>
      <c r="O5004" t="str" cm="1">
        <f t="array" ref="O5004">_xlfn.IFS(I5004&lt;600, "Very Poor",I5004&lt;650,"Poor",I5004&lt;700,"Fair",I5004&lt;750,"Good",I5004&gt;=750,"Excellent")</f>
        <v>Good</v>
      </c>
      <c r="P5004" t="str" cm="1">
        <f t="array" ref="P5004">_xlfn.IFS(F5004&lt;30000,"Low",F5004&lt;60000,"Lower Middle",F5004&lt;100000, "Upper Middle",F5004&gt;=100000, "High")</f>
        <v>Upper Middle</v>
      </c>
      <c r="Q5004" t="str" cm="1">
        <f t="array" ref="Q5004">_xlfn.IFS(D5004&lt;10,"Low",D5004&lt;15,"Medium",D5004&lt;20,"High",D5004&gt;=20,"Very High")</f>
        <v>Very High</v>
      </c>
      <c r="R5004" t="str">
        <f t="shared" si="157"/>
        <v>Normal</v>
      </c>
    </row>
    <row r="5005" spans="1:18" x14ac:dyDescent="0.3">
      <c r="A5005" t="s">
        <v>5016</v>
      </c>
      <c r="B5005" s="2">
        <v>5054</v>
      </c>
      <c r="C5005" t="s">
        <v>10014</v>
      </c>
      <c r="D5005" s="1">
        <v>10.78</v>
      </c>
      <c r="E5005" t="s">
        <v>10016</v>
      </c>
      <c r="F5005" s="2">
        <v>134077</v>
      </c>
      <c r="G5005" t="s">
        <v>10039</v>
      </c>
      <c r="H5005" t="s">
        <v>10032</v>
      </c>
      <c r="I5005" s="2">
        <v>783</v>
      </c>
      <c r="J5005" s="3">
        <v>19.899999999999999</v>
      </c>
      <c r="K5005" t="s">
        <v>10034</v>
      </c>
      <c r="L5005" s="4">
        <v>42479</v>
      </c>
      <c r="M5005" t="s">
        <v>10036</v>
      </c>
      <c r="N5005">
        <f t="shared" si="156"/>
        <v>0</v>
      </c>
      <c r="O5005" t="str" cm="1">
        <f t="array" ref="O5005">_xlfn.IFS(I5005&lt;600, "Very Poor",I5005&lt;650,"Poor",I5005&lt;700,"Fair",I5005&lt;750,"Good",I5005&gt;=750,"Excellent")</f>
        <v>Excellent</v>
      </c>
      <c r="P5005" t="str" cm="1">
        <f t="array" ref="P5005">_xlfn.IFS(F5005&lt;30000,"Low",F5005&lt;60000,"Lower Middle",F5005&lt;100000, "Upper Middle",F5005&gt;=100000, "High")</f>
        <v>High</v>
      </c>
      <c r="Q5005" t="str" cm="1">
        <f t="array" ref="Q5005">_xlfn.IFS(D5005&lt;10,"Low",D5005&lt;15,"Medium",D5005&lt;20,"High",D5005&gt;=20,"Very High")</f>
        <v>Medium</v>
      </c>
      <c r="R5005" t="str">
        <f t="shared" si="157"/>
        <v>Normal</v>
      </c>
    </row>
    <row r="5006" spans="1:18" x14ac:dyDescent="0.3">
      <c r="A5006" t="s">
        <v>5017</v>
      </c>
      <c r="B5006" s="2">
        <v>1935</v>
      </c>
      <c r="C5006" t="s">
        <v>10014</v>
      </c>
      <c r="D5006" s="1">
        <v>9.27</v>
      </c>
      <c r="E5006" t="s">
        <v>10015</v>
      </c>
      <c r="F5006" s="2">
        <v>38288</v>
      </c>
      <c r="G5006" t="s">
        <v>10040</v>
      </c>
      <c r="H5006" t="s">
        <v>10027</v>
      </c>
      <c r="I5006" s="2">
        <v>744</v>
      </c>
      <c r="J5006" s="3">
        <v>18.399999999999999</v>
      </c>
      <c r="K5006" t="s">
        <v>10035</v>
      </c>
      <c r="L5006" s="4">
        <v>43942</v>
      </c>
      <c r="M5006" t="s">
        <v>10036</v>
      </c>
      <c r="N5006">
        <f t="shared" si="156"/>
        <v>0</v>
      </c>
      <c r="O5006" t="str" cm="1">
        <f t="array" ref="O5006">_xlfn.IFS(I5006&lt;600, "Very Poor",I5006&lt;650,"Poor",I5006&lt;700,"Fair",I5006&lt;750,"Good",I5006&gt;=750,"Excellent")</f>
        <v>Good</v>
      </c>
      <c r="P5006" t="str" cm="1">
        <f t="array" ref="P5006">_xlfn.IFS(F5006&lt;30000,"Low",F5006&lt;60000,"Lower Middle",F5006&lt;100000, "Upper Middle",F5006&gt;=100000, "High")</f>
        <v>Lower Middle</v>
      </c>
      <c r="Q5006" t="str" cm="1">
        <f t="array" ref="Q5006">_xlfn.IFS(D5006&lt;10,"Low",D5006&lt;15,"Medium",D5006&lt;20,"High",D5006&gt;=20,"Very High")</f>
        <v>Low</v>
      </c>
      <c r="R5006" t="str">
        <f t="shared" si="157"/>
        <v>Normal</v>
      </c>
    </row>
    <row r="5007" spans="1:18" x14ac:dyDescent="0.3">
      <c r="A5007" t="s">
        <v>5018</v>
      </c>
      <c r="B5007" s="2">
        <v>23778</v>
      </c>
      <c r="C5007" t="s">
        <v>10014</v>
      </c>
      <c r="D5007" s="1">
        <v>19.02</v>
      </c>
      <c r="E5007" t="s">
        <v>10015</v>
      </c>
      <c r="F5007" s="2">
        <v>130162</v>
      </c>
      <c r="G5007" t="s">
        <v>10039</v>
      </c>
      <c r="H5007" t="s">
        <v>10027</v>
      </c>
      <c r="I5007" s="2">
        <v>801</v>
      </c>
      <c r="J5007" s="3">
        <v>7.1</v>
      </c>
      <c r="K5007" t="s">
        <v>10035</v>
      </c>
      <c r="L5007" s="4">
        <v>42524</v>
      </c>
      <c r="M5007" t="s">
        <v>10036</v>
      </c>
      <c r="N5007">
        <f t="shared" si="156"/>
        <v>0</v>
      </c>
      <c r="O5007" t="str" cm="1">
        <f t="array" ref="O5007">_xlfn.IFS(I5007&lt;600, "Very Poor",I5007&lt;650,"Poor",I5007&lt;700,"Fair",I5007&lt;750,"Good",I5007&gt;=750,"Excellent")</f>
        <v>Excellent</v>
      </c>
      <c r="P5007" t="str" cm="1">
        <f t="array" ref="P5007">_xlfn.IFS(F5007&lt;30000,"Low",F5007&lt;60000,"Lower Middle",F5007&lt;100000, "Upper Middle",F5007&gt;=100000, "High")</f>
        <v>High</v>
      </c>
      <c r="Q5007" t="str" cm="1">
        <f t="array" ref="Q5007">_xlfn.IFS(D5007&lt;10,"Low",D5007&lt;15,"Medium",D5007&lt;20,"High",D5007&gt;=20,"Very High")</f>
        <v>High</v>
      </c>
      <c r="R5007" t="str">
        <f t="shared" si="157"/>
        <v>Normal</v>
      </c>
    </row>
    <row r="5008" spans="1:18" x14ac:dyDescent="0.3">
      <c r="A5008" t="s">
        <v>5019</v>
      </c>
      <c r="B5008" s="2">
        <v>17709</v>
      </c>
      <c r="C5008" t="s">
        <v>10013</v>
      </c>
      <c r="D5008" s="1">
        <v>19.670000000000002</v>
      </c>
      <c r="E5008" t="s">
        <v>10022</v>
      </c>
      <c r="F5008" s="2">
        <v>112060</v>
      </c>
      <c r="G5008" t="s">
        <v>10040</v>
      </c>
      <c r="H5008" t="s">
        <v>10031</v>
      </c>
      <c r="I5008" s="2">
        <v>838</v>
      </c>
      <c r="J5008" s="3">
        <v>29.7</v>
      </c>
      <c r="K5008" t="s">
        <v>10035</v>
      </c>
      <c r="L5008" s="4">
        <v>43885</v>
      </c>
      <c r="M5008" t="s">
        <v>10037</v>
      </c>
      <c r="N5008">
        <f t="shared" si="156"/>
        <v>1</v>
      </c>
      <c r="O5008" t="str" cm="1">
        <f t="array" ref="O5008">_xlfn.IFS(I5008&lt;600, "Very Poor",I5008&lt;650,"Poor",I5008&lt;700,"Fair",I5008&lt;750,"Good",I5008&gt;=750,"Excellent")</f>
        <v>Excellent</v>
      </c>
      <c r="P5008" t="str" cm="1">
        <f t="array" ref="P5008">_xlfn.IFS(F5008&lt;30000,"Low",F5008&lt;60000,"Lower Middle",F5008&lt;100000, "Upper Middle",F5008&gt;=100000, "High")</f>
        <v>High</v>
      </c>
      <c r="Q5008" t="str" cm="1">
        <f t="array" ref="Q5008">_xlfn.IFS(D5008&lt;10,"Low",D5008&lt;15,"Medium",D5008&lt;20,"High",D5008&gt;=20,"Very High")</f>
        <v>High</v>
      </c>
      <c r="R5008" t="str">
        <f t="shared" si="157"/>
        <v>Normal</v>
      </c>
    </row>
    <row r="5009" spans="1:18" x14ac:dyDescent="0.3">
      <c r="A5009" t="s">
        <v>5020</v>
      </c>
      <c r="B5009" s="2">
        <v>10726</v>
      </c>
      <c r="C5009" t="s">
        <v>10013</v>
      </c>
      <c r="D5009" s="1">
        <v>21.56</v>
      </c>
      <c r="E5009" t="s">
        <v>10024</v>
      </c>
      <c r="F5009" s="2">
        <v>32225</v>
      </c>
      <c r="G5009" t="s">
        <v>10040</v>
      </c>
      <c r="H5009" t="s">
        <v>10031</v>
      </c>
      <c r="I5009" s="2">
        <v>656</v>
      </c>
      <c r="J5009" s="3">
        <v>11.1</v>
      </c>
      <c r="K5009" t="s">
        <v>10034</v>
      </c>
      <c r="L5009" s="4">
        <v>43204</v>
      </c>
      <c r="M5009" t="s">
        <v>10037</v>
      </c>
      <c r="N5009">
        <f t="shared" si="156"/>
        <v>1</v>
      </c>
      <c r="O5009" t="str" cm="1">
        <f t="array" ref="O5009">_xlfn.IFS(I5009&lt;600, "Very Poor",I5009&lt;650,"Poor",I5009&lt;700,"Fair",I5009&lt;750,"Good",I5009&gt;=750,"Excellent")</f>
        <v>Fair</v>
      </c>
      <c r="P5009" t="str" cm="1">
        <f t="array" ref="P5009">_xlfn.IFS(F5009&lt;30000,"Low",F5009&lt;60000,"Lower Middle",F5009&lt;100000, "Upper Middle",F5009&gt;=100000, "High")</f>
        <v>Lower Middle</v>
      </c>
      <c r="Q5009" t="str" cm="1">
        <f t="array" ref="Q5009">_xlfn.IFS(D5009&lt;10,"Low",D5009&lt;15,"Medium",D5009&lt;20,"High",D5009&gt;=20,"Very High")</f>
        <v>Very High</v>
      </c>
      <c r="R5009" t="str">
        <f t="shared" si="157"/>
        <v>Normal</v>
      </c>
    </row>
    <row r="5010" spans="1:18" x14ac:dyDescent="0.3">
      <c r="A5010" t="s">
        <v>5021</v>
      </c>
      <c r="B5010" s="2">
        <v>21245</v>
      </c>
      <c r="C5010" t="s">
        <v>10014</v>
      </c>
      <c r="D5010" s="1">
        <v>23.54</v>
      </c>
      <c r="E5010" t="s">
        <v>10016</v>
      </c>
      <c r="F5010" s="2">
        <v>114683</v>
      </c>
      <c r="G5010" t="s">
        <v>10040</v>
      </c>
      <c r="H5010" t="s">
        <v>10028</v>
      </c>
      <c r="I5010" s="2">
        <v>654</v>
      </c>
      <c r="J5010" s="3">
        <v>21.2</v>
      </c>
      <c r="K5010" t="s">
        <v>10034</v>
      </c>
      <c r="L5010" s="4">
        <v>43738</v>
      </c>
      <c r="M5010" t="s">
        <v>10036</v>
      </c>
      <c r="N5010">
        <f t="shared" si="156"/>
        <v>0</v>
      </c>
      <c r="O5010" t="str" cm="1">
        <f t="array" ref="O5010">_xlfn.IFS(I5010&lt;600, "Very Poor",I5010&lt;650,"Poor",I5010&lt;700,"Fair",I5010&lt;750,"Good",I5010&gt;=750,"Excellent")</f>
        <v>Fair</v>
      </c>
      <c r="P5010" t="str" cm="1">
        <f t="array" ref="P5010">_xlfn.IFS(F5010&lt;30000,"Low",F5010&lt;60000,"Lower Middle",F5010&lt;100000, "Upper Middle",F5010&gt;=100000, "High")</f>
        <v>High</v>
      </c>
      <c r="Q5010" t="str" cm="1">
        <f t="array" ref="Q5010">_xlfn.IFS(D5010&lt;10,"Low",D5010&lt;15,"Medium",D5010&lt;20,"High",D5010&gt;=20,"Very High")</f>
        <v>Very High</v>
      </c>
      <c r="R5010" t="str">
        <f t="shared" si="157"/>
        <v>Normal</v>
      </c>
    </row>
    <row r="5011" spans="1:18" x14ac:dyDescent="0.3">
      <c r="A5011" t="s">
        <v>5022</v>
      </c>
      <c r="B5011" s="2">
        <v>35753</v>
      </c>
      <c r="C5011" t="s">
        <v>10013</v>
      </c>
      <c r="D5011" s="1">
        <v>20.02</v>
      </c>
      <c r="E5011" t="s">
        <v>10019</v>
      </c>
      <c r="F5011" s="2">
        <v>130023</v>
      </c>
      <c r="G5011" t="s">
        <v>10038</v>
      </c>
      <c r="H5011" t="s">
        <v>10026</v>
      </c>
      <c r="I5011" s="2">
        <v>801</v>
      </c>
      <c r="J5011" s="3">
        <v>9.9</v>
      </c>
      <c r="K5011" t="s">
        <v>10034</v>
      </c>
      <c r="L5011" s="4">
        <v>42350</v>
      </c>
      <c r="M5011" t="s">
        <v>10036</v>
      </c>
      <c r="N5011">
        <f t="shared" si="156"/>
        <v>0</v>
      </c>
      <c r="O5011" t="str" cm="1">
        <f t="array" ref="O5011">_xlfn.IFS(I5011&lt;600, "Very Poor",I5011&lt;650,"Poor",I5011&lt;700,"Fair",I5011&lt;750,"Good",I5011&gt;=750,"Excellent")</f>
        <v>Excellent</v>
      </c>
      <c r="P5011" t="str" cm="1">
        <f t="array" ref="P5011">_xlfn.IFS(F5011&lt;30000,"Low",F5011&lt;60000,"Lower Middle",F5011&lt;100000, "Upper Middle",F5011&gt;=100000, "High")</f>
        <v>High</v>
      </c>
      <c r="Q5011" t="str" cm="1">
        <f t="array" ref="Q5011">_xlfn.IFS(D5011&lt;10,"Low",D5011&lt;15,"Medium",D5011&lt;20,"High",D5011&gt;=20,"Very High")</f>
        <v>Very High</v>
      </c>
      <c r="R5011" t="str">
        <f t="shared" si="157"/>
        <v>Normal</v>
      </c>
    </row>
    <row r="5012" spans="1:18" x14ac:dyDescent="0.3">
      <c r="A5012" t="s">
        <v>5023</v>
      </c>
      <c r="B5012" s="2">
        <v>15252</v>
      </c>
      <c r="C5012" t="s">
        <v>10014</v>
      </c>
      <c r="D5012" s="1">
        <v>7.79</v>
      </c>
      <c r="E5012" t="s">
        <v>10015</v>
      </c>
      <c r="F5012" s="2">
        <v>21752</v>
      </c>
      <c r="G5012" t="s">
        <v>10040</v>
      </c>
      <c r="H5012" t="s">
        <v>10031</v>
      </c>
      <c r="I5012" s="2">
        <v>780</v>
      </c>
      <c r="J5012" s="3">
        <v>26.2</v>
      </c>
      <c r="K5012" t="s">
        <v>10034</v>
      </c>
      <c r="L5012" s="4">
        <v>43453</v>
      </c>
      <c r="M5012" t="s">
        <v>10037</v>
      </c>
      <c r="N5012">
        <f t="shared" si="156"/>
        <v>1</v>
      </c>
      <c r="O5012" t="str" cm="1">
        <f t="array" ref="O5012">_xlfn.IFS(I5012&lt;600, "Very Poor",I5012&lt;650,"Poor",I5012&lt;700,"Fair",I5012&lt;750,"Good",I5012&gt;=750,"Excellent")</f>
        <v>Excellent</v>
      </c>
      <c r="P5012" t="str" cm="1">
        <f t="array" ref="P5012">_xlfn.IFS(F5012&lt;30000,"Low",F5012&lt;60000,"Lower Middle",F5012&lt;100000, "Upper Middle",F5012&gt;=100000, "High")</f>
        <v>Low</v>
      </c>
      <c r="Q5012" t="str" cm="1">
        <f t="array" ref="Q5012">_xlfn.IFS(D5012&lt;10,"Low",D5012&lt;15,"Medium",D5012&lt;20,"High",D5012&gt;=20,"Very High")</f>
        <v>Low</v>
      </c>
      <c r="R5012" t="str">
        <f t="shared" si="157"/>
        <v>Normal</v>
      </c>
    </row>
    <row r="5013" spans="1:18" x14ac:dyDescent="0.3">
      <c r="A5013" t="s">
        <v>5024</v>
      </c>
      <c r="B5013" s="2">
        <v>22316</v>
      </c>
      <c r="C5013" t="s">
        <v>10014</v>
      </c>
      <c r="D5013" s="1">
        <v>24.75</v>
      </c>
      <c r="E5013" t="s">
        <v>10016</v>
      </c>
      <c r="F5013" s="2">
        <v>46313</v>
      </c>
      <c r="G5013" t="s">
        <v>10038</v>
      </c>
      <c r="H5013" t="s">
        <v>10027</v>
      </c>
      <c r="I5013" s="2">
        <v>801</v>
      </c>
      <c r="J5013" s="3">
        <v>13.1</v>
      </c>
      <c r="K5013" t="s">
        <v>10034</v>
      </c>
      <c r="L5013" s="4">
        <v>43558</v>
      </c>
      <c r="M5013" t="s">
        <v>10036</v>
      </c>
      <c r="N5013">
        <f t="shared" si="156"/>
        <v>0</v>
      </c>
      <c r="O5013" t="str" cm="1">
        <f t="array" ref="O5013">_xlfn.IFS(I5013&lt;600, "Very Poor",I5013&lt;650,"Poor",I5013&lt;700,"Fair",I5013&lt;750,"Good",I5013&gt;=750,"Excellent")</f>
        <v>Excellent</v>
      </c>
      <c r="P5013" t="str" cm="1">
        <f t="array" ref="P5013">_xlfn.IFS(F5013&lt;30000,"Low",F5013&lt;60000,"Lower Middle",F5013&lt;100000, "Upper Middle",F5013&gt;=100000, "High")</f>
        <v>Lower Middle</v>
      </c>
      <c r="Q5013" t="str" cm="1">
        <f t="array" ref="Q5013">_xlfn.IFS(D5013&lt;10,"Low",D5013&lt;15,"Medium",D5013&lt;20,"High",D5013&gt;=20,"Very High")</f>
        <v>Very High</v>
      </c>
      <c r="R5013" t="str">
        <f t="shared" si="157"/>
        <v>Normal</v>
      </c>
    </row>
    <row r="5014" spans="1:18" x14ac:dyDescent="0.3">
      <c r="A5014" t="s">
        <v>5025</v>
      </c>
      <c r="B5014" s="2">
        <v>38371</v>
      </c>
      <c r="C5014" t="s">
        <v>10013</v>
      </c>
      <c r="D5014" s="1">
        <v>6.99</v>
      </c>
      <c r="E5014" t="s">
        <v>10021</v>
      </c>
      <c r="F5014" s="2">
        <v>144693</v>
      </c>
      <c r="G5014" t="s">
        <v>10039</v>
      </c>
      <c r="H5014" t="s">
        <v>10026</v>
      </c>
      <c r="I5014" s="2">
        <v>672</v>
      </c>
      <c r="J5014" s="3">
        <v>25.8</v>
      </c>
      <c r="K5014" t="s">
        <v>10035</v>
      </c>
      <c r="L5014" s="4">
        <v>43272</v>
      </c>
      <c r="M5014" t="s">
        <v>10036</v>
      </c>
      <c r="N5014">
        <f t="shared" si="156"/>
        <v>0</v>
      </c>
      <c r="O5014" t="str" cm="1">
        <f t="array" ref="O5014">_xlfn.IFS(I5014&lt;600, "Very Poor",I5014&lt;650,"Poor",I5014&lt;700,"Fair",I5014&lt;750,"Good",I5014&gt;=750,"Excellent")</f>
        <v>Fair</v>
      </c>
      <c r="P5014" t="str" cm="1">
        <f t="array" ref="P5014">_xlfn.IFS(F5014&lt;30000,"Low",F5014&lt;60000,"Lower Middle",F5014&lt;100000, "Upper Middle",F5014&gt;=100000, "High")</f>
        <v>High</v>
      </c>
      <c r="Q5014" t="str" cm="1">
        <f t="array" ref="Q5014">_xlfn.IFS(D5014&lt;10,"Low",D5014&lt;15,"Medium",D5014&lt;20,"High",D5014&gt;=20,"Very High")</f>
        <v>Low</v>
      </c>
      <c r="R5014" t="str">
        <f t="shared" si="157"/>
        <v>Normal</v>
      </c>
    </row>
    <row r="5015" spans="1:18" x14ac:dyDescent="0.3">
      <c r="A5015" t="s">
        <v>5026</v>
      </c>
      <c r="B5015" s="2">
        <v>20162</v>
      </c>
      <c r="C5015" t="s">
        <v>10013</v>
      </c>
      <c r="D5015" s="1">
        <v>5.5</v>
      </c>
      <c r="E5015" t="s">
        <v>10015</v>
      </c>
      <c r="F5015" s="2">
        <v>120258</v>
      </c>
      <c r="G5015" t="s">
        <v>10039</v>
      </c>
      <c r="H5015" t="s">
        <v>10031</v>
      </c>
      <c r="I5015" s="2">
        <v>617</v>
      </c>
      <c r="J5015" s="3">
        <v>38.1</v>
      </c>
      <c r="K5015" t="s">
        <v>10035</v>
      </c>
      <c r="L5015" s="4">
        <v>43284</v>
      </c>
      <c r="M5015" t="s">
        <v>10037</v>
      </c>
      <c r="N5015">
        <f t="shared" si="156"/>
        <v>1</v>
      </c>
      <c r="O5015" t="str" cm="1">
        <f t="array" ref="O5015">_xlfn.IFS(I5015&lt;600, "Very Poor",I5015&lt;650,"Poor",I5015&lt;700,"Fair",I5015&lt;750,"Good",I5015&gt;=750,"Excellent")</f>
        <v>Poor</v>
      </c>
      <c r="P5015" t="str" cm="1">
        <f t="array" ref="P5015">_xlfn.IFS(F5015&lt;30000,"Low",F5015&lt;60000,"Lower Middle",F5015&lt;100000, "Upper Middle",F5015&gt;=100000, "High")</f>
        <v>High</v>
      </c>
      <c r="Q5015" t="str" cm="1">
        <f t="array" ref="Q5015">_xlfn.IFS(D5015&lt;10,"Low",D5015&lt;15,"Medium",D5015&lt;20,"High",D5015&gt;=20,"Very High")</f>
        <v>Low</v>
      </c>
      <c r="R5015" t="str">
        <f t="shared" si="157"/>
        <v>Normal</v>
      </c>
    </row>
    <row r="5016" spans="1:18" x14ac:dyDescent="0.3">
      <c r="A5016" t="s">
        <v>5027</v>
      </c>
      <c r="B5016" s="2">
        <v>16960</v>
      </c>
      <c r="C5016" t="s">
        <v>10013</v>
      </c>
      <c r="D5016" s="1">
        <v>24.24</v>
      </c>
      <c r="E5016" t="s">
        <v>10016</v>
      </c>
      <c r="F5016" s="2">
        <v>146889</v>
      </c>
      <c r="G5016" t="s">
        <v>10039</v>
      </c>
      <c r="H5016" t="s">
        <v>10026</v>
      </c>
      <c r="I5016" s="2">
        <v>813</v>
      </c>
      <c r="J5016" s="3">
        <v>37.200000000000003</v>
      </c>
      <c r="K5016" t="s">
        <v>10035</v>
      </c>
      <c r="L5016" s="4">
        <v>42033</v>
      </c>
      <c r="M5016" t="s">
        <v>10037</v>
      </c>
      <c r="N5016">
        <f t="shared" si="156"/>
        <v>1</v>
      </c>
      <c r="O5016" t="str" cm="1">
        <f t="array" ref="O5016">_xlfn.IFS(I5016&lt;600, "Very Poor",I5016&lt;650,"Poor",I5016&lt;700,"Fair",I5016&lt;750,"Good",I5016&gt;=750,"Excellent")</f>
        <v>Excellent</v>
      </c>
      <c r="P5016" t="str" cm="1">
        <f t="array" ref="P5016">_xlfn.IFS(F5016&lt;30000,"Low",F5016&lt;60000,"Lower Middle",F5016&lt;100000, "Upper Middle",F5016&gt;=100000, "High")</f>
        <v>High</v>
      </c>
      <c r="Q5016" t="str" cm="1">
        <f t="array" ref="Q5016">_xlfn.IFS(D5016&lt;10,"Low",D5016&lt;15,"Medium",D5016&lt;20,"High",D5016&gt;=20,"Very High")</f>
        <v>Very High</v>
      </c>
      <c r="R5016" t="str">
        <f t="shared" si="157"/>
        <v>Normal</v>
      </c>
    </row>
    <row r="5017" spans="1:18" x14ac:dyDescent="0.3">
      <c r="A5017" t="s">
        <v>5028</v>
      </c>
      <c r="B5017" s="2">
        <v>31791</v>
      </c>
      <c r="C5017" t="s">
        <v>10014</v>
      </c>
      <c r="D5017" s="1">
        <v>18.71</v>
      </c>
      <c r="E5017" t="s">
        <v>10022</v>
      </c>
      <c r="F5017" s="2">
        <v>107191</v>
      </c>
      <c r="G5017" t="s">
        <v>10040</v>
      </c>
      <c r="H5017" t="s">
        <v>10031</v>
      </c>
      <c r="I5017" s="2">
        <v>700</v>
      </c>
      <c r="J5017" s="3">
        <v>12</v>
      </c>
      <c r="K5017" t="s">
        <v>10035</v>
      </c>
      <c r="L5017" s="4">
        <v>43639</v>
      </c>
      <c r="M5017" t="s">
        <v>10036</v>
      </c>
      <c r="N5017">
        <f t="shared" si="156"/>
        <v>0</v>
      </c>
      <c r="O5017" t="str" cm="1">
        <f t="array" ref="O5017">_xlfn.IFS(I5017&lt;600, "Very Poor",I5017&lt;650,"Poor",I5017&lt;700,"Fair",I5017&lt;750,"Good",I5017&gt;=750,"Excellent")</f>
        <v>Good</v>
      </c>
      <c r="P5017" t="str" cm="1">
        <f t="array" ref="P5017">_xlfn.IFS(F5017&lt;30000,"Low",F5017&lt;60000,"Lower Middle",F5017&lt;100000, "Upper Middle",F5017&gt;=100000, "High")</f>
        <v>High</v>
      </c>
      <c r="Q5017" t="str" cm="1">
        <f t="array" ref="Q5017">_xlfn.IFS(D5017&lt;10,"Low",D5017&lt;15,"Medium",D5017&lt;20,"High",D5017&gt;=20,"Very High")</f>
        <v>High</v>
      </c>
      <c r="R5017" t="str">
        <f t="shared" si="157"/>
        <v>Normal</v>
      </c>
    </row>
    <row r="5018" spans="1:18" x14ac:dyDescent="0.3">
      <c r="A5018" t="s">
        <v>5029</v>
      </c>
      <c r="B5018" s="2">
        <v>26216</v>
      </c>
      <c r="C5018" t="s">
        <v>10013</v>
      </c>
      <c r="D5018" s="1">
        <v>22.46</v>
      </c>
      <c r="E5018" t="s">
        <v>10025</v>
      </c>
      <c r="F5018" s="2">
        <v>118841</v>
      </c>
      <c r="G5018" t="s">
        <v>10038</v>
      </c>
      <c r="H5018" t="s">
        <v>10032</v>
      </c>
      <c r="I5018" s="2">
        <v>628</v>
      </c>
      <c r="J5018" s="3">
        <v>8.5</v>
      </c>
      <c r="K5018" t="s">
        <v>10034</v>
      </c>
      <c r="L5018" s="4">
        <v>42296</v>
      </c>
      <c r="M5018" t="s">
        <v>10037</v>
      </c>
      <c r="N5018">
        <f t="shared" si="156"/>
        <v>1</v>
      </c>
      <c r="O5018" t="str" cm="1">
        <f t="array" ref="O5018">_xlfn.IFS(I5018&lt;600, "Very Poor",I5018&lt;650,"Poor",I5018&lt;700,"Fair",I5018&lt;750,"Good",I5018&gt;=750,"Excellent")</f>
        <v>Poor</v>
      </c>
      <c r="P5018" t="str" cm="1">
        <f t="array" ref="P5018">_xlfn.IFS(F5018&lt;30000,"Low",F5018&lt;60000,"Lower Middle",F5018&lt;100000, "Upper Middle",F5018&gt;=100000, "High")</f>
        <v>High</v>
      </c>
      <c r="Q5018" t="str" cm="1">
        <f t="array" ref="Q5018">_xlfn.IFS(D5018&lt;10,"Low",D5018&lt;15,"Medium",D5018&lt;20,"High",D5018&gt;=20,"Very High")</f>
        <v>Very High</v>
      </c>
      <c r="R5018" t="str">
        <f t="shared" si="157"/>
        <v>High Risk</v>
      </c>
    </row>
    <row r="5019" spans="1:18" x14ac:dyDescent="0.3">
      <c r="A5019" t="s">
        <v>5030</v>
      </c>
      <c r="B5019" s="2">
        <v>33467</v>
      </c>
      <c r="C5019" t="s">
        <v>10014</v>
      </c>
      <c r="D5019" s="1">
        <v>14.57</v>
      </c>
      <c r="E5019" t="s">
        <v>10022</v>
      </c>
      <c r="F5019" s="2">
        <v>76734</v>
      </c>
      <c r="G5019" t="s">
        <v>10038</v>
      </c>
      <c r="H5019" t="s">
        <v>10030</v>
      </c>
      <c r="I5019" s="2">
        <v>613</v>
      </c>
      <c r="J5019" s="3">
        <v>6.5</v>
      </c>
      <c r="K5019" t="s">
        <v>10034</v>
      </c>
      <c r="L5019" s="4">
        <v>42158</v>
      </c>
      <c r="M5019" t="s">
        <v>10036</v>
      </c>
      <c r="N5019">
        <f t="shared" si="156"/>
        <v>0</v>
      </c>
      <c r="O5019" t="str" cm="1">
        <f t="array" ref="O5019">_xlfn.IFS(I5019&lt;600, "Very Poor",I5019&lt;650,"Poor",I5019&lt;700,"Fair",I5019&lt;750,"Good",I5019&gt;=750,"Excellent")</f>
        <v>Poor</v>
      </c>
      <c r="P5019" t="str" cm="1">
        <f t="array" ref="P5019">_xlfn.IFS(F5019&lt;30000,"Low",F5019&lt;60000,"Lower Middle",F5019&lt;100000, "Upper Middle",F5019&gt;=100000, "High")</f>
        <v>Upper Middle</v>
      </c>
      <c r="Q5019" t="str" cm="1">
        <f t="array" ref="Q5019">_xlfn.IFS(D5019&lt;10,"Low",D5019&lt;15,"Medium",D5019&lt;20,"High",D5019&gt;=20,"Very High")</f>
        <v>Medium</v>
      </c>
      <c r="R5019" t="str">
        <f t="shared" si="157"/>
        <v>Normal</v>
      </c>
    </row>
    <row r="5020" spans="1:18" x14ac:dyDescent="0.3">
      <c r="A5020" t="s">
        <v>5031</v>
      </c>
      <c r="B5020" s="2">
        <v>8754</v>
      </c>
      <c r="C5020" t="s">
        <v>10013</v>
      </c>
      <c r="D5020" s="1">
        <v>5.28</v>
      </c>
      <c r="E5020" t="s">
        <v>10023</v>
      </c>
      <c r="F5020" s="2">
        <v>38774</v>
      </c>
      <c r="G5020" t="s">
        <v>10038</v>
      </c>
      <c r="H5020" t="s">
        <v>10030</v>
      </c>
      <c r="I5020" s="2">
        <v>733</v>
      </c>
      <c r="J5020" s="3">
        <v>34</v>
      </c>
      <c r="K5020" t="s">
        <v>10035</v>
      </c>
      <c r="L5020" s="4">
        <v>42115</v>
      </c>
      <c r="M5020" t="s">
        <v>10037</v>
      </c>
      <c r="N5020">
        <f t="shared" si="156"/>
        <v>1</v>
      </c>
      <c r="O5020" t="str" cm="1">
        <f t="array" ref="O5020">_xlfn.IFS(I5020&lt;600, "Very Poor",I5020&lt;650,"Poor",I5020&lt;700,"Fair",I5020&lt;750,"Good",I5020&gt;=750,"Excellent")</f>
        <v>Good</v>
      </c>
      <c r="P5020" t="str" cm="1">
        <f t="array" ref="P5020">_xlfn.IFS(F5020&lt;30000,"Low",F5020&lt;60000,"Lower Middle",F5020&lt;100000, "Upper Middle",F5020&gt;=100000, "High")</f>
        <v>Lower Middle</v>
      </c>
      <c r="Q5020" t="str" cm="1">
        <f t="array" ref="Q5020">_xlfn.IFS(D5020&lt;10,"Low",D5020&lt;15,"Medium",D5020&lt;20,"High",D5020&gt;=20,"Very High")</f>
        <v>Low</v>
      </c>
      <c r="R5020" t="str">
        <f t="shared" si="157"/>
        <v>Normal</v>
      </c>
    </row>
    <row r="5021" spans="1:18" x14ac:dyDescent="0.3">
      <c r="A5021" t="s">
        <v>5032</v>
      </c>
      <c r="B5021" s="2">
        <v>5078</v>
      </c>
      <c r="C5021" t="s">
        <v>10013</v>
      </c>
      <c r="D5021" s="1">
        <v>13.28</v>
      </c>
      <c r="E5021" t="s">
        <v>10019</v>
      </c>
      <c r="F5021" s="2">
        <v>46365</v>
      </c>
      <c r="G5021" t="s">
        <v>10040</v>
      </c>
      <c r="H5021" t="s">
        <v>10027</v>
      </c>
      <c r="I5021" s="2">
        <v>709</v>
      </c>
      <c r="J5021" s="3">
        <v>13.7</v>
      </c>
      <c r="K5021" t="s">
        <v>10034</v>
      </c>
      <c r="L5021" s="4">
        <v>44038</v>
      </c>
      <c r="M5021" t="s">
        <v>10036</v>
      </c>
      <c r="N5021">
        <f t="shared" si="156"/>
        <v>0</v>
      </c>
      <c r="O5021" t="str" cm="1">
        <f t="array" ref="O5021">_xlfn.IFS(I5021&lt;600, "Very Poor",I5021&lt;650,"Poor",I5021&lt;700,"Fair",I5021&lt;750,"Good",I5021&gt;=750,"Excellent")</f>
        <v>Good</v>
      </c>
      <c r="P5021" t="str" cm="1">
        <f t="array" ref="P5021">_xlfn.IFS(F5021&lt;30000,"Low",F5021&lt;60000,"Lower Middle",F5021&lt;100000, "Upper Middle",F5021&gt;=100000, "High")</f>
        <v>Lower Middle</v>
      </c>
      <c r="Q5021" t="str" cm="1">
        <f t="array" ref="Q5021">_xlfn.IFS(D5021&lt;10,"Low",D5021&lt;15,"Medium",D5021&lt;20,"High",D5021&gt;=20,"Very High")</f>
        <v>Medium</v>
      </c>
      <c r="R5021" t="str">
        <f t="shared" si="157"/>
        <v>Normal</v>
      </c>
    </row>
    <row r="5022" spans="1:18" x14ac:dyDescent="0.3">
      <c r="A5022" t="s">
        <v>5033</v>
      </c>
      <c r="B5022" s="2">
        <v>13853</v>
      </c>
      <c r="C5022" t="s">
        <v>10013</v>
      </c>
      <c r="D5022" s="1">
        <v>20.2</v>
      </c>
      <c r="E5022" t="s">
        <v>10020</v>
      </c>
      <c r="F5022" s="2">
        <v>134049</v>
      </c>
      <c r="G5022" t="s">
        <v>10040</v>
      </c>
      <c r="H5022" t="s">
        <v>10033</v>
      </c>
      <c r="I5022" s="2">
        <v>635</v>
      </c>
      <c r="J5022" s="3">
        <v>14.9</v>
      </c>
      <c r="K5022" t="s">
        <v>10034</v>
      </c>
      <c r="L5022" s="4">
        <v>43292</v>
      </c>
      <c r="M5022" t="s">
        <v>10037</v>
      </c>
      <c r="N5022">
        <f t="shared" si="156"/>
        <v>1</v>
      </c>
      <c r="O5022" t="str" cm="1">
        <f t="array" ref="O5022">_xlfn.IFS(I5022&lt;600, "Very Poor",I5022&lt;650,"Poor",I5022&lt;700,"Fair",I5022&lt;750,"Good",I5022&gt;=750,"Excellent")</f>
        <v>Poor</v>
      </c>
      <c r="P5022" t="str" cm="1">
        <f t="array" ref="P5022">_xlfn.IFS(F5022&lt;30000,"Low",F5022&lt;60000,"Lower Middle",F5022&lt;100000, "Upper Middle",F5022&gt;=100000, "High")</f>
        <v>High</v>
      </c>
      <c r="Q5022" t="str" cm="1">
        <f t="array" ref="Q5022">_xlfn.IFS(D5022&lt;10,"Low",D5022&lt;15,"Medium",D5022&lt;20,"High",D5022&gt;=20,"Very High")</f>
        <v>Very High</v>
      </c>
      <c r="R5022" t="str">
        <f t="shared" si="157"/>
        <v>High Risk</v>
      </c>
    </row>
    <row r="5023" spans="1:18" x14ac:dyDescent="0.3">
      <c r="A5023" t="s">
        <v>5034</v>
      </c>
      <c r="B5023" s="2">
        <v>5042</v>
      </c>
      <c r="C5023" t="s">
        <v>10013</v>
      </c>
      <c r="D5023" s="1">
        <v>10.64</v>
      </c>
      <c r="E5023" t="s">
        <v>10025</v>
      </c>
      <c r="F5023" s="2">
        <v>142618</v>
      </c>
      <c r="G5023" t="s">
        <v>10039</v>
      </c>
      <c r="H5023" t="s">
        <v>10030</v>
      </c>
      <c r="I5023" s="2">
        <v>679</v>
      </c>
      <c r="J5023" s="3">
        <v>12.9</v>
      </c>
      <c r="K5023" t="s">
        <v>10034</v>
      </c>
      <c r="L5023" s="4">
        <v>43273</v>
      </c>
      <c r="M5023" t="s">
        <v>10036</v>
      </c>
      <c r="N5023">
        <f t="shared" si="156"/>
        <v>0</v>
      </c>
      <c r="O5023" t="str" cm="1">
        <f t="array" ref="O5023">_xlfn.IFS(I5023&lt;600, "Very Poor",I5023&lt;650,"Poor",I5023&lt;700,"Fair",I5023&lt;750,"Good",I5023&gt;=750,"Excellent")</f>
        <v>Fair</v>
      </c>
      <c r="P5023" t="str" cm="1">
        <f t="array" ref="P5023">_xlfn.IFS(F5023&lt;30000,"Low",F5023&lt;60000,"Lower Middle",F5023&lt;100000, "Upper Middle",F5023&gt;=100000, "High")</f>
        <v>High</v>
      </c>
      <c r="Q5023" t="str" cm="1">
        <f t="array" ref="Q5023">_xlfn.IFS(D5023&lt;10,"Low",D5023&lt;15,"Medium",D5023&lt;20,"High",D5023&gt;=20,"Very High")</f>
        <v>Medium</v>
      </c>
      <c r="R5023" t="str">
        <f t="shared" si="157"/>
        <v>Normal</v>
      </c>
    </row>
    <row r="5024" spans="1:18" x14ac:dyDescent="0.3">
      <c r="A5024" t="s">
        <v>5035</v>
      </c>
      <c r="B5024" s="2">
        <v>15389</v>
      </c>
      <c r="C5024" t="s">
        <v>10014</v>
      </c>
      <c r="D5024" s="1">
        <v>22.2</v>
      </c>
      <c r="E5024" t="s">
        <v>10021</v>
      </c>
      <c r="F5024" s="2">
        <v>94918</v>
      </c>
      <c r="G5024" t="s">
        <v>10039</v>
      </c>
      <c r="H5024" t="s">
        <v>10027</v>
      </c>
      <c r="I5024" s="2">
        <v>714</v>
      </c>
      <c r="J5024" s="3">
        <v>34.4</v>
      </c>
      <c r="K5024" t="s">
        <v>10035</v>
      </c>
      <c r="L5024" s="4">
        <v>42762</v>
      </c>
      <c r="M5024" t="s">
        <v>10037</v>
      </c>
      <c r="N5024">
        <f t="shared" si="156"/>
        <v>1</v>
      </c>
      <c r="O5024" t="str" cm="1">
        <f t="array" ref="O5024">_xlfn.IFS(I5024&lt;600, "Very Poor",I5024&lt;650,"Poor",I5024&lt;700,"Fair",I5024&lt;750,"Good",I5024&gt;=750,"Excellent")</f>
        <v>Good</v>
      </c>
      <c r="P5024" t="str" cm="1">
        <f t="array" ref="P5024">_xlfn.IFS(F5024&lt;30000,"Low",F5024&lt;60000,"Lower Middle",F5024&lt;100000, "Upper Middle",F5024&gt;=100000, "High")</f>
        <v>Upper Middle</v>
      </c>
      <c r="Q5024" t="str" cm="1">
        <f t="array" ref="Q5024">_xlfn.IFS(D5024&lt;10,"Low",D5024&lt;15,"Medium",D5024&lt;20,"High",D5024&gt;=20,"Very High")</f>
        <v>Very High</v>
      </c>
      <c r="R5024" t="str">
        <f t="shared" si="157"/>
        <v>Normal</v>
      </c>
    </row>
    <row r="5025" spans="1:18" x14ac:dyDescent="0.3">
      <c r="A5025" t="s">
        <v>5036</v>
      </c>
      <c r="B5025" s="2">
        <v>31425</v>
      </c>
      <c r="C5025" t="s">
        <v>10013</v>
      </c>
      <c r="D5025" s="1">
        <v>24.86</v>
      </c>
      <c r="E5025" t="s">
        <v>10019</v>
      </c>
      <c r="F5025" s="2">
        <v>122240</v>
      </c>
      <c r="G5025" t="s">
        <v>10039</v>
      </c>
      <c r="H5025" t="s">
        <v>10026</v>
      </c>
      <c r="I5025" s="2">
        <v>615</v>
      </c>
      <c r="J5025" s="3">
        <v>39.299999999999997</v>
      </c>
      <c r="K5025" t="s">
        <v>10035</v>
      </c>
      <c r="L5025" s="4">
        <v>42944</v>
      </c>
      <c r="M5025" t="s">
        <v>10037</v>
      </c>
      <c r="N5025">
        <f t="shared" si="156"/>
        <v>1</v>
      </c>
      <c r="O5025" t="str" cm="1">
        <f t="array" ref="O5025">_xlfn.IFS(I5025&lt;600, "Very Poor",I5025&lt;650,"Poor",I5025&lt;700,"Fair",I5025&lt;750,"Good",I5025&gt;=750,"Excellent")</f>
        <v>Poor</v>
      </c>
      <c r="P5025" t="str" cm="1">
        <f t="array" ref="P5025">_xlfn.IFS(F5025&lt;30000,"Low",F5025&lt;60000,"Lower Middle",F5025&lt;100000, "Upper Middle",F5025&gt;=100000, "High")</f>
        <v>High</v>
      </c>
      <c r="Q5025" t="str" cm="1">
        <f t="array" ref="Q5025">_xlfn.IFS(D5025&lt;10,"Low",D5025&lt;15,"Medium",D5025&lt;20,"High",D5025&gt;=20,"Very High")</f>
        <v>Very High</v>
      </c>
      <c r="R5025" t="str">
        <f t="shared" si="157"/>
        <v>High Risk</v>
      </c>
    </row>
    <row r="5026" spans="1:18" x14ac:dyDescent="0.3">
      <c r="A5026" t="s">
        <v>5037</v>
      </c>
      <c r="B5026" s="2">
        <v>3575</v>
      </c>
      <c r="C5026" t="s">
        <v>10013</v>
      </c>
      <c r="D5026" s="1">
        <v>16.36</v>
      </c>
      <c r="E5026" t="s">
        <v>10024</v>
      </c>
      <c r="F5026" s="2">
        <v>103415</v>
      </c>
      <c r="G5026" t="s">
        <v>10038</v>
      </c>
      <c r="H5026" t="s">
        <v>10026</v>
      </c>
      <c r="I5026" s="2">
        <v>747</v>
      </c>
      <c r="J5026" s="3">
        <v>31.4</v>
      </c>
      <c r="K5026" t="s">
        <v>10035</v>
      </c>
      <c r="L5026" s="4">
        <v>43655</v>
      </c>
      <c r="M5026" t="s">
        <v>10036</v>
      </c>
      <c r="N5026">
        <f t="shared" si="156"/>
        <v>0</v>
      </c>
      <c r="O5026" t="str" cm="1">
        <f t="array" ref="O5026">_xlfn.IFS(I5026&lt;600, "Very Poor",I5026&lt;650,"Poor",I5026&lt;700,"Fair",I5026&lt;750,"Good",I5026&gt;=750,"Excellent")</f>
        <v>Good</v>
      </c>
      <c r="P5026" t="str" cm="1">
        <f t="array" ref="P5026">_xlfn.IFS(F5026&lt;30000,"Low",F5026&lt;60000,"Lower Middle",F5026&lt;100000, "Upper Middle",F5026&gt;=100000, "High")</f>
        <v>High</v>
      </c>
      <c r="Q5026" t="str" cm="1">
        <f t="array" ref="Q5026">_xlfn.IFS(D5026&lt;10,"Low",D5026&lt;15,"Medium",D5026&lt;20,"High",D5026&gt;=20,"Very High")</f>
        <v>High</v>
      </c>
      <c r="R5026" t="str">
        <f t="shared" si="157"/>
        <v>Normal</v>
      </c>
    </row>
    <row r="5027" spans="1:18" x14ac:dyDescent="0.3">
      <c r="A5027" t="s">
        <v>5038</v>
      </c>
      <c r="B5027" s="2">
        <v>29179</v>
      </c>
      <c r="C5027" t="s">
        <v>10014</v>
      </c>
      <c r="D5027" s="1">
        <v>26.89</v>
      </c>
      <c r="E5027" t="s">
        <v>10023</v>
      </c>
      <c r="F5027" s="2">
        <v>79531</v>
      </c>
      <c r="G5027" t="s">
        <v>10039</v>
      </c>
      <c r="H5027" t="s">
        <v>10028</v>
      </c>
      <c r="I5027" s="2">
        <v>785</v>
      </c>
      <c r="J5027" s="3">
        <v>33.799999999999997</v>
      </c>
      <c r="K5027" t="s">
        <v>10035</v>
      </c>
      <c r="L5027" s="4">
        <v>42417</v>
      </c>
      <c r="M5027" t="s">
        <v>10037</v>
      </c>
      <c r="N5027">
        <f t="shared" si="156"/>
        <v>1</v>
      </c>
      <c r="O5027" t="str" cm="1">
        <f t="array" ref="O5027">_xlfn.IFS(I5027&lt;600, "Very Poor",I5027&lt;650,"Poor",I5027&lt;700,"Fair",I5027&lt;750,"Good",I5027&gt;=750,"Excellent")</f>
        <v>Excellent</v>
      </c>
      <c r="P5027" t="str" cm="1">
        <f t="array" ref="P5027">_xlfn.IFS(F5027&lt;30000,"Low",F5027&lt;60000,"Lower Middle",F5027&lt;100000, "Upper Middle",F5027&gt;=100000, "High")</f>
        <v>Upper Middle</v>
      </c>
      <c r="Q5027" t="str" cm="1">
        <f t="array" ref="Q5027">_xlfn.IFS(D5027&lt;10,"Low",D5027&lt;15,"Medium",D5027&lt;20,"High",D5027&gt;=20,"Very High")</f>
        <v>Very High</v>
      </c>
      <c r="R5027" t="str">
        <f t="shared" si="157"/>
        <v>Normal</v>
      </c>
    </row>
    <row r="5028" spans="1:18" x14ac:dyDescent="0.3">
      <c r="A5028" t="s">
        <v>5039</v>
      </c>
      <c r="B5028" s="2">
        <v>35754</v>
      </c>
      <c r="C5028" t="s">
        <v>10013</v>
      </c>
      <c r="D5028" s="1">
        <v>26.37</v>
      </c>
      <c r="E5028" t="s">
        <v>10019</v>
      </c>
      <c r="F5028" s="2">
        <v>51972</v>
      </c>
      <c r="G5028" t="s">
        <v>10040</v>
      </c>
      <c r="H5028" t="s">
        <v>10030</v>
      </c>
      <c r="I5028" s="2">
        <v>663</v>
      </c>
      <c r="J5028" s="3">
        <v>26.7</v>
      </c>
      <c r="K5028" t="s">
        <v>10035</v>
      </c>
      <c r="L5028" s="4">
        <v>43209</v>
      </c>
      <c r="M5028" t="s">
        <v>10037</v>
      </c>
      <c r="N5028">
        <f t="shared" si="156"/>
        <v>1</v>
      </c>
      <c r="O5028" t="str" cm="1">
        <f t="array" ref="O5028">_xlfn.IFS(I5028&lt;600, "Very Poor",I5028&lt;650,"Poor",I5028&lt;700,"Fair",I5028&lt;750,"Good",I5028&gt;=750,"Excellent")</f>
        <v>Fair</v>
      </c>
      <c r="P5028" t="str" cm="1">
        <f t="array" ref="P5028">_xlfn.IFS(F5028&lt;30000,"Low",F5028&lt;60000,"Lower Middle",F5028&lt;100000, "Upper Middle",F5028&gt;=100000, "High")</f>
        <v>Lower Middle</v>
      </c>
      <c r="Q5028" t="str" cm="1">
        <f t="array" ref="Q5028">_xlfn.IFS(D5028&lt;10,"Low",D5028&lt;15,"Medium",D5028&lt;20,"High",D5028&gt;=20,"Very High")</f>
        <v>Very High</v>
      </c>
      <c r="R5028" t="str">
        <f t="shared" si="157"/>
        <v>Normal</v>
      </c>
    </row>
    <row r="5029" spans="1:18" x14ac:dyDescent="0.3">
      <c r="A5029" t="s">
        <v>5040</v>
      </c>
      <c r="B5029" s="2">
        <v>19624</v>
      </c>
      <c r="C5029" t="s">
        <v>10013</v>
      </c>
      <c r="D5029" s="1">
        <v>26.95</v>
      </c>
      <c r="E5029" t="s">
        <v>10022</v>
      </c>
      <c r="F5029" s="2">
        <v>58984</v>
      </c>
      <c r="G5029" t="s">
        <v>10039</v>
      </c>
      <c r="H5029" t="s">
        <v>10028</v>
      </c>
      <c r="I5029" s="2">
        <v>654</v>
      </c>
      <c r="J5029" s="3">
        <v>23.5</v>
      </c>
      <c r="K5029" t="s">
        <v>10035</v>
      </c>
      <c r="L5029" s="4">
        <v>44014</v>
      </c>
      <c r="M5029" t="s">
        <v>10036</v>
      </c>
      <c r="N5029">
        <f t="shared" si="156"/>
        <v>0</v>
      </c>
      <c r="O5029" t="str" cm="1">
        <f t="array" ref="O5029">_xlfn.IFS(I5029&lt;600, "Very Poor",I5029&lt;650,"Poor",I5029&lt;700,"Fair",I5029&lt;750,"Good",I5029&gt;=750,"Excellent")</f>
        <v>Fair</v>
      </c>
      <c r="P5029" t="str" cm="1">
        <f t="array" ref="P5029">_xlfn.IFS(F5029&lt;30000,"Low",F5029&lt;60000,"Lower Middle",F5029&lt;100000, "Upper Middle",F5029&gt;=100000, "High")</f>
        <v>Lower Middle</v>
      </c>
      <c r="Q5029" t="str" cm="1">
        <f t="array" ref="Q5029">_xlfn.IFS(D5029&lt;10,"Low",D5029&lt;15,"Medium",D5029&lt;20,"High",D5029&gt;=20,"Very High")</f>
        <v>Very High</v>
      </c>
      <c r="R5029" t="str">
        <f t="shared" si="157"/>
        <v>Normal</v>
      </c>
    </row>
    <row r="5030" spans="1:18" x14ac:dyDescent="0.3">
      <c r="A5030" t="s">
        <v>5041</v>
      </c>
      <c r="B5030" s="2">
        <v>21350</v>
      </c>
      <c r="C5030" t="s">
        <v>10013</v>
      </c>
      <c r="D5030" s="1">
        <v>21.53</v>
      </c>
      <c r="E5030" t="s">
        <v>10022</v>
      </c>
      <c r="F5030" s="2">
        <v>40907</v>
      </c>
      <c r="G5030" t="s">
        <v>10039</v>
      </c>
      <c r="H5030" t="s">
        <v>10026</v>
      </c>
      <c r="I5030" s="2">
        <v>669</v>
      </c>
      <c r="J5030" s="3">
        <v>30.3</v>
      </c>
      <c r="K5030" t="s">
        <v>10034</v>
      </c>
      <c r="L5030" s="4">
        <v>44081</v>
      </c>
      <c r="M5030" t="s">
        <v>10037</v>
      </c>
      <c r="N5030">
        <f t="shared" si="156"/>
        <v>1</v>
      </c>
      <c r="O5030" t="str" cm="1">
        <f t="array" ref="O5030">_xlfn.IFS(I5030&lt;600, "Very Poor",I5030&lt;650,"Poor",I5030&lt;700,"Fair",I5030&lt;750,"Good",I5030&gt;=750,"Excellent")</f>
        <v>Fair</v>
      </c>
      <c r="P5030" t="str" cm="1">
        <f t="array" ref="P5030">_xlfn.IFS(F5030&lt;30000,"Low",F5030&lt;60000,"Lower Middle",F5030&lt;100000, "Upper Middle",F5030&gt;=100000, "High")</f>
        <v>Lower Middle</v>
      </c>
      <c r="Q5030" t="str" cm="1">
        <f t="array" ref="Q5030">_xlfn.IFS(D5030&lt;10,"Low",D5030&lt;15,"Medium",D5030&lt;20,"High",D5030&gt;=20,"Very High")</f>
        <v>Very High</v>
      </c>
      <c r="R5030" t="str">
        <f t="shared" si="157"/>
        <v>Normal</v>
      </c>
    </row>
    <row r="5031" spans="1:18" x14ac:dyDescent="0.3">
      <c r="A5031" t="s">
        <v>5042</v>
      </c>
      <c r="B5031" s="2">
        <v>27681</v>
      </c>
      <c r="C5031" t="s">
        <v>10013</v>
      </c>
      <c r="D5031" s="1">
        <v>12.62</v>
      </c>
      <c r="E5031" t="s">
        <v>10016</v>
      </c>
      <c r="F5031" s="2">
        <v>23370</v>
      </c>
      <c r="G5031" t="s">
        <v>10040</v>
      </c>
      <c r="H5031" t="s">
        <v>10032</v>
      </c>
      <c r="I5031" s="2">
        <v>700</v>
      </c>
      <c r="J5031" s="3">
        <v>6.3</v>
      </c>
      <c r="K5031" t="s">
        <v>10035</v>
      </c>
      <c r="L5031" s="4">
        <v>43405</v>
      </c>
      <c r="M5031" t="s">
        <v>10036</v>
      </c>
      <c r="N5031">
        <f t="shared" si="156"/>
        <v>0</v>
      </c>
      <c r="O5031" t="str" cm="1">
        <f t="array" ref="O5031">_xlfn.IFS(I5031&lt;600, "Very Poor",I5031&lt;650,"Poor",I5031&lt;700,"Fair",I5031&lt;750,"Good",I5031&gt;=750,"Excellent")</f>
        <v>Good</v>
      </c>
      <c r="P5031" t="str" cm="1">
        <f t="array" ref="P5031">_xlfn.IFS(F5031&lt;30000,"Low",F5031&lt;60000,"Lower Middle",F5031&lt;100000, "Upper Middle",F5031&gt;=100000, "High")</f>
        <v>Low</v>
      </c>
      <c r="Q5031" t="str" cm="1">
        <f t="array" ref="Q5031">_xlfn.IFS(D5031&lt;10,"Low",D5031&lt;15,"Medium",D5031&lt;20,"High",D5031&gt;=20,"Very High")</f>
        <v>Medium</v>
      </c>
      <c r="R5031" t="str">
        <f t="shared" si="157"/>
        <v>Normal</v>
      </c>
    </row>
    <row r="5032" spans="1:18" x14ac:dyDescent="0.3">
      <c r="A5032" t="s">
        <v>5043</v>
      </c>
      <c r="B5032" s="2">
        <v>24988</v>
      </c>
      <c r="C5032" t="s">
        <v>10013</v>
      </c>
      <c r="D5032" s="1">
        <v>17.03</v>
      </c>
      <c r="E5032" t="s">
        <v>10021</v>
      </c>
      <c r="F5032" s="2">
        <v>86795</v>
      </c>
      <c r="G5032" t="s">
        <v>10039</v>
      </c>
      <c r="H5032" t="s">
        <v>10026</v>
      </c>
      <c r="I5032" s="2">
        <v>678</v>
      </c>
      <c r="J5032" s="3">
        <v>7.1</v>
      </c>
      <c r="K5032" t="s">
        <v>10035</v>
      </c>
      <c r="L5032" s="4">
        <v>42986</v>
      </c>
      <c r="M5032" t="s">
        <v>10036</v>
      </c>
      <c r="N5032">
        <f t="shared" si="156"/>
        <v>0</v>
      </c>
      <c r="O5032" t="str" cm="1">
        <f t="array" ref="O5032">_xlfn.IFS(I5032&lt;600, "Very Poor",I5032&lt;650,"Poor",I5032&lt;700,"Fair",I5032&lt;750,"Good",I5032&gt;=750,"Excellent")</f>
        <v>Fair</v>
      </c>
      <c r="P5032" t="str" cm="1">
        <f t="array" ref="P5032">_xlfn.IFS(F5032&lt;30000,"Low",F5032&lt;60000,"Lower Middle",F5032&lt;100000, "Upper Middle",F5032&gt;=100000, "High")</f>
        <v>Upper Middle</v>
      </c>
      <c r="Q5032" t="str" cm="1">
        <f t="array" ref="Q5032">_xlfn.IFS(D5032&lt;10,"Low",D5032&lt;15,"Medium",D5032&lt;20,"High",D5032&gt;=20,"Very High")</f>
        <v>High</v>
      </c>
      <c r="R5032" t="str">
        <f t="shared" si="157"/>
        <v>Normal</v>
      </c>
    </row>
    <row r="5033" spans="1:18" x14ac:dyDescent="0.3">
      <c r="A5033" t="s">
        <v>5044</v>
      </c>
      <c r="B5033" s="2">
        <v>16470</v>
      </c>
      <c r="C5033" t="s">
        <v>10014</v>
      </c>
      <c r="D5033" s="1">
        <v>22.76</v>
      </c>
      <c r="E5033" t="s">
        <v>10024</v>
      </c>
      <c r="F5033" s="2">
        <v>25826</v>
      </c>
      <c r="G5033" t="s">
        <v>10038</v>
      </c>
      <c r="H5033" t="s">
        <v>10028</v>
      </c>
      <c r="I5033" s="2">
        <v>654</v>
      </c>
      <c r="J5033" s="3">
        <v>29.1</v>
      </c>
      <c r="K5033" t="s">
        <v>10034</v>
      </c>
      <c r="L5033" s="4">
        <v>44068</v>
      </c>
      <c r="M5033" t="s">
        <v>10037</v>
      </c>
      <c r="N5033">
        <f t="shared" si="156"/>
        <v>1</v>
      </c>
      <c r="O5033" t="str" cm="1">
        <f t="array" ref="O5033">_xlfn.IFS(I5033&lt;600, "Very Poor",I5033&lt;650,"Poor",I5033&lt;700,"Fair",I5033&lt;750,"Good",I5033&gt;=750,"Excellent")</f>
        <v>Fair</v>
      </c>
      <c r="P5033" t="str" cm="1">
        <f t="array" ref="P5033">_xlfn.IFS(F5033&lt;30000,"Low",F5033&lt;60000,"Lower Middle",F5033&lt;100000, "Upper Middle",F5033&gt;=100000, "High")</f>
        <v>Low</v>
      </c>
      <c r="Q5033" t="str" cm="1">
        <f t="array" ref="Q5033">_xlfn.IFS(D5033&lt;10,"Low",D5033&lt;15,"Medium",D5033&lt;20,"High",D5033&gt;=20,"Very High")</f>
        <v>Very High</v>
      </c>
      <c r="R5033" t="str">
        <f t="shared" si="157"/>
        <v>Normal</v>
      </c>
    </row>
    <row r="5034" spans="1:18" x14ac:dyDescent="0.3">
      <c r="A5034" t="s">
        <v>5045</v>
      </c>
      <c r="B5034" s="2">
        <v>25704</v>
      </c>
      <c r="C5034" t="s">
        <v>10013</v>
      </c>
      <c r="D5034" s="1">
        <v>10.26</v>
      </c>
      <c r="E5034" t="s">
        <v>10018</v>
      </c>
      <c r="F5034" s="2">
        <v>73227</v>
      </c>
      <c r="G5034" t="s">
        <v>10040</v>
      </c>
      <c r="H5034" t="s">
        <v>10032</v>
      </c>
      <c r="I5034" s="2">
        <v>716</v>
      </c>
      <c r="J5034" s="3">
        <v>16.7</v>
      </c>
      <c r="K5034" t="s">
        <v>10034</v>
      </c>
      <c r="L5034" s="4">
        <v>43543</v>
      </c>
      <c r="M5034" t="s">
        <v>10036</v>
      </c>
      <c r="N5034">
        <f t="shared" si="156"/>
        <v>0</v>
      </c>
      <c r="O5034" t="str" cm="1">
        <f t="array" ref="O5034">_xlfn.IFS(I5034&lt;600, "Very Poor",I5034&lt;650,"Poor",I5034&lt;700,"Fair",I5034&lt;750,"Good",I5034&gt;=750,"Excellent")</f>
        <v>Good</v>
      </c>
      <c r="P5034" t="str" cm="1">
        <f t="array" ref="P5034">_xlfn.IFS(F5034&lt;30000,"Low",F5034&lt;60000,"Lower Middle",F5034&lt;100000, "Upper Middle",F5034&gt;=100000, "High")</f>
        <v>Upper Middle</v>
      </c>
      <c r="Q5034" t="str" cm="1">
        <f t="array" ref="Q5034">_xlfn.IFS(D5034&lt;10,"Low",D5034&lt;15,"Medium",D5034&lt;20,"High",D5034&gt;=20,"Very High")</f>
        <v>Medium</v>
      </c>
      <c r="R5034" t="str">
        <f t="shared" si="157"/>
        <v>Normal</v>
      </c>
    </row>
    <row r="5035" spans="1:18" x14ac:dyDescent="0.3">
      <c r="A5035" t="s">
        <v>5046</v>
      </c>
      <c r="B5035" s="2">
        <v>39736</v>
      </c>
      <c r="C5035" t="s">
        <v>10013</v>
      </c>
      <c r="D5035" s="1">
        <v>23.47</v>
      </c>
      <c r="E5035" t="s">
        <v>10022</v>
      </c>
      <c r="F5035" s="2">
        <v>121334</v>
      </c>
      <c r="G5035" t="s">
        <v>10038</v>
      </c>
      <c r="H5035" t="s">
        <v>10032</v>
      </c>
      <c r="I5035" s="2">
        <v>840</v>
      </c>
      <c r="J5035" s="3">
        <v>22.1</v>
      </c>
      <c r="K5035" t="s">
        <v>10034</v>
      </c>
      <c r="L5035" s="4">
        <v>42489</v>
      </c>
      <c r="M5035" t="s">
        <v>10036</v>
      </c>
      <c r="N5035">
        <f t="shared" si="156"/>
        <v>0</v>
      </c>
      <c r="O5035" t="str" cm="1">
        <f t="array" ref="O5035">_xlfn.IFS(I5035&lt;600, "Very Poor",I5035&lt;650,"Poor",I5035&lt;700,"Fair",I5035&lt;750,"Good",I5035&gt;=750,"Excellent")</f>
        <v>Excellent</v>
      </c>
      <c r="P5035" t="str" cm="1">
        <f t="array" ref="P5035">_xlfn.IFS(F5035&lt;30000,"Low",F5035&lt;60000,"Lower Middle",F5035&lt;100000, "Upper Middle",F5035&gt;=100000, "High")</f>
        <v>High</v>
      </c>
      <c r="Q5035" t="str" cm="1">
        <f t="array" ref="Q5035">_xlfn.IFS(D5035&lt;10,"Low",D5035&lt;15,"Medium",D5035&lt;20,"High",D5035&gt;=20,"Very High")</f>
        <v>Very High</v>
      </c>
      <c r="R5035" t="str">
        <f t="shared" si="157"/>
        <v>Normal</v>
      </c>
    </row>
    <row r="5036" spans="1:18" x14ac:dyDescent="0.3">
      <c r="A5036" t="s">
        <v>5047</v>
      </c>
      <c r="B5036" s="2">
        <v>30377</v>
      </c>
      <c r="C5036" t="s">
        <v>10013</v>
      </c>
      <c r="D5036" s="1">
        <v>18.7</v>
      </c>
      <c r="E5036" t="s">
        <v>10020</v>
      </c>
      <c r="F5036" s="2">
        <v>24695</v>
      </c>
      <c r="G5036" t="s">
        <v>10040</v>
      </c>
      <c r="H5036" t="s">
        <v>10032</v>
      </c>
      <c r="I5036" s="2">
        <v>791</v>
      </c>
      <c r="J5036" s="3">
        <v>32.4</v>
      </c>
      <c r="K5036" t="s">
        <v>10034</v>
      </c>
      <c r="L5036" s="4">
        <v>43296</v>
      </c>
      <c r="M5036" t="s">
        <v>10037</v>
      </c>
      <c r="N5036">
        <f t="shared" si="156"/>
        <v>1</v>
      </c>
      <c r="O5036" t="str" cm="1">
        <f t="array" ref="O5036">_xlfn.IFS(I5036&lt;600, "Very Poor",I5036&lt;650,"Poor",I5036&lt;700,"Fair",I5036&lt;750,"Good",I5036&gt;=750,"Excellent")</f>
        <v>Excellent</v>
      </c>
      <c r="P5036" t="str" cm="1">
        <f t="array" ref="P5036">_xlfn.IFS(F5036&lt;30000,"Low",F5036&lt;60000,"Lower Middle",F5036&lt;100000, "Upper Middle",F5036&gt;=100000, "High")</f>
        <v>Low</v>
      </c>
      <c r="Q5036" t="str" cm="1">
        <f t="array" ref="Q5036">_xlfn.IFS(D5036&lt;10,"Low",D5036&lt;15,"Medium",D5036&lt;20,"High",D5036&gt;=20,"Very High")</f>
        <v>High</v>
      </c>
      <c r="R5036" t="str">
        <f t="shared" si="157"/>
        <v>Normal</v>
      </c>
    </row>
    <row r="5037" spans="1:18" x14ac:dyDescent="0.3">
      <c r="A5037" t="s">
        <v>5048</v>
      </c>
      <c r="B5037" s="2">
        <v>29572</v>
      </c>
      <c r="C5037" t="s">
        <v>10013</v>
      </c>
      <c r="D5037" s="1">
        <v>7.4</v>
      </c>
      <c r="E5037" t="s">
        <v>10016</v>
      </c>
      <c r="F5037" s="2">
        <v>52864</v>
      </c>
      <c r="G5037" t="s">
        <v>10040</v>
      </c>
      <c r="H5037" t="s">
        <v>10031</v>
      </c>
      <c r="I5037" s="2">
        <v>622</v>
      </c>
      <c r="J5037" s="3">
        <v>25.2</v>
      </c>
      <c r="K5037" t="s">
        <v>10035</v>
      </c>
      <c r="L5037" s="4">
        <v>43426</v>
      </c>
      <c r="M5037" t="s">
        <v>10037</v>
      </c>
      <c r="N5037">
        <f t="shared" si="156"/>
        <v>1</v>
      </c>
      <c r="O5037" t="str" cm="1">
        <f t="array" ref="O5037">_xlfn.IFS(I5037&lt;600, "Very Poor",I5037&lt;650,"Poor",I5037&lt;700,"Fair",I5037&lt;750,"Good",I5037&gt;=750,"Excellent")</f>
        <v>Poor</v>
      </c>
      <c r="P5037" t="str" cm="1">
        <f t="array" ref="P5037">_xlfn.IFS(F5037&lt;30000,"Low",F5037&lt;60000,"Lower Middle",F5037&lt;100000, "Upper Middle",F5037&gt;=100000, "High")</f>
        <v>Lower Middle</v>
      </c>
      <c r="Q5037" t="str" cm="1">
        <f t="array" ref="Q5037">_xlfn.IFS(D5037&lt;10,"Low",D5037&lt;15,"Medium",D5037&lt;20,"High",D5037&gt;=20,"Very High")</f>
        <v>Low</v>
      </c>
      <c r="R5037" t="str">
        <f t="shared" si="157"/>
        <v>Normal</v>
      </c>
    </row>
    <row r="5038" spans="1:18" x14ac:dyDescent="0.3">
      <c r="A5038" t="s">
        <v>5049</v>
      </c>
      <c r="B5038" s="2">
        <v>8493</v>
      </c>
      <c r="C5038" t="s">
        <v>10013</v>
      </c>
      <c r="D5038" s="1">
        <v>18.93</v>
      </c>
      <c r="E5038" t="s">
        <v>10023</v>
      </c>
      <c r="F5038" s="2">
        <v>98301</v>
      </c>
      <c r="G5038" t="s">
        <v>10039</v>
      </c>
      <c r="H5038" t="s">
        <v>10033</v>
      </c>
      <c r="I5038" s="2">
        <v>677</v>
      </c>
      <c r="J5038" s="3">
        <v>33.200000000000003</v>
      </c>
      <c r="K5038" t="s">
        <v>10035</v>
      </c>
      <c r="L5038" s="4">
        <v>43589</v>
      </c>
      <c r="M5038" t="s">
        <v>10037</v>
      </c>
      <c r="N5038">
        <f t="shared" si="156"/>
        <v>1</v>
      </c>
      <c r="O5038" t="str" cm="1">
        <f t="array" ref="O5038">_xlfn.IFS(I5038&lt;600, "Very Poor",I5038&lt;650,"Poor",I5038&lt;700,"Fair",I5038&lt;750,"Good",I5038&gt;=750,"Excellent")</f>
        <v>Fair</v>
      </c>
      <c r="P5038" t="str" cm="1">
        <f t="array" ref="P5038">_xlfn.IFS(F5038&lt;30000,"Low",F5038&lt;60000,"Lower Middle",F5038&lt;100000, "Upper Middle",F5038&gt;=100000, "High")</f>
        <v>Upper Middle</v>
      </c>
      <c r="Q5038" t="str" cm="1">
        <f t="array" ref="Q5038">_xlfn.IFS(D5038&lt;10,"Low",D5038&lt;15,"Medium",D5038&lt;20,"High",D5038&gt;=20,"Very High")</f>
        <v>High</v>
      </c>
      <c r="R5038" t="str">
        <f t="shared" si="157"/>
        <v>Normal</v>
      </c>
    </row>
    <row r="5039" spans="1:18" x14ac:dyDescent="0.3">
      <c r="A5039" t="s">
        <v>5050</v>
      </c>
      <c r="B5039" s="2">
        <v>5103</v>
      </c>
      <c r="C5039" t="s">
        <v>10013</v>
      </c>
      <c r="D5039" s="1">
        <v>6.67</v>
      </c>
      <c r="E5039" t="s">
        <v>10020</v>
      </c>
      <c r="F5039" s="2">
        <v>148677</v>
      </c>
      <c r="G5039" t="s">
        <v>10038</v>
      </c>
      <c r="H5039" t="s">
        <v>10029</v>
      </c>
      <c r="I5039" s="2">
        <v>653</v>
      </c>
      <c r="J5039" s="3">
        <v>19.7</v>
      </c>
      <c r="K5039" t="s">
        <v>10035</v>
      </c>
      <c r="L5039" s="4">
        <v>42206</v>
      </c>
      <c r="M5039" t="s">
        <v>10036</v>
      </c>
      <c r="N5039">
        <f t="shared" si="156"/>
        <v>0</v>
      </c>
      <c r="O5039" t="str" cm="1">
        <f t="array" ref="O5039">_xlfn.IFS(I5039&lt;600, "Very Poor",I5039&lt;650,"Poor",I5039&lt;700,"Fair",I5039&lt;750,"Good",I5039&gt;=750,"Excellent")</f>
        <v>Fair</v>
      </c>
      <c r="P5039" t="str" cm="1">
        <f t="array" ref="P5039">_xlfn.IFS(F5039&lt;30000,"Low",F5039&lt;60000,"Lower Middle",F5039&lt;100000, "Upper Middle",F5039&gt;=100000, "High")</f>
        <v>High</v>
      </c>
      <c r="Q5039" t="str" cm="1">
        <f t="array" ref="Q5039">_xlfn.IFS(D5039&lt;10,"Low",D5039&lt;15,"Medium",D5039&lt;20,"High",D5039&gt;=20,"Very High")</f>
        <v>Low</v>
      </c>
      <c r="R5039" t="str">
        <f t="shared" si="157"/>
        <v>Normal</v>
      </c>
    </row>
    <row r="5040" spans="1:18" x14ac:dyDescent="0.3">
      <c r="A5040" t="s">
        <v>5051</v>
      </c>
      <c r="B5040" s="2">
        <v>35844</v>
      </c>
      <c r="C5040" t="s">
        <v>10014</v>
      </c>
      <c r="D5040" s="1">
        <v>5.36</v>
      </c>
      <c r="E5040" t="s">
        <v>10020</v>
      </c>
      <c r="F5040" s="2">
        <v>131613</v>
      </c>
      <c r="G5040" t="s">
        <v>10039</v>
      </c>
      <c r="H5040" t="s">
        <v>10029</v>
      </c>
      <c r="I5040" s="2">
        <v>707</v>
      </c>
      <c r="J5040" s="3">
        <v>15.1</v>
      </c>
      <c r="K5040" t="s">
        <v>10035</v>
      </c>
      <c r="L5040" s="4">
        <v>43655</v>
      </c>
      <c r="M5040" t="s">
        <v>10036</v>
      </c>
      <c r="N5040">
        <f t="shared" si="156"/>
        <v>0</v>
      </c>
      <c r="O5040" t="str" cm="1">
        <f t="array" ref="O5040">_xlfn.IFS(I5040&lt;600, "Very Poor",I5040&lt;650,"Poor",I5040&lt;700,"Fair",I5040&lt;750,"Good",I5040&gt;=750,"Excellent")</f>
        <v>Good</v>
      </c>
      <c r="P5040" t="str" cm="1">
        <f t="array" ref="P5040">_xlfn.IFS(F5040&lt;30000,"Low",F5040&lt;60000,"Lower Middle",F5040&lt;100000, "Upper Middle",F5040&gt;=100000, "High")</f>
        <v>High</v>
      </c>
      <c r="Q5040" t="str" cm="1">
        <f t="array" ref="Q5040">_xlfn.IFS(D5040&lt;10,"Low",D5040&lt;15,"Medium",D5040&lt;20,"High",D5040&gt;=20,"Very High")</f>
        <v>Low</v>
      </c>
      <c r="R5040" t="str">
        <f t="shared" si="157"/>
        <v>Normal</v>
      </c>
    </row>
    <row r="5041" spans="1:18" x14ac:dyDescent="0.3">
      <c r="A5041" t="s">
        <v>5052</v>
      </c>
      <c r="B5041" s="2">
        <v>3994</v>
      </c>
      <c r="C5041" t="s">
        <v>10013</v>
      </c>
      <c r="D5041" s="1">
        <v>27.24</v>
      </c>
      <c r="E5041" t="s">
        <v>10021</v>
      </c>
      <c r="F5041" s="2">
        <v>81930</v>
      </c>
      <c r="G5041" t="s">
        <v>10039</v>
      </c>
      <c r="H5041" t="s">
        <v>10028</v>
      </c>
      <c r="I5041" s="2">
        <v>611</v>
      </c>
      <c r="J5041" s="3">
        <v>13.2</v>
      </c>
      <c r="K5041" t="s">
        <v>10034</v>
      </c>
      <c r="L5041" s="4">
        <v>42155</v>
      </c>
      <c r="M5041" t="s">
        <v>10037</v>
      </c>
      <c r="N5041">
        <f t="shared" si="156"/>
        <v>1</v>
      </c>
      <c r="O5041" t="str" cm="1">
        <f t="array" ref="O5041">_xlfn.IFS(I5041&lt;600, "Very Poor",I5041&lt;650,"Poor",I5041&lt;700,"Fair",I5041&lt;750,"Good",I5041&gt;=750,"Excellent")</f>
        <v>Poor</v>
      </c>
      <c r="P5041" t="str" cm="1">
        <f t="array" ref="P5041">_xlfn.IFS(F5041&lt;30000,"Low",F5041&lt;60000,"Lower Middle",F5041&lt;100000, "Upper Middle",F5041&gt;=100000, "High")</f>
        <v>Upper Middle</v>
      </c>
      <c r="Q5041" t="str" cm="1">
        <f t="array" ref="Q5041">_xlfn.IFS(D5041&lt;10,"Low",D5041&lt;15,"Medium",D5041&lt;20,"High",D5041&gt;=20,"Very High")</f>
        <v>Very High</v>
      </c>
      <c r="R5041" t="str">
        <f t="shared" si="157"/>
        <v>High Risk</v>
      </c>
    </row>
    <row r="5042" spans="1:18" x14ac:dyDescent="0.3">
      <c r="A5042" t="s">
        <v>5053</v>
      </c>
      <c r="B5042" s="2">
        <v>4744</v>
      </c>
      <c r="C5042" t="s">
        <v>10013</v>
      </c>
      <c r="D5042" s="1">
        <v>17.25</v>
      </c>
      <c r="E5042" t="s">
        <v>10019</v>
      </c>
      <c r="F5042" s="2">
        <v>118241</v>
      </c>
      <c r="G5042" t="s">
        <v>10039</v>
      </c>
      <c r="H5042" t="s">
        <v>10026</v>
      </c>
      <c r="I5042" s="2">
        <v>795</v>
      </c>
      <c r="J5042" s="3">
        <v>9.6</v>
      </c>
      <c r="K5042" t="s">
        <v>10035</v>
      </c>
      <c r="L5042" s="4">
        <v>43942</v>
      </c>
      <c r="M5042" t="s">
        <v>10036</v>
      </c>
      <c r="N5042">
        <f t="shared" si="156"/>
        <v>0</v>
      </c>
      <c r="O5042" t="str" cm="1">
        <f t="array" ref="O5042">_xlfn.IFS(I5042&lt;600, "Very Poor",I5042&lt;650,"Poor",I5042&lt;700,"Fair",I5042&lt;750,"Good",I5042&gt;=750,"Excellent")</f>
        <v>Excellent</v>
      </c>
      <c r="P5042" t="str" cm="1">
        <f t="array" ref="P5042">_xlfn.IFS(F5042&lt;30000,"Low",F5042&lt;60000,"Lower Middle",F5042&lt;100000, "Upper Middle",F5042&gt;=100000, "High")</f>
        <v>High</v>
      </c>
      <c r="Q5042" t="str" cm="1">
        <f t="array" ref="Q5042">_xlfn.IFS(D5042&lt;10,"Low",D5042&lt;15,"Medium",D5042&lt;20,"High",D5042&gt;=20,"Very High")</f>
        <v>High</v>
      </c>
      <c r="R5042" t="str">
        <f t="shared" si="157"/>
        <v>Normal</v>
      </c>
    </row>
    <row r="5043" spans="1:18" x14ac:dyDescent="0.3">
      <c r="A5043" t="s">
        <v>5054</v>
      </c>
      <c r="B5043" s="2">
        <v>28332</v>
      </c>
      <c r="C5043" t="s">
        <v>10013</v>
      </c>
      <c r="D5043" s="1">
        <v>18.579999999999998</v>
      </c>
      <c r="E5043" t="s">
        <v>10025</v>
      </c>
      <c r="F5043" s="2">
        <v>78663</v>
      </c>
      <c r="G5043" t="s">
        <v>10038</v>
      </c>
      <c r="H5043" t="s">
        <v>10031</v>
      </c>
      <c r="I5043" s="2">
        <v>646</v>
      </c>
      <c r="J5043" s="3">
        <v>6.3</v>
      </c>
      <c r="K5043" t="s">
        <v>10035</v>
      </c>
      <c r="L5043" s="4">
        <v>42579</v>
      </c>
      <c r="M5043" t="s">
        <v>10037</v>
      </c>
      <c r="N5043">
        <f t="shared" si="156"/>
        <v>1</v>
      </c>
      <c r="O5043" t="str" cm="1">
        <f t="array" ref="O5043">_xlfn.IFS(I5043&lt;600, "Very Poor",I5043&lt;650,"Poor",I5043&lt;700,"Fair",I5043&lt;750,"Good",I5043&gt;=750,"Excellent")</f>
        <v>Poor</v>
      </c>
      <c r="P5043" t="str" cm="1">
        <f t="array" ref="P5043">_xlfn.IFS(F5043&lt;30000,"Low",F5043&lt;60000,"Lower Middle",F5043&lt;100000, "Upper Middle",F5043&gt;=100000, "High")</f>
        <v>Upper Middle</v>
      </c>
      <c r="Q5043" t="str" cm="1">
        <f t="array" ref="Q5043">_xlfn.IFS(D5043&lt;10,"Low",D5043&lt;15,"Medium",D5043&lt;20,"High",D5043&gt;=20,"Very High")</f>
        <v>High</v>
      </c>
      <c r="R5043" t="str">
        <f t="shared" si="157"/>
        <v>High Risk</v>
      </c>
    </row>
    <row r="5044" spans="1:18" x14ac:dyDescent="0.3">
      <c r="A5044" t="s">
        <v>5055</v>
      </c>
      <c r="B5044" s="2">
        <v>6594</v>
      </c>
      <c r="C5044" t="s">
        <v>10014</v>
      </c>
      <c r="D5044" s="1">
        <v>12</v>
      </c>
      <c r="E5044" t="s">
        <v>10017</v>
      </c>
      <c r="F5044" s="2">
        <v>73653</v>
      </c>
      <c r="G5044" t="s">
        <v>10040</v>
      </c>
      <c r="H5044" t="s">
        <v>10028</v>
      </c>
      <c r="I5044" s="2">
        <v>810</v>
      </c>
      <c r="J5044" s="3">
        <v>6.9</v>
      </c>
      <c r="K5044" t="s">
        <v>10034</v>
      </c>
      <c r="L5044" s="4">
        <v>42138</v>
      </c>
      <c r="M5044" t="s">
        <v>10036</v>
      </c>
      <c r="N5044">
        <f t="shared" si="156"/>
        <v>0</v>
      </c>
      <c r="O5044" t="str" cm="1">
        <f t="array" ref="O5044">_xlfn.IFS(I5044&lt;600, "Very Poor",I5044&lt;650,"Poor",I5044&lt;700,"Fair",I5044&lt;750,"Good",I5044&gt;=750,"Excellent")</f>
        <v>Excellent</v>
      </c>
      <c r="P5044" t="str" cm="1">
        <f t="array" ref="P5044">_xlfn.IFS(F5044&lt;30000,"Low",F5044&lt;60000,"Lower Middle",F5044&lt;100000, "Upper Middle",F5044&gt;=100000, "High")</f>
        <v>Upper Middle</v>
      </c>
      <c r="Q5044" t="str" cm="1">
        <f t="array" ref="Q5044">_xlfn.IFS(D5044&lt;10,"Low",D5044&lt;15,"Medium",D5044&lt;20,"High",D5044&gt;=20,"Very High")</f>
        <v>Medium</v>
      </c>
      <c r="R5044" t="str">
        <f t="shared" si="157"/>
        <v>Normal</v>
      </c>
    </row>
    <row r="5045" spans="1:18" x14ac:dyDescent="0.3">
      <c r="A5045" t="s">
        <v>5056</v>
      </c>
      <c r="B5045" s="2">
        <v>8371</v>
      </c>
      <c r="C5045" t="s">
        <v>10013</v>
      </c>
      <c r="D5045" s="1">
        <v>18.57</v>
      </c>
      <c r="E5045" t="s">
        <v>10019</v>
      </c>
      <c r="F5045" s="2">
        <v>110826</v>
      </c>
      <c r="G5045" t="s">
        <v>10040</v>
      </c>
      <c r="H5045" t="s">
        <v>10033</v>
      </c>
      <c r="I5045" s="2">
        <v>814</v>
      </c>
      <c r="J5045" s="3">
        <v>14.5</v>
      </c>
      <c r="K5045" t="s">
        <v>10034</v>
      </c>
      <c r="L5045" s="4">
        <v>42177</v>
      </c>
      <c r="M5045" t="s">
        <v>10036</v>
      </c>
      <c r="N5045">
        <f t="shared" si="156"/>
        <v>0</v>
      </c>
      <c r="O5045" t="str" cm="1">
        <f t="array" ref="O5045">_xlfn.IFS(I5045&lt;600, "Very Poor",I5045&lt;650,"Poor",I5045&lt;700,"Fair",I5045&lt;750,"Good",I5045&gt;=750,"Excellent")</f>
        <v>Excellent</v>
      </c>
      <c r="P5045" t="str" cm="1">
        <f t="array" ref="P5045">_xlfn.IFS(F5045&lt;30000,"Low",F5045&lt;60000,"Lower Middle",F5045&lt;100000, "Upper Middle",F5045&gt;=100000, "High")</f>
        <v>High</v>
      </c>
      <c r="Q5045" t="str" cm="1">
        <f t="array" ref="Q5045">_xlfn.IFS(D5045&lt;10,"Low",D5045&lt;15,"Medium",D5045&lt;20,"High",D5045&gt;=20,"Very High")</f>
        <v>High</v>
      </c>
      <c r="R5045" t="str">
        <f t="shared" si="157"/>
        <v>Normal</v>
      </c>
    </row>
    <row r="5046" spans="1:18" x14ac:dyDescent="0.3">
      <c r="A5046" t="s">
        <v>5057</v>
      </c>
      <c r="B5046" s="2">
        <v>19028</v>
      </c>
      <c r="C5046" t="s">
        <v>10013</v>
      </c>
      <c r="D5046" s="1">
        <v>9.2200000000000006</v>
      </c>
      <c r="E5046" t="s">
        <v>10025</v>
      </c>
      <c r="F5046" s="2">
        <v>104414</v>
      </c>
      <c r="G5046" t="s">
        <v>10039</v>
      </c>
      <c r="H5046" t="s">
        <v>10031</v>
      </c>
      <c r="I5046" s="2">
        <v>733</v>
      </c>
      <c r="J5046" s="3">
        <v>14.7</v>
      </c>
      <c r="K5046" t="s">
        <v>10035</v>
      </c>
      <c r="L5046" s="4">
        <v>43811</v>
      </c>
      <c r="M5046" t="s">
        <v>10036</v>
      </c>
      <c r="N5046">
        <f t="shared" si="156"/>
        <v>0</v>
      </c>
      <c r="O5046" t="str" cm="1">
        <f t="array" ref="O5046">_xlfn.IFS(I5046&lt;600, "Very Poor",I5046&lt;650,"Poor",I5046&lt;700,"Fair",I5046&lt;750,"Good",I5046&gt;=750,"Excellent")</f>
        <v>Good</v>
      </c>
      <c r="P5046" t="str" cm="1">
        <f t="array" ref="P5046">_xlfn.IFS(F5046&lt;30000,"Low",F5046&lt;60000,"Lower Middle",F5046&lt;100000, "Upper Middle",F5046&gt;=100000, "High")</f>
        <v>High</v>
      </c>
      <c r="Q5046" t="str" cm="1">
        <f t="array" ref="Q5046">_xlfn.IFS(D5046&lt;10,"Low",D5046&lt;15,"Medium",D5046&lt;20,"High",D5046&gt;=20,"Very High")</f>
        <v>Low</v>
      </c>
      <c r="R5046" t="str">
        <f t="shared" si="157"/>
        <v>Normal</v>
      </c>
    </row>
    <row r="5047" spans="1:18" x14ac:dyDescent="0.3">
      <c r="A5047" t="s">
        <v>5058</v>
      </c>
      <c r="B5047" s="2">
        <v>36912</v>
      </c>
      <c r="C5047" t="s">
        <v>10013</v>
      </c>
      <c r="D5047" s="1">
        <v>23.64</v>
      </c>
      <c r="E5047" t="s">
        <v>10025</v>
      </c>
      <c r="F5047" s="2">
        <v>137434</v>
      </c>
      <c r="G5047" t="s">
        <v>10039</v>
      </c>
      <c r="H5047" t="s">
        <v>10026</v>
      </c>
      <c r="I5047" s="2">
        <v>591</v>
      </c>
      <c r="J5047" s="3">
        <v>18.399999999999999</v>
      </c>
      <c r="K5047" t="s">
        <v>10035</v>
      </c>
      <c r="L5047" s="4">
        <v>43863</v>
      </c>
      <c r="M5047" t="s">
        <v>10037</v>
      </c>
      <c r="N5047">
        <f t="shared" si="156"/>
        <v>1</v>
      </c>
      <c r="O5047" t="str" cm="1">
        <f t="array" ref="O5047">_xlfn.IFS(I5047&lt;600, "Very Poor",I5047&lt;650,"Poor",I5047&lt;700,"Fair",I5047&lt;750,"Good",I5047&gt;=750,"Excellent")</f>
        <v>Very Poor</v>
      </c>
      <c r="P5047" t="str" cm="1">
        <f t="array" ref="P5047">_xlfn.IFS(F5047&lt;30000,"Low",F5047&lt;60000,"Lower Middle",F5047&lt;100000, "Upper Middle",F5047&gt;=100000, "High")</f>
        <v>High</v>
      </c>
      <c r="Q5047" t="str" cm="1">
        <f t="array" ref="Q5047">_xlfn.IFS(D5047&lt;10,"Low",D5047&lt;15,"Medium",D5047&lt;20,"High",D5047&gt;=20,"Very High")</f>
        <v>Very High</v>
      </c>
      <c r="R5047" t="str">
        <f t="shared" si="157"/>
        <v>High Risk</v>
      </c>
    </row>
    <row r="5048" spans="1:18" x14ac:dyDescent="0.3">
      <c r="A5048" t="s">
        <v>5059</v>
      </c>
      <c r="B5048" s="2">
        <v>14990</v>
      </c>
      <c r="C5048" t="s">
        <v>10013</v>
      </c>
      <c r="D5048" s="1">
        <v>25.58</v>
      </c>
      <c r="E5048" t="s">
        <v>10023</v>
      </c>
      <c r="F5048" s="2">
        <v>24043</v>
      </c>
      <c r="G5048" t="s">
        <v>10038</v>
      </c>
      <c r="H5048" t="s">
        <v>10028</v>
      </c>
      <c r="I5048" s="2">
        <v>616</v>
      </c>
      <c r="J5048" s="3">
        <v>25.7</v>
      </c>
      <c r="K5048" t="s">
        <v>10035</v>
      </c>
      <c r="L5048" s="4">
        <v>43169</v>
      </c>
      <c r="M5048" t="s">
        <v>10037</v>
      </c>
      <c r="N5048">
        <f t="shared" si="156"/>
        <v>1</v>
      </c>
      <c r="O5048" t="str" cm="1">
        <f t="array" ref="O5048">_xlfn.IFS(I5048&lt;600, "Very Poor",I5048&lt;650,"Poor",I5048&lt;700,"Fair",I5048&lt;750,"Good",I5048&gt;=750,"Excellent")</f>
        <v>Poor</v>
      </c>
      <c r="P5048" t="str" cm="1">
        <f t="array" ref="P5048">_xlfn.IFS(F5048&lt;30000,"Low",F5048&lt;60000,"Lower Middle",F5048&lt;100000, "Upper Middle",F5048&gt;=100000, "High")</f>
        <v>Low</v>
      </c>
      <c r="Q5048" t="str" cm="1">
        <f t="array" ref="Q5048">_xlfn.IFS(D5048&lt;10,"Low",D5048&lt;15,"Medium",D5048&lt;20,"High",D5048&gt;=20,"Very High")</f>
        <v>Very High</v>
      </c>
      <c r="R5048" t="str">
        <f t="shared" si="157"/>
        <v>High Risk</v>
      </c>
    </row>
    <row r="5049" spans="1:18" x14ac:dyDescent="0.3">
      <c r="A5049" t="s">
        <v>5060</v>
      </c>
      <c r="B5049" s="2">
        <v>17626</v>
      </c>
      <c r="C5049" t="s">
        <v>10013</v>
      </c>
      <c r="D5049" s="1">
        <v>26.4</v>
      </c>
      <c r="E5049" t="s">
        <v>10024</v>
      </c>
      <c r="F5049" s="2">
        <v>33586</v>
      </c>
      <c r="G5049" t="s">
        <v>10040</v>
      </c>
      <c r="H5049" t="s">
        <v>10032</v>
      </c>
      <c r="I5049" s="2">
        <v>749</v>
      </c>
      <c r="J5049" s="3">
        <v>31.6</v>
      </c>
      <c r="K5049" t="s">
        <v>10035</v>
      </c>
      <c r="L5049" s="4">
        <v>43813</v>
      </c>
      <c r="M5049" t="s">
        <v>10037</v>
      </c>
      <c r="N5049">
        <f t="shared" si="156"/>
        <v>1</v>
      </c>
      <c r="O5049" t="str" cm="1">
        <f t="array" ref="O5049">_xlfn.IFS(I5049&lt;600, "Very Poor",I5049&lt;650,"Poor",I5049&lt;700,"Fair",I5049&lt;750,"Good",I5049&gt;=750,"Excellent")</f>
        <v>Good</v>
      </c>
      <c r="P5049" t="str" cm="1">
        <f t="array" ref="P5049">_xlfn.IFS(F5049&lt;30000,"Low",F5049&lt;60000,"Lower Middle",F5049&lt;100000, "Upper Middle",F5049&gt;=100000, "High")</f>
        <v>Lower Middle</v>
      </c>
      <c r="Q5049" t="str" cm="1">
        <f t="array" ref="Q5049">_xlfn.IFS(D5049&lt;10,"Low",D5049&lt;15,"Medium",D5049&lt;20,"High",D5049&gt;=20,"Very High")</f>
        <v>Very High</v>
      </c>
      <c r="R5049" t="str">
        <f t="shared" si="157"/>
        <v>Normal</v>
      </c>
    </row>
    <row r="5050" spans="1:18" x14ac:dyDescent="0.3">
      <c r="A5050" t="s">
        <v>5061</v>
      </c>
      <c r="B5050" s="2">
        <v>21469</v>
      </c>
      <c r="C5050" t="s">
        <v>10014</v>
      </c>
      <c r="D5050" s="1">
        <v>7.67</v>
      </c>
      <c r="E5050" t="s">
        <v>10019</v>
      </c>
      <c r="F5050" s="2">
        <v>90675</v>
      </c>
      <c r="G5050" t="s">
        <v>10039</v>
      </c>
      <c r="H5050" t="s">
        <v>10031</v>
      </c>
      <c r="I5050" s="2">
        <v>591</v>
      </c>
      <c r="J5050" s="3">
        <v>11.9</v>
      </c>
      <c r="K5050" t="s">
        <v>10035</v>
      </c>
      <c r="L5050" s="4">
        <v>43118</v>
      </c>
      <c r="M5050" t="s">
        <v>10036</v>
      </c>
      <c r="N5050">
        <f t="shared" si="156"/>
        <v>0</v>
      </c>
      <c r="O5050" t="str" cm="1">
        <f t="array" ref="O5050">_xlfn.IFS(I5050&lt;600, "Very Poor",I5050&lt;650,"Poor",I5050&lt;700,"Fair",I5050&lt;750,"Good",I5050&gt;=750,"Excellent")</f>
        <v>Very Poor</v>
      </c>
      <c r="P5050" t="str" cm="1">
        <f t="array" ref="P5050">_xlfn.IFS(F5050&lt;30000,"Low",F5050&lt;60000,"Lower Middle",F5050&lt;100000, "Upper Middle",F5050&gt;=100000, "High")</f>
        <v>Upper Middle</v>
      </c>
      <c r="Q5050" t="str" cm="1">
        <f t="array" ref="Q5050">_xlfn.IFS(D5050&lt;10,"Low",D5050&lt;15,"Medium",D5050&lt;20,"High",D5050&gt;=20,"Very High")</f>
        <v>Low</v>
      </c>
      <c r="R5050" t="str">
        <f t="shared" si="157"/>
        <v>Normal</v>
      </c>
    </row>
    <row r="5051" spans="1:18" x14ac:dyDescent="0.3">
      <c r="A5051" t="s">
        <v>5062</v>
      </c>
      <c r="B5051" s="2">
        <v>8130</v>
      </c>
      <c r="C5051" t="s">
        <v>10013</v>
      </c>
      <c r="D5051" s="1">
        <v>18.940000000000001</v>
      </c>
      <c r="E5051" t="s">
        <v>10024</v>
      </c>
      <c r="F5051" s="2">
        <v>52630</v>
      </c>
      <c r="G5051" t="s">
        <v>10039</v>
      </c>
      <c r="H5051" t="s">
        <v>10033</v>
      </c>
      <c r="I5051" s="2">
        <v>753</v>
      </c>
      <c r="J5051" s="3">
        <v>31.6</v>
      </c>
      <c r="K5051" t="s">
        <v>10035</v>
      </c>
      <c r="L5051" s="4">
        <v>43141</v>
      </c>
      <c r="M5051" t="s">
        <v>10037</v>
      </c>
      <c r="N5051">
        <f t="shared" si="156"/>
        <v>1</v>
      </c>
      <c r="O5051" t="str" cm="1">
        <f t="array" ref="O5051">_xlfn.IFS(I5051&lt;600, "Very Poor",I5051&lt;650,"Poor",I5051&lt;700,"Fair",I5051&lt;750,"Good",I5051&gt;=750,"Excellent")</f>
        <v>Excellent</v>
      </c>
      <c r="P5051" t="str" cm="1">
        <f t="array" ref="P5051">_xlfn.IFS(F5051&lt;30000,"Low",F5051&lt;60000,"Lower Middle",F5051&lt;100000, "Upper Middle",F5051&gt;=100000, "High")</f>
        <v>Lower Middle</v>
      </c>
      <c r="Q5051" t="str" cm="1">
        <f t="array" ref="Q5051">_xlfn.IFS(D5051&lt;10,"Low",D5051&lt;15,"Medium",D5051&lt;20,"High",D5051&gt;=20,"Very High")</f>
        <v>High</v>
      </c>
      <c r="R5051" t="str">
        <f t="shared" si="157"/>
        <v>Normal</v>
      </c>
    </row>
    <row r="5052" spans="1:18" x14ac:dyDescent="0.3">
      <c r="A5052" t="s">
        <v>5063</v>
      </c>
      <c r="B5052" s="2">
        <v>7828</v>
      </c>
      <c r="C5052" t="s">
        <v>10013</v>
      </c>
      <c r="D5052" s="1">
        <v>25.22</v>
      </c>
      <c r="E5052" t="s">
        <v>10022</v>
      </c>
      <c r="F5052" s="2">
        <v>69736</v>
      </c>
      <c r="G5052" t="s">
        <v>10038</v>
      </c>
      <c r="H5052" t="s">
        <v>10033</v>
      </c>
      <c r="I5052" s="2">
        <v>804</v>
      </c>
      <c r="J5052" s="3">
        <v>9.9</v>
      </c>
      <c r="K5052" t="s">
        <v>10035</v>
      </c>
      <c r="L5052" s="4">
        <v>42103</v>
      </c>
      <c r="M5052" t="s">
        <v>10036</v>
      </c>
      <c r="N5052">
        <f t="shared" si="156"/>
        <v>0</v>
      </c>
      <c r="O5052" t="str" cm="1">
        <f t="array" ref="O5052">_xlfn.IFS(I5052&lt;600, "Very Poor",I5052&lt;650,"Poor",I5052&lt;700,"Fair",I5052&lt;750,"Good",I5052&gt;=750,"Excellent")</f>
        <v>Excellent</v>
      </c>
      <c r="P5052" t="str" cm="1">
        <f t="array" ref="P5052">_xlfn.IFS(F5052&lt;30000,"Low",F5052&lt;60000,"Lower Middle",F5052&lt;100000, "Upper Middle",F5052&gt;=100000, "High")</f>
        <v>Upper Middle</v>
      </c>
      <c r="Q5052" t="str" cm="1">
        <f t="array" ref="Q5052">_xlfn.IFS(D5052&lt;10,"Low",D5052&lt;15,"Medium",D5052&lt;20,"High",D5052&gt;=20,"Very High")</f>
        <v>Very High</v>
      </c>
      <c r="R5052" t="str">
        <f t="shared" si="157"/>
        <v>Normal</v>
      </c>
    </row>
    <row r="5053" spans="1:18" x14ac:dyDescent="0.3">
      <c r="A5053" t="s">
        <v>5064</v>
      </c>
      <c r="B5053" s="2">
        <v>18883</v>
      </c>
      <c r="C5053" t="s">
        <v>10013</v>
      </c>
      <c r="D5053" s="1">
        <v>8.2100000000000009</v>
      </c>
      <c r="E5053" t="s">
        <v>10017</v>
      </c>
      <c r="F5053" s="2">
        <v>67530</v>
      </c>
      <c r="G5053" t="s">
        <v>10039</v>
      </c>
      <c r="H5053" t="s">
        <v>10033</v>
      </c>
      <c r="I5053" s="2">
        <v>734</v>
      </c>
      <c r="J5053" s="3">
        <v>39.6</v>
      </c>
      <c r="K5053" t="s">
        <v>10035</v>
      </c>
      <c r="L5053" s="4">
        <v>44122</v>
      </c>
      <c r="M5053" t="s">
        <v>10036</v>
      </c>
      <c r="N5053">
        <f t="shared" si="156"/>
        <v>0</v>
      </c>
      <c r="O5053" t="str" cm="1">
        <f t="array" ref="O5053">_xlfn.IFS(I5053&lt;600, "Very Poor",I5053&lt;650,"Poor",I5053&lt;700,"Fair",I5053&lt;750,"Good",I5053&gt;=750,"Excellent")</f>
        <v>Good</v>
      </c>
      <c r="P5053" t="str" cm="1">
        <f t="array" ref="P5053">_xlfn.IFS(F5053&lt;30000,"Low",F5053&lt;60000,"Lower Middle",F5053&lt;100000, "Upper Middle",F5053&gt;=100000, "High")</f>
        <v>Upper Middle</v>
      </c>
      <c r="Q5053" t="str" cm="1">
        <f t="array" ref="Q5053">_xlfn.IFS(D5053&lt;10,"Low",D5053&lt;15,"Medium",D5053&lt;20,"High",D5053&gt;=20,"Very High")</f>
        <v>Low</v>
      </c>
      <c r="R5053" t="str">
        <f t="shared" si="157"/>
        <v>Normal</v>
      </c>
    </row>
    <row r="5054" spans="1:18" x14ac:dyDescent="0.3">
      <c r="A5054" t="s">
        <v>5065</v>
      </c>
      <c r="B5054" s="2">
        <v>19542</v>
      </c>
      <c r="C5054" t="s">
        <v>10013</v>
      </c>
      <c r="D5054" s="1">
        <v>7.49</v>
      </c>
      <c r="E5054" t="s">
        <v>10019</v>
      </c>
      <c r="F5054" s="2">
        <v>135641</v>
      </c>
      <c r="G5054" t="s">
        <v>10040</v>
      </c>
      <c r="H5054" t="s">
        <v>10028</v>
      </c>
      <c r="I5054" s="2">
        <v>586</v>
      </c>
      <c r="J5054" s="3">
        <v>15</v>
      </c>
      <c r="K5054" t="s">
        <v>10035</v>
      </c>
      <c r="L5054" s="4">
        <v>43387</v>
      </c>
      <c r="M5054" t="s">
        <v>10036</v>
      </c>
      <c r="N5054">
        <f t="shared" si="156"/>
        <v>0</v>
      </c>
      <c r="O5054" t="str" cm="1">
        <f t="array" ref="O5054">_xlfn.IFS(I5054&lt;600, "Very Poor",I5054&lt;650,"Poor",I5054&lt;700,"Fair",I5054&lt;750,"Good",I5054&gt;=750,"Excellent")</f>
        <v>Very Poor</v>
      </c>
      <c r="P5054" t="str" cm="1">
        <f t="array" ref="P5054">_xlfn.IFS(F5054&lt;30000,"Low",F5054&lt;60000,"Lower Middle",F5054&lt;100000, "Upper Middle",F5054&gt;=100000, "High")</f>
        <v>High</v>
      </c>
      <c r="Q5054" t="str" cm="1">
        <f t="array" ref="Q5054">_xlfn.IFS(D5054&lt;10,"Low",D5054&lt;15,"Medium",D5054&lt;20,"High",D5054&gt;=20,"Very High")</f>
        <v>Low</v>
      </c>
      <c r="R5054" t="str">
        <f t="shared" si="157"/>
        <v>Normal</v>
      </c>
    </row>
    <row r="5055" spans="1:18" x14ac:dyDescent="0.3">
      <c r="A5055" t="s">
        <v>5066</v>
      </c>
      <c r="B5055" s="2">
        <v>11450</v>
      </c>
      <c r="C5055" t="s">
        <v>10013</v>
      </c>
      <c r="D5055" s="1">
        <v>25.42</v>
      </c>
      <c r="E5055" t="s">
        <v>10015</v>
      </c>
      <c r="F5055" s="2">
        <v>22897</v>
      </c>
      <c r="G5055" t="s">
        <v>10038</v>
      </c>
      <c r="H5055" t="s">
        <v>10031</v>
      </c>
      <c r="I5055" s="2">
        <v>815</v>
      </c>
      <c r="J5055" s="3">
        <v>34.299999999999997</v>
      </c>
      <c r="K5055" t="s">
        <v>10035</v>
      </c>
      <c r="L5055" s="4">
        <v>42920</v>
      </c>
      <c r="M5055" t="s">
        <v>10037</v>
      </c>
      <c r="N5055">
        <f t="shared" si="156"/>
        <v>1</v>
      </c>
      <c r="O5055" t="str" cm="1">
        <f t="array" ref="O5055">_xlfn.IFS(I5055&lt;600, "Very Poor",I5055&lt;650,"Poor",I5055&lt;700,"Fair",I5055&lt;750,"Good",I5055&gt;=750,"Excellent")</f>
        <v>Excellent</v>
      </c>
      <c r="P5055" t="str" cm="1">
        <f t="array" ref="P5055">_xlfn.IFS(F5055&lt;30000,"Low",F5055&lt;60000,"Lower Middle",F5055&lt;100000, "Upper Middle",F5055&gt;=100000, "High")</f>
        <v>Low</v>
      </c>
      <c r="Q5055" t="str" cm="1">
        <f t="array" ref="Q5055">_xlfn.IFS(D5055&lt;10,"Low",D5055&lt;15,"Medium",D5055&lt;20,"High",D5055&gt;=20,"Very High")</f>
        <v>Very High</v>
      </c>
      <c r="R5055" t="str">
        <f t="shared" si="157"/>
        <v>Normal</v>
      </c>
    </row>
    <row r="5056" spans="1:18" x14ac:dyDescent="0.3">
      <c r="A5056" t="s">
        <v>5067</v>
      </c>
      <c r="B5056" s="2">
        <v>21423</v>
      </c>
      <c r="C5056" t="s">
        <v>10014</v>
      </c>
      <c r="D5056" s="1">
        <v>24.92</v>
      </c>
      <c r="E5056" t="s">
        <v>10021</v>
      </c>
      <c r="F5056" s="2">
        <v>125832</v>
      </c>
      <c r="G5056" t="s">
        <v>10039</v>
      </c>
      <c r="H5056" t="s">
        <v>10027</v>
      </c>
      <c r="I5056" s="2">
        <v>617</v>
      </c>
      <c r="J5056" s="3">
        <v>11.7</v>
      </c>
      <c r="K5056" t="s">
        <v>10034</v>
      </c>
      <c r="L5056" s="4">
        <v>43047</v>
      </c>
      <c r="M5056" t="s">
        <v>10037</v>
      </c>
      <c r="N5056">
        <f t="shared" si="156"/>
        <v>1</v>
      </c>
      <c r="O5056" t="str" cm="1">
        <f t="array" ref="O5056">_xlfn.IFS(I5056&lt;600, "Very Poor",I5056&lt;650,"Poor",I5056&lt;700,"Fair",I5056&lt;750,"Good",I5056&gt;=750,"Excellent")</f>
        <v>Poor</v>
      </c>
      <c r="P5056" t="str" cm="1">
        <f t="array" ref="P5056">_xlfn.IFS(F5056&lt;30000,"Low",F5056&lt;60000,"Lower Middle",F5056&lt;100000, "Upper Middle",F5056&gt;=100000, "High")</f>
        <v>High</v>
      </c>
      <c r="Q5056" t="str" cm="1">
        <f t="array" ref="Q5056">_xlfn.IFS(D5056&lt;10,"Low",D5056&lt;15,"Medium",D5056&lt;20,"High",D5056&gt;=20,"Very High")</f>
        <v>Very High</v>
      </c>
      <c r="R5056" t="str">
        <f t="shared" si="157"/>
        <v>High Risk</v>
      </c>
    </row>
    <row r="5057" spans="1:18" x14ac:dyDescent="0.3">
      <c r="A5057" t="s">
        <v>5068</v>
      </c>
      <c r="B5057" s="2">
        <v>3035</v>
      </c>
      <c r="C5057" t="s">
        <v>10014</v>
      </c>
      <c r="D5057" s="1">
        <v>16.22</v>
      </c>
      <c r="E5057" t="s">
        <v>10019</v>
      </c>
      <c r="F5057" s="2">
        <v>22030</v>
      </c>
      <c r="G5057" t="s">
        <v>10039</v>
      </c>
      <c r="H5057" t="s">
        <v>10027</v>
      </c>
      <c r="I5057" s="2">
        <v>823</v>
      </c>
      <c r="J5057" s="3">
        <v>38.299999999999997</v>
      </c>
      <c r="K5057" t="s">
        <v>10034</v>
      </c>
      <c r="L5057" s="4">
        <v>43546</v>
      </c>
      <c r="M5057" t="s">
        <v>10037</v>
      </c>
      <c r="N5057">
        <f t="shared" si="156"/>
        <v>1</v>
      </c>
      <c r="O5057" t="str" cm="1">
        <f t="array" ref="O5057">_xlfn.IFS(I5057&lt;600, "Very Poor",I5057&lt;650,"Poor",I5057&lt;700,"Fair",I5057&lt;750,"Good",I5057&gt;=750,"Excellent")</f>
        <v>Excellent</v>
      </c>
      <c r="P5057" t="str" cm="1">
        <f t="array" ref="P5057">_xlfn.IFS(F5057&lt;30000,"Low",F5057&lt;60000,"Lower Middle",F5057&lt;100000, "Upper Middle",F5057&gt;=100000, "High")</f>
        <v>Low</v>
      </c>
      <c r="Q5057" t="str" cm="1">
        <f t="array" ref="Q5057">_xlfn.IFS(D5057&lt;10,"Low",D5057&lt;15,"Medium",D5057&lt;20,"High",D5057&gt;=20,"Very High")</f>
        <v>High</v>
      </c>
      <c r="R5057" t="str">
        <f t="shared" si="157"/>
        <v>Normal</v>
      </c>
    </row>
    <row r="5058" spans="1:18" x14ac:dyDescent="0.3">
      <c r="A5058" t="s">
        <v>5069</v>
      </c>
      <c r="B5058" s="2">
        <v>18241</v>
      </c>
      <c r="C5058" t="s">
        <v>10014</v>
      </c>
      <c r="D5058" s="1">
        <v>7.74</v>
      </c>
      <c r="E5058" t="s">
        <v>10020</v>
      </c>
      <c r="F5058" s="2">
        <v>101205</v>
      </c>
      <c r="G5058" t="s">
        <v>10040</v>
      </c>
      <c r="H5058" t="s">
        <v>10027</v>
      </c>
      <c r="I5058" s="2">
        <v>702</v>
      </c>
      <c r="J5058" s="3">
        <v>33.9</v>
      </c>
      <c r="K5058" t="s">
        <v>10035</v>
      </c>
      <c r="L5058" s="4">
        <v>43533</v>
      </c>
      <c r="M5058" t="s">
        <v>10036</v>
      </c>
      <c r="N5058">
        <f t="shared" si="156"/>
        <v>0</v>
      </c>
      <c r="O5058" t="str" cm="1">
        <f t="array" ref="O5058">_xlfn.IFS(I5058&lt;600, "Very Poor",I5058&lt;650,"Poor",I5058&lt;700,"Fair",I5058&lt;750,"Good",I5058&gt;=750,"Excellent")</f>
        <v>Good</v>
      </c>
      <c r="P5058" t="str" cm="1">
        <f t="array" ref="P5058">_xlfn.IFS(F5058&lt;30000,"Low",F5058&lt;60000,"Lower Middle",F5058&lt;100000, "Upper Middle",F5058&gt;=100000, "High")</f>
        <v>High</v>
      </c>
      <c r="Q5058" t="str" cm="1">
        <f t="array" ref="Q5058">_xlfn.IFS(D5058&lt;10,"Low",D5058&lt;15,"Medium",D5058&lt;20,"High",D5058&gt;=20,"Very High")</f>
        <v>Low</v>
      </c>
      <c r="R5058" t="str">
        <f t="shared" si="157"/>
        <v>Normal</v>
      </c>
    </row>
    <row r="5059" spans="1:18" x14ac:dyDescent="0.3">
      <c r="A5059" t="s">
        <v>5070</v>
      </c>
      <c r="B5059" s="2">
        <v>24154</v>
      </c>
      <c r="C5059" t="s">
        <v>10014</v>
      </c>
      <c r="D5059" s="1">
        <v>17.899999999999999</v>
      </c>
      <c r="E5059" t="s">
        <v>10016</v>
      </c>
      <c r="F5059" s="2">
        <v>102513</v>
      </c>
      <c r="G5059" t="s">
        <v>10039</v>
      </c>
      <c r="H5059" t="s">
        <v>10033</v>
      </c>
      <c r="I5059" s="2">
        <v>734</v>
      </c>
      <c r="J5059" s="3">
        <v>17.600000000000001</v>
      </c>
      <c r="K5059" t="s">
        <v>10035</v>
      </c>
      <c r="L5059" s="4">
        <v>43537</v>
      </c>
      <c r="M5059" t="s">
        <v>10036</v>
      </c>
      <c r="N5059">
        <f t="shared" ref="N5059:N5122" si="158">IF(M5059="Charged Off",1,0)</f>
        <v>0</v>
      </c>
      <c r="O5059" t="str" cm="1">
        <f t="array" ref="O5059">_xlfn.IFS(I5059&lt;600, "Very Poor",I5059&lt;650,"Poor",I5059&lt;700,"Fair",I5059&lt;750,"Good",I5059&gt;=750,"Excellent")</f>
        <v>Good</v>
      </c>
      <c r="P5059" t="str" cm="1">
        <f t="array" ref="P5059">_xlfn.IFS(F5059&lt;30000,"Low",F5059&lt;60000,"Lower Middle",F5059&lt;100000, "Upper Middle",F5059&gt;=100000, "High")</f>
        <v>High</v>
      </c>
      <c r="Q5059" t="str" cm="1">
        <f t="array" ref="Q5059">_xlfn.IFS(D5059&lt;10,"Low",D5059&lt;15,"Medium",D5059&lt;20,"High",D5059&gt;=20,"Very High")</f>
        <v>High</v>
      </c>
      <c r="R5059" t="str">
        <f t="shared" ref="R5059:R5122" si="159">IF(AND(I5059&lt;650,D5059&gt;15), "High Risk", "Normal")</f>
        <v>Normal</v>
      </c>
    </row>
    <row r="5060" spans="1:18" x14ac:dyDescent="0.3">
      <c r="A5060" t="s">
        <v>5071</v>
      </c>
      <c r="B5060" s="2">
        <v>26625</v>
      </c>
      <c r="C5060" t="s">
        <v>10013</v>
      </c>
      <c r="D5060" s="1">
        <v>14.87</v>
      </c>
      <c r="E5060" t="s">
        <v>10017</v>
      </c>
      <c r="F5060" s="2">
        <v>120135</v>
      </c>
      <c r="G5060" t="s">
        <v>10039</v>
      </c>
      <c r="H5060" t="s">
        <v>10029</v>
      </c>
      <c r="I5060" s="2">
        <v>825</v>
      </c>
      <c r="J5060" s="3">
        <v>19.8</v>
      </c>
      <c r="K5060" t="s">
        <v>10035</v>
      </c>
      <c r="L5060" s="4">
        <v>43390</v>
      </c>
      <c r="M5060" t="s">
        <v>10036</v>
      </c>
      <c r="N5060">
        <f t="shared" si="158"/>
        <v>0</v>
      </c>
      <c r="O5060" t="str" cm="1">
        <f t="array" ref="O5060">_xlfn.IFS(I5060&lt;600, "Very Poor",I5060&lt;650,"Poor",I5060&lt;700,"Fair",I5060&lt;750,"Good",I5060&gt;=750,"Excellent")</f>
        <v>Excellent</v>
      </c>
      <c r="P5060" t="str" cm="1">
        <f t="array" ref="P5060">_xlfn.IFS(F5060&lt;30000,"Low",F5060&lt;60000,"Lower Middle",F5060&lt;100000, "Upper Middle",F5060&gt;=100000, "High")</f>
        <v>High</v>
      </c>
      <c r="Q5060" t="str" cm="1">
        <f t="array" ref="Q5060">_xlfn.IFS(D5060&lt;10,"Low",D5060&lt;15,"Medium",D5060&lt;20,"High",D5060&gt;=20,"Very High")</f>
        <v>Medium</v>
      </c>
      <c r="R5060" t="str">
        <f t="shared" si="159"/>
        <v>Normal</v>
      </c>
    </row>
    <row r="5061" spans="1:18" x14ac:dyDescent="0.3">
      <c r="A5061" t="s">
        <v>5072</v>
      </c>
      <c r="B5061" s="2">
        <v>34066</v>
      </c>
      <c r="C5061" t="s">
        <v>10013</v>
      </c>
      <c r="D5061" s="1">
        <v>17.96</v>
      </c>
      <c r="E5061" t="s">
        <v>10021</v>
      </c>
      <c r="F5061" s="2">
        <v>143235</v>
      </c>
      <c r="G5061" t="s">
        <v>10040</v>
      </c>
      <c r="H5061" t="s">
        <v>10030</v>
      </c>
      <c r="I5061" s="2">
        <v>620</v>
      </c>
      <c r="J5061" s="3">
        <v>5.0999999999999996</v>
      </c>
      <c r="K5061" t="s">
        <v>10035</v>
      </c>
      <c r="L5061" s="4">
        <v>44027</v>
      </c>
      <c r="M5061" t="s">
        <v>10036</v>
      </c>
      <c r="N5061">
        <f t="shared" si="158"/>
        <v>0</v>
      </c>
      <c r="O5061" t="str" cm="1">
        <f t="array" ref="O5061">_xlfn.IFS(I5061&lt;600, "Very Poor",I5061&lt;650,"Poor",I5061&lt;700,"Fair",I5061&lt;750,"Good",I5061&gt;=750,"Excellent")</f>
        <v>Poor</v>
      </c>
      <c r="P5061" t="str" cm="1">
        <f t="array" ref="P5061">_xlfn.IFS(F5061&lt;30000,"Low",F5061&lt;60000,"Lower Middle",F5061&lt;100000, "Upper Middle",F5061&gt;=100000, "High")</f>
        <v>High</v>
      </c>
      <c r="Q5061" t="str" cm="1">
        <f t="array" ref="Q5061">_xlfn.IFS(D5061&lt;10,"Low",D5061&lt;15,"Medium",D5061&lt;20,"High",D5061&gt;=20,"Very High")</f>
        <v>High</v>
      </c>
      <c r="R5061" t="str">
        <f t="shared" si="159"/>
        <v>High Risk</v>
      </c>
    </row>
    <row r="5062" spans="1:18" x14ac:dyDescent="0.3">
      <c r="A5062" t="s">
        <v>5073</v>
      </c>
      <c r="B5062" s="2">
        <v>34691</v>
      </c>
      <c r="C5062" t="s">
        <v>10013</v>
      </c>
      <c r="D5062" s="1">
        <v>16</v>
      </c>
      <c r="E5062" t="s">
        <v>10018</v>
      </c>
      <c r="F5062" s="2">
        <v>34362</v>
      </c>
      <c r="G5062" t="s">
        <v>10038</v>
      </c>
      <c r="H5062" t="s">
        <v>10028</v>
      </c>
      <c r="I5062" s="2">
        <v>844</v>
      </c>
      <c r="J5062" s="3">
        <v>13.8</v>
      </c>
      <c r="K5062" t="s">
        <v>10035</v>
      </c>
      <c r="L5062" s="4">
        <v>43723</v>
      </c>
      <c r="M5062" t="s">
        <v>10036</v>
      </c>
      <c r="N5062">
        <f t="shared" si="158"/>
        <v>0</v>
      </c>
      <c r="O5062" t="str" cm="1">
        <f t="array" ref="O5062">_xlfn.IFS(I5062&lt;600, "Very Poor",I5062&lt;650,"Poor",I5062&lt;700,"Fair",I5062&lt;750,"Good",I5062&gt;=750,"Excellent")</f>
        <v>Excellent</v>
      </c>
      <c r="P5062" t="str" cm="1">
        <f t="array" ref="P5062">_xlfn.IFS(F5062&lt;30000,"Low",F5062&lt;60000,"Lower Middle",F5062&lt;100000, "Upper Middle",F5062&gt;=100000, "High")</f>
        <v>Lower Middle</v>
      </c>
      <c r="Q5062" t="str" cm="1">
        <f t="array" ref="Q5062">_xlfn.IFS(D5062&lt;10,"Low",D5062&lt;15,"Medium",D5062&lt;20,"High",D5062&gt;=20,"Very High")</f>
        <v>High</v>
      </c>
      <c r="R5062" t="str">
        <f t="shared" si="159"/>
        <v>Normal</v>
      </c>
    </row>
    <row r="5063" spans="1:18" x14ac:dyDescent="0.3">
      <c r="A5063" t="s">
        <v>5074</v>
      </c>
      <c r="B5063" s="2">
        <v>14331</v>
      </c>
      <c r="C5063" t="s">
        <v>10013</v>
      </c>
      <c r="D5063" s="1">
        <v>19.21</v>
      </c>
      <c r="E5063" t="s">
        <v>10020</v>
      </c>
      <c r="F5063" s="2">
        <v>62636</v>
      </c>
      <c r="G5063" t="s">
        <v>10038</v>
      </c>
      <c r="H5063" t="s">
        <v>10033</v>
      </c>
      <c r="I5063" s="2">
        <v>687</v>
      </c>
      <c r="J5063" s="3">
        <v>15.1</v>
      </c>
      <c r="K5063" t="s">
        <v>10034</v>
      </c>
      <c r="L5063" s="4">
        <v>42073</v>
      </c>
      <c r="M5063" t="s">
        <v>10036</v>
      </c>
      <c r="N5063">
        <f t="shared" si="158"/>
        <v>0</v>
      </c>
      <c r="O5063" t="str" cm="1">
        <f t="array" ref="O5063">_xlfn.IFS(I5063&lt;600, "Very Poor",I5063&lt;650,"Poor",I5063&lt;700,"Fair",I5063&lt;750,"Good",I5063&gt;=750,"Excellent")</f>
        <v>Fair</v>
      </c>
      <c r="P5063" t="str" cm="1">
        <f t="array" ref="P5063">_xlfn.IFS(F5063&lt;30000,"Low",F5063&lt;60000,"Lower Middle",F5063&lt;100000, "Upper Middle",F5063&gt;=100000, "High")</f>
        <v>Upper Middle</v>
      </c>
      <c r="Q5063" t="str" cm="1">
        <f t="array" ref="Q5063">_xlfn.IFS(D5063&lt;10,"Low",D5063&lt;15,"Medium",D5063&lt;20,"High",D5063&gt;=20,"Very High")</f>
        <v>High</v>
      </c>
      <c r="R5063" t="str">
        <f t="shared" si="159"/>
        <v>Normal</v>
      </c>
    </row>
    <row r="5064" spans="1:18" x14ac:dyDescent="0.3">
      <c r="A5064" t="s">
        <v>5075</v>
      </c>
      <c r="B5064" s="2">
        <v>21690</v>
      </c>
      <c r="C5064" t="s">
        <v>10014</v>
      </c>
      <c r="D5064" s="1">
        <v>23.18</v>
      </c>
      <c r="E5064" t="s">
        <v>10016</v>
      </c>
      <c r="F5064" s="2">
        <v>145998</v>
      </c>
      <c r="G5064" t="s">
        <v>10038</v>
      </c>
      <c r="H5064" t="s">
        <v>10033</v>
      </c>
      <c r="I5064" s="2">
        <v>805</v>
      </c>
      <c r="J5064" s="3">
        <v>20.8</v>
      </c>
      <c r="K5064" t="s">
        <v>10034</v>
      </c>
      <c r="L5064" s="4">
        <v>42187</v>
      </c>
      <c r="M5064" t="s">
        <v>10036</v>
      </c>
      <c r="N5064">
        <f t="shared" si="158"/>
        <v>0</v>
      </c>
      <c r="O5064" t="str" cm="1">
        <f t="array" ref="O5064">_xlfn.IFS(I5064&lt;600, "Very Poor",I5064&lt;650,"Poor",I5064&lt;700,"Fair",I5064&lt;750,"Good",I5064&gt;=750,"Excellent")</f>
        <v>Excellent</v>
      </c>
      <c r="P5064" t="str" cm="1">
        <f t="array" ref="P5064">_xlfn.IFS(F5064&lt;30000,"Low",F5064&lt;60000,"Lower Middle",F5064&lt;100000, "Upper Middle",F5064&gt;=100000, "High")</f>
        <v>High</v>
      </c>
      <c r="Q5064" t="str" cm="1">
        <f t="array" ref="Q5064">_xlfn.IFS(D5064&lt;10,"Low",D5064&lt;15,"Medium",D5064&lt;20,"High",D5064&gt;=20,"Very High")</f>
        <v>Very High</v>
      </c>
      <c r="R5064" t="str">
        <f t="shared" si="159"/>
        <v>Normal</v>
      </c>
    </row>
    <row r="5065" spans="1:18" x14ac:dyDescent="0.3">
      <c r="A5065" t="s">
        <v>5076</v>
      </c>
      <c r="B5065" s="2">
        <v>20183</v>
      </c>
      <c r="C5065" t="s">
        <v>10014</v>
      </c>
      <c r="D5065" s="1">
        <v>24.37</v>
      </c>
      <c r="E5065" t="s">
        <v>10019</v>
      </c>
      <c r="F5065" s="2">
        <v>92135</v>
      </c>
      <c r="G5065" t="s">
        <v>10040</v>
      </c>
      <c r="H5065" t="s">
        <v>10031</v>
      </c>
      <c r="I5065" s="2">
        <v>753</v>
      </c>
      <c r="J5065" s="3">
        <v>9.9</v>
      </c>
      <c r="K5065" t="s">
        <v>10034</v>
      </c>
      <c r="L5065" s="4">
        <v>43379</v>
      </c>
      <c r="M5065" t="s">
        <v>10036</v>
      </c>
      <c r="N5065">
        <f t="shared" si="158"/>
        <v>0</v>
      </c>
      <c r="O5065" t="str" cm="1">
        <f t="array" ref="O5065">_xlfn.IFS(I5065&lt;600, "Very Poor",I5065&lt;650,"Poor",I5065&lt;700,"Fair",I5065&lt;750,"Good",I5065&gt;=750,"Excellent")</f>
        <v>Excellent</v>
      </c>
      <c r="P5065" t="str" cm="1">
        <f t="array" ref="P5065">_xlfn.IFS(F5065&lt;30000,"Low",F5065&lt;60000,"Lower Middle",F5065&lt;100000, "Upper Middle",F5065&gt;=100000, "High")</f>
        <v>Upper Middle</v>
      </c>
      <c r="Q5065" t="str" cm="1">
        <f t="array" ref="Q5065">_xlfn.IFS(D5065&lt;10,"Low",D5065&lt;15,"Medium",D5065&lt;20,"High",D5065&gt;=20,"Very High")</f>
        <v>Very High</v>
      </c>
      <c r="R5065" t="str">
        <f t="shared" si="159"/>
        <v>Normal</v>
      </c>
    </row>
    <row r="5066" spans="1:18" x14ac:dyDescent="0.3">
      <c r="A5066" t="s">
        <v>5077</v>
      </c>
      <c r="B5066" s="2">
        <v>5875</v>
      </c>
      <c r="C5066" t="s">
        <v>10014</v>
      </c>
      <c r="D5066" s="1">
        <v>21.22</v>
      </c>
      <c r="E5066" t="s">
        <v>10022</v>
      </c>
      <c r="F5066" s="2">
        <v>52879</v>
      </c>
      <c r="G5066" t="s">
        <v>10039</v>
      </c>
      <c r="H5066" t="s">
        <v>10027</v>
      </c>
      <c r="I5066" s="2">
        <v>684</v>
      </c>
      <c r="J5066" s="3">
        <v>21.8</v>
      </c>
      <c r="K5066" t="s">
        <v>10034</v>
      </c>
      <c r="L5066" s="4">
        <v>43668</v>
      </c>
      <c r="M5066" t="s">
        <v>10036</v>
      </c>
      <c r="N5066">
        <f t="shared" si="158"/>
        <v>0</v>
      </c>
      <c r="O5066" t="str" cm="1">
        <f t="array" ref="O5066">_xlfn.IFS(I5066&lt;600, "Very Poor",I5066&lt;650,"Poor",I5066&lt;700,"Fair",I5066&lt;750,"Good",I5066&gt;=750,"Excellent")</f>
        <v>Fair</v>
      </c>
      <c r="P5066" t="str" cm="1">
        <f t="array" ref="P5066">_xlfn.IFS(F5066&lt;30000,"Low",F5066&lt;60000,"Lower Middle",F5066&lt;100000, "Upper Middle",F5066&gt;=100000, "High")</f>
        <v>Lower Middle</v>
      </c>
      <c r="Q5066" t="str" cm="1">
        <f t="array" ref="Q5066">_xlfn.IFS(D5066&lt;10,"Low",D5066&lt;15,"Medium",D5066&lt;20,"High",D5066&gt;=20,"Very High")</f>
        <v>Very High</v>
      </c>
      <c r="R5066" t="str">
        <f t="shared" si="159"/>
        <v>Normal</v>
      </c>
    </row>
    <row r="5067" spans="1:18" x14ac:dyDescent="0.3">
      <c r="A5067" t="s">
        <v>5078</v>
      </c>
      <c r="B5067" s="2">
        <v>13254</v>
      </c>
      <c r="C5067" t="s">
        <v>10013</v>
      </c>
      <c r="D5067" s="1">
        <v>9.9700000000000006</v>
      </c>
      <c r="E5067" t="s">
        <v>10024</v>
      </c>
      <c r="F5067" s="2">
        <v>149770</v>
      </c>
      <c r="G5067" t="s">
        <v>10038</v>
      </c>
      <c r="H5067" t="s">
        <v>10027</v>
      </c>
      <c r="I5067" s="2">
        <v>761</v>
      </c>
      <c r="J5067" s="3">
        <v>28.4</v>
      </c>
      <c r="K5067" t="s">
        <v>10034</v>
      </c>
      <c r="L5067" s="4">
        <v>42355</v>
      </c>
      <c r="M5067" t="s">
        <v>10036</v>
      </c>
      <c r="N5067">
        <f t="shared" si="158"/>
        <v>0</v>
      </c>
      <c r="O5067" t="str" cm="1">
        <f t="array" ref="O5067">_xlfn.IFS(I5067&lt;600, "Very Poor",I5067&lt;650,"Poor",I5067&lt;700,"Fair",I5067&lt;750,"Good",I5067&gt;=750,"Excellent")</f>
        <v>Excellent</v>
      </c>
      <c r="P5067" t="str" cm="1">
        <f t="array" ref="P5067">_xlfn.IFS(F5067&lt;30000,"Low",F5067&lt;60000,"Lower Middle",F5067&lt;100000, "Upper Middle",F5067&gt;=100000, "High")</f>
        <v>High</v>
      </c>
      <c r="Q5067" t="str" cm="1">
        <f t="array" ref="Q5067">_xlfn.IFS(D5067&lt;10,"Low",D5067&lt;15,"Medium",D5067&lt;20,"High",D5067&gt;=20,"Very High")</f>
        <v>Low</v>
      </c>
      <c r="R5067" t="str">
        <f t="shared" si="159"/>
        <v>Normal</v>
      </c>
    </row>
    <row r="5068" spans="1:18" x14ac:dyDescent="0.3">
      <c r="A5068" t="s">
        <v>5079</v>
      </c>
      <c r="B5068" s="2">
        <v>29621</v>
      </c>
      <c r="C5068" t="s">
        <v>10013</v>
      </c>
      <c r="D5068" s="1">
        <v>14.93</v>
      </c>
      <c r="E5068" t="s">
        <v>10018</v>
      </c>
      <c r="F5068" s="2">
        <v>113846</v>
      </c>
      <c r="G5068" t="s">
        <v>10038</v>
      </c>
      <c r="H5068" t="s">
        <v>10026</v>
      </c>
      <c r="I5068" s="2">
        <v>672</v>
      </c>
      <c r="J5068" s="3">
        <v>18</v>
      </c>
      <c r="K5068" t="s">
        <v>10034</v>
      </c>
      <c r="L5068" s="4">
        <v>42942</v>
      </c>
      <c r="M5068" t="s">
        <v>10036</v>
      </c>
      <c r="N5068">
        <f t="shared" si="158"/>
        <v>0</v>
      </c>
      <c r="O5068" t="str" cm="1">
        <f t="array" ref="O5068">_xlfn.IFS(I5068&lt;600, "Very Poor",I5068&lt;650,"Poor",I5068&lt;700,"Fair",I5068&lt;750,"Good",I5068&gt;=750,"Excellent")</f>
        <v>Fair</v>
      </c>
      <c r="P5068" t="str" cm="1">
        <f t="array" ref="P5068">_xlfn.IFS(F5068&lt;30000,"Low",F5068&lt;60000,"Lower Middle",F5068&lt;100000, "Upper Middle",F5068&gt;=100000, "High")</f>
        <v>High</v>
      </c>
      <c r="Q5068" t="str" cm="1">
        <f t="array" ref="Q5068">_xlfn.IFS(D5068&lt;10,"Low",D5068&lt;15,"Medium",D5068&lt;20,"High",D5068&gt;=20,"Very High")</f>
        <v>Medium</v>
      </c>
      <c r="R5068" t="str">
        <f t="shared" si="159"/>
        <v>Normal</v>
      </c>
    </row>
    <row r="5069" spans="1:18" x14ac:dyDescent="0.3">
      <c r="A5069" t="s">
        <v>5080</v>
      </c>
      <c r="B5069" s="2">
        <v>11905</v>
      </c>
      <c r="C5069" t="s">
        <v>10013</v>
      </c>
      <c r="D5069" s="1">
        <v>6.78</v>
      </c>
      <c r="E5069" t="s">
        <v>10016</v>
      </c>
      <c r="F5069" s="2">
        <v>57238</v>
      </c>
      <c r="G5069" t="s">
        <v>10039</v>
      </c>
      <c r="H5069" t="s">
        <v>10031</v>
      </c>
      <c r="I5069" s="2">
        <v>698</v>
      </c>
      <c r="J5069" s="3">
        <v>13.1</v>
      </c>
      <c r="K5069" t="s">
        <v>10034</v>
      </c>
      <c r="L5069" s="4">
        <v>42125</v>
      </c>
      <c r="M5069" t="s">
        <v>10036</v>
      </c>
      <c r="N5069">
        <f t="shared" si="158"/>
        <v>0</v>
      </c>
      <c r="O5069" t="str" cm="1">
        <f t="array" ref="O5069">_xlfn.IFS(I5069&lt;600, "Very Poor",I5069&lt;650,"Poor",I5069&lt;700,"Fair",I5069&lt;750,"Good",I5069&gt;=750,"Excellent")</f>
        <v>Fair</v>
      </c>
      <c r="P5069" t="str" cm="1">
        <f t="array" ref="P5069">_xlfn.IFS(F5069&lt;30000,"Low",F5069&lt;60000,"Lower Middle",F5069&lt;100000, "Upper Middle",F5069&gt;=100000, "High")</f>
        <v>Lower Middle</v>
      </c>
      <c r="Q5069" t="str" cm="1">
        <f t="array" ref="Q5069">_xlfn.IFS(D5069&lt;10,"Low",D5069&lt;15,"Medium",D5069&lt;20,"High",D5069&gt;=20,"Very High")</f>
        <v>Low</v>
      </c>
      <c r="R5069" t="str">
        <f t="shared" si="159"/>
        <v>Normal</v>
      </c>
    </row>
    <row r="5070" spans="1:18" x14ac:dyDescent="0.3">
      <c r="A5070" t="s">
        <v>5081</v>
      </c>
      <c r="B5070" s="2">
        <v>16882</v>
      </c>
      <c r="C5070" t="s">
        <v>10013</v>
      </c>
      <c r="D5070" s="1">
        <v>16.29</v>
      </c>
      <c r="E5070" t="s">
        <v>10024</v>
      </c>
      <c r="F5070" s="2">
        <v>99162</v>
      </c>
      <c r="G5070" t="s">
        <v>10039</v>
      </c>
      <c r="H5070" t="s">
        <v>10031</v>
      </c>
      <c r="I5070" s="2">
        <v>700</v>
      </c>
      <c r="J5070" s="3">
        <v>24.2</v>
      </c>
      <c r="K5070" t="s">
        <v>10035</v>
      </c>
      <c r="L5070" s="4">
        <v>43570</v>
      </c>
      <c r="M5070" t="s">
        <v>10036</v>
      </c>
      <c r="N5070">
        <f t="shared" si="158"/>
        <v>0</v>
      </c>
      <c r="O5070" t="str" cm="1">
        <f t="array" ref="O5070">_xlfn.IFS(I5070&lt;600, "Very Poor",I5070&lt;650,"Poor",I5070&lt;700,"Fair",I5070&lt;750,"Good",I5070&gt;=750,"Excellent")</f>
        <v>Good</v>
      </c>
      <c r="P5070" t="str" cm="1">
        <f t="array" ref="P5070">_xlfn.IFS(F5070&lt;30000,"Low",F5070&lt;60000,"Lower Middle",F5070&lt;100000, "Upper Middle",F5070&gt;=100000, "High")</f>
        <v>Upper Middle</v>
      </c>
      <c r="Q5070" t="str" cm="1">
        <f t="array" ref="Q5070">_xlfn.IFS(D5070&lt;10,"Low",D5070&lt;15,"Medium",D5070&lt;20,"High",D5070&gt;=20,"Very High")</f>
        <v>High</v>
      </c>
      <c r="R5070" t="str">
        <f t="shared" si="159"/>
        <v>Normal</v>
      </c>
    </row>
    <row r="5071" spans="1:18" x14ac:dyDescent="0.3">
      <c r="A5071" t="s">
        <v>5082</v>
      </c>
      <c r="B5071" s="2">
        <v>20041</v>
      </c>
      <c r="C5071" t="s">
        <v>10013</v>
      </c>
      <c r="D5071" s="1">
        <v>29.26</v>
      </c>
      <c r="E5071" t="s">
        <v>10025</v>
      </c>
      <c r="F5071" s="2">
        <v>45420</v>
      </c>
      <c r="G5071" t="s">
        <v>10040</v>
      </c>
      <c r="H5071" t="s">
        <v>10030</v>
      </c>
      <c r="I5071" s="2">
        <v>766</v>
      </c>
      <c r="J5071" s="3">
        <v>6</v>
      </c>
      <c r="K5071" t="s">
        <v>10035</v>
      </c>
      <c r="L5071" s="4">
        <v>43002</v>
      </c>
      <c r="M5071" t="s">
        <v>10036</v>
      </c>
      <c r="N5071">
        <f t="shared" si="158"/>
        <v>0</v>
      </c>
      <c r="O5071" t="str" cm="1">
        <f t="array" ref="O5071">_xlfn.IFS(I5071&lt;600, "Very Poor",I5071&lt;650,"Poor",I5071&lt;700,"Fair",I5071&lt;750,"Good",I5071&gt;=750,"Excellent")</f>
        <v>Excellent</v>
      </c>
      <c r="P5071" t="str" cm="1">
        <f t="array" ref="P5071">_xlfn.IFS(F5071&lt;30000,"Low",F5071&lt;60000,"Lower Middle",F5071&lt;100000, "Upper Middle",F5071&gt;=100000, "High")</f>
        <v>Lower Middle</v>
      </c>
      <c r="Q5071" t="str" cm="1">
        <f t="array" ref="Q5071">_xlfn.IFS(D5071&lt;10,"Low",D5071&lt;15,"Medium",D5071&lt;20,"High",D5071&gt;=20,"Very High")</f>
        <v>Very High</v>
      </c>
      <c r="R5071" t="str">
        <f t="shared" si="159"/>
        <v>Normal</v>
      </c>
    </row>
    <row r="5072" spans="1:18" x14ac:dyDescent="0.3">
      <c r="A5072" t="s">
        <v>5083</v>
      </c>
      <c r="B5072" s="2">
        <v>30098</v>
      </c>
      <c r="C5072" t="s">
        <v>10013</v>
      </c>
      <c r="D5072" s="1">
        <v>21.04</v>
      </c>
      <c r="E5072" t="s">
        <v>10022</v>
      </c>
      <c r="F5072" s="2">
        <v>120477</v>
      </c>
      <c r="G5072" t="s">
        <v>10039</v>
      </c>
      <c r="H5072" t="s">
        <v>10026</v>
      </c>
      <c r="I5072" s="2">
        <v>848</v>
      </c>
      <c r="J5072" s="3">
        <v>16.899999999999999</v>
      </c>
      <c r="K5072" t="s">
        <v>10035</v>
      </c>
      <c r="L5072" s="4">
        <v>43212</v>
      </c>
      <c r="M5072" t="s">
        <v>10036</v>
      </c>
      <c r="N5072">
        <f t="shared" si="158"/>
        <v>0</v>
      </c>
      <c r="O5072" t="str" cm="1">
        <f t="array" ref="O5072">_xlfn.IFS(I5072&lt;600, "Very Poor",I5072&lt;650,"Poor",I5072&lt;700,"Fair",I5072&lt;750,"Good",I5072&gt;=750,"Excellent")</f>
        <v>Excellent</v>
      </c>
      <c r="P5072" t="str" cm="1">
        <f t="array" ref="P5072">_xlfn.IFS(F5072&lt;30000,"Low",F5072&lt;60000,"Lower Middle",F5072&lt;100000, "Upper Middle",F5072&gt;=100000, "High")</f>
        <v>High</v>
      </c>
      <c r="Q5072" t="str" cm="1">
        <f t="array" ref="Q5072">_xlfn.IFS(D5072&lt;10,"Low",D5072&lt;15,"Medium",D5072&lt;20,"High",D5072&gt;=20,"Very High")</f>
        <v>Very High</v>
      </c>
      <c r="R5072" t="str">
        <f t="shared" si="159"/>
        <v>Normal</v>
      </c>
    </row>
    <row r="5073" spans="1:18" x14ac:dyDescent="0.3">
      <c r="A5073" t="s">
        <v>5084</v>
      </c>
      <c r="B5073" s="2">
        <v>34709</v>
      </c>
      <c r="C5073" t="s">
        <v>10014</v>
      </c>
      <c r="D5073" s="1">
        <v>8.8699999999999992</v>
      </c>
      <c r="E5073" t="s">
        <v>10019</v>
      </c>
      <c r="F5073" s="2">
        <v>23078</v>
      </c>
      <c r="G5073" t="s">
        <v>10040</v>
      </c>
      <c r="H5073" t="s">
        <v>10029</v>
      </c>
      <c r="I5073" s="2">
        <v>595</v>
      </c>
      <c r="J5073" s="3">
        <v>23.5</v>
      </c>
      <c r="K5073" t="s">
        <v>10034</v>
      </c>
      <c r="L5073" s="4">
        <v>43548</v>
      </c>
      <c r="M5073" t="s">
        <v>10037</v>
      </c>
      <c r="N5073">
        <f t="shared" si="158"/>
        <v>1</v>
      </c>
      <c r="O5073" t="str" cm="1">
        <f t="array" ref="O5073">_xlfn.IFS(I5073&lt;600, "Very Poor",I5073&lt;650,"Poor",I5073&lt;700,"Fair",I5073&lt;750,"Good",I5073&gt;=750,"Excellent")</f>
        <v>Very Poor</v>
      </c>
      <c r="P5073" t="str" cm="1">
        <f t="array" ref="P5073">_xlfn.IFS(F5073&lt;30000,"Low",F5073&lt;60000,"Lower Middle",F5073&lt;100000, "Upper Middle",F5073&gt;=100000, "High")</f>
        <v>Low</v>
      </c>
      <c r="Q5073" t="str" cm="1">
        <f t="array" ref="Q5073">_xlfn.IFS(D5073&lt;10,"Low",D5073&lt;15,"Medium",D5073&lt;20,"High",D5073&gt;=20,"Very High")</f>
        <v>Low</v>
      </c>
      <c r="R5073" t="str">
        <f t="shared" si="159"/>
        <v>Normal</v>
      </c>
    </row>
    <row r="5074" spans="1:18" x14ac:dyDescent="0.3">
      <c r="A5074" t="s">
        <v>5085</v>
      </c>
      <c r="B5074" s="2">
        <v>35675</v>
      </c>
      <c r="C5074" t="s">
        <v>10014</v>
      </c>
      <c r="D5074" s="1">
        <v>11.71</v>
      </c>
      <c r="E5074" t="s">
        <v>10024</v>
      </c>
      <c r="F5074" s="2">
        <v>145489</v>
      </c>
      <c r="G5074" t="s">
        <v>10038</v>
      </c>
      <c r="H5074" t="s">
        <v>10031</v>
      </c>
      <c r="I5074" s="2">
        <v>611</v>
      </c>
      <c r="J5074" s="3">
        <v>16.8</v>
      </c>
      <c r="K5074" t="s">
        <v>10035</v>
      </c>
      <c r="L5074" s="4">
        <v>43441</v>
      </c>
      <c r="M5074" t="s">
        <v>10036</v>
      </c>
      <c r="N5074">
        <f t="shared" si="158"/>
        <v>0</v>
      </c>
      <c r="O5074" t="str" cm="1">
        <f t="array" ref="O5074">_xlfn.IFS(I5074&lt;600, "Very Poor",I5074&lt;650,"Poor",I5074&lt;700,"Fair",I5074&lt;750,"Good",I5074&gt;=750,"Excellent")</f>
        <v>Poor</v>
      </c>
      <c r="P5074" t="str" cm="1">
        <f t="array" ref="P5074">_xlfn.IFS(F5074&lt;30000,"Low",F5074&lt;60000,"Lower Middle",F5074&lt;100000, "Upper Middle",F5074&gt;=100000, "High")</f>
        <v>High</v>
      </c>
      <c r="Q5074" t="str" cm="1">
        <f t="array" ref="Q5074">_xlfn.IFS(D5074&lt;10,"Low",D5074&lt;15,"Medium",D5074&lt;20,"High",D5074&gt;=20,"Very High")</f>
        <v>Medium</v>
      </c>
      <c r="R5074" t="str">
        <f t="shared" si="159"/>
        <v>Normal</v>
      </c>
    </row>
    <row r="5075" spans="1:18" x14ac:dyDescent="0.3">
      <c r="A5075" t="s">
        <v>5086</v>
      </c>
      <c r="B5075" s="2">
        <v>5837</v>
      </c>
      <c r="C5075" t="s">
        <v>10013</v>
      </c>
      <c r="D5075" s="1">
        <v>6.61</v>
      </c>
      <c r="E5075" t="s">
        <v>10016</v>
      </c>
      <c r="F5075" s="2">
        <v>86919</v>
      </c>
      <c r="G5075" t="s">
        <v>10040</v>
      </c>
      <c r="H5075" t="s">
        <v>10030</v>
      </c>
      <c r="I5075" s="2">
        <v>674</v>
      </c>
      <c r="J5075" s="3">
        <v>17.100000000000001</v>
      </c>
      <c r="K5075" t="s">
        <v>10035</v>
      </c>
      <c r="L5075" s="4">
        <v>42643</v>
      </c>
      <c r="M5075" t="s">
        <v>10036</v>
      </c>
      <c r="N5075">
        <f t="shared" si="158"/>
        <v>0</v>
      </c>
      <c r="O5075" t="str" cm="1">
        <f t="array" ref="O5075">_xlfn.IFS(I5075&lt;600, "Very Poor",I5075&lt;650,"Poor",I5075&lt;700,"Fair",I5075&lt;750,"Good",I5075&gt;=750,"Excellent")</f>
        <v>Fair</v>
      </c>
      <c r="P5075" t="str" cm="1">
        <f t="array" ref="P5075">_xlfn.IFS(F5075&lt;30000,"Low",F5075&lt;60000,"Lower Middle",F5075&lt;100000, "Upper Middle",F5075&gt;=100000, "High")</f>
        <v>Upper Middle</v>
      </c>
      <c r="Q5075" t="str" cm="1">
        <f t="array" ref="Q5075">_xlfn.IFS(D5075&lt;10,"Low",D5075&lt;15,"Medium",D5075&lt;20,"High",D5075&gt;=20,"Very High")</f>
        <v>Low</v>
      </c>
      <c r="R5075" t="str">
        <f t="shared" si="159"/>
        <v>Normal</v>
      </c>
    </row>
    <row r="5076" spans="1:18" x14ac:dyDescent="0.3">
      <c r="A5076" t="s">
        <v>5087</v>
      </c>
      <c r="B5076" s="2">
        <v>25489</v>
      </c>
      <c r="C5076" t="s">
        <v>10013</v>
      </c>
      <c r="D5076" s="1">
        <v>9.56</v>
      </c>
      <c r="E5076" t="s">
        <v>10016</v>
      </c>
      <c r="F5076" s="2">
        <v>59489</v>
      </c>
      <c r="G5076" t="s">
        <v>10040</v>
      </c>
      <c r="H5076" t="s">
        <v>10031</v>
      </c>
      <c r="I5076" s="2">
        <v>685</v>
      </c>
      <c r="J5076" s="3">
        <v>34.700000000000003</v>
      </c>
      <c r="K5076" t="s">
        <v>10035</v>
      </c>
      <c r="L5076" s="4">
        <v>42664</v>
      </c>
      <c r="M5076" t="s">
        <v>10036</v>
      </c>
      <c r="N5076">
        <f t="shared" si="158"/>
        <v>0</v>
      </c>
      <c r="O5076" t="str" cm="1">
        <f t="array" ref="O5076">_xlfn.IFS(I5076&lt;600, "Very Poor",I5076&lt;650,"Poor",I5076&lt;700,"Fair",I5076&lt;750,"Good",I5076&gt;=750,"Excellent")</f>
        <v>Fair</v>
      </c>
      <c r="P5076" t="str" cm="1">
        <f t="array" ref="P5076">_xlfn.IFS(F5076&lt;30000,"Low",F5076&lt;60000,"Lower Middle",F5076&lt;100000, "Upper Middle",F5076&gt;=100000, "High")</f>
        <v>Lower Middle</v>
      </c>
      <c r="Q5076" t="str" cm="1">
        <f t="array" ref="Q5076">_xlfn.IFS(D5076&lt;10,"Low",D5076&lt;15,"Medium",D5076&lt;20,"High",D5076&gt;=20,"Very High")</f>
        <v>Low</v>
      </c>
      <c r="R5076" t="str">
        <f t="shared" si="159"/>
        <v>Normal</v>
      </c>
    </row>
    <row r="5077" spans="1:18" x14ac:dyDescent="0.3">
      <c r="A5077" t="s">
        <v>5088</v>
      </c>
      <c r="B5077" s="2">
        <v>18627</v>
      </c>
      <c r="C5077" t="s">
        <v>10013</v>
      </c>
      <c r="D5077" s="1">
        <v>17.2</v>
      </c>
      <c r="E5077" t="s">
        <v>10015</v>
      </c>
      <c r="F5077" s="2">
        <v>23970</v>
      </c>
      <c r="G5077" t="s">
        <v>10038</v>
      </c>
      <c r="H5077" t="s">
        <v>10030</v>
      </c>
      <c r="I5077" s="2">
        <v>754</v>
      </c>
      <c r="J5077" s="3">
        <v>37.700000000000003</v>
      </c>
      <c r="K5077" t="s">
        <v>10034</v>
      </c>
      <c r="L5077" s="4">
        <v>43614</v>
      </c>
      <c r="M5077" t="s">
        <v>10037</v>
      </c>
      <c r="N5077">
        <f t="shared" si="158"/>
        <v>1</v>
      </c>
      <c r="O5077" t="str" cm="1">
        <f t="array" ref="O5077">_xlfn.IFS(I5077&lt;600, "Very Poor",I5077&lt;650,"Poor",I5077&lt;700,"Fair",I5077&lt;750,"Good",I5077&gt;=750,"Excellent")</f>
        <v>Excellent</v>
      </c>
      <c r="P5077" t="str" cm="1">
        <f t="array" ref="P5077">_xlfn.IFS(F5077&lt;30000,"Low",F5077&lt;60000,"Lower Middle",F5077&lt;100000, "Upper Middle",F5077&gt;=100000, "High")</f>
        <v>Low</v>
      </c>
      <c r="Q5077" t="str" cm="1">
        <f t="array" ref="Q5077">_xlfn.IFS(D5077&lt;10,"Low",D5077&lt;15,"Medium",D5077&lt;20,"High",D5077&gt;=20,"Very High")</f>
        <v>High</v>
      </c>
      <c r="R5077" t="str">
        <f t="shared" si="159"/>
        <v>Normal</v>
      </c>
    </row>
    <row r="5078" spans="1:18" x14ac:dyDescent="0.3">
      <c r="A5078" t="s">
        <v>5089</v>
      </c>
      <c r="B5078" s="2">
        <v>6696</v>
      </c>
      <c r="C5078" t="s">
        <v>10013</v>
      </c>
      <c r="D5078" s="1">
        <v>13.62</v>
      </c>
      <c r="E5078" t="s">
        <v>10018</v>
      </c>
      <c r="F5078" s="2">
        <v>69513</v>
      </c>
      <c r="G5078" t="s">
        <v>10040</v>
      </c>
      <c r="H5078" t="s">
        <v>10028</v>
      </c>
      <c r="I5078" s="2">
        <v>616</v>
      </c>
      <c r="J5078" s="3">
        <v>34</v>
      </c>
      <c r="K5078" t="s">
        <v>10034</v>
      </c>
      <c r="L5078" s="4">
        <v>43233</v>
      </c>
      <c r="M5078" t="s">
        <v>10037</v>
      </c>
      <c r="N5078">
        <f t="shared" si="158"/>
        <v>1</v>
      </c>
      <c r="O5078" t="str" cm="1">
        <f t="array" ref="O5078">_xlfn.IFS(I5078&lt;600, "Very Poor",I5078&lt;650,"Poor",I5078&lt;700,"Fair",I5078&lt;750,"Good",I5078&gt;=750,"Excellent")</f>
        <v>Poor</v>
      </c>
      <c r="P5078" t="str" cm="1">
        <f t="array" ref="P5078">_xlfn.IFS(F5078&lt;30000,"Low",F5078&lt;60000,"Lower Middle",F5078&lt;100000, "Upper Middle",F5078&gt;=100000, "High")</f>
        <v>Upper Middle</v>
      </c>
      <c r="Q5078" t="str" cm="1">
        <f t="array" ref="Q5078">_xlfn.IFS(D5078&lt;10,"Low",D5078&lt;15,"Medium",D5078&lt;20,"High",D5078&gt;=20,"Very High")</f>
        <v>Medium</v>
      </c>
      <c r="R5078" t="str">
        <f t="shared" si="159"/>
        <v>Normal</v>
      </c>
    </row>
    <row r="5079" spans="1:18" x14ac:dyDescent="0.3">
      <c r="A5079" t="s">
        <v>5090</v>
      </c>
      <c r="B5079" s="2">
        <v>14543</v>
      </c>
      <c r="C5079" t="s">
        <v>10014</v>
      </c>
      <c r="D5079" s="1">
        <v>10.1</v>
      </c>
      <c r="E5079" t="s">
        <v>10016</v>
      </c>
      <c r="F5079" s="2">
        <v>143558</v>
      </c>
      <c r="G5079" t="s">
        <v>10038</v>
      </c>
      <c r="H5079" t="s">
        <v>10032</v>
      </c>
      <c r="I5079" s="2">
        <v>601</v>
      </c>
      <c r="J5079" s="3">
        <v>8.5</v>
      </c>
      <c r="K5079" t="s">
        <v>10035</v>
      </c>
      <c r="L5079" s="4">
        <v>42444</v>
      </c>
      <c r="M5079" t="s">
        <v>10036</v>
      </c>
      <c r="N5079">
        <f t="shared" si="158"/>
        <v>0</v>
      </c>
      <c r="O5079" t="str" cm="1">
        <f t="array" ref="O5079">_xlfn.IFS(I5079&lt;600, "Very Poor",I5079&lt;650,"Poor",I5079&lt;700,"Fair",I5079&lt;750,"Good",I5079&gt;=750,"Excellent")</f>
        <v>Poor</v>
      </c>
      <c r="P5079" t="str" cm="1">
        <f t="array" ref="P5079">_xlfn.IFS(F5079&lt;30000,"Low",F5079&lt;60000,"Lower Middle",F5079&lt;100000, "Upper Middle",F5079&gt;=100000, "High")</f>
        <v>High</v>
      </c>
      <c r="Q5079" t="str" cm="1">
        <f t="array" ref="Q5079">_xlfn.IFS(D5079&lt;10,"Low",D5079&lt;15,"Medium",D5079&lt;20,"High",D5079&gt;=20,"Very High")</f>
        <v>Medium</v>
      </c>
      <c r="R5079" t="str">
        <f t="shared" si="159"/>
        <v>Normal</v>
      </c>
    </row>
    <row r="5080" spans="1:18" x14ac:dyDescent="0.3">
      <c r="A5080" t="s">
        <v>5091</v>
      </c>
      <c r="B5080" s="2">
        <v>13615</v>
      </c>
      <c r="C5080" t="s">
        <v>10013</v>
      </c>
      <c r="D5080" s="1">
        <v>8.66</v>
      </c>
      <c r="E5080" t="s">
        <v>10021</v>
      </c>
      <c r="F5080" s="2">
        <v>90614</v>
      </c>
      <c r="G5080" t="s">
        <v>10038</v>
      </c>
      <c r="H5080" t="s">
        <v>10033</v>
      </c>
      <c r="I5080" s="2">
        <v>797</v>
      </c>
      <c r="J5080" s="3">
        <v>15.1</v>
      </c>
      <c r="K5080" t="s">
        <v>10035</v>
      </c>
      <c r="L5080" s="4">
        <v>43473</v>
      </c>
      <c r="M5080" t="s">
        <v>10036</v>
      </c>
      <c r="N5080">
        <f t="shared" si="158"/>
        <v>0</v>
      </c>
      <c r="O5080" t="str" cm="1">
        <f t="array" ref="O5080">_xlfn.IFS(I5080&lt;600, "Very Poor",I5080&lt;650,"Poor",I5080&lt;700,"Fair",I5080&lt;750,"Good",I5080&gt;=750,"Excellent")</f>
        <v>Excellent</v>
      </c>
      <c r="P5080" t="str" cm="1">
        <f t="array" ref="P5080">_xlfn.IFS(F5080&lt;30000,"Low",F5080&lt;60000,"Lower Middle",F5080&lt;100000, "Upper Middle",F5080&gt;=100000, "High")</f>
        <v>Upper Middle</v>
      </c>
      <c r="Q5080" t="str" cm="1">
        <f t="array" ref="Q5080">_xlfn.IFS(D5080&lt;10,"Low",D5080&lt;15,"Medium",D5080&lt;20,"High",D5080&gt;=20,"Very High")</f>
        <v>Low</v>
      </c>
      <c r="R5080" t="str">
        <f t="shared" si="159"/>
        <v>Normal</v>
      </c>
    </row>
    <row r="5081" spans="1:18" x14ac:dyDescent="0.3">
      <c r="A5081" t="s">
        <v>5092</v>
      </c>
      <c r="B5081" s="2">
        <v>2466</v>
      </c>
      <c r="C5081" t="s">
        <v>10013</v>
      </c>
      <c r="D5081" s="1">
        <v>21.4</v>
      </c>
      <c r="E5081" t="s">
        <v>10024</v>
      </c>
      <c r="F5081" s="2">
        <v>55579</v>
      </c>
      <c r="G5081" t="s">
        <v>10038</v>
      </c>
      <c r="H5081" t="s">
        <v>10029</v>
      </c>
      <c r="I5081" s="2">
        <v>665</v>
      </c>
      <c r="J5081" s="3">
        <v>29.9</v>
      </c>
      <c r="K5081" t="s">
        <v>10034</v>
      </c>
      <c r="L5081" s="4">
        <v>42936</v>
      </c>
      <c r="M5081" t="s">
        <v>10037</v>
      </c>
      <c r="N5081">
        <f t="shared" si="158"/>
        <v>1</v>
      </c>
      <c r="O5081" t="str" cm="1">
        <f t="array" ref="O5081">_xlfn.IFS(I5081&lt;600, "Very Poor",I5081&lt;650,"Poor",I5081&lt;700,"Fair",I5081&lt;750,"Good",I5081&gt;=750,"Excellent")</f>
        <v>Fair</v>
      </c>
      <c r="P5081" t="str" cm="1">
        <f t="array" ref="P5081">_xlfn.IFS(F5081&lt;30000,"Low",F5081&lt;60000,"Lower Middle",F5081&lt;100000, "Upper Middle",F5081&gt;=100000, "High")</f>
        <v>Lower Middle</v>
      </c>
      <c r="Q5081" t="str" cm="1">
        <f t="array" ref="Q5081">_xlfn.IFS(D5081&lt;10,"Low",D5081&lt;15,"Medium",D5081&lt;20,"High",D5081&gt;=20,"Very High")</f>
        <v>Very High</v>
      </c>
      <c r="R5081" t="str">
        <f t="shared" si="159"/>
        <v>Normal</v>
      </c>
    </row>
    <row r="5082" spans="1:18" x14ac:dyDescent="0.3">
      <c r="A5082" t="s">
        <v>5093</v>
      </c>
      <c r="B5082" s="2">
        <v>31771</v>
      </c>
      <c r="C5082" t="s">
        <v>10013</v>
      </c>
      <c r="D5082" s="1">
        <v>18.95</v>
      </c>
      <c r="E5082" t="s">
        <v>10019</v>
      </c>
      <c r="F5082" s="2">
        <v>71974</v>
      </c>
      <c r="G5082" t="s">
        <v>10039</v>
      </c>
      <c r="H5082" t="s">
        <v>10033</v>
      </c>
      <c r="I5082" s="2">
        <v>621</v>
      </c>
      <c r="J5082" s="3">
        <v>39.1</v>
      </c>
      <c r="K5082" t="s">
        <v>10035</v>
      </c>
      <c r="L5082" s="4">
        <v>44192</v>
      </c>
      <c r="M5082" t="s">
        <v>10037</v>
      </c>
      <c r="N5082">
        <f t="shared" si="158"/>
        <v>1</v>
      </c>
      <c r="O5082" t="str" cm="1">
        <f t="array" ref="O5082">_xlfn.IFS(I5082&lt;600, "Very Poor",I5082&lt;650,"Poor",I5082&lt;700,"Fair",I5082&lt;750,"Good",I5082&gt;=750,"Excellent")</f>
        <v>Poor</v>
      </c>
      <c r="P5082" t="str" cm="1">
        <f t="array" ref="P5082">_xlfn.IFS(F5082&lt;30000,"Low",F5082&lt;60000,"Lower Middle",F5082&lt;100000, "Upper Middle",F5082&gt;=100000, "High")</f>
        <v>Upper Middle</v>
      </c>
      <c r="Q5082" t="str" cm="1">
        <f t="array" ref="Q5082">_xlfn.IFS(D5082&lt;10,"Low",D5082&lt;15,"Medium",D5082&lt;20,"High",D5082&gt;=20,"Very High")</f>
        <v>High</v>
      </c>
      <c r="R5082" t="str">
        <f t="shared" si="159"/>
        <v>High Risk</v>
      </c>
    </row>
    <row r="5083" spans="1:18" x14ac:dyDescent="0.3">
      <c r="A5083" t="s">
        <v>5094</v>
      </c>
      <c r="B5083" s="2">
        <v>19350</v>
      </c>
      <c r="C5083" t="s">
        <v>10013</v>
      </c>
      <c r="D5083" s="1">
        <v>26.07</v>
      </c>
      <c r="E5083" t="s">
        <v>10025</v>
      </c>
      <c r="F5083" s="2">
        <v>144611</v>
      </c>
      <c r="G5083" t="s">
        <v>10040</v>
      </c>
      <c r="H5083" t="s">
        <v>10031</v>
      </c>
      <c r="I5083" s="2">
        <v>720</v>
      </c>
      <c r="J5083" s="3">
        <v>13.5</v>
      </c>
      <c r="K5083" t="s">
        <v>10035</v>
      </c>
      <c r="L5083" s="4">
        <v>43726</v>
      </c>
      <c r="M5083" t="s">
        <v>10036</v>
      </c>
      <c r="N5083">
        <f t="shared" si="158"/>
        <v>0</v>
      </c>
      <c r="O5083" t="str" cm="1">
        <f t="array" ref="O5083">_xlfn.IFS(I5083&lt;600, "Very Poor",I5083&lt;650,"Poor",I5083&lt;700,"Fair",I5083&lt;750,"Good",I5083&gt;=750,"Excellent")</f>
        <v>Good</v>
      </c>
      <c r="P5083" t="str" cm="1">
        <f t="array" ref="P5083">_xlfn.IFS(F5083&lt;30000,"Low",F5083&lt;60000,"Lower Middle",F5083&lt;100000, "Upper Middle",F5083&gt;=100000, "High")</f>
        <v>High</v>
      </c>
      <c r="Q5083" t="str" cm="1">
        <f t="array" ref="Q5083">_xlfn.IFS(D5083&lt;10,"Low",D5083&lt;15,"Medium",D5083&lt;20,"High",D5083&gt;=20,"Very High")</f>
        <v>Very High</v>
      </c>
      <c r="R5083" t="str">
        <f t="shared" si="159"/>
        <v>Normal</v>
      </c>
    </row>
    <row r="5084" spans="1:18" x14ac:dyDescent="0.3">
      <c r="A5084" t="s">
        <v>5095</v>
      </c>
      <c r="B5084" s="2">
        <v>1375</v>
      </c>
      <c r="C5084" t="s">
        <v>10014</v>
      </c>
      <c r="D5084" s="1">
        <v>9.58</v>
      </c>
      <c r="E5084" t="s">
        <v>10021</v>
      </c>
      <c r="F5084" s="2">
        <v>132628</v>
      </c>
      <c r="G5084" t="s">
        <v>10039</v>
      </c>
      <c r="H5084" t="s">
        <v>10027</v>
      </c>
      <c r="I5084" s="2">
        <v>794</v>
      </c>
      <c r="J5084" s="3">
        <v>36.4</v>
      </c>
      <c r="K5084" t="s">
        <v>10034</v>
      </c>
      <c r="L5084" s="4">
        <v>43522</v>
      </c>
      <c r="M5084" t="s">
        <v>10036</v>
      </c>
      <c r="N5084">
        <f t="shared" si="158"/>
        <v>0</v>
      </c>
      <c r="O5084" t="str" cm="1">
        <f t="array" ref="O5084">_xlfn.IFS(I5084&lt;600, "Very Poor",I5084&lt;650,"Poor",I5084&lt;700,"Fair",I5084&lt;750,"Good",I5084&gt;=750,"Excellent")</f>
        <v>Excellent</v>
      </c>
      <c r="P5084" t="str" cm="1">
        <f t="array" ref="P5084">_xlfn.IFS(F5084&lt;30000,"Low",F5084&lt;60000,"Lower Middle",F5084&lt;100000, "Upper Middle",F5084&gt;=100000, "High")</f>
        <v>High</v>
      </c>
      <c r="Q5084" t="str" cm="1">
        <f t="array" ref="Q5084">_xlfn.IFS(D5084&lt;10,"Low",D5084&lt;15,"Medium",D5084&lt;20,"High",D5084&gt;=20,"Very High")</f>
        <v>Low</v>
      </c>
      <c r="R5084" t="str">
        <f t="shared" si="159"/>
        <v>Normal</v>
      </c>
    </row>
    <row r="5085" spans="1:18" x14ac:dyDescent="0.3">
      <c r="A5085" t="s">
        <v>5096</v>
      </c>
      <c r="B5085" s="2">
        <v>34030</v>
      </c>
      <c r="C5085" t="s">
        <v>10013</v>
      </c>
      <c r="D5085" s="1">
        <v>26.2</v>
      </c>
      <c r="E5085" t="s">
        <v>10015</v>
      </c>
      <c r="F5085" s="2">
        <v>34006</v>
      </c>
      <c r="G5085" t="s">
        <v>10038</v>
      </c>
      <c r="H5085" t="s">
        <v>10030</v>
      </c>
      <c r="I5085" s="2">
        <v>739</v>
      </c>
      <c r="J5085" s="3">
        <v>30.9</v>
      </c>
      <c r="K5085" t="s">
        <v>10034</v>
      </c>
      <c r="L5085" s="4">
        <v>43101</v>
      </c>
      <c r="M5085" t="s">
        <v>10037</v>
      </c>
      <c r="N5085">
        <f t="shared" si="158"/>
        <v>1</v>
      </c>
      <c r="O5085" t="str" cm="1">
        <f t="array" ref="O5085">_xlfn.IFS(I5085&lt;600, "Very Poor",I5085&lt;650,"Poor",I5085&lt;700,"Fair",I5085&lt;750,"Good",I5085&gt;=750,"Excellent")</f>
        <v>Good</v>
      </c>
      <c r="P5085" t="str" cm="1">
        <f t="array" ref="P5085">_xlfn.IFS(F5085&lt;30000,"Low",F5085&lt;60000,"Lower Middle",F5085&lt;100000, "Upper Middle",F5085&gt;=100000, "High")</f>
        <v>Lower Middle</v>
      </c>
      <c r="Q5085" t="str" cm="1">
        <f t="array" ref="Q5085">_xlfn.IFS(D5085&lt;10,"Low",D5085&lt;15,"Medium",D5085&lt;20,"High",D5085&gt;=20,"Very High")</f>
        <v>Very High</v>
      </c>
      <c r="R5085" t="str">
        <f t="shared" si="159"/>
        <v>Normal</v>
      </c>
    </row>
    <row r="5086" spans="1:18" x14ac:dyDescent="0.3">
      <c r="A5086" t="s">
        <v>5097</v>
      </c>
      <c r="B5086" s="2">
        <v>21746</v>
      </c>
      <c r="C5086" t="s">
        <v>10014</v>
      </c>
      <c r="D5086" s="1">
        <v>19.45</v>
      </c>
      <c r="E5086" t="s">
        <v>10025</v>
      </c>
      <c r="F5086" s="2">
        <v>78631</v>
      </c>
      <c r="G5086" t="s">
        <v>10039</v>
      </c>
      <c r="H5086" t="s">
        <v>10027</v>
      </c>
      <c r="I5086" s="2">
        <v>750</v>
      </c>
      <c r="J5086" s="3">
        <v>39.4</v>
      </c>
      <c r="K5086" t="s">
        <v>10035</v>
      </c>
      <c r="L5086" s="4">
        <v>42327</v>
      </c>
      <c r="M5086" t="s">
        <v>10037</v>
      </c>
      <c r="N5086">
        <f t="shared" si="158"/>
        <v>1</v>
      </c>
      <c r="O5086" t="str" cm="1">
        <f t="array" ref="O5086">_xlfn.IFS(I5086&lt;600, "Very Poor",I5086&lt;650,"Poor",I5086&lt;700,"Fair",I5086&lt;750,"Good",I5086&gt;=750,"Excellent")</f>
        <v>Excellent</v>
      </c>
      <c r="P5086" t="str" cm="1">
        <f t="array" ref="P5086">_xlfn.IFS(F5086&lt;30000,"Low",F5086&lt;60000,"Lower Middle",F5086&lt;100000, "Upper Middle",F5086&gt;=100000, "High")</f>
        <v>Upper Middle</v>
      </c>
      <c r="Q5086" t="str" cm="1">
        <f t="array" ref="Q5086">_xlfn.IFS(D5086&lt;10,"Low",D5086&lt;15,"Medium",D5086&lt;20,"High",D5086&gt;=20,"Very High")</f>
        <v>High</v>
      </c>
      <c r="R5086" t="str">
        <f t="shared" si="159"/>
        <v>Normal</v>
      </c>
    </row>
    <row r="5087" spans="1:18" x14ac:dyDescent="0.3">
      <c r="A5087" t="s">
        <v>5098</v>
      </c>
      <c r="B5087" s="2">
        <v>23886</v>
      </c>
      <c r="C5087" t="s">
        <v>10013</v>
      </c>
      <c r="D5087" s="1">
        <v>11.66</v>
      </c>
      <c r="E5087" t="s">
        <v>10025</v>
      </c>
      <c r="F5087" s="2">
        <v>41279</v>
      </c>
      <c r="G5087" t="s">
        <v>10038</v>
      </c>
      <c r="H5087" t="s">
        <v>10032</v>
      </c>
      <c r="I5087" s="2">
        <v>739</v>
      </c>
      <c r="J5087" s="3">
        <v>8.3000000000000007</v>
      </c>
      <c r="K5087" t="s">
        <v>10035</v>
      </c>
      <c r="L5087" s="4">
        <v>43148</v>
      </c>
      <c r="M5087" t="s">
        <v>10036</v>
      </c>
      <c r="N5087">
        <f t="shared" si="158"/>
        <v>0</v>
      </c>
      <c r="O5087" t="str" cm="1">
        <f t="array" ref="O5087">_xlfn.IFS(I5087&lt;600, "Very Poor",I5087&lt;650,"Poor",I5087&lt;700,"Fair",I5087&lt;750,"Good",I5087&gt;=750,"Excellent")</f>
        <v>Good</v>
      </c>
      <c r="P5087" t="str" cm="1">
        <f t="array" ref="P5087">_xlfn.IFS(F5087&lt;30000,"Low",F5087&lt;60000,"Lower Middle",F5087&lt;100000, "Upper Middle",F5087&gt;=100000, "High")</f>
        <v>Lower Middle</v>
      </c>
      <c r="Q5087" t="str" cm="1">
        <f t="array" ref="Q5087">_xlfn.IFS(D5087&lt;10,"Low",D5087&lt;15,"Medium",D5087&lt;20,"High",D5087&gt;=20,"Very High")</f>
        <v>Medium</v>
      </c>
      <c r="R5087" t="str">
        <f t="shared" si="159"/>
        <v>Normal</v>
      </c>
    </row>
    <row r="5088" spans="1:18" x14ac:dyDescent="0.3">
      <c r="A5088" t="s">
        <v>5099</v>
      </c>
      <c r="B5088" s="2">
        <v>33651</v>
      </c>
      <c r="C5088" t="s">
        <v>10014</v>
      </c>
      <c r="D5088" s="1">
        <v>11.84</v>
      </c>
      <c r="E5088" t="s">
        <v>10022</v>
      </c>
      <c r="F5088" s="2">
        <v>143154</v>
      </c>
      <c r="G5088" t="s">
        <v>10040</v>
      </c>
      <c r="H5088" t="s">
        <v>10033</v>
      </c>
      <c r="I5088" s="2">
        <v>819</v>
      </c>
      <c r="J5088" s="3">
        <v>18.8</v>
      </c>
      <c r="K5088" t="s">
        <v>10035</v>
      </c>
      <c r="L5088" s="4">
        <v>44154</v>
      </c>
      <c r="M5088" t="s">
        <v>10036</v>
      </c>
      <c r="N5088">
        <f t="shared" si="158"/>
        <v>0</v>
      </c>
      <c r="O5088" t="str" cm="1">
        <f t="array" ref="O5088">_xlfn.IFS(I5088&lt;600, "Very Poor",I5088&lt;650,"Poor",I5088&lt;700,"Fair",I5088&lt;750,"Good",I5088&gt;=750,"Excellent")</f>
        <v>Excellent</v>
      </c>
      <c r="P5088" t="str" cm="1">
        <f t="array" ref="P5088">_xlfn.IFS(F5088&lt;30000,"Low",F5088&lt;60000,"Lower Middle",F5088&lt;100000, "Upper Middle",F5088&gt;=100000, "High")</f>
        <v>High</v>
      </c>
      <c r="Q5088" t="str" cm="1">
        <f t="array" ref="Q5088">_xlfn.IFS(D5088&lt;10,"Low",D5088&lt;15,"Medium",D5088&lt;20,"High",D5088&gt;=20,"Very High")</f>
        <v>Medium</v>
      </c>
      <c r="R5088" t="str">
        <f t="shared" si="159"/>
        <v>Normal</v>
      </c>
    </row>
    <row r="5089" spans="1:18" x14ac:dyDescent="0.3">
      <c r="A5089" t="s">
        <v>5100</v>
      </c>
      <c r="B5089" s="2">
        <v>8833</v>
      </c>
      <c r="C5089" t="s">
        <v>10013</v>
      </c>
      <c r="D5089" s="1">
        <v>14.76</v>
      </c>
      <c r="E5089" t="s">
        <v>10018</v>
      </c>
      <c r="F5089" s="2">
        <v>99477</v>
      </c>
      <c r="G5089" t="s">
        <v>10040</v>
      </c>
      <c r="H5089" t="s">
        <v>10027</v>
      </c>
      <c r="I5089" s="2">
        <v>735</v>
      </c>
      <c r="J5089" s="3">
        <v>21.7</v>
      </c>
      <c r="K5089" t="s">
        <v>10034</v>
      </c>
      <c r="L5089" s="4">
        <v>42220</v>
      </c>
      <c r="M5089" t="s">
        <v>10036</v>
      </c>
      <c r="N5089">
        <f t="shared" si="158"/>
        <v>0</v>
      </c>
      <c r="O5089" t="str" cm="1">
        <f t="array" ref="O5089">_xlfn.IFS(I5089&lt;600, "Very Poor",I5089&lt;650,"Poor",I5089&lt;700,"Fair",I5089&lt;750,"Good",I5089&gt;=750,"Excellent")</f>
        <v>Good</v>
      </c>
      <c r="P5089" t="str" cm="1">
        <f t="array" ref="P5089">_xlfn.IFS(F5089&lt;30000,"Low",F5089&lt;60000,"Lower Middle",F5089&lt;100000, "Upper Middle",F5089&gt;=100000, "High")</f>
        <v>Upper Middle</v>
      </c>
      <c r="Q5089" t="str" cm="1">
        <f t="array" ref="Q5089">_xlfn.IFS(D5089&lt;10,"Low",D5089&lt;15,"Medium",D5089&lt;20,"High",D5089&gt;=20,"Very High")</f>
        <v>Medium</v>
      </c>
      <c r="R5089" t="str">
        <f t="shared" si="159"/>
        <v>Normal</v>
      </c>
    </row>
    <row r="5090" spans="1:18" x14ac:dyDescent="0.3">
      <c r="A5090" t="s">
        <v>5101</v>
      </c>
      <c r="B5090" s="2">
        <v>2893</v>
      </c>
      <c r="C5090" t="s">
        <v>10013</v>
      </c>
      <c r="D5090" s="1">
        <v>16.5</v>
      </c>
      <c r="E5090" t="s">
        <v>10018</v>
      </c>
      <c r="F5090" s="2">
        <v>133035</v>
      </c>
      <c r="G5090" t="s">
        <v>10038</v>
      </c>
      <c r="H5090" t="s">
        <v>10031</v>
      </c>
      <c r="I5090" s="2">
        <v>811</v>
      </c>
      <c r="J5090" s="3">
        <v>28.5</v>
      </c>
      <c r="K5090" t="s">
        <v>10035</v>
      </c>
      <c r="L5090" s="4">
        <v>42879</v>
      </c>
      <c r="M5090" t="s">
        <v>10036</v>
      </c>
      <c r="N5090">
        <f t="shared" si="158"/>
        <v>0</v>
      </c>
      <c r="O5090" t="str" cm="1">
        <f t="array" ref="O5090">_xlfn.IFS(I5090&lt;600, "Very Poor",I5090&lt;650,"Poor",I5090&lt;700,"Fair",I5090&lt;750,"Good",I5090&gt;=750,"Excellent")</f>
        <v>Excellent</v>
      </c>
      <c r="P5090" t="str" cm="1">
        <f t="array" ref="P5090">_xlfn.IFS(F5090&lt;30000,"Low",F5090&lt;60000,"Lower Middle",F5090&lt;100000, "Upper Middle",F5090&gt;=100000, "High")</f>
        <v>High</v>
      </c>
      <c r="Q5090" t="str" cm="1">
        <f t="array" ref="Q5090">_xlfn.IFS(D5090&lt;10,"Low",D5090&lt;15,"Medium",D5090&lt;20,"High",D5090&gt;=20,"Very High")</f>
        <v>High</v>
      </c>
      <c r="R5090" t="str">
        <f t="shared" si="159"/>
        <v>Normal</v>
      </c>
    </row>
    <row r="5091" spans="1:18" x14ac:dyDescent="0.3">
      <c r="A5091" t="s">
        <v>5102</v>
      </c>
      <c r="B5091" s="2">
        <v>31573</v>
      </c>
      <c r="C5091" t="s">
        <v>10013</v>
      </c>
      <c r="D5091" s="1">
        <v>7.06</v>
      </c>
      <c r="E5091" t="s">
        <v>10016</v>
      </c>
      <c r="F5091" s="2">
        <v>99160</v>
      </c>
      <c r="G5091" t="s">
        <v>10038</v>
      </c>
      <c r="H5091" t="s">
        <v>10028</v>
      </c>
      <c r="I5091" s="2">
        <v>801</v>
      </c>
      <c r="J5091" s="3">
        <v>27.9</v>
      </c>
      <c r="K5091" t="s">
        <v>10035</v>
      </c>
      <c r="L5091" s="4">
        <v>43166</v>
      </c>
      <c r="M5091" t="s">
        <v>10036</v>
      </c>
      <c r="N5091">
        <f t="shared" si="158"/>
        <v>0</v>
      </c>
      <c r="O5091" t="str" cm="1">
        <f t="array" ref="O5091">_xlfn.IFS(I5091&lt;600, "Very Poor",I5091&lt;650,"Poor",I5091&lt;700,"Fair",I5091&lt;750,"Good",I5091&gt;=750,"Excellent")</f>
        <v>Excellent</v>
      </c>
      <c r="P5091" t="str" cm="1">
        <f t="array" ref="P5091">_xlfn.IFS(F5091&lt;30000,"Low",F5091&lt;60000,"Lower Middle",F5091&lt;100000, "Upper Middle",F5091&gt;=100000, "High")</f>
        <v>Upper Middle</v>
      </c>
      <c r="Q5091" t="str" cm="1">
        <f t="array" ref="Q5091">_xlfn.IFS(D5091&lt;10,"Low",D5091&lt;15,"Medium",D5091&lt;20,"High",D5091&gt;=20,"Very High")</f>
        <v>Low</v>
      </c>
      <c r="R5091" t="str">
        <f t="shared" si="159"/>
        <v>Normal</v>
      </c>
    </row>
    <row r="5092" spans="1:18" x14ac:dyDescent="0.3">
      <c r="A5092" t="s">
        <v>5103</v>
      </c>
      <c r="B5092" s="2">
        <v>32371</v>
      </c>
      <c r="C5092" t="s">
        <v>10013</v>
      </c>
      <c r="D5092" s="1">
        <v>26.05</v>
      </c>
      <c r="E5092" t="s">
        <v>10018</v>
      </c>
      <c r="F5092" s="2">
        <v>119209</v>
      </c>
      <c r="G5092" t="s">
        <v>10039</v>
      </c>
      <c r="H5092" t="s">
        <v>10029</v>
      </c>
      <c r="I5092" s="2">
        <v>749</v>
      </c>
      <c r="J5092" s="3">
        <v>36.700000000000003</v>
      </c>
      <c r="K5092" t="s">
        <v>10035</v>
      </c>
      <c r="L5092" s="4">
        <v>43902</v>
      </c>
      <c r="M5092" t="s">
        <v>10037</v>
      </c>
      <c r="N5092">
        <f t="shared" si="158"/>
        <v>1</v>
      </c>
      <c r="O5092" t="str" cm="1">
        <f t="array" ref="O5092">_xlfn.IFS(I5092&lt;600, "Very Poor",I5092&lt;650,"Poor",I5092&lt;700,"Fair",I5092&lt;750,"Good",I5092&gt;=750,"Excellent")</f>
        <v>Good</v>
      </c>
      <c r="P5092" t="str" cm="1">
        <f t="array" ref="P5092">_xlfn.IFS(F5092&lt;30000,"Low",F5092&lt;60000,"Lower Middle",F5092&lt;100000, "Upper Middle",F5092&gt;=100000, "High")</f>
        <v>High</v>
      </c>
      <c r="Q5092" t="str" cm="1">
        <f t="array" ref="Q5092">_xlfn.IFS(D5092&lt;10,"Low",D5092&lt;15,"Medium",D5092&lt;20,"High",D5092&gt;=20,"Very High")</f>
        <v>Very High</v>
      </c>
      <c r="R5092" t="str">
        <f t="shared" si="159"/>
        <v>Normal</v>
      </c>
    </row>
    <row r="5093" spans="1:18" x14ac:dyDescent="0.3">
      <c r="A5093" t="s">
        <v>5104</v>
      </c>
      <c r="B5093" s="2">
        <v>12826</v>
      </c>
      <c r="C5093" t="s">
        <v>10014</v>
      </c>
      <c r="D5093" s="1">
        <v>8.0399999999999991</v>
      </c>
      <c r="E5093" t="s">
        <v>10022</v>
      </c>
      <c r="F5093" s="2">
        <v>110061</v>
      </c>
      <c r="G5093" t="s">
        <v>10039</v>
      </c>
      <c r="H5093" t="s">
        <v>10027</v>
      </c>
      <c r="I5093" s="2">
        <v>822</v>
      </c>
      <c r="J5093" s="3">
        <v>34.4</v>
      </c>
      <c r="K5093" t="s">
        <v>10035</v>
      </c>
      <c r="L5093" s="4">
        <v>43392</v>
      </c>
      <c r="M5093" t="s">
        <v>10036</v>
      </c>
      <c r="N5093">
        <f t="shared" si="158"/>
        <v>0</v>
      </c>
      <c r="O5093" t="str" cm="1">
        <f t="array" ref="O5093">_xlfn.IFS(I5093&lt;600, "Very Poor",I5093&lt;650,"Poor",I5093&lt;700,"Fair",I5093&lt;750,"Good",I5093&gt;=750,"Excellent")</f>
        <v>Excellent</v>
      </c>
      <c r="P5093" t="str" cm="1">
        <f t="array" ref="P5093">_xlfn.IFS(F5093&lt;30000,"Low",F5093&lt;60000,"Lower Middle",F5093&lt;100000, "Upper Middle",F5093&gt;=100000, "High")</f>
        <v>High</v>
      </c>
      <c r="Q5093" t="str" cm="1">
        <f t="array" ref="Q5093">_xlfn.IFS(D5093&lt;10,"Low",D5093&lt;15,"Medium",D5093&lt;20,"High",D5093&gt;=20,"Very High")</f>
        <v>Low</v>
      </c>
      <c r="R5093" t="str">
        <f t="shared" si="159"/>
        <v>Normal</v>
      </c>
    </row>
    <row r="5094" spans="1:18" x14ac:dyDescent="0.3">
      <c r="A5094" t="s">
        <v>5105</v>
      </c>
      <c r="B5094" s="2">
        <v>35420</v>
      </c>
      <c r="C5094" t="s">
        <v>10013</v>
      </c>
      <c r="D5094" s="1">
        <v>17.09</v>
      </c>
      <c r="E5094" t="s">
        <v>10020</v>
      </c>
      <c r="F5094" s="2">
        <v>136570</v>
      </c>
      <c r="G5094" t="s">
        <v>10039</v>
      </c>
      <c r="H5094" t="s">
        <v>10027</v>
      </c>
      <c r="I5094" s="2">
        <v>741</v>
      </c>
      <c r="J5094" s="3">
        <v>6.9</v>
      </c>
      <c r="K5094" t="s">
        <v>10035</v>
      </c>
      <c r="L5094" s="4">
        <v>42374</v>
      </c>
      <c r="M5094" t="s">
        <v>10036</v>
      </c>
      <c r="N5094">
        <f t="shared" si="158"/>
        <v>0</v>
      </c>
      <c r="O5094" t="str" cm="1">
        <f t="array" ref="O5094">_xlfn.IFS(I5094&lt;600, "Very Poor",I5094&lt;650,"Poor",I5094&lt;700,"Fair",I5094&lt;750,"Good",I5094&gt;=750,"Excellent")</f>
        <v>Good</v>
      </c>
      <c r="P5094" t="str" cm="1">
        <f t="array" ref="P5094">_xlfn.IFS(F5094&lt;30000,"Low",F5094&lt;60000,"Lower Middle",F5094&lt;100000, "Upper Middle",F5094&gt;=100000, "High")</f>
        <v>High</v>
      </c>
      <c r="Q5094" t="str" cm="1">
        <f t="array" ref="Q5094">_xlfn.IFS(D5094&lt;10,"Low",D5094&lt;15,"Medium",D5094&lt;20,"High",D5094&gt;=20,"Very High")</f>
        <v>High</v>
      </c>
      <c r="R5094" t="str">
        <f t="shared" si="159"/>
        <v>Normal</v>
      </c>
    </row>
    <row r="5095" spans="1:18" x14ac:dyDescent="0.3">
      <c r="A5095" t="s">
        <v>5106</v>
      </c>
      <c r="B5095" s="2">
        <v>22924</v>
      </c>
      <c r="C5095" t="s">
        <v>10014</v>
      </c>
      <c r="D5095" s="1">
        <v>14.57</v>
      </c>
      <c r="E5095" t="s">
        <v>10023</v>
      </c>
      <c r="F5095" s="2">
        <v>118795</v>
      </c>
      <c r="G5095" t="s">
        <v>10039</v>
      </c>
      <c r="H5095" t="s">
        <v>10031</v>
      </c>
      <c r="I5095" s="2">
        <v>693</v>
      </c>
      <c r="J5095" s="3">
        <v>22</v>
      </c>
      <c r="K5095" t="s">
        <v>10034</v>
      </c>
      <c r="L5095" s="4">
        <v>43835</v>
      </c>
      <c r="M5095" t="s">
        <v>10036</v>
      </c>
      <c r="N5095">
        <f t="shared" si="158"/>
        <v>0</v>
      </c>
      <c r="O5095" t="str" cm="1">
        <f t="array" ref="O5095">_xlfn.IFS(I5095&lt;600, "Very Poor",I5095&lt;650,"Poor",I5095&lt;700,"Fair",I5095&lt;750,"Good",I5095&gt;=750,"Excellent")</f>
        <v>Fair</v>
      </c>
      <c r="P5095" t="str" cm="1">
        <f t="array" ref="P5095">_xlfn.IFS(F5095&lt;30000,"Low",F5095&lt;60000,"Lower Middle",F5095&lt;100000, "Upper Middle",F5095&gt;=100000, "High")</f>
        <v>High</v>
      </c>
      <c r="Q5095" t="str" cm="1">
        <f t="array" ref="Q5095">_xlfn.IFS(D5095&lt;10,"Low",D5095&lt;15,"Medium",D5095&lt;20,"High",D5095&gt;=20,"Very High")</f>
        <v>Medium</v>
      </c>
      <c r="R5095" t="str">
        <f t="shared" si="159"/>
        <v>Normal</v>
      </c>
    </row>
    <row r="5096" spans="1:18" x14ac:dyDescent="0.3">
      <c r="A5096" t="s">
        <v>5107</v>
      </c>
      <c r="B5096" s="2">
        <v>34367</v>
      </c>
      <c r="C5096" t="s">
        <v>10013</v>
      </c>
      <c r="D5096" s="1">
        <v>17.809999999999999</v>
      </c>
      <c r="E5096" t="s">
        <v>10016</v>
      </c>
      <c r="F5096" s="2">
        <v>33715</v>
      </c>
      <c r="G5096" t="s">
        <v>10040</v>
      </c>
      <c r="H5096" t="s">
        <v>10030</v>
      </c>
      <c r="I5096" s="2">
        <v>847</v>
      </c>
      <c r="J5096" s="3">
        <v>19.2</v>
      </c>
      <c r="K5096" t="s">
        <v>10035</v>
      </c>
      <c r="L5096" s="4">
        <v>42837</v>
      </c>
      <c r="M5096" t="s">
        <v>10036</v>
      </c>
      <c r="N5096">
        <f t="shared" si="158"/>
        <v>0</v>
      </c>
      <c r="O5096" t="str" cm="1">
        <f t="array" ref="O5096">_xlfn.IFS(I5096&lt;600, "Very Poor",I5096&lt;650,"Poor",I5096&lt;700,"Fair",I5096&lt;750,"Good",I5096&gt;=750,"Excellent")</f>
        <v>Excellent</v>
      </c>
      <c r="P5096" t="str" cm="1">
        <f t="array" ref="P5096">_xlfn.IFS(F5096&lt;30000,"Low",F5096&lt;60000,"Lower Middle",F5096&lt;100000, "Upper Middle",F5096&gt;=100000, "High")</f>
        <v>Lower Middle</v>
      </c>
      <c r="Q5096" t="str" cm="1">
        <f t="array" ref="Q5096">_xlfn.IFS(D5096&lt;10,"Low",D5096&lt;15,"Medium",D5096&lt;20,"High",D5096&gt;=20,"Very High")</f>
        <v>High</v>
      </c>
      <c r="R5096" t="str">
        <f t="shared" si="159"/>
        <v>Normal</v>
      </c>
    </row>
    <row r="5097" spans="1:18" x14ac:dyDescent="0.3">
      <c r="A5097" t="s">
        <v>5108</v>
      </c>
      <c r="B5097" s="2">
        <v>22199</v>
      </c>
      <c r="C5097" t="s">
        <v>10014</v>
      </c>
      <c r="D5097" s="1">
        <v>27.19</v>
      </c>
      <c r="E5097" t="s">
        <v>10018</v>
      </c>
      <c r="F5097" s="2">
        <v>67480</v>
      </c>
      <c r="G5097" t="s">
        <v>10039</v>
      </c>
      <c r="H5097" t="s">
        <v>10026</v>
      </c>
      <c r="I5097" s="2">
        <v>670</v>
      </c>
      <c r="J5097" s="3">
        <v>39.9</v>
      </c>
      <c r="K5097" t="s">
        <v>10034</v>
      </c>
      <c r="L5097" s="4">
        <v>42040</v>
      </c>
      <c r="M5097" t="s">
        <v>10037</v>
      </c>
      <c r="N5097">
        <f t="shared" si="158"/>
        <v>1</v>
      </c>
      <c r="O5097" t="str" cm="1">
        <f t="array" ref="O5097">_xlfn.IFS(I5097&lt;600, "Very Poor",I5097&lt;650,"Poor",I5097&lt;700,"Fair",I5097&lt;750,"Good",I5097&gt;=750,"Excellent")</f>
        <v>Fair</v>
      </c>
      <c r="P5097" t="str" cm="1">
        <f t="array" ref="P5097">_xlfn.IFS(F5097&lt;30000,"Low",F5097&lt;60000,"Lower Middle",F5097&lt;100000, "Upper Middle",F5097&gt;=100000, "High")</f>
        <v>Upper Middle</v>
      </c>
      <c r="Q5097" t="str" cm="1">
        <f t="array" ref="Q5097">_xlfn.IFS(D5097&lt;10,"Low",D5097&lt;15,"Medium",D5097&lt;20,"High",D5097&gt;=20,"Very High")</f>
        <v>Very High</v>
      </c>
      <c r="R5097" t="str">
        <f t="shared" si="159"/>
        <v>Normal</v>
      </c>
    </row>
    <row r="5098" spans="1:18" x14ac:dyDescent="0.3">
      <c r="A5098" t="s">
        <v>5109</v>
      </c>
      <c r="B5098" s="2">
        <v>26868</v>
      </c>
      <c r="C5098" t="s">
        <v>10013</v>
      </c>
      <c r="D5098" s="1">
        <v>29.73</v>
      </c>
      <c r="E5098" t="s">
        <v>10015</v>
      </c>
      <c r="F5098" s="2">
        <v>142499</v>
      </c>
      <c r="G5098" t="s">
        <v>10038</v>
      </c>
      <c r="H5098" t="s">
        <v>10028</v>
      </c>
      <c r="I5098" s="2">
        <v>812</v>
      </c>
      <c r="J5098" s="3">
        <v>20</v>
      </c>
      <c r="K5098" t="s">
        <v>10034</v>
      </c>
      <c r="L5098" s="4">
        <v>42713</v>
      </c>
      <c r="M5098" t="s">
        <v>10036</v>
      </c>
      <c r="N5098">
        <f t="shared" si="158"/>
        <v>0</v>
      </c>
      <c r="O5098" t="str" cm="1">
        <f t="array" ref="O5098">_xlfn.IFS(I5098&lt;600, "Very Poor",I5098&lt;650,"Poor",I5098&lt;700,"Fair",I5098&lt;750,"Good",I5098&gt;=750,"Excellent")</f>
        <v>Excellent</v>
      </c>
      <c r="P5098" t="str" cm="1">
        <f t="array" ref="P5098">_xlfn.IFS(F5098&lt;30000,"Low",F5098&lt;60000,"Lower Middle",F5098&lt;100000, "Upper Middle",F5098&gt;=100000, "High")</f>
        <v>High</v>
      </c>
      <c r="Q5098" t="str" cm="1">
        <f t="array" ref="Q5098">_xlfn.IFS(D5098&lt;10,"Low",D5098&lt;15,"Medium",D5098&lt;20,"High",D5098&gt;=20,"Very High")</f>
        <v>Very High</v>
      </c>
      <c r="R5098" t="str">
        <f t="shared" si="159"/>
        <v>Normal</v>
      </c>
    </row>
    <row r="5099" spans="1:18" x14ac:dyDescent="0.3">
      <c r="A5099" t="s">
        <v>5110</v>
      </c>
      <c r="B5099" s="2">
        <v>9792</v>
      </c>
      <c r="C5099" t="s">
        <v>10014</v>
      </c>
      <c r="D5099" s="1">
        <v>5.51</v>
      </c>
      <c r="E5099" t="s">
        <v>10019</v>
      </c>
      <c r="F5099" s="2">
        <v>147634</v>
      </c>
      <c r="G5099" t="s">
        <v>10040</v>
      </c>
      <c r="H5099" t="s">
        <v>10031</v>
      </c>
      <c r="I5099" s="2">
        <v>651</v>
      </c>
      <c r="J5099" s="3">
        <v>28.9</v>
      </c>
      <c r="K5099" t="s">
        <v>10035</v>
      </c>
      <c r="L5099" s="4">
        <v>42514</v>
      </c>
      <c r="M5099" t="s">
        <v>10036</v>
      </c>
      <c r="N5099">
        <f t="shared" si="158"/>
        <v>0</v>
      </c>
      <c r="O5099" t="str" cm="1">
        <f t="array" ref="O5099">_xlfn.IFS(I5099&lt;600, "Very Poor",I5099&lt;650,"Poor",I5099&lt;700,"Fair",I5099&lt;750,"Good",I5099&gt;=750,"Excellent")</f>
        <v>Fair</v>
      </c>
      <c r="P5099" t="str" cm="1">
        <f t="array" ref="P5099">_xlfn.IFS(F5099&lt;30000,"Low",F5099&lt;60000,"Lower Middle",F5099&lt;100000, "Upper Middle",F5099&gt;=100000, "High")</f>
        <v>High</v>
      </c>
      <c r="Q5099" t="str" cm="1">
        <f t="array" ref="Q5099">_xlfn.IFS(D5099&lt;10,"Low",D5099&lt;15,"Medium",D5099&lt;20,"High",D5099&gt;=20,"Very High")</f>
        <v>Low</v>
      </c>
      <c r="R5099" t="str">
        <f t="shared" si="159"/>
        <v>Normal</v>
      </c>
    </row>
    <row r="5100" spans="1:18" x14ac:dyDescent="0.3">
      <c r="A5100" t="s">
        <v>5111</v>
      </c>
      <c r="B5100" s="2">
        <v>21597</v>
      </c>
      <c r="C5100" t="s">
        <v>10014</v>
      </c>
      <c r="D5100" s="1">
        <v>14.83</v>
      </c>
      <c r="E5100" t="s">
        <v>10025</v>
      </c>
      <c r="F5100" s="2">
        <v>61500</v>
      </c>
      <c r="G5100" t="s">
        <v>10038</v>
      </c>
      <c r="H5100" t="s">
        <v>10032</v>
      </c>
      <c r="I5100" s="2">
        <v>686</v>
      </c>
      <c r="J5100" s="3">
        <v>15</v>
      </c>
      <c r="K5100" t="s">
        <v>10035</v>
      </c>
      <c r="L5100" s="4">
        <v>42208</v>
      </c>
      <c r="M5100" t="s">
        <v>10036</v>
      </c>
      <c r="N5100">
        <f t="shared" si="158"/>
        <v>0</v>
      </c>
      <c r="O5100" t="str" cm="1">
        <f t="array" ref="O5100">_xlfn.IFS(I5100&lt;600, "Very Poor",I5100&lt;650,"Poor",I5100&lt;700,"Fair",I5100&lt;750,"Good",I5100&gt;=750,"Excellent")</f>
        <v>Fair</v>
      </c>
      <c r="P5100" t="str" cm="1">
        <f t="array" ref="P5100">_xlfn.IFS(F5100&lt;30000,"Low",F5100&lt;60000,"Lower Middle",F5100&lt;100000, "Upper Middle",F5100&gt;=100000, "High")</f>
        <v>Upper Middle</v>
      </c>
      <c r="Q5100" t="str" cm="1">
        <f t="array" ref="Q5100">_xlfn.IFS(D5100&lt;10,"Low",D5100&lt;15,"Medium",D5100&lt;20,"High",D5100&gt;=20,"Very High")</f>
        <v>Medium</v>
      </c>
      <c r="R5100" t="str">
        <f t="shared" si="159"/>
        <v>Normal</v>
      </c>
    </row>
    <row r="5101" spans="1:18" x14ac:dyDescent="0.3">
      <c r="A5101" t="s">
        <v>5112</v>
      </c>
      <c r="B5101" s="2">
        <v>37405</v>
      </c>
      <c r="C5101" t="s">
        <v>10013</v>
      </c>
      <c r="D5101" s="1">
        <v>25.44</v>
      </c>
      <c r="E5101" t="s">
        <v>10020</v>
      </c>
      <c r="F5101" s="2">
        <v>121190</v>
      </c>
      <c r="G5101" t="s">
        <v>10039</v>
      </c>
      <c r="H5101" t="s">
        <v>10029</v>
      </c>
      <c r="I5101" s="2">
        <v>629</v>
      </c>
      <c r="J5101" s="3">
        <v>26.5</v>
      </c>
      <c r="K5101" t="s">
        <v>10035</v>
      </c>
      <c r="L5101" s="4">
        <v>44183</v>
      </c>
      <c r="M5101" t="s">
        <v>10037</v>
      </c>
      <c r="N5101">
        <f t="shared" si="158"/>
        <v>1</v>
      </c>
      <c r="O5101" t="str" cm="1">
        <f t="array" ref="O5101">_xlfn.IFS(I5101&lt;600, "Very Poor",I5101&lt;650,"Poor",I5101&lt;700,"Fair",I5101&lt;750,"Good",I5101&gt;=750,"Excellent")</f>
        <v>Poor</v>
      </c>
      <c r="P5101" t="str" cm="1">
        <f t="array" ref="P5101">_xlfn.IFS(F5101&lt;30000,"Low",F5101&lt;60000,"Lower Middle",F5101&lt;100000, "Upper Middle",F5101&gt;=100000, "High")</f>
        <v>High</v>
      </c>
      <c r="Q5101" t="str" cm="1">
        <f t="array" ref="Q5101">_xlfn.IFS(D5101&lt;10,"Low",D5101&lt;15,"Medium",D5101&lt;20,"High",D5101&gt;=20,"Very High")</f>
        <v>Very High</v>
      </c>
      <c r="R5101" t="str">
        <f t="shared" si="159"/>
        <v>High Risk</v>
      </c>
    </row>
    <row r="5102" spans="1:18" x14ac:dyDescent="0.3">
      <c r="A5102" t="s">
        <v>5113</v>
      </c>
      <c r="B5102" s="2">
        <v>33696</v>
      </c>
      <c r="C5102" t="s">
        <v>10013</v>
      </c>
      <c r="D5102" s="1">
        <v>13.17</v>
      </c>
      <c r="E5102" t="s">
        <v>10019</v>
      </c>
      <c r="F5102" s="2">
        <v>32607</v>
      </c>
      <c r="G5102" t="s">
        <v>10039</v>
      </c>
      <c r="H5102" t="s">
        <v>10032</v>
      </c>
      <c r="I5102" s="2">
        <v>581</v>
      </c>
      <c r="J5102" s="3">
        <v>12.2</v>
      </c>
      <c r="K5102" t="s">
        <v>10034</v>
      </c>
      <c r="L5102" s="4">
        <v>43452</v>
      </c>
      <c r="M5102" t="s">
        <v>10037</v>
      </c>
      <c r="N5102">
        <f t="shared" si="158"/>
        <v>1</v>
      </c>
      <c r="O5102" t="str" cm="1">
        <f t="array" ref="O5102">_xlfn.IFS(I5102&lt;600, "Very Poor",I5102&lt;650,"Poor",I5102&lt;700,"Fair",I5102&lt;750,"Good",I5102&gt;=750,"Excellent")</f>
        <v>Very Poor</v>
      </c>
      <c r="P5102" t="str" cm="1">
        <f t="array" ref="P5102">_xlfn.IFS(F5102&lt;30000,"Low",F5102&lt;60000,"Lower Middle",F5102&lt;100000, "Upper Middle",F5102&gt;=100000, "High")</f>
        <v>Lower Middle</v>
      </c>
      <c r="Q5102" t="str" cm="1">
        <f t="array" ref="Q5102">_xlfn.IFS(D5102&lt;10,"Low",D5102&lt;15,"Medium",D5102&lt;20,"High",D5102&gt;=20,"Very High")</f>
        <v>Medium</v>
      </c>
      <c r="R5102" t="str">
        <f t="shared" si="159"/>
        <v>Normal</v>
      </c>
    </row>
    <row r="5103" spans="1:18" x14ac:dyDescent="0.3">
      <c r="A5103" t="s">
        <v>5114</v>
      </c>
      <c r="B5103" s="2">
        <v>16989</v>
      </c>
      <c r="C5103" t="s">
        <v>10013</v>
      </c>
      <c r="D5103" s="1">
        <v>21.23</v>
      </c>
      <c r="E5103" t="s">
        <v>10019</v>
      </c>
      <c r="F5103" s="2">
        <v>140820</v>
      </c>
      <c r="G5103" t="s">
        <v>10039</v>
      </c>
      <c r="H5103" t="s">
        <v>10026</v>
      </c>
      <c r="I5103" s="2">
        <v>645</v>
      </c>
      <c r="J5103" s="3">
        <v>26.1</v>
      </c>
      <c r="K5103" t="s">
        <v>10034</v>
      </c>
      <c r="L5103" s="4">
        <v>43403</v>
      </c>
      <c r="M5103" t="s">
        <v>10037</v>
      </c>
      <c r="N5103">
        <f t="shared" si="158"/>
        <v>1</v>
      </c>
      <c r="O5103" t="str" cm="1">
        <f t="array" ref="O5103">_xlfn.IFS(I5103&lt;600, "Very Poor",I5103&lt;650,"Poor",I5103&lt;700,"Fair",I5103&lt;750,"Good",I5103&gt;=750,"Excellent")</f>
        <v>Poor</v>
      </c>
      <c r="P5103" t="str" cm="1">
        <f t="array" ref="P5103">_xlfn.IFS(F5103&lt;30000,"Low",F5103&lt;60000,"Lower Middle",F5103&lt;100000, "Upper Middle",F5103&gt;=100000, "High")</f>
        <v>High</v>
      </c>
      <c r="Q5103" t="str" cm="1">
        <f t="array" ref="Q5103">_xlfn.IFS(D5103&lt;10,"Low",D5103&lt;15,"Medium",D5103&lt;20,"High",D5103&gt;=20,"Very High")</f>
        <v>Very High</v>
      </c>
      <c r="R5103" t="str">
        <f t="shared" si="159"/>
        <v>High Risk</v>
      </c>
    </row>
    <row r="5104" spans="1:18" x14ac:dyDescent="0.3">
      <c r="A5104" t="s">
        <v>5115</v>
      </c>
      <c r="B5104" s="2">
        <v>29931</v>
      </c>
      <c r="C5104" t="s">
        <v>10013</v>
      </c>
      <c r="D5104" s="1">
        <v>29.81</v>
      </c>
      <c r="E5104" t="s">
        <v>10017</v>
      </c>
      <c r="F5104" s="2">
        <v>67328</v>
      </c>
      <c r="G5104" t="s">
        <v>10040</v>
      </c>
      <c r="H5104" t="s">
        <v>10032</v>
      </c>
      <c r="I5104" s="2">
        <v>750</v>
      </c>
      <c r="J5104" s="3">
        <v>35.4</v>
      </c>
      <c r="K5104" t="s">
        <v>10034</v>
      </c>
      <c r="L5104" s="4">
        <v>42271</v>
      </c>
      <c r="M5104" t="s">
        <v>10037</v>
      </c>
      <c r="N5104">
        <f t="shared" si="158"/>
        <v>1</v>
      </c>
      <c r="O5104" t="str" cm="1">
        <f t="array" ref="O5104">_xlfn.IFS(I5104&lt;600, "Very Poor",I5104&lt;650,"Poor",I5104&lt;700,"Fair",I5104&lt;750,"Good",I5104&gt;=750,"Excellent")</f>
        <v>Excellent</v>
      </c>
      <c r="P5104" t="str" cm="1">
        <f t="array" ref="P5104">_xlfn.IFS(F5104&lt;30000,"Low",F5104&lt;60000,"Lower Middle",F5104&lt;100000, "Upper Middle",F5104&gt;=100000, "High")</f>
        <v>Upper Middle</v>
      </c>
      <c r="Q5104" t="str" cm="1">
        <f t="array" ref="Q5104">_xlfn.IFS(D5104&lt;10,"Low",D5104&lt;15,"Medium",D5104&lt;20,"High",D5104&gt;=20,"Very High")</f>
        <v>Very High</v>
      </c>
      <c r="R5104" t="str">
        <f t="shared" si="159"/>
        <v>Normal</v>
      </c>
    </row>
    <row r="5105" spans="1:18" x14ac:dyDescent="0.3">
      <c r="A5105" t="s">
        <v>5116</v>
      </c>
      <c r="B5105" s="2">
        <v>10290</v>
      </c>
      <c r="C5105" t="s">
        <v>10013</v>
      </c>
      <c r="D5105" s="1">
        <v>21.17</v>
      </c>
      <c r="E5105" t="s">
        <v>10022</v>
      </c>
      <c r="F5105" s="2">
        <v>102375</v>
      </c>
      <c r="G5105" t="s">
        <v>10039</v>
      </c>
      <c r="H5105" t="s">
        <v>10030</v>
      </c>
      <c r="I5105" s="2">
        <v>794</v>
      </c>
      <c r="J5105" s="3">
        <v>5.7</v>
      </c>
      <c r="K5105" t="s">
        <v>10035</v>
      </c>
      <c r="L5105" s="4">
        <v>43074</v>
      </c>
      <c r="M5105" t="s">
        <v>10036</v>
      </c>
      <c r="N5105">
        <f t="shared" si="158"/>
        <v>0</v>
      </c>
      <c r="O5105" t="str" cm="1">
        <f t="array" ref="O5105">_xlfn.IFS(I5105&lt;600, "Very Poor",I5105&lt;650,"Poor",I5105&lt;700,"Fair",I5105&lt;750,"Good",I5105&gt;=750,"Excellent")</f>
        <v>Excellent</v>
      </c>
      <c r="P5105" t="str" cm="1">
        <f t="array" ref="P5105">_xlfn.IFS(F5105&lt;30000,"Low",F5105&lt;60000,"Lower Middle",F5105&lt;100000, "Upper Middle",F5105&gt;=100000, "High")</f>
        <v>High</v>
      </c>
      <c r="Q5105" t="str" cm="1">
        <f t="array" ref="Q5105">_xlfn.IFS(D5105&lt;10,"Low",D5105&lt;15,"Medium",D5105&lt;20,"High",D5105&gt;=20,"Very High")</f>
        <v>Very High</v>
      </c>
      <c r="R5105" t="str">
        <f t="shared" si="159"/>
        <v>Normal</v>
      </c>
    </row>
    <row r="5106" spans="1:18" x14ac:dyDescent="0.3">
      <c r="A5106" t="s">
        <v>5117</v>
      </c>
      <c r="B5106" s="2">
        <v>39367</v>
      </c>
      <c r="C5106" t="s">
        <v>10013</v>
      </c>
      <c r="D5106" s="1">
        <v>7.78</v>
      </c>
      <c r="E5106" t="s">
        <v>10022</v>
      </c>
      <c r="F5106" s="2">
        <v>118954</v>
      </c>
      <c r="G5106" t="s">
        <v>10040</v>
      </c>
      <c r="H5106" t="s">
        <v>10031</v>
      </c>
      <c r="I5106" s="2">
        <v>717</v>
      </c>
      <c r="J5106" s="3">
        <v>22.7</v>
      </c>
      <c r="K5106" t="s">
        <v>10035</v>
      </c>
      <c r="L5106" s="4">
        <v>43943</v>
      </c>
      <c r="M5106" t="s">
        <v>10036</v>
      </c>
      <c r="N5106">
        <f t="shared" si="158"/>
        <v>0</v>
      </c>
      <c r="O5106" t="str" cm="1">
        <f t="array" ref="O5106">_xlfn.IFS(I5106&lt;600, "Very Poor",I5106&lt;650,"Poor",I5106&lt;700,"Fair",I5106&lt;750,"Good",I5106&gt;=750,"Excellent")</f>
        <v>Good</v>
      </c>
      <c r="P5106" t="str" cm="1">
        <f t="array" ref="P5106">_xlfn.IFS(F5106&lt;30000,"Low",F5106&lt;60000,"Lower Middle",F5106&lt;100000, "Upper Middle",F5106&gt;=100000, "High")</f>
        <v>High</v>
      </c>
      <c r="Q5106" t="str" cm="1">
        <f t="array" ref="Q5106">_xlfn.IFS(D5106&lt;10,"Low",D5106&lt;15,"Medium",D5106&lt;20,"High",D5106&gt;=20,"Very High")</f>
        <v>Low</v>
      </c>
      <c r="R5106" t="str">
        <f t="shared" si="159"/>
        <v>Normal</v>
      </c>
    </row>
    <row r="5107" spans="1:18" x14ac:dyDescent="0.3">
      <c r="A5107" t="s">
        <v>5118</v>
      </c>
      <c r="B5107" s="2">
        <v>15342</v>
      </c>
      <c r="C5107" t="s">
        <v>10014</v>
      </c>
      <c r="D5107" s="1">
        <v>26.07</v>
      </c>
      <c r="E5107" t="s">
        <v>10024</v>
      </c>
      <c r="F5107" s="2">
        <v>111424</v>
      </c>
      <c r="G5107" t="s">
        <v>10040</v>
      </c>
      <c r="H5107" t="s">
        <v>10030</v>
      </c>
      <c r="I5107" s="2">
        <v>760</v>
      </c>
      <c r="J5107" s="3">
        <v>39.4</v>
      </c>
      <c r="K5107" t="s">
        <v>10034</v>
      </c>
      <c r="L5107" s="4">
        <v>43670</v>
      </c>
      <c r="M5107" t="s">
        <v>10037</v>
      </c>
      <c r="N5107">
        <f t="shared" si="158"/>
        <v>1</v>
      </c>
      <c r="O5107" t="str" cm="1">
        <f t="array" ref="O5107">_xlfn.IFS(I5107&lt;600, "Very Poor",I5107&lt;650,"Poor",I5107&lt;700,"Fair",I5107&lt;750,"Good",I5107&gt;=750,"Excellent")</f>
        <v>Excellent</v>
      </c>
      <c r="P5107" t="str" cm="1">
        <f t="array" ref="P5107">_xlfn.IFS(F5107&lt;30000,"Low",F5107&lt;60000,"Lower Middle",F5107&lt;100000, "Upper Middle",F5107&gt;=100000, "High")</f>
        <v>High</v>
      </c>
      <c r="Q5107" t="str" cm="1">
        <f t="array" ref="Q5107">_xlfn.IFS(D5107&lt;10,"Low",D5107&lt;15,"Medium",D5107&lt;20,"High",D5107&gt;=20,"Very High")</f>
        <v>Very High</v>
      </c>
      <c r="R5107" t="str">
        <f t="shared" si="159"/>
        <v>Normal</v>
      </c>
    </row>
    <row r="5108" spans="1:18" x14ac:dyDescent="0.3">
      <c r="A5108" t="s">
        <v>5119</v>
      </c>
      <c r="B5108" s="2">
        <v>25941</v>
      </c>
      <c r="C5108" t="s">
        <v>10014</v>
      </c>
      <c r="D5108" s="1">
        <v>29.17</v>
      </c>
      <c r="E5108" t="s">
        <v>10024</v>
      </c>
      <c r="F5108" s="2">
        <v>135992</v>
      </c>
      <c r="G5108" t="s">
        <v>10039</v>
      </c>
      <c r="H5108" t="s">
        <v>10027</v>
      </c>
      <c r="I5108" s="2">
        <v>790</v>
      </c>
      <c r="J5108" s="3">
        <v>10.6</v>
      </c>
      <c r="K5108" t="s">
        <v>10034</v>
      </c>
      <c r="L5108" s="4">
        <v>43890</v>
      </c>
      <c r="M5108" t="s">
        <v>10036</v>
      </c>
      <c r="N5108">
        <f t="shared" si="158"/>
        <v>0</v>
      </c>
      <c r="O5108" t="str" cm="1">
        <f t="array" ref="O5108">_xlfn.IFS(I5108&lt;600, "Very Poor",I5108&lt;650,"Poor",I5108&lt;700,"Fair",I5108&lt;750,"Good",I5108&gt;=750,"Excellent")</f>
        <v>Excellent</v>
      </c>
      <c r="P5108" t="str" cm="1">
        <f t="array" ref="P5108">_xlfn.IFS(F5108&lt;30000,"Low",F5108&lt;60000,"Lower Middle",F5108&lt;100000, "Upper Middle",F5108&gt;=100000, "High")</f>
        <v>High</v>
      </c>
      <c r="Q5108" t="str" cm="1">
        <f t="array" ref="Q5108">_xlfn.IFS(D5108&lt;10,"Low",D5108&lt;15,"Medium",D5108&lt;20,"High",D5108&gt;=20,"Very High")</f>
        <v>Very High</v>
      </c>
      <c r="R5108" t="str">
        <f t="shared" si="159"/>
        <v>Normal</v>
      </c>
    </row>
    <row r="5109" spans="1:18" x14ac:dyDescent="0.3">
      <c r="A5109" t="s">
        <v>5120</v>
      </c>
      <c r="B5109" s="2">
        <v>14945</v>
      </c>
      <c r="C5109" t="s">
        <v>10014</v>
      </c>
      <c r="D5109" s="1">
        <v>22.81</v>
      </c>
      <c r="E5109" t="s">
        <v>10015</v>
      </c>
      <c r="F5109" s="2">
        <v>73664</v>
      </c>
      <c r="G5109" t="s">
        <v>10039</v>
      </c>
      <c r="H5109" t="s">
        <v>10029</v>
      </c>
      <c r="I5109" s="2">
        <v>581</v>
      </c>
      <c r="J5109" s="3">
        <v>11.4</v>
      </c>
      <c r="K5109" t="s">
        <v>10034</v>
      </c>
      <c r="L5109" s="4">
        <v>43089</v>
      </c>
      <c r="M5109" t="s">
        <v>10037</v>
      </c>
      <c r="N5109">
        <f t="shared" si="158"/>
        <v>1</v>
      </c>
      <c r="O5109" t="str" cm="1">
        <f t="array" ref="O5109">_xlfn.IFS(I5109&lt;600, "Very Poor",I5109&lt;650,"Poor",I5109&lt;700,"Fair",I5109&lt;750,"Good",I5109&gt;=750,"Excellent")</f>
        <v>Very Poor</v>
      </c>
      <c r="P5109" t="str" cm="1">
        <f t="array" ref="P5109">_xlfn.IFS(F5109&lt;30000,"Low",F5109&lt;60000,"Lower Middle",F5109&lt;100000, "Upper Middle",F5109&gt;=100000, "High")</f>
        <v>Upper Middle</v>
      </c>
      <c r="Q5109" t="str" cm="1">
        <f t="array" ref="Q5109">_xlfn.IFS(D5109&lt;10,"Low",D5109&lt;15,"Medium",D5109&lt;20,"High",D5109&gt;=20,"Very High")</f>
        <v>Very High</v>
      </c>
      <c r="R5109" t="str">
        <f t="shared" si="159"/>
        <v>High Risk</v>
      </c>
    </row>
    <row r="5110" spans="1:18" x14ac:dyDescent="0.3">
      <c r="A5110" t="s">
        <v>5121</v>
      </c>
      <c r="B5110" s="2">
        <v>11762</v>
      </c>
      <c r="C5110" t="s">
        <v>10013</v>
      </c>
      <c r="D5110" s="1">
        <v>15.48</v>
      </c>
      <c r="E5110" t="s">
        <v>10016</v>
      </c>
      <c r="F5110" s="2">
        <v>132099</v>
      </c>
      <c r="G5110" t="s">
        <v>10038</v>
      </c>
      <c r="H5110" t="s">
        <v>10026</v>
      </c>
      <c r="I5110" s="2">
        <v>736</v>
      </c>
      <c r="J5110" s="3">
        <v>21.5</v>
      </c>
      <c r="K5110" t="s">
        <v>10035</v>
      </c>
      <c r="L5110" s="4">
        <v>43666</v>
      </c>
      <c r="M5110" t="s">
        <v>10036</v>
      </c>
      <c r="N5110">
        <f t="shared" si="158"/>
        <v>0</v>
      </c>
      <c r="O5110" t="str" cm="1">
        <f t="array" ref="O5110">_xlfn.IFS(I5110&lt;600, "Very Poor",I5110&lt;650,"Poor",I5110&lt;700,"Fair",I5110&lt;750,"Good",I5110&gt;=750,"Excellent")</f>
        <v>Good</v>
      </c>
      <c r="P5110" t="str" cm="1">
        <f t="array" ref="P5110">_xlfn.IFS(F5110&lt;30000,"Low",F5110&lt;60000,"Lower Middle",F5110&lt;100000, "Upper Middle",F5110&gt;=100000, "High")</f>
        <v>High</v>
      </c>
      <c r="Q5110" t="str" cm="1">
        <f t="array" ref="Q5110">_xlfn.IFS(D5110&lt;10,"Low",D5110&lt;15,"Medium",D5110&lt;20,"High",D5110&gt;=20,"Very High")</f>
        <v>High</v>
      </c>
      <c r="R5110" t="str">
        <f t="shared" si="159"/>
        <v>Normal</v>
      </c>
    </row>
    <row r="5111" spans="1:18" x14ac:dyDescent="0.3">
      <c r="A5111" t="s">
        <v>5122</v>
      </c>
      <c r="B5111" s="2">
        <v>31133</v>
      </c>
      <c r="C5111" t="s">
        <v>10014</v>
      </c>
      <c r="D5111" s="1">
        <v>28.71</v>
      </c>
      <c r="E5111" t="s">
        <v>10017</v>
      </c>
      <c r="F5111" s="2">
        <v>105529</v>
      </c>
      <c r="G5111" t="s">
        <v>10039</v>
      </c>
      <c r="H5111" t="s">
        <v>10026</v>
      </c>
      <c r="I5111" s="2">
        <v>721</v>
      </c>
      <c r="J5111" s="3">
        <v>35.5</v>
      </c>
      <c r="K5111" t="s">
        <v>10034</v>
      </c>
      <c r="L5111" s="4">
        <v>43063</v>
      </c>
      <c r="M5111" t="s">
        <v>10037</v>
      </c>
      <c r="N5111">
        <f t="shared" si="158"/>
        <v>1</v>
      </c>
      <c r="O5111" t="str" cm="1">
        <f t="array" ref="O5111">_xlfn.IFS(I5111&lt;600, "Very Poor",I5111&lt;650,"Poor",I5111&lt;700,"Fair",I5111&lt;750,"Good",I5111&gt;=750,"Excellent")</f>
        <v>Good</v>
      </c>
      <c r="P5111" t="str" cm="1">
        <f t="array" ref="P5111">_xlfn.IFS(F5111&lt;30000,"Low",F5111&lt;60000,"Lower Middle",F5111&lt;100000, "Upper Middle",F5111&gt;=100000, "High")</f>
        <v>High</v>
      </c>
      <c r="Q5111" t="str" cm="1">
        <f t="array" ref="Q5111">_xlfn.IFS(D5111&lt;10,"Low",D5111&lt;15,"Medium",D5111&lt;20,"High",D5111&gt;=20,"Very High")</f>
        <v>Very High</v>
      </c>
      <c r="R5111" t="str">
        <f t="shared" si="159"/>
        <v>Normal</v>
      </c>
    </row>
    <row r="5112" spans="1:18" x14ac:dyDescent="0.3">
      <c r="A5112" t="s">
        <v>5123</v>
      </c>
      <c r="B5112" s="2">
        <v>28052</v>
      </c>
      <c r="C5112" t="s">
        <v>10013</v>
      </c>
      <c r="D5112" s="1">
        <v>29.21</v>
      </c>
      <c r="E5112" t="s">
        <v>10015</v>
      </c>
      <c r="F5112" s="2">
        <v>61763</v>
      </c>
      <c r="G5112" t="s">
        <v>10038</v>
      </c>
      <c r="H5112" t="s">
        <v>10030</v>
      </c>
      <c r="I5112" s="2">
        <v>607</v>
      </c>
      <c r="J5112" s="3">
        <v>24.7</v>
      </c>
      <c r="K5112" t="s">
        <v>10035</v>
      </c>
      <c r="L5112" s="4">
        <v>42279</v>
      </c>
      <c r="M5112" t="s">
        <v>10037</v>
      </c>
      <c r="N5112">
        <f t="shared" si="158"/>
        <v>1</v>
      </c>
      <c r="O5112" t="str" cm="1">
        <f t="array" ref="O5112">_xlfn.IFS(I5112&lt;600, "Very Poor",I5112&lt;650,"Poor",I5112&lt;700,"Fair",I5112&lt;750,"Good",I5112&gt;=750,"Excellent")</f>
        <v>Poor</v>
      </c>
      <c r="P5112" t="str" cm="1">
        <f t="array" ref="P5112">_xlfn.IFS(F5112&lt;30000,"Low",F5112&lt;60000,"Lower Middle",F5112&lt;100000, "Upper Middle",F5112&gt;=100000, "High")</f>
        <v>Upper Middle</v>
      </c>
      <c r="Q5112" t="str" cm="1">
        <f t="array" ref="Q5112">_xlfn.IFS(D5112&lt;10,"Low",D5112&lt;15,"Medium",D5112&lt;20,"High",D5112&gt;=20,"Very High")</f>
        <v>Very High</v>
      </c>
      <c r="R5112" t="str">
        <f t="shared" si="159"/>
        <v>High Risk</v>
      </c>
    </row>
    <row r="5113" spans="1:18" x14ac:dyDescent="0.3">
      <c r="A5113" t="s">
        <v>5124</v>
      </c>
      <c r="B5113" s="2">
        <v>20953</v>
      </c>
      <c r="C5113" t="s">
        <v>10013</v>
      </c>
      <c r="D5113" s="1">
        <v>28.38</v>
      </c>
      <c r="E5113" t="s">
        <v>10025</v>
      </c>
      <c r="F5113" s="2">
        <v>84266</v>
      </c>
      <c r="G5113" t="s">
        <v>10038</v>
      </c>
      <c r="H5113" t="s">
        <v>10028</v>
      </c>
      <c r="I5113" s="2">
        <v>836</v>
      </c>
      <c r="J5113" s="3">
        <v>22.8</v>
      </c>
      <c r="K5113" t="s">
        <v>10035</v>
      </c>
      <c r="L5113" s="4">
        <v>43855</v>
      </c>
      <c r="M5113" t="s">
        <v>10036</v>
      </c>
      <c r="N5113">
        <f t="shared" si="158"/>
        <v>0</v>
      </c>
      <c r="O5113" t="str" cm="1">
        <f t="array" ref="O5113">_xlfn.IFS(I5113&lt;600, "Very Poor",I5113&lt;650,"Poor",I5113&lt;700,"Fair",I5113&lt;750,"Good",I5113&gt;=750,"Excellent")</f>
        <v>Excellent</v>
      </c>
      <c r="P5113" t="str" cm="1">
        <f t="array" ref="P5113">_xlfn.IFS(F5113&lt;30000,"Low",F5113&lt;60000,"Lower Middle",F5113&lt;100000, "Upper Middle",F5113&gt;=100000, "High")</f>
        <v>Upper Middle</v>
      </c>
      <c r="Q5113" t="str" cm="1">
        <f t="array" ref="Q5113">_xlfn.IFS(D5113&lt;10,"Low",D5113&lt;15,"Medium",D5113&lt;20,"High",D5113&gt;=20,"Very High")</f>
        <v>Very High</v>
      </c>
      <c r="R5113" t="str">
        <f t="shared" si="159"/>
        <v>Normal</v>
      </c>
    </row>
    <row r="5114" spans="1:18" x14ac:dyDescent="0.3">
      <c r="A5114" t="s">
        <v>5125</v>
      </c>
      <c r="B5114" s="2">
        <v>18130</v>
      </c>
      <c r="C5114" t="s">
        <v>10013</v>
      </c>
      <c r="D5114" s="1">
        <v>15.3</v>
      </c>
      <c r="E5114" t="s">
        <v>10021</v>
      </c>
      <c r="F5114" s="2">
        <v>78141</v>
      </c>
      <c r="G5114" t="s">
        <v>10039</v>
      </c>
      <c r="H5114" t="s">
        <v>10033</v>
      </c>
      <c r="I5114" s="2">
        <v>827</v>
      </c>
      <c r="J5114" s="3">
        <v>8</v>
      </c>
      <c r="K5114" t="s">
        <v>10035</v>
      </c>
      <c r="L5114" s="4">
        <v>43238</v>
      </c>
      <c r="M5114" t="s">
        <v>10036</v>
      </c>
      <c r="N5114">
        <f t="shared" si="158"/>
        <v>0</v>
      </c>
      <c r="O5114" t="str" cm="1">
        <f t="array" ref="O5114">_xlfn.IFS(I5114&lt;600, "Very Poor",I5114&lt;650,"Poor",I5114&lt;700,"Fair",I5114&lt;750,"Good",I5114&gt;=750,"Excellent")</f>
        <v>Excellent</v>
      </c>
      <c r="P5114" t="str" cm="1">
        <f t="array" ref="P5114">_xlfn.IFS(F5114&lt;30000,"Low",F5114&lt;60000,"Lower Middle",F5114&lt;100000, "Upper Middle",F5114&gt;=100000, "High")</f>
        <v>Upper Middle</v>
      </c>
      <c r="Q5114" t="str" cm="1">
        <f t="array" ref="Q5114">_xlfn.IFS(D5114&lt;10,"Low",D5114&lt;15,"Medium",D5114&lt;20,"High",D5114&gt;=20,"Very High")</f>
        <v>High</v>
      </c>
      <c r="R5114" t="str">
        <f t="shared" si="159"/>
        <v>Normal</v>
      </c>
    </row>
    <row r="5115" spans="1:18" x14ac:dyDescent="0.3">
      <c r="A5115" t="s">
        <v>5126</v>
      </c>
      <c r="B5115" s="2">
        <v>32086</v>
      </c>
      <c r="C5115" t="s">
        <v>10014</v>
      </c>
      <c r="D5115" s="1">
        <v>24.74</v>
      </c>
      <c r="E5115" t="s">
        <v>10021</v>
      </c>
      <c r="F5115" s="2">
        <v>56152</v>
      </c>
      <c r="G5115" t="s">
        <v>10040</v>
      </c>
      <c r="H5115" t="s">
        <v>10026</v>
      </c>
      <c r="I5115" s="2">
        <v>664</v>
      </c>
      <c r="J5115" s="3">
        <v>38.700000000000003</v>
      </c>
      <c r="K5115" t="s">
        <v>10035</v>
      </c>
      <c r="L5115" s="4">
        <v>42489</v>
      </c>
      <c r="M5115" t="s">
        <v>10037</v>
      </c>
      <c r="N5115">
        <f t="shared" si="158"/>
        <v>1</v>
      </c>
      <c r="O5115" t="str" cm="1">
        <f t="array" ref="O5115">_xlfn.IFS(I5115&lt;600, "Very Poor",I5115&lt;650,"Poor",I5115&lt;700,"Fair",I5115&lt;750,"Good",I5115&gt;=750,"Excellent")</f>
        <v>Fair</v>
      </c>
      <c r="P5115" t="str" cm="1">
        <f t="array" ref="P5115">_xlfn.IFS(F5115&lt;30000,"Low",F5115&lt;60000,"Lower Middle",F5115&lt;100000, "Upper Middle",F5115&gt;=100000, "High")</f>
        <v>Lower Middle</v>
      </c>
      <c r="Q5115" t="str" cm="1">
        <f t="array" ref="Q5115">_xlfn.IFS(D5115&lt;10,"Low",D5115&lt;15,"Medium",D5115&lt;20,"High",D5115&gt;=20,"Very High")</f>
        <v>Very High</v>
      </c>
      <c r="R5115" t="str">
        <f t="shared" si="159"/>
        <v>Normal</v>
      </c>
    </row>
    <row r="5116" spans="1:18" x14ac:dyDescent="0.3">
      <c r="A5116" t="s">
        <v>5127</v>
      </c>
      <c r="B5116" s="2">
        <v>5633</v>
      </c>
      <c r="C5116" t="s">
        <v>10014</v>
      </c>
      <c r="D5116" s="1">
        <v>21.35</v>
      </c>
      <c r="E5116" t="s">
        <v>10017</v>
      </c>
      <c r="F5116" s="2">
        <v>57472</v>
      </c>
      <c r="G5116" t="s">
        <v>10039</v>
      </c>
      <c r="H5116" t="s">
        <v>10031</v>
      </c>
      <c r="I5116" s="2">
        <v>822</v>
      </c>
      <c r="J5116" s="3">
        <v>17.100000000000001</v>
      </c>
      <c r="K5116" t="s">
        <v>10034</v>
      </c>
      <c r="L5116" s="4">
        <v>43686</v>
      </c>
      <c r="M5116" t="s">
        <v>10036</v>
      </c>
      <c r="N5116">
        <f t="shared" si="158"/>
        <v>0</v>
      </c>
      <c r="O5116" t="str" cm="1">
        <f t="array" ref="O5116">_xlfn.IFS(I5116&lt;600, "Very Poor",I5116&lt;650,"Poor",I5116&lt;700,"Fair",I5116&lt;750,"Good",I5116&gt;=750,"Excellent")</f>
        <v>Excellent</v>
      </c>
      <c r="P5116" t="str" cm="1">
        <f t="array" ref="P5116">_xlfn.IFS(F5116&lt;30000,"Low",F5116&lt;60000,"Lower Middle",F5116&lt;100000, "Upper Middle",F5116&gt;=100000, "High")</f>
        <v>Lower Middle</v>
      </c>
      <c r="Q5116" t="str" cm="1">
        <f t="array" ref="Q5116">_xlfn.IFS(D5116&lt;10,"Low",D5116&lt;15,"Medium",D5116&lt;20,"High",D5116&gt;=20,"Very High")</f>
        <v>Very High</v>
      </c>
      <c r="R5116" t="str">
        <f t="shared" si="159"/>
        <v>Normal</v>
      </c>
    </row>
    <row r="5117" spans="1:18" x14ac:dyDescent="0.3">
      <c r="A5117" t="s">
        <v>5128</v>
      </c>
      <c r="B5117" s="2">
        <v>18304</v>
      </c>
      <c r="C5117" t="s">
        <v>10013</v>
      </c>
      <c r="D5117" s="1">
        <v>9.49</v>
      </c>
      <c r="E5117" t="s">
        <v>10024</v>
      </c>
      <c r="F5117" s="2">
        <v>52393</v>
      </c>
      <c r="G5117" t="s">
        <v>10039</v>
      </c>
      <c r="H5117" t="s">
        <v>10028</v>
      </c>
      <c r="I5117" s="2">
        <v>785</v>
      </c>
      <c r="J5117" s="3">
        <v>13.8</v>
      </c>
      <c r="K5117" t="s">
        <v>10035</v>
      </c>
      <c r="L5117" s="4">
        <v>43625</v>
      </c>
      <c r="M5117" t="s">
        <v>10036</v>
      </c>
      <c r="N5117">
        <f t="shared" si="158"/>
        <v>0</v>
      </c>
      <c r="O5117" t="str" cm="1">
        <f t="array" ref="O5117">_xlfn.IFS(I5117&lt;600, "Very Poor",I5117&lt;650,"Poor",I5117&lt;700,"Fair",I5117&lt;750,"Good",I5117&gt;=750,"Excellent")</f>
        <v>Excellent</v>
      </c>
      <c r="P5117" t="str" cm="1">
        <f t="array" ref="P5117">_xlfn.IFS(F5117&lt;30000,"Low",F5117&lt;60000,"Lower Middle",F5117&lt;100000, "Upper Middle",F5117&gt;=100000, "High")</f>
        <v>Lower Middle</v>
      </c>
      <c r="Q5117" t="str" cm="1">
        <f t="array" ref="Q5117">_xlfn.IFS(D5117&lt;10,"Low",D5117&lt;15,"Medium",D5117&lt;20,"High",D5117&gt;=20,"Very High")</f>
        <v>Low</v>
      </c>
      <c r="R5117" t="str">
        <f t="shared" si="159"/>
        <v>Normal</v>
      </c>
    </row>
    <row r="5118" spans="1:18" x14ac:dyDescent="0.3">
      <c r="A5118" t="s">
        <v>5129</v>
      </c>
      <c r="B5118" s="2">
        <v>33284</v>
      </c>
      <c r="C5118" t="s">
        <v>10014</v>
      </c>
      <c r="D5118" s="1">
        <v>18.39</v>
      </c>
      <c r="E5118" t="s">
        <v>10021</v>
      </c>
      <c r="F5118" s="2">
        <v>79356</v>
      </c>
      <c r="G5118" t="s">
        <v>10040</v>
      </c>
      <c r="H5118" t="s">
        <v>10026</v>
      </c>
      <c r="I5118" s="2">
        <v>627</v>
      </c>
      <c r="J5118" s="3">
        <v>19.399999999999999</v>
      </c>
      <c r="K5118" t="s">
        <v>10035</v>
      </c>
      <c r="L5118" s="4">
        <v>42978</v>
      </c>
      <c r="M5118" t="s">
        <v>10037</v>
      </c>
      <c r="N5118">
        <f t="shared" si="158"/>
        <v>1</v>
      </c>
      <c r="O5118" t="str" cm="1">
        <f t="array" ref="O5118">_xlfn.IFS(I5118&lt;600, "Very Poor",I5118&lt;650,"Poor",I5118&lt;700,"Fair",I5118&lt;750,"Good",I5118&gt;=750,"Excellent")</f>
        <v>Poor</v>
      </c>
      <c r="P5118" t="str" cm="1">
        <f t="array" ref="P5118">_xlfn.IFS(F5118&lt;30000,"Low",F5118&lt;60000,"Lower Middle",F5118&lt;100000, "Upper Middle",F5118&gt;=100000, "High")</f>
        <v>Upper Middle</v>
      </c>
      <c r="Q5118" t="str" cm="1">
        <f t="array" ref="Q5118">_xlfn.IFS(D5118&lt;10,"Low",D5118&lt;15,"Medium",D5118&lt;20,"High",D5118&gt;=20,"Very High")</f>
        <v>High</v>
      </c>
      <c r="R5118" t="str">
        <f t="shared" si="159"/>
        <v>High Risk</v>
      </c>
    </row>
    <row r="5119" spans="1:18" x14ac:dyDescent="0.3">
      <c r="A5119" t="s">
        <v>5130</v>
      </c>
      <c r="B5119" s="2">
        <v>8008</v>
      </c>
      <c r="C5119" t="s">
        <v>10013</v>
      </c>
      <c r="D5119" s="1">
        <v>23.69</v>
      </c>
      <c r="E5119" t="s">
        <v>10024</v>
      </c>
      <c r="F5119" s="2">
        <v>63800</v>
      </c>
      <c r="G5119" t="s">
        <v>10039</v>
      </c>
      <c r="H5119" t="s">
        <v>10030</v>
      </c>
      <c r="I5119" s="2">
        <v>625</v>
      </c>
      <c r="J5119" s="3">
        <v>19.5</v>
      </c>
      <c r="K5119" t="s">
        <v>10035</v>
      </c>
      <c r="L5119" s="4">
        <v>42807</v>
      </c>
      <c r="M5119" t="s">
        <v>10037</v>
      </c>
      <c r="N5119">
        <f t="shared" si="158"/>
        <v>1</v>
      </c>
      <c r="O5119" t="str" cm="1">
        <f t="array" ref="O5119">_xlfn.IFS(I5119&lt;600, "Very Poor",I5119&lt;650,"Poor",I5119&lt;700,"Fair",I5119&lt;750,"Good",I5119&gt;=750,"Excellent")</f>
        <v>Poor</v>
      </c>
      <c r="P5119" t="str" cm="1">
        <f t="array" ref="P5119">_xlfn.IFS(F5119&lt;30000,"Low",F5119&lt;60000,"Lower Middle",F5119&lt;100000, "Upper Middle",F5119&gt;=100000, "High")</f>
        <v>Upper Middle</v>
      </c>
      <c r="Q5119" t="str" cm="1">
        <f t="array" ref="Q5119">_xlfn.IFS(D5119&lt;10,"Low",D5119&lt;15,"Medium",D5119&lt;20,"High",D5119&gt;=20,"Very High")</f>
        <v>Very High</v>
      </c>
      <c r="R5119" t="str">
        <f t="shared" si="159"/>
        <v>High Risk</v>
      </c>
    </row>
    <row r="5120" spans="1:18" x14ac:dyDescent="0.3">
      <c r="A5120" t="s">
        <v>5131</v>
      </c>
      <c r="B5120" s="2">
        <v>28405</v>
      </c>
      <c r="C5120" t="s">
        <v>10014</v>
      </c>
      <c r="D5120" s="1">
        <v>27.4</v>
      </c>
      <c r="E5120" t="s">
        <v>10022</v>
      </c>
      <c r="F5120" s="2">
        <v>74879</v>
      </c>
      <c r="G5120" t="s">
        <v>10039</v>
      </c>
      <c r="H5120" t="s">
        <v>10030</v>
      </c>
      <c r="I5120" s="2">
        <v>756</v>
      </c>
      <c r="J5120" s="3">
        <v>21</v>
      </c>
      <c r="K5120" t="s">
        <v>10035</v>
      </c>
      <c r="L5120" s="4">
        <v>42891</v>
      </c>
      <c r="M5120" t="s">
        <v>10036</v>
      </c>
      <c r="N5120">
        <f t="shared" si="158"/>
        <v>0</v>
      </c>
      <c r="O5120" t="str" cm="1">
        <f t="array" ref="O5120">_xlfn.IFS(I5120&lt;600, "Very Poor",I5120&lt;650,"Poor",I5120&lt;700,"Fair",I5120&lt;750,"Good",I5120&gt;=750,"Excellent")</f>
        <v>Excellent</v>
      </c>
      <c r="P5120" t="str" cm="1">
        <f t="array" ref="P5120">_xlfn.IFS(F5120&lt;30000,"Low",F5120&lt;60000,"Lower Middle",F5120&lt;100000, "Upper Middle",F5120&gt;=100000, "High")</f>
        <v>Upper Middle</v>
      </c>
      <c r="Q5120" t="str" cm="1">
        <f t="array" ref="Q5120">_xlfn.IFS(D5120&lt;10,"Low",D5120&lt;15,"Medium",D5120&lt;20,"High",D5120&gt;=20,"Very High")</f>
        <v>Very High</v>
      </c>
      <c r="R5120" t="str">
        <f t="shared" si="159"/>
        <v>Normal</v>
      </c>
    </row>
    <row r="5121" spans="1:18" x14ac:dyDescent="0.3">
      <c r="A5121" t="s">
        <v>5132</v>
      </c>
      <c r="B5121" s="2">
        <v>37386</v>
      </c>
      <c r="C5121" t="s">
        <v>10013</v>
      </c>
      <c r="D5121" s="1">
        <v>26.56</v>
      </c>
      <c r="E5121" t="s">
        <v>10022</v>
      </c>
      <c r="F5121" s="2">
        <v>85475</v>
      </c>
      <c r="G5121" t="s">
        <v>10040</v>
      </c>
      <c r="H5121" t="s">
        <v>10032</v>
      </c>
      <c r="I5121" s="2">
        <v>849</v>
      </c>
      <c r="J5121" s="3">
        <v>29.1</v>
      </c>
      <c r="K5121" t="s">
        <v>10034</v>
      </c>
      <c r="L5121" s="4">
        <v>43498</v>
      </c>
      <c r="M5121" t="s">
        <v>10037</v>
      </c>
      <c r="N5121">
        <f t="shared" si="158"/>
        <v>1</v>
      </c>
      <c r="O5121" t="str" cm="1">
        <f t="array" ref="O5121">_xlfn.IFS(I5121&lt;600, "Very Poor",I5121&lt;650,"Poor",I5121&lt;700,"Fair",I5121&lt;750,"Good",I5121&gt;=750,"Excellent")</f>
        <v>Excellent</v>
      </c>
      <c r="P5121" t="str" cm="1">
        <f t="array" ref="P5121">_xlfn.IFS(F5121&lt;30000,"Low",F5121&lt;60000,"Lower Middle",F5121&lt;100000, "Upper Middle",F5121&gt;=100000, "High")</f>
        <v>Upper Middle</v>
      </c>
      <c r="Q5121" t="str" cm="1">
        <f t="array" ref="Q5121">_xlfn.IFS(D5121&lt;10,"Low",D5121&lt;15,"Medium",D5121&lt;20,"High",D5121&gt;=20,"Very High")</f>
        <v>Very High</v>
      </c>
      <c r="R5121" t="str">
        <f t="shared" si="159"/>
        <v>Normal</v>
      </c>
    </row>
    <row r="5122" spans="1:18" x14ac:dyDescent="0.3">
      <c r="A5122" t="s">
        <v>5133</v>
      </c>
      <c r="B5122" s="2">
        <v>26373</v>
      </c>
      <c r="C5122" t="s">
        <v>10013</v>
      </c>
      <c r="D5122" s="1">
        <v>8.8699999999999992</v>
      </c>
      <c r="E5122" t="s">
        <v>10016</v>
      </c>
      <c r="F5122" s="2">
        <v>31254</v>
      </c>
      <c r="G5122" t="s">
        <v>10039</v>
      </c>
      <c r="H5122" t="s">
        <v>10028</v>
      </c>
      <c r="I5122" s="2">
        <v>807</v>
      </c>
      <c r="J5122" s="3">
        <v>35.4</v>
      </c>
      <c r="K5122" t="s">
        <v>10034</v>
      </c>
      <c r="L5122" s="4">
        <v>42852</v>
      </c>
      <c r="M5122" t="s">
        <v>10037</v>
      </c>
      <c r="N5122">
        <f t="shared" si="158"/>
        <v>1</v>
      </c>
      <c r="O5122" t="str" cm="1">
        <f t="array" ref="O5122">_xlfn.IFS(I5122&lt;600, "Very Poor",I5122&lt;650,"Poor",I5122&lt;700,"Fair",I5122&lt;750,"Good",I5122&gt;=750,"Excellent")</f>
        <v>Excellent</v>
      </c>
      <c r="P5122" t="str" cm="1">
        <f t="array" ref="P5122">_xlfn.IFS(F5122&lt;30000,"Low",F5122&lt;60000,"Lower Middle",F5122&lt;100000, "Upper Middle",F5122&gt;=100000, "High")</f>
        <v>Lower Middle</v>
      </c>
      <c r="Q5122" t="str" cm="1">
        <f t="array" ref="Q5122">_xlfn.IFS(D5122&lt;10,"Low",D5122&lt;15,"Medium",D5122&lt;20,"High",D5122&gt;=20,"Very High")</f>
        <v>Low</v>
      </c>
      <c r="R5122" t="str">
        <f t="shared" si="159"/>
        <v>Normal</v>
      </c>
    </row>
    <row r="5123" spans="1:18" x14ac:dyDescent="0.3">
      <c r="A5123" t="s">
        <v>5134</v>
      </c>
      <c r="B5123" s="2">
        <v>21827</v>
      </c>
      <c r="C5123" t="s">
        <v>10013</v>
      </c>
      <c r="D5123" s="1">
        <v>17.2</v>
      </c>
      <c r="E5123" t="s">
        <v>10023</v>
      </c>
      <c r="F5123" s="2">
        <v>143960</v>
      </c>
      <c r="G5123" t="s">
        <v>10039</v>
      </c>
      <c r="H5123" t="s">
        <v>10033</v>
      </c>
      <c r="I5123" s="2">
        <v>833</v>
      </c>
      <c r="J5123" s="3">
        <v>7</v>
      </c>
      <c r="K5123" t="s">
        <v>10035</v>
      </c>
      <c r="L5123" s="4">
        <v>43607</v>
      </c>
      <c r="M5123" t="s">
        <v>10036</v>
      </c>
      <c r="N5123">
        <f t="shared" ref="N5123:N5186" si="160">IF(M5123="Charged Off",1,0)</f>
        <v>0</v>
      </c>
      <c r="O5123" t="str" cm="1">
        <f t="array" ref="O5123">_xlfn.IFS(I5123&lt;600, "Very Poor",I5123&lt;650,"Poor",I5123&lt;700,"Fair",I5123&lt;750,"Good",I5123&gt;=750,"Excellent")</f>
        <v>Excellent</v>
      </c>
      <c r="P5123" t="str" cm="1">
        <f t="array" ref="P5123">_xlfn.IFS(F5123&lt;30000,"Low",F5123&lt;60000,"Lower Middle",F5123&lt;100000, "Upper Middle",F5123&gt;=100000, "High")</f>
        <v>High</v>
      </c>
      <c r="Q5123" t="str" cm="1">
        <f t="array" ref="Q5123">_xlfn.IFS(D5123&lt;10,"Low",D5123&lt;15,"Medium",D5123&lt;20,"High",D5123&gt;=20,"Very High")</f>
        <v>High</v>
      </c>
      <c r="R5123" t="str">
        <f t="shared" ref="R5123:R5186" si="161">IF(AND(I5123&lt;650,D5123&gt;15), "High Risk", "Normal")</f>
        <v>Normal</v>
      </c>
    </row>
    <row r="5124" spans="1:18" x14ac:dyDescent="0.3">
      <c r="A5124" t="s">
        <v>5135</v>
      </c>
      <c r="B5124" s="2">
        <v>34040</v>
      </c>
      <c r="C5124" t="s">
        <v>10013</v>
      </c>
      <c r="D5124" s="1">
        <v>16.96</v>
      </c>
      <c r="E5124" t="s">
        <v>10019</v>
      </c>
      <c r="F5124" s="2">
        <v>84634</v>
      </c>
      <c r="G5124" t="s">
        <v>10038</v>
      </c>
      <c r="H5124" t="s">
        <v>10030</v>
      </c>
      <c r="I5124" s="2">
        <v>825</v>
      </c>
      <c r="J5124" s="3">
        <v>22.2</v>
      </c>
      <c r="K5124" t="s">
        <v>10035</v>
      </c>
      <c r="L5124" s="4">
        <v>44146</v>
      </c>
      <c r="M5124" t="s">
        <v>10036</v>
      </c>
      <c r="N5124">
        <f t="shared" si="160"/>
        <v>0</v>
      </c>
      <c r="O5124" t="str" cm="1">
        <f t="array" ref="O5124">_xlfn.IFS(I5124&lt;600, "Very Poor",I5124&lt;650,"Poor",I5124&lt;700,"Fair",I5124&lt;750,"Good",I5124&gt;=750,"Excellent")</f>
        <v>Excellent</v>
      </c>
      <c r="P5124" t="str" cm="1">
        <f t="array" ref="P5124">_xlfn.IFS(F5124&lt;30000,"Low",F5124&lt;60000,"Lower Middle",F5124&lt;100000, "Upper Middle",F5124&gt;=100000, "High")</f>
        <v>Upper Middle</v>
      </c>
      <c r="Q5124" t="str" cm="1">
        <f t="array" ref="Q5124">_xlfn.IFS(D5124&lt;10,"Low",D5124&lt;15,"Medium",D5124&lt;20,"High",D5124&gt;=20,"Very High")</f>
        <v>High</v>
      </c>
      <c r="R5124" t="str">
        <f t="shared" si="161"/>
        <v>Normal</v>
      </c>
    </row>
    <row r="5125" spans="1:18" x14ac:dyDescent="0.3">
      <c r="A5125" t="s">
        <v>5136</v>
      </c>
      <c r="B5125" s="2">
        <v>14007</v>
      </c>
      <c r="C5125" t="s">
        <v>10013</v>
      </c>
      <c r="D5125" s="1">
        <v>27.47</v>
      </c>
      <c r="E5125" t="s">
        <v>10025</v>
      </c>
      <c r="F5125" s="2">
        <v>36102</v>
      </c>
      <c r="G5125" t="s">
        <v>10039</v>
      </c>
      <c r="H5125" t="s">
        <v>10027</v>
      </c>
      <c r="I5125" s="2">
        <v>601</v>
      </c>
      <c r="J5125" s="3">
        <v>19.5</v>
      </c>
      <c r="K5125" t="s">
        <v>10034</v>
      </c>
      <c r="L5125" s="4">
        <v>42448</v>
      </c>
      <c r="M5125" t="s">
        <v>10037</v>
      </c>
      <c r="N5125">
        <f t="shared" si="160"/>
        <v>1</v>
      </c>
      <c r="O5125" t="str" cm="1">
        <f t="array" ref="O5125">_xlfn.IFS(I5125&lt;600, "Very Poor",I5125&lt;650,"Poor",I5125&lt;700,"Fair",I5125&lt;750,"Good",I5125&gt;=750,"Excellent")</f>
        <v>Poor</v>
      </c>
      <c r="P5125" t="str" cm="1">
        <f t="array" ref="P5125">_xlfn.IFS(F5125&lt;30000,"Low",F5125&lt;60000,"Lower Middle",F5125&lt;100000, "Upper Middle",F5125&gt;=100000, "High")</f>
        <v>Lower Middle</v>
      </c>
      <c r="Q5125" t="str" cm="1">
        <f t="array" ref="Q5125">_xlfn.IFS(D5125&lt;10,"Low",D5125&lt;15,"Medium",D5125&lt;20,"High",D5125&gt;=20,"Very High")</f>
        <v>Very High</v>
      </c>
      <c r="R5125" t="str">
        <f t="shared" si="161"/>
        <v>High Risk</v>
      </c>
    </row>
    <row r="5126" spans="1:18" x14ac:dyDescent="0.3">
      <c r="A5126" t="s">
        <v>5137</v>
      </c>
      <c r="B5126" s="2">
        <v>19157</v>
      </c>
      <c r="C5126" t="s">
        <v>10013</v>
      </c>
      <c r="D5126" s="1">
        <v>5.05</v>
      </c>
      <c r="E5126" t="s">
        <v>10022</v>
      </c>
      <c r="F5126" s="2">
        <v>127809</v>
      </c>
      <c r="G5126" t="s">
        <v>10038</v>
      </c>
      <c r="H5126" t="s">
        <v>10032</v>
      </c>
      <c r="I5126" s="2">
        <v>601</v>
      </c>
      <c r="J5126" s="3">
        <v>5.4</v>
      </c>
      <c r="K5126" t="s">
        <v>10034</v>
      </c>
      <c r="L5126" s="4">
        <v>42668</v>
      </c>
      <c r="M5126" t="s">
        <v>10036</v>
      </c>
      <c r="N5126">
        <f t="shared" si="160"/>
        <v>0</v>
      </c>
      <c r="O5126" t="str" cm="1">
        <f t="array" ref="O5126">_xlfn.IFS(I5126&lt;600, "Very Poor",I5126&lt;650,"Poor",I5126&lt;700,"Fair",I5126&lt;750,"Good",I5126&gt;=750,"Excellent")</f>
        <v>Poor</v>
      </c>
      <c r="P5126" t="str" cm="1">
        <f t="array" ref="P5126">_xlfn.IFS(F5126&lt;30000,"Low",F5126&lt;60000,"Lower Middle",F5126&lt;100000, "Upper Middle",F5126&gt;=100000, "High")</f>
        <v>High</v>
      </c>
      <c r="Q5126" t="str" cm="1">
        <f t="array" ref="Q5126">_xlfn.IFS(D5126&lt;10,"Low",D5126&lt;15,"Medium",D5126&lt;20,"High",D5126&gt;=20,"Very High")</f>
        <v>Low</v>
      </c>
      <c r="R5126" t="str">
        <f t="shared" si="161"/>
        <v>Normal</v>
      </c>
    </row>
    <row r="5127" spans="1:18" x14ac:dyDescent="0.3">
      <c r="A5127" t="s">
        <v>5138</v>
      </c>
      <c r="B5127" s="2">
        <v>33157</v>
      </c>
      <c r="C5127" t="s">
        <v>10013</v>
      </c>
      <c r="D5127" s="1">
        <v>23.47</v>
      </c>
      <c r="E5127" t="s">
        <v>10022</v>
      </c>
      <c r="F5127" s="2">
        <v>39029</v>
      </c>
      <c r="G5127" t="s">
        <v>10039</v>
      </c>
      <c r="H5127" t="s">
        <v>10032</v>
      </c>
      <c r="I5127" s="2">
        <v>803</v>
      </c>
      <c r="J5127" s="3">
        <v>33.6</v>
      </c>
      <c r="K5127" t="s">
        <v>10034</v>
      </c>
      <c r="L5127" s="4">
        <v>43206</v>
      </c>
      <c r="M5127" t="s">
        <v>10037</v>
      </c>
      <c r="N5127">
        <f t="shared" si="160"/>
        <v>1</v>
      </c>
      <c r="O5127" t="str" cm="1">
        <f t="array" ref="O5127">_xlfn.IFS(I5127&lt;600, "Very Poor",I5127&lt;650,"Poor",I5127&lt;700,"Fair",I5127&lt;750,"Good",I5127&gt;=750,"Excellent")</f>
        <v>Excellent</v>
      </c>
      <c r="P5127" t="str" cm="1">
        <f t="array" ref="P5127">_xlfn.IFS(F5127&lt;30000,"Low",F5127&lt;60000,"Lower Middle",F5127&lt;100000, "Upper Middle",F5127&gt;=100000, "High")</f>
        <v>Lower Middle</v>
      </c>
      <c r="Q5127" t="str" cm="1">
        <f t="array" ref="Q5127">_xlfn.IFS(D5127&lt;10,"Low",D5127&lt;15,"Medium",D5127&lt;20,"High",D5127&gt;=20,"Very High")</f>
        <v>Very High</v>
      </c>
      <c r="R5127" t="str">
        <f t="shared" si="161"/>
        <v>Normal</v>
      </c>
    </row>
    <row r="5128" spans="1:18" x14ac:dyDescent="0.3">
      <c r="A5128" t="s">
        <v>5139</v>
      </c>
      <c r="B5128" s="2">
        <v>36315</v>
      </c>
      <c r="C5128" t="s">
        <v>10014</v>
      </c>
      <c r="D5128" s="1">
        <v>20.47</v>
      </c>
      <c r="E5128" t="s">
        <v>10017</v>
      </c>
      <c r="F5128" s="2">
        <v>109036</v>
      </c>
      <c r="G5128" t="s">
        <v>10038</v>
      </c>
      <c r="H5128" t="s">
        <v>10031</v>
      </c>
      <c r="I5128" s="2">
        <v>778</v>
      </c>
      <c r="J5128" s="3">
        <v>8.6999999999999993</v>
      </c>
      <c r="K5128" t="s">
        <v>10035</v>
      </c>
      <c r="L5128" s="4">
        <v>43614</v>
      </c>
      <c r="M5128" t="s">
        <v>10036</v>
      </c>
      <c r="N5128">
        <f t="shared" si="160"/>
        <v>0</v>
      </c>
      <c r="O5128" t="str" cm="1">
        <f t="array" ref="O5128">_xlfn.IFS(I5128&lt;600, "Very Poor",I5128&lt;650,"Poor",I5128&lt;700,"Fair",I5128&lt;750,"Good",I5128&gt;=750,"Excellent")</f>
        <v>Excellent</v>
      </c>
      <c r="P5128" t="str" cm="1">
        <f t="array" ref="P5128">_xlfn.IFS(F5128&lt;30000,"Low",F5128&lt;60000,"Lower Middle",F5128&lt;100000, "Upper Middle",F5128&gt;=100000, "High")</f>
        <v>High</v>
      </c>
      <c r="Q5128" t="str" cm="1">
        <f t="array" ref="Q5128">_xlfn.IFS(D5128&lt;10,"Low",D5128&lt;15,"Medium",D5128&lt;20,"High",D5128&gt;=20,"Very High")</f>
        <v>Very High</v>
      </c>
      <c r="R5128" t="str">
        <f t="shared" si="161"/>
        <v>Normal</v>
      </c>
    </row>
    <row r="5129" spans="1:18" x14ac:dyDescent="0.3">
      <c r="A5129" t="s">
        <v>5140</v>
      </c>
      <c r="B5129" s="2">
        <v>36932</v>
      </c>
      <c r="C5129" t="s">
        <v>10014</v>
      </c>
      <c r="D5129" s="1">
        <v>28.04</v>
      </c>
      <c r="E5129" t="s">
        <v>10024</v>
      </c>
      <c r="F5129" s="2">
        <v>41813</v>
      </c>
      <c r="G5129" t="s">
        <v>10039</v>
      </c>
      <c r="H5129" t="s">
        <v>10032</v>
      </c>
      <c r="I5129" s="2">
        <v>810</v>
      </c>
      <c r="J5129" s="3">
        <v>9</v>
      </c>
      <c r="K5129" t="s">
        <v>10034</v>
      </c>
      <c r="L5129" s="4">
        <v>43891</v>
      </c>
      <c r="M5129" t="s">
        <v>10036</v>
      </c>
      <c r="N5129">
        <f t="shared" si="160"/>
        <v>0</v>
      </c>
      <c r="O5129" t="str" cm="1">
        <f t="array" ref="O5129">_xlfn.IFS(I5129&lt;600, "Very Poor",I5129&lt;650,"Poor",I5129&lt;700,"Fair",I5129&lt;750,"Good",I5129&gt;=750,"Excellent")</f>
        <v>Excellent</v>
      </c>
      <c r="P5129" t="str" cm="1">
        <f t="array" ref="P5129">_xlfn.IFS(F5129&lt;30000,"Low",F5129&lt;60000,"Lower Middle",F5129&lt;100000, "Upper Middle",F5129&gt;=100000, "High")</f>
        <v>Lower Middle</v>
      </c>
      <c r="Q5129" t="str" cm="1">
        <f t="array" ref="Q5129">_xlfn.IFS(D5129&lt;10,"Low",D5129&lt;15,"Medium",D5129&lt;20,"High",D5129&gt;=20,"Very High")</f>
        <v>Very High</v>
      </c>
      <c r="R5129" t="str">
        <f t="shared" si="161"/>
        <v>Normal</v>
      </c>
    </row>
    <row r="5130" spans="1:18" x14ac:dyDescent="0.3">
      <c r="A5130" t="s">
        <v>5141</v>
      </c>
      <c r="B5130" s="2">
        <v>22164</v>
      </c>
      <c r="C5130" t="s">
        <v>10013</v>
      </c>
      <c r="D5130" s="1">
        <v>16.420000000000002</v>
      </c>
      <c r="E5130" t="s">
        <v>10018</v>
      </c>
      <c r="F5130" s="2">
        <v>80978</v>
      </c>
      <c r="G5130" t="s">
        <v>10040</v>
      </c>
      <c r="H5130" t="s">
        <v>10033</v>
      </c>
      <c r="I5130" s="2">
        <v>809</v>
      </c>
      <c r="J5130" s="3">
        <v>6.7</v>
      </c>
      <c r="K5130" t="s">
        <v>10035</v>
      </c>
      <c r="L5130" s="4">
        <v>43666</v>
      </c>
      <c r="M5130" t="s">
        <v>10036</v>
      </c>
      <c r="N5130">
        <f t="shared" si="160"/>
        <v>0</v>
      </c>
      <c r="O5130" t="str" cm="1">
        <f t="array" ref="O5130">_xlfn.IFS(I5130&lt;600, "Very Poor",I5130&lt;650,"Poor",I5130&lt;700,"Fair",I5130&lt;750,"Good",I5130&gt;=750,"Excellent")</f>
        <v>Excellent</v>
      </c>
      <c r="P5130" t="str" cm="1">
        <f t="array" ref="P5130">_xlfn.IFS(F5130&lt;30000,"Low",F5130&lt;60000,"Lower Middle",F5130&lt;100000, "Upper Middle",F5130&gt;=100000, "High")</f>
        <v>Upper Middle</v>
      </c>
      <c r="Q5130" t="str" cm="1">
        <f t="array" ref="Q5130">_xlfn.IFS(D5130&lt;10,"Low",D5130&lt;15,"Medium",D5130&lt;20,"High",D5130&gt;=20,"Very High")</f>
        <v>High</v>
      </c>
      <c r="R5130" t="str">
        <f t="shared" si="161"/>
        <v>Normal</v>
      </c>
    </row>
    <row r="5131" spans="1:18" x14ac:dyDescent="0.3">
      <c r="A5131" t="s">
        <v>5142</v>
      </c>
      <c r="B5131" s="2">
        <v>15414</v>
      </c>
      <c r="C5131" t="s">
        <v>10014</v>
      </c>
      <c r="D5131" s="1">
        <v>21.44</v>
      </c>
      <c r="E5131" t="s">
        <v>10019</v>
      </c>
      <c r="F5131" s="2">
        <v>84739</v>
      </c>
      <c r="G5131" t="s">
        <v>10039</v>
      </c>
      <c r="H5131" t="s">
        <v>10031</v>
      </c>
      <c r="I5131" s="2">
        <v>776</v>
      </c>
      <c r="J5131" s="3">
        <v>12</v>
      </c>
      <c r="K5131" t="s">
        <v>10035</v>
      </c>
      <c r="L5131" s="4">
        <v>44107</v>
      </c>
      <c r="M5131" t="s">
        <v>10036</v>
      </c>
      <c r="N5131">
        <f t="shared" si="160"/>
        <v>0</v>
      </c>
      <c r="O5131" t="str" cm="1">
        <f t="array" ref="O5131">_xlfn.IFS(I5131&lt;600, "Very Poor",I5131&lt;650,"Poor",I5131&lt;700,"Fair",I5131&lt;750,"Good",I5131&gt;=750,"Excellent")</f>
        <v>Excellent</v>
      </c>
      <c r="P5131" t="str" cm="1">
        <f t="array" ref="P5131">_xlfn.IFS(F5131&lt;30000,"Low",F5131&lt;60000,"Lower Middle",F5131&lt;100000, "Upper Middle",F5131&gt;=100000, "High")</f>
        <v>Upper Middle</v>
      </c>
      <c r="Q5131" t="str" cm="1">
        <f t="array" ref="Q5131">_xlfn.IFS(D5131&lt;10,"Low",D5131&lt;15,"Medium",D5131&lt;20,"High",D5131&gt;=20,"Very High")</f>
        <v>Very High</v>
      </c>
      <c r="R5131" t="str">
        <f t="shared" si="161"/>
        <v>Normal</v>
      </c>
    </row>
    <row r="5132" spans="1:18" x14ac:dyDescent="0.3">
      <c r="A5132" t="s">
        <v>5143</v>
      </c>
      <c r="B5132" s="2">
        <v>15327</v>
      </c>
      <c r="C5132" t="s">
        <v>10013</v>
      </c>
      <c r="D5132" s="1">
        <v>29.32</v>
      </c>
      <c r="E5132" t="s">
        <v>10018</v>
      </c>
      <c r="F5132" s="2">
        <v>22053</v>
      </c>
      <c r="G5132" t="s">
        <v>10038</v>
      </c>
      <c r="H5132" t="s">
        <v>10030</v>
      </c>
      <c r="I5132" s="2">
        <v>813</v>
      </c>
      <c r="J5132" s="3">
        <v>11.2</v>
      </c>
      <c r="K5132" t="s">
        <v>10035</v>
      </c>
      <c r="L5132" s="4">
        <v>44156</v>
      </c>
      <c r="M5132" t="s">
        <v>10037</v>
      </c>
      <c r="N5132">
        <f t="shared" si="160"/>
        <v>1</v>
      </c>
      <c r="O5132" t="str" cm="1">
        <f t="array" ref="O5132">_xlfn.IFS(I5132&lt;600, "Very Poor",I5132&lt;650,"Poor",I5132&lt;700,"Fair",I5132&lt;750,"Good",I5132&gt;=750,"Excellent")</f>
        <v>Excellent</v>
      </c>
      <c r="P5132" t="str" cm="1">
        <f t="array" ref="P5132">_xlfn.IFS(F5132&lt;30000,"Low",F5132&lt;60000,"Lower Middle",F5132&lt;100000, "Upper Middle",F5132&gt;=100000, "High")</f>
        <v>Low</v>
      </c>
      <c r="Q5132" t="str" cm="1">
        <f t="array" ref="Q5132">_xlfn.IFS(D5132&lt;10,"Low",D5132&lt;15,"Medium",D5132&lt;20,"High",D5132&gt;=20,"Very High")</f>
        <v>Very High</v>
      </c>
      <c r="R5132" t="str">
        <f t="shared" si="161"/>
        <v>Normal</v>
      </c>
    </row>
    <row r="5133" spans="1:18" x14ac:dyDescent="0.3">
      <c r="A5133" t="s">
        <v>5144</v>
      </c>
      <c r="B5133" s="2">
        <v>1946</v>
      </c>
      <c r="C5133" t="s">
        <v>10014</v>
      </c>
      <c r="D5133" s="1">
        <v>23.6</v>
      </c>
      <c r="E5133" t="s">
        <v>10021</v>
      </c>
      <c r="F5133" s="2">
        <v>39898</v>
      </c>
      <c r="G5133" t="s">
        <v>10040</v>
      </c>
      <c r="H5133" t="s">
        <v>10028</v>
      </c>
      <c r="I5133" s="2">
        <v>844</v>
      </c>
      <c r="J5133" s="3">
        <v>17.2</v>
      </c>
      <c r="K5133" t="s">
        <v>10034</v>
      </c>
      <c r="L5133" s="4">
        <v>42347</v>
      </c>
      <c r="M5133" t="s">
        <v>10037</v>
      </c>
      <c r="N5133">
        <f t="shared" si="160"/>
        <v>1</v>
      </c>
      <c r="O5133" t="str" cm="1">
        <f t="array" ref="O5133">_xlfn.IFS(I5133&lt;600, "Very Poor",I5133&lt;650,"Poor",I5133&lt;700,"Fair",I5133&lt;750,"Good",I5133&gt;=750,"Excellent")</f>
        <v>Excellent</v>
      </c>
      <c r="P5133" t="str" cm="1">
        <f t="array" ref="P5133">_xlfn.IFS(F5133&lt;30000,"Low",F5133&lt;60000,"Lower Middle",F5133&lt;100000, "Upper Middle",F5133&gt;=100000, "High")</f>
        <v>Lower Middle</v>
      </c>
      <c r="Q5133" t="str" cm="1">
        <f t="array" ref="Q5133">_xlfn.IFS(D5133&lt;10,"Low",D5133&lt;15,"Medium",D5133&lt;20,"High",D5133&gt;=20,"Very High")</f>
        <v>Very High</v>
      </c>
      <c r="R5133" t="str">
        <f t="shared" si="161"/>
        <v>Normal</v>
      </c>
    </row>
    <row r="5134" spans="1:18" x14ac:dyDescent="0.3">
      <c r="A5134" t="s">
        <v>5145</v>
      </c>
      <c r="B5134" s="2">
        <v>15693</v>
      </c>
      <c r="C5134" t="s">
        <v>10013</v>
      </c>
      <c r="D5134" s="1">
        <v>6.68</v>
      </c>
      <c r="E5134" t="s">
        <v>10023</v>
      </c>
      <c r="F5134" s="2">
        <v>118613</v>
      </c>
      <c r="G5134" t="s">
        <v>10039</v>
      </c>
      <c r="H5134" t="s">
        <v>10027</v>
      </c>
      <c r="I5134" s="2">
        <v>736</v>
      </c>
      <c r="J5134" s="3">
        <v>28.1</v>
      </c>
      <c r="K5134" t="s">
        <v>10035</v>
      </c>
      <c r="L5134" s="4">
        <v>42282</v>
      </c>
      <c r="M5134" t="s">
        <v>10036</v>
      </c>
      <c r="N5134">
        <f t="shared" si="160"/>
        <v>0</v>
      </c>
      <c r="O5134" t="str" cm="1">
        <f t="array" ref="O5134">_xlfn.IFS(I5134&lt;600, "Very Poor",I5134&lt;650,"Poor",I5134&lt;700,"Fair",I5134&lt;750,"Good",I5134&gt;=750,"Excellent")</f>
        <v>Good</v>
      </c>
      <c r="P5134" t="str" cm="1">
        <f t="array" ref="P5134">_xlfn.IFS(F5134&lt;30000,"Low",F5134&lt;60000,"Lower Middle",F5134&lt;100000, "Upper Middle",F5134&gt;=100000, "High")</f>
        <v>High</v>
      </c>
      <c r="Q5134" t="str" cm="1">
        <f t="array" ref="Q5134">_xlfn.IFS(D5134&lt;10,"Low",D5134&lt;15,"Medium",D5134&lt;20,"High",D5134&gt;=20,"Very High")</f>
        <v>Low</v>
      </c>
      <c r="R5134" t="str">
        <f t="shared" si="161"/>
        <v>Normal</v>
      </c>
    </row>
    <row r="5135" spans="1:18" x14ac:dyDescent="0.3">
      <c r="A5135" t="s">
        <v>5146</v>
      </c>
      <c r="B5135" s="2">
        <v>28241</v>
      </c>
      <c r="C5135" t="s">
        <v>10013</v>
      </c>
      <c r="D5135" s="1">
        <v>9.19</v>
      </c>
      <c r="E5135" t="s">
        <v>10023</v>
      </c>
      <c r="F5135" s="2">
        <v>143664</v>
      </c>
      <c r="G5135" t="s">
        <v>10039</v>
      </c>
      <c r="H5135" t="s">
        <v>10030</v>
      </c>
      <c r="I5135" s="2">
        <v>606</v>
      </c>
      <c r="J5135" s="3">
        <v>6.9</v>
      </c>
      <c r="K5135" t="s">
        <v>10035</v>
      </c>
      <c r="L5135" s="4">
        <v>42453</v>
      </c>
      <c r="M5135" t="s">
        <v>10036</v>
      </c>
      <c r="N5135">
        <f t="shared" si="160"/>
        <v>0</v>
      </c>
      <c r="O5135" t="str" cm="1">
        <f t="array" ref="O5135">_xlfn.IFS(I5135&lt;600, "Very Poor",I5135&lt;650,"Poor",I5135&lt;700,"Fair",I5135&lt;750,"Good",I5135&gt;=750,"Excellent")</f>
        <v>Poor</v>
      </c>
      <c r="P5135" t="str" cm="1">
        <f t="array" ref="P5135">_xlfn.IFS(F5135&lt;30000,"Low",F5135&lt;60000,"Lower Middle",F5135&lt;100000, "Upper Middle",F5135&gt;=100000, "High")</f>
        <v>High</v>
      </c>
      <c r="Q5135" t="str" cm="1">
        <f t="array" ref="Q5135">_xlfn.IFS(D5135&lt;10,"Low",D5135&lt;15,"Medium",D5135&lt;20,"High",D5135&gt;=20,"Very High")</f>
        <v>Low</v>
      </c>
      <c r="R5135" t="str">
        <f t="shared" si="161"/>
        <v>Normal</v>
      </c>
    </row>
    <row r="5136" spans="1:18" x14ac:dyDescent="0.3">
      <c r="A5136" t="s">
        <v>5147</v>
      </c>
      <c r="B5136" s="2">
        <v>31254</v>
      </c>
      <c r="C5136" t="s">
        <v>10013</v>
      </c>
      <c r="D5136" s="1">
        <v>25.54</v>
      </c>
      <c r="E5136" t="s">
        <v>10016</v>
      </c>
      <c r="F5136" s="2">
        <v>50617</v>
      </c>
      <c r="G5136" t="s">
        <v>10039</v>
      </c>
      <c r="H5136" t="s">
        <v>10032</v>
      </c>
      <c r="I5136" s="2">
        <v>803</v>
      </c>
      <c r="J5136" s="3">
        <v>35.1</v>
      </c>
      <c r="K5136" t="s">
        <v>10035</v>
      </c>
      <c r="L5136" s="4">
        <v>43822</v>
      </c>
      <c r="M5136" t="s">
        <v>10037</v>
      </c>
      <c r="N5136">
        <f t="shared" si="160"/>
        <v>1</v>
      </c>
      <c r="O5136" t="str" cm="1">
        <f t="array" ref="O5136">_xlfn.IFS(I5136&lt;600, "Very Poor",I5136&lt;650,"Poor",I5136&lt;700,"Fair",I5136&lt;750,"Good",I5136&gt;=750,"Excellent")</f>
        <v>Excellent</v>
      </c>
      <c r="P5136" t="str" cm="1">
        <f t="array" ref="P5136">_xlfn.IFS(F5136&lt;30000,"Low",F5136&lt;60000,"Lower Middle",F5136&lt;100000, "Upper Middle",F5136&gt;=100000, "High")</f>
        <v>Lower Middle</v>
      </c>
      <c r="Q5136" t="str" cm="1">
        <f t="array" ref="Q5136">_xlfn.IFS(D5136&lt;10,"Low",D5136&lt;15,"Medium",D5136&lt;20,"High",D5136&gt;=20,"Very High")</f>
        <v>Very High</v>
      </c>
      <c r="R5136" t="str">
        <f t="shared" si="161"/>
        <v>Normal</v>
      </c>
    </row>
    <row r="5137" spans="1:18" x14ac:dyDescent="0.3">
      <c r="A5137" t="s">
        <v>5148</v>
      </c>
      <c r="B5137" s="2">
        <v>16540</v>
      </c>
      <c r="C5137" t="s">
        <v>10014</v>
      </c>
      <c r="D5137" s="1">
        <v>13.37</v>
      </c>
      <c r="E5137" t="s">
        <v>10025</v>
      </c>
      <c r="F5137" s="2">
        <v>100727</v>
      </c>
      <c r="G5137" t="s">
        <v>10040</v>
      </c>
      <c r="H5137" t="s">
        <v>10026</v>
      </c>
      <c r="I5137" s="2">
        <v>781</v>
      </c>
      <c r="J5137" s="3">
        <v>16.399999999999999</v>
      </c>
      <c r="K5137" t="s">
        <v>10035</v>
      </c>
      <c r="L5137" s="4">
        <v>42961</v>
      </c>
      <c r="M5137" t="s">
        <v>10036</v>
      </c>
      <c r="N5137">
        <f t="shared" si="160"/>
        <v>0</v>
      </c>
      <c r="O5137" t="str" cm="1">
        <f t="array" ref="O5137">_xlfn.IFS(I5137&lt;600, "Very Poor",I5137&lt;650,"Poor",I5137&lt;700,"Fair",I5137&lt;750,"Good",I5137&gt;=750,"Excellent")</f>
        <v>Excellent</v>
      </c>
      <c r="P5137" t="str" cm="1">
        <f t="array" ref="P5137">_xlfn.IFS(F5137&lt;30000,"Low",F5137&lt;60000,"Lower Middle",F5137&lt;100000, "Upper Middle",F5137&gt;=100000, "High")</f>
        <v>High</v>
      </c>
      <c r="Q5137" t="str" cm="1">
        <f t="array" ref="Q5137">_xlfn.IFS(D5137&lt;10,"Low",D5137&lt;15,"Medium",D5137&lt;20,"High",D5137&gt;=20,"Very High")</f>
        <v>Medium</v>
      </c>
      <c r="R5137" t="str">
        <f t="shared" si="161"/>
        <v>Normal</v>
      </c>
    </row>
    <row r="5138" spans="1:18" x14ac:dyDescent="0.3">
      <c r="A5138" t="s">
        <v>5149</v>
      </c>
      <c r="B5138" s="2">
        <v>7719</v>
      </c>
      <c r="C5138" t="s">
        <v>10013</v>
      </c>
      <c r="D5138" s="1">
        <v>22.65</v>
      </c>
      <c r="E5138" t="s">
        <v>10021</v>
      </c>
      <c r="F5138" s="2">
        <v>41384</v>
      </c>
      <c r="G5138" t="s">
        <v>10040</v>
      </c>
      <c r="H5138" t="s">
        <v>10033</v>
      </c>
      <c r="I5138" s="2">
        <v>668</v>
      </c>
      <c r="J5138" s="3">
        <v>26.2</v>
      </c>
      <c r="K5138" t="s">
        <v>10034</v>
      </c>
      <c r="L5138" s="4">
        <v>42213</v>
      </c>
      <c r="M5138" t="s">
        <v>10037</v>
      </c>
      <c r="N5138">
        <f t="shared" si="160"/>
        <v>1</v>
      </c>
      <c r="O5138" t="str" cm="1">
        <f t="array" ref="O5138">_xlfn.IFS(I5138&lt;600, "Very Poor",I5138&lt;650,"Poor",I5138&lt;700,"Fair",I5138&lt;750,"Good",I5138&gt;=750,"Excellent")</f>
        <v>Fair</v>
      </c>
      <c r="P5138" t="str" cm="1">
        <f t="array" ref="P5138">_xlfn.IFS(F5138&lt;30000,"Low",F5138&lt;60000,"Lower Middle",F5138&lt;100000, "Upper Middle",F5138&gt;=100000, "High")</f>
        <v>Lower Middle</v>
      </c>
      <c r="Q5138" t="str" cm="1">
        <f t="array" ref="Q5138">_xlfn.IFS(D5138&lt;10,"Low",D5138&lt;15,"Medium",D5138&lt;20,"High",D5138&gt;=20,"Very High")</f>
        <v>Very High</v>
      </c>
      <c r="R5138" t="str">
        <f t="shared" si="161"/>
        <v>Normal</v>
      </c>
    </row>
    <row r="5139" spans="1:18" x14ac:dyDescent="0.3">
      <c r="A5139" t="s">
        <v>5150</v>
      </c>
      <c r="B5139" s="2">
        <v>26081</v>
      </c>
      <c r="C5139" t="s">
        <v>10014</v>
      </c>
      <c r="D5139" s="1">
        <v>22.5</v>
      </c>
      <c r="E5139" t="s">
        <v>10024</v>
      </c>
      <c r="F5139" s="2">
        <v>90657</v>
      </c>
      <c r="G5139" t="s">
        <v>10040</v>
      </c>
      <c r="H5139" t="s">
        <v>10029</v>
      </c>
      <c r="I5139" s="2">
        <v>749</v>
      </c>
      <c r="J5139" s="3">
        <v>5.4</v>
      </c>
      <c r="K5139" t="s">
        <v>10035</v>
      </c>
      <c r="L5139" s="4">
        <v>42644</v>
      </c>
      <c r="M5139" t="s">
        <v>10036</v>
      </c>
      <c r="N5139">
        <f t="shared" si="160"/>
        <v>0</v>
      </c>
      <c r="O5139" t="str" cm="1">
        <f t="array" ref="O5139">_xlfn.IFS(I5139&lt;600, "Very Poor",I5139&lt;650,"Poor",I5139&lt;700,"Fair",I5139&lt;750,"Good",I5139&gt;=750,"Excellent")</f>
        <v>Good</v>
      </c>
      <c r="P5139" t="str" cm="1">
        <f t="array" ref="P5139">_xlfn.IFS(F5139&lt;30000,"Low",F5139&lt;60000,"Lower Middle",F5139&lt;100000, "Upper Middle",F5139&gt;=100000, "High")</f>
        <v>Upper Middle</v>
      </c>
      <c r="Q5139" t="str" cm="1">
        <f t="array" ref="Q5139">_xlfn.IFS(D5139&lt;10,"Low",D5139&lt;15,"Medium",D5139&lt;20,"High",D5139&gt;=20,"Very High")</f>
        <v>Very High</v>
      </c>
      <c r="R5139" t="str">
        <f t="shared" si="161"/>
        <v>Normal</v>
      </c>
    </row>
    <row r="5140" spans="1:18" x14ac:dyDescent="0.3">
      <c r="A5140" t="s">
        <v>5151</v>
      </c>
      <c r="B5140" s="2">
        <v>12350</v>
      </c>
      <c r="C5140" t="s">
        <v>10013</v>
      </c>
      <c r="D5140" s="1">
        <v>29.84</v>
      </c>
      <c r="E5140" t="s">
        <v>10019</v>
      </c>
      <c r="F5140" s="2">
        <v>118067</v>
      </c>
      <c r="G5140" t="s">
        <v>10038</v>
      </c>
      <c r="H5140" t="s">
        <v>10029</v>
      </c>
      <c r="I5140" s="2">
        <v>759</v>
      </c>
      <c r="J5140" s="3">
        <v>17.8</v>
      </c>
      <c r="K5140" t="s">
        <v>10034</v>
      </c>
      <c r="L5140" s="4">
        <v>43510</v>
      </c>
      <c r="M5140" t="s">
        <v>10036</v>
      </c>
      <c r="N5140">
        <f t="shared" si="160"/>
        <v>0</v>
      </c>
      <c r="O5140" t="str" cm="1">
        <f t="array" ref="O5140">_xlfn.IFS(I5140&lt;600, "Very Poor",I5140&lt;650,"Poor",I5140&lt;700,"Fair",I5140&lt;750,"Good",I5140&gt;=750,"Excellent")</f>
        <v>Excellent</v>
      </c>
      <c r="P5140" t="str" cm="1">
        <f t="array" ref="P5140">_xlfn.IFS(F5140&lt;30000,"Low",F5140&lt;60000,"Lower Middle",F5140&lt;100000, "Upper Middle",F5140&gt;=100000, "High")</f>
        <v>High</v>
      </c>
      <c r="Q5140" t="str" cm="1">
        <f t="array" ref="Q5140">_xlfn.IFS(D5140&lt;10,"Low",D5140&lt;15,"Medium",D5140&lt;20,"High",D5140&gt;=20,"Very High")</f>
        <v>Very High</v>
      </c>
      <c r="R5140" t="str">
        <f t="shared" si="161"/>
        <v>Normal</v>
      </c>
    </row>
    <row r="5141" spans="1:18" x14ac:dyDescent="0.3">
      <c r="A5141" t="s">
        <v>5152</v>
      </c>
      <c r="B5141" s="2">
        <v>37358</v>
      </c>
      <c r="C5141" t="s">
        <v>10013</v>
      </c>
      <c r="D5141" s="1">
        <v>16.75</v>
      </c>
      <c r="E5141" t="s">
        <v>10020</v>
      </c>
      <c r="F5141" s="2">
        <v>107642</v>
      </c>
      <c r="G5141" t="s">
        <v>10039</v>
      </c>
      <c r="H5141" t="s">
        <v>10033</v>
      </c>
      <c r="I5141" s="2">
        <v>602</v>
      </c>
      <c r="J5141" s="3">
        <v>5.0999999999999996</v>
      </c>
      <c r="K5141" t="s">
        <v>10034</v>
      </c>
      <c r="L5141" s="4">
        <v>42953</v>
      </c>
      <c r="M5141" t="s">
        <v>10036</v>
      </c>
      <c r="N5141">
        <f t="shared" si="160"/>
        <v>0</v>
      </c>
      <c r="O5141" t="str" cm="1">
        <f t="array" ref="O5141">_xlfn.IFS(I5141&lt;600, "Very Poor",I5141&lt;650,"Poor",I5141&lt;700,"Fair",I5141&lt;750,"Good",I5141&gt;=750,"Excellent")</f>
        <v>Poor</v>
      </c>
      <c r="P5141" t="str" cm="1">
        <f t="array" ref="P5141">_xlfn.IFS(F5141&lt;30000,"Low",F5141&lt;60000,"Lower Middle",F5141&lt;100000, "Upper Middle",F5141&gt;=100000, "High")</f>
        <v>High</v>
      </c>
      <c r="Q5141" t="str" cm="1">
        <f t="array" ref="Q5141">_xlfn.IFS(D5141&lt;10,"Low",D5141&lt;15,"Medium",D5141&lt;20,"High",D5141&gt;=20,"Very High")</f>
        <v>High</v>
      </c>
      <c r="R5141" t="str">
        <f t="shared" si="161"/>
        <v>High Risk</v>
      </c>
    </row>
    <row r="5142" spans="1:18" x14ac:dyDescent="0.3">
      <c r="A5142" t="s">
        <v>5153</v>
      </c>
      <c r="B5142" s="2">
        <v>33021</v>
      </c>
      <c r="C5142" t="s">
        <v>10013</v>
      </c>
      <c r="D5142" s="1">
        <v>23.45</v>
      </c>
      <c r="E5142" t="s">
        <v>10022</v>
      </c>
      <c r="F5142" s="2">
        <v>117029</v>
      </c>
      <c r="G5142" t="s">
        <v>10039</v>
      </c>
      <c r="H5142" t="s">
        <v>10032</v>
      </c>
      <c r="I5142" s="2">
        <v>781</v>
      </c>
      <c r="J5142" s="3">
        <v>10.8</v>
      </c>
      <c r="K5142" t="s">
        <v>10035</v>
      </c>
      <c r="L5142" s="4">
        <v>43618</v>
      </c>
      <c r="M5142" t="s">
        <v>10036</v>
      </c>
      <c r="N5142">
        <f t="shared" si="160"/>
        <v>0</v>
      </c>
      <c r="O5142" t="str" cm="1">
        <f t="array" ref="O5142">_xlfn.IFS(I5142&lt;600, "Very Poor",I5142&lt;650,"Poor",I5142&lt;700,"Fair",I5142&lt;750,"Good",I5142&gt;=750,"Excellent")</f>
        <v>Excellent</v>
      </c>
      <c r="P5142" t="str" cm="1">
        <f t="array" ref="P5142">_xlfn.IFS(F5142&lt;30000,"Low",F5142&lt;60000,"Lower Middle",F5142&lt;100000, "Upper Middle",F5142&gt;=100000, "High")</f>
        <v>High</v>
      </c>
      <c r="Q5142" t="str" cm="1">
        <f t="array" ref="Q5142">_xlfn.IFS(D5142&lt;10,"Low",D5142&lt;15,"Medium",D5142&lt;20,"High",D5142&gt;=20,"Very High")</f>
        <v>Very High</v>
      </c>
      <c r="R5142" t="str">
        <f t="shared" si="161"/>
        <v>Normal</v>
      </c>
    </row>
    <row r="5143" spans="1:18" x14ac:dyDescent="0.3">
      <c r="A5143" t="s">
        <v>5154</v>
      </c>
      <c r="B5143" s="2">
        <v>29369</v>
      </c>
      <c r="C5143" t="s">
        <v>10014</v>
      </c>
      <c r="D5143" s="1">
        <v>6.22</v>
      </c>
      <c r="E5143" t="s">
        <v>10023</v>
      </c>
      <c r="F5143" s="2">
        <v>125201</v>
      </c>
      <c r="G5143" t="s">
        <v>10040</v>
      </c>
      <c r="H5143" t="s">
        <v>10033</v>
      </c>
      <c r="I5143" s="2">
        <v>656</v>
      </c>
      <c r="J5143" s="3">
        <v>20.7</v>
      </c>
      <c r="K5143" t="s">
        <v>10035</v>
      </c>
      <c r="L5143" s="4">
        <v>42912</v>
      </c>
      <c r="M5143" t="s">
        <v>10036</v>
      </c>
      <c r="N5143">
        <f t="shared" si="160"/>
        <v>0</v>
      </c>
      <c r="O5143" t="str" cm="1">
        <f t="array" ref="O5143">_xlfn.IFS(I5143&lt;600, "Very Poor",I5143&lt;650,"Poor",I5143&lt;700,"Fair",I5143&lt;750,"Good",I5143&gt;=750,"Excellent")</f>
        <v>Fair</v>
      </c>
      <c r="P5143" t="str" cm="1">
        <f t="array" ref="P5143">_xlfn.IFS(F5143&lt;30000,"Low",F5143&lt;60000,"Lower Middle",F5143&lt;100000, "Upper Middle",F5143&gt;=100000, "High")</f>
        <v>High</v>
      </c>
      <c r="Q5143" t="str" cm="1">
        <f t="array" ref="Q5143">_xlfn.IFS(D5143&lt;10,"Low",D5143&lt;15,"Medium",D5143&lt;20,"High",D5143&gt;=20,"Very High")</f>
        <v>Low</v>
      </c>
      <c r="R5143" t="str">
        <f t="shared" si="161"/>
        <v>Normal</v>
      </c>
    </row>
    <row r="5144" spans="1:18" x14ac:dyDescent="0.3">
      <c r="A5144" t="s">
        <v>5155</v>
      </c>
      <c r="B5144" s="2">
        <v>32728</v>
      </c>
      <c r="C5144" t="s">
        <v>10013</v>
      </c>
      <c r="D5144" s="1">
        <v>16.559999999999999</v>
      </c>
      <c r="E5144" t="s">
        <v>10018</v>
      </c>
      <c r="F5144" s="2">
        <v>107414</v>
      </c>
      <c r="G5144" t="s">
        <v>10039</v>
      </c>
      <c r="H5144" t="s">
        <v>10029</v>
      </c>
      <c r="I5144" s="2">
        <v>802</v>
      </c>
      <c r="J5144" s="3">
        <v>23.7</v>
      </c>
      <c r="K5144" t="s">
        <v>10034</v>
      </c>
      <c r="L5144" s="4">
        <v>43028</v>
      </c>
      <c r="M5144" t="s">
        <v>10036</v>
      </c>
      <c r="N5144">
        <f t="shared" si="160"/>
        <v>0</v>
      </c>
      <c r="O5144" t="str" cm="1">
        <f t="array" ref="O5144">_xlfn.IFS(I5144&lt;600, "Very Poor",I5144&lt;650,"Poor",I5144&lt;700,"Fair",I5144&lt;750,"Good",I5144&gt;=750,"Excellent")</f>
        <v>Excellent</v>
      </c>
      <c r="P5144" t="str" cm="1">
        <f t="array" ref="P5144">_xlfn.IFS(F5144&lt;30000,"Low",F5144&lt;60000,"Lower Middle",F5144&lt;100000, "Upper Middle",F5144&gt;=100000, "High")</f>
        <v>High</v>
      </c>
      <c r="Q5144" t="str" cm="1">
        <f t="array" ref="Q5144">_xlfn.IFS(D5144&lt;10,"Low",D5144&lt;15,"Medium",D5144&lt;20,"High",D5144&gt;=20,"Very High")</f>
        <v>High</v>
      </c>
      <c r="R5144" t="str">
        <f t="shared" si="161"/>
        <v>Normal</v>
      </c>
    </row>
    <row r="5145" spans="1:18" x14ac:dyDescent="0.3">
      <c r="A5145" t="s">
        <v>5156</v>
      </c>
      <c r="B5145" s="2">
        <v>18576</v>
      </c>
      <c r="C5145" t="s">
        <v>10014</v>
      </c>
      <c r="D5145" s="1">
        <v>9.67</v>
      </c>
      <c r="E5145" t="s">
        <v>10025</v>
      </c>
      <c r="F5145" s="2">
        <v>68373</v>
      </c>
      <c r="G5145" t="s">
        <v>10039</v>
      </c>
      <c r="H5145" t="s">
        <v>10027</v>
      </c>
      <c r="I5145" s="2">
        <v>767</v>
      </c>
      <c r="J5145" s="3">
        <v>10.4</v>
      </c>
      <c r="K5145" t="s">
        <v>10035</v>
      </c>
      <c r="L5145" s="4">
        <v>42775</v>
      </c>
      <c r="M5145" t="s">
        <v>10036</v>
      </c>
      <c r="N5145">
        <f t="shared" si="160"/>
        <v>0</v>
      </c>
      <c r="O5145" t="str" cm="1">
        <f t="array" ref="O5145">_xlfn.IFS(I5145&lt;600, "Very Poor",I5145&lt;650,"Poor",I5145&lt;700,"Fair",I5145&lt;750,"Good",I5145&gt;=750,"Excellent")</f>
        <v>Excellent</v>
      </c>
      <c r="P5145" t="str" cm="1">
        <f t="array" ref="P5145">_xlfn.IFS(F5145&lt;30000,"Low",F5145&lt;60000,"Lower Middle",F5145&lt;100000, "Upper Middle",F5145&gt;=100000, "High")</f>
        <v>Upper Middle</v>
      </c>
      <c r="Q5145" t="str" cm="1">
        <f t="array" ref="Q5145">_xlfn.IFS(D5145&lt;10,"Low",D5145&lt;15,"Medium",D5145&lt;20,"High",D5145&gt;=20,"Very High")</f>
        <v>Low</v>
      </c>
      <c r="R5145" t="str">
        <f t="shared" si="161"/>
        <v>Normal</v>
      </c>
    </row>
    <row r="5146" spans="1:18" x14ac:dyDescent="0.3">
      <c r="A5146" t="s">
        <v>5157</v>
      </c>
      <c r="B5146" s="2">
        <v>30001</v>
      </c>
      <c r="C5146" t="s">
        <v>10013</v>
      </c>
      <c r="D5146" s="1">
        <v>26.01</v>
      </c>
      <c r="E5146" t="s">
        <v>10024</v>
      </c>
      <c r="F5146" s="2">
        <v>76791</v>
      </c>
      <c r="G5146" t="s">
        <v>10038</v>
      </c>
      <c r="H5146" t="s">
        <v>10029</v>
      </c>
      <c r="I5146" s="2">
        <v>830</v>
      </c>
      <c r="J5146" s="3">
        <v>31.1</v>
      </c>
      <c r="K5146" t="s">
        <v>10034</v>
      </c>
      <c r="L5146" s="4">
        <v>43869</v>
      </c>
      <c r="M5146" t="s">
        <v>10037</v>
      </c>
      <c r="N5146">
        <f t="shared" si="160"/>
        <v>1</v>
      </c>
      <c r="O5146" t="str" cm="1">
        <f t="array" ref="O5146">_xlfn.IFS(I5146&lt;600, "Very Poor",I5146&lt;650,"Poor",I5146&lt;700,"Fair",I5146&lt;750,"Good",I5146&gt;=750,"Excellent")</f>
        <v>Excellent</v>
      </c>
      <c r="P5146" t="str" cm="1">
        <f t="array" ref="P5146">_xlfn.IFS(F5146&lt;30000,"Low",F5146&lt;60000,"Lower Middle",F5146&lt;100000, "Upper Middle",F5146&gt;=100000, "High")</f>
        <v>Upper Middle</v>
      </c>
      <c r="Q5146" t="str" cm="1">
        <f t="array" ref="Q5146">_xlfn.IFS(D5146&lt;10,"Low",D5146&lt;15,"Medium",D5146&lt;20,"High",D5146&gt;=20,"Very High")</f>
        <v>Very High</v>
      </c>
      <c r="R5146" t="str">
        <f t="shared" si="161"/>
        <v>Normal</v>
      </c>
    </row>
    <row r="5147" spans="1:18" x14ac:dyDescent="0.3">
      <c r="A5147" t="s">
        <v>5158</v>
      </c>
      <c r="B5147" s="2">
        <v>18848</v>
      </c>
      <c r="C5147" t="s">
        <v>10014</v>
      </c>
      <c r="D5147" s="1">
        <v>26</v>
      </c>
      <c r="E5147" t="s">
        <v>10018</v>
      </c>
      <c r="F5147" s="2">
        <v>95342</v>
      </c>
      <c r="G5147" t="s">
        <v>10039</v>
      </c>
      <c r="H5147" t="s">
        <v>10031</v>
      </c>
      <c r="I5147" s="2">
        <v>710</v>
      </c>
      <c r="J5147" s="3">
        <v>11.6</v>
      </c>
      <c r="K5147" t="s">
        <v>10034</v>
      </c>
      <c r="L5147" s="4">
        <v>43670</v>
      </c>
      <c r="M5147" t="s">
        <v>10036</v>
      </c>
      <c r="N5147">
        <f t="shared" si="160"/>
        <v>0</v>
      </c>
      <c r="O5147" t="str" cm="1">
        <f t="array" ref="O5147">_xlfn.IFS(I5147&lt;600, "Very Poor",I5147&lt;650,"Poor",I5147&lt;700,"Fair",I5147&lt;750,"Good",I5147&gt;=750,"Excellent")</f>
        <v>Good</v>
      </c>
      <c r="P5147" t="str" cm="1">
        <f t="array" ref="P5147">_xlfn.IFS(F5147&lt;30000,"Low",F5147&lt;60000,"Lower Middle",F5147&lt;100000, "Upper Middle",F5147&gt;=100000, "High")</f>
        <v>Upper Middle</v>
      </c>
      <c r="Q5147" t="str" cm="1">
        <f t="array" ref="Q5147">_xlfn.IFS(D5147&lt;10,"Low",D5147&lt;15,"Medium",D5147&lt;20,"High",D5147&gt;=20,"Very High")</f>
        <v>Very High</v>
      </c>
      <c r="R5147" t="str">
        <f t="shared" si="161"/>
        <v>Normal</v>
      </c>
    </row>
    <row r="5148" spans="1:18" x14ac:dyDescent="0.3">
      <c r="A5148" t="s">
        <v>5159</v>
      </c>
      <c r="B5148" s="2">
        <v>1390</v>
      </c>
      <c r="C5148" t="s">
        <v>10013</v>
      </c>
      <c r="D5148" s="1">
        <v>10.91</v>
      </c>
      <c r="E5148" t="s">
        <v>10019</v>
      </c>
      <c r="F5148" s="2">
        <v>127318</v>
      </c>
      <c r="G5148" t="s">
        <v>10039</v>
      </c>
      <c r="H5148" t="s">
        <v>10032</v>
      </c>
      <c r="I5148" s="2">
        <v>602</v>
      </c>
      <c r="J5148" s="3">
        <v>9.1</v>
      </c>
      <c r="K5148" t="s">
        <v>10035</v>
      </c>
      <c r="L5148" s="4">
        <v>43758</v>
      </c>
      <c r="M5148" t="s">
        <v>10036</v>
      </c>
      <c r="N5148">
        <f t="shared" si="160"/>
        <v>0</v>
      </c>
      <c r="O5148" t="str" cm="1">
        <f t="array" ref="O5148">_xlfn.IFS(I5148&lt;600, "Very Poor",I5148&lt;650,"Poor",I5148&lt;700,"Fair",I5148&lt;750,"Good",I5148&gt;=750,"Excellent")</f>
        <v>Poor</v>
      </c>
      <c r="P5148" t="str" cm="1">
        <f t="array" ref="P5148">_xlfn.IFS(F5148&lt;30000,"Low",F5148&lt;60000,"Lower Middle",F5148&lt;100000, "Upper Middle",F5148&gt;=100000, "High")</f>
        <v>High</v>
      </c>
      <c r="Q5148" t="str" cm="1">
        <f t="array" ref="Q5148">_xlfn.IFS(D5148&lt;10,"Low",D5148&lt;15,"Medium",D5148&lt;20,"High",D5148&gt;=20,"Very High")</f>
        <v>Medium</v>
      </c>
      <c r="R5148" t="str">
        <f t="shared" si="161"/>
        <v>Normal</v>
      </c>
    </row>
    <row r="5149" spans="1:18" x14ac:dyDescent="0.3">
      <c r="A5149" t="s">
        <v>5160</v>
      </c>
      <c r="B5149" s="2">
        <v>22999</v>
      </c>
      <c r="C5149" t="s">
        <v>10013</v>
      </c>
      <c r="D5149" s="1">
        <v>12.96</v>
      </c>
      <c r="E5149" t="s">
        <v>10019</v>
      </c>
      <c r="F5149" s="2">
        <v>29519</v>
      </c>
      <c r="G5149" t="s">
        <v>10038</v>
      </c>
      <c r="H5149" t="s">
        <v>10026</v>
      </c>
      <c r="I5149" s="2">
        <v>616</v>
      </c>
      <c r="J5149" s="3">
        <v>16.7</v>
      </c>
      <c r="K5149" t="s">
        <v>10035</v>
      </c>
      <c r="L5149" s="4">
        <v>43866</v>
      </c>
      <c r="M5149" t="s">
        <v>10037</v>
      </c>
      <c r="N5149">
        <f t="shared" si="160"/>
        <v>1</v>
      </c>
      <c r="O5149" t="str" cm="1">
        <f t="array" ref="O5149">_xlfn.IFS(I5149&lt;600, "Very Poor",I5149&lt;650,"Poor",I5149&lt;700,"Fair",I5149&lt;750,"Good",I5149&gt;=750,"Excellent")</f>
        <v>Poor</v>
      </c>
      <c r="P5149" t="str" cm="1">
        <f t="array" ref="P5149">_xlfn.IFS(F5149&lt;30000,"Low",F5149&lt;60000,"Lower Middle",F5149&lt;100000, "Upper Middle",F5149&gt;=100000, "High")</f>
        <v>Low</v>
      </c>
      <c r="Q5149" t="str" cm="1">
        <f t="array" ref="Q5149">_xlfn.IFS(D5149&lt;10,"Low",D5149&lt;15,"Medium",D5149&lt;20,"High",D5149&gt;=20,"Very High")</f>
        <v>Medium</v>
      </c>
      <c r="R5149" t="str">
        <f t="shared" si="161"/>
        <v>Normal</v>
      </c>
    </row>
    <row r="5150" spans="1:18" x14ac:dyDescent="0.3">
      <c r="A5150" t="s">
        <v>5161</v>
      </c>
      <c r="B5150" s="2">
        <v>12569</v>
      </c>
      <c r="C5150" t="s">
        <v>10013</v>
      </c>
      <c r="D5150" s="1">
        <v>22.56</v>
      </c>
      <c r="E5150" t="s">
        <v>10021</v>
      </c>
      <c r="F5150" s="2">
        <v>101977</v>
      </c>
      <c r="G5150" t="s">
        <v>10039</v>
      </c>
      <c r="H5150" t="s">
        <v>10029</v>
      </c>
      <c r="I5150" s="2">
        <v>597</v>
      </c>
      <c r="J5150" s="3">
        <v>24.3</v>
      </c>
      <c r="K5150" t="s">
        <v>10035</v>
      </c>
      <c r="L5150" s="4">
        <v>42241</v>
      </c>
      <c r="M5150" t="s">
        <v>10037</v>
      </c>
      <c r="N5150">
        <f t="shared" si="160"/>
        <v>1</v>
      </c>
      <c r="O5150" t="str" cm="1">
        <f t="array" ref="O5150">_xlfn.IFS(I5150&lt;600, "Very Poor",I5150&lt;650,"Poor",I5150&lt;700,"Fair",I5150&lt;750,"Good",I5150&gt;=750,"Excellent")</f>
        <v>Very Poor</v>
      </c>
      <c r="P5150" t="str" cm="1">
        <f t="array" ref="P5150">_xlfn.IFS(F5150&lt;30000,"Low",F5150&lt;60000,"Lower Middle",F5150&lt;100000, "Upper Middle",F5150&gt;=100000, "High")</f>
        <v>High</v>
      </c>
      <c r="Q5150" t="str" cm="1">
        <f t="array" ref="Q5150">_xlfn.IFS(D5150&lt;10,"Low",D5150&lt;15,"Medium",D5150&lt;20,"High",D5150&gt;=20,"Very High")</f>
        <v>Very High</v>
      </c>
      <c r="R5150" t="str">
        <f t="shared" si="161"/>
        <v>High Risk</v>
      </c>
    </row>
    <row r="5151" spans="1:18" x14ac:dyDescent="0.3">
      <c r="A5151" t="s">
        <v>5162</v>
      </c>
      <c r="B5151" s="2">
        <v>14029</v>
      </c>
      <c r="C5151" t="s">
        <v>10013</v>
      </c>
      <c r="D5151" s="1">
        <v>23.46</v>
      </c>
      <c r="E5151" t="s">
        <v>10015</v>
      </c>
      <c r="F5151" s="2">
        <v>54016</v>
      </c>
      <c r="G5151" t="s">
        <v>10039</v>
      </c>
      <c r="H5151" t="s">
        <v>10030</v>
      </c>
      <c r="I5151" s="2">
        <v>840</v>
      </c>
      <c r="J5151" s="3">
        <v>39.6</v>
      </c>
      <c r="K5151" t="s">
        <v>10035</v>
      </c>
      <c r="L5151" s="4">
        <v>44186</v>
      </c>
      <c r="M5151" t="s">
        <v>10037</v>
      </c>
      <c r="N5151">
        <f t="shared" si="160"/>
        <v>1</v>
      </c>
      <c r="O5151" t="str" cm="1">
        <f t="array" ref="O5151">_xlfn.IFS(I5151&lt;600, "Very Poor",I5151&lt;650,"Poor",I5151&lt;700,"Fair",I5151&lt;750,"Good",I5151&gt;=750,"Excellent")</f>
        <v>Excellent</v>
      </c>
      <c r="P5151" t="str" cm="1">
        <f t="array" ref="P5151">_xlfn.IFS(F5151&lt;30000,"Low",F5151&lt;60000,"Lower Middle",F5151&lt;100000, "Upper Middle",F5151&gt;=100000, "High")</f>
        <v>Lower Middle</v>
      </c>
      <c r="Q5151" t="str" cm="1">
        <f t="array" ref="Q5151">_xlfn.IFS(D5151&lt;10,"Low",D5151&lt;15,"Medium",D5151&lt;20,"High",D5151&gt;=20,"Very High")</f>
        <v>Very High</v>
      </c>
      <c r="R5151" t="str">
        <f t="shared" si="161"/>
        <v>Normal</v>
      </c>
    </row>
    <row r="5152" spans="1:18" x14ac:dyDescent="0.3">
      <c r="A5152" t="s">
        <v>5163</v>
      </c>
      <c r="B5152" s="2">
        <v>23490</v>
      </c>
      <c r="C5152" t="s">
        <v>10013</v>
      </c>
      <c r="D5152" s="1">
        <v>21.44</v>
      </c>
      <c r="E5152" t="s">
        <v>10018</v>
      </c>
      <c r="F5152" s="2">
        <v>111561</v>
      </c>
      <c r="G5152" t="s">
        <v>10038</v>
      </c>
      <c r="H5152" t="s">
        <v>10033</v>
      </c>
      <c r="I5152" s="2">
        <v>620</v>
      </c>
      <c r="J5152" s="3">
        <v>19.7</v>
      </c>
      <c r="K5152" t="s">
        <v>10034</v>
      </c>
      <c r="L5152" s="4">
        <v>43353</v>
      </c>
      <c r="M5152" t="s">
        <v>10037</v>
      </c>
      <c r="N5152">
        <f t="shared" si="160"/>
        <v>1</v>
      </c>
      <c r="O5152" t="str" cm="1">
        <f t="array" ref="O5152">_xlfn.IFS(I5152&lt;600, "Very Poor",I5152&lt;650,"Poor",I5152&lt;700,"Fair",I5152&lt;750,"Good",I5152&gt;=750,"Excellent")</f>
        <v>Poor</v>
      </c>
      <c r="P5152" t="str" cm="1">
        <f t="array" ref="P5152">_xlfn.IFS(F5152&lt;30000,"Low",F5152&lt;60000,"Lower Middle",F5152&lt;100000, "Upper Middle",F5152&gt;=100000, "High")</f>
        <v>High</v>
      </c>
      <c r="Q5152" t="str" cm="1">
        <f t="array" ref="Q5152">_xlfn.IFS(D5152&lt;10,"Low",D5152&lt;15,"Medium",D5152&lt;20,"High",D5152&gt;=20,"Very High")</f>
        <v>Very High</v>
      </c>
      <c r="R5152" t="str">
        <f t="shared" si="161"/>
        <v>High Risk</v>
      </c>
    </row>
    <row r="5153" spans="1:18" x14ac:dyDescent="0.3">
      <c r="A5153" t="s">
        <v>5164</v>
      </c>
      <c r="B5153" s="2">
        <v>36328</v>
      </c>
      <c r="C5153" t="s">
        <v>10014</v>
      </c>
      <c r="D5153" s="1">
        <v>29.92</v>
      </c>
      <c r="E5153" t="s">
        <v>10024</v>
      </c>
      <c r="F5153" s="2">
        <v>49897</v>
      </c>
      <c r="G5153" t="s">
        <v>10038</v>
      </c>
      <c r="H5153" t="s">
        <v>10028</v>
      </c>
      <c r="I5153" s="2">
        <v>651</v>
      </c>
      <c r="J5153" s="3">
        <v>19.899999999999999</v>
      </c>
      <c r="K5153" t="s">
        <v>10035</v>
      </c>
      <c r="L5153" s="4">
        <v>42434</v>
      </c>
      <c r="M5153" t="s">
        <v>10036</v>
      </c>
      <c r="N5153">
        <f t="shared" si="160"/>
        <v>0</v>
      </c>
      <c r="O5153" t="str" cm="1">
        <f t="array" ref="O5153">_xlfn.IFS(I5153&lt;600, "Very Poor",I5153&lt;650,"Poor",I5153&lt;700,"Fair",I5153&lt;750,"Good",I5153&gt;=750,"Excellent")</f>
        <v>Fair</v>
      </c>
      <c r="P5153" t="str" cm="1">
        <f t="array" ref="P5153">_xlfn.IFS(F5153&lt;30000,"Low",F5153&lt;60000,"Lower Middle",F5153&lt;100000, "Upper Middle",F5153&gt;=100000, "High")</f>
        <v>Lower Middle</v>
      </c>
      <c r="Q5153" t="str" cm="1">
        <f t="array" ref="Q5153">_xlfn.IFS(D5153&lt;10,"Low",D5153&lt;15,"Medium",D5153&lt;20,"High",D5153&gt;=20,"Very High")</f>
        <v>Very High</v>
      </c>
      <c r="R5153" t="str">
        <f t="shared" si="161"/>
        <v>Normal</v>
      </c>
    </row>
    <row r="5154" spans="1:18" x14ac:dyDescent="0.3">
      <c r="A5154" t="s">
        <v>5165</v>
      </c>
      <c r="B5154" s="2">
        <v>6867</v>
      </c>
      <c r="C5154" t="s">
        <v>10013</v>
      </c>
      <c r="D5154" s="1">
        <v>26.72</v>
      </c>
      <c r="E5154" t="s">
        <v>10019</v>
      </c>
      <c r="F5154" s="2">
        <v>140724</v>
      </c>
      <c r="G5154" t="s">
        <v>10039</v>
      </c>
      <c r="H5154" t="s">
        <v>10030</v>
      </c>
      <c r="I5154" s="2">
        <v>719</v>
      </c>
      <c r="J5154" s="3">
        <v>7.1</v>
      </c>
      <c r="K5154" t="s">
        <v>10035</v>
      </c>
      <c r="L5154" s="4">
        <v>42352</v>
      </c>
      <c r="M5154" t="s">
        <v>10036</v>
      </c>
      <c r="N5154">
        <f t="shared" si="160"/>
        <v>0</v>
      </c>
      <c r="O5154" t="str" cm="1">
        <f t="array" ref="O5154">_xlfn.IFS(I5154&lt;600, "Very Poor",I5154&lt;650,"Poor",I5154&lt;700,"Fair",I5154&lt;750,"Good",I5154&gt;=750,"Excellent")</f>
        <v>Good</v>
      </c>
      <c r="P5154" t="str" cm="1">
        <f t="array" ref="P5154">_xlfn.IFS(F5154&lt;30000,"Low",F5154&lt;60000,"Lower Middle",F5154&lt;100000, "Upper Middle",F5154&gt;=100000, "High")</f>
        <v>High</v>
      </c>
      <c r="Q5154" t="str" cm="1">
        <f t="array" ref="Q5154">_xlfn.IFS(D5154&lt;10,"Low",D5154&lt;15,"Medium",D5154&lt;20,"High",D5154&gt;=20,"Very High")</f>
        <v>Very High</v>
      </c>
      <c r="R5154" t="str">
        <f t="shared" si="161"/>
        <v>Normal</v>
      </c>
    </row>
    <row r="5155" spans="1:18" x14ac:dyDescent="0.3">
      <c r="A5155" t="s">
        <v>5166</v>
      </c>
      <c r="B5155" s="2">
        <v>16284</v>
      </c>
      <c r="C5155" t="s">
        <v>10013</v>
      </c>
      <c r="D5155" s="1">
        <v>15.43</v>
      </c>
      <c r="E5155" t="s">
        <v>10021</v>
      </c>
      <c r="F5155" s="2">
        <v>102437</v>
      </c>
      <c r="G5155" t="s">
        <v>10039</v>
      </c>
      <c r="H5155" t="s">
        <v>10026</v>
      </c>
      <c r="I5155" s="2">
        <v>793</v>
      </c>
      <c r="J5155" s="3">
        <v>31.8</v>
      </c>
      <c r="K5155" t="s">
        <v>10035</v>
      </c>
      <c r="L5155" s="4">
        <v>42087</v>
      </c>
      <c r="M5155" t="s">
        <v>10036</v>
      </c>
      <c r="N5155">
        <f t="shared" si="160"/>
        <v>0</v>
      </c>
      <c r="O5155" t="str" cm="1">
        <f t="array" ref="O5155">_xlfn.IFS(I5155&lt;600, "Very Poor",I5155&lt;650,"Poor",I5155&lt;700,"Fair",I5155&lt;750,"Good",I5155&gt;=750,"Excellent")</f>
        <v>Excellent</v>
      </c>
      <c r="P5155" t="str" cm="1">
        <f t="array" ref="P5155">_xlfn.IFS(F5155&lt;30000,"Low",F5155&lt;60000,"Lower Middle",F5155&lt;100000, "Upper Middle",F5155&gt;=100000, "High")</f>
        <v>High</v>
      </c>
      <c r="Q5155" t="str" cm="1">
        <f t="array" ref="Q5155">_xlfn.IFS(D5155&lt;10,"Low",D5155&lt;15,"Medium",D5155&lt;20,"High",D5155&gt;=20,"Very High")</f>
        <v>High</v>
      </c>
      <c r="R5155" t="str">
        <f t="shared" si="161"/>
        <v>Normal</v>
      </c>
    </row>
    <row r="5156" spans="1:18" x14ac:dyDescent="0.3">
      <c r="A5156" t="s">
        <v>5167</v>
      </c>
      <c r="B5156" s="2">
        <v>34979</v>
      </c>
      <c r="C5156" t="s">
        <v>10013</v>
      </c>
      <c r="D5156" s="1">
        <v>13.17</v>
      </c>
      <c r="E5156" t="s">
        <v>10021</v>
      </c>
      <c r="F5156" s="2">
        <v>103997</v>
      </c>
      <c r="G5156" t="s">
        <v>10040</v>
      </c>
      <c r="H5156" t="s">
        <v>10026</v>
      </c>
      <c r="I5156" s="2">
        <v>585</v>
      </c>
      <c r="J5156" s="3">
        <v>11.4</v>
      </c>
      <c r="K5156" t="s">
        <v>10034</v>
      </c>
      <c r="L5156" s="4">
        <v>43820</v>
      </c>
      <c r="M5156" t="s">
        <v>10036</v>
      </c>
      <c r="N5156">
        <f t="shared" si="160"/>
        <v>0</v>
      </c>
      <c r="O5156" t="str" cm="1">
        <f t="array" ref="O5156">_xlfn.IFS(I5156&lt;600, "Very Poor",I5156&lt;650,"Poor",I5156&lt;700,"Fair",I5156&lt;750,"Good",I5156&gt;=750,"Excellent")</f>
        <v>Very Poor</v>
      </c>
      <c r="P5156" t="str" cm="1">
        <f t="array" ref="P5156">_xlfn.IFS(F5156&lt;30000,"Low",F5156&lt;60000,"Lower Middle",F5156&lt;100000, "Upper Middle",F5156&gt;=100000, "High")</f>
        <v>High</v>
      </c>
      <c r="Q5156" t="str" cm="1">
        <f t="array" ref="Q5156">_xlfn.IFS(D5156&lt;10,"Low",D5156&lt;15,"Medium",D5156&lt;20,"High",D5156&gt;=20,"Very High")</f>
        <v>Medium</v>
      </c>
      <c r="R5156" t="str">
        <f t="shared" si="161"/>
        <v>Normal</v>
      </c>
    </row>
    <row r="5157" spans="1:18" x14ac:dyDescent="0.3">
      <c r="A5157" t="s">
        <v>5168</v>
      </c>
      <c r="B5157" s="2">
        <v>10121</v>
      </c>
      <c r="C5157" t="s">
        <v>10013</v>
      </c>
      <c r="D5157" s="1">
        <v>19.920000000000002</v>
      </c>
      <c r="E5157" t="s">
        <v>10016</v>
      </c>
      <c r="F5157" s="2">
        <v>110262</v>
      </c>
      <c r="G5157" t="s">
        <v>10039</v>
      </c>
      <c r="H5157" t="s">
        <v>10031</v>
      </c>
      <c r="I5157" s="2">
        <v>698</v>
      </c>
      <c r="J5157" s="3">
        <v>31.1</v>
      </c>
      <c r="K5157" t="s">
        <v>10034</v>
      </c>
      <c r="L5157" s="4">
        <v>42211</v>
      </c>
      <c r="M5157" t="s">
        <v>10037</v>
      </c>
      <c r="N5157">
        <f t="shared" si="160"/>
        <v>1</v>
      </c>
      <c r="O5157" t="str" cm="1">
        <f t="array" ref="O5157">_xlfn.IFS(I5157&lt;600, "Very Poor",I5157&lt;650,"Poor",I5157&lt;700,"Fair",I5157&lt;750,"Good",I5157&gt;=750,"Excellent")</f>
        <v>Fair</v>
      </c>
      <c r="P5157" t="str" cm="1">
        <f t="array" ref="P5157">_xlfn.IFS(F5157&lt;30000,"Low",F5157&lt;60000,"Lower Middle",F5157&lt;100000, "Upper Middle",F5157&gt;=100000, "High")</f>
        <v>High</v>
      </c>
      <c r="Q5157" t="str" cm="1">
        <f t="array" ref="Q5157">_xlfn.IFS(D5157&lt;10,"Low",D5157&lt;15,"Medium",D5157&lt;20,"High",D5157&gt;=20,"Very High")</f>
        <v>High</v>
      </c>
      <c r="R5157" t="str">
        <f t="shared" si="161"/>
        <v>Normal</v>
      </c>
    </row>
    <row r="5158" spans="1:18" x14ac:dyDescent="0.3">
      <c r="A5158" t="s">
        <v>5169</v>
      </c>
      <c r="B5158" s="2">
        <v>2539</v>
      </c>
      <c r="C5158" t="s">
        <v>10013</v>
      </c>
      <c r="D5158" s="1">
        <v>25.44</v>
      </c>
      <c r="E5158" t="s">
        <v>10020</v>
      </c>
      <c r="F5158" s="2">
        <v>147523</v>
      </c>
      <c r="G5158" t="s">
        <v>10039</v>
      </c>
      <c r="H5158" t="s">
        <v>10026</v>
      </c>
      <c r="I5158" s="2">
        <v>648</v>
      </c>
      <c r="J5158" s="3">
        <v>36.9</v>
      </c>
      <c r="K5158" t="s">
        <v>10034</v>
      </c>
      <c r="L5158" s="4">
        <v>44029</v>
      </c>
      <c r="M5158" t="s">
        <v>10037</v>
      </c>
      <c r="N5158">
        <f t="shared" si="160"/>
        <v>1</v>
      </c>
      <c r="O5158" t="str" cm="1">
        <f t="array" ref="O5158">_xlfn.IFS(I5158&lt;600, "Very Poor",I5158&lt;650,"Poor",I5158&lt;700,"Fair",I5158&lt;750,"Good",I5158&gt;=750,"Excellent")</f>
        <v>Poor</v>
      </c>
      <c r="P5158" t="str" cm="1">
        <f t="array" ref="P5158">_xlfn.IFS(F5158&lt;30000,"Low",F5158&lt;60000,"Lower Middle",F5158&lt;100000, "Upper Middle",F5158&gt;=100000, "High")</f>
        <v>High</v>
      </c>
      <c r="Q5158" t="str" cm="1">
        <f t="array" ref="Q5158">_xlfn.IFS(D5158&lt;10,"Low",D5158&lt;15,"Medium",D5158&lt;20,"High",D5158&gt;=20,"Very High")</f>
        <v>Very High</v>
      </c>
      <c r="R5158" t="str">
        <f t="shared" si="161"/>
        <v>High Risk</v>
      </c>
    </row>
    <row r="5159" spans="1:18" x14ac:dyDescent="0.3">
      <c r="A5159" t="s">
        <v>5170</v>
      </c>
      <c r="B5159" s="2">
        <v>26488</v>
      </c>
      <c r="C5159" t="s">
        <v>10013</v>
      </c>
      <c r="D5159" s="1">
        <v>16.88</v>
      </c>
      <c r="E5159" t="s">
        <v>10015</v>
      </c>
      <c r="F5159" s="2">
        <v>136845</v>
      </c>
      <c r="G5159" t="s">
        <v>10039</v>
      </c>
      <c r="H5159" t="s">
        <v>10026</v>
      </c>
      <c r="I5159" s="2">
        <v>656</v>
      </c>
      <c r="J5159" s="3">
        <v>31.9</v>
      </c>
      <c r="K5159" t="s">
        <v>10035</v>
      </c>
      <c r="L5159" s="4">
        <v>42952</v>
      </c>
      <c r="M5159" t="s">
        <v>10036</v>
      </c>
      <c r="N5159">
        <f t="shared" si="160"/>
        <v>0</v>
      </c>
      <c r="O5159" t="str" cm="1">
        <f t="array" ref="O5159">_xlfn.IFS(I5159&lt;600, "Very Poor",I5159&lt;650,"Poor",I5159&lt;700,"Fair",I5159&lt;750,"Good",I5159&gt;=750,"Excellent")</f>
        <v>Fair</v>
      </c>
      <c r="P5159" t="str" cm="1">
        <f t="array" ref="P5159">_xlfn.IFS(F5159&lt;30000,"Low",F5159&lt;60000,"Lower Middle",F5159&lt;100000, "Upper Middle",F5159&gt;=100000, "High")</f>
        <v>High</v>
      </c>
      <c r="Q5159" t="str" cm="1">
        <f t="array" ref="Q5159">_xlfn.IFS(D5159&lt;10,"Low",D5159&lt;15,"Medium",D5159&lt;20,"High",D5159&gt;=20,"Very High")</f>
        <v>High</v>
      </c>
      <c r="R5159" t="str">
        <f t="shared" si="161"/>
        <v>Normal</v>
      </c>
    </row>
    <row r="5160" spans="1:18" x14ac:dyDescent="0.3">
      <c r="A5160" t="s">
        <v>5171</v>
      </c>
      <c r="B5160" s="2">
        <v>18027</v>
      </c>
      <c r="C5160" t="s">
        <v>10014</v>
      </c>
      <c r="D5160" s="1">
        <v>23.44</v>
      </c>
      <c r="E5160" t="s">
        <v>10017</v>
      </c>
      <c r="F5160" s="2">
        <v>82584</v>
      </c>
      <c r="G5160" t="s">
        <v>10039</v>
      </c>
      <c r="H5160" t="s">
        <v>10033</v>
      </c>
      <c r="I5160" s="2">
        <v>671</v>
      </c>
      <c r="J5160" s="3">
        <v>27.5</v>
      </c>
      <c r="K5160" t="s">
        <v>10035</v>
      </c>
      <c r="L5160" s="4">
        <v>42611</v>
      </c>
      <c r="M5160" t="s">
        <v>10037</v>
      </c>
      <c r="N5160">
        <f t="shared" si="160"/>
        <v>1</v>
      </c>
      <c r="O5160" t="str" cm="1">
        <f t="array" ref="O5160">_xlfn.IFS(I5160&lt;600, "Very Poor",I5160&lt;650,"Poor",I5160&lt;700,"Fair",I5160&lt;750,"Good",I5160&gt;=750,"Excellent")</f>
        <v>Fair</v>
      </c>
      <c r="P5160" t="str" cm="1">
        <f t="array" ref="P5160">_xlfn.IFS(F5160&lt;30000,"Low",F5160&lt;60000,"Lower Middle",F5160&lt;100000, "Upper Middle",F5160&gt;=100000, "High")</f>
        <v>Upper Middle</v>
      </c>
      <c r="Q5160" t="str" cm="1">
        <f t="array" ref="Q5160">_xlfn.IFS(D5160&lt;10,"Low",D5160&lt;15,"Medium",D5160&lt;20,"High",D5160&gt;=20,"Very High")</f>
        <v>Very High</v>
      </c>
      <c r="R5160" t="str">
        <f t="shared" si="161"/>
        <v>Normal</v>
      </c>
    </row>
    <row r="5161" spans="1:18" x14ac:dyDescent="0.3">
      <c r="A5161" t="s">
        <v>5172</v>
      </c>
      <c r="B5161" s="2">
        <v>9693</v>
      </c>
      <c r="C5161" t="s">
        <v>10013</v>
      </c>
      <c r="D5161" s="1">
        <v>5.48</v>
      </c>
      <c r="E5161" t="s">
        <v>10019</v>
      </c>
      <c r="F5161" s="2">
        <v>26384</v>
      </c>
      <c r="G5161" t="s">
        <v>10038</v>
      </c>
      <c r="H5161" t="s">
        <v>10030</v>
      </c>
      <c r="I5161" s="2">
        <v>732</v>
      </c>
      <c r="J5161" s="3">
        <v>26.1</v>
      </c>
      <c r="K5161" t="s">
        <v>10034</v>
      </c>
      <c r="L5161" s="4">
        <v>43144</v>
      </c>
      <c r="M5161" t="s">
        <v>10037</v>
      </c>
      <c r="N5161">
        <f t="shared" si="160"/>
        <v>1</v>
      </c>
      <c r="O5161" t="str" cm="1">
        <f t="array" ref="O5161">_xlfn.IFS(I5161&lt;600, "Very Poor",I5161&lt;650,"Poor",I5161&lt;700,"Fair",I5161&lt;750,"Good",I5161&gt;=750,"Excellent")</f>
        <v>Good</v>
      </c>
      <c r="P5161" t="str" cm="1">
        <f t="array" ref="P5161">_xlfn.IFS(F5161&lt;30000,"Low",F5161&lt;60000,"Lower Middle",F5161&lt;100000, "Upper Middle",F5161&gt;=100000, "High")</f>
        <v>Low</v>
      </c>
      <c r="Q5161" t="str" cm="1">
        <f t="array" ref="Q5161">_xlfn.IFS(D5161&lt;10,"Low",D5161&lt;15,"Medium",D5161&lt;20,"High",D5161&gt;=20,"Very High")</f>
        <v>Low</v>
      </c>
      <c r="R5161" t="str">
        <f t="shared" si="161"/>
        <v>Normal</v>
      </c>
    </row>
    <row r="5162" spans="1:18" x14ac:dyDescent="0.3">
      <c r="A5162" t="s">
        <v>5173</v>
      </c>
      <c r="B5162" s="2">
        <v>9921</v>
      </c>
      <c r="C5162" t="s">
        <v>10014</v>
      </c>
      <c r="D5162" s="1">
        <v>28.15</v>
      </c>
      <c r="E5162" t="s">
        <v>10024</v>
      </c>
      <c r="F5162" s="2">
        <v>68898</v>
      </c>
      <c r="G5162" t="s">
        <v>10040</v>
      </c>
      <c r="H5162" t="s">
        <v>10028</v>
      </c>
      <c r="I5162" s="2">
        <v>597</v>
      </c>
      <c r="J5162" s="3">
        <v>20.9</v>
      </c>
      <c r="K5162" t="s">
        <v>10035</v>
      </c>
      <c r="L5162" s="4">
        <v>42370</v>
      </c>
      <c r="M5162" t="s">
        <v>10037</v>
      </c>
      <c r="N5162">
        <f t="shared" si="160"/>
        <v>1</v>
      </c>
      <c r="O5162" t="str" cm="1">
        <f t="array" ref="O5162">_xlfn.IFS(I5162&lt;600, "Very Poor",I5162&lt;650,"Poor",I5162&lt;700,"Fair",I5162&lt;750,"Good",I5162&gt;=750,"Excellent")</f>
        <v>Very Poor</v>
      </c>
      <c r="P5162" t="str" cm="1">
        <f t="array" ref="P5162">_xlfn.IFS(F5162&lt;30000,"Low",F5162&lt;60000,"Lower Middle",F5162&lt;100000, "Upper Middle",F5162&gt;=100000, "High")</f>
        <v>Upper Middle</v>
      </c>
      <c r="Q5162" t="str" cm="1">
        <f t="array" ref="Q5162">_xlfn.IFS(D5162&lt;10,"Low",D5162&lt;15,"Medium",D5162&lt;20,"High",D5162&gt;=20,"Very High")</f>
        <v>Very High</v>
      </c>
      <c r="R5162" t="str">
        <f t="shared" si="161"/>
        <v>High Risk</v>
      </c>
    </row>
    <row r="5163" spans="1:18" x14ac:dyDescent="0.3">
      <c r="A5163" t="s">
        <v>5174</v>
      </c>
      <c r="B5163" s="2">
        <v>11310</v>
      </c>
      <c r="C5163" t="s">
        <v>10013</v>
      </c>
      <c r="D5163" s="1">
        <v>24.35</v>
      </c>
      <c r="E5163" t="s">
        <v>10024</v>
      </c>
      <c r="F5163" s="2">
        <v>56441</v>
      </c>
      <c r="G5163" t="s">
        <v>10039</v>
      </c>
      <c r="H5163" t="s">
        <v>10033</v>
      </c>
      <c r="I5163" s="2">
        <v>614</v>
      </c>
      <c r="J5163" s="3">
        <v>10.1</v>
      </c>
      <c r="K5163" t="s">
        <v>10035</v>
      </c>
      <c r="L5163" s="4">
        <v>42950</v>
      </c>
      <c r="M5163" t="s">
        <v>10037</v>
      </c>
      <c r="N5163">
        <f t="shared" si="160"/>
        <v>1</v>
      </c>
      <c r="O5163" t="str" cm="1">
        <f t="array" ref="O5163">_xlfn.IFS(I5163&lt;600, "Very Poor",I5163&lt;650,"Poor",I5163&lt;700,"Fair",I5163&lt;750,"Good",I5163&gt;=750,"Excellent")</f>
        <v>Poor</v>
      </c>
      <c r="P5163" t="str" cm="1">
        <f t="array" ref="P5163">_xlfn.IFS(F5163&lt;30000,"Low",F5163&lt;60000,"Lower Middle",F5163&lt;100000, "Upper Middle",F5163&gt;=100000, "High")</f>
        <v>Lower Middle</v>
      </c>
      <c r="Q5163" t="str" cm="1">
        <f t="array" ref="Q5163">_xlfn.IFS(D5163&lt;10,"Low",D5163&lt;15,"Medium",D5163&lt;20,"High",D5163&gt;=20,"Very High")</f>
        <v>Very High</v>
      </c>
      <c r="R5163" t="str">
        <f t="shared" si="161"/>
        <v>High Risk</v>
      </c>
    </row>
    <row r="5164" spans="1:18" x14ac:dyDescent="0.3">
      <c r="A5164" t="s">
        <v>5175</v>
      </c>
      <c r="B5164" s="2">
        <v>31908</v>
      </c>
      <c r="C5164" t="s">
        <v>10013</v>
      </c>
      <c r="D5164" s="1">
        <v>14.85</v>
      </c>
      <c r="E5164" t="s">
        <v>10022</v>
      </c>
      <c r="F5164" s="2">
        <v>142785</v>
      </c>
      <c r="G5164" t="s">
        <v>10040</v>
      </c>
      <c r="H5164" t="s">
        <v>10033</v>
      </c>
      <c r="I5164" s="2">
        <v>681</v>
      </c>
      <c r="J5164" s="3">
        <v>32.299999999999997</v>
      </c>
      <c r="K5164" t="s">
        <v>10035</v>
      </c>
      <c r="L5164" s="4">
        <v>42289</v>
      </c>
      <c r="M5164" t="s">
        <v>10036</v>
      </c>
      <c r="N5164">
        <f t="shared" si="160"/>
        <v>0</v>
      </c>
      <c r="O5164" t="str" cm="1">
        <f t="array" ref="O5164">_xlfn.IFS(I5164&lt;600, "Very Poor",I5164&lt;650,"Poor",I5164&lt;700,"Fair",I5164&lt;750,"Good",I5164&gt;=750,"Excellent")</f>
        <v>Fair</v>
      </c>
      <c r="P5164" t="str" cm="1">
        <f t="array" ref="P5164">_xlfn.IFS(F5164&lt;30000,"Low",F5164&lt;60000,"Lower Middle",F5164&lt;100000, "Upper Middle",F5164&gt;=100000, "High")</f>
        <v>High</v>
      </c>
      <c r="Q5164" t="str" cm="1">
        <f t="array" ref="Q5164">_xlfn.IFS(D5164&lt;10,"Low",D5164&lt;15,"Medium",D5164&lt;20,"High",D5164&gt;=20,"Very High")</f>
        <v>Medium</v>
      </c>
      <c r="R5164" t="str">
        <f t="shared" si="161"/>
        <v>Normal</v>
      </c>
    </row>
    <row r="5165" spans="1:18" x14ac:dyDescent="0.3">
      <c r="A5165" t="s">
        <v>5176</v>
      </c>
      <c r="B5165" s="2">
        <v>5386</v>
      </c>
      <c r="C5165" t="s">
        <v>10013</v>
      </c>
      <c r="D5165" s="1">
        <v>14.6</v>
      </c>
      <c r="E5165" t="s">
        <v>10023</v>
      </c>
      <c r="F5165" s="2">
        <v>57917</v>
      </c>
      <c r="G5165" t="s">
        <v>10040</v>
      </c>
      <c r="H5165" t="s">
        <v>10027</v>
      </c>
      <c r="I5165" s="2">
        <v>838</v>
      </c>
      <c r="J5165" s="3">
        <v>21.7</v>
      </c>
      <c r="K5165" t="s">
        <v>10035</v>
      </c>
      <c r="L5165" s="4">
        <v>43083</v>
      </c>
      <c r="M5165" t="s">
        <v>10036</v>
      </c>
      <c r="N5165">
        <f t="shared" si="160"/>
        <v>0</v>
      </c>
      <c r="O5165" t="str" cm="1">
        <f t="array" ref="O5165">_xlfn.IFS(I5165&lt;600, "Very Poor",I5165&lt;650,"Poor",I5165&lt;700,"Fair",I5165&lt;750,"Good",I5165&gt;=750,"Excellent")</f>
        <v>Excellent</v>
      </c>
      <c r="P5165" t="str" cm="1">
        <f t="array" ref="P5165">_xlfn.IFS(F5165&lt;30000,"Low",F5165&lt;60000,"Lower Middle",F5165&lt;100000, "Upper Middle",F5165&gt;=100000, "High")</f>
        <v>Lower Middle</v>
      </c>
      <c r="Q5165" t="str" cm="1">
        <f t="array" ref="Q5165">_xlfn.IFS(D5165&lt;10,"Low",D5165&lt;15,"Medium",D5165&lt;20,"High",D5165&gt;=20,"Very High")</f>
        <v>Medium</v>
      </c>
      <c r="R5165" t="str">
        <f t="shared" si="161"/>
        <v>Normal</v>
      </c>
    </row>
    <row r="5166" spans="1:18" x14ac:dyDescent="0.3">
      <c r="A5166" t="s">
        <v>5177</v>
      </c>
      <c r="B5166" s="2">
        <v>33263</v>
      </c>
      <c r="C5166" t="s">
        <v>10014</v>
      </c>
      <c r="D5166" s="1">
        <v>7.57</v>
      </c>
      <c r="E5166" t="s">
        <v>10016</v>
      </c>
      <c r="F5166" s="2">
        <v>104433</v>
      </c>
      <c r="G5166" t="s">
        <v>10039</v>
      </c>
      <c r="H5166" t="s">
        <v>10032</v>
      </c>
      <c r="I5166" s="2">
        <v>614</v>
      </c>
      <c r="J5166" s="3">
        <v>26.9</v>
      </c>
      <c r="K5166" t="s">
        <v>10035</v>
      </c>
      <c r="L5166" s="4">
        <v>43498</v>
      </c>
      <c r="M5166" t="s">
        <v>10037</v>
      </c>
      <c r="N5166">
        <f t="shared" si="160"/>
        <v>1</v>
      </c>
      <c r="O5166" t="str" cm="1">
        <f t="array" ref="O5166">_xlfn.IFS(I5166&lt;600, "Very Poor",I5166&lt;650,"Poor",I5166&lt;700,"Fair",I5166&lt;750,"Good",I5166&gt;=750,"Excellent")</f>
        <v>Poor</v>
      </c>
      <c r="P5166" t="str" cm="1">
        <f t="array" ref="P5166">_xlfn.IFS(F5166&lt;30000,"Low",F5166&lt;60000,"Lower Middle",F5166&lt;100000, "Upper Middle",F5166&gt;=100000, "High")</f>
        <v>High</v>
      </c>
      <c r="Q5166" t="str" cm="1">
        <f t="array" ref="Q5166">_xlfn.IFS(D5166&lt;10,"Low",D5166&lt;15,"Medium",D5166&lt;20,"High",D5166&gt;=20,"Very High")</f>
        <v>Low</v>
      </c>
      <c r="R5166" t="str">
        <f t="shared" si="161"/>
        <v>Normal</v>
      </c>
    </row>
    <row r="5167" spans="1:18" x14ac:dyDescent="0.3">
      <c r="A5167" t="s">
        <v>5178</v>
      </c>
      <c r="B5167" s="2">
        <v>29412</v>
      </c>
      <c r="C5167" t="s">
        <v>10013</v>
      </c>
      <c r="D5167" s="1">
        <v>25.4</v>
      </c>
      <c r="E5167" t="s">
        <v>10016</v>
      </c>
      <c r="F5167" s="2">
        <v>26608</v>
      </c>
      <c r="G5167" t="s">
        <v>10039</v>
      </c>
      <c r="H5167" t="s">
        <v>10029</v>
      </c>
      <c r="I5167" s="2">
        <v>587</v>
      </c>
      <c r="J5167" s="3">
        <v>18.100000000000001</v>
      </c>
      <c r="K5167" t="s">
        <v>10035</v>
      </c>
      <c r="L5167" s="4">
        <v>42427</v>
      </c>
      <c r="M5167" t="s">
        <v>10037</v>
      </c>
      <c r="N5167">
        <f t="shared" si="160"/>
        <v>1</v>
      </c>
      <c r="O5167" t="str" cm="1">
        <f t="array" ref="O5167">_xlfn.IFS(I5167&lt;600, "Very Poor",I5167&lt;650,"Poor",I5167&lt;700,"Fair",I5167&lt;750,"Good",I5167&gt;=750,"Excellent")</f>
        <v>Very Poor</v>
      </c>
      <c r="P5167" t="str" cm="1">
        <f t="array" ref="P5167">_xlfn.IFS(F5167&lt;30000,"Low",F5167&lt;60000,"Lower Middle",F5167&lt;100000, "Upper Middle",F5167&gt;=100000, "High")</f>
        <v>Low</v>
      </c>
      <c r="Q5167" t="str" cm="1">
        <f t="array" ref="Q5167">_xlfn.IFS(D5167&lt;10,"Low",D5167&lt;15,"Medium",D5167&lt;20,"High",D5167&gt;=20,"Very High")</f>
        <v>Very High</v>
      </c>
      <c r="R5167" t="str">
        <f t="shared" si="161"/>
        <v>High Risk</v>
      </c>
    </row>
    <row r="5168" spans="1:18" x14ac:dyDescent="0.3">
      <c r="A5168" t="s">
        <v>5179</v>
      </c>
      <c r="B5168" s="2">
        <v>18303</v>
      </c>
      <c r="C5168" t="s">
        <v>10014</v>
      </c>
      <c r="D5168" s="1">
        <v>24.22</v>
      </c>
      <c r="E5168" t="s">
        <v>10016</v>
      </c>
      <c r="F5168" s="2">
        <v>128780</v>
      </c>
      <c r="G5168" t="s">
        <v>10038</v>
      </c>
      <c r="H5168" t="s">
        <v>10028</v>
      </c>
      <c r="I5168" s="2">
        <v>838</v>
      </c>
      <c r="J5168" s="3">
        <v>12</v>
      </c>
      <c r="K5168" t="s">
        <v>10035</v>
      </c>
      <c r="L5168" s="4">
        <v>43725</v>
      </c>
      <c r="M5168" t="s">
        <v>10036</v>
      </c>
      <c r="N5168">
        <f t="shared" si="160"/>
        <v>0</v>
      </c>
      <c r="O5168" t="str" cm="1">
        <f t="array" ref="O5168">_xlfn.IFS(I5168&lt;600, "Very Poor",I5168&lt;650,"Poor",I5168&lt;700,"Fair",I5168&lt;750,"Good",I5168&gt;=750,"Excellent")</f>
        <v>Excellent</v>
      </c>
      <c r="P5168" t="str" cm="1">
        <f t="array" ref="P5168">_xlfn.IFS(F5168&lt;30000,"Low",F5168&lt;60000,"Lower Middle",F5168&lt;100000, "Upper Middle",F5168&gt;=100000, "High")</f>
        <v>High</v>
      </c>
      <c r="Q5168" t="str" cm="1">
        <f t="array" ref="Q5168">_xlfn.IFS(D5168&lt;10,"Low",D5168&lt;15,"Medium",D5168&lt;20,"High",D5168&gt;=20,"Very High")</f>
        <v>Very High</v>
      </c>
      <c r="R5168" t="str">
        <f t="shared" si="161"/>
        <v>Normal</v>
      </c>
    </row>
    <row r="5169" spans="1:18" x14ac:dyDescent="0.3">
      <c r="A5169" t="s">
        <v>5180</v>
      </c>
      <c r="B5169" s="2">
        <v>13242</v>
      </c>
      <c r="C5169" t="s">
        <v>10013</v>
      </c>
      <c r="D5169" s="1">
        <v>20.76</v>
      </c>
      <c r="E5169" t="s">
        <v>10024</v>
      </c>
      <c r="F5169" s="2">
        <v>37778</v>
      </c>
      <c r="G5169" t="s">
        <v>10039</v>
      </c>
      <c r="H5169" t="s">
        <v>10032</v>
      </c>
      <c r="I5169" s="2">
        <v>779</v>
      </c>
      <c r="J5169" s="3">
        <v>33.200000000000003</v>
      </c>
      <c r="K5169" t="s">
        <v>10034</v>
      </c>
      <c r="L5169" s="4">
        <v>43047</v>
      </c>
      <c r="M5169" t="s">
        <v>10037</v>
      </c>
      <c r="N5169">
        <f t="shared" si="160"/>
        <v>1</v>
      </c>
      <c r="O5169" t="str" cm="1">
        <f t="array" ref="O5169">_xlfn.IFS(I5169&lt;600, "Very Poor",I5169&lt;650,"Poor",I5169&lt;700,"Fair",I5169&lt;750,"Good",I5169&gt;=750,"Excellent")</f>
        <v>Excellent</v>
      </c>
      <c r="P5169" t="str" cm="1">
        <f t="array" ref="P5169">_xlfn.IFS(F5169&lt;30000,"Low",F5169&lt;60000,"Lower Middle",F5169&lt;100000, "Upper Middle",F5169&gt;=100000, "High")</f>
        <v>Lower Middle</v>
      </c>
      <c r="Q5169" t="str" cm="1">
        <f t="array" ref="Q5169">_xlfn.IFS(D5169&lt;10,"Low",D5169&lt;15,"Medium",D5169&lt;20,"High",D5169&gt;=20,"Very High")</f>
        <v>Very High</v>
      </c>
      <c r="R5169" t="str">
        <f t="shared" si="161"/>
        <v>Normal</v>
      </c>
    </row>
    <row r="5170" spans="1:18" x14ac:dyDescent="0.3">
      <c r="A5170" t="s">
        <v>5181</v>
      </c>
      <c r="B5170" s="2">
        <v>9947</v>
      </c>
      <c r="C5170" t="s">
        <v>10014</v>
      </c>
      <c r="D5170" s="1">
        <v>7.54</v>
      </c>
      <c r="E5170" t="s">
        <v>10015</v>
      </c>
      <c r="F5170" s="2">
        <v>38089</v>
      </c>
      <c r="G5170" t="s">
        <v>10040</v>
      </c>
      <c r="H5170" t="s">
        <v>10031</v>
      </c>
      <c r="I5170" s="2">
        <v>719</v>
      </c>
      <c r="J5170" s="3">
        <v>17</v>
      </c>
      <c r="K5170" t="s">
        <v>10034</v>
      </c>
      <c r="L5170" s="4">
        <v>42650</v>
      </c>
      <c r="M5170" t="s">
        <v>10036</v>
      </c>
      <c r="N5170">
        <f t="shared" si="160"/>
        <v>0</v>
      </c>
      <c r="O5170" t="str" cm="1">
        <f t="array" ref="O5170">_xlfn.IFS(I5170&lt;600, "Very Poor",I5170&lt;650,"Poor",I5170&lt;700,"Fair",I5170&lt;750,"Good",I5170&gt;=750,"Excellent")</f>
        <v>Good</v>
      </c>
      <c r="P5170" t="str" cm="1">
        <f t="array" ref="P5170">_xlfn.IFS(F5170&lt;30000,"Low",F5170&lt;60000,"Lower Middle",F5170&lt;100000, "Upper Middle",F5170&gt;=100000, "High")</f>
        <v>Lower Middle</v>
      </c>
      <c r="Q5170" t="str" cm="1">
        <f t="array" ref="Q5170">_xlfn.IFS(D5170&lt;10,"Low",D5170&lt;15,"Medium",D5170&lt;20,"High",D5170&gt;=20,"Very High")</f>
        <v>Low</v>
      </c>
      <c r="R5170" t="str">
        <f t="shared" si="161"/>
        <v>Normal</v>
      </c>
    </row>
    <row r="5171" spans="1:18" x14ac:dyDescent="0.3">
      <c r="A5171" t="s">
        <v>5182</v>
      </c>
      <c r="B5171" s="2">
        <v>6930</v>
      </c>
      <c r="C5171" t="s">
        <v>10013</v>
      </c>
      <c r="D5171" s="1">
        <v>11.56</v>
      </c>
      <c r="E5171" t="s">
        <v>10021</v>
      </c>
      <c r="F5171" s="2">
        <v>62132</v>
      </c>
      <c r="G5171" t="s">
        <v>10040</v>
      </c>
      <c r="H5171" t="s">
        <v>10028</v>
      </c>
      <c r="I5171" s="2">
        <v>598</v>
      </c>
      <c r="J5171" s="3">
        <v>35.299999999999997</v>
      </c>
      <c r="K5171" t="s">
        <v>10034</v>
      </c>
      <c r="L5171" s="4">
        <v>43575</v>
      </c>
      <c r="M5171" t="s">
        <v>10037</v>
      </c>
      <c r="N5171">
        <f t="shared" si="160"/>
        <v>1</v>
      </c>
      <c r="O5171" t="str" cm="1">
        <f t="array" ref="O5171">_xlfn.IFS(I5171&lt;600, "Very Poor",I5171&lt;650,"Poor",I5171&lt;700,"Fair",I5171&lt;750,"Good",I5171&gt;=750,"Excellent")</f>
        <v>Very Poor</v>
      </c>
      <c r="P5171" t="str" cm="1">
        <f t="array" ref="P5171">_xlfn.IFS(F5171&lt;30000,"Low",F5171&lt;60000,"Lower Middle",F5171&lt;100000, "Upper Middle",F5171&gt;=100000, "High")</f>
        <v>Upper Middle</v>
      </c>
      <c r="Q5171" t="str" cm="1">
        <f t="array" ref="Q5171">_xlfn.IFS(D5171&lt;10,"Low",D5171&lt;15,"Medium",D5171&lt;20,"High",D5171&gt;=20,"Very High")</f>
        <v>Medium</v>
      </c>
      <c r="R5171" t="str">
        <f t="shared" si="161"/>
        <v>Normal</v>
      </c>
    </row>
    <row r="5172" spans="1:18" x14ac:dyDescent="0.3">
      <c r="A5172" t="s">
        <v>5183</v>
      </c>
      <c r="B5172" s="2">
        <v>39170</v>
      </c>
      <c r="C5172" t="s">
        <v>10013</v>
      </c>
      <c r="D5172" s="1">
        <v>16.47</v>
      </c>
      <c r="E5172" t="s">
        <v>10022</v>
      </c>
      <c r="F5172" s="2">
        <v>104341</v>
      </c>
      <c r="G5172" t="s">
        <v>10039</v>
      </c>
      <c r="H5172" t="s">
        <v>10031</v>
      </c>
      <c r="I5172" s="2">
        <v>664</v>
      </c>
      <c r="J5172" s="3">
        <v>38.799999999999997</v>
      </c>
      <c r="K5172" t="s">
        <v>10035</v>
      </c>
      <c r="L5172" s="4">
        <v>42516</v>
      </c>
      <c r="M5172" t="s">
        <v>10036</v>
      </c>
      <c r="N5172">
        <f t="shared" si="160"/>
        <v>0</v>
      </c>
      <c r="O5172" t="str" cm="1">
        <f t="array" ref="O5172">_xlfn.IFS(I5172&lt;600, "Very Poor",I5172&lt;650,"Poor",I5172&lt;700,"Fair",I5172&lt;750,"Good",I5172&gt;=750,"Excellent")</f>
        <v>Fair</v>
      </c>
      <c r="P5172" t="str" cm="1">
        <f t="array" ref="P5172">_xlfn.IFS(F5172&lt;30000,"Low",F5172&lt;60000,"Lower Middle",F5172&lt;100000, "Upper Middle",F5172&gt;=100000, "High")</f>
        <v>High</v>
      </c>
      <c r="Q5172" t="str" cm="1">
        <f t="array" ref="Q5172">_xlfn.IFS(D5172&lt;10,"Low",D5172&lt;15,"Medium",D5172&lt;20,"High",D5172&gt;=20,"Very High")</f>
        <v>High</v>
      </c>
      <c r="R5172" t="str">
        <f t="shared" si="161"/>
        <v>Normal</v>
      </c>
    </row>
    <row r="5173" spans="1:18" x14ac:dyDescent="0.3">
      <c r="A5173" t="s">
        <v>5184</v>
      </c>
      <c r="B5173" s="2">
        <v>1507</v>
      </c>
      <c r="C5173" t="s">
        <v>10013</v>
      </c>
      <c r="D5173" s="1">
        <v>11.65</v>
      </c>
      <c r="E5173" t="s">
        <v>10022</v>
      </c>
      <c r="F5173" s="2">
        <v>28791</v>
      </c>
      <c r="G5173" t="s">
        <v>10039</v>
      </c>
      <c r="H5173" t="s">
        <v>10026</v>
      </c>
      <c r="I5173" s="2">
        <v>601</v>
      </c>
      <c r="J5173" s="3">
        <v>34</v>
      </c>
      <c r="K5173" t="s">
        <v>10035</v>
      </c>
      <c r="L5173" s="4">
        <v>44108</v>
      </c>
      <c r="M5173" t="s">
        <v>10037</v>
      </c>
      <c r="N5173">
        <f t="shared" si="160"/>
        <v>1</v>
      </c>
      <c r="O5173" t="str" cm="1">
        <f t="array" ref="O5173">_xlfn.IFS(I5173&lt;600, "Very Poor",I5173&lt;650,"Poor",I5173&lt;700,"Fair",I5173&lt;750,"Good",I5173&gt;=750,"Excellent")</f>
        <v>Poor</v>
      </c>
      <c r="P5173" t="str" cm="1">
        <f t="array" ref="P5173">_xlfn.IFS(F5173&lt;30000,"Low",F5173&lt;60000,"Lower Middle",F5173&lt;100000, "Upper Middle",F5173&gt;=100000, "High")</f>
        <v>Low</v>
      </c>
      <c r="Q5173" t="str" cm="1">
        <f t="array" ref="Q5173">_xlfn.IFS(D5173&lt;10,"Low",D5173&lt;15,"Medium",D5173&lt;20,"High",D5173&gt;=20,"Very High")</f>
        <v>Medium</v>
      </c>
      <c r="R5173" t="str">
        <f t="shared" si="161"/>
        <v>Normal</v>
      </c>
    </row>
    <row r="5174" spans="1:18" x14ac:dyDescent="0.3">
      <c r="A5174" t="s">
        <v>5185</v>
      </c>
      <c r="B5174" s="2">
        <v>2436</v>
      </c>
      <c r="C5174" t="s">
        <v>10013</v>
      </c>
      <c r="D5174" s="1">
        <v>15.85</v>
      </c>
      <c r="E5174" t="s">
        <v>10018</v>
      </c>
      <c r="F5174" s="2">
        <v>116771</v>
      </c>
      <c r="G5174" t="s">
        <v>10039</v>
      </c>
      <c r="H5174" t="s">
        <v>10031</v>
      </c>
      <c r="I5174" s="2">
        <v>814</v>
      </c>
      <c r="J5174" s="3">
        <v>9.5</v>
      </c>
      <c r="K5174" t="s">
        <v>10034</v>
      </c>
      <c r="L5174" s="4">
        <v>43320</v>
      </c>
      <c r="M5174" t="s">
        <v>10036</v>
      </c>
      <c r="N5174">
        <f t="shared" si="160"/>
        <v>0</v>
      </c>
      <c r="O5174" t="str" cm="1">
        <f t="array" ref="O5174">_xlfn.IFS(I5174&lt;600, "Very Poor",I5174&lt;650,"Poor",I5174&lt;700,"Fair",I5174&lt;750,"Good",I5174&gt;=750,"Excellent")</f>
        <v>Excellent</v>
      </c>
      <c r="P5174" t="str" cm="1">
        <f t="array" ref="P5174">_xlfn.IFS(F5174&lt;30000,"Low",F5174&lt;60000,"Lower Middle",F5174&lt;100000, "Upper Middle",F5174&gt;=100000, "High")</f>
        <v>High</v>
      </c>
      <c r="Q5174" t="str" cm="1">
        <f t="array" ref="Q5174">_xlfn.IFS(D5174&lt;10,"Low",D5174&lt;15,"Medium",D5174&lt;20,"High",D5174&gt;=20,"Very High")</f>
        <v>High</v>
      </c>
      <c r="R5174" t="str">
        <f t="shared" si="161"/>
        <v>Normal</v>
      </c>
    </row>
    <row r="5175" spans="1:18" x14ac:dyDescent="0.3">
      <c r="A5175" t="s">
        <v>5186</v>
      </c>
      <c r="B5175" s="2">
        <v>28151</v>
      </c>
      <c r="C5175" t="s">
        <v>10013</v>
      </c>
      <c r="D5175" s="1">
        <v>10.65</v>
      </c>
      <c r="E5175" t="s">
        <v>10022</v>
      </c>
      <c r="F5175" s="2">
        <v>105424</v>
      </c>
      <c r="G5175" t="s">
        <v>10039</v>
      </c>
      <c r="H5175" t="s">
        <v>10027</v>
      </c>
      <c r="I5175" s="2">
        <v>708</v>
      </c>
      <c r="J5175" s="3">
        <v>34.9</v>
      </c>
      <c r="K5175" t="s">
        <v>10035</v>
      </c>
      <c r="L5175" s="4">
        <v>43555</v>
      </c>
      <c r="M5175" t="s">
        <v>10036</v>
      </c>
      <c r="N5175">
        <f t="shared" si="160"/>
        <v>0</v>
      </c>
      <c r="O5175" t="str" cm="1">
        <f t="array" ref="O5175">_xlfn.IFS(I5175&lt;600, "Very Poor",I5175&lt;650,"Poor",I5175&lt;700,"Fair",I5175&lt;750,"Good",I5175&gt;=750,"Excellent")</f>
        <v>Good</v>
      </c>
      <c r="P5175" t="str" cm="1">
        <f t="array" ref="P5175">_xlfn.IFS(F5175&lt;30000,"Low",F5175&lt;60000,"Lower Middle",F5175&lt;100000, "Upper Middle",F5175&gt;=100000, "High")</f>
        <v>High</v>
      </c>
      <c r="Q5175" t="str" cm="1">
        <f t="array" ref="Q5175">_xlfn.IFS(D5175&lt;10,"Low",D5175&lt;15,"Medium",D5175&lt;20,"High",D5175&gt;=20,"Very High")</f>
        <v>Medium</v>
      </c>
      <c r="R5175" t="str">
        <f t="shared" si="161"/>
        <v>Normal</v>
      </c>
    </row>
    <row r="5176" spans="1:18" x14ac:dyDescent="0.3">
      <c r="A5176" t="s">
        <v>5187</v>
      </c>
      <c r="B5176" s="2">
        <v>12618</v>
      </c>
      <c r="C5176" t="s">
        <v>10013</v>
      </c>
      <c r="D5176" s="1">
        <v>13.74</v>
      </c>
      <c r="E5176" t="s">
        <v>10025</v>
      </c>
      <c r="F5176" s="2">
        <v>104219</v>
      </c>
      <c r="G5176" t="s">
        <v>10039</v>
      </c>
      <c r="H5176" t="s">
        <v>10031</v>
      </c>
      <c r="I5176" s="2">
        <v>631</v>
      </c>
      <c r="J5176" s="3">
        <v>23.2</v>
      </c>
      <c r="K5176" t="s">
        <v>10035</v>
      </c>
      <c r="L5176" s="4">
        <v>43749</v>
      </c>
      <c r="M5176" t="s">
        <v>10036</v>
      </c>
      <c r="N5176">
        <f t="shared" si="160"/>
        <v>0</v>
      </c>
      <c r="O5176" t="str" cm="1">
        <f t="array" ref="O5176">_xlfn.IFS(I5176&lt;600, "Very Poor",I5176&lt;650,"Poor",I5176&lt;700,"Fair",I5176&lt;750,"Good",I5176&gt;=750,"Excellent")</f>
        <v>Poor</v>
      </c>
      <c r="P5176" t="str" cm="1">
        <f t="array" ref="P5176">_xlfn.IFS(F5176&lt;30000,"Low",F5176&lt;60000,"Lower Middle",F5176&lt;100000, "Upper Middle",F5176&gt;=100000, "High")</f>
        <v>High</v>
      </c>
      <c r="Q5176" t="str" cm="1">
        <f t="array" ref="Q5176">_xlfn.IFS(D5176&lt;10,"Low",D5176&lt;15,"Medium",D5176&lt;20,"High",D5176&gt;=20,"Very High")</f>
        <v>Medium</v>
      </c>
      <c r="R5176" t="str">
        <f t="shared" si="161"/>
        <v>Normal</v>
      </c>
    </row>
    <row r="5177" spans="1:18" x14ac:dyDescent="0.3">
      <c r="A5177" t="s">
        <v>5188</v>
      </c>
      <c r="B5177" s="2">
        <v>9750</v>
      </c>
      <c r="C5177" t="s">
        <v>10014</v>
      </c>
      <c r="D5177" s="1">
        <v>21.31</v>
      </c>
      <c r="E5177" t="s">
        <v>10020</v>
      </c>
      <c r="F5177" s="2">
        <v>105935</v>
      </c>
      <c r="G5177" t="s">
        <v>10040</v>
      </c>
      <c r="H5177" t="s">
        <v>10026</v>
      </c>
      <c r="I5177" s="2">
        <v>608</v>
      </c>
      <c r="J5177" s="3">
        <v>13.4</v>
      </c>
      <c r="K5177" t="s">
        <v>10035</v>
      </c>
      <c r="L5177" s="4">
        <v>42012</v>
      </c>
      <c r="M5177" t="s">
        <v>10037</v>
      </c>
      <c r="N5177">
        <f t="shared" si="160"/>
        <v>1</v>
      </c>
      <c r="O5177" t="str" cm="1">
        <f t="array" ref="O5177">_xlfn.IFS(I5177&lt;600, "Very Poor",I5177&lt;650,"Poor",I5177&lt;700,"Fair",I5177&lt;750,"Good",I5177&gt;=750,"Excellent")</f>
        <v>Poor</v>
      </c>
      <c r="P5177" t="str" cm="1">
        <f t="array" ref="P5177">_xlfn.IFS(F5177&lt;30000,"Low",F5177&lt;60000,"Lower Middle",F5177&lt;100000, "Upper Middle",F5177&gt;=100000, "High")</f>
        <v>High</v>
      </c>
      <c r="Q5177" t="str" cm="1">
        <f t="array" ref="Q5177">_xlfn.IFS(D5177&lt;10,"Low",D5177&lt;15,"Medium",D5177&lt;20,"High",D5177&gt;=20,"Very High")</f>
        <v>Very High</v>
      </c>
      <c r="R5177" t="str">
        <f t="shared" si="161"/>
        <v>High Risk</v>
      </c>
    </row>
    <row r="5178" spans="1:18" x14ac:dyDescent="0.3">
      <c r="A5178" t="s">
        <v>5189</v>
      </c>
      <c r="B5178" s="2">
        <v>17122</v>
      </c>
      <c r="C5178" t="s">
        <v>10013</v>
      </c>
      <c r="D5178" s="1">
        <v>27.31</v>
      </c>
      <c r="E5178" t="s">
        <v>10019</v>
      </c>
      <c r="F5178" s="2">
        <v>70648</v>
      </c>
      <c r="G5178" t="s">
        <v>10039</v>
      </c>
      <c r="H5178" t="s">
        <v>10029</v>
      </c>
      <c r="I5178" s="2">
        <v>608</v>
      </c>
      <c r="J5178" s="3">
        <v>8.3000000000000007</v>
      </c>
      <c r="K5178" t="s">
        <v>10035</v>
      </c>
      <c r="L5178" s="4">
        <v>43553</v>
      </c>
      <c r="M5178" t="s">
        <v>10037</v>
      </c>
      <c r="N5178">
        <f t="shared" si="160"/>
        <v>1</v>
      </c>
      <c r="O5178" t="str" cm="1">
        <f t="array" ref="O5178">_xlfn.IFS(I5178&lt;600, "Very Poor",I5178&lt;650,"Poor",I5178&lt;700,"Fair",I5178&lt;750,"Good",I5178&gt;=750,"Excellent")</f>
        <v>Poor</v>
      </c>
      <c r="P5178" t="str" cm="1">
        <f t="array" ref="P5178">_xlfn.IFS(F5178&lt;30000,"Low",F5178&lt;60000,"Lower Middle",F5178&lt;100000, "Upper Middle",F5178&gt;=100000, "High")</f>
        <v>Upper Middle</v>
      </c>
      <c r="Q5178" t="str" cm="1">
        <f t="array" ref="Q5178">_xlfn.IFS(D5178&lt;10,"Low",D5178&lt;15,"Medium",D5178&lt;20,"High",D5178&gt;=20,"Very High")</f>
        <v>Very High</v>
      </c>
      <c r="R5178" t="str">
        <f t="shared" si="161"/>
        <v>High Risk</v>
      </c>
    </row>
    <row r="5179" spans="1:18" x14ac:dyDescent="0.3">
      <c r="A5179" t="s">
        <v>5190</v>
      </c>
      <c r="B5179" s="2">
        <v>8354</v>
      </c>
      <c r="C5179" t="s">
        <v>10013</v>
      </c>
      <c r="D5179" s="1">
        <v>14.63</v>
      </c>
      <c r="E5179" t="s">
        <v>10016</v>
      </c>
      <c r="F5179" s="2">
        <v>59474</v>
      </c>
      <c r="G5179" t="s">
        <v>10038</v>
      </c>
      <c r="H5179" t="s">
        <v>10030</v>
      </c>
      <c r="I5179" s="2">
        <v>712</v>
      </c>
      <c r="J5179" s="3">
        <v>14.7</v>
      </c>
      <c r="K5179" t="s">
        <v>10034</v>
      </c>
      <c r="L5179" s="4">
        <v>43353</v>
      </c>
      <c r="M5179" t="s">
        <v>10036</v>
      </c>
      <c r="N5179">
        <f t="shared" si="160"/>
        <v>0</v>
      </c>
      <c r="O5179" t="str" cm="1">
        <f t="array" ref="O5179">_xlfn.IFS(I5179&lt;600, "Very Poor",I5179&lt;650,"Poor",I5179&lt;700,"Fair",I5179&lt;750,"Good",I5179&gt;=750,"Excellent")</f>
        <v>Good</v>
      </c>
      <c r="P5179" t="str" cm="1">
        <f t="array" ref="P5179">_xlfn.IFS(F5179&lt;30000,"Low",F5179&lt;60000,"Lower Middle",F5179&lt;100000, "Upper Middle",F5179&gt;=100000, "High")</f>
        <v>Lower Middle</v>
      </c>
      <c r="Q5179" t="str" cm="1">
        <f t="array" ref="Q5179">_xlfn.IFS(D5179&lt;10,"Low",D5179&lt;15,"Medium",D5179&lt;20,"High",D5179&gt;=20,"Very High")</f>
        <v>Medium</v>
      </c>
      <c r="R5179" t="str">
        <f t="shared" si="161"/>
        <v>Normal</v>
      </c>
    </row>
    <row r="5180" spans="1:18" x14ac:dyDescent="0.3">
      <c r="A5180" t="s">
        <v>5191</v>
      </c>
      <c r="B5180" s="2">
        <v>31979</v>
      </c>
      <c r="C5180" t="s">
        <v>10013</v>
      </c>
      <c r="D5180" s="1">
        <v>22.3</v>
      </c>
      <c r="E5180" t="s">
        <v>10015</v>
      </c>
      <c r="F5180" s="2">
        <v>133175</v>
      </c>
      <c r="G5180" t="s">
        <v>10039</v>
      </c>
      <c r="H5180" t="s">
        <v>10027</v>
      </c>
      <c r="I5180" s="2">
        <v>790</v>
      </c>
      <c r="J5180" s="3">
        <v>9.8000000000000007</v>
      </c>
      <c r="K5180" t="s">
        <v>10035</v>
      </c>
      <c r="L5180" s="4">
        <v>42599</v>
      </c>
      <c r="M5180" t="s">
        <v>10036</v>
      </c>
      <c r="N5180">
        <f t="shared" si="160"/>
        <v>0</v>
      </c>
      <c r="O5180" t="str" cm="1">
        <f t="array" ref="O5180">_xlfn.IFS(I5180&lt;600, "Very Poor",I5180&lt;650,"Poor",I5180&lt;700,"Fair",I5180&lt;750,"Good",I5180&gt;=750,"Excellent")</f>
        <v>Excellent</v>
      </c>
      <c r="P5180" t="str" cm="1">
        <f t="array" ref="P5180">_xlfn.IFS(F5180&lt;30000,"Low",F5180&lt;60000,"Lower Middle",F5180&lt;100000, "Upper Middle",F5180&gt;=100000, "High")</f>
        <v>High</v>
      </c>
      <c r="Q5180" t="str" cm="1">
        <f t="array" ref="Q5180">_xlfn.IFS(D5180&lt;10,"Low",D5180&lt;15,"Medium",D5180&lt;20,"High",D5180&gt;=20,"Very High")</f>
        <v>Very High</v>
      </c>
      <c r="R5180" t="str">
        <f t="shared" si="161"/>
        <v>Normal</v>
      </c>
    </row>
    <row r="5181" spans="1:18" x14ac:dyDescent="0.3">
      <c r="A5181" t="s">
        <v>5192</v>
      </c>
      <c r="B5181" s="2">
        <v>21900</v>
      </c>
      <c r="C5181" t="s">
        <v>10013</v>
      </c>
      <c r="D5181" s="1">
        <v>8.3699999999999992</v>
      </c>
      <c r="E5181" t="s">
        <v>10024</v>
      </c>
      <c r="F5181" s="2">
        <v>64077</v>
      </c>
      <c r="G5181" t="s">
        <v>10040</v>
      </c>
      <c r="H5181" t="s">
        <v>10026</v>
      </c>
      <c r="I5181" s="2">
        <v>601</v>
      </c>
      <c r="J5181" s="3">
        <v>5.9</v>
      </c>
      <c r="K5181" t="s">
        <v>10034</v>
      </c>
      <c r="L5181" s="4">
        <v>43095</v>
      </c>
      <c r="M5181" t="s">
        <v>10036</v>
      </c>
      <c r="N5181">
        <f t="shared" si="160"/>
        <v>0</v>
      </c>
      <c r="O5181" t="str" cm="1">
        <f t="array" ref="O5181">_xlfn.IFS(I5181&lt;600, "Very Poor",I5181&lt;650,"Poor",I5181&lt;700,"Fair",I5181&lt;750,"Good",I5181&gt;=750,"Excellent")</f>
        <v>Poor</v>
      </c>
      <c r="P5181" t="str" cm="1">
        <f t="array" ref="P5181">_xlfn.IFS(F5181&lt;30000,"Low",F5181&lt;60000,"Lower Middle",F5181&lt;100000, "Upper Middle",F5181&gt;=100000, "High")</f>
        <v>Upper Middle</v>
      </c>
      <c r="Q5181" t="str" cm="1">
        <f t="array" ref="Q5181">_xlfn.IFS(D5181&lt;10,"Low",D5181&lt;15,"Medium",D5181&lt;20,"High",D5181&gt;=20,"Very High")</f>
        <v>Low</v>
      </c>
      <c r="R5181" t="str">
        <f t="shared" si="161"/>
        <v>Normal</v>
      </c>
    </row>
    <row r="5182" spans="1:18" x14ac:dyDescent="0.3">
      <c r="A5182" t="s">
        <v>5193</v>
      </c>
      <c r="B5182" s="2">
        <v>14840</v>
      </c>
      <c r="C5182" t="s">
        <v>10013</v>
      </c>
      <c r="D5182" s="1">
        <v>18.52</v>
      </c>
      <c r="E5182" t="s">
        <v>10022</v>
      </c>
      <c r="F5182" s="2">
        <v>26771</v>
      </c>
      <c r="G5182" t="s">
        <v>10040</v>
      </c>
      <c r="H5182" t="s">
        <v>10026</v>
      </c>
      <c r="I5182" s="2">
        <v>756</v>
      </c>
      <c r="J5182" s="3">
        <v>39.6</v>
      </c>
      <c r="K5182" t="s">
        <v>10034</v>
      </c>
      <c r="L5182" s="4">
        <v>43054</v>
      </c>
      <c r="M5182" t="s">
        <v>10037</v>
      </c>
      <c r="N5182">
        <f t="shared" si="160"/>
        <v>1</v>
      </c>
      <c r="O5182" t="str" cm="1">
        <f t="array" ref="O5182">_xlfn.IFS(I5182&lt;600, "Very Poor",I5182&lt;650,"Poor",I5182&lt;700,"Fair",I5182&lt;750,"Good",I5182&gt;=750,"Excellent")</f>
        <v>Excellent</v>
      </c>
      <c r="P5182" t="str" cm="1">
        <f t="array" ref="P5182">_xlfn.IFS(F5182&lt;30000,"Low",F5182&lt;60000,"Lower Middle",F5182&lt;100000, "Upper Middle",F5182&gt;=100000, "High")</f>
        <v>Low</v>
      </c>
      <c r="Q5182" t="str" cm="1">
        <f t="array" ref="Q5182">_xlfn.IFS(D5182&lt;10,"Low",D5182&lt;15,"Medium",D5182&lt;20,"High",D5182&gt;=20,"Very High")</f>
        <v>High</v>
      </c>
      <c r="R5182" t="str">
        <f t="shared" si="161"/>
        <v>Normal</v>
      </c>
    </row>
    <row r="5183" spans="1:18" x14ac:dyDescent="0.3">
      <c r="A5183" t="s">
        <v>5194</v>
      </c>
      <c r="B5183" s="2">
        <v>38167</v>
      </c>
      <c r="C5183" t="s">
        <v>10013</v>
      </c>
      <c r="D5183" s="1">
        <v>28.04</v>
      </c>
      <c r="E5183" t="s">
        <v>10021</v>
      </c>
      <c r="F5183" s="2">
        <v>76858</v>
      </c>
      <c r="G5183" t="s">
        <v>10040</v>
      </c>
      <c r="H5183" t="s">
        <v>10030</v>
      </c>
      <c r="I5183" s="2">
        <v>698</v>
      </c>
      <c r="J5183" s="3">
        <v>34.1</v>
      </c>
      <c r="K5183" t="s">
        <v>10034</v>
      </c>
      <c r="L5183" s="4">
        <v>42562</v>
      </c>
      <c r="M5183" t="s">
        <v>10037</v>
      </c>
      <c r="N5183">
        <f t="shared" si="160"/>
        <v>1</v>
      </c>
      <c r="O5183" t="str" cm="1">
        <f t="array" ref="O5183">_xlfn.IFS(I5183&lt;600, "Very Poor",I5183&lt;650,"Poor",I5183&lt;700,"Fair",I5183&lt;750,"Good",I5183&gt;=750,"Excellent")</f>
        <v>Fair</v>
      </c>
      <c r="P5183" t="str" cm="1">
        <f t="array" ref="P5183">_xlfn.IFS(F5183&lt;30000,"Low",F5183&lt;60000,"Lower Middle",F5183&lt;100000, "Upper Middle",F5183&gt;=100000, "High")</f>
        <v>Upper Middle</v>
      </c>
      <c r="Q5183" t="str" cm="1">
        <f t="array" ref="Q5183">_xlfn.IFS(D5183&lt;10,"Low",D5183&lt;15,"Medium",D5183&lt;20,"High",D5183&gt;=20,"Very High")</f>
        <v>Very High</v>
      </c>
      <c r="R5183" t="str">
        <f t="shared" si="161"/>
        <v>Normal</v>
      </c>
    </row>
    <row r="5184" spans="1:18" x14ac:dyDescent="0.3">
      <c r="A5184" t="s">
        <v>5195</v>
      </c>
      <c r="B5184" s="2">
        <v>6037</v>
      </c>
      <c r="C5184" t="s">
        <v>10014</v>
      </c>
      <c r="D5184" s="1">
        <v>5.7</v>
      </c>
      <c r="E5184" t="s">
        <v>10025</v>
      </c>
      <c r="F5184" s="2">
        <v>49278</v>
      </c>
      <c r="G5184" t="s">
        <v>10039</v>
      </c>
      <c r="H5184" t="s">
        <v>10026</v>
      </c>
      <c r="I5184" s="2">
        <v>715</v>
      </c>
      <c r="J5184" s="3">
        <v>30.9</v>
      </c>
      <c r="K5184" t="s">
        <v>10034</v>
      </c>
      <c r="L5184" s="4">
        <v>43516</v>
      </c>
      <c r="M5184" t="s">
        <v>10036</v>
      </c>
      <c r="N5184">
        <f t="shared" si="160"/>
        <v>0</v>
      </c>
      <c r="O5184" t="str" cm="1">
        <f t="array" ref="O5184">_xlfn.IFS(I5184&lt;600, "Very Poor",I5184&lt;650,"Poor",I5184&lt;700,"Fair",I5184&lt;750,"Good",I5184&gt;=750,"Excellent")</f>
        <v>Good</v>
      </c>
      <c r="P5184" t="str" cm="1">
        <f t="array" ref="P5184">_xlfn.IFS(F5184&lt;30000,"Low",F5184&lt;60000,"Lower Middle",F5184&lt;100000, "Upper Middle",F5184&gt;=100000, "High")</f>
        <v>Lower Middle</v>
      </c>
      <c r="Q5184" t="str" cm="1">
        <f t="array" ref="Q5184">_xlfn.IFS(D5184&lt;10,"Low",D5184&lt;15,"Medium",D5184&lt;20,"High",D5184&gt;=20,"Very High")</f>
        <v>Low</v>
      </c>
      <c r="R5184" t="str">
        <f t="shared" si="161"/>
        <v>Normal</v>
      </c>
    </row>
    <row r="5185" spans="1:18" x14ac:dyDescent="0.3">
      <c r="A5185" t="s">
        <v>5196</v>
      </c>
      <c r="B5185" s="2">
        <v>29633</v>
      </c>
      <c r="C5185" t="s">
        <v>10013</v>
      </c>
      <c r="D5185" s="1">
        <v>11.69</v>
      </c>
      <c r="E5185" t="s">
        <v>10022</v>
      </c>
      <c r="F5185" s="2">
        <v>36238</v>
      </c>
      <c r="G5185" t="s">
        <v>10039</v>
      </c>
      <c r="H5185" t="s">
        <v>10032</v>
      </c>
      <c r="I5185" s="2">
        <v>661</v>
      </c>
      <c r="J5185" s="3">
        <v>11.8</v>
      </c>
      <c r="K5185" t="s">
        <v>10035</v>
      </c>
      <c r="L5185" s="4">
        <v>43763</v>
      </c>
      <c r="M5185" t="s">
        <v>10036</v>
      </c>
      <c r="N5185">
        <f t="shared" si="160"/>
        <v>0</v>
      </c>
      <c r="O5185" t="str" cm="1">
        <f t="array" ref="O5185">_xlfn.IFS(I5185&lt;600, "Very Poor",I5185&lt;650,"Poor",I5185&lt;700,"Fair",I5185&lt;750,"Good",I5185&gt;=750,"Excellent")</f>
        <v>Fair</v>
      </c>
      <c r="P5185" t="str" cm="1">
        <f t="array" ref="P5185">_xlfn.IFS(F5185&lt;30000,"Low",F5185&lt;60000,"Lower Middle",F5185&lt;100000, "Upper Middle",F5185&gt;=100000, "High")</f>
        <v>Lower Middle</v>
      </c>
      <c r="Q5185" t="str" cm="1">
        <f t="array" ref="Q5185">_xlfn.IFS(D5185&lt;10,"Low",D5185&lt;15,"Medium",D5185&lt;20,"High",D5185&gt;=20,"Very High")</f>
        <v>Medium</v>
      </c>
      <c r="R5185" t="str">
        <f t="shared" si="161"/>
        <v>Normal</v>
      </c>
    </row>
    <row r="5186" spans="1:18" x14ac:dyDescent="0.3">
      <c r="A5186" t="s">
        <v>5197</v>
      </c>
      <c r="B5186" s="2">
        <v>25495</v>
      </c>
      <c r="C5186" t="s">
        <v>10013</v>
      </c>
      <c r="D5186" s="1">
        <v>8.31</v>
      </c>
      <c r="E5186" t="s">
        <v>10024</v>
      </c>
      <c r="F5186" s="2">
        <v>45010</v>
      </c>
      <c r="G5186" t="s">
        <v>10039</v>
      </c>
      <c r="H5186" t="s">
        <v>10031</v>
      </c>
      <c r="I5186" s="2">
        <v>647</v>
      </c>
      <c r="J5186" s="3">
        <v>6</v>
      </c>
      <c r="K5186" t="s">
        <v>10034</v>
      </c>
      <c r="L5186" s="4">
        <v>42737</v>
      </c>
      <c r="M5186" t="s">
        <v>10036</v>
      </c>
      <c r="N5186">
        <f t="shared" si="160"/>
        <v>0</v>
      </c>
      <c r="O5186" t="str" cm="1">
        <f t="array" ref="O5186">_xlfn.IFS(I5186&lt;600, "Very Poor",I5186&lt;650,"Poor",I5186&lt;700,"Fair",I5186&lt;750,"Good",I5186&gt;=750,"Excellent")</f>
        <v>Poor</v>
      </c>
      <c r="P5186" t="str" cm="1">
        <f t="array" ref="P5186">_xlfn.IFS(F5186&lt;30000,"Low",F5186&lt;60000,"Lower Middle",F5186&lt;100000, "Upper Middle",F5186&gt;=100000, "High")</f>
        <v>Lower Middle</v>
      </c>
      <c r="Q5186" t="str" cm="1">
        <f t="array" ref="Q5186">_xlfn.IFS(D5186&lt;10,"Low",D5186&lt;15,"Medium",D5186&lt;20,"High",D5186&gt;=20,"Very High")</f>
        <v>Low</v>
      </c>
      <c r="R5186" t="str">
        <f t="shared" si="161"/>
        <v>Normal</v>
      </c>
    </row>
    <row r="5187" spans="1:18" x14ac:dyDescent="0.3">
      <c r="A5187" t="s">
        <v>5198</v>
      </c>
      <c r="B5187" s="2">
        <v>16848</v>
      </c>
      <c r="C5187" t="s">
        <v>10013</v>
      </c>
      <c r="D5187" s="1">
        <v>18.329999999999998</v>
      </c>
      <c r="E5187" t="s">
        <v>10021</v>
      </c>
      <c r="F5187" s="2">
        <v>22658</v>
      </c>
      <c r="G5187" t="s">
        <v>10039</v>
      </c>
      <c r="H5187" t="s">
        <v>10029</v>
      </c>
      <c r="I5187" s="2">
        <v>619</v>
      </c>
      <c r="J5187" s="3">
        <v>22</v>
      </c>
      <c r="K5187" t="s">
        <v>10035</v>
      </c>
      <c r="L5187" s="4">
        <v>43111</v>
      </c>
      <c r="M5187" t="s">
        <v>10037</v>
      </c>
      <c r="N5187">
        <f t="shared" ref="N5187:N5250" si="162">IF(M5187="Charged Off",1,0)</f>
        <v>1</v>
      </c>
      <c r="O5187" t="str" cm="1">
        <f t="array" ref="O5187">_xlfn.IFS(I5187&lt;600, "Very Poor",I5187&lt;650,"Poor",I5187&lt;700,"Fair",I5187&lt;750,"Good",I5187&gt;=750,"Excellent")</f>
        <v>Poor</v>
      </c>
      <c r="P5187" t="str" cm="1">
        <f t="array" ref="P5187">_xlfn.IFS(F5187&lt;30000,"Low",F5187&lt;60000,"Lower Middle",F5187&lt;100000, "Upper Middle",F5187&gt;=100000, "High")</f>
        <v>Low</v>
      </c>
      <c r="Q5187" t="str" cm="1">
        <f t="array" ref="Q5187">_xlfn.IFS(D5187&lt;10,"Low",D5187&lt;15,"Medium",D5187&lt;20,"High",D5187&gt;=20,"Very High")</f>
        <v>High</v>
      </c>
      <c r="R5187" t="str">
        <f t="shared" ref="R5187:R5250" si="163">IF(AND(I5187&lt;650,D5187&gt;15), "High Risk", "Normal")</f>
        <v>High Risk</v>
      </c>
    </row>
    <row r="5188" spans="1:18" x14ac:dyDescent="0.3">
      <c r="A5188" t="s">
        <v>5199</v>
      </c>
      <c r="B5188" s="2">
        <v>37483</v>
      </c>
      <c r="C5188" t="s">
        <v>10013</v>
      </c>
      <c r="D5188" s="1">
        <v>21.99</v>
      </c>
      <c r="E5188" t="s">
        <v>10015</v>
      </c>
      <c r="F5188" s="2">
        <v>31891</v>
      </c>
      <c r="G5188" t="s">
        <v>10040</v>
      </c>
      <c r="H5188" t="s">
        <v>10026</v>
      </c>
      <c r="I5188" s="2">
        <v>670</v>
      </c>
      <c r="J5188" s="3">
        <v>31</v>
      </c>
      <c r="K5188" t="s">
        <v>10035</v>
      </c>
      <c r="L5188" s="4">
        <v>42179</v>
      </c>
      <c r="M5188" t="s">
        <v>10037</v>
      </c>
      <c r="N5188">
        <f t="shared" si="162"/>
        <v>1</v>
      </c>
      <c r="O5188" t="str" cm="1">
        <f t="array" ref="O5188">_xlfn.IFS(I5188&lt;600, "Very Poor",I5188&lt;650,"Poor",I5188&lt;700,"Fair",I5188&lt;750,"Good",I5188&gt;=750,"Excellent")</f>
        <v>Fair</v>
      </c>
      <c r="P5188" t="str" cm="1">
        <f t="array" ref="P5188">_xlfn.IFS(F5188&lt;30000,"Low",F5188&lt;60000,"Lower Middle",F5188&lt;100000, "Upper Middle",F5188&gt;=100000, "High")</f>
        <v>Lower Middle</v>
      </c>
      <c r="Q5188" t="str" cm="1">
        <f t="array" ref="Q5188">_xlfn.IFS(D5188&lt;10,"Low",D5188&lt;15,"Medium",D5188&lt;20,"High",D5188&gt;=20,"Very High")</f>
        <v>Very High</v>
      </c>
      <c r="R5188" t="str">
        <f t="shared" si="163"/>
        <v>Normal</v>
      </c>
    </row>
    <row r="5189" spans="1:18" x14ac:dyDescent="0.3">
      <c r="A5189" t="s">
        <v>5200</v>
      </c>
      <c r="B5189" s="2">
        <v>8837</v>
      </c>
      <c r="C5189" t="s">
        <v>10013</v>
      </c>
      <c r="D5189" s="1">
        <v>6.44</v>
      </c>
      <c r="E5189" t="s">
        <v>10015</v>
      </c>
      <c r="F5189" s="2">
        <v>55091</v>
      </c>
      <c r="G5189" t="s">
        <v>10038</v>
      </c>
      <c r="H5189" t="s">
        <v>10029</v>
      </c>
      <c r="I5189" s="2">
        <v>731</v>
      </c>
      <c r="J5189" s="3">
        <v>38.700000000000003</v>
      </c>
      <c r="K5189" t="s">
        <v>10034</v>
      </c>
      <c r="L5189" s="4">
        <v>42152</v>
      </c>
      <c r="M5189" t="s">
        <v>10036</v>
      </c>
      <c r="N5189">
        <f t="shared" si="162"/>
        <v>0</v>
      </c>
      <c r="O5189" t="str" cm="1">
        <f t="array" ref="O5189">_xlfn.IFS(I5189&lt;600, "Very Poor",I5189&lt;650,"Poor",I5189&lt;700,"Fair",I5189&lt;750,"Good",I5189&gt;=750,"Excellent")</f>
        <v>Good</v>
      </c>
      <c r="P5189" t="str" cm="1">
        <f t="array" ref="P5189">_xlfn.IFS(F5189&lt;30000,"Low",F5189&lt;60000,"Lower Middle",F5189&lt;100000, "Upper Middle",F5189&gt;=100000, "High")</f>
        <v>Lower Middle</v>
      </c>
      <c r="Q5189" t="str" cm="1">
        <f t="array" ref="Q5189">_xlfn.IFS(D5189&lt;10,"Low",D5189&lt;15,"Medium",D5189&lt;20,"High",D5189&gt;=20,"Very High")</f>
        <v>Low</v>
      </c>
      <c r="R5189" t="str">
        <f t="shared" si="163"/>
        <v>Normal</v>
      </c>
    </row>
    <row r="5190" spans="1:18" x14ac:dyDescent="0.3">
      <c r="A5190" t="s">
        <v>5201</v>
      </c>
      <c r="B5190" s="2">
        <v>35069</v>
      </c>
      <c r="C5190" t="s">
        <v>10013</v>
      </c>
      <c r="D5190" s="1">
        <v>6.76</v>
      </c>
      <c r="E5190" t="s">
        <v>10021</v>
      </c>
      <c r="F5190" s="2">
        <v>55663</v>
      </c>
      <c r="G5190" t="s">
        <v>10038</v>
      </c>
      <c r="H5190" t="s">
        <v>10033</v>
      </c>
      <c r="I5190" s="2">
        <v>801</v>
      </c>
      <c r="J5190" s="3">
        <v>34.5</v>
      </c>
      <c r="K5190" t="s">
        <v>10035</v>
      </c>
      <c r="L5190" s="4">
        <v>43073</v>
      </c>
      <c r="M5190" t="s">
        <v>10036</v>
      </c>
      <c r="N5190">
        <f t="shared" si="162"/>
        <v>0</v>
      </c>
      <c r="O5190" t="str" cm="1">
        <f t="array" ref="O5190">_xlfn.IFS(I5190&lt;600, "Very Poor",I5190&lt;650,"Poor",I5190&lt;700,"Fair",I5190&lt;750,"Good",I5190&gt;=750,"Excellent")</f>
        <v>Excellent</v>
      </c>
      <c r="P5190" t="str" cm="1">
        <f t="array" ref="P5190">_xlfn.IFS(F5190&lt;30000,"Low",F5190&lt;60000,"Lower Middle",F5190&lt;100000, "Upper Middle",F5190&gt;=100000, "High")</f>
        <v>Lower Middle</v>
      </c>
      <c r="Q5190" t="str" cm="1">
        <f t="array" ref="Q5190">_xlfn.IFS(D5190&lt;10,"Low",D5190&lt;15,"Medium",D5190&lt;20,"High",D5190&gt;=20,"Very High")</f>
        <v>Low</v>
      </c>
      <c r="R5190" t="str">
        <f t="shared" si="163"/>
        <v>Normal</v>
      </c>
    </row>
    <row r="5191" spans="1:18" x14ac:dyDescent="0.3">
      <c r="A5191" t="s">
        <v>5202</v>
      </c>
      <c r="B5191" s="2">
        <v>8370</v>
      </c>
      <c r="C5191" t="s">
        <v>10013</v>
      </c>
      <c r="D5191" s="1">
        <v>26.74</v>
      </c>
      <c r="E5191" t="s">
        <v>10023</v>
      </c>
      <c r="F5191" s="2">
        <v>87067</v>
      </c>
      <c r="G5191" t="s">
        <v>10040</v>
      </c>
      <c r="H5191" t="s">
        <v>10031</v>
      </c>
      <c r="I5191" s="2">
        <v>655</v>
      </c>
      <c r="J5191" s="3">
        <v>36.299999999999997</v>
      </c>
      <c r="K5191" t="s">
        <v>10034</v>
      </c>
      <c r="L5191" s="4">
        <v>42986</v>
      </c>
      <c r="M5191" t="s">
        <v>10037</v>
      </c>
      <c r="N5191">
        <f t="shared" si="162"/>
        <v>1</v>
      </c>
      <c r="O5191" t="str" cm="1">
        <f t="array" ref="O5191">_xlfn.IFS(I5191&lt;600, "Very Poor",I5191&lt;650,"Poor",I5191&lt;700,"Fair",I5191&lt;750,"Good",I5191&gt;=750,"Excellent")</f>
        <v>Fair</v>
      </c>
      <c r="P5191" t="str" cm="1">
        <f t="array" ref="P5191">_xlfn.IFS(F5191&lt;30000,"Low",F5191&lt;60000,"Lower Middle",F5191&lt;100000, "Upper Middle",F5191&gt;=100000, "High")</f>
        <v>Upper Middle</v>
      </c>
      <c r="Q5191" t="str" cm="1">
        <f t="array" ref="Q5191">_xlfn.IFS(D5191&lt;10,"Low",D5191&lt;15,"Medium",D5191&lt;20,"High",D5191&gt;=20,"Very High")</f>
        <v>Very High</v>
      </c>
      <c r="R5191" t="str">
        <f t="shared" si="163"/>
        <v>Normal</v>
      </c>
    </row>
    <row r="5192" spans="1:18" x14ac:dyDescent="0.3">
      <c r="A5192" t="s">
        <v>5203</v>
      </c>
      <c r="B5192" s="2">
        <v>7411</v>
      </c>
      <c r="C5192" t="s">
        <v>10013</v>
      </c>
      <c r="D5192" s="1">
        <v>16.41</v>
      </c>
      <c r="E5192" t="s">
        <v>10020</v>
      </c>
      <c r="F5192" s="2">
        <v>96894</v>
      </c>
      <c r="G5192" t="s">
        <v>10038</v>
      </c>
      <c r="H5192" t="s">
        <v>10027</v>
      </c>
      <c r="I5192" s="2">
        <v>814</v>
      </c>
      <c r="J5192" s="3">
        <v>13.4</v>
      </c>
      <c r="K5192" t="s">
        <v>10035</v>
      </c>
      <c r="L5192" s="4">
        <v>43441</v>
      </c>
      <c r="M5192" t="s">
        <v>10036</v>
      </c>
      <c r="N5192">
        <f t="shared" si="162"/>
        <v>0</v>
      </c>
      <c r="O5192" t="str" cm="1">
        <f t="array" ref="O5192">_xlfn.IFS(I5192&lt;600, "Very Poor",I5192&lt;650,"Poor",I5192&lt;700,"Fair",I5192&lt;750,"Good",I5192&gt;=750,"Excellent")</f>
        <v>Excellent</v>
      </c>
      <c r="P5192" t="str" cm="1">
        <f t="array" ref="P5192">_xlfn.IFS(F5192&lt;30000,"Low",F5192&lt;60000,"Lower Middle",F5192&lt;100000, "Upper Middle",F5192&gt;=100000, "High")</f>
        <v>Upper Middle</v>
      </c>
      <c r="Q5192" t="str" cm="1">
        <f t="array" ref="Q5192">_xlfn.IFS(D5192&lt;10,"Low",D5192&lt;15,"Medium",D5192&lt;20,"High",D5192&gt;=20,"Very High")</f>
        <v>High</v>
      </c>
      <c r="R5192" t="str">
        <f t="shared" si="163"/>
        <v>Normal</v>
      </c>
    </row>
    <row r="5193" spans="1:18" x14ac:dyDescent="0.3">
      <c r="A5193" t="s">
        <v>5204</v>
      </c>
      <c r="B5193" s="2">
        <v>31499</v>
      </c>
      <c r="C5193" t="s">
        <v>10014</v>
      </c>
      <c r="D5193" s="1">
        <v>16.57</v>
      </c>
      <c r="E5193" t="s">
        <v>10024</v>
      </c>
      <c r="F5193" s="2">
        <v>115942</v>
      </c>
      <c r="G5193" t="s">
        <v>10038</v>
      </c>
      <c r="H5193" t="s">
        <v>10032</v>
      </c>
      <c r="I5193" s="2">
        <v>720</v>
      </c>
      <c r="J5193" s="3">
        <v>10.4</v>
      </c>
      <c r="K5193" t="s">
        <v>10034</v>
      </c>
      <c r="L5193" s="4">
        <v>42689</v>
      </c>
      <c r="M5193" t="s">
        <v>10036</v>
      </c>
      <c r="N5193">
        <f t="shared" si="162"/>
        <v>0</v>
      </c>
      <c r="O5193" t="str" cm="1">
        <f t="array" ref="O5193">_xlfn.IFS(I5193&lt;600, "Very Poor",I5193&lt;650,"Poor",I5193&lt;700,"Fair",I5193&lt;750,"Good",I5193&gt;=750,"Excellent")</f>
        <v>Good</v>
      </c>
      <c r="P5193" t="str" cm="1">
        <f t="array" ref="P5193">_xlfn.IFS(F5193&lt;30000,"Low",F5193&lt;60000,"Lower Middle",F5193&lt;100000, "Upper Middle",F5193&gt;=100000, "High")</f>
        <v>High</v>
      </c>
      <c r="Q5193" t="str" cm="1">
        <f t="array" ref="Q5193">_xlfn.IFS(D5193&lt;10,"Low",D5193&lt;15,"Medium",D5193&lt;20,"High",D5193&gt;=20,"Very High")</f>
        <v>High</v>
      </c>
      <c r="R5193" t="str">
        <f t="shared" si="163"/>
        <v>Normal</v>
      </c>
    </row>
    <row r="5194" spans="1:18" x14ac:dyDescent="0.3">
      <c r="A5194" t="s">
        <v>5205</v>
      </c>
      <c r="B5194" s="2">
        <v>31225</v>
      </c>
      <c r="C5194" t="s">
        <v>10013</v>
      </c>
      <c r="D5194" s="1">
        <v>28.61</v>
      </c>
      <c r="E5194" t="s">
        <v>10024</v>
      </c>
      <c r="F5194" s="2">
        <v>101041</v>
      </c>
      <c r="G5194" t="s">
        <v>10039</v>
      </c>
      <c r="H5194" t="s">
        <v>10032</v>
      </c>
      <c r="I5194" s="2">
        <v>669</v>
      </c>
      <c r="J5194" s="3">
        <v>13.7</v>
      </c>
      <c r="K5194" t="s">
        <v>10035</v>
      </c>
      <c r="L5194" s="4">
        <v>43541</v>
      </c>
      <c r="M5194" t="s">
        <v>10036</v>
      </c>
      <c r="N5194">
        <f t="shared" si="162"/>
        <v>0</v>
      </c>
      <c r="O5194" t="str" cm="1">
        <f t="array" ref="O5194">_xlfn.IFS(I5194&lt;600, "Very Poor",I5194&lt;650,"Poor",I5194&lt;700,"Fair",I5194&lt;750,"Good",I5194&gt;=750,"Excellent")</f>
        <v>Fair</v>
      </c>
      <c r="P5194" t="str" cm="1">
        <f t="array" ref="P5194">_xlfn.IFS(F5194&lt;30000,"Low",F5194&lt;60000,"Lower Middle",F5194&lt;100000, "Upper Middle",F5194&gt;=100000, "High")</f>
        <v>High</v>
      </c>
      <c r="Q5194" t="str" cm="1">
        <f t="array" ref="Q5194">_xlfn.IFS(D5194&lt;10,"Low",D5194&lt;15,"Medium",D5194&lt;20,"High",D5194&gt;=20,"Very High")</f>
        <v>Very High</v>
      </c>
      <c r="R5194" t="str">
        <f t="shared" si="163"/>
        <v>Normal</v>
      </c>
    </row>
    <row r="5195" spans="1:18" x14ac:dyDescent="0.3">
      <c r="A5195" t="s">
        <v>5206</v>
      </c>
      <c r="B5195" s="2">
        <v>1692</v>
      </c>
      <c r="C5195" t="s">
        <v>10013</v>
      </c>
      <c r="D5195" s="1">
        <v>13.01</v>
      </c>
      <c r="E5195" t="s">
        <v>10019</v>
      </c>
      <c r="F5195" s="2">
        <v>51623</v>
      </c>
      <c r="G5195" t="s">
        <v>10039</v>
      </c>
      <c r="H5195" t="s">
        <v>10027</v>
      </c>
      <c r="I5195" s="2">
        <v>644</v>
      </c>
      <c r="J5195" s="3">
        <v>9.9</v>
      </c>
      <c r="K5195" t="s">
        <v>10035</v>
      </c>
      <c r="L5195" s="4">
        <v>43677</v>
      </c>
      <c r="M5195" t="s">
        <v>10036</v>
      </c>
      <c r="N5195">
        <f t="shared" si="162"/>
        <v>0</v>
      </c>
      <c r="O5195" t="str" cm="1">
        <f t="array" ref="O5195">_xlfn.IFS(I5195&lt;600, "Very Poor",I5195&lt;650,"Poor",I5195&lt;700,"Fair",I5195&lt;750,"Good",I5195&gt;=750,"Excellent")</f>
        <v>Poor</v>
      </c>
      <c r="P5195" t="str" cm="1">
        <f t="array" ref="P5195">_xlfn.IFS(F5195&lt;30000,"Low",F5195&lt;60000,"Lower Middle",F5195&lt;100000, "Upper Middle",F5195&gt;=100000, "High")</f>
        <v>Lower Middle</v>
      </c>
      <c r="Q5195" t="str" cm="1">
        <f t="array" ref="Q5195">_xlfn.IFS(D5195&lt;10,"Low",D5195&lt;15,"Medium",D5195&lt;20,"High",D5195&gt;=20,"Very High")</f>
        <v>Medium</v>
      </c>
      <c r="R5195" t="str">
        <f t="shared" si="163"/>
        <v>Normal</v>
      </c>
    </row>
    <row r="5196" spans="1:18" x14ac:dyDescent="0.3">
      <c r="A5196" t="s">
        <v>5207</v>
      </c>
      <c r="B5196" s="2">
        <v>29926</v>
      </c>
      <c r="C5196" t="s">
        <v>10013</v>
      </c>
      <c r="D5196" s="1">
        <v>27.43</v>
      </c>
      <c r="E5196" t="s">
        <v>10023</v>
      </c>
      <c r="F5196" s="2">
        <v>131258</v>
      </c>
      <c r="G5196" t="s">
        <v>10040</v>
      </c>
      <c r="H5196" t="s">
        <v>10027</v>
      </c>
      <c r="I5196" s="2">
        <v>734</v>
      </c>
      <c r="J5196" s="3">
        <v>32.9</v>
      </c>
      <c r="K5196" t="s">
        <v>10035</v>
      </c>
      <c r="L5196" s="4">
        <v>43285</v>
      </c>
      <c r="M5196" t="s">
        <v>10037</v>
      </c>
      <c r="N5196">
        <f t="shared" si="162"/>
        <v>1</v>
      </c>
      <c r="O5196" t="str" cm="1">
        <f t="array" ref="O5196">_xlfn.IFS(I5196&lt;600, "Very Poor",I5196&lt;650,"Poor",I5196&lt;700,"Fair",I5196&lt;750,"Good",I5196&gt;=750,"Excellent")</f>
        <v>Good</v>
      </c>
      <c r="P5196" t="str" cm="1">
        <f t="array" ref="P5196">_xlfn.IFS(F5196&lt;30000,"Low",F5196&lt;60000,"Lower Middle",F5196&lt;100000, "Upper Middle",F5196&gt;=100000, "High")</f>
        <v>High</v>
      </c>
      <c r="Q5196" t="str" cm="1">
        <f t="array" ref="Q5196">_xlfn.IFS(D5196&lt;10,"Low",D5196&lt;15,"Medium",D5196&lt;20,"High",D5196&gt;=20,"Very High")</f>
        <v>Very High</v>
      </c>
      <c r="R5196" t="str">
        <f t="shared" si="163"/>
        <v>Normal</v>
      </c>
    </row>
    <row r="5197" spans="1:18" x14ac:dyDescent="0.3">
      <c r="A5197" t="s">
        <v>5208</v>
      </c>
      <c r="B5197" s="2">
        <v>35246</v>
      </c>
      <c r="C5197" t="s">
        <v>10013</v>
      </c>
      <c r="D5197" s="1">
        <v>29.36</v>
      </c>
      <c r="E5197" t="s">
        <v>10022</v>
      </c>
      <c r="F5197" s="2">
        <v>53549</v>
      </c>
      <c r="G5197" t="s">
        <v>10040</v>
      </c>
      <c r="H5197" t="s">
        <v>10026</v>
      </c>
      <c r="I5197" s="2">
        <v>794</v>
      </c>
      <c r="J5197" s="3">
        <v>36.6</v>
      </c>
      <c r="K5197" t="s">
        <v>10034</v>
      </c>
      <c r="L5197" s="4">
        <v>43481</v>
      </c>
      <c r="M5197" t="s">
        <v>10037</v>
      </c>
      <c r="N5197">
        <f t="shared" si="162"/>
        <v>1</v>
      </c>
      <c r="O5197" t="str" cm="1">
        <f t="array" ref="O5197">_xlfn.IFS(I5197&lt;600, "Very Poor",I5197&lt;650,"Poor",I5197&lt;700,"Fair",I5197&lt;750,"Good",I5197&gt;=750,"Excellent")</f>
        <v>Excellent</v>
      </c>
      <c r="P5197" t="str" cm="1">
        <f t="array" ref="P5197">_xlfn.IFS(F5197&lt;30000,"Low",F5197&lt;60000,"Lower Middle",F5197&lt;100000, "Upper Middle",F5197&gt;=100000, "High")</f>
        <v>Lower Middle</v>
      </c>
      <c r="Q5197" t="str" cm="1">
        <f t="array" ref="Q5197">_xlfn.IFS(D5197&lt;10,"Low",D5197&lt;15,"Medium",D5197&lt;20,"High",D5197&gt;=20,"Very High")</f>
        <v>Very High</v>
      </c>
      <c r="R5197" t="str">
        <f t="shared" si="163"/>
        <v>Normal</v>
      </c>
    </row>
    <row r="5198" spans="1:18" x14ac:dyDescent="0.3">
      <c r="A5198" t="s">
        <v>5209</v>
      </c>
      <c r="B5198" s="2">
        <v>9448</v>
      </c>
      <c r="C5198" t="s">
        <v>10014</v>
      </c>
      <c r="D5198" s="1">
        <v>11.04</v>
      </c>
      <c r="E5198" t="s">
        <v>10025</v>
      </c>
      <c r="F5198" s="2">
        <v>119729</v>
      </c>
      <c r="G5198" t="s">
        <v>10039</v>
      </c>
      <c r="H5198" t="s">
        <v>10030</v>
      </c>
      <c r="I5198" s="2">
        <v>718</v>
      </c>
      <c r="J5198" s="3">
        <v>15.8</v>
      </c>
      <c r="K5198" t="s">
        <v>10034</v>
      </c>
      <c r="L5198" s="4">
        <v>43083</v>
      </c>
      <c r="M5198" t="s">
        <v>10036</v>
      </c>
      <c r="N5198">
        <f t="shared" si="162"/>
        <v>0</v>
      </c>
      <c r="O5198" t="str" cm="1">
        <f t="array" ref="O5198">_xlfn.IFS(I5198&lt;600, "Very Poor",I5198&lt;650,"Poor",I5198&lt;700,"Fair",I5198&lt;750,"Good",I5198&gt;=750,"Excellent")</f>
        <v>Good</v>
      </c>
      <c r="P5198" t="str" cm="1">
        <f t="array" ref="P5198">_xlfn.IFS(F5198&lt;30000,"Low",F5198&lt;60000,"Lower Middle",F5198&lt;100000, "Upper Middle",F5198&gt;=100000, "High")</f>
        <v>High</v>
      </c>
      <c r="Q5198" t="str" cm="1">
        <f t="array" ref="Q5198">_xlfn.IFS(D5198&lt;10,"Low",D5198&lt;15,"Medium",D5198&lt;20,"High",D5198&gt;=20,"Very High")</f>
        <v>Medium</v>
      </c>
      <c r="R5198" t="str">
        <f t="shared" si="163"/>
        <v>Normal</v>
      </c>
    </row>
    <row r="5199" spans="1:18" x14ac:dyDescent="0.3">
      <c r="A5199" t="s">
        <v>5210</v>
      </c>
      <c r="B5199" s="2">
        <v>11073</v>
      </c>
      <c r="C5199" t="s">
        <v>10013</v>
      </c>
      <c r="D5199" s="1">
        <v>17.850000000000001</v>
      </c>
      <c r="E5199" t="s">
        <v>10022</v>
      </c>
      <c r="F5199" s="2">
        <v>123232</v>
      </c>
      <c r="G5199" t="s">
        <v>10038</v>
      </c>
      <c r="H5199" t="s">
        <v>10033</v>
      </c>
      <c r="I5199" s="2">
        <v>810</v>
      </c>
      <c r="J5199" s="3">
        <v>35.700000000000003</v>
      </c>
      <c r="K5199" t="s">
        <v>10035</v>
      </c>
      <c r="L5199" s="4">
        <v>43523</v>
      </c>
      <c r="M5199" t="s">
        <v>10036</v>
      </c>
      <c r="N5199">
        <f t="shared" si="162"/>
        <v>0</v>
      </c>
      <c r="O5199" t="str" cm="1">
        <f t="array" ref="O5199">_xlfn.IFS(I5199&lt;600, "Very Poor",I5199&lt;650,"Poor",I5199&lt;700,"Fair",I5199&lt;750,"Good",I5199&gt;=750,"Excellent")</f>
        <v>Excellent</v>
      </c>
      <c r="P5199" t="str" cm="1">
        <f t="array" ref="P5199">_xlfn.IFS(F5199&lt;30000,"Low",F5199&lt;60000,"Lower Middle",F5199&lt;100000, "Upper Middle",F5199&gt;=100000, "High")</f>
        <v>High</v>
      </c>
      <c r="Q5199" t="str" cm="1">
        <f t="array" ref="Q5199">_xlfn.IFS(D5199&lt;10,"Low",D5199&lt;15,"Medium",D5199&lt;20,"High",D5199&gt;=20,"Very High")</f>
        <v>High</v>
      </c>
      <c r="R5199" t="str">
        <f t="shared" si="163"/>
        <v>Normal</v>
      </c>
    </row>
    <row r="5200" spans="1:18" x14ac:dyDescent="0.3">
      <c r="A5200" t="s">
        <v>5211</v>
      </c>
      <c r="B5200" s="2">
        <v>36414</v>
      </c>
      <c r="C5200" t="s">
        <v>10013</v>
      </c>
      <c r="D5200" s="1">
        <v>18.36</v>
      </c>
      <c r="E5200" t="s">
        <v>10015</v>
      </c>
      <c r="F5200" s="2">
        <v>88087</v>
      </c>
      <c r="G5200" t="s">
        <v>10039</v>
      </c>
      <c r="H5200" t="s">
        <v>10026</v>
      </c>
      <c r="I5200" s="2">
        <v>621</v>
      </c>
      <c r="J5200" s="3">
        <v>6.9</v>
      </c>
      <c r="K5200" t="s">
        <v>10035</v>
      </c>
      <c r="L5200" s="4">
        <v>42976</v>
      </c>
      <c r="M5200" t="s">
        <v>10037</v>
      </c>
      <c r="N5200">
        <f t="shared" si="162"/>
        <v>1</v>
      </c>
      <c r="O5200" t="str" cm="1">
        <f t="array" ref="O5200">_xlfn.IFS(I5200&lt;600, "Very Poor",I5200&lt;650,"Poor",I5200&lt;700,"Fair",I5200&lt;750,"Good",I5200&gt;=750,"Excellent")</f>
        <v>Poor</v>
      </c>
      <c r="P5200" t="str" cm="1">
        <f t="array" ref="P5200">_xlfn.IFS(F5200&lt;30000,"Low",F5200&lt;60000,"Lower Middle",F5200&lt;100000, "Upper Middle",F5200&gt;=100000, "High")</f>
        <v>Upper Middle</v>
      </c>
      <c r="Q5200" t="str" cm="1">
        <f t="array" ref="Q5200">_xlfn.IFS(D5200&lt;10,"Low",D5200&lt;15,"Medium",D5200&lt;20,"High",D5200&gt;=20,"Very High")</f>
        <v>High</v>
      </c>
      <c r="R5200" t="str">
        <f t="shared" si="163"/>
        <v>High Risk</v>
      </c>
    </row>
    <row r="5201" spans="1:18" x14ac:dyDescent="0.3">
      <c r="A5201" t="s">
        <v>5212</v>
      </c>
      <c r="B5201" s="2">
        <v>6209</v>
      </c>
      <c r="C5201" t="s">
        <v>10014</v>
      </c>
      <c r="D5201" s="1">
        <v>26.65</v>
      </c>
      <c r="E5201" t="s">
        <v>10016</v>
      </c>
      <c r="F5201" s="2">
        <v>48062</v>
      </c>
      <c r="G5201" t="s">
        <v>10039</v>
      </c>
      <c r="H5201" t="s">
        <v>10030</v>
      </c>
      <c r="I5201" s="2">
        <v>815</v>
      </c>
      <c r="J5201" s="3">
        <v>28.7</v>
      </c>
      <c r="K5201" t="s">
        <v>10034</v>
      </c>
      <c r="L5201" s="4">
        <v>44016</v>
      </c>
      <c r="M5201" t="s">
        <v>10037</v>
      </c>
      <c r="N5201">
        <f t="shared" si="162"/>
        <v>1</v>
      </c>
      <c r="O5201" t="str" cm="1">
        <f t="array" ref="O5201">_xlfn.IFS(I5201&lt;600, "Very Poor",I5201&lt;650,"Poor",I5201&lt;700,"Fair",I5201&lt;750,"Good",I5201&gt;=750,"Excellent")</f>
        <v>Excellent</v>
      </c>
      <c r="P5201" t="str" cm="1">
        <f t="array" ref="P5201">_xlfn.IFS(F5201&lt;30000,"Low",F5201&lt;60000,"Lower Middle",F5201&lt;100000, "Upper Middle",F5201&gt;=100000, "High")</f>
        <v>Lower Middle</v>
      </c>
      <c r="Q5201" t="str" cm="1">
        <f t="array" ref="Q5201">_xlfn.IFS(D5201&lt;10,"Low",D5201&lt;15,"Medium",D5201&lt;20,"High",D5201&gt;=20,"Very High")</f>
        <v>Very High</v>
      </c>
      <c r="R5201" t="str">
        <f t="shared" si="163"/>
        <v>Normal</v>
      </c>
    </row>
    <row r="5202" spans="1:18" x14ac:dyDescent="0.3">
      <c r="A5202" t="s">
        <v>5213</v>
      </c>
      <c r="B5202" s="2">
        <v>7533</v>
      </c>
      <c r="C5202" t="s">
        <v>10013</v>
      </c>
      <c r="D5202" s="1">
        <v>12.6</v>
      </c>
      <c r="E5202" t="s">
        <v>10018</v>
      </c>
      <c r="F5202" s="2">
        <v>96051</v>
      </c>
      <c r="G5202" t="s">
        <v>10039</v>
      </c>
      <c r="H5202" t="s">
        <v>10032</v>
      </c>
      <c r="I5202" s="2">
        <v>665</v>
      </c>
      <c r="J5202" s="3">
        <v>23.5</v>
      </c>
      <c r="K5202" t="s">
        <v>10034</v>
      </c>
      <c r="L5202" s="4">
        <v>42540</v>
      </c>
      <c r="M5202" t="s">
        <v>10036</v>
      </c>
      <c r="N5202">
        <f t="shared" si="162"/>
        <v>0</v>
      </c>
      <c r="O5202" t="str" cm="1">
        <f t="array" ref="O5202">_xlfn.IFS(I5202&lt;600, "Very Poor",I5202&lt;650,"Poor",I5202&lt;700,"Fair",I5202&lt;750,"Good",I5202&gt;=750,"Excellent")</f>
        <v>Fair</v>
      </c>
      <c r="P5202" t="str" cm="1">
        <f t="array" ref="P5202">_xlfn.IFS(F5202&lt;30000,"Low",F5202&lt;60000,"Lower Middle",F5202&lt;100000, "Upper Middle",F5202&gt;=100000, "High")</f>
        <v>Upper Middle</v>
      </c>
      <c r="Q5202" t="str" cm="1">
        <f t="array" ref="Q5202">_xlfn.IFS(D5202&lt;10,"Low",D5202&lt;15,"Medium",D5202&lt;20,"High",D5202&gt;=20,"Very High")</f>
        <v>Medium</v>
      </c>
      <c r="R5202" t="str">
        <f t="shared" si="163"/>
        <v>Normal</v>
      </c>
    </row>
    <row r="5203" spans="1:18" x14ac:dyDescent="0.3">
      <c r="A5203" t="s">
        <v>5214</v>
      </c>
      <c r="B5203" s="2">
        <v>22061</v>
      </c>
      <c r="C5203" t="s">
        <v>10014</v>
      </c>
      <c r="D5203" s="1">
        <v>24.95</v>
      </c>
      <c r="E5203" t="s">
        <v>10021</v>
      </c>
      <c r="F5203" s="2">
        <v>65381</v>
      </c>
      <c r="G5203" t="s">
        <v>10040</v>
      </c>
      <c r="H5203" t="s">
        <v>10031</v>
      </c>
      <c r="I5203" s="2">
        <v>745</v>
      </c>
      <c r="J5203" s="3">
        <v>14.7</v>
      </c>
      <c r="K5203" t="s">
        <v>10035</v>
      </c>
      <c r="L5203" s="4">
        <v>43314</v>
      </c>
      <c r="M5203" t="s">
        <v>10036</v>
      </c>
      <c r="N5203">
        <f t="shared" si="162"/>
        <v>0</v>
      </c>
      <c r="O5203" t="str" cm="1">
        <f t="array" ref="O5203">_xlfn.IFS(I5203&lt;600, "Very Poor",I5203&lt;650,"Poor",I5203&lt;700,"Fair",I5203&lt;750,"Good",I5203&gt;=750,"Excellent")</f>
        <v>Good</v>
      </c>
      <c r="P5203" t="str" cm="1">
        <f t="array" ref="P5203">_xlfn.IFS(F5203&lt;30000,"Low",F5203&lt;60000,"Lower Middle",F5203&lt;100000, "Upper Middle",F5203&gt;=100000, "High")</f>
        <v>Upper Middle</v>
      </c>
      <c r="Q5203" t="str" cm="1">
        <f t="array" ref="Q5203">_xlfn.IFS(D5203&lt;10,"Low",D5203&lt;15,"Medium",D5203&lt;20,"High",D5203&gt;=20,"Very High")</f>
        <v>Very High</v>
      </c>
      <c r="R5203" t="str">
        <f t="shared" si="163"/>
        <v>Normal</v>
      </c>
    </row>
    <row r="5204" spans="1:18" x14ac:dyDescent="0.3">
      <c r="A5204" t="s">
        <v>5215</v>
      </c>
      <c r="B5204" s="2">
        <v>8211</v>
      </c>
      <c r="C5204" t="s">
        <v>10014</v>
      </c>
      <c r="D5204" s="1">
        <v>29.28</v>
      </c>
      <c r="E5204" t="s">
        <v>10024</v>
      </c>
      <c r="F5204" s="2">
        <v>142111</v>
      </c>
      <c r="G5204" t="s">
        <v>10039</v>
      </c>
      <c r="H5204" t="s">
        <v>10027</v>
      </c>
      <c r="I5204" s="2">
        <v>777</v>
      </c>
      <c r="J5204" s="3">
        <v>31.9</v>
      </c>
      <c r="K5204" t="s">
        <v>10035</v>
      </c>
      <c r="L5204" s="4">
        <v>43195</v>
      </c>
      <c r="M5204" t="s">
        <v>10037</v>
      </c>
      <c r="N5204">
        <f t="shared" si="162"/>
        <v>1</v>
      </c>
      <c r="O5204" t="str" cm="1">
        <f t="array" ref="O5204">_xlfn.IFS(I5204&lt;600, "Very Poor",I5204&lt;650,"Poor",I5204&lt;700,"Fair",I5204&lt;750,"Good",I5204&gt;=750,"Excellent")</f>
        <v>Excellent</v>
      </c>
      <c r="P5204" t="str" cm="1">
        <f t="array" ref="P5204">_xlfn.IFS(F5204&lt;30000,"Low",F5204&lt;60000,"Lower Middle",F5204&lt;100000, "Upper Middle",F5204&gt;=100000, "High")</f>
        <v>High</v>
      </c>
      <c r="Q5204" t="str" cm="1">
        <f t="array" ref="Q5204">_xlfn.IFS(D5204&lt;10,"Low",D5204&lt;15,"Medium",D5204&lt;20,"High",D5204&gt;=20,"Very High")</f>
        <v>Very High</v>
      </c>
      <c r="R5204" t="str">
        <f t="shared" si="163"/>
        <v>Normal</v>
      </c>
    </row>
    <row r="5205" spans="1:18" x14ac:dyDescent="0.3">
      <c r="A5205" t="s">
        <v>5216</v>
      </c>
      <c r="B5205" s="2">
        <v>10927</v>
      </c>
      <c r="C5205" t="s">
        <v>10013</v>
      </c>
      <c r="D5205" s="1">
        <v>26.01</v>
      </c>
      <c r="E5205" t="s">
        <v>10015</v>
      </c>
      <c r="F5205" s="2">
        <v>118860</v>
      </c>
      <c r="G5205" t="s">
        <v>10038</v>
      </c>
      <c r="H5205" t="s">
        <v>10032</v>
      </c>
      <c r="I5205" s="2">
        <v>641</v>
      </c>
      <c r="J5205" s="3">
        <v>12.4</v>
      </c>
      <c r="K5205" t="s">
        <v>10035</v>
      </c>
      <c r="L5205" s="4">
        <v>42044</v>
      </c>
      <c r="M5205" t="s">
        <v>10037</v>
      </c>
      <c r="N5205">
        <f t="shared" si="162"/>
        <v>1</v>
      </c>
      <c r="O5205" t="str" cm="1">
        <f t="array" ref="O5205">_xlfn.IFS(I5205&lt;600, "Very Poor",I5205&lt;650,"Poor",I5205&lt;700,"Fair",I5205&lt;750,"Good",I5205&gt;=750,"Excellent")</f>
        <v>Poor</v>
      </c>
      <c r="P5205" t="str" cm="1">
        <f t="array" ref="P5205">_xlfn.IFS(F5205&lt;30000,"Low",F5205&lt;60000,"Lower Middle",F5205&lt;100000, "Upper Middle",F5205&gt;=100000, "High")</f>
        <v>High</v>
      </c>
      <c r="Q5205" t="str" cm="1">
        <f t="array" ref="Q5205">_xlfn.IFS(D5205&lt;10,"Low",D5205&lt;15,"Medium",D5205&lt;20,"High",D5205&gt;=20,"Very High")</f>
        <v>Very High</v>
      </c>
      <c r="R5205" t="str">
        <f t="shared" si="163"/>
        <v>High Risk</v>
      </c>
    </row>
    <row r="5206" spans="1:18" x14ac:dyDescent="0.3">
      <c r="A5206" t="s">
        <v>5217</v>
      </c>
      <c r="B5206" s="2">
        <v>12927</v>
      </c>
      <c r="C5206" t="s">
        <v>10013</v>
      </c>
      <c r="D5206" s="1">
        <v>27.73</v>
      </c>
      <c r="E5206" t="s">
        <v>10018</v>
      </c>
      <c r="F5206" s="2">
        <v>28704</v>
      </c>
      <c r="G5206" t="s">
        <v>10039</v>
      </c>
      <c r="H5206" t="s">
        <v>10026</v>
      </c>
      <c r="I5206" s="2">
        <v>613</v>
      </c>
      <c r="J5206" s="3">
        <v>19.600000000000001</v>
      </c>
      <c r="K5206" t="s">
        <v>10035</v>
      </c>
      <c r="L5206" s="4">
        <v>42313</v>
      </c>
      <c r="M5206" t="s">
        <v>10037</v>
      </c>
      <c r="N5206">
        <f t="shared" si="162"/>
        <v>1</v>
      </c>
      <c r="O5206" t="str" cm="1">
        <f t="array" ref="O5206">_xlfn.IFS(I5206&lt;600, "Very Poor",I5206&lt;650,"Poor",I5206&lt;700,"Fair",I5206&lt;750,"Good",I5206&gt;=750,"Excellent")</f>
        <v>Poor</v>
      </c>
      <c r="P5206" t="str" cm="1">
        <f t="array" ref="P5206">_xlfn.IFS(F5206&lt;30000,"Low",F5206&lt;60000,"Lower Middle",F5206&lt;100000, "Upper Middle",F5206&gt;=100000, "High")</f>
        <v>Low</v>
      </c>
      <c r="Q5206" t="str" cm="1">
        <f t="array" ref="Q5206">_xlfn.IFS(D5206&lt;10,"Low",D5206&lt;15,"Medium",D5206&lt;20,"High",D5206&gt;=20,"Very High")</f>
        <v>Very High</v>
      </c>
      <c r="R5206" t="str">
        <f t="shared" si="163"/>
        <v>High Risk</v>
      </c>
    </row>
    <row r="5207" spans="1:18" x14ac:dyDescent="0.3">
      <c r="A5207" t="s">
        <v>5218</v>
      </c>
      <c r="B5207" s="2">
        <v>25594</v>
      </c>
      <c r="C5207" t="s">
        <v>10013</v>
      </c>
      <c r="D5207" s="1">
        <v>22.71</v>
      </c>
      <c r="E5207" t="s">
        <v>10020</v>
      </c>
      <c r="F5207" s="2">
        <v>31410</v>
      </c>
      <c r="G5207" t="s">
        <v>10038</v>
      </c>
      <c r="H5207" t="s">
        <v>10030</v>
      </c>
      <c r="I5207" s="2">
        <v>810</v>
      </c>
      <c r="J5207" s="3">
        <v>29.8</v>
      </c>
      <c r="K5207" t="s">
        <v>10035</v>
      </c>
      <c r="L5207" s="4">
        <v>42089</v>
      </c>
      <c r="M5207" t="s">
        <v>10037</v>
      </c>
      <c r="N5207">
        <f t="shared" si="162"/>
        <v>1</v>
      </c>
      <c r="O5207" t="str" cm="1">
        <f t="array" ref="O5207">_xlfn.IFS(I5207&lt;600, "Very Poor",I5207&lt;650,"Poor",I5207&lt;700,"Fair",I5207&lt;750,"Good",I5207&gt;=750,"Excellent")</f>
        <v>Excellent</v>
      </c>
      <c r="P5207" t="str" cm="1">
        <f t="array" ref="P5207">_xlfn.IFS(F5207&lt;30000,"Low",F5207&lt;60000,"Lower Middle",F5207&lt;100000, "Upper Middle",F5207&gt;=100000, "High")</f>
        <v>Lower Middle</v>
      </c>
      <c r="Q5207" t="str" cm="1">
        <f t="array" ref="Q5207">_xlfn.IFS(D5207&lt;10,"Low",D5207&lt;15,"Medium",D5207&lt;20,"High",D5207&gt;=20,"Very High")</f>
        <v>Very High</v>
      </c>
      <c r="R5207" t="str">
        <f t="shared" si="163"/>
        <v>Normal</v>
      </c>
    </row>
    <row r="5208" spans="1:18" x14ac:dyDescent="0.3">
      <c r="A5208" t="s">
        <v>5219</v>
      </c>
      <c r="B5208" s="2">
        <v>10316</v>
      </c>
      <c r="C5208" t="s">
        <v>10013</v>
      </c>
      <c r="D5208" s="1">
        <v>27.6</v>
      </c>
      <c r="E5208" t="s">
        <v>10015</v>
      </c>
      <c r="F5208" s="2">
        <v>91974</v>
      </c>
      <c r="G5208" t="s">
        <v>10039</v>
      </c>
      <c r="H5208" t="s">
        <v>10027</v>
      </c>
      <c r="I5208" s="2">
        <v>746</v>
      </c>
      <c r="J5208" s="3">
        <v>16.8</v>
      </c>
      <c r="K5208" t="s">
        <v>10035</v>
      </c>
      <c r="L5208" s="4">
        <v>42758</v>
      </c>
      <c r="M5208" t="s">
        <v>10036</v>
      </c>
      <c r="N5208">
        <f t="shared" si="162"/>
        <v>0</v>
      </c>
      <c r="O5208" t="str" cm="1">
        <f t="array" ref="O5208">_xlfn.IFS(I5208&lt;600, "Very Poor",I5208&lt;650,"Poor",I5208&lt;700,"Fair",I5208&lt;750,"Good",I5208&gt;=750,"Excellent")</f>
        <v>Good</v>
      </c>
      <c r="P5208" t="str" cm="1">
        <f t="array" ref="P5208">_xlfn.IFS(F5208&lt;30000,"Low",F5208&lt;60000,"Lower Middle",F5208&lt;100000, "Upper Middle",F5208&gt;=100000, "High")</f>
        <v>Upper Middle</v>
      </c>
      <c r="Q5208" t="str" cm="1">
        <f t="array" ref="Q5208">_xlfn.IFS(D5208&lt;10,"Low",D5208&lt;15,"Medium",D5208&lt;20,"High",D5208&gt;=20,"Very High")</f>
        <v>Very High</v>
      </c>
      <c r="R5208" t="str">
        <f t="shared" si="163"/>
        <v>Normal</v>
      </c>
    </row>
    <row r="5209" spans="1:18" x14ac:dyDescent="0.3">
      <c r="A5209" t="s">
        <v>5220</v>
      </c>
      <c r="B5209" s="2">
        <v>13177</v>
      </c>
      <c r="C5209" t="s">
        <v>10013</v>
      </c>
      <c r="D5209" s="1">
        <v>9.1199999999999992</v>
      </c>
      <c r="E5209" t="s">
        <v>10024</v>
      </c>
      <c r="F5209" s="2">
        <v>42902</v>
      </c>
      <c r="G5209" t="s">
        <v>10039</v>
      </c>
      <c r="H5209" t="s">
        <v>10026</v>
      </c>
      <c r="I5209" s="2">
        <v>792</v>
      </c>
      <c r="J5209" s="3">
        <v>34.9</v>
      </c>
      <c r="K5209" t="s">
        <v>10035</v>
      </c>
      <c r="L5209" s="4">
        <v>44194</v>
      </c>
      <c r="M5209" t="s">
        <v>10036</v>
      </c>
      <c r="N5209">
        <f t="shared" si="162"/>
        <v>0</v>
      </c>
      <c r="O5209" t="str" cm="1">
        <f t="array" ref="O5209">_xlfn.IFS(I5209&lt;600, "Very Poor",I5209&lt;650,"Poor",I5209&lt;700,"Fair",I5209&lt;750,"Good",I5209&gt;=750,"Excellent")</f>
        <v>Excellent</v>
      </c>
      <c r="P5209" t="str" cm="1">
        <f t="array" ref="P5209">_xlfn.IFS(F5209&lt;30000,"Low",F5209&lt;60000,"Lower Middle",F5209&lt;100000, "Upper Middle",F5209&gt;=100000, "High")</f>
        <v>Lower Middle</v>
      </c>
      <c r="Q5209" t="str" cm="1">
        <f t="array" ref="Q5209">_xlfn.IFS(D5209&lt;10,"Low",D5209&lt;15,"Medium",D5209&lt;20,"High",D5209&gt;=20,"Very High")</f>
        <v>Low</v>
      </c>
      <c r="R5209" t="str">
        <f t="shared" si="163"/>
        <v>Normal</v>
      </c>
    </row>
    <row r="5210" spans="1:18" x14ac:dyDescent="0.3">
      <c r="A5210" t="s">
        <v>5221</v>
      </c>
      <c r="B5210" s="2">
        <v>11846</v>
      </c>
      <c r="C5210" t="s">
        <v>10013</v>
      </c>
      <c r="D5210" s="1">
        <v>22.81</v>
      </c>
      <c r="E5210" t="s">
        <v>10015</v>
      </c>
      <c r="F5210" s="2">
        <v>25786</v>
      </c>
      <c r="G5210" t="s">
        <v>10039</v>
      </c>
      <c r="H5210" t="s">
        <v>10029</v>
      </c>
      <c r="I5210" s="2">
        <v>633</v>
      </c>
      <c r="J5210" s="3">
        <v>35.299999999999997</v>
      </c>
      <c r="K5210" t="s">
        <v>10035</v>
      </c>
      <c r="L5210" s="4">
        <v>43787</v>
      </c>
      <c r="M5210" t="s">
        <v>10037</v>
      </c>
      <c r="N5210">
        <f t="shared" si="162"/>
        <v>1</v>
      </c>
      <c r="O5210" t="str" cm="1">
        <f t="array" ref="O5210">_xlfn.IFS(I5210&lt;600, "Very Poor",I5210&lt;650,"Poor",I5210&lt;700,"Fair",I5210&lt;750,"Good",I5210&gt;=750,"Excellent")</f>
        <v>Poor</v>
      </c>
      <c r="P5210" t="str" cm="1">
        <f t="array" ref="P5210">_xlfn.IFS(F5210&lt;30000,"Low",F5210&lt;60000,"Lower Middle",F5210&lt;100000, "Upper Middle",F5210&gt;=100000, "High")</f>
        <v>Low</v>
      </c>
      <c r="Q5210" t="str" cm="1">
        <f t="array" ref="Q5210">_xlfn.IFS(D5210&lt;10,"Low",D5210&lt;15,"Medium",D5210&lt;20,"High",D5210&gt;=20,"Very High")</f>
        <v>Very High</v>
      </c>
      <c r="R5210" t="str">
        <f t="shared" si="163"/>
        <v>High Risk</v>
      </c>
    </row>
    <row r="5211" spans="1:18" x14ac:dyDescent="0.3">
      <c r="A5211" t="s">
        <v>5222</v>
      </c>
      <c r="B5211" s="2">
        <v>8933</v>
      </c>
      <c r="C5211" t="s">
        <v>10014</v>
      </c>
      <c r="D5211" s="1">
        <v>23.3</v>
      </c>
      <c r="E5211" t="s">
        <v>10018</v>
      </c>
      <c r="F5211" s="2">
        <v>56919</v>
      </c>
      <c r="G5211" t="s">
        <v>10039</v>
      </c>
      <c r="H5211" t="s">
        <v>10032</v>
      </c>
      <c r="I5211" s="2">
        <v>763</v>
      </c>
      <c r="J5211" s="3">
        <v>12.1</v>
      </c>
      <c r="K5211" t="s">
        <v>10035</v>
      </c>
      <c r="L5211" s="4">
        <v>42522</v>
      </c>
      <c r="M5211" t="s">
        <v>10036</v>
      </c>
      <c r="N5211">
        <f t="shared" si="162"/>
        <v>0</v>
      </c>
      <c r="O5211" t="str" cm="1">
        <f t="array" ref="O5211">_xlfn.IFS(I5211&lt;600, "Very Poor",I5211&lt;650,"Poor",I5211&lt;700,"Fair",I5211&lt;750,"Good",I5211&gt;=750,"Excellent")</f>
        <v>Excellent</v>
      </c>
      <c r="P5211" t="str" cm="1">
        <f t="array" ref="P5211">_xlfn.IFS(F5211&lt;30000,"Low",F5211&lt;60000,"Lower Middle",F5211&lt;100000, "Upper Middle",F5211&gt;=100000, "High")</f>
        <v>Lower Middle</v>
      </c>
      <c r="Q5211" t="str" cm="1">
        <f t="array" ref="Q5211">_xlfn.IFS(D5211&lt;10,"Low",D5211&lt;15,"Medium",D5211&lt;20,"High",D5211&gt;=20,"Very High")</f>
        <v>Very High</v>
      </c>
      <c r="R5211" t="str">
        <f t="shared" si="163"/>
        <v>Normal</v>
      </c>
    </row>
    <row r="5212" spans="1:18" x14ac:dyDescent="0.3">
      <c r="A5212" t="s">
        <v>5223</v>
      </c>
      <c r="B5212" s="2">
        <v>39244</v>
      </c>
      <c r="C5212" t="s">
        <v>10013</v>
      </c>
      <c r="D5212" s="1">
        <v>15.98</v>
      </c>
      <c r="E5212" t="s">
        <v>10020</v>
      </c>
      <c r="F5212" s="2">
        <v>98735</v>
      </c>
      <c r="G5212" t="s">
        <v>10039</v>
      </c>
      <c r="H5212" t="s">
        <v>10029</v>
      </c>
      <c r="I5212" s="2">
        <v>800</v>
      </c>
      <c r="J5212" s="3">
        <v>20.399999999999999</v>
      </c>
      <c r="K5212" t="s">
        <v>10035</v>
      </c>
      <c r="L5212" s="4">
        <v>43658</v>
      </c>
      <c r="M5212" t="s">
        <v>10036</v>
      </c>
      <c r="N5212">
        <f t="shared" si="162"/>
        <v>0</v>
      </c>
      <c r="O5212" t="str" cm="1">
        <f t="array" ref="O5212">_xlfn.IFS(I5212&lt;600, "Very Poor",I5212&lt;650,"Poor",I5212&lt;700,"Fair",I5212&lt;750,"Good",I5212&gt;=750,"Excellent")</f>
        <v>Excellent</v>
      </c>
      <c r="P5212" t="str" cm="1">
        <f t="array" ref="P5212">_xlfn.IFS(F5212&lt;30000,"Low",F5212&lt;60000,"Lower Middle",F5212&lt;100000, "Upper Middle",F5212&gt;=100000, "High")</f>
        <v>Upper Middle</v>
      </c>
      <c r="Q5212" t="str" cm="1">
        <f t="array" ref="Q5212">_xlfn.IFS(D5212&lt;10,"Low",D5212&lt;15,"Medium",D5212&lt;20,"High",D5212&gt;=20,"Very High")</f>
        <v>High</v>
      </c>
      <c r="R5212" t="str">
        <f t="shared" si="163"/>
        <v>Normal</v>
      </c>
    </row>
    <row r="5213" spans="1:18" x14ac:dyDescent="0.3">
      <c r="A5213" t="s">
        <v>5224</v>
      </c>
      <c r="B5213" s="2">
        <v>3080</v>
      </c>
      <c r="C5213" t="s">
        <v>10013</v>
      </c>
      <c r="D5213" s="1">
        <v>6.99</v>
      </c>
      <c r="E5213" t="s">
        <v>10025</v>
      </c>
      <c r="F5213" s="2">
        <v>91629</v>
      </c>
      <c r="G5213" t="s">
        <v>10040</v>
      </c>
      <c r="H5213" t="s">
        <v>10033</v>
      </c>
      <c r="I5213" s="2">
        <v>677</v>
      </c>
      <c r="J5213" s="3">
        <v>20.100000000000001</v>
      </c>
      <c r="K5213" t="s">
        <v>10035</v>
      </c>
      <c r="L5213" s="4">
        <v>42278</v>
      </c>
      <c r="M5213" t="s">
        <v>10036</v>
      </c>
      <c r="N5213">
        <f t="shared" si="162"/>
        <v>0</v>
      </c>
      <c r="O5213" t="str" cm="1">
        <f t="array" ref="O5213">_xlfn.IFS(I5213&lt;600, "Very Poor",I5213&lt;650,"Poor",I5213&lt;700,"Fair",I5213&lt;750,"Good",I5213&gt;=750,"Excellent")</f>
        <v>Fair</v>
      </c>
      <c r="P5213" t="str" cm="1">
        <f t="array" ref="P5213">_xlfn.IFS(F5213&lt;30000,"Low",F5213&lt;60000,"Lower Middle",F5213&lt;100000, "Upper Middle",F5213&gt;=100000, "High")</f>
        <v>Upper Middle</v>
      </c>
      <c r="Q5213" t="str" cm="1">
        <f t="array" ref="Q5213">_xlfn.IFS(D5213&lt;10,"Low",D5213&lt;15,"Medium",D5213&lt;20,"High",D5213&gt;=20,"Very High")</f>
        <v>Low</v>
      </c>
      <c r="R5213" t="str">
        <f t="shared" si="163"/>
        <v>Normal</v>
      </c>
    </row>
    <row r="5214" spans="1:18" x14ac:dyDescent="0.3">
      <c r="A5214" t="s">
        <v>5225</v>
      </c>
      <c r="B5214" s="2">
        <v>7089</v>
      </c>
      <c r="C5214" t="s">
        <v>10013</v>
      </c>
      <c r="D5214" s="1">
        <v>20.56</v>
      </c>
      <c r="E5214" t="s">
        <v>10021</v>
      </c>
      <c r="F5214" s="2">
        <v>68353</v>
      </c>
      <c r="G5214" t="s">
        <v>10039</v>
      </c>
      <c r="H5214" t="s">
        <v>10032</v>
      </c>
      <c r="I5214" s="2">
        <v>642</v>
      </c>
      <c r="J5214" s="3">
        <v>19.399999999999999</v>
      </c>
      <c r="K5214" t="s">
        <v>10035</v>
      </c>
      <c r="L5214" s="4">
        <v>43372</v>
      </c>
      <c r="M5214" t="s">
        <v>10037</v>
      </c>
      <c r="N5214">
        <f t="shared" si="162"/>
        <v>1</v>
      </c>
      <c r="O5214" t="str" cm="1">
        <f t="array" ref="O5214">_xlfn.IFS(I5214&lt;600, "Very Poor",I5214&lt;650,"Poor",I5214&lt;700,"Fair",I5214&lt;750,"Good",I5214&gt;=750,"Excellent")</f>
        <v>Poor</v>
      </c>
      <c r="P5214" t="str" cm="1">
        <f t="array" ref="P5214">_xlfn.IFS(F5214&lt;30000,"Low",F5214&lt;60000,"Lower Middle",F5214&lt;100000, "Upper Middle",F5214&gt;=100000, "High")</f>
        <v>Upper Middle</v>
      </c>
      <c r="Q5214" t="str" cm="1">
        <f t="array" ref="Q5214">_xlfn.IFS(D5214&lt;10,"Low",D5214&lt;15,"Medium",D5214&lt;20,"High",D5214&gt;=20,"Very High")</f>
        <v>Very High</v>
      </c>
      <c r="R5214" t="str">
        <f t="shared" si="163"/>
        <v>High Risk</v>
      </c>
    </row>
    <row r="5215" spans="1:18" x14ac:dyDescent="0.3">
      <c r="A5215" t="s">
        <v>5226</v>
      </c>
      <c r="B5215" s="2">
        <v>27123</v>
      </c>
      <c r="C5215" t="s">
        <v>10014</v>
      </c>
      <c r="D5215" s="1">
        <v>6.3</v>
      </c>
      <c r="E5215" t="s">
        <v>10015</v>
      </c>
      <c r="F5215" s="2">
        <v>148518</v>
      </c>
      <c r="G5215" t="s">
        <v>10038</v>
      </c>
      <c r="H5215" t="s">
        <v>10026</v>
      </c>
      <c r="I5215" s="2">
        <v>621</v>
      </c>
      <c r="J5215" s="3">
        <v>22.6</v>
      </c>
      <c r="K5215" t="s">
        <v>10035</v>
      </c>
      <c r="L5215" s="4">
        <v>42330</v>
      </c>
      <c r="M5215" t="s">
        <v>10036</v>
      </c>
      <c r="N5215">
        <f t="shared" si="162"/>
        <v>0</v>
      </c>
      <c r="O5215" t="str" cm="1">
        <f t="array" ref="O5215">_xlfn.IFS(I5215&lt;600, "Very Poor",I5215&lt;650,"Poor",I5215&lt;700,"Fair",I5215&lt;750,"Good",I5215&gt;=750,"Excellent")</f>
        <v>Poor</v>
      </c>
      <c r="P5215" t="str" cm="1">
        <f t="array" ref="P5215">_xlfn.IFS(F5215&lt;30000,"Low",F5215&lt;60000,"Lower Middle",F5215&lt;100000, "Upper Middle",F5215&gt;=100000, "High")</f>
        <v>High</v>
      </c>
      <c r="Q5215" t="str" cm="1">
        <f t="array" ref="Q5215">_xlfn.IFS(D5215&lt;10,"Low",D5215&lt;15,"Medium",D5215&lt;20,"High",D5215&gt;=20,"Very High")</f>
        <v>Low</v>
      </c>
      <c r="R5215" t="str">
        <f t="shared" si="163"/>
        <v>Normal</v>
      </c>
    </row>
    <row r="5216" spans="1:18" x14ac:dyDescent="0.3">
      <c r="A5216" t="s">
        <v>5227</v>
      </c>
      <c r="B5216" s="2">
        <v>8797</v>
      </c>
      <c r="C5216" t="s">
        <v>10013</v>
      </c>
      <c r="D5216" s="1">
        <v>14.56</v>
      </c>
      <c r="E5216" t="s">
        <v>10019</v>
      </c>
      <c r="F5216" s="2">
        <v>48691</v>
      </c>
      <c r="G5216" t="s">
        <v>10038</v>
      </c>
      <c r="H5216" t="s">
        <v>10030</v>
      </c>
      <c r="I5216" s="2">
        <v>828</v>
      </c>
      <c r="J5216" s="3">
        <v>7.6</v>
      </c>
      <c r="K5216" t="s">
        <v>10034</v>
      </c>
      <c r="L5216" s="4">
        <v>43315</v>
      </c>
      <c r="M5216" t="s">
        <v>10036</v>
      </c>
      <c r="N5216">
        <f t="shared" si="162"/>
        <v>0</v>
      </c>
      <c r="O5216" t="str" cm="1">
        <f t="array" ref="O5216">_xlfn.IFS(I5216&lt;600, "Very Poor",I5216&lt;650,"Poor",I5216&lt;700,"Fair",I5216&lt;750,"Good",I5216&gt;=750,"Excellent")</f>
        <v>Excellent</v>
      </c>
      <c r="P5216" t="str" cm="1">
        <f t="array" ref="P5216">_xlfn.IFS(F5216&lt;30000,"Low",F5216&lt;60000,"Lower Middle",F5216&lt;100000, "Upper Middle",F5216&gt;=100000, "High")</f>
        <v>Lower Middle</v>
      </c>
      <c r="Q5216" t="str" cm="1">
        <f t="array" ref="Q5216">_xlfn.IFS(D5216&lt;10,"Low",D5216&lt;15,"Medium",D5216&lt;20,"High",D5216&gt;=20,"Very High")</f>
        <v>Medium</v>
      </c>
      <c r="R5216" t="str">
        <f t="shared" si="163"/>
        <v>Normal</v>
      </c>
    </row>
    <row r="5217" spans="1:18" x14ac:dyDescent="0.3">
      <c r="A5217" t="s">
        <v>5228</v>
      </c>
      <c r="B5217" s="2">
        <v>9346</v>
      </c>
      <c r="C5217" t="s">
        <v>10013</v>
      </c>
      <c r="D5217" s="1">
        <v>14.84</v>
      </c>
      <c r="E5217" t="s">
        <v>10023</v>
      </c>
      <c r="F5217" s="2">
        <v>51902</v>
      </c>
      <c r="G5217" t="s">
        <v>10038</v>
      </c>
      <c r="H5217" t="s">
        <v>10026</v>
      </c>
      <c r="I5217" s="2">
        <v>689</v>
      </c>
      <c r="J5217" s="3">
        <v>35.5</v>
      </c>
      <c r="K5217" t="s">
        <v>10035</v>
      </c>
      <c r="L5217" s="4">
        <v>42610</v>
      </c>
      <c r="M5217" t="s">
        <v>10036</v>
      </c>
      <c r="N5217">
        <f t="shared" si="162"/>
        <v>0</v>
      </c>
      <c r="O5217" t="str" cm="1">
        <f t="array" ref="O5217">_xlfn.IFS(I5217&lt;600, "Very Poor",I5217&lt;650,"Poor",I5217&lt;700,"Fair",I5217&lt;750,"Good",I5217&gt;=750,"Excellent")</f>
        <v>Fair</v>
      </c>
      <c r="P5217" t="str" cm="1">
        <f t="array" ref="P5217">_xlfn.IFS(F5217&lt;30000,"Low",F5217&lt;60000,"Lower Middle",F5217&lt;100000, "Upper Middle",F5217&gt;=100000, "High")</f>
        <v>Lower Middle</v>
      </c>
      <c r="Q5217" t="str" cm="1">
        <f t="array" ref="Q5217">_xlfn.IFS(D5217&lt;10,"Low",D5217&lt;15,"Medium",D5217&lt;20,"High",D5217&gt;=20,"Very High")</f>
        <v>Medium</v>
      </c>
      <c r="R5217" t="str">
        <f t="shared" si="163"/>
        <v>Normal</v>
      </c>
    </row>
    <row r="5218" spans="1:18" x14ac:dyDescent="0.3">
      <c r="A5218" t="s">
        <v>5229</v>
      </c>
      <c r="B5218" s="2">
        <v>20878</v>
      </c>
      <c r="C5218" t="s">
        <v>10014</v>
      </c>
      <c r="D5218" s="1">
        <v>29.97</v>
      </c>
      <c r="E5218" t="s">
        <v>10021</v>
      </c>
      <c r="F5218" s="2">
        <v>146421</v>
      </c>
      <c r="G5218" t="s">
        <v>10038</v>
      </c>
      <c r="H5218" t="s">
        <v>10029</v>
      </c>
      <c r="I5218" s="2">
        <v>733</v>
      </c>
      <c r="J5218" s="3">
        <v>15.1</v>
      </c>
      <c r="K5218" t="s">
        <v>10034</v>
      </c>
      <c r="L5218" s="4">
        <v>42384</v>
      </c>
      <c r="M5218" t="s">
        <v>10036</v>
      </c>
      <c r="N5218">
        <f t="shared" si="162"/>
        <v>0</v>
      </c>
      <c r="O5218" t="str" cm="1">
        <f t="array" ref="O5218">_xlfn.IFS(I5218&lt;600, "Very Poor",I5218&lt;650,"Poor",I5218&lt;700,"Fair",I5218&lt;750,"Good",I5218&gt;=750,"Excellent")</f>
        <v>Good</v>
      </c>
      <c r="P5218" t="str" cm="1">
        <f t="array" ref="P5218">_xlfn.IFS(F5218&lt;30000,"Low",F5218&lt;60000,"Lower Middle",F5218&lt;100000, "Upper Middle",F5218&gt;=100000, "High")</f>
        <v>High</v>
      </c>
      <c r="Q5218" t="str" cm="1">
        <f t="array" ref="Q5218">_xlfn.IFS(D5218&lt;10,"Low",D5218&lt;15,"Medium",D5218&lt;20,"High",D5218&gt;=20,"Very High")</f>
        <v>Very High</v>
      </c>
      <c r="R5218" t="str">
        <f t="shared" si="163"/>
        <v>Normal</v>
      </c>
    </row>
    <row r="5219" spans="1:18" x14ac:dyDescent="0.3">
      <c r="A5219" t="s">
        <v>5230</v>
      </c>
      <c r="B5219" s="2">
        <v>34672</v>
      </c>
      <c r="C5219" t="s">
        <v>10014</v>
      </c>
      <c r="D5219" s="1">
        <v>12.5</v>
      </c>
      <c r="E5219" t="s">
        <v>10015</v>
      </c>
      <c r="F5219" s="2">
        <v>137587</v>
      </c>
      <c r="G5219" t="s">
        <v>10040</v>
      </c>
      <c r="H5219" t="s">
        <v>10031</v>
      </c>
      <c r="I5219" s="2">
        <v>776</v>
      </c>
      <c r="J5219" s="3">
        <v>5.0999999999999996</v>
      </c>
      <c r="K5219" t="s">
        <v>10035</v>
      </c>
      <c r="L5219" s="4">
        <v>43762</v>
      </c>
      <c r="M5219" t="s">
        <v>10036</v>
      </c>
      <c r="N5219">
        <f t="shared" si="162"/>
        <v>0</v>
      </c>
      <c r="O5219" t="str" cm="1">
        <f t="array" ref="O5219">_xlfn.IFS(I5219&lt;600, "Very Poor",I5219&lt;650,"Poor",I5219&lt;700,"Fair",I5219&lt;750,"Good",I5219&gt;=750,"Excellent")</f>
        <v>Excellent</v>
      </c>
      <c r="P5219" t="str" cm="1">
        <f t="array" ref="P5219">_xlfn.IFS(F5219&lt;30000,"Low",F5219&lt;60000,"Lower Middle",F5219&lt;100000, "Upper Middle",F5219&gt;=100000, "High")</f>
        <v>High</v>
      </c>
      <c r="Q5219" t="str" cm="1">
        <f t="array" ref="Q5219">_xlfn.IFS(D5219&lt;10,"Low",D5219&lt;15,"Medium",D5219&lt;20,"High",D5219&gt;=20,"Very High")</f>
        <v>Medium</v>
      </c>
      <c r="R5219" t="str">
        <f t="shared" si="163"/>
        <v>Normal</v>
      </c>
    </row>
    <row r="5220" spans="1:18" x14ac:dyDescent="0.3">
      <c r="A5220" t="s">
        <v>5231</v>
      </c>
      <c r="B5220" s="2">
        <v>18653</v>
      </c>
      <c r="C5220" t="s">
        <v>10014</v>
      </c>
      <c r="D5220" s="1">
        <v>25.51</v>
      </c>
      <c r="E5220" t="s">
        <v>10021</v>
      </c>
      <c r="F5220" s="2">
        <v>43118</v>
      </c>
      <c r="G5220" t="s">
        <v>10040</v>
      </c>
      <c r="H5220" t="s">
        <v>10031</v>
      </c>
      <c r="I5220" s="2">
        <v>727</v>
      </c>
      <c r="J5220" s="3">
        <v>29</v>
      </c>
      <c r="K5220" t="s">
        <v>10035</v>
      </c>
      <c r="L5220" s="4">
        <v>43286</v>
      </c>
      <c r="M5220" t="s">
        <v>10037</v>
      </c>
      <c r="N5220">
        <f t="shared" si="162"/>
        <v>1</v>
      </c>
      <c r="O5220" t="str" cm="1">
        <f t="array" ref="O5220">_xlfn.IFS(I5220&lt;600, "Very Poor",I5220&lt;650,"Poor",I5220&lt;700,"Fair",I5220&lt;750,"Good",I5220&gt;=750,"Excellent")</f>
        <v>Good</v>
      </c>
      <c r="P5220" t="str" cm="1">
        <f t="array" ref="P5220">_xlfn.IFS(F5220&lt;30000,"Low",F5220&lt;60000,"Lower Middle",F5220&lt;100000, "Upper Middle",F5220&gt;=100000, "High")</f>
        <v>Lower Middle</v>
      </c>
      <c r="Q5220" t="str" cm="1">
        <f t="array" ref="Q5220">_xlfn.IFS(D5220&lt;10,"Low",D5220&lt;15,"Medium",D5220&lt;20,"High",D5220&gt;=20,"Very High")</f>
        <v>Very High</v>
      </c>
      <c r="R5220" t="str">
        <f t="shared" si="163"/>
        <v>Normal</v>
      </c>
    </row>
    <row r="5221" spans="1:18" x14ac:dyDescent="0.3">
      <c r="A5221" t="s">
        <v>5232</v>
      </c>
      <c r="B5221" s="2">
        <v>27140</v>
      </c>
      <c r="C5221" t="s">
        <v>10014</v>
      </c>
      <c r="D5221" s="1">
        <v>6.33</v>
      </c>
      <c r="E5221" t="s">
        <v>10015</v>
      </c>
      <c r="F5221" s="2">
        <v>25016</v>
      </c>
      <c r="G5221" t="s">
        <v>10039</v>
      </c>
      <c r="H5221" t="s">
        <v>10029</v>
      </c>
      <c r="I5221" s="2">
        <v>789</v>
      </c>
      <c r="J5221" s="3">
        <v>27.8</v>
      </c>
      <c r="K5221" t="s">
        <v>10034</v>
      </c>
      <c r="L5221" s="4">
        <v>43697</v>
      </c>
      <c r="M5221" t="s">
        <v>10037</v>
      </c>
      <c r="N5221">
        <f t="shared" si="162"/>
        <v>1</v>
      </c>
      <c r="O5221" t="str" cm="1">
        <f t="array" ref="O5221">_xlfn.IFS(I5221&lt;600, "Very Poor",I5221&lt;650,"Poor",I5221&lt;700,"Fair",I5221&lt;750,"Good",I5221&gt;=750,"Excellent")</f>
        <v>Excellent</v>
      </c>
      <c r="P5221" t="str" cm="1">
        <f t="array" ref="P5221">_xlfn.IFS(F5221&lt;30000,"Low",F5221&lt;60000,"Lower Middle",F5221&lt;100000, "Upper Middle",F5221&gt;=100000, "High")</f>
        <v>Low</v>
      </c>
      <c r="Q5221" t="str" cm="1">
        <f t="array" ref="Q5221">_xlfn.IFS(D5221&lt;10,"Low",D5221&lt;15,"Medium",D5221&lt;20,"High",D5221&gt;=20,"Very High")</f>
        <v>Low</v>
      </c>
      <c r="R5221" t="str">
        <f t="shared" si="163"/>
        <v>Normal</v>
      </c>
    </row>
    <row r="5222" spans="1:18" x14ac:dyDescent="0.3">
      <c r="A5222" t="s">
        <v>5233</v>
      </c>
      <c r="B5222" s="2">
        <v>2184</v>
      </c>
      <c r="C5222" t="s">
        <v>10013</v>
      </c>
      <c r="D5222" s="1">
        <v>18.239999999999998</v>
      </c>
      <c r="E5222" t="s">
        <v>10017</v>
      </c>
      <c r="F5222" s="2">
        <v>59277</v>
      </c>
      <c r="G5222" t="s">
        <v>10038</v>
      </c>
      <c r="H5222" t="s">
        <v>10030</v>
      </c>
      <c r="I5222" s="2">
        <v>822</v>
      </c>
      <c r="J5222" s="3">
        <v>39.4</v>
      </c>
      <c r="K5222" t="s">
        <v>10035</v>
      </c>
      <c r="L5222" s="4">
        <v>42660</v>
      </c>
      <c r="M5222" t="s">
        <v>10037</v>
      </c>
      <c r="N5222">
        <f t="shared" si="162"/>
        <v>1</v>
      </c>
      <c r="O5222" t="str" cm="1">
        <f t="array" ref="O5222">_xlfn.IFS(I5222&lt;600, "Very Poor",I5222&lt;650,"Poor",I5222&lt;700,"Fair",I5222&lt;750,"Good",I5222&gt;=750,"Excellent")</f>
        <v>Excellent</v>
      </c>
      <c r="P5222" t="str" cm="1">
        <f t="array" ref="P5222">_xlfn.IFS(F5222&lt;30000,"Low",F5222&lt;60000,"Lower Middle",F5222&lt;100000, "Upper Middle",F5222&gt;=100000, "High")</f>
        <v>Lower Middle</v>
      </c>
      <c r="Q5222" t="str" cm="1">
        <f t="array" ref="Q5222">_xlfn.IFS(D5222&lt;10,"Low",D5222&lt;15,"Medium",D5222&lt;20,"High",D5222&gt;=20,"Very High")</f>
        <v>High</v>
      </c>
      <c r="R5222" t="str">
        <f t="shared" si="163"/>
        <v>Normal</v>
      </c>
    </row>
    <row r="5223" spans="1:18" x14ac:dyDescent="0.3">
      <c r="A5223" t="s">
        <v>5234</v>
      </c>
      <c r="B5223" s="2">
        <v>35493</v>
      </c>
      <c r="C5223" t="s">
        <v>10013</v>
      </c>
      <c r="D5223" s="1">
        <v>18.420000000000002</v>
      </c>
      <c r="E5223" t="s">
        <v>10019</v>
      </c>
      <c r="F5223" s="2">
        <v>130592</v>
      </c>
      <c r="G5223" t="s">
        <v>10039</v>
      </c>
      <c r="H5223" t="s">
        <v>10027</v>
      </c>
      <c r="I5223" s="2">
        <v>686</v>
      </c>
      <c r="J5223" s="3">
        <v>30.2</v>
      </c>
      <c r="K5223" t="s">
        <v>10035</v>
      </c>
      <c r="L5223" s="4">
        <v>42841</v>
      </c>
      <c r="M5223" t="s">
        <v>10037</v>
      </c>
      <c r="N5223">
        <f t="shared" si="162"/>
        <v>1</v>
      </c>
      <c r="O5223" t="str" cm="1">
        <f t="array" ref="O5223">_xlfn.IFS(I5223&lt;600, "Very Poor",I5223&lt;650,"Poor",I5223&lt;700,"Fair",I5223&lt;750,"Good",I5223&gt;=750,"Excellent")</f>
        <v>Fair</v>
      </c>
      <c r="P5223" t="str" cm="1">
        <f t="array" ref="P5223">_xlfn.IFS(F5223&lt;30000,"Low",F5223&lt;60000,"Lower Middle",F5223&lt;100000, "Upper Middle",F5223&gt;=100000, "High")</f>
        <v>High</v>
      </c>
      <c r="Q5223" t="str" cm="1">
        <f t="array" ref="Q5223">_xlfn.IFS(D5223&lt;10,"Low",D5223&lt;15,"Medium",D5223&lt;20,"High",D5223&gt;=20,"Very High")</f>
        <v>High</v>
      </c>
      <c r="R5223" t="str">
        <f t="shared" si="163"/>
        <v>Normal</v>
      </c>
    </row>
    <row r="5224" spans="1:18" x14ac:dyDescent="0.3">
      <c r="A5224" t="s">
        <v>5235</v>
      </c>
      <c r="B5224" s="2">
        <v>25846</v>
      </c>
      <c r="C5224" t="s">
        <v>10013</v>
      </c>
      <c r="D5224" s="1">
        <v>20.72</v>
      </c>
      <c r="E5224" t="s">
        <v>10024</v>
      </c>
      <c r="F5224" s="2">
        <v>121264</v>
      </c>
      <c r="G5224" t="s">
        <v>10039</v>
      </c>
      <c r="H5224" t="s">
        <v>10032</v>
      </c>
      <c r="I5224" s="2">
        <v>584</v>
      </c>
      <c r="J5224" s="3">
        <v>16.600000000000001</v>
      </c>
      <c r="K5224" t="s">
        <v>10035</v>
      </c>
      <c r="L5224" s="4">
        <v>43226</v>
      </c>
      <c r="M5224" t="s">
        <v>10037</v>
      </c>
      <c r="N5224">
        <f t="shared" si="162"/>
        <v>1</v>
      </c>
      <c r="O5224" t="str" cm="1">
        <f t="array" ref="O5224">_xlfn.IFS(I5224&lt;600, "Very Poor",I5224&lt;650,"Poor",I5224&lt;700,"Fair",I5224&lt;750,"Good",I5224&gt;=750,"Excellent")</f>
        <v>Very Poor</v>
      </c>
      <c r="P5224" t="str" cm="1">
        <f t="array" ref="P5224">_xlfn.IFS(F5224&lt;30000,"Low",F5224&lt;60000,"Lower Middle",F5224&lt;100000, "Upper Middle",F5224&gt;=100000, "High")</f>
        <v>High</v>
      </c>
      <c r="Q5224" t="str" cm="1">
        <f t="array" ref="Q5224">_xlfn.IFS(D5224&lt;10,"Low",D5224&lt;15,"Medium",D5224&lt;20,"High",D5224&gt;=20,"Very High")</f>
        <v>Very High</v>
      </c>
      <c r="R5224" t="str">
        <f t="shared" si="163"/>
        <v>High Risk</v>
      </c>
    </row>
    <row r="5225" spans="1:18" x14ac:dyDescent="0.3">
      <c r="A5225" t="s">
        <v>5236</v>
      </c>
      <c r="B5225" s="2">
        <v>23195</v>
      </c>
      <c r="C5225" t="s">
        <v>10013</v>
      </c>
      <c r="D5225" s="1">
        <v>25.25</v>
      </c>
      <c r="E5225" t="s">
        <v>10019</v>
      </c>
      <c r="F5225" s="2">
        <v>41327</v>
      </c>
      <c r="G5225" t="s">
        <v>10039</v>
      </c>
      <c r="H5225" t="s">
        <v>10029</v>
      </c>
      <c r="I5225" s="2">
        <v>723</v>
      </c>
      <c r="J5225" s="3">
        <v>38.299999999999997</v>
      </c>
      <c r="K5225" t="s">
        <v>10035</v>
      </c>
      <c r="L5225" s="4">
        <v>42086</v>
      </c>
      <c r="M5225" t="s">
        <v>10037</v>
      </c>
      <c r="N5225">
        <f t="shared" si="162"/>
        <v>1</v>
      </c>
      <c r="O5225" t="str" cm="1">
        <f t="array" ref="O5225">_xlfn.IFS(I5225&lt;600, "Very Poor",I5225&lt;650,"Poor",I5225&lt;700,"Fair",I5225&lt;750,"Good",I5225&gt;=750,"Excellent")</f>
        <v>Good</v>
      </c>
      <c r="P5225" t="str" cm="1">
        <f t="array" ref="P5225">_xlfn.IFS(F5225&lt;30000,"Low",F5225&lt;60000,"Lower Middle",F5225&lt;100000, "Upper Middle",F5225&gt;=100000, "High")</f>
        <v>Lower Middle</v>
      </c>
      <c r="Q5225" t="str" cm="1">
        <f t="array" ref="Q5225">_xlfn.IFS(D5225&lt;10,"Low",D5225&lt;15,"Medium",D5225&lt;20,"High",D5225&gt;=20,"Very High")</f>
        <v>Very High</v>
      </c>
      <c r="R5225" t="str">
        <f t="shared" si="163"/>
        <v>Normal</v>
      </c>
    </row>
    <row r="5226" spans="1:18" x14ac:dyDescent="0.3">
      <c r="A5226" t="s">
        <v>5237</v>
      </c>
      <c r="B5226" s="2">
        <v>6606</v>
      </c>
      <c r="C5226" t="s">
        <v>10013</v>
      </c>
      <c r="D5226" s="1">
        <v>24.05</v>
      </c>
      <c r="E5226" t="s">
        <v>10020</v>
      </c>
      <c r="F5226" s="2">
        <v>111364</v>
      </c>
      <c r="G5226" t="s">
        <v>10040</v>
      </c>
      <c r="H5226" t="s">
        <v>10026</v>
      </c>
      <c r="I5226" s="2">
        <v>716</v>
      </c>
      <c r="J5226" s="3">
        <v>17.8</v>
      </c>
      <c r="K5226" t="s">
        <v>10035</v>
      </c>
      <c r="L5226" s="4">
        <v>44129</v>
      </c>
      <c r="M5226" t="s">
        <v>10036</v>
      </c>
      <c r="N5226">
        <f t="shared" si="162"/>
        <v>0</v>
      </c>
      <c r="O5226" t="str" cm="1">
        <f t="array" ref="O5226">_xlfn.IFS(I5226&lt;600, "Very Poor",I5226&lt;650,"Poor",I5226&lt;700,"Fair",I5226&lt;750,"Good",I5226&gt;=750,"Excellent")</f>
        <v>Good</v>
      </c>
      <c r="P5226" t="str" cm="1">
        <f t="array" ref="P5226">_xlfn.IFS(F5226&lt;30000,"Low",F5226&lt;60000,"Lower Middle",F5226&lt;100000, "Upper Middle",F5226&gt;=100000, "High")</f>
        <v>High</v>
      </c>
      <c r="Q5226" t="str" cm="1">
        <f t="array" ref="Q5226">_xlfn.IFS(D5226&lt;10,"Low",D5226&lt;15,"Medium",D5226&lt;20,"High",D5226&gt;=20,"Very High")</f>
        <v>Very High</v>
      </c>
      <c r="R5226" t="str">
        <f t="shared" si="163"/>
        <v>Normal</v>
      </c>
    </row>
    <row r="5227" spans="1:18" x14ac:dyDescent="0.3">
      <c r="A5227" t="s">
        <v>5238</v>
      </c>
      <c r="B5227" s="2">
        <v>4956</v>
      </c>
      <c r="C5227" t="s">
        <v>10013</v>
      </c>
      <c r="D5227" s="1">
        <v>24.03</v>
      </c>
      <c r="E5227" t="s">
        <v>10017</v>
      </c>
      <c r="F5227" s="2">
        <v>61684</v>
      </c>
      <c r="G5227" t="s">
        <v>10038</v>
      </c>
      <c r="H5227" t="s">
        <v>10028</v>
      </c>
      <c r="I5227" s="2">
        <v>745</v>
      </c>
      <c r="J5227" s="3">
        <v>33.700000000000003</v>
      </c>
      <c r="K5227" t="s">
        <v>10035</v>
      </c>
      <c r="L5227" s="4">
        <v>42446</v>
      </c>
      <c r="M5227" t="s">
        <v>10037</v>
      </c>
      <c r="N5227">
        <f t="shared" si="162"/>
        <v>1</v>
      </c>
      <c r="O5227" t="str" cm="1">
        <f t="array" ref="O5227">_xlfn.IFS(I5227&lt;600, "Very Poor",I5227&lt;650,"Poor",I5227&lt;700,"Fair",I5227&lt;750,"Good",I5227&gt;=750,"Excellent")</f>
        <v>Good</v>
      </c>
      <c r="P5227" t="str" cm="1">
        <f t="array" ref="P5227">_xlfn.IFS(F5227&lt;30000,"Low",F5227&lt;60000,"Lower Middle",F5227&lt;100000, "Upper Middle",F5227&gt;=100000, "High")</f>
        <v>Upper Middle</v>
      </c>
      <c r="Q5227" t="str" cm="1">
        <f t="array" ref="Q5227">_xlfn.IFS(D5227&lt;10,"Low",D5227&lt;15,"Medium",D5227&lt;20,"High",D5227&gt;=20,"Very High")</f>
        <v>Very High</v>
      </c>
      <c r="R5227" t="str">
        <f t="shared" si="163"/>
        <v>Normal</v>
      </c>
    </row>
    <row r="5228" spans="1:18" x14ac:dyDescent="0.3">
      <c r="A5228" t="s">
        <v>5239</v>
      </c>
      <c r="B5228" s="2">
        <v>17555</v>
      </c>
      <c r="C5228" t="s">
        <v>10014</v>
      </c>
      <c r="D5228" s="1">
        <v>15.81</v>
      </c>
      <c r="E5228" t="s">
        <v>10019</v>
      </c>
      <c r="F5228" s="2">
        <v>103226</v>
      </c>
      <c r="G5228" t="s">
        <v>10038</v>
      </c>
      <c r="H5228" t="s">
        <v>10028</v>
      </c>
      <c r="I5228" s="2">
        <v>715</v>
      </c>
      <c r="J5228" s="3">
        <v>16.7</v>
      </c>
      <c r="K5228" t="s">
        <v>10034</v>
      </c>
      <c r="L5228" s="4">
        <v>43292</v>
      </c>
      <c r="M5228" t="s">
        <v>10036</v>
      </c>
      <c r="N5228">
        <f t="shared" si="162"/>
        <v>0</v>
      </c>
      <c r="O5228" t="str" cm="1">
        <f t="array" ref="O5228">_xlfn.IFS(I5228&lt;600, "Very Poor",I5228&lt;650,"Poor",I5228&lt;700,"Fair",I5228&lt;750,"Good",I5228&gt;=750,"Excellent")</f>
        <v>Good</v>
      </c>
      <c r="P5228" t="str" cm="1">
        <f t="array" ref="P5228">_xlfn.IFS(F5228&lt;30000,"Low",F5228&lt;60000,"Lower Middle",F5228&lt;100000, "Upper Middle",F5228&gt;=100000, "High")</f>
        <v>High</v>
      </c>
      <c r="Q5228" t="str" cm="1">
        <f t="array" ref="Q5228">_xlfn.IFS(D5228&lt;10,"Low",D5228&lt;15,"Medium",D5228&lt;20,"High",D5228&gt;=20,"Very High")</f>
        <v>High</v>
      </c>
      <c r="R5228" t="str">
        <f t="shared" si="163"/>
        <v>Normal</v>
      </c>
    </row>
    <row r="5229" spans="1:18" x14ac:dyDescent="0.3">
      <c r="A5229" t="s">
        <v>5240</v>
      </c>
      <c r="B5229" s="2">
        <v>25849</v>
      </c>
      <c r="C5229" t="s">
        <v>10013</v>
      </c>
      <c r="D5229" s="1">
        <v>23.19</v>
      </c>
      <c r="E5229" t="s">
        <v>10018</v>
      </c>
      <c r="F5229" s="2">
        <v>135447</v>
      </c>
      <c r="G5229" t="s">
        <v>10039</v>
      </c>
      <c r="H5229" t="s">
        <v>10031</v>
      </c>
      <c r="I5229" s="2">
        <v>707</v>
      </c>
      <c r="J5229" s="3">
        <v>6.7</v>
      </c>
      <c r="K5229" t="s">
        <v>10035</v>
      </c>
      <c r="L5229" s="4">
        <v>42442</v>
      </c>
      <c r="M5229" t="s">
        <v>10036</v>
      </c>
      <c r="N5229">
        <f t="shared" si="162"/>
        <v>0</v>
      </c>
      <c r="O5229" t="str" cm="1">
        <f t="array" ref="O5229">_xlfn.IFS(I5229&lt;600, "Very Poor",I5229&lt;650,"Poor",I5229&lt;700,"Fair",I5229&lt;750,"Good",I5229&gt;=750,"Excellent")</f>
        <v>Good</v>
      </c>
      <c r="P5229" t="str" cm="1">
        <f t="array" ref="P5229">_xlfn.IFS(F5229&lt;30000,"Low",F5229&lt;60000,"Lower Middle",F5229&lt;100000, "Upper Middle",F5229&gt;=100000, "High")</f>
        <v>High</v>
      </c>
      <c r="Q5229" t="str" cm="1">
        <f t="array" ref="Q5229">_xlfn.IFS(D5229&lt;10,"Low",D5229&lt;15,"Medium",D5229&lt;20,"High",D5229&gt;=20,"Very High")</f>
        <v>Very High</v>
      </c>
      <c r="R5229" t="str">
        <f t="shared" si="163"/>
        <v>Normal</v>
      </c>
    </row>
    <row r="5230" spans="1:18" x14ac:dyDescent="0.3">
      <c r="A5230" t="s">
        <v>5241</v>
      </c>
      <c r="B5230" s="2">
        <v>19690</v>
      </c>
      <c r="C5230" t="s">
        <v>10013</v>
      </c>
      <c r="D5230" s="1">
        <v>17.28</v>
      </c>
      <c r="E5230" t="s">
        <v>10019</v>
      </c>
      <c r="F5230" s="2">
        <v>107158</v>
      </c>
      <c r="G5230" t="s">
        <v>10039</v>
      </c>
      <c r="H5230" t="s">
        <v>10033</v>
      </c>
      <c r="I5230" s="2">
        <v>644</v>
      </c>
      <c r="J5230" s="3">
        <v>30.7</v>
      </c>
      <c r="K5230" t="s">
        <v>10035</v>
      </c>
      <c r="L5230" s="4">
        <v>42407</v>
      </c>
      <c r="M5230" t="s">
        <v>10037</v>
      </c>
      <c r="N5230">
        <f t="shared" si="162"/>
        <v>1</v>
      </c>
      <c r="O5230" t="str" cm="1">
        <f t="array" ref="O5230">_xlfn.IFS(I5230&lt;600, "Very Poor",I5230&lt;650,"Poor",I5230&lt;700,"Fair",I5230&lt;750,"Good",I5230&gt;=750,"Excellent")</f>
        <v>Poor</v>
      </c>
      <c r="P5230" t="str" cm="1">
        <f t="array" ref="P5230">_xlfn.IFS(F5230&lt;30000,"Low",F5230&lt;60000,"Lower Middle",F5230&lt;100000, "Upper Middle",F5230&gt;=100000, "High")</f>
        <v>High</v>
      </c>
      <c r="Q5230" t="str" cm="1">
        <f t="array" ref="Q5230">_xlfn.IFS(D5230&lt;10,"Low",D5230&lt;15,"Medium",D5230&lt;20,"High",D5230&gt;=20,"Very High")</f>
        <v>High</v>
      </c>
      <c r="R5230" t="str">
        <f t="shared" si="163"/>
        <v>High Risk</v>
      </c>
    </row>
    <row r="5231" spans="1:18" x14ac:dyDescent="0.3">
      <c r="A5231" t="s">
        <v>5242</v>
      </c>
      <c r="B5231" s="2">
        <v>27347</v>
      </c>
      <c r="C5231" t="s">
        <v>10013</v>
      </c>
      <c r="D5231" s="1">
        <v>6.67</v>
      </c>
      <c r="E5231" t="s">
        <v>10023</v>
      </c>
      <c r="F5231" s="2">
        <v>34202</v>
      </c>
      <c r="G5231" t="s">
        <v>10039</v>
      </c>
      <c r="H5231" t="s">
        <v>10029</v>
      </c>
      <c r="I5231" s="2">
        <v>707</v>
      </c>
      <c r="J5231" s="3">
        <v>17.3</v>
      </c>
      <c r="K5231" t="s">
        <v>10035</v>
      </c>
      <c r="L5231" s="4">
        <v>42958</v>
      </c>
      <c r="M5231" t="s">
        <v>10036</v>
      </c>
      <c r="N5231">
        <f t="shared" si="162"/>
        <v>0</v>
      </c>
      <c r="O5231" t="str" cm="1">
        <f t="array" ref="O5231">_xlfn.IFS(I5231&lt;600, "Very Poor",I5231&lt;650,"Poor",I5231&lt;700,"Fair",I5231&lt;750,"Good",I5231&gt;=750,"Excellent")</f>
        <v>Good</v>
      </c>
      <c r="P5231" t="str" cm="1">
        <f t="array" ref="P5231">_xlfn.IFS(F5231&lt;30000,"Low",F5231&lt;60000,"Lower Middle",F5231&lt;100000, "Upper Middle",F5231&gt;=100000, "High")</f>
        <v>Lower Middle</v>
      </c>
      <c r="Q5231" t="str" cm="1">
        <f t="array" ref="Q5231">_xlfn.IFS(D5231&lt;10,"Low",D5231&lt;15,"Medium",D5231&lt;20,"High",D5231&gt;=20,"Very High")</f>
        <v>Low</v>
      </c>
      <c r="R5231" t="str">
        <f t="shared" si="163"/>
        <v>Normal</v>
      </c>
    </row>
    <row r="5232" spans="1:18" x14ac:dyDescent="0.3">
      <c r="A5232" t="s">
        <v>5243</v>
      </c>
      <c r="B5232" s="2">
        <v>34189</v>
      </c>
      <c r="C5232" t="s">
        <v>10014</v>
      </c>
      <c r="D5232" s="1">
        <v>27.25</v>
      </c>
      <c r="E5232" t="s">
        <v>10015</v>
      </c>
      <c r="F5232" s="2">
        <v>102146</v>
      </c>
      <c r="G5232" t="s">
        <v>10040</v>
      </c>
      <c r="H5232" t="s">
        <v>10031</v>
      </c>
      <c r="I5232" s="2">
        <v>776</v>
      </c>
      <c r="J5232" s="3">
        <v>16.899999999999999</v>
      </c>
      <c r="K5232" t="s">
        <v>10035</v>
      </c>
      <c r="L5232" s="4">
        <v>42711</v>
      </c>
      <c r="M5232" t="s">
        <v>10036</v>
      </c>
      <c r="N5232">
        <f t="shared" si="162"/>
        <v>0</v>
      </c>
      <c r="O5232" t="str" cm="1">
        <f t="array" ref="O5232">_xlfn.IFS(I5232&lt;600, "Very Poor",I5232&lt;650,"Poor",I5232&lt;700,"Fair",I5232&lt;750,"Good",I5232&gt;=750,"Excellent")</f>
        <v>Excellent</v>
      </c>
      <c r="P5232" t="str" cm="1">
        <f t="array" ref="P5232">_xlfn.IFS(F5232&lt;30000,"Low",F5232&lt;60000,"Lower Middle",F5232&lt;100000, "Upper Middle",F5232&gt;=100000, "High")</f>
        <v>High</v>
      </c>
      <c r="Q5232" t="str" cm="1">
        <f t="array" ref="Q5232">_xlfn.IFS(D5232&lt;10,"Low",D5232&lt;15,"Medium",D5232&lt;20,"High",D5232&gt;=20,"Very High")</f>
        <v>Very High</v>
      </c>
      <c r="R5232" t="str">
        <f t="shared" si="163"/>
        <v>Normal</v>
      </c>
    </row>
    <row r="5233" spans="1:18" x14ac:dyDescent="0.3">
      <c r="A5233" t="s">
        <v>5244</v>
      </c>
      <c r="B5233" s="2">
        <v>39308</v>
      </c>
      <c r="C5233" t="s">
        <v>10013</v>
      </c>
      <c r="D5233" s="1">
        <v>27.25</v>
      </c>
      <c r="E5233" t="s">
        <v>10020</v>
      </c>
      <c r="F5233" s="2">
        <v>117303</v>
      </c>
      <c r="G5233" t="s">
        <v>10039</v>
      </c>
      <c r="H5233" t="s">
        <v>10029</v>
      </c>
      <c r="I5233" s="2">
        <v>661</v>
      </c>
      <c r="J5233" s="3">
        <v>30.1</v>
      </c>
      <c r="K5233" t="s">
        <v>10034</v>
      </c>
      <c r="L5233" s="4">
        <v>42878</v>
      </c>
      <c r="M5233" t="s">
        <v>10037</v>
      </c>
      <c r="N5233">
        <f t="shared" si="162"/>
        <v>1</v>
      </c>
      <c r="O5233" t="str" cm="1">
        <f t="array" ref="O5233">_xlfn.IFS(I5233&lt;600, "Very Poor",I5233&lt;650,"Poor",I5233&lt;700,"Fair",I5233&lt;750,"Good",I5233&gt;=750,"Excellent")</f>
        <v>Fair</v>
      </c>
      <c r="P5233" t="str" cm="1">
        <f t="array" ref="P5233">_xlfn.IFS(F5233&lt;30000,"Low",F5233&lt;60000,"Lower Middle",F5233&lt;100000, "Upper Middle",F5233&gt;=100000, "High")</f>
        <v>High</v>
      </c>
      <c r="Q5233" t="str" cm="1">
        <f t="array" ref="Q5233">_xlfn.IFS(D5233&lt;10,"Low",D5233&lt;15,"Medium",D5233&lt;20,"High",D5233&gt;=20,"Very High")</f>
        <v>Very High</v>
      </c>
      <c r="R5233" t="str">
        <f t="shared" si="163"/>
        <v>Normal</v>
      </c>
    </row>
    <row r="5234" spans="1:18" x14ac:dyDescent="0.3">
      <c r="A5234" t="s">
        <v>5245</v>
      </c>
      <c r="B5234" s="2">
        <v>26785</v>
      </c>
      <c r="C5234" t="s">
        <v>10013</v>
      </c>
      <c r="D5234" s="1">
        <v>13.07</v>
      </c>
      <c r="E5234" t="s">
        <v>10025</v>
      </c>
      <c r="F5234" s="2">
        <v>73949</v>
      </c>
      <c r="G5234" t="s">
        <v>10038</v>
      </c>
      <c r="H5234" t="s">
        <v>10032</v>
      </c>
      <c r="I5234" s="2">
        <v>663</v>
      </c>
      <c r="J5234" s="3">
        <v>16.3</v>
      </c>
      <c r="K5234" t="s">
        <v>10034</v>
      </c>
      <c r="L5234" s="4">
        <v>42424</v>
      </c>
      <c r="M5234" t="s">
        <v>10036</v>
      </c>
      <c r="N5234">
        <f t="shared" si="162"/>
        <v>0</v>
      </c>
      <c r="O5234" t="str" cm="1">
        <f t="array" ref="O5234">_xlfn.IFS(I5234&lt;600, "Very Poor",I5234&lt;650,"Poor",I5234&lt;700,"Fair",I5234&lt;750,"Good",I5234&gt;=750,"Excellent")</f>
        <v>Fair</v>
      </c>
      <c r="P5234" t="str" cm="1">
        <f t="array" ref="P5234">_xlfn.IFS(F5234&lt;30000,"Low",F5234&lt;60000,"Lower Middle",F5234&lt;100000, "Upper Middle",F5234&gt;=100000, "High")</f>
        <v>Upper Middle</v>
      </c>
      <c r="Q5234" t="str" cm="1">
        <f t="array" ref="Q5234">_xlfn.IFS(D5234&lt;10,"Low",D5234&lt;15,"Medium",D5234&lt;20,"High",D5234&gt;=20,"Very High")</f>
        <v>Medium</v>
      </c>
      <c r="R5234" t="str">
        <f t="shared" si="163"/>
        <v>Normal</v>
      </c>
    </row>
    <row r="5235" spans="1:18" x14ac:dyDescent="0.3">
      <c r="A5235" t="s">
        <v>5246</v>
      </c>
      <c r="B5235" s="2">
        <v>33698</v>
      </c>
      <c r="C5235" t="s">
        <v>10013</v>
      </c>
      <c r="D5235" s="1">
        <v>27.85</v>
      </c>
      <c r="E5235" t="s">
        <v>10024</v>
      </c>
      <c r="F5235" s="2">
        <v>94035</v>
      </c>
      <c r="G5235" t="s">
        <v>10040</v>
      </c>
      <c r="H5235" t="s">
        <v>10030</v>
      </c>
      <c r="I5235" s="2">
        <v>731</v>
      </c>
      <c r="J5235" s="3">
        <v>9.1</v>
      </c>
      <c r="K5235" t="s">
        <v>10034</v>
      </c>
      <c r="L5235" s="4">
        <v>42107</v>
      </c>
      <c r="M5235" t="s">
        <v>10036</v>
      </c>
      <c r="N5235">
        <f t="shared" si="162"/>
        <v>0</v>
      </c>
      <c r="O5235" t="str" cm="1">
        <f t="array" ref="O5235">_xlfn.IFS(I5235&lt;600, "Very Poor",I5235&lt;650,"Poor",I5235&lt;700,"Fair",I5235&lt;750,"Good",I5235&gt;=750,"Excellent")</f>
        <v>Good</v>
      </c>
      <c r="P5235" t="str" cm="1">
        <f t="array" ref="P5235">_xlfn.IFS(F5235&lt;30000,"Low",F5235&lt;60000,"Lower Middle",F5235&lt;100000, "Upper Middle",F5235&gt;=100000, "High")</f>
        <v>Upper Middle</v>
      </c>
      <c r="Q5235" t="str" cm="1">
        <f t="array" ref="Q5235">_xlfn.IFS(D5235&lt;10,"Low",D5235&lt;15,"Medium",D5235&lt;20,"High",D5235&gt;=20,"Very High")</f>
        <v>Very High</v>
      </c>
      <c r="R5235" t="str">
        <f t="shared" si="163"/>
        <v>Normal</v>
      </c>
    </row>
    <row r="5236" spans="1:18" x14ac:dyDescent="0.3">
      <c r="A5236" t="s">
        <v>5247</v>
      </c>
      <c r="B5236" s="2">
        <v>16966</v>
      </c>
      <c r="C5236" t="s">
        <v>10013</v>
      </c>
      <c r="D5236" s="1">
        <v>23.95</v>
      </c>
      <c r="E5236" t="s">
        <v>10015</v>
      </c>
      <c r="F5236" s="2">
        <v>138066</v>
      </c>
      <c r="G5236" t="s">
        <v>10040</v>
      </c>
      <c r="H5236" t="s">
        <v>10033</v>
      </c>
      <c r="I5236" s="2">
        <v>768</v>
      </c>
      <c r="J5236" s="3">
        <v>19.2</v>
      </c>
      <c r="K5236" t="s">
        <v>10035</v>
      </c>
      <c r="L5236" s="4">
        <v>42487</v>
      </c>
      <c r="M5236" t="s">
        <v>10036</v>
      </c>
      <c r="N5236">
        <f t="shared" si="162"/>
        <v>0</v>
      </c>
      <c r="O5236" t="str" cm="1">
        <f t="array" ref="O5236">_xlfn.IFS(I5236&lt;600, "Very Poor",I5236&lt;650,"Poor",I5236&lt;700,"Fair",I5236&lt;750,"Good",I5236&gt;=750,"Excellent")</f>
        <v>Excellent</v>
      </c>
      <c r="P5236" t="str" cm="1">
        <f t="array" ref="P5236">_xlfn.IFS(F5236&lt;30000,"Low",F5236&lt;60000,"Lower Middle",F5236&lt;100000, "Upper Middle",F5236&gt;=100000, "High")</f>
        <v>High</v>
      </c>
      <c r="Q5236" t="str" cm="1">
        <f t="array" ref="Q5236">_xlfn.IFS(D5236&lt;10,"Low",D5236&lt;15,"Medium",D5236&lt;20,"High",D5236&gt;=20,"Very High")</f>
        <v>Very High</v>
      </c>
      <c r="R5236" t="str">
        <f t="shared" si="163"/>
        <v>Normal</v>
      </c>
    </row>
    <row r="5237" spans="1:18" x14ac:dyDescent="0.3">
      <c r="A5237" t="s">
        <v>5248</v>
      </c>
      <c r="B5237" s="2">
        <v>32097</v>
      </c>
      <c r="C5237" t="s">
        <v>10013</v>
      </c>
      <c r="D5237" s="1">
        <v>15.02</v>
      </c>
      <c r="E5237" t="s">
        <v>10022</v>
      </c>
      <c r="F5237" s="2">
        <v>80353</v>
      </c>
      <c r="G5237" t="s">
        <v>10040</v>
      </c>
      <c r="H5237" t="s">
        <v>10026</v>
      </c>
      <c r="I5237" s="2">
        <v>790</v>
      </c>
      <c r="J5237" s="3">
        <v>33.799999999999997</v>
      </c>
      <c r="K5237" t="s">
        <v>10035</v>
      </c>
      <c r="L5237" s="4">
        <v>42527</v>
      </c>
      <c r="M5237" t="s">
        <v>10036</v>
      </c>
      <c r="N5237">
        <f t="shared" si="162"/>
        <v>0</v>
      </c>
      <c r="O5237" t="str" cm="1">
        <f t="array" ref="O5237">_xlfn.IFS(I5237&lt;600, "Very Poor",I5237&lt;650,"Poor",I5237&lt;700,"Fair",I5237&lt;750,"Good",I5237&gt;=750,"Excellent")</f>
        <v>Excellent</v>
      </c>
      <c r="P5237" t="str" cm="1">
        <f t="array" ref="P5237">_xlfn.IFS(F5237&lt;30000,"Low",F5237&lt;60000,"Lower Middle",F5237&lt;100000, "Upper Middle",F5237&gt;=100000, "High")</f>
        <v>Upper Middle</v>
      </c>
      <c r="Q5237" t="str" cm="1">
        <f t="array" ref="Q5237">_xlfn.IFS(D5237&lt;10,"Low",D5237&lt;15,"Medium",D5237&lt;20,"High",D5237&gt;=20,"Very High")</f>
        <v>High</v>
      </c>
      <c r="R5237" t="str">
        <f t="shared" si="163"/>
        <v>Normal</v>
      </c>
    </row>
    <row r="5238" spans="1:18" x14ac:dyDescent="0.3">
      <c r="A5238" t="s">
        <v>5249</v>
      </c>
      <c r="B5238" s="2">
        <v>16882</v>
      </c>
      <c r="C5238" t="s">
        <v>10014</v>
      </c>
      <c r="D5238" s="1">
        <v>13.29</v>
      </c>
      <c r="E5238" t="s">
        <v>10025</v>
      </c>
      <c r="F5238" s="2">
        <v>75864</v>
      </c>
      <c r="G5238" t="s">
        <v>10039</v>
      </c>
      <c r="H5238" t="s">
        <v>10026</v>
      </c>
      <c r="I5238" s="2">
        <v>607</v>
      </c>
      <c r="J5238" s="3">
        <v>9.6</v>
      </c>
      <c r="K5238" t="s">
        <v>10034</v>
      </c>
      <c r="L5238" s="4">
        <v>42306</v>
      </c>
      <c r="M5238" t="s">
        <v>10036</v>
      </c>
      <c r="N5238">
        <f t="shared" si="162"/>
        <v>0</v>
      </c>
      <c r="O5238" t="str" cm="1">
        <f t="array" ref="O5238">_xlfn.IFS(I5238&lt;600, "Very Poor",I5238&lt;650,"Poor",I5238&lt;700,"Fair",I5238&lt;750,"Good",I5238&gt;=750,"Excellent")</f>
        <v>Poor</v>
      </c>
      <c r="P5238" t="str" cm="1">
        <f t="array" ref="P5238">_xlfn.IFS(F5238&lt;30000,"Low",F5238&lt;60000,"Lower Middle",F5238&lt;100000, "Upper Middle",F5238&gt;=100000, "High")</f>
        <v>Upper Middle</v>
      </c>
      <c r="Q5238" t="str" cm="1">
        <f t="array" ref="Q5238">_xlfn.IFS(D5238&lt;10,"Low",D5238&lt;15,"Medium",D5238&lt;20,"High",D5238&gt;=20,"Very High")</f>
        <v>Medium</v>
      </c>
      <c r="R5238" t="str">
        <f t="shared" si="163"/>
        <v>Normal</v>
      </c>
    </row>
    <row r="5239" spans="1:18" x14ac:dyDescent="0.3">
      <c r="A5239" t="s">
        <v>5250</v>
      </c>
      <c r="B5239" s="2">
        <v>5675</v>
      </c>
      <c r="C5239" t="s">
        <v>10014</v>
      </c>
      <c r="D5239" s="1">
        <v>29.38</v>
      </c>
      <c r="E5239" t="s">
        <v>10025</v>
      </c>
      <c r="F5239" s="2">
        <v>111629</v>
      </c>
      <c r="G5239" t="s">
        <v>10040</v>
      </c>
      <c r="H5239" t="s">
        <v>10029</v>
      </c>
      <c r="I5239" s="2">
        <v>639</v>
      </c>
      <c r="J5239" s="3">
        <v>24.4</v>
      </c>
      <c r="K5239" t="s">
        <v>10035</v>
      </c>
      <c r="L5239" s="4">
        <v>43099</v>
      </c>
      <c r="M5239" t="s">
        <v>10037</v>
      </c>
      <c r="N5239">
        <f t="shared" si="162"/>
        <v>1</v>
      </c>
      <c r="O5239" t="str" cm="1">
        <f t="array" ref="O5239">_xlfn.IFS(I5239&lt;600, "Very Poor",I5239&lt;650,"Poor",I5239&lt;700,"Fair",I5239&lt;750,"Good",I5239&gt;=750,"Excellent")</f>
        <v>Poor</v>
      </c>
      <c r="P5239" t="str" cm="1">
        <f t="array" ref="P5239">_xlfn.IFS(F5239&lt;30000,"Low",F5239&lt;60000,"Lower Middle",F5239&lt;100000, "Upper Middle",F5239&gt;=100000, "High")</f>
        <v>High</v>
      </c>
      <c r="Q5239" t="str" cm="1">
        <f t="array" ref="Q5239">_xlfn.IFS(D5239&lt;10,"Low",D5239&lt;15,"Medium",D5239&lt;20,"High",D5239&gt;=20,"Very High")</f>
        <v>Very High</v>
      </c>
      <c r="R5239" t="str">
        <f t="shared" si="163"/>
        <v>High Risk</v>
      </c>
    </row>
    <row r="5240" spans="1:18" x14ac:dyDescent="0.3">
      <c r="A5240" t="s">
        <v>5251</v>
      </c>
      <c r="B5240" s="2">
        <v>14009</v>
      </c>
      <c r="C5240" t="s">
        <v>10014</v>
      </c>
      <c r="D5240" s="1">
        <v>22.82</v>
      </c>
      <c r="E5240" t="s">
        <v>10015</v>
      </c>
      <c r="F5240" s="2">
        <v>144411</v>
      </c>
      <c r="G5240" t="s">
        <v>10040</v>
      </c>
      <c r="H5240" t="s">
        <v>10027</v>
      </c>
      <c r="I5240" s="2">
        <v>673</v>
      </c>
      <c r="J5240" s="3">
        <v>9.6</v>
      </c>
      <c r="K5240" t="s">
        <v>10035</v>
      </c>
      <c r="L5240" s="4">
        <v>44130</v>
      </c>
      <c r="M5240" t="s">
        <v>10036</v>
      </c>
      <c r="N5240">
        <f t="shared" si="162"/>
        <v>0</v>
      </c>
      <c r="O5240" t="str" cm="1">
        <f t="array" ref="O5240">_xlfn.IFS(I5240&lt;600, "Very Poor",I5240&lt;650,"Poor",I5240&lt;700,"Fair",I5240&lt;750,"Good",I5240&gt;=750,"Excellent")</f>
        <v>Fair</v>
      </c>
      <c r="P5240" t="str" cm="1">
        <f t="array" ref="P5240">_xlfn.IFS(F5240&lt;30000,"Low",F5240&lt;60000,"Lower Middle",F5240&lt;100000, "Upper Middle",F5240&gt;=100000, "High")</f>
        <v>High</v>
      </c>
      <c r="Q5240" t="str" cm="1">
        <f t="array" ref="Q5240">_xlfn.IFS(D5240&lt;10,"Low",D5240&lt;15,"Medium",D5240&lt;20,"High",D5240&gt;=20,"Very High")</f>
        <v>Very High</v>
      </c>
      <c r="R5240" t="str">
        <f t="shared" si="163"/>
        <v>Normal</v>
      </c>
    </row>
    <row r="5241" spans="1:18" x14ac:dyDescent="0.3">
      <c r="A5241" t="s">
        <v>5252</v>
      </c>
      <c r="B5241" s="2">
        <v>28843</v>
      </c>
      <c r="C5241" t="s">
        <v>10013</v>
      </c>
      <c r="D5241" s="1">
        <v>14.47</v>
      </c>
      <c r="E5241" t="s">
        <v>10019</v>
      </c>
      <c r="F5241" s="2">
        <v>52054</v>
      </c>
      <c r="G5241" t="s">
        <v>10040</v>
      </c>
      <c r="H5241" t="s">
        <v>10029</v>
      </c>
      <c r="I5241" s="2">
        <v>693</v>
      </c>
      <c r="J5241" s="3">
        <v>6.7</v>
      </c>
      <c r="K5241" t="s">
        <v>10035</v>
      </c>
      <c r="L5241" s="4">
        <v>43512</v>
      </c>
      <c r="M5241" t="s">
        <v>10036</v>
      </c>
      <c r="N5241">
        <f t="shared" si="162"/>
        <v>0</v>
      </c>
      <c r="O5241" t="str" cm="1">
        <f t="array" ref="O5241">_xlfn.IFS(I5241&lt;600, "Very Poor",I5241&lt;650,"Poor",I5241&lt;700,"Fair",I5241&lt;750,"Good",I5241&gt;=750,"Excellent")</f>
        <v>Fair</v>
      </c>
      <c r="P5241" t="str" cm="1">
        <f t="array" ref="P5241">_xlfn.IFS(F5241&lt;30000,"Low",F5241&lt;60000,"Lower Middle",F5241&lt;100000, "Upper Middle",F5241&gt;=100000, "High")</f>
        <v>Lower Middle</v>
      </c>
      <c r="Q5241" t="str" cm="1">
        <f t="array" ref="Q5241">_xlfn.IFS(D5241&lt;10,"Low",D5241&lt;15,"Medium",D5241&lt;20,"High",D5241&gt;=20,"Very High")</f>
        <v>Medium</v>
      </c>
      <c r="R5241" t="str">
        <f t="shared" si="163"/>
        <v>Normal</v>
      </c>
    </row>
    <row r="5242" spans="1:18" x14ac:dyDescent="0.3">
      <c r="A5242" t="s">
        <v>5253</v>
      </c>
      <c r="B5242" s="2">
        <v>30793</v>
      </c>
      <c r="C5242" t="s">
        <v>10014</v>
      </c>
      <c r="D5242" s="1">
        <v>21.05</v>
      </c>
      <c r="E5242" t="s">
        <v>10023</v>
      </c>
      <c r="F5242" s="2">
        <v>62804</v>
      </c>
      <c r="G5242" t="s">
        <v>10040</v>
      </c>
      <c r="H5242" t="s">
        <v>10028</v>
      </c>
      <c r="I5242" s="2">
        <v>703</v>
      </c>
      <c r="J5242" s="3">
        <v>18.3</v>
      </c>
      <c r="K5242" t="s">
        <v>10035</v>
      </c>
      <c r="L5242" s="4">
        <v>43675</v>
      </c>
      <c r="M5242" t="s">
        <v>10036</v>
      </c>
      <c r="N5242">
        <f t="shared" si="162"/>
        <v>0</v>
      </c>
      <c r="O5242" t="str" cm="1">
        <f t="array" ref="O5242">_xlfn.IFS(I5242&lt;600, "Very Poor",I5242&lt;650,"Poor",I5242&lt;700,"Fair",I5242&lt;750,"Good",I5242&gt;=750,"Excellent")</f>
        <v>Good</v>
      </c>
      <c r="P5242" t="str" cm="1">
        <f t="array" ref="P5242">_xlfn.IFS(F5242&lt;30000,"Low",F5242&lt;60000,"Lower Middle",F5242&lt;100000, "Upper Middle",F5242&gt;=100000, "High")</f>
        <v>Upper Middle</v>
      </c>
      <c r="Q5242" t="str" cm="1">
        <f t="array" ref="Q5242">_xlfn.IFS(D5242&lt;10,"Low",D5242&lt;15,"Medium",D5242&lt;20,"High",D5242&gt;=20,"Very High")</f>
        <v>Very High</v>
      </c>
      <c r="R5242" t="str">
        <f t="shared" si="163"/>
        <v>Normal</v>
      </c>
    </row>
    <row r="5243" spans="1:18" x14ac:dyDescent="0.3">
      <c r="A5243" t="s">
        <v>5254</v>
      </c>
      <c r="B5243" s="2">
        <v>39871</v>
      </c>
      <c r="C5243" t="s">
        <v>10014</v>
      </c>
      <c r="D5243" s="1">
        <v>19.29</v>
      </c>
      <c r="E5243" t="s">
        <v>10016</v>
      </c>
      <c r="F5243" s="2">
        <v>90744</v>
      </c>
      <c r="G5243" t="s">
        <v>10040</v>
      </c>
      <c r="H5243" t="s">
        <v>10027</v>
      </c>
      <c r="I5243" s="2">
        <v>618</v>
      </c>
      <c r="J5243" s="3">
        <v>28</v>
      </c>
      <c r="K5243" t="s">
        <v>10034</v>
      </c>
      <c r="L5243" s="4">
        <v>43985</v>
      </c>
      <c r="M5243" t="s">
        <v>10037</v>
      </c>
      <c r="N5243">
        <f t="shared" si="162"/>
        <v>1</v>
      </c>
      <c r="O5243" t="str" cm="1">
        <f t="array" ref="O5243">_xlfn.IFS(I5243&lt;600, "Very Poor",I5243&lt;650,"Poor",I5243&lt;700,"Fair",I5243&lt;750,"Good",I5243&gt;=750,"Excellent")</f>
        <v>Poor</v>
      </c>
      <c r="P5243" t="str" cm="1">
        <f t="array" ref="P5243">_xlfn.IFS(F5243&lt;30000,"Low",F5243&lt;60000,"Lower Middle",F5243&lt;100000, "Upper Middle",F5243&gt;=100000, "High")</f>
        <v>Upper Middle</v>
      </c>
      <c r="Q5243" t="str" cm="1">
        <f t="array" ref="Q5243">_xlfn.IFS(D5243&lt;10,"Low",D5243&lt;15,"Medium",D5243&lt;20,"High",D5243&gt;=20,"Very High")</f>
        <v>High</v>
      </c>
      <c r="R5243" t="str">
        <f t="shared" si="163"/>
        <v>High Risk</v>
      </c>
    </row>
    <row r="5244" spans="1:18" x14ac:dyDescent="0.3">
      <c r="A5244" t="s">
        <v>5255</v>
      </c>
      <c r="B5244" s="2">
        <v>18857</v>
      </c>
      <c r="C5244" t="s">
        <v>10014</v>
      </c>
      <c r="D5244" s="1">
        <v>18.11</v>
      </c>
      <c r="E5244" t="s">
        <v>10017</v>
      </c>
      <c r="F5244" s="2">
        <v>92978</v>
      </c>
      <c r="G5244" t="s">
        <v>10039</v>
      </c>
      <c r="H5244" t="s">
        <v>10027</v>
      </c>
      <c r="I5244" s="2">
        <v>836</v>
      </c>
      <c r="J5244" s="3">
        <v>14.6</v>
      </c>
      <c r="K5244" t="s">
        <v>10035</v>
      </c>
      <c r="L5244" s="4">
        <v>44166</v>
      </c>
      <c r="M5244" t="s">
        <v>10036</v>
      </c>
      <c r="N5244">
        <f t="shared" si="162"/>
        <v>0</v>
      </c>
      <c r="O5244" t="str" cm="1">
        <f t="array" ref="O5244">_xlfn.IFS(I5244&lt;600, "Very Poor",I5244&lt;650,"Poor",I5244&lt;700,"Fair",I5244&lt;750,"Good",I5244&gt;=750,"Excellent")</f>
        <v>Excellent</v>
      </c>
      <c r="P5244" t="str" cm="1">
        <f t="array" ref="P5244">_xlfn.IFS(F5244&lt;30000,"Low",F5244&lt;60000,"Lower Middle",F5244&lt;100000, "Upper Middle",F5244&gt;=100000, "High")</f>
        <v>Upper Middle</v>
      </c>
      <c r="Q5244" t="str" cm="1">
        <f t="array" ref="Q5244">_xlfn.IFS(D5244&lt;10,"Low",D5244&lt;15,"Medium",D5244&lt;20,"High",D5244&gt;=20,"Very High")</f>
        <v>High</v>
      </c>
      <c r="R5244" t="str">
        <f t="shared" si="163"/>
        <v>Normal</v>
      </c>
    </row>
    <row r="5245" spans="1:18" x14ac:dyDescent="0.3">
      <c r="A5245" t="s">
        <v>5256</v>
      </c>
      <c r="B5245" s="2">
        <v>20627</v>
      </c>
      <c r="C5245" t="s">
        <v>10013</v>
      </c>
      <c r="D5245" s="1">
        <v>21.12</v>
      </c>
      <c r="E5245" t="s">
        <v>10016</v>
      </c>
      <c r="F5245" s="2">
        <v>63628</v>
      </c>
      <c r="G5245" t="s">
        <v>10039</v>
      </c>
      <c r="H5245" t="s">
        <v>10030</v>
      </c>
      <c r="I5245" s="2">
        <v>592</v>
      </c>
      <c r="J5245" s="3">
        <v>20.6</v>
      </c>
      <c r="K5245" t="s">
        <v>10034</v>
      </c>
      <c r="L5245" s="4">
        <v>44075</v>
      </c>
      <c r="M5245" t="s">
        <v>10037</v>
      </c>
      <c r="N5245">
        <f t="shared" si="162"/>
        <v>1</v>
      </c>
      <c r="O5245" t="str" cm="1">
        <f t="array" ref="O5245">_xlfn.IFS(I5245&lt;600, "Very Poor",I5245&lt;650,"Poor",I5245&lt;700,"Fair",I5245&lt;750,"Good",I5245&gt;=750,"Excellent")</f>
        <v>Very Poor</v>
      </c>
      <c r="P5245" t="str" cm="1">
        <f t="array" ref="P5245">_xlfn.IFS(F5245&lt;30000,"Low",F5245&lt;60000,"Lower Middle",F5245&lt;100000, "Upper Middle",F5245&gt;=100000, "High")</f>
        <v>Upper Middle</v>
      </c>
      <c r="Q5245" t="str" cm="1">
        <f t="array" ref="Q5245">_xlfn.IFS(D5245&lt;10,"Low",D5245&lt;15,"Medium",D5245&lt;20,"High",D5245&gt;=20,"Very High")</f>
        <v>Very High</v>
      </c>
      <c r="R5245" t="str">
        <f t="shared" si="163"/>
        <v>High Risk</v>
      </c>
    </row>
    <row r="5246" spans="1:18" x14ac:dyDescent="0.3">
      <c r="A5246" t="s">
        <v>5257</v>
      </c>
      <c r="B5246" s="2">
        <v>19565</v>
      </c>
      <c r="C5246" t="s">
        <v>10014</v>
      </c>
      <c r="D5246" s="1">
        <v>18.440000000000001</v>
      </c>
      <c r="E5246" t="s">
        <v>10024</v>
      </c>
      <c r="F5246" s="2">
        <v>106668</v>
      </c>
      <c r="G5246" t="s">
        <v>10038</v>
      </c>
      <c r="H5246" t="s">
        <v>10033</v>
      </c>
      <c r="I5246" s="2">
        <v>807</v>
      </c>
      <c r="J5246" s="3">
        <v>22.2</v>
      </c>
      <c r="K5246" t="s">
        <v>10035</v>
      </c>
      <c r="L5246" s="4">
        <v>42350</v>
      </c>
      <c r="M5246" t="s">
        <v>10036</v>
      </c>
      <c r="N5246">
        <f t="shared" si="162"/>
        <v>0</v>
      </c>
      <c r="O5246" t="str" cm="1">
        <f t="array" ref="O5246">_xlfn.IFS(I5246&lt;600, "Very Poor",I5246&lt;650,"Poor",I5246&lt;700,"Fair",I5246&lt;750,"Good",I5246&gt;=750,"Excellent")</f>
        <v>Excellent</v>
      </c>
      <c r="P5246" t="str" cm="1">
        <f t="array" ref="P5246">_xlfn.IFS(F5246&lt;30000,"Low",F5246&lt;60000,"Lower Middle",F5246&lt;100000, "Upper Middle",F5246&gt;=100000, "High")</f>
        <v>High</v>
      </c>
      <c r="Q5246" t="str" cm="1">
        <f t="array" ref="Q5246">_xlfn.IFS(D5246&lt;10,"Low",D5246&lt;15,"Medium",D5246&lt;20,"High",D5246&gt;=20,"Very High")</f>
        <v>High</v>
      </c>
      <c r="R5246" t="str">
        <f t="shared" si="163"/>
        <v>Normal</v>
      </c>
    </row>
    <row r="5247" spans="1:18" x14ac:dyDescent="0.3">
      <c r="A5247" t="s">
        <v>5258</v>
      </c>
      <c r="B5247" s="2">
        <v>27025</v>
      </c>
      <c r="C5247" t="s">
        <v>10013</v>
      </c>
      <c r="D5247" s="1">
        <v>21.37</v>
      </c>
      <c r="E5247" t="s">
        <v>10021</v>
      </c>
      <c r="F5247" s="2">
        <v>143676</v>
      </c>
      <c r="G5247" t="s">
        <v>10038</v>
      </c>
      <c r="H5247" t="s">
        <v>10033</v>
      </c>
      <c r="I5247" s="2">
        <v>773</v>
      </c>
      <c r="J5247" s="3">
        <v>34.4</v>
      </c>
      <c r="K5247" t="s">
        <v>10035</v>
      </c>
      <c r="L5247" s="4">
        <v>43064</v>
      </c>
      <c r="M5247" t="s">
        <v>10037</v>
      </c>
      <c r="N5247">
        <f t="shared" si="162"/>
        <v>1</v>
      </c>
      <c r="O5247" t="str" cm="1">
        <f t="array" ref="O5247">_xlfn.IFS(I5247&lt;600, "Very Poor",I5247&lt;650,"Poor",I5247&lt;700,"Fair",I5247&lt;750,"Good",I5247&gt;=750,"Excellent")</f>
        <v>Excellent</v>
      </c>
      <c r="P5247" t="str" cm="1">
        <f t="array" ref="P5247">_xlfn.IFS(F5247&lt;30000,"Low",F5247&lt;60000,"Lower Middle",F5247&lt;100000, "Upper Middle",F5247&gt;=100000, "High")</f>
        <v>High</v>
      </c>
      <c r="Q5247" t="str" cm="1">
        <f t="array" ref="Q5247">_xlfn.IFS(D5247&lt;10,"Low",D5247&lt;15,"Medium",D5247&lt;20,"High",D5247&gt;=20,"Very High")</f>
        <v>Very High</v>
      </c>
      <c r="R5247" t="str">
        <f t="shared" si="163"/>
        <v>Normal</v>
      </c>
    </row>
    <row r="5248" spans="1:18" x14ac:dyDescent="0.3">
      <c r="A5248" t="s">
        <v>5259</v>
      </c>
      <c r="B5248" s="2">
        <v>28832</v>
      </c>
      <c r="C5248" t="s">
        <v>10014</v>
      </c>
      <c r="D5248" s="1">
        <v>27.69</v>
      </c>
      <c r="E5248" t="s">
        <v>10021</v>
      </c>
      <c r="F5248" s="2">
        <v>147455</v>
      </c>
      <c r="G5248" t="s">
        <v>10039</v>
      </c>
      <c r="H5248" t="s">
        <v>10033</v>
      </c>
      <c r="I5248" s="2">
        <v>621</v>
      </c>
      <c r="J5248" s="3">
        <v>33.700000000000003</v>
      </c>
      <c r="K5248" t="s">
        <v>10034</v>
      </c>
      <c r="L5248" s="4">
        <v>42054</v>
      </c>
      <c r="M5248" t="s">
        <v>10037</v>
      </c>
      <c r="N5248">
        <f t="shared" si="162"/>
        <v>1</v>
      </c>
      <c r="O5248" t="str" cm="1">
        <f t="array" ref="O5248">_xlfn.IFS(I5248&lt;600, "Very Poor",I5248&lt;650,"Poor",I5248&lt;700,"Fair",I5248&lt;750,"Good",I5248&gt;=750,"Excellent")</f>
        <v>Poor</v>
      </c>
      <c r="P5248" t="str" cm="1">
        <f t="array" ref="P5248">_xlfn.IFS(F5248&lt;30000,"Low",F5248&lt;60000,"Lower Middle",F5248&lt;100000, "Upper Middle",F5248&gt;=100000, "High")</f>
        <v>High</v>
      </c>
      <c r="Q5248" t="str" cm="1">
        <f t="array" ref="Q5248">_xlfn.IFS(D5248&lt;10,"Low",D5248&lt;15,"Medium",D5248&lt;20,"High",D5248&gt;=20,"Very High")</f>
        <v>Very High</v>
      </c>
      <c r="R5248" t="str">
        <f t="shared" si="163"/>
        <v>High Risk</v>
      </c>
    </row>
    <row r="5249" spans="1:18" x14ac:dyDescent="0.3">
      <c r="A5249" t="s">
        <v>5260</v>
      </c>
      <c r="B5249" s="2">
        <v>10782</v>
      </c>
      <c r="C5249" t="s">
        <v>10013</v>
      </c>
      <c r="D5249" s="1">
        <v>29.83</v>
      </c>
      <c r="E5249" t="s">
        <v>10021</v>
      </c>
      <c r="F5249" s="2">
        <v>92581</v>
      </c>
      <c r="G5249" t="s">
        <v>10038</v>
      </c>
      <c r="H5249" t="s">
        <v>10030</v>
      </c>
      <c r="I5249" s="2">
        <v>764</v>
      </c>
      <c r="J5249" s="3">
        <v>5.0999999999999996</v>
      </c>
      <c r="K5249" t="s">
        <v>10034</v>
      </c>
      <c r="L5249" s="4">
        <v>42883</v>
      </c>
      <c r="M5249" t="s">
        <v>10036</v>
      </c>
      <c r="N5249">
        <f t="shared" si="162"/>
        <v>0</v>
      </c>
      <c r="O5249" t="str" cm="1">
        <f t="array" ref="O5249">_xlfn.IFS(I5249&lt;600, "Very Poor",I5249&lt;650,"Poor",I5249&lt;700,"Fair",I5249&lt;750,"Good",I5249&gt;=750,"Excellent")</f>
        <v>Excellent</v>
      </c>
      <c r="P5249" t="str" cm="1">
        <f t="array" ref="P5249">_xlfn.IFS(F5249&lt;30000,"Low",F5249&lt;60000,"Lower Middle",F5249&lt;100000, "Upper Middle",F5249&gt;=100000, "High")</f>
        <v>Upper Middle</v>
      </c>
      <c r="Q5249" t="str" cm="1">
        <f t="array" ref="Q5249">_xlfn.IFS(D5249&lt;10,"Low",D5249&lt;15,"Medium",D5249&lt;20,"High",D5249&gt;=20,"Very High")</f>
        <v>Very High</v>
      </c>
      <c r="R5249" t="str">
        <f t="shared" si="163"/>
        <v>Normal</v>
      </c>
    </row>
    <row r="5250" spans="1:18" x14ac:dyDescent="0.3">
      <c r="A5250" t="s">
        <v>5261</v>
      </c>
      <c r="B5250" s="2">
        <v>39650</v>
      </c>
      <c r="C5250" t="s">
        <v>10013</v>
      </c>
      <c r="D5250" s="1">
        <v>22.73</v>
      </c>
      <c r="E5250" t="s">
        <v>10018</v>
      </c>
      <c r="F5250" s="2">
        <v>69015</v>
      </c>
      <c r="G5250" t="s">
        <v>10039</v>
      </c>
      <c r="H5250" t="s">
        <v>10030</v>
      </c>
      <c r="I5250" s="2">
        <v>614</v>
      </c>
      <c r="J5250" s="3">
        <v>19.5</v>
      </c>
      <c r="K5250" t="s">
        <v>10034</v>
      </c>
      <c r="L5250" s="4">
        <v>43479</v>
      </c>
      <c r="M5250" t="s">
        <v>10037</v>
      </c>
      <c r="N5250">
        <f t="shared" si="162"/>
        <v>1</v>
      </c>
      <c r="O5250" t="str" cm="1">
        <f t="array" ref="O5250">_xlfn.IFS(I5250&lt;600, "Very Poor",I5250&lt;650,"Poor",I5250&lt;700,"Fair",I5250&lt;750,"Good",I5250&gt;=750,"Excellent")</f>
        <v>Poor</v>
      </c>
      <c r="P5250" t="str" cm="1">
        <f t="array" ref="P5250">_xlfn.IFS(F5250&lt;30000,"Low",F5250&lt;60000,"Lower Middle",F5250&lt;100000, "Upper Middle",F5250&gt;=100000, "High")</f>
        <v>Upper Middle</v>
      </c>
      <c r="Q5250" t="str" cm="1">
        <f t="array" ref="Q5250">_xlfn.IFS(D5250&lt;10,"Low",D5250&lt;15,"Medium",D5250&lt;20,"High",D5250&gt;=20,"Very High")</f>
        <v>Very High</v>
      </c>
      <c r="R5250" t="str">
        <f t="shared" si="163"/>
        <v>High Risk</v>
      </c>
    </row>
    <row r="5251" spans="1:18" x14ac:dyDescent="0.3">
      <c r="A5251" t="s">
        <v>5262</v>
      </c>
      <c r="B5251" s="2">
        <v>23366</v>
      </c>
      <c r="C5251" t="s">
        <v>10014</v>
      </c>
      <c r="D5251" s="1">
        <v>28.2</v>
      </c>
      <c r="E5251" t="s">
        <v>10017</v>
      </c>
      <c r="F5251" s="2">
        <v>27624</v>
      </c>
      <c r="G5251" t="s">
        <v>10039</v>
      </c>
      <c r="H5251" t="s">
        <v>10026</v>
      </c>
      <c r="I5251" s="2">
        <v>616</v>
      </c>
      <c r="J5251" s="3">
        <v>28</v>
      </c>
      <c r="K5251" t="s">
        <v>10035</v>
      </c>
      <c r="L5251" s="4">
        <v>43752</v>
      </c>
      <c r="M5251" t="s">
        <v>10037</v>
      </c>
      <c r="N5251">
        <f t="shared" ref="N5251:N5314" si="164">IF(M5251="Charged Off",1,0)</f>
        <v>1</v>
      </c>
      <c r="O5251" t="str" cm="1">
        <f t="array" ref="O5251">_xlfn.IFS(I5251&lt;600, "Very Poor",I5251&lt;650,"Poor",I5251&lt;700,"Fair",I5251&lt;750,"Good",I5251&gt;=750,"Excellent")</f>
        <v>Poor</v>
      </c>
      <c r="P5251" t="str" cm="1">
        <f t="array" ref="P5251">_xlfn.IFS(F5251&lt;30000,"Low",F5251&lt;60000,"Lower Middle",F5251&lt;100000, "Upper Middle",F5251&gt;=100000, "High")</f>
        <v>Low</v>
      </c>
      <c r="Q5251" t="str" cm="1">
        <f t="array" ref="Q5251">_xlfn.IFS(D5251&lt;10,"Low",D5251&lt;15,"Medium",D5251&lt;20,"High",D5251&gt;=20,"Very High")</f>
        <v>Very High</v>
      </c>
      <c r="R5251" t="str">
        <f t="shared" ref="R5251:R5314" si="165">IF(AND(I5251&lt;650,D5251&gt;15), "High Risk", "Normal")</f>
        <v>High Risk</v>
      </c>
    </row>
    <row r="5252" spans="1:18" x14ac:dyDescent="0.3">
      <c r="A5252" t="s">
        <v>5263</v>
      </c>
      <c r="B5252" s="2">
        <v>29557</v>
      </c>
      <c r="C5252" t="s">
        <v>10013</v>
      </c>
      <c r="D5252" s="1">
        <v>26.46</v>
      </c>
      <c r="E5252" t="s">
        <v>10015</v>
      </c>
      <c r="F5252" s="2">
        <v>103699</v>
      </c>
      <c r="G5252" t="s">
        <v>10039</v>
      </c>
      <c r="H5252" t="s">
        <v>10027</v>
      </c>
      <c r="I5252" s="2">
        <v>654</v>
      </c>
      <c r="J5252" s="3">
        <v>34.799999999999997</v>
      </c>
      <c r="K5252" t="s">
        <v>10035</v>
      </c>
      <c r="L5252" s="4">
        <v>43976</v>
      </c>
      <c r="M5252" t="s">
        <v>10037</v>
      </c>
      <c r="N5252">
        <f t="shared" si="164"/>
        <v>1</v>
      </c>
      <c r="O5252" t="str" cm="1">
        <f t="array" ref="O5252">_xlfn.IFS(I5252&lt;600, "Very Poor",I5252&lt;650,"Poor",I5252&lt;700,"Fair",I5252&lt;750,"Good",I5252&gt;=750,"Excellent")</f>
        <v>Fair</v>
      </c>
      <c r="P5252" t="str" cm="1">
        <f t="array" ref="P5252">_xlfn.IFS(F5252&lt;30000,"Low",F5252&lt;60000,"Lower Middle",F5252&lt;100000, "Upper Middle",F5252&gt;=100000, "High")</f>
        <v>High</v>
      </c>
      <c r="Q5252" t="str" cm="1">
        <f t="array" ref="Q5252">_xlfn.IFS(D5252&lt;10,"Low",D5252&lt;15,"Medium",D5252&lt;20,"High",D5252&gt;=20,"Very High")</f>
        <v>Very High</v>
      </c>
      <c r="R5252" t="str">
        <f t="shared" si="165"/>
        <v>Normal</v>
      </c>
    </row>
    <row r="5253" spans="1:18" x14ac:dyDescent="0.3">
      <c r="A5253" t="s">
        <v>5264</v>
      </c>
      <c r="B5253" s="2">
        <v>6798</v>
      </c>
      <c r="C5253" t="s">
        <v>10013</v>
      </c>
      <c r="D5253" s="1">
        <v>12.38</v>
      </c>
      <c r="E5253" t="s">
        <v>10025</v>
      </c>
      <c r="F5253" s="2">
        <v>98720</v>
      </c>
      <c r="G5253" t="s">
        <v>10039</v>
      </c>
      <c r="H5253" t="s">
        <v>10031</v>
      </c>
      <c r="I5253" s="2">
        <v>829</v>
      </c>
      <c r="J5253" s="3">
        <v>6.7</v>
      </c>
      <c r="K5253" t="s">
        <v>10034</v>
      </c>
      <c r="L5253" s="4">
        <v>42174</v>
      </c>
      <c r="M5253" t="s">
        <v>10036</v>
      </c>
      <c r="N5253">
        <f t="shared" si="164"/>
        <v>0</v>
      </c>
      <c r="O5253" t="str" cm="1">
        <f t="array" ref="O5253">_xlfn.IFS(I5253&lt;600, "Very Poor",I5253&lt;650,"Poor",I5253&lt;700,"Fair",I5253&lt;750,"Good",I5253&gt;=750,"Excellent")</f>
        <v>Excellent</v>
      </c>
      <c r="P5253" t="str" cm="1">
        <f t="array" ref="P5253">_xlfn.IFS(F5253&lt;30000,"Low",F5253&lt;60000,"Lower Middle",F5253&lt;100000, "Upper Middle",F5253&gt;=100000, "High")</f>
        <v>Upper Middle</v>
      </c>
      <c r="Q5253" t="str" cm="1">
        <f t="array" ref="Q5253">_xlfn.IFS(D5253&lt;10,"Low",D5253&lt;15,"Medium",D5253&lt;20,"High",D5253&gt;=20,"Very High")</f>
        <v>Medium</v>
      </c>
      <c r="R5253" t="str">
        <f t="shared" si="165"/>
        <v>Normal</v>
      </c>
    </row>
    <row r="5254" spans="1:18" x14ac:dyDescent="0.3">
      <c r="A5254" t="s">
        <v>5265</v>
      </c>
      <c r="B5254" s="2">
        <v>10627</v>
      </c>
      <c r="C5254" t="s">
        <v>10014</v>
      </c>
      <c r="D5254" s="1">
        <v>28.32</v>
      </c>
      <c r="E5254" t="s">
        <v>10016</v>
      </c>
      <c r="F5254" s="2">
        <v>76215</v>
      </c>
      <c r="G5254" t="s">
        <v>10040</v>
      </c>
      <c r="H5254" t="s">
        <v>10032</v>
      </c>
      <c r="I5254" s="2">
        <v>706</v>
      </c>
      <c r="J5254" s="3">
        <v>27</v>
      </c>
      <c r="K5254" t="s">
        <v>10034</v>
      </c>
      <c r="L5254" s="4">
        <v>43070</v>
      </c>
      <c r="M5254" t="s">
        <v>10037</v>
      </c>
      <c r="N5254">
        <f t="shared" si="164"/>
        <v>1</v>
      </c>
      <c r="O5254" t="str" cm="1">
        <f t="array" ref="O5254">_xlfn.IFS(I5254&lt;600, "Very Poor",I5254&lt;650,"Poor",I5254&lt;700,"Fair",I5254&lt;750,"Good",I5254&gt;=750,"Excellent")</f>
        <v>Good</v>
      </c>
      <c r="P5254" t="str" cm="1">
        <f t="array" ref="P5254">_xlfn.IFS(F5254&lt;30000,"Low",F5254&lt;60000,"Lower Middle",F5254&lt;100000, "Upper Middle",F5254&gt;=100000, "High")</f>
        <v>Upper Middle</v>
      </c>
      <c r="Q5254" t="str" cm="1">
        <f t="array" ref="Q5254">_xlfn.IFS(D5254&lt;10,"Low",D5254&lt;15,"Medium",D5254&lt;20,"High",D5254&gt;=20,"Very High")</f>
        <v>Very High</v>
      </c>
      <c r="R5254" t="str">
        <f t="shared" si="165"/>
        <v>Normal</v>
      </c>
    </row>
    <row r="5255" spans="1:18" x14ac:dyDescent="0.3">
      <c r="A5255" t="s">
        <v>5266</v>
      </c>
      <c r="B5255" s="2">
        <v>13466</v>
      </c>
      <c r="C5255" t="s">
        <v>10014</v>
      </c>
      <c r="D5255" s="1">
        <v>6.77</v>
      </c>
      <c r="E5255" t="s">
        <v>10022</v>
      </c>
      <c r="F5255" s="2">
        <v>102505</v>
      </c>
      <c r="G5255" t="s">
        <v>10040</v>
      </c>
      <c r="H5255" t="s">
        <v>10026</v>
      </c>
      <c r="I5255" s="2">
        <v>599</v>
      </c>
      <c r="J5255" s="3">
        <v>34.5</v>
      </c>
      <c r="K5255" t="s">
        <v>10035</v>
      </c>
      <c r="L5255" s="4">
        <v>43918</v>
      </c>
      <c r="M5255" t="s">
        <v>10037</v>
      </c>
      <c r="N5255">
        <f t="shared" si="164"/>
        <v>1</v>
      </c>
      <c r="O5255" t="str" cm="1">
        <f t="array" ref="O5255">_xlfn.IFS(I5255&lt;600, "Very Poor",I5255&lt;650,"Poor",I5255&lt;700,"Fair",I5255&lt;750,"Good",I5255&gt;=750,"Excellent")</f>
        <v>Very Poor</v>
      </c>
      <c r="P5255" t="str" cm="1">
        <f t="array" ref="P5255">_xlfn.IFS(F5255&lt;30000,"Low",F5255&lt;60000,"Lower Middle",F5255&lt;100000, "Upper Middle",F5255&gt;=100000, "High")</f>
        <v>High</v>
      </c>
      <c r="Q5255" t="str" cm="1">
        <f t="array" ref="Q5255">_xlfn.IFS(D5255&lt;10,"Low",D5255&lt;15,"Medium",D5255&lt;20,"High",D5255&gt;=20,"Very High")</f>
        <v>Low</v>
      </c>
      <c r="R5255" t="str">
        <f t="shared" si="165"/>
        <v>Normal</v>
      </c>
    </row>
    <row r="5256" spans="1:18" x14ac:dyDescent="0.3">
      <c r="A5256" t="s">
        <v>5267</v>
      </c>
      <c r="B5256" s="2">
        <v>13720</v>
      </c>
      <c r="C5256" t="s">
        <v>10013</v>
      </c>
      <c r="D5256" s="1">
        <v>13.25</v>
      </c>
      <c r="E5256" t="s">
        <v>10015</v>
      </c>
      <c r="F5256" s="2">
        <v>136066</v>
      </c>
      <c r="G5256" t="s">
        <v>10038</v>
      </c>
      <c r="H5256" t="s">
        <v>10028</v>
      </c>
      <c r="I5256" s="2">
        <v>795</v>
      </c>
      <c r="J5256" s="3">
        <v>13.9</v>
      </c>
      <c r="K5256" t="s">
        <v>10035</v>
      </c>
      <c r="L5256" s="4">
        <v>43054</v>
      </c>
      <c r="M5256" t="s">
        <v>10036</v>
      </c>
      <c r="N5256">
        <f t="shared" si="164"/>
        <v>0</v>
      </c>
      <c r="O5256" t="str" cm="1">
        <f t="array" ref="O5256">_xlfn.IFS(I5256&lt;600, "Very Poor",I5256&lt;650,"Poor",I5256&lt;700,"Fair",I5256&lt;750,"Good",I5256&gt;=750,"Excellent")</f>
        <v>Excellent</v>
      </c>
      <c r="P5256" t="str" cm="1">
        <f t="array" ref="P5256">_xlfn.IFS(F5256&lt;30000,"Low",F5256&lt;60000,"Lower Middle",F5256&lt;100000, "Upper Middle",F5256&gt;=100000, "High")</f>
        <v>High</v>
      </c>
      <c r="Q5256" t="str" cm="1">
        <f t="array" ref="Q5256">_xlfn.IFS(D5256&lt;10,"Low",D5256&lt;15,"Medium",D5256&lt;20,"High",D5256&gt;=20,"Very High")</f>
        <v>Medium</v>
      </c>
      <c r="R5256" t="str">
        <f t="shared" si="165"/>
        <v>Normal</v>
      </c>
    </row>
    <row r="5257" spans="1:18" x14ac:dyDescent="0.3">
      <c r="A5257" t="s">
        <v>5268</v>
      </c>
      <c r="B5257" s="2">
        <v>38292</v>
      </c>
      <c r="C5257" t="s">
        <v>10014</v>
      </c>
      <c r="D5257" s="1">
        <v>21</v>
      </c>
      <c r="E5257" t="s">
        <v>10019</v>
      </c>
      <c r="F5257" s="2">
        <v>98085</v>
      </c>
      <c r="G5257" t="s">
        <v>10038</v>
      </c>
      <c r="H5257" t="s">
        <v>10028</v>
      </c>
      <c r="I5257" s="2">
        <v>826</v>
      </c>
      <c r="J5257" s="3">
        <v>12.2</v>
      </c>
      <c r="K5257" t="s">
        <v>10035</v>
      </c>
      <c r="L5257" s="4">
        <v>42778</v>
      </c>
      <c r="M5257" t="s">
        <v>10036</v>
      </c>
      <c r="N5257">
        <f t="shared" si="164"/>
        <v>0</v>
      </c>
      <c r="O5257" t="str" cm="1">
        <f t="array" ref="O5257">_xlfn.IFS(I5257&lt;600, "Very Poor",I5257&lt;650,"Poor",I5257&lt;700,"Fair",I5257&lt;750,"Good",I5257&gt;=750,"Excellent")</f>
        <v>Excellent</v>
      </c>
      <c r="P5257" t="str" cm="1">
        <f t="array" ref="P5257">_xlfn.IFS(F5257&lt;30000,"Low",F5257&lt;60000,"Lower Middle",F5257&lt;100000, "Upper Middle",F5257&gt;=100000, "High")</f>
        <v>Upper Middle</v>
      </c>
      <c r="Q5257" t="str" cm="1">
        <f t="array" ref="Q5257">_xlfn.IFS(D5257&lt;10,"Low",D5257&lt;15,"Medium",D5257&lt;20,"High",D5257&gt;=20,"Very High")</f>
        <v>Very High</v>
      </c>
      <c r="R5257" t="str">
        <f t="shared" si="165"/>
        <v>Normal</v>
      </c>
    </row>
    <row r="5258" spans="1:18" x14ac:dyDescent="0.3">
      <c r="A5258" t="s">
        <v>5269</v>
      </c>
      <c r="B5258" s="2">
        <v>7559</v>
      </c>
      <c r="C5258" t="s">
        <v>10013</v>
      </c>
      <c r="D5258" s="1">
        <v>18.170000000000002</v>
      </c>
      <c r="E5258" t="s">
        <v>10017</v>
      </c>
      <c r="F5258" s="2">
        <v>82639</v>
      </c>
      <c r="G5258" t="s">
        <v>10039</v>
      </c>
      <c r="H5258" t="s">
        <v>10028</v>
      </c>
      <c r="I5258" s="2">
        <v>787</v>
      </c>
      <c r="J5258" s="3">
        <v>21.4</v>
      </c>
      <c r="K5258" t="s">
        <v>10034</v>
      </c>
      <c r="L5258" s="4">
        <v>43499</v>
      </c>
      <c r="M5258" t="s">
        <v>10036</v>
      </c>
      <c r="N5258">
        <f t="shared" si="164"/>
        <v>0</v>
      </c>
      <c r="O5258" t="str" cm="1">
        <f t="array" ref="O5258">_xlfn.IFS(I5258&lt;600, "Very Poor",I5258&lt;650,"Poor",I5258&lt;700,"Fair",I5258&lt;750,"Good",I5258&gt;=750,"Excellent")</f>
        <v>Excellent</v>
      </c>
      <c r="P5258" t="str" cm="1">
        <f t="array" ref="P5258">_xlfn.IFS(F5258&lt;30000,"Low",F5258&lt;60000,"Lower Middle",F5258&lt;100000, "Upper Middle",F5258&gt;=100000, "High")</f>
        <v>Upper Middle</v>
      </c>
      <c r="Q5258" t="str" cm="1">
        <f t="array" ref="Q5258">_xlfn.IFS(D5258&lt;10,"Low",D5258&lt;15,"Medium",D5258&lt;20,"High",D5258&gt;=20,"Very High")</f>
        <v>High</v>
      </c>
      <c r="R5258" t="str">
        <f t="shared" si="165"/>
        <v>Normal</v>
      </c>
    </row>
    <row r="5259" spans="1:18" x14ac:dyDescent="0.3">
      <c r="A5259" t="s">
        <v>5270</v>
      </c>
      <c r="B5259" s="2">
        <v>20158</v>
      </c>
      <c r="C5259" t="s">
        <v>10013</v>
      </c>
      <c r="D5259" s="1">
        <v>18.559999999999999</v>
      </c>
      <c r="E5259" t="s">
        <v>10019</v>
      </c>
      <c r="F5259" s="2">
        <v>83891</v>
      </c>
      <c r="G5259" t="s">
        <v>10038</v>
      </c>
      <c r="H5259" t="s">
        <v>10027</v>
      </c>
      <c r="I5259" s="2">
        <v>730</v>
      </c>
      <c r="J5259" s="3">
        <v>38.700000000000003</v>
      </c>
      <c r="K5259" t="s">
        <v>10034</v>
      </c>
      <c r="L5259" s="4">
        <v>43931</v>
      </c>
      <c r="M5259" t="s">
        <v>10037</v>
      </c>
      <c r="N5259">
        <f t="shared" si="164"/>
        <v>1</v>
      </c>
      <c r="O5259" t="str" cm="1">
        <f t="array" ref="O5259">_xlfn.IFS(I5259&lt;600, "Very Poor",I5259&lt;650,"Poor",I5259&lt;700,"Fair",I5259&lt;750,"Good",I5259&gt;=750,"Excellent")</f>
        <v>Good</v>
      </c>
      <c r="P5259" t="str" cm="1">
        <f t="array" ref="P5259">_xlfn.IFS(F5259&lt;30000,"Low",F5259&lt;60000,"Lower Middle",F5259&lt;100000, "Upper Middle",F5259&gt;=100000, "High")</f>
        <v>Upper Middle</v>
      </c>
      <c r="Q5259" t="str" cm="1">
        <f t="array" ref="Q5259">_xlfn.IFS(D5259&lt;10,"Low",D5259&lt;15,"Medium",D5259&lt;20,"High",D5259&gt;=20,"Very High")</f>
        <v>High</v>
      </c>
      <c r="R5259" t="str">
        <f t="shared" si="165"/>
        <v>Normal</v>
      </c>
    </row>
    <row r="5260" spans="1:18" x14ac:dyDescent="0.3">
      <c r="A5260" t="s">
        <v>5271</v>
      </c>
      <c r="B5260" s="2">
        <v>31916</v>
      </c>
      <c r="C5260" t="s">
        <v>10013</v>
      </c>
      <c r="D5260" s="1">
        <v>24.87</v>
      </c>
      <c r="E5260" t="s">
        <v>10018</v>
      </c>
      <c r="F5260" s="2">
        <v>51973</v>
      </c>
      <c r="G5260" t="s">
        <v>10040</v>
      </c>
      <c r="H5260" t="s">
        <v>10033</v>
      </c>
      <c r="I5260" s="2">
        <v>745</v>
      </c>
      <c r="J5260" s="3">
        <v>29.3</v>
      </c>
      <c r="K5260" t="s">
        <v>10034</v>
      </c>
      <c r="L5260" s="4">
        <v>42899</v>
      </c>
      <c r="M5260" t="s">
        <v>10037</v>
      </c>
      <c r="N5260">
        <f t="shared" si="164"/>
        <v>1</v>
      </c>
      <c r="O5260" t="str" cm="1">
        <f t="array" ref="O5260">_xlfn.IFS(I5260&lt;600, "Very Poor",I5260&lt;650,"Poor",I5260&lt;700,"Fair",I5260&lt;750,"Good",I5260&gt;=750,"Excellent")</f>
        <v>Good</v>
      </c>
      <c r="P5260" t="str" cm="1">
        <f t="array" ref="P5260">_xlfn.IFS(F5260&lt;30000,"Low",F5260&lt;60000,"Lower Middle",F5260&lt;100000, "Upper Middle",F5260&gt;=100000, "High")</f>
        <v>Lower Middle</v>
      </c>
      <c r="Q5260" t="str" cm="1">
        <f t="array" ref="Q5260">_xlfn.IFS(D5260&lt;10,"Low",D5260&lt;15,"Medium",D5260&lt;20,"High",D5260&gt;=20,"Very High")</f>
        <v>Very High</v>
      </c>
      <c r="R5260" t="str">
        <f t="shared" si="165"/>
        <v>Normal</v>
      </c>
    </row>
    <row r="5261" spans="1:18" x14ac:dyDescent="0.3">
      <c r="A5261" t="s">
        <v>5272</v>
      </c>
      <c r="B5261" s="2">
        <v>23057</v>
      </c>
      <c r="C5261" t="s">
        <v>10013</v>
      </c>
      <c r="D5261" s="1">
        <v>9.8699999999999992</v>
      </c>
      <c r="E5261" t="s">
        <v>10022</v>
      </c>
      <c r="F5261" s="2">
        <v>42091</v>
      </c>
      <c r="G5261" t="s">
        <v>10038</v>
      </c>
      <c r="H5261" t="s">
        <v>10031</v>
      </c>
      <c r="I5261" s="2">
        <v>687</v>
      </c>
      <c r="J5261" s="3">
        <v>19.899999999999999</v>
      </c>
      <c r="K5261" t="s">
        <v>10034</v>
      </c>
      <c r="L5261" s="4">
        <v>42097</v>
      </c>
      <c r="M5261" t="s">
        <v>10036</v>
      </c>
      <c r="N5261">
        <f t="shared" si="164"/>
        <v>0</v>
      </c>
      <c r="O5261" t="str" cm="1">
        <f t="array" ref="O5261">_xlfn.IFS(I5261&lt;600, "Very Poor",I5261&lt;650,"Poor",I5261&lt;700,"Fair",I5261&lt;750,"Good",I5261&gt;=750,"Excellent")</f>
        <v>Fair</v>
      </c>
      <c r="P5261" t="str" cm="1">
        <f t="array" ref="P5261">_xlfn.IFS(F5261&lt;30000,"Low",F5261&lt;60000,"Lower Middle",F5261&lt;100000, "Upper Middle",F5261&gt;=100000, "High")</f>
        <v>Lower Middle</v>
      </c>
      <c r="Q5261" t="str" cm="1">
        <f t="array" ref="Q5261">_xlfn.IFS(D5261&lt;10,"Low",D5261&lt;15,"Medium",D5261&lt;20,"High",D5261&gt;=20,"Very High")</f>
        <v>Low</v>
      </c>
      <c r="R5261" t="str">
        <f t="shared" si="165"/>
        <v>Normal</v>
      </c>
    </row>
    <row r="5262" spans="1:18" x14ac:dyDescent="0.3">
      <c r="A5262" t="s">
        <v>5273</v>
      </c>
      <c r="B5262" s="2">
        <v>36892</v>
      </c>
      <c r="C5262" t="s">
        <v>10013</v>
      </c>
      <c r="D5262" s="1">
        <v>29.55</v>
      </c>
      <c r="E5262" t="s">
        <v>10024</v>
      </c>
      <c r="F5262" s="2">
        <v>41826</v>
      </c>
      <c r="G5262" t="s">
        <v>10039</v>
      </c>
      <c r="H5262" t="s">
        <v>10029</v>
      </c>
      <c r="I5262" s="2">
        <v>707</v>
      </c>
      <c r="J5262" s="3">
        <v>5.7</v>
      </c>
      <c r="K5262" t="s">
        <v>10034</v>
      </c>
      <c r="L5262" s="4">
        <v>42408</v>
      </c>
      <c r="M5262" t="s">
        <v>10036</v>
      </c>
      <c r="N5262">
        <f t="shared" si="164"/>
        <v>0</v>
      </c>
      <c r="O5262" t="str" cm="1">
        <f t="array" ref="O5262">_xlfn.IFS(I5262&lt;600, "Very Poor",I5262&lt;650,"Poor",I5262&lt;700,"Fair",I5262&lt;750,"Good",I5262&gt;=750,"Excellent")</f>
        <v>Good</v>
      </c>
      <c r="P5262" t="str" cm="1">
        <f t="array" ref="P5262">_xlfn.IFS(F5262&lt;30000,"Low",F5262&lt;60000,"Lower Middle",F5262&lt;100000, "Upper Middle",F5262&gt;=100000, "High")</f>
        <v>Lower Middle</v>
      </c>
      <c r="Q5262" t="str" cm="1">
        <f t="array" ref="Q5262">_xlfn.IFS(D5262&lt;10,"Low",D5262&lt;15,"Medium",D5262&lt;20,"High",D5262&gt;=20,"Very High")</f>
        <v>Very High</v>
      </c>
      <c r="R5262" t="str">
        <f t="shared" si="165"/>
        <v>Normal</v>
      </c>
    </row>
    <row r="5263" spans="1:18" x14ac:dyDescent="0.3">
      <c r="A5263" t="s">
        <v>5274</v>
      </c>
      <c r="B5263" s="2">
        <v>12706</v>
      </c>
      <c r="C5263" t="s">
        <v>10013</v>
      </c>
      <c r="D5263" s="1">
        <v>15.94</v>
      </c>
      <c r="E5263" t="s">
        <v>10017</v>
      </c>
      <c r="F5263" s="2">
        <v>32982</v>
      </c>
      <c r="G5263" t="s">
        <v>10040</v>
      </c>
      <c r="H5263" t="s">
        <v>10032</v>
      </c>
      <c r="I5263" s="2">
        <v>737</v>
      </c>
      <c r="J5263" s="3">
        <v>24.5</v>
      </c>
      <c r="K5263" t="s">
        <v>10034</v>
      </c>
      <c r="L5263" s="4">
        <v>42463</v>
      </c>
      <c r="M5263" t="s">
        <v>10036</v>
      </c>
      <c r="N5263">
        <f t="shared" si="164"/>
        <v>0</v>
      </c>
      <c r="O5263" t="str" cm="1">
        <f t="array" ref="O5263">_xlfn.IFS(I5263&lt;600, "Very Poor",I5263&lt;650,"Poor",I5263&lt;700,"Fair",I5263&lt;750,"Good",I5263&gt;=750,"Excellent")</f>
        <v>Good</v>
      </c>
      <c r="P5263" t="str" cm="1">
        <f t="array" ref="P5263">_xlfn.IFS(F5263&lt;30000,"Low",F5263&lt;60000,"Lower Middle",F5263&lt;100000, "Upper Middle",F5263&gt;=100000, "High")</f>
        <v>Lower Middle</v>
      </c>
      <c r="Q5263" t="str" cm="1">
        <f t="array" ref="Q5263">_xlfn.IFS(D5263&lt;10,"Low",D5263&lt;15,"Medium",D5263&lt;20,"High",D5263&gt;=20,"Very High")</f>
        <v>High</v>
      </c>
      <c r="R5263" t="str">
        <f t="shared" si="165"/>
        <v>Normal</v>
      </c>
    </row>
    <row r="5264" spans="1:18" x14ac:dyDescent="0.3">
      <c r="A5264" t="s">
        <v>5275</v>
      </c>
      <c r="B5264" s="2">
        <v>13070</v>
      </c>
      <c r="C5264" t="s">
        <v>10014</v>
      </c>
      <c r="D5264" s="1">
        <v>28.75</v>
      </c>
      <c r="E5264" t="s">
        <v>10017</v>
      </c>
      <c r="F5264" s="2">
        <v>125233</v>
      </c>
      <c r="G5264" t="s">
        <v>10040</v>
      </c>
      <c r="H5264" t="s">
        <v>10033</v>
      </c>
      <c r="I5264" s="2">
        <v>815</v>
      </c>
      <c r="J5264" s="3">
        <v>17.2</v>
      </c>
      <c r="K5264" t="s">
        <v>10035</v>
      </c>
      <c r="L5264" s="4">
        <v>42138</v>
      </c>
      <c r="M5264" t="s">
        <v>10036</v>
      </c>
      <c r="N5264">
        <f t="shared" si="164"/>
        <v>0</v>
      </c>
      <c r="O5264" t="str" cm="1">
        <f t="array" ref="O5264">_xlfn.IFS(I5264&lt;600, "Very Poor",I5264&lt;650,"Poor",I5264&lt;700,"Fair",I5264&lt;750,"Good",I5264&gt;=750,"Excellent")</f>
        <v>Excellent</v>
      </c>
      <c r="P5264" t="str" cm="1">
        <f t="array" ref="P5264">_xlfn.IFS(F5264&lt;30000,"Low",F5264&lt;60000,"Lower Middle",F5264&lt;100000, "Upper Middle",F5264&gt;=100000, "High")</f>
        <v>High</v>
      </c>
      <c r="Q5264" t="str" cm="1">
        <f t="array" ref="Q5264">_xlfn.IFS(D5264&lt;10,"Low",D5264&lt;15,"Medium",D5264&lt;20,"High",D5264&gt;=20,"Very High")</f>
        <v>Very High</v>
      </c>
      <c r="R5264" t="str">
        <f t="shared" si="165"/>
        <v>Normal</v>
      </c>
    </row>
    <row r="5265" spans="1:18" x14ac:dyDescent="0.3">
      <c r="A5265" t="s">
        <v>5276</v>
      </c>
      <c r="B5265" s="2">
        <v>1924</v>
      </c>
      <c r="C5265" t="s">
        <v>10013</v>
      </c>
      <c r="D5265" s="1">
        <v>14.58</v>
      </c>
      <c r="E5265" t="s">
        <v>10025</v>
      </c>
      <c r="F5265" s="2">
        <v>26420</v>
      </c>
      <c r="G5265" t="s">
        <v>10039</v>
      </c>
      <c r="H5265" t="s">
        <v>10030</v>
      </c>
      <c r="I5265" s="2">
        <v>701</v>
      </c>
      <c r="J5265" s="3">
        <v>11.5</v>
      </c>
      <c r="K5265" t="s">
        <v>10035</v>
      </c>
      <c r="L5265" s="4">
        <v>42728</v>
      </c>
      <c r="M5265" t="s">
        <v>10036</v>
      </c>
      <c r="N5265">
        <f t="shared" si="164"/>
        <v>0</v>
      </c>
      <c r="O5265" t="str" cm="1">
        <f t="array" ref="O5265">_xlfn.IFS(I5265&lt;600, "Very Poor",I5265&lt;650,"Poor",I5265&lt;700,"Fair",I5265&lt;750,"Good",I5265&gt;=750,"Excellent")</f>
        <v>Good</v>
      </c>
      <c r="P5265" t="str" cm="1">
        <f t="array" ref="P5265">_xlfn.IFS(F5265&lt;30000,"Low",F5265&lt;60000,"Lower Middle",F5265&lt;100000, "Upper Middle",F5265&gt;=100000, "High")</f>
        <v>Low</v>
      </c>
      <c r="Q5265" t="str" cm="1">
        <f t="array" ref="Q5265">_xlfn.IFS(D5265&lt;10,"Low",D5265&lt;15,"Medium",D5265&lt;20,"High",D5265&gt;=20,"Very High")</f>
        <v>Medium</v>
      </c>
      <c r="R5265" t="str">
        <f t="shared" si="165"/>
        <v>Normal</v>
      </c>
    </row>
    <row r="5266" spans="1:18" x14ac:dyDescent="0.3">
      <c r="A5266" t="s">
        <v>5277</v>
      </c>
      <c r="B5266" s="2">
        <v>27478</v>
      </c>
      <c r="C5266" t="s">
        <v>10014</v>
      </c>
      <c r="D5266" s="1">
        <v>20.04</v>
      </c>
      <c r="E5266" t="s">
        <v>10023</v>
      </c>
      <c r="F5266" s="2">
        <v>64770</v>
      </c>
      <c r="G5266" t="s">
        <v>10039</v>
      </c>
      <c r="H5266" t="s">
        <v>10031</v>
      </c>
      <c r="I5266" s="2">
        <v>812</v>
      </c>
      <c r="J5266" s="3">
        <v>22.5</v>
      </c>
      <c r="K5266" t="s">
        <v>10034</v>
      </c>
      <c r="L5266" s="4">
        <v>42694</v>
      </c>
      <c r="M5266" t="s">
        <v>10036</v>
      </c>
      <c r="N5266">
        <f t="shared" si="164"/>
        <v>0</v>
      </c>
      <c r="O5266" t="str" cm="1">
        <f t="array" ref="O5266">_xlfn.IFS(I5266&lt;600, "Very Poor",I5266&lt;650,"Poor",I5266&lt;700,"Fair",I5266&lt;750,"Good",I5266&gt;=750,"Excellent")</f>
        <v>Excellent</v>
      </c>
      <c r="P5266" t="str" cm="1">
        <f t="array" ref="P5266">_xlfn.IFS(F5266&lt;30000,"Low",F5266&lt;60000,"Lower Middle",F5266&lt;100000, "Upper Middle",F5266&gt;=100000, "High")</f>
        <v>Upper Middle</v>
      </c>
      <c r="Q5266" t="str" cm="1">
        <f t="array" ref="Q5266">_xlfn.IFS(D5266&lt;10,"Low",D5266&lt;15,"Medium",D5266&lt;20,"High",D5266&gt;=20,"Very High")</f>
        <v>Very High</v>
      </c>
      <c r="R5266" t="str">
        <f t="shared" si="165"/>
        <v>Normal</v>
      </c>
    </row>
    <row r="5267" spans="1:18" x14ac:dyDescent="0.3">
      <c r="A5267" t="s">
        <v>5278</v>
      </c>
      <c r="B5267" s="2">
        <v>6506</v>
      </c>
      <c r="C5267" t="s">
        <v>10014</v>
      </c>
      <c r="D5267" s="1">
        <v>16.260000000000002</v>
      </c>
      <c r="E5267" t="s">
        <v>10021</v>
      </c>
      <c r="F5267" s="2">
        <v>24031</v>
      </c>
      <c r="G5267" t="s">
        <v>10039</v>
      </c>
      <c r="H5267" t="s">
        <v>10029</v>
      </c>
      <c r="I5267" s="2">
        <v>661</v>
      </c>
      <c r="J5267" s="3">
        <v>16.899999999999999</v>
      </c>
      <c r="K5267" t="s">
        <v>10035</v>
      </c>
      <c r="L5267" s="4">
        <v>42084</v>
      </c>
      <c r="M5267" t="s">
        <v>10036</v>
      </c>
      <c r="N5267">
        <f t="shared" si="164"/>
        <v>0</v>
      </c>
      <c r="O5267" t="str" cm="1">
        <f t="array" ref="O5267">_xlfn.IFS(I5267&lt;600, "Very Poor",I5267&lt;650,"Poor",I5267&lt;700,"Fair",I5267&lt;750,"Good",I5267&gt;=750,"Excellent")</f>
        <v>Fair</v>
      </c>
      <c r="P5267" t="str" cm="1">
        <f t="array" ref="P5267">_xlfn.IFS(F5267&lt;30000,"Low",F5267&lt;60000,"Lower Middle",F5267&lt;100000, "Upper Middle",F5267&gt;=100000, "High")</f>
        <v>Low</v>
      </c>
      <c r="Q5267" t="str" cm="1">
        <f t="array" ref="Q5267">_xlfn.IFS(D5267&lt;10,"Low",D5267&lt;15,"Medium",D5267&lt;20,"High",D5267&gt;=20,"Very High")</f>
        <v>High</v>
      </c>
      <c r="R5267" t="str">
        <f t="shared" si="165"/>
        <v>Normal</v>
      </c>
    </row>
    <row r="5268" spans="1:18" x14ac:dyDescent="0.3">
      <c r="A5268" t="s">
        <v>5279</v>
      </c>
      <c r="B5268" s="2">
        <v>36163</v>
      </c>
      <c r="C5268" t="s">
        <v>10013</v>
      </c>
      <c r="D5268" s="1">
        <v>21.9</v>
      </c>
      <c r="E5268" t="s">
        <v>10025</v>
      </c>
      <c r="F5268" s="2">
        <v>80068</v>
      </c>
      <c r="G5268" t="s">
        <v>10039</v>
      </c>
      <c r="H5268" t="s">
        <v>10030</v>
      </c>
      <c r="I5268" s="2">
        <v>643</v>
      </c>
      <c r="J5268" s="3">
        <v>6.4</v>
      </c>
      <c r="K5268" t="s">
        <v>10034</v>
      </c>
      <c r="L5268" s="4">
        <v>43508</v>
      </c>
      <c r="M5268" t="s">
        <v>10037</v>
      </c>
      <c r="N5268">
        <f t="shared" si="164"/>
        <v>1</v>
      </c>
      <c r="O5268" t="str" cm="1">
        <f t="array" ref="O5268">_xlfn.IFS(I5268&lt;600, "Very Poor",I5268&lt;650,"Poor",I5268&lt;700,"Fair",I5268&lt;750,"Good",I5268&gt;=750,"Excellent")</f>
        <v>Poor</v>
      </c>
      <c r="P5268" t="str" cm="1">
        <f t="array" ref="P5268">_xlfn.IFS(F5268&lt;30000,"Low",F5268&lt;60000,"Lower Middle",F5268&lt;100000, "Upper Middle",F5268&gt;=100000, "High")</f>
        <v>Upper Middle</v>
      </c>
      <c r="Q5268" t="str" cm="1">
        <f t="array" ref="Q5268">_xlfn.IFS(D5268&lt;10,"Low",D5268&lt;15,"Medium",D5268&lt;20,"High",D5268&gt;=20,"Very High")</f>
        <v>Very High</v>
      </c>
      <c r="R5268" t="str">
        <f t="shared" si="165"/>
        <v>High Risk</v>
      </c>
    </row>
    <row r="5269" spans="1:18" x14ac:dyDescent="0.3">
      <c r="A5269" t="s">
        <v>5280</v>
      </c>
      <c r="B5269" s="2">
        <v>25604</v>
      </c>
      <c r="C5269" t="s">
        <v>10014</v>
      </c>
      <c r="D5269" s="1">
        <v>9.59</v>
      </c>
      <c r="E5269" t="s">
        <v>10016</v>
      </c>
      <c r="F5269" s="2">
        <v>125746</v>
      </c>
      <c r="G5269" t="s">
        <v>10040</v>
      </c>
      <c r="H5269" t="s">
        <v>10032</v>
      </c>
      <c r="I5269" s="2">
        <v>585</v>
      </c>
      <c r="J5269" s="3">
        <v>30.4</v>
      </c>
      <c r="K5269" t="s">
        <v>10035</v>
      </c>
      <c r="L5269" s="4">
        <v>42999</v>
      </c>
      <c r="M5269" t="s">
        <v>10037</v>
      </c>
      <c r="N5269">
        <f t="shared" si="164"/>
        <v>1</v>
      </c>
      <c r="O5269" t="str" cm="1">
        <f t="array" ref="O5269">_xlfn.IFS(I5269&lt;600, "Very Poor",I5269&lt;650,"Poor",I5269&lt;700,"Fair",I5269&lt;750,"Good",I5269&gt;=750,"Excellent")</f>
        <v>Very Poor</v>
      </c>
      <c r="P5269" t="str" cm="1">
        <f t="array" ref="P5269">_xlfn.IFS(F5269&lt;30000,"Low",F5269&lt;60000,"Lower Middle",F5269&lt;100000, "Upper Middle",F5269&gt;=100000, "High")</f>
        <v>High</v>
      </c>
      <c r="Q5269" t="str" cm="1">
        <f t="array" ref="Q5269">_xlfn.IFS(D5269&lt;10,"Low",D5269&lt;15,"Medium",D5269&lt;20,"High",D5269&gt;=20,"Very High")</f>
        <v>Low</v>
      </c>
      <c r="R5269" t="str">
        <f t="shared" si="165"/>
        <v>Normal</v>
      </c>
    </row>
    <row r="5270" spans="1:18" x14ac:dyDescent="0.3">
      <c r="A5270" t="s">
        <v>5281</v>
      </c>
      <c r="B5270" s="2">
        <v>16310</v>
      </c>
      <c r="C5270" t="s">
        <v>10014</v>
      </c>
      <c r="D5270" s="1">
        <v>15.02</v>
      </c>
      <c r="E5270" t="s">
        <v>10016</v>
      </c>
      <c r="F5270" s="2">
        <v>59128</v>
      </c>
      <c r="G5270" t="s">
        <v>10040</v>
      </c>
      <c r="H5270" t="s">
        <v>10028</v>
      </c>
      <c r="I5270" s="2">
        <v>783</v>
      </c>
      <c r="J5270" s="3">
        <v>30.6</v>
      </c>
      <c r="K5270" t="s">
        <v>10035</v>
      </c>
      <c r="L5270" s="4">
        <v>43144</v>
      </c>
      <c r="M5270" t="s">
        <v>10036</v>
      </c>
      <c r="N5270">
        <f t="shared" si="164"/>
        <v>0</v>
      </c>
      <c r="O5270" t="str" cm="1">
        <f t="array" ref="O5270">_xlfn.IFS(I5270&lt;600, "Very Poor",I5270&lt;650,"Poor",I5270&lt;700,"Fair",I5270&lt;750,"Good",I5270&gt;=750,"Excellent")</f>
        <v>Excellent</v>
      </c>
      <c r="P5270" t="str" cm="1">
        <f t="array" ref="P5270">_xlfn.IFS(F5270&lt;30000,"Low",F5270&lt;60000,"Lower Middle",F5270&lt;100000, "Upper Middle",F5270&gt;=100000, "High")</f>
        <v>Lower Middle</v>
      </c>
      <c r="Q5270" t="str" cm="1">
        <f t="array" ref="Q5270">_xlfn.IFS(D5270&lt;10,"Low",D5270&lt;15,"Medium",D5270&lt;20,"High",D5270&gt;=20,"Very High")</f>
        <v>High</v>
      </c>
      <c r="R5270" t="str">
        <f t="shared" si="165"/>
        <v>Normal</v>
      </c>
    </row>
    <row r="5271" spans="1:18" x14ac:dyDescent="0.3">
      <c r="A5271" t="s">
        <v>5282</v>
      </c>
      <c r="B5271" s="2">
        <v>9226</v>
      </c>
      <c r="C5271" t="s">
        <v>10013</v>
      </c>
      <c r="D5271" s="1">
        <v>6.71</v>
      </c>
      <c r="E5271" t="s">
        <v>10016</v>
      </c>
      <c r="F5271" s="2">
        <v>103767</v>
      </c>
      <c r="G5271" t="s">
        <v>10038</v>
      </c>
      <c r="H5271" t="s">
        <v>10032</v>
      </c>
      <c r="I5271" s="2">
        <v>666</v>
      </c>
      <c r="J5271" s="3">
        <v>26.7</v>
      </c>
      <c r="K5271" t="s">
        <v>10035</v>
      </c>
      <c r="L5271" s="4">
        <v>43621</v>
      </c>
      <c r="M5271" t="s">
        <v>10036</v>
      </c>
      <c r="N5271">
        <f t="shared" si="164"/>
        <v>0</v>
      </c>
      <c r="O5271" t="str" cm="1">
        <f t="array" ref="O5271">_xlfn.IFS(I5271&lt;600, "Very Poor",I5271&lt;650,"Poor",I5271&lt;700,"Fair",I5271&lt;750,"Good",I5271&gt;=750,"Excellent")</f>
        <v>Fair</v>
      </c>
      <c r="P5271" t="str" cm="1">
        <f t="array" ref="P5271">_xlfn.IFS(F5271&lt;30000,"Low",F5271&lt;60000,"Lower Middle",F5271&lt;100000, "Upper Middle",F5271&gt;=100000, "High")</f>
        <v>High</v>
      </c>
      <c r="Q5271" t="str" cm="1">
        <f t="array" ref="Q5271">_xlfn.IFS(D5271&lt;10,"Low",D5271&lt;15,"Medium",D5271&lt;20,"High",D5271&gt;=20,"Very High")</f>
        <v>Low</v>
      </c>
      <c r="R5271" t="str">
        <f t="shared" si="165"/>
        <v>Normal</v>
      </c>
    </row>
    <row r="5272" spans="1:18" x14ac:dyDescent="0.3">
      <c r="A5272" t="s">
        <v>5283</v>
      </c>
      <c r="B5272" s="2">
        <v>12781</v>
      </c>
      <c r="C5272" t="s">
        <v>10013</v>
      </c>
      <c r="D5272" s="1">
        <v>19.95</v>
      </c>
      <c r="E5272" t="s">
        <v>10022</v>
      </c>
      <c r="F5272" s="2">
        <v>112349</v>
      </c>
      <c r="G5272" t="s">
        <v>10040</v>
      </c>
      <c r="H5272" t="s">
        <v>10033</v>
      </c>
      <c r="I5272" s="2">
        <v>736</v>
      </c>
      <c r="J5272" s="3">
        <v>34.4</v>
      </c>
      <c r="K5272" t="s">
        <v>10035</v>
      </c>
      <c r="L5272" s="4">
        <v>42452</v>
      </c>
      <c r="M5272" t="s">
        <v>10037</v>
      </c>
      <c r="N5272">
        <f t="shared" si="164"/>
        <v>1</v>
      </c>
      <c r="O5272" t="str" cm="1">
        <f t="array" ref="O5272">_xlfn.IFS(I5272&lt;600, "Very Poor",I5272&lt;650,"Poor",I5272&lt;700,"Fair",I5272&lt;750,"Good",I5272&gt;=750,"Excellent")</f>
        <v>Good</v>
      </c>
      <c r="P5272" t="str" cm="1">
        <f t="array" ref="P5272">_xlfn.IFS(F5272&lt;30000,"Low",F5272&lt;60000,"Lower Middle",F5272&lt;100000, "Upper Middle",F5272&gt;=100000, "High")</f>
        <v>High</v>
      </c>
      <c r="Q5272" t="str" cm="1">
        <f t="array" ref="Q5272">_xlfn.IFS(D5272&lt;10,"Low",D5272&lt;15,"Medium",D5272&lt;20,"High",D5272&gt;=20,"Very High")</f>
        <v>High</v>
      </c>
      <c r="R5272" t="str">
        <f t="shared" si="165"/>
        <v>Normal</v>
      </c>
    </row>
    <row r="5273" spans="1:18" x14ac:dyDescent="0.3">
      <c r="A5273" t="s">
        <v>5284</v>
      </c>
      <c r="B5273" s="2">
        <v>6515</v>
      </c>
      <c r="C5273" t="s">
        <v>10014</v>
      </c>
      <c r="D5273" s="1">
        <v>29.07</v>
      </c>
      <c r="E5273" t="s">
        <v>10022</v>
      </c>
      <c r="F5273" s="2">
        <v>135729</v>
      </c>
      <c r="G5273" t="s">
        <v>10038</v>
      </c>
      <c r="H5273" t="s">
        <v>10030</v>
      </c>
      <c r="I5273" s="2">
        <v>676</v>
      </c>
      <c r="J5273" s="3">
        <v>12.1</v>
      </c>
      <c r="K5273" t="s">
        <v>10035</v>
      </c>
      <c r="L5273" s="4">
        <v>43779</v>
      </c>
      <c r="M5273" t="s">
        <v>10036</v>
      </c>
      <c r="N5273">
        <f t="shared" si="164"/>
        <v>0</v>
      </c>
      <c r="O5273" t="str" cm="1">
        <f t="array" ref="O5273">_xlfn.IFS(I5273&lt;600, "Very Poor",I5273&lt;650,"Poor",I5273&lt;700,"Fair",I5273&lt;750,"Good",I5273&gt;=750,"Excellent")</f>
        <v>Fair</v>
      </c>
      <c r="P5273" t="str" cm="1">
        <f t="array" ref="P5273">_xlfn.IFS(F5273&lt;30000,"Low",F5273&lt;60000,"Lower Middle",F5273&lt;100000, "Upper Middle",F5273&gt;=100000, "High")</f>
        <v>High</v>
      </c>
      <c r="Q5273" t="str" cm="1">
        <f t="array" ref="Q5273">_xlfn.IFS(D5273&lt;10,"Low",D5273&lt;15,"Medium",D5273&lt;20,"High",D5273&gt;=20,"Very High")</f>
        <v>Very High</v>
      </c>
      <c r="R5273" t="str">
        <f t="shared" si="165"/>
        <v>Normal</v>
      </c>
    </row>
    <row r="5274" spans="1:18" x14ac:dyDescent="0.3">
      <c r="A5274" t="s">
        <v>5285</v>
      </c>
      <c r="B5274" s="2">
        <v>37133</v>
      </c>
      <c r="C5274" t="s">
        <v>10014</v>
      </c>
      <c r="D5274" s="1">
        <v>6.15</v>
      </c>
      <c r="E5274" t="s">
        <v>10016</v>
      </c>
      <c r="F5274" s="2">
        <v>57607</v>
      </c>
      <c r="G5274" t="s">
        <v>10039</v>
      </c>
      <c r="H5274" t="s">
        <v>10026</v>
      </c>
      <c r="I5274" s="2">
        <v>799</v>
      </c>
      <c r="J5274" s="3">
        <v>15</v>
      </c>
      <c r="K5274" t="s">
        <v>10035</v>
      </c>
      <c r="L5274" s="4">
        <v>42666</v>
      </c>
      <c r="M5274" t="s">
        <v>10036</v>
      </c>
      <c r="N5274">
        <f t="shared" si="164"/>
        <v>0</v>
      </c>
      <c r="O5274" t="str" cm="1">
        <f t="array" ref="O5274">_xlfn.IFS(I5274&lt;600, "Very Poor",I5274&lt;650,"Poor",I5274&lt;700,"Fair",I5274&lt;750,"Good",I5274&gt;=750,"Excellent")</f>
        <v>Excellent</v>
      </c>
      <c r="P5274" t="str" cm="1">
        <f t="array" ref="P5274">_xlfn.IFS(F5274&lt;30000,"Low",F5274&lt;60000,"Lower Middle",F5274&lt;100000, "Upper Middle",F5274&gt;=100000, "High")</f>
        <v>Lower Middle</v>
      </c>
      <c r="Q5274" t="str" cm="1">
        <f t="array" ref="Q5274">_xlfn.IFS(D5274&lt;10,"Low",D5274&lt;15,"Medium",D5274&lt;20,"High",D5274&gt;=20,"Very High")</f>
        <v>Low</v>
      </c>
      <c r="R5274" t="str">
        <f t="shared" si="165"/>
        <v>Normal</v>
      </c>
    </row>
    <row r="5275" spans="1:18" x14ac:dyDescent="0.3">
      <c r="A5275" t="s">
        <v>5286</v>
      </c>
      <c r="B5275" s="2">
        <v>17972</v>
      </c>
      <c r="C5275" t="s">
        <v>10014</v>
      </c>
      <c r="D5275" s="1">
        <v>21.49</v>
      </c>
      <c r="E5275" t="s">
        <v>10025</v>
      </c>
      <c r="F5275" s="2">
        <v>129981</v>
      </c>
      <c r="G5275" t="s">
        <v>10038</v>
      </c>
      <c r="H5275" t="s">
        <v>10028</v>
      </c>
      <c r="I5275" s="2">
        <v>789</v>
      </c>
      <c r="J5275" s="3">
        <v>21.1</v>
      </c>
      <c r="K5275" t="s">
        <v>10035</v>
      </c>
      <c r="L5275" s="4">
        <v>43822</v>
      </c>
      <c r="M5275" t="s">
        <v>10036</v>
      </c>
      <c r="N5275">
        <f t="shared" si="164"/>
        <v>0</v>
      </c>
      <c r="O5275" t="str" cm="1">
        <f t="array" ref="O5275">_xlfn.IFS(I5275&lt;600, "Very Poor",I5275&lt;650,"Poor",I5275&lt;700,"Fair",I5275&lt;750,"Good",I5275&gt;=750,"Excellent")</f>
        <v>Excellent</v>
      </c>
      <c r="P5275" t="str" cm="1">
        <f t="array" ref="P5275">_xlfn.IFS(F5275&lt;30000,"Low",F5275&lt;60000,"Lower Middle",F5275&lt;100000, "Upper Middle",F5275&gt;=100000, "High")</f>
        <v>High</v>
      </c>
      <c r="Q5275" t="str" cm="1">
        <f t="array" ref="Q5275">_xlfn.IFS(D5275&lt;10,"Low",D5275&lt;15,"Medium",D5275&lt;20,"High",D5275&gt;=20,"Very High")</f>
        <v>Very High</v>
      </c>
      <c r="R5275" t="str">
        <f t="shared" si="165"/>
        <v>Normal</v>
      </c>
    </row>
    <row r="5276" spans="1:18" x14ac:dyDescent="0.3">
      <c r="A5276" t="s">
        <v>5287</v>
      </c>
      <c r="B5276" s="2">
        <v>33092</v>
      </c>
      <c r="C5276" t="s">
        <v>10013</v>
      </c>
      <c r="D5276" s="1">
        <v>24.38</v>
      </c>
      <c r="E5276" t="s">
        <v>10020</v>
      </c>
      <c r="F5276" s="2">
        <v>92887</v>
      </c>
      <c r="G5276" t="s">
        <v>10040</v>
      </c>
      <c r="H5276" t="s">
        <v>10027</v>
      </c>
      <c r="I5276" s="2">
        <v>687</v>
      </c>
      <c r="J5276" s="3">
        <v>7.1</v>
      </c>
      <c r="K5276" t="s">
        <v>10035</v>
      </c>
      <c r="L5276" s="4">
        <v>43677</v>
      </c>
      <c r="M5276" t="s">
        <v>10036</v>
      </c>
      <c r="N5276">
        <f t="shared" si="164"/>
        <v>0</v>
      </c>
      <c r="O5276" t="str" cm="1">
        <f t="array" ref="O5276">_xlfn.IFS(I5276&lt;600, "Very Poor",I5276&lt;650,"Poor",I5276&lt;700,"Fair",I5276&lt;750,"Good",I5276&gt;=750,"Excellent")</f>
        <v>Fair</v>
      </c>
      <c r="P5276" t="str" cm="1">
        <f t="array" ref="P5276">_xlfn.IFS(F5276&lt;30000,"Low",F5276&lt;60000,"Lower Middle",F5276&lt;100000, "Upper Middle",F5276&gt;=100000, "High")</f>
        <v>Upper Middle</v>
      </c>
      <c r="Q5276" t="str" cm="1">
        <f t="array" ref="Q5276">_xlfn.IFS(D5276&lt;10,"Low",D5276&lt;15,"Medium",D5276&lt;20,"High",D5276&gt;=20,"Very High")</f>
        <v>Very High</v>
      </c>
      <c r="R5276" t="str">
        <f t="shared" si="165"/>
        <v>Normal</v>
      </c>
    </row>
    <row r="5277" spans="1:18" x14ac:dyDescent="0.3">
      <c r="A5277" t="s">
        <v>5288</v>
      </c>
      <c r="B5277" s="2">
        <v>12410</v>
      </c>
      <c r="C5277" t="s">
        <v>10013</v>
      </c>
      <c r="D5277" s="1">
        <v>10.33</v>
      </c>
      <c r="E5277" t="s">
        <v>10024</v>
      </c>
      <c r="F5277" s="2">
        <v>142473</v>
      </c>
      <c r="G5277" t="s">
        <v>10040</v>
      </c>
      <c r="H5277" t="s">
        <v>10026</v>
      </c>
      <c r="I5277" s="2">
        <v>793</v>
      </c>
      <c r="J5277" s="3">
        <v>35.9</v>
      </c>
      <c r="K5277" t="s">
        <v>10034</v>
      </c>
      <c r="L5277" s="4">
        <v>42037</v>
      </c>
      <c r="M5277" t="s">
        <v>10036</v>
      </c>
      <c r="N5277">
        <f t="shared" si="164"/>
        <v>0</v>
      </c>
      <c r="O5277" t="str" cm="1">
        <f t="array" ref="O5277">_xlfn.IFS(I5277&lt;600, "Very Poor",I5277&lt;650,"Poor",I5277&lt;700,"Fair",I5277&lt;750,"Good",I5277&gt;=750,"Excellent")</f>
        <v>Excellent</v>
      </c>
      <c r="P5277" t="str" cm="1">
        <f t="array" ref="P5277">_xlfn.IFS(F5277&lt;30000,"Low",F5277&lt;60000,"Lower Middle",F5277&lt;100000, "Upper Middle",F5277&gt;=100000, "High")</f>
        <v>High</v>
      </c>
      <c r="Q5277" t="str" cm="1">
        <f t="array" ref="Q5277">_xlfn.IFS(D5277&lt;10,"Low",D5277&lt;15,"Medium",D5277&lt;20,"High",D5277&gt;=20,"Very High")</f>
        <v>Medium</v>
      </c>
      <c r="R5277" t="str">
        <f t="shared" si="165"/>
        <v>Normal</v>
      </c>
    </row>
    <row r="5278" spans="1:18" x14ac:dyDescent="0.3">
      <c r="A5278" t="s">
        <v>5289</v>
      </c>
      <c r="B5278" s="2">
        <v>20522</v>
      </c>
      <c r="C5278" t="s">
        <v>10013</v>
      </c>
      <c r="D5278" s="1">
        <v>11.83</v>
      </c>
      <c r="E5278" t="s">
        <v>10020</v>
      </c>
      <c r="F5278" s="2">
        <v>102162</v>
      </c>
      <c r="G5278" t="s">
        <v>10039</v>
      </c>
      <c r="H5278" t="s">
        <v>10030</v>
      </c>
      <c r="I5278" s="2">
        <v>727</v>
      </c>
      <c r="J5278" s="3">
        <v>22.2</v>
      </c>
      <c r="K5278" t="s">
        <v>10035</v>
      </c>
      <c r="L5278" s="4">
        <v>43727</v>
      </c>
      <c r="M5278" t="s">
        <v>10036</v>
      </c>
      <c r="N5278">
        <f t="shared" si="164"/>
        <v>0</v>
      </c>
      <c r="O5278" t="str" cm="1">
        <f t="array" ref="O5278">_xlfn.IFS(I5278&lt;600, "Very Poor",I5278&lt;650,"Poor",I5278&lt;700,"Fair",I5278&lt;750,"Good",I5278&gt;=750,"Excellent")</f>
        <v>Good</v>
      </c>
      <c r="P5278" t="str" cm="1">
        <f t="array" ref="P5278">_xlfn.IFS(F5278&lt;30000,"Low",F5278&lt;60000,"Lower Middle",F5278&lt;100000, "Upper Middle",F5278&gt;=100000, "High")</f>
        <v>High</v>
      </c>
      <c r="Q5278" t="str" cm="1">
        <f t="array" ref="Q5278">_xlfn.IFS(D5278&lt;10,"Low",D5278&lt;15,"Medium",D5278&lt;20,"High",D5278&gt;=20,"Very High")</f>
        <v>Medium</v>
      </c>
      <c r="R5278" t="str">
        <f t="shared" si="165"/>
        <v>Normal</v>
      </c>
    </row>
    <row r="5279" spans="1:18" x14ac:dyDescent="0.3">
      <c r="A5279" t="s">
        <v>5290</v>
      </c>
      <c r="B5279" s="2">
        <v>10095</v>
      </c>
      <c r="C5279" t="s">
        <v>10013</v>
      </c>
      <c r="D5279" s="1">
        <v>10.039999999999999</v>
      </c>
      <c r="E5279" t="s">
        <v>10025</v>
      </c>
      <c r="F5279" s="2">
        <v>123849</v>
      </c>
      <c r="G5279" t="s">
        <v>10039</v>
      </c>
      <c r="H5279" t="s">
        <v>10029</v>
      </c>
      <c r="I5279" s="2">
        <v>787</v>
      </c>
      <c r="J5279" s="3">
        <v>16.399999999999999</v>
      </c>
      <c r="K5279" t="s">
        <v>10035</v>
      </c>
      <c r="L5279" s="4">
        <v>42919</v>
      </c>
      <c r="M5279" t="s">
        <v>10036</v>
      </c>
      <c r="N5279">
        <f t="shared" si="164"/>
        <v>0</v>
      </c>
      <c r="O5279" t="str" cm="1">
        <f t="array" ref="O5279">_xlfn.IFS(I5279&lt;600, "Very Poor",I5279&lt;650,"Poor",I5279&lt;700,"Fair",I5279&lt;750,"Good",I5279&gt;=750,"Excellent")</f>
        <v>Excellent</v>
      </c>
      <c r="P5279" t="str" cm="1">
        <f t="array" ref="P5279">_xlfn.IFS(F5279&lt;30000,"Low",F5279&lt;60000,"Lower Middle",F5279&lt;100000, "Upper Middle",F5279&gt;=100000, "High")</f>
        <v>High</v>
      </c>
      <c r="Q5279" t="str" cm="1">
        <f t="array" ref="Q5279">_xlfn.IFS(D5279&lt;10,"Low",D5279&lt;15,"Medium",D5279&lt;20,"High",D5279&gt;=20,"Very High")</f>
        <v>Medium</v>
      </c>
      <c r="R5279" t="str">
        <f t="shared" si="165"/>
        <v>Normal</v>
      </c>
    </row>
    <row r="5280" spans="1:18" x14ac:dyDescent="0.3">
      <c r="A5280" t="s">
        <v>5291</v>
      </c>
      <c r="B5280" s="2">
        <v>24047</v>
      </c>
      <c r="C5280" t="s">
        <v>10013</v>
      </c>
      <c r="D5280" s="1">
        <v>12.44</v>
      </c>
      <c r="E5280" t="s">
        <v>10017</v>
      </c>
      <c r="F5280" s="2">
        <v>22100</v>
      </c>
      <c r="G5280" t="s">
        <v>10039</v>
      </c>
      <c r="H5280" t="s">
        <v>10032</v>
      </c>
      <c r="I5280" s="2">
        <v>637</v>
      </c>
      <c r="J5280" s="3">
        <v>21.7</v>
      </c>
      <c r="K5280" t="s">
        <v>10035</v>
      </c>
      <c r="L5280" s="4">
        <v>43198</v>
      </c>
      <c r="M5280" t="s">
        <v>10037</v>
      </c>
      <c r="N5280">
        <f t="shared" si="164"/>
        <v>1</v>
      </c>
      <c r="O5280" t="str" cm="1">
        <f t="array" ref="O5280">_xlfn.IFS(I5280&lt;600, "Very Poor",I5280&lt;650,"Poor",I5280&lt;700,"Fair",I5280&lt;750,"Good",I5280&gt;=750,"Excellent")</f>
        <v>Poor</v>
      </c>
      <c r="P5280" t="str" cm="1">
        <f t="array" ref="P5280">_xlfn.IFS(F5280&lt;30000,"Low",F5280&lt;60000,"Lower Middle",F5280&lt;100000, "Upper Middle",F5280&gt;=100000, "High")</f>
        <v>Low</v>
      </c>
      <c r="Q5280" t="str" cm="1">
        <f t="array" ref="Q5280">_xlfn.IFS(D5280&lt;10,"Low",D5280&lt;15,"Medium",D5280&lt;20,"High",D5280&gt;=20,"Very High")</f>
        <v>Medium</v>
      </c>
      <c r="R5280" t="str">
        <f t="shared" si="165"/>
        <v>Normal</v>
      </c>
    </row>
    <row r="5281" spans="1:18" x14ac:dyDescent="0.3">
      <c r="A5281" t="s">
        <v>5292</v>
      </c>
      <c r="B5281" s="2">
        <v>21470</v>
      </c>
      <c r="C5281" t="s">
        <v>10013</v>
      </c>
      <c r="D5281" s="1">
        <v>7.75</v>
      </c>
      <c r="E5281" t="s">
        <v>10016</v>
      </c>
      <c r="F5281" s="2">
        <v>94977</v>
      </c>
      <c r="G5281" t="s">
        <v>10040</v>
      </c>
      <c r="H5281" t="s">
        <v>10028</v>
      </c>
      <c r="I5281" s="2">
        <v>823</v>
      </c>
      <c r="J5281" s="3">
        <v>16.399999999999999</v>
      </c>
      <c r="K5281" t="s">
        <v>10034</v>
      </c>
      <c r="L5281" s="4">
        <v>42774</v>
      </c>
      <c r="M5281" t="s">
        <v>10036</v>
      </c>
      <c r="N5281">
        <f t="shared" si="164"/>
        <v>0</v>
      </c>
      <c r="O5281" t="str" cm="1">
        <f t="array" ref="O5281">_xlfn.IFS(I5281&lt;600, "Very Poor",I5281&lt;650,"Poor",I5281&lt;700,"Fair",I5281&lt;750,"Good",I5281&gt;=750,"Excellent")</f>
        <v>Excellent</v>
      </c>
      <c r="P5281" t="str" cm="1">
        <f t="array" ref="P5281">_xlfn.IFS(F5281&lt;30000,"Low",F5281&lt;60000,"Lower Middle",F5281&lt;100000, "Upper Middle",F5281&gt;=100000, "High")</f>
        <v>Upper Middle</v>
      </c>
      <c r="Q5281" t="str" cm="1">
        <f t="array" ref="Q5281">_xlfn.IFS(D5281&lt;10,"Low",D5281&lt;15,"Medium",D5281&lt;20,"High",D5281&gt;=20,"Very High")</f>
        <v>Low</v>
      </c>
      <c r="R5281" t="str">
        <f t="shared" si="165"/>
        <v>Normal</v>
      </c>
    </row>
    <row r="5282" spans="1:18" x14ac:dyDescent="0.3">
      <c r="A5282" t="s">
        <v>5293</v>
      </c>
      <c r="B5282" s="2">
        <v>9531</v>
      </c>
      <c r="C5282" t="s">
        <v>10013</v>
      </c>
      <c r="D5282" s="1">
        <v>14.26</v>
      </c>
      <c r="E5282" t="s">
        <v>10021</v>
      </c>
      <c r="F5282" s="2">
        <v>21737</v>
      </c>
      <c r="G5282" t="s">
        <v>10038</v>
      </c>
      <c r="H5282" t="s">
        <v>10031</v>
      </c>
      <c r="I5282" s="2">
        <v>636</v>
      </c>
      <c r="J5282" s="3">
        <v>15</v>
      </c>
      <c r="K5282" t="s">
        <v>10035</v>
      </c>
      <c r="L5282" s="4">
        <v>42015</v>
      </c>
      <c r="M5282" t="s">
        <v>10037</v>
      </c>
      <c r="N5282">
        <f t="shared" si="164"/>
        <v>1</v>
      </c>
      <c r="O5282" t="str" cm="1">
        <f t="array" ref="O5282">_xlfn.IFS(I5282&lt;600, "Very Poor",I5282&lt;650,"Poor",I5282&lt;700,"Fair",I5282&lt;750,"Good",I5282&gt;=750,"Excellent")</f>
        <v>Poor</v>
      </c>
      <c r="P5282" t="str" cm="1">
        <f t="array" ref="P5282">_xlfn.IFS(F5282&lt;30000,"Low",F5282&lt;60000,"Lower Middle",F5282&lt;100000, "Upper Middle",F5282&gt;=100000, "High")</f>
        <v>Low</v>
      </c>
      <c r="Q5282" t="str" cm="1">
        <f t="array" ref="Q5282">_xlfn.IFS(D5282&lt;10,"Low",D5282&lt;15,"Medium",D5282&lt;20,"High",D5282&gt;=20,"Very High")</f>
        <v>Medium</v>
      </c>
      <c r="R5282" t="str">
        <f t="shared" si="165"/>
        <v>Normal</v>
      </c>
    </row>
    <row r="5283" spans="1:18" x14ac:dyDescent="0.3">
      <c r="A5283" t="s">
        <v>5294</v>
      </c>
      <c r="B5283" s="2">
        <v>38038</v>
      </c>
      <c r="C5283" t="s">
        <v>10014</v>
      </c>
      <c r="D5283" s="1">
        <v>14.22</v>
      </c>
      <c r="E5283" t="s">
        <v>10022</v>
      </c>
      <c r="F5283" s="2">
        <v>146549</v>
      </c>
      <c r="G5283" t="s">
        <v>10039</v>
      </c>
      <c r="H5283" t="s">
        <v>10028</v>
      </c>
      <c r="I5283" s="2">
        <v>650</v>
      </c>
      <c r="J5283" s="3">
        <v>20.7</v>
      </c>
      <c r="K5283" t="s">
        <v>10035</v>
      </c>
      <c r="L5283" s="4">
        <v>42269</v>
      </c>
      <c r="M5283" t="s">
        <v>10036</v>
      </c>
      <c r="N5283">
        <f t="shared" si="164"/>
        <v>0</v>
      </c>
      <c r="O5283" t="str" cm="1">
        <f t="array" ref="O5283">_xlfn.IFS(I5283&lt;600, "Very Poor",I5283&lt;650,"Poor",I5283&lt;700,"Fair",I5283&lt;750,"Good",I5283&gt;=750,"Excellent")</f>
        <v>Fair</v>
      </c>
      <c r="P5283" t="str" cm="1">
        <f t="array" ref="P5283">_xlfn.IFS(F5283&lt;30000,"Low",F5283&lt;60000,"Lower Middle",F5283&lt;100000, "Upper Middle",F5283&gt;=100000, "High")</f>
        <v>High</v>
      </c>
      <c r="Q5283" t="str" cm="1">
        <f t="array" ref="Q5283">_xlfn.IFS(D5283&lt;10,"Low",D5283&lt;15,"Medium",D5283&lt;20,"High",D5283&gt;=20,"Very High")</f>
        <v>Medium</v>
      </c>
      <c r="R5283" t="str">
        <f t="shared" si="165"/>
        <v>Normal</v>
      </c>
    </row>
    <row r="5284" spans="1:18" x14ac:dyDescent="0.3">
      <c r="A5284" t="s">
        <v>5295</v>
      </c>
      <c r="B5284" s="2">
        <v>23403</v>
      </c>
      <c r="C5284" t="s">
        <v>10013</v>
      </c>
      <c r="D5284" s="1">
        <v>25.18</v>
      </c>
      <c r="E5284" t="s">
        <v>10020</v>
      </c>
      <c r="F5284" s="2">
        <v>116817</v>
      </c>
      <c r="G5284" t="s">
        <v>10040</v>
      </c>
      <c r="H5284" t="s">
        <v>10030</v>
      </c>
      <c r="I5284" s="2">
        <v>839</v>
      </c>
      <c r="J5284" s="3">
        <v>21.9</v>
      </c>
      <c r="K5284" t="s">
        <v>10034</v>
      </c>
      <c r="L5284" s="4">
        <v>43772</v>
      </c>
      <c r="M5284" t="s">
        <v>10036</v>
      </c>
      <c r="N5284">
        <f t="shared" si="164"/>
        <v>0</v>
      </c>
      <c r="O5284" t="str" cm="1">
        <f t="array" ref="O5284">_xlfn.IFS(I5284&lt;600, "Very Poor",I5284&lt;650,"Poor",I5284&lt;700,"Fair",I5284&lt;750,"Good",I5284&gt;=750,"Excellent")</f>
        <v>Excellent</v>
      </c>
      <c r="P5284" t="str" cm="1">
        <f t="array" ref="P5284">_xlfn.IFS(F5284&lt;30000,"Low",F5284&lt;60000,"Lower Middle",F5284&lt;100000, "Upper Middle",F5284&gt;=100000, "High")</f>
        <v>High</v>
      </c>
      <c r="Q5284" t="str" cm="1">
        <f t="array" ref="Q5284">_xlfn.IFS(D5284&lt;10,"Low",D5284&lt;15,"Medium",D5284&lt;20,"High",D5284&gt;=20,"Very High")</f>
        <v>Very High</v>
      </c>
      <c r="R5284" t="str">
        <f t="shared" si="165"/>
        <v>Normal</v>
      </c>
    </row>
    <row r="5285" spans="1:18" x14ac:dyDescent="0.3">
      <c r="A5285" t="s">
        <v>5296</v>
      </c>
      <c r="B5285" s="2">
        <v>30122</v>
      </c>
      <c r="C5285" t="s">
        <v>10013</v>
      </c>
      <c r="D5285" s="1">
        <v>25.02</v>
      </c>
      <c r="E5285" t="s">
        <v>10021</v>
      </c>
      <c r="F5285" s="2">
        <v>30110</v>
      </c>
      <c r="G5285" t="s">
        <v>10039</v>
      </c>
      <c r="H5285" t="s">
        <v>10027</v>
      </c>
      <c r="I5285" s="2">
        <v>621</v>
      </c>
      <c r="J5285" s="3">
        <v>20.2</v>
      </c>
      <c r="K5285" t="s">
        <v>10035</v>
      </c>
      <c r="L5285" s="4">
        <v>43157</v>
      </c>
      <c r="M5285" t="s">
        <v>10037</v>
      </c>
      <c r="N5285">
        <f t="shared" si="164"/>
        <v>1</v>
      </c>
      <c r="O5285" t="str" cm="1">
        <f t="array" ref="O5285">_xlfn.IFS(I5285&lt;600, "Very Poor",I5285&lt;650,"Poor",I5285&lt;700,"Fair",I5285&lt;750,"Good",I5285&gt;=750,"Excellent")</f>
        <v>Poor</v>
      </c>
      <c r="P5285" t="str" cm="1">
        <f t="array" ref="P5285">_xlfn.IFS(F5285&lt;30000,"Low",F5285&lt;60000,"Lower Middle",F5285&lt;100000, "Upper Middle",F5285&gt;=100000, "High")</f>
        <v>Lower Middle</v>
      </c>
      <c r="Q5285" t="str" cm="1">
        <f t="array" ref="Q5285">_xlfn.IFS(D5285&lt;10,"Low",D5285&lt;15,"Medium",D5285&lt;20,"High",D5285&gt;=20,"Very High")</f>
        <v>Very High</v>
      </c>
      <c r="R5285" t="str">
        <f t="shared" si="165"/>
        <v>High Risk</v>
      </c>
    </row>
    <row r="5286" spans="1:18" x14ac:dyDescent="0.3">
      <c r="A5286" t="s">
        <v>5297</v>
      </c>
      <c r="B5286" s="2">
        <v>17940</v>
      </c>
      <c r="C5286" t="s">
        <v>10014</v>
      </c>
      <c r="D5286" s="1">
        <v>24.92</v>
      </c>
      <c r="E5286" t="s">
        <v>10015</v>
      </c>
      <c r="F5286" s="2">
        <v>84259</v>
      </c>
      <c r="G5286" t="s">
        <v>10039</v>
      </c>
      <c r="H5286" t="s">
        <v>10029</v>
      </c>
      <c r="I5286" s="2">
        <v>613</v>
      </c>
      <c r="J5286" s="3">
        <v>24.2</v>
      </c>
      <c r="K5286" t="s">
        <v>10034</v>
      </c>
      <c r="L5286" s="4">
        <v>44013</v>
      </c>
      <c r="M5286" t="s">
        <v>10037</v>
      </c>
      <c r="N5286">
        <f t="shared" si="164"/>
        <v>1</v>
      </c>
      <c r="O5286" t="str" cm="1">
        <f t="array" ref="O5286">_xlfn.IFS(I5286&lt;600, "Very Poor",I5286&lt;650,"Poor",I5286&lt;700,"Fair",I5286&lt;750,"Good",I5286&gt;=750,"Excellent")</f>
        <v>Poor</v>
      </c>
      <c r="P5286" t="str" cm="1">
        <f t="array" ref="P5286">_xlfn.IFS(F5286&lt;30000,"Low",F5286&lt;60000,"Lower Middle",F5286&lt;100000, "Upper Middle",F5286&gt;=100000, "High")</f>
        <v>Upper Middle</v>
      </c>
      <c r="Q5286" t="str" cm="1">
        <f t="array" ref="Q5286">_xlfn.IFS(D5286&lt;10,"Low",D5286&lt;15,"Medium",D5286&lt;20,"High",D5286&gt;=20,"Very High")</f>
        <v>Very High</v>
      </c>
      <c r="R5286" t="str">
        <f t="shared" si="165"/>
        <v>High Risk</v>
      </c>
    </row>
    <row r="5287" spans="1:18" x14ac:dyDescent="0.3">
      <c r="A5287" t="s">
        <v>5298</v>
      </c>
      <c r="B5287" s="2">
        <v>30831</v>
      </c>
      <c r="C5287" t="s">
        <v>10014</v>
      </c>
      <c r="D5287" s="1">
        <v>19.18</v>
      </c>
      <c r="E5287" t="s">
        <v>10024</v>
      </c>
      <c r="F5287" s="2">
        <v>147294</v>
      </c>
      <c r="G5287" t="s">
        <v>10040</v>
      </c>
      <c r="H5287" t="s">
        <v>10027</v>
      </c>
      <c r="I5287" s="2">
        <v>772</v>
      </c>
      <c r="J5287" s="3">
        <v>32.4</v>
      </c>
      <c r="K5287" t="s">
        <v>10035</v>
      </c>
      <c r="L5287" s="4">
        <v>44185</v>
      </c>
      <c r="M5287" t="s">
        <v>10037</v>
      </c>
      <c r="N5287">
        <f t="shared" si="164"/>
        <v>1</v>
      </c>
      <c r="O5287" t="str" cm="1">
        <f t="array" ref="O5287">_xlfn.IFS(I5287&lt;600, "Very Poor",I5287&lt;650,"Poor",I5287&lt;700,"Fair",I5287&lt;750,"Good",I5287&gt;=750,"Excellent")</f>
        <v>Excellent</v>
      </c>
      <c r="P5287" t="str" cm="1">
        <f t="array" ref="P5287">_xlfn.IFS(F5287&lt;30000,"Low",F5287&lt;60000,"Lower Middle",F5287&lt;100000, "Upper Middle",F5287&gt;=100000, "High")</f>
        <v>High</v>
      </c>
      <c r="Q5287" t="str" cm="1">
        <f t="array" ref="Q5287">_xlfn.IFS(D5287&lt;10,"Low",D5287&lt;15,"Medium",D5287&lt;20,"High",D5287&gt;=20,"Very High")</f>
        <v>High</v>
      </c>
      <c r="R5287" t="str">
        <f t="shared" si="165"/>
        <v>Normal</v>
      </c>
    </row>
    <row r="5288" spans="1:18" x14ac:dyDescent="0.3">
      <c r="A5288" t="s">
        <v>5299</v>
      </c>
      <c r="B5288" s="2">
        <v>12279</v>
      </c>
      <c r="C5288" t="s">
        <v>10013</v>
      </c>
      <c r="D5288" s="1">
        <v>13.15</v>
      </c>
      <c r="E5288" t="s">
        <v>10016</v>
      </c>
      <c r="F5288" s="2">
        <v>137442</v>
      </c>
      <c r="G5288" t="s">
        <v>10039</v>
      </c>
      <c r="H5288" t="s">
        <v>10033</v>
      </c>
      <c r="I5288" s="2">
        <v>721</v>
      </c>
      <c r="J5288" s="3">
        <v>7</v>
      </c>
      <c r="K5288" t="s">
        <v>10035</v>
      </c>
      <c r="L5288" s="4">
        <v>42116</v>
      </c>
      <c r="M5288" t="s">
        <v>10036</v>
      </c>
      <c r="N5288">
        <f t="shared" si="164"/>
        <v>0</v>
      </c>
      <c r="O5288" t="str" cm="1">
        <f t="array" ref="O5288">_xlfn.IFS(I5288&lt;600, "Very Poor",I5288&lt;650,"Poor",I5288&lt;700,"Fair",I5288&lt;750,"Good",I5288&gt;=750,"Excellent")</f>
        <v>Good</v>
      </c>
      <c r="P5288" t="str" cm="1">
        <f t="array" ref="P5288">_xlfn.IFS(F5288&lt;30000,"Low",F5288&lt;60000,"Lower Middle",F5288&lt;100000, "Upper Middle",F5288&gt;=100000, "High")</f>
        <v>High</v>
      </c>
      <c r="Q5288" t="str" cm="1">
        <f t="array" ref="Q5288">_xlfn.IFS(D5288&lt;10,"Low",D5288&lt;15,"Medium",D5288&lt;20,"High",D5288&gt;=20,"Very High")</f>
        <v>Medium</v>
      </c>
      <c r="R5288" t="str">
        <f t="shared" si="165"/>
        <v>Normal</v>
      </c>
    </row>
    <row r="5289" spans="1:18" x14ac:dyDescent="0.3">
      <c r="A5289" t="s">
        <v>5300</v>
      </c>
      <c r="B5289" s="2">
        <v>39220</v>
      </c>
      <c r="C5289" t="s">
        <v>10013</v>
      </c>
      <c r="D5289" s="1">
        <v>15.27</v>
      </c>
      <c r="E5289" t="s">
        <v>10019</v>
      </c>
      <c r="F5289" s="2">
        <v>37776</v>
      </c>
      <c r="G5289" t="s">
        <v>10039</v>
      </c>
      <c r="H5289" t="s">
        <v>10026</v>
      </c>
      <c r="I5289" s="2">
        <v>846</v>
      </c>
      <c r="J5289" s="3">
        <v>33.4</v>
      </c>
      <c r="K5289" t="s">
        <v>10035</v>
      </c>
      <c r="L5289" s="4">
        <v>43126</v>
      </c>
      <c r="M5289" t="s">
        <v>10037</v>
      </c>
      <c r="N5289">
        <f t="shared" si="164"/>
        <v>1</v>
      </c>
      <c r="O5289" t="str" cm="1">
        <f t="array" ref="O5289">_xlfn.IFS(I5289&lt;600, "Very Poor",I5289&lt;650,"Poor",I5289&lt;700,"Fair",I5289&lt;750,"Good",I5289&gt;=750,"Excellent")</f>
        <v>Excellent</v>
      </c>
      <c r="P5289" t="str" cm="1">
        <f t="array" ref="P5289">_xlfn.IFS(F5289&lt;30000,"Low",F5289&lt;60000,"Lower Middle",F5289&lt;100000, "Upper Middle",F5289&gt;=100000, "High")</f>
        <v>Lower Middle</v>
      </c>
      <c r="Q5289" t="str" cm="1">
        <f t="array" ref="Q5289">_xlfn.IFS(D5289&lt;10,"Low",D5289&lt;15,"Medium",D5289&lt;20,"High",D5289&gt;=20,"Very High")</f>
        <v>High</v>
      </c>
      <c r="R5289" t="str">
        <f t="shared" si="165"/>
        <v>Normal</v>
      </c>
    </row>
    <row r="5290" spans="1:18" x14ac:dyDescent="0.3">
      <c r="A5290" t="s">
        <v>5301</v>
      </c>
      <c r="B5290" s="2">
        <v>7477</v>
      </c>
      <c r="C5290" t="s">
        <v>10014</v>
      </c>
      <c r="D5290" s="1">
        <v>12.94</v>
      </c>
      <c r="E5290" t="s">
        <v>10020</v>
      </c>
      <c r="F5290" s="2">
        <v>28439</v>
      </c>
      <c r="G5290" t="s">
        <v>10039</v>
      </c>
      <c r="H5290" t="s">
        <v>10027</v>
      </c>
      <c r="I5290" s="2">
        <v>700</v>
      </c>
      <c r="J5290" s="3">
        <v>13</v>
      </c>
      <c r="K5290" t="s">
        <v>10035</v>
      </c>
      <c r="L5290" s="4">
        <v>43613</v>
      </c>
      <c r="M5290" t="s">
        <v>10036</v>
      </c>
      <c r="N5290">
        <f t="shared" si="164"/>
        <v>0</v>
      </c>
      <c r="O5290" t="str" cm="1">
        <f t="array" ref="O5290">_xlfn.IFS(I5290&lt;600, "Very Poor",I5290&lt;650,"Poor",I5290&lt;700,"Fair",I5290&lt;750,"Good",I5290&gt;=750,"Excellent")</f>
        <v>Good</v>
      </c>
      <c r="P5290" t="str" cm="1">
        <f t="array" ref="P5290">_xlfn.IFS(F5290&lt;30000,"Low",F5290&lt;60000,"Lower Middle",F5290&lt;100000, "Upper Middle",F5290&gt;=100000, "High")</f>
        <v>Low</v>
      </c>
      <c r="Q5290" t="str" cm="1">
        <f t="array" ref="Q5290">_xlfn.IFS(D5290&lt;10,"Low",D5290&lt;15,"Medium",D5290&lt;20,"High",D5290&gt;=20,"Very High")</f>
        <v>Medium</v>
      </c>
      <c r="R5290" t="str">
        <f t="shared" si="165"/>
        <v>Normal</v>
      </c>
    </row>
    <row r="5291" spans="1:18" x14ac:dyDescent="0.3">
      <c r="A5291" t="s">
        <v>5302</v>
      </c>
      <c r="B5291" s="2">
        <v>18400</v>
      </c>
      <c r="C5291" t="s">
        <v>10013</v>
      </c>
      <c r="D5291" s="1">
        <v>19.55</v>
      </c>
      <c r="E5291" t="s">
        <v>10016</v>
      </c>
      <c r="F5291" s="2">
        <v>142423</v>
      </c>
      <c r="G5291" t="s">
        <v>10039</v>
      </c>
      <c r="H5291" t="s">
        <v>10028</v>
      </c>
      <c r="I5291" s="2">
        <v>833</v>
      </c>
      <c r="J5291" s="3">
        <v>13.8</v>
      </c>
      <c r="K5291" t="s">
        <v>10035</v>
      </c>
      <c r="L5291" s="4">
        <v>42486</v>
      </c>
      <c r="M5291" t="s">
        <v>10036</v>
      </c>
      <c r="N5291">
        <f t="shared" si="164"/>
        <v>0</v>
      </c>
      <c r="O5291" t="str" cm="1">
        <f t="array" ref="O5291">_xlfn.IFS(I5291&lt;600, "Very Poor",I5291&lt;650,"Poor",I5291&lt;700,"Fair",I5291&lt;750,"Good",I5291&gt;=750,"Excellent")</f>
        <v>Excellent</v>
      </c>
      <c r="P5291" t="str" cm="1">
        <f t="array" ref="P5291">_xlfn.IFS(F5291&lt;30000,"Low",F5291&lt;60000,"Lower Middle",F5291&lt;100000, "Upper Middle",F5291&gt;=100000, "High")</f>
        <v>High</v>
      </c>
      <c r="Q5291" t="str" cm="1">
        <f t="array" ref="Q5291">_xlfn.IFS(D5291&lt;10,"Low",D5291&lt;15,"Medium",D5291&lt;20,"High",D5291&gt;=20,"Very High")</f>
        <v>High</v>
      </c>
      <c r="R5291" t="str">
        <f t="shared" si="165"/>
        <v>Normal</v>
      </c>
    </row>
    <row r="5292" spans="1:18" x14ac:dyDescent="0.3">
      <c r="A5292" t="s">
        <v>5303</v>
      </c>
      <c r="B5292" s="2">
        <v>7470</v>
      </c>
      <c r="C5292" t="s">
        <v>10014</v>
      </c>
      <c r="D5292" s="1">
        <v>28.45</v>
      </c>
      <c r="E5292" t="s">
        <v>10020</v>
      </c>
      <c r="F5292" s="2">
        <v>147152</v>
      </c>
      <c r="G5292" t="s">
        <v>10038</v>
      </c>
      <c r="H5292" t="s">
        <v>10033</v>
      </c>
      <c r="I5292" s="2">
        <v>832</v>
      </c>
      <c r="J5292" s="3">
        <v>26</v>
      </c>
      <c r="K5292" t="s">
        <v>10035</v>
      </c>
      <c r="L5292" s="4">
        <v>43639</v>
      </c>
      <c r="M5292" t="s">
        <v>10037</v>
      </c>
      <c r="N5292">
        <f t="shared" si="164"/>
        <v>1</v>
      </c>
      <c r="O5292" t="str" cm="1">
        <f t="array" ref="O5292">_xlfn.IFS(I5292&lt;600, "Very Poor",I5292&lt;650,"Poor",I5292&lt;700,"Fair",I5292&lt;750,"Good",I5292&gt;=750,"Excellent")</f>
        <v>Excellent</v>
      </c>
      <c r="P5292" t="str" cm="1">
        <f t="array" ref="P5292">_xlfn.IFS(F5292&lt;30000,"Low",F5292&lt;60000,"Lower Middle",F5292&lt;100000, "Upper Middle",F5292&gt;=100000, "High")</f>
        <v>High</v>
      </c>
      <c r="Q5292" t="str" cm="1">
        <f t="array" ref="Q5292">_xlfn.IFS(D5292&lt;10,"Low",D5292&lt;15,"Medium",D5292&lt;20,"High",D5292&gt;=20,"Very High")</f>
        <v>Very High</v>
      </c>
      <c r="R5292" t="str">
        <f t="shared" si="165"/>
        <v>Normal</v>
      </c>
    </row>
    <row r="5293" spans="1:18" x14ac:dyDescent="0.3">
      <c r="A5293" t="s">
        <v>5304</v>
      </c>
      <c r="B5293" s="2">
        <v>3062</v>
      </c>
      <c r="C5293" t="s">
        <v>10013</v>
      </c>
      <c r="D5293" s="1">
        <v>12.11</v>
      </c>
      <c r="E5293" t="s">
        <v>10022</v>
      </c>
      <c r="F5293" s="2">
        <v>109563</v>
      </c>
      <c r="G5293" t="s">
        <v>10038</v>
      </c>
      <c r="H5293" t="s">
        <v>10031</v>
      </c>
      <c r="I5293" s="2">
        <v>843</v>
      </c>
      <c r="J5293" s="3">
        <v>39.1</v>
      </c>
      <c r="K5293" t="s">
        <v>10034</v>
      </c>
      <c r="L5293" s="4">
        <v>42362</v>
      </c>
      <c r="M5293" t="s">
        <v>10036</v>
      </c>
      <c r="N5293">
        <f t="shared" si="164"/>
        <v>0</v>
      </c>
      <c r="O5293" t="str" cm="1">
        <f t="array" ref="O5293">_xlfn.IFS(I5293&lt;600, "Very Poor",I5293&lt;650,"Poor",I5293&lt;700,"Fair",I5293&lt;750,"Good",I5293&gt;=750,"Excellent")</f>
        <v>Excellent</v>
      </c>
      <c r="P5293" t="str" cm="1">
        <f t="array" ref="P5293">_xlfn.IFS(F5293&lt;30000,"Low",F5293&lt;60000,"Lower Middle",F5293&lt;100000, "Upper Middle",F5293&gt;=100000, "High")</f>
        <v>High</v>
      </c>
      <c r="Q5293" t="str" cm="1">
        <f t="array" ref="Q5293">_xlfn.IFS(D5293&lt;10,"Low",D5293&lt;15,"Medium",D5293&lt;20,"High",D5293&gt;=20,"Very High")</f>
        <v>Medium</v>
      </c>
      <c r="R5293" t="str">
        <f t="shared" si="165"/>
        <v>Normal</v>
      </c>
    </row>
    <row r="5294" spans="1:18" x14ac:dyDescent="0.3">
      <c r="A5294" t="s">
        <v>5305</v>
      </c>
      <c r="B5294" s="2">
        <v>20880</v>
      </c>
      <c r="C5294" t="s">
        <v>10013</v>
      </c>
      <c r="D5294" s="1">
        <v>16.47</v>
      </c>
      <c r="E5294" t="s">
        <v>10019</v>
      </c>
      <c r="F5294" s="2">
        <v>144565</v>
      </c>
      <c r="G5294" t="s">
        <v>10039</v>
      </c>
      <c r="H5294" t="s">
        <v>10026</v>
      </c>
      <c r="I5294" s="2">
        <v>723</v>
      </c>
      <c r="J5294" s="3">
        <v>5.6</v>
      </c>
      <c r="K5294" t="s">
        <v>10034</v>
      </c>
      <c r="L5294" s="4">
        <v>43191</v>
      </c>
      <c r="M5294" t="s">
        <v>10036</v>
      </c>
      <c r="N5294">
        <f t="shared" si="164"/>
        <v>0</v>
      </c>
      <c r="O5294" t="str" cm="1">
        <f t="array" ref="O5294">_xlfn.IFS(I5294&lt;600, "Very Poor",I5294&lt;650,"Poor",I5294&lt;700,"Fair",I5294&lt;750,"Good",I5294&gt;=750,"Excellent")</f>
        <v>Good</v>
      </c>
      <c r="P5294" t="str" cm="1">
        <f t="array" ref="P5294">_xlfn.IFS(F5294&lt;30000,"Low",F5294&lt;60000,"Lower Middle",F5294&lt;100000, "Upper Middle",F5294&gt;=100000, "High")</f>
        <v>High</v>
      </c>
      <c r="Q5294" t="str" cm="1">
        <f t="array" ref="Q5294">_xlfn.IFS(D5294&lt;10,"Low",D5294&lt;15,"Medium",D5294&lt;20,"High",D5294&gt;=20,"Very High")</f>
        <v>High</v>
      </c>
      <c r="R5294" t="str">
        <f t="shared" si="165"/>
        <v>Normal</v>
      </c>
    </row>
    <row r="5295" spans="1:18" x14ac:dyDescent="0.3">
      <c r="A5295" t="s">
        <v>5306</v>
      </c>
      <c r="B5295" s="2">
        <v>35581</v>
      </c>
      <c r="C5295" t="s">
        <v>10013</v>
      </c>
      <c r="D5295" s="1">
        <v>21.38</v>
      </c>
      <c r="E5295" t="s">
        <v>10015</v>
      </c>
      <c r="F5295" s="2">
        <v>46507</v>
      </c>
      <c r="G5295" t="s">
        <v>10039</v>
      </c>
      <c r="H5295" t="s">
        <v>10026</v>
      </c>
      <c r="I5295" s="2">
        <v>830</v>
      </c>
      <c r="J5295" s="3">
        <v>28.6</v>
      </c>
      <c r="K5295" t="s">
        <v>10035</v>
      </c>
      <c r="L5295" s="4">
        <v>43911</v>
      </c>
      <c r="M5295" t="s">
        <v>10037</v>
      </c>
      <c r="N5295">
        <f t="shared" si="164"/>
        <v>1</v>
      </c>
      <c r="O5295" t="str" cm="1">
        <f t="array" ref="O5295">_xlfn.IFS(I5295&lt;600, "Very Poor",I5295&lt;650,"Poor",I5295&lt;700,"Fair",I5295&lt;750,"Good",I5295&gt;=750,"Excellent")</f>
        <v>Excellent</v>
      </c>
      <c r="P5295" t="str" cm="1">
        <f t="array" ref="P5295">_xlfn.IFS(F5295&lt;30000,"Low",F5295&lt;60000,"Lower Middle",F5295&lt;100000, "Upper Middle",F5295&gt;=100000, "High")</f>
        <v>Lower Middle</v>
      </c>
      <c r="Q5295" t="str" cm="1">
        <f t="array" ref="Q5295">_xlfn.IFS(D5295&lt;10,"Low",D5295&lt;15,"Medium",D5295&lt;20,"High",D5295&gt;=20,"Very High")</f>
        <v>Very High</v>
      </c>
      <c r="R5295" t="str">
        <f t="shared" si="165"/>
        <v>Normal</v>
      </c>
    </row>
    <row r="5296" spans="1:18" x14ac:dyDescent="0.3">
      <c r="A5296" t="s">
        <v>5307</v>
      </c>
      <c r="B5296" s="2">
        <v>15308</v>
      </c>
      <c r="C5296" t="s">
        <v>10013</v>
      </c>
      <c r="D5296" s="1">
        <v>26.12</v>
      </c>
      <c r="E5296" t="s">
        <v>10023</v>
      </c>
      <c r="F5296" s="2">
        <v>73168</v>
      </c>
      <c r="G5296" t="s">
        <v>10039</v>
      </c>
      <c r="H5296" t="s">
        <v>10027</v>
      </c>
      <c r="I5296" s="2">
        <v>746</v>
      </c>
      <c r="J5296" s="3">
        <v>29.4</v>
      </c>
      <c r="K5296" t="s">
        <v>10035</v>
      </c>
      <c r="L5296" s="4">
        <v>43139</v>
      </c>
      <c r="M5296" t="s">
        <v>10037</v>
      </c>
      <c r="N5296">
        <f t="shared" si="164"/>
        <v>1</v>
      </c>
      <c r="O5296" t="str" cm="1">
        <f t="array" ref="O5296">_xlfn.IFS(I5296&lt;600, "Very Poor",I5296&lt;650,"Poor",I5296&lt;700,"Fair",I5296&lt;750,"Good",I5296&gt;=750,"Excellent")</f>
        <v>Good</v>
      </c>
      <c r="P5296" t="str" cm="1">
        <f t="array" ref="P5296">_xlfn.IFS(F5296&lt;30000,"Low",F5296&lt;60000,"Lower Middle",F5296&lt;100000, "Upper Middle",F5296&gt;=100000, "High")</f>
        <v>Upper Middle</v>
      </c>
      <c r="Q5296" t="str" cm="1">
        <f t="array" ref="Q5296">_xlfn.IFS(D5296&lt;10,"Low",D5296&lt;15,"Medium",D5296&lt;20,"High",D5296&gt;=20,"Very High")</f>
        <v>Very High</v>
      </c>
      <c r="R5296" t="str">
        <f t="shared" si="165"/>
        <v>Normal</v>
      </c>
    </row>
    <row r="5297" spans="1:18" x14ac:dyDescent="0.3">
      <c r="A5297" t="s">
        <v>5308</v>
      </c>
      <c r="B5297" s="2">
        <v>27027</v>
      </c>
      <c r="C5297" t="s">
        <v>10013</v>
      </c>
      <c r="D5297" s="1">
        <v>11.33</v>
      </c>
      <c r="E5297" t="s">
        <v>10016</v>
      </c>
      <c r="F5297" s="2">
        <v>97836</v>
      </c>
      <c r="G5297" t="s">
        <v>10039</v>
      </c>
      <c r="H5297" t="s">
        <v>10026</v>
      </c>
      <c r="I5297" s="2">
        <v>680</v>
      </c>
      <c r="J5297" s="3">
        <v>25.1</v>
      </c>
      <c r="K5297" t="s">
        <v>10035</v>
      </c>
      <c r="L5297" s="4">
        <v>42630</v>
      </c>
      <c r="M5297" t="s">
        <v>10036</v>
      </c>
      <c r="N5297">
        <f t="shared" si="164"/>
        <v>0</v>
      </c>
      <c r="O5297" t="str" cm="1">
        <f t="array" ref="O5297">_xlfn.IFS(I5297&lt;600, "Very Poor",I5297&lt;650,"Poor",I5297&lt;700,"Fair",I5297&lt;750,"Good",I5297&gt;=750,"Excellent")</f>
        <v>Fair</v>
      </c>
      <c r="P5297" t="str" cm="1">
        <f t="array" ref="P5297">_xlfn.IFS(F5297&lt;30000,"Low",F5297&lt;60000,"Lower Middle",F5297&lt;100000, "Upper Middle",F5297&gt;=100000, "High")</f>
        <v>Upper Middle</v>
      </c>
      <c r="Q5297" t="str" cm="1">
        <f t="array" ref="Q5297">_xlfn.IFS(D5297&lt;10,"Low",D5297&lt;15,"Medium",D5297&lt;20,"High",D5297&gt;=20,"Very High")</f>
        <v>Medium</v>
      </c>
      <c r="R5297" t="str">
        <f t="shared" si="165"/>
        <v>Normal</v>
      </c>
    </row>
    <row r="5298" spans="1:18" x14ac:dyDescent="0.3">
      <c r="A5298" t="s">
        <v>5309</v>
      </c>
      <c r="B5298" s="2">
        <v>31720</v>
      </c>
      <c r="C5298" t="s">
        <v>10013</v>
      </c>
      <c r="D5298" s="1">
        <v>12.01</v>
      </c>
      <c r="E5298" t="s">
        <v>10016</v>
      </c>
      <c r="F5298" s="2">
        <v>72584</v>
      </c>
      <c r="G5298" t="s">
        <v>10038</v>
      </c>
      <c r="H5298" t="s">
        <v>10029</v>
      </c>
      <c r="I5298" s="2">
        <v>621</v>
      </c>
      <c r="J5298" s="3">
        <v>5.3</v>
      </c>
      <c r="K5298" t="s">
        <v>10035</v>
      </c>
      <c r="L5298" s="4">
        <v>42376</v>
      </c>
      <c r="M5298" t="s">
        <v>10036</v>
      </c>
      <c r="N5298">
        <f t="shared" si="164"/>
        <v>0</v>
      </c>
      <c r="O5298" t="str" cm="1">
        <f t="array" ref="O5298">_xlfn.IFS(I5298&lt;600, "Very Poor",I5298&lt;650,"Poor",I5298&lt;700,"Fair",I5298&lt;750,"Good",I5298&gt;=750,"Excellent")</f>
        <v>Poor</v>
      </c>
      <c r="P5298" t="str" cm="1">
        <f t="array" ref="P5298">_xlfn.IFS(F5298&lt;30000,"Low",F5298&lt;60000,"Lower Middle",F5298&lt;100000, "Upper Middle",F5298&gt;=100000, "High")</f>
        <v>Upper Middle</v>
      </c>
      <c r="Q5298" t="str" cm="1">
        <f t="array" ref="Q5298">_xlfn.IFS(D5298&lt;10,"Low",D5298&lt;15,"Medium",D5298&lt;20,"High",D5298&gt;=20,"Very High")</f>
        <v>Medium</v>
      </c>
      <c r="R5298" t="str">
        <f t="shared" si="165"/>
        <v>Normal</v>
      </c>
    </row>
    <row r="5299" spans="1:18" x14ac:dyDescent="0.3">
      <c r="A5299" t="s">
        <v>5310</v>
      </c>
      <c r="B5299" s="2">
        <v>36081</v>
      </c>
      <c r="C5299" t="s">
        <v>10014</v>
      </c>
      <c r="D5299" s="1">
        <v>27.13</v>
      </c>
      <c r="E5299" t="s">
        <v>10024</v>
      </c>
      <c r="F5299" s="2">
        <v>48960</v>
      </c>
      <c r="G5299" t="s">
        <v>10039</v>
      </c>
      <c r="H5299" t="s">
        <v>10028</v>
      </c>
      <c r="I5299" s="2">
        <v>675</v>
      </c>
      <c r="J5299" s="3">
        <v>26.2</v>
      </c>
      <c r="K5299" t="s">
        <v>10035</v>
      </c>
      <c r="L5299" s="4">
        <v>42386</v>
      </c>
      <c r="M5299" t="s">
        <v>10037</v>
      </c>
      <c r="N5299">
        <f t="shared" si="164"/>
        <v>1</v>
      </c>
      <c r="O5299" t="str" cm="1">
        <f t="array" ref="O5299">_xlfn.IFS(I5299&lt;600, "Very Poor",I5299&lt;650,"Poor",I5299&lt;700,"Fair",I5299&lt;750,"Good",I5299&gt;=750,"Excellent")</f>
        <v>Fair</v>
      </c>
      <c r="P5299" t="str" cm="1">
        <f t="array" ref="P5299">_xlfn.IFS(F5299&lt;30000,"Low",F5299&lt;60000,"Lower Middle",F5299&lt;100000, "Upper Middle",F5299&gt;=100000, "High")</f>
        <v>Lower Middle</v>
      </c>
      <c r="Q5299" t="str" cm="1">
        <f t="array" ref="Q5299">_xlfn.IFS(D5299&lt;10,"Low",D5299&lt;15,"Medium",D5299&lt;20,"High",D5299&gt;=20,"Very High")</f>
        <v>Very High</v>
      </c>
      <c r="R5299" t="str">
        <f t="shared" si="165"/>
        <v>Normal</v>
      </c>
    </row>
    <row r="5300" spans="1:18" x14ac:dyDescent="0.3">
      <c r="A5300" t="s">
        <v>5311</v>
      </c>
      <c r="B5300" s="2">
        <v>10706</v>
      </c>
      <c r="C5300" t="s">
        <v>10013</v>
      </c>
      <c r="D5300" s="1">
        <v>7.01</v>
      </c>
      <c r="E5300" t="s">
        <v>10022</v>
      </c>
      <c r="F5300" s="2">
        <v>73678</v>
      </c>
      <c r="G5300" t="s">
        <v>10039</v>
      </c>
      <c r="H5300" t="s">
        <v>10029</v>
      </c>
      <c r="I5300" s="2">
        <v>757</v>
      </c>
      <c r="J5300" s="3">
        <v>9</v>
      </c>
      <c r="K5300" t="s">
        <v>10034</v>
      </c>
      <c r="L5300" s="4">
        <v>42693</v>
      </c>
      <c r="M5300" t="s">
        <v>10036</v>
      </c>
      <c r="N5300">
        <f t="shared" si="164"/>
        <v>0</v>
      </c>
      <c r="O5300" t="str" cm="1">
        <f t="array" ref="O5300">_xlfn.IFS(I5300&lt;600, "Very Poor",I5300&lt;650,"Poor",I5300&lt;700,"Fair",I5300&lt;750,"Good",I5300&gt;=750,"Excellent")</f>
        <v>Excellent</v>
      </c>
      <c r="P5300" t="str" cm="1">
        <f t="array" ref="P5300">_xlfn.IFS(F5300&lt;30000,"Low",F5300&lt;60000,"Lower Middle",F5300&lt;100000, "Upper Middle",F5300&gt;=100000, "High")</f>
        <v>Upper Middle</v>
      </c>
      <c r="Q5300" t="str" cm="1">
        <f t="array" ref="Q5300">_xlfn.IFS(D5300&lt;10,"Low",D5300&lt;15,"Medium",D5300&lt;20,"High",D5300&gt;=20,"Very High")</f>
        <v>Low</v>
      </c>
      <c r="R5300" t="str">
        <f t="shared" si="165"/>
        <v>Normal</v>
      </c>
    </row>
    <row r="5301" spans="1:18" x14ac:dyDescent="0.3">
      <c r="A5301" t="s">
        <v>5312</v>
      </c>
      <c r="B5301" s="2">
        <v>10837</v>
      </c>
      <c r="C5301" t="s">
        <v>10013</v>
      </c>
      <c r="D5301" s="1">
        <v>20.14</v>
      </c>
      <c r="E5301" t="s">
        <v>10025</v>
      </c>
      <c r="F5301" s="2">
        <v>149599</v>
      </c>
      <c r="G5301" t="s">
        <v>10039</v>
      </c>
      <c r="H5301" t="s">
        <v>10033</v>
      </c>
      <c r="I5301" s="2">
        <v>821</v>
      </c>
      <c r="J5301" s="3">
        <v>7.7</v>
      </c>
      <c r="K5301" t="s">
        <v>10034</v>
      </c>
      <c r="L5301" s="4">
        <v>42970</v>
      </c>
      <c r="M5301" t="s">
        <v>10036</v>
      </c>
      <c r="N5301">
        <f t="shared" si="164"/>
        <v>0</v>
      </c>
      <c r="O5301" t="str" cm="1">
        <f t="array" ref="O5301">_xlfn.IFS(I5301&lt;600, "Very Poor",I5301&lt;650,"Poor",I5301&lt;700,"Fair",I5301&lt;750,"Good",I5301&gt;=750,"Excellent")</f>
        <v>Excellent</v>
      </c>
      <c r="P5301" t="str" cm="1">
        <f t="array" ref="P5301">_xlfn.IFS(F5301&lt;30000,"Low",F5301&lt;60000,"Lower Middle",F5301&lt;100000, "Upper Middle",F5301&gt;=100000, "High")</f>
        <v>High</v>
      </c>
      <c r="Q5301" t="str" cm="1">
        <f t="array" ref="Q5301">_xlfn.IFS(D5301&lt;10,"Low",D5301&lt;15,"Medium",D5301&lt;20,"High",D5301&gt;=20,"Very High")</f>
        <v>Very High</v>
      </c>
      <c r="R5301" t="str">
        <f t="shared" si="165"/>
        <v>Normal</v>
      </c>
    </row>
    <row r="5302" spans="1:18" x14ac:dyDescent="0.3">
      <c r="A5302" t="s">
        <v>5313</v>
      </c>
      <c r="B5302" s="2">
        <v>39599</v>
      </c>
      <c r="C5302" t="s">
        <v>10014</v>
      </c>
      <c r="D5302" s="1">
        <v>26.51</v>
      </c>
      <c r="E5302" t="s">
        <v>10020</v>
      </c>
      <c r="F5302" s="2">
        <v>131954</v>
      </c>
      <c r="G5302" t="s">
        <v>10039</v>
      </c>
      <c r="H5302" t="s">
        <v>10027</v>
      </c>
      <c r="I5302" s="2">
        <v>806</v>
      </c>
      <c r="J5302" s="3">
        <v>29.4</v>
      </c>
      <c r="K5302" t="s">
        <v>10034</v>
      </c>
      <c r="L5302" s="4">
        <v>43040</v>
      </c>
      <c r="M5302" t="s">
        <v>10037</v>
      </c>
      <c r="N5302">
        <f t="shared" si="164"/>
        <v>1</v>
      </c>
      <c r="O5302" t="str" cm="1">
        <f t="array" ref="O5302">_xlfn.IFS(I5302&lt;600, "Very Poor",I5302&lt;650,"Poor",I5302&lt;700,"Fair",I5302&lt;750,"Good",I5302&gt;=750,"Excellent")</f>
        <v>Excellent</v>
      </c>
      <c r="P5302" t="str" cm="1">
        <f t="array" ref="P5302">_xlfn.IFS(F5302&lt;30000,"Low",F5302&lt;60000,"Lower Middle",F5302&lt;100000, "Upper Middle",F5302&gt;=100000, "High")</f>
        <v>High</v>
      </c>
      <c r="Q5302" t="str" cm="1">
        <f t="array" ref="Q5302">_xlfn.IFS(D5302&lt;10,"Low",D5302&lt;15,"Medium",D5302&lt;20,"High",D5302&gt;=20,"Very High")</f>
        <v>Very High</v>
      </c>
      <c r="R5302" t="str">
        <f t="shared" si="165"/>
        <v>Normal</v>
      </c>
    </row>
    <row r="5303" spans="1:18" x14ac:dyDescent="0.3">
      <c r="A5303" t="s">
        <v>5314</v>
      </c>
      <c r="B5303" s="2">
        <v>37824</v>
      </c>
      <c r="C5303" t="s">
        <v>10013</v>
      </c>
      <c r="D5303" s="1">
        <v>28.04</v>
      </c>
      <c r="E5303" t="s">
        <v>10019</v>
      </c>
      <c r="F5303" s="2">
        <v>60552</v>
      </c>
      <c r="G5303" t="s">
        <v>10039</v>
      </c>
      <c r="H5303" t="s">
        <v>10029</v>
      </c>
      <c r="I5303" s="2">
        <v>625</v>
      </c>
      <c r="J5303" s="3">
        <v>29.5</v>
      </c>
      <c r="K5303" t="s">
        <v>10035</v>
      </c>
      <c r="L5303" s="4">
        <v>43294</v>
      </c>
      <c r="M5303" t="s">
        <v>10037</v>
      </c>
      <c r="N5303">
        <f t="shared" si="164"/>
        <v>1</v>
      </c>
      <c r="O5303" t="str" cm="1">
        <f t="array" ref="O5303">_xlfn.IFS(I5303&lt;600, "Very Poor",I5303&lt;650,"Poor",I5303&lt;700,"Fair",I5303&lt;750,"Good",I5303&gt;=750,"Excellent")</f>
        <v>Poor</v>
      </c>
      <c r="P5303" t="str" cm="1">
        <f t="array" ref="P5303">_xlfn.IFS(F5303&lt;30000,"Low",F5303&lt;60000,"Lower Middle",F5303&lt;100000, "Upper Middle",F5303&gt;=100000, "High")</f>
        <v>Upper Middle</v>
      </c>
      <c r="Q5303" t="str" cm="1">
        <f t="array" ref="Q5303">_xlfn.IFS(D5303&lt;10,"Low",D5303&lt;15,"Medium",D5303&lt;20,"High",D5303&gt;=20,"Very High")</f>
        <v>Very High</v>
      </c>
      <c r="R5303" t="str">
        <f t="shared" si="165"/>
        <v>High Risk</v>
      </c>
    </row>
    <row r="5304" spans="1:18" x14ac:dyDescent="0.3">
      <c r="A5304" t="s">
        <v>5315</v>
      </c>
      <c r="B5304" s="2">
        <v>34073</v>
      </c>
      <c r="C5304" t="s">
        <v>10014</v>
      </c>
      <c r="D5304" s="1">
        <v>5.32</v>
      </c>
      <c r="E5304" t="s">
        <v>10018</v>
      </c>
      <c r="F5304" s="2">
        <v>48560</v>
      </c>
      <c r="G5304" t="s">
        <v>10040</v>
      </c>
      <c r="H5304" t="s">
        <v>10032</v>
      </c>
      <c r="I5304" s="2">
        <v>625</v>
      </c>
      <c r="J5304" s="3">
        <v>36.1</v>
      </c>
      <c r="K5304" t="s">
        <v>10035</v>
      </c>
      <c r="L5304" s="4">
        <v>42418</v>
      </c>
      <c r="M5304" t="s">
        <v>10037</v>
      </c>
      <c r="N5304">
        <f t="shared" si="164"/>
        <v>1</v>
      </c>
      <c r="O5304" t="str" cm="1">
        <f t="array" ref="O5304">_xlfn.IFS(I5304&lt;600, "Very Poor",I5304&lt;650,"Poor",I5304&lt;700,"Fair",I5304&lt;750,"Good",I5304&gt;=750,"Excellent")</f>
        <v>Poor</v>
      </c>
      <c r="P5304" t="str" cm="1">
        <f t="array" ref="P5304">_xlfn.IFS(F5304&lt;30000,"Low",F5304&lt;60000,"Lower Middle",F5304&lt;100000, "Upper Middle",F5304&gt;=100000, "High")</f>
        <v>Lower Middle</v>
      </c>
      <c r="Q5304" t="str" cm="1">
        <f t="array" ref="Q5304">_xlfn.IFS(D5304&lt;10,"Low",D5304&lt;15,"Medium",D5304&lt;20,"High",D5304&gt;=20,"Very High")</f>
        <v>Low</v>
      </c>
      <c r="R5304" t="str">
        <f t="shared" si="165"/>
        <v>Normal</v>
      </c>
    </row>
    <row r="5305" spans="1:18" x14ac:dyDescent="0.3">
      <c r="A5305" t="s">
        <v>5316</v>
      </c>
      <c r="B5305" s="2">
        <v>33088</v>
      </c>
      <c r="C5305" t="s">
        <v>10014</v>
      </c>
      <c r="D5305" s="1">
        <v>14.24</v>
      </c>
      <c r="E5305" t="s">
        <v>10019</v>
      </c>
      <c r="F5305" s="2">
        <v>146702</v>
      </c>
      <c r="G5305" t="s">
        <v>10039</v>
      </c>
      <c r="H5305" t="s">
        <v>10027</v>
      </c>
      <c r="I5305" s="2">
        <v>804</v>
      </c>
      <c r="J5305" s="3">
        <v>5.0999999999999996</v>
      </c>
      <c r="K5305" t="s">
        <v>10035</v>
      </c>
      <c r="L5305" s="4">
        <v>43360</v>
      </c>
      <c r="M5305" t="s">
        <v>10036</v>
      </c>
      <c r="N5305">
        <f t="shared" si="164"/>
        <v>0</v>
      </c>
      <c r="O5305" t="str" cm="1">
        <f t="array" ref="O5305">_xlfn.IFS(I5305&lt;600, "Very Poor",I5305&lt;650,"Poor",I5305&lt;700,"Fair",I5305&lt;750,"Good",I5305&gt;=750,"Excellent")</f>
        <v>Excellent</v>
      </c>
      <c r="P5305" t="str" cm="1">
        <f t="array" ref="P5305">_xlfn.IFS(F5305&lt;30000,"Low",F5305&lt;60000,"Lower Middle",F5305&lt;100000, "Upper Middle",F5305&gt;=100000, "High")</f>
        <v>High</v>
      </c>
      <c r="Q5305" t="str" cm="1">
        <f t="array" ref="Q5305">_xlfn.IFS(D5305&lt;10,"Low",D5305&lt;15,"Medium",D5305&lt;20,"High",D5305&gt;=20,"Very High")</f>
        <v>Medium</v>
      </c>
      <c r="R5305" t="str">
        <f t="shared" si="165"/>
        <v>Normal</v>
      </c>
    </row>
    <row r="5306" spans="1:18" x14ac:dyDescent="0.3">
      <c r="A5306" t="s">
        <v>5317</v>
      </c>
      <c r="B5306" s="2">
        <v>29112</v>
      </c>
      <c r="C5306" t="s">
        <v>10013</v>
      </c>
      <c r="D5306" s="1">
        <v>11.43</v>
      </c>
      <c r="E5306" t="s">
        <v>10017</v>
      </c>
      <c r="F5306" s="2">
        <v>71233</v>
      </c>
      <c r="G5306" t="s">
        <v>10039</v>
      </c>
      <c r="H5306" t="s">
        <v>10033</v>
      </c>
      <c r="I5306" s="2">
        <v>584</v>
      </c>
      <c r="J5306" s="3">
        <v>18.3</v>
      </c>
      <c r="K5306" t="s">
        <v>10035</v>
      </c>
      <c r="L5306" s="4">
        <v>43989</v>
      </c>
      <c r="M5306" t="s">
        <v>10036</v>
      </c>
      <c r="N5306">
        <f t="shared" si="164"/>
        <v>0</v>
      </c>
      <c r="O5306" t="str" cm="1">
        <f t="array" ref="O5306">_xlfn.IFS(I5306&lt;600, "Very Poor",I5306&lt;650,"Poor",I5306&lt;700,"Fair",I5306&lt;750,"Good",I5306&gt;=750,"Excellent")</f>
        <v>Very Poor</v>
      </c>
      <c r="P5306" t="str" cm="1">
        <f t="array" ref="P5306">_xlfn.IFS(F5306&lt;30000,"Low",F5306&lt;60000,"Lower Middle",F5306&lt;100000, "Upper Middle",F5306&gt;=100000, "High")</f>
        <v>Upper Middle</v>
      </c>
      <c r="Q5306" t="str" cm="1">
        <f t="array" ref="Q5306">_xlfn.IFS(D5306&lt;10,"Low",D5306&lt;15,"Medium",D5306&lt;20,"High",D5306&gt;=20,"Very High")</f>
        <v>Medium</v>
      </c>
      <c r="R5306" t="str">
        <f t="shared" si="165"/>
        <v>Normal</v>
      </c>
    </row>
    <row r="5307" spans="1:18" x14ac:dyDescent="0.3">
      <c r="A5307" t="s">
        <v>5318</v>
      </c>
      <c r="B5307" s="2">
        <v>27299</v>
      </c>
      <c r="C5307" t="s">
        <v>10013</v>
      </c>
      <c r="D5307" s="1">
        <v>19.2</v>
      </c>
      <c r="E5307" t="s">
        <v>10021</v>
      </c>
      <c r="F5307" s="2">
        <v>29539</v>
      </c>
      <c r="G5307" t="s">
        <v>10038</v>
      </c>
      <c r="H5307" t="s">
        <v>10032</v>
      </c>
      <c r="I5307" s="2">
        <v>845</v>
      </c>
      <c r="J5307" s="3">
        <v>5.4</v>
      </c>
      <c r="K5307" t="s">
        <v>10035</v>
      </c>
      <c r="L5307" s="4">
        <v>42705</v>
      </c>
      <c r="M5307" t="s">
        <v>10037</v>
      </c>
      <c r="N5307">
        <f t="shared" si="164"/>
        <v>1</v>
      </c>
      <c r="O5307" t="str" cm="1">
        <f t="array" ref="O5307">_xlfn.IFS(I5307&lt;600, "Very Poor",I5307&lt;650,"Poor",I5307&lt;700,"Fair",I5307&lt;750,"Good",I5307&gt;=750,"Excellent")</f>
        <v>Excellent</v>
      </c>
      <c r="P5307" t="str" cm="1">
        <f t="array" ref="P5307">_xlfn.IFS(F5307&lt;30000,"Low",F5307&lt;60000,"Lower Middle",F5307&lt;100000, "Upper Middle",F5307&gt;=100000, "High")</f>
        <v>Low</v>
      </c>
      <c r="Q5307" t="str" cm="1">
        <f t="array" ref="Q5307">_xlfn.IFS(D5307&lt;10,"Low",D5307&lt;15,"Medium",D5307&lt;20,"High",D5307&gt;=20,"Very High")</f>
        <v>High</v>
      </c>
      <c r="R5307" t="str">
        <f t="shared" si="165"/>
        <v>Normal</v>
      </c>
    </row>
    <row r="5308" spans="1:18" x14ac:dyDescent="0.3">
      <c r="A5308" t="s">
        <v>5319</v>
      </c>
      <c r="B5308" s="2">
        <v>35457</v>
      </c>
      <c r="C5308" t="s">
        <v>10014</v>
      </c>
      <c r="D5308" s="1">
        <v>20.82</v>
      </c>
      <c r="E5308" t="s">
        <v>10020</v>
      </c>
      <c r="F5308" s="2">
        <v>99398</v>
      </c>
      <c r="G5308" t="s">
        <v>10038</v>
      </c>
      <c r="H5308" t="s">
        <v>10029</v>
      </c>
      <c r="I5308" s="2">
        <v>689</v>
      </c>
      <c r="J5308" s="3">
        <v>17.8</v>
      </c>
      <c r="K5308" t="s">
        <v>10034</v>
      </c>
      <c r="L5308" s="4">
        <v>42953</v>
      </c>
      <c r="M5308" t="s">
        <v>10036</v>
      </c>
      <c r="N5308">
        <f t="shared" si="164"/>
        <v>0</v>
      </c>
      <c r="O5308" t="str" cm="1">
        <f t="array" ref="O5308">_xlfn.IFS(I5308&lt;600, "Very Poor",I5308&lt;650,"Poor",I5308&lt;700,"Fair",I5308&lt;750,"Good",I5308&gt;=750,"Excellent")</f>
        <v>Fair</v>
      </c>
      <c r="P5308" t="str" cm="1">
        <f t="array" ref="P5308">_xlfn.IFS(F5308&lt;30000,"Low",F5308&lt;60000,"Lower Middle",F5308&lt;100000, "Upper Middle",F5308&gt;=100000, "High")</f>
        <v>Upper Middle</v>
      </c>
      <c r="Q5308" t="str" cm="1">
        <f t="array" ref="Q5308">_xlfn.IFS(D5308&lt;10,"Low",D5308&lt;15,"Medium",D5308&lt;20,"High",D5308&gt;=20,"Very High")</f>
        <v>Very High</v>
      </c>
      <c r="R5308" t="str">
        <f t="shared" si="165"/>
        <v>Normal</v>
      </c>
    </row>
    <row r="5309" spans="1:18" x14ac:dyDescent="0.3">
      <c r="A5309" t="s">
        <v>5320</v>
      </c>
      <c r="B5309" s="2">
        <v>31063</v>
      </c>
      <c r="C5309" t="s">
        <v>10013</v>
      </c>
      <c r="D5309" s="1">
        <v>29.99</v>
      </c>
      <c r="E5309" t="s">
        <v>10024</v>
      </c>
      <c r="F5309" s="2">
        <v>140263</v>
      </c>
      <c r="G5309" t="s">
        <v>10039</v>
      </c>
      <c r="H5309" t="s">
        <v>10028</v>
      </c>
      <c r="I5309" s="2">
        <v>822</v>
      </c>
      <c r="J5309" s="3">
        <v>22.2</v>
      </c>
      <c r="K5309" t="s">
        <v>10034</v>
      </c>
      <c r="L5309" s="4">
        <v>42152</v>
      </c>
      <c r="M5309" t="s">
        <v>10036</v>
      </c>
      <c r="N5309">
        <f t="shared" si="164"/>
        <v>0</v>
      </c>
      <c r="O5309" t="str" cm="1">
        <f t="array" ref="O5309">_xlfn.IFS(I5309&lt;600, "Very Poor",I5309&lt;650,"Poor",I5309&lt;700,"Fair",I5309&lt;750,"Good",I5309&gt;=750,"Excellent")</f>
        <v>Excellent</v>
      </c>
      <c r="P5309" t="str" cm="1">
        <f t="array" ref="P5309">_xlfn.IFS(F5309&lt;30000,"Low",F5309&lt;60000,"Lower Middle",F5309&lt;100000, "Upper Middle",F5309&gt;=100000, "High")</f>
        <v>High</v>
      </c>
      <c r="Q5309" t="str" cm="1">
        <f t="array" ref="Q5309">_xlfn.IFS(D5309&lt;10,"Low",D5309&lt;15,"Medium",D5309&lt;20,"High",D5309&gt;=20,"Very High")</f>
        <v>Very High</v>
      </c>
      <c r="R5309" t="str">
        <f t="shared" si="165"/>
        <v>Normal</v>
      </c>
    </row>
    <row r="5310" spans="1:18" x14ac:dyDescent="0.3">
      <c r="A5310" t="s">
        <v>5321</v>
      </c>
      <c r="B5310" s="2">
        <v>4917</v>
      </c>
      <c r="C5310" t="s">
        <v>10013</v>
      </c>
      <c r="D5310" s="1">
        <v>17.82</v>
      </c>
      <c r="E5310" t="s">
        <v>10015</v>
      </c>
      <c r="F5310" s="2">
        <v>140032</v>
      </c>
      <c r="G5310" t="s">
        <v>10039</v>
      </c>
      <c r="H5310" t="s">
        <v>10030</v>
      </c>
      <c r="I5310" s="2">
        <v>730</v>
      </c>
      <c r="J5310" s="3">
        <v>23.5</v>
      </c>
      <c r="K5310" t="s">
        <v>10035</v>
      </c>
      <c r="L5310" s="4">
        <v>42031</v>
      </c>
      <c r="M5310" t="s">
        <v>10036</v>
      </c>
      <c r="N5310">
        <f t="shared" si="164"/>
        <v>0</v>
      </c>
      <c r="O5310" t="str" cm="1">
        <f t="array" ref="O5310">_xlfn.IFS(I5310&lt;600, "Very Poor",I5310&lt;650,"Poor",I5310&lt;700,"Fair",I5310&lt;750,"Good",I5310&gt;=750,"Excellent")</f>
        <v>Good</v>
      </c>
      <c r="P5310" t="str" cm="1">
        <f t="array" ref="P5310">_xlfn.IFS(F5310&lt;30000,"Low",F5310&lt;60000,"Lower Middle",F5310&lt;100000, "Upper Middle",F5310&gt;=100000, "High")</f>
        <v>High</v>
      </c>
      <c r="Q5310" t="str" cm="1">
        <f t="array" ref="Q5310">_xlfn.IFS(D5310&lt;10,"Low",D5310&lt;15,"Medium",D5310&lt;20,"High",D5310&gt;=20,"Very High")</f>
        <v>High</v>
      </c>
      <c r="R5310" t="str">
        <f t="shared" si="165"/>
        <v>Normal</v>
      </c>
    </row>
    <row r="5311" spans="1:18" x14ac:dyDescent="0.3">
      <c r="A5311" t="s">
        <v>5322</v>
      </c>
      <c r="B5311" s="2">
        <v>3936</v>
      </c>
      <c r="C5311" t="s">
        <v>10014</v>
      </c>
      <c r="D5311" s="1">
        <v>18.79</v>
      </c>
      <c r="E5311" t="s">
        <v>10018</v>
      </c>
      <c r="F5311" s="2">
        <v>73888</v>
      </c>
      <c r="G5311" t="s">
        <v>10040</v>
      </c>
      <c r="H5311" t="s">
        <v>10029</v>
      </c>
      <c r="I5311" s="2">
        <v>586</v>
      </c>
      <c r="J5311" s="3">
        <v>17.5</v>
      </c>
      <c r="K5311" t="s">
        <v>10035</v>
      </c>
      <c r="L5311" s="4">
        <v>42206</v>
      </c>
      <c r="M5311" t="s">
        <v>10037</v>
      </c>
      <c r="N5311">
        <f t="shared" si="164"/>
        <v>1</v>
      </c>
      <c r="O5311" t="str" cm="1">
        <f t="array" ref="O5311">_xlfn.IFS(I5311&lt;600, "Very Poor",I5311&lt;650,"Poor",I5311&lt;700,"Fair",I5311&lt;750,"Good",I5311&gt;=750,"Excellent")</f>
        <v>Very Poor</v>
      </c>
      <c r="P5311" t="str" cm="1">
        <f t="array" ref="P5311">_xlfn.IFS(F5311&lt;30000,"Low",F5311&lt;60000,"Lower Middle",F5311&lt;100000, "Upper Middle",F5311&gt;=100000, "High")</f>
        <v>Upper Middle</v>
      </c>
      <c r="Q5311" t="str" cm="1">
        <f t="array" ref="Q5311">_xlfn.IFS(D5311&lt;10,"Low",D5311&lt;15,"Medium",D5311&lt;20,"High",D5311&gt;=20,"Very High")</f>
        <v>High</v>
      </c>
      <c r="R5311" t="str">
        <f t="shared" si="165"/>
        <v>High Risk</v>
      </c>
    </row>
    <row r="5312" spans="1:18" x14ac:dyDescent="0.3">
      <c r="A5312" t="s">
        <v>5323</v>
      </c>
      <c r="B5312" s="2">
        <v>37630</v>
      </c>
      <c r="C5312" t="s">
        <v>10014</v>
      </c>
      <c r="D5312" s="1">
        <v>15.36</v>
      </c>
      <c r="E5312" t="s">
        <v>10021</v>
      </c>
      <c r="F5312" s="2">
        <v>134820</v>
      </c>
      <c r="G5312" t="s">
        <v>10038</v>
      </c>
      <c r="H5312" t="s">
        <v>10026</v>
      </c>
      <c r="I5312" s="2">
        <v>738</v>
      </c>
      <c r="J5312" s="3">
        <v>30.4</v>
      </c>
      <c r="K5312" t="s">
        <v>10035</v>
      </c>
      <c r="L5312" s="4">
        <v>42422</v>
      </c>
      <c r="M5312" t="s">
        <v>10036</v>
      </c>
      <c r="N5312">
        <f t="shared" si="164"/>
        <v>0</v>
      </c>
      <c r="O5312" t="str" cm="1">
        <f t="array" ref="O5312">_xlfn.IFS(I5312&lt;600, "Very Poor",I5312&lt;650,"Poor",I5312&lt;700,"Fair",I5312&lt;750,"Good",I5312&gt;=750,"Excellent")</f>
        <v>Good</v>
      </c>
      <c r="P5312" t="str" cm="1">
        <f t="array" ref="P5312">_xlfn.IFS(F5312&lt;30000,"Low",F5312&lt;60000,"Lower Middle",F5312&lt;100000, "Upper Middle",F5312&gt;=100000, "High")</f>
        <v>High</v>
      </c>
      <c r="Q5312" t="str" cm="1">
        <f t="array" ref="Q5312">_xlfn.IFS(D5312&lt;10,"Low",D5312&lt;15,"Medium",D5312&lt;20,"High",D5312&gt;=20,"Very High")</f>
        <v>High</v>
      </c>
      <c r="R5312" t="str">
        <f t="shared" si="165"/>
        <v>Normal</v>
      </c>
    </row>
    <row r="5313" spans="1:18" x14ac:dyDescent="0.3">
      <c r="A5313" t="s">
        <v>5324</v>
      </c>
      <c r="B5313" s="2">
        <v>15506</v>
      </c>
      <c r="C5313" t="s">
        <v>10014</v>
      </c>
      <c r="D5313" s="1">
        <v>8.69</v>
      </c>
      <c r="E5313" t="s">
        <v>10017</v>
      </c>
      <c r="F5313" s="2">
        <v>117759</v>
      </c>
      <c r="G5313" t="s">
        <v>10039</v>
      </c>
      <c r="H5313" t="s">
        <v>10027</v>
      </c>
      <c r="I5313" s="2">
        <v>734</v>
      </c>
      <c r="J5313" s="3">
        <v>19.5</v>
      </c>
      <c r="K5313" t="s">
        <v>10035</v>
      </c>
      <c r="L5313" s="4">
        <v>43044</v>
      </c>
      <c r="M5313" t="s">
        <v>10036</v>
      </c>
      <c r="N5313">
        <f t="shared" si="164"/>
        <v>0</v>
      </c>
      <c r="O5313" t="str" cm="1">
        <f t="array" ref="O5313">_xlfn.IFS(I5313&lt;600, "Very Poor",I5313&lt;650,"Poor",I5313&lt;700,"Fair",I5313&lt;750,"Good",I5313&gt;=750,"Excellent")</f>
        <v>Good</v>
      </c>
      <c r="P5313" t="str" cm="1">
        <f t="array" ref="P5313">_xlfn.IFS(F5313&lt;30000,"Low",F5313&lt;60000,"Lower Middle",F5313&lt;100000, "Upper Middle",F5313&gt;=100000, "High")</f>
        <v>High</v>
      </c>
      <c r="Q5313" t="str" cm="1">
        <f t="array" ref="Q5313">_xlfn.IFS(D5313&lt;10,"Low",D5313&lt;15,"Medium",D5313&lt;20,"High",D5313&gt;=20,"Very High")</f>
        <v>Low</v>
      </c>
      <c r="R5313" t="str">
        <f t="shared" si="165"/>
        <v>Normal</v>
      </c>
    </row>
    <row r="5314" spans="1:18" x14ac:dyDescent="0.3">
      <c r="A5314" t="s">
        <v>5325</v>
      </c>
      <c r="B5314" s="2">
        <v>29805</v>
      </c>
      <c r="C5314" t="s">
        <v>10013</v>
      </c>
      <c r="D5314" s="1">
        <v>12.58</v>
      </c>
      <c r="E5314" t="s">
        <v>10015</v>
      </c>
      <c r="F5314" s="2">
        <v>31815</v>
      </c>
      <c r="G5314" t="s">
        <v>10039</v>
      </c>
      <c r="H5314" t="s">
        <v>10027</v>
      </c>
      <c r="I5314" s="2">
        <v>651</v>
      </c>
      <c r="J5314" s="3">
        <v>23.1</v>
      </c>
      <c r="K5314" t="s">
        <v>10035</v>
      </c>
      <c r="L5314" s="4">
        <v>43206</v>
      </c>
      <c r="M5314" t="s">
        <v>10036</v>
      </c>
      <c r="N5314">
        <f t="shared" si="164"/>
        <v>0</v>
      </c>
      <c r="O5314" t="str" cm="1">
        <f t="array" ref="O5314">_xlfn.IFS(I5314&lt;600, "Very Poor",I5314&lt;650,"Poor",I5314&lt;700,"Fair",I5314&lt;750,"Good",I5314&gt;=750,"Excellent")</f>
        <v>Fair</v>
      </c>
      <c r="P5314" t="str" cm="1">
        <f t="array" ref="P5314">_xlfn.IFS(F5314&lt;30000,"Low",F5314&lt;60000,"Lower Middle",F5314&lt;100000, "Upper Middle",F5314&gt;=100000, "High")</f>
        <v>Lower Middle</v>
      </c>
      <c r="Q5314" t="str" cm="1">
        <f t="array" ref="Q5314">_xlfn.IFS(D5314&lt;10,"Low",D5314&lt;15,"Medium",D5314&lt;20,"High",D5314&gt;=20,"Very High")</f>
        <v>Medium</v>
      </c>
      <c r="R5314" t="str">
        <f t="shared" si="165"/>
        <v>Normal</v>
      </c>
    </row>
    <row r="5315" spans="1:18" x14ac:dyDescent="0.3">
      <c r="A5315" t="s">
        <v>5326</v>
      </c>
      <c r="B5315" s="2">
        <v>15318</v>
      </c>
      <c r="C5315" t="s">
        <v>10013</v>
      </c>
      <c r="D5315" s="1">
        <v>11.17</v>
      </c>
      <c r="E5315" t="s">
        <v>10017</v>
      </c>
      <c r="F5315" s="2">
        <v>21854</v>
      </c>
      <c r="G5315" t="s">
        <v>10039</v>
      </c>
      <c r="H5315" t="s">
        <v>10029</v>
      </c>
      <c r="I5315" s="2">
        <v>716</v>
      </c>
      <c r="J5315" s="3">
        <v>33</v>
      </c>
      <c r="K5315" t="s">
        <v>10035</v>
      </c>
      <c r="L5315" s="4">
        <v>43348</v>
      </c>
      <c r="M5315" t="s">
        <v>10037</v>
      </c>
      <c r="N5315">
        <f t="shared" ref="N5315:N5378" si="166">IF(M5315="Charged Off",1,0)</f>
        <v>1</v>
      </c>
      <c r="O5315" t="str" cm="1">
        <f t="array" ref="O5315">_xlfn.IFS(I5315&lt;600, "Very Poor",I5315&lt;650,"Poor",I5315&lt;700,"Fair",I5315&lt;750,"Good",I5315&gt;=750,"Excellent")</f>
        <v>Good</v>
      </c>
      <c r="P5315" t="str" cm="1">
        <f t="array" ref="P5315">_xlfn.IFS(F5315&lt;30000,"Low",F5315&lt;60000,"Lower Middle",F5315&lt;100000, "Upper Middle",F5315&gt;=100000, "High")</f>
        <v>Low</v>
      </c>
      <c r="Q5315" t="str" cm="1">
        <f t="array" ref="Q5315">_xlfn.IFS(D5315&lt;10,"Low",D5315&lt;15,"Medium",D5315&lt;20,"High",D5315&gt;=20,"Very High")</f>
        <v>Medium</v>
      </c>
      <c r="R5315" t="str">
        <f t="shared" ref="R5315:R5378" si="167">IF(AND(I5315&lt;650,D5315&gt;15), "High Risk", "Normal")</f>
        <v>Normal</v>
      </c>
    </row>
    <row r="5316" spans="1:18" x14ac:dyDescent="0.3">
      <c r="A5316" t="s">
        <v>5327</v>
      </c>
      <c r="B5316" s="2">
        <v>27026</v>
      </c>
      <c r="C5316" t="s">
        <v>10013</v>
      </c>
      <c r="D5316" s="1">
        <v>25.03</v>
      </c>
      <c r="E5316" t="s">
        <v>10016</v>
      </c>
      <c r="F5316" s="2">
        <v>63904</v>
      </c>
      <c r="G5316" t="s">
        <v>10040</v>
      </c>
      <c r="H5316" t="s">
        <v>10033</v>
      </c>
      <c r="I5316" s="2">
        <v>718</v>
      </c>
      <c r="J5316" s="3">
        <v>11.1</v>
      </c>
      <c r="K5316" t="s">
        <v>10035</v>
      </c>
      <c r="L5316" s="4">
        <v>42223</v>
      </c>
      <c r="M5316" t="s">
        <v>10036</v>
      </c>
      <c r="N5316">
        <f t="shared" si="166"/>
        <v>0</v>
      </c>
      <c r="O5316" t="str" cm="1">
        <f t="array" ref="O5316">_xlfn.IFS(I5316&lt;600, "Very Poor",I5316&lt;650,"Poor",I5316&lt;700,"Fair",I5316&lt;750,"Good",I5316&gt;=750,"Excellent")</f>
        <v>Good</v>
      </c>
      <c r="P5316" t="str" cm="1">
        <f t="array" ref="P5316">_xlfn.IFS(F5316&lt;30000,"Low",F5316&lt;60000,"Lower Middle",F5316&lt;100000, "Upper Middle",F5316&gt;=100000, "High")</f>
        <v>Upper Middle</v>
      </c>
      <c r="Q5316" t="str" cm="1">
        <f t="array" ref="Q5316">_xlfn.IFS(D5316&lt;10,"Low",D5316&lt;15,"Medium",D5316&lt;20,"High",D5316&gt;=20,"Very High")</f>
        <v>Very High</v>
      </c>
      <c r="R5316" t="str">
        <f t="shared" si="167"/>
        <v>Normal</v>
      </c>
    </row>
    <row r="5317" spans="1:18" x14ac:dyDescent="0.3">
      <c r="A5317" t="s">
        <v>5328</v>
      </c>
      <c r="B5317" s="2">
        <v>28672</v>
      </c>
      <c r="C5317" t="s">
        <v>10013</v>
      </c>
      <c r="D5317" s="1">
        <v>18.649999999999999</v>
      </c>
      <c r="E5317" t="s">
        <v>10020</v>
      </c>
      <c r="F5317" s="2">
        <v>42434</v>
      </c>
      <c r="G5317" t="s">
        <v>10038</v>
      </c>
      <c r="H5317" t="s">
        <v>10031</v>
      </c>
      <c r="I5317" s="2">
        <v>729</v>
      </c>
      <c r="J5317" s="3">
        <v>16.2</v>
      </c>
      <c r="K5317" t="s">
        <v>10035</v>
      </c>
      <c r="L5317" s="4">
        <v>42809</v>
      </c>
      <c r="M5317" t="s">
        <v>10036</v>
      </c>
      <c r="N5317">
        <f t="shared" si="166"/>
        <v>0</v>
      </c>
      <c r="O5317" t="str" cm="1">
        <f t="array" ref="O5317">_xlfn.IFS(I5317&lt;600, "Very Poor",I5317&lt;650,"Poor",I5317&lt;700,"Fair",I5317&lt;750,"Good",I5317&gt;=750,"Excellent")</f>
        <v>Good</v>
      </c>
      <c r="P5317" t="str" cm="1">
        <f t="array" ref="P5317">_xlfn.IFS(F5317&lt;30000,"Low",F5317&lt;60000,"Lower Middle",F5317&lt;100000, "Upper Middle",F5317&gt;=100000, "High")</f>
        <v>Lower Middle</v>
      </c>
      <c r="Q5317" t="str" cm="1">
        <f t="array" ref="Q5317">_xlfn.IFS(D5317&lt;10,"Low",D5317&lt;15,"Medium",D5317&lt;20,"High",D5317&gt;=20,"Very High")</f>
        <v>High</v>
      </c>
      <c r="R5317" t="str">
        <f t="shared" si="167"/>
        <v>Normal</v>
      </c>
    </row>
    <row r="5318" spans="1:18" x14ac:dyDescent="0.3">
      <c r="A5318" t="s">
        <v>5329</v>
      </c>
      <c r="B5318" s="2">
        <v>39417</v>
      </c>
      <c r="C5318" t="s">
        <v>10013</v>
      </c>
      <c r="D5318" s="1">
        <v>12.4</v>
      </c>
      <c r="E5318" t="s">
        <v>10023</v>
      </c>
      <c r="F5318" s="2">
        <v>57845</v>
      </c>
      <c r="G5318" t="s">
        <v>10039</v>
      </c>
      <c r="H5318" t="s">
        <v>10031</v>
      </c>
      <c r="I5318" s="2">
        <v>629</v>
      </c>
      <c r="J5318" s="3">
        <v>23.3</v>
      </c>
      <c r="K5318" t="s">
        <v>10035</v>
      </c>
      <c r="L5318" s="4">
        <v>42080</v>
      </c>
      <c r="M5318" t="s">
        <v>10036</v>
      </c>
      <c r="N5318">
        <f t="shared" si="166"/>
        <v>0</v>
      </c>
      <c r="O5318" t="str" cm="1">
        <f t="array" ref="O5318">_xlfn.IFS(I5318&lt;600, "Very Poor",I5318&lt;650,"Poor",I5318&lt;700,"Fair",I5318&lt;750,"Good",I5318&gt;=750,"Excellent")</f>
        <v>Poor</v>
      </c>
      <c r="P5318" t="str" cm="1">
        <f t="array" ref="P5318">_xlfn.IFS(F5318&lt;30000,"Low",F5318&lt;60000,"Lower Middle",F5318&lt;100000, "Upper Middle",F5318&gt;=100000, "High")</f>
        <v>Lower Middle</v>
      </c>
      <c r="Q5318" t="str" cm="1">
        <f t="array" ref="Q5318">_xlfn.IFS(D5318&lt;10,"Low",D5318&lt;15,"Medium",D5318&lt;20,"High",D5318&gt;=20,"Very High")</f>
        <v>Medium</v>
      </c>
      <c r="R5318" t="str">
        <f t="shared" si="167"/>
        <v>Normal</v>
      </c>
    </row>
    <row r="5319" spans="1:18" x14ac:dyDescent="0.3">
      <c r="A5319" t="s">
        <v>5330</v>
      </c>
      <c r="B5319" s="2">
        <v>28281</v>
      </c>
      <c r="C5319" t="s">
        <v>10013</v>
      </c>
      <c r="D5319" s="1">
        <v>17.23</v>
      </c>
      <c r="E5319" t="s">
        <v>10016</v>
      </c>
      <c r="F5319" s="2">
        <v>58108</v>
      </c>
      <c r="G5319" t="s">
        <v>10039</v>
      </c>
      <c r="H5319" t="s">
        <v>10027</v>
      </c>
      <c r="I5319" s="2">
        <v>680</v>
      </c>
      <c r="J5319" s="3">
        <v>31.9</v>
      </c>
      <c r="K5319" t="s">
        <v>10035</v>
      </c>
      <c r="L5319" s="4">
        <v>42614</v>
      </c>
      <c r="M5319" t="s">
        <v>10036</v>
      </c>
      <c r="N5319">
        <f t="shared" si="166"/>
        <v>0</v>
      </c>
      <c r="O5319" t="str" cm="1">
        <f t="array" ref="O5319">_xlfn.IFS(I5319&lt;600, "Very Poor",I5319&lt;650,"Poor",I5319&lt;700,"Fair",I5319&lt;750,"Good",I5319&gt;=750,"Excellent")</f>
        <v>Fair</v>
      </c>
      <c r="P5319" t="str" cm="1">
        <f t="array" ref="P5319">_xlfn.IFS(F5319&lt;30000,"Low",F5319&lt;60000,"Lower Middle",F5319&lt;100000, "Upper Middle",F5319&gt;=100000, "High")</f>
        <v>Lower Middle</v>
      </c>
      <c r="Q5319" t="str" cm="1">
        <f t="array" ref="Q5319">_xlfn.IFS(D5319&lt;10,"Low",D5319&lt;15,"Medium",D5319&lt;20,"High",D5319&gt;=20,"Very High")</f>
        <v>High</v>
      </c>
      <c r="R5319" t="str">
        <f t="shared" si="167"/>
        <v>Normal</v>
      </c>
    </row>
    <row r="5320" spans="1:18" x14ac:dyDescent="0.3">
      <c r="A5320" t="s">
        <v>5331</v>
      </c>
      <c r="B5320" s="2">
        <v>29091</v>
      </c>
      <c r="C5320" t="s">
        <v>10013</v>
      </c>
      <c r="D5320" s="1">
        <v>10.47</v>
      </c>
      <c r="E5320" t="s">
        <v>10024</v>
      </c>
      <c r="F5320" s="2">
        <v>143280</v>
      </c>
      <c r="G5320" t="s">
        <v>10040</v>
      </c>
      <c r="H5320" t="s">
        <v>10027</v>
      </c>
      <c r="I5320" s="2">
        <v>747</v>
      </c>
      <c r="J5320" s="3">
        <v>19.899999999999999</v>
      </c>
      <c r="K5320" t="s">
        <v>10034</v>
      </c>
      <c r="L5320" s="4">
        <v>43509</v>
      </c>
      <c r="M5320" t="s">
        <v>10036</v>
      </c>
      <c r="N5320">
        <f t="shared" si="166"/>
        <v>0</v>
      </c>
      <c r="O5320" t="str" cm="1">
        <f t="array" ref="O5320">_xlfn.IFS(I5320&lt;600, "Very Poor",I5320&lt;650,"Poor",I5320&lt;700,"Fair",I5320&lt;750,"Good",I5320&gt;=750,"Excellent")</f>
        <v>Good</v>
      </c>
      <c r="P5320" t="str" cm="1">
        <f t="array" ref="P5320">_xlfn.IFS(F5320&lt;30000,"Low",F5320&lt;60000,"Lower Middle",F5320&lt;100000, "Upper Middle",F5320&gt;=100000, "High")</f>
        <v>High</v>
      </c>
      <c r="Q5320" t="str" cm="1">
        <f t="array" ref="Q5320">_xlfn.IFS(D5320&lt;10,"Low",D5320&lt;15,"Medium",D5320&lt;20,"High",D5320&gt;=20,"Very High")</f>
        <v>Medium</v>
      </c>
      <c r="R5320" t="str">
        <f t="shared" si="167"/>
        <v>Normal</v>
      </c>
    </row>
    <row r="5321" spans="1:18" x14ac:dyDescent="0.3">
      <c r="A5321" t="s">
        <v>5332</v>
      </c>
      <c r="B5321" s="2">
        <v>39328</v>
      </c>
      <c r="C5321" t="s">
        <v>10013</v>
      </c>
      <c r="D5321" s="1">
        <v>9.6300000000000008</v>
      </c>
      <c r="E5321" t="s">
        <v>10019</v>
      </c>
      <c r="F5321" s="2">
        <v>86141</v>
      </c>
      <c r="G5321" t="s">
        <v>10039</v>
      </c>
      <c r="H5321" t="s">
        <v>10032</v>
      </c>
      <c r="I5321" s="2">
        <v>645</v>
      </c>
      <c r="J5321" s="3">
        <v>7.5</v>
      </c>
      <c r="K5321" t="s">
        <v>10035</v>
      </c>
      <c r="L5321" s="4">
        <v>43382</v>
      </c>
      <c r="M5321" t="s">
        <v>10036</v>
      </c>
      <c r="N5321">
        <f t="shared" si="166"/>
        <v>0</v>
      </c>
      <c r="O5321" t="str" cm="1">
        <f t="array" ref="O5321">_xlfn.IFS(I5321&lt;600, "Very Poor",I5321&lt;650,"Poor",I5321&lt;700,"Fair",I5321&lt;750,"Good",I5321&gt;=750,"Excellent")</f>
        <v>Poor</v>
      </c>
      <c r="P5321" t="str" cm="1">
        <f t="array" ref="P5321">_xlfn.IFS(F5321&lt;30000,"Low",F5321&lt;60000,"Lower Middle",F5321&lt;100000, "Upper Middle",F5321&gt;=100000, "High")</f>
        <v>Upper Middle</v>
      </c>
      <c r="Q5321" t="str" cm="1">
        <f t="array" ref="Q5321">_xlfn.IFS(D5321&lt;10,"Low",D5321&lt;15,"Medium",D5321&lt;20,"High",D5321&gt;=20,"Very High")</f>
        <v>Low</v>
      </c>
      <c r="R5321" t="str">
        <f t="shared" si="167"/>
        <v>Normal</v>
      </c>
    </row>
    <row r="5322" spans="1:18" x14ac:dyDescent="0.3">
      <c r="A5322" t="s">
        <v>5333</v>
      </c>
      <c r="B5322" s="2">
        <v>19610</v>
      </c>
      <c r="C5322" t="s">
        <v>10013</v>
      </c>
      <c r="D5322" s="1">
        <v>26.5</v>
      </c>
      <c r="E5322" t="s">
        <v>10023</v>
      </c>
      <c r="F5322" s="2">
        <v>65666</v>
      </c>
      <c r="G5322" t="s">
        <v>10039</v>
      </c>
      <c r="H5322" t="s">
        <v>10032</v>
      </c>
      <c r="I5322" s="2">
        <v>821</v>
      </c>
      <c r="J5322" s="3">
        <v>39.6</v>
      </c>
      <c r="K5322" t="s">
        <v>10035</v>
      </c>
      <c r="L5322" s="4">
        <v>43253</v>
      </c>
      <c r="M5322" t="s">
        <v>10037</v>
      </c>
      <c r="N5322">
        <f t="shared" si="166"/>
        <v>1</v>
      </c>
      <c r="O5322" t="str" cm="1">
        <f t="array" ref="O5322">_xlfn.IFS(I5322&lt;600, "Very Poor",I5322&lt;650,"Poor",I5322&lt;700,"Fair",I5322&lt;750,"Good",I5322&gt;=750,"Excellent")</f>
        <v>Excellent</v>
      </c>
      <c r="P5322" t="str" cm="1">
        <f t="array" ref="P5322">_xlfn.IFS(F5322&lt;30000,"Low",F5322&lt;60000,"Lower Middle",F5322&lt;100000, "Upper Middle",F5322&gt;=100000, "High")</f>
        <v>Upper Middle</v>
      </c>
      <c r="Q5322" t="str" cm="1">
        <f t="array" ref="Q5322">_xlfn.IFS(D5322&lt;10,"Low",D5322&lt;15,"Medium",D5322&lt;20,"High",D5322&gt;=20,"Very High")</f>
        <v>Very High</v>
      </c>
      <c r="R5322" t="str">
        <f t="shared" si="167"/>
        <v>Normal</v>
      </c>
    </row>
    <row r="5323" spans="1:18" x14ac:dyDescent="0.3">
      <c r="A5323" t="s">
        <v>5334</v>
      </c>
      <c r="B5323" s="2">
        <v>2079</v>
      </c>
      <c r="C5323" t="s">
        <v>10013</v>
      </c>
      <c r="D5323" s="1">
        <v>28.62</v>
      </c>
      <c r="E5323" t="s">
        <v>10024</v>
      </c>
      <c r="F5323" s="2">
        <v>98907</v>
      </c>
      <c r="G5323" t="s">
        <v>10038</v>
      </c>
      <c r="H5323" t="s">
        <v>10026</v>
      </c>
      <c r="I5323" s="2">
        <v>726</v>
      </c>
      <c r="J5323" s="3">
        <v>29.8</v>
      </c>
      <c r="K5323" t="s">
        <v>10035</v>
      </c>
      <c r="L5323" s="4">
        <v>43568</v>
      </c>
      <c r="M5323" t="s">
        <v>10037</v>
      </c>
      <c r="N5323">
        <f t="shared" si="166"/>
        <v>1</v>
      </c>
      <c r="O5323" t="str" cm="1">
        <f t="array" ref="O5323">_xlfn.IFS(I5323&lt;600, "Very Poor",I5323&lt;650,"Poor",I5323&lt;700,"Fair",I5323&lt;750,"Good",I5323&gt;=750,"Excellent")</f>
        <v>Good</v>
      </c>
      <c r="P5323" t="str" cm="1">
        <f t="array" ref="P5323">_xlfn.IFS(F5323&lt;30000,"Low",F5323&lt;60000,"Lower Middle",F5323&lt;100000, "Upper Middle",F5323&gt;=100000, "High")</f>
        <v>Upper Middle</v>
      </c>
      <c r="Q5323" t="str" cm="1">
        <f t="array" ref="Q5323">_xlfn.IFS(D5323&lt;10,"Low",D5323&lt;15,"Medium",D5323&lt;20,"High",D5323&gt;=20,"Very High")</f>
        <v>Very High</v>
      </c>
      <c r="R5323" t="str">
        <f t="shared" si="167"/>
        <v>Normal</v>
      </c>
    </row>
    <row r="5324" spans="1:18" x14ac:dyDescent="0.3">
      <c r="A5324" t="s">
        <v>5335</v>
      </c>
      <c r="B5324" s="2">
        <v>30850</v>
      </c>
      <c r="C5324" t="s">
        <v>10014</v>
      </c>
      <c r="D5324" s="1">
        <v>7</v>
      </c>
      <c r="E5324" t="s">
        <v>10021</v>
      </c>
      <c r="F5324" s="2">
        <v>34976</v>
      </c>
      <c r="G5324" t="s">
        <v>10039</v>
      </c>
      <c r="H5324" t="s">
        <v>10032</v>
      </c>
      <c r="I5324" s="2">
        <v>821</v>
      </c>
      <c r="J5324" s="3">
        <v>30.3</v>
      </c>
      <c r="K5324" t="s">
        <v>10034</v>
      </c>
      <c r="L5324" s="4">
        <v>42747</v>
      </c>
      <c r="M5324" t="s">
        <v>10037</v>
      </c>
      <c r="N5324">
        <f t="shared" si="166"/>
        <v>1</v>
      </c>
      <c r="O5324" t="str" cm="1">
        <f t="array" ref="O5324">_xlfn.IFS(I5324&lt;600, "Very Poor",I5324&lt;650,"Poor",I5324&lt;700,"Fair",I5324&lt;750,"Good",I5324&gt;=750,"Excellent")</f>
        <v>Excellent</v>
      </c>
      <c r="P5324" t="str" cm="1">
        <f t="array" ref="P5324">_xlfn.IFS(F5324&lt;30000,"Low",F5324&lt;60000,"Lower Middle",F5324&lt;100000, "Upper Middle",F5324&gt;=100000, "High")</f>
        <v>Lower Middle</v>
      </c>
      <c r="Q5324" t="str" cm="1">
        <f t="array" ref="Q5324">_xlfn.IFS(D5324&lt;10,"Low",D5324&lt;15,"Medium",D5324&lt;20,"High",D5324&gt;=20,"Very High")</f>
        <v>Low</v>
      </c>
      <c r="R5324" t="str">
        <f t="shared" si="167"/>
        <v>Normal</v>
      </c>
    </row>
    <row r="5325" spans="1:18" x14ac:dyDescent="0.3">
      <c r="A5325" t="s">
        <v>5336</v>
      </c>
      <c r="B5325" s="2">
        <v>21590</v>
      </c>
      <c r="C5325" t="s">
        <v>10013</v>
      </c>
      <c r="D5325" s="1">
        <v>24.12</v>
      </c>
      <c r="E5325" t="s">
        <v>10024</v>
      </c>
      <c r="F5325" s="2">
        <v>69283</v>
      </c>
      <c r="G5325" t="s">
        <v>10038</v>
      </c>
      <c r="H5325" t="s">
        <v>10031</v>
      </c>
      <c r="I5325" s="2">
        <v>695</v>
      </c>
      <c r="J5325" s="3">
        <v>21.3</v>
      </c>
      <c r="K5325" t="s">
        <v>10034</v>
      </c>
      <c r="L5325" s="4">
        <v>42099</v>
      </c>
      <c r="M5325" t="s">
        <v>10036</v>
      </c>
      <c r="N5325">
        <f t="shared" si="166"/>
        <v>0</v>
      </c>
      <c r="O5325" t="str" cm="1">
        <f t="array" ref="O5325">_xlfn.IFS(I5325&lt;600, "Very Poor",I5325&lt;650,"Poor",I5325&lt;700,"Fair",I5325&lt;750,"Good",I5325&gt;=750,"Excellent")</f>
        <v>Fair</v>
      </c>
      <c r="P5325" t="str" cm="1">
        <f t="array" ref="P5325">_xlfn.IFS(F5325&lt;30000,"Low",F5325&lt;60000,"Lower Middle",F5325&lt;100000, "Upper Middle",F5325&gt;=100000, "High")</f>
        <v>Upper Middle</v>
      </c>
      <c r="Q5325" t="str" cm="1">
        <f t="array" ref="Q5325">_xlfn.IFS(D5325&lt;10,"Low",D5325&lt;15,"Medium",D5325&lt;20,"High",D5325&gt;=20,"Very High")</f>
        <v>Very High</v>
      </c>
      <c r="R5325" t="str">
        <f t="shared" si="167"/>
        <v>Normal</v>
      </c>
    </row>
    <row r="5326" spans="1:18" x14ac:dyDescent="0.3">
      <c r="A5326" t="s">
        <v>5337</v>
      </c>
      <c r="B5326" s="2">
        <v>31951</v>
      </c>
      <c r="C5326" t="s">
        <v>10014</v>
      </c>
      <c r="D5326" s="1">
        <v>16.329999999999998</v>
      </c>
      <c r="E5326" t="s">
        <v>10025</v>
      </c>
      <c r="F5326" s="2">
        <v>98216</v>
      </c>
      <c r="G5326" t="s">
        <v>10038</v>
      </c>
      <c r="H5326" t="s">
        <v>10033</v>
      </c>
      <c r="I5326" s="2">
        <v>711</v>
      </c>
      <c r="J5326" s="3">
        <v>24.1</v>
      </c>
      <c r="K5326" t="s">
        <v>10035</v>
      </c>
      <c r="L5326" s="4">
        <v>42499</v>
      </c>
      <c r="M5326" t="s">
        <v>10036</v>
      </c>
      <c r="N5326">
        <f t="shared" si="166"/>
        <v>0</v>
      </c>
      <c r="O5326" t="str" cm="1">
        <f t="array" ref="O5326">_xlfn.IFS(I5326&lt;600, "Very Poor",I5326&lt;650,"Poor",I5326&lt;700,"Fair",I5326&lt;750,"Good",I5326&gt;=750,"Excellent")</f>
        <v>Good</v>
      </c>
      <c r="P5326" t="str" cm="1">
        <f t="array" ref="P5326">_xlfn.IFS(F5326&lt;30000,"Low",F5326&lt;60000,"Lower Middle",F5326&lt;100000, "Upper Middle",F5326&gt;=100000, "High")</f>
        <v>Upper Middle</v>
      </c>
      <c r="Q5326" t="str" cm="1">
        <f t="array" ref="Q5326">_xlfn.IFS(D5326&lt;10,"Low",D5326&lt;15,"Medium",D5326&lt;20,"High",D5326&gt;=20,"Very High")</f>
        <v>High</v>
      </c>
      <c r="R5326" t="str">
        <f t="shared" si="167"/>
        <v>Normal</v>
      </c>
    </row>
    <row r="5327" spans="1:18" x14ac:dyDescent="0.3">
      <c r="A5327" t="s">
        <v>5338</v>
      </c>
      <c r="B5327" s="2">
        <v>16327</v>
      </c>
      <c r="C5327" t="s">
        <v>10014</v>
      </c>
      <c r="D5327" s="1">
        <v>14.72</v>
      </c>
      <c r="E5327" t="s">
        <v>10016</v>
      </c>
      <c r="F5327" s="2">
        <v>131404</v>
      </c>
      <c r="G5327" t="s">
        <v>10040</v>
      </c>
      <c r="H5327" t="s">
        <v>10033</v>
      </c>
      <c r="I5327" s="2">
        <v>617</v>
      </c>
      <c r="J5327" s="3">
        <v>39.799999999999997</v>
      </c>
      <c r="K5327" t="s">
        <v>10034</v>
      </c>
      <c r="L5327" s="4">
        <v>43770</v>
      </c>
      <c r="M5327" t="s">
        <v>10037</v>
      </c>
      <c r="N5327">
        <f t="shared" si="166"/>
        <v>1</v>
      </c>
      <c r="O5327" t="str" cm="1">
        <f t="array" ref="O5327">_xlfn.IFS(I5327&lt;600, "Very Poor",I5327&lt;650,"Poor",I5327&lt;700,"Fair",I5327&lt;750,"Good",I5327&gt;=750,"Excellent")</f>
        <v>Poor</v>
      </c>
      <c r="P5327" t="str" cm="1">
        <f t="array" ref="P5327">_xlfn.IFS(F5327&lt;30000,"Low",F5327&lt;60000,"Lower Middle",F5327&lt;100000, "Upper Middle",F5327&gt;=100000, "High")</f>
        <v>High</v>
      </c>
      <c r="Q5327" t="str" cm="1">
        <f t="array" ref="Q5327">_xlfn.IFS(D5327&lt;10,"Low",D5327&lt;15,"Medium",D5327&lt;20,"High",D5327&gt;=20,"Very High")</f>
        <v>Medium</v>
      </c>
      <c r="R5327" t="str">
        <f t="shared" si="167"/>
        <v>Normal</v>
      </c>
    </row>
    <row r="5328" spans="1:18" x14ac:dyDescent="0.3">
      <c r="A5328" t="s">
        <v>5339</v>
      </c>
      <c r="B5328" s="2">
        <v>13755</v>
      </c>
      <c r="C5328" t="s">
        <v>10013</v>
      </c>
      <c r="D5328" s="1">
        <v>22.24</v>
      </c>
      <c r="E5328" t="s">
        <v>10020</v>
      </c>
      <c r="F5328" s="2">
        <v>76223</v>
      </c>
      <c r="G5328" t="s">
        <v>10038</v>
      </c>
      <c r="H5328" t="s">
        <v>10032</v>
      </c>
      <c r="I5328" s="2">
        <v>714</v>
      </c>
      <c r="J5328" s="3">
        <v>25.8</v>
      </c>
      <c r="K5328" t="s">
        <v>10034</v>
      </c>
      <c r="L5328" s="4">
        <v>42711</v>
      </c>
      <c r="M5328" t="s">
        <v>10037</v>
      </c>
      <c r="N5328">
        <f t="shared" si="166"/>
        <v>1</v>
      </c>
      <c r="O5328" t="str" cm="1">
        <f t="array" ref="O5328">_xlfn.IFS(I5328&lt;600, "Very Poor",I5328&lt;650,"Poor",I5328&lt;700,"Fair",I5328&lt;750,"Good",I5328&gt;=750,"Excellent")</f>
        <v>Good</v>
      </c>
      <c r="P5328" t="str" cm="1">
        <f t="array" ref="P5328">_xlfn.IFS(F5328&lt;30000,"Low",F5328&lt;60000,"Lower Middle",F5328&lt;100000, "Upper Middle",F5328&gt;=100000, "High")</f>
        <v>Upper Middle</v>
      </c>
      <c r="Q5328" t="str" cm="1">
        <f t="array" ref="Q5328">_xlfn.IFS(D5328&lt;10,"Low",D5328&lt;15,"Medium",D5328&lt;20,"High",D5328&gt;=20,"Very High")</f>
        <v>Very High</v>
      </c>
      <c r="R5328" t="str">
        <f t="shared" si="167"/>
        <v>Normal</v>
      </c>
    </row>
    <row r="5329" spans="1:18" x14ac:dyDescent="0.3">
      <c r="A5329" t="s">
        <v>5340</v>
      </c>
      <c r="B5329" s="2">
        <v>8235</v>
      </c>
      <c r="C5329" t="s">
        <v>10013</v>
      </c>
      <c r="D5329" s="1">
        <v>11.66</v>
      </c>
      <c r="E5329" t="s">
        <v>10017</v>
      </c>
      <c r="F5329" s="2">
        <v>114788</v>
      </c>
      <c r="G5329" t="s">
        <v>10039</v>
      </c>
      <c r="H5329" t="s">
        <v>10027</v>
      </c>
      <c r="I5329" s="2">
        <v>762</v>
      </c>
      <c r="J5329" s="3">
        <v>12.7</v>
      </c>
      <c r="K5329" t="s">
        <v>10034</v>
      </c>
      <c r="L5329" s="4">
        <v>43297</v>
      </c>
      <c r="M5329" t="s">
        <v>10036</v>
      </c>
      <c r="N5329">
        <f t="shared" si="166"/>
        <v>0</v>
      </c>
      <c r="O5329" t="str" cm="1">
        <f t="array" ref="O5329">_xlfn.IFS(I5329&lt;600, "Very Poor",I5329&lt;650,"Poor",I5329&lt;700,"Fair",I5329&lt;750,"Good",I5329&gt;=750,"Excellent")</f>
        <v>Excellent</v>
      </c>
      <c r="P5329" t="str" cm="1">
        <f t="array" ref="P5329">_xlfn.IFS(F5329&lt;30000,"Low",F5329&lt;60000,"Lower Middle",F5329&lt;100000, "Upper Middle",F5329&gt;=100000, "High")</f>
        <v>High</v>
      </c>
      <c r="Q5329" t="str" cm="1">
        <f t="array" ref="Q5329">_xlfn.IFS(D5329&lt;10,"Low",D5329&lt;15,"Medium",D5329&lt;20,"High",D5329&gt;=20,"Very High")</f>
        <v>Medium</v>
      </c>
      <c r="R5329" t="str">
        <f t="shared" si="167"/>
        <v>Normal</v>
      </c>
    </row>
    <row r="5330" spans="1:18" x14ac:dyDescent="0.3">
      <c r="A5330" t="s">
        <v>5341</v>
      </c>
      <c r="B5330" s="2">
        <v>18197</v>
      </c>
      <c r="C5330" t="s">
        <v>10013</v>
      </c>
      <c r="D5330" s="1">
        <v>5.51</v>
      </c>
      <c r="E5330" t="s">
        <v>10019</v>
      </c>
      <c r="F5330" s="2">
        <v>26157</v>
      </c>
      <c r="G5330" t="s">
        <v>10040</v>
      </c>
      <c r="H5330" t="s">
        <v>10032</v>
      </c>
      <c r="I5330" s="2">
        <v>593</v>
      </c>
      <c r="J5330" s="3">
        <v>38.799999999999997</v>
      </c>
      <c r="K5330" t="s">
        <v>10035</v>
      </c>
      <c r="L5330" s="4">
        <v>43653</v>
      </c>
      <c r="M5330" t="s">
        <v>10037</v>
      </c>
      <c r="N5330">
        <f t="shared" si="166"/>
        <v>1</v>
      </c>
      <c r="O5330" t="str" cm="1">
        <f t="array" ref="O5330">_xlfn.IFS(I5330&lt;600, "Very Poor",I5330&lt;650,"Poor",I5330&lt;700,"Fair",I5330&lt;750,"Good",I5330&gt;=750,"Excellent")</f>
        <v>Very Poor</v>
      </c>
      <c r="P5330" t="str" cm="1">
        <f t="array" ref="P5330">_xlfn.IFS(F5330&lt;30000,"Low",F5330&lt;60000,"Lower Middle",F5330&lt;100000, "Upper Middle",F5330&gt;=100000, "High")</f>
        <v>Low</v>
      </c>
      <c r="Q5330" t="str" cm="1">
        <f t="array" ref="Q5330">_xlfn.IFS(D5330&lt;10,"Low",D5330&lt;15,"Medium",D5330&lt;20,"High",D5330&gt;=20,"Very High")</f>
        <v>Low</v>
      </c>
      <c r="R5330" t="str">
        <f t="shared" si="167"/>
        <v>Normal</v>
      </c>
    </row>
    <row r="5331" spans="1:18" x14ac:dyDescent="0.3">
      <c r="A5331" t="s">
        <v>5342</v>
      </c>
      <c r="B5331" s="2">
        <v>22473</v>
      </c>
      <c r="C5331" t="s">
        <v>10014</v>
      </c>
      <c r="D5331" s="1">
        <v>10.35</v>
      </c>
      <c r="E5331" t="s">
        <v>10023</v>
      </c>
      <c r="F5331" s="2">
        <v>75730</v>
      </c>
      <c r="G5331" t="s">
        <v>10040</v>
      </c>
      <c r="H5331" t="s">
        <v>10027</v>
      </c>
      <c r="I5331" s="2">
        <v>783</v>
      </c>
      <c r="J5331" s="3">
        <v>23.8</v>
      </c>
      <c r="K5331" t="s">
        <v>10035</v>
      </c>
      <c r="L5331" s="4">
        <v>43701</v>
      </c>
      <c r="M5331" t="s">
        <v>10036</v>
      </c>
      <c r="N5331">
        <f t="shared" si="166"/>
        <v>0</v>
      </c>
      <c r="O5331" t="str" cm="1">
        <f t="array" ref="O5331">_xlfn.IFS(I5331&lt;600, "Very Poor",I5331&lt;650,"Poor",I5331&lt;700,"Fair",I5331&lt;750,"Good",I5331&gt;=750,"Excellent")</f>
        <v>Excellent</v>
      </c>
      <c r="P5331" t="str" cm="1">
        <f t="array" ref="P5331">_xlfn.IFS(F5331&lt;30000,"Low",F5331&lt;60000,"Lower Middle",F5331&lt;100000, "Upper Middle",F5331&gt;=100000, "High")</f>
        <v>Upper Middle</v>
      </c>
      <c r="Q5331" t="str" cm="1">
        <f t="array" ref="Q5331">_xlfn.IFS(D5331&lt;10,"Low",D5331&lt;15,"Medium",D5331&lt;20,"High",D5331&gt;=20,"Very High")</f>
        <v>Medium</v>
      </c>
      <c r="R5331" t="str">
        <f t="shared" si="167"/>
        <v>Normal</v>
      </c>
    </row>
    <row r="5332" spans="1:18" x14ac:dyDescent="0.3">
      <c r="A5332" t="s">
        <v>5343</v>
      </c>
      <c r="B5332" s="2">
        <v>3031</v>
      </c>
      <c r="C5332" t="s">
        <v>10013</v>
      </c>
      <c r="D5332" s="1">
        <v>9.6199999999999992</v>
      </c>
      <c r="E5332" t="s">
        <v>10022</v>
      </c>
      <c r="F5332" s="2">
        <v>116729</v>
      </c>
      <c r="G5332" t="s">
        <v>10039</v>
      </c>
      <c r="H5332" t="s">
        <v>10028</v>
      </c>
      <c r="I5332" s="2">
        <v>664</v>
      </c>
      <c r="J5332" s="3">
        <v>5.7</v>
      </c>
      <c r="K5332" t="s">
        <v>10035</v>
      </c>
      <c r="L5332" s="4">
        <v>42659</v>
      </c>
      <c r="M5332" t="s">
        <v>10036</v>
      </c>
      <c r="N5332">
        <f t="shared" si="166"/>
        <v>0</v>
      </c>
      <c r="O5332" t="str" cm="1">
        <f t="array" ref="O5332">_xlfn.IFS(I5332&lt;600, "Very Poor",I5332&lt;650,"Poor",I5332&lt;700,"Fair",I5332&lt;750,"Good",I5332&gt;=750,"Excellent")</f>
        <v>Fair</v>
      </c>
      <c r="P5332" t="str" cm="1">
        <f t="array" ref="P5332">_xlfn.IFS(F5332&lt;30000,"Low",F5332&lt;60000,"Lower Middle",F5332&lt;100000, "Upper Middle",F5332&gt;=100000, "High")</f>
        <v>High</v>
      </c>
      <c r="Q5332" t="str" cm="1">
        <f t="array" ref="Q5332">_xlfn.IFS(D5332&lt;10,"Low",D5332&lt;15,"Medium",D5332&lt;20,"High",D5332&gt;=20,"Very High")</f>
        <v>Low</v>
      </c>
      <c r="R5332" t="str">
        <f t="shared" si="167"/>
        <v>Normal</v>
      </c>
    </row>
    <row r="5333" spans="1:18" x14ac:dyDescent="0.3">
      <c r="A5333" t="s">
        <v>5344</v>
      </c>
      <c r="B5333" s="2">
        <v>15287</v>
      </c>
      <c r="C5333" t="s">
        <v>10014</v>
      </c>
      <c r="D5333" s="1">
        <v>5.85</v>
      </c>
      <c r="E5333" t="s">
        <v>10018</v>
      </c>
      <c r="F5333" s="2">
        <v>50870</v>
      </c>
      <c r="G5333" t="s">
        <v>10039</v>
      </c>
      <c r="H5333" t="s">
        <v>10031</v>
      </c>
      <c r="I5333" s="2">
        <v>823</v>
      </c>
      <c r="J5333" s="3">
        <v>25.1</v>
      </c>
      <c r="K5333" t="s">
        <v>10035</v>
      </c>
      <c r="L5333" s="4">
        <v>42271</v>
      </c>
      <c r="M5333" t="s">
        <v>10036</v>
      </c>
      <c r="N5333">
        <f t="shared" si="166"/>
        <v>0</v>
      </c>
      <c r="O5333" t="str" cm="1">
        <f t="array" ref="O5333">_xlfn.IFS(I5333&lt;600, "Very Poor",I5333&lt;650,"Poor",I5333&lt;700,"Fair",I5333&lt;750,"Good",I5333&gt;=750,"Excellent")</f>
        <v>Excellent</v>
      </c>
      <c r="P5333" t="str" cm="1">
        <f t="array" ref="P5333">_xlfn.IFS(F5333&lt;30000,"Low",F5333&lt;60000,"Lower Middle",F5333&lt;100000, "Upper Middle",F5333&gt;=100000, "High")</f>
        <v>Lower Middle</v>
      </c>
      <c r="Q5333" t="str" cm="1">
        <f t="array" ref="Q5333">_xlfn.IFS(D5333&lt;10,"Low",D5333&lt;15,"Medium",D5333&lt;20,"High",D5333&gt;=20,"Very High")</f>
        <v>Low</v>
      </c>
      <c r="R5333" t="str">
        <f t="shared" si="167"/>
        <v>Normal</v>
      </c>
    </row>
    <row r="5334" spans="1:18" x14ac:dyDescent="0.3">
      <c r="A5334" t="s">
        <v>5345</v>
      </c>
      <c r="B5334" s="2">
        <v>39679</v>
      </c>
      <c r="C5334" t="s">
        <v>10014</v>
      </c>
      <c r="D5334" s="1">
        <v>13.03</v>
      </c>
      <c r="E5334" t="s">
        <v>10022</v>
      </c>
      <c r="F5334" s="2">
        <v>101581</v>
      </c>
      <c r="G5334" t="s">
        <v>10040</v>
      </c>
      <c r="H5334" t="s">
        <v>10030</v>
      </c>
      <c r="I5334" s="2">
        <v>728</v>
      </c>
      <c r="J5334" s="3">
        <v>7.5</v>
      </c>
      <c r="K5334" t="s">
        <v>10034</v>
      </c>
      <c r="L5334" s="4">
        <v>43830</v>
      </c>
      <c r="M5334" t="s">
        <v>10036</v>
      </c>
      <c r="N5334">
        <f t="shared" si="166"/>
        <v>0</v>
      </c>
      <c r="O5334" t="str" cm="1">
        <f t="array" ref="O5334">_xlfn.IFS(I5334&lt;600, "Very Poor",I5334&lt;650,"Poor",I5334&lt;700,"Fair",I5334&lt;750,"Good",I5334&gt;=750,"Excellent")</f>
        <v>Good</v>
      </c>
      <c r="P5334" t="str" cm="1">
        <f t="array" ref="P5334">_xlfn.IFS(F5334&lt;30000,"Low",F5334&lt;60000,"Lower Middle",F5334&lt;100000, "Upper Middle",F5334&gt;=100000, "High")</f>
        <v>High</v>
      </c>
      <c r="Q5334" t="str" cm="1">
        <f t="array" ref="Q5334">_xlfn.IFS(D5334&lt;10,"Low",D5334&lt;15,"Medium",D5334&lt;20,"High",D5334&gt;=20,"Very High")</f>
        <v>Medium</v>
      </c>
      <c r="R5334" t="str">
        <f t="shared" si="167"/>
        <v>Normal</v>
      </c>
    </row>
    <row r="5335" spans="1:18" x14ac:dyDescent="0.3">
      <c r="A5335" t="s">
        <v>5346</v>
      </c>
      <c r="B5335" s="2">
        <v>33230</v>
      </c>
      <c r="C5335" t="s">
        <v>10014</v>
      </c>
      <c r="D5335" s="1">
        <v>16.86</v>
      </c>
      <c r="E5335" t="s">
        <v>10019</v>
      </c>
      <c r="F5335" s="2">
        <v>108533</v>
      </c>
      <c r="G5335" t="s">
        <v>10039</v>
      </c>
      <c r="H5335" t="s">
        <v>10027</v>
      </c>
      <c r="I5335" s="2">
        <v>706</v>
      </c>
      <c r="J5335" s="3">
        <v>23.5</v>
      </c>
      <c r="K5335" t="s">
        <v>10034</v>
      </c>
      <c r="L5335" s="4">
        <v>43797</v>
      </c>
      <c r="M5335" t="s">
        <v>10036</v>
      </c>
      <c r="N5335">
        <f t="shared" si="166"/>
        <v>0</v>
      </c>
      <c r="O5335" t="str" cm="1">
        <f t="array" ref="O5335">_xlfn.IFS(I5335&lt;600, "Very Poor",I5335&lt;650,"Poor",I5335&lt;700,"Fair",I5335&lt;750,"Good",I5335&gt;=750,"Excellent")</f>
        <v>Good</v>
      </c>
      <c r="P5335" t="str" cm="1">
        <f t="array" ref="P5335">_xlfn.IFS(F5335&lt;30000,"Low",F5335&lt;60000,"Lower Middle",F5335&lt;100000, "Upper Middle",F5335&gt;=100000, "High")</f>
        <v>High</v>
      </c>
      <c r="Q5335" t="str" cm="1">
        <f t="array" ref="Q5335">_xlfn.IFS(D5335&lt;10,"Low",D5335&lt;15,"Medium",D5335&lt;20,"High",D5335&gt;=20,"Very High")</f>
        <v>High</v>
      </c>
      <c r="R5335" t="str">
        <f t="shared" si="167"/>
        <v>Normal</v>
      </c>
    </row>
    <row r="5336" spans="1:18" x14ac:dyDescent="0.3">
      <c r="A5336" t="s">
        <v>5347</v>
      </c>
      <c r="B5336" s="2">
        <v>20037</v>
      </c>
      <c r="C5336" t="s">
        <v>10013</v>
      </c>
      <c r="D5336" s="1">
        <v>23.4</v>
      </c>
      <c r="E5336" t="s">
        <v>10019</v>
      </c>
      <c r="F5336" s="2">
        <v>139194</v>
      </c>
      <c r="G5336" t="s">
        <v>10039</v>
      </c>
      <c r="H5336" t="s">
        <v>10033</v>
      </c>
      <c r="I5336" s="2">
        <v>650</v>
      </c>
      <c r="J5336" s="3">
        <v>33.9</v>
      </c>
      <c r="K5336" t="s">
        <v>10034</v>
      </c>
      <c r="L5336" s="4">
        <v>43946</v>
      </c>
      <c r="M5336" t="s">
        <v>10037</v>
      </c>
      <c r="N5336">
        <f t="shared" si="166"/>
        <v>1</v>
      </c>
      <c r="O5336" t="str" cm="1">
        <f t="array" ref="O5336">_xlfn.IFS(I5336&lt;600, "Very Poor",I5336&lt;650,"Poor",I5336&lt;700,"Fair",I5336&lt;750,"Good",I5336&gt;=750,"Excellent")</f>
        <v>Fair</v>
      </c>
      <c r="P5336" t="str" cm="1">
        <f t="array" ref="P5336">_xlfn.IFS(F5336&lt;30000,"Low",F5336&lt;60000,"Lower Middle",F5336&lt;100000, "Upper Middle",F5336&gt;=100000, "High")</f>
        <v>High</v>
      </c>
      <c r="Q5336" t="str" cm="1">
        <f t="array" ref="Q5336">_xlfn.IFS(D5336&lt;10,"Low",D5336&lt;15,"Medium",D5336&lt;20,"High",D5336&gt;=20,"Very High")</f>
        <v>Very High</v>
      </c>
      <c r="R5336" t="str">
        <f t="shared" si="167"/>
        <v>Normal</v>
      </c>
    </row>
    <row r="5337" spans="1:18" x14ac:dyDescent="0.3">
      <c r="A5337" t="s">
        <v>5348</v>
      </c>
      <c r="B5337" s="2">
        <v>28052</v>
      </c>
      <c r="C5337" t="s">
        <v>10014</v>
      </c>
      <c r="D5337" s="1">
        <v>13.14</v>
      </c>
      <c r="E5337" t="s">
        <v>10015</v>
      </c>
      <c r="F5337" s="2">
        <v>49016</v>
      </c>
      <c r="G5337" t="s">
        <v>10039</v>
      </c>
      <c r="H5337" t="s">
        <v>10032</v>
      </c>
      <c r="I5337" s="2">
        <v>664</v>
      </c>
      <c r="J5337" s="3">
        <v>23.9</v>
      </c>
      <c r="K5337" t="s">
        <v>10035</v>
      </c>
      <c r="L5337" s="4">
        <v>42894</v>
      </c>
      <c r="M5337" t="s">
        <v>10036</v>
      </c>
      <c r="N5337">
        <f t="shared" si="166"/>
        <v>0</v>
      </c>
      <c r="O5337" t="str" cm="1">
        <f t="array" ref="O5337">_xlfn.IFS(I5337&lt;600, "Very Poor",I5337&lt;650,"Poor",I5337&lt;700,"Fair",I5337&lt;750,"Good",I5337&gt;=750,"Excellent")</f>
        <v>Fair</v>
      </c>
      <c r="P5337" t="str" cm="1">
        <f t="array" ref="P5337">_xlfn.IFS(F5337&lt;30000,"Low",F5337&lt;60000,"Lower Middle",F5337&lt;100000, "Upper Middle",F5337&gt;=100000, "High")</f>
        <v>Lower Middle</v>
      </c>
      <c r="Q5337" t="str" cm="1">
        <f t="array" ref="Q5337">_xlfn.IFS(D5337&lt;10,"Low",D5337&lt;15,"Medium",D5337&lt;20,"High",D5337&gt;=20,"Very High")</f>
        <v>Medium</v>
      </c>
      <c r="R5337" t="str">
        <f t="shared" si="167"/>
        <v>Normal</v>
      </c>
    </row>
    <row r="5338" spans="1:18" x14ac:dyDescent="0.3">
      <c r="A5338" t="s">
        <v>5349</v>
      </c>
      <c r="B5338" s="2">
        <v>4340</v>
      </c>
      <c r="C5338" t="s">
        <v>10014</v>
      </c>
      <c r="D5338" s="1">
        <v>9.86</v>
      </c>
      <c r="E5338" t="s">
        <v>10019</v>
      </c>
      <c r="F5338" s="2">
        <v>135491</v>
      </c>
      <c r="G5338" t="s">
        <v>10039</v>
      </c>
      <c r="H5338" t="s">
        <v>10028</v>
      </c>
      <c r="I5338" s="2">
        <v>717</v>
      </c>
      <c r="J5338" s="3">
        <v>18.100000000000001</v>
      </c>
      <c r="K5338" t="s">
        <v>10035</v>
      </c>
      <c r="L5338" s="4">
        <v>44146</v>
      </c>
      <c r="M5338" t="s">
        <v>10036</v>
      </c>
      <c r="N5338">
        <f t="shared" si="166"/>
        <v>0</v>
      </c>
      <c r="O5338" t="str" cm="1">
        <f t="array" ref="O5338">_xlfn.IFS(I5338&lt;600, "Very Poor",I5338&lt;650,"Poor",I5338&lt;700,"Fair",I5338&lt;750,"Good",I5338&gt;=750,"Excellent")</f>
        <v>Good</v>
      </c>
      <c r="P5338" t="str" cm="1">
        <f t="array" ref="P5338">_xlfn.IFS(F5338&lt;30000,"Low",F5338&lt;60000,"Lower Middle",F5338&lt;100000, "Upper Middle",F5338&gt;=100000, "High")</f>
        <v>High</v>
      </c>
      <c r="Q5338" t="str" cm="1">
        <f t="array" ref="Q5338">_xlfn.IFS(D5338&lt;10,"Low",D5338&lt;15,"Medium",D5338&lt;20,"High",D5338&gt;=20,"Very High")</f>
        <v>Low</v>
      </c>
      <c r="R5338" t="str">
        <f t="shared" si="167"/>
        <v>Normal</v>
      </c>
    </row>
    <row r="5339" spans="1:18" x14ac:dyDescent="0.3">
      <c r="A5339" t="s">
        <v>5350</v>
      </c>
      <c r="B5339" s="2">
        <v>2141</v>
      </c>
      <c r="C5339" t="s">
        <v>10013</v>
      </c>
      <c r="D5339" s="1">
        <v>10.77</v>
      </c>
      <c r="E5339" t="s">
        <v>10019</v>
      </c>
      <c r="F5339" s="2">
        <v>64227</v>
      </c>
      <c r="G5339" t="s">
        <v>10040</v>
      </c>
      <c r="H5339" t="s">
        <v>10028</v>
      </c>
      <c r="I5339" s="2">
        <v>692</v>
      </c>
      <c r="J5339" s="3">
        <v>35.9</v>
      </c>
      <c r="K5339" t="s">
        <v>10035</v>
      </c>
      <c r="L5339" s="4">
        <v>42057</v>
      </c>
      <c r="M5339" t="s">
        <v>10036</v>
      </c>
      <c r="N5339">
        <f t="shared" si="166"/>
        <v>0</v>
      </c>
      <c r="O5339" t="str" cm="1">
        <f t="array" ref="O5339">_xlfn.IFS(I5339&lt;600, "Very Poor",I5339&lt;650,"Poor",I5339&lt;700,"Fair",I5339&lt;750,"Good",I5339&gt;=750,"Excellent")</f>
        <v>Fair</v>
      </c>
      <c r="P5339" t="str" cm="1">
        <f t="array" ref="P5339">_xlfn.IFS(F5339&lt;30000,"Low",F5339&lt;60000,"Lower Middle",F5339&lt;100000, "Upper Middle",F5339&gt;=100000, "High")</f>
        <v>Upper Middle</v>
      </c>
      <c r="Q5339" t="str" cm="1">
        <f t="array" ref="Q5339">_xlfn.IFS(D5339&lt;10,"Low",D5339&lt;15,"Medium",D5339&lt;20,"High",D5339&gt;=20,"Very High")</f>
        <v>Medium</v>
      </c>
      <c r="R5339" t="str">
        <f t="shared" si="167"/>
        <v>Normal</v>
      </c>
    </row>
    <row r="5340" spans="1:18" x14ac:dyDescent="0.3">
      <c r="A5340" t="s">
        <v>5351</v>
      </c>
      <c r="B5340" s="2">
        <v>26425</v>
      </c>
      <c r="C5340" t="s">
        <v>10013</v>
      </c>
      <c r="D5340" s="1">
        <v>27.28</v>
      </c>
      <c r="E5340" t="s">
        <v>10019</v>
      </c>
      <c r="F5340" s="2">
        <v>116799</v>
      </c>
      <c r="G5340" t="s">
        <v>10039</v>
      </c>
      <c r="H5340" t="s">
        <v>10028</v>
      </c>
      <c r="I5340" s="2">
        <v>642</v>
      </c>
      <c r="J5340" s="3">
        <v>37.5</v>
      </c>
      <c r="K5340" t="s">
        <v>10034</v>
      </c>
      <c r="L5340" s="4">
        <v>43198</v>
      </c>
      <c r="M5340" t="s">
        <v>10037</v>
      </c>
      <c r="N5340">
        <f t="shared" si="166"/>
        <v>1</v>
      </c>
      <c r="O5340" t="str" cm="1">
        <f t="array" ref="O5340">_xlfn.IFS(I5340&lt;600, "Very Poor",I5340&lt;650,"Poor",I5340&lt;700,"Fair",I5340&lt;750,"Good",I5340&gt;=750,"Excellent")</f>
        <v>Poor</v>
      </c>
      <c r="P5340" t="str" cm="1">
        <f t="array" ref="P5340">_xlfn.IFS(F5340&lt;30000,"Low",F5340&lt;60000,"Lower Middle",F5340&lt;100000, "Upper Middle",F5340&gt;=100000, "High")</f>
        <v>High</v>
      </c>
      <c r="Q5340" t="str" cm="1">
        <f t="array" ref="Q5340">_xlfn.IFS(D5340&lt;10,"Low",D5340&lt;15,"Medium",D5340&lt;20,"High",D5340&gt;=20,"Very High")</f>
        <v>Very High</v>
      </c>
      <c r="R5340" t="str">
        <f t="shared" si="167"/>
        <v>High Risk</v>
      </c>
    </row>
    <row r="5341" spans="1:18" x14ac:dyDescent="0.3">
      <c r="A5341" t="s">
        <v>5352</v>
      </c>
      <c r="B5341" s="2">
        <v>20281</v>
      </c>
      <c r="C5341" t="s">
        <v>10013</v>
      </c>
      <c r="D5341" s="1">
        <v>10.119999999999999</v>
      </c>
      <c r="E5341" t="s">
        <v>10017</v>
      </c>
      <c r="F5341" s="2">
        <v>107112</v>
      </c>
      <c r="G5341" t="s">
        <v>10039</v>
      </c>
      <c r="H5341" t="s">
        <v>10028</v>
      </c>
      <c r="I5341" s="2">
        <v>668</v>
      </c>
      <c r="J5341" s="3">
        <v>17.2</v>
      </c>
      <c r="K5341" t="s">
        <v>10034</v>
      </c>
      <c r="L5341" s="4">
        <v>43060</v>
      </c>
      <c r="M5341" t="s">
        <v>10036</v>
      </c>
      <c r="N5341">
        <f t="shared" si="166"/>
        <v>0</v>
      </c>
      <c r="O5341" t="str" cm="1">
        <f t="array" ref="O5341">_xlfn.IFS(I5341&lt;600, "Very Poor",I5341&lt;650,"Poor",I5341&lt;700,"Fair",I5341&lt;750,"Good",I5341&gt;=750,"Excellent")</f>
        <v>Fair</v>
      </c>
      <c r="P5341" t="str" cm="1">
        <f t="array" ref="P5341">_xlfn.IFS(F5341&lt;30000,"Low",F5341&lt;60000,"Lower Middle",F5341&lt;100000, "Upper Middle",F5341&gt;=100000, "High")</f>
        <v>High</v>
      </c>
      <c r="Q5341" t="str" cm="1">
        <f t="array" ref="Q5341">_xlfn.IFS(D5341&lt;10,"Low",D5341&lt;15,"Medium",D5341&lt;20,"High",D5341&gt;=20,"Very High")</f>
        <v>Medium</v>
      </c>
      <c r="R5341" t="str">
        <f t="shared" si="167"/>
        <v>Normal</v>
      </c>
    </row>
    <row r="5342" spans="1:18" x14ac:dyDescent="0.3">
      <c r="A5342" t="s">
        <v>5353</v>
      </c>
      <c r="B5342" s="2">
        <v>21425</v>
      </c>
      <c r="C5342" t="s">
        <v>10013</v>
      </c>
      <c r="D5342" s="1">
        <v>26.98</v>
      </c>
      <c r="E5342" t="s">
        <v>10025</v>
      </c>
      <c r="F5342" s="2">
        <v>106209</v>
      </c>
      <c r="G5342" t="s">
        <v>10038</v>
      </c>
      <c r="H5342" t="s">
        <v>10026</v>
      </c>
      <c r="I5342" s="2">
        <v>656</v>
      </c>
      <c r="J5342" s="3">
        <v>22.5</v>
      </c>
      <c r="K5342" t="s">
        <v>10035</v>
      </c>
      <c r="L5342" s="4">
        <v>44026</v>
      </c>
      <c r="M5342" t="s">
        <v>10036</v>
      </c>
      <c r="N5342">
        <f t="shared" si="166"/>
        <v>0</v>
      </c>
      <c r="O5342" t="str" cm="1">
        <f t="array" ref="O5342">_xlfn.IFS(I5342&lt;600, "Very Poor",I5342&lt;650,"Poor",I5342&lt;700,"Fair",I5342&lt;750,"Good",I5342&gt;=750,"Excellent")</f>
        <v>Fair</v>
      </c>
      <c r="P5342" t="str" cm="1">
        <f t="array" ref="P5342">_xlfn.IFS(F5342&lt;30000,"Low",F5342&lt;60000,"Lower Middle",F5342&lt;100000, "Upper Middle",F5342&gt;=100000, "High")</f>
        <v>High</v>
      </c>
      <c r="Q5342" t="str" cm="1">
        <f t="array" ref="Q5342">_xlfn.IFS(D5342&lt;10,"Low",D5342&lt;15,"Medium",D5342&lt;20,"High",D5342&gt;=20,"Very High")</f>
        <v>Very High</v>
      </c>
      <c r="R5342" t="str">
        <f t="shared" si="167"/>
        <v>Normal</v>
      </c>
    </row>
    <row r="5343" spans="1:18" x14ac:dyDescent="0.3">
      <c r="A5343" t="s">
        <v>5354</v>
      </c>
      <c r="B5343" s="2">
        <v>35806</v>
      </c>
      <c r="C5343" t="s">
        <v>10014</v>
      </c>
      <c r="D5343" s="1">
        <v>16.18</v>
      </c>
      <c r="E5343" t="s">
        <v>10019</v>
      </c>
      <c r="F5343" s="2">
        <v>131529</v>
      </c>
      <c r="G5343" t="s">
        <v>10038</v>
      </c>
      <c r="H5343" t="s">
        <v>10032</v>
      </c>
      <c r="I5343" s="2">
        <v>698</v>
      </c>
      <c r="J5343" s="3">
        <v>39.4</v>
      </c>
      <c r="K5343" t="s">
        <v>10035</v>
      </c>
      <c r="L5343" s="4">
        <v>43007</v>
      </c>
      <c r="M5343" t="s">
        <v>10036</v>
      </c>
      <c r="N5343">
        <f t="shared" si="166"/>
        <v>0</v>
      </c>
      <c r="O5343" t="str" cm="1">
        <f t="array" ref="O5343">_xlfn.IFS(I5343&lt;600, "Very Poor",I5343&lt;650,"Poor",I5343&lt;700,"Fair",I5343&lt;750,"Good",I5343&gt;=750,"Excellent")</f>
        <v>Fair</v>
      </c>
      <c r="P5343" t="str" cm="1">
        <f t="array" ref="P5343">_xlfn.IFS(F5343&lt;30000,"Low",F5343&lt;60000,"Lower Middle",F5343&lt;100000, "Upper Middle",F5343&gt;=100000, "High")</f>
        <v>High</v>
      </c>
      <c r="Q5343" t="str" cm="1">
        <f t="array" ref="Q5343">_xlfn.IFS(D5343&lt;10,"Low",D5343&lt;15,"Medium",D5343&lt;20,"High",D5343&gt;=20,"Very High")</f>
        <v>High</v>
      </c>
      <c r="R5343" t="str">
        <f t="shared" si="167"/>
        <v>Normal</v>
      </c>
    </row>
    <row r="5344" spans="1:18" x14ac:dyDescent="0.3">
      <c r="A5344" t="s">
        <v>5355</v>
      </c>
      <c r="B5344" s="2">
        <v>33113</v>
      </c>
      <c r="C5344" t="s">
        <v>10013</v>
      </c>
      <c r="D5344" s="1">
        <v>28.36</v>
      </c>
      <c r="E5344" t="s">
        <v>10023</v>
      </c>
      <c r="F5344" s="2">
        <v>121937</v>
      </c>
      <c r="G5344" t="s">
        <v>10040</v>
      </c>
      <c r="H5344" t="s">
        <v>10032</v>
      </c>
      <c r="I5344" s="2">
        <v>808</v>
      </c>
      <c r="J5344" s="3">
        <v>11.2</v>
      </c>
      <c r="K5344" t="s">
        <v>10035</v>
      </c>
      <c r="L5344" s="4">
        <v>43935</v>
      </c>
      <c r="M5344" t="s">
        <v>10036</v>
      </c>
      <c r="N5344">
        <f t="shared" si="166"/>
        <v>0</v>
      </c>
      <c r="O5344" t="str" cm="1">
        <f t="array" ref="O5344">_xlfn.IFS(I5344&lt;600, "Very Poor",I5344&lt;650,"Poor",I5344&lt;700,"Fair",I5344&lt;750,"Good",I5344&gt;=750,"Excellent")</f>
        <v>Excellent</v>
      </c>
      <c r="P5344" t="str" cm="1">
        <f t="array" ref="P5344">_xlfn.IFS(F5344&lt;30000,"Low",F5344&lt;60000,"Lower Middle",F5344&lt;100000, "Upper Middle",F5344&gt;=100000, "High")</f>
        <v>High</v>
      </c>
      <c r="Q5344" t="str" cm="1">
        <f t="array" ref="Q5344">_xlfn.IFS(D5344&lt;10,"Low",D5344&lt;15,"Medium",D5344&lt;20,"High",D5344&gt;=20,"Very High")</f>
        <v>Very High</v>
      </c>
      <c r="R5344" t="str">
        <f t="shared" si="167"/>
        <v>Normal</v>
      </c>
    </row>
    <row r="5345" spans="1:18" x14ac:dyDescent="0.3">
      <c r="A5345" t="s">
        <v>5356</v>
      </c>
      <c r="B5345" s="2">
        <v>5270</v>
      </c>
      <c r="C5345" t="s">
        <v>10014</v>
      </c>
      <c r="D5345" s="1">
        <v>15.2</v>
      </c>
      <c r="E5345" t="s">
        <v>10025</v>
      </c>
      <c r="F5345" s="2">
        <v>115800</v>
      </c>
      <c r="G5345" t="s">
        <v>10039</v>
      </c>
      <c r="H5345" t="s">
        <v>10029</v>
      </c>
      <c r="I5345" s="2">
        <v>715</v>
      </c>
      <c r="J5345" s="3">
        <v>15.4</v>
      </c>
      <c r="K5345" t="s">
        <v>10035</v>
      </c>
      <c r="L5345" s="4">
        <v>43676</v>
      </c>
      <c r="M5345" t="s">
        <v>10036</v>
      </c>
      <c r="N5345">
        <f t="shared" si="166"/>
        <v>0</v>
      </c>
      <c r="O5345" t="str" cm="1">
        <f t="array" ref="O5345">_xlfn.IFS(I5345&lt;600, "Very Poor",I5345&lt;650,"Poor",I5345&lt;700,"Fair",I5345&lt;750,"Good",I5345&gt;=750,"Excellent")</f>
        <v>Good</v>
      </c>
      <c r="P5345" t="str" cm="1">
        <f t="array" ref="P5345">_xlfn.IFS(F5345&lt;30000,"Low",F5345&lt;60000,"Lower Middle",F5345&lt;100000, "Upper Middle",F5345&gt;=100000, "High")</f>
        <v>High</v>
      </c>
      <c r="Q5345" t="str" cm="1">
        <f t="array" ref="Q5345">_xlfn.IFS(D5345&lt;10,"Low",D5345&lt;15,"Medium",D5345&lt;20,"High",D5345&gt;=20,"Very High")</f>
        <v>High</v>
      </c>
      <c r="R5345" t="str">
        <f t="shared" si="167"/>
        <v>Normal</v>
      </c>
    </row>
    <row r="5346" spans="1:18" x14ac:dyDescent="0.3">
      <c r="A5346" t="s">
        <v>5357</v>
      </c>
      <c r="B5346" s="2">
        <v>5683</v>
      </c>
      <c r="C5346" t="s">
        <v>10014</v>
      </c>
      <c r="D5346" s="1">
        <v>9.44</v>
      </c>
      <c r="E5346" t="s">
        <v>10019</v>
      </c>
      <c r="F5346" s="2">
        <v>118278</v>
      </c>
      <c r="G5346" t="s">
        <v>10039</v>
      </c>
      <c r="H5346" t="s">
        <v>10028</v>
      </c>
      <c r="I5346" s="2">
        <v>702</v>
      </c>
      <c r="J5346" s="3">
        <v>20</v>
      </c>
      <c r="K5346" t="s">
        <v>10035</v>
      </c>
      <c r="L5346" s="4">
        <v>42467</v>
      </c>
      <c r="M5346" t="s">
        <v>10036</v>
      </c>
      <c r="N5346">
        <f t="shared" si="166"/>
        <v>0</v>
      </c>
      <c r="O5346" t="str" cm="1">
        <f t="array" ref="O5346">_xlfn.IFS(I5346&lt;600, "Very Poor",I5346&lt;650,"Poor",I5346&lt;700,"Fair",I5346&lt;750,"Good",I5346&gt;=750,"Excellent")</f>
        <v>Good</v>
      </c>
      <c r="P5346" t="str" cm="1">
        <f t="array" ref="P5346">_xlfn.IFS(F5346&lt;30000,"Low",F5346&lt;60000,"Lower Middle",F5346&lt;100000, "Upper Middle",F5346&gt;=100000, "High")</f>
        <v>High</v>
      </c>
      <c r="Q5346" t="str" cm="1">
        <f t="array" ref="Q5346">_xlfn.IFS(D5346&lt;10,"Low",D5346&lt;15,"Medium",D5346&lt;20,"High",D5346&gt;=20,"Very High")</f>
        <v>Low</v>
      </c>
      <c r="R5346" t="str">
        <f t="shared" si="167"/>
        <v>Normal</v>
      </c>
    </row>
    <row r="5347" spans="1:18" x14ac:dyDescent="0.3">
      <c r="A5347" t="s">
        <v>5358</v>
      </c>
      <c r="B5347" s="2">
        <v>30809</v>
      </c>
      <c r="C5347" t="s">
        <v>10013</v>
      </c>
      <c r="D5347" s="1">
        <v>18.73</v>
      </c>
      <c r="E5347" t="s">
        <v>10023</v>
      </c>
      <c r="F5347" s="2">
        <v>22676</v>
      </c>
      <c r="G5347" t="s">
        <v>10038</v>
      </c>
      <c r="H5347" t="s">
        <v>10033</v>
      </c>
      <c r="I5347" s="2">
        <v>778</v>
      </c>
      <c r="J5347" s="3">
        <v>8.5</v>
      </c>
      <c r="K5347" t="s">
        <v>10034</v>
      </c>
      <c r="L5347" s="4">
        <v>43170</v>
      </c>
      <c r="M5347" t="s">
        <v>10037</v>
      </c>
      <c r="N5347">
        <f t="shared" si="166"/>
        <v>1</v>
      </c>
      <c r="O5347" t="str" cm="1">
        <f t="array" ref="O5347">_xlfn.IFS(I5347&lt;600, "Very Poor",I5347&lt;650,"Poor",I5347&lt;700,"Fair",I5347&lt;750,"Good",I5347&gt;=750,"Excellent")</f>
        <v>Excellent</v>
      </c>
      <c r="P5347" t="str" cm="1">
        <f t="array" ref="P5347">_xlfn.IFS(F5347&lt;30000,"Low",F5347&lt;60000,"Lower Middle",F5347&lt;100000, "Upper Middle",F5347&gt;=100000, "High")</f>
        <v>Low</v>
      </c>
      <c r="Q5347" t="str" cm="1">
        <f t="array" ref="Q5347">_xlfn.IFS(D5347&lt;10,"Low",D5347&lt;15,"Medium",D5347&lt;20,"High",D5347&gt;=20,"Very High")</f>
        <v>High</v>
      </c>
      <c r="R5347" t="str">
        <f t="shared" si="167"/>
        <v>Normal</v>
      </c>
    </row>
    <row r="5348" spans="1:18" x14ac:dyDescent="0.3">
      <c r="A5348" t="s">
        <v>5359</v>
      </c>
      <c r="B5348" s="2">
        <v>35552</v>
      </c>
      <c r="C5348" t="s">
        <v>10013</v>
      </c>
      <c r="D5348" s="1">
        <v>19.690000000000001</v>
      </c>
      <c r="E5348" t="s">
        <v>10023</v>
      </c>
      <c r="F5348" s="2">
        <v>21215</v>
      </c>
      <c r="G5348" t="s">
        <v>10039</v>
      </c>
      <c r="H5348" t="s">
        <v>10032</v>
      </c>
      <c r="I5348" s="2">
        <v>609</v>
      </c>
      <c r="J5348" s="3">
        <v>14.5</v>
      </c>
      <c r="K5348" t="s">
        <v>10035</v>
      </c>
      <c r="L5348" s="4">
        <v>43066</v>
      </c>
      <c r="M5348" t="s">
        <v>10037</v>
      </c>
      <c r="N5348">
        <f t="shared" si="166"/>
        <v>1</v>
      </c>
      <c r="O5348" t="str" cm="1">
        <f t="array" ref="O5348">_xlfn.IFS(I5348&lt;600, "Very Poor",I5348&lt;650,"Poor",I5348&lt;700,"Fair",I5348&lt;750,"Good",I5348&gt;=750,"Excellent")</f>
        <v>Poor</v>
      </c>
      <c r="P5348" t="str" cm="1">
        <f t="array" ref="P5348">_xlfn.IFS(F5348&lt;30000,"Low",F5348&lt;60000,"Lower Middle",F5348&lt;100000, "Upper Middle",F5348&gt;=100000, "High")</f>
        <v>Low</v>
      </c>
      <c r="Q5348" t="str" cm="1">
        <f t="array" ref="Q5348">_xlfn.IFS(D5348&lt;10,"Low",D5348&lt;15,"Medium",D5348&lt;20,"High",D5348&gt;=20,"Very High")</f>
        <v>High</v>
      </c>
      <c r="R5348" t="str">
        <f t="shared" si="167"/>
        <v>High Risk</v>
      </c>
    </row>
    <row r="5349" spans="1:18" x14ac:dyDescent="0.3">
      <c r="A5349" t="s">
        <v>5360</v>
      </c>
      <c r="B5349" s="2">
        <v>4786</v>
      </c>
      <c r="C5349" t="s">
        <v>10013</v>
      </c>
      <c r="D5349" s="1">
        <v>20.89</v>
      </c>
      <c r="E5349" t="s">
        <v>10021</v>
      </c>
      <c r="F5349" s="2">
        <v>38861</v>
      </c>
      <c r="G5349" t="s">
        <v>10039</v>
      </c>
      <c r="H5349" t="s">
        <v>10027</v>
      </c>
      <c r="I5349" s="2">
        <v>597</v>
      </c>
      <c r="J5349" s="3">
        <v>24.1</v>
      </c>
      <c r="K5349" t="s">
        <v>10035</v>
      </c>
      <c r="L5349" s="4">
        <v>42370</v>
      </c>
      <c r="M5349" t="s">
        <v>10037</v>
      </c>
      <c r="N5349">
        <f t="shared" si="166"/>
        <v>1</v>
      </c>
      <c r="O5349" t="str" cm="1">
        <f t="array" ref="O5349">_xlfn.IFS(I5349&lt;600, "Very Poor",I5349&lt;650,"Poor",I5349&lt;700,"Fair",I5349&lt;750,"Good",I5349&gt;=750,"Excellent")</f>
        <v>Very Poor</v>
      </c>
      <c r="P5349" t="str" cm="1">
        <f t="array" ref="P5349">_xlfn.IFS(F5349&lt;30000,"Low",F5349&lt;60000,"Lower Middle",F5349&lt;100000, "Upper Middle",F5349&gt;=100000, "High")</f>
        <v>Lower Middle</v>
      </c>
      <c r="Q5349" t="str" cm="1">
        <f t="array" ref="Q5349">_xlfn.IFS(D5349&lt;10,"Low",D5349&lt;15,"Medium",D5349&lt;20,"High",D5349&gt;=20,"Very High")</f>
        <v>Very High</v>
      </c>
      <c r="R5349" t="str">
        <f t="shared" si="167"/>
        <v>High Risk</v>
      </c>
    </row>
    <row r="5350" spans="1:18" x14ac:dyDescent="0.3">
      <c r="A5350" t="s">
        <v>5361</v>
      </c>
      <c r="B5350" s="2">
        <v>22650</v>
      </c>
      <c r="C5350" t="s">
        <v>10014</v>
      </c>
      <c r="D5350" s="1">
        <v>15.29</v>
      </c>
      <c r="E5350" t="s">
        <v>10016</v>
      </c>
      <c r="F5350" s="2">
        <v>35860</v>
      </c>
      <c r="G5350" t="s">
        <v>10040</v>
      </c>
      <c r="H5350" t="s">
        <v>10026</v>
      </c>
      <c r="I5350" s="2">
        <v>602</v>
      </c>
      <c r="J5350" s="3">
        <v>13</v>
      </c>
      <c r="K5350" t="s">
        <v>10035</v>
      </c>
      <c r="L5350" s="4">
        <v>43218</v>
      </c>
      <c r="M5350" t="s">
        <v>10037</v>
      </c>
      <c r="N5350">
        <f t="shared" si="166"/>
        <v>1</v>
      </c>
      <c r="O5350" t="str" cm="1">
        <f t="array" ref="O5350">_xlfn.IFS(I5350&lt;600, "Very Poor",I5350&lt;650,"Poor",I5350&lt;700,"Fair",I5350&lt;750,"Good",I5350&gt;=750,"Excellent")</f>
        <v>Poor</v>
      </c>
      <c r="P5350" t="str" cm="1">
        <f t="array" ref="P5350">_xlfn.IFS(F5350&lt;30000,"Low",F5350&lt;60000,"Lower Middle",F5350&lt;100000, "Upper Middle",F5350&gt;=100000, "High")</f>
        <v>Lower Middle</v>
      </c>
      <c r="Q5350" t="str" cm="1">
        <f t="array" ref="Q5350">_xlfn.IFS(D5350&lt;10,"Low",D5350&lt;15,"Medium",D5350&lt;20,"High",D5350&gt;=20,"Very High")</f>
        <v>High</v>
      </c>
      <c r="R5350" t="str">
        <f t="shared" si="167"/>
        <v>High Risk</v>
      </c>
    </row>
    <row r="5351" spans="1:18" x14ac:dyDescent="0.3">
      <c r="A5351" t="s">
        <v>5362</v>
      </c>
      <c r="B5351" s="2">
        <v>29706</v>
      </c>
      <c r="C5351" t="s">
        <v>10013</v>
      </c>
      <c r="D5351" s="1">
        <v>6.22</v>
      </c>
      <c r="E5351" t="s">
        <v>10024</v>
      </c>
      <c r="F5351" s="2">
        <v>87800</v>
      </c>
      <c r="G5351" t="s">
        <v>10039</v>
      </c>
      <c r="H5351" t="s">
        <v>10027</v>
      </c>
      <c r="I5351" s="2">
        <v>617</v>
      </c>
      <c r="J5351" s="3">
        <v>29</v>
      </c>
      <c r="K5351" t="s">
        <v>10035</v>
      </c>
      <c r="L5351" s="4">
        <v>43997</v>
      </c>
      <c r="M5351" t="s">
        <v>10037</v>
      </c>
      <c r="N5351">
        <f t="shared" si="166"/>
        <v>1</v>
      </c>
      <c r="O5351" t="str" cm="1">
        <f t="array" ref="O5351">_xlfn.IFS(I5351&lt;600, "Very Poor",I5351&lt;650,"Poor",I5351&lt;700,"Fair",I5351&lt;750,"Good",I5351&gt;=750,"Excellent")</f>
        <v>Poor</v>
      </c>
      <c r="P5351" t="str" cm="1">
        <f t="array" ref="P5351">_xlfn.IFS(F5351&lt;30000,"Low",F5351&lt;60000,"Lower Middle",F5351&lt;100000, "Upper Middle",F5351&gt;=100000, "High")</f>
        <v>Upper Middle</v>
      </c>
      <c r="Q5351" t="str" cm="1">
        <f t="array" ref="Q5351">_xlfn.IFS(D5351&lt;10,"Low",D5351&lt;15,"Medium",D5351&lt;20,"High",D5351&gt;=20,"Very High")</f>
        <v>Low</v>
      </c>
      <c r="R5351" t="str">
        <f t="shared" si="167"/>
        <v>Normal</v>
      </c>
    </row>
    <row r="5352" spans="1:18" x14ac:dyDescent="0.3">
      <c r="A5352" t="s">
        <v>5363</v>
      </c>
      <c r="B5352" s="2">
        <v>10190</v>
      </c>
      <c r="C5352" t="s">
        <v>10013</v>
      </c>
      <c r="D5352" s="1">
        <v>20.67</v>
      </c>
      <c r="E5352" t="s">
        <v>10018</v>
      </c>
      <c r="F5352" s="2">
        <v>51740</v>
      </c>
      <c r="G5352" t="s">
        <v>10038</v>
      </c>
      <c r="H5352" t="s">
        <v>10029</v>
      </c>
      <c r="I5352" s="2">
        <v>816</v>
      </c>
      <c r="J5352" s="3">
        <v>17.2</v>
      </c>
      <c r="K5352" t="s">
        <v>10035</v>
      </c>
      <c r="L5352" s="4">
        <v>42280</v>
      </c>
      <c r="M5352" t="s">
        <v>10036</v>
      </c>
      <c r="N5352">
        <f t="shared" si="166"/>
        <v>0</v>
      </c>
      <c r="O5352" t="str" cm="1">
        <f t="array" ref="O5352">_xlfn.IFS(I5352&lt;600, "Very Poor",I5352&lt;650,"Poor",I5352&lt;700,"Fair",I5352&lt;750,"Good",I5352&gt;=750,"Excellent")</f>
        <v>Excellent</v>
      </c>
      <c r="P5352" t="str" cm="1">
        <f t="array" ref="P5352">_xlfn.IFS(F5352&lt;30000,"Low",F5352&lt;60000,"Lower Middle",F5352&lt;100000, "Upper Middle",F5352&gt;=100000, "High")</f>
        <v>Lower Middle</v>
      </c>
      <c r="Q5352" t="str" cm="1">
        <f t="array" ref="Q5352">_xlfn.IFS(D5352&lt;10,"Low",D5352&lt;15,"Medium",D5352&lt;20,"High",D5352&gt;=20,"Very High")</f>
        <v>Very High</v>
      </c>
      <c r="R5352" t="str">
        <f t="shared" si="167"/>
        <v>Normal</v>
      </c>
    </row>
    <row r="5353" spans="1:18" x14ac:dyDescent="0.3">
      <c r="A5353" t="s">
        <v>5364</v>
      </c>
      <c r="B5353" s="2">
        <v>39196</v>
      </c>
      <c r="C5353" t="s">
        <v>10013</v>
      </c>
      <c r="D5353" s="1">
        <v>28.33</v>
      </c>
      <c r="E5353" t="s">
        <v>10022</v>
      </c>
      <c r="F5353" s="2">
        <v>142478</v>
      </c>
      <c r="G5353" t="s">
        <v>10038</v>
      </c>
      <c r="H5353" t="s">
        <v>10026</v>
      </c>
      <c r="I5353" s="2">
        <v>827</v>
      </c>
      <c r="J5353" s="3">
        <v>8.1</v>
      </c>
      <c r="K5353" t="s">
        <v>10035</v>
      </c>
      <c r="L5353" s="4">
        <v>42305</v>
      </c>
      <c r="M5353" t="s">
        <v>10036</v>
      </c>
      <c r="N5353">
        <f t="shared" si="166"/>
        <v>0</v>
      </c>
      <c r="O5353" t="str" cm="1">
        <f t="array" ref="O5353">_xlfn.IFS(I5353&lt;600, "Very Poor",I5353&lt;650,"Poor",I5353&lt;700,"Fair",I5353&lt;750,"Good",I5353&gt;=750,"Excellent")</f>
        <v>Excellent</v>
      </c>
      <c r="P5353" t="str" cm="1">
        <f t="array" ref="P5353">_xlfn.IFS(F5353&lt;30000,"Low",F5353&lt;60000,"Lower Middle",F5353&lt;100000, "Upper Middle",F5353&gt;=100000, "High")</f>
        <v>High</v>
      </c>
      <c r="Q5353" t="str" cm="1">
        <f t="array" ref="Q5353">_xlfn.IFS(D5353&lt;10,"Low",D5353&lt;15,"Medium",D5353&lt;20,"High",D5353&gt;=20,"Very High")</f>
        <v>Very High</v>
      </c>
      <c r="R5353" t="str">
        <f t="shared" si="167"/>
        <v>Normal</v>
      </c>
    </row>
    <row r="5354" spans="1:18" x14ac:dyDescent="0.3">
      <c r="A5354" t="s">
        <v>5365</v>
      </c>
      <c r="B5354" s="2">
        <v>30709</v>
      </c>
      <c r="C5354" t="s">
        <v>10014</v>
      </c>
      <c r="D5354" s="1">
        <v>28.94</v>
      </c>
      <c r="E5354" t="s">
        <v>10024</v>
      </c>
      <c r="F5354" s="2">
        <v>20969</v>
      </c>
      <c r="G5354" t="s">
        <v>10039</v>
      </c>
      <c r="H5354" t="s">
        <v>10029</v>
      </c>
      <c r="I5354" s="2">
        <v>609</v>
      </c>
      <c r="J5354" s="3">
        <v>31.8</v>
      </c>
      <c r="K5354" t="s">
        <v>10035</v>
      </c>
      <c r="L5354" s="4">
        <v>43646</v>
      </c>
      <c r="M5354" t="s">
        <v>10037</v>
      </c>
      <c r="N5354">
        <f t="shared" si="166"/>
        <v>1</v>
      </c>
      <c r="O5354" t="str" cm="1">
        <f t="array" ref="O5354">_xlfn.IFS(I5354&lt;600, "Very Poor",I5354&lt;650,"Poor",I5354&lt;700,"Fair",I5354&lt;750,"Good",I5354&gt;=750,"Excellent")</f>
        <v>Poor</v>
      </c>
      <c r="P5354" t="str" cm="1">
        <f t="array" ref="P5354">_xlfn.IFS(F5354&lt;30000,"Low",F5354&lt;60000,"Lower Middle",F5354&lt;100000, "Upper Middle",F5354&gt;=100000, "High")</f>
        <v>Low</v>
      </c>
      <c r="Q5354" t="str" cm="1">
        <f t="array" ref="Q5354">_xlfn.IFS(D5354&lt;10,"Low",D5354&lt;15,"Medium",D5354&lt;20,"High",D5354&gt;=20,"Very High")</f>
        <v>Very High</v>
      </c>
      <c r="R5354" t="str">
        <f t="shared" si="167"/>
        <v>High Risk</v>
      </c>
    </row>
    <row r="5355" spans="1:18" x14ac:dyDescent="0.3">
      <c r="A5355" t="s">
        <v>5366</v>
      </c>
      <c r="B5355" s="2">
        <v>15892</v>
      </c>
      <c r="C5355" t="s">
        <v>10014</v>
      </c>
      <c r="D5355" s="1">
        <v>19.920000000000002</v>
      </c>
      <c r="E5355" t="s">
        <v>10015</v>
      </c>
      <c r="F5355" s="2">
        <v>59396</v>
      </c>
      <c r="G5355" t="s">
        <v>10039</v>
      </c>
      <c r="H5355" t="s">
        <v>10028</v>
      </c>
      <c r="I5355" s="2">
        <v>698</v>
      </c>
      <c r="J5355" s="3">
        <v>24.9</v>
      </c>
      <c r="K5355" t="s">
        <v>10035</v>
      </c>
      <c r="L5355" s="4">
        <v>42147</v>
      </c>
      <c r="M5355" t="s">
        <v>10036</v>
      </c>
      <c r="N5355">
        <f t="shared" si="166"/>
        <v>0</v>
      </c>
      <c r="O5355" t="str" cm="1">
        <f t="array" ref="O5355">_xlfn.IFS(I5355&lt;600, "Very Poor",I5355&lt;650,"Poor",I5355&lt;700,"Fair",I5355&lt;750,"Good",I5355&gt;=750,"Excellent")</f>
        <v>Fair</v>
      </c>
      <c r="P5355" t="str" cm="1">
        <f t="array" ref="P5355">_xlfn.IFS(F5355&lt;30000,"Low",F5355&lt;60000,"Lower Middle",F5355&lt;100000, "Upper Middle",F5355&gt;=100000, "High")</f>
        <v>Lower Middle</v>
      </c>
      <c r="Q5355" t="str" cm="1">
        <f t="array" ref="Q5355">_xlfn.IFS(D5355&lt;10,"Low",D5355&lt;15,"Medium",D5355&lt;20,"High",D5355&gt;=20,"Very High")</f>
        <v>High</v>
      </c>
      <c r="R5355" t="str">
        <f t="shared" si="167"/>
        <v>Normal</v>
      </c>
    </row>
    <row r="5356" spans="1:18" x14ac:dyDescent="0.3">
      <c r="A5356" t="s">
        <v>5367</v>
      </c>
      <c r="B5356" s="2">
        <v>10643</v>
      </c>
      <c r="C5356" t="s">
        <v>10013</v>
      </c>
      <c r="D5356" s="1">
        <v>5.5</v>
      </c>
      <c r="E5356" t="s">
        <v>10020</v>
      </c>
      <c r="F5356" s="2">
        <v>20600</v>
      </c>
      <c r="G5356" t="s">
        <v>10039</v>
      </c>
      <c r="H5356" t="s">
        <v>10026</v>
      </c>
      <c r="I5356" s="2">
        <v>653</v>
      </c>
      <c r="J5356" s="3">
        <v>33.9</v>
      </c>
      <c r="K5356" t="s">
        <v>10034</v>
      </c>
      <c r="L5356" s="4">
        <v>43615</v>
      </c>
      <c r="M5356" t="s">
        <v>10037</v>
      </c>
      <c r="N5356">
        <f t="shared" si="166"/>
        <v>1</v>
      </c>
      <c r="O5356" t="str" cm="1">
        <f t="array" ref="O5356">_xlfn.IFS(I5356&lt;600, "Very Poor",I5356&lt;650,"Poor",I5356&lt;700,"Fair",I5356&lt;750,"Good",I5356&gt;=750,"Excellent")</f>
        <v>Fair</v>
      </c>
      <c r="P5356" t="str" cm="1">
        <f t="array" ref="P5356">_xlfn.IFS(F5356&lt;30000,"Low",F5356&lt;60000,"Lower Middle",F5356&lt;100000, "Upper Middle",F5356&gt;=100000, "High")</f>
        <v>Low</v>
      </c>
      <c r="Q5356" t="str" cm="1">
        <f t="array" ref="Q5356">_xlfn.IFS(D5356&lt;10,"Low",D5356&lt;15,"Medium",D5356&lt;20,"High",D5356&gt;=20,"Very High")</f>
        <v>Low</v>
      </c>
      <c r="R5356" t="str">
        <f t="shared" si="167"/>
        <v>Normal</v>
      </c>
    </row>
    <row r="5357" spans="1:18" x14ac:dyDescent="0.3">
      <c r="A5357" t="s">
        <v>5368</v>
      </c>
      <c r="B5357" s="2">
        <v>10943</v>
      </c>
      <c r="C5357" t="s">
        <v>10013</v>
      </c>
      <c r="D5357" s="1">
        <v>7.65</v>
      </c>
      <c r="E5357" t="s">
        <v>10018</v>
      </c>
      <c r="F5357" s="2">
        <v>57223</v>
      </c>
      <c r="G5357" t="s">
        <v>10039</v>
      </c>
      <c r="H5357" t="s">
        <v>10031</v>
      </c>
      <c r="I5357" s="2">
        <v>650</v>
      </c>
      <c r="J5357" s="3">
        <v>17.600000000000001</v>
      </c>
      <c r="K5357" t="s">
        <v>10035</v>
      </c>
      <c r="L5357" s="4">
        <v>42230</v>
      </c>
      <c r="M5357" t="s">
        <v>10036</v>
      </c>
      <c r="N5357">
        <f t="shared" si="166"/>
        <v>0</v>
      </c>
      <c r="O5357" t="str" cm="1">
        <f t="array" ref="O5357">_xlfn.IFS(I5357&lt;600, "Very Poor",I5357&lt;650,"Poor",I5357&lt;700,"Fair",I5357&lt;750,"Good",I5357&gt;=750,"Excellent")</f>
        <v>Fair</v>
      </c>
      <c r="P5357" t="str" cm="1">
        <f t="array" ref="P5357">_xlfn.IFS(F5357&lt;30000,"Low",F5357&lt;60000,"Lower Middle",F5357&lt;100000, "Upper Middle",F5357&gt;=100000, "High")</f>
        <v>Lower Middle</v>
      </c>
      <c r="Q5357" t="str" cm="1">
        <f t="array" ref="Q5357">_xlfn.IFS(D5357&lt;10,"Low",D5357&lt;15,"Medium",D5357&lt;20,"High",D5357&gt;=20,"Very High")</f>
        <v>Low</v>
      </c>
      <c r="R5357" t="str">
        <f t="shared" si="167"/>
        <v>Normal</v>
      </c>
    </row>
    <row r="5358" spans="1:18" x14ac:dyDescent="0.3">
      <c r="A5358" t="s">
        <v>5369</v>
      </c>
      <c r="B5358" s="2">
        <v>22042</v>
      </c>
      <c r="C5358" t="s">
        <v>10014</v>
      </c>
      <c r="D5358" s="1">
        <v>25.85</v>
      </c>
      <c r="E5358" t="s">
        <v>10025</v>
      </c>
      <c r="F5358" s="2">
        <v>42325</v>
      </c>
      <c r="G5358" t="s">
        <v>10040</v>
      </c>
      <c r="H5358" t="s">
        <v>10026</v>
      </c>
      <c r="I5358" s="2">
        <v>792</v>
      </c>
      <c r="J5358" s="3">
        <v>5.7</v>
      </c>
      <c r="K5358" t="s">
        <v>10034</v>
      </c>
      <c r="L5358" s="4">
        <v>43889</v>
      </c>
      <c r="M5358" t="s">
        <v>10036</v>
      </c>
      <c r="N5358">
        <f t="shared" si="166"/>
        <v>0</v>
      </c>
      <c r="O5358" t="str" cm="1">
        <f t="array" ref="O5358">_xlfn.IFS(I5358&lt;600, "Very Poor",I5358&lt;650,"Poor",I5358&lt;700,"Fair",I5358&lt;750,"Good",I5358&gt;=750,"Excellent")</f>
        <v>Excellent</v>
      </c>
      <c r="P5358" t="str" cm="1">
        <f t="array" ref="P5358">_xlfn.IFS(F5358&lt;30000,"Low",F5358&lt;60000,"Lower Middle",F5358&lt;100000, "Upper Middle",F5358&gt;=100000, "High")</f>
        <v>Lower Middle</v>
      </c>
      <c r="Q5358" t="str" cm="1">
        <f t="array" ref="Q5358">_xlfn.IFS(D5358&lt;10,"Low",D5358&lt;15,"Medium",D5358&lt;20,"High",D5358&gt;=20,"Very High")</f>
        <v>Very High</v>
      </c>
      <c r="R5358" t="str">
        <f t="shared" si="167"/>
        <v>Normal</v>
      </c>
    </row>
    <row r="5359" spans="1:18" x14ac:dyDescent="0.3">
      <c r="A5359" t="s">
        <v>5370</v>
      </c>
      <c r="B5359" s="2">
        <v>7869</v>
      </c>
      <c r="C5359" t="s">
        <v>10013</v>
      </c>
      <c r="D5359" s="1">
        <v>25.74</v>
      </c>
      <c r="E5359" t="s">
        <v>10018</v>
      </c>
      <c r="F5359" s="2">
        <v>95060</v>
      </c>
      <c r="G5359" t="s">
        <v>10040</v>
      </c>
      <c r="H5359" t="s">
        <v>10028</v>
      </c>
      <c r="I5359" s="2">
        <v>720</v>
      </c>
      <c r="J5359" s="3">
        <v>6.6</v>
      </c>
      <c r="K5359" t="s">
        <v>10035</v>
      </c>
      <c r="L5359" s="4">
        <v>42719</v>
      </c>
      <c r="M5359" t="s">
        <v>10036</v>
      </c>
      <c r="N5359">
        <f t="shared" si="166"/>
        <v>0</v>
      </c>
      <c r="O5359" t="str" cm="1">
        <f t="array" ref="O5359">_xlfn.IFS(I5359&lt;600, "Very Poor",I5359&lt;650,"Poor",I5359&lt;700,"Fair",I5359&lt;750,"Good",I5359&gt;=750,"Excellent")</f>
        <v>Good</v>
      </c>
      <c r="P5359" t="str" cm="1">
        <f t="array" ref="P5359">_xlfn.IFS(F5359&lt;30000,"Low",F5359&lt;60000,"Lower Middle",F5359&lt;100000, "Upper Middle",F5359&gt;=100000, "High")</f>
        <v>Upper Middle</v>
      </c>
      <c r="Q5359" t="str" cm="1">
        <f t="array" ref="Q5359">_xlfn.IFS(D5359&lt;10,"Low",D5359&lt;15,"Medium",D5359&lt;20,"High",D5359&gt;=20,"Very High")</f>
        <v>Very High</v>
      </c>
      <c r="R5359" t="str">
        <f t="shared" si="167"/>
        <v>Normal</v>
      </c>
    </row>
    <row r="5360" spans="1:18" x14ac:dyDescent="0.3">
      <c r="A5360" t="s">
        <v>5371</v>
      </c>
      <c r="B5360" s="2">
        <v>21918</v>
      </c>
      <c r="C5360" t="s">
        <v>10013</v>
      </c>
      <c r="D5360" s="1">
        <v>28.65</v>
      </c>
      <c r="E5360" t="s">
        <v>10024</v>
      </c>
      <c r="F5360" s="2">
        <v>22716</v>
      </c>
      <c r="G5360" t="s">
        <v>10039</v>
      </c>
      <c r="H5360" t="s">
        <v>10028</v>
      </c>
      <c r="I5360" s="2">
        <v>817</v>
      </c>
      <c r="J5360" s="3">
        <v>32.799999999999997</v>
      </c>
      <c r="K5360" t="s">
        <v>10034</v>
      </c>
      <c r="L5360" s="4">
        <v>42557</v>
      </c>
      <c r="M5360" t="s">
        <v>10037</v>
      </c>
      <c r="N5360">
        <f t="shared" si="166"/>
        <v>1</v>
      </c>
      <c r="O5360" t="str" cm="1">
        <f t="array" ref="O5360">_xlfn.IFS(I5360&lt;600, "Very Poor",I5360&lt;650,"Poor",I5360&lt;700,"Fair",I5360&lt;750,"Good",I5360&gt;=750,"Excellent")</f>
        <v>Excellent</v>
      </c>
      <c r="P5360" t="str" cm="1">
        <f t="array" ref="P5360">_xlfn.IFS(F5360&lt;30000,"Low",F5360&lt;60000,"Lower Middle",F5360&lt;100000, "Upper Middle",F5360&gt;=100000, "High")</f>
        <v>Low</v>
      </c>
      <c r="Q5360" t="str" cm="1">
        <f t="array" ref="Q5360">_xlfn.IFS(D5360&lt;10,"Low",D5360&lt;15,"Medium",D5360&lt;20,"High",D5360&gt;=20,"Very High")</f>
        <v>Very High</v>
      </c>
      <c r="R5360" t="str">
        <f t="shared" si="167"/>
        <v>Normal</v>
      </c>
    </row>
    <row r="5361" spans="1:18" x14ac:dyDescent="0.3">
      <c r="A5361" t="s">
        <v>5372</v>
      </c>
      <c r="B5361" s="2">
        <v>29379</v>
      </c>
      <c r="C5361" t="s">
        <v>10013</v>
      </c>
      <c r="D5361" s="1">
        <v>19.09</v>
      </c>
      <c r="E5361" t="s">
        <v>10023</v>
      </c>
      <c r="F5361" s="2">
        <v>32708</v>
      </c>
      <c r="G5361" t="s">
        <v>10039</v>
      </c>
      <c r="H5361" t="s">
        <v>10028</v>
      </c>
      <c r="I5361" s="2">
        <v>586</v>
      </c>
      <c r="J5361" s="3">
        <v>19.399999999999999</v>
      </c>
      <c r="K5361" t="s">
        <v>10035</v>
      </c>
      <c r="L5361" s="4">
        <v>44182</v>
      </c>
      <c r="M5361" t="s">
        <v>10037</v>
      </c>
      <c r="N5361">
        <f t="shared" si="166"/>
        <v>1</v>
      </c>
      <c r="O5361" t="str" cm="1">
        <f t="array" ref="O5361">_xlfn.IFS(I5361&lt;600, "Very Poor",I5361&lt;650,"Poor",I5361&lt;700,"Fair",I5361&lt;750,"Good",I5361&gt;=750,"Excellent")</f>
        <v>Very Poor</v>
      </c>
      <c r="P5361" t="str" cm="1">
        <f t="array" ref="P5361">_xlfn.IFS(F5361&lt;30000,"Low",F5361&lt;60000,"Lower Middle",F5361&lt;100000, "Upper Middle",F5361&gt;=100000, "High")</f>
        <v>Lower Middle</v>
      </c>
      <c r="Q5361" t="str" cm="1">
        <f t="array" ref="Q5361">_xlfn.IFS(D5361&lt;10,"Low",D5361&lt;15,"Medium",D5361&lt;20,"High",D5361&gt;=20,"Very High")</f>
        <v>High</v>
      </c>
      <c r="R5361" t="str">
        <f t="shared" si="167"/>
        <v>High Risk</v>
      </c>
    </row>
    <row r="5362" spans="1:18" x14ac:dyDescent="0.3">
      <c r="A5362" t="s">
        <v>5373</v>
      </c>
      <c r="B5362" s="2">
        <v>26274</v>
      </c>
      <c r="C5362" t="s">
        <v>10013</v>
      </c>
      <c r="D5362" s="1">
        <v>26.6</v>
      </c>
      <c r="E5362" t="s">
        <v>10024</v>
      </c>
      <c r="F5362" s="2">
        <v>116836</v>
      </c>
      <c r="G5362" t="s">
        <v>10039</v>
      </c>
      <c r="H5362" t="s">
        <v>10033</v>
      </c>
      <c r="I5362" s="2">
        <v>795</v>
      </c>
      <c r="J5362" s="3">
        <v>39.200000000000003</v>
      </c>
      <c r="K5362" t="s">
        <v>10034</v>
      </c>
      <c r="L5362" s="4">
        <v>42618</v>
      </c>
      <c r="M5362" t="s">
        <v>10037</v>
      </c>
      <c r="N5362">
        <f t="shared" si="166"/>
        <v>1</v>
      </c>
      <c r="O5362" t="str" cm="1">
        <f t="array" ref="O5362">_xlfn.IFS(I5362&lt;600, "Very Poor",I5362&lt;650,"Poor",I5362&lt;700,"Fair",I5362&lt;750,"Good",I5362&gt;=750,"Excellent")</f>
        <v>Excellent</v>
      </c>
      <c r="P5362" t="str" cm="1">
        <f t="array" ref="P5362">_xlfn.IFS(F5362&lt;30000,"Low",F5362&lt;60000,"Lower Middle",F5362&lt;100000, "Upper Middle",F5362&gt;=100000, "High")</f>
        <v>High</v>
      </c>
      <c r="Q5362" t="str" cm="1">
        <f t="array" ref="Q5362">_xlfn.IFS(D5362&lt;10,"Low",D5362&lt;15,"Medium",D5362&lt;20,"High",D5362&gt;=20,"Very High")</f>
        <v>Very High</v>
      </c>
      <c r="R5362" t="str">
        <f t="shared" si="167"/>
        <v>Normal</v>
      </c>
    </row>
    <row r="5363" spans="1:18" x14ac:dyDescent="0.3">
      <c r="A5363" t="s">
        <v>5374</v>
      </c>
      <c r="B5363" s="2">
        <v>18696</v>
      </c>
      <c r="C5363" t="s">
        <v>10013</v>
      </c>
      <c r="D5363" s="1">
        <v>25.62</v>
      </c>
      <c r="E5363" t="s">
        <v>10018</v>
      </c>
      <c r="F5363" s="2">
        <v>37165</v>
      </c>
      <c r="G5363" t="s">
        <v>10040</v>
      </c>
      <c r="H5363" t="s">
        <v>10030</v>
      </c>
      <c r="I5363" s="2">
        <v>647</v>
      </c>
      <c r="J5363" s="3">
        <v>34.1</v>
      </c>
      <c r="K5363" t="s">
        <v>10035</v>
      </c>
      <c r="L5363" s="4">
        <v>43478</v>
      </c>
      <c r="M5363" t="s">
        <v>10037</v>
      </c>
      <c r="N5363">
        <f t="shared" si="166"/>
        <v>1</v>
      </c>
      <c r="O5363" t="str" cm="1">
        <f t="array" ref="O5363">_xlfn.IFS(I5363&lt;600, "Very Poor",I5363&lt;650,"Poor",I5363&lt;700,"Fair",I5363&lt;750,"Good",I5363&gt;=750,"Excellent")</f>
        <v>Poor</v>
      </c>
      <c r="P5363" t="str" cm="1">
        <f t="array" ref="P5363">_xlfn.IFS(F5363&lt;30000,"Low",F5363&lt;60000,"Lower Middle",F5363&lt;100000, "Upper Middle",F5363&gt;=100000, "High")</f>
        <v>Lower Middle</v>
      </c>
      <c r="Q5363" t="str" cm="1">
        <f t="array" ref="Q5363">_xlfn.IFS(D5363&lt;10,"Low",D5363&lt;15,"Medium",D5363&lt;20,"High",D5363&gt;=20,"Very High")</f>
        <v>Very High</v>
      </c>
      <c r="R5363" t="str">
        <f t="shared" si="167"/>
        <v>High Risk</v>
      </c>
    </row>
    <row r="5364" spans="1:18" x14ac:dyDescent="0.3">
      <c r="A5364" t="s">
        <v>5375</v>
      </c>
      <c r="B5364" s="2">
        <v>3962</v>
      </c>
      <c r="C5364" t="s">
        <v>10013</v>
      </c>
      <c r="D5364" s="1">
        <v>19.739999999999998</v>
      </c>
      <c r="E5364" t="s">
        <v>10020</v>
      </c>
      <c r="F5364" s="2">
        <v>81152</v>
      </c>
      <c r="G5364" t="s">
        <v>10040</v>
      </c>
      <c r="H5364" t="s">
        <v>10027</v>
      </c>
      <c r="I5364" s="2">
        <v>684</v>
      </c>
      <c r="J5364" s="3">
        <v>5.6</v>
      </c>
      <c r="K5364" t="s">
        <v>10035</v>
      </c>
      <c r="L5364" s="4">
        <v>42476</v>
      </c>
      <c r="M5364" t="s">
        <v>10036</v>
      </c>
      <c r="N5364">
        <f t="shared" si="166"/>
        <v>0</v>
      </c>
      <c r="O5364" t="str" cm="1">
        <f t="array" ref="O5364">_xlfn.IFS(I5364&lt;600, "Very Poor",I5364&lt;650,"Poor",I5364&lt;700,"Fair",I5364&lt;750,"Good",I5364&gt;=750,"Excellent")</f>
        <v>Fair</v>
      </c>
      <c r="P5364" t="str" cm="1">
        <f t="array" ref="P5364">_xlfn.IFS(F5364&lt;30000,"Low",F5364&lt;60000,"Lower Middle",F5364&lt;100000, "Upper Middle",F5364&gt;=100000, "High")</f>
        <v>Upper Middle</v>
      </c>
      <c r="Q5364" t="str" cm="1">
        <f t="array" ref="Q5364">_xlfn.IFS(D5364&lt;10,"Low",D5364&lt;15,"Medium",D5364&lt;20,"High",D5364&gt;=20,"Very High")</f>
        <v>High</v>
      </c>
      <c r="R5364" t="str">
        <f t="shared" si="167"/>
        <v>Normal</v>
      </c>
    </row>
    <row r="5365" spans="1:18" x14ac:dyDescent="0.3">
      <c r="A5365" t="s">
        <v>5376</v>
      </c>
      <c r="B5365" s="2">
        <v>14851</v>
      </c>
      <c r="C5365" t="s">
        <v>10013</v>
      </c>
      <c r="D5365" s="1">
        <v>24.59</v>
      </c>
      <c r="E5365" t="s">
        <v>10018</v>
      </c>
      <c r="F5365" s="2">
        <v>21434</v>
      </c>
      <c r="G5365" t="s">
        <v>10039</v>
      </c>
      <c r="H5365" t="s">
        <v>10027</v>
      </c>
      <c r="I5365" s="2">
        <v>614</v>
      </c>
      <c r="J5365" s="3">
        <v>35.4</v>
      </c>
      <c r="K5365" t="s">
        <v>10035</v>
      </c>
      <c r="L5365" s="4">
        <v>44170</v>
      </c>
      <c r="M5365" t="s">
        <v>10037</v>
      </c>
      <c r="N5365">
        <f t="shared" si="166"/>
        <v>1</v>
      </c>
      <c r="O5365" t="str" cm="1">
        <f t="array" ref="O5365">_xlfn.IFS(I5365&lt;600, "Very Poor",I5365&lt;650,"Poor",I5365&lt;700,"Fair",I5365&lt;750,"Good",I5365&gt;=750,"Excellent")</f>
        <v>Poor</v>
      </c>
      <c r="P5365" t="str" cm="1">
        <f t="array" ref="P5365">_xlfn.IFS(F5365&lt;30000,"Low",F5365&lt;60000,"Lower Middle",F5365&lt;100000, "Upper Middle",F5365&gt;=100000, "High")</f>
        <v>Low</v>
      </c>
      <c r="Q5365" t="str" cm="1">
        <f t="array" ref="Q5365">_xlfn.IFS(D5365&lt;10,"Low",D5365&lt;15,"Medium",D5365&lt;20,"High",D5365&gt;=20,"Very High")</f>
        <v>Very High</v>
      </c>
      <c r="R5365" t="str">
        <f t="shared" si="167"/>
        <v>High Risk</v>
      </c>
    </row>
    <row r="5366" spans="1:18" x14ac:dyDescent="0.3">
      <c r="A5366" t="s">
        <v>5377</v>
      </c>
      <c r="B5366" s="2">
        <v>6296</v>
      </c>
      <c r="C5366" t="s">
        <v>10013</v>
      </c>
      <c r="D5366" s="1">
        <v>8.14</v>
      </c>
      <c r="E5366" t="s">
        <v>10023</v>
      </c>
      <c r="F5366" s="2">
        <v>34852</v>
      </c>
      <c r="G5366" t="s">
        <v>10040</v>
      </c>
      <c r="H5366" t="s">
        <v>10032</v>
      </c>
      <c r="I5366" s="2">
        <v>608</v>
      </c>
      <c r="J5366" s="3">
        <v>12.5</v>
      </c>
      <c r="K5366" t="s">
        <v>10035</v>
      </c>
      <c r="L5366" s="4">
        <v>44026</v>
      </c>
      <c r="M5366" t="s">
        <v>10037</v>
      </c>
      <c r="N5366">
        <f t="shared" si="166"/>
        <v>1</v>
      </c>
      <c r="O5366" t="str" cm="1">
        <f t="array" ref="O5366">_xlfn.IFS(I5366&lt;600, "Very Poor",I5366&lt;650,"Poor",I5366&lt;700,"Fair",I5366&lt;750,"Good",I5366&gt;=750,"Excellent")</f>
        <v>Poor</v>
      </c>
      <c r="P5366" t="str" cm="1">
        <f t="array" ref="P5366">_xlfn.IFS(F5366&lt;30000,"Low",F5366&lt;60000,"Lower Middle",F5366&lt;100000, "Upper Middle",F5366&gt;=100000, "High")</f>
        <v>Lower Middle</v>
      </c>
      <c r="Q5366" t="str" cm="1">
        <f t="array" ref="Q5366">_xlfn.IFS(D5366&lt;10,"Low",D5366&lt;15,"Medium",D5366&lt;20,"High",D5366&gt;=20,"Very High")</f>
        <v>Low</v>
      </c>
      <c r="R5366" t="str">
        <f t="shared" si="167"/>
        <v>Normal</v>
      </c>
    </row>
    <row r="5367" spans="1:18" x14ac:dyDescent="0.3">
      <c r="A5367" t="s">
        <v>5378</v>
      </c>
      <c r="B5367" s="2">
        <v>15745</v>
      </c>
      <c r="C5367" t="s">
        <v>10013</v>
      </c>
      <c r="D5367" s="1">
        <v>20.98</v>
      </c>
      <c r="E5367" t="s">
        <v>10025</v>
      </c>
      <c r="F5367" s="2">
        <v>57106</v>
      </c>
      <c r="G5367" t="s">
        <v>10039</v>
      </c>
      <c r="H5367" t="s">
        <v>10032</v>
      </c>
      <c r="I5367" s="2">
        <v>698</v>
      </c>
      <c r="J5367" s="3">
        <v>22</v>
      </c>
      <c r="K5367" t="s">
        <v>10034</v>
      </c>
      <c r="L5367" s="4">
        <v>42389</v>
      </c>
      <c r="M5367" t="s">
        <v>10036</v>
      </c>
      <c r="N5367">
        <f t="shared" si="166"/>
        <v>0</v>
      </c>
      <c r="O5367" t="str" cm="1">
        <f t="array" ref="O5367">_xlfn.IFS(I5367&lt;600, "Very Poor",I5367&lt;650,"Poor",I5367&lt;700,"Fair",I5367&lt;750,"Good",I5367&gt;=750,"Excellent")</f>
        <v>Fair</v>
      </c>
      <c r="P5367" t="str" cm="1">
        <f t="array" ref="P5367">_xlfn.IFS(F5367&lt;30000,"Low",F5367&lt;60000,"Lower Middle",F5367&lt;100000, "Upper Middle",F5367&gt;=100000, "High")</f>
        <v>Lower Middle</v>
      </c>
      <c r="Q5367" t="str" cm="1">
        <f t="array" ref="Q5367">_xlfn.IFS(D5367&lt;10,"Low",D5367&lt;15,"Medium",D5367&lt;20,"High",D5367&gt;=20,"Very High")</f>
        <v>Very High</v>
      </c>
      <c r="R5367" t="str">
        <f t="shared" si="167"/>
        <v>Normal</v>
      </c>
    </row>
    <row r="5368" spans="1:18" x14ac:dyDescent="0.3">
      <c r="A5368" t="s">
        <v>5379</v>
      </c>
      <c r="B5368" s="2">
        <v>6730</v>
      </c>
      <c r="C5368" t="s">
        <v>10013</v>
      </c>
      <c r="D5368" s="1">
        <v>28.84</v>
      </c>
      <c r="E5368" t="s">
        <v>10023</v>
      </c>
      <c r="F5368" s="2">
        <v>34965</v>
      </c>
      <c r="G5368" t="s">
        <v>10039</v>
      </c>
      <c r="H5368" t="s">
        <v>10032</v>
      </c>
      <c r="I5368" s="2">
        <v>613</v>
      </c>
      <c r="J5368" s="3">
        <v>22.7</v>
      </c>
      <c r="K5368" t="s">
        <v>10035</v>
      </c>
      <c r="L5368" s="4">
        <v>43118</v>
      </c>
      <c r="M5368" t="s">
        <v>10037</v>
      </c>
      <c r="N5368">
        <f t="shared" si="166"/>
        <v>1</v>
      </c>
      <c r="O5368" t="str" cm="1">
        <f t="array" ref="O5368">_xlfn.IFS(I5368&lt;600, "Very Poor",I5368&lt;650,"Poor",I5368&lt;700,"Fair",I5368&lt;750,"Good",I5368&gt;=750,"Excellent")</f>
        <v>Poor</v>
      </c>
      <c r="P5368" t="str" cm="1">
        <f t="array" ref="P5368">_xlfn.IFS(F5368&lt;30000,"Low",F5368&lt;60000,"Lower Middle",F5368&lt;100000, "Upper Middle",F5368&gt;=100000, "High")</f>
        <v>Lower Middle</v>
      </c>
      <c r="Q5368" t="str" cm="1">
        <f t="array" ref="Q5368">_xlfn.IFS(D5368&lt;10,"Low",D5368&lt;15,"Medium",D5368&lt;20,"High",D5368&gt;=20,"Very High")</f>
        <v>Very High</v>
      </c>
      <c r="R5368" t="str">
        <f t="shared" si="167"/>
        <v>High Risk</v>
      </c>
    </row>
    <row r="5369" spans="1:18" x14ac:dyDescent="0.3">
      <c r="A5369" t="s">
        <v>5380</v>
      </c>
      <c r="B5369" s="2">
        <v>14921</v>
      </c>
      <c r="C5369" t="s">
        <v>10013</v>
      </c>
      <c r="D5369" s="1">
        <v>9.0500000000000007</v>
      </c>
      <c r="E5369" t="s">
        <v>10019</v>
      </c>
      <c r="F5369" s="2">
        <v>45592</v>
      </c>
      <c r="G5369" t="s">
        <v>10039</v>
      </c>
      <c r="H5369" t="s">
        <v>10026</v>
      </c>
      <c r="I5369" s="2">
        <v>839</v>
      </c>
      <c r="J5369" s="3">
        <v>7.1</v>
      </c>
      <c r="K5369" t="s">
        <v>10034</v>
      </c>
      <c r="L5369" s="4">
        <v>43896</v>
      </c>
      <c r="M5369" t="s">
        <v>10036</v>
      </c>
      <c r="N5369">
        <f t="shared" si="166"/>
        <v>0</v>
      </c>
      <c r="O5369" t="str" cm="1">
        <f t="array" ref="O5369">_xlfn.IFS(I5369&lt;600, "Very Poor",I5369&lt;650,"Poor",I5369&lt;700,"Fair",I5369&lt;750,"Good",I5369&gt;=750,"Excellent")</f>
        <v>Excellent</v>
      </c>
      <c r="P5369" t="str" cm="1">
        <f t="array" ref="P5369">_xlfn.IFS(F5369&lt;30000,"Low",F5369&lt;60000,"Lower Middle",F5369&lt;100000, "Upper Middle",F5369&gt;=100000, "High")</f>
        <v>Lower Middle</v>
      </c>
      <c r="Q5369" t="str" cm="1">
        <f t="array" ref="Q5369">_xlfn.IFS(D5369&lt;10,"Low",D5369&lt;15,"Medium",D5369&lt;20,"High",D5369&gt;=20,"Very High")</f>
        <v>Low</v>
      </c>
      <c r="R5369" t="str">
        <f t="shared" si="167"/>
        <v>Normal</v>
      </c>
    </row>
    <row r="5370" spans="1:18" x14ac:dyDescent="0.3">
      <c r="A5370" t="s">
        <v>5381</v>
      </c>
      <c r="B5370" s="2">
        <v>33894</v>
      </c>
      <c r="C5370" t="s">
        <v>10013</v>
      </c>
      <c r="D5370" s="1">
        <v>23.6</v>
      </c>
      <c r="E5370" t="s">
        <v>10015</v>
      </c>
      <c r="F5370" s="2">
        <v>79563</v>
      </c>
      <c r="G5370" t="s">
        <v>10040</v>
      </c>
      <c r="H5370" t="s">
        <v>10026</v>
      </c>
      <c r="I5370" s="2">
        <v>711</v>
      </c>
      <c r="J5370" s="3">
        <v>9.4</v>
      </c>
      <c r="K5370" t="s">
        <v>10034</v>
      </c>
      <c r="L5370" s="4">
        <v>43588</v>
      </c>
      <c r="M5370" t="s">
        <v>10036</v>
      </c>
      <c r="N5370">
        <f t="shared" si="166"/>
        <v>0</v>
      </c>
      <c r="O5370" t="str" cm="1">
        <f t="array" ref="O5370">_xlfn.IFS(I5370&lt;600, "Very Poor",I5370&lt;650,"Poor",I5370&lt;700,"Fair",I5370&lt;750,"Good",I5370&gt;=750,"Excellent")</f>
        <v>Good</v>
      </c>
      <c r="P5370" t="str" cm="1">
        <f t="array" ref="P5370">_xlfn.IFS(F5370&lt;30000,"Low",F5370&lt;60000,"Lower Middle",F5370&lt;100000, "Upper Middle",F5370&gt;=100000, "High")</f>
        <v>Upper Middle</v>
      </c>
      <c r="Q5370" t="str" cm="1">
        <f t="array" ref="Q5370">_xlfn.IFS(D5370&lt;10,"Low",D5370&lt;15,"Medium",D5370&lt;20,"High",D5370&gt;=20,"Very High")</f>
        <v>Very High</v>
      </c>
      <c r="R5370" t="str">
        <f t="shared" si="167"/>
        <v>Normal</v>
      </c>
    </row>
    <row r="5371" spans="1:18" x14ac:dyDescent="0.3">
      <c r="A5371" t="s">
        <v>5382</v>
      </c>
      <c r="B5371" s="2">
        <v>6602</v>
      </c>
      <c r="C5371" t="s">
        <v>10014</v>
      </c>
      <c r="D5371" s="1">
        <v>13.02</v>
      </c>
      <c r="E5371" t="s">
        <v>10020</v>
      </c>
      <c r="F5371" s="2">
        <v>88238</v>
      </c>
      <c r="G5371" t="s">
        <v>10039</v>
      </c>
      <c r="H5371" t="s">
        <v>10026</v>
      </c>
      <c r="I5371" s="2">
        <v>780</v>
      </c>
      <c r="J5371" s="3">
        <v>19.8</v>
      </c>
      <c r="K5371" t="s">
        <v>10034</v>
      </c>
      <c r="L5371" s="4">
        <v>43863</v>
      </c>
      <c r="M5371" t="s">
        <v>10036</v>
      </c>
      <c r="N5371">
        <f t="shared" si="166"/>
        <v>0</v>
      </c>
      <c r="O5371" t="str" cm="1">
        <f t="array" ref="O5371">_xlfn.IFS(I5371&lt;600, "Very Poor",I5371&lt;650,"Poor",I5371&lt;700,"Fair",I5371&lt;750,"Good",I5371&gt;=750,"Excellent")</f>
        <v>Excellent</v>
      </c>
      <c r="P5371" t="str" cm="1">
        <f t="array" ref="P5371">_xlfn.IFS(F5371&lt;30000,"Low",F5371&lt;60000,"Lower Middle",F5371&lt;100000, "Upper Middle",F5371&gt;=100000, "High")</f>
        <v>Upper Middle</v>
      </c>
      <c r="Q5371" t="str" cm="1">
        <f t="array" ref="Q5371">_xlfn.IFS(D5371&lt;10,"Low",D5371&lt;15,"Medium",D5371&lt;20,"High",D5371&gt;=20,"Very High")</f>
        <v>Medium</v>
      </c>
      <c r="R5371" t="str">
        <f t="shared" si="167"/>
        <v>Normal</v>
      </c>
    </row>
    <row r="5372" spans="1:18" x14ac:dyDescent="0.3">
      <c r="A5372" t="s">
        <v>5383</v>
      </c>
      <c r="B5372" s="2">
        <v>18575</v>
      </c>
      <c r="C5372" t="s">
        <v>10013</v>
      </c>
      <c r="D5372" s="1">
        <v>25.43</v>
      </c>
      <c r="E5372" t="s">
        <v>10023</v>
      </c>
      <c r="F5372" s="2">
        <v>146786</v>
      </c>
      <c r="G5372" t="s">
        <v>10040</v>
      </c>
      <c r="H5372" t="s">
        <v>10029</v>
      </c>
      <c r="I5372" s="2">
        <v>692</v>
      </c>
      <c r="J5372" s="3">
        <v>27.5</v>
      </c>
      <c r="K5372" t="s">
        <v>10035</v>
      </c>
      <c r="L5372" s="4">
        <v>43377</v>
      </c>
      <c r="M5372" t="s">
        <v>10037</v>
      </c>
      <c r="N5372">
        <f t="shared" si="166"/>
        <v>1</v>
      </c>
      <c r="O5372" t="str" cm="1">
        <f t="array" ref="O5372">_xlfn.IFS(I5372&lt;600, "Very Poor",I5372&lt;650,"Poor",I5372&lt;700,"Fair",I5372&lt;750,"Good",I5372&gt;=750,"Excellent")</f>
        <v>Fair</v>
      </c>
      <c r="P5372" t="str" cm="1">
        <f t="array" ref="P5372">_xlfn.IFS(F5372&lt;30000,"Low",F5372&lt;60000,"Lower Middle",F5372&lt;100000, "Upper Middle",F5372&gt;=100000, "High")</f>
        <v>High</v>
      </c>
      <c r="Q5372" t="str" cm="1">
        <f t="array" ref="Q5372">_xlfn.IFS(D5372&lt;10,"Low",D5372&lt;15,"Medium",D5372&lt;20,"High",D5372&gt;=20,"Very High")</f>
        <v>Very High</v>
      </c>
      <c r="R5372" t="str">
        <f t="shared" si="167"/>
        <v>Normal</v>
      </c>
    </row>
    <row r="5373" spans="1:18" x14ac:dyDescent="0.3">
      <c r="A5373" t="s">
        <v>5384</v>
      </c>
      <c r="B5373" s="2">
        <v>20023</v>
      </c>
      <c r="C5373" t="s">
        <v>10014</v>
      </c>
      <c r="D5373" s="1">
        <v>22.43</v>
      </c>
      <c r="E5373" t="s">
        <v>10020</v>
      </c>
      <c r="F5373" s="2">
        <v>112928</v>
      </c>
      <c r="G5373" t="s">
        <v>10039</v>
      </c>
      <c r="H5373" t="s">
        <v>10029</v>
      </c>
      <c r="I5373" s="2">
        <v>676</v>
      </c>
      <c r="J5373" s="3">
        <v>14.3</v>
      </c>
      <c r="K5373" t="s">
        <v>10035</v>
      </c>
      <c r="L5373" s="4">
        <v>42031</v>
      </c>
      <c r="M5373" t="s">
        <v>10036</v>
      </c>
      <c r="N5373">
        <f t="shared" si="166"/>
        <v>0</v>
      </c>
      <c r="O5373" t="str" cm="1">
        <f t="array" ref="O5373">_xlfn.IFS(I5373&lt;600, "Very Poor",I5373&lt;650,"Poor",I5373&lt;700,"Fair",I5373&lt;750,"Good",I5373&gt;=750,"Excellent")</f>
        <v>Fair</v>
      </c>
      <c r="P5373" t="str" cm="1">
        <f t="array" ref="P5373">_xlfn.IFS(F5373&lt;30000,"Low",F5373&lt;60000,"Lower Middle",F5373&lt;100000, "Upper Middle",F5373&gt;=100000, "High")</f>
        <v>High</v>
      </c>
      <c r="Q5373" t="str" cm="1">
        <f t="array" ref="Q5373">_xlfn.IFS(D5373&lt;10,"Low",D5373&lt;15,"Medium",D5373&lt;20,"High",D5373&gt;=20,"Very High")</f>
        <v>Very High</v>
      </c>
      <c r="R5373" t="str">
        <f t="shared" si="167"/>
        <v>Normal</v>
      </c>
    </row>
    <row r="5374" spans="1:18" x14ac:dyDescent="0.3">
      <c r="A5374" t="s">
        <v>5385</v>
      </c>
      <c r="B5374" s="2">
        <v>16997</v>
      </c>
      <c r="C5374" t="s">
        <v>10013</v>
      </c>
      <c r="D5374" s="1">
        <v>28.15</v>
      </c>
      <c r="E5374" t="s">
        <v>10021</v>
      </c>
      <c r="F5374" s="2">
        <v>40375</v>
      </c>
      <c r="G5374" t="s">
        <v>10038</v>
      </c>
      <c r="H5374" t="s">
        <v>10030</v>
      </c>
      <c r="I5374" s="2">
        <v>585</v>
      </c>
      <c r="J5374" s="3">
        <v>23.4</v>
      </c>
      <c r="K5374" t="s">
        <v>10035</v>
      </c>
      <c r="L5374" s="4">
        <v>42914</v>
      </c>
      <c r="M5374" t="s">
        <v>10037</v>
      </c>
      <c r="N5374">
        <f t="shared" si="166"/>
        <v>1</v>
      </c>
      <c r="O5374" t="str" cm="1">
        <f t="array" ref="O5374">_xlfn.IFS(I5374&lt;600, "Very Poor",I5374&lt;650,"Poor",I5374&lt;700,"Fair",I5374&lt;750,"Good",I5374&gt;=750,"Excellent")</f>
        <v>Very Poor</v>
      </c>
      <c r="P5374" t="str" cm="1">
        <f t="array" ref="P5374">_xlfn.IFS(F5374&lt;30000,"Low",F5374&lt;60000,"Lower Middle",F5374&lt;100000, "Upper Middle",F5374&gt;=100000, "High")</f>
        <v>Lower Middle</v>
      </c>
      <c r="Q5374" t="str" cm="1">
        <f t="array" ref="Q5374">_xlfn.IFS(D5374&lt;10,"Low",D5374&lt;15,"Medium",D5374&lt;20,"High",D5374&gt;=20,"Very High")</f>
        <v>Very High</v>
      </c>
      <c r="R5374" t="str">
        <f t="shared" si="167"/>
        <v>High Risk</v>
      </c>
    </row>
    <row r="5375" spans="1:18" x14ac:dyDescent="0.3">
      <c r="A5375" t="s">
        <v>5386</v>
      </c>
      <c r="B5375" s="2">
        <v>18750</v>
      </c>
      <c r="C5375" t="s">
        <v>10013</v>
      </c>
      <c r="D5375" s="1">
        <v>22.8</v>
      </c>
      <c r="E5375" t="s">
        <v>10018</v>
      </c>
      <c r="F5375" s="2">
        <v>28651</v>
      </c>
      <c r="G5375" t="s">
        <v>10039</v>
      </c>
      <c r="H5375" t="s">
        <v>10030</v>
      </c>
      <c r="I5375" s="2">
        <v>608</v>
      </c>
      <c r="J5375" s="3">
        <v>18.3</v>
      </c>
      <c r="K5375" t="s">
        <v>10034</v>
      </c>
      <c r="L5375" s="4">
        <v>43303</v>
      </c>
      <c r="M5375" t="s">
        <v>10037</v>
      </c>
      <c r="N5375">
        <f t="shared" si="166"/>
        <v>1</v>
      </c>
      <c r="O5375" t="str" cm="1">
        <f t="array" ref="O5375">_xlfn.IFS(I5375&lt;600, "Very Poor",I5375&lt;650,"Poor",I5375&lt;700,"Fair",I5375&lt;750,"Good",I5375&gt;=750,"Excellent")</f>
        <v>Poor</v>
      </c>
      <c r="P5375" t="str" cm="1">
        <f t="array" ref="P5375">_xlfn.IFS(F5375&lt;30000,"Low",F5375&lt;60000,"Lower Middle",F5375&lt;100000, "Upper Middle",F5375&gt;=100000, "High")</f>
        <v>Low</v>
      </c>
      <c r="Q5375" t="str" cm="1">
        <f t="array" ref="Q5375">_xlfn.IFS(D5375&lt;10,"Low",D5375&lt;15,"Medium",D5375&lt;20,"High",D5375&gt;=20,"Very High")</f>
        <v>Very High</v>
      </c>
      <c r="R5375" t="str">
        <f t="shared" si="167"/>
        <v>High Risk</v>
      </c>
    </row>
    <row r="5376" spans="1:18" x14ac:dyDescent="0.3">
      <c r="A5376" t="s">
        <v>5387</v>
      </c>
      <c r="B5376" s="2">
        <v>23837</v>
      </c>
      <c r="C5376" t="s">
        <v>10013</v>
      </c>
      <c r="D5376" s="1">
        <v>15.26</v>
      </c>
      <c r="E5376" t="s">
        <v>10015</v>
      </c>
      <c r="F5376" s="2">
        <v>76684</v>
      </c>
      <c r="G5376" t="s">
        <v>10039</v>
      </c>
      <c r="H5376" t="s">
        <v>10030</v>
      </c>
      <c r="I5376" s="2">
        <v>744</v>
      </c>
      <c r="J5376" s="3">
        <v>27.1</v>
      </c>
      <c r="K5376" t="s">
        <v>10034</v>
      </c>
      <c r="L5376" s="4">
        <v>43276</v>
      </c>
      <c r="M5376" t="s">
        <v>10036</v>
      </c>
      <c r="N5376">
        <f t="shared" si="166"/>
        <v>0</v>
      </c>
      <c r="O5376" t="str" cm="1">
        <f t="array" ref="O5376">_xlfn.IFS(I5376&lt;600, "Very Poor",I5376&lt;650,"Poor",I5376&lt;700,"Fair",I5376&lt;750,"Good",I5376&gt;=750,"Excellent")</f>
        <v>Good</v>
      </c>
      <c r="P5376" t="str" cm="1">
        <f t="array" ref="P5376">_xlfn.IFS(F5376&lt;30000,"Low",F5376&lt;60000,"Lower Middle",F5376&lt;100000, "Upper Middle",F5376&gt;=100000, "High")</f>
        <v>Upper Middle</v>
      </c>
      <c r="Q5376" t="str" cm="1">
        <f t="array" ref="Q5376">_xlfn.IFS(D5376&lt;10,"Low",D5376&lt;15,"Medium",D5376&lt;20,"High",D5376&gt;=20,"Very High")</f>
        <v>High</v>
      </c>
      <c r="R5376" t="str">
        <f t="shared" si="167"/>
        <v>Normal</v>
      </c>
    </row>
    <row r="5377" spans="1:18" x14ac:dyDescent="0.3">
      <c r="A5377" t="s">
        <v>5388</v>
      </c>
      <c r="B5377" s="2">
        <v>15997</v>
      </c>
      <c r="C5377" t="s">
        <v>10013</v>
      </c>
      <c r="D5377" s="1">
        <v>5.27</v>
      </c>
      <c r="E5377" t="s">
        <v>10022</v>
      </c>
      <c r="F5377" s="2">
        <v>101725</v>
      </c>
      <c r="G5377" t="s">
        <v>10039</v>
      </c>
      <c r="H5377" t="s">
        <v>10030</v>
      </c>
      <c r="I5377" s="2">
        <v>616</v>
      </c>
      <c r="J5377" s="3">
        <v>19.899999999999999</v>
      </c>
      <c r="K5377" t="s">
        <v>10035</v>
      </c>
      <c r="L5377" s="4">
        <v>42033</v>
      </c>
      <c r="M5377" t="s">
        <v>10036</v>
      </c>
      <c r="N5377">
        <f t="shared" si="166"/>
        <v>0</v>
      </c>
      <c r="O5377" t="str" cm="1">
        <f t="array" ref="O5377">_xlfn.IFS(I5377&lt;600, "Very Poor",I5377&lt;650,"Poor",I5377&lt;700,"Fair",I5377&lt;750,"Good",I5377&gt;=750,"Excellent")</f>
        <v>Poor</v>
      </c>
      <c r="P5377" t="str" cm="1">
        <f t="array" ref="P5377">_xlfn.IFS(F5377&lt;30000,"Low",F5377&lt;60000,"Lower Middle",F5377&lt;100000, "Upper Middle",F5377&gt;=100000, "High")</f>
        <v>High</v>
      </c>
      <c r="Q5377" t="str" cm="1">
        <f t="array" ref="Q5377">_xlfn.IFS(D5377&lt;10,"Low",D5377&lt;15,"Medium",D5377&lt;20,"High",D5377&gt;=20,"Very High")</f>
        <v>Low</v>
      </c>
      <c r="R5377" t="str">
        <f t="shared" si="167"/>
        <v>Normal</v>
      </c>
    </row>
    <row r="5378" spans="1:18" x14ac:dyDescent="0.3">
      <c r="A5378" t="s">
        <v>5389</v>
      </c>
      <c r="B5378" s="2">
        <v>24067</v>
      </c>
      <c r="C5378" t="s">
        <v>10014</v>
      </c>
      <c r="D5378" s="1">
        <v>24.82</v>
      </c>
      <c r="E5378" t="s">
        <v>10017</v>
      </c>
      <c r="F5378" s="2">
        <v>141933</v>
      </c>
      <c r="G5378" t="s">
        <v>10040</v>
      </c>
      <c r="H5378" t="s">
        <v>10030</v>
      </c>
      <c r="I5378" s="2">
        <v>642</v>
      </c>
      <c r="J5378" s="3">
        <v>34.799999999999997</v>
      </c>
      <c r="K5378" t="s">
        <v>10034</v>
      </c>
      <c r="L5378" s="4">
        <v>42251</v>
      </c>
      <c r="M5378" t="s">
        <v>10037</v>
      </c>
      <c r="N5378">
        <f t="shared" si="166"/>
        <v>1</v>
      </c>
      <c r="O5378" t="str" cm="1">
        <f t="array" ref="O5378">_xlfn.IFS(I5378&lt;600, "Very Poor",I5378&lt;650,"Poor",I5378&lt;700,"Fair",I5378&lt;750,"Good",I5378&gt;=750,"Excellent")</f>
        <v>Poor</v>
      </c>
      <c r="P5378" t="str" cm="1">
        <f t="array" ref="P5378">_xlfn.IFS(F5378&lt;30000,"Low",F5378&lt;60000,"Lower Middle",F5378&lt;100000, "Upper Middle",F5378&gt;=100000, "High")</f>
        <v>High</v>
      </c>
      <c r="Q5378" t="str" cm="1">
        <f t="array" ref="Q5378">_xlfn.IFS(D5378&lt;10,"Low",D5378&lt;15,"Medium",D5378&lt;20,"High",D5378&gt;=20,"Very High")</f>
        <v>Very High</v>
      </c>
      <c r="R5378" t="str">
        <f t="shared" si="167"/>
        <v>High Risk</v>
      </c>
    </row>
    <row r="5379" spans="1:18" x14ac:dyDescent="0.3">
      <c r="A5379" t="s">
        <v>5390</v>
      </c>
      <c r="B5379" s="2">
        <v>21923</v>
      </c>
      <c r="C5379" t="s">
        <v>10013</v>
      </c>
      <c r="D5379" s="1">
        <v>15.21</v>
      </c>
      <c r="E5379" t="s">
        <v>10019</v>
      </c>
      <c r="F5379" s="2">
        <v>138328</v>
      </c>
      <c r="G5379" t="s">
        <v>10038</v>
      </c>
      <c r="H5379" t="s">
        <v>10032</v>
      </c>
      <c r="I5379" s="2">
        <v>818</v>
      </c>
      <c r="J5379" s="3">
        <v>39.4</v>
      </c>
      <c r="K5379" t="s">
        <v>10035</v>
      </c>
      <c r="L5379" s="4">
        <v>42267</v>
      </c>
      <c r="M5379" t="s">
        <v>10036</v>
      </c>
      <c r="N5379">
        <f t="shared" ref="N5379:N5442" si="168">IF(M5379="Charged Off",1,0)</f>
        <v>0</v>
      </c>
      <c r="O5379" t="str" cm="1">
        <f t="array" ref="O5379">_xlfn.IFS(I5379&lt;600, "Very Poor",I5379&lt;650,"Poor",I5379&lt;700,"Fair",I5379&lt;750,"Good",I5379&gt;=750,"Excellent")</f>
        <v>Excellent</v>
      </c>
      <c r="P5379" t="str" cm="1">
        <f t="array" ref="P5379">_xlfn.IFS(F5379&lt;30000,"Low",F5379&lt;60000,"Lower Middle",F5379&lt;100000, "Upper Middle",F5379&gt;=100000, "High")</f>
        <v>High</v>
      </c>
      <c r="Q5379" t="str" cm="1">
        <f t="array" ref="Q5379">_xlfn.IFS(D5379&lt;10,"Low",D5379&lt;15,"Medium",D5379&lt;20,"High",D5379&gt;=20,"Very High")</f>
        <v>High</v>
      </c>
      <c r="R5379" t="str">
        <f t="shared" ref="R5379:R5442" si="169">IF(AND(I5379&lt;650,D5379&gt;15), "High Risk", "Normal")</f>
        <v>Normal</v>
      </c>
    </row>
    <row r="5380" spans="1:18" x14ac:dyDescent="0.3">
      <c r="A5380" t="s">
        <v>5391</v>
      </c>
      <c r="B5380" s="2">
        <v>9876</v>
      </c>
      <c r="C5380" t="s">
        <v>10013</v>
      </c>
      <c r="D5380" s="1">
        <v>21.77</v>
      </c>
      <c r="E5380" t="s">
        <v>10025</v>
      </c>
      <c r="F5380" s="2">
        <v>148489</v>
      </c>
      <c r="G5380" t="s">
        <v>10039</v>
      </c>
      <c r="H5380" t="s">
        <v>10032</v>
      </c>
      <c r="I5380" s="2">
        <v>829</v>
      </c>
      <c r="J5380" s="3">
        <v>37</v>
      </c>
      <c r="K5380" t="s">
        <v>10034</v>
      </c>
      <c r="L5380" s="4">
        <v>43712</v>
      </c>
      <c r="M5380" t="s">
        <v>10037</v>
      </c>
      <c r="N5380">
        <f t="shared" si="168"/>
        <v>1</v>
      </c>
      <c r="O5380" t="str" cm="1">
        <f t="array" ref="O5380">_xlfn.IFS(I5380&lt;600, "Very Poor",I5380&lt;650,"Poor",I5380&lt;700,"Fair",I5380&lt;750,"Good",I5380&gt;=750,"Excellent")</f>
        <v>Excellent</v>
      </c>
      <c r="P5380" t="str" cm="1">
        <f t="array" ref="P5380">_xlfn.IFS(F5380&lt;30000,"Low",F5380&lt;60000,"Lower Middle",F5380&lt;100000, "Upper Middle",F5380&gt;=100000, "High")</f>
        <v>High</v>
      </c>
      <c r="Q5380" t="str" cm="1">
        <f t="array" ref="Q5380">_xlfn.IFS(D5380&lt;10,"Low",D5380&lt;15,"Medium",D5380&lt;20,"High",D5380&gt;=20,"Very High")</f>
        <v>Very High</v>
      </c>
      <c r="R5380" t="str">
        <f t="shared" si="169"/>
        <v>Normal</v>
      </c>
    </row>
    <row r="5381" spans="1:18" x14ac:dyDescent="0.3">
      <c r="A5381" t="s">
        <v>5392</v>
      </c>
      <c r="B5381" s="2">
        <v>3887</v>
      </c>
      <c r="C5381" t="s">
        <v>10014</v>
      </c>
      <c r="D5381" s="1">
        <v>7.63</v>
      </c>
      <c r="E5381" t="s">
        <v>10024</v>
      </c>
      <c r="F5381" s="2">
        <v>102451</v>
      </c>
      <c r="G5381" t="s">
        <v>10039</v>
      </c>
      <c r="H5381" t="s">
        <v>10029</v>
      </c>
      <c r="I5381" s="2">
        <v>764</v>
      </c>
      <c r="J5381" s="3">
        <v>10.9</v>
      </c>
      <c r="K5381" t="s">
        <v>10034</v>
      </c>
      <c r="L5381" s="4">
        <v>42716</v>
      </c>
      <c r="M5381" t="s">
        <v>10036</v>
      </c>
      <c r="N5381">
        <f t="shared" si="168"/>
        <v>0</v>
      </c>
      <c r="O5381" t="str" cm="1">
        <f t="array" ref="O5381">_xlfn.IFS(I5381&lt;600, "Very Poor",I5381&lt;650,"Poor",I5381&lt;700,"Fair",I5381&lt;750,"Good",I5381&gt;=750,"Excellent")</f>
        <v>Excellent</v>
      </c>
      <c r="P5381" t="str" cm="1">
        <f t="array" ref="P5381">_xlfn.IFS(F5381&lt;30000,"Low",F5381&lt;60000,"Lower Middle",F5381&lt;100000, "Upper Middle",F5381&gt;=100000, "High")</f>
        <v>High</v>
      </c>
      <c r="Q5381" t="str" cm="1">
        <f t="array" ref="Q5381">_xlfn.IFS(D5381&lt;10,"Low",D5381&lt;15,"Medium",D5381&lt;20,"High",D5381&gt;=20,"Very High")</f>
        <v>Low</v>
      </c>
      <c r="R5381" t="str">
        <f t="shared" si="169"/>
        <v>Normal</v>
      </c>
    </row>
    <row r="5382" spans="1:18" x14ac:dyDescent="0.3">
      <c r="A5382" t="s">
        <v>5393</v>
      </c>
      <c r="B5382" s="2">
        <v>37854</v>
      </c>
      <c r="C5382" t="s">
        <v>10013</v>
      </c>
      <c r="D5382" s="1">
        <v>27.27</v>
      </c>
      <c r="E5382" t="s">
        <v>10016</v>
      </c>
      <c r="F5382" s="2">
        <v>21977</v>
      </c>
      <c r="G5382" t="s">
        <v>10040</v>
      </c>
      <c r="H5382" t="s">
        <v>10030</v>
      </c>
      <c r="I5382" s="2">
        <v>826</v>
      </c>
      <c r="J5382" s="3">
        <v>21</v>
      </c>
      <c r="K5382" t="s">
        <v>10035</v>
      </c>
      <c r="L5382" s="4">
        <v>43379</v>
      </c>
      <c r="M5382" t="s">
        <v>10037</v>
      </c>
      <c r="N5382">
        <f t="shared" si="168"/>
        <v>1</v>
      </c>
      <c r="O5382" t="str" cm="1">
        <f t="array" ref="O5382">_xlfn.IFS(I5382&lt;600, "Very Poor",I5382&lt;650,"Poor",I5382&lt;700,"Fair",I5382&lt;750,"Good",I5382&gt;=750,"Excellent")</f>
        <v>Excellent</v>
      </c>
      <c r="P5382" t="str" cm="1">
        <f t="array" ref="P5382">_xlfn.IFS(F5382&lt;30000,"Low",F5382&lt;60000,"Lower Middle",F5382&lt;100000, "Upper Middle",F5382&gt;=100000, "High")</f>
        <v>Low</v>
      </c>
      <c r="Q5382" t="str" cm="1">
        <f t="array" ref="Q5382">_xlfn.IFS(D5382&lt;10,"Low",D5382&lt;15,"Medium",D5382&lt;20,"High",D5382&gt;=20,"Very High")</f>
        <v>Very High</v>
      </c>
      <c r="R5382" t="str">
        <f t="shared" si="169"/>
        <v>Normal</v>
      </c>
    </row>
    <row r="5383" spans="1:18" x14ac:dyDescent="0.3">
      <c r="A5383" t="s">
        <v>5394</v>
      </c>
      <c r="B5383" s="2">
        <v>37948</v>
      </c>
      <c r="C5383" t="s">
        <v>10013</v>
      </c>
      <c r="D5383" s="1">
        <v>15.89</v>
      </c>
      <c r="E5383" t="s">
        <v>10016</v>
      </c>
      <c r="F5383" s="2">
        <v>132141</v>
      </c>
      <c r="G5383" t="s">
        <v>10039</v>
      </c>
      <c r="H5383" t="s">
        <v>10029</v>
      </c>
      <c r="I5383" s="2">
        <v>619</v>
      </c>
      <c r="J5383" s="3">
        <v>21.1</v>
      </c>
      <c r="K5383" t="s">
        <v>10034</v>
      </c>
      <c r="L5383" s="4">
        <v>43818</v>
      </c>
      <c r="M5383" t="s">
        <v>10036</v>
      </c>
      <c r="N5383">
        <f t="shared" si="168"/>
        <v>0</v>
      </c>
      <c r="O5383" t="str" cm="1">
        <f t="array" ref="O5383">_xlfn.IFS(I5383&lt;600, "Very Poor",I5383&lt;650,"Poor",I5383&lt;700,"Fair",I5383&lt;750,"Good",I5383&gt;=750,"Excellent")</f>
        <v>Poor</v>
      </c>
      <c r="P5383" t="str" cm="1">
        <f t="array" ref="P5383">_xlfn.IFS(F5383&lt;30000,"Low",F5383&lt;60000,"Lower Middle",F5383&lt;100000, "Upper Middle",F5383&gt;=100000, "High")</f>
        <v>High</v>
      </c>
      <c r="Q5383" t="str" cm="1">
        <f t="array" ref="Q5383">_xlfn.IFS(D5383&lt;10,"Low",D5383&lt;15,"Medium",D5383&lt;20,"High",D5383&gt;=20,"Very High")</f>
        <v>High</v>
      </c>
      <c r="R5383" t="str">
        <f t="shared" si="169"/>
        <v>High Risk</v>
      </c>
    </row>
    <row r="5384" spans="1:18" x14ac:dyDescent="0.3">
      <c r="A5384" t="s">
        <v>5395</v>
      </c>
      <c r="B5384" s="2">
        <v>3841</v>
      </c>
      <c r="C5384" t="s">
        <v>10013</v>
      </c>
      <c r="D5384" s="1">
        <v>27.99</v>
      </c>
      <c r="E5384" t="s">
        <v>10017</v>
      </c>
      <c r="F5384" s="2">
        <v>97005</v>
      </c>
      <c r="G5384" t="s">
        <v>10040</v>
      </c>
      <c r="H5384" t="s">
        <v>10032</v>
      </c>
      <c r="I5384" s="2">
        <v>643</v>
      </c>
      <c r="J5384" s="3">
        <v>34.4</v>
      </c>
      <c r="K5384" t="s">
        <v>10034</v>
      </c>
      <c r="L5384" s="4">
        <v>42598</v>
      </c>
      <c r="M5384" t="s">
        <v>10037</v>
      </c>
      <c r="N5384">
        <f t="shared" si="168"/>
        <v>1</v>
      </c>
      <c r="O5384" t="str" cm="1">
        <f t="array" ref="O5384">_xlfn.IFS(I5384&lt;600, "Very Poor",I5384&lt;650,"Poor",I5384&lt;700,"Fair",I5384&lt;750,"Good",I5384&gt;=750,"Excellent")</f>
        <v>Poor</v>
      </c>
      <c r="P5384" t="str" cm="1">
        <f t="array" ref="P5384">_xlfn.IFS(F5384&lt;30000,"Low",F5384&lt;60000,"Lower Middle",F5384&lt;100000, "Upper Middle",F5384&gt;=100000, "High")</f>
        <v>Upper Middle</v>
      </c>
      <c r="Q5384" t="str" cm="1">
        <f t="array" ref="Q5384">_xlfn.IFS(D5384&lt;10,"Low",D5384&lt;15,"Medium",D5384&lt;20,"High",D5384&gt;=20,"Very High")</f>
        <v>Very High</v>
      </c>
      <c r="R5384" t="str">
        <f t="shared" si="169"/>
        <v>High Risk</v>
      </c>
    </row>
    <row r="5385" spans="1:18" x14ac:dyDescent="0.3">
      <c r="A5385" t="s">
        <v>5396</v>
      </c>
      <c r="B5385" s="2">
        <v>29756</v>
      </c>
      <c r="C5385" t="s">
        <v>10013</v>
      </c>
      <c r="D5385" s="1">
        <v>22.68</v>
      </c>
      <c r="E5385" t="s">
        <v>10018</v>
      </c>
      <c r="F5385" s="2">
        <v>66828</v>
      </c>
      <c r="G5385" t="s">
        <v>10040</v>
      </c>
      <c r="H5385" t="s">
        <v>10029</v>
      </c>
      <c r="I5385" s="2">
        <v>802</v>
      </c>
      <c r="J5385" s="3">
        <v>17.5</v>
      </c>
      <c r="K5385" t="s">
        <v>10034</v>
      </c>
      <c r="L5385" s="4">
        <v>43673</v>
      </c>
      <c r="M5385" t="s">
        <v>10036</v>
      </c>
      <c r="N5385">
        <f t="shared" si="168"/>
        <v>0</v>
      </c>
      <c r="O5385" t="str" cm="1">
        <f t="array" ref="O5385">_xlfn.IFS(I5385&lt;600, "Very Poor",I5385&lt;650,"Poor",I5385&lt;700,"Fair",I5385&lt;750,"Good",I5385&gt;=750,"Excellent")</f>
        <v>Excellent</v>
      </c>
      <c r="P5385" t="str" cm="1">
        <f t="array" ref="P5385">_xlfn.IFS(F5385&lt;30000,"Low",F5385&lt;60000,"Lower Middle",F5385&lt;100000, "Upper Middle",F5385&gt;=100000, "High")</f>
        <v>Upper Middle</v>
      </c>
      <c r="Q5385" t="str" cm="1">
        <f t="array" ref="Q5385">_xlfn.IFS(D5385&lt;10,"Low",D5385&lt;15,"Medium",D5385&lt;20,"High",D5385&gt;=20,"Very High")</f>
        <v>Very High</v>
      </c>
      <c r="R5385" t="str">
        <f t="shared" si="169"/>
        <v>Normal</v>
      </c>
    </row>
    <row r="5386" spans="1:18" x14ac:dyDescent="0.3">
      <c r="A5386" t="s">
        <v>5397</v>
      </c>
      <c r="B5386" s="2">
        <v>7040</v>
      </c>
      <c r="C5386" t="s">
        <v>10013</v>
      </c>
      <c r="D5386" s="1">
        <v>8.0399999999999991</v>
      </c>
      <c r="E5386" t="s">
        <v>10019</v>
      </c>
      <c r="F5386" s="2">
        <v>72916</v>
      </c>
      <c r="G5386" t="s">
        <v>10038</v>
      </c>
      <c r="H5386" t="s">
        <v>10030</v>
      </c>
      <c r="I5386" s="2">
        <v>701</v>
      </c>
      <c r="J5386" s="3">
        <v>24.2</v>
      </c>
      <c r="K5386" t="s">
        <v>10035</v>
      </c>
      <c r="L5386" s="4">
        <v>43805</v>
      </c>
      <c r="M5386" t="s">
        <v>10036</v>
      </c>
      <c r="N5386">
        <f t="shared" si="168"/>
        <v>0</v>
      </c>
      <c r="O5386" t="str" cm="1">
        <f t="array" ref="O5386">_xlfn.IFS(I5386&lt;600, "Very Poor",I5386&lt;650,"Poor",I5386&lt;700,"Fair",I5386&lt;750,"Good",I5386&gt;=750,"Excellent")</f>
        <v>Good</v>
      </c>
      <c r="P5386" t="str" cm="1">
        <f t="array" ref="P5386">_xlfn.IFS(F5386&lt;30000,"Low",F5386&lt;60000,"Lower Middle",F5386&lt;100000, "Upper Middle",F5386&gt;=100000, "High")</f>
        <v>Upper Middle</v>
      </c>
      <c r="Q5386" t="str" cm="1">
        <f t="array" ref="Q5386">_xlfn.IFS(D5386&lt;10,"Low",D5386&lt;15,"Medium",D5386&lt;20,"High",D5386&gt;=20,"Very High")</f>
        <v>Low</v>
      </c>
      <c r="R5386" t="str">
        <f t="shared" si="169"/>
        <v>Normal</v>
      </c>
    </row>
    <row r="5387" spans="1:18" x14ac:dyDescent="0.3">
      <c r="A5387" t="s">
        <v>5398</v>
      </c>
      <c r="B5387" s="2">
        <v>11304</v>
      </c>
      <c r="C5387" t="s">
        <v>10013</v>
      </c>
      <c r="D5387" s="1">
        <v>19.48</v>
      </c>
      <c r="E5387" t="s">
        <v>10020</v>
      </c>
      <c r="F5387" s="2">
        <v>118594</v>
      </c>
      <c r="G5387" t="s">
        <v>10038</v>
      </c>
      <c r="H5387" t="s">
        <v>10030</v>
      </c>
      <c r="I5387" s="2">
        <v>710</v>
      </c>
      <c r="J5387" s="3">
        <v>26.3</v>
      </c>
      <c r="K5387" t="s">
        <v>10034</v>
      </c>
      <c r="L5387" s="4">
        <v>42953</v>
      </c>
      <c r="M5387" t="s">
        <v>10037</v>
      </c>
      <c r="N5387">
        <f t="shared" si="168"/>
        <v>1</v>
      </c>
      <c r="O5387" t="str" cm="1">
        <f t="array" ref="O5387">_xlfn.IFS(I5387&lt;600, "Very Poor",I5387&lt;650,"Poor",I5387&lt;700,"Fair",I5387&lt;750,"Good",I5387&gt;=750,"Excellent")</f>
        <v>Good</v>
      </c>
      <c r="P5387" t="str" cm="1">
        <f t="array" ref="P5387">_xlfn.IFS(F5387&lt;30000,"Low",F5387&lt;60000,"Lower Middle",F5387&lt;100000, "Upper Middle",F5387&gt;=100000, "High")</f>
        <v>High</v>
      </c>
      <c r="Q5387" t="str" cm="1">
        <f t="array" ref="Q5387">_xlfn.IFS(D5387&lt;10,"Low",D5387&lt;15,"Medium",D5387&lt;20,"High",D5387&gt;=20,"Very High")</f>
        <v>High</v>
      </c>
      <c r="R5387" t="str">
        <f t="shared" si="169"/>
        <v>Normal</v>
      </c>
    </row>
    <row r="5388" spans="1:18" x14ac:dyDescent="0.3">
      <c r="A5388" t="s">
        <v>5399</v>
      </c>
      <c r="B5388" s="2">
        <v>31341</v>
      </c>
      <c r="C5388" t="s">
        <v>10013</v>
      </c>
      <c r="D5388" s="1">
        <v>27.75</v>
      </c>
      <c r="E5388" t="s">
        <v>10025</v>
      </c>
      <c r="F5388" s="2">
        <v>91613</v>
      </c>
      <c r="G5388" t="s">
        <v>10038</v>
      </c>
      <c r="H5388" t="s">
        <v>10030</v>
      </c>
      <c r="I5388" s="2">
        <v>704</v>
      </c>
      <c r="J5388" s="3">
        <v>8.9</v>
      </c>
      <c r="K5388" t="s">
        <v>10035</v>
      </c>
      <c r="L5388" s="4">
        <v>42073</v>
      </c>
      <c r="M5388" t="s">
        <v>10036</v>
      </c>
      <c r="N5388">
        <f t="shared" si="168"/>
        <v>0</v>
      </c>
      <c r="O5388" t="str" cm="1">
        <f t="array" ref="O5388">_xlfn.IFS(I5388&lt;600, "Very Poor",I5388&lt;650,"Poor",I5388&lt;700,"Fair",I5388&lt;750,"Good",I5388&gt;=750,"Excellent")</f>
        <v>Good</v>
      </c>
      <c r="P5388" t="str" cm="1">
        <f t="array" ref="P5388">_xlfn.IFS(F5388&lt;30000,"Low",F5388&lt;60000,"Lower Middle",F5388&lt;100000, "Upper Middle",F5388&gt;=100000, "High")</f>
        <v>Upper Middle</v>
      </c>
      <c r="Q5388" t="str" cm="1">
        <f t="array" ref="Q5388">_xlfn.IFS(D5388&lt;10,"Low",D5388&lt;15,"Medium",D5388&lt;20,"High",D5388&gt;=20,"Very High")</f>
        <v>Very High</v>
      </c>
      <c r="R5388" t="str">
        <f t="shared" si="169"/>
        <v>Normal</v>
      </c>
    </row>
    <row r="5389" spans="1:18" x14ac:dyDescent="0.3">
      <c r="A5389" t="s">
        <v>5400</v>
      </c>
      <c r="B5389" s="2">
        <v>5758</v>
      </c>
      <c r="C5389" t="s">
        <v>10013</v>
      </c>
      <c r="D5389" s="1">
        <v>25</v>
      </c>
      <c r="E5389" t="s">
        <v>10018</v>
      </c>
      <c r="F5389" s="2">
        <v>77020</v>
      </c>
      <c r="G5389" t="s">
        <v>10039</v>
      </c>
      <c r="H5389" t="s">
        <v>10032</v>
      </c>
      <c r="I5389" s="2">
        <v>604</v>
      </c>
      <c r="J5389" s="3">
        <v>24.5</v>
      </c>
      <c r="K5389" t="s">
        <v>10035</v>
      </c>
      <c r="L5389" s="4">
        <v>43443</v>
      </c>
      <c r="M5389" t="s">
        <v>10037</v>
      </c>
      <c r="N5389">
        <f t="shared" si="168"/>
        <v>1</v>
      </c>
      <c r="O5389" t="str" cm="1">
        <f t="array" ref="O5389">_xlfn.IFS(I5389&lt;600, "Very Poor",I5389&lt;650,"Poor",I5389&lt;700,"Fair",I5389&lt;750,"Good",I5389&gt;=750,"Excellent")</f>
        <v>Poor</v>
      </c>
      <c r="P5389" t="str" cm="1">
        <f t="array" ref="P5389">_xlfn.IFS(F5389&lt;30000,"Low",F5389&lt;60000,"Lower Middle",F5389&lt;100000, "Upper Middle",F5389&gt;=100000, "High")</f>
        <v>Upper Middle</v>
      </c>
      <c r="Q5389" t="str" cm="1">
        <f t="array" ref="Q5389">_xlfn.IFS(D5389&lt;10,"Low",D5389&lt;15,"Medium",D5389&lt;20,"High",D5389&gt;=20,"Very High")</f>
        <v>Very High</v>
      </c>
      <c r="R5389" t="str">
        <f t="shared" si="169"/>
        <v>High Risk</v>
      </c>
    </row>
    <row r="5390" spans="1:18" x14ac:dyDescent="0.3">
      <c r="A5390" t="s">
        <v>5401</v>
      </c>
      <c r="B5390" s="2">
        <v>18010</v>
      </c>
      <c r="C5390" t="s">
        <v>10014</v>
      </c>
      <c r="D5390" s="1">
        <v>15.45</v>
      </c>
      <c r="E5390" t="s">
        <v>10018</v>
      </c>
      <c r="F5390" s="2">
        <v>72727</v>
      </c>
      <c r="G5390" t="s">
        <v>10039</v>
      </c>
      <c r="H5390" t="s">
        <v>10029</v>
      </c>
      <c r="I5390" s="2">
        <v>615</v>
      </c>
      <c r="J5390" s="3">
        <v>13.6</v>
      </c>
      <c r="K5390" t="s">
        <v>10035</v>
      </c>
      <c r="L5390" s="4">
        <v>42879</v>
      </c>
      <c r="M5390" t="s">
        <v>10036</v>
      </c>
      <c r="N5390">
        <f t="shared" si="168"/>
        <v>0</v>
      </c>
      <c r="O5390" t="str" cm="1">
        <f t="array" ref="O5390">_xlfn.IFS(I5390&lt;600, "Very Poor",I5390&lt;650,"Poor",I5390&lt;700,"Fair",I5390&lt;750,"Good",I5390&gt;=750,"Excellent")</f>
        <v>Poor</v>
      </c>
      <c r="P5390" t="str" cm="1">
        <f t="array" ref="P5390">_xlfn.IFS(F5390&lt;30000,"Low",F5390&lt;60000,"Lower Middle",F5390&lt;100000, "Upper Middle",F5390&gt;=100000, "High")</f>
        <v>Upper Middle</v>
      </c>
      <c r="Q5390" t="str" cm="1">
        <f t="array" ref="Q5390">_xlfn.IFS(D5390&lt;10,"Low",D5390&lt;15,"Medium",D5390&lt;20,"High",D5390&gt;=20,"Very High")</f>
        <v>High</v>
      </c>
      <c r="R5390" t="str">
        <f t="shared" si="169"/>
        <v>High Risk</v>
      </c>
    </row>
    <row r="5391" spans="1:18" x14ac:dyDescent="0.3">
      <c r="A5391" t="s">
        <v>5402</v>
      </c>
      <c r="B5391" s="2">
        <v>32658</v>
      </c>
      <c r="C5391" t="s">
        <v>10014</v>
      </c>
      <c r="D5391" s="1">
        <v>28.88</v>
      </c>
      <c r="E5391" t="s">
        <v>10015</v>
      </c>
      <c r="F5391" s="2">
        <v>147634</v>
      </c>
      <c r="G5391" t="s">
        <v>10039</v>
      </c>
      <c r="H5391" t="s">
        <v>10031</v>
      </c>
      <c r="I5391" s="2">
        <v>687</v>
      </c>
      <c r="J5391" s="3">
        <v>12.2</v>
      </c>
      <c r="K5391" t="s">
        <v>10035</v>
      </c>
      <c r="L5391" s="4">
        <v>42690</v>
      </c>
      <c r="M5391" t="s">
        <v>10036</v>
      </c>
      <c r="N5391">
        <f t="shared" si="168"/>
        <v>0</v>
      </c>
      <c r="O5391" t="str" cm="1">
        <f t="array" ref="O5391">_xlfn.IFS(I5391&lt;600, "Very Poor",I5391&lt;650,"Poor",I5391&lt;700,"Fair",I5391&lt;750,"Good",I5391&gt;=750,"Excellent")</f>
        <v>Fair</v>
      </c>
      <c r="P5391" t="str" cm="1">
        <f t="array" ref="P5391">_xlfn.IFS(F5391&lt;30000,"Low",F5391&lt;60000,"Lower Middle",F5391&lt;100000, "Upper Middle",F5391&gt;=100000, "High")</f>
        <v>High</v>
      </c>
      <c r="Q5391" t="str" cm="1">
        <f t="array" ref="Q5391">_xlfn.IFS(D5391&lt;10,"Low",D5391&lt;15,"Medium",D5391&lt;20,"High",D5391&gt;=20,"Very High")</f>
        <v>Very High</v>
      </c>
      <c r="R5391" t="str">
        <f t="shared" si="169"/>
        <v>Normal</v>
      </c>
    </row>
    <row r="5392" spans="1:18" x14ac:dyDescent="0.3">
      <c r="A5392" t="s">
        <v>5403</v>
      </c>
      <c r="B5392" s="2">
        <v>38782</v>
      </c>
      <c r="C5392" t="s">
        <v>10014</v>
      </c>
      <c r="D5392" s="1">
        <v>11.71</v>
      </c>
      <c r="E5392" t="s">
        <v>10020</v>
      </c>
      <c r="F5392" s="2">
        <v>149875</v>
      </c>
      <c r="G5392" t="s">
        <v>10040</v>
      </c>
      <c r="H5392" t="s">
        <v>10031</v>
      </c>
      <c r="I5392" s="2">
        <v>765</v>
      </c>
      <c r="J5392" s="3">
        <v>13.8</v>
      </c>
      <c r="K5392" t="s">
        <v>10034</v>
      </c>
      <c r="L5392" s="4">
        <v>44183</v>
      </c>
      <c r="M5392" t="s">
        <v>10036</v>
      </c>
      <c r="N5392">
        <f t="shared" si="168"/>
        <v>0</v>
      </c>
      <c r="O5392" t="str" cm="1">
        <f t="array" ref="O5392">_xlfn.IFS(I5392&lt;600, "Very Poor",I5392&lt;650,"Poor",I5392&lt;700,"Fair",I5392&lt;750,"Good",I5392&gt;=750,"Excellent")</f>
        <v>Excellent</v>
      </c>
      <c r="P5392" t="str" cm="1">
        <f t="array" ref="P5392">_xlfn.IFS(F5392&lt;30000,"Low",F5392&lt;60000,"Lower Middle",F5392&lt;100000, "Upper Middle",F5392&gt;=100000, "High")</f>
        <v>High</v>
      </c>
      <c r="Q5392" t="str" cm="1">
        <f t="array" ref="Q5392">_xlfn.IFS(D5392&lt;10,"Low",D5392&lt;15,"Medium",D5392&lt;20,"High",D5392&gt;=20,"Very High")</f>
        <v>Medium</v>
      </c>
      <c r="R5392" t="str">
        <f t="shared" si="169"/>
        <v>Normal</v>
      </c>
    </row>
    <row r="5393" spans="1:18" x14ac:dyDescent="0.3">
      <c r="A5393" t="s">
        <v>5404</v>
      </c>
      <c r="B5393" s="2">
        <v>2375</v>
      </c>
      <c r="C5393" t="s">
        <v>10014</v>
      </c>
      <c r="D5393" s="1">
        <v>14.38</v>
      </c>
      <c r="E5393" t="s">
        <v>10022</v>
      </c>
      <c r="F5393" s="2">
        <v>73801</v>
      </c>
      <c r="G5393" t="s">
        <v>10040</v>
      </c>
      <c r="H5393" t="s">
        <v>10028</v>
      </c>
      <c r="I5393" s="2">
        <v>682</v>
      </c>
      <c r="J5393" s="3">
        <v>8.5</v>
      </c>
      <c r="K5393" t="s">
        <v>10035</v>
      </c>
      <c r="L5393" s="4">
        <v>43302</v>
      </c>
      <c r="M5393" t="s">
        <v>10036</v>
      </c>
      <c r="N5393">
        <f t="shared" si="168"/>
        <v>0</v>
      </c>
      <c r="O5393" t="str" cm="1">
        <f t="array" ref="O5393">_xlfn.IFS(I5393&lt;600, "Very Poor",I5393&lt;650,"Poor",I5393&lt;700,"Fair",I5393&lt;750,"Good",I5393&gt;=750,"Excellent")</f>
        <v>Fair</v>
      </c>
      <c r="P5393" t="str" cm="1">
        <f t="array" ref="P5393">_xlfn.IFS(F5393&lt;30000,"Low",F5393&lt;60000,"Lower Middle",F5393&lt;100000, "Upper Middle",F5393&gt;=100000, "High")</f>
        <v>Upper Middle</v>
      </c>
      <c r="Q5393" t="str" cm="1">
        <f t="array" ref="Q5393">_xlfn.IFS(D5393&lt;10,"Low",D5393&lt;15,"Medium",D5393&lt;20,"High",D5393&gt;=20,"Very High")</f>
        <v>Medium</v>
      </c>
      <c r="R5393" t="str">
        <f t="shared" si="169"/>
        <v>Normal</v>
      </c>
    </row>
    <row r="5394" spans="1:18" x14ac:dyDescent="0.3">
      <c r="A5394" t="s">
        <v>5405</v>
      </c>
      <c r="B5394" s="2">
        <v>34949</v>
      </c>
      <c r="C5394" t="s">
        <v>10014</v>
      </c>
      <c r="D5394" s="1">
        <v>23.74</v>
      </c>
      <c r="E5394" t="s">
        <v>10016</v>
      </c>
      <c r="F5394" s="2">
        <v>63435</v>
      </c>
      <c r="G5394" t="s">
        <v>10039</v>
      </c>
      <c r="H5394" t="s">
        <v>10028</v>
      </c>
      <c r="I5394" s="2">
        <v>598</v>
      </c>
      <c r="J5394" s="3">
        <v>7.4</v>
      </c>
      <c r="K5394" t="s">
        <v>10034</v>
      </c>
      <c r="L5394" s="4">
        <v>42443</v>
      </c>
      <c r="M5394" t="s">
        <v>10037</v>
      </c>
      <c r="N5394">
        <f t="shared" si="168"/>
        <v>1</v>
      </c>
      <c r="O5394" t="str" cm="1">
        <f t="array" ref="O5394">_xlfn.IFS(I5394&lt;600, "Very Poor",I5394&lt;650,"Poor",I5394&lt;700,"Fair",I5394&lt;750,"Good",I5394&gt;=750,"Excellent")</f>
        <v>Very Poor</v>
      </c>
      <c r="P5394" t="str" cm="1">
        <f t="array" ref="P5394">_xlfn.IFS(F5394&lt;30000,"Low",F5394&lt;60000,"Lower Middle",F5394&lt;100000, "Upper Middle",F5394&gt;=100000, "High")</f>
        <v>Upper Middle</v>
      </c>
      <c r="Q5394" t="str" cm="1">
        <f t="array" ref="Q5394">_xlfn.IFS(D5394&lt;10,"Low",D5394&lt;15,"Medium",D5394&lt;20,"High",D5394&gt;=20,"Very High")</f>
        <v>Very High</v>
      </c>
      <c r="R5394" t="str">
        <f t="shared" si="169"/>
        <v>High Risk</v>
      </c>
    </row>
    <row r="5395" spans="1:18" x14ac:dyDescent="0.3">
      <c r="A5395" t="s">
        <v>5406</v>
      </c>
      <c r="B5395" s="2">
        <v>23092</v>
      </c>
      <c r="C5395" t="s">
        <v>10014</v>
      </c>
      <c r="D5395" s="1">
        <v>10.82</v>
      </c>
      <c r="E5395" t="s">
        <v>10020</v>
      </c>
      <c r="F5395" s="2">
        <v>92150</v>
      </c>
      <c r="G5395" t="s">
        <v>10038</v>
      </c>
      <c r="H5395" t="s">
        <v>10031</v>
      </c>
      <c r="I5395" s="2">
        <v>766</v>
      </c>
      <c r="J5395" s="3">
        <v>27.6</v>
      </c>
      <c r="K5395" t="s">
        <v>10035</v>
      </c>
      <c r="L5395" s="4">
        <v>43907</v>
      </c>
      <c r="M5395" t="s">
        <v>10036</v>
      </c>
      <c r="N5395">
        <f t="shared" si="168"/>
        <v>0</v>
      </c>
      <c r="O5395" t="str" cm="1">
        <f t="array" ref="O5395">_xlfn.IFS(I5395&lt;600, "Very Poor",I5395&lt;650,"Poor",I5395&lt;700,"Fair",I5395&lt;750,"Good",I5395&gt;=750,"Excellent")</f>
        <v>Excellent</v>
      </c>
      <c r="P5395" t="str" cm="1">
        <f t="array" ref="P5395">_xlfn.IFS(F5395&lt;30000,"Low",F5395&lt;60000,"Lower Middle",F5395&lt;100000, "Upper Middle",F5395&gt;=100000, "High")</f>
        <v>Upper Middle</v>
      </c>
      <c r="Q5395" t="str" cm="1">
        <f t="array" ref="Q5395">_xlfn.IFS(D5395&lt;10,"Low",D5395&lt;15,"Medium",D5395&lt;20,"High",D5395&gt;=20,"Very High")</f>
        <v>Medium</v>
      </c>
      <c r="R5395" t="str">
        <f t="shared" si="169"/>
        <v>Normal</v>
      </c>
    </row>
    <row r="5396" spans="1:18" x14ac:dyDescent="0.3">
      <c r="A5396" t="s">
        <v>5407</v>
      </c>
      <c r="B5396" s="2">
        <v>1490</v>
      </c>
      <c r="C5396" t="s">
        <v>10013</v>
      </c>
      <c r="D5396" s="1">
        <v>17.88</v>
      </c>
      <c r="E5396" t="s">
        <v>10020</v>
      </c>
      <c r="F5396" s="2">
        <v>84353</v>
      </c>
      <c r="G5396" t="s">
        <v>10039</v>
      </c>
      <c r="H5396" t="s">
        <v>10033</v>
      </c>
      <c r="I5396" s="2">
        <v>813</v>
      </c>
      <c r="J5396" s="3">
        <v>37.9</v>
      </c>
      <c r="K5396" t="s">
        <v>10035</v>
      </c>
      <c r="L5396" s="4">
        <v>44071</v>
      </c>
      <c r="M5396" t="s">
        <v>10036</v>
      </c>
      <c r="N5396">
        <f t="shared" si="168"/>
        <v>0</v>
      </c>
      <c r="O5396" t="str" cm="1">
        <f t="array" ref="O5396">_xlfn.IFS(I5396&lt;600, "Very Poor",I5396&lt;650,"Poor",I5396&lt;700,"Fair",I5396&lt;750,"Good",I5396&gt;=750,"Excellent")</f>
        <v>Excellent</v>
      </c>
      <c r="P5396" t="str" cm="1">
        <f t="array" ref="P5396">_xlfn.IFS(F5396&lt;30000,"Low",F5396&lt;60000,"Lower Middle",F5396&lt;100000, "Upper Middle",F5396&gt;=100000, "High")</f>
        <v>Upper Middle</v>
      </c>
      <c r="Q5396" t="str" cm="1">
        <f t="array" ref="Q5396">_xlfn.IFS(D5396&lt;10,"Low",D5396&lt;15,"Medium",D5396&lt;20,"High",D5396&gt;=20,"Very High")</f>
        <v>High</v>
      </c>
      <c r="R5396" t="str">
        <f t="shared" si="169"/>
        <v>Normal</v>
      </c>
    </row>
    <row r="5397" spans="1:18" x14ac:dyDescent="0.3">
      <c r="A5397" t="s">
        <v>5408</v>
      </c>
      <c r="B5397" s="2">
        <v>4729</v>
      </c>
      <c r="C5397" t="s">
        <v>10013</v>
      </c>
      <c r="D5397" s="1">
        <v>23.22</v>
      </c>
      <c r="E5397" t="s">
        <v>10015</v>
      </c>
      <c r="F5397" s="2">
        <v>135200</v>
      </c>
      <c r="G5397" t="s">
        <v>10040</v>
      </c>
      <c r="H5397" t="s">
        <v>10027</v>
      </c>
      <c r="I5397" s="2">
        <v>673</v>
      </c>
      <c r="J5397" s="3">
        <v>29.1</v>
      </c>
      <c r="K5397" t="s">
        <v>10035</v>
      </c>
      <c r="L5397" s="4">
        <v>42769</v>
      </c>
      <c r="M5397" t="s">
        <v>10037</v>
      </c>
      <c r="N5397">
        <f t="shared" si="168"/>
        <v>1</v>
      </c>
      <c r="O5397" t="str" cm="1">
        <f t="array" ref="O5397">_xlfn.IFS(I5397&lt;600, "Very Poor",I5397&lt;650,"Poor",I5397&lt;700,"Fair",I5397&lt;750,"Good",I5397&gt;=750,"Excellent")</f>
        <v>Fair</v>
      </c>
      <c r="P5397" t="str" cm="1">
        <f t="array" ref="P5397">_xlfn.IFS(F5397&lt;30000,"Low",F5397&lt;60000,"Lower Middle",F5397&lt;100000, "Upper Middle",F5397&gt;=100000, "High")</f>
        <v>High</v>
      </c>
      <c r="Q5397" t="str" cm="1">
        <f t="array" ref="Q5397">_xlfn.IFS(D5397&lt;10,"Low",D5397&lt;15,"Medium",D5397&lt;20,"High",D5397&gt;=20,"Very High")</f>
        <v>Very High</v>
      </c>
      <c r="R5397" t="str">
        <f t="shared" si="169"/>
        <v>Normal</v>
      </c>
    </row>
    <row r="5398" spans="1:18" x14ac:dyDescent="0.3">
      <c r="A5398" t="s">
        <v>5409</v>
      </c>
      <c r="B5398" s="2">
        <v>6974</v>
      </c>
      <c r="C5398" t="s">
        <v>10013</v>
      </c>
      <c r="D5398" s="1">
        <v>21.1</v>
      </c>
      <c r="E5398" t="s">
        <v>10018</v>
      </c>
      <c r="F5398" s="2">
        <v>83811</v>
      </c>
      <c r="G5398" t="s">
        <v>10039</v>
      </c>
      <c r="H5398" t="s">
        <v>10031</v>
      </c>
      <c r="I5398" s="2">
        <v>810</v>
      </c>
      <c r="J5398" s="3">
        <v>15.9</v>
      </c>
      <c r="K5398" t="s">
        <v>10035</v>
      </c>
      <c r="L5398" s="4">
        <v>42343</v>
      </c>
      <c r="M5398" t="s">
        <v>10036</v>
      </c>
      <c r="N5398">
        <f t="shared" si="168"/>
        <v>0</v>
      </c>
      <c r="O5398" t="str" cm="1">
        <f t="array" ref="O5398">_xlfn.IFS(I5398&lt;600, "Very Poor",I5398&lt;650,"Poor",I5398&lt;700,"Fair",I5398&lt;750,"Good",I5398&gt;=750,"Excellent")</f>
        <v>Excellent</v>
      </c>
      <c r="P5398" t="str" cm="1">
        <f t="array" ref="P5398">_xlfn.IFS(F5398&lt;30000,"Low",F5398&lt;60000,"Lower Middle",F5398&lt;100000, "Upper Middle",F5398&gt;=100000, "High")</f>
        <v>Upper Middle</v>
      </c>
      <c r="Q5398" t="str" cm="1">
        <f t="array" ref="Q5398">_xlfn.IFS(D5398&lt;10,"Low",D5398&lt;15,"Medium",D5398&lt;20,"High",D5398&gt;=20,"Very High")</f>
        <v>Very High</v>
      </c>
      <c r="R5398" t="str">
        <f t="shared" si="169"/>
        <v>Normal</v>
      </c>
    </row>
    <row r="5399" spans="1:18" x14ac:dyDescent="0.3">
      <c r="A5399" t="s">
        <v>5410</v>
      </c>
      <c r="B5399" s="2">
        <v>20680</v>
      </c>
      <c r="C5399" t="s">
        <v>10013</v>
      </c>
      <c r="D5399" s="1">
        <v>8.8800000000000008</v>
      </c>
      <c r="E5399" t="s">
        <v>10018</v>
      </c>
      <c r="F5399" s="2">
        <v>119943</v>
      </c>
      <c r="G5399" t="s">
        <v>10038</v>
      </c>
      <c r="H5399" t="s">
        <v>10031</v>
      </c>
      <c r="I5399" s="2">
        <v>707</v>
      </c>
      <c r="J5399" s="3">
        <v>16.7</v>
      </c>
      <c r="K5399" t="s">
        <v>10035</v>
      </c>
      <c r="L5399" s="4">
        <v>42449</v>
      </c>
      <c r="M5399" t="s">
        <v>10036</v>
      </c>
      <c r="N5399">
        <f t="shared" si="168"/>
        <v>0</v>
      </c>
      <c r="O5399" t="str" cm="1">
        <f t="array" ref="O5399">_xlfn.IFS(I5399&lt;600, "Very Poor",I5399&lt;650,"Poor",I5399&lt;700,"Fair",I5399&lt;750,"Good",I5399&gt;=750,"Excellent")</f>
        <v>Good</v>
      </c>
      <c r="P5399" t="str" cm="1">
        <f t="array" ref="P5399">_xlfn.IFS(F5399&lt;30000,"Low",F5399&lt;60000,"Lower Middle",F5399&lt;100000, "Upper Middle",F5399&gt;=100000, "High")</f>
        <v>High</v>
      </c>
      <c r="Q5399" t="str" cm="1">
        <f t="array" ref="Q5399">_xlfn.IFS(D5399&lt;10,"Low",D5399&lt;15,"Medium",D5399&lt;20,"High",D5399&gt;=20,"Very High")</f>
        <v>Low</v>
      </c>
      <c r="R5399" t="str">
        <f t="shared" si="169"/>
        <v>Normal</v>
      </c>
    </row>
    <row r="5400" spans="1:18" x14ac:dyDescent="0.3">
      <c r="A5400" t="s">
        <v>5411</v>
      </c>
      <c r="B5400" s="2">
        <v>19324</v>
      </c>
      <c r="C5400" t="s">
        <v>10014</v>
      </c>
      <c r="D5400" s="1">
        <v>20.74</v>
      </c>
      <c r="E5400" t="s">
        <v>10021</v>
      </c>
      <c r="F5400" s="2">
        <v>28446</v>
      </c>
      <c r="G5400" t="s">
        <v>10039</v>
      </c>
      <c r="H5400" t="s">
        <v>10031</v>
      </c>
      <c r="I5400" s="2">
        <v>838</v>
      </c>
      <c r="J5400" s="3">
        <v>23.9</v>
      </c>
      <c r="K5400" t="s">
        <v>10034</v>
      </c>
      <c r="L5400" s="4">
        <v>42812</v>
      </c>
      <c r="M5400" t="s">
        <v>10037</v>
      </c>
      <c r="N5400">
        <f t="shared" si="168"/>
        <v>1</v>
      </c>
      <c r="O5400" t="str" cm="1">
        <f t="array" ref="O5400">_xlfn.IFS(I5400&lt;600, "Very Poor",I5400&lt;650,"Poor",I5400&lt;700,"Fair",I5400&lt;750,"Good",I5400&gt;=750,"Excellent")</f>
        <v>Excellent</v>
      </c>
      <c r="P5400" t="str" cm="1">
        <f t="array" ref="P5400">_xlfn.IFS(F5400&lt;30000,"Low",F5400&lt;60000,"Lower Middle",F5400&lt;100000, "Upper Middle",F5400&gt;=100000, "High")</f>
        <v>Low</v>
      </c>
      <c r="Q5400" t="str" cm="1">
        <f t="array" ref="Q5400">_xlfn.IFS(D5400&lt;10,"Low",D5400&lt;15,"Medium",D5400&lt;20,"High",D5400&gt;=20,"Very High")</f>
        <v>Very High</v>
      </c>
      <c r="R5400" t="str">
        <f t="shared" si="169"/>
        <v>Normal</v>
      </c>
    </row>
    <row r="5401" spans="1:18" x14ac:dyDescent="0.3">
      <c r="A5401" t="s">
        <v>5412</v>
      </c>
      <c r="B5401" s="2">
        <v>32334</v>
      </c>
      <c r="C5401" t="s">
        <v>10013</v>
      </c>
      <c r="D5401" s="1">
        <v>19.32</v>
      </c>
      <c r="E5401" t="s">
        <v>10020</v>
      </c>
      <c r="F5401" s="2">
        <v>123120</v>
      </c>
      <c r="G5401" t="s">
        <v>10038</v>
      </c>
      <c r="H5401" t="s">
        <v>10026</v>
      </c>
      <c r="I5401" s="2">
        <v>821</v>
      </c>
      <c r="J5401" s="3">
        <v>35.299999999999997</v>
      </c>
      <c r="K5401" t="s">
        <v>10035</v>
      </c>
      <c r="L5401" s="4">
        <v>43384</v>
      </c>
      <c r="M5401" t="s">
        <v>10037</v>
      </c>
      <c r="N5401">
        <f t="shared" si="168"/>
        <v>1</v>
      </c>
      <c r="O5401" t="str" cm="1">
        <f t="array" ref="O5401">_xlfn.IFS(I5401&lt;600, "Very Poor",I5401&lt;650,"Poor",I5401&lt;700,"Fair",I5401&lt;750,"Good",I5401&gt;=750,"Excellent")</f>
        <v>Excellent</v>
      </c>
      <c r="P5401" t="str" cm="1">
        <f t="array" ref="P5401">_xlfn.IFS(F5401&lt;30000,"Low",F5401&lt;60000,"Lower Middle",F5401&lt;100000, "Upper Middle",F5401&gt;=100000, "High")</f>
        <v>High</v>
      </c>
      <c r="Q5401" t="str" cm="1">
        <f t="array" ref="Q5401">_xlfn.IFS(D5401&lt;10,"Low",D5401&lt;15,"Medium",D5401&lt;20,"High",D5401&gt;=20,"Very High")</f>
        <v>High</v>
      </c>
      <c r="R5401" t="str">
        <f t="shared" si="169"/>
        <v>Normal</v>
      </c>
    </row>
    <row r="5402" spans="1:18" x14ac:dyDescent="0.3">
      <c r="A5402" t="s">
        <v>5413</v>
      </c>
      <c r="B5402" s="2">
        <v>22398</v>
      </c>
      <c r="C5402" t="s">
        <v>10013</v>
      </c>
      <c r="D5402" s="1">
        <v>18.95</v>
      </c>
      <c r="E5402" t="s">
        <v>10016</v>
      </c>
      <c r="F5402" s="2">
        <v>140537</v>
      </c>
      <c r="G5402" t="s">
        <v>10039</v>
      </c>
      <c r="H5402" t="s">
        <v>10030</v>
      </c>
      <c r="I5402" s="2">
        <v>694</v>
      </c>
      <c r="J5402" s="3">
        <v>12.1</v>
      </c>
      <c r="K5402" t="s">
        <v>10035</v>
      </c>
      <c r="L5402" s="4">
        <v>43534</v>
      </c>
      <c r="M5402" t="s">
        <v>10036</v>
      </c>
      <c r="N5402">
        <f t="shared" si="168"/>
        <v>0</v>
      </c>
      <c r="O5402" t="str" cm="1">
        <f t="array" ref="O5402">_xlfn.IFS(I5402&lt;600, "Very Poor",I5402&lt;650,"Poor",I5402&lt;700,"Fair",I5402&lt;750,"Good",I5402&gt;=750,"Excellent")</f>
        <v>Fair</v>
      </c>
      <c r="P5402" t="str" cm="1">
        <f t="array" ref="P5402">_xlfn.IFS(F5402&lt;30000,"Low",F5402&lt;60000,"Lower Middle",F5402&lt;100000, "Upper Middle",F5402&gt;=100000, "High")</f>
        <v>High</v>
      </c>
      <c r="Q5402" t="str" cm="1">
        <f t="array" ref="Q5402">_xlfn.IFS(D5402&lt;10,"Low",D5402&lt;15,"Medium",D5402&lt;20,"High",D5402&gt;=20,"Very High")</f>
        <v>High</v>
      </c>
      <c r="R5402" t="str">
        <f t="shared" si="169"/>
        <v>Normal</v>
      </c>
    </row>
    <row r="5403" spans="1:18" x14ac:dyDescent="0.3">
      <c r="A5403" t="s">
        <v>5414</v>
      </c>
      <c r="B5403" s="2">
        <v>35650</v>
      </c>
      <c r="C5403" t="s">
        <v>10013</v>
      </c>
      <c r="D5403" s="1">
        <v>25.65</v>
      </c>
      <c r="E5403" t="s">
        <v>10024</v>
      </c>
      <c r="F5403" s="2">
        <v>104557</v>
      </c>
      <c r="G5403" t="s">
        <v>10039</v>
      </c>
      <c r="H5403" t="s">
        <v>10028</v>
      </c>
      <c r="I5403" s="2">
        <v>731</v>
      </c>
      <c r="J5403" s="3">
        <v>21.4</v>
      </c>
      <c r="K5403" t="s">
        <v>10035</v>
      </c>
      <c r="L5403" s="4">
        <v>43584</v>
      </c>
      <c r="M5403" t="s">
        <v>10036</v>
      </c>
      <c r="N5403">
        <f t="shared" si="168"/>
        <v>0</v>
      </c>
      <c r="O5403" t="str" cm="1">
        <f t="array" ref="O5403">_xlfn.IFS(I5403&lt;600, "Very Poor",I5403&lt;650,"Poor",I5403&lt;700,"Fair",I5403&lt;750,"Good",I5403&gt;=750,"Excellent")</f>
        <v>Good</v>
      </c>
      <c r="P5403" t="str" cm="1">
        <f t="array" ref="P5403">_xlfn.IFS(F5403&lt;30000,"Low",F5403&lt;60000,"Lower Middle",F5403&lt;100000, "Upper Middle",F5403&gt;=100000, "High")</f>
        <v>High</v>
      </c>
      <c r="Q5403" t="str" cm="1">
        <f t="array" ref="Q5403">_xlfn.IFS(D5403&lt;10,"Low",D5403&lt;15,"Medium",D5403&lt;20,"High",D5403&gt;=20,"Very High")</f>
        <v>Very High</v>
      </c>
      <c r="R5403" t="str">
        <f t="shared" si="169"/>
        <v>Normal</v>
      </c>
    </row>
    <row r="5404" spans="1:18" x14ac:dyDescent="0.3">
      <c r="A5404" t="s">
        <v>5415</v>
      </c>
      <c r="B5404" s="2">
        <v>22292</v>
      </c>
      <c r="C5404" t="s">
        <v>10013</v>
      </c>
      <c r="D5404" s="1">
        <v>9.6</v>
      </c>
      <c r="E5404" t="s">
        <v>10018</v>
      </c>
      <c r="F5404" s="2">
        <v>136653</v>
      </c>
      <c r="G5404" t="s">
        <v>10038</v>
      </c>
      <c r="H5404" t="s">
        <v>10032</v>
      </c>
      <c r="I5404" s="2">
        <v>695</v>
      </c>
      <c r="J5404" s="3">
        <v>22.5</v>
      </c>
      <c r="K5404" t="s">
        <v>10035</v>
      </c>
      <c r="L5404" s="4">
        <v>42170</v>
      </c>
      <c r="M5404" t="s">
        <v>10036</v>
      </c>
      <c r="N5404">
        <f t="shared" si="168"/>
        <v>0</v>
      </c>
      <c r="O5404" t="str" cm="1">
        <f t="array" ref="O5404">_xlfn.IFS(I5404&lt;600, "Very Poor",I5404&lt;650,"Poor",I5404&lt;700,"Fair",I5404&lt;750,"Good",I5404&gt;=750,"Excellent")</f>
        <v>Fair</v>
      </c>
      <c r="P5404" t="str" cm="1">
        <f t="array" ref="P5404">_xlfn.IFS(F5404&lt;30000,"Low",F5404&lt;60000,"Lower Middle",F5404&lt;100000, "Upper Middle",F5404&gt;=100000, "High")</f>
        <v>High</v>
      </c>
      <c r="Q5404" t="str" cm="1">
        <f t="array" ref="Q5404">_xlfn.IFS(D5404&lt;10,"Low",D5404&lt;15,"Medium",D5404&lt;20,"High",D5404&gt;=20,"Very High")</f>
        <v>Low</v>
      </c>
      <c r="R5404" t="str">
        <f t="shared" si="169"/>
        <v>Normal</v>
      </c>
    </row>
    <row r="5405" spans="1:18" x14ac:dyDescent="0.3">
      <c r="A5405" t="s">
        <v>5416</v>
      </c>
      <c r="B5405" s="2">
        <v>36755</v>
      </c>
      <c r="C5405" t="s">
        <v>10013</v>
      </c>
      <c r="D5405" s="1">
        <v>23.79</v>
      </c>
      <c r="E5405" t="s">
        <v>10019</v>
      </c>
      <c r="F5405" s="2">
        <v>69202</v>
      </c>
      <c r="G5405" t="s">
        <v>10038</v>
      </c>
      <c r="H5405" t="s">
        <v>10027</v>
      </c>
      <c r="I5405" s="2">
        <v>841</v>
      </c>
      <c r="J5405" s="3">
        <v>37.6</v>
      </c>
      <c r="K5405" t="s">
        <v>10034</v>
      </c>
      <c r="L5405" s="4">
        <v>42135</v>
      </c>
      <c r="M5405" t="s">
        <v>10037</v>
      </c>
      <c r="N5405">
        <f t="shared" si="168"/>
        <v>1</v>
      </c>
      <c r="O5405" t="str" cm="1">
        <f t="array" ref="O5405">_xlfn.IFS(I5405&lt;600, "Very Poor",I5405&lt;650,"Poor",I5405&lt;700,"Fair",I5405&lt;750,"Good",I5405&gt;=750,"Excellent")</f>
        <v>Excellent</v>
      </c>
      <c r="P5405" t="str" cm="1">
        <f t="array" ref="P5405">_xlfn.IFS(F5405&lt;30000,"Low",F5405&lt;60000,"Lower Middle",F5405&lt;100000, "Upper Middle",F5405&gt;=100000, "High")</f>
        <v>Upper Middle</v>
      </c>
      <c r="Q5405" t="str" cm="1">
        <f t="array" ref="Q5405">_xlfn.IFS(D5405&lt;10,"Low",D5405&lt;15,"Medium",D5405&lt;20,"High",D5405&gt;=20,"Very High")</f>
        <v>Very High</v>
      </c>
      <c r="R5405" t="str">
        <f t="shared" si="169"/>
        <v>Normal</v>
      </c>
    </row>
    <row r="5406" spans="1:18" x14ac:dyDescent="0.3">
      <c r="A5406" t="s">
        <v>5417</v>
      </c>
      <c r="B5406" s="2">
        <v>39353</v>
      </c>
      <c r="C5406" t="s">
        <v>10013</v>
      </c>
      <c r="D5406" s="1">
        <v>24.02</v>
      </c>
      <c r="E5406" t="s">
        <v>10019</v>
      </c>
      <c r="F5406" s="2">
        <v>20799</v>
      </c>
      <c r="G5406" t="s">
        <v>10040</v>
      </c>
      <c r="H5406" t="s">
        <v>10027</v>
      </c>
      <c r="I5406" s="2">
        <v>828</v>
      </c>
      <c r="J5406" s="3">
        <v>23.8</v>
      </c>
      <c r="K5406" t="s">
        <v>10035</v>
      </c>
      <c r="L5406" s="4">
        <v>43515</v>
      </c>
      <c r="M5406" t="s">
        <v>10037</v>
      </c>
      <c r="N5406">
        <f t="shared" si="168"/>
        <v>1</v>
      </c>
      <c r="O5406" t="str" cm="1">
        <f t="array" ref="O5406">_xlfn.IFS(I5406&lt;600, "Very Poor",I5406&lt;650,"Poor",I5406&lt;700,"Fair",I5406&lt;750,"Good",I5406&gt;=750,"Excellent")</f>
        <v>Excellent</v>
      </c>
      <c r="P5406" t="str" cm="1">
        <f t="array" ref="P5406">_xlfn.IFS(F5406&lt;30000,"Low",F5406&lt;60000,"Lower Middle",F5406&lt;100000, "Upper Middle",F5406&gt;=100000, "High")</f>
        <v>Low</v>
      </c>
      <c r="Q5406" t="str" cm="1">
        <f t="array" ref="Q5406">_xlfn.IFS(D5406&lt;10,"Low",D5406&lt;15,"Medium",D5406&lt;20,"High",D5406&gt;=20,"Very High")</f>
        <v>Very High</v>
      </c>
      <c r="R5406" t="str">
        <f t="shared" si="169"/>
        <v>Normal</v>
      </c>
    </row>
    <row r="5407" spans="1:18" x14ac:dyDescent="0.3">
      <c r="A5407" t="s">
        <v>5418</v>
      </c>
      <c r="B5407" s="2">
        <v>4159</v>
      </c>
      <c r="C5407" t="s">
        <v>10013</v>
      </c>
      <c r="D5407" s="1">
        <v>23.07</v>
      </c>
      <c r="E5407" t="s">
        <v>10025</v>
      </c>
      <c r="F5407" s="2">
        <v>77443</v>
      </c>
      <c r="G5407" t="s">
        <v>10038</v>
      </c>
      <c r="H5407" t="s">
        <v>10027</v>
      </c>
      <c r="I5407" s="2">
        <v>769</v>
      </c>
      <c r="J5407" s="3">
        <v>32.299999999999997</v>
      </c>
      <c r="K5407" t="s">
        <v>10034</v>
      </c>
      <c r="L5407" s="4">
        <v>42530</v>
      </c>
      <c r="M5407" t="s">
        <v>10037</v>
      </c>
      <c r="N5407">
        <f t="shared" si="168"/>
        <v>1</v>
      </c>
      <c r="O5407" t="str" cm="1">
        <f t="array" ref="O5407">_xlfn.IFS(I5407&lt;600, "Very Poor",I5407&lt;650,"Poor",I5407&lt;700,"Fair",I5407&lt;750,"Good",I5407&gt;=750,"Excellent")</f>
        <v>Excellent</v>
      </c>
      <c r="P5407" t="str" cm="1">
        <f t="array" ref="P5407">_xlfn.IFS(F5407&lt;30000,"Low",F5407&lt;60000,"Lower Middle",F5407&lt;100000, "Upper Middle",F5407&gt;=100000, "High")</f>
        <v>Upper Middle</v>
      </c>
      <c r="Q5407" t="str" cm="1">
        <f t="array" ref="Q5407">_xlfn.IFS(D5407&lt;10,"Low",D5407&lt;15,"Medium",D5407&lt;20,"High",D5407&gt;=20,"Very High")</f>
        <v>Very High</v>
      </c>
      <c r="R5407" t="str">
        <f t="shared" si="169"/>
        <v>Normal</v>
      </c>
    </row>
    <row r="5408" spans="1:18" x14ac:dyDescent="0.3">
      <c r="A5408" t="s">
        <v>5419</v>
      </c>
      <c r="B5408" s="2">
        <v>33626</v>
      </c>
      <c r="C5408" t="s">
        <v>10013</v>
      </c>
      <c r="D5408" s="1">
        <v>17.649999999999999</v>
      </c>
      <c r="E5408" t="s">
        <v>10020</v>
      </c>
      <c r="F5408" s="2">
        <v>29939</v>
      </c>
      <c r="G5408" t="s">
        <v>10038</v>
      </c>
      <c r="H5408" t="s">
        <v>10026</v>
      </c>
      <c r="I5408" s="2">
        <v>800</v>
      </c>
      <c r="J5408" s="3">
        <v>8.1</v>
      </c>
      <c r="K5408" t="s">
        <v>10035</v>
      </c>
      <c r="L5408" s="4">
        <v>43304</v>
      </c>
      <c r="M5408" t="s">
        <v>10036</v>
      </c>
      <c r="N5408">
        <f t="shared" si="168"/>
        <v>0</v>
      </c>
      <c r="O5408" t="str" cm="1">
        <f t="array" ref="O5408">_xlfn.IFS(I5408&lt;600, "Very Poor",I5408&lt;650,"Poor",I5408&lt;700,"Fair",I5408&lt;750,"Good",I5408&gt;=750,"Excellent")</f>
        <v>Excellent</v>
      </c>
      <c r="P5408" t="str" cm="1">
        <f t="array" ref="P5408">_xlfn.IFS(F5408&lt;30000,"Low",F5408&lt;60000,"Lower Middle",F5408&lt;100000, "Upper Middle",F5408&gt;=100000, "High")</f>
        <v>Low</v>
      </c>
      <c r="Q5408" t="str" cm="1">
        <f t="array" ref="Q5408">_xlfn.IFS(D5408&lt;10,"Low",D5408&lt;15,"Medium",D5408&lt;20,"High",D5408&gt;=20,"Very High")</f>
        <v>High</v>
      </c>
      <c r="R5408" t="str">
        <f t="shared" si="169"/>
        <v>Normal</v>
      </c>
    </row>
    <row r="5409" spans="1:18" x14ac:dyDescent="0.3">
      <c r="A5409" t="s">
        <v>5420</v>
      </c>
      <c r="B5409" s="2">
        <v>30351</v>
      </c>
      <c r="C5409" t="s">
        <v>10013</v>
      </c>
      <c r="D5409" s="1">
        <v>14.89</v>
      </c>
      <c r="E5409" t="s">
        <v>10025</v>
      </c>
      <c r="F5409" s="2">
        <v>112623</v>
      </c>
      <c r="G5409" t="s">
        <v>10040</v>
      </c>
      <c r="H5409" t="s">
        <v>10030</v>
      </c>
      <c r="I5409" s="2">
        <v>835</v>
      </c>
      <c r="J5409" s="3">
        <v>16.399999999999999</v>
      </c>
      <c r="K5409" t="s">
        <v>10035</v>
      </c>
      <c r="L5409" s="4">
        <v>42595</v>
      </c>
      <c r="M5409" t="s">
        <v>10036</v>
      </c>
      <c r="N5409">
        <f t="shared" si="168"/>
        <v>0</v>
      </c>
      <c r="O5409" t="str" cm="1">
        <f t="array" ref="O5409">_xlfn.IFS(I5409&lt;600, "Very Poor",I5409&lt;650,"Poor",I5409&lt;700,"Fair",I5409&lt;750,"Good",I5409&gt;=750,"Excellent")</f>
        <v>Excellent</v>
      </c>
      <c r="P5409" t="str" cm="1">
        <f t="array" ref="P5409">_xlfn.IFS(F5409&lt;30000,"Low",F5409&lt;60000,"Lower Middle",F5409&lt;100000, "Upper Middle",F5409&gt;=100000, "High")</f>
        <v>High</v>
      </c>
      <c r="Q5409" t="str" cm="1">
        <f t="array" ref="Q5409">_xlfn.IFS(D5409&lt;10,"Low",D5409&lt;15,"Medium",D5409&lt;20,"High",D5409&gt;=20,"Very High")</f>
        <v>Medium</v>
      </c>
      <c r="R5409" t="str">
        <f t="shared" si="169"/>
        <v>Normal</v>
      </c>
    </row>
    <row r="5410" spans="1:18" x14ac:dyDescent="0.3">
      <c r="A5410" t="s">
        <v>5421</v>
      </c>
      <c r="B5410" s="2">
        <v>38298</v>
      </c>
      <c r="C5410" t="s">
        <v>10013</v>
      </c>
      <c r="D5410" s="1">
        <v>14.87</v>
      </c>
      <c r="E5410" t="s">
        <v>10015</v>
      </c>
      <c r="F5410" s="2">
        <v>59410</v>
      </c>
      <c r="G5410" t="s">
        <v>10040</v>
      </c>
      <c r="H5410" t="s">
        <v>10031</v>
      </c>
      <c r="I5410" s="2">
        <v>720</v>
      </c>
      <c r="J5410" s="3">
        <v>26.4</v>
      </c>
      <c r="K5410" t="s">
        <v>10034</v>
      </c>
      <c r="L5410" s="4">
        <v>43104</v>
      </c>
      <c r="M5410" t="s">
        <v>10036</v>
      </c>
      <c r="N5410">
        <f t="shared" si="168"/>
        <v>0</v>
      </c>
      <c r="O5410" t="str" cm="1">
        <f t="array" ref="O5410">_xlfn.IFS(I5410&lt;600, "Very Poor",I5410&lt;650,"Poor",I5410&lt;700,"Fair",I5410&lt;750,"Good",I5410&gt;=750,"Excellent")</f>
        <v>Good</v>
      </c>
      <c r="P5410" t="str" cm="1">
        <f t="array" ref="P5410">_xlfn.IFS(F5410&lt;30000,"Low",F5410&lt;60000,"Lower Middle",F5410&lt;100000, "Upper Middle",F5410&gt;=100000, "High")</f>
        <v>Lower Middle</v>
      </c>
      <c r="Q5410" t="str" cm="1">
        <f t="array" ref="Q5410">_xlfn.IFS(D5410&lt;10,"Low",D5410&lt;15,"Medium",D5410&lt;20,"High",D5410&gt;=20,"Very High")</f>
        <v>Medium</v>
      </c>
      <c r="R5410" t="str">
        <f t="shared" si="169"/>
        <v>Normal</v>
      </c>
    </row>
    <row r="5411" spans="1:18" x14ac:dyDescent="0.3">
      <c r="A5411" t="s">
        <v>5422</v>
      </c>
      <c r="B5411" s="2">
        <v>18065</v>
      </c>
      <c r="C5411" t="s">
        <v>10014</v>
      </c>
      <c r="D5411" s="1">
        <v>23.35</v>
      </c>
      <c r="E5411" t="s">
        <v>10022</v>
      </c>
      <c r="F5411" s="2">
        <v>84402</v>
      </c>
      <c r="G5411" t="s">
        <v>10038</v>
      </c>
      <c r="H5411" t="s">
        <v>10031</v>
      </c>
      <c r="I5411" s="2">
        <v>722</v>
      </c>
      <c r="J5411" s="3">
        <v>28.7</v>
      </c>
      <c r="K5411" t="s">
        <v>10034</v>
      </c>
      <c r="L5411" s="4">
        <v>42746</v>
      </c>
      <c r="M5411" t="s">
        <v>10037</v>
      </c>
      <c r="N5411">
        <f t="shared" si="168"/>
        <v>1</v>
      </c>
      <c r="O5411" t="str" cm="1">
        <f t="array" ref="O5411">_xlfn.IFS(I5411&lt;600, "Very Poor",I5411&lt;650,"Poor",I5411&lt;700,"Fair",I5411&lt;750,"Good",I5411&gt;=750,"Excellent")</f>
        <v>Good</v>
      </c>
      <c r="P5411" t="str" cm="1">
        <f t="array" ref="P5411">_xlfn.IFS(F5411&lt;30000,"Low",F5411&lt;60000,"Lower Middle",F5411&lt;100000, "Upper Middle",F5411&gt;=100000, "High")</f>
        <v>Upper Middle</v>
      </c>
      <c r="Q5411" t="str" cm="1">
        <f t="array" ref="Q5411">_xlfn.IFS(D5411&lt;10,"Low",D5411&lt;15,"Medium",D5411&lt;20,"High",D5411&gt;=20,"Very High")</f>
        <v>Very High</v>
      </c>
      <c r="R5411" t="str">
        <f t="shared" si="169"/>
        <v>Normal</v>
      </c>
    </row>
    <row r="5412" spans="1:18" x14ac:dyDescent="0.3">
      <c r="A5412" t="s">
        <v>5423</v>
      </c>
      <c r="B5412" s="2">
        <v>22638</v>
      </c>
      <c r="C5412" t="s">
        <v>10013</v>
      </c>
      <c r="D5412" s="1">
        <v>17.45</v>
      </c>
      <c r="E5412" t="s">
        <v>10016</v>
      </c>
      <c r="F5412" s="2">
        <v>36620</v>
      </c>
      <c r="G5412" t="s">
        <v>10038</v>
      </c>
      <c r="H5412" t="s">
        <v>10026</v>
      </c>
      <c r="I5412" s="2">
        <v>830</v>
      </c>
      <c r="J5412" s="3">
        <v>36</v>
      </c>
      <c r="K5412" t="s">
        <v>10034</v>
      </c>
      <c r="L5412" s="4">
        <v>42936</v>
      </c>
      <c r="M5412" t="s">
        <v>10037</v>
      </c>
      <c r="N5412">
        <f t="shared" si="168"/>
        <v>1</v>
      </c>
      <c r="O5412" t="str" cm="1">
        <f t="array" ref="O5412">_xlfn.IFS(I5412&lt;600, "Very Poor",I5412&lt;650,"Poor",I5412&lt;700,"Fair",I5412&lt;750,"Good",I5412&gt;=750,"Excellent")</f>
        <v>Excellent</v>
      </c>
      <c r="P5412" t="str" cm="1">
        <f t="array" ref="P5412">_xlfn.IFS(F5412&lt;30000,"Low",F5412&lt;60000,"Lower Middle",F5412&lt;100000, "Upper Middle",F5412&gt;=100000, "High")</f>
        <v>Lower Middle</v>
      </c>
      <c r="Q5412" t="str" cm="1">
        <f t="array" ref="Q5412">_xlfn.IFS(D5412&lt;10,"Low",D5412&lt;15,"Medium",D5412&lt;20,"High",D5412&gt;=20,"Very High")</f>
        <v>High</v>
      </c>
      <c r="R5412" t="str">
        <f t="shared" si="169"/>
        <v>Normal</v>
      </c>
    </row>
    <row r="5413" spans="1:18" x14ac:dyDescent="0.3">
      <c r="A5413" t="s">
        <v>5424</v>
      </c>
      <c r="B5413" s="2">
        <v>2073</v>
      </c>
      <c r="C5413" t="s">
        <v>10013</v>
      </c>
      <c r="D5413" s="1">
        <v>13.46</v>
      </c>
      <c r="E5413" t="s">
        <v>10020</v>
      </c>
      <c r="F5413" s="2">
        <v>69623</v>
      </c>
      <c r="G5413" t="s">
        <v>10040</v>
      </c>
      <c r="H5413" t="s">
        <v>10032</v>
      </c>
      <c r="I5413" s="2">
        <v>723</v>
      </c>
      <c r="J5413" s="3">
        <v>25.7</v>
      </c>
      <c r="K5413" t="s">
        <v>10035</v>
      </c>
      <c r="L5413" s="4">
        <v>43865</v>
      </c>
      <c r="M5413" t="s">
        <v>10036</v>
      </c>
      <c r="N5413">
        <f t="shared" si="168"/>
        <v>0</v>
      </c>
      <c r="O5413" t="str" cm="1">
        <f t="array" ref="O5413">_xlfn.IFS(I5413&lt;600, "Very Poor",I5413&lt;650,"Poor",I5413&lt;700,"Fair",I5413&lt;750,"Good",I5413&gt;=750,"Excellent")</f>
        <v>Good</v>
      </c>
      <c r="P5413" t="str" cm="1">
        <f t="array" ref="P5413">_xlfn.IFS(F5413&lt;30000,"Low",F5413&lt;60000,"Lower Middle",F5413&lt;100000, "Upper Middle",F5413&gt;=100000, "High")</f>
        <v>Upper Middle</v>
      </c>
      <c r="Q5413" t="str" cm="1">
        <f t="array" ref="Q5413">_xlfn.IFS(D5413&lt;10,"Low",D5413&lt;15,"Medium",D5413&lt;20,"High",D5413&gt;=20,"Very High")</f>
        <v>Medium</v>
      </c>
      <c r="R5413" t="str">
        <f t="shared" si="169"/>
        <v>Normal</v>
      </c>
    </row>
    <row r="5414" spans="1:18" x14ac:dyDescent="0.3">
      <c r="A5414" t="s">
        <v>5425</v>
      </c>
      <c r="B5414" s="2">
        <v>19771</v>
      </c>
      <c r="C5414" t="s">
        <v>10014</v>
      </c>
      <c r="D5414" s="1">
        <v>20.64</v>
      </c>
      <c r="E5414" t="s">
        <v>10016</v>
      </c>
      <c r="F5414" s="2">
        <v>82861</v>
      </c>
      <c r="G5414" t="s">
        <v>10038</v>
      </c>
      <c r="H5414" t="s">
        <v>10026</v>
      </c>
      <c r="I5414" s="2">
        <v>664</v>
      </c>
      <c r="J5414" s="3">
        <v>15.1</v>
      </c>
      <c r="K5414" t="s">
        <v>10035</v>
      </c>
      <c r="L5414" s="4">
        <v>42811</v>
      </c>
      <c r="M5414" t="s">
        <v>10036</v>
      </c>
      <c r="N5414">
        <f t="shared" si="168"/>
        <v>0</v>
      </c>
      <c r="O5414" t="str" cm="1">
        <f t="array" ref="O5414">_xlfn.IFS(I5414&lt;600, "Very Poor",I5414&lt;650,"Poor",I5414&lt;700,"Fair",I5414&lt;750,"Good",I5414&gt;=750,"Excellent")</f>
        <v>Fair</v>
      </c>
      <c r="P5414" t="str" cm="1">
        <f t="array" ref="P5414">_xlfn.IFS(F5414&lt;30000,"Low",F5414&lt;60000,"Lower Middle",F5414&lt;100000, "Upper Middle",F5414&gt;=100000, "High")</f>
        <v>Upper Middle</v>
      </c>
      <c r="Q5414" t="str" cm="1">
        <f t="array" ref="Q5414">_xlfn.IFS(D5414&lt;10,"Low",D5414&lt;15,"Medium",D5414&lt;20,"High",D5414&gt;=20,"Very High")</f>
        <v>Very High</v>
      </c>
      <c r="R5414" t="str">
        <f t="shared" si="169"/>
        <v>Normal</v>
      </c>
    </row>
    <row r="5415" spans="1:18" x14ac:dyDescent="0.3">
      <c r="A5415" t="s">
        <v>5426</v>
      </c>
      <c r="B5415" s="2">
        <v>36461</v>
      </c>
      <c r="C5415" t="s">
        <v>10013</v>
      </c>
      <c r="D5415" s="1">
        <v>25.93</v>
      </c>
      <c r="E5415" t="s">
        <v>10021</v>
      </c>
      <c r="F5415" s="2">
        <v>120508</v>
      </c>
      <c r="G5415" t="s">
        <v>10040</v>
      </c>
      <c r="H5415" t="s">
        <v>10026</v>
      </c>
      <c r="I5415" s="2">
        <v>759</v>
      </c>
      <c r="J5415" s="3">
        <v>23.9</v>
      </c>
      <c r="K5415" t="s">
        <v>10034</v>
      </c>
      <c r="L5415" s="4">
        <v>43920</v>
      </c>
      <c r="M5415" t="s">
        <v>10036</v>
      </c>
      <c r="N5415">
        <f t="shared" si="168"/>
        <v>0</v>
      </c>
      <c r="O5415" t="str" cm="1">
        <f t="array" ref="O5415">_xlfn.IFS(I5415&lt;600, "Very Poor",I5415&lt;650,"Poor",I5415&lt;700,"Fair",I5415&lt;750,"Good",I5415&gt;=750,"Excellent")</f>
        <v>Excellent</v>
      </c>
      <c r="P5415" t="str" cm="1">
        <f t="array" ref="P5415">_xlfn.IFS(F5415&lt;30000,"Low",F5415&lt;60000,"Lower Middle",F5415&lt;100000, "Upper Middle",F5415&gt;=100000, "High")</f>
        <v>High</v>
      </c>
      <c r="Q5415" t="str" cm="1">
        <f t="array" ref="Q5415">_xlfn.IFS(D5415&lt;10,"Low",D5415&lt;15,"Medium",D5415&lt;20,"High",D5415&gt;=20,"Very High")</f>
        <v>Very High</v>
      </c>
      <c r="R5415" t="str">
        <f t="shared" si="169"/>
        <v>Normal</v>
      </c>
    </row>
    <row r="5416" spans="1:18" x14ac:dyDescent="0.3">
      <c r="A5416" t="s">
        <v>5427</v>
      </c>
      <c r="B5416" s="2">
        <v>30320</v>
      </c>
      <c r="C5416" t="s">
        <v>10013</v>
      </c>
      <c r="D5416" s="1">
        <v>6.54</v>
      </c>
      <c r="E5416" t="s">
        <v>10023</v>
      </c>
      <c r="F5416" s="2">
        <v>116553</v>
      </c>
      <c r="G5416" t="s">
        <v>10039</v>
      </c>
      <c r="H5416" t="s">
        <v>10028</v>
      </c>
      <c r="I5416" s="2">
        <v>680</v>
      </c>
      <c r="J5416" s="3">
        <v>29.9</v>
      </c>
      <c r="K5416" t="s">
        <v>10035</v>
      </c>
      <c r="L5416" s="4">
        <v>43297</v>
      </c>
      <c r="M5416" t="s">
        <v>10036</v>
      </c>
      <c r="N5416">
        <f t="shared" si="168"/>
        <v>0</v>
      </c>
      <c r="O5416" t="str" cm="1">
        <f t="array" ref="O5416">_xlfn.IFS(I5416&lt;600, "Very Poor",I5416&lt;650,"Poor",I5416&lt;700,"Fair",I5416&lt;750,"Good",I5416&gt;=750,"Excellent")</f>
        <v>Fair</v>
      </c>
      <c r="P5416" t="str" cm="1">
        <f t="array" ref="P5416">_xlfn.IFS(F5416&lt;30000,"Low",F5416&lt;60000,"Lower Middle",F5416&lt;100000, "Upper Middle",F5416&gt;=100000, "High")</f>
        <v>High</v>
      </c>
      <c r="Q5416" t="str" cm="1">
        <f t="array" ref="Q5416">_xlfn.IFS(D5416&lt;10,"Low",D5416&lt;15,"Medium",D5416&lt;20,"High",D5416&gt;=20,"Very High")</f>
        <v>Low</v>
      </c>
      <c r="R5416" t="str">
        <f t="shared" si="169"/>
        <v>Normal</v>
      </c>
    </row>
    <row r="5417" spans="1:18" x14ac:dyDescent="0.3">
      <c r="A5417" t="s">
        <v>5428</v>
      </c>
      <c r="B5417" s="2">
        <v>5340</v>
      </c>
      <c r="C5417" t="s">
        <v>10013</v>
      </c>
      <c r="D5417" s="1">
        <v>29.3</v>
      </c>
      <c r="E5417" t="s">
        <v>10023</v>
      </c>
      <c r="F5417" s="2">
        <v>27181</v>
      </c>
      <c r="G5417" t="s">
        <v>10040</v>
      </c>
      <c r="H5417" t="s">
        <v>10030</v>
      </c>
      <c r="I5417" s="2">
        <v>816</v>
      </c>
      <c r="J5417" s="3">
        <v>32.5</v>
      </c>
      <c r="K5417" t="s">
        <v>10035</v>
      </c>
      <c r="L5417" s="4">
        <v>42460</v>
      </c>
      <c r="M5417" t="s">
        <v>10037</v>
      </c>
      <c r="N5417">
        <f t="shared" si="168"/>
        <v>1</v>
      </c>
      <c r="O5417" t="str" cm="1">
        <f t="array" ref="O5417">_xlfn.IFS(I5417&lt;600, "Very Poor",I5417&lt;650,"Poor",I5417&lt;700,"Fair",I5417&lt;750,"Good",I5417&gt;=750,"Excellent")</f>
        <v>Excellent</v>
      </c>
      <c r="P5417" t="str" cm="1">
        <f t="array" ref="P5417">_xlfn.IFS(F5417&lt;30000,"Low",F5417&lt;60000,"Lower Middle",F5417&lt;100000, "Upper Middle",F5417&gt;=100000, "High")</f>
        <v>Low</v>
      </c>
      <c r="Q5417" t="str" cm="1">
        <f t="array" ref="Q5417">_xlfn.IFS(D5417&lt;10,"Low",D5417&lt;15,"Medium",D5417&lt;20,"High",D5417&gt;=20,"Very High")</f>
        <v>Very High</v>
      </c>
      <c r="R5417" t="str">
        <f t="shared" si="169"/>
        <v>Normal</v>
      </c>
    </row>
    <row r="5418" spans="1:18" x14ac:dyDescent="0.3">
      <c r="A5418" t="s">
        <v>5429</v>
      </c>
      <c r="B5418" s="2">
        <v>35924</v>
      </c>
      <c r="C5418" t="s">
        <v>10014</v>
      </c>
      <c r="D5418" s="1">
        <v>7.42</v>
      </c>
      <c r="E5418" t="s">
        <v>10020</v>
      </c>
      <c r="F5418" s="2">
        <v>124563</v>
      </c>
      <c r="G5418" t="s">
        <v>10039</v>
      </c>
      <c r="H5418" t="s">
        <v>10029</v>
      </c>
      <c r="I5418" s="2">
        <v>784</v>
      </c>
      <c r="J5418" s="3">
        <v>38.1</v>
      </c>
      <c r="K5418" t="s">
        <v>10035</v>
      </c>
      <c r="L5418" s="4">
        <v>43852</v>
      </c>
      <c r="M5418" t="s">
        <v>10036</v>
      </c>
      <c r="N5418">
        <f t="shared" si="168"/>
        <v>0</v>
      </c>
      <c r="O5418" t="str" cm="1">
        <f t="array" ref="O5418">_xlfn.IFS(I5418&lt;600, "Very Poor",I5418&lt;650,"Poor",I5418&lt;700,"Fair",I5418&lt;750,"Good",I5418&gt;=750,"Excellent")</f>
        <v>Excellent</v>
      </c>
      <c r="P5418" t="str" cm="1">
        <f t="array" ref="P5418">_xlfn.IFS(F5418&lt;30000,"Low",F5418&lt;60000,"Lower Middle",F5418&lt;100000, "Upper Middle",F5418&gt;=100000, "High")</f>
        <v>High</v>
      </c>
      <c r="Q5418" t="str" cm="1">
        <f t="array" ref="Q5418">_xlfn.IFS(D5418&lt;10,"Low",D5418&lt;15,"Medium",D5418&lt;20,"High",D5418&gt;=20,"Very High")</f>
        <v>Low</v>
      </c>
      <c r="R5418" t="str">
        <f t="shared" si="169"/>
        <v>Normal</v>
      </c>
    </row>
    <row r="5419" spans="1:18" x14ac:dyDescent="0.3">
      <c r="A5419" t="s">
        <v>5430</v>
      </c>
      <c r="B5419" s="2">
        <v>17184</v>
      </c>
      <c r="C5419" t="s">
        <v>10013</v>
      </c>
      <c r="D5419" s="1">
        <v>17.79</v>
      </c>
      <c r="E5419" t="s">
        <v>10021</v>
      </c>
      <c r="F5419" s="2">
        <v>61098</v>
      </c>
      <c r="G5419" t="s">
        <v>10039</v>
      </c>
      <c r="H5419" t="s">
        <v>10033</v>
      </c>
      <c r="I5419" s="2">
        <v>706</v>
      </c>
      <c r="J5419" s="3">
        <v>11.7</v>
      </c>
      <c r="K5419" t="s">
        <v>10034</v>
      </c>
      <c r="L5419" s="4">
        <v>43069</v>
      </c>
      <c r="M5419" t="s">
        <v>10036</v>
      </c>
      <c r="N5419">
        <f t="shared" si="168"/>
        <v>0</v>
      </c>
      <c r="O5419" t="str" cm="1">
        <f t="array" ref="O5419">_xlfn.IFS(I5419&lt;600, "Very Poor",I5419&lt;650,"Poor",I5419&lt;700,"Fair",I5419&lt;750,"Good",I5419&gt;=750,"Excellent")</f>
        <v>Good</v>
      </c>
      <c r="P5419" t="str" cm="1">
        <f t="array" ref="P5419">_xlfn.IFS(F5419&lt;30000,"Low",F5419&lt;60000,"Lower Middle",F5419&lt;100000, "Upper Middle",F5419&gt;=100000, "High")</f>
        <v>Upper Middle</v>
      </c>
      <c r="Q5419" t="str" cm="1">
        <f t="array" ref="Q5419">_xlfn.IFS(D5419&lt;10,"Low",D5419&lt;15,"Medium",D5419&lt;20,"High",D5419&gt;=20,"Very High")</f>
        <v>High</v>
      </c>
      <c r="R5419" t="str">
        <f t="shared" si="169"/>
        <v>Normal</v>
      </c>
    </row>
    <row r="5420" spans="1:18" x14ac:dyDescent="0.3">
      <c r="A5420" t="s">
        <v>5431</v>
      </c>
      <c r="B5420" s="2">
        <v>3580</v>
      </c>
      <c r="C5420" t="s">
        <v>10013</v>
      </c>
      <c r="D5420" s="1">
        <v>19.010000000000002</v>
      </c>
      <c r="E5420" t="s">
        <v>10019</v>
      </c>
      <c r="F5420" s="2">
        <v>67178</v>
      </c>
      <c r="G5420" t="s">
        <v>10040</v>
      </c>
      <c r="H5420" t="s">
        <v>10028</v>
      </c>
      <c r="I5420" s="2">
        <v>839</v>
      </c>
      <c r="J5420" s="3">
        <v>28.1</v>
      </c>
      <c r="K5420" t="s">
        <v>10034</v>
      </c>
      <c r="L5420" s="4">
        <v>43976</v>
      </c>
      <c r="M5420" t="s">
        <v>10037</v>
      </c>
      <c r="N5420">
        <f t="shared" si="168"/>
        <v>1</v>
      </c>
      <c r="O5420" t="str" cm="1">
        <f t="array" ref="O5420">_xlfn.IFS(I5420&lt;600, "Very Poor",I5420&lt;650,"Poor",I5420&lt;700,"Fair",I5420&lt;750,"Good",I5420&gt;=750,"Excellent")</f>
        <v>Excellent</v>
      </c>
      <c r="P5420" t="str" cm="1">
        <f t="array" ref="P5420">_xlfn.IFS(F5420&lt;30000,"Low",F5420&lt;60000,"Lower Middle",F5420&lt;100000, "Upper Middle",F5420&gt;=100000, "High")</f>
        <v>Upper Middle</v>
      </c>
      <c r="Q5420" t="str" cm="1">
        <f t="array" ref="Q5420">_xlfn.IFS(D5420&lt;10,"Low",D5420&lt;15,"Medium",D5420&lt;20,"High",D5420&gt;=20,"Very High")</f>
        <v>High</v>
      </c>
      <c r="R5420" t="str">
        <f t="shared" si="169"/>
        <v>Normal</v>
      </c>
    </row>
    <row r="5421" spans="1:18" x14ac:dyDescent="0.3">
      <c r="A5421" t="s">
        <v>5432</v>
      </c>
      <c r="B5421" s="2">
        <v>29967</v>
      </c>
      <c r="C5421" t="s">
        <v>10014</v>
      </c>
      <c r="D5421" s="1">
        <v>8.4600000000000009</v>
      </c>
      <c r="E5421" t="s">
        <v>10020</v>
      </c>
      <c r="F5421" s="2">
        <v>80206</v>
      </c>
      <c r="G5421" t="s">
        <v>10038</v>
      </c>
      <c r="H5421" t="s">
        <v>10027</v>
      </c>
      <c r="I5421" s="2">
        <v>832</v>
      </c>
      <c r="J5421" s="3">
        <v>12</v>
      </c>
      <c r="K5421" t="s">
        <v>10035</v>
      </c>
      <c r="L5421" s="4">
        <v>42439</v>
      </c>
      <c r="M5421" t="s">
        <v>10036</v>
      </c>
      <c r="N5421">
        <f t="shared" si="168"/>
        <v>0</v>
      </c>
      <c r="O5421" t="str" cm="1">
        <f t="array" ref="O5421">_xlfn.IFS(I5421&lt;600, "Very Poor",I5421&lt;650,"Poor",I5421&lt;700,"Fair",I5421&lt;750,"Good",I5421&gt;=750,"Excellent")</f>
        <v>Excellent</v>
      </c>
      <c r="P5421" t="str" cm="1">
        <f t="array" ref="P5421">_xlfn.IFS(F5421&lt;30000,"Low",F5421&lt;60000,"Lower Middle",F5421&lt;100000, "Upper Middle",F5421&gt;=100000, "High")</f>
        <v>Upper Middle</v>
      </c>
      <c r="Q5421" t="str" cm="1">
        <f t="array" ref="Q5421">_xlfn.IFS(D5421&lt;10,"Low",D5421&lt;15,"Medium",D5421&lt;20,"High",D5421&gt;=20,"Very High")</f>
        <v>Low</v>
      </c>
      <c r="R5421" t="str">
        <f t="shared" si="169"/>
        <v>Normal</v>
      </c>
    </row>
    <row r="5422" spans="1:18" x14ac:dyDescent="0.3">
      <c r="A5422" t="s">
        <v>5433</v>
      </c>
      <c r="B5422" s="2">
        <v>3159</v>
      </c>
      <c r="C5422" t="s">
        <v>10013</v>
      </c>
      <c r="D5422" s="1">
        <v>27.89</v>
      </c>
      <c r="E5422" t="s">
        <v>10025</v>
      </c>
      <c r="F5422" s="2">
        <v>136071</v>
      </c>
      <c r="G5422" t="s">
        <v>10039</v>
      </c>
      <c r="H5422" t="s">
        <v>10032</v>
      </c>
      <c r="I5422" s="2">
        <v>756</v>
      </c>
      <c r="J5422" s="3">
        <v>16.100000000000001</v>
      </c>
      <c r="K5422" t="s">
        <v>10034</v>
      </c>
      <c r="L5422" s="4">
        <v>43361</v>
      </c>
      <c r="M5422" t="s">
        <v>10036</v>
      </c>
      <c r="N5422">
        <f t="shared" si="168"/>
        <v>0</v>
      </c>
      <c r="O5422" t="str" cm="1">
        <f t="array" ref="O5422">_xlfn.IFS(I5422&lt;600, "Very Poor",I5422&lt;650,"Poor",I5422&lt;700,"Fair",I5422&lt;750,"Good",I5422&gt;=750,"Excellent")</f>
        <v>Excellent</v>
      </c>
      <c r="P5422" t="str" cm="1">
        <f t="array" ref="P5422">_xlfn.IFS(F5422&lt;30000,"Low",F5422&lt;60000,"Lower Middle",F5422&lt;100000, "Upper Middle",F5422&gt;=100000, "High")</f>
        <v>High</v>
      </c>
      <c r="Q5422" t="str" cm="1">
        <f t="array" ref="Q5422">_xlfn.IFS(D5422&lt;10,"Low",D5422&lt;15,"Medium",D5422&lt;20,"High",D5422&gt;=20,"Very High")</f>
        <v>Very High</v>
      </c>
      <c r="R5422" t="str">
        <f t="shared" si="169"/>
        <v>Normal</v>
      </c>
    </row>
    <row r="5423" spans="1:18" x14ac:dyDescent="0.3">
      <c r="A5423" t="s">
        <v>5434</v>
      </c>
      <c r="B5423" s="2">
        <v>14900</v>
      </c>
      <c r="C5423" t="s">
        <v>10014</v>
      </c>
      <c r="D5423" s="1">
        <v>16.79</v>
      </c>
      <c r="E5423" t="s">
        <v>10025</v>
      </c>
      <c r="F5423" s="2">
        <v>64055</v>
      </c>
      <c r="G5423" t="s">
        <v>10039</v>
      </c>
      <c r="H5423" t="s">
        <v>10029</v>
      </c>
      <c r="I5423" s="2">
        <v>818</v>
      </c>
      <c r="J5423" s="3">
        <v>10</v>
      </c>
      <c r="K5423" t="s">
        <v>10035</v>
      </c>
      <c r="L5423" s="4">
        <v>43301</v>
      </c>
      <c r="M5423" t="s">
        <v>10036</v>
      </c>
      <c r="N5423">
        <f t="shared" si="168"/>
        <v>0</v>
      </c>
      <c r="O5423" t="str" cm="1">
        <f t="array" ref="O5423">_xlfn.IFS(I5423&lt;600, "Very Poor",I5423&lt;650,"Poor",I5423&lt;700,"Fair",I5423&lt;750,"Good",I5423&gt;=750,"Excellent")</f>
        <v>Excellent</v>
      </c>
      <c r="P5423" t="str" cm="1">
        <f t="array" ref="P5423">_xlfn.IFS(F5423&lt;30000,"Low",F5423&lt;60000,"Lower Middle",F5423&lt;100000, "Upper Middle",F5423&gt;=100000, "High")</f>
        <v>Upper Middle</v>
      </c>
      <c r="Q5423" t="str" cm="1">
        <f t="array" ref="Q5423">_xlfn.IFS(D5423&lt;10,"Low",D5423&lt;15,"Medium",D5423&lt;20,"High",D5423&gt;=20,"Very High")</f>
        <v>High</v>
      </c>
      <c r="R5423" t="str">
        <f t="shared" si="169"/>
        <v>Normal</v>
      </c>
    </row>
    <row r="5424" spans="1:18" x14ac:dyDescent="0.3">
      <c r="A5424" t="s">
        <v>5435</v>
      </c>
      <c r="B5424" s="2">
        <v>12440</v>
      </c>
      <c r="C5424" t="s">
        <v>10013</v>
      </c>
      <c r="D5424" s="1">
        <v>8.58</v>
      </c>
      <c r="E5424" t="s">
        <v>10022</v>
      </c>
      <c r="F5424" s="2">
        <v>40885</v>
      </c>
      <c r="G5424" t="s">
        <v>10039</v>
      </c>
      <c r="H5424" t="s">
        <v>10032</v>
      </c>
      <c r="I5424" s="2">
        <v>746</v>
      </c>
      <c r="J5424" s="3">
        <v>32.1</v>
      </c>
      <c r="K5424" t="s">
        <v>10034</v>
      </c>
      <c r="L5424" s="4">
        <v>42577</v>
      </c>
      <c r="M5424" t="s">
        <v>10036</v>
      </c>
      <c r="N5424">
        <f t="shared" si="168"/>
        <v>0</v>
      </c>
      <c r="O5424" t="str" cm="1">
        <f t="array" ref="O5424">_xlfn.IFS(I5424&lt;600, "Very Poor",I5424&lt;650,"Poor",I5424&lt;700,"Fair",I5424&lt;750,"Good",I5424&gt;=750,"Excellent")</f>
        <v>Good</v>
      </c>
      <c r="P5424" t="str" cm="1">
        <f t="array" ref="P5424">_xlfn.IFS(F5424&lt;30000,"Low",F5424&lt;60000,"Lower Middle",F5424&lt;100000, "Upper Middle",F5424&gt;=100000, "High")</f>
        <v>Lower Middle</v>
      </c>
      <c r="Q5424" t="str" cm="1">
        <f t="array" ref="Q5424">_xlfn.IFS(D5424&lt;10,"Low",D5424&lt;15,"Medium",D5424&lt;20,"High",D5424&gt;=20,"Very High")</f>
        <v>Low</v>
      </c>
      <c r="R5424" t="str">
        <f t="shared" si="169"/>
        <v>Normal</v>
      </c>
    </row>
    <row r="5425" spans="1:18" x14ac:dyDescent="0.3">
      <c r="A5425" t="s">
        <v>5436</v>
      </c>
      <c r="B5425" s="2">
        <v>15678</v>
      </c>
      <c r="C5425" t="s">
        <v>10013</v>
      </c>
      <c r="D5425" s="1">
        <v>22.79</v>
      </c>
      <c r="E5425" t="s">
        <v>10019</v>
      </c>
      <c r="F5425" s="2">
        <v>38096</v>
      </c>
      <c r="G5425" t="s">
        <v>10039</v>
      </c>
      <c r="H5425" t="s">
        <v>10029</v>
      </c>
      <c r="I5425" s="2">
        <v>794</v>
      </c>
      <c r="J5425" s="3">
        <v>37</v>
      </c>
      <c r="K5425" t="s">
        <v>10035</v>
      </c>
      <c r="L5425" s="4">
        <v>42244</v>
      </c>
      <c r="M5425" t="s">
        <v>10037</v>
      </c>
      <c r="N5425">
        <f t="shared" si="168"/>
        <v>1</v>
      </c>
      <c r="O5425" t="str" cm="1">
        <f t="array" ref="O5425">_xlfn.IFS(I5425&lt;600, "Very Poor",I5425&lt;650,"Poor",I5425&lt;700,"Fair",I5425&lt;750,"Good",I5425&gt;=750,"Excellent")</f>
        <v>Excellent</v>
      </c>
      <c r="P5425" t="str" cm="1">
        <f t="array" ref="P5425">_xlfn.IFS(F5425&lt;30000,"Low",F5425&lt;60000,"Lower Middle",F5425&lt;100000, "Upper Middle",F5425&gt;=100000, "High")</f>
        <v>Lower Middle</v>
      </c>
      <c r="Q5425" t="str" cm="1">
        <f t="array" ref="Q5425">_xlfn.IFS(D5425&lt;10,"Low",D5425&lt;15,"Medium",D5425&lt;20,"High",D5425&gt;=20,"Very High")</f>
        <v>Very High</v>
      </c>
      <c r="R5425" t="str">
        <f t="shared" si="169"/>
        <v>Normal</v>
      </c>
    </row>
    <row r="5426" spans="1:18" x14ac:dyDescent="0.3">
      <c r="A5426" t="s">
        <v>5437</v>
      </c>
      <c r="B5426" s="2">
        <v>13021</v>
      </c>
      <c r="C5426" t="s">
        <v>10014</v>
      </c>
      <c r="D5426" s="1">
        <v>21.59</v>
      </c>
      <c r="E5426" t="s">
        <v>10016</v>
      </c>
      <c r="F5426" s="2">
        <v>45526</v>
      </c>
      <c r="G5426" t="s">
        <v>10039</v>
      </c>
      <c r="H5426" t="s">
        <v>10026</v>
      </c>
      <c r="I5426" s="2">
        <v>784</v>
      </c>
      <c r="J5426" s="3">
        <v>6</v>
      </c>
      <c r="K5426" t="s">
        <v>10034</v>
      </c>
      <c r="L5426" s="4">
        <v>44086</v>
      </c>
      <c r="M5426" t="s">
        <v>10036</v>
      </c>
      <c r="N5426">
        <f t="shared" si="168"/>
        <v>0</v>
      </c>
      <c r="O5426" t="str" cm="1">
        <f t="array" ref="O5426">_xlfn.IFS(I5426&lt;600, "Very Poor",I5426&lt;650,"Poor",I5426&lt;700,"Fair",I5426&lt;750,"Good",I5426&gt;=750,"Excellent")</f>
        <v>Excellent</v>
      </c>
      <c r="P5426" t="str" cm="1">
        <f t="array" ref="P5426">_xlfn.IFS(F5426&lt;30000,"Low",F5426&lt;60000,"Lower Middle",F5426&lt;100000, "Upper Middle",F5426&gt;=100000, "High")</f>
        <v>Lower Middle</v>
      </c>
      <c r="Q5426" t="str" cm="1">
        <f t="array" ref="Q5426">_xlfn.IFS(D5426&lt;10,"Low",D5426&lt;15,"Medium",D5426&lt;20,"High",D5426&gt;=20,"Very High")</f>
        <v>Very High</v>
      </c>
      <c r="R5426" t="str">
        <f t="shared" si="169"/>
        <v>Normal</v>
      </c>
    </row>
    <row r="5427" spans="1:18" x14ac:dyDescent="0.3">
      <c r="A5427" t="s">
        <v>5438</v>
      </c>
      <c r="B5427" s="2">
        <v>7772</v>
      </c>
      <c r="C5427" t="s">
        <v>10013</v>
      </c>
      <c r="D5427" s="1">
        <v>29.07</v>
      </c>
      <c r="E5427" t="s">
        <v>10024</v>
      </c>
      <c r="F5427" s="2">
        <v>43094</v>
      </c>
      <c r="G5427" t="s">
        <v>10039</v>
      </c>
      <c r="H5427" t="s">
        <v>10026</v>
      </c>
      <c r="I5427" s="2">
        <v>779</v>
      </c>
      <c r="J5427" s="3">
        <v>33.5</v>
      </c>
      <c r="K5427" t="s">
        <v>10035</v>
      </c>
      <c r="L5427" s="4">
        <v>43533</v>
      </c>
      <c r="M5427" t="s">
        <v>10037</v>
      </c>
      <c r="N5427">
        <f t="shared" si="168"/>
        <v>1</v>
      </c>
      <c r="O5427" t="str" cm="1">
        <f t="array" ref="O5427">_xlfn.IFS(I5427&lt;600, "Very Poor",I5427&lt;650,"Poor",I5427&lt;700,"Fair",I5427&lt;750,"Good",I5427&gt;=750,"Excellent")</f>
        <v>Excellent</v>
      </c>
      <c r="P5427" t="str" cm="1">
        <f t="array" ref="P5427">_xlfn.IFS(F5427&lt;30000,"Low",F5427&lt;60000,"Lower Middle",F5427&lt;100000, "Upper Middle",F5427&gt;=100000, "High")</f>
        <v>Lower Middle</v>
      </c>
      <c r="Q5427" t="str" cm="1">
        <f t="array" ref="Q5427">_xlfn.IFS(D5427&lt;10,"Low",D5427&lt;15,"Medium",D5427&lt;20,"High",D5427&gt;=20,"Very High")</f>
        <v>Very High</v>
      </c>
      <c r="R5427" t="str">
        <f t="shared" si="169"/>
        <v>Normal</v>
      </c>
    </row>
    <row r="5428" spans="1:18" x14ac:dyDescent="0.3">
      <c r="A5428" t="s">
        <v>5439</v>
      </c>
      <c r="B5428" s="2">
        <v>2627</v>
      </c>
      <c r="C5428" t="s">
        <v>10014</v>
      </c>
      <c r="D5428" s="1">
        <v>16.04</v>
      </c>
      <c r="E5428" t="s">
        <v>10025</v>
      </c>
      <c r="F5428" s="2">
        <v>23796</v>
      </c>
      <c r="G5428" t="s">
        <v>10039</v>
      </c>
      <c r="H5428" t="s">
        <v>10029</v>
      </c>
      <c r="I5428" s="2">
        <v>580</v>
      </c>
      <c r="J5428" s="3">
        <v>13.5</v>
      </c>
      <c r="K5428" t="s">
        <v>10035</v>
      </c>
      <c r="L5428" s="4">
        <v>43902</v>
      </c>
      <c r="M5428" t="s">
        <v>10037</v>
      </c>
      <c r="N5428">
        <f t="shared" si="168"/>
        <v>1</v>
      </c>
      <c r="O5428" t="str" cm="1">
        <f t="array" ref="O5428">_xlfn.IFS(I5428&lt;600, "Very Poor",I5428&lt;650,"Poor",I5428&lt;700,"Fair",I5428&lt;750,"Good",I5428&gt;=750,"Excellent")</f>
        <v>Very Poor</v>
      </c>
      <c r="P5428" t="str" cm="1">
        <f t="array" ref="P5428">_xlfn.IFS(F5428&lt;30000,"Low",F5428&lt;60000,"Lower Middle",F5428&lt;100000, "Upper Middle",F5428&gt;=100000, "High")</f>
        <v>Low</v>
      </c>
      <c r="Q5428" t="str" cm="1">
        <f t="array" ref="Q5428">_xlfn.IFS(D5428&lt;10,"Low",D5428&lt;15,"Medium",D5428&lt;20,"High",D5428&gt;=20,"Very High")</f>
        <v>High</v>
      </c>
      <c r="R5428" t="str">
        <f t="shared" si="169"/>
        <v>High Risk</v>
      </c>
    </row>
    <row r="5429" spans="1:18" x14ac:dyDescent="0.3">
      <c r="A5429" t="s">
        <v>5440</v>
      </c>
      <c r="B5429" s="2">
        <v>9219</v>
      </c>
      <c r="C5429" t="s">
        <v>10014</v>
      </c>
      <c r="D5429" s="1">
        <v>11.69</v>
      </c>
      <c r="E5429" t="s">
        <v>10016</v>
      </c>
      <c r="F5429" s="2">
        <v>137061</v>
      </c>
      <c r="G5429" t="s">
        <v>10040</v>
      </c>
      <c r="H5429" t="s">
        <v>10029</v>
      </c>
      <c r="I5429" s="2">
        <v>748</v>
      </c>
      <c r="J5429" s="3">
        <v>22</v>
      </c>
      <c r="K5429" t="s">
        <v>10034</v>
      </c>
      <c r="L5429" s="4">
        <v>42033</v>
      </c>
      <c r="M5429" t="s">
        <v>10036</v>
      </c>
      <c r="N5429">
        <f t="shared" si="168"/>
        <v>0</v>
      </c>
      <c r="O5429" t="str" cm="1">
        <f t="array" ref="O5429">_xlfn.IFS(I5429&lt;600, "Very Poor",I5429&lt;650,"Poor",I5429&lt;700,"Fair",I5429&lt;750,"Good",I5429&gt;=750,"Excellent")</f>
        <v>Good</v>
      </c>
      <c r="P5429" t="str" cm="1">
        <f t="array" ref="P5429">_xlfn.IFS(F5429&lt;30000,"Low",F5429&lt;60000,"Lower Middle",F5429&lt;100000, "Upper Middle",F5429&gt;=100000, "High")</f>
        <v>High</v>
      </c>
      <c r="Q5429" t="str" cm="1">
        <f t="array" ref="Q5429">_xlfn.IFS(D5429&lt;10,"Low",D5429&lt;15,"Medium",D5429&lt;20,"High",D5429&gt;=20,"Very High")</f>
        <v>Medium</v>
      </c>
      <c r="R5429" t="str">
        <f t="shared" si="169"/>
        <v>Normal</v>
      </c>
    </row>
    <row r="5430" spans="1:18" x14ac:dyDescent="0.3">
      <c r="A5430" t="s">
        <v>5441</v>
      </c>
      <c r="B5430" s="2">
        <v>24464</v>
      </c>
      <c r="C5430" t="s">
        <v>10013</v>
      </c>
      <c r="D5430" s="1">
        <v>6.5</v>
      </c>
      <c r="E5430" t="s">
        <v>10023</v>
      </c>
      <c r="F5430" s="2">
        <v>144237</v>
      </c>
      <c r="G5430" t="s">
        <v>10039</v>
      </c>
      <c r="H5430" t="s">
        <v>10031</v>
      </c>
      <c r="I5430" s="2">
        <v>843</v>
      </c>
      <c r="J5430" s="3">
        <v>31.2</v>
      </c>
      <c r="K5430" t="s">
        <v>10035</v>
      </c>
      <c r="L5430" s="4">
        <v>42557</v>
      </c>
      <c r="M5430" t="s">
        <v>10036</v>
      </c>
      <c r="N5430">
        <f t="shared" si="168"/>
        <v>0</v>
      </c>
      <c r="O5430" t="str" cm="1">
        <f t="array" ref="O5430">_xlfn.IFS(I5430&lt;600, "Very Poor",I5430&lt;650,"Poor",I5430&lt;700,"Fair",I5430&lt;750,"Good",I5430&gt;=750,"Excellent")</f>
        <v>Excellent</v>
      </c>
      <c r="P5430" t="str" cm="1">
        <f t="array" ref="P5430">_xlfn.IFS(F5430&lt;30000,"Low",F5430&lt;60000,"Lower Middle",F5430&lt;100000, "Upper Middle",F5430&gt;=100000, "High")</f>
        <v>High</v>
      </c>
      <c r="Q5430" t="str" cm="1">
        <f t="array" ref="Q5430">_xlfn.IFS(D5430&lt;10,"Low",D5430&lt;15,"Medium",D5430&lt;20,"High",D5430&gt;=20,"Very High")</f>
        <v>Low</v>
      </c>
      <c r="R5430" t="str">
        <f t="shared" si="169"/>
        <v>Normal</v>
      </c>
    </row>
    <row r="5431" spans="1:18" x14ac:dyDescent="0.3">
      <c r="A5431" t="s">
        <v>5442</v>
      </c>
      <c r="B5431" s="2">
        <v>31232</v>
      </c>
      <c r="C5431" t="s">
        <v>10014</v>
      </c>
      <c r="D5431" s="1">
        <v>23.33</v>
      </c>
      <c r="E5431" t="s">
        <v>10023</v>
      </c>
      <c r="F5431" s="2">
        <v>106344</v>
      </c>
      <c r="G5431" t="s">
        <v>10039</v>
      </c>
      <c r="H5431" t="s">
        <v>10026</v>
      </c>
      <c r="I5431" s="2">
        <v>646</v>
      </c>
      <c r="J5431" s="3">
        <v>22.7</v>
      </c>
      <c r="K5431" t="s">
        <v>10035</v>
      </c>
      <c r="L5431" s="4">
        <v>43151</v>
      </c>
      <c r="M5431" t="s">
        <v>10037</v>
      </c>
      <c r="N5431">
        <f t="shared" si="168"/>
        <v>1</v>
      </c>
      <c r="O5431" t="str" cm="1">
        <f t="array" ref="O5431">_xlfn.IFS(I5431&lt;600, "Very Poor",I5431&lt;650,"Poor",I5431&lt;700,"Fair",I5431&lt;750,"Good",I5431&gt;=750,"Excellent")</f>
        <v>Poor</v>
      </c>
      <c r="P5431" t="str" cm="1">
        <f t="array" ref="P5431">_xlfn.IFS(F5431&lt;30000,"Low",F5431&lt;60000,"Lower Middle",F5431&lt;100000, "Upper Middle",F5431&gt;=100000, "High")</f>
        <v>High</v>
      </c>
      <c r="Q5431" t="str" cm="1">
        <f t="array" ref="Q5431">_xlfn.IFS(D5431&lt;10,"Low",D5431&lt;15,"Medium",D5431&lt;20,"High",D5431&gt;=20,"Very High")</f>
        <v>Very High</v>
      </c>
      <c r="R5431" t="str">
        <f t="shared" si="169"/>
        <v>High Risk</v>
      </c>
    </row>
    <row r="5432" spans="1:18" x14ac:dyDescent="0.3">
      <c r="A5432" t="s">
        <v>5443</v>
      </c>
      <c r="B5432" s="2">
        <v>9488</v>
      </c>
      <c r="C5432" t="s">
        <v>10013</v>
      </c>
      <c r="D5432" s="1">
        <v>20.43</v>
      </c>
      <c r="E5432" t="s">
        <v>10015</v>
      </c>
      <c r="F5432" s="2">
        <v>115906</v>
      </c>
      <c r="G5432" t="s">
        <v>10040</v>
      </c>
      <c r="H5432" t="s">
        <v>10030</v>
      </c>
      <c r="I5432" s="2">
        <v>697</v>
      </c>
      <c r="J5432" s="3">
        <v>13.1</v>
      </c>
      <c r="K5432" t="s">
        <v>10035</v>
      </c>
      <c r="L5432" s="4">
        <v>43995</v>
      </c>
      <c r="M5432" t="s">
        <v>10036</v>
      </c>
      <c r="N5432">
        <f t="shared" si="168"/>
        <v>0</v>
      </c>
      <c r="O5432" t="str" cm="1">
        <f t="array" ref="O5432">_xlfn.IFS(I5432&lt;600, "Very Poor",I5432&lt;650,"Poor",I5432&lt;700,"Fair",I5432&lt;750,"Good",I5432&gt;=750,"Excellent")</f>
        <v>Fair</v>
      </c>
      <c r="P5432" t="str" cm="1">
        <f t="array" ref="P5432">_xlfn.IFS(F5432&lt;30000,"Low",F5432&lt;60000,"Lower Middle",F5432&lt;100000, "Upper Middle",F5432&gt;=100000, "High")</f>
        <v>High</v>
      </c>
      <c r="Q5432" t="str" cm="1">
        <f t="array" ref="Q5432">_xlfn.IFS(D5432&lt;10,"Low",D5432&lt;15,"Medium",D5432&lt;20,"High",D5432&gt;=20,"Very High")</f>
        <v>Very High</v>
      </c>
      <c r="R5432" t="str">
        <f t="shared" si="169"/>
        <v>Normal</v>
      </c>
    </row>
    <row r="5433" spans="1:18" x14ac:dyDescent="0.3">
      <c r="A5433" t="s">
        <v>5444</v>
      </c>
      <c r="B5433" s="2">
        <v>35949</v>
      </c>
      <c r="C5433" t="s">
        <v>10014</v>
      </c>
      <c r="D5433" s="1">
        <v>29.32</v>
      </c>
      <c r="E5433" t="s">
        <v>10021</v>
      </c>
      <c r="F5433" s="2">
        <v>74571</v>
      </c>
      <c r="G5433" t="s">
        <v>10040</v>
      </c>
      <c r="H5433" t="s">
        <v>10029</v>
      </c>
      <c r="I5433" s="2">
        <v>665</v>
      </c>
      <c r="J5433" s="3">
        <v>36.700000000000003</v>
      </c>
      <c r="K5433" t="s">
        <v>10034</v>
      </c>
      <c r="L5433" s="4">
        <v>43467</v>
      </c>
      <c r="M5433" t="s">
        <v>10037</v>
      </c>
      <c r="N5433">
        <f t="shared" si="168"/>
        <v>1</v>
      </c>
      <c r="O5433" t="str" cm="1">
        <f t="array" ref="O5433">_xlfn.IFS(I5433&lt;600, "Very Poor",I5433&lt;650,"Poor",I5433&lt;700,"Fair",I5433&lt;750,"Good",I5433&gt;=750,"Excellent")</f>
        <v>Fair</v>
      </c>
      <c r="P5433" t="str" cm="1">
        <f t="array" ref="P5433">_xlfn.IFS(F5433&lt;30000,"Low",F5433&lt;60000,"Lower Middle",F5433&lt;100000, "Upper Middle",F5433&gt;=100000, "High")</f>
        <v>Upper Middle</v>
      </c>
      <c r="Q5433" t="str" cm="1">
        <f t="array" ref="Q5433">_xlfn.IFS(D5433&lt;10,"Low",D5433&lt;15,"Medium",D5433&lt;20,"High",D5433&gt;=20,"Very High")</f>
        <v>Very High</v>
      </c>
      <c r="R5433" t="str">
        <f t="shared" si="169"/>
        <v>Normal</v>
      </c>
    </row>
    <row r="5434" spans="1:18" x14ac:dyDescent="0.3">
      <c r="A5434" t="s">
        <v>5445</v>
      </c>
      <c r="B5434" s="2">
        <v>19981</v>
      </c>
      <c r="C5434" t="s">
        <v>10013</v>
      </c>
      <c r="D5434" s="1">
        <v>22.8</v>
      </c>
      <c r="E5434" t="s">
        <v>10021</v>
      </c>
      <c r="F5434" s="2">
        <v>103619</v>
      </c>
      <c r="G5434" t="s">
        <v>10039</v>
      </c>
      <c r="H5434" t="s">
        <v>10031</v>
      </c>
      <c r="I5434" s="2">
        <v>814</v>
      </c>
      <c r="J5434" s="3">
        <v>25.8</v>
      </c>
      <c r="K5434" t="s">
        <v>10034</v>
      </c>
      <c r="L5434" s="4">
        <v>42848</v>
      </c>
      <c r="M5434" t="s">
        <v>10037</v>
      </c>
      <c r="N5434">
        <f t="shared" si="168"/>
        <v>1</v>
      </c>
      <c r="O5434" t="str" cm="1">
        <f t="array" ref="O5434">_xlfn.IFS(I5434&lt;600, "Very Poor",I5434&lt;650,"Poor",I5434&lt;700,"Fair",I5434&lt;750,"Good",I5434&gt;=750,"Excellent")</f>
        <v>Excellent</v>
      </c>
      <c r="P5434" t="str" cm="1">
        <f t="array" ref="P5434">_xlfn.IFS(F5434&lt;30000,"Low",F5434&lt;60000,"Lower Middle",F5434&lt;100000, "Upper Middle",F5434&gt;=100000, "High")</f>
        <v>High</v>
      </c>
      <c r="Q5434" t="str" cm="1">
        <f t="array" ref="Q5434">_xlfn.IFS(D5434&lt;10,"Low",D5434&lt;15,"Medium",D5434&lt;20,"High",D5434&gt;=20,"Very High")</f>
        <v>Very High</v>
      </c>
      <c r="R5434" t="str">
        <f t="shared" si="169"/>
        <v>Normal</v>
      </c>
    </row>
    <row r="5435" spans="1:18" x14ac:dyDescent="0.3">
      <c r="A5435" t="s">
        <v>5446</v>
      </c>
      <c r="B5435" s="2">
        <v>1901</v>
      </c>
      <c r="C5435" t="s">
        <v>10013</v>
      </c>
      <c r="D5435" s="1">
        <v>28.33</v>
      </c>
      <c r="E5435" t="s">
        <v>10017</v>
      </c>
      <c r="F5435" s="2">
        <v>95864</v>
      </c>
      <c r="G5435" t="s">
        <v>10039</v>
      </c>
      <c r="H5435" t="s">
        <v>10033</v>
      </c>
      <c r="I5435" s="2">
        <v>837</v>
      </c>
      <c r="J5435" s="3">
        <v>37.6</v>
      </c>
      <c r="K5435" t="s">
        <v>10034</v>
      </c>
      <c r="L5435" s="4">
        <v>43699</v>
      </c>
      <c r="M5435" t="s">
        <v>10037</v>
      </c>
      <c r="N5435">
        <f t="shared" si="168"/>
        <v>1</v>
      </c>
      <c r="O5435" t="str" cm="1">
        <f t="array" ref="O5435">_xlfn.IFS(I5435&lt;600, "Very Poor",I5435&lt;650,"Poor",I5435&lt;700,"Fair",I5435&lt;750,"Good",I5435&gt;=750,"Excellent")</f>
        <v>Excellent</v>
      </c>
      <c r="P5435" t="str" cm="1">
        <f t="array" ref="P5435">_xlfn.IFS(F5435&lt;30000,"Low",F5435&lt;60000,"Lower Middle",F5435&lt;100000, "Upper Middle",F5435&gt;=100000, "High")</f>
        <v>Upper Middle</v>
      </c>
      <c r="Q5435" t="str" cm="1">
        <f t="array" ref="Q5435">_xlfn.IFS(D5435&lt;10,"Low",D5435&lt;15,"Medium",D5435&lt;20,"High",D5435&gt;=20,"Very High")</f>
        <v>Very High</v>
      </c>
      <c r="R5435" t="str">
        <f t="shared" si="169"/>
        <v>Normal</v>
      </c>
    </row>
    <row r="5436" spans="1:18" x14ac:dyDescent="0.3">
      <c r="A5436" t="s">
        <v>5447</v>
      </c>
      <c r="B5436" s="2">
        <v>23444</v>
      </c>
      <c r="C5436" t="s">
        <v>10013</v>
      </c>
      <c r="D5436" s="1">
        <v>29.79</v>
      </c>
      <c r="E5436" t="s">
        <v>10022</v>
      </c>
      <c r="F5436" s="2">
        <v>24110</v>
      </c>
      <c r="G5436" t="s">
        <v>10038</v>
      </c>
      <c r="H5436" t="s">
        <v>10030</v>
      </c>
      <c r="I5436" s="2">
        <v>596</v>
      </c>
      <c r="J5436" s="3">
        <v>34.6</v>
      </c>
      <c r="K5436" t="s">
        <v>10034</v>
      </c>
      <c r="L5436" s="4">
        <v>42467</v>
      </c>
      <c r="M5436" t="s">
        <v>10037</v>
      </c>
      <c r="N5436">
        <f t="shared" si="168"/>
        <v>1</v>
      </c>
      <c r="O5436" t="str" cm="1">
        <f t="array" ref="O5436">_xlfn.IFS(I5436&lt;600, "Very Poor",I5436&lt;650,"Poor",I5436&lt;700,"Fair",I5436&lt;750,"Good",I5436&gt;=750,"Excellent")</f>
        <v>Very Poor</v>
      </c>
      <c r="P5436" t="str" cm="1">
        <f t="array" ref="P5436">_xlfn.IFS(F5436&lt;30000,"Low",F5436&lt;60000,"Lower Middle",F5436&lt;100000, "Upper Middle",F5436&gt;=100000, "High")</f>
        <v>Low</v>
      </c>
      <c r="Q5436" t="str" cm="1">
        <f t="array" ref="Q5436">_xlfn.IFS(D5436&lt;10,"Low",D5436&lt;15,"Medium",D5436&lt;20,"High",D5436&gt;=20,"Very High")</f>
        <v>Very High</v>
      </c>
      <c r="R5436" t="str">
        <f t="shared" si="169"/>
        <v>High Risk</v>
      </c>
    </row>
    <row r="5437" spans="1:18" x14ac:dyDescent="0.3">
      <c r="A5437" t="s">
        <v>5448</v>
      </c>
      <c r="B5437" s="2">
        <v>19061</v>
      </c>
      <c r="C5437" t="s">
        <v>10013</v>
      </c>
      <c r="D5437" s="1">
        <v>15.71</v>
      </c>
      <c r="E5437" t="s">
        <v>10023</v>
      </c>
      <c r="F5437" s="2">
        <v>105292</v>
      </c>
      <c r="G5437" t="s">
        <v>10039</v>
      </c>
      <c r="H5437" t="s">
        <v>10032</v>
      </c>
      <c r="I5437" s="2">
        <v>652</v>
      </c>
      <c r="J5437" s="3">
        <v>35.700000000000003</v>
      </c>
      <c r="K5437" t="s">
        <v>10035</v>
      </c>
      <c r="L5437" s="4">
        <v>43938</v>
      </c>
      <c r="M5437" t="s">
        <v>10036</v>
      </c>
      <c r="N5437">
        <f t="shared" si="168"/>
        <v>0</v>
      </c>
      <c r="O5437" t="str" cm="1">
        <f t="array" ref="O5437">_xlfn.IFS(I5437&lt;600, "Very Poor",I5437&lt;650,"Poor",I5437&lt;700,"Fair",I5437&lt;750,"Good",I5437&gt;=750,"Excellent")</f>
        <v>Fair</v>
      </c>
      <c r="P5437" t="str" cm="1">
        <f t="array" ref="P5437">_xlfn.IFS(F5437&lt;30000,"Low",F5437&lt;60000,"Lower Middle",F5437&lt;100000, "Upper Middle",F5437&gt;=100000, "High")</f>
        <v>High</v>
      </c>
      <c r="Q5437" t="str" cm="1">
        <f t="array" ref="Q5437">_xlfn.IFS(D5437&lt;10,"Low",D5437&lt;15,"Medium",D5437&lt;20,"High",D5437&gt;=20,"Very High")</f>
        <v>High</v>
      </c>
      <c r="R5437" t="str">
        <f t="shared" si="169"/>
        <v>Normal</v>
      </c>
    </row>
    <row r="5438" spans="1:18" x14ac:dyDescent="0.3">
      <c r="A5438" t="s">
        <v>5449</v>
      </c>
      <c r="B5438" s="2">
        <v>3881</v>
      </c>
      <c r="C5438" t="s">
        <v>10013</v>
      </c>
      <c r="D5438" s="1">
        <v>8.76</v>
      </c>
      <c r="E5438" t="s">
        <v>10019</v>
      </c>
      <c r="F5438" s="2">
        <v>143513</v>
      </c>
      <c r="G5438" t="s">
        <v>10040</v>
      </c>
      <c r="H5438" t="s">
        <v>10032</v>
      </c>
      <c r="I5438" s="2">
        <v>740</v>
      </c>
      <c r="J5438" s="3">
        <v>17.7</v>
      </c>
      <c r="K5438" t="s">
        <v>10035</v>
      </c>
      <c r="L5438" s="4">
        <v>42318</v>
      </c>
      <c r="M5438" t="s">
        <v>10036</v>
      </c>
      <c r="N5438">
        <f t="shared" si="168"/>
        <v>0</v>
      </c>
      <c r="O5438" t="str" cm="1">
        <f t="array" ref="O5438">_xlfn.IFS(I5438&lt;600, "Very Poor",I5438&lt;650,"Poor",I5438&lt;700,"Fair",I5438&lt;750,"Good",I5438&gt;=750,"Excellent")</f>
        <v>Good</v>
      </c>
      <c r="P5438" t="str" cm="1">
        <f t="array" ref="P5438">_xlfn.IFS(F5438&lt;30000,"Low",F5438&lt;60000,"Lower Middle",F5438&lt;100000, "Upper Middle",F5438&gt;=100000, "High")</f>
        <v>High</v>
      </c>
      <c r="Q5438" t="str" cm="1">
        <f t="array" ref="Q5438">_xlfn.IFS(D5438&lt;10,"Low",D5438&lt;15,"Medium",D5438&lt;20,"High",D5438&gt;=20,"Very High")</f>
        <v>Low</v>
      </c>
      <c r="R5438" t="str">
        <f t="shared" si="169"/>
        <v>Normal</v>
      </c>
    </row>
    <row r="5439" spans="1:18" x14ac:dyDescent="0.3">
      <c r="A5439" t="s">
        <v>5450</v>
      </c>
      <c r="B5439" s="2">
        <v>30863</v>
      </c>
      <c r="C5439" t="s">
        <v>10014</v>
      </c>
      <c r="D5439" s="1">
        <v>9.9</v>
      </c>
      <c r="E5439" t="s">
        <v>10018</v>
      </c>
      <c r="F5439" s="2">
        <v>68445</v>
      </c>
      <c r="G5439" t="s">
        <v>10039</v>
      </c>
      <c r="H5439" t="s">
        <v>10030</v>
      </c>
      <c r="I5439" s="2">
        <v>800</v>
      </c>
      <c r="J5439" s="3">
        <v>39.6</v>
      </c>
      <c r="K5439" t="s">
        <v>10034</v>
      </c>
      <c r="L5439" s="4">
        <v>42983</v>
      </c>
      <c r="M5439" t="s">
        <v>10036</v>
      </c>
      <c r="N5439">
        <f t="shared" si="168"/>
        <v>0</v>
      </c>
      <c r="O5439" t="str" cm="1">
        <f t="array" ref="O5439">_xlfn.IFS(I5439&lt;600, "Very Poor",I5439&lt;650,"Poor",I5439&lt;700,"Fair",I5439&lt;750,"Good",I5439&gt;=750,"Excellent")</f>
        <v>Excellent</v>
      </c>
      <c r="P5439" t="str" cm="1">
        <f t="array" ref="P5439">_xlfn.IFS(F5439&lt;30000,"Low",F5439&lt;60000,"Lower Middle",F5439&lt;100000, "Upper Middle",F5439&gt;=100000, "High")</f>
        <v>Upper Middle</v>
      </c>
      <c r="Q5439" t="str" cm="1">
        <f t="array" ref="Q5439">_xlfn.IFS(D5439&lt;10,"Low",D5439&lt;15,"Medium",D5439&lt;20,"High",D5439&gt;=20,"Very High")</f>
        <v>Low</v>
      </c>
      <c r="R5439" t="str">
        <f t="shared" si="169"/>
        <v>Normal</v>
      </c>
    </row>
    <row r="5440" spans="1:18" x14ac:dyDescent="0.3">
      <c r="A5440" t="s">
        <v>5451</v>
      </c>
      <c r="B5440" s="2">
        <v>6622</v>
      </c>
      <c r="C5440" t="s">
        <v>10014</v>
      </c>
      <c r="D5440" s="1">
        <v>12.96</v>
      </c>
      <c r="E5440" t="s">
        <v>10024</v>
      </c>
      <c r="F5440" s="2">
        <v>62843</v>
      </c>
      <c r="G5440" t="s">
        <v>10040</v>
      </c>
      <c r="H5440" t="s">
        <v>10028</v>
      </c>
      <c r="I5440" s="2">
        <v>761</v>
      </c>
      <c r="J5440" s="3">
        <v>34.799999999999997</v>
      </c>
      <c r="K5440" t="s">
        <v>10035</v>
      </c>
      <c r="L5440" s="4">
        <v>42475</v>
      </c>
      <c r="M5440" t="s">
        <v>10036</v>
      </c>
      <c r="N5440">
        <f t="shared" si="168"/>
        <v>0</v>
      </c>
      <c r="O5440" t="str" cm="1">
        <f t="array" ref="O5440">_xlfn.IFS(I5440&lt;600, "Very Poor",I5440&lt;650,"Poor",I5440&lt;700,"Fair",I5440&lt;750,"Good",I5440&gt;=750,"Excellent")</f>
        <v>Excellent</v>
      </c>
      <c r="P5440" t="str" cm="1">
        <f t="array" ref="P5440">_xlfn.IFS(F5440&lt;30000,"Low",F5440&lt;60000,"Lower Middle",F5440&lt;100000, "Upper Middle",F5440&gt;=100000, "High")</f>
        <v>Upper Middle</v>
      </c>
      <c r="Q5440" t="str" cm="1">
        <f t="array" ref="Q5440">_xlfn.IFS(D5440&lt;10,"Low",D5440&lt;15,"Medium",D5440&lt;20,"High",D5440&gt;=20,"Very High")</f>
        <v>Medium</v>
      </c>
      <c r="R5440" t="str">
        <f t="shared" si="169"/>
        <v>Normal</v>
      </c>
    </row>
    <row r="5441" spans="1:18" x14ac:dyDescent="0.3">
      <c r="A5441" t="s">
        <v>5452</v>
      </c>
      <c r="B5441" s="2">
        <v>2378</v>
      </c>
      <c r="C5441" t="s">
        <v>10013</v>
      </c>
      <c r="D5441" s="1">
        <v>17.72</v>
      </c>
      <c r="E5441" t="s">
        <v>10015</v>
      </c>
      <c r="F5441" s="2">
        <v>50897</v>
      </c>
      <c r="G5441" t="s">
        <v>10038</v>
      </c>
      <c r="H5441" t="s">
        <v>10026</v>
      </c>
      <c r="I5441" s="2">
        <v>828</v>
      </c>
      <c r="J5441" s="3">
        <v>16.8</v>
      </c>
      <c r="K5441" t="s">
        <v>10034</v>
      </c>
      <c r="L5441" s="4">
        <v>43392</v>
      </c>
      <c r="M5441" t="s">
        <v>10036</v>
      </c>
      <c r="N5441">
        <f t="shared" si="168"/>
        <v>0</v>
      </c>
      <c r="O5441" t="str" cm="1">
        <f t="array" ref="O5441">_xlfn.IFS(I5441&lt;600, "Very Poor",I5441&lt;650,"Poor",I5441&lt;700,"Fair",I5441&lt;750,"Good",I5441&gt;=750,"Excellent")</f>
        <v>Excellent</v>
      </c>
      <c r="P5441" t="str" cm="1">
        <f t="array" ref="P5441">_xlfn.IFS(F5441&lt;30000,"Low",F5441&lt;60000,"Lower Middle",F5441&lt;100000, "Upper Middle",F5441&gt;=100000, "High")</f>
        <v>Lower Middle</v>
      </c>
      <c r="Q5441" t="str" cm="1">
        <f t="array" ref="Q5441">_xlfn.IFS(D5441&lt;10,"Low",D5441&lt;15,"Medium",D5441&lt;20,"High",D5441&gt;=20,"Very High")</f>
        <v>High</v>
      </c>
      <c r="R5441" t="str">
        <f t="shared" si="169"/>
        <v>Normal</v>
      </c>
    </row>
    <row r="5442" spans="1:18" x14ac:dyDescent="0.3">
      <c r="A5442" t="s">
        <v>5453</v>
      </c>
      <c r="B5442" s="2">
        <v>18632</v>
      </c>
      <c r="C5442" t="s">
        <v>10013</v>
      </c>
      <c r="D5442" s="1">
        <v>8.06</v>
      </c>
      <c r="E5442" t="s">
        <v>10022</v>
      </c>
      <c r="F5442" s="2">
        <v>123885</v>
      </c>
      <c r="G5442" t="s">
        <v>10039</v>
      </c>
      <c r="H5442" t="s">
        <v>10026</v>
      </c>
      <c r="I5442" s="2">
        <v>686</v>
      </c>
      <c r="J5442" s="3">
        <v>36.4</v>
      </c>
      <c r="K5442" t="s">
        <v>10035</v>
      </c>
      <c r="L5442" s="4">
        <v>43970</v>
      </c>
      <c r="M5442" t="s">
        <v>10036</v>
      </c>
      <c r="N5442">
        <f t="shared" si="168"/>
        <v>0</v>
      </c>
      <c r="O5442" t="str" cm="1">
        <f t="array" ref="O5442">_xlfn.IFS(I5442&lt;600, "Very Poor",I5442&lt;650,"Poor",I5442&lt;700,"Fair",I5442&lt;750,"Good",I5442&gt;=750,"Excellent")</f>
        <v>Fair</v>
      </c>
      <c r="P5442" t="str" cm="1">
        <f t="array" ref="P5442">_xlfn.IFS(F5442&lt;30000,"Low",F5442&lt;60000,"Lower Middle",F5442&lt;100000, "Upper Middle",F5442&gt;=100000, "High")</f>
        <v>High</v>
      </c>
      <c r="Q5442" t="str" cm="1">
        <f t="array" ref="Q5442">_xlfn.IFS(D5442&lt;10,"Low",D5442&lt;15,"Medium",D5442&lt;20,"High",D5442&gt;=20,"Very High")</f>
        <v>Low</v>
      </c>
      <c r="R5442" t="str">
        <f t="shared" si="169"/>
        <v>Normal</v>
      </c>
    </row>
    <row r="5443" spans="1:18" x14ac:dyDescent="0.3">
      <c r="A5443" t="s">
        <v>5454</v>
      </c>
      <c r="B5443" s="2">
        <v>29311</v>
      </c>
      <c r="C5443" t="s">
        <v>10014</v>
      </c>
      <c r="D5443" s="1">
        <v>12.54</v>
      </c>
      <c r="E5443" t="s">
        <v>10016</v>
      </c>
      <c r="F5443" s="2">
        <v>30508</v>
      </c>
      <c r="G5443" t="s">
        <v>10039</v>
      </c>
      <c r="H5443" t="s">
        <v>10026</v>
      </c>
      <c r="I5443" s="2">
        <v>680</v>
      </c>
      <c r="J5443" s="3">
        <v>31.4</v>
      </c>
      <c r="K5443" t="s">
        <v>10035</v>
      </c>
      <c r="L5443" s="4">
        <v>42291</v>
      </c>
      <c r="M5443" t="s">
        <v>10037</v>
      </c>
      <c r="N5443">
        <f t="shared" ref="N5443:N5506" si="170">IF(M5443="Charged Off",1,0)</f>
        <v>1</v>
      </c>
      <c r="O5443" t="str" cm="1">
        <f t="array" ref="O5443">_xlfn.IFS(I5443&lt;600, "Very Poor",I5443&lt;650,"Poor",I5443&lt;700,"Fair",I5443&lt;750,"Good",I5443&gt;=750,"Excellent")</f>
        <v>Fair</v>
      </c>
      <c r="P5443" t="str" cm="1">
        <f t="array" ref="P5443">_xlfn.IFS(F5443&lt;30000,"Low",F5443&lt;60000,"Lower Middle",F5443&lt;100000, "Upper Middle",F5443&gt;=100000, "High")</f>
        <v>Lower Middle</v>
      </c>
      <c r="Q5443" t="str" cm="1">
        <f t="array" ref="Q5443">_xlfn.IFS(D5443&lt;10,"Low",D5443&lt;15,"Medium",D5443&lt;20,"High",D5443&gt;=20,"Very High")</f>
        <v>Medium</v>
      </c>
      <c r="R5443" t="str">
        <f t="shared" ref="R5443:R5506" si="171">IF(AND(I5443&lt;650,D5443&gt;15), "High Risk", "Normal")</f>
        <v>Normal</v>
      </c>
    </row>
    <row r="5444" spans="1:18" x14ac:dyDescent="0.3">
      <c r="A5444" t="s">
        <v>5455</v>
      </c>
      <c r="B5444" s="2">
        <v>6650</v>
      </c>
      <c r="C5444" t="s">
        <v>10013</v>
      </c>
      <c r="D5444" s="1">
        <v>12.69</v>
      </c>
      <c r="E5444" t="s">
        <v>10019</v>
      </c>
      <c r="F5444" s="2">
        <v>78472</v>
      </c>
      <c r="G5444" t="s">
        <v>10038</v>
      </c>
      <c r="H5444" t="s">
        <v>10032</v>
      </c>
      <c r="I5444" s="2">
        <v>836</v>
      </c>
      <c r="J5444" s="3">
        <v>30.4</v>
      </c>
      <c r="K5444" t="s">
        <v>10035</v>
      </c>
      <c r="L5444" s="4">
        <v>43830</v>
      </c>
      <c r="M5444" t="s">
        <v>10036</v>
      </c>
      <c r="N5444">
        <f t="shared" si="170"/>
        <v>0</v>
      </c>
      <c r="O5444" t="str" cm="1">
        <f t="array" ref="O5444">_xlfn.IFS(I5444&lt;600, "Very Poor",I5444&lt;650,"Poor",I5444&lt;700,"Fair",I5444&lt;750,"Good",I5444&gt;=750,"Excellent")</f>
        <v>Excellent</v>
      </c>
      <c r="P5444" t="str" cm="1">
        <f t="array" ref="P5444">_xlfn.IFS(F5444&lt;30000,"Low",F5444&lt;60000,"Lower Middle",F5444&lt;100000, "Upper Middle",F5444&gt;=100000, "High")</f>
        <v>Upper Middle</v>
      </c>
      <c r="Q5444" t="str" cm="1">
        <f t="array" ref="Q5444">_xlfn.IFS(D5444&lt;10,"Low",D5444&lt;15,"Medium",D5444&lt;20,"High",D5444&gt;=20,"Very High")</f>
        <v>Medium</v>
      </c>
      <c r="R5444" t="str">
        <f t="shared" si="171"/>
        <v>Normal</v>
      </c>
    </row>
    <row r="5445" spans="1:18" x14ac:dyDescent="0.3">
      <c r="A5445" t="s">
        <v>5456</v>
      </c>
      <c r="B5445" s="2">
        <v>8036</v>
      </c>
      <c r="C5445" t="s">
        <v>10013</v>
      </c>
      <c r="D5445" s="1">
        <v>5.0999999999999996</v>
      </c>
      <c r="E5445" t="s">
        <v>10015</v>
      </c>
      <c r="F5445" s="2">
        <v>50366</v>
      </c>
      <c r="G5445" t="s">
        <v>10039</v>
      </c>
      <c r="H5445" t="s">
        <v>10030</v>
      </c>
      <c r="I5445" s="2">
        <v>741</v>
      </c>
      <c r="J5445" s="3">
        <v>5.2</v>
      </c>
      <c r="K5445" t="s">
        <v>10035</v>
      </c>
      <c r="L5445" s="4">
        <v>42175</v>
      </c>
      <c r="M5445" t="s">
        <v>10036</v>
      </c>
      <c r="N5445">
        <f t="shared" si="170"/>
        <v>0</v>
      </c>
      <c r="O5445" t="str" cm="1">
        <f t="array" ref="O5445">_xlfn.IFS(I5445&lt;600, "Very Poor",I5445&lt;650,"Poor",I5445&lt;700,"Fair",I5445&lt;750,"Good",I5445&gt;=750,"Excellent")</f>
        <v>Good</v>
      </c>
      <c r="P5445" t="str" cm="1">
        <f t="array" ref="P5445">_xlfn.IFS(F5445&lt;30000,"Low",F5445&lt;60000,"Lower Middle",F5445&lt;100000, "Upper Middle",F5445&gt;=100000, "High")</f>
        <v>Lower Middle</v>
      </c>
      <c r="Q5445" t="str" cm="1">
        <f t="array" ref="Q5445">_xlfn.IFS(D5445&lt;10,"Low",D5445&lt;15,"Medium",D5445&lt;20,"High",D5445&gt;=20,"Very High")</f>
        <v>Low</v>
      </c>
      <c r="R5445" t="str">
        <f t="shared" si="171"/>
        <v>Normal</v>
      </c>
    </row>
    <row r="5446" spans="1:18" x14ac:dyDescent="0.3">
      <c r="A5446" t="s">
        <v>5457</v>
      </c>
      <c r="B5446" s="2">
        <v>23499</v>
      </c>
      <c r="C5446" t="s">
        <v>10013</v>
      </c>
      <c r="D5446" s="1">
        <v>13.85</v>
      </c>
      <c r="E5446" t="s">
        <v>10015</v>
      </c>
      <c r="F5446" s="2">
        <v>71538</v>
      </c>
      <c r="G5446" t="s">
        <v>10039</v>
      </c>
      <c r="H5446" t="s">
        <v>10029</v>
      </c>
      <c r="I5446" s="2">
        <v>628</v>
      </c>
      <c r="J5446" s="3">
        <v>5.8</v>
      </c>
      <c r="K5446" t="s">
        <v>10034</v>
      </c>
      <c r="L5446" s="4">
        <v>44088</v>
      </c>
      <c r="M5446" t="s">
        <v>10036</v>
      </c>
      <c r="N5446">
        <f t="shared" si="170"/>
        <v>0</v>
      </c>
      <c r="O5446" t="str" cm="1">
        <f t="array" ref="O5446">_xlfn.IFS(I5446&lt;600, "Very Poor",I5446&lt;650,"Poor",I5446&lt;700,"Fair",I5446&lt;750,"Good",I5446&gt;=750,"Excellent")</f>
        <v>Poor</v>
      </c>
      <c r="P5446" t="str" cm="1">
        <f t="array" ref="P5446">_xlfn.IFS(F5446&lt;30000,"Low",F5446&lt;60000,"Lower Middle",F5446&lt;100000, "Upper Middle",F5446&gt;=100000, "High")</f>
        <v>Upper Middle</v>
      </c>
      <c r="Q5446" t="str" cm="1">
        <f t="array" ref="Q5446">_xlfn.IFS(D5446&lt;10,"Low",D5446&lt;15,"Medium",D5446&lt;20,"High",D5446&gt;=20,"Very High")</f>
        <v>Medium</v>
      </c>
      <c r="R5446" t="str">
        <f t="shared" si="171"/>
        <v>Normal</v>
      </c>
    </row>
    <row r="5447" spans="1:18" x14ac:dyDescent="0.3">
      <c r="A5447" t="s">
        <v>5458</v>
      </c>
      <c r="B5447" s="2">
        <v>38016</v>
      </c>
      <c r="C5447" t="s">
        <v>10013</v>
      </c>
      <c r="D5447" s="1">
        <v>7.9</v>
      </c>
      <c r="E5447" t="s">
        <v>10016</v>
      </c>
      <c r="F5447" s="2">
        <v>28583</v>
      </c>
      <c r="G5447" t="s">
        <v>10039</v>
      </c>
      <c r="H5447" t="s">
        <v>10026</v>
      </c>
      <c r="I5447" s="2">
        <v>749</v>
      </c>
      <c r="J5447" s="3">
        <v>29.3</v>
      </c>
      <c r="K5447" t="s">
        <v>10035</v>
      </c>
      <c r="L5447" s="4">
        <v>43373</v>
      </c>
      <c r="M5447" t="s">
        <v>10037</v>
      </c>
      <c r="N5447">
        <f t="shared" si="170"/>
        <v>1</v>
      </c>
      <c r="O5447" t="str" cm="1">
        <f t="array" ref="O5447">_xlfn.IFS(I5447&lt;600, "Very Poor",I5447&lt;650,"Poor",I5447&lt;700,"Fair",I5447&lt;750,"Good",I5447&gt;=750,"Excellent")</f>
        <v>Good</v>
      </c>
      <c r="P5447" t="str" cm="1">
        <f t="array" ref="P5447">_xlfn.IFS(F5447&lt;30000,"Low",F5447&lt;60000,"Lower Middle",F5447&lt;100000, "Upper Middle",F5447&gt;=100000, "High")</f>
        <v>Low</v>
      </c>
      <c r="Q5447" t="str" cm="1">
        <f t="array" ref="Q5447">_xlfn.IFS(D5447&lt;10,"Low",D5447&lt;15,"Medium",D5447&lt;20,"High",D5447&gt;=20,"Very High")</f>
        <v>Low</v>
      </c>
      <c r="R5447" t="str">
        <f t="shared" si="171"/>
        <v>Normal</v>
      </c>
    </row>
    <row r="5448" spans="1:18" x14ac:dyDescent="0.3">
      <c r="A5448" t="s">
        <v>5459</v>
      </c>
      <c r="B5448" s="2">
        <v>5603</v>
      </c>
      <c r="C5448" t="s">
        <v>10013</v>
      </c>
      <c r="D5448" s="1">
        <v>15.74</v>
      </c>
      <c r="E5448" t="s">
        <v>10023</v>
      </c>
      <c r="F5448" s="2">
        <v>83628</v>
      </c>
      <c r="G5448" t="s">
        <v>10038</v>
      </c>
      <c r="H5448" t="s">
        <v>10028</v>
      </c>
      <c r="I5448" s="2">
        <v>671</v>
      </c>
      <c r="J5448" s="3">
        <v>14.8</v>
      </c>
      <c r="K5448" t="s">
        <v>10035</v>
      </c>
      <c r="L5448" s="4">
        <v>42242</v>
      </c>
      <c r="M5448" t="s">
        <v>10036</v>
      </c>
      <c r="N5448">
        <f t="shared" si="170"/>
        <v>0</v>
      </c>
      <c r="O5448" t="str" cm="1">
        <f t="array" ref="O5448">_xlfn.IFS(I5448&lt;600, "Very Poor",I5448&lt;650,"Poor",I5448&lt;700,"Fair",I5448&lt;750,"Good",I5448&gt;=750,"Excellent")</f>
        <v>Fair</v>
      </c>
      <c r="P5448" t="str" cm="1">
        <f t="array" ref="P5448">_xlfn.IFS(F5448&lt;30000,"Low",F5448&lt;60000,"Lower Middle",F5448&lt;100000, "Upper Middle",F5448&gt;=100000, "High")</f>
        <v>Upper Middle</v>
      </c>
      <c r="Q5448" t="str" cm="1">
        <f t="array" ref="Q5448">_xlfn.IFS(D5448&lt;10,"Low",D5448&lt;15,"Medium",D5448&lt;20,"High",D5448&gt;=20,"Very High")</f>
        <v>High</v>
      </c>
      <c r="R5448" t="str">
        <f t="shared" si="171"/>
        <v>Normal</v>
      </c>
    </row>
    <row r="5449" spans="1:18" x14ac:dyDescent="0.3">
      <c r="A5449" t="s">
        <v>5460</v>
      </c>
      <c r="B5449" s="2">
        <v>28773</v>
      </c>
      <c r="C5449" t="s">
        <v>10014</v>
      </c>
      <c r="D5449" s="1">
        <v>9.91</v>
      </c>
      <c r="E5449" t="s">
        <v>10015</v>
      </c>
      <c r="F5449" s="2">
        <v>20168</v>
      </c>
      <c r="G5449" t="s">
        <v>10038</v>
      </c>
      <c r="H5449" t="s">
        <v>10031</v>
      </c>
      <c r="I5449" s="2">
        <v>848</v>
      </c>
      <c r="J5449" s="3">
        <v>7</v>
      </c>
      <c r="K5449" t="s">
        <v>10035</v>
      </c>
      <c r="L5449" s="4">
        <v>43901</v>
      </c>
      <c r="M5449" t="s">
        <v>10036</v>
      </c>
      <c r="N5449">
        <f t="shared" si="170"/>
        <v>0</v>
      </c>
      <c r="O5449" t="str" cm="1">
        <f t="array" ref="O5449">_xlfn.IFS(I5449&lt;600, "Very Poor",I5449&lt;650,"Poor",I5449&lt;700,"Fair",I5449&lt;750,"Good",I5449&gt;=750,"Excellent")</f>
        <v>Excellent</v>
      </c>
      <c r="P5449" t="str" cm="1">
        <f t="array" ref="P5449">_xlfn.IFS(F5449&lt;30000,"Low",F5449&lt;60000,"Lower Middle",F5449&lt;100000, "Upper Middle",F5449&gt;=100000, "High")</f>
        <v>Low</v>
      </c>
      <c r="Q5449" t="str" cm="1">
        <f t="array" ref="Q5449">_xlfn.IFS(D5449&lt;10,"Low",D5449&lt;15,"Medium",D5449&lt;20,"High",D5449&gt;=20,"Very High")</f>
        <v>Low</v>
      </c>
      <c r="R5449" t="str">
        <f t="shared" si="171"/>
        <v>Normal</v>
      </c>
    </row>
    <row r="5450" spans="1:18" x14ac:dyDescent="0.3">
      <c r="A5450" t="s">
        <v>5461</v>
      </c>
      <c r="B5450" s="2">
        <v>20937</v>
      </c>
      <c r="C5450" t="s">
        <v>10013</v>
      </c>
      <c r="D5450" s="1">
        <v>25.55</v>
      </c>
      <c r="E5450" t="s">
        <v>10016</v>
      </c>
      <c r="F5450" s="2">
        <v>113200</v>
      </c>
      <c r="G5450" t="s">
        <v>10039</v>
      </c>
      <c r="H5450" t="s">
        <v>10032</v>
      </c>
      <c r="I5450" s="2">
        <v>809</v>
      </c>
      <c r="J5450" s="3">
        <v>15</v>
      </c>
      <c r="K5450" t="s">
        <v>10035</v>
      </c>
      <c r="L5450" s="4">
        <v>44007</v>
      </c>
      <c r="M5450" t="s">
        <v>10036</v>
      </c>
      <c r="N5450">
        <f t="shared" si="170"/>
        <v>0</v>
      </c>
      <c r="O5450" t="str" cm="1">
        <f t="array" ref="O5450">_xlfn.IFS(I5450&lt;600, "Very Poor",I5450&lt;650,"Poor",I5450&lt;700,"Fair",I5450&lt;750,"Good",I5450&gt;=750,"Excellent")</f>
        <v>Excellent</v>
      </c>
      <c r="P5450" t="str" cm="1">
        <f t="array" ref="P5450">_xlfn.IFS(F5450&lt;30000,"Low",F5450&lt;60000,"Lower Middle",F5450&lt;100000, "Upper Middle",F5450&gt;=100000, "High")</f>
        <v>High</v>
      </c>
      <c r="Q5450" t="str" cm="1">
        <f t="array" ref="Q5450">_xlfn.IFS(D5450&lt;10,"Low",D5450&lt;15,"Medium",D5450&lt;20,"High",D5450&gt;=20,"Very High")</f>
        <v>Very High</v>
      </c>
      <c r="R5450" t="str">
        <f t="shared" si="171"/>
        <v>Normal</v>
      </c>
    </row>
    <row r="5451" spans="1:18" x14ac:dyDescent="0.3">
      <c r="A5451" t="s">
        <v>5462</v>
      </c>
      <c r="B5451" s="2">
        <v>13632</v>
      </c>
      <c r="C5451" t="s">
        <v>10013</v>
      </c>
      <c r="D5451" s="1">
        <v>7.01</v>
      </c>
      <c r="E5451" t="s">
        <v>10015</v>
      </c>
      <c r="F5451" s="2">
        <v>85055</v>
      </c>
      <c r="G5451" t="s">
        <v>10038</v>
      </c>
      <c r="H5451" t="s">
        <v>10027</v>
      </c>
      <c r="I5451" s="2">
        <v>829</v>
      </c>
      <c r="J5451" s="3">
        <v>34.299999999999997</v>
      </c>
      <c r="K5451" t="s">
        <v>10035</v>
      </c>
      <c r="L5451" s="4">
        <v>43647</v>
      </c>
      <c r="M5451" t="s">
        <v>10036</v>
      </c>
      <c r="N5451">
        <f t="shared" si="170"/>
        <v>0</v>
      </c>
      <c r="O5451" t="str" cm="1">
        <f t="array" ref="O5451">_xlfn.IFS(I5451&lt;600, "Very Poor",I5451&lt;650,"Poor",I5451&lt;700,"Fair",I5451&lt;750,"Good",I5451&gt;=750,"Excellent")</f>
        <v>Excellent</v>
      </c>
      <c r="P5451" t="str" cm="1">
        <f t="array" ref="P5451">_xlfn.IFS(F5451&lt;30000,"Low",F5451&lt;60000,"Lower Middle",F5451&lt;100000, "Upper Middle",F5451&gt;=100000, "High")</f>
        <v>Upper Middle</v>
      </c>
      <c r="Q5451" t="str" cm="1">
        <f t="array" ref="Q5451">_xlfn.IFS(D5451&lt;10,"Low",D5451&lt;15,"Medium",D5451&lt;20,"High",D5451&gt;=20,"Very High")</f>
        <v>Low</v>
      </c>
      <c r="R5451" t="str">
        <f t="shared" si="171"/>
        <v>Normal</v>
      </c>
    </row>
    <row r="5452" spans="1:18" x14ac:dyDescent="0.3">
      <c r="A5452" t="s">
        <v>5463</v>
      </c>
      <c r="B5452" s="2">
        <v>31607</v>
      </c>
      <c r="C5452" t="s">
        <v>10014</v>
      </c>
      <c r="D5452" s="1">
        <v>26.64</v>
      </c>
      <c r="E5452" t="s">
        <v>10022</v>
      </c>
      <c r="F5452" s="2">
        <v>144932</v>
      </c>
      <c r="G5452" t="s">
        <v>10038</v>
      </c>
      <c r="H5452" t="s">
        <v>10028</v>
      </c>
      <c r="I5452" s="2">
        <v>807</v>
      </c>
      <c r="J5452" s="3">
        <v>21.5</v>
      </c>
      <c r="K5452" t="s">
        <v>10035</v>
      </c>
      <c r="L5452" s="4">
        <v>42473</v>
      </c>
      <c r="M5452" t="s">
        <v>10036</v>
      </c>
      <c r="N5452">
        <f t="shared" si="170"/>
        <v>0</v>
      </c>
      <c r="O5452" t="str" cm="1">
        <f t="array" ref="O5452">_xlfn.IFS(I5452&lt;600, "Very Poor",I5452&lt;650,"Poor",I5452&lt;700,"Fair",I5452&lt;750,"Good",I5452&gt;=750,"Excellent")</f>
        <v>Excellent</v>
      </c>
      <c r="P5452" t="str" cm="1">
        <f t="array" ref="P5452">_xlfn.IFS(F5452&lt;30000,"Low",F5452&lt;60000,"Lower Middle",F5452&lt;100000, "Upper Middle",F5452&gt;=100000, "High")</f>
        <v>High</v>
      </c>
      <c r="Q5452" t="str" cm="1">
        <f t="array" ref="Q5452">_xlfn.IFS(D5452&lt;10,"Low",D5452&lt;15,"Medium",D5452&lt;20,"High",D5452&gt;=20,"Very High")</f>
        <v>Very High</v>
      </c>
      <c r="R5452" t="str">
        <f t="shared" si="171"/>
        <v>Normal</v>
      </c>
    </row>
    <row r="5453" spans="1:18" x14ac:dyDescent="0.3">
      <c r="A5453" t="s">
        <v>5464</v>
      </c>
      <c r="B5453" s="2">
        <v>27337</v>
      </c>
      <c r="C5453" t="s">
        <v>10013</v>
      </c>
      <c r="D5453" s="1">
        <v>19.510000000000002</v>
      </c>
      <c r="E5453" t="s">
        <v>10024</v>
      </c>
      <c r="F5453" s="2">
        <v>73117</v>
      </c>
      <c r="G5453" t="s">
        <v>10040</v>
      </c>
      <c r="H5453" t="s">
        <v>10030</v>
      </c>
      <c r="I5453" s="2">
        <v>775</v>
      </c>
      <c r="J5453" s="3">
        <v>26.5</v>
      </c>
      <c r="K5453" t="s">
        <v>10035</v>
      </c>
      <c r="L5453" s="4">
        <v>43065</v>
      </c>
      <c r="M5453" t="s">
        <v>10037</v>
      </c>
      <c r="N5453">
        <f t="shared" si="170"/>
        <v>1</v>
      </c>
      <c r="O5453" t="str" cm="1">
        <f t="array" ref="O5453">_xlfn.IFS(I5453&lt;600, "Very Poor",I5453&lt;650,"Poor",I5453&lt;700,"Fair",I5453&lt;750,"Good",I5453&gt;=750,"Excellent")</f>
        <v>Excellent</v>
      </c>
      <c r="P5453" t="str" cm="1">
        <f t="array" ref="P5453">_xlfn.IFS(F5453&lt;30000,"Low",F5453&lt;60000,"Lower Middle",F5453&lt;100000, "Upper Middle",F5453&gt;=100000, "High")</f>
        <v>Upper Middle</v>
      </c>
      <c r="Q5453" t="str" cm="1">
        <f t="array" ref="Q5453">_xlfn.IFS(D5453&lt;10,"Low",D5453&lt;15,"Medium",D5453&lt;20,"High",D5453&gt;=20,"Very High")</f>
        <v>High</v>
      </c>
      <c r="R5453" t="str">
        <f t="shared" si="171"/>
        <v>Normal</v>
      </c>
    </row>
    <row r="5454" spans="1:18" x14ac:dyDescent="0.3">
      <c r="A5454" t="s">
        <v>5465</v>
      </c>
      <c r="B5454" s="2">
        <v>1220</v>
      </c>
      <c r="C5454" t="s">
        <v>10013</v>
      </c>
      <c r="D5454" s="1">
        <v>16.47</v>
      </c>
      <c r="E5454" t="s">
        <v>10022</v>
      </c>
      <c r="F5454" s="2">
        <v>105128</v>
      </c>
      <c r="G5454" t="s">
        <v>10040</v>
      </c>
      <c r="H5454" t="s">
        <v>10028</v>
      </c>
      <c r="I5454" s="2">
        <v>721</v>
      </c>
      <c r="J5454" s="3">
        <v>33</v>
      </c>
      <c r="K5454" t="s">
        <v>10035</v>
      </c>
      <c r="L5454" s="4">
        <v>42214</v>
      </c>
      <c r="M5454" t="s">
        <v>10036</v>
      </c>
      <c r="N5454">
        <f t="shared" si="170"/>
        <v>0</v>
      </c>
      <c r="O5454" t="str" cm="1">
        <f t="array" ref="O5454">_xlfn.IFS(I5454&lt;600, "Very Poor",I5454&lt;650,"Poor",I5454&lt;700,"Fair",I5454&lt;750,"Good",I5454&gt;=750,"Excellent")</f>
        <v>Good</v>
      </c>
      <c r="P5454" t="str" cm="1">
        <f t="array" ref="P5454">_xlfn.IFS(F5454&lt;30000,"Low",F5454&lt;60000,"Lower Middle",F5454&lt;100000, "Upper Middle",F5454&gt;=100000, "High")</f>
        <v>High</v>
      </c>
      <c r="Q5454" t="str" cm="1">
        <f t="array" ref="Q5454">_xlfn.IFS(D5454&lt;10,"Low",D5454&lt;15,"Medium",D5454&lt;20,"High",D5454&gt;=20,"Very High")</f>
        <v>High</v>
      </c>
      <c r="R5454" t="str">
        <f t="shared" si="171"/>
        <v>Normal</v>
      </c>
    </row>
    <row r="5455" spans="1:18" x14ac:dyDescent="0.3">
      <c r="A5455" t="s">
        <v>5466</v>
      </c>
      <c r="B5455" s="2">
        <v>5818</v>
      </c>
      <c r="C5455" t="s">
        <v>10013</v>
      </c>
      <c r="D5455" s="1">
        <v>18.739999999999998</v>
      </c>
      <c r="E5455" t="s">
        <v>10015</v>
      </c>
      <c r="F5455" s="2">
        <v>82058</v>
      </c>
      <c r="G5455" t="s">
        <v>10040</v>
      </c>
      <c r="H5455" t="s">
        <v>10030</v>
      </c>
      <c r="I5455" s="2">
        <v>763</v>
      </c>
      <c r="J5455" s="3">
        <v>16.3</v>
      </c>
      <c r="K5455" t="s">
        <v>10035</v>
      </c>
      <c r="L5455" s="4">
        <v>43978</v>
      </c>
      <c r="M5455" t="s">
        <v>10036</v>
      </c>
      <c r="N5455">
        <f t="shared" si="170"/>
        <v>0</v>
      </c>
      <c r="O5455" t="str" cm="1">
        <f t="array" ref="O5455">_xlfn.IFS(I5455&lt;600, "Very Poor",I5455&lt;650,"Poor",I5455&lt;700,"Fair",I5455&lt;750,"Good",I5455&gt;=750,"Excellent")</f>
        <v>Excellent</v>
      </c>
      <c r="P5455" t="str" cm="1">
        <f t="array" ref="P5455">_xlfn.IFS(F5455&lt;30000,"Low",F5455&lt;60000,"Lower Middle",F5455&lt;100000, "Upper Middle",F5455&gt;=100000, "High")</f>
        <v>Upper Middle</v>
      </c>
      <c r="Q5455" t="str" cm="1">
        <f t="array" ref="Q5455">_xlfn.IFS(D5455&lt;10,"Low",D5455&lt;15,"Medium",D5455&lt;20,"High",D5455&gt;=20,"Very High")</f>
        <v>High</v>
      </c>
      <c r="R5455" t="str">
        <f t="shared" si="171"/>
        <v>Normal</v>
      </c>
    </row>
    <row r="5456" spans="1:18" x14ac:dyDescent="0.3">
      <c r="A5456" t="s">
        <v>5467</v>
      </c>
      <c r="B5456" s="2">
        <v>8349</v>
      </c>
      <c r="C5456" t="s">
        <v>10013</v>
      </c>
      <c r="D5456" s="1">
        <v>14.4</v>
      </c>
      <c r="E5456" t="s">
        <v>10020</v>
      </c>
      <c r="F5456" s="2">
        <v>127681</v>
      </c>
      <c r="G5456" t="s">
        <v>10040</v>
      </c>
      <c r="H5456" t="s">
        <v>10030</v>
      </c>
      <c r="I5456" s="2">
        <v>794</v>
      </c>
      <c r="J5456" s="3">
        <v>5.4</v>
      </c>
      <c r="K5456" t="s">
        <v>10035</v>
      </c>
      <c r="L5456" s="4">
        <v>43935</v>
      </c>
      <c r="M5456" t="s">
        <v>10036</v>
      </c>
      <c r="N5456">
        <f t="shared" si="170"/>
        <v>0</v>
      </c>
      <c r="O5456" t="str" cm="1">
        <f t="array" ref="O5456">_xlfn.IFS(I5456&lt;600, "Very Poor",I5456&lt;650,"Poor",I5456&lt;700,"Fair",I5456&lt;750,"Good",I5456&gt;=750,"Excellent")</f>
        <v>Excellent</v>
      </c>
      <c r="P5456" t="str" cm="1">
        <f t="array" ref="P5456">_xlfn.IFS(F5456&lt;30000,"Low",F5456&lt;60000,"Lower Middle",F5456&lt;100000, "Upper Middle",F5456&gt;=100000, "High")</f>
        <v>High</v>
      </c>
      <c r="Q5456" t="str" cm="1">
        <f t="array" ref="Q5456">_xlfn.IFS(D5456&lt;10,"Low",D5456&lt;15,"Medium",D5456&lt;20,"High",D5456&gt;=20,"Very High")</f>
        <v>Medium</v>
      </c>
      <c r="R5456" t="str">
        <f t="shared" si="171"/>
        <v>Normal</v>
      </c>
    </row>
    <row r="5457" spans="1:18" x14ac:dyDescent="0.3">
      <c r="A5457" t="s">
        <v>5468</v>
      </c>
      <c r="B5457" s="2">
        <v>6618</v>
      </c>
      <c r="C5457" t="s">
        <v>10013</v>
      </c>
      <c r="D5457" s="1">
        <v>8.19</v>
      </c>
      <c r="E5457" t="s">
        <v>10023</v>
      </c>
      <c r="F5457" s="2">
        <v>44556</v>
      </c>
      <c r="G5457" t="s">
        <v>10039</v>
      </c>
      <c r="H5457" t="s">
        <v>10030</v>
      </c>
      <c r="I5457" s="2">
        <v>648</v>
      </c>
      <c r="J5457" s="3">
        <v>16.3</v>
      </c>
      <c r="K5457" t="s">
        <v>10035</v>
      </c>
      <c r="L5457" s="4">
        <v>42489</v>
      </c>
      <c r="M5457" t="s">
        <v>10036</v>
      </c>
      <c r="N5457">
        <f t="shared" si="170"/>
        <v>0</v>
      </c>
      <c r="O5457" t="str" cm="1">
        <f t="array" ref="O5457">_xlfn.IFS(I5457&lt;600, "Very Poor",I5457&lt;650,"Poor",I5457&lt;700,"Fair",I5457&lt;750,"Good",I5457&gt;=750,"Excellent")</f>
        <v>Poor</v>
      </c>
      <c r="P5457" t="str" cm="1">
        <f t="array" ref="P5457">_xlfn.IFS(F5457&lt;30000,"Low",F5457&lt;60000,"Lower Middle",F5457&lt;100000, "Upper Middle",F5457&gt;=100000, "High")</f>
        <v>Lower Middle</v>
      </c>
      <c r="Q5457" t="str" cm="1">
        <f t="array" ref="Q5457">_xlfn.IFS(D5457&lt;10,"Low",D5457&lt;15,"Medium",D5457&lt;20,"High",D5457&gt;=20,"Very High")</f>
        <v>Low</v>
      </c>
      <c r="R5457" t="str">
        <f t="shared" si="171"/>
        <v>Normal</v>
      </c>
    </row>
    <row r="5458" spans="1:18" x14ac:dyDescent="0.3">
      <c r="A5458" t="s">
        <v>5469</v>
      </c>
      <c r="B5458" s="2">
        <v>28464</v>
      </c>
      <c r="C5458" t="s">
        <v>10013</v>
      </c>
      <c r="D5458" s="1">
        <v>24.15</v>
      </c>
      <c r="E5458" t="s">
        <v>10017</v>
      </c>
      <c r="F5458" s="2">
        <v>131360</v>
      </c>
      <c r="G5458" t="s">
        <v>10039</v>
      </c>
      <c r="H5458" t="s">
        <v>10033</v>
      </c>
      <c r="I5458" s="2">
        <v>625</v>
      </c>
      <c r="J5458" s="3">
        <v>38.5</v>
      </c>
      <c r="K5458" t="s">
        <v>10034</v>
      </c>
      <c r="L5458" s="4">
        <v>42265</v>
      </c>
      <c r="M5458" t="s">
        <v>10037</v>
      </c>
      <c r="N5458">
        <f t="shared" si="170"/>
        <v>1</v>
      </c>
      <c r="O5458" t="str" cm="1">
        <f t="array" ref="O5458">_xlfn.IFS(I5458&lt;600, "Very Poor",I5458&lt;650,"Poor",I5458&lt;700,"Fair",I5458&lt;750,"Good",I5458&gt;=750,"Excellent")</f>
        <v>Poor</v>
      </c>
      <c r="P5458" t="str" cm="1">
        <f t="array" ref="P5458">_xlfn.IFS(F5458&lt;30000,"Low",F5458&lt;60000,"Lower Middle",F5458&lt;100000, "Upper Middle",F5458&gt;=100000, "High")</f>
        <v>High</v>
      </c>
      <c r="Q5458" t="str" cm="1">
        <f t="array" ref="Q5458">_xlfn.IFS(D5458&lt;10,"Low",D5458&lt;15,"Medium",D5458&lt;20,"High",D5458&gt;=20,"Very High")</f>
        <v>Very High</v>
      </c>
      <c r="R5458" t="str">
        <f t="shared" si="171"/>
        <v>High Risk</v>
      </c>
    </row>
    <row r="5459" spans="1:18" x14ac:dyDescent="0.3">
      <c r="A5459" t="s">
        <v>5470</v>
      </c>
      <c r="B5459" s="2">
        <v>38344</v>
      </c>
      <c r="C5459" t="s">
        <v>10013</v>
      </c>
      <c r="D5459" s="1">
        <v>28.2</v>
      </c>
      <c r="E5459" t="s">
        <v>10020</v>
      </c>
      <c r="F5459" s="2">
        <v>71879</v>
      </c>
      <c r="G5459" t="s">
        <v>10039</v>
      </c>
      <c r="H5459" t="s">
        <v>10031</v>
      </c>
      <c r="I5459" s="2">
        <v>594</v>
      </c>
      <c r="J5459" s="3">
        <v>21.9</v>
      </c>
      <c r="K5459" t="s">
        <v>10035</v>
      </c>
      <c r="L5459" s="4">
        <v>42117</v>
      </c>
      <c r="M5459" t="s">
        <v>10037</v>
      </c>
      <c r="N5459">
        <f t="shared" si="170"/>
        <v>1</v>
      </c>
      <c r="O5459" t="str" cm="1">
        <f t="array" ref="O5459">_xlfn.IFS(I5459&lt;600, "Very Poor",I5459&lt;650,"Poor",I5459&lt;700,"Fair",I5459&lt;750,"Good",I5459&gt;=750,"Excellent")</f>
        <v>Very Poor</v>
      </c>
      <c r="P5459" t="str" cm="1">
        <f t="array" ref="P5459">_xlfn.IFS(F5459&lt;30000,"Low",F5459&lt;60000,"Lower Middle",F5459&lt;100000, "Upper Middle",F5459&gt;=100000, "High")</f>
        <v>Upper Middle</v>
      </c>
      <c r="Q5459" t="str" cm="1">
        <f t="array" ref="Q5459">_xlfn.IFS(D5459&lt;10,"Low",D5459&lt;15,"Medium",D5459&lt;20,"High",D5459&gt;=20,"Very High")</f>
        <v>Very High</v>
      </c>
      <c r="R5459" t="str">
        <f t="shared" si="171"/>
        <v>High Risk</v>
      </c>
    </row>
    <row r="5460" spans="1:18" x14ac:dyDescent="0.3">
      <c r="A5460" t="s">
        <v>5471</v>
      </c>
      <c r="B5460" s="2">
        <v>19255</v>
      </c>
      <c r="C5460" t="s">
        <v>10013</v>
      </c>
      <c r="D5460" s="1">
        <v>28.75</v>
      </c>
      <c r="E5460" t="s">
        <v>10024</v>
      </c>
      <c r="F5460" s="2">
        <v>149486</v>
      </c>
      <c r="G5460" t="s">
        <v>10038</v>
      </c>
      <c r="H5460" t="s">
        <v>10028</v>
      </c>
      <c r="I5460" s="2">
        <v>715</v>
      </c>
      <c r="J5460" s="3">
        <v>24.9</v>
      </c>
      <c r="K5460" t="s">
        <v>10034</v>
      </c>
      <c r="L5460" s="4">
        <v>43485</v>
      </c>
      <c r="M5460" t="s">
        <v>10036</v>
      </c>
      <c r="N5460">
        <f t="shared" si="170"/>
        <v>0</v>
      </c>
      <c r="O5460" t="str" cm="1">
        <f t="array" ref="O5460">_xlfn.IFS(I5460&lt;600, "Very Poor",I5460&lt;650,"Poor",I5460&lt;700,"Fair",I5460&lt;750,"Good",I5460&gt;=750,"Excellent")</f>
        <v>Good</v>
      </c>
      <c r="P5460" t="str" cm="1">
        <f t="array" ref="P5460">_xlfn.IFS(F5460&lt;30000,"Low",F5460&lt;60000,"Lower Middle",F5460&lt;100000, "Upper Middle",F5460&gt;=100000, "High")</f>
        <v>High</v>
      </c>
      <c r="Q5460" t="str" cm="1">
        <f t="array" ref="Q5460">_xlfn.IFS(D5460&lt;10,"Low",D5460&lt;15,"Medium",D5460&lt;20,"High",D5460&gt;=20,"Very High")</f>
        <v>Very High</v>
      </c>
      <c r="R5460" t="str">
        <f t="shared" si="171"/>
        <v>Normal</v>
      </c>
    </row>
    <row r="5461" spans="1:18" x14ac:dyDescent="0.3">
      <c r="A5461" t="s">
        <v>5472</v>
      </c>
      <c r="B5461" s="2">
        <v>25299</v>
      </c>
      <c r="C5461" t="s">
        <v>10013</v>
      </c>
      <c r="D5461" s="1">
        <v>21.77</v>
      </c>
      <c r="E5461" t="s">
        <v>10016</v>
      </c>
      <c r="F5461" s="2">
        <v>105429</v>
      </c>
      <c r="G5461" t="s">
        <v>10039</v>
      </c>
      <c r="H5461" t="s">
        <v>10029</v>
      </c>
      <c r="I5461" s="2">
        <v>701</v>
      </c>
      <c r="J5461" s="3">
        <v>31.6</v>
      </c>
      <c r="K5461" t="s">
        <v>10034</v>
      </c>
      <c r="L5461" s="4">
        <v>43871</v>
      </c>
      <c r="M5461" t="s">
        <v>10037</v>
      </c>
      <c r="N5461">
        <f t="shared" si="170"/>
        <v>1</v>
      </c>
      <c r="O5461" t="str" cm="1">
        <f t="array" ref="O5461">_xlfn.IFS(I5461&lt;600, "Very Poor",I5461&lt;650,"Poor",I5461&lt;700,"Fair",I5461&lt;750,"Good",I5461&gt;=750,"Excellent")</f>
        <v>Good</v>
      </c>
      <c r="P5461" t="str" cm="1">
        <f t="array" ref="P5461">_xlfn.IFS(F5461&lt;30000,"Low",F5461&lt;60000,"Lower Middle",F5461&lt;100000, "Upper Middle",F5461&gt;=100000, "High")</f>
        <v>High</v>
      </c>
      <c r="Q5461" t="str" cm="1">
        <f t="array" ref="Q5461">_xlfn.IFS(D5461&lt;10,"Low",D5461&lt;15,"Medium",D5461&lt;20,"High",D5461&gt;=20,"Very High")</f>
        <v>Very High</v>
      </c>
      <c r="R5461" t="str">
        <f t="shared" si="171"/>
        <v>Normal</v>
      </c>
    </row>
    <row r="5462" spans="1:18" x14ac:dyDescent="0.3">
      <c r="A5462" t="s">
        <v>5473</v>
      </c>
      <c r="B5462" s="2">
        <v>2462</v>
      </c>
      <c r="C5462" t="s">
        <v>10014</v>
      </c>
      <c r="D5462" s="1">
        <v>15.26</v>
      </c>
      <c r="E5462" t="s">
        <v>10024</v>
      </c>
      <c r="F5462" s="2">
        <v>43933</v>
      </c>
      <c r="G5462" t="s">
        <v>10038</v>
      </c>
      <c r="H5462" t="s">
        <v>10029</v>
      </c>
      <c r="I5462" s="2">
        <v>763</v>
      </c>
      <c r="J5462" s="3">
        <v>9</v>
      </c>
      <c r="K5462" t="s">
        <v>10035</v>
      </c>
      <c r="L5462" s="4">
        <v>43260</v>
      </c>
      <c r="M5462" t="s">
        <v>10036</v>
      </c>
      <c r="N5462">
        <f t="shared" si="170"/>
        <v>0</v>
      </c>
      <c r="O5462" t="str" cm="1">
        <f t="array" ref="O5462">_xlfn.IFS(I5462&lt;600, "Very Poor",I5462&lt;650,"Poor",I5462&lt;700,"Fair",I5462&lt;750,"Good",I5462&gt;=750,"Excellent")</f>
        <v>Excellent</v>
      </c>
      <c r="P5462" t="str" cm="1">
        <f t="array" ref="P5462">_xlfn.IFS(F5462&lt;30000,"Low",F5462&lt;60000,"Lower Middle",F5462&lt;100000, "Upper Middle",F5462&gt;=100000, "High")</f>
        <v>Lower Middle</v>
      </c>
      <c r="Q5462" t="str" cm="1">
        <f t="array" ref="Q5462">_xlfn.IFS(D5462&lt;10,"Low",D5462&lt;15,"Medium",D5462&lt;20,"High",D5462&gt;=20,"Very High")</f>
        <v>High</v>
      </c>
      <c r="R5462" t="str">
        <f t="shared" si="171"/>
        <v>Normal</v>
      </c>
    </row>
    <row r="5463" spans="1:18" x14ac:dyDescent="0.3">
      <c r="A5463" t="s">
        <v>5474</v>
      </c>
      <c r="B5463" s="2">
        <v>16905</v>
      </c>
      <c r="C5463" t="s">
        <v>10013</v>
      </c>
      <c r="D5463" s="1">
        <v>16.96</v>
      </c>
      <c r="E5463" t="s">
        <v>10018</v>
      </c>
      <c r="F5463" s="2">
        <v>36159</v>
      </c>
      <c r="G5463" t="s">
        <v>10039</v>
      </c>
      <c r="H5463" t="s">
        <v>10033</v>
      </c>
      <c r="I5463" s="2">
        <v>846</v>
      </c>
      <c r="J5463" s="3">
        <v>30.7</v>
      </c>
      <c r="K5463" t="s">
        <v>10035</v>
      </c>
      <c r="L5463" s="4">
        <v>42581</v>
      </c>
      <c r="M5463" t="s">
        <v>10037</v>
      </c>
      <c r="N5463">
        <f t="shared" si="170"/>
        <v>1</v>
      </c>
      <c r="O5463" t="str" cm="1">
        <f t="array" ref="O5463">_xlfn.IFS(I5463&lt;600, "Very Poor",I5463&lt;650,"Poor",I5463&lt;700,"Fair",I5463&lt;750,"Good",I5463&gt;=750,"Excellent")</f>
        <v>Excellent</v>
      </c>
      <c r="P5463" t="str" cm="1">
        <f t="array" ref="P5463">_xlfn.IFS(F5463&lt;30000,"Low",F5463&lt;60000,"Lower Middle",F5463&lt;100000, "Upper Middle",F5463&gt;=100000, "High")</f>
        <v>Lower Middle</v>
      </c>
      <c r="Q5463" t="str" cm="1">
        <f t="array" ref="Q5463">_xlfn.IFS(D5463&lt;10,"Low",D5463&lt;15,"Medium",D5463&lt;20,"High",D5463&gt;=20,"Very High")</f>
        <v>High</v>
      </c>
      <c r="R5463" t="str">
        <f t="shared" si="171"/>
        <v>Normal</v>
      </c>
    </row>
    <row r="5464" spans="1:18" x14ac:dyDescent="0.3">
      <c r="A5464" t="s">
        <v>5475</v>
      </c>
      <c r="B5464" s="2">
        <v>25920</v>
      </c>
      <c r="C5464" t="s">
        <v>10013</v>
      </c>
      <c r="D5464" s="1">
        <v>21.42</v>
      </c>
      <c r="E5464" t="s">
        <v>10018</v>
      </c>
      <c r="F5464" s="2">
        <v>40861</v>
      </c>
      <c r="G5464" t="s">
        <v>10039</v>
      </c>
      <c r="H5464" t="s">
        <v>10028</v>
      </c>
      <c r="I5464" s="2">
        <v>778</v>
      </c>
      <c r="J5464" s="3">
        <v>15.4</v>
      </c>
      <c r="K5464" t="s">
        <v>10035</v>
      </c>
      <c r="L5464" s="4">
        <v>43985</v>
      </c>
      <c r="M5464" t="s">
        <v>10036</v>
      </c>
      <c r="N5464">
        <f t="shared" si="170"/>
        <v>0</v>
      </c>
      <c r="O5464" t="str" cm="1">
        <f t="array" ref="O5464">_xlfn.IFS(I5464&lt;600, "Very Poor",I5464&lt;650,"Poor",I5464&lt;700,"Fair",I5464&lt;750,"Good",I5464&gt;=750,"Excellent")</f>
        <v>Excellent</v>
      </c>
      <c r="P5464" t="str" cm="1">
        <f t="array" ref="P5464">_xlfn.IFS(F5464&lt;30000,"Low",F5464&lt;60000,"Lower Middle",F5464&lt;100000, "Upper Middle",F5464&gt;=100000, "High")</f>
        <v>Lower Middle</v>
      </c>
      <c r="Q5464" t="str" cm="1">
        <f t="array" ref="Q5464">_xlfn.IFS(D5464&lt;10,"Low",D5464&lt;15,"Medium",D5464&lt;20,"High",D5464&gt;=20,"Very High")</f>
        <v>Very High</v>
      </c>
      <c r="R5464" t="str">
        <f t="shared" si="171"/>
        <v>Normal</v>
      </c>
    </row>
    <row r="5465" spans="1:18" x14ac:dyDescent="0.3">
      <c r="A5465" t="s">
        <v>5476</v>
      </c>
      <c r="B5465" s="2">
        <v>17252</v>
      </c>
      <c r="C5465" t="s">
        <v>10014</v>
      </c>
      <c r="D5465" s="1">
        <v>25.58</v>
      </c>
      <c r="E5465" t="s">
        <v>10022</v>
      </c>
      <c r="F5465" s="2">
        <v>147457</v>
      </c>
      <c r="G5465" t="s">
        <v>10039</v>
      </c>
      <c r="H5465" t="s">
        <v>10026</v>
      </c>
      <c r="I5465" s="2">
        <v>752</v>
      </c>
      <c r="J5465" s="3">
        <v>18.600000000000001</v>
      </c>
      <c r="K5465" t="s">
        <v>10034</v>
      </c>
      <c r="L5465" s="4">
        <v>44084</v>
      </c>
      <c r="M5465" t="s">
        <v>10036</v>
      </c>
      <c r="N5465">
        <f t="shared" si="170"/>
        <v>0</v>
      </c>
      <c r="O5465" t="str" cm="1">
        <f t="array" ref="O5465">_xlfn.IFS(I5465&lt;600, "Very Poor",I5465&lt;650,"Poor",I5465&lt;700,"Fair",I5465&lt;750,"Good",I5465&gt;=750,"Excellent")</f>
        <v>Excellent</v>
      </c>
      <c r="P5465" t="str" cm="1">
        <f t="array" ref="P5465">_xlfn.IFS(F5465&lt;30000,"Low",F5465&lt;60000,"Lower Middle",F5465&lt;100000, "Upper Middle",F5465&gt;=100000, "High")</f>
        <v>High</v>
      </c>
      <c r="Q5465" t="str" cm="1">
        <f t="array" ref="Q5465">_xlfn.IFS(D5465&lt;10,"Low",D5465&lt;15,"Medium",D5465&lt;20,"High",D5465&gt;=20,"Very High")</f>
        <v>Very High</v>
      </c>
      <c r="R5465" t="str">
        <f t="shared" si="171"/>
        <v>Normal</v>
      </c>
    </row>
    <row r="5466" spans="1:18" x14ac:dyDescent="0.3">
      <c r="A5466" t="s">
        <v>5477</v>
      </c>
      <c r="B5466" s="2">
        <v>35836</v>
      </c>
      <c r="C5466" t="s">
        <v>10013</v>
      </c>
      <c r="D5466" s="1">
        <v>14.36</v>
      </c>
      <c r="E5466" t="s">
        <v>10015</v>
      </c>
      <c r="F5466" s="2">
        <v>113538</v>
      </c>
      <c r="G5466" t="s">
        <v>10040</v>
      </c>
      <c r="H5466" t="s">
        <v>10028</v>
      </c>
      <c r="I5466" s="2">
        <v>689</v>
      </c>
      <c r="J5466" s="3">
        <v>14.4</v>
      </c>
      <c r="K5466" t="s">
        <v>10035</v>
      </c>
      <c r="L5466" s="4">
        <v>42404</v>
      </c>
      <c r="M5466" t="s">
        <v>10036</v>
      </c>
      <c r="N5466">
        <f t="shared" si="170"/>
        <v>0</v>
      </c>
      <c r="O5466" t="str" cm="1">
        <f t="array" ref="O5466">_xlfn.IFS(I5466&lt;600, "Very Poor",I5466&lt;650,"Poor",I5466&lt;700,"Fair",I5466&lt;750,"Good",I5466&gt;=750,"Excellent")</f>
        <v>Fair</v>
      </c>
      <c r="P5466" t="str" cm="1">
        <f t="array" ref="P5466">_xlfn.IFS(F5466&lt;30000,"Low",F5466&lt;60000,"Lower Middle",F5466&lt;100000, "Upper Middle",F5466&gt;=100000, "High")</f>
        <v>High</v>
      </c>
      <c r="Q5466" t="str" cm="1">
        <f t="array" ref="Q5466">_xlfn.IFS(D5466&lt;10,"Low",D5466&lt;15,"Medium",D5466&lt;20,"High",D5466&gt;=20,"Very High")</f>
        <v>Medium</v>
      </c>
      <c r="R5466" t="str">
        <f t="shared" si="171"/>
        <v>Normal</v>
      </c>
    </row>
    <row r="5467" spans="1:18" x14ac:dyDescent="0.3">
      <c r="A5467" t="s">
        <v>5478</v>
      </c>
      <c r="B5467" s="2">
        <v>6753</v>
      </c>
      <c r="C5467" t="s">
        <v>10013</v>
      </c>
      <c r="D5467" s="1">
        <v>27.92</v>
      </c>
      <c r="E5467" t="s">
        <v>10024</v>
      </c>
      <c r="F5467" s="2">
        <v>33556</v>
      </c>
      <c r="G5467" t="s">
        <v>10039</v>
      </c>
      <c r="H5467" t="s">
        <v>10029</v>
      </c>
      <c r="I5467" s="2">
        <v>684</v>
      </c>
      <c r="J5467" s="3">
        <v>10.4</v>
      </c>
      <c r="K5467" t="s">
        <v>10034</v>
      </c>
      <c r="L5467" s="4">
        <v>42512</v>
      </c>
      <c r="M5467" t="s">
        <v>10037</v>
      </c>
      <c r="N5467">
        <f t="shared" si="170"/>
        <v>1</v>
      </c>
      <c r="O5467" t="str" cm="1">
        <f t="array" ref="O5467">_xlfn.IFS(I5467&lt;600, "Very Poor",I5467&lt;650,"Poor",I5467&lt;700,"Fair",I5467&lt;750,"Good",I5467&gt;=750,"Excellent")</f>
        <v>Fair</v>
      </c>
      <c r="P5467" t="str" cm="1">
        <f t="array" ref="P5467">_xlfn.IFS(F5467&lt;30000,"Low",F5467&lt;60000,"Lower Middle",F5467&lt;100000, "Upper Middle",F5467&gt;=100000, "High")</f>
        <v>Lower Middle</v>
      </c>
      <c r="Q5467" t="str" cm="1">
        <f t="array" ref="Q5467">_xlfn.IFS(D5467&lt;10,"Low",D5467&lt;15,"Medium",D5467&lt;20,"High",D5467&gt;=20,"Very High")</f>
        <v>Very High</v>
      </c>
      <c r="R5467" t="str">
        <f t="shared" si="171"/>
        <v>Normal</v>
      </c>
    </row>
    <row r="5468" spans="1:18" x14ac:dyDescent="0.3">
      <c r="A5468" t="s">
        <v>5479</v>
      </c>
      <c r="B5468" s="2">
        <v>15175</v>
      </c>
      <c r="C5468" t="s">
        <v>10013</v>
      </c>
      <c r="D5468" s="1">
        <v>13.11</v>
      </c>
      <c r="E5468" t="s">
        <v>10022</v>
      </c>
      <c r="F5468" s="2">
        <v>90256</v>
      </c>
      <c r="G5468" t="s">
        <v>10040</v>
      </c>
      <c r="H5468" t="s">
        <v>10033</v>
      </c>
      <c r="I5468" s="2">
        <v>754</v>
      </c>
      <c r="J5468" s="3">
        <v>17.7</v>
      </c>
      <c r="K5468" t="s">
        <v>10034</v>
      </c>
      <c r="L5468" s="4">
        <v>44093</v>
      </c>
      <c r="M5468" t="s">
        <v>10036</v>
      </c>
      <c r="N5468">
        <f t="shared" si="170"/>
        <v>0</v>
      </c>
      <c r="O5468" t="str" cm="1">
        <f t="array" ref="O5468">_xlfn.IFS(I5468&lt;600, "Very Poor",I5468&lt;650,"Poor",I5468&lt;700,"Fair",I5468&lt;750,"Good",I5468&gt;=750,"Excellent")</f>
        <v>Excellent</v>
      </c>
      <c r="P5468" t="str" cm="1">
        <f t="array" ref="P5468">_xlfn.IFS(F5468&lt;30000,"Low",F5468&lt;60000,"Lower Middle",F5468&lt;100000, "Upper Middle",F5468&gt;=100000, "High")</f>
        <v>Upper Middle</v>
      </c>
      <c r="Q5468" t="str" cm="1">
        <f t="array" ref="Q5468">_xlfn.IFS(D5468&lt;10,"Low",D5468&lt;15,"Medium",D5468&lt;20,"High",D5468&gt;=20,"Very High")</f>
        <v>Medium</v>
      </c>
      <c r="R5468" t="str">
        <f t="shared" si="171"/>
        <v>Normal</v>
      </c>
    </row>
    <row r="5469" spans="1:18" x14ac:dyDescent="0.3">
      <c r="A5469" t="s">
        <v>5480</v>
      </c>
      <c r="B5469" s="2">
        <v>7191</v>
      </c>
      <c r="C5469" t="s">
        <v>10014</v>
      </c>
      <c r="D5469" s="1">
        <v>18.27</v>
      </c>
      <c r="E5469" t="s">
        <v>10021</v>
      </c>
      <c r="F5469" s="2">
        <v>103633</v>
      </c>
      <c r="G5469" t="s">
        <v>10039</v>
      </c>
      <c r="H5469" t="s">
        <v>10029</v>
      </c>
      <c r="I5469" s="2">
        <v>640</v>
      </c>
      <c r="J5469" s="3">
        <v>8.3000000000000007</v>
      </c>
      <c r="K5469" t="s">
        <v>10034</v>
      </c>
      <c r="L5469" s="4">
        <v>43486</v>
      </c>
      <c r="M5469" t="s">
        <v>10037</v>
      </c>
      <c r="N5469">
        <f t="shared" si="170"/>
        <v>1</v>
      </c>
      <c r="O5469" t="str" cm="1">
        <f t="array" ref="O5469">_xlfn.IFS(I5469&lt;600, "Very Poor",I5469&lt;650,"Poor",I5469&lt;700,"Fair",I5469&lt;750,"Good",I5469&gt;=750,"Excellent")</f>
        <v>Poor</v>
      </c>
      <c r="P5469" t="str" cm="1">
        <f t="array" ref="P5469">_xlfn.IFS(F5469&lt;30000,"Low",F5469&lt;60000,"Lower Middle",F5469&lt;100000, "Upper Middle",F5469&gt;=100000, "High")</f>
        <v>High</v>
      </c>
      <c r="Q5469" t="str" cm="1">
        <f t="array" ref="Q5469">_xlfn.IFS(D5469&lt;10,"Low",D5469&lt;15,"Medium",D5469&lt;20,"High",D5469&gt;=20,"Very High")</f>
        <v>High</v>
      </c>
      <c r="R5469" t="str">
        <f t="shared" si="171"/>
        <v>High Risk</v>
      </c>
    </row>
    <row r="5470" spans="1:18" x14ac:dyDescent="0.3">
      <c r="A5470" t="s">
        <v>5481</v>
      </c>
      <c r="B5470" s="2">
        <v>18898</v>
      </c>
      <c r="C5470" t="s">
        <v>10013</v>
      </c>
      <c r="D5470" s="1">
        <v>29.03</v>
      </c>
      <c r="E5470" t="s">
        <v>10017</v>
      </c>
      <c r="F5470" s="2">
        <v>141307</v>
      </c>
      <c r="G5470" t="s">
        <v>10038</v>
      </c>
      <c r="H5470" t="s">
        <v>10033</v>
      </c>
      <c r="I5470" s="2">
        <v>843</v>
      </c>
      <c r="J5470" s="3">
        <v>34.6</v>
      </c>
      <c r="K5470" t="s">
        <v>10035</v>
      </c>
      <c r="L5470" s="4">
        <v>42167</v>
      </c>
      <c r="M5470" t="s">
        <v>10037</v>
      </c>
      <c r="N5470">
        <f t="shared" si="170"/>
        <v>1</v>
      </c>
      <c r="O5470" t="str" cm="1">
        <f t="array" ref="O5470">_xlfn.IFS(I5470&lt;600, "Very Poor",I5470&lt;650,"Poor",I5470&lt;700,"Fair",I5470&lt;750,"Good",I5470&gt;=750,"Excellent")</f>
        <v>Excellent</v>
      </c>
      <c r="P5470" t="str" cm="1">
        <f t="array" ref="P5470">_xlfn.IFS(F5470&lt;30000,"Low",F5470&lt;60000,"Lower Middle",F5470&lt;100000, "Upper Middle",F5470&gt;=100000, "High")</f>
        <v>High</v>
      </c>
      <c r="Q5470" t="str" cm="1">
        <f t="array" ref="Q5470">_xlfn.IFS(D5470&lt;10,"Low",D5470&lt;15,"Medium",D5470&lt;20,"High",D5470&gt;=20,"Very High")</f>
        <v>Very High</v>
      </c>
      <c r="R5470" t="str">
        <f t="shared" si="171"/>
        <v>Normal</v>
      </c>
    </row>
    <row r="5471" spans="1:18" x14ac:dyDescent="0.3">
      <c r="A5471" t="s">
        <v>5482</v>
      </c>
      <c r="B5471" s="2">
        <v>19982</v>
      </c>
      <c r="C5471" t="s">
        <v>10013</v>
      </c>
      <c r="D5471" s="1">
        <v>28.45</v>
      </c>
      <c r="E5471" t="s">
        <v>10025</v>
      </c>
      <c r="F5471" s="2">
        <v>55280</v>
      </c>
      <c r="G5471" t="s">
        <v>10039</v>
      </c>
      <c r="H5471" t="s">
        <v>10032</v>
      </c>
      <c r="I5471" s="2">
        <v>737</v>
      </c>
      <c r="J5471" s="3">
        <v>15.7</v>
      </c>
      <c r="K5471" t="s">
        <v>10035</v>
      </c>
      <c r="L5471" s="4">
        <v>43014</v>
      </c>
      <c r="M5471" t="s">
        <v>10036</v>
      </c>
      <c r="N5471">
        <f t="shared" si="170"/>
        <v>0</v>
      </c>
      <c r="O5471" t="str" cm="1">
        <f t="array" ref="O5471">_xlfn.IFS(I5471&lt;600, "Very Poor",I5471&lt;650,"Poor",I5471&lt;700,"Fair",I5471&lt;750,"Good",I5471&gt;=750,"Excellent")</f>
        <v>Good</v>
      </c>
      <c r="P5471" t="str" cm="1">
        <f t="array" ref="P5471">_xlfn.IFS(F5471&lt;30000,"Low",F5471&lt;60000,"Lower Middle",F5471&lt;100000, "Upper Middle",F5471&gt;=100000, "High")</f>
        <v>Lower Middle</v>
      </c>
      <c r="Q5471" t="str" cm="1">
        <f t="array" ref="Q5471">_xlfn.IFS(D5471&lt;10,"Low",D5471&lt;15,"Medium",D5471&lt;20,"High",D5471&gt;=20,"Very High")</f>
        <v>Very High</v>
      </c>
      <c r="R5471" t="str">
        <f t="shared" si="171"/>
        <v>Normal</v>
      </c>
    </row>
    <row r="5472" spans="1:18" x14ac:dyDescent="0.3">
      <c r="A5472" t="s">
        <v>5483</v>
      </c>
      <c r="B5472" s="2">
        <v>15622</v>
      </c>
      <c r="C5472" t="s">
        <v>10013</v>
      </c>
      <c r="D5472" s="1">
        <v>22.39</v>
      </c>
      <c r="E5472" t="s">
        <v>10018</v>
      </c>
      <c r="F5472" s="2">
        <v>47837</v>
      </c>
      <c r="G5472" t="s">
        <v>10039</v>
      </c>
      <c r="H5472" t="s">
        <v>10030</v>
      </c>
      <c r="I5472" s="2">
        <v>802</v>
      </c>
      <c r="J5472" s="3">
        <v>27.9</v>
      </c>
      <c r="K5472" t="s">
        <v>10035</v>
      </c>
      <c r="L5472" s="4">
        <v>42569</v>
      </c>
      <c r="M5472" t="s">
        <v>10037</v>
      </c>
      <c r="N5472">
        <f t="shared" si="170"/>
        <v>1</v>
      </c>
      <c r="O5472" t="str" cm="1">
        <f t="array" ref="O5472">_xlfn.IFS(I5472&lt;600, "Very Poor",I5472&lt;650,"Poor",I5472&lt;700,"Fair",I5472&lt;750,"Good",I5472&gt;=750,"Excellent")</f>
        <v>Excellent</v>
      </c>
      <c r="P5472" t="str" cm="1">
        <f t="array" ref="P5472">_xlfn.IFS(F5472&lt;30000,"Low",F5472&lt;60000,"Lower Middle",F5472&lt;100000, "Upper Middle",F5472&gt;=100000, "High")</f>
        <v>Lower Middle</v>
      </c>
      <c r="Q5472" t="str" cm="1">
        <f t="array" ref="Q5472">_xlfn.IFS(D5472&lt;10,"Low",D5472&lt;15,"Medium",D5472&lt;20,"High",D5472&gt;=20,"Very High")</f>
        <v>Very High</v>
      </c>
      <c r="R5472" t="str">
        <f t="shared" si="171"/>
        <v>Normal</v>
      </c>
    </row>
    <row r="5473" spans="1:18" x14ac:dyDescent="0.3">
      <c r="A5473" t="s">
        <v>5484</v>
      </c>
      <c r="B5473" s="2">
        <v>2001</v>
      </c>
      <c r="C5473" t="s">
        <v>10013</v>
      </c>
      <c r="D5473" s="1">
        <v>13.11</v>
      </c>
      <c r="E5473" t="s">
        <v>10023</v>
      </c>
      <c r="F5473" s="2">
        <v>73741</v>
      </c>
      <c r="G5473" t="s">
        <v>10040</v>
      </c>
      <c r="H5473" t="s">
        <v>10033</v>
      </c>
      <c r="I5473" s="2">
        <v>694</v>
      </c>
      <c r="J5473" s="3">
        <v>15.4</v>
      </c>
      <c r="K5473" t="s">
        <v>10035</v>
      </c>
      <c r="L5473" s="4">
        <v>43729</v>
      </c>
      <c r="M5473" t="s">
        <v>10036</v>
      </c>
      <c r="N5473">
        <f t="shared" si="170"/>
        <v>0</v>
      </c>
      <c r="O5473" t="str" cm="1">
        <f t="array" ref="O5473">_xlfn.IFS(I5473&lt;600, "Very Poor",I5473&lt;650,"Poor",I5473&lt;700,"Fair",I5473&lt;750,"Good",I5473&gt;=750,"Excellent")</f>
        <v>Fair</v>
      </c>
      <c r="P5473" t="str" cm="1">
        <f t="array" ref="P5473">_xlfn.IFS(F5473&lt;30000,"Low",F5473&lt;60000,"Lower Middle",F5473&lt;100000, "Upper Middle",F5473&gt;=100000, "High")</f>
        <v>Upper Middle</v>
      </c>
      <c r="Q5473" t="str" cm="1">
        <f t="array" ref="Q5473">_xlfn.IFS(D5473&lt;10,"Low",D5473&lt;15,"Medium",D5473&lt;20,"High",D5473&gt;=20,"Very High")</f>
        <v>Medium</v>
      </c>
      <c r="R5473" t="str">
        <f t="shared" si="171"/>
        <v>Normal</v>
      </c>
    </row>
    <row r="5474" spans="1:18" x14ac:dyDescent="0.3">
      <c r="A5474" t="s">
        <v>5485</v>
      </c>
      <c r="B5474" s="2">
        <v>24283</v>
      </c>
      <c r="C5474" t="s">
        <v>10014</v>
      </c>
      <c r="D5474" s="1">
        <v>10.48</v>
      </c>
      <c r="E5474" t="s">
        <v>10017</v>
      </c>
      <c r="F5474" s="2">
        <v>99370</v>
      </c>
      <c r="G5474" t="s">
        <v>10039</v>
      </c>
      <c r="H5474" t="s">
        <v>10030</v>
      </c>
      <c r="I5474" s="2">
        <v>833</v>
      </c>
      <c r="J5474" s="3">
        <v>12.4</v>
      </c>
      <c r="K5474" t="s">
        <v>10035</v>
      </c>
      <c r="L5474" s="4">
        <v>43002</v>
      </c>
      <c r="M5474" t="s">
        <v>10036</v>
      </c>
      <c r="N5474">
        <f t="shared" si="170"/>
        <v>0</v>
      </c>
      <c r="O5474" t="str" cm="1">
        <f t="array" ref="O5474">_xlfn.IFS(I5474&lt;600, "Very Poor",I5474&lt;650,"Poor",I5474&lt;700,"Fair",I5474&lt;750,"Good",I5474&gt;=750,"Excellent")</f>
        <v>Excellent</v>
      </c>
      <c r="P5474" t="str" cm="1">
        <f t="array" ref="P5474">_xlfn.IFS(F5474&lt;30000,"Low",F5474&lt;60000,"Lower Middle",F5474&lt;100000, "Upper Middle",F5474&gt;=100000, "High")</f>
        <v>Upper Middle</v>
      </c>
      <c r="Q5474" t="str" cm="1">
        <f t="array" ref="Q5474">_xlfn.IFS(D5474&lt;10,"Low",D5474&lt;15,"Medium",D5474&lt;20,"High",D5474&gt;=20,"Very High")</f>
        <v>Medium</v>
      </c>
      <c r="R5474" t="str">
        <f t="shared" si="171"/>
        <v>Normal</v>
      </c>
    </row>
    <row r="5475" spans="1:18" x14ac:dyDescent="0.3">
      <c r="A5475" t="s">
        <v>5486</v>
      </c>
      <c r="B5475" s="2">
        <v>22435</v>
      </c>
      <c r="C5475" t="s">
        <v>10013</v>
      </c>
      <c r="D5475" s="1">
        <v>7</v>
      </c>
      <c r="E5475" t="s">
        <v>10016</v>
      </c>
      <c r="F5475" s="2">
        <v>59446</v>
      </c>
      <c r="G5475" t="s">
        <v>10039</v>
      </c>
      <c r="H5475" t="s">
        <v>10031</v>
      </c>
      <c r="I5475" s="2">
        <v>642</v>
      </c>
      <c r="J5475" s="3">
        <v>30</v>
      </c>
      <c r="K5475" t="s">
        <v>10034</v>
      </c>
      <c r="L5475" s="4">
        <v>42736</v>
      </c>
      <c r="M5475" t="s">
        <v>10037</v>
      </c>
      <c r="N5475">
        <f t="shared" si="170"/>
        <v>1</v>
      </c>
      <c r="O5475" t="str" cm="1">
        <f t="array" ref="O5475">_xlfn.IFS(I5475&lt;600, "Very Poor",I5475&lt;650,"Poor",I5475&lt;700,"Fair",I5475&lt;750,"Good",I5475&gt;=750,"Excellent")</f>
        <v>Poor</v>
      </c>
      <c r="P5475" t="str" cm="1">
        <f t="array" ref="P5475">_xlfn.IFS(F5475&lt;30000,"Low",F5475&lt;60000,"Lower Middle",F5475&lt;100000, "Upper Middle",F5475&gt;=100000, "High")</f>
        <v>Lower Middle</v>
      </c>
      <c r="Q5475" t="str" cm="1">
        <f t="array" ref="Q5475">_xlfn.IFS(D5475&lt;10,"Low",D5475&lt;15,"Medium",D5475&lt;20,"High",D5475&gt;=20,"Very High")</f>
        <v>Low</v>
      </c>
      <c r="R5475" t="str">
        <f t="shared" si="171"/>
        <v>Normal</v>
      </c>
    </row>
    <row r="5476" spans="1:18" x14ac:dyDescent="0.3">
      <c r="A5476" t="s">
        <v>5487</v>
      </c>
      <c r="B5476" s="2">
        <v>28223</v>
      </c>
      <c r="C5476" t="s">
        <v>10013</v>
      </c>
      <c r="D5476" s="1">
        <v>22.72</v>
      </c>
      <c r="E5476" t="s">
        <v>10024</v>
      </c>
      <c r="F5476" s="2">
        <v>120982</v>
      </c>
      <c r="G5476" t="s">
        <v>10038</v>
      </c>
      <c r="H5476" t="s">
        <v>10033</v>
      </c>
      <c r="I5476" s="2">
        <v>640</v>
      </c>
      <c r="J5476" s="3">
        <v>26.8</v>
      </c>
      <c r="K5476" t="s">
        <v>10035</v>
      </c>
      <c r="L5476" s="4">
        <v>42880</v>
      </c>
      <c r="M5476" t="s">
        <v>10037</v>
      </c>
      <c r="N5476">
        <f t="shared" si="170"/>
        <v>1</v>
      </c>
      <c r="O5476" t="str" cm="1">
        <f t="array" ref="O5476">_xlfn.IFS(I5476&lt;600, "Very Poor",I5476&lt;650,"Poor",I5476&lt;700,"Fair",I5476&lt;750,"Good",I5476&gt;=750,"Excellent")</f>
        <v>Poor</v>
      </c>
      <c r="P5476" t="str" cm="1">
        <f t="array" ref="P5476">_xlfn.IFS(F5476&lt;30000,"Low",F5476&lt;60000,"Lower Middle",F5476&lt;100000, "Upper Middle",F5476&gt;=100000, "High")</f>
        <v>High</v>
      </c>
      <c r="Q5476" t="str" cm="1">
        <f t="array" ref="Q5476">_xlfn.IFS(D5476&lt;10,"Low",D5476&lt;15,"Medium",D5476&lt;20,"High",D5476&gt;=20,"Very High")</f>
        <v>Very High</v>
      </c>
      <c r="R5476" t="str">
        <f t="shared" si="171"/>
        <v>High Risk</v>
      </c>
    </row>
    <row r="5477" spans="1:18" x14ac:dyDescent="0.3">
      <c r="A5477" t="s">
        <v>5488</v>
      </c>
      <c r="B5477" s="2">
        <v>38244</v>
      </c>
      <c r="C5477" t="s">
        <v>10014</v>
      </c>
      <c r="D5477" s="1">
        <v>17.59</v>
      </c>
      <c r="E5477" t="s">
        <v>10023</v>
      </c>
      <c r="F5477" s="2">
        <v>53049</v>
      </c>
      <c r="G5477" t="s">
        <v>10040</v>
      </c>
      <c r="H5477" t="s">
        <v>10032</v>
      </c>
      <c r="I5477" s="2">
        <v>835</v>
      </c>
      <c r="J5477" s="3">
        <v>12.6</v>
      </c>
      <c r="K5477" t="s">
        <v>10034</v>
      </c>
      <c r="L5477" s="4">
        <v>43585</v>
      </c>
      <c r="M5477" t="s">
        <v>10036</v>
      </c>
      <c r="N5477">
        <f t="shared" si="170"/>
        <v>0</v>
      </c>
      <c r="O5477" t="str" cm="1">
        <f t="array" ref="O5477">_xlfn.IFS(I5477&lt;600, "Very Poor",I5477&lt;650,"Poor",I5477&lt;700,"Fair",I5477&lt;750,"Good",I5477&gt;=750,"Excellent")</f>
        <v>Excellent</v>
      </c>
      <c r="P5477" t="str" cm="1">
        <f t="array" ref="P5477">_xlfn.IFS(F5477&lt;30000,"Low",F5477&lt;60000,"Lower Middle",F5477&lt;100000, "Upper Middle",F5477&gt;=100000, "High")</f>
        <v>Lower Middle</v>
      </c>
      <c r="Q5477" t="str" cm="1">
        <f t="array" ref="Q5477">_xlfn.IFS(D5477&lt;10,"Low",D5477&lt;15,"Medium",D5477&lt;20,"High",D5477&gt;=20,"Very High")</f>
        <v>High</v>
      </c>
      <c r="R5477" t="str">
        <f t="shared" si="171"/>
        <v>Normal</v>
      </c>
    </row>
    <row r="5478" spans="1:18" x14ac:dyDescent="0.3">
      <c r="A5478" t="s">
        <v>5489</v>
      </c>
      <c r="B5478" s="2">
        <v>31024</v>
      </c>
      <c r="C5478" t="s">
        <v>10013</v>
      </c>
      <c r="D5478" s="1">
        <v>19.309999999999999</v>
      </c>
      <c r="E5478" t="s">
        <v>10022</v>
      </c>
      <c r="F5478" s="2">
        <v>57694</v>
      </c>
      <c r="G5478" t="s">
        <v>10040</v>
      </c>
      <c r="H5478" t="s">
        <v>10032</v>
      </c>
      <c r="I5478" s="2">
        <v>656</v>
      </c>
      <c r="J5478" s="3">
        <v>26.4</v>
      </c>
      <c r="K5478" t="s">
        <v>10034</v>
      </c>
      <c r="L5478" s="4">
        <v>42350</v>
      </c>
      <c r="M5478" t="s">
        <v>10037</v>
      </c>
      <c r="N5478">
        <f t="shared" si="170"/>
        <v>1</v>
      </c>
      <c r="O5478" t="str" cm="1">
        <f t="array" ref="O5478">_xlfn.IFS(I5478&lt;600, "Very Poor",I5478&lt;650,"Poor",I5478&lt;700,"Fair",I5478&lt;750,"Good",I5478&gt;=750,"Excellent")</f>
        <v>Fair</v>
      </c>
      <c r="P5478" t="str" cm="1">
        <f t="array" ref="P5478">_xlfn.IFS(F5478&lt;30000,"Low",F5478&lt;60000,"Lower Middle",F5478&lt;100000, "Upper Middle",F5478&gt;=100000, "High")</f>
        <v>Lower Middle</v>
      </c>
      <c r="Q5478" t="str" cm="1">
        <f t="array" ref="Q5478">_xlfn.IFS(D5478&lt;10,"Low",D5478&lt;15,"Medium",D5478&lt;20,"High",D5478&gt;=20,"Very High")</f>
        <v>High</v>
      </c>
      <c r="R5478" t="str">
        <f t="shared" si="171"/>
        <v>Normal</v>
      </c>
    </row>
    <row r="5479" spans="1:18" x14ac:dyDescent="0.3">
      <c r="A5479" t="s">
        <v>5490</v>
      </c>
      <c r="B5479" s="2">
        <v>31734</v>
      </c>
      <c r="C5479" t="s">
        <v>10013</v>
      </c>
      <c r="D5479" s="1">
        <v>16.809999999999999</v>
      </c>
      <c r="E5479" t="s">
        <v>10015</v>
      </c>
      <c r="F5479" s="2">
        <v>102349</v>
      </c>
      <c r="G5479" t="s">
        <v>10040</v>
      </c>
      <c r="H5479" t="s">
        <v>10026</v>
      </c>
      <c r="I5479" s="2">
        <v>669</v>
      </c>
      <c r="J5479" s="3">
        <v>5.2</v>
      </c>
      <c r="K5479" t="s">
        <v>10035</v>
      </c>
      <c r="L5479" s="4">
        <v>43719</v>
      </c>
      <c r="M5479" t="s">
        <v>10036</v>
      </c>
      <c r="N5479">
        <f t="shared" si="170"/>
        <v>0</v>
      </c>
      <c r="O5479" t="str" cm="1">
        <f t="array" ref="O5479">_xlfn.IFS(I5479&lt;600, "Very Poor",I5479&lt;650,"Poor",I5479&lt;700,"Fair",I5479&lt;750,"Good",I5479&gt;=750,"Excellent")</f>
        <v>Fair</v>
      </c>
      <c r="P5479" t="str" cm="1">
        <f t="array" ref="P5479">_xlfn.IFS(F5479&lt;30000,"Low",F5479&lt;60000,"Lower Middle",F5479&lt;100000, "Upper Middle",F5479&gt;=100000, "High")</f>
        <v>High</v>
      </c>
      <c r="Q5479" t="str" cm="1">
        <f t="array" ref="Q5479">_xlfn.IFS(D5479&lt;10,"Low",D5479&lt;15,"Medium",D5479&lt;20,"High",D5479&gt;=20,"Very High")</f>
        <v>High</v>
      </c>
      <c r="R5479" t="str">
        <f t="shared" si="171"/>
        <v>Normal</v>
      </c>
    </row>
    <row r="5480" spans="1:18" x14ac:dyDescent="0.3">
      <c r="A5480" t="s">
        <v>5491</v>
      </c>
      <c r="B5480" s="2">
        <v>1515</v>
      </c>
      <c r="C5480" t="s">
        <v>10013</v>
      </c>
      <c r="D5480" s="1">
        <v>17.07</v>
      </c>
      <c r="E5480" t="s">
        <v>10020</v>
      </c>
      <c r="F5480" s="2">
        <v>30820</v>
      </c>
      <c r="G5480" t="s">
        <v>10038</v>
      </c>
      <c r="H5480" t="s">
        <v>10033</v>
      </c>
      <c r="I5480" s="2">
        <v>716</v>
      </c>
      <c r="J5480" s="3">
        <v>11.2</v>
      </c>
      <c r="K5480" t="s">
        <v>10035</v>
      </c>
      <c r="L5480" s="4">
        <v>42226</v>
      </c>
      <c r="M5480" t="s">
        <v>10036</v>
      </c>
      <c r="N5480">
        <f t="shared" si="170"/>
        <v>0</v>
      </c>
      <c r="O5480" t="str" cm="1">
        <f t="array" ref="O5480">_xlfn.IFS(I5480&lt;600, "Very Poor",I5480&lt;650,"Poor",I5480&lt;700,"Fair",I5480&lt;750,"Good",I5480&gt;=750,"Excellent")</f>
        <v>Good</v>
      </c>
      <c r="P5480" t="str" cm="1">
        <f t="array" ref="P5480">_xlfn.IFS(F5480&lt;30000,"Low",F5480&lt;60000,"Lower Middle",F5480&lt;100000, "Upper Middle",F5480&gt;=100000, "High")</f>
        <v>Lower Middle</v>
      </c>
      <c r="Q5480" t="str" cm="1">
        <f t="array" ref="Q5480">_xlfn.IFS(D5480&lt;10,"Low",D5480&lt;15,"Medium",D5480&lt;20,"High",D5480&gt;=20,"Very High")</f>
        <v>High</v>
      </c>
      <c r="R5480" t="str">
        <f t="shared" si="171"/>
        <v>Normal</v>
      </c>
    </row>
    <row r="5481" spans="1:18" x14ac:dyDescent="0.3">
      <c r="A5481" t="s">
        <v>5492</v>
      </c>
      <c r="B5481" s="2">
        <v>2191</v>
      </c>
      <c r="C5481" t="s">
        <v>10014</v>
      </c>
      <c r="D5481" s="1">
        <v>19.28</v>
      </c>
      <c r="E5481" t="s">
        <v>10017</v>
      </c>
      <c r="F5481" s="2">
        <v>82297</v>
      </c>
      <c r="G5481" t="s">
        <v>10039</v>
      </c>
      <c r="H5481" t="s">
        <v>10031</v>
      </c>
      <c r="I5481" s="2">
        <v>619</v>
      </c>
      <c r="J5481" s="3">
        <v>30.5</v>
      </c>
      <c r="K5481" t="s">
        <v>10034</v>
      </c>
      <c r="L5481" s="4">
        <v>42623</v>
      </c>
      <c r="M5481" t="s">
        <v>10037</v>
      </c>
      <c r="N5481">
        <f t="shared" si="170"/>
        <v>1</v>
      </c>
      <c r="O5481" t="str" cm="1">
        <f t="array" ref="O5481">_xlfn.IFS(I5481&lt;600, "Very Poor",I5481&lt;650,"Poor",I5481&lt;700,"Fair",I5481&lt;750,"Good",I5481&gt;=750,"Excellent")</f>
        <v>Poor</v>
      </c>
      <c r="P5481" t="str" cm="1">
        <f t="array" ref="P5481">_xlfn.IFS(F5481&lt;30000,"Low",F5481&lt;60000,"Lower Middle",F5481&lt;100000, "Upper Middle",F5481&gt;=100000, "High")</f>
        <v>Upper Middle</v>
      </c>
      <c r="Q5481" t="str" cm="1">
        <f t="array" ref="Q5481">_xlfn.IFS(D5481&lt;10,"Low",D5481&lt;15,"Medium",D5481&lt;20,"High",D5481&gt;=20,"Very High")</f>
        <v>High</v>
      </c>
      <c r="R5481" t="str">
        <f t="shared" si="171"/>
        <v>High Risk</v>
      </c>
    </row>
    <row r="5482" spans="1:18" x14ac:dyDescent="0.3">
      <c r="A5482" t="s">
        <v>5493</v>
      </c>
      <c r="B5482" s="2">
        <v>33264</v>
      </c>
      <c r="C5482" t="s">
        <v>10014</v>
      </c>
      <c r="D5482" s="1">
        <v>27.86</v>
      </c>
      <c r="E5482" t="s">
        <v>10023</v>
      </c>
      <c r="F5482" s="2">
        <v>36005</v>
      </c>
      <c r="G5482" t="s">
        <v>10038</v>
      </c>
      <c r="H5482" t="s">
        <v>10030</v>
      </c>
      <c r="I5482" s="2">
        <v>753</v>
      </c>
      <c r="J5482" s="3">
        <v>19.399999999999999</v>
      </c>
      <c r="K5482" t="s">
        <v>10035</v>
      </c>
      <c r="L5482" s="4">
        <v>44120</v>
      </c>
      <c r="M5482" t="s">
        <v>10037</v>
      </c>
      <c r="N5482">
        <f t="shared" si="170"/>
        <v>1</v>
      </c>
      <c r="O5482" t="str" cm="1">
        <f t="array" ref="O5482">_xlfn.IFS(I5482&lt;600, "Very Poor",I5482&lt;650,"Poor",I5482&lt;700,"Fair",I5482&lt;750,"Good",I5482&gt;=750,"Excellent")</f>
        <v>Excellent</v>
      </c>
      <c r="P5482" t="str" cm="1">
        <f t="array" ref="P5482">_xlfn.IFS(F5482&lt;30000,"Low",F5482&lt;60000,"Lower Middle",F5482&lt;100000, "Upper Middle",F5482&gt;=100000, "High")</f>
        <v>Lower Middle</v>
      </c>
      <c r="Q5482" t="str" cm="1">
        <f t="array" ref="Q5482">_xlfn.IFS(D5482&lt;10,"Low",D5482&lt;15,"Medium",D5482&lt;20,"High",D5482&gt;=20,"Very High")</f>
        <v>Very High</v>
      </c>
      <c r="R5482" t="str">
        <f t="shared" si="171"/>
        <v>Normal</v>
      </c>
    </row>
    <row r="5483" spans="1:18" x14ac:dyDescent="0.3">
      <c r="A5483" t="s">
        <v>5494</v>
      </c>
      <c r="B5483" s="2">
        <v>7297</v>
      </c>
      <c r="C5483" t="s">
        <v>10014</v>
      </c>
      <c r="D5483" s="1">
        <v>5.73</v>
      </c>
      <c r="E5483" t="s">
        <v>10019</v>
      </c>
      <c r="F5483" s="2">
        <v>114460</v>
      </c>
      <c r="G5483" t="s">
        <v>10038</v>
      </c>
      <c r="H5483" t="s">
        <v>10028</v>
      </c>
      <c r="I5483" s="2">
        <v>688</v>
      </c>
      <c r="J5483" s="3">
        <v>12.1</v>
      </c>
      <c r="K5483" t="s">
        <v>10035</v>
      </c>
      <c r="L5483" s="4">
        <v>42769</v>
      </c>
      <c r="M5483" t="s">
        <v>10036</v>
      </c>
      <c r="N5483">
        <f t="shared" si="170"/>
        <v>0</v>
      </c>
      <c r="O5483" t="str" cm="1">
        <f t="array" ref="O5483">_xlfn.IFS(I5483&lt;600, "Very Poor",I5483&lt;650,"Poor",I5483&lt;700,"Fair",I5483&lt;750,"Good",I5483&gt;=750,"Excellent")</f>
        <v>Fair</v>
      </c>
      <c r="P5483" t="str" cm="1">
        <f t="array" ref="P5483">_xlfn.IFS(F5483&lt;30000,"Low",F5483&lt;60000,"Lower Middle",F5483&lt;100000, "Upper Middle",F5483&gt;=100000, "High")</f>
        <v>High</v>
      </c>
      <c r="Q5483" t="str" cm="1">
        <f t="array" ref="Q5483">_xlfn.IFS(D5483&lt;10,"Low",D5483&lt;15,"Medium",D5483&lt;20,"High",D5483&gt;=20,"Very High")</f>
        <v>Low</v>
      </c>
      <c r="R5483" t="str">
        <f t="shared" si="171"/>
        <v>Normal</v>
      </c>
    </row>
    <row r="5484" spans="1:18" x14ac:dyDescent="0.3">
      <c r="A5484" t="s">
        <v>5495</v>
      </c>
      <c r="B5484" s="2">
        <v>28856</v>
      </c>
      <c r="C5484" t="s">
        <v>10013</v>
      </c>
      <c r="D5484" s="1">
        <v>25.04</v>
      </c>
      <c r="E5484" t="s">
        <v>10020</v>
      </c>
      <c r="F5484" s="2">
        <v>106578</v>
      </c>
      <c r="G5484" t="s">
        <v>10039</v>
      </c>
      <c r="H5484" t="s">
        <v>10027</v>
      </c>
      <c r="I5484" s="2">
        <v>710</v>
      </c>
      <c r="J5484" s="3">
        <v>22.7</v>
      </c>
      <c r="K5484" t="s">
        <v>10035</v>
      </c>
      <c r="L5484" s="4">
        <v>42855</v>
      </c>
      <c r="M5484" t="s">
        <v>10036</v>
      </c>
      <c r="N5484">
        <f t="shared" si="170"/>
        <v>0</v>
      </c>
      <c r="O5484" t="str" cm="1">
        <f t="array" ref="O5484">_xlfn.IFS(I5484&lt;600, "Very Poor",I5484&lt;650,"Poor",I5484&lt;700,"Fair",I5484&lt;750,"Good",I5484&gt;=750,"Excellent")</f>
        <v>Good</v>
      </c>
      <c r="P5484" t="str" cm="1">
        <f t="array" ref="P5484">_xlfn.IFS(F5484&lt;30000,"Low",F5484&lt;60000,"Lower Middle",F5484&lt;100000, "Upper Middle",F5484&gt;=100000, "High")</f>
        <v>High</v>
      </c>
      <c r="Q5484" t="str" cm="1">
        <f t="array" ref="Q5484">_xlfn.IFS(D5484&lt;10,"Low",D5484&lt;15,"Medium",D5484&lt;20,"High",D5484&gt;=20,"Very High")</f>
        <v>Very High</v>
      </c>
      <c r="R5484" t="str">
        <f t="shared" si="171"/>
        <v>Normal</v>
      </c>
    </row>
    <row r="5485" spans="1:18" x14ac:dyDescent="0.3">
      <c r="A5485" t="s">
        <v>5496</v>
      </c>
      <c r="B5485" s="2">
        <v>9334</v>
      </c>
      <c r="C5485" t="s">
        <v>10013</v>
      </c>
      <c r="D5485" s="1">
        <v>14.76</v>
      </c>
      <c r="E5485" t="s">
        <v>10016</v>
      </c>
      <c r="F5485" s="2">
        <v>107082</v>
      </c>
      <c r="G5485" t="s">
        <v>10038</v>
      </c>
      <c r="H5485" t="s">
        <v>10028</v>
      </c>
      <c r="I5485" s="2">
        <v>733</v>
      </c>
      <c r="J5485" s="3">
        <v>21.3</v>
      </c>
      <c r="K5485" t="s">
        <v>10035</v>
      </c>
      <c r="L5485" s="4">
        <v>42347</v>
      </c>
      <c r="M5485" t="s">
        <v>10036</v>
      </c>
      <c r="N5485">
        <f t="shared" si="170"/>
        <v>0</v>
      </c>
      <c r="O5485" t="str" cm="1">
        <f t="array" ref="O5485">_xlfn.IFS(I5485&lt;600, "Very Poor",I5485&lt;650,"Poor",I5485&lt;700,"Fair",I5485&lt;750,"Good",I5485&gt;=750,"Excellent")</f>
        <v>Good</v>
      </c>
      <c r="P5485" t="str" cm="1">
        <f t="array" ref="P5485">_xlfn.IFS(F5485&lt;30000,"Low",F5485&lt;60000,"Lower Middle",F5485&lt;100000, "Upper Middle",F5485&gt;=100000, "High")</f>
        <v>High</v>
      </c>
      <c r="Q5485" t="str" cm="1">
        <f t="array" ref="Q5485">_xlfn.IFS(D5485&lt;10,"Low",D5485&lt;15,"Medium",D5485&lt;20,"High",D5485&gt;=20,"Very High")</f>
        <v>Medium</v>
      </c>
      <c r="R5485" t="str">
        <f t="shared" si="171"/>
        <v>Normal</v>
      </c>
    </row>
    <row r="5486" spans="1:18" x14ac:dyDescent="0.3">
      <c r="A5486" t="s">
        <v>5497</v>
      </c>
      <c r="B5486" s="2">
        <v>25162</v>
      </c>
      <c r="C5486" t="s">
        <v>10013</v>
      </c>
      <c r="D5486" s="1">
        <v>23.62</v>
      </c>
      <c r="E5486" t="s">
        <v>10015</v>
      </c>
      <c r="F5486" s="2">
        <v>68609</v>
      </c>
      <c r="G5486" t="s">
        <v>10039</v>
      </c>
      <c r="H5486" t="s">
        <v>10029</v>
      </c>
      <c r="I5486" s="2">
        <v>651</v>
      </c>
      <c r="J5486" s="3">
        <v>27.2</v>
      </c>
      <c r="K5486" t="s">
        <v>10034</v>
      </c>
      <c r="L5486" s="4">
        <v>43276</v>
      </c>
      <c r="M5486" t="s">
        <v>10037</v>
      </c>
      <c r="N5486">
        <f t="shared" si="170"/>
        <v>1</v>
      </c>
      <c r="O5486" t="str" cm="1">
        <f t="array" ref="O5486">_xlfn.IFS(I5486&lt;600, "Very Poor",I5486&lt;650,"Poor",I5486&lt;700,"Fair",I5486&lt;750,"Good",I5486&gt;=750,"Excellent")</f>
        <v>Fair</v>
      </c>
      <c r="P5486" t="str" cm="1">
        <f t="array" ref="P5486">_xlfn.IFS(F5486&lt;30000,"Low",F5486&lt;60000,"Lower Middle",F5486&lt;100000, "Upper Middle",F5486&gt;=100000, "High")</f>
        <v>Upper Middle</v>
      </c>
      <c r="Q5486" t="str" cm="1">
        <f t="array" ref="Q5486">_xlfn.IFS(D5486&lt;10,"Low",D5486&lt;15,"Medium",D5486&lt;20,"High",D5486&gt;=20,"Very High")</f>
        <v>Very High</v>
      </c>
      <c r="R5486" t="str">
        <f t="shared" si="171"/>
        <v>Normal</v>
      </c>
    </row>
    <row r="5487" spans="1:18" x14ac:dyDescent="0.3">
      <c r="A5487" t="s">
        <v>5498</v>
      </c>
      <c r="B5487" s="2">
        <v>7008</v>
      </c>
      <c r="C5487" t="s">
        <v>10014</v>
      </c>
      <c r="D5487" s="1">
        <v>28.71</v>
      </c>
      <c r="E5487" t="s">
        <v>10020</v>
      </c>
      <c r="F5487" s="2">
        <v>142793</v>
      </c>
      <c r="G5487" t="s">
        <v>10039</v>
      </c>
      <c r="H5487" t="s">
        <v>10028</v>
      </c>
      <c r="I5487" s="2">
        <v>584</v>
      </c>
      <c r="J5487" s="3">
        <v>7.5</v>
      </c>
      <c r="K5487" t="s">
        <v>10035</v>
      </c>
      <c r="L5487" s="4">
        <v>43006</v>
      </c>
      <c r="M5487" t="s">
        <v>10037</v>
      </c>
      <c r="N5487">
        <f t="shared" si="170"/>
        <v>1</v>
      </c>
      <c r="O5487" t="str" cm="1">
        <f t="array" ref="O5487">_xlfn.IFS(I5487&lt;600, "Very Poor",I5487&lt;650,"Poor",I5487&lt;700,"Fair",I5487&lt;750,"Good",I5487&gt;=750,"Excellent")</f>
        <v>Very Poor</v>
      </c>
      <c r="P5487" t="str" cm="1">
        <f t="array" ref="P5487">_xlfn.IFS(F5487&lt;30000,"Low",F5487&lt;60000,"Lower Middle",F5487&lt;100000, "Upper Middle",F5487&gt;=100000, "High")</f>
        <v>High</v>
      </c>
      <c r="Q5487" t="str" cm="1">
        <f t="array" ref="Q5487">_xlfn.IFS(D5487&lt;10,"Low",D5487&lt;15,"Medium",D5487&lt;20,"High",D5487&gt;=20,"Very High")</f>
        <v>Very High</v>
      </c>
      <c r="R5487" t="str">
        <f t="shared" si="171"/>
        <v>High Risk</v>
      </c>
    </row>
    <row r="5488" spans="1:18" x14ac:dyDescent="0.3">
      <c r="A5488" t="s">
        <v>5499</v>
      </c>
      <c r="B5488" s="2">
        <v>8987</v>
      </c>
      <c r="C5488" t="s">
        <v>10013</v>
      </c>
      <c r="D5488" s="1">
        <v>12.66</v>
      </c>
      <c r="E5488" t="s">
        <v>10025</v>
      </c>
      <c r="F5488" s="2">
        <v>72364</v>
      </c>
      <c r="G5488" t="s">
        <v>10039</v>
      </c>
      <c r="H5488" t="s">
        <v>10028</v>
      </c>
      <c r="I5488" s="2">
        <v>792</v>
      </c>
      <c r="J5488" s="3">
        <v>33.700000000000003</v>
      </c>
      <c r="K5488" t="s">
        <v>10035</v>
      </c>
      <c r="L5488" s="4">
        <v>43139</v>
      </c>
      <c r="M5488" t="s">
        <v>10036</v>
      </c>
      <c r="N5488">
        <f t="shared" si="170"/>
        <v>0</v>
      </c>
      <c r="O5488" t="str" cm="1">
        <f t="array" ref="O5488">_xlfn.IFS(I5488&lt;600, "Very Poor",I5488&lt;650,"Poor",I5488&lt;700,"Fair",I5488&lt;750,"Good",I5488&gt;=750,"Excellent")</f>
        <v>Excellent</v>
      </c>
      <c r="P5488" t="str" cm="1">
        <f t="array" ref="P5488">_xlfn.IFS(F5488&lt;30000,"Low",F5488&lt;60000,"Lower Middle",F5488&lt;100000, "Upper Middle",F5488&gt;=100000, "High")</f>
        <v>Upper Middle</v>
      </c>
      <c r="Q5488" t="str" cm="1">
        <f t="array" ref="Q5488">_xlfn.IFS(D5488&lt;10,"Low",D5488&lt;15,"Medium",D5488&lt;20,"High",D5488&gt;=20,"Very High")</f>
        <v>Medium</v>
      </c>
      <c r="R5488" t="str">
        <f t="shared" si="171"/>
        <v>Normal</v>
      </c>
    </row>
    <row r="5489" spans="1:18" x14ac:dyDescent="0.3">
      <c r="A5489" t="s">
        <v>5500</v>
      </c>
      <c r="B5489" s="2">
        <v>31966</v>
      </c>
      <c r="C5489" t="s">
        <v>10013</v>
      </c>
      <c r="D5489" s="1">
        <v>7.24</v>
      </c>
      <c r="E5489" t="s">
        <v>10015</v>
      </c>
      <c r="F5489" s="2">
        <v>82974</v>
      </c>
      <c r="G5489" t="s">
        <v>10039</v>
      </c>
      <c r="H5489" t="s">
        <v>10033</v>
      </c>
      <c r="I5489" s="2">
        <v>751</v>
      </c>
      <c r="J5489" s="3">
        <v>7</v>
      </c>
      <c r="K5489" t="s">
        <v>10035</v>
      </c>
      <c r="L5489" s="4">
        <v>42866</v>
      </c>
      <c r="M5489" t="s">
        <v>10036</v>
      </c>
      <c r="N5489">
        <f t="shared" si="170"/>
        <v>0</v>
      </c>
      <c r="O5489" t="str" cm="1">
        <f t="array" ref="O5489">_xlfn.IFS(I5489&lt;600, "Very Poor",I5489&lt;650,"Poor",I5489&lt;700,"Fair",I5489&lt;750,"Good",I5489&gt;=750,"Excellent")</f>
        <v>Excellent</v>
      </c>
      <c r="P5489" t="str" cm="1">
        <f t="array" ref="P5489">_xlfn.IFS(F5489&lt;30000,"Low",F5489&lt;60000,"Lower Middle",F5489&lt;100000, "Upper Middle",F5489&gt;=100000, "High")</f>
        <v>Upper Middle</v>
      </c>
      <c r="Q5489" t="str" cm="1">
        <f t="array" ref="Q5489">_xlfn.IFS(D5489&lt;10,"Low",D5489&lt;15,"Medium",D5489&lt;20,"High",D5489&gt;=20,"Very High")</f>
        <v>Low</v>
      </c>
      <c r="R5489" t="str">
        <f t="shared" si="171"/>
        <v>Normal</v>
      </c>
    </row>
    <row r="5490" spans="1:18" x14ac:dyDescent="0.3">
      <c r="A5490" t="s">
        <v>5501</v>
      </c>
      <c r="B5490" s="2">
        <v>4332</v>
      </c>
      <c r="C5490" t="s">
        <v>10014</v>
      </c>
      <c r="D5490" s="1">
        <v>10.81</v>
      </c>
      <c r="E5490" t="s">
        <v>10017</v>
      </c>
      <c r="F5490" s="2">
        <v>90168</v>
      </c>
      <c r="G5490" t="s">
        <v>10038</v>
      </c>
      <c r="H5490" t="s">
        <v>10026</v>
      </c>
      <c r="I5490" s="2">
        <v>793</v>
      </c>
      <c r="J5490" s="3">
        <v>20.9</v>
      </c>
      <c r="K5490" t="s">
        <v>10034</v>
      </c>
      <c r="L5490" s="4">
        <v>42602</v>
      </c>
      <c r="M5490" t="s">
        <v>10036</v>
      </c>
      <c r="N5490">
        <f t="shared" si="170"/>
        <v>0</v>
      </c>
      <c r="O5490" t="str" cm="1">
        <f t="array" ref="O5490">_xlfn.IFS(I5490&lt;600, "Very Poor",I5490&lt;650,"Poor",I5490&lt;700,"Fair",I5490&lt;750,"Good",I5490&gt;=750,"Excellent")</f>
        <v>Excellent</v>
      </c>
      <c r="P5490" t="str" cm="1">
        <f t="array" ref="P5490">_xlfn.IFS(F5490&lt;30000,"Low",F5490&lt;60000,"Lower Middle",F5490&lt;100000, "Upper Middle",F5490&gt;=100000, "High")</f>
        <v>Upper Middle</v>
      </c>
      <c r="Q5490" t="str" cm="1">
        <f t="array" ref="Q5490">_xlfn.IFS(D5490&lt;10,"Low",D5490&lt;15,"Medium",D5490&lt;20,"High",D5490&gt;=20,"Very High")</f>
        <v>Medium</v>
      </c>
      <c r="R5490" t="str">
        <f t="shared" si="171"/>
        <v>Normal</v>
      </c>
    </row>
    <row r="5491" spans="1:18" x14ac:dyDescent="0.3">
      <c r="A5491" t="s">
        <v>5502</v>
      </c>
      <c r="B5491" s="2">
        <v>1787</v>
      </c>
      <c r="C5491" t="s">
        <v>10013</v>
      </c>
      <c r="D5491" s="1">
        <v>10.55</v>
      </c>
      <c r="E5491" t="s">
        <v>10020</v>
      </c>
      <c r="F5491" s="2">
        <v>129441</v>
      </c>
      <c r="G5491" t="s">
        <v>10039</v>
      </c>
      <c r="H5491" t="s">
        <v>10029</v>
      </c>
      <c r="I5491" s="2">
        <v>668</v>
      </c>
      <c r="J5491" s="3">
        <v>29.9</v>
      </c>
      <c r="K5491" t="s">
        <v>10034</v>
      </c>
      <c r="L5491" s="4">
        <v>42129</v>
      </c>
      <c r="M5491" t="s">
        <v>10036</v>
      </c>
      <c r="N5491">
        <f t="shared" si="170"/>
        <v>0</v>
      </c>
      <c r="O5491" t="str" cm="1">
        <f t="array" ref="O5491">_xlfn.IFS(I5491&lt;600, "Very Poor",I5491&lt;650,"Poor",I5491&lt;700,"Fair",I5491&lt;750,"Good",I5491&gt;=750,"Excellent")</f>
        <v>Fair</v>
      </c>
      <c r="P5491" t="str" cm="1">
        <f t="array" ref="P5491">_xlfn.IFS(F5491&lt;30000,"Low",F5491&lt;60000,"Lower Middle",F5491&lt;100000, "Upper Middle",F5491&gt;=100000, "High")</f>
        <v>High</v>
      </c>
      <c r="Q5491" t="str" cm="1">
        <f t="array" ref="Q5491">_xlfn.IFS(D5491&lt;10,"Low",D5491&lt;15,"Medium",D5491&lt;20,"High",D5491&gt;=20,"Very High")</f>
        <v>Medium</v>
      </c>
      <c r="R5491" t="str">
        <f t="shared" si="171"/>
        <v>Normal</v>
      </c>
    </row>
    <row r="5492" spans="1:18" x14ac:dyDescent="0.3">
      <c r="A5492" t="s">
        <v>5503</v>
      </c>
      <c r="B5492" s="2">
        <v>39990</v>
      </c>
      <c r="C5492" t="s">
        <v>10013</v>
      </c>
      <c r="D5492" s="1">
        <v>23.55</v>
      </c>
      <c r="E5492" t="s">
        <v>10021</v>
      </c>
      <c r="F5492" s="2">
        <v>128813</v>
      </c>
      <c r="G5492" t="s">
        <v>10039</v>
      </c>
      <c r="H5492" t="s">
        <v>10032</v>
      </c>
      <c r="I5492" s="2">
        <v>650</v>
      </c>
      <c r="J5492" s="3">
        <v>17.100000000000001</v>
      </c>
      <c r="K5492" t="s">
        <v>10035</v>
      </c>
      <c r="L5492" s="4">
        <v>42469</v>
      </c>
      <c r="M5492" t="s">
        <v>10036</v>
      </c>
      <c r="N5492">
        <f t="shared" si="170"/>
        <v>0</v>
      </c>
      <c r="O5492" t="str" cm="1">
        <f t="array" ref="O5492">_xlfn.IFS(I5492&lt;600, "Very Poor",I5492&lt;650,"Poor",I5492&lt;700,"Fair",I5492&lt;750,"Good",I5492&gt;=750,"Excellent")</f>
        <v>Fair</v>
      </c>
      <c r="P5492" t="str" cm="1">
        <f t="array" ref="P5492">_xlfn.IFS(F5492&lt;30000,"Low",F5492&lt;60000,"Lower Middle",F5492&lt;100000, "Upper Middle",F5492&gt;=100000, "High")</f>
        <v>High</v>
      </c>
      <c r="Q5492" t="str" cm="1">
        <f t="array" ref="Q5492">_xlfn.IFS(D5492&lt;10,"Low",D5492&lt;15,"Medium",D5492&lt;20,"High",D5492&gt;=20,"Very High")</f>
        <v>Very High</v>
      </c>
      <c r="R5492" t="str">
        <f t="shared" si="171"/>
        <v>Normal</v>
      </c>
    </row>
    <row r="5493" spans="1:18" x14ac:dyDescent="0.3">
      <c r="A5493" t="s">
        <v>5504</v>
      </c>
      <c r="B5493" s="2">
        <v>10873</v>
      </c>
      <c r="C5493" t="s">
        <v>10014</v>
      </c>
      <c r="D5493" s="1">
        <v>6.55</v>
      </c>
      <c r="E5493" t="s">
        <v>10016</v>
      </c>
      <c r="F5493" s="2">
        <v>64944</v>
      </c>
      <c r="G5493" t="s">
        <v>10039</v>
      </c>
      <c r="H5493" t="s">
        <v>10027</v>
      </c>
      <c r="I5493" s="2">
        <v>748</v>
      </c>
      <c r="J5493" s="3">
        <v>36.9</v>
      </c>
      <c r="K5493" t="s">
        <v>10035</v>
      </c>
      <c r="L5493" s="4">
        <v>42284</v>
      </c>
      <c r="M5493" t="s">
        <v>10036</v>
      </c>
      <c r="N5493">
        <f t="shared" si="170"/>
        <v>0</v>
      </c>
      <c r="O5493" t="str" cm="1">
        <f t="array" ref="O5493">_xlfn.IFS(I5493&lt;600, "Very Poor",I5493&lt;650,"Poor",I5493&lt;700,"Fair",I5493&lt;750,"Good",I5493&gt;=750,"Excellent")</f>
        <v>Good</v>
      </c>
      <c r="P5493" t="str" cm="1">
        <f t="array" ref="P5493">_xlfn.IFS(F5493&lt;30000,"Low",F5493&lt;60000,"Lower Middle",F5493&lt;100000, "Upper Middle",F5493&gt;=100000, "High")</f>
        <v>Upper Middle</v>
      </c>
      <c r="Q5493" t="str" cm="1">
        <f t="array" ref="Q5493">_xlfn.IFS(D5493&lt;10,"Low",D5493&lt;15,"Medium",D5493&lt;20,"High",D5493&gt;=20,"Very High")</f>
        <v>Low</v>
      </c>
      <c r="R5493" t="str">
        <f t="shared" si="171"/>
        <v>Normal</v>
      </c>
    </row>
    <row r="5494" spans="1:18" x14ac:dyDescent="0.3">
      <c r="A5494" t="s">
        <v>5505</v>
      </c>
      <c r="B5494" s="2">
        <v>18006</v>
      </c>
      <c r="C5494" t="s">
        <v>10013</v>
      </c>
      <c r="D5494" s="1">
        <v>6.27</v>
      </c>
      <c r="E5494" t="s">
        <v>10017</v>
      </c>
      <c r="F5494" s="2">
        <v>80776</v>
      </c>
      <c r="G5494" t="s">
        <v>10039</v>
      </c>
      <c r="H5494" t="s">
        <v>10028</v>
      </c>
      <c r="I5494" s="2">
        <v>777</v>
      </c>
      <c r="J5494" s="3">
        <v>31.4</v>
      </c>
      <c r="K5494" t="s">
        <v>10035</v>
      </c>
      <c r="L5494" s="4">
        <v>42360</v>
      </c>
      <c r="M5494" t="s">
        <v>10036</v>
      </c>
      <c r="N5494">
        <f t="shared" si="170"/>
        <v>0</v>
      </c>
      <c r="O5494" t="str" cm="1">
        <f t="array" ref="O5494">_xlfn.IFS(I5494&lt;600, "Very Poor",I5494&lt;650,"Poor",I5494&lt;700,"Fair",I5494&lt;750,"Good",I5494&gt;=750,"Excellent")</f>
        <v>Excellent</v>
      </c>
      <c r="P5494" t="str" cm="1">
        <f t="array" ref="P5494">_xlfn.IFS(F5494&lt;30000,"Low",F5494&lt;60000,"Lower Middle",F5494&lt;100000, "Upper Middle",F5494&gt;=100000, "High")</f>
        <v>Upper Middle</v>
      </c>
      <c r="Q5494" t="str" cm="1">
        <f t="array" ref="Q5494">_xlfn.IFS(D5494&lt;10,"Low",D5494&lt;15,"Medium",D5494&lt;20,"High",D5494&gt;=20,"Very High")</f>
        <v>Low</v>
      </c>
      <c r="R5494" t="str">
        <f t="shared" si="171"/>
        <v>Normal</v>
      </c>
    </row>
    <row r="5495" spans="1:18" x14ac:dyDescent="0.3">
      <c r="A5495" t="s">
        <v>5506</v>
      </c>
      <c r="B5495" s="2">
        <v>21225</v>
      </c>
      <c r="C5495" t="s">
        <v>10013</v>
      </c>
      <c r="D5495" s="1">
        <v>22.34</v>
      </c>
      <c r="E5495" t="s">
        <v>10023</v>
      </c>
      <c r="F5495" s="2">
        <v>104583</v>
      </c>
      <c r="G5495" t="s">
        <v>10039</v>
      </c>
      <c r="H5495" t="s">
        <v>10033</v>
      </c>
      <c r="I5495" s="2">
        <v>675</v>
      </c>
      <c r="J5495" s="3">
        <v>19.899999999999999</v>
      </c>
      <c r="K5495" t="s">
        <v>10034</v>
      </c>
      <c r="L5495" s="4">
        <v>43489</v>
      </c>
      <c r="M5495" t="s">
        <v>10036</v>
      </c>
      <c r="N5495">
        <f t="shared" si="170"/>
        <v>0</v>
      </c>
      <c r="O5495" t="str" cm="1">
        <f t="array" ref="O5495">_xlfn.IFS(I5495&lt;600, "Very Poor",I5495&lt;650,"Poor",I5495&lt;700,"Fair",I5495&lt;750,"Good",I5495&gt;=750,"Excellent")</f>
        <v>Fair</v>
      </c>
      <c r="P5495" t="str" cm="1">
        <f t="array" ref="P5495">_xlfn.IFS(F5495&lt;30000,"Low",F5495&lt;60000,"Lower Middle",F5495&lt;100000, "Upper Middle",F5495&gt;=100000, "High")</f>
        <v>High</v>
      </c>
      <c r="Q5495" t="str" cm="1">
        <f t="array" ref="Q5495">_xlfn.IFS(D5495&lt;10,"Low",D5495&lt;15,"Medium",D5495&lt;20,"High",D5495&gt;=20,"Very High")</f>
        <v>Very High</v>
      </c>
      <c r="R5495" t="str">
        <f t="shared" si="171"/>
        <v>Normal</v>
      </c>
    </row>
    <row r="5496" spans="1:18" x14ac:dyDescent="0.3">
      <c r="A5496" t="s">
        <v>5507</v>
      </c>
      <c r="B5496" s="2">
        <v>37444</v>
      </c>
      <c r="C5496" t="s">
        <v>10013</v>
      </c>
      <c r="D5496" s="1">
        <v>18.920000000000002</v>
      </c>
      <c r="E5496" t="s">
        <v>10023</v>
      </c>
      <c r="F5496" s="2">
        <v>61895</v>
      </c>
      <c r="G5496" t="s">
        <v>10040</v>
      </c>
      <c r="H5496" t="s">
        <v>10026</v>
      </c>
      <c r="I5496" s="2">
        <v>598</v>
      </c>
      <c r="J5496" s="3">
        <v>11.4</v>
      </c>
      <c r="K5496" t="s">
        <v>10034</v>
      </c>
      <c r="L5496" s="4">
        <v>42094</v>
      </c>
      <c r="M5496" t="s">
        <v>10037</v>
      </c>
      <c r="N5496">
        <f t="shared" si="170"/>
        <v>1</v>
      </c>
      <c r="O5496" t="str" cm="1">
        <f t="array" ref="O5496">_xlfn.IFS(I5496&lt;600, "Very Poor",I5496&lt;650,"Poor",I5496&lt;700,"Fair",I5496&lt;750,"Good",I5496&gt;=750,"Excellent")</f>
        <v>Very Poor</v>
      </c>
      <c r="P5496" t="str" cm="1">
        <f t="array" ref="P5496">_xlfn.IFS(F5496&lt;30000,"Low",F5496&lt;60000,"Lower Middle",F5496&lt;100000, "Upper Middle",F5496&gt;=100000, "High")</f>
        <v>Upper Middle</v>
      </c>
      <c r="Q5496" t="str" cm="1">
        <f t="array" ref="Q5496">_xlfn.IFS(D5496&lt;10,"Low",D5496&lt;15,"Medium",D5496&lt;20,"High",D5496&gt;=20,"Very High")</f>
        <v>High</v>
      </c>
      <c r="R5496" t="str">
        <f t="shared" si="171"/>
        <v>High Risk</v>
      </c>
    </row>
    <row r="5497" spans="1:18" x14ac:dyDescent="0.3">
      <c r="A5497" t="s">
        <v>5508</v>
      </c>
      <c r="B5497" s="2">
        <v>36340</v>
      </c>
      <c r="C5497" t="s">
        <v>10013</v>
      </c>
      <c r="D5497" s="1">
        <v>15.44</v>
      </c>
      <c r="E5497" t="s">
        <v>10016</v>
      </c>
      <c r="F5497" s="2">
        <v>30534</v>
      </c>
      <c r="G5497" t="s">
        <v>10039</v>
      </c>
      <c r="H5497" t="s">
        <v>10031</v>
      </c>
      <c r="I5497" s="2">
        <v>734</v>
      </c>
      <c r="J5497" s="3">
        <v>6.5</v>
      </c>
      <c r="K5497" t="s">
        <v>10035</v>
      </c>
      <c r="L5497" s="4">
        <v>43465</v>
      </c>
      <c r="M5497" t="s">
        <v>10036</v>
      </c>
      <c r="N5497">
        <f t="shared" si="170"/>
        <v>0</v>
      </c>
      <c r="O5497" t="str" cm="1">
        <f t="array" ref="O5497">_xlfn.IFS(I5497&lt;600, "Very Poor",I5497&lt;650,"Poor",I5497&lt;700,"Fair",I5497&lt;750,"Good",I5497&gt;=750,"Excellent")</f>
        <v>Good</v>
      </c>
      <c r="P5497" t="str" cm="1">
        <f t="array" ref="P5497">_xlfn.IFS(F5497&lt;30000,"Low",F5497&lt;60000,"Lower Middle",F5497&lt;100000, "Upper Middle",F5497&gt;=100000, "High")</f>
        <v>Lower Middle</v>
      </c>
      <c r="Q5497" t="str" cm="1">
        <f t="array" ref="Q5497">_xlfn.IFS(D5497&lt;10,"Low",D5497&lt;15,"Medium",D5497&lt;20,"High",D5497&gt;=20,"Very High")</f>
        <v>High</v>
      </c>
      <c r="R5497" t="str">
        <f t="shared" si="171"/>
        <v>Normal</v>
      </c>
    </row>
    <row r="5498" spans="1:18" x14ac:dyDescent="0.3">
      <c r="A5498" t="s">
        <v>5509</v>
      </c>
      <c r="B5498" s="2">
        <v>6033</v>
      </c>
      <c r="C5498" t="s">
        <v>10013</v>
      </c>
      <c r="D5498" s="1">
        <v>19.38</v>
      </c>
      <c r="E5498" t="s">
        <v>10022</v>
      </c>
      <c r="F5498" s="2">
        <v>87224</v>
      </c>
      <c r="G5498" t="s">
        <v>10039</v>
      </c>
      <c r="H5498" t="s">
        <v>10028</v>
      </c>
      <c r="I5498" s="2">
        <v>673</v>
      </c>
      <c r="J5498" s="3">
        <v>33.1</v>
      </c>
      <c r="K5498" t="s">
        <v>10035</v>
      </c>
      <c r="L5498" s="4">
        <v>43513</v>
      </c>
      <c r="M5498" t="s">
        <v>10037</v>
      </c>
      <c r="N5498">
        <f t="shared" si="170"/>
        <v>1</v>
      </c>
      <c r="O5498" t="str" cm="1">
        <f t="array" ref="O5498">_xlfn.IFS(I5498&lt;600, "Very Poor",I5498&lt;650,"Poor",I5498&lt;700,"Fair",I5498&lt;750,"Good",I5498&gt;=750,"Excellent")</f>
        <v>Fair</v>
      </c>
      <c r="P5498" t="str" cm="1">
        <f t="array" ref="P5498">_xlfn.IFS(F5498&lt;30000,"Low",F5498&lt;60000,"Lower Middle",F5498&lt;100000, "Upper Middle",F5498&gt;=100000, "High")</f>
        <v>Upper Middle</v>
      </c>
      <c r="Q5498" t="str" cm="1">
        <f t="array" ref="Q5498">_xlfn.IFS(D5498&lt;10,"Low",D5498&lt;15,"Medium",D5498&lt;20,"High",D5498&gt;=20,"Very High")</f>
        <v>High</v>
      </c>
      <c r="R5498" t="str">
        <f t="shared" si="171"/>
        <v>Normal</v>
      </c>
    </row>
    <row r="5499" spans="1:18" x14ac:dyDescent="0.3">
      <c r="A5499" t="s">
        <v>5510</v>
      </c>
      <c r="B5499" s="2">
        <v>8788</v>
      </c>
      <c r="C5499" t="s">
        <v>10013</v>
      </c>
      <c r="D5499" s="1">
        <v>23.38</v>
      </c>
      <c r="E5499" t="s">
        <v>10020</v>
      </c>
      <c r="F5499" s="2">
        <v>140282</v>
      </c>
      <c r="G5499" t="s">
        <v>10038</v>
      </c>
      <c r="H5499" t="s">
        <v>10027</v>
      </c>
      <c r="I5499" s="2">
        <v>632</v>
      </c>
      <c r="J5499" s="3">
        <v>11.8</v>
      </c>
      <c r="K5499" t="s">
        <v>10035</v>
      </c>
      <c r="L5499" s="4">
        <v>42087</v>
      </c>
      <c r="M5499" t="s">
        <v>10037</v>
      </c>
      <c r="N5499">
        <f t="shared" si="170"/>
        <v>1</v>
      </c>
      <c r="O5499" t="str" cm="1">
        <f t="array" ref="O5499">_xlfn.IFS(I5499&lt;600, "Very Poor",I5499&lt;650,"Poor",I5499&lt;700,"Fair",I5499&lt;750,"Good",I5499&gt;=750,"Excellent")</f>
        <v>Poor</v>
      </c>
      <c r="P5499" t="str" cm="1">
        <f t="array" ref="P5499">_xlfn.IFS(F5499&lt;30000,"Low",F5499&lt;60000,"Lower Middle",F5499&lt;100000, "Upper Middle",F5499&gt;=100000, "High")</f>
        <v>High</v>
      </c>
      <c r="Q5499" t="str" cm="1">
        <f t="array" ref="Q5499">_xlfn.IFS(D5499&lt;10,"Low",D5499&lt;15,"Medium",D5499&lt;20,"High",D5499&gt;=20,"Very High")</f>
        <v>Very High</v>
      </c>
      <c r="R5499" t="str">
        <f t="shared" si="171"/>
        <v>High Risk</v>
      </c>
    </row>
    <row r="5500" spans="1:18" x14ac:dyDescent="0.3">
      <c r="A5500" t="s">
        <v>5511</v>
      </c>
      <c r="B5500" s="2">
        <v>16689</v>
      </c>
      <c r="C5500" t="s">
        <v>10013</v>
      </c>
      <c r="D5500" s="1">
        <v>7.59</v>
      </c>
      <c r="E5500" t="s">
        <v>10018</v>
      </c>
      <c r="F5500" s="2">
        <v>107855</v>
      </c>
      <c r="G5500" t="s">
        <v>10040</v>
      </c>
      <c r="H5500" t="s">
        <v>10030</v>
      </c>
      <c r="I5500" s="2">
        <v>590</v>
      </c>
      <c r="J5500" s="3">
        <v>14.4</v>
      </c>
      <c r="K5500" t="s">
        <v>10034</v>
      </c>
      <c r="L5500" s="4">
        <v>42733</v>
      </c>
      <c r="M5500" t="s">
        <v>10036</v>
      </c>
      <c r="N5500">
        <f t="shared" si="170"/>
        <v>0</v>
      </c>
      <c r="O5500" t="str" cm="1">
        <f t="array" ref="O5500">_xlfn.IFS(I5500&lt;600, "Very Poor",I5500&lt;650,"Poor",I5500&lt;700,"Fair",I5500&lt;750,"Good",I5500&gt;=750,"Excellent")</f>
        <v>Very Poor</v>
      </c>
      <c r="P5500" t="str" cm="1">
        <f t="array" ref="P5500">_xlfn.IFS(F5500&lt;30000,"Low",F5500&lt;60000,"Lower Middle",F5500&lt;100000, "Upper Middle",F5500&gt;=100000, "High")</f>
        <v>High</v>
      </c>
      <c r="Q5500" t="str" cm="1">
        <f t="array" ref="Q5500">_xlfn.IFS(D5500&lt;10,"Low",D5500&lt;15,"Medium",D5500&lt;20,"High",D5500&gt;=20,"Very High")</f>
        <v>Low</v>
      </c>
      <c r="R5500" t="str">
        <f t="shared" si="171"/>
        <v>Normal</v>
      </c>
    </row>
    <row r="5501" spans="1:18" x14ac:dyDescent="0.3">
      <c r="A5501" t="s">
        <v>5512</v>
      </c>
      <c r="B5501" s="2">
        <v>22598</v>
      </c>
      <c r="C5501" t="s">
        <v>10014</v>
      </c>
      <c r="D5501" s="1">
        <v>18.829999999999998</v>
      </c>
      <c r="E5501" t="s">
        <v>10025</v>
      </c>
      <c r="F5501" s="2">
        <v>127378</v>
      </c>
      <c r="G5501" t="s">
        <v>10039</v>
      </c>
      <c r="H5501" t="s">
        <v>10031</v>
      </c>
      <c r="I5501" s="2">
        <v>684</v>
      </c>
      <c r="J5501" s="3">
        <v>5.4</v>
      </c>
      <c r="K5501" t="s">
        <v>10035</v>
      </c>
      <c r="L5501" s="4">
        <v>44135</v>
      </c>
      <c r="M5501" t="s">
        <v>10036</v>
      </c>
      <c r="N5501">
        <f t="shared" si="170"/>
        <v>0</v>
      </c>
      <c r="O5501" t="str" cm="1">
        <f t="array" ref="O5501">_xlfn.IFS(I5501&lt;600, "Very Poor",I5501&lt;650,"Poor",I5501&lt;700,"Fair",I5501&lt;750,"Good",I5501&gt;=750,"Excellent")</f>
        <v>Fair</v>
      </c>
      <c r="P5501" t="str" cm="1">
        <f t="array" ref="P5501">_xlfn.IFS(F5501&lt;30000,"Low",F5501&lt;60000,"Lower Middle",F5501&lt;100000, "Upper Middle",F5501&gt;=100000, "High")</f>
        <v>High</v>
      </c>
      <c r="Q5501" t="str" cm="1">
        <f t="array" ref="Q5501">_xlfn.IFS(D5501&lt;10,"Low",D5501&lt;15,"Medium",D5501&lt;20,"High",D5501&gt;=20,"Very High")</f>
        <v>High</v>
      </c>
      <c r="R5501" t="str">
        <f t="shared" si="171"/>
        <v>Normal</v>
      </c>
    </row>
    <row r="5502" spans="1:18" x14ac:dyDescent="0.3">
      <c r="A5502" t="s">
        <v>5513</v>
      </c>
      <c r="B5502" s="2">
        <v>38480</v>
      </c>
      <c r="C5502" t="s">
        <v>10013</v>
      </c>
      <c r="D5502" s="1">
        <v>25.61</v>
      </c>
      <c r="E5502" t="s">
        <v>10023</v>
      </c>
      <c r="F5502" s="2">
        <v>129015</v>
      </c>
      <c r="G5502" t="s">
        <v>10040</v>
      </c>
      <c r="H5502" t="s">
        <v>10031</v>
      </c>
      <c r="I5502" s="2">
        <v>589</v>
      </c>
      <c r="J5502" s="3">
        <v>5.6</v>
      </c>
      <c r="K5502" t="s">
        <v>10035</v>
      </c>
      <c r="L5502" s="4">
        <v>42633</v>
      </c>
      <c r="M5502" t="s">
        <v>10037</v>
      </c>
      <c r="N5502">
        <f t="shared" si="170"/>
        <v>1</v>
      </c>
      <c r="O5502" t="str" cm="1">
        <f t="array" ref="O5502">_xlfn.IFS(I5502&lt;600, "Very Poor",I5502&lt;650,"Poor",I5502&lt;700,"Fair",I5502&lt;750,"Good",I5502&gt;=750,"Excellent")</f>
        <v>Very Poor</v>
      </c>
      <c r="P5502" t="str" cm="1">
        <f t="array" ref="P5502">_xlfn.IFS(F5502&lt;30000,"Low",F5502&lt;60000,"Lower Middle",F5502&lt;100000, "Upper Middle",F5502&gt;=100000, "High")</f>
        <v>High</v>
      </c>
      <c r="Q5502" t="str" cm="1">
        <f t="array" ref="Q5502">_xlfn.IFS(D5502&lt;10,"Low",D5502&lt;15,"Medium",D5502&lt;20,"High",D5502&gt;=20,"Very High")</f>
        <v>Very High</v>
      </c>
      <c r="R5502" t="str">
        <f t="shared" si="171"/>
        <v>High Risk</v>
      </c>
    </row>
    <row r="5503" spans="1:18" x14ac:dyDescent="0.3">
      <c r="A5503" t="s">
        <v>5514</v>
      </c>
      <c r="B5503" s="2">
        <v>30703</v>
      </c>
      <c r="C5503" t="s">
        <v>10013</v>
      </c>
      <c r="D5503" s="1">
        <v>14.06</v>
      </c>
      <c r="E5503" t="s">
        <v>10024</v>
      </c>
      <c r="F5503" s="2">
        <v>20816</v>
      </c>
      <c r="G5503" t="s">
        <v>10040</v>
      </c>
      <c r="H5503" t="s">
        <v>10028</v>
      </c>
      <c r="I5503" s="2">
        <v>800</v>
      </c>
      <c r="J5503" s="3">
        <v>13.1</v>
      </c>
      <c r="K5503" t="s">
        <v>10034</v>
      </c>
      <c r="L5503" s="4">
        <v>42094</v>
      </c>
      <c r="M5503" t="s">
        <v>10036</v>
      </c>
      <c r="N5503">
        <f t="shared" si="170"/>
        <v>0</v>
      </c>
      <c r="O5503" t="str" cm="1">
        <f t="array" ref="O5503">_xlfn.IFS(I5503&lt;600, "Very Poor",I5503&lt;650,"Poor",I5503&lt;700,"Fair",I5503&lt;750,"Good",I5503&gt;=750,"Excellent")</f>
        <v>Excellent</v>
      </c>
      <c r="P5503" t="str" cm="1">
        <f t="array" ref="P5503">_xlfn.IFS(F5503&lt;30000,"Low",F5503&lt;60000,"Lower Middle",F5503&lt;100000, "Upper Middle",F5503&gt;=100000, "High")</f>
        <v>Low</v>
      </c>
      <c r="Q5503" t="str" cm="1">
        <f t="array" ref="Q5503">_xlfn.IFS(D5503&lt;10,"Low",D5503&lt;15,"Medium",D5503&lt;20,"High",D5503&gt;=20,"Very High")</f>
        <v>Medium</v>
      </c>
      <c r="R5503" t="str">
        <f t="shared" si="171"/>
        <v>Normal</v>
      </c>
    </row>
    <row r="5504" spans="1:18" x14ac:dyDescent="0.3">
      <c r="A5504" t="s">
        <v>5515</v>
      </c>
      <c r="B5504" s="2">
        <v>1066</v>
      </c>
      <c r="C5504" t="s">
        <v>10013</v>
      </c>
      <c r="D5504" s="1">
        <v>24.08</v>
      </c>
      <c r="E5504" t="s">
        <v>10015</v>
      </c>
      <c r="F5504" s="2">
        <v>146112</v>
      </c>
      <c r="G5504" t="s">
        <v>10039</v>
      </c>
      <c r="H5504" t="s">
        <v>10030</v>
      </c>
      <c r="I5504" s="2">
        <v>599</v>
      </c>
      <c r="J5504" s="3">
        <v>35.6</v>
      </c>
      <c r="K5504" t="s">
        <v>10035</v>
      </c>
      <c r="L5504" s="4">
        <v>42491</v>
      </c>
      <c r="M5504" t="s">
        <v>10037</v>
      </c>
      <c r="N5504">
        <f t="shared" si="170"/>
        <v>1</v>
      </c>
      <c r="O5504" t="str" cm="1">
        <f t="array" ref="O5504">_xlfn.IFS(I5504&lt;600, "Very Poor",I5504&lt;650,"Poor",I5504&lt;700,"Fair",I5504&lt;750,"Good",I5504&gt;=750,"Excellent")</f>
        <v>Very Poor</v>
      </c>
      <c r="P5504" t="str" cm="1">
        <f t="array" ref="P5504">_xlfn.IFS(F5504&lt;30000,"Low",F5504&lt;60000,"Lower Middle",F5504&lt;100000, "Upper Middle",F5504&gt;=100000, "High")</f>
        <v>High</v>
      </c>
      <c r="Q5504" t="str" cm="1">
        <f t="array" ref="Q5504">_xlfn.IFS(D5504&lt;10,"Low",D5504&lt;15,"Medium",D5504&lt;20,"High",D5504&gt;=20,"Very High")</f>
        <v>Very High</v>
      </c>
      <c r="R5504" t="str">
        <f t="shared" si="171"/>
        <v>High Risk</v>
      </c>
    </row>
    <row r="5505" spans="1:18" x14ac:dyDescent="0.3">
      <c r="A5505" t="s">
        <v>5516</v>
      </c>
      <c r="B5505" s="2">
        <v>8533</v>
      </c>
      <c r="C5505" t="s">
        <v>10014</v>
      </c>
      <c r="D5505" s="1">
        <v>26.14</v>
      </c>
      <c r="E5505" t="s">
        <v>10022</v>
      </c>
      <c r="F5505" s="2">
        <v>122170</v>
      </c>
      <c r="G5505" t="s">
        <v>10038</v>
      </c>
      <c r="H5505" t="s">
        <v>10027</v>
      </c>
      <c r="I5505" s="2">
        <v>726</v>
      </c>
      <c r="J5505" s="3">
        <v>32.299999999999997</v>
      </c>
      <c r="K5505" t="s">
        <v>10035</v>
      </c>
      <c r="L5505" s="4">
        <v>43660</v>
      </c>
      <c r="M5505" t="s">
        <v>10037</v>
      </c>
      <c r="N5505">
        <f t="shared" si="170"/>
        <v>1</v>
      </c>
      <c r="O5505" t="str" cm="1">
        <f t="array" ref="O5505">_xlfn.IFS(I5505&lt;600, "Very Poor",I5505&lt;650,"Poor",I5505&lt;700,"Fair",I5505&lt;750,"Good",I5505&gt;=750,"Excellent")</f>
        <v>Good</v>
      </c>
      <c r="P5505" t="str" cm="1">
        <f t="array" ref="P5505">_xlfn.IFS(F5505&lt;30000,"Low",F5505&lt;60000,"Lower Middle",F5505&lt;100000, "Upper Middle",F5505&gt;=100000, "High")</f>
        <v>High</v>
      </c>
      <c r="Q5505" t="str" cm="1">
        <f t="array" ref="Q5505">_xlfn.IFS(D5505&lt;10,"Low",D5505&lt;15,"Medium",D5505&lt;20,"High",D5505&gt;=20,"Very High")</f>
        <v>Very High</v>
      </c>
      <c r="R5505" t="str">
        <f t="shared" si="171"/>
        <v>Normal</v>
      </c>
    </row>
    <row r="5506" spans="1:18" x14ac:dyDescent="0.3">
      <c r="A5506" t="s">
        <v>5517</v>
      </c>
      <c r="B5506" s="2">
        <v>16103</v>
      </c>
      <c r="C5506" t="s">
        <v>10013</v>
      </c>
      <c r="D5506" s="1">
        <v>25.52</v>
      </c>
      <c r="E5506" t="s">
        <v>10024</v>
      </c>
      <c r="F5506" s="2">
        <v>140876</v>
      </c>
      <c r="G5506" t="s">
        <v>10039</v>
      </c>
      <c r="H5506" t="s">
        <v>10033</v>
      </c>
      <c r="I5506" s="2">
        <v>834</v>
      </c>
      <c r="J5506" s="3">
        <v>31.9</v>
      </c>
      <c r="K5506" t="s">
        <v>10034</v>
      </c>
      <c r="L5506" s="4">
        <v>42244</v>
      </c>
      <c r="M5506" t="s">
        <v>10037</v>
      </c>
      <c r="N5506">
        <f t="shared" si="170"/>
        <v>1</v>
      </c>
      <c r="O5506" t="str" cm="1">
        <f t="array" ref="O5506">_xlfn.IFS(I5506&lt;600, "Very Poor",I5506&lt;650,"Poor",I5506&lt;700,"Fair",I5506&lt;750,"Good",I5506&gt;=750,"Excellent")</f>
        <v>Excellent</v>
      </c>
      <c r="P5506" t="str" cm="1">
        <f t="array" ref="P5506">_xlfn.IFS(F5506&lt;30000,"Low",F5506&lt;60000,"Lower Middle",F5506&lt;100000, "Upper Middle",F5506&gt;=100000, "High")</f>
        <v>High</v>
      </c>
      <c r="Q5506" t="str" cm="1">
        <f t="array" ref="Q5506">_xlfn.IFS(D5506&lt;10,"Low",D5506&lt;15,"Medium",D5506&lt;20,"High",D5506&gt;=20,"Very High")</f>
        <v>Very High</v>
      </c>
      <c r="R5506" t="str">
        <f t="shared" si="171"/>
        <v>Normal</v>
      </c>
    </row>
    <row r="5507" spans="1:18" x14ac:dyDescent="0.3">
      <c r="A5507" t="s">
        <v>5518</v>
      </c>
      <c r="B5507" s="2">
        <v>5616</v>
      </c>
      <c r="C5507" t="s">
        <v>10014</v>
      </c>
      <c r="D5507" s="1">
        <v>21.26</v>
      </c>
      <c r="E5507" t="s">
        <v>10016</v>
      </c>
      <c r="F5507" s="2">
        <v>145726</v>
      </c>
      <c r="G5507" t="s">
        <v>10039</v>
      </c>
      <c r="H5507" t="s">
        <v>10030</v>
      </c>
      <c r="I5507" s="2">
        <v>709</v>
      </c>
      <c r="J5507" s="3">
        <v>33.9</v>
      </c>
      <c r="K5507" t="s">
        <v>10035</v>
      </c>
      <c r="L5507" s="4">
        <v>43969</v>
      </c>
      <c r="M5507" t="s">
        <v>10037</v>
      </c>
      <c r="N5507">
        <f t="shared" ref="N5507:N5570" si="172">IF(M5507="Charged Off",1,0)</f>
        <v>1</v>
      </c>
      <c r="O5507" t="str" cm="1">
        <f t="array" ref="O5507">_xlfn.IFS(I5507&lt;600, "Very Poor",I5507&lt;650,"Poor",I5507&lt;700,"Fair",I5507&lt;750,"Good",I5507&gt;=750,"Excellent")</f>
        <v>Good</v>
      </c>
      <c r="P5507" t="str" cm="1">
        <f t="array" ref="P5507">_xlfn.IFS(F5507&lt;30000,"Low",F5507&lt;60000,"Lower Middle",F5507&lt;100000, "Upper Middle",F5507&gt;=100000, "High")</f>
        <v>High</v>
      </c>
      <c r="Q5507" t="str" cm="1">
        <f t="array" ref="Q5507">_xlfn.IFS(D5507&lt;10,"Low",D5507&lt;15,"Medium",D5507&lt;20,"High",D5507&gt;=20,"Very High")</f>
        <v>Very High</v>
      </c>
      <c r="R5507" t="str">
        <f t="shared" ref="R5507:R5570" si="173">IF(AND(I5507&lt;650,D5507&gt;15), "High Risk", "Normal")</f>
        <v>Normal</v>
      </c>
    </row>
    <row r="5508" spans="1:18" x14ac:dyDescent="0.3">
      <c r="A5508" t="s">
        <v>5519</v>
      </c>
      <c r="B5508" s="2">
        <v>39498</v>
      </c>
      <c r="C5508" t="s">
        <v>10014</v>
      </c>
      <c r="D5508" s="1">
        <v>22.93</v>
      </c>
      <c r="E5508" t="s">
        <v>10018</v>
      </c>
      <c r="F5508" s="2">
        <v>118110</v>
      </c>
      <c r="G5508" t="s">
        <v>10039</v>
      </c>
      <c r="H5508" t="s">
        <v>10026</v>
      </c>
      <c r="I5508" s="2">
        <v>826</v>
      </c>
      <c r="J5508" s="3">
        <v>11.5</v>
      </c>
      <c r="K5508" t="s">
        <v>10034</v>
      </c>
      <c r="L5508" s="4">
        <v>43092</v>
      </c>
      <c r="M5508" t="s">
        <v>10036</v>
      </c>
      <c r="N5508">
        <f t="shared" si="172"/>
        <v>0</v>
      </c>
      <c r="O5508" t="str" cm="1">
        <f t="array" ref="O5508">_xlfn.IFS(I5508&lt;600, "Very Poor",I5508&lt;650,"Poor",I5508&lt;700,"Fair",I5508&lt;750,"Good",I5508&gt;=750,"Excellent")</f>
        <v>Excellent</v>
      </c>
      <c r="P5508" t="str" cm="1">
        <f t="array" ref="P5508">_xlfn.IFS(F5508&lt;30000,"Low",F5508&lt;60000,"Lower Middle",F5508&lt;100000, "Upper Middle",F5508&gt;=100000, "High")</f>
        <v>High</v>
      </c>
      <c r="Q5508" t="str" cm="1">
        <f t="array" ref="Q5508">_xlfn.IFS(D5508&lt;10,"Low",D5508&lt;15,"Medium",D5508&lt;20,"High",D5508&gt;=20,"Very High")</f>
        <v>Very High</v>
      </c>
      <c r="R5508" t="str">
        <f t="shared" si="173"/>
        <v>Normal</v>
      </c>
    </row>
    <row r="5509" spans="1:18" x14ac:dyDescent="0.3">
      <c r="A5509" t="s">
        <v>5520</v>
      </c>
      <c r="B5509" s="2">
        <v>12772</v>
      </c>
      <c r="C5509" t="s">
        <v>10014</v>
      </c>
      <c r="D5509" s="1">
        <v>24.69</v>
      </c>
      <c r="E5509" t="s">
        <v>10016</v>
      </c>
      <c r="F5509" s="2">
        <v>65935</v>
      </c>
      <c r="G5509" t="s">
        <v>10040</v>
      </c>
      <c r="H5509" t="s">
        <v>10029</v>
      </c>
      <c r="I5509" s="2">
        <v>725</v>
      </c>
      <c r="J5509" s="3">
        <v>39.299999999999997</v>
      </c>
      <c r="K5509" t="s">
        <v>10034</v>
      </c>
      <c r="L5509" s="4">
        <v>44046</v>
      </c>
      <c r="M5509" t="s">
        <v>10037</v>
      </c>
      <c r="N5509">
        <f t="shared" si="172"/>
        <v>1</v>
      </c>
      <c r="O5509" t="str" cm="1">
        <f t="array" ref="O5509">_xlfn.IFS(I5509&lt;600, "Very Poor",I5509&lt;650,"Poor",I5509&lt;700,"Fair",I5509&lt;750,"Good",I5509&gt;=750,"Excellent")</f>
        <v>Good</v>
      </c>
      <c r="P5509" t="str" cm="1">
        <f t="array" ref="P5509">_xlfn.IFS(F5509&lt;30000,"Low",F5509&lt;60000,"Lower Middle",F5509&lt;100000, "Upper Middle",F5509&gt;=100000, "High")</f>
        <v>Upper Middle</v>
      </c>
      <c r="Q5509" t="str" cm="1">
        <f t="array" ref="Q5509">_xlfn.IFS(D5509&lt;10,"Low",D5509&lt;15,"Medium",D5509&lt;20,"High",D5509&gt;=20,"Very High")</f>
        <v>Very High</v>
      </c>
      <c r="R5509" t="str">
        <f t="shared" si="173"/>
        <v>Normal</v>
      </c>
    </row>
    <row r="5510" spans="1:18" x14ac:dyDescent="0.3">
      <c r="A5510" t="s">
        <v>5521</v>
      </c>
      <c r="B5510" s="2">
        <v>24849</v>
      </c>
      <c r="C5510" t="s">
        <v>10014</v>
      </c>
      <c r="D5510" s="1">
        <v>23.34</v>
      </c>
      <c r="E5510" t="s">
        <v>10018</v>
      </c>
      <c r="F5510" s="2">
        <v>53445</v>
      </c>
      <c r="G5510" t="s">
        <v>10038</v>
      </c>
      <c r="H5510" t="s">
        <v>10031</v>
      </c>
      <c r="I5510" s="2">
        <v>661</v>
      </c>
      <c r="J5510" s="3">
        <v>13.1</v>
      </c>
      <c r="K5510" t="s">
        <v>10035</v>
      </c>
      <c r="L5510" s="4">
        <v>42912</v>
      </c>
      <c r="M5510" t="s">
        <v>10036</v>
      </c>
      <c r="N5510">
        <f t="shared" si="172"/>
        <v>0</v>
      </c>
      <c r="O5510" t="str" cm="1">
        <f t="array" ref="O5510">_xlfn.IFS(I5510&lt;600, "Very Poor",I5510&lt;650,"Poor",I5510&lt;700,"Fair",I5510&lt;750,"Good",I5510&gt;=750,"Excellent")</f>
        <v>Fair</v>
      </c>
      <c r="P5510" t="str" cm="1">
        <f t="array" ref="P5510">_xlfn.IFS(F5510&lt;30000,"Low",F5510&lt;60000,"Lower Middle",F5510&lt;100000, "Upper Middle",F5510&gt;=100000, "High")</f>
        <v>Lower Middle</v>
      </c>
      <c r="Q5510" t="str" cm="1">
        <f t="array" ref="Q5510">_xlfn.IFS(D5510&lt;10,"Low",D5510&lt;15,"Medium",D5510&lt;20,"High",D5510&gt;=20,"Very High")</f>
        <v>Very High</v>
      </c>
      <c r="R5510" t="str">
        <f t="shared" si="173"/>
        <v>Normal</v>
      </c>
    </row>
    <row r="5511" spans="1:18" x14ac:dyDescent="0.3">
      <c r="A5511" t="s">
        <v>5522</v>
      </c>
      <c r="B5511" s="2">
        <v>13940</v>
      </c>
      <c r="C5511" t="s">
        <v>10013</v>
      </c>
      <c r="D5511" s="1">
        <v>16.29</v>
      </c>
      <c r="E5511" t="s">
        <v>10025</v>
      </c>
      <c r="F5511" s="2">
        <v>30446</v>
      </c>
      <c r="G5511" t="s">
        <v>10039</v>
      </c>
      <c r="H5511" t="s">
        <v>10028</v>
      </c>
      <c r="I5511" s="2">
        <v>581</v>
      </c>
      <c r="J5511" s="3">
        <v>10.199999999999999</v>
      </c>
      <c r="K5511" t="s">
        <v>10034</v>
      </c>
      <c r="L5511" s="4">
        <v>43860</v>
      </c>
      <c r="M5511" t="s">
        <v>10037</v>
      </c>
      <c r="N5511">
        <f t="shared" si="172"/>
        <v>1</v>
      </c>
      <c r="O5511" t="str" cm="1">
        <f t="array" ref="O5511">_xlfn.IFS(I5511&lt;600, "Very Poor",I5511&lt;650,"Poor",I5511&lt;700,"Fair",I5511&lt;750,"Good",I5511&gt;=750,"Excellent")</f>
        <v>Very Poor</v>
      </c>
      <c r="P5511" t="str" cm="1">
        <f t="array" ref="P5511">_xlfn.IFS(F5511&lt;30000,"Low",F5511&lt;60000,"Lower Middle",F5511&lt;100000, "Upper Middle",F5511&gt;=100000, "High")</f>
        <v>Lower Middle</v>
      </c>
      <c r="Q5511" t="str" cm="1">
        <f t="array" ref="Q5511">_xlfn.IFS(D5511&lt;10,"Low",D5511&lt;15,"Medium",D5511&lt;20,"High",D5511&gt;=20,"Very High")</f>
        <v>High</v>
      </c>
      <c r="R5511" t="str">
        <f t="shared" si="173"/>
        <v>High Risk</v>
      </c>
    </row>
    <row r="5512" spans="1:18" x14ac:dyDescent="0.3">
      <c r="A5512" t="s">
        <v>5523</v>
      </c>
      <c r="B5512" s="2">
        <v>17932</v>
      </c>
      <c r="C5512" t="s">
        <v>10014</v>
      </c>
      <c r="D5512" s="1">
        <v>8.98</v>
      </c>
      <c r="E5512" t="s">
        <v>10018</v>
      </c>
      <c r="F5512" s="2">
        <v>115339</v>
      </c>
      <c r="G5512" t="s">
        <v>10039</v>
      </c>
      <c r="H5512" t="s">
        <v>10030</v>
      </c>
      <c r="I5512" s="2">
        <v>827</v>
      </c>
      <c r="J5512" s="3">
        <v>15.3</v>
      </c>
      <c r="K5512" t="s">
        <v>10035</v>
      </c>
      <c r="L5512" s="4">
        <v>42373</v>
      </c>
      <c r="M5512" t="s">
        <v>10036</v>
      </c>
      <c r="N5512">
        <f t="shared" si="172"/>
        <v>0</v>
      </c>
      <c r="O5512" t="str" cm="1">
        <f t="array" ref="O5512">_xlfn.IFS(I5512&lt;600, "Very Poor",I5512&lt;650,"Poor",I5512&lt;700,"Fair",I5512&lt;750,"Good",I5512&gt;=750,"Excellent")</f>
        <v>Excellent</v>
      </c>
      <c r="P5512" t="str" cm="1">
        <f t="array" ref="P5512">_xlfn.IFS(F5512&lt;30000,"Low",F5512&lt;60000,"Lower Middle",F5512&lt;100000, "Upper Middle",F5512&gt;=100000, "High")</f>
        <v>High</v>
      </c>
      <c r="Q5512" t="str" cm="1">
        <f t="array" ref="Q5512">_xlfn.IFS(D5512&lt;10,"Low",D5512&lt;15,"Medium",D5512&lt;20,"High",D5512&gt;=20,"Very High")</f>
        <v>Low</v>
      </c>
      <c r="R5512" t="str">
        <f t="shared" si="173"/>
        <v>Normal</v>
      </c>
    </row>
    <row r="5513" spans="1:18" x14ac:dyDescent="0.3">
      <c r="A5513" t="s">
        <v>5524</v>
      </c>
      <c r="B5513" s="2">
        <v>30769</v>
      </c>
      <c r="C5513" t="s">
        <v>10014</v>
      </c>
      <c r="D5513" s="1">
        <v>12.74</v>
      </c>
      <c r="E5513" t="s">
        <v>10025</v>
      </c>
      <c r="F5513" s="2">
        <v>33815</v>
      </c>
      <c r="G5513" t="s">
        <v>10039</v>
      </c>
      <c r="H5513" t="s">
        <v>10029</v>
      </c>
      <c r="I5513" s="2">
        <v>626</v>
      </c>
      <c r="J5513" s="3">
        <v>23.6</v>
      </c>
      <c r="K5513" t="s">
        <v>10035</v>
      </c>
      <c r="L5513" s="4">
        <v>42254</v>
      </c>
      <c r="M5513" t="s">
        <v>10037</v>
      </c>
      <c r="N5513">
        <f t="shared" si="172"/>
        <v>1</v>
      </c>
      <c r="O5513" t="str" cm="1">
        <f t="array" ref="O5513">_xlfn.IFS(I5513&lt;600, "Very Poor",I5513&lt;650,"Poor",I5513&lt;700,"Fair",I5513&lt;750,"Good",I5513&gt;=750,"Excellent")</f>
        <v>Poor</v>
      </c>
      <c r="P5513" t="str" cm="1">
        <f t="array" ref="P5513">_xlfn.IFS(F5513&lt;30000,"Low",F5513&lt;60000,"Lower Middle",F5513&lt;100000, "Upper Middle",F5513&gt;=100000, "High")</f>
        <v>Lower Middle</v>
      </c>
      <c r="Q5513" t="str" cm="1">
        <f t="array" ref="Q5513">_xlfn.IFS(D5513&lt;10,"Low",D5513&lt;15,"Medium",D5513&lt;20,"High",D5513&gt;=20,"Very High")</f>
        <v>Medium</v>
      </c>
      <c r="R5513" t="str">
        <f t="shared" si="173"/>
        <v>Normal</v>
      </c>
    </row>
    <row r="5514" spans="1:18" x14ac:dyDescent="0.3">
      <c r="A5514" t="s">
        <v>5525</v>
      </c>
      <c r="B5514" s="2">
        <v>25648</v>
      </c>
      <c r="C5514" t="s">
        <v>10014</v>
      </c>
      <c r="D5514" s="1">
        <v>10.18</v>
      </c>
      <c r="E5514" t="s">
        <v>10019</v>
      </c>
      <c r="F5514" s="2">
        <v>113095</v>
      </c>
      <c r="G5514" t="s">
        <v>10039</v>
      </c>
      <c r="H5514" t="s">
        <v>10032</v>
      </c>
      <c r="I5514" s="2">
        <v>658</v>
      </c>
      <c r="J5514" s="3">
        <v>9.4</v>
      </c>
      <c r="K5514" t="s">
        <v>10035</v>
      </c>
      <c r="L5514" s="4">
        <v>43566</v>
      </c>
      <c r="M5514" t="s">
        <v>10036</v>
      </c>
      <c r="N5514">
        <f t="shared" si="172"/>
        <v>0</v>
      </c>
      <c r="O5514" t="str" cm="1">
        <f t="array" ref="O5514">_xlfn.IFS(I5514&lt;600, "Very Poor",I5514&lt;650,"Poor",I5514&lt;700,"Fair",I5514&lt;750,"Good",I5514&gt;=750,"Excellent")</f>
        <v>Fair</v>
      </c>
      <c r="P5514" t="str" cm="1">
        <f t="array" ref="P5514">_xlfn.IFS(F5514&lt;30000,"Low",F5514&lt;60000,"Lower Middle",F5514&lt;100000, "Upper Middle",F5514&gt;=100000, "High")</f>
        <v>High</v>
      </c>
      <c r="Q5514" t="str" cm="1">
        <f t="array" ref="Q5514">_xlfn.IFS(D5514&lt;10,"Low",D5514&lt;15,"Medium",D5514&lt;20,"High",D5514&gt;=20,"Very High")</f>
        <v>Medium</v>
      </c>
      <c r="R5514" t="str">
        <f t="shared" si="173"/>
        <v>Normal</v>
      </c>
    </row>
    <row r="5515" spans="1:18" x14ac:dyDescent="0.3">
      <c r="A5515" t="s">
        <v>5526</v>
      </c>
      <c r="B5515" s="2">
        <v>33966</v>
      </c>
      <c r="C5515" t="s">
        <v>10013</v>
      </c>
      <c r="D5515" s="1">
        <v>14.04</v>
      </c>
      <c r="E5515" t="s">
        <v>10020</v>
      </c>
      <c r="F5515" s="2">
        <v>137177</v>
      </c>
      <c r="G5515" t="s">
        <v>10040</v>
      </c>
      <c r="H5515" t="s">
        <v>10030</v>
      </c>
      <c r="I5515" s="2">
        <v>703</v>
      </c>
      <c r="J5515" s="3">
        <v>30.9</v>
      </c>
      <c r="K5515" t="s">
        <v>10035</v>
      </c>
      <c r="L5515" s="4">
        <v>42532</v>
      </c>
      <c r="M5515" t="s">
        <v>10036</v>
      </c>
      <c r="N5515">
        <f t="shared" si="172"/>
        <v>0</v>
      </c>
      <c r="O5515" t="str" cm="1">
        <f t="array" ref="O5515">_xlfn.IFS(I5515&lt;600, "Very Poor",I5515&lt;650,"Poor",I5515&lt;700,"Fair",I5515&lt;750,"Good",I5515&gt;=750,"Excellent")</f>
        <v>Good</v>
      </c>
      <c r="P5515" t="str" cm="1">
        <f t="array" ref="P5515">_xlfn.IFS(F5515&lt;30000,"Low",F5515&lt;60000,"Lower Middle",F5515&lt;100000, "Upper Middle",F5515&gt;=100000, "High")</f>
        <v>High</v>
      </c>
      <c r="Q5515" t="str" cm="1">
        <f t="array" ref="Q5515">_xlfn.IFS(D5515&lt;10,"Low",D5515&lt;15,"Medium",D5515&lt;20,"High",D5515&gt;=20,"Very High")</f>
        <v>Medium</v>
      </c>
      <c r="R5515" t="str">
        <f t="shared" si="173"/>
        <v>Normal</v>
      </c>
    </row>
    <row r="5516" spans="1:18" x14ac:dyDescent="0.3">
      <c r="A5516" t="s">
        <v>5527</v>
      </c>
      <c r="B5516" s="2">
        <v>28777</v>
      </c>
      <c r="C5516" t="s">
        <v>10013</v>
      </c>
      <c r="D5516" s="1">
        <v>17.23</v>
      </c>
      <c r="E5516" t="s">
        <v>10019</v>
      </c>
      <c r="F5516" s="2">
        <v>125536</v>
      </c>
      <c r="G5516" t="s">
        <v>10038</v>
      </c>
      <c r="H5516" t="s">
        <v>10030</v>
      </c>
      <c r="I5516" s="2">
        <v>661</v>
      </c>
      <c r="J5516" s="3">
        <v>18</v>
      </c>
      <c r="K5516" t="s">
        <v>10034</v>
      </c>
      <c r="L5516" s="4">
        <v>43652</v>
      </c>
      <c r="M5516" t="s">
        <v>10036</v>
      </c>
      <c r="N5516">
        <f t="shared" si="172"/>
        <v>0</v>
      </c>
      <c r="O5516" t="str" cm="1">
        <f t="array" ref="O5516">_xlfn.IFS(I5516&lt;600, "Very Poor",I5516&lt;650,"Poor",I5516&lt;700,"Fair",I5516&lt;750,"Good",I5516&gt;=750,"Excellent")</f>
        <v>Fair</v>
      </c>
      <c r="P5516" t="str" cm="1">
        <f t="array" ref="P5516">_xlfn.IFS(F5516&lt;30000,"Low",F5516&lt;60000,"Lower Middle",F5516&lt;100000, "Upper Middle",F5516&gt;=100000, "High")</f>
        <v>High</v>
      </c>
      <c r="Q5516" t="str" cm="1">
        <f t="array" ref="Q5516">_xlfn.IFS(D5516&lt;10,"Low",D5516&lt;15,"Medium",D5516&lt;20,"High",D5516&gt;=20,"Very High")</f>
        <v>High</v>
      </c>
      <c r="R5516" t="str">
        <f t="shared" si="173"/>
        <v>Normal</v>
      </c>
    </row>
    <row r="5517" spans="1:18" x14ac:dyDescent="0.3">
      <c r="A5517" t="s">
        <v>5528</v>
      </c>
      <c r="B5517" s="2">
        <v>33567</v>
      </c>
      <c r="C5517" t="s">
        <v>10013</v>
      </c>
      <c r="D5517" s="1">
        <v>28.98</v>
      </c>
      <c r="E5517" t="s">
        <v>10021</v>
      </c>
      <c r="F5517" s="2">
        <v>96042</v>
      </c>
      <c r="G5517" t="s">
        <v>10039</v>
      </c>
      <c r="H5517" t="s">
        <v>10026</v>
      </c>
      <c r="I5517" s="2">
        <v>611</v>
      </c>
      <c r="J5517" s="3">
        <v>24.9</v>
      </c>
      <c r="K5517" t="s">
        <v>10035</v>
      </c>
      <c r="L5517" s="4">
        <v>43582</v>
      </c>
      <c r="M5517" t="s">
        <v>10037</v>
      </c>
      <c r="N5517">
        <f t="shared" si="172"/>
        <v>1</v>
      </c>
      <c r="O5517" t="str" cm="1">
        <f t="array" ref="O5517">_xlfn.IFS(I5517&lt;600, "Very Poor",I5517&lt;650,"Poor",I5517&lt;700,"Fair",I5517&lt;750,"Good",I5517&gt;=750,"Excellent")</f>
        <v>Poor</v>
      </c>
      <c r="P5517" t="str" cm="1">
        <f t="array" ref="P5517">_xlfn.IFS(F5517&lt;30000,"Low",F5517&lt;60000,"Lower Middle",F5517&lt;100000, "Upper Middle",F5517&gt;=100000, "High")</f>
        <v>Upper Middle</v>
      </c>
      <c r="Q5517" t="str" cm="1">
        <f t="array" ref="Q5517">_xlfn.IFS(D5517&lt;10,"Low",D5517&lt;15,"Medium",D5517&lt;20,"High",D5517&gt;=20,"Very High")</f>
        <v>Very High</v>
      </c>
      <c r="R5517" t="str">
        <f t="shared" si="173"/>
        <v>High Risk</v>
      </c>
    </row>
    <row r="5518" spans="1:18" x14ac:dyDescent="0.3">
      <c r="A5518" t="s">
        <v>5529</v>
      </c>
      <c r="B5518" s="2">
        <v>18174</v>
      </c>
      <c r="C5518" t="s">
        <v>10013</v>
      </c>
      <c r="D5518" s="1">
        <v>28.99</v>
      </c>
      <c r="E5518" t="s">
        <v>10018</v>
      </c>
      <c r="F5518" s="2">
        <v>22446</v>
      </c>
      <c r="G5518" t="s">
        <v>10039</v>
      </c>
      <c r="H5518" t="s">
        <v>10028</v>
      </c>
      <c r="I5518" s="2">
        <v>725</v>
      </c>
      <c r="J5518" s="3">
        <v>30.7</v>
      </c>
      <c r="K5518" t="s">
        <v>10034</v>
      </c>
      <c r="L5518" s="4">
        <v>42549</v>
      </c>
      <c r="M5518" t="s">
        <v>10037</v>
      </c>
      <c r="N5518">
        <f t="shared" si="172"/>
        <v>1</v>
      </c>
      <c r="O5518" t="str" cm="1">
        <f t="array" ref="O5518">_xlfn.IFS(I5518&lt;600, "Very Poor",I5518&lt;650,"Poor",I5518&lt;700,"Fair",I5518&lt;750,"Good",I5518&gt;=750,"Excellent")</f>
        <v>Good</v>
      </c>
      <c r="P5518" t="str" cm="1">
        <f t="array" ref="P5518">_xlfn.IFS(F5518&lt;30000,"Low",F5518&lt;60000,"Lower Middle",F5518&lt;100000, "Upper Middle",F5518&gt;=100000, "High")</f>
        <v>Low</v>
      </c>
      <c r="Q5518" t="str" cm="1">
        <f t="array" ref="Q5518">_xlfn.IFS(D5518&lt;10,"Low",D5518&lt;15,"Medium",D5518&lt;20,"High",D5518&gt;=20,"Very High")</f>
        <v>Very High</v>
      </c>
      <c r="R5518" t="str">
        <f t="shared" si="173"/>
        <v>Normal</v>
      </c>
    </row>
    <row r="5519" spans="1:18" x14ac:dyDescent="0.3">
      <c r="A5519" t="s">
        <v>5530</v>
      </c>
      <c r="B5519" s="2">
        <v>14798</v>
      </c>
      <c r="C5519" t="s">
        <v>10014</v>
      </c>
      <c r="D5519" s="1">
        <v>24.24</v>
      </c>
      <c r="E5519" t="s">
        <v>10022</v>
      </c>
      <c r="F5519" s="2">
        <v>103808</v>
      </c>
      <c r="G5519" t="s">
        <v>10040</v>
      </c>
      <c r="H5519" t="s">
        <v>10031</v>
      </c>
      <c r="I5519" s="2">
        <v>685</v>
      </c>
      <c r="J5519" s="3">
        <v>36.6</v>
      </c>
      <c r="K5519" t="s">
        <v>10035</v>
      </c>
      <c r="L5519" s="4">
        <v>43979</v>
      </c>
      <c r="M5519" t="s">
        <v>10037</v>
      </c>
      <c r="N5519">
        <f t="shared" si="172"/>
        <v>1</v>
      </c>
      <c r="O5519" t="str" cm="1">
        <f t="array" ref="O5519">_xlfn.IFS(I5519&lt;600, "Very Poor",I5519&lt;650,"Poor",I5519&lt;700,"Fair",I5519&lt;750,"Good",I5519&gt;=750,"Excellent")</f>
        <v>Fair</v>
      </c>
      <c r="P5519" t="str" cm="1">
        <f t="array" ref="P5519">_xlfn.IFS(F5519&lt;30000,"Low",F5519&lt;60000,"Lower Middle",F5519&lt;100000, "Upper Middle",F5519&gt;=100000, "High")</f>
        <v>High</v>
      </c>
      <c r="Q5519" t="str" cm="1">
        <f t="array" ref="Q5519">_xlfn.IFS(D5519&lt;10,"Low",D5519&lt;15,"Medium",D5519&lt;20,"High",D5519&gt;=20,"Very High")</f>
        <v>Very High</v>
      </c>
      <c r="R5519" t="str">
        <f t="shared" si="173"/>
        <v>Normal</v>
      </c>
    </row>
    <row r="5520" spans="1:18" x14ac:dyDescent="0.3">
      <c r="A5520" t="s">
        <v>5531</v>
      </c>
      <c r="B5520" s="2">
        <v>18558</v>
      </c>
      <c r="C5520" t="s">
        <v>10014</v>
      </c>
      <c r="D5520" s="1">
        <v>29.5</v>
      </c>
      <c r="E5520" t="s">
        <v>10021</v>
      </c>
      <c r="F5520" s="2">
        <v>21720</v>
      </c>
      <c r="G5520" t="s">
        <v>10040</v>
      </c>
      <c r="H5520" t="s">
        <v>10026</v>
      </c>
      <c r="I5520" s="2">
        <v>737</v>
      </c>
      <c r="J5520" s="3">
        <v>33.700000000000003</v>
      </c>
      <c r="K5520" t="s">
        <v>10034</v>
      </c>
      <c r="L5520" s="4">
        <v>42917</v>
      </c>
      <c r="M5520" t="s">
        <v>10037</v>
      </c>
      <c r="N5520">
        <f t="shared" si="172"/>
        <v>1</v>
      </c>
      <c r="O5520" t="str" cm="1">
        <f t="array" ref="O5520">_xlfn.IFS(I5520&lt;600, "Very Poor",I5520&lt;650,"Poor",I5520&lt;700,"Fair",I5520&lt;750,"Good",I5520&gt;=750,"Excellent")</f>
        <v>Good</v>
      </c>
      <c r="P5520" t="str" cm="1">
        <f t="array" ref="P5520">_xlfn.IFS(F5520&lt;30000,"Low",F5520&lt;60000,"Lower Middle",F5520&lt;100000, "Upper Middle",F5520&gt;=100000, "High")</f>
        <v>Low</v>
      </c>
      <c r="Q5520" t="str" cm="1">
        <f t="array" ref="Q5520">_xlfn.IFS(D5520&lt;10,"Low",D5520&lt;15,"Medium",D5520&lt;20,"High",D5520&gt;=20,"Very High")</f>
        <v>Very High</v>
      </c>
      <c r="R5520" t="str">
        <f t="shared" si="173"/>
        <v>Normal</v>
      </c>
    </row>
    <row r="5521" spans="1:18" x14ac:dyDescent="0.3">
      <c r="A5521" t="s">
        <v>5532</v>
      </c>
      <c r="B5521" s="2">
        <v>1178</v>
      </c>
      <c r="C5521" t="s">
        <v>10013</v>
      </c>
      <c r="D5521" s="1">
        <v>29.95</v>
      </c>
      <c r="E5521" t="s">
        <v>10021</v>
      </c>
      <c r="F5521" s="2">
        <v>46479</v>
      </c>
      <c r="G5521" t="s">
        <v>10039</v>
      </c>
      <c r="H5521" t="s">
        <v>10026</v>
      </c>
      <c r="I5521" s="2">
        <v>672</v>
      </c>
      <c r="J5521" s="3">
        <v>23.8</v>
      </c>
      <c r="K5521" t="s">
        <v>10035</v>
      </c>
      <c r="L5521" s="4">
        <v>42329</v>
      </c>
      <c r="M5521" t="s">
        <v>10036</v>
      </c>
      <c r="N5521">
        <f t="shared" si="172"/>
        <v>0</v>
      </c>
      <c r="O5521" t="str" cm="1">
        <f t="array" ref="O5521">_xlfn.IFS(I5521&lt;600, "Very Poor",I5521&lt;650,"Poor",I5521&lt;700,"Fair",I5521&lt;750,"Good",I5521&gt;=750,"Excellent")</f>
        <v>Fair</v>
      </c>
      <c r="P5521" t="str" cm="1">
        <f t="array" ref="P5521">_xlfn.IFS(F5521&lt;30000,"Low",F5521&lt;60000,"Lower Middle",F5521&lt;100000, "Upper Middle",F5521&gt;=100000, "High")</f>
        <v>Lower Middle</v>
      </c>
      <c r="Q5521" t="str" cm="1">
        <f t="array" ref="Q5521">_xlfn.IFS(D5521&lt;10,"Low",D5521&lt;15,"Medium",D5521&lt;20,"High",D5521&gt;=20,"Very High")</f>
        <v>Very High</v>
      </c>
      <c r="R5521" t="str">
        <f t="shared" si="173"/>
        <v>Normal</v>
      </c>
    </row>
    <row r="5522" spans="1:18" x14ac:dyDescent="0.3">
      <c r="A5522" t="s">
        <v>5533</v>
      </c>
      <c r="B5522" s="2">
        <v>21470</v>
      </c>
      <c r="C5522" t="s">
        <v>10014</v>
      </c>
      <c r="D5522" s="1">
        <v>27.13</v>
      </c>
      <c r="E5522" t="s">
        <v>10016</v>
      </c>
      <c r="F5522" s="2">
        <v>85759</v>
      </c>
      <c r="G5522" t="s">
        <v>10039</v>
      </c>
      <c r="H5522" t="s">
        <v>10032</v>
      </c>
      <c r="I5522" s="2">
        <v>825</v>
      </c>
      <c r="J5522" s="3">
        <v>39.700000000000003</v>
      </c>
      <c r="K5522" t="s">
        <v>10034</v>
      </c>
      <c r="L5522" s="4">
        <v>42904</v>
      </c>
      <c r="M5522" t="s">
        <v>10037</v>
      </c>
      <c r="N5522">
        <f t="shared" si="172"/>
        <v>1</v>
      </c>
      <c r="O5522" t="str" cm="1">
        <f t="array" ref="O5522">_xlfn.IFS(I5522&lt;600, "Very Poor",I5522&lt;650,"Poor",I5522&lt;700,"Fair",I5522&lt;750,"Good",I5522&gt;=750,"Excellent")</f>
        <v>Excellent</v>
      </c>
      <c r="P5522" t="str" cm="1">
        <f t="array" ref="P5522">_xlfn.IFS(F5522&lt;30000,"Low",F5522&lt;60000,"Lower Middle",F5522&lt;100000, "Upper Middle",F5522&gt;=100000, "High")</f>
        <v>Upper Middle</v>
      </c>
      <c r="Q5522" t="str" cm="1">
        <f t="array" ref="Q5522">_xlfn.IFS(D5522&lt;10,"Low",D5522&lt;15,"Medium",D5522&lt;20,"High",D5522&gt;=20,"Very High")</f>
        <v>Very High</v>
      </c>
      <c r="R5522" t="str">
        <f t="shared" si="173"/>
        <v>Normal</v>
      </c>
    </row>
    <row r="5523" spans="1:18" x14ac:dyDescent="0.3">
      <c r="A5523" t="s">
        <v>5534</v>
      </c>
      <c r="B5523" s="2">
        <v>18118</v>
      </c>
      <c r="C5523" t="s">
        <v>10013</v>
      </c>
      <c r="D5523" s="1">
        <v>6.99</v>
      </c>
      <c r="E5523" t="s">
        <v>10022</v>
      </c>
      <c r="F5523" s="2">
        <v>98488</v>
      </c>
      <c r="G5523" t="s">
        <v>10039</v>
      </c>
      <c r="H5523" t="s">
        <v>10026</v>
      </c>
      <c r="I5523" s="2">
        <v>728</v>
      </c>
      <c r="J5523" s="3">
        <v>23.5</v>
      </c>
      <c r="K5523" t="s">
        <v>10034</v>
      </c>
      <c r="L5523" s="4">
        <v>44117</v>
      </c>
      <c r="M5523" t="s">
        <v>10036</v>
      </c>
      <c r="N5523">
        <f t="shared" si="172"/>
        <v>0</v>
      </c>
      <c r="O5523" t="str" cm="1">
        <f t="array" ref="O5523">_xlfn.IFS(I5523&lt;600, "Very Poor",I5523&lt;650,"Poor",I5523&lt;700,"Fair",I5523&lt;750,"Good",I5523&gt;=750,"Excellent")</f>
        <v>Good</v>
      </c>
      <c r="P5523" t="str" cm="1">
        <f t="array" ref="P5523">_xlfn.IFS(F5523&lt;30000,"Low",F5523&lt;60000,"Lower Middle",F5523&lt;100000, "Upper Middle",F5523&gt;=100000, "High")</f>
        <v>Upper Middle</v>
      </c>
      <c r="Q5523" t="str" cm="1">
        <f t="array" ref="Q5523">_xlfn.IFS(D5523&lt;10,"Low",D5523&lt;15,"Medium",D5523&lt;20,"High",D5523&gt;=20,"Very High")</f>
        <v>Low</v>
      </c>
      <c r="R5523" t="str">
        <f t="shared" si="173"/>
        <v>Normal</v>
      </c>
    </row>
    <row r="5524" spans="1:18" x14ac:dyDescent="0.3">
      <c r="A5524" t="s">
        <v>5535</v>
      </c>
      <c r="B5524" s="2">
        <v>23616</v>
      </c>
      <c r="C5524" t="s">
        <v>10013</v>
      </c>
      <c r="D5524" s="1">
        <v>15.65</v>
      </c>
      <c r="E5524" t="s">
        <v>10020</v>
      </c>
      <c r="F5524" s="2">
        <v>119238</v>
      </c>
      <c r="G5524" t="s">
        <v>10040</v>
      </c>
      <c r="H5524" t="s">
        <v>10028</v>
      </c>
      <c r="I5524" s="2">
        <v>708</v>
      </c>
      <c r="J5524" s="3">
        <v>23.8</v>
      </c>
      <c r="K5524" t="s">
        <v>10035</v>
      </c>
      <c r="L5524" s="4">
        <v>42460</v>
      </c>
      <c r="M5524" t="s">
        <v>10036</v>
      </c>
      <c r="N5524">
        <f t="shared" si="172"/>
        <v>0</v>
      </c>
      <c r="O5524" t="str" cm="1">
        <f t="array" ref="O5524">_xlfn.IFS(I5524&lt;600, "Very Poor",I5524&lt;650,"Poor",I5524&lt;700,"Fair",I5524&lt;750,"Good",I5524&gt;=750,"Excellent")</f>
        <v>Good</v>
      </c>
      <c r="P5524" t="str" cm="1">
        <f t="array" ref="P5524">_xlfn.IFS(F5524&lt;30000,"Low",F5524&lt;60000,"Lower Middle",F5524&lt;100000, "Upper Middle",F5524&gt;=100000, "High")</f>
        <v>High</v>
      </c>
      <c r="Q5524" t="str" cm="1">
        <f t="array" ref="Q5524">_xlfn.IFS(D5524&lt;10,"Low",D5524&lt;15,"Medium",D5524&lt;20,"High",D5524&gt;=20,"Very High")</f>
        <v>High</v>
      </c>
      <c r="R5524" t="str">
        <f t="shared" si="173"/>
        <v>Normal</v>
      </c>
    </row>
    <row r="5525" spans="1:18" x14ac:dyDescent="0.3">
      <c r="A5525" t="s">
        <v>5536</v>
      </c>
      <c r="B5525" s="2">
        <v>1798</v>
      </c>
      <c r="C5525" t="s">
        <v>10013</v>
      </c>
      <c r="D5525" s="1">
        <v>18.350000000000001</v>
      </c>
      <c r="E5525" t="s">
        <v>10018</v>
      </c>
      <c r="F5525" s="2">
        <v>78656</v>
      </c>
      <c r="G5525" t="s">
        <v>10039</v>
      </c>
      <c r="H5525" t="s">
        <v>10029</v>
      </c>
      <c r="I5525" s="2">
        <v>601</v>
      </c>
      <c r="J5525" s="3">
        <v>10.5</v>
      </c>
      <c r="K5525" t="s">
        <v>10035</v>
      </c>
      <c r="L5525" s="4">
        <v>42158</v>
      </c>
      <c r="M5525" t="s">
        <v>10037</v>
      </c>
      <c r="N5525">
        <f t="shared" si="172"/>
        <v>1</v>
      </c>
      <c r="O5525" t="str" cm="1">
        <f t="array" ref="O5525">_xlfn.IFS(I5525&lt;600, "Very Poor",I5525&lt;650,"Poor",I5525&lt;700,"Fair",I5525&lt;750,"Good",I5525&gt;=750,"Excellent")</f>
        <v>Poor</v>
      </c>
      <c r="P5525" t="str" cm="1">
        <f t="array" ref="P5525">_xlfn.IFS(F5525&lt;30000,"Low",F5525&lt;60000,"Lower Middle",F5525&lt;100000, "Upper Middle",F5525&gt;=100000, "High")</f>
        <v>Upper Middle</v>
      </c>
      <c r="Q5525" t="str" cm="1">
        <f t="array" ref="Q5525">_xlfn.IFS(D5525&lt;10,"Low",D5525&lt;15,"Medium",D5525&lt;20,"High",D5525&gt;=20,"Very High")</f>
        <v>High</v>
      </c>
      <c r="R5525" t="str">
        <f t="shared" si="173"/>
        <v>High Risk</v>
      </c>
    </row>
    <row r="5526" spans="1:18" x14ac:dyDescent="0.3">
      <c r="A5526" t="s">
        <v>5537</v>
      </c>
      <c r="B5526" s="2">
        <v>8601</v>
      </c>
      <c r="C5526" t="s">
        <v>10013</v>
      </c>
      <c r="D5526" s="1">
        <v>8.1</v>
      </c>
      <c r="E5526" t="s">
        <v>10020</v>
      </c>
      <c r="F5526" s="2">
        <v>54076</v>
      </c>
      <c r="G5526" t="s">
        <v>10039</v>
      </c>
      <c r="H5526" t="s">
        <v>10026</v>
      </c>
      <c r="I5526" s="2">
        <v>635</v>
      </c>
      <c r="J5526" s="3">
        <v>10.199999999999999</v>
      </c>
      <c r="K5526" t="s">
        <v>10035</v>
      </c>
      <c r="L5526" s="4">
        <v>42552</v>
      </c>
      <c r="M5526" t="s">
        <v>10036</v>
      </c>
      <c r="N5526">
        <f t="shared" si="172"/>
        <v>0</v>
      </c>
      <c r="O5526" t="str" cm="1">
        <f t="array" ref="O5526">_xlfn.IFS(I5526&lt;600, "Very Poor",I5526&lt;650,"Poor",I5526&lt;700,"Fair",I5526&lt;750,"Good",I5526&gt;=750,"Excellent")</f>
        <v>Poor</v>
      </c>
      <c r="P5526" t="str" cm="1">
        <f t="array" ref="P5526">_xlfn.IFS(F5526&lt;30000,"Low",F5526&lt;60000,"Lower Middle",F5526&lt;100000, "Upper Middle",F5526&gt;=100000, "High")</f>
        <v>Lower Middle</v>
      </c>
      <c r="Q5526" t="str" cm="1">
        <f t="array" ref="Q5526">_xlfn.IFS(D5526&lt;10,"Low",D5526&lt;15,"Medium",D5526&lt;20,"High",D5526&gt;=20,"Very High")</f>
        <v>Low</v>
      </c>
      <c r="R5526" t="str">
        <f t="shared" si="173"/>
        <v>Normal</v>
      </c>
    </row>
    <row r="5527" spans="1:18" x14ac:dyDescent="0.3">
      <c r="A5527" t="s">
        <v>5538</v>
      </c>
      <c r="B5527" s="2">
        <v>26363</v>
      </c>
      <c r="C5527" t="s">
        <v>10014</v>
      </c>
      <c r="D5527" s="1">
        <v>25.22</v>
      </c>
      <c r="E5527" t="s">
        <v>10016</v>
      </c>
      <c r="F5527" s="2">
        <v>66265</v>
      </c>
      <c r="G5527" t="s">
        <v>10039</v>
      </c>
      <c r="H5527" t="s">
        <v>10032</v>
      </c>
      <c r="I5527" s="2">
        <v>617</v>
      </c>
      <c r="J5527" s="3">
        <v>10.9</v>
      </c>
      <c r="K5527" t="s">
        <v>10034</v>
      </c>
      <c r="L5527" s="4">
        <v>42312</v>
      </c>
      <c r="M5527" t="s">
        <v>10037</v>
      </c>
      <c r="N5527">
        <f t="shared" si="172"/>
        <v>1</v>
      </c>
      <c r="O5527" t="str" cm="1">
        <f t="array" ref="O5527">_xlfn.IFS(I5527&lt;600, "Very Poor",I5527&lt;650,"Poor",I5527&lt;700,"Fair",I5527&lt;750,"Good",I5527&gt;=750,"Excellent")</f>
        <v>Poor</v>
      </c>
      <c r="P5527" t="str" cm="1">
        <f t="array" ref="P5527">_xlfn.IFS(F5527&lt;30000,"Low",F5527&lt;60000,"Lower Middle",F5527&lt;100000, "Upper Middle",F5527&gt;=100000, "High")</f>
        <v>Upper Middle</v>
      </c>
      <c r="Q5527" t="str" cm="1">
        <f t="array" ref="Q5527">_xlfn.IFS(D5527&lt;10,"Low",D5527&lt;15,"Medium",D5527&lt;20,"High",D5527&gt;=20,"Very High")</f>
        <v>Very High</v>
      </c>
      <c r="R5527" t="str">
        <f t="shared" si="173"/>
        <v>High Risk</v>
      </c>
    </row>
    <row r="5528" spans="1:18" x14ac:dyDescent="0.3">
      <c r="A5528" t="s">
        <v>5539</v>
      </c>
      <c r="B5528" s="2">
        <v>3795</v>
      </c>
      <c r="C5528" t="s">
        <v>10013</v>
      </c>
      <c r="D5528" s="1">
        <v>8.7200000000000006</v>
      </c>
      <c r="E5528" t="s">
        <v>10019</v>
      </c>
      <c r="F5528" s="2">
        <v>126721</v>
      </c>
      <c r="G5528" t="s">
        <v>10039</v>
      </c>
      <c r="H5528" t="s">
        <v>10027</v>
      </c>
      <c r="I5528" s="2">
        <v>598</v>
      </c>
      <c r="J5528" s="3">
        <v>25.7</v>
      </c>
      <c r="K5528" t="s">
        <v>10034</v>
      </c>
      <c r="L5528" s="4">
        <v>42133</v>
      </c>
      <c r="M5528" t="s">
        <v>10037</v>
      </c>
      <c r="N5528">
        <f t="shared" si="172"/>
        <v>1</v>
      </c>
      <c r="O5528" t="str" cm="1">
        <f t="array" ref="O5528">_xlfn.IFS(I5528&lt;600, "Very Poor",I5528&lt;650,"Poor",I5528&lt;700,"Fair",I5528&lt;750,"Good",I5528&gt;=750,"Excellent")</f>
        <v>Very Poor</v>
      </c>
      <c r="P5528" t="str" cm="1">
        <f t="array" ref="P5528">_xlfn.IFS(F5528&lt;30000,"Low",F5528&lt;60000,"Lower Middle",F5528&lt;100000, "Upper Middle",F5528&gt;=100000, "High")</f>
        <v>High</v>
      </c>
      <c r="Q5528" t="str" cm="1">
        <f t="array" ref="Q5528">_xlfn.IFS(D5528&lt;10,"Low",D5528&lt;15,"Medium",D5528&lt;20,"High",D5528&gt;=20,"Very High")</f>
        <v>Low</v>
      </c>
      <c r="R5528" t="str">
        <f t="shared" si="173"/>
        <v>Normal</v>
      </c>
    </row>
    <row r="5529" spans="1:18" x14ac:dyDescent="0.3">
      <c r="A5529" t="s">
        <v>5540</v>
      </c>
      <c r="B5529" s="2">
        <v>32926</v>
      </c>
      <c r="C5529" t="s">
        <v>10013</v>
      </c>
      <c r="D5529" s="1">
        <v>14.58</v>
      </c>
      <c r="E5529" t="s">
        <v>10021</v>
      </c>
      <c r="F5529" s="2">
        <v>52967</v>
      </c>
      <c r="G5529" t="s">
        <v>10038</v>
      </c>
      <c r="H5529" t="s">
        <v>10033</v>
      </c>
      <c r="I5529" s="2">
        <v>773</v>
      </c>
      <c r="J5529" s="3">
        <v>19.5</v>
      </c>
      <c r="K5529" t="s">
        <v>10034</v>
      </c>
      <c r="L5529" s="4">
        <v>42853</v>
      </c>
      <c r="M5529" t="s">
        <v>10036</v>
      </c>
      <c r="N5529">
        <f t="shared" si="172"/>
        <v>0</v>
      </c>
      <c r="O5529" t="str" cm="1">
        <f t="array" ref="O5529">_xlfn.IFS(I5529&lt;600, "Very Poor",I5529&lt;650,"Poor",I5529&lt;700,"Fair",I5529&lt;750,"Good",I5529&gt;=750,"Excellent")</f>
        <v>Excellent</v>
      </c>
      <c r="P5529" t="str" cm="1">
        <f t="array" ref="P5529">_xlfn.IFS(F5529&lt;30000,"Low",F5529&lt;60000,"Lower Middle",F5529&lt;100000, "Upper Middle",F5529&gt;=100000, "High")</f>
        <v>Lower Middle</v>
      </c>
      <c r="Q5529" t="str" cm="1">
        <f t="array" ref="Q5529">_xlfn.IFS(D5529&lt;10,"Low",D5529&lt;15,"Medium",D5529&lt;20,"High",D5529&gt;=20,"Very High")</f>
        <v>Medium</v>
      </c>
      <c r="R5529" t="str">
        <f t="shared" si="173"/>
        <v>Normal</v>
      </c>
    </row>
    <row r="5530" spans="1:18" x14ac:dyDescent="0.3">
      <c r="A5530" t="s">
        <v>5541</v>
      </c>
      <c r="B5530" s="2">
        <v>38356</v>
      </c>
      <c r="C5530" t="s">
        <v>10013</v>
      </c>
      <c r="D5530" s="1">
        <v>6.72</v>
      </c>
      <c r="E5530" t="s">
        <v>10021</v>
      </c>
      <c r="F5530" s="2">
        <v>147479</v>
      </c>
      <c r="G5530" t="s">
        <v>10039</v>
      </c>
      <c r="H5530" t="s">
        <v>10026</v>
      </c>
      <c r="I5530" s="2">
        <v>672</v>
      </c>
      <c r="J5530" s="3">
        <v>18.5</v>
      </c>
      <c r="K5530" t="s">
        <v>10034</v>
      </c>
      <c r="L5530" s="4">
        <v>42104</v>
      </c>
      <c r="M5530" t="s">
        <v>10036</v>
      </c>
      <c r="N5530">
        <f t="shared" si="172"/>
        <v>0</v>
      </c>
      <c r="O5530" t="str" cm="1">
        <f t="array" ref="O5530">_xlfn.IFS(I5530&lt;600, "Very Poor",I5530&lt;650,"Poor",I5530&lt;700,"Fair",I5530&lt;750,"Good",I5530&gt;=750,"Excellent")</f>
        <v>Fair</v>
      </c>
      <c r="P5530" t="str" cm="1">
        <f t="array" ref="P5530">_xlfn.IFS(F5530&lt;30000,"Low",F5530&lt;60000,"Lower Middle",F5530&lt;100000, "Upper Middle",F5530&gt;=100000, "High")</f>
        <v>High</v>
      </c>
      <c r="Q5530" t="str" cm="1">
        <f t="array" ref="Q5530">_xlfn.IFS(D5530&lt;10,"Low",D5530&lt;15,"Medium",D5530&lt;20,"High",D5530&gt;=20,"Very High")</f>
        <v>Low</v>
      </c>
      <c r="R5530" t="str">
        <f t="shared" si="173"/>
        <v>Normal</v>
      </c>
    </row>
    <row r="5531" spans="1:18" x14ac:dyDescent="0.3">
      <c r="A5531" t="s">
        <v>5542</v>
      </c>
      <c r="B5531" s="2">
        <v>8297</v>
      </c>
      <c r="C5531" t="s">
        <v>10013</v>
      </c>
      <c r="D5531" s="1">
        <v>18.11</v>
      </c>
      <c r="E5531" t="s">
        <v>10015</v>
      </c>
      <c r="F5531" s="2">
        <v>73258</v>
      </c>
      <c r="G5531" t="s">
        <v>10039</v>
      </c>
      <c r="H5531" t="s">
        <v>10030</v>
      </c>
      <c r="I5531" s="2">
        <v>794</v>
      </c>
      <c r="J5531" s="3">
        <v>9.5</v>
      </c>
      <c r="K5531" t="s">
        <v>10034</v>
      </c>
      <c r="L5531" s="4">
        <v>42402</v>
      </c>
      <c r="M5531" t="s">
        <v>10036</v>
      </c>
      <c r="N5531">
        <f t="shared" si="172"/>
        <v>0</v>
      </c>
      <c r="O5531" t="str" cm="1">
        <f t="array" ref="O5531">_xlfn.IFS(I5531&lt;600, "Very Poor",I5531&lt;650,"Poor",I5531&lt;700,"Fair",I5531&lt;750,"Good",I5531&gt;=750,"Excellent")</f>
        <v>Excellent</v>
      </c>
      <c r="P5531" t="str" cm="1">
        <f t="array" ref="P5531">_xlfn.IFS(F5531&lt;30000,"Low",F5531&lt;60000,"Lower Middle",F5531&lt;100000, "Upper Middle",F5531&gt;=100000, "High")</f>
        <v>Upper Middle</v>
      </c>
      <c r="Q5531" t="str" cm="1">
        <f t="array" ref="Q5531">_xlfn.IFS(D5531&lt;10,"Low",D5531&lt;15,"Medium",D5531&lt;20,"High",D5531&gt;=20,"Very High")</f>
        <v>High</v>
      </c>
      <c r="R5531" t="str">
        <f t="shared" si="173"/>
        <v>Normal</v>
      </c>
    </row>
    <row r="5532" spans="1:18" x14ac:dyDescent="0.3">
      <c r="A5532" t="s">
        <v>5543</v>
      </c>
      <c r="B5532" s="2">
        <v>4084</v>
      </c>
      <c r="C5532" t="s">
        <v>10014</v>
      </c>
      <c r="D5532" s="1">
        <v>19.93</v>
      </c>
      <c r="E5532" t="s">
        <v>10017</v>
      </c>
      <c r="F5532" s="2">
        <v>133548</v>
      </c>
      <c r="G5532" t="s">
        <v>10039</v>
      </c>
      <c r="H5532" t="s">
        <v>10026</v>
      </c>
      <c r="I5532" s="2">
        <v>754</v>
      </c>
      <c r="J5532" s="3">
        <v>18.3</v>
      </c>
      <c r="K5532" t="s">
        <v>10035</v>
      </c>
      <c r="L5532" s="4">
        <v>43320</v>
      </c>
      <c r="M5532" t="s">
        <v>10036</v>
      </c>
      <c r="N5532">
        <f t="shared" si="172"/>
        <v>0</v>
      </c>
      <c r="O5532" t="str" cm="1">
        <f t="array" ref="O5532">_xlfn.IFS(I5532&lt;600, "Very Poor",I5532&lt;650,"Poor",I5532&lt;700,"Fair",I5532&lt;750,"Good",I5532&gt;=750,"Excellent")</f>
        <v>Excellent</v>
      </c>
      <c r="P5532" t="str" cm="1">
        <f t="array" ref="P5532">_xlfn.IFS(F5532&lt;30000,"Low",F5532&lt;60000,"Lower Middle",F5532&lt;100000, "Upper Middle",F5532&gt;=100000, "High")</f>
        <v>High</v>
      </c>
      <c r="Q5532" t="str" cm="1">
        <f t="array" ref="Q5532">_xlfn.IFS(D5532&lt;10,"Low",D5532&lt;15,"Medium",D5532&lt;20,"High",D5532&gt;=20,"Very High")</f>
        <v>High</v>
      </c>
      <c r="R5532" t="str">
        <f t="shared" si="173"/>
        <v>Normal</v>
      </c>
    </row>
    <row r="5533" spans="1:18" x14ac:dyDescent="0.3">
      <c r="A5533" t="s">
        <v>5544</v>
      </c>
      <c r="B5533" s="2">
        <v>31329</v>
      </c>
      <c r="C5533" t="s">
        <v>10013</v>
      </c>
      <c r="D5533" s="1">
        <v>23.38</v>
      </c>
      <c r="E5533" t="s">
        <v>10019</v>
      </c>
      <c r="F5533" s="2">
        <v>145764</v>
      </c>
      <c r="G5533" t="s">
        <v>10039</v>
      </c>
      <c r="H5533" t="s">
        <v>10027</v>
      </c>
      <c r="I5533" s="2">
        <v>835</v>
      </c>
      <c r="J5533" s="3">
        <v>18.2</v>
      </c>
      <c r="K5533" t="s">
        <v>10034</v>
      </c>
      <c r="L5533" s="4">
        <v>43807</v>
      </c>
      <c r="M5533" t="s">
        <v>10036</v>
      </c>
      <c r="N5533">
        <f t="shared" si="172"/>
        <v>0</v>
      </c>
      <c r="O5533" t="str" cm="1">
        <f t="array" ref="O5533">_xlfn.IFS(I5533&lt;600, "Very Poor",I5533&lt;650,"Poor",I5533&lt;700,"Fair",I5533&lt;750,"Good",I5533&gt;=750,"Excellent")</f>
        <v>Excellent</v>
      </c>
      <c r="P5533" t="str" cm="1">
        <f t="array" ref="P5533">_xlfn.IFS(F5533&lt;30000,"Low",F5533&lt;60000,"Lower Middle",F5533&lt;100000, "Upper Middle",F5533&gt;=100000, "High")</f>
        <v>High</v>
      </c>
      <c r="Q5533" t="str" cm="1">
        <f t="array" ref="Q5533">_xlfn.IFS(D5533&lt;10,"Low",D5533&lt;15,"Medium",D5533&lt;20,"High",D5533&gt;=20,"Very High")</f>
        <v>Very High</v>
      </c>
      <c r="R5533" t="str">
        <f t="shared" si="173"/>
        <v>Normal</v>
      </c>
    </row>
    <row r="5534" spans="1:18" x14ac:dyDescent="0.3">
      <c r="A5534" t="s">
        <v>5545</v>
      </c>
      <c r="B5534" s="2">
        <v>12110</v>
      </c>
      <c r="C5534" t="s">
        <v>10013</v>
      </c>
      <c r="D5534" s="1">
        <v>13.49</v>
      </c>
      <c r="E5534" t="s">
        <v>10019</v>
      </c>
      <c r="F5534" s="2">
        <v>68625</v>
      </c>
      <c r="G5534" t="s">
        <v>10039</v>
      </c>
      <c r="H5534" t="s">
        <v>10029</v>
      </c>
      <c r="I5534" s="2">
        <v>833</v>
      </c>
      <c r="J5534" s="3">
        <v>26.7</v>
      </c>
      <c r="K5534" t="s">
        <v>10034</v>
      </c>
      <c r="L5534" s="4">
        <v>42116</v>
      </c>
      <c r="M5534" t="s">
        <v>10036</v>
      </c>
      <c r="N5534">
        <f t="shared" si="172"/>
        <v>0</v>
      </c>
      <c r="O5534" t="str" cm="1">
        <f t="array" ref="O5534">_xlfn.IFS(I5534&lt;600, "Very Poor",I5534&lt;650,"Poor",I5534&lt;700,"Fair",I5534&lt;750,"Good",I5534&gt;=750,"Excellent")</f>
        <v>Excellent</v>
      </c>
      <c r="P5534" t="str" cm="1">
        <f t="array" ref="P5534">_xlfn.IFS(F5534&lt;30000,"Low",F5534&lt;60000,"Lower Middle",F5534&lt;100000, "Upper Middle",F5534&gt;=100000, "High")</f>
        <v>Upper Middle</v>
      </c>
      <c r="Q5534" t="str" cm="1">
        <f t="array" ref="Q5534">_xlfn.IFS(D5534&lt;10,"Low",D5534&lt;15,"Medium",D5534&lt;20,"High",D5534&gt;=20,"Very High")</f>
        <v>Medium</v>
      </c>
      <c r="R5534" t="str">
        <f t="shared" si="173"/>
        <v>Normal</v>
      </c>
    </row>
    <row r="5535" spans="1:18" x14ac:dyDescent="0.3">
      <c r="A5535" t="s">
        <v>5546</v>
      </c>
      <c r="B5535" s="2">
        <v>1731</v>
      </c>
      <c r="C5535" t="s">
        <v>10014</v>
      </c>
      <c r="D5535" s="1">
        <v>19.760000000000002</v>
      </c>
      <c r="E5535" t="s">
        <v>10016</v>
      </c>
      <c r="F5535" s="2">
        <v>25074</v>
      </c>
      <c r="G5535" t="s">
        <v>10040</v>
      </c>
      <c r="H5535" t="s">
        <v>10031</v>
      </c>
      <c r="I5535" s="2">
        <v>624</v>
      </c>
      <c r="J5535" s="3">
        <v>18.600000000000001</v>
      </c>
      <c r="K5535" t="s">
        <v>10035</v>
      </c>
      <c r="L5535" s="4">
        <v>42392</v>
      </c>
      <c r="M5535" t="s">
        <v>10037</v>
      </c>
      <c r="N5535">
        <f t="shared" si="172"/>
        <v>1</v>
      </c>
      <c r="O5535" t="str" cm="1">
        <f t="array" ref="O5535">_xlfn.IFS(I5535&lt;600, "Very Poor",I5535&lt;650,"Poor",I5535&lt;700,"Fair",I5535&lt;750,"Good",I5535&gt;=750,"Excellent")</f>
        <v>Poor</v>
      </c>
      <c r="P5535" t="str" cm="1">
        <f t="array" ref="P5535">_xlfn.IFS(F5535&lt;30000,"Low",F5535&lt;60000,"Lower Middle",F5535&lt;100000, "Upper Middle",F5535&gt;=100000, "High")</f>
        <v>Low</v>
      </c>
      <c r="Q5535" t="str" cm="1">
        <f t="array" ref="Q5535">_xlfn.IFS(D5535&lt;10,"Low",D5535&lt;15,"Medium",D5535&lt;20,"High",D5535&gt;=20,"Very High")</f>
        <v>High</v>
      </c>
      <c r="R5535" t="str">
        <f t="shared" si="173"/>
        <v>High Risk</v>
      </c>
    </row>
    <row r="5536" spans="1:18" x14ac:dyDescent="0.3">
      <c r="A5536" t="s">
        <v>5547</v>
      </c>
      <c r="B5536" s="2">
        <v>2129</v>
      </c>
      <c r="C5536" t="s">
        <v>10013</v>
      </c>
      <c r="D5536" s="1">
        <v>23.35</v>
      </c>
      <c r="E5536" t="s">
        <v>10020</v>
      </c>
      <c r="F5536" s="2">
        <v>145204</v>
      </c>
      <c r="G5536" t="s">
        <v>10039</v>
      </c>
      <c r="H5536" t="s">
        <v>10030</v>
      </c>
      <c r="I5536" s="2">
        <v>794</v>
      </c>
      <c r="J5536" s="3">
        <v>19.7</v>
      </c>
      <c r="K5536" t="s">
        <v>10035</v>
      </c>
      <c r="L5536" s="4">
        <v>42184</v>
      </c>
      <c r="M5536" t="s">
        <v>10036</v>
      </c>
      <c r="N5536">
        <f t="shared" si="172"/>
        <v>0</v>
      </c>
      <c r="O5536" t="str" cm="1">
        <f t="array" ref="O5536">_xlfn.IFS(I5536&lt;600, "Very Poor",I5536&lt;650,"Poor",I5536&lt;700,"Fair",I5536&lt;750,"Good",I5536&gt;=750,"Excellent")</f>
        <v>Excellent</v>
      </c>
      <c r="P5536" t="str" cm="1">
        <f t="array" ref="P5536">_xlfn.IFS(F5536&lt;30000,"Low",F5536&lt;60000,"Lower Middle",F5536&lt;100000, "Upper Middle",F5536&gt;=100000, "High")</f>
        <v>High</v>
      </c>
      <c r="Q5536" t="str" cm="1">
        <f t="array" ref="Q5536">_xlfn.IFS(D5536&lt;10,"Low",D5536&lt;15,"Medium",D5536&lt;20,"High",D5536&gt;=20,"Very High")</f>
        <v>Very High</v>
      </c>
      <c r="R5536" t="str">
        <f t="shared" si="173"/>
        <v>Normal</v>
      </c>
    </row>
    <row r="5537" spans="1:18" x14ac:dyDescent="0.3">
      <c r="A5537" t="s">
        <v>5548</v>
      </c>
      <c r="B5537" s="2">
        <v>29022</v>
      </c>
      <c r="C5537" t="s">
        <v>10014</v>
      </c>
      <c r="D5537" s="1">
        <v>24.05</v>
      </c>
      <c r="E5537" t="s">
        <v>10023</v>
      </c>
      <c r="F5537" s="2">
        <v>68130</v>
      </c>
      <c r="G5537" t="s">
        <v>10039</v>
      </c>
      <c r="H5537" t="s">
        <v>10030</v>
      </c>
      <c r="I5537" s="2">
        <v>799</v>
      </c>
      <c r="J5537" s="3">
        <v>14.5</v>
      </c>
      <c r="K5537" t="s">
        <v>10034</v>
      </c>
      <c r="L5537" s="4">
        <v>44066</v>
      </c>
      <c r="M5537" t="s">
        <v>10036</v>
      </c>
      <c r="N5537">
        <f t="shared" si="172"/>
        <v>0</v>
      </c>
      <c r="O5537" t="str" cm="1">
        <f t="array" ref="O5537">_xlfn.IFS(I5537&lt;600, "Very Poor",I5537&lt;650,"Poor",I5537&lt;700,"Fair",I5537&lt;750,"Good",I5537&gt;=750,"Excellent")</f>
        <v>Excellent</v>
      </c>
      <c r="P5537" t="str" cm="1">
        <f t="array" ref="P5537">_xlfn.IFS(F5537&lt;30000,"Low",F5537&lt;60000,"Lower Middle",F5537&lt;100000, "Upper Middle",F5537&gt;=100000, "High")</f>
        <v>Upper Middle</v>
      </c>
      <c r="Q5537" t="str" cm="1">
        <f t="array" ref="Q5537">_xlfn.IFS(D5537&lt;10,"Low",D5537&lt;15,"Medium",D5537&lt;20,"High",D5537&gt;=20,"Very High")</f>
        <v>Very High</v>
      </c>
      <c r="R5537" t="str">
        <f t="shared" si="173"/>
        <v>Normal</v>
      </c>
    </row>
    <row r="5538" spans="1:18" x14ac:dyDescent="0.3">
      <c r="A5538" t="s">
        <v>5549</v>
      </c>
      <c r="B5538" s="2">
        <v>2605</v>
      </c>
      <c r="C5538" t="s">
        <v>10013</v>
      </c>
      <c r="D5538" s="1">
        <v>12.54</v>
      </c>
      <c r="E5538" t="s">
        <v>10022</v>
      </c>
      <c r="F5538" s="2">
        <v>40377</v>
      </c>
      <c r="G5538" t="s">
        <v>10040</v>
      </c>
      <c r="H5538" t="s">
        <v>10033</v>
      </c>
      <c r="I5538" s="2">
        <v>607</v>
      </c>
      <c r="J5538" s="3">
        <v>9.6</v>
      </c>
      <c r="K5538" t="s">
        <v>10034</v>
      </c>
      <c r="L5538" s="4">
        <v>43587</v>
      </c>
      <c r="M5538" t="s">
        <v>10036</v>
      </c>
      <c r="N5538">
        <f t="shared" si="172"/>
        <v>0</v>
      </c>
      <c r="O5538" t="str" cm="1">
        <f t="array" ref="O5538">_xlfn.IFS(I5538&lt;600, "Very Poor",I5538&lt;650,"Poor",I5538&lt;700,"Fair",I5538&lt;750,"Good",I5538&gt;=750,"Excellent")</f>
        <v>Poor</v>
      </c>
      <c r="P5538" t="str" cm="1">
        <f t="array" ref="P5538">_xlfn.IFS(F5538&lt;30000,"Low",F5538&lt;60000,"Lower Middle",F5538&lt;100000, "Upper Middle",F5538&gt;=100000, "High")</f>
        <v>Lower Middle</v>
      </c>
      <c r="Q5538" t="str" cm="1">
        <f t="array" ref="Q5538">_xlfn.IFS(D5538&lt;10,"Low",D5538&lt;15,"Medium",D5538&lt;20,"High",D5538&gt;=20,"Very High")</f>
        <v>Medium</v>
      </c>
      <c r="R5538" t="str">
        <f t="shared" si="173"/>
        <v>Normal</v>
      </c>
    </row>
    <row r="5539" spans="1:18" x14ac:dyDescent="0.3">
      <c r="A5539" t="s">
        <v>5550</v>
      </c>
      <c r="B5539" s="2">
        <v>12970</v>
      </c>
      <c r="C5539" t="s">
        <v>10013</v>
      </c>
      <c r="D5539" s="1">
        <v>6.69</v>
      </c>
      <c r="E5539" t="s">
        <v>10019</v>
      </c>
      <c r="F5539" s="2">
        <v>108992</v>
      </c>
      <c r="G5539" t="s">
        <v>10040</v>
      </c>
      <c r="H5539" t="s">
        <v>10031</v>
      </c>
      <c r="I5539" s="2">
        <v>840</v>
      </c>
      <c r="J5539" s="3">
        <v>15.5</v>
      </c>
      <c r="K5539" t="s">
        <v>10034</v>
      </c>
      <c r="L5539" s="4">
        <v>42601</v>
      </c>
      <c r="M5539" t="s">
        <v>10036</v>
      </c>
      <c r="N5539">
        <f t="shared" si="172"/>
        <v>0</v>
      </c>
      <c r="O5539" t="str" cm="1">
        <f t="array" ref="O5539">_xlfn.IFS(I5539&lt;600, "Very Poor",I5539&lt;650,"Poor",I5539&lt;700,"Fair",I5539&lt;750,"Good",I5539&gt;=750,"Excellent")</f>
        <v>Excellent</v>
      </c>
      <c r="P5539" t="str" cm="1">
        <f t="array" ref="P5539">_xlfn.IFS(F5539&lt;30000,"Low",F5539&lt;60000,"Lower Middle",F5539&lt;100000, "Upper Middle",F5539&gt;=100000, "High")</f>
        <v>High</v>
      </c>
      <c r="Q5539" t="str" cm="1">
        <f t="array" ref="Q5539">_xlfn.IFS(D5539&lt;10,"Low",D5539&lt;15,"Medium",D5539&lt;20,"High",D5539&gt;=20,"Very High")</f>
        <v>Low</v>
      </c>
      <c r="R5539" t="str">
        <f t="shared" si="173"/>
        <v>Normal</v>
      </c>
    </row>
    <row r="5540" spans="1:18" x14ac:dyDescent="0.3">
      <c r="A5540" t="s">
        <v>5551</v>
      </c>
      <c r="B5540" s="2">
        <v>30265</v>
      </c>
      <c r="C5540" t="s">
        <v>10014</v>
      </c>
      <c r="D5540" s="1">
        <v>5.94</v>
      </c>
      <c r="E5540" t="s">
        <v>10017</v>
      </c>
      <c r="F5540" s="2">
        <v>73085</v>
      </c>
      <c r="G5540" t="s">
        <v>10039</v>
      </c>
      <c r="H5540" t="s">
        <v>10031</v>
      </c>
      <c r="I5540" s="2">
        <v>787</v>
      </c>
      <c r="J5540" s="3">
        <v>6.5</v>
      </c>
      <c r="K5540" t="s">
        <v>10034</v>
      </c>
      <c r="L5540" s="4">
        <v>42280</v>
      </c>
      <c r="M5540" t="s">
        <v>10036</v>
      </c>
      <c r="N5540">
        <f t="shared" si="172"/>
        <v>0</v>
      </c>
      <c r="O5540" t="str" cm="1">
        <f t="array" ref="O5540">_xlfn.IFS(I5540&lt;600, "Very Poor",I5540&lt;650,"Poor",I5540&lt;700,"Fair",I5540&lt;750,"Good",I5540&gt;=750,"Excellent")</f>
        <v>Excellent</v>
      </c>
      <c r="P5540" t="str" cm="1">
        <f t="array" ref="P5540">_xlfn.IFS(F5540&lt;30000,"Low",F5540&lt;60000,"Lower Middle",F5540&lt;100000, "Upper Middle",F5540&gt;=100000, "High")</f>
        <v>Upper Middle</v>
      </c>
      <c r="Q5540" t="str" cm="1">
        <f t="array" ref="Q5540">_xlfn.IFS(D5540&lt;10,"Low",D5540&lt;15,"Medium",D5540&lt;20,"High",D5540&gt;=20,"Very High")</f>
        <v>Low</v>
      </c>
      <c r="R5540" t="str">
        <f t="shared" si="173"/>
        <v>Normal</v>
      </c>
    </row>
    <row r="5541" spans="1:18" x14ac:dyDescent="0.3">
      <c r="A5541" t="s">
        <v>5552</v>
      </c>
      <c r="B5541" s="2">
        <v>33330</v>
      </c>
      <c r="C5541" t="s">
        <v>10014</v>
      </c>
      <c r="D5541" s="1">
        <v>24.2</v>
      </c>
      <c r="E5541" t="s">
        <v>10023</v>
      </c>
      <c r="F5541" s="2">
        <v>59701</v>
      </c>
      <c r="G5541" t="s">
        <v>10039</v>
      </c>
      <c r="H5541" t="s">
        <v>10031</v>
      </c>
      <c r="I5541" s="2">
        <v>708</v>
      </c>
      <c r="J5541" s="3">
        <v>12.1</v>
      </c>
      <c r="K5541" t="s">
        <v>10035</v>
      </c>
      <c r="L5541" s="4">
        <v>42999</v>
      </c>
      <c r="M5541" t="s">
        <v>10036</v>
      </c>
      <c r="N5541">
        <f t="shared" si="172"/>
        <v>0</v>
      </c>
      <c r="O5541" t="str" cm="1">
        <f t="array" ref="O5541">_xlfn.IFS(I5541&lt;600, "Very Poor",I5541&lt;650,"Poor",I5541&lt;700,"Fair",I5541&lt;750,"Good",I5541&gt;=750,"Excellent")</f>
        <v>Good</v>
      </c>
      <c r="P5541" t="str" cm="1">
        <f t="array" ref="P5541">_xlfn.IFS(F5541&lt;30000,"Low",F5541&lt;60000,"Lower Middle",F5541&lt;100000, "Upper Middle",F5541&gt;=100000, "High")</f>
        <v>Lower Middle</v>
      </c>
      <c r="Q5541" t="str" cm="1">
        <f t="array" ref="Q5541">_xlfn.IFS(D5541&lt;10,"Low",D5541&lt;15,"Medium",D5541&lt;20,"High",D5541&gt;=20,"Very High")</f>
        <v>Very High</v>
      </c>
      <c r="R5541" t="str">
        <f t="shared" si="173"/>
        <v>Normal</v>
      </c>
    </row>
    <row r="5542" spans="1:18" x14ac:dyDescent="0.3">
      <c r="A5542" t="s">
        <v>5553</v>
      </c>
      <c r="B5542" s="2">
        <v>3933</v>
      </c>
      <c r="C5542" t="s">
        <v>10013</v>
      </c>
      <c r="D5542" s="1">
        <v>14.64</v>
      </c>
      <c r="E5542" t="s">
        <v>10015</v>
      </c>
      <c r="F5542" s="2">
        <v>70749</v>
      </c>
      <c r="G5542" t="s">
        <v>10040</v>
      </c>
      <c r="H5542" t="s">
        <v>10029</v>
      </c>
      <c r="I5542" s="2">
        <v>747</v>
      </c>
      <c r="J5542" s="3">
        <v>16.399999999999999</v>
      </c>
      <c r="K5542" t="s">
        <v>10035</v>
      </c>
      <c r="L5542" s="4">
        <v>43058</v>
      </c>
      <c r="M5542" t="s">
        <v>10036</v>
      </c>
      <c r="N5542">
        <f t="shared" si="172"/>
        <v>0</v>
      </c>
      <c r="O5542" t="str" cm="1">
        <f t="array" ref="O5542">_xlfn.IFS(I5542&lt;600, "Very Poor",I5542&lt;650,"Poor",I5542&lt;700,"Fair",I5542&lt;750,"Good",I5542&gt;=750,"Excellent")</f>
        <v>Good</v>
      </c>
      <c r="P5542" t="str" cm="1">
        <f t="array" ref="P5542">_xlfn.IFS(F5542&lt;30000,"Low",F5542&lt;60000,"Lower Middle",F5542&lt;100000, "Upper Middle",F5542&gt;=100000, "High")</f>
        <v>Upper Middle</v>
      </c>
      <c r="Q5542" t="str" cm="1">
        <f t="array" ref="Q5542">_xlfn.IFS(D5542&lt;10,"Low",D5542&lt;15,"Medium",D5542&lt;20,"High",D5542&gt;=20,"Very High")</f>
        <v>Medium</v>
      </c>
      <c r="R5542" t="str">
        <f t="shared" si="173"/>
        <v>Normal</v>
      </c>
    </row>
    <row r="5543" spans="1:18" x14ac:dyDescent="0.3">
      <c r="A5543" t="s">
        <v>5554</v>
      </c>
      <c r="B5543" s="2">
        <v>16187</v>
      </c>
      <c r="C5543" t="s">
        <v>10013</v>
      </c>
      <c r="D5543" s="1">
        <v>8.35</v>
      </c>
      <c r="E5543" t="s">
        <v>10025</v>
      </c>
      <c r="F5543" s="2">
        <v>134692</v>
      </c>
      <c r="G5543" t="s">
        <v>10039</v>
      </c>
      <c r="H5543" t="s">
        <v>10026</v>
      </c>
      <c r="I5543" s="2">
        <v>810</v>
      </c>
      <c r="J5543" s="3">
        <v>10.1</v>
      </c>
      <c r="K5543" t="s">
        <v>10034</v>
      </c>
      <c r="L5543" s="4">
        <v>42570</v>
      </c>
      <c r="M5543" t="s">
        <v>10036</v>
      </c>
      <c r="N5543">
        <f t="shared" si="172"/>
        <v>0</v>
      </c>
      <c r="O5543" t="str" cm="1">
        <f t="array" ref="O5543">_xlfn.IFS(I5543&lt;600, "Very Poor",I5543&lt;650,"Poor",I5543&lt;700,"Fair",I5543&lt;750,"Good",I5543&gt;=750,"Excellent")</f>
        <v>Excellent</v>
      </c>
      <c r="P5543" t="str" cm="1">
        <f t="array" ref="P5543">_xlfn.IFS(F5543&lt;30000,"Low",F5543&lt;60000,"Lower Middle",F5543&lt;100000, "Upper Middle",F5543&gt;=100000, "High")</f>
        <v>High</v>
      </c>
      <c r="Q5543" t="str" cm="1">
        <f t="array" ref="Q5543">_xlfn.IFS(D5543&lt;10,"Low",D5543&lt;15,"Medium",D5543&lt;20,"High",D5543&gt;=20,"Very High")</f>
        <v>Low</v>
      </c>
      <c r="R5543" t="str">
        <f t="shared" si="173"/>
        <v>Normal</v>
      </c>
    </row>
    <row r="5544" spans="1:18" x14ac:dyDescent="0.3">
      <c r="A5544" t="s">
        <v>5555</v>
      </c>
      <c r="B5544" s="2">
        <v>26791</v>
      </c>
      <c r="C5544" t="s">
        <v>10014</v>
      </c>
      <c r="D5544" s="1">
        <v>9.61</v>
      </c>
      <c r="E5544" t="s">
        <v>10015</v>
      </c>
      <c r="F5544" s="2">
        <v>134578</v>
      </c>
      <c r="G5544" t="s">
        <v>10040</v>
      </c>
      <c r="H5544" t="s">
        <v>10027</v>
      </c>
      <c r="I5544" s="2">
        <v>746</v>
      </c>
      <c r="J5544" s="3">
        <v>28.3</v>
      </c>
      <c r="K5544" t="s">
        <v>10034</v>
      </c>
      <c r="L5544" s="4">
        <v>44025</v>
      </c>
      <c r="M5544" t="s">
        <v>10036</v>
      </c>
      <c r="N5544">
        <f t="shared" si="172"/>
        <v>0</v>
      </c>
      <c r="O5544" t="str" cm="1">
        <f t="array" ref="O5544">_xlfn.IFS(I5544&lt;600, "Very Poor",I5544&lt;650,"Poor",I5544&lt;700,"Fair",I5544&lt;750,"Good",I5544&gt;=750,"Excellent")</f>
        <v>Good</v>
      </c>
      <c r="P5544" t="str" cm="1">
        <f t="array" ref="P5544">_xlfn.IFS(F5544&lt;30000,"Low",F5544&lt;60000,"Lower Middle",F5544&lt;100000, "Upper Middle",F5544&gt;=100000, "High")</f>
        <v>High</v>
      </c>
      <c r="Q5544" t="str" cm="1">
        <f t="array" ref="Q5544">_xlfn.IFS(D5544&lt;10,"Low",D5544&lt;15,"Medium",D5544&lt;20,"High",D5544&gt;=20,"Very High")</f>
        <v>Low</v>
      </c>
      <c r="R5544" t="str">
        <f t="shared" si="173"/>
        <v>Normal</v>
      </c>
    </row>
    <row r="5545" spans="1:18" x14ac:dyDescent="0.3">
      <c r="A5545" t="s">
        <v>5556</v>
      </c>
      <c r="B5545" s="2">
        <v>25900</v>
      </c>
      <c r="C5545" t="s">
        <v>10013</v>
      </c>
      <c r="D5545" s="1">
        <v>24.15</v>
      </c>
      <c r="E5545" t="s">
        <v>10016</v>
      </c>
      <c r="F5545" s="2">
        <v>149544</v>
      </c>
      <c r="G5545" t="s">
        <v>10040</v>
      </c>
      <c r="H5545" t="s">
        <v>10026</v>
      </c>
      <c r="I5545" s="2">
        <v>674</v>
      </c>
      <c r="J5545" s="3">
        <v>14.8</v>
      </c>
      <c r="K5545" t="s">
        <v>10035</v>
      </c>
      <c r="L5545" s="4">
        <v>44176</v>
      </c>
      <c r="M5545" t="s">
        <v>10036</v>
      </c>
      <c r="N5545">
        <f t="shared" si="172"/>
        <v>0</v>
      </c>
      <c r="O5545" t="str" cm="1">
        <f t="array" ref="O5545">_xlfn.IFS(I5545&lt;600, "Very Poor",I5545&lt;650,"Poor",I5545&lt;700,"Fair",I5545&lt;750,"Good",I5545&gt;=750,"Excellent")</f>
        <v>Fair</v>
      </c>
      <c r="P5545" t="str" cm="1">
        <f t="array" ref="P5545">_xlfn.IFS(F5545&lt;30000,"Low",F5545&lt;60000,"Lower Middle",F5545&lt;100000, "Upper Middle",F5545&gt;=100000, "High")</f>
        <v>High</v>
      </c>
      <c r="Q5545" t="str" cm="1">
        <f t="array" ref="Q5545">_xlfn.IFS(D5545&lt;10,"Low",D5545&lt;15,"Medium",D5545&lt;20,"High",D5545&gt;=20,"Very High")</f>
        <v>Very High</v>
      </c>
      <c r="R5545" t="str">
        <f t="shared" si="173"/>
        <v>Normal</v>
      </c>
    </row>
    <row r="5546" spans="1:18" x14ac:dyDescent="0.3">
      <c r="A5546" t="s">
        <v>5557</v>
      </c>
      <c r="B5546" s="2">
        <v>6074</v>
      </c>
      <c r="C5546" t="s">
        <v>10013</v>
      </c>
      <c r="D5546" s="1">
        <v>19.97</v>
      </c>
      <c r="E5546" t="s">
        <v>10018</v>
      </c>
      <c r="F5546" s="2">
        <v>85081</v>
      </c>
      <c r="G5546" t="s">
        <v>10038</v>
      </c>
      <c r="H5546" t="s">
        <v>10029</v>
      </c>
      <c r="I5546" s="2">
        <v>655</v>
      </c>
      <c r="J5546" s="3">
        <v>26.5</v>
      </c>
      <c r="K5546" t="s">
        <v>10035</v>
      </c>
      <c r="L5546" s="4">
        <v>43229</v>
      </c>
      <c r="M5546" t="s">
        <v>10037</v>
      </c>
      <c r="N5546">
        <f t="shared" si="172"/>
        <v>1</v>
      </c>
      <c r="O5546" t="str" cm="1">
        <f t="array" ref="O5546">_xlfn.IFS(I5546&lt;600, "Very Poor",I5546&lt;650,"Poor",I5546&lt;700,"Fair",I5546&lt;750,"Good",I5546&gt;=750,"Excellent")</f>
        <v>Fair</v>
      </c>
      <c r="P5546" t="str" cm="1">
        <f t="array" ref="P5546">_xlfn.IFS(F5546&lt;30000,"Low",F5546&lt;60000,"Lower Middle",F5546&lt;100000, "Upper Middle",F5546&gt;=100000, "High")</f>
        <v>Upper Middle</v>
      </c>
      <c r="Q5546" t="str" cm="1">
        <f t="array" ref="Q5546">_xlfn.IFS(D5546&lt;10,"Low",D5546&lt;15,"Medium",D5546&lt;20,"High",D5546&gt;=20,"Very High")</f>
        <v>High</v>
      </c>
      <c r="R5546" t="str">
        <f t="shared" si="173"/>
        <v>Normal</v>
      </c>
    </row>
    <row r="5547" spans="1:18" x14ac:dyDescent="0.3">
      <c r="A5547" t="s">
        <v>5558</v>
      </c>
      <c r="B5547" s="2">
        <v>27426</v>
      </c>
      <c r="C5547" t="s">
        <v>10013</v>
      </c>
      <c r="D5547" s="1">
        <v>17.54</v>
      </c>
      <c r="E5547" t="s">
        <v>10016</v>
      </c>
      <c r="F5547" s="2">
        <v>28471</v>
      </c>
      <c r="G5547" t="s">
        <v>10039</v>
      </c>
      <c r="H5547" t="s">
        <v>10030</v>
      </c>
      <c r="I5547" s="2">
        <v>826</v>
      </c>
      <c r="J5547" s="3">
        <v>27.5</v>
      </c>
      <c r="K5547" t="s">
        <v>10035</v>
      </c>
      <c r="L5547" s="4">
        <v>42494</v>
      </c>
      <c r="M5547" t="s">
        <v>10037</v>
      </c>
      <c r="N5547">
        <f t="shared" si="172"/>
        <v>1</v>
      </c>
      <c r="O5547" t="str" cm="1">
        <f t="array" ref="O5547">_xlfn.IFS(I5547&lt;600, "Very Poor",I5547&lt;650,"Poor",I5547&lt;700,"Fair",I5547&lt;750,"Good",I5547&gt;=750,"Excellent")</f>
        <v>Excellent</v>
      </c>
      <c r="P5547" t="str" cm="1">
        <f t="array" ref="P5547">_xlfn.IFS(F5547&lt;30000,"Low",F5547&lt;60000,"Lower Middle",F5547&lt;100000, "Upper Middle",F5547&gt;=100000, "High")</f>
        <v>Low</v>
      </c>
      <c r="Q5547" t="str" cm="1">
        <f t="array" ref="Q5547">_xlfn.IFS(D5547&lt;10,"Low",D5547&lt;15,"Medium",D5547&lt;20,"High",D5547&gt;=20,"Very High")</f>
        <v>High</v>
      </c>
      <c r="R5547" t="str">
        <f t="shared" si="173"/>
        <v>Normal</v>
      </c>
    </row>
    <row r="5548" spans="1:18" x14ac:dyDescent="0.3">
      <c r="A5548" t="s">
        <v>5559</v>
      </c>
      <c r="B5548" s="2">
        <v>1893</v>
      </c>
      <c r="C5548" t="s">
        <v>10013</v>
      </c>
      <c r="D5548" s="1">
        <v>20.58</v>
      </c>
      <c r="E5548" t="s">
        <v>10017</v>
      </c>
      <c r="F5548" s="2">
        <v>60358</v>
      </c>
      <c r="G5548" t="s">
        <v>10039</v>
      </c>
      <c r="H5548" t="s">
        <v>10033</v>
      </c>
      <c r="I5548" s="2">
        <v>750</v>
      </c>
      <c r="J5548" s="3">
        <v>20.7</v>
      </c>
      <c r="K5548" t="s">
        <v>10035</v>
      </c>
      <c r="L5548" s="4">
        <v>43381</v>
      </c>
      <c r="M5548" t="s">
        <v>10036</v>
      </c>
      <c r="N5548">
        <f t="shared" si="172"/>
        <v>0</v>
      </c>
      <c r="O5548" t="str" cm="1">
        <f t="array" ref="O5548">_xlfn.IFS(I5548&lt;600, "Very Poor",I5548&lt;650,"Poor",I5548&lt;700,"Fair",I5548&lt;750,"Good",I5548&gt;=750,"Excellent")</f>
        <v>Excellent</v>
      </c>
      <c r="P5548" t="str" cm="1">
        <f t="array" ref="P5548">_xlfn.IFS(F5548&lt;30000,"Low",F5548&lt;60000,"Lower Middle",F5548&lt;100000, "Upper Middle",F5548&gt;=100000, "High")</f>
        <v>Upper Middle</v>
      </c>
      <c r="Q5548" t="str" cm="1">
        <f t="array" ref="Q5548">_xlfn.IFS(D5548&lt;10,"Low",D5548&lt;15,"Medium",D5548&lt;20,"High",D5548&gt;=20,"Very High")</f>
        <v>Very High</v>
      </c>
      <c r="R5548" t="str">
        <f t="shared" si="173"/>
        <v>Normal</v>
      </c>
    </row>
    <row r="5549" spans="1:18" x14ac:dyDescent="0.3">
      <c r="A5549" t="s">
        <v>5560</v>
      </c>
      <c r="B5549" s="2">
        <v>35158</v>
      </c>
      <c r="C5549" t="s">
        <v>10013</v>
      </c>
      <c r="D5549" s="1">
        <v>8.44</v>
      </c>
      <c r="E5549" t="s">
        <v>10024</v>
      </c>
      <c r="F5549" s="2">
        <v>23019</v>
      </c>
      <c r="G5549" t="s">
        <v>10040</v>
      </c>
      <c r="H5549" t="s">
        <v>10026</v>
      </c>
      <c r="I5549" s="2">
        <v>799</v>
      </c>
      <c r="J5549" s="3">
        <v>20.7</v>
      </c>
      <c r="K5549" t="s">
        <v>10034</v>
      </c>
      <c r="L5549" s="4">
        <v>42123</v>
      </c>
      <c r="M5549" t="s">
        <v>10036</v>
      </c>
      <c r="N5549">
        <f t="shared" si="172"/>
        <v>0</v>
      </c>
      <c r="O5549" t="str" cm="1">
        <f t="array" ref="O5549">_xlfn.IFS(I5549&lt;600, "Very Poor",I5549&lt;650,"Poor",I5549&lt;700,"Fair",I5549&lt;750,"Good",I5549&gt;=750,"Excellent")</f>
        <v>Excellent</v>
      </c>
      <c r="P5549" t="str" cm="1">
        <f t="array" ref="P5549">_xlfn.IFS(F5549&lt;30000,"Low",F5549&lt;60000,"Lower Middle",F5549&lt;100000, "Upper Middle",F5549&gt;=100000, "High")</f>
        <v>Low</v>
      </c>
      <c r="Q5549" t="str" cm="1">
        <f t="array" ref="Q5549">_xlfn.IFS(D5549&lt;10,"Low",D5549&lt;15,"Medium",D5549&lt;20,"High",D5549&gt;=20,"Very High")</f>
        <v>Low</v>
      </c>
      <c r="R5549" t="str">
        <f t="shared" si="173"/>
        <v>Normal</v>
      </c>
    </row>
    <row r="5550" spans="1:18" x14ac:dyDescent="0.3">
      <c r="A5550" t="s">
        <v>5561</v>
      </c>
      <c r="B5550" s="2">
        <v>20773</v>
      </c>
      <c r="C5550" t="s">
        <v>10014</v>
      </c>
      <c r="D5550" s="1">
        <v>12.98</v>
      </c>
      <c r="E5550" t="s">
        <v>10022</v>
      </c>
      <c r="F5550" s="2">
        <v>123661</v>
      </c>
      <c r="G5550" t="s">
        <v>10040</v>
      </c>
      <c r="H5550" t="s">
        <v>10028</v>
      </c>
      <c r="I5550" s="2">
        <v>833</v>
      </c>
      <c r="J5550" s="3">
        <v>25.4</v>
      </c>
      <c r="K5550" t="s">
        <v>10034</v>
      </c>
      <c r="L5550" s="4">
        <v>43636</v>
      </c>
      <c r="M5550" t="s">
        <v>10036</v>
      </c>
      <c r="N5550">
        <f t="shared" si="172"/>
        <v>0</v>
      </c>
      <c r="O5550" t="str" cm="1">
        <f t="array" ref="O5550">_xlfn.IFS(I5550&lt;600, "Very Poor",I5550&lt;650,"Poor",I5550&lt;700,"Fair",I5550&lt;750,"Good",I5550&gt;=750,"Excellent")</f>
        <v>Excellent</v>
      </c>
      <c r="P5550" t="str" cm="1">
        <f t="array" ref="P5550">_xlfn.IFS(F5550&lt;30000,"Low",F5550&lt;60000,"Lower Middle",F5550&lt;100000, "Upper Middle",F5550&gt;=100000, "High")</f>
        <v>High</v>
      </c>
      <c r="Q5550" t="str" cm="1">
        <f t="array" ref="Q5550">_xlfn.IFS(D5550&lt;10,"Low",D5550&lt;15,"Medium",D5550&lt;20,"High",D5550&gt;=20,"Very High")</f>
        <v>Medium</v>
      </c>
      <c r="R5550" t="str">
        <f t="shared" si="173"/>
        <v>Normal</v>
      </c>
    </row>
    <row r="5551" spans="1:18" x14ac:dyDescent="0.3">
      <c r="A5551" t="s">
        <v>5562</v>
      </c>
      <c r="B5551" s="2">
        <v>5239</v>
      </c>
      <c r="C5551" t="s">
        <v>10013</v>
      </c>
      <c r="D5551" s="1">
        <v>14.35</v>
      </c>
      <c r="E5551" t="s">
        <v>10018</v>
      </c>
      <c r="F5551" s="2">
        <v>38748</v>
      </c>
      <c r="G5551" t="s">
        <v>10039</v>
      </c>
      <c r="H5551" t="s">
        <v>10028</v>
      </c>
      <c r="I5551" s="2">
        <v>712</v>
      </c>
      <c r="J5551" s="3">
        <v>14.2</v>
      </c>
      <c r="K5551" t="s">
        <v>10034</v>
      </c>
      <c r="L5551" s="4">
        <v>43084</v>
      </c>
      <c r="M5551" t="s">
        <v>10036</v>
      </c>
      <c r="N5551">
        <f t="shared" si="172"/>
        <v>0</v>
      </c>
      <c r="O5551" t="str" cm="1">
        <f t="array" ref="O5551">_xlfn.IFS(I5551&lt;600, "Very Poor",I5551&lt;650,"Poor",I5551&lt;700,"Fair",I5551&lt;750,"Good",I5551&gt;=750,"Excellent")</f>
        <v>Good</v>
      </c>
      <c r="P5551" t="str" cm="1">
        <f t="array" ref="P5551">_xlfn.IFS(F5551&lt;30000,"Low",F5551&lt;60000,"Lower Middle",F5551&lt;100000, "Upper Middle",F5551&gt;=100000, "High")</f>
        <v>Lower Middle</v>
      </c>
      <c r="Q5551" t="str" cm="1">
        <f t="array" ref="Q5551">_xlfn.IFS(D5551&lt;10,"Low",D5551&lt;15,"Medium",D5551&lt;20,"High",D5551&gt;=20,"Very High")</f>
        <v>Medium</v>
      </c>
      <c r="R5551" t="str">
        <f t="shared" si="173"/>
        <v>Normal</v>
      </c>
    </row>
    <row r="5552" spans="1:18" x14ac:dyDescent="0.3">
      <c r="A5552" t="s">
        <v>5563</v>
      </c>
      <c r="B5552" s="2">
        <v>21863</v>
      </c>
      <c r="C5552" t="s">
        <v>10014</v>
      </c>
      <c r="D5552" s="1">
        <v>12.86</v>
      </c>
      <c r="E5552" t="s">
        <v>10025</v>
      </c>
      <c r="F5552" s="2">
        <v>134814</v>
      </c>
      <c r="G5552" t="s">
        <v>10039</v>
      </c>
      <c r="H5552" t="s">
        <v>10026</v>
      </c>
      <c r="I5552" s="2">
        <v>815</v>
      </c>
      <c r="J5552" s="3">
        <v>5.7</v>
      </c>
      <c r="K5552" t="s">
        <v>10035</v>
      </c>
      <c r="L5552" s="4">
        <v>42489</v>
      </c>
      <c r="M5552" t="s">
        <v>10036</v>
      </c>
      <c r="N5552">
        <f t="shared" si="172"/>
        <v>0</v>
      </c>
      <c r="O5552" t="str" cm="1">
        <f t="array" ref="O5552">_xlfn.IFS(I5552&lt;600, "Very Poor",I5552&lt;650,"Poor",I5552&lt;700,"Fair",I5552&lt;750,"Good",I5552&gt;=750,"Excellent")</f>
        <v>Excellent</v>
      </c>
      <c r="P5552" t="str" cm="1">
        <f t="array" ref="P5552">_xlfn.IFS(F5552&lt;30000,"Low",F5552&lt;60000,"Lower Middle",F5552&lt;100000, "Upper Middle",F5552&gt;=100000, "High")</f>
        <v>High</v>
      </c>
      <c r="Q5552" t="str" cm="1">
        <f t="array" ref="Q5552">_xlfn.IFS(D5552&lt;10,"Low",D5552&lt;15,"Medium",D5552&lt;20,"High",D5552&gt;=20,"Very High")</f>
        <v>Medium</v>
      </c>
      <c r="R5552" t="str">
        <f t="shared" si="173"/>
        <v>Normal</v>
      </c>
    </row>
    <row r="5553" spans="1:18" x14ac:dyDescent="0.3">
      <c r="A5553" t="s">
        <v>5564</v>
      </c>
      <c r="B5553" s="2">
        <v>4432</v>
      </c>
      <c r="C5553" t="s">
        <v>10013</v>
      </c>
      <c r="D5553" s="1">
        <v>26.61</v>
      </c>
      <c r="E5553" t="s">
        <v>10022</v>
      </c>
      <c r="F5553" s="2">
        <v>48975</v>
      </c>
      <c r="G5553" t="s">
        <v>10038</v>
      </c>
      <c r="H5553" t="s">
        <v>10029</v>
      </c>
      <c r="I5553" s="2">
        <v>744</v>
      </c>
      <c r="J5553" s="3">
        <v>27.6</v>
      </c>
      <c r="K5553" t="s">
        <v>10035</v>
      </c>
      <c r="L5553" s="4">
        <v>43933</v>
      </c>
      <c r="M5553" t="s">
        <v>10037</v>
      </c>
      <c r="N5553">
        <f t="shared" si="172"/>
        <v>1</v>
      </c>
      <c r="O5553" t="str" cm="1">
        <f t="array" ref="O5553">_xlfn.IFS(I5553&lt;600, "Very Poor",I5553&lt;650,"Poor",I5553&lt;700,"Fair",I5553&lt;750,"Good",I5553&gt;=750,"Excellent")</f>
        <v>Good</v>
      </c>
      <c r="P5553" t="str" cm="1">
        <f t="array" ref="P5553">_xlfn.IFS(F5553&lt;30000,"Low",F5553&lt;60000,"Lower Middle",F5553&lt;100000, "Upper Middle",F5553&gt;=100000, "High")</f>
        <v>Lower Middle</v>
      </c>
      <c r="Q5553" t="str" cm="1">
        <f t="array" ref="Q5553">_xlfn.IFS(D5553&lt;10,"Low",D5553&lt;15,"Medium",D5553&lt;20,"High",D5553&gt;=20,"Very High")</f>
        <v>Very High</v>
      </c>
      <c r="R5553" t="str">
        <f t="shared" si="173"/>
        <v>Normal</v>
      </c>
    </row>
    <row r="5554" spans="1:18" x14ac:dyDescent="0.3">
      <c r="A5554" t="s">
        <v>5565</v>
      </c>
      <c r="B5554" s="2">
        <v>36139</v>
      </c>
      <c r="C5554" t="s">
        <v>10013</v>
      </c>
      <c r="D5554" s="1">
        <v>19.54</v>
      </c>
      <c r="E5554" t="s">
        <v>10017</v>
      </c>
      <c r="F5554" s="2">
        <v>96524</v>
      </c>
      <c r="G5554" t="s">
        <v>10040</v>
      </c>
      <c r="H5554" t="s">
        <v>10027</v>
      </c>
      <c r="I5554" s="2">
        <v>773</v>
      </c>
      <c r="J5554" s="3">
        <v>26.3</v>
      </c>
      <c r="K5554" t="s">
        <v>10035</v>
      </c>
      <c r="L5554" s="4">
        <v>42516</v>
      </c>
      <c r="M5554" t="s">
        <v>10037</v>
      </c>
      <c r="N5554">
        <f t="shared" si="172"/>
        <v>1</v>
      </c>
      <c r="O5554" t="str" cm="1">
        <f t="array" ref="O5554">_xlfn.IFS(I5554&lt;600, "Very Poor",I5554&lt;650,"Poor",I5554&lt;700,"Fair",I5554&lt;750,"Good",I5554&gt;=750,"Excellent")</f>
        <v>Excellent</v>
      </c>
      <c r="P5554" t="str" cm="1">
        <f t="array" ref="P5554">_xlfn.IFS(F5554&lt;30000,"Low",F5554&lt;60000,"Lower Middle",F5554&lt;100000, "Upper Middle",F5554&gt;=100000, "High")</f>
        <v>Upper Middle</v>
      </c>
      <c r="Q5554" t="str" cm="1">
        <f t="array" ref="Q5554">_xlfn.IFS(D5554&lt;10,"Low",D5554&lt;15,"Medium",D5554&lt;20,"High",D5554&gt;=20,"Very High")</f>
        <v>High</v>
      </c>
      <c r="R5554" t="str">
        <f t="shared" si="173"/>
        <v>Normal</v>
      </c>
    </row>
    <row r="5555" spans="1:18" x14ac:dyDescent="0.3">
      <c r="A5555" t="s">
        <v>5566</v>
      </c>
      <c r="B5555" s="2">
        <v>2515</v>
      </c>
      <c r="C5555" t="s">
        <v>10013</v>
      </c>
      <c r="D5555" s="1">
        <v>23.23</v>
      </c>
      <c r="E5555" t="s">
        <v>10016</v>
      </c>
      <c r="F5555" s="2">
        <v>57594</v>
      </c>
      <c r="G5555" t="s">
        <v>10040</v>
      </c>
      <c r="H5555" t="s">
        <v>10029</v>
      </c>
      <c r="I5555" s="2">
        <v>737</v>
      </c>
      <c r="J5555" s="3">
        <v>21.7</v>
      </c>
      <c r="K5555" t="s">
        <v>10035</v>
      </c>
      <c r="L5555" s="4">
        <v>43372</v>
      </c>
      <c r="M5555" t="s">
        <v>10036</v>
      </c>
      <c r="N5555">
        <f t="shared" si="172"/>
        <v>0</v>
      </c>
      <c r="O5555" t="str" cm="1">
        <f t="array" ref="O5555">_xlfn.IFS(I5555&lt;600, "Very Poor",I5555&lt;650,"Poor",I5555&lt;700,"Fair",I5555&lt;750,"Good",I5555&gt;=750,"Excellent")</f>
        <v>Good</v>
      </c>
      <c r="P5555" t="str" cm="1">
        <f t="array" ref="P5555">_xlfn.IFS(F5555&lt;30000,"Low",F5555&lt;60000,"Lower Middle",F5555&lt;100000, "Upper Middle",F5555&gt;=100000, "High")</f>
        <v>Lower Middle</v>
      </c>
      <c r="Q5555" t="str" cm="1">
        <f t="array" ref="Q5555">_xlfn.IFS(D5555&lt;10,"Low",D5555&lt;15,"Medium",D5555&lt;20,"High",D5555&gt;=20,"Very High")</f>
        <v>Very High</v>
      </c>
      <c r="R5555" t="str">
        <f t="shared" si="173"/>
        <v>Normal</v>
      </c>
    </row>
    <row r="5556" spans="1:18" x14ac:dyDescent="0.3">
      <c r="A5556" t="s">
        <v>5567</v>
      </c>
      <c r="B5556" s="2">
        <v>32670</v>
      </c>
      <c r="C5556" t="s">
        <v>10013</v>
      </c>
      <c r="D5556" s="1">
        <v>10.92</v>
      </c>
      <c r="E5556" t="s">
        <v>10021</v>
      </c>
      <c r="F5556" s="2">
        <v>23249</v>
      </c>
      <c r="G5556" t="s">
        <v>10039</v>
      </c>
      <c r="H5556" t="s">
        <v>10033</v>
      </c>
      <c r="I5556" s="2">
        <v>623</v>
      </c>
      <c r="J5556" s="3">
        <v>35.700000000000003</v>
      </c>
      <c r="K5556" t="s">
        <v>10035</v>
      </c>
      <c r="L5556" s="4">
        <v>44133</v>
      </c>
      <c r="M5556" t="s">
        <v>10037</v>
      </c>
      <c r="N5556">
        <f t="shared" si="172"/>
        <v>1</v>
      </c>
      <c r="O5556" t="str" cm="1">
        <f t="array" ref="O5556">_xlfn.IFS(I5556&lt;600, "Very Poor",I5556&lt;650,"Poor",I5556&lt;700,"Fair",I5556&lt;750,"Good",I5556&gt;=750,"Excellent")</f>
        <v>Poor</v>
      </c>
      <c r="P5556" t="str" cm="1">
        <f t="array" ref="P5556">_xlfn.IFS(F5556&lt;30000,"Low",F5556&lt;60000,"Lower Middle",F5556&lt;100000, "Upper Middle",F5556&gt;=100000, "High")</f>
        <v>Low</v>
      </c>
      <c r="Q5556" t="str" cm="1">
        <f t="array" ref="Q5556">_xlfn.IFS(D5556&lt;10,"Low",D5556&lt;15,"Medium",D5556&lt;20,"High",D5556&gt;=20,"Very High")</f>
        <v>Medium</v>
      </c>
      <c r="R5556" t="str">
        <f t="shared" si="173"/>
        <v>Normal</v>
      </c>
    </row>
    <row r="5557" spans="1:18" x14ac:dyDescent="0.3">
      <c r="A5557" t="s">
        <v>5568</v>
      </c>
      <c r="B5557" s="2">
        <v>15605</v>
      </c>
      <c r="C5557" t="s">
        <v>10013</v>
      </c>
      <c r="D5557" s="1">
        <v>11.6</v>
      </c>
      <c r="E5557" t="s">
        <v>10018</v>
      </c>
      <c r="F5557" s="2">
        <v>138589</v>
      </c>
      <c r="G5557" t="s">
        <v>10039</v>
      </c>
      <c r="H5557" t="s">
        <v>10027</v>
      </c>
      <c r="I5557" s="2">
        <v>766</v>
      </c>
      <c r="J5557" s="3">
        <v>22.8</v>
      </c>
      <c r="K5557" t="s">
        <v>10034</v>
      </c>
      <c r="L5557" s="4">
        <v>42973</v>
      </c>
      <c r="M5557" t="s">
        <v>10036</v>
      </c>
      <c r="N5557">
        <f t="shared" si="172"/>
        <v>0</v>
      </c>
      <c r="O5557" t="str" cm="1">
        <f t="array" ref="O5557">_xlfn.IFS(I5557&lt;600, "Very Poor",I5557&lt;650,"Poor",I5557&lt;700,"Fair",I5557&lt;750,"Good",I5557&gt;=750,"Excellent")</f>
        <v>Excellent</v>
      </c>
      <c r="P5557" t="str" cm="1">
        <f t="array" ref="P5557">_xlfn.IFS(F5557&lt;30000,"Low",F5557&lt;60000,"Lower Middle",F5557&lt;100000, "Upper Middle",F5557&gt;=100000, "High")</f>
        <v>High</v>
      </c>
      <c r="Q5557" t="str" cm="1">
        <f t="array" ref="Q5557">_xlfn.IFS(D5557&lt;10,"Low",D5557&lt;15,"Medium",D5557&lt;20,"High",D5557&gt;=20,"Very High")</f>
        <v>Medium</v>
      </c>
      <c r="R5557" t="str">
        <f t="shared" si="173"/>
        <v>Normal</v>
      </c>
    </row>
    <row r="5558" spans="1:18" x14ac:dyDescent="0.3">
      <c r="A5558" t="s">
        <v>5569</v>
      </c>
      <c r="B5558" s="2">
        <v>6586</v>
      </c>
      <c r="C5558" t="s">
        <v>10013</v>
      </c>
      <c r="D5558" s="1">
        <v>10.63</v>
      </c>
      <c r="E5558" t="s">
        <v>10019</v>
      </c>
      <c r="F5558" s="2">
        <v>81929</v>
      </c>
      <c r="G5558" t="s">
        <v>10039</v>
      </c>
      <c r="H5558" t="s">
        <v>10031</v>
      </c>
      <c r="I5558" s="2">
        <v>711</v>
      </c>
      <c r="J5558" s="3">
        <v>15.6</v>
      </c>
      <c r="K5558" t="s">
        <v>10034</v>
      </c>
      <c r="L5558" s="4">
        <v>43823</v>
      </c>
      <c r="M5558" t="s">
        <v>10036</v>
      </c>
      <c r="N5558">
        <f t="shared" si="172"/>
        <v>0</v>
      </c>
      <c r="O5558" t="str" cm="1">
        <f t="array" ref="O5558">_xlfn.IFS(I5558&lt;600, "Very Poor",I5558&lt;650,"Poor",I5558&lt;700,"Fair",I5558&lt;750,"Good",I5558&gt;=750,"Excellent")</f>
        <v>Good</v>
      </c>
      <c r="P5558" t="str" cm="1">
        <f t="array" ref="P5558">_xlfn.IFS(F5558&lt;30000,"Low",F5558&lt;60000,"Lower Middle",F5558&lt;100000, "Upper Middle",F5558&gt;=100000, "High")</f>
        <v>Upper Middle</v>
      </c>
      <c r="Q5558" t="str" cm="1">
        <f t="array" ref="Q5558">_xlfn.IFS(D5558&lt;10,"Low",D5558&lt;15,"Medium",D5558&lt;20,"High",D5558&gt;=20,"Very High")</f>
        <v>Medium</v>
      </c>
      <c r="R5558" t="str">
        <f t="shared" si="173"/>
        <v>Normal</v>
      </c>
    </row>
    <row r="5559" spans="1:18" x14ac:dyDescent="0.3">
      <c r="A5559" t="s">
        <v>5570</v>
      </c>
      <c r="B5559" s="2">
        <v>36685</v>
      </c>
      <c r="C5559" t="s">
        <v>10014</v>
      </c>
      <c r="D5559" s="1">
        <v>22.2</v>
      </c>
      <c r="E5559" t="s">
        <v>10022</v>
      </c>
      <c r="F5559" s="2">
        <v>49108</v>
      </c>
      <c r="G5559" t="s">
        <v>10040</v>
      </c>
      <c r="H5559" t="s">
        <v>10030</v>
      </c>
      <c r="I5559" s="2">
        <v>738</v>
      </c>
      <c r="J5559" s="3">
        <v>30</v>
      </c>
      <c r="K5559" t="s">
        <v>10035</v>
      </c>
      <c r="L5559" s="4">
        <v>42778</v>
      </c>
      <c r="M5559" t="s">
        <v>10037</v>
      </c>
      <c r="N5559">
        <f t="shared" si="172"/>
        <v>1</v>
      </c>
      <c r="O5559" t="str" cm="1">
        <f t="array" ref="O5559">_xlfn.IFS(I5559&lt;600, "Very Poor",I5559&lt;650,"Poor",I5559&lt;700,"Fair",I5559&lt;750,"Good",I5559&gt;=750,"Excellent")</f>
        <v>Good</v>
      </c>
      <c r="P5559" t="str" cm="1">
        <f t="array" ref="P5559">_xlfn.IFS(F5559&lt;30000,"Low",F5559&lt;60000,"Lower Middle",F5559&lt;100000, "Upper Middle",F5559&gt;=100000, "High")</f>
        <v>Lower Middle</v>
      </c>
      <c r="Q5559" t="str" cm="1">
        <f t="array" ref="Q5559">_xlfn.IFS(D5559&lt;10,"Low",D5559&lt;15,"Medium",D5559&lt;20,"High",D5559&gt;=20,"Very High")</f>
        <v>Very High</v>
      </c>
      <c r="R5559" t="str">
        <f t="shared" si="173"/>
        <v>Normal</v>
      </c>
    </row>
    <row r="5560" spans="1:18" x14ac:dyDescent="0.3">
      <c r="A5560" t="s">
        <v>5571</v>
      </c>
      <c r="B5560" s="2">
        <v>32186</v>
      </c>
      <c r="C5560" t="s">
        <v>10013</v>
      </c>
      <c r="D5560" s="1">
        <v>13.73</v>
      </c>
      <c r="E5560" t="s">
        <v>10019</v>
      </c>
      <c r="F5560" s="2">
        <v>115892</v>
      </c>
      <c r="G5560" t="s">
        <v>10039</v>
      </c>
      <c r="H5560" t="s">
        <v>10026</v>
      </c>
      <c r="I5560" s="2">
        <v>826</v>
      </c>
      <c r="J5560" s="3">
        <v>38.700000000000003</v>
      </c>
      <c r="K5560" t="s">
        <v>10035</v>
      </c>
      <c r="L5560" s="4">
        <v>43161</v>
      </c>
      <c r="M5560" t="s">
        <v>10036</v>
      </c>
      <c r="N5560">
        <f t="shared" si="172"/>
        <v>0</v>
      </c>
      <c r="O5560" t="str" cm="1">
        <f t="array" ref="O5560">_xlfn.IFS(I5560&lt;600, "Very Poor",I5560&lt;650,"Poor",I5560&lt;700,"Fair",I5560&lt;750,"Good",I5560&gt;=750,"Excellent")</f>
        <v>Excellent</v>
      </c>
      <c r="P5560" t="str" cm="1">
        <f t="array" ref="P5560">_xlfn.IFS(F5560&lt;30000,"Low",F5560&lt;60000,"Lower Middle",F5560&lt;100000, "Upper Middle",F5560&gt;=100000, "High")</f>
        <v>High</v>
      </c>
      <c r="Q5560" t="str" cm="1">
        <f t="array" ref="Q5560">_xlfn.IFS(D5560&lt;10,"Low",D5560&lt;15,"Medium",D5560&lt;20,"High",D5560&gt;=20,"Very High")</f>
        <v>Medium</v>
      </c>
      <c r="R5560" t="str">
        <f t="shared" si="173"/>
        <v>Normal</v>
      </c>
    </row>
    <row r="5561" spans="1:18" x14ac:dyDescent="0.3">
      <c r="A5561" t="s">
        <v>5572</v>
      </c>
      <c r="B5561" s="2">
        <v>27928</v>
      </c>
      <c r="C5561" t="s">
        <v>10013</v>
      </c>
      <c r="D5561" s="1">
        <v>15.13</v>
      </c>
      <c r="E5561" t="s">
        <v>10024</v>
      </c>
      <c r="F5561" s="2">
        <v>41541</v>
      </c>
      <c r="G5561" t="s">
        <v>10040</v>
      </c>
      <c r="H5561" t="s">
        <v>10029</v>
      </c>
      <c r="I5561" s="2">
        <v>655</v>
      </c>
      <c r="J5561" s="3">
        <v>30.8</v>
      </c>
      <c r="K5561" t="s">
        <v>10035</v>
      </c>
      <c r="L5561" s="4">
        <v>43458</v>
      </c>
      <c r="M5561" t="s">
        <v>10036</v>
      </c>
      <c r="N5561">
        <f t="shared" si="172"/>
        <v>0</v>
      </c>
      <c r="O5561" t="str" cm="1">
        <f t="array" ref="O5561">_xlfn.IFS(I5561&lt;600, "Very Poor",I5561&lt;650,"Poor",I5561&lt;700,"Fair",I5561&lt;750,"Good",I5561&gt;=750,"Excellent")</f>
        <v>Fair</v>
      </c>
      <c r="P5561" t="str" cm="1">
        <f t="array" ref="P5561">_xlfn.IFS(F5561&lt;30000,"Low",F5561&lt;60000,"Lower Middle",F5561&lt;100000, "Upper Middle",F5561&gt;=100000, "High")</f>
        <v>Lower Middle</v>
      </c>
      <c r="Q5561" t="str" cm="1">
        <f t="array" ref="Q5561">_xlfn.IFS(D5561&lt;10,"Low",D5561&lt;15,"Medium",D5561&lt;20,"High",D5561&gt;=20,"Very High")</f>
        <v>High</v>
      </c>
      <c r="R5561" t="str">
        <f t="shared" si="173"/>
        <v>Normal</v>
      </c>
    </row>
    <row r="5562" spans="1:18" x14ac:dyDescent="0.3">
      <c r="A5562" t="s">
        <v>5573</v>
      </c>
      <c r="B5562" s="2">
        <v>33728</v>
      </c>
      <c r="C5562" t="s">
        <v>10014</v>
      </c>
      <c r="D5562" s="1">
        <v>22.73</v>
      </c>
      <c r="E5562" t="s">
        <v>10021</v>
      </c>
      <c r="F5562" s="2">
        <v>64661</v>
      </c>
      <c r="G5562" t="s">
        <v>10039</v>
      </c>
      <c r="H5562" t="s">
        <v>10033</v>
      </c>
      <c r="I5562" s="2">
        <v>587</v>
      </c>
      <c r="J5562" s="3">
        <v>36.799999999999997</v>
      </c>
      <c r="K5562" t="s">
        <v>10034</v>
      </c>
      <c r="L5562" s="4">
        <v>43500</v>
      </c>
      <c r="M5562" t="s">
        <v>10037</v>
      </c>
      <c r="N5562">
        <f t="shared" si="172"/>
        <v>1</v>
      </c>
      <c r="O5562" t="str" cm="1">
        <f t="array" ref="O5562">_xlfn.IFS(I5562&lt;600, "Very Poor",I5562&lt;650,"Poor",I5562&lt;700,"Fair",I5562&lt;750,"Good",I5562&gt;=750,"Excellent")</f>
        <v>Very Poor</v>
      </c>
      <c r="P5562" t="str" cm="1">
        <f t="array" ref="P5562">_xlfn.IFS(F5562&lt;30000,"Low",F5562&lt;60000,"Lower Middle",F5562&lt;100000, "Upper Middle",F5562&gt;=100000, "High")</f>
        <v>Upper Middle</v>
      </c>
      <c r="Q5562" t="str" cm="1">
        <f t="array" ref="Q5562">_xlfn.IFS(D5562&lt;10,"Low",D5562&lt;15,"Medium",D5562&lt;20,"High",D5562&gt;=20,"Very High")</f>
        <v>Very High</v>
      </c>
      <c r="R5562" t="str">
        <f t="shared" si="173"/>
        <v>High Risk</v>
      </c>
    </row>
    <row r="5563" spans="1:18" x14ac:dyDescent="0.3">
      <c r="A5563" t="s">
        <v>5574</v>
      </c>
      <c r="B5563" s="2">
        <v>18551</v>
      </c>
      <c r="C5563" t="s">
        <v>10014</v>
      </c>
      <c r="D5563" s="1">
        <v>29.29</v>
      </c>
      <c r="E5563" t="s">
        <v>10024</v>
      </c>
      <c r="F5563" s="2">
        <v>110594</v>
      </c>
      <c r="G5563" t="s">
        <v>10039</v>
      </c>
      <c r="H5563" t="s">
        <v>10033</v>
      </c>
      <c r="I5563" s="2">
        <v>657</v>
      </c>
      <c r="J5563" s="3">
        <v>8.9</v>
      </c>
      <c r="K5563" t="s">
        <v>10034</v>
      </c>
      <c r="L5563" s="4">
        <v>43015</v>
      </c>
      <c r="M5563" t="s">
        <v>10036</v>
      </c>
      <c r="N5563">
        <f t="shared" si="172"/>
        <v>0</v>
      </c>
      <c r="O5563" t="str" cm="1">
        <f t="array" ref="O5563">_xlfn.IFS(I5563&lt;600, "Very Poor",I5563&lt;650,"Poor",I5563&lt;700,"Fair",I5563&lt;750,"Good",I5563&gt;=750,"Excellent")</f>
        <v>Fair</v>
      </c>
      <c r="P5563" t="str" cm="1">
        <f t="array" ref="P5563">_xlfn.IFS(F5563&lt;30000,"Low",F5563&lt;60000,"Lower Middle",F5563&lt;100000, "Upper Middle",F5563&gt;=100000, "High")</f>
        <v>High</v>
      </c>
      <c r="Q5563" t="str" cm="1">
        <f t="array" ref="Q5563">_xlfn.IFS(D5563&lt;10,"Low",D5563&lt;15,"Medium",D5563&lt;20,"High",D5563&gt;=20,"Very High")</f>
        <v>Very High</v>
      </c>
      <c r="R5563" t="str">
        <f t="shared" si="173"/>
        <v>Normal</v>
      </c>
    </row>
    <row r="5564" spans="1:18" x14ac:dyDescent="0.3">
      <c r="A5564" t="s">
        <v>5575</v>
      </c>
      <c r="B5564" s="2">
        <v>22493</v>
      </c>
      <c r="C5564" t="s">
        <v>10013</v>
      </c>
      <c r="D5564" s="1">
        <v>9.0500000000000007</v>
      </c>
      <c r="E5564" t="s">
        <v>10015</v>
      </c>
      <c r="F5564" s="2">
        <v>39423</v>
      </c>
      <c r="G5564" t="s">
        <v>10038</v>
      </c>
      <c r="H5564" t="s">
        <v>10027</v>
      </c>
      <c r="I5564" s="2">
        <v>686</v>
      </c>
      <c r="J5564" s="3">
        <v>9.1999999999999993</v>
      </c>
      <c r="K5564" t="s">
        <v>10034</v>
      </c>
      <c r="L5564" s="4">
        <v>43323</v>
      </c>
      <c r="M5564" t="s">
        <v>10036</v>
      </c>
      <c r="N5564">
        <f t="shared" si="172"/>
        <v>0</v>
      </c>
      <c r="O5564" t="str" cm="1">
        <f t="array" ref="O5564">_xlfn.IFS(I5564&lt;600, "Very Poor",I5564&lt;650,"Poor",I5564&lt;700,"Fair",I5564&lt;750,"Good",I5564&gt;=750,"Excellent")</f>
        <v>Fair</v>
      </c>
      <c r="P5564" t="str" cm="1">
        <f t="array" ref="P5564">_xlfn.IFS(F5564&lt;30000,"Low",F5564&lt;60000,"Lower Middle",F5564&lt;100000, "Upper Middle",F5564&gt;=100000, "High")</f>
        <v>Lower Middle</v>
      </c>
      <c r="Q5564" t="str" cm="1">
        <f t="array" ref="Q5564">_xlfn.IFS(D5564&lt;10,"Low",D5564&lt;15,"Medium",D5564&lt;20,"High",D5564&gt;=20,"Very High")</f>
        <v>Low</v>
      </c>
      <c r="R5564" t="str">
        <f t="shared" si="173"/>
        <v>Normal</v>
      </c>
    </row>
    <row r="5565" spans="1:18" x14ac:dyDescent="0.3">
      <c r="A5565" t="s">
        <v>5576</v>
      </c>
      <c r="B5565" s="2">
        <v>21711</v>
      </c>
      <c r="C5565" t="s">
        <v>10013</v>
      </c>
      <c r="D5565" s="1">
        <v>6.57</v>
      </c>
      <c r="E5565" t="s">
        <v>10019</v>
      </c>
      <c r="F5565" s="2">
        <v>106330</v>
      </c>
      <c r="G5565" t="s">
        <v>10040</v>
      </c>
      <c r="H5565" t="s">
        <v>10031</v>
      </c>
      <c r="I5565" s="2">
        <v>619</v>
      </c>
      <c r="J5565" s="3">
        <v>10.4</v>
      </c>
      <c r="K5565" t="s">
        <v>10034</v>
      </c>
      <c r="L5565" s="4">
        <v>42810</v>
      </c>
      <c r="M5565" t="s">
        <v>10036</v>
      </c>
      <c r="N5565">
        <f t="shared" si="172"/>
        <v>0</v>
      </c>
      <c r="O5565" t="str" cm="1">
        <f t="array" ref="O5565">_xlfn.IFS(I5565&lt;600, "Very Poor",I5565&lt;650,"Poor",I5565&lt;700,"Fair",I5565&lt;750,"Good",I5565&gt;=750,"Excellent")</f>
        <v>Poor</v>
      </c>
      <c r="P5565" t="str" cm="1">
        <f t="array" ref="P5565">_xlfn.IFS(F5565&lt;30000,"Low",F5565&lt;60000,"Lower Middle",F5565&lt;100000, "Upper Middle",F5565&gt;=100000, "High")</f>
        <v>High</v>
      </c>
      <c r="Q5565" t="str" cm="1">
        <f t="array" ref="Q5565">_xlfn.IFS(D5565&lt;10,"Low",D5565&lt;15,"Medium",D5565&lt;20,"High",D5565&gt;=20,"Very High")</f>
        <v>Low</v>
      </c>
      <c r="R5565" t="str">
        <f t="shared" si="173"/>
        <v>Normal</v>
      </c>
    </row>
    <row r="5566" spans="1:18" x14ac:dyDescent="0.3">
      <c r="A5566" t="s">
        <v>5577</v>
      </c>
      <c r="B5566" s="2">
        <v>21039</v>
      </c>
      <c r="C5566" t="s">
        <v>10014</v>
      </c>
      <c r="D5566" s="1">
        <v>9.8699999999999992</v>
      </c>
      <c r="E5566" t="s">
        <v>10019</v>
      </c>
      <c r="F5566" s="2">
        <v>78851</v>
      </c>
      <c r="G5566" t="s">
        <v>10039</v>
      </c>
      <c r="H5566" t="s">
        <v>10027</v>
      </c>
      <c r="I5566" s="2">
        <v>684</v>
      </c>
      <c r="J5566" s="3">
        <v>29.6</v>
      </c>
      <c r="K5566" t="s">
        <v>10035</v>
      </c>
      <c r="L5566" s="4">
        <v>42302</v>
      </c>
      <c r="M5566" t="s">
        <v>10036</v>
      </c>
      <c r="N5566">
        <f t="shared" si="172"/>
        <v>0</v>
      </c>
      <c r="O5566" t="str" cm="1">
        <f t="array" ref="O5566">_xlfn.IFS(I5566&lt;600, "Very Poor",I5566&lt;650,"Poor",I5566&lt;700,"Fair",I5566&lt;750,"Good",I5566&gt;=750,"Excellent")</f>
        <v>Fair</v>
      </c>
      <c r="P5566" t="str" cm="1">
        <f t="array" ref="P5566">_xlfn.IFS(F5566&lt;30000,"Low",F5566&lt;60000,"Lower Middle",F5566&lt;100000, "Upper Middle",F5566&gt;=100000, "High")</f>
        <v>Upper Middle</v>
      </c>
      <c r="Q5566" t="str" cm="1">
        <f t="array" ref="Q5566">_xlfn.IFS(D5566&lt;10,"Low",D5566&lt;15,"Medium",D5566&lt;20,"High",D5566&gt;=20,"Very High")</f>
        <v>Low</v>
      </c>
      <c r="R5566" t="str">
        <f t="shared" si="173"/>
        <v>Normal</v>
      </c>
    </row>
    <row r="5567" spans="1:18" x14ac:dyDescent="0.3">
      <c r="A5567" t="s">
        <v>5578</v>
      </c>
      <c r="B5567" s="2">
        <v>37561</v>
      </c>
      <c r="C5567" t="s">
        <v>10014</v>
      </c>
      <c r="D5567" s="1">
        <v>23.37</v>
      </c>
      <c r="E5567" t="s">
        <v>10017</v>
      </c>
      <c r="F5567" s="2">
        <v>47744</v>
      </c>
      <c r="G5567" t="s">
        <v>10039</v>
      </c>
      <c r="H5567" t="s">
        <v>10027</v>
      </c>
      <c r="I5567" s="2">
        <v>732</v>
      </c>
      <c r="J5567" s="3">
        <v>18.600000000000001</v>
      </c>
      <c r="K5567" t="s">
        <v>10035</v>
      </c>
      <c r="L5567" s="4">
        <v>43756</v>
      </c>
      <c r="M5567" t="s">
        <v>10036</v>
      </c>
      <c r="N5567">
        <f t="shared" si="172"/>
        <v>0</v>
      </c>
      <c r="O5567" t="str" cm="1">
        <f t="array" ref="O5567">_xlfn.IFS(I5567&lt;600, "Very Poor",I5567&lt;650,"Poor",I5567&lt;700,"Fair",I5567&lt;750,"Good",I5567&gt;=750,"Excellent")</f>
        <v>Good</v>
      </c>
      <c r="P5567" t="str" cm="1">
        <f t="array" ref="P5567">_xlfn.IFS(F5567&lt;30000,"Low",F5567&lt;60000,"Lower Middle",F5567&lt;100000, "Upper Middle",F5567&gt;=100000, "High")</f>
        <v>Lower Middle</v>
      </c>
      <c r="Q5567" t="str" cm="1">
        <f t="array" ref="Q5567">_xlfn.IFS(D5567&lt;10,"Low",D5567&lt;15,"Medium",D5567&lt;20,"High",D5567&gt;=20,"Very High")</f>
        <v>Very High</v>
      </c>
      <c r="R5567" t="str">
        <f t="shared" si="173"/>
        <v>Normal</v>
      </c>
    </row>
    <row r="5568" spans="1:18" x14ac:dyDescent="0.3">
      <c r="A5568" t="s">
        <v>5579</v>
      </c>
      <c r="B5568" s="2">
        <v>10947</v>
      </c>
      <c r="C5568" t="s">
        <v>10013</v>
      </c>
      <c r="D5568" s="1">
        <v>9.8699999999999992</v>
      </c>
      <c r="E5568" t="s">
        <v>10017</v>
      </c>
      <c r="F5568" s="2">
        <v>143818</v>
      </c>
      <c r="G5568" t="s">
        <v>10038</v>
      </c>
      <c r="H5568" t="s">
        <v>10032</v>
      </c>
      <c r="I5568" s="2">
        <v>637</v>
      </c>
      <c r="J5568" s="3">
        <v>21.7</v>
      </c>
      <c r="K5568" t="s">
        <v>10035</v>
      </c>
      <c r="L5568" s="4">
        <v>44042</v>
      </c>
      <c r="M5568" t="s">
        <v>10036</v>
      </c>
      <c r="N5568">
        <f t="shared" si="172"/>
        <v>0</v>
      </c>
      <c r="O5568" t="str" cm="1">
        <f t="array" ref="O5568">_xlfn.IFS(I5568&lt;600, "Very Poor",I5568&lt;650,"Poor",I5568&lt;700,"Fair",I5568&lt;750,"Good",I5568&gt;=750,"Excellent")</f>
        <v>Poor</v>
      </c>
      <c r="P5568" t="str" cm="1">
        <f t="array" ref="P5568">_xlfn.IFS(F5568&lt;30000,"Low",F5568&lt;60000,"Lower Middle",F5568&lt;100000, "Upper Middle",F5568&gt;=100000, "High")</f>
        <v>High</v>
      </c>
      <c r="Q5568" t="str" cm="1">
        <f t="array" ref="Q5568">_xlfn.IFS(D5568&lt;10,"Low",D5568&lt;15,"Medium",D5568&lt;20,"High",D5568&gt;=20,"Very High")</f>
        <v>Low</v>
      </c>
      <c r="R5568" t="str">
        <f t="shared" si="173"/>
        <v>Normal</v>
      </c>
    </row>
    <row r="5569" spans="1:18" x14ac:dyDescent="0.3">
      <c r="A5569" t="s">
        <v>5580</v>
      </c>
      <c r="B5569" s="2">
        <v>33335</v>
      </c>
      <c r="C5569" t="s">
        <v>10013</v>
      </c>
      <c r="D5569" s="1">
        <v>19.61</v>
      </c>
      <c r="E5569" t="s">
        <v>10016</v>
      </c>
      <c r="F5569" s="2">
        <v>85552</v>
      </c>
      <c r="G5569" t="s">
        <v>10040</v>
      </c>
      <c r="H5569" t="s">
        <v>10027</v>
      </c>
      <c r="I5569" s="2">
        <v>666</v>
      </c>
      <c r="J5569" s="3">
        <v>14.2</v>
      </c>
      <c r="K5569" t="s">
        <v>10035</v>
      </c>
      <c r="L5569" s="4">
        <v>43818</v>
      </c>
      <c r="M5569" t="s">
        <v>10036</v>
      </c>
      <c r="N5569">
        <f t="shared" si="172"/>
        <v>0</v>
      </c>
      <c r="O5569" t="str" cm="1">
        <f t="array" ref="O5569">_xlfn.IFS(I5569&lt;600, "Very Poor",I5569&lt;650,"Poor",I5569&lt;700,"Fair",I5569&lt;750,"Good",I5569&gt;=750,"Excellent")</f>
        <v>Fair</v>
      </c>
      <c r="P5569" t="str" cm="1">
        <f t="array" ref="P5569">_xlfn.IFS(F5569&lt;30000,"Low",F5569&lt;60000,"Lower Middle",F5569&lt;100000, "Upper Middle",F5569&gt;=100000, "High")</f>
        <v>Upper Middle</v>
      </c>
      <c r="Q5569" t="str" cm="1">
        <f t="array" ref="Q5569">_xlfn.IFS(D5569&lt;10,"Low",D5569&lt;15,"Medium",D5569&lt;20,"High",D5569&gt;=20,"Very High")</f>
        <v>High</v>
      </c>
      <c r="R5569" t="str">
        <f t="shared" si="173"/>
        <v>Normal</v>
      </c>
    </row>
    <row r="5570" spans="1:18" x14ac:dyDescent="0.3">
      <c r="A5570" t="s">
        <v>5581</v>
      </c>
      <c r="B5570" s="2">
        <v>16859</v>
      </c>
      <c r="C5570" t="s">
        <v>10014</v>
      </c>
      <c r="D5570" s="1">
        <v>19.760000000000002</v>
      </c>
      <c r="E5570" t="s">
        <v>10023</v>
      </c>
      <c r="F5570" s="2">
        <v>142692</v>
      </c>
      <c r="G5570" t="s">
        <v>10038</v>
      </c>
      <c r="H5570" t="s">
        <v>10032</v>
      </c>
      <c r="I5570" s="2">
        <v>753</v>
      </c>
      <c r="J5570" s="3">
        <v>30.8</v>
      </c>
      <c r="K5570" t="s">
        <v>10034</v>
      </c>
      <c r="L5570" s="4">
        <v>42650</v>
      </c>
      <c r="M5570" t="s">
        <v>10037</v>
      </c>
      <c r="N5570">
        <f t="shared" si="172"/>
        <v>1</v>
      </c>
      <c r="O5570" t="str" cm="1">
        <f t="array" ref="O5570">_xlfn.IFS(I5570&lt;600, "Very Poor",I5570&lt;650,"Poor",I5570&lt;700,"Fair",I5570&lt;750,"Good",I5570&gt;=750,"Excellent")</f>
        <v>Excellent</v>
      </c>
      <c r="P5570" t="str" cm="1">
        <f t="array" ref="P5570">_xlfn.IFS(F5570&lt;30000,"Low",F5570&lt;60000,"Lower Middle",F5570&lt;100000, "Upper Middle",F5570&gt;=100000, "High")</f>
        <v>High</v>
      </c>
      <c r="Q5570" t="str" cm="1">
        <f t="array" ref="Q5570">_xlfn.IFS(D5570&lt;10,"Low",D5570&lt;15,"Medium",D5570&lt;20,"High",D5570&gt;=20,"Very High")</f>
        <v>High</v>
      </c>
      <c r="R5570" t="str">
        <f t="shared" si="173"/>
        <v>Normal</v>
      </c>
    </row>
    <row r="5571" spans="1:18" x14ac:dyDescent="0.3">
      <c r="A5571" t="s">
        <v>5582</v>
      </c>
      <c r="B5571" s="2">
        <v>24122</v>
      </c>
      <c r="C5571" t="s">
        <v>10014</v>
      </c>
      <c r="D5571" s="1">
        <v>12.36</v>
      </c>
      <c r="E5571" t="s">
        <v>10024</v>
      </c>
      <c r="F5571" s="2">
        <v>27083</v>
      </c>
      <c r="G5571" t="s">
        <v>10039</v>
      </c>
      <c r="H5571" t="s">
        <v>10032</v>
      </c>
      <c r="I5571" s="2">
        <v>733</v>
      </c>
      <c r="J5571" s="3">
        <v>34.6</v>
      </c>
      <c r="K5571" t="s">
        <v>10035</v>
      </c>
      <c r="L5571" s="4">
        <v>44001</v>
      </c>
      <c r="M5571" t="s">
        <v>10037</v>
      </c>
      <c r="N5571">
        <f t="shared" ref="N5571:N5634" si="174">IF(M5571="Charged Off",1,0)</f>
        <v>1</v>
      </c>
      <c r="O5571" t="str" cm="1">
        <f t="array" ref="O5571">_xlfn.IFS(I5571&lt;600, "Very Poor",I5571&lt;650,"Poor",I5571&lt;700,"Fair",I5571&lt;750,"Good",I5571&gt;=750,"Excellent")</f>
        <v>Good</v>
      </c>
      <c r="P5571" t="str" cm="1">
        <f t="array" ref="P5571">_xlfn.IFS(F5571&lt;30000,"Low",F5571&lt;60000,"Lower Middle",F5571&lt;100000, "Upper Middle",F5571&gt;=100000, "High")</f>
        <v>Low</v>
      </c>
      <c r="Q5571" t="str" cm="1">
        <f t="array" ref="Q5571">_xlfn.IFS(D5571&lt;10,"Low",D5571&lt;15,"Medium",D5571&lt;20,"High",D5571&gt;=20,"Very High")</f>
        <v>Medium</v>
      </c>
      <c r="R5571" t="str">
        <f t="shared" ref="R5571:R5634" si="175">IF(AND(I5571&lt;650,D5571&gt;15), "High Risk", "Normal")</f>
        <v>Normal</v>
      </c>
    </row>
    <row r="5572" spans="1:18" x14ac:dyDescent="0.3">
      <c r="A5572" t="s">
        <v>5583</v>
      </c>
      <c r="B5572" s="2">
        <v>2577</v>
      </c>
      <c r="C5572" t="s">
        <v>10014</v>
      </c>
      <c r="D5572" s="1">
        <v>6.72</v>
      </c>
      <c r="E5572" t="s">
        <v>10021</v>
      </c>
      <c r="F5572" s="2">
        <v>57843</v>
      </c>
      <c r="G5572" t="s">
        <v>10038</v>
      </c>
      <c r="H5572" t="s">
        <v>10027</v>
      </c>
      <c r="I5572" s="2">
        <v>586</v>
      </c>
      <c r="J5572" s="3">
        <v>10.6</v>
      </c>
      <c r="K5572" t="s">
        <v>10035</v>
      </c>
      <c r="L5572" s="4">
        <v>43608</v>
      </c>
      <c r="M5572" t="s">
        <v>10036</v>
      </c>
      <c r="N5572">
        <f t="shared" si="174"/>
        <v>0</v>
      </c>
      <c r="O5572" t="str" cm="1">
        <f t="array" ref="O5572">_xlfn.IFS(I5572&lt;600, "Very Poor",I5572&lt;650,"Poor",I5572&lt;700,"Fair",I5572&lt;750,"Good",I5572&gt;=750,"Excellent")</f>
        <v>Very Poor</v>
      </c>
      <c r="P5572" t="str" cm="1">
        <f t="array" ref="P5572">_xlfn.IFS(F5572&lt;30000,"Low",F5572&lt;60000,"Lower Middle",F5572&lt;100000, "Upper Middle",F5572&gt;=100000, "High")</f>
        <v>Lower Middle</v>
      </c>
      <c r="Q5572" t="str" cm="1">
        <f t="array" ref="Q5572">_xlfn.IFS(D5572&lt;10,"Low",D5572&lt;15,"Medium",D5572&lt;20,"High",D5572&gt;=20,"Very High")</f>
        <v>Low</v>
      </c>
      <c r="R5572" t="str">
        <f t="shared" si="175"/>
        <v>Normal</v>
      </c>
    </row>
    <row r="5573" spans="1:18" x14ac:dyDescent="0.3">
      <c r="A5573" t="s">
        <v>5584</v>
      </c>
      <c r="B5573" s="2">
        <v>29350</v>
      </c>
      <c r="C5573" t="s">
        <v>10013</v>
      </c>
      <c r="D5573" s="1">
        <v>14.98</v>
      </c>
      <c r="E5573" t="s">
        <v>10021</v>
      </c>
      <c r="F5573" s="2">
        <v>49118</v>
      </c>
      <c r="G5573" t="s">
        <v>10040</v>
      </c>
      <c r="H5573" t="s">
        <v>10032</v>
      </c>
      <c r="I5573" s="2">
        <v>635</v>
      </c>
      <c r="J5573" s="3">
        <v>11.7</v>
      </c>
      <c r="K5573" t="s">
        <v>10034</v>
      </c>
      <c r="L5573" s="4">
        <v>42507</v>
      </c>
      <c r="M5573" t="s">
        <v>10036</v>
      </c>
      <c r="N5573">
        <f t="shared" si="174"/>
        <v>0</v>
      </c>
      <c r="O5573" t="str" cm="1">
        <f t="array" ref="O5573">_xlfn.IFS(I5573&lt;600, "Very Poor",I5573&lt;650,"Poor",I5573&lt;700,"Fair",I5573&lt;750,"Good",I5573&gt;=750,"Excellent")</f>
        <v>Poor</v>
      </c>
      <c r="P5573" t="str" cm="1">
        <f t="array" ref="P5573">_xlfn.IFS(F5573&lt;30000,"Low",F5573&lt;60000,"Lower Middle",F5573&lt;100000, "Upper Middle",F5573&gt;=100000, "High")</f>
        <v>Lower Middle</v>
      </c>
      <c r="Q5573" t="str" cm="1">
        <f t="array" ref="Q5573">_xlfn.IFS(D5573&lt;10,"Low",D5573&lt;15,"Medium",D5573&lt;20,"High",D5573&gt;=20,"Very High")</f>
        <v>Medium</v>
      </c>
      <c r="R5573" t="str">
        <f t="shared" si="175"/>
        <v>Normal</v>
      </c>
    </row>
    <row r="5574" spans="1:18" x14ac:dyDescent="0.3">
      <c r="A5574" t="s">
        <v>5585</v>
      </c>
      <c r="B5574" s="2">
        <v>34798</v>
      </c>
      <c r="C5574" t="s">
        <v>10013</v>
      </c>
      <c r="D5574" s="1">
        <v>9.67</v>
      </c>
      <c r="E5574" t="s">
        <v>10020</v>
      </c>
      <c r="F5574" s="2">
        <v>65334</v>
      </c>
      <c r="G5574" t="s">
        <v>10040</v>
      </c>
      <c r="H5574" t="s">
        <v>10026</v>
      </c>
      <c r="I5574" s="2">
        <v>647</v>
      </c>
      <c r="J5574" s="3">
        <v>16.899999999999999</v>
      </c>
      <c r="K5574" t="s">
        <v>10035</v>
      </c>
      <c r="L5574" s="4">
        <v>43381</v>
      </c>
      <c r="M5574" t="s">
        <v>10036</v>
      </c>
      <c r="N5574">
        <f t="shared" si="174"/>
        <v>0</v>
      </c>
      <c r="O5574" t="str" cm="1">
        <f t="array" ref="O5574">_xlfn.IFS(I5574&lt;600, "Very Poor",I5574&lt;650,"Poor",I5574&lt;700,"Fair",I5574&lt;750,"Good",I5574&gt;=750,"Excellent")</f>
        <v>Poor</v>
      </c>
      <c r="P5574" t="str" cm="1">
        <f t="array" ref="P5574">_xlfn.IFS(F5574&lt;30000,"Low",F5574&lt;60000,"Lower Middle",F5574&lt;100000, "Upper Middle",F5574&gt;=100000, "High")</f>
        <v>Upper Middle</v>
      </c>
      <c r="Q5574" t="str" cm="1">
        <f t="array" ref="Q5574">_xlfn.IFS(D5574&lt;10,"Low",D5574&lt;15,"Medium",D5574&lt;20,"High",D5574&gt;=20,"Very High")</f>
        <v>Low</v>
      </c>
      <c r="R5574" t="str">
        <f t="shared" si="175"/>
        <v>Normal</v>
      </c>
    </row>
    <row r="5575" spans="1:18" x14ac:dyDescent="0.3">
      <c r="A5575" t="s">
        <v>5586</v>
      </c>
      <c r="B5575" s="2">
        <v>32898</v>
      </c>
      <c r="C5575" t="s">
        <v>10013</v>
      </c>
      <c r="D5575" s="1">
        <v>9.61</v>
      </c>
      <c r="E5575" t="s">
        <v>10024</v>
      </c>
      <c r="F5575" s="2">
        <v>138630</v>
      </c>
      <c r="G5575" t="s">
        <v>10038</v>
      </c>
      <c r="H5575" t="s">
        <v>10029</v>
      </c>
      <c r="I5575" s="2">
        <v>725</v>
      </c>
      <c r="J5575" s="3">
        <v>14.8</v>
      </c>
      <c r="K5575" t="s">
        <v>10035</v>
      </c>
      <c r="L5575" s="4">
        <v>44039</v>
      </c>
      <c r="M5575" t="s">
        <v>10036</v>
      </c>
      <c r="N5575">
        <f t="shared" si="174"/>
        <v>0</v>
      </c>
      <c r="O5575" t="str" cm="1">
        <f t="array" ref="O5575">_xlfn.IFS(I5575&lt;600, "Very Poor",I5575&lt;650,"Poor",I5575&lt;700,"Fair",I5575&lt;750,"Good",I5575&gt;=750,"Excellent")</f>
        <v>Good</v>
      </c>
      <c r="P5575" t="str" cm="1">
        <f t="array" ref="P5575">_xlfn.IFS(F5575&lt;30000,"Low",F5575&lt;60000,"Lower Middle",F5575&lt;100000, "Upper Middle",F5575&gt;=100000, "High")</f>
        <v>High</v>
      </c>
      <c r="Q5575" t="str" cm="1">
        <f t="array" ref="Q5575">_xlfn.IFS(D5575&lt;10,"Low",D5575&lt;15,"Medium",D5575&lt;20,"High",D5575&gt;=20,"Very High")</f>
        <v>Low</v>
      </c>
      <c r="R5575" t="str">
        <f t="shared" si="175"/>
        <v>Normal</v>
      </c>
    </row>
    <row r="5576" spans="1:18" x14ac:dyDescent="0.3">
      <c r="A5576" t="s">
        <v>5587</v>
      </c>
      <c r="B5576" s="2">
        <v>16881</v>
      </c>
      <c r="C5576" t="s">
        <v>10013</v>
      </c>
      <c r="D5576" s="1">
        <v>18.059999999999999</v>
      </c>
      <c r="E5576" t="s">
        <v>10023</v>
      </c>
      <c r="F5576" s="2">
        <v>131043</v>
      </c>
      <c r="G5576" t="s">
        <v>10040</v>
      </c>
      <c r="H5576" t="s">
        <v>10027</v>
      </c>
      <c r="I5576" s="2">
        <v>839</v>
      </c>
      <c r="J5576" s="3">
        <v>23.6</v>
      </c>
      <c r="K5576" t="s">
        <v>10035</v>
      </c>
      <c r="L5576" s="4">
        <v>43897</v>
      </c>
      <c r="M5576" t="s">
        <v>10036</v>
      </c>
      <c r="N5576">
        <f t="shared" si="174"/>
        <v>0</v>
      </c>
      <c r="O5576" t="str" cm="1">
        <f t="array" ref="O5576">_xlfn.IFS(I5576&lt;600, "Very Poor",I5576&lt;650,"Poor",I5576&lt;700,"Fair",I5576&lt;750,"Good",I5576&gt;=750,"Excellent")</f>
        <v>Excellent</v>
      </c>
      <c r="P5576" t="str" cm="1">
        <f t="array" ref="P5576">_xlfn.IFS(F5576&lt;30000,"Low",F5576&lt;60000,"Lower Middle",F5576&lt;100000, "Upper Middle",F5576&gt;=100000, "High")</f>
        <v>High</v>
      </c>
      <c r="Q5576" t="str" cm="1">
        <f t="array" ref="Q5576">_xlfn.IFS(D5576&lt;10,"Low",D5576&lt;15,"Medium",D5576&lt;20,"High",D5576&gt;=20,"Very High")</f>
        <v>High</v>
      </c>
      <c r="R5576" t="str">
        <f t="shared" si="175"/>
        <v>Normal</v>
      </c>
    </row>
    <row r="5577" spans="1:18" x14ac:dyDescent="0.3">
      <c r="A5577" t="s">
        <v>5588</v>
      </c>
      <c r="B5577" s="2">
        <v>11785</v>
      </c>
      <c r="C5577" t="s">
        <v>10013</v>
      </c>
      <c r="D5577" s="1">
        <v>21.83</v>
      </c>
      <c r="E5577" t="s">
        <v>10022</v>
      </c>
      <c r="F5577" s="2">
        <v>96441</v>
      </c>
      <c r="G5577" t="s">
        <v>10039</v>
      </c>
      <c r="H5577" t="s">
        <v>10028</v>
      </c>
      <c r="I5577" s="2">
        <v>736</v>
      </c>
      <c r="J5577" s="3">
        <v>31.3</v>
      </c>
      <c r="K5577" t="s">
        <v>10035</v>
      </c>
      <c r="L5577" s="4">
        <v>42230</v>
      </c>
      <c r="M5577" t="s">
        <v>10037</v>
      </c>
      <c r="N5577">
        <f t="shared" si="174"/>
        <v>1</v>
      </c>
      <c r="O5577" t="str" cm="1">
        <f t="array" ref="O5577">_xlfn.IFS(I5577&lt;600, "Very Poor",I5577&lt;650,"Poor",I5577&lt;700,"Fair",I5577&lt;750,"Good",I5577&gt;=750,"Excellent")</f>
        <v>Good</v>
      </c>
      <c r="P5577" t="str" cm="1">
        <f t="array" ref="P5577">_xlfn.IFS(F5577&lt;30000,"Low",F5577&lt;60000,"Lower Middle",F5577&lt;100000, "Upper Middle",F5577&gt;=100000, "High")</f>
        <v>Upper Middle</v>
      </c>
      <c r="Q5577" t="str" cm="1">
        <f t="array" ref="Q5577">_xlfn.IFS(D5577&lt;10,"Low",D5577&lt;15,"Medium",D5577&lt;20,"High",D5577&gt;=20,"Very High")</f>
        <v>Very High</v>
      </c>
      <c r="R5577" t="str">
        <f t="shared" si="175"/>
        <v>Normal</v>
      </c>
    </row>
    <row r="5578" spans="1:18" x14ac:dyDescent="0.3">
      <c r="A5578" t="s">
        <v>5589</v>
      </c>
      <c r="B5578" s="2">
        <v>7691</v>
      </c>
      <c r="C5578" t="s">
        <v>10013</v>
      </c>
      <c r="D5578" s="1">
        <v>6.89</v>
      </c>
      <c r="E5578" t="s">
        <v>10022</v>
      </c>
      <c r="F5578" s="2">
        <v>65661</v>
      </c>
      <c r="G5578" t="s">
        <v>10039</v>
      </c>
      <c r="H5578" t="s">
        <v>10028</v>
      </c>
      <c r="I5578" s="2">
        <v>795</v>
      </c>
      <c r="J5578" s="3">
        <v>32.799999999999997</v>
      </c>
      <c r="K5578" t="s">
        <v>10034</v>
      </c>
      <c r="L5578" s="4">
        <v>42077</v>
      </c>
      <c r="M5578" t="s">
        <v>10036</v>
      </c>
      <c r="N5578">
        <f t="shared" si="174"/>
        <v>0</v>
      </c>
      <c r="O5578" t="str" cm="1">
        <f t="array" ref="O5578">_xlfn.IFS(I5578&lt;600, "Very Poor",I5578&lt;650,"Poor",I5578&lt;700,"Fair",I5578&lt;750,"Good",I5578&gt;=750,"Excellent")</f>
        <v>Excellent</v>
      </c>
      <c r="P5578" t="str" cm="1">
        <f t="array" ref="P5578">_xlfn.IFS(F5578&lt;30000,"Low",F5578&lt;60000,"Lower Middle",F5578&lt;100000, "Upper Middle",F5578&gt;=100000, "High")</f>
        <v>Upper Middle</v>
      </c>
      <c r="Q5578" t="str" cm="1">
        <f t="array" ref="Q5578">_xlfn.IFS(D5578&lt;10,"Low",D5578&lt;15,"Medium",D5578&lt;20,"High",D5578&gt;=20,"Very High")</f>
        <v>Low</v>
      </c>
      <c r="R5578" t="str">
        <f t="shared" si="175"/>
        <v>Normal</v>
      </c>
    </row>
    <row r="5579" spans="1:18" x14ac:dyDescent="0.3">
      <c r="A5579" t="s">
        <v>5590</v>
      </c>
      <c r="B5579" s="2">
        <v>18297</v>
      </c>
      <c r="C5579" t="s">
        <v>10013</v>
      </c>
      <c r="D5579" s="1">
        <v>19.46</v>
      </c>
      <c r="E5579" t="s">
        <v>10016</v>
      </c>
      <c r="F5579" s="2">
        <v>85455</v>
      </c>
      <c r="G5579" t="s">
        <v>10040</v>
      </c>
      <c r="H5579" t="s">
        <v>10029</v>
      </c>
      <c r="I5579" s="2">
        <v>747</v>
      </c>
      <c r="J5579" s="3">
        <v>12.3</v>
      </c>
      <c r="K5579" t="s">
        <v>10035</v>
      </c>
      <c r="L5579" s="4">
        <v>42878</v>
      </c>
      <c r="M5579" t="s">
        <v>10036</v>
      </c>
      <c r="N5579">
        <f t="shared" si="174"/>
        <v>0</v>
      </c>
      <c r="O5579" t="str" cm="1">
        <f t="array" ref="O5579">_xlfn.IFS(I5579&lt;600, "Very Poor",I5579&lt;650,"Poor",I5579&lt;700,"Fair",I5579&lt;750,"Good",I5579&gt;=750,"Excellent")</f>
        <v>Good</v>
      </c>
      <c r="P5579" t="str" cm="1">
        <f t="array" ref="P5579">_xlfn.IFS(F5579&lt;30000,"Low",F5579&lt;60000,"Lower Middle",F5579&lt;100000, "Upper Middle",F5579&gt;=100000, "High")</f>
        <v>Upper Middle</v>
      </c>
      <c r="Q5579" t="str" cm="1">
        <f t="array" ref="Q5579">_xlfn.IFS(D5579&lt;10,"Low",D5579&lt;15,"Medium",D5579&lt;20,"High",D5579&gt;=20,"Very High")</f>
        <v>High</v>
      </c>
      <c r="R5579" t="str">
        <f t="shared" si="175"/>
        <v>Normal</v>
      </c>
    </row>
    <row r="5580" spans="1:18" x14ac:dyDescent="0.3">
      <c r="A5580" t="s">
        <v>5591</v>
      </c>
      <c r="B5580" s="2">
        <v>7358</v>
      </c>
      <c r="C5580" t="s">
        <v>10013</v>
      </c>
      <c r="D5580" s="1">
        <v>11.16</v>
      </c>
      <c r="E5580" t="s">
        <v>10019</v>
      </c>
      <c r="F5580" s="2">
        <v>115918</v>
      </c>
      <c r="G5580" t="s">
        <v>10039</v>
      </c>
      <c r="H5580" t="s">
        <v>10033</v>
      </c>
      <c r="I5580" s="2">
        <v>748</v>
      </c>
      <c r="J5580" s="3">
        <v>11.1</v>
      </c>
      <c r="K5580" t="s">
        <v>10035</v>
      </c>
      <c r="L5580" s="4">
        <v>42309</v>
      </c>
      <c r="M5580" t="s">
        <v>10036</v>
      </c>
      <c r="N5580">
        <f t="shared" si="174"/>
        <v>0</v>
      </c>
      <c r="O5580" t="str" cm="1">
        <f t="array" ref="O5580">_xlfn.IFS(I5580&lt;600, "Very Poor",I5580&lt;650,"Poor",I5580&lt;700,"Fair",I5580&lt;750,"Good",I5580&gt;=750,"Excellent")</f>
        <v>Good</v>
      </c>
      <c r="P5580" t="str" cm="1">
        <f t="array" ref="P5580">_xlfn.IFS(F5580&lt;30000,"Low",F5580&lt;60000,"Lower Middle",F5580&lt;100000, "Upper Middle",F5580&gt;=100000, "High")</f>
        <v>High</v>
      </c>
      <c r="Q5580" t="str" cm="1">
        <f t="array" ref="Q5580">_xlfn.IFS(D5580&lt;10,"Low",D5580&lt;15,"Medium",D5580&lt;20,"High",D5580&gt;=20,"Very High")</f>
        <v>Medium</v>
      </c>
      <c r="R5580" t="str">
        <f t="shared" si="175"/>
        <v>Normal</v>
      </c>
    </row>
    <row r="5581" spans="1:18" x14ac:dyDescent="0.3">
      <c r="A5581" t="s">
        <v>5592</v>
      </c>
      <c r="B5581" s="2">
        <v>20581</v>
      </c>
      <c r="C5581" t="s">
        <v>10014</v>
      </c>
      <c r="D5581" s="1">
        <v>21.83</v>
      </c>
      <c r="E5581" t="s">
        <v>10025</v>
      </c>
      <c r="F5581" s="2">
        <v>146765</v>
      </c>
      <c r="G5581" t="s">
        <v>10040</v>
      </c>
      <c r="H5581" t="s">
        <v>10028</v>
      </c>
      <c r="I5581" s="2">
        <v>652</v>
      </c>
      <c r="J5581" s="3">
        <v>17.7</v>
      </c>
      <c r="K5581" t="s">
        <v>10034</v>
      </c>
      <c r="L5581" s="4">
        <v>42182</v>
      </c>
      <c r="M5581" t="s">
        <v>10036</v>
      </c>
      <c r="N5581">
        <f t="shared" si="174"/>
        <v>0</v>
      </c>
      <c r="O5581" t="str" cm="1">
        <f t="array" ref="O5581">_xlfn.IFS(I5581&lt;600, "Very Poor",I5581&lt;650,"Poor",I5581&lt;700,"Fair",I5581&lt;750,"Good",I5581&gt;=750,"Excellent")</f>
        <v>Fair</v>
      </c>
      <c r="P5581" t="str" cm="1">
        <f t="array" ref="P5581">_xlfn.IFS(F5581&lt;30000,"Low",F5581&lt;60000,"Lower Middle",F5581&lt;100000, "Upper Middle",F5581&gt;=100000, "High")</f>
        <v>High</v>
      </c>
      <c r="Q5581" t="str" cm="1">
        <f t="array" ref="Q5581">_xlfn.IFS(D5581&lt;10,"Low",D5581&lt;15,"Medium",D5581&lt;20,"High",D5581&gt;=20,"Very High")</f>
        <v>Very High</v>
      </c>
      <c r="R5581" t="str">
        <f t="shared" si="175"/>
        <v>Normal</v>
      </c>
    </row>
    <row r="5582" spans="1:18" x14ac:dyDescent="0.3">
      <c r="A5582" t="s">
        <v>5593</v>
      </c>
      <c r="B5582" s="2">
        <v>2462</v>
      </c>
      <c r="C5582" t="s">
        <v>10014</v>
      </c>
      <c r="D5582" s="1">
        <v>25.26</v>
      </c>
      <c r="E5582" t="s">
        <v>10024</v>
      </c>
      <c r="F5582" s="2">
        <v>75324</v>
      </c>
      <c r="G5582" t="s">
        <v>10039</v>
      </c>
      <c r="H5582" t="s">
        <v>10028</v>
      </c>
      <c r="I5582" s="2">
        <v>656</v>
      </c>
      <c r="J5582" s="3">
        <v>10.199999999999999</v>
      </c>
      <c r="K5582" t="s">
        <v>10035</v>
      </c>
      <c r="L5582" s="4">
        <v>43939</v>
      </c>
      <c r="M5582" t="s">
        <v>10036</v>
      </c>
      <c r="N5582">
        <f t="shared" si="174"/>
        <v>0</v>
      </c>
      <c r="O5582" t="str" cm="1">
        <f t="array" ref="O5582">_xlfn.IFS(I5582&lt;600, "Very Poor",I5582&lt;650,"Poor",I5582&lt;700,"Fair",I5582&lt;750,"Good",I5582&gt;=750,"Excellent")</f>
        <v>Fair</v>
      </c>
      <c r="P5582" t="str" cm="1">
        <f t="array" ref="P5582">_xlfn.IFS(F5582&lt;30000,"Low",F5582&lt;60000,"Lower Middle",F5582&lt;100000, "Upper Middle",F5582&gt;=100000, "High")</f>
        <v>Upper Middle</v>
      </c>
      <c r="Q5582" t="str" cm="1">
        <f t="array" ref="Q5582">_xlfn.IFS(D5582&lt;10,"Low",D5582&lt;15,"Medium",D5582&lt;20,"High",D5582&gt;=20,"Very High")</f>
        <v>Very High</v>
      </c>
      <c r="R5582" t="str">
        <f t="shared" si="175"/>
        <v>Normal</v>
      </c>
    </row>
    <row r="5583" spans="1:18" x14ac:dyDescent="0.3">
      <c r="A5583" t="s">
        <v>5594</v>
      </c>
      <c r="B5583" s="2">
        <v>16511</v>
      </c>
      <c r="C5583" t="s">
        <v>10014</v>
      </c>
      <c r="D5583" s="1">
        <v>25.18</v>
      </c>
      <c r="E5583" t="s">
        <v>10021</v>
      </c>
      <c r="F5583" s="2">
        <v>138305</v>
      </c>
      <c r="G5583" t="s">
        <v>10039</v>
      </c>
      <c r="H5583" t="s">
        <v>10030</v>
      </c>
      <c r="I5583" s="2">
        <v>636</v>
      </c>
      <c r="J5583" s="3">
        <v>8.1999999999999993</v>
      </c>
      <c r="K5583" t="s">
        <v>10035</v>
      </c>
      <c r="L5583" s="4">
        <v>44037</v>
      </c>
      <c r="M5583" t="s">
        <v>10037</v>
      </c>
      <c r="N5583">
        <f t="shared" si="174"/>
        <v>1</v>
      </c>
      <c r="O5583" t="str" cm="1">
        <f t="array" ref="O5583">_xlfn.IFS(I5583&lt;600, "Very Poor",I5583&lt;650,"Poor",I5583&lt;700,"Fair",I5583&lt;750,"Good",I5583&gt;=750,"Excellent")</f>
        <v>Poor</v>
      </c>
      <c r="P5583" t="str" cm="1">
        <f t="array" ref="P5583">_xlfn.IFS(F5583&lt;30000,"Low",F5583&lt;60000,"Lower Middle",F5583&lt;100000, "Upper Middle",F5583&gt;=100000, "High")</f>
        <v>High</v>
      </c>
      <c r="Q5583" t="str" cm="1">
        <f t="array" ref="Q5583">_xlfn.IFS(D5583&lt;10,"Low",D5583&lt;15,"Medium",D5583&lt;20,"High",D5583&gt;=20,"Very High")</f>
        <v>Very High</v>
      </c>
      <c r="R5583" t="str">
        <f t="shared" si="175"/>
        <v>High Risk</v>
      </c>
    </row>
    <row r="5584" spans="1:18" x14ac:dyDescent="0.3">
      <c r="A5584" t="s">
        <v>5595</v>
      </c>
      <c r="B5584" s="2">
        <v>11570</v>
      </c>
      <c r="C5584" t="s">
        <v>10014</v>
      </c>
      <c r="D5584" s="1">
        <v>14.25</v>
      </c>
      <c r="E5584" t="s">
        <v>10021</v>
      </c>
      <c r="F5584" s="2">
        <v>78377</v>
      </c>
      <c r="G5584" t="s">
        <v>10039</v>
      </c>
      <c r="H5584" t="s">
        <v>10027</v>
      </c>
      <c r="I5584" s="2">
        <v>678</v>
      </c>
      <c r="J5584" s="3">
        <v>13.5</v>
      </c>
      <c r="K5584" t="s">
        <v>10035</v>
      </c>
      <c r="L5584" s="4">
        <v>43486</v>
      </c>
      <c r="M5584" t="s">
        <v>10036</v>
      </c>
      <c r="N5584">
        <f t="shared" si="174"/>
        <v>0</v>
      </c>
      <c r="O5584" t="str" cm="1">
        <f t="array" ref="O5584">_xlfn.IFS(I5584&lt;600, "Very Poor",I5584&lt;650,"Poor",I5584&lt;700,"Fair",I5584&lt;750,"Good",I5584&gt;=750,"Excellent")</f>
        <v>Fair</v>
      </c>
      <c r="P5584" t="str" cm="1">
        <f t="array" ref="P5584">_xlfn.IFS(F5584&lt;30000,"Low",F5584&lt;60000,"Lower Middle",F5584&lt;100000, "Upper Middle",F5584&gt;=100000, "High")</f>
        <v>Upper Middle</v>
      </c>
      <c r="Q5584" t="str" cm="1">
        <f t="array" ref="Q5584">_xlfn.IFS(D5584&lt;10,"Low",D5584&lt;15,"Medium",D5584&lt;20,"High",D5584&gt;=20,"Very High")</f>
        <v>Medium</v>
      </c>
      <c r="R5584" t="str">
        <f t="shared" si="175"/>
        <v>Normal</v>
      </c>
    </row>
    <row r="5585" spans="1:18" x14ac:dyDescent="0.3">
      <c r="A5585" t="s">
        <v>5596</v>
      </c>
      <c r="B5585" s="2">
        <v>16474</v>
      </c>
      <c r="C5585" t="s">
        <v>10013</v>
      </c>
      <c r="D5585" s="1">
        <v>19.18</v>
      </c>
      <c r="E5585" t="s">
        <v>10015</v>
      </c>
      <c r="F5585" s="2">
        <v>62771</v>
      </c>
      <c r="G5585" t="s">
        <v>10039</v>
      </c>
      <c r="H5585" t="s">
        <v>10028</v>
      </c>
      <c r="I5585" s="2">
        <v>742</v>
      </c>
      <c r="J5585" s="3">
        <v>18.8</v>
      </c>
      <c r="K5585" t="s">
        <v>10035</v>
      </c>
      <c r="L5585" s="4">
        <v>44193</v>
      </c>
      <c r="M5585" t="s">
        <v>10036</v>
      </c>
      <c r="N5585">
        <f t="shared" si="174"/>
        <v>0</v>
      </c>
      <c r="O5585" t="str" cm="1">
        <f t="array" ref="O5585">_xlfn.IFS(I5585&lt;600, "Very Poor",I5585&lt;650,"Poor",I5585&lt;700,"Fair",I5585&lt;750,"Good",I5585&gt;=750,"Excellent")</f>
        <v>Good</v>
      </c>
      <c r="P5585" t="str" cm="1">
        <f t="array" ref="P5585">_xlfn.IFS(F5585&lt;30000,"Low",F5585&lt;60000,"Lower Middle",F5585&lt;100000, "Upper Middle",F5585&gt;=100000, "High")</f>
        <v>Upper Middle</v>
      </c>
      <c r="Q5585" t="str" cm="1">
        <f t="array" ref="Q5585">_xlfn.IFS(D5585&lt;10,"Low",D5585&lt;15,"Medium",D5585&lt;20,"High",D5585&gt;=20,"Very High")</f>
        <v>High</v>
      </c>
      <c r="R5585" t="str">
        <f t="shared" si="175"/>
        <v>Normal</v>
      </c>
    </row>
    <row r="5586" spans="1:18" x14ac:dyDescent="0.3">
      <c r="A5586" t="s">
        <v>5597</v>
      </c>
      <c r="B5586" s="2">
        <v>8037</v>
      </c>
      <c r="C5586" t="s">
        <v>10013</v>
      </c>
      <c r="D5586" s="1">
        <v>24.84</v>
      </c>
      <c r="E5586" t="s">
        <v>10019</v>
      </c>
      <c r="F5586" s="2">
        <v>112119</v>
      </c>
      <c r="G5586" t="s">
        <v>10038</v>
      </c>
      <c r="H5586" t="s">
        <v>10028</v>
      </c>
      <c r="I5586" s="2">
        <v>605</v>
      </c>
      <c r="J5586" s="3">
        <v>25.6</v>
      </c>
      <c r="K5586" t="s">
        <v>10034</v>
      </c>
      <c r="L5586" s="4">
        <v>42626</v>
      </c>
      <c r="M5586" t="s">
        <v>10037</v>
      </c>
      <c r="N5586">
        <f t="shared" si="174"/>
        <v>1</v>
      </c>
      <c r="O5586" t="str" cm="1">
        <f t="array" ref="O5586">_xlfn.IFS(I5586&lt;600, "Very Poor",I5586&lt;650,"Poor",I5586&lt;700,"Fair",I5586&lt;750,"Good",I5586&gt;=750,"Excellent")</f>
        <v>Poor</v>
      </c>
      <c r="P5586" t="str" cm="1">
        <f t="array" ref="P5586">_xlfn.IFS(F5586&lt;30000,"Low",F5586&lt;60000,"Lower Middle",F5586&lt;100000, "Upper Middle",F5586&gt;=100000, "High")</f>
        <v>High</v>
      </c>
      <c r="Q5586" t="str" cm="1">
        <f t="array" ref="Q5586">_xlfn.IFS(D5586&lt;10,"Low",D5586&lt;15,"Medium",D5586&lt;20,"High",D5586&gt;=20,"Very High")</f>
        <v>Very High</v>
      </c>
      <c r="R5586" t="str">
        <f t="shared" si="175"/>
        <v>High Risk</v>
      </c>
    </row>
    <row r="5587" spans="1:18" x14ac:dyDescent="0.3">
      <c r="A5587" t="s">
        <v>5598</v>
      </c>
      <c r="B5587" s="2">
        <v>29129</v>
      </c>
      <c r="C5587" t="s">
        <v>10013</v>
      </c>
      <c r="D5587" s="1">
        <v>6.52</v>
      </c>
      <c r="E5587" t="s">
        <v>10016</v>
      </c>
      <c r="F5587" s="2">
        <v>84289</v>
      </c>
      <c r="G5587" t="s">
        <v>10039</v>
      </c>
      <c r="H5587" t="s">
        <v>10029</v>
      </c>
      <c r="I5587" s="2">
        <v>635</v>
      </c>
      <c r="J5587" s="3">
        <v>30.3</v>
      </c>
      <c r="K5587" t="s">
        <v>10035</v>
      </c>
      <c r="L5587" s="4">
        <v>42840</v>
      </c>
      <c r="M5587" t="s">
        <v>10037</v>
      </c>
      <c r="N5587">
        <f t="shared" si="174"/>
        <v>1</v>
      </c>
      <c r="O5587" t="str" cm="1">
        <f t="array" ref="O5587">_xlfn.IFS(I5587&lt;600, "Very Poor",I5587&lt;650,"Poor",I5587&lt;700,"Fair",I5587&lt;750,"Good",I5587&gt;=750,"Excellent")</f>
        <v>Poor</v>
      </c>
      <c r="P5587" t="str" cm="1">
        <f t="array" ref="P5587">_xlfn.IFS(F5587&lt;30000,"Low",F5587&lt;60000,"Lower Middle",F5587&lt;100000, "Upper Middle",F5587&gt;=100000, "High")</f>
        <v>Upper Middle</v>
      </c>
      <c r="Q5587" t="str" cm="1">
        <f t="array" ref="Q5587">_xlfn.IFS(D5587&lt;10,"Low",D5587&lt;15,"Medium",D5587&lt;20,"High",D5587&gt;=20,"Very High")</f>
        <v>Low</v>
      </c>
      <c r="R5587" t="str">
        <f t="shared" si="175"/>
        <v>Normal</v>
      </c>
    </row>
    <row r="5588" spans="1:18" x14ac:dyDescent="0.3">
      <c r="A5588" t="s">
        <v>5599</v>
      </c>
      <c r="B5588" s="2">
        <v>14386</v>
      </c>
      <c r="C5588" t="s">
        <v>10013</v>
      </c>
      <c r="D5588" s="1">
        <v>20.14</v>
      </c>
      <c r="E5588" t="s">
        <v>10018</v>
      </c>
      <c r="F5588" s="2">
        <v>65156</v>
      </c>
      <c r="G5588" t="s">
        <v>10039</v>
      </c>
      <c r="H5588" t="s">
        <v>10027</v>
      </c>
      <c r="I5588" s="2">
        <v>610</v>
      </c>
      <c r="J5588" s="3">
        <v>12.8</v>
      </c>
      <c r="K5588" t="s">
        <v>10035</v>
      </c>
      <c r="L5588" s="4">
        <v>44131</v>
      </c>
      <c r="M5588" t="s">
        <v>10037</v>
      </c>
      <c r="N5588">
        <f t="shared" si="174"/>
        <v>1</v>
      </c>
      <c r="O5588" t="str" cm="1">
        <f t="array" ref="O5588">_xlfn.IFS(I5588&lt;600, "Very Poor",I5588&lt;650,"Poor",I5588&lt;700,"Fair",I5588&lt;750,"Good",I5588&gt;=750,"Excellent")</f>
        <v>Poor</v>
      </c>
      <c r="P5588" t="str" cm="1">
        <f t="array" ref="P5588">_xlfn.IFS(F5588&lt;30000,"Low",F5588&lt;60000,"Lower Middle",F5588&lt;100000, "Upper Middle",F5588&gt;=100000, "High")</f>
        <v>Upper Middle</v>
      </c>
      <c r="Q5588" t="str" cm="1">
        <f t="array" ref="Q5588">_xlfn.IFS(D5588&lt;10,"Low",D5588&lt;15,"Medium",D5588&lt;20,"High",D5588&gt;=20,"Very High")</f>
        <v>Very High</v>
      </c>
      <c r="R5588" t="str">
        <f t="shared" si="175"/>
        <v>High Risk</v>
      </c>
    </row>
    <row r="5589" spans="1:18" x14ac:dyDescent="0.3">
      <c r="A5589" t="s">
        <v>5600</v>
      </c>
      <c r="B5589" s="2">
        <v>7221</v>
      </c>
      <c r="C5589" t="s">
        <v>10014</v>
      </c>
      <c r="D5589" s="1">
        <v>25.91</v>
      </c>
      <c r="E5589" t="s">
        <v>10020</v>
      </c>
      <c r="F5589" s="2">
        <v>133292</v>
      </c>
      <c r="G5589" t="s">
        <v>10040</v>
      </c>
      <c r="H5589" t="s">
        <v>10027</v>
      </c>
      <c r="I5589" s="2">
        <v>609</v>
      </c>
      <c r="J5589" s="3">
        <v>33.700000000000003</v>
      </c>
      <c r="K5589" t="s">
        <v>10035</v>
      </c>
      <c r="L5589" s="4">
        <v>44075</v>
      </c>
      <c r="M5589" t="s">
        <v>10037</v>
      </c>
      <c r="N5589">
        <f t="shared" si="174"/>
        <v>1</v>
      </c>
      <c r="O5589" t="str" cm="1">
        <f t="array" ref="O5589">_xlfn.IFS(I5589&lt;600, "Very Poor",I5589&lt;650,"Poor",I5589&lt;700,"Fair",I5589&lt;750,"Good",I5589&gt;=750,"Excellent")</f>
        <v>Poor</v>
      </c>
      <c r="P5589" t="str" cm="1">
        <f t="array" ref="P5589">_xlfn.IFS(F5589&lt;30000,"Low",F5589&lt;60000,"Lower Middle",F5589&lt;100000, "Upper Middle",F5589&gt;=100000, "High")</f>
        <v>High</v>
      </c>
      <c r="Q5589" t="str" cm="1">
        <f t="array" ref="Q5589">_xlfn.IFS(D5589&lt;10,"Low",D5589&lt;15,"Medium",D5589&lt;20,"High",D5589&gt;=20,"Very High")</f>
        <v>Very High</v>
      </c>
      <c r="R5589" t="str">
        <f t="shared" si="175"/>
        <v>High Risk</v>
      </c>
    </row>
    <row r="5590" spans="1:18" x14ac:dyDescent="0.3">
      <c r="A5590" t="s">
        <v>5601</v>
      </c>
      <c r="B5590" s="2">
        <v>24474</v>
      </c>
      <c r="C5590" t="s">
        <v>10013</v>
      </c>
      <c r="D5590" s="1">
        <v>14.31</v>
      </c>
      <c r="E5590" t="s">
        <v>10022</v>
      </c>
      <c r="F5590" s="2">
        <v>26230</v>
      </c>
      <c r="G5590" t="s">
        <v>10039</v>
      </c>
      <c r="H5590" t="s">
        <v>10028</v>
      </c>
      <c r="I5590" s="2">
        <v>603</v>
      </c>
      <c r="J5590" s="3">
        <v>6.2</v>
      </c>
      <c r="K5590" t="s">
        <v>10035</v>
      </c>
      <c r="L5590" s="4">
        <v>44195</v>
      </c>
      <c r="M5590" t="s">
        <v>10037</v>
      </c>
      <c r="N5590">
        <f t="shared" si="174"/>
        <v>1</v>
      </c>
      <c r="O5590" t="str" cm="1">
        <f t="array" ref="O5590">_xlfn.IFS(I5590&lt;600, "Very Poor",I5590&lt;650,"Poor",I5590&lt;700,"Fair",I5590&lt;750,"Good",I5590&gt;=750,"Excellent")</f>
        <v>Poor</v>
      </c>
      <c r="P5590" t="str" cm="1">
        <f t="array" ref="P5590">_xlfn.IFS(F5590&lt;30000,"Low",F5590&lt;60000,"Lower Middle",F5590&lt;100000, "Upper Middle",F5590&gt;=100000, "High")</f>
        <v>Low</v>
      </c>
      <c r="Q5590" t="str" cm="1">
        <f t="array" ref="Q5590">_xlfn.IFS(D5590&lt;10,"Low",D5590&lt;15,"Medium",D5590&lt;20,"High",D5590&gt;=20,"Very High")</f>
        <v>Medium</v>
      </c>
      <c r="R5590" t="str">
        <f t="shared" si="175"/>
        <v>Normal</v>
      </c>
    </row>
    <row r="5591" spans="1:18" x14ac:dyDescent="0.3">
      <c r="A5591" t="s">
        <v>5602</v>
      </c>
      <c r="B5591" s="2">
        <v>22045</v>
      </c>
      <c r="C5591" t="s">
        <v>10013</v>
      </c>
      <c r="D5591" s="1">
        <v>16.39</v>
      </c>
      <c r="E5591" t="s">
        <v>10020</v>
      </c>
      <c r="F5591" s="2">
        <v>52649</v>
      </c>
      <c r="G5591" t="s">
        <v>10040</v>
      </c>
      <c r="H5591" t="s">
        <v>10026</v>
      </c>
      <c r="I5591" s="2">
        <v>675</v>
      </c>
      <c r="J5591" s="3">
        <v>20.5</v>
      </c>
      <c r="K5591" t="s">
        <v>10035</v>
      </c>
      <c r="L5591" s="4">
        <v>42992</v>
      </c>
      <c r="M5591" t="s">
        <v>10036</v>
      </c>
      <c r="N5591">
        <f t="shared" si="174"/>
        <v>0</v>
      </c>
      <c r="O5591" t="str" cm="1">
        <f t="array" ref="O5591">_xlfn.IFS(I5591&lt;600, "Very Poor",I5591&lt;650,"Poor",I5591&lt;700,"Fair",I5591&lt;750,"Good",I5591&gt;=750,"Excellent")</f>
        <v>Fair</v>
      </c>
      <c r="P5591" t="str" cm="1">
        <f t="array" ref="P5591">_xlfn.IFS(F5591&lt;30000,"Low",F5591&lt;60000,"Lower Middle",F5591&lt;100000, "Upper Middle",F5591&gt;=100000, "High")</f>
        <v>Lower Middle</v>
      </c>
      <c r="Q5591" t="str" cm="1">
        <f t="array" ref="Q5591">_xlfn.IFS(D5591&lt;10,"Low",D5591&lt;15,"Medium",D5591&lt;20,"High",D5591&gt;=20,"Very High")</f>
        <v>High</v>
      </c>
      <c r="R5591" t="str">
        <f t="shared" si="175"/>
        <v>Normal</v>
      </c>
    </row>
    <row r="5592" spans="1:18" x14ac:dyDescent="0.3">
      <c r="A5592" t="s">
        <v>5603</v>
      </c>
      <c r="B5592" s="2">
        <v>26783</v>
      </c>
      <c r="C5592" t="s">
        <v>10013</v>
      </c>
      <c r="D5592" s="1">
        <v>22.47</v>
      </c>
      <c r="E5592" t="s">
        <v>10017</v>
      </c>
      <c r="F5592" s="2">
        <v>61429</v>
      </c>
      <c r="G5592" t="s">
        <v>10039</v>
      </c>
      <c r="H5592" t="s">
        <v>10032</v>
      </c>
      <c r="I5592" s="2">
        <v>737</v>
      </c>
      <c r="J5592" s="3">
        <v>27.2</v>
      </c>
      <c r="K5592" t="s">
        <v>10035</v>
      </c>
      <c r="L5592" s="4">
        <v>42272</v>
      </c>
      <c r="M5592" t="s">
        <v>10037</v>
      </c>
      <c r="N5592">
        <f t="shared" si="174"/>
        <v>1</v>
      </c>
      <c r="O5592" t="str" cm="1">
        <f t="array" ref="O5592">_xlfn.IFS(I5592&lt;600, "Very Poor",I5592&lt;650,"Poor",I5592&lt;700,"Fair",I5592&lt;750,"Good",I5592&gt;=750,"Excellent")</f>
        <v>Good</v>
      </c>
      <c r="P5592" t="str" cm="1">
        <f t="array" ref="P5592">_xlfn.IFS(F5592&lt;30000,"Low",F5592&lt;60000,"Lower Middle",F5592&lt;100000, "Upper Middle",F5592&gt;=100000, "High")</f>
        <v>Upper Middle</v>
      </c>
      <c r="Q5592" t="str" cm="1">
        <f t="array" ref="Q5592">_xlfn.IFS(D5592&lt;10,"Low",D5592&lt;15,"Medium",D5592&lt;20,"High",D5592&gt;=20,"Very High")</f>
        <v>Very High</v>
      </c>
      <c r="R5592" t="str">
        <f t="shared" si="175"/>
        <v>Normal</v>
      </c>
    </row>
    <row r="5593" spans="1:18" x14ac:dyDescent="0.3">
      <c r="A5593" t="s">
        <v>5604</v>
      </c>
      <c r="B5593" s="2">
        <v>5922</v>
      </c>
      <c r="C5593" t="s">
        <v>10013</v>
      </c>
      <c r="D5593" s="1">
        <v>6.7</v>
      </c>
      <c r="E5593" t="s">
        <v>10019</v>
      </c>
      <c r="F5593" s="2">
        <v>119628</v>
      </c>
      <c r="G5593" t="s">
        <v>10039</v>
      </c>
      <c r="H5593" t="s">
        <v>10030</v>
      </c>
      <c r="I5593" s="2">
        <v>700</v>
      </c>
      <c r="J5593" s="3">
        <v>15.2</v>
      </c>
      <c r="K5593" t="s">
        <v>10034</v>
      </c>
      <c r="L5593" s="4">
        <v>43904</v>
      </c>
      <c r="M5593" t="s">
        <v>10036</v>
      </c>
      <c r="N5593">
        <f t="shared" si="174"/>
        <v>0</v>
      </c>
      <c r="O5593" t="str" cm="1">
        <f t="array" ref="O5593">_xlfn.IFS(I5593&lt;600, "Very Poor",I5593&lt;650,"Poor",I5593&lt;700,"Fair",I5593&lt;750,"Good",I5593&gt;=750,"Excellent")</f>
        <v>Good</v>
      </c>
      <c r="P5593" t="str" cm="1">
        <f t="array" ref="P5593">_xlfn.IFS(F5593&lt;30000,"Low",F5593&lt;60000,"Lower Middle",F5593&lt;100000, "Upper Middle",F5593&gt;=100000, "High")</f>
        <v>High</v>
      </c>
      <c r="Q5593" t="str" cm="1">
        <f t="array" ref="Q5593">_xlfn.IFS(D5593&lt;10,"Low",D5593&lt;15,"Medium",D5593&lt;20,"High",D5593&gt;=20,"Very High")</f>
        <v>Low</v>
      </c>
      <c r="R5593" t="str">
        <f t="shared" si="175"/>
        <v>Normal</v>
      </c>
    </row>
    <row r="5594" spans="1:18" x14ac:dyDescent="0.3">
      <c r="A5594" t="s">
        <v>5605</v>
      </c>
      <c r="B5594" s="2">
        <v>23706</v>
      </c>
      <c r="C5594" t="s">
        <v>10013</v>
      </c>
      <c r="D5594" s="1">
        <v>14.64</v>
      </c>
      <c r="E5594" t="s">
        <v>10021</v>
      </c>
      <c r="F5594" s="2">
        <v>84127</v>
      </c>
      <c r="G5594" t="s">
        <v>10039</v>
      </c>
      <c r="H5594" t="s">
        <v>10030</v>
      </c>
      <c r="I5594" s="2">
        <v>733</v>
      </c>
      <c r="J5594" s="3">
        <v>28.9</v>
      </c>
      <c r="K5594" t="s">
        <v>10035</v>
      </c>
      <c r="L5594" s="4">
        <v>42733</v>
      </c>
      <c r="M5594" t="s">
        <v>10036</v>
      </c>
      <c r="N5594">
        <f t="shared" si="174"/>
        <v>0</v>
      </c>
      <c r="O5594" t="str" cm="1">
        <f t="array" ref="O5594">_xlfn.IFS(I5594&lt;600, "Very Poor",I5594&lt;650,"Poor",I5594&lt;700,"Fair",I5594&lt;750,"Good",I5594&gt;=750,"Excellent")</f>
        <v>Good</v>
      </c>
      <c r="P5594" t="str" cm="1">
        <f t="array" ref="P5594">_xlfn.IFS(F5594&lt;30000,"Low",F5594&lt;60000,"Lower Middle",F5594&lt;100000, "Upper Middle",F5594&gt;=100000, "High")</f>
        <v>Upper Middle</v>
      </c>
      <c r="Q5594" t="str" cm="1">
        <f t="array" ref="Q5594">_xlfn.IFS(D5594&lt;10,"Low",D5594&lt;15,"Medium",D5594&lt;20,"High",D5594&gt;=20,"Very High")</f>
        <v>Medium</v>
      </c>
      <c r="R5594" t="str">
        <f t="shared" si="175"/>
        <v>Normal</v>
      </c>
    </row>
    <row r="5595" spans="1:18" x14ac:dyDescent="0.3">
      <c r="A5595" t="s">
        <v>5606</v>
      </c>
      <c r="B5595" s="2">
        <v>33479</v>
      </c>
      <c r="C5595" t="s">
        <v>10013</v>
      </c>
      <c r="D5595" s="1">
        <v>12.39</v>
      </c>
      <c r="E5595" t="s">
        <v>10019</v>
      </c>
      <c r="F5595" s="2">
        <v>56045</v>
      </c>
      <c r="G5595" t="s">
        <v>10038</v>
      </c>
      <c r="H5595" t="s">
        <v>10028</v>
      </c>
      <c r="I5595" s="2">
        <v>661</v>
      </c>
      <c r="J5595" s="3">
        <v>35.299999999999997</v>
      </c>
      <c r="K5595" t="s">
        <v>10035</v>
      </c>
      <c r="L5595" s="4">
        <v>43154</v>
      </c>
      <c r="M5595" t="s">
        <v>10036</v>
      </c>
      <c r="N5595">
        <f t="shared" si="174"/>
        <v>0</v>
      </c>
      <c r="O5595" t="str" cm="1">
        <f t="array" ref="O5595">_xlfn.IFS(I5595&lt;600, "Very Poor",I5595&lt;650,"Poor",I5595&lt;700,"Fair",I5595&lt;750,"Good",I5595&gt;=750,"Excellent")</f>
        <v>Fair</v>
      </c>
      <c r="P5595" t="str" cm="1">
        <f t="array" ref="P5595">_xlfn.IFS(F5595&lt;30000,"Low",F5595&lt;60000,"Lower Middle",F5595&lt;100000, "Upper Middle",F5595&gt;=100000, "High")</f>
        <v>Lower Middle</v>
      </c>
      <c r="Q5595" t="str" cm="1">
        <f t="array" ref="Q5595">_xlfn.IFS(D5595&lt;10,"Low",D5595&lt;15,"Medium",D5595&lt;20,"High",D5595&gt;=20,"Very High")</f>
        <v>Medium</v>
      </c>
      <c r="R5595" t="str">
        <f t="shared" si="175"/>
        <v>Normal</v>
      </c>
    </row>
    <row r="5596" spans="1:18" x14ac:dyDescent="0.3">
      <c r="A5596" t="s">
        <v>5607</v>
      </c>
      <c r="B5596" s="2">
        <v>6178</v>
      </c>
      <c r="C5596" t="s">
        <v>10013</v>
      </c>
      <c r="D5596" s="1">
        <v>5.42</v>
      </c>
      <c r="E5596" t="s">
        <v>10021</v>
      </c>
      <c r="F5596" s="2">
        <v>87160</v>
      </c>
      <c r="G5596" t="s">
        <v>10040</v>
      </c>
      <c r="H5596" t="s">
        <v>10028</v>
      </c>
      <c r="I5596" s="2">
        <v>705</v>
      </c>
      <c r="J5596" s="3">
        <v>8.1</v>
      </c>
      <c r="K5596" t="s">
        <v>10034</v>
      </c>
      <c r="L5596" s="4">
        <v>43316</v>
      </c>
      <c r="M5596" t="s">
        <v>10036</v>
      </c>
      <c r="N5596">
        <f t="shared" si="174"/>
        <v>0</v>
      </c>
      <c r="O5596" t="str" cm="1">
        <f t="array" ref="O5596">_xlfn.IFS(I5596&lt;600, "Very Poor",I5596&lt;650,"Poor",I5596&lt;700,"Fair",I5596&lt;750,"Good",I5596&gt;=750,"Excellent")</f>
        <v>Good</v>
      </c>
      <c r="P5596" t="str" cm="1">
        <f t="array" ref="P5596">_xlfn.IFS(F5596&lt;30000,"Low",F5596&lt;60000,"Lower Middle",F5596&lt;100000, "Upper Middle",F5596&gt;=100000, "High")</f>
        <v>Upper Middle</v>
      </c>
      <c r="Q5596" t="str" cm="1">
        <f t="array" ref="Q5596">_xlfn.IFS(D5596&lt;10,"Low",D5596&lt;15,"Medium",D5596&lt;20,"High",D5596&gt;=20,"Very High")</f>
        <v>Low</v>
      </c>
      <c r="R5596" t="str">
        <f t="shared" si="175"/>
        <v>Normal</v>
      </c>
    </row>
    <row r="5597" spans="1:18" x14ac:dyDescent="0.3">
      <c r="A5597" t="s">
        <v>5608</v>
      </c>
      <c r="B5597" s="2">
        <v>31022</v>
      </c>
      <c r="C5597" t="s">
        <v>10013</v>
      </c>
      <c r="D5597" s="1">
        <v>9.9</v>
      </c>
      <c r="E5597" t="s">
        <v>10017</v>
      </c>
      <c r="F5597" s="2">
        <v>92785</v>
      </c>
      <c r="G5597" t="s">
        <v>10040</v>
      </c>
      <c r="H5597" t="s">
        <v>10032</v>
      </c>
      <c r="I5597" s="2">
        <v>703</v>
      </c>
      <c r="J5597" s="3">
        <v>22.9</v>
      </c>
      <c r="K5597" t="s">
        <v>10035</v>
      </c>
      <c r="L5597" s="4">
        <v>43385</v>
      </c>
      <c r="M5597" t="s">
        <v>10036</v>
      </c>
      <c r="N5597">
        <f t="shared" si="174"/>
        <v>0</v>
      </c>
      <c r="O5597" t="str" cm="1">
        <f t="array" ref="O5597">_xlfn.IFS(I5597&lt;600, "Very Poor",I5597&lt;650,"Poor",I5597&lt;700,"Fair",I5597&lt;750,"Good",I5597&gt;=750,"Excellent")</f>
        <v>Good</v>
      </c>
      <c r="P5597" t="str" cm="1">
        <f t="array" ref="P5597">_xlfn.IFS(F5597&lt;30000,"Low",F5597&lt;60000,"Lower Middle",F5597&lt;100000, "Upper Middle",F5597&gt;=100000, "High")</f>
        <v>Upper Middle</v>
      </c>
      <c r="Q5597" t="str" cm="1">
        <f t="array" ref="Q5597">_xlfn.IFS(D5597&lt;10,"Low",D5597&lt;15,"Medium",D5597&lt;20,"High",D5597&gt;=20,"Very High")</f>
        <v>Low</v>
      </c>
      <c r="R5597" t="str">
        <f t="shared" si="175"/>
        <v>Normal</v>
      </c>
    </row>
    <row r="5598" spans="1:18" x14ac:dyDescent="0.3">
      <c r="A5598" t="s">
        <v>5609</v>
      </c>
      <c r="B5598" s="2">
        <v>16240</v>
      </c>
      <c r="C5598" t="s">
        <v>10014</v>
      </c>
      <c r="D5598" s="1">
        <v>14.9</v>
      </c>
      <c r="E5598" t="s">
        <v>10015</v>
      </c>
      <c r="F5598" s="2">
        <v>45811</v>
      </c>
      <c r="G5598" t="s">
        <v>10039</v>
      </c>
      <c r="H5598" t="s">
        <v>10030</v>
      </c>
      <c r="I5598" s="2">
        <v>660</v>
      </c>
      <c r="J5598" s="3">
        <v>5.7</v>
      </c>
      <c r="K5598" t="s">
        <v>10035</v>
      </c>
      <c r="L5598" s="4">
        <v>42748</v>
      </c>
      <c r="M5598" t="s">
        <v>10036</v>
      </c>
      <c r="N5598">
        <f t="shared" si="174"/>
        <v>0</v>
      </c>
      <c r="O5598" t="str" cm="1">
        <f t="array" ref="O5598">_xlfn.IFS(I5598&lt;600, "Very Poor",I5598&lt;650,"Poor",I5598&lt;700,"Fair",I5598&lt;750,"Good",I5598&gt;=750,"Excellent")</f>
        <v>Fair</v>
      </c>
      <c r="P5598" t="str" cm="1">
        <f t="array" ref="P5598">_xlfn.IFS(F5598&lt;30000,"Low",F5598&lt;60000,"Lower Middle",F5598&lt;100000, "Upper Middle",F5598&gt;=100000, "High")</f>
        <v>Lower Middle</v>
      </c>
      <c r="Q5598" t="str" cm="1">
        <f t="array" ref="Q5598">_xlfn.IFS(D5598&lt;10,"Low",D5598&lt;15,"Medium",D5598&lt;20,"High",D5598&gt;=20,"Very High")</f>
        <v>Medium</v>
      </c>
      <c r="R5598" t="str">
        <f t="shared" si="175"/>
        <v>Normal</v>
      </c>
    </row>
    <row r="5599" spans="1:18" x14ac:dyDescent="0.3">
      <c r="A5599" t="s">
        <v>5610</v>
      </c>
      <c r="B5599" s="2">
        <v>27220</v>
      </c>
      <c r="C5599" t="s">
        <v>10013</v>
      </c>
      <c r="D5599" s="1">
        <v>9.94</v>
      </c>
      <c r="E5599" t="s">
        <v>10022</v>
      </c>
      <c r="F5599" s="2">
        <v>102038</v>
      </c>
      <c r="G5599" t="s">
        <v>10038</v>
      </c>
      <c r="H5599" t="s">
        <v>10026</v>
      </c>
      <c r="I5599" s="2">
        <v>760</v>
      </c>
      <c r="J5599" s="3">
        <v>14.8</v>
      </c>
      <c r="K5599" t="s">
        <v>10034</v>
      </c>
      <c r="L5599" s="4">
        <v>42800</v>
      </c>
      <c r="M5599" t="s">
        <v>10036</v>
      </c>
      <c r="N5599">
        <f t="shared" si="174"/>
        <v>0</v>
      </c>
      <c r="O5599" t="str" cm="1">
        <f t="array" ref="O5599">_xlfn.IFS(I5599&lt;600, "Very Poor",I5599&lt;650,"Poor",I5599&lt;700,"Fair",I5599&lt;750,"Good",I5599&gt;=750,"Excellent")</f>
        <v>Excellent</v>
      </c>
      <c r="P5599" t="str" cm="1">
        <f t="array" ref="P5599">_xlfn.IFS(F5599&lt;30000,"Low",F5599&lt;60000,"Lower Middle",F5599&lt;100000, "Upper Middle",F5599&gt;=100000, "High")</f>
        <v>High</v>
      </c>
      <c r="Q5599" t="str" cm="1">
        <f t="array" ref="Q5599">_xlfn.IFS(D5599&lt;10,"Low",D5599&lt;15,"Medium",D5599&lt;20,"High",D5599&gt;=20,"Very High")</f>
        <v>Low</v>
      </c>
      <c r="R5599" t="str">
        <f t="shared" si="175"/>
        <v>Normal</v>
      </c>
    </row>
    <row r="5600" spans="1:18" x14ac:dyDescent="0.3">
      <c r="A5600" t="s">
        <v>5611</v>
      </c>
      <c r="B5600" s="2">
        <v>37736</v>
      </c>
      <c r="C5600" t="s">
        <v>10013</v>
      </c>
      <c r="D5600" s="1">
        <v>20.059999999999999</v>
      </c>
      <c r="E5600" t="s">
        <v>10024</v>
      </c>
      <c r="F5600" s="2">
        <v>79227</v>
      </c>
      <c r="G5600" t="s">
        <v>10039</v>
      </c>
      <c r="H5600" t="s">
        <v>10029</v>
      </c>
      <c r="I5600" s="2">
        <v>741</v>
      </c>
      <c r="J5600" s="3">
        <v>9.8000000000000007</v>
      </c>
      <c r="K5600" t="s">
        <v>10034</v>
      </c>
      <c r="L5600" s="4">
        <v>44017</v>
      </c>
      <c r="M5600" t="s">
        <v>10036</v>
      </c>
      <c r="N5600">
        <f t="shared" si="174"/>
        <v>0</v>
      </c>
      <c r="O5600" t="str" cm="1">
        <f t="array" ref="O5600">_xlfn.IFS(I5600&lt;600, "Very Poor",I5600&lt;650,"Poor",I5600&lt;700,"Fair",I5600&lt;750,"Good",I5600&gt;=750,"Excellent")</f>
        <v>Good</v>
      </c>
      <c r="P5600" t="str" cm="1">
        <f t="array" ref="P5600">_xlfn.IFS(F5600&lt;30000,"Low",F5600&lt;60000,"Lower Middle",F5600&lt;100000, "Upper Middle",F5600&gt;=100000, "High")</f>
        <v>Upper Middle</v>
      </c>
      <c r="Q5600" t="str" cm="1">
        <f t="array" ref="Q5600">_xlfn.IFS(D5600&lt;10,"Low",D5600&lt;15,"Medium",D5600&lt;20,"High",D5600&gt;=20,"Very High")</f>
        <v>Very High</v>
      </c>
      <c r="R5600" t="str">
        <f t="shared" si="175"/>
        <v>Normal</v>
      </c>
    </row>
    <row r="5601" spans="1:18" x14ac:dyDescent="0.3">
      <c r="A5601" t="s">
        <v>5612</v>
      </c>
      <c r="B5601" s="2">
        <v>3716</v>
      </c>
      <c r="C5601" t="s">
        <v>10013</v>
      </c>
      <c r="D5601" s="1">
        <v>16.22</v>
      </c>
      <c r="E5601" t="s">
        <v>10016</v>
      </c>
      <c r="F5601" s="2">
        <v>60071</v>
      </c>
      <c r="G5601" t="s">
        <v>10040</v>
      </c>
      <c r="H5601" t="s">
        <v>10031</v>
      </c>
      <c r="I5601" s="2">
        <v>591</v>
      </c>
      <c r="J5601" s="3">
        <v>26.8</v>
      </c>
      <c r="K5601" t="s">
        <v>10035</v>
      </c>
      <c r="L5601" s="4">
        <v>43324</v>
      </c>
      <c r="M5601" t="s">
        <v>10037</v>
      </c>
      <c r="N5601">
        <f t="shared" si="174"/>
        <v>1</v>
      </c>
      <c r="O5601" t="str" cm="1">
        <f t="array" ref="O5601">_xlfn.IFS(I5601&lt;600, "Very Poor",I5601&lt;650,"Poor",I5601&lt;700,"Fair",I5601&lt;750,"Good",I5601&gt;=750,"Excellent")</f>
        <v>Very Poor</v>
      </c>
      <c r="P5601" t="str" cm="1">
        <f t="array" ref="P5601">_xlfn.IFS(F5601&lt;30000,"Low",F5601&lt;60000,"Lower Middle",F5601&lt;100000, "Upper Middle",F5601&gt;=100000, "High")</f>
        <v>Upper Middle</v>
      </c>
      <c r="Q5601" t="str" cm="1">
        <f t="array" ref="Q5601">_xlfn.IFS(D5601&lt;10,"Low",D5601&lt;15,"Medium",D5601&lt;20,"High",D5601&gt;=20,"Very High")</f>
        <v>High</v>
      </c>
      <c r="R5601" t="str">
        <f t="shared" si="175"/>
        <v>High Risk</v>
      </c>
    </row>
    <row r="5602" spans="1:18" x14ac:dyDescent="0.3">
      <c r="A5602" t="s">
        <v>5613</v>
      </c>
      <c r="B5602" s="2">
        <v>17574</v>
      </c>
      <c r="C5602" t="s">
        <v>10013</v>
      </c>
      <c r="D5602" s="1">
        <v>5.99</v>
      </c>
      <c r="E5602" t="s">
        <v>10020</v>
      </c>
      <c r="F5602" s="2">
        <v>60708</v>
      </c>
      <c r="G5602" t="s">
        <v>10040</v>
      </c>
      <c r="H5602" t="s">
        <v>10026</v>
      </c>
      <c r="I5602" s="2">
        <v>709</v>
      </c>
      <c r="J5602" s="3">
        <v>13.7</v>
      </c>
      <c r="K5602" t="s">
        <v>10034</v>
      </c>
      <c r="L5602" s="4">
        <v>42313</v>
      </c>
      <c r="M5602" t="s">
        <v>10036</v>
      </c>
      <c r="N5602">
        <f t="shared" si="174"/>
        <v>0</v>
      </c>
      <c r="O5602" t="str" cm="1">
        <f t="array" ref="O5602">_xlfn.IFS(I5602&lt;600, "Very Poor",I5602&lt;650,"Poor",I5602&lt;700,"Fair",I5602&lt;750,"Good",I5602&gt;=750,"Excellent")</f>
        <v>Good</v>
      </c>
      <c r="P5602" t="str" cm="1">
        <f t="array" ref="P5602">_xlfn.IFS(F5602&lt;30000,"Low",F5602&lt;60000,"Lower Middle",F5602&lt;100000, "Upper Middle",F5602&gt;=100000, "High")</f>
        <v>Upper Middle</v>
      </c>
      <c r="Q5602" t="str" cm="1">
        <f t="array" ref="Q5602">_xlfn.IFS(D5602&lt;10,"Low",D5602&lt;15,"Medium",D5602&lt;20,"High",D5602&gt;=20,"Very High")</f>
        <v>Low</v>
      </c>
      <c r="R5602" t="str">
        <f t="shared" si="175"/>
        <v>Normal</v>
      </c>
    </row>
    <row r="5603" spans="1:18" x14ac:dyDescent="0.3">
      <c r="A5603" t="s">
        <v>5614</v>
      </c>
      <c r="B5603" s="2">
        <v>18719</v>
      </c>
      <c r="C5603" t="s">
        <v>10013</v>
      </c>
      <c r="D5603" s="1">
        <v>11.88</v>
      </c>
      <c r="E5603" t="s">
        <v>10025</v>
      </c>
      <c r="F5603" s="2">
        <v>95732</v>
      </c>
      <c r="G5603" t="s">
        <v>10039</v>
      </c>
      <c r="H5603" t="s">
        <v>10026</v>
      </c>
      <c r="I5603" s="2">
        <v>704</v>
      </c>
      <c r="J5603" s="3">
        <v>14.9</v>
      </c>
      <c r="K5603" t="s">
        <v>10035</v>
      </c>
      <c r="L5603" s="4">
        <v>43824</v>
      </c>
      <c r="M5603" t="s">
        <v>10036</v>
      </c>
      <c r="N5603">
        <f t="shared" si="174"/>
        <v>0</v>
      </c>
      <c r="O5603" t="str" cm="1">
        <f t="array" ref="O5603">_xlfn.IFS(I5603&lt;600, "Very Poor",I5603&lt;650,"Poor",I5603&lt;700,"Fair",I5603&lt;750,"Good",I5603&gt;=750,"Excellent")</f>
        <v>Good</v>
      </c>
      <c r="P5603" t="str" cm="1">
        <f t="array" ref="P5603">_xlfn.IFS(F5603&lt;30000,"Low",F5603&lt;60000,"Lower Middle",F5603&lt;100000, "Upper Middle",F5603&gt;=100000, "High")</f>
        <v>Upper Middle</v>
      </c>
      <c r="Q5603" t="str" cm="1">
        <f t="array" ref="Q5603">_xlfn.IFS(D5603&lt;10,"Low",D5603&lt;15,"Medium",D5603&lt;20,"High",D5603&gt;=20,"Very High")</f>
        <v>Medium</v>
      </c>
      <c r="R5603" t="str">
        <f t="shared" si="175"/>
        <v>Normal</v>
      </c>
    </row>
    <row r="5604" spans="1:18" x14ac:dyDescent="0.3">
      <c r="A5604" t="s">
        <v>5615</v>
      </c>
      <c r="B5604" s="2">
        <v>9181</v>
      </c>
      <c r="C5604" t="s">
        <v>10013</v>
      </c>
      <c r="D5604" s="1">
        <v>5.49</v>
      </c>
      <c r="E5604" t="s">
        <v>10019</v>
      </c>
      <c r="F5604" s="2">
        <v>78131</v>
      </c>
      <c r="G5604" t="s">
        <v>10039</v>
      </c>
      <c r="H5604" t="s">
        <v>10031</v>
      </c>
      <c r="I5604" s="2">
        <v>751</v>
      </c>
      <c r="J5604" s="3">
        <v>12.2</v>
      </c>
      <c r="K5604" t="s">
        <v>10034</v>
      </c>
      <c r="L5604" s="4">
        <v>43361</v>
      </c>
      <c r="M5604" t="s">
        <v>10036</v>
      </c>
      <c r="N5604">
        <f t="shared" si="174"/>
        <v>0</v>
      </c>
      <c r="O5604" t="str" cm="1">
        <f t="array" ref="O5604">_xlfn.IFS(I5604&lt;600, "Very Poor",I5604&lt;650,"Poor",I5604&lt;700,"Fair",I5604&lt;750,"Good",I5604&gt;=750,"Excellent")</f>
        <v>Excellent</v>
      </c>
      <c r="P5604" t="str" cm="1">
        <f t="array" ref="P5604">_xlfn.IFS(F5604&lt;30000,"Low",F5604&lt;60000,"Lower Middle",F5604&lt;100000, "Upper Middle",F5604&gt;=100000, "High")</f>
        <v>Upper Middle</v>
      </c>
      <c r="Q5604" t="str" cm="1">
        <f t="array" ref="Q5604">_xlfn.IFS(D5604&lt;10,"Low",D5604&lt;15,"Medium",D5604&lt;20,"High",D5604&gt;=20,"Very High")</f>
        <v>Low</v>
      </c>
      <c r="R5604" t="str">
        <f t="shared" si="175"/>
        <v>Normal</v>
      </c>
    </row>
    <row r="5605" spans="1:18" x14ac:dyDescent="0.3">
      <c r="A5605" t="s">
        <v>5616</v>
      </c>
      <c r="B5605" s="2">
        <v>21213</v>
      </c>
      <c r="C5605" t="s">
        <v>10014</v>
      </c>
      <c r="D5605" s="1">
        <v>13.95</v>
      </c>
      <c r="E5605" t="s">
        <v>10022</v>
      </c>
      <c r="F5605" s="2">
        <v>124824</v>
      </c>
      <c r="G5605" t="s">
        <v>10039</v>
      </c>
      <c r="H5605" t="s">
        <v>10032</v>
      </c>
      <c r="I5605" s="2">
        <v>713</v>
      </c>
      <c r="J5605" s="3">
        <v>13.5</v>
      </c>
      <c r="K5605" t="s">
        <v>10035</v>
      </c>
      <c r="L5605" s="4">
        <v>42119</v>
      </c>
      <c r="M5605" t="s">
        <v>10036</v>
      </c>
      <c r="N5605">
        <f t="shared" si="174"/>
        <v>0</v>
      </c>
      <c r="O5605" t="str" cm="1">
        <f t="array" ref="O5605">_xlfn.IFS(I5605&lt;600, "Very Poor",I5605&lt;650,"Poor",I5605&lt;700,"Fair",I5605&lt;750,"Good",I5605&gt;=750,"Excellent")</f>
        <v>Good</v>
      </c>
      <c r="P5605" t="str" cm="1">
        <f t="array" ref="P5605">_xlfn.IFS(F5605&lt;30000,"Low",F5605&lt;60000,"Lower Middle",F5605&lt;100000, "Upper Middle",F5605&gt;=100000, "High")</f>
        <v>High</v>
      </c>
      <c r="Q5605" t="str" cm="1">
        <f t="array" ref="Q5605">_xlfn.IFS(D5605&lt;10,"Low",D5605&lt;15,"Medium",D5605&lt;20,"High",D5605&gt;=20,"Very High")</f>
        <v>Medium</v>
      </c>
      <c r="R5605" t="str">
        <f t="shared" si="175"/>
        <v>Normal</v>
      </c>
    </row>
    <row r="5606" spans="1:18" x14ac:dyDescent="0.3">
      <c r="A5606" t="s">
        <v>5617</v>
      </c>
      <c r="B5606" s="2">
        <v>7380</v>
      </c>
      <c r="C5606" t="s">
        <v>10014</v>
      </c>
      <c r="D5606" s="1">
        <v>11.48</v>
      </c>
      <c r="E5606" t="s">
        <v>10023</v>
      </c>
      <c r="F5606" s="2">
        <v>88011</v>
      </c>
      <c r="G5606" t="s">
        <v>10040</v>
      </c>
      <c r="H5606" t="s">
        <v>10032</v>
      </c>
      <c r="I5606" s="2">
        <v>618</v>
      </c>
      <c r="J5606" s="3">
        <v>12.9</v>
      </c>
      <c r="K5606" t="s">
        <v>10034</v>
      </c>
      <c r="L5606" s="4">
        <v>43406</v>
      </c>
      <c r="M5606" t="s">
        <v>10036</v>
      </c>
      <c r="N5606">
        <f t="shared" si="174"/>
        <v>0</v>
      </c>
      <c r="O5606" t="str" cm="1">
        <f t="array" ref="O5606">_xlfn.IFS(I5606&lt;600, "Very Poor",I5606&lt;650,"Poor",I5606&lt;700,"Fair",I5606&lt;750,"Good",I5606&gt;=750,"Excellent")</f>
        <v>Poor</v>
      </c>
      <c r="P5606" t="str" cm="1">
        <f t="array" ref="P5606">_xlfn.IFS(F5606&lt;30000,"Low",F5606&lt;60000,"Lower Middle",F5606&lt;100000, "Upper Middle",F5606&gt;=100000, "High")</f>
        <v>Upper Middle</v>
      </c>
      <c r="Q5606" t="str" cm="1">
        <f t="array" ref="Q5606">_xlfn.IFS(D5606&lt;10,"Low",D5606&lt;15,"Medium",D5606&lt;20,"High",D5606&gt;=20,"Very High")</f>
        <v>Medium</v>
      </c>
      <c r="R5606" t="str">
        <f t="shared" si="175"/>
        <v>Normal</v>
      </c>
    </row>
    <row r="5607" spans="1:18" x14ac:dyDescent="0.3">
      <c r="A5607" t="s">
        <v>5618</v>
      </c>
      <c r="B5607" s="2">
        <v>1615</v>
      </c>
      <c r="C5607" t="s">
        <v>10013</v>
      </c>
      <c r="D5607" s="1">
        <v>22.2</v>
      </c>
      <c r="E5607" t="s">
        <v>10016</v>
      </c>
      <c r="F5607" s="2">
        <v>55535</v>
      </c>
      <c r="G5607" t="s">
        <v>10040</v>
      </c>
      <c r="H5607" t="s">
        <v>10027</v>
      </c>
      <c r="I5607" s="2">
        <v>757</v>
      </c>
      <c r="J5607" s="3">
        <v>29.4</v>
      </c>
      <c r="K5607" t="s">
        <v>10035</v>
      </c>
      <c r="L5607" s="4">
        <v>43655</v>
      </c>
      <c r="M5607" t="s">
        <v>10037</v>
      </c>
      <c r="N5607">
        <f t="shared" si="174"/>
        <v>1</v>
      </c>
      <c r="O5607" t="str" cm="1">
        <f t="array" ref="O5607">_xlfn.IFS(I5607&lt;600, "Very Poor",I5607&lt;650,"Poor",I5607&lt;700,"Fair",I5607&lt;750,"Good",I5607&gt;=750,"Excellent")</f>
        <v>Excellent</v>
      </c>
      <c r="P5607" t="str" cm="1">
        <f t="array" ref="P5607">_xlfn.IFS(F5607&lt;30000,"Low",F5607&lt;60000,"Lower Middle",F5607&lt;100000, "Upper Middle",F5607&gt;=100000, "High")</f>
        <v>Lower Middle</v>
      </c>
      <c r="Q5607" t="str" cm="1">
        <f t="array" ref="Q5607">_xlfn.IFS(D5607&lt;10,"Low",D5607&lt;15,"Medium",D5607&lt;20,"High",D5607&gt;=20,"Very High")</f>
        <v>Very High</v>
      </c>
      <c r="R5607" t="str">
        <f t="shared" si="175"/>
        <v>Normal</v>
      </c>
    </row>
    <row r="5608" spans="1:18" x14ac:dyDescent="0.3">
      <c r="A5608" t="s">
        <v>5619</v>
      </c>
      <c r="B5608" s="2">
        <v>1463</v>
      </c>
      <c r="C5608" t="s">
        <v>10013</v>
      </c>
      <c r="D5608" s="1">
        <v>12.69</v>
      </c>
      <c r="E5608" t="s">
        <v>10024</v>
      </c>
      <c r="F5608" s="2">
        <v>83801</v>
      </c>
      <c r="G5608" t="s">
        <v>10040</v>
      </c>
      <c r="H5608" t="s">
        <v>10031</v>
      </c>
      <c r="I5608" s="2">
        <v>584</v>
      </c>
      <c r="J5608" s="3">
        <v>38.5</v>
      </c>
      <c r="K5608" t="s">
        <v>10035</v>
      </c>
      <c r="L5608" s="4">
        <v>42122</v>
      </c>
      <c r="M5608" t="s">
        <v>10037</v>
      </c>
      <c r="N5608">
        <f t="shared" si="174"/>
        <v>1</v>
      </c>
      <c r="O5608" t="str" cm="1">
        <f t="array" ref="O5608">_xlfn.IFS(I5608&lt;600, "Very Poor",I5608&lt;650,"Poor",I5608&lt;700,"Fair",I5608&lt;750,"Good",I5608&gt;=750,"Excellent")</f>
        <v>Very Poor</v>
      </c>
      <c r="P5608" t="str" cm="1">
        <f t="array" ref="P5608">_xlfn.IFS(F5608&lt;30000,"Low",F5608&lt;60000,"Lower Middle",F5608&lt;100000, "Upper Middle",F5608&gt;=100000, "High")</f>
        <v>Upper Middle</v>
      </c>
      <c r="Q5608" t="str" cm="1">
        <f t="array" ref="Q5608">_xlfn.IFS(D5608&lt;10,"Low",D5608&lt;15,"Medium",D5608&lt;20,"High",D5608&gt;=20,"Very High")</f>
        <v>Medium</v>
      </c>
      <c r="R5608" t="str">
        <f t="shared" si="175"/>
        <v>Normal</v>
      </c>
    </row>
    <row r="5609" spans="1:18" x14ac:dyDescent="0.3">
      <c r="A5609" t="s">
        <v>5620</v>
      </c>
      <c r="B5609" s="2">
        <v>32973</v>
      </c>
      <c r="C5609" t="s">
        <v>10013</v>
      </c>
      <c r="D5609" s="1">
        <v>14.38</v>
      </c>
      <c r="E5609" t="s">
        <v>10015</v>
      </c>
      <c r="F5609" s="2">
        <v>62387</v>
      </c>
      <c r="G5609" t="s">
        <v>10038</v>
      </c>
      <c r="H5609" t="s">
        <v>10028</v>
      </c>
      <c r="I5609" s="2">
        <v>633</v>
      </c>
      <c r="J5609" s="3">
        <v>22.2</v>
      </c>
      <c r="K5609" t="s">
        <v>10034</v>
      </c>
      <c r="L5609" s="4">
        <v>42471</v>
      </c>
      <c r="M5609" t="s">
        <v>10036</v>
      </c>
      <c r="N5609">
        <f t="shared" si="174"/>
        <v>0</v>
      </c>
      <c r="O5609" t="str" cm="1">
        <f t="array" ref="O5609">_xlfn.IFS(I5609&lt;600, "Very Poor",I5609&lt;650,"Poor",I5609&lt;700,"Fair",I5609&lt;750,"Good",I5609&gt;=750,"Excellent")</f>
        <v>Poor</v>
      </c>
      <c r="P5609" t="str" cm="1">
        <f t="array" ref="P5609">_xlfn.IFS(F5609&lt;30000,"Low",F5609&lt;60000,"Lower Middle",F5609&lt;100000, "Upper Middle",F5609&gt;=100000, "High")</f>
        <v>Upper Middle</v>
      </c>
      <c r="Q5609" t="str" cm="1">
        <f t="array" ref="Q5609">_xlfn.IFS(D5609&lt;10,"Low",D5609&lt;15,"Medium",D5609&lt;20,"High",D5609&gt;=20,"Very High")</f>
        <v>Medium</v>
      </c>
      <c r="R5609" t="str">
        <f t="shared" si="175"/>
        <v>Normal</v>
      </c>
    </row>
    <row r="5610" spans="1:18" x14ac:dyDescent="0.3">
      <c r="A5610" t="s">
        <v>5621</v>
      </c>
      <c r="B5610" s="2">
        <v>10158</v>
      </c>
      <c r="C5610" t="s">
        <v>10013</v>
      </c>
      <c r="D5610" s="1">
        <v>23.13</v>
      </c>
      <c r="E5610" t="s">
        <v>10015</v>
      </c>
      <c r="F5610" s="2">
        <v>69394</v>
      </c>
      <c r="G5610" t="s">
        <v>10038</v>
      </c>
      <c r="H5610" t="s">
        <v>10027</v>
      </c>
      <c r="I5610" s="2">
        <v>845</v>
      </c>
      <c r="J5610" s="3">
        <v>26</v>
      </c>
      <c r="K5610" t="s">
        <v>10034</v>
      </c>
      <c r="L5610" s="4">
        <v>42469</v>
      </c>
      <c r="M5610" t="s">
        <v>10037</v>
      </c>
      <c r="N5610">
        <f t="shared" si="174"/>
        <v>1</v>
      </c>
      <c r="O5610" t="str" cm="1">
        <f t="array" ref="O5610">_xlfn.IFS(I5610&lt;600, "Very Poor",I5610&lt;650,"Poor",I5610&lt;700,"Fair",I5610&lt;750,"Good",I5610&gt;=750,"Excellent")</f>
        <v>Excellent</v>
      </c>
      <c r="P5610" t="str" cm="1">
        <f t="array" ref="P5610">_xlfn.IFS(F5610&lt;30000,"Low",F5610&lt;60000,"Lower Middle",F5610&lt;100000, "Upper Middle",F5610&gt;=100000, "High")</f>
        <v>Upper Middle</v>
      </c>
      <c r="Q5610" t="str" cm="1">
        <f t="array" ref="Q5610">_xlfn.IFS(D5610&lt;10,"Low",D5610&lt;15,"Medium",D5610&lt;20,"High",D5610&gt;=20,"Very High")</f>
        <v>Very High</v>
      </c>
      <c r="R5610" t="str">
        <f t="shared" si="175"/>
        <v>Normal</v>
      </c>
    </row>
    <row r="5611" spans="1:18" x14ac:dyDescent="0.3">
      <c r="A5611" t="s">
        <v>5622</v>
      </c>
      <c r="B5611" s="2">
        <v>21651</v>
      </c>
      <c r="C5611" t="s">
        <v>10013</v>
      </c>
      <c r="D5611" s="1">
        <v>17.02</v>
      </c>
      <c r="E5611" t="s">
        <v>10025</v>
      </c>
      <c r="F5611" s="2">
        <v>57848</v>
      </c>
      <c r="G5611" t="s">
        <v>10039</v>
      </c>
      <c r="H5611" t="s">
        <v>10026</v>
      </c>
      <c r="I5611" s="2">
        <v>661</v>
      </c>
      <c r="J5611" s="3">
        <v>33.6</v>
      </c>
      <c r="K5611" t="s">
        <v>10035</v>
      </c>
      <c r="L5611" s="4">
        <v>42557</v>
      </c>
      <c r="M5611" t="s">
        <v>10036</v>
      </c>
      <c r="N5611">
        <f t="shared" si="174"/>
        <v>0</v>
      </c>
      <c r="O5611" t="str" cm="1">
        <f t="array" ref="O5611">_xlfn.IFS(I5611&lt;600, "Very Poor",I5611&lt;650,"Poor",I5611&lt;700,"Fair",I5611&lt;750,"Good",I5611&gt;=750,"Excellent")</f>
        <v>Fair</v>
      </c>
      <c r="P5611" t="str" cm="1">
        <f t="array" ref="P5611">_xlfn.IFS(F5611&lt;30000,"Low",F5611&lt;60000,"Lower Middle",F5611&lt;100000, "Upper Middle",F5611&gt;=100000, "High")</f>
        <v>Lower Middle</v>
      </c>
      <c r="Q5611" t="str" cm="1">
        <f t="array" ref="Q5611">_xlfn.IFS(D5611&lt;10,"Low",D5611&lt;15,"Medium",D5611&lt;20,"High",D5611&gt;=20,"Very High")</f>
        <v>High</v>
      </c>
      <c r="R5611" t="str">
        <f t="shared" si="175"/>
        <v>Normal</v>
      </c>
    </row>
    <row r="5612" spans="1:18" x14ac:dyDescent="0.3">
      <c r="A5612" t="s">
        <v>5623</v>
      </c>
      <c r="B5612" s="2">
        <v>4158</v>
      </c>
      <c r="C5612" t="s">
        <v>10013</v>
      </c>
      <c r="D5612" s="1">
        <v>18.91</v>
      </c>
      <c r="E5612" t="s">
        <v>10020</v>
      </c>
      <c r="F5612" s="2">
        <v>64998</v>
      </c>
      <c r="G5612" t="s">
        <v>10038</v>
      </c>
      <c r="H5612" t="s">
        <v>10033</v>
      </c>
      <c r="I5612" s="2">
        <v>800</v>
      </c>
      <c r="J5612" s="3">
        <v>21.7</v>
      </c>
      <c r="K5612" t="s">
        <v>10035</v>
      </c>
      <c r="L5612" s="4">
        <v>43337</v>
      </c>
      <c r="M5612" t="s">
        <v>10036</v>
      </c>
      <c r="N5612">
        <f t="shared" si="174"/>
        <v>0</v>
      </c>
      <c r="O5612" t="str" cm="1">
        <f t="array" ref="O5612">_xlfn.IFS(I5612&lt;600, "Very Poor",I5612&lt;650,"Poor",I5612&lt;700,"Fair",I5612&lt;750,"Good",I5612&gt;=750,"Excellent")</f>
        <v>Excellent</v>
      </c>
      <c r="P5612" t="str" cm="1">
        <f t="array" ref="P5612">_xlfn.IFS(F5612&lt;30000,"Low",F5612&lt;60000,"Lower Middle",F5612&lt;100000, "Upper Middle",F5612&gt;=100000, "High")</f>
        <v>Upper Middle</v>
      </c>
      <c r="Q5612" t="str" cm="1">
        <f t="array" ref="Q5612">_xlfn.IFS(D5612&lt;10,"Low",D5612&lt;15,"Medium",D5612&lt;20,"High",D5612&gt;=20,"Very High")</f>
        <v>High</v>
      </c>
      <c r="R5612" t="str">
        <f t="shared" si="175"/>
        <v>Normal</v>
      </c>
    </row>
    <row r="5613" spans="1:18" x14ac:dyDescent="0.3">
      <c r="A5613" t="s">
        <v>5624</v>
      </c>
      <c r="B5613" s="2">
        <v>21008</v>
      </c>
      <c r="C5613" t="s">
        <v>10013</v>
      </c>
      <c r="D5613" s="1">
        <v>26.03</v>
      </c>
      <c r="E5613" t="s">
        <v>10017</v>
      </c>
      <c r="F5613" s="2">
        <v>74616</v>
      </c>
      <c r="G5613" t="s">
        <v>10039</v>
      </c>
      <c r="H5613" t="s">
        <v>10030</v>
      </c>
      <c r="I5613" s="2">
        <v>820</v>
      </c>
      <c r="J5613" s="3">
        <v>15.6</v>
      </c>
      <c r="K5613" t="s">
        <v>10035</v>
      </c>
      <c r="L5613" s="4">
        <v>43343</v>
      </c>
      <c r="M5613" t="s">
        <v>10036</v>
      </c>
      <c r="N5613">
        <f t="shared" si="174"/>
        <v>0</v>
      </c>
      <c r="O5613" t="str" cm="1">
        <f t="array" ref="O5613">_xlfn.IFS(I5613&lt;600, "Very Poor",I5613&lt;650,"Poor",I5613&lt;700,"Fair",I5613&lt;750,"Good",I5613&gt;=750,"Excellent")</f>
        <v>Excellent</v>
      </c>
      <c r="P5613" t="str" cm="1">
        <f t="array" ref="P5613">_xlfn.IFS(F5613&lt;30000,"Low",F5613&lt;60000,"Lower Middle",F5613&lt;100000, "Upper Middle",F5613&gt;=100000, "High")</f>
        <v>Upper Middle</v>
      </c>
      <c r="Q5613" t="str" cm="1">
        <f t="array" ref="Q5613">_xlfn.IFS(D5613&lt;10,"Low",D5613&lt;15,"Medium",D5613&lt;20,"High",D5613&gt;=20,"Very High")</f>
        <v>Very High</v>
      </c>
      <c r="R5613" t="str">
        <f t="shared" si="175"/>
        <v>Normal</v>
      </c>
    </row>
    <row r="5614" spans="1:18" x14ac:dyDescent="0.3">
      <c r="A5614" t="s">
        <v>5625</v>
      </c>
      <c r="B5614" s="2">
        <v>5938</v>
      </c>
      <c r="C5614" t="s">
        <v>10014</v>
      </c>
      <c r="D5614" s="1">
        <v>10.17</v>
      </c>
      <c r="E5614" t="s">
        <v>10017</v>
      </c>
      <c r="F5614" s="2">
        <v>52355</v>
      </c>
      <c r="G5614" t="s">
        <v>10040</v>
      </c>
      <c r="H5614" t="s">
        <v>10030</v>
      </c>
      <c r="I5614" s="2">
        <v>673</v>
      </c>
      <c r="J5614" s="3">
        <v>38.299999999999997</v>
      </c>
      <c r="K5614" t="s">
        <v>10034</v>
      </c>
      <c r="L5614" s="4">
        <v>43987</v>
      </c>
      <c r="M5614" t="s">
        <v>10036</v>
      </c>
      <c r="N5614">
        <f t="shared" si="174"/>
        <v>0</v>
      </c>
      <c r="O5614" t="str" cm="1">
        <f t="array" ref="O5614">_xlfn.IFS(I5614&lt;600, "Very Poor",I5614&lt;650,"Poor",I5614&lt;700,"Fair",I5614&lt;750,"Good",I5614&gt;=750,"Excellent")</f>
        <v>Fair</v>
      </c>
      <c r="P5614" t="str" cm="1">
        <f t="array" ref="P5614">_xlfn.IFS(F5614&lt;30000,"Low",F5614&lt;60000,"Lower Middle",F5614&lt;100000, "Upper Middle",F5614&gt;=100000, "High")</f>
        <v>Lower Middle</v>
      </c>
      <c r="Q5614" t="str" cm="1">
        <f t="array" ref="Q5614">_xlfn.IFS(D5614&lt;10,"Low",D5614&lt;15,"Medium",D5614&lt;20,"High",D5614&gt;=20,"Very High")</f>
        <v>Medium</v>
      </c>
      <c r="R5614" t="str">
        <f t="shared" si="175"/>
        <v>Normal</v>
      </c>
    </row>
    <row r="5615" spans="1:18" x14ac:dyDescent="0.3">
      <c r="A5615" t="s">
        <v>5626</v>
      </c>
      <c r="B5615" s="2">
        <v>39185</v>
      </c>
      <c r="C5615" t="s">
        <v>10014</v>
      </c>
      <c r="D5615" s="1">
        <v>29.73</v>
      </c>
      <c r="E5615" t="s">
        <v>10024</v>
      </c>
      <c r="F5615" s="2">
        <v>106642</v>
      </c>
      <c r="G5615" t="s">
        <v>10039</v>
      </c>
      <c r="H5615" t="s">
        <v>10030</v>
      </c>
      <c r="I5615" s="2">
        <v>648</v>
      </c>
      <c r="J5615" s="3">
        <v>36.700000000000003</v>
      </c>
      <c r="K5615" t="s">
        <v>10035</v>
      </c>
      <c r="L5615" s="4">
        <v>42082</v>
      </c>
      <c r="M5615" t="s">
        <v>10037</v>
      </c>
      <c r="N5615">
        <f t="shared" si="174"/>
        <v>1</v>
      </c>
      <c r="O5615" t="str" cm="1">
        <f t="array" ref="O5615">_xlfn.IFS(I5615&lt;600, "Very Poor",I5615&lt;650,"Poor",I5615&lt;700,"Fair",I5615&lt;750,"Good",I5615&gt;=750,"Excellent")</f>
        <v>Poor</v>
      </c>
      <c r="P5615" t="str" cm="1">
        <f t="array" ref="P5615">_xlfn.IFS(F5615&lt;30000,"Low",F5615&lt;60000,"Lower Middle",F5615&lt;100000, "Upper Middle",F5615&gt;=100000, "High")</f>
        <v>High</v>
      </c>
      <c r="Q5615" t="str" cm="1">
        <f t="array" ref="Q5615">_xlfn.IFS(D5615&lt;10,"Low",D5615&lt;15,"Medium",D5615&lt;20,"High",D5615&gt;=20,"Very High")</f>
        <v>Very High</v>
      </c>
      <c r="R5615" t="str">
        <f t="shared" si="175"/>
        <v>High Risk</v>
      </c>
    </row>
    <row r="5616" spans="1:18" x14ac:dyDescent="0.3">
      <c r="A5616" t="s">
        <v>5627</v>
      </c>
      <c r="B5616" s="2">
        <v>23388</v>
      </c>
      <c r="C5616" t="s">
        <v>10014</v>
      </c>
      <c r="D5616" s="1">
        <v>27.5</v>
      </c>
      <c r="E5616" t="s">
        <v>10017</v>
      </c>
      <c r="F5616" s="2">
        <v>48489</v>
      </c>
      <c r="G5616" t="s">
        <v>10039</v>
      </c>
      <c r="H5616" t="s">
        <v>10033</v>
      </c>
      <c r="I5616" s="2">
        <v>585</v>
      </c>
      <c r="J5616" s="3">
        <v>12.7</v>
      </c>
      <c r="K5616" t="s">
        <v>10035</v>
      </c>
      <c r="L5616" s="4">
        <v>42437</v>
      </c>
      <c r="M5616" t="s">
        <v>10037</v>
      </c>
      <c r="N5616">
        <f t="shared" si="174"/>
        <v>1</v>
      </c>
      <c r="O5616" t="str" cm="1">
        <f t="array" ref="O5616">_xlfn.IFS(I5616&lt;600, "Very Poor",I5616&lt;650,"Poor",I5616&lt;700,"Fair",I5616&lt;750,"Good",I5616&gt;=750,"Excellent")</f>
        <v>Very Poor</v>
      </c>
      <c r="P5616" t="str" cm="1">
        <f t="array" ref="P5616">_xlfn.IFS(F5616&lt;30000,"Low",F5616&lt;60000,"Lower Middle",F5616&lt;100000, "Upper Middle",F5616&gt;=100000, "High")</f>
        <v>Lower Middle</v>
      </c>
      <c r="Q5616" t="str" cm="1">
        <f t="array" ref="Q5616">_xlfn.IFS(D5616&lt;10,"Low",D5616&lt;15,"Medium",D5616&lt;20,"High",D5616&gt;=20,"Very High")</f>
        <v>Very High</v>
      </c>
      <c r="R5616" t="str">
        <f t="shared" si="175"/>
        <v>High Risk</v>
      </c>
    </row>
    <row r="5617" spans="1:18" x14ac:dyDescent="0.3">
      <c r="A5617" t="s">
        <v>5628</v>
      </c>
      <c r="B5617" s="2">
        <v>9881</v>
      </c>
      <c r="C5617" t="s">
        <v>10013</v>
      </c>
      <c r="D5617" s="1">
        <v>12.16</v>
      </c>
      <c r="E5617" t="s">
        <v>10020</v>
      </c>
      <c r="F5617" s="2">
        <v>66503</v>
      </c>
      <c r="G5617" t="s">
        <v>10040</v>
      </c>
      <c r="H5617" t="s">
        <v>10026</v>
      </c>
      <c r="I5617" s="2">
        <v>785</v>
      </c>
      <c r="J5617" s="3">
        <v>29.6</v>
      </c>
      <c r="K5617" t="s">
        <v>10034</v>
      </c>
      <c r="L5617" s="4">
        <v>44055</v>
      </c>
      <c r="M5617" t="s">
        <v>10036</v>
      </c>
      <c r="N5617">
        <f t="shared" si="174"/>
        <v>0</v>
      </c>
      <c r="O5617" t="str" cm="1">
        <f t="array" ref="O5617">_xlfn.IFS(I5617&lt;600, "Very Poor",I5617&lt;650,"Poor",I5617&lt;700,"Fair",I5617&lt;750,"Good",I5617&gt;=750,"Excellent")</f>
        <v>Excellent</v>
      </c>
      <c r="P5617" t="str" cm="1">
        <f t="array" ref="P5617">_xlfn.IFS(F5617&lt;30000,"Low",F5617&lt;60000,"Lower Middle",F5617&lt;100000, "Upper Middle",F5617&gt;=100000, "High")</f>
        <v>Upper Middle</v>
      </c>
      <c r="Q5617" t="str" cm="1">
        <f t="array" ref="Q5617">_xlfn.IFS(D5617&lt;10,"Low",D5617&lt;15,"Medium",D5617&lt;20,"High",D5617&gt;=20,"Very High")</f>
        <v>Medium</v>
      </c>
      <c r="R5617" t="str">
        <f t="shared" si="175"/>
        <v>Normal</v>
      </c>
    </row>
    <row r="5618" spans="1:18" x14ac:dyDescent="0.3">
      <c r="A5618" t="s">
        <v>5629</v>
      </c>
      <c r="B5618" s="2">
        <v>6603</v>
      </c>
      <c r="C5618" t="s">
        <v>10013</v>
      </c>
      <c r="D5618" s="1">
        <v>27.32</v>
      </c>
      <c r="E5618" t="s">
        <v>10022</v>
      </c>
      <c r="F5618" s="2">
        <v>28207</v>
      </c>
      <c r="G5618" t="s">
        <v>10040</v>
      </c>
      <c r="H5618" t="s">
        <v>10032</v>
      </c>
      <c r="I5618" s="2">
        <v>595</v>
      </c>
      <c r="J5618" s="3">
        <v>27.6</v>
      </c>
      <c r="K5618" t="s">
        <v>10034</v>
      </c>
      <c r="L5618" s="4">
        <v>42299</v>
      </c>
      <c r="M5618" t="s">
        <v>10037</v>
      </c>
      <c r="N5618">
        <f t="shared" si="174"/>
        <v>1</v>
      </c>
      <c r="O5618" t="str" cm="1">
        <f t="array" ref="O5618">_xlfn.IFS(I5618&lt;600, "Very Poor",I5618&lt;650,"Poor",I5618&lt;700,"Fair",I5618&lt;750,"Good",I5618&gt;=750,"Excellent")</f>
        <v>Very Poor</v>
      </c>
      <c r="P5618" t="str" cm="1">
        <f t="array" ref="P5618">_xlfn.IFS(F5618&lt;30000,"Low",F5618&lt;60000,"Lower Middle",F5618&lt;100000, "Upper Middle",F5618&gt;=100000, "High")</f>
        <v>Low</v>
      </c>
      <c r="Q5618" t="str" cm="1">
        <f t="array" ref="Q5618">_xlfn.IFS(D5618&lt;10,"Low",D5618&lt;15,"Medium",D5618&lt;20,"High",D5618&gt;=20,"Very High")</f>
        <v>Very High</v>
      </c>
      <c r="R5618" t="str">
        <f t="shared" si="175"/>
        <v>High Risk</v>
      </c>
    </row>
    <row r="5619" spans="1:18" x14ac:dyDescent="0.3">
      <c r="A5619" t="s">
        <v>5630</v>
      </c>
      <c r="B5619" s="2">
        <v>35980</v>
      </c>
      <c r="C5619" t="s">
        <v>10013</v>
      </c>
      <c r="D5619" s="1">
        <v>23.85</v>
      </c>
      <c r="E5619" t="s">
        <v>10023</v>
      </c>
      <c r="F5619" s="2">
        <v>57379</v>
      </c>
      <c r="G5619" t="s">
        <v>10038</v>
      </c>
      <c r="H5619" t="s">
        <v>10028</v>
      </c>
      <c r="I5619" s="2">
        <v>639</v>
      </c>
      <c r="J5619" s="3">
        <v>27.7</v>
      </c>
      <c r="K5619" t="s">
        <v>10034</v>
      </c>
      <c r="L5619" s="4">
        <v>43450</v>
      </c>
      <c r="M5619" t="s">
        <v>10037</v>
      </c>
      <c r="N5619">
        <f t="shared" si="174"/>
        <v>1</v>
      </c>
      <c r="O5619" t="str" cm="1">
        <f t="array" ref="O5619">_xlfn.IFS(I5619&lt;600, "Very Poor",I5619&lt;650,"Poor",I5619&lt;700,"Fair",I5619&lt;750,"Good",I5619&gt;=750,"Excellent")</f>
        <v>Poor</v>
      </c>
      <c r="P5619" t="str" cm="1">
        <f t="array" ref="P5619">_xlfn.IFS(F5619&lt;30000,"Low",F5619&lt;60000,"Lower Middle",F5619&lt;100000, "Upper Middle",F5619&gt;=100000, "High")</f>
        <v>Lower Middle</v>
      </c>
      <c r="Q5619" t="str" cm="1">
        <f t="array" ref="Q5619">_xlfn.IFS(D5619&lt;10,"Low",D5619&lt;15,"Medium",D5619&lt;20,"High",D5619&gt;=20,"Very High")</f>
        <v>Very High</v>
      </c>
      <c r="R5619" t="str">
        <f t="shared" si="175"/>
        <v>High Risk</v>
      </c>
    </row>
    <row r="5620" spans="1:18" x14ac:dyDescent="0.3">
      <c r="A5620" t="s">
        <v>5631</v>
      </c>
      <c r="B5620" s="2">
        <v>23504</v>
      </c>
      <c r="C5620" t="s">
        <v>10013</v>
      </c>
      <c r="D5620" s="1">
        <v>28.27</v>
      </c>
      <c r="E5620" t="s">
        <v>10021</v>
      </c>
      <c r="F5620" s="2">
        <v>75561</v>
      </c>
      <c r="G5620" t="s">
        <v>10040</v>
      </c>
      <c r="H5620" t="s">
        <v>10031</v>
      </c>
      <c r="I5620" s="2">
        <v>721</v>
      </c>
      <c r="J5620" s="3">
        <v>34.1</v>
      </c>
      <c r="K5620" t="s">
        <v>10034</v>
      </c>
      <c r="L5620" s="4">
        <v>43954</v>
      </c>
      <c r="M5620" t="s">
        <v>10037</v>
      </c>
      <c r="N5620">
        <f t="shared" si="174"/>
        <v>1</v>
      </c>
      <c r="O5620" t="str" cm="1">
        <f t="array" ref="O5620">_xlfn.IFS(I5620&lt;600, "Very Poor",I5620&lt;650,"Poor",I5620&lt;700,"Fair",I5620&lt;750,"Good",I5620&gt;=750,"Excellent")</f>
        <v>Good</v>
      </c>
      <c r="P5620" t="str" cm="1">
        <f t="array" ref="P5620">_xlfn.IFS(F5620&lt;30000,"Low",F5620&lt;60000,"Lower Middle",F5620&lt;100000, "Upper Middle",F5620&gt;=100000, "High")</f>
        <v>Upper Middle</v>
      </c>
      <c r="Q5620" t="str" cm="1">
        <f t="array" ref="Q5620">_xlfn.IFS(D5620&lt;10,"Low",D5620&lt;15,"Medium",D5620&lt;20,"High",D5620&gt;=20,"Very High")</f>
        <v>Very High</v>
      </c>
      <c r="R5620" t="str">
        <f t="shared" si="175"/>
        <v>Normal</v>
      </c>
    </row>
    <row r="5621" spans="1:18" x14ac:dyDescent="0.3">
      <c r="A5621" t="s">
        <v>5632</v>
      </c>
      <c r="B5621" s="2">
        <v>17766</v>
      </c>
      <c r="C5621" t="s">
        <v>10013</v>
      </c>
      <c r="D5621" s="1">
        <v>22.28</v>
      </c>
      <c r="E5621" t="s">
        <v>10016</v>
      </c>
      <c r="F5621" s="2">
        <v>126418</v>
      </c>
      <c r="G5621" t="s">
        <v>10040</v>
      </c>
      <c r="H5621" t="s">
        <v>10030</v>
      </c>
      <c r="I5621" s="2">
        <v>785</v>
      </c>
      <c r="J5621" s="3">
        <v>28.6</v>
      </c>
      <c r="K5621" t="s">
        <v>10035</v>
      </c>
      <c r="L5621" s="4">
        <v>43052</v>
      </c>
      <c r="M5621" t="s">
        <v>10037</v>
      </c>
      <c r="N5621">
        <f t="shared" si="174"/>
        <v>1</v>
      </c>
      <c r="O5621" t="str" cm="1">
        <f t="array" ref="O5621">_xlfn.IFS(I5621&lt;600, "Very Poor",I5621&lt;650,"Poor",I5621&lt;700,"Fair",I5621&lt;750,"Good",I5621&gt;=750,"Excellent")</f>
        <v>Excellent</v>
      </c>
      <c r="P5621" t="str" cm="1">
        <f t="array" ref="P5621">_xlfn.IFS(F5621&lt;30000,"Low",F5621&lt;60000,"Lower Middle",F5621&lt;100000, "Upper Middle",F5621&gt;=100000, "High")</f>
        <v>High</v>
      </c>
      <c r="Q5621" t="str" cm="1">
        <f t="array" ref="Q5621">_xlfn.IFS(D5621&lt;10,"Low",D5621&lt;15,"Medium",D5621&lt;20,"High",D5621&gt;=20,"Very High")</f>
        <v>Very High</v>
      </c>
      <c r="R5621" t="str">
        <f t="shared" si="175"/>
        <v>Normal</v>
      </c>
    </row>
    <row r="5622" spans="1:18" x14ac:dyDescent="0.3">
      <c r="A5622" t="s">
        <v>5633</v>
      </c>
      <c r="B5622" s="2">
        <v>29386</v>
      </c>
      <c r="C5622" t="s">
        <v>10013</v>
      </c>
      <c r="D5622" s="1">
        <v>21.86</v>
      </c>
      <c r="E5622" t="s">
        <v>10018</v>
      </c>
      <c r="F5622" s="2">
        <v>26703</v>
      </c>
      <c r="G5622" t="s">
        <v>10039</v>
      </c>
      <c r="H5622" t="s">
        <v>10028</v>
      </c>
      <c r="I5622" s="2">
        <v>619</v>
      </c>
      <c r="J5622" s="3">
        <v>23.1</v>
      </c>
      <c r="K5622" t="s">
        <v>10034</v>
      </c>
      <c r="L5622" s="4">
        <v>44080</v>
      </c>
      <c r="M5622" t="s">
        <v>10037</v>
      </c>
      <c r="N5622">
        <f t="shared" si="174"/>
        <v>1</v>
      </c>
      <c r="O5622" t="str" cm="1">
        <f t="array" ref="O5622">_xlfn.IFS(I5622&lt;600, "Very Poor",I5622&lt;650,"Poor",I5622&lt;700,"Fair",I5622&lt;750,"Good",I5622&gt;=750,"Excellent")</f>
        <v>Poor</v>
      </c>
      <c r="P5622" t="str" cm="1">
        <f t="array" ref="P5622">_xlfn.IFS(F5622&lt;30000,"Low",F5622&lt;60000,"Lower Middle",F5622&lt;100000, "Upper Middle",F5622&gt;=100000, "High")</f>
        <v>Low</v>
      </c>
      <c r="Q5622" t="str" cm="1">
        <f t="array" ref="Q5622">_xlfn.IFS(D5622&lt;10,"Low",D5622&lt;15,"Medium",D5622&lt;20,"High",D5622&gt;=20,"Very High")</f>
        <v>Very High</v>
      </c>
      <c r="R5622" t="str">
        <f t="shared" si="175"/>
        <v>High Risk</v>
      </c>
    </row>
    <row r="5623" spans="1:18" x14ac:dyDescent="0.3">
      <c r="A5623" t="s">
        <v>5634</v>
      </c>
      <c r="B5623" s="2">
        <v>12695</v>
      </c>
      <c r="C5623" t="s">
        <v>10013</v>
      </c>
      <c r="D5623" s="1">
        <v>5.09</v>
      </c>
      <c r="E5623" t="s">
        <v>10016</v>
      </c>
      <c r="F5623" s="2">
        <v>39166</v>
      </c>
      <c r="G5623" t="s">
        <v>10039</v>
      </c>
      <c r="H5623" t="s">
        <v>10033</v>
      </c>
      <c r="I5623" s="2">
        <v>588</v>
      </c>
      <c r="J5623" s="3">
        <v>34.6</v>
      </c>
      <c r="K5623" t="s">
        <v>10035</v>
      </c>
      <c r="L5623" s="4">
        <v>42696</v>
      </c>
      <c r="M5623" t="s">
        <v>10037</v>
      </c>
      <c r="N5623">
        <f t="shared" si="174"/>
        <v>1</v>
      </c>
      <c r="O5623" t="str" cm="1">
        <f t="array" ref="O5623">_xlfn.IFS(I5623&lt;600, "Very Poor",I5623&lt;650,"Poor",I5623&lt;700,"Fair",I5623&lt;750,"Good",I5623&gt;=750,"Excellent")</f>
        <v>Very Poor</v>
      </c>
      <c r="P5623" t="str" cm="1">
        <f t="array" ref="P5623">_xlfn.IFS(F5623&lt;30000,"Low",F5623&lt;60000,"Lower Middle",F5623&lt;100000, "Upper Middle",F5623&gt;=100000, "High")</f>
        <v>Lower Middle</v>
      </c>
      <c r="Q5623" t="str" cm="1">
        <f t="array" ref="Q5623">_xlfn.IFS(D5623&lt;10,"Low",D5623&lt;15,"Medium",D5623&lt;20,"High",D5623&gt;=20,"Very High")</f>
        <v>Low</v>
      </c>
      <c r="R5623" t="str">
        <f t="shared" si="175"/>
        <v>Normal</v>
      </c>
    </row>
    <row r="5624" spans="1:18" x14ac:dyDescent="0.3">
      <c r="A5624" t="s">
        <v>5635</v>
      </c>
      <c r="B5624" s="2">
        <v>18796</v>
      </c>
      <c r="C5624" t="s">
        <v>10014</v>
      </c>
      <c r="D5624" s="1">
        <v>16.87</v>
      </c>
      <c r="E5624" t="s">
        <v>10017</v>
      </c>
      <c r="F5624" s="2">
        <v>76011</v>
      </c>
      <c r="G5624" t="s">
        <v>10040</v>
      </c>
      <c r="H5624" t="s">
        <v>10028</v>
      </c>
      <c r="I5624" s="2">
        <v>670</v>
      </c>
      <c r="J5624" s="3">
        <v>14.3</v>
      </c>
      <c r="K5624" t="s">
        <v>10035</v>
      </c>
      <c r="L5624" s="4">
        <v>43613</v>
      </c>
      <c r="M5624" t="s">
        <v>10036</v>
      </c>
      <c r="N5624">
        <f t="shared" si="174"/>
        <v>0</v>
      </c>
      <c r="O5624" t="str" cm="1">
        <f t="array" ref="O5624">_xlfn.IFS(I5624&lt;600, "Very Poor",I5624&lt;650,"Poor",I5624&lt;700,"Fair",I5624&lt;750,"Good",I5624&gt;=750,"Excellent")</f>
        <v>Fair</v>
      </c>
      <c r="P5624" t="str" cm="1">
        <f t="array" ref="P5624">_xlfn.IFS(F5624&lt;30000,"Low",F5624&lt;60000,"Lower Middle",F5624&lt;100000, "Upper Middle",F5624&gt;=100000, "High")</f>
        <v>Upper Middle</v>
      </c>
      <c r="Q5624" t="str" cm="1">
        <f t="array" ref="Q5624">_xlfn.IFS(D5624&lt;10,"Low",D5624&lt;15,"Medium",D5624&lt;20,"High",D5624&gt;=20,"Very High")</f>
        <v>High</v>
      </c>
      <c r="R5624" t="str">
        <f t="shared" si="175"/>
        <v>Normal</v>
      </c>
    </row>
    <row r="5625" spans="1:18" x14ac:dyDescent="0.3">
      <c r="A5625" t="s">
        <v>5636</v>
      </c>
      <c r="B5625" s="2">
        <v>15559</v>
      </c>
      <c r="C5625" t="s">
        <v>10014</v>
      </c>
      <c r="D5625" s="1">
        <v>10.01</v>
      </c>
      <c r="E5625" t="s">
        <v>10016</v>
      </c>
      <c r="F5625" s="2">
        <v>26163</v>
      </c>
      <c r="G5625" t="s">
        <v>10040</v>
      </c>
      <c r="H5625" t="s">
        <v>10031</v>
      </c>
      <c r="I5625" s="2">
        <v>774</v>
      </c>
      <c r="J5625" s="3">
        <v>28.8</v>
      </c>
      <c r="K5625" t="s">
        <v>10034</v>
      </c>
      <c r="L5625" s="4">
        <v>42681</v>
      </c>
      <c r="M5625" t="s">
        <v>10037</v>
      </c>
      <c r="N5625">
        <f t="shared" si="174"/>
        <v>1</v>
      </c>
      <c r="O5625" t="str" cm="1">
        <f t="array" ref="O5625">_xlfn.IFS(I5625&lt;600, "Very Poor",I5625&lt;650,"Poor",I5625&lt;700,"Fair",I5625&lt;750,"Good",I5625&gt;=750,"Excellent")</f>
        <v>Excellent</v>
      </c>
      <c r="P5625" t="str" cm="1">
        <f t="array" ref="P5625">_xlfn.IFS(F5625&lt;30000,"Low",F5625&lt;60000,"Lower Middle",F5625&lt;100000, "Upper Middle",F5625&gt;=100000, "High")</f>
        <v>Low</v>
      </c>
      <c r="Q5625" t="str" cm="1">
        <f t="array" ref="Q5625">_xlfn.IFS(D5625&lt;10,"Low",D5625&lt;15,"Medium",D5625&lt;20,"High",D5625&gt;=20,"Very High")</f>
        <v>Medium</v>
      </c>
      <c r="R5625" t="str">
        <f t="shared" si="175"/>
        <v>Normal</v>
      </c>
    </row>
    <row r="5626" spans="1:18" x14ac:dyDescent="0.3">
      <c r="A5626" t="s">
        <v>5637</v>
      </c>
      <c r="B5626" s="2">
        <v>39914</v>
      </c>
      <c r="C5626" t="s">
        <v>10013</v>
      </c>
      <c r="D5626" s="1">
        <v>13.1</v>
      </c>
      <c r="E5626" t="s">
        <v>10017</v>
      </c>
      <c r="F5626" s="2">
        <v>70975</v>
      </c>
      <c r="G5626" t="s">
        <v>10039</v>
      </c>
      <c r="H5626" t="s">
        <v>10026</v>
      </c>
      <c r="I5626" s="2">
        <v>781</v>
      </c>
      <c r="J5626" s="3">
        <v>29.6</v>
      </c>
      <c r="K5626" t="s">
        <v>10035</v>
      </c>
      <c r="L5626" s="4">
        <v>42722</v>
      </c>
      <c r="M5626" t="s">
        <v>10036</v>
      </c>
      <c r="N5626">
        <f t="shared" si="174"/>
        <v>0</v>
      </c>
      <c r="O5626" t="str" cm="1">
        <f t="array" ref="O5626">_xlfn.IFS(I5626&lt;600, "Very Poor",I5626&lt;650,"Poor",I5626&lt;700,"Fair",I5626&lt;750,"Good",I5626&gt;=750,"Excellent")</f>
        <v>Excellent</v>
      </c>
      <c r="P5626" t="str" cm="1">
        <f t="array" ref="P5626">_xlfn.IFS(F5626&lt;30000,"Low",F5626&lt;60000,"Lower Middle",F5626&lt;100000, "Upper Middle",F5626&gt;=100000, "High")</f>
        <v>Upper Middle</v>
      </c>
      <c r="Q5626" t="str" cm="1">
        <f t="array" ref="Q5626">_xlfn.IFS(D5626&lt;10,"Low",D5626&lt;15,"Medium",D5626&lt;20,"High",D5626&gt;=20,"Very High")</f>
        <v>Medium</v>
      </c>
      <c r="R5626" t="str">
        <f t="shared" si="175"/>
        <v>Normal</v>
      </c>
    </row>
    <row r="5627" spans="1:18" x14ac:dyDescent="0.3">
      <c r="A5627" t="s">
        <v>5638</v>
      </c>
      <c r="B5627" s="2">
        <v>34139</v>
      </c>
      <c r="C5627" t="s">
        <v>10013</v>
      </c>
      <c r="D5627" s="1">
        <v>29.47</v>
      </c>
      <c r="E5627" t="s">
        <v>10017</v>
      </c>
      <c r="F5627" s="2">
        <v>134369</v>
      </c>
      <c r="G5627" t="s">
        <v>10039</v>
      </c>
      <c r="H5627" t="s">
        <v>10033</v>
      </c>
      <c r="I5627" s="2">
        <v>627</v>
      </c>
      <c r="J5627" s="3">
        <v>35.5</v>
      </c>
      <c r="K5627" t="s">
        <v>10034</v>
      </c>
      <c r="L5627" s="4">
        <v>42824</v>
      </c>
      <c r="M5627" t="s">
        <v>10037</v>
      </c>
      <c r="N5627">
        <f t="shared" si="174"/>
        <v>1</v>
      </c>
      <c r="O5627" t="str" cm="1">
        <f t="array" ref="O5627">_xlfn.IFS(I5627&lt;600, "Very Poor",I5627&lt;650,"Poor",I5627&lt;700,"Fair",I5627&lt;750,"Good",I5627&gt;=750,"Excellent")</f>
        <v>Poor</v>
      </c>
      <c r="P5627" t="str" cm="1">
        <f t="array" ref="P5627">_xlfn.IFS(F5627&lt;30000,"Low",F5627&lt;60000,"Lower Middle",F5627&lt;100000, "Upper Middle",F5627&gt;=100000, "High")</f>
        <v>High</v>
      </c>
      <c r="Q5627" t="str" cm="1">
        <f t="array" ref="Q5627">_xlfn.IFS(D5627&lt;10,"Low",D5627&lt;15,"Medium",D5627&lt;20,"High",D5627&gt;=20,"Very High")</f>
        <v>Very High</v>
      </c>
      <c r="R5627" t="str">
        <f t="shared" si="175"/>
        <v>High Risk</v>
      </c>
    </row>
    <row r="5628" spans="1:18" x14ac:dyDescent="0.3">
      <c r="A5628" t="s">
        <v>5639</v>
      </c>
      <c r="B5628" s="2">
        <v>39333</v>
      </c>
      <c r="C5628" t="s">
        <v>10013</v>
      </c>
      <c r="D5628" s="1">
        <v>7.14</v>
      </c>
      <c r="E5628" t="s">
        <v>10021</v>
      </c>
      <c r="F5628" s="2">
        <v>90459</v>
      </c>
      <c r="G5628" t="s">
        <v>10040</v>
      </c>
      <c r="H5628" t="s">
        <v>10028</v>
      </c>
      <c r="I5628" s="2">
        <v>845</v>
      </c>
      <c r="J5628" s="3">
        <v>39.9</v>
      </c>
      <c r="K5628" t="s">
        <v>10035</v>
      </c>
      <c r="L5628" s="4">
        <v>43495</v>
      </c>
      <c r="M5628" t="s">
        <v>10036</v>
      </c>
      <c r="N5628">
        <f t="shared" si="174"/>
        <v>0</v>
      </c>
      <c r="O5628" t="str" cm="1">
        <f t="array" ref="O5628">_xlfn.IFS(I5628&lt;600, "Very Poor",I5628&lt;650,"Poor",I5628&lt;700,"Fair",I5628&lt;750,"Good",I5628&gt;=750,"Excellent")</f>
        <v>Excellent</v>
      </c>
      <c r="P5628" t="str" cm="1">
        <f t="array" ref="P5628">_xlfn.IFS(F5628&lt;30000,"Low",F5628&lt;60000,"Lower Middle",F5628&lt;100000, "Upper Middle",F5628&gt;=100000, "High")</f>
        <v>Upper Middle</v>
      </c>
      <c r="Q5628" t="str" cm="1">
        <f t="array" ref="Q5628">_xlfn.IFS(D5628&lt;10,"Low",D5628&lt;15,"Medium",D5628&lt;20,"High",D5628&gt;=20,"Very High")</f>
        <v>Low</v>
      </c>
      <c r="R5628" t="str">
        <f t="shared" si="175"/>
        <v>Normal</v>
      </c>
    </row>
    <row r="5629" spans="1:18" x14ac:dyDescent="0.3">
      <c r="A5629" t="s">
        <v>5640</v>
      </c>
      <c r="B5629" s="2">
        <v>9802</v>
      </c>
      <c r="C5629" t="s">
        <v>10013</v>
      </c>
      <c r="D5629" s="1">
        <v>23.06</v>
      </c>
      <c r="E5629" t="s">
        <v>10021</v>
      </c>
      <c r="F5629" s="2">
        <v>60970</v>
      </c>
      <c r="G5629" t="s">
        <v>10040</v>
      </c>
      <c r="H5629" t="s">
        <v>10033</v>
      </c>
      <c r="I5629" s="2">
        <v>824</v>
      </c>
      <c r="J5629" s="3">
        <v>24.5</v>
      </c>
      <c r="K5629" t="s">
        <v>10035</v>
      </c>
      <c r="L5629" s="4">
        <v>42604</v>
      </c>
      <c r="M5629" t="s">
        <v>10036</v>
      </c>
      <c r="N5629">
        <f t="shared" si="174"/>
        <v>0</v>
      </c>
      <c r="O5629" t="str" cm="1">
        <f t="array" ref="O5629">_xlfn.IFS(I5629&lt;600, "Very Poor",I5629&lt;650,"Poor",I5629&lt;700,"Fair",I5629&lt;750,"Good",I5629&gt;=750,"Excellent")</f>
        <v>Excellent</v>
      </c>
      <c r="P5629" t="str" cm="1">
        <f t="array" ref="P5629">_xlfn.IFS(F5629&lt;30000,"Low",F5629&lt;60000,"Lower Middle",F5629&lt;100000, "Upper Middle",F5629&gt;=100000, "High")</f>
        <v>Upper Middle</v>
      </c>
      <c r="Q5629" t="str" cm="1">
        <f t="array" ref="Q5629">_xlfn.IFS(D5629&lt;10,"Low",D5629&lt;15,"Medium",D5629&lt;20,"High",D5629&gt;=20,"Very High")</f>
        <v>Very High</v>
      </c>
      <c r="R5629" t="str">
        <f t="shared" si="175"/>
        <v>Normal</v>
      </c>
    </row>
    <row r="5630" spans="1:18" x14ac:dyDescent="0.3">
      <c r="A5630" t="s">
        <v>5641</v>
      </c>
      <c r="B5630" s="2">
        <v>9307</v>
      </c>
      <c r="C5630" t="s">
        <v>10013</v>
      </c>
      <c r="D5630" s="1">
        <v>9.32</v>
      </c>
      <c r="E5630" t="s">
        <v>10025</v>
      </c>
      <c r="F5630" s="2">
        <v>107059</v>
      </c>
      <c r="G5630" t="s">
        <v>10039</v>
      </c>
      <c r="H5630" t="s">
        <v>10031</v>
      </c>
      <c r="I5630" s="2">
        <v>841</v>
      </c>
      <c r="J5630" s="3">
        <v>22</v>
      </c>
      <c r="K5630" t="s">
        <v>10035</v>
      </c>
      <c r="L5630" s="4">
        <v>43626</v>
      </c>
      <c r="M5630" t="s">
        <v>10036</v>
      </c>
      <c r="N5630">
        <f t="shared" si="174"/>
        <v>0</v>
      </c>
      <c r="O5630" t="str" cm="1">
        <f t="array" ref="O5630">_xlfn.IFS(I5630&lt;600, "Very Poor",I5630&lt;650,"Poor",I5630&lt;700,"Fair",I5630&lt;750,"Good",I5630&gt;=750,"Excellent")</f>
        <v>Excellent</v>
      </c>
      <c r="P5630" t="str" cm="1">
        <f t="array" ref="P5630">_xlfn.IFS(F5630&lt;30000,"Low",F5630&lt;60000,"Lower Middle",F5630&lt;100000, "Upper Middle",F5630&gt;=100000, "High")</f>
        <v>High</v>
      </c>
      <c r="Q5630" t="str" cm="1">
        <f t="array" ref="Q5630">_xlfn.IFS(D5630&lt;10,"Low",D5630&lt;15,"Medium",D5630&lt;20,"High",D5630&gt;=20,"Very High")</f>
        <v>Low</v>
      </c>
      <c r="R5630" t="str">
        <f t="shared" si="175"/>
        <v>Normal</v>
      </c>
    </row>
    <row r="5631" spans="1:18" x14ac:dyDescent="0.3">
      <c r="A5631" t="s">
        <v>5642</v>
      </c>
      <c r="B5631" s="2">
        <v>34214</v>
      </c>
      <c r="C5631" t="s">
        <v>10014</v>
      </c>
      <c r="D5631" s="1">
        <v>5.19</v>
      </c>
      <c r="E5631" t="s">
        <v>10023</v>
      </c>
      <c r="F5631" s="2">
        <v>94006</v>
      </c>
      <c r="G5631" t="s">
        <v>10039</v>
      </c>
      <c r="H5631" t="s">
        <v>10029</v>
      </c>
      <c r="I5631" s="2">
        <v>610</v>
      </c>
      <c r="J5631" s="3">
        <v>26</v>
      </c>
      <c r="K5631" t="s">
        <v>10035</v>
      </c>
      <c r="L5631" s="4">
        <v>43248</v>
      </c>
      <c r="M5631" t="s">
        <v>10037</v>
      </c>
      <c r="N5631">
        <f t="shared" si="174"/>
        <v>1</v>
      </c>
      <c r="O5631" t="str" cm="1">
        <f t="array" ref="O5631">_xlfn.IFS(I5631&lt;600, "Very Poor",I5631&lt;650,"Poor",I5631&lt;700,"Fair",I5631&lt;750,"Good",I5631&gt;=750,"Excellent")</f>
        <v>Poor</v>
      </c>
      <c r="P5631" t="str" cm="1">
        <f t="array" ref="P5631">_xlfn.IFS(F5631&lt;30000,"Low",F5631&lt;60000,"Lower Middle",F5631&lt;100000, "Upper Middle",F5631&gt;=100000, "High")</f>
        <v>Upper Middle</v>
      </c>
      <c r="Q5631" t="str" cm="1">
        <f t="array" ref="Q5631">_xlfn.IFS(D5631&lt;10,"Low",D5631&lt;15,"Medium",D5631&lt;20,"High",D5631&gt;=20,"Very High")</f>
        <v>Low</v>
      </c>
      <c r="R5631" t="str">
        <f t="shared" si="175"/>
        <v>Normal</v>
      </c>
    </row>
    <row r="5632" spans="1:18" x14ac:dyDescent="0.3">
      <c r="A5632" t="s">
        <v>5643</v>
      </c>
      <c r="B5632" s="2">
        <v>35159</v>
      </c>
      <c r="C5632" t="s">
        <v>10013</v>
      </c>
      <c r="D5632" s="1">
        <v>17.54</v>
      </c>
      <c r="E5632" t="s">
        <v>10023</v>
      </c>
      <c r="F5632" s="2">
        <v>129438</v>
      </c>
      <c r="G5632" t="s">
        <v>10040</v>
      </c>
      <c r="H5632" t="s">
        <v>10031</v>
      </c>
      <c r="I5632" s="2">
        <v>841</v>
      </c>
      <c r="J5632" s="3">
        <v>28.1</v>
      </c>
      <c r="K5632" t="s">
        <v>10034</v>
      </c>
      <c r="L5632" s="4">
        <v>43432</v>
      </c>
      <c r="M5632" t="s">
        <v>10036</v>
      </c>
      <c r="N5632">
        <f t="shared" si="174"/>
        <v>0</v>
      </c>
      <c r="O5632" t="str" cm="1">
        <f t="array" ref="O5632">_xlfn.IFS(I5632&lt;600, "Very Poor",I5632&lt;650,"Poor",I5632&lt;700,"Fair",I5632&lt;750,"Good",I5632&gt;=750,"Excellent")</f>
        <v>Excellent</v>
      </c>
      <c r="P5632" t="str" cm="1">
        <f t="array" ref="P5632">_xlfn.IFS(F5632&lt;30000,"Low",F5632&lt;60000,"Lower Middle",F5632&lt;100000, "Upper Middle",F5632&gt;=100000, "High")</f>
        <v>High</v>
      </c>
      <c r="Q5632" t="str" cm="1">
        <f t="array" ref="Q5632">_xlfn.IFS(D5632&lt;10,"Low",D5632&lt;15,"Medium",D5632&lt;20,"High",D5632&gt;=20,"Very High")</f>
        <v>High</v>
      </c>
      <c r="R5632" t="str">
        <f t="shared" si="175"/>
        <v>Normal</v>
      </c>
    </row>
    <row r="5633" spans="1:18" x14ac:dyDescent="0.3">
      <c r="A5633" t="s">
        <v>5644</v>
      </c>
      <c r="B5633" s="2">
        <v>12516</v>
      </c>
      <c r="C5633" t="s">
        <v>10013</v>
      </c>
      <c r="D5633" s="1">
        <v>9.0299999999999994</v>
      </c>
      <c r="E5633" t="s">
        <v>10018</v>
      </c>
      <c r="F5633" s="2">
        <v>32620</v>
      </c>
      <c r="G5633" t="s">
        <v>10039</v>
      </c>
      <c r="H5633" t="s">
        <v>10030</v>
      </c>
      <c r="I5633" s="2">
        <v>613</v>
      </c>
      <c r="J5633" s="3">
        <v>30</v>
      </c>
      <c r="K5633" t="s">
        <v>10035</v>
      </c>
      <c r="L5633" s="4">
        <v>43703</v>
      </c>
      <c r="M5633" t="s">
        <v>10037</v>
      </c>
      <c r="N5633">
        <f t="shared" si="174"/>
        <v>1</v>
      </c>
      <c r="O5633" t="str" cm="1">
        <f t="array" ref="O5633">_xlfn.IFS(I5633&lt;600, "Very Poor",I5633&lt;650,"Poor",I5633&lt;700,"Fair",I5633&lt;750,"Good",I5633&gt;=750,"Excellent")</f>
        <v>Poor</v>
      </c>
      <c r="P5633" t="str" cm="1">
        <f t="array" ref="P5633">_xlfn.IFS(F5633&lt;30000,"Low",F5633&lt;60000,"Lower Middle",F5633&lt;100000, "Upper Middle",F5633&gt;=100000, "High")</f>
        <v>Lower Middle</v>
      </c>
      <c r="Q5633" t="str" cm="1">
        <f t="array" ref="Q5633">_xlfn.IFS(D5633&lt;10,"Low",D5633&lt;15,"Medium",D5633&lt;20,"High",D5633&gt;=20,"Very High")</f>
        <v>Low</v>
      </c>
      <c r="R5633" t="str">
        <f t="shared" si="175"/>
        <v>Normal</v>
      </c>
    </row>
    <row r="5634" spans="1:18" x14ac:dyDescent="0.3">
      <c r="A5634" t="s">
        <v>5645</v>
      </c>
      <c r="B5634" s="2">
        <v>30086</v>
      </c>
      <c r="C5634" t="s">
        <v>10013</v>
      </c>
      <c r="D5634" s="1">
        <v>29.14</v>
      </c>
      <c r="E5634" t="s">
        <v>10020</v>
      </c>
      <c r="F5634" s="2">
        <v>107586</v>
      </c>
      <c r="G5634" t="s">
        <v>10039</v>
      </c>
      <c r="H5634" t="s">
        <v>10026</v>
      </c>
      <c r="I5634" s="2">
        <v>824</v>
      </c>
      <c r="J5634" s="3">
        <v>14.8</v>
      </c>
      <c r="K5634" t="s">
        <v>10034</v>
      </c>
      <c r="L5634" s="4">
        <v>43055</v>
      </c>
      <c r="M5634" t="s">
        <v>10036</v>
      </c>
      <c r="N5634">
        <f t="shared" si="174"/>
        <v>0</v>
      </c>
      <c r="O5634" t="str" cm="1">
        <f t="array" ref="O5634">_xlfn.IFS(I5634&lt;600, "Very Poor",I5634&lt;650,"Poor",I5634&lt;700,"Fair",I5634&lt;750,"Good",I5634&gt;=750,"Excellent")</f>
        <v>Excellent</v>
      </c>
      <c r="P5634" t="str" cm="1">
        <f t="array" ref="P5634">_xlfn.IFS(F5634&lt;30000,"Low",F5634&lt;60000,"Lower Middle",F5634&lt;100000, "Upper Middle",F5634&gt;=100000, "High")</f>
        <v>High</v>
      </c>
      <c r="Q5634" t="str" cm="1">
        <f t="array" ref="Q5634">_xlfn.IFS(D5634&lt;10,"Low",D5634&lt;15,"Medium",D5634&lt;20,"High",D5634&gt;=20,"Very High")</f>
        <v>Very High</v>
      </c>
      <c r="R5634" t="str">
        <f t="shared" si="175"/>
        <v>Normal</v>
      </c>
    </row>
    <row r="5635" spans="1:18" x14ac:dyDescent="0.3">
      <c r="A5635" t="s">
        <v>5646</v>
      </c>
      <c r="B5635" s="2">
        <v>31480</v>
      </c>
      <c r="C5635" t="s">
        <v>10013</v>
      </c>
      <c r="D5635" s="1">
        <v>10.09</v>
      </c>
      <c r="E5635" t="s">
        <v>10019</v>
      </c>
      <c r="F5635" s="2">
        <v>25520</v>
      </c>
      <c r="G5635" t="s">
        <v>10038</v>
      </c>
      <c r="H5635" t="s">
        <v>10031</v>
      </c>
      <c r="I5635" s="2">
        <v>847</v>
      </c>
      <c r="J5635" s="3">
        <v>22</v>
      </c>
      <c r="K5635" t="s">
        <v>10035</v>
      </c>
      <c r="L5635" s="4">
        <v>43018</v>
      </c>
      <c r="M5635" t="s">
        <v>10036</v>
      </c>
      <c r="N5635">
        <f t="shared" ref="N5635:N5698" si="176">IF(M5635="Charged Off",1,0)</f>
        <v>0</v>
      </c>
      <c r="O5635" t="str" cm="1">
        <f t="array" ref="O5635">_xlfn.IFS(I5635&lt;600, "Very Poor",I5635&lt;650,"Poor",I5635&lt;700,"Fair",I5635&lt;750,"Good",I5635&gt;=750,"Excellent")</f>
        <v>Excellent</v>
      </c>
      <c r="P5635" t="str" cm="1">
        <f t="array" ref="P5635">_xlfn.IFS(F5635&lt;30000,"Low",F5635&lt;60000,"Lower Middle",F5635&lt;100000, "Upper Middle",F5635&gt;=100000, "High")</f>
        <v>Low</v>
      </c>
      <c r="Q5635" t="str" cm="1">
        <f t="array" ref="Q5635">_xlfn.IFS(D5635&lt;10,"Low",D5635&lt;15,"Medium",D5635&lt;20,"High",D5635&gt;=20,"Very High")</f>
        <v>Medium</v>
      </c>
      <c r="R5635" t="str">
        <f t="shared" ref="R5635:R5698" si="177">IF(AND(I5635&lt;650,D5635&gt;15), "High Risk", "Normal")</f>
        <v>Normal</v>
      </c>
    </row>
    <row r="5636" spans="1:18" x14ac:dyDescent="0.3">
      <c r="A5636" t="s">
        <v>5647</v>
      </c>
      <c r="B5636" s="2">
        <v>39737</v>
      </c>
      <c r="C5636" t="s">
        <v>10013</v>
      </c>
      <c r="D5636" s="1">
        <v>9.8000000000000007</v>
      </c>
      <c r="E5636" t="s">
        <v>10020</v>
      </c>
      <c r="F5636" s="2">
        <v>108841</v>
      </c>
      <c r="G5636" t="s">
        <v>10039</v>
      </c>
      <c r="H5636" t="s">
        <v>10030</v>
      </c>
      <c r="I5636" s="2">
        <v>790</v>
      </c>
      <c r="J5636" s="3">
        <v>18</v>
      </c>
      <c r="K5636" t="s">
        <v>10035</v>
      </c>
      <c r="L5636" s="4">
        <v>42982</v>
      </c>
      <c r="M5636" t="s">
        <v>10036</v>
      </c>
      <c r="N5636">
        <f t="shared" si="176"/>
        <v>0</v>
      </c>
      <c r="O5636" t="str" cm="1">
        <f t="array" ref="O5636">_xlfn.IFS(I5636&lt;600, "Very Poor",I5636&lt;650,"Poor",I5636&lt;700,"Fair",I5636&lt;750,"Good",I5636&gt;=750,"Excellent")</f>
        <v>Excellent</v>
      </c>
      <c r="P5636" t="str" cm="1">
        <f t="array" ref="P5636">_xlfn.IFS(F5636&lt;30000,"Low",F5636&lt;60000,"Lower Middle",F5636&lt;100000, "Upper Middle",F5636&gt;=100000, "High")</f>
        <v>High</v>
      </c>
      <c r="Q5636" t="str" cm="1">
        <f t="array" ref="Q5636">_xlfn.IFS(D5636&lt;10,"Low",D5636&lt;15,"Medium",D5636&lt;20,"High",D5636&gt;=20,"Very High")</f>
        <v>Low</v>
      </c>
      <c r="R5636" t="str">
        <f t="shared" si="177"/>
        <v>Normal</v>
      </c>
    </row>
    <row r="5637" spans="1:18" x14ac:dyDescent="0.3">
      <c r="A5637" t="s">
        <v>5648</v>
      </c>
      <c r="B5637" s="2">
        <v>10265</v>
      </c>
      <c r="C5637" t="s">
        <v>10014</v>
      </c>
      <c r="D5637" s="1">
        <v>5.8</v>
      </c>
      <c r="E5637" t="s">
        <v>10018</v>
      </c>
      <c r="F5637" s="2">
        <v>80135</v>
      </c>
      <c r="G5637" t="s">
        <v>10039</v>
      </c>
      <c r="H5637" t="s">
        <v>10028</v>
      </c>
      <c r="I5637" s="2">
        <v>714</v>
      </c>
      <c r="J5637" s="3">
        <v>6.4</v>
      </c>
      <c r="K5637" t="s">
        <v>10034</v>
      </c>
      <c r="L5637" s="4">
        <v>43602</v>
      </c>
      <c r="M5637" t="s">
        <v>10036</v>
      </c>
      <c r="N5637">
        <f t="shared" si="176"/>
        <v>0</v>
      </c>
      <c r="O5637" t="str" cm="1">
        <f t="array" ref="O5637">_xlfn.IFS(I5637&lt;600, "Very Poor",I5637&lt;650,"Poor",I5637&lt;700,"Fair",I5637&lt;750,"Good",I5637&gt;=750,"Excellent")</f>
        <v>Good</v>
      </c>
      <c r="P5637" t="str" cm="1">
        <f t="array" ref="P5637">_xlfn.IFS(F5637&lt;30000,"Low",F5637&lt;60000,"Lower Middle",F5637&lt;100000, "Upper Middle",F5637&gt;=100000, "High")</f>
        <v>Upper Middle</v>
      </c>
      <c r="Q5637" t="str" cm="1">
        <f t="array" ref="Q5637">_xlfn.IFS(D5637&lt;10,"Low",D5637&lt;15,"Medium",D5637&lt;20,"High",D5637&gt;=20,"Very High")</f>
        <v>Low</v>
      </c>
      <c r="R5637" t="str">
        <f t="shared" si="177"/>
        <v>Normal</v>
      </c>
    </row>
    <row r="5638" spans="1:18" x14ac:dyDescent="0.3">
      <c r="A5638" t="s">
        <v>5649</v>
      </c>
      <c r="B5638" s="2">
        <v>6454</v>
      </c>
      <c r="C5638" t="s">
        <v>10013</v>
      </c>
      <c r="D5638" s="1">
        <v>13.25</v>
      </c>
      <c r="E5638" t="s">
        <v>10023</v>
      </c>
      <c r="F5638" s="2">
        <v>120389</v>
      </c>
      <c r="G5638" t="s">
        <v>10039</v>
      </c>
      <c r="H5638" t="s">
        <v>10030</v>
      </c>
      <c r="I5638" s="2">
        <v>643</v>
      </c>
      <c r="J5638" s="3">
        <v>26.3</v>
      </c>
      <c r="K5638" t="s">
        <v>10034</v>
      </c>
      <c r="L5638" s="4">
        <v>42702</v>
      </c>
      <c r="M5638" t="s">
        <v>10037</v>
      </c>
      <c r="N5638">
        <f t="shared" si="176"/>
        <v>1</v>
      </c>
      <c r="O5638" t="str" cm="1">
        <f t="array" ref="O5638">_xlfn.IFS(I5638&lt;600, "Very Poor",I5638&lt;650,"Poor",I5638&lt;700,"Fair",I5638&lt;750,"Good",I5638&gt;=750,"Excellent")</f>
        <v>Poor</v>
      </c>
      <c r="P5638" t="str" cm="1">
        <f t="array" ref="P5638">_xlfn.IFS(F5638&lt;30000,"Low",F5638&lt;60000,"Lower Middle",F5638&lt;100000, "Upper Middle",F5638&gt;=100000, "High")</f>
        <v>High</v>
      </c>
      <c r="Q5638" t="str" cm="1">
        <f t="array" ref="Q5638">_xlfn.IFS(D5638&lt;10,"Low",D5638&lt;15,"Medium",D5638&lt;20,"High",D5638&gt;=20,"Very High")</f>
        <v>Medium</v>
      </c>
      <c r="R5638" t="str">
        <f t="shared" si="177"/>
        <v>Normal</v>
      </c>
    </row>
    <row r="5639" spans="1:18" x14ac:dyDescent="0.3">
      <c r="A5639" t="s">
        <v>5650</v>
      </c>
      <c r="B5639" s="2">
        <v>36918</v>
      </c>
      <c r="C5639" t="s">
        <v>10013</v>
      </c>
      <c r="D5639" s="1">
        <v>5.6</v>
      </c>
      <c r="E5639" t="s">
        <v>10025</v>
      </c>
      <c r="F5639" s="2">
        <v>74221</v>
      </c>
      <c r="G5639" t="s">
        <v>10039</v>
      </c>
      <c r="H5639" t="s">
        <v>10029</v>
      </c>
      <c r="I5639" s="2">
        <v>826</v>
      </c>
      <c r="J5639" s="3">
        <v>35.6</v>
      </c>
      <c r="K5639" t="s">
        <v>10035</v>
      </c>
      <c r="L5639" s="4">
        <v>42489</v>
      </c>
      <c r="M5639" t="s">
        <v>10036</v>
      </c>
      <c r="N5639">
        <f t="shared" si="176"/>
        <v>0</v>
      </c>
      <c r="O5639" t="str" cm="1">
        <f t="array" ref="O5639">_xlfn.IFS(I5639&lt;600, "Very Poor",I5639&lt;650,"Poor",I5639&lt;700,"Fair",I5639&lt;750,"Good",I5639&gt;=750,"Excellent")</f>
        <v>Excellent</v>
      </c>
      <c r="P5639" t="str" cm="1">
        <f t="array" ref="P5639">_xlfn.IFS(F5639&lt;30000,"Low",F5639&lt;60000,"Lower Middle",F5639&lt;100000, "Upper Middle",F5639&gt;=100000, "High")</f>
        <v>Upper Middle</v>
      </c>
      <c r="Q5639" t="str" cm="1">
        <f t="array" ref="Q5639">_xlfn.IFS(D5639&lt;10,"Low",D5639&lt;15,"Medium",D5639&lt;20,"High",D5639&gt;=20,"Very High")</f>
        <v>Low</v>
      </c>
      <c r="R5639" t="str">
        <f t="shared" si="177"/>
        <v>Normal</v>
      </c>
    </row>
    <row r="5640" spans="1:18" x14ac:dyDescent="0.3">
      <c r="A5640" t="s">
        <v>5651</v>
      </c>
      <c r="B5640" s="2">
        <v>27181</v>
      </c>
      <c r="C5640" t="s">
        <v>10014</v>
      </c>
      <c r="D5640" s="1">
        <v>17.47</v>
      </c>
      <c r="E5640" t="s">
        <v>10020</v>
      </c>
      <c r="F5640" s="2">
        <v>103026</v>
      </c>
      <c r="G5640" t="s">
        <v>10040</v>
      </c>
      <c r="H5640" t="s">
        <v>10031</v>
      </c>
      <c r="I5640" s="2">
        <v>657</v>
      </c>
      <c r="J5640" s="3">
        <v>37.299999999999997</v>
      </c>
      <c r="K5640" t="s">
        <v>10034</v>
      </c>
      <c r="L5640" s="4">
        <v>43828</v>
      </c>
      <c r="M5640" t="s">
        <v>10036</v>
      </c>
      <c r="N5640">
        <f t="shared" si="176"/>
        <v>0</v>
      </c>
      <c r="O5640" t="str" cm="1">
        <f t="array" ref="O5640">_xlfn.IFS(I5640&lt;600, "Very Poor",I5640&lt;650,"Poor",I5640&lt;700,"Fair",I5640&lt;750,"Good",I5640&gt;=750,"Excellent")</f>
        <v>Fair</v>
      </c>
      <c r="P5640" t="str" cm="1">
        <f t="array" ref="P5640">_xlfn.IFS(F5640&lt;30000,"Low",F5640&lt;60000,"Lower Middle",F5640&lt;100000, "Upper Middle",F5640&gt;=100000, "High")</f>
        <v>High</v>
      </c>
      <c r="Q5640" t="str" cm="1">
        <f t="array" ref="Q5640">_xlfn.IFS(D5640&lt;10,"Low",D5640&lt;15,"Medium",D5640&lt;20,"High",D5640&gt;=20,"Very High")</f>
        <v>High</v>
      </c>
      <c r="R5640" t="str">
        <f t="shared" si="177"/>
        <v>Normal</v>
      </c>
    </row>
    <row r="5641" spans="1:18" x14ac:dyDescent="0.3">
      <c r="A5641" t="s">
        <v>5652</v>
      </c>
      <c r="B5641" s="2">
        <v>16386</v>
      </c>
      <c r="C5641" t="s">
        <v>10013</v>
      </c>
      <c r="D5641" s="1">
        <v>17.64</v>
      </c>
      <c r="E5641" t="s">
        <v>10024</v>
      </c>
      <c r="F5641" s="2">
        <v>93759</v>
      </c>
      <c r="G5641" t="s">
        <v>10038</v>
      </c>
      <c r="H5641" t="s">
        <v>10033</v>
      </c>
      <c r="I5641" s="2">
        <v>743</v>
      </c>
      <c r="J5641" s="3">
        <v>23.1</v>
      </c>
      <c r="K5641" t="s">
        <v>10035</v>
      </c>
      <c r="L5641" s="4">
        <v>42231</v>
      </c>
      <c r="M5641" t="s">
        <v>10036</v>
      </c>
      <c r="N5641">
        <f t="shared" si="176"/>
        <v>0</v>
      </c>
      <c r="O5641" t="str" cm="1">
        <f t="array" ref="O5641">_xlfn.IFS(I5641&lt;600, "Very Poor",I5641&lt;650,"Poor",I5641&lt;700,"Fair",I5641&lt;750,"Good",I5641&gt;=750,"Excellent")</f>
        <v>Good</v>
      </c>
      <c r="P5641" t="str" cm="1">
        <f t="array" ref="P5641">_xlfn.IFS(F5641&lt;30000,"Low",F5641&lt;60000,"Lower Middle",F5641&lt;100000, "Upper Middle",F5641&gt;=100000, "High")</f>
        <v>Upper Middle</v>
      </c>
      <c r="Q5641" t="str" cm="1">
        <f t="array" ref="Q5641">_xlfn.IFS(D5641&lt;10,"Low",D5641&lt;15,"Medium",D5641&lt;20,"High",D5641&gt;=20,"Very High")</f>
        <v>High</v>
      </c>
      <c r="R5641" t="str">
        <f t="shared" si="177"/>
        <v>Normal</v>
      </c>
    </row>
    <row r="5642" spans="1:18" x14ac:dyDescent="0.3">
      <c r="A5642" t="s">
        <v>5653</v>
      </c>
      <c r="B5642" s="2">
        <v>38425</v>
      </c>
      <c r="C5642" t="s">
        <v>10013</v>
      </c>
      <c r="D5642" s="1">
        <v>6.33</v>
      </c>
      <c r="E5642" t="s">
        <v>10020</v>
      </c>
      <c r="F5642" s="2">
        <v>99863</v>
      </c>
      <c r="G5642" t="s">
        <v>10039</v>
      </c>
      <c r="H5642" t="s">
        <v>10028</v>
      </c>
      <c r="I5642" s="2">
        <v>656</v>
      </c>
      <c r="J5642" s="3">
        <v>31.8</v>
      </c>
      <c r="K5642" t="s">
        <v>10035</v>
      </c>
      <c r="L5642" s="4">
        <v>42279</v>
      </c>
      <c r="M5642" t="s">
        <v>10036</v>
      </c>
      <c r="N5642">
        <f t="shared" si="176"/>
        <v>0</v>
      </c>
      <c r="O5642" t="str" cm="1">
        <f t="array" ref="O5642">_xlfn.IFS(I5642&lt;600, "Very Poor",I5642&lt;650,"Poor",I5642&lt;700,"Fair",I5642&lt;750,"Good",I5642&gt;=750,"Excellent")</f>
        <v>Fair</v>
      </c>
      <c r="P5642" t="str" cm="1">
        <f t="array" ref="P5642">_xlfn.IFS(F5642&lt;30000,"Low",F5642&lt;60000,"Lower Middle",F5642&lt;100000, "Upper Middle",F5642&gt;=100000, "High")</f>
        <v>Upper Middle</v>
      </c>
      <c r="Q5642" t="str" cm="1">
        <f t="array" ref="Q5642">_xlfn.IFS(D5642&lt;10,"Low",D5642&lt;15,"Medium",D5642&lt;20,"High",D5642&gt;=20,"Very High")</f>
        <v>Low</v>
      </c>
      <c r="R5642" t="str">
        <f t="shared" si="177"/>
        <v>Normal</v>
      </c>
    </row>
    <row r="5643" spans="1:18" x14ac:dyDescent="0.3">
      <c r="A5643" t="s">
        <v>5654</v>
      </c>
      <c r="B5643" s="2">
        <v>25327</v>
      </c>
      <c r="C5643" t="s">
        <v>10013</v>
      </c>
      <c r="D5643" s="1">
        <v>11</v>
      </c>
      <c r="E5643" t="s">
        <v>10021</v>
      </c>
      <c r="F5643" s="2">
        <v>80469</v>
      </c>
      <c r="G5643" t="s">
        <v>10039</v>
      </c>
      <c r="H5643" t="s">
        <v>10033</v>
      </c>
      <c r="I5643" s="2">
        <v>756</v>
      </c>
      <c r="J5643" s="3">
        <v>29.9</v>
      </c>
      <c r="K5643" t="s">
        <v>10034</v>
      </c>
      <c r="L5643" s="4">
        <v>43117</v>
      </c>
      <c r="M5643" t="s">
        <v>10036</v>
      </c>
      <c r="N5643">
        <f t="shared" si="176"/>
        <v>0</v>
      </c>
      <c r="O5643" t="str" cm="1">
        <f t="array" ref="O5643">_xlfn.IFS(I5643&lt;600, "Very Poor",I5643&lt;650,"Poor",I5643&lt;700,"Fair",I5643&lt;750,"Good",I5643&gt;=750,"Excellent")</f>
        <v>Excellent</v>
      </c>
      <c r="P5643" t="str" cm="1">
        <f t="array" ref="P5643">_xlfn.IFS(F5643&lt;30000,"Low",F5643&lt;60000,"Lower Middle",F5643&lt;100000, "Upper Middle",F5643&gt;=100000, "High")</f>
        <v>Upper Middle</v>
      </c>
      <c r="Q5643" t="str" cm="1">
        <f t="array" ref="Q5643">_xlfn.IFS(D5643&lt;10,"Low",D5643&lt;15,"Medium",D5643&lt;20,"High",D5643&gt;=20,"Very High")</f>
        <v>Medium</v>
      </c>
      <c r="R5643" t="str">
        <f t="shared" si="177"/>
        <v>Normal</v>
      </c>
    </row>
    <row r="5644" spans="1:18" x14ac:dyDescent="0.3">
      <c r="A5644" t="s">
        <v>5655</v>
      </c>
      <c r="B5644" s="2">
        <v>22181</v>
      </c>
      <c r="C5644" t="s">
        <v>10014</v>
      </c>
      <c r="D5644" s="1">
        <v>25.8</v>
      </c>
      <c r="E5644" t="s">
        <v>10018</v>
      </c>
      <c r="F5644" s="2">
        <v>45312</v>
      </c>
      <c r="G5644" t="s">
        <v>10039</v>
      </c>
      <c r="H5644" t="s">
        <v>10029</v>
      </c>
      <c r="I5644" s="2">
        <v>676</v>
      </c>
      <c r="J5644" s="3">
        <v>13</v>
      </c>
      <c r="K5644" t="s">
        <v>10035</v>
      </c>
      <c r="L5644" s="4">
        <v>42781</v>
      </c>
      <c r="M5644" t="s">
        <v>10036</v>
      </c>
      <c r="N5644">
        <f t="shared" si="176"/>
        <v>0</v>
      </c>
      <c r="O5644" t="str" cm="1">
        <f t="array" ref="O5644">_xlfn.IFS(I5644&lt;600, "Very Poor",I5644&lt;650,"Poor",I5644&lt;700,"Fair",I5644&lt;750,"Good",I5644&gt;=750,"Excellent")</f>
        <v>Fair</v>
      </c>
      <c r="P5644" t="str" cm="1">
        <f t="array" ref="P5644">_xlfn.IFS(F5644&lt;30000,"Low",F5644&lt;60000,"Lower Middle",F5644&lt;100000, "Upper Middle",F5644&gt;=100000, "High")</f>
        <v>Lower Middle</v>
      </c>
      <c r="Q5644" t="str" cm="1">
        <f t="array" ref="Q5644">_xlfn.IFS(D5644&lt;10,"Low",D5644&lt;15,"Medium",D5644&lt;20,"High",D5644&gt;=20,"Very High")</f>
        <v>Very High</v>
      </c>
      <c r="R5644" t="str">
        <f t="shared" si="177"/>
        <v>Normal</v>
      </c>
    </row>
    <row r="5645" spans="1:18" x14ac:dyDescent="0.3">
      <c r="A5645" t="s">
        <v>5656</v>
      </c>
      <c r="B5645" s="2">
        <v>22452</v>
      </c>
      <c r="C5645" t="s">
        <v>10013</v>
      </c>
      <c r="D5645" s="1">
        <v>16.559999999999999</v>
      </c>
      <c r="E5645" t="s">
        <v>10020</v>
      </c>
      <c r="F5645" s="2">
        <v>136536</v>
      </c>
      <c r="G5645" t="s">
        <v>10039</v>
      </c>
      <c r="H5645" t="s">
        <v>10033</v>
      </c>
      <c r="I5645" s="2">
        <v>718</v>
      </c>
      <c r="J5645" s="3">
        <v>7.2</v>
      </c>
      <c r="K5645" t="s">
        <v>10034</v>
      </c>
      <c r="L5645" s="4">
        <v>43989</v>
      </c>
      <c r="M5645" t="s">
        <v>10036</v>
      </c>
      <c r="N5645">
        <f t="shared" si="176"/>
        <v>0</v>
      </c>
      <c r="O5645" t="str" cm="1">
        <f t="array" ref="O5645">_xlfn.IFS(I5645&lt;600, "Very Poor",I5645&lt;650,"Poor",I5645&lt;700,"Fair",I5645&lt;750,"Good",I5645&gt;=750,"Excellent")</f>
        <v>Good</v>
      </c>
      <c r="P5645" t="str" cm="1">
        <f t="array" ref="P5645">_xlfn.IFS(F5645&lt;30000,"Low",F5645&lt;60000,"Lower Middle",F5645&lt;100000, "Upper Middle",F5645&gt;=100000, "High")</f>
        <v>High</v>
      </c>
      <c r="Q5645" t="str" cm="1">
        <f t="array" ref="Q5645">_xlfn.IFS(D5645&lt;10,"Low",D5645&lt;15,"Medium",D5645&lt;20,"High",D5645&gt;=20,"Very High")</f>
        <v>High</v>
      </c>
      <c r="R5645" t="str">
        <f t="shared" si="177"/>
        <v>Normal</v>
      </c>
    </row>
    <row r="5646" spans="1:18" x14ac:dyDescent="0.3">
      <c r="A5646" t="s">
        <v>5657</v>
      </c>
      <c r="B5646" s="2">
        <v>39248</v>
      </c>
      <c r="C5646" t="s">
        <v>10013</v>
      </c>
      <c r="D5646" s="1">
        <v>15.87</v>
      </c>
      <c r="E5646" t="s">
        <v>10018</v>
      </c>
      <c r="F5646" s="2">
        <v>84106</v>
      </c>
      <c r="G5646" t="s">
        <v>10040</v>
      </c>
      <c r="H5646" t="s">
        <v>10030</v>
      </c>
      <c r="I5646" s="2">
        <v>822</v>
      </c>
      <c r="J5646" s="3">
        <v>31.2</v>
      </c>
      <c r="K5646" t="s">
        <v>10034</v>
      </c>
      <c r="L5646" s="4">
        <v>42650</v>
      </c>
      <c r="M5646" t="s">
        <v>10036</v>
      </c>
      <c r="N5646">
        <f t="shared" si="176"/>
        <v>0</v>
      </c>
      <c r="O5646" t="str" cm="1">
        <f t="array" ref="O5646">_xlfn.IFS(I5646&lt;600, "Very Poor",I5646&lt;650,"Poor",I5646&lt;700,"Fair",I5646&lt;750,"Good",I5646&gt;=750,"Excellent")</f>
        <v>Excellent</v>
      </c>
      <c r="P5646" t="str" cm="1">
        <f t="array" ref="P5646">_xlfn.IFS(F5646&lt;30000,"Low",F5646&lt;60000,"Lower Middle",F5646&lt;100000, "Upper Middle",F5646&gt;=100000, "High")</f>
        <v>Upper Middle</v>
      </c>
      <c r="Q5646" t="str" cm="1">
        <f t="array" ref="Q5646">_xlfn.IFS(D5646&lt;10,"Low",D5646&lt;15,"Medium",D5646&lt;20,"High",D5646&gt;=20,"Very High")</f>
        <v>High</v>
      </c>
      <c r="R5646" t="str">
        <f t="shared" si="177"/>
        <v>Normal</v>
      </c>
    </row>
    <row r="5647" spans="1:18" x14ac:dyDescent="0.3">
      <c r="A5647" t="s">
        <v>5658</v>
      </c>
      <c r="B5647" s="2">
        <v>34751</v>
      </c>
      <c r="C5647" t="s">
        <v>10014</v>
      </c>
      <c r="D5647" s="1">
        <v>22.47</v>
      </c>
      <c r="E5647" t="s">
        <v>10024</v>
      </c>
      <c r="F5647" s="2">
        <v>80376</v>
      </c>
      <c r="G5647" t="s">
        <v>10039</v>
      </c>
      <c r="H5647" t="s">
        <v>10033</v>
      </c>
      <c r="I5647" s="2">
        <v>830</v>
      </c>
      <c r="J5647" s="3">
        <v>14.9</v>
      </c>
      <c r="K5647" t="s">
        <v>10034</v>
      </c>
      <c r="L5647" s="4">
        <v>43193</v>
      </c>
      <c r="M5647" t="s">
        <v>10036</v>
      </c>
      <c r="N5647">
        <f t="shared" si="176"/>
        <v>0</v>
      </c>
      <c r="O5647" t="str" cm="1">
        <f t="array" ref="O5647">_xlfn.IFS(I5647&lt;600, "Very Poor",I5647&lt;650,"Poor",I5647&lt;700,"Fair",I5647&lt;750,"Good",I5647&gt;=750,"Excellent")</f>
        <v>Excellent</v>
      </c>
      <c r="P5647" t="str" cm="1">
        <f t="array" ref="P5647">_xlfn.IFS(F5647&lt;30000,"Low",F5647&lt;60000,"Lower Middle",F5647&lt;100000, "Upper Middle",F5647&gt;=100000, "High")</f>
        <v>Upper Middle</v>
      </c>
      <c r="Q5647" t="str" cm="1">
        <f t="array" ref="Q5647">_xlfn.IFS(D5647&lt;10,"Low",D5647&lt;15,"Medium",D5647&lt;20,"High",D5647&gt;=20,"Very High")</f>
        <v>Very High</v>
      </c>
      <c r="R5647" t="str">
        <f t="shared" si="177"/>
        <v>Normal</v>
      </c>
    </row>
    <row r="5648" spans="1:18" x14ac:dyDescent="0.3">
      <c r="A5648" t="s">
        <v>5659</v>
      </c>
      <c r="B5648" s="2">
        <v>22991</v>
      </c>
      <c r="C5648" t="s">
        <v>10014</v>
      </c>
      <c r="D5648" s="1">
        <v>22.87</v>
      </c>
      <c r="E5648" t="s">
        <v>10023</v>
      </c>
      <c r="F5648" s="2">
        <v>56376</v>
      </c>
      <c r="G5648" t="s">
        <v>10039</v>
      </c>
      <c r="H5648" t="s">
        <v>10026</v>
      </c>
      <c r="I5648" s="2">
        <v>750</v>
      </c>
      <c r="J5648" s="3">
        <v>24.2</v>
      </c>
      <c r="K5648" t="s">
        <v>10035</v>
      </c>
      <c r="L5648" s="4">
        <v>43622</v>
      </c>
      <c r="M5648" t="s">
        <v>10036</v>
      </c>
      <c r="N5648">
        <f t="shared" si="176"/>
        <v>0</v>
      </c>
      <c r="O5648" t="str" cm="1">
        <f t="array" ref="O5648">_xlfn.IFS(I5648&lt;600, "Very Poor",I5648&lt;650,"Poor",I5648&lt;700,"Fair",I5648&lt;750,"Good",I5648&gt;=750,"Excellent")</f>
        <v>Excellent</v>
      </c>
      <c r="P5648" t="str" cm="1">
        <f t="array" ref="P5648">_xlfn.IFS(F5648&lt;30000,"Low",F5648&lt;60000,"Lower Middle",F5648&lt;100000, "Upper Middle",F5648&gt;=100000, "High")</f>
        <v>Lower Middle</v>
      </c>
      <c r="Q5648" t="str" cm="1">
        <f t="array" ref="Q5648">_xlfn.IFS(D5648&lt;10,"Low",D5648&lt;15,"Medium",D5648&lt;20,"High",D5648&gt;=20,"Very High")</f>
        <v>Very High</v>
      </c>
      <c r="R5648" t="str">
        <f t="shared" si="177"/>
        <v>Normal</v>
      </c>
    </row>
    <row r="5649" spans="1:18" x14ac:dyDescent="0.3">
      <c r="A5649" t="s">
        <v>5660</v>
      </c>
      <c r="B5649" s="2">
        <v>10916</v>
      </c>
      <c r="C5649" t="s">
        <v>10013</v>
      </c>
      <c r="D5649" s="1">
        <v>24.05</v>
      </c>
      <c r="E5649" t="s">
        <v>10023</v>
      </c>
      <c r="F5649" s="2">
        <v>98733</v>
      </c>
      <c r="G5649" t="s">
        <v>10040</v>
      </c>
      <c r="H5649" t="s">
        <v>10029</v>
      </c>
      <c r="I5649" s="2">
        <v>758</v>
      </c>
      <c r="J5649" s="3">
        <v>23.3</v>
      </c>
      <c r="K5649" t="s">
        <v>10035</v>
      </c>
      <c r="L5649" s="4">
        <v>43585</v>
      </c>
      <c r="M5649" t="s">
        <v>10036</v>
      </c>
      <c r="N5649">
        <f t="shared" si="176"/>
        <v>0</v>
      </c>
      <c r="O5649" t="str" cm="1">
        <f t="array" ref="O5649">_xlfn.IFS(I5649&lt;600, "Very Poor",I5649&lt;650,"Poor",I5649&lt;700,"Fair",I5649&lt;750,"Good",I5649&gt;=750,"Excellent")</f>
        <v>Excellent</v>
      </c>
      <c r="P5649" t="str" cm="1">
        <f t="array" ref="P5649">_xlfn.IFS(F5649&lt;30000,"Low",F5649&lt;60000,"Lower Middle",F5649&lt;100000, "Upper Middle",F5649&gt;=100000, "High")</f>
        <v>Upper Middle</v>
      </c>
      <c r="Q5649" t="str" cm="1">
        <f t="array" ref="Q5649">_xlfn.IFS(D5649&lt;10,"Low",D5649&lt;15,"Medium",D5649&lt;20,"High",D5649&gt;=20,"Very High")</f>
        <v>Very High</v>
      </c>
      <c r="R5649" t="str">
        <f t="shared" si="177"/>
        <v>Normal</v>
      </c>
    </row>
    <row r="5650" spans="1:18" x14ac:dyDescent="0.3">
      <c r="A5650" t="s">
        <v>5661</v>
      </c>
      <c r="B5650" s="2">
        <v>11143</v>
      </c>
      <c r="C5650" t="s">
        <v>10014</v>
      </c>
      <c r="D5650" s="1">
        <v>25.76</v>
      </c>
      <c r="E5650" t="s">
        <v>10017</v>
      </c>
      <c r="F5650" s="2">
        <v>65100</v>
      </c>
      <c r="G5650" t="s">
        <v>10039</v>
      </c>
      <c r="H5650" t="s">
        <v>10033</v>
      </c>
      <c r="I5650" s="2">
        <v>756</v>
      </c>
      <c r="J5650" s="3">
        <v>33.6</v>
      </c>
      <c r="K5650" t="s">
        <v>10034</v>
      </c>
      <c r="L5650" s="4">
        <v>44129</v>
      </c>
      <c r="M5650" t="s">
        <v>10037</v>
      </c>
      <c r="N5650">
        <f t="shared" si="176"/>
        <v>1</v>
      </c>
      <c r="O5650" t="str" cm="1">
        <f t="array" ref="O5650">_xlfn.IFS(I5650&lt;600, "Very Poor",I5650&lt;650,"Poor",I5650&lt;700,"Fair",I5650&lt;750,"Good",I5650&gt;=750,"Excellent")</f>
        <v>Excellent</v>
      </c>
      <c r="P5650" t="str" cm="1">
        <f t="array" ref="P5650">_xlfn.IFS(F5650&lt;30000,"Low",F5650&lt;60000,"Lower Middle",F5650&lt;100000, "Upper Middle",F5650&gt;=100000, "High")</f>
        <v>Upper Middle</v>
      </c>
      <c r="Q5650" t="str" cm="1">
        <f t="array" ref="Q5650">_xlfn.IFS(D5650&lt;10,"Low",D5650&lt;15,"Medium",D5650&lt;20,"High",D5650&gt;=20,"Very High")</f>
        <v>Very High</v>
      </c>
      <c r="R5650" t="str">
        <f t="shared" si="177"/>
        <v>Normal</v>
      </c>
    </row>
    <row r="5651" spans="1:18" x14ac:dyDescent="0.3">
      <c r="A5651" t="s">
        <v>5662</v>
      </c>
      <c r="B5651" s="2">
        <v>26855</v>
      </c>
      <c r="C5651" t="s">
        <v>10013</v>
      </c>
      <c r="D5651" s="1">
        <v>10.81</v>
      </c>
      <c r="E5651" t="s">
        <v>10024</v>
      </c>
      <c r="F5651" s="2">
        <v>110027</v>
      </c>
      <c r="G5651" t="s">
        <v>10039</v>
      </c>
      <c r="H5651" t="s">
        <v>10027</v>
      </c>
      <c r="I5651" s="2">
        <v>597</v>
      </c>
      <c r="J5651" s="3">
        <v>27.6</v>
      </c>
      <c r="K5651" t="s">
        <v>10035</v>
      </c>
      <c r="L5651" s="4">
        <v>43869</v>
      </c>
      <c r="M5651" t="s">
        <v>10037</v>
      </c>
      <c r="N5651">
        <f t="shared" si="176"/>
        <v>1</v>
      </c>
      <c r="O5651" t="str" cm="1">
        <f t="array" ref="O5651">_xlfn.IFS(I5651&lt;600, "Very Poor",I5651&lt;650,"Poor",I5651&lt;700,"Fair",I5651&lt;750,"Good",I5651&gt;=750,"Excellent")</f>
        <v>Very Poor</v>
      </c>
      <c r="P5651" t="str" cm="1">
        <f t="array" ref="P5651">_xlfn.IFS(F5651&lt;30000,"Low",F5651&lt;60000,"Lower Middle",F5651&lt;100000, "Upper Middle",F5651&gt;=100000, "High")</f>
        <v>High</v>
      </c>
      <c r="Q5651" t="str" cm="1">
        <f t="array" ref="Q5651">_xlfn.IFS(D5651&lt;10,"Low",D5651&lt;15,"Medium",D5651&lt;20,"High",D5651&gt;=20,"Very High")</f>
        <v>Medium</v>
      </c>
      <c r="R5651" t="str">
        <f t="shared" si="177"/>
        <v>Normal</v>
      </c>
    </row>
    <row r="5652" spans="1:18" x14ac:dyDescent="0.3">
      <c r="A5652" t="s">
        <v>5663</v>
      </c>
      <c r="B5652" s="2">
        <v>16581</v>
      </c>
      <c r="C5652" t="s">
        <v>10013</v>
      </c>
      <c r="D5652" s="1">
        <v>6.66</v>
      </c>
      <c r="E5652" t="s">
        <v>10015</v>
      </c>
      <c r="F5652" s="2">
        <v>55445</v>
      </c>
      <c r="G5652" t="s">
        <v>10040</v>
      </c>
      <c r="H5652" t="s">
        <v>10029</v>
      </c>
      <c r="I5652" s="2">
        <v>688</v>
      </c>
      <c r="J5652" s="3">
        <v>34.700000000000003</v>
      </c>
      <c r="K5652" t="s">
        <v>10035</v>
      </c>
      <c r="L5652" s="4">
        <v>43599</v>
      </c>
      <c r="M5652" t="s">
        <v>10036</v>
      </c>
      <c r="N5652">
        <f t="shared" si="176"/>
        <v>0</v>
      </c>
      <c r="O5652" t="str" cm="1">
        <f t="array" ref="O5652">_xlfn.IFS(I5652&lt;600, "Very Poor",I5652&lt;650,"Poor",I5652&lt;700,"Fair",I5652&lt;750,"Good",I5652&gt;=750,"Excellent")</f>
        <v>Fair</v>
      </c>
      <c r="P5652" t="str" cm="1">
        <f t="array" ref="P5652">_xlfn.IFS(F5652&lt;30000,"Low",F5652&lt;60000,"Lower Middle",F5652&lt;100000, "Upper Middle",F5652&gt;=100000, "High")</f>
        <v>Lower Middle</v>
      </c>
      <c r="Q5652" t="str" cm="1">
        <f t="array" ref="Q5652">_xlfn.IFS(D5652&lt;10,"Low",D5652&lt;15,"Medium",D5652&lt;20,"High",D5652&gt;=20,"Very High")</f>
        <v>Low</v>
      </c>
      <c r="R5652" t="str">
        <f t="shared" si="177"/>
        <v>Normal</v>
      </c>
    </row>
    <row r="5653" spans="1:18" x14ac:dyDescent="0.3">
      <c r="A5653" t="s">
        <v>5664</v>
      </c>
      <c r="B5653" s="2">
        <v>2907</v>
      </c>
      <c r="C5653" t="s">
        <v>10013</v>
      </c>
      <c r="D5653" s="1">
        <v>14.51</v>
      </c>
      <c r="E5653" t="s">
        <v>10020</v>
      </c>
      <c r="F5653" s="2">
        <v>85829</v>
      </c>
      <c r="G5653" t="s">
        <v>10040</v>
      </c>
      <c r="H5653" t="s">
        <v>10028</v>
      </c>
      <c r="I5653" s="2">
        <v>611</v>
      </c>
      <c r="J5653" s="3">
        <v>31.3</v>
      </c>
      <c r="K5653" t="s">
        <v>10035</v>
      </c>
      <c r="L5653" s="4">
        <v>43494</v>
      </c>
      <c r="M5653" t="s">
        <v>10037</v>
      </c>
      <c r="N5653">
        <f t="shared" si="176"/>
        <v>1</v>
      </c>
      <c r="O5653" t="str" cm="1">
        <f t="array" ref="O5653">_xlfn.IFS(I5653&lt;600, "Very Poor",I5653&lt;650,"Poor",I5653&lt;700,"Fair",I5653&lt;750,"Good",I5653&gt;=750,"Excellent")</f>
        <v>Poor</v>
      </c>
      <c r="P5653" t="str" cm="1">
        <f t="array" ref="P5653">_xlfn.IFS(F5653&lt;30000,"Low",F5653&lt;60000,"Lower Middle",F5653&lt;100000, "Upper Middle",F5653&gt;=100000, "High")</f>
        <v>Upper Middle</v>
      </c>
      <c r="Q5653" t="str" cm="1">
        <f t="array" ref="Q5653">_xlfn.IFS(D5653&lt;10,"Low",D5653&lt;15,"Medium",D5653&lt;20,"High",D5653&gt;=20,"Very High")</f>
        <v>Medium</v>
      </c>
      <c r="R5653" t="str">
        <f t="shared" si="177"/>
        <v>Normal</v>
      </c>
    </row>
    <row r="5654" spans="1:18" x14ac:dyDescent="0.3">
      <c r="A5654" t="s">
        <v>5665</v>
      </c>
      <c r="B5654" s="2">
        <v>30424</v>
      </c>
      <c r="C5654" t="s">
        <v>10013</v>
      </c>
      <c r="D5654" s="1">
        <v>26.38</v>
      </c>
      <c r="E5654" t="s">
        <v>10020</v>
      </c>
      <c r="F5654" s="2">
        <v>137884</v>
      </c>
      <c r="G5654" t="s">
        <v>10040</v>
      </c>
      <c r="H5654" t="s">
        <v>10029</v>
      </c>
      <c r="I5654" s="2">
        <v>635</v>
      </c>
      <c r="J5654" s="3">
        <v>40</v>
      </c>
      <c r="K5654" t="s">
        <v>10035</v>
      </c>
      <c r="L5654" s="4">
        <v>43282</v>
      </c>
      <c r="M5654" t="s">
        <v>10037</v>
      </c>
      <c r="N5654">
        <f t="shared" si="176"/>
        <v>1</v>
      </c>
      <c r="O5654" t="str" cm="1">
        <f t="array" ref="O5654">_xlfn.IFS(I5654&lt;600, "Very Poor",I5654&lt;650,"Poor",I5654&lt;700,"Fair",I5654&lt;750,"Good",I5654&gt;=750,"Excellent")</f>
        <v>Poor</v>
      </c>
      <c r="P5654" t="str" cm="1">
        <f t="array" ref="P5654">_xlfn.IFS(F5654&lt;30000,"Low",F5654&lt;60000,"Lower Middle",F5654&lt;100000, "Upper Middle",F5654&gt;=100000, "High")</f>
        <v>High</v>
      </c>
      <c r="Q5654" t="str" cm="1">
        <f t="array" ref="Q5654">_xlfn.IFS(D5654&lt;10,"Low",D5654&lt;15,"Medium",D5654&lt;20,"High",D5654&gt;=20,"Very High")</f>
        <v>Very High</v>
      </c>
      <c r="R5654" t="str">
        <f t="shared" si="177"/>
        <v>High Risk</v>
      </c>
    </row>
    <row r="5655" spans="1:18" x14ac:dyDescent="0.3">
      <c r="A5655" t="s">
        <v>5666</v>
      </c>
      <c r="B5655" s="2">
        <v>24308</v>
      </c>
      <c r="C5655" t="s">
        <v>10013</v>
      </c>
      <c r="D5655" s="1">
        <v>6.95</v>
      </c>
      <c r="E5655" t="s">
        <v>10017</v>
      </c>
      <c r="F5655" s="2">
        <v>70723</v>
      </c>
      <c r="G5655" t="s">
        <v>10038</v>
      </c>
      <c r="H5655" t="s">
        <v>10028</v>
      </c>
      <c r="I5655" s="2">
        <v>807</v>
      </c>
      <c r="J5655" s="3">
        <v>35.200000000000003</v>
      </c>
      <c r="K5655" t="s">
        <v>10034</v>
      </c>
      <c r="L5655" s="4">
        <v>43239</v>
      </c>
      <c r="M5655" t="s">
        <v>10036</v>
      </c>
      <c r="N5655">
        <f t="shared" si="176"/>
        <v>0</v>
      </c>
      <c r="O5655" t="str" cm="1">
        <f t="array" ref="O5655">_xlfn.IFS(I5655&lt;600, "Very Poor",I5655&lt;650,"Poor",I5655&lt;700,"Fair",I5655&lt;750,"Good",I5655&gt;=750,"Excellent")</f>
        <v>Excellent</v>
      </c>
      <c r="P5655" t="str" cm="1">
        <f t="array" ref="P5655">_xlfn.IFS(F5655&lt;30000,"Low",F5655&lt;60000,"Lower Middle",F5655&lt;100000, "Upper Middle",F5655&gt;=100000, "High")</f>
        <v>Upper Middle</v>
      </c>
      <c r="Q5655" t="str" cm="1">
        <f t="array" ref="Q5655">_xlfn.IFS(D5655&lt;10,"Low",D5655&lt;15,"Medium",D5655&lt;20,"High",D5655&gt;=20,"Very High")</f>
        <v>Low</v>
      </c>
      <c r="R5655" t="str">
        <f t="shared" si="177"/>
        <v>Normal</v>
      </c>
    </row>
    <row r="5656" spans="1:18" x14ac:dyDescent="0.3">
      <c r="A5656" t="s">
        <v>5667</v>
      </c>
      <c r="B5656" s="2">
        <v>37942</v>
      </c>
      <c r="C5656" t="s">
        <v>10014</v>
      </c>
      <c r="D5656" s="1">
        <v>19.399999999999999</v>
      </c>
      <c r="E5656" t="s">
        <v>10025</v>
      </c>
      <c r="F5656" s="2">
        <v>116599</v>
      </c>
      <c r="G5656" t="s">
        <v>10040</v>
      </c>
      <c r="H5656" t="s">
        <v>10033</v>
      </c>
      <c r="I5656" s="2">
        <v>653</v>
      </c>
      <c r="J5656" s="3">
        <v>12.4</v>
      </c>
      <c r="K5656" t="s">
        <v>10034</v>
      </c>
      <c r="L5656" s="4">
        <v>42059</v>
      </c>
      <c r="M5656" t="s">
        <v>10036</v>
      </c>
      <c r="N5656">
        <f t="shared" si="176"/>
        <v>0</v>
      </c>
      <c r="O5656" t="str" cm="1">
        <f t="array" ref="O5656">_xlfn.IFS(I5656&lt;600, "Very Poor",I5656&lt;650,"Poor",I5656&lt;700,"Fair",I5656&lt;750,"Good",I5656&gt;=750,"Excellent")</f>
        <v>Fair</v>
      </c>
      <c r="P5656" t="str" cm="1">
        <f t="array" ref="P5656">_xlfn.IFS(F5656&lt;30000,"Low",F5656&lt;60000,"Lower Middle",F5656&lt;100000, "Upper Middle",F5656&gt;=100000, "High")</f>
        <v>High</v>
      </c>
      <c r="Q5656" t="str" cm="1">
        <f t="array" ref="Q5656">_xlfn.IFS(D5656&lt;10,"Low",D5656&lt;15,"Medium",D5656&lt;20,"High",D5656&gt;=20,"Very High")</f>
        <v>High</v>
      </c>
      <c r="R5656" t="str">
        <f t="shared" si="177"/>
        <v>Normal</v>
      </c>
    </row>
    <row r="5657" spans="1:18" x14ac:dyDescent="0.3">
      <c r="A5657" t="s">
        <v>5668</v>
      </c>
      <c r="B5657" s="2">
        <v>27957</v>
      </c>
      <c r="C5657" t="s">
        <v>10013</v>
      </c>
      <c r="D5657" s="1">
        <v>22.53</v>
      </c>
      <c r="E5657" t="s">
        <v>10021</v>
      </c>
      <c r="F5657" s="2">
        <v>80392</v>
      </c>
      <c r="G5657" t="s">
        <v>10040</v>
      </c>
      <c r="H5657" t="s">
        <v>10030</v>
      </c>
      <c r="I5657" s="2">
        <v>588</v>
      </c>
      <c r="J5657" s="3">
        <v>38.6</v>
      </c>
      <c r="K5657" t="s">
        <v>10035</v>
      </c>
      <c r="L5657" s="4">
        <v>44132</v>
      </c>
      <c r="M5657" t="s">
        <v>10037</v>
      </c>
      <c r="N5657">
        <f t="shared" si="176"/>
        <v>1</v>
      </c>
      <c r="O5657" t="str" cm="1">
        <f t="array" ref="O5657">_xlfn.IFS(I5657&lt;600, "Very Poor",I5657&lt;650,"Poor",I5657&lt;700,"Fair",I5657&lt;750,"Good",I5657&gt;=750,"Excellent")</f>
        <v>Very Poor</v>
      </c>
      <c r="P5657" t="str" cm="1">
        <f t="array" ref="P5657">_xlfn.IFS(F5657&lt;30000,"Low",F5657&lt;60000,"Lower Middle",F5657&lt;100000, "Upper Middle",F5657&gt;=100000, "High")</f>
        <v>Upper Middle</v>
      </c>
      <c r="Q5657" t="str" cm="1">
        <f t="array" ref="Q5657">_xlfn.IFS(D5657&lt;10,"Low",D5657&lt;15,"Medium",D5657&lt;20,"High",D5657&gt;=20,"Very High")</f>
        <v>Very High</v>
      </c>
      <c r="R5657" t="str">
        <f t="shared" si="177"/>
        <v>High Risk</v>
      </c>
    </row>
    <row r="5658" spans="1:18" x14ac:dyDescent="0.3">
      <c r="A5658" t="s">
        <v>5669</v>
      </c>
      <c r="B5658" s="2">
        <v>26464</v>
      </c>
      <c r="C5658" t="s">
        <v>10013</v>
      </c>
      <c r="D5658" s="1">
        <v>17.04</v>
      </c>
      <c r="E5658" t="s">
        <v>10019</v>
      </c>
      <c r="F5658" s="2">
        <v>113051</v>
      </c>
      <c r="G5658" t="s">
        <v>10039</v>
      </c>
      <c r="H5658" t="s">
        <v>10028</v>
      </c>
      <c r="I5658" s="2">
        <v>668</v>
      </c>
      <c r="J5658" s="3">
        <v>16.899999999999999</v>
      </c>
      <c r="K5658" t="s">
        <v>10034</v>
      </c>
      <c r="L5658" s="4">
        <v>42210</v>
      </c>
      <c r="M5658" t="s">
        <v>10036</v>
      </c>
      <c r="N5658">
        <f t="shared" si="176"/>
        <v>0</v>
      </c>
      <c r="O5658" t="str" cm="1">
        <f t="array" ref="O5658">_xlfn.IFS(I5658&lt;600, "Very Poor",I5658&lt;650,"Poor",I5658&lt;700,"Fair",I5658&lt;750,"Good",I5658&gt;=750,"Excellent")</f>
        <v>Fair</v>
      </c>
      <c r="P5658" t="str" cm="1">
        <f t="array" ref="P5658">_xlfn.IFS(F5658&lt;30000,"Low",F5658&lt;60000,"Lower Middle",F5658&lt;100000, "Upper Middle",F5658&gt;=100000, "High")</f>
        <v>High</v>
      </c>
      <c r="Q5658" t="str" cm="1">
        <f t="array" ref="Q5658">_xlfn.IFS(D5658&lt;10,"Low",D5658&lt;15,"Medium",D5658&lt;20,"High",D5658&gt;=20,"Very High")</f>
        <v>High</v>
      </c>
      <c r="R5658" t="str">
        <f t="shared" si="177"/>
        <v>Normal</v>
      </c>
    </row>
    <row r="5659" spans="1:18" x14ac:dyDescent="0.3">
      <c r="A5659" t="s">
        <v>5670</v>
      </c>
      <c r="B5659" s="2">
        <v>24649</v>
      </c>
      <c r="C5659" t="s">
        <v>10013</v>
      </c>
      <c r="D5659" s="1">
        <v>11.38</v>
      </c>
      <c r="E5659" t="s">
        <v>10016</v>
      </c>
      <c r="F5659" s="2">
        <v>141254</v>
      </c>
      <c r="G5659" t="s">
        <v>10038</v>
      </c>
      <c r="H5659" t="s">
        <v>10027</v>
      </c>
      <c r="I5659" s="2">
        <v>711</v>
      </c>
      <c r="J5659" s="3">
        <v>26.3</v>
      </c>
      <c r="K5659" t="s">
        <v>10034</v>
      </c>
      <c r="L5659" s="4">
        <v>43326</v>
      </c>
      <c r="M5659" t="s">
        <v>10036</v>
      </c>
      <c r="N5659">
        <f t="shared" si="176"/>
        <v>0</v>
      </c>
      <c r="O5659" t="str" cm="1">
        <f t="array" ref="O5659">_xlfn.IFS(I5659&lt;600, "Very Poor",I5659&lt;650,"Poor",I5659&lt;700,"Fair",I5659&lt;750,"Good",I5659&gt;=750,"Excellent")</f>
        <v>Good</v>
      </c>
      <c r="P5659" t="str" cm="1">
        <f t="array" ref="P5659">_xlfn.IFS(F5659&lt;30000,"Low",F5659&lt;60000,"Lower Middle",F5659&lt;100000, "Upper Middle",F5659&gt;=100000, "High")</f>
        <v>High</v>
      </c>
      <c r="Q5659" t="str" cm="1">
        <f t="array" ref="Q5659">_xlfn.IFS(D5659&lt;10,"Low",D5659&lt;15,"Medium",D5659&lt;20,"High",D5659&gt;=20,"Very High")</f>
        <v>Medium</v>
      </c>
      <c r="R5659" t="str">
        <f t="shared" si="177"/>
        <v>Normal</v>
      </c>
    </row>
    <row r="5660" spans="1:18" x14ac:dyDescent="0.3">
      <c r="A5660" t="s">
        <v>5671</v>
      </c>
      <c r="B5660" s="2">
        <v>28125</v>
      </c>
      <c r="C5660" t="s">
        <v>10014</v>
      </c>
      <c r="D5660" s="1">
        <v>13.16</v>
      </c>
      <c r="E5660" t="s">
        <v>10021</v>
      </c>
      <c r="F5660" s="2">
        <v>32454</v>
      </c>
      <c r="G5660" t="s">
        <v>10039</v>
      </c>
      <c r="H5660" t="s">
        <v>10027</v>
      </c>
      <c r="I5660" s="2">
        <v>817</v>
      </c>
      <c r="J5660" s="3">
        <v>37.9</v>
      </c>
      <c r="K5660" t="s">
        <v>10034</v>
      </c>
      <c r="L5660" s="4">
        <v>43684</v>
      </c>
      <c r="M5660" t="s">
        <v>10037</v>
      </c>
      <c r="N5660">
        <f t="shared" si="176"/>
        <v>1</v>
      </c>
      <c r="O5660" t="str" cm="1">
        <f t="array" ref="O5660">_xlfn.IFS(I5660&lt;600, "Very Poor",I5660&lt;650,"Poor",I5660&lt;700,"Fair",I5660&lt;750,"Good",I5660&gt;=750,"Excellent")</f>
        <v>Excellent</v>
      </c>
      <c r="P5660" t="str" cm="1">
        <f t="array" ref="P5660">_xlfn.IFS(F5660&lt;30000,"Low",F5660&lt;60000,"Lower Middle",F5660&lt;100000, "Upper Middle",F5660&gt;=100000, "High")</f>
        <v>Lower Middle</v>
      </c>
      <c r="Q5660" t="str" cm="1">
        <f t="array" ref="Q5660">_xlfn.IFS(D5660&lt;10,"Low",D5660&lt;15,"Medium",D5660&lt;20,"High",D5660&gt;=20,"Very High")</f>
        <v>Medium</v>
      </c>
      <c r="R5660" t="str">
        <f t="shared" si="177"/>
        <v>Normal</v>
      </c>
    </row>
    <row r="5661" spans="1:18" x14ac:dyDescent="0.3">
      <c r="A5661" t="s">
        <v>5672</v>
      </c>
      <c r="B5661" s="2">
        <v>35758</v>
      </c>
      <c r="C5661" t="s">
        <v>10014</v>
      </c>
      <c r="D5661" s="1">
        <v>6.79</v>
      </c>
      <c r="E5661" t="s">
        <v>10015</v>
      </c>
      <c r="F5661" s="2">
        <v>102188</v>
      </c>
      <c r="G5661" t="s">
        <v>10038</v>
      </c>
      <c r="H5661" t="s">
        <v>10032</v>
      </c>
      <c r="I5661" s="2">
        <v>829</v>
      </c>
      <c r="J5661" s="3">
        <v>12.5</v>
      </c>
      <c r="K5661" t="s">
        <v>10035</v>
      </c>
      <c r="L5661" s="4">
        <v>42156</v>
      </c>
      <c r="M5661" t="s">
        <v>10036</v>
      </c>
      <c r="N5661">
        <f t="shared" si="176"/>
        <v>0</v>
      </c>
      <c r="O5661" t="str" cm="1">
        <f t="array" ref="O5661">_xlfn.IFS(I5661&lt;600, "Very Poor",I5661&lt;650,"Poor",I5661&lt;700,"Fair",I5661&lt;750,"Good",I5661&gt;=750,"Excellent")</f>
        <v>Excellent</v>
      </c>
      <c r="P5661" t="str" cm="1">
        <f t="array" ref="P5661">_xlfn.IFS(F5661&lt;30000,"Low",F5661&lt;60000,"Lower Middle",F5661&lt;100000, "Upper Middle",F5661&gt;=100000, "High")</f>
        <v>High</v>
      </c>
      <c r="Q5661" t="str" cm="1">
        <f t="array" ref="Q5661">_xlfn.IFS(D5661&lt;10,"Low",D5661&lt;15,"Medium",D5661&lt;20,"High",D5661&gt;=20,"Very High")</f>
        <v>Low</v>
      </c>
      <c r="R5661" t="str">
        <f t="shared" si="177"/>
        <v>Normal</v>
      </c>
    </row>
    <row r="5662" spans="1:18" x14ac:dyDescent="0.3">
      <c r="A5662" t="s">
        <v>5673</v>
      </c>
      <c r="B5662" s="2">
        <v>6596</v>
      </c>
      <c r="C5662" t="s">
        <v>10013</v>
      </c>
      <c r="D5662" s="1">
        <v>12.31</v>
      </c>
      <c r="E5662" t="s">
        <v>10021</v>
      </c>
      <c r="F5662" s="2">
        <v>68321</v>
      </c>
      <c r="G5662" t="s">
        <v>10039</v>
      </c>
      <c r="H5662" t="s">
        <v>10029</v>
      </c>
      <c r="I5662" s="2">
        <v>621</v>
      </c>
      <c r="J5662" s="3">
        <v>35</v>
      </c>
      <c r="K5662" t="s">
        <v>10035</v>
      </c>
      <c r="L5662" s="4">
        <v>43829</v>
      </c>
      <c r="M5662" t="s">
        <v>10037</v>
      </c>
      <c r="N5662">
        <f t="shared" si="176"/>
        <v>1</v>
      </c>
      <c r="O5662" t="str" cm="1">
        <f t="array" ref="O5662">_xlfn.IFS(I5662&lt;600, "Very Poor",I5662&lt;650,"Poor",I5662&lt;700,"Fair",I5662&lt;750,"Good",I5662&gt;=750,"Excellent")</f>
        <v>Poor</v>
      </c>
      <c r="P5662" t="str" cm="1">
        <f t="array" ref="P5662">_xlfn.IFS(F5662&lt;30000,"Low",F5662&lt;60000,"Lower Middle",F5662&lt;100000, "Upper Middle",F5662&gt;=100000, "High")</f>
        <v>Upper Middle</v>
      </c>
      <c r="Q5662" t="str" cm="1">
        <f t="array" ref="Q5662">_xlfn.IFS(D5662&lt;10,"Low",D5662&lt;15,"Medium",D5662&lt;20,"High",D5662&gt;=20,"Very High")</f>
        <v>Medium</v>
      </c>
      <c r="R5662" t="str">
        <f t="shared" si="177"/>
        <v>Normal</v>
      </c>
    </row>
    <row r="5663" spans="1:18" x14ac:dyDescent="0.3">
      <c r="A5663" t="s">
        <v>5674</v>
      </c>
      <c r="B5663" s="2">
        <v>17374</v>
      </c>
      <c r="C5663" t="s">
        <v>10014</v>
      </c>
      <c r="D5663" s="1">
        <v>6.11</v>
      </c>
      <c r="E5663" t="s">
        <v>10017</v>
      </c>
      <c r="F5663" s="2">
        <v>108993</v>
      </c>
      <c r="G5663" t="s">
        <v>10039</v>
      </c>
      <c r="H5663" t="s">
        <v>10029</v>
      </c>
      <c r="I5663" s="2">
        <v>810</v>
      </c>
      <c r="J5663" s="3">
        <v>38.4</v>
      </c>
      <c r="K5663" t="s">
        <v>10035</v>
      </c>
      <c r="L5663" s="4">
        <v>43830</v>
      </c>
      <c r="M5663" t="s">
        <v>10036</v>
      </c>
      <c r="N5663">
        <f t="shared" si="176"/>
        <v>0</v>
      </c>
      <c r="O5663" t="str" cm="1">
        <f t="array" ref="O5663">_xlfn.IFS(I5663&lt;600, "Very Poor",I5663&lt;650,"Poor",I5663&lt;700,"Fair",I5663&lt;750,"Good",I5663&gt;=750,"Excellent")</f>
        <v>Excellent</v>
      </c>
      <c r="P5663" t="str" cm="1">
        <f t="array" ref="P5663">_xlfn.IFS(F5663&lt;30000,"Low",F5663&lt;60000,"Lower Middle",F5663&lt;100000, "Upper Middle",F5663&gt;=100000, "High")</f>
        <v>High</v>
      </c>
      <c r="Q5663" t="str" cm="1">
        <f t="array" ref="Q5663">_xlfn.IFS(D5663&lt;10,"Low",D5663&lt;15,"Medium",D5663&lt;20,"High",D5663&gt;=20,"Very High")</f>
        <v>Low</v>
      </c>
      <c r="R5663" t="str">
        <f t="shared" si="177"/>
        <v>Normal</v>
      </c>
    </row>
    <row r="5664" spans="1:18" x14ac:dyDescent="0.3">
      <c r="A5664" t="s">
        <v>5675</v>
      </c>
      <c r="B5664" s="2">
        <v>4775</v>
      </c>
      <c r="C5664" t="s">
        <v>10013</v>
      </c>
      <c r="D5664" s="1">
        <v>23.16</v>
      </c>
      <c r="E5664" t="s">
        <v>10024</v>
      </c>
      <c r="F5664" s="2">
        <v>45723</v>
      </c>
      <c r="G5664" t="s">
        <v>10039</v>
      </c>
      <c r="H5664" t="s">
        <v>10026</v>
      </c>
      <c r="I5664" s="2">
        <v>749</v>
      </c>
      <c r="J5664" s="3">
        <v>34.9</v>
      </c>
      <c r="K5664" t="s">
        <v>10035</v>
      </c>
      <c r="L5664" s="4">
        <v>43622</v>
      </c>
      <c r="M5664" t="s">
        <v>10037</v>
      </c>
      <c r="N5664">
        <f t="shared" si="176"/>
        <v>1</v>
      </c>
      <c r="O5664" t="str" cm="1">
        <f t="array" ref="O5664">_xlfn.IFS(I5664&lt;600, "Very Poor",I5664&lt;650,"Poor",I5664&lt;700,"Fair",I5664&lt;750,"Good",I5664&gt;=750,"Excellent")</f>
        <v>Good</v>
      </c>
      <c r="P5664" t="str" cm="1">
        <f t="array" ref="P5664">_xlfn.IFS(F5664&lt;30000,"Low",F5664&lt;60000,"Lower Middle",F5664&lt;100000, "Upper Middle",F5664&gt;=100000, "High")</f>
        <v>Lower Middle</v>
      </c>
      <c r="Q5664" t="str" cm="1">
        <f t="array" ref="Q5664">_xlfn.IFS(D5664&lt;10,"Low",D5664&lt;15,"Medium",D5664&lt;20,"High",D5664&gt;=20,"Very High")</f>
        <v>Very High</v>
      </c>
      <c r="R5664" t="str">
        <f t="shared" si="177"/>
        <v>Normal</v>
      </c>
    </row>
    <row r="5665" spans="1:18" x14ac:dyDescent="0.3">
      <c r="A5665" t="s">
        <v>5676</v>
      </c>
      <c r="B5665" s="2">
        <v>28388</v>
      </c>
      <c r="C5665" t="s">
        <v>10013</v>
      </c>
      <c r="D5665" s="1">
        <v>27.45</v>
      </c>
      <c r="E5665" t="s">
        <v>10015</v>
      </c>
      <c r="F5665" s="2">
        <v>138030</v>
      </c>
      <c r="G5665" t="s">
        <v>10039</v>
      </c>
      <c r="H5665" t="s">
        <v>10030</v>
      </c>
      <c r="I5665" s="2">
        <v>669</v>
      </c>
      <c r="J5665" s="3">
        <v>33.700000000000003</v>
      </c>
      <c r="K5665" t="s">
        <v>10035</v>
      </c>
      <c r="L5665" s="4">
        <v>43124</v>
      </c>
      <c r="M5665" t="s">
        <v>10037</v>
      </c>
      <c r="N5665">
        <f t="shared" si="176"/>
        <v>1</v>
      </c>
      <c r="O5665" t="str" cm="1">
        <f t="array" ref="O5665">_xlfn.IFS(I5665&lt;600, "Very Poor",I5665&lt;650,"Poor",I5665&lt;700,"Fair",I5665&lt;750,"Good",I5665&gt;=750,"Excellent")</f>
        <v>Fair</v>
      </c>
      <c r="P5665" t="str" cm="1">
        <f t="array" ref="P5665">_xlfn.IFS(F5665&lt;30000,"Low",F5665&lt;60000,"Lower Middle",F5665&lt;100000, "Upper Middle",F5665&gt;=100000, "High")</f>
        <v>High</v>
      </c>
      <c r="Q5665" t="str" cm="1">
        <f t="array" ref="Q5665">_xlfn.IFS(D5665&lt;10,"Low",D5665&lt;15,"Medium",D5665&lt;20,"High",D5665&gt;=20,"Very High")</f>
        <v>Very High</v>
      </c>
      <c r="R5665" t="str">
        <f t="shared" si="177"/>
        <v>Normal</v>
      </c>
    </row>
    <row r="5666" spans="1:18" x14ac:dyDescent="0.3">
      <c r="A5666" t="s">
        <v>5677</v>
      </c>
      <c r="B5666" s="2">
        <v>22029</v>
      </c>
      <c r="C5666" t="s">
        <v>10014</v>
      </c>
      <c r="D5666" s="1">
        <v>20.84</v>
      </c>
      <c r="E5666" t="s">
        <v>10016</v>
      </c>
      <c r="F5666" s="2">
        <v>57945</v>
      </c>
      <c r="G5666" t="s">
        <v>10039</v>
      </c>
      <c r="H5666" t="s">
        <v>10026</v>
      </c>
      <c r="I5666" s="2">
        <v>770</v>
      </c>
      <c r="J5666" s="3">
        <v>14.3</v>
      </c>
      <c r="K5666" t="s">
        <v>10035</v>
      </c>
      <c r="L5666" s="4">
        <v>42490</v>
      </c>
      <c r="M5666" t="s">
        <v>10036</v>
      </c>
      <c r="N5666">
        <f t="shared" si="176"/>
        <v>0</v>
      </c>
      <c r="O5666" t="str" cm="1">
        <f t="array" ref="O5666">_xlfn.IFS(I5666&lt;600, "Very Poor",I5666&lt;650,"Poor",I5666&lt;700,"Fair",I5666&lt;750,"Good",I5666&gt;=750,"Excellent")</f>
        <v>Excellent</v>
      </c>
      <c r="P5666" t="str" cm="1">
        <f t="array" ref="P5666">_xlfn.IFS(F5666&lt;30000,"Low",F5666&lt;60000,"Lower Middle",F5666&lt;100000, "Upper Middle",F5666&gt;=100000, "High")</f>
        <v>Lower Middle</v>
      </c>
      <c r="Q5666" t="str" cm="1">
        <f t="array" ref="Q5666">_xlfn.IFS(D5666&lt;10,"Low",D5666&lt;15,"Medium",D5666&lt;20,"High",D5666&gt;=20,"Very High")</f>
        <v>Very High</v>
      </c>
      <c r="R5666" t="str">
        <f t="shared" si="177"/>
        <v>Normal</v>
      </c>
    </row>
    <row r="5667" spans="1:18" x14ac:dyDescent="0.3">
      <c r="A5667" t="s">
        <v>5678</v>
      </c>
      <c r="B5667" s="2">
        <v>19445</v>
      </c>
      <c r="C5667" t="s">
        <v>10013</v>
      </c>
      <c r="D5667" s="1">
        <v>21.42</v>
      </c>
      <c r="E5667" t="s">
        <v>10021</v>
      </c>
      <c r="F5667" s="2">
        <v>86415</v>
      </c>
      <c r="G5667" t="s">
        <v>10038</v>
      </c>
      <c r="H5667" t="s">
        <v>10026</v>
      </c>
      <c r="I5667" s="2">
        <v>706</v>
      </c>
      <c r="J5667" s="3">
        <v>19.2</v>
      </c>
      <c r="K5667" t="s">
        <v>10035</v>
      </c>
      <c r="L5667" s="4">
        <v>42241</v>
      </c>
      <c r="M5667" t="s">
        <v>10036</v>
      </c>
      <c r="N5667">
        <f t="shared" si="176"/>
        <v>0</v>
      </c>
      <c r="O5667" t="str" cm="1">
        <f t="array" ref="O5667">_xlfn.IFS(I5667&lt;600, "Very Poor",I5667&lt;650,"Poor",I5667&lt;700,"Fair",I5667&lt;750,"Good",I5667&gt;=750,"Excellent")</f>
        <v>Good</v>
      </c>
      <c r="P5667" t="str" cm="1">
        <f t="array" ref="P5667">_xlfn.IFS(F5667&lt;30000,"Low",F5667&lt;60000,"Lower Middle",F5667&lt;100000, "Upper Middle",F5667&gt;=100000, "High")</f>
        <v>Upper Middle</v>
      </c>
      <c r="Q5667" t="str" cm="1">
        <f t="array" ref="Q5667">_xlfn.IFS(D5667&lt;10,"Low",D5667&lt;15,"Medium",D5667&lt;20,"High",D5667&gt;=20,"Very High")</f>
        <v>Very High</v>
      </c>
      <c r="R5667" t="str">
        <f t="shared" si="177"/>
        <v>Normal</v>
      </c>
    </row>
    <row r="5668" spans="1:18" x14ac:dyDescent="0.3">
      <c r="A5668" t="s">
        <v>5679</v>
      </c>
      <c r="B5668" s="2">
        <v>15645</v>
      </c>
      <c r="C5668" t="s">
        <v>10014</v>
      </c>
      <c r="D5668" s="1">
        <v>16.8</v>
      </c>
      <c r="E5668" t="s">
        <v>10023</v>
      </c>
      <c r="F5668" s="2">
        <v>69210</v>
      </c>
      <c r="G5668" t="s">
        <v>10039</v>
      </c>
      <c r="H5668" t="s">
        <v>10033</v>
      </c>
      <c r="I5668" s="2">
        <v>712</v>
      </c>
      <c r="J5668" s="3">
        <v>31.6</v>
      </c>
      <c r="K5668" t="s">
        <v>10034</v>
      </c>
      <c r="L5668" s="4">
        <v>43389</v>
      </c>
      <c r="M5668" t="s">
        <v>10036</v>
      </c>
      <c r="N5668">
        <f t="shared" si="176"/>
        <v>0</v>
      </c>
      <c r="O5668" t="str" cm="1">
        <f t="array" ref="O5668">_xlfn.IFS(I5668&lt;600, "Very Poor",I5668&lt;650,"Poor",I5668&lt;700,"Fair",I5668&lt;750,"Good",I5668&gt;=750,"Excellent")</f>
        <v>Good</v>
      </c>
      <c r="P5668" t="str" cm="1">
        <f t="array" ref="P5668">_xlfn.IFS(F5668&lt;30000,"Low",F5668&lt;60000,"Lower Middle",F5668&lt;100000, "Upper Middle",F5668&gt;=100000, "High")</f>
        <v>Upper Middle</v>
      </c>
      <c r="Q5668" t="str" cm="1">
        <f t="array" ref="Q5668">_xlfn.IFS(D5668&lt;10,"Low",D5668&lt;15,"Medium",D5668&lt;20,"High",D5668&gt;=20,"Very High")</f>
        <v>High</v>
      </c>
      <c r="R5668" t="str">
        <f t="shared" si="177"/>
        <v>Normal</v>
      </c>
    </row>
    <row r="5669" spans="1:18" x14ac:dyDescent="0.3">
      <c r="A5669" t="s">
        <v>5680</v>
      </c>
      <c r="B5669" s="2">
        <v>32105</v>
      </c>
      <c r="C5669" t="s">
        <v>10013</v>
      </c>
      <c r="D5669" s="1">
        <v>8.9</v>
      </c>
      <c r="E5669" t="s">
        <v>10024</v>
      </c>
      <c r="F5669" s="2">
        <v>63457</v>
      </c>
      <c r="G5669" t="s">
        <v>10040</v>
      </c>
      <c r="H5669" t="s">
        <v>10026</v>
      </c>
      <c r="I5669" s="2">
        <v>642</v>
      </c>
      <c r="J5669" s="3">
        <v>9.1</v>
      </c>
      <c r="K5669" t="s">
        <v>10035</v>
      </c>
      <c r="L5669" s="4">
        <v>43670</v>
      </c>
      <c r="M5669" t="s">
        <v>10036</v>
      </c>
      <c r="N5669">
        <f t="shared" si="176"/>
        <v>0</v>
      </c>
      <c r="O5669" t="str" cm="1">
        <f t="array" ref="O5669">_xlfn.IFS(I5669&lt;600, "Very Poor",I5669&lt;650,"Poor",I5669&lt;700,"Fair",I5669&lt;750,"Good",I5669&gt;=750,"Excellent")</f>
        <v>Poor</v>
      </c>
      <c r="P5669" t="str" cm="1">
        <f t="array" ref="P5669">_xlfn.IFS(F5669&lt;30000,"Low",F5669&lt;60000,"Lower Middle",F5669&lt;100000, "Upper Middle",F5669&gt;=100000, "High")</f>
        <v>Upper Middle</v>
      </c>
      <c r="Q5669" t="str" cm="1">
        <f t="array" ref="Q5669">_xlfn.IFS(D5669&lt;10,"Low",D5669&lt;15,"Medium",D5669&lt;20,"High",D5669&gt;=20,"Very High")</f>
        <v>Low</v>
      </c>
      <c r="R5669" t="str">
        <f t="shared" si="177"/>
        <v>Normal</v>
      </c>
    </row>
    <row r="5670" spans="1:18" x14ac:dyDescent="0.3">
      <c r="A5670" t="s">
        <v>5681</v>
      </c>
      <c r="B5670" s="2">
        <v>14668</v>
      </c>
      <c r="C5670" t="s">
        <v>10013</v>
      </c>
      <c r="D5670" s="1">
        <v>5.19</v>
      </c>
      <c r="E5670" t="s">
        <v>10019</v>
      </c>
      <c r="F5670" s="2">
        <v>122195</v>
      </c>
      <c r="G5670" t="s">
        <v>10038</v>
      </c>
      <c r="H5670" t="s">
        <v>10027</v>
      </c>
      <c r="I5670" s="2">
        <v>819</v>
      </c>
      <c r="J5670" s="3">
        <v>36.1</v>
      </c>
      <c r="K5670" t="s">
        <v>10035</v>
      </c>
      <c r="L5670" s="4">
        <v>42014</v>
      </c>
      <c r="M5670" t="s">
        <v>10036</v>
      </c>
      <c r="N5670">
        <f t="shared" si="176"/>
        <v>0</v>
      </c>
      <c r="O5670" t="str" cm="1">
        <f t="array" ref="O5670">_xlfn.IFS(I5670&lt;600, "Very Poor",I5670&lt;650,"Poor",I5670&lt;700,"Fair",I5670&lt;750,"Good",I5670&gt;=750,"Excellent")</f>
        <v>Excellent</v>
      </c>
      <c r="P5670" t="str" cm="1">
        <f t="array" ref="P5670">_xlfn.IFS(F5670&lt;30000,"Low",F5670&lt;60000,"Lower Middle",F5670&lt;100000, "Upper Middle",F5670&gt;=100000, "High")</f>
        <v>High</v>
      </c>
      <c r="Q5670" t="str" cm="1">
        <f t="array" ref="Q5670">_xlfn.IFS(D5670&lt;10,"Low",D5670&lt;15,"Medium",D5670&lt;20,"High",D5670&gt;=20,"Very High")</f>
        <v>Low</v>
      </c>
      <c r="R5670" t="str">
        <f t="shared" si="177"/>
        <v>Normal</v>
      </c>
    </row>
    <row r="5671" spans="1:18" x14ac:dyDescent="0.3">
      <c r="A5671" t="s">
        <v>5682</v>
      </c>
      <c r="B5671" s="2">
        <v>16960</v>
      </c>
      <c r="C5671" t="s">
        <v>10014</v>
      </c>
      <c r="D5671" s="1">
        <v>13.6</v>
      </c>
      <c r="E5671" t="s">
        <v>10020</v>
      </c>
      <c r="F5671" s="2">
        <v>69368</v>
      </c>
      <c r="G5671" t="s">
        <v>10038</v>
      </c>
      <c r="H5671" t="s">
        <v>10033</v>
      </c>
      <c r="I5671" s="2">
        <v>617</v>
      </c>
      <c r="J5671" s="3">
        <v>12.4</v>
      </c>
      <c r="K5671" t="s">
        <v>10034</v>
      </c>
      <c r="L5671" s="4">
        <v>42786</v>
      </c>
      <c r="M5671" t="s">
        <v>10036</v>
      </c>
      <c r="N5671">
        <f t="shared" si="176"/>
        <v>0</v>
      </c>
      <c r="O5671" t="str" cm="1">
        <f t="array" ref="O5671">_xlfn.IFS(I5671&lt;600, "Very Poor",I5671&lt;650,"Poor",I5671&lt;700,"Fair",I5671&lt;750,"Good",I5671&gt;=750,"Excellent")</f>
        <v>Poor</v>
      </c>
      <c r="P5671" t="str" cm="1">
        <f t="array" ref="P5671">_xlfn.IFS(F5671&lt;30000,"Low",F5671&lt;60000,"Lower Middle",F5671&lt;100000, "Upper Middle",F5671&gt;=100000, "High")</f>
        <v>Upper Middle</v>
      </c>
      <c r="Q5671" t="str" cm="1">
        <f t="array" ref="Q5671">_xlfn.IFS(D5671&lt;10,"Low",D5671&lt;15,"Medium",D5671&lt;20,"High",D5671&gt;=20,"Very High")</f>
        <v>Medium</v>
      </c>
      <c r="R5671" t="str">
        <f t="shared" si="177"/>
        <v>Normal</v>
      </c>
    </row>
    <row r="5672" spans="1:18" x14ac:dyDescent="0.3">
      <c r="A5672" t="s">
        <v>5683</v>
      </c>
      <c r="B5672" s="2">
        <v>12357</v>
      </c>
      <c r="C5672" t="s">
        <v>10014</v>
      </c>
      <c r="D5672" s="1">
        <v>23.79</v>
      </c>
      <c r="E5672" t="s">
        <v>10023</v>
      </c>
      <c r="F5672" s="2">
        <v>58468</v>
      </c>
      <c r="G5672" t="s">
        <v>10039</v>
      </c>
      <c r="H5672" t="s">
        <v>10026</v>
      </c>
      <c r="I5672" s="2">
        <v>743</v>
      </c>
      <c r="J5672" s="3">
        <v>24.8</v>
      </c>
      <c r="K5672" t="s">
        <v>10035</v>
      </c>
      <c r="L5672" s="4">
        <v>42681</v>
      </c>
      <c r="M5672" t="s">
        <v>10036</v>
      </c>
      <c r="N5672">
        <f t="shared" si="176"/>
        <v>0</v>
      </c>
      <c r="O5672" t="str" cm="1">
        <f t="array" ref="O5672">_xlfn.IFS(I5672&lt;600, "Very Poor",I5672&lt;650,"Poor",I5672&lt;700,"Fair",I5672&lt;750,"Good",I5672&gt;=750,"Excellent")</f>
        <v>Good</v>
      </c>
      <c r="P5672" t="str" cm="1">
        <f t="array" ref="P5672">_xlfn.IFS(F5672&lt;30000,"Low",F5672&lt;60000,"Lower Middle",F5672&lt;100000, "Upper Middle",F5672&gt;=100000, "High")</f>
        <v>Lower Middle</v>
      </c>
      <c r="Q5672" t="str" cm="1">
        <f t="array" ref="Q5672">_xlfn.IFS(D5672&lt;10,"Low",D5672&lt;15,"Medium",D5672&lt;20,"High",D5672&gt;=20,"Very High")</f>
        <v>Very High</v>
      </c>
      <c r="R5672" t="str">
        <f t="shared" si="177"/>
        <v>Normal</v>
      </c>
    </row>
    <row r="5673" spans="1:18" x14ac:dyDescent="0.3">
      <c r="A5673" t="s">
        <v>5684</v>
      </c>
      <c r="B5673" s="2">
        <v>38203</v>
      </c>
      <c r="C5673" t="s">
        <v>10013</v>
      </c>
      <c r="D5673" s="1">
        <v>29.01</v>
      </c>
      <c r="E5673" t="s">
        <v>10016</v>
      </c>
      <c r="F5673" s="2">
        <v>27649</v>
      </c>
      <c r="G5673" t="s">
        <v>10040</v>
      </c>
      <c r="H5673" t="s">
        <v>10028</v>
      </c>
      <c r="I5673" s="2">
        <v>617</v>
      </c>
      <c r="J5673" s="3">
        <v>8.6999999999999993</v>
      </c>
      <c r="K5673" t="s">
        <v>10034</v>
      </c>
      <c r="L5673" s="4">
        <v>42611</v>
      </c>
      <c r="M5673" t="s">
        <v>10037</v>
      </c>
      <c r="N5673">
        <f t="shared" si="176"/>
        <v>1</v>
      </c>
      <c r="O5673" t="str" cm="1">
        <f t="array" ref="O5673">_xlfn.IFS(I5673&lt;600, "Very Poor",I5673&lt;650,"Poor",I5673&lt;700,"Fair",I5673&lt;750,"Good",I5673&gt;=750,"Excellent")</f>
        <v>Poor</v>
      </c>
      <c r="P5673" t="str" cm="1">
        <f t="array" ref="P5673">_xlfn.IFS(F5673&lt;30000,"Low",F5673&lt;60000,"Lower Middle",F5673&lt;100000, "Upper Middle",F5673&gt;=100000, "High")</f>
        <v>Low</v>
      </c>
      <c r="Q5673" t="str" cm="1">
        <f t="array" ref="Q5673">_xlfn.IFS(D5673&lt;10,"Low",D5673&lt;15,"Medium",D5673&lt;20,"High",D5673&gt;=20,"Very High")</f>
        <v>Very High</v>
      </c>
      <c r="R5673" t="str">
        <f t="shared" si="177"/>
        <v>High Risk</v>
      </c>
    </row>
    <row r="5674" spans="1:18" x14ac:dyDescent="0.3">
      <c r="A5674" t="s">
        <v>5685</v>
      </c>
      <c r="B5674" s="2">
        <v>16804</v>
      </c>
      <c r="C5674" t="s">
        <v>10013</v>
      </c>
      <c r="D5674" s="1">
        <v>15.78</v>
      </c>
      <c r="E5674" t="s">
        <v>10017</v>
      </c>
      <c r="F5674" s="2">
        <v>147219</v>
      </c>
      <c r="G5674" t="s">
        <v>10038</v>
      </c>
      <c r="H5674" t="s">
        <v>10029</v>
      </c>
      <c r="I5674" s="2">
        <v>730</v>
      </c>
      <c r="J5674" s="3">
        <v>11.5</v>
      </c>
      <c r="K5674" t="s">
        <v>10035</v>
      </c>
      <c r="L5674" s="4">
        <v>42944</v>
      </c>
      <c r="M5674" t="s">
        <v>10036</v>
      </c>
      <c r="N5674">
        <f t="shared" si="176"/>
        <v>0</v>
      </c>
      <c r="O5674" t="str" cm="1">
        <f t="array" ref="O5674">_xlfn.IFS(I5674&lt;600, "Very Poor",I5674&lt;650,"Poor",I5674&lt;700,"Fair",I5674&lt;750,"Good",I5674&gt;=750,"Excellent")</f>
        <v>Good</v>
      </c>
      <c r="P5674" t="str" cm="1">
        <f t="array" ref="P5674">_xlfn.IFS(F5674&lt;30000,"Low",F5674&lt;60000,"Lower Middle",F5674&lt;100000, "Upper Middle",F5674&gt;=100000, "High")</f>
        <v>High</v>
      </c>
      <c r="Q5674" t="str" cm="1">
        <f t="array" ref="Q5674">_xlfn.IFS(D5674&lt;10,"Low",D5674&lt;15,"Medium",D5674&lt;20,"High",D5674&gt;=20,"Very High")</f>
        <v>High</v>
      </c>
      <c r="R5674" t="str">
        <f t="shared" si="177"/>
        <v>Normal</v>
      </c>
    </row>
    <row r="5675" spans="1:18" x14ac:dyDescent="0.3">
      <c r="A5675" t="s">
        <v>5686</v>
      </c>
      <c r="B5675" s="2">
        <v>15626</v>
      </c>
      <c r="C5675" t="s">
        <v>10014</v>
      </c>
      <c r="D5675" s="1">
        <v>14.13</v>
      </c>
      <c r="E5675" t="s">
        <v>10022</v>
      </c>
      <c r="F5675" s="2">
        <v>140934</v>
      </c>
      <c r="G5675" t="s">
        <v>10040</v>
      </c>
      <c r="H5675" t="s">
        <v>10027</v>
      </c>
      <c r="I5675" s="2">
        <v>637</v>
      </c>
      <c r="J5675" s="3">
        <v>25.5</v>
      </c>
      <c r="K5675" t="s">
        <v>10035</v>
      </c>
      <c r="L5675" s="4">
        <v>42619</v>
      </c>
      <c r="M5675" t="s">
        <v>10037</v>
      </c>
      <c r="N5675">
        <f t="shared" si="176"/>
        <v>1</v>
      </c>
      <c r="O5675" t="str" cm="1">
        <f t="array" ref="O5675">_xlfn.IFS(I5675&lt;600, "Very Poor",I5675&lt;650,"Poor",I5675&lt;700,"Fair",I5675&lt;750,"Good",I5675&gt;=750,"Excellent")</f>
        <v>Poor</v>
      </c>
      <c r="P5675" t="str" cm="1">
        <f t="array" ref="P5675">_xlfn.IFS(F5675&lt;30000,"Low",F5675&lt;60000,"Lower Middle",F5675&lt;100000, "Upper Middle",F5675&gt;=100000, "High")</f>
        <v>High</v>
      </c>
      <c r="Q5675" t="str" cm="1">
        <f t="array" ref="Q5675">_xlfn.IFS(D5675&lt;10,"Low",D5675&lt;15,"Medium",D5675&lt;20,"High",D5675&gt;=20,"Very High")</f>
        <v>Medium</v>
      </c>
      <c r="R5675" t="str">
        <f t="shared" si="177"/>
        <v>Normal</v>
      </c>
    </row>
    <row r="5676" spans="1:18" x14ac:dyDescent="0.3">
      <c r="A5676" t="s">
        <v>5687</v>
      </c>
      <c r="B5676" s="2">
        <v>29132</v>
      </c>
      <c r="C5676" t="s">
        <v>10013</v>
      </c>
      <c r="D5676" s="1">
        <v>16.149999999999999</v>
      </c>
      <c r="E5676" t="s">
        <v>10025</v>
      </c>
      <c r="F5676" s="2">
        <v>65572</v>
      </c>
      <c r="G5676" t="s">
        <v>10039</v>
      </c>
      <c r="H5676" t="s">
        <v>10032</v>
      </c>
      <c r="I5676" s="2">
        <v>755</v>
      </c>
      <c r="J5676" s="3">
        <v>27.2</v>
      </c>
      <c r="K5676" t="s">
        <v>10035</v>
      </c>
      <c r="L5676" s="4">
        <v>43377</v>
      </c>
      <c r="M5676" t="s">
        <v>10036</v>
      </c>
      <c r="N5676">
        <f t="shared" si="176"/>
        <v>0</v>
      </c>
      <c r="O5676" t="str" cm="1">
        <f t="array" ref="O5676">_xlfn.IFS(I5676&lt;600, "Very Poor",I5676&lt;650,"Poor",I5676&lt;700,"Fair",I5676&lt;750,"Good",I5676&gt;=750,"Excellent")</f>
        <v>Excellent</v>
      </c>
      <c r="P5676" t="str" cm="1">
        <f t="array" ref="P5676">_xlfn.IFS(F5676&lt;30000,"Low",F5676&lt;60000,"Lower Middle",F5676&lt;100000, "Upper Middle",F5676&gt;=100000, "High")</f>
        <v>Upper Middle</v>
      </c>
      <c r="Q5676" t="str" cm="1">
        <f t="array" ref="Q5676">_xlfn.IFS(D5676&lt;10,"Low",D5676&lt;15,"Medium",D5676&lt;20,"High",D5676&gt;=20,"Very High")</f>
        <v>High</v>
      </c>
      <c r="R5676" t="str">
        <f t="shared" si="177"/>
        <v>Normal</v>
      </c>
    </row>
    <row r="5677" spans="1:18" x14ac:dyDescent="0.3">
      <c r="A5677" t="s">
        <v>5688</v>
      </c>
      <c r="B5677" s="2">
        <v>8951</v>
      </c>
      <c r="C5677" t="s">
        <v>10014</v>
      </c>
      <c r="D5677" s="1">
        <v>15.69</v>
      </c>
      <c r="E5677" t="s">
        <v>10018</v>
      </c>
      <c r="F5677" s="2">
        <v>142666</v>
      </c>
      <c r="G5677" t="s">
        <v>10039</v>
      </c>
      <c r="H5677" t="s">
        <v>10026</v>
      </c>
      <c r="I5677" s="2">
        <v>822</v>
      </c>
      <c r="J5677" s="3">
        <v>14.4</v>
      </c>
      <c r="K5677" t="s">
        <v>10035</v>
      </c>
      <c r="L5677" s="4">
        <v>43823</v>
      </c>
      <c r="M5677" t="s">
        <v>10036</v>
      </c>
      <c r="N5677">
        <f t="shared" si="176"/>
        <v>0</v>
      </c>
      <c r="O5677" t="str" cm="1">
        <f t="array" ref="O5677">_xlfn.IFS(I5677&lt;600, "Very Poor",I5677&lt;650,"Poor",I5677&lt;700,"Fair",I5677&lt;750,"Good",I5677&gt;=750,"Excellent")</f>
        <v>Excellent</v>
      </c>
      <c r="P5677" t="str" cm="1">
        <f t="array" ref="P5677">_xlfn.IFS(F5677&lt;30000,"Low",F5677&lt;60000,"Lower Middle",F5677&lt;100000, "Upper Middle",F5677&gt;=100000, "High")</f>
        <v>High</v>
      </c>
      <c r="Q5677" t="str" cm="1">
        <f t="array" ref="Q5677">_xlfn.IFS(D5677&lt;10,"Low",D5677&lt;15,"Medium",D5677&lt;20,"High",D5677&gt;=20,"Very High")</f>
        <v>High</v>
      </c>
      <c r="R5677" t="str">
        <f t="shared" si="177"/>
        <v>Normal</v>
      </c>
    </row>
    <row r="5678" spans="1:18" x14ac:dyDescent="0.3">
      <c r="A5678" t="s">
        <v>5689</v>
      </c>
      <c r="B5678" s="2">
        <v>7449</v>
      </c>
      <c r="C5678" t="s">
        <v>10014</v>
      </c>
      <c r="D5678" s="1">
        <v>20.65</v>
      </c>
      <c r="E5678" t="s">
        <v>10021</v>
      </c>
      <c r="F5678" s="2">
        <v>128807</v>
      </c>
      <c r="G5678" t="s">
        <v>10039</v>
      </c>
      <c r="H5678" t="s">
        <v>10031</v>
      </c>
      <c r="I5678" s="2">
        <v>753</v>
      </c>
      <c r="J5678" s="3">
        <v>9.1999999999999993</v>
      </c>
      <c r="K5678" t="s">
        <v>10035</v>
      </c>
      <c r="L5678" s="4">
        <v>42005</v>
      </c>
      <c r="M5678" t="s">
        <v>10036</v>
      </c>
      <c r="N5678">
        <f t="shared" si="176"/>
        <v>0</v>
      </c>
      <c r="O5678" t="str" cm="1">
        <f t="array" ref="O5678">_xlfn.IFS(I5678&lt;600, "Very Poor",I5678&lt;650,"Poor",I5678&lt;700,"Fair",I5678&lt;750,"Good",I5678&gt;=750,"Excellent")</f>
        <v>Excellent</v>
      </c>
      <c r="P5678" t="str" cm="1">
        <f t="array" ref="P5678">_xlfn.IFS(F5678&lt;30000,"Low",F5678&lt;60000,"Lower Middle",F5678&lt;100000, "Upper Middle",F5678&gt;=100000, "High")</f>
        <v>High</v>
      </c>
      <c r="Q5678" t="str" cm="1">
        <f t="array" ref="Q5678">_xlfn.IFS(D5678&lt;10,"Low",D5678&lt;15,"Medium",D5678&lt;20,"High",D5678&gt;=20,"Very High")</f>
        <v>Very High</v>
      </c>
      <c r="R5678" t="str">
        <f t="shared" si="177"/>
        <v>Normal</v>
      </c>
    </row>
    <row r="5679" spans="1:18" x14ac:dyDescent="0.3">
      <c r="A5679" t="s">
        <v>5690</v>
      </c>
      <c r="B5679" s="2">
        <v>20065</v>
      </c>
      <c r="C5679" t="s">
        <v>10013</v>
      </c>
      <c r="D5679" s="1">
        <v>23.35</v>
      </c>
      <c r="E5679" t="s">
        <v>10018</v>
      </c>
      <c r="F5679" s="2">
        <v>26384</v>
      </c>
      <c r="G5679" t="s">
        <v>10039</v>
      </c>
      <c r="H5679" t="s">
        <v>10029</v>
      </c>
      <c r="I5679" s="2">
        <v>722</v>
      </c>
      <c r="J5679" s="3">
        <v>24.2</v>
      </c>
      <c r="K5679" t="s">
        <v>10034</v>
      </c>
      <c r="L5679" s="4">
        <v>42633</v>
      </c>
      <c r="M5679" t="s">
        <v>10037</v>
      </c>
      <c r="N5679">
        <f t="shared" si="176"/>
        <v>1</v>
      </c>
      <c r="O5679" t="str" cm="1">
        <f t="array" ref="O5679">_xlfn.IFS(I5679&lt;600, "Very Poor",I5679&lt;650,"Poor",I5679&lt;700,"Fair",I5679&lt;750,"Good",I5679&gt;=750,"Excellent")</f>
        <v>Good</v>
      </c>
      <c r="P5679" t="str" cm="1">
        <f t="array" ref="P5679">_xlfn.IFS(F5679&lt;30000,"Low",F5679&lt;60000,"Lower Middle",F5679&lt;100000, "Upper Middle",F5679&gt;=100000, "High")</f>
        <v>Low</v>
      </c>
      <c r="Q5679" t="str" cm="1">
        <f t="array" ref="Q5679">_xlfn.IFS(D5679&lt;10,"Low",D5679&lt;15,"Medium",D5679&lt;20,"High",D5679&gt;=20,"Very High")</f>
        <v>Very High</v>
      </c>
      <c r="R5679" t="str">
        <f t="shared" si="177"/>
        <v>Normal</v>
      </c>
    </row>
    <row r="5680" spans="1:18" x14ac:dyDescent="0.3">
      <c r="A5680" t="s">
        <v>5691</v>
      </c>
      <c r="B5680" s="2">
        <v>36967</v>
      </c>
      <c r="C5680" t="s">
        <v>10013</v>
      </c>
      <c r="D5680" s="1">
        <v>24.62</v>
      </c>
      <c r="E5680" t="s">
        <v>10024</v>
      </c>
      <c r="F5680" s="2">
        <v>148845</v>
      </c>
      <c r="G5680" t="s">
        <v>10039</v>
      </c>
      <c r="H5680" t="s">
        <v>10033</v>
      </c>
      <c r="I5680" s="2">
        <v>836</v>
      </c>
      <c r="J5680" s="3">
        <v>34.4</v>
      </c>
      <c r="K5680" t="s">
        <v>10034</v>
      </c>
      <c r="L5680" s="4">
        <v>42235</v>
      </c>
      <c r="M5680" t="s">
        <v>10037</v>
      </c>
      <c r="N5680">
        <f t="shared" si="176"/>
        <v>1</v>
      </c>
      <c r="O5680" t="str" cm="1">
        <f t="array" ref="O5680">_xlfn.IFS(I5680&lt;600, "Very Poor",I5680&lt;650,"Poor",I5680&lt;700,"Fair",I5680&lt;750,"Good",I5680&gt;=750,"Excellent")</f>
        <v>Excellent</v>
      </c>
      <c r="P5680" t="str" cm="1">
        <f t="array" ref="P5680">_xlfn.IFS(F5680&lt;30000,"Low",F5680&lt;60000,"Lower Middle",F5680&lt;100000, "Upper Middle",F5680&gt;=100000, "High")</f>
        <v>High</v>
      </c>
      <c r="Q5680" t="str" cm="1">
        <f t="array" ref="Q5680">_xlfn.IFS(D5680&lt;10,"Low",D5680&lt;15,"Medium",D5680&lt;20,"High",D5680&gt;=20,"Very High")</f>
        <v>Very High</v>
      </c>
      <c r="R5680" t="str">
        <f t="shared" si="177"/>
        <v>Normal</v>
      </c>
    </row>
    <row r="5681" spans="1:18" x14ac:dyDescent="0.3">
      <c r="A5681" t="s">
        <v>5692</v>
      </c>
      <c r="B5681" s="2">
        <v>10130</v>
      </c>
      <c r="C5681" t="s">
        <v>10013</v>
      </c>
      <c r="D5681" s="1">
        <v>21.24</v>
      </c>
      <c r="E5681" t="s">
        <v>10017</v>
      </c>
      <c r="F5681" s="2">
        <v>41340</v>
      </c>
      <c r="G5681" t="s">
        <v>10040</v>
      </c>
      <c r="H5681" t="s">
        <v>10032</v>
      </c>
      <c r="I5681" s="2">
        <v>679</v>
      </c>
      <c r="J5681" s="3">
        <v>12.1</v>
      </c>
      <c r="K5681" t="s">
        <v>10035</v>
      </c>
      <c r="L5681" s="4">
        <v>42519</v>
      </c>
      <c r="M5681" t="s">
        <v>10036</v>
      </c>
      <c r="N5681">
        <f t="shared" si="176"/>
        <v>0</v>
      </c>
      <c r="O5681" t="str" cm="1">
        <f t="array" ref="O5681">_xlfn.IFS(I5681&lt;600, "Very Poor",I5681&lt;650,"Poor",I5681&lt;700,"Fair",I5681&lt;750,"Good",I5681&gt;=750,"Excellent")</f>
        <v>Fair</v>
      </c>
      <c r="P5681" t="str" cm="1">
        <f t="array" ref="P5681">_xlfn.IFS(F5681&lt;30000,"Low",F5681&lt;60000,"Lower Middle",F5681&lt;100000, "Upper Middle",F5681&gt;=100000, "High")</f>
        <v>Lower Middle</v>
      </c>
      <c r="Q5681" t="str" cm="1">
        <f t="array" ref="Q5681">_xlfn.IFS(D5681&lt;10,"Low",D5681&lt;15,"Medium",D5681&lt;20,"High",D5681&gt;=20,"Very High")</f>
        <v>Very High</v>
      </c>
      <c r="R5681" t="str">
        <f t="shared" si="177"/>
        <v>Normal</v>
      </c>
    </row>
    <row r="5682" spans="1:18" x14ac:dyDescent="0.3">
      <c r="A5682" t="s">
        <v>5693</v>
      </c>
      <c r="B5682" s="2">
        <v>24824</v>
      </c>
      <c r="C5682" t="s">
        <v>10013</v>
      </c>
      <c r="D5682" s="1">
        <v>15.94</v>
      </c>
      <c r="E5682" t="s">
        <v>10025</v>
      </c>
      <c r="F5682" s="2">
        <v>69885</v>
      </c>
      <c r="G5682" t="s">
        <v>10038</v>
      </c>
      <c r="H5682" t="s">
        <v>10033</v>
      </c>
      <c r="I5682" s="2">
        <v>781</v>
      </c>
      <c r="J5682" s="3">
        <v>29.2</v>
      </c>
      <c r="K5682" t="s">
        <v>10034</v>
      </c>
      <c r="L5682" s="4">
        <v>42769</v>
      </c>
      <c r="M5682" t="s">
        <v>10036</v>
      </c>
      <c r="N5682">
        <f t="shared" si="176"/>
        <v>0</v>
      </c>
      <c r="O5682" t="str" cm="1">
        <f t="array" ref="O5682">_xlfn.IFS(I5682&lt;600, "Very Poor",I5682&lt;650,"Poor",I5682&lt;700,"Fair",I5682&lt;750,"Good",I5682&gt;=750,"Excellent")</f>
        <v>Excellent</v>
      </c>
      <c r="P5682" t="str" cm="1">
        <f t="array" ref="P5682">_xlfn.IFS(F5682&lt;30000,"Low",F5682&lt;60000,"Lower Middle",F5682&lt;100000, "Upper Middle",F5682&gt;=100000, "High")</f>
        <v>Upper Middle</v>
      </c>
      <c r="Q5682" t="str" cm="1">
        <f t="array" ref="Q5682">_xlfn.IFS(D5682&lt;10,"Low",D5682&lt;15,"Medium",D5682&lt;20,"High",D5682&gt;=20,"Very High")</f>
        <v>High</v>
      </c>
      <c r="R5682" t="str">
        <f t="shared" si="177"/>
        <v>Normal</v>
      </c>
    </row>
    <row r="5683" spans="1:18" x14ac:dyDescent="0.3">
      <c r="A5683" t="s">
        <v>5694</v>
      </c>
      <c r="B5683" s="2">
        <v>37993</v>
      </c>
      <c r="C5683" t="s">
        <v>10014</v>
      </c>
      <c r="D5683" s="1">
        <v>28.75</v>
      </c>
      <c r="E5683" t="s">
        <v>10019</v>
      </c>
      <c r="F5683" s="2">
        <v>42334</v>
      </c>
      <c r="G5683" t="s">
        <v>10039</v>
      </c>
      <c r="H5683" t="s">
        <v>10032</v>
      </c>
      <c r="I5683" s="2">
        <v>612</v>
      </c>
      <c r="J5683" s="3">
        <v>18.5</v>
      </c>
      <c r="K5683" t="s">
        <v>10035</v>
      </c>
      <c r="L5683" s="4">
        <v>43431</v>
      </c>
      <c r="M5683" t="s">
        <v>10037</v>
      </c>
      <c r="N5683">
        <f t="shared" si="176"/>
        <v>1</v>
      </c>
      <c r="O5683" t="str" cm="1">
        <f t="array" ref="O5683">_xlfn.IFS(I5683&lt;600, "Very Poor",I5683&lt;650,"Poor",I5683&lt;700,"Fair",I5683&lt;750,"Good",I5683&gt;=750,"Excellent")</f>
        <v>Poor</v>
      </c>
      <c r="P5683" t="str" cm="1">
        <f t="array" ref="P5683">_xlfn.IFS(F5683&lt;30000,"Low",F5683&lt;60000,"Lower Middle",F5683&lt;100000, "Upper Middle",F5683&gt;=100000, "High")</f>
        <v>Lower Middle</v>
      </c>
      <c r="Q5683" t="str" cm="1">
        <f t="array" ref="Q5683">_xlfn.IFS(D5683&lt;10,"Low",D5683&lt;15,"Medium",D5683&lt;20,"High",D5683&gt;=20,"Very High")</f>
        <v>Very High</v>
      </c>
      <c r="R5683" t="str">
        <f t="shared" si="177"/>
        <v>High Risk</v>
      </c>
    </row>
    <row r="5684" spans="1:18" x14ac:dyDescent="0.3">
      <c r="A5684" t="s">
        <v>5695</v>
      </c>
      <c r="B5684" s="2">
        <v>32875</v>
      </c>
      <c r="C5684" t="s">
        <v>10014</v>
      </c>
      <c r="D5684" s="1">
        <v>22.78</v>
      </c>
      <c r="E5684" t="s">
        <v>10016</v>
      </c>
      <c r="F5684" s="2">
        <v>123652</v>
      </c>
      <c r="G5684" t="s">
        <v>10040</v>
      </c>
      <c r="H5684" t="s">
        <v>10033</v>
      </c>
      <c r="I5684" s="2">
        <v>731</v>
      </c>
      <c r="J5684" s="3">
        <v>38</v>
      </c>
      <c r="K5684" t="s">
        <v>10034</v>
      </c>
      <c r="L5684" s="4">
        <v>42508</v>
      </c>
      <c r="M5684" t="s">
        <v>10037</v>
      </c>
      <c r="N5684">
        <f t="shared" si="176"/>
        <v>1</v>
      </c>
      <c r="O5684" t="str" cm="1">
        <f t="array" ref="O5684">_xlfn.IFS(I5684&lt;600, "Very Poor",I5684&lt;650,"Poor",I5684&lt;700,"Fair",I5684&lt;750,"Good",I5684&gt;=750,"Excellent")</f>
        <v>Good</v>
      </c>
      <c r="P5684" t="str" cm="1">
        <f t="array" ref="P5684">_xlfn.IFS(F5684&lt;30000,"Low",F5684&lt;60000,"Lower Middle",F5684&lt;100000, "Upper Middle",F5684&gt;=100000, "High")</f>
        <v>High</v>
      </c>
      <c r="Q5684" t="str" cm="1">
        <f t="array" ref="Q5684">_xlfn.IFS(D5684&lt;10,"Low",D5684&lt;15,"Medium",D5684&lt;20,"High",D5684&gt;=20,"Very High")</f>
        <v>Very High</v>
      </c>
      <c r="R5684" t="str">
        <f t="shared" si="177"/>
        <v>Normal</v>
      </c>
    </row>
    <row r="5685" spans="1:18" x14ac:dyDescent="0.3">
      <c r="A5685" t="s">
        <v>5696</v>
      </c>
      <c r="B5685" s="2">
        <v>7054</v>
      </c>
      <c r="C5685" t="s">
        <v>10013</v>
      </c>
      <c r="D5685" s="1">
        <v>15.67</v>
      </c>
      <c r="E5685" t="s">
        <v>10016</v>
      </c>
      <c r="F5685" s="2">
        <v>91107</v>
      </c>
      <c r="G5685" t="s">
        <v>10039</v>
      </c>
      <c r="H5685" t="s">
        <v>10027</v>
      </c>
      <c r="I5685" s="2">
        <v>649</v>
      </c>
      <c r="J5685" s="3">
        <v>7.9</v>
      </c>
      <c r="K5685" t="s">
        <v>10034</v>
      </c>
      <c r="L5685" s="4">
        <v>43976</v>
      </c>
      <c r="M5685" t="s">
        <v>10036</v>
      </c>
      <c r="N5685">
        <f t="shared" si="176"/>
        <v>0</v>
      </c>
      <c r="O5685" t="str" cm="1">
        <f t="array" ref="O5685">_xlfn.IFS(I5685&lt;600, "Very Poor",I5685&lt;650,"Poor",I5685&lt;700,"Fair",I5685&lt;750,"Good",I5685&gt;=750,"Excellent")</f>
        <v>Poor</v>
      </c>
      <c r="P5685" t="str" cm="1">
        <f t="array" ref="P5685">_xlfn.IFS(F5685&lt;30000,"Low",F5685&lt;60000,"Lower Middle",F5685&lt;100000, "Upper Middle",F5685&gt;=100000, "High")</f>
        <v>Upper Middle</v>
      </c>
      <c r="Q5685" t="str" cm="1">
        <f t="array" ref="Q5685">_xlfn.IFS(D5685&lt;10,"Low",D5685&lt;15,"Medium",D5685&lt;20,"High",D5685&gt;=20,"Very High")</f>
        <v>High</v>
      </c>
      <c r="R5685" t="str">
        <f t="shared" si="177"/>
        <v>High Risk</v>
      </c>
    </row>
    <row r="5686" spans="1:18" x14ac:dyDescent="0.3">
      <c r="A5686" t="s">
        <v>5697</v>
      </c>
      <c r="B5686" s="2">
        <v>35273</v>
      </c>
      <c r="C5686" t="s">
        <v>10013</v>
      </c>
      <c r="D5686" s="1">
        <v>16.16</v>
      </c>
      <c r="E5686" t="s">
        <v>10018</v>
      </c>
      <c r="F5686" s="2">
        <v>59842</v>
      </c>
      <c r="G5686" t="s">
        <v>10039</v>
      </c>
      <c r="H5686" t="s">
        <v>10031</v>
      </c>
      <c r="I5686" s="2">
        <v>721</v>
      </c>
      <c r="J5686" s="3">
        <v>6.4</v>
      </c>
      <c r="K5686" t="s">
        <v>10035</v>
      </c>
      <c r="L5686" s="4">
        <v>43638</v>
      </c>
      <c r="M5686" t="s">
        <v>10036</v>
      </c>
      <c r="N5686">
        <f t="shared" si="176"/>
        <v>0</v>
      </c>
      <c r="O5686" t="str" cm="1">
        <f t="array" ref="O5686">_xlfn.IFS(I5686&lt;600, "Very Poor",I5686&lt;650,"Poor",I5686&lt;700,"Fair",I5686&lt;750,"Good",I5686&gt;=750,"Excellent")</f>
        <v>Good</v>
      </c>
      <c r="P5686" t="str" cm="1">
        <f t="array" ref="P5686">_xlfn.IFS(F5686&lt;30000,"Low",F5686&lt;60000,"Lower Middle",F5686&lt;100000, "Upper Middle",F5686&gt;=100000, "High")</f>
        <v>Lower Middle</v>
      </c>
      <c r="Q5686" t="str" cm="1">
        <f t="array" ref="Q5686">_xlfn.IFS(D5686&lt;10,"Low",D5686&lt;15,"Medium",D5686&lt;20,"High",D5686&gt;=20,"Very High")</f>
        <v>High</v>
      </c>
      <c r="R5686" t="str">
        <f t="shared" si="177"/>
        <v>Normal</v>
      </c>
    </row>
    <row r="5687" spans="1:18" x14ac:dyDescent="0.3">
      <c r="A5687" t="s">
        <v>5698</v>
      </c>
      <c r="B5687" s="2">
        <v>11832</v>
      </c>
      <c r="C5687" t="s">
        <v>10013</v>
      </c>
      <c r="D5687" s="1">
        <v>25.45</v>
      </c>
      <c r="E5687" t="s">
        <v>10015</v>
      </c>
      <c r="F5687" s="2">
        <v>30694</v>
      </c>
      <c r="G5687" t="s">
        <v>10038</v>
      </c>
      <c r="H5687" t="s">
        <v>10028</v>
      </c>
      <c r="I5687" s="2">
        <v>825</v>
      </c>
      <c r="J5687" s="3">
        <v>9.4</v>
      </c>
      <c r="K5687" t="s">
        <v>10035</v>
      </c>
      <c r="L5687" s="4">
        <v>42666</v>
      </c>
      <c r="M5687" t="s">
        <v>10037</v>
      </c>
      <c r="N5687">
        <f t="shared" si="176"/>
        <v>1</v>
      </c>
      <c r="O5687" t="str" cm="1">
        <f t="array" ref="O5687">_xlfn.IFS(I5687&lt;600, "Very Poor",I5687&lt;650,"Poor",I5687&lt;700,"Fair",I5687&lt;750,"Good",I5687&gt;=750,"Excellent")</f>
        <v>Excellent</v>
      </c>
      <c r="P5687" t="str" cm="1">
        <f t="array" ref="P5687">_xlfn.IFS(F5687&lt;30000,"Low",F5687&lt;60000,"Lower Middle",F5687&lt;100000, "Upper Middle",F5687&gt;=100000, "High")</f>
        <v>Lower Middle</v>
      </c>
      <c r="Q5687" t="str" cm="1">
        <f t="array" ref="Q5687">_xlfn.IFS(D5687&lt;10,"Low",D5687&lt;15,"Medium",D5687&lt;20,"High",D5687&gt;=20,"Very High")</f>
        <v>Very High</v>
      </c>
      <c r="R5687" t="str">
        <f t="shared" si="177"/>
        <v>Normal</v>
      </c>
    </row>
    <row r="5688" spans="1:18" x14ac:dyDescent="0.3">
      <c r="A5688" t="s">
        <v>5699</v>
      </c>
      <c r="B5688" s="2">
        <v>30670</v>
      </c>
      <c r="C5688" t="s">
        <v>10013</v>
      </c>
      <c r="D5688" s="1">
        <v>16.010000000000002</v>
      </c>
      <c r="E5688" t="s">
        <v>10018</v>
      </c>
      <c r="F5688" s="2">
        <v>115193</v>
      </c>
      <c r="G5688" t="s">
        <v>10038</v>
      </c>
      <c r="H5688" t="s">
        <v>10031</v>
      </c>
      <c r="I5688" s="2">
        <v>675</v>
      </c>
      <c r="J5688" s="3">
        <v>32.4</v>
      </c>
      <c r="K5688" t="s">
        <v>10035</v>
      </c>
      <c r="L5688" s="4">
        <v>42937</v>
      </c>
      <c r="M5688" t="s">
        <v>10036</v>
      </c>
      <c r="N5688">
        <f t="shared" si="176"/>
        <v>0</v>
      </c>
      <c r="O5688" t="str" cm="1">
        <f t="array" ref="O5688">_xlfn.IFS(I5688&lt;600, "Very Poor",I5688&lt;650,"Poor",I5688&lt;700,"Fair",I5688&lt;750,"Good",I5688&gt;=750,"Excellent")</f>
        <v>Fair</v>
      </c>
      <c r="P5688" t="str" cm="1">
        <f t="array" ref="P5688">_xlfn.IFS(F5688&lt;30000,"Low",F5688&lt;60000,"Lower Middle",F5688&lt;100000, "Upper Middle",F5688&gt;=100000, "High")</f>
        <v>High</v>
      </c>
      <c r="Q5688" t="str" cm="1">
        <f t="array" ref="Q5688">_xlfn.IFS(D5688&lt;10,"Low",D5688&lt;15,"Medium",D5688&lt;20,"High",D5688&gt;=20,"Very High")</f>
        <v>High</v>
      </c>
      <c r="R5688" t="str">
        <f t="shared" si="177"/>
        <v>Normal</v>
      </c>
    </row>
    <row r="5689" spans="1:18" x14ac:dyDescent="0.3">
      <c r="A5689" t="s">
        <v>5700</v>
      </c>
      <c r="B5689" s="2">
        <v>23852</v>
      </c>
      <c r="C5689" t="s">
        <v>10013</v>
      </c>
      <c r="D5689" s="1">
        <v>17.91</v>
      </c>
      <c r="E5689" t="s">
        <v>10025</v>
      </c>
      <c r="F5689" s="2">
        <v>98367</v>
      </c>
      <c r="G5689" t="s">
        <v>10038</v>
      </c>
      <c r="H5689" t="s">
        <v>10027</v>
      </c>
      <c r="I5689" s="2">
        <v>663</v>
      </c>
      <c r="J5689" s="3">
        <v>37.299999999999997</v>
      </c>
      <c r="K5689" t="s">
        <v>10034</v>
      </c>
      <c r="L5689" s="4">
        <v>43003</v>
      </c>
      <c r="M5689" t="s">
        <v>10036</v>
      </c>
      <c r="N5689">
        <f t="shared" si="176"/>
        <v>0</v>
      </c>
      <c r="O5689" t="str" cm="1">
        <f t="array" ref="O5689">_xlfn.IFS(I5689&lt;600, "Very Poor",I5689&lt;650,"Poor",I5689&lt;700,"Fair",I5689&lt;750,"Good",I5689&gt;=750,"Excellent")</f>
        <v>Fair</v>
      </c>
      <c r="P5689" t="str" cm="1">
        <f t="array" ref="P5689">_xlfn.IFS(F5689&lt;30000,"Low",F5689&lt;60000,"Lower Middle",F5689&lt;100000, "Upper Middle",F5689&gt;=100000, "High")</f>
        <v>Upper Middle</v>
      </c>
      <c r="Q5689" t="str" cm="1">
        <f t="array" ref="Q5689">_xlfn.IFS(D5689&lt;10,"Low",D5689&lt;15,"Medium",D5689&lt;20,"High",D5689&gt;=20,"Very High")</f>
        <v>High</v>
      </c>
      <c r="R5689" t="str">
        <f t="shared" si="177"/>
        <v>Normal</v>
      </c>
    </row>
    <row r="5690" spans="1:18" x14ac:dyDescent="0.3">
      <c r="A5690" t="s">
        <v>5701</v>
      </c>
      <c r="B5690" s="2">
        <v>24620</v>
      </c>
      <c r="C5690" t="s">
        <v>10013</v>
      </c>
      <c r="D5690" s="1">
        <v>12.29</v>
      </c>
      <c r="E5690" t="s">
        <v>10025</v>
      </c>
      <c r="F5690" s="2">
        <v>118282</v>
      </c>
      <c r="G5690" t="s">
        <v>10039</v>
      </c>
      <c r="H5690" t="s">
        <v>10032</v>
      </c>
      <c r="I5690" s="2">
        <v>704</v>
      </c>
      <c r="J5690" s="3">
        <v>33.799999999999997</v>
      </c>
      <c r="K5690" t="s">
        <v>10035</v>
      </c>
      <c r="L5690" s="4">
        <v>42288</v>
      </c>
      <c r="M5690" t="s">
        <v>10036</v>
      </c>
      <c r="N5690">
        <f t="shared" si="176"/>
        <v>0</v>
      </c>
      <c r="O5690" t="str" cm="1">
        <f t="array" ref="O5690">_xlfn.IFS(I5690&lt;600, "Very Poor",I5690&lt;650,"Poor",I5690&lt;700,"Fair",I5690&lt;750,"Good",I5690&gt;=750,"Excellent")</f>
        <v>Good</v>
      </c>
      <c r="P5690" t="str" cm="1">
        <f t="array" ref="P5690">_xlfn.IFS(F5690&lt;30000,"Low",F5690&lt;60000,"Lower Middle",F5690&lt;100000, "Upper Middle",F5690&gt;=100000, "High")</f>
        <v>High</v>
      </c>
      <c r="Q5690" t="str" cm="1">
        <f t="array" ref="Q5690">_xlfn.IFS(D5690&lt;10,"Low",D5690&lt;15,"Medium",D5690&lt;20,"High",D5690&gt;=20,"Very High")</f>
        <v>Medium</v>
      </c>
      <c r="R5690" t="str">
        <f t="shared" si="177"/>
        <v>Normal</v>
      </c>
    </row>
    <row r="5691" spans="1:18" x14ac:dyDescent="0.3">
      <c r="A5691" t="s">
        <v>5702</v>
      </c>
      <c r="B5691" s="2">
        <v>29307</v>
      </c>
      <c r="C5691" t="s">
        <v>10013</v>
      </c>
      <c r="D5691" s="1">
        <v>25.97</v>
      </c>
      <c r="E5691" t="s">
        <v>10016</v>
      </c>
      <c r="F5691" s="2">
        <v>100736</v>
      </c>
      <c r="G5691" t="s">
        <v>10039</v>
      </c>
      <c r="H5691" t="s">
        <v>10029</v>
      </c>
      <c r="I5691" s="2">
        <v>745</v>
      </c>
      <c r="J5691" s="3">
        <v>30.1</v>
      </c>
      <c r="K5691" t="s">
        <v>10035</v>
      </c>
      <c r="L5691" s="4">
        <v>43593</v>
      </c>
      <c r="M5691" t="s">
        <v>10037</v>
      </c>
      <c r="N5691">
        <f t="shared" si="176"/>
        <v>1</v>
      </c>
      <c r="O5691" t="str" cm="1">
        <f t="array" ref="O5691">_xlfn.IFS(I5691&lt;600, "Very Poor",I5691&lt;650,"Poor",I5691&lt;700,"Fair",I5691&lt;750,"Good",I5691&gt;=750,"Excellent")</f>
        <v>Good</v>
      </c>
      <c r="P5691" t="str" cm="1">
        <f t="array" ref="P5691">_xlfn.IFS(F5691&lt;30000,"Low",F5691&lt;60000,"Lower Middle",F5691&lt;100000, "Upper Middle",F5691&gt;=100000, "High")</f>
        <v>High</v>
      </c>
      <c r="Q5691" t="str" cm="1">
        <f t="array" ref="Q5691">_xlfn.IFS(D5691&lt;10,"Low",D5691&lt;15,"Medium",D5691&lt;20,"High",D5691&gt;=20,"Very High")</f>
        <v>Very High</v>
      </c>
      <c r="R5691" t="str">
        <f t="shared" si="177"/>
        <v>Normal</v>
      </c>
    </row>
    <row r="5692" spans="1:18" x14ac:dyDescent="0.3">
      <c r="A5692" t="s">
        <v>5703</v>
      </c>
      <c r="B5692" s="2">
        <v>2551</v>
      </c>
      <c r="C5692" t="s">
        <v>10014</v>
      </c>
      <c r="D5692" s="1">
        <v>18.059999999999999</v>
      </c>
      <c r="E5692" t="s">
        <v>10018</v>
      </c>
      <c r="F5692" s="2">
        <v>71573</v>
      </c>
      <c r="G5692" t="s">
        <v>10040</v>
      </c>
      <c r="H5692" t="s">
        <v>10030</v>
      </c>
      <c r="I5692" s="2">
        <v>718</v>
      </c>
      <c r="J5692" s="3">
        <v>7</v>
      </c>
      <c r="K5692" t="s">
        <v>10034</v>
      </c>
      <c r="L5692" s="4">
        <v>43472</v>
      </c>
      <c r="M5692" t="s">
        <v>10036</v>
      </c>
      <c r="N5692">
        <f t="shared" si="176"/>
        <v>0</v>
      </c>
      <c r="O5692" t="str" cm="1">
        <f t="array" ref="O5692">_xlfn.IFS(I5692&lt;600, "Very Poor",I5692&lt;650,"Poor",I5692&lt;700,"Fair",I5692&lt;750,"Good",I5692&gt;=750,"Excellent")</f>
        <v>Good</v>
      </c>
      <c r="P5692" t="str" cm="1">
        <f t="array" ref="P5692">_xlfn.IFS(F5692&lt;30000,"Low",F5692&lt;60000,"Lower Middle",F5692&lt;100000, "Upper Middle",F5692&gt;=100000, "High")</f>
        <v>Upper Middle</v>
      </c>
      <c r="Q5692" t="str" cm="1">
        <f t="array" ref="Q5692">_xlfn.IFS(D5692&lt;10,"Low",D5692&lt;15,"Medium",D5692&lt;20,"High",D5692&gt;=20,"Very High")</f>
        <v>High</v>
      </c>
      <c r="R5692" t="str">
        <f t="shared" si="177"/>
        <v>Normal</v>
      </c>
    </row>
    <row r="5693" spans="1:18" x14ac:dyDescent="0.3">
      <c r="A5693" t="s">
        <v>5704</v>
      </c>
      <c r="B5693" s="2">
        <v>28812</v>
      </c>
      <c r="C5693" t="s">
        <v>10013</v>
      </c>
      <c r="D5693" s="1">
        <v>18.809999999999999</v>
      </c>
      <c r="E5693" t="s">
        <v>10023</v>
      </c>
      <c r="F5693" s="2">
        <v>138065</v>
      </c>
      <c r="G5693" t="s">
        <v>10040</v>
      </c>
      <c r="H5693" t="s">
        <v>10033</v>
      </c>
      <c r="I5693" s="2">
        <v>739</v>
      </c>
      <c r="J5693" s="3">
        <v>12.5</v>
      </c>
      <c r="K5693" t="s">
        <v>10034</v>
      </c>
      <c r="L5693" s="4">
        <v>42711</v>
      </c>
      <c r="M5693" t="s">
        <v>10036</v>
      </c>
      <c r="N5693">
        <f t="shared" si="176"/>
        <v>0</v>
      </c>
      <c r="O5693" t="str" cm="1">
        <f t="array" ref="O5693">_xlfn.IFS(I5693&lt;600, "Very Poor",I5693&lt;650,"Poor",I5693&lt;700,"Fair",I5693&lt;750,"Good",I5693&gt;=750,"Excellent")</f>
        <v>Good</v>
      </c>
      <c r="P5693" t="str" cm="1">
        <f t="array" ref="P5693">_xlfn.IFS(F5693&lt;30000,"Low",F5693&lt;60000,"Lower Middle",F5693&lt;100000, "Upper Middle",F5693&gt;=100000, "High")</f>
        <v>High</v>
      </c>
      <c r="Q5693" t="str" cm="1">
        <f t="array" ref="Q5693">_xlfn.IFS(D5693&lt;10,"Low",D5693&lt;15,"Medium",D5693&lt;20,"High",D5693&gt;=20,"Very High")</f>
        <v>High</v>
      </c>
      <c r="R5693" t="str">
        <f t="shared" si="177"/>
        <v>Normal</v>
      </c>
    </row>
    <row r="5694" spans="1:18" x14ac:dyDescent="0.3">
      <c r="A5694" t="s">
        <v>5705</v>
      </c>
      <c r="B5694" s="2">
        <v>14799</v>
      </c>
      <c r="C5694" t="s">
        <v>10014</v>
      </c>
      <c r="D5694" s="1">
        <v>27.02</v>
      </c>
      <c r="E5694" t="s">
        <v>10015</v>
      </c>
      <c r="F5694" s="2">
        <v>44949</v>
      </c>
      <c r="G5694" t="s">
        <v>10039</v>
      </c>
      <c r="H5694" t="s">
        <v>10030</v>
      </c>
      <c r="I5694" s="2">
        <v>665</v>
      </c>
      <c r="J5694" s="3">
        <v>37.700000000000003</v>
      </c>
      <c r="K5694" t="s">
        <v>10035</v>
      </c>
      <c r="L5694" s="4">
        <v>42347</v>
      </c>
      <c r="M5694" t="s">
        <v>10037</v>
      </c>
      <c r="N5694">
        <f t="shared" si="176"/>
        <v>1</v>
      </c>
      <c r="O5694" t="str" cm="1">
        <f t="array" ref="O5694">_xlfn.IFS(I5694&lt;600, "Very Poor",I5694&lt;650,"Poor",I5694&lt;700,"Fair",I5694&lt;750,"Good",I5694&gt;=750,"Excellent")</f>
        <v>Fair</v>
      </c>
      <c r="P5694" t="str" cm="1">
        <f t="array" ref="P5694">_xlfn.IFS(F5694&lt;30000,"Low",F5694&lt;60000,"Lower Middle",F5694&lt;100000, "Upper Middle",F5694&gt;=100000, "High")</f>
        <v>Lower Middle</v>
      </c>
      <c r="Q5694" t="str" cm="1">
        <f t="array" ref="Q5694">_xlfn.IFS(D5694&lt;10,"Low",D5694&lt;15,"Medium",D5694&lt;20,"High",D5694&gt;=20,"Very High")</f>
        <v>Very High</v>
      </c>
      <c r="R5694" t="str">
        <f t="shared" si="177"/>
        <v>Normal</v>
      </c>
    </row>
    <row r="5695" spans="1:18" x14ac:dyDescent="0.3">
      <c r="A5695" t="s">
        <v>5706</v>
      </c>
      <c r="B5695" s="2">
        <v>27312</v>
      </c>
      <c r="C5695" t="s">
        <v>10014</v>
      </c>
      <c r="D5695" s="1">
        <v>28.01</v>
      </c>
      <c r="E5695" t="s">
        <v>10022</v>
      </c>
      <c r="F5695" s="2">
        <v>133850</v>
      </c>
      <c r="G5695" t="s">
        <v>10038</v>
      </c>
      <c r="H5695" t="s">
        <v>10026</v>
      </c>
      <c r="I5695" s="2">
        <v>718</v>
      </c>
      <c r="J5695" s="3">
        <v>26.8</v>
      </c>
      <c r="K5695" t="s">
        <v>10034</v>
      </c>
      <c r="L5695" s="4">
        <v>43757</v>
      </c>
      <c r="M5695" t="s">
        <v>10037</v>
      </c>
      <c r="N5695">
        <f t="shared" si="176"/>
        <v>1</v>
      </c>
      <c r="O5695" t="str" cm="1">
        <f t="array" ref="O5695">_xlfn.IFS(I5695&lt;600, "Very Poor",I5695&lt;650,"Poor",I5695&lt;700,"Fair",I5695&lt;750,"Good",I5695&gt;=750,"Excellent")</f>
        <v>Good</v>
      </c>
      <c r="P5695" t="str" cm="1">
        <f t="array" ref="P5695">_xlfn.IFS(F5695&lt;30000,"Low",F5695&lt;60000,"Lower Middle",F5695&lt;100000, "Upper Middle",F5695&gt;=100000, "High")</f>
        <v>High</v>
      </c>
      <c r="Q5695" t="str" cm="1">
        <f t="array" ref="Q5695">_xlfn.IFS(D5695&lt;10,"Low",D5695&lt;15,"Medium",D5695&lt;20,"High",D5695&gt;=20,"Very High")</f>
        <v>Very High</v>
      </c>
      <c r="R5695" t="str">
        <f t="shared" si="177"/>
        <v>Normal</v>
      </c>
    </row>
    <row r="5696" spans="1:18" x14ac:dyDescent="0.3">
      <c r="A5696" t="s">
        <v>5707</v>
      </c>
      <c r="B5696" s="2">
        <v>2449</v>
      </c>
      <c r="C5696" t="s">
        <v>10013</v>
      </c>
      <c r="D5696" s="1">
        <v>25.6</v>
      </c>
      <c r="E5696" t="s">
        <v>10016</v>
      </c>
      <c r="F5696" s="2">
        <v>59872</v>
      </c>
      <c r="G5696" t="s">
        <v>10039</v>
      </c>
      <c r="H5696" t="s">
        <v>10029</v>
      </c>
      <c r="I5696" s="2">
        <v>684</v>
      </c>
      <c r="J5696" s="3">
        <v>21.4</v>
      </c>
      <c r="K5696" t="s">
        <v>10034</v>
      </c>
      <c r="L5696" s="4">
        <v>43961</v>
      </c>
      <c r="M5696" t="s">
        <v>10036</v>
      </c>
      <c r="N5696">
        <f t="shared" si="176"/>
        <v>0</v>
      </c>
      <c r="O5696" t="str" cm="1">
        <f t="array" ref="O5696">_xlfn.IFS(I5696&lt;600, "Very Poor",I5696&lt;650,"Poor",I5696&lt;700,"Fair",I5696&lt;750,"Good",I5696&gt;=750,"Excellent")</f>
        <v>Fair</v>
      </c>
      <c r="P5696" t="str" cm="1">
        <f t="array" ref="P5696">_xlfn.IFS(F5696&lt;30000,"Low",F5696&lt;60000,"Lower Middle",F5696&lt;100000, "Upper Middle",F5696&gt;=100000, "High")</f>
        <v>Lower Middle</v>
      </c>
      <c r="Q5696" t="str" cm="1">
        <f t="array" ref="Q5696">_xlfn.IFS(D5696&lt;10,"Low",D5696&lt;15,"Medium",D5696&lt;20,"High",D5696&gt;=20,"Very High")</f>
        <v>Very High</v>
      </c>
      <c r="R5696" t="str">
        <f t="shared" si="177"/>
        <v>Normal</v>
      </c>
    </row>
    <row r="5697" spans="1:18" x14ac:dyDescent="0.3">
      <c r="A5697" t="s">
        <v>5708</v>
      </c>
      <c r="B5697" s="2">
        <v>25426</v>
      </c>
      <c r="C5697" t="s">
        <v>10013</v>
      </c>
      <c r="D5697" s="1">
        <v>6.63</v>
      </c>
      <c r="E5697" t="s">
        <v>10022</v>
      </c>
      <c r="F5697" s="2">
        <v>101884</v>
      </c>
      <c r="G5697" t="s">
        <v>10039</v>
      </c>
      <c r="H5697" t="s">
        <v>10031</v>
      </c>
      <c r="I5697" s="2">
        <v>657</v>
      </c>
      <c r="J5697" s="3">
        <v>27.8</v>
      </c>
      <c r="K5697" t="s">
        <v>10035</v>
      </c>
      <c r="L5697" s="4">
        <v>42943</v>
      </c>
      <c r="M5697" t="s">
        <v>10036</v>
      </c>
      <c r="N5697">
        <f t="shared" si="176"/>
        <v>0</v>
      </c>
      <c r="O5697" t="str" cm="1">
        <f t="array" ref="O5697">_xlfn.IFS(I5697&lt;600, "Very Poor",I5697&lt;650,"Poor",I5697&lt;700,"Fair",I5697&lt;750,"Good",I5697&gt;=750,"Excellent")</f>
        <v>Fair</v>
      </c>
      <c r="P5697" t="str" cm="1">
        <f t="array" ref="P5697">_xlfn.IFS(F5697&lt;30000,"Low",F5697&lt;60000,"Lower Middle",F5697&lt;100000, "Upper Middle",F5697&gt;=100000, "High")</f>
        <v>High</v>
      </c>
      <c r="Q5697" t="str" cm="1">
        <f t="array" ref="Q5697">_xlfn.IFS(D5697&lt;10,"Low",D5697&lt;15,"Medium",D5697&lt;20,"High",D5697&gt;=20,"Very High")</f>
        <v>Low</v>
      </c>
      <c r="R5697" t="str">
        <f t="shared" si="177"/>
        <v>Normal</v>
      </c>
    </row>
    <row r="5698" spans="1:18" x14ac:dyDescent="0.3">
      <c r="A5698" t="s">
        <v>5709</v>
      </c>
      <c r="B5698" s="2">
        <v>36427</v>
      </c>
      <c r="C5698" t="s">
        <v>10013</v>
      </c>
      <c r="D5698" s="1">
        <v>16.09</v>
      </c>
      <c r="E5698" t="s">
        <v>10024</v>
      </c>
      <c r="F5698" s="2">
        <v>75935</v>
      </c>
      <c r="G5698" t="s">
        <v>10040</v>
      </c>
      <c r="H5698" t="s">
        <v>10027</v>
      </c>
      <c r="I5698" s="2">
        <v>798</v>
      </c>
      <c r="J5698" s="3">
        <v>11.3</v>
      </c>
      <c r="K5698" t="s">
        <v>10034</v>
      </c>
      <c r="L5698" s="4">
        <v>42474</v>
      </c>
      <c r="M5698" t="s">
        <v>10036</v>
      </c>
      <c r="N5698">
        <f t="shared" si="176"/>
        <v>0</v>
      </c>
      <c r="O5698" t="str" cm="1">
        <f t="array" ref="O5698">_xlfn.IFS(I5698&lt;600, "Very Poor",I5698&lt;650,"Poor",I5698&lt;700,"Fair",I5698&lt;750,"Good",I5698&gt;=750,"Excellent")</f>
        <v>Excellent</v>
      </c>
      <c r="P5698" t="str" cm="1">
        <f t="array" ref="P5698">_xlfn.IFS(F5698&lt;30000,"Low",F5698&lt;60000,"Lower Middle",F5698&lt;100000, "Upper Middle",F5698&gt;=100000, "High")</f>
        <v>Upper Middle</v>
      </c>
      <c r="Q5698" t="str" cm="1">
        <f t="array" ref="Q5698">_xlfn.IFS(D5698&lt;10,"Low",D5698&lt;15,"Medium",D5698&lt;20,"High",D5698&gt;=20,"Very High")</f>
        <v>High</v>
      </c>
      <c r="R5698" t="str">
        <f t="shared" si="177"/>
        <v>Normal</v>
      </c>
    </row>
    <row r="5699" spans="1:18" x14ac:dyDescent="0.3">
      <c r="A5699" t="s">
        <v>5710</v>
      </c>
      <c r="B5699" s="2">
        <v>32551</v>
      </c>
      <c r="C5699" t="s">
        <v>10013</v>
      </c>
      <c r="D5699" s="1">
        <v>13.58</v>
      </c>
      <c r="E5699" t="s">
        <v>10021</v>
      </c>
      <c r="F5699" s="2">
        <v>36495</v>
      </c>
      <c r="G5699" t="s">
        <v>10038</v>
      </c>
      <c r="H5699" t="s">
        <v>10029</v>
      </c>
      <c r="I5699" s="2">
        <v>771</v>
      </c>
      <c r="J5699" s="3">
        <v>36.299999999999997</v>
      </c>
      <c r="K5699" t="s">
        <v>10035</v>
      </c>
      <c r="L5699" s="4">
        <v>42880</v>
      </c>
      <c r="M5699" t="s">
        <v>10037</v>
      </c>
      <c r="N5699">
        <f t="shared" ref="N5699:N5762" si="178">IF(M5699="Charged Off",1,0)</f>
        <v>1</v>
      </c>
      <c r="O5699" t="str" cm="1">
        <f t="array" ref="O5699">_xlfn.IFS(I5699&lt;600, "Very Poor",I5699&lt;650,"Poor",I5699&lt;700,"Fair",I5699&lt;750,"Good",I5699&gt;=750,"Excellent")</f>
        <v>Excellent</v>
      </c>
      <c r="P5699" t="str" cm="1">
        <f t="array" ref="P5699">_xlfn.IFS(F5699&lt;30000,"Low",F5699&lt;60000,"Lower Middle",F5699&lt;100000, "Upper Middle",F5699&gt;=100000, "High")</f>
        <v>Lower Middle</v>
      </c>
      <c r="Q5699" t="str" cm="1">
        <f t="array" ref="Q5699">_xlfn.IFS(D5699&lt;10,"Low",D5699&lt;15,"Medium",D5699&lt;20,"High",D5699&gt;=20,"Very High")</f>
        <v>Medium</v>
      </c>
      <c r="R5699" t="str">
        <f t="shared" ref="R5699:R5762" si="179">IF(AND(I5699&lt;650,D5699&gt;15), "High Risk", "Normal")</f>
        <v>Normal</v>
      </c>
    </row>
    <row r="5700" spans="1:18" x14ac:dyDescent="0.3">
      <c r="A5700" t="s">
        <v>5711</v>
      </c>
      <c r="B5700" s="2">
        <v>25277</v>
      </c>
      <c r="C5700" t="s">
        <v>10014</v>
      </c>
      <c r="D5700" s="1">
        <v>10.34</v>
      </c>
      <c r="E5700" t="s">
        <v>10024</v>
      </c>
      <c r="F5700" s="2">
        <v>96268</v>
      </c>
      <c r="G5700" t="s">
        <v>10040</v>
      </c>
      <c r="H5700" t="s">
        <v>10033</v>
      </c>
      <c r="I5700" s="2">
        <v>767</v>
      </c>
      <c r="J5700" s="3">
        <v>28</v>
      </c>
      <c r="K5700" t="s">
        <v>10035</v>
      </c>
      <c r="L5700" s="4">
        <v>43371</v>
      </c>
      <c r="M5700" t="s">
        <v>10036</v>
      </c>
      <c r="N5700">
        <f t="shared" si="178"/>
        <v>0</v>
      </c>
      <c r="O5700" t="str" cm="1">
        <f t="array" ref="O5700">_xlfn.IFS(I5700&lt;600, "Very Poor",I5700&lt;650,"Poor",I5700&lt;700,"Fair",I5700&lt;750,"Good",I5700&gt;=750,"Excellent")</f>
        <v>Excellent</v>
      </c>
      <c r="P5700" t="str" cm="1">
        <f t="array" ref="P5700">_xlfn.IFS(F5700&lt;30000,"Low",F5700&lt;60000,"Lower Middle",F5700&lt;100000, "Upper Middle",F5700&gt;=100000, "High")</f>
        <v>Upper Middle</v>
      </c>
      <c r="Q5700" t="str" cm="1">
        <f t="array" ref="Q5700">_xlfn.IFS(D5700&lt;10,"Low",D5700&lt;15,"Medium",D5700&lt;20,"High",D5700&gt;=20,"Very High")</f>
        <v>Medium</v>
      </c>
      <c r="R5700" t="str">
        <f t="shared" si="179"/>
        <v>Normal</v>
      </c>
    </row>
    <row r="5701" spans="1:18" x14ac:dyDescent="0.3">
      <c r="A5701" t="s">
        <v>5712</v>
      </c>
      <c r="B5701" s="2">
        <v>36489</v>
      </c>
      <c r="C5701" t="s">
        <v>10013</v>
      </c>
      <c r="D5701" s="1">
        <v>27.72</v>
      </c>
      <c r="E5701" t="s">
        <v>10021</v>
      </c>
      <c r="F5701" s="2">
        <v>143173</v>
      </c>
      <c r="G5701" t="s">
        <v>10038</v>
      </c>
      <c r="H5701" t="s">
        <v>10031</v>
      </c>
      <c r="I5701" s="2">
        <v>775</v>
      </c>
      <c r="J5701" s="3">
        <v>21.5</v>
      </c>
      <c r="K5701" t="s">
        <v>10035</v>
      </c>
      <c r="L5701" s="4">
        <v>43522</v>
      </c>
      <c r="M5701" t="s">
        <v>10036</v>
      </c>
      <c r="N5701">
        <f t="shared" si="178"/>
        <v>0</v>
      </c>
      <c r="O5701" t="str" cm="1">
        <f t="array" ref="O5701">_xlfn.IFS(I5701&lt;600, "Very Poor",I5701&lt;650,"Poor",I5701&lt;700,"Fair",I5701&lt;750,"Good",I5701&gt;=750,"Excellent")</f>
        <v>Excellent</v>
      </c>
      <c r="P5701" t="str" cm="1">
        <f t="array" ref="P5701">_xlfn.IFS(F5701&lt;30000,"Low",F5701&lt;60000,"Lower Middle",F5701&lt;100000, "Upper Middle",F5701&gt;=100000, "High")</f>
        <v>High</v>
      </c>
      <c r="Q5701" t="str" cm="1">
        <f t="array" ref="Q5701">_xlfn.IFS(D5701&lt;10,"Low",D5701&lt;15,"Medium",D5701&lt;20,"High",D5701&gt;=20,"Very High")</f>
        <v>Very High</v>
      </c>
      <c r="R5701" t="str">
        <f t="shared" si="179"/>
        <v>Normal</v>
      </c>
    </row>
    <row r="5702" spans="1:18" x14ac:dyDescent="0.3">
      <c r="A5702" t="s">
        <v>5713</v>
      </c>
      <c r="B5702" s="2">
        <v>10637</v>
      </c>
      <c r="C5702" t="s">
        <v>10013</v>
      </c>
      <c r="D5702" s="1">
        <v>27.25</v>
      </c>
      <c r="E5702" t="s">
        <v>10025</v>
      </c>
      <c r="F5702" s="2">
        <v>120773</v>
      </c>
      <c r="G5702" t="s">
        <v>10038</v>
      </c>
      <c r="H5702" t="s">
        <v>10026</v>
      </c>
      <c r="I5702" s="2">
        <v>653</v>
      </c>
      <c r="J5702" s="3">
        <v>21</v>
      </c>
      <c r="K5702" t="s">
        <v>10035</v>
      </c>
      <c r="L5702" s="4">
        <v>42450</v>
      </c>
      <c r="M5702" t="s">
        <v>10036</v>
      </c>
      <c r="N5702">
        <f t="shared" si="178"/>
        <v>0</v>
      </c>
      <c r="O5702" t="str" cm="1">
        <f t="array" ref="O5702">_xlfn.IFS(I5702&lt;600, "Very Poor",I5702&lt;650,"Poor",I5702&lt;700,"Fair",I5702&lt;750,"Good",I5702&gt;=750,"Excellent")</f>
        <v>Fair</v>
      </c>
      <c r="P5702" t="str" cm="1">
        <f t="array" ref="P5702">_xlfn.IFS(F5702&lt;30000,"Low",F5702&lt;60000,"Lower Middle",F5702&lt;100000, "Upper Middle",F5702&gt;=100000, "High")</f>
        <v>High</v>
      </c>
      <c r="Q5702" t="str" cm="1">
        <f t="array" ref="Q5702">_xlfn.IFS(D5702&lt;10,"Low",D5702&lt;15,"Medium",D5702&lt;20,"High",D5702&gt;=20,"Very High")</f>
        <v>Very High</v>
      </c>
      <c r="R5702" t="str">
        <f t="shared" si="179"/>
        <v>Normal</v>
      </c>
    </row>
    <row r="5703" spans="1:18" x14ac:dyDescent="0.3">
      <c r="A5703" t="s">
        <v>5714</v>
      </c>
      <c r="B5703" s="2">
        <v>36693</v>
      </c>
      <c r="C5703" t="s">
        <v>10013</v>
      </c>
      <c r="D5703" s="1">
        <v>16.63</v>
      </c>
      <c r="E5703" t="s">
        <v>10015</v>
      </c>
      <c r="F5703" s="2">
        <v>116404</v>
      </c>
      <c r="G5703" t="s">
        <v>10039</v>
      </c>
      <c r="H5703" t="s">
        <v>10028</v>
      </c>
      <c r="I5703" s="2">
        <v>840</v>
      </c>
      <c r="J5703" s="3">
        <v>33.799999999999997</v>
      </c>
      <c r="K5703" t="s">
        <v>10034</v>
      </c>
      <c r="L5703" s="4">
        <v>42973</v>
      </c>
      <c r="M5703" t="s">
        <v>10036</v>
      </c>
      <c r="N5703">
        <f t="shared" si="178"/>
        <v>0</v>
      </c>
      <c r="O5703" t="str" cm="1">
        <f t="array" ref="O5703">_xlfn.IFS(I5703&lt;600, "Very Poor",I5703&lt;650,"Poor",I5703&lt;700,"Fair",I5703&lt;750,"Good",I5703&gt;=750,"Excellent")</f>
        <v>Excellent</v>
      </c>
      <c r="P5703" t="str" cm="1">
        <f t="array" ref="P5703">_xlfn.IFS(F5703&lt;30000,"Low",F5703&lt;60000,"Lower Middle",F5703&lt;100000, "Upper Middle",F5703&gt;=100000, "High")</f>
        <v>High</v>
      </c>
      <c r="Q5703" t="str" cm="1">
        <f t="array" ref="Q5703">_xlfn.IFS(D5703&lt;10,"Low",D5703&lt;15,"Medium",D5703&lt;20,"High",D5703&gt;=20,"Very High")</f>
        <v>High</v>
      </c>
      <c r="R5703" t="str">
        <f t="shared" si="179"/>
        <v>Normal</v>
      </c>
    </row>
    <row r="5704" spans="1:18" x14ac:dyDescent="0.3">
      <c r="A5704" t="s">
        <v>5715</v>
      </c>
      <c r="B5704" s="2">
        <v>10824</v>
      </c>
      <c r="C5704" t="s">
        <v>10014</v>
      </c>
      <c r="D5704" s="1">
        <v>8.36</v>
      </c>
      <c r="E5704" t="s">
        <v>10017</v>
      </c>
      <c r="F5704" s="2">
        <v>136886</v>
      </c>
      <c r="G5704" t="s">
        <v>10040</v>
      </c>
      <c r="H5704" t="s">
        <v>10032</v>
      </c>
      <c r="I5704" s="2">
        <v>722</v>
      </c>
      <c r="J5704" s="3">
        <v>15.8</v>
      </c>
      <c r="K5704" t="s">
        <v>10035</v>
      </c>
      <c r="L5704" s="4">
        <v>43053</v>
      </c>
      <c r="M5704" t="s">
        <v>10036</v>
      </c>
      <c r="N5704">
        <f t="shared" si="178"/>
        <v>0</v>
      </c>
      <c r="O5704" t="str" cm="1">
        <f t="array" ref="O5704">_xlfn.IFS(I5704&lt;600, "Very Poor",I5704&lt;650,"Poor",I5704&lt;700,"Fair",I5704&lt;750,"Good",I5704&gt;=750,"Excellent")</f>
        <v>Good</v>
      </c>
      <c r="P5704" t="str" cm="1">
        <f t="array" ref="P5704">_xlfn.IFS(F5704&lt;30000,"Low",F5704&lt;60000,"Lower Middle",F5704&lt;100000, "Upper Middle",F5704&gt;=100000, "High")</f>
        <v>High</v>
      </c>
      <c r="Q5704" t="str" cm="1">
        <f t="array" ref="Q5704">_xlfn.IFS(D5704&lt;10,"Low",D5704&lt;15,"Medium",D5704&lt;20,"High",D5704&gt;=20,"Very High")</f>
        <v>Low</v>
      </c>
      <c r="R5704" t="str">
        <f t="shared" si="179"/>
        <v>Normal</v>
      </c>
    </row>
    <row r="5705" spans="1:18" x14ac:dyDescent="0.3">
      <c r="A5705" t="s">
        <v>5716</v>
      </c>
      <c r="B5705" s="2">
        <v>27950</v>
      </c>
      <c r="C5705" t="s">
        <v>10013</v>
      </c>
      <c r="D5705" s="1">
        <v>5.33</v>
      </c>
      <c r="E5705" t="s">
        <v>10021</v>
      </c>
      <c r="F5705" s="2">
        <v>41677</v>
      </c>
      <c r="G5705" t="s">
        <v>10040</v>
      </c>
      <c r="H5705" t="s">
        <v>10033</v>
      </c>
      <c r="I5705" s="2">
        <v>617</v>
      </c>
      <c r="J5705" s="3">
        <v>9.8000000000000007</v>
      </c>
      <c r="K5705" t="s">
        <v>10035</v>
      </c>
      <c r="L5705" s="4">
        <v>43558</v>
      </c>
      <c r="M5705" t="s">
        <v>10036</v>
      </c>
      <c r="N5705">
        <f t="shared" si="178"/>
        <v>0</v>
      </c>
      <c r="O5705" t="str" cm="1">
        <f t="array" ref="O5705">_xlfn.IFS(I5705&lt;600, "Very Poor",I5705&lt;650,"Poor",I5705&lt;700,"Fair",I5705&lt;750,"Good",I5705&gt;=750,"Excellent")</f>
        <v>Poor</v>
      </c>
      <c r="P5705" t="str" cm="1">
        <f t="array" ref="P5705">_xlfn.IFS(F5705&lt;30000,"Low",F5705&lt;60000,"Lower Middle",F5705&lt;100000, "Upper Middle",F5705&gt;=100000, "High")</f>
        <v>Lower Middle</v>
      </c>
      <c r="Q5705" t="str" cm="1">
        <f t="array" ref="Q5705">_xlfn.IFS(D5705&lt;10,"Low",D5705&lt;15,"Medium",D5705&lt;20,"High",D5705&gt;=20,"Very High")</f>
        <v>Low</v>
      </c>
      <c r="R5705" t="str">
        <f t="shared" si="179"/>
        <v>Normal</v>
      </c>
    </row>
    <row r="5706" spans="1:18" x14ac:dyDescent="0.3">
      <c r="A5706" t="s">
        <v>5717</v>
      </c>
      <c r="B5706" s="2">
        <v>24488</v>
      </c>
      <c r="C5706" t="s">
        <v>10013</v>
      </c>
      <c r="D5706" s="1">
        <v>15.96</v>
      </c>
      <c r="E5706" t="s">
        <v>10024</v>
      </c>
      <c r="F5706" s="2">
        <v>31460</v>
      </c>
      <c r="G5706" t="s">
        <v>10039</v>
      </c>
      <c r="H5706" t="s">
        <v>10027</v>
      </c>
      <c r="I5706" s="2">
        <v>615</v>
      </c>
      <c r="J5706" s="3">
        <v>11.5</v>
      </c>
      <c r="K5706" t="s">
        <v>10035</v>
      </c>
      <c r="L5706" s="4">
        <v>42041</v>
      </c>
      <c r="M5706" t="s">
        <v>10037</v>
      </c>
      <c r="N5706">
        <f t="shared" si="178"/>
        <v>1</v>
      </c>
      <c r="O5706" t="str" cm="1">
        <f t="array" ref="O5706">_xlfn.IFS(I5706&lt;600, "Very Poor",I5706&lt;650,"Poor",I5706&lt;700,"Fair",I5706&lt;750,"Good",I5706&gt;=750,"Excellent")</f>
        <v>Poor</v>
      </c>
      <c r="P5706" t="str" cm="1">
        <f t="array" ref="P5706">_xlfn.IFS(F5706&lt;30000,"Low",F5706&lt;60000,"Lower Middle",F5706&lt;100000, "Upper Middle",F5706&gt;=100000, "High")</f>
        <v>Lower Middle</v>
      </c>
      <c r="Q5706" t="str" cm="1">
        <f t="array" ref="Q5706">_xlfn.IFS(D5706&lt;10,"Low",D5706&lt;15,"Medium",D5706&lt;20,"High",D5706&gt;=20,"Very High")</f>
        <v>High</v>
      </c>
      <c r="R5706" t="str">
        <f t="shared" si="179"/>
        <v>High Risk</v>
      </c>
    </row>
    <row r="5707" spans="1:18" x14ac:dyDescent="0.3">
      <c r="A5707" t="s">
        <v>5718</v>
      </c>
      <c r="B5707" s="2">
        <v>1215</v>
      </c>
      <c r="C5707" t="s">
        <v>10013</v>
      </c>
      <c r="D5707" s="1">
        <v>6</v>
      </c>
      <c r="E5707" t="s">
        <v>10016</v>
      </c>
      <c r="F5707" s="2">
        <v>133918</v>
      </c>
      <c r="G5707" t="s">
        <v>10039</v>
      </c>
      <c r="H5707" t="s">
        <v>10033</v>
      </c>
      <c r="I5707" s="2">
        <v>694</v>
      </c>
      <c r="J5707" s="3">
        <v>7.8</v>
      </c>
      <c r="K5707" t="s">
        <v>10035</v>
      </c>
      <c r="L5707" s="4">
        <v>42031</v>
      </c>
      <c r="M5707" t="s">
        <v>10036</v>
      </c>
      <c r="N5707">
        <f t="shared" si="178"/>
        <v>0</v>
      </c>
      <c r="O5707" t="str" cm="1">
        <f t="array" ref="O5707">_xlfn.IFS(I5707&lt;600, "Very Poor",I5707&lt;650,"Poor",I5707&lt;700,"Fair",I5707&lt;750,"Good",I5707&gt;=750,"Excellent")</f>
        <v>Fair</v>
      </c>
      <c r="P5707" t="str" cm="1">
        <f t="array" ref="P5707">_xlfn.IFS(F5707&lt;30000,"Low",F5707&lt;60000,"Lower Middle",F5707&lt;100000, "Upper Middle",F5707&gt;=100000, "High")</f>
        <v>High</v>
      </c>
      <c r="Q5707" t="str" cm="1">
        <f t="array" ref="Q5707">_xlfn.IFS(D5707&lt;10,"Low",D5707&lt;15,"Medium",D5707&lt;20,"High",D5707&gt;=20,"Very High")</f>
        <v>Low</v>
      </c>
      <c r="R5707" t="str">
        <f t="shared" si="179"/>
        <v>Normal</v>
      </c>
    </row>
    <row r="5708" spans="1:18" x14ac:dyDescent="0.3">
      <c r="A5708" t="s">
        <v>5719</v>
      </c>
      <c r="B5708" s="2">
        <v>12523</v>
      </c>
      <c r="C5708" t="s">
        <v>10014</v>
      </c>
      <c r="D5708" s="1">
        <v>20.239999999999998</v>
      </c>
      <c r="E5708" t="s">
        <v>10022</v>
      </c>
      <c r="F5708" s="2">
        <v>109501</v>
      </c>
      <c r="G5708" t="s">
        <v>10040</v>
      </c>
      <c r="H5708" t="s">
        <v>10033</v>
      </c>
      <c r="I5708" s="2">
        <v>581</v>
      </c>
      <c r="J5708" s="3">
        <v>22.8</v>
      </c>
      <c r="K5708" t="s">
        <v>10034</v>
      </c>
      <c r="L5708" s="4">
        <v>43473</v>
      </c>
      <c r="M5708" t="s">
        <v>10037</v>
      </c>
      <c r="N5708">
        <f t="shared" si="178"/>
        <v>1</v>
      </c>
      <c r="O5708" t="str" cm="1">
        <f t="array" ref="O5708">_xlfn.IFS(I5708&lt;600, "Very Poor",I5708&lt;650,"Poor",I5708&lt;700,"Fair",I5708&lt;750,"Good",I5708&gt;=750,"Excellent")</f>
        <v>Very Poor</v>
      </c>
      <c r="P5708" t="str" cm="1">
        <f t="array" ref="P5708">_xlfn.IFS(F5708&lt;30000,"Low",F5708&lt;60000,"Lower Middle",F5708&lt;100000, "Upper Middle",F5708&gt;=100000, "High")</f>
        <v>High</v>
      </c>
      <c r="Q5708" t="str" cm="1">
        <f t="array" ref="Q5708">_xlfn.IFS(D5708&lt;10,"Low",D5708&lt;15,"Medium",D5708&lt;20,"High",D5708&gt;=20,"Very High")</f>
        <v>Very High</v>
      </c>
      <c r="R5708" t="str">
        <f t="shared" si="179"/>
        <v>High Risk</v>
      </c>
    </row>
    <row r="5709" spans="1:18" x14ac:dyDescent="0.3">
      <c r="A5709" t="s">
        <v>5720</v>
      </c>
      <c r="B5709" s="2">
        <v>11364</v>
      </c>
      <c r="C5709" t="s">
        <v>10013</v>
      </c>
      <c r="D5709" s="1">
        <v>20.21</v>
      </c>
      <c r="E5709" t="s">
        <v>10019</v>
      </c>
      <c r="F5709" s="2">
        <v>77511</v>
      </c>
      <c r="G5709" t="s">
        <v>10039</v>
      </c>
      <c r="H5709" t="s">
        <v>10032</v>
      </c>
      <c r="I5709" s="2">
        <v>594</v>
      </c>
      <c r="J5709" s="3">
        <v>28.7</v>
      </c>
      <c r="K5709" t="s">
        <v>10034</v>
      </c>
      <c r="L5709" s="4">
        <v>42254</v>
      </c>
      <c r="M5709" t="s">
        <v>10037</v>
      </c>
      <c r="N5709">
        <f t="shared" si="178"/>
        <v>1</v>
      </c>
      <c r="O5709" t="str" cm="1">
        <f t="array" ref="O5709">_xlfn.IFS(I5709&lt;600, "Very Poor",I5709&lt;650,"Poor",I5709&lt;700,"Fair",I5709&lt;750,"Good",I5709&gt;=750,"Excellent")</f>
        <v>Very Poor</v>
      </c>
      <c r="P5709" t="str" cm="1">
        <f t="array" ref="P5709">_xlfn.IFS(F5709&lt;30000,"Low",F5709&lt;60000,"Lower Middle",F5709&lt;100000, "Upper Middle",F5709&gt;=100000, "High")</f>
        <v>Upper Middle</v>
      </c>
      <c r="Q5709" t="str" cm="1">
        <f t="array" ref="Q5709">_xlfn.IFS(D5709&lt;10,"Low",D5709&lt;15,"Medium",D5709&lt;20,"High",D5709&gt;=20,"Very High")</f>
        <v>Very High</v>
      </c>
      <c r="R5709" t="str">
        <f t="shared" si="179"/>
        <v>High Risk</v>
      </c>
    </row>
    <row r="5710" spans="1:18" x14ac:dyDescent="0.3">
      <c r="A5710" t="s">
        <v>5721</v>
      </c>
      <c r="B5710" s="2">
        <v>4153</v>
      </c>
      <c r="C5710" t="s">
        <v>10013</v>
      </c>
      <c r="D5710" s="1">
        <v>27.47</v>
      </c>
      <c r="E5710" t="s">
        <v>10023</v>
      </c>
      <c r="F5710" s="2">
        <v>96881</v>
      </c>
      <c r="G5710" t="s">
        <v>10039</v>
      </c>
      <c r="H5710" t="s">
        <v>10031</v>
      </c>
      <c r="I5710" s="2">
        <v>663</v>
      </c>
      <c r="J5710" s="3">
        <v>37.700000000000003</v>
      </c>
      <c r="K5710" t="s">
        <v>10034</v>
      </c>
      <c r="L5710" s="4">
        <v>43609</v>
      </c>
      <c r="M5710" t="s">
        <v>10037</v>
      </c>
      <c r="N5710">
        <f t="shared" si="178"/>
        <v>1</v>
      </c>
      <c r="O5710" t="str" cm="1">
        <f t="array" ref="O5710">_xlfn.IFS(I5710&lt;600, "Very Poor",I5710&lt;650,"Poor",I5710&lt;700,"Fair",I5710&lt;750,"Good",I5710&gt;=750,"Excellent")</f>
        <v>Fair</v>
      </c>
      <c r="P5710" t="str" cm="1">
        <f t="array" ref="P5710">_xlfn.IFS(F5710&lt;30000,"Low",F5710&lt;60000,"Lower Middle",F5710&lt;100000, "Upper Middle",F5710&gt;=100000, "High")</f>
        <v>Upper Middle</v>
      </c>
      <c r="Q5710" t="str" cm="1">
        <f t="array" ref="Q5710">_xlfn.IFS(D5710&lt;10,"Low",D5710&lt;15,"Medium",D5710&lt;20,"High",D5710&gt;=20,"Very High")</f>
        <v>Very High</v>
      </c>
      <c r="R5710" t="str">
        <f t="shared" si="179"/>
        <v>Normal</v>
      </c>
    </row>
    <row r="5711" spans="1:18" x14ac:dyDescent="0.3">
      <c r="A5711" t="s">
        <v>5722</v>
      </c>
      <c r="B5711" s="2">
        <v>24834</v>
      </c>
      <c r="C5711" t="s">
        <v>10013</v>
      </c>
      <c r="D5711" s="1">
        <v>9.75</v>
      </c>
      <c r="E5711" t="s">
        <v>10018</v>
      </c>
      <c r="F5711" s="2">
        <v>52837</v>
      </c>
      <c r="G5711" t="s">
        <v>10039</v>
      </c>
      <c r="H5711" t="s">
        <v>10032</v>
      </c>
      <c r="I5711" s="2">
        <v>833</v>
      </c>
      <c r="J5711" s="3">
        <v>31.3</v>
      </c>
      <c r="K5711" t="s">
        <v>10034</v>
      </c>
      <c r="L5711" s="4">
        <v>42243</v>
      </c>
      <c r="M5711" t="s">
        <v>10036</v>
      </c>
      <c r="N5711">
        <f t="shared" si="178"/>
        <v>0</v>
      </c>
      <c r="O5711" t="str" cm="1">
        <f t="array" ref="O5711">_xlfn.IFS(I5711&lt;600, "Very Poor",I5711&lt;650,"Poor",I5711&lt;700,"Fair",I5711&lt;750,"Good",I5711&gt;=750,"Excellent")</f>
        <v>Excellent</v>
      </c>
      <c r="P5711" t="str" cm="1">
        <f t="array" ref="P5711">_xlfn.IFS(F5711&lt;30000,"Low",F5711&lt;60000,"Lower Middle",F5711&lt;100000, "Upper Middle",F5711&gt;=100000, "High")</f>
        <v>Lower Middle</v>
      </c>
      <c r="Q5711" t="str" cm="1">
        <f t="array" ref="Q5711">_xlfn.IFS(D5711&lt;10,"Low",D5711&lt;15,"Medium",D5711&lt;20,"High",D5711&gt;=20,"Very High")</f>
        <v>Low</v>
      </c>
      <c r="R5711" t="str">
        <f t="shared" si="179"/>
        <v>Normal</v>
      </c>
    </row>
    <row r="5712" spans="1:18" x14ac:dyDescent="0.3">
      <c r="A5712" t="s">
        <v>5723</v>
      </c>
      <c r="B5712" s="2">
        <v>35474</v>
      </c>
      <c r="C5712" t="s">
        <v>10013</v>
      </c>
      <c r="D5712" s="1">
        <v>14.28</v>
      </c>
      <c r="E5712" t="s">
        <v>10021</v>
      </c>
      <c r="F5712" s="2">
        <v>58724</v>
      </c>
      <c r="G5712" t="s">
        <v>10039</v>
      </c>
      <c r="H5712" t="s">
        <v>10028</v>
      </c>
      <c r="I5712" s="2">
        <v>805</v>
      </c>
      <c r="J5712" s="3">
        <v>25.4</v>
      </c>
      <c r="K5712" t="s">
        <v>10035</v>
      </c>
      <c r="L5712" s="4">
        <v>43486</v>
      </c>
      <c r="M5712" t="s">
        <v>10036</v>
      </c>
      <c r="N5712">
        <f t="shared" si="178"/>
        <v>0</v>
      </c>
      <c r="O5712" t="str" cm="1">
        <f t="array" ref="O5712">_xlfn.IFS(I5712&lt;600, "Very Poor",I5712&lt;650,"Poor",I5712&lt;700,"Fair",I5712&lt;750,"Good",I5712&gt;=750,"Excellent")</f>
        <v>Excellent</v>
      </c>
      <c r="P5712" t="str" cm="1">
        <f t="array" ref="P5712">_xlfn.IFS(F5712&lt;30000,"Low",F5712&lt;60000,"Lower Middle",F5712&lt;100000, "Upper Middle",F5712&gt;=100000, "High")</f>
        <v>Lower Middle</v>
      </c>
      <c r="Q5712" t="str" cm="1">
        <f t="array" ref="Q5712">_xlfn.IFS(D5712&lt;10,"Low",D5712&lt;15,"Medium",D5712&lt;20,"High",D5712&gt;=20,"Very High")</f>
        <v>Medium</v>
      </c>
      <c r="R5712" t="str">
        <f t="shared" si="179"/>
        <v>Normal</v>
      </c>
    </row>
    <row r="5713" spans="1:18" x14ac:dyDescent="0.3">
      <c r="A5713" t="s">
        <v>5724</v>
      </c>
      <c r="B5713" s="2">
        <v>35335</v>
      </c>
      <c r="C5713" t="s">
        <v>10013</v>
      </c>
      <c r="D5713" s="1">
        <v>26.49</v>
      </c>
      <c r="E5713" t="s">
        <v>10022</v>
      </c>
      <c r="F5713" s="2">
        <v>34761</v>
      </c>
      <c r="G5713" t="s">
        <v>10039</v>
      </c>
      <c r="H5713" t="s">
        <v>10029</v>
      </c>
      <c r="I5713" s="2">
        <v>767</v>
      </c>
      <c r="J5713" s="3">
        <v>35.200000000000003</v>
      </c>
      <c r="K5713" t="s">
        <v>10035</v>
      </c>
      <c r="L5713" s="4">
        <v>43936</v>
      </c>
      <c r="M5713" t="s">
        <v>10037</v>
      </c>
      <c r="N5713">
        <f t="shared" si="178"/>
        <v>1</v>
      </c>
      <c r="O5713" t="str" cm="1">
        <f t="array" ref="O5713">_xlfn.IFS(I5713&lt;600, "Very Poor",I5713&lt;650,"Poor",I5713&lt;700,"Fair",I5713&lt;750,"Good",I5713&gt;=750,"Excellent")</f>
        <v>Excellent</v>
      </c>
      <c r="P5713" t="str" cm="1">
        <f t="array" ref="P5713">_xlfn.IFS(F5713&lt;30000,"Low",F5713&lt;60000,"Lower Middle",F5713&lt;100000, "Upper Middle",F5713&gt;=100000, "High")</f>
        <v>Lower Middle</v>
      </c>
      <c r="Q5713" t="str" cm="1">
        <f t="array" ref="Q5713">_xlfn.IFS(D5713&lt;10,"Low",D5713&lt;15,"Medium",D5713&lt;20,"High",D5713&gt;=20,"Very High")</f>
        <v>Very High</v>
      </c>
      <c r="R5713" t="str">
        <f t="shared" si="179"/>
        <v>Normal</v>
      </c>
    </row>
    <row r="5714" spans="1:18" x14ac:dyDescent="0.3">
      <c r="A5714" t="s">
        <v>5725</v>
      </c>
      <c r="B5714" s="2">
        <v>11400</v>
      </c>
      <c r="C5714" t="s">
        <v>10013</v>
      </c>
      <c r="D5714" s="1">
        <v>16.86</v>
      </c>
      <c r="E5714" t="s">
        <v>10025</v>
      </c>
      <c r="F5714" s="2">
        <v>95153</v>
      </c>
      <c r="G5714" t="s">
        <v>10038</v>
      </c>
      <c r="H5714" t="s">
        <v>10029</v>
      </c>
      <c r="I5714" s="2">
        <v>604</v>
      </c>
      <c r="J5714" s="3">
        <v>36.200000000000003</v>
      </c>
      <c r="K5714" t="s">
        <v>10035</v>
      </c>
      <c r="L5714" s="4">
        <v>43227</v>
      </c>
      <c r="M5714" t="s">
        <v>10037</v>
      </c>
      <c r="N5714">
        <f t="shared" si="178"/>
        <v>1</v>
      </c>
      <c r="O5714" t="str" cm="1">
        <f t="array" ref="O5714">_xlfn.IFS(I5714&lt;600, "Very Poor",I5714&lt;650,"Poor",I5714&lt;700,"Fair",I5714&lt;750,"Good",I5714&gt;=750,"Excellent")</f>
        <v>Poor</v>
      </c>
      <c r="P5714" t="str" cm="1">
        <f t="array" ref="P5714">_xlfn.IFS(F5714&lt;30000,"Low",F5714&lt;60000,"Lower Middle",F5714&lt;100000, "Upper Middle",F5714&gt;=100000, "High")</f>
        <v>Upper Middle</v>
      </c>
      <c r="Q5714" t="str" cm="1">
        <f t="array" ref="Q5714">_xlfn.IFS(D5714&lt;10,"Low",D5714&lt;15,"Medium",D5714&lt;20,"High",D5714&gt;=20,"Very High")</f>
        <v>High</v>
      </c>
      <c r="R5714" t="str">
        <f t="shared" si="179"/>
        <v>High Risk</v>
      </c>
    </row>
    <row r="5715" spans="1:18" x14ac:dyDescent="0.3">
      <c r="A5715" t="s">
        <v>5726</v>
      </c>
      <c r="B5715" s="2">
        <v>11345</v>
      </c>
      <c r="C5715" t="s">
        <v>10013</v>
      </c>
      <c r="D5715" s="1">
        <v>6.49</v>
      </c>
      <c r="E5715" t="s">
        <v>10017</v>
      </c>
      <c r="F5715" s="2">
        <v>124378</v>
      </c>
      <c r="G5715" t="s">
        <v>10038</v>
      </c>
      <c r="H5715" t="s">
        <v>10031</v>
      </c>
      <c r="I5715" s="2">
        <v>849</v>
      </c>
      <c r="J5715" s="3">
        <v>29.9</v>
      </c>
      <c r="K5715" t="s">
        <v>10034</v>
      </c>
      <c r="L5715" s="4">
        <v>43788</v>
      </c>
      <c r="M5715" t="s">
        <v>10036</v>
      </c>
      <c r="N5715">
        <f t="shared" si="178"/>
        <v>0</v>
      </c>
      <c r="O5715" t="str" cm="1">
        <f t="array" ref="O5715">_xlfn.IFS(I5715&lt;600, "Very Poor",I5715&lt;650,"Poor",I5715&lt;700,"Fair",I5715&lt;750,"Good",I5715&gt;=750,"Excellent")</f>
        <v>Excellent</v>
      </c>
      <c r="P5715" t="str" cm="1">
        <f t="array" ref="P5715">_xlfn.IFS(F5715&lt;30000,"Low",F5715&lt;60000,"Lower Middle",F5715&lt;100000, "Upper Middle",F5715&gt;=100000, "High")</f>
        <v>High</v>
      </c>
      <c r="Q5715" t="str" cm="1">
        <f t="array" ref="Q5715">_xlfn.IFS(D5715&lt;10,"Low",D5715&lt;15,"Medium",D5715&lt;20,"High",D5715&gt;=20,"Very High")</f>
        <v>Low</v>
      </c>
      <c r="R5715" t="str">
        <f t="shared" si="179"/>
        <v>Normal</v>
      </c>
    </row>
    <row r="5716" spans="1:18" x14ac:dyDescent="0.3">
      <c r="A5716" t="s">
        <v>5727</v>
      </c>
      <c r="B5716" s="2">
        <v>34896</v>
      </c>
      <c r="C5716" t="s">
        <v>10013</v>
      </c>
      <c r="D5716" s="1">
        <v>7.77</v>
      </c>
      <c r="E5716" t="s">
        <v>10019</v>
      </c>
      <c r="F5716" s="2">
        <v>88108</v>
      </c>
      <c r="G5716" t="s">
        <v>10038</v>
      </c>
      <c r="H5716" t="s">
        <v>10028</v>
      </c>
      <c r="I5716" s="2">
        <v>819</v>
      </c>
      <c r="J5716" s="3">
        <v>7</v>
      </c>
      <c r="K5716" t="s">
        <v>10034</v>
      </c>
      <c r="L5716" s="4">
        <v>42486</v>
      </c>
      <c r="M5716" t="s">
        <v>10036</v>
      </c>
      <c r="N5716">
        <f t="shared" si="178"/>
        <v>0</v>
      </c>
      <c r="O5716" t="str" cm="1">
        <f t="array" ref="O5716">_xlfn.IFS(I5716&lt;600, "Very Poor",I5716&lt;650,"Poor",I5716&lt;700,"Fair",I5716&lt;750,"Good",I5716&gt;=750,"Excellent")</f>
        <v>Excellent</v>
      </c>
      <c r="P5716" t="str" cm="1">
        <f t="array" ref="P5716">_xlfn.IFS(F5716&lt;30000,"Low",F5716&lt;60000,"Lower Middle",F5716&lt;100000, "Upper Middle",F5716&gt;=100000, "High")</f>
        <v>Upper Middle</v>
      </c>
      <c r="Q5716" t="str" cm="1">
        <f t="array" ref="Q5716">_xlfn.IFS(D5716&lt;10,"Low",D5716&lt;15,"Medium",D5716&lt;20,"High",D5716&gt;=20,"Very High")</f>
        <v>Low</v>
      </c>
      <c r="R5716" t="str">
        <f t="shared" si="179"/>
        <v>Normal</v>
      </c>
    </row>
    <row r="5717" spans="1:18" x14ac:dyDescent="0.3">
      <c r="A5717" t="s">
        <v>5728</v>
      </c>
      <c r="B5717" s="2">
        <v>20894</v>
      </c>
      <c r="C5717" t="s">
        <v>10013</v>
      </c>
      <c r="D5717" s="1">
        <v>25.34</v>
      </c>
      <c r="E5717" t="s">
        <v>10022</v>
      </c>
      <c r="F5717" s="2">
        <v>119958</v>
      </c>
      <c r="G5717" t="s">
        <v>10038</v>
      </c>
      <c r="H5717" t="s">
        <v>10033</v>
      </c>
      <c r="I5717" s="2">
        <v>825</v>
      </c>
      <c r="J5717" s="3">
        <v>15.2</v>
      </c>
      <c r="K5717" t="s">
        <v>10035</v>
      </c>
      <c r="L5717" s="4">
        <v>42928</v>
      </c>
      <c r="M5717" t="s">
        <v>10036</v>
      </c>
      <c r="N5717">
        <f t="shared" si="178"/>
        <v>0</v>
      </c>
      <c r="O5717" t="str" cm="1">
        <f t="array" ref="O5717">_xlfn.IFS(I5717&lt;600, "Very Poor",I5717&lt;650,"Poor",I5717&lt;700,"Fair",I5717&lt;750,"Good",I5717&gt;=750,"Excellent")</f>
        <v>Excellent</v>
      </c>
      <c r="P5717" t="str" cm="1">
        <f t="array" ref="P5717">_xlfn.IFS(F5717&lt;30000,"Low",F5717&lt;60000,"Lower Middle",F5717&lt;100000, "Upper Middle",F5717&gt;=100000, "High")</f>
        <v>High</v>
      </c>
      <c r="Q5717" t="str" cm="1">
        <f t="array" ref="Q5717">_xlfn.IFS(D5717&lt;10,"Low",D5717&lt;15,"Medium",D5717&lt;20,"High",D5717&gt;=20,"Very High")</f>
        <v>Very High</v>
      </c>
      <c r="R5717" t="str">
        <f t="shared" si="179"/>
        <v>Normal</v>
      </c>
    </row>
    <row r="5718" spans="1:18" x14ac:dyDescent="0.3">
      <c r="A5718" t="s">
        <v>5729</v>
      </c>
      <c r="B5718" s="2">
        <v>29899</v>
      </c>
      <c r="C5718" t="s">
        <v>10013</v>
      </c>
      <c r="D5718" s="1">
        <v>23.59</v>
      </c>
      <c r="E5718" t="s">
        <v>10019</v>
      </c>
      <c r="F5718" s="2">
        <v>71411</v>
      </c>
      <c r="G5718" t="s">
        <v>10039</v>
      </c>
      <c r="H5718" t="s">
        <v>10032</v>
      </c>
      <c r="I5718" s="2">
        <v>756</v>
      </c>
      <c r="J5718" s="3">
        <v>16.8</v>
      </c>
      <c r="K5718" t="s">
        <v>10035</v>
      </c>
      <c r="L5718" s="4">
        <v>42020</v>
      </c>
      <c r="M5718" t="s">
        <v>10036</v>
      </c>
      <c r="N5718">
        <f t="shared" si="178"/>
        <v>0</v>
      </c>
      <c r="O5718" t="str" cm="1">
        <f t="array" ref="O5718">_xlfn.IFS(I5718&lt;600, "Very Poor",I5718&lt;650,"Poor",I5718&lt;700,"Fair",I5718&lt;750,"Good",I5718&gt;=750,"Excellent")</f>
        <v>Excellent</v>
      </c>
      <c r="P5718" t="str" cm="1">
        <f t="array" ref="P5718">_xlfn.IFS(F5718&lt;30000,"Low",F5718&lt;60000,"Lower Middle",F5718&lt;100000, "Upper Middle",F5718&gt;=100000, "High")</f>
        <v>Upper Middle</v>
      </c>
      <c r="Q5718" t="str" cm="1">
        <f t="array" ref="Q5718">_xlfn.IFS(D5718&lt;10,"Low",D5718&lt;15,"Medium",D5718&lt;20,"High",D5718&gt;=20,"Very High")</f>
        <v>Very High</v>
      </c>
      <c r="R5718" t="str">
        <f t="shared" si="179"/>
        <v>Normal</v>
      </c>
    </row>
    <row r="5719" spans="1:18" x14ac:dyDescent="0.3">
      <c r="A5719" t="s">
        <v>5730</v>
      </c>
      <c r="B5719" s="2">
        <v>29229</v>
      </c>
      <c r="C5719" t="s">
        <v>10013</v>
      </c>
      <c r="D5719" s="1">
        <v>26.9</v>
      </c>
      <c r="E5719" t="s">
        <v>10021</v>
      </c>
      <c r="F5719" s="2">
        <v>134789</v>
      </c>
      <c r="G5719" t="s">
        <v>10040</v>
      </c>
      <c r="H5719" t="s">
        <v>10028</v>
      </c>
      <c r="I5719" s="2">
        <v>742</v>
      </c>
      <c r="J5719" s="3">
        <v>39.9</v>
      </c>
      <c r="K5719" t="s">
        <v>10034</v>
      </c>
      <c r="L5719" s="4">
        <v>42537</v>
      </c>
      <c r="M5719" t="s">
        <v>10037</v>
      </c>
      <c r="N5719">
        <f t="shared" si="178"/>
        <v>1</v>
      </c>
      <c r="O5719" t="str" cm="1">
        <f t="array" ref="O5719">_xlfn.IFS(I5719&lt;600, "Very Poor",I5719&lt;650,"Poor",I5719&lt;700,"Fair",I5719&lt;750,"Good",I5719&gt;=750,"Excellent")</f>
        <v>Good</v>
      </c>
      <c r="P5719" t="str" cm="1">
        <f t="array" ref="P5719">_xlfn.IFS(F5719&lt;30000,"Low",F5719&lt;60000,"Lower Middle",F5719&lt;100000, "Upper Middle",F5719&gt;=100000, "High")</f>
        <v>High</v>
      </c>
      <c r="Q5719" t="str" cm="1">
        <f t="array" ref="Q5719">_xlfn.IFS(D5719&lt;10,"Low",D5719&lt;15,"Medium",D5719&lt;20,"High",D5719&gt;=20,"Very High")</f>
        <v>Very High</v>
      </c>
      <c r="R5719" t="str">
        <f t="shared" si="179"/>
        <v>Normal</v>
      </c>
    </row>
    <row r="5720" spans="1:18" x14ac:dyDescent="0.3">
      <c r="A5720" t="s">
        <v>5731</v>
      </c>
      <c r="B5720" s="2">
        <v>6583</v>
      </c>
      <c r="C5720" t="s">
        <v>10013</v>
      </c>
      <c r="D5720" s="1">
        <v>7.97</v>
      </c>
      <c r="E5720" t="s">
        <v>10019</v>
      </c>
      <c r="F5720" s="2">
        <v>107828</v>
      </c>
      <c r="G5720" t="s">
        <v>10040</v>
      </c>
      <c r="H5720" t="s">
        <v>10027</v>
      </c>
      <c r="I5720" s="2">
        <v>793</v>
      </c>
      <c r="J5720" s="3">
        <v>21.2</v>
      </c>
      <c r="K5720" t="s">
        <v>10035</v>
      </c>
      <c r="L5720" s="4">
        <v>43824</v>
      </c>
      <c r="M5720" t="s">
        <v>10036</v>
      </c>
      <c r="N5720">
        <f t="shared" si="178"/>
        <v>0</v>
      </c>
      <c r="O5720" t="str" cm="1">
        <f t="array" ref="O5720">_xlfn.IFS(I5720&lt;600, "Very Poor",I5720&lt;650,"Poor",I5720&lt;700,"Fair",I5720&lt;750,"Good",I5720&gt;=750,"Excellent")</f>
        <v>Excellent</v>
      </c>
      <c r="P5720" t="str" cm="1">
        <f t="array" ref="P5720">_xlfn.IFS(F5720&lt;30000,"Low",F5720&lt;60000,"Lower Middle",F5720&lt;100000, "Upper Middle",F5720&gt;=100000, "High")</f>
        <v>High</v>
      </c>
      <c r="Q5720" t="str" cm="1">
        <f t="array" ref="Q5720">_xlfn.IFS(D5720&lt;10,"Low",D5720&lt;15,"Medium",D5720&lt;20,"High",D5720&gt;=20,"Very High")</f>
        <v>Low</v>
      </c>
      <c r="R5720" t="str">
        <f t="shared" si="179"/>
        <v>Normal</v>
      </c>
    </row>
    <row r="5721" spans="1:18" x14ac:dyDescent="0.3">
      <c r="A5721" t="s">
        <v>5732</v>
      </c>
      <c r="B5721" s="2">
        <v>5897</v>
      </c>
      <c r="C5721" t="s">
        <v>10014</v>
      </c>
      <c r="D5721" s="1">
        <v>24.01</v>
      </c>
      <c r="E5721" t="s">
        <v>10022</v>
      </c>
      <c r="F5721" s="2">
        <v>29923</v>
      </c>
      <c r="G5721" t="s">
        <v>10039</v>
      </c>
      <c r="H5721" t="s">
        <v>10027</v>
      </c>
      <c r="I5721" s="2">
        <v>840</v>
      </c>
      <c r="J5721" s="3">
        <v>31.7</v>
      </c>
      <c r="K5721" t="s">
        <v>10035</v>
      </c>
      <c r="L5721" s="4">
        <v>42560</v>
      </c>
      <c r="M5721" t="s">
        <v>10037</v>
      </c>
      <c r="N5721">
        <f t="shared" si="178"/>
        <v>1</v>
      </c>
      <c r="O5721" t="str" cm="1">
        <f t="array" ref="O5721">_xlfn.IFS(I5721&lt;600, "Very Poor",I5721&lt;650,"Poor",I5721&lt;700,"Fair",I5721&lt;750,"Good",I5721&gt;=750,"Excellent")</f>
        <v>Excellent</v>
      </c>
      <c r="P5721" t="str" cm="1">
        <f t="array" ref="P5721">_xlfn.IFS(F5721&lt;30000,"Low",F5721&lt;60000,"Lower Middle",F5721&lt;100000, "Upper Middle",F5721&gt;=100000, "High")</f>
        <v>Low</v>
      </c>
      <c r="Q5721" t="str" cm="1">
        <f t="array" ref="Q5721">_xlfn.IFS(D5721&lt;10,"Low",D5721&lt;15,"Medium",D5721&lt;20,"High",D5721&gt;=20,"Very High")</f>
        <v>Very High</v>
      </c>
      <c r="R5721" t="str">
        <f t="shared" si="179"/>
        <v>Normal</v>
      </c>
    </row>
    <row r="5722" spans="1:18" x14ac:dyDescent="0.3">
      <c r="A5722" t="s">
        <v>5733</v>
      </c>
      <c r="B5722" s="2">
        <v>7001</v>
      </c>
      <c r="C5722" t="s">
        <v>10013</v>
      </c>
      <c r="D5722" s="1">
        <v>21.38</v>
      </c>
      <c r="E5722" t="s">
        <v>10023</v>
      </c>
      <c r="F5722" s="2">
        <v>124012</v>
      </c>
      <c r="G5722" t="s">
        <v>10039</v>
      </c>
      <c r="H5722" t="s">
        <v>10027</v>
      </c>
      <c r="I5722" s="2">
        <v>815</v>
      </c>
      <c r="J5722" s="3">
        <v>33.5</v>
      </c>
      <c r="K5722" t="s">
        <v>10035</v>
      </c>
      <c r="L5722" s="4">
        <v>43642</v>
      </c>
      <c r="M5722" t="s">
        <v>10037</v>
      </c>
      <c r="N5722">
        <f t="shared" si="178"/>
        <v>1</v>
      </c>
      <c r="O5722" t="str" cm="1">
        <f t="array" ref="O5722">_xlfn.IFS(I5722&lt;600, "Very Poor",I5722&lt;650,"Poor",I5722&lt;700,"Fair",I5722&lt;750,"Good",I5722&gt;=750,"Excellent")</f>
        <v>Excellent</v>
      </c>
      <c r="P5722" t="str" cm="1">
        <f t="array" ref="P5722">_xlfn.IFS(F5722&lt;30000,"Low",F5722&lt;60000,"Lower Middle",F5722&lt;100000, "Upper Middle",F5722&gt;=100000, "High")</f>
        <v>High</v>
      </c>
      <c r="Q5722" t="str" cm="1">
        <f t="array" ref="Q5722">_xlfn.IFS(D5722&lt;10,"Low",D5722&lt;15,"Medium",D5722&lt;20,"High",D5722&gt;=20,"Very High")</f>
        <v>Very High</v>
      </c>
      <c r="R5722" t="str">
        <f t="shared" si="179"/>
        <v>Normal</v>
      </c>
    </row>
    <row r="5723" spans="1:18" x14ac:dyDescent="0.3">
      <c r="A5723" t="s">
        <v>5734</v>
      </c>
      <c r="B5723" s="2">
        <v>5567</v>
      </c>
      <c r="C5723" t="s">
        <v>10013</v>
      </c>
      <c r="D5723" s="1">
        <v>10.81</v>
      </c>
      <c r="E5723" t="s">
        <v>10023</v>
      </c>
      <c r="F5723" s="2">
        <v>54129</v>
      </c>
      <c r="G5723" t="s">
        <v>10039</v>
      </c>
      <c r="H5723" t="s">
        <v>10026</v>
      </c>
      <c r="I5723" s="2">
        <v>724</v>
      </c>
      <c r="J5723" s="3">
        <v>27.9</v>
      </c>
      <c r="K5723" t="s">
        <v>10034</v>
      </c>
      <c r="L5723" s="4">
        <v>44078</v>
      </c>
      <c r="M5723" t="s">
        <v>10036</v>
      </c>
      <c r="N5723">
        <f t="shared" si="178"/>
        <v>0</v>
      </c>
      <c r="O5723" t="str" cm="1">
        <f t="array" ref="O5723">_xlfn.IFS(I5723&lt;600, "Very Poor",I5723&lt;650,"Poor",I5723&lt;700,"Fair",I5723&lt;750,"Good",I5723&gt;=750,"Excellent")</f>
        <v>Good</v>
      </c>
      <c r="P5723" t="str" cm="1">
        <f t="array" ref="P5723">_xlfn.IFS(F5723&lt;30000,"Low",F5723&lt;60000,"Lower Middle",F5723&lt;100000, "Upper Middle",F5723&gt;=100000, "High")</f>
        <v>Lower Middle</v>
      </c>
      <c r="Q5723" t="str" cm="1">
        <f t="array" ref="Q5723">_xlfn.IFS(D5723&lt;10,"Low",D5723&lt;15,"Medium",D5723&lt;20,"High",D5723&gt;=20,"Very High")</f>
        <v>Medium</v>
      </c>
      <c r="R5723" t="str">
        <f t="shared" si="179"/>
        <v>Normal</v>
      </c>
    </row>
    <row r="5724" spans="1:18" x14ac:dyDescent="0.3">
      <c r="A5724" t="s">
        <v>5735</v>
      </c>
      <c r="B5724" s="2">
        <v>10271</v>
      </c>
      <c r="C5724" t="s">
        <v>10013</v>
      </c>
      <c r="D5724" s="1">
        <v>29.35</v>
      </c>
      <c r="E5724" t="s">
        <v>10025</v>
      </c>
      <c r="F5724" s="2">
        <v>77676</v>
      </c>
      <c r="G5724" t="s">
        <v>10039</v>
      </c>
      <c r="H5724" t="s">
        <v>10032</v>
      </c>
      <c r="I5724" s="2">
        <v>648</v>
      </c>
      <c r="J5724" s="3">
        <v>5.6</v>
      </c>
      <c r="K5724" t="s">
        <v>10034</v>
      </c>
      <c r="L5724" s="4">
        <v>42693</v>
      </c>
      <c r="M5724" t="s">
        <v>10037</v>
      </c>
      <c r="N5724">
        <f t="shared" si="178"/>
        <v>1</v>
      </c>
      <c r="O5724" t="str" cm="1">
        <f t="array" ref="O5724">_xlfn.IFS(I5724&lt;600, "Very Poor",I5724&lt;650,"Poor",I5724&lt;700,"Fair",I5724&lt;750,"Good",I5724&gt;=750,"Excellent")</f>
        <v>Poor</v>
      </c>
      <c r="P5724" t="str" cm="1">
        <f t="array" ref="P5724">_xlfn.IFS(F5724&lt;30000,"Low",F5724&lt;60000,"Lower Middle",F5724&lt;100000, "Upper Middle",F5724&gt;=100000, "High")</f>
        <v>Upper Middle</v>
      </c>
      <c r="Q5724" t="str" cm="1">
        <f t="array" ref="Q5724">_xlfn.IFS(D5724&lt;10,"Low",D5724&lt;15,"Medium",D5724&lt;20,"High",D5724&gt;=20,"Very High")</f>
        <v>Very High</v>
      </c>
      <c r="R5724" t="str">
        <f t="shared" si="179"/>
        <v>High Risk</v>
      </c>
    </row>
    <row r="5725" spans="1:18" x14ac:dyDescent="0.3">
      <c r="A5725" t="s">
        <v>5736</v>
      </c>
      <c r="B5725" s="2">
        <v>12703</v>
      </c>
      <c r="C5725" t="s">
        <v>10013</v>
      </c>
      <c r="D5725" s="1">
        <v>19.260000000000002</v>
      </c>
      <c r="E5725" t="s">
        <v>10019</v>
      </c>
      <c r="F5725" s="2">
        <v>46828</v>
      </c>
      <c r="G5725" t="s">
        <v>10040</v>
      </c>
      <c r="H5725" t="s">
        <v>10031</v>
      </c>
      <c r="I5725" s="2">
        <v>830</v>
      </c>
      <c r="J5725" s="3">
        <v>5.7</v>
      </c>
      <c r="K5725" t="s">
        <v>10035</v>
      </c>
      <c r="L5725" s="4">
        <v>42236</v>
      </c>
      <c r="M5725" t="s">
        <v>10036</v>
      </c>
      <c r="N5725">
        <f t="shared" si="178"/>
        <v>0</v>
      </c>
      <c r="O5725" t="str" cm="1">
        <f t="array" ref="O5725">_xlfn.IFS(I5725&lt;600, "Very Poor",I5725&lt;650,"Poor",I5725&lt;700,"Fair",I5725&lt;750,"Good",I5725&gt;=750,"Excellent")</f>
        <v>Excellent</v>
      </c>
      <c r="P5725" t="str" cm="1">
        <f t="array" ref="P5725">_xlfn.IFS(F5725&lt;30000,"Low",F5725&lt;60000,"Lower Middle",F5725&lt;100000, "Upper Middle",F5725&gt;=100000, "High")</f>
        <v>Lower Middle</v>
      </c>
      <c r="Q5725" t="str" cm="1">
        <f t="array" ref="Q5725">_xlfn.IFS(D5725&lt;10,"Low",D5725&lt;15,"Medium",D5725&lt;20,"High",D5725&gt;=20,"Very High")</f>
        <v>High</v>
      </c>
      <c r="R5725" t="str">
        <f t="shared" si="179"/>
        <v>Normal</v>
      </c>
    </row>
    <row r="5726" spans="1:18" x14ac:dyDescent="0.3">
      <c r="A5726" t="s">
        <v>5737</v>
      </c>
      <c r="B5726" s="2">
        <v>14329</v>
      </c>
      <c r="C5726" t="s">
        <v>10013</v>
      </c>
      <c r="D5726" s="1">
        <v>27.67</v>
      </c>
      <c r="E5726" t="s">
        <v>10021</v>
      </c>
      <c r="F5726" s="2">
        <v>50182</v>
      </c>
      <c r="G5726" t="s">
        <v>10039</v>
      </c>
      <c r="H5726" t="s">
        <v>10029</v>
      </c>
      <c r="I5726" s="2">
        <v>633</v>
      </c>
      <c r="J5726" s="3">
        <v>33.700000000000003</v>
      </c>
      <c r="K5726" t="s">
        <v>10035</v>
      </c>
      <c r="L5726" s="4">
        <v>42420</v>
      </c>
      <c r="M5726" t="s">
        <v>10037</v>
      </c>
      <c r="N5726">
        <f t="shared" si="178"/>
        <v>1</v>
      </c>
      <c r="O5726" t="str" cm="1">
        <f t="array" ref="O5726">_xlfn.IFS(I5726&lt;600, "Very Poor",I5726&lt;650,"Poor",I5726&lt;700,"Fair",I5726&lt;750,"Good",I5726&gt;=750,"Excellent")</f>
        <v>Poor</v>
      </c>
      <c r="P5726" t="str" cm="1">
        <f t="array" ref="P5726">_xlfn.IFS(F5726&lt;30000,"Low",F5726&lt;60000,"Lower Middle",F5726&lt;100000, "Upper Middle",F5726&gt;=100000, "High")</f>
        <v>Lower Middle</v>
      </c>
      <c r="Q5726" t="str" cm="1">
        <f t="array" ref="Q5726">_xlfn.IFS(D5726&lt;10,"Low",D5726&lt;15,"Medium",D5726&lt;20,"High",D5726&gt;=20,"Very High")</f>
        <v>Very High</v>
      </c>
      <c r="R5726" t="str">
        <f t="shared" si="179"/>
        <v>High Risk</v>
      </c>
    </row>
    <row r="5727" spans="1:18" x14ac:dyDescent="0.3">
      <c r="A5727" t="s">
        <v>5738</v>
      </c>
      <c r="B5727" s="2">
        <v>36509</v>
      </c>
      <c r="C5727" t="s">
        <v>10013</v>
      </c>
      <c r="D5727" s="1">
        <v>26.48</v>
      </c>
      <c r="E5727" t="s">
        <v>10016</v>
      </c>
      <c r="F5727" s="2">
        <v>130820</v>
      </c>
      <c r="G5727" t="s">
        <v>10038</v>
      </c>
      <c r="H5727" t="s">
        <v>10029</v>
      </c>
      <c r="I5727" s="2">
        <v>754</v>
      </c>
      <c r="J5727" s="3">
        <v>30.9</v>
      </c>
      <c r="K5727" t="s">
        <v>10035</v>
      </c>
      <c r="L5727" s="4">
        <v>43198</v>
      </c>
      <c r="M5727" t="s">
        <v>10037</v>
      </c>
      <c r="N5727">
        <f t="shared" si="178"/>
        <v>1</v>
      </c>
      <c r="O5727" t="str" cm="1">
        <f t="array" ref="O5727">_xlfn.IFS(I5727&lt;600, "Very Poor",I5727&lt;650,"Poor",I5727&lt;700,"Fair",I5727&lt;750,"Good",I5727&gt;=750,"Excellent")</f>
        <v>Excellent</v>
      </c>
      <c r="P5727" t="str" cm="1">
        <f t="array" ref="P5727">_xlfn.IFS(F5727&lt;30000,"Low",F5727&lt;60000,"Lower Middle",F5727&lt;100000, "Upper Middle",F5727&gt;=100000, "High")</f>
        <v>High</v>
      </c>
      <c r="Q5727" t="str" cm="1">
        <f t="array" ref="Q5727">_xlfn.IFS(D5727&lt;10,"Low",D5727&lt;15,"Medium",D5727&lt;20,"High",D5727&gt;=20,"Very High")</f>
        <v>Very High</v>
      </c>
      <c r="R5727" t="str">
        <f t="shared" si="179"/>
        <v>Normal</v>
      </c>
    </row>
    <row r="5728" spans="1:18" x14ac:dyDescent="0.3">
      <c r="A5728" t="s">
        <v>5739</v>
      </c>
      <c r="B5728" s="2">
        <v>7256</v>
      </c>
      <c r="C5728" t="s">
        <v>10014</v>
      </c>
      <c r="D5728" s="1">
        <v>13.33</v>
      </c>
      <c r="E5728" t="s">
        <v>10025</v>
      </c>
      <c r="F5728" s="2">
        <v>72412</v>
      </c>
      <c r="G5728" t="s">
        <v>10039</v>
      </c>
      <c r="H5728" t="s">
        <v>10033</v>
      </c>
      <c r="I5728" s="2">
        <v>802</v>
      </c>
      <c r="J5728" s="3">
        <v>23.8</v>
      </c>
      <c r="K5728" t="s">
        <v>10035</v>
      </c>
      <c r="L5728" s="4">
        <v>43217</v>
      </c>
      <c r="M5728" t="s">
        <v>10036</v>
      </c>
      <c r="N5728">
        <f t="shared" si="178"/>
        <v>0</v>
      </c>
      <c r="O5728" t="str" cm="1">
        <f t="array" ref="O5728">_xlfn.IFS(I5728&lt;600, "Very Poor",I5728&lt;650,"Poor",I5728&lt;700,"Fair",I5728&lt;750,"Good",I5728&gt;=750,"Excellent")</f>
        <v>Excellent</v>
      </c>
      <c r="P5728" t="str" cm="1">
        <f t="array" ref="P5728">_xlfn.IFS(F5728&lt;30000,"Low",F5728&lt;60000,"Lower Middle",F5728&lt;100000, "Upper Middle",F5728&gt;=100000, "High")</f>
        <v>Upper Middle</v>
      </c>
      <c r="Q5728" t="str" cm="1">
        <f t="array" ref="Q5728">_xlfn.IFS(D5728&lt;10,"Low",D5728&lt;15,"Medium",D5728&lt;20,"High",D5728&gt;=20,"Very High")</f>
        <v>Medium</v>
      </c>
      <c r="R5728" t="str">
        <f t="shared" si="179"/>
        <v>Normal</v>
      </c>
    </row>
    <row r="5729" spans="1:18" x14ac:dyDescent="0.3">
      <c r="A5729" t="s">
        <v>5740</v>
      </c>
      <c r="B5729" s="2">
        <v>1228</v>
      </c>
      <c r="C5729" t="s">
        <v>10014</v>
      </c>
      <c r="D5729" s="1">
        <v>18.399999999999999</v>
      </c>
      <c r="E5729" t="s">
        <v>10015</v>
      </c>
      <c r="F5729" s="2">
        <v>103042</v>
      </c>
      <c r="G5729" t="s">
        <v>10038</v>
      </c>
      <c r="H5729" t="s">
        <v>10031</v>
      </c>
      <c r="I5729" s="2">
        <v>756</v>
      </c>
      <c r="J5729" s="3">
        <v>13.7</v>
      </c>
      <c r="K5729" t="s">
        <v>10034</v>
      </c>
      <c r="L5729" s="4">
        <v>42773</v>
      </c>
      <c r="M5729" t="s">
        <v>10036</v>
      </c>
      <c r="N5729">
        <f t="shared" si="178"/>
        <v>0</v>
      </c>
      <c r="O5729" t="str" cm="1">
        <f t="array" ref="O5729">_xlfn.IFS(I5729&lt;600, "Very Poor",I5729&lt;650,"Poor",I5729&lt;700,"Fair",I5729&lt;750,"Good",I5729&gt;=750,"Excellent")</f>
        <v>Excellent</v>
      </c>
      <c r="P5729" t="str" cm="1">
        <f t="array" ref="P5729">_xlfn.IFS(F5729&lt;30000,"Low",F5729&lt;60000,"Lower Middle",F5729&lt;100000, "Upper Middle",F5729&gt;=100000, "High")</f>
        <v>High</v>
      </c>
      <c r="Q5729" t="str" cm="1">
        <f t="array" ref="Q5729">_xlfn.IFS(D5729&lt;10,"Low",D5729&lt;15,"Medium",D5729&lt;20,"High",D5729&gt;=20,"Very High")</f>
        <v>High</v>
      </c>
      <c r="R5729" t="str">
        <f t="shared" si="179"/>
        <v>Normal</v>
      </c>
    </row>
    <row r="5730" spans="1:18" x14ac:dyDescent="0.3">
      <c r="A5730" t="s">
        <v>5741</v>
      </c>
      <c r="B5730" s="2">
        <v>25746</v>
      </c>
      <c r="C5730" t="s">
        <v>10014</v>
      </c>
      <c r="D5730" s="1">
        <v>15.78</v>
      </c>
      <c r="E5730" t="s">
        <v>10018</v>
      </c>
      <c r="F5730" s="2">
        <v>21957</v>
      </c>
      <c r="G5730" t="s">
        <v>10039</v>
      </c>
      <c r="H5730" t="s">
        <v>10030</v>
      </c>
      <c r="I5730" s="2">
        <v>641</v>
      </c>
      <c r="J5730" s="3">
        <v>8</v>
      </c>
      <c r="K5730" t="s">
        <v>10034</v>
      </c>
      <c r="L5730" s="4">
        <v>42053</v>
      </c>
      <c r="M5730" t="s">
        <v>10037</v>
      </c>
      <c r="N5730">
        <f t="shared" si="178"/>
        <v>1</v>
      </c>
      <c r="O5730" t="str" cm="1">
        <f t="array" ref="O5730">_xlfn.IFS(I5730&lt;600, "Very Poor",I5730&lt;650,"Poor",I5730&lt;700,"Fair",I5730&lt;750,"Good",I5730&gt;=750,"Excellent")</f>
        <v>Poor</v>
      </c>
      <c r="P5730" t="str" cm="1">
        <f t="array" ref="P5730">_xlfn.IFS(F5730&lt;30000,"Low",F5730&lt;60000,"Lower Middle",F5730&lt;100000, "Upper Middle",F5730&gt;=100000, "High")</f>
        <v>Low</v>
      </c>
      <c r="Q5730" t="str" cm="1">
        <f t="array" ref="Q5730">_xlfn.IFS(D5730&lt;10,"Low",D5730&lt;15,"Medium",D5730&lt;20,"High",D5730&gt;=20,"Very High")</f>
        <v>High</v>
      </c>
      <c r="R5730" t="str">
        <f t="shared" si="179"/>
        <v>High Risk</v>
      </c>
    </row>
    <row r="5731" spans="1:18" x14ac:dyDescent="0.3">
      <c r="A5731" t="s">
        <v>5742</v>
      </c>
      <c r="B5731" s="2">
        <v>17678</v>
      </c>
      <c r="C5731" t="s">
        <v>10014</v>
      </c>
      <c r="D5731" s="1">
        <v>22.73</v>
      </c>
      <c r="E5731" t="s">
        <v>10025</v>
      </c>
      <c r="F5731" s="2">
        <v>128455</v>
      </c>
      <c r="G5731" t="s">
        <v>10040</v>
      </c>
      <c r="H5731" t="s">
        <v>10033</v>
      </c>
      <c r="I5731" s="2">
        <v>595</v>
      </c>
      <c r="J5731" s="3">
        <v>10.7</v>
      </c>
      <c r="K5731" t="s">
        <v>10035</v>
      </c>
      <c r="L5731" s="4">
        <v>42068</v>
      </c>
      <c r="M5731" t="s">
        <v>10037</v>
      </c>
      <c r="N5731">
        <f t="shared" si="178"/>
        <v>1</v>
      </c>
      <c r="O5731" t="str" cm="1">
        <f t="array" ref="O5731">_xlfn.IFS(I5731&lt;600, "Very Poor",I5731&lt;650,"Poor",I5731&lt;700,"Fair",I5731&lt;750,"Good",I5731&gt;=750,"Excellent")</f>
        <v>Very Poor</v>
      </c>
      <c r="P5731" t="str" cm="1">
        <f t="array" ref="P5731">_xlfn.IFS(F5731&lt;30000,"Low",F5731&lt;60000,"Lower Middle",F5731&lt;100000, "Upper Middle",F5731&gt;=100000, "High")</f>
        <v>High</v>
      </c>
      <c r="Q5731" t="str" cm="1">
        <f t="array" ref="Q5731">_xlfn.IFS(D5731&lt;10,"Low",D5731&lt;15,"Medium",D5731&lt;20,"High",D5731&gt;=20,"Very High")</f>
        <v>Very High</v>
      </c>
      <c r="R5731" t="str">
        <f t="shared" si="179"/>
        <v>High Risk</v>
      </c>
    </row>
    <row r="5732" spans="1:18" x14ac:dyDescent="0.3">
      <c r="A5732" t="s">
        <v>5743</v>
      </c>
      <c r="B5732" s="2">
        <v>38052</v>
      </c>
      <c r="C5732" t="s">
        <v>10014</v>
      </c>
      <c r="D5732" s="1">
        <v>19.7</v>
      </c>
      <c r="E5732" t="s">
        <v>10019</v>
      </c>
      <c r="F5732" s="2">
        <v>115642</v>
      </c>
      <c r="G5732" t="s">
        <v>10040</v>
      </c>
      <c r="H5732" t="s">
        <v>10029</v>
      </c>
      <c r="I5732" s="2">
        <v>788</v>
      </c>
      <c r="J5732" s="3">
        <v>25.3</v>
      </c>
      <c r="K5732" t="s">
        <v>10035</v>
      </c>
      <c r="L5732" s="4">
        <v>42552</v>
      </c>
      <c r="M5732" t="s">
        <v>10037</v>
      </c>
      <c r="N5732">
        <f t="shared" si="178"/>
        <v>1</v>
      </c>
      <c r="O5732" t="str" cm="1">
        <f t="array" ref="O5732">_xlfn.IFS(I5732&lt;600, "Very Poor",I5732&lt;650,"Poor",I5732&lt;700,"Fair",I5732&lt;750,"Good",I5732&gt;=750,"Excellent")</f>
        <v>Excellent</v>
      </c>
      <c r="P5732" t="str" cm="1">
        <f t="array" ref="P5732">_xlfn.IFS(F5732&lt;30000,"Low",F5732&lt;60000,"Lower Middle",F5732&lt;100000, "Upper Middle",F5732&gt;=100000, "High")</f>
        <v>High</v>
      </c>
      <c r="Q5732" t="str" cm="1">
        <f t="array" ref="Q5732">_xlfn.IFS(D5732&lt;10,"Low",D5732&lt;15,"Medium",D5732&lt;20,"High",D5732&gt;=20,"Very High")</f>
        <v>High</v>
      </c>
      <c r="R5732" t="str">
        <f t="shared" si="179"/>
        <v>Normal</v>
      </c>
    </row>
    <row r="5733" spans="1:18" x14ac:dyDescent="0.3">
      <c r="A5733" t="s">
        <v>5744</v>
      </c>
      <c r="B5733" s="2">
        <v>24185</v>
      </c>
      <c r="C5733" t="s">
        <v>10014</v>
      </c>
      <c r="D5733" s="1">
        <v>24.62</v>
      </c>
      <c r="E5733" t="s">
        <v>10019</v>
      </c>
      <c r="F5733" s="2">
        <v>66009</v>
      </c>
      <c r="G5733" t="s">
        <v>10039</v>
      </c>
      <c r="H5733" t="s">
        <v>10026</v>
      </c>
      <c r="I5733" s="2">
        <v>714</v>
      </c>
      <c r="J5733" s="3">
        <v>24.1</v>
      </c>
      <c r="K5733" t="s">
        <v>10034</v>
      </c>
      <c r="L5733" s="4">
        <v>44075</v>
      </c>
      <c r="M5733" t="s">
        <v>10036</v>
      </c>
      <c r="N5733">
        <f t="shared" si="178"/>
        <v>0</v>
      </c>
      <c r="O5733" t="str" cm="1">
        <f t="array" ref="O5733">_xlfn.IFS(I5733&lt;600, "Very Poor",I5733&lt;650,"Poor",I5733&lt;700,"Fair",I5733&lt;750,"Good",I5733&gt;=750,"Excellent")</f>
        <v>Good</v>
      </c>
      <c r="P5733" t="str" cm="1">
        <f t="array" ref="P5733">_xlfn.IFS(F5733&lt;30000,"Low",F5733&lt;60000,"Lower Middle",F5733&lt;100000, "Upper Middle",F5733&gt;=100000, "High")</f>
        <v>Upper Middle</v>
      </c>
      <c r="Q5733" t="str" cm="1">
        <f t="array" ref="Q5733">_xlfn.IFS(D5733&lt;10,"Low",D5733&lt;15,"Medium",D5733&lt;20,"High",D5733&gt;=20,"Very High")</f>
        <v>Very High</v>
      </c>
      <c r="R5733" t="str">
        <f t="shared" si="179"/>
        <v>Normal</v>
      </c>
    </row>
    <row r="5734" spans="1:18" x14ac:dyDescent="0.3">
      <c r="A5734" t="s">
        <v>5745</v>
      </c>
      <c r="B5734" s="2">
        <v>34686</v>
      </c>
      <c r="C5734" t="s">
        <v>10013</v>
      </c>
      <c r="D5734" s="1">
        <v>5.29</v>
      </c>
      <c r="E5734" t="s">
        <v>10018</v>
      </c>
      <c r="F5734" s="2">
        <v>83193</v>
      </c>
      <c r="G5734" t="s">
        <v>10039</v>
      </c>
      <c r="H5734" t="s">
        <v>10029</v>
      </c>
      <c r="I5734" s="2">
        <v>622</v>
      </c>
      <c r="J5734" s="3">
        <v>37.9</v>
      </c>
      <c r="K5734" t="s">
        <v>10035</v>
      </c>
      <c r="L5734" s="4">
        <v>42700</v>
      </c>
      <c r="M5734" t="s">
        <v>10037</v>
      </c>
      <c r="N5734">
        <f t="shared" si="178"/>
        <v>1</v>
      </c>
      <c r="O5734" t="str" cm="1">
        <f t="array" ref="O5734">_xlfn.IFS(I5734&lt;600, "Very Poor",I5734&lt;650,"Poor",I5734&lt;700,"Fair",I5734&lt;750,"Good",I5734&gt;=750,"Excellent")</f>
        <v>Poor</v>
      </c>
      <c r="P5734" t="str" cm="1">
        <f t="array" ref="P5734">_xlfn.IFS(F5734&lt;30000,"Low",F5734&lt;60000,"Lower Middle",F5734&lt;100000, "Upper Middle",F5734&gt;=100000, "High")</f>
        <v>Upper Middle</v>
      </c>
      <c r="Q5734" t="str" cm="1">
        <f t="array" ref="Q5734">_xlfn.IFS(D5734&lt;10,"Low",D5734&lt;15,"Medium",D5734&lt;20,"High",D5734&gt;=20,"Very High")</f>
        <v>Low</v>
      </c>
      <c r="R5734" t="str">
        <f t="shared" si="179"/>
        <v>Normal</v>
      </c>
    </row>
    <row r="5735" spans="1:18" x14ac:dyDescent="0.3">
      <c r="A5735" t="s">
        <v>5746</v>
      </c>
      <c r="B5735" s="2">
        <v>12445</v>
      </c>
      <c r="C5735" t="s">
        <v>10013</v>
      </c>
      <c r="D5735" s="1">
        <v>22.19</v>
      </c>
      <c r="E5735" t="s">
        <v>10022</v>
      </c>
      <c r="F5735" s="2">
        <v>77803</v>
      </c>
      <c r="G5735" t="s">
        <v>10039</v>
      </c>
      <c r="H5735" t="s">
        <v>10026</v>
      </c>
      <c r="I5735" s="2">
        <v>751</v>
      </c>
      <c r="J5735" s="3">
        <v>38.5</v>
      </c>
      <c r="K5735" t="s">
        <v>10035</v>
      </c>
      <c r="L5735" s="4">
        <v>42914</v>
      </c>
      <c r="M5735" t="s">
        <v>10037</v>
      </c>
      <c r="N5735">
        <f t="shared" si="178"/>
        <v>1</v>
      </c>
      <c r="O5735" t="str" cm="1">
        <f t="array" ref="O5735">_xlfn.IFS(I5735&lt;600, "Very Poor",I5735&lt;650,"Poor",I5735&lt;700,"Fair",I5735&lt;750,"Good",I5735&gt;=750,"Excellent")</f>
        <v>Excellent</v>
      </c>
      <c r="P5735" t="str" cm="1">
        <f t="array" ref="P5735">_xlfn.IFS(F5735&lt;30000,"Low",F5735&lt;60000,"Lower Middle",F5735&lt;100000, "Upper Middle",F5735&gt;=100000, "High")</f>
        <v>Upper Middle</v>
      </c>
      <c r="Q5735" t="str" cm="1">
        <f t="array" ref="Q5735">_xlfn.IFS(D5735&lt;10,"Low",D5735&lt;15,"Medium",D5735&lt;20,"High",D5735&gt;=20,"Very High")</f>
        <v>Very High</v>
      </c>
      <c r="R5735" t="str">
        <f t="shared" si="179"/>
        <v>Normal</v>
      </c>
    </row>
    <row r="5736" spans="1:18" x14ac:dyDescent="0.3">
      <c r="A5736" t="s">
        <v>5747</v>
      </c>
      <c r="B5736" s="2">
        <v>34266</v>
      </c>
      <c r="C5736" t="s">
        <v>10013</v>
      </c>
      <c r="D5736" s="1">
        <v>12.98</v>
      </c>
      <c r="E5736" t="s">
        <v>10023</v>
      </c>
      <c r="F5736" s="2">
        <v>45793</v>
      </c>
      <c r="G5736" t="s">
        <v>10038</v>
      </c>
      <c r="H5736" t="s">
        <v>10030</v>
      </c>
      <c r="I5736" s="2">
        <v>659</v>
      </c>
      <c r="J5736" s="3">
        <v>25.2</v>
      </c>
      <c r="K5736" t="s">
        <v>10035</v>
      </c>
      <c r="L5736" s="4">
        <v>42588</v>
      </c>
      <c r="M5736" t="s">
        <v>10036</v>
      </c>
      <c r="N5736">
        <f t="shared" si="178"/>
        <v>0</v>
      </c>
      <c r="O5736" t="str" cm="1">
        <f t="array" ref="O5736">_xlfn.IFS(I5736&lt;600, "Very Poor",I5736&lt;650,"Poor",I5736&lt;700,"Fair",I5736&lt;750,"Good",I5736&gt;=750,"Excellent")</f>
        <v>Fair</v>
      </c>
      <c r="P5736" t="str" cm="1">
        <f t="array" ref="P5736">_xlfn.IFS(F5736&lt;30000,"Low",F5736&lt;60000,"Lower Middle",F5736&lt;100000, "Upper Middle",F5736&gt;=100000, "High")</f>
        <v>Lower Middle</v>
      </c>
      <c r="Q5736" t="str" cm="1">
        <f t="array" ref="Q5736">_xlfn.IFS(D5736&lt;10,"Low",D5736&lt;15,"Medium",D5736&lt;20,"High",D5736&gt;=20,"Very High")</f>
        <v>Medium</v>
      </c>
      <c r="R5736" t="str">
        <f t="shared" si="179"/>
        <v>Normal</v>
      </c>
    </row>
    <row r="5737" spans="1:18" x14ac:dyDescent="0.3">
      <c r="A5737" t="s">
        <v>5748</v>
      </c>
      <c r="B5737" s="2">
        <v>3809</v>
      </c>
      <c r="C5737" t="s">
        <v>10013</v>
      </c>
      <c r="D5737" s="1">
        <v>10.61</v>
      </c>
      <c r="E5737" t="s">
        <v>10024</v>
      </c>
      <c r="F5737" s="2">
        <v>108618</v>
      </c>
      <c r="G5737" t="s">
        <v>10039</v>
      </c>
      <c r="H5737" t="s">
        <v>10031</v>
      </c>
      <c r="I5737" s="2">
        <v>767</v>
      </c>
      <c r="J5737" s="3">
        <v>34.5</v>
      </c>
      <c r="K5737" t="s">
        <v>10034</v>
      </c>
      <c r="L5737" s="4">
        <v>43732</v>
      </c>
      <c r="M5737" t="s">
        <v>10036</v>
      </c>
      <c r="N5737">
        <f t="shared" si="178"/>
        <v>0</v>
      </c>
      <c r="O5737" t="str" cm="1">
        <f t="array" ref="O5737">_xlfn.IFS(I5737&lt;600, "Very Poor",I5737&lt;650,"Poor",I5737&lt;700,"Fair",I5737&lt;750,"Good",I5737&gt;=750,"Excellent")</f>
        <v>Excellent</v>
      </c>
      <c r="P5737" t="str" cm="1">
        <f t="array" ref="P5737">_xlfn.IFS(F5737&lt;30000,"Low",F5737&lt;60000,"Lower Middle",F5737&lt;100000, "Upper Middle",F5737&gt;=100000, "High")</f>
        <v>High</v>
      </c>
      <c r="Q5737" t="str" cm="1">
        <f t="array" ref="Q5737">_xlfn.IFS(D5737&lt;10,"Low",D5737&lt;15,"Medium",D5737&lt;20,"High",D5737&gt;=20,"Very High")</f>
        <v>Medium</v>
      </c>
      <c r="R5737" t="str">
        <f t="shared" si="179"/>
        <v>Normal</v>
      </c>
    </row>
    <row r="5738" spans="1:18" x14ac:dyDescent="0.3">
      <c r="A5738" t="s">
        <v>5749</v>
      </c>
      <c r="B5738" s="2">
        <v>38729</v>
      </c>
      <c r="C5738" t="s">
        <v>10013</v>
      </c>
      <c r="D5738" s="1">
        <v>25.03</v>
      </c>
      <c r="E5738" t="s">
        <v>10017</v>
      </c>
      <c r="F5738" s="2">
        <v>74137</v>
      </c>
      <c r="G5738" t="s">
        <v>10040</v>
      </c>
      <c r="H5738" t="s">
        <v>10027</v>
      </c>
      <c r="I5738" s="2">
        <v>706</v>
      </c>
      <c r="J5738" s="3">
        <v>33.4</v>
      </c>
      <c r="K5738" t="s">
        <v>10034</v>
      </c>
      <c r="L5738" s="4">
        <v>43025</v>
      </c>
      <c r="M5738" t="s">
        <v>10037</v>
      </c>
      <c r="N5738">
        <f t="shared" si="178"/>
        <v>1</v>
      </c>
      <c r="O5738" t="str" cm="1">
        <f t="array" ref="O5738">_xlfn.IFS(I5738&lt;600, "Very Poor",I5738&lt;650,"Poor",I5738&lt;700,"Fair",I5738&lt;750,"Good",I5738&gt;=750,"Excellent")</f>
        <v>Good</v>
      </c>
      <c r="P5738" t="str" cm="1">
        <f t="array" ref="P5738">_xlfn.IFS(F5738&lt;30000,"Low",F5738&lt;60000,"Lower Middle",F5738&lt;100000, "Upper Middle",F5738&gt;=100000, "High")</f>
        <v>Upper Middle</v>
      </c>
      <c r="Q5738" t="str" cm="1">
        <f t="array" ref="Q5738">_xlfn.IFS(D5738&lt;10,"Low",D5738&lt;15,"Medium",D5738&lt;20,"High",D5738&gt;=20,"Very High")</f>
        <v>Very High</v>
      </c>
      <c r="R5738" t="str">
        <f t="shared" si="179"/>
        <v>Normal</v>
      </c>
    </row>
    <row r="5739" spans="1:18" x14ac:dyDescent="0.3">
      <c r="A5739" t="s">
        <v>5750</v>
      </c>
      <c r="B5739" s="2">
        <v>37547</v>
      </c>
      <c r="C5739" t="s">
        <v>10014</v>
      </c>
      <c r="D5739" s="1">
        <v>7.23</v>
      </c>
      <c r="E5739" t="s">
        <v>10017</v>
      </c>
      <c r="F5739" s="2">
        <v>75931</v>
      </c>
      <c r="G5739" t="s">
        <v>10039</v>
      </c>
      <c r="H5739" t="s">
        <v>10026</v>
      </c>
      <c r="I5739" s="2">
        <v>586</v>
      </c>
      <c r="J5739" s="3">
        <v>31.3</v>
      </c>
      <c r="K5739" t="s">
        <v>10035</v>
      </c>
      <c r="L5739" s="4">
        <v>42011</v>
      </c>
      <c r="M5739" t="s">
        <v>10037</v>
      </c>
      <c r="N5739">
        <f t="shared" si="178"/>
        <v>1</v>
      </c>
      <c r="O5739" t="str" cm="1">
        <f t="array" ref="O5739">_xlfn.IFS(I5739&lt;600, "Very Poor",I5739&lt;650,"Poor",I5739&lt;700,"Fair",I5739&lt;750,"Good",I5739&gt;=750,"Excellent")</f>
        <v>Very Poor</v>
      </c>
      <c r="P5739" t="str" cm="1">
        <f t="array" ref="P5739">_xlfn.IFS(F5739&lt;30000,"Low",F5739&lt;60000,"Lower Middle",F5739&lt;100000, "Upper Middle",F5739&gt;=100000, "High")</f>
        <v>Upper Middle</v>
      </c>
      <c r="Q5739" t="str" cm="1">
        <f t="array" ref="Q5739">_xlfn.IFS(D5739&lt;10,"Low",D5739&lt;15,"Medium",D5739&lt;20,"High",D5739&gt;=20,"Very High")</f>
        <v>Low</v>
      </c>
      <c r="R5739" t="str">
        <f t="shared" si="179"/>
        <v>Normal</v>
      </c>
    </row>
    <row r="5740" spans="1:18" x14ac:dyDescent="0.3">
      <c r="A5740" t="s">
        <v>5751</v>
      </c>
      <c r="B5740" s="2">
        <v>35886</v>
      </c>
      <c r="C5740" t="s">
        <v>10013</v>
      </c>
      <c r="D5740" s="1">
        <v>10.71</v>
      </c>
      <c r="E5740" t="s">
        <v>10015</v>
      </c>
      <c r="F5740" s="2">
        <v>98867</v>
      </c>
      <c r="G5740" t="s">
        <v>10039</v>
      </c>
      <c r="H5740" t="s">
        <v>10031</v>
      </c>
      <c r="I5740" s="2">
        <v>601</v>
      </c>
      <c r="J5740" s="3">
        <v>20.3</v>
      </c>
      <c r="K5740" t="s">
        <v>10035</v>
      </c>
      <c r="L5740" s="4">
        <v>43786</v>
      </c>
      <c r="M5740" t="s">
        <v>10036</v>
      </c>
      <c r="N5740">
        <f t="shared" si="178"/>
        <v>0</v>
      </c>
      <c r="O5740" t="str" cm="1">
        <f t="array" ref="O5740">_xlfn.IFS(I5740&lt;600, "Very Poor",I5740&lt;650,"Poor",I5740&lt;700,"Fair",I5740&lt;750,"Good",I5740&gt;=750,"Excellent")</f>
        <v>Poor</v>
      </c>
      <c r="P5740" t="str" cm="1">
        <f t="array" ref="P5740">_xlfn.IFS(F5740&lt;30000,"Low",F5740&lt;60000,"Lower Middle",F5740&lt;100000, "Upper Middle",F5740&gt;=100000, "High")</f>
        <v>Upper Middle</v>
      </c>
      <c r="Q5740" t="str" cm="1">
        <f t="array" ref="Q5740">_xlfn.IFS(D5740&lt;10,"Low",D5740&lt;15,"Medium",D5740&lt;20,"High",D5740&gt;=20,"Very High")</f>
        <v>Medium</v>
      </c>
      <c r="R5740" t="str">
        <f t="shared" si="179"/>
        <v>Normal</v>
      </c>
    </row>
    <row r="5741" spans="1:18" x14ac:dyDescent="0.3">
      <c r="A5741" t="s">
        <v>5752</v>
      </c>
      <c r="B5741" s="2">
        <v>7391</v>
      </c>
      <c r="C5741" t="s">
        <v>10013</v>
      </c>
      <c r="D5741" s="1">
        <v>10.09</v>
      </c>
      <c r="E5741" t="s">
        <v>10025</v>
      </c>
      <c r="F5741" s="2">
        <v>135618</v>
      </c>
      <c r="G5741" t="s">
        <v>10038</v>
      </c>
      <c r="H5741" t="s">
        <v>10033</v>
      </c>
      <c r="I5741" s="2">
        <v>603</v>
      </c>
      <c r="J5741" s="3">
        <v>18.600000000000001</v>
      </c>
      <c r="K5741" t="s">
        <v>10035</v>
      </c>
      <c r="L5741" s="4">
        <v>42830</v>
      </c>
      <c r="M5741" t="s">
        <v>10036</v>
      </c>
      <c r="N5741">
        <f t="shared" si="178"/>
        <v>0</v>
      </c>
      <c r="O5741" t="str" cm="1">
        <f t="array" ref="O5741">_xlfn.IFS(I5741&lt;600, "Very Poor",I5741&lt;650,"Poor",I5741&lt;700,"Fair",I5741&lt;750,"Good",I5741&gt;=750,"Excellent")</f>
        <v>Poor</v>
      </c>
      <c r="P5741" t="str" cm="1">
        <f t="array" ref="P5741">_xlfn.IFS(F5741&lt;30000,"Low",F5741&lt;60000,"Lower Middle",F5741&lt;100000, "Upper Middle",F5741&gt;=100000, "High")</f>
        <v>High</v>
      </c>
      <c r="Q5741" t="str" cm="1">
        <f t="array" ref="Q5741">_xlfn.IFS(D5741&lt;10,"Low",D5741&lt;15,"Medium",D5741&lt;20,"High",D5741&gt;=20,"Very High")</f>
        <v>Medium</v>
      </c>
      <c r="R5741" t="str">
        <f t="shared" si="179"/>
        <v>Normal</v>
      </c>
    </row>
    <row r="5742" spans="1:18" x14ac:dyDescent="0.3">
      <c r="A5742" t="s">
        <v>5753</v>
      </c>
      <c r="B5742" s="2">
        <v>1145</v>
      </c>
      <c r="C5742" t="s">
        <v>10013</v>
      </c>
      <c r="D5742" s="1">
        <v>15.5</v>
      </c>
      <c r="E5742" t="s">
        <v>10021</v>
      </c>
      <c r="F5742" s="2">
        <v>143190</v>
      </c>
      <c r="G5742" t="s">
        <v>10039</v>
      </c>
      <c r="H5742" t="s">
        <v>10032</v>
      </c>
      <c r="I5742" s="2">
        <v>830</v>
      </c>
      <c r="J5742" s="3">
        <v>14.2</v>
      </c>
      <c r="K5742" t="s">
        <v>10035</v>
      </c>
      <c r="L5742" s="4">
        <v>43614</v>
      </c>
      <c r="M5742" t="s">
        <v>10036</v>
      </c>
      <c r="N5742">
        <f t="shared" si="178"/>
        <v>0</v>
      </c>
      <c r="O5742" t="str" cm="1">
        <f t="array" ref="O5742">_xlfn.IFS(I5742&lt;600, "Very Poor",I5742&lt;650,"Poor",I5742&lt;700,"Fair",I5742&lt;750,"Good",I5742&gt;=750,"Excellent")</f>
        <v>Excellent</v>
      </c>
      <c r="P5742" t="str" cm="1">
        <f t="array" ref="P5742">_xlfn.IFS(F5742&lt;30000,"Low",F5742&lt;60000,"Lower Middle",F5742&lt;100000, "Upper Middle",F5742&gt;=100000, "High")</f>
        <v>High</v>
      </c>
      <c r="Q5742" t="str" cm="1">
        <f t="array" ref="Q5742">_xlfn.IFS(D5742&lt;10,"Low",D5742&lt;15,"Medium",D5742&lt;20,"High",D5742&gt;=20,"Very High")</f>
        <v>High</v>
      </c>
      <c r="R5742" t="str">
        <f t="shared" si="179"/>
        <v>Normal</v>
      </c>
    </row>
    <row r="5743" spans="1:18" x14ac:dyDescent="0.3">
      <c r="A5743" t="s">
        <v>5754</v>
      </c>
      <c r="B5743" s="2">
        <v>14929</v>
      </c>
      <c r="C5743" t="s">
        <v>10013</v>
      </c>
      <c r="D5743" s="1">
        <v>13.06</v>
      </c>
      <c r="E5743" t="s">
        <v>10015</v>
      </c>
      <c r="F5743" s="2">
        <v>55657</v>
      </c>
      <c r="G5743" t="s">
        <v>10038</v>
      </c>
      <c r="H5743" t="s">
        <v>10027</v>
      </c>
      <c r="I5743" s="2">
        <v>729</v>
      </c>
      <c r="J5743" s="3">
        <v>37.799999999999997</v>
      </c>
      <c r="K5743" t="s">
        <v>10034</v>
      </c>
      <c r="L5743" s="4">
        <v>42481</v>
      </c>
      <c r="M5743" t="s">
        <v>10036</v>
      </c>
      <c r="N5743">
        <f t="shared" si="178"/>
        <v>0</v>
      </c>
      <c r="O5743" t="str" cm="1">
        <f t="array" ref="O5743">_xlfn.IFS(I5743&lt;600, "Very Poor",I5743&lt;650,"Poor",I5743&lt;700,"Fair",I5743&lt;750,"Good",I5743&gt;=750,"Excellent")</f>
        <v>Good</v>
      </c>
      <c r="P5743" t="str" cm="1">
        <f t="array" ref="P5743">_xlfn.IFS(F5743&lt;30000,"Low",F5743&lt;60000,"Lower Middle",F5743&lt;100000, "Upper Middle",F5743&gt;=100000, "High")</f>
        <v>Lower Middle</v>
      </c>
      <c r="Q5743" t="str" cm="1">
        <f t="array" ref="Q5743">_xlfn.IFS(D5743&lt;10,"Low",D5743&lt;15,"Medium",D5743&lt;20,"High",D5743&gt;=20,"Very High")</f>
        <v>Medium</v>
      </c>
      <c r="R5743" t="str">
        <f t="shared" si="179"/>
        <v>Normal</v>
      </c>
    </row>
    <row r="5744" spans="1:18" x14ac:dyDescent="0.3">
      <c r="A5744" t="s">
        <v>5755</v>
      </c>
      <c r="B5744" s="2">
        <v>25326</v>
      </c>
      <c r="C5744" t="s">
        <v>10013</v>
      </c>
      <c r="D5744" s="1">
        <v>23.01</v>
      </c>
      <c r="E5744" t="s">
        <v>10023</v>
      </c>
      <c r="F5744" s="2">
        <v>42343</v>
      </c>
      <c r="G5744" t="s">
        <v>10039</v>
      </c>
      <c r="H5744" t="s">
        <v>10033</v>
      </c>
      <c r="I5744" s="2">
        <v>742</v>
      </c>
      <c r="J5744" s="3">
        <v>34.200000000000003</v>
      </c>
      <c r="K5744" t="s">
        <v>10035</v>
      </c>
      <c r="L5744" s="4">
        <v>43685</v>
      </c>
      <c r="M5744" t="s">
        <v>10037</v>
      </c>
      <c r="N5744">
        <f t="shared" si="178"/>
        <v>1</v>
      </c>
      <c r="O5744" t="str" cm="1">
        <f t="array" ref="O5744">_xlfn.IFS(I5744&lt;600, "Very Poor",I5744&lt;650,"Poor",I5744&lt;700,"Fair",I5744&lt;750,"Good",I5744&gt;=750,"Excellent")</f>
        <v>Good</v>
      </c>
      <c r="P5744" t="str" cm="1">
        <f t="array" ref="P5744">_xlfn.IFS(F5744&lt;30000,"Low",F5744&lt;60000,"Lower Middle",F5744&lt;100000, "Upper Middle",F5744&gt;=100000, "High")</f>
        <v>Lower Middle</v>
      </c>
      <c r="Q5744" t="str" cm="1">
        <f t="array" ref="Q5744">_xlfn.IFS(D5744&lt;10,"Low",D5744&lt;15,"Medium",D5744&lt;20,"High",D5744&gt;=20,"Very High")</f>
        <v>Very High</v>
      </c>
      <c r="R5744" t="str">
        <f t="shared" si="179"/>
        <v>Normal</v>
      </c>
    </row>
    <row r="5745" spans="1:18" x14ac:dyDescent="0.3">
      <c r="A5745" t="s">
        <v>5756</v>
      </c>
      <c r="B5745" s="2">
        <v>30991</v>
      </c>
      <c r="C5745" t="s">
        <v>10013</v>
      </c>
      <c r="D5745" s="1">
        <v>22.48</v>
      </c>
      <c r="E5745" t="s">
        <v>10018</v>
      </c>
      <c r="F5745" s="2">
        <v>67783</v>
      </c>
      <c r="G5745" t="s">
        <v>10040</v>
      </c>
      <c r="H5745" t="s">
        <v>10029</v>
      </c>
      <c r="I5745" s="2">
        <v>695</v>
      </c>
      <c r="J5745" s="3">
        <v>11.2</v>
      </c>
      <c r="K5745" t="s">
        <v>10035</v>
      </c>
      <c r="L5745" s="4">
        <v>43530</v>
      </c>
      <c r="M5745" t="s">
        <v>10036</v>
      </c>
      <c r="N5745">
        <f t="shared" si="178"/>
        <v>0</v>
      </c>
      <c r="O5745" t="str" cm="1">
        <f t="array" ref="O5745">_xlfn.IFS(I5745&lt;600, "Very Poor",I5745&lt;650,"Poor",I5745&lt;700,"Fair",I5745&lt;750,"Good",I5745&gt;=750,"Excellent")</f>
        <v>Fair</v>
      </c>
      <c r="P5745" t="str" cm="1">
        <f t="array" ref="P5745">_xlfn.IFS(F5745&lt;30000,"Low",F5745&lt;60000,"Lower Middle",F5745&lt;100000, "Upper Middle",F5745&gt;=100000, "High")</f>
        <v>Upper Middle</v>
      </c>
      <c r="Q5745" t="str" cm="1">
        <f t="array" ref="Q5745">_xlfn.IFS(D5745&lt;10,"Low",D5745&lt;15,"Medium",D5745&lt;20,"High",D5745&gt;=20,"Very High")</f>
        <v>Very High</v>
      </c>
      <c r="R5745" t="str">
        <f t="shared" si="179"/>
        <v>Normal</v>
      </c>
    </row>
    <row r="5746" spans="1:18" x14ac:dyDescent="0.3">
      <c r="A5746" t="s">
        <v>5757</v>
      </c>
      <c r="B5746" s="2">
        <v>38333</v>
      </c>
      <c r="C5746" t="s">
        <v>10013</v>
      </c>
      <c r="D5746" s="1">
        <v>13.14</v>
      </c>
      <c r="E5746" t="s">
        <v>10020</v>
      </c>
      <c r="F5746" s="2">
        <v>66637</v>
      </c>
      <c r="G5746" t="s">
        <v>10039</v>
      </c>
      <c r="H5746" t="s">
        <v>10031</v>
      </c>
      <c r="I5746" s="2">
        <v>762</v>
      </c>
      <c r="J5746" s="3">
        <v>13.8</v>
      </c>
      <c r="K5746" t="s">
        <v>10034</v>
      </c>
      <c r="L5746" s="4">
        <v>42382</v>
      </c>
      <c r="M5746" t="s">
        <v>10036</v>
      </c>
      <c r="N5746">
        <f t="shared" si="178"/>
        <v>0</v>
      </c>
      <c r="O5746" t="str" cm="1">
        <f t="array" ref="O5746">_xlfn.IFS(I5746&lt;600, "Very Poor",I5746&lt;650,"Poor",I5746&lt;700,"Fair",I5746&lt;750,"Good",I5746&gt;=750,"Excellent")</f>
        <v>Excellent</v>
      </c>
      <c r="P5746" t="str" cm="1">
        <f t="array" ref="P5746">_xlfn.IFS(F5746&lt;30000,"Low",F5746&lt;60000,"Lower Middle",F5746&lt;100000, "Upper Middle",F5746&gt;=100000, "High")</f>
        <v>Upper Middle</v>
      </c>
      <c r="Q5746" t="str" cm="1">
        <f t="array" ref="Q5746">_xlfn.IFS(D5746&lt;10,"Low",D5746&lt;15,"Medium",D5746&lt;20,"High",D5746&gt;=20,"Very High")</f>
        <v>Medium</v>
      </c>
      <c r="R5746" t="str">
        <f t="shared" si="179"/>
        <v>Normal</v>
      </c>
    </row>
    <row r="5747" spans="1:18" x14ac:dyDescent="0.3">
      <c r="A5747" t="s">
        <v>5758</v>
      </c>
      <c r="B5747" s="2">
        <v>17576</v>
      </c>
      <c r="C5747" t="s">
        <v>10013</v>
      </c>
      <c r="D5747" s="1">
        <v>15.92</v>
      </c>
      <c r="E5747" t="s">
        <v>10025</v>
      </c>
      <c r="F5747" s="2">
        <v>59907</v>
      </c>
      <c r="G5747" t="s">
        <v>10038</v>
      </c>
      <c r="H5747" t="s">
        <v>10028</v>
      </c>
      <c r="I5747" s="2">
        <v>825</v>
      </c>
      <c r="J5747" s="3">
        <v>25.3</v>
      </c>
      <c r="K5747" t="s">
        <v>10035</v>
      </c>
      <c r="L5747" s="4">
        <v>44053</v>
      </c>
      <c r="M5747" t="s">
        <v>10036</v>
      </c>
      <c r="N5747">
        <f t="shared" si="178"/>
        <v>0</v>
      </c>
      <c r="O5747" t="str" cm="1">
        <f t="array" ref="O5747">_xlfn.IFS(I5747&lt;600, "Very Poor",I5747&lt;650,"Poor",I5747&lt;700,"Fair",I5747&lt;750,"Good",I5747&gt;=750,"Excellent")</f>
        <v>Excellent</v>
      </c>
      <c r="P5747" t="str" cm="1">
        <f t="array" ref="P5747">_xlfn.IFS(F5747&lt;30000,"Low",F5747&lt;60000,"Lower Middle",F5747&lt;100000, "Upper Middle",F5747&gt;=100000, "High")</f>
        <v>Lower Middle</v>
      </c>
      <c r="Q5747" t="str" cm="1">
        <f t="array" ref="Q5747">_xlfn.IFS(D5747&lt;10,"Low",D5747&lt;15,"Medium",D5747&lt;20,"High",D5747&gt;=20,"Very High")</f>
        <v>High</v>
      </c>
      <c r="R5747" t="str">
        <f t="shared" si="179"/>
        <v>Normal</v>
      </c>
    </row>
    <row r="5748" spans="1:18" x14ac:dyDescent="0.3">
      <c r="A5748" t="s">
        <v>5759</v>
      </c>
      <c r="B5748" s="2">
        <v>29464</v>
      </c>
      <c r="C5748" t="s">
        <v>10013</v>
      </c>
      <c r="D5748" s="1">
        <v>10.199999999999999</v>
      </c>
      <c r="E5748" t="s">
        <v>10024</v>
      </c>
      <c r="F5748" s="2">
        <v>21758</v>
      </c>
      <c r="G5748" t="s">
        <v>10039</v>
      </c>
      <c r="H5748" t="s">
        <v>10030</v>
      </c>
      <c r="I5748" s="2">
        <v>710</v>
      </c>
      <c r="J5748" s="3">
        <v>19.5</v>
      </c>
      <c r="K5748" t="s">
        <v>10035</v>
      </c>
      <c r="L5748" s="4">
        <v>42401</v>
      </c>
      <c r="M5748" t="s">
        <v>10036</v>
      </c>
      <c r="N5748">
        <f t="shared" si="178"/>
        <v>0</v>
      </c>
      <c r="O5748" t="str" cm="1">
        <f t="array" ref="O5748">_xlfn.IFS(I5748&lt;600, "Very Poor",I5748&lt;650,"Poor",I5748&lt;700,"Fair",I5748&lt;750,"Good",I5748&gt;=750,"Excellent")</f>
        <v>Good</v>
      </c>
      <c r="P5748" t="str" cm="1">
        <f t="array" ref="P5748">_xlfn.IFS(F5748&lt;30000,"Low",F5748&lt;60000,"Lower Middle",F5748&lt;100000, "Upper Middle",F5748&gt;=100000, "High")</f>
        <v>Low</v>
      </c>
      <c r="Q5748" t="str" cm="1">
        <f t="array" ref="Q5748">_xlfn.IFS(D5748&lt;10,"Low",D5748&lt;15,"Medium",D5748&lt;20,"High",D5748&gt;=20,"Very High")</f>
        <v>Medium</v>
      </c>
      <c r="R5748" t="str">
        <f t="shared" si="179"/>
        <v>Normal</v>
      </c>
    </row>
    <row r="5749" spans="1:18" x14ac:dyDescent="0.3">
      <c r="A5749" t="s">
        <v>5760</v>
      </c>
      <c r="B5749" s="2">
        <v>9243</v>
      </c>
      <c r="C5749" t="s">
        <v>10013</v>
      </c>
      <c r="D5749" s="1">
        <v>21.77</v>
      </c>
      <c r="E5749" t="s">
        <v>10015</v>
      </c>
      <c r="F5749" s="2">
        <v>83566</v>
      </c>
      <c r="G5749" t="s">
        <v>10039</v>
      </c>
      <c r="H5749" t="s">
        <v>10028</v>
      </c>
      <c r="I5749" s="2">
        <v>704</v>
      </c>
      <c r="J5749" s="3">
        <v>12.5</v>
      </c>
      <c r="K5749" t="s">
        <v>10035</v>
      </c>
      <c r="L5749" s="4">
        <v>43343</v>
      </c>
      <c r="M5749" t="s">
        <v>10036</v>
      </c>
      <c r="N5749">
        <f t="shared" si="178"/>
        <v>0</v>
      </c>
      <c r="O5749" t="str" cm="1">
        <f t="array" ref="O5749">_xlfn.IFS(I5749&lt;600, "Very Poor",I5749&lt;650,"Poor",I5749&lt;700,"Fair",I5749&lt;750,"Good",I5749&gt;=750,"Excellent")</f>
        <v>Good</v>
      </c>
      <c r="P5749" t="str" cm="1">
        <f t="array" ref="P5749">_xlfn.IFS(F5749&lt;30000,"Low",F5749&lt;60000,"Lower Middle",F5749&lt;100000, "Upper Middle",F5749&gt;=100000, "High")</f>
        <v>Upper Middle</v>
      </c>
      <c r="Q5749" t="str" cm="1">
        <f t="array" ref="Q5749">_xlfn.IFS(D5749&lt;10,"Low",D5749&lt;15,"Medium",D5749&lt;20,"High",D5749&gt;=20,"Very High")</f>
        <v>Very High</v>
      </c>
      <c r="R5749" t="str">
        <f t="shared" si="179"/>
        <v>Normal</v>
      </c>
    </row>
    <row r="5750" spans="1:18" x14ac:dyDescent="0.3">
      <c r="A5750" t="s">
        <v>5761</v>
      </c>
      <c r="B5750" s="2">
        <v>32601</v>
      </c>
      <c r="C5750" t="s">
        <v>10013</v>
      </c>
      <c r="D5750" s="1">
        <v>14.91</v>
      </c>
      <c r="E5750" t="s">
        <v>10022</v>
      </c>
      <c r="F5750" s="2">
        <v>51913</v>
      </c>
      <c r="G5750" t="s">
        <v>10038</v>
      </c>
      <c r="H5750" t="s">
        <v>10033</v>
      </c>
      <c r="I5750" s="2">
        <v>794</v>
      </c>
      <c r="J5750" s="3">
        <v>32.700000000000003</v>
      </c>
      <c r="K5750" t="s">
        <v>10034</v>
      </c>
      <c r="L5750" s="4">
        <v>43976</v>
      </c>
      <c r="M5750" t="s">
        <v>10036</v>
      </c>
      <c r="N5750">
        <f t="shared" si="178"/>
        <v>0</v>
      </c>
      <c r="O5750" t="str" cm="1">
        <f t="array" ref="O5750">_xlfn.IFS(I5750&lt;600, "Very Poor",I5750&lt;650,"Poor",I5750&lt;700,"Fair",I5750&lt;750,"Good",I5750&gt;=750,"Excellent")</f>
        <v>Excellent</v>
      </c>
      <c r="P5750" t="str" cm="1">
        <f t="array" ref="P5750">_xlfn.IFS(F5750&lt;30000,"Low",F5750&lt;60000,"Lower Middle",F5750&lt;100000, "Upper Middle",F5750&gt;=100000, "High")</f>
        <v>Lower Middle</v>
      </c>
      <c r="Q5750" t="str" cm="1">
        <f t="array" ref="Q5750">_xlfn.IFS(D5750&lt;10,"Low",D5750&lt;15,"Medium",D5750&lt;20,"High",D5750&gt;=20,"Very High")</f>
        <v>Medium</v>
      </c>
      <c r="R5750" t="str">
        <f t="shared" si="179"/>
        <v>Normal</v>
      </c>
    </row>
    <row r="5751" spans="1:18" x14ac:dyDescent="0.3">
      <c r="A5751" t="s">
        <v>5762</v>
      </c>
      <c r="B5751" s="2">
        <v>3410</v>
      </c>
      <c r="C5751" t="s">
        <v>10013</v>
      </c>
      <c r="D5751" s="1">
        <v>8.32</v>
      </c>
      <c r="E5751" t="s">
        <v>10020</v>
      </c>
      <c r="F5751" s="2">
        <v>126385</v>
      </c>
      <c r="G5751" t="s">
        <v>10039</v>
      </c>
      <c r="H5751" t="s">
        <v>10027</v>
      </c>
      <c r="I5751" s="2">
        <v>648</v>
      </c>
      <c r="J5751" s="3">
        <v>5.0999999999999996</v>
      </c>
      <c r="K5751" t="s">
        <v>10035</v>
      </c>
      <c r="L5751" s="4">
        <v>42643</v>
      </c>
      <c r="M5751" t="s">
        <v>10036</v>
      </c>
      <c r="N5751">
        <f t="shared" si="178"/>
        <v>0</v>
      </c>
      <c r="O5751" t="str" cm="1">
        <f t="array" ref="O5751">_xlfn.IFS(I5751&lt;600, "Very Poor",I5751&lt;650,"Poor",I5751&lt;700,"Fair",I5751&lt;750,"Good",I5751&gt;=750,"Excellent")</f>
        <v>Poor</v>
      </c>
      <c r="P5751" t="str" cm="1">
        <f t="array" ref="P5751">_xlfn.IFS(F5751&lt;30000,"Low",F5751&lt;60000,"Lower Middle",F5751&lt;100000, "Upper Middle",F5751&gt;=100000, "High")</f>
        <v>High</v>
      </c>
      <c r="Q5751" t="str" cm="1">
        <f t="array" ref="Q5751">_xlfn.IFS(D5751&lt;10,"Low",D5751&lt;15,"Medium",D5751&lt;20,"High",D5751&gt;=20,"Very High")</f>
        <v>Low</v>
      </c>
      <c r="R5751" t="str">
        <f t="shared" si="179"/>
        <v>Normal</v>
      </c>
    </row>
    <row r="5752" spans="1:18" x14ac:dyDescent="0.3">
      <c r="A5752" t="s">
        <v>5763</v>
      </c>
      <c r="B5752" s="2">
        <v>2820</v>
      </c>
      <c r="C5752" t="s">
        <v>10013</v>
      </c>
      <c r="D5752" s="1">
        <v>8.18</v>
      </c>
      <c r="E5752" t="s">
        <v>10024</v>
      </c>
      <c r="F5752" s="2">
        <v>122645</v>
      </c>
      <c r="G5752" t="s">
        <v>10039</v>
      </c>
      <c r="H5752" t="s">
        <v>10026</v>
      </c>
      <c r="I5752" s="2">
        <v>835</v>
      </c>
      <c r="J5752" s="3">
        <v>17</v>
      </c>
      <c r="K5752" t="s">
        <v>10034</v>
      </c>
      <c r="L5752" s="4">
        <v>42950</v>
      </c>
      <c r="M5752" t="s">
        <v>10036</v>
      </c>
      <c r="N5752">
        <f t="shared" si="178"/>
        <v>0</v>
      </c>
      <c r="O5752" t="str" cm="1">
        <f t="array" ref="O5752">_xlfn.IFS(I5752&lt;600, "Very Poor",I5752&lt;650,"Poor",I5752&lt;700,"Fair",I5752&lt;750,"Good",I5752&gt;=750,"Excellent")</f>
        <v>Excellent</v>
      </c>
      <c r="P5752" t="str" cm="1">
        <f t="array" ref="P5752">_xlfn.IFS(F5752&lt;30000,"Low",F5752&lt;60000,"Lower Middle",F5752&lt;100000, "Upper Middle",F5752&gt;=100000, "High")</f>
        <v>High</v>
      </c>
      <c r="Q5752" t="str" cm="1">
        <f t="array" ref="Q5752">_xlfn.IFS(D5752&lt;10,"Low",D5752&lt;15,"Medium",D5752&lt;20,"High",D5752&gt;=20,"Very High")</f>
        <v>Low</v>
      </c>
      <c r="R5752" t="str">
        <f t="shared" si="179"/>
        <v>Normal</v>
      </c>
    </row>
    <row r="5753" spans="1:18" x14ac:dyDescent="0.3">
      <c r="A5753" t="s">
        <v>5764</v>
      </c>
      <c r="B5753" s="2">
        <v>36289</v>
      </c>
      <c r="C5753" t="s">
        <v>10013</v>
      </c>
      <c r="D5753" s="1">
        <v>13.06</v>
      </c>
      <c r="E5753" t="s">
        <v>10020</v>
      </c>
      <c r="F5753" s="2">
        <v>84270</v>
      </c>
      <c r="G5753" t="s">
        <v>10039</v>
      </c>
      <c r="H5753" t="s">
        <v>10027</v>
      </c>
      <c r="I5753" s="2">
        <v>841</v>
      </c>
      <c r="J5753" s="3">
        <v>37.5</v>
      </c>
      <c r="K5753" t="s">
        <v>10035</v>
      </c>
      <c r="L5753" s="4">
        <v>42318</v>
      </c>
      <c r="M5753" t="s">
        <v>10036</v>
      </c>
      <c r="N5753">
        <f t="shared" si="178"/>
        <v>0</v>
      </c>
      <c r="O5753" t="str" cm="1">
        <f t="array" ref="O5753">_xlfn.IFS(I5753&lt;600, "Very Poor",I5753&lt;650,"Poor",I5753&lt;700,"Fair",I5753&lt;750,"Good",I5753&gt;=750,"Excellent")</f>
        <v>Excellent</v>
      </c>
      <c r="P5753" t="str" cm="1">
        <f t="array" ref="P5753">_xlfn.IFS(F5753&lt;30000,"Low",F5753&lt;60000,"Lower Middle",F5753&lt;100000, "Upper Middle",F5753&gt;=100000, "High")</f>
        <v>Upper Middle</v>
      </c>
      <c r="Q5753" t="str" cm="1">
        <f t="array" ref="Q5753">_xlfn.IFS(D5753&lt;10,"Low",D5753&lt;15,"Medium",D5753&lt;20,"High",D5753&gt;=20,"Very High")</f>
        <v>Medium</v>
      </c>
      <c r="R5753" t="str">
        <f t="shared" si="179"/>
        <v>Normal</v>
      </c>
    </row>
    <row r="5754" spans="1:18" x14ac:dyDescent="0.3">
      <c r="A5754" t="s">
        <v>5765</v>
      </c>
      <c r="B5754" s="2">
        <v>39650</v>
      </c>
      <c r="C5754" t="s">
        <v>10013</v>
      </c>
      <c r="D5754" s="1">
        <v>23.68</v>
      </c>
      <c r="E5754" t="s">
        <v>10020</v>
      </c>
      <c r="F5754" s="2">
        <v>126450</v>
      </c>
      <c r="G5754" t="s">
        <v>10039</v>
      </c>
      <c r="H5754" t="s">
        <v>10033</v>
      </c>
      <c r="I5754" s="2">
        <v>726</v>
      </c>
      <c r="J5754" s="3">
        <v>31.6</v>
      </c>
      <c r="K5754" t="s">
        <v>10034</v>
      </c>
      <c r="L5754" s="4">
        <v>42306</v>
      </c>
      <c r="M5754" t="s">
        <v>10037</v>
      </c>
      <c r="N5754">
        <f t="shared" si="178"/>
        <v>1</v>
      </c>
      <c r="O5754" t="str" cm="1">
        <f t="array" ref="O5754">_xlfn.IFS(I5754&lt;600, "Very Poor",I5754&lt;650,"Poor",I5754&lt;700,"Fair",I5754&lt;750,"Good",I5754&gt;=750,"Excellent")</f>
        <v>Good</v>
      </c>
      <c r="P5754" t="str" cm="1">
        <f t="array" ref="P5754">_xlfn.IFS(F5754&lt;30000,"Low",F5754&lt;60000,"Lower Middle",F5754&lt;100000, "Upper Middle",F5754&gt;=100000, "High")</f>
        <v>High</v>
      </c>
      <c r="Q5754" t="str" cm="1">
        <f t="array" ref="Q5754">_xlfn.IFS(D5754&lt;10,"Low",D5754&lt;15,"Medium",D5754&lt;20,"High",D5754&gt;=20,"Very High")</f>
        <v>Very High</v>
      </c>
      <c r="R5754" t="str">
        <f t="shared" si="179"/>
        <v>Normal</v>
      </c>
    </row>
    <row r="5755" spans="1:18" x14ac:dyDescent="0.3">
      <c r="A5755" t="s">
        <v>5766</v>
      </c>
      <c r="B5755" s="2">
        <v>35635</v>
      </c>
      <c r="C5755" t="s">
        <v>10013</v>
      </c>
      <c r="D5755" s="1">
        <v>5.64</v>
      </c>
      <c r="E5755" t="s">
        <v>10021</v>
      </c>
      <c r="F5755" s="2">
        <v>53239</v>
      </c>
      <c r="G5755" t="s">
        <v>10040</v>
      </c>
      <c r="H5755" t="s">
        <v>10033</v>
      </c>
      <c r="I5755" s="2">
        <v>594</v>
      </c>
      <c r="J5755" s="3">
        <v>19</v>
      </c>
      <c r="K5755" t="s">
        <v>10035</v>
      </c>
      <c r="L5755" s="4">
        <v>43384</v>
      </c>
      <c r="M5755" t="s">
        <v>10036</v>
      </c>
      <c r="N5755">
        <f t="shared" si="178"/>
        <v>0</v>
      </c>
      <c r="O5755" t="str" cm="1">
        <f t="array" ref="O5755">_xlfn.IFS(I5755&lt;600, "Very Poor",I5755&lt;650,"Poor",I5755&lt;700,"Fair",I5755&lt;750,"Good",I5755&gt;=750,"Excellent")</f>
        <v>Very Poor</v>
      </c>
      <c r="P5755" t="str" cm="1">
        <f t="array" ref="P5755">_xlfn.IFS(F5755&lt;30000,"Low",F5755&lt;60000,"Lower Middle",F5755&lt;100000, "Upper Middle",F5755&gt;=100000, "High")</f>
        <v>Lower Middle</v>
      </c>
      <c r="Q5755" t="str" cm="1">
        <f t="array" ref="Q5755">_xlfn.IFS(D5755&lt;10,"Low",D5755&lt;15,"Medium",D5755&lt;20,"High",D5755&gt;=20,"Very High")</f>
        <v>Low</v>
      </c>
      <c r="R5755" t="str">
        <f t="shared" si="179"/>
        <v>Normal</v>
      </c>
    </row>
    <row r="5756" spans="1:18" x14ac:dyDescent="0.3">
      <c r="A5756" t="s">
        <v>5767</v>
      </c>
      <c r="B5756" s="2">
        <v>8465</v>
      </c>
      <c r="C5756" t="s">
        <v>10013</v>
      </c>
      <c r="D5756" s="1">
        <v>11.44</v>
      </c>
      <c r="E5756" t="s">
        <v>10019</v>
      </c>
      <c r="F5756" s="2">
        <v>84610</v>
      </c>
      <c r="G5756" t="s">
        <v>10040</v>
      </c>
      <c r="H5756" t="s">
        <v>10033</v>
      </c>
      <c r="I5756" s="2">
        <v>756</v>
      </c>
      <c r="J5756" s="3">
        <v>37.5</v>
      </c>
      <c r="K5756" t="s">
        <v>10035</v>
      </c>
      <c r="L5756" s="4">
        <v>43106</v>
      </c>
      <c r="M5756" t="s">
        <v>10036</v>
      </c>
      <c r="N5756">
        <f t="shared" si="178"/>
        <v>0</v>
      </c>
      <c r="O5756" t="str" cm="1">
        <f t="array" ref="O5756">_xlfn.IFS(I5756&lt;600, "Very Poor",I5756&lt;650,"Poor",I5756&lt;700,"Fair",I5756&lt;750,"Good",I5756&gt;=750,"Excellent")</f>
        <v>Excellent</v>
      </c>
      <c r="P5756" t="str" cm="1">
        <f t="array" ref="P5756">_xlfn.IFS(F5756&lt;30000,"Low",F5756&lt;60000,"Lower Middle",F5756&lt;100000, "Upper Middle",F5756&gt;=100000, "High")</f>
        <v>Upper Middle</v>
      </c>
      <c r="Q5756" t="str" cm="1">
        <f t="array" ref="Q5756">_xlfn.IFS(D5756&lt;10,"Low",D5756&lt;15,"Medium",D5756&lt;20,"High",D5756&gt;=20,"Very High")</f>
        <v>Medium</v>
      </c>
      <c r="R5756" t="str">
        <f t="shared" si="179"/>
        <v>Normal</v>
      </c>
    </row>
    <row r="5757" spans="1:18" x14ac:dyDescent="0.3">
      <c r="A5757" t="s">
        <v>5768</v>
      </c>
      <c r="B5757" s="2">
        <v>33439</v>
      </c>
      <c r="C5757" t="s">
        <v>10013</v>
      </c>
      <c r="D5757" s="1">
        <v>9.06</v>
      </c>
      <c r="E5757" t="s">
        <v>10018</v>
      </c>
      <c r="F5757" s="2">
        <v>73569</v>
      </c>
      <c r="G5757" t="s">
        <v>10039</v>
      </c>
      <c r="H5757" t="s">
        <v>10030</v>
      </c>
      <c r="I5757" s="2">
        <v>661</v>
      </c>
      <c r="J5757" s="3">
        <v>36.5</v>
      </c>
      <c r="K5757" t="s">
        <v>10034</v>
      </c>
      <c r="L5757" s="4">
        <v>42156</v>
      </c>
      <c r="M5757" t="s">
        <v>10036</v>
      </c>
      <c r="N5757">
        <f t="shared" si="178"/>
        <v>0</v>
      </c>
      <c r="O5757" t="str" cm="1">
        <f t="array" ref="O5757">_xlfn.IFS(I5757&lt;600, "Very Poor",I5757&lt;650,"Poor",I5757&lt;700,"Fair",I5757&lt;750,"Good",I5757&gt;=750,"Excellent")</f>
        <v>Fair</v>
      </c>
      <c r="P5757" t="str" cm="1">
        <f t="array" ref="P5757">_xlfn.IFS(F5757&lt;30000,"Low",F5757&lt;60000,"Lower Middle",F5757&lt;100000, "Upper Middle",F5757&gt;=100000, "High")</f>
        <v>Upper Middle</v>
      </c>
      <c r="Q5757" t="str" cm="1">
        <f t="array" ref="Q5757">_xlfn.IFS(D5757&lt;10,"Low",D5757&lt;15,"Medium",D5757&lt;20,"High",D5757&gt;=20,"Very High")</f>
        <v>Low</v>
      </c>
      <c r="R5757" t="str">
        <f t="shared" si="179"/>
        <v>Normal</v>
      </c>
    </row>
    <row r="5758" spans="1:18" x14ac:dyDescent="0.3">
      <c r="A5758" t="s">
        <v>5769</v>
      </c>
      <c r="B5758" s="2">
        <v>28314</v>
      </c>
      <c r="C5758" t="s">
        <v>10014</v>
      </c>
      <c r="D5758" s="1">
        <v>28.91</v>
      </c>
      <c r="E5758" t="s">
        <v>10019</v>
      </c>
      <c r="F5758" s="2">
        <v>114348</v>
      </c>
      <c r="G5758" t="s">
        <v>10040</v>
      </c>
      <c r="H5758" t="s">
        <v>10027</v>
      </c>
      <c r="I5758" s="2">
        <v>753</v>
      </c>
      <c r="J5758" s="3">
        <v>6.8</v>
      </c>
      <c r="K5758" t="s">
        <v>10034</v>
      </c>
      <c r="L5758" s="4">
        <v>42726</v>
      </c>
      <c r="M5758" t="s">
        <v>10036</v>
      </c>
      <c r="N5758">
        <f t="shared" si="178"/>
        <v>0</v>
      </c>
      <c r="O5758" t="str" cm="1">
        <f t="array" ref="O5758">_xlfn.IFS(I5758&lt;600, "Very Poor",I5758&lt;650,"Poor",I5758&lt;700,"Fair",I5758&lt;750,"Good",I5758&gt;=750,"Excellent")</f>
        <v>Excellent</v>
      </c>
      <c r="P5758" t="str" cm="1">
        <f t="array" ref="P5758">_xlfn.IFS(F5758&lt;30000,"Low",F5758&lt;60000,"Lower Middle",F5758&lt;100000, "Upper Middle",F5758&gt;=100000, "High")</f>
        <v>High</v>
      </c>
      <c r="Q5758" t="str" cm="1">
        <f t="array" ref="Q5758">_xlfn.IFS(D5758&lt;10,"Low",D5758&lt;15,"Medium",D5758&lt;20,"High",D5758&gt;=20,"Very High")</f>
        <v>Very High</v>
      </c>
      <c r="R5758" t="str">
        <f t="shared" si="179"/>
        <v>Normal</v>
      </c>
    </row>
    <row r="5759" spans="1:18" x14ac:dyDescent="0.3">
      <c r="A5759" t="s">
        <v>5770</v>
      </c>
      <c r="B5759" s="2">
        <v>20583</v>
      </c>
      <c r="C5759" t="s">
        <v>10013</v>
      </c>
      <c r="D5759" s="1">
        <v>22.63</v>
      </c>
      <c r="E5759" t="s">
        <v>10023</v>
      </c>
      <c r="F5759" s="2">
        <v>121484</v>
      </c>
      <c r="G5759" t="s">
        <v>10040</v>
      </c>
      <c r="H5759" t="s">
        <v>10031</v>
      </c>
      <c r="I5759" s="2">
        <v>630</v>
      </c>
      <c r="J5759" s="3">
        <v>9.5</v>
      </c>
      <c r="K5759" t="s">
        <v>10035</v>
      </c>
      <c r="L5759" s="4">
        <v>43848</v>
      </c>
      <c r="M5759" t="s">
        <v>10037</v>
      </c>
      <c r="N5759">
        <f t="shared" si="178"/>
        <v>1</v>
      </c>
      <c r="O5759" t="str" cm="1">
        <f t="array" ref="O5759">_xlfn.IFS(I5759&lt;600, "Very Poor",I5759&lt;650,"Poor",I5759&lt;700,"Fair",I5759&lt;750,"Good",I5759&gt;=750,"Excellent")</f>
        <v>Poor</v>
      </c>
      <c r="P5759" t="str" cm="1">
        <f t="array" ref="P5759">_xlfn.IFS(F5759&lt;30000,"Low",F5759&lt;60000,"Lower Middle",F5759&lt;100000, "Upper Middle",F5759&gt;=100000, "High")</f>
        <v>High</v>
      </c>
      <c r="Q5759" t="str" cm="1">
        <f t="array" ref="Q5759">_xlfn.IFS(D5759&lt;10,"Low",D5759&lt;15,"Medium",D5759&lt;20,"High",D5759&gt;=20,"Very High")</f>
        <v>Very High</v>
      </c>
      <c r="R5759" t="str">
        <f t="shared" si="179"/>
        <v>High Risk</v>
      </c>
    </row>
    <row r="5760" spans="1:18" x14ac:dyDescent="0.3">
      <c r="A5760" t="s">
        <v>5771</v>
      </c>
      <c r="B5760" s="2">
        <v>28155</v>
      </c>
      <c r="C5760" t="s">
        <v>10013</v>
      </c>
      <c r="D5760" s="1">
        <v>10.83</v>
      </c>
      <c r="E5760" t="s">
        <v>10024</v>
      </c>
      <c r="F5760" s="2">
        <v>96088</v>
      </c>
      <c r="G5760" t="s">
        <v>10039</v>
      </c>
      <c r="H5760" t="s">
        <v>10030</v>
      </c>
      <c r="I5760" s="2">
        <v>846</v>
      </c>
      <c r="J5760" s="3">
        <v>18.600000000000001</v>
      </c>
      <c r="K5760" t="s">
        <v>10035</v>
      </c>
      <c r="L5760" s="4">
        <v>43617</v>
      </c>
      <c r="M5760" t="s">
        <v>10036</v>
      </c>
      <c r="N5760">
        <f t="shared" si="178"/>
        <v>0</v>
      </c>
      <c r="O5760" t="str" cm="1">
        <f t="array" ref="O5760">_xlfn.IFS(I5760&lt;600, "Very Poor",I5760&lt;650,"Poor",I5760&lt;700,"Fair",I5760&lt;750,"Good",I5760&gt;=750,"Excellent")</f>
        <v>Excellent</v>
      </c>
      <c r="P5760" t="str" cm="1">
        <f t="array" ref="P5760">_xlfn.IFS(F5760&lt;30000,"Low",F5760&lt;60000,"Lower Middle",F5760&lt;100000, "Upper Middle",F5760&gt;=100000, "High")</f>
        <v>Upper Middle</v>
      </c>
      <c r="Q5760" t="str" cm="1">
        <f t="array" ref="Q5760">_xlfn.IFS(D5760&lt;10,"Low",D5760&lt;15,"Medium",D5760&lt;20,"High",D5760&gt;=20,"Very High")</f>
        <v>Medium</v>
      </c>
      <c r="R5760" t="str">
        <f t="shared" si="179"/>
        <v>Normal</v>
      </c>
    </row>
    <row r="5761" spans="1:18" x14ac:dyDescent="0.3">
      <c r="A5761" t="s">
        <v>5772</v>
      </c>
      <c r="B5761" s="2">
        <v>39871</v>
      </c>
      <c r="C5761" t="s">
        <v>10013</v>
      </c>
      <c r="D5761" s="1">
        <v>10.19</v>
      </c>
      <c r="E5761" t="s">
        <v>10017</v>
      </c>
      <c r="F5761" s="2">
        <v>60584</v>
      </c>
      <c r="G5761" t="s">
        <v>10039</v>
      </c>
      <c r="H5761" t="s">
        <v>10026</v>
      </c>
      <c r="I5761" s="2">
        <v>583</v>
      </c>
      <c r="J5761" s="3">
        <v>37.5</v>
      </c>
      <c r="K5761" t="s">
        <v>10035</v>
      </c>
      <c r="L5761" s="4">
        <v>43957</v>
      </c>
      <c r="M5761" t="s">
        <v>10037</v>
      </c>
      <c r="N5761">
        <f t="shared" si="178"/>
        <v>1</v>
      </c>
      <c r="O5761" t="str" cm="1">
        <f t="array" ref="O5761">_xlfn.IFS(I5761&lt;600, "Very Poor",I5761&lt;650,"Poor",I5761&lt;700,"Fair",I5761&lt;750,"Good",I5761&gt;=750,"Excellent")</f>
        <v>Very Poor</v>
      </c>
      <c r="P5761" t="str" cm="1">
        <f t="array" ref="P5761">_xlfn.IFS(F5761&lt;30000,"Low",F5761&lt;60000,"Lower Middle",F5761&lt;100000, "Upper Middle",F5761&gt;=100000, "High")</f>
        <v>Upper Middle</v>
      </c>
      <c r="Q5761" t="str" cm="1">
        <f t="array" ref="Q5761">_xlfn.IFS(D5761&lt;10,"Low",D5761&lt;15,"Medium",D5761&lt;20,"High",D5761&gt;=20,"Very High")</f>
        <v>Medium</v>
      </c>
      <c r="R5761" t="str">
        <f t="shared" si="179"/>
        <v>Normal</v>
      </c>
    </row>
    <row r="5762" spans="1:18" x14ac:dyDescent="0.3">
      <c r="A5762" t="s">
        <v>5773</v>
      </c>
      <c r="B5762" s="2">
        <v>13197</v>
      </c>
      <c r="C5762" t="s">
        <v>10013</v>
      </c>
      <c r="D5762" s="1">
        <v>26.45</v>
      </c>
      <c r="E5762" t="s">
        <v>10018</v>
      </c>
      <c r="F5762" s="2">
        <v>70296</v>
      </c>
      <c r="G5762" t="s">
        <v>10039</v>
      </c>
      <c r="H5762" t="s">
        <v>10027</v>
      </c>
      <c r="I5762" s="2">
        <v>836</v>
      </c>
      <c r="J5762" s="3">
        <v>34.5</v>
      </c>
      <c r="K5762" t="s">
        <v>10035</v>
      </c>
      <c r="L5762" s="4">
        <v>42185</v>
      </c>
      <c r="M5762" t="s">
        <v>10037</v>
      </c>
      <c r="N5762">
        <f t="shared" si="178"/>
        <v>1</v>
      </c>
      <c r="O5762" t="str" cm="1">
        <f t="array" ref="O5762">_xlfn.IFS(I5762&lt;600, "Very Poor",I5762&lt;650,"Poor",I5762&lt;700,"Fair",I5762&lt;750,"Good",I5762&gt;=750,"Excellent")</f>
        <v>Excellent</v>
      </c>
      <c r="P5762" t="str" cm="1">
        <f t="array" ref="P5762">_xlfn.IFS(F5762&lt;30000,"Low",F5762&lt;60000,"Lower Middle",F5762&lt;100000, "Upper Middle",F5762&gt;=100000, "High")</f>
        <v>Upper Middle</v>
      </c>
      <c r="Q5762" t="str" cm="1">
        <f t="array" ref="Q5762">_xlfn.IFS(D5762&lt;10,"Low",D5762&lt;15,"Medium",D5762&lt;20,"High",D5762&gt;=20,"Very High")</f>
        <v>Very High</v>
      </c>
      <c r="R5762" t="str">
        <f t="shared" si="179"/>
        <v>Normal</v>
      </c>
    </row>
    <row r="5763" spans="1:18" x14ac:dyDescent="0.3">
      <c r="A5763" t="s">
        <v>5774</v>
      </c>
      <c r="B5763" s="2">
        <v>30511</v>
      </c>
      <c r="C5763" t="s">
        <v>10013</v>
      </c>
      <c r="D5763" s="1">
        <v>9.76</v>
      </c>
      <c r="E5763" t="s">
        <v>10025</v>
      </c>
      <c r="F5763" s="2">
        <v>36482</v>
      </c>
      <c r="G5763" t="s">
        <v>10038</v>
      </c>
      <c r="H5763" t="s">
        <v>10031</v>
      </c>
      <c r="I5763" s="2">
        <v>588</v>
      </c>
      <c r="J5763" s="3">
        <v>6.7</v>
      </c>
      <c r="K5763" t="s">
        <v>10034</v>
      </c>
      <c r="L5763" s="4">
        <v>42793</v>
      </c>
      <c r="M5763" t="s">
        <v>10037</v>
      </c>
      <c r="N5763">
        <f t="shared" ref="N5763:N5826" si="180">IF(M5763="Charged Off",1,0)</f>
        <v>1</v>
      </c>
      <c r="O5763" t="str" cm="1">
        <f t="array" ref="O5763">_xlfn.IFS(I5763&lt;600, "Very Poor",I5763&lt;650,"Poor",I5763&lt;700,"Fair",I5763&lt;750,"Good",I5763&gt;=750,"Excellent")</f>
        <v>Very Poor</v>
      </c>
      <c r="P5763" t="str" cm="1">
        <f t="array" ref="P5763">_xlfn.IFS(F5763&lt;30000,"Low",F5763&lt;60000,"Lower Middle",F5763&lt;100000, "Upper Middle",F5763&gt;=100000, "High")</f>
        <v>Lower Middle</v>
      </c>
      <c r="Q5763" t="str" cm="1">
        <f t="array" ref="Q5763">_xlfn.IFS(D5763&lt;10,"Low",D5763&lt;15,"Medium",D5763&lt;20,"High",D5763&gt;=20,"Very High")</f>
        <v>Low</v>
      </c>
      <c r="R5763" t="str">
        <f t="shared" ref="R5763:R5826" si="181">IF(AND(I5763&lt;650,D5763&gt;15), "High Risk", "Normal")</f>
        <v>Normal</v>
      </c>
    </row>
    <row r="5764" spans="1:18" x14ac:dyDescent="0.3">
      <c r="A5764" t="s">
        <v>5775</v>
      </c>
      <c r="B5764" s="2">
        <v>16424</v>
      </c>
      <c r="C5764" t="s">
        <v>10014</v>
      </c>
      <c r="D5764" s="1">
        <v>29.93</v>
      </c>
      <c r="E5764" t="s">
        <v>10022</v>
      </c>
      <c r="F5764" s="2">
        <v>138337</v>
      </c>
      <c r="G5764" t="s">
        <v>10039</v>
      </c>
      <c r="H5764" t="s">
        <v>10029</v>
      </c>
      <c r="I5764" s="2">
        <v>836</v>
      </c>
      <c r="J5764" s="3">
        <v>22.9</v>
      </c>
      <c r="K5764" t="s">
        <v>10034</v>
      </c>
      <c r="L5764" s="4">
        <v>42236</v>
      </c>
      <c r="M5764" t="s">
        <v>10036</v>
      </c>
      <c r="N5764">
        <f t="shared" si="180"/>
        <v>0</v>
      </c>
      <c r="O5764" t="str" cm="1">
        <f t="array" ref="O5764">_xlfn.IFS(I5764&lt;600, "Very Poor",I5764&lt;650,"Poor",I5764&lt;700,"Fair",I5764&lt;750,"Good",I5764&gt;=750,"Excellent")</f>
        <v>Excellent</v>
      </c>
      <c r="P5764" t="str" cm="1">
        <f t="array" ref="P5764">_xlfn.IFS(F5764&lt;30000,"Low",F5764&lt;60000,"Lower Middle",F5764&lt;100000, "Upper Middle",F5764&gt;=100000, "High")</f>
        <v>High</v>
      </c>
      <c r="Q5764" t="str" cm="1">
        <f t="array" ref="Q5764">_xlfn.IFS(D5764&lt;10,"Low",D5764&lt;15,"Medium",D5764&lt;20,"High",D5764&gt;=20,"Very High")</f>
        <v>Very High</v>
      </c>
      <c r="R5764" t="str">
        <f t="shared" si="181"/>
        <v>Normal</v>
      </c>
    </row>
    <row r="5765" spans="1:18" x14ac:dyDescent="0.3">
      <c r="A5765" t="s">
        <v>5776</v>
      </c>
      <c r="B5765" s="2">
        <v>1240</v>
      </c>
      <c r="C5765" t="s">
        <v>10014</v>
      </c>
      <c r="D5765" s="1">
        <v>12.06</v>
      </c>
      <c r="E5765" t="s">
        <v>10016</v>
      </c>
      <c r="F5765" s="2">
        <v>86029</v>
      </c>
      <c r="G5765" t="s">
        <v>10039</v>
      </c>
      <c r="H5765" t="s">
        <v>10026</v>
      </c>
      <c r="I5765" s="2">
        <v>727</v>
      </c>
      <c r="J5765" s="3">
        <v>30.2</v>
      </c>
      <c r="K5765" t="s">
        <v>10035</v>
      </c>
      <c r="L5765" s="4">
        <v>43315</v>
      </c>
      <c r="M5765" t="s">
        <v>10036</v>
      </c>
      <c r="N5765">
        <f t="shared" si="180"/>
        <v>0</v>
      </c>
      <c r="O5765" t="str" cm="1">
        <f t="array" ref="O5765">_xlfn.IFS(I5765&lt;600, "Very Poor",I5765&lt;650,"Poor",I5765&lt;700,"Fair",I5765&lt;750,"Good",I5765&gt;=750,"Excellent")</f>
        <v>Good</v>
      </c>
      <c r="P5765" t="str" cm="1">
        <f t="array" ref="P5765">_xlfn.IFS(F5765&lt;30000,"Low",F5765&lt;60000,"Lower Middle",F5765&lt;100000, "Upper Middle",F5765&gt;=100000, "High")</f>
        <v>Upper Middle</v>
      </c>
      <c r="Q5765" t="str" cm="1">
        <f t="array" ref="Q5765">_xlfn.IFS(D5765&lt;10,"Low",D5765&lt;15,"Medium",D5765&lt;20,"High",D5765&gt;=20,"Very High")</f>
        <v>Medium</v>
      </c>
      <c r="R5765" t="str">
        <f t="shared" si="181"/>
        <v>Normal</v>
      </c>
    </row>
    <row r="5766" spans="1:18" x14ac:dyDescent="0.3">
      <c r="A5766" t="s">
        <v>5777</v>
      </c>
      <c r="B5766" s="2">
        <v>5631</v>
      </c>
      <c r="C5766" t="s">
        <v>10013</v>
      </c>
      <c r="D5766" s="1">
        <v>7.11</v>
      </c>
      <c r="E5766" t="s">
        <v>10018</v>
      </c>
      <c r="F5766" s="2">
        <v>115375</v>
      </c>
      <c r="G5766" t="s">
        <v>10039</v>
      </c>
      <c r="H5766" t="s">
        <v>10027</v>
      </c>
      <c r="I5766" s="2">
        <v>771</v>
      </c>
      <c r="J5766" s="3">
        <v>14.7</v>
      </c>
      <c r="K5766" t="s">
        <v>10035</v>
      </c>
      <c r="L5766" s="4">
        <v>42499</v>
      </c>
      <c r="M5766" t="s">
        <v>10036</v>
      </c>
      <c r="N5766">
        <f t="shared" si="180"/>
        <v>0</v>
      </c>
      <c r="O5766" t="str" cm="1">
        <f t="array" ref="O5766">_xlfn.IFS(I5766&lt;600, "Very Poor",I5766&lt;650,"Poor",I5766&lt;700,"Fair",I5766&lt;750,"Good",I5766&gt;=750,"Excellent")</f>
        <v>Excellent</v>
      </c>
      <c r="P5766" t="str" cm="1">
        <f t="array" ref="P5766">_xlfn.IFS(F5766&lt;30000,"Low",F5766&lt;60000,"Lower Middle",F5766&lt;100000, "Upper Middle",F5766&gt;=100000, "High")</f>
        <v>High</v>
      </c>
      <c r="Q5766" t="str" cm="1">
        <f t="array" ref="Q5766">_xlfn.IFS(D5766&lt;10,"Low",D5766&lt;15,"Medium",D5766&lt;20,"High",D5766&gt;=20,"Very High")</f>
        <v>Low</v>
      </c>
      <c r="R5766" t="str">
        <f t="shared" si="181"/>
        <v>Normal</v>
      </c>
    </row>
    <row r="5767" spans="1:18" x14ac:dyDescent="0.3">
      <c r="A5767" t="s">
        <v>5778</v>
      </c>
      <c r="B5767" s="2">
        <v>10599</v>
      </c>
      <c r="C5767" t="s">
        <v>10014</v>
      </c>
      <c r="D5767" s="1">
        <v>22.27</v>
      </c>
      <c r="E5767" t="s">
        <v>10019</v>
      </c>
      <c r="F5767" s="2">
        <v>22157</v>
      </c>
      <c r="G5767" t="s">
        <v>10038</v>
      </c>
      <c r="H5767" t="s">
        <v>10031</v>
      </c>
      <c r="I5767" s="2">
        <v>703</v>
      </c>
      <c r="J5767" s="3">
        <v>30.3</v>
      </c>
      <c r="K5767" t="s">
        <v>10035</v>
      </c>
      <c r="L5767" s="4">
        <v>44105</v>
      </c>
      <c r="M5767" t="s">
        <v>10037</v>
      </c>
      <c r="N5767">
        <f t="shared" si="180"/>
        <v>1</v>
      </c>
      <c r="O5767" t="str" cm="1">
        <f t="array" ref="O5767">_xlfn.IFS(I5767&lt;600, "Very Poor",I5767&lt;650,"Poor",I5767&lt;700,"Fair",I5767&lt;750,"Good",I5767&gt;=750,"Excellent")</f>
        <v>Good</v>
      </c>
      <c r="P5767" t="str" cm="1">
        <f t="array" ref="P5767">_xlfn.IFS(F5767&lt;30000,"Low",F5767&lt;60000,"Lower Middle",F5767&lt;100000, "Upper Middle",F5767&gt;=100000, "High")</f>
        <v>Low</v>
      </c>
      <c r="Q5767" t="str" cm="1">
        <f t="array" ref="Q5767">_xlfn.IFS(D5767&lt;10,"Low",D5767&lt;15,"Medium",D5767&lt;20,"High",D5767&gt;=20,"Very High")</f>
        <v>Very High</v>
      </c>
      <c r="R5767" t="str">
        <f t="shared" si="181"/>
        <v>Normal</v>
      </c>
    </row>
    <row r="5768" spans="1:18" x14ac:dyDescent="0.3">
      <c r="A5768" t="s">
        <v>5779</v>
      </c>
      <c r="B5768" s="2">
        <v>25658</v>
      </c>
      <c r="C5768" t="s">
        <v>10013</v>
      </c>
      <c r="D5768" s="1">
        <v>20.239999999999998</v>
      </c>
      <c r="E5768" t="s">
        <v>10017</v>
      </c>
      <c r="F5768" s="2">
        <v>122883</v>
      </c>
      <c r="G5768" t="s">
        <v>10039</v>
      </c>
      <c r="H5768" t="s">
        <v>10031</v>
      </c>
      <c r="I5768" s="2">
        <v>783</v>
      </c>
      <c r="J5768" s="3">
        <v>17.899999999999999</v>
      </c>
      <c r="K5768" t="s">
        <v>10035</v>
      </c>
      <c r="L5768" s="4">
        <v>43825</v>
      </c>
      <c r="M5768" t="s">
        <v>10036</v>
      </c>
      <c r="N5768">
        <f t="shared" si="180"/>
        <v>0</v>
      </c>
      <c r="O5768" t="str" cm="1">
        <f t="array" ref="O5768">_xlfn.IFS(I5768&lt;600, "Very Poor",I5768&lt;650,"Poor",I5768&lt;700,"Fair",I5768&lt;750,"Good",I5768&gt;=750,"Excellent")</f>
        <v>Excellent</v>
      </c>
      <c r="P5768" t="str" cm="1">
        <f t="array" ref="P5768">_xlfn.IFS(F5768&lt;30000,"Low",F5768&lt;60000,"Lower Middle",F5768&lt;100000, "Upper Middle",F5768&gt;=100000, "High")</f>
        <v>High</v>
      </c>
      <c r="Q5768" t="str" cm="1">
        <f t="array" ref="Q5768">_xlfn.IFS(D5768&lt;10,"Low",D5768&lt;15,"Medium",D5768&lt;20,"High",D5768&gt;=20,"Very High")</f>
        <v>Very High</v>
      </c>
      <c r="R5768" t="str">
        <f t="shared" si="181"/>
        <v>Normal</v>
      </c>
    </row>
    <row r="5769" spans="1:18" x14ac:dyDescent="0.3">
      <c r="A5769" t="s">
        <v>5780</v>
      </c>
      <c r="B5769" s="2">
        <v>38845</v>
      </c>
      <c r="C5769" t="s">
        <v>10013</v>
      </c>
      <c r="D5769" s="1">
        <v>30</v>
      </c>
      <c r="E5769" t="s">
        <v>10015</v>
      </c>
      <c r="F5769" s="2">
        <v>136865</v>
      </c>
      <c r="G5769" t="s">
        <v>10040</v>
      </c>
      <c r="H5769" t="s">
        <v>10029</v>
      </c>
      <c r="I5769" s="2">
        <v>664</v>
      </c>
      <c r="J5769" s="3">
        <v>14.6</v>
      </c>
      <c r="K5769" t="s">
        <v>10035</v>
      </c>
      <c r="L5769" s="4">
        <v>43762</v>
      </c>
      <c r="M5769" t="s">
        <v>10036</v>
      </c>
      <c r="N5769">
        <f t="shared" si="180"/>
        <v>0</v>
      </c>
      <c r="O5769" t="str" cm="1">
        <f t="array" ref="O5769">_xlfn.IFS(I5769&lt;600, "Very Poor",I5769&lt;650,"Poor",I5769&lt;700,"Fair",I5769&lt;750,"Good",I5769&gt;=750,"Excellent")</f>
        <v>Fair</v>
      </c>
      <c r="P5769" t="str" cm="1">
        <f t="array" ref="P5769">_xlfn.IFS(F5769&lt;30000,"Low",F5769&lt;60000,"Lower Middle",F5769&lt;100000, "Upper Middle",F5769&gt;=100000, "High")</f>
        <v>High</v>
      </c>
      <c r="Q5769" t="str" cm="1">
        <f t="array" ref="Q5769">_xlfn.IFS(D5769&lt;10,"Low",D5769&lt;15,"Medium",D5769&lt;20,"High",D5769&gt;=20,"Very High")</f>
        <v>Very High</v>
      </c>
      <c r="R5769" t="str">
        <f t="shared" si="181"/>
        <v>Normal</v>
      </c>
    </row>
    <row r="5770" spans="1:18" x14ac:dyDescent="0.3">
      <c r="A5770" t="s">
        <v>5781</v>
      </c>
      <c r="B5770" s="2">
        <v>33574</v>
      </c>
      <c r="C5770" t="s">
        <v>10013</v>
      </c>
      <c r="D5770" s="1">
        <v>25.05</v>
      </c>
      <c r="E5770" t="s">
        <v>10025</v>
      </c>
      <c r="F5770" s="2">
        <v>127919</v>
      </c>
      <c r="G5770" t="s">
        <v>10040</v>
      </c>
      <c r="H5770" t="s">
        <v>10029</v>
      </c>
      <c r="I5770" s="2">
        <v>737</v>
      </c>
      <c r="J5770" s="3">
        <v>18.7</v>
      </c>
      <c r="K5770" t="s">
        <v>10035</v>
      </c>
      <c r="L5770" s="4">
        <v>43890</v>
      </c>
      <c r="M5770" t="s">
        <v>10036</v>
      </c>
      <c r="N5770">
        <f t="shared" si="180"/>
        <v>0</v>
      </c>
      <c r="O5770" t="str" cm="1">
        <f t="array" ref="O5770">_xlfn.IFS(I5770&lt;600, "Very Poor",I5770&lt;650,"Poor",I5770&lt;700,"Fair",I5770&lt;750,"Good",I5770&gt;=750,"Excellent")</f>
        <v>Good</v>
      </c>
      <c r="P5770" t="str" cm="1">
        <f t="array" ref="P5770">_xlfn.IFS(F5770&lt;30000,"Low",F5770&lt;60000,"Lower Middle",F5770&lt;100000, "Upper Middle",F5770&gt;=100000, "High")</f>
        <v>High</v>
      </c>
      <c r="Q5770" t="str" cm="1">
        <f t="array" ref="Q5770">_xlfn.IFS(D5770&lt;10,"Low",D5770&lt;15,"Medium",D5770&lt;20,"High",D5770&gt;=20,"Very High")</f>
        <v>Very High</v>
      </c>
      <c r="R5770" t="str">
        <f t="shared" si="181"/>
        <v>Normal</v>
      </c>
    </row>
    <row r="5771" spans="1:18" x14ac:dyDescent="0.3">
      <c r="A5771" t="s">
        <v>5782</v>
      </c>
      <c r="B5771" s="2">
        <v>37536</v>
      </c>
      <c r="C5771" t="s">
        <v>10013</v>
      </c>
      <c r="D5771" s="1">
        <v>15.72</v>
      </c>
      <c r="E5771" t="s">
        <v>10019</v>
      </c>
      <c r="F5771" s="2">
        <v>98663</v>
      </c>
      <c r="G5771" t="s">
        <v>10040</v>
      </c>
      <c r="H5771" t="s">
        <v>10028</v>
      </c>
      <c r="I5771" s="2">
        <v>602</v>
      </c>
      <c r="J5771" s="3">
        <v>38.299999999999997</v>
      </c>
      <c r="K5771" t="s">
        <v>10034</v>
      </c>
      <c r="L5771" s="4">
        <v>42763</v>
      </c>
      <c r="M5771" t="s">
        <v>10037</v>
      </c>
      <c r="N5771">
        <f t="shared" si="180"/>
        <v>1</v>
      </c>
      <c r="O5771" t="str" cm="1">
        <f t="array" ref="O5771">_xlfn.IFS(I5771&lt;600, "Very Poor",I5771&lt;650,"Poor",I5771&lt;700,"Fair",I5771&lt;750,"Good",I5771&gt;=750,"Excellent")</f>
        <v>Poor</v>
      </c>
      <c r="P5771" t="str" cm="1">
        <f t="array" ref="P5771">_xlfn.IFS(F5771&lt;30000,"Low",F5771&lt;60000,"Lower Middle",F5771&lt;100000, "Upper Middle",F5771&gt;=100000, "High")</f>
        <v>Upper Middle</v>
      </c>
      <c r="Q5771" t="str" cm="1">
        <f t="array" ref="Q5771">_xlfn.IFS(D5771&lt;10,"Low",D5771&lt;15,"Medium",D5771&lt;20,"High",D5771&gt;=20,"Very High")</f>
        <v>High</v>
      </c>
      <c r="R5771" t="str">
        <f t="shared" si="181"/>
        <v>High Risk</v>
      </c>
    </row>
    <row r="5772" spans="1:18" x14ac:dyDescent="0.3">
      <c r="A5772" t="s">
        <v>5783</v>
      </c>
      <c r="B5772" s="2">
        <v>8995</v>
      </c>
      <c r="C5772" t="s">
        <v>10013</v>
      </c>
      <c r="D5772" s="1">
        <v>21.92</v>
      </c>
      <c r="E5772" t="s">
        <v>10022</v>
      </c>
      <c r="F5772" s="2">
        <v>61465</v>
      </c>
      <c r="G5772" t="s">
        <v>10039</v>
      </c>
      <c r="H5772" t="s">
        <v>10033</v>
      </c>
      <c r="I5772" s="2">
        <v>699</v>
      </c>
      <c r="J5772" s="3">
        <v>36.700000000000003</v>
      </c>
      <c r="K5772" t="s">
        <v>10035</v>
      </c>
      <c r="L5772" s="4">
        <v>43135</v>
      </c>
      <c r="M5772" t="s">
        <v>10037</v>
      </c>
      <c r="N5772">
        <f t="shared" si="180"/>
        <v>1</v>
      </c>
      <c r="O5772" t="str" cm="1">
        <f t="array" ref="O5772">_xlfn.IFS(I5772&lt;600, "Very Poor",I5772&lt;650,"Poor",I5772&lt;700,"Fair",I5772&lt;750,"Good",I5772&gt;=750,"Excellent")</f>
        <v>Fair</v>
      </c>
      <c r="P5772" t="str" cm="1">
        <f t="array" ref="P5772">_xlfn.IFS(F5772&lt;30000,"Low",F5772&lt;60000,"Lower Middle",F5772&lt;100000, "Upper Middle",F5772&gt;=100000, "High")</f>
        <v>Upper Middle</v>
      </c>
      <c r="Q5772" t="str" cm="1">
        <f t="array" ref="Q5772">_xlfn.IFS(D5772&lt;10,"Low",D5772&lt;15,"Medium",D5772&lt;20,"High",D5772&gt;=20,"Very High")</f>
        <v>Very High</v>
      </c>
      <c r="R5772" t="str">
        <f t="shared" si="181"/>
        <v>Normal</v>
      </c>
    </row>
    <row r="5773" spans="1:18" x14ac:dyDescent="0.3">
      <c r="A5773" t="s">
        <v>5784</v>
      </c>
      <c r="B5773" s="2">
        <v>26186</v>
      </c>
      <c r="C5773" t="s">
        <v>10013</v>
      </c>
      <c r="D5773" s="1">
        <v>25.45</v>
      </c>
      <c r="E5773" t="s">
        <v>10023</v>
      </c>
      <c r="F5773" s="2">
        <v>76064</v>
      </c>
      <c r="G5773" t="s">
        <v>10039</v>
      </c>
      <c r="H5773" t="s">
        <v>10033</v>
      </c>
      <c r="I5773" s="2">
        <v>635</v>
      </c>
      <c r="J5773" s="3">
        <v>37</v>
      </c>
      <c r="K5773" t="s">
        <v>10035</v>
      </c>
      <c r="L5773" s="4">
        <v>43619</v>
      </c>
      <c r="M5773" t="s">
        <v>10037</v>
      </c>
      <c r="N5773">
        <f t="shared" si="180"/>
        <v>1</v>
      </c>
      <c r="O5773" t="str" cm="1">
        <f t="array" ref="O5773">_xlfn.IFS(I5773&lt;600, "Very Poor",I5773&lt;650,"Poor",I5773&lt;700,"Fair",I5773&lt;750,"Good",I5773&gt;=750,"Excellent")</f>
        <v>Poor</v>
      </c>
      <c r="P5773" t="str" cm="1">
        <f t="array" ref="P5773">_xlfn.IFS(F5773&lt;30000,"Low",F5773&lt;60000,"Lower Middle",F5773&lt;100000, "Upper Middle",F5773&gt;=100000, "High")</f>
        <v>Upper Middle</v>
      </c>
      <c r="Q5773" t="str" cm="1">
        <f t="array" ref="Q5773">_xlfn.IFS(D5773&lt;10,"Low",D5773&lt;15,"Medium",D5773&lt;20,"High",D5773&gt;=20,"Very High")</f>
        <v>Very High</v>
      </c>
      <c r="R5773" t="str">
        <f t="shared" si="181"/>
        <v>High Risk</v>
      </c>
    </row>
    <row r="5774" spans="1:18" x14ac:dyDescent="0.3">
      <c r="A5774" t="s">
        <v>5785</v>
      </c>
      <c r="B5774" s="2">
        <v>30245</v>
      </c>
      <c r="C5774" t="s">
        <v>10013</v>
      </c>
      <c r="D5774" s="1">
        <v>17.84</v>
      </c>
      <c r="E5774" t="s">
        <v>10018</v>
      </c>
      <c r="F5774" s="2">
        <v>98033</v>
      </c>
      <c r="G5774" t="s">
        <v>10039</v>
      </c>
      <c r="H5774" t="s">
        <v>10030</v>
      </c>
      <c r="I5774" s="2">
        <v>581</v>
      </c>
      <c r="J5774" s="3">
        <v>37.1</v>
      </c>
      <c r="K5774" t="s">
        <v>10034</v>
      </c>
      <c r="L5774" s="4">
        <v>42335</v>
      </c>
      <c r="M5774" t="s">
        <v>10037</v>
      </c>
      <c r="N5774">
        <f t="shared" si="180"/>
        <v>1</v>
      </c>
      <c r="O5774" t="str" cm="1">
        <f t="array" ref="O5774">_xlfn.IFS(I5774&lt;600, "Very Poor",I5774&lt;650,"Poor",I5774&lt;700,"Fair",I5774&lt;750,"Good",I5774&gt;=750,"Excellent")</f>
        <v>Very Poor</v>
      </c>
      <c r="P5774" t="str" cm="1">
        <f t="array" ref="P5774">_xlfn.IFS(F5774&lt;30000,"Low",F5774&lt;60000,"Lower Middle",F5774&lt;100000, "Upper Middle",F5774&gt;=100000, "High")</f>
        <v>Upper Middle</v>
      </c>
      <c r="Q5774" t="str" cm="1">
        <f t="array" ref="Q5774">_xlfn.IFS(D5774&lt;10,"Low",D5774&lt;15,"Medium",D5774&lt;20,"High",D5774&gt;=20,"Very High")</f>
        <v>High</v>
      </c>
      <c r="R5774" t="str">
        <f t="shared" si="181"/>
        <v>High Risk</v>
      </c>
    </row>
    <row r="5775" spans="1:18" x14ac:dyDescent="0.3">
      <c r="A5775" t="s">
        <v>5786</v>
      </c>
      <c r="B5775" s="2">
        <v>23813</v>
      </c>
      <c r="C5775" t="s">
        <v>10013</v>
      </c>
      <c r="D5775" s="1">
        <v>11.82</v>
      </c>
      <c r="E5775" t="s">
        <v>10021</v>
      </c>
      <c r="F5775" s="2">
        <v>83221</v>
      </c>
      <c r="G5775" t="s">
        <v>10040</v>
      </c>
      <c r="H5775" t="s">
        <v>10031</v>
      </c>
      <c r="I5775" s="2">
        <v>795</v>
      </c>
      <c r="J5775" s="3">
        <v>11.2</v>
      </c>
      <c r="K5775" t="s">
        <v>10034</v>
      </c>
      <c r="L5775" s="4">
        <v>43571</v>
      </c>
      <c r="M5775" t="s">
        <v>10036</v>
      </c>
      <c r="N5775">
        <f t="shared" si="180"/>
        <v>0</v>
      </c>
      <c r="O5775" t="str" cm="1">
        <f t="array" ref="O5775">_xlfn.IFS(I5775&lt;600, "Very Poor",I5775&lt;650,"Poor",I5775&lt;700,"Fair",I5775&lt;750,"Good",I5775&gt;=750,"Excellent")</f>
        <v>Excellent</v>
      </c>
      <c r="P5775" t="str" cm="1">
        <f t="array" ref="P5775">_xlfn.IFS(F5775&lt;30000,"Low",F5775&lt;60000,"Lower Middle",F5775&lt;100000, "Upper Middle",F5775&gt;=100000, "High")</f>
        <v>Upper Middle</v>
      </c>
      <c r="Q5775" t="str" cm="1">
        <f t="array" ref="Q5775">_xlfn.IFS(D5775&lt;10,"Low",D5775&lt;15,"Medium",D5775&lt;20,"High",D5775&gt;=20,"Very High")</f>
        <v>Medium</v>
      </c>
      <c r="R5775" t="str">
        <f t="shared" si="181"/>
        <v>Normal</v>
      </c>
    </row>
    <row r="5776" spans="1:18" x14ac:dyDescent="0.3">
      <c r="A5776" t="s">
        <v>5787</v>
      </c>
      <c r="B5776" s="2">
        <v>14276</v>
      </c>
      <c r="C5776" t="s">
        <v>10013</v>
      </c>
      <c r="D5776" s="1">
        <v>10.25</v>
      </c>
      <c r="E5776" t="s">
        <v>10019</v>
      </c>
      <c r="F5776" s="2">
        <v>94088</v>
      </c>
      <c r="G5776" t="s">
        <v>10040</v>
      </c>
      <c r="H5776" t="s">
        <v>10026</v>
      </c>
      <c r="I5776" s="2">
        <v>612</v>
      </c>
      <c r="J5776" s="3">
        <v>36.4</v>
      </c>
      <c r="K5776" t="s">
        <v>10035</v>
      </c>
      <c r="L5776" s="4">
        <v>44114</v>
      </c>
      <c r="M5776" t="s">
        <v>10037</v>
      </c>
      <c r="N5776">
        <f t="shared" si="180"/>
        <v>1</v>
      </c>
      <c r="O5776" t="str" cm="1">
        <f t="array" ref="O5776">_xlfn.IFS(I5776&lt;600, "Very Poor",I5776&lt;650,"Poor",I5776&lt;700,"Fair",I5776&lt;750,"Good",I5776&gt;=750,"Excellent")</f>
        <v>Poor</v>
      </c>
      <c r="P5776" t="str" cm="1">
        <f t="array" ref="P5776">_xlfn.IFS(F5776&lt;30000,"Low",F5776&lt;60000,"Lower Middle",F5776&lt;100000, "Upper Middle",F5776&gt;=100000, "High")</f>
        <v>Upper Middle</v>
      </c>
      <c r="Q5776" t="str" cm="1">
        <f t="array" ref="Q5776">_xlfn.IFS(D5776&lt;10,"Low",D5776&lt;15,"Medium",D5776&lt;20,"High",D5776&gt;=20,"Very High")</f>
        <v>Medium</v>
      </c>
      <c r="R5776" t="str">
        <f t="shared" si="181"/>
        <v>Normal</v>
      </c>
    </row>
    <row r="5777" spans="1:18" x14ac:dyDescent="0.3">
      <c r="A5777" t="s">
        <v>5788</v>
      </c>
      <c r="B5777" s="2">
        <v>20989</v>
      </c>
      <c r="C5777" t="s">
        <v>10013</v>
      </c>
      <c r="D5777" s="1">
        <v>12.38</v>
      </c>
      <c r="E5777" t="s">
        <v>10017</v>
      </c>
      <c r="F5777" s="2">
        <v>126649</v>
      </c>
      <c r="G5777" t="s">
        <v>10038</v>
      </c>
      <c r="H5777" t="s">
        <v>10033</v>
      </c>
      <c r="I5777" s="2">
        <v>828</v>
      </c>
      <c r="J5777" s="3">
        <v>12.4</v>
      </c>
      <c r="K5777" t="s">
        <v>10035</v>
      </c>
      <c r="L5777" s="4">
        <v>43322</v>
      </c>
      <c r="M5777" t="s">
        <v>10036</v>
      </c>
      <c r="N5777">
        <f t="shared" si="180"/>
        <v>0</v>
      </c>
      <c r="O5777" t="str" cm="1">
        <f t="array" ref="O5777">_xlfn.IFS(I5777&lt;600, "Very Poor",I5777&lt;650,"Poor",I5777&lt;700,"Fair",I5777&lt;750,"Good",I5777&gt;=750,"Excellent")</f>
        <v>Excellent</v>
      </c>
      <c r="P5777" t="str" cm="1">
        <f t="array" ref="P5777">_xlfn.IFS(F5777&lt;30000,"Low",F5777&lt;60000,"Lower Middle",F5777&lt;100000, "Upper Middle",F5777&gt;=100000, "High")</f>
        <v>High</v>
      </c>
      <c r="Q5777" t="str" cm="1">
        <f t="array" ref="Q5777">_xlfn.IFS(D5777&lt;10,"Low",D5777&lt;15,"Medium",D5777&lt;20,"High",D5777&gt;=20,"Very High")</f>
        <v>Medium</v>
      </c>
      <c r="R5777" t="str">
        <f t="shared" si="181"/>
        <v>Normal</v>
      </c>
    </row>
    <row r="5778" spans="1:18" x14ac:dyDescent="0.3">
      <c r="A5778" t="s">
        <v>5789</v>
      </c>
      <c r="B5778" s="2">
        <v>13746</v>
      </c>
      <c r="C5778" t="s">
        <v>10013</v>
      </c>
      <c r="D5778" s="1">
        <v>26.2</v>
      </c>
      <c r="E5778" t="s">
        <v>10023</v>
      </c>
      <c r="F5778" s="2">
        <v>44491</v>
      </c>
      <c r="G5778" t="s">
        <v>10039</v>
      </c>
      <c r="H5778" t="s">
        <v>10029</v>
      </c>
      <c r="I5778" s="2">
        <v>816</v>
      </c>
      <c r="J5778" s="3">
        <v>34.299999999999997</v>
      </c>
      <c r="K5778" t="s">
        <v>10035</v>
      </c>
      <c r="L5778" s="4">
        <v>42590</v>
      </c>
      <c r="M5778" t="s">
        <v>10037</v>
      </c>
      <c r="N5778">
        <f t="shared" si="180"/>
        <v>1</v>
      </c>
      <c r="O5778" t="str" cm="1">
        <f t="array" ref="O5778">_xlfn.IFS(I5778&lt;600, "Very Poor",I5778&lt;650,"Poor",I5778&lt;700,"Fair",I5778&lt;750,"Good",I5778&gt;=750,"Excellent")</f>
        <v>Excellent</v>
      </c>
      <c r="P5778" t="str" cm="1">
        <f t="array" ref="P5778">_xlfn.IFS(F5778&lt;30000,"Low",F5778&lt;60000,"Lower Middle",F5778&lt;100000, "Upper Middle",F5778&gt;=100000, "High")</f>
        <v>Lower Middle</v>
      </c>
      <c r="Q5778" t="str" cm="1">
        <f t="array" ref="Q5778">_xlfn.IFS(D5778&lt;10,"Low",D5778&lt;15,"Medium",D5778&lt;20,"High",D5778&gt;=20,"Very High")</f>
        <v>Very High</v>
      </c>
      <c r="R5778" t="str">
        <f t="shared" si="181"/>
        <v>Normal</v>
      </c>
    </row>
    <row r="5779" spans="1:18" x14ac:dyDescent="0.3">
      <c r="A5779" t="s">
        <v>5790</v>
      </c>
      <c r="B5779" s="2">
        <v>19557</v>
      </c>
      <c r="C5779" t="s">
        <v>10013</v>
      </c>
      <c r="D5779" s="1">
        <v>14.51</v>
      </c>
      <c r="E5779" t="s">
        <v>10022</v>
      </c>
      <c r="F5779" s="2">
        <v>101540</v>
      </c>
      <c r="G5779" t="s">
        <v>10040</v>
      </c>
      <c r="H5779" t="s">
        <v>10029</v>
      </c>
      <c r="I5779" s="2">
        <v>687</v>
      </c>
      <c r="J5779" s="3">
        <v>24</v>
      </c>
      <c r="K5779" t="s">
        <v>10034</v>
      </c>
      <c r="L5779" s="4">
        <v>43390</v>
      </c>
      <c r="M5779" t="s">
        <v>10036</v>
      </c>
      <c r="N5779">
        <f t="shared" si="180"/>
        <v>0</v>
      </c>
      <c r="O5779" t="str" cm="1">
        <f t="array" ref="O5779">_xlfn.IFS(I5779&lt;600, "Very Poor",I5779&lt;650,"Poor",I5779&lt;700,"Fair",I5779&lt;750,"Good",I5779&gt;=750,"Excellent")</f>
        <v>Fair</v>
      </c>
      <c r="P5779" t="str" cm="1">
        <f t="array" ref="P5779">_xlfn.IFS(F5779&lt;30000,"Low",F5779&lt;60000,"Lower Middle",F5779&lt;100000, "Upper Middle",F5779&gt;=100000, "High")</f>
        <v>High</v>
      </c>
      <c r="Q5779" t="str" cm="1">
        <f t="array" ref="Q5779">_xlfn.IFS(D5779&lt;10,"Low",D5779&lt;15,"Medium",D5779&lt;20,"High",D5779&gt;=20,"Very High")</f>
        <v>Medium</v>
      </c>
      <c r="R5779" t="str">
        <f t="shared" si="181"/>
        <v>Normal</v>
      </c>
    </row>
    <row r="5780" spans="1:18" x14ac:dyDescent="0.3">
      <c r="A5780" t="s">
        <v>5791</v>
      </c>
      <c r="B5780" s="2">
        <v>29060</v>
      </c>
      <c r="C5780" t="s">
        <v>10013</v>
      </c>
      <c r="D5780" s="1">
        <v>12.17</v>
      </c>
      <c r="E5780" t="s">
        <v>10020</v>
      </c>
      <c r="F5780" s="2">
        <v>102452</v>
      </c>
      <c r="G5780" t="s">
        <v>10040</v>
      </c>
      <c r="H5780" t="s">
        <v>10028</v>
      </c>
      <c r="I5780" s="2">
        <v>741</v>
      </c>
      <c r="J5780" s="3">
        <v>13.4</v>
      </c>
      <c r="K5780" t="s">
        <v>10035</v>
      </c>
      <c r="L5780" s="4">
        <v>44195</v>
      </c>
      <c r="M5780" t="s">
        <v>10036</v>
      </c>
      <c r="N5780">
        <f t="shared" si="180"/>
        <v>0</v>
      </c>
      <c r="O5780" t="str" cm="1">
        <f t="array" ref="O5780">_xlfn.IFS(I5780&lt;600, "Very Poor",I5780&lt;650,"Poor",I5780&lt;700,"Fair",I5780&lt;750,"Good",I5780&gt;=750,"Excellent")</f>
        <v>Good</v>
      </c>
      <c r="P5780" t="str" cm="1">
        <f t="array" ref="P5780">_xlfn.IFS(F5780&lt;30000,"Low",F5780&lt;60000,"Lower Middle",F5780&lt;100000, "Upper Middle",F5780&gt;=100000, "High")</f>
        <v>High</v>
      </c>
      <c r="Q5780" t="str" cm="1">
        <f t="array" ref="Q5780">_xlfn.IFS(D5780&lt;10,"Low",D5780&lt;15,"Medium",D5780&lt;20,"High",D5780&gt;=20,"Very High")</f>
        <v>Medium</v>
      </c>
      <c r="R5780" t="str">
        <f t="shared" si="181"/>
        <v>Normal</v>
      </c>
    </row>
    <row r="5781" spans="1:18" x14ac:dyDescent="0.3">
      <c r="A5781" t="s">
        <v>5792</v>
      </c>
      <c r="B5781" s="2">
        <v>7568</v>
      </c>
      <c r="C5781" t="s">
        <v>10014</v>
      </c>
      <c r="D5781" s="1">
        <v>25.15</v>
      </c>
      <c r="E5781" t="s">
        <v>10016</v>
      </c>
      <c r="F5781" s="2">
        <v>74818</v>
      </c>
      <c r="G5781" t="s">
        <v>10040</v>
      </c>
      <c r="H5781" t="s">
        <v>10026</v>
      </c>
      <c r="I5781" s="2">
        <v>727</v>
      </c>
      <c r="J5781" s="3">
        <v>18.899999999999999</v>
      </c>
      <c r="K5781" t="s">
        <v>10034</v>
      </c>
      <c r="L5781" s="4">
        <v>42976</v>
      </c>
      <c r="M5781" t="s">
        <v>10036</v>
      </c>
      <c r="N5781">
        <f t="shared" si="180"/>
        <v>0</v>
      </c>
      <c r="O5781" t="str" cm="1">
        <f t="array" ref="O5781">_xlfn.IFS(I5781&lt;600, "Very Poor",I5781&lt;650,"Poor",I5781&lt;700,"Fair",I5781&lt;750,"Good",I5781&gt;=750,"Excellent")</f>
        <v>Good</v>
      </c>
      <c r="P5781" t="str" cm="1">
        <f t="array" ref="P5781">_xlfn.IFS(F5781&lt;30000,"Low",F5781&lt;60000,"Lower Middle",F5781&lt;100000, "Upper Middle",F5781&gt;=100000, "High")</f>
        <v>Upper Middle</v>
      </c>
      <c r="Q5781" t="str" cm="1">
        <f t="array" ref="Q5781">_xlfn.IFS(D5781&lt;10,"Low",D5781&lt;15,"Medium",D5781&lt;20,"High",D5781&gt;=20,"Very High")</f>
        <v>Very High</v>
      </c>
      <c r="R5781" t="str">
        <f t="shared" si="181"/>
        <v>Normal</v>
      </c>
    </row>
    <row r="5782" spans="1:18" x14ac:dyDescent="0.3">
      <c r="A5782" t="s">
        <v>5793</v>
      </c>
      <c r="B5782" s="2">
        <v>36369</v>
      </c>
      <c r="C5782" t="s">
        <v>10013</v>
      </c>
      <c r="D5782" s="1">
        <v>5.8</v>
      </c>
      <c r="E5782" t="s">
        <v>10015</v>
      </c>
      <c r="F5782" s="2">
        <v>101255</v>
      </c>
      <c r="G5782" t="s">
        <v>10038</v>
      </c>
      <c r="H5782" t="s">
        <v>10028</v>
      </c>
      <c r="I5782" s="2">
        <v>685</v>
      </c>
      <c r="J5782" s="3">
        <v>20.2</v>
      </c>
      <c r="K5782" t="s">
        <v>10034</v>
      </c>
      <c r="L5782" s="4">
        <v>43784</v>
      </c>
      <c r="M5782" t="s">
        <v>10036</v>
      </c>
      <c r="N5782">
        <f t="shared" si="180"/>
        <v>0</v>
      </c>
      <c r="O5782" t="str" cm="1">
        <f t="array" ref="O5782">_xlfn.IFS(I5782&lt;600, "Very Poor",I5782&lt;650,"Poor",I5782&lt;700,"Fair",I5782&lt;750,"Good",I5782&gt;=750,"Excellent")</f>
        <v>Fair</v>
      </c>
      <c r="P5782" t="str" cm="1">
        <f t="array" ref="P5782">_xlfn.IFS(F5782&lt;30000,"Low",F5782&lt;60000,"Lower Middle",F5782&lt;100000, "Upper Middle",F5782&gt;=100000, "High")</f>
        <v>High</v>
      </c>
      <c r="Q5782" t="str" cm="1">
        <f t="array" ref="Q5782">_xlfn.IFS(D5782&lt;10,"Low",D5782&lt;15,"Medium",D5782&lt;20,"High",D5782&gt;=20,"Very High")</f>
        <v>Low</v>
      </c>
      <c r="R5782" t="str">
        <f t="shared" si="181"/>
        <v>Normal</v>
      </c>
    </row>
    <row r="5783" spans="1:18" x14ac:dyDescent="0.3">
      <c r="A5783" t="s">
        <v>5794</v>
      </c>
      <c r="B5783" s="2">
        <v>20041</v>
      </c>
      <c r="C5783" t="s">
        <v>10014</v>
      </c>
      <c r="D5783" s="1">
        <v>19.850000000000001</v>
      </c>
      <c r="E5783" t="s">
        <v>10024</v>
      </c>
      <c r="F5783" s="2">
        <v>62971</v>
      </c>
      <c r="G5783" t="s">
        <v>10038</v>
      </c>
      <c r="H5783" t="s">
        <v>10029</v>
      </c>
      <c r="I5783" s="2">
        <v>610</v>
      </c>
      <c r="J5783" s="3">
        <v>30.7</v>
      </c>
      <c r="K5783" t="s">
        <v>10034</v>
      </c>
      <c r="L5783" s="4">
        <v>44168</v>
      </c>
      <c r="M5783" t="s">
        <v>10037</v>
      </c>
      <c r="N5783">
        <f t="shared" si="180"/>
        <v>1</v>
      </c>
      <c r="O5783" t="str" cm="1">
        <f t="array" ref="O5783">_xlfn.IFS(I5783&lt;600, "Very Poor",I5783&lt;650,"Poor",I5783&lt;700,"Fair",I5783&lt;750,"Good",I5783&gt;=750,"Excellent")</f>
        <v>Poor</v>
      </c>
      <c r="P5783" t="str" cm="1">
        <f t="array" ref="P5783">_xlfn.IFS(F5783&lt;30000,"Low",F5783&lt;60000,"Lower Middle",F5783&lt;100000, "Upper Middle",F5783&gt;=100000, "High")</f>
        <v>Upper Middle</v>
      </c>
      <c r="Q5783" t="str" cm="1">
        <f t="array" ref="Q5783">_xlfn.IFS(D5783&lt;10,"Low",D5783&lt;15,"Medium",D5783&lt;20,"High",D5783&gt;=20,"Very High")</f>
        <v>High</v>
      </c>
      <c r="R5783" t="str">
        <f t="shared" si="181"/>
        <v>High Risk</v>
      </c>
    </row>
    <row r="5784" spans="1:18" x14ac:dyDescent="0.3">
      <c r="A5784" t="s">
        <v>5795</v>
      </c>
      <c r="B5784" s="2">
        <v>7080</v>
      </c>
      <c r="C5784" t="s">
        <v>10013</v>
      </c>
      <c r="D5784" s="1">
        <v>26.84</v>
      </c>
      <c r="E5784" t="s">
        <v>10021</v>
      </c>
      <c r="F5784" s="2">
        <v>55125</v>
      </c>
      <c r="G5784" t="s">
        <v>10038</v>
      </c>
      <c r="H5784" t="s">
        <v>10033</v>
      </c>
      <c r="I5784" s="2">
        <v>837</v>
      </c>
      <c r="J5784" s="3">
        <v>26.2</v>
      </c>
      <c r="K5784" t="s">
        <v>10035</v>
      </c>
      <c r="L5784" s="4">
        <v>43609</v>
      </c>
      <c r="M5784" t="s">
        <v>10037</v>
      </c>
      <c r="N5784">
        <f t="shared" si="180"/>
        <v>1</v>
      </c>
      <c r="O5784" t="str" cm="1">
        <f t="array" ref="O5784">_xlfn.IFS(I5784&lt;600, "Very Poor",I5784&lt;650,"Poor",I5784&lt;700,"Fair",I5784&lt;750,"Good",I5784&gt;=750,"Excellent")</f>
        <v>Excellent</v>
      </c>
      <c r="P5784" t="str" cm="1">
        <f t="array" ref="P5784">_xlfn.IFS(F5784&lt;30000,"Low",F5784&lt;60000,"Lower Middle",F5784&lt;100000, "Upper Middle",F5784&gt;=100000, "High")</f>
        <v>Lower Middle</v>
      </c>
      <c r="Q5784" t="str" cm="1">
        <f t="array" ref="Q5784">_xlfn.IFS(D5784&lt;10,"Low",D5784&lt;15,"Medium",D5784&lt;20,"High",D5784&gt;=20,"Very High")</f>
        <v>Very High</v>
      </c>
      <c r="R5784" t="str">
        <f t="shared" si="181"/>
        <v>Normal</v>
      </c>
    </row>
    <row r="5785" spans="1:18" x14ac:dyDescent="0.3">
      <c r="A5785" t="s">
        <v>5796</v>
      </c>
      <c r="B5785" s="2">
        <v>14854</v>
      </c>
      <c r="C5785" t="s">
        <v>10013</v>
      </c>
      <c r="D5785" s="1">
        <v>15.25</v>
      </c>
      <c r="E5785" t="s">
        <v>10015</v>
      </c>
      <c r="F5785" s="2">
        <v>116729</v>
      </c>
      <c r="G5785" t="s">
        <v>10040</v>
      </c>
      <c r="H5785" t="s">
        <v>10031</v>
      </c>
      <c r="I5785" s="2">
        <v>848</v>
      </c>
      <c r="J5785" s="3">
        <v>33.6</v>
      </c>
      <c r="K5785" t="s">
        <v>10035</v>
      </c>
      <c r="L5785" s="4">
        <v>43885</v>
      </c>
      <c r="M5785" t="s">
        <v>10036</v>
      </c>
      <c r="N5785">
        <f t="shared" si="180"/>
        <v>0</v>
      </c>
      <c r="O5785" t="str" cm="1">
        <f t="array" ref="O5785">_xlfn.IFS(I5785&lt;600, "Very Poor",I5785&lt;650,"Poor",I5785&lt;700,"Fair",I5785&lt;750,"Good",I5785&gt;=750,"Excellent")</f>
        <v>Excellent</v>
      </c>
      <c r="P5785" t="str" cm="1">
        <f t="array" ref="P5785">_xlfn.IFS(F5785&lt;30000,"Low",F5785&lt;60000,"Lower Middle",F5785&lt;100000, "Upper Middle",F5785&gt;=100000, "High")</f>
        <v>High</v>
      </c>
      <c r="Q5785" t="str" cm="1">
        <f t="array" ref="Q5785">_xlfn.IFS(D5785&lt;10,"Low",D5785&lt;15,"Medium",D5785&lt;20,"High",D5785&gt;=20,"Very High")</f>
        <v>High</v>
      </c>
      <c r="R5785" t="str">
        <f t="shared" si="181"/>
        <v>Normal</v>
      </c>
    </row>
    <row r="5786" spans="1:18" x14ac:dyDescent="0.3">
      <c r="A5786" t="s">
        <v>5797</v>
      </c>
      <c r="B5786" s="2">
        <v>3159</v>
      </c>
      <c r="C5786" t="s">
        <v>10014</v>
      </c>
      <c r="D5786" s="1">
        <v>11.73</v>
      </c>
      <c r="E5786" t="s">
        <v>10022</v>
      </c>
      <c r="F5786" s="2">
        <v>129279</v>
      </c>
      <c r="G5786" t="s">
        <v>10038</v>
      </c>
      <c r="H5786" t="s">
        <v>10026</v>
      </c>
      <c r="I5786" s="2">
        <v>604</v>
      </c>
      <c r="J5786" s="3">
        <v>18.899999999999999</v>
      </c>
      <c r="K5786" t="s">
        <v>10035</v>
      </c>
      <c r="L5786" s="4">
        <v>42320</v>
      </c>
      <c r="M5786" t="s">
        <v>10036</v>
      </c>
      <c r="N5786">
        <f t="shared" si="180"/>
        <v>0</v>
      </c>
      <c r="O5786" t="str" cm="1">
        <f t="array" ref="O5786">_xlfn.IFS(I5786&lt;600, "Very Poor",I5786&lt;650,"Poor",I5786&lt;700,"Fair",I5786&lt;750,"Good",I5786&gt;=750,"Excellent")</f>
        <v>Poor</v>
      </c>
      <c r="P5786" t="str" cm="1">
        <f t="array" ref="P5786">_xlfn.IFS(F5786&lt;30000,"Low",F5786&lt;60000,"Lower Middle",F5786&lt;100000, "Upper Middle",F5786&gt;=100000, "High")</f>
        <v>High</v>
      </c>
      <c r="Q5786" t="str" cm="1">
        <f t="array" ref="Q5786">_xlfn.IFS(D5786&lt;10,"Low",D5786&lt;15,"Medium",D5786&lt;20,"High",D5786&gt;=20,"Very High")</f>
        <v>Medium</v>
      </c>
      <c r="R5786" t="str">
        <f t="shared" si="181"/>
        <v>Normal</v>
      </c>
    </row>
    <row r="5787" spans="1:18" x14ac:dyDescent="0.3">
      <c r="A5787" t="s">
        <v>5798</v>
      </c>
      <c r="B5787" s="2">
        <v>28025</v>
      </c>
      <c r="C5787" t="s">
        <v>10013</v>
      </c>
      <c r="D5787" s="1">
        <v>17.29</v>
      </c>
      <c r="E5787" t="s">
        <v>10019</v>
      </c>
      <c r="F5787" s="2">
        <v>141467</v>
      </c>
      <c r="G5787" t="s">
        <v>10039</v>
      </c>
      <c r="H5787" t="s">
        <v>10030</v>
      </c>
      <c r="I5787" s="2">
        <v>607</v>
      </c>
      <c r="J5787" s="3">
        <v>31</v>
      </c>
      <c r="K5787" t="s">
        <v>10034</v>
      </c>
      <c r="L5787" s="4">
        <v>43564</v>
      </c>
      <c r="M5787" t="s">
        <v>10037</v>
      </c>
      <c r="N5787">
        <f t="shared" si="180"/>
        <v>1</v>
      </c>
      <c r="O5787" t="str" cm="1">
        <f t="array" ref="O5787">_xlfn.IFS(I5787&lt;600, "Very Poor",I5787&lt;650,"Poor",I5787&lt;700,"Fair",I5787&lt;750,"Good",I5787&gt;=750,"Excellent")</f>
        <v>Poor</v>
      </c>
      <c r="P5787" t="str" cm="1">
        <f t="array" ref="P5787">_xlfn.IFS(F5787&lt;30000,"Low",F5787&lt;60000,"Lower Middle",F5787&lt;100000, "Upper Middle",F5787&gt;=100000, "High")</f>
        <v>High</v>
      </c>
      <c r="Q5787" t="str" cm="1">
        <f t="array" ref="Q5787">_xlfn.IFS(D5787&lt;10,"Low",D5787&lt;15,"Medium",D5787&lt;20,"High",D5787&gt;=20,"Very High")</f>
        <v>High</v>
      </c>
      <c r="R5787" t="str">
        <f t="shared" si="181"/>
        <v>High Risk</v>
      </c>
    </row>
    <row r="5788" spans="1:18" x14ac:dyDescent="0.3">
      <c r="A5788" t="s">
        <v>5799</v>
      </c>
      <c r="B5788" s="2">
        <v>5368</v>
      </c>
      <c r="C5788" t="s">
        <v>10013</v>
      </c>
      <c r="D5788" s="1">
        <v>22.94</v>
      </c>
      <c r="E5788" t="s">
        <v>10021</v>
      </c>
      <c r="F5788" s="2">
        <v>66831</v>
      </c>
      <c r="G5788" t="s">
        <v>10038</v>
      </c>
      <c r="H5788" t="s">
        <v>10027</v>
      </c>
      <c r="I5788" s="2">
        <v>684</v>
      </c>
      <c r="J5788" s="3">
        <v>32.700000000000003</v>
      </c>
      <c r="K5788" t="s">
        <v>10035</v>
      </c>
      <c r="L5788" s="4">
        <v>42987</v>
      </c>
      <c r="M5788" t="s">
        <v>10037</v>
      </c>
      <c r="N5788">
        <f t="shared" si="180"/>
        <v>1</v>
      </c>
      <c r="O5788" t="str" cm="1">
        <f t="array" ref="O5788">_xlfn.IFS(I5788&lt;600, "Very Poor",I5788&lt;650,"Poor",I5788&lt;700,"Fair",I5788&lt;750,"Good",I5788&gt;=750,"Excellent")</f>
        <v>Fair</v>
      </c>
      <c r="P5788" t="str" cm="1">
        <f t="array" ref="P5788">_xlfn.IFS(F5788&lt;30000,"Low",F5788&lt;60000,"Lower Middle",F5788&lt;100000, "Upper Middle",F5788&gt;=100000, "High")</f>
        <v>Upper Middle</v>
      </c>
      <c r="Q5788" t="str" cm="1">
        <f t="array" ref="Q5788">_xlfn.IFS(D5788&lt;10,"Low",D5788&lt;15,"Medium",D5788&lt;20,"High",D5788&gt;=20,"Very High")</f>
        <v>Very High</v>
      </c>
      <c r="R5788" t="str">
        <f t="shared" si="181"/>
        <v>Normal</v>
      </c>
    </row>
    <row r="5789" spans="1:18" x14ac:dyDescent="0.3">
      <c r="A5789" t="s">
        <v>5800</v>
      </c>
      <c r="B5789" s="2">
        <v>35085</v>
      </c>
      <c r="C5789" t="s">
        <v>10013</v>
      </c>
      <c r="D5789" s="1">
        <v>17.920000000000002</v>
      </c>
      <c r="E5789" t="s">
        <v>10024</v>
      </c>
      <c r="F5789" s="2">
        <v>21969</v>
      </c>
      <c r="G5789" t="s">
        <v>10040</v>
      </c>
      <c r="H5789" t="s">
        <v>10030</v>
      </c>
      <c r="I5789" s="2">
        <v>847</v>
      </c>
      <c r="J5789" s="3">
        <v>7.2</v>
      </c>
      <c r="K5789" t="s">
        <v>10034</v>
      </c>
      <c r="L5789" s="4">
        <v>42163</v>
      </c>
      <c r="M5789" t="s">
        <v>10036</v>
      </c>
      <c r="N5789">
        <f t="shared" si="180"/>
        <v>0</v>
      </c>
      <c r="O5789" t="str" cm="1">
        <f t="array" ref="O5789">_xlfn.IFS(I5789&lt;600, "Very Poor",I5789&lt;650,"Poor",I5789&lt;700,"Fair",I5789&lt;750,"Good",I5789&gt;=750,"Excellent")</f>
        <v>Excellent</v>
      </c>
      <c r="P5789" t="str" cm="1">
        <f t="array" ref="P5789">_xlfn.IFS(F5789&lt;30000,"Low",F5789&lt;60000,"Lower Middle",F5789&lt;100000, "Upper Middle",F5789&gt;=100000, "High")</f>
        <v>Low</v>
      </c>
      <c r="Q5789" t="str" cm="1">
        <f t="array" ref="Q5789">_xlfn.IFS(D5789&lt;10,"Low",D5789&lt;15,"Medium",D5789&lt;20,"High",D5789&gt;=20,"Very High")</f>
        <v>High</v>
      </c>
      <c r="R5789" t="str">
        <f t="shared" si="181"/>
        <v>Normal</v>
      </c>
    </row>
    <row r="5790" spans="1:18" x14ac:dyDescent="0.3">
      <c r="A5790" t="s">
        <v>5801</v>
      </c>
      <c r="B5790" s="2">
        <v>28094</v>
      </c>
      <c r="C5790" t="s">
        <v>10013</v>
      </c>
      <c r="D5790" s="1">
        <v>5.19</v>
      </c>
      <c r="E5790" t="s">
        <v>10015</v>
      </c>
      <c r="F5790" s="2">
        <v>123275</v>
      </c>
      <c r="G5790" t="s">
        <v>10038</v>
      </c>
      <c r="H5790" t="s">
        <v>10030</v>
      </c>
      <c r="I5790" s="2">
        <v>792</v>
      </c>
      <c r="J5790" s="3">
        <v>18.100000000000001</v>
      </c>
      <c r="K5790" t="s">
        <v>10034</v>
      </c>
      <c r="L5790" s="4">
        <v>42817</v>
      </c>
      <c r="M5790" t="s">
        <v>10036</v>
      </c>
      <c r="N5790">
        <f t="shared" si="180"/>
        <v>0</v>
      </c>
      <c r="O5790" t="str" cm="1">
        <f t="array" ref="O5790">_xlfn.IFS(I5790&lt;600, "Very Poor",I5790&lt;650,"Poor",I5790&lt;700,"Fair",I5790&lt;750,"Good",I5790&gt;=750,"Excellent")</f>
        <v>Excellent</v>
      </c>
      <c r="P5790" t="str" cm="1">
        <f t="array" ref="P5790">_xlfn.IFS(F5790&lt;30000,"Low",F5790&lt;60000,"Lower Middle",F5790&lt;100000, "Upper Middle",F5790&gt;=100000, "High")</f>
        <v>High</v>
      </c>
      <c r="Q5790" t="str" cm="1">
        <f t="array" ref="Q5790">_xlfn.IFS(D5790&lt;10,"Low",D5790&lt;15,"Medium",D5790&lt;20,"High",D5790&gt;=20,"Very High")</f>
        <v>Low</v>
      </c>
      <c r="R5790" t="str">
        <f t="shared" si="181"/>
        <v>Normal</v>
      </c>
    </row>
    <row r="5791" spans="1:18" x14ac:dyDescent="0.3">
      <c r="A5791" t="s">
        <v>5802</v>
      </c>
      <c r="B5791" s="2">
        <v>2230</v>
      </c>
      <c r="C5791" t="s">
        <v>10013</v>
      </c>
      <c r="D5791" s="1">
        <v>6.96</v>
      </c>
      <c r="E5791" t="s">
        <v>10016</v>
      </c>
      <c r="F5791" s="2">
        <v>63307</v>
      </c>
      <c r="G5791" t="s">
        <v>10038</v>
      </c>
      <c r="H5791" t="s">
        <v>10033</v>
      </c>
      <c r="I5791" s="2">
        <v>765</v>
      </c>
      <c r="J5791" s="3">
        <v>36</v>
      </c>
      <c r="K5791" t="s">
        <v>10034</v>
      </c>
      <c r="L5791" s="4">
        <v>42415</v>
      </c>
      <c r="M5791" t="s">
        <v>10036</v>
      </c>
      <c r="N5791">
        <f t="shared" si="180"/>
        <v>0</v>
      </c>
      <c r="O5791" t="str" cm="1">
        <f t="array" ref="O5791">_xlfn.IFS(I5791&lt;600, "Very Poor",I5791&lt;650,"Poor",I5791&lt;700,"Fair",I5791&lt;750,"Good",I5791&gt;=750,"Excellent")</f>
        <v>Excellent</v>
      </c>
      <c r="P5791" t="str" cm="1">
        <f t="array" ref="P5791">_xlfn.IFS(F5791&lt;30000,"Low",F5791&lt;60000,"Lower Middle",F5791&lt;100000, "Upper Middle",F5791&gt;=100000, "High")</f>
        <v>Upper Middle</v>
      </c>
      <c r="Q5791" t="str" cm="1">
        <f t="array" ref="Q5791">_xlfn.IFS(D5791&lt;10,"Low",D5791&lt;15,"Medium",D5791&lt;20,"High",D5791&gt;=20,"Very High")</f>
        <v>Low</v>
      </c>
      <c r="R5791" t="str">
        <f t="shared" si="181"/>
        <v>Normal</v>
      </c>
    </row>
    <row r="5792" spans="1:18" x14ac:dyDescent="0.3">
      <c r="A5792" t="s">
        <v>5803</v>
      </c>
      <c r="B5792" s="2">
        <v>18517</v>
      </c>
      <c r="C5792" t="s">
        <v>10013</v>
      </c>
      <c r="D5792" s="1">
        <v>23.03</v>
      </c>
      <c r="E5792" t="s">
        <v>10016</v>
      </c>
      <c r="F5792" s="2">
        <v>32628</v>
      </c>
      <c r="G5792" t="s">
        <v>10040</v>
      </c>
      <c r="H5792" t="s">
        <v>10033</v>
      </c>
      <c r="I5792" s="2">
        <v>723</v>
      </c>
      <c r="J5792" s="3">
        <v>29.7</v>
      </c>
      <c r="K5792" t="s">
        <v>10035</v>
      </c>
      <c r="L5792" s="4">
        <v>42535</v>
      </c>
      <c r="M5792" t="s">
        <v>10037</v>
      </c>
      <c r="N5792">
        <f t="shared" si="180"/>
        <v>1</v>
      </c>
      <c r="O5792" t="str" cm="1">
        <f t="array" ref="O5792">_xlfn.IFS(I5792&lt;600, "Very Poor",I5792&lt;650,"Poor",I5792&lt;700,"Fair",I5792&lt;750,"Good",I5792&gt;=750,"Excellent")</f>
        <v>Good</v>
      </c>
      <c r="P5792" t="str" cm="1">
        <f t="array" ref="P5792">_xlfn.IFS(F5792&lt;30000,"Low",F5792&lt;60000,"Lower Middle",F5792&lt;100000, "Upper Middle",F5792&gt;=100000, "High")</f>
        <v>Lower Middle</v>
      </c>
      <c r="Q5792" t="str" cm="1">
        <f t="array" ref="Q5792">_xlfn.IFS(D5792&lt;10,"Low",D5792&lt;15,"Medium",D5792&lt;20,"High",D5792&gt;=20,"Very High")</f>
        <v>Very High</v>
      </c>
      <c r="R5792" t="str">
        <f t="shared" si="181"/>
        <v>Normal</v>
      </c>
    </row>
    <row r="5793" spans="1:18" x14ac:dyDescent="0.3">
      <c r="A5793" t="s">
        <v>5804</v>
      </c>
      <c r="B5793" s="2">
        <v>24991</v>
      </c>
      <c r="C5793" t="s">
        <v>10014</v>
      </c>
      <c r="D5793" s="1">
        <v>15</v>
      </c>
      <c r="E5793" t="s">
        <v>10019</v>
      </c>
      <c r="F5793" s="2">
        <v>141859</v>
      </c>
      <c r="G5793" t="s">
        <v>10038</v>
      </c>
      <c r="H5793" t="s">
        <v>10030</v>
      </c>
      <c r="I5793" s="2">
        <v>769</v>
      </c>
      <c r="J5793" s="3">
        <v>19.600000000000001</v>
      </c>
      <c r="K5793" t="s">
        <v>10034</v>
      </c>
      <c r="L5793" s="4">
        <v>42016</v>
      </c>
      <c r="M5793" t="s">
        <v>10036</v>
      </c>
      <c r="N5793">
        <f t="shared" si="180"/>
        <v>0</v>
      </c>
      <c r="O5793" t="str" cm="1">
        <f t="array" ref="O5793">_xlfn.IFS(I5793&lt;600, "Very Poor",I5793&lt;650,"Poor",I5793&lt;700,"Fair",I5793&lt;750,"Good",I5793&gt;=750,"Excellent")</f>
        <v>Excellent</v>
      </c>
      <c r="P5793" t="str" cm="1">
        <f t="array" ref="P5793">_xlfn.IFS(F5793&lt;30000,"Low",F5793&lt;60000,"Lower Middle",F5793&lt;100000, "Upper Middle",F5793&gt;=100000, "High")</f>
        <v>High</v>
      </c>
      <c r="Q5793" t="str" cm="1">
        <f t="array" ref="Q5793">_xlfn.IFS(D5793&lt;10,"Low",D5793&lt;15,"Medium",D5793&lt;20,"High",D5793&gt;=20,"Very High")</f>
        <v>High</v>
      </c>
      <c r="R5793" t="str">
        <f t="shared" si="181"/>
        <v>Normal</v>
      </c>
    </row>
    <row r="5794" spans="1:18" x14ac:dyDescent="0.3">
      <c r="A5794" t="s">
        <v>5805</v>
      </c>
      <c r="B5794" s="2">
        <v>2301</v>
      </c>
      <c r="C5794" t="s">
        <v>10013</v>
      </c>
      <c r="D5794" s="1">
        <v>24.62</v>
      </c>
      <c r="E5794" t="s">
        <v>10021</v>
      </c>
      <c r="F5794" s="2">
        <v>102554</v>
      </c>
      <c r="G5794" t="s">
        <v>10039</v>
      </c>
      <c r="H5794" t="s">
        <v>10026</v>
      </c>
      <c r="I5794" s="2">
        <v>653</v>
      </c>
      <c r="J5794" s="3">
        <v>11.4</v>
      </c>
      <c r="K5794" t="s">
        <v>10034</v>
      </c>
      <c r="L5794" s="4">
        <v>43371</v>
      </c>
      <c r="M5794" t="s">
        <v>10036</v>
      </c>
      <c r="N5794">
        <f t="shared" si="180"/>
        <v>0</v>
      </c>
      <c r="O5794" t="str" cm="1">
        <f t="array" ref="O5794">_xlfn.IFS(I5794&lt;600, "Very Poor",I5794&lt;650,"Poor",I5794&lt;700,"Fair",I5794&lt;750,"Good",I5794&gt;=750,"Excellent")</f>
        <v>Fair</v>
      </c>
      <c r="P5794" t="str" cm="1">
        <f t="array" ref="P5794">_xlfn.IFS(F5794&lt;30000,"Low",F5794&lt;60000,"Lower Middle",F5794&lt;100000, "Upper Middle",F5794&gt;=100000, "High")</f>
        <v>High</v>
      </c>
      <c r="Q5794" t="str" cm="1">
        <f t="array" ref="Q5794">_xlfn.IFS(D5794&lt;10,"Low",D5794&lt;15,"Medium",D5794&lt;20,"High",D5794&gt;=20,"Very High")</f>
        <v>Very High</v>
      </c>
      <c r="R5794" t="str">
        <f t="shared" si="181"/>
        <v>Normal</v>
      </c>
    </row>
    <row r="5795" spans="1:18" x14ac:dyDescent="0.3">
      <c r="A5795" t="s">
        <v>5806</v>
      </c>
      <c r="B5795" s="2">
        <v>29610</v>
      </c>
      <c r="C5795" t="s">
        <v>10013</v>
      </c>
      <c r="D5795" s="1">
        <v>21.24</v>
      </c>
      <c r="E5795" t="s">
        <v>10022</v>
      </c>
      <c r="F5795" s="2">
        <v>22601</v>
      </c>
      <c r="G5795" t="s">
        <v>10040</v>
      </c>
      <c r="H5795" t="s">
        <v>10033</v>
      </c>
      <c r="I5795" s="2">
        <v>670</v>
      </c>
      <c r="J5795" s="3">
        <v>8.4</v>
      </c>
      <c r="K5795" t="s">
        <v>10034</v>
      </c>
      <c r="L5795" s="4">
        <v>42822</v>
      </c>
      <c r="M5795" t="s">
        <v>10037</v>
      </c>
      <c r="N5795">
        <f t="shared" si="180"/>
        <v>1</v>
      </c>
      <c r="O5795" t="str" cm="1">
        <f t="array" ref="O5795">_xlfn.IFS(I5795&lt;600, "Very Poor",I5795&lt;650,"Poor",I5795&lt;700,"Fair",I5795&lt;750,"Good",I5795&gt;=750,"Excellent")</f>
        <v>Fair</v>
      </c>
      <c r="P5795" t="str" cm="1">
        <f t="array" ref="P5795">_xlfn.IFS(F5795&lt;30000,"Low",F5795&lt;60000,"Lower Middle",F5795&lt;100000, "Upper Middle",F5795&gt;=100000, "High")</f>
        <v>Low</v>
      </c>
      <c r="Q5795" t="str" cm="1">
        <f t="array" ref="Q5795">_xlfn.IFS(D5795&lt;10,"Low",D5795&lt;15,"Medium",D5795&lt;20,"High",D5795&gt;=20,"Very High")</f>
        <v>Very High</v>
      </c>
      <c r="R5795" t="str">
        <f t="shared" si="181"/>
        <v>Normal</v>
      </c>
    </row>
    <row r="5796" spans="1:18" x14ac:dyDescent="0.3">
      <c r="A5796" t="s">
        <v>5807</v>
      </c>
      <c r="B5796" s="2">
        <v>16927</v>
      </c>
      <c r="C5796" t="s">
        <v>10014</v>
      </c>
      <c r="D5796" s="1">
        <v>19.54</v>
      </c>
      <c r="E5796" t="s">
        <v>10022</v>
      </c>
      <c r="F5796" s="2">
        <v>135880</v>
      </c>
      <c r="G5796" t="s">
        <v>10039</v>
      </c>
      <c r="H5796" t="s">
        <v>10030</v>
      </c>
      <c r="I5796" s="2">
        <v>631</v>
      </c>
      <c r="J5796" s="3">
        <v>13</v>
      </c>
      <c r="K5796" t="s">
        <v>10035</v>
      </c>
      <c r="L5796" s="4">
        <v>42598</v>
      </c>
      <c r="M5796" t="s">
        <v>10037</v>
      </c>
      <c r="N5796">
        <f t="shared" si="180"/>
        <v>1</v>
      </c>
      <c r="O5796" t="str" cm="1">
        <f t="array" ref="O5796">_xlfn.IFS(I5796&lt;600, "Very Poor",I5796&lt;650,"Poor",I5796&lt;700,"Fair",I5796&lt;750,"Good",I5796&gt;=750,"Excellent")</f>
        <v>Poor</v>
      </c>
      <c r="P5796" t="str" cm="1">
        <f t="array" ref="P5796">_xlfn.IFS(F5796&lt;30000,"Low",F5796&lt;60000,"Lower Middle",F5796&lt;100000, "Upper Middle",F5796&gt;=100000, "High")</f>
        <v>High</v>
      </c>
      <c r="Q5796" t="str" cm="1">
        <f t="array" ref="Q5796">_xlfn.IFS(D5796&lt;10,"Low",D5796&lt;15,"Medium",D5796&lt;20,"High",D5796&gt;=20,"Very High")</f>
        <v>High</v>
      </c>
      <c r="R5796" t="str">
        <f t="shared" si="181"/>
        <v>High Risk</v>
      </c>
    </row>
    <row r="5797" spans="1:18" x14ac:dyDescent="0.3">
      <c r="A5797" t="s">
        <v>5808</v>
      </c>
      <c r="B5797" s="2">
        <v>35678</v>
      </c>
      <c r="C5797" t="s">
        <v>10013</v>
      </c>
      <c r="D5797" s="1">
        <v>27.53</v>
      </c>
      <c r="E5797" t="s">
        <v>10025</v>
      </c>
      <c r="F5797" s="2">
        <v>147395</v>
      </c>
      <c r="G5797" t="s">
        <v>10040</v>
      </c>
      <c r="H5797" t="s">
        <v>10033</v>
      </c>
      <c r="I5797" s="2">
        <v>676</v>
      </c>
      <c r="J5797" s="3">
        <v>13.6</v>
      </c>
      <c r="K5797" t="s">
        <v>10034</v>
      </c>
      <c r="L5797" s="4">
        <v>43936</v>
      </c>
      <c r="M5797" t="s">
        <v>10036</v>
      </c>
      <c r="N5797">
        <f t="shared" si="180"/>
        <v>0</v>
      </c>
      <c r="O5797" t="str" cm="1">
        <f t="array" ref="O5797">_xlfn.IFS(I5797&lt;600, "Very Poor",I5797&lt;650,"Poor",I5797&lt;700,"Fair",I5797&lt;750,"Good",I5797&gt;=750,"Excellent")</f>
        <v>Fair</v>
      </c>
      <c r="P5797" t="str" cm="1">
        <f t="array" ref="P5797">_xlfn.IFS(F5797&lt;30000,"Low",F5797&lt;60000,"Lower Middle",F5797&lt;100000, "Upper Middle",F5797&gt;=100000, "High")</f>
        <v>High</v>
      </c>
      <c r="Q5797" t="str" cm="1">
        <f t="array" ref="Q5797">_xlfn.IFS(D5797&lt;10,"Low",D5797&lt;15,"Medium",D5797&lt;20,"High",D5797&gt;=20,"Very High")</f>
        <v>Very High</v>
      </c>
      <c r="R5797" t="str">
        <f t="shared" si="181"/>
        <v>Normal</v>
      </c>
    </row>
    <row r="5798" spans="1:18" x14ac:dyDescent="0.3">
      <c r="A5798" t="s">
        <v>5809</v>
      </c>
      <c r="B5798" s="2">
        <v>25466</v>
      </c>
      <c r="C5798" t="s">
        <v>10013</v>
      </c>
      <c r="D5798" s="1">
        <v>5.53</v>
      </c>
      <c r="E5798" t="s">
        <v>10021</v>
      </c>
      <c r="F5798" s="2">
        <v>35639</v>
      </c>
      <c r="G5798" t="s">
        <v>10040</v>
      </c>
      <c r="H5798" t="s">
        <v>10032</v>
      </c>
      <c r="I5798" s="2">
        <v>595</v>
      </c>
      <c r="J5798" s="3">
        <v>18</v>
      </c>
      <c r="K5798" t="s">
        <v>10035</v>
      </c>
      <c r="L5798" s="4">
        <v>44071</v>
      </c>
      <c r="M5798" t="s">
        <v>10037</v>
      </c>
      <c r="N5798">
        <f t="shared" si="180"/>
        <v>1</v>
      </c>
      <c r="O5798" t="str" cm="1">
        <f t="array" ref="O5798">_xlfn.IFS(I5798&lt;600, "Very Poor",I5798&lt;650,"Poor",I5798&lt;700,"Fair",I5798&lt;750,"Good",I5798&gt;=750,"Excellent")</f>
        <v>Very Poor</v>
      </c>
      <c r="P5798" t="str" cm="1">
        <f t="array" ref="P5798">_xlfn.IFS(F5798&lt;30000,"Low",F5798&lt;60000,"Lower Middle",F5798&lt;100000, "Upper Middle",F5798&gt;=100000, "High")</f>
        <v>Lower Middle</v>
      </c>
      <c r="Q5798" t="str" cm="1">
        <f t="array" ref="Q5798">_xlfn.IFS(D5798&lt;10,"Low",D5798&lt;15,"Medium",D5798&lt;20,"High",D5798&gt;=20,"Very High")</f>
        <v>Low</v>
      </c>
      <c r="R5798" t="str">
        <f t="shared" si="181"/>
        <v>Normal</v>
      </c>
    </row>
    <row r="5799" spans="1:18" x14ac:dyDescent="0.3">
      <c r="A5799" t="s">
        <v>5810</v>
      </c>
      <c r="B5799" s="2">
        <v>15904</v>
      </c>
      <c r="C5799" t="s">
        <v>10013</v>
      </c>
      <c r="D5799" s="1">
        <v>8.8800000000000008</v>
      </c>
      <c r="E5799" t="s">
        <v>10021</v>
      </c>
      <c r="F5799" s="2">
        <v>45312</v>
      </c>
      <c r="G5799" t="s">
        <v>10039</v>
      </c>
      <c r="H5799" t="s">
        <v>10026</v>
      </c>
      <c r="I5799" s="2">
        <v>717</v>
      </c>
      <c r="J5799" s="3">
        <v>11.2</v>
      </c>
      <c r="K5799" t="s">
        <v>10035</v>
      </c>
      <c r="L5799" s="4">
        <v>42021</v>
      </c>
      <c r="M5799" t="s">
        <v>10036</v>
      </c>
      <c r="N5799">
        <f t="shared" si="180"/>
        <v>0</v>
      </c>
      <c r="O5799" t="str" cm="1">
        <f t="array" ref="O5799">_xlfn.IFS(I5799&lt;600, "Very Poor",I5799&lt;650,"Poor",I5799&lt;700,"Fair",I5799&lt;750,"Good",I5799&gt;=750,"Excellent")</f>
        <v>Good</v>
      </c>
      <c r="P5799" t="str" cm="1">
        <f t="array" ref="P5799">_xlfn.IFS(F5799&lt;30000,"Low",F5799&lt;60000,"Lower Middle",F5799&lt;100000, "Upper Middle",F5799&gt;=100000, "High")</f>
        <v>Lower Middle</v>
      </c>
      <c r="Q5799" t="str" cm="1">
        <f t="array" ref="Q5799">_xlfn.IFS(D5799&lt;10,"Low",D5799&lt;15,"Medium",D5799&lt;20,"High",D5799&gt;=20,"Very High")</f>
        <v>Low</v>
      </c>
      <c r="R5799" t="str">
        <f t="shared" si="181"/>
        <v>Normal</v>
      </c>
    </row>
    <row r="5800" spans="1:18" x14ac:dyDescent="0.3">
      <c r="A5800" t="s">
        <v>5811</v>
      </c>
      <c r="B5800" s="2">
        <v>27081</v>
      </c>
      <c r="C5800" t="s">
        <v>10013</v>
      </c>
      <c r="D5800" s="1">
        <v>20.61</v>
      </c>
      <c r="E5800" t="s">
        <v>10019</v>
      </c>
      <c r="F5800" s="2">
        <v>79780</v>
      </c>
      <c r="G5800" t="s">
        <v>10040</v>
      </c>
      <c r="H5800" t="s">
        <v>10029</v>
      </c>
      <c r="I5800" s="2">
        <v>722</v>
      </c>
      <c r="J5800" s="3">
        <v>10.1</v>
      </c>
      <c r="K5800" t="s">
        <v>10034</v>
      </c>
      <c r="L5800" s="4">
        <v>43983</v>
      </c>
      <c r="M5800" t="s">
        <v>10036</v>
      </c>
      <c r="N5800">
        <f t="shared" si="180"/>
        <v>0</v>
      </c>
      <c r="O5800" t="str" cm="1">
        <f t="array" ref="O5800">_xlfn.IFS(I5800&lt;600, "Very Poor",I5800&lt;650,"Poor",I5800&lt;700,"Fair",I5800&lt;750,"Good",I5800&gt;=750,"Excellent")</f>
        <v>Good</v>
      </c>
      <c r="P5800" t="str" cm="1">
        <f t="array" ref="P5800">_xlfn.IFS(F5800&lt;30000,"Low",F5800&lt;60000,"Lower Middle",F5800&lt;100000, "Upper Middle",F5800&gt;=100000, "High")</f>
        <v>Upper Middle</v>
      </c>
      <c r="Q5800" t="str" cm="1">
        <f t="array" ref="Q5800">_xlfn.IFS(D5800&lt;10,"Low",D5800&lt;15,"Medium",D5800&lt;20,"High",D5800&gt;=20,"Very High")</f>
        <v>Very High</v>
      </c>
      <c r="R5800" t="str">
        <f t="shared" si="181"/>
        <v>Normal</v>
      </c>
    </row>
    <row r="5801" spans="1:18" x14ac:dyDescent="0.3">
      <c r="A5801" t="s">
        <v>5812</v>
      </c>
      <c r="B5801" s="2">
        <v>25354</v>
      </c>
      <c r="C5801" t="s">
        <v>10013</v>
      </c>
      <c r="D5801" s="1">
        <v>6.65</v>
      </c>
      <c r="E5801" t="s">
        <v>10025</v>
      </c>
      <c r="F5801" s="2">
        <v>78552</v>
      </c>
      <c r="G5801" t="s">
        <v>10039</v>
      </c>
      <c r="H5801" t="s">
        <v>10031</v>
      </c>
      <c r="I5801" s="2">
        <v>768</v>
      </c>
      <c r="J5801" s="3">
        <v>34.5</v>
      </c>
      <c r="K5801" t="s">
        <v>10035</v>
      </c>
      <c r="L5801" s="4">
        <v>44125</v>
      </c>
      <c r="M5801" t="s">
        <v>10036</v>
      </c>
      <c r="N5801">
        <f t="shared" si="180"/>
        <v>0</v>
      </c>
      <c r="O5801" t="str" cm="1">
        <f t="array" ref="O5801">_xlfn.IFS(I5801&lt;600, "Very Poor",I5801&lt;650,"Poor",I5801&lt;700,"Fair",I5801&lt;750,"Good",I5801&gt;=750,"Excellent")</f>
        <v>Excellent</v>
      </c>
      <c r="P5801" t="str" cm="1">
        <f t="array" ref="P5801">_xlfn.IFS(F5801&lt;30000,"Low",F5801&lt;60000,"Lower Middle",F5801&lt;100000, "Upper Middle",F5801&gt;=100000, "High")</f>
        <v>Upper Middle</v>
      </c>
      <c r="Q5801" t="str" cm="1">
        <f t="array" ref="Q5801">_xlfn.IFS(D5801&lt;10,"Low",D5801&lt;15,"Medium",D5801&lt;20,"High",D5801&gt;=20,"Very High")</f>
        <v>Low</v>
      </c>
      <c r="R5801" t="str">
        <f t="shared" si="181"/>
        <v>Normal</v>
      </c>
    </row>
    <row r="5802" spans="1:18" x14ac:dyDescent="0.3">
      <c r="A5802" t="s">
        <v>5813</v>
      </c>
      <c r="B5802" s="2">
        <v>28761</v>
      </c>
      <c r="C5802" t="s">
        <v>10013</v>
      </c>
      <c r="D5802" s="1">
        <v>21.12</v>
      </c>
      <c r="E5802" t="s">
        <v>10018</v>
      </c>
      <c r="F5802" s="2">
        <v>82786</v>
      </c>
      <c r="G5802" t="s">
        <v>10038</v>
      </c>
      <c r="H5802" t="s">
        <v>10026</v>
      </c>
      <c r="I5802" s="2">
        <v>594</v>
      </c>
      <c r="J5802" s="3">
        <v>13.7</v>
      </c>
      <c r="K5802" t="s">
        <v>10035</v>
      </c>
      <c r="L5802" s="4">
        <v>42570</v>
      </c>
      <c r="M5802" t="s">
        <v>10037</v>
      </c>
      <c r="N5802">
        <f t="shared" si="180"/>
        <v>1</v>
      </c>
      <c r="O5802" t="str" cm="1">
        <f t="array" ref="O5802">_xlfn.IFS(I5802&lt;600, "Very Poor",I5802&lt;650,"Poor",I5802&lt;700,"Fair",I5802&lt;750,"Good",I5802&gt;=750,"Excellent")</f>
        <v>Very Poor</v>
      </c>
      <c r="P5802" t="str" cm="1">
        <f t="array" ref="P5802">_xlfn.IFS(F5802&lt;30000,"Low",F5802&lt;60000,"Lower Middle",F5802&lt;100000, "Upper Middle",F5802&gt;=100000, "High")</f>
        <v>Upper Middle</v>
      </c>
      <c r="Q5802" t="str" cm="1">
        <f t="array" ref="Q5802">_xlfn.IFS(D5802&lt;10,"Low",D5802&lt;15,"Medium",D5802&lt;20,"High",D5802&gt;=20,"Very High")</f>
        <v>Very High</v>
      </c>
      <c r="R5802" t="str">
        <f t="shared" si="181"/>
        <v>High Risk</v>
      </c>
    </row>
    <row r="5803" spans="1:18" x14ac:dyDescent="0.3">
      <c r="A5803" t="s">
        <v>5814</v>
      </c>
      <c r="B5803" s="2">
        <v>19300</v>
      </c>
      <c r="C5803" t="s">
        <v>10013</v>
      </c>
      <c r="D5803" s="1">
        <v>29.6</v>
      </c>
      <c r="E5803" t="s">
        <v>10025</v>
      </c>
      <c r="F5803" s="2">
        <v>79402</v>
      </c>
      <c r="G5803" t="s">
        <v>10039</v>
      </c>
      <c r="H5803" t="s">
        <v>10027</v>
      </c>
      <c r="I5803" s="2">
        <v>713</v>
      </c>
      <c r="J5803" s="3">
        <v>24.7</v>
      </c>
      <c r="K5803" t="s">
        <v>10035</v>
      </c>
      <c r="L5803" s="4">
        <v>43218</v>
      </c>
      <c r="M5803" t="s">
        <v>10036</v>
      </c>
      <c r="N5803">
        <f t="shared" si="180"/>
        <v>0</v>
      </c>
      <c r="O5803" t="str" cm="1">
        <f t="array" ref="O5803">_xlfn.IFS(I5803&lt;600, "Very Poor",I5803&lt;650,"Poor",I5803&lt;700,"Fair",I5803&lt;750,"Good",I5803&gt;=750,"Excellent")</f>
        <v>Good</v>
      </c>
      <c r="P5803" t="str" cm="1">
        <f t="array" ref="P5803">_xlfn.IFS(F5803&lt;30000,"Low",F5803&lt;60000,"Lower Middle",F5803&lt;100000, "Upper Middle",F5803&gt;=100000, "High")</f>
        <v>Upper Middle</v>
      </c>
      <c r="Q5803" t="str" cm="1">
        <f t="array" ref="Q5803">_xlfn.IFS(D5803&lt;10,"Low",D5803&lt;15,"Medium",D5803&lt;20,"High",D5803&gt;=20,"Very High")</f>
        <v>Very High</v>
      </c>
      <c r="R5803" t="str">
        <f t="shared" si="181"/>
        <v>Normal</v>
      </c>
    </row>
    <row r="5804" spans="1:18" x14ac:dyDescent="0.3">
      <c r="A5804" t="s">
        <v>5815</v>
      </c>
      <c r="B5804" s="2">
        <v>30491</v>
      </c>
      <c r="C5804" t="s">
        <v>10014</v>
      </c>
      <c r="D5804" s="1">
        <v>26.97</v>
      </c>
      <c r="E5804" t="s">
        <v>10015</v>
      </c>
      <c r="F5804" s="2">
        <v>140492</v>
      </c>
      <c r="G5804" t="s">
        <v>10039</v>
      </c>
      <c r="H5804" t="s">
        <v>10031</v>
      </c>
      <c r="I5804" s="2">
        <v>688</v>
      </c>
      <c r="J5804" s="3">
        <v>12</v>
      </c>
      <c r="K5804" t="s">
        <v>10035</v>
      </c>
      <c r="L5804" s="4">
        <v>43674</v>
      </c>
      <c r="M5804" t="s">
        <v>10036</v>
      </c>
      <c r="N5804">
        <f t="shared" si="180"/>
        <v>0</v>
      </c>
      <c r="O5804" t="str" cm="1">
        <f t="array" ref="O5804">_xlfn.IFS(I5804&lt;600, "Very Poor",I5804&lt;650,"Poor",I5804&lt;700,"Fair",I5804&lt;750,"Good",I5804&gt;=750,"Excellent")</f>
        <v>Fair</v>
      </c>
      <c r="P5804" t="str" cm="1">
        <f t="array" ref="P5804">_xlfn.IFS(F5804&lt;30000,"Low",F5804&lt;60000,"Lower Middle",F5804&lt;100000, "Upper Middle",F5804&gt;=100000, "High")</f>
        <v>High</v>
      </c>
      <c r="Q5804" t="str" cm="1">
        <f t="array" ref="Q5804">_xlfn.IFS(D5804&lt;10,"Low",D5804&lt;15,"Medium",D5804&lt;20,"High",D5804&gt;=20,"Very High")</f>
        <v>Very High</v>
      </c>
      <c r="R5804" t="str">
        <f t="shared" si="181"/>
        <v>Normal</v>
      </c>
    </row>
    <row r="5805" spans="1:18" x14ac:dyDescent="0.3">
      <c r="A5805" t="s">
        <v>5816</v>
      </c>
      <c r="B5805" s="2">
        <v>36525</v>
      </c>
      <c r="C5805" t="s">
        <v>10014</v>
      </c>
      <c r="D5805" s="1">
        <v>19.77</v>
      </c>
      <c r="E5805" t="s">
        <v>10021</v>
      </c>
      <c r="F5805" s="2">
        <v>118911</v>
      </c>
      <c r="G5805" t="s">
        <v>10040</v>
      </c>
      <c r="H5805" t="s">
        <v>10030</v>
      </c>
      <c r="I5805" s="2">
        <v>708</v>
      </c>
      <c r="J5805" s="3">
        <v>22.2</v>
      </c>
      <c r="K5805" t="s">
        <v>10035</v>
      </c>
      <c r="L5805" s="4">
        <v>43944</v>
      </c>
      <c r="M5805" t="s">
        <v>10036</v>
      </c>
      <c r="N5805">
        <f t="shared" si="180"/>
        <v>0</v>
      </c>
      <c r="O5805" t="str" cm="1">
        <f t="array" ref="O5805">_xlfn.IFS(I5805&lt;600, "Very Poor",I5805&lt;650,"Poor",I5805&lt;700,"Fair",I5805&lt;750,"Good",I5805&gt;=750,"Excellent")</f>
        <v>Good</v>
      </c>
      <c r="P5805" t="str" cm="1">
        <f t="array" ref="P5805">_xlfn.IFS(F5805&lt;30000,"Low",F5805&lt;60000,"Lower Middle",F5805&lt;100000, "Upper Middle",F5805&gt;=100000, "High")</f>
        <v>High</v>
      </c>
      <c r="Q5805" t="str" cm="1">
        <f t="array" ref="Q5805">_xlfn.IFS(D5805&lt;10,"Low",D5805&lt;15,"Medium",D5805&lt;20,"High",D5805&gt;=20,"Very High")</f>
        <v>High</v>
      </c>
      <c r="R5805" t="str">
        <f t="shared" si="181"/>
        <v>Normal</v>
      </c>
    </row>
    <row r="5806" spans="1:18" x14ac:dyDescent="0.3">
      <c r="A5806" t="s">
        <v>5817</v>
      </c>
      <c r="B5806" s="2">
        <v>27532</v>
      </c>
      <c r="C5806" t="s">
        <v>10013</v>
      </c>
      <c r="D5806" s="1">
        <v>27.35</v>
      </c>
      <c r="E5806" t="s">
        <v>10017</v>
      </c>
      <c r="F5806" s="2">
        <v>124725</v>
      </c>
      <c r="G5806" t="s">
        <v>10040</v>
      </c>
      <c r="H5806" t="s">
        <v>10029</v>
      </c>
      <c r="I5806" s="2">
        <v>693</v>
      </c>
      <c r="J5806" s="3">
        <v>14.7</v>
      </c>
      <c r="K5806" t="s">
        <v>10034</v>
      </c>
      <c r="L5806" s="4">
        <v>43664</v>
      </c>
      <c r="M5806" t="s">
        <v>10036</v>
      </c>
      <c r="N5806">
        <f t="shared" si="180"/>
        <v>0</v>
      </c>
      <c r="O5806" t="str" cm="1">
        <f t="array" ref="O5806">_xlfn.IFS(I5806&lt;600, "Very Poor",I5806&lt;650,"Poor",I5806&lt;700,"Fair",I5806&lt;750,"Good",I5806&gt;=750,"Excellent")</f>
        <v>Fair</v>
      </c>
      <c r="P5806" t="str" cm="1">
        <f t="array" ref="P5806">_xlfn.IFS(F5806&lt;30000,"Low",F5806&lt;60000,"Lower Middle",F5806&lt;100000, "Upper Middle",F5806&gt;=100000, "High")</f>
        <v>High</v>
      </c>
      <c r="Q5806" t="str" cm="1">
        <f t="array" ref="Q5806">_xlfn.IFS(D5806&lt;10,"Low",D5806&lt;15,"Medium",D5806&lt;20,"High",D5806&gt;=20,"Very High")</f>
        <v>Very High</v>
      </c>
      <c r="R5806" t="str">
        <f t="shared" si="181"/>
        <v>Normal</v>
      </c>
    </row>
    <row r="5807" spans="1:18" x14ac:dyDescent="0.3">
      <c r="A5807" t="s">
        <v>5818</v>
      </c>
      <c r="B5807" s="2">
        <v>7464</v>
      </c>
      <c r="C5807" t="s">
        <v>10014</v>
      </c>
      <c r="D5807" s="1">
        <v>7.91</v>
      </c>
      <c r="E5807" t="s">
        <v>10019</v>
      </c>
      <c r="F5807" s="2">
        <v>90794</v>
      </c>
      <c r="G5807" t="s">
        <v>10038</v>
      </c>
      <c r="H5807" t="s">
        <v>10029</v>
      </c>
      <c r="I5807" s="2">
        <v>666</v>
      </c>
      <c r="J5807" s="3">
        <v>8</v>
      </c>
      <c r="K5807" t="s">
        <v>10035</v>
      </c>
      <c r="L5807" s="4">
        <v>43626</v>
      </c>
      <c r="M5807" t="s">
        <v>10036</v>
      </c>
      <c r="N5807">
        <f t="shared" si="180"/>
        <v>0</v>
      </c>
      <c r="O5807" t="str" cm="1">
        <f t="array" ref="O5807">_xlfn.IFS(I5807&lt;600, "Very Poor",I5807&lt;650,"Poor",I5807&lt;700,"Fair",I5807&lt;750,"Good",I5807&gt;=750,"Excellent")</f>
        <v>Fair</v>
      </c>
      <c r="P5807" t="str" cm="1">
        <f t="array" ref="P5807">_xlfn.IFS(F5807&lt;30000,"Low",F5807&lt;60000,"Lower Middle",F5807&lt;100000, "Upper Middle",F5807&gt;=100000, "High")</f>
        <v>Upper Middle</v>
      </c>
      <c r="Q5807" t="str" cm="1">
        <f t="array" ref="Q5807">_xlfn.IFS(D5807&lt;10,"Low",D5807&lt;15,"Medium",D5807&lt;20,"High",D5807&gt;=20,"Very High")</f>
        <v>Low</v>
      </c>
      <c r="R5807" t="str">
        <f t="shared" si="181"/>
        <v>Normal</v>
      </c>
    </row>
    <row r="5808" spans="1:18" x14ac:dyDescent="0.3">
      <c r="A5808" t="s">
        <v>5819</v>
      </c>
      <c r="B5808" s="2">
        <v>17562</v>
      </c>
      <c r="C5808" t="s">
        <v>10013</v>
      </c>
      <c r="D5808" s="1">
        <v>16.37</v>
      </c>
      <c r="E5808" t="s">
        <v>10019</v>
      </c>
      <c r="F5808" s="2">
        <v>55833</v>
      </c>
      <c r="G5808" t="s">
        <v>10039</v>
      </c>
      <c r="H5808" t="s">
        <v>10033</v>
      </c>
      <c r="I5808" s="2">
        <v>805</v>
      </c>
      <c r="J5808" s="3">
        <v>39.4</v>
      </c>
      <c r="K5808" t="s">
        <v>10035</v>
      </c>
      <c r="L5808" s="4">
        <v>43723</v>
      </c>
      <c r="M5808" t="s">
        <v>10036</v>
      </c>
      <c r="N5808">
        <f t="shared" si="180"/>
        <v>0</v>
      </c>
      <c r="O5808" t="str" cm="1">
        <f t="array" ref="O5808">_xlfn.IFS(I5808&lt;600, "Very Poor",I5808&lt;650,"Poor",I5808&lt;700,"Fair",I5808&lt;750,"Good",I5808&gt;=750,"Excellent")</f>
        <v>Excellent</v>
      </c>
      <c r="P5808" t="str" cm="1">
        <f t="array" ref="P5808">_xlfn.IFS(F5808&lt;30000,"Low",F5808&lt;60000,"Lower Middle",F5808&lt;100000, "Upper Middle",F5808&gt;=100000, "High")</f>
        <v>Lower Middle</v>
      </c>
      <c r="Q5808" t="str" cm="1">
        <f t="array" ref="Q5808">_xlfn.IFS(D5808&lt;10,"Low",D5808&lt;15,"Medium",D5808&lt;20,"High",D5808&gt;=20,"Very High")</f>
        <v>High</v>
      </c>
      <c r="R5808" t="str">
        <f t="shared" si="181"/>
        <v>Normal</v>
      </c>
    </row>
    <row r="5809" spans="1:18" x14ac:dyDescent="0.3">
      <c r="A5809" t="s">
        <v>5820</v>
      </c>
      <c r="B5809" s="2">
        <v>9683</v>
      </c>
      <c r="C5809" t="s">
        <v>10013</v>
      </c>
      <c r="D5809" s="1">
        <v>15.72</v>
      </c>
      <c r="E5809" t="s">
        <v>10025</v>
      </c>
      <c r="F5809" s="2">
        <v>81093</v>
      </c>
      <c r="G5809" t="s">
        <v>10039</v>
      </c>
      <c r="H5809" t="s">
        <v>10030</v>
      </c>
      <c r="I5809" s="2">
        <v>742</v>
      </c>
      <c r="J5809" s="3">
        <v>21</v>
      </c>
      <c r="K5809" t="s">
        <v>10035</v>
      </c>
      <c r="L5809" s="4">
        <v>43304</v>
      </c>
      <c r="M5809" t="s">
        <v>10036</v>
      </c>
      <c r="N5809">
        <f t="shared" si="180"/>
        <v>0</v>
      </c>
      <c r="O5809" t="str" cm="1">
        <f t="array" ref="O5809">_xlfn.IFS(I5809&lt;600, "Very Poor",I5809&lt;650,"Poor",I5809&lt;700,"Fair",I5809&lt;750,"Good",I5809&gt;=750,"Excellent")</f>
        <v>Good</v>
      </c>
      <c r="P5809" t="str" cm="1">
        <f t="array" ref="P5809">_xlfn.IFS(F5809&lt;30000,"Low",F5809&lt;60000,"Lower Middle",F5809&lt;100000, "Upper Middle",F5809&gt;=100000, "High")</f>
        <v>Upper Middle</v>
      </c>
      <c r="Q5809" t="str" cm="1">
        <f t="array" ref="Q5809">_xlfn.IFS(D5809&lt;10,"Low",D5809&lt;15,"Medium",D5809&lt;20,"High",D5809&gt;=20,"Very High")</f>
        <v>High</v>
      </c>
      <c r="R5809" t="str">
        <f t="shared" si="181"/>
        <v>Normal</v>
      </c>
    </row>
    <row r="5810" spans="1:18" x14ac:dyDescent="0.3">
      <c r="A5810" t="s">
        <v>5821</v>
      </c>
      <c r="B5810" s="2">
        <v>33634</v>
      </c>
      <c r="C5810" t="s">
        <v>10013</v>
      </c>
      <c r="D5810" s="1">
        <v>13.41</v>
      </c>
      <c r="E5810" t="s">
        <v>10023</v>
      </c>
      <c r="F5810" s="2">
        <v>93402</v>
      </c>
      <c r="G5810" t="s">
        <v>10040</v>
      </c>
      <c r="H5810" t="s">
        <v>10028</v>
      </c>
      <c r="I5810" s="2">
        <v>703</v>
      </c>
      <c r="J5810" s="3">
        <v>18.8</v>
      </c>
      <c r="K5810" t="s">
        <v>10035</v>
      </c>
      <c r="L5810" s="4">
        <v>43221</v>
      </c>
      <c r="M5810" t="s">
        <v>10036</v>
      </c>
      <c r="N5810">
        <f t="shared" si="180"/>
        <v>0</v>
      </c>
      <c r="O5810" t="str" cm="1">
        <f t="array" ref="O5810">_xlfn.IFS(I5810&lt;600, "Very Poor",I5810&lt;650,"Poor",I5810&lt;700,"Fair",I5810&lt;750,"Good",I5810&gt;=750,"Excellent")</f>
        <v>Good</v>
      </c>
      <c r="P5810" t="str" cm="1">
        <f t="array" ref="P5810">_xlfn.IFS(F5810&lt;30000,"Low",F5810&lt;60000,"Lower Middle",F5810&lt;100000, "Upper Middle",F5810&gt;=100000, "High")</f>
        <v>Upper Middle</v>
      </c>
      <c r="Q5810" t="str" cm="1">
        <f t="array" ref="Q5810">_xlfn.IFS(D5810&lt;10,"Low",D5810&lt;15,"Medium",D5810&lt;20,"High",D5810&gt;=20,"Very High")</f>
        <v>Medium</v>
      </c>
      <c r="R5810" t="str">
        <f t="shared" si="181"/>
        <v>Normal</v>
      </c>
    </row>
    <row r="5811" spans="1:18" x14ac:dyDescent="0.3">
      <c r="A5811" t="s">
        <v>5822</v>
      </c>
      <c r="B5811" s="2">
        <v>1060</v>
      </c>
      <c r="C5811" t="s">
        <v>10013</v>
      </c>
      <c r="D5811" s="1">
        <v>5.01</v>
      </c>
      <c r="E5811" t="s">
        <v>10019</v>
      </c>
      <c r="F5811" s="2">
        <v>60021</v>
      </c>
      <c r="G5811" t="s">
        <v>10039</v>
      </c>
      <c r="H5811" t="s">
        <v>10029</v>
      </c>
      <c r="I5811" s="2">
        <v>686</v>
      </c>
      <c r="J5811" s="3">
        <v>12</v>
      </c>
      <c r="K5811" t="s">
        <v>10034</v>
      </c>
      <c r="L5811" s="4">
        <v>43178</v>
      </c>
      <c r="M5811" t="s">
        <v>10036</v>
      </c>
      <c r="N5811">
        <f t="shared" si="180"/>
        <v>0</v>
      </c>
      <c r="O5811" t="str" cm="1">
        <f t="array" ref="O5811">_xlfn.IFS(I5811&lt;600, "Very Poor",I5811&lt;650,"Poor",I5811&lt;700,"Fair",I5811&lt;750,"Good",I5811&gt;=750,"Excellent")</f>
        <v>Fair</v>
      </c>
      <c r="P5811" t="str" cm="1">
        <f t="array" ref="P5811">_xlfn.IFS(F5811&lt;30000,"Low",F5811&lt;60000,"Lower Middle",F5811&lt;100000, "Upper Middle",F5811&gt;=100000, "High")</f>
        <v>Upper Middle</v>
      </c>
      <c r="Q5811" t="str" cm="1">
        <f t="array" ref="Q5811">_xlfn.IFS(D5811&lt;10,"Low",D5811&lt;15,"Medium",D5811&lt;20,"High",D5811&gt;=20,"Very High")</f>
        <v>Low</v>
      </c>
      <c r="R5811" t="str">
        <f t="shared" si="181"/>
        <v>Normal</v>
      </c>
    </row>
    <row r="5812" spans="1:18" x14ac:dyDescent="0.3">
      <c r="A5812" t="s">
        <v>5823</v>
      </c>
      <c r="B5812" s="2">
        <v>10269</v>
      </c>
      <c r="C5812" t="s">
        <v>10014</v>
      </c>
      <c r="D5812" s="1">
        <v>27.28</v>
      </c>
      <c r="E5812" t="s">
        <v>10025</v>
      </c>
      <c r="F5812" s="2">
        <v>50595</v>
      </c>
      <c r="G5812" t="s">
        <v>10039</v>
      </c>
      <c r="H5812" t="s">
        <v>10031</v>
      </c>
      <c r="I5812" s="2">
        <v>708</v>
      </c>
      <c r="J5812" s="3">
        <v>22.3</v>
      </c>
      <c r="K5812" t="s">
        <v>10035</v>
      </c>
      <c r="L5812" s="4">
        <v>43337</v>
      </c>
      <c r="M5812" t="s">
        <v>10036</v>
      </c>
      <c r="N5812">
        <f t="shared" si="180"/>
        <v>0</v>
      </c>
      <c r="O5812" t="str" cm="1">
        <f t="array" ref="O5812">_xlfn.IFS(I5812&lt;600, "Very Poor",I5812&lt;650,"Poor",I5812&lt;700,"Fair",I5812&lt;750,"Good",I5812&gt;=750,"Excellent")</f>
        <v>Good</v>
      </c>
      <c r="P5812" t="str" cm="1">
        <f t="array" ref="P5812">_xlfn.IFS(F5812&lt;30000,"Low",F5812&lt;60000,"Lower Middle",F5812&lt;100000, "Upper Middle",F5812&gt;=100000, "High")</f>
        <v>Lower Middle</v>
      </c>
      <c r="Q5812" t="str" cm="1">
        <f t="array" ref="Q5812">_xlfn.IFS(D5812&lt;10,"Low",D5812&lt;15,"Medium",D5812&lt;20,"High",D5812&gt;=20,"Very High")</f>
        <v>Very High</v>
      </c>
      <c r="R5812" t="str">
        <f t="shared" si="181"/>
        <v>Normal</v>
      </c>
    </row>
    <row r="5813" spans="1:18" x14ac:dyDescent="0.3">
      <c r="A5813" t="s">
        <v>5824</v>
      </c>
      <c r="B5813" s="2">
        <v>24065</v>
      </c>
      <c r="C5813" t="s">
        <v>10013</v>
      </c>
      <c r="D5813" s="1">
        <v>24.44</v>
      </c>
      <c r="E5813" t="s">
        <v>10024</v>
      </c>
      <c r="F5813" s="2">
        <v>73478</v>
      </c>
      <c r="G5813" t="s">
        <v>10040</v>
      </c>
      <c r="H5813" t="s">
        <v>10029</v>
      </c>
      <c r="I5813" s="2">
        <v>818</v>
      </c>
      <c r="J5813" s="3">
        <v>27.2</v>
      </c>
      <c r="K5813" t="s">
        <v>10034</v>
      </c>
      <c r="L5813" s="4">
        <v>44040</v>
      </c>
      <c r="M5813" t="s">
        <v>10037</v>
      </c>
      <c r="N5813">
        <f t="shared" si="180"/>
        <v>1</v>
      </c>
      <c r="O5813" t="str" cm="1">
        <f t="array" ref="O5813">_xlfn.IFS(I5813&lt;600, "Very Poor",I5813&lt;650,"Poor",I5813&lt;700,"Fair",I5813&lt;750,"Good",I5813&gt;=750,"Excellent")</f>
        <v>Excellent</v>
      </c>
      <c r="P5813" t="str" cm="1">
        <f t="array" ref="P5813">_xlfn.IFS(F5813&lt;30000,"Low",F5813&lt;60000,"Lower Middle",F5813&lt;100000, "Upper Middle",F5813&gt;=100000, "High")</f>
        <v>Upper Middle</v>
      </c>
      <c r="Q5813" t="str" cm="1">
        <f t="array" ref="Q5813">_xlfn.IFS(D5813&lt;10,"Low",D5813&lt;15,"Medium",D5813&lt;20,"High",D5813&gt;=20,"Very High")</f>
        <v>Very High</v>
      </c>
      <c r="R5813" t="str">
        <f t="shared" si="181"/>
        <v>Normal</v>
      </c>
    </row>
    <row r="5814" spans="1:18" x14ac:dyDescent="0.3">
      <c r="A5814" t="s">
        <v>5825</v>
      </c>
      <c r="B5814" s="2">
        <v>3895</v>
      </c>
      <c r="C5814" t="s">
        <v>10013</v>
      </c>
      <c r="D5814" s="1">
        <v>21.32</v>
      </c>
      <c r="E5814" t="s">
        <v>10017</v>
      </c>
      <c r="F5814" s="2">
        <v>25570</v>
      </c>
      <c r="G5814" t="s">
        <v>10040</v>
      </c>
      <c r="H5814" t="s">
        <v>10029</v>
      </c>
      <c r="I5814" s="2">
        <v>620</v>
      </c>
      <c r="J5814" s="3">
        <v>15.7</v>
      </c>
      <c r="K5814" t="s">
        <v>10035</v>
      </c>
      <c r="L5814" s="4">
        <v>43878</v>
      </c>
      <c r="M5814" t="s">
        <v>10037</v>
      </c>
      <c r="N5814">
        <f t="shared" si="180"/>
        <v>1</v>
      </c>
      <c r="O5814" t="str" cm="1">
        <f t="array" ref="O5814">_xlfn.IFS(I5814&lt;600, "Very Poor",I5814&lt;650,"Poor",I5814&lt;700,"Fair",I5814&lt;750,"Good",I5814&gt;=750,"Excellent")</f>
        <v>Poor</v>
      </c>
      <c r="P5814" t="str" cm="1">
        <f t="array" ref="P5814">_xlfn.IFS(F5814&lt;30000,"Low",F5814&lt;60000,"Lower Middle",F5814&lt;100000, "Upper Middle",F5814&gt;=100000, "High")</f>
        <v>Low</v>
      </c>
      <c r="Q5814" t="str" cm="1">
        <f t="array" ref="Q5814">_xlfn.IFS(D5814&lt;10,"Low",D5814&lt;15,"Medium",D5814&lt;20,"High",D5814&gt;=20,"Very High")</f>
        <v>Very High</v>
      </c>
      <c r="R5814" t="str">
        <f t="shared" si="181"/>
        <v>High Risk</v>
      </c>
    </row>
    <row r="5815" spans="1:18" x14ac:dyDescent="0.3">
      <c r="A5815" t="s">
        <v>5826</v>
      </c>
      <c r="B5815" s="2">
        <v>16323</v>
      </c>
      <c r="C5815" t="s">
        <v>10013</v>
      </c>
      <c r="D5815" s="1">
        <v>8.2200000000000006</v>
      </c>
      <c r="E5815" t="s">
        <v>10019</v>
      </c>
      <c r="F5815" s="2">
        <v>71189</v>
      </c>
      <c r="G5815" t="s">
        <v>10039</v>
      </c>
      <c r="H5815" t="s">
        <v>10032</v>
      </c>
      <c r="I5815" s="2">
        <v>719</v>
      </c>
      <c r="J5815" s="3">
        <v>21.8</v>
      </c>
      <c r="K5815" t="s">
        <v>10034</v>
      </c>
      <c r="L5815" s="4">
        <v>43260</v>
      </c>
      <c r="M5815" t="s">
        <v>10036</v>
      </c>
      <c r="N5815">
        <f t="shared" si="180"/>
        <v>0</v>
      </c>
      <c r="O5815" t="str" cm="1">
        <f t="array" ref="O5815">_xlfn.IFS(I5815&lt;600, "Very Poor",I5815&lt;650,"Poor",I5815&lt;700,"Fair",I5815&lt;750,"Good",I5815&gt;=750,"Excellent")</f>
        <v>Good</v>
      </c>
      <c r="P5815" t="str" cm="1">
        <f t="array" ref="P5815">_xlfn.IFS(F5815&lt;30000,"Low",F5815&lt;60000,"Lower Middle",F5815&lt;100000, "Upper Middle",F5815&gt;=100000, "High")</f>
        <v>Upper Middle</v>
      </c>
      <c r="Q5815" t="str" cm="1">
        <f t="array" ref="Q5815">_xlfn.IFS(D5815&lt;10,"Low",D5815&lt;15,"Medium",D5815&lt;20,"High",D5815&gt;=20,"Very High")</f>
        <v>Low</v>
      </c>
      <c r="R5815" t="str">
        <f t="shared" si="181"/>
        <v>Normal</v>
      </c>
    </row>
    <row r="5816" spans="1:18" x14ac:dyDescent="0.3">
      <c r="A5816" t="s">
        <v>5827</v>
      </c>
      <c r="B5816" s="2">
        <v>13352</v>
      </c>
      <c r="C5816" t="s">
        <v>10013</v>
      </c>
      <c r="D5816" s="1">
        <v>14.46</v>
      </c>
      <c r="E5816" t="s">
        <v>10022</v>
      </c>
      <c r="F5816" s="2">
        <v>38569</v>
      </c>
      <c r="G5816" t="s">
        <v>10040</v>
      </c>
      <c r="H5816" t="s">
        <v>10031</v>
      </c>
      <c r="I5816" s="2">
        <v>717</v>
      </c>
      <c r="J5816" s="3">
        <v>13.3</v>
      </c>
      <c r="K5816" t="s">
        <v>10034</v>
      </c>
      <c r="L5816" s="4">
        <v>43760</v>
      </c>
      <c r="M5816" t="s">
        <v>10036</v>
      </c>
      <c r="N5816">
        <f t="shared" si="180"/>
        <v>0</v>
      </c>
      <c r="O5816" t="str" cm="1">
        <f t="array" ref="O5816">_xlfn.IFS(I5816&lt;600, "Very Poor",I5816&lt;650,"Poor",I5816&lt;700,"Fair",I5816&lt;750,"Good",I5816&gt;=750,"Excellent")</f>
        <v>Good</v>
      </c>
      <c r="P5816" t="str" cm="1">
        <f t="array" ref="P5816">_xlfn.IFS(F5816&lt;30000,"Low",F5816&lt;60000,"Lower Middle",F5816&lt;100000, "Upper Middle",F5816&gt;=100000, "High")</f>
        <v>Lower Middle</v>
      </c>
      <c r="Q5816" t="str" cm="1">
        <f t="array" ref="Q5816">_xlfn.IFS(D5816&lt;10,"Low",D5816&lt;15,"Medium",D5816&lt;20,"High",D5816&gt;=20,"Very High")</f>
        <v>Medium</v>
      </c>
      <c r="R5816" t="str">
        <f t="shared" si="181"/>
        <v>Normal</v>
      </c>
    </row>
    <row r="5817" spans="1:18" x14ac:dyDescent="0.3">
      <c r="A5817" t="s">
        <v>5828</v>
      </c>
      <c r="B5817" s="2">
        <v>39591</v>
      </c>
      <c r="C5817" t="s">
        <v>10013</v>
      </c>
      <c r="D5817" s="1">
        <v>28.11</v>
      </c>
      <c r="E5817" t="s">
        <v>10020</v>
      </c>
      <c r="F5817" s="2">
        <v>45572</v>
      </c>
      <c r="G5817" t="s">
        <v>10038</v>
      </c>
      <c r="H5817" t="s">
        <v>10029</v>
      </c>
      <c r="I5817" s="2">
        <v>734</v>
      </c>
      <c r="J5817" s="3">
        <v>23.5</v>
      </c>
      <c r="K5817" t="s">
        <v>10034</v>
      </c>
      <c r="L5817" s="4">
        <v>42266</v>
      </c>
      <c r="M5817" t="s">
        <v>10036</v>
      </c>
      <c r="N5817">
        <f t="shared" si="180"/>
        <v>0</v>
      </c>
      <c r="O5817" t="str" cm="1">
        <f t="array" ref="O5817">_xlfn.IFS(I5817&lt;600, "Very Poor",I5817&lt;650,"Poor",I5817&lt;700,"Fair",I5817&lt;750,"Good",I5817&gt;=750,"Excellent")</f>
        <v>Good</v>
      </c>
      <c r="P5817" t="str" cm="1">
        <f t="array" ref="P5817">_xlfn.IFS(F5817&lt;30000,"Low",F5817&lt;60000,"Lower Middle",F5817&lt;100000, "Upper Middle",F5817&gt;=100000, "High")</f>
        <v>Lower Middle</v>
      </c>
      <c r="Q5817" t="str" cm="1">
        <f t="array" ref="Q5817">_xlfn.IFS(D5817&lt;10,"Low",D5817&lt;15,"Medium",D5817&lt;20,"High",D5817&gt;=20,"Very High")</f>
        <v>Very High</v>
      </c>
      <c r="R5817" t="str">
        <f t="shared" si="181"/>
        <v>Normal</v>
      </c>
    </row>
    <row r="5818" spans="1:18" x14ac:dyDescent="0.3">
      <c r="A5818" t="s">
        <v>5829</v>
      </c>
      <c r="B5818" s="2">
        <v>31890</v>
      </c>
      <c r="C5818" t="s">
        <v>10014</v>
      </c>
      <c r="D5818" s="1">
        <v>20.420000000000002</v>
      </c>
      <c r="E5818" t="s">
        <v>10020</v>
      </c>
      <c r="F5818" s="2">
        <v>129074</v>
      </c>
      <c r="G5818" t="s">
        <v>10039</v>
      </c>
      <c r="H5818" t="s">
        <v>10029</v>
      </c>
      <c r="I5818" s="2">
        <v>813</v>
      </c>
      <c r="J5818" s="3">
        <v>32.6</v>
      </c>
      <c r="K5818" t="s">
        <v>10034</v>
      </c>
      <c r="L5818" s="4">
        <v>43754</v>
      </c>
      <c r="M5818" t="s">
        <v>10037</v>
      </c>
      <c r="N5818">
        <f t="shared" si="180"/>
        <v>1</v>
      </c>
      <c r="O5818" t="str" cm="1">
        <f t="array" ref="O5818">_xlfn.IFS(I5818&lt;600, "Very Poor",I5818&lt;650,"Poor",I5818&lt;700,"Fair",I5818&lt;750,"Good",I5818&gt;=750,"Excellent")</f>
        <v>Excellent</v>
      </c>
      <c r="P5818" t="str" cm="1">
        <f t="array" ref="P5818">_xlfn.IFS(F5818&lt;30000,"Low",F5818&lt;60000,"Lower Middle",F5818&lt;100000, "Upper Middle",F5818&gt;=100000, "High")</f>
        <v>High</v>
      </c>
      <c r="Q5818" t="str" cm="1">
        <f t="array" ref="Q5818">_xlfn.IFS(D5818&lt;10,"Low",D5818&lt;15,"Medium",D5818&lt;20,"High",D5818&gt;=20,"Very High")</f>
        <v>Very High</v>
      </c>
      <c r="R5818" t="str">
        <f t="shared" si="181"/>
        <v>Normal</v>
      </c>
    </row>
    <row r="5819" spans="1:18" x14ac:dyDescent="0.3">
      <c r="A5819" t="s">
        <v>5830</v>
      </c>
      <c r="B5819" s="2">
        <v>33016</v>
      </c>
      <c r="C5819" t="s">
        <v>10014</v>
      </c>
      <c r="D5819" s="1">
        <v>20.09</v>
      </c>
      <c r="E5819" t="s">
        <v>10023</v>
      </c>
      <c r="F5819" s="2">
        <v>27505</v>
      </c>
      <c r="G5819" t="s">
        <v>10040</v>
      </c>
      <c r="H5819" t="s">
        <v>10033</v>
      </c>
      <c r="I5819" s="2">
        <v>624</v>
      </c>
      <c r="J5819" s="3">
        <v>7.1</v>
      </c>
      <c r="K5819" t="s">
        <v>10034</v>
      </c>
      <c r="L5819" s="4">
        <v>42489</v>
      </c>
      <c r="M5819" t="s">
        <v>10037</v>
      </c>
      <c r="N5819">
        <f t="shared" si="180"/>
        <v>1</v>
      </c>
      <c r="O5819" t="str" cm="1">
        <f t="array" ref="O5819">_xlfn.IFS(I5819&lt;600, "Very Poor",I5819&lt;650,"Poor",I5819&lt;700,"Fair",I5819&lt;750,"Good",I5819&gt;=750,"Excellent")</f>
        <v>Poor</v>
      </c>
      <c r="P5819" t="str" cm="1">
        <f t="array" ref="P5819">_xlfn.IFS(F5819&lt;30000,"Low",F5819&lt;60000,"Lower Middle",F5819&lt;100000, "Upper Middle",F5819&gt;=100000, "High")</f>
        <v>Low</v>
      </c>
      <c r="Q5819" t="str" cm="1">
        <f t="array" ref="Q5819">_xlfn.IFS(D5819&lt;10,"Low",D5819&lt;15,"Medium",D5819&lt;20,"High",D5819&gt;=20,"Very High")</f>
        <v>Very High</v>
      </c>
      <c r="R5819" t="str">
        <f t="shared" si="181"/>
        <v>High Risk</v>
      </c>
    </row>
    <row r="5820" spans="1:18" x14ac:dyDescent="0.3">
      <c r="A5820" t="s">
        <v>5831</v>
      </c>
      <c r="B5820" s="2">
        <v>12962</v>
      </c>
      <c r="C5820" t="s">
        <v>10013</v>
      </c>
      <c r="D5820" s="1">
        <v>27.83</v>
      </c>
      <c r="E5820" t="s">
        <v>10022</v>
      </c>
      <c r="F5820" s="2">
        <v>21179</v>
      </c>
      <c r="G5820" t="s">
        <v>10040</v>
      </c>
      <c r="H5820" t="s">
        <v>10029</v>
      </c>
      <c r="I5820" s="2">
        <v>846</v>
      </c>
      <c r="J5820" s="3">
        <v>23.1</v>
      </c>
      <c r="K5820" t="s">
        <v>10034</v>
      </c>
      <c r="L5820" s="4">
        <v>44187</v>
      </c>
      <c r="M5820" t="s">
        <v>10037</v>
      </c>
      <c r="N5820">
        <f t="shared" si="180"/>
        <v>1</v>
      </c>
      <c r="O5820" t="str" cm="1">
        <f t="array" ref="O5820">_xlfn.IFS(I5820&lt;600, "Very Poor",I5820&lt;650,"Poor",I5820&lt;700,"Fair",I5820&lt;750,"Good",I5820&gt;=750,"Excellent")</f>
        <v>Excellent</v>
      </c>
      <c r="P5820" t="str" cm="1">
        <f t="array" ref="P5820">_xlfn.IFS(F5820&lt;30000,"Low",F5820&lt;60000,"Lower Middle",F5820&lt;100000, "Upper Middle",F5820&gt;=100000, "High")</f>
        <v>Low</v>
      </c>
      <c r="Q5820" t="str" cm="1">
        <f t="array" ref="Q5820">_xlfn.IFS(D5820&lt;10,"Low",D5820&lt;15,"Medium",D5820&lt;20,"High",D5820&gt;=20,"Very High")</f>
        <v>Very High</v>
      </c>
      <c r="R5820" t="str">
        <f t="shared" si="181"/>
        <v>Normal</v>
      </c>
    </row>
    <row r="5821" spans="1:18" x14ac:dyDescent="0.3">
      <c r="A5821" t="s">
        <v>5832</v>
      </c>
      <c r="B5821" s="2">
        <v>34302</v>
      </c>
      <c r="C5821" t="s">
        <v>10013</v>
      </c>
      <c r="D5821" s="1">
        <v>19</v>
      </c>
      <c r="E5821" t="s">
        <v>10020</v>
      </c>
      <c r="F5821" s="2">
        <v>106622</v>
      </c>
      <c r="G5821" t="s">
        <v>10039</v>
      </c>
      <c r="H5821" t="s">
        <v>10032</v>
      </c>
      <c r="I5821" s="2">
        <v>833</v>
      </c>
      <c r="J5821" s="3">
        <v>19</v>
      </c>
      <c r="K5821" t="s">
        <v>10034</v>
      </c>
      <c r="L5821" s="4">
        <v>44084</v>
      </c>
      <c r="M5821" t="s">
        <v>10036</v>
      </c>
      <c r="N5821">
        <f t="shared" si="180"/>
        <v>0</v>
      </c>
      <c r="O5821" t="str" cm="1">
        <f t="array" ref="O5821">_xlfn.IFS(I5821&lt;600, "Very Poor",I5821&lt;650,"Poor",I5821&lt;700,"Fair",I5821&lt;750,"Good",I5821&gt;=750,"Excellent")</f>
        <v>Excellent</v>
      </c>
      <c r="P5821" t="str" cm="1">
        <f t="array" ref="P5821">_xlfn.IFS(F5821&lt;30000,"Low",F5821&lt;60000,"Lower Middle",F5821&lt;100000, "Upper Middle",F5821&gt;=100000, "High")</f>
        <v>High</v>
      </c>
      <c r="Q5821" t="str" cm="1">
        <f t="array" ref="Q5821">_xlfn.IFS(D5821&lt;10,"Low",D5821&lt;15,"Medium",D5821&lt;20,"High",D5821&gt;=20,"Very High")</f>
        <v>High</v>
      </c>
      <c r="R5821" t="str">
        <f t="shared" si="181"/>
        <v>Normal</v>
      </c>
    </row>
    <row r="5822" spans="1:18" x14ac:dyDescent="0.3">
      <c r="A5822" t="s">
        <v>5833</v>
      </c>
      <c r="B5822" s="2">
        <v>20846</v>
      </c>
      <c r="C5822" t="s">
        <v>10013</v>
      </c>
      <c r="D5822" s="1">
        <v>19.940000000000001</v>
      </c>
      <c r="E5822" t="s">
        <v>10019</v>
      </c>
      <c r="F5822" s="2">
        <v>117296</v>
      </c>
      <c r="G5822" t="s">
        <v>10038</v>
      </c>
      <c r="H5822" t="s">
        <v>10033</v>
      </c>
      <c r="I5822" s="2">
        <v>619</v>
      </c>
      <c r="J5822" s="3">
        <v>7.6</v>
      </c>
      <c r="K5822" t="s">
        <v>10034</v>
      </c>
      <c r="L5822" s="4">
        <v>42588</v>
      </c>
      <c r="M5822" t="s">
        <v>10037</v>
      </c>
      <c r="N5822">
        <f t="shared" si="180"/>
        <v>1</v>
      </c>
      <c r="O5822" t="str" cm="1">
        <f t="array" ref="O5822">_xlfn.IFS(I5822&lt;600, "Very Poor",I5822&lt;650,"Poor",I5822&lt;700,"Fair",I5822&lt;750,"Good",I5822&gt;=750,"Excellent")</f>
        <v>Poor</v>
      </c>
      <c r="P5822" t="str" cm="1">
        <f t="array" ref="P5822">_xlfn.IFS(F5822&lt;30000,"Low",F5822&lt;60000,"Lower Middle",F5822&lt;100000, "Upper Middle",F5822&gt;=100000, "High")</f>
        <v>High</v>
      </c>
      <c r="Q5822" t="str" cm="1">
        <f t="array" ref="Q5822">_xlfn.IFS(D5822&lt;10,"Low",D5822&lt;15,"Medium",D5822&lt;20,"High",D5822&gt;=20,"Very High")</f>
        <v>High</v>
      </c>
      <c r="R5822" t="str">
        <f t="shared" si="181"/>
        <v>High Risk</v>
      </c>
    </row>
    <row r="5823" spans="1:18" x14ac:dyDescent="0.3">
      <c r="A5823" t="s">
        <v>5834</v>
      </c>
      <c r="B5823" s="2">
        <v>5011</v>
      </c>
      <c r="C5823" t="s">
        <v>10014</v>
      </c>
      <c r="D5823" s="1">
        <v>13.64</v>
      </c>
      <c r="E5823" t="s">
        <v>10025</v>
      </c>
      <c r="F5823" s="2">
        <v>76087</v>
      </c>
      <c r="G5823" t="s">
        <v>10040</v>
      </c>
      <c r="H5823" t="s">
        <v>10032</v>
      </c>
      <c r="I5823" s="2">
        <v>838</v>
      </c>
      <c r="J5823" s="3">
        <v>37.9</v>
      </c>
      <c r="K5823" t="s">
        <v>10035</v>
      </c>
      <c r="L5823" s="4">
        <v>42419</v>
      </c>
      <c r="M5823" t="s">
        <v>10036</v>
      </c>
      <c r="N5823">
        <f t="shared" si="180"/>
        <v>0</v>
      </c>
      <c r="O5823" t="str" cm="1">
        <f t="array" ref="O5823">_xlfn.IFS(I5823&lt;600, "Very Poor",I5823&lt;650,"Poor",I5823&lt;700,"Fair",I5823&lt;750,"Good",I5823&gt;=750,"Excellent")</f>
        <v>Excellent</v>
      </c>
      <c r="P5823" t="str" cm="1">
        <f t="array" ref="P5823">_xlfn.IFS(F5823&lt;30000,"Low",F5823&lt;60000,"Lower Middle",F5823&lt;100000, "Upper Middle",F5823&gt;=100000, "High")</f>
        <v>Upper Middle</v>
      </c>
      <c r="Q5823" t="str" cm="1">
        <f t="array" ref="Q5823">_xlfn.IFS(D5823&lt;10,"Low",D5823&lt;15,"Medium",D5823&lt;20,"High",D5823&gt;=20,"Very High")</f>
        <v>Medium</v>
      </c>
      <c r="R5823" t="str">
        <f t="shared" si="181"/>
        <v>Normal</v>
      </c>
    </row>
    <row r="5824" spans="1:18" x14ac:dyDescent="0.3">
      <c r="A5824" t="s">
        <v>5835</v>
      </c>
      <c r="B5824" s="2">
        <v>20782</v>
      </c>
      <c r="C5824" t="s">
        <v>10013</v>
      </c>
      <c r="D5824" s="1">
        <v>14.29</v>
      </c>
      <c r="E5824" t="s">
        <v>10025</v>
      </c>
      <c r="F5824" s="2">
        <v>95648</v>
      </c>
      <c r="G5824" t="s">
        <v>10039</v>
      </c>
      <c r="H5824" t="s">
        <v>10029</v>
      </c>
      <c r="I5824" s="2">
        <v>647</v>
      </c>
      <c r="J5824" s="3">
        <v>14.1</v>
      </c>
      <c r="K5824" t="s">
        <v>10035</v>
      </c>
      <c r="L5824" s="4">
        <v>42761</v>
      </c>
      <c r="M5824" t="s">
        <v>10036</v>
      </c>
      <c r="N5824">
        <f t="shared" si="180"/>
        <v>0</v>
      </c>
      <c r="O5824" t="str" cm="1">
        <f t="array" ref="O5824">_xlfn.IFS(I5824&lt;600, "Very Poor",I5824&lt;650,"Poor",I5824&lt;700,"Fair",I5824&lt;750,"Good",I5824&gt;=750,"Excellent")</f>
        <v>Poor</v>
      </c>
      <c r="P5824" t="str" cm="1">
        <f t="array" ref="P5824">_xlfn.IFS(F5824&lt;30000,"Low",F5824&lt;60000,"Lower Middle",F5824&lt;100000, "Upper Middle",F5824&gt;=100000, "High")</f>
        <v>Upper Middle</v>
      </c>
      <c r="Q5824" t="str" cm="1">
        <f t="array" ref="Q5824">_xlfn.IFS(D5824&lt;10,"Low",D5824&lt;15,"Medium",D5824&lt;20,"High",D5824&gt;=20,"Very High")</f>
        <v>Medium</v>
      </c>
      <c r="R5824" t="str">
        <f t="shared" si="181"/>
        <v>Normal</v>
      </c>
    </row>
    <row r="5825" spans="1:18" x14ac:dyDescent="0.3">
      <c r="A5825" t="s">
        <v>5836</v>
      </c>
      <c r="B5825" s="2">
        <v>3155</v>
      </c>
      <c r="C5825" t="s">
        <v>10013</v>
      </c>
      <c r="D5825" s="1">
        <v>22.14</v>
      </c>
      <c r="E5825" t="s">
        <v>10017</v>
      </c>
      <c r="F5825" s="2">
        <v>148260</v>
      </c>
      <c r="G5825" t="s">
        <v>10039</v>
      </c>
      <c r="H5825" t="s">
        <v>10033</v>
      </c>
      <c r="I5825" s="2">
        <v>812</v>
      </c>
      <c r="J5825" s="3">
        <v>24.8</v>
      </c>
      <c r="K5825" t="s">
        <v>10035</v>
      </c>
      <c r="L5825" s="4">
        <v>42408</v>
      </c>
      <c r="M5825" t="s">
        <v>10036</v>
      </c>
      <c r="N5825">
        <f t="shared" si="180"/>
        <v>0</v>
      </c>
      <c r="O5825" t="str" cm="1">
        <f t="array" ref="O5825">_xlfn.IFS(I5825&lt;600, "Very Poor",I5825&lt;650,"Poor",I5825&lt;700,"Fair",I5825&lt;750,"Good",I5825&gt;=750,"Excellent")</f>
        <v>Excellent</v>
      </c>
      <c r="P5825" t="str" cm="1">
        <f t="array" ref="P5825">_xlfn.IFS(F5825&lt;30000,"Low",F5825&lt;60000,"Lower Middle",F5825&lt;100000, "Upper Middle",F5825&gt;=100000, "High")</f>
        <v>High</v>
      </c>
      <c r="Q5825" t="str" cm="1">
        <f t="array" ref="Q5825">_xlfn.IFS(D5825&lt;10,"Low",D5825&lt;15,"Medium",D5825&lt;20,"High",D5825&gt;=20,"Very High")</f>
        <v>Very High</v>
      </c>
      <c r="R5825" t="str">
        <f t="shared" si="181"/>
        <v>Normal</v>
      </c>
    </row>
    <row r="5826" spans="1:18" x14ac:dyDescent="0.3">
      <c r="A5826" t="s">
        <v>5837</v>
      </c>
      <c r="B5826" s="2">
        <v>10196</v>
      </c>
      <c r="C5826" t="s">
        <v>10014</v>
      </c>
      <c r="D5826" s="1">
        <v>13.01</v>
      </c>
      <c r="E5826" t="s">
        <v>10024</v>
      </c>
      <c r="F5826" s="2">
        <v>47807</v>
      </c>
      <c r="G5826" t="s">
        <v>10039</v>
      </c>
      <c r="H5826" t="s">
        <v>10031</v>
      </c>
      <c r="I5826" s="2">
        <v>673</v>
      </c>
      <c r="J5826" s="3">
        <v>18</v>
      </c>
      <c r="K5826" t="s">
        <v>10034</v>
      </c>
      <c r="L5826" s="4">
        <v>43958</v>
      </c>
      <c r="M5826" t="s">
        <v>10036</v>
      </c>
      <c r="N5826">
        <f t="shared" si="180"/>
        <v>0</v>
      </c>
      <c r="O5826" t="str" cm="1">
        <f t="array" ref="O5826">_xlfn.IFS(I5826&lt;600, "Very Poor",I5826&lt;650,"Poor",I5826&lt;700,"Fair",I5826&lt;750,"Good",I5826&gt;=750,"Excellent")</f>
        <v>Fair</v>
      </c>
      <c r="P5826" t="str" cm="1">
        <f t="array" ref="P5826">_xlfn.IFS(F5826&lt;30000,"Low",F5826&lt;60000,"Lower Middle",F5826&lt;100000, "Upper Middle",F5826&gt;=100000, "High")</f>
        <v>Lower Middle</v>
      </c>
      <c r="Q5826" t="str" cm="1">
        <f t="array" ref="Q5826">_xlfn.IFS(D5826&lt;10,"Low",D5826&lt;15,"Medium",D5826&lt;20,"High",D5826&gt;=20,"Very High")</f>
        <v>Medium</v>
      </c>
      <c r="R5826" t="str">
        <f t="shared" si="181"/>
        <v>Normal</v>
      </c>
    </row>
    <row r="5827" spans="1:18" x14ac:dyDescent="0.3">
      <c r="A5827" t="s">
        <v>5838</v>
      </c>
      <c r="B5827" s="2">
        <v>22709</v>
      </c>
      <c r="C5827" t="s">
        <v>10013</v>
      </c>
      <c r="D5827" s="1">
        <v>18.98</v>
      </c>
      <c r="E5827" t="s">
        <v>10024</v>
      </c>
      <c r="F5827" s="2">
        <v>127828</v>
      </c>
      <c r="G5827" t="s">
        <v>10039</v>
      </c>
      <c r="H5827" t="s">
        <v>10031</v>
      </c>
      <c r="I5827" s="2">
        <v>786</v>
      </c>
      <c r="J5827" s="3">
        <v>14.5</v>
      </c>
      <c r="K5827" t="s">
        <v>10035</v>
      </c>
      <c r="L5827" s="4">
        <v>43562</v>
      </c>
      <c r="M5827" t="s">
        <v>10036</v>
      </c>
      <c r="N5827">
        <f t="shared" ref="N5827:N5890" si="182">IF(M5827="Charged Off",1,0)</f>
        <v>0</v>
      </c>
      <c r="O5827" t="str" cm="1">
        <f t="array" ref="O5827">_xlfn.IFS(I5827&lt;600, "Very Poor",I5827&lt;650,"Poor",I5827&lt;700,"Fair",I5827&lt;750,"Good",I5827&gt;=750,"Excellent")</f>
        <v>Excellent</v>
      </c>
      <c r="P5827" t="str" cm="1">
        <f t="array" ref="P5827">_xlfn.IFS(F5827&lt;30000,"Low",F5827&lt;60000,"Lower Middle",F5827&lt;100000, "Upper Middle",F5827&gt;=100000, "High")</f>
        <v>High</v>
      </c>
      <c r="Q5827" t="str" cm="1">
        <f t="array" ref="Q5827">_xlfn.IFS(D5827&lt;10,"Low",D5827&lt;15,"Medium",D5827&lt;20,"High",D5827&gt;=20,"Very High")</f>
        <v>High</v>
      </c>
      <c r="R5827" t="str">
        <f t="shared" ref="R5827:R5890" si="183">IF(AND(I5827&lt;650,D5827&gt;15), "High Risk", "Normal")</f>
        <v>Normal</v>
      </c>
    </row>
    <row r="5828" spans="1:18" x14ac:dyDescent="0.3">
      <c r="A5828" t="s">
        <v>5839</v>
      </c>
      <c r="B5828" s="2">
        <v>14327</v>
      </c>
      <c r="C5828" t="s">
        <v>10013</v>
      </c>
      <c r="D5828" s="1">
        <v>11.98</v>
      </c>
      <c r="E5828" t="s">
        <v>10020</v>
      </c>
      <c r="F5828" s="2">
        <v>34416</v>
      </c>
      <c r="G5828" t="s">
        <v>10039</v>
      </c>
      <c r="H5828" t="s">
        <v>10031</v>
      </c>
      <c r="I5828" s="2">
        <v>693</v>
      </c>
      <c r="J5828" s="3">
        <v>23.5</v>
      </c>
      <c r="K5828" t="s">
        <v>10035</v>
      </c>
      <c r="L5828" s="4">
        <v>42080</v>
      </c>
      <c r="M5828" t="s">
        <v>10036</v>
      </c>
      <c r="N5828">
        <f t="shared" si="182"/>
        <v>0</v>
      </c>
      <c r="O5828" t="str" cm="1">
        <f t="array" ref="O5828">_xlfn.IFS(I5828&lt;600, "Very Poor",I5828&lt;650,"Poor",I5828&lt;700,"Fair",I5828&lt;750,"Good",I5828&gt;=750,"Excellent")</f>
        <v>Fair</v>
      </c>
      <c r="P5828" t="str" cm="1">
        <f t="array" ref="P5828">_xlfn.IFS(F5828&lt;30000,"Low",F5828&lt;60000,"Lower Middle",F5828&lt;100000, "Upper Middle",F5828&gt;=100000, "High")</f>
        <v>Lower Middle</v>
      </c>
      <c r="Q5828" t="str" cm="1">
        <f t="array" ref="Q5828">_xlfn.IFS(D5828&lt;10,"Low",D5828&lt;15,"Medium",D5828&lt;20,"High",D5828&gt;=20,"Very High")</f>
        <v>Medium</v>
      </c>
      <c r="R5828" t="str">
        <f t="shared" si="183"/>
        <v>Normal</v>
      </c>
    </row>
    <row r="5829" spans="1:18" x14ac:dyDescent="0.3">
      <c r="A5829" t="s">
        <v>5840</v>
      </c>
      <c r="B5829" s="2">
        <v>36474</v>
      </c>
      <c r="C5829" t="s">
        <v>10013</v>
      </c>
      <c r="D5829" s="1">
        <v>9.15</v>
      </c>
      <c r="E5829" t="s">
        <v>10022</v>
      </c>
      <c r="F5829" s="2">
        <v>39128</v>
      </c>
      <c r="G5829" t="s">
        <v>10038</v>
      </c>
      <c r="H5829" t="s">
        <v>10031</v>
      </c>
      <c r="I5829" s="2">
        <v>622</v>
      </c>
      <c r="J5829" s="3">
        <v>29.1</v>
      </c>
      <c r="K5829" t="s">
        <v>10034</v>
      </c>
      <c r="L5829" s="4">
        <v>44106</v>
      </c>
      <c r="M5829" t="s">
        <v>10037</v>
      </c>
      <c r="N5829">
        <f t="shared" si="182"/>
        <v>1</v>
      </c>
      <c r="O5829" t="str" cm="1">
        <f t="array" ref="O5829">_xlfn.IFS(I5829&lt;600, "Very Poor",I5829&lt;650,"Poor",I5829&lt;700,"Fair",I5829&lt;750,"Good",I5829&gt;=750,"Excellent")</f>
        <v>Poor</v>
      </c>
      <c r="P5829" t="str" cm="1">
        <f t="array" ref="P5829">_xlfn.IFS(F5829&lt;30000,"Low",F5829&lt;60000,"Lower Middle",F5829&lt;100000, "Upper Middle",F5829&gt;=100000, "High")</f>
        <v>Lower Middle</v>
      </c>
      <c r="Q5829" t="str" cm="1">
        <f t="array" ref="Q5829">_xlfn.IFS(D5829&lt;10,"Low",D5829&lt;15,"Medium",D5829&lt;20,"High",D5829&gt;=20,"Very High")</f>
        <v>Low</v>
      </c>
      <c r="R5829" t="str">
        <f t="shared" si="183"/>
        <v>Normal</v>
      </c>
    </row>
    <row r="5830" spans="1:18" x14ac:dyDescent="0.3">
      <c r="A5830" t="s">
        <v>5841</v>
      </c>
      <c r="B5830" s="2">
        <v>33769</v>
      </c>
      <c r="C5830" t="s">
        <v>10013</v>
      </c>
      <c r="D5830" s="1">
        <v>16.36</v>
      </c>
      <c r="E5830" t="s">
        <v>10024</v>
      </c>
      <c r="F5830" s="2">
        <v>22260</v>
      </c>
      <c r="G5830" t="s">
        <v>10039</v>
      </c>
      <c r="H5830" t="s">
        <v>10032</v>
      </c>
      <c r="I5830" s="2">
        <v>664</v>
      </c>
      <c r="J5830" s="3">
        <v>32.5</v>
      </c>
      <c r="K5830" t="s">
        <v>10035</v>
      </c>
      <c r="L5830" s="4">
        <v>43710</v>
      </c>
      <c r="M5830" t="s">
        <v>10037</v>
      </c>
      <c r="N5830">
        <f t="shared" si="182"/>
        <v>1</v>
      </c>
      <c r="O5830" t="str" cm="1">
        <f t="array" ref="O5830">_xlfn.IFS(I5830&lt;600, "Very Poor",I5830&lt;650,"Poor",I5830&lt;700,"Fair",I5830&lt;750,"Good",I5830&gt;=750,"Excellent")</f>
        <v>Fair</v>
      </c>
      <c r="P5830" t="str" cm="1">
        <f t="array" ref="P5830">_xlfn.IFS(F5830&lt;30000,"Low",F5830&lt;60000,"Lower Middle",F5830&lt;100000, "Upper Middle",F5830&gt;=100000, "High")</f>
        <v>Low</v>
      </c>
      <c r="Q5830" t="str" cm="1">
        <f t="array" ref="Q5830">_xlfn.IFS(D5830&lt;10,"Low",D5830&lt;15,"Medium",D5830&lt;20,"High",D5830&gt;=20,"Very High")</f>
        <v>High</v>
      </c>
      <c r="R5830" t="str">
        <f t="shared" si="183"/>
        <v>Normal</v>
      </c>
    </row>
    <row r="5831" spans="1:18" x14ac:dyDescent="0.3">
      <c r="A5831" t="s">
        <v>5842</v>
      </c>
      <c r="B5831" s="2">
        <v>25700</v>
      </c>
      <c r="C5831" t="s">
        <v>10013</v>
      </c>
      <c r="D5831" s="1">
        <v>10.44</v>
      </c>
      <c r="E5831" t="s">
        <v>10025</v>
      </c>
      <c r="F5831" s="2">
        <v>58888</v>
      </c>
      <c r="G5831" t="s">
        <v>10039</v>
      </c>
      <c r="H5831" t="s">
        <v>10027</v>
      </c>
      <c r="I5831" s="2">
        <v>678</v>
      </c>
      <c r="J5831" s="3">
        <v>27.2</v>
      </c>
      <c r="K5831" t="s">
        <v>10035</v>
      </c>
      <c r="L5831" s="4">
        <v>43714</v>
      </c>
      <c r="M5831" t="s">
        <v>10036</v>
      </c>
      <c r="N5831">
        <f t="shared" si="182"/>
        <v>0</v>
      </c>
      <c r="O5831" t="str" cm="1">
        <f t="array" ref="O5831">_xlfn.IFS(I5831&lt;600, "Very Poor",I5831&lt;650,"Poor",I5831&lt;700,"Fair",I5831&lt;750,"Good",I5831&gt;=750,"Excellent")</f>
        <v>Fair</v>
      </c>
      <c r="P5831" t="str" cm="1">
        <f t="array" ref="P5831">_xlfn.IFS(F5831&lt;30000,"Low",F5831&lt;60000,"Lower Middle",F5831&lt;100000, "Upper Middle",F5831&gt;=100000, "High")</f>
        <v>Lower Middle</v>
      </c>
      <c r="Q5831" t="str" cm="1">
        <f t="array" ref="Q5831">_xlfn.IFS(D5831&lt;10,"Low",D5831&lt;15,"Medium",D5831&lt;20,"High",D5831&gt;=20,"Very High")</f>
        <v>Medium</v>
      </c>
      <c r="R5831" t="str">
        <f t="shared" si="183"/>
        <v>Normal</v>
      </c>
    </row>
    <row r="5832" spans="1:18" x14ac:dyDescent="0.3">
      <c r="A5832" t="s">
        <v>5843</v>
      </c>
      <c r="B5832" s="2">
        <v>15820</v>
      </c>
      <c r="C5832" t="s">
        <v>10013</v>
      </c>
      <c r="D5832" s="1">
        <v>27.46</v>
      </c>
      <c r="E5832" t="s">
        <v>10021</v>
      </c>
      <c r="F5832" s="2">
        <v>89034</v>
      </c>
      <c r="G5832" t="s">
        <v>10039</v>
      </c>
      <c r="H5832" t="s">
        <v>10026</v>
      </c>
      <c r="I5832" s="2">
        <v>839</v>
      </c>
      <c r="J5832" s="3">
        <v>23.4</v>
      </c>
      <c r="K5832" t="s">
        <v>10035</v>
      </c>
      <c r="L5832" s="4">
        <v>42253</v>
      </c>
      <c r="M5832" t="s">
        <v>10036</v>
      </c>
      <c r="N5832">
        <f t="shared" si="182"/>
        <v>0</v>
      </c>
      <c r="O5832" t="str" cm="1">
        <f t="array" ref="O5832">_xlfn.IFS(I5832&lt;600, "Very Poor",I5832&lt;650,"Poor",I5832&lt;700,"Fair",I5832&lt;750,"Good",I5832&gt;=750,"Excellent")</f>
        <v>Excellent</v>
      </c>
      <c r="P5832" t="str" cm="1">
        <f t="array" ref="P5832">_xlfn.IFS(F5832&lt;30000,"Low",F5832&lt;60000,"Lower Middle",F5832&lt;100000, "Upper Middle",F5832&gt;=100000, "High")</f>
        <v>Upper Middle</v>
      </c>
      <c r="Q5832" t="str" cm="1">
        <f t="array" ref="Q5832">_xlfn.IFS(D5832&lt;10,"Low",D5832&lt;15,"Medium",D5832&lt;20,"High",D5832&gt;=20,"Very High")</f>
        <v>Very High</v>
      </c>
      <c r="R5832" t="str">
        <f t="shared" si="183"/>
        <v>Normal</v>
      </c>
    </row>
    <row r="5833" spans="1:18" x14ac:dyDescent="0.3">
      <c r="A5833" t="s">
        <v>5844</v>
      </c>
      <c r="B5833" s="2">
        <v>11891</v>
      </c>
      <c r="C5833" t="s">
        <v>10013</v>
      </c>
      <c r="D5833" s="1">
        <v>12.59</v>
      </c>
      <c r="E5833" t="s">
        <v>10023</v>
      </c>
      <c r="F5833" s="2">
        <v>138101</v>
      </c>
      <c r="G5833" t="s">
        <v>10040</v>
      </c>
      <c r="H5833" t="s">
        <v>10026</v>
      </c>
      <c r="I5833" s="2">
        <v>778</v>
      </c>
      <c r="J5833" s="3">
        <v>32.200000000000003</v>
      </c>
      <c r="K5833" t="s">
        <v>10034</v>
      </c>
      <c r="L5833" s="4">
        <v>43280</v>
      </c>
      <c r="M5833" t="s">
        <v>10036</v>
      </c>
      <c r="N5833">
        <f t="shared" si="182"/>
        <v>0</v>
      </c>
      <c r="O5833" t="str" cm="1">
        <f t="array" ref="O5833">_xlfn.IFS(I5833&lt;600, "Very Poor",I5833&lt;650,"Poor",I5833&lt;700,"Fair",I5833&lt;750,"Good",I5833&gt;=750,"Excellent")</f>
        <v>Excellent</v>
      </c>
      <c r="P5833" t="str" cm="1">
        <f t="array" ref="P5833">_xlfn.IFS(F5833&lt;30000,"Low",F5833&lt;60000,"Lower Middle",F5833&lt;100000, "Upper Middle",F5833&gt;=100000, "High")</f>
        <v>High</v>
      </c>
      <c r="Q5833" t="str" cm="1">
        <f t="array" ref="Q5833">_xlfn.IFS(D5833&lt;10,"Low",D5833&lt;15,"Medium",D5833&lt;20,"High",D5833&gt;=20,"Very High")</f>
        <v>Medium</v>
      </c>
      <c r="R5833" t="str">
        <f t="shared" si="183"/>
        <v>Normal</v>
      </c>
    </row>
    <row r="5834" spans="1:18" x14ac:dyDescent="0.3">
      <c r="A5834" t="s">
        <v>5845</v>
      </c>
      <c r="B5834" s="2">
        <v>35629</v>
      </c>
      <c r="C5834" t="s">
        <v>10013</v>
      </c>
      <c r="D5834" s="1">
        <v>19.940000000000001</v>
      </c>
      <c r="E5834" t="s">
        <v>10018</v>
      </c>
      <c r="F5834" s="2">
        <v>25478</v>
      </c>
      <c r="G5834" t="s">
        <v>10038</v>
      </c>
      <c r="H5834" t="s">
        <v>10027</v>
      </c>
      <c r="I5834" s="2">
        <v>701</v>
      </c>
      <c r="J5834" s="3">
        <v>23.1</v>
      </c>
      <c r="K5834" t="s">
        <v>10035</v>
      </c>
      <c r="L5834" s="4">
        <v>43485</v>
      </c>
      <c r="M5834" t="s">
        <v>10037</v>
      </c>
      <c r="N5834">
        <f t="shared" si="182"/>
        <v>1</v>
      </c>
      <c r="O5834" t="str" cm="1">
        <f t="array" ref="O5834">_xlfn.IFS(I5834&lt;600, "Very Poor",I5834&lt;650,"Poor",I5834&lt;700,"Fair",I5834&lt;750,"Good",I5834&gt;=750,"Excellent")</f>
        <v>Good</v>
      </c>
      <c r="P5834" t="str" cm="1">
        <f t="array" ref="P5834">_xlfn.IFS(F5834&lt;30000,"Low",F5834&lt;60000,"Lower Middle",F5834&lt;100000, "Upper Middle",F5834&gt;=100000, "High")</f>
        <v>Low</v>
      </c>
      <c r="Q5834" t="str" cm="1">
        <f t="array" ref="Q5834">_xlfn.IFS(D5834&lt;10,"Low",D5834&lt;15,"Medium",D5834&lt;20,"High",D5834&gt;=20,"Very High")</f>
        <v>High</v>
      </c>
      <c r="R5834" t="str">
        <f t="shared" si="183"/>
        <v>Normal</v>
      </c>
    </row>
    <row r="5835" spans="1:18" x14ac:dyDescent="0.3">
      <c r="A5835" t="s">
        <v>5846</v>
      </c>
      <c r="B5835" s="2">
        <v>6269</v>
      </c>
      <c r="C5835" t="s">
        <v>10014</v>
      </c>
      <c r="D5835" s="1">
        <v>11.59</v>
      </c>
      <c r="E5835" t="s">
        <v>10015</v>
      </c>
      <c r="F5835" s="2">
        <v>25798</v>
      </c>
      <c r="G5835" t="s">
        <v>10039</v>
      </c>
      <c r="H5835" t="s">
        <v>10030</v>
      </c>
      <c r="I5835" s="2">
        <v>608</v>
      </c>
      <c r="J5835" s="3">
        <v>39.1</v>
      </c>
      <c r="K5835" t="s">
        <v>10035</v>
      </c>
      <c r="L5835" s="4">
        <v>42415</v>
      </c>
      <c r="M5835" t="s">
        <v>10037</v>
      </c>
      <c r="N5835">
        <f t="shared" si="182"/>
        <v>1</v>
      </c>
      <c r="O5835" t="str" cm="1">
        <f t="array" ref="O5835">_xlfn.IFS(I5835&lt;600, "Very Poor",I5835&lt;650,"Poor",I5835&lt;700,"Fair",I5835&lt;750,"Good",I5835&gt;=750,"Excellent")</f>
        <v>Poor</v>
      </c>
      <c r="P5835" t="str" cm="1">
        <f t="array" ref="P5835">_xlfn.IFS(F5835&lt;30000,"Low",F5835&lt;60000,"Lower Middle",F5835&lt;100000, "Upper Middle",F5835&gt;=100000, "High")</f>
        <v>Low</v>
      </c>
      <c r="Q5835" t="str" cm="1">
        <f t="array" ref="Q5835">_xlfn.IFS(D5835&lt;10,"Low",D5835&lt;15,"Medium",D5835&lt;20,"High",D5835&gt;=20,"Very High")</f>
        <v>Medium</v>
      </c>
      <c r="R5835" t="str">
        <f t="shared" si="183"/>
        <v>Normal</v>
      </c>
    </row>
    <row r="5836" spans="1:18" x14ac:dyDescent="0.3">
      <c r="A5836" t="s">
        <v>5847</v>
      </c>
      <c r="B5836" s="2">
        <v>9320</v>
      </c>
      <c r="C5836" t="s">
        <v>10013</v>
      </c>
      <c r="D5836" s="1">
        <v>11.45</v>
      </c>
      <c r="E5836" t="s">
        <v>10016</v>
      </c>
      <c r="F5836" s="2">
        <v>93633</v>
      </c>
      <c r="G5836" t="s">
        <v>10040</v>
      </c>
      <c r="H5836" t="s">
        <v>10026</v>
      </c>
      <c r="I5836" s="2">
        <v>678</v>
      </c>
      <c r="J5836" s="3">
        <v>23.4</v>
      </c>
      <c r="K5836" t="s">
        <v>10035</v>
      </c>
      <c r="L5836" s="4">
        <v>43195</v>
      </c>
      <c r="M5836" t="s">
        <v>10036</v>
      </c>
      <c r="N5836">
        <f t="shared" si="182"/>
        <v>0</v>
      </c>
      <c r="O5836" t="str" cm="1">
        <f t="array" ref="O5836">_xlfn.IFS(I5836&lt;600, "Very Poor",I5836&lt;650,"Poor",I5836&lt;700,"Fair",I5836&lt;750,"Good",I5836&gt;=750,"Excellent")</f>
        <v>Fair</v>
      </c>
      <c r="P5836" t="str" cm="1">
        <f t="array" ref="P5836">_xlfn.IFS(F5836&lt;30000,"Low",F5836&lt;60000,"Lower Middle",F5836&lt;100000, "Upper Middle",F5836&gt;=100000, "High")</f>
        <v>Upper Middle</v>
      </c>
      <c r="Q5836" t="str" cm="1">
        <f t="array" ref="Q5836">_xlfn.IFS(D5836&lt;10,"Low",D5836&lt;15,"Medium",D5836&lt;20,"High",D5836&gt;=20,"Very High")</f>
        <v>Medium</v>
      </c>
      <c r="R5836" t="str">
        <f t="shared" si="183"/>
        <v>Normal</v>
      </c>
    </row>
    <row r="5837" spans="1:18" x14ac:dyDescent="0.3">
      <c r="A5837" t="s">
        <v>5848</v>
      </c>
      <c r="B5837" s="2">
        <v>11740</v>
      </c>
      <c r="C5837" t="s">
        <v>10014</v>
      </c>
      <c r="D5837" s="1">
        <v>13.77</v>
      </c>
      <c r="E5837" t="s">
        <v>10021</v>
      </c>
      <c r="F5837" s="2">
        <v>69357</v>
      </c>
      <c r="G5837" t="s">
        <v>10040</v>
      </c>
      <c r="H5837" t="s">
        <v>10029</v>
      </c>
      <c r="I5837" s="2">
        <v>675</v>
      </c>
      <c r="J5837" s="3">
        <v>16.100000000000001</v>
      </c>
      <c r="K5837" t="s">
        <v>10035</v>
      </c>
      <c r="L5837" s="4">
        <v>43632</v>
      </c>
      <c r="M5837" t="s">
        <v>10036</v>
      </c>
      <c r="N5837">
        <f t="shared" si="182"/>
        <v>0</v>
      </c>
      <c r="O5837" t="str" cm="1">
        <f t="array" ref="O5837">_xlfn.IFS(I5837&lt;600, "Very Poor",I5837&lt;650,"Poor",I5837&lt;700,"Fair",I5837&lt;750,"Good",I5837&gt;=750,"Excellent")</f>
        <v>Fair</v>
      </c>
      <c r="P5837" t="str" cm="1">
        <f t="array" ref="P5837">_xlfn.IFS(F5837&lt;30000,"Low",F5837&lt;60000,"Lower Middle",F5837&lt;100000, "Upper Middle",F5837&gt;=100000, "High")</f>
        <v>Upper Middle</v>
      </c>
      <c r="Q5837" t="str" cm="1">
        <f t="array" ref="Q5837">_xlfn.IFS(D5837&lt;10,"Low",D5837&lt;15,"Medium",D5837&lt;20,"High",D5837&gt;=20,"Very High")</f>
        <v>Medium</v>
      </c>
      <c r="R5837" t="str">
        <f t="shared" si="183"/>
        <v>Normal</v>
      </c>
    </row>
    <row r="5838" spans="1:18" x14ac:dyDescent="0.3">
      <c r="A5838" t="s">
        <v>5849</v>
      </c>
      <c r="B5838" s="2">
        <v>36897</v>
      </c>
      <c r="C5838" t="s">
        <v>10013</v>
      </c>
      <c r="D5838" s="1">
        <v>27.9</v>
      </c>
      <c r="E5838" t="s">
        <v>10023</v>
      </c>
      <c r="F5838" s="2">
        <v>101231</v>
      </c>
      <c r="G5838" t="s">
        <v>10038</v>
      </c>
      <c r="H5838" t="s">
        <v>10030</v>
      </c>
      <c r="I5838" s="2">
        <v>823</v>
      </c>
      <c r="J5838" s="3">
        <v>20.6</v>
      </c>
      <c r="K5838" t="s">
        <v>10035</v>
      </c>
      <c r="L5838" s="4">
        <v>42632</v>
      </c>
      <c r="M5838" t="s">
        <v>10036</v>
      </c>
      <c r="N5838">
        <f t="shared" si="182"/>
        <v>0</v>
      </c>
      <c r="O5838" t="str" cm="1">
        <f t="array" ref="O5838">_xlfn.IFS(I5838&lt;600, "Very Poor",I5838&lt;650,"Poor",I5838&lt;700,"Fair",I5838&lt;750,"Good",I5838&gt;=750,"Excellent")</f>
        <v>Excellent</v>
      </c>
      <c r="P5838" t="str" cm="1">
        <f t="array" ref="P5838">_xlfn.IFS(F5838&lt;30000,"Low",F5838&lt;60000,"Lower Middle",F5838&lt;100000, "Upper Middle",F5838&gt;=100000, "High")</f>
        <v>High</v>
      </c>
      <c r="Q5838" t="str" cm="1">
        <f t="array" ref="Q5838">_xlfn.IFS(D5838&lt;10,"Low",D5838&lt;15,"Medium",D5838&lt;20,"High",D5838&gt;=20,"Very High")</f>
        <v>Very High</v>
      </c>
      <c r="R5838" t="str">
        <f t="shared" si="183"/>
        <v>Normal</v>
      </c>
    </row>
    <row r="5839" spans="1:18" x14ac:dyDescent="0.3">
      <c r="A5839" t="s">
        <v>5850</v>
      </c>
      <c r="B5839" s="2">
        <v>31930</v>
      </c>
      <c r="C5839" t="s">
        <v>10013</v>
      </c>
      <c r="D5839" s="1">
        <v>14.79</v>
      </c>
      <c r="E5839" t="s">
        <v>10023</v>
      </c>
      <c r="F5839" s="2">
        <v>25380</v>
      </c>
      <c r="G5839" t="s">
        <v>10039</v>
      </c>
      <c r="H5839" t="s">
        <v>10031</v>
      </c>
      <c r="I5839" s="2">
        <v>718</v>
      </c>
      <c r="J5839" s="3">
        <v>22.1</v>
      </c>
      <c r="K5839" t="s">
        <v>10034</v>
      </c>
      <c r="L5839" s="4">
        <v>42740</v>
      </c>
      <c r="M5839" t="s">
        <v>10036</v>
      </c>
      <c r="N5839">
        <f t="shared" si="182"/>
        <v>0</v>
      </c>
      <c r="O5839" t="str" cm="1">
        <f t="array" ref="O5839">_xlfn.IFS(I5839&lt;600, "Very Poor",I5839&lt;650,"Poor",I5839&lt;700,"Fair",I5839&lt;750,"Good",I5839&gt;=750,"Excellent")</f>
        <v>Good</v>
      </c>
      <c r="P5839" t="str" cm="1">
        <f t="array" ref="P5839">_xlfn.IFS(F5839&lt;30000,"Low",F5839&lt;60000,"Lower Middle",F5839&lt;100000, "Upper Middle",F5839&gt;=100000, "High")</f>
        <v>Low</v>
      </c>
      <c r="Q5839" t="str" cm="1">
        <f t="array" ref="Q5839">_xlfn.IFS(D5839&lt;10,"Low",D5839&lt;15,"Medium",D5839&lt;20,"High",D5839&gt;=20,"Very High")</f>
        <v>Medium</v>
      </c>
      <c r="R5839" t="str">
        <f t="shared" si="183"/>
        <v>Normal</v>
      </c>
    </row>
    <row r="5840" spans="1:18" x14ac:dyDescent="0.3">
      <c r="A5840" t="s">
        <v>5851</v>
      </c>
      <c r="B5840" s="2">
        <v>18285</v>
      </c>
      <c r="C5840" t="s">
        <v>10013</v>
      </c>
      <c r="D5840" s="1">
        <v>25.53</v>
      </c>
      <c r="E5840" t="s">
        <v>10018</v>
      </c>
      <c r="F5840" s="2">
        <v>103729</v>
      </c>
      <c r="G5840" t="s">
        <v>10039</v>
      </c>
      <c r="H5840" t="s">
        <v>10033</v>
      </c>
      <c r="I5840" s="2">
        <v>812</v>
      </c>
      <c r="J5840" s="3">
        <v>14.9</v>
      </c>
      <c r="K5840" t="s">
        <v>10035</v>
      </c>
      <c r="L5840" s="4">
        <v>42572</v>
      </c>
      <c r="M5840" t="s">
        <v>10036</v>
      </c>
      <c r="N5840">
        <f t="shared" si="182"/>
        <v>0</v>
      </c>
      <c r="O5840" t="str" cm="1">
        <f t="array" ref="O5840">_xlfn.IFS(I5840&lt;600, "Very Poor",I5840&lt;650,"Poor",I5840&lt;700,"Fair",I5840&lt;750,"Good",I5840&gt;=750,"Excellent")</f>
        <v>Excellent</v>
      </c>
      <c r="P5840" t="str" cm="1">
        <f t="array" ref="P5840">_xlfn.IFS(F5840&lt;30000,"Low",F5840&lt;60000,"Lower Middle",F5840&lt;100000, "Upper Middle",F5840&gt;=100000, "High")</f>
        <v>High</v>
      </c>
      <c r="Q5840" t="str" cm="1">
        <f t="array" ref="Q5840">_xlfn.IFS(D5840&lt;10,"Low",D5840&lt;15,"Medium",D5840&lt;20,"High",D5840&gt;=20,"Very High")</f>
        <v>Very High</v>
      </c>
      <c r="R5840" t="str">
        <f t="shared" si="183"/>
        <v>Normal</v>
      </c>
    </row>
    <row r="5841" spans="1:18" x14ac:dyDescent="0.3">
      <c r="A5841" t="s">
        <v>5852</v>
      </c>
      <c r="B5841" s="2">
        <v>15380</v>
      </c>
      <c r="C5841" t="s">
        <v>10013</v>
      </c>
      <c r="D5841" s="1">
        <v>9.93</v>
      </c>
      <c r="E5841" t="s">
        <v>10015</v>
      </c>
      <c r="F5841" s="2">
        <v>45475</v>
      </c>
      <c r="G5841" t="s">
        <v>10040</v>
      </c>
      <c r="H5841" t="s">
        <v>10026</v>
      </c>
      <c r="I5841" s="2">
        <v>700</v>
      </c>
      <c r="J5841" s="3">
        <v>10.6</v>
      </c>
      <c r="K5841" t="s">
        <v>10034</v>
      </c>
      <c r="L5841" s="4">
        <v>43252</v>
      </c>
      <c r="M5841" t="s">
        <v>10036</v>
      </c>
      <c r="N5841">
        <f t="shared" si="182"/>
        <v>0</v>
      </c>
      <c r="O5841" t="str" cm="1">
        <f t="array" ref="O5841">_xlfn.IFS(I5841&lt;600, "Very Poor",I5841&lt;650,"Poor",I5841&lt;700,"Fair",I5841&lt;750,"Good",I5841&gt;=750,"Excellent")</f>
        <v>Good</v>
      </c>
      <c r="P5841" t="str" cm="1">
        <f t="array" ref="P5841">_xlfn.IFS(F5841&lt;30000,"Low",F5841&lt;60000,"Lower Middle",F5841&lt;100000, "Upper Middle",F5841&gt;=100000, "High")</f>
        <v>Lower Middle</v>
      </c>
      <c r="Q5841" t="str" cm="1">
        <f t="array" ref="Q5841">_xlfn.IFS(D5841&lt;10,"Low",D5841&lt;15,"Medium",D5841&lt;20,"High",D5841&gt;=20,"Very High")</f>
        <v>Low</v>
      </c>
      <c r="R5841" t="str">
        <f t="shared" si="183"/>
        <v>Normal</v>
      </c>
    </row>
    <row r="5842" spans="1:18" x14ac:dyDescent="0.3">
      <c r="A5842" t="s">
        <v>5853</v>
      </c>
      <c r="B5842" s="2">
        <v>12360</v>
      </c>
      <c r="C5842" t="s">
        <v>10013</v>
      </c>
      <c r="D5842" s="1">
        <v>6.2</v>
      </c>
      <c r="E5842" t="s">
        <v>10018</v>
      </c>
      <c r="F5842" s="2">
        <v>61707</v>
      </c>
      <c r="G5842" t="s">
        <v>10039</v>
      </c>
      <c r="H5842" t="s">
        <v>10026</v>
      </c>
      <c r="I5842" s="2">
        <v>596</v>
      </c>
      <c r="J5842" s="3">
        <v>20.100000000000001</v>
      </c>
      <c r="K5842" t="s">
        <v>10034</v>
      </c>
      <c r="L5842" s="4">
        <v>42974</v>
      </c>
      <c r="M5842" t="s">
        <v>10036</v>
      </c>
      <c r="N5842">
        <f t="shared" si="182"/>
        <v>0</v>
      </c>
      <c r="O5842" t="str" cm="1">
        <f t="array" ref="O5842">_xlfn.IFS(I5842&lt;600, "Very Poor",I5842&lt;650,"Poor",I5842&lt;700,"Fair",I5842&lt;750,"Good",I5842&gt;=750,"Excellent")</f>
        <v>Very Poor</v>
      </c>
      <c r="P5842" t="str" cm="1">
        <f t="array" ref="P5842">_xlfn.IFS(F5842&lt;30000,"Low",F5842&lt;60000,"Lower Middle",F5842&lt;100000, "Upper Middle",F5842&gt;=100000, "High")</f>
        <v>Upper Middle</v>
      </c>
      <c r="Q5842" t="str" cm="1">
        <f t="array" ref="Q5842">_xlfn.IFS(D5842&lt;10,"Low",D5842&lt;15,"Medium",D5842&lt;20,"High",D5842&gt;=20,"Very High")</f>
        <v>Low</v>
      </c>
      <c r="R5842" t="str">
        <f t="shared" si="183"/>
        <v>Normal</v>
      </c>
    </row>
    <row r="5843" spans="1:18" x14ac:dyDescent="0.3">
      <c r="A5843" t="s">
        <v>5854</v>
      </c>
      <c r="B5843" s="2">
        <v>6398</v>
      </c>
      <c r="C5843" t="s">
        <v>10013</v>
      </c>
      <c r="D5843" s="1">
        <v>24.54</v>
      </c>
      <c r="E5843" t="s">
        <v>10021</v>
      </c>
      <c r="F5843" s="2">
        <v>51986</v>
      </c>
      <c r="G5843" t="s">
        <v>10038</v>
      </c>
      <c r="H5843" t="s">
        <v>10029</v>
      </c>
      <c r="I5843" s="2">
        <v>719</v>
      </c>
      <c r="J5843" s="3">
        <v>36.4</v>
      </c>
      <c r="K5843" t="s">
        <v>10035</v>
      </c>
      <c r="L5843" s="4">
        <v>43831</v>
      </c>
      <c r="M5843" t="s">
        <v>10037</v>
      </c>
      <c r="N5843">
        <f t="shared" si="182"/>
        <v>1</v>
      </c>
      <c r="O5843" t="str" cm="1">
        <f t="array" ref="O5843">_xlfn.IFS(I5843&lt;600, "Very Poor",I5843&lt;650,"Poor",I5843&lt;700,"Fair",I5843&lt;750,"Good",I5843&gt;=750,"Excellent")</f>
        <v>Good</v>
      </c>
      <c r="P5843" t="str" cm="1">
        <f t="array" ref="P5843">_xlfn.IFS(F5843&lt;30000,"Low",F5843&lt;60000,"Lower Middle",F5843&lt;100000, "Upper Middle",F5843&gt;=100000, "High")</f>
        <v>Lower Middle</v>
      </c>
      <c r="Q5843" t="str" cm="1">
        <f t="array" ref="Q5843">_xlfn.IFS(D5843&lt;10,"Low",D5843&lt;15,"Medium",D5843&lt;20,"High",D5843&gt;=20,"Very High")</f>
        <v>Very High</v>
      </c>
      <c r="R5843" t="str">
        <f t="shared" si="183"/>
        <v>Normal</v>
      </c>
    </row>
    <row r="5844" spans="1:18" x14ac:dyDescent="0.3">
      <c r="A5844" t="s">
        <v>5855</v>
      </c>
      <c r="B5844" s="2">
        <v>6529</v>
      </c>
      <c r="C5844" t="s">
        <v>10013</v>
      </c>
      <c r="D5844" s="1">
        <v>18.55</v>
      </c>
      <c r="E5844" t="s">
        <v>10022</v>
      </c>
      <c r="F5844" s="2">
        <v>118011</v>
      </c>
      <c r="G5844" t="s">
        <v>10038</v>
      </c>
      <c r="H5844" t="s">
        <v>10031</v>
      </c>
      <c r="I5844" s="2">
        <v>580</v>
      </c>
      <c r="J5844" s="3">
        <v>13.9</v>
      </c>
      <c r="K5844" t="s">
        <v>10034</v>
      </c>
      <c r="L5844" s="4">
        <v>43308</v>
      </c>
      <c r="M5844" t="s">
        <v>10037</v>
      </c>
      <c r="N5844">
        <f t="shared" si="182"/>
        <v>1</v>
      </c>
      <c r="O5844" t="str" cm="1">
        <f t="array" ref="O5844">_xlfn.IFS(I5844&lt;600, "Very Poor",I5844&lt;650,"Poor",I5844&lt;700,"Fair",I5844&lt;750,"Good",I5844&gt;=750,"Excellent")</f>
        <v>Very Poor</v>
      </c>
      <c r="P5844" t="str" cm="1">
        <f t="array" ref="P5844">_xlfn.IFS(F5844&lt;30000,"Low",F5844&lt;60000,"Lower Middle",F5844&lt;100000, "Upper Middle",F5844&gt;=100000, "High")</f>
        <v>High</v>
      </c>
      <c r="Q5844" t="str" cm="1">
        <f t="array" ref="Q5844">_xlfn.IFS(D5844&lt;10,"Low",D5844&lt;15,"Medium",D5844&lt;20,"High",D5844&gt;=20,"Very High")</f>
        <v>High</v>
      </c>
      <c r="R5844" t="str">
        <f t="shared" si="183"/>
        <v>High Risk</v>
      </c>
    </row>
    <row r="5845" spans="1:18" x14ac:dyDescent="0.3">
      <c r="A5845" t="s">
        <v>5856</v>
      </c>
      <c r="B5845" s="2">
        <v>30062</v>
      </c>
      <c r="C5845" t="s">
        <v>10013</v>
      </c>
      <c r="D5845" s="1">
        <v>17.59</v>
      </c>
      <c r="E5845" t="s">
        <v>10019</v>
      </c>
      <c r="F5845" s="2">
        <v>33164</v>
      </c>
      <c r="G5845" t="s">
        <v>10040</v>
      </c>
      <c r="H5845" t="s">
        <v>10031</v>
      </c>
      <c r="I5845" s="2">
        <v>763</v>
      </c>
      <c r="J5845" s="3">
        <v>17.7</v>
      </c>
      <c r="K5845" t="s">
        <v>10034</v>
      </c>
      <c r="L5845" s="4">
        <v>42546</v>
      </c>
      <c r="M5845" t="s">
        <v>10036</v>
      </c>
      <c r="N5845">
        <f t="shared" si="182"/>
        <v>0</v>
      </c>
      <c r="O5845" t="str" cm="1">
        <f t="array" ref="O5845">_xlfn.IFS(I5845&lt;600, "Very Poor",I5845&lt;650,"Poor",I5845&lt;700,"Fair",I5845&lt;750,"Good",I5845&gt;=750,"Excellent")</f>
        <v>Excellent</v>
      </c>
      <c r="P5845" t="str" cm="1">
        <f t="array" ref="P5845">_xlfn.IFS(F5845&lt;30000,"Low",F5845&lt;60000,"Lower Middle",F5845&lt;100000, "Upper Middle",F5845&gt;=100000, "High")</f>
        <v>Lower Middle</v>
      </c>
      <c r="Q5845" t="str" cm="1">
        <f t="array" ref="Q5845">_xlfn.IFS(D5845&lt;10,"Low",D5845&lt;15,"Medium",D5845&lt;20,"High",D5845&gt;=20,"Very High")</f>
        <v>High</v>
      </c>
      <c r="R5845" t="str">
        <f t="shared" si="183"/>
        <v>Normal</v>
      </c>
    </row>
    <row r="5846" spans="1:18" x14ac:dyDescent="0.3">
      <c r="A5846" t="s">
        <v>5857</v>
      </c>
      <c r="B5846" s="2">
        <v>37686</v>
      </c>
      <c r="C5846" t="s">
        <v>10014</v>
      </c>
      <c r="D5846" s="1">
        <v>11.81</v>
      </c>
      <c r="E5846" t="s">
        <v>10019</v>
      </c>
      <c r="F5846" s="2">
        <v>47205</v>
      </c>
      <c r="G5846" t="s">
        <v>10039</v>
      </c>
      <c r="H5846" t="s">
        <v>10026</v>
      </c>
      <c r="I5846" s="2">
        <v>602</v>
      </c>
      <c r="J5846" s="3">
        <v>31.5</v>
      </c>
      <c r="K5846" t="s">
        <v>10035</v>
      </c>
      <c r="L5846" s="4">
        <v>42159</v>
      </c>
      <c r="M5846" t="s">
        <v>10037</v>
      </c>
      <c r="N5846">
        <f t="shared" si="182"/>
        <v>1</v>
      </c>
      <c r="O5846" t="str" cm="1">
        <f t="array" ref="O5846">_xlfn.IFS(I5846&lt;600, "Very Poor",I5846&lt;650,"Poor",I5846&lt;700,"Fair",I5846&lt;750,"Good",I5846&gt;=750,"Excellent")</f>
        <v>Poor</v>
      </c>
      <c r="P5846" t="str" cm="1">
        <f t="array" ref="P5846">_xlfn.IFS(F5846&lt;30000,"Low",F5846&lt;60000,"Lower Middle",F5846&lt;100000, "Upper Middle",F5846&gt;=100000, "High")</f>
        <v>Lower Middle</v>
      </c>
      <c r="Q5846" t="str" cm="1">
        <f t="array" ref="Q5846">_xlfn.IFS(D5846&lt;10,"Low",D5846&lt;15,"Medium",D5846&lt;20,"High",D5846&gt;=20,"Very High")</f>
        <v>Medium</v>
      </c>
      <c r="R5846" t="str">
        <f t="shared" si="183"/>
        <v>Normal</v>
      </c>
    </row>
    <row r="5847" spans="1:18" x14ac:dyDescent="0.3">
      <c r="A5847" t="s">
        <v>5858</v>
      </c>
      <c r="B5847" s="2">
        <v>18451</v>
      </c>
      <c r="C5847" t="s">
        <v>10013</v>
      </c>
      <c r="D5847" s="1">
        <v>6.81</v>
      </c>
      <c r="E5847" t="s">
        <v>10019</v>
      </c>
      <c r="F5847" s="2">
        <v>128938</v>
      </c>
      <c r="G5847" t="s">
        <v>10038</v>
      </c>
      <c r="H5847" t="s">
        <v>10031</v>
      </c>
      <c r="I5847" s="2">
        <v>586</v>
      </c>
      <c r="J5847" s="3">
        <v>7.9</v>
      </c>
      <c r="K5847" t="s">
        <v>10035</v>
      </c>
      <c r="L5847" s="4">
        <v>43137</v>
      </c>
      <c r="M5847" t="s">
        <v>10036</v>
      </c>
      <c r="N5847">
        <f t="shared" si="182"/>
        <v>0</v>
      </c>
      <c r="O5847" t="str" cm="1">
        <f t="array" ref="O5847">_xlfn.IFS(I5847&lt;600, "Very Poor",I5847&lt;650,"Poor",I5847&lt;700,"Fair",I5847&lt;750,"Good",I5847&gt;=750,"Excellent")</f>
        <v>Very Poor</v>
      </c>
      <c r="P5847" t="str" cm="1">
        <f t="array" ref="P5847">_xlfn.IFS(F5847&lt;30000,"Low",F5847&lt;60000,"Lower Middle",F5847&lt;100000, "Upper Middle",F5847&gt;=100000, "High")</f>
        <v>High</v>
      </c>
      <c r="Q5847" t="str" cm="1">
        <f t="array" ref="Q5847">_xlfn.IFS(D5847&lt;10,"Low",D5847&lt;15,"Medium",D5847&lt;20,"High",D5847&gt;=20,"Very High")</f>
        <v>Low</v>
      </c>
      <c r="R5847" t="str">
        <f t="shared" si="183"/>
        <v>Normal</v>
      </c>
    </row>
    <row r="5848" spans="1:18" x14ac:dyDescent="0.3">
      <c r="A5848" t="s">
        <v>5859</v>
      </c>
      <c r="B5848" s="2">
        <v>7937</v>
      </c>
      <c r="C5848" t="s">
        <v>10013</v>
      </c>
      <c r="D5848" s="1">
        <v>17.07</v>
      </c>
      <c r="E5848" t="s">
        <v>10022</v>
      </c>
      <c r="F5848" s="2">
        <v>134606</v>
      </c>
      <c r="G5848" t="s">
        <v>10040</v>
      </c>
      <c r="H5848" t="s">
        <v>10026</v>
      </c>
      <c r="I5848" s="2">
        <v>632</v>
      </c>
      <c r="J5848" s="3">
        <v>33.9</v>
      </c>
      <c r="K5848" t="s">
        <v>10035</v>
      </c>
      <c r="L5848" s="4">
        <v>42138</v>
      </c>
      <c r="M5848" t="s">
        <v>10037</v>
      </c>
      <c r="N5848">
        <f t="shared" si="182"/>
        <v>1</v>
      </c>
      <c r="O5848" t="str" cm="1">
        <f t="array" ref="O5848">_xlfn.IFS(I5848&lt;600, "Very Poor",I5848&lt;650,"Poor",I5848&lt;700,"Fair",I5848&lt;750,"Good",I5848&gt;=750,"Excellent")</f>
        <v>Poor</v>
      </c>
      <c r="P5848" t="str" cm="1">
        <f t="array" ref="P5848">_xlfn.IFS(F5848&lt;30000,"Low",F5848&lt;60000,"Lower Middle",F5848&lt;100000, "Upper Middle",F5848&gt;=100000, "High")</f>
        <v>High</v>
      </c>
      <c r="Q5848" t="str" cm="1">
        <f t="array" ref="Q5848">_xlfn.IFS(D5848&lt;10,"Low",D5848&lt;15,"Medium",D5848&lt;20,"High",D5848&gt;=20,"Very High")</f>
        <v>High</v>
      </c>
      <c r="R5848" t="str">
        <f t="shared" si="183"/>
        <v>High Risk</v>
      </c>
    </row>
    <row r="5849" spans="1:18" x14ac:dyDescent="0.3">
      <c r="A5849" t="s">
        <v>5860</v>
      </c>
      <c r="B5849" s="2">
        <v>11860</v>
      </c>
      <c r="C5849" t="s">
        <v>10013</v>
      </c>
      <c r="D5849" s="1">
        <v>26.68</v>
      </c>
      <c r="E5849" t="s">
        <v>10021</v>
      </c>
      <c r="F5849" s="2">
        <v>66804</v>
      </c>
      <c r="G5849" t="s">
        <v>10039</v>
      </c>
      <c r="H5849" t="s">
        <v>10033</v>
      </c>
      <c r="I5849" s="2">
        <v>811</v>
      </c>
      <c r="J5849" s="3">
        <v>30.2</v>
      </c>
      <c r="K5849" t="s">
        <v>10034</v>
      </c>
      <c r="L5849" s="4">
        <v>43547</v>
      </c>
      <c r="M5849" t="s">
        <v>10037</v>
      </c>
      <c r="N5849">
        <f t="shared" si="182"/>
        <v>1</v>
      </c>
      <c r="O5849" t="str" cm="1">
        <f t="array" ref="O5849">_xlfn.IFS(I5849&lt;600, "Very Poor",I5849&lt;650,"Poor",I5849&lt;700,"Fair",I5849&lt;750,"Good",I5849&gt;=750,"Excellent")</f>
        <v>Excellent</v>
      </c>
      <c r="P5849" t="str" cm="1">
        <f t="array" ref="P5849">_xlfn.IFS(F5849&lt;30000,"Low",F5849&lt;60000,"Lower Middle",F5849&lt;100000, "Upper Middle",F5849&gt;=100000, "High")</f>
        <v>Upper Middle</v>
      </c>
      <c r="Q5849" t="str" cm="1">
        <f t="array" ref="Q5849">_xlfn.IFS(D5849&lt;10,"Low",D5849&lt;15,"Medium",D5849&lt;20,"High",D5849&gt;=20,"Very High")</f>
        <v>Very High</v>
      </c>
      <c r="R5849" t="str">
        <f t="shared" si="183"/>
        <v>Normal</v>
      </c>
    </row>
    <row r="5850" spans="1:18" x14ac:dyDescent="0.3">
      <c r="A5850" t="s">
        <v>5861</v>
      </c>
      <c r="B5850" s="2">
        <v>26142</v>
      </c>
      <c r="C5850" t="s">
        <v>10013</v>
      </c>
      <c r="D5850" s="1">
        <v>8</v>
      </c>
      <c r="E5850" t="s">
        <v>10020</v>
      </c>
      <c r="F5850" s="2">
        <v>49008</v>
      </c>
      <c r="G5850" t="s">
        <v>10039</v>
      </c>
      <c r="H5850" t="s">
        <v>10028</v>
      </c>
      <c r="I5850" s="2">
        <v>842</v>
      </c>
      <c r="J5850" s="3">
        <v>24.2</v>
      </c>
      <c r="K5850" t="s">
        <v>10035</v>
      </c>
      <c r="L5850" s="4">
        <v>42345</v>
      </c>
      <c r="M5850" t="s">
        <v>10036</v>
      </c>
      <c r="N5850">
        <f t="shared" si="182"/>
        <v>0</v>
      </c>
      <c r="O5850" t="str" cm="1">
        <f t="array" ref="O5850">_xlfn.IFS(I5850&lt;600, "Very Poor",I5850&lt;650,"Poor",I5850&lt;700,"Fair",I5850&lt;750,"Good",I5850&gt;=750,"Excellent")</f>
        <v>Excellent</v>
      </c>
      <c r="P5850" t="str" cm="1">
        <f t="array" ref="P5850">_xlfn.IFS(F5850&lt;30000,"Low",F5850&lt;60000,"Lower Middle",F5850&lt;100000, "Upper Middle",F5850&gt;=100000, "High")</f>
        <v>Lower Middle</v>
      </c>
      <c r="Q5850" t="str" cm="1">
        <f t="array" ref="Q5850">_xlfn.IFS(D5850&lt;10,"Low",D5850&lt;15,"Medium",D5850&lt;20,"High",D5850&gt;=20,"Very High")</f>
        <v>Low</v>
      </c>
      <c r="R5850" t="str">
        <f t="shared" si="183"/>
        <v>Normal</v>
      </c>
    </row>
    <row r="5851" spans="1:18" x14ac:dyDescent="0.3">
      <c r="A5851" t="s">
        <v>5862</v>
      </c>
      <c r="B5851" s="2">
        <v>26279</v>
      </c>
      <c r="C5851" t="s">
        <v>10014</v>
      </c>
      <c r="D5851" s="1">
        <v>28.23</v>
      </c>
      <c r="E5851" t="s">
        <v>10015</v>
      </c>
      <c r="F5851" s="2">
        <v>141630</v>
      </c>
      <c r="G5851" t="s">
        <v>10039</v>
      </c>
      <c r="H5851" t="s">
        <v>10033</v>
      </c>
      <c r="I5851" s="2">
        <v>677</v>
      </c>
      <c r="J5851" s="3">
        <v>12.3</v>
      </c>
      <c r="K5851" t="s">
        <v>10034</v>
      </c>
      <c r="L5851" s="4">
        <v>42461</v>
      </c>
      <c r="M5851" t="s">
        <v>10036</v>
      </c>
      <c r="N5851">
        <f t="shared" si="182"/>
        <v>0</v>
      </c>
      <c r="O5851" t="str" cm="1">
        <f t="array" ref="O5851">_xlfn.IFS(I5851&lt;600, "Very Poor",I5851&lt;650,"Poor",I5851&lt;700,"Fair",I5851&lt;750,"Good",I5851&gt;=750,"Excellent")</f>
        <v>Fair</v>
      </c>
      <c r="P5851" t="str" cm="1">
        <f t="array" ref="P5851">_xlfn.IFS(F5851&lt;30000,"Low",F5851&lt;60000,"Lower Middle",F5851&lt;100000, "Upper Middle",F5851&gt;=100000, "High")</f>
        <v>High</v>
      </c>
      <c r="Q5851" t="str" cm="1">
        <f t="array" ref="Q5851">_xlfn.IFS(D5851&lt;10,"Low",D5851&lt;15,"Medium",D5851&lt;20,"High",D5851&gt;=20,"Very High")</f>
        <v>Very High</v>
      </c>
      <c r="R5851" t="str">
        <f t="shared" si="183"/>
        <v>Normal</v>
      </c>
    </row>
    <row r="5852" spans="1:18" x14ac:dyDescent="0.3">
      <c r="A5852" t="s">
        <v>5863</v>
      </c>
      <c r="B5852" s="2">
        <v>39106</v>
      </c>
      <c r="C5852" t="s">
        <v>10013</v>
      </c>
      <c r="D5852" s="1">
        <v>11.87</v>
      </c>
      <c r="E5852" t="s">
        <v>10017</v>
      </c>
      <c r="F5852" s="2">
        <v>62721</v>
      </c>
      <c r="G5852" t="s">
        <v>10039</v>
      </c>
      <c r="H5852" t="s">
        <v>10030</v>
      </c>
      <c r="I5852" s="2">
        <v>773</v>
      </c>
      <c r="J5852" s="3">
        <v>8.1999999999999993</v>
      </c>
      <c r="K5852" t="s">
        <v>10035</v>
      </c>
      <c r="L5852" s="4">
        <v>44087</v>
      </c>
      <c r="M5852" t="s">
        <v>10036</v>
      </c>
      <c r="N5852">
        <f t="shared" si="182"/>
        <v>0</v>
      </c>
      <c r="O5852" t="str" cm="1">
        <f t="array" ref="O5852">_xlfn.IFS(I5852&lt;600, "Very Poor",I5852&lt;650,"Poor",I5852&lt;700,"Fair",I5852&lt;750,"Good",I5852&gt;=750,"Excellent")</f>
        <v>Excellent</v>
      </c>
      <c r="P5852" t="str" cm="1">
        <f t="array" ref="P5852">_xlfn.IFS(F5852&lt;30000,"Low",F5852&lt;60000,"Lower Middle",F5852&lt;100000, "Upper Middle",F5852&gt;=100000, "High")</f>
        <v>Upper Middle</v>
      </c>
      <c r="Q5852" t="str" cm="1">
        <f t="array" ref="Q5852">_xlfn.IFS(D5852&lt;10,"Low",D5852&lt;15,"Medium",D5852&lt;20,"High",D5852&gt;=20,"Very High")</f>
        <v>Medium</v>
      </c>
      <c r="R5852" t="str">
        <f t="shared" si="183"/>
        <v>Normal</v>
      </c>
    </row>
    <row r="5853" spans="1:18" x14ac:dyDescent="0.3">
      <c r="A5853" t="s">
        <v>5864</v>
      </c>
      <c r="B5853" s="2">
        <v>36908</v>
      </c>
      <c r="C5853" t="s">
        <v>10013</v>
      </c>
      <c r="D5853" s="1">
        <v>18.3</v>
      </c>
      <c r="E5853" t="s">
        <v>10017</v>
      </c>
      <c r="F5853" s="2">
        <v>65836</v>
      </c>
      <c r="G5853" t="s">
        <v>10039</v>
      </c>
      <c r="H5853" t="s">
        <v>10026</v>
      </c>
      <c r="I5853" s="2">
        <v>832</v>
      </c>
      <c r="J5853" s="3">
        <v>13.1</v>
      </c>
      <c r="K5853" t="s">
        <v>10035</v>
      </c>
      <c r="L5853" s="4">
        <v>42217</v>
      </c>
      <c r="M5853" t="s">
        <v>10036</v>
      </c>
      <c r="N5853">
        <f t="shared" si="182"/>
        <v>0</v>
      </c>
      <c r="O5853" t="str" cm="1">
        <f t="array" ref="O5853">_xlfn.IFS(I5853&lt;600, "Very Poor",I5853&lt;650,"Poor",I5853&lt;700,"Fair",I5853&lt;750,"Good",I5853&gt;=750,"Excellent")</f>
        <v>Excellent</v>
      </c>
      <c r="P5853" t="str" cm="1">
        <f t="array" ref="P5853">_xlfn.IFS(F5853&lt;30000,"Low",F5853&lt;60000,"Lower Middle",F5853&lt;100000, "Upper Middle",F5853&gt;=100000, "High")</f>
        <v>Upper Middle</v>
      </c>
      <c r="Q5853" t="str" cm="1">
        <f t="array" ref="Q5853">_xlfn.IFS(D5853&lt;10,"Low",D5853&lt;15,"Medium",D5853&lt;20,"High",D5853&gt;=20,"Very High")</f>
        <v>High</v>
      </c>
      <c r="R5853" t="str">
        <f t="shared" si="183"/>
        <v>Normal</v>
      </c>
    </row>
    <row r="5854" spans="1:18" x14ac:dyDescent="0.3">
      <c r="A5854" t="s">
        <v>5865</v>
      </c>
      <c r="B5854" s="2">
        <v>15201</v>
      </c>
      <c r="C5854" t="s">
        <v>10013</v>
      </c>
      <c r="D5854" s="1">
        <v>6.66</v>
      </c>
      <c r="E5854" t="s">
        <v>10023</v>
      </c>
      <c r="F5854" s="2">
        <v>98102</v>
      </c>
      <c r="G5854" t="s">
        <v>10038</v>
      </c>
      <c r="H5854" t="s">
        <v>10028</v>
      </c>
      <c r="I5854" s="2">
        <v>788</v>
      </c>
      <c r="J5854" s="3">
        <v>31.7</v>
      </c>
      <c r="K5854" t="s">
        <v>10035</v>
      </c>
      <c r="L5854" s="4">
        <v>43171</v>
      </c>
      <c r="M5854" t="s">
        <v>10036</v>
      </c>
      <c r="N5854">
        <f t="shared" si="182"/>
        <v>0</v>
      </c>
      <c r="O5854" t="str" cm="1">
        <f t="array" ref="O5854">_xlfn.IFS(I5854&lt;600, "Very Poor",I5854&lt;650,"Poor",I5854&lt;700,"Fair",I5854&lt;750,"Good",I5854&gt;=750,"Excellent")</f>
        <v>Excellent</v>
      </c>
      <c r="P5854" t="str" cm="1">
        <f t="array" ref="P5854">_xlfn.IFS(F5854&lt;30000,"Low",F5854&lt;60000,"Lower Middle",F5854&lt;100000, "Upper Middle",F5854&gt;=100000, "High")</f>
        <v>Upper Middle</v>
      </c>
      <c r="Q5854" t="str" cm="1">
        <f t="array" ref="Q5854">_xlfn.IFS(D5854&lt;10,"Low",D5854&lt;15,"Medium",D5854&lt;20,"High",D5854&gt;=20,"Very High")</f>
        <v>Low</v>
      </c>
      <c r="R5854" t="str">
        <f t="shared" si="183"/>
        <v>Normal</v>
      </c>
    </row>
    <row r="5855" spans="1:18" x14ac:dyDescent="0.3">
      <c r="A5855" t="s">
        <v>5866</v>
      </c>
      <c r="B5855" s="2">
        <v>38711</v>
      </c>
      <c r="C5855" t="s">
        <v>10014</v>
      </c>
      <c r="D5855" s="1">
        <v>15.63</v>
      </c>
      <c r="E5855" t="s">
        <v>10022</v>
      </c>
      <c r="F5855" s="2">
        <v>136984</v>
      </c>
      <c r="G5855" t="s">
        <v>10040</v>
      </c>
      <c r="H5855" t="s">
        <v>10033</v>
      </c>
      <c r="I5855" s="2">
        <v>653</v>
      </c>
      <c r="J5855" s="3">
        <v>37.700000000000003</v>
      </c>
      <c r="K5855" t="s">
        <v>10034</v>
      </c>
      <c r="L5855" s="4">
        <v>43552</v>
      </c>
      <c r="M5855" t="s">
        <v>10036</v>
      </c>
      <c r="N5855">
        <f t="shared" si="182"/>
        <v>0</v>
      </c>
      <c r="O5855" t="str" cm="1">
        <f t="array" ref="O5855">_xlfn.IFS(I5855&lt;600, "Very Poor",I5855&lt;650,"Poor",I5855&lt;700,"Fair",I5855&lt;750,"Good",I5855&gt;=750,"Excellent")</f>
        <v>Fair</v>
      </c>
      <c r="P5855" t="str" cm="1">
        <f t="array" ref="P5855">_xlfn.IFS(F5855&lt;30000,"Low",F5855&lt;60000,"Lower Middle",F5855&lt;100000, "Upper Middle",F5855&gt;=100000, "High")</f>
        <v>High</v>
      </c>
      <c r="Q5855" t="str" cm="1">
        <f t="array" ref="Q5855">_xlfn.IFS(D5855&lt;10,"Low",D5855&lt;15,"Medium",D5855&lt;20,"High",D5855&gt;=20,"Very High")</f>
        <v>High</v>
      </c>
      <c r="R5855" t="str">
        <f t="shared" si="183"/>
        <v>Normal</v>
      </c>
    </row>
    <row r="5856" spans="1:18" x14ac:dyDescent="0.3">
      <c r="A5856" t="s">
        <v>5867</v>
      </c>
      <c r="B5856" s="2">
        <v>9997</v>
      </c>
      <c r="C5856" t="s">
        <v>10013</v>
      </c>
      <c r="D5856" s="1">
        <v>8.15</v>
      </c>
      <c r="E5856" t="s">
        <v>10019</v>
      </c>
      <c r="F5856" s="2">
        <v>57696</v>
      </c>
      <c r="G5856" t="s">
        <v>10040</v>
      </c>
      <c r="H5856" t="s">
        <v>10028</v>
      </c>
      <c r="I5856" s="2">
        <v>584</v>
      </c>
      <c r="J5856" s="3">
        <v>30.8</v>
      </c>
      <c r="K5856" t="s">
        <v>10035</v>
      </c>
      <c r="L5856" s="4">
        <v>43710</v>
      </c>
      <c r="M5856" t="s">
        <v>10037</v>
      </c>
      <c r="N5856">
        <f t="shared" si="182"/>
        <v>1</v>
      </c>
      <c r="O5856" t="str" cm="1">
        <f t="array" ref="O5856">_xlfn.IFS(I5856&lt;600, "Very Poor",I5856&lt;650,"Poor",I5856&lt;700,"Fair",I5856&lt;750,"Good",I5856&gt;=750,"Excellent")</f>
        <v>Very Poor</v>
      </c>
      <c r="P5856" t="str" cm="1">
        <f t="array" ref="P5856">_xlfn.IFS(F5856&lt;30000,"Low",F5856&lt;60000,"Lower Middle",F5856&lt;100000, "Upper Middle",F5856&gt;=100000, "High")</f>
        <v>Lower Middle</v>
      </c>
      <c r="Q5856" t="str" cm="1">
        <f t="array" ref="Q5856">_xlfn.IFS(D5856&lt;10,"Low",D5856&lt;15,"Medium",D5856&lt;20,"High",D5856&gt;=20,"Very High")</f>
        <v>Low</v>
      </c>
      <c r="R5856" t="str">
        <f t="shared" si="183"/>
        <v>Normal</v>
      </c>
    </row>
    <row r="5857" spans="1:18" x14ac:dyDescent="0.3">
      <c r="A5857" t="s">
        <v>5868</v>
      </c>
      <c r="B5857" s="2">
        <v>21175</v>
      </c>
      <c r="C5857" t="s">
        <v>10013</v>
      </c>
      <c r="D5857" s="1">
        <v>6.2</v>
      </c>
      <c r="E5857" t="s">
        <v>10024</v>
      </c>
      <c r="F5857" s="2">
        <v>79075</v>
      </c>
      <c r="G5857" t="s">
        <v>10039</v>
      </c>
      <c r="H5857" t="s">
        <v>10027</v>
      </c>
      <c r="I5857" s="2">
        <v>743</v>
      </c>
      <c r="J5857" s="3">
        <v>23.5</v>
      </c>
      <c r="K5857" t="s">
        <v>10034</v>
      </c>
      <c r="L5857" s="4">
        <v>43916</v>
      </c>
      <c r="M5857" t="s">
        <v>10036</v>
      </c>
      <c r="N5857">
        <f t="shared" si="182"/>
        <v>0</v>
      </c>
      <c r="O5857" t="str" cm="1">
        <f t="array" ref="O5857">_xlfn.IFS(I5857&lt;600, "Very Poor",I5857&lt;650,"Poor",I5857&lt;700,"Fair",I5857&lt;750,"Good",I5857&gt;=750,"Excellent")</f>
        <v>Good</v>
      </c>
      <c r="P5857" t="str" cm="1">
        <f t="array" ref="P5857">_xlfn.IFS(F5857&lt;30000,"Low",F5857&lt;60000,"Lower Middle",F5857&lt;100000, "Upper Middle",F5857&gt;=100000, "High")</f>
        <v>Upper Middle</v>
      </c>
      <c r="Q5857" t="str" cm="1">
        <f t="array" ref="Q5857">_xlfn.IFS(D5857&lt;10,"Low",D5857&lt;15,"Medium",D5857&lt;20,"High",D5857&gt;=20,"Very High")</f>
        <v>Low</v>
      </c>
      <c r="R5857" t="str">
        <f t="shared" si="183"/>
        <v>Normal</v>
      </c>
    </row>
    <row r="5858" spans="1:18" x14ac:dyDescent="0.3">
      <c r="A5858" t="s">
        <v>5869</v>
      </c>
      <c r="B5858" s="2">
        <v>4225</v>
      </c>
      <c r="C5858" t="s">
        <v>10013</v>
      </c>
      <c r="D5858" s="1">
        <v>29.16</v>
      </c>
      <c r="E5858" t="s">
        <v>10023</v>
      </c>
      <c r="F5858" s="2">
        <v>41533</v>
      </c>
      <c r="G5858" t="s">
        <v>10039</v>
      </c>
      <c r="H5858" t="s">
        <v>10033</v>
      </c>
      <c r="I5858" s="2">
        <v>701</v>
      </c>
      <c r="J5858" s="3">
        <v>38.299999999999997</v>
      </c>
      <c r="K5858" t="s">
        <v>10034</v>
      </c>
      <c r="L5858" s="4">
        <v>42017</v>
      </c>
      <c r="M5858" t="s">
        <v>10037</v>
      </c>
      <c r="N5858">
        <f t="shared" si="182"/>
        <v>1</v>
      </c>
      <c r="O5858" t="str" cm="1">
        <f t="array" ref="O5858">_xlfn.IFS(I5858&lt;600, "Very Poor",I5858&lt;650,"Poor",I5858&lt;700,"Fair",I5858&lt;750,"Good",I5858&gt;=750,"Excellent")</f>
        <v>Good</v>
      </c>
      <c r="P5858" t="str" cm="1">
        <f t="array" ref="P5858">_xlfn.IFS(F5858&lt;30000,"Low",F5858&lt;60000,"Lower Middle",F5858&lt;100000, "Upper Middle",F5858&gt;=100000, "High")</f>
        <v>Lower Middle</v>
      </c>
      <c r="Q5858" t="str" cm="1">
        <f t="array" ref="Q5858">_xlfn.IFS(D5858&lt;10,"Low",D5858&lt;15,"Medium",D5858&lt;20,"High",D5858&gt;=20,"Very High")</f>
        <v>Very High</v>
      </c>
      <c r="R5858" t="str">
        <f t="shared" si="183"/>
        <v>Normal</v>
      </c>
    </row>
    <row r="5859" spans="1:18" x14ac:dyDescent="0.3">
      <c r="A5859" t="s">
        <v>5870</v>
      </c>
      <c r="B5859" s="2">
        <v>36228</v>
      </c>
      <c r="C5859" t="s">
        <v>10013</v>
      </c>
      <c r="D5859" s="1">
        <v>23.25</v>
      </c>
      <c r="E5859" t="s">
        <v>10016</v>
      </c>
      <c r="F5859" s="2">
        <v>73150</v>
      </c>
      <c r="G5859" t="s">
        <v>10040</v>
      </c>
      <c r="H5859" t="s">
        <v>10027</v>
      </c>
      <c r="I5859" s="2">
        <v>718</v>
      </c>
      <c r="J5859" s="3">
        <v>34</v>
      </c>
      <c r="K5859" t="s">
        <v>10035</v>
      </c>
      <c r="L5859" s="4">
        <v>42481</v>
      </c>
      <c r="M5859" t="s">
        <v>10037</v>
      </c>
      <c r="N5859">
        <f t="shared" si="182"/>
        <v>1</v>
      </c>
      <c r="O5859" t="str" cm="1">
        <f t="array" ref="O5859">_xlfn.IFS(I5859&lt;600, "Very Poor",I5859&lt;650,"Poor",I5859&lt;700,"Fair",I5859&lt;750,"Good",I5859&gt;=750,"Excellent")</f>
        <v>Good</v>
      </c>
      <c r="P5859" t="str" cm="1">
        <f t="array" ref="P5859">_xlfn.IFS(F5859&lt;30000,"Low",F5859&lt;60000,"Lower Middle",F5859&lt;100000, "Upper Middle",F5859&gt;=100000, "High")</f>
        <v>Upper Middle</v>
      </c>
      <c r="Q5859" t="str" cm="1">
        <f t="array" ref="Q5859">_xlfn.IFS(D5859&lt;10,"Low",D5859&lt;15,"Medium",D5859&lt;20,"High",D5859&gt;=20,"Very High")</f>
        <v>Very High</v>
      </c>
      <c r="R5859" t="str">
        <f t="shared" si="183"/>
        <v>Normal</v>
      </c>
    </row>
    <row r="5860" spans="1:18" x14ac:dyDescent="0.3">
      <c r="A5860" t="s">
        <v>5871</v>
      </c>
      <c r="B5860" s="2">
        <v>24110</v>
      </c>
      <c r="C5860" t="s">
        <v>10013</v>
      </c>
      <c r="D5860" s="1">
        <v>22.98</v>
      </c>
      <c r="E5860" t="s">
        <v>10018</v>
      </c>
      <c r="F5860" s="2">
        <v>25934</v>
      </c>
      <c r="G5860" t="s">
        <v>10040</v>
      </c>
      <c r="H5860" t="s">
        <v>10027</v>
      </c>
      <c r="I5860" s="2">
        <v>728</v>
      </c>
      <c r="J5860" s="3">
        <v>28</v>
      </c>
      <c r="K5860" t="s">
        <v>10035</v>
      </c>
      <c r="L5860" s="4">
        <v>43930</v>
      </c>
      <c r="M5860" t="s">
        <v>10037</v>
      </c>
      <c r="N5860">
        <f t="shared" si="182"/>
        <v>1</v>
      </c>
      <c r="O5860" t="str" cm="1">
        <f t="array" ref="O5860">_xlfn.IFS(I5860&lt;600, "Very Poor",I5860&lt;650,"Poor",I5860&lt;700,"Fair",I5860&lt;750,"Good",I5860&gt;=750,"Excellent")</f>
        <v>Good</v>
      </c>
      <c r="P5860" t="str" cm="1">
        <f t="array" ref="P5860">_xlfn.IFS(F5860&lt;30000,"Low",F5860&lt;60000,"Lower Middle",F5860&lt;100000, "Upper Middle",F5860&gt;=100000, "High")</f>
        <v>Low</v>
      </c>
      <c r="Q5860" t="str" cm="1">
        <f t="array" ref="Q5860">_xlfn.IFS(D5860&lt;10,"Low",D5860&lt;15,"Medium",D5860&lt;20,"High",D5860&gt;=20,"Very High")</f>
        <v>Very High</v>
      </c>
      <c r="R5860" t="str">
        <f t="shared" si="183"/>
        <v>Normal</v>
      </c>
    </row>
    <row r="5861" spans="1:18" x14ac:dyDescent="0.3">
      <c r="A5861" t="s">
        <v>5872</v>
      </c>
      <c r="B5861" s="2">
        <v>11754</v>
      </c>
      <c r="C5861" t="s">
        <v>10014</v>
      </c>
      <c r="D5861" s="1">
        <v>7.26</v>
      </c>
      <c r="E5861" t="s">
        <v>10017</v>
      </c>
      <c r="F5861" s="2">
        <v>80303</v>
      </c>
      <c r="G5861" t="s">
        <v>10038</v>
      </c>
      <c r="H5861" t="s">
        <v>10032</v>
      </c>
      <c r="I5861" s="2">
        <v>614</v>
      </c>
      <c r="J5861" s="3">
        <v>6.3</v>
      </c>
      <c r="K5861" t="s">
        <v>10034</v>
      </c>
      <c r="L5861" s="4">
        <v>42723</v>
      </c>
      <c r="M5861" t="s">
        <v>10036</v>
      </c>
      <c r="N5861">
        <f t="shared" si="182"/>
        <v>0</v>
      </c>
      <c r="O5861" t="str" cm="1">
        <f t="array" ref="O5861">_xlfn.IFS(I5861&lt;600, "Very Poor",I5861&lt;650,"Poor",I5861&lt;700,"Fair",I5861&lt;750,"Good",I5861&gt;=750,"Excellent")</f>
        <v>Poor</v>
      </c>
      <c r="P5861" t="str" cm="1">
        <f t="array" ref="P5861">_xlfn.IFS(F5861&lt;30000,"Low",F5861&lt;60000,"Lower Middle",F5861&lt;100000, "Upper Middle",F5861&gt;=100000, "High")</f>
        <v>Upper Middle</v>
      </c>
      <c r="Q5861" t="str" cm="1">
        <f t="array" ref="Q5861">_xlfn.IFS(D5861&lt;10,"Low",D5861&lt;15,"Medium",D5861&lt;20,"High",D5861&gt;=20,"Very High")</f>
        <v>Low</v>
      </c>
      <c r="R5861" t="str">
        <f t="shared" si="183"/>
        <v>Normal</v>
      </c>
    </row>
    <row r="5862" spans="1:18" x14ac:dyDescent="0.3">
      <c r="A5862" t="s">
        <v>5873</v>
      </c>
      <c r="B5862" s="2">
        <v>27655</v>
      </c>
      <c r="C5862" t="s">
        <v>10014</v>
      </c>
      <c r="D5862" s="1">
        <v>28.23</v>
      </c>
      <c r="E5862" t="s">
        <v>10021</v>
      </c>
      <c r="F5862" s="2">
        <v>102858</v>
      </c>
      <c r="G5862" t="s">
        <v>10039</v>
      </c>
      <c r="H5862" t="s">
        <v>10028</v>
      </c>
      <c r="I5862" s="2">
        <v>614</v>
      </c>
      <c r="J5862" s="3">
        <v>15.1</v>
      </c>
      <c r="K5862" t="s">
        <v>10034</v>
      </c>
      <c r="L5862" s="4">
        <v>42611</v>
      </c>
      <c r="M5862" t="s">
        <v>10037</v>
      </c>
      <c r="N5862">
        <f t="shared" si="182"/>
        <v>1</v>
      </c>
      <c r="O5862" t="str" cm="1">
        <f t="array" ref="O5862">_xlfn.IFS(I5862&lt;600, "Very Poor",I5862&lt;650,"Poor",I5862&lt;700,"Fair",I5862&lt;750,"Good",I5862&gt;=750,"Excellent")</f>
        <v>Poor</v>
      </c>
      <c r="P5862" t="str" cm="1">
        <f t="array" ref="P5862">_xlfn.IFS(F5862&lt;30000,"Low",F5862&lt;60000,"Lower Middle",F5862&lt;100000, "Upper Middle",F5862&gt;=100000, "High")</f>
        <v>High</v>
      </c>
      <c r="Q5862" t="str" cm="1">
        <f t="array" ref="Q5862">_xlfn.IFS(D5862&lt;10,"Low",D5862&lt;15,"Medium",D5862&lt;20,"High",D5862&gt;=20,"Very High")</f>
        <v>Very High</v>
      </c>
      <c r="R5862" t="str">
        <f t="shared" si="183"/>
        <v>High Risk</v>
      </c>
    </row>
    <row r="5863" spans="1:18" x14ac:dyDescent="0.3">
      <c r="A5863" t="s">
        <v>5874</v>
      </c>
      <c r="B5863" s="2">
        <v>4114</v>
      </c>
      <c r="C5863" t="s">
        <v>10013</v>
      </c>
      <c r="D5863" s="1">
        <v>16.739999999999998</v>
      </c>
      <c r="E5863" t="s">
        <v>10019</v>
      </c>
      <c r="F5863" s="2">
        <v>107170</v>
      </c>
      <c r="G5863" t="s">
        <v>10040</v>
      </c>
      <c r="H5863" t="s">
        <v>10033</v>
      </c>
      <c r="I5863" s="2">
        <v>746</v>
      </c>
      <c r="J5863" s="3">
        <v>15.8</v>
      </c>
      <c r="K5863" t="s">
        <v>10035</v>
      </c>
      <c r="L5863" s="4">
        <v>43457</v>
      </c>
      <c r="M5863" t="s">
        <v>10036</v>
      </c>
      <c r="N5863">
        <f t="shared" si="182"/>
        <v>0</v>
      </c>
      <c r="O5863" t="str" cm="1">
        <f t="array" ref="O5863">_xlfn.IFS(I5863&lt;600, "Very Poor",I5863&lt;650,"Poor",I5863&lt;700,"Fair",I5863&lt;750,"Good",I5863&gt;=750,"Excellent")</f>
        <v>Good</v>
      </c>
      <c r="P5863" t="str" cm="1">
        <f t="array" ref="P5863">_xlfn.IFS(F5863&lt;30000,"Low",F5863&lt;60000,"Lower Middle",F5863&lt;100000, "Upper Middle",F5863&gt;=100000, "High")</f>
        <v>High</v>
      </c>
      <c r="Q5863" t="str" cm="1">
        <f t="array" ref="Q5863">_xlfn.IFS(D5863&lt;10,"Low",D5863&lt;15,"Medium",D5863&lt;20,"High",D5863&gt;=20,"Very High")</f>
        <v>High</v>
      </c>
      <c r="R5863" t="str">
        <f t="shared" si="183"/>
        <v>Normal</v>
      </c>
    </row>
    <row r="5864" spans="1:18" x14ac:dyDescent="0.3">
      <c r="A5864" t="s">
        <v>5875</v>
      </c>
      <c r="B5864" s="2">
        <v>27502</v>
      </c>
      <c r="C5864" t="s">
        <v>10013</v>
      </c>
      <c r="D5864" s="1">
        <v>26.31</v>
      </c>
      <c r="E5864" t="s">
        <v>10017</v>
      </c>
      <c r="F5864" s="2">
        <v>65579</v>
      </c>
      <c r="G5864" t="s">
        <v>10039</v>
      </c>
      <c r="H5864" t="s">
        <v>10030</v>
      </c>
      <c r="I5864" s="2">
        <v>656</v>
      </c>
      <c r="J5864" s="3">
        <v>17.2</v>
      </c>
      <c r="K5864" t="s">
        <v>10034</v>
      </c>
      <c r="L5864" s="4">
        <v>42984</v>
      </c>
      <c r="M5864" t="s">
        <v>10036</v>
      </c>
      <c r="N5864">
        <f t="shared" si="182"/>
        <v>0</v>
      </c>
      <c r="O5864" t="str" cm="1">
        <f t="array" ref="O5864">_xlfn.IFS(I5864&lt;600, "Very Poor",I5864&lt;650,"Poor",I5864&lt;700,"Fair",I5864&lt;750,"Good",I5864&gt;=750,"Excellent")</f>
        <v>Fair</v>
      </c>
      <c r="P5864" t="str" cm="1">
        <f t="array" ref="P5864">_xlfn.IFS(F5864&lt;30000,"Low",F5864&lt;60000,"Lower Middle",F5864&lt;100000, "Upper Middle",F5864&gt;=100000, "High")</f>
        <v>Upper Middle</v>
      </c>
      <c r="Q5864" t="str" cm="1">
        <f t="array" ref="Q5864">_xlfn.IFS(D5864&lt;10,"Low",D5864&lt;15,"Medium",D5864&lt;20,"High",D5864&gt;=20,"Very High")</f>
        <v>Very High</v>
      </c>
      <c r="R5864" t="str">
        <f t="shared" si="183"/>
        <v>Normal</v>
      </c>
    </row>
    <row r="5865" spans="1:18" x14ac:dyDescent="0.3">
      <c r="A5865" t="s">
        <v>5876</v>
      </c>
      <c r="B5865" s="2">
        <v>21028</v>
      </c>
      <c r="C5865" t="s">
        <v>10013</v>
      </c>
      <c r="D5865" s="1">
        <v>5.32</v>
      </c>
      <c r="E5865" t="s">
        <v>10020</v>
      </c>
      <c r="F5865" s="2">
        <v>122859</v>
      </c>
      <c r="G5865" t="s">
        <v>10039</v>
      </c>
      <c r="H5865" t="s">
        <v>10029</v>
      </c>
      <c r="I5865" s="2">
        <v>811</v>
      </c>
      <c r="J5865" s="3">
        <v>18.600000000000001</v>
      </c>
      <c r="K5865" t="s">
        <v>10035</v>
      </c>
      <c r="L5865" s="4">
        <v>42664</v>
      </c>
      <c r="M5865" t="s">
        <v>10036</v>
      </c>
      <c r="N5865">
        <f t="shared" si="182"/>
        <v>0</v>
      </c>
      <c r="O5865" t="str" cm="1">
        <f t="array" ref="O5865">_xlfn.IFS(I5865&lt;600, "Very Poor",I5865&lt;650,"Poor",I5865&lt;700,"Fair",I5865&lt;750,"Good",I5865&gt;=750,"Excellent")</f>
        <v>Excellent</v>
      </c>
      <c r="P5865" t="str" cm="1">
        <f t="array" ref="P5865">_xlfn.IFS(F5865&lt;30000,"Low",F5865&lt;60000,"Lower Middle",F5865&lt;100000, "Upper Middle",F5865&gt;=100000, "High")</f>
        <v>High</v>
      </c>
      <c r="Q5865" t="str" cm="1">
        <f t="array" ref="Q5865">_xlfn.IFS(D5865&lt;10,"Low",D5865&lt;15,"Medium",D5865&lt;20,"High",D5865&gt;=20,"Very High")</f>
        <v>Low</v>
      </c>
      <c r="R5865" t="str">
        <f t="shared" si="183"/>
        <v>Normal</v>
      </c>
    </row>
    <row r="5866" spans="1:18" x14ac:dyDescent="0.3">
      <c r="A5866" t="s">
        <v>5877</v>
      </c>
      <c r="B5866" s="2">
        <v>18587</v>
      </c>
      <c r="C5866" t="s">
        <v>10013</v>
      </c>
      <c r="D5866" s="1">
        <v>12.46</v>
      </c>
      <c r="E5866" t="s">
        <v>10025</v>
      </c>
      <c r="F5866" s="2">
        <v>124842</v>
      </c>
      <c r="G5866" t="s">
        <v>10040</v>
      </c>
      <c r="H5866" t="s">
        <v>10033</v>
      </c>
      <c r="I5866" s="2">
        <v>827</v>
      </c>
      <c r="J5866" s="3">
        <v>37.9</v>
      </c>
      <c r="K5866" t="s">
        <v>10035</v>
      </c>
      <c r="L5866" s="4">
        <v>42444</v>
      </c>
      <c r="M5866" t="s">
        <v>10036</v>
      </c>
      <c r="N5866">
        <f t="shared" si="182"/>
        <v>0</v>
      </c>
      <c r="O5866" t="str" cm="1">
        <f t="array" ref="O5866">_xlfn.IFS(I5866&lt;600, "Very Poor",I5866&lt;650,"Poor",I5866&lt;700,"Fair",I5866&lt;750,"Good",I5866&gt;=750,"Excellent")</f>
        <v>Excellent</v>
      </c>
      <c r="P5866" t="str" cm="1">
        <f t="array" ref="P5866">_xlfn.IFS(F5866&lt;30000,"Low",F5866&lt;60000,"Lower Middle",F5866&lt;100000, "Upper Middle",F5866&gt;=100000, "High")</f>
        <v>High</v>
      </c>
      <c r="Q5866" t="str" cm="1">
        <f t="array" ref="Q5866">_xlfn.IFS(D5866&lt;10,"Low",D5866&lt;15,"Medium",D5866&lt;20,"High",D5866&gt;=20,"Very High")</f>
        <v>Medium</v>
      </c>
      <c r="R5866" t="str">
        <f t="shared" si="183"/>
        <v>Normal</v>
      </c>
    </row>
    <row r="5867" spans="1:18" x14ac:dyDescent="0.3">
      <c r="A5867" t="s">
        <v>5878</v>
      </c>
      <c r="B5867" s="2">
        <v>36333</v>
      </c>
      <c r="C5867" t="s">
        <v>10013</v>
      </c>
      <c r="D5867" s="1">
        <v>29.9</v>
      </c>
      <c r="E5867" t="s">
        <v>10023</v>
      </c>
      <c r="F5867" s="2">
        <v>76847</v>
      </c>
      <c r="G5867" t="s">
        <v>10038</v>
      </c>
      <c r="H5867" t="s">
        <v>10029</v>
      </c>
      <c r="I5867" s="2">
        <v>621</v>
      </c>
      <c r="J5867" s="3">
        <v>31</v>
      </c>
      <c r="K5867" t="s">
        <v>10035</v>
      </c>
      <c r="L5867" s="4">
        <v>44112</v>
      </c>
      <c r="M5867" t="s">
        <v>10037</v>
      </c>
      <c r="N5867">
        <f t="shared" si="182"/>
        <v>1</v>
      </c>
      <c r="O5867" t="str" cm="1">
        <f t="array" ref="O5867">_xlfn.IFS(I5867&lt;600, "Very Poor",I5867&lt;650,"Poor",I5867&lt;700,"Fair",I5867&lt;750,"Good",I5867&gt;=750,"Excellent")</f>
        <v>Poor</v>
      </c>
      <c r="P5867" t="str" cm="1">
        <f t="array" ref="P5867">_xlfn.IFS(F5867&lt;30000,"Low",F5867&lt;60000,"Lower Middle",F5867&lt;100000, "Upper Middle",F5867&gt;=100000, "High")</f>
        <v>Upper Middle</v>
      </c>
      <c r="Q5867" t="str" cm="1">
        <f t="array" ref="Q5867">_xlfn.IFS(D5867&lt;10,"Low",D5867&lt;15,"Medium",D5867&lt;20,"High",D5867&gt;=20,"Very High")</f>
        <v>Very High</v>
      </c>
      <c r="R5867" t="str">
        <f t="shared" si="183"/>
        <v>High Risk</v>
      </c>
    </row>
    <row r="5868" spans="1:18" x14ac:dyDescent="0.3">
      <c r="A5868" t="s">
        <v>5879</v>
      </c>
      <c r="B5868" s="2">
        <v>4174</v>
      </c>
      <c r="C5868" t="s">
        <v>10013</v>
      </c>
      <c r="D5868" s="1">
        <v>15.7</v>
      </c>
      <c r="E5868" t="s">
        <v>10018</v>
      </c>
      <c r="F5868" s="2">
        <v>59324</v>
      </c>
      <c r="G5868" t="s">
        <v>10039</v>
      </c>
      <c r="H5868" t="s">
        <v>10031</v>
      </c>
      <c r="I5868" s="2">
        <v>752</v>
      </c>
      <c r="J5868" s="3">
        <v>29.2</v>
      </c>
      <c r="K5868" t="s">
        <v>10034</v>
      </c>
      <c r="L5868" s="4">
        <v>43460</v>
      </c>
      <c r="M5868" t="s">
        <v>10036</v>
      </c>
      <c r="N5868">
        <f t="shared" si="182"/>
        <v>0</v>
      </c>
      <c r="O5868" t="str" cm="1">
        <f t="array" ref="O5868">_xlfn.IFS(I5868&lt;600, "Very Poor",I5868&lt;650,"Poor",I5868&lt;700,"Fair",I5868&lt;750,"Good",I5868&gt;=750,"Excellent")</f>
        <v>Excellent</v>
      </c>
      <c r="P5868" t="str" cm="1">
        <f t="array" ref="P5868">_xlfn.IFS(F5868&lt;30000,"Low",F5868&lt;60000,"Lower Middle",F5868&lt;100000, "Upper Middle",F5868&gt;=100000, "High")</f>
        <v>Lower Middle</v>
      </c>
      <c r="Q5868" t="str" cm="1">
        <f t="array" ref="Q5868">_xlfn.IFS(D5868&lt;10,"Low",D5868&lt;15,"Medium",D5868&lt;20,"High",D5868&gt;=20,"Very High")</f>
        <v>High</v>
      </c>
      <c r="R5868" t="str">
        <f t="shared" si="183"/>
        <v>Normal</v>
      </c>
    </row>
    <row r="5869" spans="1:18" x14ac:dyDescent="0.3">
      <c r="A5869" t="s">
        <v>5880</v>
      </c>
      <c r="B5869" s="2">
        <v>36398</v>
      </c>
      <c r="C5869" t="s">
        <v>10014</v>
      </c>
      <c r="D5869" s="1">
        <v>27.21</v>
      </c>
      <c r="E5869" t="s">
        <v>10017</v>
      </c>
      <c r="F5869" s="2">
        <v>71316</v>
      </c>
      <c r="G5869" t="s">
        <v>10038</v>
      </c>
      <c r="H5869" t="s">
        <v>10032</v>
      </c>
      <c r="I5869" s="2">
        <v>609</v>
      </c>
      <c r="J5869" s="3">
        <v>19.899999999999999</v>
      </c>
      <c r="K5869" t="s">
        <v>10035</v>
      </c>
      <c r="L5869" s="4">
        <v>43556</v>
      </c>
      <c r="M5869" t="s">
        <v>10037</v>
      </c>
      <c r="N5869">
        <f t="shared" si="182"/>
        <v>1</v>
      </c>
      <c r="O5869" t="str" cm="1">
        <f t="array" ref="O5869">_xlfn.IFS(I5869&lt;600, "Very Poor",I5869&lt;650,"Poor",I5869&lt;700,"Fair",I5869&lt;750,"Good",I5869&gt;=750,"Excellent")</f>
        <v>Poor</v>
      </c>
      <c r="P5869" t="str" cm="1">
        <f t="array" ref="P5869">_xlfn.IFS(F5869&lt;30000,"Low",F5869&lt;60000,"Lower Middle",F5869&lt;100000, "Upper Middle",F5869&gt;=100000, "High")</f>
        <v>Upper Middle</v>
      </c>
      <c r="Q5869" t="str" cm="1">
        <f t="array" ref="Q5869">_xlfn.IFS(D5869&lt;10,"Low",D5869&lt;15,"Medium",D5869&lt;20,"High",D5869&gt;=20,"Very High")</f>
        <v>Very High</v>
      </c>
      <c r="R5869" t="str">
        <f t="shared" si="183"/>
        <v>High Risk</v>
      </c>
    </row>
    <row r="5870" spans="1:18" x14ac:dyDescent="0.3">
      <c r="A5870" t="s">
        <v>5881</v>
      </c>
      <c r="B5870" s="2">
        <v>36929</v>
      </c>
      <c r="C5870" t="s">
        <v>10013</v>
      </c>
      <c r="D5870" s="1">
        <v>13.2</v>
      </c>
      <c r="E5870" t="s">
        <v>10025</v>
      </c>
      <c r="F5870" s="2">
        <v>107188</v>
      </c>
      <c r="G5870" t="s">
        <v>10040</v>
      </c>
      <c r="H5870" t="s">
        <v>10026</v>
      </c>
      <c r="I5870" s="2">
        <v>742</v>
      </c>
      <c r="J5870" s="3">
        <v>16.8</v>
      </c>
      <c r="K5870" t="s">
        <v>10034</v>
      </c>
      <c r="L5870" s="4">
        <v>42870</v>
      </c>
      <c r="M5870" t="s">
        <v>10036</v>
      </c>
      <c r="N5870">
        <f t="shared" si="182"/>
        <v>0</v>
      </c>
      <c r="O5870" t="str" cm="1">
        <f t="array" ref="O5870">_xlfn.IFS(I5870&lt;600, "Very Poor",I5870&lt;650,"Poor",I5870&lt;700,"Fair",I5870&lt;750,"Good",I5870&gt;=750,"Excellent")</f>
        <v>Good</v>
      </c>
      <c r="P5870" t="str" cm="1">
        <f t="array" ref="P5870">_xlfn.IFS(F5870&lt;30000,"Low",F5870&lt;60000,"Lower Middle",F5870&lt;100000, "Upper Middle",F5870&gt;=100000, "High")</f>
        <v>High</v>
      </c>
      <c r="Q5870" t="str" cm="1">
        <f t="array" ref="Q5870">_xlfn.IFS(D5870&lt;10,"Low",D5870&lt;15,"Medium",D5870&lt;20,"High",D5870&gt;=20,"Very High")</f>
        <v>Medium</v>
      </c>
      <c r="R5870" t="str">
        <f t="shared" si="183"/>
        <v>Normal</v>
      </c>
    </row>
    <row r="5871" spans="1:18" x14ac:dyDescent="0.3">
      <c r="A5871" t="s">
        <v>5882</v>
      </c>
      <c r="B5871" s="2">
        <v>5321</v>
      </c>
      <c r="C5871" t="s">
        <v>10014</v>
      </c>
      <c r="D5871" s="1">
        <v>18.13</v>
      </c>
      <c r="E5871" t="s">
        <v>10024</v>
      </c>
      <c r="F5871" s="2">
        <v>108172</v>
      </c>
      <c r="G5871" t="s">
        <v>10040</v>
      </c>
      <c r="H5871" t="s">
        <v>10030</v>
      </c>
      <c r="I5871" s="2">
        <v>607</v>
      </c>
      <c r="J5871" s="3">
        <v>9.1999999999999993</v>
      </c>
      <c r="K5871" t="s">
        <v>10035</v>
      </c>
      <c r="L5871" s="4">
        <v>42199</v>
      </c>
      <c r="M5871" t="s">
        <v>10037</v>
      </c>
      <c r="N5871">
        <f t="shared" si="182"/>
        <v>1</v>
      </c>
      <c r="O5871" t="str" cm="1">
        <f t="array" ref="O5871">_xlfn.IFS(I5871&lt;600, "Very Poor",I5871&lt;650,"Poor",I5871&lt;700,"Fair",I5871&lt;750,"Good",I5871&gt;=750,"Excellent")</f>
        <v>Poor</v>
      </c>
      <c r="P5871" t="str" cm="1">
        <f t="array" ref="P5871">_xlfn.IFS(F5871&lt;30000,"Low",F5871&lt;60000,"Lower Middle",F5871&lt;100000, "Upper Middle",F5871&gt;=100000, "High")</f>
        <v>High</v>
      </c>
      <c r="Q5871" t="str" cm="1">
        <f t="array" ref="Q5871">_xlfn.IFS(D5871&lt;10,"Low",D5871&lt;15,"Medium",D5871&lt;20,"High",D5871&gt;=20,"Very High")</f>
        <v>High</v>
      </c>
      <c r="R5871" t="str">
        <f t="shared" si="183"/>
        <v>High Risk</v>
      </c>
    </row>
    <row r="5872" spans="1:18" x14ac:dyDescent="0.3">
      <c r="A5872" t="s">
        <v>5883</v>
      </c>
      <c r="B5872" s="2">
        <v>31435</v>
      </c>
      <c r="C5872" t="s">
        <v>10013</v>
      </c>
      <c r="D5872" s="1">
        <v>26.36</v>
      </c>
      <c r="E5872" t="s">
        <v>10016</v>
      </c>
      <c r="F5872" s="2">
        <v>116491</v>
      </c>
      <c r="G5872" t="s">
        <v>10039</v>
      </c>
      <c r="H5872" t="s">
        <v>10028</v>
      </c>
      <c r="I5872" s="2">
        <v>752</v>
      </c>
      <c r="J5872" s="3">
        <v>20.9</v>
      </c>
      <c r="K5872" t="s">
        <v>10035</v>
      </c>
      <c r="L5872" s="4">
        <v>43859</v>
      </c>
      <c r="M5872" t="s">
        <v>10036</v>
      </c>
      <c r="N5872">
        <f t="shared" si="182"/>
        <v>0</v>
      </c>
      <c r="O5872" t="str" cm="1">
        <f t="array" ref="O5872">_xlfn.IFS(I5872&lt;600, "Very Poor",I5872&lt;650,"Poor",I5872&lt;700,"Fair",I5872&lt;750,"Good",I5872&gt;=750,"Excellent")</f>
        <v>Excellent</v>
      </c>
      <c r="P5872" t="str" cm="1">
        <f t="array" ref="P5872">_xlfn.IFS(F5872&lt;30000,"Low",F5872&lt;60000,"Lower Middle",F5872&lt;100000, "Upper Middle",F5872&gt;=100000, "High")</f>
        <v>High</v>
      </c>
      <c r="Q5872" t="str" cm="1">
        <f t="array" ref="Q5872">_xlfn.IFS(D5872&lt;10,"Low",D5872&lt;15,"Medium",D5872&lt;20,"High",D5872&gt;=20,"Very High")</f>
        <v>Very High</v>
      </c>
      <c r="R5872" t="str">
        <f t="shared" si="183"/>
        <v>Normal</v>
      </c>
    </row>
    <row r="5873" spans="1:18" x14ac:dyDescent="0.3">
      <c r="A5873" t="s">
        <v>5884</v>
      </c>
      <c r="B5873" s="2">
        <v>8099</v>
      </c>
      <c r="C5873" t="s">
        <v>10013</v>
      </c>
      <c r="D5873" s="1">
        <v>20.149999999999999</v>
      </c>
      <c r="E5873" t="s">
        <v>10017</v>
      </c>
      <c r="F5873" s="2">
        <v>124425</v>
      </c>
      <c r="G5873" t="s">
        <v>10039</v>
      </c>
      <c r="H5873" t="s">
        <v>10029</v>
      </c>
      <c r="I5873" s="2">
        <v>733</v>
      </c>
      <c r="J5873" s="3">
        <v>12.2</v>
      </c>
      <c r="K5873" t="s">
        <v>10034</v>
      </c>
      <c r="L5873" s="4">
        <v>44190</v>
      </c>
      <c r="M5873" t="s">
        <v>10036</v>
      </c>
      <c r="N5873">
        <f t="shared" si="182"/>
        <v>0</v>
      </c>
      <c r="O5873" t="str" cm="1">
        <f t="array" ref="O5873">_xlfn.IFS(I5873&lt;600, "Very Poor",I5873&lt;650,"Poor",I5873&lt;700,"Fair",I5873&lt;750,"Good",I5873&gt;=750,"Excellent")</f>
        <v>Good</v>
      </c>
      <c r="P5873" t="str" cm="1">
        <f t="array" ref="P5873">_xlfn.IFS(F5873&lt;30000,"Low",F5873&lt;60000,"Lower Middle",F5873&lt;100000, "Upper Middle",F5873&gt;=100000, "High")</f>
        <v>High</v>
      </c>
      <c r="Q5873" t="str" cm="1">
        <f t="array" ref="Q5873">_xlfn.IFS(D5873&lt;10,"Low",D5873&lt;15,"Medium",D5873&lt;20,"High",D5873&gt;=20,"Very High")</f>
        <v>Very High</v>
      </c>
      <c r="R5873" t="str">
        <f t="shared" si="183"/>
        <v>Normal</v>
      </c>
    </row>
    <row r="5874" spans="1:18" x14ac:dyDescent="0.3">
      <c r="A5874" t="s">
        <v>5885</v>
      </c>
      <c r="B5874" s="2">
        <v>24760</v>
      </c>
      <c r="C5874" t="s">
        <v>10013</v>
      </c>
      <c r="D5874" s="1">
        <v>23.13</v>
      </c>
      <c r="E5874" t="s">
        <v>10016</v>
      </c>
      <c r="F5874" s="2">
        <v>72025</v>
      </c>
      <c r="G5874" t="s">
        <v>10038</v>
      </c>
      <c r="H5874" t="s">
        <v>10028</v>
      </c>
      <c r="I5874" s="2">
        <v>805</v>
      </c>
      <c r="J5874" s="3">
        <v>18.7</v>
      </c>
      <c r="K5874" t="s">
        <v>10034</v>
      </c>
      <c r="L5874" s="4">
        <v>43917</v>
      </c>
      <c r="M5874" t="s">
        <v>10036</v>
      </c>
      <c r="N5874">
        <f t="shared" si="182"/>
        <v>0</v>
      </c>
      <c r="O5874" t="str" cm="1">
        <f t="array" ref="O5874">_xlfn.IFS(I5874&lt;600, "Very Poor",I5874&lt;650,"Poor",I5874&lt;700,"Fair",I5874&lt;750,"Good",I5874&gt;=750,"Excellent")</f>
        <v>Excellent</v>
      </c>
      <c r="P5874" t="str" cm="1">
        <f t="array" ref="P5874">_xlfn.IFS(F5874&lt;30000,"Low",F5874&lt;60000,"Lower Middle",F5874&lt;100000, "Upper Middle",F5874&gt;=100000, "High")</f>
        <v>Upper Middle</v>
      </c>
      <c r="Q5874" t="str" cm="1">
        <f t="array" ref="Q5874">_xlfn.IFS(D5874&lt;10,"Low",D5874&lt;15,"Medium",D5874&lt;20,"High",D5874&gt;=20,"Very High")</f>
        <v>Very High</v>
      </c>
      <c r="R5874" t="str">
        <f t="shared" si="183"/>
        <v>Normal</v>
      </c>
    </row>
    <row r="5875" spans="1:18" x14ac:dyDescent="0.3">
      <c r="A5875" t="s">
        <v>5886</v>
      </c>
      <c r="B5875" s="2">
        <v>12360</v>
      </c>
      <c r="C5875" t="s">
        <v>10014</v>
      </c>
      <c r="D5875" s="1">
        <v>10.72</v>
      </c>
      <c r="E5875" t="s">
        <v>10019</v>
      </c>
      <c r="F5875" s="2">
        <v>54218</v>
      </c>
      <c r="G5875" t="s">
        <v>10040</v>
      </c>
      <c r="H5875" t="s">
        <v>10033</v>
      </c>
      <c r="I5875" s="2">
        <v>704</v>
      </c>
      <c r="J5875" s="3">
        <v>10.5</v>
      </c>
      <c r="K5875" t="s">
        <v>10035</v>
      </c>
      <c r="L5875" s="4">
        <v>43717</v>
      </c>
      <c r="M5875" t="s">
        <v>10036</v>
      </c>
      <c r="N5875">
        <f t="shared" si="182"/>
        <v>0</v>
      </c>
      <c r="O5875" t="str" cm="1">
        <f t="array" ref="O5875">_xlfn.IFS(I5875&lt;600, "Very Poor",I5875&lt;650,"Poor",I5875&lt;700,"Fair",I5875&lt;750,"Good",I5875&gt;=750,"Excellent")</f>
        <v>Good</v>
      </c>
      <c r="P5875" t="str" cm="1">
        <f t="array" ref="P5875">_xlfn.IFS(F5875&lt;30000,"Low",F5875&lt;60000,"Lower Middle",F5875&lt;100000, "Upper Middle",F5875&gt;=100000, "High")</f>
        <v>Lower Middle</v>
      </c>
      <c r="Q5875" t="str" cm="1">
        <f t="array" ref="Q5875">_xlfn.IFS(D5875&lt;10,"Low",D5875&lt;15,"Medium",D5875&lt;20,"High",D5875&gt;=20,"Very High")</f>
        <v>Medium</v>
      </c>
      <c r="R5875" t="str">
        <f t="shared" si="183"/>
        <v>Normal</v>
      </c>
    </row>
    <row r="5876" spans="1:18" x14ac:dyDescent="0.3">
      <c r="A5876" t="s">
        <v>5887</v>
      </c>
      <c r="B5876" s="2">
        <v>11313</v>
      </c>
      <c r="C5876" t="s">
        <v>10013</v>
      </c>
      <c r="D5876" s="1">
        <v>8.9</v>
      </c>
      <c r="E5876" t="s">
        <v>10018</v>
      </c>
      <c r="F5876" s="2">
        <v>90641</v>
      </c>
      <c r="G5876" t="s">
        <v>10039</v>
      </c>
      <c r="H5876" t="s">
        <v>10026</v>
      </c>
      <c r="I5876" s="2">
        <v>736</v>
      </c>
      <c r="J5876" s="3">
        <v>17</v>
      </c>
      <c r="K5876" t="s">
        <v>10035</v>
      </c>
      <c r="L5876" s="4">
        <v>42951</v>
      </c>
      <c r="M5876" t="s">
        <v>10036</v>
      </c>
      <c r="N5876">
        <f t="shared" si="182"/>
        <v>0</v>
      </c>
      <c r="O5876" t="str" cm="1">
        <f t="array" ref="O5876">_xlfn.IFS(I5876&lt;600, "Very Poor",I5876&lt;650,"Poor",I5876&lt;700,"Fair",I5876&lt;750,"Good",I5876&gt;=750,"Excellent")</f>
        <v>Good</v>
      </c>
      <c r="P5876" t="str" cm="1">
        <f t="array" ref="P5876">_xlfn.IFS(F5876&lt;30000,"Low",F5876&lt;60000,"Lower Middle",F5876&lt;100000, "Upper Middle",F5876&gt;=100000, "High")</f>
        <v>Upper Middle</v>
      </c>
      <c r="Q5876" t="str" cm="1">
        <f t="array" ref="Q5876">_xlfn.IFS(D5876&lt;10,"Low",D5876&lt;15,"Medium",D5876&lt;20,"High",D5876&gt;=20,"Very High")</f>
        <v>Low</v>
      </c>
      <c r="R5876" t="str">
        <f t="shared" si="183"/>
        <v>Normal</v>
      </c>
    </row>
    <row r="5877" spans="1:18" x14ac:dyDescent="0.3">
      <c r="A5877" t="s">
        <v>5888</v>
      </c>
      <c r="B5877" s="2">
        <v>21462</v>
      </c>
      <c r="C5877" t="s">
        <v>10014</v>
      </c>
      <c r="D5877" s="1">
        <v>10.76</v>
      </c>
      <c r="E5877" t="s">
        <v>10020</v>
      </c>
      <c r="F5877" s="2">
        <v>123940</v>
      </c>
      <c r="G5877" t="s">
        <v>10039</v>
      </c>
      <c r="H5877" t="s">
        <v>10033</v>
      </c>
      <c r="I5877" s="2">
        <v>773</v>
      </c>
      <c r="J5877" s="3">
        <v>6.5</v>
      </c>
      <c r="K5877" t="s">
        <v>10034</v>
      </c>
      <c r="L5877" s="4">
        <v>42215</v>
      </c>
      <c r="M5877" t="s">
        <v>10036</v>
      </c>
      <c r="N5877">
        <f t="shared" si="182"/>
        <v>0</v>
      </c>
      <c r="O5877" t="str" cm="1">
        <f t="array" ref="O5877">_xlfn.IFS(I5877&lt;600, "Very Poor",I5877&lt;650,"Poor",I5877&lt;700,"Fair",I5877&lt;750,"Good",I5877&gt;=750,"Excellent")</f>
        <v>Excellent</v>
      </c>
      <c r="P5877" t="str" cm="1">
        <f t="array" ref="P5877">_xlfn.IFS(F5877&lt;30000,"Low",F5877&lt;60000,"Lower Middle",F5877&lt;100000, "Upper Middle",F5877&gt;=100000, "High")</f>
        <v>High</v>
      </c>
      <c r="Q5877" t="str" cm="1">
        <f t="array" ref="Q5877">_xlfn.IFS(D5877&lt;10,"Low",D5877&lt;15,"Medium",D5877&lt;20,"High",D5877&gt;=20,"Very High")</f>
        <v>Medium</v>
      </c>
      <c r="R5877" t="str">
        <f t="shared" si="183"/>
        <v>Normal</v>
      </c>
    </row>
    <row r="5878" spans="1:18" x14ac:dyDescent="0.3">
      <c r="A5878" t="s">
        <v>5889</v>
      </c>
      <c r="B5878" s="2">
        <v>6801</v>
      </c>
      <c r="C5878" t="s">
        <v>10014</v>
      </c>
      <c r="D5878" s="1">
        <v>17.329999999999998</v>
      </c>
      <c r="E5878" t="s">
        <v>10023</v>
      </c>
      <c r="F5878" s="2">
        <v>119507</v>
      </c>
      <c r="G5878" t="s">
        <v>10039</v>
      </c>
      <c r="H5878" t="s">
        <v>10032</v>
      </c>
      <c r="I5878" s="2">
        <v>842</v>
      </c>
      <c r="J5878" s="3">
        <v>5.2</v>
      </c>
      <c r="K5878" t="s">
        <v>10034</v>
      </c>
      <c r="L5878" s="4">
        <v>43914</v>
      </c>
      <c r="M5878" t="s">
        <v>10036</v>
      </c>
      <c r="N5878">
        <f t="shared" si="182"/>
        <v>0</v>
      </c>
      <c r="O5878" t="str" cm="1">
        <f t="array" ref="O5878">_xlfn.IFS(I5878&lt;600, "Very Poor",I5878&lt;650,"Poor",I5878&lt;700,"Fair",I5878&lt;750,"Good",I5878&gt;=750,"Excellent")</f>
        <v>Excellent</v>
      </c>
      <c r="P5878" t="str" cm="1">
        <f t="array" ref="P5878">_xlfn.IFS(F5878&lt;30000,"Low",F5878&lt;60000,"Lower Middle",F5878&lt;100000, "Upper Middle",F5878&gt;=100000, "High")</f>
        <v>High</v>
      </c>
      <c r="Q5878" t="str" cm="1">
        <f t="array" ref="Q5878">_xlfn.IFS(D5878&lt;10,"Low",D5878&lt;15,"Medium",D5878&lt;20,"High",D5878&gt;=20,"Very High")</f>
        <v>High</v>
      </c>
      <c r="R5878" t="str">
        <f t="shared" si="183"/>
        <v>Normal</v>
      </c>
    </row>
    <row r="5879" spans="1:18" x14ac:dyDescent="0.3">
      <c r="A5879" t="s">
        <v>5890</v>
      </c>
      <c r="B5879" s="2">
        <v>15130</v>
      </c>
      <c r="C5879" t="s">
        <v>10013</v>
      </c>
      <c r="D5879" s="1">
        <v>25.02</v>
      </c>
      <c r="E5879" t="s">
        <v>10019</v>
      </c>
      <c r="F5879" s="2">
        <v>59820</v>
      </c>
      <c r="G5879" t="s">
        <v>10039</v>
      </c>
      <c r="H5879" t="s">
        <v>10027</v>
      </c>
      <c r="I5879" s="2">
        <v>654</v>
      </c>
      <c r="J5879" s="3">
        <v>35.4</v>
      </c>
      <c r="K5879" t="s">
        <v>10035</v>
      </c>
      <c r="L5879" s="4">
        <v>43803</v>
      </c>
      <c r="M5879" t="s">
        <v>10037</v>
      </c>
      <c r="N5879">
        <f t="shared" si="182"/>
        <v>1</v>
      </c>
      <c r="O5879" t="str" cm="1">
        <f t="array" ref="O5879">_xlfn.IFS(I5879&lt;600, "Very Poor",I5879&lt;650,"Poor",I5879&lt;700,"Fair",I5879&lt;750,"Good",I5879&gt;=750,"Excellent")</f>
        <v>Fair</v>
      </c>
      <c r="P5879" t="str" cm="1">
        <f t="array" ref="P5879">_xlfn.IFS(F5879&lt;30000,"Low",F5879&lt;60000,"Lower Middle",F5879&lt;100000, "Upper Middle",F5879&gt;=100000, "High")</f>
        <v>Lower Middle</v>
      </c>
      <c r="Q5879" t="str" cm="1">
        <f t="array" ref="Q5879">_xlfn.IFS(D5879&lt;10,"Low",D5879&lt;15,"Medium",D5879&lt;20,"High",D5879&gt;=20,"Very High")</f>
        <v>Very High</v>
      </c>
      <c r="R5879" t="str">
        <f t="shared" si="183"/>
        <v>Normal</v>
      </c>
    </row>
    <row r="5880" spans="1:18" x14ac:dyDescent="0.3">
      <c r="A5880" t="s">
        <v>5891</v>
      </c>
      <c r="B5880" s="2">
        <v>15271</v>
      </c>
      <c r="C5880" t="s">
        <v>10013</v>
      </c>
      <c r="D5880" s="1">
        <v>13.85</v>
      </c>
      <c r="E5880" t="s">
        <v>10025</v>
      </c>
      <c r="F5880" s="2">
        <v>111984</v>
      </c>
      <c r="G5880" t="s">
        <v>10040</v>
      </c>
      <c r="H5880" t="s">
        <v>10026</v>
      </c>
      <c r="I5880" s="2">
        <v>702</v>
      </c>
      <c r="J5880" s="3">
        <v>27.4</v>
      </c>
      <c r="K5880" t="s">
        <v>10034</v>
      </c>
      <c r="L5880" s="4">
        <v>42397</v>
      </c>
      <c r="M5880" t="s">
        <v>10036</v>
      </c>
      <c r="N5880">
        <f t="shared" si="182"/>
        <v>0</v>
      </c>
      <c r="O5880" t="str" cm="1">
        <f t="array" ref="O5880">_xlfn.IFS(I5880&lt;600, "Very Poor",I5880&lt;650,"Poor",I5880&lt;700,"Fair",I5880&lt;750,"Good",I5880&gt;=750,"Excellent")</f>
        <v>Good</v>
      </c>
      <c r="P5880" t="str" cm="1">
        <f t="array" ref="P5880">_xlfn.IFS(F5880&lt;30000,"Low",F5880&lt;60000,"Lower Middle",F5880&lt;100000, "Upper Middle",F5880&gt;=100000, "High")</f>
        <v>High</v>
      </c>
      <c r="Q5880" t="str" cm="1">
        <f t="array" ref="Q5880">_xlfn.IFS(D5880&lt;10,"Low",D5880&lt;15,"Medium",D5880&lt;20,"High",D5880&gt;=20,"Very High")</f>
        <v>Medium</v>
      </c>
      <c r="R5880" t="str">
        <f t="shared" si="183"/>
        <v>Normal</v>
      </c>
    </row>
    <row r="5881" spans="1:18" x14ac:dyDescent="0.3">
      <c r="A5881" t="s">
        <v>5892</v>
      </c>
      <c r="B5881" s="2">
        <v>17075</v>
      </c>
      <c r="C5881" t="s">
        <v>10014</v>
      </c>
      <c r="D5881" s="1">
        <v>19.12</v>
      </c>
      <c r="E5881" t="s">
        <v>10020</v>
      </c>
      <c r="F5881" s="2">
        <v>139179</v>
      </c>
      <c r="G5881" t="s">
        <v>10039</v>
      </c>
      <c r="H5881" t="s">
        <v>10029</v>
      </c>
      <c r="I5881" s="2">
        <v>659</v>
      </c>
      <c r="J5881" s="3">
        <v>25.6</v>
      </c>
      <c r="K5881" t="s">
        <v>10034</v>
      </c>
      <c r="L5881" s="4">
        <v>43915</v>
      </c>
      <c r="M5881" t="s">
        <v>10037</v>
      </c>
      <c r="N5881">
        <f t="shared" si="182"/>
        <v>1</v>
      </c>
      <c r="O5881" t="str" cm="1">
        <f t="array" ref="O5881">_xlfn.IFS(I5881&lt;600, "Very Poor",I5881&lt;650,"Poor",I5881&lt;700,"Fair",I5881&lt;750,"Good",I5881&gt;=750,"Excellent")</f>
        <v>Fair</v>
      </c>
      <c r="P5881" t="str" cm="1">
        <f t="array" ref="P5881">_xlfn.IFS(F5881&lt;30000,"Low",F5881&lt;60000,"Lower Middle",F5881&lt;100000, "Upper Middle",F5881&gt;=100000, "High")</f>
        <v>High</v>
      </c>
      <c r="Q5881" t="str" cm="1">
        <f t="array" ref="Q5881">_xlfn.IFS(D5881&lt;10,"Low",D5881&lt;15,"Medium",D5881&lt;20,"High",D5881&gt;=20,"Very High")</f>
        <v>High</v>
      </c>
      <c r="R5881" t="str">
        <f t="shared" si="183"/>
        <v>Normal</v>
      </c>
    </row>
    <row r="5882" spans="1:18" x14ac:dyDescent="0.3">
      <c r="A5882" t="s">
        <v>5893</v>
      </c>
      <c r="B5882" s="2">
        <v>37919</v>
      </c>
      <c r="C5882" t="s">
        <v>10013</v>
      </c>
      <c r="D5882" s="1">
        <v>25.12</v>
      </c>
      <c r="E5882" t="s">
        <v>10017</v>
      </c>
      <c r="F5882" s="2">
        <v>72176</v>
      </c>
      <c r="G5882" t="s">
        <v>10040</v>
      </c>
      <c r="H5882" t="s">
        <v>10029</v>
      </c>
      <c r="I5882" s="2">
        <v>713</v>
      </c>
      <c r="J5882" s="3">
        <v>23</v>
      </c>
      <c r="K5882" t="s">
        <v>10034</v>
      </c>
      <c r="L5882" s="4">
        <v>43582</v>
      </c>
      <c r="M5882" t="s">
        <v>10036</v>
      </c>
      <c r="N5882">
        <f t="shared" si="182"/>
        <v>0</v>
      </c>
      <c r="O5882" t="str" cm="1">
        <f t="array" ref="O5882">_xlfn.IFS(I5882&lt;600, "Very Poor",I5882&lt;650,"Poor",I5882&lt;700,"Fair",I5882&lt;750,"Good",I5882&gt;=750,"Excellent")</f>
        <v>Good</v>
      </c>
      <c r="P5882" t="str" cm="1">
        <f t="array" ref="P5882">_xlfn.IFS(F5882&lt;30000,"Low",F5882&lt;60000,"Lower Middle",F5882&lt;100000, "Upper Middle",F5882&gt;=100000, "High")</f>
        <v>Upper Middle</v>
      </c>
      <c r="Q5882" t="str" cm="1">
        <f t="array" ref="Q5882">_xlfn.IFS(D5882&lt;10,"Low",D5882&lt;15,"Medium",D5882&lt;20,"High",D5882&gt;=20,"Very High")</f>
        <v>Very High</v>
      </c>
      <c r="R5882" t="str">
        <f t="shared" si="183"/>
        <v>Normal</v>
      </c>
    </row>
    <row r="5883" spans="1:18" x14ac:dyDescent="0.3">
      <c r="A5883" t="s">
        <v>5894</v>
      </c>
      <c r="B5883" s="2">
        <v>19984</v>
      </c>
      <c r="C5883" t="s">
        <v>10013</v>
      </c>
      <c r="D5883" s="1">
        <v>10.97</v>
      </c>
      <c r="E5883" t="s">
        <v>10023</v>
      </c>
      <c r="F5883" s="2">
        <v>42528</v>
      </c>
      <c r="G5883" t="s">
        <v>10039</v>
      </c>
      <c r="H5883" t="s">
        <v>10031</v>
      </c>
      <c r="I5883" s="2">
        <v>838</v>
      </c>
      <c r="J5883" s="3">
        <v>30.4</v>
      </c>
      <c r="K5883" t="s">
        <v>10035</v>
      </c>
      <c r="L5883" s="4">
        <v>43383</v>
      </c>
      <c r="M5883" t="s">
        <v>10036</v>
      </c>
      <c r="N5883">
        <f t="shared" si="182"/>
        <v>0</v>
      </c>
      <c r="O5883" t="str" cm="1">
        <f t="array" ref="O5883">_xlfn.IFS(I5883&lt;600, "Very Poor",I5883&lt;650,"Poor",I5883&lt;700,"Fair",I5883&lt;750,"Good",I5883&gt;=750,"Excellent")</f>
        <v>Excellent</v>
      </c>
      <c r="P5883" t="str" cm="1">
        <f t="array" ref="P5883">_xlfn.IFS(F5883&lt;30000,"Low",F5883&lt;60000,"Lower Middle",F5883&lt;100000, "Upper Middle",F5883&gt;=100000, "High")</f>
        <v>Lower Middle</v>
      </c>
      <c r="Q5883" t="str" cm="1">
        <f t="array" ref="Q5883">_xlfn.IFS(D5883&lt;10,"Low",D5883&lt;15,"Medium",D5883&lt;20,"High",D5883&gt;=20,"Very High")</f>
        <v>Medium</v>
      </c>
      <c r="R5883" t="str">
        <f t="shared" si="183"/>
        <v>Normal</v>
      </c>
    </row>
    <row r="5884" spans="1:18" x14ac:dyDescent="0.3">
      <c r="A5884" t="s">
        <v>5895</v>
      </c>
      <c r="B5884" s="2">
        <v>23559</v>
      </c>
      <c r="C5884" t="s">
        <v>10013</v>
      </c>
      <c r="D5884" s="1">
        <v>27.07</v>
      </c>
      <c r="E5884" t="s">
        <v>10018</v>
      </c>
      <c r="F5884" s="2">
        <v>71207</v>
      </c>
      <c r="G5884" t="s">
        <v>10039</v>
      </c>
      <c r="H5884" t="s">
        <v>10028</v>
      </c>
      <c r="I5884" s="2">
        <v>672</v>
      </c>
      <c r="J5884" s="3">
        <v>30.8</v>
      </c>
      <c r="K5884" t="s">
        <v>10035</v>
      </c>
      <c r="L5884" s="4">
        <v>43446</v>
      </c>
      <c r="M5884" t="s">
        <v>10037</v>
      </c>
      <c r="N5884">
        <f t="shared" si="182"/>
        <v>1</v>
      </c>
      <c r="O5884" t="str" cm="1">
        <f t="array" ref="O5884">_xlfn.IFS(I5884&lt;600, "Very Poor",I5884&lt;650,"Poor",I5884&lt;700,"Fair",I5884&lt;750,"Good",I5884&gt;=750,"Excellent")</f>
        <v>Fair</v>
      </c>
      <c r="P5884" t="str" cm="1">
        <f t="array" ref="P5884">_xlfn.IFS(F5884&lt;30000,"Low",F5884&lt;60000,"Lower Middle",F5884&lt;100000, "Upper Middle",F5884&gt;=100000, "High")</f>
        <v>Upper Middle</v>
      </c>
      <c r="Q5884" t="str" cm="1">
        <f t="array" ref="Q5884">_xlfn.IFS(D5884&lt;10,"Low",D5884&lt;15,"Medium",D5884&lt;20,"High",D5884&gt;=20,"Very High")</f>
        <v>Very High</v>
      </c>
      <c r="R5884" t="str">
        <f t="shared" si="183"/>
        <v>Normal</v>
      </c>
    </row>
    <row r="5885" spans="1:18" x14ac:dyDescent="0.3">
      <c r="A5885" t="s">
        <v>5896</v>
      </c>
      <c r="B5885" s="2">
        <v>13861</v>
      </c>
      <c r="C5885" t="s">
        <v>10014</v>
      </c>
      <c r="D5885" s="1">
        <v>28.83</v>
      </c>
      <c r="E5885" t="s">
        <v>10018</v>
      </c>
      <c r="F5885" s="2">
        <v>22191</v>
      </c>
      <c r="G5885" t="s">
        <v>10040</v>
      </c>
      <c r="H5885" t="s">
        <v>10031</v>
      </c>
      <c r="I5885" s="2">
        <v>696</v>
      </c>
      <c r="J5885" s="3">
        <v>37.700000000000003</v>
      </c>
      <c r="K5885" t="s">
        <v>10035</v>
      </c>
      <c r="L5885" s="4">
        <v>42561</v>
      </c>
      <c r="M5885" t="s">
        <v>10037</v>
      </c>
      <c r="N5885">
        <f t="shared" si="182"/>
        <v>1</v>
      </c>
      <c r="O5885" t="str" cm="1">
        <f t="array" ref="O5885">_xlfn.IFS(I5885&lt;600, "Very Poor",I5885&lt;650,"Poor",I5885&lt;700,"Fair",I5885&lt;750,"Good",I5885&gt;=750,"Excellent")</f>
        <v>Fair</v>
      </c>
      <c r="P5885" t="str" cm="1">
        <f t="array" ref="P5885">_xlfn.IFS(F5885&lt;30000,"Low",F5885&lt;60000,"Lower Middle",F5885&lt;100000, "Upper Middle",F5885&gt;=100000, "High")</f>
        <v>Low</v>
      </c>
      <c r="Q5885" t="str" cm="1">
        <f t="array" ref="Q5885">_xlfn.IFS(D5885&lt;10,"Low",D5885&lt;15,"Medium",D5885&lt;20,"High",D5885&gt;=20,"Very High")</f>
        <v>Very High</v>
      </c>
      <c r="R5885" t="str">
        <f t="shared" si="183"/>
        <v>Normal</v>
      </c>
    </row>
    <row r="5886" spans="1:18" x14ac:dyDescent="0.3">
      <c r="A5886" t="s">
        <v>5897</v>
      </c>
      <c r="B5886" s="2">
        <v>34434</v>
      </c>
      <c r="C5886" t="s">
        <v>10013</v>
      </c>
      <c r="D5886" s="1">
        <v>5.97</v>
      </c>
      <c r="E5886" t="s">
        <v>10017</v>
      </c>
      <c r="F5886" s="2">
        <v>46254</v>
      </c>
      <c r="G5886" t="s">
        <v>10038</v>
      </c>
      <c r="H5886" t="s">
        <v>10028</v>
      </c>
      <c r="I5886" s="2">
        <v>747</v>
      </c>
      <c r="J5886" s="3">
        <v>13.6</v>
      </c>
      <c r="K5886" t="s">
        <v>10034</v>
      </c>
      <c r="L5886" s="4">
        <v>42271</v>
      </c>
      <c r="M5886" t="s">
        <v>10036</v>
      </c>
      <c r="N5886">
        <f t="shared" si="182"/>
        <v>0</v>
      </c>
      <c r="O5886" t="str" cm="1">
        <f t="array" ref="O5886">_xlfn.IFS(I5886&lt;600, "Very Poor",I5886&lt;650,"Poor",I5886&lt;700,"Fair",I5886&lt;750,"Good",I5886&gt;=750,"Excellent")</f>
        <v>Good</v>
      </c>
      <c r="P5886" t="str" cm="1">
        <f t="array" ref="P5886">_xlfn.IFS(F5886&lt;30000,"Low",F5886&lt;60000,"Lower Middle",F5886&lt;100000, "Upper Middle",F5886&gt;=100000, "High")</f>
        <v>Lower Middle</v>
      </c>
      <c r="Q5886" t="str" cm="1">
        <f t="array" ref="Q5886">_xlfn.IFS(D5886&lt;10,"Low",D5886&lt;15,"Medium",D5886&lt;20,"High",D5886&gt;=20,"Very High")</f>
        <v>Low</v>
      </c>
      <c r="R5886" t="str">
        <f t="shared" si="183"/>
        <v>Normal</v>
      </c>
    </row>
    <row r="5887" spans="1:18" x14ac:dyDescent="0.3">
      <c r="A5887" t="s">
        <v>5898</v>
      </c>
      <c r="B5887" s="2">
        <v>17667</v>
      </c>
      <c r="C5887" t="s">
        <v>10014</v>
      </c>
      <c r="D5887" s="1">
        <v>6.48</v>
      </c>
      <c r="E5887" t="s">
        <v>10022</v>
      </c>
      <c r="F5887" s="2">
        <v>67378</v>
      </c>
      <c r="G5887" t="s">
        <v>10038</v>
      </c>
      <c r="H5887" t="s">
        <v>10026</v>
      </c>
      <c r="I5887" s="2">
        <v>596</v>
      </c>
      <c r="J5887" s="3">
        <v>32.5</v>
      </c>
      <c r="K5887" t="s">
        <v>10035</v>
      </c>
      <c r="L5887" s="4">
        <v>42832</v>
      </c>
      <c r="M5887" t="s">
        <v>10037</v>
      </c>
      <c r="N5887">
        <f t="shared" si="182"/>
        <v>1</v>
      </c>
      <c r="O5887" t="str" cm="1">
        <f t="array" ref="O5887">_xlfn.IFS(I5887&lt;600, "Very Poor",I5887&lt;650,"Poor",I5887&lt;700,"Fair",I5887&lt;750,"Good",I5887&gt;=750,"Excellent")</f>
        <v>Very Poor</v>
      </c>
      <c r="P5887" t="str" cm="1">
        <f t="array" ref="P5887">_xlfn.IFS(F5887&lt;30000,"Low",F5887&lt;60000,"Lower Middle",F5887&lt;100000, "Upper Middle",F5887&gt;=100000, "High")</f>
        <v>Upper Middle</v>
      </c>
      <c r="Q5887" t="str" cm="1">
        <f t="array" ref="Q5887">_xlfn.IFS(D5887&lt;10,"Low",D5887&lt;15,"Medium",D5887&lt;20,"High",D5887&gt;=20,"Very High")</f>
        <v>Low</v>
      </c>
      <c r="R5887" t="str">
        <f t="shared" si="183"/>
        <v>Normal</v>
      </c>
    </row>
    <row r="5888" spans="1:18" x14ac:dyDescent="0.3">
      <c r="A5888" t="s">
        <v>5899</v>
      </c>
      <c r="B5888" s="2">
        <v>6840</v>
      </c>
      <c r="C5888" t="s">
        <v>10013</v>
      </c>
      <c r="D5888" s="1">
        <v>7.27</v>
      </c>
      <c r="E5888" t="s">
        <v>10020</v>
      </c>
      <c r="F5888" s="2">
        <v>109752</v>
      </c>
      <c r="G5888" t="s">
        <v>10040</v>
      </c>
      <c r="H5888" t="s">
        <v>10029</v>
      </c>
      <c r="I5888" s="2">
        <v>809</v>
      </c>
      <c r="J5888" s="3">
        <v>39.700000000000003</v>
      </c>
      <c r="K5888" t="s">
        <v>10035</v>
      </c>
      <c r="L5888" s="4">
        <v>43824</v>
      </c>
      <c r="M5888" t="s">
        <v>10036</v>
      </c>
      <c r="N5888">
        <f t="shared" si="182"/>
        <v>0</v>
      </c>
      <c r="O5888" t="str" cm="1">
        <f t="array" ref="O5888">_xlfn.IFS(I5888&lt;600, "Very Poor",I5888&lt;650,"Poor",I5888&lt;700,"Fair",I5888&lt;750,"Good",I5888&gt;=750,"Excellent")</f>
        <v>Excellent</v>
      </c>
      <c r="P5888" t="str" cm="1">
        <f t="array" ref="P5888">_xlfn.IFS(F5888&lt;30000,"Low",F5888&lt;60000,"Lower Middle",F5888&lt;100000, "Upper Middle",F5888&gt;=100000, "High")</f>
        <v>High</v>
      </c>
      <c r="Q5888" t="str" cm="1">
        <f t="array" ref="Q5888">_xlfn.IFS(D5888&lt;10,"Low",D5888&lt;15,"Medium",D5888&lt;20,"High",D5888&gt;=20,"Very High")</f>
        <v>Low</v>
      </c>
      <c r="R5888" t="str">
        <f t="shared" si="183"/>
        <v>Normal</v>
      </c>
    </row>
    <row r="5889" spans="1:18" x14ac:dyDescent="0.3">
      <c r="A5889" t="s">
        <v>5900</v>
      </c>
      <c r="B5889" s="2">
        <v>4565</v>
      </c>
      <c r="C5889" t="s">
        <v>10013</v>
      </c>
      <c r="D5889" s="1">
        <v>24.42</v>
      </c>
      <c r="E5889" t="s">
        <v>10021</v>
      </c>
      <c r="F5889" s="2">
        <v>130878</v>
      </c>
      <c r="G5889" t="s">
        <v>10039</v>
      </c>
      <c r="H5889" t="s">
        <v>10031</v>
      </c>
      <c r="I5889" s="2">
        <v>590</v>
      </c>
      <c r="J5889" s="3">
        <v>6</v>
      </c>
      <c r="K5889" t="s">
        <v>10034</v>
      </c>
      <c r="L5889" s="4">
        <v>43012</v>
      </c>
      <c r="M5889" t="s">
        <v>10037</v>
      </c>
      <c r="N5889">
        <f t="shared" si="182"/>
        <v>1</v>
      </c>
      <c r="O5889" t="str" cm="1">
        <f t="array" ref="O5889">_xlfn.IFS(I5889&lt;600, "Very Poor",I5889&lt;650,"Poor",I5889&lt;700,"Fair",I5889&lt;750,"Good",I5889&gt;=750,"Excellent")</f>
        <v>Very Poor</v>
      </c>
      <c r="P5889" t="str" cm="1">
        <f t="array" ref="P5889">_xlfn.IFS(F5889&lt;30000,"Low",F5889&lt;60000,"Lower Middle",F5889&lt;100000, "Upper Middle",F5889&gt;=100000, "High")</f>
        <v>High</v>
      </c>
      <c r="Q5889" t="str" cm="1">
        <f t="array" ref="Q5889">_xlfn.IFS(D5889&lt;10,"Low",D5889&lt;15,"Medium",D5889&lt;20,"High",D5889&gt;=20,"Very High")</f>
        <v>Very High</v>
      </c>
      <c r="R5889" t="str">
        <f t="shared" si="183"/>
        <v>High Risk</v>
      </c>
    </row>
    <row r="5890" spans="1:18" x14ac:dyDescent="0.3">
      <c r="A5890" t="s">
        <v>5901</v>
      </c>
      <c r="B5890" s="2">
        <v>21977</v>
      </c>
      <c r="C5890" t="s">
        <v>10013</v>
      </c>
      <c r="D5890" s="1">
        <v>9.73</v>
      </c>
      <c r="E5890" t="s">
        <v>10018</v>
      </c>
      <c r="F5890" s="2">
        <v>63497</v>
      </c>
      <c r="G5890" t="s">
        <v>10038</v>
      </c>
      <c r="H5890" t="s">
        <v>10030</v>
      </c>
      <c r="I5890" s="2">
        <v>640</v>
      </c>
      <c r="J5890" s="3">
        <v>18.100000000000001</v>
      </c>
      <c r="K5890" t="s">
        <v>10035</v>
      </c>
      <c r="L5890" s="4">
        <v>43725</v>
      </c>
      <c r="M5890" t="s">
        <v>10036</v>
      </c>
      <c r="N5890">
        <f t="shared" si="182"/>
        <v>0</v>
      </c>
      <c r="O5890" t="str" cm="1">
        <f t="array" ref="O5890">_xlfn.IFS(I5890&lt;600, "Very Poor",I5890&lt;650,"Poor",I5890&lt;700,"Fair",I5890&lt;750,"Good",I5890&gt;=750,"Excellent")</f>
        <v>Poor</v>
      </c>
      <c r="P5890" t="str" cm="1">
        <f t="array" ref="P5890">_xlfn.IFS(F5890&lt;30000,"Low",F5890&lt;60000,"Lower Middle",F5890&lt;100000, "Upper Middle",F5890&gt;=100000, "High")</f>
        <v>Upper Middle</v>
      </c>
      <c r="Q5890" t="str" cm="1">
        <f t="array" ref="Q5890">_xlfn.IFS(D5890&lt;10,"Low",D5890&lt;15,"Medium",D5890&lt;20,"High",D5890&gt;=20,"Very High")</f>
        <v>Low</v>
      </c>
      <c r="R5890" t="str">
        <f t="shared" si="183"/>
        <v>Normal</v>
      </c>
    </row>
    <row r="5891" spans="1:18" x14ac:dyDescent="0.3">
      <c r="A5891" t="s">
        <v>5902</v>
      </c>
      <c r="B5891" s="2">
        <v>22118</v>
      </c>
      <c r="C5891" t="s">
        <v>10013</v>
      </c>
      <c r="D5891" s="1">
        <v>23.14</v>
      </c>
      <c r="E5891" t="s">
        <v>10019</v>
      </c>
      <c r="F5891" s="2">
        <v>128161</v>
      </c>
      <c r="G5891" t="s">
        <v>10039</v>
      </c>
      <c r="H5891" t="s">
        <v>10029</v>
      </c>
      <c r="I5891" s="2">
        <v>824</v>
      </c>
      <c r="J5891" s="3">
        <v>20.3</v>
      </c>
      <c r="K5891" t="s">
        <v>10035</v>
      </c>
      <c r="L5891" s="4">
        <v>42426</v>
      </c>
      <c r="M5891" t="s">
        <v>10036</v>
      </c>
      <c r="N5891">
        <f t="shared" ref="N5891:N5954" si="184">IF(M5891="Charged Off",1,0)</f>
        <v>0</v>
      </c>
      <c r="O5891" t="str" cm="1">
        <f t="array" ref="O5891">_xlfn.IFS(I5891&lt;600, "Very Poor",I5891&lt;650,"Poor",I5891&lt;700,"Fair",I5891&lt;750,"Good",I5891&gt;=750,"Excellent")</f>
        <v>Excellent</v>
      </c>
      <c r="P5891" t="str" cm="1">
        <f t="array" ref="P5891">_xlfn.IFS(F5891&lt;30000,"Low",F5891&lt;60000,"Lower Middle",F5891&lt;100000, "Upper Middle",F5891&gt;=100000, "High")</f>
        <v>High</v>
      </c>
      <c r="Q5891" t="str" cm="1">
        <f t="array" ref="Q5891">_xlfn.IFS(D5891&lt;10,"Low",D5891&lt;15,"Medium",D5891&lt;20,"High",D5891&gt;=20,"Very High")</f>
        <v>Very High</v>
      </c>
      <c r="R5891" t="str">
        <f t="shared" ref="R5891:R5954" si="185">IF(AND(I5891&lt;650,D5891&gt;15), "High Risk", "Normal")</f>
        <v>Normal</v>
      </c>
    </row>
    <row r="5892" spans="1:18" x14ac:dyDescent="0.3">
      <c r="A5892" t="s">
        <v>5903</v>
      </c>
      <c r="B5892" s="2">
        <v>23641</v>
      </c>
      <c r="C5892" t="s">
        <v>10014</v>
      </c>
      <c r="D5892" s="1">
        <v>16.03</v>
      </c>
      <c r="E5892" t="s">
        <v>10023</v>
      </c>
      <c r="F5892" s="2">
        <v>73880</v>
      </c>
      <c r="G5892" t="s">
        <v>10040</v>
      </c>
      <c r="H5892" t="s">
        <v>10028</v>
      </c>
      <c r="I5892" s="2">
        <v>649</v>
      </c>
      <c r="J5892" s="3">
        <v>33.799999999999997</v>
      </c>
      <c r="K5892" t="s">
        <v>10034</v>
      </c>
      <c r="L5892" s="4">
        <v>42402</v>
      </c>
      <c r="M5892" t="s">
        <v>10037</v>
      </c>
      <c r="N5892">
        <f t="shared" si="184"/>
        <v>1</v>
      </c>
      <c r="O5892" t="str" cm="1">
        <f t="array" ref="O5892">_xlfn.IFS(I5892&lt;600, "Very Poor",I5892&lt;650,"Poor",I5892&lt;700,"Fair",I5892&lt;750,"Good",I5892&gt;=750,"Excellent")</f>
        <v>Poor</v>
      </c>
      <c r="P5892" t="str" cm="1">
        <f t="array" ref="P5892">_xlfn.IFS(F5892&lt;30000,"Low",F5892&lt;60000,"Lower Middle",F5892&lt;100000, "Upper Middle",F5892&gt;=100000, "High")</f>
        <v>Upper Middle</v>
      </c>
      <c r="Q5892" t="str" cm="1">
        <f t="array" ref="Q5892">_xlfn.IFS(D5892&lt;10,"Low",D5892&lt;15,"Medium",D5892&lt;20,"High",D5892&gt;=20,"Very High")</f>
        <v>High</v>
      </c>
      <c r="R5892" t="str">
        <f t="shared" si="185"/>
        <v>High Risk</v>
      </c>
    </row>
    <row r="5893" spans="1:18" x14ac:dyDescent="0.3">
      <c r="A5893" t="s">
        <v>5904</v>
      </c>
      <c r="B5893" s="2">
        <v>8366</v>
      </c>
      <c r="C5893" t="s">
        <v>10014</v>
      </c>
      <c r="D5893" s="1">
        <v>25.91</v>
      </c>
      <c r="E5893" t="s">
        <v>10024</v>
      </c>
      <c r="F5893" s="2">
        <v>123994</v>
      </c>
      <c r="G5893" t="s">
        <v>10038</v>
      </c>
      <c r="H5893" t="s">
        <v>10032</v>
      </c>
      <c r="I5893" s="2">
        <v>820</v>
      </c>
      <c r="J5893" s="3">
        <v>5.5</v>
      </c>
      <c r="K5893" t="s">
        <v>10035</v>
      </c>
      <c r="L5893" s="4">
        <v>43227</v>
      </c>
      <c r="M5893" t="s">
        <v>10036</v>
      </c>
      <c r="N5893">
        <f t="shared" si="184"/>
        <v>0</v>
      </c>
      <c r="O5893" t="str" cm="1">
        <f t="array" ref="O5893">_xlfn.IFS(I5893&lt;600, "Very Poor",I5893&lt;650,"Poor",I5893&lt;700,"Fair",I5893&lt;750,"Good",I5893&gt;=750,"Excellent")</f>
        <v>Excellent</v>
      </c>
      <c r="P5893" t="str" cm="1">
        <f t="array" ref="P5893">_xlfn.IFS(F5893&lt;30000,"Low",F5893&lt;60000,"Lower Middle",F5893&lt;100000, "Upper Middle",F5893&gt;=100000, "High")</f>
        <v>High</v>
      </c>
      <c r="Q5893" t="str" cm="1">
        <f t="array" ref="Q5893">_xlfn.IFS(D5893&lt;10,"Low",D5893&lt;15,"Medium",D5893&lt;20,"High",D5893&gt;=20,"Very High")</f>
        <v>Very High</v>
      </c>
      <c r="R5893" t="str">
        <f t="shared" si="185"/>
        <v>Normal</v>
      </c>
    </row>
    <row r="5894" spans="1:18" x14ac:dyDescent="0.3">
      <c r="A5894" t="s">
        <v>5905</v>
      </c>
      <c r="B5894" s="2">
        <v>27636</v>
      </c>
      <c r="C5894" t="s">
        <v>10014</v>
      </c>
      <c r="D5894" s="1">
        <v>25.21</v>
      </c>
      <c r="E5894" t="s">
        <v>10018</v>
      </c>
      <c r="F5894" s="2">
        <v>106744</v>
      </c>
      <c r="G5894" t="s">
        <v>10039</v>
      </c>
      <c r="H5894" t="s">
        <v>10030</v>
      </c>
      <c r="I5894" s="2">
        <v>773</v>
      </c>
      <c r="J5894" s="3">
        <v>26</v>
      </c>
      <c r="K5894" t="s">
        <v>10034</v>
      </c>
      <c r="L5894" s="4">
        <v>43786</v>
      </c>
      <c r="M5894" t="s">
        <v>10037</v>
      </c>
      <c r="N5894">
        <f t="shared" si="184"/>
        <v>1</v>
      </c>
      <c r="O5894" t="str" cm="1">
        <f t="array" ref="O5894">_xlfn.IFS(I5894&lt;600, "Very Poor",I5894&lt;650,"Poor",I5894&lt;700,"Fair",I5894&lt;750,"Good",I5894&gt;=750,"Excellent")</f>
        <v>Excellent</v>
      </c>
      <c r="P5894" t="str" cm="1">
        <f t="array" ref="P5894">_xlfn.IFS(F5894&lt;30000,"Low",F5894&lt;60000,"Lower Middle",F5894&lt;100000, "Upper Middle",F5894&gt;=100000, "High")</f>
        <v>High</v>
      </c>
      <c r="Q5894" t="str" cm="1">
        <f t="array" ref="Q5894">_xlfn.IFS(D5894&lt;10,"Low",D5894&lt;15,"Medium",D5894&lt;20,"High",D5894&gt;=20,"Very High")</f>
        <v>Very High</v>
      </c>
      <c r="R5894" t="str">
        <f t="shared" si="185"/>
        <v>Normal</v>
      </c>
    </row>
    <row r="5895" spans="1:18" x14ac:dyDescent="0.3">
      <c r="A5895" t="s">
        <v>5906</v>
      </c>
      <c r="B5895" s="2">
        <v>16630</v>
      </c>
      <c r="C5895" t="s">
        <v>10014</v>
      </c>
      <c r="D5895" s="1">
        <v>28.99</v>
      </c>
      <c r="E5895" t="s">
        <v>10021</v>
      </c>
      <c r="F5895" s="2">
        <v>81470</v>
      </c>
      <c r="G5895" t="s">
        <v>10040</v>
      </c>
      <c r="H5895" t="s">
        <v>10026</v>
      </c>
      <c r="I5895" s="2">
        <v>748</v>
      </c>
      <c r="J5895" s="3">
        <v>36.200000000000003</v>
      </c>
      <c r="K5895" t="s">
        <v>10035</v>
      </c>
      <c r="L5895" s="4">
        <v>42700</v>
      </c>
      <c r="M5895" t="s">
        <v>10037</v>
      </c>
      <c r="N5895">
        <f t="shared" si="184"/>
        <v>1</v>
      </c>
      <c r="O5895" t="str" cm="1">
        <f t="array" ref="O5895">_xlfn.IFS(I5895&lt;600, "Very Poor",I5895&lt;650,"Poor",I5895&lt;700,"Fair",I5895&lt;750,"Good",I5895&gt;=750,"Excellent")</f>
        <v>Good</v>
      </c>
      <c r="P5895" t="str" cm="1">
        <f t="array" ref="P5895">_xlfn.IFS(F5895&lt;30000,"Low",F5895&lt;60000,"Lower Middle",F5895&lt;100000, "Upper Middle",F5895&gt;=100000, "High")</f>
        <v>Upper Middle</v>
      </c>
      <c r="Q5895" t="str" cm="1">
        <f t="array" ref="Q5895">_xlfn.IFS(D5895&lt;10,"Low",D5895&lt;15,"Medium",D5895&lt;20,"High",D5895&gt;=20,"Very High")</f>
        <v>Very High</v>
      </c>
      <c r="R5895" t="str">
        <f t="shared" si="185"/>
        <v>Normal</v>
      </c>
    </row>
    <row r="5896" spans="1:18" x14ac:dyDescent="0.3">
      <c r="A5896" t="s">
        <v>5907</v>
      </c>
      <c r="B5896" s="2">
        <v>21056</v>
      </c>
      <c r="C5896" t="s">
        <v>10013</v>
      </c>
      <c r="D5896" s="1">
        <v>11.28</v>
      </c>
      <c r="E5896" t="s">
        <v>10019</v>
      </c>
      <c r="F5896" s="2">
        <v>104931</v>
      </c>
      <c r="G5896" t="s">
        <v>10038</v>
      </c>
      <c r="H5896" t="s">
        <v>10030</v>
      </c>
      <c r="I5896" s="2">
        <v>811</v>
      </c>
      <c r="J5896" s="3">
        <v>10.199999999999999</v>
      </c>
      <c r="K5896" t="s">
        <v>10035</v>
      </c>
      <c r="L5896" s="4">
        <v>43797</v>
      </c>
      <c r="M5896" t="s">
        <v>10036</v>
      </c>
      <c r="N5896">
        <f t="shared" si="184"/>
        <v>0</v>
      </c>
      <c r="O5896" t="str" cm="1">
        <f t="array" ref="O5896">_xlfn.IFS(I5896&lt;600, "Very Poor",I5896&lt;650,"Poor",I5896&lt;700,"Fair",I5896&lt;750,"Good",I5896&gt;=750,"Excellent")</f>
        <v>Excellent</v>
      </c>
      <c r="P5896" t="str" cm="1">
        <f t="array" ref="P5896">_xlfn.IFS(F5896&lt;30000,"Low",F5896&lt;60000,"Lower Middle",F5896&lt;100000, "Upper Middle",F5896&gt;=100000, "High")</f>
        <v>High</v>
      </c>
      <c r="Q5896" t="str" cm="1">
        <f t="array" ref="Q5896">_xlfn.IFS(D5896&lt;10,"Low",D5896&lt;15,"Medium",D5896&lt;20,"High",D5896&gt;=20,"Very High")</f>
        <v>Medium</v>
      </c>
      <c r="R5896" t="str">
        <f t="shared" si="185"/>
        <v>Normal</v>
      </c>
    </row>
    <row r="5897" spans="1:18" x14ac:dyDescent="0.3">
      <c r="A5897" t="s">
        <v>5908</v>
      </c>
      <c r="B5897" s="2">
        <v>8382</v>
      </c>
      <c r="C5897" t="s">
        <v>10013</v>
      </c>
      <c r="D5897" s="1">
        <v>10.73</v>
      </c>
      <c r="E5897" t="s">
        <v>10021</v>
      </c>
      <c r="F5897" s="2">
        <v>125923</v>
      </c>
      <c r="G5897" t="s">
        <v>10039</v>
      </c>
      <c r="H5897" t="s">
        <v>10028</v>
      </c>
      <c r="I5897" s="2">
        <v>673</v>
      </c>
      <c r="J5897" s="3">
        <v>9</v>
      </c>
      <c r="K5897" t="s">
        <v>10035</v>
      </c>
      <c r="L5897" s="4">
        <v>44113</v>
      </c>
      <c r="M5897" t="s">
        <v>10036</v>
      </c>
      <c r="N5897">
        <f t="shared" si="184"/>
        <v>0</v>
      </c>
      <c r="O5897" t="str" cm="1">
        <f t="array" ref="O5897">_xlfn.IFS(I5897&lt;600, "Very Poor",I5897&lt;650,"Poor",I5897&lt;700,"Fair",I5897&lt;750,"Good",I5897&gt;=750,"Excellent")</f>
        <v>Fair</v>
      </c>
      <c r="P5897" t="str" cm="1">
        <f t="array" ref="P5897">_xlfn.IFS(F5897&lt;30000,"Low",F5897&lt;60000,"Lower Middle",F5897&lt;100000, "Upper Middle",F5897&gt;=100000, "High")</f>
        <v>High</v>
      </c>
      <c r="Q5897" t="str" cm="1">
        <f t="array" ref="Q5897">_xlfn.IFS(D5897&lt;10,"Low",D5897&lt;15,"Medium",D5897&lt;20,"High",D5897&gt;=20,"Very High")</f>
        <v>Medium</v>
      </c>
      <c r="R5897" t="str">
        <f t="shared" si="185"/>
        <v>Normal</v>
      </c>
    </row>
    <row r="5898" spans="1:18" x14ac:dyDescent="0.3">
      <c r="A5898" t="s">
        <v>5909</v>
      </c>
      <c r="B5898" s="2">
        <v>17149</v>
      </c>
      <c r="C5898" t="s">
        <v>10013</v>
      </c>
      <c r="D5898" s="1">
        <v>5.79</v>
      </c>
      <c r="E5898" t="s">
        <v>10023</v>
      </c>
      <c r="F5898" s="2">
        <v>44819</v>
      </c>
      <c r="G5898" t="s">
        <v>10039</v>
      </c>
      <c r="H5898" t="s">
        <v>10032</v>
      </c>
      <c r="I5898" s="2">
        <v>711</v>
      </c>
      <c r="J5898" s="3">
        <v>40</v>
      </c>
      <c r="K5898" t="s">
        <v>10034</v>
      </c>
      <c r="L5898" s="4">
        <v>42474</v>
      </c>
      <c r="M5898" t="s">
        <v>10036</v>
      </c>
      <c r="N5898">
        <f t="shared" si="184"/>
        <v>0</v>
      </c>
      <c r="O5898" t="str" cm="1">
        <f t="array" ref="O5898">_xlfn.IFS(I5898&lt;600, "Very Poor",I5898&lt;650,"Poor",I5898&lt;700,"Fair",I5898&lt;750,"Good",I5898&gt;=750,"Excellent")</f>
        <v>Good</v>
      </c>
      <c r="P5898" t="str" cm="1">
        <f t="array" ref="P5898">_xlfn.IFS(F5898&lt;30000,"Low",F5898&lt;60000,"Lower Middle",F5898&lt;100000, "Upper Middle",F5898&gt;=100000, "High")</f>
        <v>Lower Middle</v>
      </c>
      <c r="Q5898" t="str" cm="1">
        <f t="array" ref="Q5898">_xlfn.IFS(D5898&lt;10,"Low",D5898&lt;15,"Medium",D5898&lt;20,"High",D5898&gt;=20,"Very High")</f>
        <v>Low</v>
      </c>
      <c r="R5898" t="str">
        <f t="shared" si="185"/>
        <v>Normal</v>
      </c>
    </row>
    <row r="5899" spans="1:18" x14ac:dyDescent="0.3">
      <c r="A5899" t="s">
        <v>5910</v>
      </c>
      <c r="B5899" s="2">
        <v>1992</v>
      </c>
      <c r="C5899" t="s">
        <v>10014</v>
      </c>
      <c r="D5899" s="1">
        <v>15.26</v>
      </c>
      <c r="E5899" t="s">
        <v>10022</v>
      </c>
      <c r="F5899" s="2">
        <v>61099</v>
      </c>
      <c r="G5899" t="s">
        <v>10040</v>
      </c>
      <c r="H5899" t="s">
        <v>10032</v>
      </c>
      <c r="I5899" s="2">
        <v>586</v>
      </c>
      <c r="J5899" s="3">
        <v>33.9</v>
      </c>
      <c r="K5899" t="s">
        <v>10034</v>
      </c>
      <c r="L5899" s="4">
        <v>43168</v>
      </c>
      <c r="M5899" t="s">
        <v>10037</v>
      </c>
      <c r="N5899">
        <f t="shared" si="184"/>
        <v>1</v>
      </c>
      <c r="O5899" t="str" cm="1">
        <f t="array" ref="O5899">_xlfn.IFS(I5899&lt;600, "Very Poor",I5899&lt;650,"Poor",I5899&lt;700,"Fair",I5899&lt;750,"Good",I5899&gt;=750,"Excellent")</f>
        <v>Very Poor</v>
      </c>
      <c r="P5899" t="str" cm="1">
        <f t="array" ref="P5899">_xlfn.IFS(F5899&lt;30000,"Low",F5899&lt;60000,"Lower Middle",F5899&lt;100000, "Upper Middle",F5899&gt;=100000, "High")</f>
        <v>Upper Middle</v>
      </c>
      <c r="Q5899" t="str" cm="1">
        <f t="array" ref="Q5899">_xlfn.IFS(D5899&lt;10,"Low",D5899&lt;15,"Medium",D5899&lt;20,"High",D5899&gt;=20,"Very High")</f>
        <v>High</v>
      </c>
      <c r="R5899" t="str">
        <f t="shared" si="185"/>
        <v>High Risk</v>
      </c>
    </row>
    <row r="5900" spans="1:18" x14ac:dyDescent="0.3">
      <c r="A5900" t="s">
        <v>5911</v>
      </c>
      <c r="B5900" s="2">
        <v>7858</v>
      </c>
      <c r="C5900" t="s">
        <v>10013</v>
      </c>
      <c r="D5900" s="1">
        <v>16.48</v>
      </c>
      <c r="E5900" t="s">
        <v>10017</v>
      </c>
      <c r="F5900" s="2">
        <v>55216</v>
      </c>
      <c r="G5900" t="s">
        <v>10040</v>
      </c>
      <c r="H5900" t="s">
        <v>10028</v>
      </c>
      <c r="I5900" s="2">
        <v>661</v>
      </c>
      <c r="J5900" s="3">
        <v>29.4</v>
      </c>
      <c r="K5900" t="s">
        <v>10035</v>
      </c>
      <c r="L5900" s="4">
        <v>42805</v>
      </c>
      <c r="M5900" t="s">
        <v>10036</v>
      </c>
      <c r="N5900">
        <f t="shared" si="184"/>
        <v>0</v>
      </c>
      <c r="O5900" t="str" cm="1">
        <f t="array" ref="O5900">_xlfn.IFS(I5900&lt;600, "Very Poor",I5900&lt;650,"Poor",I5900&lt;700,"Fair",I5900&lt;750,"Good",I5900&gt;=750,"Excellent")</f>
        <v>Fair</v>
      </c>
      <c r="P5900" t="str" cm="1">
        <f t="array" ref="P5900">_xlfn.IFS(F5900&lt;30000,"Low",F5900&lt;60000,"Lower Middle",F5900&lt;100000, "Upper Middle",F5900&gt;=100000, "High")</f>
        <v>Lower Middle</v>
      </c>
      <c r="Q5900" t="str" cm="1">
        <f t="array" ref="Q5900">_xlfn.IFS(D5900&lt;10,"Low",D5900&lt;15,"Medium",D5900&lt;20,"High",D5900&gt;=20,"Very High")</f>
        <v>High</v>
      </c>
      <c r="R5900" t="str">
        <f t="shared" si="185"/>
        <v>Normal</v>
      </c>
    </row>
    <row r="5901" spans="1:18" x14ac:dyDescent="0.3">
      <c r="A5901" t="s">
        <v>5912</v>
      </c>
      <c r="B5901" s="2">
        <v>3121</v>
      </c>
      <c r="C5901" t="s">
        <v>10014</v>
      </c>
      <c r="D5901" s="1">
        <v>29.11</v>
      </c>
      <c r="E5901" t="s">
        <v>10019</v>
      </c>
      <c r="F5901" s="2">
        <v>119028</v>
      </c>
      <c r="G5901" t="s">
        <v>10038</v>
      </c>
      <c r="H5901" t="s">
        <v>10027</v>
      </c>
      <c r="I5901" s="2">
        <v>715</v>
      </c>
      <c r="J5901" s="3">
        <v>19</v>
      </c>
      <c r="K5901" t="s">
        <v>10034</v>
      </c>
      <c r="L5901" s="4">
        <v>44039</v>
      </c>
      <c r="M5901" t="s">
        <v>10036</v>
      </c>
      <c r="N5901">
        <f t="shared" si="184"/>
        <v>0</v>
      </c>
      <c r="O5901" t="str" cm="1">
        <f t="array" ref="O5901">_xlfn.IFS(I5901&lt;600, "Very Poor",I5901&lt;650,"Poor",I5901&lt;700,"Fair",I5901&lt;750,"Good",I5901&gt;=750,"Excellent")</f>
        <v>Good</v>
      </c>
      <c r="P5901" t="str" cm="1">
        <f t="array" ref="P5901">_xlfn.IFS(F5901&lt;30000,"Low",F5901&lt;60000,"Lower Middle",F5901&lt;100000, "Upper Middle",F5901&gt;=100000, "High")</f>
        <v>High</v>
      </c>
      <c r="Q5901" t="str" cm="1">
        <f t="array" ref="Q5901">_xlfn.IFS(D5901&lt;10,"Low",D5901&lt;15,"Medium",D5901&lt;20,"High",D5901&gt;=20,"Very High")</f>
        <v>Very High</v>
      </c>
      <c r="R5901" t="str">
        <f t="shared" si="185"/>
        <v>Normal</v>
      </c>
    </row>
    <row r="5902" spans="1:18" x14ac:dyDescent="0.3">
      <c r="A5902" t="s">
        <v>5913</v>
      </c>
      <c r="B5902" s="2">
        <v>28160</v>
      </c>
      <c r="C5902" t="s">
        <v>10013</v>
      </c>
      <c r="D5902" s="1">
        <v>25.77</v>
      </c>
      <c r="E5902" t="s">
        <v>10017</v>
      </c>
      <c r="F5902" s="2">
        <v>111676</v>
      </c>
      <c r="G5902" t="s">
        <v>10039</v>
      </c>
      <c r="H5902" t="s">
        <v>10026</v>
      </c>
      <c r="I5902" s="2">
        <v>658</v>
      </c>
      <c r="J5902" s="3">
        <v>34.9</v>
      </c>
      <c r="K5902" t="s">
        <v>10035</v>
      </c>
      <c r="L5902" s="4">
        <v>43635</v>
      </c>
      <c r="M5902" t="s">
        <v>10037</v>
      </c>
      <c r="N5902">
        <f t="shared" si="184"/>
        <v>1</v>
      </c>
      <c r="O5902" t="str" cm="1">
        <f t="array" ref="O5902">_xlfn.IFS(I5902&lt;600, "Very Poor",I5902&lt;650,"Poor",I5902&lt;700,"Fair",I5902&lt;750,"Good",I5902&gt;=750,"Excellent")</f>
        <v>Fair</v>
      </c>
      <c r="P5902" t="str" cm="1">
        <f t="array" ref="P5902">_xlfn.IFS(F5902&lt;30000,"Low",F5902&lt;60000,"Lower Middle",F5902&lt;100000, "Upper Middle",F5902&gt;=100000, "High")</f>
        <v>High</v>
      </c>
      <c r="Q5902" t="str" cm="1">
        <f t="array" ref="Q5902">_xlfn.IFS(D5902&lt;10,"Low",D5902&lt;15,"Medium",D5902&lt;20,"High",D5902&gt;=20,"Very High")</f>
        <v>Very High</v>
      </c>
      <c r="R5902" t="str">
        <f t="shared" si="185"/>
        <v>Normal</v>
      </c>
    </row>
    <row r="5903" spans="1:18" x14ac:dyDescent="0.3">
      <c r="A5903" t="s">
        <v>5914</v>
      </c>
      <c r="B5903" s="2">
        <v>21906</v>
      </c>
      <c r="C5903" t="s">
        <v>10014</v>
      </c>
      <c r="D5903" s="1">
        <v>9.17</v>
      </c>
      <c r="E5903" t="s">
        <v>10023</v>
      </c>
      <c r="F5903" s="2">
        <v>84469</v>
      </c>
      <c r="G5903" t="s">
        <v>10039</v>
      </c>
      <c r="H5903" t="s">
        <v>10028</v>
      </c>
      <c r="I5903" s="2">
        <v>589</v>
      </c>
      <c r="J5903" s="3">
        <v>37.299999999999997</v>
      </c>
      <c r="K5903" t="s">
        <v>10035</v>
      </c>
      <c r="L5903" s="4">
        <v>43789</v>
      </c>
      <c r="M5903" t="s">
        <v>10037</v>
      </c>
      <c r="N5903">
        <f t="shared" si="184"/>
        <v>1</v>
      </c>
      <c r="O5903" t="str" cm="1">
        <f t="array" ref="O5903">_xlfn.IFS(I5903&lt;600, "Very Poor",I5903&lt;650,"Poor",I5903&lt;700,"Fair",I5903&lt;750,"Good",I5903&gt;=750,"Excellent")</f>
        <v>Very Poor</v>
      </c>
      <c r="P5903" t="str" cm="1">
        <f t="array" ref="P5903">_xlfn.IFS(F5903&lt;30000,"Low",F5903&lt;60000,"Lower Middle",F5903&lt;100000, "Upper Middle",F5903&gt;=100000, "High")</f>
        <v>Upper Middle</v>
      </c>
      <c r="Q5903" t="str" cm="1">
        <f t="array" ref="Q5903">_xlfn.IFS(D5903&lt;10,"Low",D5903&lt;15,"Medium",D5903&lt;20,"High",D5903&gt;=20,"Very High")</f>
        <v>Low</v>
      </c>
      <c r="R5903" t="str">
        <f t="shared" si="185"/>
        <v>Normal</v>
      </c>
    </row>
    <row r="5904" spans="1:18" x14ac:dyDescent="0.3">
      <c r="A5904" t="s">
        <v>5915</v>
      </c>
      <c r="B5904" s="2">
        <v>20572</v>
      </c>
      <c r="C5904" t="s">
        <v>10013</v>
      </c>
      <c r="D5904" s="1">
        <v>24.96</v>
      </c>
      <c r="E5904" t="s">
        <v>10024</v>
      </c>
      <c r="F5904" s="2">
        <v>65219</v>
      </c>
      <c r="G5904" t="s">
        <v>10039</v>
      </c>
      <c r="H5904" t="s">
        <v>10030</v>
      </c>
      <c r="I5904" s="2">
        <v>689</v>
      </c>
      <c r="J5904" s="3">
        <v>30.6</v>
      </c>
      <c r="K5904" t="s">
        <v>10035</v>
      </c>
      <c r="L5904" s="4">
        <v>43752</v>
      </c>
      <c r="M5904" t="s">
        <v>10037</v>
      </c>
      <c r="N5904">
        <f t="shared" si="184"/>
        <v>1</v>
      </c>
      <c r="O5904" t="str" cm="1">
        <f t="array" ref="O5904">_xlfn.IFS(I5904&lt;600, "Very Poor",I5904&lt;650,"Poor",I5904&lt;700,"Fair",I5904&lt;750,"Good",I5904&gt;=750,"Excellent")</f>
        <v>Fair</v>
      </c>
      <c r="P5904" t="str" cm="1">
        <f t="array" ref="P5904">_xlfn.IFS(F5904&lt;30000,"Low",F5904&lt;60000,"Lower Middle",F5904&lt;100000, "Upper Middle",F5904&gt;=100000, "High")</f>
        <v>Upper Middle</v>
      </c>
      <c r="Q5904" t="str" cm="1">
        <f t="array" ref="Q5904">_xlfn.IFS(D5904&lt;10,"Low",D5904&lt;15,"Medium",D5904&lt;20,"High",D5904&gt;=20,"Very High")</f>
        <v>Very High</v>
      </c>
      <c r="R5904" t="str">
        <f t="shared" si="185"/>
        <v>Normal</v>
      </c>
    </row>
    <row r="5905" spans="1:18" x14ac:dyDescent="0.3">
      <c r="A5905" t="s">
        <v>5916</v>
      </c>
      <c r="B5905" s="2">
        <v>5136</v>
      </c>
      <c r="C5905" t="s">
        <v>10013</v>
      </c>
      <c r="D5905" s="1">
        <v>9.4600000000000009</v>
      </c>
      <c r="E5905" t="s">
        <v>10021</v>
      </c>
      <c r="F5905" s="2">
        <v>36487</v>
      </c>
      <c r="G5905" t="s">
        <v>10038</v>
      </c>
      <c r="H5905" t="s">
        <v>10028</v>
      </c>
      <c r="I5905" s="2">
        <v>830</v>
      </c>
      <c r="J5905" s="3">
        <v>18.899999999999999</v>
      </c>
      <c r="K5905" t="s">
        <v>10034</v>
      </c>
      <c r="L5905" s="4">
        <v>42933</v>
      </c>
      <c r="M5905" t="s">
        <v>10036</v>
      </c>
      <c r="N5905">
        <f t="shared" si="184"/>
        <v>0</v>
      </c>
      <c r="O5905" t="str" cm="1">
        <f t="array" ref="O5905">_xlfn.IFS(I5905&lt;600, "Very Poor",I5905&lt;650,"Poor",I5905&lt;700,"Fair",I5905&lt;750,"Good",I5905&gt;=750,"Excellent")</f>
        <v>Excellent</v>
      </c>
      <c r="P5905" t="str" cm="1">
        <f t="array" ref="P5905">_xlfn.IFS(F5905&lt;30000,"Low",F5905&lt;60000,"Lower Middle",F5905&lt;100000, "Upper Middle",F5905&gt;=100000, "High")</f>
        <v>Lower Middle</v>
      </c>
      <c r="Q5905" t="str" cm="1">
        <f t="array" ref="Q5905">_xlfn.IFS(D5905&lt;10,"Low",D5905&lt;15,"Medium",D5905&lt;20,"High",D5905&gt;=20,"Very High")</f>
        <v>Low</v>
      </c>
      <c r="R5905" t="str">
        <f t="shared" si="185"/>
        <v>Normal</v>
      </c>
    </row>
    <row r="5906" spans="1:18" x14ac:dyDescent="0.3">
      <c r="A5906" t="s">
        <v>5917</v>
      </c>
      <c r="B5906" s="2">
        <v>17727</v>
      </c>
      <c r="C5906" t="s">
        <v>10014</v>
      </c>
      <c r="D5906" s="1">
        <v>6.94</v>
      </c>
      <c r="E5906" t="s">
        <v>10022</v>
      </c>
      <c r="F5906" s="2">
        <v>56815</v>
      </c>
      <c r="G5906" t="s">
        <v>10039</v>
      </c>
      <c r="H5906" t="s">
        <v>10032</v>
      </c>
      <c r="I5906" s="2">
        <v>773</v>
      </c>
      <c r="J5906" s="3">
        <v>25.4</v>
      </c>
      <c r="K5906" t="s">
        <v>10035</v>
      </c>
      <c r="L5906" s="4">
        <v>43958</v>
      </c>
      <c r="M5906" t="s">
        <v>10036</v>
      </c>
      <c r="N5906">
        <f t="shared" si="184"/>
        <v>0</v>
      </c>
      <c r="O5906" t="str" cm="1">
        <f t="array" ref="O5906">_xlfn.IFS(I5906&lt;600, "Very Poor",I5906&lt;650,"Poor",I5906&lt;700,"Fair",I5906&lt;750,"Good",I5906&gt;=750,"Excellent")</f>
        <v>Excellent</v>
      </c>
      <c r="P5906" t="str" cm="1">
        <f t="array" ref="P5906">_xlfn.IFS(F5906&lt;30000,"Low",F5906&lt;60000,"Lower Middle",F5906&lt;100000, "Upper Middle",F5906&gt;=100000, "High")</f>
        <v>Lower Middle</v>
      </c>
      <c r="Q5906" t="str" cm="1">
        <f t="array" ref="Q5906">_xlfn.IFS(D5906&lt;10,"Low",D5906&lt;15,"Medium",D5906&lt;20,"High",D5906&gt;=20,"Very High")</f>
        <v>Low</v>
      </c>
      <c r="R5906" t="str">
        <f t="shared" si="185"/>
        <v>Normal</v>
      </c>
    </row>
    <row r="5907" spans="1:18" x14ac:dyDescent="0.3">
      <c r="A5907" t="s">
        <v>5918</v>
      </c>
      <c r="B5907" s="2">
        <v>33167</v>
      </c>
      <c r="C5907" t="s">
        <v>10014</v>
      </c>
      <c r="D5907" s="1">
        <v>25.93</v>
      </c>
      <c r="E5907" t="s">
        <v>10023</v>
      </c>
      <c r="F5907" s="2">
        <v>85598</v>
      </c>
      <c r="G5907" t="s">
        <v>10040</v>
      </c>
      <c r="H5907" t="s">
        <v>10026</v>
      </c>
      <c r="I5907" s="2">
        <v>685</v>
      </c>
      <c r="J5907" s="3">
        <v>8.4</v>
      </c>
      <c r="K5907" t="s">
        <v>10034</v>
      </c>
      <c r="L5907" s="4">
        <v>43257</v>
      </c>
      <c r="M5907" t="s">
        <v>10036</v>
      </c>
      <c r="N5907">
        <f t="shared" si="184"/>
        <v>0</v>
      </c>
      <c r="O5907" t="str" cm="1">
        <f t="array" ref="O5907">_xlfn.IFS(I5907&lt;600, "Very Poor",I5907&lt;650,"Poor",I5907&lt;700,"Fair",I5907&lt;750,"Good",I5907&gt;=750,"Excellent")</f>
        <v>Fair</v>
      </c>
      <c r="P5907" t="str" cm="1">
        <f t="array" ref="P5907">_xlfn.IFS(F5907&lt;30000,"Low",F5907&lt;60000,"Lower Middle",F5907&lt;100000, "Upper Middle",F5907&gt;=100000, "High")</f>
        <v>Upper Middle</v>
      </c>
      <c r="Q5907" t="str" cm="1">
        <f t="array" ref="Q5907">_xlfn.IFS(D5907&lt;10,"Low",D5907&lt;15,"Medium",D5907&lt;20,"High",D5907&gt;=20,"Very High")</f>
        <v>Very High</v>
      </c>
      <c r="R5907" t="str">
        <f t="shared" si="185"/>
        <v>Normal</v>
      </c>
    </row>
    <row r="5908" spans="1:18" x14ac:dyDescent="0.3">
      <c r="A5908" t="s">
        <v>5919</v>
      </c>
      <c r="B5908" s="2">
        <v>16479</v>
      </c>
      <c r="C5908" t="s">
        <v>10013</v>
      </c>
      <c r="D5908" s="1">
        <v>29.4</v>
      </c>
      <c r="E5908" t="s">
        <v>10017</v>
      </c>
      <c r="F5908" s="2">
        <v>54830</v>
      </c>
      <c r="G5908" t="s">
        <v>10039</v>
      </c>
      <c r="H5908" t="s">
        <v>10028</v>
      </c>
      <c r="I5908" s="2">
        <v>786</v>
      </c>
      <c r="J5908" s="3">
        <v>10.5</v>
      </c>
      <c r="K5908" t="s">
        <v>10035</v>
      </c>
      <c r="L5908" s="4">
        <v>42233</v>
      </c>
      <c r="M5908" t="s">
        <v>10036</v>
      </c>
      <c r="N5908">
        <f t="shared" si="184"/>
        <v>0</v>
      </c>
      <c r="O5908" t="str" cm="1">
        <f t="array" ref="O5908">_xlfn.IFS(I5908&lt;600, "Very Poor",I5908&lt;650,"Poor",I5908&lt;700,"Fair",I5908&lt;750,"Good",I5908&gt;=750,"Excellent")</f>
        <v>Excellent</v>
      </c>
      <c r="P5908" t="str" cm="1">
        <f t="array" ref="P5908">_xlfn.IFS(F5908&lt;30000,"Low",F5908&lt;60000,"Lower Middle",F5908&lt;100000, "Upper Middle",F5908&gt;=100000, "High")</f>
        <v>Lower Middle</v>
      </c>
      <c r="Q5908" t="str" cm="1">
        <f t="array" ref="Q5908">_xlfn.IFS(D5908&lt;10,"Low",D5908&lt;15,"Medium",D5908&lt;20,"High",D5908&gt;=20,"Very High")</f>
        <v>Very High</v>
      </c>
      <c r="R5908" t="str">
        <f t="shared" si="185"/>
        <v>Normal</v>
      </c>
    </row>
    <row r="5909" spans="1:18" x14ac:dyDescent="0.3">
      <c r="A5909" t="s">
        <v>5920</v>
      </c>
      <c r="B5909" s="2">
        <v>32376</v>
      </c>
      <c r="C5909" t="s">
        <v>10014</v>
      </c>
      <c r="D5909" s="1">
        <v>7.2</v>
      </c>
      <c r="E5909" t="s">
        <v>10018</v>
      </c>
      <c r="F5909" s="2">
        <v>113981</v>
      </c>
      <c r="G5909" t="s">
        <v>10040</v>
      </c>
      <c r="H5909" t="s">
        <v>10032</v>
      </c>
      <c r="I5909" s="2">
        <v>729</v>
      </c>
      <c r="J5909" s="3">
        <v>32.4</v>
      </c>
      <c r="K5909" t="s">
        <v>10035</v>
      </c>
      <c r="L5909" s="4">
        <v>43034</v>
      </c>
      <c r="M5909" t="s">
        <v>10036</v>
      </c>
      <c r="N5909">
        <f t="shared" si="184"/>
        <v>0</v>
      </c>
      <c r="O5909" t="str" cm="1">
        <f t="array" ref="O5909">_xlfn.IFS(I5909&lt;600, "Very Poor",I5909&lt;650,"Poor",I5909&lt;700,"Fair",I5909&lt;750,"Good",I5909&gt;=750,"Excellent")</f>
        <v>Good</v>
      </c>
      <c r="P5909" t="str" cm="1">
        <f t="array" ref="P5909">_xlfn.IFS(F5909&lt;30000,"Low",F5909&lt;60000,"Lower Middle",F5909&lt;100000, "Upper Middle",F5909&gt;=100000, "High")</f>
        <v>High</v>
      </c>
      <c r="Q5909" t="str" cm="1">
        <f t="array" ref="Q5909">_xlfn.IFS(D5909&lt;10,"Low",D5909&lt;15,"Medium",D5909&lt;20,"High",D5909&gt;=20,"Very High")</f>
        <v>Low</v>
      </c>
      <c r="R5909" t="str">
        <f t="shared" si="185"/>
        <v>Normal</v>
      </c>
    </row>
    <row r="5910" spans="1:18" x14ac:dyDescent="0.3">
      <c r="A5910" t="s">
        <v>5921</v>
      </c>
      <c r="B5910" s="2">
        <v>5823</v>
      </c>
      <c r="C5910" t="s">
        <v>10014</v>
      </c>
      <c r="D5910" s="1">
        <v>25.35</v>
      </c>
      <c r="E5910" t="s">
        <v>10022</v>
      </c>
      <c r="F5910" s="2">
        <v>105485</v>
      </c>
      <c r="G5910" t="s">
        <v>10039</v>
      </c>
      <c r="H5910" t="s">
        <v>10028</v>
      </c>
      <c r="I5910" s="2">
        <v>805</v>
      </c>
      <c r="J5910" s="3">
        <v>6</v>
      </c>
      <c r="K5910" t="s">
        <v>10034</v>
      </c>
      <c r="L5910" s="4">
        <v>42041</v>
      </c>
      <c r="M5910" t="s">
        <v>10036</v>
      </c>
      <c r="N5910">
        <f t="shared" si="184"/>
        <v>0</v>
      </c>
      <c r="O5910" t="str" cm="1">
        <f t="array" ref="O5910">_xlfn.IFS(I5910&lt;600, "Very Poor",I5910&lt;650,"Poor",I5910&lt;700,"Fair",I5910&lt;750,"Good",I5910&gt;=750,"Excellent")</f>
        <v>Excellent</v>
      </c>
      <c r="P5910" t="str" cm="1">
        <f t="array" ref="P5910">_xlfn.IFS(F5910&lt;30000,"Low",F5910&lt;60000,"Lower Middle",F5910&lt;100000, "Upper Middle",F5910&gt;=100000, "High")</f>
        <v>High</v>
      </c>
      <c r="Q5910" t="str" cm="1">
        <f t="array" ref="Q5910">_xlfn.IFS(D5910&lt;10,"Low",D5910&lt;15,"Medium",D5910&lt;20,"High",D5910&gt;=20,"Very High")</f>
        <v>Very High</v>
      </c>
      <c r="R5910" t="str">
        <f t="shared" si="185"/>
        <v>Normal</v>
      </c>
    </row>
    <row r="5911" spans="1:18" x14ac:dyDescent="0.3">
      <c r="A5911" t="s">
        <v>5922</v>
      </c>
      <c r="B5911" s="2">
        <v>5920</v>
      </c>
      <c r="C5911" t="s">
        <v>10013</v>
      </c>
      <c r="D5911" s="1">
        <v>26.48</v>
      </c>
      <c r="E5911" t="s">
        <v>10025</v>
      </c>
      <c r="F5911" s="2">
        <v>112338</v>
      </c>
      <c r="G5911" t="s">
        <v>10039</v>
      </c>
      <c r="H5911" t="s">
        <v>10033</v>
      </c>
      <c r="I5911" s="2">
        <v>839</v>
      </c>
      <c r="J5911" s="3">
        <v>6.7</v>
      </c>
      <c r="K5911" t="s">
        <v>10034</v>
      </c>
      <c r="L5911" s="4">
        <v>42986</v>
      </c>
      <c r="M5911" t="s">
        <v>10036</v>
      </c>
      <c r="N5911">
        <f t="shared" si="184"/>
        <v>0</v>
      </c>
      <c r="O5911" t="str" cm="1">
        <f t="array" ref="O5911">_xlfn.IFS(I5911&lt;600, "Very Poor",I5911&lt;650,"Poor",I5911&lt;700,"Fair",I5911&lt;750,"Good",I5911&gt;=750,"Excellent")</f>
        <v>Excellent</v>
      </c>
      <c r="P5911" t="str" cm="1">
        <f t="array" ref="P5911">_xlfn.IFS(F5911&lt;30000,"Low",F5911&lt;60000,"Lower Middle",F5911&lt;100000, "Upper Middle",F5911&gt;=100000, "High")</f>
        <v>High</v>
      </c>
      <c r="Q5911" t="str" cm="1">
        <f t="array" ref="Q5911">_xlfn.IFS(D5911&lt;10,"Low",D5911&lt;15,"Medium",D5911&lt;20,"High",D5911&gt;=20,"Very High")</f>
        <v>Very High</v>
      </c>
      <c r="R5911" t="str">
        <f t="shared" si="185"/>
        <v>Normal</v>
      </c>
    </row>
    <row r="5912" spans="1:18" x14ac:dyDescent="0.3">
      <c r="A5912" t="s">
        <v>5923</v>
      </c>
      <c r="B5912" s="2">
        <v>20585</v>
      </c>
      <c r="C5912" t="s">
        <v>10013</v>
      </c>
      <c r="D5912" s="1">
        <v>7.97</v>
      </c>
      <c r="E5912" t="s">
        <v>10021</v>
      </c>
      <c r="F5912" s="2">
        <v>144426</v>
      </c>
      <c r="G5912" t="s">
        <v>10038</v>
      </c>
      <c r="H5912" t="s">
        <v>10033</v>
      </c>
      <c r="I5912" s="2">
        <v>668</v>
      </c>
      <c r="J5912" s="3">
        <v>22.8</v>
      </c>
      <c r="K5912" t="s">
        <v>10035</v>
      </c>
      <c r="L5912" s="4">
        <v>42106</v>
      </c>
      <c r="M5912" t="s">
        <v>10036</v>
      </c>
      <c r="N5912">
        <f t="shared" si="184"/>
        <v>0</v>
      </c>
      <c r="O5912" t="str" cm="1">
        <f t="array" ref="O5912">_xlfn.IFS(I5912&lt;600, "Very Poor",I5912&lt;650,"Poor",I5912&lt;700,"Fair",I5912&lt;750,"Good",I5912&gt;=750,"Excellent")</f>
        <v>Fair</v>
      </c>
      <c r="P5912" t="str" cm="1">
        <f t="array" ref="P5912">_xlfn.IFS(F5912&lt;30000,"Low",F5912&lt;60000,"Lower Middle",F5912&lt;100000, "Upper Middle",F5912&gt;=100000, "High")</f>
        <v>High</v>
      </c>
      <c r="Q5912" t="str" cm="1">
        <f t="array" ref="Q5912">_xlfn.IFS(D5912&lt;10,"Low",D5912&lt;15,"Medium",D5912&lt;20,"High",D5912&gt;=20,"Very High")</f>
        <v>Low</v>
      </c>
      <c r="R5912" t="str">
        <f t="shared" si="185"/>
        <v>Normal</v>
      </c>
    </row>
    <row r="5913" spans="1:18" x14ac:dyDescent="0.3">
      <c r="A5913" t="s">
        <v>5924</v>
      </c>
      <c r="B5913" s="2">
        <v>39239</v>
      </c>
      <c r="C5913" t="s">
        <v>10013</v>
      </c>
      <c r="D5913" s="1">
        <v>12.08</v>
      </c>
      <c r="E5913" t="s">
        <v>10015</v>
      </c>
      <c r="F5913" s="2">
        <v>59352</v>
      </c>
      <c r="G5913" t="s">
        <v>10040</v>
      </c>
      <c r="H5913" t="s">
        <v>10029</v>
      </c>
      <c r="I5913" s="2">
        <v>648</v>
      </c>
      <c r="J5913" s="3">
        <v>11</v>
      </c>
      <c r="K5913" t="s">
        <v>10035</v>
      </c>
      <c r="L5913" s="4">
        <v>42097</v>
      </c>
      <c r="M5913" t="s">
        <v>10036</v>
      </c>
      <c r="N5913">
        <f t="shared" si="184"/>
        <v>0</v>
      </c>
      <c r="O5913" t="str" cm="1">
        <f t="array" ref="O5913">_xlfn.IFS(I5913&lt;600, "Very Poor",I5913&lt;650,"Poor",I5913&lt;700,"Fair",I5913&lt;750,"Good",I5913&gt;=750,"Excellent")</f>
        <v>Poor</v>
      </c>
      <c r="P5913" t="str" cm="1">
        <f t="array" ref="P5913">_xlfn.IFS(F5913&lt;30000,"Low",F5913&lt;60000,"Lower Middle",F5913&lt;100000, "Upper Middle",F5913&gt;=100000, "High")</f>
        <v>Lower Middle</v>
      </c>
      <c r="Q5913" t="str" cm="1">
        <f t="array" ref="Q5913">_xlfn.IFS(D5913&lt;10,"Low",D5913&lt;15,"Medium",D5913&lt;20,"High",D5913&gt;=20,"Very High")</f>
        <v>Medium</v>
      </c>
      <c r="R5913" t="str">
        <f t="shared" si="185"/>
        <v>Normal</v>
      </c>
    </row>
    <row r="5914" spans="1:18" x14ac:dyDescent="0.3">
      <c r="A5914" t="s">
        <v>5925</v>
      </c>
      <c r="B5914" s="2">
        <v>18272</v>
      </c>
      <c r="C5914" t="s">
        <v>10013</v>
      </c>
      <c r="D5914" s="1">
        <v>23.34</v>
      </c>
      <c r="E5914" t="s">
        <v>10024</v>
      </c>
      <c r="F5914" s="2">
        <v>75820</v>
      </c>
      <c r="G5914" t="s">
        <v>10040</v>
      </c>
      <c r="H5914" t="s">
        <v>10032</v>
      </c>
      <c r="I5914" s="2">
        <v>762</v>
      </c>
      <c r="J5914" s="3">
        <v>15.3</v>
      </c>
      <c r="K5914" t="s">
        <v>10034</v>
      </c>
      <c r="L5914" s="4">
        <v>42756</v>
      </c>
      <c r="M5914" t="s">
        <v>10036</v>
      </c>
      <c r="N5914">
        <f t="shared" si="184"/>
        <v>0</v>
      </c>
      <c r="O5914" t="str" cm="1">
        <f t="array" ref="O5914">_xlfn.IFS(I5914&lt;600, "Very Poor",I5914&lt;650,"Poor",I5914&lt;700,"Fair",I5914&lt;750,"Good",I5914&gt;=750,"Excellent")</f>
        <v>Excellent</v>
      </c>
      <c r="P5914" t="str" cm="1">
        <f t="array" ref="P5914">_xlfn.IFS(F5914&lt;30000,"Low",F5914&lt;60000,"Lower Middle",F5914&lt;100000, "Upper Middle",F5914&gt;=100000, "High")</f>
        <v>Upper Middle</v>
      </c>
      <c r="Q5914" t="str" cm="1">
        <f t="array" ref="Q5914">_xlfn.IFS(D5914&lt;10,"Low",D5914&lt;15,"Medium",D5914&lt;20,"High",D5914&gt;=20,"Very High")</f>
        <v>Very High</v>
      </c>
      <c r="R5914" t="str">
        <f t="shared" si="185"/>
        <v>Normal</v>
      </c>
    </row>
    <row r="5915" spans="1:18" x14ac:dyDescent="0.3">
      <c r="A5915" t="s">
        <v>5926</v>
      </c>
      <c r="B5915" s="2">
        <v>27619</v>
      </c>
      <c r="C5915" t="s">
        <v>10014</v>
      </c>
      <c r="D5915" s="1">
        <v>25.19</v>
      </c>
      <c r="E5915" t="s">
        <v>10022</v>
      </c>
      <c r="F5915" s="2">
        <v>73974</v>
      </c>
      <c r="G5915" t="s">
        <v>10039</v>
      </c>
      <c r="H5915" t="s">
        <v>10029</v>
      </c>
      <c r="I5915" s="2">
        <v>626</v>
      </c>
      <c r="J5915" s="3">
        <v>19</v>
      </c>
      <c r="K5915" t="s">
        <v>10035</v>
      </c>
      <c r="L5915" s="4">
        <v>42671</v>
      </c>
      <c r="M5915" t="s">
        <v>10037</v>
      </c>
      <c r="N5915">
        <f t="shared" si="184"/>
        <v>1</v>
      </c>
      <c r="O5915" t="str" cm="1">
        <f t="array" ref="O5915">_xlfn.IFS(I5915&lt;600, "Very Poor",I5915&lt;650,"Poor",I5915&lt;700,"Fair",I5915&lt;750,"Good",I5915&gt;=750,"Excellent")</f>
        <v>Poor</v>
      </c>
      <c r="P5915" t="str" cm="1">
        <f t="array" ref="P5915">_xlfn.IFS(F5915&lt;30000,"Low",F5915&lt;60000,"Lower Middle",F5915&lt;100000, "Upper Middle",F5915&gt;=100000, "High")</f>
        <v>Upper Middle</v>
      </c>
      <c r="Q5915" t="str" cm="1">
        <f t="array" ref="Q5915">_xlfn.IFS(D5915&lt;10,"Low",D5915&lt;15,"Medium",D5915&lt;20,"High",D5915&gt;=20,"Very High")</f>
        <v>Very High</v>
      </c>
      <c r="R5915" t="str">
        <f t="shared" si="185"/>
        <v>High Risk</v>
      </c>
    </row>
    <row r="5916" spans="1:18" x14ac:dyDescent="0.3">
      <c r="A5916" t="s">
        <v>5927</v>
      </c>
      <c r="B5916" s="2">
        <v>10533</v>
      </c>
      <c r="C5916" t="s">
        <v>10013</v>
      </c>
      <c r="D5916" s="1">
        <v>13.85</v>
      </c>
      <c r="E5916" t="s">
        <v>10019</v>
      </c>
      <c r="F5916" s="2">
        <v>101383</v>
      </c>
      <c r="G5916" t="s">
        <v>10039</v>
      </c>
      <c r="H5916" t="s">
        <v>10026</v>
      </c>
      <c r="I5916" s="2">
        <v>725</v>
      </c>
      <c r="J5916" s="3">
        <v>23.3</v>
      </c>
      <c r="K5916" t="s">
        <v>10035</v>
      </c>
      <c r="L5916" s="4">
        <v>42878</v>
      </c>
      <c r="M5916" t="s">
        <v>10036</v>
      </c>
      <c r="N5916">
        <f t="shared" si="184"/>
        <v>0</v>
      </c>
      <c r="O5916" t="str" cm="1">
        <f t="array" ref="O5916">_xlfn.IFS(I5916&lt;600, "Very Poor",I5916&lt;650,"Poor",I5916&lt;700,"Fair",I5916&lt;750,"Good",I5916&gt;=750,"Excellent")</f>
        <v>Good</v>
      </c>
      <c r="P5916" t="str" cm="1">
        <f t="array" ref="P5916">_xlfn.IFS(F5916&lt;30000,"Low",F5916&lt;60000,"Lower Middle",F5916&lt;100000, "Upper Middle",F5916&gt;=100000, "High")</f>
        <v>High</v>
      </c>
      <c r="Q5916" t="str" cm="1">
        <f t="array" ref="Q5916">_xlfn.IFS(D5916&lt;10,"Low",D5916&lt;15,"Medium",D5916&lt;20,"High",D5916&gt;=20,"Very High")</f>
        <v>Medium</v>
      </c>
      <c r="R5916" t="str">
        <f t="shared" si="185"/>
        <v>Normal</v>
      </c>
    </row>
    <row r="5917" spans="1:18" x14ac:dyDescent="0.3">
      <c r="A5917" t="s">
        <v>5928</v>
      </c>
      <c r="B5917" s="2">
        <v>4720</v>
      </c>
      <c r="C5917" t="s">
        <v>10013</v>
      </c>
      <c r="D5917" s="1">
        <v>9</v>
      </c>
      <c r="E5917" t="s">
        <v>10022</v>
      </c>
      <c r="F5917" s="2">
        <v>100182</v>
      </c>
      <c r="G5917" t="s">
        <v>10040</v>
      </c>
      <c r="H5917" t="s">
        <v>10033</v>
      </c>
      <c r="I5917" s="2">
        <v>700</v>
      </c>
      <c r="J5917" s="3">
        <v>14.9</v>
      </c>
      <c r="K5917" t="s">
        <v>10035</v>
      </c>
      <c r="L5917" s="4">
        <v>43874</v>
      </c>
      <c r="M5917" t="s">
        <v>10036</v>
      </c>
      <c r="N5917">
        <f t="shared" si="184"/>
        <v>0</v>
      </c>
      <c r="O5917" t="str" cm="1">
        <f t="array" ref="O5917">_xlfn.IFS(I5917&lt;600, "Very Poor",I5917&lt;650,"Poor",I5917&lt;700,"Fair",I5917&lt;750,"Good",I5917&gt;=750,"Excellent")</f>
        <v>Good</v>
      </c>
      <c r="P5917" t="str" cm="1">
        <f t="array" ref="P5917">_xlfn.IFS(F5917&lt;30000,"Low",F5917&lt;60000,"Lower Middle",F5917&lt;100000, "Upper Middle",F5917&gt;=100000, "High")</f>
        <v>High</v>
      </c>
      <c r="Q5917" t="str" cm="1">
        <f t="array" ref="Q5917">_xlfn.IFS(D5917&lt;10,"Low",D5917&lt;15,"Medium",D5917&lt;20,"High",D5917&gt;=20,"Very High")</f>
        <v>Low</v>
      </c>
      <c r="R5917" t="str">
        <f t="shared" si="185"/>
        <v>Normal</v>
      </c>
    </row>
    <row r="5918" spans="1:18" x14ac:dyDescent="0.3">
      <c r="A5918" t="s">
        <v>5929</v>
      </c>
      <c r="B5918" s="2">
        <v>20267</v>
      </c>
      <c r="C5918" t="s">
        <v>10013</v>
      </c>
      <c r="D5918" s="1">
        <v>21.21</v>
      </c>
      <c r="E5918" t="s">
        <v>10025</v>
      </c>
      <c r="F5918" s="2">
        <v>32264</v>
      </c>
      <c r="G5918" t="s">
        <v>10040</v>
      </c>
      <c r="H5918" t="s">
        <v>10032</v>
      </c>
      <c r="I5918" s="2">
        <v>646</v>
      </c>
      <c r="J5918" s="3">
        <v>21.9</v>
      </c>
      <c r="K5918" t="s">
        <v>10034</v>
      </c>
      <c r="L5918" s="4">
        <v>42009</v>
      </c>
      <c r="M5918" t="s">
        <v>10037</v>
      </c>
      <c r="N5918">
        <f t="shared" si="184"/>
        <v>1</v>
      </c>
      <c r="O5918" t="str" cm="1">
        <f t="array" ref="O5918">_xlfn.IFS(I5918&lt;600, "Very Poor",I5918&lt;650,"Poor",I5918&lt;700,"Fair",I5918&lt;750,"Good",I5918&gt;=750,"Excellent")</f>
        <v>Poor</v>
      </c>
      <c r="P5918" t="str" cm="1">
        <f t="array" ref="P5918">_xlfn.IFS(F5918&lt;30000,"Low",F5918&lt;60000,"Lower Middle",F5918&lt;100000, "Upper Middle",F5918&gt;=100000, "High")</f>
        <v>Lower Middle</v>
      </c>
      <c r="Q5918" t="str" cm="1">
        <f t="array" ref="Q5918">_xlfn.IFS(D5918&lt;10,"Low",D5918&lt;15,"Medium",D5918&lt;20,"High",D5918&gt;=20,"Very High")</f>
        <v>Very High</v>
      </c>
      <c r="R5918" t="str">
        <f t="shared" si="185"/>
        <v>High Risk</v>
      </c>
    </row>
    <row r="5919" spans="1:18" x14ac:dyDescent="0.3">
      <c r="A5919" t="s">
        <v>5930</v>
      </c>
      <c r="B5919" s="2">
        <v>16696</v>
      </c>
      <c r="C5919" t="s">
        <v>10013</v>
      </c>
      <c r="D5919" s="1">
        <v>22.55</v>
      </c>
      <c r="E5919" t="s">
        <v>10016</v>
      </c>
      <c r="F5919" s="2">
        <v>24833</v>
      </c>
      <c r="G5919" t="s">
        <v>10040</v>
      </c>
      <c r="H5919" t="s">
        <v>10029</v>
      </c>
      <c r="I5919" s="2">
        <v>581</v>
      </c>
      <c r="J5919" s="3">
        <v>18</v>
      </c>
      <c r="K5919" t="s">
        <v>10035</v>
      </c>
      <c r="L5919" s="4">
        <v>43503</v>
      </c>
      <c r="M5919" t="s">
        <v>10037</v>
      </c>
      <c r="N5919">
        <f t="shared" si="184"/>
        <v>1</v>
      </c>
      <c r="O5919" t="str" cm="1">
        <f t="array" ref="O5919">_xlfn.IFS(I5919&lt;600, "Very Poor",I5919&lt;650,"Poor",I5919&lt;700,"Fair",I5919&lt;750,"Good",I5919&gt;=750,"Excellent")</f>
        <v>Very Poor</v>
      </c>
      <c r="P5919" t="str" cm="1">
        <f t="array" ref="P5919">_xlfn.IFS(F5919&lt;30000,"Low",F5919&lt;60000,"Lower Middle",F5919&lt;100000, "Upper Middle",F5919&gt;=100000, "High")</f>
        <v>Low</v>
      </c>
      <c r="Q5919" t="str" cm="1">
        <f t="array" ref="Q5919">_xlfn.IFS(D5919&lt;10,"Low",D5919&lt;15,"Medium",D5919&lt;20,"High",D5919&gt;=20,"Very High")</f>
        <v>Very High</v>
      </c>
      <c r="R5919" t="str">
        <f t="shared" si="185"/>
        <v>High Risk</v>
      </c>
    </row>
    <row r="5920" spans="1:18" x14ac:dyDescent="0.3">
      <c r="A5920" t="s">
        <v>5931</v>
      </c>
      <c r="B5920" s="2">
        <v>30968</v>
      </c>
      <c r="C5920" t="s">
        <v>10013</v>
      </c>
      <c r="D5920" s="1">
        <v>17.59</v>
      </c>
      <c r="E5920" t="s">
        <v>10025</v>
      </c>
      <c r="F5920" s="2">
        <v>40030</v>
      </c>
      <c r="G5920" t="s">
        <v>10039</v>
      </c>
      <c r="H5920" t="s">
        <v>10028</v>
      </c>
      <c r="I5920" s="2">
        <v>824</v>
      </c>
      <c r="J5920" s="3">
        <v>7.8</v>
      </c>
      <c r="K5920" t="s">
        <v>10035</v>
      </c>
      <c r="L5920" s="4">
        <v>42114</v>
      </c>
      <c r="M5920" t="s">
        <v>10036</v>
      </c>
      <c r="N5920">
        <f t="shared" si="184"/>
        <v>0</v>
      </c>
      <c r="O5920" t="str" cm="1">
        <f t="array" ref="O5920">_xlfn.IFS(I5920&lt;600, "Very Poor",I5920&lt;650,"Poor",I5920&lt;700,"Fair",I5920&lt;750,"Good",I5920&gt;=750,"Excellent")</f>
        <v>Excellent</v>
      </c>
      <c r="P5920" t="str" cm="1">
        <f t="array" ref="P5920">_xlfn.IFS(F5920&lt;30000,"Low",F5920&lt;60000,"Lower Middle",F5920&lt;100000, "Upper Middle",F5920&gt;=100000, "High")</f>
        <v>Lower Middle</v>
      </c>
      <c r="Q5920" t="str" cm="1">
        <f t="array" ref="Q5920">_xlfn.IFS(D5920&lt;10,"Low",D5920&lt;15,"Medium",D5920&lt;20,"High",D5920&gt;=20,"Very High")</f>
        <v>High</v>
      </c>
      <c r="R5920" t="str">
        <f t="shared" si="185"/>
        <v>Normal</v>
      </c>
    </row>
    <row r="5921" spans="1:18" x14ac:dyDescent="0.3">
      <c r="A5921" t="s">
        <v>5932</v>
      </c>
      <c r="B5921" s="2">
        <v>24345</v>
      </c>
      <c r="C5921" t="s">
        <v>10013</v>
      </c>
      <c r="D5921" s="1">
        <v>8.6199999999999992</v>
      </c>
      <c r="E5921" t="s">
        <v>10015</v>
      </c>
      <c r="F5921" s="2">
        <v>128286</v>
      </c>
      <c r="G5921" t="s">
        <v>10040</v>
      </c>
      <c r="H5921" t="s">
        <v>10031</v>
      </c>
      <c r="I5921" s="2">
        <v>680</v>
      </c>
      <c r="J5921" s="3">
        <v>35.299999999999997</v>
      </c>
      <c r="K5921" t="s">
        <v>10035</v>
      </c>
      <c r="L5921" s="4">
        <v>44093</v>
      </c>
      <c r="M5921" t="s">
        <v>10036</v>
      </c>
      <c r="N5921">
        <f t="shared" si="184"/>
        <v>0</v>
      </c>
      <c r="O5921" t="str" cm="1">
        <f t="array" ref="O5921">_xlfn.IFS(I5921&lt;600, "Very Poor",I5921&lt;650,"Poor",I5921&lt;700,"Fair",I5921&lt;750,"Good",I5921&gt;=750,"Excellent")</f>
        <v>Fair</v>
      </c>
      <c r="P5921" t="str" cm="1">
        <f t="array" ref="P5921">_xlfn.IFS(F5921&lt;30000,"Low",F5921&lt;60000,"Lower Middle",F5921&lt;100000, "Upper Middle",F5921&gt;=100000, "High")</f>
        <v>High</v>
      </c>
      <c r="Q5921" t="str" cm="1">
        <f t="array" ref="Q5921">_xlfn.IFS(D5921&lt;10,"Low",D5921&lt;15,"Medium",D5921&lt;20,"High",D5921&gt;=20,"Very High")</f>
        <v>Low</v>
      </c>
      <c r="R5921" t="str">
        <f t="shared" si="185"/>
        <v>Normal</v>
      </c>
    </row>
    <row r="5922" spans="1:18" x14ac:dyDescent="0.3">
      <c r="A5922" t="s">
        <v>5933</v>
      </c>
      <c r="B5922" s="2">
        <v>26693</v>
      </c>
      <c r="C5922" t="s">
        <v>10013</v>
      </c>
      <c r="D5922" s="1">
        <v>26.11</v>
      </c>
      <c r="E5922" t="s">
        <v>10025</v>
      </c>
      <c r="F5922" s="2">
        <v>99827</v>
      </c>
      <c r="G5922" t="s">
        <v>10039</v>
      </c>
      <c r="H5922" t="s">
        <v>10028</v>
      </c>
      <c r="I5922" s="2">
        <v>720</v>
      </c>
      <c r="J5922" s="3">
        <v>14.8</v>
      </c>
      <c r="K5922" t="s">
        <v>10035</v>
      </c>
      <c r="L5922" s="4">
        <v>42357</v>
      </c>
      <c r="M5922" t="s">
        <v>10036</v>
      </c>
      <c r="N5922">
        <f t="shared" si="184"/>
        <v>0</v>
      </c>
      <c r="O5922" t="str" cm="1">
        <f t="array" ref="O5922">_xlfn.IFS(I5922&lt;600, "Very Poor",I5922&lt;650,"Poor",I5922&lt;700,"Fair",I5922&lt;750,"Good",I5922&gt;=750,"Excellent")</f>
        <v>Good</v>
      </c>
      <c r="P5922" t="str" cm="1">
        <f t="array" ref="P5922">_xlfn.IFS(F5922&lt;30000,"Low",F5922&lt;60000,"Lower Middle",F5922&lt;100000, "Upper Middle",F5922&gt;=100000, "High")</f>
        <v>Upper Middle</v>
      </c>
      <c r="Q5922" t="str" cm="1">
        <f t="array" ref="Q5922">_xlfn.IFS(D5922&lt;10,"Low",D5922&lt;15,"Medium",D5922&lt;20,"High",D5922&gt;=20,"Very High")</f>
        <v>Very High</v>
      </c>
      <c r="R5922" t="str">
        <f t="shared" si="185"/>
        <v>Normal</v>
      </c>
    </row>
    <row r="5923" spans="1:18" x14ac:dyDescent="0.3">
      <c r="A5923" t="s">
        <v>5934</v>
      </c>
      <c r="B5923" s="2">
        <v>20385</v>
      </c>
      <c r="C5923" t="s">
        <v>10013</v>
      </c>
      <c r="D5923" s="1">
        <v>21.13</v>
      </c>
      <c r="E5923" t="s">
        <v>10025</v>
      </c>
      <c r="F5923" s="2">
        <v>102049</v>
      </c>
      <c r="G5923" t="s">
        <v>10039</v>
      </c>
      <c r="H5923" t="s">
        <v>10030</v>
      </c>
      <c r="I5923" s="2">
        <v>747</v>
      </c>
      <c r="J5923" s="3">
        <v>26.3</v>
      </c>
      <c r="K5923" t="s">
        <v>10035</v>
      </c>
      <c r="L5923" s="4">
        <v>43953</v>
      </c>
      <c r="M5923" t="s">
        <v>10037</v>
      </c>
      <c r="N5923">
        <f t="shared" si="184"/>
        <v>1</v>
      </c>
      <c r="O5923" t="str" cm="1">
        <f t="array" ref="O5923">_xlfn.IFS(I5923&lt;600, "Very Poor",I5923&lt;650,"Poor",I5923&lt;700,"Fair",I5923&lt;750,"Good",I5923&gt;=750,"Excellent")</f>
        <v>Good</v>
      </c>
      <c r="P5923" t="str" cm="1">
        <f t="array" ref="P5923">_xlfn.IFS(F5923&lt;30000,"Low",F5923&lt;60000,"Lower Middle",F5923&lt;100000, "Upper Middle",F5923&gt;=100000, "High")</f>
        <v>High</v>
      </c>
      <c r="Q5923" t="str" cm="1">
        <f t="array" ref="Q5923">_xlfn.IFS(D5923&lt;10,"Low",D5923&lt;15,"Medium",D5923&lt;20,"High",D5923&gt;=20,"Very High")</f>
        <v>Very High</v>
      </c>
      <c r="R5923" t="str">
        <f t="shared" si="185"/>
        <v>Normal</v>
      </c>
    </row>
    <row r="5924" spans="1:18" x14ac:dyDescent="0.3">
      <c r="A5924" t="s">
        <v>5935</v>
      </c>
      <c r="B5924" s="2">
        <v>19122</v>
      </c>
      <c r="C5924" t="s">
        <v>10014</v>
      </c>
      <c r="D5924" s="1">
        <v>26.73</v>
      </c>
      <c r="E5924" t="s">
        <v>10021</v>
      </c>
      <c r="F5924" s="2">
        <v>121319</v>
      </c>
      <c r="G5924" t="s">
        <v>10039</v>
      </c>
      <c r="H5924" t="s">
        <v>10032</v>
      </c>
      <c r="I5924" s="2">
        <v>591</v>
      </c>
      <c r="J5924" s="3">
        <v>24.9</v>
      </c>
      <c r="K5924" t="s">
        <v>10034</v>
      </c>
      <c r="L5924" s="4">
        <v>43989</v>
      </c>
      <c r="M5924" t="s">
        <v>10037</v>
      </c>
      <c r="N5924">
        <f t="shared" si="184"/>
        <v>1</v>
      </c>
      <c r="O5924" t="str" cm="1">
        <f t="array" ref="O5924">_xlfn.IFS(I5924&lt;600, "Very Poor",I5924&lt;650,"Poor",I5924&lt;700,"Fair",I5924&lt;750,"Good",I5924&gt;=750,"Excellent")</f>
        <v>Very Poor</v>
      </c>
      <c r="P5924" t="str" cm="1">
        <f t="array" ref="P5924">_xlfn.IFS(F5924&lt;30000,"Low",F5924&lt;60000,"Lower Middle",F5924&lt;100000, "Upper Middle",F5924&gt;=100000, "High")</f>
        <v>High</v>
      </c>
      <c r="Q5924" t="str" cm="1">
        <f t="array" ref="Q5924">_xlfn.IFS(D5924&lt;10,"Low",D5924&lt;15,"Medium",D5924&lt;20,"High",D5924&gt;=20,"Very High")</f>
        <v>Very High</v>
      </c>
      <c r="R5924" t="str">
        <f t="shared" si="185"/>
        <v>High Risk</v>
      </c>
    </row>
    <row r="5925" spans="1:18" x14ac:dyDescent="0.3">
      <c r="A5925" t="s">
        <v>5936</v>
      </c>
      <c r="B5925" s="2">
        <v>2364</v>
      </c>
      <c r="C5925" t="s">
        <v>10013</v>
      </c>
      <c r="D5925" s="1">
        <v>28.32</v>
      </c>
      <c r="E5925" t="s">
        <v>10022</v>
      </c>
      <c r="F5925" s="2">
        <v>101361</v>
      </c>
      <c r="G5925" t="s">
        <v>10039</v>
      </c>
      <c r="H5925" t="s">
        <v>10029</v>
      </c>
      <c r="I5925" s="2">
        <v>622</v>
      </c>
      <c r="J5925" s="3">
        <v>12</v>
      </c>
      <c r="K5925" t="s">
        <v>10035</v>
      </c>
      <c r="L5925" s="4">
        <v>42378</v>
      </c>
      <c r="M5925" t="s">
        <v>10037</v>
      </c>
      <c r="N5925">
        <f t="shared" si="184"/>
        <v>1</v>
      </c>
      <c r="O5925" t="str" cm="1">
        <f t="array" ref="O5925">_xlfn.IFS(I5925&lt;600, "Very Poor",I5925&lt;650,"Poor",I5925&lt;700,"Fair",I5925&lt;750,"Good",I5925&gt;=750,"Excellent")</f>
        <v>Poor</v>
      </c>
      <c r="P5925" t="str" cm="1">
        <f t="array" ref="P5925">_xlfn.IFS(F5925&lt;30000,"Low",F5925&lt;60000,"Lower Middle",F5925&lt;100000, "Upper Middle",F5925&gt;=100000, "High")</f>
        <v>High</v>
      </c>
      <c r="Q5925" t="str" cm="1">
        <f t="array" ref="Q5925">_xlfn.IFS(D5925&lt;10,"Low",D5925&lt;15,"Medium",D5925&lt;20,"High",D5925&gt;=20,"Very High")</f>
        <v>Very High</v>
      </c>
      <c r="R5925" t="str">
        <f t="shared" si="185"/>
        <v>High Risk</v>
      </c>
    </row>
    <row r="5926" spans="1:18" x14ac:dyDescent="0.3">
      <c r="A5926" t="s">
        <v>5937</v>
      </c>
      <c r="B5926" s="2">
        <v>3708</v>
      </c>
      <c r="C5926" t="s">
        <v>10013</v>
      </c>
      <c r="D5926" s="1">
        <v>25.14</v>
      </c>
      <c r="E5926" t="s">
        <v>10017</v>
      </c>
      <c r="F5926" s="2">
        <v>148951</v>
      </c>
      <c r="G5926" t="s">
        <v>10039</v>
      </c>
      <c r="H5926" t="s">
        <v>10027</v>
      </c>
      <c r="I5926" s="2">
        <v>651</v>
      </c>
      <c r="J5926" s="3">
        <v>6</v>
      </c>
      <c r="K5926" t="s">
        <v>10035</v>
      </c>
      <c r="L5926" s="4">
        <v>43069</v>
      </c>
      <c r="M5926" t="s">
        <v>10036</v>
      </c>
      <c r="N5926">
        <f t="shared" si="184"/>
        <v>0</v>
      </c>
      <c r="O5926" t="str" cm="1">
        <f t="array" ref="O5926">_xlfn.IFS(I5926&lt;600, "Very Poor",I5926&lt;650,"Poor",I5926&lt;700,"Fair",I5926&lt;750,"Good",I5926&gt;=750,"Excellent")</f>
        <v>Fair</v>
      </c>
      <c r="P5926" t="str" cm="1">
        <f t="array" ref="P5926">_xlfn.IFS(F5926&lt;30000,"Low",F5926&lt;60000,"Lower Middle",F5926&lt;100000, "Upper Middle",F5926&gt;=100000, "High")</f>
        <v>High</v>
      </c>
      <c r="Q5926" t="str" cm="1">
        <f t="array" ref="Q5926">_xlfn.IFS(D5926&lt;10,"Low",D5926&lt;15,"Medium",D5926&lt;20,"High",D5926&gt;=20,"Very High")</f>
        <v>Very High</v>
      </c>
      <c r="R5926" t="str">
        <f t="shared" si="185"/>
        <v>Normal</v>
      </c>
    </row>
    <row r="5927" spans="1:18" x14ac:dyDescent="0.3">
      <c r="A5927" t="s">
        <v>5938</v>
      </c>
      <c r="B5927" s="2">
        <v>13982</v>
      </c>
      <c r="C5927" t="s">
        <v>10013</v>
      </c>
      <c r="D5927" s="1">
        <v>28.97</v>
      </c>
      <c r="E5927" t="s">
        <v>10016</v>
      </c>
      <c r="F5927" s="2">
        <v>142357</v>
      </c>
      <c r="G5927" t="s">
        <v>10039</v>
      </c>
      <c r="H5927" t="s">
        <v>10033</v>
      </c>
      <c r="I5927" s="2">
        <v>583</v>
      </c>
      <c r="J5927" s="3">
        <v>35</v>
      </c>
      <c r="K5927" t="s">
        <v>10034</v>
      </c>
      <c r="L5927" s="4">
        <v>43092</v>
      </c>
      <c r="M5927" t="s">
        <v>10037</v>
      </c>
      <c r="N5927">
        <f t="shared" si="184"/>
        <v>1</v>
      </c>
      <c r="O5927" t="str" cm="1">
        <f t="array" ref="O5927">_xlfn.IFS(I5927&lt;600, "Very Poor",I5927&lt;650,"Poor",I5927&lt;700,"Fair",I5927&lt;750,"Good",I5927&gt;=750,"Excellent")</f>
        <v>Very Poor</v>
      </c>
      <c r="P5927" t="str" cm="1">
        <f t="array" ref="P5927">_xlfn.IFS(F5927&lt;30000,"Low",F5927&lt;60000,"Lower Middle",F5927&lt;100000, "Upper Middle",F5927&gt;=100000, "High")</f>
        <v>High</v>
      </c>
      <c r="Q5927" t="str" cm="1">
        <f t="array" ref="Q5927">_xlfn.IFS(D5927&lt;10,"Low",D5927&lt;15,"Medium",D5927&lt;20,"High",D5927&gt;=20,"Very High")</f>
        <v>Very High</v>
      </c>
      <c r="R5927" t="str">
        <f t="shared" si="185"/>
        <v>High Risk</v>
      </c>
    </row>
    <row r="5928" spans="1:18" x14ac:dyDescent="0.3">
      <c r="A5928" t="s">
        <v>5939</v>
      </c>
      <c r="B5928" s="2">
        <v>18308</v>
      </c>
      <c r="C5928" t="s">
        <v>10013</v>
      </c>
      <c r="D5928" s="1">
        <v>28.86</v>
      </c>
      <c r="E5928" t="s">
        <v>10019</v>
      </c>
      <c r="F5928" s="2">
        <v>148262</v>
      </c>
      <c r="G5928" t="s">
        <v>10039</v>
      </c>
      <c r="H5928" t="s">
        <v>10029</v>
      </c>
      <c r="I5928" s="2">
        <v>744</v>
      </c>
      <c r="J5928" s="3">
        <v>22.4</v>
      </c>
      <c r="K5928" t="s">
        <v>10034</v>
      </c>
      <c r="L5928" s="4">
        <v>42495</v>
      </c>
      <c r="M5928" t="s">
        <v>10036</v>
      </c>
      <c r="N5928">
        <f t="shared" si="184"/>
        <v>0</v>
      </c>
      <c r="O5928" t="str" cm="1">
        <f t="array" ref="O5928">_xlfn.IFS(I5928&lt;600, "Very Poor",I5928&lt;650,"Poor",I5928&lt;700,"Fair",I5928&lt;750,"Good",I5928&gt;=750,"Excellent")</f>
        <v>Good</v>
      </c>
      <c r="P5928" t="str" cm="1">
        <f t="array" ref="P5928">_xlfn.IFS(F5928&lt;30000,"Low",F5928&lt;60000,"Lower Middle",F5928&lt;100000, "Upper Middle",F5928&gt;=100000, "High")</f>
        <v>High</v>
      </c>
      <c r="Q5928" t="str" cm="1">
        <f t="array" ref="Q5928">_xlfn.IFS(D5928&lt;10,"Low",D5928&lt;15,"Medium",D5928&lt;20,"High",D5928&gt;=20,"Very High")</f>
        <v>Very High</v>
      </c>
      <c r="R5928" t="str">
        <f t="shared" si="185"/>
        <v>Normal</v>
      </c>
    </row>
    <row r="5929" spans="1:18" x14ac:dyDescent="0.3">
      <c r="A5929" t="s">
        <v>5940</v>
      </c>
      <c r="B5929" s="2">
        <v>33919</v>
      </c>
      <c r="C5929" t="s">
        <v>10013</v>
      </c>
      <c r="D5929" s="1">
        <v>20.48</v>
      </c>
      <c r="E5929" t="s">
        <v>10024</v>
      </c>
      <c r="F5929" s="2">
        <v>25290</v>
      </c>
      <c r="G5929" t="s">
        <v>10040</v>
      </c>
      <c r="H5929" t="s">
        <v>10032</v>
      </c>
      <c r="I5929" s="2">
        <v>743</v>
      </c>
      <c r="J5929" s="3">
        <v>19.5</v>
      </c>
      <c r="K5929" t="s">
        <v>10034</v>
      </c>
      <c r="L5929" s="4">
        <v>42483</v>
      </c>
      <c r="M5929" t="s">
        <v>10037</v>
      </c>
      <c r="N5929">
        <f t="shared" si="184"/>
        <v>1</v>
      </c>
      <c r="O5929" t="str" cm="1">
        <f t="array" ref="O5929">_xlfn.IFS(I5929&lt;600, "Very Poor",I5929&lt;650,"Poor",I5929&lt;700,"Fair",I5929&lt;750,"Good",I5929&gt;=750,"Excellent")</f>
        <v>Good</v>
      </c>
      <c r="P5929" t="str" cm="1">
        <f t="array" ref="P5929">_xlfn.IFS(F5929&lt;30000,"Low",F5929&lt;60000,"Lower Middle",F5929&lt;100000, "Upper Middle",F5929&gt;=100000, "High")</f>
        <v>Low</v>
      </c>
      <c r="Q5929" t="str" cm="1">
        <f t="array" ref="Q5929">_xlfn.IFS(D5929&lt;10,"Low",D5929&lt;15,"Medium",D5929&lt;20,"High",D5929&gt;=20,"Very High")</f>
        <v>Very High</v>
      </c>
      <c r="R5929" t="str">
        <f t="shared" si="185"/>
        <v>Normal</v>
      </c>
    </row>
    <row r="5930" spans="1:18" x14ac:dyDescent="0.3">
      <c r="A5930" t="s">
        <v>5941</v>
      </c>
      <c r="B5930" s="2">
        <v>26161</v>
      </c>
      <c r="C5930" t="s">
        <v>10014</v>
      </c>
      <c r="D5930" s="1">
        <v>23.2</v>
      </c>
      <c r="E5930" t="s">
        <v>10019</v>
      </c>
      <c r="F5930" s="2">
        <v>135614</v>
      </c>
      <c r="G5930" t="s">
        <v>10040</v>
      </c>
      <c r="H5930" t="s">
        <v>10028</v>
      </c>
      <c r="I5930" s="2">
        <v>611</v>
      </c>
      <c r="J5930" s="3">
        <v>31.7</v>
      </c>
      <c r="K5930" t="s">
        <v>10034</v>
      </c>
      <c r="L5930" s="4">
        <v>42879</v>
      </c>
      <c r="M5930" t="s">
        <v>10037</v>
      </c>
      <c r="N5930">
        <f t="shared" si="184"/>
        <v>1</v>
      </c>
      <c r="O5930" t="str" cm="1">
        <f t="array" ref="O5930">_xlfn.IFS(I5930&lt;600, "Very Poor",I5930&lt;650,"Poor",I5930&lt;700,"Fair",I5930&lt;750,"Good",I5930&gt;=750,"Excellent")</f>
        <v>Poor</v>
      </c>
      <c r="P5930" t="str" cm="1">
        <f t="array" ref="P5930">_xlfn.IFS(F5930&lt;30000,"Low",F5930&lt;60000,"Lower Middle",F5930&lt;100000, "Upper Middle",F5930&gt;=100000, "High")</f>
        <v>High</v>
      </c>
      <c r="Q5930" t="str" cm="1">
        <f t="array" ref="Q5930">_xlfn.IFS(D5930&lt;10,"Low",D5930&lt;15,"Medium",D5930&lt;20,"High",D5930&gt;=20,"Very High")</f>
        <v>Very High</v>
      </c>
      <c r="R5930" t="str">
        <f t="shared" si="185"/>
        <v>High Risk</v>
      </c>
    </row>
    <row r="5931" spans="1:18" x14ac:dyDescent="0.3">
      <c r="A5931" t="s">
        <v>5942</v>
      </c>
      <c r="B5931" s="2">
        <v>36089</v>
      </c>
      <c r="C5931" t="s">
        <v>10013</v>
      </c>
      <c r="D5931" s="1">
        <v>22.49</v>
      </c>
      <c r="E5931" t="s">
        <v>10019</v>
      </c>
      <c r="F5931" s="2">
        <v>120284</v>
      </c>
      <c r="G5931" t="s">
        <v>10039</v>
      </c>
      <c r="H5931" t="s">
        <v>10027</v>
      </c>
      <c r="I5931" s="2">
        <v>764</v>
      </c>
      <c r="J5931" s="3">
        <v>6.2</v>
      </c>
      <c r="K5931" t="s">
        <v>10035</v>
      </c>
      <c r="L5931" s="4">
        <v>43529</v>
      </c>
      <c r="M5931" t="s">
        <v>10036</v>
      </c>
      <c r="N5931">
        <f t="shared" si="184"/>
        <v>0</v>
      </c>
      <c r="O5931" t="str" cm="1">
        <f t="array" ref="O5931">_xlfn.IFS(I5931&lt;600, "Very Poor",I5931&lt;650,"Poor",I5931&lt;700,"Fair",I5931&lt;750,"Good",I5931&gt;=750,"Excellent")</f>
        <v>Excellent</v>
      </c>
      <c r="P5931" t="str" cm="1">
        <f t="array" ref="P5931">_xlfn.IFS(F5931&lt;30000,"Low",F5931&lt;60000,"Lower Middle",F5931&lt;100000, "Upper Middle",F5931&gt;=100000, "High")</f>
        <v>High</v>
      </c>
      <c r="Q5931" t="str" cm="1">
        <f t="array" ref="Q5931">_xlfn.IFS(D5931&lt;10,"Low",D5931&lt;15,"Medium",D5931&lt;20,"High",D5931&gt;=20,"Very High")</f>
        <v>Very High</v>
      </c>
      <c r="R5931" t="str">
        <f t="shared" si="185"/>
        <v>Normal</v>
      </c>
    </row>
    <row r="5932" spans="1:18" x14ac:dyDescent="0.3">
      <c r="A5932" t="s">
        <v>5943</v>
      </c>
      <c r="B5932" s="2">
        <v>14865</v>
      </c>
      <c r="C5932" t="s">
        <v>10014</v>
      </c>
      <c r="D5932" s="1">
        <v>20.53</v>
      </c>
      <c r="E5932" t="s">
        <v>10024</v>
      </c>
      <c r="F5932" s="2">
        <v>123829</v>
      </c>
      <c r="G5932" t="s">
        <v>10039</v>
      </c>
      <c r="H5932" t="s">
        <v>10026</v>
      </c>
      <c r="I5932" s="2">
        <v>719</v>
      </c>
      <c r="J5932" s="3">
        <v>31.8</v>
      </c>
      <c r="K5932" t="s">
        <v>10034</v>
      </c>
      <c r="L5932" s="4">
        <v>44161</v>
      </c>
      <c r="M5932" t="s">
        <v>10037</v>
      </c>
      <c r="N5932">
        <f t="shared" si="184"/>
        <v>1</v>
      </c>
      <c r="O5932" t="str" cm="1">
        <f t="array" ref="O5932">_xlfn.IFS(I5932&lt;600, "Very Poor",I5932&lt;650,"Poor",I5932&lt;700,"Fair",I5932&lt;750,"Good",I5932&gt;=750,"Excellent")</f>
        <v>Good</v>
      </c>
      <c r="P5932" t="str" cm="1">
        <f t="array" ref="P5932">_xlfn.IFS(F5932&lt;30000,"Low",F5932&lt;60000,"Lower Middle",F5932&lt;100000, "Upper Middle",F5932&gt;=100000, "High")</f>
        <v>High</v>
      </c>
      <c r="Q5932" t="str" cm="1">
        <f t="array" ref="Q5932">_xlfn.IFS(D5932&lt;10,"Low",D5932&lt;15,"Medium",D5932&lt;20,"High",D5932&gt;=20,"Very High")</f>
        <v>Very High</v>
      </c>
      <c r="R5932" t="str">
        <f t="shared" si="185"/>
        <v>Normal</v>
      </c>
    </row>
    <row r="5933" spans="1:18" x14ac:dyDescent="0.3">
      <c r="A5933" t="s">
        <v>5944</v>
      </c>
      <c r="B5933" s="2">
        <v>1495</v>
      </c>
      <c r="C5933" t="s">
        <v>10013</v>
      </c>
      <c r="D5933" s="1">
        <v>5.48</v>
      </c>
      <c r="E5933" t="s">
        <v>10015</v>
      </c>
      <c r="F5933" s="2">
        <v>144605</v>
      </c>
      <c r="G5933" t="s">
        <v>10039</v>
      </c>
      <c r="H5933" t="s">
        <v>10033</v>
      </c>
      <c r="I5933" s="2">
        <v>747</v>
      </c>
      <c r="J5933" s="3">
        <v>19.3</v>
      </c>
      <c r="K5933" t="s">
        <v>10034</v>
      </c>
      <c r="L5933" s="4">
        <v>43542</v>
      </c>
      <c r="M5933" t="s">
        <v>10036</v>
      </c>
      <c r="N5933">
        <f t="shared" si="184"/>
        <v>0</v>
      </c>
      <c r="O5933" t="str" cm="1">
        <f t="array" ref="O5933">_xlfn.IFS(I5933&lt;600, "Very Poor",I5933&lt;650,"Poor",I5933&lt;700,"Fair",I5933&lt;750,"Good",I5933&gt;=750,"Excellent")</f>
        <v>Good</v>
      </c>
      <c r="P5933" t="str" cm="1">
        <f t="array" ref="P5933">_xlfn.IFS(F5933&lt;30000,"Low",F5933&lt;60000,"Lower Middle",F5933&lt;100000, "Upper Middle",F5933&gt;=100000, "High")</f>
        <v>High</v>
      </c>
      <c r="Q5933" t="str" cm="1">
        <f t="array" ref="Q5933">_xlfn.IFS(D5933&lt;10,"Low",D5933&lt;15,"Medium",D5933&lt;20,"High",D5933&gt;=20,"Very High")</f>
        <v>Low</v>
      </c>
      <c r="R5933" t="str">
        <f t="shared" si="185"/>
        <v>Normal</v>
      </c>
    </row>
    <row r="5934" spans="1:18" x14ac:dyDescent="0.3">
      <c r="A5934" t="s">
        <v>5945</v>
      </c>
      <c r="B5934" s="2">
        <v>3148</v>
      </c>
      <c r="C5934" t="s">
        <v>10014</v>
      </c>
      <c r="D5934" s="1">
        <v>13.9</v>
      </c>
      <c r="E5934" t="s">
        <v>10024</v>
      </c>
      <c r="F5934" s="2">
        <v>21819</v>
      </c>
      <c r="G5934" t="s">
        <v>10039</v>
      </c>
      <c r="H5934" t="s">
        <v>10029</v>
      </c>
      <c r="I5934" s="2">
        <v>642</v>
      </c>
      <c r="J5934" s="3">
        <v>24.3</v>
      </c>
      <c r="K5934" t="s">
        <v>10035</v>
      </c>
      <c r="L5934" s="4">
        <v>43015</v>
      </c>
      <c r="M5934" t="s">
        <v>10037</v>
      </c>
      <c r="N5934">
        <f t="shared" si="184"/>
        <v>1</v>
      </c>
      <c r="O5934" t="str" cm="1">
        <f t="array" ref="O5934">_xlfn.IFS(I5934&lt;600, "Very Poor",I5934&lt;650,"Poor",I5934&lt;700,"Fair",I5934&lt;750,"Good",I5934&gt;=750,"Excellent")</f>
        <v>Poor</v>
      </c>
      <c r="P5934" t="str" cm="1">
        <f t="array" ref="P5934">_xlfn.IFS(F5934&lt;30000,"Low",F5934&lt;60000,"Lower Middle",F5934&lt;100000, "Upper Middle",F5934&gt;=100000, "High")</f>
        <v>Low</v>
      </c>
      <c r="Q5934" t="str" cm="1">
        <f t="array" ref="Q5934">_xlfn.IFS(D5934&lt;10,"Low",D5934&lt;15,"Medium",D5934&lt;20,"High",D5934&gt;=20,"Very High")</f>
        <v>Medium</v>
      </c>
      <c r="R5934" t="str">
        <f t="shared" si="185"/>
        <v>Normal</v>
      </c>
    </row>
    <row r="5935" spans="1:18" x14ac:dyDescent="0.3">
      <c r="A5935" t="s">
        <v>5946</v>
      </c>
      <c r="B5935" s="2">
        <v>34324</v>
      </c>
      <c r="C5935" t="s">
        <v>10014</v>
      </c>
      <c r="D5935" s="1">
        <v>7.5</v>
      </c>
      <c r="E5935" t="s">
        <v>10017</v>
      </c>
      <c r="F5935" s="2">
        <v>117304</v>
      </c>
      <c r="G5935" t="s">
        <v>10039</v>
      </c>
      <c r="H5935" t="s">
        <v>10026</v>
      </c>
      <c r="I5935" s="2">
        <v>800</v>
      </c>
      <c r="J5935" s="3">
        <v>31.3</v>
      </c>
      <c r="K5935" t="s">
        <v>10035</v>
      </c>
      <c r="L5935" s="4">
        <v>42564</v>
      </c>
      <c r="M5935" t="s">
        <v>10036</v>
      </c>
      <c r="N5935">
        <f t="shared" si="184"/>
        <v>0</v>
      </c>
      <c r="O5935" t="str" cm="1">
        <f t="array" ref="O5935">_xlfn.IFS(I5935&lt;600, "Very Poor",I5935&lt;650,"Poor",I5935&lt;700,"Fair",I5935&lt;750,"Good",I5935&gt;=750,"Excellent")</f>
        <v>Excellent</v>
      </c>
      <c r="P5935" t="str" cm="1">
        <f t="array" ref="P5935">_xlfn.IFS(F5935&lt;30000,"Low",F5935&lt;60000,"Lower Middle",F5935&lt;100000, "Upper Middle",F5935&gt;=100000, "High")</f>
        <v>High</v>
      </c>
      <c r="Q5935" t="str" cm="1">
        <f t="array" ref="Q5935">_xlfn.IFS(D5935&lt;10,"Low",D5935&lt;15,"Medium",D5935&lt;20,"High",D5935&gt;=20,"Very High")</f>
        <v>Low</v>
      </c>
      <c r="R5935" t="str">
        <f t="shared" si="185"/>
        <v>Normal</v>
      </c>
    </row>
    <row r="5936" spans="1:18" x14ac:dyDescent="0.3">
      <c r="A5936" t="s">
        <v>5947</v>
      </c>
      <c r="B5936" s="2">
        <v>14393</v>
      </c>
      <c r="C5936" t="s">
        <v>10013</v>
      </c>
      <c r="D5936" s="1">
        <v>12.51</v>
      </c>
      <c r="E5936" t="s">
        <v>10020</v>
      </c>
      <c r="F5936" s="2">
        <v>90643</v>
      </c>
      <c r="G5936" t="s">
        <v>10039</v>
      </c>
      <c r="H5936" t="s">
        <v>10026</v>
      </c>
      <c r="I5936" s="2">
        <v>819</v>
      </c>
      <c r="J5936" s="3">
        <v>24.1</v>
      </c>
      <c r="K5936" t="s">
        <v>10034</v>
      </c>
      <c r="L5936" s="4">
        <v>43403</v>
      </c>
      <c r="M5936" t="s">
        <v>10036</v>
      </c>
      <c r="N5936">
        <f t="shared" si="184"/>
        <v>0</v>
      </c>
      <c r="O5936" t="str" cm="1">
        <f t="array" ref="O5936">_xlfn.IFS(I5936&lt;600, "Very Poor",I5936&lt;650,"Poor",I5936&lt;700,"Fair",I5936&lt;750,"Good",I5936&gt;=750,"Excellent")</f>
        <v>Excellent</v>
      </c>
      <c r="P5936" t="str" cm="1">
        <f t="array" ref="P5936">_xlfn.IFS(F5936&lt;30000,"Low",F5936&lt;60000,"Lower Middle",F5936&lt;100000, "Upper Middle",F5936&gt;=100000, "High")</f>
        <v>Upper Middle</v>
      </c>
      <c r="Q5936" t="str" cm="1">
        <f t="array" ref="Q5936">_xlfn.IFS(D5936&lt;10,"Low",D5936&lt;15,"Medium",D5936&lt;20,"High",D5936&gt;=20,"Very High")</f>
        <v>Medium</v>
      </c>
      <c r="R5936" t="str">
        <f t="shared" si="185"/>
        <v>Normal</v>
      </c>
    </row>
    <row r="5937" spans="1:18" x14ac:dyDescent="0.3">
      <c r="A5937" t="s">
        <v>5948</v>
      </c>
      <c r="B5937" s="2">
        <v>2552</v>
      </c>
      <c r="C5937" t="s">
        <v>10013</v>
      </c>
      <c r="D5937" s="1">
        <v>6.71</v>
      </c>
      <c r="E5937" t="s">
        <v>10022</v>
      </c>
      <c r="F5937" s="2">
        <v>32736</v>
      </c>
      <c r="G5937" t="s">
        <v>10038</v>
      </c>
      <c r="H5937" t="s">
        <v>10028</v>
      </c>
      <c r="I5937" s="2">
        <v>798</v>
      </c>
      <c r="J5937" s="3">
        <v>7.2</v>
      </c>
      <c r="K5937" t="s">
        <v>10035</v>
      </c>
      <c r="L5937" s="4">
        <v>44138</v>
      </c>
      <c r="M5937" t="s">
        <v>10036</v>
      </c>
      <c r="N5937">
        <f t="shared" si="184"/>
        <v>0</v>
      </c>
      <c r="O5937" t="str" cm="1">
        <f t="array" ref="O5937">_xlfn.IFS(I5937&lt;600, "Very Poor",I5937&lt;650,"Poor",I5937&lt;700,"Fair",I5937&lt;750,"Good",I5937&gt;=750,"Excellent")</f>
        <v>Excellent</v>
      </c>
      <c r="P5937" t="str" cm="1">
        <f t="array" ref="P5937">_xlfn.IFS(F5937&lt;30000,"Low",F5937&lt;60000,"Lower Middle",F5937&lt;100000, "Upper Middle",F5937&gt;=100000, "High")</f>
        <v>Lower Middle</v>
      </c>
      <c r="Q5937" t="str" cm="1">
        <f t="array" ref="Q5937">_xlfn.IFS(D5937&lt;10,"Low",D5937&lt;15,"Medium",D5937&lt;20,"High",D5937&gt;=20,"Very High")</f>
        <v>Low</v>
      </c>
      <c r="R5937" t="str">
        <f t="shared" si="185"/>
        <v>Normal</v>
      </c>
    </row>
    <row r="5938" spans="1:18" x14ac:dyDescent="0.3">
      <c r="A5938" t="s">
        <v>5949</v>
      </c>
      <c r="B5938" s="2">
        <v>36853</v>
      </c>
      <c r="C5938" t="s">
        <v>10013</v>
      </c>
      <c r="D5938" s="1">
        <v>28</v>
      </c>
      <c r="E5938" t="s">
        <v>10020</v>
      </c>
      <c r="F5938" s="2">
        <v>46783</v>
      </c>
      <c r="G5938" t="s">
        <v>10040</v>
      </c>
      <c r="H5938" t="s">
        <v>10026</v>
      </c>
      <c r="I5938" s="2">
        <v>820</v>
      </c>
      <c r="J5938" s="3">
        <v>30.5</v>
      </c>
      <c r="K5938" t="s">
        <v>10035</v>
      </c>
      <c r="L5938" s="4">
        <v>43311</v>
      </c>
      <c r="M5938" t="s">
        <v>10037</v>
      </c>
      <c r="N5938">
        <f t="shared" si="184"/>
        <v>1</v>
      </c>
      <c r="O5938" t="str" cm="1">
        <f t="array" ref="O5938">_xlfn.IFS(I5938&lt;600, "Very Poor",I5938&lt;650,"Poor",I5938&lt;700,"Fair",I5938&lt;750,"Good",I5938&gt;=750,"Excellent")</f>
        <v>Excellent</v>
      </c>
      <c r="P5938" t="str" cm="1">
        <f t="array" ref="P5938">_xlfn.IFS(F5938&lt;30000,"Low",F5938&lt;60000,"Lower Middle",F5938&lt;100000, "Upper Middle",F5938&gt;=100000, "High")</f>
        <v>Lower Middle</v>
      </c>
      <c r="Q5938" t="str" cm="1">
        <f t="array" ref="Q5938">_xlfn.IFS(D5938&lt;10,"Low",D5938&lt;15,"Medium",D5938&lt;20,"High",D5938&gt;=20,"Very High")</f>
        <v>Very High</v>
      </c>
      <c r="R5938" t="str">
        <f t="shared" si="185"/>
        <v>Normal</v>
      </c>
    </row>
    <row r="5939" spans="1:18" x14ac:dyDescent="0.3">
      <c r="A5939" t="s">
        <v>5950</v>
      </c>
      <c r="B5939" s="2">
        <v>33924</v>
      </c>
      <c r="C5939" t="s">
        <v>10013</v>
      </c>
      <c r="D5939" s="1">
        <v>16.28</v>
      </c>
      <c r="E5939" t="s">
        <v>10023</v>
      </c>
      <c r="F5939" s="2">
        <v>31480</v>
      </c>
      <c r="G5939" t="s">
        <v>10040</v>
      </c>
      <c r="H5939" t="s">
        <v>10027</v>
      </c>
      <c r="I5939" s="2">
        <v>789</v>
      </c>
      <c r="J5939" s="3">
        <v>32.5</v>
      </c>
      <c r="K5939" t="s">
        <v>10034</v>
      </c>
      <c r="L5939" s="4">
        <v>43235</v>
      </c>
      <c r="M5939" t="s">
        <v>10037</v>
      </c>
      <c r="N5939">
        <f t="shared" si="184"/>
        <v>1</v>
      </c>
      <c r="O5939" t="str" cm="1">
        <f t="array" ref="O5939">_xlfn.IFS(I5939&lt;600, "Very Poor",I5939&lt;650,"Poor",I5939&lt;700,"Fair",I5939&lt;750,"Good",I5939&gt;=750,"Excellent")</f>
        <v>Excellent</v>
      </c>
      <c r="P5939" t="str" cm="1">
        <f t="array" ref="P5939">_xlfn.IFS(F5939&lt;30000,"Low",F5939&lt;60000,"Lower Middle",F5939&lt;100000, "Upper Middle",F5939&gt;=100000, "High")</f>
        <v>Lower Middle</v>
      </c>
      <c r="Q5939" t="str" cm="1">
        <f t="array" ref="Q5939">_xlfn.IFS(D5939&lt;10,"Low",D5939&lt;15,"Medium",D5939&lt;20,"High",D5939&gt;=20,"Very High")</f>
        <v>High</v>
      </c>
      <c r="R5939" t="str">
        <f t="shared" si="185"/>
        <v>Normal</v>
      </c>
    </row>
    <row r="5940" spans="1:18" x14ac:dyDescent="0.3">
      <c r="A5940" t="s">
        <v>5951</v>
      </c>
      <c r="B5940" s="2">
        <v>9926</v>
      </c>
      <c r="C5940" t="s">
        <v>10014</v>
      </c>
      <c r="D5940" s="1">
        <v>9.73</v>
      </c>
      <c r="E5940" t="s">
        <v>10023</v>
      </c>
      <c r="F5940" s="2">
        <v>57551</v>
      </c>
      <c r="G5940" t="s">
        <v>10040</v>
      </c>
      <c r="H5940" t="s">
        <v>10027</v>
      </c>
      <c r="I5940" s="2">
        <v>751</v>
      </c>
      <c r="J5940" s="3">
        <v>21.2</v>
      </c>
      <c r="K5940" t="s">
        <v>10035</v>
      </c>
      <c r="L5940" s="4">
        <v>43299</v>
      </c>
      <c r="M5940" t="s">
        <v>10036</v>
      </c>
      <c r="N5940">
        <f t="shared" si="184"/>
        <v>0</v>
      </c>
      <c r="O5940" t="str" cm="1">
        <f t="array" ref="O5940">_xlfn.IFS(I5940&lt;600, "Very Poor",I5940&lt;650,"Poor",I5940&lt;700,"Fair",I5940&lt;750,"Good",I5940&gt;=750,"Excellent")</f>
        <v>Excellent</v>
      </c>
      <c r="P5940" t="str" cm="1">
        <f t="array" ref="P5940">_xlfn.IFS(F5940&lt;30000,"Low",F5940&lt;60000,"Lower Middle",F5940&lt;100000, "Upper Middle",F5940&gt;=100000, "High")</f>
        <v>Lower Middle</v>
      </c>
      <c r="Q5940" t="str" cm="1">
        <f t="array" ref="Q5940">_xlfn.IFS(D5940&lt;10,"Low",D5940&lt;15,"Medium",D5940&lt;20,"High",D5940&gt;=20,"Very High")</f>
        <v>Low</v>
      </c>
      <c r="R5940" t="str">
        <f t="shared" si="185"/>
        <v>Normal</v>
      </c>
    </row>
    <row r="5941" spans="1:18" x14ac:dyDescent="0.3">
      <c r="A5941" t="s">
        <v>5952</v>
      </c>
      <c r="B5941" s="2">
        <v>31851</v>
      </c>
      <c r="C5941" t="s">
        <v>10013</v>
      </c>
      <c r="D5941" s="1">
        <v>19.62</v>
      </c>
      <c r="E5941" t="s">
        <v>10015</v>
      </c>
      <c r="F5941" s="2">
        <v>55663</v>
      </c>
      <c r="G5941" t="s">
        <v>10039</v>
      </c>
      <c r="H5941" t="s">
        <v>10032</v>
      </c>
      <c r="I5941" s="2">
        <v>599</v>
      </c>
      <c r="J5941" s="3">
        <v>20.399999999999999</v>
      </c>
      <c r="K5941" t="s">
        <v>10035</v>
      </c>
      <c r="L5941" s="4">
        <v>43379</v>
      </c>
      <c r="M5941" t="s">
        <v>10037</v>
      </c>
      <c r="N5941">
        <f t="shared" si="184"/>
        <v>1</v>
      </c>
      <c r="O5941" t="str" cm="1">
        <f t="array" ref="O5941">_xlfn.IFS(I5941&lt;600, "Very Poor",I5941&lt;650,"Poor",I5941&lt;700,"Fair",I5941&lt;750,"Good",I5941&gt;=750,"Excellent")</f>
        <v>Very Poor</v>
      </c>
      <c r="P5941" t="str" cm="1">
        <f t="array" ref="P5941">_xlfn.IFS(F5941&lt;30000,"Low",F5941&lt;60000,"Lower Middle",F5941&lt;100000, "Upper Middle",F5941&gt;=100000, "High")</f>
        <v>Lower Middle</v>
      </c>
      <c r="Q5941" t="str" cm="1">
        <f t="array" ref="Q5941">_xlfn.IFS(D5941&lt;10,"Low",D5941&lt;15,"Medium",D5941&lt;20,"High",D5941&gt;=20,"Very High")</f>
        <v>High</v>
      </c>
      <c r="R5941" t="str">
        <f t="shared" si="185"/>
        <v>High Risk</v>
      </c>
    </row>
    <row r="5942" spans="1:18" x14ac:dyDescent="0.3">
      <c r="A5942" t="s">
        <v>5953</v>
      </c>
      <c r="B5942" s="2">
        <v>24889</v>
      </c>
      <c r="C5942" t="s">
        <v>10013</v>
      </c>
      <c r="D5942" s="1">
        <v>9.91</v>
      </c>
      <c r="E5942" t="s">
        <v>10019</v>
      </c>
      <c r="F5942" s="2">
        <v>38140</v>
      </c>
      <c r="G5942" t="s">
        <v>10040</v>
      </c>
      <c r="H5942" t="s">
        <v>10033</v>
      </c>
      <c r="I5942" s="2">
        <v>675</v>
      </c>
      <c r="J5942" s="3">
        <v>13.8</v>
      </c>
      <c r="K5942" t="s">
        <v>10034</v>
      </c>
      <c r="L5942" s="4">
        <v>43935</v>
      </c>
      <c r="M5942" t="s">
        <v>10036</v>
      </c>
      <c r="N5942">
        <f t="shared" si="184"/>
        <v>0</v>
      </c>
      <c r="O5942" t="str" cm="1">
        <f t="array" ref="O5942">_xlfn.IFS(I5942&lt;600, "Very Poor",I5942&lt;650,"Poor",I5942&lt;700,"Fair",I5942&lt;750,"Good",I5942&gt;=750,"Excellent")</f>
        <v>Fair</v>
      </c>
      <c r="P5942" t="str" cm="1">
        <f t="array" ref="P5942">_xlfn.IFS(F5942&lt;30000,"Low",F5942&lt;60000,"Lower Middle",F5942&lt;100000, "Upper Middle",F5942&gt;=100000, "High")</f>
        <v>Lower Middle</v>
      </c>
      <c r="Q5942" t="str" cm="1">
        <f t="array" ref="Q5942">_xlfn.IFS(D5942&lt;10,"Low",D5942&lt;15,"Medium",D5942&lt;20,"High",D5942&gt;=20,"Very High")</f>
        <v>Low</v>
      </c>
      <c r="R5942" t="str">
        <f t="shared" si="185"/>
        <v>Normal</v>
      </c>
    </row>
    <row r="5943" spans="1:18" x14ac:dyDescent="0.3">
      <c r="A5943" t="s">
        <v>5954</v>
      </c>
      <c r="B5943" s="2">
        <v>9055</v>
      </c>
      <c r="C5943" t="s">
        <v>10014</v>
      </c>
      <c r="D5943" s="1">
        <v>25.11</v>
      </c>
      <c r="E5943" t="s">
        <v>10023</v>
      </c>
      <c r="F5943" s="2">
        <v>145417</v>
      </c>
      <c r="G5943" t="s">
        <v>10038</v>
      </c>
      <c r="H5943" t="s">
        <v>10026</v>
      </c>
      <c r="I5943" s="2">
        <v>606</v>
      </c>
      <c r="J5943" s="3">
        <v>27.5</v>
      </c>
      <c r="K5943" t="s">
        <v>10035</v>
      </c>
      <c r="L5943" s="4">
        <v>43426</v>
      </c>
      <c r="M5943" t="s">
        <v>10037</v>
      </c>
      <c r="N5943">
        <f t="shared" si="184"/>
        <v>1</v>
      </c>
      <c r="O5943" t="str" cm="1">
        <f t="array" ref="O5943">_xlfn.IFS(I5943&lt;600, "Very Poor",I5943&lt;650,"Poor",I5943&lt;700,"Fair",I5943&lt;750,"Good",I5943&gt;=750,"Excellent")</f>
        <v>Poor</v>
      </c>
      <c r="P5943" t="str" cm="1">
        <f t="array" ref="P5943">_xlfn.IFS(F5943&lt;30000,"Low",F5943&lt;60000,"Lower Middle",F5943&lt;100000, "Upper Middle",F5943&gt;=100000, "High")</f>
        <v>High</v>
      </c>
      <c r="Q5943" t="str" cm="1">
        <f t="array" ref="Q5943">_xlfn.IFS(D5943&lt;10,"Low",D5943&lt;15,"Medium",D5943&lt;20,"High",D5943&gt;=20,"Very High")</f>
        <v>Very High</v>
      </c>
      <c r="R5943" t="str">
        <f t="shared" si="185"/>
        <v>High Risk</v>
      </c>
    </row>
    <row r="5944" spans="1:18" x14ac:dyDescent="0.3">
      <c r="A5944" t="s">
        <v>5955</v>
      </c>
      <c r="B5944" s="2">
        <v>5654</v>
      </c>
      <c r="C5944" t="s">
        <v>10014</v>
      </c>
      <c r="D5944" s="1">
        <v>12.65</v>
      </c>
      <c r="E5944" t="s">
        <v>10021</v>
      </c>
      <c r="F5944" s="2">
        <v>104247</v>
      </c>
      <c r="G5944" t="s">
        <v>10039</v>
      </c>
      <c r="H5944" t="s">
        <v>10031</v>
      </c>
      <c r="I5944" s="2">
        <v>655</v>
      </c>
      <c r="J5944" s="3">
        <v>35.9</v>
      </c>
      <c r="K5944" t="s">
        <v>10034</v>
      </c>
      <c r="L5944" s="4">
        <v>42310</v>
      </c>
      <c r="M5944" t="s">
        <v>10036</v>
      </c>
      <c r="N5944">
        <f t="shared" si="184"/>
        <v>0</v>
      </c>
      <c r="O5944" t="str" cm="1">
        <f t="array" ref="O5944">_xlfn.IFS(I5944&lt;600, "Very Poor",I5944&lt;650,"Poor",I5944&lt;700,"Fair",I5944&lt;750,"Good",I5944&gt;=750,"Excellent")</f>
        <v>Fair</v>
      </c>
      <c r="P5944" t="str" cm="1">
        <f t="array" ref="P5944">_xlfn.IFS(F5944&lt;30000,"Low",F5944&lt;60000,"Lower Middle",F5944&lt;100000, "Upper Middle",F5944&gt;=100000, "High")</f>
        <v>High</v>
      </c>
      <c r="Q5944" t="str" cm="1">
        <f t="array" ref="Q5944">_xlfn.IFS(D5944&lt;10,"Low",D5944&lt;15,"Medium",D5944&lt;20,"High",D5944&gt;=20,"Very High")</f>
        <v>Medium</v>
      </c>
      <c r="R5944" t="str">
        <f t="shared" si="185"/>
        <v>Normal</v>
      </c>
    </row>
    <row r="5945" spans="1:18" x14ac:dyDescent="0.3">
      <c r="A5945" t="s">
        <v>5956</v>
      </c>
      <c r="B5945" s="2">
        <v>23634</v>
      </c>
      <c r="C5945" t="s">
        <v>10013</v>
      </c>
      <c r="D5945" s="1">
        <v>12.87</v>
      </c>
      <c r="E5945" t="s">
        <v>10018</v>
      </c>
      <c r="F5945" s="2">
        <v>128624</v>
      </c>
      <c r="G5945" t="s">
        <v>10040</v>
      </c>
      <c r="H5945" t="s">
        <v>10030</v>
      </c>
      <c r="I5945" s="2">
        <v>846</v>
      </c>
      <c r="J5945" s="3">
        <v>28</v>
      </c>
      <c r="K5945" t="s">
        <v>10035</v>
      </c>
      <c r="L5945" s="4">
        <v>42338</v>
      </c>
      <c r="M5945" t="s">
        <v>10036</v>
      </c>
      <c r="N5945">
        <f t="shared" si="184"/>
        <v>0</v>
      </c>
      <c r="O5945" t="str" cm="1">
        <f t="array" ref="O5945">_xlfn.IFS(I5945&lt;600, "Very Poor",I5945&lt;650,"Poor",I5945&lt;700,"Fair",I5945&lt;750,"Good",I5945&gt;=750,"Excellent")</f>
        <v>Excellent</v>
      </c>
      <c r="P5945" t="str" cm="1">
        <f t="array" ref="P5945">_xlfn.IFS(F5945&lt;30000,"Low",F5945&lt;60000,"Lower Middle",F5945&lt;100000, "Upper Middle",F5945&gt;=100000, "High")</f>
        <v>High</v>
      </c>
      <c r="Q5945" t="str" cm="1">
        <f t="array" ref="Q5945">_xlfn.IFS(D5945&lt;10,"Low",D5945&lt;15,"Medium",D5945&lt;20,"High",D5945&gt;=20,"Very High")</f>
        <v>Medium</v>
      </c>
      <c r="R5945" t="str">
        <f t="shared" si="185"/>
        <v>Normal</v>
      </c>
    </row>
    <row r="5946" spans="1:18" x14ac:dyDescent="0.3">
      <c r="A5946" t="s">
        <v>5957</v>
      </c>
      <c r="B5946" s="2">
        <v>33363</v>
      </c>
      <c r="C5946" t="s">
        <v>10014</v>
      </c>
      <c r="D5946" s="1">
        <v>26.75</v>
      </c>
      <c r="E5946" t="s">
        <v>10016</v>
      </c>
      <c r="F5946" s="2">
        <v>39580</v>
      </c>
      <c r="G5946" t="s">
        <v>10040</v>
      </c>
      <c r="H5946" t="s">
        <v>10029</v>
      </c>
      <c r="I5946" s="2">
        <v>743</v>
      </c>
      <c r="J5946" s="3">
        <v>32</v>
      </c>
      <c r="K5946" t="s">
        <v>10034</v>
      </c>
      <c r="L5946" s="4">
        <v>43983</v>
      </c>
      <c r="M5946" t="s">
        <v>10037</v>
      </c>
      <c r="N5946">
        <f t="shared" si="184"/>
        <v>1</v>
      </c>
      <c r="O5946" t="str" cm="1">
        <f t="array" ref="O5946">_xlfn.IFS(I5946&lt;600, "Very Poor",I5946&lt;650,"Poor",I5946&lt;700,"Fair",I5946&lt;750,"Good",I5946&gt;=750,"Excellent")</f>
        <v>Good</v>
      </c>
      <c r="P5946" t="str" cm="1">
        <f t="array" ref="P5946">_xlfn.IFS(F5946&lt;30000,"Low",F5946&lt;60000,"Lower Middle",F5946&lt;100000, "Upper Middle",F5946&gt;=100000, "High")</f>
        <v>Lower Middle</v>
      </c>
      <c r="Q5946" t="str" cm="1">
        <f t="array" ref="Q5946">_xlfn.IFS(D5946&lt;10,"Low",D5946&lt;15,"Medium",D5946&lt;20,"High",D5946&gt;=20,"Very High")</f>
        <v>Very High</v>
      </c>
      <c r="R5946" t="str">
        <f t="shared" si="185"/>
        <v>Normal</v>
      </c>
    </row>
    <row r="5947" spans="1:18" x14ac:dyDescent="0.3">
      <c r="A5947" t="s">
        <v>5958</v>
      </c>
      <c r="B5947" s="2">
        <v>12468</v>
      </c>
      <c r="C5947" t="s">
        <v>10013</v>
      </c>
      <c r="D5947" s="1">
        <v>18.98</v>
      </c>
      <c r="E5947" t="s">
        <v>10015</v>
      </c>
      <c r="F5947" s="2">
        <v>46793</v>
      </c>
      <c r="G5947" t="s">
        <v>10038</v>
      </c>
      <c r="H5947" t="s">
        <v>10027</v>
      </c>
      <c r="I5947" s="2">
        <v>810</v>
      </c>
      <c r="J5947" s="3">
        <v>34.299999999999997</v>
      </c>
      <c r="K5947" t="s">
        <v>10034</v>
      </c>
      <c r="L5947" s="4">
        <v>43973</v>
      </c>
      <c r="M5947" t="s">
        <v>10037</v>
      </c>
      <c r="N5947">
        <f t="shared" si="184"/>
        <v>1</v>
      </c>
      <c r="O5947" t="str" cm="1">
        <f t="array" ref="O5947">_xlfn.IFS(I5947&lt;600, "Very Poor",I5947&lt;650,"Poor",I5947&lt;700,"Fair",I5947&lt;750,"Good",I5947&gt;=750,"Excellent")</f>
        <v>Excellent</v>
      </c>
      <c r="P5947" t="str" cm="1">
        <f t="array" ref="P5947">_xlfn.IFS(F5947&lt;30000,"Low",F5947&lt;60000,"Lower Middle",F5947&lt;100000, "Upper Middle",F5947&gt;=100000, "High")</f>
        <v>Lower Middle</v>
      </c>
      <c r="Q5947" t="str" cm="1">
        <f t="array" ref="Q5947">_xlfn.IFS(D5947&lt;10,"Low",D5947&lt;15,"Medium",D5947&lt;20,"High",D5947&gt;=20,"Very High")</f>
        <v>High</v>
      </c>
      <c r="R5947" t="str">
        <f t="shared" si="185"/>
        <v>Normal</v>
      </c>
    </row>
    <row r="5948" spans="1:18" x14ac:dyDescent="0.3">
      <c r="A5948" t="s">
        <v>5959</v>
      </c>
      <c r="B5948" s="2">
        <v>33922</v>
      </c>
      <c r="C5948" t="s">
        <v>10013</v>
      </c>
      <c r="D5948" s="1">
        <v>27.18</v>
      </c>
      <c r="E5948" t="s">
        <v>10021</v>
      </c>
      <c r="F5948" s="2">
        <v>56421</v>
      </c>
      <c r="G5948" t="s">
        <v>10039</v>
      </c>
      <c r="H5948" t="s">
        <v>10032</v>
      </c>
      <c r="I5948" s="2">
        <v>769</v>
      </c>
      <c r="J5948" s="3">
        <v>12.9</v>
      </c>
      <c r="K5948" t="s">
        <v>10035</v>
      </c>
      <c r="L5948" s="4">
        <v>43819</v>
      </c>
      <c r="M5948" t="s">
        <v>10036</v>
      </c>
      <c r="N5948">
        <f t="shared" si="184"/>
        <v>0</v>
      </c>
      <c r="O5948" t="str" cm="1">
        <f t="array" ref="O5948">_xlfn.IFS(I5948&lt;600, "Very Poor",I5948&lt;650,"Poor",I5948&lt;700,"Fair",I5948&lt;750,"Good",I5948&gt;=750,"Excellent")</f>
        <v>Excellent</v>
      </c>
      <c r="P5948" t="str" cm="1">
        <f t="array" ref="P5948">_xlfn.IFS(F5948&lt;30000,"Low",F5948&lt;60000,"Lower Middle",F5948&lt;100000, "Upper Middle",F5948&gt;=100000, "High")</f>
        <v>Lower Middle</v>
      </c>
      <c r="Q5948" t="str" cm="1">
        <f t="array" ref="Q5948">_xlfn.IFS(D5948&lt;10,"Low",D5948&lt;15,"Medium",D5948&lt;20,"High",D5948&gt;=20,"Very High")</f>
        <v>Very High</v>
      </c>
      <c r="R5948" t="str">
        <f t="shared" si="185"/>
        <v>Normal</v>
      </c>
    </row>
    <row r="5949" spans="1:18" x14ac:dyDescent="0.3">
      <c r="A5949" t="s">
        <v>5960</v>
      </c>
      <c r="B5949" s="2">
        <v>18380</v>
      </c>
      <c r="C5949" t="s">
        <v>10013</v>
      </c>
      <c r="D5949" s="1">
        <v>15.32</v>
      </c>
      <c r="E5949" t="s">
        <v>10020</v>
      </c>
      <c r="F5949" s="2">
        <v>68717</v>
      </c>
      <c r="G5949" t="s">
        <v>10040</v>
      </c>
      <c r="H5949" t="s">
        <v>10031</v>
      </c>
      <c r="I5949" s="2">
        <v>621</v>
      </c>
      <c r="J5949" s="3">
        <v>19.100000000000001</v>
      </c>
      <c r="K5949" t="s">
        <v>10034</v>
      </c>
      <c r="L5949" s="4">
        <v>42346</v>
      </c>
      <c r="M5949" t="s">
        <v>10036</v>
      </c>
      <c r="N5949">
        <f t="shared" si="184"/>
        <v>0</v>
      </c>
      <c r="O5949" t="str" cm="1">
        <f t="array" ref="O5949">_xlfn.IFS(I5949&lt;600, "Very Poor",I5949&lt;650,"Poor",I5949&lt;700,"Fair",I5949&lt;750,"Good",I5949&gt;=750,"Excellent")</f>
        <v>Poor</v>
      </c>
      <c r="P5949" t="str" cm="1">
        <f t="array" ref="P5949">_xlfn.IFS(F5949&lt;30000,"Low",F5949&lt;60000,"Lower Middle",F5949&lt;100000, "Upper Middle",F5949&gt;=100000, "High")</f>
        <v>Upper Middle</v>
      </c>
      <c r="Q5949" t="str" cm="1">
        <f t="array" ref="Q5949">_xlfn.IFS(D5949&lt;10,"Low",D5949&lt;15,"Medium",D5949&lt;20,"High",D5949&gt;=20,"Very High")</f>
        <v>High</v>
      </c>
      <c r="R5949" t="str">
        <f t="shared" si="185"/>
        <v>High Risk</v>
      </c>
    </row>
    <row r="5950" spans="1:18" x14ac:dyDescent="0.3">
      <c r="A5950" t="s">
        <v>5961</v>
      </c>
      <c r="B5950" s="2">
        <v>27870</v>
      </c>
      <c r="C5950" t="s">
        <v>10014</v>
      </c>
      <c r="D5950" s="1">
        <v>13.6</v>
      </c>
      <c r="E5950" t="s">
        <v>10025</v>
      </c>
      <c r="F5950" s="2">
        <v>129657</v>
      </c>
      <c r="G5950" t="s">
        <v>10040</v>
      </c>
      <c r="H5950" t="s">
        <v>10027</v>
      </c>
      <c r="I5950" s="2">
        <v>812</v>
      </c>
      <c r="J5950" s="3">
        <v>20.3</v>
      </c>
      <c r="K5950" t="s">
        <v>10034</v>
      </c>
      <c r="L5950" s="4">
        <v>43974</v>
      </c>
      <c r="M5950" t="s">
        <v>10036</v>
      </c>
      <c r="N5950">
        <f t="shared" si="184"/>
        <v>0</v>
      </c>
      <c r="O5950" t="str" cm="1">
        <f t="array" ref="O5950">_xlfn.IFS(I5950&lt;600, "Very Poor",I5950&lt;650,"Poor",I5950&lt;700,"Fair",I5950&lt;750,"Good",I5950&gt;=750,"Excellent")</f>
        <v>Excellent</v>
      </c>
      <c r="P5950" t="str" cm="1">
        <f t="array" ref="P5950">_xlfn.IFS(F5950&lt;30000,"Low",F5950&lt;60000,"Lower Middle",F5950&lt;100000, "Upper Middle",F5950&gt;=100000, "High")</f>
        <v>High</v>
      </c>
      <c r="Q5950" t="str" cm="1">
        <f t="array" ref="Q5950">_xlfn.IFS(D5950&lt;10,"Low",D5950&lt;15,"Medium",D5950&lt;20,"High",D5950&gt;=20,"Very High")</f>
        <v>Medium</v>
      </c>
      <c r="R5950" t="str">
        <f t="shared" si="185"/>
        <v>Normal</v>
      </c>
    </row>
    <row r="5951" spans="1:18" x14ac:dyDescent="0.3">
      <c r="A5951" t="s">
        <v>5962</v>
      </c>
      <c r="B5951" s="2">
        <v>38394</v>
      </c>
      <c r="C5951" t="s">
        <v>10013</v>
      </c>
      <c r="D5951" s="1">
        <v>17.66</v>
      </c>
      <c r="E5951" t="s">
        <v>10017</v>
      </c>
      <c r="F5951" s="2">
        <v>30619</v>
      </c>
      <c r="G5951" t="s">
        <v>10039</v>
      </c>
      <c r="H5951" t="s">
        <v>10033</v>
      </c>
      <c r="I5951" s="2">
        <v>592</v>
      </c>
      <c r="J5951" s="3">
        <v>24.6</v>
      </c>
      <c r="K5951" t="s">
        <v>10035</v>
      </c>
      <c r="L5951" s="4">
        <v>43784</v>
      </c>
      <c r="M5951" t="s">
        <v>10037</v>
      </c>
      <c r="N5951">
        <f t="shared" si="184"/>
        <v>1</v>
      </c>
      <c r="O5951" t="str" cm="1">
        <f t="array" ref="O5951">_xlfn.IFS(I5951&lt;600, "Very Poor",I5951&lt;650,"Poor",I5951&lt;700,"Fair",I5951&lt;750,"Good",I5951&gt;=750,"Excellent")</f>
        <v>Very Poor</v>
      </c>
      <c r="P5951" t="str" cm="1">
        <f t="array" ref="P5951">_xlfn.IFS(F5951&lt;30000,"Low",F5951&lt;60000,"Lower Middle",F5951&lt;100000, "Upper Middle",F5951&gt;=100000, "High")</f>
        <v>Lower Middle</v>
      </c>
      <c r="Q5951" t="str" cm="1">
        <f t="array" ref="Q5951">_xlfn.IFS(D5951&lt;10,"Low",D5951&lt;15,"Medium",D5951&lt;20,"High",D5951&gt;=20,"Very High")</f>
        <v>High</v>
      </c>
      <c r="R5951" t="str">
        <f t="shared" si="185"/>
        <v>High Risk</v>
      </c>
    </row>
    <row r="5952" spans="1:18" x14ac:dyDescent="0.3">
      <c r="A5952" t="s">
        <v>5963</v>
      </c>
      <c r="B5952" s="2">
        <v>15259</v>
      </c>
      <c r="C5952" t="s">
        <v>10013</v>
      </c>
      <c r="D5952" s="1">
        <v>6.54</v>
      </c>
      <c r="E5952" t="s">
        <v>10015</v>
      </c>
      <c r="F5952" s="2">
        <v>33147</v>
      </c>
      <c r="G5952" t="s">
        <v>10039</v>
      </c>
      <c r="H5952" t="s">
        <v>10030</v>
      </c>
      <c r="I5952" s="2">
        <v>615</v>
      </c>
      <c r="J5952" s="3">
        <v>6.7</v>
      </c>
      <c r="K5952" t="s">
        <v>10035</v>
      </c>
      <c r="L5952" s="4">
        <v>43012</v>
      </c>
      <c r="M5952" t="s">
        <v>10037</v>
      </c>
      <c r="N5952">
        <f t="shared" si="184"/>
        <v>1</v>
      </c>
      <c r="O5952" t="str" cm="1">
        <f t="array" ref="O5952">_xlfn.IFS(I5952&lt;600, "Very Poor",I5952&lt;650,"Poor",I5952&lt;700,"Fair",I5952&lt;750,"Good",I5952&gt;=750,"Excellent")</f>
        <v>Poor</v>
      </c>
      <c r="P5952" t="str" cm="1">
        <f t="array" ref="P5952">_xlfn.IFS(F5952&lt;30000,"Low",F5952&lt;60000,"Lower Middle",F5952&lt;100000, "Upper Middle",F5952&gt;=100000, "High")</f>
        <v>Lower Middle</v>
      </c>
      <c r="Q5952" t="str" cm="1">
        <f t="array" ref="Q5952">_xlfn.IFS(D5952&lt;10,"Low",D5952&lt;15,"Medium",D5952&lt;20,"High",D5952&gt;=20,"Very High")</f>
        <v>Low</v>
      </c>
      <c r="R5952" t="str">
        <f t="shared" si="185"/>
        <v>Normal</v>
      </c>
    </row>
    <row r="5953" spans="1:18" x14ac:dyDescent="0.3">
      <c r="A5953" t="s">
        <v>5964</v>
      </c>
      <c r="B5953" s="2">
        <v>15873</v>
      </c>
      <c r="C5953" t="s">
        <v>10013</v>
      </c>
      <c r="D5953" s="1">
        <v>8.86</v>
      </c>
      <c r="E5953" t="s">
        <v>10022</v>
      </c>
      <c r="F5953" s="2">
        <v>59022</v>
      </c>
      <c r="G5953" t="s">
        <v>10039</v>
      </c>
      <c r="H5953" t="s">
        <v>10029</v>
      </c>
      <c r="I5953" s="2">
        <v>654</v>
      </c>
      <c r="J5953" s="3">
        <v>25.6</v>
      </c>
      <c r="K5953" t="s">
        <v>10035</v>
      </c>
      <c r="L5953" s="4">
        <v>43529</v>
      </c>
      <c r="M5953" t="s">
        <v>10036</v>
      </c>
      <c r="N5953">
        <f t="shared" si="184"/>
        <v>0</v>
      </c>
      <c r="O5953" t="str" cm="1">
        <f t="array" ref="O5953">_xlfn.IFS(I5953&lt;600, "Very Poor",I5953&lt;650,"Poor",I5953&lt;700,"Fair",I5953&lt;750,"Good",I5953&gt;=750,"Excellent")</f>
        <v>Fair</v>
      </c>
      <c r="P5953" t="str" cm="1">
        <f t="array" ref="P5953">_xlfn.IFS(F5953&lt;30000,"Low",F5953&lt;60000,"Lower Middle",F5953&lt;100000, "Upper Middle",F5953&gt;=100000, "High")</f>
        <v>Lower Middle</v>
      </c>
      <c r="Q5953" t="str" cm="1">
        <f t="array" ref="Q5953">_xlfn.IFS(D5953&lt;10,"Low",D5953&lt;15,"Medium",D5953&lt;20,"High",D5953&gt;=20,"Very High")</f>
        <v>Low</v>
      </c>
      <c r="R5953" t="str">
        <f t="shared" si="185"/>
        <v>Normal</v>
      </c>
    </row>
    <row r="5954" spans="1:18" x14ac:dyDescent="0.3">
      <c r="A5954" t="s">
        <v>5965</v>
      </c>
      <c r="B5954" s="2">
        <v>14016</v>
      </c>
      <c r="C5954" t="s">
        <v>10013</v>
      </c>
      <c r="D5954" s="1">
        <v>10.49</v>
      </c>
      <c r="E5954" t="s">
        <v>10016</v>
      </c>
      <c r="F5954" s="2">
        <v>89795</v>
      </c>
      <c r="G5954" t="s">
        <v>10039</v>
      </c>
      <c r="H5954" t="s">
        <v>10027</v>
      </c>
      <c r="I5954" s="2">
        <v>718</v>
      </c>
      <c r="J5954" s="3">
        <v>8.1</v>
      </c>
      <c r="K5954" t="s">
        <v>10034</v>
      </c>
      <c r="L5954" s="4">
        <v>42624</v>
      </c>
      <c r="M5954" t="s">
        <v>10036</v>
      </c>
      <c r="N5954">
        <f t="shared" si="184"/>
        <v>0</v>
      </c>
      <c r="O5954" t="str" cm="1">
        <f t="array" ref="O5954">_xlfn.IFS(I5954&lt;600, "Very Poor",I5954&lt;650,"Poor",I5954&lt;700,"Fair",I5954&lt;750,"Good",I5954&gt;=750,"Excellent")</f>
        <v>Good</v>
      </c>
      <c r="P5954" t="str" cm="1">
        <f t="array" ref="P5954">_xlfn.IFS(F5954&lt;30000,"Low",F5954&lt;60000,"Lower Middle",F5954&lt;100000, "Upper Middle",F5954&gt;=100000, "High")</f>
        <v>Upper Middle</v>
      </c>
      <c r="Q5954" t="str" cm="1">
        <f t="array" ref="Q5954">_xlfn.IFS(D5954&lt;10,"Low",D5954&lt;15,"Medium",D5954&lt;20,"High",D5954&gt;=20,"Very High")</f>
        <v>Medium</v>
      </c>
      <c r="R5954" t="str">
        <f t="shared" si="185"/>
        <v>Normal</v>
      </c>
    </row>
    <row r="5955" spans="1:18" x14ac:dyDescent="0.3">
      <c r="A5955" t="s">
        <v>5966</v>
      </c>
      <c r="B5955" s="2">
        <v>1153</v>
      </c>
      <c r="C5955" t="s">
        <v>10013</v>
      </c>
      <c r="D5955" s="1">
        <v>25.42</v>
      </c>
      <c r="E5955" t="s">
        <v>10016</v>
      </c>
      <c r="F5955" s="2">
        <v>118718</v>
      </c>
      <c r="G5955" t="s">
        <v>10038</v>
      </c>
      <c r="H5955" t="s">
        <v>10027</v>
      </c>
      <c r="I5955" s="2">
        <v>703</v>
      </c>
      <c r="J5955" s="3">
        <v>33.200000000000003</v>
      </c>
      <c r="K5955" t="s">
        <v>10035</v>
      </c>
      <c r="L5955" s="4">
        <v>43155</v>
      </c>
      <c r="M5955" t="s">
        <v>10037</v>
      </c>
      <c r="N5955">
        <f t="shared" ref="N5955:N6018" si="186">IF(M5955="Charged Off",1,0)</f>
        <v>1</v>
      </c>
      <c r="O5955" t="str" cm="1">
        <f t="array" ref="O5955">_xlfn.IFS(I5955&lt;600, "Very Poor",I5955&lt;650,"Poor",I5955&lt;700,"Fair",I5955&lt;750,"Good",I5955&gt;=750,"Excellent")</f>
        <v>Good</v>
      </c>
      <c r="P5955" t="str" cm="1">
        <f t="array" ref="P5955">_xlfn.IFS(F5955&lt;30000,"Low",F5955&lt;60000,"Lower Middle",F5955&lt;100000, "Upper Middle",F5955&gt;=100000, "High")</f>
        <v>High</v>
      </c>
      <c r="Q5955" t="str" cm="1">
        <f t="array" ref="Q5955">_xlfn.IFS(D5955&lt;10,"Low",D5955&lt;15,"Medium",D5955&lt;20,"High",D5955&gt;=20,"Very High")</f>
        <v>Very High</v>
      </c>
      <c r="R5955" t="str">
        <f t="shared" ref="R5955:R6018" si="187">IF(AND(I5955&lt;650,D5955&gt;15), "High Risk", "Normal")</f>
        <v>Normal</v>
      </c>
    </row>
    <row r="5956" spans="1:18" x14ac:dyDescent="0.3">
      <c r="A5956" t="s">
        <v>5967</v>
      </c>
      <c r="B5956" s="2">
        <v>8853</v>
      </c>
      <c r="C5956" t="s">
        <v>10014</v>
      </c>
      <c r="D5956" s="1">
        <v>23.34</v>
      </c>
      <c r="E5956" t="s">
        <v>10018</v>
      </c>
      <c r="F5956" s="2">
        <v>48670</v>
      </c>
      <c r="G5956" t="s">
        <v>10039</v>
      </c>
      <c r="H5956" t="s">
        <v>10026</v>
      </c>
      <c r="I5956" s="2">
        <v>829</v>
      </c>
      <c r="J5956" s="3">
        <v>38.700000000000003</v>
      </c>
      <c r="K5956" t="s">
        <v>10035</v>
      </c>
      <c r="L5956" s="4">
        <v>42786</v>
      </c>
      <c r="M5956" t="s">
        <v>10037</v>
      </c>
      <c r="N5956">
        <f t="shared" si="186"/>
        <v>1</v>
      </c>
      <c r="O5956" t="str" cm="1">
        <f t="array" ref="O5956">_xlfn.IFS(I5956&lt;600, "Very Poor",I5956&lt;650,"Poor",I5956&lt;700,"Fair",I5956&lt;750,"Good",I5956&gt;=750,"Excellent")</f>
        <v>Excellent</v>
      </c>
      <c r="P5956" t="str" cm="1">
        <f t="array" ref="P5956">_xlfn.IFS(F5956&lt;30000,"Low",F5956&lt;60000,"Lower Middle",F5956&lt;100000, "Upper Middle",F5956&gt;=100000, "High")</f>
        <v>Lower Middle</v>
      </c>
      <c r="Q5956" t="str" cm="1">
        <f t="array" ref="Q5956">_xlfn.IFS(D5956&lt;10,"Low",D5956&lt;15,"Medium",D5956&lt;20,"High",D5956&gt;=20,"Very High")</f>
        <v>Very High</v>
      </c>
      <c r="R5956" t="str">
        <f t="shared" si="187"/>
        <v>Normal</v>
      </c>
    </row>
    <row r="5957" spans="1:18" x14ac:dyDescent="0.3">
      <c r="A5957" t="s">
        <v>5968</v>
      </c>
      <c r="B5957" s="2">
        <v>13379</v>
      </c>
      <c r="C5957" t="s">
        <v>10013</v>
      </c>
      <c r="D5957" s="1">
        <v>9.83</v>
      </c>
      <c r="E5957" t="s">
        <v>10018</v>
      </c>
      <c r="F5957" s="2">
        <v>84127</v>
      </c>
      <c r="G5957" t="s">
        <v>10040</v>
      </c>
      <c r="H5957" t="s">
        <v>10031</v>
      </c>
      <c r="I5957" s="2">
        <v>736</v>
      </c>
      <c r="J5957" s="3">
        <v>15.1</v>
      </c>
      <c r="K5957" t="s">
        <v>10034</v>
      </c>
      <c r="L5957" s="4">
        <v>43598</v>
      </c>
      <c r="M5957" t="s">
        <v>10036</v>
      </c>
      <c r="N5957">
        <f t="shared" si="186"/>
        <v>0</v>
      </c>
      <c r="O5957" t="str" cm="1">
        <f t="array" ref="O5957">_xlfn.IFS(I5957&lt;600, "Very Poor",I5957&lt;650,"Poor",I5957&lt;700,"Fair",I5957&lt;750,"Good",I5957&gt;=750,"Excellent")</f>
        <v>Good</v>
      </c>
      <c r="P5957" t="str" cm="1">
        <f t="array" ref="P5957">_xlfn.IFS(F5957&lt;30000,"Low",F5957&lt;60000,"Lower Middle",F5957&lt;100000, "Upper Middle",F5957&gt;=100000, "High")</f>
        <v>Upper Middle</v>
      </c>
      <c r="Q5957" t="str" cm="1">
        <f t="array" ref="Q5957">_xlfn.IFS(D5957&lt;10,"Low",D5957&lt;15,"Medium",D5957&lt;20,"High",D5957&gt;=20,"Very High")</f>
        <v>Low</v>
      </c>
      <c r="R5957" t="str">
        <f t="shared" si="187"/>
        <v>Normal</v>
      </c>
    </row>
    <row r="5958" spans="1:18" x14ac:dyDescent="0.3">
      <c r="A5958" t="s">
        <v>5969</v>
      </c>
      <c r="B5958" s="2">
        <v>16792</v>
      </c>
      <c r="C5958" t="s">
        <v>10013</v>
      </c>
      <c r="D5958" s="1">
        <v>11.92</v>
      </c>
      <c r="E5958" t="s">
        <v>10023</v>
      </c>
      <c r="F5958" s="2">
        <v>114362</v>
      </c>
      <c r="G5958" t="s">
        <v>10040</v>
      </c>
      <c r="H5958" t="s">
        <v>10031</v>
      </c>
      <c r="I5958" s="2">
        <v>598</v>
      </c>
      <c r="J5958" s="3">
        <v>22.7</v>
      </c>
      <c r="K5958" t="s">
        <v>10035</v>
      </c>
      <c r="L5958" s="4">
        <v>43237</v>
      </c>
      <c r="M5958" t="s">
        <v>10036</v>
      </c>
      <c r="N5958">
        <f t="shared" si="186"/>
        <v>0</v>
      </c>
      <c r="O5958" t="str" cm="1">
        <f t="array" ref="O5958">_xlfn.IFS(I5958&lt;600, "Very Poor",I5958&lt;650,"Poor",I5958&lt;700,"Fair",I5958&lt;750,"Good",I5958&gt;=750,"Excellent")</f>
        <v>Very Poor</v>
      </c>
      <c r="P5958" t="str" cm="1">
        <f t="array" ref="P5958">_xlfn.IFS(F5958&lt;30000,"Low",F5958&lt;60000,"Lower Middle",F5958&lt;100000, "Upper Middle",F5958&gt;=100000, "High")</f>
        <v>High</v>
      </c>
      <c r="Q5958" t="str" cm="1">
        <f t="array" ref="Q5958">_xlfn.IFS(D5958&lt;10,"Low",D5958&lt;15,"Medium",D5958&lt;20,"High",D5958&gt;=20,"Very High")</f>
        <v>Medium</v>
      </c>
      <c r="R5958" t="str">
        <f t="shared" si="187"/>
        <v>Normal</v>
      </c>
    </row>
    <row r="5959" spans="1:18" x14ac:dyDescent="0.3">
      <c r="A5959" t="s">
        <v>5970</v>
      </c>
      <c r="B5959" s="2">
        <v>39367</v>
      </c>
      <c r="C5959" t="s">
        <v>10014</v>
      </c>
      <c r="D5959" s="1">
        <v>28.61</v>
      </c>
      <c r="E5959" t="s">
        <v>10025</v>
      </c>
      <c r="F5959" s="2">
        <v>91873</v>
      </c>
      <c r="G5959" t="s">
        <v>10039</v>
      </c>
      <c r="H5959" t="s">
        <v>10026</v>
      </c>
      <c r="I5959" s="2">
        <v>704</v>
      </c>
      <c r="J5959" s="3">
        <v>33.799999999999997</v>
      </c>
      <c r="K5959" t="s">
        <v>10035</v>
      </c>
      <c r="L5959" s="4">
        <v>43281</v>
      </c>
      <c r="M5959" t="s">
        <v>10037</v>
      </c>
      <c r="N5959">
        <f t="shared" si="186"/>
        <v>1</v>
      </c>
      <c r="O5959" t="str" cm="1">
        <f t="array" ref="O5959">_xlfn.IFS(I5959&lt;600, "Very Poor",I5959&lt;650,"Poor",I5959&lt;700,"Fair",I5959&lt;750,"Good",I5959&gt;=750,"Excellent")</f>
        <v>Good</v>
      </c>
      <c r="P5959" t="str" cm="1">
        <f t="array" ref="P5959">_xlfn.IFS(F5959&lt;30000,"Low",F5959&lt;60000,"Lower Middle",F5959&lt;100000, "Upper Middle",F5959&gt;=100000, "High")</f>
        <v>Upper Middle</v>
      </c>
      <c r="Q5959" t="str" cm="1">
        <f t="array" ref="Q5959">_xlfn.IFS(D5959&lt;10,"Low",D5959&lt;15,"Medium",D5959&lt;20,"High",D5959&gt;=20,"Very High")</f>
        <v>Very High</v>
      </c>
      <c r="R5959" t="str">
        <f t="shared" si="187"/>
        <v>Normal</v>
      </c>
    </row>
    <row r="5960" spans="1:18" x14ac:dyDescent="0.3">
      <c r="A5960" t="s">
        <v>5971</v>
      </c>
      <c r="B5960" s="2">
        <v>19100</v>
      </c>
      <c r="C5960" t="s">
        <v>10014</v>
      </c>
      <c r="D5960" s="1">
        <v>7.15</v>
      </c>
      <c r="E5960" t="s">
        <v>10018</v>
      </c>
      <c r="F5960" s="2">
        <v>28146</v>
      </c>
      <c r="G5960" t="s">
        <v>10039</v>
      </c>
      <c r="H5960" t="s">
        <v>10028</v>
      </c>
      <c r="I5960" s="2">
        <v>788</v>
      </c>
      <c r="J5960" s="3">
        <v>16</v>
      </c>
      <c r="K5960" t="s">
        <v>10035</v>
      </c>
      <c r="L5960" s="4">
        <v>43683</v>
      </c>
      <c r="M5960" t="s">
        <v>10036</v>
      </c>
      <c r="N5960">
        <f t="shared" si="186"/>
        <v>0</v>
      </c>
      <c r="O5960" t="str" cm="1">
        <f t="array" ref="O5960">_xlfn.IFS(I5960&lt;600, "Very Poor",I5960&lt;650,"Poor",I5960&lt;700,"Fair",I5960&lt;750,"Good",I5960&gt;=750,"Excellent")</f>
        <v>Excellent</v>
      </c>
      <c r="P5960" t="str" cm="1">
        <f t="array" ref="P5960">_xlfn.IFS(F5960&lt;30000,"Low",F5960&lt;60000,"Lower Middle",F5960&lt;100000, "Upper Middle",F5960&gt;=100000, "High")</f>
        <v>Low</v>
      </c>
      <c r="Q5960" t="str" cm="1">
        <f t="array" ref="Q5960">_xlfn.IFS(D5960&lt;10,"Low",D5960&lt;15,"Medium",D5960&lt;20,"High",D5960&gt;=20,"Very High")</f>
        <v>Low</v>
      </c>
      <c r="R5960" t="str">
        <f t="shared" si="187"/>
        <v>Normal</v>
      </c>
    </row>
    <row r="5961" spans="1:18" x14ac:dyDescent="0.3">
      <c r="A5961" t="s">
        <v>5972</v>
      </c>
      <c r="B5961" s="2">
        <v>12049</v>
      </c>
      <c r="C5961" t="s">
        <v>10013</v>
      </c>
      <c r="D5961" s="1">
        <v>18.690000000000001</v>
      </c>
      <c r="E5961" t="s">
        <v>10020</v>
      </c>
      <c r="F5961" s="2">
        <v>33787</v>
      </c>
      <c r="G5961" t="s">
        <v>10039</v>
      </c>
      <c r="H5961" t="s">
        <v>10028</v>
      </c>
      <c r="I5961" s="2">
        <v>706</v>
      </c>
      <c r="J5961" s="3">
        <v>10.5</v>
      </c>
      <c r="K5961" t="s">
        <v>10035</v>
      </c>
      <c r="L5961" s="4">
        <v>42607</v>
      </c>
      <c r="M5961" t="s">
        <v>10037</v>
      </c>
      <c r="N5961">
        <f t="shared" si="186"/>
        <v>1</v>
      </c>
      <c r="O5961" t="str" cm="1">
        <f t="array" ref="O5961">_xlfn.IFS(I5961&lt;600, "Very Poor",I5961&lt;650,"Poor",I5961&lt;700,"Fair",I5961&lt;750,"Good",I5961&gt;=750,"Excellent")</f>
        <v>Good</v>
      </c>
      <c r="P5961" t="str" cm="1">
        <f t="array" ref="P5961">_xlfn.IFS(F5961&lt;30000,"Low",F5961&lt;60000,"Lower Middle",F5961&lt;100000, "Upper Middle",F5961&gt;=100000, "High")</f>
        <v>Lower Middle</v>
      </c>
      <c r="Q5961" t="str" cm="1">
        <f t="array" ref="Q5961">_xlfn.IFS(D5961&lt;10,"Low",D5961&lt;15,"Medium",D5961&lt;20,"High",D5961&gt;=20,"Very High")</f>
        <v>High</v>
      </c>
      <c r="R5961" t="str">
        <f t="shared" si="187"/>
        <v>Normal</v>
      </c>
    </row>
    <row r="5962" spans="1:18" x14ac:dyDescent="0.3">
      <c r="A5962" t="s">
        <v>5973</v>
      </c>
      <c r="B5962" s="2">
        <v>1786</v>
      </c>
      <c r="C5962" t="s">
        <v>10013</v>
      </c>
      <c r="D5962" s="1">
        <v>18.05</v>
      </c>
      <c r="E5962" t="s">
        <v>10024</v>
      </c>
      <c r="F5962" s="2">
        <v>67788</v>
      </c>
      <c r="G5962" t="s">
        <v>10039</v>
      </c>
      <c r="H5962" t="s">
        <v>10026</v>
      </c>
      <c r="I5962" s="2">
        <v>679</v>
      </c>
      <c r="J5962" s="3">
        <v>30.9</v>
      </c>
      <c r="K5962" t="s">
        <v>10035</v>
      </c>
      <c r="L5962" s="4">
        <v>42260</v>
      </c>
      <c r="M5962" t="s">
        <v>10037</v>
      </c>
      <c r="N5962">
        <f t="shared" si="186"/>
        <v>1</v>
      </c>
      <c r="O5962" t="str" cm="1">
        <f t="array" ref="O5962">_xlfn.IFS(I5962&lt;600, "Very Poor",I5962&lt;650,"Poor",I5962&lt;700,"Fair",I5962&lt;750,"Good",I5962&gt;=750,"Excellent")</f>
        <v>Fair</v>
      </c>
      <c r="P5962" t="str" cm="1">
        <f t="array" ref="P5962">_xlfn.IFS(F5962&lt;30000,"Low",F5962&lt;60000,"Lower Middle",F5962&lt;100000, "Upper Middle",F5962&gt;=100000, "High")</f>
        <v>Upper Middle</v>
      </c>
      <c r="Q5962" t="str" cm="1">
        <f t="array" ref="Q5962">_xlfn.IFS(D5962&lt;10,"Low",D5962&lt;15,"Medium",D5962&lt;20,"High",D5962&gt;=20,"Very High")</f>
        <v>High</v>
      </c>
      <c r="R5962" t="str">
        <f t="shared" si="187"/>
        <v>Normal</v>
      </c>
    </row>
    <row r="5963" spans="1:18" x14ac:dyDescent="0.3">
      <c r="A5963" t="s">
        <v>5974</v>
      </c>
      <c r="B5963" s="2">
        <v>5368</v>
      </c>
      <c r="C5963" t="s">
        <v>10014</v>
      </c>
      <c r="D5963" s="1">
        <v>23.14</v>
      </c>
      <c r="E5963" t="s">
        <v>10015</v>
      </c>
      <c r="F5963" s="2">
        <v>79179</v>
      </c>
      <c r="G5963" t="s">
        <v>10039</v>
      </c>
      <c r="H5963" t="s">
        <v>10027</v>
      </c>
      <c r="I5963" s="2">
        <v>831</v>
      </c>
      <c r="J5963" s="3">
        <v>29.4</v>
      </c>
      <c r="K5963" t="s">
        <v>10034</v>
      </c>
      <c r="L5963" s="4">
        <v>43149</v>
      </c>
      <c r="M5963" t="s">
        <v>10037</v>
      </c>
      <c r="N5963">
        <f t="shared" si="186"/>
        <v>1</v>
      </c>
      <c r="O5963" t="str" cm="1">
        <f t="array" ref="O5963">_xlfn.IFS(I5963&lt;600, "Very Poor",I5963&lt;650,"Poor",I5963&lt;700,"Fair",I5963&lt;750,"Good",I5963&gt;=750,"Excellent")</f>
        <v>Excellent</v>
      </c>
      <c r="P5963" t="str" cm="1">
        <f t="array" ref="P5963">_xlfn.IFS(F5963&lt;30000,"Low",F5963&lt;60000,"Lower Middle",F5963&lt;100000, "Upper Middle",F5963&gt;=100000, "High")</f>
        <v>Upper Middle</v>
      </c>
      <c r="Q5963" t="str" cm="1">
        <f t="array" ref="Q5963">_xlfn.IFS(D5963&lt;10,"Low",D5963&lt;15,"Medium",D5963&lt;20,"High",D5963&gt;=20,"Very High")</f>
        <v>Very High</v>
      </c>
      <c r="R5963" t="str">
        <f t="shared" si="187"/>
        <v>Normal</v>
      </c>
    </row>
    <row r="5964" spans="1:18" x14ac:dyDescent="0.3">
      <c r="A5964" t="s">
        <v>5975</v>
      </c>
      <c r="B5964" s="2">
        <v>31699</v>
      </c>
      <c r="C5964" t="s">
        <v>10014</v>
      </c>
      <c r="D5964" s="1">
        <v>11.54</v>
      </c>
      <c r="E5964" t="s">
        <v>10020</v>
      </c>
      <c r="F5964" s="2">
        <v>51544</v>
      </c>
      <c r="G5964" t="s">
        <v>10039</v>
      </c>
      <c r="H5964" t="s">
        <v>10031</v>
      </c>
      <c r="I5964" s="2">
        <v>814</v>
      </c>
      <c r="J5964" s="3">
        <v>24.9</v>
      </c>
      <c r="K5964" t="s">
        <v>10034</v>
      </c>
      <c r="L5964" s="4">
        <v>42243</v>
      </c>
      <c r="M5964" t="s">
        <v>10036</v>
      </c>
      <c r="N5964">
        <f t="shared" si="186"/>
        <v>0</v>
      </c>
      <c r="O5964" t="str" cm="1">
        <f t="array" ref="O5964">_xlfn.IFS(I5964&lt;600, "Very Poor",I5964&lt;650,"Poor",I5964&lt;700,"Fair",I5964&lt;750,"Good",I5964&gt;=750,"Excellent")</f>
        <v>Excellent</v>
      </c>
      <c r="P5964" t="str" cm="1">
        <f t="array" ref="P5964">_xlfn.IFS(F5964&lt;30000,"Low",F5964&lt;60000,"Lower Middle",F5964&lt;100000, "Upper Middle",F5964&gt;=100000, "High")</f>
        <v>Lower Middle</v>
      </c>
      <c r="Q5964" t="str" cm="1">
        <f t="array" ref="Q5964">_xlfn.IFS(D5964&lt;10,"Low",D5964&lt;15,"Medium",D5964&lt;20,"High",D5964&gt;=20,"Very High")</f>
        <v>Medium</v>
      </c>
      <c r="R5964" t="str">
        <f t="shared" si="187"/>
        <v>Normal</v>
      </c>
    </row>
    <row r="5965" spans="1:18" x14ac:dyDescent="0.3">
      <c r="A5965" t="s">
        <v>5976</v>
      </c>
      <c r="B5965" s="2">
        <v>38040</v>
      </c>
      <c r="C5965" t="s">
        <v>10013</v>
      </c>
      <c r="D5965" s="1">
        <v>28.37</v>
      </c>
      <c r="E5965" t="s">
        <v>10022</v>
      </c>
      <c r="F5965" s="2">
        <v>63028</v>
      </c>
      <c r="G5965" t="s">
        <v>10040</v>
      </c>
      <c r="H5965" t="s">
        <v>10033</v>
      </c>
      <c r="I5965" s="2">
        <v>783</v>
      </c>
      <c r="J5965" s="3">
        <v>38.1</v>
      </c>
      <c r="K5965" t="s">
        <v>10035</v>
      </c>
      <c r="L5965" s="4">
        <v>42725</v>
      </c>
      <c r="M5965" t="s">
        <v>10037</v>
      </c>
      <c r="N5965">
        <f t="shared" si="186"/>
        <v>1</v>
      </c>
      <c r="O5965" t="str" cm="1">
        <f t="array" ref="O5965">_xlfn.IFS(I5965&lt;600, "Very Poor",I5965&lt;650,"Poor",I5965&lt;700,"Fair",I5965&lt;750,"Good",I5965&gt;=750,"Excellent")</f>
        <v>Excellent</v>
      </c>
      <c r="P5965" t="str" cm="1">
        <f t="array" ref="P5965">_xlfn.IFS(F5965&lt;30000,"Low",F5965&lt;60000,"Lower Middle",F5965&lt;100000, "Upper Middle",F5965&gt;=100000, "High")</f>
        <v>Upper Middle</v>
      </c>
      <c r="Q5965" t="str" cm="1">
        <f t="array" ref="Q5965">_xlfn.IFS(D5965&lt;10,"Low",D5965&lt;15,"Medium",D5965&lt;20,"High",D5965&gt;=20,"Very High")</f>
        <v>Very High</v>
      </c>
      <c r="R5965" t="str">
        <f t="shared" si="187"/>
        <v>Normal</v>
      </c>
    </row>
    <row r="5966" spans="1:18" x14ac:dyDescent="0.3">
      <c r="A5966" t="s">
        <v>5977</v>
      </c>
      <c r="B5966" s="2">
        <v>28454</v>
      </c>
      <c r="C5966" t="s">
        <v>10013</v>
      </c>
      <c r="D5966" s="1">
        <v>15.26</v>
      </c>
      <c r="E5966" t="s">
        <v>10025</v>
      </c>
      <c r="F5966" s="2">
        <v>72022</v>
      </c>
      <c r="G5966" t="s">
        <v>10040</v>
      </c>
      <c r="H5966" t="s">
        <v>10032</v>
      </c>
      <c r="I5966" s="2">
        <v>639</v>
      </c>
      <c r="J5966" s="3">
        <v>38.4</v>
      </c>
      <c r="K5966" t="s">
        <v>10035</v>
      </c>
      <c r="L5966" s="4">
        <v>42646</v>
      </c>
      <c r="M5966" t="s">
        <v>10037</v>
      </c>
      <c r="N5966">
        <f t="shared" si="186"/>
        <v>1</v>
      </c>
      <c r="O5966" t="str" cm="1">
        <f t="array" ref="O5966">_xlfn.IFS(I5966&lt;600, "Very Poor",I5966&lt;650,"Poor",I5966&lt;700,"Fair",I5966&lt;750,"Good",I5966&gt;=750,"Excellent")</f>
        <v>Poor</v>
      </c>
      <c r="P5966" t="str" cm="1">
        <f t="array" ref="P5966">_xlfn.IFS(F5966&lt;30000,"Low",F5966&lt;60000,"Lower Middle",F5966&lt;100000, "Upper Middle",F5966&gt;=100000, "High")</f>
        <v>Upper Middle</v>
      </c>
      <c r="Q5966" t="str" cm="1">
        <f t="array" ref="Q5966">_xlfn.IFS(D5966&lt;10,"Low",D5966&lt;15,"Medium",D5966&lt;20,"High",D5966&gt;=20,"Very High")</f>
        <v>High</v>
      </c>
      <c r="R5966" t="str">
        <f t="shared" si="187"/>
        <v>High Risk</v>
      </c>
    </row>
    <row r="5967" spans="1:18" x14ac:dyDescent="0.3">
      <c r="A5967" t="s">
        <v>5978</v>
      </c>
      <c r="B5967" s="2">
        <v>39762</v>
      </c>
      <c r="C5967" t="s">
        <v>10013</v>
      </c>
      <c r="D5967" s="1">
        <v>12.14</v>
      </c>
      <c r="E5967" t="s">
        <v>10021</v>
      </c>
      <c r="F5967" s="2">
        <v>45598</v>
      </c>
      <c r="G5967" t="s">
        <v>10040</v>
      </c>
      <c r="H5967" t="s">
        <v>10029</v>
      </c>
      <c r="I5967" s="2">
        <v>835</v>
      </c>
      <c r="J5967" s="3">
        <v>35.200000000000003</v>
      </c>
      <c r="K5967" t="s">
        <v>10035</v>
      </c>
      <c r="L5967" s="4">
        <v>43294</v>
      </c>
      <c r="M5967" t="s">
        <v>10036</v>
      </c>
      <c r="N5967">
        <f t="shared" si="186"/>
        <v>0</v>
      </c>
      <c r="O5967" t="str" cm="1">
        <f t="array" ref="O5967">_xlfn.IFS(I5967&lt;600, "Very Poor",I5967&lt;650,"Poor",I5967&lt;700,"Fair",I5967&lt;750,"Good",I5967&gt;=750,"Excellent")</f>
        <v>Excellent</v>
      </c>
      <c r="P5967" t="str" cm="1">
        <f t="array" ref="P5967">_xlfn.IFS(F5967&lt;30000,"Low",F5967&lt;60000,"Lower Middle",F5967&lt;100000, "Upper Middle",F5967&gt;=100000, "High")</f>
        <v>Lower Middle</v>
      </c>
      <c r="Q5967" t="str" cm="1">
        <f t="array" ref="Q5967">_xlfn.IFS(D5967&lt;10,"Low",D5967&lt;15,"Medium",D5967&lt;20,"High",D5967&gt;=20,"Very High")</f>
        <v>Medium</v>
      </c>
      <c r="R5967" t="str">
        <f t="shared" si="187"/>
        <v>Normal</v>
      </c>
    </row>
    <row r="5968" spans="1:18" x14ac:dyDescent="0.3">
      <c r="A5968" t="s">
        <v>5979</v>
      </c>
      <c r="B5968" s="2">
        <v>24600</v>
      </c>
      <c r="C5968" t="s">
        <v>10013</v>
      </c>
      <c r="D5968" s="1">
        <v>13.42</v>
      </c>
      <c r="E5968" t="s">
        <v>10018</v>
      </c>
      <c r="F5968" s="2">
        <v>124556</v>
      </c>
      <c r="G5968" t="s">
        <v>10038</v>
      </c>
      <c r="H5968" t="s">
        <v>10033</v>
      </c>
      <c r="I5968" s="2">
        <v>635</v>
      </c>
      <c r="J5968" s="3">
        <v>15.3</v>
      </c>
      <c r="K5968" t="s">
        <v>10035</v>
      </c>
      <c r="L5968" s="4">
        <v>43726</v>
      </c>
      <c r="M5968" t="s">
        <v>10036</v>
      </c>
      <c r="N5968">
        <f t="shared" si="186"/>
        <v>0</v>
      </c>
      <c r="O5968" t="str" cm="1">
        <f t="array" ref="O5968">_xlfn.IFS(I5968&lt;600, "Very Poor",I5968&lt;650,"Poor",I5968&lt;700,"Fair",I5968&lt;750,"Good",I5968&gt;=750,"Excellent")</f>
        <v>Poor</v>
      </c>
      <c r="P5968" t="str" cm="1">
        <f t="array" ref="P5968">_xlfn.IFS(F5968&lt;30000,"Low",F5968&lt;60000,"Lower Middle",F5968&lt;100000, "Upper Middle",F5968&gt;=100000, "High")</f>
        <v>High</v>
      </c>
      <c r="Q5968" t="str" cm="1">
        <f t="array" ref="Q5968">_xlfn.IFS(D5968&lt;10,"Low",D5968&lt;15,"Medium",D5968&lt;20,"High",D5968&gt;=20,"Very High")</f>
        <v>Medium</v>
      </c>
      <c r="R5968" t="str">
        <f t="shared" si="187"/>
        <v>Normal</v>
      </c>
    </row>
    <row r="5969" spans="1:18" x14ac:dyDescent="0.3">
      <c r="A5969" t="s">
        <v>5980</v>
      </c>
      <c r="B5969" s="2">
        <v>30238</v>
      </c>
      <c r="C5969" t="s">
        <v>10013</v>
      </c>
      <c r="D5969" s="1">
        <v>13.72</v>
      </c>
      <c r="E5969" t="s">
        <v>10023</v>
      </c>
      <c r="F5969" s="2">
        <v>118702</v>
      </c>
      <c r="G5969" t="s">
        <v>10040</v>
      </c>
      <c r="H5969" t="s">
        <v>10033</v>
      </c>
      <c r="I5969" s="2">
        <v>838</v>
      </c>
      <c r="J5969" s="3">
        <v>12.9</v>
      </c>
      <c r="K5969" t="s">
        <v>10034</v>
      </c>
      <c r="L5969" s="4">
        <v>43516</v>
      </c>
      <c r="M5969" t="s">
        <v>10036</v>
      </c>
      <c r="N5969">
        <f t="shared" si="186"/>
        <v>0</v>
      </c>
      <c r="O5969" t="str" cm="1">
        <f t="array" ref="O5969">_xlfn.IFS(I5969&lt;600, "Very Poor",I5969&lt;650,"Poor",I5969&lt;700,"Fair",I5969&lt;750,"Good",I5969&gt;=750,"Excellent")</f>
        <v>Excellent</v>
      </c>
      <c r="P5969" t="str" cm="1">
        <f t="array" ref="P5969">_xlfn.IFS(F5969&lt;30000,"Low",F5969&lt;60000,"Lower Middle",F5969&lt;100000, "Upper Middle",F5969&gt;=100000, "High")</f>
        <v>High</v>
      </c>
      <c r="Q5969" t="str" cm="1">
        <f t="array" ref="Q5969">_xlfn.IFS(D5969&lt;10,"Low",D5969&lt;15,"Medium",D5969&lt;20,"High",D5969&gt;=20,"Very High")</f>
        <v>Medium</v>
      </c>
      <c r="R5969" t="str">
        <f t="shared" si="187"/>
        <v>Normal</v>
      </c>
    </row>
    <row r="5970" spans="1:18" x14ac:dyDescent="0.3">
      <c r="A5970" t="s">
        <v>5981</v>
      </c>
      <c r="B5970" s="2">
        <v>26241</v>
      </c>
      <c r="C5970" t="s">
        <v>10013</v>
      </c>
      <c r="D5970" s="1">
        <v>9.9700000000000006</v>
      </c>
      <c r="E5970" t="s">
        <v>10021</v>
      </c>
      <c r="F5970" s="2">
        <v>145857</v>
      </c>
      <c r="G5970" t="s">
        <v>10038</v>
      </c>
      <c r="H5970" t="s">
        <v>10029</v>
      </c>
      <c r="I5970" s="2">
        <v>746</v>
      </c>
      <c r="J5970" s="3">
        <v>34.299999999999997</v>
      </c>
      <c r="K5970" t="s">
        <v>10035</v>
      </c>
      <c r="L5970" s="4">
        <v>43959</v>
      </c>
      <c r="M5970" t="s">
        <v>10036</v>
      </c>
      <c r="N5970">
        <f t="shared" si="186"/>
        <v>0</v>
      </c>
      <c r="O5970" t="str" cm="1">
        <f t="array" ref="O5970">_xlfn.IFS(I5970&lt;600, "Very Poor",I5970&lt;650,"Poor",I5970&lt;700,"Fair",I5970&lt;750,"Good",I5970&gt;=750,"Excellent")</f>
        <v>Good</v>
      </c>
      <c r="P5970" t="str" cm="1">
        <f t="array" ref="P5970">_xlfn.IFS(F5970&lt;30000,"Low",F5970&lt;60000,"Lower Middle",F5970&lt;100000, "Upper Middle",F5970&gt;=100000, "High")</f>
        <v>High</v>
      </c>
      <c r="Q5970" t="str" cm="1">
        <f t="array" ref="Q5970">_xlfn.IFS(D5970&lt;10,"Low",D5970&lt;15,"Medium",D5970&lt;20,"High",D5970&gt;=20,"Very High")</f>
        <v>Low</v>
      </c>
      <c r="R5970" t="str">
        <f t="shared" si="187"/>
        <v>Normal</v>
      </c>
    </row>
    <row r="5971" spans="1:18" x14ac:dyDescent="0.3">
      <c r="A5971" t="s">
        <v>5982</v>
      </c>
      <c r="B5971" s="2">
        <v>20810</v>
      </c>
      <c r="C5971" t="s">
        <v>10013</v>
      </c>
      <c r="D5971" s="1">
        <v>28.2</v>
      </c>
      <c r="E5971" t="s">
        <v>10022</v>
      </c>
      <c r="F5971" s="2">
        <v>80263</v>
      </c>
      <c r="G5971" t="s">
        <v>10039</v>
      </c>
      <c r="H5971" t="s">
        <v>10032</v>
      </c>
      <c r="I5971" s="2">
        <v>622</v>
      </c>
      <c r="J5971" s="3">
        <v>27.8</v>
      </c>
      <c r="K5971" t="s">
        <v>10034</v>
      </c>
      <c r="L5971" s="4">
        <v>43080</v>
      </c>
      <c r="M5971" t="s">
        <v>10037</v>
      </c>
      <c r="N5971">
        <f t="shared" si="186"/>
        <v>1</v>
      </c>
      <c r="O5971" t="str" cm="1">
        <f t="array" ref="O5971">_xlfn.IFS(I5971&lt;600, "Very Poor",I5971&lt;650,"Poor",I5971&lt;700,"Fair",I5971&lt;750,"Good",I5971&gt;=750,"Excellent")</f>
        <v>Poor</v>
      </c>
      <c r="P5971" t="str" cm="1">
        <f t="array" ref="P5971">_xlfn.IFS(F5971&lt;30000,"Low",F5971&lt;60000,"Lower Middle",F5971&lt;100000, "Upper Middle",F5971&gt;=100000, "High")</f>
        <v>Upper Middle</v>
      </c>
      <c r="Q5971" t="str" cm="1">
        <f t="array" ref="Q5971">_xlfn.IFS(D5971&lt;10,"Low",D5971&lt;15,"Medium",D5971&lt;20,"High",D5971&gt;=20,"Very High")</f>
        <v>Very High</v>
      </c>
      <c r="R5971" t="str">
        <f t="shared" si="187"/>
        <v>High Risk</v>
      </c>
    </row>
    <row r="5972" spans="1:18" x14ac:dyDescent="0.3">
      <c r="A5972" t="s">
        <v>5983</v>
      </c>
      <c r="B5972" s="2">
        <v>21167</v>
      </c>
      <c r="C5972" t="s">
        <v>10014</v>
      </c>
      <c r="D5972" s="1">
        <v>9.3699999999999992</v>
      </c>
      <c r="E5972" t="s">
        <v>10023</v>
      </c>
      <c r="F5972" s="2">
        <v>40354</v>
      </c>
      <c r="G5972" t="s">
        <v>10038</v>
      </c>
      <c r="H5972" t="s">
        <v>10033</v>
      </c>
      <c r="I5972" s="2">
        <v>716</v>
      </c>
      <c r="J5972" s="3">
        <v>18.899999999999999</v>
      </c>
      <c r="K5972" t="s">
        <v>10034</v>
      </c>
      <c r="L5972" s="4">
        <v>42200</v>
      </c>
      <c r="M5972" t="s">
        <v>10036</v>
      </c>
      <c r="N5972">
        <f t="shared" si="186"/>
        <v>0</v>
      </c>
      <c r="O5972" t="str" cm="1">
        <f t="array" ref="O5972">_xlfn.IFS(I5972&lt;600, "Very Poor",I5972&lt;650,"Poor",I5972&lt;700,"Fair",I5972&lt;750,"Good",I5972&gt;=750,"Excellent")</f>
        <v>Good</v>
      </c>
      <c r="P5972" t="str" cm="1">
        <f t="array" ref="P5972">_xlfn.IFS(F5972&lt;30000,"Low",F5972&lt;60000,"Lower Middle",F5972&lt;100000, "Upper Middle",F5972&gt;=100000, "High")</f>
        <v>Lower Middle</v>
      </c>
      <c r="Q5972" t="str" cm="1">
        <f t="array" ref="Q5972">_xlfn.IFS(D5972&lt;10,"Low",D5972&lt;15,"Medium",D5972&lt;20,"High",D5972&gt;=20,"Very High")</f>
        <v>Low</v>
      </c>
      <c r="R5972" t="str">
        <f t="shared" si="187"/>
        <v>Normal</v>
      </c>
    </row>
    <row r="5973" spans="1:18" x14ac:dyDescent="0.3">
      <c r="A5973" t="s">
        <v>5984</v>
      </c>
      <c r="B5973" s="2">
        <v>22811</v>
      </c>
      <c r="C5973" t="s">
        <v>10013</v>
      </c>
      <c r="D5973" s="1">
        <v>27.07</v>
      </c>
      <c r="E5973" t="s">
        <v>10015</v>
      </c>
      <c r="F5973" s="2">
        <v>126624</v>
      </c>
      <c r="G5973" t="s">
        <v>10040</v>
      </c>
      <c r="H5973" t="s">
        <v>10030</v>
      </c>
      <c r="I5973" s="2">
        <v>829</v>
      </c>
      <c r="J5973" s="3">
        <v>19.3</v>
      </c>
      <c r="K5973" t="s">
        <v>10035</v>
      </c>
      <c r="L5973" s="4">
        <v>43216</v>
      </c>
      <c r="M5973" t="s">
        <v>10036</v>
      </c>
      <c r="N5973">
        <f t="shared" si="186"/>
        <v>0</v>
      </c>
      <c r="O5973" t="str" cm="1">
        <f t="array" ref="O5973">_xlfn.IFS(I5973&lt;600, "Very Poor",I5973&lt;650,"Poor",I5973&lt;700,"Fair",I5973&lt;750,"Good",I5973&gt;=750,"Excellent")</f>
        <v>Excellent</v>
      </c>
      <c r="P5973" t="str" cm="1">
        <f t="array" ref="P5973">_xlfn.IFS(F5973&lt;30000,"Low",F5973&lt;60000,"Lower Middle",F5973&lt;100000, "Upper Middle",F5973&gt;=100000, "High")</f>
        <v>High</v>
      </c>
      <c r="Q5973" t="str" cm="1">
        <f t="array" ref="Q5973">_xlfn.IFS(D5973&lt;10,"Low",D5973&lt;15,"Medium",D5973&lt;20,"High",D5973&gt;=20,"Very High")</f>
        <v>Very High</v>
      </c>
      <c r="R5973" t="str">
        <f t="shared" si="187"/>
        <v>Normal</v>
      </c>
    </row>
    <row r="5974" spans="1:18" x14ac:dyDescent="0.3">
      <c r="A5974" t="s">
        <v>5985</v>
      </c>
      <c r="B5974" s="2">
        <v>21085</v>
      </c>
      <c r="C5974" t="s">
        <v>10013</v>
      </c>
      <c r="D5974" s="1">
        <v>15.12</v>
      </c>
      <c r="E5974" t="s">
        <v>10017</v>
      </c>
      <c r="F5974" s="2">
        <v>46108</v>
      </c>
      <c r="G5974" t="s">
        <v>10039</v>
      </c>
      <c r="H5974" t="s">
        <v>10026</v>
      </c>
      <c r="I5974" s="2">
        <v>600</v>
      </c>
      <c r="J5974" s="3">
        <v>34.9</v>
      </c>
      <c r="K5974" t="s">
        <v>10034</v>
      </c>
      <c r="L5974" s="4">
        <v>43130</v>
      </c>
      <c r="M5974" t="s">
        <v>10037</v>
      </c>
      <c r="N5974">
        <f t="shared" si="186"/>
        <v>1</v>
      </c>
      <c r="O5974" t="str" cm="1">
        <f t="array" ref="O5974">_xlfn.IFS(I5974&lt;600, "Very Poor",I5974&lt;650,"Poor",I5974&lt;700,"Fair",I5974&lt;750,"Good",I5974&gt;=750,"Excellent")</f>
        <v>Poor</v>
      </c>
      <c r="P5974" t="str" cm="1">
        <f t="array" ref="P5974">_xlfn.IFS(F5974&lt;30000,"Low",F5974&lt;60000,"Lower Middle",F5974&lt;100000, "Upper Middle",F5974&gt;=100000, "High")</f>
        <v>Lower Middle</v>
      </c>
      <c r="Q5974" t="str" cm="1">
        <f t="array" ref="Q5974">_xlfn.IFS(D5974&lt;10,"Low",D5974&lt;15,"Medium",D5974&lt;20,"High",D5974&gt;=20,"Very High")</f>
        <v>High</v>
      </c>
      <c r="R5974" t="str">
        <f t="shared" si="187"/>
        <v>High Risk</v>
      </c>
    </row>
    <row r="5975" spans="1:18" x14ac:dyDescent="0.3">
      <c r="A5975" t="s">
        <v>5986</v>
      </c>
      <c r="B5975" s="2">
        <v>10261</v>
      </c>
      <c r="C5975" t="s">
        <v>10014</v>
      </c>
      <c r="D5975" s="1">
        <v>11.73</v>
      </c>
      <c r="E5975" t="s">
        <v>10018</v>
      </c>
      <c r="F5975" s="2">
        <v>149303</v>
      </c>
      <c r="G5975" t="s">
        <v>10039</v>
      </c>
      <c r="H5975" t="s">
        <v>10031</v>
      </c>
      <c r="I5975" s="2">
        <v>733</v>
      </c>
      <c r="J5975" s="3">
        <v>10.7</v>
      </c>
      <c r="K5975" t="s">
        <v>10034</v>
      </c>
      <c r="L5975" s="4">
        <v>42079</v>
      </c>
      <c r="M5975" t="s">
        <v>10036</v>
      </c>
      <c r="N5975">
        <f t="shared" si="186"/>
        <v>0</v>
      </c>
      <c r="O5975" t="str" cm="1">
        <f t="array" ref="O5975">_xlfn.IFS(I5975&lt;600, "Very Poor",I5975&lt;650,"Poor",I5975&lt;700,"Fair",I5975&lt;750,"Good",I5975&gt;=750,"Excellent")</f>
        <v>Good</v>
      </c>
      <c r="P5975" t="str" cm="1">
        <f t="array" ref="P5975">_xlfn.IFS(F5975&lt;30000,"Low",F5975&lt;60000,"Lower Middle",F5975&lt;100000, "Upper Middle",F5975&gt;=100000, "High")</f>
        <v>High</v>
      </c>
      <c r="Q5975" t="str" cm="1">
        <f t="array" ref="Q5975">_xlfn.IFS(D5975&lt;10,"Low",D5975&lt;15,"Medium",D5975&lt;20,"High",D5975&gt;=20,"Very High")</f>
        <v>Medium</v>
      </c>
      <c r="R5975" t="str">
        <f t="shared" si="187"/>
        <v>Normal</v>
      </c>
    </row>
    <row r="5976" spans="1:18" x14ac:dyDescent="0.3">
      <c r="A5976" t="s">
        <v>5987</v>
      </c>
      <c r="B5976" s="2">
        <v>19733</v>
      </c>
      <c r="C5976" t="s">
        <v>10013</v>
      </c>
      <c r="D5976" s="1">
        <v>9.9600000000000009</v>
      </c>
      <c r="E5976" t="s">
        <v>10021</v>
      </c>
      <c r="F5976" s="2">
        <v>108490</v>
      </c>
      <c r="G5976" t="s">
        <v>10039</v>
      </c>
      <c r="H5976" t="s">
        <v>10029</v>
      </c>
      <c r="I5976" s="2">
        <v>602</v>
      </c>
      <c r="J5976" s="3">
        <v>38</v>
      </c>
      <c r="K5976" t="s">
        <v>10034</v>
      </c>
      <c r="L5976" s="4">
        <v>42547</v>
      </c>
      <c r="M5976" t="s">
        <v>10037</v>
      </c>
      <c r="N5976">
        <f t="shared" si="186"/>
        <v>1</v>
      </c>
      <c r="O5976" t="str" cm="1">
        <f t="array" ref="O5976">_xlfn.IFS(I5976&lt;600, "Very Poor",I5976&lt;650,"Poor",I5976&lt;700,"Fair",I5976&lt;750,"Good",I5976&gt;=750,"Excellent")</f>
        <v>Poor</v>
      </c>
      <c r="P5976" t="str" cm="1">
        <f t="array" ref="P5976">_xlfn.IFS(F5976&lt;30000,"Low",F5976&lt;60000,"Lower Middle",F5976&lt;100000, "Upper Middle",F5976&gt;=100000, "High")</f>
        <v>High</v>
      </c>
      <c r="Q5976" t="str" cm="1">
        <f t="array" ref="Q5976">_xlfn.IFS(D5976&lt;10,"Low",D5976&lt;15,"Medium",D5976&lt;20,"High",D5976&gt;=20,"Very High")</f>
        <v>Low</v>
      </c>
      <c r="R5976" t="str">
        <f t="shared" si="187"/>
        <v>Normal</v>
      </c>
    </row>
    <row r="5977" spans="1:18" x14ac:dyDescent="0.3">
      <c r="A5977" t="s">
        <v>5988</v>
      </c>
      <c r="B5977" s="2">
        <v>30079</v>
      </c>
      <c r="C5977" t="s">
        <v>10013</v>
      </c>
      <c r="D5977" s="1">
        <v>17.61</v>
      </c>
      <c r="E5977" t="s">
        <v>10019</v>
      </c>
      <c r="F5977" s="2">
        <v>135738</v>
      </c>
      <c r="G5977" t="s">
        <v>10039</v>
      </c>
      <c r="H5977" t="s">
        <v>10032</v>
      </c>
      <c r="I5977" s="2">
        <v>848</v>
      </c>
      <c r="J5977" s="3">
        <v>27.2</v>
      </c>
      <c r="K5977" t="s">
        <v>10035</v>
      </c>
      <c r="L5977" s="4">
        <v>43371</v>
      </c>
      <c r="M5977" t="s">
        <v>10036</v>
      </c>
      <c r="N5977">
        <f t="shared" si="186"/>
        <v>0</v>
      </c>
      <c r="O5977" t="str" cm="1">
        <f t="array" ref="O5977">_xlfn.IFS(I5977&lt;600, "Very Poor",I5977&lt;650,"Poor",I5977&lt;700,"Fair",I5977&lt;750,"Good",I5977&gt;=750,"Excellent")</f>
        <v>Excellent</v>
      </c>
      <c r="P5977" t="str" cm="1">
        <f t="array" ref="P5977">_xlfn.IFS(F5977&lt;30000,"Low",F5977&lt;60000,"Lower Middle",F5977&lt;100000, "Upper Middle",F5977&gt;=100000, "High")</f>
        <v>High</v>
      </c>
      <c r="Q5977" t="str" cm="1">
        <f t="array" ref="Q5977">_xlfn.IFS(D5977&lt;10,"Low",D5977&lt;15,"Medium",D5977&lt;20,"High",D5977&gt;=20,"Very High")</f>
        <v>High</v>
      </c>
      <c r="R5977" t="str">
        <f t="shared" si="187"/>
        <v>Normal</v>
      </c>
    </row>
    <row r="5978" spans="1:18" x14ac:dyDescent="0.3">
      <c r="A5978" t="s">
        <v>5989</v>
      </c>
      <c r="B5978" s="2">
        <v>34980</v>
      </c>
      <c r="C5978" t="s">
        <v>10014</v>
      </c>
      <c r="D5978" s="1">
        <v>21.73</v>
      </c>
      <c r="E5978" t="s">
        <v>10024</v>
      </c>
      <c r="F5978" s="2">
        <v>55720</v>
      </c>
      <c r="G5978" t="s">
        <v>10039</v>
      </c>
      <c r="H5978" t="s">
        <v>10033</v>
      </c>
      <c r="I5978" s="2">
        <v>760</v>
      </c>
      <c r="J5978" s="3">
        <v>32.700000000000003</v>
      </c>
      <c r="K5978" t="s">
        <v>10035</v>
      </c>
      <c r="L5978" s="4">
        <v>44096</v>
      </c>
      <c r="M5978" t="s">
        <v>10037</v>
      </c>
      <c r="N5978">
        <f t="shared" si="186"/>
        <v>1</v>
      </c>
      <c r="O5978" t="str" cm="1">
        <f t="array" ref="O5978">_xlfn.IFS(I5978&lt;600, "Very Poor",I5978&lt;650,"Poor",I5978&lt;700,"Fair",I5978&lt;750,"Good",I5978&gt;=750,"Excellent")</f>
        <v>Excellent</v>
      </c>
      <c r="P5978" t="str" cm="1">
        <f t="array" ref="P5978">_xlfn.IFS(F5978&lt;30000,"Low",F5978&lt;60000,"Lower Middle",F5978&lt;100000, "Upper Middle",F5978&gt;=100000, "High")</f>
        <v>Lower Middle</v>
      </c>
      <c r="Q5978" t="str" cm="1">
        <f t="array" ref="Q5978">_xlfn.IFS(D5978&lt;10,"Low",D5978&lt;15,"Medium",D5978&lt;20,"High",D5978&gt;=20,"Very High")</f>
        <v>Very High</v>
      </c>
      <c r="R5978" t="str">
        <f t="shared" si="187"/>
        <v>Normal</v>
      </c>
    </row>
    <row r="5979" spans="1:18" x14ac:dyDescent="0.3">
      <c r="A5979" t="s">
        <v>5990</v>
      </c>
      <c r="B5979" s="2">
        <v>15141</v>
      </c>
      <c r="C5979" t="s">
        <v>10013</v>
      </c>
      <c r="D5979" s="1">
        <v>27.46</v>
      </c>
      <c r="E5979" t="s">
        <v>10023</v>
      </c>
      <c r="F5979" s="2">
        <v>36727</v>
      </c>
      <c r="G5979" t="s">
        <v>10039</v>
      </c>
      <c r="H5979" t="s">
        <v>10031</v>
      </c>
      <c r="I5979" s="2">
        <v>825</v>
      </c>
      <c r="J5979" s="3">
        <v>18</v>
      </c>
      <c r="K5979" t="s">
        <v>10035</v>
      </c>
      <c r="L5979" s="4">
        <v>44024</v>
      </c>
      <c r="M5979" t="s">
        <v>10037</v>
      </c>
      <c r="N5979">
        <f t="shared" si="186"/>
        <v>1</v>
      </c>
      <c r="O5979" t="str" cm="1">
        <f t="array" ref="O5979">_xlfn.IFS(I5979&lt;600, "Very Poor",I5979&lt;650,"Poor",I5979&lt;700,"Fair",I5979&lt;750,"Good",I5979&gt;=750,"Excellent")</f>
        <v>Excellent</v>
      </c>
      <c r="P5979" t="str" cm="1">
        <f t="array" ref="P5979">_xlfn.IFS(F5979&lt;30000,"Low",F5979&lt;60000,"Lower Middle",F5979&lt;100000, "Upper Middle",F5979&gt;=100000, "High")</f>
        <v>Lower Middle</v>
      </c>
      <c r="Q5979" t="str" cm="1">
        <f t="array" ref="Q5979">_xlfn.IFS(D5979&lt;10,"Low",D5979&lt;15,"Medium",D5979&lt;20,"High",D5979&gt;=20,"Very High")</f>
        <v>Very High</v>
      </c>
      <c r="R5979" t="str">
        <f t="shared" si="187"/>
        <v>Normal</v>
      </c>
    </row>
    <row r="5980" spans="1:18" x14ac:dyDescent="0.3">
      <c r="A5980" t="s">
        <v>5991</v>
      </c>
      <c r="B5980" s="2">
        <v>10344</v>
      </c>
      <c r="C5980" t="s">
        <v>10014</v>
      </c>
      <c r="D5980" s="1">
        <v>21.31</v>
      </c>
      <c r="E5980" t="s">
        <v>10017</v>
      </c>
      <c r="F5980" s="2">
        <v>95152</v>
      </c>
      <c r="G5980" t="s">
        <v>10040</v>
      </c>
      <c r="H5980" t="s">
        <v>10028</v>
      </c>
      <c r="I5980" s="2">
        <v>763</v>
      </c>
      <c r="J5980" s="3">
        <v>25.5</v>
      </c>
      <c r="K5980" t="s">
        <v>10035</v>
      </c>
      <c r="L5980" s="4">
        <v>43528</v>
      </c>
      <c r="M5980" t="s">
        <v>10037</v>
      </c>
      <c r="N5980">
        <f t="shared" si="186"/>
        <v>1</v>
      </c>
      <c r="O5980" t="str" cm="1">
        <f t="array" ref="O5980">_xlfn.IFS(I5980&lt;600, "Very Poor",I5980&lt;650,"Poor",I5980&lt;700,"Fair",I5980&lt;750,"Good",I5980&gt;=750,"Excellent")</f>
        <v>Excellent</v>
      </c>
      <c r="P5980" t="str" cm="1">
        <f t="array" ref="P5980">_xlfn.IFS(F5980&lt;30000,"Low",F5980&lt;60000,"Lower Middle",F5980&lt;100000, "Upper Middle",F5980&gt;=100000, "High")</f>
        <v>Upper Middle</v>
      </c>
      <c r="Q5980" t="str" cm="1">
        <f t="array" ref="Q5980">_xlfn.IFS(D5980&lt;10,"Low",D5980&lt;15,"Medium",D5980&lt;20,"High",D5980&gt;=20,"Very High")</f>
        <v>Very High</v>
      </c>
      <c r="R5980" t="str">
        <f t="shared" si="187"/>
        <v>Normal</v>
      </c>
    </row>
    <row r="5981" spans="1:18" x14ac:dyDescent="0.3">
      <c r="A5981" t="s">
        <v>5992</v>
      </c>
      <c r="B5981" s="2">
        <v>16896</v>
      </c>
      <c r="C5981" t="s">
        <v>10013</v>
      </c>
      <c r="D5981" s="1">
        <v>17.09</v>
      </c>
      <c r="E5981" t="s">
        <v>10024</v>
      </c>
      <c r="F5981" s="2">
        <v>118907</v>
      </c>
      <c r="G5981" t="s">
        <v>10040</v>
      </c>
      <c r="H5981" t="s">
        <v>10030</v>
      </c>
      <c r="I5981" s="2">
        <v>719</v>
      </c>
      <c r="J5981" s="3">
        <v>31.2</v>
      </c>
      <c r="K5981" t="s">
        <v>10035</v>
      </c>
      <c r="L5981" s="4">
        <v>43564</v>
      </c>
      <c r="M5981" t="s">
        <v>10036</v>
      </c>
      <c r="N5981">
        <f t="shared" si="186"/>
        <v>0</v>
      </c>
      <c r="O5981" t="str" cm="1">
        <f t="array" ref="O5981">_xlfn.IFS(I5981&lt;600, "Very Poor",I5981&lt;650,"Poor",I5981&lt;700,"Fair",I5981&lt;750,"Good",I5981&gt;=750,"Excellent")</f>
        <v>Good</v>
      </c>
      <c r="P5981" t="str" cm="1">
        <f t="array" ref="P5981">_xlfn.IFS(F5981&lt;30000,"Low",F5981&lt;60000,"Lower Middle",F5981&lt;100000, "Upper Middle",F5981&gt;=100000, "High")</f>
        <v>High</v>
      </c>
      <c r="Q5981" t="str" cm="1">
        <f t="array" ref="Q5981">_xlfn.IFS(D5981&lt;10,"Low",D5981&lt;15,"Medium",D5981&lt;20,"High",D5981&gt;=20,"Very High")</f>
        <v>High</v>
      </c>
      <c r="R5981" t="str">
        <f t="shared" si="187"/>
        <v>Normal</v>
      </c>
    </row>
    <row r="5982" spans="1:18" x14ac:dyDescent="0.3">
      <c r="A5982" t="s">
        <v>5993</v>
      </c>
      <c r="B5982" s="2">
        <v>24817</v>
      </c>
      <c r="C5982" t="s">
        <v>10013</v>
      </c>
      <c r="D5982" s="1">
        <v>5.84</v>
      </c>
      <c r="E5982" t="s">
        <v>10016</v>
      </c>
      <c r="F5982" s="2">
        <v>33606</v>
      </c>
      <c r="G5982" t="s">
        <v>10040</v>
      </c>
      <c r="H5982" t="s">
        <v>10033</v>
      </c>
      <c r="I5982" s="2">
        <v>582</v>
      </c>
      <c r="J5982" s="3">
        <v>20.2</v>
      </c>
      <c r="K5982" t="s">
        <v>10035</v>
      </c>
      <c r="L5982" s="4">
        <v>43065</v>
      </c>
      <c r="M5982" t="s">
        <v>10037</v>
      </c>
      <c r="N5982">
        <f t="shared" si="186"/>
        <v>1</v>
      </c>
      <c r="O5982" t="str" cm="1">
        <f t="array" ref="O5982">_xlfn.IFS(I5982&lt;600, "Very Poor",I5982&lt;650,"Poor",I5982&lt;700,"Fair",I5982&lt;750,"Good",I5982&gt;=750,"Excellent")</f>
        <v>Very Poor</v>
      </c>
      <c r="P5982" t="str" cm="1">
        <f t="array" ref="P5982">_xlfn.IFS(F5982&lt;30000,"Low",F5982&lt;60000,"Lower Middle",F5982&lt;100000, "Upper Middle",F5982&gt;=100000, "High")</f>
        <v>Lower Middle</v>
      </c>
      <c r="Q5982" t="str" cm="1">
        <f t="array" ref="Q5982">_xlfn.IFS(D5982&lt;10,"Low",D5982&lt;15,"Medium",D5982&lt;20,"High",D5982&gt;=20,"Very High")</f>
        <v>Low</v>
      </c>
      <c r="R5982" t="str">
        <f t="shared" si="187"/>
        <v>Normal</v>
      </c>
    </row>
    <row r="5983" spans="1:18" x14ac:dyDescent="0.3">
      <c r="A5983" t="s">
        <v>5994</v>
      </c>
      <c r="B5983" s="2">
        <v>30813</v>
      </c>
      <c r="C5983" t="s">
        <v>10014</v>
      </c>
      <c r="D5983" s="1">
        <v>27.89</v>
      </c>
      <c r="E5983" t="s">
        <v>10020</v>
      </c>
      <c r="F5983" s="2">
        <v>95318</v>
      </c>
      <c r="G5983" t="s">
        <v>10039</v>
      </c>
      <c r="H5983" t="s">
        <v>10033</v>
      </c>
      <c r="I5983" s="2">
        <v>721</v>
      </c>
      <c r="J5983" s="3">
        <v>22.1</v>
      </c>
      <c r="K5983" t="s">
        <v>10035</v>
      </c>
      <c r="L5983" s="4">
        <v>43593</v>
      </c>
      <c r="M5983" t="s">
        <v>10036</v>
      </c>
      <c r="N5983">
        <f t="shared" si="186"/>
        <v>0</v>
      </c>
      <c r="O5983" t="str" cm="1">
        <f t="array" ref="O5983">_xlfn.IFS(I5983&lt;600, "Very Poor",I5983&lt;650,"Poor",I5983&lt;700,"Fair",I5983&lt;750,"Good",I5983&gt;=750,"Excellent")</f>
        <v>Good</v>
      </c>
      <c r="P5983" t="str" cm="1">
        <f t="array" ref="P5983">_xlfn.IFS(F5983&lt;30000,"Low",F5983&lt;60000,"Lower Middle",F5983&lt;100000, "Upper Middle",F5983&gt;=100000, "High")</f>
        <v>Upper Middle</v>
      </c>
      <c r="Q5983" t="str" cm="1">
        <f t="array" ref="Q5983">_xlfn.IFS(D5983&lt;10,"Low",D5983&lt;15,"Medium",D5983&lt;20,"High",D5983&gt;=20,"Very High")</f>
        <v>Very High</v>
      </c>
      <c r="R5983" t="str">
        <f t="shared" si="187"/>
        <v>Normal</v>
      </c>
    </row>
    <row r="5984" spans="1:18" x14ac:dyDescent="0.3">
      <c r="A5984" t="s">
        <v>5995</v>
      </c>
      <c r="B5984" s="2">
        <v>19895</v>
      </c>
      <c r="C5984" t="s">
        <v>10013</v>
      </c>
      <c r="D5984" s="1">
        <v>27.56</v>
      </c>
      <c r="E5984" t="s">
        <v>10017</v>
      </c>
      <c r="F5984" s="2">
        <v>50915</v>
      </c>
      <c r="G5984" t="s">
        <v>10039</v>
      </c>
      <c r="H5984" t="s">
        <v>10033</v>
      </c>
      <c r="I5984" s="2">
        <v>742</v>
      </c>
      <c r="J5984" s="3">
        <v>25.4</v>
      </c>
      <c r="K5984" t="s">
        <v>10035</v>
      </c>
      <c r="L5984" s="4">
        <v>43517</v>
      </c>
      <c r="M5984" t="s">
        <v>10037</v>
      </c>
      <c r="N5984">
        <f t="shared" si="186"/>
        <v>1</v>
      </c>
      <c r="O5984" t="str" cm="1">
        <f t="array" ref="O5984">_xlfn.IFS(I5984&lt;600, "Very Poor",I5984&lt;650,"Poor",I5984&lt;700,"Fair",I5984&lt;750,"Good",I5984&gt;=750,"Excellent")</f>
        <v>Good</v>
      </c>
      <c r="P5984" t="str" cm="1">
        <f t="array" ref="P5984">_xlfn.IFS(F5984&lt;30000,"Low",F5984&lt;60000,"Lower Middle",F5984&lt;100000, "Upper Middle",F5984&gt;=100000, "High")</f>
        <v>Lower Middle</v>
      </c>
      <c r="Q5984" t="str" cm="1">
        <f t="array" ref="Q5984">_xlfn.IFS(D5984&lt;10,"Low",D5984&lt;15,"Medium",D5984&lt;20,"High",D5984&gt;=20,"Very High")</f>
        <v>Very High</v>
      </c>
      <c r="R5984" t="str">
        <f t="shared" si="187"/>
        <v>Normal</v>
      </c>
    </row>
    <row r="5985" spans="1:18" x14ac:dyDescent="0.3">
      <c r="A5985" t="s">
        <v>5996</v>
      </c>
      <c r="B5985" s="2">
        <v>1143</v>
      </c>
      <c r="C5985" t="s">
        <v>10014</v>
      </c>
      <c r="D5985" s="1">
        <v>14.47</v>
      </c>
      <c r="E5985" t="s">
        <v>10024</v>
      </c>
      <c r="F5985" s="2">
        <v>59804</v>
      </c>
      <c r="G5985" t="s">
        <v>10039</v>
      </c>
      <c r="H5985" t="s">
        <v>10030</v>
      </c>
      <c r="I5985" s="2">
        <v>811</v>
      </c>
      <c r="J5985" s="3">
        <v>7.2</v>
      </c>
      <c r="K5985" t="s">
        <v>10035</v>
      </c>
      <c r="L5985" s="4">
        <v>43038</v>
      </c>
      <c r="M5985" t="s">
        <v>10036</v>
      </c>
      <c r="N5985">
        <f t="shared" si="186"/>
        <v>0</v>
      </c>
      <c r="O5985" t="str" cm="1">
        <f t="array" ref="O5985">_xlfn.IFS(I5985&lt;600, "Very Poor",I5985&lt;650,"Poor",I5985&lt;700,"Fair",I5985&lt;750,"Good",I5985&gt;=750,"Excellent")</f>
        <v>Excellent</v>
      </c>
      <c r="P5985" t="str" cm="1">
        <f t="array" ref="P5985">_xlfn.IFS(F5985&lt;30000,"Low",F5985&lt;60000,"Lower Middle",F5985&lt;100000, "Upper Middle",F5985&gt;=100000, "High")</f>
        <v>Lower Middle</v>
      </c>
      <c r="Q5985" t="str" cm="1">
        <f t="array" ref="Q5985">_xlfn.IFS(D5985&lt;10,"Low",D5985&lt;15,"Medium",D5985&lt;20,"High",D5985&gt;=20,"Very High")</f>
        <v>Medium</v>
      </c>
      <c r="R5985" t="str">
        <f t="shared" si="187"/>
        <v>Normal</v>
      </c>
    </row>
    <row r="5986" spans="1:18" x14ac:dyDescent="0.3">
      <c r="A5986" t="s">
        <v>5997</v>
      </c>
      <c r="B5986" s="2">
        <v>11681</v>
      </c>
      <c r="C5986" t="s">
        <v>10013</v>
      </c>
      <c r="D5986" s="1">
        <v>5.73</v>
      </c>
      <c r="E5986" t="s">
        <v>10018</v>
      </c>
      <c r="F5986" s="2">
        <v>123132</v>
      </c>
      <c r="G5986" t="s">
        <v>10040</v>
      </c>
      <c r="H5986" t="s">
        <v>10026</v>
      </c>
      <c r="I5986" s="2">
        <v>737</v>
      </c>
      <c r="J5986" s="3">
        <v>35.200000000000003</v>
      </c>
      <c r="K5986" t="s">
        <v>10035</v>
      </c>
      <c r="L5986" s="4">
        <v>43466</v>
      </c>
      <c r="M5986" t="s">
        <v>10036</v>
      </c>
      <c r="N5986">
        <f t="shared" si="186"/>
        <v>0</v>
      </c>
      <c r="O5986" t="str" cm="1">
        <f t="array" ref="O5986">_xlfn.IFS(I5986&lt;600, "Very Poor",I5986&lt;650,"Poor",I5986&lt;700,"Fair",I5986&lt;750,"Good",I5986&gt;=750,"Excellent")</f>
        <v>Good</v>
      </c>
      <c r="P5986" t="str" cm="1">
        <f t="array" ref="P5986">_xlfn.IFS(F5986&lt;30000,"Low",F5986&lt;60000,"Lower Middle",F5986&lt;100000, "Upper Middle",F5986&gt;=100000, "High")</f>
        <v>High</v>
      </c>
      <c r="Q5986" t="str" cm="1">
        <f t="array" ref="Q5986">_xlfn.IFS(D5986&lt;10,"Low",D5986&lt;15,"Medium",D5986&lt;20,"High",D5986&gt;=20,"Very High")</f>
        <v>Low</v>
      </c>
      <c r="R5986" t="str">
        <f t="shared" si="187"/>
        <v>Normal</v>
      </c>
    </row>
    <row r="5987" spans="1:18" x14ac:dyDescent="0.3">
      <c r="A5987" t="s">
        <v>5998</v>
      </c>
      <c r="B5987" s="2">
        <v>8367</v>
      </c>
      <c r="C5987" t="s">
        <v>10013</v>
      </c>
      <c r="D5987" s="1">
        <v>23.33</v>
      </c>
      <c r="E5987" t="s">
        <v>10016</v>
      </c>
      <c r="F5987" s="2">
        <v>42316</v>
      </c>
      <c r="G5987" t="s">
        <v>10039</v>
      </c>
      <c r="H5987" t="s">
        <v>10031</v>
      </c>
      <c r="I5987" s="2">
        <v>650</v>
      </c>
      <c r="J5987" s="3">
        <v>35.299999999999997</v>
      </c>
      <c r="K5987" t="s">
        <v>10035</v>
      </c>
      <c r="L5987" s="4">
        <v>43640</v>
      </c>
      <c r="M5987" t="s">
        <v>10037</v>
      </c>
      <c r="N5987">
        <f t="shared" si="186"/>
        <v>1</v>
      </c>
      <c r="O5987" t="str" cm="1">
        <f t="array" ref="O5987">_xlfn.IFS(I5987&lt;600, "Very Poor",I5987&lt;650,"Poor",I5987&lt;700,"Fair",I5987&lt;750,"Good",I5987&gt;=750,"Excellent")</f>
        <v>Fair</v>
      </c>
      <c r="P5987" t="str" cm="1">
        <f t="array" ref="P5987">_xlfn.IFS(F5987&lt;30000,"Low",F5987&lt;60000,"Lower Middle",F5987&lt;100000, "Upper Middle",F5987&gt;=100000, "High")</f>
        <v>Lower Middle</v>
      </c>
      <c r="Q5987" t="str" cm="1">
        <f t="array" ref="Q5987">_xlfn.IFS(D5987&lt;10,"Low",D5987&lt;15,"Medium",D5987&lt;20,"High",D5987&gt;=20,"Very High")</f>
        <v>Very High</v>
      </c>
      <c r="R5987" t="str">
        <f t="shared" si="187"/>
        <v>Normal</v>
      </c>
    </row>
    <row r="5988" spans="1:18" x14ac:dyDescent="0.3">
      <c r="A5988" t="s">
        <v>5999</v>
      </c>
      <c r="B5988" s="2">
        <v>4228</v>
      </c>
      <c r="C5988" t="s">
        <v>10014</v>
      </c>
      <c r="D5988" s="1">
        <v>24.79</v>
      </c>
      <c r="E5988" t="s">
        <v>10019</v>
      </c>
      <c r="F5988" s="2">
        <v>73403</v>
      </c>
      <c r="G5988" t="s">
        <v>10038</v>
      </c>
      <c r="H5988" t="s">
        <v>10027</v>
      </c>
      <c r="I5988" s="2">
        <v>773</v>
      </c>
      <c r="J5988" s="3">
        <v>14.8</v>
      </c>
      <c r="K5988" t="s">
        <v>10035</v>
      </c>
      <c r="L5988" s="4">
        <v>42147</v>
      </c>
      <c r="M5988" t="s">
        <v>10036</v>
      </c>
      <c r="N5988">
        <f t="shared" si="186"/>
        <v>0</v>
      </c>
      <c r="O5988" t="str" cm="1">
        <f t="array" ref="O5988">_xlfn.IFS(I5988&lt;600, "Very Poor",I5988&lt;650,"Poor",I5988&lt;700,"Fair",I5988&lt;750,"Good",I5988&gt;=750,"Excellent")</f>
        <v>Excellent</v>
      </c>
      <c r="P5988" t="str" cm="1">
        <f t="array" ref="P5988">_xlfn.IFS(F5988&lt;30000,"Low",F5988&lt;60000,"Lower Middle",F5988&lt;100000, "Upper Middle",F5988&gt;=100000, "High")</f>
        <v>Upper Middle</v>
      </c>
      <c r="Q5988" t="str" cm="1">
        <f t="array" ref="Q5988">_xlfn.IFS(D5988&lt;10,"Low",D5988&lt;15,"Medium",D5988&lt;20,"High",D5988&gt;=20,"Very High")</f>
        <v>Very High</v>
      </c>
      <c r="R5988" t="str">
        <f t="shared" si="187"/>
        <v>Normal</v>
      </c>
    </row>
    <row r="5989" spans="1:18" x14ac:dyDescent="0.3">
      <c r="A5989" t="s">
        <v>6000</v>
      </c>
      <c r="B5989" s="2">
        <v>5582</v>
      </c>
      <c r="C5989" t="s">
        <v>10013</v>
      </c>
      <c r="D5989" s="1">
        <v>18.559999999999999</v>
      </c>
      <c r="E5989" t="s">
        <v>10025</v>
      </c>
      <c r="F5989" s="2">
        <v>26583</v>
      </c>
      <c r="G5989" t="s">
        <v>10039</v>
      </c>
      <c r="H5989" t="s">
        <v>10027</v>
      </c>
      <c r="I5989" s="2">
        <v>605</v>
      </c>
      <c r="J5989" s="3">
        <v>35.799999999999997</v>
      </c>
      <c r="K5989" t="s">
        <v>10035</v>
      </c>
      <c r="L5989" s="4">
        <v>42587</v>
      </c>
      <c r="M5989" t="s">
        <v>10037</v>
      </c>
      <c r="N5989">
        <f t="shared" si="186"/>
        <v>1</v>
      </c>
      <c r="O5989" t="str" cm="1">
        <f t="array" ref="O5989">_xlfn.IFS(I5989&lt;600, "Very Poor",I5989&lt;650,"Poor",I5989&lt;700,"Fair",I5989&lt;750,"Good",I5989&gt;=750,"Excellent")</f>
        <v>Poor</v>
      </c>
      <c r="P5989" t="str" cm="1">
        <f t="array" ref="P5989">_xlfn.IFS(F5989&lt;30000,"Low",F5989&lt;60000,"Lower Middle",F5989&lt;100000, "Upper Middle",F5989&gt;=100000, "High")</f>
        <v>Low</v>
      </c>
      <c r="Q5989" t="str" cm="1">
        <f t="array" ref="Q5989">_xlfn.IFS(D5989&lt;10,"Low",D5989&lt;15,"Medium",D5989&lt;20,"High",D5989&gt;=20,"Very High")</f>
        <v>High</v>
      </c>
      <c r="R5989" t="str">
        <f t="shared" si="187"/>
        <v>High Risk</v>
      </c>
    </row>
    <row r="5990" spans="1:18" x14ac:dyDescent="0.3">
      <c r="A5990" t="s">
        <v>6001</v>
      </c>
      <c r="B5990" s="2">
        <v>14147</v>
      </c>
      <c r="C5990" t="s">
        <v>10013</v>
      </c>
      <c r="D5990" s="1">
        <v>15.07</v>
      </c>
      <c r="E5990" t="s">
        <v>10025</v>
      </c>
      <c r="F5990" s="2">
        <v>87684</v>
      </c>
      <c r="G5990" t="s">
        <v>10039</v>
      </c>
      <c r="H5990" t="s">
        <v>10033</v>
      </c>
      <c r="I5990" s="2">
        <v>753</v>
      </c>
      <c r="J5990" s="3">
        <v>31.1</v>
      </c>
      <c r="K5990" t="s">
        <v>10035</v>
      </c>
      <c r="L5990" s="4">
        <v>43572</v>
      </c>
      <c r="M5990" t="s">
        <v>10036</v>
      </c>
      <c r="N5990">
        <f t="shared" si="186"/>
        <v>0</v>
      </c>
      <c r="O5990" t="str" cm="1">
        <f t="array" ref="O5990">_xlfn.IFS(I5990&lt;600, "Very Poor",I5990&lt;650,"Poor",I5990&lt;700,"Fair",I5990&lt;750,"Good",I5990&gt;=750,"Excellent")</f>
        <v>Excellent</v>
      </c>
      <c r="P5990" t="str" cm="1">
        <f t="array" ref="P5990">_xlfn.IFS(F5990&lt;30000,"Low",F5990&lt;60000,"Lower Middle",F5990&lt;100000, "Upper Middle",F5990&gt;=100000, "High")</f>
        <v>Upper Middle</v>
      </c>
      <c r="Q5990" t="str" cm="1">
        <f t="array" ref="Q5990">_xlfn.IFS(D5990&lt;10,"Low",D5990&lt;15,"Medium",D5990&lt;20,"High",D5990&gt;=20,"Very High")</f>
        <v>High</v>
      </c>
      <c r="R5990" t="str">
        <f t="shared" si="187"/>
        <v>Normal</v>
      </c>
    </row>
    <row r="5991" spans="1:18" x14ac:dyDescent="0.3">
      <c r="A5991" t="s">
        <v>6002</v>
      </c>
      <c r="B5991" s="2">
        <v>12397</v>
      </c>
      <c r="C5991" t="s">
        <v>10013</v>
      </c>
      <c r="D5991" s="1">
        <v>26.28</v>
      </c>
      <c r="E5991" t="s">
        <v>10020</v>
      </c>
      <c r="F5991" s="2">
        <v>91580</v>
      </c>
      <c r="G5991" t="s">
        <v>10039</v>
      </c>
      <c r="H5991" t="s">
        <v>10028</v>
      </c>
      <c r="I5991" s="2">
        <v>765</v>
      </c>
      <c r="J5991" s="3">
        <v>21.9</v>
      </c>
      <c r="K5991" t="s">
        <v>10035</v>
      </c>
      <c r="L5991" s="4">
        <v>42459</v>
      </c>
      <c r="M5991" t="s">
        <v>10036</v>
      </c>
      <c r="N5991">
        <f t="shared" si="186"/>
        <v>0</v>
      </c>
      <c r="O5991" t="str" cm="1">
        <f t="array" ref="O5991">_xlfn.IFS(I5991&lt;600, "Very Poor",I5991&lt;650,"Poor",I5991&lt;700,"Fair",I5991&lt;750,"Good",I5991&gt;=750,"Excellent")</f>
        <v>Excellent</v>
      </c>
      <c r="P5991" t="str" cm="1">
        <f t="array" ref="P5991">_xlfn.IFS(F5991&lt;30000,"Low",F5991&lt;60000,"Lower Middle",F5991&lt;100000, "Upper Middle",F5991&gt;=100000, "High")</f>
        <v>Upper Middle</v>
      </c>
      <c r="Q5991" t="str" cm="1">
        <f t="array" ref="Q5991">_xlfn.IFS(D5991&lt;10,"Low",D5991&lt;15,"Medium",D5991&lt;20,"High",D5991&gt;=20,"Very High")</f>
        <v>Very High</v>
      </c>
      <c r="R5991" t="str">
        <f t="shared" si="187"/>
        <v>Normal</v>
      </c>
    </row>
    <row r="5992" spans="1:18" x14ac:dyDescent="0.3">
      <c r="A5992" t="s">
        <v>6003</v>
      </c>
      <c r="B5992" s="2">
        <v>39799</v>
      </c>
      <c r="C5992" t="s">
        <v>10013</v>
      </c>
      <c r="D5992" s="1">
        <v>9.81</v>
      </c>
      <c r="E5992" t="s">
        <v>10023</v>
      </c>
      <c r="F5992" s="2">
        <v>69899</v>
      </c>
      <c r="G5992" t="s">
        <v>10040</v>
      </c>
      <c r="H5992" t="s">
        <v>10029</v>
      </c>
      <c r="I5992" s="2">
        <v>692</v>
      </c>
      <c r="J5992" s="3">
        <v>17.2</v>
      </c>
      <c r="K5992" t="s">
        <v>10035</v>
      </c>
      <c r="L5992" s="4">
        <v>42816</v>
      </c>
      <c r="M5992" t="s">
        <v>10036</v>
      </c>
      <c r="N5992">
        <f t="shared" si="186"/>
        <v>0</v>
      </c>
      <c r="O5992" t="str" cm="1">
        <f t="array" ref="O5992">_xlfn.IFS(I5992&lt;600, "Very Poor",I5992&lt;650,"Poor",I5992&lt;700,"Fair",I5992&lt;750,"Good",I5992&gt;=750,"Excellent")</f>
        <v>Fair</v>
      </c>
      <c r="P5992" t="str" cm="1">
        <f t="array" ref="P5992">_xlfn.IFS(F5992&lt;30000,"Low",F5992&lt;60000,"Lower Middle",F5992&lt;100000, "Upper Middle",F5992&gt;=100000, "High")</f>
        <v>Upper Middle</v>
      </c>
      <c r="Q5992" t="str" cm="1">
        <f t="array" ref="Q5992">_xlfn.IFS(D5992&lt;10,"Low",D5992&lt;15,"Medium",D5992&lt;20,"High",D5992&gt;=20,"Very High")</f>
        <v>Low</v>
      </c>
      <c r="R5992" t="str">
        <f t="shared" si="187"/>
        <v>Normal</v>
      </c>
    </row>
    <row r="5993" spans="1:18" x14ac:dyDescent="0.3">
      <c r="A5993" t="s">
        <v>6004</v>
      </c>
      <c r="B5993" s="2">
        <v>38011</v>
      </c>
      <c r="C5993" t="s">
        <v>10014</v>
      </c>
      <c r="D5993" s="1">
        <v>15.99</v>
      </c>
      <c r="E5993" t="s">
        <v>10020</v>
      </c>
      <c r="F5993" s="2">
        <v>77843</v>
      </c>
      <c r="G5993" t="s">
        <v>10039</v>
      </c>
      <c r="H5993" t="s">
        <v>10033</v>
      </c>
      <c r="I5993" s="2">
        <v>819</v>
      </c>
      <c r="J5993" s="3">
        <v>19</v>
      </c>
      <c r="K5993" t="s">
        <v>10035</v>
      </c>
      <c r="L5993" s="4">
        <v>43264</v>
      </c>
      <c r="M5993" t="s">
        <v>10036</v>
      </c>
      <c r="N5993">
        <f t="shared" si="186"/>
        <v>0</v>
      </c>
      <c r="O5993" t="str" cm="1">
        <f t="array" ref="O5993">_xlfn.IFS(I5993&lt;600, "Very Poor",I5993&lt;650,"Poor",I5993&lt;700,"Fair",I5993&lt;750,"Good",I5993&gt;=750,"Excellent")</f>
        <v>Excellent</v>
      </c>
      <c r="P5993" t="str" cm="1">
        <f t="array" ref="P5993">_xlfn.IFS(F5993&lt;30000,"Low",F5993&lt;60000,"Lower Middle",F5993&lt;100000, "Upper Middle",F5993&gt;=100000, "High")</f>
        <v>Upper Middle</v>
      </c>
      <c r="Q5993" t="str" cm="1">
        <f t="array" ref="Q5993">_xlfn.IFS(D5993&lt;10,"Low",D5993&lt;15,"Medium",D5993&lt;20,"High",D5993&gt;=20,"Very High")</f>
        <v>High</v>
      </c>
      <c r="R5993" t="str">
        <f t="shared" si="187"/>
        <v>Normal</v>
      </c>
    </row>
    <row r="5994" spans="1:18" x14ac:dyDescent="0.3">
      <c r="A5994" t="s">
        <v>6005</v>
      </c>
      <c r="B5994" s="2">
        <v>14647</v>
      </c>
      <c r="C5994" t="s">
        <v>10014</v>
      </c>
      <c r="D5994" s="1">
        <v>5.61</v>
      </c>
      <c r="E5994" t="s">
        <v>10016</v>
      </c>
      <c r="F5994" s="2">
        <v>23356</v>
      </c>
      <c r="G5994" t="s">
        <v>10039</v>
      </c>
      <c r="H5994" t="s">
        <v>10030</v>
      </c>
      <c r="I5994" s="2">
        <v>781</v>
      </c>
      <c r="J5994" s="3">
        <v>23.7</v>
      </c>
      <c r="K5994" t="s">
        <v>10035</v>
      </c>
      <c r="L5994" s="4">
        <v>43513</v>
      </c>
      <c r="M5994" t="s">
        <v>10036</v>
      </c>
      <c r="N5994">
        <f t="shared" si="186"/>
        <v>0</v>
      </c>
      <c r="O5994" t="str" cm="1">
        <f t="array" ref="O5994">_xlfn.IFS(I5994&lt;600, "Very Poor",I5994&lt;650,"Poor",I5994&lt;700,"Fair",I5994&lt;750,"Good",I5994&gt;=750,"Excellent")</f>
        <v>Excellent</v>
      </c>
      <c r="P5994" t="str" cm="1">
        <f t="array" ref="P5994">_xlfn.IFS(F5994&lt;30000,"Low",F5994&lt;60000,"Lower Middle",F5994&lt;100000, "Upper Middle",F5994&gt;=100000, "High")</f>
        <v>Low</v>
      </c>
      <c r="Q5994" t="str" cm="1">
        <f t="array" ref="Q5994">_xlfn.IFS(D5994&lt;10,"Low",D5994&lt;15,"Medium",D5994&lt;20,"High",D5994&gt;=20,"Very High")</f>
        <v>Low</v>
      </c>
      <c r="R5994" t="str">
        <f t="shared" si="187"/>
        <v>Normal</v>
      </c>
    </row>
    <row r="5995" spans="1:18" x14ac:dyDescent="0.3">
      <c r="A5995" t="s">
        <v>6006</v>
      </c>
      <c r="B5995" s="2">
        <v>28718</v>
      </c>
      <c r="C5995" t="s">
        <v>10013</v>
      </c>
      <c r="D5995" s="1">
        <v>9.1</v>
      </c>
      <c r="E5995" t="s">
        <v>10019</v>
      </c>
      <c r="F5995" s="2">
        <v>90724</v>
      </c>
      <c r="G5995" t="s">
        <v>10039</v>
      </c>
      <c r="H5995" t="s">
        <v>10030</v>
      </c>
      <c r="I5995" s="2">
        <v>807</v>
      </c>
      <c r="J5995" s="3">
        <v>19.399999999999999</v>
      </c>
      <c r="K5995" t="s">
        <v>10034</v>
      </c>
      <c r="L5995" s="4">
        <v>42543</v>
      </c>
      <c r="M5995" t="s">
        <v>10036</v>
      </c>
      <c r="N5995">
        <f t="shared" si="186"/>
        <v>0</v>
      </c>
      <c r="O5995" t="str" cm="1">
        <f t="array" ref="O5995">_xlfn.IFS(I5995&lt;600, "Very Poor",I5995&lt;650,"Poor",I5995&lt;700,"Fair",I5995&lt;750,"Good",I5995&gt;=750,"Excellent")</f>
        <v>Excellent</v>
      </c>
      <c r="P5995" t="str" cm="1">
        <f t="array" ref="P5995">_xlfn.IFS(F5995&lt;30000,"Low",F5995&lt;60000,"Lower Middle",F5995&lt;100000, "Upper Middle",F5995&gt;=100000, "High")</f>
        <v>Upper Middle</v>
      </c>
      <c r="Q5995" t="str" cm="1">
        <f t="array" ref="Q5995">_xlfn.IFS(D5995&lt;10,"Low",D5995&lt;15,"Medium",D5995&lt;20,"High",D5995&gt;=20,"Very High")</f>
        <v>Low</v>
      </c>
      <c r="R5995" t="str">
        <f t="shared" si="187"/>
        <v>Normal</v>
      </c>
    </row>
    <row r="5996" spans="1:18" x14ac:dyDescent="0.3">
      <c r="A5996" t="s">
        <v>6007</v>
      </c>
      <c r="B5996" s="2">
        <v>20097</v>
      </c>
      <c r="C5996" t="s">
        <v>10013</v>
      </c>
      <c r="D5996" s="1">
        <v>28.52</v>
      </c>
      <c r="E5996" t="s">
        <v>10025</v>
      </c>
      <c r="F5996" s="2">
        <v>140586</v>
      </c>
      <c r="G5996" t="s">
        <v>10038</v>
      </c>
      <c r="H5996" t="s">
        <v>10031</v>
      </c>
      <c r="I5996" s="2">
        <v>721</v>
      </c>
      <c r="J5996" s="3">
        <v>19.7</v>
      </c>
      <c r="K5996" t="s">
        <v>10035</v>
      </c>
      <c r="L5996" s="4">
        <v>42310</v>
      </c>
      <c r="M5996" t="s">
        <v>10036</v>
      </c>
      <c r="N5996">
        <f t="shared" si="186"/>
        <v>0</v>
      </c>
      <c r="O5996" t="str" cm="1">
        <f t="array" ref="O5996">_xlfn.IFS(I5996&lt;600, "Very Poor",I5996&lt;650,"Poor",I5996&lt;700,"Fair",I5996&lt;750,"Good",I5996&gt;=750,"Excellent")</f>
        <v>Good</v>
      </c>
      <c r="P5996" t="str" cm="1">
        <f t="array" ref="P5996">_xlfn.IFS(F5996&lt;30000,"Low",F5996&lt;60000,"Lower Middle",F5996&lt;100000, "Upper Middle",F5996&gt;=100000, "High")</f>
        <v>High</v>
      </c>
      <c r="Q5996" t="str" cm="1">
        <f t="array" ref="Q5996">_xlfn.IFS(D5996&lt;10,"Low",D5996&lt;15,"Medium",D5996&lt;20,"High",D5996&gt;=20,"Very High")</f>
        <v>Very High</v>
      </c>
      <c r="R5996" t="str">
        <f t="shared" si="187"/>
        <v>Normal</v>
      </c>
    </row>
    <row r="5997" spans="1:18" x14ac:dyDescent="0.3">
      <c r="A5997" t="s">
        <v>6008</v>
      </c>
      <c r="B5997" s="2">
        <v>37953</v>
      </c>
      <c r="C5997" t="s">
        <v>10013</v>
      </c>
      <c r="D5997" s="1">
        <v>19.45</v>
      </c>
      <c r="E5997" t="s">
        <v>10025</v>
      </c>
      <c r="F5997" s="2">
        <v>85921</v>
      </c>
      <c r="G5997" t="s">
        <v>10039</v>
      </c>
      <c r="H5997" t="s">
        <v>10031</v>
      </c>
      <c r="I5997" s="2">
        <v>717</v>
      </c>
      <c r="J5997" s="3">
        <v>12.1</v>
      </c>
      <c r="K5997" t="s">
        <v>10034</v>
      </c>
      <c r="L5997" s="4">
        <v>43966</v>
      </c>
      <c r="M5997" t="s">
        <v>10036</v>
      </c>
      <c r="N5997">
        <f t="shared" si="186"/>
        <v>0</v>
      </c>
      <c r="O5997" t="str" cm="1">
        <f t="array" ref="O5997">_xlfn.IFS(I5997&lt;600, "Very Poor",I5997&lt;650,"Poor",I5997&lt;700,"Fair",I5997&lt;750,"Good",I5997&gt;=750,"Excellent")</f>
        <v>Good</v>
      </c>
      <c r="P5997" t="str" cm="1">
        <f t="array" ref="P5997">_xlfn.IFS(F5997&lt;30000,"Low",F5997&lt;60000,"Lower Middle",F5997&lt;100000, "Upper Middle",F5997&gt;=100000, "High")</f>
        <v>Upper Middle</v>
      </c>
      <c r="Q5997" t="str" cm="1">
        <f t="array" ref="Q5997">_xlfn.IFS(D5997&lt;10,"Low",D5997&lt;15,"Medium",D5997&lt;20,"High",D5997&gt;=20,"Very High")</f>
        <v>High</v>
      </c>
      <c r="R5997" t="str">
        <f t="shared" si="187"/>
        <v>Normal</v>
      </c>
    </row>
    <row r="5998" spans="1:18" x14ac:dyDescent="0.3">
      <c r="A5998" t="s">
        <v>6009</v>
      </c>
      <c r="B5998" s="2">
        <v>18107</v>
      </c>
      <c r="C5998" t="s">
        <v>10013</v>
      </c>
      <c r="D5998" s="1">
        <v>25.14</v>
      </c>
      <c r="E5998" t="s">
        <v>10015</v>
      </c>
      <c r="F5998" s="2">
        <v>35811</v>
      </c>
      <c r="G5998" t="s">
        <v>10040</v>
      </c>
      <c r="H5998" t="s">
        <v>10028</v>
      </c>
      <c r="I5998" s="2">
        <v>683</v>
      </c>
      <c r="J5998" s="3">
        <v>29.8</v>
      </c>
      <c r="K5998" t="s">
        <v>10034</v>
      </c>
      <c r="L5998" s="4">
        <v>43608</v>
      </c>
      <c r="M5998" t="s">
        <v>10037</v>
      </c>
      <c r="N5998">
        <f t="shared" si="186"/>
        <v>1</v>
      </c>
      <c r="O5998" t="str" cm="1">
        <f t="array" ref="O5998">_xlfn.IFS(I5998&lt;600, "Very Poor",I5998&lt;650,"Poor",I5998&lt;700,"Fair",I5998&lt;750,"Good",I5998&gt;=750,"Excellent")</f>
        <v>Fair</v>
      </c>
      <c r="P5998" t="str" cm="1">
        <f t="array" ref="P5998">_xlfn.IFS(F5998&lt;30000,"Low",F5998&lt;60000,"Lower Middle",F5998&lt;100000, "Upper Middle",F5998&gt;=100000, "High")</f>
        <v>Lower Middle</v>
      </c>
      <c r="Q5998" t="str" cm="1">
        <f t="array" ref="Q5998">_xlfn.IFS(D5998&lt;10,"Low",D5998&lt;15,"Medium",D5998&lt;20,"High",D5998&gt;=20,"Very High")</f>
        <v>Very High</v>
      </c>
      <c r="R5998" t="str">
        <f t="shared" si="187"/>
        <v>Normal</v>
      </c>
    </row>
    <row r="5999" spans="1:18" x14ac:dyDescent="0.3">
      <c r="A5999" t="s">
        <v>6010</v>
      </c>
      <c r="B5999" s="2">
        <v>4010</v>
      </c>
      <c r="C5999" t="s">
        <v>10014</v>
      </c>
      <c r="D5999" s="1">
        <v>17.16</v>
      </c>
      <c r="E5999" t="s">
        <v>10022</v>
      </c>
      <c r="F5999" s="2">
        <v>89769</v>
      </c>
      <c r="G5999" t="s">
        <v>10039</v>
      </c>
      <c r="H5999" t="s">
        <v>10033</v>
      </c>
      <c r="I5999" s="2">
        <v>698</v>
      </c>
      <c r="J5999" s="3">
        <v>26.3</v>
      </c>
      <c r="K5999" t="s">
        <v>10035</v>
      </c>
      <c r="L5999" s="4">
        <v>42724</v>
      </c>
      <c r="M5999" t="s">
        <v>10036</v>
      </c>
      <c r="N5999">
        <f t="shared" si="186"/>
        <v>0</v>
      </c>
      <c r="O5999" t="str" cm="1">
        <f t="array" ref="O5999">_xlfn.IFS(I5999&lt;600, "Very Poor",I5999&lt;650,"Poor",I5999&lt;700,"Fair",I5999&lt;750,"Good",I5999&gt;=750,"Excellent")</f>
        <v>Fair</v>
      </c>
      <c r="P5999" t="str" cm="1">
        <f t="array" ref="P5999">_xlfn.IFS(F5999&lt;30000,"Low",F5999&lt;60000,"Lower Middle",F5999&lt;100000, "Upper Middle",F5999&gt;=100000, "High")</f>
        <v>Upper Middle</v>
      </c>
      <c r="Q5999" t="str" cm="1">
        <f t="array" ref="Q5999">_xlfn.IFS(D5999&lt;10,"Low",D5999&lt;15,"Medium",D5999&lt;20,"High",D5999&gt;=20,"Very High")</f>
        <v>High</v>
      </c>
      <c r="R5999" t="str">
        <f t="shared" si="187"/>
        <v>Normal</v>
      </c>
    </row>
    <row r="6000" spans="1:18" x14ac:dyDescent="0.3">
      <c r="A6000" t="s">
        <v>6011</v>
      </c>
      <c r="B6000" s="2">
        <v>6555</v>
      </c>
      <c r="C6000" t="s">
        <v>10013</v>
      </c>
      <c r="D6000" s="1">
        <v>25.87</v>
      </c>
      <c r="E6000" t="s">
        <v>10021</v>
      </c>
      <c r="F6000" s="2">
        <v>48919</v>
      </c>
      <c r="G6000" t="s">
        <v>10039</v>
      </c>
      <c r="H6000" t="s">
        <v>10027</v>
      </c>
      <c r="I6000" s="2">
        <v>776</v>
      </c>
      <c r="J6000" s="3">
        <v>39.700000000000003</v>
      </c>
      <c r="K6000" t="s">
        <v>10035</v>
      </c>
      <c r="L6000" s="4">
        <v>43747</v>
      </c>
      <c r="M6000" t="s">
        <v>10037</v>
      </c>
      <c r="N6000">
        <f t="shared" si="186"/>
        <v>1</v>
      </c>
      <c r="O6000" t="str" cm="1">
        <f t="array" ref="O6000">_xlfn.IFS(I6000&lt;600, "Very Poor",I6000&lt;650,"Poor",I6000&lt;700,"Fair",I6000&lt;750,"Good",I6000&gt;=750,"Excellent")</f>
        <v>Excellent</v>
      </c>
      <c r="P6000" t="str" cm="1">
        <f t="array" ref="P6000">_xlfn.IFS(F6000&lt;30000,"Low",F6000&lt;60000,"Lower Middle",F6000&lt;100000, "Upper Middle",F6000&gt;=100000, "High")</f>
        <v>Lower Middle</v>
      </c>
      <c r="Q6000" t="str" cm="1">
        <f t="array" ref="Q6000">_xlfn.IFS(D6000&lt;10,"Low",D6000&lt;15,"Medium",D6000&lt;20,"High",D6000&gt;=20,"Very High")</f>
        <v>Very High</v>
      </c>
      <c r="R6000" t="str">
        <f t="shared" si="187"/>
        <v>Normal</v>
      </c>
    </row>
    <row r="6001" spans="1:18" x14ac:dyDescent="0.3">
      <c r="A6001" t="s">
        <v>6012</v>
      </c>
      <c r="B6001" s="2">
        <v>1067</v>
      </c>
      <c r="C6001" t="s">
        <v>10013</v>
      </c>
      <c r="D6001" s="1">
        <v>18.47</v>
      </c>
      <c r="E6001" t="s">
        <v>10016</v>
      </c>
      <c r="F6001" s="2">
        <v>26246</v>
      </c>
      <c r="G6001" t="s">
        <v>10038</v>
      </c>
      <c r="H6001" t="s">
        <v>10028</v>
      </c>
      <c r="I6001" s="2">
        <v>844</v>
      </c>
      <c r="J6001" s="3">
        <v>9.9</v>
      </c>
      <c r="K6001" t="s">
        <v>10034</v>
      </c>
      <c r="L6001" s="4">
        <v>42826</v>
      </c>
      <c r="M6001" t="s">
        <v>10037</v>
      </c>
      <c r="N6001">
        <f t="shared" si="186"/>
        <v>1</v>
      </c>
      <c r="O6001" t="str" cm="1">
        <f t="array" ref="O6001">_xlfn.IFS(I6001&lt;600, "Very Poor",I6001&lt;650,"Poor",I6001&lt;700,"Fair",I6001&lt;750,"Good",I6001&gt;=750,"Excellent")</f>
        <v>Excellent</v>
      </c>
      <c r="P6001" t="str" cm="1">
        <f t="array" ref="P6001">_xlfn.IFS(F6001&lt;30000,"Low",F6001&lt;60000,"Lower Middle",F6001&lt;100000, "Upper Middle",F6001&gt;=100000, "High")</f>
        <v>Low</v>
      </c>
      <c r="Q6001" t="str" cm="1">
        <f t="array" ref="Q6001">_xlfn.IFS(D6001&lt;10,"Low",D6001&lt;15,"Medium",D6001&lt;20,"High",D6001&gt;=20,"Very High")</f>
        <v>High</v>
      </c>
      <c r="R6001" t="str">
        <f t="shared" si="187"/>
        <v>Normal</v>
      </c>
    </row>
    <row r="6002" spans="1:18" x14ac:dyDescent="0.3">
      <c r="A6002" t="s">
        <v>6013</v>
      </c>
      <c r="B6002" s="2">
        <v>29412</v>
      </c>
      <c r="C6002" t="s">
        <v>10014</v>
      </c>
      <c r="D6002" s="1">
        <v>5.1100000000000003</v>
      </c>
      <c r="E6002" t="s">
        <v>10016</v>
      </c>
      <c r="F6002" s="2">
        <v>148619</v>
      </c>
      <c r="G6002" t="s">
        <v>10039</v>
      </c>
      <c r="H6002" t="s">
        <v>10029</v>
      </c>
      <c r="I6002" s="2">
        <v>716</v>
      </c>
      <c r="J6002" s="3">
        <v>9</v>
      </c>
      <c r="K6002" t="s">
        <v>10034</v>
      </c>
      <c r="L6002" s="4">
        <v>43572</v>
      </c>
      <c r="M6002" t="s">
        <v>10036</v>
      </c>
      <c r="N6002">
        <f t="shared" si="186"/>
        <v>0</v>
      </c>
      <c r="O6002" t="str" cm="1">
        <f t="array" ref="O6002">_xlfn.IFS(I6002&lt;600, "Very Poor",I6002&lt;650,"Poor",I6002&lt;700,"Fair",I6002&lt;750,"Good",I6002&gt;=750,"Excellent")</f>
        <v>Good</v>
      </c>
      <c r="P6002" t="str" cm="1">
        <f t="array" ref="P6002">_xlfn.IFS(F6002&lt;30000,"Low",F6002&lt;60000,"Lower Middle",F6002&lt;100000, "Upper Middle",F6002&gt;=100000, "High")</f>
        <v>High</v>
      </c>
      <c r="Q6002" t="str" cm="1">
        <f t="array" ref="Q6002">_xlfn.IFS(D6002&lt;10,"Low",D6002&lt;15,"Medium",D6002&lt;20,"High",D6002&gt;=20,"Very High")</f>
        <v>Low</v>
      </c>
      <c r="R6002" t="str">
        <f t="shared" si="187"/>
        <v>Normal</v>
      </c>
    </row>
    <row r="6003" spans="1:18" x14ac:dyDescent="0.3">
      <c r="A6003" t="s">
        <v>6014</v>
      </c>
      <c r="B6003" s="2">
        <v>35305</v>
      </c>
      <c r="C6003" t="s">
        <v>10013</v>
      </c>
      <c r="D6003" s="1">
        <v>27.49</v>
      </c>
      <c r="E6003" t="s">
        <v>10023</v>
      </c>
      <c r="F6003" s="2">
        <v>87271</v>
      </c>
      <c r="G6003" t="s">
        <v>10040</v>
      </c>
      <c r="H6003" t="s">
        <v>10028</v>
      </c>
      <c r="I6003" s="2">
        <v>699</v>
      </c>
      <c r="J6003" s="3">
        <v>23.1</v>
      </c>
      <c r="K6003" t="s">
        <v>10035</v>
      </c>
      <c r="L6003" s="4">
        <v>43533</v>
      </c>
      <c r="M6003" t="s">
        <v>10036</v>
      </c>
      <c r="N6003">
        <f t="shared" si="186"/>
        <v>0</v>
      </c>
      <c r="O6003" t="str" cm="1">
        <f t="array" ref="O6003">_xlfn.IFS(I6003&lt;600, "Very Poor",I6003&lt;650,"Poor",I6003&lt;700,"Fair",I6003&lt;750,"Good",I6003&gt;=750,"Excellent")</f>
        <v>Fair</v>
      </c>
      <c r="P6003" t="str" cm="1">
        <f t="array" ref="P6003">_xlfn.IFS(F6003&lt;30000,"Low",F6003&lt;60000,"Lower Middle",F6003&lt;100000, "Upper Middle",F6003&gt;=100000, "High")</f>
        <v>Upper Middle</v>
      </c>
      <c r="Q6003" t="str" cm="1">
        <f t="array" ref="Q6003">_xlfn.IFS(D6003&lt;10,"Low",D6003&lt;15,"Medium",D6003&lt;20,"High",D6003&gt;=20,"Very High")</f>
        <v>Very High</v>
      </c>
      <c r="R6003" t="str">
        <f t="shared" si="187"/>
        <v>Normal</v>
      </c>
    </row>
    <row r="6004" spans="1:18" x14ac:dyDescent="0.3">
      <c r="A6004" t="s">
        <v>6015</v>
      </c>
      <c r="B6004" s="2">
        <v>12549</v>
      </c>
      <c r="C6004" t="s">
        <v>10013</v>
      </c>
      <c r="D6004" s="1">
        <v>8.7100000000000009</v>
      </c>
      <c r="E6004" t="s">
        <v>10016</v>
      </c>
      <c r="F6004" s="2">
        <v>38941</v>
      </c>
      <c r="G6004" t="s">
        <v>10040</v>
      </c>
      <c r="H6004" t="s">
        <v>10028</v>
      </c>
      <c r="I6004" s="2">
        <v>648</v>
      </c>
      <c r="J6004" s="3">
        <v>10.3</v>
      </c>
      <c r="K6004" t="s">
        <v>10035</v>
      </c>
      <c r="L6004" s="4">
        <v>42632</v>
      </c>
      <c r="M6004" t="s">
        <v>10037</v>
      </c>
      <c r="N6004">
        <f t="shared" si="186"/>
        <v>1</v>
      </c>
      <c r="O6004" t="str" cm="1">
        <f t="array" ref="O6004">_xlfn.IFS(I6004&lt;600, "Very Poor",I6004&lt;650,"Poor",I6004&lt;700,"Fair",I6004&lt;750,"Good",I6004&gt;=750,"Excellent")</f>
        <v>Poor</v>
      </c>
      <c r="P6004" t="str" cm="1">
        <f t="array" ref="P6004">_xlfn.IFS(F6004&lt;30000,"Low",F6004&lt;60000,"Lower Middle",F6004&lt;100000, "Upper Middle",F6004&gt;=100000, "High")</f>
        <v>Lower Middle</v>
      </c>
      <c r="Q6004" t="str" cm="1">
        <f t="array" ref="Q6004">_xlfn.IFS(D6004&lt;10,"Low",D6004&lt;15,"Medium",D6004&lt;20,"High",D6004&gt;=20,"Very High")</f>
        <v>Low</v>
      </c>
      <c r="R6004" t="str">
        <f t="shared" si="187"/>
        <v>Normal</v>
      </c>
    </row>
    <row r="6005" spans="1:18" x14ac:dyDescent="0.3">
      <c r="A6005" t="s">
        <v>6016</v>
      </c>
      <c r="B6005" s="2">
        <v>6680</v>
      </c>
      <c r="C6005" t="s">
        <v>10013</v>
      </c>
      <c r="D6005" s="1">
        <v>16.260000000000002</v>
      </c>
      <c r="E6005" t="s">
        <v>10015</v>
      </c>
      <c r="F6005" s="2">
        <v>99222</v>
      </c>
      <c r="G6005" t="s">
        <v>10040</v>
      </c>
      <c r="H6005" t="s">
        <v>10033</v>
      </c>
      <c r="I6005" s="2">
        <v>641</v>
      </c>
      <c r="J6005" s="3">
        <v>26.4</v>
      </c>
      <c r="K6005" t="s">
        <v>10034</v>
      </c>
      <c r="L6005" s="4">
        <v>42329</v>
      </c>
      <c r="M6005" t="s">
        <v>10037</v>
      </c>
      <c r="N6005">
        <f t="shared" si="186"/>
        <v>1</v>
      </c>
      <c r="O6005" t="str" cm="1">
        <f t="array" ref="O6005">_xlfn.IFS(I6005&lt;600, "Very Poor",I6005&lt;650,"Poor",I6005&lt;700,"Fair",I6005&lt;750,"Good",I6005&gt;=750,"Excellent")</f>
        <v>Poor</v>
      </c>
      <c r="P6005" t="str" cm="1">
        <f t="array" ref="P6005">_xlfn.IFS(F6005&lt;30000,"Low",F6005&lt;60000,"Lower Middle",F6005&lt;100000, "Upper Middle",F6005&gt;=100000, "High")</f>
        <v>Upper Middle</v>
      </c>
      <c r="Q6005" t="str" cm="1">
        <f t="array" ref="Q6005">_xlfn.IFS(D6005&lt;10,"Low",D6005&lt;15,"Medium",D6005&lt;20,"High",D6005&gt;=20,"Very High")</f>
        <v>High</v>
      </c>
      <c r="R6005" t="str">
        <f t="shared" si="187"/>
        <v>High Risk</v>
      </c>
    </row>
    <row r="6006" spans="1:18" x14ac:dyDescent="0.3">
      <c r="A6006" t="s">
        <v>6017</v>
      </c>
      <c r="B6006" s="2">
        <v>26739</v>
      </c>
      <c r="C6006" t="s">
        <v>10014</v>
      </c>
      <c r="D6006" s="1">
        <v>16.920000000000002</v>
      </c>
      <c r="E6006" t="s">
        <v>10022</v>
      </c>
      <c r="F6006" s="2">
        <v>57590</v>
      </c>
      <c r="G6006" t="s">
        <v>10039</v>
      </c>
      <c r="H6006" t="s">
        <v>10033</v>
      </c>
      <c r="I6006" s="2">
        <v>723</v>
      </c>
      <c r="J6006" s="3">
        <v>11.9</v>
      </c>
      <c r="K6006" t="s">
        <v>10035</v>
      </c>
      <c r="L6006" s="4">
        <v>42937</v>
      </c>
      <c r="M6006" t="s">
        <v>10036</v>
      </c>
      <c r="N6006">
        <f t="shared" si="186"/>
        <v>0</v>
      </c>
      <c r="O6006" t="str" cm="1">
        <f t="array" ref="O6006">_xlfn.IFS(I6006&lt;600, "Very Poor",I6006&lt;650,"Poor",I6006&lt;700,"Fair",I6006&lt;750,"Good",I6006&gt;=750,"Excellent")</f>
        <v>Good</v>
      </c>
      <c r="P6006" t="str" cm="1">
        <f t="array" ref="P6006">_xlfn.IFS(F6006&lt;30000,"Low",F6006&lt;60000,"Lower Middle",F6006&lt;100000, "Upper Middle",F6006&gt;=100000, "High")</f>
        <v>Lower Middle</v>
      </c>
      <c r="Q6006" t="str" cm="1">
        <f t="array" ref="Q6006">_xlfn.IFS(D6006&lt;10,"Low",D6006&lt;15,"Medium",D6006&lt;20,"High",D6006&gt;=20,"Very High")</f>
        <v>High</v>
      </c>
      <c r="R6006" t="str">
        <f t="shared" si="187"/>
        <v>Normal</v>
      </c>
    </row>
    <row r="6007" spans="1:18" x14ac:dyDescent="0.3">
      <c r="A6007" t="s">
        <v>6018</v>
      </c>
      <c r="B6007" s="2">
        <v>22209</v>
      </c>
      <c r="C6007" t="s">
        <v>10013</v>
      </c>
      <c r="D6007" s="1">
        <v>6.18</v>
      </c>
      <c r="E6007" t="s">
        <v>10019</v>
      </c>
      <c r="F6007" s="2">
        <v>119482</v>
      </c>
      <c r="G6007" t="s">
        <v>10039</v>
      </c>
      <c r="H6007" t="s">
        <v>10033</v>
      </c>
      <c r="I6007" s="2">
        <v>805</v>
      </c>
      <c r="J6007" s="3">
        <v>21.9</v>
      </c>
      <c r="K6007" t="s">
        <v>10035</v>
      </c>
      <c r="L6007" s="4">
        <v>43817</v>
      </c>
      <c r="M6007" t="s">
        <v>10036</v>
      </c>
      <c r="N6007">
        <f t="shared" si="186"/>
        <v>0</v>
      </c>
      <c r="O6007" t="str" cm="1">
        <f t="array" ref="O6007">_xlfn.IFS(I6007&lt;600, "Very Poor",I6007&lt;650,"Poor",I6007&lt;700,"Fair",I6007&lt;750,"Good",I6007&gt;=750,"Excellent")</f>
        <v>Excellent</v>
      </c>
      <c r="P6007" t="str" cm="1">
        <f t="array" ref="P6007">_xlfn.IFS(F6007&lt;30000,"Low",F6007&lt;60000,"Lower Middle",F6007&lt;100000, "Upper Middle",F6007&gt;=100000, "High")</f>
        <v>High</v>
      </c>
      <c r="Q6007" t="str" cm="1">
        <f t="array" ref="Q6007">_xlfn.IFS(D6007&lt;10,"Low",D6007&lt;15,"Medium",D6007&lt;20,"High",D6007&gt;=20,"Very High")</f>
        <v>Low</v>
      </c>
      <c r="R6007" t="str">
        <f t="shared" si="187"/>
        <v>Normal</v>
      </c>
    </row>
    <row r="6008" spans="1:18" x14ac:dyDescent="0.3">
      <c r="A6008" t="s">
        <v>6019</v>
      </c>
      <c r="B6008" s="2">
        <v>23432</v>
      </c>
      <c r="C6008" t="s">
        <v>10013</v>
      </c>
      <c r="D6008" s="1">
        <v>6.33</v>
      </c>
      <c r="E6008" t="s">
        <v>10017</v>
      </c>
      <c r="F6008" s="2">
        <v>34422</v>
      </c>
      <c r="G6008" t="s">
        <v>10040</v>
      </c>
      <c r="H6008" t="s">
        <v>10033</v>
      </c>
      <c r="I6008" s="2">
        <v>700</v>
      </c>
      <c r="J6008" s="3">
        <v>26.4</v>
      </c>
      <c r="K6008" t="s">
        <v>10035</v>
      </c>
      <c r="L6008" s="4">
        <v>43739</v>
      </c>
      <c r="M6008" t="s">
        <v>10037</v>
      </c>
      <c r="N6008">
        <f t="shared" si="186"/>
        <v>1</v>
      </c>
      <c r="O6008" t="str" cm="1">
        <f t="array" ref="O6008">_xlfn.IFS(I6008&lt;600, "Very Poor",I6008&lt;650,"Poor",I6008&lt;700,"Fair",I6008&lt;750,"Good",I6008&gt;=750,"Excellent")</f>
        <v>Good</v>
      </c>
      <c r="P6008" t="str" cm="1">
        <f t="array" ref="P6008">_xlfn.IFS(F6008&lt;30000,"Low",F6008&lt;60000,"Lower Middle",F6008&lt;100000, "Upper Middle",F6008&gt;=100000, "High")</f>
        <v>Lower Middle</v>
      </c>
      <c r="Q6008" t="str" cm="1">
        <f t="array" ref="Q6008">_xlfn.IFS(D6008&lt;10,"Low",D6008&lt;15,"Medium",D6008&lt;20,"High",D6008&gt;=20,"Very High")</f>
        <v>Low</v>
      </c>
      <c r="R6008" t="str">
        <f t="shared" si="187"/>
        <v>Normal</v>
      </c>
    </row>
    <row r="6009" spans="1:18" x14ac:dyDescent="0.3">
      <c r="A6009" t="s">
        <v>6020</v>
      </c>
      <c r="B6009" s="2">
        <v>16116</v>
      </c>
      <c r="C6009" t="s">
        <v>10014</v>
      </c>
      <c r="D6009" s="1">
        <v>24.06</v>
      </c>
      <c r="E6009" t="s">
        <v>10025</v>
      </c>
      <c r="F6009" s="2">
        <v>119183</v>
      </c>
      <c r="G6009" t="s">
        <v>10039</v>
      </c>
      <c r="H6009" t="s">
        <v>10028</v>
      </c>
      <c r="I6009" s="2">
        <v>583</v>
      </c>
      <c r="J6009" s="3">
        <v>21</v>
      </c>
      <c r="K6009" t="s">
        <v>10035</v>
      </c>
      <c r="L6009" s="4">
        <v>44122</v>
      </c>
      <c r="M6009" t="s">
        <v>10037</v>
      </c>
      <c r="N6009">
        <f t="shared" si="186"/>
        <v>1</v>
      </c>
      <c r="O6009" t="str" cm="1">
        <f t="array" ref="O6009">_xlfn.IFS(I6009&lt;600, "Very Poor",I6009&lt;650,"Poor",I6009&lt;700,"Fair",I6009&lt;750,"Good",I6009&gt;=750,"Excellent")</f>
        <v>Very Poor</v>
      </c>
      <c r="P6009" t="str" cm="1">
        <f t="array" ref="P6009">_xlfn.IFS(F6009&lt;30000,"Low",F6009&lt;60000,"Lower Middle",F6009&lt;100000, "Upper Middle",F6009&gt;=100000, "High")</f>
        <v>High</v>
      </c>
      <c r="Q6009" t="str" cm="1">
        <f t="array" ref="Q6009">_xlfn.IFS(D6009&lt;10,"Low",D6009&lt;15,"Medium",D6009&lt;20,"High",D6009&gt;=20,"Very High")</f>
        <v>Very High</v>
      </c>
      <c r="R6009" t="str">
        <f t="shared" si="187"/>
        <v>High Risk</v>
      </c>
    </row>
    <row r="6010" spans="1:18" x14ac:dyDescent="0.3">
      <c r="A6010" t="s">
        <v>6021</v>
      </c>
      <c r="B6010" s="2">
        <v>21045</v>
      </c>
      <c r="C6010" t="s">
        <v>10014</v>
      </c>
      <c r="D6010" s="1">
        <v>12.51</v>
      </c>
      <c r="E6010" t="s">
        <v>10016</v>
      </c>
      <c r="F6010" s="2">
        <v>103425</v>
      </c>
      <c r="G6010" t="s">
        <v>10040</v>
      </c>
      <c r="H6010" t="s">
        <v>10030</v>
      </c>
      <c r="I6010" s="2">
        <v>698</v>
      </c>
      <c r="J6010" s="3">
        <v>16.2</v>
      </c>
      <c r="K6010" t="s">
        <v>10034</v>
      </c>
      <c r="L6010" s="4">
        <v>43367</v>
      </c>
      <c r="M6010" t="s">
        <v>10036</v>
      </c>
      <c r="N6010">
        <f t="shared" si="186"/>
        <v>0</v>
      </c>
      <c r="O6010" t="str" cm="1">
        <f t="array" ref="O6010">_xlfn.IFS(I6010&lt;600, "Very Poor",I6010&lt;650,"Poor",I6010&lt;700,"Fair",I6010&lt;750,"Good",I6010&gt;=750,"Excellent")</f>
        <v>Fair</v>
      </c>
      <c r="P6010" t="str" cm="1">
        <f t="array" ref="P6010">_xlfn.IFS(F6010&lt;30000,"Low",F6010&lt;60000,"Lower Middle",F6010&lt;100000, "Upper Middle",F6010&gt;=100000, "High")</f>
        <v>High</v>
      </c>
      <c r="Q6010" t="str" cm="1">
        <f t="array" ref="Q6010">_xlfn.IFS(D6010&lt;10,"Low",D6010&lt;15,"Medium",D6010&lt;20,"High",D6010&gt;=20,"Very High")</f>
        <v>Medium</v>
      </c>
      <c r="R6010" t="str">
        <f t="shared" si="187"/>
        <v>Normal</v>
      </c>
    </row>
    <row r="6011" spans="1:18" x14ac:dyDescent="0.3">
      <c r="A6011" t="s">
        <v>6022</v>
      </c>
      <c r="B6011" s="2">
        <v>27327</v>
      </c>
      <c r="C6011" t="s">
        <v>10014</v>
      </c>
      <c r="D6011" s="1">
        <v>15.24</v>
      </c>
      <c r="E6011" t="s">
        <v>10021</v>
      </c>
      <c r="F6011" s="2">
        <v>149954</v>
      </c>
      <c r="G6011" t="s">
        <v>10040</v>
      </c>
      <c r="H6011" t="s">
        <v>10029</v>
      </c>
      <c r="I6011" s="2">
        <v>680</v>
      </c>
      <c r="J6011" s="3">
        <v>32.4</v>
      </c>
      <c r="K6011" t="s">
        <v>10034</v>
      </c>
      <c r="L6011" s="4">
        <v>42768</v>
      </c>
      <c r="M6011" t="s">
        <v>10036</v>
      </c>
      <c r="N6011">
        <f t="shared" si="186"/>
        <v>0</v>
      </c>
      <c r="O6011" t="str" cm="1">
        <f t="array" ref="O6011">_xlfn.IFS(I6011&lt;600, "Very Poor",I6011&lt;650,"Poor",I6011&lt;700,"Fair",I6011&lt;750,"Good",I6011&gt;=750,"Excellent")</f>
        <v>Fair</v>
      </c>
      <c r="P6011" t="str" cm="1">
        <f t="array" ref="P6011">_xlfn.IFS(F6011&lt;30000,"Low",F6011&lt;60000,"Lower Middle",F6011&lt;100000, "Upper Middle",F6011&gt;=100000, "High")</f>
        <v>High</v>
      </c>
      <c r="Q6011" t="str" cm="1">
        <f t="array" ref="Q6011">_xlfn.IFS(D6011&lt;10,"Low",D6011&lt;15,"Medium",D6011&lt;20,"High",D6011&gt;=20,"Very High")</f>
        <v>High</v>
      </c>
      <c r="R6011" t="str">
        <f t="shared" si="187"/>
        <v>Normal</v>
      </c>
    </row>
    <row r="6012" spans="1:18" x14ac:dyDescent="0.3">
      <c r="A6012" t="s">
        <v>6023</v>
      </c>
      <c r="B6012" s="2">
        <v>36709</v>
      </c>
      <c r="C6012" t="s">
        <v>10013</v>
      </c>
      <c r="D6012" s="1">
        <v>19.100000000000001</v>
      </c>
      <c r="E6012" t="s">
        <v>10016</v>
      </c>
      <c r="F6012" s="2">
        <v>140016</v>
      </c>
      <c r="G6012" t="s">
        <v>10038</v>
      </c>
      <c r="H6012" t="s">
        <v>10029</v>
      </c>
      <c r="I6012" s="2">
        <v>811</v>
      </c>
      <c r="J6012" s="3">
        <v>34.9</v>
      </c>
      <c r="K6012" t="s">
        <v>10034</v>
      </c>
      <c r="L6012" s="4">
        <v>43324</v>
      </c>
      <c r="M6012" t="s">
        <v>10037</v>
      </c>
      <c r="N6012">
        <f t="shared" si="186"/>
        <v>1</v>
      </c>
      <c r="O6012" t="str" cm="1">
        <f t="array" ref="O6012">_xlfn.IFS(I6012&lt;600, "Very Poor",I6012&lt;650,"Poor",I6012&lt;700,"Fair",I6012&lt;750,"Good",I6012&gt;=750,"Excellent")</f>
        <v>Excellent</v>
      </c>
      <c r="P6012" t="str" cm="1">
        <f t="array" ref="P6012">_xlfn.IFS(F6012&lt;30000,"Low",F6012&lt;60000,"Lower Middle",F6012&lt;100000, "Upper Middle",F6012&gt;=100000, "High")</f>
        <v>High</v>
      </c>
      <c r="Q6012" t="str" cm="1">
        <f t="array" ref="Q6012">_xlfn.IFS(D6012&lt;10,"Low",D6012&lt;15,"Medium",D6012&lt;20,"High",D6012&gt;=20,"Very High")</f>
        <v>High</v>
      </c>
      <c r="R6012" t="str">
        <f t="shared" si="187"/>
        <v>Normal</v>
      </c>
    </row>
    <row r="6013" spans="1:18" x14ac:dyDescent="0.3">
      <c r="A6013" t="s">
        <v>6024</v>
      </c>
      <c r="B6013" s="2">
        <v>27905</v>
      </c>
      <c r="C6013" t="s">
        <v>10013</v>
      </c>
      <c r="D6013" s="1">
        <v>14.33</v>
      </c>
      <c r="E6013" t="s">
        <v>10024</v>
      </c>
      <c r="F6013" s="2">
        <v>135694</v>
      </c>
      <c r="G6013" t="s">
        <v>10039</v>
      </c>
      <c r="H6013" t="s">
        <v>10027</v>
      </c>
      <c r="I6013" s="2">
        <v>751</v>
      </c>
      <c r="J6013" s="3">
        <v>14.7</v>
      </c>
      <c r="K6013" t="s">
        <v>10035</v>
      </c>
      <c r="L6013" s="4">
        <v>43554</v>
      </c>
      <c r="M6013" t="s">
        <v>10036</v>
      </c>
      <c r="N6013">
        <f t="shared" si="186"/>
        <v>0</v>
      </c>
      <c r="O6013" t="str" cm="1">
        <f t="array" ref="O6013">_xlfn.IFS(I6013&lt;600, "Very Poor",I6013&lt;650,"Poor",I6013&lt;700,"Fair",I6013&lt;750,"Good",I6013&gt;=750,"Excellent")</f>
        <v>Excellent</v>
      </c>
      <c r="P6013" t="str" cm="1">
        <f t="array" ref="P6013">_xlfn.IFS(F6013&lt;30000,"Low",F6013&lt;60000,"Lower Middle",F6013&lt;100000, "Upper Middle",F6013&gt;=100000, "High")</f>
        <v>High</v>
      </c>
      <c r="Q6013" t="str" cm="1">
        <f t="array" ref="Q6013">_xlfn.IFS(D6013&lt;10,"Low",D6013&lt;15,"Medium",D6013&lt;20,"High",D6013&gt;=20,"Very High")</f>
        <v>Medium</v>
      </c>
      <c r="R6013" t="str">
        <f t="shared" si="187"/>
        <v>Normal</v>
      </c>
    </row>
    <row r="6014" spans="1:18" x14ac:dyDescent="0.3">
      <c r="A6014" t="s">
        <v>6025</v>
      </c>
      <c r="B6014" s="2">
        <v>8067</v>
      </c>
      <c r="C6014" t="s">
        <v>10013</v>
      </c>
      <c r="D6014" s="1">
        <v>24.38</v>
      </c>
      <c r="E6014" t="s">
        <v>10021</v>
      </c>
      <c r="F6014" s="2">
        <v>123601</v>
      </c>
      <c r="G6014" t="s">
        <v>10038</v>
      </c>
      <c r="H6014" t="s">
        <v>10026</v>
      </c>
      <c r="I6014" s="2">
        <v>785</v>
      </c>
      <c r="J6014" s="3">
        <v>33.5</v>
      </c>
      <c r="K6014" t="s">
        <v>10034</v>
      </c>
      <c r="L6014" s="4">
        <v>42522</v>
      </c>
      <c r="M6014" t="s">
        <v>10037</v>
      </c>
      <c r="N6014">
        <f t="shared" si="186"/>
        <v>1</v>
      </c>
      <c r="O6014" t="str" cm="1">
        <f t="array" ref="O6014">_xlfn.IFS(I6014&lt;600, "Very Poor",I6014&lt;650,"Poor",I6014&lt;700,"Fair",I6014&lt;750,"Good",I6014&gt;=750,"Excellent")</f>
        <v>Excellent</v>
      </c>
      <c r="P6014" t="str" cm="1">
        <f t="array" ref="P6014">_xlfn.IFS(F6014&lt;30000,"Low",F6014&lt;60000,"Lower Middle",F6014&lt;100000, "Upper Middle",F6014&gt;=100000, "High")</f>
        <v>High</v>
      </c>
      <c r="Q6014" t="str" cm="1">
        <f t="array" ref="Q6014">_xlfn.IFS(D6014&lt;10,"Low",D6014&lt;15,"Medium",D6014&lt;20,"High",D6014&gt;=20,"Very High")</f>
        <v>Very High</v>
      </c>
      <c r="R6014" t="str">
        <f t="shared" si="187"/>
        <v>Normal</v>
      </c>
    </row>
    <row r="6015" spans="1:18" x14ac:dyDescent="0.3">
      <c r="A6015" t="s">
        <v>6026</v>
      </c>
      <c r="B6015" s="2">
        <v>33559</v>
      </c>
      <c r="C6015" t="s">
        <v>10013</v>
      </c>
      <c r="D6015" s="1">
        <v>27.11</v>
      </c>
      <c r="E6015" t="s">
        <v>10018</v>
      </c>
      <c r="F6015" s="2">
        <v>89193</v>
      </c>
      <c r="G6015" t="s">
        <v>10039</v>
      </c>
      <c r="H6015" t="s">
        <v>10031</v>
      </c>
      <c r="I6015" s="2">
        <v>798</v>
      </c>
      <c r="J6015" s="3">
        <v>18.7</v>
      </c>
      <c r="K6015" t="s">
        <v>10035</v>
      </c>
      <c r="L6015" s="4">
        <v>44020</v>
      </c>
      <c r="M6015" t="s">
        <v>10036</v>
      </c>
      <c r="N6015">
        <f t="shared" si="186"/>
        <v>0</v>
      </c>
      <c r="O6015" t="str" cm="1">
        <f t="array" ref="O6015">_xlfn.IFS(I6015&lt;600, "Very Poor",I6015&lt;650,"Poor",I6015&lt;700,"Fair",I6015&lt;750,"Good",I6015&gt;=750,"Excellent")</f>
        <v>Excellent</v>
      </c>
      <c r="P6015" t="str" cm="1">
        <f t="array" ref="P6015">_xlfn.IFS(F6015&lt;30000,"Low",F6015&lt;60000,"Lower Middle",F6015&lt;100000, "Upper Middle",F6015&gt;=100000, "High")</f>
        <v>Upper Middle</v>
      </c>
      <c r="Q6015" t="str" cm="1">
        <f t="array" ref="Q6015">_xlfn.IFS(D6015&lt;10,"Low",D6015&lt;15,"Medium",D6015&lt;20,"High",D6015&gt;=20,"Very High")</f>
        <v>Very High</v>
      </c>
      <c r="R6015" t="str">
        <f t="shared" si="187"/>
        <v>Normal</v>
      </c>
    </row>
    <row r="6016" spans="1:18" x14ac:dyDescent="0.3">
      <c r="A6016" t="s">
        <v>6027</v>
      </c>
      <c r="B6016" s="2">
        <v>18985</v>
      </c>
      <c r="C6016" t="s">
        <v>10013</v>
      </c>
      <c r="D6016" s="1">
        <v>6.49</v>
      </c>
      <c r="E6016" t="s">
        <v>10016</v>
      </c>
      <c r="F6016" s="2">
        <v>139797</v>
      </c>
      <c r="G6016" t="s">
        <v>10039</v>
      </c>
      <c r="H6016" t="s">
        <v>10030</v>
      </c>
      <c r="I6016" s="2">
        <v>692</v>
      </c>
      <c r="J6016" s="3">
        <v>22.1</v>
      </c>
      <c r="K6016" t="s">
        <v>10034</v>
      </c>
      <c r="L6016" s="4">
        <v>43740</v>
      </c>
      <c r="M6016" t="s">
        <v>10036</v>
      </c>
      <c r="N6016">
        <f t="shared" si="186"/>
        <v>0</v>
      </c>
      <c r="O6016" t="str" cm="1">
        <f t="array" ref="O6016">_xlfn.IFS(I6016&lt;600, "Very Poor",I6016&lt;650,"Poor",I6016&lt;700,"Fair",I6016&lt;750,"Good",I6016&gt;=750,"Excellent")</f>
        <v>Fair</v>
      </c>
      <c r="P6016" t="str" cm="1">
        <f t="array" ref="P6016">_xlfn.IFS(F6016&lt;30000,"Low",F6016&lt;60000,"Lower Middle",F6016&lt;100000, "Upper Middle",F6016&gt;=100000, "High")</f>
        <v>High</v>
      </c>
      <c r="Q6016" t="str" cm="1">
        <f t="array" ref="Q6016">_xlfn.IFS(D6016&lt;10,"Low",D6016&lt;15,"Medium",D6016&lt;20,"High",D6016&gt;=20,"Very High")</f>
        <v>Low</v>
      </c>
      <c r="R6016" t="str">
        <f t="shared" si="187"/>
        <v>Normal</v>
      </c>
    </row>
    <row r="6017" spans="1:18" x14ac:dyDescent="0.3">
      <c r="A6017" t="s">
        <v>6028</v>
      </c>
      <c r="B6017" s="2">
        <v>28369</v>
      </c>
      <c r="C6017" t="s">
        <v>10013</v>
      </c>
      <c r="D6017" s="1">
        <v>20.89</v>
      </c>
      <c r="E6017" t="s">
        <v>10016</v>
      </c>
      <c r="F6017" s="2">
        <v>96033</v>
      </c>
      <c r="G6017" t="s">
        <v>10039</v>
      </c>
      <c r="H6017" t="s">
        <v>10032</v>
      </c>
      <c r="I6017" s="2">
        <v>827</v>
      </c>
      <c r="J6017" s="3">
        <v>13.1</v>
      </c>
      <c r="K6017" t="s">
        <v>10035</v>
      </c>
      <c r="L6017" s="4">
        <v>43536</v>
      </c>
      <c r="M6017" t="s">
        <v>10036</v>
      </c>
      <c r="N6017">
        <f t="shared" si="186"/>
        <v>0</v>
      </c>
      <c r="O6017" t="str" cm="1">
        <f t="array" ref="O6017">_xlfn.IFS(I6017&lt;600, "Very Poor",I6017&lt;650,"Poor",I6017&lt;700,"Fair",I6017&lt;750,"Good",I6017&gt;=750,"Excellent")</f>
        <v>Excellent</v>
      </c>
      <c r="P6017" t="str" cm="1">
        <f t="array" ref="P6017">_xlfn.IFS(F6017&lt;30000,"Low",F6017&lt;60000,"Lower Middle",F6017&lt;100000, "Upper Middle",F6017&gt;=100000, "High")</f>
        <v>Upper Middle</v>
      </c>
      <c r="Q6017" t="str" cm="1">
        <f t="array" ref="Q6017">_xlfn.IFS(D6017&lt;10,"Low",D6017&lt;15,"Medium",D6017&lt;20,"High",D6017&gt;=20,"Very High")</f>
        <v>Very High</v>
      </c>
      <c r="R6017" t="str">
        <f t="shared" si="187"/>
        <v>Normal</v>
      </c>
    </row>
    <row r="6018" spans="1:18" x14ac:dyDescent="0.3">
      <c r="A6018" t="s">
        <v>6029</v>
      </c>
      <c r="B6018" s="2">
        <v>18864</v>
      </c>
      <c r="C6018" t="s">
        <v>10013</v>
      </c>
      <c r="D6018" s="1">
        <v>12.94</v>
      </c>
      <c r="E6018" t="s">
        <v>10023</v>
      </c>
      <c r="F6018" s="2">
        <v>36656</v>
      </c>
      <c r="G6018" t="s">
        <v>10039</v>
      </c>
      <c r="H6018" t="s">
        <v>10032</v>
      </c>
      <c r="I6018" s="2">
        <v>741</v>
      </c>
      <c r="J6018" s="3">
        <v>26.9</v>
      </c>
      <c r="K6018" t="s">
        <v>10034</v>
      </c>
      <c r="L6018" s="4">
        <v>42109</v>
      </c>
      <c r="M6018" t="s">
        <v>10037</v>
      </c>
      <c r="N6018">
        <f t="shared" si="186"/>
        <v>1</v>
      </c>
      <c r="O6018" t="str" cm="1">
        <f t="array" ref="O6018">_xlfn.IFS(I6018&lt;600, "Very Poor",I6018&lt;650,"Poor",I6018&lt;700,"Fair",I6018&lt;750,"Good",I6018&gt;=750,"Excellent")</f>
        <v>Good</v>
      </c>
      <c r="P6018" t="str" cm="1">
        <f t="array" ref="P6018">_xlfn.IFS(F6018&lt;30000,"Low",F6018&lt;60000,"Lower Middle",F6018&lt;100000, "Upper Middle",F6018&gt;=100000, "High")</f>
        <v>Lower Middle</v>
      </c>
      <c r="Q6018" t="str" cm="1">
        <f t="array" ref="Q6018">_xlfn.IFS(D6018&lt;10,"Low",D6018&lt;15,"Medium",D6018&lt;20,"High",D6018&gt;=20,"Very High")</f>
        <v>Medium</v>
      </c>
      <c r="R6018" t="str">
        <f t="shared" si="187"/>
        <v>Normal</v>
      </c>
    </row>
    <row r="6019" spans="1:18" x14ac:dyDescent="0.3">
      <c r="A6019" t="s">
        <v>6030</v>
      </c>
      <c r="B6019" s="2">
        <v>23614</v>
      </c>
      <c r="C6019" t="s">
        <v>10013</v>
      </c>
      <c r="D6019" s="1">
        <v>19.579999999999998</v>
      </c>
      <c r="E6019" t="s">
        <v>10024</v>
      </c>
      <c r="F6019" s="2">
        <v>149886</v>
      </c>
      <c r="G6019" t="s">
        <v>10038</v>
      </c>
      <c r="H6019" t="s">
        <v>10032</v>
      </c>
      <c r="I6019" s="2">
        <v>839</v>
      </c>
      <c r="J6019" s="3">
        <v>8.5</v>
      </c>
      <c r="K6019" t="s">
        <v>10034</v>
      </c>
      <c r="L6019" s="4">
        <v>42204</v>
      </c>
      <c r="M6019" t="s">
        <v>10036</v>
      </c>
      <c r="N6019">
        <f t="shared" ref="N6019:N6082" si="188">IF(M6019="Charged Off",1,0)</f>
        <v>0</v>
      </c>
      <c r="O6019" t="str" cm="1">
        <f t="array" ref="O6019">_xlfn.IFS(I6019&lt;600, "Very Poor",I6019&lt;650,"Poor",I6019&lt;700,"Fair",I6019&lt;750,"Good",I6019&gt;=750,"Excellent")</f>
        <v>Excellent</v>
      </c>
      <c r="P6019" t="str" cm="1">
        <f t="array" ref="P6019">_xlfn.IFS(F6019&lt;30000,"Low",F6019&lt;60000,"Lower Middle",F6019&lt;100000, "Upper Middle",F6019&gt;=100000, "High")</f>
        <v>High</v>
      </c>
      <c r="Q6019" t="str" cm="1">
        <f t="array" ref="Q6019">_xlfn.IFS(D6019&lt;10,"Low",D6019&lt;15,"Medium",D6019&lt;20,"High",D6019&gt;=20,"Very High")</f>
        <v>High</v>
      </c>
      <c r="R6019" t="str">
        <f t="shared" ref="R6019:R6082" si="189">IF(AND(I6019&lt;650,D6019&gt;15), "High Risk", "Normal")</f>
        <v>Normal</v>
      </c>
    </row>
    <row r="6020" spans="1:18" x14ac:dyDescent="0.3">
      <c r="A6020" t="s">
        <v>6031</v>
      </c>
      <c r="B6020" s="2">
        <v>16613</v>
      </c>
      <c r="C6020" t="s">
        <v>10014</v>
      </c>
      <c r="D6020" s="1">
        <v>17.100000000000001</v>
      </c>
      <c r="E6020" t="s">
        <v>10017</v>
      </c>
      <c r="F6020" s="2">
        <v>121199</v>
      </c>
      <c r="G6020" t="s">
        <v>10038</v>
      </c>
      <c r="H6020" t="s">
        <v>10031</v>
      </c>
      <c r="I6020" s="2">
        <v>813</v>
      </c>
      <c r="J6020" s="3">
        <v>25.7</v>
      </c>
      <c r="K6020" t="s">
        <v>10034</v>
      </c>
      <c r="L6020" s="4">
        <v>42368</v>
      </c>
      <c r="M6020" t="s">
        <v>10036</v>
      </c>
      <c r="N6020">
        <f t="shared" si="188"/>
        <v>0</v>
      </c>
      <c r="O6020" t="str" cm="1">
        <f t="array" ref="O6020">_xlfn.IFS(I6020&lt;600, "Very Poor",I6020&lt;650,"Poor",I6020&lt;700,"Fair",I6020&lt;750,"Good",I6020&gt;=750,"Excellent")</f>
        <v>Excellent</v>
      </c>
      <c r="P6020" t="str" cm="1">
        <f t="array" ref="P6020">_xlfn.IFS(F6020&lt;30000,"Low",F6020&lt;60000,"Lower Middle",F6020&lt;100000, "Upper Middle",F6020&gt;=100000, "High")</f>
        <v>High</v>
      </c>
      <c r="Q6020" t="str" cm="1">
        <f t="array" ref="Q6020">_xlfn.IFS(D6020&lt;10,"Low",D6020&lt;15,"Medium",D6020&lt;20,"High",D6020&gt;=20,"Very High")</f>
        <v>High</v>
      </c>
      <c r="R6020" t="str">
        <f t="shared" si="189"/>
        <v>Normal</v>
      </c>
    </row>
    <row r="6021" spans="1:18" x14ac:dyDescent="0.3">
      <c r="A6021" t="s">
        <v>6032</v>
      </c>
      <c r="B6021" s="2">
        <v>7447</v>
      </c>
      <c r="C6021" t="s">
        <v>10013</v>
      </c>
      <c r="D6021" s="1">
        <v>13.34</v>
      </c>
      <c r="E6021" t="s">
        <v>10016</v>
      </c>
      <c r="F6021" s="2">
        <v>121399</v>
      </c>
      <c r="G6021" t="s">
        <v>10040</v>
      </c>
      <c r="H6021" t="s">
        <v>10033</v>
      </c>
      <c r="I6021" s="2">
        <v>637</v>
      </c>
      <c r="J6021" s="3">
        <v>39.6</v>
      </c>
      <c r="K6021" t="s">
        <v>10034</v>
      </c>
      <c r="L6021" s="4">
        <v>42294</v>
      </c>
      <c r="M6021" t="s">
        <v>10037</v>
      </c>
      <c r="N6021">
        <f t="shared" si="188"/>
        <v>1</v>
      </c>
      <c r="O6021" t="str" cm="1">
        <f t="array" ref="O6021">_xlfn.IFS(I6021&lt;600, "Very Poor",I6021&lt;650,"Poor",I6021&lt;700,"Fair",I6021&lt;750,"Good",I6021&gt;=750,"Excellent")</f>
        <v>Poor</v>
      </c>
      <c r="P6021" t="str" cm="1">
        <f t="array" ref="P6021">_xlfn.IFS(F6021&lt;30000,"Low",F6021&lt;60000,"Lower Middle",F6021&lt;100000, "Upper Middle",F6021&gt;=100000, "High")</f>
        <v>High</v>
      </c>
      <c r="Q6021" t="str" cm="1">
        <f t="array" ref="Q6021">_xlfn.IFS(D6021&lt;10,"Low",D6021&lt;15,"Medium",D6021&lt;20,"High",D6021&gt;=20,"Very High")</f>
        <v>Medium</v>
      </c>
      <c r="R6021" t="str">
        <f t="shared" si="189"/>
        <v>Normal</v>
      </c>
    </row>
    <row r="6022" spans="1:18" x14ac:dyDescent="0.3">
      <c r="A6022" t="s">
        <v>6033</v>
      </c>
      <c r="B6022" s="2">
        <v>6499</v>
      </c>
      <c r="C6022" t="s">
        <v>10013</v>
      </c>
      <c r="D6022" s="1">
        <v>7.37</v>
      </c>
      <c r="E6022" t="s">
        <v>10019</v>
      </c>
      <c r="F6022" s="2">
        <v>80216</v>
      </c>
      <c r="G6022" t="s">
        <v>10040</v>
      </c>
      <c r="H6022" t="s">
        <v>10032</v>
      </c>
      <c r="I6022" s="2">
        <v>729</v>
      </c>
      <c r="J6022" s="3">
        <v>31.4</v>
      </c>
      <c r="K6022" t="s">
        <v>10035</v>
      </c>
      <c r="L6022" s="4">
        <v>43998</v>
      </c>
      <c r="M6022" t="s">
        <v>10036</v>
      </c>
      <c r="N6022">
        <f t="shared" si="188"/>
        <v>0</v>
      </c>
      <c r="O6022" t="str" cm="1">
        <f t="array" ref="O6022">_xlfn.IFS(I6022&lt;600, "Very Poor",I6022&lt;650,"Poor",I6022&lt;700,"Fair",I6022&lt;750,"Good",I6022&gt;=750,"Excellent")</f>
        <v>Good</v>
      </c>
      <c r="P6022" t="str" cm="1">
        <f t="array" ref="P6022">_xlfn.IFS(F6022&lt;30000,"Low",F6022&lt;60000,"Lower Middle",F6022&lt;100000, "Upper Middle",F6022&gt;=100000, "High")</f>
        <v>Upper Middle</v>
      </c>
      <c r="Q6022" t="str" cm="1">
        <f t="array" ref="Q6022">_xlfn.IFS(D6022&lt;10,"Low",D6022&lt;15,"Medium",D6022&lt;20,"High",D6022&gt;=20,"Very High")</f>
        <v>Low</v>
      </c>
      <c r="R6022" t="str">
        <f t="shared" si="189"/>
        <v>Normal</v>
      </c>
    </row>
    <row r="6023" spans="1:18" x14ac:dyDescent="0.3">
      <c r="A6023" t="s">
        <v>6034</v>
      </c>
      <c r="B6023" s="2">
        <v>32315</v>
      </c>
      <c r="C6023" t="s">
        <v>10013</v>
      </c>
      <c r="D6023" s="1">
        <v>18.989999999999998</v>
      </c>
      <c r="E6023" t="s">
        <v>10017</v>
      </c>
      <c r="F6023" s="2">
        <v>103526</v>
      </c>
      <c r="G6023" t="s">
        <v>10039</v>
      </c>
      <c r="H6023" t="s">
        <v>10032</v>
      </c>
      <c r="I6023" s="2">
        <v>598</v>
      </c>
      <c r="J6023" s="3">
        <v>36.299999999999997</v>
      </c>
      <c r="K6023" t="s">
        <v>10034</v>
      </c>
      <c r="L6023" s="4">
        <v>42430</v>
      </c>
      <c r="M6023" t="s">
        <v>10037</v>
      </c>
      <c r="N6023">
        <f t="shared" si="188"/>
        <v>1</v>
      </c>
      <c r="O6023" t="str" cm="1">
        <f t="array" ref="O6023">_xlfn.IFS(I6023&lt;600, "Very Poor",I6023&lt;650,"Poor",I6023&lt;700,"Fair",I6023&lt;750,"Good",I6023&gt;=750,"Excellent")</f>
        <v>Very Poor</v>
      </c>
      <c r="P6023" t="str" cm="1">
        <f t="array" ref="P6023">_xlfn.IFS(F6023&lt;30000,"Low",F6023&lt;60000,"Lower Middle",F6023&lt;100000, "Upper Middle",F6023&gt;=100000, "High")</f>
        <v>High</v>
      </c>
      <c r="Q6023" t="str" cm="1">
        <f t="array" ref="Q6023">_xlfn.IFS(D6023&lt;10,"Low",D6023&lt;15,"Medium",D6023&lt;20,"High",D6023&gt;=20,"Very High")</f>
        <v>High</v>
      </c>
      <c r="R6023" t="str">
        <f t="shared" si="189"/>
        <v>High Risk</v>
      </c>
    </row>
    <row r="6024" spans="1:18" x14ac:dyDescent="0.3">
      <c r="A6024" t="s">
        <v>6035</v>
      </c>
      <c r="B6024" s="2">
        <v>2299</v>
      </c>
      <c r="C6024" t="s">
        <v>10013</v>
      </c>
      <c r="D6024" s="1">
        <v>7.82</v>
      </c>
      <c r="E6024" t="s">
        <v>10025</v>
      </c>
      <c r="F6024" s="2">
        <v>82034</v>
      </c>
      <c r="G6024" t="s">
        <v>10040</v>
      </c>
      <c r="H6024" t="s">
        <v>10026</v>
      </c>
      <c r="I6024" s="2">
        <v>797</v>
      </c>
      <c r="J6024" s="3">
        <v>21.2</v>
      </c>
      <c r="K6024" t="s">
        <v>10034</v>
      </c>
      <c r="L6024" s="4">
        <v>42503</v>
      </c>
      <c r="M6024" t="s">
        <v>10036</v>
      </c>
      <c r="N6024">
        <f t="shared" si="188"/>
        <v>0</v>
      </c>
      <c r="O6024" t="str" cm="1">
        <f t="array" ref="O6024">_xlfn.IFS(I6024&lt;600, "Very Poor",I6024&lt;650,"Poor",I6024&lt;700,"Fair",I6024&lt;750,"Good",I6024&gt;=750,"Excellent")</f>
        <v>Excellent</v>
      </c>
      <c r="P6024" t="str" cm="1">
        <f t="array" ref="P6024">_xlfn.IFS(F6024&lt;30000,"Low",F6024&lt;60000,"Lower Middle",F6024&lt;100000, "Upper Middle",F6024&gt;=100000, "High")</f>
        <v>Upper Middle</v>
      </c>
      <c r="Q6024" t="str" cm="1">
        <f t="array" ref="Q6024">_xlfn.IFS(D6024&lt;10,"Low",D6024&lt;15,"Medium",D6024&lt;20,"High",D6024&gt;=20,"Very High")</f>
        <v>Low</v>
      </c>
      <c r="R6024" t="str">
        <f t="shared" si="189"/>
        <v>Normal</v>
      </c>
    </row>
    <row r="6025" spans="1:18" x14ac:dyDescent="0.3">
      <c r="A6025" t="s">
        <v>6036</v>
      </c>
      <c r="B6025" s="2">
        <v>5994</v>
      </c>
      <c r="C6025" t="s">
        <v>10013</v>
      </c>
      <c r="D6025" s="1">
        <v>8.9</v>
      </c>
      <c r="E6025" t="s">
        <v>10017</v>
      </c>
      <c r="F6025" s="2">
        <v>55215</v>
      </c>
      <c r="G6025" t="s">
        <v>10039</v>
      </c>
      <c r="H6025" t="s">
        <v>10030</v>
      </c>
      <c r="I6025" s="2">
        <v>599</v>
      </c>
      <c r="J6025" s="3">
        <v>10</v>
      </c>
      <c r="K6025" t="s">
        <v>10035</v>
      </c>
      <c r="L6025" s="4">
        <v>43794</v>
      </c>
      <c r="M6025" t="s">
        <v>10036</v>
      </c>
      <c r="N6025">
        <f t="shared" si="188"/>
        <v>0</v>
      </c>
      <c r="O6025" t="str" cm="1">
        <f t="array" ref="O6025">_xlfn.IFS(I6025&lt;600, "Very Poor",I6025&lt;650,"Poor",I6025&lt;700,"Fair",I6025&lt;750,"Good",I6025&gt;=750,"Excellent")</f>
        <v>Very Poor</v>
      </c>
      <c r="P6025" t="str" cm="1">
        <f t="array" ref="P6025">_xlfn.IFS(F6025&lt;30000,"Low",F6025&lt;60000,"Lower Middle",F6025&lt;100000, "Upper Middle",F6025&gt;=100000, "High")</f>
        <v>Lower Middle</v>
      </c>
      <c r="Q6025" t="str" cm="1">
        <f t="array" ref="Q6025">_xlfn.IFS(D6025&lt;10,"Low",D6025&lt;15,"Medium",D6025&lt;20,"High",D6025&gt;=20,"Very High")</f>
        <v>Low</v>
      </c>
      <c r="R6025" t="str">
        <f t="shared" si="189"/>
        <v>Normal</v>
      </c>
    </row>
    <row r="6026" spans="1:18" x14ac:dyDescent="0.3">
      <c r="A6026" t="s">
        <v>6037</v>
      </c>
      <c r="B6026" s="2">
        <v>30878</v>
      </c>
      <c r="C6026" t="s">
        <v>10013</v>
      </c>
      <c r="D6026" s="1">
        <v>29.55</v>
      </c>
      <c r="E6026" t="s">
        <v>10021</v>
      </c>
      <c r="F6026" s="2">
        <v>59264</v>
      </c>
      <c r="G6026" t="s">
        <v>10038</v>
      </c>
      <c r="H6026" t="s">
        <v>10029</v>
      </c>
      <c r="I6026" s="2">
        <v>823</v>
      </c>
      <c r="J6026" s="3">
        <v>15.1</v>
      </c>
      <c r="K6026" t="s">
        <v>10035</v>
      </c>
      <c r="L6026" s="4">
        <v>43230</v>
      </c>
      <c r="M6026" t="s">
        <v>10036</v>
      </c>
      <c r="N6026">
        <f t="shared" si="188"/>
        <v>0</v>
      </c>
      <c r="O6026" t="str" cm="1">
        <f t="array" ref="O6026">_xlfn.IFS(I6026&lt;600, "Very Poor",I6026&lt;650,"Poor",I6026&lt;700,"Fair",I6026&lt;750,"Good",I6026&gt;=750,"Excellent")</f>
        <v>Excellent</v>
      </c>
      <c r="P6026" t="str" cm="1">
        <f t="array" ref="P6026">_xlfn.IFS(F6026&lt;30000,"Low",F6026&lt;60000,"Lower Middle",F6026&lt;100000, "Upper Middle",F6026&gt;=100000, "High")</f>
        <v>Lower Middle</v>
      </c>
      <c r="Q6026" t="str" cm="1">
        <f t="array" ref="Q6026">_xlfn.IFS(D6026&lt;10,"Low",D6026&lt;15,"Medium",D6026&lt;20,"High",D6026&gt;=20,"Very High")</f>
        <v>Very High</v>
      </c>
      <c r="R6026" t="str">
        <f t="shared" si="189"/>
        <v>Normal</v>
      </c>
    </row>
    <row r="6027" spans="1:18" x14ac:dyDescent="0.3">
      <c r="A6027" t="s">
        <v>6038</v>
      </c>
      <c r="B6027" s="2">
        <v>16627</v>
      </c>
      <c r="C6027" t="s">
        <v>10014</v>
      </c>
      <c r="D6027" s="1">
        <v>12.92</v>
      </c>
      <c r="E6027" t="s">
        <v>10019</v>
      </c>
      <c r="F6027" s="2">
        <v>112963</v>
      </c>
      <c r="G6027" t="s">
        <v>10040</v>
      </c>
      <c r="H6027" t="s">
        <v>10028</v>
      </c>
      <c r="I6027" s="2">
        <v>593</v>
      </c>
      <c r="J6027" s="3">
        <v>6.7</v>
      </c>
      <c r="K6027" t="s">
        <v>10035</v>
      </c>
      <c r="L6027" s="4">
        <v>43954</v>
      </c>
      <c r="M6027" t="s">
        <v>10036</v>
      </c>
      <c r="N6027">
        <f t="shared" si="188"/>
        <v>0</v>
      </c>
      <c r="O6027" t="str" cm="1">
        <f t="array" ref="O6027">_xlfn.IFS(I6027&lt;600, "Very Poor",I6027&lt;650,"Poor",I6027&lt;700,"Fair",I6027&lt;750,"Good",I6027&gt;=750,"Excellent")</f>
        <v>Very Poor</v>
      </c>
      <c r="P6027" t="str" cm="1">
        <f t="array" ref="P6027">_xlfn.IFS(F6027&lt;30000,"Low",F6027&lt;60000,"Lower Middle",F6027&lt;100000, "Upper Middle",F6027&gt;=100000, "High")</f>
        <v>High</v>
      </c>
      <c r="Q6027" t="str" cm="1">
        <f t="array" ref="Q6027">_xlfn.IFS(D6027&lt;10,"Low",D6027&lt;15,"Medium",D6027&lt;20,"High",D6027&gt;=20,"Very High")</f>
        <v>Medium</v>
      </c>
      <c r="R6027" t="str">
        <f t="shared" si="189"/>
        <v>Normal</v>
      </c>
    </row>
    <row r="6028" spans="1:18" x14ac:dyDescent="0.3">
      <c r="A6028" t="s">
        <v>6039</v>
      </c>
      <c r="B6028" s="2">
        <v>8489</v>
      </c>
      <c r="C6028" t="s">
        <v>10014</v>
      </c>
      <c r="D6028" s="1">
        <v>19.61</v>
      </c>
      <c r="E6028" t="s">
        <v>10015</v>
      </c>
      <c r="F6028" s="2">
        <v>21324</v>
      </c>
      <c r="G6028" t="s">
        <v>10039</v>
      </c>
      <c r="H6028" t="s">
        <v>10031</v>
      </c>
      <c r="I6028" s="2">
        <v>818</v>
      </c>
      <c r="J6028" s="3">
        <v>22.6</v>
      </c>
      <c r="K6028" t="s">
        <v>10034</v>
      </c>
      <c r="L6028" s="4">
        <v>42639</v>
      </c>
      <c r="M6028" t="s">
        <v>10037</v>
      </c>
      <c r="N6028">
        <f t="shared" si="188"/>
        <v>1</v>
      </c>
      <c r="O6028" t="str" cm="1">
        <f t="array" ref="O6028">_xlfn.IFS(I6028&lt;600, "Very Poor",I6028&lt;650,"Poor",I6028&lt;700,"Fair",I6028&lt;750,"Good",I6028&gt;=750,"Excellent")</f>
        <v>Excellent</v>
      </c>
      <c r="P6028" t="str" cm="1">
        <f t="array" ref="P6028">_xlfn.IFS(F6028&lt;30000,"Low",F6028&lt;60000,"Lower Middle",F6028&lt;100000, "Upper Middle",F6028&gt;=100000, "High")</f>
        <v>Low</v>
      </c>
      <c r="Q6028" t="str" cm="1">
        <f t="array" ref="Q6028">_xlfn.IFS(D6028&lt;10,"Low",D6028&lt;15,"Medium",D6028&lt;20,"High",D6028&gt;=20,"Very High")</f>
        <v>High</v>
      </c>
      <c r="R6028" t="str">
        <f t="shared" si="189"/>
        <v>Normal</v>
      </c>
    </row>
    <row r="6029" spans="1:18" x14ac:dyDescent="0.3">
      <c r="A6029" t="s">
        <v>6040</v>
      </c>
      <c r="B6029" s="2">
        <v>27111</v>
      </c>
      <c r="C6029" t="s">
        <v>10013</v>
      </c>
      <c r="D6029" s="1">
        <v>11.81</v>
      </c>
      <c r="E6029" t="s">
        <v>10023</v>
      </c>
      <c r="F6029" s="2">
        <v>95785</v>
      </c>
      <c r="G6029" t="s">
        <v>10038</v>
      </c>
      <c r="H6029" t="s">
        <v>10031</v>
      </c>
      <c r="I6029" s="2">
        <v>610</v>
      </c>
      <c r="J6029" s="3">
        <v>27.7</v>
      </c>
      <c r="K6029" t="s">
        <v>10035</v>
      </c>
      <c r="L6029" s="4">
        <v>43313</v>
      </c>
      <c r="M6029" t="s">
        <v>10037</v>
      </c>
      <c r="N6029">
        <f t="shared" si="188"/>
        <v>1</v>
      </c>
      <c r="O6029" t="str" cm="1">
        <f t="array" ref="O6029">_xlfn.IFS(I6029&lt;600, "Very Poor",I6029&lt;650,"Poor",I6029&lt;700,"Fair",I6029&lt;750,"Good",I6029&gt;=750,"Excellent")</f>
        <v>Poor</v>
      </c>
      <c r="P6029" t="str" cm="1">
        <f t="array" ref="P6029">_xlfn.IFS(F6029&lt;30000,"Low",F6029&lt;60000,"Lower Middle",F6029&lt;100000, "Upper Middle",F6029&gt;=100000, "High")</f>
        <v>Upper Middle</v>
      </c>
      <c r="Q6029" t="str" cm="1">
        <f t="array" ref="Q6029">_xlfn.IFS(D6029&lt;10,"Low",D6029&lt;15,"Medium",D6029&lt;20,"High",D6029&gt;=20,"Very High")</f>
        <v>Medium</v>
      </c>
      <c r="R6029" t="str">
        <f t="shared" si="189"/>
        <v>Normal</v>
      </c>
    </row>
    <row r="6030" spans="1:18" x14ac:dyDescent="0.3">
      <c r="A6030" t="s">
        <v>6041</v>
      </c>
      <c r="B6030" s="2">
        <v>33355</v>
      </c>
      <c r="C6030" t="s">
        <v>10014</v>
      </c>
      <c r="D6030" s="1">
        <v>26.64</v>
      </c>
      <c r="E6030" t="s">
        <v>10019</v>
      </c>
      <c r="F6030" s="2">
        <v>40286</v>
      </c>
      <c r="G6030" t="s">
        <v>10039</v>
      </c>
      <c r="H6030" t="s">
        <v>10026</v>
      </c>
      <c r="I6030" s="2">
        <v>679</v>
      </c>
      <c r="J6030" s="3">
        <v>19.899999999999999</v>
      </c>
      <c r="K6030" t="s">
        <v>10034</v>
      </c>
      <c r="L6030" s="4">
        <v>42298</v>
      </c>
      <c r="M6030" t="s">
        <v>10036</v>
      </c>
      <c r="N6030">
        <f t="shared" si="188"/>
        <v>0</v>
      </c>
      <c r="O6030" t="str" cm="1">
        <f t="array" ref="O6030">_xlfn.IFS(I6030&lt;600, "Very Poor",I6030&lt;650,"Poor",I6030&lt;700,"Fair",I6030&lt;750,"Good",I6030&gt;=750,"Excellent")</f>
        <v>Fair</v>
      </c>
      <c r="P6030" t="str" cm="1">
        <f t="array" ref="P6030">_xlfn.IFS(F6030&lt;30000,"Low",F6030&lt;60000,"Lower Middle",F6030&lt;100000, "Upper Middle",F6030&gt;=100000, "High")</f>
        <v>Lower Middle</v>
      </c>
      <c r="Q6030" t="str" cm="1">
        <f t="array" ref="Q6030">_xlfn.IFS(D6030&lt;10,"Low",D6030&lt;15,"Medium",D6030&lt;20,"High",D6030&gt;=20,"Very High")</f>
        <v>Very High</v>
      </c>
      <c r="R6030" t="str">
        <f t="shared" si="189"/>
        <v>Normal</v>
      </c>
    </row>
    <row r="6031" spans="1:18" x14ac:dyDescent="0.3">
      <c r="A6031" t="s">
        <v>6042</v>
      </c>
      <c r="B6031" s="2">
        <v>9269</v>
      </c>
      <c r="C6031" t="s">
        <v>10013</v>
      </c>
      <c r="D6031" s="1">
        <v>12.08</v>
      </c>
      <c r="E6031" t="s">
        <v>10025</v>
      </c>
      <c r="F6031" s="2">
        <v>109130</v>
      </c>
      <c r="G6031" t="s">
        <v>10040</v>
      </c>
      <c r="H6031" t="s">
        <v>10027</v>
      </c>
      <c r="I6031" s="2">
        <v>625</v>
      </c>
      <c r="J6031" s="3">
        <v>24.7</v>
      </c>
      <c r="K6031" t="s">
        <v>10035</v>
      </c>
      <c r="L6031" s="4">
        <v>42009</v>
      </c>
      <c r="M6031" t="s">
        <v>10036</v>
      </c>
      <c r="N6031">
        <f t="shared" si="188"/>
        <v>0</v>
      </c>
      <c r="O6031" t="str" cm="1">
        <f t="array" ref="O6031">_xlfn.IFS(I6031&lt;600, "Very Poor",I6031&lt;650,"Poor",I6031&lt;700,"Fair",I6031&lt;750,"Good",I6031&gt;=750,"Excellent")</f>
        <v>Poor</v>
      </c>
      <c r="P6031" t="str" cm="1">
        <f t="array" ref="P6031">_xlfn.IFS(F6031&lt;30000,"Low",F6031&lt;60000,"Lower Middle",F6031&lt;100000, "Upper Middle",F6031&gt;=100000, "High")</f>
        <v>High</v>
      </c>
      <c r="Q6031" t="str" cm="1">
        <f t="array" ref="Q6031">_xlfn.IFS(D6031&lt;10,"Low",D6031&lt;15,"Medium",D6031&lt;20,"High",D6031&gt;=20,"Very High")</f>
        <v>Medium</v>
      </c>
      <c r="R6031" t="str">
        <f t="shared" si="189"/>
        <v>Normal</v>
      </c>
    </row>
    <row r="6032" spans="1:18" x14ac:dyDescent="0.3">
      <c r="A6032" t="s">
        <v>6043</v>
      </c>
      <c r="B6032" s="2">
        <v>3831</v>
      </c>
      <c r="C6032" t="s">
        <v>10014</v>
      </c>
      <c r="D6032" s="1">
        <v>14.17</v>
      </c>
      <c r="E6032" t="s">
        <v>10024</v>
      </c>
      <c r="F6032" s="2">
        <v>39506</v>
      </c>
      <c r="G6032" t="s">
        <v>10038</v>
      </c>
      <c r="H6032" t="s">
        <v>10032</v>
      </c>
      <c r="I6032" s="2">
        <v>620</v>
      </c>
      <c r="J6032" s="3">
        <v>16.2</v>
      </c>
      <c r="K6032" t="s">
        <v>10035</v>
      </c>
      <c r="L6032" s="4">
        <v>42267</v>
      </c>
      <c r="M6032" t="s">
        <v>10037</v>
      </c>
      <c r="N6032">
        <f t="shared" si="188"/>
        <v>1</v>
      </c>
      <c r="O6032" t="str" cm="1">
        <f t="array" ref="O6032">_xlfn.IFS(I6032&lt;600, "Very Poor",I6032&lt;650,"Poor",I6032&lt;700,"Fair",I6032&lt;750,"Good",I6032&gt;=750,"Excellent")</f>
        <v>Poor</v>
      </c>
      <c r="P6032" t="str" cm="1">
        <f t="array" ref="P6032">_xlfn.IFS(F6032&lt;30000,"Low",F6032&lt;60000,"Lower Middle",F6032&lt;100000, "Upper Middle",F6032&gt;=100000, "High")</f>
        <v>Lower Middle</v>
      </c>
      <c r="Q6032" t="str" cm="1">
        <f t="array" ref="Q6032">_xlfn.IFS(D6032&lt;10,"Low",D6032&lt;15,"Medium",D6032&lt;20,"High",D6032&gt;=20,"Very High")</f>
        <v>Medium</v>
      </c>
      <c r="R6032" t="str">
        <f t="shared" si="189"/>
        <v>Normal</v>
      </c>
    </row>
    <row r="6033" spans="1:18" x14ac:dyDescent="0.3">
      <c r="A6033" t="s">
        <v>6044</v>
      </c>
      <c r="B6033" s="2">
        <v>12819</v>
      </c>
      <c r="C6033" t="s">
        <v>10013</v>
      </c>
      <c r="D6033" s="1">
        <v>20.21</v>
      </c>
      <c r="E6033" t="s">
        <v>10015</v>
      </c>
      <c r="F6033" s="2">
        <v>145646</v>
      </c>
      <c r="G6033" t="s">
        <v>10040</v>
      </c>
      <c r="H6033" t="s">
        <v>10028</v>
      </c>
      <c r="I6033" s="2">
        <v>674</v>
      </c>
      <c r="J6033" s="3">
        <v>8</v>
      </c>
      <c r="K6033" t="s">
        <v>10035</v>
      </c>
      <c r="L6033" s="4">
        <v>43055</v>
      </c>
      <c r="M6033" t="s">
        <v>10036</v>
      </c>
      <c r="N6033">
        <f t="shared" si="188"/>
        <v>0</v>
      </c>
      <c r="O6033" t="str" cm="1">
        <f t="array" ref="O6033">_xlfn.IFS(I6033&lt;600, "Very Poor",I6033&lt;650,"Poor",I6033&lt;700,"Fair",I6033&lt;750,"Good",I6033&gt;=750,"Excellent")</f>
        <v>Fair</v>
      </c>
      <c r="P6033" t="str" cm="1">
        <f t="array" ref="P6033">_xlfn.IFS(F6033&lt;30000,"Low",F6033&lt;60000,"Lower Middle",F6033&lt;100000, "Upper Middle",F6033&gt;=100000, "High")</f>
        <v>High</v>
      </c>
      <c r="Q6033" t="str" cm="1">
        <f t="array" ref="Q6033">_xlfn.IFS(D6033&lt;10,"Low",D6033&lt;15,"Medium",D6033&lt;20,"High",D6033&gt;=20,"Very High")</f>
        <v>Very High</v>
      </c>
      <c r="R6033" t="str">
        <f t="shared" si="189"/>
        <v>Normal</v>
      </c>
    </row>
    <row r="6034" spans="1:18" x14ac:dyDescent="0.3">
      <c r="A6034" t="s">
        <v>6045</v>
      </c>
      <c r="B6034" s="2">
        <v>25813</v>
      </c>
      <c r="C6034" t="s">
        <v>10013</v>
      </c>
      <c r="D6034" s="1">
        <v>26.75</v>
      </c>
      <c r="E6034" t="s">
        <v>10025</v>
      </c>
      <c r="F6034" s="2">
        <v>46730</v>
      </c>
      <c r="G6034" t="s">
        <v>10039</v>
      </c>
      <c r="H6034" t="s">
        <v>10028</v>
      </c>
      <c r="I6034" s="2">
        <v>661</v>
      </c>
      <c r="J6034" s="3">
        <v>20.100000000000001</v>
      </c>
      <c r="K6034" t="s">
        <v>10035</v>
      </c>
      <c r="L6034" s="4">
        <v>44131</v>
      </c>
      <c r="M6034" t="s">
        <v>10036</v>
      </c>
      <c r="N6034">
        <f t="shared" si="188"/>
        <v>0</v>
      </c>
      <c r="O6034" t="str" cm="1">
        <f t="array" ref="O6034">_xlfn.IFS(I6034&lt;600, "Very Poor",I6034&lt;650,"Poor",I6034&lt;700,"Fair",I6034&lt;750,"Good",I6034&gt;=750,"Excellent")</f>
        <v>Fair</v>
      </c>
      <c r="P6034" t="str" cm="1">
        <f t="array" ref="P6034">_xlfn.IFS(F6034&lt;30000,"Low",F6034&lt;60000,"Lower Middle",F6034&lt;100000, "Upper Middle",F6034&gt;=100000, "High")</f>
        <v>Lower Middle</v>
      </c>
      <c r="Q6034" t="str" cm="1">
        <f t="array" ref="Q6034">_xlfn.IFS(D6034&lt;10,"Low",D6034&lt;15,"Medium",D6034&lt;20,"High",D6034&gt;=20,"Very High")</f>
        <v>Very High</v>
      </c>
      <c r="R6034" t="str">
        <f t="shared" si="189"/>
        <v>Normal</v>
      </c>
    </row>
    <row r="6035" spans="1:18" x14ac:dyDescent="0.3">
      <c r="A6035" t="s">
        <v>6046</v>
      </c>
      <c r="B6035" s="2">
        <v>22637</v>
      </c>
      <c r="C6035" t="s">
        <v>10014</v>
      </c>
      <c r="D6035" s="1">
        <v>25.41</v>
      </c>
      <c r="E6035" t="s">
        <v>10025</v>
      </c>
      <c r="F6035" s="2">
        <v>139554</v>
      </c>
      <c r="G6035" t="s">
        <v>10040</v>
      </c>
      <c r="H6035" t="s">
        <v>10026</v>
      </c>
      <c r="I6035" s="2">
        <v>688</v>
      </c>
      <c r="J6035" s="3">
        <v>24.2</v>
      </c>
      <c r="K6035" t="s">
        <v>10035</v>
      </c>
      <c r="L6035" s="4">
        <v>42353</v>
      </c>
      <c r="M6035" t="s">
        <v>10036</v>
      </c>
      <c r="N6035">
        <f t="shared" si="188"/>
        <v>0</v>
      </c>
      <c r="O6035" t="str" cm="1">
        <f t="array" ref="O6035">_xlfn.IFS(I6035&lt;600, "Very Poor",I6035&lt;650,"Poor",I6035&lt;700,"Fair",I6035&lt;750,"Good",I6035&gt;=750,"Excellent")</f>
        <v>Fair</v>
      </c>
      <c r="P6035" t="str" cm="1">
        <f t="array" ref="P6035">_xlfn.IFS(F6035&lt;30000,"Low",F6035&lt;60000,"Lower Middle",F6035&lt;100000, "Upper Middle",F6035&gt;=100000, "High")</f>
        <v>High</v>
      </c>
      <c r="Q6035" t="str" cm="1">
        <f t="array" ref="Q6035">_xlfn.IFS(D6035&lt;10,"Low",D6035&lt;15,"Medium",D6035&lt;20,"High",D6035&gt;=20,"Very High")</f>
        <v>Very High</v>
      </c>
      <c r="R6035" t="str">
        <f t="shared" si="189"/>
        <v>Normal</v>
      </c>
    </row>
    <row r="6036" spans="1:18" x14ac:dyDescent="0.3">
      <c r="A6036" t="s">
        <v>6047</v>
      </c>
      <c r="B6036" s="2">
        <v>2996</v>
      </c>
      <c r="C6036" t="s">
        <v>10013</v>
      </c>
      <c r="D6036" s="1">
        <v>11.6</v>
      </c>
      <c r="E6036" t="s">
        <v>10018</v>
      </c>
      <c r="F6036" s="2">
        <v>103649</v>
      </c>
      <c r="G6036" t="s">
        <v>10038</v>
      </c>
      <c r="H6036" t="s">
        <v>10033</v>
      </c>
      <c r="I6036" s="2">
        <v>738</v>
      </c>
      <c r="J6036" s="3">
        <v>39.4</v>
      </c>
      <c r="K6036" t="s">
        <v>10034</v>
      </c>
      <c r="L6036" s="4">
        <v>42272</v>
      </c>
      <c r="M6036" t="s">
        <v>10036</v>
      </c>
      <c r="N6036">
        <f t="shared" si="188"/>
        <v>0</v>
      </c>
      <c r="O6036" t="str" cm="1">
        <f t="array" ref="O6036">_xlfn.IFS(I6036&lt;600, "Very Poor",I6036&lt;650,"Poor",I6036&lt;700,"Fair",I6036&lt;750,"Good",I6036&gt;=750,"Excellent")</f>
        <v>Good</v>
      </c>
      <c r="P6036" t="str" cm="1">
        <f t="array" ref="P6036">_xlfn.IFS(F6036&lt;30000,"Low",F6036&lt;60000,"Lower Middle",F6036&lt;100000, "Upper Middle",F6036&gt;=100000, "High")</f>
        <v>High</v>
      </c>
      <c r="Q6036" t="str" cm="1">
        <f t="array" ref="Q6036">_xlfn.IFS(D6036&lt;10,"Low",D6036&lt;15,"Medium",D6036&lt;20,"High",D6036&gt;=20,"Very High")</f>
        <v>Medium</v>
      </c>
      <c r="R6036" t="str">
        <f t="shared" si="189"/>
        <v>Normal</v>
      </c>
    </row>
    <row r="6037" spans="1:18" x14ac:dyDescent="0.3">
      <c r="A6037" t="s">
        <v>6048</v>
      </c>
      <c r="B6037" s="2">
        <v>4089</v>
      </c>
      <c r="C6037" t="s">
        <v>10013</v>
      </c>
      <c r="D6037" s="1">
        <v>25.74</v>
      </c>
      <c r="E6037" t="s">
        <v>10023</v>
      </c>
      <c r="F6037" s="2">
        <v>123658</v>
      </c>
      <c r="G6037" t="s">
        <v>10039</v>
      </c>
      <c r="H6037" t="s">
        <v>10032</v>
      </c>
      <c r="I6037" s="2">
        <v>626</v>
      </c>
      <c r="J6037" s="3">
        <v>17.2</v>
      </c>
      <c r="K6037" t="s">
        <v>10035</v>
      </c>
      <c r="L6037" s="4">
        <v>42447</v>
      </c>
      <c r="M6037" t="s">
        <v>10037</v>
      </c>
      <c r="N6037">
        <f t="shared" si="188"/>
        <v>1</v>
      </c>
      <c r="O6037" t="str" cm="1">
        <f t="array" ref="O6037">_xlfn.IFS(I6037&lt;600, "Very Poor",I6037&lt;650,"Poor",I6037&lt;700,"Fair",I6037&lt;750,"Good",I6037&gt;=750,"Excellent")</f>
        <v>Poor</v>
      </c>
      <c r="P6037" t="str" cm="1">
        <f t="array" ref="P6037">_xlfn.IFS(F6037&lt;30000,"Low",F6037&lt;60000,"Lower Middle",F6037&lt;100000, "Upper Middle",F6037&gt;=100000, "High")</f>
        <v>High</v>
      </c>
      <c r="Q6037" t="str" cm="1">
        <f t="array" ref="Q6037">_xlfn.IFS(D6037&lt;10,"Low",D6037&lt;15,"Medium",D6037&lt;20,"High",D6037&gt;=20,"Very High")</f>
        <v>Very High</v>
      </c>
      <c r="R6037" t="str">
        <f t="shared" si="189"/>
        <v>High Risk</v>
      </c>
    </row>
    <row r="6038" spans="1:18" x14ac:dyDescent="0.3">
      <c r="A6038" t="s">
        <v>6049</v>
      </c>
      <c r="B6038" s="2">
        <v>34291</v>
      </c>
      <c r="C6038" t="s">
        <v>10014</v>
      </c>
      <c r="D6038" s="1">
        <v>22.53</v>
      </c>
      <c r="E6038" t="s">
        <v>10020</v>
      </c>
      <c r="F6038" s="2">
        <v>73737</v>
      </c>
      <c r="G6038" t="s">
        <v>10039</v>
      </c>
      <c r="H6038" t="s">
        <v>10029</v>
      </c>
      <c r="I6038" s="2">
        <v>597</v>
      </c>
      <c r="J6038" s="3">
        <v>28.7</v>
      </c>
      <c r="K6038" t="s">
        <v>10035</v>
      </c>
      <c r="L6038" s="4">
        <v>42830</v>
      </c>
      <c r="M6038" t="s">
        <v>10037</v>
      </c>
      <c r="N6038">
        <f t="shared" si="188"/>
        <v>1</v>
      </c>
      <c r="O6038" t="str" cm="1">
        <f t="array" ref="O6038">_xlfn.IFS(I6038&lt;600, "Very Poor",I6038&lt;650,"Poor",I6038&lt;700,"Fair",I6038&lt;750,"Good",I6038&gt;=750,"Excellent")</f>
        <v>Very Poor</v>
      </c>
      <c r="P6038" t="str" cm="1">
        <f t="array" ref="P6038">_xlfn.IFS(F6038&lt;30000,"Low",F6038&lt;60000,"Lower Middle",F6038&lt;100000, "Upper Middle",F6038&gt;=100000, "High")</f>
        <v>Upper Middle</v>
      </c>
      <c r="Q6038" t="str" cm="1">
        <f t="array" ref="Q6038">_xlfn.IFS(D6038&lt;10,"Low",D6038&lt;15,"Medium",D6038&lt;20,"High",D6038&gt;=20,"Very High")</f>
        <v>Very High</v>
      </c>
      <c r="R6038" t="str">
        <f t="shared" si="189"/>
        <v>High Risk</v>
      </c>
    </row>
    <row r="6039" spans="1:18" x14ac:dyDescent="0.3">
      <c r="A6039" t="s">
        <v>6050</v>
      </c>
      <c r="B6039" s="2">
        <v>21659</v>
      </c>
      <c r="C6039" t="s">
        <v>10014</v>
      </c>
      <c r="D6039" s="1">
        <v>29.75</v>
      </c>
      <c r="E6039" t="s">
        <v>10022</v>
      </c>
      <c r="F6039" s="2">
        <v>137410</v>
      </c>
      <c r="G6039" t="s">
        <v>10039</v>
      </c>
      <c r="H6039" t="s">
        <v>10029</v>
      </c>
      <c r="I6039" s="2">
        <v>781</v>
      </c>
      <c r="J6039" s="3">
        <v>33.799999999999997</v>
      </c>
      <c r="K6039" t="s">
        <v>10034</v>
      </c>
      <c r="L6039" s="4">
        <v>42298</v>
      </c>
      <c r="M6039" t="s">
        <v>10037</v>
      </c>
      <c r="N6039">
        <f t="shared" si="188"/>
        <v>1</v>
      </c>
      <c r="O6039" t="str" cm="1">
        <f t="array" ref="O6039">_xlfn.IFS(I6039&lt;600, "Very Poor",I6039&lt;650,"Poor",I6039&lt;700,"Fair",I6039&lt;750,"Good",I6039&gt;=750,"Excellent")</f>
        <v>Excellent</v>
      </c>
      <c r="P6039" t="str" cm="1">
        <f t="array" ref="P6039">_xlfn.IFS(F6039&lt;30000,"Low",F6039&lt;60000,"Lower Middle",F6039&lt;100000, "Upper Middle",F6039&gt;=100000, "High")</f>
        <v>High</v>
      </c>
      <c r="Q6039" t="str" cm="1">
        <f t="array" ref="Q6039">_xlfn.IFS(D6039&lt;10,"Low",D6039&lt;15,"Medium",D6039&lt;20,"High",D6039&gt;=20,"Very High")</f>
        <v>Very High</v>
      </c>
      <c r="R6039" t="str">
        <f t="shared" si="189"/>
        <v>Normal</v>
      </c>
    </row>
    <row r="6040" spans="1:18" x14ac:dyDescent="0.3">
      <c r="A6040" t="s">
        <v>6051</v>
      </c>
      <c r="B6040" s="2">
        <v>31429</v>
      </c>
      <c r="C6040" t="s">
        <v>10013</v>
      </c>
      <c r="D6040" s="1">
        <v>28.39</v>
      </c>
      <c r="E6040" t="s">
        <v>10018</v>
      </c>
      <c r="F6040" s="2">
        <v>81914</v>
      </c>
      <c r="G6040" t="s">
        <v>10039</v>
      </c>
      <c r="H6040" t="s">
        <v>10029</v>
      </c>
      <c r="I6040" s="2">
        <v>842</v>
      </c>
      <c r="J6040" s="3">
        <v>16.7</v>
      </c>
      <c r="K6040" t="s">
        <v>10035</v>
      </c>
      <c r="L6040" s="4">
        <v>42935</v>
      </c>
      <c r="M6040" t="s">
        <v>10036</v>
      </c>
      <c r="N6040">
        <f t="shared" si="188"/>
        <v>0</v>
      </c>
      <c r="O6040" t="str" cm="1">
        <f t="array" ref="O6040">_xlfn.IFS(I6040&lt;600, "Very Poor",I6040&lt;650,"Poor",I6040&lt;700,"Fair",I6040&lt;750,"Good",I6040&gt;=750,"Excellent")</f>
        <v>Excellent</v>
      </c>
      <c r="P6040" t="str" cm="1">
        <f t="array" ref="P6040">_xlfn.IFS(F6040&lt;30000,"Low",F6040&lt;60000,"Lower Middle",F6040&lt;100000, "Upper Middle",F6040&gt;=100000, "High")</f>
        <v>Upper Middle</v>
      </c>
      <c r="Q6040" t="str" cm="1">
        <f t="array" ref="Q6040">_xlfn.IFS(D6040&lt;10,"Low",D6040&lt;15,"Medium",D6040&lt;20,"High",D6040&gt;=20,"Very High")</f>
        <v>Very High</v>
      </c>
      <c r="R6040" t="str">
        <f t="shared" si="189"/>
        <v>Normal</v>
      </c>
    </row>
    <row r="6041" spans="1:18" x14ac:dyDescent="0.3">
      <c r="A6041" t="s">
        <v>6052</v>
      </c>
      <c r="B6041" s="2">
        <v>16732</v>
      </c>
      <c r="C6041" t="s">
        <v>10013</v>
      </c>
      <c r="D6041" s="1">
        <v>18.329999999999998</v>
      </c>
      <c r="E6041" t="s">
        <v>10015</v>
      </c>
      <c r="F6041" s="2">
        <v>73828</v>
      </c>
      <c r="G6041" t="s">
        <v>10039</v>
      </c>
      <c r="H6041" t="s">
        <v>10027</v>
      </c>
      <c r="I6041" s="2">
        <v>617</v>
      </c>
      <c r="J6041" s="3">
        <v>37.5</v>
      </c>
      <c r="K6041" t="s">
        <v>10034</v>
      </c>
      <c r="L6041" s="4">
        <v>42893</v>
      </c>
      <c r="M6041" t="s">
        <v>10037</v>
      </c>
      <c r="N6041">
        <f t="shared" si="188"/>
        <v>1</v>
      </c>
      <c r="O6041" t="str" cm="1">
        <f t="array" ref="O6041">_xlfn.IFS(I6041&lt;600, "Very Poor",I6041&lt;650,"Poor",I6041&lt;700,"Fair",I6041&lt;750,"Good",I6041&gt;=750,"Excellent")</f>
        <v>Poor</v>
      </c>
      <c r="P6041" t="str" cm="1">
        <f t="array" ref="P6041">_xlfn.IFS(F6041&lt;30000,"Low",F6041&lt;60000,"Lower Middle",F6041&lt;100000, "Upper Middle",F6041&gt;=100000, "High")</f>
        <v>Upper Middle</v>
      </c>
      <c r="Q6041" t="str" cm="1">
        <f t="array" ref="Q6041">_xlfn.IFS(D6041&lt;10,"Low",D6041&lt;15,"Medium",D6041&lt;20,"High",D6041&gt;=20,"Very High")</f>
        <v>High</v>
      </c>
      <c r="R6041" t="str">
        <f t="shared" si="189"/>
        <v>High Risk</v>
      </c>
    </row>
    <row r="6042" spans="1:18" x14ac:dyDescent="0.3">
      <c r="A6042" t="s">
        <v>6053</v>
      </c>
      <c r="B6042" s="2">
        <v>20506</v>
      </c>
      <c r="C6042" t="s">
        <v>10014</v>
      </c>
      <c r="D6042" s="1">
        <v>23.75</v>
      </c>
      <c r="E6042" t="s">
        <v>10017</v>
      </c>
      <c r="F6042" s="2">
        <v>22894</v>
      </c>
      <c r="G6042" t="s">
        <v>10039</v>
      </c>
      <c r="H6042" t="s">
        <v>10028</v>
      </c>
      <c r="I6042" s="2">
        <v>752</v>
      </c>
      <c r="J6042" s="3">
        <v>16.899999999999999</v>
      </c>
      <c r="K6042" t="s">
        <v>10034</v>
      </c>
      <c r="L6042" s="4">
        <v>43844</v>
      </c>
      <c r="M6042" t="s">
        <v>10037</v>
      </c>
      <c r="N6042">
        <f t="shared" si="188"/>
        <v>1</v>
      </c>
      <c r="O6042" t="str" cm="1">
        <f t="array" ref="O6042">_xlfn.IFS(I6042&lt;600, "Very Poor",I6042&lt;650,"Poor",I6042&lt;700,"Fair",I6042&lt;750,"Good",I6042&gt;=750,"Excellent")</f>
        <v>Excellent</v>
      </c>
      <c r="P6042" t="str" cm="1">
        <f t="array" ref="P6042">_xlfn.IFS(F6042&lt;30000,"Low",F6042&lt;60000,"Lower Middle",F6042&lt;100000, "Upper Middle",F6042&gt;=100000, "High")</f>
        <v>Low</v>
      </c>
      <c r="Q6042" t="str" cm="1">
        <f t="array" ref="Q6042">_xlfn.IFS(D6042&lt;10,"Low",D6042&lt;15,"Medium",D6042&lt;20,"High",D6042&gt;=20,"Very High")</f>
        <v>Very High</v>
      </c>
      <c r="R6042" t="str">
        <f t="shared" si="189"/>
        <v>Normal</v>
      </c>
    </row>
    <row r="6043" spans="1:18" x14ac:dyDescent="0.3">
      <c r="A6043" t="s">
        <v>6054</v>
      </c>
      <c r="B6043" s="2">
        <v>6190</v>
      </c>
      <c r="C6043" t="s">
        <v>10014</v>
      </c>
      <c r="D6043" s="1">
        <v>19.25</v>
      </c>
      <c r="E6043" t="s">
        <v>10020</v>
      </c>
      <c r="F6043" s="2">
        <v>47939</v>
      </c>
      <c r="G6043" t="s">
        <v>10040</v>
      </c>
      <c r="H6043" t="s">
        <v>10031</v>
      </c>
      <c r="I6043" s="2">
        <v>607</v>
      </c>
      <c r="J6043" s="3">
        <v>38.9</v>
      </c>
      <c r="K6043" t="s">
        <v>10034</v>
      </c>
      <c r="L6043" s="4">
        <v>43893</v>
      </c>
      <c r="M6043" t="s">
        <v>10037</v>
      </c>
      <c r="N6043">
        <f t="shared" si="188"/>
        <v>1</v>
      </c>
      <c r="O6043" t="str" cm="1">
        <f t="array" ref="O6043">_xlfn.IFS(I6043&lt;600, "Very Poor",I6043&lt;650,"Poor",I6043&lt;700,"Fair",I6043&lt;750,"Good",I6043&gt;=750,"Excellent")</f>
        <v>Poor</v>
      </c>
      <c r="P6043" t="str" cm="1">
        <f t="array" ref="P6043">_xlfn.IFS(F6043&lt;30000,"Low",F6043&lt;60000,"Lower Middle",F6043&lt;100000, "Upper Middle",F6043&gt;=100000, "High")</f>
        <v>Lower Middle</v>
      </c>
      <c r="Q6043" t="str" cm="1">
        <f t="array" ref="Q6043">_xlfn.IFS(D6043&lt;10,"Low",D6043&lt;15,"Medium",D6043&lt;20,"High",D6043&gt;=20,"Very High")</f>
        <v>High</v>
      </c>
      <c r="R6043" t="str">
        <f t="shared" si="189"/>
        <v>High Risk</v>
      </c>
    </row>
    <row r="6044" spans="1:18" x14ac:dyDescent="0.3">
      <c r="A6044" t="s">
        <v>6055</v>
      </c>
      <c r="B6044" s="2">
        <v>5575</v>
      </c>
      <c r="C6044" t="s">
        <v>10013</v>
      </c>
      <c r="D6044" s="1">
        <v>19.87</v>
      </c>
      <c r="E6044" t="s">
        <v>10021</v>
      </c>
      <c r="F6044" s="2">
        <v>79184</v>
      </c>
      <c r="G6044" t="s">
        <v>10040</v>
      </c>
      <c r="H6044" t="s">
        <v>10028</v>
      </c>
      <c r="I6044" s="2">
        <v>597</v>
      </c>
      <c r="J6044" s="3">
        <v>5.0999999999999996</v>
      </c>
      <c r="K6044" t="s">
        <v>10034</v>
      </c>
      <c r="L6044" s="4">
        <v>43939</v>
      </c>
      <c r="M6044" t="s">
        <v>10037</v>
      </c>
      <c r="N6044">
        <f t="shared" si="188"/>
        <v>1</v>
      </c>
      <c r="O6044" t="str" cm="1">
        <f t="array" ref="O6044">_xlfn.IFS(I6044&lt;600, "Very Poor",I6044&lt;650,"Poor",I6044&lt;700,"Fair",I6044&lt;750,"Good",I6044&gt;=750,"Excellent")</f>
        <v>Very Poor</v>
      </c>
      <c r="P6044" t="str" cm="1">
        <f t="array" ref="P6044">_xlfn.IFS(F6044&lt;30000,"Low",F6044&lt;60000,"Lower Middle",F6044&lt;100000, "Upper Middle",F6044&gt;=100000, "High")</f>
        <v>Upper Middle</v>
      </c>
      <c r="Q6044" t="str" cm="1">
        <f t="array" ref="Q6044">_xlfn.IFS(D6044&lt;10,"Low",D6044&lt;15,"Medium",D6044&lt;20,"High",D6044&gt;=20,"Very High")</f>
        <v>High</v>
      </c>
      <c r="R6044" t="str">
        <f t="shared" si="189"/>
        <v>High Risk</v>
      </c>
    </row>
    <row r="6045" spans="1:18" x14ac:dyDescent="0.3">
      <c r="A6045" t="s">
        <v>6056</v>
      </c>
      <c r="B6045" s="2">
        <v>35565</v>
      </c>
      <c r="C6045" t="s">
        <v>10014</v>
      </c>
      <c r="D6045" s="1">
        <v>7.54</v>
      </c>
      <c r="E6045" t="s">
        <v>10020</v>
      </c>
      <c r="F6045" s="2">
        <v>142336</v>
      </c>
      <c r="G6045" t="s">
        <v>10040</v>
      </c>
      <c r="H6045" t="s">
        <v>10030</v>
      </c>
      <c r="I6045" s="2">
        <v>588</v>
      </c>
      <c r="J6045" s="3">
        <v>27.2</v>
      </c>
      <c r="K6045" t="s">
        <v>10035</v>
      </c>
      <c r="L6045" s="4">
        <v>43768</v>
      </c>
      <c r="M6045" t="s">
        <v>10037</v>
      </c>
      <c r="N6045">
        <f t="shared" si="188"/>
        <v>1</v>
      </c>
      <c r="O6045" t="str" cm="1">
        <f t="array" ref="O6045">_xlfn.IFS(I6045&lt;600, "Very Poor",I6045&lt;650,"Poor",I6045&lt;700,"Fair",I6045&lt;750,"Good",I6045&gt;=750,"Excellent")</f>
        <v>Very Poor</v>
      </c>
      <c r="P6045" t="str" cm="1">
        <f t="array" ref="P6045">_xlfn.IFS(F6045&lt;30000,"Low",F6045&lt;60000,"Lower Middle",F6045&lt;100000, "Upper Middle",F6045&gt;=100000, "High")</f>
        <v>High</v>
      </c>
      <c r="Q6045" t="str" cm="1">
        <f t="array" ref="Q6045">_xlfn.IFS(D6045&lt;10,"Low",D6045&lt;15,"Medium",D6045&lt;20,"High",D6045&gt;=20,"Very High")</f>
        <v>Low</v>
      </c>
      <c r="R6045" t="str">
        <f t="shared" si="189"/>
        <v>Normal</v>
      </c>
    </row>
    <row r="6046" spans="1:18" x14ac:dyDescent="0.3">
      <c r="A6046" t="s">
        <v>6057</v>
      </c>
      <c r="B6046" s="2">
        <v>35899</v>
      </c>
      <c r="C6046" t="s">
        <v>10014</v>
      </c>
      <c r="D6046" s="1">
        <v>5.0599999999999996</v>
      </c>
      <c r="E6046" t="s">
        <v>10018</v>
      </c>
      <c r="F6046" s="2">
        <v>68896</v>
      </c>
      <c r="G6046" t="s">
        <v>10040</v>
      </c>
      <c r="H6046" t="s">
        <v>10026</v>
      </c>
      <c r="I6046" s="2">
        <v>595</v>
      </c>
      <c r="J6046" s="3">
        <v>32.6</v>
      </c>
      <c r="K6046" t="s">
        <v>10034</v>
      </c>
      <c r="L6046" s="4">
        <v>43211</v>
      </c>
      <c r="M6046" t="s">
        <v>10037</v>
      </c>
      <c r="N6046">
        <f t="shared" si="188"/>
        <v>1</v>
      </c>
      <c r="O6046" t="str" cm="1">
        <f t="array" ref="O6046">_xlfn.IFS(I6046&lt;600, "Very Poor",I6046&lt;650,"Poor",I6046&lt;700,"Fair",I6046&lt;750,"Good",I6046&gt;=750,"Excellent")</f>
        <v>Very Poor</v>
      </c>
      <c r="P6046" t="str" cm="1">
        <f t="array" ref="P6046">_xlfn.IFS(F6046&lt;30000,"Low",F6046&lt;60000,"Lower Middle",F6046&lt;100000, "Upper Middle",F6046&gt;=100000, "High")</f>
        <v>Upper Middle</v>
      </c>
      <c r="Q6046" t="str" cm="1">
        <f t="array" ref="Q6046">_xlfn.IFS(D6046&lt;10,"Low",D6046&lt;15,"Medium",D6046&lt;20,"High",D6046&gt;=20,"Very High")</f>
        <v>Low</v>
      </c>
      <c r="R6046" t="str">
        <f t="shared" si="189"/>
        <v>Normal</v>
      </c>
    </row>
    <row r="6047" spans="1:18" x14ac:dyDescent="0.3">
      <c r="A6047" t="s">
        <v>6058</v>
      </c>
      <c r="B6047" s="2">
        <v>24706</v>
      </c>
      <c r="C6047" t="s">
        <v>10013</v>
      </c>
      <c r="D6047" s="1">
        <v>6.2</v>
      </c>
      <c r="E6047" t="s">
        <v>10018</v>
      </c>
      <c r="F6047" s="2">
        <v>67563</v>
      </c>
      <c r="G6047" t="s">
        <v>10039</v>
      </c>
      <c r="H6047" t="s">
        <v>10028</v>
      </c>
      <c r="I6047" s="2">
        <v>619</v>
      </c>
      <c r="J6047" s="3">
        <v>14.8</v>
      </c>
      <c r="K6047" t="s">
        <v>10034</v>
      </c>
      <c r="L6047" s="4">
        <v>42867</v>
      </c>
      <c r="M6047" t="s">
        <v>10036</v>
      </c>
      <c r="N6047">
        <f t="shared" si="188"/>
        <v>0</v>
      </c>
      <c r="O6047" t="str" cm="1">
        <f t="array" ref="O6047">_xlfn.IFS(I6047&lt;600, "Very Poor",I6047&lt;650,"Poor",I6047&lt;700,"Fair",I6047&lt;750,"Good",I6047&gt;=750,"Excellent")</f>
        <v>Poor</v>
      </c>
      <c r="P6047" t="str" cm="1">
        <f t="array" ref="P6047">_xlfn.IFS(F6047&lt;30000,"Low",F6047&lt;60000,"Lower Middle",F6047&lt;100000, "Upper Middle",F6047&gt;=100000, "High")</f>
        <v>Upper Middle</v>
      </c>
      <c r="Q6047" t="str" cm="1">
        <f t="array" ref="Q6047">_xlfn.IFS(D6047&lt;10,"Low",D6047&lt;15,"Medium",D6047&lt;20,"High",D6047&gt;=20,"Very High")</f>
        <v>Low</v>
      </c>
      <c r="R6047" t="str">
        <f t="shared" si="189"/>
        <v>Normal</v>
      </c>
    </row>
    <row r="6048" spans="1:18" x14ac:dyDescent="0.3">
      <c r="A6048" t="s">
        <v>6059</v>
      </c>
      <c r="B6048" s="2">
        <v>23884</v>
      </c>
      <c r="C6048" t="s">
        <v>10014</v>
      </c>
      <c r="D6048" s="1">
        <v>29.17</v>
      </c>
      <c r="E6048" t="s">
        <v>10018</v>
      </c>
      <c r="F6048" s="2">
        <v>54729</v>
      </c>
      <c r="G6048" t="s">
        <v>10039</v>
      </c>
      <c r="H6048" t="s">
        <v>10028</v>
      </c>
      <c r="I6048" s="2">
        <v>680</v>
      </c>
      <c r="J6048" s="3">
        <v>9.1</v>
      </c>
      <c r="K6048" t="s">
        <v>10034</v>
      </c>
      <c r="L6048" s="4">
        <v>43264</v>
      </c>
      <c r="M6048" t="s">
        <v>10036</v>
      </c>
      <c r="N6048">
        <f t="shared" si="188"/>
        <v>0</v>
      </c>
      <c r="O6048" t="str" cm="1">
        <f t="array" ref="O6048">_xlfn.IFS(I6048&lt;600, "Very Poor",I6048&lt;650,"Poor",I6048&lt;700,"Fair",I6048&lt;750,"Good",I6048&gt;=750,"Excellent")</f>
        <v>Fair</v>
      </c>
      <c r="P6048" t="str" cm="1">
        <f t="array" ref="P6048">_xlfn.IFS(F6048&lt;30000,"Low",F6048&lt;60000,"Lower Middle",F6048&lt;100000, "Upper Middle",F6048&gt;=100000, "High")</f>
        <v>Lower Middle</v>
      </c>
      <c r="Q6048" t="str" cm="1">
        <f t="array" ref="Q6048">_xlfn.IFS(D6048&lt;10,"Low",D6048&lt;15,"Medium",D6048&lt;20,"High",D6048&gt;=20,"Very High")</f>
        <v>Very High</v>
      </c>
      <c r="R6048" t="str">
        <f t="shared" si="189"/>
        <v>Normal</v>
      </c>
    </row>
    <row r="6049" spans="1:18" x14ac:dyDescent="0.3">
      <c r="A6049" t="s">
        <v>6060</v>
      </c>
      <c r="B6049" s="2">
        <v>18199</v>
      </c>
      <c r="C6049" t="s">
        <v>10013</v>
      </c>
      <c r="D6049" s="1">
        <v>8.16</v>
      </c>
      <c r="E6049" t="s">
        <v>10016</v>
      </c>
      <c r="F6049" s="2">
        <v>141256</v>
      </c>
      <c r="G6049" t="s">
        <v>10040</v>
      </c>
      <c r="H6049" t="s">
        <v>10028</v>
      </c>
      <c r="I6049" s="2">
        <v>673</v>
      </c>
      <c r="J6049" s="3">
        <v>5.9</v>
      </c>
      <c r="K6049" t="s">
        <v>10034</v>
      </c>
      <c r="L6049" s="4">
        <v>42046</v>
      </c>
      <c r="M6049" t="s">
        <v>10036</v>
      </c>
      <c r="N6049">
        <f t="shared" si="188"/>
        <v>0</v>
      </c>
      <c r="O6049" t="str" cm="1">
        <f t="array" ref="O6049">_xlfn.IFS(I6049&lt;600, "Very Poor",I6049&lt;650,"Poor",I6049&lt;700,"Fair",I6049&lt;750,"Good",I6049&gt;=750,"Excellent")</f>
        <v>Fair</v>
      </c>
      <c r="P6049" t="str" cm="1">
        <f t="array" ref="P6049">_xlfn.IFS(F6049&lt;30000,"Low",F6049&lt;60000,"Lower Middle",F6049&lt;100000, "Upper Middle",F6049&gt;=100000, "High")</f>
        <v>High</v>
      </c>
      <c r="Q6049" t="str" cm="1">
        <f t="array" ref="Q6049">_xlfn.IFS(D6049&lt;10,"Low",D6049&lt;15,"Medium",D6049&lt;20,"High",D6049&gt;=20,"Very High")</f>
        <v>Low</v>
      </c>
      <c r="R6049" t="str">
        <f t="shared" si="189"/>
        <v>Normal</v>
      </c>
    </row>
    <row r="6050" spans="1:18" x14ac:dyDescent="0.3">
      <c r="A6050" t="s">
        <v>6061</v>
      </c>
      <c r="B6050" s="2">
        <v>13479</v>
      </c>
      <c r="C6050" t="s">
        <v>10013</v>
      </c>
      <c r="D6050" s="1">
        <v>6.11</v>
      </c>
      <c r="E6050" t="s">
        <v>10016</v>
      </c>
      <c r="F6050" s="2">
        <v>98152</v>
      </c>
      <c r="G6050" t="s">
        <v>10040</v>
      </c>
      <c r="H6050" t="s">
        <v>10027</v>
      </c>
      <c r="I6050" s="2">
        <v>637</v>
      </c>
      <c r="J6050" s="3">
        <v>7.6</v>
      </c>
      <c r="K6050" t="s">
        <v>10035</v>
      </c>
      <c r="L6050" s="4">
        <v>42045</v>
      </c>
      <c r="M6050" t="s">
        <v>10036</v>
      </c>
      <c r="N6050">
        <f t="shared" si="188"/>
        <v>0</v>
      </c>
      <c r="O6050" t="str" cm="1">
        <f t="array" ref="O6050">_xlfn.IFS(I6050&lt;600, "Very Poor",I6050&lt;650,"Poor",I6050&lt;700,"Fair",I6050&lt;750,"Good",I6050&gt;=750,"Excellent")</f>
        <v>Poor</v>
      </c>
      <c r="P6050" t="str" cm="1">
        <f t="array" ref="P6050">_xlfn.IFS(F6050&lt;30000,"Low",F6050&lt;60000,"Lower Middle",F6050&lt;100000, "Upper Middle",F6050&gt;=100000, "High")</f>
        <v>Upper Middle</v>
      </c>
      <c r="Q6050" t="str" cm="1">
        <f t="array" ref="Q6050">_xlfn.IFS(D6050&lt;10,"Low",D6050&lt;15,"Medium",D6050&lt;20,"High",D6050&gt;=20,"Very High")</f>
        <v>Low</v>
      </c>
      <c r="R6050" t="str">
        <f t="shared" si="189"/>
        <v>Normal</v>
      </c>
    </row>
    <row r="6051" spans="1:18" x14ac:dyDescent="0.3">
      <c r="A6051" t="s">
        <v>6062</v>
      </c>
      <c r="B6051" s="2">
        <v>35178</v>
      </c>
      <c r="C6051" t="s">
        <v>10013</v>
      </c>
      <c r="D6051" s="1">
        <v>12.74</v>
      </c>
      <c r="E6051" t="s">
        <v>10020</v>
      </c>
      <c r="F6051" s="2">
        <v>51928</v>
      </c>
      <c r="G6051" t="s">
        <v>10039</v>
      </c>
      <c r="H6051" t="s">
        <v>10026</v>
      </c>
      <c r="I6051" s="2">
        <v>776</v>
      </c>
      <c r="J6051" s="3">
        <v>24</v>
      </c>
      <c r="K6051" t="s">
        <v>10034</v>
      </c>
      <c r="L6051" s="4">
        <v>43334</v>
      </c>
      <c r="M6051" t="s">
        <v>10036</v>
      </c>
      <c r="N6051">
        <f t="shared" si="188"/>
        <v>0</v>
      </c>
      <c r="O6051" t="str" cm="1">
        <f t="array" ref="O6051">_xlfn.IFS(I6051&lt;600, "Very Poor",I6051&lt;650,"Poor",I6051&lt;700,"Fair",I6051&lt;750,"Good",I6051&gt;=750,"Excellent")</f>
        <v>Excellent</v>
      </c>
      <c r="P6051" t="str" cm="1">
        <f t="array" ref="P6051">_xlfn.IFS(F6051&lt;30000,"Low",F6051&lt;60000,"Lower Middle",F6051&lt;100000, "Upper Middle",F6051&gt;=100000, "High")</f>
        <v>Lower Middle</v>
      </c>
      <c r="Q6051" t="str" cm="1">
        <f t="array" ref="Q6051">_xlfn.IFS(D6051&lt;10,"Low",D6051&lt;15,"Medium",D6051&lt;20,"High",D6051&gt;=20,"Very High")</f>
        <v>Medium</v>
      </c>
      <c r="R6051" t="str">
        <f t="shared" si="189"/>
        <v>Normal</v>
      </c>
    </row>
    <row r="6052" spans="1:18" x14ac:dyDescent="0.3">
      <c r="A6052" t="s">
        <v>6063</v>
      </c>
      <c r="B6052" s="2">
        <v>13665</v>
      </c>
      <c r="C6052" t="s">
        <v>10013</v>
      </c>
      <c r="D6052" s="1">
        <v>19.7</v>
      </c>
      <c r="E6052" t="s">
        <v>10018</v>
      </c>
      <c r="F6052" s="2">
        <v>123166</v>
      </c>
      <c r="G6052" t="s">
        <v>10039</v>
      </c>
      <c r="H6052" t="s">
        <v>10031</v>
      </c>
      <c r="I6052" s="2">
        <v>685</v>
      </c>
      <c r="J6052" s="3">
        <v>34.4</v>
      </c>
      <c r="K6052" t="s">
        <v>10035</v>
      </c>
      <c r="L6052" s="4">
        <v>43630</v>
      </c>
      <c r="M6052" t="s">
        <v>10037</v>
      </c>
      <c r="N6052">
        <f t="shared" si="188"/>
        <v>1</v>
      </c>
      <c r="O6052" t="str" cm="1">
        <f t="array" ref="O6052">_xlfn.IFS(I6052&lt;600, "Very Poor",I6052&lt;650,"Poor",I6052&lt;700,"Fair",I6052&lt;750,"Good",I6052&gt;=750,"Excellent")</f>
        <v>Fair</v>
      </c>
      <c r="P6052" t="str" cm="1">
        <f t="array" ref="P6052">_xlfn.IFS(F6052&lt;30000,"Low",F6052&lt;60000,"Lower Middle",F6052&lt;100000, "Upper Middle",F6052&gt;=100000, "High")</f>
        <v>High</v>
      </c>
      <c r="Q6052" t="str" cm="1">
        <f t="array" ref="Q6052">_xlfn.IFS(D6052&lt;10,"Low",D6052&lt;15,"Medium",D6052&lt;20,"High",D6052&gt;=20,"Very High")</f>
        <v>High</v>
      </c>
      <c r="R6052" t="str">
        <f t="shared" si="189"/>
        <v>Normal</v>
      </c>
    </row>
    <row r="6053" spans="1:18" x14ac:dyDescent="0.3">
      <c r="A6053" t="s">
        <v>6064</v>
      </c>
      <c r="B6053" s="2">
        <v>1534</v>
      </c>
      <c r="C6053" t="s">
        <v>10014</v>
      </c>
      <c r="D6053" s="1">
        <v>28.71</v>
      </c>
      <c r="E6053" t="s">
        <v>10023</v>
      </c>
      <c r="F6053" s="2">
        <v>147481</v>
      </c>
      <c r="G6053" t="s">
        <v>10039</v>
      </c>
      <c r="H6053" t="s">
        <v>10028</v>
      </c>
      <c r="I6053" s="2">
        <v>785</v>
      </c>
      <c r="J6053" s="3">
        <v>7.2</v>
      </c>
      <c r="K6053" t="s">
        <v>10035</v>
      </c>
      <c r="L6053" s="4">
        <v>42843</v>
      </c>
      <c r="M6053" t="s">
        <v>10036</v>
      </c>
      <c r="N6053">
        <f t="shared" si="188"/>
        <v>0</v>
      </c>
      <c r="O6053" t="str" cm="1">
        <f t="array" ref="O6053">_xlfn.IFS(I6053&lt;600, "Very Poor",I6053&lt;650,"Poor",I6053&lt;700,"Fair",I6053&lt;750,"Good",I6053&gt;=750,"Excellent")</f>
        <v>Excellent</v>
      </c>
      <c r="P6053" t="str" cm="1">
        <f t="array" ref="P6053">_xlfn.IFS(F6053&lt;30000,"Low",F6053&lt;60000,"Lower Middle",F6053&lt;100000, "Upper Middle",F6053&gt;=100000, "High")</f>
        <v>High</v>
      </c>
      <c r="Q6053" t="str" cm="1">
        <f t="array" ref="Q6053">_xlfn.IFS(D6053&lt;10,"Low",D6053&lt;15,"Medium",D6053&lt;20,"High",D6053&gt;=20,"Very High")</f>
        <v>Very High</v>
      </c>
      <c r="R6053" t="str">
        <f t="shared" si="189"/>
        <v>Normal</v>
      </c>
    </row>
    <row r="6054" spans="1:18" x14ac:dyDescent="0.3">
      <c r="A6054" t="s">
        <v>6065</v>
      </c>
      <c r="B6054" s="2">
        <v>27292</v>
      </c>
      <c r="C6054" t="s">
        <v>10013</v>
      </c>
      <c r="D6054" s="1">
        <v>22.5</v>
      </c>
      <c r="E6054" t="s">
        <v>10024</v>
      </c>
      <c r="F6054" s="2">
        <v>104595</v>
      </c>
      <c r="G6054" t="s">
        <v>10039</v>
      </c>
      <c r="H6054" t="s">
        <v>10027</v>
      </c>
      <c r="I6054" s="2">
        <v>606</v>
      </c>
      <c r="J6054" s="3">
        <v>9</v>
      </c>
      <c r="K6054" t="s">
        <v>10035</v>
      </c>
      <c r="L6054" s="4">
        <v>42560</v>
      </c>
      <c r="M6054" t="s">
        <v>10037</v>
      </c>
      <c r="N6054">
        <f t="shared" si="188"/>
        <v>1</v>
      </c>
      <c r="O6054" t="str" cm="1">
        <f t="array" ref="O6054">_xlfn.IFS(I6054&lt;600, "Very Poor",I6054&lt;650,"Poor",I6054&lt;700,"Fair",I6054&lt;750,"Good",I6054&gt;=750,"Excellent")</f>
        <v>Poor</v>
      </c>
      <c r="P6054" t="str" cm="1">
        <f t="array" ref="P6054">_xlfn.IFS(F6054&lt;30000,"Low",F6054&lt;60000,"Lower Middle",F6054&lt;100000, "Upper Middle",F6054&gt;=100000, "High")</f>
        <v>High</v>
      </c>
      <c r="Q6054" t="str" cm="1">
        <f t="array" ref="Q6054">_xlfn.IFS(D6054&lt;10,"Low",D6054&lt;15,"Medium",D6054&lt;20,"High",D6054&gt;=20,"Very High")</f>
        <v>Very High</v>
      </c>
      <c r="R6054" t="str">
        <f t="shared" si="189"/>
        <v>High Risk</v>
      </c>
    </row>
    <row r="6055" spans="1:18" x14ac:dyDescent="0.3">
      <c r="A6055" t="s">
        <v>6066</v>
      </c>
      <c r="B6055" s="2">
        <v>37132</v>
      </c>
      <c r="C6055" t="s">
        <v>10014</v>
      </c>
      <c r="D6055" s="1">
        <v>11.91</v>
      </c>
      <c r="E6055" t="s">
        <v>10022</v>
      </c>
      <c r="F6055" s="2">
        <v>38323</v>
      </c>
      <c r="G6055" t="s">
        <v>10039</v>
      </c>
      <c r="H6055" t="s">
        <v>10029</v>
      </c>
      <c r="I6055" s="2">
        <v>624</v>
      </c>
      <c r="J6055" s="3">
        <v>5.2</v>
      </c>
      <c r="K6055" t="s">
        <v>10035</v>
      </c>
      <c r="L6055" s="4">
        <v>43118</v>
      </c>
      <c r="M6055" t="s">
        <v>10037</v>
      </c>
      <c r="N6055">
        <f t="shared" si="188"/>
        <v>1</v>
      </c>
      <c r="O6055" t="str" cm="1">
        <f t="array" ref="O6055">_xlfn.IFS(I6055&lt;600, "Very Poor",I6055&lt;650,"Poor",I6055&lt;700,"Fair",I6055&lt;750,"Good",I6055&gt;=750,"Excellent")</f>
        <v>Poor</v>
      </c>
      <c r="P6055" t="str" cm="1">
        <f t="array" ref="P6055">_xlfn.IFS(F6055&lt;30000,"Low",F6055&lt;60000,"Lower Middle",F6055&lt;100000, "Upper Middle",F6055&gt;=100000, "High")</f>
        <v>Lower Middle</v>
      </c>
      <c r="Q6055" t="str" cm="1">
        <f t="array" ref="Q6055">_xlfn.IFS(D6055&lt;10,"Low",D6055&lt;15,"Medium",D6055&lt;20,"High",D6055&gt;=20,"Very High")</f>
        <v>Medium</v>
      </c>
      <c r="R6055" t="str">
        <f t="shared" si="189"/>
        <v>Normal</v>
      </c>
    </row>
    <row r="6056" spans="1:18" x14ac:dyDescent="0.3">
      <c r="A6056" t="s">
        <v>6067</v>
      </c>
      <c r="B6056" s="2">
        <v>37110</v>
      </c>
      <c r="C6056" t="s">
        <v>10014</v>
      </c>
      <c r="D6056" s="1">
        <v>28.48</v>
      </c>
      <c r="E6056" t="s">
        <v>10017</v>
      </c>
      <c r="F6056" s="2">
        <v>114685</v>
      </c>
      <c r="G6056" t="s">
        <v>10040</v>
      </c>
      <c r="H6056" t="s">
        <v>10029</v>
      </c>
      <c r="I6056" s="2">
        <v>615</v>
      </c>
      <c r="J6056" s="3">
        <v>14.9</v>
      </c>
      <c r="K6056" t="s">
        <v>10034</v>
      </c>
      <c r="L6056" s="4">
        <v>43727</v>
      </c>
      <c r="M6056" t="s">
        <v>10037</v>
      </c>
      <c r="N6056">
        <f t="shared" si="188"/>
        <v>1</v>
      </c>
      <c r="O6056" t="str" cm="1">
        <f t="array" ref="O6056">_xlfn.IFS(I6056&lt;600, "Very Poor",I6056&lt;650,"Poor",I6056&lt;700,"Fair",I6056&lt;750,"Good",I6056&gt;=750,"Excellent")</f>
        <v>Poor</v>
      </c>
      <c r="P6056" t="str" cm="1">
        <f t="array" ref="P6056">_xlfn.IFS(F6056&lt;30000,"Low",F6056&lt;60000,"Lower Middle",F6056&lt;100000, "Upper Middle",F6056&gt;=100000, "High")</f>
        <v>High</v>
      </c>
      <c r="Q6056" t="str" cm="1">
        <f t="array" ref="Q6056">_xlfn.IFS(D6056&lt;10,"Low",D6056&lt;15,"Medium",D6056&lt;20,"High",D6056&gt;=20,"Very High")</f>
        <v>Very High</v>
      </c>
      <c r="R6056" t="str">
        <f t="shared" si="189"/>
        <v>High Risk</v>
      </c>
    </row>
    <row r="6057" spans="1:18" x14ac:dyDescent="0.3">
      <c r="A6057" t="s">
        <v>6068</v>
      </c>
      <c r="B6057" s="2">
        <v>23469</v>
      </c>
      <c r="C6057" t="s">
        <v>10014</v>
      </c>
      <c r="D6057" s="1">
        <v>5.9</v>
      </c>
      <c r="E6057" t="s">
        <v>10022</v>
      </c>
      <c r="F6057" s="2">
        <v>69165</v>
      </c>
      <c r="G6057" t="s">
        <v>10038</v>
      </c>
      <c r="H6057" t="s">
        <v>10028</v>
      </c>
      <c r="I6057" s="2">
        <v>617</v>
      </c>
      <c r="J6057" s="3">
        <v>37.200000000000003</v>
      </c>
      <c r="K6057" t="s">
        <v>10035</v>
      </c>
      <c r="L6057" s="4">
        <v>43068</v>
      </c>
      <c r="M6057" t="s">
        <v>10037</v>
      </c>
      <c r="N6057">
        <f t="shared" si="188"/>
        <v>1</v>
      </c>
      <c r="O6057" t="str" cm="1">
        <f t="array" ref="O6057">_xlfn.IFS(I6057&lt;600, "Very Poor",I6057&lt;650,"Poor",I6057&lt;700,"Fair",I6057&lt;750,"Good",I6057&gt;=750,"Excellent")</f>
        <v>Poor</v>
      </c>
      <c r="P6057" t="str" cm="1">
        <f t="array" ref="P6057">_xlfn.IFS(F6057&lt;30000,"Low",F6057&lt;60000,"Lower Middle",F6057&lt;100000, "Upper Middle",F6057&gt;=100000, "High")</f>
        <v>Upper Middle</v>
      </c>
      <c r="Q6057" t="str" cm="1">
        <f t="array" ref="Q6057">_xlfn.IFS(D6057&lt;10,"Low",D6057&lt;15,"Medium",D6057&lt;20,"High",D6057&gt;=20,"Very High")</f>
        <v>Low</v>
      </c>
      <c r="R6057" t="str">
        <f t="shared" si="189"/>
        <v>Normal</v>
      </c>
    </row>
    <row r="6058" spans="1:18" x14ac:dyDescent="0.3">
      <c r="A6058" t="s">
        <v>6069</v>
      </c>
      <c r="B6058" s="2">
        <v>38268</v>
      </c>
      <c r="C6058" t="s">
        <v>10013</v>
      </c>
      <c r="D6058" s="1">
        <v>29.48</v>
      </c>
      <c r="E6058" t="s">
        <v>10023</v>
      </c>
      <c r="F6058" s="2">
        <v>67993</v>
      </c>
      <c r="G6058" t="s">
        <v>10039</v>
      </c>
      <c r="H6058" t="s">
        <v>10032</v>
      </c>
      <c r="I6058" s="2">
        <v>818</v>
      </c>
      <c r="J6058" s="3">
        <v>14.7</v>
      </c>
      <c r="K6058" t="s">
        <v>10035</v>
      </c>
      <c r="L6058" s="4">
        <v>43535</v>
      </c>
      <c r="M6058" t="s">
        <v>10036</v>
      </c>
      <c r="N6058">
        <f t="shared" si="188"/>
        <v>0</v>
      </c>
      <c r="O6058" t="str" cm="1">
        <f t="array" ref="O6058">_xlfn.IFS(I6058&lt;600, "Very Poor",I6058&lt;650,"Poor",I6058&lt;700,"Fair",I6058&lt;750,"Good",I6058&gt;=750,"Excellent")</f>
        <v>Excellent</v>
      </c>
      <c r="P6058" t="str" cm="1">
        <f t="array" ref="P6058">_xlfn.IFS(F6058&lt;30000,"Low",F6058&lt;60000,"Lower Middle",F6058&lt;100000, "Upper Middle",F6058&gt;=100000, "High")</f>
        <v>Upper Middle</v>
      </c>
      <c r="Q6058" t="str" cm="1">
        <f t="array" ref="Q6058">_xlfn.IFS(D6058&lt;10,"Low",D6058&lt;15,"Medium",D6058&lt;20,"High",D6058&gt;=20,"Very High")</f>
        <v>Very High</v>
      </c>
      <c r="R6058" t="str">
        <f t="shared" si="189"/>
        <v>Normal</v>
      </c>
    </row>
    <row r="6059" spans="1:18" x14ac:dyDescent="0.3">
      <c r="A6059" t="s">
        <v>6070</v>
      </c>
      <c r="B6059" s="2">
        <v>2172</v>
      </c>
      <c r="C6059" t="s">
        <v>10013</v>
      </c>
      <c r="D6059" s="1">
        <v>6.47</v>
      </c>
      <c r="E6059" t="s">
        <v>10023</v>
      </c>
      <c r="F6059" s="2">
        <v>131318</v>
      </c>
      <c r="G6059" t="s">
        <v>10039</v>
      </c>
      <c r="H6059" t="s">
        <v>10027</v>
      </c>
      <c r="I6059" s="2">
        <v>653</v>
      </c>
      <c r="J6059" s="3">
        <v>20.399999999999999</v>
      </c>
      <c r="K6059" t="s">
        <v>10035</v>
      </c>
      <c r="L6059" s="4">
        <v>43171</v>
      </c>
      <c r="M6059" t="s">
        <v>10036</v>
      </c>
      <c r="N6059">
        <f t="shared" si="188"/>
        <v>0</v>
      </c>
      <c r="O6059" t="str" cm="1">
        <f t="array" ref="O6059">_xlfn.IFS(I6059&lt;600, "Very Poor",I6059&lt;650,"Poor",I6059&lt;700,"Fair",I6059&lt;750,"Good",I6059&gt;=750,"Excellent")</f>
        <v>Fair</v>
      </c>
      <c r="P6059" t="str" cm="1">
        <f t="array" ref="P6059">_xlfn.IFS(F6059&lt;30000,"Low",F6059&lt;60000,"Lower Middle",F6059&lt;100000, "Upper Middle",F6059&gt;=100000, "High")</f>
        <v>High</v>
      </c>
      <c r="Q6059" t="str" cm="1">
        <f t="array" ref="Q6059">_xlfn.IFS(D6059&lt;10,"Low",D6059&lt;15,"Medium",D6059&lt;20,"High",D6059&gt;=20,"Very High")</f>
        <v>Low</v>
      </c>
      <c r="R6059" t="str">
        <f t="shared" si="189"/>
        <v>Normal</v>
      </c>
    </row>
    <row r="6060" spans="1:18" x14ac:dyDescent="0.3">
      <c r="A6060" t="s">
        <v>6071</v>
      </c>
      <c r="B6060" s="2">
        <v>28914</v>
      </c>
      <c r="C6060" t="s">
        <v>10013</v>
      </c>
      <c r="D6060" s="1">
        <v>23.85</v>
      </c>
      <c r="E6060" t="s">
        <v>10017</v>
      </c>
      <c r="F6060" s="2">
        <v>145938</v>
      </c>
      <c r="G6060" t="s">
        <v>10040</v>
      </c>
      <c r="H6060" t="s">
        <v>10032</v>
      </c>
      <c r="I6060" s="2">
        <v>758</v>
      </c>
      <c r="J6060" s="3">
        <v>11.3</v>
      </c>
      <c r="K6060" t="s">
        <v>10035</v>
      </c>
      <c r="L6060" s="4">
        <v>42610</v>
      </c>
      <c r="M6060" t="s">
        <v>10036</v>
      </c>
      <c r="N6060">
        <f t="shared" si="188"/>
        <v>0</v>
      </c>
      <c r="O6060" t="str" cm="1">
        <f t="array" ref="O6060">_xlfn.IFS(I6060&lt;600, "Very Poor",I6060&lt;650,"Poor",I6060&lt;700,"Fair",I6060&lt;750,"Good",I6060&gt;=750,"Excellent")</f>
        <v>Excellent</v>
      </c>
      <c r="P6060" t="str" cm="1">
        <f t="array" ref="P6060">_xlfn.IFS(F6060&lt;30000,"Low",F6060&lt;60000,"Lower Middle",F6060&lt;100000, "Upper Middle",F6060&gt;=100000, "High")</f>
        <v>High</v>
      </c>
      <c r="Q6060" t="str" cm="1">
        <f t="array" ref="Q6060">_xlfn.IFS(D6060&lt;10,"Low",D6060&lt;15,"Medium",D6060&lt;20,"High",D6060&gt;=20,"Very High")</f>
        <v>Very High</v>
      </c>
      <c r="R6060" t="str">
        <f t="shared" si="189"/>
        <v>Normal</v>
      </c>
    </row>
    <row r="6061" spans="1:18" x14ac:dyDescent="0.3">
      <c r="A6061" t="s">
        <v>6072</v>
      </c>
      <c r="B6061" s="2">
        <v>21901</v>
      </c>
      <c r="C6061" t="s">
        <v>10014</v>
      </c>
      <c r="D6061" s="1">
        <v>6.13</v>
      </c>
      <c r="E6061" t="s">
        <v>10021</v>
      </c>
      <c r="F6061" s="2">
        <v>135433</v>
      </c>
      <c r="G6061" t="s">
        <v>10039</v>
      </c>
      <c r="H6061" t="s">
        <v>10032</v>
      </c>
      <c r="I6061" s="2">
        <v>746</v>
      </c>
      <c r="J6061" s="3">
        <v>9.1</v>
      </c>
      <c r="K6061" t="s">
        <v>10034</v>
      </c>
      <c r="L6061" s="4">
        <v>44112</v>
      </c>
      <c r="M6061" t="s">
        <v>10036</v>
      </c>
      <c r="N6061">
        <f t="shared" si="188"/>
        <v>0</v>
      </c>
      <c r="O6061" t="str" cm="1">
        <f t="array" ref="O6061">_xlfn.IFS(I6061&lt;600, "Very Poor",I6061&lt;650,"Poor",I6061&lt;700,"Fair",I6061&lt;750,"Good",I6061&gt;=750,"Excellent")</f>
        <v>Good</v>
      </c>
      <c r="P6061" t="str" cm="1">
        <f t="array" ref="P6061">_xlfn.IFS(F6061&lt;30000,"Low",F6061&lt;60000,"Lower Middle",F6061&lt;100000, "Upper Middle",F6061&gt;=100000, "High")</f>
        <v>High</v>
      </c>
      <c r="Q6061" t="str" cm="1">
        <f t="array" ref="Q6061">_xlfn.IFS(D6061&lt;10,"Low",D6061&lt;15,"Medium",D6061&lt;20,"High",D6061&gt;=20,"Very High")</f>
        <v>Low</v>
      </c>
      <c r="R6061" t="str">
        <f t="shared" si="189"/>
        <v>Normal</v>
      </c>
    </row>
    <row r="6062" spans="1:18" x14ac:dyDescent="0.3">
      <c r="A6062" t="s">
        <v>6073</v>
      </c>
      <c r="B6062" s="2">
        <v>35409</v>
      </c>
      <c r="C6062" t="s">
        <v>10013</v>
      </c>
      <c r="D6062" s="1">
        <v>28.29</v>
      </c>
      <c r="E6062" t="s">
        <v>10016</v>
      </c>
      <c r="F6062" s="2">
        <v>77314</v>
      </c>
      <c r="G6062" t="s">
        <v>10038</v>
      </c>
      <c r="H6062" t="s">
        <v>10028</v>
      </c>
      <c r="I6062" s="2">
        <v>830</v>
      </c>
      <c r="J6062" s="3">
        <v>11.4</v>
      </c>
      <c r="K6062" t="s">
        <v>10034</v>
      </c>
      <c r="L6062" s="4">
        <v>43145</v>
      </c>
      <c r="M6062" t="s">
        <v>10036</v>
      </c>
      <c r="N6062">
        <f t="shared" si="188"/>
        <v>0</v>
      </c>
      <c r="O6062" t="str" cm="1">
        <f t="array" ref="O6062">_xlfn.IFS(I6062&lt;600, "Very Poor",I6062&lt;650,"Poor",I6062&lt;700,"Fair",I6062&lt;750,"Good",I6062&gt;=750,"Excellent")</f>
        <v>Excellent</v>
      </c>
      <c r="P6062" t="str" cm="1">
        <f t="array" ref="P6062">_xlfn.IFS(F6062&lt;30000,"Low",F6062&lt;60000,"Lower Middle",F6062&lt;100000, "Upper Middle",F6062&gt;=100000, "High")</f>
        <v>Upper Middle</v>
      </c>
      <c r="Q6062" t="str" cm="1">
        <f t="array" ref="Q6062">_xlfn.IFS(D6062&lt;10,"Low",D6062&lt;15,"Medium",D6062&lt;20,"High",D6062&gt;=20,"Very High")</f>
        <v>Very High</v>
      </c>
      <c r="R6062" t="str">
        <f t="shared" si="189"/>
        <v>Normal</v>
      </c>
    </row>
    <row r="6063" spans="1:18" x14ac:dyDescent="0.3">
      <c r="A6063" t="s">
        <v>6074</v>
      </c>
      <c r="B6063" s="2">
        <v>20324</v>
      </c>
      <c r="C6063" t="s">
        <v>10014</v>
      </c>
      <c r="D6063" s="1">
        <v>7.72</v>
      </c>
      <c r="E6063" t="s">
        <v>10020</v>
      </c>
      <c r="F6063" s="2">
        <v>132819</v>
      </c>
      <c r="G6063" t="s">
        <v>10039</v>
      </c>
      <c r="H6063" t="s">
        <v>10028</v>
      </c>
      <c r="I6063" s="2">
        <v>792</v>
      </c>
      <c r="J6063" s="3">
        <v>12.4</v>
      </c>
      <c r="K6063" t="s">
        <v>10034</v>
      </c>
      <c r="L6063" s="4">
        <v>43963</v>
      </c>
      <c r="M6063" t="s">
        <v>10036</v>
      </c>
      <c r="N6063">
        <f t="shared" si="188"/>
        <v>0</v>
      </c>
      <c r="O6063" t="str" cm="1">
        <f t="array" ref="O6063">_xlfn.IFS(I6063&lt;600, "Very Poor",I6063&lt;650,"Poor",I6063&lt;700,"Fair",I6063&lt;750,"Good",I6063&gt;=750,"Excellent")</f>
        <v>Excellent</v>
      </c>
      <c r="P6063" t="str" cm="1">
        <f t="array" ref="P6063">_xlfn.IFS(F6063&lt;30000,"Low",F6063&lt;60000,"Lower Middle",F6063&lt;100000, "Upper Middle",F6063&gt;=100000, "High")</f>
        <v>High</v>
      </c>
      <c r="Q6063" t="str" cm="1">
        <f t="array" ref="Q6063">_xlfn.IFS(D6063&lt;10,"Low",D6063&lt;15,"Medium",D6063&lt;20,"High",D6063&gt;=20,"Very High")</f>
        <v>Low</v>
      </c>
      <c r="R6063" t="str">
        <f t="shared" si="189"/>
        <v>Normal</v>
      </c>
    </row>
    <row r="6064" spans="1:18" x14ac:dyDescent="0.3">
      <c r="A6064" t="s">
        <v>6075</v>
      </c>
      <c r="B6064" s="2">
        <v>9738</v>
      </c>
      <c r="C6064" t="s">
        <v>10014</v>
      </c>
      <c r="D6064" s="1">
        <v>6.26</v>
      </c>
      <c r="E6064" t="s">
        <v>10024</v>
      </c>
      <c r="F6064" s="2">
        <v>128506</v>
      </c>
      <c r="G6064" t="s">
        <v>10039</v>
      </c>
      <c r="H6064" t="s">
        <v>10028</v>
      </c>
      <c r="I6064" s="2">
        <v>799</v>
      </c>
      <c r="J6064" s="3">
        <v>9.6</v>
      </c>
      <c r="K6064" t="s">
        <v>10034</v>
      </c>
      <c r="L6064" s="4">
        <v>43758</v>
      </c>
      <c r="M6064" t="s">
        <v>10036</v>
      </c>
      <c r="N6064">
        <f t="shared" si="188"/>
        <v>0</v>
      </c>
      <c r="O6064" t="str" cm="1">
        <f t="array" ref="O6064">_xlfn.IFS(I6064&lt;600, "Very Poor",I6064&lt;650,"Poor",I6064&lt;700,"Fair",I6064&lt;750,"Good",I6064&gt;=750,"Excellent")</f>
        <v>Excellent</v>
      </c>
      <c r="P6064" t="str" cm="1">
        <f t="array" ref="P6064">_xlfn.IFS(F6064&lt;30000,"Low",F6064&lt;60000,"Lower Middle",F6064&lt;100000, "Upper Middle",F6064&gt;=100000, "High")</f>
        <v>High</v>
      </c>
      <c r="Q6064" t="str" cm="1">
        <f t="array" ref="Q6064">_xlfn.IFS(D6064&lt;10,"Low",D6064&lt;15,"Medium",D6064&lt;20,"High",D6064&gt;=20,"Very High")</f>
        <v>Low</v>
      </c>
      <c r="R6064" t="str">
        <f t="shared" si="189"/>
        <v>Normal</v>
      </c>
    </row>
    <row r="6065" spans="1:18" x14ac:dyDescent="0.3">
      <c r="A6065" t="s">
        <v>6076</v>
      </c>
      <c r="B6065" s="2">
        <v>38494</v>
      </c>
      <c r="C6065" t="s">
        <v>10014</v>
      </c>
      <c r="D6065" s="1">
        <v>27.23</v>
      </c>
      <c r="E6065" t="s">
        <v>10019</v>
      </c>
      <c r="F6065" s="2">
        <v>47189</v>
      </c>
      <c r="G6065" t="s">
        <v>10039</v>
      </c>
      <c r="H6065" t="s">
        <v>10030</v>
      </c>
      <c r="I6065" s="2">
        <v>826</v>
      </c>
      <c r="J6065" s="3">
        <v>32.700000000000003</v>
      </c>
      <c r="K6065" t="s">
        <v>10035</v>
      </c>
      <c r="L6065" s="4">
        <v>42401</v>
      </c>
      <c r="M6065" t="s">
        <v>10037</v>
      </c>
      <c r="N6065">
        <f t="shared" si="188"/>
        <v>1</v>
      </c>
      <c r="O6065" t="str" cm="1">
        <f t="array" ref="O6065">_xlfn.IFS(I6065&lt;600, "Very Poor",I6065&lt;650,"Poor",I6065&lt;700,"Fair",I6065&lt;750,"Good",I6065&gt;=750,"Excellent")</f>
        <v>Excellent</v>
      </c>
      <c r="P6065" t="str" cm="1">
        <f t="array" ref="P6065">_xlfn.IFS(F6065&lt;30000,"Low",F6065&lt;60000,"Lower Middle",F6065&lt;100000, "Upper Middle",F6065&gt;=100000, "High")</f>
        <v>Lower Middle</v>
      </c>
      <c r="Q6065" t="str" cm="1">
        <f t="array" ref="Q6065">_xlfn.IFS(D6065&lt;10,"Low",D6065&lt;15,"Medium",D6065&lt;20,"High",D6065&gt;=20,"Very High")</f>
        <v>Very High</v>
      </c>
      <c r="R6065" t="str">
        <f t="shared" si="189"/>
        <v>Normal</v>
      </c>
    </row>
    <row r="6066" spans="1:18" x14ac:dyDescent="0.3">
      <c r="A6066" t="s">
        <v>6077</v>
      </c>
      <c r="B6066" s="2">
        <v>25054</v>
      </c>
      <c r="C6066" t="s">
        <v>10013</v>
      </c>
      <c r="D6066" s="1">
        <v>7.39</v>
      </c>
      <c r="E6066" t="s">
        <v>10017</v>
      </c>
      <c r="F6066" s="2">
        <v>34640</v>
      </c>
      <c r="G6066" t="s">
        <v>10040</v>
      </c>
      <c r="H6066" t="s">
        <v>10027</v>
      </c>
      <c r="I6066" s="2">
        <v>730</v>
      </c>
      <c r="J6066" s="3">
        <v>21.7</v>
      </c>
      <c r="K6066" t="s">
        <v>10034</v>
      </c>
      <c r="L6066" s="4">
        <v>42100</v>
      </c>
      <c r="M6066" t="s">
        <v>10036</v>
      </c>
      <c r="N6066">
        <f t="shared" si="188"/>
        <v>0</v>
      </c>
      <c r="O6066" t="str" cm="1">
        <f t="array" ref="O6066">_xlfn.IFS(I6066&lt;600, "Very Poor",I6066&lt;650,"Poor",I6066&lt;700,"Fair",I6066&lt;750,"Good",I6066&gt;=750,"Excellent")</f>
        <v>Good</v>
      </c>
      <c r="P6066" t="str" cm="1">
        <f t="array" ref="P6066">_xlfn.IFS(F6066&lt;30000,"Low",F6066&lt;60000,"Lower Middle",F6066&lt;100000, "Upper Middle",F6066&gt;=100000, "High")</f>
        <v>Lower Middle</v>
      </c>
      <c r="Q6066" t="str" cm="1">
        <f t="array" ref="Q6066">_xlfn.IFS(D6066&lt;10,"Low",D6066&lt;15,"Medium",D6066&lt;20,"High",D6066&gt;=20,"Very High")</f>
        <v>Low</v>
      </c>
      <c r="R6066" t="str">
        <f t="shared" si="189"/>
        <v>Normal</v>
      </c>
    </row>
    <row r="6067" spans="1:18" x14ac:dyDescent="0.3">
      <c r="A6067" t="s">
        <v>6078</v>
      </c>
      <c r="B6067" s="2">
        <v>30709</v>
      </c>
      <c r="C6067" t="s">
        <v>10013</v>
      </c>
      <c r="D6067" s="1">
        <v>24.95</v>
      </c>
      <c r="E6067" t="s">
        <v>10018</v>
      </c>
      <c r="F6067" s="2">
        <v>90106</v>
      </c>
      <c r="G6067" t="s">
        <v>10039</v>
      </c>
      <c r="H6067" t="s">
        <v>10030</v>
      </c>
      <c r="I6067" s="2">
        <v>761</v>
      </c>
      <c r="J6067" s="3">
        <v>23.9</v>
      </c>
      <c r="K6067" t="s">
        <v>10034</v>
      </c>
      <c r="L6067" s="4">
        <v>43393</v>
      </c>
      <c r="M6067" t="s">
        <v>10036</v>
      </c>
      <c r="N6067">
        <f t="shared" si="188"/>
        <v>0</v>
      </c>
      <c r="O6067" t="str" cm="1">
        <f t="array" ref="O6067">_xlfn.IFS(I6067&lt;600, "Very Poor",I6067&lt;650,"Poor",I6067&lt;700,"Fair",I6067&lt;750,"Good",I6067&gt;=750,"Excellent")</f>
        <v>Excellent</v>
      </c>
      <c r="P6067" t="str" cm="1">
        <f t="array" ref="P6067">_xlfn.IFS(F6067&lt;30000,"Low",F6067&lt;60000,"Lower Middle",F6067&lt;100000, "Upper Middle",F6067&gt;=100000, "High")</f>
        <v>Upper Middle</v>
      </c>
      <c r="Q6067" t="str" cm="1">
        <f t="array" ref="Q6067">_xlfn.IFS(D6067&lt;10,"Low",D6067&lt;15,"Medium",D6067&lt;20,"High",D6067&gt;=20,"Very High")</f>
        <v>Very High</v>
      </c>
      <c r="R6067" t="str">
        <f t="shared" si="189"/>
        <v>Normal</v>
      </c>
    </row>
    <row r="6068" spans="1:18" x14ac:dyDescent="0.3">
      <c r="A6068" t="s">
        <v>6079</v>
      </c>
      <c r="B6068" s="2">
        <v>21107</v>
      </c>
      <c r="C6068" t="s">
        <v>10014</v>
      </c>
      <c r="D6068" s="1">
        <v>23.68</v>
      </c>
      <c r="E6068" t="s">
        <v>10022</v>
      </c>
      <c r="F6068" s="2">
        <v>126013</v>
      </c>
      <c r="G6068" t="s">
        <v>10039</v>
      </c>
      <c r="H6068" t="s">
        <v>10032</v>
      </c>
      <c r="I6068" s="2">
        <v>720</v>
      </c>
      <c r="J6068" s="3">
        <v>18.100000000000001</v>
      </c>
      <c r="K6068" t="s">
        <v>10035</v>
      </c>
      <c r="L6068" s="4">
        <v>42494</v>
      </c>
      <c r="M6068" t="s">
        <v>10036</v>
      </c>
      <c r="N6068">
        <f t="shared" si="188"/>
        <v>0</v>
      </c>
      <c r="O6068" t="str" cm="1">
        <f t="array" ref="O6068">_xlfn.IFS(I6068&lt;600, "Very Poor",I6068&lt;650,"Poor",I6068&lt;700,"Fair",I6068&lt;750,"Good",I6068&gt;=750,"Excellent")</f>
        <v>Good</v>
      </c>
      <c r="P6068" t="str" cm="1">
        <f t="array" ref="P6068">_xlfn.IFS(F6068&lt;30000,"Low",F6068&lt;60000,"Lower Middle",F6068&lt;100000, "Upper Middle",F6068&gt;=100000, "High")</f>
        <v>High</v>
      </c>
      <c r="Q6068" t="str" cm="1">
        <f t="array" ref="Q6068">_xlfn.IFS(D6068&lt;10,"Low",D6068&lt;15,"Medium",D6068&lt;20,"High",D6068&gt;=20,"Very High")</f>
        <v>Very High</v>
      </c>
      <c r="R6068" t="str">
        <f t="shared" si="189"/>
        <v>Normal</v>
      </c>
    </row>
    <row r="6069" spans="1:18" x14ac:dyDescent="0.3">
      <c r="A6069" t="s">
        <v>6080</v>
      </c>
      <c r="B6069" s="2">
        <v>1363</v>
      </c>
      <c r="C6069" t="s">
        <v>10013</v>
      </c>
      <c r="D6069" s="1">
        <v>19.97</v>
      </c>
      <c r="E6069" t="s">
        <v>10023</v>
      </c>
      <c r="F6069" s="2">
        <v>55714</v>
      </c>
      <c r="G6069" t="s">
        <v>10039</v>
      </c>
      <c r="H6069" t="s">
        <v>10030</v>
      </c>
      <c r="I6069" s="2">
        <v>662</v>
      </c>
      <c r="J6069" s="3">
        <v>12.4</v>
      </c>
      <c r="K6069" t="s">
        <v>10035</v>
      </c>
      <c r="L6069" s="4">
        <v>42274</v>
      </c>
      <c r="M6069" t="s">
        <v>10036</v>
      </c>
      <c r="N6069">
        <f t="shared" si="188"/>
        <v>0</v>
      </c>
      <c r="O6069" t="str" cm="1">
        <f t="array" ref="O6069">_xlfn.IFS(I6069&lt;600, "Very Poor",I6069&lt;650,"Poor",I6069&lt;700,"Fair",I6069&lt;750,"Good",I6069&gt;=750,"Excellent")</f>
        <v>Fair</v>
      </c>
      <c r="P6069" t="str" cm="1">
        <f t="array" ref="P6069">_xlfn.IFS(F6069&lt;30000,"Low",F6069&lt;60000,"Lower Middle",F6069&lt;100000, "Upper Middle",F6069&gt;=100000, "High")</f>
        <v>Lower Middle</v>
      </c>
      <c r="Q6069" t="str" cm="1">
        <f t="array" ref="Q6069">_xlfn.IFS(D6069&lt;10,"Low",D6069&lt;15,"Medium",D6069&lt;20,"High",D6069&gt;=20,"Very High")</f>
        <v>High</v>
      </c>
      <c r="R6069" t="str">
        <f t="shared" si="189"/>
        <v>Normal</v>
      </c>
    </row>
    <row r="6070" spans="1:18" x14ac:dyDescent="0.3">
      <c r="A6070" t="s">
        <v>6081</v>
      </c>
      <c r="B6070" s="2">
        <v>11358</v>
      </c>
      <c r="C6070" t="s">
        <v>10014</v>
      </c>
      <c r="D6070" s="1">
        <v>14.45</v>
      </c>
      <c r="E6070" t="s">
        <v>10019</v>
      </c>
      <c r="F6070" s="2">
        <v>131115</v>
      </c>
      <c r="G6070" t="s">
        <v>10038</v>
      </c>
      <c r="H6070" t="s">
        <v>10026</v>
      </c>
      <c r="I6070" s="2">
        <v>731</v>
      </c>
      <c r="J6070" s="3">
        <v>8.3000000000000007</v>
      </c>
      <c r="K6070" t="s">
        <v>10035</v>
      </c>
      <c r="L6070" s="4">
        <v>42595</v>
      </c>
      <c r="M6070" t="s">
        <v>10036</v>
      </c>
      <c r="N6070">
        <f t="shared" si="188"/>
        <v>0</v>
      </c>
      <c r="O6070" t="str" cm="1">
        <f t="array" ref="O6070">_xlfn.IFS(I6070&lt;600, "Very Poor",I6070&lt;650,"Poor",I6070&lt;700,"Fair",I6070&lt;750,"Good",I6070&gt;=750,"Excellent")</f>
        <v>Good</v>
      </c>
      <c r="P6070" t="str" cm="1">
        <f t="array" ref="P6070">_xlfn.IFS(F6070&lt;30000,"Low",F6070&lt;60000,"Lower Middle",F6070&lt;100000, "Upper Middle",F6070&gt;=100000, "High")</f>
        <v>High</v>
      </c>
      <c r="Q6070" t="str" cm="1">
        <f t="array" ref="Q6070">_xlfn.IFS(D6070&lt;10,"Low",D6070&lt;15,"Medium",D6070&lt;20,"High",D6070&gt;=20,"Very High")</f>
        <v>Medium</v>
      </c>
      <c r="R6070" t="str">
        <f t="shared" si="189"/>
        <v>Normal</v>
      </c>
    </row>
    <row r="6071" spans="1:18" x14ac:dyDescent="0.3">
      <c r="A6071" t="s">
        <v>6082</v>
      </c>
      <c r="B6071" s="2">
        <v>37077</v>
      </c>
      <c r="C6071" t="s">
        <v>10013</v>
      </c>
      <c r="D6071" s="1">
        <v>27.89</v>
      </c>
      <c r="E6071" t="s">
        <v>10022</v>
      </c>
      <c r="F6071" s="2">
        <v>55950</v>
      </c>
      <c r="G6071" t="s">
        <v>10040</v>
      </c>
      <c r="H6071" t="s">
        <v>10027</v>
      </c>
      <c r="I6071" s="2">
        <v>683</v>
      </c>
      <c r="J6071" s="3">
        <v>7.7</v>
      </c>
      <c r="K6071" t="s">
        <v>10035</v>
      </c>
      <c r="L6071" s="4">
        <v>42765</v>
      </c>
      <c r="M6071" t="s">
        <v>10036</v>
      </c>
      <c r="N6071">
        <f t="shared" si="188"/>
        <v>0</v>
      </c>
      <c r="O6071" t="str" cm="1">
        <f t="array" ref="O6071">_xlfn.IFS(I6071&lt;600, "Very Poor",I6071&lt;650,"Poor",I6071&lt;700,"Fair",I6071&lt;750,"Good",I6071&gt;=750,"Excellent")</f>
        <v>Fair</v>
      </c>
      <c r="P6071" t="str" cm="1">
        <f t="array" ref="P6071">_xlfn.IFS(F6071&lt;30000,"Low",F6071&lt;60000,"Lower Middle",F6071&lt;100000, "Upper Middle",F6071&gt;=100000, "High")</f>
        <v>Lower Middle</v>
      </c>
      <c r="Q6071" t="str" cm="1">
        <f t="array" ref="Q6071">_xlfn.IFS(D6071&lt;10,"Low",D6071&lt;15,"Medium",D6071&lt;20,"High",D6071&gt;=20,"Very High")</f>
        <v>Very High</v>
      </c>
      <c r="R6071" t="str">
        <f t="shared" si="189"/>
        <v>Normal</v>
      </c>
    </row>
    <row r="6072" spans="1:18" x14ac:dyDescent="0.3">
      <c r="A6072" t="s">
        <v>6083</v>
      </c>
      <c r="B6072" s="2">
        <v>4240</v>
      </c>
      <c r="C6072" t="s">
        <v>10014</v>
      </c>
      <c r="D6072" s="1">
        <v>26.78</v>
      </c>
      <c r="E6072" t="s">
        <v>10017</v>
      </c>
      <c r="F6072" s="2">
        <v>138174</v>
      </c>
      <c r="G6072" t="s">
        <v>10039</v>
      </c>
      <c r="H6072" t="s">
        <v>10028</v>
      </c>
      <c r="I6072" s="2">
        <v>756</v>
      </c>
      <c r="J6072" s="3">
        <v>11.5</v>
      </c>
      <c r="K6072" t="s">
        <v>10035</v>
      </c>
      <c r="L6072" s="4">
        <v>42366</v>
      </c>
      <c r="M6072" t="s">
        <v>10036</v>
      </c>
      <c r="N6072">
        <f t="shared" si="188"/>
        <v>0</v>
      </c>
      <c r="O6072" t="str" cm="1">
        <f t="array" ref="O6072">_xlfn.IFS(I6072&lt;600, "Very Poor",I6072&lt;650,"Poor",I6072&lt;700,"Fair",I6072&lt;750,"Good",I6072&gt;=750,"Excellent")</f>
        <v>Excellent</v>
      </c>
      <c r="P6072" t="str" cm="1">
        <f t="array" ref="P6072">_xlfn.IFS(F6072&lt;30000,"Low",F6072&lt;60000,"Lower Middle",F6072&lt;100000, "Upper Middle",F6072&gt;=100000, "High")</f>
        <v>High</v>
      </c>
      <c r="Q6072" t="str" cm="1">
        <f t="array" ref="Q6072">_xlfn.IFS(D6072&lt;10,"Low",D6072&lt;15,"Medium",D6072&lt;20,"High",D6072&gt;=20,"Very High")</f>
        <v>Very High</v>
      </c>
      <c r="R6072" t="str">
        <f t="shared" si="189"/>
        <v>Normal</v>
      </c>
    </row>
    <row r="6073" spans="1:18" x14ac:dyDescent="0.3">
      <c r="A6073" t="s">
        <v>6084</v>
      </c>
      <c r="B6073" s="2">
        <v>7665</v>
      </c>
      <c r="C6073" t="s">
        <v>10014</v>
      </c>
      <c r="D6073" s="1">
        <v>15.66</v>
      </c>
      <c r="E6073" t="s">
        <v>10022</v>
      </c>
      <c r="F6073" s="2">
        <v>59332</v>
      </c>
      <c r="G6073" t="s">
        <v>10039</v>
      </c>
      <c r="H6073" t="s">
        <v>10032</v>
      </c>
      <c r="I6073" s="2">
        <v>702</v>
      </c>
      <c r="J6073" s="3">
        <v>34.799999999999997</v>
      </c>
      <c r="K6073" t="s">
        <v>10035</v>
      </c>
      <c r="L6073" s="4">
        <v>42844</v>
      </c>
      <c r="M6073" t="s">
        <v>10036</v>
      </c>
      <c r="N6073">
        <f t="shared" si="188"/>
        <v>0</v>
      </c>
      <c r="O6073" t="str" cm="1">
        <f t="array" ref="O6073">_xlfn.IFS(I6073&lt;600, "Very Poor",I6073&lt;650,"Poor",I6073&lt;700,"Fair",I6073&lt;750,"Good",I6073&gt;=750,"Excellent")</f>
        <v>Good</v>
      </c>
      <c r="P6073" t="str" cm="1">
        <f t="array" ref="P6073">_xlfn.IFS(F6073&lt;30000,"Low",F6073&lt;60000,"Lower Middle",F6073&lt;100000, "Upper Middle",F6073&gt;=100000, "High")</f>
        <v>Lower Middle</v>
      </c>
      <c r="Q6073" t="str" cm="1">
        <f t="array" ref="Q6073">_xlfn.IFS(D6073&lt;10,"Low",D6073&lt;15,"Medium",D6073&lt;20,"High",D6073&gt;=20,"Very High")</f>
        <v>High</v>
      </c>
      <c r="R6073" t="str">
        <f t="shared" si="189"/>
        <v>Normal</v>
      </c>
    </row>
    <row r="6074" spans="1:18" x14ac:dyDescent="0.3">
      <c r="A6074" t="s">
        <v>6085</v>
      </c>
      <c r="B6074" s="2">
        <v>2936</v>
      </c>
      <c r="C6074" t="s">
        <v>10013</v>
      </c>
      <c r="D6074" s="1">
        <v>10.79</v>
      </c>
      <c r="E6074" t="s">
        <v>10020</v>
      </c>
      <c r="F6074" s="2">
        <v>106426</v>
      </c>
      <c r="G6074" t="s">
        <v>10040</v>
      </c>
      <c r="H6074" t="s">
        <v>10030</v>
      </c>
      <c r="I6074" s="2">
        <v>744</v>
      </c>
      <c r="J6074" s="3">
        <v>12.6</v>
      </c>
      <c r="K6074" t="s">
        <v>10035</v>
      </c>
      <c r="L6074" s="4">
        <v>44126</v>
      </c>
      <c r="M6074" t="s">
        <v>10036</v>
      </c>
      <c r="N6074">
        <f t="shared" si="188"/>
        <v>0</v>
      </c>
      <c r="O6074" t="str" cm="1">
        <f t="array" ref="O6074">_xlfn.IFS(I6074&lt;600, "Very Poor",I6074&lt;650,"Poor",I6074&lt;700,"Fair",I6074&lt;750,"Good",I6074&gt;=750,"Excellent")</f>
        <v>Good</v>
      </c>
      <c r="P6074" t="str" cm="1">
        <f t="array" ref="P6074">_xlfn.IFS(F6074&lt;30000,"Low",F6074&lt;60000,"Lower Middle",F6074&lt;100000, "Upper Middle",F6074&gt;=100000, "High")</f>
        <v>High</v>
      </c>
      <c r="Q6074" t="str" cm="1">
        <f t="array" ref="Q6074">_xlfn.IFS(D6074&lt;10,"Low",D6074&lt;15,"Medium",D6074&lt;20,"High",D6074&gt;=20,"Very High")</f>
        <v>Medium</v>
      </c>
      <c r="R6074" t="str">
        <f t="shared" si="189"/>
        <v>Normal</v>
      </c>
    </row>
    <row r="6075" spans="1:18" x14ac:dyDescent="0.3">
      <c r="A6075" t="s">
        <v>6086</v>
      </c>
      <c r="B6075" s="2">
        <v>26538</v>
      </c>
      <c r="C6075" t="s">
        <v>10013</v>
      </c>
      <c r="D6075" s="1">
        <v>11.81</v>
      </c>
      <c r="E6075" t="s">
        <v>10025</v>
      </c>
      <c r="F6075" s="2">
        <v>40462</v>
      </c>
      <c r="G6075" t="s">
        <v>10040</v>
      </c>
      <c r="H6075" t="s">
        <v>10028</v>
      </c>
      <c r="I6075" s="2">
        <v>796</v>
      </c>
      <c r="J6075" s="3">
        <v>17.399999999999999</v>
      </c>
      <c r="K6075" t="s">
        <v>10035</v>
      </c>
      <c r="L6075" s="4">
        <v>42916</v>
      </c>
      <c r="M6075" t="s">
        <v>10036</v>
      </c>
      <c r="N6075">
        <f t="shared" si="188"/>
        <v>0</v>
      </c>
      <c r="O6075" t="str" cm="1">
        <f t="array" ref="O6075">_xlfn.IFS(I6075&lt;600, "Very Poor",I6075&lt;650,"Poor",I6075&lt;700,"Fair",I6075&lt;750,"Good",I6075&gt;=750,"Excellent")</f>
        <v>Excellent</v>
      </c>
      <c r="P6075" t="str" cm="1">
        <f t="array" ref="P6075">_xlfn.IFS(F6075&lt;30000,"Low",F6075&lt;60000,"Lower Middle",F6075&lt;100000, "Upper Middle",F6075&gt;=100000, "High")</f>
        <v>Lower Middle</v>
      </c>
      <c r="Q6075" t="str" cm="1">
        <f t="array" ref="Q6075">_xlfn.IFS(D6075&lt;10,"Low",D6075&lt;15,"Medium",D6075&lt;20,"High",D6075&gt;=20,"Very High")</f>
        <v>Medium</v>
      </c>
      <c r="R6075" t="str">
        <f t="shared" si="189"/>
        <v>Normal</v>
      </c>
    </row>
    <row r="6076" spans="1:18" x14ac:dyDescent="0.3">
      <c r="A6076" t="s">
        <v>6087</v>
      </c>
      <c r="B6076" s="2">
        <v>12998</v>
      </c>
      <c r="C6076" t="s">
        <v>10014</v>
      </c>
      <c r="D6076" s="1">
        <v>10.51</v>
      </c>
      <c r="E6076" t="s">
        <v>10017</v>
      </c>
      <c r="F6076" s="2">
        <v>54675</v>
      </c>
      <c r="G6076" t="s">
        <v>10040</v>
      </c>
      <c r="H6076" t="s">
        <v>10028</v>
      </c>
      <c r="I6076" s="2">
        <v>815</v>
      </c>
      <c r="J6076" s="3">
        <v>25</v>
      </c>
      <c r="K6076" t="s">
        <v>10035</v>
      </c>
      <c r="L6076" s="4">
        <v>43997</v>
      </c>
      <c r="M6076" t="s">
        <v>10036</v>
      </c>
      <c r="N6076">
        <f t="shared" si="188"/>
        <v>0</v>
      </c>
      <c r="O6076" t="str" cm="1">
        <f t="array" ref="O6076">_xlfn.IFS(I6076&lt;600, "Very Poor",I6076&lt;650,"Poor",I6076&lt;700,"Fair",I6076&lt;750,"Good",I6076&gt;=750,"Excellent")</f>
        <v>Excellent</v>
      </c>
      <c r="P6076" t="str" cm="1">
        <f t="array" ref="P6076">_xlfn.IFS(F6076&lt;30000,"Low",F6076&lt;60000,"Lower Middle",F6076&lt;100000, "Upper Middle",F6076&gt;=100000, "High")</f>
        <v>Lower Middle</v>
      </c>
      <c r="Q6076" t="str" cm="1">
        <f t="array" ref="Q6076">_xlfn.IFS(D6076&lt;10,"Low",D6076&lt;15,"Medium",D6076&lt;20,"High",D6076&gt;=20,"Very High")</f>
        <v>Medium</v>
      </c>
      <c r="R6076" t="str">
        <f t="shared" si="189"/>
        <v>Normal</v>
      </c>
    </row>
    <row r="6077" spans="1:18" x14ac:dyDescent="0.3">
      <c r="A6077" t="s">
        <v>6088</v>
      </c>
      <c r="B6077" s="2">
        <v>1882</v>
      </c>
      <c r="C6077" t="s">
        <v>10013</v>
      </c>
      <c r="D6077" s="1">
        <v>18.53</v>
      </c>
      <c r="E6077" t="s">
        <v>10019</v>
      </c>
      <c r="F6077" s="2">
        <v>56759</v>
      </c>
      <c r="G6077" t="s">
        <v>10038</v>
      </c>
      <c r="H6077" t="s">
        <v>10026</v>
      </c>
      <c r="I6077" s="2">
        <v>838</v>
      </c>
      <c r="J6077" s="3">
        <v>22.9</v>
      </c>
      <c r="K6077" t="s">
        <v>10035</v>
      </c>
      <c r="L6077" s="4">
        <v>43122</v>
      </c>
      <c r="M6077" t="s">
        <v>10036</v>
      </c>
      <c r="N6077">
        <f t="shared" si="188"/>
        <v>0</v>
      </c>
      <c r="O6077" t="str" cm="1">
        <f t="array" ref="O6077">_xlfn.IFS(I6077&lt;600, "Very Poor",I6077&lt;650,"Poor",I6077&lt;700,"Fair",I6077&lt;750,"Good",I6077&gt;=750,"Excellent")</f>
        <v>Excellent</v>
      </c>
      <c r="P6077" t="str" cm="1">
        <f t="array" ref="P6077">_xlfn.IFS(F6077&lt;30000,"Low",F6077&lt;60000,"Lower Middle",F6077&lt;100000, "Upper Middle",F6077&gt;=100000, "High")</f>
        <v>Lower Middle</v>
      </c>
      <c r="Q6077" t="str" cm="1">
        <f t="array" ref="Q6077">_xlfn.IFS(D6077&lt;10,"Low",D6077&lt;15,"Medium",D6077&lt;20,"High",D6077&gt;=20,"Very High")</f>
        <v>High</v>
      </c>
      <c r="R6077" t="str">
        <f t="shared" si="189"/>
        <v>Normal</v>
      </c>
    </row>
    <row r="6078" spans="1:18" x14ac:dyDescent="0.3">
      <c r="A6078" t="s">
        <v>6089</v>
      </c>
      <c r="B6078" s="2">
        <v>21224</v>
      </c>
      <c r="C6078" t="s">
        <v>10013</v>
      </c>
      <c r="D6078" s="1">
        <v>26.71</v>
      </c>
      <c r="E6078" t="s">
        <v>10018</v>
      </c>
      <c r="F6078" s="2">
        <v>136335</v>
      </c>
      <c r="G6078" t="s">
        <v>10040</v>
      </c>
      <c r="H6078" t="s">
        <v>10026</v>
      </c>
      <c r="I6078" s="2">
        <v>684</v>
      </c>
      <c r="J6078" s="3">
        <v>28.3</v>
      </c>
      <c r="K6078" t="s">
        <v>10034</v>
      </c>
      <c r="L6078" s="4">
        <v>42975</v>
      </c>
      <c r="M6078" t="s">
        <v>10037</v>
      </c>
      <c r="N6078">
        <f t="shared" si="188"/>
        <v>1</v>
      </c>
      <c r="O6078" t="str" cm="1">
        <f t="array" ref="O6078">_xlfn.IFS(I6078&lt;600, "Very Poor",I6078&lt;650,"Poor",I6078&lt;700,"Fair",I6078&lt;750,"Good",I6078&gt;=750,"Excellent")</f>
        <v>Fair</v>
      </c>
      <c r="P6078" t="str" cm="1">
        <f t="array" ref="P6078">_xlfn.IFS(F6078&lt;30000,"Low",F6078&lt;60000,"Lower Middle",F6078&lt;100000, "Upper Middle",F6078&gt;=100000, "High")</f>
        <v>High</v>
      </c>
      <c r="Q6078" t="str" cm="1">
        <f t="array" ref="Q6078">_xlfn.IFS(D6078&lt;10,"Low",D6078&lt;15,"Medium",D6078&lt;20,"High",D6078&gt;=20,"Very High")</f>
        <v>Very High</v>
      </c>
      <c r="R6078" t="str">
        <f t="shared" si="189"/>
        <v>Normal</v>
      </c>
    </row>
    <row r="6079" spans="1:18" x14ac:dyDescent="0.3">
      <c r="A6079" t="s">
        <v>6090</v>
      </c>
      <c r="B6079" s="2">
        <v>31825</v>
      </c>
      <c r="C6079" t="s">
        <v>10013</v>
      </c>
      <c r="D6079" s="1">
        <v>24.34</v>
      </c>
      <c r="E6079" t="s">
        <v>10023</v>
      </c>
      <c r="F6079" s="2">
        <v>73928</v>
      </c>
      <c r="G6079" t="s">
        <v>10039</v>
      </c>
      <c r="H6079" t="s">
        <v>10030</v>
      </c>
      <c r="I6079" s="2">
        <v>750</v>
      </c>
      <c r="J6079" s="3">
        <v>11.8</v>
      </c>
      <c r="K6079" t="s">
        <v>10035</v>
      </c>
      <c r="L6079" s="4">
        <v>42422</v>
      </c>
      <c r="M6079" t="s">
        <v>10036</v>
      </c>
      <c r="N6079">
        <f t="shared" si="188"/>
        <v>0</v>
      </c>
      <c r="O6079" t="str" cm="1">
        <f t="array" ref="O6079">_xlfn.IFS(I6079&lt;600, "Very Poor",I6079&lt;650,"Poor",I6079&lt;700,"Fair",I6079&lt;750,"Good",I6079&gt;=750,"Excellent")</f>
        <v>Excellent</v>
      </c>
      <c r="P6079" t="str" cm="1">
        <f t="array" ref="P6079">_xlfn.IFS(F6079&lt;30000,"Low",F6079&lt;60000,"Lower Middle",F6079&lt;100000, "Upper Middle",F6079&gt;=100000, "High")</f>
        <v>Upper Middle</v>
      </c>
      <c r="Q6079" t="str" cm="1">
        <f t="array" ref="Q6079">_xlfn.IFS(D6079&lt;10,"Low",D6079&lt;15,"Medium",D6079&lt;20,"High",D6079&gt;=20,"Very High")</f>
        <v>Very High</v>
      </c>
      <c r="R6079" t="str">
        <f t="shared" si="189"/>
        <v>Normal</v>
      </c>
    </row>
    <row r="6080" spans="1:18" x14ac:dyDescent="0.3">
      <c r="A6080" t="s">
        <v>6091</v>
      </c>
      <c r="B6080" s="2">
        <v>6204</v>
      </c>
      <c r="C6080" t="s">
        <v>10013</v>
      </c>
      <c r="D6080" s="1">
        <v>24.89</v>
      </c>
      <c r="E6080" t="s">
        <v>10017</v>
      </c>
      <c r="F6080" s="2">
        <v>55431</v>
      </c>
      <c r="G6080" t="s">
        <v>10038</v>
      </c>
      <c r="H6080" t="s">
        <v>10032</v>
      </c>
      <c r="I6080" s="2">
        <v>644</v>
      </c>
      <c r="J6080" s="3">
        <v>23.3</v>
      </c>
      <c r="K6080" t="s">
        <v>10034</v>
      </c>
      <c r="L6080" s="4">
        <v>43487</v>
      </c>
      <c r="M6080" t="s">
        <v>10037</v>
      </c>
      <c r="N6080">
        <f t="shared" si="188"/>
        <v>1</v>
      </c>
      <c r="O6080" t="str" cm="1">
        <f t="array" ref="O6080">_xlfn.IFS(I6080&lt;600, "Very Poor",I6080&lt;650,"Poor",I6080&lt;700,"Fair",I6080&lt;750,"Good",I6080&gt;=750,"Excellent")</f>
        <v>Poor</v>
      </c>
      <c r="P6080" t="str" cm="1">
        <f t="array" ref="P6080">_xlfn.IFS(F6080&lt;30000,"Low",F6080&lt;60000,"Lower Middle",F6080&lt;100000, "Upper Middle",F6080&gt;=100000, "High")</f>
        <v>Lower Middle</v>
      </c>
      <c r="Q6080" t="str" cm="1">
        <f t="array" ref="Q6080">_xlfn.IFS(D6080&lt;10,"Low",D6080&lt;15,"Medium",D6080&lt;20,"High",D6080&gt;=20,"Very High")</f>
        <v>Very High</v>
      </c>
      <c r="R6080" t="str">
        <f t="shared" si="189"/>
        <v>High Risk</v>
      </c>
    </row>
    <row r="6081" spans="1:18" x14ac:dyDescent="0.3">
      <c r="A6081" t="s">
        <v>6092</v>
      </c>
      <c r="B6081" s="2">
        <v>29885</v>
      </c>
      <c r="C6081" t="s">
        <v>10013</v>
      </c>
      <c r="D6081" s="1">
        <v>16.21</v>
      </c>
      <c r="E6081" t="s">
        <v>10018</v>
      </c>
      <c r="F6081" s="2">
        <v>28127</v>
      </c>
      <c r="G6081" t="s">
        <v>10040</v>
      </c>
      <c r="H6081" t="s">
        <v>10032</v>
      </c>
      <c r="I6081" s="2">
        <v>646</v>
      </c>
      <c r="J6081" s="3">
        <v>31.9</v>
      </c>
      <c r="K6081" t="s">
        <v>10034</v>
      </c>
      <c r="L6081" s="4">
        <v>43665</v>
      </c>
      <c r="M6081" t="s">
        <v>10037</v>
      </c>
      <c r="N6081">
        <f t="shared" si="188"/>
        <v>1</v>
      </c>
      <c r="O6081" t="str" cm="1">
        <f t="array" ref="O6081">_xlfn.IFS(I6081&lt;600, "Very Poor",I6081&lt;650,"Poor",I6081&lt;700,"Fair",I6081&lt;750,"Good",I6081&gt;=750,"Excellent")</f>
        <v>Poor</v>
      </c>
      <c r="P6081" t="str" cm="1">
        <f t="array" ref="P6081">_xlfn.IFS(F6081&lt;30000,"Low",F6081&lt;60000,"Lower Middle",F6081&lt;100000, "Upper Middle",F6081&gt;=100000, "High")</f>
        <v>Low</v>
      </c>
      <c r="Q6081" t="str" cm="1">
        <f t="array" ref="Q6081">_xlfn.IFS(D6081&lt;10,"Low",D6081&lt;15,"Medium",D6081&lt;20,"High",D6081&gt;=20,"Very High")</f>
        <v>High</v>
      </c>
      <c r="R6081" t="str">
        <f t="shared" si="189"/>
        <v>High Risk</v>
      </c>
    </row>
    <row r="6082" spans="1:18" x14ac:dyDescent="0.3">
      <c r="A6082" t="s">
        <v>6093</v>
      </c>
      <c r="B6082" s="2">
        <v>4203</v>
      </c>
      <c r="C6082" t="s">
        <v>10014</v>
      </c>
      <c r="D6082" s="1">
        <v>13.06</v>
      </c>
      <c r="E6082" t="s">
        <v>10015</v>
      </c>
      <c r="F6082" s="2">
        <v>84010</v>
      </c>
      <c r="G6082" t="s">
        <v>10039</v>
      </c>
      <c r="H6082" t="s">
        <v>10027</v>
      </c>
      <c r="I6082" s="2">
        <v>721</v>
      </c>
      <c r="J6082" s="3">
        <v>18.600000000000001</v>
      </c>
      <c r="K6082" t="s">
        <v>10034</v>
      </c>
      <c r="L6082" s="4">
        <v>42469</v>
      </c>
      <c r="M6082" t="s">
        <v>10036</v>
      </c>
      <c r="N6082">
        <f t="shared" si="188"/>
        <v>0</v>
      </c>
      <c r="O6082" t="str" cm="1">
        <f t="array" ref="O6082">_xlfn.IFS(I6082&lt;600, "Very Poor",I6082&lt;650,"Poor",I6082&lt;700,"Fair",I6082&lt;750,"Good",I6082&gt;=750,"Excellent")</f>
        <v>Good</v>
      </c>
      <c r="P6082" t="str" cm="1">
        <f t="array" ref="P6082">_xlfn.IFS(F6082&lt;30000,"Low",F6082&lt;60000,"Lower Middle",F6082&lt;100000, "Upper Middle",F6082&gt;=100000, "High")</f>
        <v>Upper Middle</v>
      </c>
      <c r="Q6082" t="str" cm="1">
        <f t="array" ref="Q6082">_xlfn.IFS(D6082&lt;10,"Low",D6082&lt;15,"Medium",D6082&lt;20,"High",D6082&gt;=20,"Very High")</f>
        <v>Medium</v>
      </c>
      <c r="R6082" t="str">
        <f t="shared" si="189"/>
        <v>Normal</v>
      </c>
    </row>
    <row r="6083" spans="1:18" x14ac:dyDescent="0.3">
      <c r="A6083" t="s">
        <v>6094</v>
      </c>
      <c r="B6083" s="2">
        <v>3244</v>
      </c>
      <c r="C6083" t="s">
        <v>10013</v>
      </c>
      <c r="D6083" s="1">
        <v>23.93</v>
      </c>
      <c r="E6083" t="s">
        <v>10017</v>
      </c>
      <c r="F6083" s="2">
        <v>120186</v>
      </c>
      <c r="G6083" t="s">
        <v>10039</v>
      </c>
      <c r="H6083" t="s">
        <v>10030</v>
      </c>
      <c r="I6083" s="2">
        <v>775</v>
      </c>
      <c r="J6083" s="3">
        <v>39</v>
      </c>
      <c r="K6083" t="s">
        <v>10035</v>
      </c>
      <c r="L6083" s="4">
        <v>42714</v>
      </c>
      <c r="M6083" t="s">
        <v>10037</v>
      </c>
      <c r="N6083">
        <f t="shared" ref="N6083:N6146" si="190">IF(M6083="Charged Off",1,0)</f>
        <v>1</v>
      </c>
      <c r="O6083" t="str" cm="1">
        <f t="array" ref="O6083">_xlfn.IFS(I6083&lt;600, "Very Poor",I6083&lt;650,"Poor",I6083&lt;700,"Fair",I6083&lt;750,"Good",I6083&gt;=750,"Excellent")</f>
        <v>Excellent</v>
      </c>
      <c r="P6083" t="str" cm="1">
        <f t="array" ref="P6083">_xlfn.IFS(F6083&lt;30000,"Low",F6083&lt;60000,"Lower Middle",F6083&lt;100000, "Upper Middle",F6083&gt;=100000, "High")</f>
        <v>High</v>
      </c>
      <c r="Q6083" t="str" cm="1">
        <f t="array" ref="Q6083">_xlfn.IFS(D6083&lt;10,"Low",D6083&lt;15,"Medium",D6083&lt;20,"High",D6083&gt;=20,"Very High")</f>
        <v>Very High</v>
      </c>
      <c r="R6083" t="str">
        <f t="shared" ref="R6083:R6146" si="191">IF(AND(I6083&lt;650,D6083&gt;15), "High Risk", "Normal")</f>
        <v>Normal</v>
      </c>
    </row>
    <row r="6084" spans="1:18" x14ac:dyDescent="0.3">
      <c r="A6084" t="s">
        <v>6095</v>
      </c>
      <c r="B6084" s="2">
        <v>33786</v>
      </c>
      <c r="C6084" t="s">
        <v>10013</v>
      </c>
      <c r="D6084" s="1">
        <v>24.83</v>
      </c>
      <c r="E6084" t="s">
        <v>10021</v>
      </c>
      <c r="F6084" s="2">
        <v>36712</v>
      </c>
      <c r="G6084" t="s">
        <v>10040</v>
      </c>
      <c r="H6084" t="s">
        <v>10030</v>
      </c>
      <c r="I6084" s="2">
        <v>767</v>
      </c>
      <c r="J6084" s="3">
        <v>25.2</v>
      </c>
      <c r="K6084" t="s">
        <v>10034</v>
      </c>
      <c r="L6084" s="4">
        <v>43660</v>
      </c>
      <c r="M6084" t="s">
        <v>10037</v>
      </c>
      <c r="N6084">
        <f t="shared" si="190"/>
        <v>1</v>
      </c>
      <c r="O6084" t="str" cm="1">
        <f t="array" ref="O6084">_xlfn.IFS(I6084&lt;600, "Very Poor",I6084&lt;650,"Poor",I6084&lt;700,"Fair",I6084&lt;750,"Good",I6084&gt;=750,"Excellent")</f>
        <v>Excellent</v>
      </c>
      <c r="P6084" t="str" cm="1">
        <f t="array" ref="P6084">_xlfn.IFS(F6084&lt;30000,"Low",F6084&lt;60000,"Lower Middle",F6084&lt;100000, "Upper Middle",F6084&gt;=100000, "High")</f>
        <v>Lower Middle</v>
      </c>
      <c r="Q6084" t="str" cm="1">
        <f t="array" ref="Q6084">_xlfn.IFS(D6084&lt;10,"Low",D6084&lt;15,"Medium",D6084&lt;20,"High",D6084&gt;=20,"Very High")</f>
        <v>Very High</v>
      </c>
      <c r="R6084" t="str">
        <f t="shared" si="191"/>
        <v>Normal</v>
      </c>
    </row>
    <row r="6085" spans="1:18" x14ac:dyDescent="0.3">
      <c r="A6085" t="s">
        <v>6096</v>
      </c>
      <c r="B6085" s="2">
        <v>4083</v>
      </c>
      <c r="C6085" t="s">
        <v>10014</v>
      </c>
      <c r="D6085" s="1">
        <v>22.38</v>
      </c>
      <c r="E6085" t="s">
        <v>10016</v>
      </c>
      <c r="F6085" s="2">
        <v>122671</v>
      </c>
      <c r="G6085" t="s">
        <v>10038</v>
      </c>
      <c r="H6085" t="s">
        <v>10033</v>
      </c>
      <c r="I6085" s="2">
        <v>680</v>
      </c>
      <c r="J6085" s="3">
        <v>28.6</v>
      </c>
      <c r="K6085" t="s">
        <v>10035</v>
      </c>
      <c r="L6085" s="4">
        <v>43237</v>
      </c>
      <c r="M6085" t="s">
        <v>10037</v>
      </c>
      <c r="N6085">
        <f t="shared" si="190"/>
        <v>1</v>
      </c>
      <c r="O6085" t="str" cm="1">
        <f t="array" ref="O6085">_xlfn.IFS(I6085&lt;600, "Very Poor",I6085&lt;650,"Poor",I6085&lt;700,"Fair",I6085&lt;750,"Good",I6085&gt;=750,"Excellent")</f>
        <v>Fair</v>
      </c>
      <c r="P6085" t="str" cm="1">
        <f t="array" ref="P6085">_xlfn.IFS(F6085&lt;30000,"Low",F6085&lt;60000,"Lower Middle",F6085&lt;100000, "Upper Middle",F6085&gt;=100000, "High")</f>
        <v>High</v>
      </c>
      <c r="Q6085" t="str" cm="1">
        <f t="array" ref="Q6085">_xlfn.IFS(D6085&lt;10,"Low",D6085&lt;15,"Medium",D6085&lt;20,"High",D6085&gt;=20,"Very High")</f>
        <v>Very High</v>
      </c>
      <c r="R6085" t="str">
        <f t="shared" si="191"/>
        <v>Normal</v>
      </c>
    </row>
    <row r="6086" spans="1:18" x14ac:dyDescent="0.3">
      <c r="A6086" t="s">
        <v>6097</v>
      </c>
      <c r="B6086" s="2">
        <v>22584</v>
      </c>
      <c r="C6086" t="s">
        <v>10013</v>
      </c>
      <c r="D6086" s="1">
        <v>5.8</v>
      </c>
      <c r="E6086" t="s">
        <v>10021</v>
      </c>
      <c r="F6086" s="2">
        <v>83501</v>
      </c>
      <c r="G6086" t="s">
        <v>10038</v>
      </c>
      <c r="H6086" t="s">
        <v>10026</v>
      </c>
      <c r="I6086" s="2">
        <v>734</v>
      </c>
      <c r="J6086" s="3">
        <v>21.1</v>
      </c>
      <c r="K6086" t="s">
        <v>10035</v>
      </c>
      <c r="L6086" s="4">
        <v>44163</v>
      </c>
      <c r="M6086" t="s">
        <v>10036</v>
      </c>
      <c r="N6086">
        <f t="shared" si="190"/>
        <v>0</v>
      </c>
      <c r="O6086" t="str" cm="1">
        <f t="array" ref="O6086">_xlfn.IFS(I6086&lt;600, "Very Poor",I6086&lt;650,"Poor",I6086&lt;700,"Fair",I6086&lt;750,"Good",I6086&gt;=750,"Excellent")</f>
        <v>Good</v>
      </c>
      <c r="P6086" t="str" cm="1">
        <f t="array" ref="P6086">_xlfn.IFS(F6086&lt;30000,"Low",F6086&lt;60000,"Lower Middle",F6086&lt;100000, "Upper Middle",F6086&gt;=100000, "High")</f>
        <v>Upper Middle</v>
      </c>
      <c r="Q6086" t="str" cm="1">
        <f t="array" ref="Q6086">_xlfn.IFS(D6086&lt;10,"Low",D6086&lt;15,"Medium",D6086&lt;20,"High",D6086&gt;=20,"Very High")</f>
        <v>Low</v>
      </c>
      <c r="R6086" t="str">
        <f t="shared" si="191"/>
        <v>Normal</v>
      </c>
    </row>
    <row r="6087" spans="1:18" x14ac:dyDescent="0.3">
      <c r="A6087" t="s">
        <v>6098</v>
      </c>
      <c r="B6087" s="2">
        <v>9521</v>
      </c>
      <c r="C6087" t="s">
        <v>10013</v>
      </c>
      <c r="D6087" s="1">
        <v>19.739999999999998</v>
      </c>
      <c r="E6087" t="s">
        <v>10022</v>
      </c>
      <c r="F6087" s="2">
        <v>32462</v>
      </c>
      <c r="G6087" t="s">
        <v>10039</v>
      </c>
      <c r="H6087" t="s">
        <v>10032</v>
      </c>
      <c r="I6087" s="2">
        <v>712</v>
      </c>
      <c r="J6087" s="3">
        <v>35</v>
      </c>
      <c r="K6087" t="s">
        <v>10034</v>
      </c>
      <c r="L6087" s="4">
        <v>43732</v>
      </c>
      <c r="M6087" t="s">
        <v>10037</v>
      </c>
      <c r="N6087">
        <f t="shared" si="190"/>
        <v>1</v>
      </c>
      <c r="O6087" t="str" cm="1">
        <f t="array" ref="O6087">_xlfn.IFS(I6087&lt;600, "Very Poor",I6087&lt;650,"Poor",I6087&lt;700,"Fair",I6087&lt;750,"Good",I6087&gt;=750,"Excellent")</f>
        <v>Good</v>
      </c>
      <c r="P6087" t="str" cm="1">
        <f t="array" ref="P6087">_xlfn.IFS(F6087&lt;30000,"Low",F6087&lt;60000,"Lower Middle",F6087&lt;100000, "Upper Middle",F6087&gt;=100000, "High")</f>
        <v>Lower Middle</v>
      </c>
      <c r="Q6087" t="str" cm="1">
        <f t="array" ref="Q6087">_xlfn.IFS(D6087&lt;10,"Low",D6087&lt;15,"Medium",D6087&lt;20,"High",D6087&gt;=20,"Very High")</f>
        <v>High</v>
      </c>
      <c r="R6087" t="str">
        <f t="shared" si="191"/>
        <v>Normal</v>
      </c>
    </row>
    <row r="6088" spans="1:18" x14ac:dyDescent="0.3">
      <c r="A6088" t="s">
        <v>6099</v>
      </c>
      <c r="B6088" s="2">
        <v>34541</v>
      </c>
      <c r="C6088" t="s">
        <v>10014</v>
      </c>
      <c r="D6088" s="1">
        <v>13.68</v>
      </c>
      <c r="E6088" t="s">
        <v>10022</v>
      </c>
      <c r="F6088" s="2">
        <v>30397</v>
      </c>
      <c r="G6088" t="s">
        <v>10039</v>
      </c>
      <c r="H6088" t="s">
        <v>10031</v>
      </c>
      <c r="I6088" s="2">
        <v>646</v>
      </c>
      <c r="J6088" s="3">
        <v>20.8</v>
      </c>
      <c r="K6088" t="s">
        <v>10035</v>
      </c>
      <c r="L6088" s="4">
        <v>43070</v>
      </c>
      <c r="M6088" t="s">
        <v>10037</v>
      </c>
      <c r="N6088">
        <f t="shared" si="190"/>
        <v>1</v>
      </c>
      <c r="O6088" t="str" cm="1">
        <f t="array" ref="O6088">_xlfn.IFS(I6088&lt;600, "Very Poor",I6088&lt;650,"Poor",I6088&lt;700,"Fair",I6088&lt;750,"Good",I6088&gt;=750,"Excellent")</f>
        <v>Poor</v>
      </c>
      <c r="P6088" t="str" cm="1">
        <f t="array" ref="P6088">_xlfn.IFS(F6088&lt;30000,"Low",F6088&lt;60000,"Lower Middle",F6088&lt;100000, "Upper Middle",F6088&gt;=100000, "High")</f>
        <v>Lower Middle</v>
      </c>
      <c r="Q6088" t="str" cm="1">
        <f t="array" ref="Q6088">_xlfn.IFS(D6088&lt;10,"Low",D6088&lt;15,"Medium",D6088&lt;20,"High",D6088&gt;=20,"Very High")</f>
        <v>Medium</v>
      </c>
      <c r="R6088" t="str">
        <f t="shared" si="191"/>
        <v>Normal</v>
      </c>
    </row>
    <row r="6089" spans="1:18" x14ac:dyDescent="0.3">
      <c r="A6089" t="s">
        <v>6100</v>
      </c>
      <c r="B6089" s="2">
        <v>30063</v>
      </c>
      <c r="C6089" t="s">
        <v>10014</v>
      </c>
      <c r="D6089" s="1">
        <v>9.9</v>
      </c>
      <c r="E6089" t="s">
        <v>10019</v>
      </c>
      <c r="F6089" s="2">
        <v>41101</v>
      </c>
      <c r="G6089" t="s">
        <v>10039</v>
      </c>
      <c r="H6089" t="s">
        <v>10026</v>
      </c>
      <c r="I6089" s="2">
        <v>791</v>
      </c>
      <c r="J6089" s="3">
        <v>38</v>
      </c>
      <c r="K6089" t="s">
        <v>10035</v>
      </c>
      <c r="L6089" s="4">
        <v>44195</v>
      </c>
      <c r="M6089" t="s">
        <v>10036</v>
      </c>
      <c r="N6089">
        <f t="shared" si="190"/>
        <v>0</v>
      </c>
      <c r="O6089" t="str" cm="1">
        <f t="array" ref="O6089">_xlfn.IFS(I6089&lt;600, "Very Poor",I6089&lt;650,"Poor",I6089&lt;700,"Fair",I6089&lt;750,"Good",I6089&gt;=750,"Excellent")</f>
        <v>Excellent</v>
      </c>
      <c r="P6089" t="str" cm="1">
        <f t="array" ref="P6089">_xlfn.IFS(F6089&lt;30000,"Low",F6089&lt;60000,"Lower Middle",F6089&lt;100000, "Upper Middle",F6089&gt;=100000, "High")</f>
        <v>Lower Middle</v>
      </c>
      <c r="Q6089" t="str" cm="1">
        <f t="array" ref="Q6089">_xlfn.IFS(D6089&lt;10,"Low",D6089&lt;15,"Medium",D6089&lt;20,"High",D6089&gt;=20,"Very High")</f>
        <v>Low</v>
      </c>
      <c r="R6089" t="str">
        <f t="shared" si="191"/>
        <v>Normal</v>
      </c>
    </row>
    <row r="6090" spans="1:18" x14ac:dyDescent="0.3">
      <c r="A6090" t="s">
        <v>6101</v>
      </c>
      <c r="B6090" s="2">
        <v>5732</v>
      </c>
      <c r="C6090" t="s">
        <v>10013</v>
      </c>
      <c r="D6090" s="1">
        <v>22.36</v>
      </c>
      <c r="E6090" t="s">
        <v>10020</v>
      </c>
      <c r="F6090" s="2">
        <v>144567</v>
      </c>
      <c r="G6090" t="s">
        <v>10040</v>
      </c>
      <c r="H6090" t="s">
        <v>10028</v>
      </c>
      <c r="I6090" s="2">
        <v>748</v>
      </c>
      <c r="J6090" s="3">
        <v>15.8</v>
      </c>
      <c r="K6090" t="s">
        <v>10034</v>
      </c>
      <c r="L6090" s="4">
        <v>43044</v>
      </c>
      <c r="M6090" t="s">
        <v>10036</v>
      </c>
      <c r="N6090">
        <f t="shared" si="190"/>
        <v>0</v>
      </c>
      <c r="O6090" t="str" cm="1">
        <f t="array" ref="O6090">_xlfn.IFS(I6090&lt;600, "Very Poor",I6090&lt;650,"Poor",I6090&lt;700,"Fair",I6090&lt;750,"Good",I6090&gt;=750,"Excellent")</f>
        <v>Good</v>
      </c>
      <c r="P6090" t="str" cm="1">
        <f t="array" ref="P6090">_xlfn.IFS(F6090&lt;30000,"Low",F6090&lt;60000,"Lower Middle",F6090&lt;100000, "Upper Middle",F6090&gt;=100000, "High")</f>
        <v>High</v>
      </c>
      <c r="Q6090" t="str" cm="1">
        <f t="array" ref="Q6090">_xlfn.IFS(D6090&lt;10,"Low",D6090&lt;15,"Medium",D6090&lt;20,"High",D6090&gt;=20,"Very High")</f>
        <v>Very High</v>
      </c>
      <c r="R6090" t="str">
        <f t="shared" si="191"/>
        <v>Normal</v>
      </c>
    </row>
    <row r="6091" spans="1:18" x14ac:dyDescent="0.3">
      <c r="A6091" t="s">
        <v>6102</v>
      </c>
      <c r="B6091" s="2">
        <v>28518</v>
      </c>
      <c r="C6091" t="s">
        <v>10014</v>
      </c>
      <c r="D6091" s="1">
        <v>11.71</v>
      </c>
      <c r="E6091" t="s">
        <v>10017</v>
      </c>
      <c r="F6091" s="2">
        <v>147209</v>
      </c>
      <c r="G6091" t="s">
        <v>10040</v>
      </c>
      <c r="H6091" t="s">
        <v>10032</v>
      </c>
      <c r="I6091" s="2">
        <v>687</v>
      </c>
      <c r="J6091" s="3">
        <v>35.299999999999997</v>
      </c>
      <c r="K6091" t="s">
        <v>10035</v>
      </c>
      <c r="L6091" s="4">
        <v>42952</v>
      </c>
      <c r="M6091" t="s">
        <v>10036</v>
      </c>
      <c r="N6091">
        <f t="shared" si="190"/>
        <v>0</v>
      </c>
      <c r="O6091" t="str" cm="1">
        <f t="array" ref="O6091">_xlfn.IFS(I6091&lt;600, "Very Poor",I6091&lt;650,"Poor",I6091&lt;700,"Fair",I6091&lt;750,"Good",I6091&gt;=750,"Excellent")</f>
        <v>Fair</v>
      </c>
      <c r="P6091" t="str" cm="1">
        <f t="array" ref="P6091">_xlfn.IFS(F6091&lt;30000,"Low",F6091&lt;60000,"Lower Middle",F6091&lt;100000, "Upper Middle",F6091&gt;=100000, "High")</f>
        <v>High</v>
      </c>
      <c r="Q6091" t="str" cm="1">
        <f t="array" ref="Q6091">_xlfn.IFS(D6091&lt;10,"Low",D6091&lt;15,"Medium",D6091&lt;20,"High",D6091&gt;=20,"Very High")</f>
        <v>Medium</v>
      </c>
      <c r="R6091" t="str">
        <f t="shared" si="191"/>
        <v>Normal</v>
      </c>
    </row>
    <row r="6092" spans="1:18" x14ac:dyDescent="0.3">
      <c r="A6092" t="s">
        <v>6103</v>
      </c>
      <c r="B6092" s="2">
        <v>30697</v>
      </c>
      <c r="C6092" t="s">
        <v>10014</v>
      </c>
      <c r="D6092" s="1">
        <v>27.82</v>
      </c>
      <c r="E6092" t="s">
        <v>10018</v>
      </c>
      <c r="F6092" s="2">
        <v>65196</v>
      </c>
      <c r="G6092" t="s">
        <v>10039</v>
      </c>
      <c r="H6092" t="s">
        <v>10028</v>
      </c>
      <c r="I6092" s="2">
        <v>581</v>
      </c>
      <c r="J6092" s="3">
        <v>27.4</v>
      </c>
      <c r="K6092" t="s">
        <v>10035</v>
      </c>
      <c r="L6092" s="4">
        <v>43859</v>
      </c>
      <c r="M6092" t="s">
        <v>10037</v>
      </c>
      <c r="N6092">
        <f t="shared" si="190"/>
        <v>1</v>
      </c>
      <c r="O6092" t="str" cm="1">
        <f t="array" ref="O6092">_xlfn.IFS(I6092&lt;600, "Very Poor",I6092&lt;650,"Poor",I6092&lt;700,"Fair",I6092&lt;750,"Good",I6092&gt;=750,"Excellent")</f>
        <v>Very Poor</v>
      </c>
      <c r="P6092" t="str" cm="1">
        <f t="array" ref="P6092">_xlfn.IFS(F6092&lt;30000,"Low",F6092&lt;60000,"Lower Middle",F6092&lt;100000, "Upper Middle",F6092&gt;=100000, "High")</f>
        <v>Upper Middle</v>
      </c>
      <c r="Q6092" t="str" cm="1">
        <f t="array" ref="Q6092">_xlfn.IFS(D6092&lt;10,"Low",D6092&lt;15,"Medium",D6092&lt;20,"High",D6092&gt;=20,"Very High")</f>
        <v>Very High</v>
      </c>
      <c r="R6092" t="str">
        <f t="shared" si="191"/>
        <v>High Risk</v>
      </c>
    </row>
    <row r="6093" spans="1:18" x14ac:dyDescent="0.3">
      <c r="A6093" t="s">
        <v>6104</v>
      </c>
      <c r="B6093" s="2">
        <v>3567</v>
      </c>
      <c r="C6093" t="s">
        <v>10013</v>
      </c>
      <c r="D6093" s="1">
        <v>12.45</v>
      </c>
      <c r="E6093" t="s">
        <v>10018</v>
      </c>
      <c r="F6093" s="2">
        <v>91136</v>
      </c>
      <c r="G6093" t="s">
        <v>10039</v>
      </c>
      <c r="H6093" t="s">
        <v>10033</v>
      </c>
      <c r="I6093" s="2">
        <v>622</v>
      </c>
      <c r="J6093" s="3">
        <v>33</v>
      </c>
      <c r="K6093" t="s">
        <v>10034</v>
      </c>
      <c r="L6093" s="4">
        <v>44156</v>
      </c>
      <c r="M6093" t="s">
        <v>10037</v>
      </c>
      <c r="N6093">
        <f t="shared" si="190"/>
        <v>1</v>
      </c>
      <c r="O6093" t="str" cm="1">
        <f t="array" ref="O6093">_xlfn.IFS(I6093&lt;600, "Very Poor",I6093&lt;650,"Poor",I6093&lt;700,"Fair",I6093&lt;750,"Good",I6093&gt;=750,"Excellent")</f>
        <v>Poor</v>
      </c>
      <c r="P6093" t="str" cm="1">
        <f t="array" ref="P6093">_xlfn.IFS(F6093&lt;30000,"Low",F6093&lt;60000,"Lower Middle",F6093&lt;100000, "Upper Middle",F6093&gt;=100000, "High")</f>
        <v>Upper Middle</v>
      </c>
      <c r="Q6093" t="str" cm="1">
        <f t="array" ref="Q6093">_xlfn.IFS(D6093&lt;10,"Low",D6093&lt;15,"Medium",D6093&lt;20,"High",D6093&gt;=20,"Very High")</f>
        <v>Medium</v>
      </c>
      <c r="R6093" t="str">
        <f t="shared" si="191"/>
        <v>Normal</v>
      </c>
    </row>
    <row r="6094" spans="1:18" x14ac:dyDescent="0.3">
      <c r="A6094" t="s">
        <v>6105</v>
      </c>
      <c r="B6094" s="2">
        <v>17121</v>
      </c>
      <c r="C6094" t="s">
        <v>10013</v>
      </c>
      <c r="D6094" s="1">
        <v>18.88</v>
      </c>
      <c r="E6094" t="s">
        <v>10021</v>
      </c>
      <c r="F6094" s="2">
        <v>71318</v>
      </c>
      <c r="G6094" t="s">
        <v>10039</v>
      </c>
      <c r="H6094" t="s">
        <v>10026</v>
      </c>
      <c r="I6094" s="2">
        <v>708</v>
      </c>
      <c r="J6094" s="3">
        <v>6.3</v>
      </c>
      <c r="K6094" t="s">
        <v>10034</v>
      </c>
      <c r="L6094" s="4">
        <v>43458</v>
      </c>
      <c r="M6094" t="s">
        <v>10036</v>
      </c>
      <c r="N6094">
        <f t="shared" si="190"/>
        <v>0</v>
      </c>
      <c r="O6094" t="str" cm="1">
        <f t="array" ref="O6094">_xlfn.IFS(I6094&lt;600, "Very Poor",I6094&lt;650,"Poor",I6094&lt;700,"Fair",I6094&lt;750,"Good",I6094&gt;=750,"Excellent")</f>
        <v>Good</v>
      </c>
      <c r="P6094" t="str" cm="1">
        <f t="array" ref="P6094">_xlfn.IFS(F6094&lt;30000,"Low",F6094&lt;60000,"Lower Middle",F6094&lt;100000, "Upper Middle",F6094&gt;=100000, "High")</f>
        <v>Upper Middle</v>
      </c>
      <c r="Q6094" t="str" cm="1">
        <f t="array" ref="Q6094">_xlfn.IFS(D6094&lt;10,"Low",D6094&lt;15,"Medium",D6094&lt;20,"High",D6094&gt;=20,"Very High")</f>
        <v>High</v>
      </c>
      <c r="R6094" t="str">
        <f t="shared" si="191"/>
        <v>Normal</v>
      </c>
    </row>
    <row r="6095" spans="1:18" x14ac:dyDescent="0.3">
      <c r="A6095" t="s">
        <v>6106</v>
      </c>
      <c r="B6095" s="2">
        <v>2674</v>
      </c>
      <c r="C6095" t="s">
        <v>10014</v>
      </c>
      <c r="D6095" s="1">
        <v>25.69</v>
      </c>
      <c r="E6095" t="s">
        <v>10025</v>
      </c>
      <c r="F6095" s="2">
        <v>85917</v>
      </c>
      <c r="G6095" t="s">
        <v>10039</v>
      </c>
      <c r="H6095" t="s">
        <v>10029</v>
      </c>
      <c r="I6095" s="2">
        <v>755</v>
      </c>
      <c r="J6095" s="3">
        <v>14.7</v>
      </c>
      <c r="K6095" t="s">
        <v>10035</v>
      </c>
      <c r="L6095" s="4">
        <v>43944</v>
      </c>
      <c r="M6095" t="s">
        <v>10036</v>
      </c>
      <c r="N6095">
        <f t="shared" si="190"/>
        <v>0</v>
      </c>
      <c r="O6095" t="str" cm="1">
        <f t="array" ref="O6095">_xlfn.IFS(I6095&lt;600, "Very Poor",I6095&lt;650,"Poor",I6095&lt;700,"Fair",I6095&lt;750,"Good",I6095&gt;=750,"Excellent")</f>
        <v>Excellent</v>
      </c>
      <c r="P6095" t="str" cm="1">
        <f t="array" ref="P6095">_xlfn.IFS(F6095&lt;30000,"Low",F6095&lt;60000,"Lower Middle",F6095&lt;100000, "Upper Middle",F6095&gt;=100000, "High")</f>
        <v>Upper Middle</v>
      </c>
      <c r="Q6095" t="str" cm="1">
        <f t="array" ref="Q6095">_xlfn.IFS(D6095&lt;10,"Low",D6095&lt;15,"Medium",D6095&lt;20,"High",D6095&gt;=20,"Very High")</f>
        <v>Very High</v>
      </c>
      <c r="R6095" t="str">
        <f t="shared" si="191"/>
        <v>Normal</v>
      </c>
    </row>
    <row r="6096" spans="1:18" x14ac:dyDescent="0.3">
      <c r="A6096" t="s">
        <v>6107</v>
      </c>
      <c r="B6096" s="2">
        <v>11875</v>
      </c>
      <c r="C6096" t="s">
        <v>10013</v>
      </c>
      <c r="D6096" s="1">
        <v>15.05</v>
      </c>
      <c r="E6096" t="s">
        <v>10024</v>
      </c>
      <c r="F6096" s="2">
        <v>97320</v>
      </c>
      <c r="G6096" t="s">
        <v>10039</v>
      </c>
      <c r="H6096" t="s">
        <v>10026</v>
      </c>
      <c r="I6096" s="2">
        <v>669</v>
      </c>
      <c r="J6096" s="3">
        <v>34.6</v>
      </c>
      <c r="K6096" t="s">
        <v>10035</v>
      </c>
      <c r="L6096" s="4">
        <v>43146</v>
      </c>
      <c r="M6096" t="s">
        <v>10036</v>
      </c>
      <c r="N6096">
        <f t="shared" si="190"/>
        <v>0</v>
      </c>
      <c r="O6096" t="str" cm="1">
        <f t="array" ref="O6096">_xlfn.IFS(I6096&lt;600, "Very Poor",I6096&lt;650,"Poor",I6096&lt;700,"Fair",I6096&lt;750,"Good",I6096&gt;=750,"Excellent")</f>
        <v>Fair</v>
      </c>
      <c r="P6096" t="str" cm="1">
        <f t="array" ref="P6096">_xlfn.IFS(F6096&lt;30000,"Low",F6096&lt;60000,"Lower Middle",F6096&lt;100000, "Upper Middle",F6096&gt;=100000, "High")</f>
        <v>Upper Middle</v>
      </c>
      <c r="Q6096" t="str" cm="1">
        <f t="array" ref="Q6096">_xlfn.IFS(D6096&lt;10,"Low",D6096&lt;15,"Medium",D6096&lt;20,"High",D6096&gt;=20,"Very High")</f>
        <v>High</v>
      </c>
      <c r="R6096" t="str">
        <f t="shared" si="191"/>
        <v>Normal</v>
      </c>
    </row>
    <row r="6097" spans="1:18" x14ac:dyDescent="0.3">
      <c r="A6097" t="s">
        <v>6108</v>
      </c>
      <c r="B6097" s="2">
        <v>1739</v>
      </c>
      <c r="C6097" t="s">
        <v>10013</v>
      </c>
      <c r="D6097" s="1">
        <v>25.72</v>
      </c>
      <c r="E6097" t="s">
        <v>10016</v>
      </c>
      <c r="F6097" s="2">
        <v>100560</v>
      </c>
      <c r="G6097" t="s">
        <v>10039</v>
      </c>
      <c r="H6097" t="s">
        <v>10028</v>
      </c>
      <c r="I6097" s="2">
        <v>831</v>
      </c>
      <c r="J6097" s="3">
        <v>16.100000000000001</v>
      </c>
      <c r="K6097" t="s">
        <v>10035</v>
      </c>
      <c r="L6097" s="4">
        <v>42326</v>
      </c>
      <c r="M6097" t="s">
        <v>10036</v>
      </c>
      <c r="N6097">
        <f t="shared" si="190"/>
        <v>0</v>
      </c>
      <c r="O6097" t="str" cm="1">
        <f t="array" ref="O6097">_xlfn.IFS(I6097&lt;600, "Very Poor",I6097&lt;650,"Poor",I6097&lt;700,"Fair",I6097&lt;750,"Good",I6097&gt;=750,"Excellent")</f>
        <v>Excellent</v>
      </c>
      <c r="P6097" t="str" cm="1">
        <f t="array" ref="P6097">_xlfn.IFS(F6097&lt;30000,"Low",F6097&lt;60000,"Lower Middle",F6097&lt;100000, "Upper Middle",F6097&gt;=100000, "High")</f>
        <v>High</v>
      </c>
      <c r="Q6097" t="str" cm="1">
        <f t="array" ref="Q6097">_xlfn.IFS(D6097&lt;10,"Low",D6097&lt;15,"Medium",D6097&lt;20,"High",D6097&gt;=20,"Very High")</f>
        <v>Very High</v>
      </c>
      <c r="R6097" t="str">
        <f t="shared" si="191"/>
        <v>Normal</v>
      </c>
    </row>
    <row r="6098" spans="1:18" x14ac:dyDescent="0.3">
      <c r="A6098" t="s">
        <v>6109</v>
      </c>
      <c r="B6098" s="2">
        <v>2545</v>
      </c>
      <c r="C6098" t="s">
        <v>10014</v>
      </c>
      <c r="D6098" s="1">
        <v>23.09</v>
      </c>
      <c r="E6098" t="s">
        <v>10015</v>
      </c>
      <c r="F6098" s="2">
        <v>29625</v>
      </c>
      <c r="G6098" t="s">
        <v>10040</v>
      </c>
      <c r="H6098" t="s">
        <v>10027</v>
      </c>
      <c r="I6098" s="2">
        <v>674</v>
      </c>
      <c r="J6098" s="3">
        <v>29.9</v>
      </c>
      <c r="K6098" t="s">
        <v>10034</v>
      </c>
      <c r="L6098" s="4">
        <v>43270</v>
      </c>
      <c r="M6098" t="s">
        <v>10037</v>
      </c>
      <c r="N6098">
        <f t="shared" si="190"/>
        <v>1</v>
      </c>
      <c r="O6098" t="str" cm="1">
        <f t="array" ref="O6098">_xlfn.IFS(I6098&lt;600, "Very Poor",I6098&lt;650,"Poor",I6098&lt;700,"Fair",I6098&lt;750,"Good",I6098&gt;=750,"Excellent")</f>
        <v>Fair</v>
      </c>
      <c r="P6098" t="str" cm="1">
        <f t="array" ref="P6098">_xlfn.IFS(F6098&lt;30000,"Low",F6098&lt;60000,"Lower Middle",F6098&lt;100000, "Upper Middle",F6098&gt;=100000, "High")</f>
        <v>Low</v>
      </c>
      <c r="Q6098" t="str" cm="1">
        <f t="array" ref="Q6098">_xlfn.IFS(D6098&lt;10,"Low",D6098&lt;15,"Medium",D6098&lt;20,"High",D6098&gt;=20,"Very High")</f>
        <v>Very High</v>
      </c>
      <c r="R6098" t="str">
        <f t="shared" si="191"/>
        <v>Normal</v>
      </c>
    </row>
    <row r="6099" spans="1:18" x14ac:dyDescent="0.3">
      <c r="A6099" t="s">
        <v>6110</v>
      </c>
      <c r="B6099" s="2">
        <v>30140</v>
      </c>
      <c r="C6099" t="s">
        <v>10013</v>
      </c>
      <c r="D6099" s="1">
        <v>28.02</v>
      </c>
      <c r="E6099" t="s">
        <v>10019</v>
      </c>
      <c r="F6099" s="2">
        <v>73296</v>
      </c>
      <c r="G6099" t="s">
        <v>10040</v>
      </c>
      <c r="H6099" t="s">
        <v>10029</v>
      </c>
      <c r="I6099" s="2">
        <v>670</v>
      </c>
      <c r="J6099" s="3">
        <v>39.700000000000003</v>
      </c>
      <c r="K6099" t="s">
        <v>10035</v>
      </c>
      <c r="L6099" s="4">
        <v>43968</v>
      </c>
      <c r="M6099" t="s">
        <v>10037</v>
      </c>
      <c r="N6099">
        <f t="shared" si="190"/>
        <v>1</v>
      </c>
      <c r="O6099" t="str" cm="1">
        <f t="array" ref="O6099">_xlfn.IFS(I6099&lt;600, "Very Poor",I6099&lt;650,"Poor",I6099&lt;700,"Fair",I6099&lt;750,"Good",I6099&gt;=750,"Excellent")</f>
        <v>Fair</v>
      </c>
      <c r="P6099" t="str" cm="1">
        <f t="array" ref="P6099">_xlfn.IFS(F6099&lt;30000,"Low",F6099&lt;60000,"Lower Middle",F6099&lt;100000, "Upper Middle",F6099&gt;=100000, "High")</f>
        <v>Upper Middle</v>
      </c>
      <c r="Q6099" t="str" cm="1">
        <f t="array" ref="Q6099">_xlfn.IFS(D6099&lt;10,"Low",D6099&lt;15,"Medium",D6099&lt;20,"High",D6099&gt;=20,"Very High")</f>
        <v>Very High</v>
      </c>
      <c r="R6099" t="str">
        <f t="shared" si="191"/>
        <v>Normal</v>
      </c>
    </row>
    <row r="6100" spans="1:18" x14ac:dyDescent="0.3">
      <c r="A6100" t="s">
        <v>6111</v>
      </c>
      <c r="B6100" s="2">
        <v>10327</v>
      </c>
      <c r="C6100" t="s">
        <v>10013</v>
      </c>
      <c r="D6100" s="1">
        <v>13.15</v>
      </c>
      <c r="E6100" t="s">
        <v>10022</v>
      </c>
      <c r="F6100" s="2">
        <v>122185</v>
      </c>
      <c r="G6100" t="s">
        <v>10039</v>
      </c>
      <c r="H6100" t="s">
        <v>10032</v>
      </c>
      <c r="I6100" s="2">
        <v>784</v>
      </c>
      <c r="J6100" s="3">
        <v>11.2</v>
      </c>
      <c r="K6100" t="s">
        <v>10034</v>
      </c>
      <c r="L6100" s="4">
        <v>42973</v>
      </c>
      <c r="M6100" t="s">
        <v>10036</v>
      </c>
      <c r="N6100">
        <f t="shared" si="190"/>
        <v>0</v>
      </c>
      <c r="O6100" t="str" cm="1">
        <f t="array" ref="O6100">_xlfn.IFS(I6100&lt;600, "Very Poor",I6100&lt;650,"Poor",I6100&lt;700,"Fair",I6100&lt;750,"Good",I6100&gt;=750,"Excellent")</f>
        <v>Excellent</v>
      </c>
      <c r="P6100" t="str" cm="1">
        <f t="array" ref="P6100">_xlfn.IFS(F6100&lt;30000,"Low",F6100&lt;60000,"Lower Middle",F6100&lt;100000, "Upper Middle",F6100&gt;=100000, "High")</f>
        <v>High</v>
      </c>
      <c r="Q6100" t="str" cm="1">
        <f t="array" ref="Q6100">_xlfn.IFS(D6100&lt;10,"Low",D6100&lt;15,"Medium",D6100&lt;20,"High",D6100&gt;=20,"Very High")</f>
        <v>Medium</v>
      </c>
      <c r="R6100" t="str">
        <f t="shared" si="191"/>
        <v>Normal</v>
      </c>
    </row>
    <row r="6101" spans="1:18" x14ac:dyDescent="0.3">
      <c r="A6101" t="s">
        <v>6112</v>
      </c>
      <c r="B6101" s="2">
        <v>6127</v>
      </c>
      <c r="C6101" t="s">
        <v>10013</v>
      </c>
      <c r="D6101" s="1">
        <v>7.63</v>
      </c>
      <c r="E6101" t="s">
        <v>10016</v>
      </c>
      <c r="F6101" s="2">
        <v>60876</v>
      </c>
      <c r="G6101" t="s">
        <v>10038</v>
      </c>
      <c r="H6101" t="s">
        <v>10031</v>
      </c>
      <c r="I6101" s="2">
        <v>635</v>
      </c>
      <c r="J6101" s="3">
        <v>19.600000000000001</v>
      </c>
      <c r="K6101" t="s">
        <v>10034</v>
      </c>
      <c r="L6101" s="4">
        <v>43880</v>
      </c>
      <c r="M6101" t="s">
        <v>10036</v>
      </c>
      <c r="N6101">
        <f t="shared" si="190"/>
        <v>0</v>
      </c>
      <c r="O6101" t="str" cm="1">
        <f t="array" ref="O6101">_xlfn.IFS(I6101&lt;600, "Very Poor",I6101&lt;650,"Poor",I6101&lt;700,"Fair",I6101&lt;750,"Good",I6101&gt;=750,"Excellent")</f>
        <v>Poor</v>
      </c>
      <c r="P6101" t="str" cm="1">
        <f t="array" ref="P6101">_xlfn.IFS(F6101&lt;30000,"Low",F6101&lt;60000,"Lower Middle",F6101&lt;100000, "Upper Middle",F6101&gt;=100000, "High")</f>
        <v>Upper Middle</v>
      </c>
      <c r="Q6101" t="str" cm="1">
        <f t="array" ref="Q6101">_xlfn.IFS(D6101&lt;10,"Low",D6101&lt;15,"Medium",D6101&lt;20,"High",D6101&gt;=20,"Very High")</f>
        <v>Low</v>
      </c>
      <c r="R6101" t="str">
        <f t="shared" si="191"/>
        <v>Normal</v>
      </c>
    </row>
    <row r="6102" spans="1:18" x14ac:dyDescent="0.3">
      <c r="A6102" t="s">
        <v>6113</v>
      </c>
      <c r="B6102" s="2">
        <v>24331</v>
      </c>
      <c r="C6102" t="s">
        <v>10013</v>
      </c>
      <c r="D6102" s="1">
        <v>15.76</v>
      </c>
      <c r="E6102" t="s">
        <v>10016</v>
      </c>
      <c r="F6102" s="2">
        <v>113553</v>
      </c>
      <c r="G6102" t="s">
        <v>10038</v>
      </c>
      <c r="H6102" t="s">
        <v>10029</v>
      </c>
      <c r="I6102" s="2">
        <v>638</v>
      </c>
      <c r="J6102" s="3">
        <v>10.8</v>
      </c>
      <c r="K6102" t="s">
        <v>10034</v>
      </c>
      <c r="L6102" s="4">
        <v>42199</v>
      </c>
      <c r="M6102" t="s">
        <v>10036</v>
      </c>
      <c r="N6102">
        <f t="shared" si="190"/>
        <v>0</v>
      </c>
      <c r="O6102" t="str" cm="1">
        <f t="array" ref="O6102">_xlfn.IFS(I6102&lt;600, "Very Poor",I6102&lt;650,"Poor",I6102&lt;700,"Fair",I6102&lt;750,"Good",I6102&gt;=750,"Excellent")</f>
        <v>Poor</v>
      </c>
      <c r="P6102" t="str" cm="1">
        <f t="array" ref="P6102">_xlfn.IFS(F6102&lt;30000,"Low",F6102&lt;60000,"Lower Middle",F6102&lt;100000, "Upper Middle",F6102&gt;=100000, "High")</f>
        <v>High</v>
      </c>
      <c r="Q6102" t="str" cm="1">
        <f t="array" ref="Q6102">_xlfn.IFS(D6102&lt;10,"Low",D6102&lt;15,"Medium",D6102&lt;20,"High",D6102&gt;=20,"Very High")</f>
        <v>High</v>
      </c>
      <c r="R6102" t="str">
        <f t="shared" si="191"/>
        <v>High Risk</v>
      </c>
    </row>
    <row r="6103" spans="1:18" x14ac:dyDescent="0.3">
      <c r="A6103" t="s">
        <v>6114</v>
      </c>
      <c r="B6103" s="2">
        <v>24004</v>
      </c>
      <c r="C6103" t="s">
        <v>10013</v>
      </c>
      <c r="D6103" s="1">
        <v>24.65</v>
      </c>
      <c r="E6103" t="s">
        <v>10018</v>
      </c>
      <c r="F6103" s="2">
        <v>113516</v>
      </c>
      <c r="G6103" t="s">
        <v>10039</v>
      </c>
      <c r="H6103" t="s">
        <v>10030</v>
      </c>
      <c r="I6103" s="2">
        <v>809</v>
      </c>
      <c r="J6103" s="3">
        <v>10.4</v>
      </c>
      <c r="K6103" t="s">
        <v>10035</v>
      </c>
      <c r="L6103" s="4">
        <v>43558</v>
      </c>
      <c r="M6103" t="s">
        <v>10036</v>
      </c>
      <c r="N6103">
        <f t="shared" si="190"/>
        <v>0</v>
      </c>
      <c r="O6103" t="str" cm="1">
        <f t="array" ref="O6103">_xlfn.IFS(I6103&lt;600, "Very Poor",I6103&lt;650,"Poor",I6103&lt;700,"Fair",I6103&lt;750,"Good",I6103&gt;=750,"Excellent")</f>
        <v>Excellent</v>
      </c>
      <c r="P6103" t="str" cm="1">
        <f t="array" ref="P6103">_xlfn.IFS(F6103&lt;30000,"Low",F6103&lt;60000,"Lower Middle",F6103&lt;100000, "Upper Middle",F6103&gt;=100000, "High")</f>
        <v>High</v>
      </c>
      <c r="Q6103" t="str" cm="1">
        <f t="array" ref="Q6103">_xlfn.IFS(D6103&lt;10,"Low",D6103&lt;15,"Medium",D6103&lt;20,"High",D6103&gt;=20,"Very High")</f>
        <v>Very High</v>
      </c>
      <c r="R6103" t="str">
        <f t="shared" si="191"/>
        <v>Normal</v>
      </c>
    </row>
    <row r="6104" spans="1:18" x14ac:dyDescent="0.3">
      <c r="A6104" t="s">
        <v>6115</v>
      </c>
      <c r="B6104" s="2">
        <v>11492</v>
      </c>
      <c r="C6104" t="s">
        <v>10013</v>
      </c>
      <c r="D6104" s="1">
        <v>16.260000000000002</v>
      </c>
      <c r="E6104" t="s">
        <v>10015</v>
      </c>
      <c r="F6104" s="2">
        <v>97972</v>
      </c>
      <c r="G6104" t="s">
        <v>10040</v>
      </c>
      <c r="H6104" t="s">
        <v>10029</v>
      </c>
      <c r="I6104" s="2">
        <v>669</v>
      </c>
      <c r="J6104" s="3">
        <v>27.2</v>
      </c>
      <c r="K6104" t="s">
        <v>10034</v>
      </c>
      <c r="L6104" s="4">
        <v>43906</v>
      </c>
      <c r="M6104" t="s">
        <v>10036</v>
      </c>
      <c r="N6104">
        <f t="shared" si="190"/>
        <v>0</v>
      </c>
      <c r="O6104" t="str" cm="1">
        <f t="array" ref="O6104">_xlfn.IFS(I6104&lt;600, "Very Poor",I6104&lt;650,"Poor",I6104&lt;700,"Fair",I6104&lt;750,"Good",I6104&gt;=750,"Excellent")</f>
        <v>Fair</v>
      </c>
      <c r="P6104" t="str" cm="1">
        <f t="array" ref="P6104">_xlfn.IFS(F6104&lt;30000,"Low",F6104&lt;60000,"Lower Middle",F6104&lt;100000, "Upper Middle",F6104&gt;=100000, "High")</f>
        <v>Upper Middle</v>
      </c>
      <c r="Q6104" t="str" cm="1">
        <f t="array" ref="Q6104">_xlfn.IFS(D6104&lt;10,"Low",D6104&lt;15,"Medium",D6104&lt;20,"High",D6104&gt;=20,"Very High")</f>
        <v>High</v>
      </c>
      <c r="R6104" t="str">
        <f t="shared" si="191"/>
        <v>Normal</v>
      </c>
    </row>
    <row r="6105" spans="1:18" x14ac:dyDescent="0.3">
      <c r="A6105" t="s">
        <v>6116</v>
      </c>
      <c r="B6105" s="2">
        <v>14749</v>
      </c>
      <c r="C6105" t="s">
        <v>10013</v>
      </c>
      <c r="D6105" s="1">
        <v>11.55</v>
      </c>
      <c r="E6105" t="s">
        <v>10024</v>
      </c>
      <c r="F6105" s="2">
        <v>128700</v>
      </c>
      <c r="G6105" t="s">
        <v>10039</v>
      </c>
      <c r="H6105" t="s">
        <v>10031</v>
      </c>
      <c r="I6105" s="2">
        <v>633</v>
      </c>
      <c r="J6105" s="3">
        <v>11.7</v>
      </c>
      <c r="K6105" t="s">
        <v>10035</v>
      </c>
      <c r="L6105" s="4">
        <v>43464</v>
      </c>
      <c r="M6105" t="s">
        <v>10036</v>
      </c>
      <c r="N6105">
        <f t="shared" si="190"/>
        <v>0</v>
      </c>
      <c r="O6105" t="str" cm="1">
        <f t="array" ref="O6105">_xlfn.IFS(I6105&lt;600, "Very Poor",I6105&lt;650,"Poor",I6105&lt;700,"Fair",I6105&lt;750,"Good",I6105&gt;=750,"Excellent")</f>
        <v>Poor</v>
      </c>
      <c r="P6105" t="str" cm="1">
        <f t="array" ref="P6105">_xlfn.IFS(F6105&lt;30000,"Low",F6105&lt;60000,"Lower Middle",F6105&lt;100000, "Upper Middle",F6105&gt;=100000, "High")</f>
        <v>High</v>
      </c>
      <c r="Q6105" t="str" cm="1">
        <f t="array" ref="Q6105">_xlfn.IFS(D6105&lt;10,"Low",D6105&lt;15,"Medium",D6105&lt;20,"High",D6105&gt;=20,"Very High")</f>
        <v>Medium</v>
      </c>
      <c r="R6105" t="str">
        <f t="shared" si="191"/>
        <v>Normal</v>
      </c>
    </row>
    <row r="6106" spans="1:18" x14ac:dyDescent="0.3">
      <c r="A6106" t="s">
        <v>6117</v>
      </c>
      <c r="B6106" s="2">
        <v>24508</v>
      </c>
      <c r="C6106" t="s">
        <v>10013</v>
      </c>
      <c r="D6106" s="1">
        <v>5.69</v>
      </c>
      <c r="E6106" t="s">
        <v>10022</v>
      </c>
      <c r="F6106" s="2">
        <v>26747</v>
      </c>
      <c r="G6106" t="s">
        <v>10039</v>
      </c>
      <c r="H6106" t="s">
        <v>10028</v>
      </c>
      <c r="I6106" s="2">
        <v>830</v>
      </c>
      <c r="J6106" s="3">
        <v>21.9</v>
      </c>
      <c r="K6106" t="s">
        <v>10035</v>
      </c>
      <c r="L6106" s="4">
        <v>42464</v>
      </c>
      <c r="M6106" t="s">
        <v>10036</v>
      </c>
      <c r="N6106">
        <f t="shared" si="190"/>
        <v>0</v>
      </c>
      <c r="O6106" t="str" cm="1">
        <f t="array" ref="O6106">_xlfn.IFS(I6106&lt;600, "Very Poor",I6106&lt;650,"Poor",I6106&lt;700,"Fair",I6106&lt;750,"Good",I6106&gt;=750,"Excellent")</f>
        <v>Excellent</v>
      </c>
      <c r="P6106" t="str" cm="1">
        <f t="array" ref="P6106">_xlfn.IFS(F6106&lt;30000,"Low",F6106&lt;60000,"Lower Middle",F6106&lt;100000, "Upper Middle",F6106&gt;=100000, "High")</f>
        <v>Low</v>
      </c>
      <c r="Q6106" t="str" cm="1">
        <f t="array" ref="Q6106">_xlfn.IFS(D6106&lt;10,"Low",D6106&lt;15,"Medium",D6106&lt;20,"High",D6106&gt;=20,"Very High")</f>
        <v>Low</v>
      </c>
      <c r="R6106" t="str">
        <f t="shared" si="191"/>
        <v>Normal</v>
      </c>
    </row>
    <row r="6107" spans="1:18" x14ac:dyDescent="0.3">
      <c r="A6107" t="s">
        <v>6118</v>
      </c>
      <c r="B6107" s="2">
        <v>10045</v>
      </c>
      <c r="C6107" t="s">
        <v>10014</v>
      </c>
      <c r="D6107" s="1">
        <v>12.83</v>
      </c>
      <c r="E6107" t="s">
        <v>10020</v>
      </c>
      <c r="F6107" s="2">
        <v>38583</v>
      </c>
      <c r="G6107" t="s">
        <v>10039</v>
      </c>
      <c r="H6107" t="s">
        <v>10027</v>
      </c>
      <c r="I6107" s="2">
        <v>626</v>
      </c>
      <c r="J6107" s="3">
        <v>39.200000000000003</v>
      </c>
      <c r="K6107" t="s">
        <v>10035</v>
      </c>
      <c r="L6107" s="4">
        <v>43099</v>
      </c>
      <c r="M6107" t="s">
        <v>10037</v>
      </c>
      <c r="N6107">
        <f t="shared" si="190"/>
        <v>1</v>
      </c>
      <c r="O6107" t="str" cm="1">
        <f t="array" ref="O6107">_xlfn.IFS(I6107&lt;600, "Very Poor",I6107&lt;650,"Poor",I6107&lt;700,"Fair",I6107&lt;750,"Good",I6107&gt;=750,"Excellent")</f>
        <v>Poor</v>
      </c>
      <c r="P6107" t="str" cm="1">
        <f t="array" ref="P6107">_xlfn.IFS(F6107&lt;30000,"Low",F6107&lt;60000,"Lower Middle",F6107&lt;100000, "Upper Middle",F6107&gt;=100000, "High")</f>
        <v>Lower Middle</v>
      </c>
      <c r="Q6107" t="str" cm="1">
        <f t="array" ref="Q6107">_xlfn.IFS(D6107&lt;10,"Low",D6107&lt;15,"Medium",D6107&lt;20,"High",D6107&gt;=20,"Very High")</f>
        <v>Medium</v>
      </c>
      <c r="R6107" t="str">
        <f t="shared" si="191"/>
        <v>Normal</v>
      </c>
    </row>
    <row r="6108" spans="1:18" x14ac:dyDescent="0.3">
      <c r="A6108" t="s">
        <v>6119</v>
      </c>
      <c r="B6108" s="2">
        <v>21116</v>
      </c>
      <c r="C6108" t="s">
        <v>10014</v>
      </c>
      <c r="D6108" s="1">
        <v>22.83</v>
      </c>
      <c r="E6108" t="s">
        <v>10025</v>
      </c>
      <c r="F6108" s="2">
        <v>105452</v>
      </c>
      <c r="G6108" t="s">
        <v>10040</v>
      </c>
      <c r="H6108" t="s">
        <v>10027</v>
      </c>
      <c r="I6108" s="2">
        <v>725</v>
      </c>
      <c r="J6108" s="3">
        <v>16.7</v>
      </c>
      <c r="K6108" t="s">
        <v>10034</v>
      </c>
      <c r="L6108" s="4">
        <v>42514</v>
      </c>
      <c r="M6108" t="s">
        <v>10036</v>
      </c>
      <c r="N6108">
        <f t="shared" si="190"/>
        <v>0</v>
      </c>
      <c r="O6108" t="str" cm="1">
        <f t="array" ref="O6108">_xlfn.IFS(I6108&lt;600, "Very Poor",I6108&lt;650,"Poor",I6108&lt;700,"Fair",I6108&lt;750,"Good",I6108&gt;=750,"Excellent")</f>
        <v>Good</v>
      </c>
      <c r="P6108" t="str" cm="1">
        <f t="array" ref="P6108">_xlfn.IFS(F6108&lt;30000,"Low",F6108&lt;60000,"Lower Middle",F6108&lt;100000, "Upper Middle",F6108&gt;=100000, "High")</f>
        <v>High</v>
      </c>
      <c r="Q6108" t="str" cm="1">
        <f t="array" ref="Q6108">_xlfn.IFS(D6108&lt;10,"Low",D6108&lt;15,"Medium",D6108&lt;20,"High",D6108&gt;=20,"Very High")</f>
        <v>Very High</v>
      </c>
      <c r="R6108" t="str">
        <f t="shared" si="191"/>
        <v>Normal</v>
      </c>
    </row>
    <row r="6109" spans="1:18" x14ac:dyDescent="0.3">
      <c r="A6109" t="s">
        <v>6120</v>
      </c>
      <c r="B6109" s="2">
        <v>19667</v>
      </c>
      <c r="C6109" t="s">
        <v>10013</v>
      </c>
      <c r="D6109" s="1">
        <v>8.69</v>
      </c>
      <c r="E6109" t="s">
        <v>10019</v>
      </c>
      <c r="F6109" s="2">
        <v>49047</v>
      </c>
      <c r="G6109" t="s">
        <v>10038</v>
      </c>
      <c r="H6109" t="s">
        <v>10033</v>
      </c>
      <c r="I6109" s="2">
        <v>788</v>
      </c>
      <c r="J6109" s="3">
        <v>35.6</v>
      </c>
      <c r="K6109" t="s">
        <v>10034</v>
      </c>
      <c r="L6109" s="4">
        <v>44132</v>
      </c>
      <c r="M6109" t="s">
        <v>10036</v>
      </c>
      <c r="N6109">
        <f t="shared" si="190"/>
        <v>0</v>
      </c>
      <c r="O6109" t="str" cm="1">
        <f t="array" ref="O6109">_xlfn.IFS(I6109&lt;600, "Very Poor",I6109&lt;650,"Poor",I6109&lt;700,"Fair",I6109&lt;750,"Good",I6109&gt;=750,"Excellent")</f>
        <v>Excellent</v>
      </c>
      <c r="P6109" t="str" cm="1">
        <f t="array" ref="P6109">_xlfn.IFS(F6109&lt;30000,"Low",F6109&lt;60000,"Lower Middle",F6109&lt;100000, "Upper Middle",F6109&gt;=100000, "High")</f>
        <v>Lower Middle</v>
      </c>
      <c r="Q6109" t="str" cm="1">
        <f t="array" ref="Q6109">_xlfn.IFS(D6109&lt;10,"Low",D6109&lt;15,"Medium",D6109&lt;20,"High",D6109&gt;=20,"Very High")</f>
        <v>Low</v>
      </c>
      <c r="R6109" t="str">
        <f t="shared" si="191"/>
        <v>Normal</v>
      </c>
    </row>
    <row r="6110" spans="1:18" x14ac:dyDescent="0.3">
      <c r="A6110" t="s">
        <v>6121</v>
      </c>
      <c r="B6110" s="2">
        <v>10521</v>
      </c>
      <c r="C6110" t="s">
        <v>10014</v>
      </c>
      <c r="D6110" s="1">
        <v>13.52</v>
      </c>
      <c r="E6110" t="s">
        <v>10017</v>
      </c>
      <c r="F6110" s="2">
        <v>55497</v>
      </c>
      <c r="G6110" t="s">
        <v>10039</v>
      </c>
      <c r="H6110" t="s">
        <v>10026</v>
      </c>
      <c r="I6110" s="2">
        <v>625</v>
      </c>
      <c r="J6110" s="3">
        <v>18.899999999999999</v>
      </c>
      <c r="K6110" t="s">
        <v>10034</v>
      </c>
      <c r="L6110" s="4">
        <v>44007</v>
      </c>
      <c r="M6110" t="s">
        <v>10036</v>
      </c>
      <c r="N6110">
        <f t="shared" si="190"/>
        <v>0</v>
      </c>
      <c r="O6110" t="str" cm="1">
        <f t="array" ref="O6110">_xlfn.IFS(I6110&lt;600, "Very Poor",I6110&lt;650,"Poor",I6110&lt;700,"Fair",I6110&lt;750,"Good",I6110&gt;=750,"Excellent")</f>
        <v>Poor</v>
      </c>
      <c r="P6110" t="str" cm="1">
        <f t="array" ref="P6110">_xlfn.IFS(F6110&lt;30000,"Low",F6110&lt;60000,"Lower Middle",F6110&lt;100000, "Upper Middle",F6110&gt;=100000, "High")</f>
        <v>Lower Middle</v>
      </c>
      <c r="Q6110" t="str" cm="1">
        <f t="array" ref="Q6110">_xlfn.IFS(D6110&lt;10,"Low",D6110&lt;15,"Medium",D6110&lt;20,"High",D6110&gt;=20,"Very High")</f>
        <v>Medium</v>
      </c>
      <c r="R6110" t="str">
        <f t="shared" si="191"/>
        <v>Normal</v>
      </c>
    </row>
    <row r="6111" spans="1:18" x14ac:dyDescent="0.3">
      <c r="A6111" t="s">
        <v>6122</v>
      </c>
      <c r="B6111" s="2">
        <v>9669</v>
      </c>
      <c r="C6111" t="s">
        <v>10014</v>
      </c>
      <c r="D6111" s="1">
        <v>5.51</v>
      </c>
      <c r="E6111" t="s">
        <v>10023</v>
      </c>
      <c r="F6111" s="2">
        <v>94323</v>
      </c>
      <c r="G6111" t="s">
        <v>10040</v>
      </c>
      <c r="H6111" t="s">
        <v>10028</v>
      </c>
      <c r="I6111" s="2">
        <v>697</v>
      </c>
      <c r="J6111" s="3">
        <v>14.2</v>
      </c>
      <c r="K6111" t="s">
        <v>10034</v>
      </c>
      <c r="L6111" s="4">
        <v>44187</v>
      </c>
      <c r="M6111" t="s">
        <v>10036</v>
      </c>
      <c r="N6111">
        <f t="shared" si="190"/>
        <v>0</v>
      </c>
      <c r="O6111" t="str" cm="1">
        <f t="array" ref="O6111">_xlfn.IFS(I6111&lt;600, "Very Poor",I6111&lt;650,"Poor",I6111&lt;700,"Fair",I6111&lt;750,"Good",I6111&gt;=750,"Excellent")</f>
        <v>Fair</v>
      </c>
      <c r="P6111" t="str" cm="1">
        <f t="array" ref="P6111">_xlfn.IFS(F6111&lt;30000,"Low",F6111&lt;60000,"Lower Middle",F6111&lt;100000, "Upper Middle",F6111&gt;=100000, "High")</f>
        <v>Upper Middle</v>
      </c>
      <c r="Q6111" t="str" cm="1">
        <f t="array" ref="Q6111">_xlfn.IFS(D6111&lt;10,"Low",D6111&lt;15,"Medium",D6111&lt;20,"High",D6111&gt;=20,"Very High")</f>
        <v>Low</v>
      </c>
      <c r="R6111" t="str">
        <f t="shared" si="191"/>
        <v>Normal</v>
      </c>
    </row>
    <row r="6112" spans="1:18" x14ac:dyDescent="0.3">
      <c r="A6112" t="s">
        <v>6123</v>
      </c>
      <c r="B6112" s="2">
        <v>28302</v>
      </c>
      <c r="C6112" t="s">
        <v>10014</v>
      </c>
      <c r="D6112" s="1">
        <v>23.04</v>
      </c>
      <c r="E6112" t="s">
        <v>10019</v>
      </c>
      <c r="F6112" s="2">
        <v>28038</v>
      </c>
      <c r="G6112" t="s">
        <v>10039</v>
      </c>
      <c r="H6112" t="s">
        <v>10027</v>
      </c>
      <c r="I6112" s="2">
        <v>796</v>
      </c>
      <c r="J6112" s="3">
        <v>16.8</v>
      </c>
      <c r="K6112" t="s">
        <v>10035</v>
      </c>
      <c r="L6112" s="4">
        <v>42950</v>
      </c>
      <c r="M6112" t="s">
        <v>10037</v>
      </c>
      <c r="N6112">
        <f t="shared" si="190"/>
        <v>1</v>
      </c>
      <c r="O6112" t="str" cm="1">
        <f t="array" ref="O6112">_xlfn.IFS(I6112&lt;600, "Very Poor",I6112&lt;650,"Poor",I6112&lt;700,"Fair",I6112&lt;750,"Good",I6112&gt;=750,"Excellent")</f>
        <v>Excellent</v>
      </c>
      <c r="P6112" t="str" cm="1">
        <f t="array" ref="P6112">_xlfn.IFS(F6112&lt;30000,"Low",F6112&lt;60000,"Lower Middle",F6112&lt;100000, "Upper Middle",F6112&gt;=100000, "High")</f>
        <v>Low</v>
      </c>
      <c r="Q6112" t="str" cm="1">
        <f t="array" ref="Q6112">_xlfn.IFS(D6112&lt;10,"Low",D6112&lt;15,"Medium",D6112&lt;20,"High",D6112&gt;=20,"Very High")</f>
        <v>Very High</v>
      </c>
      <c r="R6112" t="str">
        <f t="shared" si="191"/>
        <v>Normal</v>
      </c>
    </row>
    <row r="6113" spans="1:18" x14ac:dyDescent="0.3">
      <c r="A6113" t="s">
        <v>6124</v>
      </c>
      <c r="B6113" s="2">
        <v>12283</v>
      </c>
      <c r="C6113" t="s">
        <v>10013</v>
      </c>
      <c r="D6113" s="1">
        <v>27.02</v>
      </c>
      <c r="E6113" t="s">
        <v>10020</v>
      </c>
      <c r="F6113" s="2">
        <v>23910</v>
      </c>
      <c r="G6113" t="s">
        <v>10040</v>
      </c>
      <c r="H6113" t="s">
        <v>10028</v>
      </c>
      <c r="I6113" s="2">
        <v>701</v>
      </c>
      <c r="J6113" s="3">
        <v>9.5</v>
      </c>
      <c r="K6113" t="s">
        <v>10035</v>
      </c>
      <c r="L6113" s="4">
        <v>43517</v>
      </c>
      <c r="M6113" t="s">
        <v>10037</v>
      </c>
      <c r="N6113">
        <f t="shared" si="190"/>
        <v>1</v>
      </c>
      <c r="O6113" t="str" cm="1">
        <f t="array" ref="O6113">_xlfn.IFS(I6113&lt;600, "Very Poor",I6113&lt;650,"Poor",I6113&lt;700,"Fair",I6113&lt;750,"Good",I6113&gt;=750,"Excellent")</f>
        <v>Good</v>
      </c>
      <c r="P6113" t="str" cm="1">
        <f t="array" ref="P6113">_xlfn.IFS(F6113&lt;30000,"Low",F6113&lt;60000,"Lower Middle",F6113&lt;100000, "Upper Middle",F6113&gt;=100000, "High")</f>
        <v>Low</v>
      </c>
      <c r="Q6113" t="str" cm="1">
        <f t="array" ref="Q6113">_xlfn.IFS(D6113&lt;10,"Low",D6113&lt;15,"Medium",D6113&lt;20,"High",D6113&gt;=20,"Very High")</f>
        <v>Very High</v>
      </c>
      <c r="R6113" t="str">
        <f t="shared" si="191"/>
        <v>Normal</v>
      </c>
    </row>
    <row r="6114" spans="1:18" x14ac:dyDescent="0.3">
      <c r="A6114" t="s">
        <v>6125</v>
      </c>
      <c r="B6114" s="2">
        <v>31935</v>
      </c>
      <c r="C6114" t="s">
        <v>10013</v>
      </c>
      <c r="D6114" s="1">
        <v>19.21</v>
      </c>
      <c r="E6114" t="s">
        <v>10016</v>
      </c>
      <c r="F6114" s="2">
        <v>121800</v>
      </c>
      <c r="G6114" t="s">
        <v>10038</v>
      </c>
      <c r="H6114" t="s">
        <v>10027</v>
      </c>
      <c r="I6114" s="2">
        <v>733</v>
      </c>
      <c r="J6114" s="3">
        <v>28.8</v>
      </c>
      <c r="K6114" t="s">
        <v>10034</v>
      </c>
      <c r="L6114" s="4">
        <v>43091</v>
      </c>
      <c r="M6114" t="s">
        <v>10037</v>
      </c>
      <c r="N6114">
        <f t="shared" si="190"/>
        <v>1</v>
      </c>
      <c r="O6114" t="str" cm="1">
        <f t="array" ref="O6114">_xlfn.IFS(I6114&lt;600, "Very Poor",I6114&lt;650,"Poor",I6114&lt;700,"Fair",I6114&lt;750,"Good",I6114&gt;=750,"Excellent")</f>
        <v>Good</v>
      </c>
      <c r="P6114" t="str" cm="1">
        <f t="array" ref="P6114">_xlfn.IFS(F6114&lt;30000,"Low",F6114&lt;60000,"Lower Middle",F6114&lt;100000, "Upper Middle",F6114&gt;=100000, "High")</f>
        <v>High</v>
      </c>
      <c r="Q6114" t="str" cm="1">
        <f t="array" ref="Q6114">_xlfn.IFS(D6114&lt;10,"Low",D6114&lt;15,"Medium",D6114&lt;20,"High",D6114&gt;=20,"Very High")</f>
        <v>High</v>
      </c>
      <c r="R6114" t="str">
        <f t="shared" si="191"/>
        <v>Normal</v>
      </c>
    </row>
    <row r="6115" spans="1:18" x14ac:dyDescent="0.3">
      <c r="A6115" t="s">
        <v>6126</v>
      </c>
      <c r="B6115" s="2">
        <v>7998</v>
      </c>
      <c r="C6115" t="s">
        <v>10014</v>
      </c>
      <c r="D6115" s="1">
        <v>5.65</v>
      </c>
      <c r="E6115" t="s">
        <v>10019</v>
      </c>
      <c r="F6115" s="2">
        <v>64079</v>
      </c>
      <c r="G6115" t="s">
        <v>10038</v>
      </c>
      <c r="H6115" t="s">
        <v>10032</v>
      </c>
      <c r="I6115" s="2">
        <v>597</v>
      </c>
      <c r="J6115" s="3">
        <v>22.8</v>
      </c>
      <c r="K6115" t="s">
        <v>10034</v>
      </c>
      <c r="L6115" s="4">
        <v>43062</v>
      </c>
      <c r="M6115" t="s">
        <v>10036</v>
      </c>
      <c r="N6115">
        <f t="shared" si="190"/>
        <v>0</v>
      </c>
      <c r="O6115" t="str" cm="1">
        <f t="array" ref="O6115">_xlfn.IFS(I6115&lt;600, "Very Poor",I6115&lt;650,"Poor",I6115&lt;700,"Fair",I6115&lt;750,"Good",I6115&gt;=750,"Excellent")</f>
        <v>Very Poor</v>
      </c>
      <c r="P6115" t="str" cm="1">
        <f t="array" ref="P6115">_xlfn.IFS(F6115&lt;30000,"Low",F6115&lt;60000,"Lower Middle",F6115&lt;100000, "Upper Middle",F6115&gt;=100000, "High")</f>
        <v>Upper Middle</v>
      </c>
      <c r="Q6115" t="str" cm="1">
        <f t="array" ref="Q6115">_xlfn.IFS(D6115&lt;10,"Low",D6115&lt;15,"Medium",D6115&lt;20,"High",D6115&gt;=20,"Very High")</f>
        <v>Low</v>
      </c>
      <c r="R6115" t="str">
        <f t="shared" si="191"/>
        <v>Normal</v>
      </c>
    </row>
    <row r="6116" spans="1:18" x14ac:dyDescent="0.3">
      <c r="A6116" t="s">
        <v>6127</v>
      </c>
      <c r="B6116" s="2">
        <v>29806</v>
      </c>
      <c r="C6116" t="s">
        <v>10013</v>
      </c>
      <c r="D6116" s="1">
        <v>10.44</v>
      </c>
      <c r="E6116" t="s">
        <v>10025</v>
      </c>
      <c r="F6116" s="2">
        <v>60270</v>
      </c>
      <c r="G6116" t="s">
        <v>10040</v>
      </c>
      <c r="H6116" t="s">
        <v>10026</v>
      </c>
      <c r="I6116" s="2">
        <v>772</v>
      </c>
      <c r="J6116" s="3">
        <v>26.5</v>
      </c>
      <c r="K6116" t="s">
        <v>10035</v>
      </c>
      <c r="L6116" s="4">
        <v>42961</v>
      </c>
      <c r="M6116" t="s">
        <v>10036</v>
      </c>
      <c r="N6116">
        <f t="shared" si="190"/>
        <v>0</v>
      </c>
      <c r="O6116" t="str" cm="1">
        <f t="array" ref="O6116">_xlfn.IFS(I6116&lt;600, "Very Poor",I6116&lt;650,"Poor",I6116&lt;700,"Fair",I6116&lt;750,"Good",I6116&gt;=750,"Excellent")</f>
        <v>Excellent</v>
      </c>
      <c r="P6116" t="str" cm="1">
        <f t="array" ref="P6116">_xlfn.IFS(F6116&lt;30000,"Low",F6116&lt;60000,"Lower Middle",F6116&lt;100000, "Upper Middle",F6116&gt;=100000, "High")</f>
        <v>Upper Middle</v>
      </c>
      <c r="Q6116" t="str" cm="1">
        <f t="array" ref="Q6116">_xlfn.IFS(D6116&lt;10,"Low",D6116&lt;15,"Medium",D6116&lt;20,"High",D6116&gt;=20,"Very High")</f>
        <v>Medium</v>
      </c>
      <c r="R6116" t="str">
        <f t="shared" si="191"/>
        <v>Normal</v>
      </c>
    </row>
    <row r="6117" spans="1:18" x14ac:dyDescent="0.3">
      <c r="A6117" t="s">
        <v>6128</v>
      </c>
      <c r="B6117" s="2">
        <v>32624</v>
      </c>
      <c r="C6117" t="s">
        <v>10013</v>
      </c>
      <c r="D6117" s="1">
        <v>15.96</v>
      </c>
      <c r="E6117" t="s">
        <v>10015</v>
      </c>
      <c r="F6117" s="2">
        <v>56568</v>
      </c>
      <c r="G6117" t="s">
        <v>10038</v>
      </c>
      <c r="H6117" t="s">
        <v>10030</v>
      </c>
      <c r="I6117" s="2">
        <v>737</v>
      </c>
      <c r="J6117" s="3">
        <v>15.6</v>
      </c>
      <c r="K6117" t="s">
        <v>10034</v>
      </c>
      <c r="L6117" s="4">
        <v>43411</v>
      </c>
      <c r="M6117" t="s">
        <v>10036</v>
      </c>
      <c r="N6117">
        <f t="shared" si="190"/>
        <v>0</v>
      </c>
      <c r="O6117" t="str" cm="1">
        <f t="array" ref="O6117">_xlfn.IFS(I6117&lt;600, "Very Poor",I6117&lt;650,"Poor",I6117&lt;700,"Fair",I6117&lt;750,"Good",I6117&gt;=750,"Excellent")</f>
        <v>Good</v>
      </c>
      <c r="P6117" t="str" cm="1">
        <f t="array" ref="P6117">_xlfn.IFS(F6117&lt;30000,"Low",F6117&lt;60000,"Lower Middle",F6117&lt;100000, "Upper Middle",F6117&gt;=100000, "High")</f>
        <v>Lower Middle</v>
      </c>
      <c r="Q6117" t="str" cm="1">
        <f t="array" ref="Q6117">_xlfn.IFS(D6117&lt;10,"Low",D6117&lt;15,"Medium",D6117&lt;20,"High",D6117&gt;=20,"Very High")</f>
        <v>High</v>
      </c>
      <c r="R6117" t="str">
        <f t="shared" si="191"/>
        <v>Normal</v>
      </c>
    </row>
    <row r="6118" spans="1:18" x14ac:dyDescent="0.3">
      <c r="A6118" t="s">
        <v>6129</v>
      </c>
      <c r="B6118" s="2">
        <v>14440</v>
      </c>
      <c r="C6118" t="s">
        <v>10013</v>
      </c>
      <c r="D6118" s="1">
        <v>19.690000000000001</v>
      </c>
      <c r="E6118" t="s">
        <v>10025</v>
      </c>
      <c r="F6118" s="2">
        <v>28162</v>
      </c>
      <c r="G6118" t="s">
        <v>10040</v>
      </c>
      <c r="H6118" t="s">
        <v>10031</v>
      </c>
      <c r="I6118" s="2">
        <v>676</v>
      </c>
      <c r="J6118" s="3">
        <v>27.9</v>
      </c>
      <c r="K6118" t="s">
        <v>10035</v>
      </c>
      <c r="L6118" s="4">
        <v>43427</v>
      </c>
      <c r="M6118" t="s">
        <v>10037</v>
      </c>
      <c r="N6118">
        <f t="shared" si="190"/>
        <v>1</v>
      </c>
      <c r="O6118" t="str" cm="1">
        <f t="array" ref="O6118">_xlfn.IFS(I6118&lt;600, "Very Poor",I6118&lt;650,"Poor",I6118&lt;700,"Fair",I6118&lt;750,"Good",I6118&gt;=750,"Excellent")</f>
        <v>Fair</v>
      </c>
      <c r="P6118" t="str" cm="1">
        <f t="array" ref="P6118">_xlfn.IFS(F6118&lt;30000,"Low",F6118&lt;60000,"Lower Middle",F6118&lt;100000, "Upper Middle",F6118&gt;=100000, "High")</f>
        <v>Low</v>
      </c>
      <c r="Q6118" t="str" cm="1">
        <f t="array" ref="Q6118">_xlfn.IFS(D6118&lt;10,"Low",D6118&lt;15,"Medium",D6118&lt;20,"High",D6118&gt;=20,"Very High")</f>
        <v>High</v>
      </c>
      <c r="R6118" t="str">
        <f t="shared" si="191"/>
        <v>Normal</v>
      </c>
    </row>
    <row r="6119" spans="1:18" x14ac:dyDescent="0.3">
      <c r="A6119" t="s">
        <v>6130</v>
      </c>
      <c r="B6119" s="2">
        <v>22797</v>
      </c>
      <c r="C6119" t="s">
        <v>10014</v>
      </c>
      <c r="D6119" s="1">
        <v>17.41</v>
      </c>
      <c r="E6119" t="s">
        <v>10020</v>
      </c>
      <c r="F6119" s="2">
        <v>137324</v>
      </c>
      <c r="G6119" t="s">
        <v>10040</v>
      </c>
      <c r="H6119" t="s">
        <v>10031</v>
      </c>
      <c r="I6119" s="2">
        <v>732</v>
      </c>
      <c r="J6119" s="3">
        <v>10.8</v>
      </c>
      <c r="K6119" t="s">
        <v>10034</v>
      </c>
      <c r="L6119" s="4">
        <v>42288</v>
      </c>
      <c r="M6119" t="s">
        <v>10036</v>
      </c>
      <c r="N6119">
        <f t="shared" si="190"/>
        <v>0</v>
      </c>
      <c r="O6119" t="str" cm="1">
        <f t="array" ref="O6119">_xlfn.IFS(I6119&lt;600, "Very Poor",I6119&lt;650,"Poor",I6119&lt;700,"Fair",I6119&lt;750,"Good",I6119&gt;=750,"Excellent")</f>
        <v>Good</v>
      </c>
      <c r="P6119" t="str" cm="1">
        <f t="array" ref="P6119">_xlfn.IFS(F6119&lt;30000,"Low",F6119&lt;60000,"Lower Middle",F6119&lt;100000, "Upper Middle",F6119&gt;=100000, "High")</f>
        <v>High</v>
      </c>
      <c r="Q6119" t="str" cm="1">
        <f t="array" ref="Q6119">_xlfn.IFS(D6119&lt;10,"Low",D6119&lt;15,"Medium",D6119&lt;20,"High",D6119&gt;=20,"Very High")</f>
        <v>High</v>
      </c>
      <c r="R6119" t="str">
        <f t="shared" si="191"/>
        <v>Normal</v>
      </c>
    </row>
    <row r="6120" spans="1:18" x14ac:dyDescent="0.3">
      <c r="A6120" t="s">
        <v>6131</v>
      </c>
      <c r="B6120" s="2">
        <v>2269</v>
      </c>
      <c r="C6120" t="s">
        <v>10013</v>
      </c>
      <c r="D6120" s="1">
        <v>27.9</v>
      </c>
      <c r="E6120" t="s">
        <v>10025</v>
      </c>
      <c r="F6120" s="2">
        <v>96798</v>
      </c>
      <c r="G6120" t="s">
        <v>10039</v>
      </c>
      <c r="H6120" t="s">
        <v>10033</v>
      </c>
      <c r="I6120" s="2">
        <v>614</v>
      </c>
      <c r="J6120" s="3">
        <v>27.8</v>
      </c>
      <c r="K6120" t="s">
        <v>10035</v>
      </c>
      <c r="L6120" s="4">
        <v>42176</v>
      </c>
      <c r="M6120" t="s">
        <v>10037</v>
      </c>
      <c r="N6120">
        <f t="shared" si="190"/>
        <v>1</v>
      </c>
      <c r="O6120" t="str" cm="1">
        <f t="array" ref="O6120">_xlfn.IFS(I6120&lt;600, "Very Poor",I6120&lt;650,"Poor",I6120&lt;700,"Fair",I6120&lt;750,"Good",I6120&gt;=750,"Excellent")</f>
        <v>Poor</v>
      </c>
      <c r="P6120" t="str" cm="1">
        <f t="array" ref="P6120">_xlfn.IFS(F6120&lt;30000,"Low",F6120&lt;60000,"Lower Middle",F6120&lt;100000, "Upper Middle",F6120&gt;=100000, "High")</f>
        <v>Upper Middle</v>
      </c>
      <c r="Q6120" t="str" cm="1">
        <f t="array" ref="Q6120">_xlfn.IFS(D6120&lt;10,"Low",D6120&lt;15,"Medium",D6120&lt;20,"High",D6120&gt;=20,"Very High")</f>
        <v>Very High</v>
      </c>
      <c r="R6120" t="str">
        <f t="shared" si="191"/>
        <v>High Risk</v>
      </c>
    </row>
    <row r="6121" spans="1:18" x14ac:dyDescent="0.3">
      <c r="A6121" t="s">
        <v>6132</v>
      </c>
      <c r="B6121" s="2">
        <v>8868</v>
      </c>
      <c r="C6121" t="s">
        <v>10013</v>
      </c>
      <c r="D6121" s="1">
        <v>28.47</v>
      </c>
      <c r="E6121" t="s">
        <v>10023</v>
      </c>
      <c r="F6121" s="2">
        <v>52298</v>
      </c>
      <c r="G6121" t="s">
        <v>10039</v>
      </c>
      <c r="H6121" t="s">
        <v>10032</v>
      </c>
      <c r="I6121" s="2">
        <v>686</v>
      </c>
      <c r="J6121" s="3">
        <v>7.8</v>
      </c>
      <c r="K6121" t="s">
        <v>10035</v>
      </c>
      <c r="L6121" s="4">
        <v>42659</v>
      </c>
      <c r="M6121" t="s">
        <v>10036</v>
      </c>
      <c r="N6121">
        <f t="shared" si="190"/>
        <v>0</v>
      </c>
      <c r="O6121" t="str" cm="1">
        <f t="array" ref="O6121">_xlfn.IFS(I6121&lt;600, "Very Poor",I6121&lt;650,"Poor",I6121&lt;700,"Fair",I6121&lt;750,"Good",I6121&gt;=750,"Excellent")</f>
        <v>Fair</v>
      </c>
      <c r="P6121" t="str" cm="1">
        <f t="array" ref="P6121">_xlfn.IFS(F6121&lt;30000,"Low",F6121&lt;60000,"Lower Middle",F6121&lt;100000, "Upper Middle",F6121&gt;=100000, "High")</f>
        <v>Lower Middle</v>
      </c>
      <c r="Q6121" t="str" cm="1">
        <f t="array" ref="Q6121">_xlfn.IFS(D6121&lt;10,"Low",D6121&lt;15,"Medium",D6121&lt;20,"High",D6121&gt;=20,"Very High")</f>
        <v>Very High</v>
      </c>
      <c r="R6121" t="str">
        <f t="shared" si="191"/>
        <v>Normal</v>
      </c>
    </row>
    <row r="6122" spans="1:18" x14ac:dyDescent="0.3">
      <c r="A6122" t="s">
        <v>6133</v>
      </c>
      <c r="B6122" s="2">
        <v>31251</v>
      </c>
      <c r="C6122" t="s">
        <v>10013</v>
      </c>
      <c r="D6122" s="1">
        <v>7.68</v>
      </c>
      <c r="E6122" t="s">
        <v>10020</v>
      </c>
      <c r="F6122" s="2">
        <v>55591</v>
      </c>
      <c r="G6122" t="s">
        <v>10039</v>
      </c>
      <c r="H6122" t="s">
        <v>10030</v>
      </c>
      <c r="I6122" s="2">
        <v>849</v>
      </c>
      <c r="J6122" s="3">
        <v>19</v>
      </c>
      <c r="K6122" t="s">
        <v>10034</v>
      </c>
      <c r="L6122" s="4">
        <v>42725</v>
      </c>
      <c r="M6122" t="s">
        <v>10036</v>
      </c>
      <c r="N6122">
        <f t="shared" si="190"/>
        <v>0</v>
      </c>
      <c r="O6122" t="str" cm="1">
        <f t="array" ref="O6122">_xlfn.IFS(I6122&lt;600, "Very Poor",I6122&lt;650,"Poor",I6122&lt;700,"Fair",I6122&lt;750,"Good",I6122&gt;=750,"Excellent")</f>
        <v>Excellent</v>
      </c>
      <c r="P6122" t="str" cm="1">
        <f t="array" ref="P6122">_xlfn.IFS(F6122&lt;30000,"Low",F6122&lt;60000,"Lower Middle",F6122&lt;100000, "Upper Middle",F6122&gt;=100000, "High")</f>
        <v>Lower Middle</v>
      </c>
      <c r="Q6122" t="str" cm="1">
        <f t="array" ref="Q6122">_xlfn.IFS(D6122&lt;10,"Low",D6122&lt;15,"Medium",D6122&lt;20,"High",D6122&gt;=20,"Very High")</f>
        <v>Low</v>
      </c>
      <c r="R6122" t="str">
        <f t="shared" si="191"/>
        <v>Normal</v>
      </c>
    </row>
    <row r="6123" spans="1:18" x14ac:dyDescent="0.3">
      <c r="A6123" t="s">
        <v>6134</v>
      </c>
      <c r="B6123" s="2">
        <v>13373</v>
      </c>
      <c r="C6123" t="s">
        <v>10014</v>
      </c>
      <c r="D6123" s="1">
        <v>8.4600000000000009</v>
      </c>
      <c r="E6123" t="s">
        <v>10015</v>
      </c>
      <c r="F6123" s="2">
        <v>119796</v>
      </c>
      <c r="G6123" t="s">
        <v>10039</v>
      </c>
      <c r="H6123" t="s">
        <v>10029</v>
      </c>
      <c r="I6123" s="2">
        <v>742</v>
      </c>
      <c r="J6123" s="3">
        <v>26.3</v>
      </c>
      <c r="K6123" t="s">
        <v>10035</v>
      </c>
      <c r="L6123" s="4">
        <v>42849</v>
      </c>
      <c r="M6123" t="s">
        <v>10036</v>
      </c>
      <c r="N6123">
        <f t="shared" si="190"/>
        <v>0</v>
      </c>
      <c r="O6123" t="str" cm="1">
        <f t="array" ref="O6123">_xlfn.IFS(I6123&lt;600, "Very Poor",I6123&lt;650,"Poor",I6123&lt;700,"Fair",I6123&lt;750,"Good",I6123&gt;=750,"Excellent")</f>
        <v>Good</v>
      </c>
      <c r="P6123" t="str" cm="1">
        <f t="array" ref="P6123">_xlfn.IFS(F6123&lt;30000,"Low",F6123&lt;60000,"Lower Middle",F6123&lt;100000, "Upper Middle",F6123&gt;=100000, "High")</f>
        <v>High</v>
      </c>
      <c r="Q6123" t="str" cm="1">
        <f t="array" ref="Q6123">_xlfn.IFS(D6123&lt;10,"Low",D6123&lt;15,"Medium",D6123&lt;20,"High",D6123&gt;=20,"Very High")</f>
        <v>Low</v>
      </c>
      <c r="R6123" t="str">
        <f t="shared" si="191"/>
        <v>Normal</v>
      </c>
    </row>
    <row r="6124" spans="1:18" x14ac:dyDescent="0.3">
      <c r="A6124" t="s">
        <v>6135</v>
      </c>
      <c r="B6124" s="2">
        <v>19987</v>
      </c>
      <c r="C6124" t="s">
        <v>10013</v>
      </c>
      <c r="D6124" s="1">
        <v>13.95</v>
      </c>
      <c r="E6124" t="s">
        <v>10015</v>
      </c>
      <c r="F6124" s="2">
        <v>50270</v>
      </c>
      <c r="G6124" t="s">
        <v>10039</v>
      </c>
      <c r="H6124" t="s">
        <v>10027</v>
      </c>
      <c r="I6124" s="2">
        <v>613</v>
      </c>
      <c r="J6124" s="3">
        <v>34.9</v>
      </c>
      <c r="K6124" t="s">
        <v>10034</v>
      </c>
      <c r="L6124" s="4">
        <v>42046</v>
      </c>
      <c r="M6124" t="s">
        <v>10037</v>
      </c>
      <c r="N6124">
        <f t="shared" si="190"/>
        <v>1</v>
      </c>
      <c r="O6124" t="str" cm="1">
        <f t="array" ref="O6124">_xlfn.IFS(I6124&lt;600, "Very Poor",I6124&lt;650,"Poor",I6124&lt;700,"Fair",I6124&lt;750,"Good",I6124&gt;=750,"Excellent")</f>
        <v>Poor</v>
      </c>
      <c r="P6124" t="str" cm="1">
        <f t="array" ref="P6124">_xlfn.IFS(F6124&lt;30000,"Low",F6124&lt;60000,"Lower Middle",F6124&lt;100000, "Upper Middle",F6124&gt;=100000, "High")</f>
        <v>Lower Middle</v>
      </c>
      <c r="Q6124" t="str" cm="1">
        <f t="array" ref="Q6124">_xlfn.IFS(D6124&lt;10,"Low",D6124&lt;15,"Medium",D6124&lt;20,"High",D6124&gt;=20,"Very High")</f>
        <v>Medium</v>
      </c>
      <c r="R6124" t="str">
        <f t="shared" si="191"/>
        <v>Normal</v>
      </c>
    </row>
    <row r="6125" spans="1:18" x14ac:dyDescent="0.3">
      <c r="A6125" t="s">
        <v>6136</v>
      </c>
      <c r="B6125" s="2">
        <v>39729</v>
      </c>
      <c r="C6125" t="s">
        <v>10013</v>
      </c>
      <c r="D6125" s="1">
        <v>15.53</v>
      </c>
      <c r="E6125" t="s">
        <v>10016</v>
      </c>
      <c r="F6125" s="2">
        <v>105236</v>
      </c>
      <c r="G6125" t="s">
        <v>10039</v>
      </c>
      <c r="H6125" t="s">
        <v>10028</v>
      </c>
      <c r="I6125" s="2">
        <v>586</v>
      </c>
      <c r="J6125" s="3">
        <v>33.4</v>
      </c>
      <c r="K6125" t="s">
        <v>10035</v>
      </c>
      <c r="L6125" s="4">
        <v>42963</v>
      </c>
      <c r="M6125" t="s">
        <v>10037</v>
      </c>
      <c r="N6125">
        <f t="shared" si="190"/>
        <v>1</v>
      </c>
      <c r="O6125" t="str" cm="1">
        <f t="array" ref="O6125">_xlfn.IFS(I6125&lt;600, "Very Poor",I6125&lt;650,"Poor",I6125&lt;700,"Fair",I6125&lt;750,"Good",I6125&gt;=750,"Excellent")</f>
        <v>Very Poor</v>
      </c>
      <c r="P6125" t="str" cm="1">
        <f t="array" ref="P6125">_xlfn.IFS(F6125&lt;30000,"Low",F6125&lt;60000,"Lower Middle",F6125&lt;100000, "Upper Middle",F6125&gt;=100000, "High")</f>
        <v>High</v>
      </c>
      <c r="Q6125" t="str" cm="1">
        <f t="array" ref="Q6125">_xlfn.IFS(D6125&lt;10,"Low",D6125&lt;15,"Medium",D6125&lt;20,"High",D6125&gt;=20,"Very High")</f>
        <v>High</v>
      </c>
      <c r="R6125" t="str">
        <f t="shared" si="191"/>
        <v>High Risk</v>
      </c>
    </row>
    <row r="6126" spans="1:18" x14ac:dyDescent="0.3">
      <c r="A6126" t="s">
        <v>6137</v>
      </c>
      <c r="B6126" s="2">
        <v>16734</v>
      </c>
      <c r="C6126" t="s">
        <v>10013</v>
      </c>
      <c r="D6126" s="1">
        <v>19.649999999999999</v>
      </c>
      <c r="E6126" t="s">
        <v>10016</v>
      </c>
      <c r="F6126" s="2">
        <v>141463</v>
      </c>
      <c r="G6126" t="s">
        <v>10039</v>
      </c>
      <c r="H6126" t="s">
        <v>10030</v>
      </c>
      <c r="I6126" s="2">
        <v>807</v>
      </c>
      <c r="J6126" s="3">
        <v>23.4</v>
      </c>
      <c r="K6126" t="s">
        <v>10034</v>
      </c>
      <c r="L6126" s="4">
        <v>42279</v>
      </c>
      <c r="M6126" t="s">
        <v>10036</v>
      </c>
      <c r="N6126">
        <f t="shared" si="190"/>
        <v>0</v>
      </c>
      <c r="O6126" t="str" cm="1">
        <f t="array" ref="O6126">_xlfn.IFS(I6126&lt;600, "Very Poor",I6126&lt;650,"Poor",I6126&lt;700,"Fair",I6126&lt;750,"Good",I6126&gt;=750,"Excellent")</f>
        <v>Excellent</v>
      </c>
      <c r="P6126" t="str" cm="1">
        <f t="array" ref="P6126">_xlfn.IFS(F6126&lt;30000,"Low",F6126&lt;60000,"Lower Middle",F6126&lt;100000, "Upper Middle",F6126&gt;=100000, "High")</f>
        <v>High</v>
      </c>
      <c r="Q6126" t="str" cm="1">
        <f t="array" ref="Q6126">_xlfn.IFS(D6126&lt;10,"Low",D6126&lt;15,"Medium",D6126&lt;20,"High",D6126&gt;=20,"Very High")</f>
        <v>High</v>
      </c>
      <c r="R6126" t="str">
        <f t="shared" si="191"/>
        <v>Normal</v>
      </c>
    </row>
    <row r="6127" spans="1:18" x14ac:dyDescent="0.3">
      <c r="A6127" t="s">
        <v>6138</v>
      </c>
      <c r="B6127" s="2">
        <v>19064</v>
      </c>
      <c r="C6127" t="s">
        <v>10013</v>
      </c>
      <c r="D6127" s="1">
        <v>24.33</v>
      </c>
      <c r="E6127" t="s">
        <v>10022</v>
      </c>
      <c r="F6127" s="2">
        <v>73054</v>
      </c>
      <c r="G6127" t="s">
        <v>10040</v>
      </c>
      <c r="H6127" t="s">
        <v>10032</v>
      </c>
      <c r="I6127" s="2">
        <v>767</v>
      </c>
      <c r="J6127" s="3">
        <v>35.9</v>
      </c>
      <c r="K6127" t="s">
        <v>10034</v>
      </c>
      <c r="L6127" s="4">
        <v>42116</v>
      </c>
      <c r="M6127" t="s">
        <v>10037</v>
      </c>
      <c r="N6127">
        <f t="shared" si="190"/>
        <v>1</v>
      </c>
      <c r="O6127" t="str" cm="1">
        <f t="array" ref="O6127">_xlfn.IFS(I6127&lt;600, "Very Poor",I6127&lt;650,"Poor",I6127&lt;700,"Fair",I6127&lt;750,"Good",I6127&gt;=750,"Excellent")</f>
        <v>Excellent</v>
      </c>
      <c r="P6127" t="str" cm="1">
        <f t="array" ref="P6127">_xlfn.IFS(F6127&lt;30000,"Low",F6127&lt;60000,"Lower Middle",F6127&lt;100000, "Upper Middle",F6127&gt;=100000, "High")</f>
        <v>Upper Middle</v>
      </c>
      <c r="Q6127" t="str" cm="1">
        <f t="array" ref="Q6127">_xlfn.IFS(D6127&lt;10,"Low",D6127&lt;15,"Medium",D6127&lt;20,"High",D6127&gt;=20,"Very High")</f>
        <v>Very High</v>
      </c>
      <c r="R6127" t="str">
        <f t="shared" si="191"/>
        <v>Normal</v>
      </c>
    </row>
    <row r="6128" spans="1:18" x14ac:dyDescent="0.3">
      <c r="A6128" t="s">
        <v>6139</v>
      </c>
      <c r="B6128" s="2">
        <v>9433</v>
      </c>
      <c r="C6128" t="s">
        <v>10013</v>
      </c>
      <c r="D6128" s="1">
        <v>8.39</v>
      </c>
      <c r="E6128" t="s">
        <v>10020</v>
      </c>
      <c r="F6128" s="2">
        <v>128805</v>
      </c>
      <c r="G6128" t="s">
        <v>10040</v>
      </c>
      <c r="H6128" t="s">
        <v>10027</v>
      </c>
      <c r="I6128" s="2">
        <v>848</v>
      </c>
      <c r="J6128" s="3">
        <v>22.7</v>
      </c>
      <c r="K6128" t="s">
        <v>10035</v>
      </c>
      <c r="L6128" s="4">
        <v>43948</v>
      </c>
      <c r="M6128" t="s">
        <v>10036</v>
      </c>
      <c r="N6128">
        <f t="shared" si="190"/>
        <v>0</v>
      </c>
      <c r="O6128" t="str" cm="1">
        <f t="array" ref="O6128">_xlfn.IFS(I6128&lt;600, "Very Poor",I6128&lt;650,"Poor",I6128&lt;700,"Fair",I6128&lt;750,"Good",I6128&gt;=750,"Excellent")</f>
        <v>Excellent</v>
      </c>
      <c r="P6128" t="str" cm="1">
        <f t="array" ref="P6128">_xlfn.IFS(F6128&lt;30000,"Low",F6128&lt;60000,"Lower Middle",F6128&lt;100000, "Upper Middle",F6128&gt;=100000, "High")</f>
        <v>High</v>
      </c>
      <c r="Q6128" t="str" cm="1">
        <f t="array" ref="Q6128">_xlfn.IFS(D6128&lt;10,"Low",D6128&lt;15,"Medium",D6128&lt;20,"High",D6128&gt;=20,"Very High")</f>
        <v>Low</v>
      </c>
      <c r="R6128" t="str">
        <f t="shared" si="191"/>
        <v>Normal</v>
      </c>
    </row>
    <row r="6129" spans="1:18" x14ac:dyDescent="0.3">
      <c r="A6129" t="s">
        <v>6140</v>
      </c>
      <c r="B6129" s="2">
        <v>10111</v>
      </c>
      <c r="C6129" t="s">
        <v>10013</v>
      </c>
      <c r="D6129" s="1">
        <v>25.07</v>
      </c>
      <c r="E6129" t="s">
        <v>10015</v>
      </c>
      <c r="F6129" s="2">
        <v>123241</v>
      </c>
      <c r="G6129" t="s">
        <v>10039</v>
      </c>
      <c r="H6129" t="s">
        <v>10033</v>
      </c>
      <c r="I6129" s="2">
        <v>839</v>
      </c>
      <c r="J6129" s="3">
        <v>23.1</v>
      </c>
      <c r="K6129" t="s">
        <v>10034</v>
      </c>
      <c r="L6129" s="4">
        <v>42025</v>
      </c>
      <c r="M6129" t="s">
        <v>10036</v>
      </c>
      <c r="N6129">
        <f t="shared" si="190"/>
        <v>0</v>
      </c>
      <c r="O6129" t="str" cm="1">
        <f t="array" ref="O6129">_xlfn.IFS(I6129&lt;600, "Very Poor",I6129&lt;650,"Poor",I6129&lt;700,"Fair",I6129&lt;750,"Good",I6129&gt;=750,"Excellent")</f>
        <v>Excellent</v>
      </c>
      <c r="P6129" t="str" cm="1">
        <f t="array" ref="P6129">_xlfn.IFS(F6129&lt;30000,"Low",F6129&lt;60000,"Lower Middle",F6129&lt;100000, "Upper Middle",F6129&gt;=100000, "High")</f>
        <v>High</v>
      </c>
      <c r="Q6129" t="str" cm="1">
        <f t="array" ref="Q6129">_xlfn.IFS(D6129&lt;10,"Low",D6129&lt;15,"Medium",D6129&lt;20,"High",D6129&gt;=20,"Very High")</f>
        <v>Very High</v>
      </c>
      <c r="R6129" t="str">
        <f t="shared" si="191"/>
        <v>Normal</v>
      </c>
    </row>
    <row r="6130" spans="1:18" x14ac:dyDescent="0.3">
      <c r="A6130" t="s">
        <v>6141</v>
      </c>
      <c r="B6130" s="2">
        <v>39450</v>
      </c>
      <c r="C6130" t="s">
        <v>10013</v>
      </c>
      <c r="D6130" s="1">
        <v>20.25</v>
      </c>
      <c r="E6130" t="s">
        <v>10020</v>
      </c>
      <c r="F6130" s="2">
        <v>43801</v>
      </c>
      <c r="G6130" t="s">
        <v>10039</v>
      </c>
      <c r="H6130" t="s">
        <v>10028</v>
      </c>
      <c r="I6130" s="2">
        <v>627</v>
      </c>
      <c r="J6130" s="3">
        <v>30.2</v>
      </c>
      <c r="K6130" t="s">
        <v>10035</v>
      </c>
      <c r="L6130" s="4">
        <v>43285</v>
      </c>
      <c r="M6130" t="s">
        <v>10037</v>
      </c>
      <c r="N6130">
        <f t="shared" si="190"/>
        <v>1</v>
      </c>
      <c r="O6130" t="str" cm="1">
        <f t="array" ref="O6130">_xlfn.IFS(I6130&lt;600, "Very Poor",I6130&lt;650,"Poor",I6130&lt;700,"Fair",I6130&lt;750,"Good",I6130&gt;=750,"Excellent")</f>
        <v>Poor</v>
      </c>
      <c r="P6130" t="str" cm="1">
        <f t="array" ref="P6130">_xlfn.IFS(F6130&lt;30000,"Low",F6130&lt;60000,"Lower Middle",F6130&lt;100000, "Upper Middle",F6130&gt;=100000, "High")</f>
        <v>Lower Middle</v>
      </c>
      <c r="Q6130" t="str" cm="1">
        <f t="array" ref="Q6130">_xlfn.IFS(D6130&lt;10,"Low",D6130&lt;15,"Medium",D6130&lt;20,"High",D6130&gt;=20,"Very High")</f>
        <v>Very High</v>
      </c>
      <c r="R6130" t="str">
        <f t="shared" si="191"/>
        <v>High Risk</v>
      </c>
    </row>
    <row r="6131" spans="1:18" x14ac:dyDescent="0.3">
      <c r="A6131" t="s">
        <v>6142</v>
      </c>
      <c r="B6131" s="2">
        <v>16047</v>
      </c>
      <c r="C6131" t="s">
        <v>10013</v>
      </c>
      <c r="D6131" s="1">
        <v>29.52</v>
      </c>
      <c r="E6131" t="s">
        <v>10016</v>
      </c>
      <c r="F6131" s="2">
        <v>101392</v>
      </c>
      <c r="G6131" t="s">
        <v>10039</v>
      </c>
      <c r="H6131" t="s">
        <v>10029</v>
      </c>
      <c r="I6131" s="2">
        <v>687</v>
      </c>
      <c r="J6131" s="3">
        <v>35.700000000000003</v>
      </c>
      <c r="K6131" t="s">
        <v>10035</v>
      </c>
      <c r="L6131" s="4">
        <v>43149</v>
      </c>
      <c r="M6131" t="s">
        <v>10037</v>
      </c>
      <c r="N6131">
        <f t="shared" si="190"/>
        <v>1</v>
      </c>
      <c r="O6131" t="str" cm="1">
        <f t="array" ref="O6131">_xlfn.IFS(I6131&lt;600, "Very Poor",I6131&lt;650,"Poor",I6131&lt;700,"Fair",I6131&lt;750,"Good",I6131&gt;=750,"Excellent")</f>
        <v>Fair</v>
      </c>
      <c r="P6131" t="str" cm="1">
        <f t="array" ref="P6131">_xlfn.IFS(F6131&lt;30000,"Low",F6131&lt;60000,"Lower Middle",F6131&lt;100000, "Upper Middle",F6131&gt;=100000, "High")</f>
        <v>High</v>
      </c>
      <c r="Q6131" t="str" cm="1">
        <f t="array" ref="Q6131">_xlfn.IFS(D6131&lt;10,"Low",D6131&lt;15,"Medium",D6131&lt;20,"High",D6131&gt;=20,"Very High")</f>
        <v>Very High</v>
      </c>
      <c r="R6131" t="str">
        <f t="shared" si="191"/>
        <v>Normal</v>
      </c>
    </row>
    <row r="6132" spans="1:18" x14ac:dyDescent="0.3">
      <c r="A6132" t="s">
        <v>6143</v>
      </c>
      <c r="B6132" s="2">
        <v>9084</v>
      </c>
      <c r="C6132" t="s">
        <v>10014</v>
      </c>
      <c r="D6132" s="1">
        <v>21.28</v>
      </c>
      <c r="E6132" t="s">
        <v>10015</v>
      </c>
      <c r="F6132" s="2">
        <v>98899</v>
      </c>
      <c r="G6132" t="s">
        <v>10040</v>
      </c>
      <c r="H6132" t="s">
        <v>10030</v>
      </c>
      <c r="I6132" s="2">
        <v>720</v>
      </c>
      <c r="J6132" s="3">
        <v>26.1</v>
      </c>
      <c r="K6132" t="s">
        <v>10034</v>
      </c>
      <c r="L6132" s="4">
        <v>43206</v>
      </c>
      <c r="M6132" t="s">
        <v>10037</v>
      </c>
      <c r="N6132">
        <f t="shared" si="190"/>
        <v>1</v>
      </c>
      <c r="O6132" t="str" cm="1">
        <f t="array" ref="O6132">_xlfn.IFS(I6132&lt;600, "Very Poor",I6132&lt;650,"Poor",I6132&lt;700,"Fair",I6132&lt;750,"Good",I6132&gt;=750,"Excellent")</f>
        <v>Good</v>
      </c>
      <c r="P6132" t="str" cm="1">
        <f t="array" ref="P6132">_xlfn.IFS(F6132&lt;30000,"Low",F6132&lt;60000,"Lower Middle",F6132&lt;100000, "Upper Middle",F6132&gt;=100000, "High")</f>
        <v>Upper Middle</v>
      </c>
      <c r="Q6132" t="str" cm="1">
        <f t="array" ref="Q6132">_xlfn.IFS(D6132&lt;10,"Low",D6132&lt;15,"Medium",D6132&lt;20,"High",D6132&gt;=20,"Very High")</f>
        <v>Very High</v>
      </c>
      <c r="R6132" t="str">
        <f t="shared" si="191"/>
        <v>Normal</v>
      </c>
    </row>
    <row r="6133" spans="1:18" x14ac:dyDescent="0.3">
      <c r="A6133" t="s">
        <v>6144</v>
      </c>
      <c r="B6133" s="2">
        <v>22751</v>
      </c>
      <c r="C6133" t="s">
        <v>10013</v>
      </c>
      <c r="D6133" s="1">
        <v>22.9</v>
      </c>
      <c r="E6133" t="s">
        <v>10015</v>
      </c>
      <c r="F6133" s="2">
        <v>106504</v>
      </c>
      <c r="G6133" t="s">
        <v>10039</v>
      </c>
      <c r="H6133" t="s">
        <v>10033</v>
      </c>
      <c r="I6133" s="2">
        <v>794</v>
      </c>
      <c r="J6133" s="3">
        <v>38</v>
      </c>
      <c r="K6133" t="s">
        <v>10035</v>
      </c>
      <c r="L6133" s="4">
        <v>43071</v>
      </c>
      <c r="M6133" t="s">
        <v>10037</v>
      </c>
      <c r="N6133">
        <f t="shared" si="190"/>
        <v>1</v>
      </c>
      <c r="O6133" t="str" cm="1">
        <f t="array" ref="O6133">_xlfn.IFS(I6133&lt;600, "Very Poor",I6133&lt;650,"Poor",I6133&lt;700,"Fair",I6133&lt;750,"Good",I6133&gt;=750,"Excellent")</f>
        <v>Excellent</v>
      </c>
      <c r="P6133" t="str" cm="1">
        <f t="array" ref="P6133">_xlfn.IFS(F6133&lt;30000,"Low",F6133&lt;60000,"Lower Middle",F6133&lt;100000, "Upper Middle",F6133&gt;=100000, "High")</f>
        <v>High</v>
      </c>
      <c r="Q6133" t="str" cm="1">
        <f t="array" ref="Q6133">_xlfn.IFS(D6133&lt;10,"Low",D6133&lt;15,"Medium",D6133&lt;20,"High",D6133&gt;=20,"Very High")</f>
        <v>Very High</v>
      </c>
      <c r="R6133" t="str">
        <f t="shared" si="191"/>
        <v>Normal</v>
      </c>
    </row>
    <row r="6134" spans="1:18" x14ac:dyDescent="0.3">
      <c r="A6134" t="s">
        <v>6145</v>
      </c>
      <c r="B6134" s="2">
        <v>17453</v>
      </c>
      <c r="C6134" t="s">
        <v>10013</v>
      </c>
      <c r="D6134" s="1">
        <v>9.8800000000000008</v>
      </c>
      <c r="E6134" t="s">
        <v>10023</v>
      </c>
      <c r="F6134" s="2">
        <v>97588</v>
      </c>
      <c r="G6134" t="s">
        <v>10040</v>
      </c>
      <c r="H6134" t="s">
        <v>10027</v>
      </c>
      <c r="I6134" s="2">
        <v>612</v>
      </c>
      <c r="J6134" s="3">
        <v>13.1</v>
      </c>
      <c r="K6134" t="s">
        <v>10035</v>
      </c>
      <c r="L6134" s="4">
        <v>43128</v>
      </c>
      <c r="M6134" t="s">
        <v>10036</v>
      </c>
      <c r="N6134">
        <f t="shared" si="190"/>
        <v>0</v>
      </c>
      <c r="O6134" t="str" cm="1">
        <f t="array" ref="O6134">_xlfn.IFS(I6134&lt;600, "Very Poor",I6134&lt;650,"Poor",I6134&lt;700,"Fair",I6134&lt;750,"Good",I6134&gt;=750,"Excellent")</f>
        <v>Poor</v>
      </c>
      <c r="P6134" t="str" cm="1">
        <f t="array" ref="P6134">_xlfn.IFS(F6134&lt;30000,"Low",F6134&lt;60000,"Lower Middle",F6134&lt;100000, "Upper Middle",F6134&gt;=100000, "High")</f>
        <v>Upper Middle</v>
      </c>
      <c r="Q6134" t="str" cm="1">
        <f t="array" ref="Q6134">_xlfn.IFS(D6134&lt;10,"Low",D6134&lt;15,"Medium",D6134&lt;20,"High",D6134&gt;=20,"Very High")</f>
        <v>Low</v>
      </c>
      <c r="R6134" t="str">
        <f t="shared" si="191"/>
        <v>Normal</v>
      </c>
    </row>
    <row r="6135" spans="1:18" x14ac:dyDescent="0.3">
      <c r="A6135" t="s">
        <v>6146</v>
      </c>
      <c r="B6135" s="2">
        <v>21308</v>
      </c>
      <c r="C6135" t="s">
        <v>10013</v>
      </c>
      <c r="D6135" s="1">
        <v>24.22</v>
      </c>
      <c r="E6135" t="s">
        <v>10021</v>
      </c>
      <c r="F6135" s="2">
        <v>47789</v>
      </c>
      <c r="G6135" t="s">
        <v>10040</v>
      </c>
      <c r="H6135" t="s">
        <v>10032</v>
      </c>
      <c r="I6135" s="2">
        <v>602</v>
      </c>
      <c r="J6135" s="3">
        <v>37.4</v>
      </c>
      <c r="K6135" t="s">
        <v>10035</v>
      </c>
      <c r="L6135" s="4">
        <v>43735</v>
      </c>
      <c r="M6135" t="s">
        <v>10037</v>
      </c>
      <c r="N6135">
        <f t="shared" si="190"/>
        <v>1</v>
      </c>
      <c r="O6135" t="str" cm="1">
        <f t="array" ref="O6135">_xlfn.IFS(I6135&lt;600, "Very Poor",I6135&lt;650,"Poor",I6135&lt;700,"Fair",I6135&lt;750,"Good",I6135&gt;=750,"Excellent")</f>
        <v>Poor</v>
      </c>
      <c r="P6135" t="str" cm="1">
        <f t="array" ref="P6135">_xlfn.IFS(F6135&lt;30000,"Low",F6135&lt;60000,"Lower Middle",F6135&lt;100000, "Upper Middle",F6135&gt;=100000, "High")</f>
        <v>Lower Middle</v>
      </c>
      <c r="Q6135" t="str" cm="1">
        <f t="array" ref="Q6135">_xlfn.IFS(D6135&lt;10,"Low",D6135&lt;15,"Medium",D6135&lt;20,"High",D6135&gt;=20,"Very High")</f>
        <v>Very High</v>
      </c>
      <c r="R6135" t="str">
        <f t="shared" si="191"/>
        <v>High Risk</v>
      </c>
    </row>
    <row r="6136" spans="1:18" x14ac:dyDescent="0.3">
      <c r="A6136" t="s">
        <v>6147</v>
      </c>
      <c r="B6136" s="2">
        <v>39968</v>
      </c>
      <c r="C6136" t="s">
        <v>10013</v>
      </c>
      <c r="D6136" s="1">
        <v>6.98</v>
      </c>
      <c r="E6136" t="s">
        <v>10017</v>
      </c>
      <c r="F6136" s="2">
        <v>33683</v>
      </c>
      <c r="G6136" t="s">
        <v>10040</v>
      </c>
      <c r="H6136" t="s">
        <v>10032</v>
      </c>
      <c r="I6136" s="2">
        <v>646</v>
      </c>
      <c r="J6136" s="3">
        <v>12.8</v>
      </c>
      <c r="K6136" t="s">
        <v>10035</v>
      </c>
      <c r="L6136" s="4">
        <v>43221</v>
      </c>
      <c r="M6136" t="s">
        <v>10037</v>
      </c>
      <c r="N6136">
        <f t="shared" si="190"/>
        <v>1</v>
      </c>
      <c r="O6136" t="str" cm="1">
        <f t="array" ref="O6136">_xlfn.IFS(I6136&lt;600, "Very Poor",I6136&lt;650,"Poor",I6136&lt;700,"Fair",I6136&lt;750,"Good",I6136&gt;=750,"Excellent")</f>
        <v>Poor</v>
      </c>
      <c r="P6136" t="str" cm="1">
        <f t="array" ref="P6136">_xlfn.IFS(F6136&lt;30000,"Low",F6136&lt;60000,"Lower Middle",F6136&lt;100000, "Upper Middle",F6136&gt;=100000, "High")</f>
        <v>Lower Middle</v>
      </c>
      <c r="Q6136" t="str" cm="1">
        <f t="array" ref="Q6136">_xlfn.IFS(D6136&lt;10,"Low",D6136&lt;15,"Medium",D6136&lt;20,"High",D6136&gt;=20,"Very High")</f>
        <v>Low</v>
      </c>
      <c r="R6136" t="str">
        <f t="shared" si="191"/>
        <v>Normal</v>
      </c>
    </row>
    <row r="6137" spans="1:18" x14ac:dyDescent="0.3">
      <c r="A6137" t="s">
        <v>6148</v>
      </c>
      <c r="B6137" s="2">
        <v>31077</v>
      </c>
      <c r="C6137" t="s">
        <v>10013</v>
      </c>
      <c r="D6137" s="1">
        <v>21.41</v>
      </c>
      <c r="E6137" t="s">
        <v>10017</v>
      </c>
      <c r="F6137" s="2">
        <v>59162</v>
      </c>
      <c r="G6137" t="s">
        <v>10039</v>
      </c>
      <c r="H6137" t="s">
        <v>10032</v>
      </c>
      <c r="I6137" s="2">
        <v>739</v>
      </c>
      <c r="J6137" s="3">
        <v>23.4</v>
      </c>
      <c r="K6137" t="s">
        <v>10035</v>
      </c>
      <c r="L6137" s="4">
        <v>43806</v>
      </c>
      <c r="M6137" t="s">
        <v>10036</v>
      </c>
      <c r="N6137">
        <f t="shared" si="190"/>
        <v>0</v>
      </c>
      <c r="O6137" t="str" cm="1">
        <f t="array" ref="O6137">_xlfn.IFS(I6137&lt;600, "Very Poor",I6137&lt;650,"Poor",I6137&lt;700,"Fair",I6137&lt;750,"Good",I6137&gt;=750,"Excellent")</f>
        <v>Good</v>
      </c>
      <c r="P6137" t="str" cm="1">
        <f t="array" ref="P6137">_xlfn.IFS(F6137&lt;30000,"Low",F6137&lt;60000,"Lower Middle",F6137&lt;100000, "Upper Middle",F6137&gt;=100000, "High")</f>
        <v>Lower Middle</v>
      </c>
      <c r="Q6137" t="str" cm="1">
        <f t="array" ref="Q6137">_xlfn.IFS(D6137&lt;10,"Low",D6137&lt;15,"Medium",D6137&lt;20,"High",D6137&gt;=20,"Very High")</f>
        <v>Very High</v>
      </c>
      <c r="R6137" t="str">
        <f t="shared" si="191"/>
        <v>Normal</v>
      </c>
    </row>
    <row r="6138" spans="1:18" x14ac:dyDescent="0.3">
      <c r="A6138" t="s">
        <v>6149</v>
      </c>
      <c r="B6138" s="2">
        <v>35775</v>
      </c>
      <c r="C6138" t="s">
        <v>10013</v>
      </c>
      <c r="D6138" s="1">
        <v>6.39</v>
      </c>
      <c r="E6138" t="s">
        <v>10018</v>
      </c>
      <c r="F6138" s="2">
        <v>28172</v>
      </c>
      <c r="G6138" t="s">
        <v>10039</v>
      </c>
      <c r="H6138" t="s">
        <v>10030</v>
      </c>
      <c r="I6138" s="2">
        <v>582</v>
      </c>
      <c r="J6138" s="3">
        <v>32.9</v>
      </c>
      <c r="K6138" t="s">
        <v>10034</v>
      </c>
      <c r="L6138" s="4">
        <v>42285</v>
      </c>
      <c r="M6138" t="s">
        <v>10037</v>
      </c>
      <c r="N6138">
        <f t="shared" si="190"/>
        <v>1</v>
      </c>
      <c r="O6138" t="str" cm="1">
        <f t="array" ref="O6138">_xlfn.IFS(I6138&lt;600, "Very Poor",I6138&lt;650,"Poor",I6138&lt;700,"Fair",I6138&lt;750,"Good",I6138&gt;=750,"Excellent")</f>
        <v>Very Poor</v>
      </c>
      <c r="P6138" t="str" cm="1">
        <f t="array" ref="P6138">_xlfn.IFS(F6138&lt;30000,"Low",F6138&lt;60000,"Lower Middle",F6138&lt;100000, "Upper Middle",F6138&gt;=100000, "High")</f>
        <v>Low</v>
      </c>
      <c r="Q6138" t="str" cm="1">
        <f t="array" ref="Q6138">_xlfn.IFS(D6138&lt;10,"Low",D6138&lt;15,"Medium",D6138&lt;20,"High",D6138&gt;=20,"Very High")</f>
        <v>Low</v>
      </c>
      <c r="R6138" t="str">
        <f t="shared" si="191"/>
        <v>Normal</v>
      </c>
    </row>
    <row r="6139" spans="1:18" x14ac:dyDescent="0.3">
      <c r="A6139" t="s">
        <v>6150</v>
      </c>
      <c r="B6139" s="2">
        <v>25503</v>
      </c>
      <c r="C6139" t="s">
        <v>10014</v>
      </c>
      <c r="D6139" s="1">
        <v>7.88</v>
      </c>
      <c r="E6139" t="s">
        <v>10015</v>
      </c>
      <c r="F6139" s="2">
        <v>59225</v>
      </c>
      <c r="G6139" t="s">
        <v>10040</v>
      </c>
      <c r="H6139" t="s">
        <v>10032</v>
      </c>
      <c r="I6139" s="2">
        <v>703</v>
      </c>
      <c r="J6139" s="3">
        <v>33.1</v>
      </c>
      <c r="K6139" t="s">
        <v>10035</v>
      </c>
      <c r="L6139" s="4">
        <v>42065</v>
      </c>
      <c r="M6139" t="s">
        <v>10036</v>
      </c>
      <c r="N6139">
        <f t="shared" si="190"/>
        <v>0</v>
      </c>
      <c r="O6139" t="str" cm="1">
        <f t="array" ref="O6139">_xlfn.IFS(I6139&lt;600, "Very Poor",I6139&lt;650,"Poor",I6139&lt;700,"Fair",I6139&lt;750,"Good",I6139&gt;=750,"Excellent")</f>
        <v>Good</v>
      </c>
      <c r="P6139" t="str" cm="1">
        <f t="array" ref="P6139">_xlfn.IFS(F6139&lt;30000,"Low",F6139&lt;60000,"Lower Middle",F6139&lt;100000, "Upper Middle",F6139&gt;=100000, "High")</f>
        <v>Lower Middle</v>
      </c>
      <c r="Q6139" t="str" cm="1">
        <f t="array" ref="Q6139">_xlfn.IFS(D6139&lt;10,"Low",D6139&lt;15,"Medium",D6139&lt;20,"High",D6139&gt;=20,"Very High")</f>
        <v>Low</v>
      </c>
      <c r="R6139" t="str">
        <f t="shared" si="191"/>
        <v>Normal</v>
      </c>
    </row>
    <row r="6140" spans="1:18" x14ac:dyDescent="0.3">
      <c r="A6140" t="s">
        <v>6151</v>
      </c>
      <c r="B6140" s="2">
        <v>3779</v>
      </c>
      <c r="C6140" t="s">
        <v>10013</v>
      </c>
      <c r="D6140" s="1">
        <v>7.7</v>
      </c>
      <c r="E6140" t="s">
        <v>10020</v>
      </c>
      <c r="F6140" s="2">
        <v>56064</v>
      </c>
      <c r="G6140" t="s">
        <v>10039</v>
      </c>
      <c r="H6140" t="s">
        <v>10030</v>
      </c>
      <c r="I6140" s="2">
        <v>775</v>
      </c>
      <c r="J6140" s="3">
        <v>14.7</v>
      </c>
      <c r="K6140" t="s">
        <v>10035</v>
      </c>
      <c r="L6140" s="4">
        <v>43368</v>
      </c>
      <c r="M6140" t="s">
        <v>10036</v>
      </c>
      <c r="N6140">
        <f t="shared" si="190"/>
        <v>0</v>
      </c>
      <c r="O6140" t="str" cm="1">
        <f t="array" ref="O6140">_xlfn.IFS(I6140&lt;600, "Very Poor",I6140&lt;650,"Poor",I6140&lt;700,"Fair",I6140&lt;750,"Good",I6140&gt;=750,"Excellent")</f>
        <v>Excellent</v>
      </c>
      <c r="P6140" t="str" cm="1">
        <f t="array" ref="P6140">_xlfn.IFS(F6140&lt;30000,"Low",F6140&lt;60000,"Lower Middle",F6140&lt;100000, "Upper Middle",F6140&gt;=100000, "High")</f>
        <v>Lower Middle</v>
      </c>
      <c r="Q6140" t="str" cm="1">
        <f t="array" ref="Q6140">_xlfn.IFS(D6140&lt;10,"Low",D6140&lt;15,"Medium",D6140&lt;20,"High",D6140&gt;=20,"Very High")</f>
        <v>Low</v>
      </c>
      <c r="R6140" t="str">
        <f t="shared" si="191"/>
        <v>Normal</v>
      </c>
    </row>
    <row r="6141" spans="1:18" x14ac:dyDescent="0.3">
      <c r="A6141" t="s">
        <v>6152</v>
      </c>
      <c r="B6141" s="2">
        <v>22304</v>
      </c>
      <c r="C6141" t="s">
        <v>10013</v>
      </c>
      <c r="D6141" s="1">
        <v>6.31</v>
      </c>
      <c r="E6141" t="s">
        <v>10018</v>
      </c>
      <c r="F6141" s="2">
        <v>107704</v>
      </c>
      <c r="G6141" t="s">
        <v>10038</v>
      </c>
      <c r="H6141" t="s">
        <v>10033</v>
      </c>
      <c r="I6141" s="2">
        <v>612</v>
      </c>
      <c r="J6141" s="3">
        <v>39.5</v>
      </c>
      <c r="K6141" t="s">
        <v>10034</v>
      </c>
      <c r="L6141" s="4">
        <v>43536</v>
      </c>
      <c r="M6141" t="s">
        <v>10037</v>
      </c>
      <c r="N6141">
        <f t="shared" si="190"/>
        <v>1</v>
      </c>
      <c r="O6141" t="str" cm="1">
        <f t="array" ref="O6141">_xlfn.IFS(I6141&lt;600, "Very Poor",I6141&lt;650,"Poor",I6141&lt;700,"Fair",I6141&lt;750,"Good",I6141&gt;=750,"Excellent")</f>
        <v>Poor</v>
      </c>
      <c r="P6141" t="str" cm="1">
        <f t="array" ref="P6141">_xlfn.IFS(F6141&lt;30000,"Low",F6141&lt;60000,"Lower Middle",F6141&lt;100000, "Upper Middle",F6141&gt;=100000, "High")</f>
        <v>High</v>
      </c>
      <c r="Q6141" t="str" cm="1">
        <f t="array" ref="Q6141">_xlfn.IFS(D6141&lt;10,"Low",D6141&lt;15,"Medium",D6141&lt;20,"High",D6141&gt;=20,"Very High")</f>
        <v>Low</v>
      </c>
      <c r="R6141" t="str">
        <f t="shared" si="191"/>
        <v>Normal</v>
      </c>
    </row>
    <row r="6142" spans="1:18" x14ac:dyDescent="0.3">
      <c r="A6142" t="s">
        <v>6153</v>
      </c>
      <c r="B6142" s="2">
        <v>1755</v>
      </c>
      <c r="C6142" t="s">
        <v>10013</v>
      </c>
      <c r="D6142" s="1">
        <v>13.03</v>
      </c>
      <c r="E6142" t="s">
        <v>10023</v>
      </c>
      <c r="F6142" s="2">
        <v>59991</v>
      </c>
      <c r="G6142" t="s">
        <v>10039</v>
      </c>
      <c r="H6142" t="s">
        <v>10026</v>
      </c>
      <c r="I6142" s="2">
        <v>611</v>
      </c>
      <c r="J6142" s="3">
        <v>7.8</v>
      </c>
      <c r="K6142" t="s">
        <v>10035</v>
      </c>
      <c r="L6142" s="4">
        <v>43517</v>
      </c>
      <c r="M6142" t="s">
        <v>10036</v>
      </c>
      <c r="N6142">
        <f t="shared" si="190"/>
        <v>0</v>
      </c>
      <c r="O6142" t="str" cm="1">
        <f t="array" ref="O6142">_xlfn.IFS(I6142&lt;600, "Very Poor",I6142&lt;650,"Poor",I6142&lt;700,"Fair",I6142&lt;750,"Good",I6142&gt;=750,"Excellent")</f>
        <v>Poor</v>
      </c>
      <c r="P6142" t="str" cm="1">
        <f t="array" ref="P6142">_xlfn.IFS(F6142&lt;30000,"Low",F6142&lt;60000,"Lower Middle",F6142&lt;100000, "Upper Middle",F6142&gt;=100000, "High")</f>
        <v>Lower Middle</v>
      </c>
      <c r="Q6142" t="str" cm="1">
        <f t="array" ref="Q6142">_xlfn.IFS(D6142&lt;10,"Low",D6142&lt;15,"Medium",D6142&lt;20,"High",D6142&gt;=20,"Very High")</f>
        <v>Medium</v>
      </c>
      <c r="R6142" t="str">
        <f t="shared" si="191"/>
        <v>Normal</v>
      </c>
    </row>
    <row r="6143" spans="1:18" x14ac:dyDescent="0.3">
      <c r="A6143" t="s">
        <v>6154</v>
      </c>
      <c r="B6143" s="2">
        <v>18400</v>
      </c>
      <c r="C6143" t="s">
        <v>10013</v>
      </c>
      <c r="D6143" s="1">
        <v>29.86</v>
      </c>
      <c r="E6143" t="s">
        <v>10016</v>
      </c>
      <c r="F6143" s="2">
        <v>35698</v>
      </c>
      <c r="G6143" t="s">
        <v>10039</v>
      </c>
      <c r="H6143" t="s">
        <v>10033</v>
      </c>
      <c r="I6143" s="2">
        <v>724</v>
      </c>
      <c r="J6143" s="3">
        <v>6.2</v>
      </c>
      <c r="K6143" t="s">
        <v>10034</v>
      </c>
      <c r="L6143" s="4">
        <v>42859</v>
      </c>
      <c r="M6143" t="s">
        <v>10037</v>
      </c>
      <c r="N6143">
        <f t="shared" si="190"/>
        <v>1</v>
      </c>
      <c r="O6143" t="str" cm="1">
        <f t="array" ref="O6143">_xlfn.IFS(I6143&lt;600, "Very Poor",I6143&lt;650,"Poor",I6143&lt;700,"Fair",I6143&lt;750,"Good",I6143&gt;=750,"Excellent")</f>
        <v>Good</v>
      </c>
      <c r="P6143" t="str" cm="1">
        <f t="array" ref="P6143">_xlfn.IFS(F6143&lt;30000,"Low",F6143&lt;60000,"Lower Middle",F6143&lt;100000, "Upper Middle",F6143&gt;=100000, "High")</f>
        <v>Lower Middle</v>
      </c>
      <c r="Q6143" t="str" cm="1">
        <f t="array" ref="Q6143">_xlfn.IFS(D6143&lt;10,"Low",D6143&lt;15,"Medium",D6143&lt;20,"High",D6143&gt;=20,"Very High")</f>
        <v>Very High</v>
      </c>
      <c r="R6143" t="str">
        <f t="shared" si="191"/>
        <v>Normal</v>
      </c>
    </row>
    <row r="6144" spans="1:18" x14ac:dyDescent="0.3">
      <c r="A6144" t="s">
        <v>6155</v>
      </c>
      <c r="B6144" s="2">
        <v>15249</v>
      </c>
      <c r="C6144" t="s">
        <v>10013</v>
      </c>
      <c r="D6144" s="1">
        <v>13.71</v>
      </c>
      <c r="E6144" t="s">
        <v>10018</v>
      </c>
      <c r="F6144" s="2">
        <v>97320</v>
      </c>
      <c r="G6144" t="s">
        <v>10040</v>
      </c>
      <c r="H6144" t="s">
        <v>10027</v>
      </c>
      <c r="I6144" s="2">
        <v>652</v>
      </c>
      <c r="J6144" s="3">
        <v>34.5</v>
      </c>
      <c r="K6144" t="s">
        <v>10035</v>
      </c>
      <c r="L6144" s="4">
        <v>42069</v>
      </c>
      <c r="M6144" t="s">
        <v>10036</v>
      </c>
      <c r="N6144">
        <f t="shared" si="190"/>
        <v>0</v>
      </c>
      <c r="O6144" t="str" cm="1">
        <f t="array" ref="O6144">_xlfn.IFS(I6144&lt;600, "Very Poor",I6144&lt;650,"Poor",I6144&lt;700,"Fair",I6144&lt;750,"Good",I6144&gt;=750,"Excellent")</f>
        <v>Fair</v>
      </c>
      <c r="P6144" t="str" cm="1">
        <f t="array" ref="P6144">_xlfn.IFS(F6144&lt;30000,"Low",F6144&lt;60000,"Lower Middle",F6144&lt;100000, "Upper Middle",F6144&gt;=100000, "High")</f>
        <v>Upper Middle</v>
      </c>
      <c r="Q6144" t="str" cm="1">
        <f t="array" ref="Q6144">_xlfn.IFS(D6144&lt;10,"Low",D6144&lt;15,"Medium",D6144&lt;20,"High",D6144&gt;=20,"Very High")</f>
        <v>Medium</v>
      </c>
      <c r="R6144" t="str">
        <f t="shared" si="191"/>
        <v>Normal</v>
      </c>
    </row>
    <row r="6145" spans="1:18" x14ac:dyDescent="0.3">
      <c r="A6145" t="s">
        <v>6156</v>
      </c>
      <c r="B6145" s="2">
        <v>25600</v>
      </c>
      <c r="C6145" t="s">
        <v>10013</v>
      </c>
      <c r="D6145" s="1">
        <v>24.02</v>
      </c>
      <c r="E6145" t="s">
        <v>10021</v>
      </c>
      <c r="F6145" s="2">
        <v>51472</v>
      </c>
      <c r="G6145" t="s">
        <v>10038</v>
      </c>
      <c r="H6145" t="s">
        <v>10030</v>
      </c>
      <c r="I6145" s="2">
        <v>840</v>
      </c>
      <c r="J6145" s="3">
        <v>33.700000000000003</v>
      </c>
      <c r="K6145" t="s">
        <v>10034</v>
      </c>
      <c r="L6145" s="4">
        <v>43027</v>
      </c>
      <c r="M6145" t="s">
        <v>10037</v>
      </c>
      <c r="N6145">
        <f t="shared" si="190"/>
        <v>1</v>
      </c>
      <c r="O6145" t="str" cm="1">
        <f t="array" ref="O6145">_xlfn.IFS(I6145&lt;600, "Very Poor",I6145&lt;650,"Poor",I6145&lt;700,"Fair",I6145&lt;750,"Good",I6145&gt;=750,"Excellent")</f>
        <v>Excellent</v>
      </c>
      <c r="P6145" t="str" cm="1">
        <f t="array" ref="P6145">_xlfn.IFS(F6145&lt;30000,"Low",F6145&lt;60000,"Lower Middle",F6145&lt;100000, "Upper Middle",F6145&gt;=100000, "High")</f>
        <v>Lower Middle</v>
      </c>
      <c r="Q6145" t="str" cm="1">
        <f t="array" ref="Q6145">_xlfn.IFS(D6145&lt;10,"Low",D6145&lt;15,"Medium",D6145&lt;20,"High",D6145&gt;=20,"Very High")</f>
        <v>Very High</v>
      </c>
      <c r="R6145" t="str">
        <f t="shared" si="191"/>
        <v>Normal</v>
      </c>
    </row>
    <row r="6146" spans="1:18" x14ac:dyDescent="0.3">
      <c r="A6146" t="s">
        <v>6157</v>
      </c>
      <c r="B6146" s="2">
        <v>38706</v>
      </c>
      <c r="C6146" t="s">
        <v>10013</v>
      </c>
      <c r="D6146" s="1">
        <v>8.31</v>
      </c>
      <c r="E6146" t="s">
        <v>10021</v>
      </c>
      <c r="F6146" s="2">
        <v>51726</v>
      </c>
      <c r="G6146" t="s">
        <v>10040</v>
      </c>
      <c r="H6146" t="s">
        <v>10027</v>
      </c>
      <c r="I6146" s="2">
        <v>838</v>
      </c>
      <c r="J6146" s="3">
        <v>29.9</v>
      </c>
      <c r="K6146" t="s">
        <v>10035</v>
      </c>
      <c r="L6146" s="4">
        <v>43421</v>
      </c>
      <c r="M6146" t="s">
        <v>10036</v>
      </c>
      <c r="N6146">
        <f t="shared" si="190"/>
        <v>0</v>
      </c>
      <c r="O6146" t="str" cm="1">
        <f t="array" ref="O6146">_xlfn.IFS(I6146&lt;600, "Very Poor",I6146&lt;650,"Poor",I6146&lt;700,"Fair",I6146&lt;750,"Good",I6146&gt;=750,"Excellent")</f>
        <v>Excellent</v>
      </c>
      <c r="P6146" t="str" cm="1">
        <f t="array" ref="P6146">_xlfn.IFS(F6146&lt;30000,"Low",F6146&lt;60000,"Lower Middle",F6146&lt;100000, "Upper Middle",F6146&gt;=100000, "High")</f>
        <v>Lower Middle</v>
      </c>
      <c r="Q6146" t="str" cm="1">
        <f t="array" ref="Q6146">_xlfn.IFS(D6146&lt;10,"Low",D6146&lt;15,"Medium",D6146&lt;20,"High",D6146&gt;=20,"Very High")</f>
        <v>Low</v>
      </c>
      <c r="R6146" t="str">
        <f t="shared" si="191"/>
        <v>Normal</v>
      </c>
    </row>
    <row r="6147" spans="1:18" x14ac:dyDescent="0.3">
      <c r="A6147" t="s">
        <v>6158</v>
      </c>
      <c r="B6147" s="2">
        <v>20222</v>
      </c>
      <c r="C6147" t="s">
        <v>10013</v>
      </c>
      <c r="D6147" s="1">
        <v>16.36</v>
      </c>
      <c r="E6147" t="s">
        <v>10021</v>
      </c>
      <c r="F6147" s="2">
        <v>144403</v>
      </c>
      <c r="G6147" t="s">
        <v>10038</v>
      </c>
      <c r="H6147" t="s">
        <v>10031</v>
      </c>
      <c r="I6147" s="2">
        <v>810</v>
      </c>
      <c r="J6147" s="3">
        <v>34.799999999999997</v>
      </c>
      <c r="K6147" t="s">
        <v>10034</v>
      </c>
      <c r="L6147" s="4">
        <v>42813</v>
      </c>
      <c r="M6147" t="s">
        <v>10036</v>
      </c>
      <c r="N6147">
        <f t="shared" ref="N6147:N6210" si="192">IF(M6147="Charged Off",1,0)</f>
        <v>0</v>
      </c>
      <c r="O6147" t="str" cm="1">
        <f t="array" ref="O6147">_xlfn.IFS(I6147&lt;600, "Very Poor",I6147&lt;650,"Poor",I6147&lt;700,"Fair",I6147&lt;750,"Good",I6147&gt;=750,"Excellent")</f>
        <v>Excellent</v>
      </c>
      <c r="P6147" t="str" cm="1">
        <f t="array" ref="P6147">_xlfn.IFS(F6147&lt;30000,"Low",F6147&lt;60000,"Lower Middle",F6147&lt;100000, "Upper Middle",F6147&gt;=100000, "High")</f>
        <v>High</v>
      </c>
      <c r="Q6147" t="str" cm="1">
        <f t="array" ref="Q6147">_xlfn.IFS(D6147&lt;10,"Low",D6147&lt;15,"Medium",D6147&lt;20,"High",D6147&gt;=20,"Very High")</f>
        <v>High</v>
      </c>
      <c r="R6147" t="str">
        <f t="shared" ref="R6147:R6210" si="193">IF(AND(I6147&lt;650,D6147&gt;15), "High Risk", "Normal")</f>
        <v>Normal</v>
      </c>
    </row>
    <row r="6148" spans="1:18" x14ac:dyDescent="0.3">
      <c r="A6148" t="s">
        <v>6159</v>
      </c>
      <c r="B6148" s="2">
        <v>34505</v>
      </c>
      <c r="C6148" t="s">
        <v>10013</v>
      </c>
      <c r="D6148" s="1">
        <v>9.6300000000000008</v>
      </c>
      <c r="E6148" t="s">
        <v>10025</v>
      </c>
      <c r="F6148" s="2">
        <v>44548</v>
      </c>
      <c r="G6148" t="s">
        <v>10038</v>
      </c>
      <c r="H6148" t="s">
        <v>10029</v>
      </c>
      <c r="I6148" s="2">
        <v>774</v>
      </c>
      <c r="J6148" s="3">
        <v>9.8000000000000007</v>
      </c>
      <c r="K6148" t="s">
        <v>10034</v>
      </c>
      <c r="L6148" s="4">
        <v>42307</v>
      </c>
      <c r="M6148" t="s">
        <v>10036</v>
      </c>
      <c r="N6148">
        <f t="shared" si="192"/>
        <v>0</v>
      </c>
      <c r="O6148" t="str" cm="1">
        <f t="array" ref="O6148">_xlfn.IFS(I6148&lt;600, "Very Poor",I6148&lt;650,"Poor",I6148&lt;700,"Fair",I6148&lt;750,"Good",I6148&gt;=750,"Excellent")</f>
        <v>Excellent</v>
      </c>
      <c r="P6148" t="str" cm="1">
        <f t="array" ref="P6148">_xlfn.IFS(F6148&lt;30000,"Low",F6148&lt;60000,"Lower Middle",F6148&lt;100000, "Upper Middle",F6148&gt;=100000, "High")</f>
        <v>Lower Middle</v>
      </c>
      <c r="Q6148" t="str" cm="1">
        <f t="array" ref="Q6148">_xlfn.IFS(D6148&lt;10,"Low",D6148&lt;15,"Medium",D6148&lt;20,"High",D6148&gt;=20,"Very High")</f>
        <v>Low</v>
      </c>
      <c r="R6148" t="str">
        <f t="shared" si="193"/>
        <v>Normal</v>
      </c>
    </row>
    <row r="6149" spans="1:18" x14ac:dyDescent="0.3">
      <c r="A6149" t="s">
        <v>6160</v>
      </c>
      <c r="B6149" s="2">
        <v>39968</v>
      </c>
      <c r="C6149" t="s">
        <v>10013</v>
      </c>
      <c r="D6149" s="1">
        <v>9.8000000000000007</v>
      </c>
      <c r="E6149" t="s">
        <v>10016</v>
      </c>
      <c r="F6149" s="2">
        <v>113667</v>
      </c>
      <c r="G6149" t="s">
        <v>10040</v>
      </c>
      <c r="H6149" t="s">
        <v>10029</v>
      </c>
      <c r="I6149" s="2">
        <v>815</v>
      </c>
      <c r="J6149" s="3">
        <v>8.3000000000000007</v>
      </c>
      <c r="K6149" t="s">
        <v>10035</v>
      </c>
      <c r="L6149" s="4">
        <v>43990</v>
      </c>
      <c r="M6149" t="s">
        <v>10036</v>
      </c>
      <c r="N6149">
        <f t="shared" si="192"/>
        <v>0</v>
      </c>
      <c r="O6149" t="str" cm="1">
        <f t="array" ref="O6149">_xlfn.IFS(I6149&lt;600, "Very Poor",I6149&lt;650,"Poor",I6149&lt;700,"Fair",I6149&lt;750,"Good",I6149&gt;=750,"Excellent")</f>
        <v>Excellent</v>
      </c>
      <c r="P6149" t="str" cm="1">
        <f t="array" ref="P6149">_xlfn.IFS(F6149&lt;30000,"Low",F6149&lt;60000,"Lower Middle",F6149&lt;100000, "Upper Middle",F6149&gt;=100000, "High")</f>
        <v>High</v>
      </c>
      <c r="Q6149" t="str" cm="1">
        <f t="array" ref="Q6149">_xlfn.IFS(D6149&lt;10,"Low",D6149&lt;15,"Medium",D6149&lt;20,"High",D6149&gt;=20,"Very High")</f>
        <v>Low</v>
      </c>
      <c r="R6149" t="str">
        <f t="shared" si="193"/>
        <v>Normal</v>
      </c>
    </row>
    <row r="6150" spans="1:18" x14ac:dyDescent="0.3">
      <c r="A6150" t="s">
        <v>6161</v>
      </c>
      <c r="B6150" s="2">
        <v>30148</v>
      </c>
      <c r="C6150" t="s">
        <v>10013</v>
      </c>
      <c r="D6150" s="1">
        <v>7.49</v>
      </c>
      <c r="E6150" t="s">
        <v>10023</v>
      </c>
      <c r="F6150" s="2">
        <v>97987</v>
      </c>
      <c r="G6150" t="s">
        <v>10040</v>
      </c>
      <c r="H6150" t="s">
        <v>10029</v>
      </c>
      <c r="I6150" s="2">
        <v>612</v>
      </c>
      <c r="J6150" s="3">
        <v>38.9</v>
      </c>
      <c r="K6150" t="s">
        <v>10035</v>
      </c>
      <c r="L6150" s="4">
        <v>43406</v>
      </c>
      <c r="M6150" t="s">
        <v>10037</v>
      </c>
      <c r="N6150">
        <f t="shared" si="192"/>
        <v>1</v>
      </c>
      <c r="O6150" t="str" cm="1">
        <f t="array" ref="O6150">_xlfn.IFS(I6150&lt;600, "Very Poor",I6150&lt;650,"Poor",I6150&lt;700,"Fair",I6150&lt;750,"Good",I6150&gt;=750,"Excellent")</f>
        <v>Poor</v>
      </c>
      <c r="P6150" t="str" cm="1">
        <f t="array" ref="P6150">_xlfn.IFS(F6150&lt;30000,"Low",F6150&lt;60000,"Lower Middle",F6150&lt;100000, "Upper Middle",F6150&gt;=100000, "High")</f>
        <v>Upper Middle</v>
      </c>
      <c r="Q6150" t="str" cm="1">
        <f t="array" ref="Q6150">_xlfn.IFS(D6150&lt;10,"Low",D6150&lt;15,"Medium",D6150&lt;20,"High",D6150&gt;=20,"Very High")</f>
        <v>Low</v>
      </c>
      <c r="R6150" t="str">
        <f t="shared" si="193"/>
        <v>Normal</v>
      </c>
    </row>
    <row r="6151" spans="1:18" x14ac:dyDescent="0.3">
      <c r="A6151" t="s">
        <v>6162</v>
      </c>
      <c r="B6151" s="2">
        <v>23302</v>
      </c>
      <c r="C6151" t="s">
        <v>10013</v>
      </c>
      <c r="D6151" s="1">
        <v>15.8</v>
      </c>
      <c r="E6151" t="s">
        <v>10018</v>
      </c>
      <c r="F6151" s="2">
        <v>58328</v>
      </c>
      <c r="G6151" t="s">
        <v>10040</v>
      </c>
      <c r="H6151" t="s">
        <v>10031</v>
      </c>
      <c r="I6151" s="2">
        <v>761</v>
      </c>
      <c r="J6151" s="3">
        <v>26.8</v>
      </c>
      <c r="K6151" t="s">
        <v>10034</v>
      </c>
      <c r="L6151" s="4">
        <v>43699</v>
      </c>
      <c r="M6151" t="s">
        <v>10036</v>
      </c>
      <c r="N6151">
        <f t="shared" si="192"/>
        <v>0</v>
      </c>
      <c r="O6151" t="str" cm="1">
        <f t="array" ref="O6151">_xlfn.IFS(I6151&lt;600, "Very Poor",I6151&lt;650,"Poor",I6151&lt;700,"Fair",I6151&lt;750,"Good",I6151&gt;=750,"Excellent")</f>
        <v>Excellent</v>
      </c>
      <c r="P6151" t="str" cm="1">
        <f t="array" ref="P6151">_xlfn.IFS(F6151&lt;30000,"Low",F6151&lt;60000,"Lower Middle",F6151&lt;100000, "Upper Middle",F6151&gt;=100000, "High")</f>
        <v>Lower Middle</v>
      </c>
      <c r="Q6151" t="str" cm="1">
        <f t="array" ref="Q6151">_xlfn.IFS(D6151&lt;10,"Low",D6151&lt;15,"Medium",D6151&lt;20,"High",D6151&gt;=20,"Very High")</f>
        <v>High</v>
      </c>
      <c r="R6151" t="str">
        <f t="shared" si="193"/>
        <v>Normal</v>
      </c>
    </row>
    <row r="6152" spans="1:18" x14ac:dyDescent="0.3">
      <c r="A6152" t="s">
        <v>6163</v>
      </c>
      <c r="B6152" s="2">
        <v>3623</v>
      </c>
      <c r="C6152" t="s">
        <v>10013</v>
      </c>
      <c r="D6152" s="1">
        <v>6.89</v>
      </c>
      <c r="E6152" t="s">
        <v>10017</v>
      </c>
      <c r="F6152" s="2">
        <v>37358</v>
      </c>
      <c r="G6152" t="s">
        <v>10040</v>
      </c>
      <c r="H6152" t="s">
        <v>10028</v>
      </c>
      <c r="I6152" s="2">
        <v>838</v>
      </c>
      <c r="J6152" s="3">
        <v>37.200000000000003</v>
      </c>
      <c r="K6152" t="s">
        <v>10035</v>
      </c>
      <c r="L6152" s="4">
        <v>43164</v>
      </c>
      <c r="M6152" t="s">
        <v>10037</v>
      </c>
      <c r="N6152">
        <f t="shared" si="192"/>
        <v>1</v>
      </c>
      <c r="O6152" t="str" cm="1">
        <f t="array" ref="O6152">_xlfn.IFS(I6152&lt;600, "Very Poor",I6152&lt;650,"Poor",I6152&lt;700,"Fair",I6152&lt;750,"Good",I6152&gt;=750,"Excellent")</f>
        <v>Excellent</v>
      </c>
      <c r="P6152" t="str" cm="1">
        <f t="array" ref="P6152">_xlfn.IFS(F6152&lt;30000,"Low",F6152&lt;60000,"Lower Middle",F6152&lt;100000, "Upper Middle",F6152&gt;=100000, "High")</f>
        <v>Lower Middle</v>
      </c>
      <c r="Q6152" t="str" cm="1">
        <f t="array" ref="Q6152">_xlfn.IFS(D6152&lt;10,"Low",D6152&lt;15,"Medium",D6152&lt;20,"High",D6152&gt;=20,"Very High")</f>
        <v>Low</v>
      </c>
      <c r="R6152" t="str">
        <f t="shared" si="193"/>
        <v>Normal</v>
      </c>
    </row>
    <row r="6153" spans="1:18" x14ac:dyDescent="0.3">
      <c r="A6153" t="s">
        <v>6164</v>
      </c>
      <c r="B6153" s="2">
        <v>9646</v>
      </c>
      <c r="C6153" t="s">
        <v>10013</v>
      </c>
      <c r="D6153" s="1">
        <v>27.75</v>
      </c>
      <c r="E6153" t="s">
        <v>10018</v>
      </c>
      <c r="F6153" s="2">
        <v>26276</v>
      </c>
      <c r="G6153" t="s">
        <v>10039</v>
      </c>
      <c r="H6153" t="s">
        <v>10026</v>
      </c>
      <c r="I6153" s="2">
        <v>755</v>
      </c>
      <c r="J6153" s="3">
        <v>36.700000000000003</v>
      </c>
      <c r="K6153" t="s">
        <v>10035</v>
      </c>
      <c r="L6153" s="4">
        <v>43488</v>
      </c>
      <c r="M6153" t="s">
        <v>10037</v>
      </c>
      <c r="N6153">
        <f t="shared" si="192"/>
        <v>1</v>
      </c>
      <c r="O6153" t="str" cm="1">
        <f t="array" ref="O6153">_xlfn.IFS(I6153&lt;600, "Very Poor",I6153&lt;650,"Poor",I6153&lt;700,"Fair",I6153&lt;750,"Good",I6153&gt;=750,"Excellent")</f>
        <v>Excellent</v>
      </c>
      <c r="P6153" t="str" cm="1">
        <f t="array" ref="P6153">_xlfn.IFS(F6153&lt;30000,"Low",F6153&lt;60000,"Lower Middle",F6153&lt;100000, "Upper Middle",F6153&gt;=100000, "High")</f>
        <v>Low</v>
      </c>
      <c r="Q6153" t="str" cm="1">
        <f t="array" ref="Q6153">_xlfn.IFS(D6153&lt;10,"Low",D6153&lt;15,"Medium",D6153&lt;20,"High",D6153&gt;=20,"Very High")</f>
        <v>Very High</v>
      </c>
      <c r="R6153" t="str">
        <f t="shared" si="193"/>
        <v>Normal</v>
      </c>
    </row>
    <row r="6154" spans="1:18" x14ac:dyDescent="0.3">
      <c r="A6154" t="s">
        <v>6165</v>
      </c>
      <c r="B6154" s="2">
        <v>14543</v>
      </c>
      <c r="C6154" t="s">
        <v>10013</v>
      </c>
      <c r="D6154" s="1">
        <v>16.2</v>
      </c>
      <c r="E6154" t="s">
        <v>10021</v>
      </c>
      <c r="F6154" s="2">
        <v>26224</v>
      </c>
      <c r="G6154" t="s">
        <v>10039</v>
      </c>
      <c r="H6154" t="s">
        <v>10032</v>
      </c>
      <c r="I6154" s="2">
        <v>725</v>
      </c>
      <c r="J6154" s="3">
        <v>27.9</v>
      </c>
      <c r="K6154" t="s">
        <v>10035</v>
      </c>
      <c r="L6154" s="4">
        <v>42901</v>
      </c>
      <c r="M6154" t="s">
        <v>10037</v>
      </c>
      <c r="N6154">
        <f t="shared" si="192"/>
        <v>1</v>
      </c>
      <c r="O6154" t="str" cm="1">
        <f t="array" ref="O6154">_xlfn.IFS(I6154&lt;600, "Very Poor",I6154&lt;650,"Poor",I6154&lt;700,"Fair",I6154&lt;750,"Good",I6154&gt;=750,"Excellent")</f>
        <v>Good</v>
      </c>
      <c r="P6154" t="str" cm="1">
        <f t="array" ref="P6154">_xlfn.IFS(F6154&lt;30000,"Low",F6154&lt;60000,"Lower Middle",F6154&lt;100000, "Upper Middle",F6154&gt;=100000, "High")</f>
        <v>Low</v>
      </c>
      <c r="Q6154" t="str" cm="1">
        <f t="array" ref="Q6154">_xlfn.IFS(D6154&lt;10,"Low",D6154&lt;15,"Medium",D6154&lt;20,"High",D6154&gt;=20,"Very High")</f>
        <v>High</v>
      </c>
      <c r="R6154" t="str">
        <f t="shared" si="193"/>
        <v>Normal</v>
      </c>
    </row>
    <row r="6155" spans="1:18" x14ac:dyDescent="0.3">
      <c r="A6155" t="s">
        <v>6166</v>
      </c>
      <c r="B6155" s="2">
        <v>29960</v>
      </c>
      <c r="C6155" t="s">
        <v>10013</v>
      </c>
      <c r="D6155" s="1">
        <v>25.96</v>
      </c>
      <c r="E6155" t="s">
        <v>10018</v>
      </c>
      <c r="F6155" s="2">
        <v>75645</v>
      </c>
      <c r="G6155" t="s">
        <v>10039</v>
      </c>
      <c r="H6155" t="s">
        <v>10033</v>
      </c>
      <c r="I6155" s="2">
        <v>710</v>
      </c>
      <c r="J6155" s="3">
        <v>27</v>
      </c>
      <c r="K6155" t="s">
        <v>10035</v>
      </c>
      <c r="L6155" s="4">
        <v>43728</v>
      </c>
      <c r="M6155" t="s">
        <v>10037</v>
      </c>
      <c r="N6155">
        <f t="shared" si="192"/>
        <v>1</v>
      </c>
      <c r="O6155" t="str" cm="1">
        <f t="array" ref="O6155">_xlfn.IFS(I6155&lt;600, "Very Poor",I6155&lt;650,"Poor",I6155&lt;700,"Fair",I6155&lt;750,"Good",I6155&gt;=750,"Excellent")</f>
        <v>Good</v>
      </c>
      <c r="P6155" t="str" cm="1">
        <f t="array" ref="P6155">_xlfn.IFS(F6155&lt;30000,"Low",F6155&lt;60000,"Lower Middle",F6155&lt;100000, "Upper Middle",F6155&gt;=100000, "High")</f>
        <v>Upper Middle</v>
      </c>
      <c r="Q6155" t="str" cm="1">
        <f t="array" ref="Q6155">_xlfn.IFS(D6155&lt;10,"Low",D6155&lt;15,"Medium",D6155&lt;20,"High",D6155&gt;=20,"Very High")</f>
        <v>Very High</v>
      </c>
      <c r="R6155" t="str">
        <f t="shared" si="193"/>
        <v>Normal</v>
      </c>
    </row>
    <row r="6156" spans="1:18" x14ac:dyDescent="0.3">
      <c r="A6156" t="s">
        <v>6167</v>
      </c>
      <c r="B6156" s="2">
        <v>23785</v>
      </c>
      <c r="C6156" t="s">
        <v>10013</v>
      </c>
      <c r="D6156" s="1">
        <v>29.49</v>
      </c>
      <c r="E6156" t="s">
        <v>10023</v>
      </c>
      <c r="F6156" s="2">
        <v>70822</v>
      </c>
      <c r="G6156" t="s">
        <v>10039</v>
      </c>
      <c r="H6156" t="s">
        <v>10029</v>
      </c>
      <c r="I6156" s="2">
        <v>672</v>
      </c>
      <c r="J6156" s="3">
        <v>17.600000000000001</v>
      </c>
      <c r="K6156" t="s">
        <v>10035</v>
      </c>
      <c r="L6156" s="4">
        <v>42684</v>
      </c>
      <c r="M6156" t="s">
        <v>10036</v>
      </c>
      <c r="N6156">
        <f t="shared" si="192"/>
        <v>0</v>
      </c>
      <c r="O6156" t="str" cm="1">
        <f t="array" ref="O6156">_xlfn.IFS(I6156&lt;600, "Very Poor",I6156&lt;650,"Poor",I6156&lt;700,"Fair",I6156&lt;750,"Good",I6156&gt;=750,"Excellent")</f>
        <v>Fair</v>
      </c>
      <c r="P6156" t="str" cm="1">
        <f t="array" ref="P6156">_xlfn.IFS(F6156&lt;30000,"Low",F6156&lt;60000,"Lower Middle",F6156&lt;100000, "Upper Middle",F6156&gt;=100000, "High")</f>
        <v>Upper Middle</v>
      </c>
      <c r="Q6156" t="str" cm="1">
        <f t="array" ref="Q6156">_xlfn.IFS(D6156&lt;10,"Low",D6156&lt;15,"Medium",D6156&lt;20,"High",D6156&gt;=20,"Very High")</f>
        <v>Very High</v>
      </c>
      <c r="R6156" t="str">
        <f t="shared" si="193"/>
        <v>Normal</v>
      </c>
    </row>
    <row r="6157" spans="1:18" x14ac:dyDescent="0.3">
      <c r="A6157" t="s">
        <v>6168</v>
      </c>
      <c r="B6157" s="2">
        <v>13817</v>
      </c>
      <c r="C6157" t="s">
        <v>10013</v>
      </c>
      <c r="D6157" s="1">
        <v>21.94</v>
      </c>
      <c r="E6157" t="s">
        <v>10019</v>
      </c>
      <c r="F6157" s="2">
        <v>147109</v>
      </c>
      <c r="G6157" t="s">
        <v>10039</v>
      </c>
      <c r="H6157" t="s">
        <v>10033</v>
      </c>
      <c r="I6157" s="2">
        <v>712</v>
      </c>
      <c r="J6157" s="3">
        <v>10.199999999999999</v>
      </c>
      <c r="K6157" t="s">
        <v>10035</v>
      </c>
      <c r="L6157" s="4">
        <v>44066</v>
      </c>
      <c r="M6157" t="s">
        <v>10036</v>
      </c>
      <c r="N6157">
        <f t="shared" si="192"/>
        <v>0</v>
      </c>
      <c r="O6157" t="str" cm="1">
        <f t="array" ref="O6157">_xlfn.IFS(I6157&lt;600, "Very Poor",I6157&lt;650,"Poor",I6157&lt;700,"Fair",I6157&lt;750,"Good",I6157&gt;=750,"Excellent")</f>
        <v>Good</v>
      </c>
      <c r="P6157" t="str" cm="1">
        <f t="array" ref="P6157">_xlfn.IFS(F6157&lt;30000,"Low",F6157&lt;60000,"Lower Middle",F6157&lt;100000, "Upper Middle",F6157&gt;=100000, "High")</f>
        <v>High</v>
      </c>
      <c r="Q6157" t="str" cm="1">
        <f t="array" ref="Q6157">_xlfn.IFS(D6157&lt;10,"Low",D6157&lt;15,"Medium",D6157&lt;20,"High",D6157&gt;=20,"Very High")</f>
        <v>Very High</v>
      </c>
      <c r="R6157" t="str">
        <f t="shared" si="193"/>
        <v>Normal</v>
      </c>
    </row>
    <row r="6158" spans="1:18" x14ac:dyDescent="0.3">
      <c r="A6158" t="s">
        <v>6169</v>
      </c>
      <c r="B6158" s="2">
        <v>32406</v>
      </c>
      <c r="C6158" t="s">
        <v>10013</v>
      </c>
      <c r="D6158" s="1">
        <v>27.54</v>
      </c>
      <c r="E6158" t="s">
        <v>10018</v>
      </c>
      <c r="F6158" s="2">
        <v>125422</v>
      </c>
      <c r="G6158" t="s">
        <v>10039</v>
      </c>
      <c r="H6158" t="s">
        <v>10030</v>
      </c>
      <c r="I6158" s="2">
        <v>588</v>
      </c>
      <c r="J6158" s="3">
        <v>29</v>
      </c>
      <c r="K6158" t="s">
        <v>10035</v>
      </c>
      <c r="L6158" s="4">
        <v>42197</v>
      </c>
      <c r="M6158" t="s">
        <v>10037</v>
      </c>
      <c r="N6158">
        <f t="shared" si="192"/>
        <v>1</v>
      </c>
      <c r="O6158" t="str" cm="1">
        <f t="array" ref="O6158">_xlfn.IFS(I6158&lt;600, "Very Poor",I6158&lt;650,"Poor",I6158&lt;700,"Fair",I6158&lt;750,"Good",I6158&gt;=750,"Excellent")</f>
        <v>Very Poor</v>
      </c>
      <c r="P6158" t="str" cm="1">
        <f t="array" ref="P6158">_xlfn.IFS(F6158&lt;30000,"Low",F6158&lt;60000,"Lower Middle",F6158&lt;100000, "Upper Middle",F6158&gt;=100000, "High")</f>
        <v>High</v>
      </c>
      <c r="Q6158" t="str" cm="1">
        <f t="array" ref="Q6158">_xlfn.IFS(D6158&lt;10,"Low",D6158&lt;15,"Medium",D6158&lt;20,"High",D6158&gt;=20,"Very High")</f>
        <v>Very High</v>
      </c>
      <c r="R6158" t="str">
        <f t="shared" si="193"/>
        <v>High Risk</v>
      </c>
    </row>
    <row r="6159" spans="1:18" x14ac:dyDescent="0.3">
      <c r="A6159" t="s">
        <v>6170</v>
      </c>
      <c r="B6159" s="2">
        <v>24456</v>
      </c>
      <c r="C6159" t="s">
        <v>10013</v>
      </c>
      <c r="D6159" s="1">
        <v>8.3800000000000008</v>
      </c>
      <c r="E6159" t="s">
        <v>10022</v>
      </c>
      <c r="F6159" s="2">
        <v>93720</v>
      </c>
      <c r="G6159" t="s">
        <v>10039</v>
      </c>
      <c r="H6159" t="s">
        <v>10028</v>
      </c>
      <c r="I6159" s="2">
        <v>783</v>
      </c>
      <c r="J6159" s="3">
        <v>33.6</v>
      </c>
      <c r="K6159" t="s">
        <v>10034</v>
      </c>
      <c r="L6159" s="4">
        <v>42474</v>
      </c>
      <c r="M6159" t="s">
        <v>10036</v>
      </c>
      <c r="N6159">
        <f t="shared" si="192"/>
        <v>0</v>
      </c>
      <c r="O6159" t="str" cm="1">
        <f t="array" ref="O6159">_xlfn.IFS(I6159&lt;600, "Very Poor",I6159&lt;650,"Poor",I6159&lt;700,"Fair",I6159&lt;750,"Good",I6159&gt;=750,"Excellent")</f>
        <v>Excellent</v>
      </c>
      <c r="P6159" t="str" cm="1">
        <f t="array" ref="P6159">_xlfn.IFS(F6159&lt;30000,"Low",F6159&lt;60000,"Lower Middle",F6159&lt;100000, "Upper Middle",F6159&gt;=100000, "High")</f>
        <v>Upper Middle</v>
      </c>
      <c r="Q6159" t="str" cm="1">
        <f t="array" ref="Q6159">_xlfn.IFS(D6159&lt;10,"Low",D6159&lt;15,"Medium",D6159&lt;20,"High",D6159&gt;=20,"Very High")</f>
        <v>Low</v>
      </c>
      <c r="R6159" t="str">
        <f t="shared" si="193"/>
        <v>Normal</v>
      </c>
    </row>
    <row r="6160" spans="1:18" x14ac:dyDescent="0.3">
      <c r="A6160" t="s">
        <v>6171</v>
      </c>
      <c r="B6160" s="2">
        <v>24777</v>
      </c>
      <c r="C6160" t="s">
        <v>10013</v>
      </c>
      <c r="D6160" s="1">
        <v>25.75</v>
      </c>
      <c r="E6160" t="s">
        <v>10023</v>
      </c>
      <c r="F6160" s="2">
        <v>41555</v>
      </c>
      <c r="G6160" t="s">
        <v>10039</v>
      </c>
      <c r="H6160" t="s">
        <v>10026</v>
      </c>
      <c r="I6160" s="2">
        <v>595</v>
      </c>
      <c r="J6160" s="3">
        <v>24.1</v>
      </c>
      <c r="K6160" t="s">
        <v>10034</v>
      </c>
      <c r="L6160" s="4">
        <v>42497</v>
      </c>
      <c r="M6160" t="s">
        <v>10037</v>
      </c>
      <c r="N6160">
        <f t="shared" si="192"/>
        <v>1</v>
      </c>
      <c r="O6160" t="str" cm="1">
        <f t="array" ref="O6160">_xlfn.IFS(I6160&lt;600, "Very Poor",I6160&lt;650,"Poor",I6160&lt;700,"Fair",I6160&lt;750,"Good",I6160&gt;=750,"Excellent")</f>
        <v>Very Poor</v>
      </c>
      <c r="P6160" t="str" cm="1">
        <f t="array" ref="P6160">_xlfn.IFS(F6160&lt;30000,"Low",F6160&lt;60000,"Lower Middle",F6160&lt;100000, "Upper Middle",F6160&gt;=100000, "High")</f>
        <v>Lower Middle</v>
      </c>
      <c r="Q6160" t="str" cm="1">
        <f t="array" ref="Q6160">_xlfn.IFS(D6160&lt;10,"Low",D6160&lt;15,"Medium",D6160&lt;20,"High",D6160&gt;=20,"Very High")</f>
        <v>Very High</v>
      </c>
      <c r="R6160" t="str">
        <f t="shared" si="193"/>
        <v>High Risk</v>
      </c>
    </row>
    <row r="6161" spans="1:18" x14ac:dyDescent="0.3">
      <c r="A6161" t="s">
        <v>6172</v>
      </c>
      <c r="B6161" s="2">
        <v>21914</v>
      </c>
      <c r="C6161" t="s">
        <v>10014</v>
      </c>
      <c r="D6161" s="1">
        <v>11.78</v>
      </c>
      <c r="E6161" t="s">
        <v>10015</v>
      </c>
      <c r="F6161" s="2">
        <v>75789</v>
      </c>
      <c r="G6161" t="s">
        <v>10038</v>
      </c>
      <c r="H6161" t="s">
        <v>10032</v>
      </c>
      <c r="I6161" s="2">
        <v>652</v>
      </c>
      <c r="J6161" s="3">
        <v>6.8</v>
      </c>
      <c r="K6161" t="s">
        <v>10035</v>
      </c>
      <c r="L6161" s="4">
        <v>43105</v>
      </c>
      <c r="M6161" t="s">
        <v>10036</v>
      </c>
      <c r="N6161">
        <f t="shared" si="192"/>
        <v>0</v>
      </c>
      <c r="O6161" t="str" cm="1">
        <f t="array" ref="O6161">_xlfn.IFS(I6161&lt;600, "Very Poor",I6161&lt;650,"Poor",I6161&lt;700,"Fair",I6161&lt;750,"Good",I6161&gt;=750,"Excellent")</f>
        <v>Fair</v>
      </c>
      <c r="P6161" t="str" cm="1">
        <f t="array" ref="P6161">_xlfn.IFS(F6161&lt;30000,"Low",F6161&lt;60000,"Lower Middle",F6161&lt;100000, "Upper Middle",F6161&gt;=100000, "High")</f>
        <v>Upper Middle</v>
      </c>
      <c r="Q6161" t="str" cm="1">
        <f t="array" ref="Q6161">_xlfn.IFS(D6161&lt;10,"Low",D6161&lt;15,"Medium",D6161&lt;20,"High",D6161&gt;=20,"Very High")</f>
        <v>Medium</v>
      </c>
      <c r="R6161" t="str">
        <f t="shared" si="193"/>
        <v>Normal</v>
      </c>
    </row>
    <row r="6162" spans="1:18" x14ac:dyDescent="0.3">
      <c r="A6162" t="s">
        <v>6173</v>
      </c>
      <c r="B6162" s="2">
        <v>30553</v>
      </c>
      <c r="C6162" t="s">
        <v>10014</v>
      </c>
      <c r="D6162" s="1">
        <v>16.809999999999999</v>
      </c>
      <c r="E6162" t="s">
        <v>10017</v>
      </c>
      <c r="F6162" s="2">
        <v>83689</v>
      </c>
      <c r="G6162" t="s">
        <v>10039</v>
      </c>
      <c r="H6162" t="s">
        <v>10026</v>
      </c>
      <c r="I6162" s="2">
        <v>757</v>
      </c>
      <c r="J6162" s="3">
        <v>10.1</v>
      </c>
      <c r="K6162" t="s">
        <v>10035</v>
      </c>
      <c r="L6162" s="4">
        <v>43790</v>
      </c>
      <c r="M6162" t="s">
        <v>10036</v>
      </c>
      <c r="N6162">
        <f t="shared" si="192"/>
        <v>0</v>
      </c>
      <c r="O6162" t="str" cm="1">
        <f t="array" ref="O6162">_xlfn.IFS(I6162&lt;600, "Very Poor",I6162&lt;650,"Poor",I6162&lt;700,"Fair",I6162&lt;750,"Good",I6162&gt;=750,"Excellent")</f>
        <v>Excellent</v>
      </c>
      <c r="P6162" t="str" cm="1">
        <f t="array" ref="P6162">_xlfn.IFS(F6162&lt;30000,"Low",F6162&lt;60000,"Lower Middle",F6162&lt;100000, "Upper Middle",F6162&gt;=100000, "High")</f>
        <v>Upper Middle</v>
      </c>
      <c r="Q6162" t="str" cm="1">
        <f t="array" ref="Q6162">_xlfn.IFS(D6162&lt;10,"Low",D6162&lt;15,"Medium",D6162&lt;20,"High",D6162&gt;=20,"Very High")</f>
        <v>High</v>
      </c>
      <c r="R6162" t="str">
        <f t="shared" si="193"/>
        <v>Normal</v>
      </c>
    </row>
    <row r="6163" spans="1:18" x14ac:dyDescent="0.3">
      <c r="A6163" t="s">
        <v>6174</v>
      </c>
      <c r="B6163" s="2">
        <v>24548</v>
      </c>
      <c r="C6163" t="s">
        <v>10013</v>
      </c>
      <c r="D6163" s="1">
        <v>21.16</v>
      </c>
      <c r="E6163" t="s">
        <v>10021</v>
      </c>
      <c r="F6163" s="2">
        <v>57573</v>
      </c>
      <c r="G6163" t="s">
        <v>10040</v>
      </c>
      <c r="H6163" t="s">
        <v>10029</v>
      </c>
      <c r="I6163" s="2">
        <v>825</v>
      </c>
      <c r="J6163" s="3">
        <v>8.6</v>
      </c>
      <c r="K6163" t="s">
        <v>10034</v>
      </c>
      <c r="L6163" s="4">
        <v>43159</v>
      </c>
      <c r="M6163" t="s">
        <v>10036</v>
      </c>
      <c r="N6163">
        <f t="shared" si="192"/>
        <v>0</v>
      </c>
      <c r="O6163" t="str" cm="1">
        <f t="array" ref="O6163">_xlfn.IFS(I6163&lt;600, "Very Poor",I6163&lt;650,"Poor",I6163&lt;700,"Fair",I6163&lt;750,"Good",I6163&gt;=750,"Excellent")</f>
        <v>Excellent</v>
      </c>
      <c r="P6163" t="str" cm="1">
        <f t="array" ref="P6163">_xlfn.IFS(F6163&lt;30000,"Low",F6163&lt;60000,"Lower Middle",F6163&lt;100000, "Upper Middle",F6163&gt;=100000, "High")</f>
        <v>Lower Middle</v>
      </c>
      <c r="Q6163" t="str" cm="1">
        <f t="array" ref="Q6163">_xlfn.IFS(D6163&lt;10,"Low",D6163&lt;15,"Medium",D6163&lt;20,"High",D6163&gt;=20,"Very High")</f>
        <v>Very High</v>
      </c>
      <c r="R6163" t="str">
        <f t="shared" si="193"/>
        <v>Normal</v>
      </c>
    </row>
    <row r="6164" spans="1:18" x14ac:dyDescent="0.3">
      <c r="A6164" t="s">
        <v>6175</v>
      </c>
      <c r="B6164" s="2">
        <v>38265</v>
      </c>
      <c r="C6164" t="s">
        <v>10014</v>
      </c>
      <c r="D6164" s="1">
        <v>27.59</v>
      </c>
      <c r="E6164" t="s">
        <v>10022</v>
      </c>
      <c r="F6164" s="2">
        <v>75913</v>
      </c>
      <c r="G6164" t="s">
        <v>10039</v>
      </c>
      <c r="H6164" t="s">
        <v>10027</v>
      </c>
      <c r="I6164" s="2">
        <v>764</v>
      </c>
      <c r="J6164" s="3">
        <v>28</v>
      </c>
      <c r="K6164" t="s">
        <v>10034</v>
      </c>
      <c r="L6164" s="4">
        <v>44143</v>
      </c>
      <c r="M6164" t="s">
        <v>10037</v>
      </c>
      <c r="N6164">
        <f t="shared" si="192"/>
        <v>1</v>
      </c>
      <c r="O6164" t="str" cm="1">
        <f t="array" ref="O6164">_xlfn.IFS(I6164&lt;600, "Very Poor",I6164&lt;650,"Poor",I6164&lt;700,"Fair",I6164&lt;750,"Good",I6164&gt;=750,"Excellent")</f>
        <v>Excellent</v>
      </c>
      <c r="P6164" t="str" cm="1">
        <f t="array" ref="P6164">_xlfn.IFS(F6164&lt;30000,"Low",F6164&lt;60000,"Lower Middle",F6164&lt;100000, "Upper Middle",F6164&gt;=100000, "High")</f>
        <v>Upper Middle</v>
      </c>
      <c r="Q6164" t="str" cm="1">
        <f t="array" ref="Q6164">_xlfn.IFS(D6164&lt;10,"Low",D6164&lt;15,"Medium",D6164&lt;20,"High",D6164&gt;=20,"Very High")</f>
        <v>Very High</v>
      </c>
      <c r="R6164" t="str">
        <f t="shared" si="193"/>
        <v>Normal</v>
      </c>
    </row>
    <row r="6165" spans="1:18" x14ac:dyDescent="0.3">
      <c r="A6165" t="s">
        <v>6176</v>
      </c>
      <c r="B6165" s="2">
        <v>7727</v>
      </c>
      <c r="C6165" t="s">
        <v>10013</v>
      </c>
      <c r="D6165" s="1">
        <v>27.77</v>
      </c>
      <c r="E6165" t="s">
        <v>10015</v>
      </c>
      <c r="F6165" s="2">
        <v>81238</v>
      </c>
      <c r="G6165" t="s">
        <v>10038</v>
      </c>
      <c r="H6165" t="s">
        <v>10031</v>
      </c>
      <c r="I6165" s="2">
        <v>636</v>
      </c>
      <c r="J6165" s="3">
        <v>24.8</v>
      </c>
      <c r="K6165" t="s">
        <v>10034</v>
      </c>
      <c r="L6165" s="4">
        <v>42791</v>
      </c>
      <c r="M6165" t="s">
        <v>10037</v>
      </c>
      <c r="N6165">
        <f t="shared" si="192"/>
        <v>1</v>
      </c>
      <c r="O6165" t="str" cm="1">
        <f t="array" ref="O6165">_xlfn.IFS(I6165&lt;600, "Very Poor",I6165&lt;650,"Poor",I6165&lt;700,"Fair",I6165&lt;750,"Good",I6165&gt;=750,"Excellent")</f>
        <v>Poor</v>
      </c>
      <c r="P6165" t="str" cm="1">
        <f t="array" ref="P6165">_xlfn.IFS(F6165&lt;30000,"Low",F6165&lt;60000,"Lower Middle",F6165&lt;100000, "Upper Middle",F6165&gt;=100000, "High")</f>
        <v>Upper Middle</v>
      </c>
      <c r="Q6165" t="str" cm="1">
        <f t="array" ref="Q6165">_xlfn.IFS(D6165&lt;10,"Low",D6165&lt;15,"Medium",D6165&lt;20,"High",D6165&gt;=20,"Very High")</f>
        <v>Very High</v>
      </c>
      <c r="R6165" t="str">
        <f t="shared" si="193"/>
        <v>High Risk</v>
      </c>
    </row>
    <row r="6166" spans="1:18" x14ac:dyDescent="0.3">
      <c r="A6166" t="s">
        <v>6177</v>
      </c>
      <c r="B6166" s="2">
        <v>33427</v>
      </c>
      <c r="C6166" t="s">
        <v>10013</v>
      </c>
      <c r="D6166" s="1">
        <v>7.3</v>
      </c>
      <c r="E6166" t="s">
        <v>10018</v>
      </c>
      <c r="F6166" s="2">
        <v>137491</v>
      </c>
      <c r="G6166" t="s">
        <v>10040</v>
      </c>
      <c r="H6166" t="s">
        <v>10028</v>
      </c>
      <c r="I6166" s="2">
        <v>665</v>
      </c>
      <c r="J6166" s="3">
        <v>21.3</v>
      </c>
      <c r="K6166" t="s">
        <v>10034</v>
      </c>
      <c r="L6166" s="4">
        <v>42370</v>
      </c>
      <c r="M6166" t="s">
        <v>10036</v>
      </c>
      <c r="N6166">
        <f t="shared" si="192"/>
        <v>0</v>
      </c>
      <c r="O6166" t="str" cm="1">
        <f t="array" ref="O6166">_xlfn.IFS(I6166&lt;600, "Very Poor",I6166&lt;650,"Poor",I6166&lt;700,"Fair",I6166&lt;750,"Good",I6166&gt;=750,"Excellent")</f>
        <v>Fair</v>
      </c>
      <c r="P6166" t="str" cm="1">
        <f t="array" ref="P6166">_xlfn.IFS(F6166&lt;30000,"Low",F6166&lt;60000,"Lower Middle",F6166&lt;100000, "Upper Middle",F6166&gt;=100000, "High")</f>
        <v>High</v>
      </c>
      <c r="Q6166" t="str" cm="1">
        <f t="array" ref="Q6166">_xlfn.IFS(D6166&lt;10,"Low",D6166&lt;15,"Medium",D6166&lt;20,"High",D6166&gt;=20,"Very High")</f>
        <v>Low</v>
      </c>
      <c r="R6166" t="str">
        <f t="shared" si="193"/>
        <v>Normal</v>
      </c>
    </row>
    <row r="6167" spans="1:18" x14ac:dyDescent="0.3">
      <c r="A6167" t="s">
        <v>6178</v>
      </c>
      <c r="B6167" s="2">
        <v>17692</v>
      </c>
      <c r="C6167" t="s">
        <v>10014</v>
      </c>
      <c r="D6167" s="1">
        <v>14.11</v>
      </c>
      <c r="E6167" t="s">
        <v>10023</v>
      </c>
      <c r="F6167" s="2">
        <v>46107</v>
      </c>
      <c r="G6167" t="s">
        <v>10039</v>
      </c>
      <c r="H6167" t="s">
        <v>10026</v>
      </c>
      <c r="I6167" s="2">
        <v>596</v>
      </c>
      <c r="J6167" s="3">
        <v>24</v>
      </c>
      <c r="K6167" t="s">
        <v>10034</v>
      </c>
      <c r="L6167" s="4">
        <v>43305</v>
      </c>
      <c r="M6167" t="s">
        <v>10036</v>
      </c>
      <c r="N6167">
        <f t="shared" si="192"/>
        <v>0</v>
      </c>
      <c r="O6167" t="str" cm="1">
        <f t="array" ref="O6167">_xlfn.IFS(I6167&lt;600, "Very Poor",I6167&lt;650,"Poor",I6167&lt;700,"Fair",I6167&lt;750,"Good",I6167&gt;=750,"Excellent")</f>
        <v>Very Poor</v>
      </c>
      <c r="P6167" t="str" cm="1">
        <f t="array" ref="P6167">_xlfn.IFS(F6167&lt;30000,"Low",F6167&lt;60000,"Lower Middle",F6167&lt;100000, "Upper Middle",F6167&gt;=100000, "High")</f>
        <v>Lower Middle</v>
      </c>
      <c r="Q6167" t="str" cm="1">
        <f t="array" ref="Q6167">_xlfn.IFS(D6167&lt;10,"Low",D6167&lt;15,"Medium",D6167&lt;20,"High",D6167&gt;=20,"Very High")</f>
        <v>Medium</v>
      </c>
      <c r="R6167" t="str">
        <f t="shared" si="193"/>
        <v>Normal</v>
      </c>
    </row>
    <row r="6168" spans="1:18" x14ac:dyDescent="0.3">
      <c r="A6168" t="s">
        <v>6179</v>
      </c>
      <c r="B6168" s="2">
        <v>32625</v>
      </c>
      <c r="C6168" t="s">
        <v>10014</v>
      </c>
      <c r="D6168" s="1">
        <v>24.83</v>
      </c>
      <c r="E6168" t="s">
        <v>10022</v>
      </c>
      <c r="F6168" s="2">
        <v>40200</v>
      </c>
      <c r="G6168" t="s">
        <v>10040</v>
      </c>
      <c r="H6168" t="s">
        <v>10027</v>
      </c>
      <c r="I6168" s="2">
        <v>770</v>
      </c>
      <c r="J6168" s="3">
        <v>14.7</v>
      </c>
      <c r="K6168" t="s">
        <v>10035</v>
      </c>
      <c r="L6168" s="4">
        <v>44049</v>
      </c>
      <c r="M6168" t="s">
        <v>10036</v>
      </c>
      <c r="N6168">
        <f t="shared" si="192"/>
        <v>0</v>
      </c>
      <c r="O6168" t="str" cm="1">
        <f t="array" ref="O6168">_xlfn.IFS(I6168&lt;600, "Very Poor",I6168&lt;650,"Poor",I6168&lt;700,"Fair",I6168&lt;750,"Good",I6168&gt;=750,"Excellent")</f>
        <v>Excellent</v>
      </c>
      <c r="P6168" t="str" cm="1">
        <f t="array" ref="P6168">_xlfn.IFS(F6168&lt;30000,"Low",F6168&lt;60000,"Lower Middle",F6168&lt;100000, "Upper Middle",F6168&gt;=100000, "High")</f>
        <v>Lower Middle</v>
      </c>
      <c r="Q6168" t="str" cm="1">
        <f t="array" ref="Q6168">_xlfn.IFS(D6168&lt;10,"Low",D6168&lt;15,"Medium",D6168&lt;20,"High",D6168&gt;=20,"Very High")</f>
        <v>Very High</v>
      </c>
      <c r="R6168" t="str">
        <f t="shared" si="193"/>
        <v>Normal</v>
      </c>
    </row>
    <row r="6169" spans="1:18" x14ac:dyDescent="0.3">
      <c r="A6169" t="s">
        <v>6180</v>
      </c>
      <c r="B6169" s="2">
        <v>25918</v>
      </c>
      <c r="C6169" t="s">
        <v>10014</v>
      </c>
      <c r="D6169" s="1">
        <v>22.58</v>
      </c>
      <c r="E6169" t="s">
        <v>10021</v>
      </c>
      <c r="F6169" s="2">
        <v>35308</v>
      </c>
      <c r="G6169" t="s">
        <v>10038</v>
      </c>
      <c r="H6169" t="s">
        <v>10032</v>
      </c>
      <c r="I6169" s="2">
        <v>774</v>
      </c>
      <c r="J6169" s="3">
        <v>33.200000000000003</v>
      </c>
      <c r="K6169" t="s">
        <v>10034</v>
      </c>
      <c r="L6169" s="4">
        <v>42069</v>
      </c>
      <c r="M6169" t="s">
        <v>10037</v>
      </c>
      <c r="N6169">
        <f t="shared" si="192"/>
        <v>1</v>
      </c>
      <c r="O6169" t="str" cm="1">
        <f t="array" ref="O6169">_xlfn.IFS(I6169&lt;600, "Very Poor",I6169&lt;650,"Poor",I6169&lt;700,"Fair",I6169&lt;750,"Good",I6169&gt;=750,"Excellent")</f>
        <v>Excellent</v>
      </c>
      <c r="P6169" t="str" cm="1">
        <f t="array" ref="P6169">_xlfn.IFS(F6169&lt;30000,"Low",F6169&lt;60000,"Lower Middle",F6169&lt;100000, "Upper Middle",F6169&gt;=100000, "High")</f>
        <v>Lower Middle</v>
      </c>
      <c r="Q6169" t="str" cm="1">
        <f t="array" ref="Q6169">_xlfn.IFS(D6169&lt;10,"Low",D6169&lt;15,"Medium",D6169&lt;20,"High",D6169&gt;=20,"Very High")</f>
        <v>Very High</v>
      </c>
      <c r="R6169" t="str">
        <f t="shared" si="193"/>
        <v>Normal</v>
      </c>
    </row>
    <row r="6170" spans="1:18" x14ac:dyDescent="0.3">
      <c r="A6170" t="s">
        <v>6181</v>
      </c>
      <c r="B6170" s="2">
        <v>16577</v>
      </c>
      <c r="C6170" t="s">
        <v>10013</v>
      </c>
      <c r="D6170" s="1">
        <v>5.66</v>
      </c>
      <c r="E6170" t="s">
        <v>10018</v>
      </c>
      <c r="F6170" s="2">
        <v>90669</v>
      </c>
      <c r="G6170" t="s">
        <v>10039</v>
      </c>
      <c r="H6170" t="s">
        <v>10028</v>
      </c>
      <c r="I6170" s="2">
        <v>584</v>
      </c>
      <c r="J6170" s="3">
        <v>16.5</v>
      </c>
      <c r="K6170" t="s">
        <v>10034</v>
      </c>
      <c r="L6170" s="4">
        <v>43890</v>
      </c>
      <c r="M6170" t="s">
        <v>10036</v>
      </c>
      <c r="N6170">
        <f t="shared" si="192"/>
        <v>0</v>
      </c>
      <c r="O6170" t="str" cm="1">
        <f t="array" ref="O6170">_xlfn.IFS(I6170&lt;600, "Very Poor",I6170&lt;650,"Poor",I6170&lt;700,"Fair",I6170&lt;750,"Good",I6170&gt;=750,"Excellent")</f>
        <v>Very Poor</v>
      </c>
      <c r="P6170" t="str" cm="1">
        <f t="array" ref="P6170">_xlfn.IFS(F6170&lt;30000,"Low",F6170&lt;60000,"Lower Middle",F6170&lt;100000, "Upper Middle",F6170&gt;=100000, "High")</f>
        <v>Upper Middle</v>
      </c>
      <c r="Q6170" t="str" cm="1">
        <f t="array" ref="Q6170">_xlfn.IFS(D6170&lt;10,"Low",D6170&lt;15,"Medium",D6170&lt;20,"High",D6170&gt;=20,"Very High")</f>
        <v>Low</v>
      </c>
      <c r="R6170" t="str">
        <f t="shared" si="193"/>
        <v>Normal</v>
      </c>
    </row>
    <row r="6171" spans="1:18" x14ac:dyDescent="0.3">
      <c r="A6171" t="s">
        <v>6182</v>
      </c>
      <c r="B6171" s="2">
        <v>20619</v>
      </c>
      <c r="C6171" t="s">
        <v>10013</v>
      </c>
      <c r="D6171" s="1">
        <v>16.25</v>
      </c>
      <c r="E6171" t="s">
        <v>10019</v>
      </c>
      <c r="F6171" s="2">
        <v>99232</v>
      </c>
      <c r="G6171" t="s">
        <v>10039</v>
      </c>
      <c r="H6171" t="s">
        <v>10029</v>
      </c>
      <c r="I6171" s="2">
        <v>754</v>
      </c>
      <c r="J6171" s="3">
        <v>27.6</v>
      </c>
      <c r="K6171" t="s">
        <v>10034</v>
      </c>
      <c r="L6171" s="4">
        <v>43944</v>
      </c>
      <c r="M6171" t="s">
        <v>10036</v>
      </c>
      <c r="N6171">
        <f t="shared" si="192"/>
        <v>0</v>
      </c>
      <c r="O6171" t="str" cm="1">
        <f t="array" ref="O6171">_xlfn.IFS(I6171&lt;600, "Very Poor",I6171&lt;650,"Poor",I6171&lt;700,"Fair",I6171&lt;750,"Good",I6171&gt;=750,"Excellent")</f>
        <v>Excellent</v>
      </c>
      <c r="P6171" t="str" cm="1">
        <f t="array" ref="P6171">_xlfn.IFS(F6171&lt;30000,"Low",F6171&lt;60000,"Lower Middle",F6171&lt;100000, "Upper Middle",F6171&gt;=100000, "High")</f>
        <v>Upper Middle</v>
      </c>
      <c r="Q6171" t="str" cm="1">
        <f t="array" ref="Q6171">_xlfn.IFS(D6171&lt;10,"Low",D6171&lt;15,"Medium",D6171&lt;20,"High",D6171&gt;=20,"Very High")</f>
        <v>High</v>
      </c>
      <c r="R6171" t="str">
        <f t="shared" si="193"/>
        <v>Normal</v>
      </c>
    </row>
    <row r="6172" spans="1:18" x14ac:dyDescent="0.3">
      <c r="A6172" t="s">
        <v>6183</v>
      </c>
      <c r="B6172" s="2">
        <v>34710</v>
      </c>
      <c r="C6172" t="s">
        <v>10013</v>
      </c>
      <c r="D6172" s="1">
        <v>25.73</v>
      </c>
      <c r="E6172" t="s">
        <v>10023</v>
      </c>
      <c r="F6172" s="2">
        <v>99584</v>
      </c>
      <c r="G6172" t="s">
        <v>10040</v>
      </c>
      <c r="H6172" t="s">
        <v>10032</v>
      </c>
      <c r="I6172" s="2">
        <v>711</v>
      </c>
      <c r="J6172" s="3">
        <v>18.7</v>
      </c>
      <c r="K6172" t="s">
        <v>10034</v>
      </c>
      <c r="L6172" s="4">
        <v>43160</v>
      </c>
      <c r="M6172" t="s">
        <v>10036</v>
      </c>
      <c r="N6172">
        <f t="shared" si="192"/>
        <v>0</v>
      </c>
      <c r="O6172" t="str" cm="1">
        <f t="array" ref="O6172">_xlfn.IFS(I6172&lt;600, "Very Poor",I6172&lt;650,"Poor",I6172&lt;700,"Fair",I6172&lt;750,"Good",I6172&gt;=750,"Excellent")</f>
        <v>Good</v>
      </c>
      <c r="P6172" t="str" cm="1">
        <f t="array" ref="P6172">_xlfn.IFS(F6172&lt;30000,"Low",F6172&lt;60000,"Lower Middle",F6172&lt;100000, "Upper Middle",F6172&gt;=100000, "High")</f>
        <v>Upper Middle</v>
      </c>
      <c r="Q6172" t="str" cm="1">
        <f t="array" ref="Q6172">_xlfn.IFS(D6172&lt;10,"Low",D6172&lt;15,"Medium",D6172&lt;20,"High",D6172&gt;=20,"Very High")</f>
        <v>Very High</v>
      </c>
      <c r="R6172" t="str">
        <f t="shared" si="193"/>
        <v>Normal</v>
      </c>
    </row>
    <row r="6173" spans="1:18" x14ac:dyDescent="0.3">
      <c r="A6173" t="s">
        <v>6184</v>
      </c>
      <c r="B6173" s="2">
        <v>38388</v>
      </c>
      <c r="C6173" t="s">
        <v>10013</v>
      </c>
      <c r="D6173" s="1">
        <v>23.44</v>
      </c>
      <c r="E6173" t="s">
        <v>10025</v>
      </c>
      <c r="F6173" s="2">
        <v>85234</v>
      </c>
      <c r="G6173" t="s">
        <v>10038</v>
      </c>
      <c r="H6173" t="s">
        <v>10029</v>
      </c>
      <c r="I6173" s="2">
        <v>667</v>
      </c>
      <c r="J6173" s="3">
        <v>7.5</v>
      </c>
      <c r="K6173" t="s">
        <v>10035</v>
      </c>
      <c r="L6173" s="4">
        <v>42323</v>
      </c>
      <c r="M6173" t="s">
        <v>10036</v>
      </c>
      <c r="N6173">
        <f t="shared" si="192"/>
        <v>0</v>
      </c>
      <c r="O6173" t="str" cm="1">
        <f t="array" ref="O6173">_xlfn.IFS(I6173&lt;600, "Very Poor",I6173&lt;650,"Poor",I6173&lt;700,"Fair",I6173&lt;750,"Good",I6173&gt;=750,"Excellent")</f>
        <v>Fair</v>
      </c>
      <c r="P6173" t="str" cm="1">
        <f t="array" ref="P6173">_xlfn.IFS(F6173&lt;30000,"Low",F6173&lt;60000,"Lower Middle",F6173&lt;100000, "Upper Middle",F6173&gt;=100000, "High")</f>
        <v>Upper Middle</v>
      </c>
      <c r="Q6173" t="str" cm="1">
        <f t="array" ref="Q6173">_xlfn.IFS(D6173&lt;10,"Low",D6173&lt;15,"Medium",D6173&lt;20,"High",D6173&gt;=20,"Very High")</f>
        <v>Very High</v>
      </c>
      <c r="R6173" t="str">
        <f t="shared" si="193"/>
        <v>Normal</v>
      </c>
    </row>
    <row r="6174" spans="1:18" x14ac:dyDescent="0.3">
      <c r="A6174" t="s">
        <v>6185</v>
      </c>
      <c r="B6174" s="2">
        <v>17195</v>
      </c>
      <c r="C6174" t="s">
        <v>10013</v>
      </c>
      <c r="D6174" s="1">
        <v>15.3</v>
      </c>
      <c r="E6174" t="s">
        <v>10020</v>
      </c>
      <c r="F6174" s="2">
        <v>35560</v>
      </c>
      <c r="G6174" t="s">
        <v>10039</v>
      </c>
      <c r="H6174" t="s">
        <v>10033</v>
      </c>
      <c r="I6174" s="2">
        <v>762</v>
      </c>
      <c r="J6174" s="3">
        <v>14</v>
      </c>
      <c r="K6174" t="s">
        <v>10035</v>
      </c>
      <c r="L6174" s="4">
        <v>42455</v>
      </c>
      <c r="M6174" t="s">
        <v>10036</v>
      </c>
      <c r="N6174">
        <f t="shared" si="192"/>
        <v>0</v>
      </c>
      <c r="O6174" t="str" cm="1">
        <f t="array" ref="O6174">_xlfn.IFS(I6174&lt;600, "Very Poor",I6174&lt;650,"Poor",I6174&lt;700,"Fair",I6174&lt;750,"Good",I6174&gt;=750,"Excellent")</f>
        <v>Excellent</v>
      </c>
      <c r="P6174" t="str" cm="1">
        <f t="array" ref="P6174">_xlfn.IFS(F6174&lt;30000,"Low",F6174&lt;60000,"Lower Middle",F6174&lt;100000, "Upper Middle",F6174&gt;=100000, "High")</f>
        <v>Lower Middle</v>
      </c>
      <c r="Q6174" t="str" cm="1">
        <f t="array" ref="Q6174">_xlfn.IFS(D6174&lt;10,"Low",D6174&lt;15,"Medium",D6174&lt;20,"High",D6174&gt;=20,"Very High")</f>
        <v>High</v>
      </c>
      <c r="R6174" t="str">
        <f t="shared" si="193"/>
        <v>Normal</v>
      </c>
    </row>
    <row r="6175" spans="1:18" x14ac:dyDescent="0.3">
      <c r="A6175" t="s">
        <v>6186</v>
      </c>
      <c r="B6175" s="2">
        <v>28689</v>
      </c>
      <c r="C6175" t="s">
        <v>10014</v>
      </c>
      <c r="D6175" s="1">
        <v>23.38</v>
      </c>
      <c r="E6175" t="s">
        <v>10020</v>
      </c>
      <c r="F6175" s="2">
        <v>30404</v>
      </c>
      <c r="G6175" t="s">
        <v>10040</v>
      </c>
      <c r="H6175" t="s">
        <v>10033</v>
      </c>
      <c r="I6175" s="2">
        <v>689</v>
      </c>
      <c r="J6175" s="3">
        <v>38.799999999999997</v>
      </c>
      <c r="K6175" t="s">
        <v>10035</v>
      </c>
      <c r="L6175" s="4">
        <v>43030</v>
      </c>
      <c r="M6175" t="s">
        <v>10037</v>
      </c>
      <c r="N6175">
        <f t="shared" si="192"/>
        <v>1</v>
      </c>
      <c r="O6175" t="str" cm="1">
        <f t="array" ref="O6175">_xlfn.IFS(I6175&lt;600, "Very Poor",I6175&lt;650,"Poor",I6175&lt;700,"Fair",I6175&lt;750,"Good",I6175&gt;=750,"Excellent")</f>
        <v>Fair</v>
      </c>
      <c r="P6175" t="str" cm="1">
        <f t="array" ref="P6175">_xlfn.IFS(F6175&lt;30000,"Low",F6175&lt;60000,"Lower Middle",F6175&lt;100000, "Upper Middle",F6175&gt;=100000, "High")</f>
        <v>Lower Middle</v>
      </c>
      <c r="Q6175" t="str" cm="1">
        <f t="array" ref="Q6175">_xlfn.IFS(D6175&lt;10,"Low",D6175&lt;15,"Medium",D6175&lt;20,"High",D6175&gt;=20,"Very High")</f>
        <v>Very High</v>
      </c>
      <c r="R6175" t="str">
        <f t="shared" si="193"/>
        <v>Normal</v>
      </c>
    </row>
    <row r="6176" spans="1:18" x14ac:dyDescent="0.3">
      <c r="A6176" t="s">
        <v>6187</v>
      </c>
      <c r="B6176" s="2">
        <v>12154</v>
      </c>
      <c r="C6176" t="s">
        <v>10013</v>
      </c>
      <c r="D6176" s="1">
        <v>18.78</v>
      </c>
      <c r="E6176" t="s">
        <v>10018</v>
      </c>
      <c r="F6176" s="2">
        <v>32848</v>
      </c>
      <c r="G6176" t="s">
        <v>10040</v>
      </c>
      <c r="H6176" t="s">
        <v>10032</v>
      </c>
      <c r="I6176" s="2">
        <v>645</v>
      </c>
      <c r="J6176" s="3">
        <v>11.7</v>
      </c>
      <c r="K6176" t="s">
        <v>10035</v>
      </c>
      <c r="L6176" s="4">
        <v>43233</v>
      </c>
      <c r="M6176" t="s">
        <v>10037</v>
      </c>
      <c r="N6176">
        <f t="shared" si="192"/>
        <v>1</v>
      </c>
      <c r="O6176" t="str" cm="1">
        <f t="array" ref="O6176">_xlfn.IFS(I6176&lt;600, "Very Poor",I6176&lt;650,"Poor",I6176&lt;700,"Fair",I6176&lt;750,"Good",I6176&gt;=750,"Excellent")</f>
        <v>Poor</v>
      </c>
      <c r="P6176" t="str" cm="1">
        <f t="array" ref="P6176">_xlfn.IFS(F6176&lt;30000,"Low",F6176&lt;60000,"Lower Middle",F6176&lt;100000, "Upper Middle",F6176&gt;=100000, "High")</f>
        <v>Lower Middle</v>
      </c>
      <c r="Q6176" t="str" cm="1">
        <f t="array" ref="Q6176">_xlfn.IFS(D6176&lt;10,"Low",D6176&lt;15,"Medium",D6176&lt;20,"High",D6176&gt;=20,"Very High")</f>
        <v>High</v>
      </c>
      <c r="R6176" t="str">
        <f t="shared" si="193"/>
        <v>High Risk</v>
      </c>
    </row>
    <row r="6177" spans="1:18" x14ac:dyDescent="0.3">
      <c r="A6177" t="s">
        <v>6188</v>
      </c>
      <c r="B6177" s="2">
        <v>30412</v>
      </c>
      <c r="C6177" t="s">
        <v>10013</v>
      </c>
      <c r="D6177" s="1">
        <v>27.82</v>
      </c>
      <c r="E6177" t="s">
        <v>10019</v>
      </c>
      <c r="F6177" s="2">
        <v>138767</v>
      </c>
      <c r="G6177" t="s">
        <v>10040</v>
      </c>
      <c r="H6177" t="s">
        <v>10033</v>
      </c>
      <c r="I6177" s="2">
        <v>679</v>
      </c>
      <c r="J6177" s="3">
        <v>8.6999999999999993</v>
      </c>
      <c r="K6177" t="s">
        <v>10035</v>
      </c>
      <c r="L6177" s="4">
        <v>44001</v>
      </c>
      <c r="M6177" t="s">
        <v>10036</v>
      </c>
      <c r="N6177">
        <f t="shared" si="192"/>
        <v>0</v>
      </c>
      <c r="O6177" t="str" cm="1">
        <f t="array" ref="O6177">_xlfn.IFS(I6177&lt;600, "Very Poor",I6177&lt;650,"Poor",I6177&lt;700,"Fair",I6177&lt;750,"Good",I6177&gt;=750,"Excellent")</f>
        <v>Fair</v>
      </c>
      <c r="P6177" t="str" cm="1">
        <f t="array" ref="P6177">_xlfn.IFS(F6177&lt;30000,"Low",F6177&lt;60000,"Lower Middle",F6177&lt;100000, "Upper Middle",F6177&gt;=100000, "High")</f>
        <v>High</v>
      </c>
      <c r="Q6177" t="str" cm="1">
        <f t="array" ref="Q6177">_xlfn.IFS(D6177&lt;10,"Low",D6177&lt;15,"Medium",D6177&lt;20,"High",D6177&gt;=20,"Very High")</f>
        <v>Very High</v>
      </c>
      <c r="R6177" t="str">
        <f t="shared" si="193"/>
        <v>Normal</v>
      </c>
    </row>
    <row r="6178" spans="1:18" x14ac:dyDescent="0.3">
      <c r="A6178" t="s">
        <v>6189</v>
      </c>
      <c r="B6178" s="2">
        <v>22341</v>
      </c>
      <c r="C6178" t="s">
        <v>10013</v>
      </c>
      <c r="D6178" s="1">
        <v>19.68</v>
      </c>
      <c r="E6178" t="s">
        <v>10018</v>
      </c>
      <c r="F6178" s="2">
        <v>142763</v>
      </c>
      <c r="G6178" t="s">
        <v>10040</v>
      </c>
      <c r="H6178" t="s">
        <v>10033</v>
      </c>
      <c r="I6178" s="2">
        <v>807</v>
      </c>
      <c r="J6178" s="3">
        <v>15.2</v>
      </c>
      <c r="K6178" t="s">
        <v>10035</v>
      </c>
      <c r="L6178" s="4">
        <v>43637</v>
      </c>
      <c r="M6178" t="s">
        <v>10036</v>
      </c>
      <c r="N6178">
        <f t="shared" si="192"/>
        <v>0</v>
      </c>
      <c r="O6178" t="str" cm="1">
        <f t="array" ref="O6178">_xlfn.IFS(I6178&lt;600, "Very Poor",I6178&lt;650,"Poor",I6178&lt;700,"Fair",I6178&lt;750,"Good",I6178&gt;=750,"Excellent")</f>
        <v>Excellent</v>
      </c>
      <c r="P6178" t="str" cm="1">
        <f t="array" ref="P6178">_xlfn.IFS(F6178&lt;30000,"Low",F6178&lt;60000,"Lower Middle",F6178&lt;100000, "Upper Middle",F6178&gt;=100000, "High")</f>
        <v>High</v>
      </c>
      <c r="Q6178" t="str" cm="1">
        <f t="array" ref="Q6178">_xlfn.IFS(D6178&lt;10,"Low",D6178&lt;15,"Medium",D6178&lt;20,"High",D6178&gt;=20,"Very High")</f>
        <v>High</v>
      </c>
      <c r="R6178" t="str">
        <f t="shared" si="193"/>
        <v>Normal</v>
      </c>
    </row>
    <row r="6179" spans="1:18" x14ac:dyDescent="0.3">
      <c r="A6179" t="s">
        <v>6190</v>
      </c>
      <c r="B6179" s="2">
        <v>33018</v>
      </c>
      <c r="C6179" t="s">
        <v>10013</v>
      </c>
      <c r="D6179" s="1">
        <v>15.02</v>
      </c>
      <c r="E6179" t="s">
        <v>10024</v>
      </c>
      <c r="F6179" s="2">
        <v>117412</v>
      </c>
      <c r="G6179" t="s">
        <v>10040</v>
      </c>
      <c r="H6179" t="s">
        <v>10033</v>
      </c>
      <c r="I6179" s="2">
        <v>811</v>
      </c>
      <c r="J6179" s="3">
        <v>35.700000000000003</v>
      </c>
      <c r="K6179" t="s">
        <v>10034</v>
      </c>
      <c r="L6179" s="4">
        <v>44162</v>
      </c>
      <c r="M6179" t="s">
        <v>10036</v>
      </c>
      <c r="N6179">
        <f t="shared" si="192"/>
        <v>0</v>
      </c>
      <c r="O6179" t="str" cm="1">
        <f t="array" ref="O6179">_xlfn.IFS(I6179&lt;600, "Very Poor",I6179&lt;650,"Poor",I6179&lt;700,"Fair",I6179&lt;750,"Good",I6179&gt;=750,"Excellent")</f>
        <v>Excellent</v>
      </c>
      <c r="P6179" t="str" cm="1">
        <f t="array" ref="P6179">_xlfn.IFS(F6179&lt;30000,"Low",F6179&lt;60000,"Lower Middle",F6179&lt;100000, "Upper Middle",F6179&gt;=100000, "High")</f>
        <v>High</v>
      </c>
      <c r="Q6179" t="str" cm="1">
        <f t="array" ref="Q6179">_xlfn.IFS(D6179&lt;10,"Low",D6179&lt;15,"Medium",D6179&lt;20,"High",D6179&gt;=20,"Very High")</f>
        <v>High</v>
      </c>
      <c r="R6179" t="str">
        <f t="shared" si="193"/>
        <v>Normal</v>
      </c>
    </row>
    <row r="6180" spans="1:18" x14ac:dyDescent="0.3">
      <c r="A6180" t="s">
        <v>6191</v>
      </c>
      <c r="B6180" s="2">
        <v>10145</v>
      </c>
      <c r="C6180" t="s">
        <v>10013</v>
      </c>
      <c r="D6180" s="1">
        <v>26.57</v>
      </c>
      <c r="E6180" t="s">
        <v>10023</v>
      </c>
      <c r="F6180" s="2">
        <v>94309</v>
      </c>
      <c r="G6180" t="s">
        <v>10039</v>
      </c>
      <c r="H6180" t="s">
        <v>10027</v>
      </c>
      <c r="I6180" s="2">
        <v>814</v>
      </c>
      <c r="J6180" s="3">
        <v>15.7</v>
      </c>
      <c r="K6180" t="s">
        <v>10035</v>
      </c>
      <c r="L6180" s="4">
        <v>42805</v>
      </c>
      <c r="M6180" t="s">
        <v>10036</v>
      </c>
      <c r="N6180">
        <f t="shared" si="192"/>
        <v>0</v>
      </c>
      <c r="O6180" t="str" cm="1">
        <f t="array" ref="O6180">_xlfn.IFS(I6180&lt;600, "Very Poor",I6180&lt;650,"Poor",I6180&lt;700,"Fair",I6180&lt;750,"Good",I6180&gt;=750,"Excellent")</f>
        <v>Excellent</v>
      </c>
      <c r="P6180" t="str" cm="1">
        <f t="array" ref="P6180">_xlfn.IFS(F6180&lt;30000,"Low",F6180&lt;60000,"Lower Middle",F6180&lt;100000, "Upper Middle",F6180&gt;=100000, "High")</f>
        <v>Upper Middle</v>
      </c>
      <c r="Q6180" t="str" cm="1">
        <f t="array" ref="Q6180">_xlfn.IFS(D6180&lt;10,"Low",D6180&lt;15,"Medium",D6180&lt;20,"High",D6180&gt;=20,"Very High")</f>
        <v>Very High</v>
      </c>
      <c r="R6180" t="str">
        <f t="shared" si="193"/>
        <v>Normal</v>
      </c>
    </row>
    <row r="6181" spans="1:18" x14ac:dyDescent="0.3">
      <c r="A6181" t="s">
        <v>6192</v>
      </c>
      <c r="B6181" s="2">
        <v>23223</v>
      </c>
      <c r="C6181" t="s">
        <v>10014</v>
      </c>
      <c r="D6181" s="1">
        <v>6.25</v>
      </c>
      <c r="E6181" t="s">
        <v>10022</v>
      </c>
      <c r="F6181" s="2">
        <v>101779</v>
      </c>
      <c r="G6181" t="s">
        <v>10038</v>
      </c>
      <c r="H6181" t="s">
        <v>10032</v>
      </c>
      <c r="I6181" s="2">
        <v>843</v>
      </c>
      <c r="J6181" s="3">
        <v>19.600000000000001</v>
      </c>
      <c r="K6181" t="s">
        <v>10034</v>
      </c>
      <c r="L6181" s="4">
        <v>42112</v>
      </c>
      <c r="M6181" t="s">
        <v>10036</v>
      </c>
      <c r="N6181">
        <f t="shared" si="192"/>
        <v>0</v>
      </c>
      <c r="O6181" t="str" cm="1">
        <f t="array" ref="O6181">_xlfn.IFS(I6181&lt;600, "Very Poor",I6181&lt;650,"Poor",I6181&lt;700,"Fair",I6181&lt;750,"Good",I6181&gt;=750,"Excellent")</f>
        <v>Excellent</v>
      </c>
      <c r="P6181" t="str" cm="1">
        <f t="array" ref="P6181">_xlfn.IFS(F6181&lt;30000,"Low",F6181&lt;60000,"Lower Middle",F6181&lt;100000, "Upper Middle",F6181&gt;=100000, "High")</f>
        <v>High</v>
      </c>
      <c r="Q6181" t="str" cm="1">
        <f t="array" ref="Q6181">_xlfn.IFS(D6181&lt;10,"Low",D6181&lt;15,"Medium",D6181&lt;20,"High",D6181&gt;=20,"Very High")</f>
        <v>Low</v>
      </c>
      <c r="R6181" t="str">
        <f t="shared" si="193"/>
        <v>Normal</v>
      </c>
    </row>
    <row r="6182" spans="1:18" x14ac:dyDescent="0.3">
      <c r="A6182" t="s">
        <v>6193</v>
      </c>
      <c r="B6182" s="2">
        <v>3880</v>
      </c>
      <c r="C6182" t="s">
        <v>10013</v>
      </c>
      <c r="D6182" s="1">
        <v>27.51</v>
      </c>
      <c r="E6182" t="s">
        <v>10018</v>
      </c>
      <c r="F6182" s="2">
        <v>91798</v>
      </c>
      <c r="G6182" t="s">
        <v>10040</v>
      </c>
      <c r="H6182" t="s">
        <v>10033</v>
      </c>
      <c r="I6182" s="2">
        <v>615</v>
      </c>
      <c r="J6182" s="3">
        <v>15.9</v>
      </c>
      <c r="K6182" t="s">
        <v>10035</v>
      </c>
      <c r="L6182" s="4">
        <v>43389</v>
      </c>
      <c r="M6182" t="s">
        <v>10037</v>
      </c>
      <c r="N6182">
        <f t="shared" si="192"/>
        <v>1</v>
      </c>
      <c r="O6182" t="str" cm="1">
        <f t="array" ref="O6182">_xlfn.IFS(I6182&lt;600, "Very Poor",I6182&lt;650,"Poor",I6182&lt;700,"Fair",I6182&lt;750,"Good",I6182&gt;=750,"Excellent")</f>
        <v>Poor</v>
      </c>
      <c r="P6182" t="str" cm="1">
        <f t="array" ref="P6182">_xlfn.IFS(F6182&lt;30000,"Low",F6182&lt;60000,"Lower Middle",F6182&lt;100000, "Upper Middle",F6182&gt;=100000, "High")</f>
        <v>Upper Middle</v>
      </c>
      <c r="Q6182" t="str" cm="1">
        <f t="array" ref="Q6182">_xlfn.IFS(D6182&lt;10,"Low",D6182&lt;15,"Medium",D6182&lt;20,"High",D6182&gt;=20,"Very High")</f>
        <v>Very High</v>
      </c>
      <c r="R6182" t="str">
        <f t="shared" si="193"/>
        <v>High Risk</v>
      </c>
    </row>
    <row r="6183" spans="1:18" x14ac:dyDescent="0.3">
      <c r="A6183" t="s">
        <v>6194</v>
      </c>
      <c r="B6183" s="2">
        <v>22271</v>
      </c>
      <c r="C6183" t="s">
        <v>10013</v>
      </c>
      <c r="D6183" s="1">
        <v>22.41</v>
      </c>
      <c r="E6183" t="s">
        <v>10025</v>
      </c>
      <c r="F6183" s="2">
        <v>93354</v>
      </c>
      <c r="G6183" t="s">
        <v>10039</v>
      </c>
      <c r="H6183" t="s">
        <v>10031</v>
      </c>
      <c r="I6183" s="2">
        <v>847</v>
      </c>
      <c r="J6183" s="3">
        <v>39.6</v>
      </c>
      <c r="K6183" t="s">
        <v>10034</v>
      </c>
      <c r="L6183" s="4">
        <v>42820</v>
      </c>
      <c r="M6183" t="s">
        <v>10037</v>
      </c>
      <c r="N6183">
        <f t="shared" si="192"/>
        <v>1</v>
      </c>
      <c r="O6183" t="str" cm="1">
        <f t="array" ref="O6183">_xlfn.IFS(I6183&lt;600, "Very Poor",I6183&lt;650,"Poor",I6183&lt;700,"Fair",I6183&lt;750,"Good",I6183&gt;=750,"Excellent")</f>
        <v>Excellent</v>
      </c>
      <c r="P6183" t="str" cm="1">
        <f t="array" ref="P6183">_xlfn.IFS(F6183&lt;30000,"Low",F6183&lt;60000,"Lower Middle",F6183&lt;100000, "Upper Middle",F6183&gt;=100000, "High")</f>
        <v>Upper Middle</v>
      </c>
      <c r="Q6183" t="str" cm="1">
        <f t="array" ref="Q6183">_xlfn.IFS(D6183&lt;10,"Low",D6183&lt;15,"Medium",D6183&lt;20,"High",D6183&gt;=20,"Very High")</f>
        <v>Very High</v>
      </c>
      <c r="R6183" t="str">
        <f t="shared" si="193"/>
        <v>Normal</v>
      </c>
    </row>
    <row r="6184" spans="1:18" x14ac:dyDescent="0.3">
      <c r="A6184" t="s">
        <v>6195</v>
      </c>
      <c r="B6184" s="2">
        <v>34313</v>
      </c>
      <c r="C6184" t="s">
        <v>10014</v>
      </c>
      <c r="D6184" s="1">
        <v>28.52</v>
      </c>
      <c r="E6184" t="s">
        <v>10020</v>
      </c>
      <c r="F6184" s="2">
        <v>36114</v>
      </c>
      <c r="G6184" t="s">
        <v>10039</v>
      </c>
      <c r="H6184" t="s">
        <v>10028</v>
      </c>
      <c r="I6184" s="2">
        <v>735</v>
      </c>
      <c r="J6184" s="3">
        <v>40</v>
      </c>
      <c r="K6184" t="s">
        <v>10035</v>
      </c>
      <c r="L6184" s="4">
        <v>44154</v>
      </c>
      <c r="M6184" t="s">
        <v>10037</v>
      </c>
      <c r="N6184">
        <f t="shared" si="192"/>
        <v>1</v>
      </c>
      <c r="O6184" t="str" cm="1">
        <f t="array" ref="O6184">_xlfn.IFS(I6184&lt;600, "Very Poor",I6184&lt;650,"Poor",I6184&lt;700,"Fair",I6184&lt;750,"Good",I6184&gt;=750,"Excellent")</f>
        <v>Good</v>
      </c>
      <c r="P6184" t="str" cm="1">
        <f t="array" ref="P6184">_xlfn.IFS(F6184&lt;30000,"Low",F6184&lt;60000,"Lower Middle",F6184&lt;100000, "Upper Middle",F6184&gt;=100000, "High")</f>
        <v>Lower Middle</v>
      </c>
      <c r="Q6184" t="str" cm="1">
        <f t="array" ref="Q6184">_xlfn.IFS(D6184&lt;10,"Low",D6184&lt;15,"Medium",D6184&lt;20,"High",D6184&gt;=20,"Very High")</f>
        <v>Very High</v>
      </c>
      <c r="R6184" t="str">
        <f t="shared" si="193"/>
        <v>Normal</v>
      </c>
    </row>
    <row r="6185" spans="1:18" x14ac:dyDescent="0.3">
      <c r="A6185" t="s">
        <v>6196</v>
      </c>
      <c r="B6185" s="2">
        <v>14304</v>
      </c>
      <c r="C6185" t="s">
        <v>10014</v>
      </c>
      <c r="D6185" s="1">
        <v>11.26</v>
      </c>
      <c r="E6185" t="s">
        <v>10023</v>
      </c>
      <c r="F6185" s="2">
        <v>100564</v>
      </c>
      <c r="G6185" t="s">
        <v>10039</v>
      </c>
      <c r="H6185" t="s">
        <v>10032</v>
      </c>
      <c r="I6185" s="2">
        <v>581</v>
      </c>
      <c r="J6185" s="3">
        <v>21.9</v>
      </c>
      <c r="K6185" t="s">
        <v>10035</v>
      </c>
      <c r="L6185" s="4">
        <v>43729</v>
      </c>
      <c r="M6185" t="s">
        <v>10036</v>
      </c>
      <c r="N6185">
        <f t="shared" si="192"/>
        <v>0</v>
      </c>
      <c r="O6185" t="str" cm="1">
        <f t="array" ref="O6185">_xlfn.IFS(I6185&lt;600, "Very Poor",I6185&lt;650,"Poor",I6185&lt;700,"Fair",I6185&lt;750,"Good",I6185&gt;=750,"Excellent")</f>
        <v>Very Poor</v>
      </c>
      <c r="P6185" t="str" cm="1">
        <f t="array" ref="P6185">_xlfn.IFS(F6185&lt;30000,"Low",F6185&lt;60000,"Lower Middle",F6185&lt;100000, "Upper Middle",F6185&gt;=100000, "High")</f>
        <v>High</v>
      </c>
      <c r="Q6185" t="str" cm="1">
        <f t="array" ref="Q6185">_xlfn.IFS(D6185&lt;10,"Low",D6185&lt;15,"Medium",D6185&lt;20,"High",D6185&gt;=20,"Very High")</f>
        <v>Medium</v>
      </c>
      <c r="R6185" t="str">
        <f t="shared" si="193"/>
        <v>Normal</v>
      </c>
    </row>
    <row r="6186" spans="1:18" x14ac:dyDescent="0.3">
      <c r="A6186" t="s">
        <v>6197</v>
      </c>
      <c r="B6186" s="2">
        <v>35695</v>
      </c>
      <c r="C6186" t="s">
        <v>10014</v>
      </c>
      <c r="D6186" s="1">
        <v>22.37</v>
      </c>
      <c r="E6186" t="s">
        <v>10023</v>
      </c>
      <c r="F6186" s="2">
        <v>105477</v>
      </c>
      <c r="G6186" t="s">
        <v>10039</v>
      </c>
      <c r="H6186" t="s">
        <v>10026</v>
      </c>
      <c r="I6186" s="2">
        <v>657</v>
      </c>
      <c r="J6186" s="3">
        <v>32.5</v>
      </c>
      <c r="K6186" t="s">
        <v>10035</v>
      </c>
      <c r="L6186" s="4">
        <v>43860</v>
      </c>
      <c r="M6186" t="s">
        <v>10037</v>
      </c>
      <c r="N6186">
        <f t="shared" si="192"/>
        <v>1</v>
      </c>
      <c r="O6186" t="str" cm="1">
        <f t="array" ref="O6186">_xlfn.IFS(I6186&lt;600, "Very Poor",I6186&lt;650,"Poor",I6186&lt;700,"Fair",I6186&lt;750,"Good",I6186&gt;=750,"Excellent")</f>
        <v>Fair</v>
      </c>
      <c r="P6186" t="str" cm="1">
        <f t="array" ref="P6186">_xlfn.IFS(F6186&lt;30000,"Low",F6186&lt;60000,"Lower Middle",F6186&lt;100000, "Upper Middle",F6186&gt;=100000, "High")</f>
        <v>High</v>
      </c>
      <c r="Q6186" t="str" cm="1">
        <f t="array" ref="Q6186">_xlfn.IFS(D6186&lt;10,"Low",D6186&lt;15,"Medium",D6186&lt;20,"High",D6186&gt;=20,"Very High")</f>
        <v>Very High</v>
      </c>
      <c r="R6186" t="str">
        <f t="shared" si="193"/>
        <v>Normal</v>
      </c>
    </row>
    <row r="6187" spans="1:18" x14ac:dyDescent="0.3">
      <c r="A6187" t="s">
        <v>6198</v>
      </c>
      <c r="B6187" s="2">
        <v>31225</v>
      </c>
      <c r="C6187" t="s">
        <v>10014</v>
      </c>
      <c r="D6187" s="1">
        <v>25.24</v>
      </c>
      <c r="E6187" t="s">
        <v>10017</v>
      </c>
      <c r="F6187" s="2">
        <v>142038</v>
      </c>
      <c r="G6187" t="s">
        <v>10039</v>
      </c>
      <c r="H6187" t="s">
        <v>10028</v>
      </c>
      <c r="I6187" s="2">
        <v>726</v>
      </c>
      <c r="J6187" s="3">
        <v>12.7</v>
      </c>
      <c r="K6187" t="s">
        <v>10035</v>
      </c>
      <c r="L6187" s="4">
        <v>42679</v>
      </c>
      <c r="M6187" t="s">
        <v>10036</v>
      </c>
      <c r="N6187">
        <f t="shared" si="192"/>
        <v>0</v>
      </c>
      <c r="O6187" t="str" cm="1">
        <f t="array" ref="O6187">_xlfn.IFS(I6187&lt;600, "Very Poor",I6187&lt;650,"Poor",I6187&lt;700,"Fair",I6187&lt;750,"Good",I6187&gt;=750,"Excellent")</f>
        <v>Good</v>
      </c>
      <c r="P6187" t="str" cm="1">
        <f t="array" ref="P6187">_xlfn.IFS(F6187&lt;30000,"Low",F6187&lt;60000,"Lower Middle",F6187&lt;100000, "Upper Middle",F6187&gt;=100000, "High")</f>
        <v>High</v>
      </c>
      <c r="Q6187" t="str" cm="1">
        <f t="array" ref="Q6187">_xlfn.IFS(D6187&lt;10,"Low",D6187&lt;15,"Medium",D6187&lt;20,"High",D6187&gt;=20,"Very High")</f>
        <v>Very High</v>
      </c>
      <c r="R6187" t="str">
        <f t="shared" si="193"/>
        <v>Normal</v>
      </c>
    </row>
    <row r="6188" spans="1:18" x14ac:dyDescent="0.3">
      <c r="A6188" t="s">
        <v>6199</v>
      </c>
      <c r="B6188" s="2">
        <v>21536</v>
      </c>
      <c r="C6188" t="s">
        <v>10013</v>
      </c>
      <c r="D6188" s="1">
        <v>22.55</v>
      </c>
      <c r="E6188" t="s">
        <v>10023</v>
      </c>
      <c r="F6188" s="2">
        <v>80873</v>
      </c>
      <c r="G6188" t="s">
        <v>10040</v>
      </c>
      <c r="H6188" t="s">
        <v>10027</v>
      </c>
      <c r="I6188" s="2">
        <v>759</v>
      </c>
      <c r="J6188" s="3">
        <v>18.100000000000001</v>
      </c>
      <c r="K6188" t="s">
        <v>10035</v>
      </c>
      <c r="L6188" s="4">
        <v>42548</v>
      </c>
      <c r="M6188" t="s">
        <v>10036</v>
      </c>
      <c r="N6188">
        <f t="shared" si="192"/>
        <v>0</v>
      </c>
      <c r="O6188" t="str" cm="1">
        <f t="array" ref="O6188">_xlfn.IFS(I6188&lt;600, "Very Poor",I6188&lt;650,"Poor",I6188&lt;700,"Fair",I6188&lt;750,"Good",I6188&gt;=750,"Excellent")</f>
        <v>Excellent</v>
      </c>
      <c r="P6188" t="str" cm="1">
        <f t="array" ref="P6188">_xlfn.IFS(F6188&lt;30000,"Low",F6188&lt;60000,"Lower Middle",F6188&lt;100000, "Upper Middle",F6188&gt;=100000, "High")</f>
        <v>Upper Middle</v>
      </c>
      <c r="Q6188" t="str" cm="1">
        <f t="array" ref="Q6188">_xlfn.IFS(D6188&lt;10,"Low",D6188&lt;15,"Medium",D6188&lt;20,"High",D6188&gt;=20,"Very High")</f>
        <v>Very High</v>
      </c>
      <c r="R6188" t="str">
        <f t="shared" si="193"/>
        <v>Normal</v>
      </c>
    </row>
    <row r="6189" spans="1:18" x14ac:dyDescent="0.3">
      <c r="A6189" t="s">
        <v>6200</v>
      </c>
      <c r="B6189" s="2">
        <v>31831</v>
      </c>
      <c r="C6189" t="s">
        <v>10014</v>
      </c>
      <c r="D6189" s="1">
        <v>10.26</v>
      </c>
      <c r="E6189" t="s">
        <v>10025</v>
      </c>
      <c r="F6189" s="2">
        <v>120686</v>
      </c>
      <c r="G6189" t="s">
        <v>10040</v>
      </c>
      <c r="H6189" t="s">
        <v>10027</v>
      </c>
      <c r="I6189" s="2">
        <v>639</v>
      </c>
      <c r="J6189" s="3">
        <v>28.8</v>
      </c>
      <c r="K6189" t="s">
        <v>10034</v>
      </c>
      <c r="L6189" s="4">
        <v>44118</v>
      </c>
      <c r="M6189" t="s">
        <v>10037</v>
      </c>
      <c r="N6189">
        <f t="shared" si="192"/>
        <v>1</v>
      </c>
      <c r="O6189" t="str" cm="1">
        <f t="array" ref="O6189">_xlfn.IFS(I6189&lt;600, "Very Poor",I6189&lt;650,"Poor",I6189&lt;700,"Fair",I6189&lt;750,"Good",I6189&gt;=750,"Excellent")</f>
        <v>Poor</v>
      </c>
      <c r="P6189" t="str" cm="1">
        <f t="array" ref="P6189">_xlfn.IFS(F6189&lt;30000,"Low",F6189&lt;60000,"Lower Middle",F6189&lt;100000, "Upper Middle",F6189&gt;=100000, "High")</f>
        <v>High</v>
      </c>
      <c r="Q6189" t="str" cm="1">
        <f t="array" ref="Q6189">_xlfn.IFS(D6189&lt;10,"Low",D6189&lt;15,"Medium",D6189&lt;20,"High",D6189&gt;=20,"Very High")</f>
        <v>Medium</v>
      </c>
      <c r="R6189" t="str">
        <f t="shared" si="193"/>
        <v>Normal</v>
      </c>
    </row>
    <row r="6190" spans="1:18" x14ac:dyDescent="0.3">
      <c r="A6190" t="s">
        <v>6201</v>
      </c>
      <c r="B6190" s="2">
        <v>12673</v>
      </c>
      <c r="C6190" t="s">
        <v>10013</v>
      </c>
      <c r="D6190" s="1">
        <v>11.89</v>
      </c>
      <c r="E6190" t="s">
        <v>10018</v>
      </c>
      <c r="F6190" s="2">
        <v>107601</v>
      </c>
      <c r="G6190" t="s">
        <v>10039</v>
      </c>
      <c r="H6190" t="s">
        <v>10030</v>
      </c>
      <c r="I6190" s="2">
        <v>804</v>
      </c>
      <c r="J6190" s="3">
        <v>15</v>
      </c>
      <c r="K6190" t="s">
        <v>10035</v>
      </c>
      <c r="L6190" s="4">
        <v>44115</v>
      </c>
      <c r="M6190" t="s">
        <v>10036</v>
      </c>
      <c r="N6190">
        <f t="shared" si="192"/>
        <v>0</v>
      </c>
      <c r="O6190" t="str" cm="1">
        <f t="array" ref="O6190">_xlfn.IFS(I6190&lt;600, "Very Poor",I6190&lt;650,"Poor",I6190&lt;700,"Fair",I6190&lt;750,"Good",I6190&gt;=750,"Excellent")</f>
        <v>Excellent</v>
      </c>
      <c r="P6190" t="str" cm="1">
        <f t="array" ref="P6190">_xlfn.IFS(F6190&lt;30000,"Low",F6190&lt;60000,"Lower Middle",F6190&lt;100000, "Upper Middle",F6190&gt;=100000, "High")</f>
        <v>High</v>
      </c>
      <c r="Q6190" t="str" cm="1">
        <f t="array" ref="Q6190">_xlfn.IFS(D6190&lt;10,"Low",D6190&lt;15,"Medium",D6190&lt;20,"High",D6190&gt;=20,"Very High")</f>
        <v>Medium</v>
      </c>
      <c r="R6190" t="str">
        <f t="shared" si="193"/>
        <v>Normal</v>
      </c>
    </row>
    <row r="6191" spans="1:18" x14ac:dyDescent="0.3">
      <c r="A6191" t="s">
        <v>6202</v>
      </c>
      <c r="B6191" s="2">
        <v>22917</v>
      </c>
      <c r="C6191" t="s">
        <v>10014</v>
      </c>
      <c r="D6191" s="1">
        <v>19.170000000000002</v>
      </c>
      <c r="E6191" t="s">
        <v>10016</v>
      </c>
      <c r="F6191" s="2">
        <v>148692</v>
      </c>
      <c r="G6191" t="s">
        <v>10040</v>
      </c>
      <c r="H6191" t="s">
        <v>10028</v>
      </c>
      <c r="I6191" s="2">
        <v>842</v>
      </c>
      <c r="J6191" s="3">
        <v>12.9</v>
      </c>
      <c r="K6191" t="s">
        <v>10034</v>
      </c>
      <c r="L6191" s="4">
        <v>42688</v>
      </c>
      <c r="M6191" t="s">
        <v>10036</v>
      </c>
      <c r="N6191">
        <f t="shared" si="192"/>
        <v>0</v>
      </c>
      <c r="O6191" t="str" cm="1">
        <f t="array" ref="O6191">_xlfn.IFS(I6191&lt;600, "Very Poor",I6191&lt;650,"Poor",I6191&lt;700,"Fair",I6191&lt;750,"Good",I6191&gt;=750,"Excellent")</f>
        <v>Excellent</v>
      </c>
      <c r="P6191" t="str" cm="1">
        <f t="array" ref="P6191">_xlfn.IFS(F6191&lt;30000,"Low",F6191&lt;60000,"Lower Middle",F6191&lt;100000, "Upper Middle",F6191&gt;=100000, "High")</f>
        <v>High</v>
      </c>
      <c r="Q6191" t="str" cm="1">
        <f t="array" ref="Q6191">_xlfn.IFS(D6191&lt;10,"Low",D6191&lt;15,"Medium",D6191&lt;20,"High",D6191&gt;=20,"Very High")</f>
        <v>High</v>
      </c>
      <c r="R6191" t="str">
        <f t="shared" si="193"/>
        <v>Normal</v>
      </c>
    </row>
    <row r="6192" spans="1:18" x14ac:dyDescent="0.3">
      <c r="A6192" t="s">
        <v>6203</v>
      </c>
      <c r="B6192" s="2">
        <v>28829</v>
      </c>
      <c r="C6192" t="s">
        <v>10013</v>
      </c>
      <c r="D6192" s="1">
        <v>16.170000000000002</v>
      </c>
      <c r="E6192" t="s">
        <v>10017</v>
      </c>
      <c r="F6192" s="2">
        <v>80028</v>
      </c>
      <c r="G6192" t="s">
        <v>10038</v>
      </c>
      <c r="H6192" t="s">
        <v>10027</v>
      </c>
      <c r="I6192" s="2">
        <v>764</v>
      </c>
      <c r="J6192" s="3">
        <v>37.299999999999997</v>
      </c>
      <c r="K6192" t="s">
        <v>10034</v>
      </c>
      <c r="L6192" s="4">
        <v>43099</v>
      </c>
      <c r="M6192" t="s">
        <v>10036</v>
      </c>
      <c r="N6192">
        <f t="shared" si="192"/>
        <v>0</v>
      </c>
      <c r="O6192" t="str" cm="1">
        <f t="array" ref="O6192">_xlfn.IFS(I6192&lt;600, "Very Poor",I6192&lt;650,"Poor",I6192&lt;700,"Fair",I6192&lt;750,"Good",I6192&gt;=750,"Excellent")</f>
        <v>Excellent</v>
      </c>
      <c r="P6192" t="str" cm="1">
        <f t="array" ref="P6192">_xlfn.IFS(F6192&lt;30000,"Low",F6192&lt;60000,"Lower Middle",F6192&lt;100000, "Upper Middle",F6192&gt;=100000, "High")</f>
        <v>Upper Middle</v>
      </c>
      <c r="Q6192" t="str" cm="1">
        <f t="array" ref="Q6192">_xlfn.IFS(D6192&lt;10,"Low",D6192&lt;15,"Medium",D6192&lt;20,"High",D6192&gt;=20,"Very High")</f>
        <v>High</v>
      </c>
      <c r="R6192" t="str">
        <f t="shared" si="193"/>
        <v>Normal</v>
      </c>
    </row>
    <row r="6193" spans="1:18" x14ac:dyDescent="0.3">
      <c r="A6193" t="s">
        <v>6204</v>
      </c>
      <c r="B6193" s="2">
        <v>16372</v>
      </c>
      <c r="C6193" t="s">
        <v>10013</v>
      </c>
      <c r="D6193" s="1">
        <v>23.38</v>
      </c>
      <c r="E6193" t="s">
        <v>10021</v>
      </c>
      <c r="F6193" s="2">
        <v>102150</v>
      </c>
      <c r="G6193" t="s">
        <v>10039</v>
      </c>
      <c r="H6193" t="s">
        <v>10030</v>
      </c>
      <c r="I6193" s="2">
        <v>694</v>
      </c>
      <c r="J6193" s="3">
        <v>13.6</v>
      </c>
      <c r="K6193" t="s">
        <v>10035</v>
      </c>
      <c r="L6193" s="4">
        <v>43151</v>
      </c>
      <c r="M6193" t="s">
        <v>10036</v>
      </c>
      <c r="N6193">
        <f t="shared" si="192"/>
        <v>0</v>
      </c>
      <c r="O6193" t="str" cm="1">
        <f t="array" ref="O6193">_xlfn.IFS(I6193&lt;600, "Very Poor",I6193&lt;650,"Poor",I6193&lt;700,"Fair",I6193&lt;750,"Good",I6193&gt;=750,"Excellent")</f>
        <v>Fair</v>
      </c>
      <c r="P6193" t="str" cm="1">
        <f t="array" ref="P6193">_xlfn.IFS(F6193&lt;30000,"Low",F6193&lt;60000,"Lower Middle",F6193&lt;100000, "Upper Middle",F6193&gt;=100000, "High")</f>
        <v>High</v>
      </c>
      <c r="Q6193" t="str" cm="1">
        <f t="array" ref="Q6193">_xlfn.IFS(D6193&lt;10,"Low",D6193&lt;15,"Medium",D6193&lt;20,"High",D6193&gt;=20,"Very High")</f>
        <v>Very High</v>
      </c>
      <c r="R6193" t="str">
        <f t="shared" si="193"/>
        <v>Normal</v>
      </c>
    </row>
    <row r="6194" spans="1:18" x14ac:dyDescent="0.3">
      <c r="A6194" t="s">
        <v>6205</v>
      </c>
      <c r="B6194" s="2">
        <v>26938</v>
      </c>
      <c r="C6194" t="s">
        <v>10013</v>
      </c>
      <c r="D6194" s="1">
        <v>14.47</v>
      </c>
      <c r="E6194" t="s">
        <v>10018</v>
      </c>
      <c r="F6194" s="2">
        <v>124758</v>
      </c>
      <c r="G6194" t="s">
        <v>10039</v>
      </c>
      <c r="H6194" t="s">
        <v>10029</v>
      </c>
      <c r="I6194" s="2">
        <v>617</v>
      </c>
      <c r="J6194" s="3">
        <v>7.1</v>
      </c>
      <c r="K6194" t="s">
        <v>10034</v>
      </c>
      <c r="L6194" s="4">
        <v>43475</v>
      </c>
      <c r="M6194" t="s">
        <v>10036</v>
      </c>
      <c r="N6194">
        <f t="shared" si="192"/>
        <v>0</v>
      </c>
      <c r="O6194" t="str" cm="1">
        <f t="array" ref="O6194">_xlfn.IFS(I6194&lt;600, "Very Poor",I6194&lt;650,"Poor",I6194&lt;700,"Fair",I6194&lt;750,"Good",I6194&gt;=750,"Excellent")</f>
        <v>Poor</v>
      </c>
      <c r="P6194" t="str" cm="1">
        <f t="array" ref="P6194">_xlfn.IFS(F6194&lt;30000,"Low",F6194&lt;60000,"Lower Middle",F6194&lt;100000, "Upper Middle",F6194&gt;=100000, "High")</f>
        <v>High</v>
      </c>
      <c r="Q6194" t="str" cm="1">
        <f t="array" ref="Q6194">_xlfn.IFS(D6194&lt;10,"Low",D6194&lt;15,"Medium",D6194&lt;20,"High",D6194&gt;=20,"Very High")</f>
        <v>Medium</v>
      </c>
      <c r="R6194" t="str">
        <f t="shared" si="193"/>
        <v>Normal</v>
      </c>
    </row>
    <row r="6195" spans="1:18" x14ac:dyDescent="0.3">
      <c r="A6195" t="s">
        <v>6206</v>
      </c>
      <c r="B6195" s="2">
        <v>3663</v>
      </c>
      <c r="C6195" t="s">
        <v>10013</v>
      </c>
      <c r="D6195" s="1">
        <v>26.49</v>
      </c>
      <c r="E6195" t="s">
        <v>10022</v>
      </c>
      <c r="F6195" s="2">
        <v>38267</v>
      </c>
      <c r="G6195" t="s">
        <v>10039</v>
      </c>
      <c r="H6195" t="s">
        <v>10029</v>
      </c>
      <c r="I6195" s="2">
        <v>835</v>
      </c>
      <c r="J6195" s="3">
        <v>31.3</v>
      </c>
      <c r="K6195" t="s">
        <v>10035</v>
      </c>
      <c r="L6195" s="4">
        <v>42636</v>
      </c>
      <c r="M6195" t="s">
        <v>10037</v>
      </c>
      <c r="N6195">
        <f t="shared" si="192"/>
        <v>1</v>
      </c>
      <c r="O6195" t="str" cm="1">
        <f t="array" ref="O6195">_xlfn.IFS(I6195&lt;600, "Very Poor",I6195&lt;650,"Poor",I6195&lt;700,"Fair",I6195&lt;750,"Good",I6195&gt;=750,"Excellent")</f>
        <v>Excellent</v>
      </c>
      <c r="P6195" t="str" cm="1">
        <f t="array" ref="P6195">_xlfn.IFS(F6195&lt;30000,"Low",F6195&lt;60000,"Lower Middle",F6195&lt;100000, "Upper Middle",F6195&gt;=100000, "High")</f>
        <v>Lower Middle</v>
      </c>
      <c r="Q6195" t="str" cm="1">
        <f t="array" ref="Q6195">_xlfn.IFS(D6195&lt;10,"Low",D6195&lt;15,"Medium",D6195&lt;20,"High",D6195&gt;=20,"Very High")</f>
        <v>Very High</v>
      </c>
      <c r="R6195" t="str">
        <f t="shared" si="193"/>
        <v>Normal</v>
      </c>
    </row>
    <row r="6196" spans="1:18" x14ac:dyDescent="0.3">
      <c r="A6196" t="s">
        <v>6207</v>
      </c>
      <c r="B6196" s="2">
        <v>10465</v>
      </c>
      <c r="C6196" t="s">
        <v>10013</v>
      </c>
      <c r="D6196" s="1">
        <v>15.8</v>
      </c>
      <c r="E6196" t="s">
        <v>10022</v>
      </c>
      <c r="F6196" s="2">
        <v>81442</v>
      </c>
      <c r="G6196" t="s">
        <v>10040</v>
      </c>
      <c r="H6196" t="s">
        <v>10031</v>
      </c>
      <c r="I6196" s="2">
        <v>813</v>
      </c>
      <c r="J6196" s="3">
        <v>13.5</v>
      </c>
      <c r="K6196" t="s">
        <v>10035</v>
      </c>
      <c r="L6196" s="4">
        <v>42851</v>
      </c>
      <c r="M6196" t="s">
        <v>10036</v>
      </c>
      <c r="N6196">
        <f t="shared" si="192"/>
        <v>0</v>
      </c>
      <c r="O6196" t="str" cm="1">
        <f t="array" ref="O6196">_xlfn.IFS(I6196&lt;600, "Very Poor",I6196&lt;650,"Poor",I6196&lt;700,"Fair",I6196&lt;750,"Good",I6196&gt;=750,"Excellent")</f>
        <v>Excellent</v>
      </c>
      <c r="P6196" t="str" cm="1">
        <f t="array" ref="P6196">_xlfn.IFS(F6196&lt;30000,"Low",F6196&lt;60000,"Lower Middle",F6196&lt;100000, "Upper Middle",F6196&gt;=100000, "High")</f>
        <v>Upper Middle</v>
      </c>
      <c r="Q6196" t="str" cm="1">
        <f t="array" ref="Q6196">_xlfn.IFS(D6196&lt;10,"Low",D6196&lt;15,"Medium",D6196&lt;20,"High",D6196&gt;=20,"Very High")</f>
        <v>High</v>
      </c>
      <c r="R6196" t="str">
        <f t="shared" si="193"/>
        <v>Normal</v>
      </c>
    </row>
    <row r="6197" spans="1:18" x14ac:dyDescent="0.3">
      <c r="A6197" t="s">
        <v>6208</v>
      </c>
      <c r="B6197" s="2">
        <v>4326</v>
      </c>
      <c r="C6197" t="s">
        <v>10013</v>
      </c>
      <c r="D6197" s="1">
        <v>6</v>
      </c>
      <c r="E6197" t="s">
        <v>10020</v>
      </c>
      <c r="F6197" s="2">
        <v>95639</v>
      </c>
      <c r="G6197" t="s">
        <v>10039</v>
      </c>
      <c r="H6197" t="s">
        <v>10032</v>
      </c>
      <c r="I6197" s="2">
        <v>822</v>
      </c>
      <c r="J6197" s="3">
        <v>20.8</v>
      </c>
      <c r="K6197" t="s">
        <v>10034</v>
      </c>
      <c r="L6197" s="4">
        <v>43470</v>
      </c>
      <c r="M6197" t="s">
        <v>10036</v>
      </c>
      <c r="N6197">
        <f t="shared" si="192"/>
        <v>0</v>
      </c>
      <c r="O6197" t="str" cm="1">
        <f t="array" ref="O6197">_xlfn.IFS(I6197&lt;600, "Very Poor",I6197&lt;650,"Poor",I6197&lt;700,"Fair",I6197&lt;750,"Good",I6197&gt;=750,"Excellent")</f>
        <v>Excellent</v>
      </c>
      <c r="P6197" t="str" cm="1">
        <f t="array" ref="P6197">_xlfn.IFS(F6197&lt;30000,"Low",F6197&lt;60000,"Lower Middle",F6197&lt;100000, "Upper Middle",F6197&gt;=100000, "High")</f>
        <v>Upper Middle</v>
      </c>
      <c r="Q6197" t="str" cm="1">
        <f t="array" ref="Q6197">_xlfn.IFS(D6197&lt;10,"Low",D6197&lt;15,"Medium",D6197&lt;20,"High",D6197&gt;=20,"Very High")</f>
        <v>Low</v>
      </c>
      <c r="R6197" t="str">
        <f t="shared" si="193"/>
        <v>Normal</v>
      </c>
    </row>
    <row r="6198" spans="1:18" x14ac:dyDescent="0.3">
      <c r="A6198" t="s">
        <v>6209</v>
      </c>
      <c r="B6198" s="2">
        <v>4659</v>
      </c>
      <c r="C6198" t="s">
        <v>10014</v>
      </c>
      <c r="D6198" s="1">
        <v>5.43</v>
      </c>
      <c r="E6198" t="s">
        <v>10018</v>
      </c>
      <c r="F6198" s="2">
        <v>91567</v>
      </c>
      <c r="G6198" t="s">
        <v>10039</v>
      </c>
      <c r="H6198" t="s">
        <v>10026</v>
      </c>
      <c r="I6198" s="2">
        <v>737</v>
      </c>
      <c r="J6198" s="3">
        <v>8.9</v>
      </c>
      <c r="K6198" t="s">
        <v>10035</v>
      </c>
      <c r="L6198" s="4">
        <v>43226</v>
      </c>
      <c r="M6198" t="s">
        <v>10036</v>
      </c>
      <c r="N6198">
        <f t="shared" si="192"/>
        <v>0</v>
      </c>
      <c r="O6198" t="str" cm="1">
        <f t="array" ref="O6198">_xlfn.IFS(I6198&lt;600, "Very Poor",I6198&lt;650,"Poor",I6198&lt;700,"Fair",I6198&lt;750,"Good",I6198&gt;=750,"Excellent")</f>
        <v>Good</v>
      </c>
      <c r="P6198" t="str" cm="1">
        <f t="array" ref="P6198">_xlfn.IFS(F6198&lt;30000,"Low",F6198&lt;60000,"Lower Middle",F6198&lt;100000, "Upper Middle",F6198&gt;=100000, "High")</f>
        <v>Upper Middle</v>
      </c>
      <c r="Q6198" t="str" cm="1">
        <f t="array" ref="Q6198">_xlfn.IFS(D6198&lt;10,"Low",D6198&lt;15,"Medium",D6198&lt;20,"High",D6198&gt;=20,"Very High")</f>
        <v>Low</v>
      </c>
      <c r="R6198" t="str">
        <f t="shared" si="193"/>
        <v>Normal</v>
      </c>
    </row>
    <row r="6199" spans="1:18" x14ac:dyDescent="0.3">
      <c r="A6199" t="s">
        <v>6210</v>
      </c>
      <c r="B6199" s="2">
        <v>28594</v>
      </c>
      <c r="C6199" t="s">
        <v>10013</v>
      </c>
      <c r="D6199" s="1">
        <v>21.17</v>
      </c>
      <c r="E6199" t="s">
        <v>10018</v>
      </c>
      <c r="F6199" s="2">
        <v>78028</v>
      </c>
      <c r="G6199" t="s">
        <v>10039</v>
      </c>
      <c r="H6199" t="s">
        <v>10032</v>
      </c>
      <c r="I6199" s="2">
        <v>791</v>
      </c>
      <c r="J6199" s="3">
        <v>7.4</v>
      </c>
      <c r="K6199" t="s">
        <v>10034</v>
      </c>
      <c r="L6199" s="4">
        <v>43034</v>
      </c>
      <c r="M6199" t="s">
        <v>10036</v>
      </c>
      <c r="N6199">
        <f t="shared" si="192"/>
        <v>0</v>
      </c>
      <c r="O6199" t="str" cm="1">
        <f t="array" ref="O6199">_xlfn.IFS(I6199&lt;600, "Very Poor",I6199&lt;650,"Poor",I6199&lt;700,"Fair",I6199&lt;750,"Good",I6199&gt;=750,"Excellent")</f>
        <v>Excellent</v>
      </c>
      <c r="P6199" t="str" cm="1">
        <f t="array" ref="P6199">_xlfn.IFS(F6199&lt;30000,"Low",F6199&lt;60000,"Lower Middle",F6199&lt;100000, "Upper Middle",F6199&gt;=100000, "High")</f>
        <v>Upper Middle</v>
      </c>
      <c r="Q6199" t="str" cm="1">
        <f t="array" ref="Q6199">_xlfn.IFS(D6199&lt;10,"Low",D6199&lt;15,"Medium",D6199&lt;20,"High",D6199&gt;=20,"Very High")</f>
        <v>Very High</v>
      </c>
      <c r="R6199" t="str">
        <f t="shared" si="193"/>
        <v>Normal</v>
      </c>
    </row>
    <row r="6200" spans="1:18" x14ac:dyDescent="0.3">
      <c r="A6200" t="s">
        <v>6211</v>
      </c>
      <c r="B6200" s="2">
        <v>5763</v>
      </c>
      <c r="C6200" t="s">
        <v>10013</v>
      </c>
      <c r="D6200" s="1">
        <v>18.510000000000002</v>
      </c>
      <c r="E6200" t="s">
        <v>10024</v>
      </c>
      <c r="F6200" s="2">
        <v>89712</v>
      </c>
      <c r="G6200" t="s">
        <v>10040</v>
      </c>
      <c r="H6200" t="s">
        <v>10026</v>
      </c>
      <c r="I6200" s="2">
        <v>640</v>
      </c>
      <c r="J6200" s="3">
        <v>21.1</v>
      </c>
      <c r="K6200" t="s">
        <v>10035</v>
      </c>
      <c r="L6200" s="4">
        <v>42272</v>
      </c>
      <c r="M6200" t="s">
        <v>10037</v>
      </c>
      <c r="N6200">
        <f t="shared" si="192"/>
        <v>1</v>
      </c>
      <c r="O6200" t="str" cm="1">
        <f t="array" ref="O6200">_xlfn.IFS(I6200&lt;600, "Very Poor",I6200&lt;650,"Poor",I6200&lt;700,"Fair",I6200&lt;750,"Good",I6200&gt;=750,"Excellent")</f>
        <v>Poor</v>
      </c>
      <c r="P6200" t="str" cm="1">
        <f t="array" ref="P6200">_xlfn.IFS(F6200&lt;30000,"Low",F6200&lt;60000,"Lower Middle",F6200&lt;100000, "Upper Middle",F6200&gt;=100000, "High")</f>
        <v>Upper Middle</v>
      </c>
      <c r="Q6200" t="str" cm="1">
        <f t="array" ref="Q6200">_xlfn.IFS(D6200&lt;10,"Low",D6200&lt;15,"Medium",D6200&lt;20,"High",D6200&gt;=20,"Very High")</f>
        <v>High</v>
      </c>
      <c r="R6200" t="str">
        <f t="shared" si="193"/>
        <v>High Risk</v>
      </c>
    </row>
    <row r="6201" spans="1:18" x14ac:dyDescent="0.3">
      <c r="A6201" t="s">
        <v>6212</v>
      </c>
      <c r="B6201" s="2">
        <v>24121</v>
      </c>
      <c r="C6201" t="s">
        <v>10014</v>
      </c>
      <c r="D6201" s="1">
        <v>18.57</v>
      </c>
      <c r="E6201" t="s">
        <v>10022</v>
      </c>
      <c r="F6201" s="2">
        <v>30147</v>
      </c>
      <c r="G6201" t="s">
        <v>10040</v>
      </c>
      <c r="H6201" t="s">
        <v>10029</v>
      </c>
      <c r="I6201" s="2">
        <v>712</v>
      </c>
      <c r="J6201" s="3">
        <v>16.8</v>
      </c>
      <c r="K6201" t="s">
        <v>10035</v>
      </c>
      <c r="L6201" s="4">
        <v>43254</v>
      </c>
      <c r="M6201" t="s">
        <v>10037</v>
      </c>
      <c r="N6201">
        <f t="shared" si="192"/>
        <v>1</v>
      </c>
      <c r="O6201" t="str" cm="1">
        <f t="array" ref="O6201">_xlfn.IFS(I6201&lt;600, "Very Poor",I6201&lt;650,"Poor",I6201&lt;700,"Fair",I6201&lt;750,"Good",I6201&gt;=750,"Excellent")</f>
        <v>Good</v>
      </c>
      <c r="P6201" t="str" cm="1">
        <f t="array" ref="P6201">_xlfn.IFS(F6201&lt;30000,"Low",F6201&lt;60000,"Lower Middle",F6201&lt;100000, "Upper Middle",F6201&gt;=100000, "High")</f>
        <v>Lower Middle</v>
      </c>
      <c r="Q6201" t="str" cm="1">
        <f t="array" ref="Q6201">_xlfn.IFS(D6201&lt;10,"Low",D6201&lt;15,"Medium",D6201&lt;20,"High",D6201&gt;=20,"Very High")</f>
        <v>High</v>
      </c>
      <c r="R6201" t="str">
        <f t="shared" si="193"/>
        <v>Normal</v>
      </c>
    </row>
    <row r="6202" spans="1:18" x14ac:dyDescent="0.3">
      <c r="A6202" t="s">
        <v>6213</v>
      </c>
      <c r="B6202" s="2">
        <v>11828</v>
      </c>
      <c r="C6202" t="s">
        <v>10013</v>
      </c>
      <c r="D6202" s="1">
        <v>24.75</v>
      </c>
      <c r="E6202" t="s">
        <v>10022</v>
      </c>
      <c r="F6202" s="2">
        <v>144178</v>
      </c>
      <c r="G6202" t="s">
        <v>10039</v>
      </c>
      <c r="H6202" t="s">
        <v>10026</v>
      </c>
      <c r="I6202" s="2">
        <v>688</v>
      </c>
      <c r="J6202" s="3">
        <v>22.7</v>
      </c>
      <c r="K6202" t="s">
        <v>10034</v>
      </c>
      <c r="L6202" s="4">
        <v>42550</v>
      </c>
      <c r="M6202" t="s">
        <v>10036</v>
      </c>
      <c r="N6202">
        <f t="shared" si="192"/>
        <v>0</v>
      </c>
      <c r="O6202" t="str" cm="1">
        <f t="array" ref="O6202">_xlfn.IFS(I6202&lt;600, "Very Poor",I6202&lt;650,"Poor",I6202&lt;700,"Fair",I6202&lt;750,"Good",I6202&gt;=750,"Excellent")</f>
        <v>Fair</v>
      </c>
      <c r="P6202" t="str" cm="1">
        <f t="array" ref="P6202">_xlfn.IFS(F6202&lt;30000,"Low",F6202&lt;60000,"Lower Middle",F6202&lt;100000, "Upper Middle",F6202&gt;=100000, "High")</f>
        <v>High</v>
      </c>
      <c r="Q6202" t="str" cm="1">
        <f t="array" ref="Q6202">_xlfn.IFS(D6202&lt;10,"Low",D6202&lt;15,"Medium",D6202&lt;20,"High",D6202&gt;=20,"Very High")</f>
        <v>Very High</v>
      </c>
      <c r="R6202" t="str">
        <f t="shared" si="193"/>
        <v>Normal</v>
      </c>
    </row>
    <row r="6203" spans="1:18" x14ac:dyDescent="0.3">
      <c r="A6203" t="s">
        <v>6214</v>
      </c>
      <c r="B6203" s="2">
        <v>12221</v>
      </c>
      <c r="C6203" t="s">
        <v>10013</v>
      </c>
      <c r="D6203" s="1">
        <v>14.39</v>
      </c>
      <c r="E6203" t="s">
        <v>10021</v>
      </c>
      <c r="F6203" s="2">
        <v>122787</v>
      </c>
      <c r="G6203" t="s">
        <v>10040</v>
      </c>
      <c r="H6203" t="s">
        <v>10029</v>
      </c>
      <c r="I6203" s="2">
        <v>717</v>
      </c>
      <c r="J6203" s="3">
        <v>38.799999999999997</v>
      </c>
      <c r="K6203" t="s">
        <v>10035</v>
      </c>
      <c r="L6203" s="4">
        <v>43739</v>
      </c>
      <c r="M6203" t="s">
        <v>10036</v>
      </c>
      <c r="N6203">
        <f t="shared" si="192"/>
        <v>0</v>
      </c>
      <c r="O6203" t="str" cm="1">
        <f t="array" ref="O6203">_xlfn.IFS(I6203&lt;600, "Very Poor",I6203&lt;650,"Poor",I6203&lt;700,"Fair",I6203&lt;750,"Good",I6203&gt;=750,"Excellent")</f>
        <v>Good</v>
      </c>
      <c r="P6203" t="str" cm="1">
        <f t="array" ref="P6203">_xlfn.IFS(F6203&lt;30000,"Low",F6203&lt;60000,"Lower Middle",F6203&lt;100000, "Upper Middle",F6203&gt;=100000, "High")</f>
        <v>High</v>
      </c>
      <c r="Q6203" t="str" cm="1">
        <f t="array" ref="Q6203">_xlfn.IFS(D6203&lt;10,"Low",D6203&lt;15,"Medium",D6203&lt;20,"High",D6203&gt;=20,"Very High")</f>
        <v>Medium</v>
      </c>
      <c r="R6203" t="str">
        <f t="shared" si="193"/>
        <v>Normal</v>
      </c>
    </row>
    <row r="6204" spans="1:18" x14ac:dyDescent="0.3">
      <c r="A6204" t="s">
        <v>6215</v>
      </c>
      <c r="B6204" s="2">
        <v>12211</v>
      </c>
      <c r="C6204" t="s">
        <v>10013</v>
      </c>
      <c r="D6204" s="1">
        <v>29.89</v>
      </c>
      <c r="E6204" t="s">
        <v>10015</v>
      </c>
      <c r="F6204" s="2">
        <v>74074</v>
      </c>
      <c r="G6204" t="s">
        <v>10039</v>
      </c>
      <c r="H6204" t="s">
        <v>10032</v>
      </c>
      <c r="I6204" s="2">
        <v>697</v>
      </c>
      <c r="J6204" s="3">
        <v>19.3</v>
      </c>
      <c r="K6204" t="s">
        <v>10035</v>
      </c>
      <c r="L6204" s="4">
        <v>43487</v>
      </c>
      <c r="M6204" t="s">
        <v>10036</v>
      </c>
      <c r="N6204">
        <f t="shared" si="192"/>
        <v>0</v>
      </c>
      <c r="O6204" t="str" cm="1">
        <f t="array" ref="O6204">_xlfn.IFS(I6204&lt;600, "Very Poor",I6204&lt;650,"Poor",I6204&lt;700,"Fair",I6204&lt;750,"Good",I6204&gt;=750,"Excellent")</f>
        <v>Fair</v>
      </c>
      <c r="P6204" t="str" cm="1">
        <f t="array" ref="P6204">_xlfn.IFS(F6204&lt;30000,"Low",F6204&lt;60000,"Lower Middle",F6204&lt;100000, "Upper Middle",F6204&gt;=100000, "High")</f>
        <v>Upper Middle</v>
      </c>
      <c r="Q6204" t="str" cm="1">
        <f t="array" ref="Q6204">_xlfn.IFS(D6204&lt;10,"Low",D6204&lt;15,"Medium",D6204&lt;20,"High",D6204&gt;=20,"Very High")</f>
        <v>Very High</v>
      </c>
      <c r="R6204" t="str">
        <f t="shared" si="193"/>
        <v>Normal</v>
      </c>
    </row>
    <row r="6205" spans="1:18" x14ac:dyDescent="0.3">
      <c r="A6205" t="s">
        <v>6216</v>
      </c>
      <c r="B6205" s="2">
        <v>14569</v>
      </c>
      <c r="C6205" t="s">
        <v>10013</v>
      </c>
      <c r="D6205" s="1">
        <v>28.64</v>
      </c>
      <c r="E6205" t="s">
        <v>10020</v>
      </c>
      <c r="F6205" s="2">
        <v>54136</v>
      </c>
      <c r="G6205" t="s">
        <v>10038</v>
      </c>
      <c r="H6205" t="s">
        <v>10028</v>
      </c>
      <c r="I6205" s="2">
        <v>704</v>
      </c>
      <c r="J6205" s="3">
        <v>26.1</v>
      </c>
      <c r="K6205" t="s">
        <v>10035</v>
      </c>
      <c r="L6205" s="4">
        <v>43381</v>
      </c>
      <c r="M6205" t="s">
        <v>10037</v>
      </c>
      <c r="N6205">
        <f t="shared" si="192"/>
        <v>1</v>
      </c>
      <c r="O6205" t="str" cm="1">
        <f t="array" ref="O6205">_xlfn.IFS(I6205&lt;600, "Very Poor",I6205&lt;650,"Poor",I6205&lt;700,"Fair",I6205&lt;750,"Good",I6205&gt;=750,"Excellent")</f>
        <v>Good</v>
      </c>
      <c r="P6205" t="str" cm="1">
        <f t="array" ref="P6205">_xlfn.IFS(F6205&lt;30000,"Low",F6205&lt;60000,"Lower Middle",F6205&lt;100000, "Upper Middle",F6205&gt;=100000, "High")</f>
        <v>Lower Middle</v>
      </c>
      <c r="Q6205" t="str" cm="1">
        <f t="array" ref="Q6205">_xlfn.IFS(D6205&lt;10,"Low",D6205&lt;15,"Medium",D6205&lt;20,"High",D6205&gt;=20,"Very High")</f>
        <v>Very High</v>
      </c>
      <c r="R6205" t="str">
        <f t="shared" si="193"/>
        <v>Normal</v>
      </c>
    </row>
    <row r="6206" spans="1:18" x14ac:dyDescent="0.3">
      <c r="A6206" t="s">
        <v>6217</v>
      </c>
      <c r="B6206" s="2">
        <v>32358</v>
      </c>
      <c r="C6206" t="s">
        <v>10014</v>
      </c>
      <c r="D6206" s="1">
        <v>5.32</v>
      </c>
      <c r="E6206" t="s">
        <v>10021</v>
      </c>
      <c r="F6206" s="2">
        <v>87802</v>
      </c>
      <c r="G6206" t="s">
        <v>10039</v>
      </c>
      <c r="H6206" t="s">
        <v>10033</v>
      </c>
      <c r="I6206" s="2">
        <v>759</v>
      </c>
      <c r="J6206" s="3">
        <v>8.4</v>
      </c>
      <c r="K6206" t="s">
        <v>10034</v>
      </c>
      <c r="L6206" s="4">
        <v>43919</v>
      </c>
      <c r="M6206" t="s">
        <v>10036</v>
      </c>
      <c r="N6206">
        <f t="shared" si="192"/>
        <v>0</v>
      </c>
      <c r="O6206" t="str" cm="1">
        <f t="array" ref="O6206">_xlfn.IFS(I6206&lt;600, "Very Poor",I6206&lt;650,"Poor",I6206&lt;700,"Fair",I6206&lt;750,"Good",I6206&gt;=750,"Excellent")</f>
        <v>Excellent</v>
      </c>
      <c r="P6206" t="str" cm="1">
        <f t="array" ref="P6206">_xlfn.IFS(F6206&lt;30000,"Low",F6206&lt;60000,"Lower Middle",F6206&lt;100000, "Upper Middle",F6206&gt;=100000, "High")</f>
        <v>Upper Middle</v>
      </c>
      <c r="Q6206" t="str" cm="1">
        <f t="array" ref="Q6206">_xlfn.IFS(D6206&lt;10,"Low",D6206&lt;15,"Medium",D6206&lt;20,"High",D6206&gt;=20,"Very High")</f>
        <v>Low</v>
      </c>
      <c r="R6206" t="str">
        <f t="shared" si="193"/>
        <v>Normal</v>
      </c>
    </row>
    <row r="6207" spans="1:18" x14ac:dyDescent="0.3">
      <c r="A6207" t="s">
        <v>6218</v>
      </c>
      <c r="B6207" s="2">
        <v>38860</v>
      </c>
      <c r="C6207" t="s">
        <v>10014</v>
      </c>
      <c r="D6207" s="1">
        <v>27.39</v>
      </c>
      <c r="E6207" t="s">
        <v>10017</v>
      </c>
      <c r="F6207" s="2">
        <v>37035</v>
      </c>
      <c r="G6207" t="s">
        <v>10039</v>
      </c>
      <c r="H6207" t="s">
        <v>10030</v>
      </c>
      <c r="I6207" s="2">
        <v>801</v>
      </c>
      <c r="J6207" s="3">
        <v>36</v>
      </c>
      <c r="K6207" t="s">
        <v>10035</v>
      </c>
      <c r="L6207" s="4">
        <v>44059</v>
      </c>
      <c r="M6207" t="s">
        <v>10037</v>
      </c>
      <c r="N6207">
        <f t="shared" si="192"/>
        <v>1</v>
      </c>
      <c r="O6207" t="str" cm="1">
        <f t="array" ref="O6207">_xlfn.IFS(I6207&lt;600, "Very Poor",I6207&lt;650,"Poor",I6207&lt;700,"Fair",I6207&lt;750,"Good",I6207&gt;=750,"Excellent")</f>
        <v>Excellent</v>
      </c>
      <c r="P6207" t="str" cm="1">
        <f t="array" ref="P6207">_xlfn.IFS(F6207&lt;30000,"Low",F6207&lt;60000,"Lower Middle",F6207&lt;100000, "Upper Middle",F6207&gt;=100000, "High")</f>
        <v>Lower Middle</v>
      </c>
      <c r="Q6207" t="str" cm="1">
        <f t="array" ref="Q6207">_xlfn.IFS(D6207&lt;10,"Low",D6207&lt;15,"Medium",D6207&lt;20,"High",D6207&gt;=20,"Very High")</f>
        <v>Very High</v>
      </c>
      <c r="R6207" t="str">
        <f t="shared" si="193"/>
        <v>Normal</v>
      </c>
    </row>
    <row r="6208" spans="1:18" x14ac:dyDescent="0.3">
      <c r="A6208" t="s">
        <v>6219</v>
      </c>
      <c r="B6208" s="2">
        <v>7022</v>
      </c>
      <c r="C6208" t="s">
        <v>10014</v>
      </c>
      <c r="D6208" s="1">
        <v>22.01</v>
      </c>
      <c r="E6208" t="s">
        <v>10015</v>
      </c>
      <c r="F6208" s="2">
        <v>120414</v>
      </c>
      <c r="G6208" t="s">
        <v>10040</v>
      </c>
      <c r="H6208" t="s">
        <v>10033</v>
      </c>
      <c r="I6208" s="2">
        <v>739</v>
      </c>
      <c r="J6208" s="3">
        <v>33.200000000000003</v>
      </c>
      <c r="K6208" t="s">
        <v>10034</v>
      </c>
      <c r="L6208" s="4">
        <v>43499</v>
      </c>
      <c r="M6208" t="s">
        <v>10037</v>
      </c>
      <c r="N6208">
        <f t="shared" si="192"/>
        <v>1</v>
      </c>
      <c r="O6208" t="str" cm="1">
        <f t="array" ref="O6208">_xlfn.IFS(I6208&lt;600, "Very Poor",I6208&lt;650,"Poor",I6208&lt;700,"Fair",I6208&lt;750,"Good",I6208&gt;=750,"Excellent")</f>
        <v>Good</v>
      </c>
      <c r="P6208" t="str" cm="1">
        <f t="array" ref="P6208">_xlfn.IFS(F6208&lt;30000,"Low",F6208&lt;60000,"Lower Middle",F6208&lt;100000, "Upper Middle",F6208&gt;=100000, "High")</f>
        <v>High</v>
      </c>
      <c r="Q6208" t="str" cm="1">
        <f t="array" ref="Q6208">_xlfn.IFS(D6208&lt;10,"Low",D6208&lt;15,"Medium",D6208&lt;20,"High",D6208&gt;=20,"Very High")</f>
        <v>Very High</v>
      </c>
      <c r="R6208" t="str">
        <f t="shared" si="193"/>
        <v>Normal</v>
      </c>
    </row>
    <row r="6209" spans="1:18" x14ac:dyDescent="0.3">
      <c r="A6209" t="s">
        <v>6220</v>
      </c>
      <c r="B6209" s="2">
        <v>14515</v>
      </c>
      <c r="C6209" t="s">
        <v>10013</v>
      </c>
      <c r="D6209" s="1">
        <v>17.55</v>
      </c>
      <c r="E6209" t="s">
        <v>10017</v>
      </c>
      <c r="F6209" s="2">
        <v>34775</v>
      </c>
      <c r="G6209" t="s">
        <v>10040</v>
      </c>
      <c r="H6209" t="s">
        <v>10030</v>
      </c>
      <c r="I6209" s="2">
        <v>783</v>
      </c>
      <c r="J6209" s="3">
        <v>23.3</v>
      </c>
      <c r="K6209" t="s">
        <v>10035</v>
      </c>
      <c r="L6209" s="4">
        <v>43933</v>
      </c>
      <c r="M6209" t="s">
        <v>10036</v>
      </c>
      <c r="N6209">
        <f t="shared" si="192"/>
        <v>0</v>
      </c>
      <c r="O6209" t="str" cm="1">
        <f t="array" ref="O6209">_xlfn.IFS(I6209&lt;600, "Very Poor",I6209&lt;650,"Poor",I6209&lt;700,"Fair",I6209&lt;750,"Good",I6209&gt;=750,"Excellent")</f>
        <v>Excellent</v>
      </c>
      <c r="P6209" t="str" cm="1">
        <f t="array" ref="P6209">_xlfn.IFS(F6209&lt;30000,"Low",F6209&lt;60000,"Lower Middle",F6209&lt;100000, "Upper Middle",F6209&gt;=100000, "High")</f>
        <v>Lower Middle</v>
      </c>
      <c r="Q6209" t="str" cm="1">
        <f t="array" ref="Q6209">_xlfn.IFS(D6209&lt;10,"Low",D6209&lt;15,"Medium",D6209&lt;20,"High",D6209&gt;=20,"Very High")</f>
        <v>High</v>
      </c>
      <c r="R6209" t="str">
        <f t="shared" si="193"/>
        <v>Normal</v>
      </c>
    </row>
    <row r="6210" spans="1:18" x14ac:dyDescent="0.3">
      <c r="A6210" t="s">
        <v>6221</v>
      </c>
      <c r="B6210" s="2">
        <v>7159</v>
      </c>
      <c r="C6210" t="s">
        <v>10013</v>
      </c>
      <c r="D6210" s="1">
        <v>19.57</v>
      </c>
      <c r="E6210" t="s">
        <v>10024</v>
      </c>
      <c r="F6210" s="2">
        <v>55866</v>
      </c>
      <c r="G6210" t="s">
        <v>10039</v>
      </c>
      <c r="H6210" t="s">
        <v>10033</v>
      </c>
      <c r="I6210" s="2">
        <v>624</v>
      </c>
      <c r="J6210" s="3">
        <v>11.4</v>
      </c>
      <c r="K6210" t="s">
        <v>10034</v>
      </c>
      <c r="L6210" s="4">
        <v>43057</v>
      </c>
      <c r="M6210" t="s">
        <v>10037</v>
      </c>
      <c r="N6210">
        <f t="shared" si="192"/>
        <v>1</v>
      </c>
      <c r="O6210" t="str" cm="1">
        <f t="array" ref="O6210">_xlfn.IFS(I6210&lt;600, "Very Poor",I6210&lt;650,"Poor",I6210&lt;700,"Fair",I6210&lt;750,"Good",I6210&gt;=750,"Excellent")</f>
        <v>Poor</v>
      </c>
      <c r="P6210" t="str" cm="1">
        <f t="array" ref="P6210">_xlfn.IFS(F6210&lt;30000,"Low",F6210&lt;60000,"Lower Middle",F6210&lt;100000, "Upper Middle",F6210&gt;=100000, "High")</f>
        <v>Lower Middle</v>
      </c>
      <c r="Q6210" t="str" cm="1">
        <f t="array" ref="Q6210">_xlfn.IFS(D6210&lt;10,"Low",D6210&lt;15,"Medium",D6210&lt;20,"High",D6210&gt;=20,"Very High")</f>
        <v>High</v>
      </c>
      <c r="R6210" t="str">
        <f t="shared" si="193"/>
        <v>High Risk</v>
      </c>
    </row>
    <row r="6211" spans="1:18" x14ac:dyDescent="0.3">
      <c r="A6211" t="s">
        <v>6222</v>
      </c>
      <c r="B6211" s="2">
        <v>22691</v>
      </c>
      <c r="C6211" t="s">
        <v>10013</v>
      </c>
      <c r="D6211" s="1">
        <v>26.05</v>
      </c>
      <c r="E6211" t="s">
        <v>10017</v>
      </c>
      <c r="F6211" s="2">
        <v>22755</v>
      </c>
      <c r="G6211" t="s">
        <v>10039</v>
      </c>
      <c r="H6211" t="s">
        <v>10032</v>
      </c>
      <c r="I6211" s="2">
        <v>595</v>
      </c>
      <c r="J6211" s="3">
        <v>19.899999999999999</v>
      </c>
      <c r="K6211" t="s">
        <v>10035</v>
      </c>
      <c r="L6211" s="4">
        <v>43279</v>
      </c>
      <c r="M6211" t="s">
        <v>10037</v>
      </c>
      <c r="N6211">
        <f t="shared" ref="N6211:N6274" si="194">IF(M6211="Charged Off",1,0)</f>
        <v>1</v>
      </c>
      <c r="O6211" t="str" cm="1">
        <f t="array" ref="O6211">_xlfn.IFS(I6211&lt;600, "Very Poor",I6211&lt;650,"Poor",I6211&lt;700,"Fair",I6211&lt;750,"Good",I6211&gt;=750,"Excellent")</f>
        <v>Very Poor</v>
      </c>
      <c r="P6211" t="str" cm="1">
        <f t="array" ref="P6211">_xlfn.IFS(F6211&lt;30000,"Low",F6211&lt;60000,"Lower Middle",F6211&lt;100000, "Upper Middle",F6211&gt;=100000, "High")</f>
        <v>Low</v>
      </c>
      <c r="Q6211" t="str" cm="1">
        <f t="array" ref="Q6211">_xlfn.IFS(D6211&lt;10,"Low",D6211&lt;15,"Medium",D6211&lt;20,"High",D6211&gt;=20,"Very High")</f>
        <v>Very High</v>
      </c>
      <c r="R6211" t="str">
        <f t="shared" ref="R6211:R6274" si="195">IF(AND(I6211&lt;650,D6211&gt;15), "High Risk", "Normal")</f>
        <v>High Risk</v>
      </c>
    </row>
    <row r="6212" spans="1:18" x14ac:dyDescent="0.3">
      <c r="A6212" t="s">
        <v>6223</v>
      </c>
      <c r="B6212" s="2">
        <v>25904</v>
      </c>
      <c r="C6212" t="s">
        <v>10013</v>
      </c>
      <c r="D6212" s="1">
        <v>28.78</v>
      </c>
      <c r="E6212" t="s">
        <v>10022</v>
      </c>
      <c r="F6212" s="2">
        <v>60316</v>
      </c>
      <c r="G6212" t="s">
        <v>10039</v>
      </c>
      <c r="H6212" t="s">
        <v>10029</v>
      </c>
      <c r="I6212" s="2">
        <v>669</v>
      </c>
      <c r="J6212" s="3">
        <v>15.4</v>
      </c>
      <c r="K6212" t="s">
        <v>10035</v>
      </c>
      <c r="L6212" s="4">
        <v>42183</v>
      </c>
      <c r="M6212" t="s">
        <v>10036</v>
      </c>
      <c r="N6212">
        <f t="shared" si="194"/>
        <v>0</v>
      </c>
      <c r="O6212" t="str" cm="1">
        <f t="array" ref="O6212">_xlfn.IFS(I6212&lt;600, "Very Poor",I6212&lt;650,"Poor",I6212&lt;700,"Fair",I6212&lt;750,"Good",I6212&gt;=750,"Excellent")</f>
        <v>Fair</v>
      </c>
      <c r="P6212" t="str" cm="1">
        <f t="array" ref="P6212">_xlfn.IFS(F6212&lt;30000,"Low",F6212&lt;60000,"Lower Middle",F6212&lt;100000, "Upper Middle",F6212&gt;=100000, "High")</f>
        <v>Upper Middle</v>
      </c>
      <c r="Q6212" t="str" cm="1">
        <f t="array" ref="Q6212">_xlfn.IFS(D6212&lt;10,"Low",D6212&lt;15,"Medium",D6212&lt;20,"High",D6212&gt;=20,"Very High")</f>
        <v>Very High</v>
      </c>
      <c r="R6212" t="str">
        <f t="shared" si="195"/>
        <v>Normal</v>
      </c>
    </row>
    <row r="6213" spans="1:18" x14ac:dyDescent="0.3">
      <c r="A6213" t="s">
        <v>6224</v>
      </c>
      <c r="B6213" s="2">
        <v>4044</v>
      </c>
      <c r="C6213" t="s">
        <v>10013</v>
      </c>
      <c r="D6213" s="1">
        <v>19.010000000000002</v>
      </c>
      <c r="E6213" t="s">
        <v>10019</v>
      </c>
      <c r="F6213" s="2">
        <v>81079</v>
      </c>
      <c r="G6213" t="s">
        <v>10040</v>
      </c>
      <c r="H6213" t="s">
        <v>10032</v>
      </c>
      <c r="I6213" s="2">
        <v>684</v>
      </c>
      <c r="J6213" s="3">
        <v>39.799999999999997</v>
      </c>
      <c r="K6213" t="s">
        <v>10034</v>
      </c>
      <c r="L6213" s="4">
        <v>43291</v>
      </c>
      <c r="M6213" t="s">
        <v>10037</v>
      </c>
      <c r="N6213">
        <f t="shared" si="194"/>
        <v>1</v>
      </c>
      <c r="O6213" t="str" cm="1">
        <f t="array" ref="O6213">_xlfn.IFS(I6213&lt;600, "Very Poor",I6213&lt;650,"Poor",I6213&lt;700,"Fair",I6213&lt;750,"Good",I6213&gt;=750,"Excellent")</f>
        <v>Fair</v>
      </c>
      <c r="P6213" t="str" cm="1">
        <f t="array" ref="P6213">_xlfn.IFS(F6213&lt;30000,"Low",F6213&lt;60000,"Lower Middle",F6213&lt;100000, "Upper Middle",F6213&gt;=100000, "High")</f>
        <v>Upper Middle</v>
      </c>
      <c r="Q6213" t="str" cm="1">
        <f t="array" ref="Q6213">_xlfn.IFS(D6213&lt;10,"Low",D6213&lt;15,"Medium",D6213&lt;20,"High",D6213&gt;=20,"Very High")</f>
        <v>High</v>
      </c>
      <c r="R6213" t="str">
        <f t="shared" si="195"/>
        <v>Normal</v>
      </c>
    </row>
    <row r="6214" spans="1:18" x14ac:dyDescent="0.3">
      <c r="A6214" t="s">
        <v>6225</v>
      </c>
      <c r="B6214" s="2">
        <v>10612</v>
      </c>
      <c r="C6214" t="s">
        <v>10013</v>
      </c>
      <c r="D6214" s="1">
        <v>9.5299999999999994</v>
      </c>
      <c r="E6214" t="s">
        <v>10019</v>
      </c>
      <c r="F6214" s="2">
        <v>105968</v>
      </c>
      <c r="G6214" t="s">
        <v>10039</v>
      </c>
      <c r="H6214" t="s">
        <v>10026</v>
      </c>
      <c r="I6214" s="2">
        <v>724</v>
      </c>
      <c r="J6214" s="3">
        <v>22.2</v>
      </c>
      <c r="K6214" t="s">
        <v>10035</v>
      </c>
      <c r="L6214" s="4">
        <v>44070</v>
      </c>
      <c r="M6214" t="s">
        <v>10036</v>
      </c>
      <c r="N6214">
        <f t="shared" si="194"/>
        <v>0</v>
      </c>
      <c r="O6214" t="str" cm="1">
        <f t="array" ref="O6214">_xlfn.IFS(I6214&lt;600, "Very Poor",I6214&lt;650,"Poor",I6214&lt;700,"Fair",I6214&lt;750,"Good",I6214&gt;=750,"Excellent")</f>
        <v>Good</v>
      </c>
      <c r="P6214" t="str" cm="1">
        <f t="array" ref="P6214">_xlfn.IFS(F6214&lt;30000,"Low",F6214&lt;60000,"Lower Middle",F6214&lt;100000, "Upper Middle",F6214&gt;=100000, "High")</f>
        <v>High</v>
      </c>
      <c r="Q6214" t="str" cm="1">
        <f t="array" ref="Q6214">_xlfn.IFS(D6214&lt;10,"Low",D6214&lt;15,"Medium",D6214&lt;20,"High",D6214&gt;=20,"Very High")</f>
        <v>Low</v>
      </c>
      <c r="R6214" t="str">
        <f t="shared" si="195"/>
        <v>Normal</v>
      </c>
    </row>
    <row r="6215" spans="1:18" x14ac:dyDescent="0.3">
      <c r="A6215" t="s">
        <v>6226</v>
      </c>
      <c r="B6215" s="2">
        <v>6636</v>
      </c>
      <c r="C6215" t="s">
        <v>10013</v>
      </c>
      <c r="D6215" s="1">
        <v>20.99</v>
      </c>
      <c r="E6215" t="s">
        <v>10018</v>
      </c>
      <c r="F6215" s="2">
        <v>115995</v>
      </c>
      <c r="G6215" t="s">
        <v>10038</v>
      </c>
      <c r="H6215" t="s">
        <v>10031</v>
      </c>
      <c r="I6215" s="2">
        <v>691</v>
      </c>
      <c r="J6215" s="3">
        <v>19.8</v>
      </c>
      <c r="K6215" t="s">
        <v>10035</v>
      </c>
      <c r="L6215" s="4">
        <v>43752</v>
      </c>
      <c r="M6215" t="s">
        <v>10036</v>
      </c>
      <c r="N6215">
        <f t="shared" si="194"/>
        <v>0</v>
      </c>
      <c r="O6215" t="str" cm="1">
        <f t="array" ref="O6215">_xlfn.IFS(I6215&lt;600, "Very Poor",I6215&lt;650,"Poor",I6215&lt;700,"Fair",I6215&lt;750,"Good",I6215&gt;=750,"Excellent")</f>
        <v>Fair</v>
      </c>
      <c r="P6215" t="str" cm="1">
        <f t="array" ref="P6215">_xlfn.IFS(F6215&lt;30000,"Low",F6215&lt;60000,"Lower Middle",F6215&lt;100000, "Upper Middle",F6215&gt;=100000, "High")</f>
        <v>High</v>
      </c>
      <c r="Q6215" t="str" cm="1">
        <f t="array" ref="Q6215">_xlfn.IFS(D6215&lt;10,"Low",D6215&lt;15,"Medium",D6215&lt;20,"High",D6215&gt;=20,"Very High")</f>
        <v>Very High</v>
      </c>
      <c r="R6215" t="str">
        <f t="shared" si="195"/>
        <v>Normal</v>
      </c>
    </row>
    <row r="6216" spans="1:18" x14ac:dyDescent="0.3">
      <c r="A6216" t="s">
        <v>6227</v>
      </c>
      <c r="B6216" s="2">
        <v>12593</v>
      </c>
      <c r="C6216" t="s">
        <v>10013</v>
      </c>
      <c r="D6216" s="1">
        <v>6.91</v>
      </c>
      <c r="E6216" t="s">
        <v>10020</v>
      </c>
      <c r="F6216" s="2">
        <v>99095</v>
      </c>
      <c r="G6216" t="s">
        <v>10040</v>
      </c>
      <c r="H6216" t="s">
        <v>10032</v>
      </c>
      <c r="I6216" s="2">
        <v>794</v>
      </c>
      <c r="J6216" s="3">
        <v>10.9</v>
      </c>
      <c r="K6216" t="s">
        <v>10035</v>
      </c>
      <c r="L6216" s="4">
        <v>42867</v>
      </c>
      <c r="M6216" t="s">
        <v>10036</v>
      </c>
      <c r="N6216">
        <f t="shared" si="194"/>
        <v>0</v>
      </c>
      <c r="O6216" t="str" cm="1">
        <f t="array" ref="O6216">_xlfn.IFS(I6216&lt;600, "Very Poor",I6216&lt;650,"Poor",I6216&lt;700,"Fair",I6216&lt;750,"Good",I6216&gt;=750,"Excellent")</f>
        <v>Excellent</v>
      </c>
      <c r="P6216" t="str" cm="1">
        <f t="array" ref="P6216">_xlfn.IFS(F6216&lt;30000,"Low",F6216&lt;60000,"Lower Middle",F6216&lt;100000, "Upper Middle",F6216&gt;=100000, "High")</f>
        <v>Upper Middle</v>
      </c>
      <c r="Q6216" t="str" cm="1">
        <f t="array" ref="Q6216">_xlfn.IFS(D6216&lt;10,"Low",D6216&lt;15,"Medium",D6216&lt;20,"High",D6216&gt;=20,"Very High")</f>
        <v>Low</v>
      </c>
      <c r="R6216" t="str">
        <f t="shared" si="195"/>
        <v>Normal</v>
      </c>
    </row>
    <row r="6217" spans="1:18" x14ac:dyDescent="0.3">
      <c r="A6217" t="s">
        <v>6228</v>
      </c>
      <c r="B6217" s="2">
        <v>3892</v>
      </c>
      <c r="C6217" t="s">
        <v>10013</v>
      </c>
      <c r="D6217" s="1">
        <v>20.88</v>
      </c>
      <c r="E6217" t="s">
        <v>10025</v>
      </c>
      <c r="F6217" s="2">
        <v>37561</v>
      </c>
      <c r="G6217" t="s">
        <v>10039</v>
      </c>
      <c r="H6217" t="s">
        <v>10029</v>
      </c>
      <c r="I6217" s="2">
        <v>757</v>
      </c>
      <c r="J6217" s="3">
        <v>13.4</v>
      </c>
      <c r="K6217" t="s">
        <v>10035</v>
      </c>
      <c r="L6217" s="4">
        <v>43475</v>
      </c>
      <c r="M6217" t="s">
        <v>10037</v>
      </c>
      <c r="N6217">
        <f t="shared" si="194"/>
        <v>1</v>
      </c>
      <c r="O6217" t="str" cm="1">
        <f t="array" ref="O6217">_xlfn.IFS(I6217&lt;600, "Very Poor",I6217&lt;650,"Poor",I6217&lt;700,"Fair",I6217&lt;750,"Good",I6217&gt;=750,"Excellent")</f>
        <v>Excellent</v>
      </c>
      <c r="P6217" t="str" cm="1">
        <f t="array" ref="P6217">_xlfn.IFS(F6217&lt;30000,"Low",F6217&lt;60000,"Lower Middle",F6217&lt;100000, "Upper Middle",F6217&gt;=100000, "High")</f>
        <v>Lower Middle</v>
      </c>
      <c r="Q6217" t="str" cm="1">
        <f t="array" ref="Q6217">_xlfn.IFS(D6217&lt;10,"Low",D6217&lt;15,"Medium",D6217&lt;20,"High",D6217&gt;=20,"Very High")</f>
        <v>Very High</v>
      </c>
      <c r="R6217" t="str">
        <f t="shared" si="195"/>
        <v>Normal</v>
      </c>
    </row>
    <row r="6218" spans="1:18" x14ac:dyDescent="0.3">
      <c r="A6218" t="s">
        <v>6229</v>
      </c>
      <c r="B6218" s="2">
        <v>22672</v>
      </c>
      <c r="C6218" t="s">
        <v>10014</v>
      </c>
      <c r="D6218" s="1">
        <v>25.22</v>
      </c>
      <c r="E6218" t="s">
        <v>10023</v>
      </c>
      <c r="F6218" s="2">
        <v>145137</v>
      </c>
      <c r="G6218" t="s">
        <v>10040</v>
      </c>
      <c r="H6218" t="s">
        <v>10030</v>
      </c>
      <c r="I6218" s="2">
        <v>600</v>
      </c>
      <c r="J6218" s="3">
        <v>29.9</v>
      </c>
      <c r="K6218" t="s">
        <v>10035</v>
      </c>
      <c r="L6218" s="4">
        <v>43819</v>
      </c>
      <c r="M6218" t="s">
        <v>10037</v>
      </c>
      <c r="N6218">
        <f t="shared" si="194"/>
        <v>1</v>
      </c>
      <c r="O6218" t="str" cm="1">
        <f t="array" ref="O6218">_xlfn.IFS(I6218&lt;600, "Very Poor",I6218&lt;650,"Poor",I6218&lt;700,"Fair",I6218&lt;750,"Good",I6218&gt;=750,"Excellent")</f>
        <v>Poor</v>
      </c>
      <c r="P6218" t="str" cm="1">
        <f t="array" ref="P6218">_xlfn.IFS(F6218&lt;30000,"Low",F6218&lt;60000,"Lower Middle",F6218&lt;100000, "Upper Middle",F6218&gt;=100000, "High")</f>
        <v>High</v>
      </c>
      <c r="Q6218" t="str" cm="1">
        <f t="array" ref="Q6218">_xlfn.IFS(D6218&lt;10,"Low",D6218&lt;15,"Medium",D6218&lt;20,"High",D6218&gt;=20,"Very High")</f>
        <v>Very High</v>
      </c>
      <c r="R6218" t="str">
        <f t="shared" si="195"/>
        <v>High Risk</v>
      </c>
    </row>
    <row r="6219" spans="1:18" x14ac:dyDescent="0.3">
      <c r="A6219" t="s">
        <v>6230</v>
      </c>
      <c r="B6219" s="2">
        <v>6812</v>
      </c>
      <c r="C6219" t="s">
        <v>10013</v>
      </c>
      <c r="D6219" s="1">
        <v>13.83</v>
      </c>
      <c r="E6219" t="s">
        <v>10025</v>
      </c>
      <c r="F6219" s="2">
        <v>100917</v>
      </c>
      <c r="G6219" t="s">
        <v>10039</v>
      </c>
      <c r="H6219" t="s">
        <v>10026</v>
      </c>
      <c r="I6219" s="2">
        <v>805</v>
      </c>
      <c r="J6219" s="3">
        <v>23.7</v>
      </c>
      <c r="K6219" t="s">
        <v>10034</v>
      </c>
      <c r="L6219" s="4">
        <v>42730</v>
      </c>
      <c r="M6219" t="s">
        <v>10036</v>
      </c>
      <c r="N6219">
        <f t="shared" si="194"/>
        <v>0</v>
      </c>
      <c r="O6219" t="str" cm="1">
        <f t="array" ref="O6219">_xlfn.IFS(I6219&lt;600, "Very Poor",I6219&lt;650,"Poor",I6219&lt;700,"Fair",I6219&lt;750,"Good",I6219&gt;=750,"Excellent")</f>
        <v>Excellent</v>
      </c>
      <c r="P6219" t="str" cm="1">
        <f t="array" ref="P6219">_xlfn.IFS(F6219&lt;30000,"Low",F6219&lt;60000,"Lower Middle",F6219&lt;100000, "Upper Middle",F6219&gt;=100000, "High")</f>
        <v>High</v>
      </c>
      <c r="Q6219" t="str" cm="1">
        <f t="array" ref="Q6219">_xlfn.IFS(D6219&lt;10,"Low",D6219&lt;15,"Medium",D6219&lt;20,"High",D6219&gt;=20,"Very High")</f>
        <v>Medium</v>
      </c>
      <c r="R6219" t="str">
        <f t="shared" si="195"/>
        <v>Normal</v>
      </c>
    </row>
    <row r="6220" spans="1:18" x14ac:dyDescent="0.3">
      <c r="A6220" t="s">
        <v>6231</v>
      </c>
      <c r="B6220" s="2">
        <v>32085</v>
      </c>
      <c r="C6220" t="s">
        <v>10014</v>
      </c>
      <c r="D6220" s="1">
        <v>6.78</v>
      </c>
      <c r="E6220" t="s">
        <v>10021</v>
      </c>
      <c r="F6220" s="2">
        <v>60517</v>
      </c>
      <c r="G6220" t="s">
        <v>10038</v>
      </c>
      <c r="H6220" t="s">
        <v>10030</v>
      </c>
      <c r="I6220" s="2">
        <v>625</v>
      </c>
      <c r="J6220" s="3">
        <v>17.5</v>
      </c>
      <c r="K6220" t="s">
        <v>10035</v>
      </c>
      <c r="L6220" s="4">
        <v>43843</v>
      </c>
      <c r="M6220" t="s">
        <v>10036</v>
      </c>
      <c r="N6220">
        <f t="shared" si="194"/>
        <v>0</v>
      </c>
      <c r="O6220" t="str" cm="1">
        <f t="array" ref="O6220">_xlfn.IFS(I6220&lt;600, "Very Poor",I6220&lt;650,"Poor",I6220&lt;700,"Fair",I6220&lt;750,"Good",I6220&gt;=750,"Excellent")</f>
        <v>Poor</v>
      </c>
      <c r="P6220" t="str" cm="1">
        <f t="array" ref="P6220">_xlfn.IFS(F6220&lt;30000,"Low",F6220&lt;60000,"Lower Middle",F6220&lt;100000, "Upper Middle",F6220&gt;=100000, "High")</f>
        <v>Upper Middle</v>
      </c>
      <c r="Q6220" t="str" cm="1">
        <f t="array" ref="Q6220">_xlfn.IFS(D6220&lt;10,"Low",D6220&lt;15,"Medium",D6220&lt;20,"High",D6220&gt;=20,"Very High")</f>
        <v>Low</v>
      </c>
      <c r="R6220" t="str">
        <f t="shared" si="195"/>
        <v>Normal</v>
      </c>
    </row>
    <row r="6221" spans="1:18" x14ac:dyDescent="0.3">
      <c r="A6221" t="s">
        <v>6232</v>
      </c>
      <c r="B6221" s="2">
        <v>1654</v>
      </c>
      <c r="C6221" t="s">
        <v>10014</v>
      </c>
      <c r="D6221" s="1">
        <v>22.31</v>
      </c>
      <c r="E6221" t="s">
        <v>10017</v>
      </c>
      <c r="F6221" s="2">
        <v>45618</v>
      </c>
      <c r="G6221" t="s">
        <v>10040</v>
      </c>
      <c r="H6221" t="s">
        <v>10033</v>
      </c>
      <c r="I6221" s="2">
        <v>636</v>
      </c>
      <c r="J6221" s="3">
        <v>15.4</v>
      </c>
      <c r="K6221" t="s">
        <v>10034</v>
      </c>
      <c r="L6221" s="4">
        <v>43050</v>
      </c>
      <c r="M6221" t="s">
        <v>10037</v>
      </c>
      <c r="N6221">
        <f t="shared" si="194"/>
        <v>1</v>
      </c>
      <c r="O6221" t="str" cm="1">
        <f t="array" ref="O6221">_xlfn.IFS(I6221&lt;600, "Very Poor",I6221&lt;650,"Poor",I6221&lt;700,"Fair",I6221&lt;750,"Good",I6221&gt;=750,"Excellent")</f>
        <v>Poor</v>
      </c>
      <c r="P6221" t="str" cm="1">
        <f t="array" ref="P6221">_xlfn.IFS(F6221&lt;30000,"Low",F6221&lt;60000,"Lower Middle",F6221&lt;100000, "Upper Middle",F6221&gt;=100000, "High")</f>
        <v>Lower Middle</v>
      </c>
      <c r="Q6221" t="str" cm="1">
        <f t="array" ref="Q6221">_xlfn.IFS(D6221&lt;10,"Low",D6221&lt;15,"Medium",D6221&lt;20,"High",D6221&gt;=20,"Very High")</f>
        <v>Very High</v>
      </c>
      <c r="R6221" t="str">
        <f t="shared" si="195"/>
        <v>High Risk</v>
      </c>
    </row>
    <row r="6222" spans="1:18" x14ac:dyDescent="0.3">
      <c r="A6222" t="s">
        <v>6233</v>
      </c>
      <c r="B6222" s="2">
        <v>18143</v>
      </c>
      <c r="C6222" t="s">
        <v>10013</v>
      </c>
      <c r="D6222" s="1">
        <v>13.48</v>
      </c>
      <c r="E6222" t="s">
        <v>10016</v>
      </c>
      <c r="F6222" s="2">
        <v>38940</v>
      </c>
      <c r="G6222" t="s">
        <v>10039</v>
      </c>
      <c r="H6222" t="s">
        <v>10031</v>
      </c>
      <c r="I6222" s="2">
        <v>840</v>
      </c>
      <c r="J6222" s="3">
        <v>12</v>
      </c>
      <c r="K6222" t="s">
        <v>10035</v>
      </c>
      <c r="L6222" s="4">
        <v>42442</v>
      </c>
      <c r="M6222" t="s">
        <v>10036</v>
      </c>
      <c r="N6222">
        <f t="shared" si="194"/>
        <v>0</v>
      </c>
      <c r="O6222" t="str" cm="1">
        <f t="array" ref="O6222">_xlfn.IFS(I6222&lt;600, "Very Poor",I6222&lt;650,"Poor",I6222&lt;700,"Fair",I6222&lt;750,"Good",I6222&gt;=750,"Excellent")</f>
        <v>Excellent</v>
      </c>
      <c r="P6222" t="str" cm="1">
        <f t="array" ref="P6222">_xlfn.IFS(F6222&lt;30000,"Low",F6222&lt;60000,"Lower Middle",F6222&lt;100000, "Upper Middle",F6222&gt;=100000, "High")</f>
        <v>Lower Middle</v>
      </c>
      <c r="Q6222" t="str" cm="1">
        <f t="array" ref="Q6222">_xlfn.IFS(D6222&lt;10,"Low",D6222&lt;15,"Medium",D6222&lt;20,"High",D6222&gt;=20,"Very High")</f>
        <v>Medium</v>
      </c>
      <c r="R6222" t="str">
        <f t="shared" si="195"/>
        <v>Normal</v>
      </c>
    </row>
    <row r="6223" spans="1:18" x14ac:dyDescent="0.3">
      <c r="A6223" t="s">
        <v>6234</v>
      </c>
      <c r="B6223" s="2">
        <v>2798</v>
      </c>
      <c r="C6223" t="s">
        <v>10013</v>
      </c>
      <c r="D6223" s="1">
        <v>11.23</v>
      </c>
      <c r="E6223" t="s">
        <v>10018</v>
      </c>
      <c r="F6223" s="2">
        <v>31876</v>
      </c>
      <c r="G6223" t="s">
        <v>10039</v>
      </c>
      <c r="H6223" t="s">
        <v>10032</v>
      </c>
      <c r="I6223" s="2">
        <v>631</v>
      </c>
      <c r="J6223" s="3">
        <v>6.2</v>
      </c>
      <c r="K6223" t="s">
        <v>10034</v>
      </c>
      <c r="L6223" s="4">
        <v>43295</v>
      </c>
      <c r="M6223" t="s">
        <v>10037</v>
      </c>
      <c r="N6223">
        <f t="shared" si="194"/>
        <v>1</v>
      </c>
      <c r="O6223" t="str" cm="1">
        <f t="array" ref="O6223">_xlfn.IFS(I6223&lt;600, "Very Poor",I6223&lt;650,"Poor",I6223&lt;700,"Fair",I6223&lt;750,"Good",I6223&gt;=750,"Excellent")</f>
        <v>Poor</v>
      </c>
      <c r="P6223" t="str" cm="1">
        <f t="array" ref="P6223">_xlfn.IFS(F6223&lt;30000,"Low",F6223&lt;60000,"Lower Middle",F6223&lt;100000, "Upper Middle",F6223&gt;=100000, "High")</f>
        <v>Lower Middle</v>
      </c>
      <c r="Q6223" t="str" cm="1">
        <f t="array" ref="Q6223">_xlfn.IFS(D6223&lt;10,"Low",D6223&lt;15,"Medium",D6223&lt;20,"High",D6223&gt;=20,"Very High")</f>
        <v>Medium</v>
      </c>
      <c r="R6223" t="str">
        <f t="shared" si="195"/>
        <v>Normal</v>
      </c>
    </row>
    <row r="6224" spans="1:18" x14ac:dyDescent="0.3">
      <c r="A6224" t="s">
        <v>6235</v>
      </c>
      <c r="B6224" s="2">
        <v>38927</v>
      </c>
      <c r="C6224" t="s">
        <v>10013</v>
      </c>
      <c r="D6224" s="1">
        <v>22.23</v>
      </c>
      <c r="E6224" t="s">
        <v>10015</v>
      </c>
      <c r="F6224" s="2">
        <v>67777</v>
      </c>
      <c r="G6224" t="s">
        <v>10040</v>
      </c>
      <c r="H6224" t="s">
        <v>10033</v>
      </c>
      <c r="I6224" s="2">
        <v>710</v>
      </c>
      <c r="J6224" s="3">
        <v>39.200000000000003</v>
      </c>
      <c r="K6224" t="s">
        <v>10034</v>
      </c>
      <c r="L6224" s="4">
        <v>43823</v>
      </c>
      <c r="M6224" t="s">
        <v>10037</v>
      </c>
      <c r="N6224">
        <f t="shared" si="194"/>
        <v>1</v>
      </c>
      <c r="O6224" t="str" cm="1">
        <f t="array" ref="O6224">_xlfn.IFS(I6224&lt;600, "Very Poor",I6224&lt;650,"Poor",I6224&lt;700,"Fair",I6224&lt;750,"Good",I6224&gt;=750,"Excellent")</f>
        <v>Good</v>
      </c>
      <c r="P6224" t="str" cm="1">
        <f t="array" ref="P6224">_xlfn.IFS(F6224&lt;30000,"Low",F6224&lt;60000,"Lower Middle",F6224&lt;100000, "Upper Middle",F6224&gt;=100000, "High")</f>
        <v>Upper Middle</v>
      </c>
      <c r="Q6224" t="str" cm="1">
        <f t="array" ref="Q6224">_xlfn.IFS(D6224&lt;10,"Low",D6224&lt;15,"Medium",D6224&lt;20,"High",D6224&gt;=20,"Very High")</f>
        <v>Very High</v>
      </c>
      <c r="R6224" t="str">
        <f t="shared" si="195"/>
        <v>Normal</v>
      </c>
    </row>
    <row r="6225" spans="1:18" x14ac:dyDescent="0.3">
      <c r="A6225" t="s">
        <v>6236</v>
      </c>
      <c r="B6225" s="2">
        <v>30087</v>
      </c>
      <c r="C6225" t="s">
        <v>10013</v>
      </c>
      <c r="D6225" s="1">
        <v>29.24</v>
      </c>
      <c r="E6225" t="s">
        <v>10016</v>
      </c>
      <c r="F6225" s="2">
        <v>75946</v>
      </c>
      <c r="G6225" t="s">
        <v>10039</v>
      </c>
      <c r="H6225" t="s">
        <v>10026</v>
      </c>
      <c r="I6225" s="2">
        <v>632</v>
      </c>
      <c r="J6225" s="3">
        <v>31.4</v>
      </c>
      <c r="K6225" t="s">
        <v>10035</v>
      </c>
      <c r="L6225" s="4">
        <v>42478</v>
      </c>
      <c r="M6225" t="s">
        <v>10037</v>
      </c>
      <c r="N6225">
        <f t="shared" si="194"/>
        <v>1</v>
      </c>
      <c r="O6225" t="str" cm="1">
        <f t="array" ref="O6225">_xlfn.IFS(I6225&lt;600, "Very Poor",I6225&lt;650,"Poor",I6225&lt;700,"Fair",I6225&lt;750,"Good",I6225&gt;=750,"Excellent")</f>
        <v>Poor</v>
      </c>
      <c r="P6225" t="str" cm="1">
        <f t="array" ref="P6225">_xlfn.IFS(F6225&lt;30000,"Low",F6225&lt;60000,"Lower Middle",F6225&lt;100000, "Upper Middle",F6225&gt;=100000, "High")</f>
        <v>Upper Middle</v>
      </c>
      <c r="Q6225" t="str" cm="1">
        <f t="array" ref="Q6225">_xlfn.IFS(D6225&lt;10,"Low",D6225&lt;15,"Medium",D6225&lt;20,"High",D6225&gt;=20,"Very High")</f>
        <v>Very High</v>
      </c>
      <c r="R6225" t="str">
        <f t="shared" si="195"/>
        <v>High Risk</v>
      </c>
    </row>
    <row r="6226" spans="1:18" x14ac:dyDescent="0.3">
      <c r="A6226" t="s">
        <v>6237</v>
      </c>
      <c r="B6226" s="2">
        <v>12618</v>
      </c>
      <c r="C6226" t="s">
        <v>10013</v>
      </c>
      <c r="D6226" s="1">
        <v>23.63</v>
      </c>
      <c r="E6226" t="s">
        <v>10022</v>
      </c>
      <c r="F6226" s="2">
        <v>31127</v>
      </c>
      <c r="G6226" t="s">
        <v>10038</v>
      </c>
      <c r="H6226" t="s">
        <v>10030</v>
      </c>
      <c r="I6226" s="2">
        <v>662</v>
      </c>
      <c r="J6226" s="3">
        <v>37.5</v>
      </c>
      <c r="K6226" t="s">
        <v>10034</v>
      </c>
      <c r="L6226" s="4">
        <v>42307</v>
      </c>
      <c r="M6226" t="s">
        <v>10037</v>
      </c>
      <c r="N6226">
        <f t="shared" si="194"/>
        <v>1</v>
      </c>
      <c r="O6226" t="str" cm="1">
        <f t="array" ref="O6226">_xlfn.IFS(I6226&lt;600, "Very Poor",I6226&lt;650,"Poor",I6226&lt;700,"Fair",I6226&lt;750,"Good",I6226&gt;=750,"Excellent")</f>
        <v>Fair</v>
      </c>
      <c r="P6226" t="str" cm="1">
        <f t="array" ref="P6226">_xlfn.IFS(F6226&lt;30000,"Low",F6226&lt;60000,"Lower Middle",F6226&lt;100000, "Upper Middle",F6226&gt;=100000, "High")</f>
        <v>Lower Middle</v>
      </c>
      <c r="Q6226" t="str" cm="1">
        <f t="array" ref="Q6226">_xlfn.IFS(D6226&lt;10,"Low",D6226&lt;15,"Medium",D6226&lt;20,"High",D6226&gt;=20,"Very High")</f>
        <v>Very High</v>
      </c>
      <c r="R6226" t="str">
        <f t="shared" si="195"/>
        <v>Normal</v>
      </c>
    </row>
    <row r="6227" spans="1:18" x14ac:dyDescent="0.3">
      <c r="A6227" t="s">
        <v>6238</v>
      </c>
      <c r="B6227" s="2">
        <v>9446</v>
      </c>
      <c r="C6227" t="s">
        <v>10014</v>
      </c>
      <c r="D6227" s="1">
        <v>17.28</v>
      </c>
      <c r="E6227" t="s">
        <v>10023</v>
      </c>
      <c r="F6227" s="2">
        <v>62583</v>
      </c>
      <c r="G6227" t="s">
        <v>10039</v>
      </c>
      <c r="H6227" t="s">
        <v>10028</v>
      </c>
      <c r="I6227" s="2">
        <v>597</v>
      </c>
      <c r="J6227" s="3">
        <v>19.399999999999999</v>
      </c>
      <c r="K6227" t="s">
        <v>10035</v>
      </c>
      <c r="L6227" s="4">
        <v>43046</v>
      </c>
      <c r="M6227" t="s">
        <v>10036</v>
      </c>
      <c r="N6227">
        <f t="shared" si="194"/>
        <v>0</v>
      </c>
      <c r="O6227" t="str" cm="1">
        <f t="array" ref="O6227">_xlfn.IFS(I6227&lt;600, "Very Poor",I6227&lt;650,"Poor",I6227&lt;700,"Fair",I6227&lt;750,"Good",I6227&gt;=750,"Excellent")</f>
        <v>Very Poor</v>
      </c>
      <c r="P6227" t="str" cm="1">
        <f t="array" ref="P6227">_xlfn.IFS(F6227&lt;30000,"Low",F6227&lt;60000,"Lower Middle",F6227&lt;100000, "Upper Middle",F6227&gt;=100000, "High")</f>
        <v>Upper Middle</v>
      </c>
      <c r="Q6227" t="str" cm="1">
        <f t="array" ref="Q6227">_xlfn.IFS(D6227&lt;10,"Low",D6227&lt;15,"Medium",D6227&lt;20,"High",D6227&gt;=20,"Very High")</f>
        <v>High</v>
      </c>
      <c r="R6227" t="str">
        <f t="shared" si="195"/>
        <v>High Risk</v>
      </c>
    </row>
    <row r="6228" spans="1:18" x14ac:dyDescent="0.3">
      <c r="A6228" t="s">
        <v>6239</v>
      </c>
      <c r="B6228" s="2">
        <v>22646</v>
      </c>
      <c r="C6228" t="s">
        <v>10014</v>
      </c>
      <c r="D6228" s="1">
        <v>20.010000000000002</v>
      </c>
      <c r="E6228" t="s">
        <v>10019</v>
      </c>
      <c r="F6228" s="2">
        <v>27596</v>
      </c>
      <c r="G6228" t="s">
        <v>10039</v>
      </c>
      <c r="H6228" t="s">
        <v>10027</v>
      </c>
      <c r="I6228" s="2">
        <v>722</v>
      </c>
      <c r="J6228" s="3">
        <v>35.4</v>
      </c>
      <c r="K6228" t="s">
        <v>10034</v>
      </c>
      <c r="L6228" s="4">
        <v>42352</v>
      </c>
      <c r="M6228" t="s">
        <v>10037</v>
      </c>
      <c r="N6228">
        <f t="shared" si="194"/>
        <v>1</v>
      </c>
      <c r="O6228" t="str" cm="1">
        <f t="array" ref="O6228">_xlfn.IFS(I6228&lt;600, "Very Poor",I6228&lt;650,"Poor",I6228&lt;700,"Fair",I6228&lt;750,"Good",I6228&gt;=750,"Excellent")</f>
        <v>Good</v>
      </c>
      <c r="P6228" t="str" cm="1">
        <f t="array" ref="P6228">_xlfn.IFS(F6228&lt;30000,"Low",F6228&lt;60000,"Lower Middle",F6228&lt;100000, "Upper Middle",F6228&gt;=100000, "High")</f>
        <v>Low</v>
      </c>
      <c r="Q6228" t="str" cm="1">
        <f t="array" ref="Q6228">_xlfn.IFS(D6228&lt;10,"Low",D6228&lt;15,"Medium",D6228&lt;20,"High",D6228&gt;=20,"Very High")</f>
        <v>Very High</v>
      </c>
      <c r="R6228" t="str">
        <f t="shared" si="195"/>
        <v>Normal</v>
      </c>
    </row>
    <row r="6229" spans="1:18" x14ac:dyDescent="0.3">
      <c r="A6229" t="s">
        <v>6240</v>
      </c>
      <c r="B6229" s="2">
        <v>37591</v>
      </c>
      <c r="C6229" t="s">
        <v>10013</v>
      </c>
      <c r="D6229" s="1">
        <v>8.56</v>
      </c>
      <c r="E6229" t="s">
        <v>10022</v>
      </c>
      <c r="F6229" s="2">
        <v>38468</v>
      </c>
      <c r="G6229" t="s">
        <v>10038</v>
      </c>
      <c r="H6229" t="s">
        <v>10031</v>
      </c>
      <c r="I6229" s="2">
        <v>607</v>
      </c>
      <c r="J6229" s="3">
        <v>14</v>
      </c>
      <c r="K6229" t="s">
        <v>10034</v>
      </c>
      <c r="L6229" s="4">
        <v>42646</v>
      </c>
      <c r="M6229" t="s">
        <v>10037</v>
      </c>
      <c r="N6229">
        <f t="shared" si="194"/>
        <v>1</v>
      </c>
      <c r="O6229" t="str" cm="1">
        <f t="array" ref="O6229">_xlfn.IFS(I6229&lt;600, "Very Poor",I6229&lt;650,"Poor",I6229&lt;700,"Fair",I6229&lt;750,"Good",I6229&gt;=750,"Excellent")</f>
        <v>Poor</v>
      </c>
      <c r="P6229" t="str" cm="1">
        <f t="array" ref="P6229">_xlfn.IFS(F6229&lt;30000,"Low",F6229&lt;60000,"Lower Middle",F6229&lt;100000, "Upper Middle",F6229&gt;=100000, "High")</f>
        <v>Lower Middle</v>
      </c>
      <c r="Q6229" t="str" cm="1">
        <f t="array" ref="Q6229">_xlfn.IFS(D6229&lt;10,"Low",D6229&lt;15,"Medium",D6229&lt;20,"High",D6229&gt;=20,"Very High")</f>
        <v>Low</v>
      </c>
      <c r="R6229" t="str">
        <f t="shared" si="195"/>
        <v>Normal</v>
      </c>
    </row>
    <row r="6230" spans="1:18" x14ac:dyDescent="0.3">
      <c r="A6230" t="s">
        <v>6241</v>
      </c>
      <c r="B6230" s="2">
        <v>28200</v>
      </c>
      <c r="C6230" t="s">
        <v>10014</v>
      </c>
      <c r="D6230" s="1">
        <v>25.33</v>
      </c>
      <c r="E6230" t="s">
        <v>10025</v>
      </c>
      <c r="F6230" s="2">
        <v>145334</v>
      </c>
      <c r="G6230" t="s">
        <v>10038</v>
      </c>
      <c r="H6230" t="s">
        <v>10032</v>
      </c>
      <c r="I6230" s="2">
        <v>692</v>
      </c>
      <c r="J6230" s="3">
        <v>22.8</v>
      </c>
      <c r="K6230" t="s">
        <v>10035</v>
      </c>
      <c r="L6230" s="4">
        <v>43837</v>
      </c>
      <c r="M6230" t="s">
        <v>10036</v>
      </c>
      <c r="N6230">
        <f t="shared" si="194"/>
        <v>0</v>
      </c>
      <c r="O6230" t="str" cm="1">
        <f t="array" ref="O6230">_xlfn.IFS(I6230&lt;600, "Very Poor",I6230&lt;650,"Poor",I6230&lt;700,"Fair",I6230&lt;750,"Good",I6230&gt;=750,"Excellent")</f>
        <v>Fair</v>
      </c>
      <c r="P6230" t="str" cm="1">
        <f t="array" ref="P6230">_xlfn.IFS(F6230&lt;30000,"Low",F6230&lt;60000,"Lower Middle",F6230&lt;100000, "Upper Middle",F6230&gt;=100000, "High")</f>
        <v>High</v>
      </c>
      <c r="Q6230" t="str" cm="1">
        <f t="array" ref="Q6230">_xlfn.IFS(D6230&lt;10,"Low",D6230&lt;15,"Medium",D6230&lt;20,"High",D6230&gt;=20,"Very High")</f>
        <v>Very High</v>
      </c>
      <c r="R6230" t="str">
        <f t="shared" si="195"/>
        <v>Normal</v>
      </c>
    </row>
    <row r="6231" spans="1:18" x14ac:dyDescent="0.3">
      <c r="A6231" t="s">
        <v>6242</v>
      </c>
      <c r="B6231" s="2">
        <v>30571</v>
      </c>
      <c r="C6231" t="s">
        <v>10013</v>
      </c>
      <c r="D6231" s="1">
        <v>20.11</v>
      </c>
      <c r="E6231" t="s">
        <v>10021</v>
      </c>
      <c r="F6231" s="2">
        <v>38855</v>
      </c>
      <c r="G6231" t="s">
        <v>10039</v>
      </c>
      <c r="H6231" t="s">
        <v>10029</v>
      </c>
      <c r="I6231" s="2">
        <v>695</v>
      </c>
      <c r="J6231" s="3">
        <v>12.1</v>
      </c>
      <c r="K6231" t="s">
        <v>10035</v>
      </c>
      <c r="L6231" s="4">
        <v>42788</v>
      </c>
      <c r="M6231" t="s">
        <v>10037</v>
      </c>
      <c r="N6231">
        <f t="shared" si="194"/>
        <v>1</v>
      </c>
      <c r="O6231" t="str" cm="1">
        <f t="array" ref="O6231">_xlfn.IFS(I6231&lt;600, "Very Poor",I6231&lt;650,"Poor",I6231&lt;700,"Fair",I6231&lt;750,"Good",I6231&gt;=750,"Excellent")</f>
        <v>Fair</v>
      </c>
      <c r="P6231" t="str" cm="1">
        <f t="array" ref="P6231">_xlfn.IFS(F6231&lt;30000,"Low",F6231&lt;60000,"Lower Middle",F6231&lt;100000, "Upper Middle",F6231&gt;=100000, "High")</f>
        <v>Lower Middle</v>
      </c>
      <c r="Q6231" t="str" cm="1">
        <f t="array" ref="Q6231">_xlfn.IFS(D6231&lt;10,"Low",D6231&lt;15,"Medium",D6231&lt;20,"High",D6231&gt;=20,"Very High")</f>
        <v>Very High</v>
      </c>
      <c r="R6231" t="str">
        <f t="shared" si="195"/>
        <v>Normal</v>
      </c>
    </row>
    <row r="6232" spans="1:18" x14ac:dyDescent="0.3">
      <c r="A6232" t="s">
        <v>6243</v>
      </c>
      <c r="B6232" s="2">
        <v>23538</v>
      </c>
      <c r="C6232" t="s">
        <v>10014</v>
      </c>
      <c r="D6232" s="1">
        <v>29.15</v>
      </c>
      <c r="E6232" t="s">
        <v>10023</v>
      </c>
      <c r="F6232" s="2">
        <v>106698</v>
      </c>
      <c r="G6232" t="s">
        <v>10038</v>
      </c>
      <c r="H6232" t="s">
        <v>10030</v>
      </c>
      <c r="I6232" s="2">
        <v>830</v>
      </c>
      <c r="J6232" s="3">
        <v>32</v>
      </c>
      <c r="K6232" t="s">
        <v>10035</v>
      </c>
      <c r="L6232" s="4">
        <v>43701</v>
      </c>
      <c r="M6232" t="s">
        <v>10037</v>
      </c>
      <c r="N6232">
        <f t="shared" si="194"/>
        <v>1</v>
      </c>
      <c r="O6232" t="str" cm="1">
        <f t="array" ref="O6232">_xlfn.IFS(I6232&lt;600, "Very Poor",I6232&lt;650,"Poor",I6232&lt;700,"Fair",I6232&lt;750,"Good",I6232&gt;=750,"Excellent")</f>
        <v>Excellent</v>
      </c>
      <c r="P6232" t="str" cm="1">
        <f t="array" ref="P6232">_xlfn.IFS(F6232&lt;30000,"Low",F6232&lt;60000,"Lower Middle",F6232&lt;100000, "Upper Middle",F6232&gt;=100000, "High")</f>
        <v>High</v>
      </c>
      <c r="Q6232" t="str" cm="1">
        <f t="array" ref="Q6232">_xlfn.IFS(D6232&lt;10,"Low",D6232&lt;15,"Medium",D6232&lt;20,"High",D6232&gt;=20,"Very High")</f>
        <v>Very High</v>
      </c>
      <c r="R6232" t="str">
        <f t="shared" si="195"/>
        <v>Normal</v>
      </c>
    </row>
    <row r="6233" spans="1:18" x14ac:dyDescent="0.3">
      <c r="A6233" t="s">
        <v>6244</v>
      </c>
      <c r="B6233" s="2">
        <v>21900</v>
      </c>
      <c r="C6233" t="s">
        <v>10013</v>
      </c>
      <c r="D6233" s="1">
        <v>29.49</v>
      </c>
      <c r="E6233" t="s">
        <v>10016</v>
      </c>
      <c r="F6233" s="2">
        <v>50467</v>
      </c>
      <c r="G6233" t="s">
        <v>10039</v>
      </c>
      <c r="H6233" t="s">
        <v>10032</v>
      </c>
      <c r="I6233" s="2">
        <v>692</v>
      </c>
      <c r="J6233" s="3">
        <v>22.4</v>
      </c>
      <c r="K6233" t="s">
        <v>10035</v>
      </c>
      <c r="L6233" s="4">
        <v>43087</v>
      </c>
      <c r="M6233" t="s">
        <v>10036</v>
      </c>
      <c r="N6233">
        <f t="shared" si="194"/>
        <v>0</v>
      </c>
      <c r="O6233" t="str" cm="1">
        <f t="array" ref="O6233">_xlfn.IFS(I6233&lt;600, "Very Poor",I6233&lt;650,"Poor",I6233&lt;700,"Fair",I6233&lt;750,"Good",I6233&gt;=750,"Excellent")</f>
        <v>Fair</v>
      </c>
      <c r="P6233" t="str" cm="1">
        <f t="array" ref="P6233">_xlfn.IFS(F6233&lt;30000,"Low",F6233&lt;60000,"Lower Middle",F6233&lt;100000, "Upper Middle",F6233&gt;=100000, "High")</f>
        <v>Lower Middle</v>
      </c>
      <c r="Q6233" t="str" cm="1">
        <f t="array" ref="Q6233">_xlfn.IFS(D6233&lt;10,"Low",D6233&lt;15,"Medium",D6233&lt;20,"High",D6233&gt;=20,"Very High")</f>
        <v>Very High</v>
      </c>
      <c r="R6233" t="str">
        <f t="shared" si="195"/>
        <v>Normal</v>
      </c>
    </row>
    <row r="6234" spans="1:18" x14ac:dyDescent="0.3">
      <c r="A6234" t="s">
        <v>6245</v>
      </c>
      <c r="B6234" s="2">
        <v>23356</v>
      </c>
      <c r="C6234" t="s">
        <v>10013</v>
      </c>
      <c r="D6234" s="1">
        <v>13.86</v>
      </c>
      <c r="E6234" t="s">
        <v>10022</v>
      </c>
      <c r="F6234" s="2">
        <v>104305</v>
      </c>
      <c r="G6234" t="s">
        <v>10039</v>
      </c>
      <c r="H6234" t="s">
        <v>10032</v>
      </c>
      <c r="I6234" s="2">
        <v>673</v>
      </c>
      <c r="J6234" s="3">
        <v>23.8</v>
      </c>
      <c r="K6234" t="s">
        <v>10035</v>
      </c>
      <c r="L6234" s="4">
        <v>43990</v>
      </c>
      <c r="M6234" t="s">
        <v>10036</v>
      </c>
      <c r="N6234">
        <f t="shared" si="194"/>
        <v>0</v>
      </c>
      <c r="O6234" t="str" cm="1">
        <f t="array" ref="O6234">_xlfn.IFS(I6234&lt;600, "Very Poor",I6234&lt;650,"Poor",I6234&lt;700,"Fair",I6234&lt;750,"Good",I6234&gt;=750,"Excellent")</f>
        <v>Fair</v>
      </c>
      <c r="P6234" t="str" cm="1">
        <f t="array" ref="P6234">_xlfn.IFS(F6234&lt;30000,"Low",F6234&lt;60000,"Lower Middle",F6234&lt;100000, "Upper Middle",F6234&gt;=100000, "High")</f>
        <v>High</v>
      </c>
      <c r="Q6234" t="str" cm="1">
        <f t="array" ref="Q6234">_xlfn.IFS(D6234&lt;10,"Low",D6234&lt;15,"Medium",D6234&lt;20,"High",D6234&gt;=20,"Very High")</f>
        <v>Medium</v>
      </c>
      <c r="R6234" t="str">
        <f t="shared" si="195"/>
        <v>Normal</v>
      </c>
    </row>
    <row r="6235" spans="1:18" x14ac:dyDescent="0.3">
      <c r="A6235" t="s">
        <v>6246</v>
      </c>
      <c r="B6235" s="2">
        <v>24023</v>
      </c>
      <c r="C6235" t="s">
        <v>10013</v>
      </c>
      <c r="D6235" s="1">
        <v>29.71</v>
      </c>
      <c r="E6235" t="s">
        <v>10024</v>
      </c>
      <c r="F6235" s="2">
        <v>28157</v>
      </c>
      <c r="G6235" t="s">
        <v>10039</v>
      </c>
      <c r="H6235" t="s">
        <v>10029</v>
      </c>
      <c r="I6235" s="2">
        <v>580</v>
      </c>
      <c r="J6235" s="3">
        <v>35.1</v>
      </c>
      <c r="K6235" t="s">
        <v>10035</v>
      </c>
      <c r="L6235" s="4">
        <v>43779</v>
      </c>
      <c r="M6235" t="s">
        <v>10037</v>
      </c>
      <c r="N6235">
        <f t="shared" si="194"/>
        <v>1</v>
      </c>
      <c r="O6235" t="str" cm="1">
        <f t="array" ref="O6235">_xlfn.IFS(I6235&lt;600, "Very Poor",I6235&lt;650,"Poor",I6235&lt;700,"Fair",I6235&lt;750,"Good",I6235&gt;=750,"Excellent")</f>
        <v>Very Poor</v>
      </c>
      <c r="P6235" t="str" cm="1">
        <f t="array" ref="P6235">_xlfn.IFS(F6235&lt;30000,"Low",F6235&lt;60000,"Lower Middle",F6235&lt;100000, "Upper Middle",F6235&gt;=100000, "High")</f>
        <v>Low</v>
      </c>
      <c r="Q6235" t="str" cm="1">
        <f t="array" ref="Q6235">_xlfn.IFS(D6235&lt;10,"Low",D6235&lt;15,"Medium",D6235&lt;20,"High",D6235&gt;=20,"Very High")</f>
        <v>Very High</v>
      </c>
      <c r="R6235" t="str">
        <f t="shared" si="195"/>
        <v>High Risk</v>
      </c>
    </row>
    <row r="6236" spans="1:18" x14ac:dyDescent="0.3">
      <c r="A6236" t="s">
        <v>6247</v>
      </c>
      <c r="B6236" s="2">
        <v>18392</v>
      </c>
      <c r="C6236" t="s">
        <v>10014</v>
      </c>
      <c r="D6236" s="1">
        <v>28.92</v>
      </c>
      <c r="E6236" t="s">
        <v>10015</v>
      </c>
      <c r="F6236" s="2">
        <v>127790</v>
      </c>
      <c r="G6236" t="s">
        <v>10038</v>
      </c>
      <c r="H6236" t="s">
        <v>10030</v>
      </c>
      <c r="I6236" s="2">
        <v>762</v>
      </c>
      <c r="J6236" s="3">
        <v>30.9</v>
      </c>
      <c r="K6236" t="s">
        <v>10034</v>
      </c>
      <c r="L6236" s="4">
        <v>42731</v>
      </c>
      <c r="M6236" t="s">
        <v>10037</v>
      </c>
      <c r="N6236">
        <f t="shared" si="194"/>
        <v>1</v>
      </c>
      <c r="O6236" t="str" cm="1">
        <f t="array" ref="O6236">_xlfn.IFS(I6236&lt;600, "Very Poor",I6236&lt;650,"Poor",I6236&lt;700,"Fair",I6236&lt;750,"Good",I6236&gt;=750,"Excellent")</f>
        <v>Excellent</v>
      </c>
      <c r="P6236" t="str" cm="1">
        <f t="array" ref="P6236">_xlfn.IFS(F6236&lt;30000,"Low",F6236&lt;60000,"Lower Middle",F6236&lt;100000, "Upper Middle",F6236&gt;=100000, "High")</f>
        <v>High</v>
      </c>
      <c r="Q6236" t="str" cm="1">
        <f t="array" ref="Q6236">_xlfn.IFS(D6236&lt;10,"Low",D6236&lt;15,"Medium",D6236&lt;20,"High",D6236&gt;=20,"Very High")</f>
        <v>Very High</v>
      </c>
      <c r="R6236" t="str">
        <f t="shared" si="195"/>
        <v>Normal</v>
      </c>
    </row>
    <row r="6237" spans="1:18" x14ac:dyDescent="0.3">
      <c r="A6237" t="s">
        <v>6248</v>
      </c>
      <c r="B6237" s="2">
        <v>21698</v>
      </c>
      <c r="C6237" t="s">
        <v>10013</v>
      </c>
      <c r="D6237" s="1">
        <v>21</v>
      </c>
      <c r="E6237" t="s">
        <v>10019</v>
      </c>
      <c r="F6237" s="2">
        <v>130564</v>
      </c>
      <c r="G6237" t="s">
        <v>10039</v>
      </c>
      <c r="H6237" t="s">
        <v>10032</v>
      </c>
      <c r="I6237" s="2">
        <v>728</v>
      </c>
      <c r="J6237" s="3">
        <v>38.799999999999997</v>
      </c>
      <c r="K6237" t="s">
        <v>10035</v>
      </c>
      <c r="L6237" s="4">
        <v>44080</v>
      </c>
      <c r="M6237" t="s">
        <v>10037</v>
      </c>
      <c r="N6237">
        <f t="shared" si="194"/>
        <v>1</v>
      </c>
      <c r="O6237" t="str" cm="1">
        <f t="array" ref="O6237">_xlfn.IFS(I6237&lt;600, "Very Poor",I6237&lt;650,"Poor",I6237&lt;700,"Fair",I6237&lt;750,"Good",I6237&gt;=750,"Excellent")</f>
        <v>Good</v>
      </c>
      <c r="P6237" t="str" cm="1">
        <f t="array" ref="P6237">_xlfn.IFS(F6237&lt;30000,"Low",F6237&lt;60000,"Lower Middle",F6237&lt;100000, "Upper Middle",F6237&gt;=100000, "High")</f>
        <v>High</v>
      </c>
      <c r="Q6237" t="str" cm="1">
        <f t="array" ref="Q6237">_xlfn.IFS(D6237&lt;10,"Low",D6237&lt;15,"Medium",D6237&lt;20,"High",D6237&gt;=20,"Very High")</f>
        <v>Very High</v>
      </c>
      <c r="R6237" t="str">
        <f t="shared" si="195"/>
        <v>Normal</v>
      </c>
    </row>
    <row r="6238" spans="1:18" x14ac:dyDescent="0.3">
      <c r="A6238" t="s">
        <v>6249</v>
      </c>
      <c r="B6238" s="2">
        <v>27535</v>
      </c>
      <c r="C6238" t="s">
        <v>10013</v>
      </c>
      <c r="D6238" s="1">
        <v>13.34</v>
      </c>
      <c r="E6238" t="s">
        <v>10019</v>
      </c>
      <c r="F6238" s="2">
        <v>20918</v>
      </c>
      <c r="G6238" t="s">
        <v>10038</v>
      </c>
      <c r="H6238" t="s">
        <v>10026</v>
      </c>
      <c r="I6238" s="2">
        <v>635</v>
      </c>
      <c r="J6238" s="3">
        <v>19.2</v>
      </c>
      <c r="K6238" t="s">
        <v>10035</v>
      </c>
      <c r="L6238" s="4">
        <v>43531</v>
      </c>
      <c r="M6238" t="s">
        <v>10037</v>
      </c>
      <c r="N6238">
        <f t="shared" si="194"/>
        <v>1</v>
      </c>
      <c r="O6238" t="str" cm="1">
        <f t="array" ref="O6238">_xlfn.IFS(I6238&lt;600, "Very Poor",I6238&lt;650,"Poor",I6238&lt;700,"Fair",I6238&lt;750,"Good",I6238&gt;=750,"Excellent")</f>
        <v>Poor</v>
      </c>
      <c r="P6238" t="str" cm="1">
        <f t="array" ref="P6238">_xlfn.IFS(F6238&lt;30000,"Low",F6238&lt;60000,"Lower Middle",F6238&lt;100000, "Upper Middle",F6238&gt;=100000, "High")</f>
        <v>Low</v>
      </c>
      <c r="Q6238" t="str" cm="1">
        <f t="array" ref="Q6238">_xlfn.IFS(D6238&lt;10,"Low",D6238&lt;15,"Medium",D6238&lt;20,"High",D6238&gt;=20,"Very High")</f>
        <v>Medium</v>
      </c>
      <c r="R6238" t="str">
        <f t="shared" si="195"/>
        <v>Normal</v>
      </c>
    </row>
    <row r="6239" spans="1:18" x14ac:dyDescent="0.3">
      <c r="A6239" t="s">
        <v>6250</v>
      </c>
      <c r="B6239" s="2">
        <v>36450</v>
      </c>
      <c r="C6239" t="s">
        <v>10014</v>
      </c>
      <c r="D6239" s="1">
        <v>23.83</v>
      </c>
      <c r="E6239" t="s">
        <v>10025</v>
      </c>
      <c r="F6239" s="2">
        <v>100638</v>
      </c>
      <c r="G6239" t="s">
        <v>10038</v>
      </c>
      <c r="H6239" t="s">
        <v>10031</v>
      </c>
      <c r="I6239" s="2">
        <v>649</v>
      </c>
      <c r="J6239" s="3">
        <v>21.2</v>
      </c>
      <c r="K6239" t="s">
        <v>10035</v>
      </c>
      <c r="L6239" s="4">
        <v>43204</v>
      </c>
      <c r="M6239" t="s">
        <v>10037</v>
      </c>
      <c r="N6239">
        <f t="shared" si="194"/>
        <v>1</v>
      </c>
      <c r="O6239" t="str" cm="1">
        <f t="array" ref="O6239">_xlfn.IFS(I6239&lt;600, "Very Poor",I6239&lt;650,"Poor",I6239&lt;700,"Fair",I6239&lt;750,"Good",I6239&gt;=750,"Excellent")</f>
        <v>Poor</v>
      </c>
      <c r="P6239" t="str" cm="1">
        <f t="array" ref="P6239">_xlfn.IFS(F6239&lt;30000,"Low",F6239&lt;60000,"Lower Middle",F6239&lt;100000, "Upper Middle",F6239&gt;=100000, "High")</f>
        <v>High</v>
      </c>
      <c r="Q6239" t="str" cm="1">
        <f t="array" ref="Q6239">_xlfn.IFS(D6239&lt;10,"Low",D6239&lt;15,"Medium",D6239&lt;20,"High",D6239&gt;=20,"Very High")</f>
        <v>Very High</v>
      </c>
      <c r="R6239" t="str">
        <f t="shared" si="195"/>
        <v>High Risk</v>
      </c>
    </row>
    <row r="6240" spans="1:18" x14ac:dyDescent="0.3">
      <c r="A6240" t="s">
        <v>6251</v>
      </c>
      <c r="B6240" s="2">
        <v>34757</v>
      </c>
      <c r="C6240" t="s">
        <v>10014</v>
      </c>
      <c r="D6240" s="1">
        <v>11.78</v>
      </c>
      <c r="E6240" t="s">
        <v>10021</v>
      </c>
      <c r="F6240" s="2">
        <v>24747</v>
      </c>
      <c r="G6240" t="s">
        <v>10039</v>
      </c>
      <c r="H6240" t="s">
        <v>10033</v>
      </c>
      <c r="I6240" s="2">
        <v>724</v>
      </c>
      <c r="J6240" s="3">
        <v>26.5</v>
      </c>
      <c r="K6240" t="s">
        <v>10035</v>
      </c>
      <c r="L6240" s="4">
        <v>42348</v>
      </c>
      <c r="M6240" t="s">
        <v>10037</v>
      </c>
      <c r="N6240">
        <f t="shared" si="194"/>
        <v>1</v>
      </c>
      <c r="O6240" t="str" cm="1">
        <f t="array" ref="O6240">_xlfn.IFS(I6240&lt;600, "Very Poor",I6240&lt;650,"Poor",I6240&lt;700,"Fair",I6240&lt;750,"Good",I6240&gt;=750,"Excellent")</f>
        <v>Good</v>
      </c>
      <c r="P6240" t="str" cm="1">
        <f t="array" ref="P6240">_xlfn.IFS(F6240&lt;30000,"Low",F6240&lt;60000,"Lower Middle",F6240&lt;100000, "Upper Middle",F6240&gt;=100000, "High")</f>
        <v>Low</v>
      </c>
      <c r="Q6240" t="str" cm="1">
        <f t="array" ref="Q6240">_xlfn.IFS(D6240&lt;10,"Low",D6240&lt;15,"Medium",D6240&lt;20,"High",D6240&gt;=20,"Very High")</f>
        <v>Medium</v>
      </c>
      <c r="R6240" t="str">
        <f t="shared" si="195"/>
        <v>Normal</v>
      </c>
    </row>
    <row r="6241" spans="1:18" x14ac:dyDescent="0.3">
      <c r="A6241" t="s">
        <v>6252</v>
      </c>
      <c r="B6241" s="2">
        <v>13476</v>
      </c>
      <c r="C6241" t="s">
        <v>10013</v>
      </c>
      <c r="D6241" s="1">
        <v>20.75</v>
      </c>
      <c r="E6241" t="s">
        <v>10022</v>
      </c>
      <c r="F6241" s="2">
        <v>115811</v>
      </c>
      <c r="G6241" t="s">
        <v>10038</v>
      </c>
      <c r="H6241" t="s">
        <v>10031</v>
      </c>
      <c r="I6241" s="2">
        <v>657</v>
      </c>
      <c r="J6241" s="3">
        <v>20.9</v>
      </c>
      <c r="K6241" t="s">
        <v>10034</v>
      </c>
      <c r="L6241" s="4">
        <v>43003</v>
      </c>
      <c r="M6241" t="s">
        <v>10036</v>
      </c>
      <c r="N6241">
        <f t="shared" si="194"/>
        <v>0</v>
      </c>
      <c r="O6241" t="str" cm="1">
        <f t="array" ref="O6241">_xlfn.IFS(I6241&lt;600, "Very Poor",I6241&lt;650,"Poor",I6241&lt;700,"Fair",I6241&lt;750,"Good",I6241&gt;=750,"Excellent")</f>
        <v>Fair</v>
      </c>
      <c r="P6241" t="str" cm="1">
        <f t="array" ref="P6241">_xlfn.IFS(F6241&lt;30000,"Low",F6241&lt;60000,"Lower Middle",F6241&lt;100000, "Upper Middle",F6241&gt;=100000, "High")</f>
        <v>High</v>
      </c>
      <c r="Q6241" t="str" cm="1">
        <f t="array" ref="Q6241">_xlfn.IFS(D6241&lt;10,"Low",D6241&lt;15,"Medium",D6241&lt;20,"High",D6241&gt;=20,"Very High")</f>
        <v>Very High</v>
      </c>
      <c r="R6241" t="str">
        <f t="shared" si="195"/>
        <v>Normal</v>
      </c>
    </row>
    <row r="6242" spans="1:18" x14ac:dyDescent="0.3">
      <c r="A6242" t="s">
        <v>6253</v>
      </c>
      <c r="B6242" s="2">
        <v>5711</v>
      </c>
      <c r="C6242" t="s">
        <v>10014</v>
      </c>
      <c r="D6242" s="1">
        <v>5.61</v>
      </c>
      <c r="E6242" t="s">
        <v>10020</v>
      </c>
      <c r="F6242" s="2">
        <v>62563</v>
      </c>
      <c r="G6242" t="s">
        <v>10040</v>
      </c>
      <c r="H6242" t="s">
        <v>10033</v>
      </c>
      <c r="I6242" s="2">
        <v>714</v>
      </c>
      <c r="J6242" s="3">
        <v>19.7</v>
      </c>
      <c r="K6242" t="s">
        <v>10035</v>
      </c>
      <c r="L6242" s="4">
        <v>43439</v>
      </c>
      <c r="M6242" t="s">
        <v>10036</v>
      </c>
      <c r="N6242">
        <f t="shared" si="194"/>
        <v>0</v>
      </c>
      <c r="O6242" t="str" cm="1">
        <f t="array" ref="O6242">_xlfn.IFS(I6242&lt;600, "Very Poor",I6242&lt;650,"Poor",I6242&lt;700,"Fair",I6242&lt;750,"Good",I6242&gt;=750,"Excellent")</f>
        <v>Good</v>
      </c>
      <c r="P6242" t="str" cm="1">
        <f t="array" ref="P6242">_xlfn.IFS(F6242&lt;30000,"Low",F6242&lt;60000,"Lower Middle",F6242&lt;100000, "Upper Middle",F6242&gt;=100000, "High")</f>
        <v>Upper Middle</v>
      </c>
      <c r="Q6242" t="str" cm="1">
        <f t="array" ref="Q6242">_xlfn.IFS(D6242&lt;10,"Low",D6242&lt;15,"Medium",D6242&lt;20,"High",D6242&gt;=20,"Very High")</f>
        <v>Low</v>
      </c>
      <c r="R6242" t="str">
        <f t="shared" si="195"/>
        <v>Normal</v>
      </c>
    </row>
    <row r="6243" spans="1:18" x14ac:dyDescent="0.3">
      <c r="A6243" t="s">
        <v>6254</v>
      </c>
      <c r="B6243" s="2">
        <v>7479</v>
      </c>
      <c r="C6243" t="s">
        <v>10013</v>
      </c>
      <c r="D6243" s="1">
        <v>20.71</v>
      </c>
      <c r="E6243" t="s">
        <v>10017</v>
      </c>
      <c r="F6243" s="2">
        <v>113107</v>
      </c>
      <c r="G6243" t="s">
        <v>10039</v>
      </c>
      <c r="H6243" t="s">
        <v>10026</v>
      </c>
      <c r="I6243" s="2">
        <v>658</v>
      </c>
      <c r="J6243" s="3">
        <v>16.899999999999999</v>
      </c>
      <c r="K6243" t="s">
        <v>10035</v>
      </c>
      <c r="L6243" s="4">
        <v>42017</v>
      </c>
      <c r="M6243" t="s">
        <v>10036</v>
      </c>
      <c r="N6243">
        <f t="shared" si="194"/>
        <v>0</v>
      </c>
      <c r="O6243" t="str" cm="1">
        <f t="array" ref="O6243">_xlfn.IFS(I6243&lt;600, "Very Poor",I6243&lt;650,"Poor",I6243&lt;700,"Fair",I6243&lt;750,"Good",I6243&gt;=750,"Excellent")</f>
        <v>Fair</v>
      </c>
      <c r="P6243" t="str" cm="1">
        <f t="array" ref="P6243">_xlfn.IFS(F6243&lt;30000,"Low",F6243&lt;60000,"Lower Middle",F6243&lt;100000, "Upper Middle",F6243&gt;=100000, "High")</f>
        <v>High</v>
      </c>
      <c r="Q6243" t="str" cm="1">
        <f t="array" ref="Q6243">_xlfn.IFS(D6243&lt;10,"Low",D6243&lt;15,"Medium",D6243&lt;20,"High",D6243&gt;=20,"Very High")</f>
        <v>Very High</v>
      </c>
      <c r="R6243" t="str">
        <f t="shared" si="195"/>
        <v>Normal</v>
      </c>
    </row>
    <row r="6244" spans="1:18" x14ac:dyDescent="0.3">
      <c r="A6244" t="s">
        <v>6255</v>
      </c>
      <c r="B6244" s="2">
        <v>32390</v>
      </c>
      <c r="C6244" t="s">
        <v>10013</v>
      </c>
      <c r="D6244" s="1">
        <v>28.79</v>
      </c>
      <c r="E6244" t="s">
        <v>10015</v>
      </c>
      <c r="F6244" s="2">
        <v>85192</v>
      </c>
      <c r="G6244" t="s">
        <v>10040</v>
      </c>
      <c r="H6244" t="s">
        <v>10031</v>
      </c>
      <c r="I6244" s="2">
        <v>827</v>
      </c>
      <c r="J6244" s="3">
        <v>34.1</v>
      </c>
      <c r="K6244" t="s">
        <v>10034</v>
      </c>
      <c r="L6244" s="4">
        <v>44054</v>
      </c>
      <c r="M6244" t="s">
        <v>10037</v>
      </c>
      <c r="N6244">
        <f t="shared" si="194"/>
        <v>1</v>
      </c>
      <c r="O6244" t="str" cm="1">
        <f t="array" ref="O6244">_xlfn.IFS(I6244&lt;600, "Very Poor",I6244&lt;650,"Poor",I6244&lt;700,"Fair",I6244&lt;750,"Good",I6244&gt;=750,"Excellent")</f>
        <v>Excellent</v>
      </c>
      <c r="P6244" t="str" cm="1">
        <f t="array" ref="P6244">_xlfn.IFS(F6244&lt;30000,"Low",F6244&lt;60000,"Lower Middle",F6244&lt;100000, "Upper Middle",F6244&gt;=100000, "High")</f>
        <v>Upper Middle</v>
      </c>
      <c r="Q6244" t="str" cm="1">
        <f t="array" ref="Q6244">_xlfn.IFS(D6244&lt;10,"Low",D6244&lt;15,"Medium",D6244&lt;20,"High",D6244&gt;=20,"Very High")</f>
        <v>Very High</v>
      </c>
      <c r="R6244" t="str">
        <f t="shared" si="195"/>
        <v>Normal</v>
      </c>
    </row>
    <row r="6245" spans="1:18" x14ac:dyDescent="0.3">
      <c r="A6245" t="s">
        <v>6256</v>
      </c>
      <c r="B6245" s="2">
        <v>14161</v>
      </c>
      <c r="C6245" t="s">
        <v>10013</v>
      </c>
      <c r="D6245" s="1">
        <v>10.88</v>
      </c>
      <c r="E6245" t="s">
        <v>10021</v>
      </c>
      <c r="F6245" s="2">
        <v>140424</v>
      </c>
      <c r="G6245" t="s">
        <v>10039</v>
      </c>
      <c r="H6245" t="s">
        <v>10026</v>
      </c>
      <c r="I6245" s="2">
        <v>755</v>
      </c>
      <c r="J6245" s="3">
        <v>23.7</v>
      </c>
      <c r="K6245" t="s">
        <v>10034</v>
      </c>
      <c r="L6245" s="4">
        <v>43408</v>
      </c>
      <c r="M6245" t="s">
        <v>10036</v>
      </c>
      <c r="N6245">
        <f t="shared" si="194"/>
        <v>0</v>
      </c>
      <c r="O6245" t="str" cm="1">
        <f t="array" ref="O6245">_xlfn.IFS(I6245&lt;600, "Very Poor",I6245&lt;650,"Poor",I6245&lt;700,"Fair",I6245&lt;750,"Good",I6245&gt;=750,"Excellent")</f>
        <v>Excellent</v>
      </c>
      <c r="P6245" t="str" cm="1">
        <f t="array" ref="P6245">_xlfn.IFS(F6245&lt;30000,"Low",F6245&lt;60000,"Lower Middle",F6245&lt;100000, "Upper Middle",F6245&gt;=100000, "High")</f>
        <v>High</v>
      </c>
      <c r="Q6245" t="str" cm="1">
        <f t="array" ref="Q6245">_xlfn.IFS(D6245&lt;10,"Low",D6245&lt;15,"Medium",D6245&lt;20,"High",D6245&gt;=20,"Very High")</f>
        <v>Medium</v>
      </c>
      <c r="R6245" t="str">
        <f t="shared" si="195"/>
        <v>Normal</v>
      </c>
    </row>
    <row r="6246" spans="1:18" x14ac:dyDescent="0.3">
      <c r="A6246" t="s">
        <v>6257</v>
      </c>
      <c r="B6246" s="2">
        <v>33152</v>
      </c>
      <c r="C6246" t="s">
        <v>10013</v>
      </c>
      <c r="D6246" s="1">
        <v>24.45</v>
      </c>
      <c r="E6246" t="s">
        <v>10016</v>
      </c>
      <c r="F6246" s="2">
        <v>41965</v>
      </c>
      <c r="G6246" t="s">
        <v>10040</v>
      </c>
      <c r="H6246" t="s">
        <v>10030</v>
      </c>
      <c r="I6246" s="2">
        <v>589</v>
      </c>
      <c r="J6246" s="3">
        <v>26.3</v>
      </c>
      <c r="K6246" t="s">
        <v>10035</v>
      </c>
      <c r="L6246" s="4">
        <v>43377</v>
      </c>
      <c r="M6246" t="s">
        <v>10037</v>
      </c>
      <c r="N6246">
        <f t="shared" si="194"/>
        <v>1</v>
      </c>
      <c r="O6246" t="str" cm="1">
        <f t="array" ref="O6246">_xlfn.IFS(I6246&lt;600, "Very Poor",I6246&lt;650,"Poor",I6246&lt;700,"Fair",I6246&lt;750,"Good",I6246&gt;=750,"Excellent")</f>
        <v>Very Poor</v>
      </c>
      <c r="P6246" t="str" cm="1">
        <f t="array" ref="P6246">_xlfn.IFS(F6246&lt;30000,"Low",F6246&lt;60000,"Lower Middle",F6246&lt;100000, "Upper Middle",F6246&gt;=100000, "High")</f>
        <v>Lower Middle</v>
      </c>
      <c r="Q6246" t="str" cm="1">
        <f t="array" ref="Q6246">_xlfn.IFS(D6246&lt;10,"Low",D6246&lt;15,"Medium",D6246&lt;20,"High",D6246&gt;=20,"Very High")</f>
        <v>Very High</v>
      </c>
      <c r="R6246" t="str">
        <f t="shared" si="195"/>
        <v>High Risk</v>
      </c>
    </row>
    <row r="6247" spans="1:18" x14ac:dyDescent="0.3">
      <c r="A6247" t="s">
        <v>6258</v>
      </c>
      <c r="B6247" s="2">
        <v>15635</v>
      </c>
      <c r="C6247" t="s">
        <v>10013</v>
      </c>
      <c r="D6247" s="1">
        <v>12.34</v>
      </c>
      <c r="E6247" t="s">
        <v>10022</v>
      </c>
      <c r="F6247" s="2">
        <v>80730</v>
      </c>
      <c r="G6247" t="s">
        <v>10038</v>
      </c>
      <c r="H6247" t="s">
        <v>10033</v>
      </c>
      <c r="I6247" s="2">
        <v>800</v>
      </c>
      <c r="J6247" s="3">
        <v>12.1</v>
      </c>
      <c r="K6247" t="s">
        <v>10035</v>
      </c>
      <c r="L6247" s="4">
        <v>42448</v>
      </c>
      <c r="M6247" t="s">
        <v>10036</v>
      </c>
      <c r="N6247">
        <f t="shared" si="194"/>
        <v>0</v>
      </c>
      <c r="O6247" t="str" cm="1">
        <f t="array" ref="O6247">_xlfn.IFS(I6247&lt;600, "Very Poor",I6247&lt;650,"Poor",I6247&lt;700,"Fair",I6247&lt;750,"Good",I6247&gt;=750,"Excellent")</f>
        <v>Excellent</v>
      </c>
      <c r="P6247" t="str" cm="1">
        <f t="array" ref="P6247">_xlfn.IFS(F6247&lt;30000,"Low",F6247&lt;60000,"Lower Middle",F6247&lt;100000, "Upper Middle",F6247&gt;=100000, "High")</f>
        <v>Upper Middle</v>
      </c>
      <c r="Q6247" t="str" cm="1">
        <f t="array" ref="Q6247">_xlfn.IFS(D6247&lt;10,"Low",D6247&lt;15,"Medium",D6247&lt;20,"High",D6247&gt;=20,"Very High")</f>
        <v>Medium</v>
      </c>
      <c r="R6247" t="str">
        <f t="shared" si="195"/>
        <v>Normal</v>
      </c>
    </row>
    <row r="6248" spans="1:18" x14ac:dyDescent="0.3">
      <c r="A6248" t="s">
        <v>6259</v>
      </c>
      <c r="B6248" s="2">
        <v>31297</v>
      </c>
      <c r="C6248" t="s">
        <v>10013</v>
      </c>
      <c r="D6248" s="1">
        <v>22.7</v>
      </c>
      <c r="E6248" t="s">
        <v>10015</v>
      </c>
      <c r="F6248" s="2">
        <v>70233</v>
      </c>
      <c r="G6248" t="s">
        <v>10038</v>
      </c>
      <c r="H6248" t="s">
        <v>10030</v>
      </c>
      <c r="I6248" s="2">
        <v>706</v>
      </c>
      <c r="J6248" s="3">
        <v>13.8</v>
      </c>
      <c r="K6248" t="s">
        <v>10035</v>
      </c>
      <c r="L6248" s="4">
        <v>42914</v>
      </c>
      <c r="M6248" t="s">
        <v>10036</v>
      </c>
      <c r="N6248">
        <f t="shared" si="194"/>
        <v>0</v>
      </c>
      <c r="O6248" t="str" cm="1">
        <f t="array" ref="O6248">_xlfn.IFS(I6248&lt;600, "Very Poor",I6248&lt;650,"Poor",I6248&lt;700,"Fair",I6248&lt;750,"Good",I6248&gt;=750,"Excellent")</f>
        <v>Good</v>
      </c>
      <c r="P6248" t="str" cm="1">
        <f t="array" ref="P6248">_xlfn.IFS(F6248&lt;30000,"Low",F6248&lt;60000,"Lower Middle",F6248&lt;100000, "Upper Middle",F6248&gt;=100000, "High")</f>
        <v>Upper Middle</v>
      </c>
      <c r="Q6248" t="str" cm="1">
        <f t="array" ref="Q6248">_xlfn.IFS(D6248&lt;10,"Low",D6248&lt;15,"Medium",D6248&lt;20,"High",D6248&gt;=20,"Very High")</f>
        <v>Very High</v>
      </c>
      <c r="R6248" t="str">
        <f t="shared" si="195"/>
        <v>Normal</v>
      </c>
    </row>
    <row r="6249" spans="1:18" x14ac:dyDescent="0.3">
      <c r="A6249" t="s">
        <v>6260</v>
      </c>
      <c r="B6249" s="2">
        <v>21836</v>
      </c>
      <c r="C6249" t="s">
        <v>10013</v>
      </c>
      <c r="D6249" s="1">
        <v>22.5</v>
      </c>
      <c r="E6249" t="s">
        <v>10024</v>
      </c>
      <c r="F6249" s="2">
        <v>94103</v>
      </c>
      <c r="G6249" t="s">
        <v>10040</v>
      </c>
      <c r="H6249" t="s">
        <v>10030</v>
      </c>
      <c r="I6249" s="2">
        <v>620</v>
      </c>
      <c r="J6249" s="3">
        <v>16.899999999999999</v>
      </c>
      <c r="K6249" t="s">
        <v>10034</v>
      </c>
      <c r="L6249" s="4">
        <v>43290</v>
      </c>
      <c r="M6249" t="s">
        <v>10037</v>
      </c>
      <c r="N6249">
        <f t="shared" si="194"/>
        <v>1</v>
      </c>
      <c r="O6249" t="str" cm="1">
        <f t="array" ref="O6249">_xlfn.IFS(I6249&lt;600, "Very Poor",I6249&lt;650,"Poor",I6249&lt;700,"Fair",I6249&lt;750,"Good",I6249&gt;=750,"Excellent")</f>
        <v>Poor</v>
      </c>
      <c r="P6249" t="str" cm="1">
        <f t="array" ref="P6249">_xlfn.IFS(F6249&lt;30000,"Low",F6249&lt;60000,"Lower Middle",F6249&lt;100000, "Upper Middle",F6249&gt;=100000, "High")</f>
        <v>Upper Middle</v>
      </c>
      <c r="Q6249" t="str" cm="1">
        <f t="array" ref="Q6249">_xlfn.IFS(D6249&lt;10,"Low",D6249&lt;15,"Medium",D6249&lt;20,"High",D6249&gt;=20,"Very High")</f>
        <v>Very High</v>
      </c>
      <c r="R6249" t="str">
        <f t="shared" si="195"/>
        <v>High Risk</v>
      </c>
    </row>
    <row r="6250" spans="1:18" x14ac:dyDescent="0.3">
      <c r="A6250" t="s">
        <v>6261</v>
      </c>
      <c r="B6250" s="2">
        <v>25831</v>
      </c>
      <c r="C6250" t="s">
        <v>10014</v>
      </c>
      <c r="D6250" s="1">
        <v>9.6199999999999992</v>
      </c>
      <c r="E6250" t="s">
        <v>10023</v>
      </c>
      <c r="F6250" s="2">
        <v>126170</v>
      </c>
      <c r="G6250" t="s">
        <v>10039</v>
      </c>
      <c r="H6250" t="s">
        <v>10031</v>
      </c>
      <c r="I6250" s="2">
        <v>769</v>
      </c>
      <c r="J6250" s="3">
        <v>21.3</v>
      </c>
      <c r="K6250" t="s">
        <v>10035</v>
      </c>
      <c r="L6250" s="4">
        <v>42404</v>
      </c>
      <c r="M6250" t="s">
        <v>10036</v>
      </c>
      <c r="N6250">
        <f t="shared" si="194"/>
        <v>0</v>
      </c>
      <c r="O6250" t="str" cm="1">
        <f t="array" ref="O6250">_xlfn.IFS(I6250&lt;600, "Very Poor",I6250&lt;650,"Poor",I6250&lt;700,"Fair",I6250&lt;750,"Good",I6250&gt;=750,"Excellent")</f>
        <v>Excellent</v>
      </c>
      <c r="P6250" t="str" cm="1">
        <f t="array" ref="P6250">_xlfn.IFS(F6250&lt;30000,"Low",F6250&lt;60000,"Lower Middle",F6250&lt;100000, "Upper Middle",F6250&gt;=100000, "High")</f>
        <v>High</v>
      </c>
      <c r="Q6250" t="str" cm="1">
        <f t="array" ref="Q6250">_xlfn.IFS(D6250&lt;10,"Low",D6250&lt;15,"Medium",D6250&lt;20,"High",D6250&gt;=20,"Very High")</f>
        <v>Low</v>
      </c>
      <c r="R6250" t="str">
        <f t="shared" si="195"/>
        <v>Normal</v>
      </c>
    </row>
    <row r="6251" spans="1:18" x14ac:dyDescent="0.3">
      <c r="A6251" t="s">
        <v>6262</v>
      </c>
      <c r="B6251" s="2">
        <v>2007</v>
      </c>
      <c r="C6251" t="s">
        <v>10014</v>
      </c>
      <c r="D6251" s="1">
        <v>19.93</v>
      </c>
      <c r="E6251" t="s">
        <v>10023</v>
      </c>
      <c r="F6251" s="2">
        <v>44007</v>
      </c>
      <c r="G6251" t="s">
        <v>10039</v>
      </c>
      <c r="H6251" t="s">
        <v>10032</v>
      </c>
      <c r="I6251" s="2">
        <v>686</v>
      </c>
      <c r="J6251" s="3">
        <v>6.5</v>
      </c>
      <c r="K6251" t="s">
        <v>10035</v>
      </c>
      <c r="L6251" s="4">
        <v>42179</v>
      </c>
      <c r="M6251" t="s">
        <v>10036</v>
      </c>
      <c r="N6251">
        <f t="shared" si="194"/>
        <v>0</v>
      </c>
      <c r="O6251" t="str" cm="1">
        <f t="array" ref="O6251">_xlfn.IFS(I6251&lt;600, "Very Poor",I6251&lt;650,"Poor",I6251&lt;700,"Fair",I6251&lt;750,"Good",I6251&gt;=750,"Excellent")</f>
        <v>Fair</v>
      </c>
      <c r="P6251" t="str" cm="1">
        <f t="array" ref="P6251">_xlfn.IFS(F6251&lt;30000,"Low",F6251&lt;60000,"Lower Middle",F6251&lt;100000, "Upper Middle",F6251&gt;=100000, "High")</f>
        <v>Lower Middle</v>
      </c>
      <c r="Q6251" t="str" cm="1">
        <f t="array" ref="Q6251">_xlfn.IFS(D6251&lt;10,"Low",D6251&lt;15,"Medium",D6251&lt;20,"High",D6251&gt;=20,"Very High")</f>
        <v>High</v>
      </c>
      <c r="R6251" t="str">
        <f t="shared" si="195"/>
        <v>Normal</v>
      </c>
    </row>
    <row r="6252" spans="1:18" x14ac:dyDescent="0.3">
      <c r="A6252" t="s">
        <v>6263</v>
      </c>
      <c r="B6252" s="2">
        <v>27331</v>
      </c>
      <c r="C6252" t="s">
        <v>10013</v>
      </c>
      <c r="D6252" s="1">
        <v>26.48</v>
      </c>
      <c r="E6252" t="s">
        <v>10018</v>
      </c>
      <c r="F6252" s="2">
        <v>92086</v>
      </c>
      <c r="G6252" t="s">
        <v>10039</v>
      </c>
      <c r="H6252" t="s">
        <v>10027</v>
      </c>
      <c r="I6252" s="2">
        <v>743</v>
      </c>
      <c r="J6252" s="3">
        <v>36.1</v>
      </c>
      <c r="K6252" t="s">
        <v>10035</v>
      </c>
      <c r="L6252" s="4">
        <v>43228</v>
      </c>
      <c r="M6252" t="s">
        <v>10037</v>
      </c>
      <c r="N6252">
        <f t="shared" si="194"/>
        <v>1</v>
      </c>
      <c r="O6252" t="str" cm="1">
        <f t="array" ref="O6252">_xlfn.IFS(I6252&lt;600, "Very Poor",I6252&lt;650,"Poor",I6252&lt;700,"Fair",I6252&lt;750,"Good",I6252&gt;=750,"Excellent")</f>
        <v>Good</v>
      </c>
      <c r="P6252" t="str" cm="1">
        <f t="array" ref="P6252">_xlfn.IFS(F6252&lt;30000,"Low",F6252&lt;60000,"Lower Middle",F6252&lt;100000, "Upper Middle",F6252&gt;=100000, "High")</f>
        <v>Upper Middle</v>
      </c>
      <c r="Q6252" t="str" cm="1">
        <f t="array" ref="Q6252">_xlfn.IFS(D6252&lt;10,"Low",D6252&lt;15,"Medium",D6252&lt;20,"High",D6252&gt;=20,"Very High")</f>
        <v>Very High</v>
      </c>
      <c r="R6252" t="str">
        <f t="shared" si="195"/>
        <v>Normal</v>
      </c>
    </row>
    <row r="6253" spans="1:18" x14ac:dyDescent="0.3">
      <c r="A6253" t="s">
        <v>6264</v>
      </c>
      <c r="B6253" s="2">
        <v>11763</v>
      </c>
      <c r="C6253" t="s">
        <v>10013</v>
      </c>
      <c r="D6253" s="1">
        <v>14.56</v>
      </c>
      <c r="E6253" t="s">
        <v>10016</v>
      </c>
      <c r="F6253" s="2">
        <v>127904</v>
      </c>
      <c r="G6253" t="s">
        <v>10040</v>
      </c>
      <c r="H6253" t="s">
        <v>10032</v>
      </c>
      <c r="I6253" s="2">
        <v>757</v>
      </c>
      <c r="J6253" s="3">
        <v>36.6</v>
      </c>
      <c r="K6253" t="s">
        <v>10034</v>
      </c>
      <c r="L6253" s="4">
        <v>43203</v>
      </c>
      <c r="M6253" t="s">
        <v>10036</v>
      </c>
      <c r="N6253">
        <f t="shared" si="194"/>
        <v>0</v>
      </c>
      <c r="O6253" t="str" cm="1">
        <f t="array" ref="O6253">_xlfn.IFS(I6253&lt;600, "Very Poor",I6253&lt;650,"Poor",I6253&lt;700,"Fair",I6253&lt;750,"Good",I6253&gt;=750,"Excellent")</f>
        <v>Excellent</v>
      </c>
      <c r="P6253" t="str" cm="1">
        <f t="array" ref="P6253">_xlfn.IFS(F6253&lt;30000,"Low",F6253&lt;60000,"Lower Middle",F6253&lt;100000, "Upper Middle",F6253&gt;=100000, "High")</f>
        <v>High</v>
      </c>
      <c r="Q6253" t="str" cm="1">
        <f t="array" ref="Q6253">_xlfn.IFS(D6253&lt;10,"Low",D6253&lt;15,"Medium",D6253&lt;20,"High",D6253&gt;=20,"Very High")</f>
        <v>Medium</v>
      </c>
      <c r="R6253" t="str">
        <f t="shared" si="195"/>
        <v>Normal</v>
      </c>
    </row>
    <row r="6254" spans="1:18" x14ac:dyDescent="0.3">
      <c r="A6254" t="s">
        <v>6265</v>
      </c>
      <c r="B6254" s="2">
        <v>4908</v>
      </c>
      <c r="C6254" t="s">
        <v>10013</v>
      </c>
      <c r="D6254" s="1">
        <v>22.76</v>
      </c>
      <c r="E6254" t="s">
        <v>10017</v>
      </c>
      <c r="F6254" s="2">
        <v>104023</v>
      </c>
      <c r="G6254" t="s">
        <v>10040</v>
      </c>
      <c r="H6254" t="s">
        <v>10026</v>
      </c>
      <c r="I6254" s="2">
        <v>661</v>
      </c>
      <c r="J6254" s="3">
        <v>28.2</v>
      </c>
      <c r="K6254" t="s">
        <v>10035</v>
      </c>
      <c r="L6254" s="4">
        <v>43327</v>
      </c>
      <c r="M6254" t="s">
        <v>10037</v>
      </c>
      <c r="N6254">
        <f t="shared" si="194"/>
        <v>1</v>
      </c>
      <c r="O6254" t="str" cm="1">
        <f t="array" ref="O6254">_xlfn.IFS(I6254&lt;600, "Very Poor",I6254&lt;650,"Poor",I6254&lt;700,"Fair",I6254&lt;750,"Good",I6254&gt;=750,"Excellent")</f>
        <v>Fair</v>
      </c>
      <c r="P6254" t="str" cm="1">
        <f t="array" ref="P6254">_xlfn.IFS(F6254&lt;30000,"Low",F6254&lt;60000,"Lower Middle",F6254&lt;100000, "Upper Middle",F6254&gt;=100000, "High")</f>
        <v>High</v>
      </c>
      <c r="Q6254" t="str" cm="1">
        <f t="array" ref="Q6254">_xlfn.IFS(D6254&lt;10,"Low",D6254&lt;15,"Medium",D6254&lt;20,"High",D6254&gt;=20,"Very High")</f>
        <v>Very High</v>
      </c>
      <c r="R6254" t="str">
        <f t="shared" si="195"/>
        <v>Normal</v>
      </c>
    </row>
    <row r="6255" spans="1:18" x14ac:dyDescent="0.3">
      <c r="A6255" t="s">
        <v>6266</v>
      </c>
      <c r="B6255" s="2">
        <v>28573</v>
      </c>
      <c r="C6255" t="s">
        <v>10014</v>
      </c>
      <c r="D6255" s="1">
        <v>21.86</v>
      </c>
      <c r="E6255" t="s">
        <v>10019</v>
      </c>
      <c r="F6255" s="2">
        <v>51194</v>
      </c>
      <c r="G6255" t="s">
        <v>10039</v>
      </c>
      <c r="H6255" t="s">
        <v>10031</v>
      </c>
      <c r="I6255" s="2">
        <v>584</v>
      </c>
      <c r="J6255" s="3">
        <v>16.100000000000001</v>
      </c>
      <c r="K6255" t="s">
        <v>10035</v>
      </c>
      <c r="L6255" s="4">
        <v>43005</v>
      </c>
      <c r="M6255" t="s">
        <v>10037</v>
      </c>
      <c r="N6255">
        <f t="shared" si="194"/>
        <v>1</v>
      </c>
      <c r="O6255" t="str" cm="1">
        <f t="array" ref="O6255">_xlfn.IFS(I6255&lt;600, "Very Poor",I6255&lt;650,"Poor",I6255&lt;700,"Fair",I6255&lt;750,"Good",I6255&gt;=750,"Excellent")</f>
        <v>Very Poor</v>
      </c>
      <c r="P6255" t="str" cm="1">
        <f t="array" ref="P6255">_xlfn.IFS(F6255&lt;30000,"Low",F6255&lt;60000,"Lower Middle",F6255&lt;100000, "Upper Middle",F6255&gt;=100000, "High")</f>
        <v>Lower Middle</v>
      </c>
      <c r="Q6255" t="str" cm="1">
        <f t="array" ref="Q6255">_xlfn.IFS(D6255&lt;10,"Low",D6255&lt;15,"Medium",D6255&lt;20,"High",D6255&gt;=20,"Very High")</f>
        <v>Very High</v>
      </c>
      <c r="R6255" t="str">
        <f t="shared" si="195"/>
        <v>High Risk</v>
      </c>
    </row>
    <row r="6256" spans="1:18" x14ac:dyDescent="0.3">
      <c r="A6256" t="s">
        <v>6267</v>
      </c>
      <c r="B6256" s="2">
        <v>20187</v>
      </c>
      <c r="C6256" t="s">
        <v>10013</v>
      </c>
      <c r="D6256" s="1">
        <v>11.44</v>
      </c>
      <c r="E6256" t="s">
        <v>10022</v>
      </c>
      <c r="F6256" s="2">
        <v>107555</v>
      </c>
      <c r="G6256" t="s">
        <v>10039</v>
      </c>
      <c r="H6256" t="s">
        <v>10030</v>
      </c>
      <c r="I6256" s="2">
        <v>753</v>
      </c>
      <c r="J6256" s="3">
        <v>18.5</v>
      </c>
      <c r="K6256" t="s">
        <v>10034</v>
      </c>
      <c r="L6256" s="4">
        <v>43636</v>
      </c>
      <c r="M6256" t="s">
        <v>10036</v>
      </c>
      <c r="N6256">
        <f t="shared" si="194"/>
        <v>0</v>
      </c>
      <c r="O6256" t="str" cm="1">
        <f t="array" ref="O6256">_xlfn.IFS(I6256&lt;600, "Very Poor",I6256&lt;650,"Poor",I6256&lt;700,"Fair",I6256&lt;750,"Good",I6256&gt;=750,"Excellent")</f>
        <v>Excellent</v>
      </c>
      <c r="P6256" t="str" cm="1">
        <f t="array" ref="P6256">_xlfn.IFS(F6256&lt;30000,"Low",F6256&lt;60000,"Lower Middle",F6256&lt;100000, "Upper Middle",F6256&gt;=100000, "High")</f>
        <v>High</v>
      </c>
      <c r="Q6256" t="str" cm="1">
        <f t="array" ref="Q6256">_xlfn.IFS(D6256&lt;10,"Low",D6256&lt;15,"Medium",D6256&lt;20,"High",D6256&gt;=20,"Very High")</f>
        <v>Medium</v>
      </c>
      <c r="R6256" t="str">
        <f t="shared" si="195"/>
        <v>Normal</v>
      </c>
    </row>
    <row r="6257" spans="1:18" x14ac:dyDescent="0.3">
      <c r="A6257" t="s">
        <v>6268</v>
      </c>
      <c r="B6257" s="2">
        <v>12957</v>
      </c>
      <c r="C6257" t="s">
        <v>10013</v>
      </c>
      <c r="D6257" s="1">
        <v>27.97</v>
      </c>
      <c r="E6257" t="s">
        <v>10019</v>
      </c>
      <c r="F6257" s="2">
        <v>42300</v>
      </c>
      <c r="G6257" t="s">
        <v>10038</v>
      </c>
      <c r="H6257" t="s">
        <v>10029</v>
      </c>
      <c r="I6257" s="2">
        <v>846</v>
      </c>
      <c r="J6257" s="3">
        <v>30.7</v>
      </c>
      <c r="K6257" t="s">
        <v>10034</v>
      </c>
      <c r="L6257" s="4">
        <v>43367</v>
      </c>
      <c r="M6257" t="s">
        <v>10037</v>
      </c>
      <c r="N6257">
        <f t="shared" si="194"/>
        <v>1</v>
      </c>
      <c r="O6257" t="str" cm="1">
        <f t="array" ref="O6257">_xlfn.IFS(I6257&lt;600, "Very Poor",I6257&lt;650,"Poor",I6257&lt;700,"Fair",I6257&lt;750,"Good",I6257&gt;=750,"Excellent")</f>
        <v>Excellent</v>
      </c>
      <c r="P6257" t="str" cm="1">
        <f t="array" ref="P6257">_xlfn.IFS(F6257&lt;30000,"Low",F6257&lt;60000,"Lower Middle",F6257&lt;100000, "Upper Middle",F6257&gt;=100000, "High")</f>
        <v>Lower Middle</v>
      </c>
      <c r="Q6257" t="str" cm="1">
        <f t="array" ref="Q6257">_xlfn.IFS(D6257&lt;10,"Low",D6257&lt;15,"Medium",D6257&lt;20,"High",D6257&gt;=20,"Very High")</f>
        <v>Very High</v>
      </c>
      <c r="R6257" t="str">
        <f t="shared" si="195"/>
        <v>Normal</v>
      </c>
    </row>
    <row r="6258" spans="1:18" x14ac:dyDescent="0.3">
      <c r="A6258" t="s">
        <v>6269</v>
      </c>
      <c r="B6258" s="2">
        <v>5379</v>
      </c>
      <c r="C6258" t="s">
        <v>10013</v>
      </c>
      <c r="D6258" s="1">
        <v>19.09</v>
      </c>
      <c r="E6258" t="s">
        <v>10025</v>
      </c>
      <c r="F6258" s="2">
        <v>44592</v>
      </c>
      <c r="G6258" t="s">
        <v>10039</v>
      </c>
      <c r="H6258" t="s">
        <v>10029</v>
      </c>
      <c r="I6258" s="2">
        <v>697</v>
      </c>
      <c r="J6258" s="3">
        <v>15</v>
      </c>
      <c r="K6258" t="s">
        <v>10035</v>
      </c>
      <c r="L6258" s="4">
        <v>43591</v>
      </c>
      <c r="M6258" t="s">
        <v>10036</v>
      </c>
      <c r="N6258">
        <f t="shared" si="194"/>
        <v>0</v>
      </c>
      <c r="O6258" t="str" cm="1">
        <f t="array" ref="O6258">_xlfn.IFS(I6258&lt;600, "Very Poor",I6258&lt;650,"Poor",I6258&lt;700,"Fair",I6258&lt;750,"Good",I6258&gt;=750,"Excellent")</f>
        <v>Fair</v>
      </c>
      <c r="P6258" t="str" cm="1">
        <f t="array" ref="P6258">_xlfn.IFS(F6258&lt;30000,"Low",F6258&lt;60000,"Lower Middle",F6258&lt;100000, "Upper Middle",F6258&gt;=100000, "High")</f>
        <v>Lower Middle</v>
      </c>
      <c r="Q6258" t="str" cm="1">
        <f t="array" ref="Q6258">_xlfn.IFS(D6258&lt;10,"Low",D6258&lt;15,"Medium",D6258&lt;20,"High",D6258&gt;=20,"Very High")</f>
        <v>High</v>
      </c>
      <c r="R6258" t="str">
        <f t="shared" si="195"/>
        <v>Normal</v>
      </c>
    </row>
    <row r="6259" spans="1:18" x14ac:dyDescent="0.3">
      <c r="A6259" t="s">
        <v>6270</v>
      </c>
      <c r="B6259" s="2">
        <v>28959</v>
      </c>
      <c r="C6259" t="s">
        <v>10013</v>
      </c>
      <c r="D6259" s="1">
        <v>13.88</v>
      </c>
      <c r="E6259" t="s">
        <v>10018</v>
      </c>
      <c r="F6259" s="2">
        <v>118736</v>
      </c>
      <c r="G6259" t="s">
        <v>10039</v>
      </c>
      <c r="H6259" t="s">
        <v>10028</v>
      </c>
      <c r="I6259" s="2">
        <v>779</v>
      </c>
      <c r="J6259" s="3">
        <v>26.3</v>
      </c>
      <c r="K6259" t="s">
        <v>10034</v>
      </c>
      <c r="L6259" s="4">
        <v>43524</v>
      </c>
      <c r="M6259" t="s">
        <v>10036</v>
      </c>
      <c r="N6259">
        <f t="shared" si="194"/>
        <v>0</v>
      </c>
      <c r="O6259" t="str" cm="1">
        <f t="array" ref="O6259">_xlfn.IFS(I6259&lt;600, "Very Poor",I6259&lt;650,"Poor",I6259&lt;700,"Fair",I6259&lt;750,"Good",I6259&gt;=750,"Excellent")</f>
        <v>Excellent</v>
      </c>
      <c r="P6259" t="str" cm="1">
        <f t="array" ref="P6259">_xlfn.IFS(F6259&lt;30000,"Low",F6259&lt;60000,"Lower Middle",F6259&lt;100000, "Upper Middle",F6259&gt;=100000, "High")</f>
        <v>High</v>
      </c>
      <c r="Q6259" t="str" cm="1">
        <f t="array" ref="Q6259">_xlfn.IFS(D6259&lt;10,"Low",D6259&lt;15,"Medium",D6259&lt;20,"High",D6259&gt;=20,"Very High")</f>
        <v>Medium</v>
      </c>
      <c r="R6259" t="str">
        <f t="shared" si="195"/>
        <v>Normal</v>
      </c>
    </row>
    <row r="6260" spans="1:18" x14ac:dyDescent="0.3">
      <c r="A6260" t="s">
        <v>6271</v>
      </c>
      <c r="B6260" s="2">
        <v>17482</v>
      </c>
      <c r="C6260" t="s">
        <v>10013</v>
      </c>
      <c r="D6260" s="1">
        <v>9.11</v>
      </c>
      <c r="E6260" t="s">
        <v>10024</v>
      </c>
      <c r="F6260" s="2">
        <v>73202</v>
      </c>
      <c r="G6260" t="s">
        <v>10039</v>
      </c>
      <c r="H6260" t="s">
        <v>10029</v>
      </c>
      <c r="I6260" s="2">
        <v>596</v>
      </c>
      <c r="J6260" s="3">
        <v>36.700000000000003</v>
      </c>
      <c r="K6260" t="s">
        <v>10035</v>
      </c>
      <c r="L6260" s="4">
        <v>42178</v>
      </c>
      <c r="M6260" t="s">
        <v>10037</v>
      </c>
      <c r="N6260">
        <f t="shared" si="194"/>
        <v>1</v>
      </c>
      <c r="O6260" t="str" cm="1">
        <f t="array" ref="O6260">_xlfn.IFS(I6260&lt;600, "Very Poor",I6260&lt;650,"Poor",I6260&lt;700,"Fair",I6260&lt;750,"Good",I6260&gt;=750,"Excellent")</f>
        <v>Very Poor</v>
      </c>
      <c r="P6260" t="str" cm="1">
        <f t="array" ref="P6260">_xlfn.IFS(F6260&lt;30000,"Low",F6260&lt;60000,"Lower Middle",F6260&lt;100000, "Upper Middle",F6260&gt;=100000, "High")</f>
        <v>Upper Middle</v>
      </c>
      <c r="Q6260" t="str" cm="1">
        <f t="array" ref="Q6260">_xlfn.IFS(D6260&lt;10,"Low",D6260&lt;15,"Medium",D6260&lt;20,"High",D6260&gt;=20,"Very High")</f>
        <v>Low</v>
      </c>
      <c r="R6260" t="str">
        <f t="shared" si="195"/>
        <v>Normal</v>
      </c>
    </row>
    <row r="6261" spans="1:18" x14ac:dyDescent="0.3">
      <c r="A6261" t="s">
        <v>6272</v>
      </c>
      <c r="B6261" s="2">
        <v>28105</v>
      </c>
      <c r="C6261" t="s">
        <v>10014</v>
      </c>
      <c r="D6261" s="1">
        <v>16.84</v>
      </c>
      <c r="E6261" t="s">
        <v>10017</v>
      </c>
      <c r="F6261" s="2">
        <v>53004</v>
      </c>
      <c r="G6261" t="s">
        <v>10038</v>
      </c>
      <c r="H6261" t="s">
        <v>10026</v>
      </c>
      <c r="I6261" s="2">
        <v>654</v>
      </c>
      <c r="J6261" s="3">
        <v>19.399999999999999</v>
      </c>
      <c r="K6261" t="s">
        <v>10034</v>
      </c>
      <c r="L6261" s="4">
        <v>42099</v>
      </c>
      <c r="M6261" t="s">
        <v>10036</v>
      </c>
      <c r="N6261">
        <f t="shared" si="194"/>
        <v>0</v>
      </c>
      <c r="O6261" t="str" cm="1">
        <f t="array" ref="O6261">_xlfn.IFS(I6261&lt;600, "Very Poor",I6261&lt;650,"Poor",I6261&lt;700,"Fair",I6261&lt;750,"Good",I6261&gt;=750,"Excellent")</f>
        <v>Fair</v>
      </c>
      <c r="P6261" t="str" cm="1">
        <f t="array" ref="P6261">_xlfn.IFS(F6261&lt;30000,"Low",F6261&lt;60000,"Lower Middle",F6261&lt;100000, "Upper Middle",F6261&gt;=100000, "High")</f>
        <v>Lower Middle</v>
      </c>
      <c r="Q6261" t="str" cm="1">
        <f t="array" ref="Q6261">_xlfn.IFS(D6261&lt;10,"Low",D6261&lt;15,"Medium",D6261&lt;20,"High",D6261&gt;=20,"Very High")</f>
        <v>High</v>
      </c>
      <c r="R6261" t="str">
        <f t="shared" si="195"/>
        <v>Normal</v>
      </c>
    </row>
    <row r="6262" spans="1:18" x14ac:dyDescent="0.3">
      <c r="A6262" t="s">
        <v>6273</v>
      </c>
      <c r="B6262" s="2">
        <v>1877</v>
      </c>
      <c r="C6262" t="s">
        <v>10013</v>
      </c>
      <c r="D6262" s="1">
        <v>23.25</v>
      </c>
      <c r="E6262" t="s">
        <v>10015</v>
      </c>
      <c r="F6262" s="2">
        <v>85842</v>
      </c>
      <c r="G6262" t="s">
        <v>10039</v>
      </c>
      <c r="H6262" t="s">
        <v>10030</v>
      </c>
      <c r="I6262" s="2">
        <v>700</v>
      </c>
      <c r="J6262" s="3">
        <v>25.5</v>
      </c>
      <c r="K6262" t="s">
        <v>10035</v>
      </c>
      <c r="L6262" s="4">
        <v>43706</v>
      </c>
      <c r="M6262" t="s">
        <v>10037</v>
      </c>
      <c r="N6262">
        <f t="shared" si="194"/>
        <v>1</v>
      </c>
      <c r="O6262" t="str" cm="1">
        <f t="array" ref="O6262">_xlfn.IFS(I6262&lt;600, "Very Poor",I6262&lt;650,"Poor",I6262&lt;700,"Fair",I6262&lt;750,"Good",I6262&gt;=750,"Excellent")</f>
        <v>Good</v>
      </c>
      <c r="P6262" t="str" cm="1">
        <f t="array" ref="P6262">_xlfn.IFS(F6262&lt;30000,"Low",F6262&lt;60000,"Lower Middle",F6262&lt;100000, "Upper Middle",F6262&gt;=100000, "High")</f>
        <v>Upper Middle</v>
      </c>
      <c r="Q6262" t="str" cm="1">
        <f t="array" ref="Q6262">_xlfn.IFS(D6262&lt;10,"Low",D6262&lt;15,"Medium",D6262&lt;20,"High",D6262&gt;=20,"Very High")</f>
        <v>Very High</v>
      </c>
      <c r="R6262" t="str">
        <f t="shared" si="195"/>
        <v>Normal</v>
      </c>
    </row>
    <row r="6263" spans="1:18" x14ac:dyDescent="0.3">
      <c r="A6263" t="s">
        <v>6274</v>
      </c>
      <c r="B6263" s="2">
        <v>19252</v>
      </c>
      <c r="C6263" t="s">
        <v>10013</v>
      </c>
      <c r="D6263" s="1">
        <v>20.59</v>
      </c>
      <c r="E6263" t="s">
        <v>10022</v>
      </c>
      <c r="F6263" s="2">
        <v>75033</v>
      </c>
      <c r="G6263" t="s">
        <v>10039</v>
      </c>
      <c r="H6263" t="s">
        <v>10026</v>
      </c>
      <c r="I6263" s="2">
        <v>618</v>
      </c>
      <c r="J6263" s="3">
        <v>37.5</v>
      </c>
      <c r="K6263" t="s">
        <v>10034</v>
      </c>
      <c r="L6263" s="4">
        <v>43157</v>
      </c>
      <c r="M6263" t="s">
        <v>10037</v>
      </c>
      <c r="N6263">
        <f t="shared" si="194"/>
        <v>1</v>
      </c>
      <c r="O6263" t="str" cm="1">
        <f t="array" ref="O6263">_xlfn.IFS(I6263&lt;600, "Very Poor",I6263&lt;650,"Poor",I6263&lt;700,"Fair",I6263&lt;750,"Good",I6263&gt;=750,"Excellent")</f>
        <v>Poor</v>
      </c>
      <c r="P6263" t="str" cm="1">
        <f t="array" ref="P6263">_xlfn.IFS(F6263&lt;30000,"Low",F6263&lt;60000,"Lower Middle",F6263&lt;100000, "Upper Middle",F6263&gt;=100000, "High")</f>
        <v>Upper Middle</v>
      </c>
      <c r="Q6263" t="str" cm="1">
        <f t="array" ref="Q6263">_xlfn.IFS(D6263&lt;10,"Low",D6263&lt;15,"Medium",D6263&lt;20,"High",D6263&gt;=20,"Very High")</f>
        <v>Very High</v>
      </c>
      <c r="R6263" t="str">
        <f t="shared" si="195"/>
        <v>High Risk</v>
      </c>
    </row>
    <row r="6264" spans="1:18" x14ac:dyDescent="0.3">
      <c r="A6264" t="s">
        <v>6275</v>
      </c>
      <c r="B6264" s="2">
        <v>32334</v>
      </c>
      <c r="C6264" t="s">
        <v>10013</v>
      </c>
      <c r="D6264" s="1">
        <v>23.18</v>
      </c>
      <c r="E6264" t="s">
        <v>10019</v>
      </c>
      <c r="F6264" s="2">
        <v>98256</v>
      </c>
      <c r="G6264" t="s">
        <v>10038</v>
      </c>
      <c r="H6264" t="s">
        <v>10028</v>
      </c>
      <c r="I6264" s="2">
        <v>774</v>
      </c>
      <c r="J6264" s="3">
        <v>16.899999999999999</v>
      </c>
      <c r="K6264" t="s">
        <v>10035</v>
      </c>
      <c r="L6264" s="4">
        <v>44137</v>
      </c>
      <c r="M6264" t="s">
        <v>10036</v>
      </c>
      <c r="N6264">
        <f t="shared" si="194"/>
        <v>0</v>
      </c>
      <c r="O6264" t="str" cm="1">
        <f t="array" ref="O6264">_xlfn.IFS(I6264&lt;600, "Very Poor",I6264&lt;650,"Poor",I6264&lt;700,"Fair",I6264&lt;750,"Good",I6264&gt;=750,"Excellent")</f>
        <v>Excellent</v>
      </c>
      <c r="P6264" t="str" cm="1">
        <f t="array" ref="P6264">_xlfn.IFS(F6264&lt;30000,"Low",F6264&lt;60000,"Lower Middle",F6264&lt;100000, "Upper Middle",F6264&gt;=100000, "High")</f>
        <v>Upper Middle</v>
      </c>
      <c r="Q6264" t="str" cm="1">
        <f t="array" ref="Q6264">_xlfn.IFS(D6264&lt;10,"Low",D6264&lt;15,"Medium",D6264&lt;20,"High",D6264&gt;=20,"Very High")</f>
        <v>Very High</v>
      </c>
      <c r="R6264" t="str">
        <f t="shared" si="195"/>
        <v>Normal</v>
      </c>
    </row>
    <row r="6265" spans="1:18" x14ac:dyDescent="0.3">
      <c r="A6265" t="s">
        <v>6276</v>
      </c>
      <c r="B6265" s="2">
        <v>20049</v>
      </c>
      <c r="C6265" t="s">
        <v>10014</v>
      </c>
      <c r="D6265" s="1">
        <v>24.79</v>
      </c>
      <c r="E6265" t="s">
        <v>10015</v>
      </c>
      <c r="F6265" s="2">
        <v>118327</v>
      </c>
      <c r="G6265" t="s">
        <v>10040</v>
      </c>
      <c r="H6265" t="s">
        <v>10029</v>
      </c>
      <c r="I6265" s="2">
        <v>732</v>
      </c>
      <c r="J6265" s="3">
        <v>31.6</v>
      </c>
      <c r="K6265" t="s">
        <v>10034</v>
      </c>
      <c r="L6265" s="4">
        <v>44013</v>
      </c>
      <c r="M6265" t="s">
        <v>10037</v>
      </c>
      <c r="N6265">
        <f t="shared" si="194"/>
        <v>1</v>
      </c>
      <c r="O6265" t="str" cm="1">
        <f t="array" ref="O6265">_xlfn.IFS(I6265&lt;600, "Very Poor",I6265&lt;650,"Poor",I6265&lt;700,"Fair",I6265&lt;750,"Good",I6265&gt;=750,"Excellent")</f>
        <v>Good</v>
      </c>
      <c r="P6265" t="str" cm="1">
        <f t="array" ref="P6265">_xlfn.IFS(F6265&lt;30000,"Low",F6265&lt;60000,"Lower Middle",F6265&lt;100000, "Upper Middle",F6265&gt;=100000, "High")</f>
        <v>High</v>
      </c>
      <c r="Q6265" t="str" cm="1">
        <f t="array" ref="Q6265">_xlfn.IFS(D6265&lt;10,"Low",D6265&lt;15,"Medium",D6265&lt;20,"High",D6265&gt;=20,"Very High")</f>
        <v>Very High</v>
      </c>
      <c r="R6265" t="str">
        <f t="shared" si="195"/>
        <v>Normal</v>
      </c>
    </row>
    <row r="6266" spans="1:18" x14ac:dyDescent="0.3">
      <c r="A6266" t="s">
        <v>6277</v>
      </c>
      <c r="B6266" s="2">
        <v>18772</v>
      </c>
      <c r="C6266" t="s">
        <v>10013</v>
      </c>
      <c r="D6266" s="1">
        <v>16.03</v>
      </c>
      <c r="E6266" t="s">
        <v>10021</v>
      </c>
      <c r="F6266" s="2">
        <v>149011</v>
      </c>
      <c r="G6266" t="s">
        <v>10039</v>
      </c>
      <c r="H6266" t="s">
        <v>10033</v>
      </c>
      <c r="I6266" s="2">
        <v>824</v>
      </c>
      <c r="J6266" s="3">
        <v>31.4</v>
      </c>
      <c r="K6266" t="s">
        <v>10034</v>
      </c>
      <c r="L6266" s="4">
        <v>42274</v>
      </c>
      <c r="M6266" t="s">
        <v>10036</v>
      </c>
      <c r="N6266">
        <f t="shared" si="194"/>
        <v>0</v>
      </c>
      <c r="O6266" t="str" cm="1">
        <f t="array" ref="O6266">_xlfn.IFS(I6266&lt;600, "Very Poor",I6266&lt;650,"Poor",I6266&lt;700,"Fair",I6266&lt;750,"Good",I6266&gt;=750,"Excellent")</f>
        <v>Excellent</v>
      </c>
      <c r="P6266" t="str" cm="1">
        <f t="array" ref="P6266">_xlfn.IFS(F6266&lt;30000,"Low",F6266&lt;60000,"Lower Middle",F6266&lt;100000, "Upper Middle",F6266&gt;=100000, "High")</f>
        <v>High</v>
      </c>
      <c r="Q6266" t="str" cm="1">
        <f t="array" ref="Q6266">_xlfn.IFS(D6266&lt;10,"Low",D6266&lt;15,"Medium",D6266&lt;20,"High",D6266&gt;=20,"Very High")</f>
        <v>High</v>
      </c>
      <c r="R6266" t="str">
        <f t="shared" si="195"/>
        <v>Normal</v>
      </c>
    </row>
    <row r="6267" spans="1:18" x14ac:dyDescent="0.3">
      <c r="A6267" t="s">
        <v>6278</v>
      </c>
      <c r="B6267" s="2">
        <v>3637</v>
      </c>
      <c r="C6267" t="s">
        <v>10013</v>
      </c>
      <c r="D6267" s="1">
        <v>18</v>
      </c>
      <c r="E6267" t="s">
        <v>10020</v>
      </c>
      <c r="F6267" s="2">
        <v>74571</v>
      </c>
      <c r="G6267" t="s">
        <v>10038</v>
      </c>
      <c r="H6267" t="s">
        <v>10029</v>
      </c>
      <c r="I6267" s="2">
        <v>695</v>
      </c>
      <c r="J6267" s="3">
        <v>37.5</v>
      </c>
      <c r="K6267" t="s">
        <v>10034</v>
      </c>
      <c r="L6267" s="4">
        <v>42554</v>
      </c>
      <c r="M6267" t="s">
        <v>10036</v>
      </c>
      <c r="N6267">
        <f t="shared" si="194"/>
        <v>0</v>
      </c>
      <c r="O6267" t="str" cm="1">
        <f t="array" ref="O6267">_xlfn.IFS(I6267&lt;600, "Very Poor",I6267&lt;650,"Poor",I6267&lt;700,"Fair",I6267&lt;750,"Good",I6267&gt;=750,"Excellent")</f>
        <v>Fair</v>
      </c>
      <c r="P6267" t="str" cm="1">
        <f t="array" ref="P6267">_xlfn.IFS(F6267&lt;30000,"Low",F6267&lt;60000,"Lower Middle",F6267&lt;100000, "Upper Middle",F6267&gt;=100000, "High")</f>
        <v>Upper Middle</v>
      </c>
      <c r="Q6267" t="str" cm="1">
        <f t="array" ref="Q6267">_xlfn.IFS(D6267&lt;10,"Low",D6267&lt;15,"Medium",D6267&lt;20,"High",D6267&gt;=20,"Very High")</f>
        <v>High</v>
      </c>
      <c r="R6267" t="str">
        <f t="shared" si="195"/>
        <v>Normal</v>
      </c>
    </row>
    <row r="6268" spans="1:18" x14ac:dyDescent="0.3">
      <c r="A6268" t="s">
        <v>6279</v>
      </c>
      <c r="B6268" s="2">
        <v>8242</v>
      </c>
      <c r="C6268" t="s">
        <v>10013</v>
      </c>
      <c r="D6268" s="1">
        <v>29.66</v>
      </c>
      <c r="E6268" t="s">
        <v>10022</v>
      </c>
      <c r="F6268" s="2">
        <v>83091</v>
      </c>
      <c r="G6268" t="s">
        <v>10038</v>
      </c>
      <c r="H6268" t="s">
        <v>10026</v>
      </c>
      <c r="I6268" s="2">
        <v>620</v>
      </c>
      <c r="J6268" s="3">
        <v>35.1</v>
      </c>
      <c r="K6268" t="s">
        <v>10034</v>
      </c>
      <c r="L6268" s="4">
        <v>43832</v>
      </c>
      <c r="M6268" t="s">
        <v>10037</v>
      </c>
      <c r="N6268">
        <f t="shared" si="194"/>
        <v>1</v>
      </c>
      <c r="O6268" t="str" cm="1">
        <f t="array" ref="O6268">_xlfn.IFS(I6268&lt;600, "Very Poor",I6268&lt;650,"Poor",I6268&lt;700,"Fair",I6268&lt;750,"Good",I6268&gt;=750,"Excellent")</f>
        <v>Poor</v>
      </c>
      <c r="P6268" t="str" cm="1">
        <f t="array" ref="P6268">_xlfn.IFS(F6268&lt;30000,"Low",F6268&lt;60000,"Lower Middle",F6268&lt;100000, "Upper Middle",F6268&gt;=100000, "High")</f>
        <v>Upper Middle</v>
      </c>
      <c r="Q6268" t="str" cm="1">
        <f t="array" ref="Q6268">_xlfn.IFS(D6268&lt;10,"Low",D6268&lt;15,"Medium",D6268&lt;20,"High",D6268&gt;=20,"Very High")</f>
        <v>Very High</v>
      </c>
      <c r="R6268" t="str">
        <f t="shared" si="195"/>
        <v>High Risk</v>
      </c>
    </row>
    <row r="6269" spans="1:18" x14ac:dyDescent="0.3">
      <c r="A6269" t="s">
        <v>6280</v>
      </c>
      <c r="B6269" s="2">
        <v>36651</v>
      </c>
      <c r="C6269" t="s">
        <v>10014</v>
      </c>
      <c r="D6269" s="1">
        <v>29.2</v>
      </c>
      <c r="E6269" t="s">
        <v>10024</v>
      </c>
      <c r="F6269" s="2">
        <v>129805</v>
      </c>
      <c r="G6269" t="s">
        <v>10040</v>
      </c>
      <c r="H6269" t="s">
        <v>10029</v>
      </c>
      <c r="I6269" s="2">
        <v>683</v>
      </c>
      <c r="J6269" s="3">
        <v>31.2</v>
      </c>
      <c r="K6269" t="s">
        <v>10035</v>
      </c>
      <c r="L6269" s="4">
        <v>43988</v>
      </c>
      <c r="M6269" t="s">
        <v>10037</v>
      </c>
      <c r="N6269">
        <f t="shared" si="194"/>
        <v>1</v>
      </c>
      <c r="O6269" t="str" cm="1">
        <f t="array" ref="O6269">_xlfn.IFS(I6269&lt;600, "Very Poor",I6269&lt;650,"Poor",I6269&lt;700,"Fair",I6269&lt;750,"Good",I6269&gt;=750,"Excellent")</f>
        <v>Fair</v>
      </c>
      <c r="P6269" t="str" cm="1">
        <f t="array" ref="P6269">_xlfn.IFS(F6269&lt;30000,"Low",F6269&lt;60000,"Lower Middle",F6269&lt;100000, "Upper Middle",F6269&gt;=100000, "High")</f>
        <v>High</v>
      </c>
      <c r="Q6269" t="str" cm="1">
        <f t="array" ref="Q6269">_xlfn.IFS(D6269&lt;10,"Low",D6269&lt;15,"Medium",D6269&lt;20,"High",D6269&gt;=20,"Very High")</f>
        <v>Very High</v>
      </c>
      <c r="R6269" t="str">
        <f t="shared" si="195"/>
        <v>Normal</v>
      </c>
    </row>
    <row r="6270" spans="1:18" x14ac:dyDescent="0.3">
      <c r="A6270" t="s">
        <v>6281</v>
      </c>
      <c r="B6270" s="2">
        <v>34972</v>
      </c>
      <c r="C6270" t="s">
        <v>10013</v>
      </c>
      <c r="D6270" s="1">
        <v>15.37</v>
      </c>
      <c r="E6270" t="s">
        <v>10016</v>
      </c>
      <c r="F6270" s="2">
        <v>127509</v>
      </c>
      <c r="G6270" t="s">
        <v>10038</v>
      </c>
      <c r="H6270" t="s">
        <v>10026</v>
      </c>
      <c r="I6270" s="2">
        <v>827</v>
      </c>
      <c r="J6270" s="3">
        <v>27.3</v>
      </c>
      <c r="K6270" t="s">
        <v>10035</v>
      </c>
      <c r="L6270" s="4">
        <v>42641</v>
      </c>
      <c r="M6270" t="s">
        <v>10036</v>
      </c>
      <c r="N6270">
        <f t="shared" si="194"/>
        <v>0</v>
      </c>
      <c r="O6270" t="str" cm="1">
        <f t="array" ref="O6270">_xlfn.IFS(I6270&lt;600, "Very Poor",I6270&lt;650,"Poor",I6270&lt;700,"Fair",I6270&lt;750,"Good",I6270&gt;=750,"Excellent")</f>
        <v>Excellent</v>
      </c>
      <c r="P6270" t="str" cm="1">
        <f t="array" ref="P6270">_xlfn.IFS(F6270&lt;30000,"Low",F6270&lt;60000,"Lower Middle",F6270&lt;100000, "Upper Middle",F6270&gt;=100000, "High")</f>
        <v>High</v>
      </c>
      <c r="Q6270" t="str" cm="1">
        <f t="array" ref="Q6270">_xlfn.IFS(D6270&lt;10,"Low",D6270&lt;15,"Medium",D6270&lt;20,"High",D6270&gt;=20,"Very High")</f>
        <v>High</v>
      </c>
      <c r="R6270" t="str">
        <f t="shared" si="195"/>
        <v>Normal</v>
      </c>
    </row>
    <row r="6271" spans="1:18" x14ac:dyDescent="0.3">
      <c r="A6271" t="s">
        <v>6282</v>
      </c>
      <c r="B6271" s="2">
        <v>17928</v>
      </c>
      <c r="C6271" t="s">
        <v>10013</v>
      </c>
      <c r="D6271" s="1">
        <v>22.13</v>
      </c>
      <c r="E6271" t="s">
        <v>10015</v>
      </c>
      <c r="F6271" s="2">
        <v>69832</v>
      </c>
      <c r="G6271" t="s">
        <v>10038</v>
      </c>
      <c r="H6271" t="s">
        <v>10030</v>
      </c>
      <c r="I6271" s="2">
        <v>751</v>
      </c>
      <c r="J6271" s="3">
        <v>13.4</v>
      </c>
      <c r="K6271" t="s">
        <v>10034</v>
      </c>
      <c r="L6271" s="4">
        <v>43634</v>
      </c>
      <c r="M6271" t="s">
        <v>10036</v>
      </c>
      <c r="N6271">
        <f t="shared" si="194"/>
        <v>0</v>
      </c>
      <c r="O6271" t="str" cm="1">
        <f t="array" ref="O6271">_xlfn.IFS(I6271&lt;600, "Very Poor",I6271&lt;650,"Poor",I6271&lt;700,"Fair",I6271&lt;750,"Good",I6271&gt;=750,"Excellent")</f>
        <v>Excellent</v>
      </c>
      <c r="P6271" t="str" cm="1">
        <f t="array" ref="P6271">_xlfn.IFS(F6271&lt;30000,"Low",F6271&lt;60000,"Lower Middle",F6271&lt;100000, "Upper Middle",F6271&gt;=100000, "High")</f>
        <v>Upper Middle</v>
      </c>
      <c r="Q6271" t="str" cm="1">
        <f t="array" ref="Q6271">_xlfn.IFS(D6271&lt;10,"Low",D6271&lt;15,"Medium",D6271&lt;20,"High",D6271&gt;=20,"Very High")</f>
        <v>Very High</v>
      </c>
      <c r="R6271" t="str">
        <f t="shared" si="195"/>
        <v>Normal</v>
      </c>
    </row>
    <row r="6272" spans="1:18" x14ac:dyDescent="0.3">
      <c r="A6272" t="s">
        <v>6283</v>
      </c>
      <c r="B6272" s="2">
        <v>29742</v>
      </c>
      <c r="C6272" t="s">
        <v>10014</v>
      </c>
      <c r="D6272" s="1">
        <v>11.69</v>
      </c>
      <c r="E6272" t="s">
        <v>10025</v>
      </c>
      <c r="F6272" s="2">
        <v>144728</v>
      </c>
      <c r="G6272" t="s">
        <v>10040</v>
      </c>
      <c r="H6272" t="s">
        <v>10027</v>
      </c>
      <c r="I6272" s="2">
        <v>845</v>
      </c>
      <c r="J6272" s="3">
        <v>28.5</v>
      </c>
      <c r="K6272" t="s">
        <v>10034</v>
      </c>
      <c r="L6272" s="4">
        <v>43921</v>
      </c>
      <c r="M6272" t="s">
        <v>10036</v>
      </c>
      <c r="N6272">
        <f t="shared" si="194"/>
        <v>0</v>
      </c>
      <c r="O6272" t="str" cm="1">
        <f t="array" ref="O6272">_xlfn.IFS(I6272&lt;600, "Very Poor",I6272&lt;650,"Poor",I6272&lt;700,"Fair",I6272&lt;750,"Good",I6272&gt;=750,"Excellent")</f>
        <v>Excellent</v>
      </c>
      <c r="P6272" t="str" cm="1">
        <f t="array" ref="P6272">_xlfn.IFS(F6272&lt;30000,"Low",F6272&lt;60000,"Lower Middle",F6272&lt;100000, "Upper Middle",F6272&gt;=100000, "High")</f>
        <v>High</v>
      </c>
      <c r="Q6272" t="str" cm="1">
        <f t="array" ref="Q6272">_xlfn.IFS(D6272&lt;10,"Low",D6272&lt;15,"Medium",D6272&lt;20,"High",D6272&gt;=20,"Very High")</f>
        <v>Medium</v>
      </c>
      <c r="R6272" t="str">
        <f t="shared" si="195"/>
        <v>Normal</v>
      </c>
    </row>
    <row r="6273" spans="1:18" x14ac:dyDescent="0.3">
      <c r="A6273" t="s">
        <v>6284</v>
      </c>
      <c r="B6273" s="2">
        <v>12831</v>
      </c>
      <c r="C6273" t="s">
        <v>10014</v>
      </c>
      <c r="D6273" s="1">
        <v>8.82</v>
      </c>
      <c r="E6273" t="s">
        <v>10023</v>
      </c>
      <c r="F6273" s="2">
        <v>54283</v>
      </c>
      <c r="G6273" t="s">
        <v>10039</v>
      </c>
      <c r="H6273" t="s">
        <v>10032</v>
      </c>
      <c r="I6273" s="2">
        <v>728</v>
      </c>
      <c r="J6273" s="3">
        <v>14.7</v>
      </c>
      <c r="K6273" t="s">
        <v>10035</v>
      </c>
      <c r="L6273" s="4">
        <v>44089</v>
      </c>
      <c r="M6273" t="s">
        <v>10036</v>
      </c>
      <c r="N6273">
        <f t="shared" si="194"/>
        <v>0</v>
      </c>
      <c r="O6273" t="str" cm="1">
        <f t="array" ref="O6273">_xlfn.IFS(I6273&lt;600, "Very Poor",I6273&lt;650,"Poor",I6273&lt;700,"Fair",I6273&lt;750,"Good",I6273&gt;=750,"Excellent")</f>
        <v>Good</v>
      </c>
      <c r="P6273" t="str" cm="1">
        <f t="array" ref="P6273">_xlfn.IFS(F6273&lt;30000,"Low",F6273&lt;60000,"Lower Middle",F6273&lt;100000, "Upper Middle",F6273&gt;=100000, "High")</f>
        <v>Lower Middle</v>
      </c>
      <c r="Q6273" t="str" cm="1">
        <f t="array" ref="Q6273">_xlfn.IFS(D6273&lt;10,"Low",D6273&lt;15,"Medium",D6273&lt;20,"High",D6273&gt;=20,"Very High")</f>
        <v>Low</v>
      </c>
      <c r="R6273" t="str">
        <f t="shared" si="195"/>
        <v>Normal</v>
      </c>
    </row>
    <row r="6274" spans="1:18" x14ac:dyDescent="0.3">
      <c r="A6274" t="s">
        <v>6285</v>
      </c>
      <c r="B6274" s="2">
        <v>20556</v>
      </c>
      <c r="C6274" t="s">
        <v>10013</v>
      </c>
      <c r="D6274" s="1">
        <v>24.21</v>
      </c>
      <c r="E6274" t="s">
        <v>10025</v>
      </c>
      <c r="F6274" s="2">
        <v>37335</v>
      </c>
      <c r="G6274" t="s">
        <v>10038</v>
      </c>
      <c r="H6274" t="s">
        <v>10030</v>
      </c>
      <c r="I6274" s="2">
        <v>782</v>
      </c>
      <c r="J6274" s="3">
        <v>20.399999999999999</v>
      </c>
      <c r="K6274" t="s">
        <v>10035</v>
      </c>
      <c r="L6274" s="4">
        <v>42602</v>
      </c>
      <c r="M6274" t="s">
        <v>10037</v>
      </c>
      <c r="N6274">
        <f t="shared" si="194"/>
        <v>1</v>
      </c>
      <c r="O6274" t="str" cm="1">
        <f t="array" ref="O6274">_xlfn.IFS(I6274&lt;600, "Very Poor",I6274&lt;650,"Poor",I6274&lt;700,"Fair",I6274&lt;750,"Good",I6274&gt;=750,"Excellent")</f>
        <v>Excellent</v>
      </c>
      <c r="P6274" t="str" cm="1">
        <f t="array" ref="P6274">_xlfn.IFS(F6274&lt;30000,"Low",F6274&lt;60000,"Lower Middle",F6274&lt;100000, "Upper Middle",F6274&gt;=100000, "High")</f>
        <v>Lower Middle</v>
      </c>
      <c r="Q6274" t="str" cm="1">
        <f t="array" ref="Q6274">_xlfn.IFS(D6274&lt;10,"Low",D6274&lt;15,"Medium",D6274&lt;20,"High",D6274&gt;=20,"Very High")</f>
        <v>Very High</v>
      </c>
      <c r="R6274" t="str">
        <f t="shared" si="195"/>
        <v>Normal</v>
      </c>
    </row>
    <row r="6275" spans="1:18" x14ac:dyDescent="0.3">
      <c r="A6275" t="s">
        <v>6286</v>
      </c>
      <c r="B6275" s="2">
        <v>26343</v>
      </c>
      <c r="C6275" t="s">
        <v>10014</v>
      </c>
      <c r="D6275" s="1">
        <v>15.9</v>
      </c>
      <c r="E6275" t="s">
        <v>10017</v>
      </c>
      <c r="F6275" s="2">
        <v>25407</v>
      </c>
      <c r="G6275" t="s">
        <v>10038</v>
      </c>
      <c r="H6275" t="s">
        <v>10031</v>
      </c>
      <c r="I6275" s="2">
        <v>604</v>
      </c>
      <c r="J6275" s="3">
        <v>29.8</v>
      </c>
      <c r="K6275" t="s">
        <v>10034</v>
      </c>
      <c r="L6275" s="4">
        <v>42192</v>
      </c>
      <c r="M6275" t="s">
        <v>10037</v>
      </c>
      <c r="N6275">
        <f t="shared" ref="N6275:N6338" si="196">IF(M6275="Charged Off",1,0)</f>
        <v>1</v>
      </c>
      <c r="O6275" t="str" cm="1">
        <f t="array" ref="O6275">_xlfn.IFS(I6275&lt;600, "Very Poor",I6275&lt;650,"Poor",I6275&lt;700,"Fair",I6275&lt;750,"Good",I6275&gt;=750,"Excellent")</f>
        <v>Poor</v>
      </c>
      <c r="P6275" t="str" cm="1">
        <f t="array" ref="P6275">_xlfn.IFS(F6275&lt;30000,"Low",F6275&lt;60000,"Lower Middle",F6275&lt;100000, "Upper Middle",F6275&gt;=100000, "High")</f>
        <v>Low</v>
      </c>
      <c r="Q6275" t="str" cm="1">
        <f t="array" ref="Q6275">_xlfn.IFS(D6275&lt;10,"Low",D6275&lt;15,"Medium",D6275&lt;20,"High",D6275&gt;=20,"Very High")</f>
        <v>High</v>
      </c>
      <c r="R6275" t="str">
        <f t="shared" ref="R6275:R6338" si="197">IF(AND(I6275&lt;650,D6275&gt;15), "High Risk", "Normal")</f>
        <v>High Risk</v>
      </c>
    </row>
    <row r="6276" spans="1:18" x14ac:dyDescent="0.3">
      <c r="A6276" t="s">
        <v>6287</v>
      </c>
      <c r="B6276" s="2">
        <v>23834</v>
      </c>
      <c r="C6276" t="s">
        <v>10013</v>
      </c>
      <c r="D6276" s="1">
        <v>9.43</v>
      </c>
      <c r="E6276" t="s">
        <v>10024</v>
      </c>
      <c r="F6276" s="2">
        <v>20414</v>
      </c>
      <c r="G6276" t="s">
        <v>10039</v>
      </c>
      <c r="H6276" t="s">
        <v>10030</v>
      </c>
      <c r="I6276" s="2">
        <v>590</v>
      </c>
      <c r="J6276" s="3">
        <v>28.6</v>
      </c>
      <c r="K6276" t="s">
        <v>10035</v>
      </c>
      <c r="L6276" s="4">
        <v>43187</v>
      </c>
      <c r="M6276" t="s">
        <v>10037</v>
      </c>
      <c r="N6276">
        <f t="shared" si="196"/>
        <v>1</v>
      </c>
      <c r="O6276" t="str" cm="1">
        <f t="array" ref="O6276">_xlfn.IFS(I6276&lt;600, "Very Poor",I6276&lt;650,"Poor",I6276&lt;700,"Fair",I6276&lt;750,"Good",I6276&gt;=750,"Excellent")</f>
        <v>Very Poor</v>
      </c>
      <c r="P6276" t="str" cm="1">
        <f t="array" ref="P6276">_xlfn.IFS(F6276&lt;30000,"Low",F6276&lt;60000,"Lower Middle",F6276&lt;100000, "Upper Middle",F6276&gt;=100000, "High")</f>
        <v>Low</v>
      </c>
      <c r="Q6276" t="str" cm="1">
        <f t="array" ref="Q6276">_xlfn.IFS(D6276&lt;10,"Low",D6276&lt;15,"Medium",D6276&lt;20,"High",D6276&gt;=20,"Very High")</f>
        <v>Low</v>
      </c>
      <c r="R6276" t="str">
        <f t="shared" si="197"/>
        <v>Normal</v>
      </c>
    </row>
    <row r="6277" spans="1:18" x14ac:dyDescent="0.3">
      <c r="A6277" t="s">
        <v>6288</v>
      </c>
      <c r="B6277" s="2">
        <v>34422</v>
      </c>
      <c r="C6277" t="s">
        <v>10013</v>
      </c>
      <c r="D6277" s="1">
        <v>23.97</v>
      </c>
      <c r="E6277" t="s">
        <v>10025</v>
      </c>
      <c r="F6277" s="2">
        <v>123152</v>
      </c>
      <c r="G6277" t="s">
        <v>10039</v>
      </c>
      <c r="H6277" t="s">
        <v>10027</v>
      </c>
      <c r="I6277" s="2">
        <v>840</v>
      </c>
      <c r="J6277" s="3">
        <v>19</v>
      </c>
      <c r="K6277" t="s">
        <v>10035</v>
      </c>
      <c r="L6277" s="4">
        <v>42306</v>
      </c>
      <c r="M6277" t="s">
        <v>10036</v>
      </c>
      <c r="N6277">
        <f t="shared" si="196"/>
        <v>0</v>
      </c>
      <c r="O6277" t="str" cm="1">
        <f t="array" ref="O6277">_xlfn.IFS(I6277&lt;600, "Very Poor",I6277&lt;650,"Poor",I6277&lt;700,"Fair",I6277&lt;750,"Good",I6277&gt;=750,"Excellent")</f>
        <v>Excellent</v>
      </c>
      <c r="P6277" t="str" cm="1">
        <f t="array" ref="P6277">_xlfn.IFS(F6277&lt;30000,"Low",F6277&lt;60000,"Lower Middle",F6277&lt;100000, "Upper Middle",F6277&gt;=100000, "High")</f>
        <v>High</v>
      </c>
      <c r="Q6277" t="str" cm="1">
        <f t="array" ref="Q6277">_xlfn.IFS(D6277&lt;10,"Low",D6277&lt;15,"Medium",D6277&lt;20,"High",D6277&gt;=20,"Very High")</f>
        <v>Very High</v>
      </c>
      <c r="R6277" t="str">
        <f t="shared" si="197"/>
        <v>Normal</v>
      </c>
    </row>
    <row r="6278" spans="1:18" x14ac:dyDescent="0.3">
      <c r="A6278" t="s">
        <v>6289</v>
      </c>
      <c r="B6278" s="2">
        <v>24205</v>
      </c>
      <c r="C6278" t="s">
        <v>10013</v>
      </c>
      <c r="D6278" s="1">
        <v>27.88</v>
      </c>
      <c r="E6278" t="s">
        <v>10015</v>
      </c>
      <c r="F6278" s="2">
        <v>111535</v>
      </c>
      <c r="G6278" t="s">
        <v>10039</v>
      </c>
      <c r="H6278" t="s">
        <v>10027</v>
      </c>
      <c r="I6278" s="2">
        <v>585</v>
      </c>
      <c r="J6278" s="3">
        <v>11.4</v>
      </c>
      <c r="K6278" t="s">
        <v>10035</v>
      </c>
      <c r="L6278" s="4">
        <v>42824</v>
      </c>
      <c r="M6278" t="s">
        <v>10037</v>
      </c>
      <c r="N6278">
        <f t="shared" si="196"/>
        <v>1</v>
      </c>
      <c r="O6278" t="str" cm="1">
        <f t="array" ref="O6278">_xlfn.IFS(I6278&lt;600, "Very Poor",I6278&lt;650,"Poor",I6278&lt;700,"Fair",I6278&lt;750,"Good",I6278&gt;=750,"Excellent")</f>
        <v>Very Poor</v>
      </c>
      <c r="P6278" t="str" cm="1">
        <f t="array" ref="P6278">_xlfn.IFS(F6278&lt;30000,"Low",F6278&lt;60000,"Lower Middle",F6278&lt;100000, "Upper Middle",F6278&gt;=100000, "High")</f>
        <v>High</v>
      </c>
      <c r="Q6278" t="str" cm="1">
        <f t="array" ref="Q6278">_xlfn.IFS(D6278&lt;10,"Low",D6278&lt;15,"Medium",D6278&lt;20,"High",D6278&gt;=20,"Very High")</f>
        <v>Very High</v>
      </c>
      <c r="R6278" t="str">
        <f t="shared" si="197"/>
        <v>High Risk</v>
      </c>
    </row>
    <row r="6279" spans="1:18" x14ac:dyDescent="0.3">
      <c r="A6279" t="s">
        <v>6290</v>
      </c>
      <c r="B6279" s="2">
        <v>19830</v>
      </c>
      <c r="C6279" t="s">
        <v>10013</v>
      </c>
      <c r="D6279" s="1">
        <v>28.33</v>
      </c>
      <c r="E6279" t="s">
        <v>10018</v>
      </c>
      <c r="F6279" s="2">
        <v>139199</v>
      </c>
      <c r="G6279" t="s">
        <v>10039</v>
      </c>
      <c r="H6279" t="s">
        <v>10028</v>
      </c>
      <c r="I6279" s="2">
        <v>804</v>
      </c>
      <c r="J6279" s="3">
        <v>21.9</v>
      </c>
      <c r="K6279" t="s">
        <v>10034</v>
      </c>
      <c r="L6279" s="4">
        <v>42100</v>
      </c>
      <c r="M6279" t="s">
        <v>10036</v>
      </c>
      <c r="N6279">
        <f t="shared" si="196"/>
        <v>0</v>
      </c>
      <c r="O6279" t="str" cm="1">
        <f t="array" ref="O6279">_xlfn.IFS(I6279&lt;600, "Very Poor",I6279&lt;650,"Poor",I6279&lt;700,"Fair",I6279&lt;750,"Good",I6279&gt;=750,"Excellent")</f>
        <v>Excellent</v>
      </c>
      <c r="P6279" t="str" cm="1">
        <f t="array" ref="P6279">_xlfn.IFS(F6279&lt;30000,"Low",F6279&lt;60000,"Lower Middle",F6279&lt;100000, "Upper Middle",F6279&gt;=100000, "High")</f>
        <v>High</v>
      </c>
      <c r="Q6279" t="str" cm="1">
        <f t="array" ref="Q6279">_xlfn.IFS(D6279&lt;10,"Low",D6279&lt;15,"Medium",D6279&lt;20,"High",D6279&gt;=20,"Very High")</f>
        <v>Very High</v>
      </c>
      <c r="R6279" t="str">
        <f t="shared" si="197"/>
        <v>Normal</v>
      </c>
    </row>
    <row r="6280" spans="1:18" x14ac:dyDescent="0.3">
      <c r="A6280" t="s">
        <v>6291</v>
      </c>
      <c r="B6280" s="2">
        <v>9412</v>
      </c>
      <c r="C6280" t="s">
        <v>10013</v>
      </c>
      <c r="D6280" s="1">
        <v>19.91</v>
      </c>
      <c r="E6280" t="s">
        <v>10025</v>
      </c>
      <c r="F6280" s="2">
        <v>90507</v>
      </c>
      <c r="G6280" t="s">
        <v>10040</v>
      </c>
      <c r="H6280" t="s">
        <v>10032</v>
      </c>
      <c r="I6280" s="2">
        <v>827</v>
      </c>
      <c r="J6280" s="3">
        <v>14.4</v>
      </c>
      <c r="K6280" t="s">
        <v>10034</v>
      </c>
      <c r="L6280" s="4">
        <v>42400</v>
      </c>
      <c r="M6280" t="s">
        <v>10036</v>
      </c>
      <c r="N6280">
        <f t="shared" si="196"/>
        <v>0</v>
      </c>
      <c r="O6280" t="str" cm="1">
        <f t="array" ref="O6280">_xlfn.IFS(I6280&lt;600, "Very Poor",I6280&lt;650,"Poor",I6280&lt;700,"Fair",I6280&lt;750,"Good",I6280&gt;=750,"Excellent")</f>
        <v>Excellent</v>
      </c>
      <c r="P6280" t="str" cm="1">
        <f t="array" ref="P6280">_xlfn.IFS(F6280&lt;30000,"Low",F6280&lt;60000,"Lower Middle",F6280&lt;100000, "Upper Middle",F6280&gt;=100000, "High")</f>
        <v>Upper Middle</v>
      </c>
      <c r="Q6280" t="str" cm="1">
        <f t="array" ref="Q6280">_xlfn.IFS(D6280&lt;10,"Low",D6280&lt;15,"Medium",D6280&lt;20,"High",D6280&gt;=20,"Very High")</f>
        <v>High</v>
      </c>
      <c r="R6280" t="str">
        <f t="shared" si="197"/>
        <v>Normal</v>
      </c>
    </row>
    <row r="6281" spans="1:18" x14ac:dyDescent="0.3">
      <c r="A6281" t="s">
        <v>6292</v>
      </c>
      <c r="B6281" s="2">
        <v>4666</v>
      </c>
      <c r="C6281" t="s">
        <v>10013</v>
      </c>
      <c r="D6281" s="1">
        <v>16.989999999999998</v>
      </c>
      <c r="E6281" t="s">
        <v>10019</v>
      </c>
      <c r="F6281" s="2">
        <v>35145</v>
      </c>
      <c r="G6281" t="s">
        <v>10040</v>
      </c>
      <c r="H6281" t="s">
        <v>10029</v>
      </c>
      <c r="I6281" s="2">
        <v>625</v>
      </c>
      <c r="J6281" s="3">
        <v>13.9</v>
      </c>
      <c r="K6281" t="s">
        <v>10035</v>
      </c>
      <c r="L6281" s="4">
        <v>43435</v>
      </c>
      <c r="M6281" t="s">
        <v>10037</v>
      </c>
      <c r="N6281">
        <f t="shared" si="196"/>
        <v>1</v>
      </c>
      <c r="O6281" t="str" cm="1">
        <f t="array" ref="O6281">_xlfn.IFS(I6281&lt;600, "Very Poor",I6281&lt;650,"Poor",I6281&lt;700,"Fair",I6281&lt;750,"Good",I6281&gt;=750,"Excellent")</f>
        <v>Poor</v>
      </c>
      <c r="P6281" t="str" cm="1">
        <f t="array" ref="P6281">_xlfn.IFS(F6281&lt;30000,"Low",F6281&lt;60000,"Lower Middle",F6281&lt;100000, "Upper Middle",F6281&gt;=100000, "High")</f>
        <v>Lower Middle</v>
      </c>
      <c r="Q6281" t="str" cm="1">
        <f t="array" ref="Q6281">_xlfn.IFS(D6281&lt;10,"Low",D6281&lt;15,"Medium",D6281&lt;20,"High",D6281&gt;=20,"Very High")</f>
        <v>High</v>
      </c>
      <c r="R6281" t="str">
        <f t="shared" si="197"/>
        <v>High Risk</v>
      </c>
    </row>
    <row r="6282" spans="1:18" x14ac:dyDescent="0.3">
      <c r="A6282" t="s">
        <v>6293</v>
      </c>
      <c r="B6282" s="2">
        <v>38045</v>
      </c>
      <c r="C6282" t="s">
        <v>10014</v>
      </c>
      <c r="D6282" s="1">
        <v>8.5500000000000007</v>
      </c>
      <c r="E6282" t="s">
        <v>10021</v>
      </c>
      <c r="F6282" s="2">
        <v>24985</v>
      </c>
      <c r="G6282" t="s">
        <v>10039</v>
      </c>
      <c r="H6282" t="s">
        <v>10031</v>
      </c>
      <c r="I6282" s="2">
        <v>593</v>
      </c>
      <c r="J6282" s="3">
        <v>16.399999999999999</v>
      </c>
      <c r="K6282" t="s">
        <v>10034</v>
      </c>
      <c r="L6282" s="4">
        <v>43556</v>
      </c>
      <c r="M6282" t="s">
        <v>10037</v>
      </c>
      <c r="N6282">
        <f t="shared" si="196"/>
        <v>1</v>
      </c>
      <c r="O6282" t="str" cm="1">
        <f t="array" ref="O6282">_xlfn.IFS(I6282&lt;600, "Very Poor",I6282&lt;650,"Poor",I6282&lt;700,"Fair",I6282&lt;750,"Good",I6282&gt;=750,"Excellent")</f>
        <v>Very Poor</v>
      </c>
      <c r="P6282" t="str" cm="1">
        <f t="array" ref="P6282">_xlfn.IFS(F6282&lt;30000,"Low",F6282&lt;60000,"Lower Middle",F6282&lt;100000, "Upper Middle",F6282&gt;=100000, "High")</f>
        <v>Low</v>
      </c>
      <c r="Q6282" t="str" cm="1">
        <f t="array" ref="Q6282">_xlfn.IFS(D6282&lt;10,"Low",D6282&lt;15,"Medium",D6282&lt;20,"High",D6282&gt;=20,"Very High")</f>
        <v>Low</v>
      </c>
      <c r="R6282" t="str">
        <f t="shared" si="197"/>
        <v>Normal</v>
      </c>
    </row>
    <row r="6283" spans="1:18" x14ac:dyDescent="0.3">
      <c r="A6283" t="s">
        <v>6294</v>
      </c>
      <c r="B6283" s="2">
        <v>21786</v>
      </c>
      <c r="C6283" t="s">
        <v>10014</v>
      </c>
      <c r="D6283" s="1">
        <v>24.82</v>
      </c>
      <c r="E6283" t="s">
        <v>10022</v>
      </c>
      <c r="F6283" s="2">
        <v>109889</v>
      </c>
      <c r="G6283" t="s">
        <v>10039</v>
      </c>
      <c r="H6283" t="s">
        <v>10028</v>
      </c>
      <c r="I6283" s="2">
        <v>603</v>
      </c>
      <c r="J6283" s="3">
        <v>29.7</v>
      </c>
      <c r="K6283" t="s">
        <v>10035</v>
      </c>
      <c r="L6283" s="4">
        <v>43640</v>
      </c>
      <c r="M6283" t="s">
        <v>10037</v>
      </c>
      <c r="N6283">
        <f t="shared" si="196"/>
        <v>1</v>
      </c>
      <c r="O6283" t="str" cm="1">
        <f t="array" ref="O6283">_xlfn.IFS(I6283&lt;600, "Very Poor",I6283&lt;650,"Poor",I6283&lt;700,"Fair",I6283&lt;750,"Good",I6283&gt;=750,"Excellent")</f>
        <v>Poor</v>
      </c>
      <c r="P6283" t="str" cm="1">
        <f t="array" ref="P6283">_xlfn.IFS(F6283&lt;30000,"Low",F6283&lt;60000,"Lower Middle",F6283&lt;100000, "Upper Middle",F6283&gt;=100000, "High")</f>
        <v>High</v>
      </c>
      <c r="Q6283" t="str" cm="1">
        <f t="array" ref="Q6283">_xlfn.IFS(D6283&lt;10,"Low",D6283&lt;15,"Medium",D6283&lt;20,"High",D6283&gt;=20,"Very High")</f>
        <v>Very High</v>
      </c>
      <c r="R6283" t="str">
        <f t="shared" si="197"/>
        <v>High Risk</v>
      </c>
    </row>
    <row r="6284" spans="1:18" x14ac:dyDescent="0.3">
      <c r="A6284" t="s">
        <v>6295</v>
      </c>
      <c r="B6284" s="2">
        <v>6515</v>
      </c>
      <c r="C6284" t="s">
        <v>10013</v>
      </c>
      <c r="D6284" s="1">
        <v>28.63</v>
      </c>
      <c r="E6284" t="s">
        <v>10023</v>
      </c>
      <c r="F6284" s="2">
        <v>27650</v>
      </c>
      <c r="G6284" t="s">
        <v>10040</v>
      </c>
      <c r="H6284" t="s">
        <v>10027</v>
      </c>
      <c r="I6284" s="2">
        <v>833</v>
      </c>
      <c r="J6284" s="3">
        <v>22.4</v>
      </c>
      <c r="K6284" t="s">
        <v>10034</v>
      </c>
      <c r="L6284" s="4">
        <v>43444</v>
      </c>
      <c r="M6284" t="s">
        <v>10037</v>
      </c>
      <c r="N6284">
        <f t="shared" si="196"/>
        <v>1</v>
      </c>
      <c r="O6284" t="str" cm="1">
        <f t="array" ref="O6284">_xlfn.IFS(I6284&lt;600, "Very Poor",I6284&lt;650,"Poor",I6284&lt;700,"Fair",I6284&lt;750,"Good",I6284&gt;=750,"Excellent")</f>
        <v>Excellent</v>
      </c>
      <c r="P6284" t="str" cm="1">
        <f t="array" ref="P6284">_xlfn.IFS(F6284&lt;30000,"Low",F6284&lt;60000,"Lower Middle",F6284&lt;100000, "Upper Middle",F6284&gt;=100000, "High")</f>
        <v>Low</v>
      </c>
      <c r="Q6284" t="str" cm="1">
        <f t="array" ref="Q6284">_xlfn.IFS(D6284&lt;10,"Low",D6284&lt;15,"Medium",D6284&lt;20,"High",D6284&gt;=20,"Very High")</f>
        <v>Very High</v>
      </c>
      <c r="R6284" t="str">
        <f t="shared" si="197"/>
        <v>Normal</v>
      </c>
    </row>
    <row r="6285" spans="1:18" x14ac:dyDescent="0.3">
      <c r="A6285" t="s">
        <v>6296</v>
      </c>
      <c r="B6285" s="2">
        <v>27627</v>
      </c>
      <c r="C6285" t="s">
        <v>10013</v>
      </c>
      <c r="D6285" s="1">
        <v>27.24</v>
      </c>
      <c r="E6285" t="s">
        <v>10019</v>
      </c>
      <c r="F6285" s="2">
        <v>107290</v>
      </c>
      <c r="G6285" t="s">
        <v>10038</v>
      </c>
      <c r="H6285" t="s">
        <v>10027</v>
      </c>
      <c r="I6285" s="2">
        <v>841</v>
      </c>
      <c r="J6285" s="3">
        <v>18.100000000000001</v>
      </c>
      <c r="K6285" t="s">
        <v>10035</v>
      </c>
      <c r="L6285" s="4">
        <v>42060</v>
      </c>
      <c r="M6285" t="s">
        <v>10036</v>
      </c>
      <c r="N6285">
        <f t="shared" si="196"/>
        <v>0</v>
      </c>
      <c r="O6285" t="str" cm="1">
        <f t="array" ref="O6285">_xlfn.IFS(I6285&lt;600, "Very Poor",I6285&lt;650,"Poor",I6285&lt;700,"Fair",I6285&lt;750,"Good",I6285&gt;=750,"Excellent")</f>
        <v>Excellent</v>
      </c>
      <c r="P6285" t="str" cm="1">
        <f t="array" ref="P6285">_xlfn.IFS(F6285&lt;30000,"Low",F6285&lt;60000,"Lower Middle",F6285&lt;100000, "Upper Middle",F6285&gt;=100000, "High")</f>
        <v>High</v>
      </c>
      <c r="Q6285" t="str" cm="1">
        <f t="array" ref="Q6285">_xlfn.IFS(D6285&lt;10,"Low",D6285&lt;15,"Medium",D6285&lt;20,"High",D6285&gt;=20,"Very High")</f>
        <v>Very High</v>
      </c>
      <c r="R6285" t="str">
        <f t="shared" si="197"/>
        <v>Normal</v>
      </c>
    </row>
    <row r="6286" spans="1:18" x14ac:dyDescent="0.3">
      <c r="A6286" t="s">
        <v>6297</v>
      </c>
      <c r="B6286" s="2">
        <v>16198</v>
      </c>
      <c r="C6286" t="s">
        <v>10013</v>
      </c>
      <c r="D6286" s="1">
        <v>23.79</v>
      </c>
      <c r="E6286" t="s">
        <v>10015</v>
      </c>
      <c r="F6286" s="2">
        <v>98500</v>
      </c>
      <c r="G6286" t="s">
        <v>10040</v>
      </c>
      <c r="H6286" t="s">
        <v>10032</v>
      </c>
      <c r="I6286" s="2">
        <v>826</v>
      </c>
      <c r="J6286" s="3">
        <v>36.5</v>
      </c>
      <c r="K6286" t="s">
        <v>10035</v>
      </c>
      <c r="L6286" s="4">
        <v>43385</v>
      </c>
      <c r="M6286" t="s">
        <v>10037</v>
      </c>
      <c r="N6286">
        <f t="shared" si="196"/>
        <v>1</v>
      </c>
      <c r="O6286" t="str" cm="1">
        <f t="array" ref="O6286">_xlfn.IFS(I6286&lt;600, "Very Poor",I6286&lt;650,"Poor",I6286&lt;700,"Fair",I6286&lt;750,"Good",I6286&gt;=750,"Excellent")</f>
        <v>Excellent</v>
      </c>
      <c r="P6286" t="str" cm="1">
        <f t="array" ref="P6286">_xlfn.IFS(F6286&lt;30000,"Low",F6286&lt;60000,"Lower Middle",F6286&lt;100000, "Upper Middle",F6286&gt;=100000, "High")</f>
        <v>Upper Middle</v>
      </c>
      <c r="Q6286" t="str" cm="1">
        <f t="array" ref="Q6286">_xlfn.IFS(D6286&lt;10,"Low",D6286&lt;15,"Medium",D6286&lt;20,"High",D6286&gt;=20,"Very High")</f>
        <v>Very High</v>
      </c>
      <c r="R6286" t="str">
        <f t="shared" si="197"/>
        <v>Normal</v>
      </c>
    </row>
    <row r="6287" spans="1:18" x14ac:dyDescent="0.3">
      <c r="A6287" t="s">
        <v>6298</v>
      </c>
      <c r="B6287" s="2">
        <v>4985</v>
      </c>
      <c r="C6287" t="s">
        <v>10013</v>
      </c>
      <c r="D6287" s="1">
        <v>5.1100000000000003</v>
      </c>
      <c r="E6287" t="s">
        <v>10018</v>
      </c>
      <c r="F6287" s="2">
        <v>63407</v>
      </c>
      <c r="G6287" t="s">
        <v>10039</v>
      </c>
      <c r="H6287" t="s">
        <v>10027</v>
      </c>
      <c r="I6287" s="2">
        <v>691</v>
      </c>
      <c r="J6287" s="3">
        <v>29.7</v>
      </c>
      <c r="K6287" t="s">
        <v>10035</v>
      </c>
      <c r="L6287" s="4">
        <v>42863</v>
      </c>
      <c r="M6287" t="s">
        <v>10036</v>
      </c>
      <c r="N6287">
        <f t="shared" si="196"/>
        <v>0</v>
      </c>
      <c r="O6287" t="str" cm="1">
        <f t="array" ref="O6287">_xlfn.IFS(I6287&lt;600, "Very Poor",I6287&lt;650,"Poor",I6287&lt;700,"Fair",I6287&lt;750,"Good",I6287&gt;=750,"Excellent")</f>
        <v>Fair</v>
      </c>
      <c r="P6287" t="str" cm="1">
        <f t="array" ref="P6287">_xlfn.IFS(F6287&lt;30000,"Low",F6287&lt;60000,"Lower Middle",F6287&lt;100000, "Upper Middle",F6287&gt;=100000, "High")</f>
        <v>Upper Middle</v>
      </c>
      <c r="Q6287" t="str" cm="1">
        <f t="array" ref="Q6287">_xlfn.IFS(D6287&lt;10,"Low",D6287&lt;15,"Medium",D6287&lt;20,"High",D6287&gt;=20,"Very High")</f>
        <v>Low</v>
      </c>
      <c r="R6287" t="str">
        <f t="shared" si="197"/>
        <v>Normal</v>
      </c>
    </row>
    <row r="6288" spans="1:18" x14ac:dyDescent="0.3">
      <c r="A6288" t="s">
        <v>6299</v>
      </c>
      <c r="B6288" s="2">
        <v>30475</v>
      </c>
      <c r="C6288" t="s">
        <v>10013</v>
      </c>
      <c r="D6288" s="1">
        <v>15.19</v>
      </c>
      <c r="E6288" t="s">
        <v>10024</v>
      </c>
      <c r="F6288" s="2">
        <v>51572</v>
      </c>
      <c r="G6288" t="s">
        <v>10040</v>
      </c>
      <c r="H6288" t="s">
        <v>10031</v>
      </c>
      <c r="I6288" s="2">
        <v>780</v>
      </c>
      <c r="J6288" s="3">
        <v>22.3</v>
      </c>
      <c r="K6288" t="s">
        <v>10035</v>
      </c>
      <c r="L6288" s="4">
        <v>42854</v>
      </c>
      <c r="M6288" t="s">
        <v>10036</v>
      </c>
      <c r="N6288">
        <f t="shared" si="196"/>
        <v>0</v>
      </c>
      <c r="O6288" t="str" cm="1">
        <f t="array" ref="O6288">_xlfn.IFS(I6288&lt;600, "Very Poor",I6288&lt;650,"Poor",I6288&lt;700,"Fair",I6288&lt;750,"Good",I6288&gt;=750,"Excellent")</f>
        <v>Excellent</v>
      </c>
      <c r="P6288" t="str" cm="1">
        <f t="array" ref="P6288">_xlfn.IFS(F6288&lt;30000,"Low",F6288&lt;60000,"Lower Middle",F6288&lt;100000, "Upper Middle",F6288&gt;=100000, "High")</f>
        <v>Lower Middle</v>
      </c>
      <c r="Q6288" t="str" cm="1">
        <f t="array" ref="Q6288">_xlfn.IFS(D6288&lt;10,"Low",D6288&lt;15,"Medium",D6288&lt;20,"High",D6288&gt;=20,"Very High")</f>
        <v>High</v>
      </c>
      <c r="R6288" t="str">
        <f t="shared" si="197"/>
        <v>Normal</v>
      </c>
    </row>
    <row r="6289" spans="1:18" x14ac:dyDescent="0.3">
      <c r="A6289" t="s">
        <v>6300</v>
      </c>
      <c r="B6289" s="2">
        <v>20403</v>
      </c>
      <c r="C6289" t="s">
        <v>10013</v>
      </c>
      <c r="D6289" s="1">
        <v>15.27</v>
      </c>
      <c r="E6289" t="s">
        <v>10020</v>
      </c>
      <c r="F6289" s="2">
        <v>79532</v>
      </c>
      <c r="G6289" t="s">
        <v>10040</v>
      </c>
      <c r="H6289" t="s">
        <v>10027</v>
      </c>
      <c r="I6289" s="2">
        <v>684</v>
      </c>
      <c r="J6289" s="3">
        <v>19.7</v>
      </c>
      <c r="K6289" t="s">
        <v>10034</v>
      </c>
      <c r="L6289" s="4">
        <v>44042</v>
      </c>
      <c r="M6289" t="s">
        <v>10036</v>
      </c>
      <c r="N6289">
        <f t="shared" si="196"/>
        <v>0</v>
      </c>
      <c r="O6289" t="str" cm="1">
        <f t="array" ref="O6289">_xlfn.IFS(I6289&lt;600, "Very Poor",I6289&lt;650,"Poor",I6289&lt;700,"Fair",I6289&lt;750,"Good",I6289&gt;=750,"Excellent")</f>
        <v>Fair</v>
      </c>
      <c r="P6289" t="str" cm="1">
        <f t="array" ref="P6289">_xlfn.IFS(F6289&lt;30000,"Low",F6289&lt;60000,"Lower Middle",F6289&lt;100000, "Upper Middle",F6289&gt;=100000, "High")</f>
        <v>Upper Middle</v>
      </c>
      <c r="Q6289" t="str" cm="1">
        <f t="array" ref="Q6289">_xlfn.IFS(D6289&lt;10,"Low",D6289&lt;15,"Medium",D6289&lt;20,"High",D6289&gt;=20,"Very High")</f>
        <v>High</v>
      </c>
      <c r="R6289" t="str">
        <f t="shared" si="197"/>
        <v>Normal</v>
      </c>
    </row>
    <row r="6290" spans="1:18" x14ac:dyDescent="0.3">
      <c r="A6290" t="s">
        <v>6301</v>
      </c>
      <c r="B6290" s="2">
        <v>4681</v>
      </c>
      <c r="C6290" t="s">
        <v>10013</v>
      </c>
      <c r="D6290" s="1">
        <v>27.36</v>
      </c>
      <c r="E6290" t="s">
        <v>10016</v>
      </c>
      <c r="F6290" s="2">
        <v>108441</v>
      </c>
      <c r="G6290" t="s">
        <v>10039</v>
      </c>
      <c r="H6290" t="s">
        <v>10030</v>
      </c>
      <c r="I6290" s="2">
        <v>807</v>
      </c>
      <c r="J6290" s="3">
        <v>33.700000000000003</v>
      </c>
      <c r="K6290" t="s">
        <v>10034</v>
      </c>
      <c r="L6290" s="4">
        <v>43356</v>
      </c>
      <c r="M6290" t="s">
        <v>10037</v>
      </c>
      <c r="N6290">
        <f t="shared" si="196"/>
        <v>1</v>
      </c>
      <c r="O6290" t="str" cm="1">
        <f t="array" ref="O6290">_xlfn.IFS(I6290&lt;600, "Very Poor",I6290&lt;650,"Poor",I6290&lt;700,"Fair",I6290&lt;750,"Good",I6290&gt;=750,"Excellent")</f>
        <v>Excellent</v>
      </c>
      <c r="P6290" t="str" cm="1">
        <f t="array" ref="P6290">_xlfn.IFS(F6290&lt;30000,"Low",F6290&lt;60000,"Lower Middle",F6290&lt;100000, "Upper Middle",F6290&gt;=100000, "High")</f>
        <v>High</v>
      </c>
      <c r="Q6290" t="str" cm="1">
        <f t="array" ref="Q6290">_xlfn.IFS(D6290&lt;10,"Low",D6290&lt;15,"Medium",D6290&lt;20,"High",D6290&gt;=20,"Very High")</f>
        <v>Very High</v>
      </c>
      <c r="R6290" t="str">
        <f t="shared" si="197"/>
        <v>Normal</v>
      </c>
    </row>
    <row r="6291" spans="1:18" x14ac:dyDescent="0.3">
      <c r="A6291" t="s">
        <v>6302</v>
      </c>
      <c r="B6291" s="2">
        <v>27019</v>
      </c>
      <c r="C6291" t="s">
        <v>10013</v>
      </c>
      <c r="D6291" s="1">
        <v>6.64</v>
      </c>
      <c r="E6291" t="s">
        <v>10018</v>
      </c>
      <c r="F6291" s="2">
        <v>113303</v>
      </c>
      <c r="G6291" t="s">
        <v>10039</v>
      </c>
      <c r="H6291" t="s">
        <v>10032</v>
      </c>
      <c r="I6291" s="2">
        <v>766</v>
      </c>
      <c r="J6291" s="3">
        <v>11.1</v>
      </c>
      <c r="K6291" t="s">
        <v>10034</v>
      </c>
      <c r="L6291" s="4">
        <v>43116</v>
      </c>
      <c r="M6291" t="s">
        <v>10036</v>
      </c>
      <c r="N6291">
        <f t="shared" si="196"/>
        <v>0</v>
      </c>
      <c r="O6291" t="str" cm="1">
        <f t="array" ref="O6291">_xlfn.IFS(I6291&lt;600, "Very Poor",I6291&lt;650,"Poor",I6291&lt;700,"Fair",I6291&lt;750,"Good",I6291&gt;=750,"Excellent")</f>
        <v>Excellent</v>
      </c>
      <c r="P6291" t="str" cm="1">
        <f t="array" ref="P6291">_xlfn.IFS(F6291&lt;30000,"Low",F6291&lt;60000,"Lower Middle",F6291&lt;100000, "Upper Middle",F6291&gt;=100000, "High")</f>
        <v>High</v>
      </c>
      <c r="Q6291" t="str" cm="1">
        <f t="array" ref="Q6291">_xlfn.IFS(D6291&lt;10,"Low",D6291&lt;15,"Medium",D6291&lt;20,"High",D6291&gt;=20,"Very High")</f>
        <v>Low</v>
      </c>
      <c r="R6291" t="str">
        <f t="shared" si="197"/>
        <v>Normal</v>
      </c>
    </row>
    <row r="6292" spans="1:18" x14ac:dyDescent="0.3">
      <c r="A6292" t="s">
        <v>6303</v>
      </c>
      <c r="B6292" s="2">
        <v>28586</v>
      </c>
      <c r="C6292" t="s">
        <v>10014</v>
      </c>
      <c r="D6292" s="1">
        <v>18.28</v>
      </c>
      <c r="E6292" t="s">
        <v>10025</v>
      </c>
      <c r="F6292" s="2">
        <v>107377</v>
      </c>
      <c r="G6292" t="s">
        <v>10039</v>
      </c>
      <c r="H6292" t="s">
        <v>10028</v>
      </c>
      <c r="I6292" s="2">
        <v>749</v>
      </c>
      <c r="J6292" s="3">
        <v>28.2</v>
      </c>
      <c r="K6292" t="s">
        <v>10035</v>
      </c>
      <c r="L6292" s="4">
        <v>44190</v>
      </c>
      <c r="M6292" t="s">
        <v>10037</v>
      </c>
      <c r="N6292">
        <f t="shared" si="196"/>
        <v>1</v>
      </c>
      <c r="O6292" t="str" cm="1">
        <f t="array" ref="O6292">_xlfn.IFS(I6292&lt;600, "Very Poor",I6292&lt;650,"Poor",I6292&lt;700,"Fair",I6292&lt;750,"Good",I6292&gt;=750,"Excellent")</f>
        <v>Good</v>
      </c>
      <c r="P6292" t="str" cm="1">
        <f t="array" ref="P6292">_xlfn.IFS(F6292&lt;30000,"Low",F6292&lt;60000,"Lower Middle",F6292&lt;100000, "Upper Middle",F6292&gt;=100000, "High")</f>
        <v>High</v>
      </c>
      <c r="Q6292" t="str" cm="1">
        <f t="array" ref="Q6292">_xlfn.IFS(D6292&lt;10,"Low",D6292&lt;15,"Medium",D6292&lt;20,"High",D6292&gt;=20,"Very High")</f>
        <v>High</v>
      </c>
      <c r="R6292" t="str">
        <f t="shared" si="197"/>
        <v>Normal</v>
      </c>
    </row>
    <row r="6293" spans="1:18" x14ac:dyDescent="0.3">
      <c r="A6293" t="s">
        <v>6304</v>
      </c>
      <c r="B6293" s="2">
        <v>38521</v>
      </c>
      <c r="C6293" t="s">
        <v>10014</v>
      </c>
      <c r="D6293" s="1">
        <v>8.4</v>
      </c>
      <c r="E6293" t="s">
        <v>10022</v>
      </c>
      <c r="F6293" s="2">
        <v>102369</v>
      </c>
      <c r="G6293" t="s">
        <v>10039</v>
      </c>
      <c r="H6293" t="s">
        <v>10028</v>
      </c>
      <c r="I6293" s="2">
        <v>766</v>
      </c>
      <c r="J6293" s="3">
        <v>5.7</v>
      </c>
      <c r="K6293" t="s">
        <v>10035</v>
      </c>
      <c r="L6293" s="4">
        <v>43006</v>
      </c>
      <c r="M6293" t="s">
        <v>10036</v>
      </c>
      <c r="N6293">
        <f t="shared" si="196"/>
        <v>0</v>
      </c>
      <c r="O6293" t="str" cm="1">
        <f t="array" ref="O6293">_xlfn.IFS(I6293&lt;600, "Very Poor",I6293&lt;650,"Poor",I6293&lt;700,"Fair",I6293&lt;750,"Good",I6293&gt;=750,"Excellent")</f>
        <v>Excellent</v>
      </c>
      <c r="P6293" t="str" cm="1">
        <f t="array" ref="P6293">_xlfn.IFS(F6293&lt;30000,"Low",F6293&lt;60000,"Lower Middle",F6293&lt;100000, "Upper Middle",F6293&gt;=100000, "High")</f>
        <v>High</v>
      </c>
      <c r="Q6293" t="str" cm="1">
        <f t="array" ref="Q6293">_xlfn.IFS(D6293&lt;10,"Low",D6293&lt;15,"Medium",D6293&lt;20,"High",D6293&gt;=20,"Very High")</f>
        <v>Low</v>
      </c>
      <c r="R6293" t="str">
        <f t="shared" si="197"/>
        <v>Normal</v>
      </c>
    </row>
    <row r="6294" spans="1:18" x14ac:dyDescent="0.3">
      <c r="A6294" t="s">
        <v>6305</v>
      </c>
      <c r="B6294" s="2">
        <v>37770</v>
      </c>
      <c r="C6294" t="s">
        <v>10013</v>
      </c>
      <c r="D6294" s="1">
        <v>21.56</v>
      </c>
      <c r="E6294" t="s">
        <v>10024</v>
      </c>
      <c r="F6294" s="2">
        <v>129431</v>
      </c>
      <c r="G6294" t="s">
        <v>10040</v>
      </c>
      <c r="H6294" t="s">
        <v>10029</v>
      </c>
      <c r="I6294" s="2">
        <v>620</v>
      </c>
      <c r="J6294" s="3">
        <v>5.2</v>
      </c>
      <c r="K6294" t="s">
        <v>10035</v>
      </c>
      <c r="L6294" s="4">
        <v>44036</v>
      </c>
      <c r="M6294" t="s">
        <v>10037</v>
      </c>
      <c r="N6294">
        <f t="shared" si="196"/>
        <v>1</v>
      </c>
      <c r="O6294" t="str" cm="1">
        <f t="array" ref="O6294">_xlfn.IFS(I6294&lt;600, "Very Poor",I6294&lt;650,"Poor",I6294&lt;700,"Fair",I6294&lt;750,"Good",I6294&gt;=750,"Excellent")</f>
        <v>Poor</v>
      </c>
      <c r="P6294" t="str" cm="1">
        <f t="array" ref="P6294">_xlfn.IFS(F6294&lt;30000,"Low",F6294&lt;60000,"Lower Middle",F6294&lt;100000, "Upper Middle",F6294&gt;=100000, "High")</f>
        <v>High</v>
      </c>
      <c r="Q6294" t="str" cm="1">
        <f t="array" ref="Q6294">_xlfn.IFS(D6294&lt;10,"Low",D6294&lt;15,"Medium",D6294&lt;20,"High",D6294&gt;=20,"Very High")</f>
        <v>Very High</v>
      </c>
      <c r="R6294" t="str">
        <f t="shared" si="197"/>
        <v>High Risk</v>
      </c>
    </row>
    <row r="6295" spans="1:18" x14ac:dyDescent="0.3">
      <c r="A6295" t="s">
        <v>6306</v>
      </c>
      <c r="B6295" s="2">
        <v>6629</v>
      </c>
      <c r="C6295" t="s">
        <v>10013</v>
      </c>
      <c r="D6295" s="1">
        <v>24.81</v>
      </c>
      <c r="E6295" t="s">
        <v>10024</v>
      </c>
      <c r="F6295" s="2">
        <v>125632</v>
      </c>
      <c r="G6295" t="s">
        <v>10039</v>
      </c>
      <c r="H6295" t="s">
        <v>10029</v>
      </c>
      <c r="I6295" s="2">
        <v>662</v>
      </c>
      <c r="J6295" s="3">
        <v>37.6</v>
      </c>
      <c r="K6295" t="s">
        <v>10034</v>
      </c>
      <c r="L6295" s="4">
        <v>42583</v>
      </c>
      <c r="M6295" t="s">
        <v>10037</v>
      </c>
      <c r="N6295">
        <f t="shared" si="196"/>
        <v>1</v>
      </c>
      <c r="O6295" t="str" cm="1">
        <f t="array" ref="O6295">_xlfn.IFS(I6295&lt;600, "Very Poor",I6295&lt;650,"Poor",I6295&lt;700,"Fair",I6295&lt;750,"Good",I6295&gt;=750,"Excellent")</f>
        <v>Fair</v>
      </c>
      <c r="P6295" t="str" cm="1">
        <f t="array" ref="P6295">_xlfn.IFS(F6295&lt;30000,"Low",F6295&lt;60000,"Lower Middle",F6295&lt;100000, "Upper Middle",F6295&gt;=100000, "High")</f>
        <v>High</v>
      </c>
      <c r="Q6295" t="str" cm="1">
        <f t="array" ref="Q6295">_xlfn.IFS(D6295&lt;10,"Low",D6295&lt;15,"Medium",D6295&lt;20,"High",D6295&gt;=20,"Very High")</f>
        <v>Very High</v>
      </c>
      <c r="R6295" t="str">
        <f t="shared" si="197"/>
        <v>Normal</v>
      </c>
    </row>
    <row r="6296" spans="1:18" x14ac:dyDescent="0.3">
      <c r="A6296" t="s">
        <v>6307</v>
      </c>
      <c r="B6296" s="2">
        <v>28710</v>
      </c>
      <c r="C6296" t="s">
        <v>10013</v>
      </c>
      <c r="D6296" s="1">
        <v>21.05</v>
      </c>
      <c r="E6296" t="s">
        <v>10021</v>
      </c>
      <c r="F6296" s="2">
        <v>47752</v>
      </c>
      <c r="G6296" t="s">
        <v>10040</v>
      </c>
      <c r="H6296" t="s">
        <v>10032</v>
      </c>
      <c r="I6296" s="2">
        <v>726</v>
      </c>
      <c r="J6296" s="3">
        <v>23</v>
      </c>
      <c r="K6296" t="s">
        <v>10035</v>
      </c>
      <c r="L6296" s="4">
        <v>42757</v>
      </c>
      <c r="M6296" t="s">
        <v>10036</v>
      </c>
      <c r="N6296">
        <f t="shared" si="196"/>
        <v>0</v>
      </c>
      <c r="O6296" t="str" cm="1">
        <f t="array" ref="O6296">_xlfn.IFS(I6296&lt;600, "Very Poor",I6296&lt;650,"Poor",I6296&lt;700,"Fair",I6296&lt;750,"Good",I6296&gt;=750,"Excellent")</f>
        <v>Good</v>
      </c>
      <c r="P6296" t="str" cm="1">
        <f t="array" ref="P6296">_xlfn.IFS(F6296&lt;30000,"Low",F6296&lt;60000,"Lower Middle",F6296&lt;100000, "Upper Middle",F6296&gt;=100000, "High")</f>
        <v>Lower Middle</v>
      </c>
      <c r="Q6296" t="str" cm="1">
        <f t="array" ref="Q6296">_xlfn.IFS(D6296&lt;10,"Low",D6296&lt;15,"Medium",D6296&lt;20,"High",D6296&gt;=20,"Very High")</f>
        <v>Very High</v>
      </c>
      <c r="R6296" t="str">
        <f t="shared" si="197"/>
        <v>Normal</v>
      </c>
    </row>
    <row r="6297" spans="1:18" x14ac:dyDescent="0.3">
      <c r="A6297" t="s">
        <v>6308</v>
      </c>
      <c r="B6297" s="2">
        <v>31328</v>
      </c>
      <c r="C6297" t="s">
        <v>10013</v>
      </c>
      <c r="D6297" s="1">
        <v>24.86</v>
      </c>
      <c r="E6297" t="s">
        <v>10017</v>
      </c>
      <c r="F6297" s="2">
        <v>98673</v>
      </c>
      <c r="G6297" t="s">
        <v>10040</v>
      </c>
      <c r="H6297" t="s">
        <v>10028</v>
      </c>
      <c r="I6297" s="2">
        <v>726</v>
      </c>
      <c r="J6297" s="3">
        <v>16</v>
      </c>
      <c r="K6297" t="s">
        <v>10034</v>
      </c>
      <c r="L6297" s="4">
        <v>42159</v>
      </c>
      <c r="M6297" t="s">
        <v>10036</v>
      </c>
      <c r="N6297">
        <f t="shared" si="196"/>
        <v>0</v>
      </c>
      <c r="O6297" t="str" cm="1">
        <f t="array" ref="O6297">_xlfn.IFS(I6297&lt;600, "Very Poor",I6297&lt;650,"Poor",I6297&lt;700,"Fair",I6297&lt;750,"Good",I6297&gt;=750,"Excellent")</f>
        <v>Good</v>
      </c>
      <c r="P6297" t="str" cm="1">
        <f t="array" ref="P6297">_xlfn.IFS(F6297&lt;30000,"Low",F6297&lt;60000,"Lower Middle",F6297&lt;100000, "Upper Middle",F6297&gt;=100000, "High")</f>
        <v>Upper Middle</v>
      </c>
      <c r="Q6297" t="str" cm="1">
        <f t="array" ref="Q6297">_xlfn.IFS(D6297&lt;10,"Low",D6297&lt;15,"Medium",D6297&lt;20,"High",D6297&gt;=20,"Very High")</f>
        <v>Very High</v>
      </c>
      <c r="R6297" t="str">
        <f t="shared" si="197"/>
        <v>Normal</v>
      </c>
    </row>
    <row r="6298" spans="1:18" x14ac:dyDescent="0.3">
      <c r="A6298" t="s">
        <v>6309</v>
      </c>
      <c r="B6298" s="2">
        <v>13278</v>
      </c>
      <c r="C6298" t="s">
        <v>10013</v>
      </c>
      <c r="D6298" s="1">
        <v>20.190000000000001</v>
      </c>
      <c r="E6298" t="s">
        <v>10021</v>
      </c>
      <c r="F6298" s="2">
        <v>142971</v>
      </c>
      <c r="G6298" t="s">
        <v>10039</v>
      </c>
      <c r="H6298" t="s">
        <v>10028</v>
      </c>
      <c r="I6298" s="2">
        <v>746</v>
      </c>
      <c r="J6298" s="3">
        <v>32.799999999999997</v>
      </c>
      <c r="K6298" t="s">
        <v>10035</v>
      </c>
      <c r="L6298" s="4">
        <v>43582</v>
      </c>
      <c r="M6298" t="s">
        <v>10037</v>
      </c>
      <c r="N6298">
        <f t="shared" si="196"/>
        <v>1</v>
      </c>
      <c r="O6298" t="str" cm="1">
        <f t="array" ref="O6298">_xlfn.IFS(I6298&lt;600, "Very Poor",I6298&lt;650,"Poor",I6298&lt;700,"Fair",I6298&lt;750,"Good",I6298&gt;=750,"Excellent")</f>
        <v>Good</v>
      </c>
      <c r="P6298" t="str" cm="1">
        <f t="array" ref="P6298">_xlfn.IFS(F6298&lt;30000,"Low",F6298&lt;60000,"Lower Middle",F6298&lt;100000, "Upper Middle",F6298&gt;=100000, "High")</f>
        <v>High</v>
      </c>
      <c r="Q6298" t="str" cm="1">
        <f t="array" ref="Q6298">_xlfn.IFS(D6298&lt;10,"Low",D6298&lt;15,"Medium",D6298&lt;20,"High",D6298&gt;=20,"Very High")</f>
        <v>Very High</v>
      </c>
      <c r="R6298" t="str">
        <f t="shared" si="197"/>
        <v>Normal</v>
      </c>
    </row>
    <row r="6299" spans="1:18" x14ac:dyDescent="0.3">
      <c r="A6299" t="s">
        <v>6310</v>
      </c>
      <c r="B6299" s="2">
        <v>9417</v>
      </c>
      <c r="C6299" t="s">
        <v>10013</v>
      </c>
      <c r="D6299" s="1">
        <v>9.75</v>
      </c>
      <c r="E6299" t="s">
        <v>10023</v>
      </c>
      <c r="F6299" s="2">
        <v>43012</v>
      </c>
      <c r="G6299" t="s">
        <v>10038</v>
      </c>
      <c r="H6299" t="s">
        <v>10027</v>
      </c>
      <c r="I6299" s="2">
        <v>835</v>
      </c>
      <c r="J6299" s="3">
        <v>39.5</v>
      </c>
      <c r="K6299" t="s">
        <v>10035</v>
      </c>
      <c r="L6299" s="4">
        <v>43564</v>
      </c>
      <c r="M6299" t="s">
        <v>10036</v>
      </c>
      <c r="N6299">
        <f t="shared" si="196"/>
        <v>0</v>
      </c>
      <c r="O6299" t="str" cm="1">
        <f t="array" ref="O6299">_xlfn.IFS(I6299&lt;600, "Very Poor",I6299&lt;650,"Poor",I6299&lt;700,"Fair",I6299&lt;750,"Good",I6299&gt;=750,"Excellent")</f>
        <v>Excellent</v>
      </c>
      <c r="P6299" t="str" cm="1">
        <f t="array" ref="P6299">_xlfn.IFS(F6299&lt;30000,"Low",F6299&lt;60000,"Lower Middle",F6299&lt;100000, "Upper Middle",F6299&gt;=100000, "High")</f>
        <v>Lower Middle</v>
      </c>
      <c r="Q6299" t="str" cm="1">
        <f t="array" ref="Q6299">_xlfn.IFS(D6299&lt;10,"Low",D6299&lt;15,"Medium",D6299&lt;20,"High",D6299&gt;=20,"Very High")</f>
        <v>Low</v>
      </c>
      <c r="R6299" t="str">
        <f t="shared" si="197"/>
        <v>Normal</v>
      </c>
    </row>
    <row r="6300" spans="1:18" x14ac:dyDescent="0.3">
      <c r="A6300" t="s">
        <v>6311</v>
      </c>
      <c r="B6300" s="2">
        <v>35765</v>
      </c>
      <c r="C6300" t="s">
        <v>10013</v>
      </c>
      <c r="D6300" s="1">
        <v>14.57</v>
      </c>
      <c r="E6300" t="s">
        <v>10016</v>
      </c>
      <c r="F6300" s="2">
        <v>142274</v>
      </c>
      <c r="G6300" t="s">
        <v>10039</v>
      </c>
      <c r="H6300" t="s">
        <v>10033</v>
      </c>
      <c r="I6300" s="2">
        <v>802</v>
      </c>
      <c r="J6300" s="3">
        <v>6.2</v>
      </c>
      <c r="K6300" t="s">
        <v>10034</v>
      </c>
      <c r="L6300" s="4">
        <v>42323</v>
      </c>
      <c r="M6300" t="s">
        <v>10036</v>
      </c>
      <c r="N6300">
        <f t="shared" si="196"/>
        <v>0</v>
      </c>
      <c r="O6300" t="str" cm="1">
        <f t="array" ref="O6300">_xlfn.IFS(I6300&lt;600, "Very Poor",I6300&lt;650,"Poor",I6300&lt;700,"Fair",I6300&lt;750,"Good",I6300&gt;=750,"Excellent")</f>
        <v>Excellent</v>
      </c>
      <c r="P6300" t="str" cm="1">
        <f t="array" ref="P6300">_xlfn.IFS(F6300&lt;30000,"Low",F6300&lt;60000,"Lower Middle",F6300&lt;100000, "Upper Middle",F6300&gt;=100000, "High")</f>
        <v>High</v>
      </c>
      <c r="Q6300" t="str" cm="1">
        <f t="array" ref="Q6300">_xlfn.IFS(D6300&lt;10,"Low",D6300&lt;15,"Medium",D6300&lt;20,"High",D6300&gt;=20,"Very High")</f>
        <v>Medium</v>
      </c>
      <c r="R6300" t="str">
        <f t="shared" si="197"/>
        <v>Normal</v>
      </c>
    </row>
    <row r="6301" spans="1:18" x14ac:dyDescent="0.3">
      <c r="A6301" t="s">
        <v>6312</v>
      </c>
      <c r="B6301" s="2">
        <v>9963</v>
      </c>
      <c r="C6301" t="s">
        <v>10013</v>
      </c>
      <c r="D6301" s="1">
        <v>28.92</v>
      </c>
      <c r="E6301" t="s">
        <v>10015</v>
      </c>
      <c r="F6301" s="2">
        <v>32708</v>
      </c>
      <c r="G6301" t="s">
        <v>10039</v>
      </c>
      <c r="H6301" t="s">
        <v>10033</v>
      </c>
      <c r="I6301" s="2">
        <v>673</v>
      </c>
      <c r="J6301" s="3">
        <v>6.3</v>
      </c>
      <c r="K6301" t="s">
        <v>10034</v>
      </c>
      <c r="L6301" s="4">
        <v>43420</v>
      </c>
      <c r="M6301" t="s">
        <v>10037</v>
      </c>
      <c r="N6301">
        <f t="shared" si="196"/>
        <v>1</v>
      </c>
      <c r="O6301" t="str" cm="1">
        <f t="array" ref="O6301">_xlfn.IFS(I6301&lt;600, "Very Poor",I6301&lt;650,"Poor",I6301&lt;700,"Fair",I6301&lt;750,"Good",I6301&gt;=750,"Excellent")</f>
        <v>Fair</v>
      </c>
      <c r="P6301" t="str" cm="1">
        <f t="array" ref="P6301">_xlfn.IFS(F6301&lt;30000,"Low",F6301&lt;60000,"Lower Middle",F6301&lt;100000, "Upper Middle",F6301&gt;=100000, "High")</f>
        <v>Lower Middle</v>
      </c>
      <c r="Q6301" t="str" cm="1">
        <f t="array" ref="Q6301">_xlfn.IFS(D6301&lt;10,"Low",D6301&lt;15,"Medium",D6301&lt;20,"High",D6301&gt;=20,"Very High")</f>
        <v>Very High</v>
      </c>
      <c r="R6301" t="str">
        <f t="shared" si="197"/>
        <v>Normal</v>
      </c>
    </row>
    <row r="6302" spans="1:18" x14ac:dyDescent="0.3">
      <c r="A6302" t="s">
        <v>6313</v>
      </c>
      <c r="B6302" s="2">
        <v>38292</v>
      </c>
      <c r="C6302" t="s">
        <v>10013</v>
      </c>
      <c r="D6302" s="1">
        <v>12.2</v>
      </c>
      <c r="E6302" t="s">
        <v>10015</v>
      </c>
      <c r="F6302" s="2">
        <v>35051</v>
      </c>
      <c r="G6302" t="s">
        <v>10040</v>
      </c>
      <c r="H6302" t="s">
        <v>10026</v>
      </c>
      <c r="I6302" s="2">
        <v>740</v>
      </c>
      <c r="J6302" s="3">
        <v>34.9</v>
      </c>
      <c r="K6302" t="s">
        <v>10035</v>
      </c>
      <c r="L6302" s="4">
        <v>43038</v>
      </c>
      <c r="M6302" t="s">
        <v>10037</v>
      </c>
      <c r="N6302">
        <f t="shared" si="196"/>
        <v>1</v>
      </c>
      <c r="O6302" t="str" cm="1">
        <f t="array" ref="O6302">_xlfn.IFS(I6302&lt;600, "Very Poor",I6302&lt;650,"Poor",I6302&lt;700,"Fair",I6302&lt;750,"Good",I6302&gt;=750,"Excellent")</f>
        <v>Good</v>
      </c>
      <c r="P6302" t="str" cm="1">
        <f t="array" ref="P6302">_xlfn.IFS(F6302&lt;30000,"Low",F6302&lt;60000,"Lower Middle",F6302&lt;100000, "Upper Middle",F6302&gt;=100000, "High")</f>
        <v>Lower Middle</v>
      </c>
      <c r="Q6302" t="str" cm="1">
        <f t="array" ref="Q6302">_xlfn.IFS(D6302&lt;10,"Low",D6302&lt;15,"Medium",D6302&lt;20,"High",D6302&gt;=20,"Very High")</f>
        <v>Medium</v>
      </c>
      <c r="R6302" t="str">
        <f t="shared" si="197"/>
        <v>Normal</v>
      </c>
    </row>
    <row r="6303" spans="1:18" x14ac:dyDescent="0.3">
      <c r="A6303" t="s">
        <v>6314</v>
      </c>
      <c r="B6303" s="2">
        <v>26009</v>
      </c>
      <c r="C6303" t="s">
        <v>10013</v>
      </c>
      <c r="D6303" s="1">
        <v>6.57</v>
      </c>
      <c r="E6303" t="s">
        <v>10020</v>
      </c>
      <c r="F6303" s="2">
        <v>47175</v>
      </c>
      <c r="G6303" t="s">
        <v>10039</v>
      </c>
      <c r="H6303" t="s">
        <v>10029</v>
      </c>
      <c r="I6303" s="2">
        <v>827</v>
      </c>
      <c r="J6303" s="3">
        <v>24.5</v>
      </c>
      <c r="K6303" t="s">
        <v>10034</v>
      </c>
      <c r="L6303" s="4">
        <v>43502</v>
      </c>
      <c r="M6303" t="s">
        <v>10036</v>
      </c>
      <c r="N6303">
        <f t="shared" si="196"/>
        <v>0</v>
      </c>
      <c r="O6303" t="str" cm="1">
        <f t="array" ref="O6303">_xlfn.IFS(I6303&lt;600, "Very Poor",I6303&lt;650,"Poor",I6303&lt;700,"Fair",I6303&lt;750,"Good",I6303&gt;=750,"Excellent")</f>
        <v>Excellent</v>
      </c>
      <c r="P6303" t="str" cm="1">
        <f t="array" ref="P6303">_xlfn.IFS(F6303&lt;30000,"Low",F6303&lt;60000,"Lower Middle",F6303&lt;100000, "Upper Middle",F6303&gt;=100000, "High")</f>
        <v>Lower Middle</v>
      </c>
      <c r="Q6303" t="str" cm="1">
        <f t="array" ref="Q6303">_xlfn.IFS(D6303&lt;10,"Low",D6303&lt;15,"Medium",D6303&lt;20,"High",D6303&gt;=20,"Very High")</f>
        <v>Low</v>
      </c>
      <c r="R6303" t="str">
        <f t="shared" si="197"/>
        <v>Normal</v>
      </c>
    </row>
    <row r="6304" spans="1:18" x14ac:dyDescent="0.3">
      <c r="A6304" t="s">
        <v>6315</v>
      </c>
      <c r="B6304" s="2">
        <v>28675</v>
      </c>
      <c r="C6304" t="s">
        <v>10013</v>
      </c>
      <c r="D6304" s="1">
        <v>14.62</v>
      </c>
      <c r="E6304" t="s">
        <v>10016</v>
      </c>
      <c r="F6304" s="2">
        <v>39335</v>
      </c>
      <c r="G6304" t="s">
        <v>10039</v>
      </c>
      <c r="H6304" t="s">
        <v>10027</v>
      </c>
      <c r="I6304" s="2">
        <v>847</v>
      </c>
      <c r="J6304" s="3">
        <v>35.9</v>
      </c>
      <c r="K6304" t="s">
        <v>10034</v>
      </c>
      <c r="L6304" s="4">
        <v>43536</v>
      </c>
      <c r="M6304" t="s">
        <v>10037</v>
      </c>
      <c r="N6304">
        <f t="shared" si="196"/>
        <v>1</v>
      </c>
      <c r="O6304" t="str" cm="1">
        <f t="array" ref="O6304">_xlfn.IFS(I6304&lt;600, "Very Poor",I6304&lt;650,"Poor",I6304&lt;700,"Fair",I6304&lt;750,"Good",I6304&gt;=750,"Excellent")</f>
        <v>Excellent</v>
      </c>
      <c r="P6304" t="str" cm="1">
        <f t="array" ref="P6304">_xlfn.IFS(F6304&lt;30000,"Low",F6304&lt;60000,"Lower Middle",F6304&lt;100000, "Upper Middle",F6304&gt;=100000, "High")</f>
        <v>Lower Middle</v>
      </c>
      <c r="Q6304" t="str" cm="1">
        <f t="array" ref="Q6304">_xlfn.IFS(D6304&lt;10,"Low",D6304&lt;15,"Medium",D6304&lt;20,"High",D6304&gt;=20,"Very High")</f>
        <v>Medium</v>
      </c>
      <c r="R6304" t="str">
        <f t="shared" si="197"/>
        <v>Normal</v>
      </c>
    </row>
    <row r="6305" spans="1:18" x14ac:dyDescent="0.3">
      <c r="A6305" t="s">
        <v>6316</v>
      </c>
      <c r="B6305" s="2">
        <v>37175</v>
      </c>
      <c r="C6305" t="s">
        <v>10014</v>
      </c>
      <c r="D6305" s="1">
        <v>14.16</v>
      </c>
      <c r="E6305" t="s">
        <v>10024</v>
      </c>
      <c r="F6305" s="2">
        <v>137813</v>
      </c>
      <c r="G6305" t="s">
        <v>10040</v>
      </c>
      <c r="H6305" t="s">
        <v>10029</v>
      </c>
      <c r="I6305" s="2">
        <v>737</v>
      </c>
      <c r="J6305" s="3">
        <v>29.3</v>
      </c>
      <c r="K6305" t="s">
        <v>10034</v>
      </c>
      <c r="L6305" s="4">
        <v>42055</v>
      </c>
      <c r="M6305" t="s">
        <v>10036</v>
      </c>
      <c r="N6305">
        <f t="shared" si="196"/>
        <v>0</v>
      </c>
      <c r="O6305" t="str" cm="1">
        <f t="array" ref="O6305">_xlfn.IFS(I6305&lt;600, "Very Poor",I6305&lt;650,"Poor",I6305&lt;700,"Fair",I6305&lt;750,"Good",I6305&gt;=750,"Excellent")</f>
        <v>Good</v>
      </c>
      <c r="P6305" t="str" cm="1">
        <f t="array" ref="P6305">_xlfn.IFS(F6305&lt;30000,"Low",F6305&lt;60000,"Lower Middle",F6305&lt;100000, "Upper Middle",F6305&gt;=100000, "High")</f>
        <v>High</v>
      </c>
      <c r="Q6305" t="str" cm="1">
        <f t="array" ref="Q6305">_xlfn.IFS(D6305&lt;10,"Low",D6305&lt;15,"Medium",D6305&lt;20,"High",D6305&gt;=20,"Very High")</f>
        <v>Medium</v>
      </c>
      <c r="R6305" t="str">
        <f t="shared" si="197"/>
        <v>Normal</v>
      </c>
    </row>
    <row r="6306" spans="1:18" x14ac:dyDescent="0.3">
      <c r="A6306" t="s">
        <v>6317</v>
      </c>
      <c r="B6306" s="2">
        <v>7731</v>
      </c>
      <c r="C6306" t="s">
        <v>10014</v>
      </c>
      <c r="D6306" s="1">
        <v>16.760000000000002</v>
      </c>
      <c r="E6306" t="s">
        <v>10019</v>
      </c>
      <c r="F6306" s="2">
        <v>75896</v>
      </c>
      <c r="G6306" t="s">
        <v>10038</v>
      </c>
      <c r="H6306" t="s">
        <v>10033</v>
      </c>
      <c r="I6306" s="2">
        <v>649</v>
      </c>
      <c r="J6306" s="3">
        <v>21.5</v>
      </c>
      <c r="K6306" t="s">
        <v>10034</v>
      </c>
      <c r="L6306" s="4">
        <v>42997</v>
      </c>
      <c r="M6306" t="s">
        <v>10036</v>
      </c>
      <c r="N6306">
        <f t="shared" si="196"/>
        <v>0</v>
      </c>
      <c r="O6306" t="str" cm="1">
        <f t="array" ref="O6306">_xlfn.IFS(I6306&lt;600, "Very Poor",I6306&lt;650,"Poor",I6306&lt;700,"Fair",I6306&lt;750,"Good",I6306&gt;=750,"Excellent")</f>
        <v>Poor</v>
      </c>
      <c r="P6306" t="str" cm="1">
        <f t="array" ref="P6306">_xlfn.IFS(F6306&lt;30000,"Low",F6306&lt;60000,"Lower Middle",F6306&lt;100000, "Upper Middle",F6306&gt;=100000, "High")</f>
        <v>Upper Middle</v>
      </c>
      <c r="Q6306" t="str" cm="1">
        <f t="array" ref="Q6306">_xlfn.IFS(D6306&lt;10,"Low",D6306&lt;15,"Medium",D6306&lt;20,"High",D6306&gt;=20,"Very High")</f>
        <v>High</v>
      </c>
      <c r="R6306" t="str">
        <f t="shared" si="197"/>
        <v>High Risk</v>
      </c>
    </row>
    <row r="6307" spans="1:18" x14ac:dyDescent="0.3">
      <c r="A6307" t="s">
        <v>6318</v>
      </c>
      <c r="B6307" s="2">
        <v>12332</v>
      </c>
      <c r="C6307" t="s">
        <v>10013</v>
      </c>
      <c r="D6307" s="1">
        <v>19.010000000000002</v>
      </c>
      <c r="E6307" t="s">
        <v>10017</v>
      </c>
      <c r="F6307" s="2">
        <v>130214</v>
      </c>
      <c r="G6307" t="s">
        <v>10038</v>
      </c>
      <c r="H6307" t="s">
        <v>10032</v>
      </c>
      <c r="I6307" s="2">
        <v>749</v>
      </c>
      <c r="J6307" s="3">
        <v>10.6</v>
      </c>
      <c r="K6307" t="s">
        <v>10035</v>
      </c>
      <c r="L6307" s="4">
        <v>44041</v>
      </c>
      <c r="M6307" t="s">
        <v>10036</v>
      </c>
      <c r="N6307">
        <f t="shared" si="196"/>
        <v>0</v>
      </c>
      <c r="O6307" t="str" cm="1">
        <f t="array" ref="O6307">_xlfn.IFS(I6307&lt;600, "Very Poor",I6307&lt;650,"Poor",I6307&lt;700,"Fair",I6307&lt;750,"Good",I6307&gt;=750,"Excellent")</f>
        <v>Good</v>
      </c>
      <c r="P6307" t="str" cm="1">
        <f t="array" ref="P6307">_xlfn.IFS(F6307&lt;30000,"Low",F6307&lt;60000,"Lower Middle",F6307&lt;100000, "Upper Middle",F6307&gt;=100000, "High")</f>
        <v>High</v>
      </c>
      <c r="Q6307" t="str" cm="1">
        <f t="array" ref="Q6307">_xlfn.IFS(D6307&lt;10,"Low",D6307&lt;15,"Medium",D6307&lt;20,"High",D6307&gt;=20,"Very High")</f>
        <v>High</v>
      </c>
      <c r="R6307" t="str">
        <f t="shared" si="197"/>
        <v>Normal</v>
      </c>
    </row>
    <row r="6308" spans="1:18" x14ac:dyDescent="0.3">
      <c r="A6308" t="s">
        <v>6319</v>
      </c>
      <c r="B6308" s="2">
        <v>20177</v>
      </c>
      <c r="C6308" t="s">
        <v>10013</v>
      </c>
      <c r="D6308" s="1">
        <v>29.81</v>
      </c>
      <c r="E6308" t="s">
        <v>10020</v>
      </c>
      <c r="F6308" s="2">
        <v>21537</v>
      </c>
      <c r="G6308" t="s">
        <v>10040</v>
      </c>
      <c r="H6308" t="s">
        <v>10026</v>
      </c>
      <c r="I6308" s="2">
        <v>840</v>
      </c>
      <c r="J6308" s="3">
        <v>18.600000000000001</v>
      </c>
      <c r="K6308" t="s">
        <v>10035</v>
      </c>
      <c r="L6308" s="4">
        <v>42600</v>
      </c>
      <c r="M6308" t="s">
        <v>10037</v>
      </c>
      <c r="N6308">
        <f t="shared" si="196"/>
        <v>1</v>
      </c>
      <c r="O6308" t="str" cm="1">
        <f t="array" ref="O6308">_xlfn.IFS(I6308&lt;600, "Very Poor",I6308&lt;650,"Poor",I6308&lt;700,"Fair",I6308&lt;750,"Good",I6308&gt;=750,"Excellent")</f>
        <v>Excellent</v>
      </c>
      <c r="P6308" t="str" cm="1">
        <f t="array" ref="P6308">_xlfn.IFS(F6308&lt;30000,"Low",F6308&lt;60000,"Lower Middle",F6308&lt;100000, "Upper Middle",F6308&gt;=100000, "High")</f>
        <v>Low</v>
      </c>
      <c r="Q6308" t="str" cm="1">
        <f t="array" ref="Q6308">_xlfn.IFS(D6308&lt;10,"Low",D6308&lt;15,"Medium",D6308&lt;20,"High",D6308&gt;=20,"Very High")</f>
        <v>Very High</v>
      </c>
      <c r="R6308" t="str">
        <f t="shared" si="197"/>
        <v>Normal</v>
      </c>
    </row>
    <row r="6309" spans="1:18" x14ac:dyDescent="0.3">
      <c r="A6309" t="s">
        <v>6320</v>
      </c>
      <c r="B6309" s="2">
        <v>24718</v>
      </c>
      <c r="C6309" t="s">
        <v>10014</v>
      </c>
      <c r="D6309" s="1">
        <v>23.91</v>
      </c>
      <c r="E6309" t="s">
        <v>10018</v>
      </c>
      <c r="F6309" s="2">
        <v>121472</v>
      </c>
      <c r="G6309" t="s">
        <v>10039</v>
      </c>
      <c r="H6309" t="s">
        <v>10030</v>
      </c>
      <c r="I6309" s="2">
        <v>794</v>
      </c>
      <c r="J6309" s="3">
        <v>32.6</v>
      </c>
      <c r="K6309" t="s">
        <v>10034</v>
      </c>
      <c r="L6309" s="4">
        <v>43900</v>
      </c>
      <c r="M6309" t="s">
        <v>10037</v>
      </c>
      <c r="N6309">
        <f t="shared" si="196"/>
        <v>1</v>
      </c>
      <c r="O6309" t="str" cm="1">
        <f t="array" ref="O6309">_xlfn.IFS(I6309&lt;600, "Very Poor",I6309&lt;650,"Poor",I6309&lt;700,"Fair",I6309&lt;750,"Good",I6309&gt;=750,"Excellent")</f>
        <v>Excellent</v>
      </c>
      <c r="P6309" t="str" cm="1">
        <f t="array" ref="P6309">_xlfn.IFS(F6309&lt;30000,"Low",F6309&lt;60000,"Lower Middle",F6309&lt;100000, "Upper Middle",F6309&gt;=100000, "High")</f>
        <v>High</v>
      </c>
      <c r="Q6309" t="str" cm="1">
        <f t="array" ref="Q6309">_xlfn.IFS(D6309&lt;10,"Low",D6309&lt;15,"Medium",D6309&lt;20,"High",D6309&gt;=20,"Very High")</f>
        <v>Very High</v>
      </c>
      <c r="R6309" t="str">
        <f t="shared" si="197"/>
        <v>Normal</v>
      </c>
    </row>
    <row r="6310" spans="1:18" x14ac:dyDescent="0.3">
      <c r="A6310" t="s">
        <v>6321</v>
      </c>
      <c r="B6310" s="2">
        <v>3911</v>
      </c>
      <c r="C6310" t="s">
        <v>10013</v>
      </c>
      <c r="D6310" s="1">
        <v>5.9</v>
      </c>
      <c r="E6310" t="s">
        <v>10024</v>
      </c>
      <c r="F6310" s="2">
        <v>25687</v>
      </c>
      <c r="G6310" t="s">
        <v>10040</v>
      </c>
      <c r="H6310" t="s">
        <v>10027</v>
      </c>
      <c r="I6310" s="2">
        <v>657</v>
      </c>
      <c r="J6310" s="3">
        <v>13.2</v>
      </c>
      <c r="K6310" t="s">
        <v>10035</v>
      </c>
      <c r="L6310" s="4">
        <v>42399</v>
      </c>
      <c r="M6310" t="s">
        <v>10036</v>
      </c>
      <c r="N6310">
        <f t="shared" si="196"/>
        <v>0</v>
      </c>
      <c r="O6310" t="str" cm="1">
        <f t="array" ref="O6310">_xlfn.IFS(I6310&lt;600, "Very Poor",I6310&lt;650,"Poor",I6310&lt;700,"Fair",I6310&lt;750,"Good",I6310&gt;=750,"Excellent")</f>
        <v>Fair</v>
      </c>
      <c r="P6310" t="str" cm="1">
        <f t="array" ref="P6310">_xlfn.IFS(F6310&lt;30000,"Low",F6310&lt;60000,"Lower Middle",F6310&lt;100000, "Upper Middle",F6310&gt;=100000, "High")</f>
        <v>Low</v>
      </c>
      <c r="Q6310" t="str" cm="1">
        <f t="array" ref="Q6310">_xlfn.IFS(D6310&lt;10,"Low",D6310&lt;15,"Medium",D6310&lt;20,"High",D6310&gt;=20,"Very High")</f>
        <v>Low</v>
      </c>
      <c r="R6310" t="str">
        <f t="shared" si="197"/>
        <v>Normal</v>
      </c>
    </row>
    <row r="6311" spans="1:18" x14ac:dyDescent="0.3">
      <c r="A6311" t="s">
        <v>6322</v>
      </c>
      <c r="B6311" s="2">
        <v>19799</v>
      </c>
      <c r="C6311" t="s">
        <v>10014</v>
      </c>
      <c r="D6311" s="1">
        <v>22.82</v>
      </c>
      <c r="E6311" t="s">
        <v>10018</v>
      </c>
      <c r="F6311" s="2">
        <v>36352</v>
      </c>
      <c r="G6311" t="s">
        <v>10040</v>
      </c>
      <c r="H6311" t="s">
        <v>10026</v>
      </c>
      <c r="I6311" s="2">
        <v>772</v>
      </c>
      <c r="J6311" s="3">
        <v>29.9</v>
      </c>
      <c r="K6311" t="s">
        <v>10034</v>
      </c>
      <c r="L6311" s="4">
        <v>43164</v>
      </c>
      <c r="M6311" t="s">
        <v>10037</v>
      </c>
      <c r="N6311">
        <f t="shared" si="196"/>
        <v>1</v>
      </c>
      <c r="O6311" t="str" cm="1">
        <f t="array" ref="O6311">_xlfn.IFS(I6311&lt;600, "Very Poor",I6311&lt;650,"Poor",I6311&lt;700,"Fair",I6311&lt;750,"Good",I6311&gt;=750,"Excellent")</f>
        <v>Excellent</v>
      </c>
      <c r="P6311" t="str" cm="1">
        <f t="array" ref="P6311">_xlfn.IFS(F6311&lt;30000,"Low",F6311&lt;60000,"Lower Middle",F6311&lt;100000, "Upper Middle",F6311&gt;=100000, "High")</f>
        <v>Lower Middle</v>
      </c>
      <c r="Q6311" t="str" cm="1">
        <f t="array" ref="Q6311">_xlfn.IFS(D6311&lt;10,"Low",D6311&lt;15,"Medium",D6311&lt;20,"High",D6311&gt;=20,"Very High")</f>
        <v>Very High</v>
      </c>
      <c r="R6311" t="str">
        <f t="shared" si="197"/>
        <v>Normal</v>
      </c>
    </row>
    <row r="6312" spans="1:18" x14ac:dyDescent="0.3">
      <c r="A6312" t="s">
        <v>6323</v>
      </c>
      <c r="B6312" s="2">
        <v>16194</v>
      </c>
      <c r="C6312" t="s">
        <v>10013</v>
      </c>
      <c r="D6312" s="1">
        <v>25.61</v>
      </c>
      <c r="E6312" t="s">
        <v>10015</v>
      </c>
      <c r="F6312" s="2">
        <v>136583</v>
      </c>
      <c r="G6312" t="s">
        <v>10039</v>
      </c>
      <c r="H6312" t="s">
        <v>10028</v>
      </c>
      <c r="I6312" s="2">
        <v>716</v>
      </c>
      <c r="J6312" s="3">
        <v>13.7</v>
      </c>
      <c r="K6312" t="s">
        <v>10034</v>
      </c>
      <c r="L6312" s="4">
        <v>43797</v>
      </c>
      <c r="M6312" t="s">
        <v>10036</v>
      </c>
      <c r="N6312">
        <f t="shared" si="196"/>
        <v>0</v>
      </c>
      <c r="O6312" t="str" cm="1">
        <f t="array" ref="O6312">_xlfn.IFS(I6312&lt;600, "Very Poor",I6312&lt;650,"Poor",I6312&lt;700,"Fair",I6312&lt;750,"Good",I6312&gt;=750,"Excellent")</f>
        <v>Good</v>
      </c>
      <c r="P6312" t="str" cm="1">
        <f t="array" ref="P6312">_xlfn.IFS(F6312&lt;30000,"Low",F6312&lt;60000,"Lower Middle",F6312&lt;100000, "Upper Middle",F6312&gt;=100000, "High")</f>
        <v>High</v>
      </c>
      <c r="Q6312" t="str" cm="1">
        <f t="array" ref="Q6312">_xlfn.IFS(D6312&lt;10,"Low",D6312&lt;15,"Medium",D6312&lt;20,"High",D6312&gt;=20,"Very High")</f>
        <v>Very High</v>
      </c>
      <c r="R6312" t="str">
        <f t="shared" si="197"/>
        <v>Normal</v>
      </c>
    </row>
    <row r="6313" spans="1:18" x14ac:dyDescent="0.3">
      <c r="A6313" t="s">
        <v>6324</v>
      </c>
      <c r="B6313" s="2">
        <v>5951</v>
      </c>
      <c r="C6313" t="s">
        <v>10014</v>
      </c>
      <c r="D6313" s="1">
        <v>27.39</v>
      </c>
      <c r="E6313" t="s">
        <v>10020</v>
      </c>
      <c r="F6313" s="2">
        <v>60571</v>
      </c>
      <c r="G6313" t="s">
        <v>10038</v>
      </c>
      <c r="H6313" t="s">
        <v>10031</v>
      </c>
      <c r="I6313" s="2">
        <v>723</v>
      </c>
      <c r="J6313" s="3">
        <v>21.2</v>
      </c>
      <c r="K6313" t="s">
        <v>10035</v>
      </c>
      <c r="L6313" s="4">
        <v>43235</v>
      </c>
      <c r="M6313" t="s">
        <v>10036</v>
      </c>
      <c r="N6313">
        <f t="shared" si="196"/>
        <v>0</v>
      </c>
      <c r="O6313" t="str" cm="1">
        <f t="array" ref="O6313">_xlfn.IFS(I6313&lt;600, "Very Poor",I6313&lt;650,"Poor",I6313&lt;700,"Fair",I6313&lt;750,"Good",I6313&gt;=750,"Excellent")</f>
        <v>Good</v>
      </c>
      <c r="P6313" t="str" cm="1">
        <f t="array" ref="P6313">_xlfn.IFS(F6313&lt;30000,"Low",F6313&lt;60000,"Lower Middle",F6313&lt;100000, "Upper Middle",F6313&gt;=100000, "High")</f>
        <v>Upper Middle</v>
      </c>
      <c r="Q6313" t="str" cm="1">
        <f t="array" ref="Q6313">_xlfn.IFS(D6313&lt;10,"Low",D6313&lt;15,"Medium",D6313&lt;20,"High",D6313&gt;=20,"Very High")</f>
        <v>Very High</v>
      </c>
      <c r="R6313" t="str">
        <f t="shared" si="197"/>
        <v>Normal</v>
      </c>
    </row>
    <row r="6314" spans="1:18" x14ac:dyDescent="0.3">
      <c r="A6314" t="s">
        <v>6325</v>
      </c>
      <c r="B6314" s="2">
        <v>29333</v>
      </c>
      <c r="C6314" t="s">
        <v>10014</v>
      </c>
      <c r="D6314" s="1">
        <v>15.6</v>
      </c>
      <c r="E6314" t="s">
        <v>10024</v>
      </c>
      <c r="F6314" s="2">
        <v>61144</v>
      </c>
      <c r="G6314" t="s">
        <v>10039</v>
      </c>
      <c r="H6314" t="s">
        <v>10029</v>
      </c>
      <c r="I6314" s="2">
        <v>614</v>
      </c>
      <c r="J6314" s="3">
        <v>8</v>
      </c>
      <c r="K6314" t="s">
        <v>10035</v>
      </c>
      <c r="L6314" s="4">
        <v>42051</v>
      </c>
      <c r="M6314" t="s">
        <v>10036</v>
      </c>
      <c r="N6314">
        <f t="shared" si="196"/>
        <v>0</v>
      </c>
      <c r="O6314" t="str" cm="1">
        <f t="array" ref="O6314">_xlfn.IFS(I6314&lt;600, "Very Poor",I6314&lt;650,"Poor",I6314&lt;700,"Fair",I6314&lt;750,"Good",I6314&gt;=750,"Excellent")</f>
        <v>Poor</v>
      </c>
      <c r="P6314" t="str" cm="1">
        <f t="array" ref="P6314">_xlfn.IFS(F6314&lt;30000,"Low",F6314&lt;60000,"Lower Middle",F6314&lt;100000, "Upper Middle",F6314&gt;=100000, "High")</f>
        <v>Upper Middle</v>
      </c>
      <c r="Q6314" t="str" cm="1">
        <f t="array" ref="Q6314">_xlfn.IFS(D6314&lt;10,"Low",D6314&lt;15,"Medium",D6314&lt;20,"High",D6314&gt;=20,"Very High")</f>
        <v>High</v>
      </c>
      <c r="R6314" t="str">
        <f t="shared" si="197"/>
        <v>High Risk</v>
      </c>
    </row>
    <row r="6315" spans="1:18" x14ac:dyDescent="0.3">
      <c r="A6315" t="s">
        <v>6326</v>
      </c>
      <c r="B6315" s="2">
        <v>22673</v>
      </c>
      <c r="C6315" t="s">
        <v>10013</v>
      </c>
      <c r="D6315" s="1">
        <v>12.84</v>
      </c>
      <c r="E6315" t="s">
        <v>10022</v>
      </c>
      <c r="F6315" s="2">
        <v>119760</v>
      </c>
      <c r="G6315" t="s">
        <v>10039</v>
      </c>
      <c r="H6315" t="s">
        <v>10027</v>
      </c>
      <c r="I6315" s="2">
        <v>740</v>
      </c>
      <c r="J6315" s="3">
        <v>20.9</v>
      </c>
      <c r="K6315" t="s">
        <v>10035</v>
      </c>
      <c r="L6315" s="4">
        <v>43514</v>
      </c>
      <c r="M6315" t="s">
        <v>10036</v>
      </c>
      <c r="N6315">
        <f t="shared" si="196"/>
        <v>0</v>
      </c>
      <c r="O6315" t="str" cm="1">
        <f t="array" ref="O6315">_xlfn.IFS(I6315&lt;600, "Very Poor",I6315&lt;650,"Poor",I6315&lt;700,"Fair",I6315&lt;750,"Good",I6315&gt;=750,"Excellent")</f>
        <v>Good</v>
      </c>
      <c r="P6315" t="str" cm="1">
        <f t="array" ref="P6315">_xlfn.IFS(F6315&lt;30000,"Low",F6315&lt;60000,"Lower Middle",F6315&lt;100000, "Upper Middle",F6315&gt;=100000, "High")</f>
        <v>High</v>
      </c>
      <c r="Q6315" t="str" cm="1">
        <f t="array" ref="Q6315">_xlfn.IFS(D6315&lt;10,"Low",D6315&lt;15,"Medium",D6315&lt;20,"High",D6315&gt;=20,"Very High")</f>
        <v>Medium</v>
      </c>
      <c r="R6315" t="str">
        <f t="shared" si="197"/>
        <v>Normal</v>
      </c>
    </row>
    <row r="6316" spans="1:18" x14ac:dyDescent="0.3">
      <c r="A6316" t="s">
        <v>6327</v>
      </c>
      <c r="B6316" s="2">
        <v>6565</v>
      </c>
      <c r="C6316" t="s">
        <v>10013</v>
      </c>
      <c r="D6316" s="1">
        <v>25.98</v>
      </c>
      <c r="E6316" t="s">
        <v>10023</v>
      </c>
      <c r="F6316" s="2">
        <v>119798</v>
      </c>
      <c r="G6316" t="s">
        <v>10039</v>
      </c>
      <c r="H6316" t="s">
        <v>10029</v>
      </c>
      <c r="I6316" s="2">
        <v>658</v>
      </c>
      <c r="J6316" s="3">
        <v>26.4</v>
      </c>
      <c r="K6316" t="s">
        <v>10035</v>
      </c>
      <c r="L6316" s="4">
        <v>43499</v>
      </c>
      <c r="M6316" t="s">
        <v>10037</v>
      </c>
      <c r="N6316">
        <f t="shared" si="196"/>
        <v>1</v>
      </c>
      <c r="O6316" t="str" cm="1">
        <f t="array" ref="O6316">_xlfn.IFS(I6316&lt;600, "Very Poor",I6316&lt;650,"Poor",I6316&lt;700,"Fair",I6316&lt;750,"Good",I6316&gt;=750,"Excellent")</f>
        <v>Fair</v>
      </c>
      <c r="P6316" t="str" cm="1">
        <f t="array" ref="P6316">_xlfn.IFS(F6316&lt;30000,"Low",F6316&lt;60000,"Lower Middle",F6316&lt;100000, "Upper Middle",F6316&gt;=100000, "High")</f>
        <v>High</v>
      </c>
      <c r="Q6316" t="str" cm="1">
        <f t="array" ref="Q6316">_xlfn.IFS(D6316&lt;10,"Low",D6316&lt;15,"Medium",D6316&lt;20,"High",D6316&gt;=20,"Very High")</f>
        <v>Very High</v>
      </c>
      <c r="R6316" t="str">
        <f t="shared" si="197"/>
        <v>Normal</v>
      </c>
    </row>
    <row r="6317" spans="1:18" x14ac:dyDescent="0.3">
      <c r="A6317" t="s">
        <v>6328</v>
      </c>
      <c r="B6317" s="2">
        <v>23821</v>
      </c>
      <c r="C6317" t="s">
        <v>10013</v>
      </c>
      <c r="D6317" s="1">
        <v>24.44</v>
      </c>
      <c r="E6317" t="s">
        <v>10024</v>
      </c>
      <c r="F6317" s="2">
        <v>90596</v>
      </c>
      <c r="G6317" t="s">
        <v>10038</v>
      </c>
      <c r="H6317" t="s">
        <v>10026</v>
      </c>
      <c r="I6317" s="2">
        <v>706</v>
      </c>
      <c r="J6317" s="3">
        <v>24.7</v>
      </c>
      <c r="K6317" t="s">
        <v>10035</v>
      </c>
      <c r="L6317" s="4">
        <v>43050</v>
      </c>
      <c r="M6317" t="s">
        <v>10036</v>
      </c>
      <c r="N6317">
        <f t="shared" si="196"/>
        <v>0</v>
      </c>
      <c r="O6317" t="str" cm="1">
        <f t="array" ref="O6317">_xlfn.IFS(I6317&lt;600, "Very Poor",I6317&lt;650,"Poor",I6317&lt;700,"Fair",I6317&lt;750,"Good",I6317&gt;=750,"Excellent")</f>
        <v>Good</v>
      </c>
      <c r="P6317" t="str" cm="1">
        <f t="array" ref="P6317">_xlfn.IFS(F6317&lt;30000,"Low",F6317&lt;60000,"Lower Middle",F6317&lt;100000, "Upper Middle",F6317&gt;=100000, "High")</f>
        <v>Upper Middle</v>
      </c>
      <c r="Q6317" t="str" cm="1">
        <f t="array" ref="Q6317">_xlfn.IFS(D6317&lt;10,"Low",D6317&lt;15,"Medium",D6317&lt;20,"High",D6317&gt;=20,"Very High")</f>
        <v>Very High</v>
      </c>
      <c r="R6317" t="str">
        <f t="shared" si="197"/>
        <v>Normal</v>
      </c>
    </row>
    <row r="6318" spans="1:18" x14ac:dyDescent="0.3">
      <c r="A6318" t="s">
        <v>6329</v>
      </c>
      <c r="B6318" s="2">
        <v>26494</v>
      </c>
      <c r="C6318" t="s">
        <v>10013</v>
      </c>
      <c r="D6318" s="1">
        <v>18.399999999999999</v>
      </c>
      <c r="E6318" t="s">
        <v>10019</v>
      </c>
      <c r="F6318" s="2">
        <v>78492</v>
      </c>
      <c r="G6318" t="s">
        <v>10040</v>
      </c>
      <c r="H6318" t="s">
        <v>10033</v>
      </c>
      <c r="I6318" s="2">
        <v>583</v>
      </c>
      <c r="J6318" s="3">
        <v>19.2</v>
      </c>
      <c r="K6318" t="s">
        <v>10034</v>
      </c>
      <c r="L6318" s="4">
        <v>43666</v>
      </c>
      <c r="M6318" t="s">
        <v>10037</v>
      </c>
      <c r="N6318">
        <f t="shared" si="196"/>
        <v>1</v>
      </c>
      <c r="O6318" t="str" cm="1">
        <f t="array" ref="O6318">_xlfn.IFS(I6318&lt;600, "Very Poor",I6318&lt;650,"Poor",I6318&lt;700,"Fair",I6318&lt;750,"Good",I6318&gt;=750,"Excellent")</f>
        <v>Very Poor</v>
      </c>
      <c r="P6318" t="str" cm="1">
        <f t="array" ref="P6318">_xlfn.IFS(F6318&lt;30000,"Low",F6318&lt;60000,"Lower Middle",F6318&lt;100000, "Upper Middle",F6318&gt;=100000, "High")</f>
        <v>Upper Middle</v>
      </c>
      <c r="Q6318" t="str" cm="1">
        <f t="array" ref="Q6318">_xlfn.IFS(D6318&lt;10,"Low",D6318&lt;15,"Medium",D6318&lt;20,"High",D6318&gt;=20,"Very High")</f>
        <v>High</v>
      </c>
      <c r="R6318" t="str">
        <f t="shared" si="197"/>
        <v>High Risk</v>
      </c>
    </row>
    <row r="6319" spans="1:18" x14ac:dyDescent="0.3">
      <c r="A6319" t="s">
        <v>6330</v>
      </c>
      <c r="B6319" s="2">
        <v>34941</v>
      </c>
      <c r="C6319" t="s">
        <v>10013</v>
      </c>
      <c r="D6319" s="1">
        <v>7.95</v>
      </c>
      <c r="E6319" t="s">
        <v>10019</v>
      </c>
      <c r="F6319" s="2">
        <v>113517</v>
      </c>
      <c r="G6319" t="s">
        <v>10038</v>
      </c>
      <c r="H6319" t="s">
        <v>10027</v>
      </c>
      <c r="I6319" s="2">
        <v>765</v>
      </c>
      <c r="J6319" s="3">
        <v>17.899999999999999</v>
      </c>
      <c r="K6319" t="s">
        <v>10034</v>
      </c>
      <c r="L6319" s="4">
        <v>42339</v>
      </c>
      <c r="M6319" t="s">
        <v>10036</v>
      </c>
      <c r="N6319">
        <f t="shared" si="196"/>
        <v>0</v>
      </c>
      <c r="O6319" t="str" cm="1">
        <f t="array" ref="O6319">_xlfn.IFS(I6319&lt;600, "Very Poor",I6319&lt;650,"Poor",I6319&lt;700,"Fair",I6319&lt;750,"Good",I6319&gt;=750,"Excellent")</f>
        <v>Excellent</v>
      </c>
      <c r="P6319" t="str" cm="1">
        <f t="array" ref="P6319">_xlfn.IFS(F6319&lt;30000,"Low",F6319&lt;60000,"Lower Middle",F6319&lt;100000, "Upper Middle",F6319&gt;=100000, "High")</f>
        <v>High</v>
      </c>
      <c r="Q6319" t="str" cm="1">
        <f t="array" ref="Q6319">_xlfn.IFS(D6319&lt;10,"Low",D6319&lt;15,"Medium",D6319&lt;20,"High",D6319&gt;=20,"Very High")</f>
        <v>Low</v>
      </c>
      <c r="R6319" t="str">
        <f t="shared" si="197"/>
        <v>Normal</v>
      </c>
    </row>
    <row r="6320" spans="1:18" x14ac:dyDescent="0.3">
      <c r="A6320" t="s">
        <v>6331</v>
      </c>
      <c r="B6320" s="2">
        <v>9624</v>
      </c>
      <c r="C6320" t="s">
        <v>10013</v>
      </c>
      <c r="D6320" s="1">
        <v>21.29</v>
      </c>
      <c r="E6320" t="s">
        <v>10020</v>
      </c>
      <c r="F6320" s="2">
        <v>29479</v>
      </c>
      <c r="G6320" t="s">
        <v>10040</v>
      </c>
      <c r="H6320" t="s">
        <v>10027</v>
      </c>
      <c r="I6320" s="2">
        <v>641</v>
      </c>
      <c r="J6320" s="3">
        <v>14.6</v>
      </c>
      <c r="K6320" t="s">
        <v>10034</v>
      </c>
      <c r="L6320" s="4">
        <v>43105</v>
      </c>
      <c r="M6320" t="s">
        <v>10037</v>
      </c>
      <c r="N6320">
        <f t="shared" si="196"/>
        <v>1</v>
      </c>
      <c r="O6320" t="str" cm="1">
        <f t="array" ref="O6320">_xlfn.IFS(I6320&lt;600, "Very Poor",I6320&lt;650,"Poor",I6320&lt;700,"Fair",I6320&lt;750,"Good",I6320&gt;=750,"Excellent")</f>
        <v>Poor</v>
      </c>
      <c r="P6320" t="str" cm="1">
        <f t="array" ref="P6320">_xlfn.IFS(F6320&lt;30000,"Low",F6320&lt;60000,"Lower Middle",F6320&lt;100000, "Upper Middle",F6320&gt;=100000, "High")</f>
        <v>Low</v>
      </c>
      <c r="Q6320" t="str" cm="1">
        <f t="array" ref="Q6320">_xlfn.IFS(D6320&lt;10,"Low",D6320&lt;15,"Medium",D6320&lt;20,"High",D6320&gt;=20,"Very High")</f>
        <v>Very High</v>
      </c>
      <c r="R6320" t="str">
        <f t="shared" si="197"/>
        <v>High Risk</v>
      </c>
    </row>
    <row r="6321" spans="1:18" x14ac:dyDescent="0.3">
      <c r="A6321" t="s">
        <v>6332</v>
      </c>
      <c r="B6321" s="2">
        <v>1835</v>
      </c>
      <c r="C6321" t="s">
        <v>10013</v>
      </c>
      <c r="D6321" s="1">
        <v>6.64</v>
      </c>
      <c r="E6321" t="s">
        <v>10021</v>
      </c>
      <c r="F6321" s="2">
        <v>115059</v>
      </c>
      <c r="G6321" t="s">
        <v>10039</v>
      </c>
      <c r="H6321" t="s">
        <v>10030</v>
      </c>
      <c r="I6321" s="2">
        <v>702</v>
      </c>
      <c r="J6321" s="3">
        <v>31.8</v>
      </c>
      <c r="K6321" t="s">
        <v>10035</v>
      </c>
      <c r="L6321" s="4">
        <v>42026</v>
      </c>
      <c r="M6321" t="s">
        <v>10036</v>
      </c>
      <c r="N6321">
        <f t="shared" si="196"/>
        <v>0</v>
      </c>
      <c r="O6321" t="str" cm="1">
        <f t="array" ref="O6321">_xlfn.IFS(I6321&lt;600, "Very Poor",I6321&lt;650,"Poor",I6321&lt;700,"Fair",I6321&lt;750,"Good",I6321&gt;=750,"Excellent")</f>
        <v>Good</v>
      </c>
      <c r="P6321" t="str" cm="1">
        <f t="array" ref="P6321">_xlfn.IFS(F6321&lt;30000,"Low",F6321&lt;60000,"Lower Middle",F6321&lt;100000, "Upper Middle",F6321&gt;=100000, "High")</f>
        <v>High</v>
      </c>
      <c r="Q6321" t="str" cm="1">
        <f t="array" ref="Q6321">_xlfn.IFS(D6321&lt;10,"Low",D6321&lt;15,"Medium",D6321&lt;20,"High",D6321&gt;=20,"Very High")</f>
        <v>Low</v>
      </c>
      <c r="R6321" t="str">
        <f t="shared" si="197"/>
        <v>Normal</v>
      </c>
    </row>
    <row r="6322" spans="1:18" x14ac:dyDescent="0.3">
      <c r="A6322" t="s">
        <v>6333</v>
      </c>
      <c r="B6322" s="2">
        <v>19646</v>
      </c>
      <c r="C6322" t="s">
        <v>10013</v>
      </c>
      <c r="D6322" s="1">
        <v>7.51</v>
      </c>
      <c r="E6322" t="s">
        <v>10022</v>
      </c>
      <c r="F6322" s="2">
        <v>46814</v>
      </c>
      <c r="G6322" t="s">
        <v>10039</v>
      </c>
      <c r="H6322" t="s">
        <v>10029</v>
      </c>
      <c r="I6322" s="2">
        <v>807</v>
      </c>
      <c r="J6322" s="3">
        <v>32.4</v>
      </c>
      <c r="K6322" t="s">
        <v>10034</v>
      </c>
      <c r="L6322" s="4">
        <v>43744</v>
      </c>
      <c r="M6322" t="s">
        <v>10036</v>
      </c>
      <c r="N6322">
        <f t="shared" si="196"/>
        <v>0</v>
      </c>
      <c r="O6322" t="str" cm="1">
        <f t="array" ref="O6322">_xlfn.IFS(I6322&lt;600, "Very Poor",I6322&lt;650,"Poor",I6322&lt;700,"Fair",I6322&lt;750,"Good",I6322&gt;=750,"Excellent")</f>
        <v>Excellent</v>
      </c>
      <c r="P6322" t="str" cm="1">
        <f t="array" ref="P6322">_xlfn.IFS(F6322&lt;30000,"Low",F6322&lt;60000,"Lower Middle",F6322&lt;100000, "Upper Middle",F6322&gt;=100000, "High")</f>
        <v>Lower Middle</v>
      </c>
      <c r="Q6322" t="str" cm="1">
        <f t="array" ref="Q6322">_xlfn.IFS(D6322&lt;10,"Low",D6322&lt;15,"Medium",D6322&lt;20,"High",D6322&gt;=20,"Very High")</f>
        <v>Low</v>
      </c>
      <c r="R6322" t="str">
        <f t="shared" si="197"/>
        <v>Normal</v>
      </c>
    </row>
    <row r="6323" spans="1:18" x14ac:dyDescent="0.3">
      <c r="A6323" t="s">
        <v>6334</v>
      </c>
      <c r="B6323" s="2">
        <v>12824</v>
      </c>
      <c r="C6323" t="s">
        <v>10014</v>
      </c>
      <c r="D6323" s="1">
        <v>13.28</v>
      </c>
      <c r="E6323" t="s">
        <v>10016</v>
      </c>
      <c r="F6323" s="2">
        <v>30065</v>
      </c>
      <c r="G6323" t="s">
        <v>10040</v>
      </c>
      <c r="H6323" t="s">
        <v>10031</v>
      </c>
      <c r="I6323" s="2">
        <v>762</v>
      </c>
      <c r="J6323" s="3">
        <v>21.9</v>
      </c>
      <c r="K6323" t="s">
        <v>10034</v>
      </c>
      <c r="L6323" s="4">
        <v>43968</v>
      </c>
      <c r="M6323" t="s">
        <v>10036</v>
      </c>
      <c r="N6323">
        <f t="shared" si="196"/>
        <v>0</v>
      </c>
      <c r="O6323" t="str" cm="1">
        <f t="array" ref="O6323">_xlfn.IFS(I6323&lt;600, "Very Poor",I6323&lt;650,"Poor",I6323&lt;700,"Fair",I6323&lt;750,"Good",I6323&gt;=750,"Excellent")</f>
        <v>Excellent</v>
      </c>
      <c r="P6323" t="str" cm="1">
        <f t="array" ref="P6323">_xlfn.IFS(F6323&lt;30000,"Low",F6323&lt;60000,"Lower Middle",F6323&lt;100000, "Upper Middle",F6323&gt;=100000, "High")</f>
        <v>Lower Middle</v>
      </c>
      <c r="Q6323" t="str" cm="1">
        <f t="array" ref="Q6323">_xlfn.IFS(D6323&lt;10,"Low",D6323&lt;15,"Medium",D6323&lt;20,"High",D6323&gt;=20,"Very High")</f>
        <v>Medium</v>
      </c>
      <c r="R6323" t="str">
        <f t="shared" si="197"/>
        <v>Normal</v>
      </c>
    </row>
    <row r="6324" spans="1:18" x14ac:dyDescent="0.3">
      <c r="A6324" t="s">
        <v>6335</v>
      </c>
      <c r="B6324" s="2">
        <v>38335</v>
      </c>
      <c r="C6324" t="s">
        <v>10013</v>
      </c>
      <c r="D6324" s="1">
        <v>14.28</v>
      </c>
      <c r="E6324" t="s">
        <v>10016</v>
      </c>
      <c r="F6324" s="2">
        <v>120054</v>
      </c>
      <c r="G6324" t="s">
        <v>10040</v>
      </c>
      <c r="H6324" t="s">
        <v>10026</v>
      </c>
      <c r="I6324" s="2">
        <v>710</v>
      </c>
      <c r="J6324" s="3">
        <v>18.399999999999999</v>
      </c>
      <c r="K6324" t="s">
        <v>10035</v>
      </c>
      <c r="L6324" s="4">
        <v>44133</v>
      </c>
      <c r="M6324" t="s">
        <v>10036</v>
      </c>
      <c r="N6324">
        <f t="shared" si="196"/>
        <v>0</v>
      </c>
      <c r="O6324" t="str" cm="1">
        <f t="array" ref="O6324">_xlfn.IFS(I6324&lt;600, "Very Poor",I6324&lt;650,"Poor",I6324&lt;700,"Fair",I6324&lt;750,"Good",I6324&gt;=750,"Excellent")</f>
        <v>Good</v>
      </c>
      <c r="P6324" t="str" cm="1">
        <f t="array" ref="P6324">_xlfn.IFS(F6324&lt;30000,"Low",F6324&lt;60000,"Lower Middle",F6324&lt;100000, "Upper Middle",F6324&gt;=100000, "High")</f>
        <v>High</v>
      </c>
      <c r="Q6324" t="str" cm="1">
        <f t="array" ref="Q6324">_xlfn.IFS(D6324&lt;10,"Low",D6324&lt;15,"Medium",D6324&lt;20,"High",D6324&gt;=20,"Very High")</f>
        <v>Medium</v>
      </c>
      <c r="R6324" t="str">
        <f t="shared" si="197"/>
        <v>Normal</v>
      </c>
    </row>
    <row r="6325" spans="1:18" x14ac:dyDescent="0.3">
      <c r="A6325" t="s">
        <v>6336</v>
      </c>
      <c r="B6325" s="2">
        <v>4815</v>
      </c>
      <c r="C6325" t="s">
        <v>10013</v>
      </c>
      <c r="D6325" s="1">
        <v>16.55</v>
      </c>
      <c r="E6325" t="s">
        <v>10021</v>
      </c>
      <c r="F6325" s="2">
        <v>45820</v>
      </c>
      <c r="G6325" t="s">
        <v>10039</v>
      </c>
      <c r="H6325" t="s">
        <v>10030</v>
      </c>
      <c r="I6325" s="2">
        <v>736</v>
      </c>
      <c r="J6325" s="3">
        <v>27.3</v>
      </c>
      <c r="K6325" t="s">
        <v>10034</v>
      </c>
      <c r="L6325" s="4">
        <v>43918</v>
      </c>
      <c r="M6325" t="s">
        <v>10036</v>
      </c>
      <c r="N6325">
        <f t="shared" si="196"/>
        <v>0</v>
      </c>
      <c r="O6325" t="str" cm="1">
        <f t="array" ref="O6325">_xlfn.IFS(I6325&lt;600, "Very Poor",I6325&lt;650,"Poor",I6325&lt;700,"Fair",I6325&lt;750,"Good",I6325&gt;=750,"Excellent")</f>
        <v>Good</v>
      </c>
      <c r="P6325" t="str" cm="1">
        <f t="array" ref="P6325">_xlfn.IFS(F6325&lt;30000,"Low",F6325&lt;60000,"Lower Middle",F6325&lt;100000, "Upper Middle",F6325&gt;=100000, "High")</f>
        <v>Lower Middle</v>
      </c>
      <c r="Q6325" t="str" cm="1">
        <f t="array" ref="Q6325">_xlfn.IFS(D6325&lt;10,"Low",D6325&lt;15,"Medium",D6325&lt;20,"High",D6325&gt;=20,"Very High")</f>
        <v>High</v>
      </c>
      <c r="R6325" t="str">
        <f t="shared" si="197"/>
        <v>Normal</v>
      </c>
    </row>
    <row r="6326" spans="1:18" x14ac:dyDescent="0.3">
      <c r="A6326" t="s">
        <v>6337</v>
      </c>
      <c r="B6326" s="2">
        <v>3429</v>
      </c>
      <c r="C6326" t="s">
        <v>10013</v>
      </c>
      <c r="D6326" s="1">
        <v>13.48</v>
      </c>
      <c r="E6326" t="s">
        <v>10016</v>
      </c>
      <c r="F6326" s="2">
        <v>30438</v>
      </c>
      <c r="G6326" t="s">
        <v>10038</v>
      </c>
      <c r="H6326" t="s">
        <v>10033</v>
      </c>
      <c r="I6326" s="2">
        <v>765</v>
      </c>
      <c r="J6326" s="3">
        <v>24.5</v>
      </c>
      <c r="K6326" t="s">
        <v>10035</v>
      </c>
      <c r="L6326" s="4">
        <v>42996</v>
      </c>
      <c r="M6326" t="s">
        <v>10036</v>
      </c>
      <c r="N6326">
        <f t="shared" si="196"/>
        <v>0</v>
      </c>
      <c r="O6326" t="str" cm="1">
        <f t="array" ref="O6326">_xlfn.IFS(I6326&lt;600, "Very Poor",I6326&lt;650,"Poor",I6326&lt;700,"Fair",I6326&lt;750,"Good",I6326&gt;=750,"Excellent")</f>
        <v>Excellent</v>
      </c>
      <c r="P6326" t="str" cm="1">
        <f t="array" ref="P6326">_xlfn.IFS(F6326&lt;30000,"Low",F6326&lt;60000,"Lower Middle",F6326&lt;100000, "Upper Middle",F6326&gt;=100000, "High")</f>
        <v>Lower Middle</v>
      </c>
      <c r="Q6326" t="str" cm="1">
        <f t="array" ref="Q6326">_xlfn.IFS(D6326&lt;10,"Low",D6326&lt;15,"Medium",D6326&lt;20,"High",D6326&gt;=20,"Very High")</f>
        <v>Medium</v>
      </c>
      <c r="R6326" t="str">
        <f t="shared" si="197"/>
        <v>Normal</v>
      </c>
    </row>
    <row r="6327" spans="1:18" x14ac:dyDescent="0.3">
      <c r="A6327" t="s">
        <v>6338</v>
      </c>
      <c r="B6327" s="2">
        <v>3607</v>
      </c>
      <c r="C6327" t="s">
        <v>10013</v>
      </c>
      <c r="D6327" s="1">
        <v>5.84</v>
      </c>
      <c r="E6327" t="s">
        <v>10024</v>
      </c>
      <c r="F6327" s="2">
        <v>42871</v>
      </c>
      <c r="G6327" t="s">
        <v>10039</v>
      </c>
      <c r="H6327" t="s">
        <v>10027</v>
      </c>
      <c r="I6327" s="2">
        <v>814</v>
      </c>
      <c r="J6327" s="3">
        <v>28.4</v>
      </c>
      <c r="K6327" t="s">
        <v>10034</v>
      </c>
      <c r="L6327" s="4">
        <v>43457</v>
      </c>
      <c r="M6327" t="s">
        <v>10036</v>
      </c>
      <c r="N6327">
        <f t="shared" si="196"/>
        <v>0</v>
      </c>
      <c r="O6327" t="str" cm="1">
        <f t="array" ref="O6327">_xlfn.IFS(I6327&lt;600, "Very Poor",I6327&lt;650,"Poor",I6327&lt;700,"Fair",I6327&lt;750,"Good",I6327&gt;=750,"Excellent")</f>
        <v>Excellent</v>
      </c>
      <c r="P6327" t="str" cm="1">
        <f t="array" ref="P6327">_xlfn.IFS(F6327&lt;30000,"Low",F6327&lt;60000,"Lower Middle",F6327&lt;100000, "Upper Middle",F6327&gt;=100000, "High")</f>
        <v>Lower Middle</v>
      </c>
      <c r="Q6327" t="str" cm="1">
        <f t="array" ref="Q6327">_xlfn.IFS(D6327&lt;10,"Low",D6327&lt;15,"Medium",D6327&lt;20,"High",D6327&gt;=20,"Very High")</f>
        <v>Low</v>
      </c>
      <c r="R6327" t="str">
        <f t="shared" si="197"/>
        <v>Normal</v>
      </c>
    </row>
    <row r="6328" spans="1:18" x14ac:dyDescent="0.3">
      <c r="A6328" t="s">
        <v>6339</v>
      </c>
      <c r="B6328" s="2">
        <v>26650</v>
      </c>
      <c r="C6328" t="s">
        <v>10013</v>
      </c>
      <c r="D6328" s="1">
        <v>8.94</v>
      </c>
      <c r="E6328" t="s">
        <v>10023</v>
      </c>
      <c r="F6328" s="2">
        <v>69325</v>
      </c>
      <c r="G6328" t="s">
        <v>10039</v>
      </c>
      <c r="H6328" t="s">
        <v>10030</v>
      </c>
      <c r="I6328" s="2">
        <v>728</v>
      </c>
      <c r="J6328" s="3">
        <v>15.7</v>
      </c>
      <c r="K6328" t="s">
        <v>10035</v>
      </c>
      <c r="L6328" s="4">
        <v>44102</v>
      </c>
      <c r="M6328" t="s">
        <v>10036</v>
      </c>
      <c r="N6328">
        <f t="shared" si="196"/>
        <v>0</v>
      </c>
      <c r="O6328" t="str" cm="1">
        <f t="array" ref="O6328">_xlfn.IFS(I6328&lt;600, "Very Poor",I6328&lt;650,"Poor",I6328&lt;700,"Fair",I6328&lt;750,"Good",I6328&gt;=750,"Excellent")</f>
        <v>Good</v>
      </c>
      <c r="P6328" t="str" cm="1">
        <f t="array" ref="P6328">_xlfn.IFS(F6328&lt;30000,"Low",F6328&lt;60000,"Lower Middle",F6328&lt;100000, "Upper Middle",F6328&gt;=100000, "High")</f>
        <v>Upper Middle</v>
      </c>
      <c r="Q6328" t="str" cm="1">
        <f t="array" ref="Q6328">_xlfn.IFS(D6328&lt;10,"Low",D6328&lt;15,"Medium",D6328&lt;20,"High",D6328&gt;=20,"Very High")</f>
        <v>Low</v>
      </c>
      <c r="R6328" t="str">
        <f t="shared" si="197"/>
        <v>Normal</v>
      </c>
    </row>
    <row r="6329" spans="1:18" x14ac:dyDescent="0.3">
      <c r="A6329" t="s">
        <v>6340</v>
      </c>
      <c r="B6329" s="2">
        <v>39698</v>
      </c>
      <c r="C6329" t="s">
        <v>10014</v>
      </c>
      <c r="D6329" s="1">
        <v>7.88</v>
      </c>
      <c r="E6329" t="s">
        <v>10016</v>
      </c>
      <c r="F6329" s="2">
        <v>122616</v>
      </c>
      <c r="G6329" t="s">
        <v>10040</v>
      </c>
      <c r="H6329" t="s">
        <v>10030</v>
      </c>
      <c r="I6329" s="2">
        <v>622</v>
      </c>
      <c r="J6329" s="3">
        <v>32.6</v>
      </c>
      <c r="K6329" t="s">
        <v>10034</v>
      </c>
      <c r="L6329" s="4">
        <v>43358</v>
      </c>
      <c r="M6329" t="s">
        <v>10037</v>
      </c>
      <c r="N6329">
        <f t="shared" si="196"/>
        <v>1</v>
      </c>
      <c r="O6329" t="str" cm="1">
        <f t="array" ref="O6329">_xlfn.IFS(I6329&lt;600, "Very Poor",I6329&lt;650,"Poor",I6329&lt;700,"Fair",I6329&lt;750,"Good",I6329&gt;=750,"Excellent")</f>
        <v>Poor</v>
      </c>
      <c r="P6329" t="str" cm="1">
        <f t="array" ref="P6329">_xlfn.IFS(F6329&lt;30000,"Low",F6329&lt;60000,"Lower Middle",F6329&lt;100000, "Upper Middle",F6329&gt;=100000, "High")</f>
        <v>High</v>
      </c>
      <c r="Q6329" t="str" cm="1">
        <f t="array" ref="Q6329">_xlfn.IFS(D6329&lt;10,"Low",D6329&lt;15,"Medium",D6329&lt;20,"High",D6329&gt;=20,"Very High")</f>
        <v>Low</v>
      </c>
      <c r="R6329" t="str">
        <f t="shared" si="197"/>
        <v>Normal</v>
      </c>
    </row>
    <row r="6330" spans="1:18" x14ac:dyDescent="0.3">
      <c r="A6330" t="s">
        <v>6341</v>
      </c>
      <c r="B6330" s="2">
        <v>33353</v>
      </c>
      <c r="C6330" t="s">
        <v>10013</v>
      </c>
      <c r="D6330" s="1">
        <v>15.78</v>
      </c>
      <c r="E6330" t="s">
        <v>10018</v>
      </c>
      <c r="F6330" s="2">
        <v>39661</v>
      </c>
      <c r="G6330" t="s">
        <v>10040</v>
      </c>
      <c r="H6330" t="s">
        <v>10029</v>
      </c>
      <c r="I6330" s="2">
        <v>583</v>
      </c>
      <c r="J6330" s="3">
        <v>16.100000000000001</v>
      </c>
      <c r="K6330" t="s">
        <v>10035</v>
      </c>
      <c r="L6330" s="4">
        <v>43777</v>
      </c>
      <c r="M6330" t="s">
        <v>10037</v>
      </c>
      <c r="N6330">
        <f t="shared" si="196"/>
        <v>1</v>
      </c>
      <c r="O6330" t="str" cm="1">
        <f t="array" ref="O6330">_xlfn.IFS(I6330&lt;600, "Very Poor",I6330&lt;650,"Poor",I6330&lt;700,"Fair",I6330&lt;750,"Good",I6330&gt;=750,"Excellent")</f>
        <v>Very Poor</v>
      </c>
      <c r="P6330" t="str" cm="1">
        <f t="array" ref="P6330">_xlfn.IFS(F6330&lt;30000,"Low",F6330&lt;60000,"Lower Middle",F6330&lt;100000, "Upper Middle",F6330&gt;=100000, "High")</f>
        <v>Lower Middle</v>
      </c>
      <c r="Q6330" t="str" cm="1">
        <f t="array" ref="Q6330">_xlfn.IFS(D6330&lt;10,"Low",D6330&lt;15,"Medium",D6330&lt;20,"High",D6330&gt;=20,"Very High")</f>
        <v>High</v>
      </c>
      <c r="R6330" t="str">
        <f t="shared" si="197"/>
        <v>High Risk</v>
      </c>
    </row>
    <row r="6331" spans="1:18" x14ac:dyDescent="0.3">
      <c r="A6331" t="s">
        <v>6342</v>
      </c>
      <c r="B6331" s="2">
        <v>37790</v>
      </c>
      <c r="C6331" t="s">
        <v>10013</v>
      </c>
      <c r="D6331" s="1">
        <v>10.3</v>
      </c>
      <c r="E6331" t="s">
        <v>10023</v>
      </c>
      <c r="F6331" s="2">
        <v>103941</v>
      </c>
      <c r="G6331" t="s">
        <v>10039</v>
      </c>
      <c r="H6331" t="s">
        <v>10031</v>
      </c>
      <c r="I6331" s="2">
        <v>777</v>
      </c>
      <c r="J6331" s="3">
        <v>19.7</v>
      </c>
      <c r="K6331" t="s">
        <v>10035</v>
      </c>
      <c r="L6331" s="4">
        <v>43913</v>
      </c>
      <c r="M6331" t="s">
        <v>10036</v>
      </c>
      <c r="N6331">
        <f t="shared" si="196"/>
        <v>0</v>
      </c>
      <c r="O6331" t="str" cm="1">
        <f t="array" ref="O6331">_xlfn.IFS(I6331&lt;600, "Very Poor",I6331&lt;650,"Poor",I6331&lt;700,"Fair",I6331&lt;750,"Good",I6331&gt;=750,"Excellent")</f>
        <v>Excellent</v>
      </c>
      <c r="P6331" t="str" cm="1">
        <f t="array" ref="P6331">_xlfn.IFS(F6331&lt;30000,"Low",F6331&lt;60000,"Lower Middle",F6331&lt;100000, "Upper Middle",F6331&gt;=100000, "High")</f>
        <v>High</v>
      </c>
      <c r="Q6331" t="str" cm="1">
        <f t="array" ref="Q6331">_xlfn.IFS(D6331&lt;10,"Low",D6331&lt;15,"Medium",D6331&lt;20,"High",D6331&gt;=20,"Very High")</f>
        <v>Medium</v>
      </c>
      <c r="R6331" t="str">
        <f t="shared" si="197"/>
        <v>Normal</v>
      </c>
    </row>
    <row r="6332" spans="1:18" x14ac:dyDescent="0.3">
      <c r="A6332" t="s">
        <v>6343</v>
      </c>
      <c r="B6332" s="2">
        <v>12991</v>
      </c>
      <c r="C6332" t="s">
        <v>10013</v>
      </c>
      <c r="D6332" s="1">
        <v>12.34</v>
      </c>
      <c r="E6332" t="s">
        <v>10018</v>
      </c>
      <c r="F6332" s="2">
        <v>74850</v>
      </c>
      <c r="G6332" t="s">
        <v>10039</v>
      </c>
      <c r="H6332" t="s">
        <v>10032</v>
      </c>
      <c r="I6332" s="2">
        <v>585</v>
      </c>
      <c r="J6332" s="3">
        <v>9.6</v>
      </c>
      <c r="K6332" t="s">
        <v>10035</v>
      </c>
      <c r="L6332" s="4">
        <v>43942</v>
      </c>
      <c r="M6332" t="s">
        <v>10036</v>
      </c>
      <c r="N6332">
        <f t="shared" si="196"/>
        <v>0</v>
      </c>
      <c r="O6332" t="str" cm="1">
        <f t="array" ref="O6332">_xlfn.IFS(I6332&lt;600, "Very Poor",I6332&lt;650,"Poor",I6332&lt;700,"Fair",I6332&lt;750,"Good",I6332&gt;=750,"Excellent")</f>
        <v>Very Poor</v>
      </c>
      <c r="P6332" t="str" cm="1">
        <f t="array" ref="P6332">_xlfn.IFS(F6332&lt;30000,"Low",F6332&lt;60000,"Lower Middle",F6332&lt;100000, "Upper Middle",F6332&gt;=100000, "High")</f>
        <v>Upper Middle</v>
      </c>
      <c r="Q6332" t="str" cm="1">
        <f t="array" ref="Q6332">_xlfn.IFS(D6332&lt;10,"Low",D6332&lt;15,"Medium",D6332&lt;20,"High",D6332&gt;=20,"Very High")</f>
        <v>Medium</v>
      </c>
      <c r="R6332" t="str">
        <f t="shared" si="197"/>
        <v>Normal</v>
      </c>
    </row>
    <row r="6333" spans="1:18" x14ac:dyDescent="0.3">
      <c r="A6333" t="s">
        <v>6344</v>
      </c>
      <c r="B6333" s="2">
        <v>22168</v>
      </c>
      <c r="C6333" t="s">
        <v>10013</v>
      </c>
      <c r="D6333" s="1">
        <v>16.79</v>
      </c>
      <c r="E6333" t="s">
        <v>10017</v>
      </c>
      <c r="F6333" s="2">
        <v>21396</v>
      </c>
      <c r="G6333" t="s">
        <v>10039</v>
      </c>
      <c r="H6333" t="s">
        <v>10033</v>
      </c>
      <c r="I6333" s="2">
        <v>729</v>
      </c>
      <c r="J6333" s="3">
        <v>34.9</v>
      </c>
      <c r="K6333" t="s">
        <v>10034</v>
      </c>
      <c r="L6333" s="4">
        <v>42983</v>
      </c>
      <c r="M6333" t="s">
        <v>10037</v>
      </c>
      <c r="N6333">
        <f t="shared" si="196"/>
        <v>1</v>
      </c>
      <c r="O6333" t="str" cm="1">
        <f t="array" ref="O6333">_xlfn.IFS(I6333&lt;600, "Very Poor",I6333&lt;650,"Poor",I6333&lt;700,"Fair",I6333&lt;750,"Good",I6333&gt;=750,"Excellent")</f>
        <v>Good</v>
      </c>
      <c r="P6333" t="str" cm="1">
        <f t="array" ref="P6333">_xlfn.IFS(F6333&lt;30000,"Low",F6333&lt;60000,"Lower Middle",F6333&lt;100000, "Upper Middle",F6333&gt;=100000, "High")</f>
        <v>Low</v>
      </c>
      <c r="Q6333" t="str" cm="1">
        <f t="array" ref="Q6333">_xlfn.IFS(D6333&lt;10,"Low",D6333&lt;15,"Medium",D6333&lt;20,"High",D6333&gt;=20,"Very High")</f>
        <v>High</v>
      </c>
      <c r="R6333" t="str">
        <f t="shared" si="197"/>
        <v>Normal</v>
      </c>
    </row>
    <row r="6334" spans="1:18" x14ac:dyDescent="0.3">
      <c r="A6334" t="s">
        <v>6345</v>
      </c>
      <c r="B6334" s="2">
        <v>32099</v>
      </c>
      <c r="C6334" t="s">
        <v>10014</v>
      </c>
      <c r="D6334" s="1">
        <v>10.89</v>
      </c>
      <c r="E6334" t="s">
        <v>10021</v>
      </c>
      <c r="F6334" s="2">
        <v>20173</v>
      </c>
      <c r="G6334" t="s">
        <v>10040</v>
      </c>
      <c r="H6334" t="s">
        <v>10031</v>
      </c>
      <c r="I6334" s="2">
        <v>743</v>
      </c>
      <c r="J6334" s="3">
        <v>27.5</v>
      </c>
      <c r="K6334" t="s">
        <v>10034</v>
      </c>
      <c r="L6334" s="4">
        <v>42095</v>
      </c>
      <c r="M6334" t="s">
        <v>10037</v>
      </c>
      <c r="N6334">
        <f t="shared" si="196"/>
        <v>1</v>
      </c>
      <c r="O6334" t="str" cm="1">
        <f t="array" ref="O6334">_xlfn.IFS(I6334&lt;600, "Very Poor",I6334&lt;650,"Poor",I6334&lt;700,"Fair",I6334&lt;750,"Good",I6334&gt;=750,"Excellent")</f>
        <v>Good</v>
      </c>
      <c r="P6334" t="str" cm="1">
        <f t="array" ref="P6334">_xlfn.IFS(F6334&lt;30000,"Low",F6334&lt;60000,"Lower Middle",F6334&lt;100000, "Upper Middle",F6334&gt;=100000, "High")</f>
        <v>Low</v>
      </c>
      <c r="Q6334" t="str" cm="1">
        <f t="array" ref="Q6334">_xlfn.IFS(D6334&lt;10,"Low",D6334&lt;15,"Medium",D6334&lt;20,"High",D6334&gt;=20,"Very High")</f>
        <v>Medium</v>
      </c>
      <c r="R6334" t="str">
        <f t="shared" si="197"/>
        <v>Normal</v>
      </c>
    </row>
    <row r="6335" spans="1:18" x14ac:dyDescent="0.3">
      <c r="A6335" t="s">
        <v>6346</v>
      </c>
      <c r="B6335" s="2">
        <v>36919</v>
      </c>
      <c r="C6335" t="s">
        <v>10013</v>
      </c>
      <c r="D6335" s="1">
        <v>11.15</v>
      </c>
      <c r="E6335" t="s">
        <v>10016</v>
      </c>
      <c r="F6335" s="2">
        <v>140909</v>
      </c>
      <c r="G6335" t="s">
        <v>10039</v>
      </c>
      <c r="H6335" t="s">
        <v>10031</v>
      </c>
      <c r="I6335" s="2">
        <v>757</v>
      </c>
      <c r="J6335" s="3">
        <v>13.2</v>
      </c>
      <c r="K6335" t="s">
        <v>10035</v>
      </c>
      <c r="L6335" s="4">
        <v>42534</v>
      </c>
      <c r="M6335" t="s">
        <v>10036</v>
      </c>
      <c r="N6335">
        <f t="shared" si="196"/>
        <v>0</v>
      </c>
      <c r="O6335" t="str" cm="1">
        <f t="array" ref="O6335">_xlfn.IFS(I6335&lt;600, "Very Poor",I6335&lt;650,"Poor",I6335&lt;700,"Fair",I6335&lt;750,"Good",I6335&gt;=750,"Excellent")</f>
        <v>Excellent</v>
      </c>
      <c r="P6335" t="str" cm="1">
        <f t="array" ref="P6335">_xlfn.IFS(F6335&lt;30000,"Low",F6335&lt;60000,"Lower Middle",F6335&lt;100000, "Upper Middle",F6335&gt;=100000, "High")</f>
        <v>High</v>
      </c>
      <c r="Q6335" t="str" cm="1">
        <f t="array" ref="Q6335">_xlfn.IFS(D6335&lt;10,"Low",D6335&lt;15,"Medium",D6335&lt;20,"High",D6335&gt;=20,"Very High")</f>
        <v>Medium</v>
      </c>
      <c r="R6335" t="str">
        <f t="shared" si="197"/>
        <v>Normal</v>
      </c>
    </row>
    <row r="6336" spans="1:18" x14ac:dyDescent="0.3">
      <c r="A6336" t="s">
        <v>6347</v>
      </c>
      <c r="B6336" s="2">
        <v>32416</v>
      </c>
      <c r="C6336" t="s">
        <v>10013</v>
      </c>
      <c r="D6336" s="1">
        <v>25.83</v>
      </c>
      <c r="E6336" t="s">
        <v>10022</v>
      </c>
      <c r="F6336" s="2">
        <v>64354</v>
      </c>
      <c r="G6336" t="s">
        <v>10040</v>
      </c>
      <c r="H6336" t="s">
        <v>10031</v>
      </c>
      <c r="I6336" s="2">
        <v>637</v>
      </c>
      <c r="J6336" s="3">
        <v>34.799999999999997</v>
      </c>
      <c r="K6336" t="s">
        <v>10035</v>
      </c>
      <c r="L6336" s="4">
        <v>42866</v>
      </c>
      <c r="M6336" t="s">
        <v>10037</v>
      </c>
      <c r="N6336">
        <f t="shared" si="196"/>
        <v>1</v>
      </c>
      <c r="O6336" t="str" cm="1">
        <f t="array" ref="O6336">_xlfn.IFS(I6336&lt;600, "Very Poor",I6336&lt;650,"Poor",I6336&lt;700,"Fair",I6336&lt;750,"Good",I6336&gt;=750,"Excellent")</f>
        <v>Poor</v>
      </c>
      <c r="P6336" t="str" cm="1">
        <f t="array" ref="P6336">_xlfn.IFS(F6336&lt;30000,"Low",F6336&lt;60000,"Lower Middle",F6336&lt;100000, "Upper Middle",F6336&gt;=100000, "High")</f>
        <v>Upper Middle</v>
      </c>
      <c r="Q6336" t="str" cm="1">
        <f t="array" ref="Q6336">_xlfn.IFS(D6336&lt;10,"Low",D6336&lt;15,"Medium",D6336&lt;20,"High",D6336&gt;=20,"Very High")</f>
        <v>Very High</v>
      </c>
      <c r="R6336" t="str">
        <f t="shared" si="197"/>
        <v>High Risk</v>
      </c>
    </row>
    <row r="6337" spans="1:18" x14ac:dyDescent="0.3">
      <c r="A6337" t="s">
        <v>6348</v>
      </c>
      <c r="B6337" s="2">
        <v>6580</v>
      </c>
      <c r="C6337" t="s">
        <v>10013</v>
      </c>
      <c r="D6337" s="1">
        <v>18.7</v>
      </c>
      <c r="E6337" t="s">
        <v>10017</v>
      </c>
      <c r="F6337" s="2">
        <v>35913</v>
      </c>
      <c r="G6337" t="s">
        <v>10040</v>
      </c>
      <c r="H6337" t="s">
        <v>10032</v>
      </c>
      <c r="I6337" s="2">
        <v>778</v>
      </c>
      <c r="J6337" s="3">
        <v>29.7</v>
      </c>
      <c r="K6337" t="s">
        <v>10035</v>
      </c>
      <c r="L6337" s="4">
        <v>43181</v>
      </c>
      <c r="M6337" t="s">
        <v>10037</v>
      </c>
      <c r="N6337">
        <f t="shared" si="196"/>
        <v>1</v>
      </c>
      <c r="O6337" t="str" cm="1">
        <f t="array" ref="O6337">_xlfn.IFS(I6337&lt;600, "Very Poor",I6337&lt;650,"Poor",I6337&lt;700,"Fair",I6337&lt;750,"Good",I6337&gt;=750,"Excellent")</f>
        <v>Excellent</v>
      </c>
      <c r="P6337" t="str" cm="1">
        <f t="array" ref="P6337">_xlfn.IFS(F6337&lt;30000,"Low",F6337&lt;60000,"Lower Middle",F6337&lt;100000, "Upper Middle",F6337&gt;=100000, "High")</f>
        <v>Lower Middle</v>
      </c>
      <c r="Q6337" t="str" cm="1">
        <f t="array" ref="Q6337">_xlfn.IFS(D6337&lt;10,"Low",D6337&lt;15,"Medium",D6337&lt;20,"High",D6337&gt;=20,"Very High")</f>
        <v>High</v>
      </c>
      <c r="R6337" t="str">
        <f t="shared" si="197"/>
        <v>Normal</v>
      </c>
    </row>
    <row r="6338" spans="1:18" x14ac:dyDescent="0.3">
      <c r="A6338" t="s">
        <v>6349</v>
      </c>
      <c r="B6338" s="2">
        <v>8054</v>
      </c>
      <c r="C6338" t="s">
        <v>10014</v>
      </c>
      <c r="D6338" s="1">
        <v>26.42</v>
      </c>
      <c r="E6338" t="s">
        <v>10018</v>
      </c>
      <c r="F6338" s="2">
        <v>79967</v>
      </c>
      <c r="G6338" t="s">
        <v>10039</v>
      </c>
      <c r="H6338" t="s">
        <v>10032</v>
      </c>
      <c r="I6338" s="2">
        <v>666</v>
      </c>
      <c r="J6338" s="3">
        <v>20.5</v>
      </c>
      <c r="K6338" t="s">
        <v>10034</v>
      </c>
      <c r="L6338" s="4">
        <v>43079</v>
      </c>
      <c r="M6338" t="s">
        <v>10036</v>
      </c>
      <c r="N6338">
        <f t="shared" si="196"/>
        <v>0</v>
      </c>
      <c r="O6338" t="str" cm="1">
        <f t="array" ref="O6338">_xlfn.IFS(I6338&lt;600, "Very Poor",I6338&lt;650,"Poor",I6338&lt;700,"Fair",I6338&lt;750,"Good",I6338&gt;=750,"Excellent")</f>
        <v>Fair</v>
      </c>
      <c r="P6338" t="str" cm="1">
        <f t="array" ref="P6338">_xlfn.IFS(F6338&lt;30000,"Low",F6338&lt;60000,"Lower Middle",F6338&lt;100000, "Upper Middle",F6338&gt;=100000, "High")</f>
        <v>Upper Middle</v>
      </c>
      <c r="Q6338" t="str" cm="1">
        <f t="array" ref="Q6338">_xlfn.IFS(D6338&lt;10,"Low",D6338&lt;15,"Medium",D6338&lt;20,"High",D6338&gt;=20,"Very High")</f>
        <v>Very High</v>
      </c>
      <c r="R6338" t="str">
        <f t="shared" si="197"/>
        <v>Normal</v>
      </c>
    </row>
    <row r="6339" spans="1:18" x14ac:dyDescent="0.3">
      <c r="A6339" t="s">
        <v>6350</v>
      </c>
      <c r="B6339" s="2">
        <v>25090</v>
      </c>
      <c r="C6339" t="s">
        <v>10013</v>
      </c>
      <c r="D6339" s="1">
        <v>17.86</v>
      </c>
      <c r="E6339" t="s">
        <v>10025</v>
      </c>
      <c r="F6339" s="2">
        <v>109471</v>
      </c>
      <c r="G6339" t="s">
        <v>10040</v>
      </c>
      <c r="H6339" t="s">
        <v>10027</v>
      </c>
      <c r="I6339" s="2">
        <v>758</v>
      </c>
      <c r="J6339" s="3">
        <v>39.6</v>
      </c>
      <c r="K6339" t="s">
        <v>10034</v>
      </c>
      <c r="L6339" s="4">
        <v>42645</v>
      </c>
      <c r="M6339" t="s">
        <v>10036</v>
      </c>
      <c r="N6339">
        <f t="shared" ref="N6339:N6402" si="198">IF(M6339="Charged Off",1,0)</f>
        <v>0</v>
      </c>
      <c r="O6339" t="str" cm="1">
        <f t="array" ref="O6339">_xlfn.IFS(I6339&lt;600, "Very Poor",I6339&lt;650,"Poor",I6339&lt;700,"Fair",I6339&lt;750,"Good",I6339&gt;=750,"Excellent")</f>
        <v>Excellent</v>
      </c>
      <c r="P6339" t="str" cm="1">
        <f t="array" ref="P6339">_xlfn.IFS(F6339&lt;30000,"Low",F6339&lt;60000,"Lower Middle",F6339&lt;100000, "Upper Middle",F6339&gt;=100000, "High")</f>
        <v>High</v>
      </c>
      <c r="Q6339" t="str" cm="1">
        <f t="array" ref="Q6339">_xlfn.IFS(D6339&lt;10,"Low",D6339&lt;15,"Medium",D6339&lt;20,"High",D6339&gt;=20,"Very High")</f>
        <v>High</v>
      </c>
      <c r="R6339" t="str">
        <f t="shared" ref="R6339:R6402" si="199">IF(AND(I6339&lt;650,D6339&gt;15), "High Risk", "Normal")</f>
        <v>Normal</v>
      </c>
    </row>
    <row r="6340" spans="1:18" x14ac:dyDescent="0.3">
      <c r="A6340" t="s">
        <v>6351</v>
      </c>
      <c r="B6340" s="2">
        <v>16823</v>
      </c>
      <c r="C6340" t="s">
        <v>10014</v>
      </c>
      <c r="D6340" s="1">
        <v>27.73</v>
      </c>
      <c r="E6340" t="s">
        <v>10023</v>
      </c>
      <c r="F6340" s="2">
        <v>96616</v>
      </c>
      <c r="G6340" t="s">
        <v>10038</v>
      </c>
      <c r="H6340" t="s">
        <v>10026</v>
      </c>
      <c r="I6340" s="2">
        <v>657</v>
      </c>
      <c r="J6340" s="3">
        <v>16.8</v>
      </c>
      <c r="K6340" t="s">
        <v>10035</v>
      </c>
      <c r="L6340" s="4">
        <v>43386</v>
      </c>
      <c r="M6340" t="s">
        <v>10036</v>
      </c>
      <c r="N6340">
        <f t="shared" si="198"/>
        <v>0</v>
      </c>
      <c r="O6340" t="str" cm="1">
        <f t="array" ref="O6340">_xlfn.IFS(I6340&lt;600, "Very Poor",I6340&lt;650,"Poor",I6340&lt;700,"Fair",I6340&lt;750,"Good",I6340&gt;=750,"Excellent")</f>
        <v>Fair</v>
      </c>
      <c r="P6340" t="str" cm="1">
        <f t="array" ref="P6340">_xlfn.IFS(F6340&lt;30000,"Low",F6340&lt;60000,"Lower Middle",F6340&lt;100000, "Upper Middle",F6340&gt;=100000, "High")</f>
        <v>Upper Middle</v>
      </c>
      <c r="Q6340" t="str" cm="1">
        <f t="array" ref="Q6340">_xlfn.IFS(D6340&lt;10,"Low",D6340&lt;15,"Medium",D6340&lt;20,"High",D6340&gt;=20,"Very High")</f>
        <v>Very High</v>
      </c>
      <c r="R6340" t="str">
        <f t="shared" si="199"/>
        <v>Normal</v>
      </c>
    </row>
    <row r="6341" spans="1:18" x14ac:dyDescent="0.3">
      <c r="A6341" t="s">
        <v>6352</v>
      </c>
      <c r="B6341" s="2">
        <v>38341</v>
      </c>
      <c r="C6341" t="s">
        <v>10013</v>
      </c>
      <c r="D6341" s="1">
        <v>11.37</v>
      </c>
      <c r="E6341" t="s">
        <v>10022</v>
      </c>
      <c r="F6341" s="2">
        <v>133076</v>
      </c>
      <c r="G6341" t="s">
        <v>10039</v>
      </c>
      <c r="H6341" t="s">
        <v>10026</v>
      </c>
      <c r="I6341" s="2">
        <v>626</v>
      </c>
      <c r="J6341" s="3">
        <v>8.5</v>
      </c>
      <c r="K6341" t="s">
        <v>10035</v>
      </c>
      <c r="L6341" s="4">
        <v>43490</v>
      </c>
      <c r="M6341" t="s">
        <v>10036</v>
      </c>
      <c r="N6341">
        <f t="shared" si="198"/>
        <v>0</v>
      </c>
      <c r="O6341" t="str" cm="1">
        <f t="array" ref="O6341">_xlfn.IFS(I6341&lt;600, "Very Poor",I6341&lt;650,"Poor",I6341&lt;700,"Fair",I6341&lt;750,"Good",I6341&gt;=750,"Excellent")</f>
        <v>Poor</v>
      </c>
      <c r="P6341" t="str" cm="1">
        <f t="array" ref="P6341">_xlfn.IFS(F6341&lt;30000,"Low",F6341&lt;60000,"Lower Middle",F6341&lt;100000, "Upper Middle",F6341&gt;=100000, "High")</f>
        <v>High</v>
      </c>
      <c r="Q6341" t="str" cm="1">
        <f t="array" ref="Q6341">_xlfn.IFS(D6341&lt;10,"Low",D6341&lt;15,"Medium",D6341&lt;20,"High",D6341&gt;=20,"Very High")</f>
        <v>Medium</v>
      </c>
      <c r="R6341" t="str">
        <f t="shared" si="199"/>
        <v>Normal</v>
      </c>
    </row>
    <row r="6342" spans="1:18" x14ac:dyDescent="0.3">
      <c r="A6342" t="s">
        <v>6353</v>
      </c>
      <c r="B6342" s="2">
        <v>16339</v>
      </c>
      <c r="C6342" t="s">
        <v>10013</v>
      </c>
      <c r="D6342" s="1">
        <v>20.420000000000002</v>
      </c>
      <c r="E6342" t="s">
        <v>10025</v>
      </c>
      <c r="F6342" s="2">
        <v>120550</v>
      </c>
      <c r="G6342" t="s">
        <v>10039</v>
      </c>
      <c r="H6342" t="s">
        <v>10029</v>
      </c>
      <c r="I6342" s="2">
        <v>713</v>
      </c>
      <c r="J6342" s="3">
        <v>30.7</v>
      </c>
      <c r="K6342" t="s">
        <v>10035</v>
      </c>
      <c r="L6342" s="4">
        <v>43011</v>
      </c>
      <c r="M6342" t="s">
        <v>10037</v>
      </c>
      <c r="N6342">
        <f t="shared" si="198"/>
        <v>1</v>
      </c>
      <c r="O6342" t="str" cm="1">
        <f t="array" ref="O6342">_xlfn.IFS(I6342&lt;600, "Very Poor",I6342&lt;650,"Poor",I6342&lt;700,"Fair",I6342&lt;750,"Good",I6342&gt;=750,"Excellent")</f>
        <v>Good</v>
      </c>
      <c r="P6342" t="str" cm="1">
        <f t="array" ref="P6342">_xlfn.IFS(F6342&lt;30000,"Low",F6342&lt;60000,"Lower Middle",F6342&lt;100000, "Upper Middle",F6342&gt;=100000, "High")</f>
        <v>High</v>
      </c>
      <c r="Q6342" t="str" cm="1">
        <f t="array" ref="Q6342">_xlfn.IFS(D6342&lt;10,"Low",D6342&lt;15,"Medium",D6342&lt;20,"High",D6342&gt;=20,"Very High")</f>
        <v>Very High</v>
      </c>
      <c r="R6342" t="str">
        <f t="shared" si="199"/>
        <v>Normal</v>
      </c>
    </row>
    <row r="6343" spans="1:18" x14ac:dyDescent="0.3">
      <c r="A6343" t="s">
        <v>6354</v>
      </c>
      <c r="B6343" s="2">
        <v>4491</v>
      </c>
      <c r="C6343" t="s">
        <v>10013</v>
      </c>
      <c r="D6343" s="1">
        <v>17.579999999999998</v>
      </c>
      <c r="E6343" t="s">
        <v>10024</v>
      </c>
      <c r="F6343" s="2">
        <v>141433</v>
      </c>
      <c r="G6343" t="s">
        <v>10040</v>
      </c>
      <c r="H6343" t="s">
        <v>10033</v>
      </c>
      <c r="I6343" s="2">
        <v>732</v>
      </c>
      <c r="J6343" s="3">
        <v>31.5</v>
      </c>
      <c r="K6343" t="s">
        <v>10035</v>
      </c>
      <c r="L6343" s="4">
        <v>42349</v>
      </c>
      <c r="M6343" t="s">
        <v>10036</v>
      </c>
      <c r="N6343">
        <f t="shared" si="198"/>
        <v>0</v>
      </c>
      <c r="O6343" t="str" cm="1">
        <f t="array" ref="O6343">_xlfn.IFS(I6343&lt;600, "Very Poor",I6343&lt;650,"Poor",I6343&lt;700,"Fair",I6343&lt;750,"Good",I6343&gt;=750,"Excellent")</f>
        <v>Good</v>
      </c>
      <c r="P6343" t="str" cm="1">
        <f t="array" ref="P6343">_xlfn.IFS(F6343&lt;30000,"Low",F6343&lt;60000,"Lower Middle",F6343&lt;100000, "Upper Middle",F6343&gt;=100000, "High")</f>
        <v>High</v>
      </c>
      <c r="Q6343" t="str" cm="1">
        <f t="array" ref="Q6343">_xlfn.IFS(D6343&lt;10,"Low",D6343&lt;15,"Medium",D6343&lt;20,"High",D6343&gt;=20,"Very High")</f>
        <v>High</v>
      </c>
      <c r="R6343" t="str">
        <f t="shared" si="199"/>
        <v>Normal</v>
      </c>
    </row>
    <row r="6344" spans="1:18" x14ac:dyDescent="0.3">
      <c r="A6344" t="s">
        <v>6355</v>
      </c>
      <c r="B6344" s="2">
        <v>1706</v>
      </c>
      <c r="C6344" t="s">
        <v>10013</v>
      </c>
      <c r="D6344" s="1">
        <v>27.97</v>
      </c>
      <c r="E6344" t="s">
        <v>10017</v>
      </c>
      <c r="F6344" s="2">
        <v>104998</v>
      </c>
      <c r="G6344" t="s">
        <v>10039</v>
      </c>
      <c r="H6344" t="s">
        <v>10028</v>
      </c>
      <c r="I6344" s="2">
        <v>848</v>
      </c>
      <c r="J6344" s="3">
        <v>7.1</v>
      </c>
      <c r="K6344" t="s">
        <v>10034</v>
      </c>
      <c r="L6344" s="4">
        <v>42324</v>
      </c>
      <c r="M6344" t="s">
        <v>10036</v>
      </c>
      <c r="N6344">
        <f t="shared" si="198"/>
        <v>0</v>
      </c>
      <c r="O6344" t="str" cm="1">
        <f t="array" ref="O6344">_xlfn.IFS(I6344&lt;600, "Very Poor",I6344&lt;650,"Poor",I6344&lt;700,"Fair",I6344&lt;750,"Good",I6344&gt;=750,"Excellent")</f>
        <v>Excellent</v>
      </c>
      <c r="P6344" t="str" cm="1">
        <f t="array" ref="P6344">_xlfn.IFS(F6344&lt;30000,"Low",F6344&lt;60000,"Lower Middle",F6344&lt;100000, "Upper Middle",F6344&gt;=100000, "High")</f>
        <v>High</v>
      </c>
      <c r="Q6344" t="str" cm="1">
        <f t="array" ref="Q6344">_xlfn.IFS(D6344&lt;10,"Low",D6344&lt;15,"Medium",D6344&lt;20,"High",D6344&gt;=20,"Very High")</f>
        <v>Very High</v>
      </c>
      <c r="R6344" t="str">
        <f t="shared" si="199"/>
        <v>Normal</v>
      </c>
    </row>
    <row r="6345" spans="1:18" x14ac:dyDescent="0.3">
      <c r="A6345" t="s">
        <v>6356</v>
      </c>
      <c r="B6345" s="2">
        <v>32957</v>
      </c>
      <c r="C6345" t="s">
        <v>10013</v>
      </c>
      <c r="D6345" s="1">
        <v>15.46</v>
      </c>
      <c r="E6345" t="s">
        <v>10016</v>
      </c>
      <c r="F6345" s="2">
        <v>82726</v>
      </c>
      <c r="G6345" t="s">
        <v>10040</v>
      </c>
      <c r="H6345" t="s">
        <v>10033</v>
      </c>
      <c r="I6345" s="2">
        <v>694</v>
      </c>
      <c r="J6345" s="3">
        <v>33.700000000000003</v>
      </c>
      <c r="K6345" t="s">
        <v>10035</v>
      </c>
      <c r="L6345" s="4">
        <v>42151</v>
      </c>
      <c r="M6345" t="s">
        <v>10036</v>
      </c>
      <c r="N6345">
        <f t="shared" si="198"/>
        <v>0</v>
      </c>
      <c r="O6345" t="str" cm="1">
        <f t="array" ref="O6345">_xlfn.IFS(I6345&lt;600, "Very Poor",I6345&lt;650,"Poor",I6345&lt;700,"Fair",I6345&lt;750,"Good",I6345&gt;=750,"Excellent")</f>
        <v>Fair</v>
      </c>
      <c r="P6345" t="str" cm="1">
        <f t="array" ref="P6345">_xlfn.IFS(F6345&lt;30000,"Low",F6345&lt;60000,"Lower Middle",F6345&lt;100000, "Upper Middle",F6345&gt;=100000, "High")</f>
        <v>Upper Middle</v>
      </c>
      <c r="Q6345" t="str" cm="1">
        <f t="array" ref="Q6345">_xlfn.IFS(D6345&lt;10,"Low",D6345&lt;15,"Medium",D6345&lt;20,"High",D6345&gt;=20,"Very High")</f>
        <v>High</v>
      </c>
      <c r="R6345" t="str">
        <f t="shared" si="199"/>
        <v>Normal</v>
      </c>
    </row>
    <row r="6346" spans="1:18" x14ac:dyDescent="0.3">
      <c r="A6346" t="s">
        <v>6357</v>
      </c>
      <c r="B6346" s="2">
        <v>16728</v>
      </c>
      <c r="C6346" t="s">
        <v>10013</v>
      </c>
      <c r="D6346" s="1">
        <v>26.37</v>
      </c>
      <c r="E6346" t="s">
        <v>10023</v>
      </c>
      <c r="F6346" s="2">
        <v>137739</v>
      </c>
      <c r="G6346" t="s">
        <v>10039</v>
      </c>
      <c r="H6346" t="s">
        <v>10032</v>
      </c>
      <c r="I6346" s="2">
        <v>632</v>
      </c>
      <c r="J6346" s="3">
        <v>32.200000000000003</v>
      </c>
      <c r="K6346" t="s">
        <v>10035</v>
      </c>
      <c r="L6346" s="4">
        <v>43090</v>
      </c>
      <c r="M6346" t="s">
        <v>10037</v>
      </c>
      <c r="N6346">
        <f t="shared" si="198"/>
        <v>1</v>
      </c>
      <c r="O6346" t="str" cm="1">
        <f t="array" ref="O6346">_xlfn.IFS(I6346&lt;600, "Very Poor",I6346&lt;650,"Poor",I6346&lt;700,"Fair",I6346&lt;750,"Good",I6346&gt;=750,"Excellent")</f>
        <v>Poor</v>
      </c>
      <c r="P6346" t="str" cm="1">
        <f t="array" ref="P6346">_xlfn.IFS(F6346&lt;30000,"Low",F6346&lt;60000,"Lower Middle",F6346&lt;100000, "Upper Middle",F6346&gt;=100000, "High")</f>
        <v>High</v>
      </c>
      <c r="Q6346" t="str" cm="1">
        <f t="array" ref="Q6346">_xlfn.IFS(D6346&lt;10,"Low",D6346&lt;15,"Medium",D6346&lt;20,"High",D6346&gt;=20,"Very High")</f>
        <v>Very High</v>
      </c>
      <c r="R6346" t="str">
        <f t="shared" si="199"/>
        <v>High Risk</v>
      </c>
    </row>
    <row r="6347" spans="1:18" x14ac:dyDescent="0.3">
      <c r="A6347" t="s">
        <v>6358</v>
      </c>
      <c r="B6347" s="2">
        <v>7997</v>
      </c>
      <c r="C6347" t="s">
        <v>10013</v>
      </c>
      <c r="D6347" s="1">
        <v>19.100000000000001</v>
      </c>
      <c r="E6347" t="s">
        <v>10023</v>
      </c>
      <c r="F6347" s="2">
        <v>73881</v>
      </c>
      <c r="G6347" t="s">
        <v>10039</v>
      </c>
      <c r="H6347" t="s">
        <v>10032</v>
      </c>
      <c r="I6347" s="2">
        <v>821</v>
      </c>
      <c r="J6347" s="3">
        <v>37.5</v>
      </c>
      <c r="K6347" t="s">
        <v>10034</v>
      </c>
      <c r="L6347" s="4">
        <v>42940</v>
      </c>
      <c r="M6347" t="s">
        <v>10037</v>
      </c>
      <c r="N6347">
        <f t="shared" si="198"/>
        <v>1</v>
      </c>
      <c r="O6347" t="str" cm="1">
        <f t="array" ref="O6347">_xlfn.IFS(I6347&lt;600, "Very Poor",I6347&lt;650,"Poor",I6347&lt;700,"Fair",I6347&lt;750,"Good",I6347&gt;=750,"Excellent")</f>
        <v>Excellent</v>
      </c>
      <c r="P6347" t="str" cm="1">
        <f t="array" ref="P6347">_xlfn.IFS(F6347&lt;30000,"Low",F6347&lt;60000,"Lower Middle",F6347&lt;100000, "Upper Middle",F6347&gt;=100000, "High")</f>
        <v>Upper Middle</v>
      </c>
      <c r="Q6347" t="str" cm="1">
        <f t="array" ref="Q6347">_xlfn.IFS(D6347&lt;10,"Low",D6347&lt;15,"Medium",D6347&lt;20,"High",D6347&gt;=20,"Very High")</f>
        <v>High</v>
      </c>
      <c r="R6347" t="str">
        <f t="shared" si="199"/>
        <v>Normal</v>
      </c>
    </row>
    <row r="6348" spans="1:18" x14ac:dyDescent="0.3">
      <c r="A6348" t="s">
        <v>6359</v>
      </c>
      <c r="B6348" s="2">
        <v>39001</v>
      </c>
      <c r="C6348" t="s">
        <v>10014</v>
      </c>
      <c r="D6348" s="1">
        <v>22.71</v>
      </c>
      <c r="E6348" t="s">
        <v>10025</v>
      </c>
      <c r="F6348" s="2">
        <v>120003</v>
      </c>
      <c r="G6348" t="s">
        <v>10040</v>
      </c>
      <c r="H6348" t="s">
        <v>10032</v>
      </c>
      <c r="I6348" s="2">
        <v>646</v>
      </c>
      <c r="J6348" s="3">
        <v>9.1</v>
      </c>
      <c r="K6348" t="s">
        <v>10034</v>
      </c>
      <c r="L6348" s="4">
        <v>42378</v>
      </c>
      <c r="M6348" t="s">
        <v>10037</v>
      </c>
      <c r="N6348">
        <f t="shared" si="198"/>
        <v>1</v>
      </c>
      <c r="O6348" t="str" cm="1">
        <f t="array" ref="O6348">_xlfn.IFS(I6348&lt;600, "Very Poor",I6348&lt;650,"Poor",I6348&lt;700,"Fair",I6348&lt;750,"Good",I6348&gt;=750,"Excellent")</f>
        <v>Poor</v>
      </c>
      <c r="P6348" t="str" cm="1">
        <f t="array" ref="P6348">_xlfn.IFS(F6348&lt;30000,"Low",F6348&lt;60000,"Lower Middle",F6348&lt;100000, "Upper Middle",F6348&gt;=100000, "High")</f>
        <v>High</v>
      </c>
      <c r="Q6348" t="str" cm="1">
        <f t="array" ref="Q6348">_xlfn.IFS(D6348&lt;10,"Low",D6348&lt;15,"Medium",D6348&lt;20,"High",D6348&gt;=20,"Very High")</f>
        <v>Very High</v>
      </c>
      <c r="R6348" t="str">
        <f t="shared" si="199"/>
        <v>High Risk</v>
      </c>
    </row>
    <row r="6349" spans="1:18" x14ac:dyDescent="0.3">
      <c r="A6349" t="s">
        <v>6360</v>
      </c>
      <c r="B6349" s="2">
        <v>39523</v>
      </c>
      <c r="C6349" t="s">
        <v>10013</v>
      </c>
      <c r="D6349" s="1">
        <v>27.17</v>
      </c>
      <c r="E6349" t="s">
        <v>10015</v>
      </c>
      <c r="F6349" s="2">
        <v>100499</v>
      </c>
      <c r="G6349" t="s">
        <v>10040</v>
      </c>
      <c r="H6349" t="s">
        <v>10029</v>
      </c>
      <c r="I6349" s="2">
        <v>762</v>
      </c>
      <c r="J6349" s="3">
        <v>26</v>
      </c>
      <c r="K6349" t="s">
        <v>10034</v>
      </c>
      <c r="L6349" s="4">
        <v>43337</v>
      </c>
      <c r="M6349" t="s">
        <v>10037</v>
      </c>
      <c r="N6349">
        <f t="shared" si="198"/>
        <v>1</v>
      </c>
      <c r="O6349" t="str" cm="1">
        <f t="array" ref="O6349">_xlfn.IFS(I6349&lt;600, "Very Poor",I6349&lt;650,"Poor",I6349&lt;700,"Fair",I6349&lt;750,"Good",I6349&gt;=750,"Excellent")</f>
        <v>Excellent</v>
      </c>
      <c r="P6349" t="str" cm="1">
        <f t="array" ref="P6349">_xlfn.IFS(F6349&lt;30000,"Low",F6349&lt;60000,"Lower Middle",F6349&lt;100000, "Upper Middle",F6349&gt;=100000, "High")</f>
        <v>High</v>
      </c>
      <c r="Q6349" t="str" cm="1">
        <f t="array" ref="Q6349">_xlfn.IFS(D6349&lt;10,"Low",D6349&lt;15,"Medium",D6349&lt;20,"High",D6349&gt;=20,"Very High")</f>
        <v>Very High</v>
      </c>
      <c r="R6349" t="str">
        <f t="shared" si="199"/>
        <v>Normal</v>
      </c>
    </row>
    <row r="6350" spans="1:18" x14ac:dyDescent="0.3">
      <c r="A6350" t="s">
        <v>6361</v>
      </c>
      <c r="B6350" s="2">
        <v>26163</v>
      </c>
      <c r="C6350" t="s">
        <v>10013</v>
      </c>
      <c r="D6350" s="1">
        <v>29.92</v>
      </c>
      <c r="E6350" t="s">
        <v>10025</v>
      </c>
      <c r="F6350" s="2">
        <v>75820</v>
      </c>
      <c r="G6350" t="s">
        <v>10039</v>
      </c>
      <c r="H6350" t="s">
        <v>10027</v>
      </c>
      <c r="I6350" s="2">
        <v>810</v>
      </c>
      <c r="J6350" s="3">
        <v>12.7</v>
      </c>
      <c r="K6350" t="s">
        <v>10035</v>
      </c>
      <c r="L6350" s="4">
        <v>42629</v>
      </c>
      <c r="M6350" t="s">
        <v>10036</v>
      </c>
      <c r="N6350">
        <f t="shared" si="198"/>
        <v>0</v>
      </c>
      <c r="O6350" t="str" cm="1">
        <f t="array" ref="O6350">_xlfn.IFS(I6350&lt;600, "Very Poor",I6350&lt;650,"Poor",I6350&lt;700,"Fair",I6350&lt;750,"Good",I6350&gt;=750,"Excellent")</f>
        <v>Excellent</v>
      </c>
      <c r="P6350" t="str" cm="1">
        <f t="array" ref="P6350">_xlfn.IFS(F6350&lt;30000,"Low",F6350&lt;60000,"Lower Middle",F6350&lt;100000, "Upper Middle",F6350&gt;=100000, "High")</f>
        <v>Upper Middle</v>
      </c>
      <c r="Q6350" t="str" cm="1">
        <f t="array" ref="Q6350">_xlfn.IFS(D6350&lt;10,"Low",D6350&lt;15,"Medium",D6350&lt;20,"High",D6350&gt;=20,"Very High")</f>
        <v>Very High</v>
      </c>
      <c r="R6350" t="str">
        <f t="shared" si="199"/>
        <v>Normal</v>
      </c>
    </row>
    <row r="6351" spans="1:18" x14ac:dyDescent="0.3">
      <c r="A6351" t="s">
        <v>6362</v>
      </c>
      <c r="B6351" s="2">
        <v>18718</v>
      </c>
      <c r="C6351" t="s">
        <v>10013</v>
      </c>
      <c r="D6351" s="1">
        <v>23.28</v>
      </c>
      <c r="E6351" t="s">
        <v>10018</v>
      </c>
      <c r="F6351" s="2">
        <v>143842</v>
      </c>
      <c r="G6351" t="s">
        <v>10039</v>
      </c>
      <c r="H6351" t="s">
        <v>10031</v>
      </c>
      <c r="I6351" s="2">
        <v>742</v>
      </c>
      <c r="J6351" s="3">
        <v>19</v>
      </c>
      <c r="K6351" t="s">
        <v>10035</v>
      </c>
      <c r="L6351" s="4">
        <v>42886</v>
      </c>
      <c r="M6351" t="s">
        <v>10036</v>
      </c>
      <c r="N6351">
        <f t="shared" si="198"/>
        <v>0</v>
      </c>
      <c r="O6351" t="str" cm="1">
        <f t="array" ref="O6351">_xlfn.IFS(I6351&lt;600, "Very Poor",I6351&lt;650,"Poor",I6351&lt;700,"Fair",I6351&lt;750,"Good",I6351&gt;=750,"Excellent")</f>
        <v>Good</v>
      </c>
      <c r="P6351" t="str" cm="1">
        <f t="array" ref="P6351">_xlfn.IFS(F6351&lt;30000,"Low",F6351&lt;60000,"Lower Middle",F6351&lt;100000, "Upper Middle",F6351&gt;=100000, "High")</f>
        <v>High</v>
      </c>
      <c r="Q6351" t="str" cm="1">
        <f t="array" ref="Q6351">_xlfn.IFS(D6351&lt;10,"Low",D6351&lt;15,"Medium",D6351&lt;20,"High",D6351&gt;=20,"Very High")</f>
        <v>Very High</v>
      </c>
      <c r="R6351" t="str">
        <f t="shared" si="199"/>
        <v>Normal</v>
      </c>
    </row>
    <row r="6352" spans="1:18" x14ac:dyDescent="0.3">
      <c r="A6352" t="s">
        <v>6363</v>
      </c>
      <c r="B6352" s="2">
        <v>22972</v>
      </c>
      <c r="C6352" t="s">
        <v>10013</v>
      </c>
      <c r="D6352" s="1">
        <v>12.86</v>
      </c>
      <c r="E6352" t="s">
        <v>10017</v>
      </c>
      <c r="F6352" s="2">
        <v>39475</v>
      </c>
      <c r="G6352" t="s">
        <v>10038</v>
      </c>
      <c r="H6352" t="s">
        <v>10032</v>
      </c>
      <c r="I6352" s="2">
        <v>683</v>
      </c>
      <c r="J6352" s="3">
        <v>14.3</v>
      </c>
      <c r="K6352" t="s">
        <v>10034</v>
      </c>
      <c r="L6352" s="4">
        <v>42877</v>
      </c>
      <c r="M6352" t="s">
        <v>10036</v>
      </c>
      <c r="N6352">
        <f t="shared" si="198"/>
        <v>0</v>
      </c>
      <c r="O6352" t="str" cm="1">
        <f t="array" ref="O6352">_xlfn.IFS(I6352&lt;600, "Very Poor",I6352&lt;650,"Poor",I6352&lt;700,"Fair",I6352&lt;750,"Good",I6352&gt;=750,"Excellent")</f>
        <v>Fair</v>
      </c>
      <c r="P6352" t="str" cm="1">
        <f t="array" ref="P6352">_xlfn.IFS(F6352&lt;30000,"Low",F6352&lt;60000,"Lower Middle",F6352&lt;100000, "Upper Middle",F6352&gt;=100000, "High")</f>
        <v>Lower Middle</v>
      </c>
      <c r="Q6352" t="str" cm="1">
        <f t="array" ref="Q6352">_xlfn.IFS(D6352&lt;10,"Low",D6352&lt;15,"Medium",D6352&lt;20,"High",D6352&gt;=20,"Very High")</f>
        <v>Medium</v>
      </c>
      <c r="R6352" t="str">
        <f t="shared" si="199"/>
        <v>Normal</v>
      </c>
    </row>
    <row r="6353" spans="1:18" x14ac:dyDescent="0.3">
      <c r="A6353" t="s">
        <v>6364</v>
      </c>
      <c r="B6353" s="2">
        <v>19231</v>
      </c>
      <c r="C6353" t="s">
        <v>10013</v>
      </c>
      <c r="D6353" s="1">
        <v>12.48</v>
      </c>
      <c r="E6353" t="s">
        <v>10018</v>
      </c>
      <c r="F6353" s="2">
        <v>105704</v>
      </c>
      <c r="G6353" t="s">
        <v>10039</v>
      </c>
      <c r="H6353" t="s">
        <v>10031</v>
      </c>
      <c r="I6353" s="2">
        <v>742</v>
      </c>
      <c r="J6353" s="3">
        <v>20.7</v>
      </c>
      <c r="K6353" t="s">
        <v>10034</v>
      </c>
      <c r="L6353" s="4">
        <v>44055</v>
      </c>
      <c r="M6353" t="s">
        <v>10036</v>
      </c>
      <c r="N6353">
        <f t="shared" si="198"/>
        <v>0</v>
      </c>
      <c r="O6353" t="str" cm="1">
        <f t="array" ref="O6353">_xlfn.IFS(I6353&lt;600, "Very Poor",I6353&lt;650,"Poor",I6353&lt;700,"Fair",I6353&lt;750,"Good",I6353&gt;=750,"Excellent")</f>
        <v>Good</v>
      </c>
      <c r="P6353" t="str" cm="1">
        <f t="array" ref="P6353">_xlfn.IFS(F6353&lt;30000,"Low",F6353&lt;60000,"Lower Middle",F6353&lt;100000, "Upper Middle",F6353&gt;=100000, "High")</f>
        <v>High</v>
      </c>
      <c r="Q6353" t="str" cm="1">
        <f t="array" ref="Q6353">_xlfn.IFS(D6353&lt;10,"Low",D6353&lt;15,"Medium",D6353&lt;20,"High",D6353&gt;=20,"Very High")</f>
        <v>Medium</v>
      </c>
      <c r="R6353" t="str">
        <f t="shared" si="199"/>
        <v>Normal</v>
      </c>
    </row>
    <row r="6354" spans="1:18" x14ac:dyDescent="0.3">
      <c r="A6354" t="s">
        <v>6365</v>
      </c>
      <c r="B6354" s="2">
        <v>13126</v>
      </c>
      <c r="C6354" t="s">
        <v>10013</v>
      </c>
      <c r="D6354" s="1">
        <v>12.73</v>
      </c>
      <c r="E6354" t="s">
        <v>10022</v>
      </c>
      <c r="F6354" s="2">
        <v>87380</v>
      </c>
      <c r="G6354" t="s">
        <v>10040</v>
      </c>
      <c r="H6354" t="s">
        <v>10031</v>
      </c>
      <c r="I6354" s="2">
        <v>608</v>
      </c>
      <c r="J6354" s="3">
        <v>9</v>
      </c>
      <c r="K6354" t="s">
        <v>10034</v>
      </c>
      <c r="L6354" s="4">
        <v>42894</v>
      </c>
      <c r="M6354" t="s">
        <v>10036</v>
      </c>
      <c r="N6354">
        <f t="shared" si="198"/>
        <v>0</v>
      </c>
      <c r="O6354" t="str" cm="1">
        <f t="array" ref="O6354">_xlfn.IFS(I6354&lt;600, "Very Poor",I6354&lt;650,"Poor",I6354&lt;700,"Fair",I6354&lt;750,"Good",I6354&gt;=750,"Excellent")</f>
        <v>Poor</v>
      </c>
      <c r="P6354" t="str" cm="1">
        <f t="array" ref="P6354">_xlfn.IFS(F6354&lt;30000,"Low",F6354&lt;60000,"Lower Middle",F6354&lt;100000, "Upper Middle",F6354&gt;=100000, "High")</f>
        <v>Upper Middle</v>
      </c>
      <c r="Q6354" t="str" cm="1">
        <f t="array" ref="Q6354">_xlfn.IFS(D6354&lt;10,"Low",D6354&lt;15,"Medium",D6354&lt;20,"High",D6354&gt;=20,"Very High")</f>
        <v>Medium</v>
      </c>
      <c r="R6354" t="str">
        <f t="shared" si="199"/>
        <v>Normal</v>
      </c>
    </row>
    <row r="6355" spans="1:18" x14ac:dyDescent="0.3">
      <c r="A6355" t="s">
        <v>6366</v>
      </c>
      <c r="B6355" s="2">
        <v>24595</v>
      </c>
      <c r="C6355" t="s">
        <v>10013</v>
      </c>
      <c r="D6355" s="1">
        <v>7.45</v>
      </c>
      <c r="E6355" t="s">
        <v>10016</v>
      </c>
      <c r="F6355" s="2">
        <v>59165</v>
      </c>
      <c r="G6355" t="s">
        <v>10039</v>
      </c>
      <c r="H6355" t="s">
        <v>10033</v>
      </c>
      <c r="I6355" s="2">
        <v>654</v>
      </c>
      <c r="J6355" s="3">
        <v>15.6</v>
      </c>
      <c r="K6355" t="s">
        <v>10035</v>
      </c>
      <c r="L6355" s="4">
        <v>44132</v>
      </c>
      <c r="M6355" t="s">
        <v>10036</v>
      </c>
      <c r="N6355">
        <f t="shared" si="198"/>
        <v>0</v>
      </c>
      <c r="O6355" t="str" cm="1">
        <f t="array" ref="O6355">_xlfn.IFS(I6355&lt;600, "Very Poor",I6355&lt;650,"Poor",I6355&lt;700,"Fair",I6355&lt;750,"Good",I6355&gt;=750,"Excellent")</f>
        <v>Fair</v>
      </c>
      <c r="P6355" t="str" cm="1">
        <f t="array" ref="P6355">_xlfn.IFS(F6355&lt;30000,"Low",F6355&lt;60000,"Lower Middle",F6355&lt;100000, "Upper Middle",F6355&gt;=100000, "High")</f>
        <v>Lower Middle</v>
      </c>
      <c r="Q6355" t="str" cm="1">
        <f t="array" ref="Q6355">_xlfn.IFS(D6355&lt;10,"Low",D6355&lt;15,"Medium",D6355&lt;20,"High",D6355&gt;=20,"Very High")</f>
        <v>Low</v>
      </c>
      <c r="R6355" t="str">
        <f t="shared" si="199"/>
        <v>Normal</v>
      </c>
    </row>
    <row r="6356" spans="1:18" x14ac:dyDescent="0.3">
      <c r="A6356" t="s">
        <v>6367</v>
      </c>
      <c r="B6356" s="2">
        <v>13118</v>
      </c>
      <c r="C6356" t="s">
        <v>10013</v>
      </c>
      <c r="D6356" s="1">
        <v>6.34</v>
      </c>
      <c r="E6356" t="s">
        <v>10022</v>
      </c>
      <c r="F6356" s="2">
        <v>131189</v>
      </c>
      <c r="G6356" t="s">
        <v>10040</v>
      </c>
      <c r="H6356" t="s">
        <v>10027</v>
      </c>
      <c r="I6356" s="2">
        <v>691</v>
      </c>
      <c r="J6356" s="3">
        <v>7.5</v>
      </c>
      <c r="K6356" t="s">
        <v>10034</v>
      </c>
      <c r="L6356" s="4">
        <v>43419</v>
      </c>
      <c r="M6356" t="s">
        <v>10036</v>
      </c>
      <c r="N6356">
        <f t="shared" si="198"/>
        <v>0</v>
      </c>
      <c r="O6356" t="str" cm="1">
        <f t="array" ref="O6356">_xlfn.IFS(I6356&lt;600, "Very Poor",I6356&lt;650,"Poor",I6356&lt;700,"Fair",I6356&lt;750,"Good",I6356&gt;=750,"Excellent")</f>
        <v>Fair</v>
      </c>
      <c r="P6356" t="str" cm="1">
        <f t="array" ref="P6356">_xlfn.IFS(F6356&lt;30000,"Low",F6356&lt;60000,"Lower Middle",F6356&lt;100000, "Upper Middle",F6356&gt;=100000, "High")</f>
        <v>High</v>
      </c>
      <c r="Q6356" t="str" cm="1">
        <f t="array" ref="Q6356">_xlfn.IFS(D6356&lt;10,"Low",D6356&lt;15,"Medium",D6356&lt;20,"High",D6356&gt;=20,"Very High")</f>
        <v>Low</v>
      </c>
      <c r="R6356" t="str">
        <f t="shared" si="199"/>
        <v>Normal</v>
      </c>
    </row>
    <row r="6357" spans="1:18" x14ac:dyDescent="0.3">
      <c r="A6357" t="s">
        <v>6368</v>
      </c>
      <c r="B6357" s="2">
        <v>4317</v>
      </c>
      <c r="C6357" t="s">
        <v>10013</v>
      </c>
      <c r="D6357" s="1">
        <v>19.52</v>
      </c>
      <c r="E6357" t="s">
        <v>10023</v>
      </c>
      <c r="F6357" s="2">
        <v>137939</v>
      </c>
      <c r="G6357" t="s">
        <v>10038</v>
      </c>
      <c r="H6357" t="s">
        <v>10030</v>
      </c>
      <c r="I6357" s="2">
        <v>827</v>
      </c>
      <c r="J6357" s="3">
        <v>22.2</v>
      </c>
      <c r="K6357" t="s">
        <v>10035</v>
      </c>
      <c r="L6357" s="4">
        <v>44037</v>
      </c>
      <c r="M6357" t="s">
        <v>10036</v>
      </c>
      <c r="N6357">
        <f t="shared" si="198"/>
        <v>0</v>
      </c>
      <c r="O6357" t="str" cm="1">
        <f t="array" ref="O6357">_xlfn.IFS(I6357&lt;600, "Very Poor",I6357&lt;650,"Poor",I6357&lt;700,"Fair",I6357&lt;750,"Good",I6357&gt;=750,"Excellent")</f>
        <v>Excellent</v>
      </c>
      <c r="P6357" t="str" cm="1">
        <f t="array" ref="P6357">_xlfn.IFS(F6357&lt;30000,"Low",F6357&lt;60000,"Lower Middle",F6357&lt;100000, "Upper Middle",F6357&gt;=100000, "High")</f>
        <v>High</v>
      </c>
      <c r="Q6357" t="str" cm="1">
        <f t="array" ref="Q6357">_xlfn.IFS(D6357&lt;10,"Low",D6357&lt;15,"Medium",D6357&lt;20,"High",D6357&gt;=20,"Very High")</f>
        <v>High</v>
      </c>
      <c r="R6357" t="str">
        <f t="shared" si="199"/>
        <v>Normal</v>
      </c>
    </row>
    <row r="6358" spans="1:18" x14ac:dyDescent="0.3">
      <c r="A6358" t="s">
        <v>6369</v>
      </c>
      <c r="B6358" s="2">
        <v>16504</v>
      </c>
      <c r="C6358" t="s">
        <v>10014</v>
      </c>
      <c r="D6358" s="1">
        <v>25.26</v>
      </c>
      <c r="E6358" t="s">
        <v>10016</v>
      </c>
      <c r="F6358" s="2">
        <v>134412</v>
      </c>
      <c r="G6358" t="s">
        <v>10039</v>
      </c>
      <c r="H6358" t="s">
        <v>10026</v>
      </c>
      <c r="I6358" s="2">
        <v>825</v>
      </c>
      <c r="J6358" s="3">
        <v>15.4</v>
      </c>
      <c r="K6358" t="s">
        <v>10035</v>
      </c>
      <c r="L6358" s="4">
        <v>43977</v>
      </c>
      <c r="M6358" t="s">
        <v>10036</v>
      </c>
      <c r="N6358">
        <f t="shared" si="198"/>
        <v>0</v>
      </c>
      <c r="O6358" t="str" cm="1">
        <f t="array" ref="O6358">_xlfn.IFS(I6358&lt;600, "Very Poor",I6358&lt;650,"Poor",I6358&lt;700,"Fair",I6358&lt;750,"Good",I6358&gt;=750,"Excellent")</f>
        <v>Excellent</v>
      </c>
      <c r="P6358" t="str" cm="1">
        <f t="array" ref="P6358">_xlfn.IFS(F6358&lt;30000,"Low",F6358&lt;60000,"Lower Middle",F6358&lt;100000, "Upper Middle",F6358&gt;=100000, "High")</f>
        <v>High</v>
      </c>
      <c r="Q6358" t="str" cm="1">
        <f t="array" ref="Q6358">_xlfn.IFS(D6358&lt;10,"Low",D6358&lt;15,"Medium",D6358&lt;20,"High",D6358&gt;=20,"Very High")</f>
        <v>Very High</v>
      </c>
      <c r="R6358" t="str">
        <f t="shared" si="199"/>
        <v>Normal</v>
      </c>
    </row>
    <row r="6359" spans="1:18" x14ac:dyDescent="0.3">
      <c r="A6359" t="s">
        <v>6370</v>
      </c>
      <c r="B6359" s="2">
        <v>4057</v>
      </c>
      <c r="C6359" t="s">
        <v>10013</v>
      </c>
      <c r="D6359" s="1">
        <v>5.9</v>
      </c>
      <c r="E6359" t="s">
        <v>10024</v>
      </c>
      <c r="F6359" s="2">
        <v>125824</v>
      </c>
      <c r="G6359" t="s">
        <v>10039</v>
      </c>
      <c r="H6359" t="s">
        <v>10026</v>
      </c>
      <c r="I6359" s="2">
        <v>637</v>
      </c>
      <c r="J6359" s="3">
        <v>25.7</v>
      </c>
      <c r="K6359" t="s">
        <v>10035</v>
      </c>
      <c r="L6359" s="4">
        <v>43266</v>
      </c>
      <c r="M6359" t="s">
        <v>10037</v>
      </c>
      <c r="N6359">
        <f t="shared" si="198"/>
        <v>1</v>
      </c>
      <c r="O6359" t="str" cm="1">
        <f t="array" ref="O6359">_xlfn.IFS(I6359&lt;600, "Very Poor",I6359&lt;650,"Poor",I6359&lt;700,"Fair",I6359&lt;750,"Good",I6359&gt;=750,"Excellent")</f>
        <v>Poor</v>
      </c>
      <c r="P6359" t="str" cm="1">
        <f t="array" ref="P6359">_xlfn.IFS(F6359&lt;30000,"Low",F6359&lt;60000,"Lower Middle",F6359&lt;100000, "Upper Middle",F6359&gt;=100000, "High")</f>
        <v>High</v>
      </c>
      <c r="Q6359" t="str" cm="1">
        <f t="array" ref="Q6359">_xlfn.IFS(D6359&lt;10,"Low",D6359&lt;15,"Medium",D6359&lt;20,"High",D6359&gt;=20,"Very High")</f>
        <v>Low</v>
      </c>
      <c r="R6359" t="str">
        <f t="shared" si="199"/>
        <v>Normal</v>
      </c>
    </row>
    <row r="6360" spans="1:18" x14ac:dyDescent="0.3">
      <c r="A6360" t="s">
        <v>6371</v>
      </c>
      <c r="B6360" s="2">
        <v>27660</v>
      </c>
      <c r="C6360" t="s">
        <v>10013</v>
      </c>
      <c r="D6360" s="1">
        <v>19.170000000000002</v>
      </c>
      <c r="E6360" t="s">
        <v>10019</v>
      </c>
      <c r="F6360" s="2">
        <v>149596</v>
      </c>
      <c r="G6360" t="s">
        <v>10039</v>
      </c>
      <c r="H6360" t="s">
        <v>10027</v>
      </c>
      <c r="I6360" s="2">
        <v>719</v>
      </c>
      <c r="J6360" s="3">
        <v>21</v>
      </c>
      <c r="K6360" t="s">
        <v>10034</v>
      </c>
      <c r="L6360" s="4">
        <v>42687</v>
      </c>
      <c r="M6360" t="s">
        <v>10036</v>
      </c>
      <c r="N6360">
        <f t="shared" si="198"/>
        <v>0</v>
      </c>
      <c r="O6360" t="str" cm="1">
        <f t="array" ref="O6360">_xlfn.IFS(I6360&lt;600, "Very Poor",I6360&lt;650,"Poor",I6360&lt;700,"Fair",I6360&lt;750,"Good",I6360&gt;=750,"Excellent")</f>
        <v>Good</v>
      </c>
      <c r="P6360" t="str" cm="1">
        <f t="array" ref="P6360">_xlfn.IFS(F6360&lt;30000,"Low",F6360&lt;60000,"Lower Middle",F6360&lt;100000, "Upper Middle",F6360&gt;=100000, "High")</f>
        <v>High</v>
      </c>
      <c r="Q6360" t="str" cm="1">
        <f t="array" ref="Q6360">_xlfn.IFS(D6360&lt;10,"Low",D6360&lt;15,"Medium",D6360&lt;20,"High",D6360&gt;=20,"Very High")</f>
        <v>High</v>
      </c>
      <c r="R6360" t="str">
        <f t="shared" si="199"/>
        <v>Normal</v>
      </c>
    </row>
    <row r="6361" spans="1:18" x14ac:dyDescent="0.3">
      <c r="A6361" t="s">
        <v>6372</v>
      </c>
      <c r="B6361" s="2">
        <v>38196</v>
      </c>
      <c r="C6361" t="s">
        <v>10014</v>
      </c>
      <c r="D6361" s="1">
        <v>14.29</v>
      </c>
      <c r="E6361" t="s">
        <v>10016</v>
      </c>
      <c r="F6361" s="2">
        <v>29942</v>
      </c>
      <c r="G6361" t="s">
        <v>10039</v>
      </c>
      <c r="H6361" t="s">
        <v>10033</v>
      </c>
      <c r="I6361" s="2">
        <v>822</v>
      </c>
      <c r="J6361" s="3">
        <v>13.5</v>
      </c>
      <c r="K6361" t="s">
        <v>10035</v>
      </c>
      <c r="L6361" s="4">
        <v>43810</v>
      </c>
      <c r="M6361" t="s">
        <v>10036</v>
      </c>
      <c r="N6361">
        <f t="shared" si="198"/>
        <v>0</v>
      </c>
      <c r="O6361" t="str" cm="1">
        <f t="array" ref="O6361">_xlfn.IFS(I6361&lt;600, "Very Poor",I6361&lt;650,"Poor",I6361&lt;700,"Fair",I6361&lt;750,"Good",I6361&gt;=750,"Excellent")</f>
        <v>Excellent</v>
      </c>
      <c r="P6361" t="str" cm="1">
        <f t="array" ref="P6361">_xlfn.IFS(F6361&lt;30000,"Low",F6361&lt;60000,"Lower Middle",F6361&lt;100000, "Upper Middle",F6361&gt;=100000, "High")</f>
        <v>Low</v>
      </c>
      <c r="Q6361" t="str" cm="1">
        <f t="array" ref="Q6361">_xlfn.IFS(D6361&lt;10,"Low",D6361&lt;15,"Medium",D6361&lt;20,"High",D6361&gt;=20,"Very High")</f>
        <v>Medium</v>
      </c>
      <c r="R6361" t="str">
        <f t="shared" si="199"/>
        <v>Normal</v>
      </c>
    </row>
    <row r="6362" spans="1:18" x14ac:dyDescent="0.3">
      <c r="A6362" t="s">
        <v>6373</v>
      </c>
      <c r="B6362" s="2">
        <v>1402</v>
      </c>
      <c r="C6362" t="s">
        <v>10013</v>
      </c>
      <c r="D6362" s="1">
        <v>27.31</v>
      </c>
      <c r="E6362" t="s">
        <v>10017</v>
      </c>
      <c r="F6362" s="2">
        <v>53660</v>
      </c>
      <c r="G6362" t="s">
        <v>10040</v>
      </c>
      <c r="H6362" t="s">
        <v>10029</v>
      </c>
      <c r="I6362" s="2">
        <v>829</v>
      </c>
      <c r="J6362" s="3">
        <v>8.6</v>
      </c>
      <c r="K6362" t="s">
        <v>10034</v>
      </c>
      <c r="L6362" s="4">
        <v>42284</v>
      </c>
      <c r="M6362" t="s">
        <v>10036</v>
      </c>
      <c r="N6362">
        <f t="shared" si="198"/>
        <v>0</v>
      </c>
      <c r="O6362" t="str" cm="1">
        <f t="array" ref="O6362">_xlfn.IFS(I6362&lt;600, "Very Poor",I6362&lt;650,"Poor",I6362&lt;700,"Fair",I6362&lt;750,"Good",I6362&gt;=750,"Excellent")</f>
        <v>Excellent</v>
      </c>
      <c r="P6362" t="str" cm="1">
        <f t="array" ref="P6362">_xlfn.IFS(F6362&lt;30000,"Low",F6362&lt;60000,"Lower Middle",F6362&lt;100000, "Upper Middle",F6362&gt;=100000, "High")</f>
        <v>Lower Middle</v>
      </c>
      <c r="Q6362" t="str" cm="1">
        <f t="array" ref="Q6362">_xlfn.IFS(D6362&lt;10,"Low",D6362&lt;15,"Medium",D6362&lt;20,"High",D6362&gt;=20,"Very High")</f>
        <v>Very High</v>
      </c>
      <c r="R6362" t="str">
        <f t="shared" si="199"/>
        <v>Normal</v>
      </c>
    </row>
    <row r="6363" spans="1:18" x14ac:dyDescent="0.3">
      <c r="A6363" t="s">
        <v>6374</v>
      </c>
      <c r="B6363" s="2">
        <v>9605</v>
      </c>
      <c r="C6363" t="s">
        <v>10013</v>
      </c>
      <c r="D6363" s="1">
        <v>8.6300000000000008</v>
      </c>
      <c r="E6363" t="s">
        <v>10017</v>
      </c>
      <c r="F6363" s="2">
        <v>28406</v>
      </c>
      <c r="G6363" t="s">
        <v>10039</v>
      </c>
      <c r="H6363" t="s">
        <v>10033</v>
      </c>
      <c r="I6363" s="2">
        <v>709</v>
      </c>
      <c r="J6363" s="3">
        <v>31.4</v>
      </c>
      <c r="K6363" t="s">
        <v>10035</v>
      </c>
      <c r="L6363" s="4">
        <v>43250</v>
      </c>
      <c r="M6363" t="s">
        <v>10037</v>
      </c>
      <c r="N6363">
        <f t="shared" si="198"/>
        <v>1</v>
      </c>
      <c r="O6363" t="str" cm="1">
        <f t="array" ref="O6363">_xlfn.IFS(I6363&lt;600, "Very Poor",I6363&lt;650,"Poor",I6363&lt;700,"Fair",I6363&lt;750,"Good",I6363&gt;=750,"Excellent")</f>
        <v>Good</v>
      </c>
      <c r="P6363" t="str" cm="1">
        <f t="array" ref="P6363">_xlfn.IFS(F6363&lt;30000,"Low",F6363&lt;60000,"Lower Middle",F6363&lt;100000, "Upper Middle",F6363&gt;=100000, "High")</f>
        <v>Low</v>
      </c>
      <c r="Q6363" t="str" cm="1">
        <f t="array" ref="Q6363">_xlfn.IFS(D6363&lt;10,"Low",D6363&lt;15,"Medium",D6363&lt;20,"High",D6363&gt;=20,"Very High")</f>
        <v>Low</v>
      </c>
      <c r="R6363" t="str">
        <f t="shared" si="199"/>
        <v>Normal</v>
      </c>
    </row>
    <row r="6364" spans="1:18" x14ac:dyDescent="0.3">
      <c r="A6364" t="s">
        <v>6375</v>
      </c>
      <c r="B6364" s="2">
        <v>16761</v>
      </c>
      <c r="C6364" t="s">
        <v>10013</v>
      </c>
      <c r="D6364" s="1">
        <v>19.09</v>
      </c>
      <c r="E6364" t="s">
        <v>10020</v>
      </c>
      <c r="F6364" s="2">
        <v>105349</v>
      </c>
      <c r="G6364" t="s">
        <v>10038</v>
      </c>
      <c r="H6364" t="s">
        <v>10032</v>
      </c>
      <c r="I6364" s="2">
        <v>704</v>
      </c>
      <c r="J6364" s="3">
        <v>27.2</v>
      </c>
      <c r="K6364" t="s">
        <v>10035</v>
      </c>
      <c r="L6364" s="4">
        <v>42252</v>
      </c>
      <c r="M6364" t="s">
        <v>10037</v>
      </c>
      <c r="N6364">
        <f t="shared" si="198"/>
        <v>1</v>
      </c>
      <c r="O6364" t="str" cm="1">
        <f t="array" ref="O6364">_xlfn.IFS(I6364&lt;600, "Very Poor",I6364&lt;650,"Poor",I6364&lt;700,"Fair",I6364&lt;750,"Good",I6364&gt;=750,"Excellent")</f>
        <v>Good</v>
      </c>
      <c r="P6364" t="str" cm="1">
        <f t="array" ref="P6364">_xlfn.IFS(F6364&lt;30000,"Low",F6364&lt;60000,"Lower Middle",F6364&lt;100000, "Upper Middle",F6364&gt;=100000, "High")</f>
        <v>High</v>
      </c>
      <c r="Q6364" t="str" cm="1">
        <f t="array" ref="Q6364">_xlfn.IFS(D6364&lt;10,"Low",D6364&lt;15,"Medium",D6364&lt;20,"High",D6364&gt;=20,"Very High")</f>
        <v>High</v>
      </c>
      <c r="R6364" t="str">
        <f t="shared" si="199"/>
        <v>Normal</v>
      </c>
    </row>
    <row r="6365" spans="1:18" x14ac:dyDescent="0.3">
      <c r="A6365" t="s">
        <v>6376</v>
      </c>
      <c r="B6365" s="2">
        <v>28043</v>
      </c>
      <c r="C6365" t="s">
        <v>10014</v>
      </c>
      <c r="D6365" s="1">
        <v>29.27</v>
      </c>
      <c r="E6365" t="s">
        <v>10020</v>
      </c>
      <c r="F6365" s="2">
        <v>33171</v>
      </c>
      <c r="G6365" t="s">
        <v>10038</v>
      </c>
      <c r="H6365" t="s">
        <v>10032</v>
      </c>
      <c r="I6365" s="2">
        <v>843</v>
      </c>
      <c r="J6365" s="3">
        <v>6.2</v>
      </c>
      <c r="K6365" t="s">
        <v>10034</v>
      </c>
      <c r="L6365" s="4">
        <v>42858</v>
      </c>
      <c r="M6365" t="s">
        <v>10037</v>
      </c>
      <c r="N6365">
        <f t="shared" si="198"/>
        <v>1</v>
      </c>
      <c r="O6365" t="str" cm="1">
        <f t="array" ref="O6365">_xlfn.IFS(I6365&lt;600, "Very Poor",I6365&lt;650,"Poor",I6365&lt;700,"Fair",I6365&lt;750,"Good",I6365&gt;=750,"Excellent")</f>
        <v>Excellent</v>
      </c>
      <c r="P6365" t="str" cm="1">
        <f t="array" ref="P6365">_xlfn.IFS(F6365&lt;30000,"Low",F6365&lt;60000,"Lower Middle",F6365&lt;100000, "Upper Middle",F6365&gt;=100000, "High")</f>
        <v>Lower Middle</v>
      </c>
      <c r="Q6365" t="str" cm="1">
        <f t="array" ref="Q6365">_xlfn.IFS(D6365&lt;10,"Low",D6365&lt;15,"Medium",D6365&lt;20,"High",D6365&gt;=20,"Very High")</f>
        <v>Very High</v>
      </c>
      <c r="R6365" t="str">
        <f t="shared" si="199"/>
        <v>Normal</v>
      </c>
    </row>
    <row r="6366" spans="1:18" x14ac:dyDescent="0.3">
      <c r="A6366" t="s">
        <v>6377</v>
      </c>
      <c r="B6366" s="2">
        <v>34635</v>
      </c>
      <c r="C6366" t="s">
        <v>10014</v>
      </c>
      <c r="D6366" s="1">
        <v>13.63</v>
      </c>
      <c r="E6366" t="s">
        <v>10020</v>
      </c>
      <c r="F6366" s="2">
        <v>108665</v>
      </c>
      <c r="G6366" t="s">
        <v>10039</v>
      </c>
      <c r="H6366" t="s">
        <v>10032</v>
      </c>
      <c r="I6366" s="2">
        <v>780</v>
      </c>
      <c r="J6366" s="3">
        <v>39.6</v>
      </c>
      <c r="K6366" t="s">
        <v>10035</v>
      </c>
      <c r="L6366" s="4">
        <v>43602</v>
      </c>
      <c r="M6366" t="s">
        <v>10036</v>
      </c>
      <c r="N6366">
        <f t="shared" si="198"/>
        <v>0</v>
      </c>
      <c r="O6366" t="str" cm="1">
        <f t="array" ref="O6366">_xlfn.IFS(I6366&lt;600, "Very Poor",I6366&lt;650,"Poor",I6366&lt;700,"Fair",I6366&lt;750,"Good",I6366&gt;=750,"Excellent")</f>
        <v>Excellent</v>
      </c>
      <c r="P6366" t="str" cm="1">
        <f t="array" ref="P6366">_xlfn.IFS(F6366&lt;30000,"Low",F6366&lt;60000,"Lower Middle",F6366&lt;100000, "Upper Middle",F6366&gt;=100000, "High")</f>
        <v>High</v>
      </c>
      <c r="Q6366" t="str" cm="1">
        <f t="array" ref="Q6366">_xlfn.IFS(D6366&lt;10,"Low",D6366&lt;15,"Medium",D6366&lt;20,"High",D6366&gt;=20,"Very High")</f>
        <v>Medium</v>
      </c>
      <c r="R6366" t="str">
        <f t="shared" si="199"/>
        <v>Normal</v>
      </c>
    </row>
    <row r="6367" spans="1:18" x14ac:dyDescent="0.3">
      <c r="A6367" t="s">
        <v>6378</v>
      </c>
      <c r="B6367" s="2">
        <v>14779</v>
      </c>
      <c r="C6367" t="s">
        <v>10014</v>
      </c>
      <c r="D6367" s="1">
        <v>23.54</v>
      </c>
      <c r="E6367" t="s">
        <v>10021</v>
      </c>
      <c r="F6367" s="2">
        <v>115839</v>
      </c>
      <c r="G6367" t="s">
        <v>10039</v>
      </c>
      <c r="H6367" t="s">
        <v>10031</v>
      </c>
      <c r="I6367" s="2">
        <v>767</v>
      </c>
      <c r="J6367" s="3">
        <v>27.5</v>
      </c>
      <c r="K6367" t="s">
        <v>10034</v>
      </c>
      <c r="L6367" s="4">
        <v>42463</v>
      </c>
      <c r="M6367" t="s">
        <v>10037</v>
      </c>
      <c r="N6367">
        <f t="shared" si="198"/>
        <v>1</v>
      </c>
      <c r="O6367" t="str" cm="1">
        <f t="array" ref="O6367">_xlfn.IFS(I6367&lt;600, "Very Poor",I6367&lt;650,"Poor",I6367&lt;700,"Fair",I6367&lt;750,"Good",I6367&gt;=750,"Excellent")</f>
        <v>Excellent</v>
      </c>
      <c r="P6367" t="str" cm="1">
        <f t="array" ref="P6367">_xlfn.IFS(F6367&lt;30000,"Low",F6367&lt;60000,"Lower Middle",F6367&lt;100000, "Upper Middle",F6367&gt;=100000, "High")</f>
        <v>High</v>
      </c>
      <c r="Q6367" t="str" cm="1">
        <f t="array" ref="Q6367">_xlfn.IFS(D6367&lt;10,"Low",D6367&lt;15,"Medium",D6367&lt;20,"High",D6367&gt;=20,"Very High")</f>
        <v>Very High</v>
      </c>
      <c r="R6367" t="str">
        <f t="shared" si="199"/>
        <v>Normal</v>
      </c>
    </row>
    <row r="6368" spans="1:18" x14ac:dyDescent="0.3">
      <c r="A6368" t="s">
        <v>6379</v>
      </c>
      <c r="B6368" s="2">
        <v>16155</v>
      </c>
      <c r="C6368" t="s">
        <v>10013</v>
      </c>
      <c r="D6368" s="1">
        <v>27.06</v>
      </c>
      <c r="E6368" t="s">
        <v>10023</v>
      </c>
      <c r="F6368" s="2">
        <v>105564</v>
      </c>
      <c r="G6368" t="s">
        <v>10040</v>
      </c>
      <c r="H6368" t="s">
        <v>10031</v>
      </c>
      <c r="I6368" s="2">
        <v>623</v>
      </c>
      <c r="J6368" s="3">
        <v>12.3</v>
      </c>
      <c r="K6368" t="s">
        <v>10035</v>
      </c>
      <c r="L6368" s="4">
        <v>42467</v>
      </c>
      <c r="M6368" t="s">
        <v>10037</v>
      </c>
      <c r="N6368">
        <f t="shared" si="198"/>
        <v>1</v>
      </c>
      <c r="O6368" t="str" cm="1">
        <f t="array" ref="O6368">_xlfn.IFS(I6368&lt;600, "Very Poor",I6368&lt;650,"Poor",I6368&lt;700,"Fair",I6368&lt;750,"Good",I6368&gt;=750,"Excellent")</f>
        <v>Poor</v>
      </c>
      <c r="P6368" t="str" cm="1">
        <f t="array" ref="P6368">_xlfn.IFS(F6368&lt;30000,"Low",F6368&lt;60000,"Lower Middle",F6368&lt;100000, "Upper Middle",F6368&gt;=100000, "High")</f>
        <v>High</v>
      </c>
      <c r="Q6368" t="str" cm="1">
        <f t="array" ref="Q6368">_xlfn.IFS(D6368&lt;10,"Low",D6368&lt;15,"Medium",D6368&lt;20,"High",D6368&gt;=20,"Very High")</f>
        <v>Very High</v>
      </c>
      <c r="R6368" t="str">
        <f t="shared" si="199"/>
        <v>High Risk</v>
      </c>
    </row>
    <row r="6369" spans="1:18" x14ac:dyDescent="0.3">
      <c r="A6369" t="s">
        <v>6380</v>
      </c>
      <c r="B6369" s="2">
        <v>34132</v>
      </c>
      <c r="C6369" t="s">
        <v>10013</v>
      </c>
      <c r="D6369" s="1">
        <v>9.66</v>
      </c>
      <c r="E6369" t="s">
        <v>10018</v>
      </c>
      <c r="F6369" s="2">
        <v>112727</v>
      </c>
      <c r="G6369" t="s">
        <v>10039</v>
      </c>
      <c r="H6369" t="s">
        <v>10032</v>
      </c>
      <c r="I6369" s="2">
        <v>589</v>
      </c>
      <c r="J6369" s="3">
        <v>34.4</v>
      </c>
      <c r="K6369" t="s">
        <v>10035</v>
      </c>
      <c r="L6369" s="4">
        <v>43398</v>
      </c>
      <c r="M6369" t="s">
        <v>10037</v>
      </c>
      <c r="N6369">
        <f t="shared" si="198"/>
        <v>1</v>
      </c>
      <c r="O6369" t="str" cm="1">
        <f t="array" ref="O6369">_xlfn.IFS(I6369&lt;600, "Very Poor",I6369&lt;650,"Poor",I6369&lt;700,"Fair",I6369&lt;750,"Good",I6369&gt;=750,"Excellent")</f>
        <v>Very Poor</v>
      </c>
      <c r="P6369" t="str" cm="1">
        <f t="array" ref="P6369">_xlfn.IFS(F6369&lt;30000,"Low",F6369&lt;60000,"Lower Middle",F6369&lt;100000, "Upper Middle",F6369&gt;=100000, "High")</f>
        <v>High</v>
      </c>
      <c r="Q6369" t="str" cm="1">
        <f t="array" ref="Q6369">_xlfn.IFS(D6369&lt;10,"Low",D6369&lt;15,"Medium",D6369&lt;20,"High",D6369&gt;=20,"Very High")</f>
        <v>Low</v>
      </c>
      <c r="R6369" t="str">
        <f t="shared" si="199"/>
        <v>Normal</v>
      </c>
    </row>
    <row r="6370" spans="1:18" x14ac:dyDescent="0.3">
      <c r="A6370" t="s">
        <v>6381</v>
      </c>
      <c r="B6370" s="2">
        <v>24851</v>
      </c>
      <c r="C6370" t="s">
        <v>10013</v>
      </c>
      <c r="D6370" s="1">
        <v>29.81</v>
      </c>
      <c r="E6370" t="s">
        <v>10025</v>
      </c>
      <c r="F6370" s="2">
        <v>107259</v>
      </c>
      <c r="G6370" t="s">
        <v>10038</v>
      </c>
      <c r="H6370" t="s">
        <v>10027</v>
      </c>
      <c r="I6370" s="2">
        <v>584</v>
      </c>
      <c r="J6370" s="3">
        <v>35.9</v>
      </c>
      <c r="K6370" t="s">
        <v>10034</v>
      </c>
      <c r="L6370" s="4">
        <v>42372</v>
      </c>
      <c r="M6370" t="s">
        <v>10037</v>
      </c>
      <c r="N6370">
        <f t="shared" si="198"/>
        <v>1</v>
      </c>
      <c r="O6370" t="str" cm="1">
        <f t="array" ref="O6370">_xlfn.IFS(I6370&lt;600, "Very Poor",I6370&lt;650,"Poor",I6370&lt;700,"Fair",I6370&lt;750,"Good",I6370&gt;=750,"Excellent")</f>
        <v>Very Poor</v>
      </c>
      <c r="P6370" t="str" cm="1">
        <f t="array" ref="P6370">_xlfn.IFS(F6370&lt;30000,"Low",F6370&lt;60000,"Lower Middle",F6370&lt;100000, "Upper Middle",F6370&gt;=100000, "High")</f>
        <v>High</v>
      </c>
      <c r="Q6370" t="str" cm="1">
        <f t="array" ref="Q6370">_xlfn.IFS(D6370&lt;10,"Low",D6370&lt;15,"Medium",D6370&lt;20,"High",D6370&gt;=20,"Very High")</f>
        <v>Very High</v>
      </c>
      <c r="R6370" t="str">
        <f t="shared" si="199"/>
        <v>High Risk</v>
      </c>
    </row>
    <row r="6371" spans="1:18" x14ac:dyDescent="0.3">
      <c r="A6371" t="s">
        <v>6382</v>
      </c>
      <c r="B6371" s="2">
        <v>16366</v>
      </c>
      <c r="C6371" t="s">
        <v>10013</v>
      </c>
      <c r="D6371" s="1">
        <v>25.23</v>
      </c>
      <c r="E6371" t="s">
        <v>10023</v>
      </c>
      <c r="F6371" s="2">
        <v>102525</v>
      </c>
      <c r="G6371" t="s">
        <v>10039</v>
      </c>
      <c r="H6371" t="s">
        <v>10031</v>
      </c>
      <c r="I6371" s="2">
        <v>754</v>
      </c>
      <c r="J6371" s="3">
        <v>25.1</v>
      </c>
      <c r="K6371" t="s">
        <v>10034</v>
      </c>
      <c r="L6371" s="4">
        <v>43467</v>
      </c>
      <c r="M6371" t="s">
        <v>10037</v>
      </c>
      <c r="N6371">
        <f t="shared" si="198"/>
        <v>1</v>
      </c>
      <c r="O6371" t="str" cm="1">
        <f t="array" ref="O6371">_xlfn.IFS(I6371&lt;600, "Very Poor",I6371&lt;650,"Poor",I6371&lt;700,"Fair",I6371&lt;750,"Good",I6371&gt;=750,"Excellent")</f>
        <v>Excellent</v>
      </c>
      <c r="P6371" t="str" cm="1">
        <f t="array" ref="P6371">_xlfn.IFS(F6371&lt;30000,"Low",F6371&lt;60000,"Lower Middle",F6371&lt;100000, "Upper Middle",F6371&gt;=100000, "High")</f>
        <v>High</v>
      </c>
      <c r="Q6371" t="str" cm="1">
        <f t="array" ref="Q6371">_xlfn.IFS(D6371&lt;10,"Low",D6371&lt;15,"Medium",D6371&lt;20,"High",D6371&gt;=20,"Very High")</f>
        <v>Very High</v>
      </c>
      <c r="R6371" t="str">
        <f t="shared" si="199"/>
        <v>Normal</v>
      </c>
    </row>
    <row r="6372" spans="1:18" x14ac:dyDescent="0.3">
      <c r="A6372" t="s">
        <v>6383</v>
      </c>
      <c r="B6372" s="2">
        <v>29408</v>
      </c>
      <c r="C6372" t="s">
        <v>10014</v>
      </c>
      <c r="D6372" s="1">
        <v>8.44</v>
      </c>
      <c r="E6372" t="s">
        <v>10020</v>
      </c>
      <c r="F6372" s="2">
        <v>77895</v>
      </c>
      <c r="G6372" t="s">
        <v>10039</v>
      </c>
      <c r="H6372" t="s">
        <v>10033</v>
      </c>
      <c r="I6372" s="2">
        <v>738</v>
      </c>
      <c r="J6372" s="3">
        <v>36</v>
      </c>
      <c r="K6372" t="s">
        <v>10035</v>
      </c>
      <c r="L6372" s="4">
        <v>44045</v>
      </c>
      <c r="M6372" t="s">
        <v>10036</v>
      </c>
      <c r="N6372">
        <f t="shared" si="198"/>
        <v>0</v>
      </c>
      <c r="O6372" t="str" cm="1">
        <f t="array" ref="O6372">_xlfn.IFS(I6372&lt;600, "Very Poor",I6372&lt;650,"Poor",I6372&lt;700,"Fair",I6372&lt;750,"Good",I6372&gt;=750,"Excellent")</f>
        <v>Good</v>
      </c>
      <c r="P6372" t="str" cm="1">
        <f t="array" ref="P6372">_xlfn.IFS(F6372&lt;30000,"Low",F6372&lt;60000,"Lower Middle",F6372&lt;100000, "Upper Middle",F6372&gt;=100000, "High")</f>
        <v>Upper Middle</v>
      </c>
      <c r="Q6372" t="str" cm="1">
        <f t="array" ref="Q6372">_xlfn.IFS(D6372&lt;10,"Low",D6372&lt;15,"Medium",D6372&lt;20,"High",D6372&gt;=20,"Very High")</f>
        <v>Low</v>
      </c>
      <c r="R6372" t="str">
        <f t="shared" si="199"/>
        <v>Normal</v>
      </c>
    </row>
    <row r="6373" spans="1:18" x14ac:dyDescent="0.3">
      <c r="A6373" t="s">
        <v>6384</v>
      </c>
      <c r="B6373" s="2">
        <v>7571</v>
      </c>
      <c r="C6373" t="s">
        <v>10013</v>
      </c>
      <c r="D6373" s="1">
        <v>12.77</v>
      </c>
      <c r="E6373" t="s">
        <v>10025</v>
      </c>
      <c r="F6373" s="2">
        <v>132976</v>
      </c>
      <c r="G6373" t="s">
        <v>10039</v>
      </c>
      <c r="H6373" t="s">
        <v>10032</v>
      </c>
      <c r="I6373" s="2">
        <v>823</v>
      </c>
      <c r="J6373" s="3">
        <v>6</v>
      </c>
      <c r="K6373" t="s">
        <v>10035</v>
      </c>
      <c r="L6373" s="4">
        <v>44066</v>
      </c>
      <c r="M6373" t="s">
        <v>10036</v>
      </c>
      <c r="N6373">
        <f t="shared" si="198"/>
        <v>0</v>
      </c>
      <c r="O6373" t="str" cm="1">
        <f t="array" ref="O6373">_xlfn.IFS(I6373&lt;600, "Very Poor",I6373&lt;650,"Poor",I6373&lt;700,"Fair",I6373&lt;750,"Good",I6373&gt;=750,"Excellent")</f>
        <v>Excellent</v>
      </c>
      <c r="P6373" t="str" cm="1">
        <f t="array" ref="P6373">_xlfn.IFS(F6373&lt;30000,"Low",F6373&lt;60000,"Lower Middle",F6373&lt;100000, "Upper Middle",F6373&gt;=100000, "High")</f>
        <v>High</v>
      </c>
      <c r="Q6373" t="str" cm="1">
        <f t="array" ref="Q6373">_xlfn.IFS(D6373&lt;10,"Low",D6373&lt;15,"Medium",D6373&lt;20,"High",D6373&gt;=20,"Very High")</f>
        <v>Medium</v>
      </c>
      <c r="R6373" t="str">
        <f t="shared" si="199"/>
        <v>Normal</v>
      </c>
    </row>
    <row r="6374" spans="1:18" x14ac:dyDescent="0.3">
      <c r="A6374" t="s">
        <v>6385</v>
      </c>
      <c r="B6374" s="2">
        <v>15017</v>
      </c>
      <c r="C6374" t="s">
        <v>10013</v>
      </c>
      <c r="D6374" s="1">
        <v>20.62</v>
      </c>
      <c r="E6374" t="s">
        <v>10021</v>
      </c>
      <c r="F6374" s="2">
        <v>73566</v>
      </c>
      <c r="G6374" t="s">
        <v>10039</v>
      </c>
      <c r="H6374" t="s">
        <v>10026</v>
      </c>
      <c r="I6374" s="2">
        <v>608</v>
      </c>
      <c r="J6374" s="3">
        <v>38.1</v>
      </c>
      <c r="K6374" t="s">
        <v>10035</v>
      </c>
      <c r="L6374" s="4">
        <v>42612</v>
      </c>
      <c r="M6374" t="s">
        <v>10037</v>
      </c>
      <c r="N6374">
        <f t="shared" si="198"/>
        <v>1</v>
      </c>
      <c r="O6374" t="str" cm="1">
        <f t="array" ref="O6374">_xlfn.IFS(I6374&lt;600, "Very Poor",I6374&lt;650,"Poor",I6374&lt;700,"Fair",I6374&lt;750,"Good",I6374&gt;=750,"Excellent")</f>
        <v>Poor</v>
      </c>
      <c r="P6374" t="str" cm="1">
        <f t="array" ref="P6374">_xlfn.IFS(F6374&lt;30000,"Low",F6374&lt;60000,"Lower Middle",F6374&lt;100000, "Upper Middle",F6374&gt;=100000, "High")</f>
        <v>Upper Middle</v>
      </c>
      <c r="Q6374" t="str" cm="1">
        <f t="array" ref="Q6374">_xlfn.IFS(D6374&lt;10,"Low",D6374&lt;15,"Medium",D6374&lt;20,"High",D6374&gt;=20,"Very High")</f>
        <v>Very High</v>
      </c>
      <c r="R6374" t="str">
        <f t="shared" si="199"/>
        <v>High Risk</v>
      </c>
    </row>
    <row r="6375" spans="1:18" x14ac:dyDescent="0.3">
      <c r="A6375" t="s">
        <v>6386</v>
      </c>
      <c r="B6375" s="2">
        <v>5150</v>
      </c>
      <c r="C6375" t="s">
        <v>10014</v>
      </c>
      <c r="D6375" s="1">
        <v>27.12</v>
      </c>
      <c r="E6375" t="s">
        <v>10025</v>
      </c>
      <c r="F6375" s="2">
        <v>36312</v>
      </c>
      <c r="G6375" t="s">
        <v>10040</v>
      </c>
      <c r="H6375" t="s">
        <v>10026</v>
      </c>
      <c r="I6375" s="2">
        <v>733</v>
      </c>
      <c r="J6375" s="3">
        <v>7</v>
      </c>
      <c r="K6375" t="s">
        <v>10034</v>
      </c>
      <c r="L6375" s="4">
        <v>43793</v>
      </c>
      <c r="M6375" t="s">
        <v>10037</v>
      </c>
      <c r="N6375">
        <f t="shared" si="198"/>
        <v>1</v>
      </c>
      <c r="O6375" t="str" cm="1">
        <f t="array" ref="O6375">_xlfn.IFS(I6375&lt;600, "Very Poor",I6375&lt;650,"Poor",I6375&lt;700,"Fair",I6375&lt;750,"Good",I6375&gt;=750,"Excellent")</f>
        <v>Good</v>
      </c>
      <c r="P6375" t="str" cm="1">
        <f t="array" ref="P6375">_xlfn.IFS(F6375&lt;30000,"Low",F6375&lt;60000,"Lower Middle",F6375&lt;100000, "Upper Middle",F6375&gt;=100000, "High")</f>
        <v>Lower Middle</v>
      </c>
      <c r="Q6375" t="str" cm="1">
        <f t="array" ref="Q6375">_xlfn.IFS(D6375&lt;10,"Low",D6375&lt;15,"Medium",D6375&lt;20,"High",D6375&gt;=20,"Very High")</f>
        <v>Very High</v>
      </c>
      <c r="R6375" t="str">
        <f t="shared" si="199"/>
        <v>Normal</v>
      </c>
    </row>
    <row r="6376" spans="1:18" x14ac:dyDescent="0.3">
      <c r="A6376" t="s">
        <v>6387</v>
      </c>
      <c r="B6376" s="2">
        <v>20423</v>
      </c>
      <c r="C6376" t="s">
        <v>10014</v>
      </c>
      <c r="D6376" s="1">
        <v>9.8699999999999992</v>
      </c>
      <c r="E6376" t="s">
        <v>10017</v>
      </c>
      <c r="F6376" s="2">
        <v>118039</v>
      </c>
      <c r="G6376" t="s">
        <v>10039</v>
      </c>
      <c r="H6376" t="s">
        <v>10029</v>
      </c>
      <c r="I6376" s="2">
        <v>674</v>
      </c>
      <c r="J6376" s="3">
        <v>27.5</v>
      </c>
      <c r="K6376" t="s">
        <v>10034</v>
      </c>
      <c r="L6376" s="4">
        <v>43033</v>
      </c>
      <c r="M6376" t="s">
        <v>10036</v>
      </c>
      <c r="N6376">
        <f t="shared" si="198"/>
        <v>0</v>
      </c>
      <c r="O6376" t="str" cm="1">
        <f t="array" ref="O6376">_xlfn.IFS(I6376&lt;600, "Very Poor",I6376&lt;650,"Poor",I6376&lt;700,"Fair",I6376&lt;750,"Good",I6376&gt;=750,"Excellent")</f>
        <v>Fair</v>
      </c>
      <c r="P6376" t="str" cm="1">
        <f t="array" ref="P6376">_xlfn.IFS(F6376&lt;30000,"Low",F6376&lt;60000,"Lower Middle",F6376&lt;100000, "Upper Middle",F6376&gt;=100000, "High")</f>
        <v>High</v>
      </c>
      <c r="Q6376" t="str" cm="1">
        <f t="array" ref="Q6376">_xlfn.IFS(D6376&lt;10,"Low",D6376&lt;15,"Medium",D6376&lt;20,"High",D6376&gt;=20,"Very High")</f>
        <v>Low</v>
      </c>
      <c r="R6376" t="str">
        <f t="shared" si="199"/>
        <v>Normal</v>
      </c>
    </row>
    <row r="6377" spans="1:18" x14ac:dyDescent="0.3">
      <c r="A6377" t="s">
        <v>6388</v>
      </c>
      <c r="B6377" s="2">
        <v>5137</v>
      </c>
      <c r="C6377" t="s">
        <v>10013</v>
      </c>
      <c r="D6377" s="1">
        <v>23.28</v>
      </c>
      <c r="E6377" t="s">
        <v>10018</v>
      </c>
      <c r="F6377" s="2">
        <v>71665</v>
      </c>
      <c r="G6377" t="s">
        <v>10039</v>
      </c>
      <c r="H6377" t="s">
        <v>10028</v>
      </c>
      <c r="I6377" s="2">
        <v>581</v>
      </c>
      <c r="J6377" s="3">
        <v>17.100000000000001</v>
      </c>
      <c r="K6377" t="s">
        <v>10035</v>
      </c>
      <c r="L6377" s="4">
        <v>42947</v>
      </c>
      <c r="M6377" t="s">
        <v>10037</v>
      </c>
      <c r="N6377">
        <f t="shared" si="198"/>
        <v>1</v>
      </c>
      <c r="O6377" t="str" cm="1">
        <f t="array" ref="O6377">_xlfn.IFS(I6377&lt;600, "Very Poor",I6377&lt;650,"Poor",I6377&lt;700,"Fair",I6377&lt;750,"Good",I6377&gt;=750,"Excellent")</f>
        <v>Very Poor</v>
      </c>
      <c r="P6377" t="str" cm="1">
        <f t="array" ref="P6377">_xlfn.IFS(F6377&lt;30000,"Low",F6377&lt;60000,"Lower Middle",F6377&lt;100000, "Upper Middle",F6377&gt;=100000, "High")</f>
        <v>Upper Middle</v>
      </c>
      <c r="Q6377" t="str" cm="1">
        <f t="array" ref="Q6377">_xlfn.IFS(D6377&lt;10,"Low",D6377&lt;15,"Medium",D6377&lt;20,"High",D6377&gt;=20,"Very High")</f>
        <v>Very High</v>
      </c>
      <c r="R6377" t="str">
        <f t="shared" si="199"/>
        <v>High Risk</v>
      </c>
    </row>
    <row r="6378" spans="1:18" x14ac:dyDescent="0.3">
      <c r="A6378" t="s">
        <v>6389</v>
      </c>
      <c r="B6378" s="2">
        <v>30992</v>
      </c>
      <c r="C6378" t="s">
        <v>10013</v>
      </c>
      <c r="D6378" s="1">
        <v>11.77</v>
      </c>
      <c r="E6378" t="s">
        <v>10025</v>
      </c>
      <c r="F6378" s="2">
        <v>49400</v>
      </c>
      <c r="G6378" t="s">
        <v>10038</v>
      </c>
      <c r="H6378" t="s">
        <v>10031</v>
      </c>
      <c r="I6378" s="2">
        <v>671</v>
      </c>
      <c r="J6378" s="3">
        <v>6.4</v>
      </c>
      <c r="K6378" t="s">
        <v>10035</v>
      </c>
      <c r="L6378" s="4">
        <v>43232</v>
      </c>
      <c r="M6378" t="s">
        <v>10036</v>
      </c>
      <c r="N6378">
        <f t="shared" si="198"/>
        <v>0</v>
      </c>
      <c r="O6378" t="str" cm="1">
        <f t="array" ref="O6378">_xlfn.IFS(I6378&lt;600, "Very Poor",I6378&lt;650,"Poor",I6378&lt;700,"Fair",I6378&lt;750,"Good",I6378&gt;=750,"Excellent")</f>
        <v>Fair</v>
      </c>
      <c r="P6378" t="str" cm="1">
        <f t="array" ref="P6378">_xlfn.IFS(F6378&lt;30000,"Low",F6378&lt;60000,"Lower Middle",F6378&lt;100000, "Upper Middle",F6378&gt;=100000, "High")</f>
        <v>Lower Middle</v>
      </c>
      <c r="Q6378" t="str" cm="1">
        <f t="array" ref="Q6378">_xlfn.IFS(D6378&lt;10,"Low",D6378&lt;15,"Medium",D6378&lt;20,"High",D6378&gt;=20,"Very High")</f>
        <v>Medium</v>
      </c>
      <c r="R6378" t="str">
        <f t="shared" si="199"/>
        <v>Normal</v>
      </c>
    </row>
    <row r="6379" spans="1:18" x14ac:dyDescent="0.3">
      <c r="A6379" t="s">
        <v>6390</v>
      </c>
      <c r="B6379" s="2">
        <v>29902</v>
      </c>
      <c r="C6379" t="s">
        <v>10013</v>
      </c>
      <c r="D6379" s="1">
        <v>25.14</v>
      </c>
      <c r="E6379" t="s">
        <v>10021</v>
      </c>
      <c r="F6379" s="2">
        <v>125347</v>
      </c>
      <c r="G6379" t="s">
        <v>10039</v>
      </c>
      <c r="H6379" t="s">
        <v>10029</v>
      </c>
      <c r="I6379" s="2">
        <v>635</v>
      </c>
      <c r="J6379" s="3">
        <v>37.5</v>
      </c>
      <c r="K6379" t="s">
        <v>10034</v>
      </c>
      <c r="L6379" s="4">
        <v>44019</v>
      </c>
      <c r="M6379" t="s">
        <v>10037</v>
      </c>
      <c r="N6379">
        <f t="shared" si="198"/>
        <v>1</v>
      </c>
      <c r="O6379" t="str" cm="1">
        <f t="array" ref="O6379">_xlfn.IFS(I6379&lt;600, "Very Poor",I6379&lt;650,"Poor",I6379&lt;700,"Fair",I6379&lt;750,"Good",I6379&gt;=750,"Excellent")</f>
        <v>Poor</v>
      </c>
      <c r="P6379" t="str" cm="1">
        <f t="array" ref="P6379">_xlfn.IFS(F6379&lt;30000,"Low",F6379&lt;60000,"Lower Middle",F6379&lt;100000, "Upper Middle",F6379&gt;=100000, "High")</f>
        <v>High</v>
      </c>
      <c r="Q6379" t="str" cm="1">
        <f t="array" ref="Q6379">_xlfn.IFS(D6379&lt;10,"Low",D6379&lt;15,"Medium",D6379&lt;20,"High",D6379&gt;=20,"Very High")</f>
        <v>Very High</v>
      </c>
      <c r="R6379" t="str">
        <f t="shared" si="199"/>
        <v>High Risk</v>
      </c>
    </row>
    <row r="6380" spans="1:18" x14ac:dyDescent="0.3">
      <c r="A6380" t="s">
        <v>6391</v>
      </c>
      <c r="B6380" s="2">
        <v>14833</v>
      </c>
      <c r="C6380" t="s">
        <v>10013</v>
      </c>
      <c r="D6380" s="1">
        <v>22.09</v>
      </c>
      <c r="E6380" t="s">
        <v>10020</v>
      </c>
      <c r="F6380" s="2">
        <v>37561</v>
      </c>
      <c r="G6380" t="s">
        <v>10039</v>
      </c>
      <c r="H6380" t="s">
        <v>10026</v>
      </c>
      <c r="I6380" s="2">
        <v>815</v>
      </c>
      <c r="J6380" s="3">
        <v>9.6999999999999993</v>
      </c>
      <c r="K6380" t="s">
        <v>10035</v>
      </c>
      <c r="L6380" s="4">
        <v>43507</v>
      </c>
      <c r="M6380" t="s">
        <v>10037</v>
      </c>
      <c r="N6380">
        <f t="shared" si="198"/>
        <v>1</v>
      </c>
      <c r="O6380" t="str" cm="1">
        <f t="array" ref="O6380">_xlfn.IFS(I6380&lt;600, "Very Poor",I6380&lt;650,"Poor",I6380&lt;700,"Fair",I6380&lt;750,"Good",I6380&gt;=750,"Excellent")</f>
        <v>Excellent</v>
      </c>
      <c r="P6380" t="str" cm="1">
        <f t="array" ref="P6380">_xlfn.IFS(F6380&lt;30000,"Low",F6380&lt;60000,"Lower Middle",F6380&lt;100000, "Upper Middle",F6380&gt;=100000, "High")</f>
        <v>Lower Middle</v>
      </c>
      <c r="Q6380" t="str" cm="1">
        <f t="array" ref="Q6380">_xlfn.IFS(D6380&lt;10,"Low",D6380&lt;15,"Medium",D6380&lt;20,"High",D6380&gt;=20,"Very High")</f>
        <v>Very High</v>
      </c>
      <c r="R6380" t="str">
        <f t="shared" si="199"/>
        <v>Normal</v>
      </c>
    </row>
    <row r="6381" spans="1:18" x14ac:dyDescent="0.3">
      <c r="A6381" t="s">
        <v>6392</v>
      </c>
      <c r="B6381" s="2">
        <v>2381</v>
      </c>
      <c r="C6381" t="s">
        <v>10013</v>
      </c>
      <c r="D6381" s="1">
        <v>18.07</v>
      </c>
      <c r="E6381" t="s">
        <v>10020</v>
      </c>
      <c r="F6381" s="2">
        <v>65406</v>
      </c>
      <c r="G6381" t="s">
        <v>10040</v>
      </c>
      <c r="H6381" t="s">
        <v>10032</v>
      </c>
      <c r="I6381" s="2">
        <v>594</v>
      </c>
      <c r="J6381" s="3">
        <v>34.9</v>
      </c>
      <c r="K6381" t="s">
        <v>10035</v>
      </c>
      <c r="L6381" s="4">
        <v>43024</v>
      </c>
      <c r="M6381" t="s">
        <v>10037</v>
      </c>
      <c r="N6381">
        <f t="shared" si="198"/>
        <v>1</v>
      </c>
      <c r="O6381" t="str" cm="1">
        <f t="array" ref="O6381">_xlfn.IFS(I6381&lt;600, "Very Poor",I6381&lt;650,"Poor",I6381&lt;700,"Fair",I6381&lt;750,"Good",I6381&gt;=750,"Excellent")</f>
        <v>Very Poor</v>
      </c>
      <c r="P6381" t="str" cm="1">
        <f t="array" ref="P6381">_xlfn.IFS(F6381&lt;30000,"Low",F6381&lt;60000,"Lower Middle",F6381&lt;100000, "Upper Middle",F6381&gt;=100000, "High")</f>
        <v>Upper Middle</v>
      </c>
      <c r="Q6381" t="str" cm="1">
        <f t="array" ref="Q6381">_xlfn.IFS(D6381&lt;10,"Low",D6381&lt;15,"Medium",D6381&lt;20,"High",D6381&gt;=20,"Very High")</f>
        <v>High</v>
      </c>
      <c r="R6381" t="str">
        <f t="shared" si="199"/>
        <v>High Risk</v>
      </c>
    </row>
    <row r="6382" spans="1:18" x14ac:dyDescent="0.3">
      <c r="A6382" t="s">
        <v>6393</v>
      </c>
      <c r="B6382" s="2">
        <v>9154</v>
      </c>
      <c r="C6382" t="s">
        <v>10013</v>
      </c>
      <c r="D6382" s="1">
        <v>21.25</v>
      </c>
      <c r="E6382" t="s">
        <v>10018</v>
      </c>
      <c r="F6382" s="2">
        <v>107101</v>
      </c>
      <c r="G6382" t="s">
        <v>10039</v>
      </c>
      <c r="H6382" t="s">
        <v>10027</v>
      </c>
      <c r="I6382" s="2">
        <v>664</v>
      </c>
      <c r="J6382" s="3">
        <v>16.600000000000001</v>
      </c>
      <c r="K6382" t="s">
        <v>10035</v>
      </c>
      <c r="L6382" s="4">
        <v>44127</v>
      </c>
      <c r="M6382" t="s">
        <v>10036</v>
      </c>
      <c r="N6382">
        <f t="shared" si="198"/>
        <v>0</v>
      </c>
      <c r="O6382" t="str" cm="1">
        <f t="array" ref="O6382">_xlfn.IFS(I6382&lt;600, "Very Poor",I6382&lt;650,"Poor",I6382&lt;700,"Fair",I6382&lt;750,"Good",I6382&gt;=750,"Excellent")</f>
        <v>Fair</v>
      </c>
      <c r="P6382" t="str" cm="1">
        <f t="array" ref="P6382">_xlfn.IFS(F6382&lt;30000,"Low",F6382&lt;60000,"Lower Middle",F6382&lt;100000, "Upper Middle",F6382&gt;=100000, "High")</f>
        <v>High</v>
      </c>
      <c r="Q6382" t="str" cm="1">
        <f t="array" ref="Q6382">_xlfn.IFS(D6382&lt;10,"Low",D6382&lt;15,"Medium",D6382&lt;20,"High",D6382&gt;=20,"Very High")</f>
        <v>Very High</v>
      </c>
      <c r="R6382" t="str">
        <f t="shared" si="199"/>
        <v>Normal</v>
      </c>
    </row>
    <row r="6383" spans="1:18" x14ac:dyDescent="0.3">
      <c r="A6383" t="s">
        <v>6394</v>
      </c>
      <c r="B6383" s="2">
        <v>35235</v>
      </c>
      <c r="C6383" t="s">
        <v>10014</v>
      </c>
      <c r="D6383" s="1">
        <v>26.91</v>
      </c>
      <c r="E6383" t="s">
        <v>10023</v>
      </c>
      <c r="F6383" s="2">
        <v>103403</v>
      </c>
      <c r="G6383" t="s">
        <v>10040</v>
      </c>
      <c r="H6383" t="s">
        <v>10026</v>
      </c>
      <c r="I6383" s="2">
        <v>833</v>
      </c>
      <c r="J6383" s="3">
        <v>30.9</v>
      </c>
      <c r="K6383" t="s">
        <v>10034</v>
      </c>
      <c r="L6383" s="4">
        <v>43912</v>
      </c>
      <c r="M6383" t="s">
        <v>10037</v>
      </c>
      <c r="N6383">
        <f t="shared" si="198"/>
        <v>1</v>
      </c>
      <c r="O6383" t="str" cm="1">
        <f t="array" ref="O6383">_xlfn.IFS(I6383&lt;600, "Very Poor",I6383&lt;650,"Poor",I6383&lt;700,"Fair",I6383&lt;750,"Good",I6383&gt;=750,"Excellent")</f>
        <v>Excellent</v>
      </c>
      <c r="P6383" t="str" cm="1">
        <f t="array" ref="P6383">_xlfn.IFS(F6383&lt;30000,"Low",F6383&lt;60000,"Lower Middle",F6383&lt;100000, "Upper Middle",F6383&gt;=100000, "High")</f>
        <v>High</v>
      </c>
      <c r="Q6383" t="str" cm="1">
        <f t="array" ref="Q6383">_xlfn.IFS(D6383&lt;10,"Low",D6383&lt;15,"Medium",D6383&lt;20,"High",D6383&gt;=20,"Very High")</f>
        <v>Very High</v>
      </c>
      <c r="R6383" t="str">
        <f t="shared" si="199"/>
        <v>Normal</v>
      </c>
    </row>
    <row r="6384" spans="1:18" x14ac:dyDescent="0.3">
      <c r="A6384" t="s">
        <v>6395</v>
      </c>
      <c r="B6384" s="2">
        <v>14439</v>
      </c>
      <c r="C6384" t="s">
        <v>10013</v>
      </c>
      <c r="D6384" s="1">
        <v>14.66</v>
      </c>
      <c r="E6384" t="s">
        <v>10016</v>
      </c>
      <c r="F6384" s="2">
        <v>49621</v>
      </c>
      <c r="G6384" t="s">
        <v>10039</v>
      </c>
      <c r="H6384" t="s">
        <v>10033</v>
      </c>
      <c r="I6384" s="2">
        <v>800</v>
      </c>
      <c r="J6384" s="3">
        <v>13.9</v>
      </c>
      <c r="K6384" t="s">
        <v>10034</v>
      </c>
      <c r="L6384" s="4">
        <v>43473</v>
      </c>
      <c r="M6384" t="s">
        <v>10036</v>
      </c>
      <c r="N6384">
        <f t="shared" si="198"/>
        <v>0</v>
      </c>
      <c r="O6384" t="str" cm="1">
        <f t="array" ref="O6384">_xlfn.IFS(I6384&lt;600, "Very Poor",I6384&lt;650,"Poor",I6384&lt;700,"Fair",I6384&lt;750,"Good",I6384&gt;=750,"Excellent")</f>
        <v>Excellent</v>
      </c>
      <c r="P6384" t="str" cm="1">
        <f t="array" ref="P6384">_xlfn.IFS(F6384&lt;30000,"Low",F6384&lt;60000,"Lower Middle",F6384&lt;100000, "Upper Middle",F6384&gt;=100000, "High")</f>
        <v>Lower Middle</v>
      </c>
      <c r="Q6384" t="str" cm="1">
        <f t="array" ref="Q6384">_xlfn.IFS(D6384&lt;10,"Low",D6384&lt;15,"Medium",D6384&lt;20,"High",D6384&gt;=20,"Very High")</f>
        <v>Medium</v>
      </c>
      <c r="R6384" t="str">
        <f t="shared" si="199"/>
        <v>Normal</v>
      </c>
    </row>
    <row r="6385" spans="1:18" x14ac:dyDescent="0.3">
      <c r="A6385" t="s">
        <v>6396</v>
      </c>
      <c r="B6385" s="2">
        <v>20122</v>
      </c>
      <c r="C6385" t="s">
        <v>10013</v>
      </c>
      <c r="D6385" s="1">
        <v>24.23</v>
      </c>
      <c r="E6385" t="s">
        <v>10019</v>
      </c>
      <c r="F6385" s="2">
        <v>72463</v>
      </c>
      <c r="G6385" t="s">
        <v>10039</v>
      </c>
      <c r="H6385" t="s">
        <v>10031</v>
      </c>
      <c r="I6385" s="2">
        <v>828</v>
      </c>
      <c r="J6385" s="3">
        <v>25.4</v>
      </c>
      <c r="K6385" t="s">
        <v>10035</v>
      </c>
      <c r="L6385" s="4">
        <v>42244</v>
      </c>
      <c r="M6385" t="s">
        <v>10037</v>
      </c>
      <c r="N6385">
        <f t="shared" si="198"/>
        <v>1</v>
      </c>
      <c r="O6385" t="str" cm="1">
        <f t="array" ref="O6385">_xlfn.IFS(I6385&lt;600, "Very Poor",I6385&lt;650,"Poor",I6385&lt;700,"Fair",I6385&lt;750,"Good",I6385&gt;=750,"Excellent")</f>
        <v>Excellent</v>
      </c>
      <c r="P6385" t="str" cm="1">
        <f t="array" ref="P6385">_xlfn.IFS(F6385&lt;30000,"Low",F6385&lt;60000,"Lower Middle",F6385&lt;100000, "Upper Middle",F6385&gt;=100000, "High")</f>
        <v>Upper Middle</v>
      </c>
      <c r="Q6385" t="str" cm="1">
        <f t="array" ref="Q6385">_xlfn.IFS(D6385&lt;10,"Low",D6385&lt;15,"Medium",D6385&lt;20,"High",D6385&gt;=20,"Very High")</f>
        <v>Very High</v>
      </c>
      <c r="R6385" t="str">
        <f t="shared" si="199"/>
        <v>Normal</v>
      </c>
    </row>
    <row r="6386" spans="1:18" x14ac:dyDescent="0.3">
      <c r="A6386" t="s">
        <v>6397</v>
      </c>
      <c r="B6386" s="2">
        <v>24956</v>
      </c>
      <c r="C6386" t="s">
        <v>10013</v>
      </c>
      <c r="D6386" s="1">
        <v>8.9700000000000006</v>
      </c>
      <c r="E6386" t="s">
        <v>10018</v>
      </c>
      <c r="F6386" s="2">
        <v>106205</v>
      </c>
      <c r="G6386" t="s">
        <v>10040</v>
      </c>
      <c r="H6386" t="s">
        <v>10026</v>
      </c>
      <c r="I6386" s="2">
        <v>624</v>
      </c>
      <c r="J6386" s="3">
        <v>33</v>
      </c>
      <c r="K6386" t="s">
        <v>10035</v>
      </c>
      <c r="L6386" s="4">
        <v>43676</v>
      </c>
      <c r="M6386" t="s">
        <v>10037</v>
      </c>
      <c r="N6386">
        <f t="shared" si="198"/>
        <v>1</v>
      </c>
      <c r="O6386" t="str" cm="1">
        <f t="array" ref="O6386">_xlfn.IFS(I6386&lt;600, "Very Poor",I6386&lt;650,"Poor",I6386&lt;700,"Fair",I6386&lt;750,"Good",I6386&gt;=750,"Excellent")</f>
        <v>Poor</v>
      </c>
      <c r="P6386" t="str" cm="1">
        <f t="array" ref="P6386">_xlfn.IFS(F6386&lt;30000,"Low",F6386&lt;60000,"Lower Middle",F6386&lt;100000, "Upper Middle",F6386&gt;=100000, "High")</f>
        <v>High</v>
      </c>
      <c r="Q6386" t="str" cm="1">
        <f t="array" ref="Q6386">_xlfn.IFS(D6386&lt;10,"Low",D6386&lt;15,"Medium",D6386&lt;20,"High",D6386&gt;=20,"Very High")</f>
        <v>Low</v>
      </c>
      <c r="R6386" t="str">
        <f t="shared" si="199"/>
        <v>Normal</v>
      </c>
    </row>
    <row r="6387" spans="1:18" x14ac:dyDescent="0.3">
      <c r="A6387" t="s">
        <v>6398</v>
      </c>
      <c r="B6387" s="2">
        <v>18264</v>
      </c>
      <c r="C6387" t="s">
        <v>10013</v>
      </c>
      <c r="D6387" s="1">
        <v>22.53</v>
      </c>
      <c r="E6387" t="s">
        <v>10023</v>
      </c>
      <c r="F6387" s="2">
        <v>109233</v>
      </c>
      <c r="G6387" t="s">
        <v>10040</v>
      </c>
      <c r="H6387" t="s">
        <v>10031</v>
      </c>
      <c r="I6387" s="2">
        <v>599</v>
      </c>
      <c r="J6387" s="3">
        <v>24.8</v>
      </c>
      <c r="K6387" t="s">
        <v>10035</v>
      </c>
      <c r="L6387" s="4">
        <v>43228</v>
      </c>
      <c r="M6387" t="s">
        <v>10037</v>
      </c>
      <c r="N6387">
        <f t="shared" si="198"/>
        <v>1</v>
      </c>
      <c r="O6387" t="str" cm="1">
        <f t="array" ref="O6387">_xlfn.IFS(I6387&lt;600, "Very Poor",I6387&lt;650,"Poor",I6387&lt;700,"Fair",I6387&lt;750,"Good",I6387&gt;=750,"Excellent")</f>
        <v>Very Poor</v>
      </c>
      <c r="P6387" t="str" cm="1">
        <f t="array" ref="P6387">_xlfn.IFS(F6387&lt;30000,"Low",F6387&lt;60000,"Lower Middle",F6387&lt;100000, "Upper Middle",F6387&gt;=100000, "High")</f>
        <v>High</v>
      </c>
      <c r="Q6387" t="str" cm="1">
        <f t="array" ref="Q6387">_xlfn.IFS(D6387&lt;10,"Low",D6387&lt;15,"Medium",D6387&lt;20,"High",D6387&gt;=20,"Very High")</f>
        <v>Very High</v>
      </c>
      <c r="R6387" t="str">
        <f t="shared" si="199"/>
        <v>High Risk</v>
      </c>
    </row>
    <row r="6388" spans="1:18" x14ac:dyDescent="0.3">
      <c r="A6388" t="s">
        <v>6399</v>
      </c>
      <c r="B6388" s="2">
        <v>4149</v>
      </c>
      <c r="C6388" t="s">
        <v>10013</v>
      </c>
      <c r="D6388" s="1">
        <v>23.77</v>
      </c>
      <c r="E6388" t="s">
        <v>10018</v>
      </c>
      <c r="F6388" s="2">
        <v>29737</v>
      </c>
      <c r="G6388" t="s">
        <v>10039</v>
      </c>
      <c r="H6388" t="s">
        <v>10033</v>
      </c>
      <c r="I6388" s="2">
        <v>703</v>
      </c>
      <c r="J6388" s="3">
        <v>15.7</v>
      </c>
      <c r="K6388" t="s">
        <v>10035</v>
      </c>
      <c r="L6388" s="4">
        <v>42390</v>
      </c>
      <c r="M6388" t="s">
        <v>10037</v>
      </c>
      <c r="N6388">
        <f t="shared" si="198"/>
        <v>1</v>
      </c>
      <c r="O6388" t="str" cm="1">
        <f t="array" ref="O6388">_xlfn.IFS(I6388&lt;600, "Very Poor",I6388&lt;650,"Poor",I6388&lt;700,"Fair",I6388&lt;750,"Good",I6388&gt;=750,"Excellent")</f>
        <v>Good</v>
      </c>
      <c r="P6388" t="str" cm="1">
        <f t="array" ref="P6388">_xlfn.IFS(F6388&lt;30000,"Low",F6388&lt;60000,"Lower Middle",F6388&lt;100000, "Upper Middle",F6388&gt;=100000, "High")</f>
        <v>Low</v>
      </c>
      <c r="Q6388" t="str" cm="1">
        <f t="array" ref="Q6388">_xlfn.IFS(D6388&lt;10,"Low",D6388&lt;15,"Medium",D6388&lt;20,"High",D6388&gt;=20,"Very High")</f>
        <v>Very High</v>
      </c>
      <c r="R6388" t="str">
        <f t="shared" si="199"/>
        <v>Normal</v>
      </c>
    </row>
    <row r="6389" spans="1:18" x14ac:dyDescent="0.3">
      <c r="A6389" t="s">
        <v>6400</v>
      </c>
      <c r="B6389" s="2">
        <v>25660</v>
      </c>
      <c r="C6389" t="s">
        <v>10014</v>
      </c>
      <c r="D6389" s="1">
        <v>16.07</v>
      </c>
      <c r="E6389" t="s">
        <v>10024</v>
      </c>
      <c r="F6389" s="2">
        <v>52035</v>
      </c>
      <c r="G6389" t="s">
        <v>10038</v>
      </c>
      <c r="H6389" t="s">
        <v>10026</v>
      </c>
      <c r="I6389" s="2">
        <v>725</v>
      </c>
      <c r="J6389" s="3">
        <v>13.2</v>
      </c>
      <c r="K6389" t="s">
        <v>10035</v>
      </c>
      <c r="L6389" s="4">
        <v>42923</v>
      </c>
      <c r="M6389" t="s">
        <v>10036</v>
      </c>
      <c r="N6389">
        <f t="shared" si="198"/>
        <v>0</v>
      </c>
      <c r="O6389" t="str" cm="1">
        <f t="array" ref="O6389">_xlfn.IFS(I6389&lt;600, "Very Poor",I6389&lt;650,"Poor",I6389&lt;700,"Fair",I6389&lt;750,"Good",I6389&gt;=750,"Excellent")</f>
        <v>Good</v>
      </c>
      <c r="P6389" t="str" cm="1">
        <f t="array" ref="P6389">_xlfn.IFS(F6389&lt;30000,"Low",F6389&lt;60000,"Lower Middle",F6389&lt;100000, "Upper Middle",F6389&gt;=100000, "High")</f>
        <v>Lower Middle</v>
      </c>
      <c r="Q6389" t="str" cm="1">
        <f t="array" ref="Q6389">_xlfn.IFS(D6389&lt;10,"Low",D6389&lt;15,"Medium",D6389&lt;20,"High",D6389&gt;=20,"Very High")</f>
        <v>High</v>
      </c>
      <c r="R6389" t="str">
        <f t="shared" si="199"/>
        <v>Normal</v>
      </c>
    </row>
    <row r="6390" spans="1:18" x14ac:dyDescent="0.3">
      <c r="A6390" t="s">
        <v>6401</v>
      </c>
      <c r="B6390" s="2">
        <v>21528</v>
      </c>
      <c r="C6390" t="s">
        <v>10014</v>
      </c>
      <c r="D6390" s="1">
        <v>24.84</v>
      </c>
      <c r="E6390" t="s">
        <v>10017</v>
      </c>
      <c r="F6390" s="2">
        <v>132257</v>
      </c>
      <c r="G6390" t="s">
        <v>10039</v>
      </c>
      <c r="H6390" t="s">
        <v>10028</v>
      </c>
      <c r="I6390" s="2">
        <v>809</v>
      </c>
      <c r="J6390" s="3">
        <v>11.1</v>
      </c>
      <c r="K6390" t="s">
        <v>10035</v>
      </c>
      <c r="L6390" s="4">
        <v>42301</v>
      </c>
      <c r="M6390" t="s">
        <v>10036</v>
      </c>
      <c r="N6390">
        <f t="shared" si="198"/>
        <v>0</v>
      </c>
      <c r="O6390" t="str" cm="1">
        <f t="array" ref="O6390">_xlfn.IFS(I6390&lt;600, "Very Poor",I6390&lt;650,"Poor",I6390&lt;700,"Fair",I6390&lt;750,"Good",I6390&gt;=750,"Excellent")</f>
        <v>Excellent</v>
      </c>
      <c r="P6390" t="str" cm="1">
        <f t="array" ref="P6390">_xlfn.IFS(F6390&lt;30000,"Low",F6390&lt;60000,"Lower Middle",F6390&lt;100000, "Upper Middle",F6390&gt;=100000, "High")</f>
        <v>High</v>
      </c>
      <c r="Q6390" t="str" cm="1">
        <f t="array" ref="Q6390">_xlfn.IFS(D6390&lt;10,"Low",D6390&lt;15,"Medium",D6390&lt;20,"High",D6390&gt;=20,"Very High")</f>
        <v>Very High</v>
      </c>
      <c r="R6390" t="str">
        <f t="shared" si="199"/>
        <v>Normal</v>
      </c>
    </row>
    <row r="6391" spans="1:18" x14ac:dyDescent="0.3">
      <c r="A6391" t="s">
        <v>6402</v>
      </c>
      <c r="B6391" s="2">
        <v>2168</v>
      </c>
      <c r="C6391" t="s">
        <v>10013</v>
      </c>
      <c r="D6391" s="1">
        <v>18.93</v>
      </c>
      <c r="E6391" t="s">
        <v>10017</v>
      </c>
      <c r="F6391" s="2">
        <v>133723</v>
      </c>
      <c r="G6391" t="s">
        <v>10038</v>
      </c>
      <c r="H6391" t="s">
        <v>10032</v>
      </c>
      <c r="I6391" s="2">
        <v>640</v>
      </c>
      <c r="J6391" s="3">
        <v>34.4</v>
      </c>
      <c r="K6391" t="s">
        <v>10035</v>
      </c>
      <c r="L6391" s="4">
        <v>43425</v>
      </c>
      <c r="M6391" t="s">
        <v>10037</v>
      </c>
      <c r="N6391">
        <f t="shared" si="198"/>
        <v>1</v>
      </c>
      <c r="O6391" t="str" cm="1">
        <f t="array" ref="O6391">_xlfn.IFS(I6391&lt;600, "Very Poor",I6391&lt;650,"Poor",I6391&lt;700,"Fair",I6391&lt;750,"Good",I6391&gt;=750,"Excellent")</f>
        <v>Poor</v>
      </c>
      <c r="P6391" t="str" cm="1">
        <f t="array" ref="P6391">_xlfn.IFS(F6391&lt;30000,"Low",F6391&lt;60000,"Lower Middle",F6391&lt;100000, "Upper Middle",F6391&gt;=100000, "High")</f>
        <v>High</v>
      </c>
      <c r="Q6391" t="str" cm="1">
        <f t="array" ref="Q6391">_xlfn.IFS(D6391&lt;10,"Low",D6391&lt;15,"Medium",D6391&lt;20,"High",D6391&gt;=20,"Very High")</f>
        <v>High</v>
      </c>
      <c r="R6391" t="str">
        <f t="shared" si="199"/>
        <v>High Risk</v>
      </c>
    </row>
    <row r="6392" spans="1:18" x14ac:dyDescent="0.3">
      <c r="A6392" t="s">
        <v>6403</v>
      </c>
      <c r="B6392" s="2">
        <v>36897</v>
      </c>
      <c r="C6392" t="s">
        <v>10014</v>
      </c>
      <c r="D6392" s="1">
        <v>28.41</v>
      </c>
      <c r="E6392" t="s">
        <v>10023</v>
      </c>
      <c r="F6392" s="2">
        <v>95224</v>
      </c>
      <c r="G6392" t="s">
        <v>10040</v>
      </c>
      <c r="H6392" t="s">
        <v>10029</v>
      </c>
      <c r="I6392" s="2">
        <v>700</v>
      </c>
      <c r="J6392" s="3">
        <v>26.4</v>
      </c>
      <c r="K6392" t="s">
        <v>10034</v>
      </c>
      <c r="L6392" s="4">
        <v>43649</v>
      </c>
      <c r="M6392" t="s">
        <v>10037</v>
      </c>
      <c r="N6392">
        <f t="shared" si="198"/>
        <v>1</v>
      </c>
      <c r="O6392" t="str" cm="1">
        <f t="array" ref="O6392">_xlfn.IFS(I6392&lt;600, "Very Poor",I6392&lt;650,"Poor",I6392&lt;700,"Fair",I6392&lt;750,"Good",I6392&gt;=750,"Excellent")</f>
        <v>Good</v>
      </c>
      <c r="P6392" t="str" cm="1">
        <f t="array" ref="P6392">_xlfn.IFS(F6392&lt;30000,"Low",F6392&lt;60000,"Lower Middle",F6392&lt;100000, "Upper Middle",F6392&gt;=100000, "High")</f>
        <v>Upper Middle</v>
      </c>
      <c r="Q6392" t="str" cm="1">
        <f t="array" ref="Q6392">_xlfn.IFS(D6392&lt;10,"Low",D6392&lt;15,"Medium",D6392&lt;20,"High",D6392&gt;=20,"Very High")</f>
        <v>Very High</v>
      </c>
      <c r="R6392" t="str">
        <f t="shared" si="199"/>
        <v>Normal</v>
      </c>
    </row>
    <row r="6393" spans="1:18" x14ac:dyDescent="0.3">
      <c r="A6393" t="s">
        <v>6404</v>
      </c>
      <c r="B6393" s="2">
        <v>16032</v>
      </c>
      <c r="C6393" t="s">
        <v>10013</v>
      </c>
      <c r="D6393" s="1">
        <v>7.81</v>
      </c>
      <c r="E6393" t="s">
        <v>10019</v>
      </c>
      <c r="F6393" s="2">
        <v>32974</v>
      </c>
      <c r="G6393" t="s">
        <v>10039</v>
      </c>
      <c r="H6393" t="s">
        <v>10030</v>
      </c>
      <c r="I6393" s="2">
        <v>835</v>
      </c>
      <c r="J6393" s="3">
        <v>22.8</v>
      </c>
      <c r="K6393" t="s">
        <v>10035</v>
      </c>
      <c r="L6393" s="4">
        <v>42703</v>
      </c>
      <c r="M6393" t="s">
        <v>10036</v>
      </c>
      <c r="N6393">
        <f t="shared" si="198"/>
        <v>0</v>
      </c>
      <c r="O6393" t="str" cm="1">
        <f t="array" ref="O6393">_xlfn.IFS(I6393&lt;600, "Very Poor",I6393&lt;650,"Poor",I6393&lt;700,"Fair",I6393&lt;750,"Good",I6393&gt;=750,"Excellent")</f>
        <v>Excellent</v>
      </c>
      <c r="P6393" t="str" cm="1">
        <f t="array" ref="P6393">_xlfn.IFS(F6393&lt;30000,"Low",F6393&lt;60000,"Lower Middle",F6393&lt;100000, "Upper Middle",F6393&gt;=100000, "High")</f>
        <v>Lower Middle</v>
      </c>
      <c r="Q6393" t="str" cm="1">
        <f t="array" ref="Q6393">_xlfn.IFS(D6393&lt;10,"Low",D6393&lt;15,"Medium",D6393&lt;20,"High",D6393&gt;=20,"Very High")</f>
        <v>Low</v>
      </c>
      <c r="R6393" t="str">
        <f t="shared" si="199"/>
        <v>Normal</v>
      </c>
    </row>
    <row r="6394" spans="1:18" x14ac:dyDescent="0.3">
      <c r="A6394" t="s">
        <v>6405</v>
      </c>
      <c r="B6394" s="2">
        <v>36294</v>
      </c>
      <c r="C6394" t="s">
        <v>10013</v>
      </c>
      <c r="D6394" s="1">
        <v>8.27</v>
      </c>
      <c r="E6394" t="s">
        <v>10017</v>
      </c>
      <c r="F6394" s="2">
        <v>44648</v>
      </c>
      <c r="G6394" t="s">
        <v>10039</v>
      </c>
      <c r="H6394" t="s">
        <v>10027</v>
      </c>
      <c r="I6394" s="2">
        <v>783</v>
      </c>
      <c r="J6394" s="3">
        <v>13.7</v>
      </c>
      <c r="K6394" t="s">
        <v>10034</v>
      </c>
      <c r="L6394" s="4">
        <v>43886</v>
      </c>
      <c r="M6394" t="s">
        <v>10036</v>
      </c>
      <c r="N6394">
        <f t="shared" si="198"/>
        <v>0</v>
      </c>
      <c r="O6394" t="str" cm="1">
        <f t="array" ref="O6394">_xlfn.IFS(I6394&lt;600, "Very Poor",I6394&lt;650,"Poor",I6394&lt;700,"Fair",I6394&lt;750,"Good",I6394&gt;=750,"Excellent")</f>
        <v>Excellent</v>
      </c>
      <c r="P6394" t="str" cm="1">
        <f t="array" ref="P6394">_xlfn.IFS(F6394&lt;30000,"Low",F6394&lt;60000,"Lower Middle",F6394&lt;100000, "Upper Middle",F6394&gt;=100000, "High")</f>
        <v>Lower Middle</v>
      </c>
      <c r="Q6394" t="str" cm="1">
        <f t="array" ref="Q6394">_xlfn.IFS(D6394&lt;10,"Low",D6394&lt;15,"Medium",D6394&lt;20,"High",D6394&gt;=20,"Very High")</f>
        <v>Low</v>
      </c>
      <c r="R6394" t="str">
        <f t="shared" si="199"/>
        <v>Normal</v>
      </c>
    </row>
    <row r="6395" spans="1:18" x14ac:dyDescent="0.3">
      <c r="A6395" t="s">
        <v>6406</v>
      </c>
      <c r="B6395" s="2">
        <v>4516</v>
      </c>
      <c r="C6395" t="s">
        <v>10013</v>
      </c>
      <c r="D6395" s="1">
        <v>26.06</v>
      </c>
      <c r="E6395" t="s">
        <v>10023</v>
      </c>
      <c r="F6395" s="2">
        <v>58126</v>
      </c>
      <c r="G6395" t="s">
        <v>10038</v>
      </c>
      <c r="H6395" t="s">
        <v>10026</v>
      </c>
      <c r="I6395" s="2">
        <v>584</v>
      </c>
      <c r="J6395" s="3">
        <v>20.2</v>
      </c>
      <c r="K6395" t="s">
        <v>10035</v>
      </c>
      <c r="L6395" s="4">
        <v>42633</v>
      </c>
      <c r="M6395" t="s">
        <v>10037</v>
      </c>
      <c r="N6395">
        <f t="shared" si="198"/>
        <v>1</v>
      </c>
      <c r="O6395" t="str" cm="1">
        <f t="array" ref="O6395">_xlfn.IFS(I6395&lt;600, "Very Poor",I6395&lt;650,"Poor",I6395&lt;700,"Fair",I6395&lt;750,"Good",I6395&gt;=750,"Excellent")</f>
        <v>Very Poor</v>
      </c>
      <c r="P6395" t="str" cm="1">
        <f t="array" ref="P6395">_xlfn.IFS(F6395&lt;30000,"Low",F6395&lt;60000,"Lower Middle",F6395&lt;100000, "Upper Middle",F6395&gt;=100000, "High")</f>
        <v>Lower Middle</v>
      </c>
      <c r="Q6395" t="str" cm="1">
        <f t="array" ref="Q6395">_xlfn.IFS(D6395&lt;10,"Low",D6395&lt;15,"Medium",D6395&lt;20,"High",D6395&gt;=20,"Very High")</f>
        <v>Very High</v>
      </c>
      <c r="R6395" t="str">
        <f t="shared" si="199"/>
        <v>High Risk</v>
      </c>
    </row>
    <row r="6396" spans="1:18" x14ac:dyDescent="0.3">
      <c r="A6396" t="s">
        <v>6407</v>
      </c>
      <c r="B6396" s="2">
        <v>20751</v>
      </c>
      <c r="C6396" t="s">
        <v>10014</v>
      </c>
      <c r="D6396" s="1">
        <v>26.06</v>
      </c>
      <c r="E6396" t="s">
        <v>10018</v>
      </c>
      <c r="F6396" s="2">
        <v>108479</v>
      </c>
      <c r="G6396" t="s">
        <v>10039</v>
      </c>
      <c r="H6396" t="s">
        <v>10029</v>
      </c>
      <c r="I6396" s="2">
        <v>656</v>
      </c>
      <c r="J6396" s="3">
        <v>26.7</v>
      </c>
      <c r="K6396" t="s">
        <v>10034</v>
      </c>
      <c r="L6396" s="4">
        <v>42393</v>
      </c>
      <c r="M6396" t="s">
        <v>10037</v>
      </c>
      <c r="N6396">
        <f t="shared" si="198"/>
        <v>1</v>
      </c>
      <c r="O6396" t="str" cm="1">
        <f t="array" ref="O6396">_xlfn.IFS(I6396&lt;600, "Very Poor",I6396&lt;650,"Poor",I6396&lt;700,"Fair",I6396&lt;750,"Good",I6396&gt;=750,"Excellent")</f>
        <v>Fair</v>
      </c>
      <c r="P6396" t="str" cm="1">
        <f t="array" ref="P6396">_xlfn.IFS(F6396&lt;30000,"Low",F6396&lt;60000,"Lower Middle",F6396&lt;100000, "Upper Middle",F6396&gt;=100000, "High")</f>
        <v>High</v>
      </c>
      <c r="Q6396" t="str" cm="1">
        <f t="array" ref="Q6396">_xlfn.IFS(D6396&lt;10,"Low",D6396&lt;15,"Medium",D6396&lt;20,"High",D6396&gt;=20,"Very High")</f>
        <v>Very High</v>
      </c>
      <c r="R6396" t="str">
        <f t="shared" si="199"/>
        <v>Normal</v>
      </c>
    </row>
    <row r="6397" spans="1:18" x14ac:dyDescent="0.3">
      <c r="A6397" t="s">
        <v>6408</v>
      </c>
      <c r="B6397" s="2">
        <v>31373</v>
      </c>
      <c r="C6397" t="s">
        <v>10013</v>
      </c>
      <c r="D6397" s="1">
        <v>16.78</v>
      </c>
      <c r="E6397" t="s">
        <v>10015</v>
      </c>
      <c r="F6397" s="2">
        <v>48612</v>
      </c>
      <c r="G6397" t="s">
        <v>10039</v>
      </c>
      <c r="H6397" t="s">
        <v>10033</v>
      </c>
      <c r="I6397" s="2">
        <v>720</v>
      </c>
      <c r="J6397" s="3">
        <v>7.5</v>
      </c>
      <c r="K6397" t="s">
        <v>10034</v>
      </c>
      <c r="L6397" s="4">
        <v>44121</v>
      </c>
      <c r="M6397" t="s">
        <v>10036</v>
      </c>
      <c r="N6397">
        <f t="shared" si="198"/>
        <v>0</v>
      </c>
      <c r="O6397" t="str" cm="1">
        <f t="array" ref="O6397">_xlfn.IFS(I6397&lt;600, "Very Poor",I6397&lt;650,"Poor",I6397&lt;700,"Fair",I6397&lt;750,"Good",I6397&gt;=750,"Excellent")</f>
        <v>Good</v>
      </c>
      <c r="P6397" t="str" cm="1">
        <f t="array" ref="P6397">_xlfn.IFS(F6397&lt;30000,"Low",F6397&lt;60000,"Lower Middle",F6397&lt;100000, "Upper Middle",F6397&gt;=100000, "High")</f>
        <v>Lower Middle</v>
      </c>
      <c r="Q6397" t="str" cm="1">
        <f t="array" ref="Q6397">_xlfn.IFS(D6397&lt;10,"Low",D6397&lt;15,"Medium",D6397&lt;20,"High",D6397&gt;=20,"Very High")</f>
        <v>High</v>
      </c>
      <c r="R6397" t="str">
        <f t="shared" si="199"/>
        <v>Normal</v>
      </c>
    </row>
    <row r="6398" spans="1:18" x14ac:dyDescent="0.3">
      <c r="A6398" t="s">
        <v>6409</v>
      </c>
      <c r="B6398" s="2">
        <v>31270</v>
      </c>
      <c r="C6398" t="s">
        <v>10013</v>
      </c>
      <c r="D6398" s="1">
        <v>29.1</v>
      </c>
      <c r="E6398" t="s">
        <v>10025</v>
      </c>
      <c r="F6398" s="2">
        <v>128722</v>
      </c>
      <c r="G6398" t="s">
        <v>10039</v>
      </c>
      <c r="H6398" t="s">
        <v>10028</v>
      </c>
      <c r="I6398" s="2">
        <v>679</v>
      </c>
      <c r="J6398" s="3">
        <v>17.600000000000001</v>
      </c>
      <c r="K6398" t="s">
        <v>10035</v>
      </c>
      <c r="L6398" s="4">
        <v>44011</v>
      </c>
      <c r="M6398" t="s">
        <v>10036</v>
      </c>
      <c r="N6398">
        <f t="shared" si="198"/>
        <v>0</v>
      </c>
      <c r="O6398" t="str" cm="1">
        <f t="array" ref="O6398">_xlfn.IFS(I6398&lt;600, "Very Poor",I6398&lt;650,"Poor",I6398&lt;700,"Fair",I6398&lt;750,"Good",I6398&gt;=750,"Excellent")</f>
        <v>Fair</v>
      </c>
      <c r="P6398" t="str" cm="1">
        <f t="array" ref="P6398">_xlfn.IFS(F6398&lt;30000,"Low",F6398&lt;60000,"Lower Middle",F6398&lt;100000, "Upper Middle",F6398&gt;=100000, "High")</f>
        <v>High</v>
      </c>
      <c r="Q6398" t="str" cm="1">
        <f t="array" ref="Q6398">_xlfn.IFS(D6398&lt;10,"Low",D6398&lt;15,"Medium",D6398&lt;20,"High",D6398&gt;=20,"Very High")</f>
        <v>Very High</v>
      </c>
      <c r="R6398" t="str">
        <f t="shared" si="199"/>
        <v>Normal</v>
      </c>
    </row>
    <row r="6399" spans="1:18" x14ac:dyDescent="0.3">
      <c r="A6399" t="s">
        <v>6410</v>
      </c>
      <c r="B6399" s="2">
        <v>11386</v>
      </c>
      <c r="C6399" t="s">
        <v>10014</v>
      </c>
      <c r="D6399" s="1">
        <v>21.98</v>
      </c>
      <c r="E6399" t="s">
        <v>10015</v>
      </c>
      <c r="F6399" s="2">
        <v>135778</v>
      </c>
      <c r="G6399" t="s">
        <v>10038</v>
      </c>
      <c r="H6399" t="s">
        <v>10028</v>
      </c>
      <c r="I6399" s="2">
        <v>787</v>
      </c>
      <c r="J6399" s="3">
        <v>13.4</v>
      </c>
      <c r="K6399" t="s">
        <v>10034</v>
      </c>
      <c r="L6399" s="4">
        <v>42466</v>
      </c>
      <c r="M6399" t="s">
        <v>10036</v>
      </c>
      <c r="N6399">
        <f t="shared" si="198"/>
        <v>0</v>
      </c>
      <c r="O6399" t="str" cm="1">
        <f t="array" ref="O6399">_xlfn.IFS(I6399&lt;600, "Very Poor",I6399&lt;650,"Poor",I6399&lt;700,"Fair",I6399&lt;750,"Good",I6399&gt;=750,"Excellent")</f>
        <v>Excellent</v>
      </c>
      <c r="P6399" t="str" cm="1">
        <f t="array" ref="P6399">_xlfn.IFS(F6399&lt;30000,"Low",F6399&lt;60000,"Lower Middle",F6399&lt;100000, "Upper Middle",F6399&gt;=100000, "High")</f>
        <v>High</v>
      </c>
      <c r="Q6399" t="str" cm="1">
        <f t="array" ref="Q6399">_xlfn.IFS(D6399&lt;10,"Low",D6399&lt;15,"Medium",D6399&lt;20,"High",D6399&gt;=20,"Very High")</f>
        <v>Very High</v>
      </c>
      <c r="R6399" t="str">
        <f t="shared" si="199"/>
        <v>Normal</v>
      </c>
    </row>
    <row r="6400" spans="1:18" x14ac:dyDescent="0.3">
      <c r="A6400" t="s">
        <v>6411</v>
      </c>
      <c r="B6400" s="2">
        <v>37323</v>
      </c>
      <c r="C6400" t="s">
        <v>10013</v>
      </c>
      <c r="D6400" s="1">
        <v>29.57</v>
      </c>
      <c r="E6400" t="s">
        <v>10015</v>
      </c>
      <c r="F6400" s="2">
        <v>62576</v>
      </c>
      <c r="G6400" t="s">
        <v>10038</v>
      </c>
      <c r="H6400" t="s">
        <v>10029</v>
      </c>
      <c r="I6400" s="2">
        <v>774</v>
      </c>
      <c r="J6400" s="3">
        <v>27.6</v>
      </c>
      <c r="K6400" t="s">
        <v>10034</v>
      </c>
      <c r="L6400" s="4">
        <v>43525</v>
      </c>
      <c r="M6400" t="s">
        <v>10037</v>
      </c>
      <c r="N6400">
        <f t="shared" si="198"/>
        <v>1</v>
      </c>
      <c r="O6400" t="str" cm="1">
        <f t="array" ref="O6400">_xlfn.IFS(I6400&lt;600, "Very Poor",I6400&lt;650,"Poor",I6400&lt;700,"Fair",I6400&lt;750,"Good",I6400&gt;=750,"Excellent")</f>
        <v>Excellent</v>
      </c>
      <c r="P6400" t="str" cm="1">
        <f t="array" ref="P6400">_xlfn.IFS(F6400&lt;30000,"Low",F6400&lt;60000,"Lower Middle",F6400&lt;100000, "Upper Middle",F6400&gt;=100000, "High")</f>
        <v>Upper Middle</v>
      </c>
      <c r="Q6400" t="str" cm="1">
        <f t="array" ref="Q6400">_xlfn.IFS(D6400&lt;10,"Low",D6400&lt;15,"Medium",D6400&lt;20,"High",D6400&gt;=20,"Very High")</f>
        <v>Very High</v>
      </c>
      <c r="R6400" t="str">
        <f t="shared" si="199"/>
        <v>Normal</v>
      </c>
    </row>
    <row r="6401" spans="1:18" x14ac:dyDescent="0.3">
      <c r="A6401" t="s">
        <v>6412</v>
      </c>
      <c r="B6401" s="2">
        <v>15157</v>
      </c>
      <c r="C6401" t="s">
        <v>10013</v>
      </c>
      <c r="D6401" s="1">
        <v>18.309999999999999</v>
      </c>
      <c r="E6401" t="s">
        <v>10025</v>
      </c>
      <c r="F6401" s="2">
        <v>147052</v>
      </c>
      <c r="G6401" t="s">
        <v>10039</v>
      </c>
      <c r="H6401" t="s">
        <v>10030</v>
      </c>
      <c r="I6401" s="2">
        <v>759</v>
      </c>
      <c r="J6401" s="3">
        <v>26.2</v>
      </c>
      <c r="K6401" t="s">
        <v>10034</v>
      </c>
      <c r="L6401" s="4">
        <v>42874</v>
      </c>
      <c r="M6401" t="s">
        <v>10037</v>
      </c>
      <c r="N6401">
        <f t="shared" si="198"/>
        <v>1</v>
      </c>
      <c r="O6401" t="str" cm="1">
        <f t="array" ref="O6401">_xlfn.IFS(I6401&lt;600, "Very Poor",I6401&lt;650,"Poor",I6401&lt;700,"Fair",I6401&lt;750,"Good",I6401&gt;=750,"Excellent")</f>
        <v>Excellent</v>
      </c>
      <c r="P6401" t="str" cm="1">
        <f t="array" ref="P6401">_xlfn.IFS(F6401&lt;30000,"Low",F6401&lt;60000,"Lower Middle",F6401&lt;100000, "Upper Middle",F6401&gt;=100000, "High")</f>
        <v>High</v>
      </c>
      <c r="Q6401" t="str" cm="1">
        <f t="array" ref="Q6401">_xlfn.IFS(D6401&lt;10,"Low",D6401&lt;15,"Medium",D6401&lt;20,"High",D6401&gt;=20,"Very High")</f>
        <v>High</v>
      </c>
      <c r="R6401" t="str">
        <f t="shared" si="199"/>
        <v>Normal</v>
      </c>
    </row>
    <row r="6402" spans="1:18" x14ac:dyDescent="0.3">
      <c r="A6402" t="s">
        <v>6413</v>
      </c>
      <c r="B6402" s="2">
        <v>38879</v>
      </c>
      <c r="C6402" t="s">
        <v>10013</v>
      </c>
      <c r="D6402" s="1">
        <v>10.039999999999999</v>
      </c>
      <c r="E6402" t="s">
        <v>10015</v>
      </c>
      <c r="F6402" s="2">
        <v>34583</v>
      </c>
      <c r="G6402" t="s">
        <v>10040</v>
      </c>
      <c r="H6402" t="s">
        <v>10028</v>
      </c>
      <c r="I6402" s="2">
        <v>837</v>
      </c>
      <c r="J6402" s="3">
        <v>15.5</v>
      </c>
      <c r="K6402" t="s">
        <v>10035</v>
      </c>
      <c r="L6402" s="4">
        <v>43465</v>
      </c>
      <c r="M6402" t="s">
        <v>10036</v>
      </c>
      <c r="N6402">
        <f t="shared" si="198"/>
        <v>0</v>
      </c>
      <c r="O6402" t="str" cm="1">
        <f t="array" ref="O6402">_xlfn.IFS(I6402&lt;600, "Very Poor",I6402&lt;650,"Poor",I6402&lt;700,"Fair",I6402&lt;750,"Good",I6402&gt;=750,"Excellent")</f>
        <v>Excellent</v>
      </c>
      <c r="P6402" t="str" cm="1">
        <f t="array" ref="P6402">_xlfn.IFS(F6402&lt;30000,"Low",F6402&lt;60000,"Lower Middle",F6402&lt;100000, "Upper Middle",F6402&gt;=100000, "High")</f>
        <v>Lower Middle</v>
      </c>
      <c r="Q6402" t="str" cm="1">
        <f t="array" ref="Q6402">_xlfn.IFS(D6402&lt;10,"Low",D6402&lt;15,"Medium",D6402&lt;20,"High",D6402&gt;=20,"Very High")</f>
        <v>Medium</v>
      </c>
      <c r="R6402" t="str">
        <f t="shared" si="199"/>
        <v>Normal</v>
      </c>
    </row>
    <row r="6403" spans="1:18" x14ac:dyDescent="0.3">
      <c r="A6403" t="s">
        <v>6414</v>
      </c>
      <c r="B6403" s="2">
        <v>4626</v>
      </c>
      <c r="C6403" t="s">
        <v>10013</v>
      </c>
      <c r="D6403" s="1">
        <v>16.11</v>
      </c>
      <c r="E6403" t="s">
        <v>10019</v>
      </c>
      <c r="F6403" s="2">
        <v>41186</v>
      </c>
      <c r="G6403" t="s">
        <v>10038</v>
      </c>
      <c r="H6403" t="s">
        <v>10026</v>
      </c>
      <c r="I6403" s="2">
        <v>774</v>
      </c>
      <c r="J6403" s="3">
        <v>6.5</v>
      </c>
      <c r="K6403" t="s">
        <v>10035</v>
      </c>
      <c r="L6403" s="4">
        <v>42789</v>
      </c>
      <c r="M6403" t="s">
        <v>10036</v>
      </c>
      <c r="N6403">
        <f t="shared" ref="N6403:N6466" si="200">IF(M6403="Charged Off",1,0)</f>
        <v>0</v>
      </c>
      <c r="O6403" t="str" cm="1">
        <f t="array" ref="O6403">_xlfn.IFS(I6403&lt;600, "Very Poor",I6403&lt;650,"Poor",I6403&lt;700,"Fair",I6403&lt;750,"Good",I6403&gt;=750,"Excellent")</f>
        <v>Excellent</v>
      </c>
      <c r="P6403" t="str" cm="1">
        <f t="array" ref="P6403">_xlfn.IFS(F6403&lt;30000,"Low",F6403&lt;60000,"Lower Middle",F6403&lt;100000, "Upper Middle",F6403&gt;=100000, "High")</f>
        <v>Lower Middle</v>
      </c>
      <c r="Q6403" t="str" cm="1">
        <f t="array" ref="Q6403">_xlfn.IFS(D6403&lt;10,"Low",D6403&lt;15,"Medium",D6403&lt;20,"High",D6403&gt;=20,"Very High")</f>
        <v>High</v>
      </c>
      <c r="R6403" t="str">
        <f t="shared" ref="R6403:R6466" si="201">IF(AND(I6403&lt;650,D6403&gt;15), "High Risk", "Normal")</f>
        <v>Normal</v>
      </c>
    </row>
    <row r="6404" spans="1:18" x14ac:dyDescent="0.3">
      <c r="A6404" t="s">
        <v>6415</v>
      </c>
      <c r="B6404" s="2">
        <v>21400</v>
      </c>
      <c r="C6404" t="s">
        <v>10013</v>
      </c>
      <c r="D6404" s="1">
        <v>29.51</v>
      </c>
      <c r="E6404" t="s">
        <v>10025</v>
      </c>
      <c r="F6404" s="2">
        <v>45563</v>
      </c>
      <c r="G6404" t="s">
        <v>10039</v>
      </c>
      <c r="H6404" t="s">
        <v>10031</v>
      </c>
      <c r="I6404" s="2">
        <v>718</v>
      </c>
      <c r="J6404" s="3">
        <v>11.4</v>
      </c>
      <c r="K6404" t="s">
        <v>10034</v>
      </c>
      <c r="L6404" s="4">
        <v>43995</v>
      </c>
      <c r="M6404" t="s">
        <v>10036</v>
      </c>
      <c r="N6404">
        <f t="shared" si="200"/>
        <v>0</v>
      </c>
      <c r="O6404" t="str" cm="1">
        <f t="array" ref="O6404">_xlfn.IFS(I6404&lt;600, "Very Poor",I6404&lt;650,"Poor",I6404&lt;700,"Fair",I6404&lt;750,"Good",I6404&gt;=750,"Excellent")</f>
        <v>Good</v>
      </c>
      <c r="P6404" t="str" cm="1">
        <f t="array" ref="P6404">_xlfn.IFS(F6404&lt;30000,"Low",F6404&lt;60000,"Lower Middle",F6404&lt;100000, "Upper Middle",F6404&gt;=100000, "High")</f>
        <v>Lower Middle</v>
      </c>
      <c r="Q6404" t="str" cm="1">
        <f t="array" ref="Q6404">_xlfn.IFS(D6404&lt;10,"Low",D6404&lt;15,"Medium",D6404&lt;20,"High",D6404&gt;=20,"Very High")</f>
        <v>Very High</v>
      </c>
      <c r="R6404" t="str">
        <f t="shared" si="201"/>
        <v>Normal</v>
      </c>
    </row>
    <row r="6405" spans="1:18" x14ac:dyDescent="0.3">
      <c r="A6405" t="s">
        <v>6416</v>
      </c>
      <c r="B6405" s="2">
        <v>37643</v>
      </c>
      <c r="C6405" t="s">
        <v>10013</v>
      </c>
      <c r="D6405" s="1">
        <v>14.26</v>
      </c>
      <c r="E6405" t="s">
        <v>10017</v>
      </c>
      <c r="F6405" s="2">
        <v>46691</v>
      </c>
      <c r="G6405" t="s">
        <v>10040</v>
      </c>
      <c r="H6405" t="s">
        <v>10033</v>
      </c>
      <c r="I6405" s="2">
        <v>590</v>
      </c>
      <c r="J6405" s="3">
        <v>10.6</v>
      </c>
      <c r="K6405" t="s">
        <v>10035</v>
      </c>
      <c r="L6405" s="4">
        <v>43816</v>
      </c>
      <c r="M6405" t="s">
        <v>10036</v>
      </c>
      <c r="N6405">
        <f t="shared" si="200"/>
        <v>0</v>
      </c>
      <c r="O6405" t="str" cm="1">
        <f t="array" ref="O6405">_xlfn.IFS(I6405&lt;600, "Very Poor",I6405&lt;650,"Poor",I6405&lt;700,"Fair",I6405&lt;750,"Good",I6405&gt;=750,"Excellent")</f>
        <v>Very Poor</v>
      </c>
      <c r="P6405" t="str" cm="1">
        <f t="array" ref="P6405">_xlfn.IFS(F6405&lt;30000,"Low",F6405&lt;60000,"Lower Middle",F6405&lt;100000, "Upper Middle",F6405&gt;=100000, "High")</f>
        <v>Lower Middle</v>
      </c>
      <c r="Q6405" t="str" cm="1">
        <f t="array" ref="Q6405">_xlfn.IFS(D6405&lt;10,"Low",D6405&lt;15,"Medium",D6405&lt;20,"High",D6405&gt;=20,"Very High")</f>
        <v>Medium</v>
      </c>
      <c r="R6405" t="str">
        <f t="shared" si="201"/>
        <v>Normal</v>
      </c>
    </row>
    <row r="6406" spans="1:18" x14ac:dyDescent="0.3">
      <c r="A6406" t="s">
        <v>6417</v>
      </c>
      <c r="B6406" s="2">
        <v>39265</v>
      </c>
      <c r="C6406" t="s">
        <v>10014</v>
      </c>
      <c r="D6406" s="1">
        <v>28.93</v>
      </c>
      <c r="E6406" t="s">
        <v>10015</v>
      </c>
      <c r="F6406" s="2">
        <v>84337</v>
      </c>
      <c r="G6406" t="s">
        <v>10040</v>
      </c>
      <c r="H6406" t="s">
        <v>10026</v>
      </c>
      <c r="I6406" s="2">
        <v>845</v>
      </c>
      <c r="J6406" s="3">
        <v>24.9</v>
      </c>
      <c r="K6406" t="s">
        <v>10034</v>
      </c>
      <c r="L6406" s="4">
        <v>42550</v>
      </c>
      <c r="M6406" t="s">
        <v>10036</v>
      </c>
      <c r="N6406">
        <f t="shared" si="200"/>
        <v>0</v>
      </c>
      <c r="O6406" t="str" cm="1">
        <f t="array" ref="O6406">_xlfn.IFS(I6406&lt;600, "Very Poor",I6406&lt;650,"Poor",I6406&lt;700,"Fair",I6406&lt;750,"Good",I6406&gt;=750,"Excellent")</f>
        <v>Excellent</v>
      </c>
      <c r="P6406" t="str" cm="1">
        <f t="array" ref="P6406">_xlfn.IFS(F6406&lt;30000,"Low",F6406&lt;60000,"Lower Middle",F6406&lt;100000, "Upper Middle",F6406&gt;=100000, "High")</f>
        <v>Upper Middle</v>
      </c>
      <c r="Q6406" t="str" cm="1">
        <f t="array" ref="Q6406">_xlfn.IFS(D6406&lt;10,"Low",D6406&lt;15,"Medium",D6406&lt;20,"High",D6406&gt;=20,"Very High")</f>
        <v>Very High</v>
      </c>
      <c r="R6406" t="str">
        <f t="shared" si="201"/>
        <v>Normal</v>
      </c>
    </row>
    <row r="6407" spans="1:18" x14ac:dyDescent="0.3">
      <c r="A6407" t="s">
        <v>6418</v>
      </c>
      <c r="B6407" s="2">
        <v>16979</v>
      </c>
      <c r="C6407" t="s">
        <v>10013</v>
      </c>
      <c r="D6407" s="1">
        <v>24.93</v>
      </c>
      <c r="E6407" t="s">
        <v>10015</v>
      </c>
      <c r="F6407" s="2">
        <v>87127</v>
      </c>
      <c r="G6407" t="s">
        <v>10039</v>
      </c>
      <c r="H6407" t="s">
        <v>10027</v>
      </c>
      <c r="I6407" s="2">
        <v>607</v>
      </c>
      <c r="J6407" s="3">
        <v>10.9</v>
      </c>
      <c r="K6407" t="s">
        <v>10034</v>
      </c>
      <c r="L6407" s="4">
        <v>42642</v>
      </c>
      <c r="M6407" t="s">
        <v>10037</v>
      </c>
      <c r="N6407">
        <f t="shared" si="200"/>
        <v>1</v>
      </c>
      <c r="O6407" t="str" cm="1">
        <f t="array" ref="O6407">_xlfn.IFS(I6407&lt;600, "Very Poor",I6407&lt;650,"Poor",I6407&lt;700,"Fair",I6407&lt;750,"Good",I6407&gt;=750,"Excellent")</f>
        <v>Poor</v>
      </c>
      <c r="P6407" t="str" cm="1">
        <f t="array" ref="P6407">_xlfn.IFS(F6407&lt;30000,"Low",F6407&lt;60000,"Lower Middle",F6407&lt;100000, "Upper Middle",F6407&gt;=100000, "High")</f>
        <v>Upper Middle</v>
      </c>
      <c r="Q6407" t="str" cm="1">
        <f t="array" ref="Q6407">_xlfn.IFS(D6407&lt;10,"Low",D6407&lt;15,"Medium",D6407&lt;20,"High",D6407&gt;=20,"Very High")</f>
        <v>Very High</v>
      </c>
      <c r="R6407" t="str">
        <f t="shared" si="201"/>
        <v>High Risk</v>
      </c>
    </row>
    <row r="6408" spans="1:18" x14ac:dyDescent="0.3">
      <c r="A6408" t="s">
        <v>6419</v>
      </c>
      <c r="B6408" s="2">
        <v>12529</v>
      </c>
      <c r="C6408" t="s">
        <v>10013</v>
      </c>
      <c r="D6408" s="1">
        <v>16.05</v>
      </c>
      <c r="E6408" t="s">
        <v>10022</v>
      </c>
      <c r="F6408" s="2">
        <v>100994</v>
      </c>
      <c r="G6408" t="s">
        <v>10038</v>
      </c>
      <c r="H6408" t="s">
        <v>10027</v>
      </c>
      <c r="I6408" s="2">
        <v>698</v>
      </c>
      <c r="J6408" s="3">
        <v>21.9</v>
      </c>
      <c r="K6408" t="s">
        <v>10035</v>
      </c>
      <c r="L6408" s="4">
        <v>42630</v>
      </c>
      <c r="M6408" t="s">
        <v>10036</v>
      </c>
      <c r="N6408">
        <f t="shared" si="200"/>
        <v>0</v>
      </c>
      <c r="O6408" t="str" cm="1">
        <f t="array" ref="O6408">_xlfn.IFS(I6408&lt;600, "Very Poor",I6408&lt;650,"Poor",I6408&lt;700,"Fair",I6408&lt;750,"Good",I6408&gt;=750,"Excellent")</f>
        <v>Fair</v>
      </c>
      <c r="P6408" t="str" cm="1">
        <f t="array" ref="P6408">_xlfn.IFS(F6408&lt;30000,"Low",F6408&lt;60000,"Lower Middle",F6408&lt;100000, "Upper Middle",F6408&gt;=100000, "High")</f>
        <v>High</v>
      </c>
      <c r="Q6408" t="str" cm="1">
        <f t="array" ref="Q6408">_xlfn.IFS(D6408&lt;10,"Low",D6408&lt;15,"Medium",D6408&lt;20,"High",D6408&gt;=20,"Very High")</f>
        <v>High</v>
      </c>
      <c r="R6408" t="str">
        <f t="shared" si="201"/>
        <v>Normal</v>
      </c>
    </row>
    <row r="6409" spans="1:18" x14ac:dyDescent="0.3">
      <c r="A6409" t="s">
        <v>6420</v>
      </c>
      <c r="B6409" s="2">
        <v>17645</v>
      </c>
      <c r="C6409" t="s">
        <v>10013</v>
      </c>
      <c r="D6409" s="1">
        <v>18.55</v>
      </c>
      <c r="E6409" t="s">
        <v>10024</v>
      </c>
      <c r="F6409" s="2">
        <v>25901</v>
      </c>
      <c r="G6409" t="s">
        <v>10038</v>
      </c>
      <c r="H6409" t="s">
        <v>10033</v>
      </c>
      <c r="I6409" s="2">
        <v>828</v>
      </c>
      <c r="J6409" s="3">
        <v>26.5</v>
      </c>
      <c r="K6409" t="s">
        <v>10035</v>
      </c>
      <c r="L6409" s="4">
        <v>42812</v>
      </c>
      <c r="M6409" t="s">
        <v>10037</v>
      </c>
      <c r="N6409">
        <f t="shared" si="200"/>
        <v>1</v>
      </c>
      <c r="O6409" t="str" cm="1">
        <f t="array" ref="O6409">_xlfn.IFS(I6409&lt;600, "Very Poor",I6409&lt;650,"Poor",I6409&lt;700,"Fair",I6409&lt;750,"Good",I6409&gt;=750,"Excellent")</f>
        <v>Excellent</v>
      </c>
      <c r="P6409" t="str" cm="1">
        <f t="array" ref="P6409">_xlfn.IFS(F6409&lt;30000,"Low",F6409&lt;60000,"Lower Middle",F6409&lt;100000, "Upper Middle",F6409&gt;=100000, "High")</f>
        <v>Low</v>
      </c>
      <c r="Q6409" t="str" cm="1">
        <f t="array" ref="Q6409">_xlfn.IFS(D6409&lt;10,"Low",D6409&lt;15,"Medium",D6409&lt;20,"High",D6409&gt;=20,"Very High")</f>
        <v>High</v>
      </c>
      <c r="R6409" t="str">
        <f t="shared" si="201"/>
        <v>Normal</v>
      </c>
    </row>
    <row r="6410" spans="1:18" x14ac:dyDescent="0.3">
      <c r="A6410" t="s">
        <v>6421</v>
      </c>
      <c r="B6410" s="2">
        <v>27424</v>
      </c>
      <c r="C6410" t="s">
        <v>10014</v>
      </c>
      <c r="D6410" s="1">
        <v>20.190000000000001</v>
      </c>
      <c r="E6410" t="s">
        <v>10021</v>
      </c>
      <c r="F6410" s="2">
        <v>126383</v>
      </c>
      <c r="G6410" t="s">
        <v>10039</v>
      </c>
      <c r="H6410" t="s">
        <v>10032</v>
      </c>
      <c r="I6410" s="2">
        <v>586</v>
      </c>
      <c r="J6410" s="3">
        <v>35.799999999999997</v>
      </c>
      <c r="K6410" t="s">
        <v>10035</v>
      </c>
      <c r="L6410" s="4">
        <v>42906</v>
      </c>
      <c r="M6410" t="s">
        <v>10037</v>
      </c>
      <c r="N6410">
        <f t="shared" si="200"/>
        <v>1</v>
      </c>
      <c r="O6410" t="str" cm="1">
        <f t="array" ref="O6410">_xlfn.IFS(I6410&lt;600, "Very Poor",I6410&lt;650,"Poor",I6410&lt;700,"Fair",I6410&lt;750,"Good",I6410&gt;=750,"Excellent")</f>
        <v>Very Poor</v>
      </c>
      <c r="P6410" t="str" cm="1">
        <f t="array" ref="P6410">_xlfn.IFS(F6410&lt;30000,"Low",F6410&lt;60000,"Lower Middle",F6410&lt;100000, "Upper Middle",F6410&gt;=100000, "High")</f>
        <v>High</v>
      </c>
      <c r="Q6410" t="str" cm="1">
        <f t="array" ref="Q6410">_xlfn.IFS(D6410&lt;10,"Low",D6410&lt;15,"Medium",D6410&lt;20,"High",D6410&gt;=20,"Very High")</f>
        <v>Very High</v>
      </c>
      <c r="R6410" t="str">
        <f t="shared" si="201"/>
        <v>High Risk</v>
      </c>
    </row>
    <row r="6411" spans="1:18" x14ac:dyDescent="0.3">
      <c r="A6411" t="s">
        <v>6422</v>
      </c>
      <c r="B6411" s="2">
        <v>14382</v>
      </c>
      <c r="C6411" t="s">
        <v>10014</v>
      </c>
      <c r="D6411" s="1">
        <v>21.64</v>
      </c>
      <c r="E6411" t="s">
        <v>10016</v>
      </c>
      <c r="F6411" s="2">
        <v>127083</v>
      </c>
      <c r="G6411" t="s">
        <v>10039</v>
      </c>
      <c r="H6411" t="s">
        <v>10030</v>
      </c>
      <c r="I6411" s="2">
        <v>722</v>
      </c>
      <c r="J6411" s="3">
        <v>13.6</v>
      </c>
      <c r="K6411" t="s">
        <v>10035</v>
      </c>
      <c r="L6411" s="4">
        <v>42828</v>
      </c>
      <c r="M6411" t="s">
        <v>10036</v>
      </c>
      <c r="N6411">
        <f t="shared" si="200"/>
        <v>0</v>
      </c>
      <c r="O6411" t="str" cm="1">
        <f t="array" ref="O6411">_xlfn.IFS(I6411&lt;600, "Very Poor",I6411&lt;650,"Poor",I6411&lt;700,"Fair",I6411&lt;750,"Good",I6411&gt;=750,"Excellent")</f>
        <v>Good</v>
      </c>
      <c r="P6411" t="str" cm="1">
        <f t="array" ref="P6411">_xlfn.IFS(F6411&lt;30000,"Low",F6411&lt;60000,"Lower Middle",F6411&lt;100000, "Upper Middle",F6411&gt;=100000, "High")</f>
        <v>High</v>
      </c>
      <c r="Q6411" t="str" cm="1">
        <f t="array" ref="Q6411">_xlfn.IFS(D6411&lt;10,"Low",D6411&lt;15,"Medium",D6411&lt;20,"High",D6411&gt;=20,"Very High")</f>
        <v>Very High</v>
      </c>
      <c r="R6411" t="str">
        <f t="shared" si="201"/>
        <v>Normal</v>
      </c>
    </row>
    <row r="6412" spans="1:18" x14ac:dyDescent="0.3">
      <c r="A6412" t="s">
        <v>6423</v>
      </c>
      <c r="B6412" s="2">
        <v>5025</v>
      </c>
      <c r="C6412" t="s">
        <v>10013</v>
      </c>
      <c r="D6412" s="1">
        <v>6.92</v>
      </c>
      <c r="E6412" t="s">
        <v>10024</v>
      </c>
      <c r="F6412" s="2">
        <v>29034</v>
      </c>
      <c r="G6412" t="s">
        <v>10038</v>
      </c>
      <c r="H6412" t="s">
        <v>10030</v>
      </c>
      <c r="I6412" s="2">
        <v>586</v>
      </c>
      <c r="J6412" s="3">
        <v>11.5</v>
      </c>
      <c r="K6412" t="s">
        <v>10035</v>
      </c>
      <c r="L6412" s="4">
        <v>42509</v>
      </c>
      <c r="M6412" t="s">
        <v>10037</v>
      </c>
      <c r="N6412">
        <f t="shared" si="200"/>
        <v>1</v>
      </c>
      <c r="O6412" t="str" cm="1">
        <f t="array" ref="O6412">_xlfn.IFS(I6412&lt;600, "Very Poor",I6412&lt;650,"Poor",I6412&lt;700,"Fair",I6412&lt;750,"Good",I6412&gt;=750,"Excellent")</f>
        <v>Very Poor</v>
      </c>
      <c r="P6412" t="str" cm="1">
        <f t="array" ref="P6412">_xlfn.IFS(F6412&lt;30000,"Low",F6412&lt;60000,"Lower Middle",F6412&lt;100000, "Upper Middle",F6412&gt;=100000, "High")</f>
        <v>Low</v>
      </c>
      <c r="Q6412" t="str" cm="1">
        <f t="array" ref="Q6412">_xlfn.IFS(D6412&lt;10,"Low",D6412&lt;15,"Medium",D6412&lt;20,"High",D6412&gt;=20,"Very High")</f>
        <v>Low</v>
      </c>
      <c r="R6412" t="str">
        <f t="shared" si="201"/>
        <v>Normal</v>
      </c>
    </row>
    <row r="6413" spans="1:18" x14ac:dyDescent="0.3">
      <c r="A6413" t="s">
        <v>6424</v>
      </c>
      <c r="B6413" s="2">
        <v>14844</v>
      </c>
      <c r="C6413" t="s">
        <v>10013</v>
      </c>
      <c r="D6413" s="1">
        <v>28.34</v>
      </c>
      <c r="E6413" t="s">
        <v>10023</v>
      </c>
      <c r="F6413" s="2">
        <v>56417</v>
      </c>
      <c r="G6413" t="s">
        <v>10039</v>
      </c>
      <c r="H6413" t="s">
        <v>10032</v>
      </c>
      <c r="I6413" s="2">
        <v>634</v>
      </c>
      <c r="J6413" s="3">
        <v>11.1</v>
      </c>
      <c r="K6413" t="s">
        <v>10034</v>
      </c>
      <c r="L6413" s="4">
        <v>43119</v>
      </c>
      <c r="M6413" t="s">
        <v>10037</v>
      </c>
      <c r="N6413">
        <f t="shared" si="200"/>
        <v>1</v>
      </c>
      <c r="O6413" t="str" cm="1">
        <f t="array" ref="O6413">_xlfn.IFS(I6413&lt;600, "Very Poor",I6413&lt;650,"Poor",I6413&lt;700,"Fair",I6413&lt;750,"Good",I6413&gt;=750,"Excellent")</f>
        <v>Poor</v>
      </c>
      <c r="P6413" t="str" cm="1">
        <f t="array" ref="P6413">_xlfn.IFS(F6413&lt;30000,"Low",F6413&lt;60000,"Lower Middle",F6413&lt;100000, "Upper Middle",F6413&gt;=100000, "High")</f>
        <v>Lower Middle</v>
      </c>
      <c r="Q6413" t="str" cm="1">
        <f t="array" ref="Q6413">_xlfn.IFS(D6413&lt;10,"Low",D6413&lt;15,"Medium",D6413&lt;20,"High",D6413&gt;=20,"Very High")</f>
        <v>Very High</v>
      </c>
      <c r="R6413" t="str">
        <f t="shared" si="201"/>
        <v>High Risk</v>
      </c>
    </row>
    <row r="6414" spans="1:18" x14ac:dyDescent="0.3">
      <c r="A6414" t="s">
        <v>6425</v>
      </c>
      <c r="B6414" s="2">
        <v>5175</v>
      </c>
      <c r="C6414" t="s">
        <v>10014</v>
      </c>
      <c r="D6414" s="1">
        <v>19.920000000000002</v>
      </c>
      <c r="E6414" t="s">
        <v>10020</v>
      </c>
      <c r="F6414" s="2">
        <v>113728</v>
      </c>
      <c r="G6414" t="s">
        <v>10040</v>
      </c>
      <c r="H6414" t="s">
        <v>10030</v>
      </c>
      <c r="I6414" s="2">
        <v>599</v>
      </c>
      <c r="J6414" s="3">
        <v>17.600000000000001</v>
      </c>
      <c r="K6414" t="s">
        <v>10035</v>
      </c>
      <c r="L6414" s="4">
        <v>42641</v>
      </c>
      <c r="M6414" t="s">
        <v>10037</v>
      </c>
      <c r="N6414">
        <f t="shared" si="200"/>
        <v>1</v>
      </c>
      <c r="O6414" t="str" cm="1">
        <f t="array" ref="O6414">_xlfn.IFS(I6414&lt;600, "Very Poor",I6414&lt;650,"Poor",I6414&lt;700,"Fair",I6414&lt;750,"Good",I6414&gt;=750,"Excellent")</f>
        <v>Very Poor</v>
      </c>
      <c r="P6414" t="str" cm="1">
        <f t="array" ref="P6414">_xlfn.IFS(F6414&lt;30000,"Low",F6414&lt;60000,"Lower Middle",F6414&lt;100000, "Upper Middle",F6414&gt;=100000, "High")</f>
        <v>High</v>
      </c>
      <c r="Q6414" t="str" cm="1">
        <f t="array" ref="Q6414">_xlfn.IFS(D6414&lt;10,"Low",D6414&lt;15,"Medium",D6414&lt;20,"High",D6414&gt;=20,"Very High")</f>
        <v>High</v>
      </c>
      <c r="R6414" t="str">
        <f t="shared" si="201"/>
        <v>High Risk</v>
      </c>
    </row>
    <row r="6415" spans="1:18" x14ac:dyDescent="0.3">
      <c r="A6415" t="s">
        <v>6426</v>
      </c>
      <c r="B6415" s="2">
        <v>31519</v>
      </c>
      <c r="C6415" t="s">
        <v>10014</v>
      </c>
      <c r="D6415" s="1">
        <v>28.28</v>
      </c>
      <c r="E6415" t="s">
        <v>10022</v>
      </c>
      <c r="F6415" s="2">
        <v>100652</v>
      </c>
      <c r="G6415" t="s">
        <v>10039</v>
      </c>
      <c r="H6415" t="s">
        <v>10030</v>
      </c>
      <c r="I6415" s="2">
        <v>582</v>
      </c>
      <c r="J6415" s="3">
        <v>27.7</v>
      </c>
      <c r="K6415" t="s">
        <v>10035</v>
      </c>
      <c r="L6415" s="4">
        <v>43116</v>
      </c>
      <c r="M6415" t="s">
        <v>10037</v>
      </c>
      <c r="N6415">
        <f t="shared" si="200"/>
        <v>1</v>
      </c>
      <c r="O6415" t="str" cm="1">
        <f t="array" ref="O6415">_xlfn.IFS(I6415&lt;600, "Very Poor",I6415&lt;650,"Poor",I6415&lt;700,"Fair",I6415&lt;750,"Good",I6415&gt;=750,"Excellent")</f>
        <v>Very Poor</v>
      </c>
      <c r="P6415" t="str" cm="1">
        <f t="array" ref="P6415">_xlfn.IFS(F6415&lt;30000,"Low",F6415&lt;60000,"Lower Middle",F6415&lt;100000, "Upper Middle",F6415&gt;=100000, "High")</f>
        <v>High</v>
      </c>
      <c r="Q6415" t="str" cm="1">
        <f t="array" ref="Q6415">_xlfn.IFS(D6415&lt;10,"Low",D6415&lt;15,"Medium",D6415&lt;20,"High",D6415&gt;=20,"Very High")</f>
        <v>Very High</v>
      </c>
      <c r="R6415" t="str">
        <f t="shared" si="201"/>
        <v>High Risk</v>
      </c>
    </row>
    <row r="6416" spans="1:18" x14ac:dyDescent="0.3">
      <c r="A6416" t="s">
        <v>6427</v>
      </c>
      <c r="B6416" s="2">
        <v>10174</v>
      </c>
      <c r="C6416" t="s">
        <v>10013</v>
      </c>
      <c r="D6416" s="1">
        <v>20.8</v>
      </c>
      <c r="E6416" t="s">
        <v>10024</v>
      </c>
      <c r="F6416" s="2">
        <v>37949</v>
      </c>
      <c r="G6416" t="s">
        <v>10040</v>
      </c>
      <c r="H6416" t="s">
        <v>10028</v>
      </c>
      <c r="I6416" s="2">
        <v>599</v>
      </c>
      <c r="J6416" s="3">
        <v>28.5</v>
      </c>
      <c r="K6416" t="s">
        <v>10035</v>
      </c>
      <c r="L6416" s="4">
        <v>42363</v>
      </c>
      <c r="M6416" t="s">
        <v>10037</v>
      </c>
      <c r="N6416">
        <f t="shared" si="200"/>
        <v>1</v>
      </c>
      <c r="O6416" t="str" cm="1">
        <f t="array" ref="O6416">_xlfn.IFS(I6416&lt;600, "Very Poor",I6416&lt;650,"Poor",I6416&lt;700,"Fair",I6416&lt;750,"Good",I6416&gt;=750,"Excellent")</f>
        <v>Very Poor</v>
      </c>
      <c r="P6416" t="str" cm="1">
        <f t="array" ref="P6416">_xlfn.IFS(F6416&lt;30000,"Low",F6416&lt;60000,"Lower Middle",F6416&lt;100000, "Upper Middle",F6416&gt;=100000, "High")</f>
        <v>Lower Middle</v>
      </c>
      <c r="Q6416" t="str" cm="1">
        <f t="array" ref="Q6416">_xlfn.IFS(D6416&lt;10,"Low",D6416&lt;15,"Medium",D6416&lt;20,"High",D6416&gt;=20,"Very High")</f>
        <v>Very High</v>
      </c>
      <c r="R6416" t="str">
        <f t="shared" si="201"/>
        <v>High Risk</v>
      </c>
    </row>
    <row r="6417" spans="1:18" x14ac:dyDescent="0.3">
      <c r="A6417" t="s">
        <v>6428</v>
      </c>
      <c r="B6417" s="2">
        <v>4443</v>
      </c>
      <c r="C6417" t="s">
        <v>10013</v>
      </c>
      <c r="D6417" s="1">
        <v>15.78</v>
      </c>
      <c r="E6417" t="s">
        <v>10025</v>
      </c>
      <c r="F6417" s="2">
        <v>138297</v>
      </c>
      <c r="G6417" t="s">
        <v>10040</v>
      </c>
      <c r="H6417" t="s">
        <v>10027</v>
      </c>
      <c r="I6417" s="2">
        <v>845</v>
      </c>
      <c r="J6417" s="3">
        <v>12.4</v>
      </c>
      <c r="K6417" t="s">
        <v>10034</v>
      </c>
      <c r="L6417" s="4">
        <v>43433</v>
      </c>
      <c r="M6417" t="s">
        <v>10036</v>
      </c>
      <c r="N6417">
        <f t="shared" si="200"/>
        <v>0</v>
      </c>
      <c r="O6417" t="str" cm="1">
        <f t="array" ref="O6417">_xlfn.IFS(I6417&lt;600, "Very Poor",I6417&lt;650,"Poor",I6417&lt;700,"Fair",I6417&lt;750,"Good",I6417&gt;=750,"Excellent")</f>
        <v>Excellent</v>
      </c>
      <c r="P6417" t="str" cm="1">
        <f t="array" ref="P6417">_xlfn.IFS(F6417&lt;30000,"Low",F6417&lt;60000,"Lower Middle",F6417&lt;100000, "Upper Middle",F6417&gt;=100000, "High")</f>
        <v>High</v>
      </c>
      <c r="Q6417" t="str" cm="1">
        <f t="array" ref="Q6417">_xlfn.IFS(D6417&lt;10,"Low",D6417&lt;15,"Medium",D6417&lt;20,"High",D6417&gt;=20,"Very High")</f>
        <v>High</v>
      </c>
      <c r="R6417" t="str">
        <f t="shared" si="201"/>
        <v>Normal</v>
      </c>
    </row>
    <row r="6418" spans="1:18" x14ac:dyDescent="0.3">
      <c r="A6418" t="s">
        <v>6429</v>
      </c>
      <c r="B6418" s="2">
        <v>22395</v>
      </c>
      <c r="C6418" t="s">
        <v>10013</v>
      </c>
      <c r="D6418" s="1">
        <v>19.170000000000002</v>
      </c>
      <c r="E6418" t="s">
        <v>10024</v>
      </c>
      <c r="F6418" s="2">
        <v>55697</v>
      </c>
      <c r="G6418" t="s">
        <v>10040</v>
      </c>
      <c r="H6418" t="s">
        <v>10032</v>
      </c>
      <c r="I6418" s="2">
        <v>806</v>
      </c>
      <c r="J6418" s="3">
        <v>9.6</v>
      </c>
      <c r="K6418" t="s">
        <v>10035</v>
      </c>
      <c r="L6418" s="4">
        <v>43568</v>
      </c>
      <c r="M6418" t="s">
        <v>10036</v>
      </c>
      <c r="N6418">
        <f t="shared" si="200"/>
        <v>0</v>
      </c>
      <c r="O6418" t="str" cm="1">
        <f t="array" ref="O6418">_xlfn.IFS(I6418&lt;600, "Very Poor",I6418&lt;650,"Poor",I6418&lt;700,"Fair",I6418&lt;750,"Good",I6418&gt;=750,"Excellent")</f>
        <v>Excellent</v>
      </c>
      <c r="P6418" t="str" cm="1">
        <f t="array" ref="P6418">_xlfn.IFS(F6418&lt;30000,"Low",F6418&lt;60000,"Lower Middle",F6418&lt;100000, "Upper Middle",F6418&gt;=100000, "High")</f>
        <v>Lower Middle</v>
      </c>
      <c r="Q6418" t="str" cm="1">
        <f t="array" ref="Q6418">_xlfn.IFS(D6418&lt;10,"Low",D6418&lt;15,"Medium",D6418&lt;20,"High",D6418&gt;=20,"Very High")</f>
        <v>High</v>
      </c>
      <c r="R6418" t="str">
        <f t="shared" si="201"/>
        <v>Normal</v>
      </c>
    </row>
    <row r="6419" spans="1:18" x14ac:dyDescent="0.3">
      <c r="A6419" t="s">
        <v>6430</v>
      </c>
      <c r="B6419" s="2">
        <v>11725</v>
      </c>
      <c r="C6419" t="s">
        <v>10013</v>
      </c>
      <c r="D6419" s="1">
        <v>25.74</v>
      </c>
      <c r="E6419" t="s">
        <v>10025</v>
      </c>
      <c r="F6419" s="2">
        <v>53489</v>
      </c>
      <c r="G6419" t="s">
        <v>10039</v>
      </c>
      <c r="H6419" t="s">
        <v>10031</v>
      </c>
      <c r="I6419" s="2">
        <v>797</v>
      </c>
      <c r="J6419" s="3">
        <v>20.7</v>
      </c>
      <c r="K6419" t="s">
        <v>10034</v>
      </c>
      <c r="L6419" s="4">
        <v>43289</v>
      </c>
      <c r="M6419" t="s">
        <v>10036</v>
      </c>
      <c r="N6419">
        <f t="shared" si="200"/>
        <v>0</v>
      </c>
      <c r="O6419" t="str" cm="1">
        <f t="array" ref="O6419">_xlfn.IFS(I6419&lt;600, "Very Poor",I6419&lt;650,"Poor",I6419&lt;700,"Fair",I6419&lt;750,"Good",I6419&gt;=750,"Excellent")</f>
        <v>Excellent</v>
      </c>
      <c r="P6419" t="str" cm="1">
        <f t="array" ref="P6419">_xlfn.IFS(F6419&lt;30000,"Low",F6419&lt;60000,"Lower Middle",F6419&lt;100000, "Upper Middle",F6419&gt;=100000, "High")</f>
        <v>Lower Middle</v>
      </c>
      <c r="Q6419" t="str" cm="1">
        <f t="array" ref="Q6419">_xlfn.IFS(D6419&lt;10,"Low",D6419&lt;15,"Medium",D6419&lt;20,"High",D6419&gt;=20,"Very High")</f>
        <v>Very High</v>
      </c>
      <c r="R6419" t="str">
        <f t="shared" si="201"/>
        <v>Normal</v>
      </c>
    </row>
    <row r="6420" spans="1:18" x14ac:dyDescent="0.3">
      <c r="A6420" t="s">
        <v>6431</v>
      </c>
      <c r="B6420" s="2">
        <v>34461</v>
      </c>
      <c r="C6420" t="s">
        <v>10014</v>
      </c>
      <c r="D6420" s="1">
        <v>13.15</v>
      </c>
      <c r="E6420" t="s">
        <v>10015</v>
      </c>
      <c r="F6420" s="2">
        <v>21804</v>
      </c>
      <c r="G6420" t="s">
        <v>10040</v>
      </c>
      <c r="H6420" t="s">
        <v>10028</v>
      </c>
      <c r="I6420" s="2">
        <v>744</v>
      </c>
      <c r="J6420" s="3">
        <v>9.9</v>
      </c>
      <c r="K6420" t="s">
        <v>10035</v>
      </c>
      <c r="L6420" s="4">
        <v>42854</v>
      </c>
      <c r="M6420" t="s">
        <v>10036</v>
      </c>
      <c r="N6420">
        <f t="shared" si="200"/>
        <v>0</v>
      </c>
      <c r="O6420" t="str" cm="1">
        <f t="array" ref="O6420">_xlfn.IFS(I6420&lt;600, "Very Poor",I6420&lt;650,"Poor",I6420&lt;700,"Fair",I6420&lt;750,"Good",I6420&gt;=750,"Excellent")</f>
        <v>Good</v>
      </c>
      <c r="P6420" t="str" cm="1">
        <f t="array" ref="P6420">_xlfn.IFS(F6420&lt;30000,"Low",F6420&lt;60000,"Lower Middle",F6420&lt;100000, "Upper Middle",F6420&gt;=100000, "High")</f>
        <v>Low</v>
      </c>
      <c r="Q6420" t="str" cm="1">
        <f t="array" ref="Q6420">_xlfn.IFS(D6420&lt;10,"Low",D6420&lt;15,"Medium",D6420&lt;20,"High",D6420&gt;=20,"Very High")</f>
        <v>Medium</v>
      </c>
      <c r="R6420" t="str">
        <f t="shared" si="201"/>
        <v>Normal</v>
      </c>
    </row>
    <row r="6421" spans="1:18" x14ac:dyDescent="0.3">
      <c r="A6421" t="s">
        <v>6432</v>
      </c>
      <c r="B6421" s="2">
        <v>32351</v>
      </c>
      <c r="C6421" t="s">
        <v>10013</v>
      </c>
      <c r="D6421" s="1">
        <v>28.91</v>
      </c>
      <c r="E6421" t="s">
        <v>10021</v>
      </c>
      <c r="F6421" s="2">
        <v>98147</v>
      </c>
      <c r="G6421" t="s">
        <v>10039</v>
      </c>
      <c r="H6421" t="s">
        <v>10030</v>
      </c>
      <c r="I6421" s="2">
        <v>630</v>
      </c>
      <c r="J6421" s="3">
        <v>33.5</v>
      </c>
      <c r="K6421" t="s">
        <v>10034</v>
      </c>
      <c r="L6421" s="4">
        <v>43804</v>
      </c>
      <c r="M6421" t="s">
        <v>10037</v>
      </c>
      <c r="N6421">
        <f t="shared" si="200"/>
        <v>1</v>
      </c>
      <c r="O6421" t="str" cm="1">
        <f t="array" ref="O6421">_xlfn.IFS(I6421&lt;600, "Very Poor",I6421&lt;650,"Poor",I6421&lt;700,"Fair",I6421&lt;750,"Good",I6421&gt;=750,"Excellent")</f>
        <v>Poor</v>
      </c>
      <c r="P6421" t="str" cm="1">
        <f t="array" ref="P6421">_xlfn.IFS(F6421&lt;30000,"Low",F6421&lt;60000,"Lower Middle",F6421&lt;100000, "Upper Middle",F6421&gt;=100000, "High")</f>
        <v>Upper Middle</v>
      </c>
      <c r="Q6421" t="str" cm="1">
        <f t="array" ref="Q6421">_xlfn.IFS(D6421&lt;10,"Low",D6421&lt;15,"Medium",D6421&lt;20,"High",D6421&gt;=20,"Very High")</f>
        <v>Very High</v>
      </c>
      <c r="R6421" t="str">
        <f t="shared" si="201"/>
        <v>High Risk</v>
      </c>
    </row>
    <row r="6422" spans="1:18" x14ac:dyDescent="0.3">
      <c r="A6422" t="s">
        <v>6433</v>
      </c>
      <c r="B6422" s="2">
        <v>19196</v>
      </c>
      <c r="C6422" t="s">
        <v>10013</v>
      </c>
      <c r="D6422" s="1">
        <v>16.649999999999999</v>
      </c>
      <c r="E6422" t="s">
        <v>10016</v>
      </c>
      <c r="F6422" s="2">
        <v>80538</v>
      </c>
      <c r="G6422" t="s">
        <v>10038</v>
      </c>
      <c r="H6422" t="s">
        <v>10031</v>
      </c>
      <c r="I6422" s="2">
        <v>749</v>
      </c>
      <c r="J6422" s="3">
        <v>7.9</v>
      </c>
      <c r="K6422" t="s">
        <v>10034</v>
      </c>
      <c r="L6422" s="4">
        <v>43190</v>
      </c>
      <c r="M6422" t="s">
        <v>10036</v>
      </c>
      <c r="N6422">
        <f t="shared" si="200"/>
        <v>0</v>
      </c>
      <c r="O6422" t="str" cm="1">
        <f t="array" ref="O6422">_xlfn.IFS(I6422&lt;600, "Very Poor",I6422&lt;650,"Poor",I6422&lt;700,"Fair",I6422&lt;750,"Good",I6422&gt;=750,"Excellent")</f>
        <v>Good</v>
      </c>
      <c r="P6422" t="str" cm="1">
        <f t="array" ref="P6422">_xlfn.IFS(F6422&lt;30000,"Low",F6422&lt;60000,"Lower Middle",F6422&lt;100000, "Upper Middle",F6422&gt;=100000, "High")</f>
        <v>Upper Middle</v>
      </c>
      <c r="Q6422" t="str" cm="1">
        <f t="array" ref="Q6422">_xlfn.IFS(D6422&lt;10,"Low",D6422&lt;15,"Medium",D6422&lt;20,"High",D6422&gt;=20,"Very High")</f>
        <v>High</v>
      </c>
      <c r="R6422" t="str">
        <f t="shared" si="201"/>
        <v>Normal</v>
      </c>
    </row>
    <row r="6423" spans="1:18" x14ac:dyDescent="0.3">
      <c r="A6423" t="s">
        <v>6434</v>
      </c>
      <c r="B6423" s="2">
        <v>15254</v>
      </c>
      <c r="C6423" t="s">
        <v>10013</v>
      </c>
      <c r="D6423" s="1">
        <v>28.91</v>
      </c>
      <c r="E6423" t="s">
        <v>10021</v>
      </c>
      <c r="F6423" s="2">
        <v>84544</v>
      </c>
      <c r="G6423" t="s">
        <v>10039</v>
      </c>
      <c r="H6423" t="s">
        <v>10029</v>
      </c>
      <c r="I6423" s="2">
        <v>609</v>
      </c>
      <c r="J6423" s="3">
        <v>31.3</v>
      </c>
      <c r="K6423" t="s">
        <v>10035</v>
      </c>
      <c r="L6423" s="4">
        <v>42571</v>
      </c>
      <c r="M6423" t="s">
        <v>10037</v>
      </c>
      <c r="N6423">
        <f t="shared" si="200"/>
        <v>1</v>
      </c>
      <c r="O6423" t="str" cm="1">
        <f t="array" ref="O6423">_xlfn.IFS(I6423&lt;600, "Very Poor",I6423&lt;650,"Poor",I6423&lt;700,"Fair",I6423&lt;750,"Good",I6423&gt;=750,"Excellent")</f>
        <v>Poor</v>
      </c>
      <c r="P6423" t="str" cm="1">
        <f t="array" ref="P6423">_xlfn.IFS(F6423&lt;30000,"Low",F6423&lt;60000,"Lower Middle",F6423&lt;100000, "Upper Middle",F6423&gt;=100000, "High")</f>
        <v>Upper Middle</v>
      </c>
      <c r="Q6423" t="str" cm="1">
        <f t="array" ref="Q6423">_xlfn.IFS(D6423&lt;10,"Low",D6423&lt;15,"Medium",D6423&lt;20,"High",D6423&gt;=20,"Very High")</f>
        <v>Very High</v>
      </c>
      <c r="R6423" t="str">
        <f t="shared" si="201"/>
        <v>High Risk</v>
      </c>
    </row>
    <row r="6424" spans="1:18" x14ac:dyDescent="0.3">
      <c r="A6424" t="s">
        <v>6435</v>
      </c>
      <c r="B6424" s="2">
        <v>15021</v>
      </c>
      <c r="C6424" t="s">
        <v>10013</v>
      </c>
      <c r="D6424" s="1">
        <v>27.02</v>
      </c>
      <c r="E6424" t="s">
        <v>10025</v>
      </c>
      <c r="F6424" s="2">
        <v>86190</v>
      </c>
      <c r="G6424" t="s">
        <v>10040</v>
      </c>
      <c r="H6424" t="s">
        <v>10033</v>
      </c>
      <c r="I6424" s="2">
        <v>823</v>
      </c>
      <c r="J6424" s="3">
        <v>6.5</v>
      </c>
      <c r="K6424" t="s">
        <v>10035</v>
      </c>
      <c r="L6424" s="4">
        <v>42794</v>
      </c>
      <c r="M6424" t="s">
        <v>10036</v>
      </c>
      <c r="N6424">
        <f t="shared" si="200"/>
        <v>0</v>
      </c>
      <c r="O6424" t="str" cm="1">
        <f t="array" ref="O6424">_xlfn.IFS(I6424&lt;600, "Very Poor",I6424&lt;650,"Poor",I6424&lt;700,"Fair",I6424&lt;750,"Good",I6424&gt;=750,"Excellent")</f>
        <v>Excellent</v>
      </c>
      <c r="P6424" t="str" cm="1">
        <f t="array" ref="P6424">_xlfn.IFS(F6424&lt;30000,"Low",F6424&lt;60000,"Lower Middle",F6424&lt;100000, "Upper Middle",F6424&gt;=100000, "High")</f>
        <v>Upper Middle</v>
      </c>
      <c r="Q6424" t="str" cm="1">
        <f t="array" ref="Q6424">_xlfn.IFS(D6424&lt;10,"Low",D6424&lt;15,"Medium",D6424&lt;20,"High",D6424&gt;=20,"Very High")</f>
        <v>Very High</v>
      </c>
      <c r="R6424" t="str">
        <f t="shared" si="201"/>
        <v>Normal</v>
      </c>
    </row>
    <row r="6425" spans="1:18" x14ac:dyDescent="0.3">
      <c r="A6425" t="s">
        <v>6436</v>
      </c>
      <c r="B6425" s="2">
        <v>6724</v>
      </c>
      <c r="C6425" t="s">
        <v>10013</v>
      </c>
      <c r="D6425" s="1">
        <v>24.19</v>
      </c>
      <c r="E6425" t="s">
        <v>10016</v>
      </c>
      <c r="F6425" s="2">
        <v>93872</v>
      </c>
      <c r="G6425" t="s">
        <v>10039</v>
      </c>
      <c r="H6425" t="s">
        <v>10033</v>
      </c>
      <c r="I6425" s="2">
        <v>624</v>
      </c>
      <c r="J6425" s="3">
        <v>33.200000000000003</v>
      </c>
      <c r="K6425" t="s">
        <v>10035</v>
      </c>
      <c r="L6425" s="4">
        <v>43115</v>
      </c>
      <c r="M6425" t="s">
        <v>10037</v>
      </c>
      <c r="N6425">
        <f t="shared" si="200"/>
        <v>1</v>
      </c>
      <c r="O6425" t="str" cm="1">
        <f t="array" ref="O6425">_xlfn.IFS(I6425&lt;600, "Very Poor",I6425&lt;650,"Poor",I6425&lt;700,"Fair",I6425&lt;750,"Good",I6425&gt;=750,"Excellent")</f>
        <v>Poor</v>
      </c>
      <c r="P6425" t="str" cm="1">
        <f t="array" ref="P6425">_xlfn.IFS(F6425&lt;30000,"Low",F6425&lt;60000,"Lower Middle",F6425&lt;100000, "Upper Middle",F6425&gt;=100000, "High")</f>
        <v>Upper Middle</v>
      </c>
      <c r="Q6425" t="str" cm="1">
        <f t="array" ref="Q6425">_xlfn.IFS(D6425&lt;10,"Low",D6425&lt;15,"Medium",D6425&lt;20,"High",D6425&gt;=20,"Very High")</f>
        <v>Very High</v>
      </c>
      <c r="R6425" t="str">
        <f t="shared" si="201"/>
        <v>High Risk</v>
      </c>
    </row>
    <row r="6426" spans="1:18" x14ac:dyDescent="0.3">
      <c r="A6426" t="s">
        <v>6437</v>
      </c>
      <c r="B6426" s="2">
        <v>29690</v>
      </c>
      <c r="C6426" t="s">
        <v>10013</v>
      </c>
      <c r="D6426" s="1">
        <v>16.690000000000001</v>
      </c>
      <c r="E6426" t="s">
        <v>10018</v>
      </c>
      <c r="F6426" s="2">
        <v>67877</v>
      </c>
      <c r="G6426" t="s">
        <v>10038</v>
      </c>
      <c r="H6426" t="s">
        <v>10027</v>
      </c>
      <c r="I6426" s="2">
        <v>794</v>
      </c>
      <c r="J6426" s="3">
        <v>27</v>
      </c>
      <c r="K6426" t="s">
        <v>10035</v>
      </c>
      <c r="L6426" s="4">
        <v>42315</v>
      </c>
      <c r="M6426" t="s">
        <v>10036</v>
      </c>
      <c r="N6426">
        <f t="shared" si="200"/>
        <v>0</v>
      </c>
      <c r="O6426" t="str" cm="1">
        <f t="array" ref="O6426">_xlfn.IFS(I6426&lt;600, "Very Poor",I6426&lt;650,"Poor",I6426&lt;700,"Fair",I6426&lt;750,"Good",I6426&gt;=750,"Excellent")</f>
        <v>Excellent</v>
      </c>
      <c r="P6426" t="str" cm="1">
        <f t="array" ref="P6426">_xlfn.IFS(F6426&lt;30000,"Low",F6426&lt;60000,"Lower Middle",F6426&lt;100000, "Upper Middle",F6426&gt;=100000, "High")</f>
        <v>Upper Middle</v>
      </c>
      <c r="Q6426" t="str" cm="1">
        <f t="array" ref="Q6426">_xlfn.IFS(D6426&lt;10,"Low",D6426&lt;15,"Medium",D6426&lt;20,"High",D6426&gt;=20,"Very High")</f>
        <v>High</v>
      </c>
      <c r="R6426" t="str">
        <f t="shared" si="201"/>
        <v>Normal</v>
      </c>
    </row>
    <row r="6427" spans="1:18" x14ac:dyDescent="0.3">
      <c r="A6427" t="s">
        <v>6438</v>
      </c>
      <c r="B6427" s="2">
        <v>2407</v>
      </c>
      <c r="C6427" t="s">
        <v>10013</v>
      </c>
      <c r="D6427" s="1">
        <v>19.670000000000002</v>
      </c>
      <c r="E6427" t="s">
        <v>10020</v>
      </c>
      <c r="F6427" s="2">
        <v>142372</v>
      </c>
      <c r="G6427" t="s">
        <v>10040</v>
      </c>
      <c r="H6427" t="s">
        <v>10030</v>
      </c>
      <c r="I6427" s="2">
        <v>602</v>
      </c>
      <c r="J6427" s="3">
        <v>16.3</v>
      </c>
      <c r="K6427" t="s">
        <v>10035</v>
      </c>
      <c r="L6427" s="4">
        <v>42415</v>
      </c>
      <c r="M6427" t="s">
        <v>10037</v>
      </c>
      <c r="N6427">
        <f t="shared" si="200"/>
        <v>1</v>
      </c>
      <c r="O6427" t="str" cm="1">
        <f t="array" ref="O6427">_xlfn.IFS(I6427&lt;600, "Very Poor",I6427&lt;650,"Poor",I6427&lt;700,"Fair",I6427&lt;750,"Good",I6427&gt;=750,"Excellent")</f>
        <v>Poor</v>
      </c>
      <c r="P6427" t="str" cm="1">
        <f t="array" ref="P6427">_xlfn.IFS(F6427&lt;30000,"Low",F6427&lt;60000,"Lower Middle",F6427&lt;100000, "Upper Middle",F6427&gt;=100000, "High")</f>
        <v>High</v>
      </c>
      <c r="Q6427" t="str" cm="1">
        <f t="array" ref="Q6427">_xlfn.IFS(D6427&lt;10,"Low",D6427&lt;15,"Medium",D6427&lt;20,"High",D6427&gt;=20,"Very High")</f>
        <v>High</v>
      </c>
      <c r="R6427" t="str">
        <f t="shared" si="201"/>
        <v>High Risk</v>
      </c>
    </row>
    <row r="6428" spans="1:18" x14ac:dyDescent="0.3">
      <c r="A6428" t="s">
        <v>6439</v>
      </c>
      <c r="B6428" s="2">
        <v>9032</v>
      </c>
      <c r="C6428" t="s">
        <v>10013</v>
      </c>
      <c r="D6428" s="1">
        <v>25.95</v>
      </c>
      <c r="E6428" t="s">
        <v>10024</v>
      </c>
      <c r="F6428" s="2">
        <v>62656</v>
      </c>
      <c r="G6428" t="s">
        <v>10038</v>
      </c>
      <c r="H6428" t="s">
        <v>10033</v>
      </c>
      <c r="I6428" s="2">
        <v>632</v>
      </c>
      <c r="J6428" s="3">
        <v>19.2</v>
      </c>
      <c r="K6428" t="s">
        <v>10035</v>
      </c>
      <c r="L6428" s="4">
        <v>42338</v>
      </c>
      <c r="M6428" t="s">
        <v>10037</v>
      </c>
      <c r="N6428">
        <f t="shared" si="200"/>
        <v>1</v>
      </c>
      <c r="O6428" t="str" cm="1">
        <f t="array" ref="O6428">_xlfn.IFS(I6428&lt;600, "Very Poor",I6428&lt;650,"Poor",I6428&lt;700,"Fair",I6428&lt;750,"Good",I6428&gt;=750,"Excellent")</f>
        <v>Poor</v>
      </c>
      <c r="P6428" t="str" cm="1">
        <f t="array" ref="P6428">_xlfn.IFS(F6428&lt;30000,"Low",F6428&lt;60000,"Lower Middle",F6428&lt;100000, "Upper Middle",F6428&gt;=100000, "High")</f>
        <v>Upper Middle</v>
      </c>
      <c r="Q6428" t="str" cm="1">
        <f t="array" ref="Q6428">_xlfn.IFS(D6428&lt;10,"Low",D6428&lt;15,"Medium",D6428&lt;20,"High",D6428&gt;=20,"Very High")</f>
        <v>Very High</v>
      </c>
      <c r="R6428" t="str">
        <f t="shared" si="201"/>
        <v>High Risk</v>
      </c>
    </row>
    <row r="6429" spans="1:18" x14ac:dyDescent="0.3">
      <c r="A6429" t="s">
        <v>6440</v>
      </c>
      <c r="B6429" s="2">
        <v>18794</v>
      </c>
      <c r="C6429" t="s">
        <v>10013</v>
      </c>
      <c r="D6429" s="1">
        <v>18.600000000000001</v>
      </c>
      <c r="E6429" t="s">
        <v>10024</v>
      </c>
      <c r="F6429" s="2">
        <v>42837</v>
      </c>
      <c r="G6429" t="s">
        <v>10039</v>
      </c>
      <c r="H6429" t="s">
        <v>10032</v>
      </c>
      <c r="I6429" s="2">
        <v>621</v>
      </c>
      <c r="J6429" s="3">
        <v>28.6</v>
      </c>
      <c r="K6429" t="s">
        <v>10035</v>
      </c>
      <c r="L6429" s="4">
        <v>42926</v>
      </c>
      <c r="M6429" t="s">
        <v>10037</v>
      </c>
      <c r="N6429">
        <f t="shared" si="200"/>
        <v>1</v>
      </c>
      <c r="O6429" t="str" cm="1">
        <f t="array" ref="O6429">_xlfn.IFS(I6429&lt;600, "Very Poor",I6429&lt;650,"Poor",I6429&lt;700,"Fair",I6429&lt;750,"Good",I6429&gt;=750,"Excellent")</f>
        <v>Poor</v>
      </c>
      <c r="P6429" t="str" cm="1">
        <f t="array" ref="P6429">_xlfn.IFS(F6429&lt;30000,"Low",F6429&lt;60000,"Lower Middle",F6429&lt;100000, "Upper Middle",F6429&gt;=100000, "High")</f>
        <v>Lower Middle</v>
      </c>
      <c r="Q6429" t="str" cm="1">
        <f t="array" ref="Q6429">_xlfn.IFS(D6429&lt;10,"Low",D6429&lt;15,"Medium",D6429&lt;20,"High",D6429&gt;=20,"Very High")</f>
        <v>High</v>
      </c>
      <c r="R6429" t="str">
        <f t="shared" si="201"/>
        <v>High Risk</v>
      </c>
    </row>
    <row r="6430" spans="1:18" x14ac:dyDescent="0.3">
      <c r="A6430" t="s">
        <v>6441</v>
      </c>
      <c r="B6430" s="2">
        <v>20881</v>
      </c>
      <c r="C6430" t="s">
        <v>10014</v>
      </c>
      <c r="D6430" s="1">
        <v>23.45</v>
      </c>
      <c r="E6430" t="s">
        <v>10024</v>
      </c>
      <c r="F6430" s="2">
        <v>73391</v>
      </c>
      <c r="G6430" t="s">
        <v>10039</v>
      </c>
      <c r="H6430" t="s">
        <v>10030</v>
      </c>
      <c r="I6430" s="2">
        <v>743</v>
      </c>
      <c r="J6430" s="3">
        <v>11.5</v>
      </c>
      <c r="K6430" t="s">
        <v>10035</v>
      </c>
      <c r="L6430" s="4">
        <v>42045</v>
      </c>
      <c r="M6430" t="s">
        <v>10036</v>
      </c>
      <c r="N6430">
        <f t="shared" si="200"/>
        <v>0</v>
      </c>
      <c r="O6430" t="str" cm="1">
        <f t="array" ref="O6430">_xlfn.IFS(I6430&lt;600, "Very Poor",I6430&lt;650,"Poor",I6430&lt;700,"Fair",I6430&lt;750,"Good",I6430&gt;=750,"Excellent")</f>
        <v>Good</v>
      </c>
      <c r="P6430" t="str" cm="1">
        <f t="array" ref="P6430">_xlfn.IFS(F6430&lt;30000,"Low",F6430&lt;60000,"Lower Middle",F6430&lt;100000, "Upper Middle",F6430&gt;=100000, "High")</f>
        <v>Upper Middle</v>
      </c>
      <c r="Q6430" t="str" cm="1">
        <f t="array" ref="Q6430">_xlfn.IFS(D6430&lt;10,"Low",D6430&lt;15,"Medium",D6430&lt;20,"High",D6430&gt;=20,"Very High")</f>
        <v>Very High</v>
      </c>
      <c r="R6430" t="str">
        <f t="shared" si="201"/>
        <v>Normal</v>
      </c>
    </row>
    <row r="6431" spans="1:18" x14ac:dyDescent="0.3">
      <c r="A6431" t="s">
        <v>6442</v>
      </c>
      <c r="B6431" s="2">
        <v>21756</v>
      </c>
      <c r="C6431" t="s">
        <v>10014</v>
      </c>
      <c r="D6431" s="1">
        <v>24.77</v>
      </c>
      <c r="E6431" t="s">
        <v>10019</v>
      </c>
      <c r="F6431" s="2">
        <v>33229</v>
      </c>
      <c r="G6431" t="s">
        <v>10038</v>
      </c>
      <c r="H6431" t="s">
        <v>10032</v>
      </c>
      <c r="I6431" s="2">
        <v>683</v>
      </c>
      <c r="J6431" s="3">
        <v>36.200000000000003</v>
      </c>
      <c r="K6431" t="s">
        <v>10035</v>
      </c>
      <c r="L6431" s="4">
        <v>42971</v>
      </c>
      <c r="M6431" t="s">
        <v>10037</v>
      </c>
      <c r="N6431">
        <f t="shared" si="200"/>
        <v>1</v>
      </c>
      <c r="O6431" t="str" cm="1">
        <f t="array" ref="O6431">_xlfn.IFS(I6431&lt;600, "Very Poor",I6431&lt;650,"Poor",I6431&lt;700,"Fair",I6431&lt;750,"Good",I6431&gt;=750,"Excellent")</f>
        <v>Fair</v>
      </c>
      <c r="P6431" t="str" cm="1">
        <f t="array" ref="P6431">_xlfn.IFS(F6431&lt;30000,"Low",F6431&lt;60000,"Lower Middle",F6431&lt;100000, "Upper Middle",F6431&gt;=100000, "High")</f>
        <v>Lower Middle</v>
      </c>
      <c r="Q6431" t="str" cm="1">
        <f t="array" ref="Q6431">_xlfn.IFS(D6431&lt;10,"Low",D6431&lt;15,"Medium",D6431&lt;20,"High",D6431&gt;=20,"Very High")</f>
        <v>Very High</v>
      </c>
      <c r="R6431" t="str">
        <f t="shared" si="201"/>
        <v>Normal</v>
      </c>
    </row>
    <row r="6432" spans="1:18" x14ac:dyDescent="0.3">
      <c r="A6432" t="s">
        <v>6443</v>
      </c>
      <c r="B6432" s="2">
        <v>30416</v>
      </c>
      <c r="C6432" t="s">
        <v>10013</v>
      </c>
      <c r="D6432" s="1">
        <v>17.829999999999998</v>
      </c>
      <c r="E6432" t="s">
        <v>10020</v>
      </c>
      <c r="F6432" s="2">
        <v>47287</v>
      </c>
      <c r="G6432" t="s">
        <v>10039</v>
      </c>
      <c r="H6432" t="s">
        <v>10027</v>
      </c>
      <c r="I6432" s="2">
        <v>741</v>
      </c>
      <c r="J6432" s="3">
        <v>21.9</v>
      </c>
      <c r="K6432" t="s">
        <v>10035</v>
      </c>
      <c r="L6432" s="4">
        <v>43756</v>
      </c>
      <c r="M6432" t="s">
        <v>10036</v>
      </c>
      <c r="N6432">
        <f t="shared" si="200"/>
        <v>0</v>
      </c>
      <c r="O6432" t="str" cm="1">
        <f t="array" ref="O6432">_xlfn.IFS(I6432&lt;600, "Very Poor",I6432&lt;650,"Poor",I6432&lt;700,"Fair",I6432&lt;750,"Good",I6432&gt;=750,"Excellent")</f>
        <v>Good</v>
      </c>
      <c r="P6432" t="str" cm="1">
        <f t="array" ref="P6432">_xlfn.IFS(F6432&lt;30000,"Low",F6432&lt;60000,"Lower Middle",F6432&lt;100000, "Upper Middle",F6432&gt;=100000, "High")</f>
        <v>Lower Middle</v>
      </c>
      <c r="Q6432" t="str" cm="1">
        <f t="array" ref="Q6432">_xlfn.IFS(D6432&lt;10,"Low",D6432&lt;15,"Medium",D6432&lt;20,"High",D6432&gt;=20,"Very High")</f>
        <v>High</v>
      </c>
      <c r="R6432" t="str">
        <f t="shared" si="201"/>
        <v>Normal</v>
      </c>
    </row>
    <row r="6433" spans="1:18" x14ac:dyDescent="0.3">
      <c r="A6433" t="s">
        <v>6444</v>
      </c>
      <c r="B6433" s="2">
        <v>26752</v>
      </c>
      <c r="C6433" t="s">
        <v>10014</v>
      </c>
      <c r="D6433" s="1">
        <v>18.41</v>
      </c>
      <c r="E6433" t="s">
        <v>10022</v>
      </c>
      <c r="F6433" s="2">
        <v>37276</v>
      </c>
      <c r="G6433" t="s">
        <v>10039</v>
      </c>
      <c r="H6433" t="s">
        <v>10031</v>
      </c>
      <c r="I6433" s="2">
        <v>733</v>
      </c>
      <c r="J6433" s="3">
        <v>31.6</v>
      </c>
      <c r="K6433" t="s">
        <v>10034</v>
      </c>
      <c r="L6433" s="4">
        <v>42077</v>
      </c>
      <c r="M6433" t="s">
        <v>10037</v>
      </c>
      <c r="N6433">
        <f t="shared" si="200"/>
        <v>1</v>
      </c>
      <c r="O6433" t="str" cm="1">
        <f t="array" ref="O6433">_xlfn.IFS(I6433&lt;600, "Very Poor",I6433&lt;650,"Poor",I6433&lt;700,"Fair",I6433&lt;750,"Good",I6433&gt;=750,"Excellent")</f>
        <v>Good</v>
      </c>
      <c r="P6433" t="str" cm="1">
        <f t="array" ref="P6433">_xlfn.IFS(F6433&lt;30000,"Low",F6433&lt;60000,"Lower Middle",F6433&lt;100000, "Upper Middle",F6433&gt;=100000, "High")</f>
        <v>Lower Middle</v>
      </c>
      <c r="Q6433" t="str" cm="1">
        <f t="array" ref="Q6433">_xlfn.IFS(D6433&lt;10,"Low",D6433&lt;15,"Medium",D6433&lt;20,"High",D6433&gt;=20,"Very High")</f>
        <v>High</v>
      </c>
      <c r="R6433" t="str">
        <f t="shared" si="201"/>
        <v>Normal</v>
      </c>
    </row>
    <row r="6434" spans="1:18" x14ac:dyDescent="0.3">
      <c r="A6434" t="s">
        <v>6445</v>
      </c>
      <c r="B6434" s="2">
        <v>13926</v>
      </c>
      <c r="C6434" t="s">
        <v>10013</v>
      </c>
      <c r="D6434" s="1">
        <v>9.9499999999999993</v>
      </c>
      <c r="E6434" t="s">
        <v>10017</v>
      </c>
      <c r="F6434" s="2">
        <v>112676</v>
      </c>
      <c r="G6434" t="s">
        <v>10039</v>
      </c>
      <c r="H6434" t="s">
        <v>10026</v>
      </c>
      <c r="I6434" s="2">
        <v>582</v>
      </c>
      <c r="J6434" s="3">
        <v>22.7</v>
      </c>
      <c r="K6434" t="s">
        <v>10034</v>
      </c>
      <c r="L6434" s="4">
        <v>42751</v>
      </c>
      <c r="M6434" t="s">
        <v>10036</v>
      </c>
      <c r="N6434">
        <f t="shared" si="200"/>
        <v>0</v>
      </c>
      <c r="O6434" t="str" cm="1">
        <f t="array" ref="O6434">_xlfn.IFS(I6434&lt;600, "Very Poor",I6434&lt;650,"Poor",I6434&lt;700,"Fair",I6434&lt;750,"Good",I6434&gt;=750,"Excellent")</f>
        <v>Very Poor</v>
      </c>
      <c r="P6434" t="str" cm="1">
        <f t="array" ref="P6434">_xlfn.IFS(F6434&lt;30000,"Low",F6434&lt;60000,"Lower Middle",F6434&lt;100000, "Upper Middle",F6434&gt;=100000, "High")</f>
        <v>High</v>
      </c>
      <c r="Q6434" t="str" cm="1">
        <f t="array" ref="Q6434">_xlfn.IFS(D6434&lt;10,"Low",D6434&lt;15,"Medium",D6434&lt;20,"High",D6434&gt;=20,"Very High")</f>
        <v>Low</v>
      </c>
      <c r="R6434" t="str">
        <f t="shared" si="201"/>
        <v>Normal</v>
      </c>
    </row>
    <row r="6435" spans="1:18" x14ac:dyDescent="0.3">
      <c r="A6435" t="s">
        <v>6446</v>
      </c>
      <c r="B6435" s="2">
        <v>34765</v>
      </c>
      <c r="C6435" t="s">
        <v>10013</v>
      </c>
      <c r="D6435" s="1">
        <v>11.12</v>
      </c>
      <c r="E6435" t="s">
        <v>10023</v>
      </c>
      <c r="F6435" s="2">
        <v>24290</v>
      </c>
      <c r="G6435" t="s">
        <v>10040</v>
      </c>
      <c r="H6435" t="s">
        <v>10029</v>
      </c>
      <c r="I6435" s="2">
        <v>622</v>
      </c>
      <c r="J6435" s="3">
        <v>20.8</v>
      </c>
      <c r="K6435" t="s">
        <v>10035</v>
      </c>
      <c r="L6435" s="4">
        <v>44123</v>
      </c>
      <c r="M6435" t="s">
        <v>10037</v>
      </c>
      <c r="N6435">
        <f t="shared" si="200"/>
        <v>1</v>
      </c>
      <c r="O6435" t="str" cm="1">
        <f t="array" ref="O6435">_xlfn.IFS(I6435&lt;600, "Very Poor",I6435&lt;650,"Poor",I6435&lt;700,"Fair",I6435&lt;750,"Good",I6435&gt;=750,"Excellent")</f>
        <v>Poor</v>
      </c>
      <c r="P6435" t="str" cm="1">
        <f t="array" ref="P6435">_xlfn.IFS(F6435&lt;30000,"Low",F6435&lt;60000,"Lower Middle",F6435&lt;100000, "Upper Middle",F6435&gt;=100000, "High")</f>
        <v>Low</v>
      </c>
      <c r="Q6435" t="str" cm="1">
        <f t="array" ref="Q6435">_xlfn.IFS(D6435&lt;10,"Low",D6435&lt;15,"Medium",D6435&lt;20,"High",D6435&gt;=20,"Very High")</f>
        <v>Medium</v>
      </c>
      <c r="R6435" t="str">
        <f t="shared" si="201"/>
        <v>Normal</v>
      </c>
    </row>
    <row r="6436" spans="1:18" x14ac:dyDescent="0.3">
      <c r="A6436" t="s">
        <v>6447</v>
      </c>
      <c r="B6436" s="2">
        <v>15390</v>
      </c>
      <c r="C6436" t="s">
        <v>10014</v>
      </c>
      <c r="D6436" s="1">
        <v>27.62</v>
      </c>
      <c r="E6436" t="s">
        <v>10022</v>
      </c>
      <c r="F6436" s="2">
        <v>113666</v>
      </c>
      <c r="G6436" t="s">
        <v>10039</v>
      </c>
      <c r="H6436" t="s">
        <v>10026</v>
      </c>
      <c r="I6436" s="2">
        <v>633</v>
      </c>
      <c r="J6436" s="3">
        <v>21.4</v>
      </c>
      <c r="K6436" t="s">
        <v>10034</v>
      </c>
      <c r="L6436" s="4">
        <v>42745</v>
      </c>
      <c r="M6436" t="s">
        <v>10037</v>
      </c>
      <c r="N6436">
        <f t="shared" si="200"/>
        <v>1</v>
      </c>
      <c r="O6436" t="str" cm="1">
        <f t="array" ref="O6436">_xlfn.IFS(I6436&lt;600, "Very Poor",I6436&lt;650,"Poor",I6436&lt;700,"Fair",I6436&lt;750,"Good",I6436&gt;=750,"Excellent")</f>
        <v>Poor</v>
      </c>
      <c r="P6436" t="str" cm="1">
        <f t="array" ref="P6436">_xlfn.IFS(F6436&lt;30000,"Low",F6436&lt;60000,"Lower Middle",F6436&lt;100000, "Upper Middle",F6436&gt;=100000, "High")</f>
        <v>High</v>
      </c>
      <c r="Q6436" t="str" cm="1">
        <f t="array" ref="Q6436">_xlfn.IFS(D6436&lt;10,"Low",D6436&lt;15,"Medium",D6436&lt;20,"High",D6436&gt;=20,"Very High")</f>
        <v>Very High</v>
      </c>
      <c r="R6436" t="str">
        <f t="shared" si="201"/>
        <v>High Risk</v>
      </c>
    </row>
    <row r="6437" spans="1:18" x14ac:dyDescent="0.3">
      <c r="A6437" t="s">
        <v>6448</v>
      </c>
      <c r="B6437" s="2">
        <v>39867</v>
      </c>
      <c r="C6437" t="s">
        <v>10013</v>
      </c>
      <c r="D6437" s="1">
        <v>26.01</v>
      </c>
      <c r="E6437" t="s">
        <v>10021</v>
      </c>
      <c r="F6437" s="2">
        <v>70812</v>
      </c>
      <c r="G6437" t="s">
        <v>10040</v>
      </c>
      <c r="H6437" t="s">
        <v>10028</v>
      </c>
      <c r="I6437" s="2">
        <v>592</v>
      </c>
      <c r="J6437" s="3">
        <v>17.7</v>
      </c>
      <c r="K6437" t="s">
        <v>10035</v>
      </c>
      <c r="L6437" s="4">
        <v>43475</v>
      </c>
      <c r="M6437" t="s">
        <v>10037</v>
      </c>
      <c r="N6437">
        <f t="shared" si="200"/>
        <v>1</v>
      </c>
      <c r="O6437" t="str" cm="1">
        <f t="array" ref="O6437">_xlfn.IFS(I6437&lt;600, "Very Poor",I6437&lt;650,"Poor",I6437&lt;700,"Fair",I6437&lt;750,"Good",I6437&gt;=750,"Excellent")</f>
        <v>Very Poor</v>
      </c>
      <c r="P6437" t="str" cm="1">
        <f t="array" ref="P6437">_xlfn.IFS(F6437&lt;30000,"Low",F6437&lt;60000,"Lower Middle",F6437&lt;100000, "Upper Middle",F6437&gt;=100000, "High")</f>
        <v>Upper Middle</v>
      </c>
      <c r="Q6437" t="str" cm="1">
        <f t="array" ref="Q6437">_xlfn.IFS(D6437&lt;10,"Low",D6437&lt;15,"Medium",D6437&lt;20,"High",D6437&gt;=20,"Very High")</f>
        <v>Very High</v>
      </c>
      <c r="R6437" t="str">
        <f t="shared" si="201"/>
        <v>High Risk</v>
      </c>
    </row>
    <row r="6438" spans="1:18" x14ac:dyDescent="0.3">
      <c r="A6438" t="s">
        <v>6449</v>
      </c>
      <c r="B6438" s="2">
        <v>22939</v>
      </c>
      <c r="C6438" t="s">
        <v>10013</v>
      </c>
      <c r="D6438" s="1">
        <v>5.25</v>
      </c>
      <c r="E6438" t="s">
        <v>10015</v>
      </c>
      <c r="F6438" s="2">
        <v>48122</v>
      </c>
      <c r="G6438" t="s">
        <v>10039</v>
      </c>
      <c r="H6438" t="s">
        <v>10027</v>
      </c>
      <c r="I6438" s="2">
        <v>691</v>
      </c>
      <c r="J6438" s="3">
        <v>30.6</v>
      </c>
      <c r="K6438" t="s">
        <v>10035</v>
      </c>
      <c r="L6438" s="4">
        <v>43736</v>
      </c>
      <c r="M6438" t="s">
        <v>10036</v>
      </c>
      <c r="N6438">
        <f t="shared" si="200"/>
        <v>0</v>
      </c>
      <c r="O6438" t="str" cm="1">
        <f t="array" ref="O6438">_xlfn.IFS(I6438&lt;600, "Very Poor",I6438&lt;650,"Poor",I6438&lt;700,"Fair",I6438&lt;750,"Good",I6438&gt;=750,"Excellent")</f>
        <v>Fair</v>
      </c>
      <c r="P6438" t="str" cm="1">
        <f t="array" ref="P6438">_xlfn.IFS(F6438&lt;30000,"Low",F6438&lt;60000,"Lower Middle",F6438&lt;100000, "Upper Middle",F6438&gt;=100000, "High")</f>
        <v>Lower Middle</v>
      </c>
      <c r="Q6438" t="str" cm="1">
        <f t="array" ref="Q6438">_xlfn.IFS(D6438&lt;10,"Low",D6438&lt;15,"Medium",D6438&lt;20,"High",D6438&gt;=20,"Very High")</f>
        <v>Low</v>
      </c>
      <c r="R6438" t="str">
        <f t="shared" si="201"/>
        <v>Normal</v>
      </c>
    </row>
    <row r="6439" spans="1:18" x14ac:dyDescent="0.3">
      <c r="A6439" t="s">
        <v>6450</v>
      </c>
      <c r="B6439" s="2">
        <v>28307</v>
      </c>
      <c r="C6439" t="s">
        <v>10014</v>
      </c>
      <c r="D6439" s="1">
        <v>26.73</v>
      </c>
      <c r="E6439" t="s">
        <v>10017</v>
      </c>
      <c r="F6439" s="2">
        <v>132203</v>
      </c>
      <c r="G6439" t="s">
        <v>10040</v>
      </c>
      <c r="H6439" t="s">
        <v>10030</v>
      </c>
      <c r="I6439" s="2">
        <v>635</v>
      </c>
      <c r="J6439" s="3">
        <v>34.6</v>
      </c>
      <c r="K6439" t="s">
        <v>10034</v>
      </c>
      <c r="L6439" s="4">
        <v>42181</v>
      </c>
      <c r="M6439" t="s">
        <v>10037</v>
      </c>
      <c r="N6439">
        <f t="shared" si="200"/>
        <v>1</v>
      </c>
      <c r="O6439" t="str" cm="1">
        <f t="array" ref="O6439">_xlfn.IFS(I6439&lt;600, "Very Poor",I6439&lt;650,"Poor",I6439&lt;700,"Fair",I6439&lt;750,"Good",I6439&gt;=750,"Excellent")</f>
        <v>Poor</v>
      </c>
      <c r="P6439" t="str" cm="1">
        <f t="array" ref="P6439">_xlfn.IFS(F6439&lt;30000,"Low",F6439&lt;60000,"Lower Middle",F6439&lt;100000, "Upper Middle",F6439&gt;=100000, "High")</f>
        <v>High</v>
      </c>
      <c r="Q6439" t="str" cm="1">
        <f t="array" ref="Q6439">_xlfn.IFS(D6439&lt;10,"Low",D6439&lt;15,"Medium",D6439&lt;20,"High",D6439&gt;=20,"Very High")</f>
        <v>Very High</v>
      </c>
      <c r="R6439" t="str">
        <f t="shared" si="201"/>
        <v>High Risk</v>
      </c>
    </row>
    <row r="6440" spans="1:18" x14ac:dyDescent="0.3">
      <c r="A6440" t="s">
        <v>6451</v>
      </c>
      <c r="B6440" s="2">
        <v>31828</v>
      </c>
      <c r="C6440" t="s">
        <v>10014</v>
      </c>
      <c r="D6440" s="1">
        <v>5.63</v>
      </c>
      <c r="E6440" t="s">
        <v>10015</v>
      </c>
      <c r="F6440" s="2">
        <v>57681</v>
      </c>
      <c r="G6440" t="s">
        <v>10039</v>
      </c>
      <c r="H6440" t="s">
        <v>10027</v>
      </c>
      <c r="I6440" s="2">
        <v>683</v>
      </c>
      <c r="J6440" s="3">
        <v>34.9</v>
      </c>
      <c r="K6440" t="s">
        <v>10034</v>
      </c>
      <c r="L6440" s="4">
        <v>43877</v>
      </c>
      <c r="M6440" t="s">
        <v>10036</v>
      </c>
      <c r="N6440">
        <f t="shared" si="200"/>
        <v>0</v>
      </c>
      <c r="O6440" t="str" cm="1">
        <f t="array" ref="O6440">_xlfn.IFS(I6440&lt;600, "Very Poor",I6440&lt;650,"Poor",I6440&lt;700,"Fair",I6440&lt;750,"Good",I6440&gt;=750,"Excellent")</f>
        <v>Fair</v>
      </c>
      <c r="P6440" t="str" cm="1">
        <f t="array" ref="P6440">_xlfn.IFS(F6440&lt;30000,"Low",F6440&lt;60000,"Lower Middle",F6440&lt;100000, "Upper Middle",F6440&gt;=100000, "High")</f>
        <v>Lower Middle</v>
      </c>
      <c r="Q6440" t="str" cm="1">
        <f t="array" ref="Q6440">_xlfn.IFS(D6440&lt;10,"Low",D6440&lt;15,"Medium",D6440&lt;20,"High",D6440&gt;=20,"Very High")</f>
        <v>Low</v>
      </c>
      <c r="R6440" t="str">
        <f t="shared" si="201"/>
        <v>Normal</v>
      </c>
    </row>
    <row r="6441" spans="1:18" x14ac:dyDescent="0.3">
      <c r="A6441" t="s">
        <v>6452</v>
      </c>
      <c r="B6441" s="2">
        <v>29513</v>
      </c>
      <c r="C6441" t="s">
        <v>10013</v>
      </c>
      <c r="D6441" s="1">
        <v>16.46</v>
      </c>
      <c r="E6441" t="s">
        <v>10016</v>
      </c>
      <c r="F6441" s="2">
        <v>43720</v>
      </c>
      <c r="G6441" t="s">
        <v>10040</v>
      </c>
      <c r="H6441" t="s">
        <v>10032</v>
      </c>
      <c r="I6441" s="2">
        <v>754</v>
      </c>
      <c r="J6441" s="3">
        <v>9.1999999999999993</v>
      </c>
      <c r="K6441" t="s">
        <v>10035</v>
      </c>
      <c r="L6441" s="4">
        <v>43263</v>
      </c>
      <c r="M6441" t="s">
        <v>10036</v>
      </c>
      <c r="N6441">
        <f t="shared" si="200"/>
        <v>0</v>
      </c>
      <c r="O6441" t="str" cm="1">
        <f t="array" ref="O6441">_xlfn.IFS(I6441&lt;600, "Very Poor",I6441&lt;650,"Poor",I6441&lt;700,"Fair",I6441&lt;750,"Good",I6441&gt;=750,"Excellent")</f>
        <v>Excellent</v>
      </c>
      <c r="P6441" t="str" cm="1">
        <f t="array" ref="P6441">_xlfn.IFS(F6441&lt;30000,"Low",F6441&lt;60000,"Lower Middle",F6441&lt;100000, "Upper Middle",F6441&gt;=100000, "High")</f>
        <v>Lower Middle</v>
      </c>
      <c r="Q6441" t="str" cm="1">
        <f t="array" ref="Q6441">_xlfn.IFS(D6441&lt;10,"Low",D6441&lt;15,"Medium",D6441&lt;20,"High",D6441&gt;=20,"Very High")</f>
        <v>High</v>
      </c>
      <c r="R6441" t="str">
        <f t="shared" si="201"/>
        <v>Normal</v>
      </c>
    </row>
    <row r="6442" spans="1:18" x14ac:dyDescent="0.3">
      <c r="A6442" t="s">
        <v>6453</v>
      </c>
      <c r="B6442" s="2">
        <v>25502</v>
      </c>
      <c r="C6442" t="s">
        <v>10014</v>
      </c>
      <c r="D6442" s="1">
        <v>6.69</v>
      </c>
      <c r="E6442" t="s">
        <v>10015</v>
      </c>
      <c r="F6442" s="2">
        <v>129272</v>
      </c>
      <c r="G6442" t="s">
        <v>10039</v>
      </c>
      <c r="H6442" t="s">
        <v>10026</v>
      </c>
      <c r="I6442" s="2">
        <v>647</v>
      </c>
      <c r="J6442" s="3">
        <v>31.6</v>
      </c>
      <c r="K6442" t="s">
        <v>10035</v>
      </c>
      <c r="L6442" s="4">
        <v>42144</v>
      </c>
      <c r="M6442" t="s">
        <v>10037</v>
      </c>
      <c r="N6442">
        <f t="shared" si="200"/>
        <v>1</v>
      </c>
      <c r="O6442" t="str" cm="1">
        <f t="array" ref="O6442">_xlfn.IFS(I6442&lt;600, "Very Poor",I6442&lt;650,"Poor",I6442&lt;700,"Fair",I6442&lt;750,"Good",I6442&gt;=750,"Excellent")</f>
        <v>Poor</v>
      </c>
      <c r="P6442" t="str" cm="1">
        <f t="array" ref="P6442">_xlfn.IFS(F6442&lt;30000,"Low",F6442&lt;60000,"Lower Middle",F6442&lt;100000, "Upper Middle",F6442&gt;=100000, "High")</f>
        <v>High</v>
      </c>
      <c r="Q6442" t="str" cm="1">
        <f t="array" ref="Q6442">_xlfn.IFS(D6442&lt;10,"Low",D6442&lt;15,"Medium",D6442&lt;20,"High",D6442&gt;=20,"Very High")</f>
        <v>Low</v>
      </c>
      <c r="R6442" t="str">
        <f t="shared" si="201"/>
        <v>Normal</v>
      </c>
    </row>
    <row r="6443" spans="1:18" x14ac:dyDescent="0.3">
      <c r="A6443" t="s">
        <v>6454</v>
      </c>
      <c r="B6443" s="2">
        <v>31063</v>
      </c>
      <c r="C6443" t="s">
        <v>10013</v>
      </c>
      <c r="D6443" s="1">
        <v>29.22</v>
      </c>
      <c r="E6443" t="s">
        <v>10019</v>
      </c>
      <c r="F6443" s="2">
        <v>92886</v>
      </c>
      <c r="G6443" t="s">
        <v>10039</v>
      </c>
      <c r="H6443" t="s">
        <v>10030</v>
      </c>
      <c r="I6443" s="2">
        <v>592</v>
      </c>
      <c r="J6443" s="3">
        <v>12</v>
      </c>
      <c r="K6443" t="s">
        <v>10035</v>
      </c>
      <c r="L6443" s="4">
        <v>42492</v>
      </c>
      <c r="M6443" t="s">
        <v>10037</v>
      </c>
      <c r="N6443">
        <f t="shared" si="200"/>
        <v>1</v>
      </c>
      <c r="O6443" t="str" cm="1">
        <f t="array" ref="O6443">_xlfn.IFS(I6443&lt;600, "Very Poor",I6443&lt;650,"Poor",I6443&lt;700,"Fair",I6443&lt;750,"Good",I6443&gt;=750,"Excellent")</f>
        <v>Very Poor</v>
      </c>
      <c r="P6443" t="str" cm="1">
        <f t="array" ref="P6443">_xlfn.IFS(F6443&lt;30000,"Low",F6443&lt;60000,"Lower Middle",F6443&lt;100000, "Upper Middle",F6443&gt;=100000, "High")</f>
        <v>Upper Middle</v>
      </c>
      <c r="Q6443" t="str" cm="1">
        <f t="array" ref="Q6443">_xlfn.IFS(D6443&lt;10,"Low",D6443&lt;15,"Medium",D6443&lt;20,"High",D6443&gt;=20,"Very High")</f>
        <v>Very High</v>
      </c>
      <c r="R6443" t="str">
        <f t="shared" si="201"/>
        <v>High Risk</v>
      </c>
    </row>
    <row r="6444" spans="1:18" x14ac:dyDescent="0.3">
      <c r="A6444" t="s">
        <v>6455</v>
      </c>
      <c r="B6444" s="2">
        <v>23486</v>
      </c>
      <c r="C6444" t="s">
        <v>10013</v>
      </c>
      <c r="D6444" s="1">
        <v>29.31</v>
      </c>
      <c r="E6444" t="s">
        <v>10016</v>
      </c>
      <c r="F6444" s="2">
        <v>73072</v>
      </c>
      <c r="G6444" t="s">
        <v>10039</v>
      </c>
      <c r="H6444" t="s">
        <v>10027</v>
      </c>
      <c r="I6444" s="2">
        <v>740</v>
      </c>
      <c r="J6444" s="3">
        <v>5.4</v>
      </c>
      <c r="K6444" t="s">
        <v>10034</v>
      </c>
      <c r="L6444" s="4">
        <v>42606</v>
      </c>
      <c r="M6444" t="s">
        <v>10036</v>
      </c>
      <c r="N6444">
        <f t="shared" si="200"/>
        <v>0</v>
      </c>
      <c r="O6444" t="str" cm="1">
        <f t="array" ref="O6444">_xlfn.IFS(I6444&lt;600, "Very Poor",I6444&lt;650,"Poor",I6444&lt;700,"Fair",I6444&lt;750,"Good",I6444&gt;=750,"Excellent")</f>
        <v>Good</v>
      </c>
      <c r="P6444" t="str" cm="1">
        <f t="array" ref="P6444">_xlfn.IFS(F6444&lt;30000,"Low",F6444&lt;60000,"Lower Middle",F6444&lt;100000, "Upper Middle",F6444&gt;=100000, "High")</f>
        <v>Upper Middle</v>
      </c>
      <c r="Q6444" t="str" cm="1">
        <f t="array" ref="Q6444">_xlfn.IFS(D6444&lt;10,"Low",D6444&lt;15,"Medium",D6444&lt;20,"High",D6444&gt;=20,"Very High")</f>
        <v>Very High</v>
      </c>
      <c r="R6444" t="str">
        <f t="shared" si="201"/>
        <v>Normal</v>
      </c>
    </row>
    <row r="6445" spans="1:18" x14ac:dyDescent="0.3">
      <c r="A6445" t="s">
        <v>6456</v>
      </c>
      <c r="B6445" s="2">
        <v>39258</v>
      </c>
      <c r="C6445" t="s">
        <v>10013</v>
      </c>
      <c r="D6445" s="1">
        <v>20.27</v>
      </c>
      <c r="E6445" t="s">
        <v>10020</v>
      </c>
      <c r="F6445" s="2">
        <v>127632</v>
      </c>
      <c r="G6445" t="s">
        <v>10039</v>
      </c>
      <c r="H6445" t="s">
        <v>10028</v>
      </c>
      <c r="I6445" s="2">
        <v>745</v>
      </c>
      <c r="J6445" s="3">
        <v>14.6</v>
      </c>
      <c r="K6445" t="s">
        <v>10035</v>
      </c>
      <c r="L6445" s="4">
        <v>42702</v>
      </c>
      <c r="M6445" t="s">
        <v>10036</v>
      </c>
      <c r="N6445">
        <f t="shared" si="200"/>
        <v>0</v>
      </c>
      <c r="O6445" t="str" cm="1">
        <f t="array" ref="O6445">_xlfn.IFS(I6445&lt;600, "Very Poor",I6445&lt;650,"Poor",I6445&lt;700,"Fair",I6445&lt;750,"Good",I6445&gt;=750,"Excellent")</f>
        <v>Good</v>
      </c>
      <c r="P6445" t="str" cm="1">
        <f t="array" ref="P6445">_xlfn.IFS(F6445&lt;30000,"Low",F6445&lt;60000,"Lower Middle",F6445&lt;100000, "Upper Middle",F6445&gt;=100000, "High")</f>
        <v>High</v>
      </c>
      <c r="Q6445" t="str" cm="1">
        <f t="array" ref="Q6445">_xlfn.IFS(D6445&lt;10,"Low",D6445&lt;15,"Medium",D6445&lt;20,"High",D6445&gt;=20,"Very High")</f>
        <v>Very High</v>
      </c>
      <c r="R6445" t="str">
        <f t="shared" si="201"/>
        <v>Normal</v>
      </c>
    </row>
    <row r="6446" spans="1:18" x14ac:dyDescent="0.3">
      <c r="A6446" t="s">
        <v>6457</v>
      </c>
      <c r="B6446" s="2">
        <v>32692</v>
      </c>
      <c r="C6446" t="s">
        <v>10013</v>
      </c>
      <c r="D6446" s="1">
        <v>14.81</v>
      </c>
      <c r="E6446" t="s">
        <v>10025</v>
      </c>
      <c r="F6446" s="2">
        <v>135987</v>
      </c>
      <c r="G6446" t="s">
        <v>10039</v>
      </c>
      <c r="H6446" t="s">
        <v>10027</v>
      </c>
      <c r="I6446" s="2">
        <v>838</v>
      </c>
      <c r="J6446" s="3">
        <v>15.3</v>
      </c>
      <c r="K6446" t="s">
        <v>10035</v>
      </c>
      <c r="L6446" s="4">
        <v>43506</v>
      </c>
      <c r="M6446" t="s">
        <v>10036</v>
      </c>
      <c r="N6446">
        <f t="shared" si="200"/>
        <v>0</v>
      </c>
      <c r="O6446" t="str" cm="1">
        <f t="array" ref="O6446">_xlfn.IFS(I6446&lt;600, "Very Poor",I6446&lt;650,"Poor",I6446&lt;700,"Fair",I6446&lt;750,"Good",I6446&gt;=750,"Excellent")</f>
        <v>Excellent</v>
      </c>
      <c r="P6446" t="str" cm="1">
        <f t="array" ref="P6446">_xlfn.IFS(F6446&lt;30000,"Low",F6446&lt;60000,"Lower Middle",F6446&lt;100000, "Upper Middle",F6446&gt;=100000, "High")</f>
        <v>High</v>
      </c>
      <c r="Q6446" t="str" cm="1">
        <f t="array" ref="Q6446">_xlfn.IFS(D6446&lt;10,"Low",D6446&lt;15,"Medium",D6446&lt;20,"High",D6446&gt;=20,"Very High")</f>
        <v>Medium</v>
      </c>
      <c r="R6446" t="str">
        <f t="shared" si="201"/>
        <v>Normal</v>
      </c>
    </row>
    <row r="6447" spans="1:18" x14ac:dyDescent="0.3">
      <c r="A6447" t="s">
        <v>6458</v>
      </c>
      <c r="B6447" s="2">
        <v>39384</v>
      </c>
      <c r="C6447" t="s">
        <v>10013</v>
      </c>
      <c r="D6447" s="1">
        <v>17.8</v>
      </c>
      <c r="E6447" t="s">
        <v>10016</v>
      </c>
      <c r="F6447" s="2">
        <v>22523</v>
      </c>
      <c r="G6447" t="s">
        <v>10040</v>
      </c>
      <c r="H6447" t="s">
        <v>10026</v>
      </c>
      <c r="I6447" s="2">
        <v>622</v>
      </c>
      <c r="J6447" s="3">
        <v>33.299999999999997</v>
      </c>
      <c r="K6447" t="s">
        <v>10035</v>
      </c>
      <c r="L6447" s="4">
        <v>43314</v>
      </c>
      <c r="M6447" t="s">
        <v>10037</v>
      </c>
      <c r="N6447">
        <f t="shared" si="200"/>
        <v>1</v>
      </c>
      <c r="O6447" t="str" cm="1">
        <f t="array" ref="O6447">_xlfn.IFS(I6447&lt;600, "Very Poor",I6447&lt;650,"Poor",I6447&lt;700,"Fair",I6447&lt;750,"Good",I6447&gt;=750,"Excellent")</f>
        <v>Poor</v>
      </c>
      <c r="P6447" t="str" cm="1">
        <f t="array" ref="P6447">_xlfn.IFS(F6447&lt;30000,"Low",F6447&lt;60000,"Lower Middle",F6447&lt;100000, "Upper Middle",F6447&gt;=100000, "High")</f>
        <v>Low</v>
      </c>
      <c r="Q6447" t="str" cm="1">
        <f t="array" ref="Q6447">_xlfn.IFS(D6447&lt;10,"Low",D6447&lt;15,"Medium",D6447&lt;20,"High",D6447&gt;=20,"Very High")</f>
        <v>High</v>
      </c>
      <c r="R6447" t="str">
        <f t="shared" si="201"/>
        <v>High Risk</v>
      </c>
    </row>
    <row r="6448" spans="1:18" x14ac:dyDescent="0.3">
      <c r="A6448" t="s">
        <v>6459</v>
      </c>
      <c r="B6448" s="2">
        <v>16958</v>
      </c>
      <c r="C6448" t="s">
        <v>10013</v>
      </c>
      <c r="D6448" s="1">
        <v>24.06</v>
      </c>
      <c r="E6448" t="s">
        <v>10016</v>
      </c>
      <c r="F6448" s="2">
        <v>146129</v>
      </c>
      <c r="G6448" t="s">
        <v>10039</v>
      </c>
      <c r="H6448" t="s">
        <v>10027</v>
      </c>
      <c r="I6448" s="2">
        <v>778</v>
      </c>
      <c r="J6448" s="3">
        <v>31</v>
      </c>
      <c r="K6448" t="s">
        <v>10035</v>
      </c>
      <c r="L6448" s="4">
        <v>42324</v>
      </c>
      <c r="M6448" t="s">
        <v>10037</v>
      </c>
      <c r="N6448">
        <f t="shared" si="200"/>
        <v>1</v>
      </c>
      <c r="O6448" t="str" cm="1">
        <f t="array" ref="O6448">_xlfn.IFS(I6448&lt;600, "Very Poor",I6448&lt;650,"Poor",I6448&lt;700,"Fair",I6448&lt;750,"Good",I6448&gt;=750,"Excellent")</f>
        <v>Excellent</v>
      </c>
      <c r="P6448" t="str" cm="1">
        <f t="array" ref="P6448">_xlfn.IFS(F6448&lt;30000,"Low",F6448&lt;60000,"Lower Middle",F6448&lt;100000, "Upper Middle",F6448&gt;=100000, "High")</f>
        <v>High</v>
      </c>
      <c r="Q6448" t="str" cm="1">
        <f t="array" ref="Q6448">_xlfn.IFS(D6448&lt;10,"Low",D6448&lt;15,"Medium",D6448&lt;20,"High",D6448&gt;=20,"Very High")</f>
        <v>Very High</v>
      </c>
      <c r="R6448" t="str">
        <f t="shared" si="201"/>
        <v>Normal</v>
      </c>
    </row>
    <row r="6449" spans="1:18" x14ac:dyDescent="0.3">
      <c r="A6449" t="s">
        <v>6460</v>
      </c>
      <c r="B6449" s="2">
        <v>36016</v>
      </c>
      <c r="C6449" t="s">
        <v>10013</v>
      </c>
      <c r="D6449" s="1">
        <v>10.58</v>
      </c>
      <c r="E6449" t="s">
        <v>10017</v>
      </c>
      <c r="F6449" s="2">
        <v>119964</v>
      </c>
      <c r="G6449" t="s">
        <v>10040</v>
      </c>
      <c r="H6449" t="s">
        <v>10028</v>
      </c>
      <c r="I6449" s="2">
        <v>711</v>
      </c>
      <c r="J6449" s="3">
        <v>8</v>
      </c>
      <c r="K6449" t="s">
        <v>10035</v>
      </c>
      <c r="L6449" s="4">
        <v>43207</v>
      </c>
      <c r="M6449" t="s">
        <v>10036</v>
      </c>
      <c r="N6449">
        <f t="shared" si="200"/>
        <v>0</v>
      </c>
      <c r="O6449" t="str" cm="1">
        <f t="array" ref="O6449">_xlfn.IFS(I6449&lt;600, "Very Poor",I6449&lt;650,"Poor",I6449&lt;700,"Fair",I6449&lt;750,"Good",I6449&gt;=750,"Excellent")</f>
        <v>Good</v>
      </c>
      <c r="P6449" t="str" cm="1">
        <f t="array" ref="P6449">_xlfn.IFS(F6449&lt;30000,"Low",F6449&lt;60000,"Lower Middle",F6449&lt;100000, "Upper Middle",F6449&gt;=100000, "High")</f>
        <v>High</v>
      </c>
      <c r="Q6449" t="str" cm="1">
        <f t="array" ref="Q6449">_xlfn.IFS(D6449&lt;10,"Low",D6449&lt;15,"Medium",D6449&lt;20,"High",D6449&gt;=20,"Very High")</f>
        <v>Medium</v>
      </c>
      <c r="R6449" t="str">
        <f t="shared" si="201"/>
        <v>Normal</v>
      </c>
    </row>
    <row r="6450" spans="1:18" x14ac:dyDescent="0.3">
      <c r="A6450" t="s">
        <v>6461</v>
      </c>
      <c r="B6450" s="2">
        <v>18232</v>
      </c>
      <c r="C6450" t="s">
        <v>10013</v>
      </c>
      <c r="D6450" s="1">
        <v>16.04</v>
      </c>
      <c r="E6450" t="s">
        <v>10018</v>
      </c>
      <c r="F6450" s="2">
        <v>144194</v>
      </c>
      <c r="G6450" t="s">
        <v>10040</v>
      </c>
      <c r="H6450" t="s">
        <v>10026</v>
      </c>
      <c r="I6450" s="2">
        <v>671</v>
      </c>
      <c r="J6450" s="3">
        <v>16.399999999999999</v>
      </c>
      <c r="K6450" t="s">
        <v>10035</v>
      </c>
      <c r="L6450" s="4">
        <v>42136</v>
      </c>
      <c r="M6450" t="s">
        <v>10036</v>
      </c>
      <c r="N6450">
        <f t="shared" si="200"/>
        <v>0</v>
      </c>
      <c r="O6450" t="str" cm="1">
        <f t="array" ref="O6450">_xlfn.IFS(I6450&lt;600, "Very Poor",I6450&lt;650,"Poor",I6450&lt;700,"Fair",I6450&lt;750,"Good",I6450&gt;=750,"Excellent")</f>
        <v>Fair</v>
      </c>
      <c r="P6450" t="str" cm="1">
        <f t="array" ref="P6450">_xlfn.IFS(F6450&lt;30000,"Low",F6450&lt;60000,"Lower Middle",F6450&lt;100000, "Upper Middle",F6450&gt;=100000, "High")</f>
        <v>High</v>
      </c>
      <c r="Q6450" t="str" cm="1">
        <f t="array" ref="Q6450">_xlfn.IFS(D6450&lt;10,"Low",D6450&lt;15,"Medium",D6450&lt;20,"High",D6450&gt;=20,"Very High")</f>
        <v>High</v>
      </c>
      <c r="R6450" t="str">
        <f t="shared" si="201"/>
        <v>Normal</v>
      </c>
    </row>
    <row r="6451" spans="1:18" x14ac:dyDescent="0.3">
      <c r="A6451" t="s">
        <v>6462</v>
      </c>
      <c r="B6451" s="2">
        <v>11748</v>
      </c>
      <c r="C6451" t="s">
        <v>10013</v>
      </c>
      <c r="D6451" s="1">
        <v>23.43</v>
      </c>
      <c r="E6451" t="s">
        <v>10015</v>
      </c>
      <c r="F6451" s="2">
        <v>143313</v>
      </c>
      <c r="G6451" t="s">
        <v>10040</v>
      </c>
      <c r="H6451" t="s">
        <v>10033</v>
      </c>
      <c r="I6451" s="2">
        <v>611</v>
      </c>
      <c r="J6451" s="3">
        <v>13.8</v>
      </c>
      <c r="K6451" t="s">
        <v>10035</v>
      </c>
      <c r="L6451" s="4">
        <v>42604</v>
      </c>
      <c r="M6451" t="s">
        <v>10037</v>
      </c>
      <c r="N6451">
        <f t="shared" si="200"/>
        <v>1</v>
      </c>
      <c r="O6451" t="str" cm="1">
        <f t="array" ref="O6451">_xlfn.IFS(I6451&lt;600, "Very Poor",I6451&lt;650,"Poor",I6451&lt;700,"Fair",I6451&lt;750,"Good",I6451&gt;=750,"Excellent")</f>
        <v>Poor</v>
      </c>
      <c r="P6451" t="str" cm="1">
        <f t="array" ref="P6451">_xlfn.IFS(F6451&lt;30000,"Low",F6451&lt;60000,"Lower Middle",F6451&lt;100000, "Upper Middle",F6451&gt;=100000, "High")</f>
        <v>High</v>
      </c>
      <c r="Q6451" t="str" cm="1">
        <f t="array" ref="Q6451">_xlfn.IFS(D6451&lt;10,"Low",D6451&lt;15,"Medium",D6451&lt;20,"High",D6451&gt;=20,"Very High")</f>
        <v>Very High</v>
      </c>
      <c r="R6451" t="str">
        <f t="shared" si="201"/>
        <v>High Risk</v>
      </c>
    </row>
    <row r="6452" spans="1:18" x14ac:dyDescent="0.3">
      <c r="A6452" t="s">
        <v>6463</v>
      </c>
      <c r="B6452" s="2">
        <v>11514</v>
      </c>
      <c r="C6452" t="s">
        <v>10013</v>
      </c>
      <c r="D6452" s="1">
        <v>14.88</v>
      </c>
      <c r="E6452" t="s">
        <v>10022</v>
      </c>
      <c r="F6452" s="2">
        <v>27630</v>
      </c>
      <c r="G6452" t="s">
        <v>10039</v>
      </c>
      <c r="H6452" t="s">
        <v>10027</v>
      </c>
      <c r="I6452" s="2">
        <v>836</v>
      </c>
      <c r="J6452" s="3">
        <v>25.8</v>
      </c>
      <c r="K6452" t="s">
        <v>10034</v>
      </c>
      <c r="L6452" s="4">
        <v>42611</v>
      </c>
      <c r="M6452" t="s">
        <v>10037</v>
      </c>
      <c r="N6452">
        <f t="shared" si="200"/>
        <v>1</v>
      </c>
      <c r="O6452" t="str" cm="1">
        <f t="array" ref="O6452">_xlfn.IFS(I6452&lt;600, "Very Poor",I6452&lt;650,"Poor",I6452&lt;700,"Fair",I6452&lt;750,"Good",I6452&gt;=750,"Excellent")</f>
        <v>Excellent</v>
      </c>
      <c r="P6452" t="str" cm="1">
        <f t="array" ref="P6452">_xlfn.IFS(F6452&lt;30000,"Low",F6452&lt;60000,"Lower Middle",F6452&lt;100000, "Upper Middle",F6452&gt;=100000, "High")</f>
        <v>Low</v>
      </c>
      <c r="Q6452" t="str" cm="1">
        <f t="array" ref="Q6452">_xlfn.IFS(D6452&lt;10,"Low",D6452&lt;15,"Medium",D6452&lt;20,"High",D6452&gt;=20,"Very High")</f>
        <v>Medium</v>
      </c>
      <c r="R6452" t="str">
        <f t="shared" si="201"/>
        <v>Normal</v>
      </c>
    </row>
    <row r="6453" spans="1:18" x14ac:dyDescent="0.3">
      <c r="A6453" t="s">
        <v>6464</v>
      </c>
      <c r="B6453" s="2">
        <v>23738</v>
      </c>
      <c r="C6453" t="s">
        <v>10014</v>
      </c>
      <c r="D6453" s="1">
        <v>5.8</v>
      </c>
      <c r="E6453" t="s">
        <v>10025</v>
      </c>
      <c r="F6453" s="2">
        <v>24512</v>
      </c>
      <c r="G6453" t="s">
        <v>10039</v>
      </c>
      <c r="H6453" t="s">
        <v>10027</v>
      </c>
      <c r="I6453" s="2">
        <v>615</v>
      </c>
      <c r="J6453" s="3">
        <v>24</v>
      </c>
      <c r="K6453" t="s">
        <v>10034</v>
      </c>
      <c r="L6453" s="4">
        <v>42678</v>
      </c>
      <c r="M6453" t="s">
        <v>10037</v>
      </c>
      <c r="N6453">
        <f t="shared" si="200"/>
        <v>1</v>
      </c>
      <c r="O6453" t="str" cm="1">
        <f t="array" ref="O6453">_xlfn.IFS(I6453&lt;600, "Very Poor",I6453&lt;650,"Poor",I6453&lt;700,"Fair",I6453&lt;750,"Good",I6453&gt;=750,"Excellent")</f>
        <v>Poor</v>
      </c>
      <c r="P6453" t="str" cm="1">
        <f t="array" ref="P6453">_xlfn.IFS(F6453&lt;30000,"Low",F6453&lt;60000,"Lower Middle",F6453&lt;100000, "Upper Middle",F6453&gt;=100000, "High")</f>
        <v>Low</v>
      </c>
      <c r="Q6453" t="str" cm="1">
        <f t="array" ref="Q6453">_xlfn.IFS(D6453&lt;10,"Low",D6453&lt;15,"Medium",D6453&lt;20,"High",D6453&gt;=20,"Very High")</f>
        <v>Low</v>
      </c>
      <c r="R6453" t="str">
        <f t="shared" si="201"/>
        <v>Normal</v>
      </c>
    </row>
    <row r="6454" spans="1:18" x14ac:dyDescent="0.3">
      <c r="A6454" t="s">
        <v>6465</v>
      </c>
      <c r="B6454" s="2">
        <v>9695</v>
      </c>
      <c r="C6454" t="s">
        <v>10013</v>
      </c>
      <c r="D6454" s="1">
        <v>17.68</v>
      </c>
      <c r="E6454" t="s">
        <v>10020</v>
      </c>
      <c r="F6454" s="2">
        <v>54626</v>
      </c>
      <c r="G6454" t="s">
        <v>10039</v>
      </c>
      <c r="H6454" t="s">
        <v>10027</v>
      </c>
      <c r="I6454" s="2">
        <v>784</v>
      </c>
      <c r="J6454" s="3">
        <v>28.8</v>
      </c>
      <c r="K6454" t="s">
        <v>10034</v>
      </c>
      <c r="L6454" s="4">
        <v>43343</v>
      </c>
      <c r="M6454" t="s">
        <v>10036</v>
      </c>
      <c r="N6454">
        <f t="shared" si="200"/>
        <v>0</v>
      </c>
      <c r="O6454" t="str" cm="1">
        <f t="array" ref="O6454">_xlfn.IFS(I6454&lt;600, "Very Poor",I6454&lt;650,"Poor",I6454&lt;700,"Fair",I6454&lt;750,"Good",I6454&gt;=750,"Excellent")</f>
        <v>Excellent</v>
      </c>
      <c r="P6454" t="str" cm="1">
        <f t="array" ref="P6454">_xlfn.IFS(F6454&lt;30000,"Low",F6454&lt;60000,"Lower Middle",F6454&lt;100000, "Upper Middle",F6454&gt;=100000, "High")</f>
        <v>Lower Middle</v>
      </c>
      <c r="Q6454" t="str" cm="1">
        <f t="array" ref="Q6454">_xlfn.IFS(D6454&lt;10,"Low",D6454&lt;15,"Medium",D6454&lt;20,"High",D6454&gt;=20,"Very High")</f>
        <v>High</v>
      </c>
      <c r="R6454" t="str">
        <f t="shared" si="201"/>
        <v>Normal</v>
      </c>
    </row>
    <row r="6455" spans="1:18" x14ac:dyDescent="0.3">
      <c r="A6455" t="s">
        <v>6466</v>
      </c>
      <c r="B6455" s="2">
        <v>9070</v>
      </c>
      <c r="C6455" t="s">
        <v>10013</v>
      </c>
      <c r="D6455" s="1">
        <v>23.44</v>
      </c>
      <c r="E6455" t="s">
        <v>10022</v>
      </c>
      <c r="F6455" s="2">
        <v>45286</v>
      </c>
      <c r="G6455" t="s">
        <v>10039</v>
      </c>
      <c r="H6455" t="s">
        <v>10030</v>
      </c>
      <c r="I6455" s="2">
        <v>729</v>
      </c>
      <c r="J6455" s="3">
        <v>36.9</v>
      </c>
      <c r="K6455" t="s">
        <v>10034</v>
      </c>
      <c r="L6455" s="4">
        <v>43829</v>
      </c>
      <c r="M6455" t="s">
        <v>10037</v>
      </c>
      <c r="N6455">
        <f t="shared" si="200"/>
        <v>1</v>
      </c>
      <c r="O6455" t="str" cm="1">
        <f t="array" ref="O6455">_xlfn.IFS(I6455&lt;600, "Very Poor",I6455&lt;650,"Poor",I6455&lt;700,"Fair",I6455&lt;750,"Good",I6455&gt;=750,"Excellent")</f>
        <v>Good</v>
      </c>
      <c r="P6455" t="str" cm="1">
        <f t="array" ref="P6455">_xlfn.IFS(F6455&lt;30000,"Low",F6455&lt;60000,"Lower Middle",F6455&lt;100000, "Upper Middle",F6455&gt;=100000, "High")</f>
        <v>Lower Middle</v>
      </c>
      <c r="Q6455" t="str" cm="1">
        <f t="array" ref="Q6455">_xlfn.IFS(D6455&lt;10,"Low",D6455&lt;15,"Medium",D6455&lt;20,"High",D6455&gt;=20,"Very High")</f>
        <v>Very High</v>
      </c>
      <c r="R6455" t="str">
        <f t="shared" si="201"/>
        <v>Normal</v>
      </c>
    </row>
    <row r="6456" spans="1:18" x14ac:dyDescent="0.3">
      <c r="A6456" t="s">
        <v>6467</v>
      </c>
      <c r="B6456" s="2">
        <v>28765</v>
      </c>
      <c r="C6456" t="s">
        <v>10013</v>
      </c>
      <c r="D6456" s="1">
        <v>29.42</v>
      </c>
      <c r="E6456" t="s">
        <v>10020</v>
      </c>
      <c r="F6456" s="2">
        <v>28329</v>
      </c>
      <c r="G6456" t="s">
        <v>10039</v>
      </c>
      <c r="H6456" t="s">
        <v>10028</v>
      </c>
      <c r="I6456" s="2">
        <v>718</v>
      </c>
      <c r="J6456" s="3">
        <v>19.7</v>
      </c>
      <c r="K6456" t="s">
        <v>10034</v>
      </c>
      <c r="L6456" s="4">
        <v>44125</v>
      </c>
      <c r="M6456" t="s">
        <v>10037</v>
      </c>
      <c r="N6456">
        <f t="shared" si="200"/>
        <v>1</v>
      </c>
      <c r="O6456" t="str" cm="1">
        <f t="array" ref="O6456">_xlfn.IFS(I6456&lt;600, "Very Poor",I6456&lt;650,"Poor",I6456&lt;700,"Fair",I6456&lt;750,"Good",I6456&gt;=750,"Excellent")</f>
        <v>Good</v>
      </c>
      <c r="P6456" t="str" cm="1">
        <f t="array" ref="P6456">_xlfn.IFS(F6456&lt;30000,"Low",F6456&lt;60000,"Lower Middle",F6456&lt;100000, "Upper Middle",F6456&gt;=100000, "High")</f>
        <v>Low</v>
      </c>
      <c r="Q6456" t="str" cm="1">
        <f t="array" ref="Q6456">_xlfn.IFS(D6456&lt;10,"Low",D6456&lt;15,"Medium",D6456&lt;20,"High",D6456&gt;=20,"Very High")</f>
        <v>Very High</v>
      </c>
      <c r="R6456" t="str">
        <f t="shared" si="201"/>
        <v>Normal</v>
      </c>
    </row>
    <row r="6457" spans="1:18" x14ac:dyDescent="0.3">
      <c r="A6457" t="s">
        <v>6468</v>
      </c>
      <c r="B6457" s="2">
        <v>31761</v>
      </c>
      <c r="C6457" t="s">
        <v>10014</v>
      </c>
      <c r="D6457" s="1">
        <v>5.93</v>
      </c>
      <c r="E6457" t="s">
        <v>10023</v>
      </c>
      <c r="F6457" s="2">
        <v>31752</v>
      </c>
      <c r="G6457" t="s">
        <v>10039</v>
      </c>
      <c r="H6457" t="s">
        <v>10028</v>
      </c>
      <c r="I6457" s="2">
        <v>752</v>
      </c>
      <c r="J6457" s="3">
        <v>28</v>
      </c>
      <c r="K6457" t="s">
        <v>10035</v>
      </c>
      <c r="L6457" s="4">
        <v>42856</v>
      </c>
      <c r="M6457" t="s">
        <v>10037</v>
      </c>
      <c r="N6457">
        <f t="shared" si="200"/>
        <v>1</v>
      </c>
      <c r="O6457" t="str" cm="1">
        <f t="array" ref="O6457">_xlfn.IFS(I6457&lt;600, "Very Poor",I6457&lt;650,"Poor",I6457&lt;700,"Fair",I6457&lt;750,"Good",I6457&gt;=750,"Excellent")</f>
        <v>Excellent</v>
      </c>
      <c r="P6457" t="str" cm="1">
        <f t="array" ref="P6457">_xlfn.IFS(F6457&lt;30000,"Low",F6457&lt;60000,"Lower Middle",F6457&lt;100000, "Upper Middle",F6457&gt;=100000, "High")</f>
        <v>Lower Middle</v>
      </c>
      <c r="Q6457" t="str" cm="1">
        <f t="array" ref="Q6457">_xlfn.IFS(D6457&lt;10,"Low",D6457&lt;15,"Medium",D6457&lt;20,"High",D6457&gt;=20,"Very High")</f>
        <v>Low</v>
      </c>
      <c r="R6457" t="str">
        <f t="shared" si="201"/>
        <v>Normal</v>
      </c>
    </row>
    <row r="6458" spans="1:18" x14ac:dyDescent="0.3">
      <c r="A6458" t="s">
        <v>6469</v>
      </c>
      <c r="B6458" s="2">
        <v>17698</v>
      </c>
      <c r="C6458" t="s">
        <v>10013</v>
      </c>
      <c r="D6458" s="1">
        <v>18.5</v>
      </c>
      <c r="E6458" t="s">
        <v>10017</v>
      </c>
      <c r="F6458" s="2">
        <v>136441</v>
      </c>
      <c r="G6458" t="s">
        <v>10039</v>
      </c>
      <c r="H6458" t="s">
        <v>10026</v>
      </c>
      <c r="I6458" s="2">
        <v>743</v>
      </c>
      <c r="J6458" s="3">
        <v>37.1</v>
      </c>
      <c r="K6458" t="s">
        <v>10035</v>
      </c>
      <c r="L6458" s="4">
        <v>42812</v>
      </c>
      <c r="M6458" t="s">
        <v>10037</v>
      </c>
      <c r="N6458">
        <f t="shared" si="200"/>
        <v>1</v>
      </c>
      <c r="O6458" t="str" cm="1">
        <f t="array" ref="O6458">_xlfn.IFS(I6458&lt;600, "Very Poor",I6458&lt;650,"Poor",I6458&lt;700,"Fair",I6458&lt;750,"Good",I6458&gt;=750,"Excellent")</f>
        <v>Good</v>
      </c>
      <c r="P6458" t="str" cm="1">
        <f t="array" ref="P6458">_xlfn.IFS(F6458&lt;30000,"Low",F6458&lt;60000,"Lower Middle",F6458&lt;100000, "Upper Middle",F6458&gt;=100000, "High")</f>
        <v>High</v>
      </c>
      <c r="Q6458" t="str" cm="1">
        <f t="array" ref="Q6458">_xlfn.IFS(D6458&lt;10,"Low",D6458&lt;15,"Medium",D6458&lt;20,"High",D6458&gt;=20,"Very High")</f>
        <v>High</v>
      </c>
      <c r="R6458" t="str">
        <f t="shared" si="201"/>
        <v>Normal</v>
      </c>
    </row>
    <row r="6459" spans="1:18" x14ac:dyDescent="0.3">
      <c r="A6459" t="s">
        <v>6470</v>
      </c>
      <c r="B6459" s="2">
        <v>16123</v>
      </c>
      <c r="C6459" t="s">
        <v>10013</v>
      </c>
      <c r="D6459" s="1">
        <v>16.25</v>
      </c>
      <c r="E6459" t="s">
        <v>10020</v>
      </c>
      <c r="F6459" s="2">
        <v>96584</v>
      </c>
      <c r="G6459" t="s">
        <v>10038</v>
      </c>
      <c r="H6459" t="s">
        <v>10028</v>
      </c>
      <c r="I6459" s="2">
        <v>681</v>
      </c>
      <c r="J6459" s="3">
        <v>24</v>
      </c>
      <c r="K6459" t="s">
        <v>10035</v>
      </c>
      <c r="L6459" s="4">
        <v>42947</v>
      </c>
      <c r="M6459" t="s">
        <v>10036</v>
      </c>
      <c r="N6459">
        <f t="shared" si="200"/>
        <v>0</v>
      </c>
      <c r="O6459" t="str" cm="1">
        <f t="array" ref="O6459">_xlfn.IFS(I6459&lt;600, "Very Poor",I6459&lt;650,"Poor",I6459&lt;700,"Fair",I6459&lt;750,"Good",I6459&gt;=750,"Excellent")</f>
        <v>Fair</v>
      </c>
      <c r="P6459" t="str" cm="1">
        <f t="array" ref="P6459">_xlfn.IFS(F6459&lt;30000,"Low",F6459&lt;60000,"Lower Middle",F6459&lt;100000, "Upper Middle",F6459&gt;=100000, "High")</f>
        <v>Upper Middle</v>
      </c>
      <c r="Q6459" t="str" cm="1">
        <f t="array" ref="Q6459">_xlfn.IFS(D6459&lt;10,"Low",D6459&lt;15,"Medium",D6459&lt;20,"High",D6459&gt;=20,"Very High")</f>
        <v>High</v>
      </c>
      <c r="R6459" t="str">
        <f t="shared" si="201"/>
        <v>Normal</v>
      </c>
    </row>
    <row r="6460" spans="1:18" x14ac:dyDescent="0.3">
      <c r="A6460" t="s">
        <v>6471</v>
      </c>
      <c r="B6460" s="2">
        <v>36144</v>
      </c>
      <c r="C6460" t="s">
        <v>10013</v>
      </c>
      <c r="D6460" s="1">
        <v>11.06</v>
      </c>
      <c r="E6460" t="s">
        <v>10018</v>
      </c>
      <c r="F6460" s="2">
        <v>60103</v>
      </c>
      <c r="G6460" t="s">
        <v>10039</v>
      </c>
      <c r="H6460" t="s">
        <v>10030</v>
      </c>
      <c r="I6460" s="2">
        <v>681</v>
      </c>
      <c r="J6460" s="3">
        <v>15.8</v>
      </c>
      <c r="K6460" t="s">
        <v>10035</v>
      </c>
      <c r="L6460" s="4">
        <v>43647</v>
      </c>
      <c r="M6460" t="s">
        <v>10036</v>
      </c>
      <c r="N6460">
        <f t="shared" si="200"/>
        <v>0</v>
      </c>
      <c r="O6460" t="str" cm="1">
        <f t="array" ref="O6460">_xlfn.IFS(I6460&lt;600, "Very Poor",I6460&lt;650,"Poor",I6460&lt;700,"Fair",I6460&lt;750,"Good",I6460&gt;=750,"Excellent")</f>
        <v>Fair</v>
      </c>
      <c r="P6460" t="str" cm="1">
        <f t="array" ref="P6460">_xlfn.IFS(F6460&lt;30000,"Low",F6460&lt;60000,"Lower Middle",F6460&lt;100000, "Upper Middle",F6460&gt;=100000, "High")</f>
        <v>Upper Middle</v>
      </c>
      <c r="Q6460" t="str" cm="1">
        <f t="array" ref="Q6460">_xlfn.IFS(D6460&lt;10,"Low",D6460&lt;15,"Medium",D6460&lt;20,"High",D6460&gt;=20,"Very High")</f>
        <v>Medium</v>
      </c>
      <c r="R6460" t="str">
        <f t="shared" si="201"/>
        <v>Normal</v>
      </c>
    </row>
    <row r="6461" spans="1:18" x14ac:dyDescent="0.3">
      <c r="A6461" t="s">
        <v>6472</v>
      </c>
      <c r="B6461" s="2">
        <v>26616</v>
      </c>
      <c r="C6461" t="s">
        <v>10013</v>
      </c>
      <c r="D6461" s="1">
        <v>20.94</v>
      </c>
      <c r="E6461" t="s">
        <v>10022</v>
      </c>
      <c r="F6461" s="2">
        <v>140965</v>
      </c>
      <c r="G6461" t="s">
        <v>10039</v>
      </c>
      <c r="H6461" t="s">
        <v>10029</v>
      </c>
      <c r="I6461" s="2">
        <v>732</v>
      </c>
      <c r="J6461" s="3">
        <v>19.100000000000001</v>
      </c>
      <c r="K6461" t="s">
        <v>10035</v>
      </c>
      <c r="L6461" s="4">
        <v>42025</v>
      </c>
      <c r="M6461" t="s">
        <v>10036</v>
      </c>
      <c r="N6461">
        <f t="shared" si="200"/>
        <v>0</v>
      </c>
      <c r="O6461" t="str" cm="1">
        <f t="array" ref="O6461">_xlfn.IFS(I6461&lt;600, "Very Poor",I6461&lt;650,"Poor",I6461&lt;700,"Fair",I6461&lt;750,"Good",I6461&gt;=750,"Excellent")</f>
        <v>Good</v>
      </c>
      <c r="P6461" t="str" cm="1">
        <f t="array" ref="P6461">_xlfn.IFS(F6461&lt;30000,"Low",F6461&lt;60000,"Lower Middle",F6461&lt;100000, "Upper Middle",F6461&gt;=100000, "High")</f>
        <v>High</v>
      </c>
      <c r="Q6461" t="str" cm="1">
        <f t="array" ref="Q6461">_xlfn.IFS(D6461&lt;10,"Low",D6461&lt;15,"Medium",D6461&lt;20,"High",D6461&gt;=20,"Very High")</f>
        <v>Very High</v>
      </c>
      <c r="R6461" t="str">
        <f t="shared" si="201"/>
        <v>Normal</v>
      </c>
    </row>
    <row r="6462" spans="1:18" x14ac:dyDescent="0.3">
      <c r="A6462" t="s">
        <v>6473</v>
      </c>
      <c r="B6462" s="2">
        <v>38146</v>
      </c>
      <c r="C6462" t="s">
        <v>10013</v>
      </c>
      <c r="D6462" s="1">
        <v>9.09</v>
      </c>
      <c r="E6462" t="s">
        <v>10025</v>
      </c>
      <c r="F6462" s="2">
        <v>135872</v>
      </c>
      <c r="G6462" t="s">
        <v>10039</v>
      </c>
      <c r="H6462" t="s">
        <v>10033</v>
      </c>
      <c r="I6462" s="2">
        <v>700</v>
      </c>
      <c r="J6462" s="3">
        <v>31.4</v>
      </c>
      <c r="K6462" t="s">
        <v>10034</v>
      </c>
      <c r="L6462" s="4">
        <v>42466</v>
      </c>
      <c r="M6462" t="s">
        <v>10036</v>
      </c>
      <c r="N6462">
        <f t="shared" si="200"/>
        <v>0</v>
      </c>
      <c r="O6462" t="str" cm="1">
        <f t="array" ref="O6462">_xlfn.IFS(I6462&lt;600, "Very Poor",I6462&lt;650,"Poor",I6462&lt;700,"Fair",I6462&lt;750,"Good",I6462&gt;=750,"Excellent")</f>
        <v>Good</v>
      </c>
      <c r="P6462" t="str" cm="1">
        <f t="array" ref="P6462">_xlfn.IFS(F6462&lt;30000,"Low",F6462&lt;60000,"Lower Middle",F6462&lt;100000, "Upper Middle",F6462&gt;=100000, "High")</f>
        <v>High</v>
      </c>
      <c r="Q6462" t="str" cm="1">
        <f t="array" ref="Q6462">_xlfn.IFS(D6462&lt;10,"Low",D6462&lt;15,"Medium",D6462&lt;20,"High",D6462&gt;=20,"Very High")</f>
        <v>Low</v>
      </c>
      <c r="R6462" t="str">
        <f t="shared" si="201"/>
        <v>Normal</v>
      </c>
    </row>
    <row r="6463" spans="1:18" x14ac:dyDescent="0.3">
      <c r="A6463" t="s">
        <v>6474</v>
      </c>
      <c r="B6463" s="2">
        <v>12182</v>
      </c>
      <c r="C6463" t="s">
        <v>10013</v>
      </c>
      <c r="D6463" s="1">
        <v>12.1</v>
      </c>
      <c r="E6463" t="s">
        <v>10019</v>
      </c>
      <c r="F6463" s="2">
        <v>76079</v>
      </c>
      <c r="G6463" t="s">
        <v>10038</v>
      </c>
      <c r="H6463" t="s">
        <v>10029</v>
      </c>
      <c r="I6463" s="2">
        <v>636</v>
      </c>
      <c r="J6463" s="3">
        <v>30.2</v>
      </c>
      <c r="K6463" t="s">
        <v>10035</v>
      </c>
      <c r="L6463" s="4">
        <v>42818</v>
      </c>
      <c r="M6463" t="s">
        <v>10037</v>
      </c>
      <c r="N6463">
        <f t="shared" si="200"/>
        <v>1</v>
      </c>
      <c r="O6463" t="str" cm="1">
        <f t="array" ref="O6463">_xlfn.IFS(I6463&lt;600, "Very Poor",I6463&lt;650,"Poor",I6463&lt;700,"Fair",I6463&lt;750,"Good",I6463&gt;=750,"Excellent")</f>
        <v>Poor</v>
      </c>
      <c r="P6463" t="str" cm="1">
        <f t="array" ref="P6463">_xlfn.IFS(F6463&lt;30000,"Low",F6463&lt;60000,"Lower Middle",F6463&lt;100000, "Upper Middle",F6463&gt;=100000, "High")</f>
        <v>Upper Middle</v>
      </c>
      <c r="Q6463" t="str" cm="1">
        <f t="array" ref="Q6463">_xlfn.IFS(D6463&lt;10,"Low",D6463&lt;15,"Medium",D6463&lt;20,"High",D6463&gt;=20,"Very High")</f>
        <v>Medium</v>
      </c>
      <c r="R6463" t="str">
        <f t="shared" si="201"/>
        <v>Normal</v>
      </c>
    </row>
    <row r="6464" spans="1:18" x14ac:dyDescent="0.3">
      <c r="A6464" t="s">
        <v>6475</v>
      </c>
      <c r="B6464" s="2">
        <v>25833</v>
      </c>
      <c r="C6464" t="s">
        <v>10014</v>
      </c>
      <c r="D6464" s="1">
        <v>24.54</v>
      </c>
      <c r="E6464" t="s">
        <v>10017</v>
      </c>
      <c r="F6464" s="2">
        <v>84279</v>
      </c>
      <c r="G6464" t="s">
        <v>10038</v>
      </c>
      <c r="H6464" t="s">
        <v>10030</v>
      </c>
      <c r="I6464" s="2">
        <v>686</v>
      </c>
      <c r="J6464" s="3">
        <v>31.2</v>
      </c>
      <c r="K6464" t="s">
        <v>10035</v>
      </c>
      <c r="L6464" s="4">
        <v>42119</v>
      </c>
      <c r="M6464" t="s">
        <v>10037</v>
      </c>
      <c r="N6464">
        <f t="shared" si="200"/>
        <v>1</v>
      </c>
      <c r="O6464" t="str" cm="1">
        <f t="array" ref="O6464">_xlfn.IFS(I6464&lt;600, "Very Poor",I6464&lt;650,"Poor",I6464&lt;700,"Fair",I6464&lt;750,"Good",I6464&gt;=750,"Excellent")</f>
        <v>Fair</v>
      </c>
      <c r="P6464" t="str" cm="1">
        <f t="array" ref="P6464">_xlfn.IFS(F6464&lt;30000,"Low",F6464&lt;60000,"Lower Middle",F6464&lt;100000, "Upper Middle",F6464&gt;=100000, "High")</f>
        <v>Upper Middle</v>
      </c>
      <c r="Q6464" t="str" cm="1">
        <f t="array" ref="Q6464">_xlfn.IFS(D6464&lt;10,"Low",D6464&lt;15,"Medium",D6464&lt;20,"High",D6464&gt;=20,"Very High")</f>
        <v>Very High</v>
      </c>
      <c r="R6464" t="str">
        <f t="shared" si="201"/>
        <v>Normal</v>
      </c>
    </row>
    <row r="6465" spans="1:18" x14ac:dyDescent="0.3">
      <c r="A6465" t="s">
        <v>6476</v>
      </c>
      <c r="B6465" s="2">
        <v>34342</v>
      </c>
      <c r="C6465" t="s">
        <v>10013</v>
      </c>
      <c r="D6465" s="1">
        <v>16.510000000000002</v>
      </c>
      <c r="E6465" t="s">
        <v>10023</v>
      </c>
      <c r="F6465" s="2">
        <v>99607</v>
      </c>
      <c r="G6465" t="s">
        <v>10040</v>
      </c>
      <c r="H6465" t="s">
        <v>10027</v>
      </c>
      <c r="I6465" s="2">
        <v>818</v>
      </c>
      <c r="J6465" s="3">
        <v>31</v>
      </c>
      <c r="K6465" t="s">
        <v>10035</v>
      </c>
      <c r="L6465" s="4">
        <v>42375</v>
      </c>
      <c r="M6465" t="s">
        <v>10036</v>
      </c>
      <c r="N6465">
        <f t="shared" si="200"/>
        <v>0</v>
      </c>
      <c r="O6465" t="str" cm="1">
        <f t="array" ref="O6465">_xlfn.IFS(I6465&lt;600, "Very Poor",I6465&lt;650,"Poor",I6465&lt;700,"Fair",I6465&lt;750,"Good",I6465&gt;=750,"Excellent")</f>
        <v>Excellent</v>
      </c>
      <c r="P6465" t="str" cm="1">
        <f t="array" ref="P6465">_xlfn.IFS(F6465&lt;30000,"Low",F6465&lt;60000,"Lower Middle",F6465&lt;100000, "Upper Middle",F6465&gt;=100000, "High")</f>
        <v>Upper Middle</v>
      </c>
      <c r="Q6465" t="str" cm="1">
        <f t="array" ref="Q6465">_xlfn.IFS(D6465&lt;10,"Low",D6465&lt;15,"Medium",D6465&lt;20,"High",D6465&gt;=20,"Very High")</f>
        <v>High</v>
      </c>
      <c r="R6465" t="str">
        <f t="shared" si="201"/>
        <v>Normal</v>
      </c>
    </row>
    <row r="6466" spans="1:18" x14ac:dyDescent="0.3">
      <c r="A6466" t="s">
        <v>6477</v>
      </c>
      <c r="B6466" s="2">
        <v>32331</v>
      </c>
      <c r="C6466" t="s">
        <v>10014</v>
      </c>
      <c r="D6466" s="1">
        <v>29.84</v>
      </c>
      <c r="E6466" t="s">
        <v>10022</v>
      </c>
      <c r="F6466" s="2">
        <v>102653</v>
      </c>
      <c r="G6466" t="s">
        <v>10040</v>
      </c>
      <c r="H6466" t="s">
        <v>10033</v>
      </c>
      <c r="I6466" s="2">
        <v>600</v>
      </c>
      <c r="J6466" s="3">
        <v>37.200000000000003</v>
      </c>
      <c r="K6466" t="s">
        <v>10035</v>
      </c>
      <c r="L6466" s="4">
        <v>42021</v>
      </c>
      <c r="M6466" t="s">
        <v>10037</v>
      </c>
      <c r="N6466">
        <f t="shared" si="200"/>
        <v>1</v>
      </c>
      <c r="O6466" t="str" cm="1">
        <f t="array" ref="O6466">_xlfn.IFS(I6466&lt;600, "Very Poor",I6466&lt;650,"Poor",I6466&lt;700,"Fair",I6466&lt;750,"Good",I6466&gt;=750,"Excellent")</f>
        <v>Poor</v>
      </c>
      <c r="P6466" t="str" cm="1">
        <f t="array" ref="P6466">_xlfn.IFS(F6466&lt;30000,"Low",F6466&lt;60000,"Lower Middle",F6466&lt;100000, "Upper Middle",F6466&gt;=100000, "High")</f>
        <v>High</v>
      </c>
      <c r="Q6466" t="str" cm="1">
        <f t="array" ref="Q6466">_xlfn.IFS(D6466&lt;10,"Low",D6466&lt;15,"Medium",D6466&lt;20,"High",D6466&gt;=20,"Very High")</f>
        <v>Very High</v>
      </c>
      <c r="R6466" t="str">
        <f t="shared" si="201"/>
        <v>High Risk</v>
      </c>
    </row>
    <row r="6467" spans="1:18" x14ac:dyDescent="0.3">
      <c r="A6467" t="s">
        <v>6478</v>
      </c>
      <c r="B6467" s="2">
        <v>27128</v>
      </c>
      <c r="C6467" t="s">
        <v>10014</v>
      </c>
      <c r="D6467" s="1">
        <v>14.66</v>
      </c>
      <c r="E6467" t="s">
        <v>10021</v>
      </c>
      <c r="F6467" s="2">
        <v>71003</v>
      </c>
      <c r="G6467" t="s">
        <v>10040</v>
      </c>
      <c r="H6467" t="s">
        <v>10027</v>
      </c>
      <c r="I6467" s="2">
        <v>652</v>
      </c>
      <c r="J6467" s="3">
        <v>31.7</v>
      </c>
      <c r="K6467" t="s">
        <v>10035</v>
      </c>
      <c r="L6467" s="4">
        <v>44094</v>
      </c>
      <c r="M6467" t="s">
        <v>10036</v>
      </c>
      <c r="N6467">
        <f t="shared" ref="N6467:N6530" si="202">IF(M6467="Charged Off",1,0)</f>
        <v>0</v>
      </c>
      <c r="O6467" t="str" cm="1">
        <f t="array" ref="O6467">_xlfn.IFS(I6467&lt;600, "Very Poor",I6467&lt;650,"Poor",I6467&lt;700,"Fair",I6467&lt;750,"Good",I6467&gt;=750,"Excellent")</f>
        <v>Fair</v>
      </c>
      <c r="P6467" t="str" cm="1">
        <f t="array" ref="P6467">_xlfn.IFS(F6467&lt;30000,"Low",F6467&lt;60000,"Lower Middle",F6467&lt;100000, "Upper Middle",F6467&gt;=100000, "High")</f>
        <v>Upper Middle</v>
      </c>
      <c r="Q6467" t="str" cm="1">
        <f t="array" ref="Q6467">_xlfn.IFS(D6467&lt;10,"Low",D6467&lt;15,"Medium",D6467&lt;20,"High",D6467&gt;=20,"Very High")</f>
        <v>Medium</v>
      </c>
      <c r="R6467" t="str">
        <f t="shared" ref="R6467:R6530" si="203">IF(AND(I6467&lt;650,D6467&gt;15), "High Risk", "Normal")</f>
        <v>Normal</v>
      </c>
    </row>
    <row r="6468" spans="1:18" x14ac:dyDescent="0.3">
      <c r="A6468" t="s">
        <v>6479</v>
      </c>
      <c r="B6468" s="2">
        <v>32556</v>
      </c>
      <c r="C6468" t="s">
        <v>10014</v>
      </c>
      <c r="D6468" s="1">
        <v>16.579999999999998</v>
      </c>
      <c r="E6468" t="s">
        <v>10025</v>
      </c>
      <c r="F6468" s="2">
        <v>26520</v>
      </c>
      <c r="G6468" t="s">
        <v>10039</v>
      </c>
      <c r="H6468" t="s">
        <v>10026</v>
      </c>
      <c r="I6468" s="2">
        <v>600</v>
      </c>
      <c r="J6468" s="3">
        <v>34.9</v>
      </c>
      <c r="K6468" t="s">
        <v>10035</v>
      </c>
      <c r="L6468" s="4">
        <v>44036</v>
      </c>
      <c r="M6468" t="s">
        <v>10037</v>
      </c>
      <c r="N6468">
        <f t="shared" si="202"/>
        <v>1</v>
      </c>
      <c r="O6468" t="str" cm="1">
        <f t="array" ref="O6468">_xlfn.IFS(I6468&lt;600, "Very Poor",I6468&lt;650,"Poor",I6468&lt;700,"Fair",I6468&lt;750,"Good",I6468&gt;=750,"Excellent")</f>
        <v>Poor</v>
      </c>
      <c r="P6468" t="str" cm="1">
        <f t="array" ref="P6468">_xlfn.IFS(F6468&lt;30000,"Low",F6468&lt;60000,"Lower Middle",F6468&lt;100000, "Upper Middle",F6468&gt;=100000, "High")</f>
        <v>Low</v>
      </c>
      <c r="Q6468" t="str" cm="1">
        <f t="array" ref="Q6468">_xlfn.IFS(D6468&lt;10,"Low",D6468&lt;15,"Medium",D6468&lt;20,"High",D6468&gt;=20,"Very High")</f>
        <v>High</v>
      </c>
      <c r="R6468" t="str">
        <f t="shared" si="203"/>
        <v>High Risk</v>
      </c>
    </row>
    <row r="6469" spans="1:18" x14ac:dyDescent="0.3">
      <c r="A6469" t="s">
        <v>6480</v>
      </c>
      <c r="B6469" s="2">
        <v>22969</v>
      </c>
      <c r="C6469" t="s">
        <v>10014</v>
      </c>
      <c r="D6469" s="1">
        <v>12.51</v>
      </c>
      <c r="E6469" t="s">
        <v>10016</v>
      </c>
      <c r="F6469" s="2">
        <v>78697</v>
      </c>
      <c r="G6469" t="s">
        <v>10039</v>
      </c>
      <c r="H6469" t="s">
        <v>10028</v>
      </c>
      <c r="I6469" s="2">
        <v>590</v>
      </c>
      <c r="J6469" s="3">
        <v>25.1</v>
      </c>
      <c r="K6469" t="s">
        <v>10034</v>
      </c>
      <c r="L6469" s="4">
        <v>42233</v>
      </c>
      <c r="M6469" t="s">
        <v>10037</v>
      </c>
      <c r="N6469">
        <f t="shared" si="202"/>
        <v>1</v>
      </c>
      <c r="O6469" t="str" cm="1">
        <f t="array" ref="O6469">_xlfn.IFS(I6469&lt;600, "Very Poor",I6469&lt;650,"Poor",I6469&lt;700,"Fair",I6469&lt;750,"Good",I6469&gt;=750,"Excellent")</f>
        <v>Very Poor</v>
      </c>
      <c r="P6469" t="str" cm="1">
        <f t="array" ref="P6469">_xlfn.IFS(F6469&lt;30000,"Low",F6469&lt;60000,"Lower Middle",F6469&lt;100000, "Upper Middle",F6469&gt;=100000, "High")</f>
        <v>Upper Middle</v>
      </c>
      <c r="Q6469" t="str" cm="1">
        <f t="array" ref="Q6469">_xlfn.IFS(D6469&lt;10,"Low",D6469&lt;15,"Medium",D6469&lt;20,"High",D6469&gt;=20,"Very High")</f>
        <v>Medium</v>
      </c>
      <c r="R6469" t="str">
        <f t="shared" si="203"/>
        <v>Normal</v>
      </c>
    </row>
    <row r="6470" spans="1:18" x14ac:dyDescent="0.3">
      <c r="A6470" t="s">
        <v>6481</v>
      </c>
      <c r="B6470" s="2">
        <v>22876</v>
      </c>
      <c r="C6470" t="s">
        <v>10014</v>
      </c>
      <c r="D6470" s="1">
        <v>10.91</v>
      </c>
      <c r="E6470" t="s">
        <v>10016</v>
      </c>
      <c r="F6470" s="2">
        <v>126890</v>
      </c>
      <c r="G6470" t="s">
        <v>10040</v>
      </c>
      <c r="H6470" t="s">
        <v>10028</v>
      </c>
      <c r="I6470" s="2">
        <v>637</v>
      </c>
      <c r="J6470" s="3">
        <v>27.5</v>
      </c>
      <c r="K6470" t="s">
        <v>10035</v>
      </c>
      <c r="L6470" s="4">
        <v>43160</v>
      </c>
      <c r="M6470" t="s">
        <v>10037</v>
      </c>
      <c r="N6470">
        <f t="shared" si="202"/>
        <v>1</v>
      </c>
      <c r="O6470" t="str" cm="1">
        <f t="array" ref="O6470">_xlfn.IFS(I6470&lt;600, "Very Poor",I6470&lt;650,"Poor",I6470&lt;700,"Fair",I6470&lt;750,"Good",I6470&gt;=750,"Excellent")</f>
        <v>Poor</v>
      </c>
      <c r="P6470" t="str" cm="1">
        <f t="array" ref="P6470">_xlfn.IFS(F6470&lt;30000,"Low",F6470&lt;60000,"Lower Middle",F6470&lt;100000, "Upper Middle",F6470&gt;=100000, "High")</f>
        <v>High</v>
      </c>
      <c r="Q6470" t="str" cm="1">
        <f t="array" ref="Q6470">_xlfn.IFS(D6470&lt;10,"Low",D6470&lt;15,"Medium",D6470&lt;20,"High",D6470&gt;=20,"Very High")</f>
        <v>Medium</v>
      </c>
      <c r="R6470" t="str">
        <f t="shared" si="203"/>
        <v>Normal</v>
      </c>
    </row>
    <row r="6471" spans="1:18" x14ac:dyDescent="0.3">
      <c r="A6471" t="s">
        <v>6482</v>
      </c>
      <c r="B6471" s="2">
        <v>9949</v>
      </c>
      <c r="C6471" t="s">
        <v>10013</v>
      </c>
      <c r="D6471" s="1">
        <v>28.06</v>
      </c>
      <c r="E6471" t="s">
        <v>10020</v>
      </c>
      <c r="F6471" s="2">
        <v>90827</v>
      </c>
      <c r="G6471" t="s">
        <v>10040</v>
      </c>
      <c r="H6471" t="s">
        <v>10026</v>
      </c>
      <c r="I6471" s="2">
        <v>819</v>
      </c>
      <c r="J6471" s="3">
        <v>38.9</v>
      </c>
      <c r="K6471" t="s">
        <v>10035</v>
      </c>
      <c r="L6471" s="4">
        <v>42491</v>
      </c>
      <c r="M6471" t="s">
        <v>10037</v>
      </c>
      <c r="N6471">
        <f t="shared" si="202"/>
        <v>1</v>
      </c>
      <c r="O6471" t="str" cm="1">
        <f t="array" ref="O6471">_xlfn.IFS(I6471&lt;600, "Very Poor",I6471&lt;650,"Poor",I6471&lt;700,"Fair",I6471&lt;750,"Good",I6471&gt;=750,"Excellent")</f>
        <v>Excellent</v>
      </c>
      <c r="P6471" t="str" cm="1">
        <f t="array" ref="P6471">_xlfn.IFS(F6471&lt;30000,"Low",F6471&lt;60000,"Lower Middle",F6471&lt;100000, "Upper Middle",F6471&gt;=100000, "High")</f>
        <v>Upper Middle</v>
      </c>
      <c r="Q6471" t="str" cm="1">
        <f t="array" ref="Q6471">_xlfn.IFS(D6471&lt;10,"Low",D6471&lt;15,"Medium",D6471&lt;20,"High",D6471&gt;=20,"Very High")</f>
        <v>Very High</v>
      </c>
      <c r="R6471" t="str">
        <f t="shared" si="203"/>
        <v>Normal</v>
      </c>
    </row>
    <row r="6472" spans="1:18" x14ac:dyDescent="0.3">
      <c r="A6472" t="s">
        <v>6483</v>
      </c>
      <c r="B6472" s="2">
        <v>25518</v>
      </c>
      <c r="C6472" t="s">
        <v>10013</v>
      </c>
      <c r="D6472" s="1">
        <v>23.72</v>
      </c>
      <c r="E6472" t="s">
        <v>10024</v>
      </c>
      <c r="F6472" s="2">
        <v>104437</v>
      </c>
      <c r="G6472" t="s">
        <v>10040</v>
      </c>
      <c r="H6472" t="s">
        <v>10029</v>
      </c>
      <c r="I6472" s="2">
        <v>665</v>
      </c>
      <c r="J6472" s="3">
        <v>35.5</v>
      </c>
      <c r="K6472" t="s">
        <v>10034</v>
      </c>
      <c r="L6472" s="4">
        <v>42143</v>
      </c>
      <c r="M6472" t="s">
        <v>10037</v>
      </c>
      <c r="N6472">
        <f t="shared" si="202"/>
        <v>1</v>
      </c>
      <c r="O6472" t="str" cm="1">
        <f t="array" ref="O6472">_xlfn.IFS(I6472&lt;600, "Very Poor",I6472&lt;650,"Poor",I6472&lt;700,"Fair",I6472&lt;750,"Good",I6472&gt;=750,"Excellent")</f>
        <v>Fair</v>
      </c>
      <c r="P6472" t="str" cm="1">
        <f t="array" ref="P6472">_xlfn.IFS(F6472&lt;30000,"Low",F6472&lt;60000,"Lower Middle",F6472&lt;100000, "Upper Middle",F6472&gt;=100000, "High")</f>
        <v>High</v>
      </c>
      <c r="Q6472" t="str" cm="1">
        <f t="array" ref="Q6472">_xlfn.IFS(D6472&lt;10,"Low",D6472&lt;15,"Medium",D6472&lt;20,"High",D6472&gt;=20,"Very High")</f>
        <v>Very High</v>
      </c>
      <c r="R6472" t="str">
        <f t="shared" si="203"/>
        <v>Normal</v>
      </c>
    </row>
    <row r="6473" spans="1:18" x14ac:dyDescent="0.3">
      <c r="A6473" t="s">
        <v>6484</v>
      </c>
      <c r="B6473" s="2">
        <v>6670</v>
      </c>
      <c r="C6473" t="s">
        <v>10013</v>
      </c>
      <c r="D6473" s="1">
        <v>13.34</v>
      </c>
      <c r="E6473" t="s">
        <v>10024</v>
      </c>
      <c r="F6473" s="2">
        <v>35106</v>
      </c>
      <c r="G6473" t="s">
        <v>10040</v>
      </c>
      <c r="H6473" t="s">
        <v>10026</v>
      </c>
      <c r="I6473" s="2">
        <v>723</v>
      </c>
      <c r="J6473" s="3">
        <v>32.200000000000003</v>
      </c>
      <c r="K6473" t="s">
        <v>10035</v>
      </c>
      <c r="L6473" s="4">
        <v>42153</v>
      </c>
      <c r="M6473" t="s">
        <v>10037</v>
      </c>
      <c r="N6473">
        <f t="shared" si="202"/>
        <v>1</v>
      </c>
      <c r="O6473" t="str" cm="1">
        <f t="array" ref="O6473">_xlfn.IFS(I6473&lt;600, "Very Poor",I6473&lt;650,"Poor",I6473&lt;700,"Fair",I6473&lt;750,"Good",I6473&gt;=750,"Excellent")</f>
        <v>Good</v>
      </c>
      <c r="P6473" t="str" cm="1">
        <f t="array" ref="P6473">_xlfn.IFS(F6473&lt;30000,"Low",F6473&lt;60000,"Lower Middle",F6473&lt;100000, "Upper Middle",F6473&gt;=100000, "High")</f>
        <v>Lower Middle</v>
      </c>
      <c r="Q6473" t="str" cm="1">
        <f t="array" ref="Q6473">_xlfn.IFS(D6473&lt;10,"Low",D6473&lt;15,"Medium",D6473&lt;20,"High",D6473&gt;=20,"Very High")</f>
        <v>Medium</v>
      </c>
      <c r="R6473" t="str">
        <f t="shared" si="203"/>
        <v>Normal</v>
      </c>
    </row>
    <row r="6474" spans="1:18" x14ac:dyDescent="0.3">
      <c r="A6474" t="s">
        <v>6485</v>
      </c>
      <c r="B6474" s="2">
        <v>25099</v>
      </c>
      <c r="C6474" t="s">
        <v>10014</v>
      </c>
      <c r="D6474" s="1">
        <v>22.5</v>
      </c>
      <c r="E6474" t="s">
        <v>10016</v>
      </c>
      <c r="F6474" s="2">
        <v>142277</v>
      </c>
      <c r="G6474" t="s">
        <v>10039</v>
      </c>
      <c r="H6474" t="s">
        <v>10033</v>
      </c>
      <c r="I6474" s="2">
        <v>804</v>
      </c>
      <c r="J6474" s="3">
        <v>29</v>
      </c>
      <c r="K6474" t="s">
        <v>10035</v>
      </c>
      <c r="L6474" s="4">
        <v>43267</v>
      </c>
      <c r="M6474" t="s">
        <v>10037</v>
      </c>
      <c r="N6474">
        <f t="shared" si="202"/>
        <v>1</v>
      </c>
      <c r="O6474" t="str" cm="1">
        <f t="array" ref="O6474">_xlfn.IFS(I6474&lt;600, "Very Poor",I6474&lt;650,"Poor",I6474&lt;700,"Fair",I6474&lt;750,"Good",I6474&gt;=750,"Excellent")</f>
        <v>Excellent</v>
      </c>
      <c r="P6474" t="str" cm="1">
        <f t="array" ref="P6474">_xlfn.IFS(F6474&lt;30000,"Low",F6474&lt;60000,"Lower Middle",F6474&lt;100000, "Upper Middle",F6474&gt;=100000, "High")</f>
        <v>High</v>
      </c>
      <c r="Q6474" t="str" cm="1">
        <f t="array" ref="Q6474">_xlfn.IFS(D6474&lt;10,"Low",D6474&lt;15,"Medium",D6474&lt;20,"High",D6474&gt;=20,"Very High")</f>
        <v>Very High</v>
      </c>
      <c r="R6474" t="str">
        <f t="shared" si="203"/>
        <v>Normal</v>
      </c>
    </row>
    <row r="6475" spans="1:18" x14ac:dyDescent="0.3">
      <c r="A6475" t="s">
        <v>6486</v>
      </c>
      <c r="B6475" s="2">
        <v>13716</v>
      </c>
      <c r="C6475" t="s">
        <v>10013</v>
      </c>
      <c r="D6475" s="1">
        <v>29.14</v>
      </c>
      <c r="E6475" t="s">
        <v>10017</v>
      </c>
      <c r="F6475" s="2">
        <v>56095</v>
      </c>
      <c r="G6475" t="s">
        <v>10040</v>
      </c>
      <c r="H6475" t="s">
        <v>10031</v>
      </c>
      <c r="I6475" s="2">
        <v>773</v>
      </c>
      <c r="J6475" s="3">
        <v>17.5</v>
      </c>
      <c r="K6475" t="s">
        <v>10035</v>
      </c>
      <c r="L6475" s="4">
        <v>43775</v>
      </c>
      <c r="M6475" t="s">
        <v>10036</v>
      </c>
      <c r="N6475">
        <f t="shared" si="202"/>
        <v>0</v>
      </c>
      <c r="O6475" t="str" cm="1">
        <f t="array" ref="O6475">_xlfn.IFS(I6475&lt;600, "Very Poor",I6475&lt;650,"Poor",I6475&lt;700,"Fair",I6475&lt;750,"Good",I6475&gt;=750,"Excellent")</f>
        <v>Excellent</v>
      </c>
      <c r="P6475" t="str" cm="1">
        <f t="array" ref="P6475">_xlfn.IFS(F6475&lt;30000,"Low",F6475&lt;60000,"Lower Middle",F6475&lt;100000, "Upper Middle",F6475&gt;=100000, "High")</f>
        <v>Lower Middle</v>
      </c>
      <c r="Q6475" t="str" cm="1">
        <f t="array" ref="Q6475">_xlfn.IFS(D6475&lt;10,"Low",D6475&lt;15,"Medium",D6475&lt;20,"High",D6475&gt;=20,"Very High")</f>
        <v>Very High</v>
      </c>
      <c r="R6475" t="str">
        <f t="shared" si="203"/>
        <v>Normal</v>
      </c>
    </row>
    <row r="6476" spans="1:18" x14ac:dyDescent="0.3">
      <c r="A6476" t="s">
        <v>6487</v>
      </c>
      <c r="B6476" s="2">
        <v>39885</v>
      </c>
      <c r="C6476" t="s">
        <v>10013</v>
      </c>
      <c r="D6476" s="1">
        <v>6.85</v>
      </c>
      <c r="E6476" t="s">
        <v>10018</v>
      </c>
      <c r="F6476" s="2">
        <v>52423</v>
      </c>
      <c r="G6476" t="s">
        <v>10039</v>
      </c>
      <c r="H6476" t="s">
        <v>10033</v>
      </c>
      <c r="I6476" s="2">
        <v>682</v>
      </c>
      <c r="J6476" s="3">
        <v>24.2</v>
      </c>
      <c r="K6476" t="s">
        <v>10034</v>
      </c>
      <c r="L6476" s="4">
        <v>43315</v>
      </c>
      <c r="M6476" t="s">
        <v>10036</v>
      </c>
      <c r="N6476">
        <f t="shared" si="202"/>
        <v>0</v>
      </c>
      <c r="O6476" t="str" cm="1">
        <f t="array" ref="O6476">_xlfn.IFS(I6476&lt;600, "Very Poor",I6476&lt;650,"Poor",I6476&lt;700,"Fair",I6476&lt;750,"Good",I6476&gt;=750,"Excellent")</f>
        <v>Fair</v>
      </c>
      <c r="P6476" t="str" cm="1">
        <f t="array" ref="P6476">_xlfn.IFS(F6476&lt;30000,"Low",F6476&lt;60000,"Lower Middle",F6476&lt;100000, "Upper Middle",F6476&gt;=100000, "High")</f>
        <v>Lower Middle</v>
      </c>
      <c r="Q6476" t="str" cm="1">
        <f t="array" ref="Q6476">_xlfn.IFS(D6476&lt;10,"Low",D6476&lt;15,"Medium",D6476&lt;20,"High",D6476&gt;=20,"Very High")</f>
        <v>Low</v>
      </c>
      <c r="R6476" t="str">
        <f t="shared" si="203"/>
        <v>Normal</v>
      </c>
    </row>
    <row r="6477" spans="1:18" x14ac:dyDescent="0.3">
      <c r="A6477" t="s">
        <v>6488</v>
      </c>
      <c r="B6477" s="2">
        <v>8837</v>
      </c>
      <c r="C6477" t="s">
        <v>10013</v>
      </c>
      <c r="D6477" s="1">
        <v>11.61</v>
      </c>
      <c r="E6477" t="s">
        <v>10016</v>
      </c>
      <c r="F6477" s="2">
        <v>146934</v>
      </c>
      <c r="G6477" t="s">
        <v>10039</v>
      </c>
      <c r="H6477" t="s">
        <v>10033</v>
      </c>
      <c r="I6477" s="2">
        <v>741</v>
      </c>
      <c r="J6477" s="3">
        <v>6.9</v>
      </c>
      <c r="K6477" t="s">
        <v>10034</v>
      </c>
      <c r="L6477" s="4">
        <v>43977</v>
      </c>
      <c r="M6477" t="s">
        <v>10036</v>
      </c>
      <c r="N6477">
        <f t="shared" si="202"/>
        <v>0</v>
      </c>
      <c r="O6477" t="str" cm="1">
        <f t="array" ref="O6477">_xlfn.IFS(I6477&lt;600, "Very Poor",I6477&lt;650,"Poor",I6477&lt;700,"Fair",I6477&lt;750,"Good",I6477&gt;=750,"Excellent")</f>
        <v>Good</v>
      </c>
      <c r="P6477" t="str" cm="1">
        <f t="array" ref="P6477">_xlfn.IFS(F6477&lt;30000,"Low",F6477&lt;60000,"Lower Middle",F6477&lt;100000, "Upper Middle",F6477&gt;=100000, "High")</f>
        <v>High</v>
      </c>
      <c r="Q6477" t="str" cm="1">
        <f t="array" ref="Q6477">_xlfn.IFS(D6477&lt;10,"Low",D6477&lt;15,"Medium",D6477&lt;20,"High",D6477&gt;=20,"Very High")</f>
        <v>Medium</v>
      </c>
      <c r="R6477" t="str">
        <f t="shared" si="203"/>
        <v>Normal</v>
      </c>
    </row>
    <row r="6478" spans="1:18" x14ac:dyDescent="0.3">
      <c r="A6478" t="s">
        <v>6489</v>
      </c>
      <c r="B6478" s="2">
        <v>20159</v>
      </c>
      <c r="C6478" t="s">
        <v>10014</v>
      </c>
      <c r="D6478" s="1">
        <v>10.01</v>
      </c>
      <c r="E6478" t="s">
        <v>10015</v>
      </c>
      <c r="F6478" s="2">
        <v>91660</v>
      </c>
      <c r="G6478" t="s">
        <v>10039</v>
      </c>
      <c r="H6478" t="s">
        <v>10027</v>
      </c>
      <c r="I6478" s="2">
        <v>627</v>
      </c>
      <c r="J6478" s="3">
        <v>19.600000000000001</v>
      </c>
      <c r="K6478" t="s">
        <v>10035</v>
      </c>
      <c r="L6478" s="4">
        <v>42259</v>
      </c>
      <c r="M6478" t="s">
        <v>10036</v>
      </c>
      <c r="N6478">
        <f t="shared" si="202"/>
        <v>0</v>
      </c>
      <c r="O6478" t="str" cm="1">
        <f t="array" ref="O6478">_xlfn.IFS(I6478&lt;600, "Very Poor",I6478&lt;650,"Poor",I6478&lt;700,"Fair",I6478&lt;750,"Good",I6478&gt;=750,"Excellent")</f>
        <v>Poor</v>
      </c>
      <c r="P6478" t="str" cm="1">
        <f t="array" ref="P6478">_xlfn.IFS(F6478&lt;30000,"Low",F6478&lt;60000,"Lower Middle",F6478&lt;100000, "Upper Middle",F6478&gt;=100000, "High")</f>
        <v>Upper Middle</v>
      </c>
      <c r="Q6478" t="str" cm="1">
        <f t="array" ref="Q6478">_xlfn.IFS(D6478&lt;10,"Low",D6478&lt;15,"Medium",D6478&lt;20,"High",D6478&gt;=20,"Very High")</f>
        <v>Medium</v>
      </c>
      <c r="R6478" t="str">
        <f t="shared" si="203"/>
        <v>Normal</v>
      </c>
    </row>
    <row r="6479" spans="1:18" x14ac:dyDescent="0.3">
      <c r="A6479" t="s">
        <v>6490</v>
      </c>
      <c r="B6479" s="2">
        <v>37877</v>
      </c>
      <c r="C6479" t="s">
        <v>10014</v>
      </c>
      <c r="D6479" s="1">
        <v>26.74</v>
      </c>
      <c r="E6479" t="s">
        <v>10020</v>
      </c>
      <c r="F6479" s="2">
        <v>98967</v>
      </c>
      <c r="G6479" t="s">
        <v>10038</v>
      </c>
      <c r="H6479" t="s">
        <v>10028</v>
      </c>
      <c r="I6479" s="2">
        <v>813</v>
      </c>
      <c r="J6479" s="3">
        <v>8.9</v>
      </c>
      <c r="K6479" t="s">
        <v>10034</v>
      </c>
      <c r="L6479" s="4">
        <v>43300</v>
      </c>
      <c r="M6479" t="s">
        <v>10036</v>
      </c>
      <c r="N6479">
        <f t="shared" si="202"/>
        <v>0</v>
      </c>
      <c r="O6479" t="str" cm="1">
        <f t="array" ref="O6479">_xlfn.IFS(I6479&lt;600, "Very Poor",I6479&lt;650,"Poor",I6479&lt;700,"Fair",I6479&lt;750,"Good",I6479&gt;=750,"Excellent")</f>
        <v>Excellent</v>
      </c>
      <c r="P6479" t="str" cm="1">
        <f t="array" ref="P6479">_xlfn.IFS(F6479&lt;30000,"Low",F6479&lt;60000,"Lower Middle",F6479&lt;100000, "Upper Middle",F6479&gt;=100000, "High")</f>
        <v>Upper Middle</v>
      </c>
      <c r="Q6479" t="str" cm="1">
        <f t="array" ref="Q6479">_xlfn.IFS(D6479&lt;10,"Low",D6479&lt;15,"Medium",D6479&lt;20,"High",D6479&gt;=20,"Very High")</f>
        <v>Very High</v>
      </c>
      <c r="R6479" t="str">
        <f t="shared" si="203"/>
        <v>Normal</v>
      </c>
    </row>
    <row r="6480" spans="1:18" x14ac:dyDescent="0.3">
      <c r="A6480" t="s">
        <v>6491</v>
      </c>
      <c r="B6480" s="2">
        <v>22560</v>
      </c>
      <c r="C6480" t="s">
        <v>10013</v>
      </c>
      <c r="D6480" s="1">
        <v>9.48</v>
      </c>
      <c r="E6480" t="s">
        <v>10017</v>
      </c>
      <c r="F6480" s="2">
        <v>71218</v>
      </c>
      <c r="G6480" t="s">
        <v>10039</v>
      </c>
      <c r="H6480" t="s">
        <v>10032</v>
      </c>
      <c r="I6480" s="2">
        <v>601</v>
      </c>
      <c r="J6480" s="3">
        <v>30.5</v>
      </c>
      <c r="K6480" t="s">
        <v>10035</v>
      </c>
      <c r="L6480" s="4">
        <v>44156</v>
      </c>
      <c r="M6480" t="s">
        <v>10037</v>
      </c>
      <c r="N6480">
        <f t="shared" si="202"/>
        <v>1</v>
      </c>
      <c r="O6480" t="str" cm="1">
        <f t="array" ref="O6480">_xlfn.IFS(I6480&lt;600, "Very Poor",I6480&lt;650,"Poor",I6480&lt;700,"Fair",I6480&lt;750,"Good",I6480&gt;=750,"Excellent")</f>
        <v>Poor</v>
      </c>
      <c r="P6480" t="str" cm="1">
        <f t="array" ref="P6480">_xlfn.IFS(F6480&lt;30000,"Low",F6480&lt;60000,"Lower Middle",F6480&lt;100000, "Upper Middle",F6480&gt;=100000, "High")</f>
        <v>Upper Middle</v>
      </c>
      <c r="Q6480" t="str" cm="1">
        <f t="array" ref="Q6480">_xlfn.IFS(D6480&lt;10,"Low",D6480&lt;15,"Medium",D6480&lt;20,"High",D6480&gt;=20,"Very High")</f>
        <v>Low</v>
      </c>
      <c r="R6480" t="str">
        <f t="shared" si="203"/>
        <v>Normal</v>
      </c>
    </row>
    <row r="6481" spans="1:18" x14ac:dyDescent="0.3">
      <c r="A6481" t="s">
        <v>6492</v>
      </c>
      <c r="B6481" s="2">
        <v>18106</v>
      </c>
      <c r="C6481" t="s">
        <v>10013</v>
      </c>
      <c r="D6481" s="1">
        <v>12.7</v>
      </c>
      <c r="E6481" t="s">
        <v>10022</v>
      </c>
      <c r="F6481" s="2">
        <v>65863</v>
      </c>
      <c r="G6481" t="s">
        <v>10039</v>
      </c>
      <c r="H6481" t="s">
        <v>10026</v>
      </c>
      <c r="I6481" s="2">
        <v>714</v>
      </c>
      <c r="J6481" s="3">
        <v>36.200000000000003</v>
      </c>
      <c r="K6481" t="s">
        <v>10034</v>
      </c>
      <c r="L6481" s="4">
        <v>43018</v>
      </c>
      <c r="M6481" t="s">
        <v>10036</v>
      </c>
      <c r="N6481">
        <f t="shared" si="202"/>
        <v>0</v>
      </c>
      <c r="O6481" t="str" cm="1">
        <f t="array" ref="O6481">_xlfn.IFS(I6481&lt;600, "Very Poor",I6481&lt;650,"Poor",I6481&lt;700,"Fair",I6481&lt;750,"Good",I6481&gt;=750,"Excellent")</f>
        <v>Good</v>
      </c>
      <c r="P6481" t="str" cm="1">
        <f t="array" ref="P6481">_xlfn.IFS(F6481&lt;30000,"Low",F6481&lt;60000,"Lower Middle",F6481&lt;100000, "Upper Middle",F6481&gt;=100000, "High")</f>
        <v>Upper Middle</v>
      </c>
      <c r="Q6481" t="str" cm="1">
        <f t="array" ref="Q6481">_xlfn.IFS(D6481&lt;10,"Low",D6481&lt;15,"Medium",D6481&lt;20,"High",D6481&gt;=20,"Very High")</f>
        <v>Medium</v>
      </c>
      <c r="R6481" t="str">
        <f t="shared" si="203"/>
        <v>Normal</v>
      </c>
    </row>
    <row r="6482" spans="1:18" x14ac:dyDescent="0.3">
      <c r="A6482" t="s">
        <v>6493</v>
      </c>
      <c r="B6482" s="2">
        <v>9720</v>
      </c>
      <c r="C6482" t="s">
        <v>10013</v>
      </c>
      <c r="D6482" s="1">
        <v>18.600000000000001</v>
      </c>
      <c r="E6482" t="s">
        <v>10021</v>
      </c>
      <c r="F6482" s="2">
        <v>134484</v>
      </c>
      <c r="G6482" t="s">
        <v>10038</v>
      </c>
      <c r="H6482" t="s">
        <v>10026</v>
      </c>
      <c r="I6482" s="2">
        <v>754</v>
      </c>
      <c r="J6482" s="3">
        <v>11.1</v>
      </c>
      <c r="K6482" t="s">
        <v>10034</v>
      </c>
      <c r="L6482" s="4">
        <v>42053</v>
      </c>
      <c r="M6482" t="s">
        <v>10036</v>
      </c>
      <c r="N6482">
        <f t="shared" si="202"/>
        <v>0</v>
      </c>
      <c r="O6482" t="str" cm="1">
        <f t="array" ref="O6482">_xlfn.IFS(I6482&lt;600, "Very Poor",I6482&lt;650,"Poor",I6482&lt;700,"Fair",I6482&lt;750,"Good",I6482&gt;=750,"Excellent")</f>
        <v>Excellent</v>
      </c>
      <c r="P6482" t="str" cm="1">
        <f t="array" ref="P6482">_xlfn.IFS(F6482&lt;30000,"Low",F6482&lt;60000,"Lower Middle",F6482&lt;100000, "Upper Middle",F6482&gt;=100000, "High")</f>
        <v>High</v>
      </c>
      <c r="Q6482" t="str" cm="1">
        <f t="array" ref="Q6482">_xlfn.IFS(D6482&lt;10,"Low",D6482&lt;15,"Medium",D6482&lt;20,"High",D6482&gt;=20,"Very High")</f>
        <v>High</v>
      </c>
      <c r="R6482" t="str">
        <f t="shared" si="203"/>
        <v>Normal</v>
      </c>
    </row>
    <row r="6483" spans="1:18" x14ac:dyDescent="0.3">
      <c r="A6483" t="s">
        <v>6494</v>
      </c>
      <c r="B6483" s="2">
        <v>38661</v>
      </c>
      <c r="C6483" t="s">
        <v>10013</v>
      </c>
      <c r="D6483" s="1">
        <v>20.53</v>
      </c>
      <c r="E6483" t="s">
        <v>10017</v>
      </c>
      <c r="F6483" s="2">
        <v>118550</v>
      </c>
      <c r="G6483" t="s">
        <v>10039</v>
      </c>
      <c r="H6483" t="s">
        <v>10029</v>
      </c>
      <c r="I6483" s="2">
        <v>821</v>
      </c>
      <c r="J6483" s="3">
        <v>13.6</v>
      </c>
      <c r="K6483" t="s">
        <v>10035</v>
      </c>
      <c r="L6483" s="4">
        <v>43506</v>
      </c>
      <c r="M6483" t="s">
        <v>10036</v>
      </c>
      <c r="N6483">
        <f t="shared" si="202"/>
        <v>0</v>
      </c>
      <c r="O6483" t="str" cm="1">
        <f t="array" ref="O6483">_xlfn.IFS(I6483&lt;600, "Very Poor",I6483&lt;650,"Poor",I6483&lt;700,"Fair",I6483&lt;750,"Good",I6483&gt;=750,"Excellent")</f>
        <v>Excellent</v>
      </c>
      <c r="P6483" t="str" cm="1">
        <f t="array" ref="P6483">_xlfn.IFS(F6483&lt;30000,"Low",F6483&lt;60000,"Lower Middle",F6483&lt;100000, "Upper Middle",F6483&gt;=100000, "High")</f>
        <v>High</v>
      </c>
      <c r="Q6483" t="str" cm="1">
        <f t="array" ref="Q6483">_xlfn.IFS(D6483&lt;10,"Low",D6483&lt;15,"Medium",D6483&lt;20,"High",D6483&gt;=20,"Very High")</f>
        <v>Very High</v>
      </c>
      <c r="R6483" t="str">
        <f t="shared" si="203"/>
        <v>Normal</v>
      </c>
    </row>
    <row r="6484" spans="1:18" x14ac:dyDescent="0.3">
      <c r="A6484" t="s">
        <v>6495</v>
      </c>
      <c r="B6484" s="2">
        <v>29362</v>
      </c>
      <c r="C6484" t="s">
        <v>10013</v>
      </c>
      <c r="D6484" s="1">
        <v>25.2</v>
      </c>
      <c r="E6484" t="s">
        <v>10017</v>
      </c>
      <c r="F6484" s="2">
        <v>107244</v>
      </c>
      <c r="G6484" t="s">
        <v>10039</v>
      </c>
      <c r="H6484" t="s">
        <v>10027</v>
      </c>
      <c r="I6484" s="2">
        <v>596</v>
      </c>
      <c r="J6484" s="3">
        <v>35</v>
      </c>
      <c r="K6484" t="s">
        <v>10034</v>
      </c>
      <c r="L6484" s="4">
        <v>43528</v>
      </c>
      <c r="M6484" t="s">
        <v>10037</v>
      </c>
      <c r="N6484">
        <f t="shared" si="202"/>
        <v>1</v>
      </c>
      <c r="O6484" t="str" cm="1">
        <f t="array" ref="O6484">_xlfn.IFS(I6484&lt;600, "Very Poor",I6484&lt;650,"Poor",I6484&lt;700,"Fair",I6484&lt;750,"Good",I6484&gt;=750,"Excellent")</f>
        <v>Very Poor</v>
      </c>
      <c r="P6484" t="str" cm="1">
        <f t="array" ref="P6484">_xlfn.IFS(F6484&lt;30000,"Low",F6484&lt;60000,"Lower Middle",F6484&lt;100000, "Upper Middle",F6484&gt;=100000, "High")</f>
        <v>High</v>
      </c>
      <c r="Q6484" t="str" cm="1">
        <f t="array" ref="Q6484">_xlfn.IFS(D6484&lt;10,"Low",D6484&lt;15,"Medium",D6484&lt;20,"High",D6484&gt;=20,"Very High")</f>
        <v>Very High</v>
      </c>
      <c r="R6484" t="str">
        <f t="shared" si="203"/>
        <v>High Risk</v>
      </c>
    </row>
    <row r="6485" spans="1:18" x14ac:dyDescent="0.3">
      <c r="A6485" t="s">
        <v>6496</v>
      </c>
      <c r="B6485" s="2">
        <v>29258</v>
      </c>
      <c r="C6485" t="s">
        <v>10013</v>
      </c>
      <c r="D6485" s="1">
        <v>15.18</v>
      </c>
      <c r="E6485" t="s">
        <v>10023</v>
      </c>
      <c r="F6485" s="2">
        <v>93123</v>
      </c>
      <c r="G6485" t="s">
        <v>10038</v>
      </c>
      <c r="H6485" t="s">
        <v>10032</v>
      </c>
      <c r="I6485" s="2">
        <v>838</v>
      </c>
      <c r="J6485" s="3">
        <v>25.5</v>
      </c>
      <c r="K6485" t="s">
        <v>10035</v>
      </c>
      <c r="L6485" s="4">
        <v>43885</v>
      </c>
      <c r="M6485" t="s">
        <v>10036</v>
      </c>
      <c r="N6485">
        <f t="shared" si="202"/>
        <v>0</v>
      </c>
      <c r="O6485" t="str" cm="1">
        <f t="array" ref="O6485">_xlfn.IFS(I6485&lt;600, "Very Poor",I6485&lt;650,"Poor",I6485&lt;700,"Fair",I6485&lt;750,"Good",I6485&gt;=750,"Excellent")</f>
        <v>Excellent</v>
      </c>
      <c r="P6485" t="str" cm="1">
        <f t="array" ref="P6485">_xlfn.IFS(F6485&lt;30000,"Low",F6485&lt;60000,"Lower Middle",F6485&lt;100000, "Upper Middle",F6485&gt;=100000, "High")</f>
        <v>Upper Middle</v>
      </c>
      <c r="Q6485" t="str" cm="1">
        <f t="array" ref="Q6485">_xlfn.IFS(D6485&lt;10,"Low",D6485&lt;15,"Medium",D6485&lt;20,"High",D6485&gt;=20,"Very High")</f>
        <v>High</v>
      </c>
      <c r="R6485" t="str">
        <f t="shared" si="203"/>
        <v>Normal</v>
      </c>
    </row>
    <row r="6486" spans="1:18" x14ac:dyDescent="0.3">
      <c r="A6486" t="s">
        <v>6497</v>
      </c>
      <c r="B6486" s="2">
        <v>22782</v>
      </c>
      <c r="C6486" t="s">
        <v>10014</v>
      </c>
      <c r="D6486" s="1">
        <v>18.36</v>
      </c>
      <c r="E6486" t="s">
        <v>10016</v>
      </c>
      <c r="F6486" s="2">
        <v>88674</v>
      </c>
      <c r="G6486" t="s">
        <v>10040</v>
      </c>
      <c r="H6486" t="s">
        <v>10028</v>
      </c>
      <c r="I6486" s="2">
        <v>777</v>
      </c>
      <c r="J6486" s="3">
        <v>25.6</v>
      </c>
      <c r="K6486" t="s">
        <v>10035</v>
      </c>
      <c r="L6486" s="4">
        <v>43579</v>
      </c>
      <c r="M6486" t="s">
        <v>10037</v>
      </c>
      <c r="N6486">
        <f t="shared" si="202"/>
        <v>1</v>
      </c>
      <c r="O6486" t="str" cm="1">
        <f t="array" ref="O6486">_xlfn.IFS(I6486&lt;600, "Very Poor",I6486&lt;650,"Poor",I6486&lt;700,"Fair",I6486&lt;750,"Good",I6486&gt;=750,"Excellent")</f>
        <v>Excellent</v>
      </c>
      <c r="P6486" t="str" cm="1">
        <f t="array" ref="P6486">_xlfn.IFS(F6486&lt;30000,"Low",F6486&lt;60000,"Lower Middle",F6486&lt;100000, "Upper Middle",F6486&gt;=100000, "High")</f>
        <v>Upper Middle</v>
      </c>
      <c r="Q6486" t="str" cm="1">
        <f t="array" ref="Q6486">_xlfn.IFS(D6486&lt;10,"Low",D6486&lt;15,"Medium",D6486&lt;20,"High",D6486&gt;=20,"Very High")</f>
        <v>High</v>
      </c>
      <c r="R6486" t="str">
        <f t="shared" si="203"/>
        <v>Normal</v>
      </c>
    </row>
    <row r="6487" spans="1:18" x14ac:dyDescent="0.3">
      <c r="A6487" t="s">
        <v>6498</v>
      </c>
      <c r="B6487" s="2">
        <v>22120</v>
      </c>
      <c r="C6487" t="s">
        <v>10013</v>
      </c>
      <c r="D6487" s="1">
        <v>29.14</v>
      </c>
      <c r="E6487" t="s">
        <v>10019</v>
      </c>
      <c r="F6487" s="2">
        <v>135029</v>
      </c>
      <c r="G6487" t="s">
        <v>10039</v>
      </c>
      <c r="H6487" t="s">
        <v>10031</v>
      </c>
      <c r="I6487" s="2">
        <v>655</v>
      </c>
      <c r="J6487" s="3">
        <v>24.7</v>
      </c>
      <c r="K6487" t="s">
        <v>10035</v>
      </c>
      <c r="L6487" s="4">
        <v>42323</v>
      </c>
      <c r="M6487" t="s">
        <v>10036</v>
      </c>
      <c r="N6487">
        <f t="shared" si="202"/>
        <v>0</v>
      </c>
      <c r="O6487" t="str" cm="1">
        <f t="array" ref="O6487">_xlfn.IFS(I6487&lt;600, "Very Poor",I6487&lt;650,"Poor",I6487&lt;700,"Fair",I6487&lt;750,"Good",I6487&gt;=750,"Excellent")</f>
        <v>Fair</v>
      </c>
      <c r="P6487" t="str" cm="1">
        <f t="array" ref="P6487">_xlfn.IFS(F6487&lt;30000,"Low",F6487&lt;60000,"Lower Middle",F6487&lt;100000, "Upper Middle",F6487&gt;=100000, "High")</f>
        <v>High</v>
      </c>
      <c r="Q6487" t="str" cm="1">
        <f t="array" ref="Q6487">_xlfn.IFS(D6487&lt;10,"Low",D6487&lt;15,"Medium",D6487&lt;20,"High",D6487&gt;=20,"Very High")</f>
        <v>Very High</v>
      </c>
      <c r="R6487" t="str">
        <f t="shared" si="203"/>
        <v>Normal</v>
      </c>
    </row>
    <row r="6488" spans="1:18" x14ac:dyDescent="0.3">
      <c r="A6488" t="s">
        <v>6499</v>
      </c>
      <c r="B6488" s="2">
        <v>20790</v>
      </c>
      <c r="C6488" t="s">
        <v>10013</v>
      </c>
      <c r="D6488" s="1">
        <v>12.43</v>
      </c>
      <c r="E6488" t="s">
        <v>10021</v>
      </c>
      <c r="F6488" s="2">
        <v>116600</v>
      </c>
      <c r="G6488" t="s">
        <v>10038</v>
      </c>
      <c r="H6488" t="s">
        <v>10030</v>
      </c>
      <c r="I6488" s="2">
        <v>782</v>
      </c>
      <c r="J6488" s="3">
        <v>12.6</v>
      </c>
      <c r="K6488" t="s">
        <v>10035</v>
      </c>
      <c r="L6488" s="4">
        <v>42539</v>
      </c>
      <c r="M6488" t="s">
        <v>10036</v>
      </c>
      <c r="N6488">
        <f t="shared" si="202"/>
        <v>0</v>
      </c>
      <c r="O6488" t="str" cm="1">
        <f t="array" ref="O6488">_xlfn.IFS(I6488&lt;600, "Very Poor",I6488&lt;650,"Poor",I6488&lt;700,"Fair",I6488&lt;750,"Good",I6488&gt;=750,"Excellent")</f>
        <v>Excellent</v>
      </c>
      <c r="P6488" t="str" cm="1">
        <f t="array" ref="P6488">_xlfn.IFS(F6488&lt;30000,"Low",F6488&lt;60000,"Lower Middle",F6488&lt;100000, "Upper Middle",F6488&gt;=100000, "High")</f>
        <v>High</v>
      </c>
      <c r="Q6488" t="str" cm="1">
        <f t="array" ref="Q6488">_xlfn.IFS(D6488&lt;10,"Low",D6488&lt;15,"Medium",D6488&lt;20,"High",D6488&gt;=20,"Very High")</f>
        <v>Medium</v>
      </c>
      <c r="R6488" t="str">
        <f t="shared" si="203"/>
        <v>Normal</v>
      </c>
    </row>
    <row r="6489" spans="1:18" x14ac:dyDescent="0.3">
      <c r="A6489" t="s">
        <v>6500</v>
      </c>
      <c r="B6489" s="2">
        <v>28912</v>
      </c>
      <c r="C6489" t="s">
        <v>10014</v>
      </c>
      <c r="D6489" s="1">
        <v>11.2</v>
      </c>
      <c r="E6489" t="s">
        <v>10024</v>
      </c>
      <c r="F6489" s="2">
        <v>66995</v>
      </c>
      <c r="G6489" t="s">
        <v>10038</v>
      </c>
      <c r="H6489" t="s">
        <v>10026</v>
      </c>
      <c r="I6489" s="2">
        <v>812</v>
      </c>
      <c r="J6489" s="3">
        <v>13.5</v>
      </c>
      <c r="K6489" t="s">
        <v>10034</v>
      </c>
      <c r="L6489" s="4">
        <v>42370</v>
      </c>
      <c r="M6489" t="s">
        <v>10036</v>
      </c>
      <c r="N6489">
        <f t="shared" si="202"/>
        <v>0</v>
      </c>
      <c r="O6489" t="str" cm="1">
        <f t="array" ref="O6489">_xlfn.IFS(I6489&lt;600, "Very Poor",I6489&lt;650,"Poor",I6489&lt;700,"Fair",I6489&lt;750,"Good",I6489&gt;=750,"Excellent")</f>
        <v>Excellent</v>
      </c>
      <c r="P6489" t="str" cm="1">
        <f t="array" ref="P6489">_xlfn.IFS(F6489&lt;30000,"Low",F6489&lt;60000,"Lower Middle",F6489&lt;100000, "Upper Middle",F6489&gt;=100000, "High")</f>
        <v>Upper Middle</v>
      </c>
      <c r="Q6489" t="str" cm="1">
        <f t="array" ref="Q6489">_xlfn.IFS(D6489&lt;10,"Low",D6489&lt;15,"Medium",D6489&lt;20,"High",D6489&gt;=20,"Very High")</f>
        <v>Medium</v>
      </c>
      <c r="R6489" t="str">
        <f t="shared" si="203"/>
        <v>Normal</v>
      </c>
    </row>
    <row r="6490" spans="1:18" x14ac:dyDescent="0.3">
      <c r="A6490" t="s">
        <v>6501</v>
      </c>
      <c r="B6490" s="2">
        <v>35812</v>
      </c>
      <c r="C6490" t="s">
        <v>10013</v>
      </c>
      <c r="D6490" s="1">
        <v>22.76</v>
      </c>
      <c r="E6490" t="s">
        <v>10019</v>
      </c>
      <c r="F6490" s="2">
        <v>145851</v>
      </c>
      <c r="G6490" t="s">
        <v>10039</v>
      </c>
      <c r="H6490" t="s">
        <v>10026</v>
      </c>
      <c r="I6490" s="2">
        <v>738</v>
      </c>
      <c r="J6490" s="3">
        <v>38.200000000000003</v>
      </c>
      <c r="K6490" t="s">
        <v>10034</v>
      </c>
      <c r="L6490" s="4">
        <v>42902</v>
      </c>
      <c r="M6490" t="s">
        <v>10037</v>
      </c>
      <c r="N6490">
        <f t="shared" si="202"/>
        <v>1</v>
      </c>
      <c r="O6490" t="str" cm="1">
        <f t="array" ref="O6490">_xlfn.IFS(I6490&lt;600, "Very Poor",I6490&lt;650,"Poor",I6490&lt;700,"Fair",I6490&lt;750,"Good",I6490&gt;=750,"Excellent")</f>
        <v>Good</v>
      </c>
      <c r="P6490" t="str" cm="1">
        <f t="array" ref="P6490">_xlfn.IFS(F6490&lt;30000,"Low",F6490&lt;60000,"Lower Middle",F6490&lt;100000, "Upper Middle",F6490&gt;=100000, "High")</f>
        <v>High</v>
      </c>
      <c r="Q6490" t="str" cm="1">
        <f t="array" ref="Q6490">_xlfn.IFS(D6490&lt;10,"Low",D6490&lt;15,"Medium",D6490&lt;20,"High",D6490&gt;=20,"Very High")</f>
        <v>Very High</v>
      </c>
      <c r="R6490" t="str">
        <f t="shared" si="203"/>
        <v>Normal</v>
      </c>
    </row>
    <row r="6491" spans="1:18" x14ac:dyDescent="0.3">
      <c r="A6491" t="s">
        <v>6502</v>
      </c>
      <c r="B6491" s="2">
        <v>37160</v>
      </c>
      <c r="C6491" t="s">
        <v>10013</v>
      </c>
      <c r="D6491" s="1">
        <v>24.28</v>
      </c>
      <c r="E6491" t="s">
        <v>10019</v>
      </c>
      <c r="F6491" s="2">
        <v>113880</v>
      </c>
      <c r="G6491" t="s">
        <v>10039</v>
      </c>
      <c r="H6491" t="s">
        <v>10033</v>
      </c>
      <c r="I6491" s="2">
        <v>694</v>
      </c>
      <c r="J6491" s="3">
        <v>30.3</v>
      </c>
      <c r="K6491" t="s">
        <v>10035</v>
      </c>
      <c r="L6491" s="4">
        <v>43292</v>
      </c>
      <c r="M6491" t="s">
        <v>10037</v>
      </c>
      <c r="N6491">
        <f t="shared" si="202"/>
        <v>1</v>
      </c>
      <c r="O6491" t="str" cm="1">
        <f t="array" ref="O6491">_xlfn.IFS(I6491&lt;600, "Very Poor",I6491&lt;650,"Poor",I6491&lt;700,"Fair",I6491&lt;750,"Good",I6491&gt;=750,"Excellent")</f>
        <v>Fair</v>
      </c>
      <c r="P6491" t="str" cm="1">
        <f t="array" ref="P6491">_xlfn.IFS(F6491&lt;30000,"Low",F6491&lt;60000,"Lower Middle",F6491&lt;100000, "Upper Middle",F6491&gt;=100000, "High")</f>
        <v>High</v>
      </c>
      <c r="Q6491" t="str" cm="1">
        <f t="array" ref="Q6491">_xlfn.IFS(D6491&lt;10,"Low",D6491&lt;15,"Medium",D6491&lt;20,"High",D6491&gt;=20,"Very High")</f>
        <v>Very High</v>
      </c>
      <c r="R6491" t="str">
        <f t="shared" si="203"/>
        <v>Normal</v>
      </c>
    </row>
    <row r="6492" spans="1:18" x14ac:dyDescent="0.3">
      <c r="A6492" t="s">
        <v>6503</v>
      </c>
      <c r="B6492" s="2">
        <v>20156</v>
      </c>
      <c r="C6492" t="s">
        <v>10013</v>
      </c>
      <c r="D6492" s="1">
        <v>15.37</v>
      </c>
      <c r="E6492" t="s">
        <v>10019</v>
      </c>
      <c r="F6492" s="2">
        <v>22434</v>
      </c>
      <c r="G6492" t="s">
        <v>10039</v>
      </c>
      <c r="H6492" t="s">
        <v>10031</v>
      </c>
      <c r="I6492" s="2">
        <v>837</v>
      </c>
      <c r="J6492" s="3">
        <v>8.1999999999999993</v>
      </c>
      <c r="K6492" t="s">
        <v>10035</v>
      </c>
      <c r="L6492" s="4">
        <v>42223</v>
      </c>
      <c r="M6492" t="s">
        <v>10036</v>
      </c>
      <c r="N6492">
        <f t="shared" si="202"/>
        <v>0</v>
      </c>
      <c r="O6492" t="str" cm="1">
        <f t="array" ref="O6492">_xlfn.IFS(I6492&lt;600, "Very Poor",I6492&lt;650,"Poor",I6492&lt;700,"Fair",I6492&lt;750,"Good",I6492&gt;=750,"Excellent")</f>
        <v>Excellent</v>
      </c>
      <c r="P6492" t="str" cm="1">
        <f t="array" ref="P6492">_xlfn.IFS(F6492&lt;30000,"Low",F6492&lt;60000,"Lower Middle",F6492&lt;100000, "Upper Middle",F6492&gt;=100000, "High")</f>
        <v>Low</v>
      </c>
      <c r="Q6492" t="str" cm="1">
        <f t="array" ref="Q6492">_xlfn.IFS(D6492&lt;10,"Low",D6492&lt;15,"Medium",D6492&lt;20,"High",D6492&gt;=20,"Very High")</f>
        <v>High</v>
      </c>
      <c r="R6492" t="str">
        <f t="shared" si="203"/>
        <v>Normal</v>
      </c>
    </row>
    <row r="6493" spans="1:18" x14ac:dyDescent="0.3">
      <c r="A6493" t="s">
        <v>6504</v>
      </c>
      <c r="B6493" s="2">
        <v>11672</v>
      </c>
      <c r="C6493" t="s">
        <v>10014</v>
      </c>
      <c r="D6493" s="1">
        <v>10.32</v>
      </c>
      <c r="E6493" t="s">
        <v>10020</v>
      </c>
      <c r="F6493" s="2">
        <v>135029</v>
      </c>
      <c r="G6493" t="s">
        <v>10038</v>
      </c>
      <c r="H6493" t="s">
        <v>10031</v>
      </c>
      <c r="I6493" s="2">
        <v>816</v>
      </c>
      <c r="J6493" s="3">
        <v>12.8</v>
      </c>
      <c r="K6493" t="s">
        <v>10035</v>
      </c>
      <c r="L6493" s="4">
        <v>42628</v>
      </c>
      <c r="M6493" t="s">
        <v>10036</v>
      </c>
      <c r="N6493">
        <f t="shared" si="202"/>
        <v>0</v>
      </c>
      <c r="O6493" t="str" cm="1">
        <f t="array" ref="O6493">_xlfn.IFS(I6493&lt;600, "Very Poor",I6493&lt;650,"Poor",I6493&lt;700,"Fair",I6493&lt;750,"Good",I6493&gt;=750,"Excellent")</f>
        <v>Excellent</v>
      </c>
      <c r="P6493" t="str" cm="1">
        <f t="array" ref="P6493">_xlfn.IFS(F6493&lt;30000,"Low",F6493&lt;60000,"Lower Middle",F6493&lt;100000, "Upper Middle",F6493&gt;=100000, "High")</f>
        <v>High</v>
      </c>
      <c r="Q6493" t="str" cm="1">
        <f t="array" ref="Q6493">_xlfn.IFS(D6493&lt;10,"Low",D6493&lt;15,"Medium",D6493&lt;20,"High",D6493&gt;=20,"Very High")</f>
        <v>Medium</v>
      </c>
      <c r="R6493" t="str">
        <f t="shared" si="203"/>
        <v>Normal</v>
      </c>
    </row>
    <row r="6494" spans="1:18" x14ac:dyDescent="0.3">
      <c r="A6494" t="s">
        <v>6505</v>
      </c>
      <c r="B6494" s="2">
        <v>15444</v>
      </c>
      <c r="C6494" t="s">
        <v>10013</v>
      </c>
      <c r="D6494" s="1">
        <v>24.47</v>
      </c>
      <c r="E6494" t="s">
        <v>10019</v>
      </c>
      <c r="F6494" s="2">
        <v>36491</v>
      </c>
      <c r="G6494" t="s">
        <v>10038</v>
      </c>
      <c r="H6494" t="s">
        <v>10029</v>
      </c>
      <c r="I6494" s="2">
        <v>675</v>
      </c>
      <c r="J6494" s="3">
        <v>26.9</v>
      </c>
      <c r="K6494" t="s">
        <v>10035</v>
      </c>
      <c r="L6494" s="4">
        <v>43868</v>
      </c>
      <c r="M6494" t="s">
        <v>10037</v>
      </c>
      <c r="N6494">
        <f t="shared" si="202"/>
        <v>1</v>
      </c>
      <c r="O6494" t="str" cm="1">
        <f t="array" ref="O6494">_xlfn.IFS(I6494&lt;600, "Very Poor",I6494&lt;650,"Poor",I6494&lt;700,"Fair",I6494&lt;750,"Good",I6494&gt;=750,"Excellent")</f>
        <v>Fair</v>
      </c>
      <c r="P6494" t="str" cm="1">
        <f t="array" ref="P6494">_xlfn.IFS(F6494&lt;30000,"Low",F6494&lt;60000,"Lower Middle",F6494&lt;100000, "Upper Middle",F6494&gt;=100000, "High")</f>
        <v>Lower Middle</v>
      </c>
      <c r="Q6494" t="str" cm="1">
        <f t="array" ref="Q6494">_xlfn.IFS(D6494&lt;10,"Low",D6494&lt;15,"Medium",D6494&lt;20,"High",D6494&gt;=20,"Very High")</f>
        <v>Very High</v>
      </c>
      <c r="R6494" t="str">
        <f t="shared" si="203"/>
        <v>Normal</v>
      </c>
    </row>
    <row r="6495" spans="1:18" x14ac:dyDescent="0.3">
      <c r="A6495" t="s">
        <v>6506</v>
      </c>
      <c r="B6495" s="2">
        <v>7784</v>
      </c>
      <c r="C6495" t="s">
        <v>10013</v>
      </c>
      <c r="D6495" s="1">
        <v>21.76</v>
      </c>
      <c r="E6495" t="s">
        <v>10019</v>
      </c>
      <c r="F6495" s="2">
        <v>125124</v>
      </c>
      <c r="G6495" t="s">
        <v>10039</v>
      </c>
      <c r="H6495" t="s">
        <v>10029</v>
      </c>
      <c r="I6495" s="2">
        <v>707</v>
      </c>
      <c r="J6495" s="3">
        <v>14.9</v>
      </c>
      <c r="K6495" t="s">
        <v>10034</v>
      </c>
      <c r="L6495" s="4">
        <v>44165</v>
      </c>
      <c r="M6495" t="s">
        <v>10036</v>
      </c>
      <c r="N6495">
        <f t="shared" si="202"/>
        <v>0</v>
      </c>
      <c r="O6495" t="str" cm="1">
        <f t="array" ref="O6495">_xlfn.IFS(I6495&lt;600, "Very Poor",I6495&lt;650,"Poor",I6495&lt;700,"Fair",I6495&lt;750,"Good",I6495&gt;=750,"Excellent")</f>
        <v>Good</v>
      </c>
      <c r="P6495" t="str" cm="1">
        <f t="array" ref="P6495">_xlfn.IFS(F6495&lt;30000,"Low",F6495&lt;60000,"Lower Middle",F6495&lt;100000, "Upper Middle",F6495&gt;=100000, "High")</f>
        <v>High</v>
      </c>
      <c r="Q6495" t="str" cm="1">
        <f t="array" ref="Q6495">_xlfn.IFS(D6495&lt;10,"Low",D6495&lt;15,"Medium",D6495&lt;20,"High",D6495&gt;=20,"Very High")</f>
        <v>Very High</v>
      </c>
      <c r="R6495" t="str">
        <f t="shared" si="203"/>
        <v>Normal</v>
      </c>
    </row>
    <row r="6496" spans="1:18" x14ac:dyDescent="0.3">
      <c r="A6496" t="s">
        <v>6507</v>
      </c>
      <c r="B6496" s="2">
        <v>18929</v>
      </c>
      <c r="C6496" t="s">
        <v>10014</v>
      </c>
      <c r="D6496" s="1">
        <v>26.91</v>
      </c>
      <c r="E6496" t="s">
        <v>10021</v>
      </c>
      <c r="F6496" s="2">
        <v>139416</v>
      </c>
      <c r="G6496" t="s">
        <v>10038</v>
      </c>
      <c r="H6496" t="s">
        <v>10028</v>
      </c>
      <c r="I6496" s="2">
        <v>839</v>
      </c>
      <c r="J6496" s="3">
        <v>13.8</v>
      </c>
      <c r="K6496" t="s">
        <v>10035</v>
      </c>
      <c r="L6496" s="4">
        <v>42398</v>
      </c>
      <c r="M6496" t="s">
        <v>10036</v>
      </c>
      <c r="N6496">
        <f t="shared" si="202"/>
        <v>0</v>
      </c>
      <c r="O6496" t="str" cm="1">
        <f t="array" ref="O6496">_xlfn.IFS(I6496&lt;600, "Very Poor",I6496&lt;650,"Poor",I6496&lt;700,"Fair",I6496&lt;750,"Good",I6496&gt;=750,"Excellent")</f>
        <v>Excellent</v>
      </c>
      <c r="P6496" t="str" cm="1">
        <f t="array" ref="P6496">_xlfn.IFS(F6496&lt;30000,"Low",F6496&lt;60000,"Lower Middle",F6496&lt;100000, "Upper Middle",F6496&gt;=100000, "High")</f>
        <v>High</v>
      </c>
      <c r="Q6496" t="str" cm="1">
        <f t="array" ref="Q6496">_xlfn.IFS(D6496&lt;10,"Low",D6496&lt;15,"Medium",D6496&lt;20,"High",D6496&gt;=20,"Very High")</f>
        <v>Very High</v>
      </c>
      <c r="R6496" t="str">
        <f t="shared" si="203"/>
        <v>Normal</v>
      </c>
    </row>
    <row r="6497" spans="1:18" x14ac:dyDescent="0.3">
      <c r="A6497" t="s">
        <v>6508</v>
      </c>
      <c r="B6497" s="2">
        <v>2070</v>
      </c>
      <c r="C6497" t="s">
        <v>10014</v>
      </c>
      <c r="D6497" s="1">
        <v>26.11</v>
      </c>
      <c r="E6497" t="s">
        <v>10015</v>
      </c>
      <c r="F6497" s="2">
        <v>41477</v>
      </c>
      <c r="G6497" t="s">
        <v>10040</v>
      </c>
      <c r="H6497" t="s">
        <v>10031</v>
      </c>
      <c r="I6497" s="2">
        <v>657</v>
      </c>
      <c r="J6497" s="3">
        <v>12.1</v>
      </c>
      <c r="K6497" t="s">
        <v>10035</v>
      </c>
      <c r="L6497" s="4">
        <v>43253</v>
      </c>
      <c r="M6497" t="s">
        <v>10036</v>
      </c>
      <c r="N6497">
        <f t="shared" si="202"/>
        <v>0</v>
      </c>
      <c r="O6497" t="str" cm="1">
        <f t="array" ref="O6497">_xlfn.IFS(I6497&lt;600, "Very Poor",I6497&lt;650,"Poor",I6497&lt;700,"Fair",I6497&lt;750,"Good",I6497&gt;=750,"Excellent")</f>
        <v>Fair</v>
      </c>
      <c r="P6497" t="str" cm="1">
        <f t="array" ref="P6497">_xlfn.IFS(F6497&lt;30000,"Low",F6497&lt;60000,"Lower Middle",F6497&lt;100000, "Upper Middle",F6497&gt;=100000, "High")</f>
        <v>Lower Middle</v>
      </c>
      <c r="Q6497" t="str" cm="1">
        <f t="array" ref="Q6497">_xlfn.IFS(D6497&lt;10,"Low",D6497&lt;15,"Medium",D6497&lt;20,"High",D6497&gt;=20,"Very High")</f>
        <v>Very High</v>
      </c>
      <c r="R6497" t="str">
        <f t="shared" si="203"/>
        <v>Normal</v>
      </c>
    </row>
    <row r="6498" spans="1:18" x14ac:dyDescent="0.3">
      <c r="A6498" t="s">
        <v>6509</v>
      </c>
      <c r="B6498" s="2">
        <v>23906</v>
      </c>
      <c r="C6498" t="s">
        <v>10013</v>
      </c>
      <c r="D6498" s="1">
        <v>10.130000000000001</v>
      </c>
      <c r="E6498" t="s">
        <v>10018</v>
      </c>
      <c r="F6498" s="2">
        <v>74673</v>
      </c>
      <c r="G6498" t="s">
        <v>10039</v>
      </c>
      <c r="H6498" t="s">
        <v>10031</v>
      </c>
      <c r="I6498" s="2">
        <v>755</v>
      </c>
      <c r="J6498" s="3">
        <v>11.5</v>
      </c>
      <c r="K6498" t="s">
        <v>10034</v>
      </c>
      <c r="L6498" s="4">
        <v>43962</v>
      </c>
      <c r="M6498" t="s">
        <v>10036</v>
      </c>
      <c r="N6498">
        <f t="shared" si="202"/>
        <v>0</v>
      </c>
      <c r="O6498" t="str" cm="1">
        <f t="array" ref="O6498">_xlfn.IFS(I6498&lt;600, "Very Poor",I6498&lt;650,"Poor",I6498&lt;700,"Fair",I6498&lt;750,"Good",I6498&gt;=750,"Excellent")</f>
        <v>Excellent</v>
      </c>
      <c r="P6498" t="str" cm="1">
        <f t="array" ref="P6498">_xlfn.IFS(F6498&lt;30000,"Low",F6498&lt;60000,"Lower Middle",F6498&lt;100000, "Upper Middle",F6498&gt;=100000, "High")</f>
        <v>Upper Middle</v>
      </c>
      <c r="Q6498" t="str" cm="1">
        <f t="array" ref="Q6498">_xlfn.IFS(D6498&lt;10,"Low",D6498&lt;15,"Medium",D6498&lt;20,"High",D6498&gt;=20,"Very High")</f>
        <v>Medium</v>
      </c>
      <c r="R6498" t="str">
        <f t="shared" si="203"/>
        <v>Normal</v>
      </c>
    </row>
    <row r="6499" spans="1:18" x14ac:dyDescent="0.3">
      <c r="A6499" t="s">
        <v>6510</v>
      </c>
      <c r="B6499" s="2">
        <v>35618</v>
      </c>
      <c r="C6499" t="s">
        <v>10014</v>
      </c>
      <c r="D6499" s="1">
        <v>25.81</v>
      </c>
      <c r="E6499" t="s">
        <v>10021</v>
      </c>
      <c r="F6499" s="2">
        <v>147571</v>
      </c>
      <c r="G6499" t="s">
        <v>10040</v>
      </c>
      <c r="H6499" t="s">
        <v>10032</v>
      </c>
      <c r="I6499" s="2">
        <v>706</v>
      </c>
      <c r="J6499" s="3">
        <v>26.5</v>
      </c>
      <c r="K6499" t="s">
        <v>10035</v>
      </c>
      <c r="L6499" s="4">
        <v>43311</v>
      </c>
      <c r="M6499" t="s">
        <v>10037</v>
      </c>
      <c r="N6499">
        <f t="shared" si="202"/>
        <v>1</v>
      </c>
      <c r="O6499" t="str" cm="1">
        <f t="array" ref="O6499">_xlfn.IFS(I6499&lt;600, "Very Poor",I6499&lt;650,"Poor",I6499&lt;700,"Fair",I6499&lt;750,"Good",I6499&gt;=750,"Excellent")</f>
        <v>Good</v>
      </c>
      <c r="P6499" t="str" cm="1">
        <f t="array" ref="P6499">_xlfn.IFS(F6499&lt;30000,"Low",F6499&lt;60000,"Lower Middle",F6499&lt;100000, "Upper Middle",F6499&gt;=100000, "High")</f>
        <v>High</v>
      </c>
      <c r="Q6499" t="str" cm="1">
        <f t="array" ref="Q6499">_xlfn.IFS(D6499&lt;10,"Low",D6499&lt;15,"Medium",D6499&lt;20,"High",D6499&gt;=20,"Very High")</f>
        <v>Very High</v>
      </c>
      <c r="R6499" t="str">
        <f t="shared" si="203"/>
        <v>Normal</v>
      </c>
    </row>
    <row r="6500" spans="1:18" x14ac:dyDescent="0.3">
      <c r="A6500" t="s">
        <v>6511</v>
      </c>
      <c r="B6500" s="2">
        <v>3939</v>
      </c>
      <c r="C6500" t="s">
        <v>10014</v>
      </c>
      <c r="D6500" s="1">
        <v>9.3800000000000008</v>
      </c>
      <c r="E6500" t="s">
        <v>10021</v>
      </c>
      <c r="F6500" s="2">
        <v>66381</v>
      </c>
      <c r="G6500" t="s">
        <v>10040</v>
      </c>
      <c r="H6500" t="s">
        <v>10033</v>
      </c>
      <c r="I6500" s="2">
        <v>777</v>
      </c>
      <c r="J6500" s="3">
        <v>36.700000000000003</v>
      </c>
      <c r="K6500" t="s">
        <v>10035</v>
      </c>
      <c r="L6500" s="4">
        <v>43102</v>
      </c>
      <c r="M6500" t="s">
        <v>10036</v>
      </c>
      <c r="N6500">
        <f t="shared" si="202"/>
        <v>0</v>
      </c>
      <c r="O6500" t="str" cm="1">
        <f t="array" ref="O6500">_xlfn.IFS(I6500&lt;600, "Very Poor",I6500&lt;650,"Poor",I6500&lt;700,"Fair",I6500&lt;750,"Good",I6500&gt;=750,"Excellent")</f>
        <v>Excellent</v>
      </c>
      <c r="P6500" t="str" cm="1">
        <f t="array" ref="P6500">_xlfn.IFS(F6500&lt;30000,"Low",F6500&lt;60000,"Lower Middle",F6500&lt;100000, "Upper Middle",F6500&gt;=100000, "High")</f>
        <v>Upper Middle</v>
      </c>
      <c r="Q6500" t="str" cm="1">
        <f t="array" ref="Q6500">_xlfn.IFS(D6500&lt;10,"Low",D6500&lt;15,"Medium",D6500&lt;20,"High",D6500&gt;=20,"Very High")</f>
        <v>Low</v>
      </c>
      <c r="R6500" t="str">
        <f t="shared" si="203"/>
        <v>Normal</v>
      </c>
    </row>
    <row r="6501" spans="1:18" x14ac:dyDescent="0.3">
      <c r="A6501" t="s">
        <v>6512</v>
      </c>
      <c r="B6501" s="2">
        <v>30841</v>
      </c>
      <c r="C6501" t="s">
        <v>10014</v>
      </c>
      <c r="D6501" s="1">
        <v>26.59</v>
      </c>
      <c r="E6501" t="s">
        <v>10016</v>
      </c>
      <c r="F6501" s="2">
        <v>79140</v>
      </c>
      <c r="G6501" t="s">
        <v>10040</v>
      </c>
      <c r="H6501" t="s">
        <v>10029</v>
      </c>
      <c r="I6501" s="2">
        <v>783</v>
      </c>
      <c r="J6501" s="3">
        <v>17.600000000000001</v>
      </c>
      <c r="K6501" t="s">
        <v>10035</v>
      </c>
      <c r="L6501" s="4">
        <v>42300</v>
      </c>
      <c r="M6501" t="s">
        <v>10036</v>
      </c>
      <c r="N6501">
        <f t="shared" si="202"/>
        <v>0</v>
      </c>
      <c r="O6501" t="str" cm="1">
        <f t="array" ref="O6501">_xlfn.IFS(I6501&lt;600, "Very Poor",I6501&lt;650,"Poor",I6501&lt;700,"Fair",I6501&lt;750,"Good",I6501&gt;=750,"Excellent")</f>
        <v>Excellent</v>
      </c>
      <c r="P6501" t="str" cm="1">
        <f t="array" ref="P6501">_xlfn.IFS(F6501&lt;30000,"Low",F6501&lt;60000,"Lower Middle",F6501&lt;100000, "Upper Middle",F6501&gt;=100000, "High")</f>
        <v>Upper Middle</v>
      </c>
      <c r="Q6501" t="str" cm="1">
        <f t="array" ref="Q6501">_xlfn.IFS(D6501&lt;10,"Low",D6501&lt;15,"Medium",D6501&lt;20,"High",D6501&gt;=20,"Very High")</f>
        <v>Very High</v>
      </c>
      <c r="R6501" t="str">
        <f t="shared" si="203"/>
        <v>Normal</v>
      </c>
    </row>
    <row r="6502" spans="1:18" x14ac:dyDescent="0.3">
      <c r="A6502" t="s">
        <v>6513</v>
      </c>
      <c r="B6502" s="2">
        <v>17301</v>
      </c>
      <c r="C6502" t="s">
        <v>10014</v>
      </c>
      <c r="D6502" s="1">
        <v>24.26</v>
      </c>
      <c r="E6502" t="s">
        <v>10016</v>
      </c>
      <c r="F6502" s="2">
        <v>123530</v>
      </c>
      <c r="G6502" t="s">
        <v>10040</v>
      </c>
      <c r="H6502" t="s">
        <v>10027</v>
      </c>
      <c r="I6502" s="2">
        <v>624</v>
      </c>
      <c r="J6502" s="3">
        <v>9.3000000000000007</v>
      </c>
      <c r="K6502" t="s">
        <v>10034</v>
      </c>
      <c r="L6502" s="4">
        <v>43132</v>
      </c>
      <c r="M6502" t="s">
        <v>10037</v>
      </c>
      <c r="N6502">
        <f t="shared" si="202"/>
        <v>1</v>
      </c>
      <c r="O6502" t="str" cm="1">
        <f t="array" ref="O6502">_xlfn.IFS(I6502&lt;600, "Very Poor",I6502&lt;650,"Poor",I6502&lt;700,"Fair",I6502&lt;750,"Good",I6502&gt;=750,"Excellent")</f>
        <v>Poor</v>
      </c>
      <c r="P6502" t="str" cm="1">
        <f t="array" ref="P6502">_xlfn.IFS(F6502&lt;30000,"Low",F6502&lt;60000,"Lower Middle",F6502&lt;100000, "Upper Middle",F6502&gt;=100000, "High")</f>
        <v>High</v>
      </c>
      <c r="Q6502" t="str" cm="1">
        <f t="array" ref="Q6502">_xlfn.IFS(D6502&lt;10,"Low",D6502&lt;15,"Medium",D6502&lt;20,"High",D6502&gt;=20,"Very High")</f>
        <v>Very High</v>
      </c>
      <c r="R6502" t="str">
        <f t="shared" si="203"/>
        <v>High Risk</v>
      </c>
    </row>
    <row r="6503" spans="1:18" x14ac:dyDescent="0.3">
      <c r="A6503" t="s">
        <v>6514</v>
      </c>
      <c r="B6503" s="2">
        <v>8194</v>
      </c>
      <c r="C6503" t="s">
        <v>10013</v>
      </c>
      <c r="D6503" s="1">
        <v>19.25</v>
      </c>
      <c r="E6503" t="s">
        <v>10020</v>
      </c>
      <c r="F6503" s="2">
        <v>93338</v>
      </c>
      <c r="G6503" t="s">
        <v>10039</v>
      </c>
      <c r="H6503" t="s">
        <v>10029</v>
      </c>
      <c r="I6503" s="2">
        <v>743</v>
      </c>
      <c r="J6503" s="3">
        <v>9.4</v>
      </c>
      <c r="K6503" t="s">
        <v>10035</v>
      </c>
      <c r="L6503" s="4">
        <v>42655</v>
      </c>
      <c r="M6503" t="s">
        <v>10036</v>
      </c>
      <c r="N6503">
        <f t="shared" si="202"/>
        <v>0</v>
      </c>
      <c r="O6503" t="str" cm="1">
        <f t="array" ref="O6503">_xlfn.IFS(I6503&lt;600, "Very Poor",I6503&lt;650,"Poor",I6503&lt;700,"Fair",I6503&lt;750,"Good",I6503&gt;=750,"Excellent")</f>
        <v>Good</v>
      </c>
      <c r="P6503" t="str" cm="1">
        <f t="array" ref="P6503">_xlfn.IFS(F6503&lt;30000,"Low",F6503&lt;60000,"Lower Middle",F6503&lt;100000, "Upper Middle",F6503&gt;=100000, "High")</f>
        <v>Upper Middle</v>
      </c>
      <c r="Q6503" t="str" cm="1">
        <f t="array" ref="Q6503">_xlfn.IFS(D6503&lt;10,"Low",D6503&lt;15,"Medium",D6503&lt;20,"High",D6503&gt;=20,"Very High")</f>
        <v>High</v>
      </c>
      <c r="R6503" t="str">
        <f t="shared" si="203"/>
        <v>Normal</v>
      </c>
    </row>
    <row r="6504" spans="1:18" x14ac:dyDescent="0.3">
      <c r="A6504" t="s">
        <v>6515</v>
      </c>
      <c r="B6504" s="2">
        <v>6851</v>
      </c>
      <c r="C6504" t="s">
        <v>10013</v>
      </c>
      <c r="D6504" s="1">
        <v>21.06</v>
      </c>
      <c r="E6504" t="s">
        <v>10025</v>
      </c>
      <c r="F6504" s="2">
        <v>32872</v>
      </c>
      <c r="G6504" t="s">
        <v>10039</v>
      </c>
      <c r="H6504" t="s">
        <v>10028</v>
      </c>
      <c r="I6504" s="2">
        <v>677</v>
      </c>
      <c r="J6504" s="3">
        <v>37.700000000000003</v>
      </c>
      <c r="K6504" t="s">
        <v>10034</v>
      </c>
      <c r="L6504" s="4">
        <v>43725</v>
      </c>
      <c r="M6504" t="s">
        <v>10037</v>
      </c>
      <c r="N6504">
        <f t="shared" si="202"/>
        <v>1</v>
      </c>
      <c r="O6504" t="str" cm="1">
        <f t="array" ref="O6504">_xlfn.IFS(I6504&lt;600, "Very Poor",I6504&lt;650,"Poor",I6504&lt;700,"Fair",I6504&lt;750,"Good",I6504&gt;=750,"Excellent")</f>
        <v>Fair</v>
      </c>
      <c r="P6504" t="str" cm="1">
        <f t="array" ref="P6504">_xlfn.IFS(F6504&lt;30000,"Low",F6504&lt;60000,"Lower Middle",F6504&lt;100000, "Upper Middle",F6504&gt;=100000, "High")</f>
        <v>Lower Middle</v>
      </c>
      <c r="Q6504" t="str" cm="1">
        <f t="array" ref="Q6504">_xlfn.IFS(D6504&lt;10,"Low",D6504&lt;15,"Medium",D6504&lt;20,"High",D6504&gt;=20,"Very High")</f>
        <v>Very High</v>
      </c>
      <c r="R6504" t="str">
        <f t="shared" si="203"/>
        <v>Normal</v>
      </c>
    </row>
    <row r="6505" spans="1:18" x14ac:dyDescent="0.3">
      <c r="A6505" t="s">
        <v>6516</v>
      </c>
      <c r="B6505" s="2">
        <v>17378</v>
      </c>
      <c r="C6505" t="s">
        <v>10013</v>
      </c>
      <c r="D6505" s="1">
        <v>7.6</v>
      </c>
      <c r="E6505" t="s">
        <v>10020</v>
      </c>
      <c r="F6505" s="2">
        <v>96252</v>
      </c>
      <c r="G6505" t="s">
        <v>10040</v>
      </c>
      <c r="H6505" t="s">
        <v>10027</v>
      </c>
      <c r="I6505" s="2">
        <v>822</v>
      </c>
      <c r="J6505" s="3">
        <v>23.5</v>
      </c>
      <c r="K6505" t="s">
        <v>10035</v>
      </c>
      <c r="L6505" s="4">
        <v>44043</v>
      </c>
      <c r="M6505" t="s">
        <v>10036</v>
      </c>
      <c r="N6505">
        <f t="shared" si="202"/>
        <v>0</v>
      </c>
      <c r="O6505" t="str" cm="1">
        <f t="array" ref="O6505">_xlfn.IFS(I6505&lt;600, "Very Poor",I6505&lt;650,"Poor",I6505&lt;700,"Fair",I6505&lt;750,"Good",I6505&gt;=750,"Excellent")</f>
        <v>Excellent</v>
      </c>
      <c r="P6505" t="str" cm="1">
        <f t="array" ref="P6505">_xlfn.IFS(F6505&lt;30000,"Low",F6505&lt;60000,"Lower Middle",F6505&lt;100000, "Upper Middle",F6505&gt;=100000, "High")</f>
        <v>Upper Middle</v>
      </c>
      <c r="Q6505" t="str" cm="1">
        <f t="array" ref="Q6505">_xlfn.IFS(D6505&lt;10,"Low",D6505&lt;15,"Medium",D6505&lt;20,"High",D6505&gt;=20,"Very High")</f>
        <v>Low</v>
      </c>
      <c r="R6505" t="str">
        <f t="shared" si="203"/>
        <v>Normal</v>
      </c>
    </row>
    <row r="6506" spans="1:18" x14ac:dyDescent="0.3">
      <c r="A6506" t="s">
        <v>6517</v>
      </c>
      <c r="B6506" s="2">
        <v>1678</v>
      </c>
      <c r="C6506" t="s">
        <v>10013</v>
      </c>
      <c r="D6506" s="1">
        <v>6</v>
      </c>
      <c r="E6506" t="s">
        <v>10015</v>
      </c>
      <c r="F6506" s="2">
        <v>71536</v>
      </c>
      <c r="G6506" t="s">
        <v>10039</v>
      </c>
      <c r="H6506" t="s">
        <v>10032</v>
      </c>
      <c r="I6506" s="2">
        <v>722</v>
      </c>
      <c r="J6506" s="3">
        <v>21.3</v>
      </c>
      <c r="K6506" t="s">
        <v>10035</v>
      </c>
      <c r="L6506" s="4">
        <v>42670</v>
      </c>
      <c r="M6506" t="s">
        <v>10036</v>
      </c>
      <c r="N6506">
        <f t="shared" si="202"/>
        <v>0</v>
      </c>
      <c r="O6506" t="str" cm="1">
        <f t="array" ref="O6506">_xlfn.IFS(I6506&lt;600, "Very Poor",I6506&lt;650,"Poor",I6506&lt;700,"Fair",I6506&lt;750,"Good",I6506&gt;=750,"Excellent")</f>
        <v>Good</v>
      </c>
      <c r="P6506" t="str" cm="1">
        <f t="array" ref="P6506">_xlfn.IFS(F6506&lt;30000,"Low",F6506&lt;60000,"Lower Middle",F6506&lt;100000, "Upper Middle",F6506&gt;=100000, "High")</f>
        <v>Upper Middle</v>
      </c>
      <c r="Q6506" t="str" cm="1">
        <f t="array" ref="Q6506">_xlfn.IFS(D6506&lt;10,"Low",D6506&lt;15,"Medium",D6506&lt;20,"High",D6506&gt;=20,"Very High")</f>
        <v>Low</v>
      </c>
      <c r="R6506" t="str">
        <f t="shared" si="203"/>
        <v>Normal</v>
      </c>
    </row>
    <row r="6507" spans="1:18" x14ac:dyDescent="0.3">
      <c r="A6507" t="s">
        <v>6518</v>
      </c>
      <c r="B6507" s="2">
        <v>31640</v>
      </c>
      <c r="C6507" t="s">
        <v>10014</v>
      </c>
      <c r="D6507" s="1">
        <v>13.27</v>
      </c>
      <c r="E6507" t="s">
        <v>10019</v>
      </c>
      <c r="F6507" s="2">
        <v>48107</v>
      </c>
      <c r="G6507" t="s">
        <v>10039</v>
      </c>
      <c r="H6507" t="s">
        <v>10029</v>
      </c>
      <c r="I6507" s="2">
        <v>716</v>
      </c>
      <c r="J6507" s="3">
        <v>36.200000000000003</v>
      </c>
      <c r="K6507" t="s">
        <v>10035</v>
      </c>
      <c r="L6507" s="4">
        <v>43946</v>
      </c>
      <c r="M6507" t="s">
        <v>10036</v>
      </c>
      <c r="N6507">
        <f t="shared" si="202"/>
        <v>0</v>
      </c>
      <c r="O6507" t="str" cm="1">
        <f t="array" ref="O6507">_xlfn.IFS(I6507&lt;600, "Very Poor",I6507&lt;650,"Poor",I6507&lt;700,"Fair",I6507&lt;750,"Good",I6507&gt;=750,"Excellent")</f>
        <v>Good</v>
      </c>
      <c r="P6507" t="str" cm="1">
        <f t="array" ref="P6507">_xlfn.IFS(F6507&lt;30000,"Low",F6507&lt;60000,"Lower Middle",F6507&lt;100000, "Upper Middle",F6507&gt;=100000, "High")</f>
        <v>Lower Middle</v>
      </c>
      <c r="Q6507" t="str" cm="1">
        <f t="array" ref="Q6507">_xlfn.IFS(D6507&lt;10,"Low",D6507&lt;15,"Medium",D6507&lt;20,"High",D6507&gt;=20,"Very High")</f>
        <v>Medium</v>
      </c>
      <c r="R6507" t="str">
        <f t="shared" si="203"/>
        <v>Normal</v>
      </c>
    </row>
    <row r="6508" spans="1:18" x14ac:dyDescent="0.3">
      <c r="A6508" t="s">
        <v>6519</v>
      </c>
      <c r="B6508" s="2">
        <v>34756</v>
      </c>
      <c r="C6508" t="s">
        <v>10014</v>
      </c>
      <c r="D6508" s="1">
        <v>25.54</v>
      </c>
      <c r="E6508" t="s">
        <v>10015</v>
      </c>
      <c r="F6508" s="2">
        <v>30552</v>
      </c>
      <c r="G6508" t="s">
        <v>10039</v>
      </c>
      <c r="H6508" t="s">
        <v>10032</v>
      </c>
      <c r="I6508" s="2">
        <v>637</v>
      </c>
      <c r="J6508" s="3">
        <v>22.7</v>
      </c>
      <c r="K6508" t="s">
        <v>10034</v>
      </c>
      <c r="L6508" s="4">
        <v>43866</v>
      </c>
      <c r="M6508" t="s">
        <v>10037</v>
      </c>
      <c r="N6508">
        <f t="shared" si="202"/>
        <v>1</v>
      </c>
      <c r="O6508" t="str" cm="1">
        <f t="array" ref="O6508">_xlfn.IFS(I6508&lt;600, "Very Poor",I6508&lt;650,"Poor",I6508&lt;700,"Fair",I6508&lt;750,"Good",I6508&gt;=750,"Excellent")</f>
        <v>Poor</v>
      </c>
      <c r="P6508" t="str" cm="1">
        <f t="array" ref="P6508">_xlfn.IFS(F6508&lt;30000,"Low",F6508&lt;60000,"Lower Middle",F6508&lt;100000, "Upper Middle",F6508&gt;=100000, "High")</f>
        <v>Lower Middle</v>
      </c>
      <c r="Q6508" t="str" cm="1">
        <f t="array" ref="Q6508">_xlfn.IFS(D6508&lt;10,"Low",D6508&lt;15,"Medium",D6508&lt;20,"High",D6508&gt;=20,"Very High")</f>
        <v>Very High</v>
      </c>
      <c r="R6508" t="str">
        <f t="shared" si="203"/>
        <v>High Risk</v>
      </c>
    </row>
    <row r="6509" spans="1:18" x14ac:dyDescent="0.3">
      <c r="A6509" t="s">
        <v>6520</v>
      </c>
      <c r="B6509" s="2">
        <v>30777</v>
      </c>
      <c r="C6509" t="s">
        <v>10013</v>
      </c>
      <c r="D6509" s="1">
        <v>16.64</v>
      </c>
      <c r="E6509" t="s">
        <v>10025</v>
      </c>
      <c r="F6509" s="2">
        <v>33465</v>
      </c>
      <c r="G6509" t="s">
        <v>10040</v>
      </c>
      <c r="H6509" t="s">
        <v>10030</v>
      </c>
      <c r="I6509" s="2">
        <v>848</v>
      </c>
      <c r="J6509" s="3">
        <v>21.8</v>
      </c>
      <c r="K6509" t="s">
        <v>10035</v>
      </c>
      <c r="L6509" s="4">
        <v>43839</v>
      </c>
      <c r="M6509" t="s">
        <v>10036</v>
      </c>
      <c r="N6509">
        <f t="shared" si="202"/>
        <v>0</v>
      </c>
      <c r="O6509" t="str" cm="1">
        <f t="array" ref="O6509">_xlfn.IFS(I6509&lt;600, "Very Poor",I6509&lt;650,"Poor",I6509&lt;700,"Fair",I6509&lt;750,"Good",I6509&gt;=750,"Excellent")</f>
        <v>Excellent</v>
      </c>
      <c r="P6509" t="str" cm="1">
        <f t="array" ref="P6509">_xlfn.IFS(F6509&lt;30000,"Low",F6509&lt;60000,"Lower Middle",F6509&lt;100000, "Upper Middle",F6509&gt;=100000, "High")</f>
        <v>Lower Middle</v>
      </c>
      <c r="Q6509" t="str" cm="1">
        <f t="array" ref="Q6509">_xlfn.IFS(D6509&lt;10,"Low",D6509&lt;15,"Medium",D6509&lt;20,"High",D6509&gt;=20,"Very High")</f>
        <v>High</v>
      </c>
      <c r="R6509" t="str">
        <f t="shared" si="203"/>
        <v>Normal</v>
      </c>
    </row>
    <row r="6510" spans="1:18" x14ac:dyDescent="0.3">
      <c r="A6510" t="s">
        <v>6521</v>
      </c>
      <c r="B6510" s="2">
        <v>27183</v>
      </c>
      <c r="C6510" t="s">
        <v>10013</v>
      </c>
      <c r="D6510" s="1">
        <v>10.58</v>
      </c>
      <c r="E6510" t="s">
        <v>10015</v>
      </c>
      <c r="F6510" s="2">
        <v>25920</v>
      </c>
      <c r="G6510" t="s">
        <v>10039</v>
      </c>
      <c r="H6510" t="s">
        <v>10033</v>
      </c>
      <c r="I6510" s="2">
        <v>748</v>
      </c>
      <c r="J6510" s="3">
        <v>37.4</v>
      </c>
      <c r="K6510" t="s">
        <v>10035</v>
      </c>
      <c r="L6510" s="4">
        <v>42898</v>
      </c>
      <c r="M6510" t="s">
        <v>10037</v>
      </c>
      <c r="N6510">
        <f t="shared" si="202"/>
        <v>1</v>
      </c>
      <c r="O6510" t="str" cm="1">
        <f t="array" ref="O6510">_xlfn.IFS(I6510&lt;600, "Very Poor",I6510&lt;650,"Poor",I6510&lt;700,"Fair",I6510&lt;750,"Good",I6510&gt;=750,"Excellent")</f>
        <v>Good</v>
      </c>
      <c r="P6510" t="str" cm="1">
        <f t="array" ref="P6510">_xlfn.IFS(F6510&lt;30000,"Low",F6510&lt;60000,"Lower Middle",F6510&lt;100000, "Upper Middle",F6510&gt;=100000, "High")</f>
        <v>Low</v>
      </c>
      <c r="Q6510" t="str" cm="1">
        <f t="array" ref="Q6510">_xlfn.IFS(D6510&lt;10,"Low",D6510&lt;15,"Medium",D6510&lt;20,"High",D6510&gt;=20,"Very High")</f>
        <v>Medium</v>
      </c>
      <c r="R6510" t="str">
        <f t="shared" si="203"/>
        <v>Normal</v>
      </c>
    </row>
    <row r="6511" spans="1:18" x14ac:dyDescent="0.3">
      <c r="A6511" t="s">
        <v>6522</v>
      </c>
      <c r="B6511" s="2">
        <v>28445</v>
      </c>
      <c r="C6511" t="s">
        <v>10013</v>
      </c>
      <c r="D6511" s="1">
        <v>25.86</v>
      </c>
      <c r="E6511" t="s">
        <v>10021</v>
      </c>
      <c r="F6511" s="2">
        <v>61568</v>
      </c>
      <c r="G6511" t="s">
        <v>10039</v>
      </c>
      <c r="H6511" t="s">
        <v>10031</v>
      </c>
      <c r="I6511" s="2">
        <v>687</v>
      </c>
      <c r="J6511" s="3">
        <v>21.6</v>
      </c>
      <c r="K6511" t="s">
        <v>10034</v>
      </c>
      <c r="L6511" s="4">
        <v>42931</v>
      </c>
      <c r="M6511" t="s">
        <v>10036</v>
      </c>
      <c r="N6511">
        <f t="shared" si="202"/>
        <v>0</v>
      </c>
      <c r="O6511" t="str" cm="1">
        <f t="array" ref="O6511">_xlfn.IFS(I6511&lt;600, "Very Poor",I6511&lt;650,"Poor",I6511&lt;700,"Fair",I6511&lt;750,"Good",I6511&gt;=750,"Excellent")</f>
        <v>Fair</v>
      </c>
      <c r="P6511" t="str" cm="1">
        <f t="array" ref="P6511">_xlfn.IFS(F6511&lt;30000,"Low",F6511&lt;60000,"Lower Middle",F6511&lt;100000, "Upper Middle",F6511&gt;=100000, "High")</f>
        <v>Upper Middle</v>
      </c>
      <c r="Q6511" t="str" cm="1">
        <f t="array" ref="Q6511">_xlfn.IFS(D6511&lt;10,"Low",D6511&lt;15,"Medium",D6511&lt;20,"High",D6511&gt;=20,"Very High")</f>
        <v>Very High</v>
      </c>
      <c r="R6511" t="str">
        <f t="shared" si="203"/>
        <v>Normal</v>
      </c>
    </row>
    <row r="6512" spans="1:18" x14ac:dyDescent="0.3">
      <c r="A6512" t="s">
        <v>6523</v>
      </c>
      <c r="B6512" s="2">
        <v>2502</v>
      </c>
      <c r="C6512" t="s">
        <v>10013</v>
      </c>
      <c r="D6512" s="1">
        <v>10.72</v>
      </c>
      <c r="E6512" t="s">
        <v>10015</v>
      </c>
      <c r="F6512" s="2">
        <v>75075</v>
      </c>
      <c r="G6512" t="s">
        <v>10040</v>
      </c>
      <c r="H6512" t="s">
        <v>10028</v>
      </c>
      <c r="I6512" s="2">
        <v>623</v>
      </c>
      <c r="J6512" s="3">
        <v>18.7</v>
      </c>
      <c r="K6512" t="s">
        <v>10035</v>
      </c>
      <c r="L6512" s="4">
        <v>43422</v>
      </c>
      <c r="M6512" t="s">
        <v>10036</v>
      </c>
      <c r="N6512">
        <f t="shared" si="202"/>
        <v>0</v>
      </c>
      <c r="O6512" t="str" cm="1">
        <f t="array" ref="O6512">_xlfn.IFS(I6512&lt;600, "Very Poor",I6512&lt;650,"Poor",I6512&lt;700,"Fair",I6512&lt;750,"Good",I6512&gt;=750,"Excellent")</f>
        <v>Poor</v>
      </c>
      <c r="P6512" t="str" cm="1">
        <f t="array" ref="P6512">_xlfn.IFS(F6512&lt;30000,"Low",F6512&lt;60000,"Lower Middle",F6512&lt;100000, "Upper Middle",F6512&gt;=100000, "High")</f>
        <v>Upper Middle</v>
      </c>
      <c r="Q6512" t="str" cm="1">
        <f t="array" ref="Q6512">_xlfn.IFS(D6512&lt;10,"Low",D6512&lt;15,"Medium",D6512&lt;20,"High",D6512&gt;=20,"Very High")</f>
        <v>Medium</v>
      </c>
      <c r="R6512" t="str">
        <f t="shared" si="203"/>
        <v>Normal</v>
      </c>
    </row>
    <row r="6513" spans="1:18" x14ac:dyDescent="0.3">
      <c r="A6513" t="s">
        <v>6524</v>
      </c>
      <c r="B6513" s="2">
        <v>22665</v>
      </c>
      <c r="C6513" t="s">
        <v>10014</v>
      </c>
      <c r="D6513" s="1">
        <v>25.39</v>
      </c>
      <c r="E6513" t="s">
        <v>10019</v>
      </c>
      <c r="F6513" s="2">
        <v>25468</v>
      </c>
      <c r="G6513" t="s">
        <v>10039</v>
      </c>
      <c r="H6513" t="s">
        <v>10033</v>
      </c>
      <c r="I6513" s="2">
        <v>665</v>
      </c>
      <c r="J6513" s="3">
        <v>25.4</v>
      </c>
      <c r="K6513" t="s">
        <v>10035</v>
      </c>
      <c r="L6513" s="4">
        <v>42054</v>
      </c>
      <c r="M6513" t="s">
        <v>10037</v>
      </c>
      <c r="N6513">
        <f t="shared" si="202"/>
        <v>1</v>
      </c>
      <c r="O6513" t="str" cm="1">
        <f t="array" ref="O6513">_xlfn.IFS(I6513&lt;600, "Very Poor",I6513&lt;650,"Poor",I6513&lt;700,"Fair",I6513&lt;750,"Good",I6513&gt;=750,"Excellent")</f>
        <v>Fair</v>
      </c>
      <c r="P6513" t="str" cm="1">
        <f t="array" ref="P6513">_xlfn.IFS(F6513&lt;30000,"Low",F6513&lt;60000,"Lower Middle",F6513&lt;100000, "Upper Middle",F6513&gt;=100000, "High")</f>
        <v>Low</v>
      </c>
      <c r="Q6513" t="str" cm="1">
        <f t="array" ref="Q6513">_xlfn.IFS(D6513&lt;10,"Low",D6513&lt;15,"Medium",D6513&lt;20,"High",D6513&gt;=20,"Very High")</f>
        <v>Very High</v>
      </c>
      <c r="R6513" t="str">
        <f t="shared" si="203"/>
        <v>Normal</v>
      </c>
    </row>
    <row r="6514" spans="1:18" x14ac:dyDescent="0.3">
      <c r="A6514" t="s">
        <v>6525</v>
      </c>
      <c r="B6514" s="2">
        <v>17198</v>
      </c>
      <c r="C6514" t="s">
        <v>10013</v>
      </c>
      <c r="D6514" s="1">
        <v>16.32</v>
      </c>
      <c r="E6514" t="s">
        <v>10024</v>
      </c>
      <c r="F6514" s="2">
        <v>100661</v>
      </c>
      <c r="G6514" t="s">
        <v>10038</v>
      </c>
      <c r="H6514" t="s">
        <v>10029</v>
      </c>
      <c r="I6514" s="2">
        <v>656</v>
      </c>
      <c r="J6514" s="3">
        <v>39.200000000000003</v>
      </c>
      <c r="K6514" t="s">
        <v>10035</v>
      </c>
      <c r="L6514" s="4">
        <v>42850</v>
      </c>
      <c r="M6514" t="s">
        <v>10036</v>
      </c>
      <c r="N6514">
        <f t="shared" si="202"/>
        <v>0</v>
      </c>
      <c r="O6514" t="str" cm="1">
        <f t="array" ref="O6514">_xlfn.IFS(I6514&lt;600, "Very Poor",I6514&lt;650,"Poor",I6514&lt;700,"Fair",I6514&lt;750,"Good",I6514&gt;=750,"Excellent")</f>
        <v>Fair</v>
      </c>
      <c r="P6514" t="str" cm="1">
        <f t="array" ref="P6514">_xlfn.IFS(F6514&lt;30000,"Low",F6514&lt;60000,"Lower Middle",F6514&lt;100000, "Upper Middle",F6514&gt;=100000, "High")</f>
        <v>High</v>
      </c>
      <c r="Q6514" t="str" cm="1">
        <f t="array" ref="Q6514">_xlfn.IFS(D6514&lt;10,"Low",D6514&lt;15,"Medium",D6514&lt;20,"High",D6514&gt;=20,"Very High")</f>
        <v>High</v>
      </c>
      <c r="R6514" t="str">
        <f t="shared" si="203"/>
        <v>Normal</v>
      </c>
    </row>
    <row r="6515" spans="1:18" x14ac:dyDescent="0.3">
      <c r="A6515" t="s">
        <v>6526</v>
      </c>
      <c r="B6515" s="2">
        <v>22411</v>
      </c>
      <c r="C6515" t="s">
        <v>10013</v>
      </c>
      <c r="D6515" s="1">
        <v>16.59</v>
      </c>
      <c r="E6515" t="s">
        <v>10024</v>
      </c>
      <c r="F6515" s="2">
        <v>99613</v>
      </c>
      <c r="G6515" t="s">
        <v>10039</v>
      </c>
      <c r="H6515" t="s">
        <v>10031</v>
      </c>
      <c r="I6515" s="2">
        <v>821</v>
      </c>
      <c r="J6515" s="3">
        <v>38.700000000000003</v>
      </c>
      <c r="K6515" t="s">
        <v>10035</v>
      </c>
      <c r="L6515" s="4">
        <v>43282</v>
      </c>
      <c r="M6515" t="s">
        <v>10036</v>
      </c>
      <c r="N6515">
        <f t="shared" si="202"/>
        <v>0</v>
      </c>
      <c r="O6515" t="str" cm="1">
        <f t="array" ref="O6515">_xlfn.IFS(I6515&lt;600, "Very Poor",I6515&lt;650,"Poor",I6515&lt;700,"Fair",I6515&lt;750,"Good",I6515&gt;=750,"Excellent")</f>
        <v>Excellent</v>
      </c>
      <c r="P6515" t="str" cm="1">
        <f t="array" ref="P6515">_xlfn.IFS(F6515&lt;30000,"Low",F6515&lt;60000,"Lower Middle",F6515&lt;100000, "Upper Middle",F6515&gt;=100000, "High")</f>
        <v>Upper Middle</v>
      </c>
      <c r="Q6515" t="str" cm="1">
        <f t="array" ref="Q6515">_xlfn.IFS(D6515&lt;10,"Low",D6515&lt;15,"Medium",D6515&lt;20,"High",D6515&gt;=20,"Very High")</f>
        <v>High</v>
      </c>
      <c r="R6515" t="str">
        <f t="shared" si="203"/>
        <v>Normal</v>
      </c>
    </row>
    <row r="6516" spans="1:18" x14ac:dyDescent="0.3">
      <c r="A6516" t="s">
        <v>6527</v>
      </c>
      <c r="B6516" s="2">
        <v>16867</v>
      </c>
      <c r="C6516" t="s">
        <v>10013</v>
      </c>
      <c r="D6516" s="1">
        <v>11.82</v>
      </c>
      <c r="E6516" t="s">
        <v>10025</v>
      </c>
      <c r="F6516" s="2">
        <v>47217</v>
      </c>
      <c r="G6516" t="s">
        <v>10039</v>
      </c>
      <c r="H6516" t="s">
        <v>10030</v>
      </c>
      <c r="I6516" s="2">
        <v>803</v>
      </c>
      <c r="J6516" s="3">
        <v>32.1</v>
      </c>
      <c r="K6516" t="s">
        <v>10034</v>
      </c>
      <c r="L6516" s="4">
        <v>42525</v>
      </c>
      <c r="M6516" t="s">
        <v>10036</v>
      </c>
      <c r="N6516">
        <f t="shared" si="202"/>
        <v>0</v>
      </c>
      <c r="O6516" t="str" cm="1">
        <f t="array" ref="O6516">_xlfn.IFS(I6516&lt;600, "Very Poor",I6516&lt;650,"Poor",I6516&lt;700,"Fair",I6516&lt;750,"Good",I6516&gt;=750,"Excellent")</f>
        <v>Excellent</v>
      </c>
      <c r="P6516" t="str" cm="1">
        <f t="array" ref="P6516">_xlfn.IFS(F6516&lt;30000,"Low",F6516&lt;60000,"Lower Middle",F6516&lt;100000, "Upper Middle",F6516&gt;=100000, "High")</f>
        <v>Lower Middle</v>
      </c>
      <c r="Q6516" t="str" cm="1">
        <f t="array" ref="Q6516">_xlfn.IFS(D6516&lt;10,"Low",D6516&lt;15,"Medium",D6516&lt;20,"High",D6516&gt;=20,"Very High")</f>
        <v>Medium</v>
      </c>
      <c r="R6516" t="str">
        <f t="shared" si="203"/>
        <v>Normal</v>
      </c>
    </row>
    <row r="6517" spans="1:18" x14ac:dyDescent="0.3">
      <c r="A6517" t="s">
        <v>6528</v>
      </c>
      <c r="B6517" s="2">
        <v>15266</v>
      </c>
      <c r="C6517" t="s">
        <v>10013</v>
      </c>
      <c r="D6517" s="1">
        <v>27.5</v>
      </c>
      <c r="E6517" t="s">
        <v>10017</v>
      </c>
      <c r="F6517" s="2">
        <v>60464</v>
      </c>
      <c r="G6517" t="s">
        <v>10039</v>
      </c>
      <c r="H6517" t="s">
        <v>10026</v>
      </c>
      <c r="I6517" s="2">
        <v>742</v>
      </c>
      <c r="J6517" s="3">
        <v>22.5</v>
      </c>
      <c r="K6517" t="s">
        <v>10035</v>
      </c>
      <c r="L6517" s="4">
        <v>42215</v>
      </c>
      <c r="M6517" t="s">
        <v>10036</v>
      </c>
      <c r="N6517">
        <f t="shared" si="202"/>
        <v>0</v>
      </c>
      <c r="O6517" t="str" cm="1">
        <f t="array" ref="O6517">_xlfn.IFS(I6517&lt;600, "Very Poor",I6517&lt;650,"Poor",I6517&lt;700,"Fair",I6517&lt;750,"Good",I6517&gt;=750,"Excellent")</f>
        <v>Good</v>
      </c>
      <c r="P6517" t="str" cm="1">
        <f t="array" ref="P6517">_xlfn.IFS(F6517&lt;30000,"Low",F6517&lt;60000,"Lower Middle",F6517&lt;100000, "Upper Middle",F6517&gt;=100000, "High")</f>
        <v>Upper Middle</v>
      </c>
      <c r="Q6517" t="str" cm="1">
        <f t="array" ref="Q6517">_xlfn.IFS(D6517&lt;10,"Low",D6517&lt;15,"Medium",D6517&lt;20,"High",D6517&gt;=20,"Very High")</f>
        <v>Very High</v>
      </c>
      <c r="R6517" t="str">
        <f t="shared" si="203"/>
        <v>Normal</v>
      </c>
    </row>
    <row r="6518" spans="1:18" x14ac:dyDescent="0.3">
      <c r="A6518" t="s">
        <v>6529</v>
      </c>
      <c r="B6518" s="2">
        <v>36208</v>
      </c>
      <c r="C6518" t="s">
        <v>10014</v>
      </c>
      <c r="D6518" s="1">
        <v>7.22</v>
      </c>
      <c r="E6518" t="s">
        <v>10021</v>
      </c>
      <c r="F6518" s="2">
        <v>63307</v>
      </c>
      <c r="G6518" t="s">
        <v>10038</v>
      </c>
      <c r="H6518" t="s">
        <v>10032</v>
      </c>
      <c r="I6518" s="2">
        <v>701</v>
      </c>
      <c r="J6518" s="3">
        <v>35.9</v>
      </c>
      <c r="K6518" t="s">
        <v>10035</v>
      </c>
      <c r="L6518" s="4">
        <v>44103</v>
      </c>
      <c r="M6518" t="s">
        <v>10036</v>
      </c>
      <c r="N6518">
        <f t="shared" si="202"/>
        <v>0</v>
      </c>
      <c r="O6518" t="str" cm="1">
        <f t="array" ref="O6518">_xlfn.IFS(I6518&lt;600, "Very Poor",I6518&lt;650,"Poor",I6518&lt;700,"Fair",I6518&lt;750,"Good",I6518&gt;=750,"Excellent")</f>
        <v>Good</v>
      </c>
      <c r="P6518" t="str" cm="1">
        <f t="array" ref="P6518">_xlfn.IFS(F6518&lt;30000,"Low",F6518&lt;60000,"Lower Middle",F6518&lt;100000, "Upper Middle",F6518&gt;=100000, "High")</f>
        <v>Upper Middle</v>
      </c>
      <c r="Q6518" t="str" cm="1">
        <f t="array" ref="Q6518">_xlfn.IFS(D6518&lt;10,"Low",D6518&lt;15,"Medium",D6518&lt;20,"High",D6518&gt;=20,"Very High")</f>
        <v>Low</v>
      </c>
      <c r="R6518" t="str">
        <f t="shared" si="203"/>
        <v>Normal</v>
      </c>
    </row>
    <row r="6519" spans="1:18" x14ac:dyDescent="0.3">
      <c r="A6519" t="s">
        <v>6530</v>
      </c>
      <c r="B6519" s="2">
        <v>32213</v>
      </c>
      <c r="C6519" t="s">
        <v>10013</v>
      </c>
      <c r="D6519" s="1">
        <v>8.61</v>
      </c>
      <c r="E6519" t="s">
        <v>10015</v>
      </c>
      <c r="F6519" s="2">
        <v>88275</v>
      </c>
      <c r="G6519" t="s">
        <v>10040</v>
      </c>
      <c r="H6519" t="s">
        <v>10030</v>
      </c>
      <c r="I6519" s="2">
        <v>756</v>
      </c>
      <c r="J6519" s="3">
        <v>19.7</v>
      </c>
      <c r="K6519" t="s">
        <v>10034</v>
      </c>
      <c r="L6519" s="4">
        <v>43196</v>
      </c>
      <c r="M6519" t="s">
        <v>10036</v>
      </c>
      <c r="N6519">
        <f t="shared" si="202"/>
        <v>0</v>
      </c>
      <c r="O6519" t="str" cm="1">
        <f t="array" ref="O6519">_xlfn.IFS(I6519&lt;600, "Very Poor",I6519&lt;650,"Poor",I6519&lt;700,"Fair",I6519&lt;750,"Good",I6519&gt;=750,"Excellent")</f>
        <v>Excellent</v>
      </c>
      <c r="P6519" t="str" cm="1">
        <f t="array" ref="P6519">_xlfn.IFS(F6519&lt;30000,"Low",F6519&lt;60000,"Lower Middle",F6519&lt;100000, "Upper Middle",F6519&gt;=100000, "High")</f>
        <v>Upper Middle</v>
      </c>
      <c r="Q6519" t="str" cm="1">
        <f t="array" ref="Q6519">_xlfn.IFS(D6519&lt;10,"Low",D6519&lt;15,"Medium",D6519&lt;20,"High",D6519&gt;=20,"Very High")</f>
        <v>Low</v>
      </c>
      <c r="R6519" t="str">
        <f t="shared" si="203"/>
        <v>Normal</v>
      </c>
    </row>
    <row r="6520" spans="1:18" x14ac:dyDescent="0.3">
      <c r="A6520" t="s">
        <v>6531</v>
      </c>
      <c r="B6520" s="2">
        <v>8367</v>
      </c>
      <c r="C6520" t="s">
        <v>10014</v>
      </c>
      <c r="D6520" s="1">
        <v>20.9</v>
      </c>
      <c r="E6520" t="s">
        <v>10015</v>
      </c>
      <c r="F6520" s="2">
        <v>73975</v>
      </c>
      <c r="G6520" t="s">
        <v>10040</v>
      </c>
      <c r="H6520" t="s">
        <v>10032</v>
      </c>
      <c r="I6520" s="2">
        <v>766</v>
      </c>
      <c r="J6520" s="3">
        <v>27.4</v>
      </c>
      <c r="K6520" t="s">
        <v>10035</v>
      </c>
      <c r="L6520" s="4">
        <v>43343</v>
      </c>
      <c r="M6520" t="s">
        <v>10037</v>
      </c>
      <c r="N6520">
        <f t="shared" si="202"/>
        <v>1</v>
      </c>
      <c r="O6520" t="str" cm="1">
        <f t="array" ref="O6520">_xlfn.IFS(I6520&lt;600, "Very Poor",I6520&lt;650,"Poor",I6520&lt;700,"Fair",I6520&lt;750,"Good",I6520&gt;=750,"Excellent")</f>
        <v>Excellent</v>
      </c>
      <c r="P6520" t="str" cm="1">
        <f t="array" ref="P6520">_xlfn.IFS(F6520&lt;30000,"Low",F6520&lt;60000,"Lower Middle",F6520&lt;100000, "Upper Middle",F6520&gt;=100000, "High")</f>
        <v>Upper Middle</v>
      </c>
      <c r="Q6520" t="str" cm="1">
        <f t="array" ref="Q6520">_xlfn.IFS(D6520&lt;10,"Low",D6520&lt;15,"Medium",D6520&lt;20,"High",D6520&gt;=20,"Very High")</f>
        <v>Very High</v>
      </c>
      <c r="R6520" t="str">
        <f t="shared" si="203"/>
        <v>Normal</v>
      </c>
    </row>
    <row r="6521" spans="1:18" x14ac:dyDescent="0.3">
      <c r="A6521" t="s">
        <v>6532</v>
      </c>
      <c r="B6521" s="2">
        <v>14490</v>
      </c>
      <c r="C6521" t="s">
        <v>10013</v>
      </c>
      <c r="D6521" s="1">
        <v>26.25</v>
      </c>
      <c r="E6521" t="s">
        <v>10025</v>
      </c>
      <c r="F6521" s="2">
        <v>99381</v>
      </c>
      <c r="G6521" t="s">
        <v>10039</v>
      </c>
      <c r="H6521" t="s">
        <v>10029</v>
      </c>
      <c r="I6521" s="2">
        <v>823</v>
      </c>
      <c r="J6521" s="3">
        <v>11.3</v>
      </c>
      <c r="K6521" t="s">
        <v>10035</v>
      </c>
      <c r="L6521" s="4">
        <v>43000</v>
      </c>
      <c r="M6521" t="s">
        <v>10036</v>
      </c>
      <c r="N6521">
        <f t="shared" si="202"/>
        <v>0</v>
      </c>
      <c r="O6521" t="str" cm="1">
        <f t="array" ref="O6521">_xlfn.IFS(I6521&lt;600, "Very Poor",I6521&lt;650,"Poor",I6521&lt;700,"Fair",I6521&lt;750,"Good",I6521&gt;=750,"Excellent")</f>
        <v>Excellent</v>
      </c>
      <c r="P6521" t="str" cm="1">
        <f t="array" ref="P6521">_xlfn.IFS(F6521&lt;30000,"Low",F6521&lt;60000,"Lower Middle",F6521&lt;100000, "Upper Middle",F6521&gt;=100000, "High")</f>
        <v>Upper Middle</v>
      </c>
      <c r="Q6521" t="str" cm="1">
        <f t="array" ref="Q6521">_xlfn.IFS(D6521&lt;10,"Low",D6521&lt;15,"Medium",D6521&lt;20,"High",D6521&gt;=20,"Very High")</f>
        <v>Very High</v>
      </c>
      <c r="R6521" t="str">
        <f t="shared" si="203"/>
        <v>Normal</v>
      </c>
    </row>
    <row r="6522" spans="1:18" x14ac:dyDescent="0.3">
      <c r="A6522" t="s">
        <v>6533</v>
      </c>
      <c r="B6522" s="2">
        <v>36362</v>
      </c>
      <c r="C6522" t="s">
        <v>10013</v>
      </c>
      <c r="D6522" s="1">
        <v>7.39</v>
      </c>
      <c r="E6522" t="s">
        <v>10025</v>
      </c>
      <c r="F6522" s="2">
        <v>147211</v>
      </c>
      <c r="G6522" t="s">
        <v>10040</v>
      </c>
      <c r="H6522" t="s">
        <v>10028</v>
      </c>
      <c r="I6522" s="2">
        <v>800</v>
      </c>
      <c r="J6522" s="3">
        <v>28.1</v>
      </c>
      <c r="K6522" t="s">
        <v>10034</v>
      </c>
      <c r="L6522" s="4">
        <v>42381</v>
      </c>
      <c r="M6522" t="s">
        <v>10036</v>
      </c>
      <c r="N6522">
        <f t="shared" si="202"/>
        <v>0</v>
      </c>
      <c r="O6522" t="str" cm="1">
        <f t="array" ref="O6522">_xlfn.IFS(I6522&lt;600, "Very Poor",I6522&lt;650,"Poor",I6522&lt;700,"Fair",I6522&lt;750,"Good",I6522&gt;=750,"Excellent")</f>
        <v>Excellent</v>
      </c>
      <c r="P6522" t="str" cm="1">
        <f t="array" ref="P6522">_xlfn.IFS(F6522&lt;30000,"Low",F6522&lt;60000,"Lower Middle",F6522&lt;100000, "Upper Middle",F6522&gt;=100000, "High")</f>
        <v>High</v>
      </c>
      <c r="Q6522" t="str" cm="1">
        <f t="array" ref="Q6522">_xlfn.IFS(D6522&lt;10,"Low",D6522&lt;15,"Medium",D6522&lt;20,"High",D6522&gt;=20,"Very High")</f>
        <v>Low</v>
      </c>
      <c r="R6522" t="str">
        <f t="shared" si="203"/>
        <v>Normal</v>
      </c>
    </row>
    <row r="6523" spans="1:18" x14ac:dyDescent="0.3">
      <c r="A6523" t="s">
        <v>6534</v>
      </c>
      <c r="B6523" s="2">
        <v>39285</v>
      </c>
      <c r="C6523" t="s">
        <v>10013</v>
      </c>
      <c r="D6523" s="1">
        <v>23.34</v>
      </c>
      <c r="E6523" t="s">
        <v>10020</v>
      </c>
      <c r="F6523" s="2">
        <v>90596</v>
      </c>
      <c r="G6523" t="s">
        <v>10039</v>
      </c>
      <c r="H6523" t="s">
        <v>10031</v>
      </c>
      <c r="I6523" s="2">
        <v>714</v>
      </c>
      <c r="J6523" s="3">
        <v>14.7</v>
      </c>
      <c r="K6523" t="s">
        <v>10035</v>
      </c>
      <c r="L6523" s="4">
        <v>42793</v>
      </c>
      <c r="M6523" t="s">
        <v>10036</v>
      </c>
      <c r="N6523">
        <f t="shared" si="202"/>
        <v>0</v>
      </c>
      <c r="O6523" t="str" cm="1">
        <f t="array" ref="O6523">_xlfn.IFS(I6523&lt;600, "Very Poor",I6523&lt;650,"Poor",I6523&lt;700,"Fair",I6523&lt;750,"Good",I6523&gt;=750,"Excellent")</f>
        <v>Good</v>
      </c>
      <c r="P6523" t="str" cm="1">
        <f t="array" ref="P6523">_xlfn.IFS(F6523&lt;30000,"Low",F6523&lt;60000,"Lower Middle",F6523&lt;100000, "Upper Middle",F6523&gt;=100000, "High")</f>
        <v>Upper Middle</v>
      </c>
      <c r="Q6523" t="str" cm="1">
        <f t="array" ref="Q6523">_xlfn.IFS(D6523&lt;10,"Low",D6523&lt;15,"Medium",D6523&lt;20,"High",D6523&gt;=20,"Very High")</f>
        <v>Very High</v>
      </c>
      <c r="R6523" t="str">
        <f t="shared" si="203"/>
        <v>Normal</v>
      </c>
    </row>
    <row r="6524" spans="1:18" x14ac:dyDescent="0.3">
      <c r="A6524" t="s">
        <v>6535</v>
      </c>
      <c r="B6524" s="2">
        <v>10219</v>
      </c>
      <c r="C6524" t="s">
        <v>10014</v>
      </c>
      <c r="D6524" s="1">
        <v>23.56</v>
      </c>
      <c r="E6524" t="s">
        <v>10022</v>
      </c>
      <c r="F6524" s="2">
        <v>76192</v>
      </c>
      <c r="G6524" t="s">
        <v>10039</v>
      </c>
      <c r="H6524" t="s">
        <v>10028</v>
      </c>
      <c r="I6524" s="2">
        <v>614</v>
      </c>
      <c r="J6524" s="3">
        <v>32</v>
      </c>
      <c r="K6524" t="s">
        <v>10034</v>
      </c>
      <c r="L6524" s="4">
        <v>43256</v>
      </c>
      <c r="M6524" t="s">
        <v>10037</v>
      </c>
      <c r="N6524">
        <f t="shared" si="202"/>
        <v>1</v>
      </c>
      <c r="O6524" t="str" cm="1">
        <f t="array" ref="O6524">_xlfn.IFS(I6524&lt;600, "Very Poor",I6524&lt;650,"Poor",I6524&lt;700,"Fair",I6524&lt;750,"Good",I6524&gt;=750,"Excellent")</f>
        <v>Poor</v>
      </c>
      <c r="P6524" t="str" cm="1">
        <f t="array" ref="P6524">_xlfn.IFS(F6524&lt;30000,"Low",F6524&lt;60000,"Lower Middle",F6524&lt;100000, "Upper Middle",F6524&gt;=100000, "High")</f>
        <v>Upper Middle</v>
      </c>
      <c r="Q6524" t="str" cm="1">
        <f t="array" ref="Q6524">_xlfn.IFS(D6524&lt;10,"Low",D6524&lt;15,"Medium",D6524&lt;20,"High",D6524&gt;=20,"Very High")</f>
        <v>Very High</v>
      </c>
      <c r="R6524" t="str">
        <f t="shared" si="203"/>
        <v>High Risk</v>
      </c>
    </row>
    <row r="6525" spans="1:18" x14ac:dyDescent="0.3">
      <c r="A6525" t="s">
        <v>6536</v>
      </c>
      <c r="B6525" s="2">
        <v>7310</v>
      </c>
      <c r="C6525" t="s">
        <v>10013</v>
      </c>
      <c r="D6525" s="1">
        <v>19.54</v>
      </c>
      <c r="E6525" t="s">
        <v>10016</v>
      </c>
      <c r="F6525" s="2">
        <v>77554</v>
      </c>
      <c r="G6525" t="s">
        <v>10040</v>
      </c>
      <c r="H6525" t="s">
        <v>10031</v>
      </c>
      <c r="I6525" s="2">
        <v>746</v>
      </c>
      <c r="J6525" s="3">
        <v>19.5</v>
      </c>
      <c r="K6525" t="s">
        <v>10034</v>
      </c>
      <c r="L6525" s="4">
        <v>42042</v>
      </c>
      <c r="M6525" t="s">
        <v>10036</v>
      </c>
      <c r="N6525">
        <f t="shared" si="202"/>
        <v>0</v>
      </c>
      <c r="O6525" t="str" cm="1">
        <f t="array" ref="O6525">_xlfn.IFS(I6525&lt;600, "Very Poor",I6525&lt;650,"Poor",I6525&lt;700,"Fair",I6525&lt;750,"Good",I6525&gt;=750,"Excellent")</f>
        <v>Good</v>
      </c>
      <c r="P6525" t="str" cm="1">
        <f t="array" ref="P6525">_xlfn.IFS(F6525&lt;30000,"Low",F6525&lt;60000,"Lower Middle",F6525&lt;100000, "Upper Middle",F6525&gt;=100000, "High")</f>
        <v>Upper Middle</v>
      </c>
      <c r="Q6525" t="str" cm="1">
        <f t="array" ref="Q6525">_xlfn.IFS(D6525&lt;10,"Low",D6525&lt;15,"Medium",D6525&lt;20,"High",D6525&gt;=20,"Very High")</f>
        <v>High</v>
      </c>
      <c r="R6525" t="str">
        <f t="shared" si="203"/>
        <v>Normal</v>
      </c>
    </row>
    <row r="6526" spans="1:18" x14ac:dyDescent="0.3">
      <c r="A6526" t="s">
        <v>6537</v>
      </c>
      <c r="B6526" s="2">
        <v>37307</v>
      </c>
      <c r="C6526" t="s">
        <v>10013</v>
      </c>
      <c r="D6526" s="1">
        <v>17.170000000000002</v>
      </c>
      <c r="E6526" t="s">
        <v>10020</v>
      </c>
      <c r="F6526" s="2">
        <v>110397</v>
      </c>
      <c r="G6526" t="s">
        <v>10039</v>
      </c>
      <c r="H6526" t="s">
        <v>10027</v>
      </c>
      <c r="I6526" s="2">
        <v>841</v>
      </c>
      <c r="J6526" s="3">
        <v>18.899999999999999</v>
      </c>
      <c r="K6526" t="s">
        <v>10035</v>
      </c>
      <c r="L6526" s="4">
        <v>43210</v>
      </c>
      <c r="M6526" t="s">
        <v>10036</v>
      </c>
      <c r="N6526">
        <f t="shared" si="202"/>
        <v>0</v>
      </c>
      <c r="O6526" t="str" cm="1">
        <f t="array" ref="O6526">_xlfn.IFS(I6526&lt;600, "Very Poor",I6526&lt;650,"Poor",I6526&lt;700,"Fair",I6526&lt;750,"Good",I6526&gt;=750,"Excellent")</f>
        <v>Excellent</v>
      </c>
      <c r="P6526" t="str" cm="1">
        <f t="array" ref="P6526">_xlfn.IFS(F6526&lt;30000,"Low",F6526&lt;60000,"Lower Middle",F6526&lt;100000, "Upper Middle",F6526&gt;=100000, "High")</f>
        <v>High</v>
      </c>
      <c r="Q6526" t="str" cm="1">
        <f t="array" ref="Q6526">_xlfn.IFS(D6526&lt;10,"Low",D6526&lt;15,"Medium",D6526&lt;20,"High",D6526&gt;=20,"Very High")</f>
        <v>High</v>
      </c>
      <c r="R6526" t="str">
        <f t="shared" si="203"/>
        <v>Normal</v>
      </c>
    </row>
    <row r="6527" spans="1:18" x14ac:dyDescent="0.3">
      <c r="A6527" t="s">
        <v>6538</v>
      </c>
      <c r="B6527" s="2">
        <v>30631</v>
      </c>
      <c r="C6527" t="s">
        <v>10013</v>
      </c>
      <c r="D6527" s="1">
        <v>13.03</v>
      </c>
      <c r="E6527" t="s">
        <v>10015</v>
      </c>
      <c r="F6527" s="2">
        <v>30662</v>
      </c>
      <c r="G6527" t="s">
        <v>10040</v>
      </c>
      <c r="H6527" t="s">
        <v>10030</v>
      </c>
      <c r="I6527" s="2">
        <v>799</v>
      </c>
      <c r="J6527" s="3">
        <v>31.1</v>
      </c>
      <c r="K6527" t="s">
        <v>10034</v>
      </c>
      <c r="L6527" s="4">
        <v>43865</v>
      </c>
      <c r="M6527" t="s">
        <v>10037</v>
      </c>
      <c r="N6527">
        <f t="shared" si="202"/>
        <v>1</v>
      </c>
      <c r="O6527" t="str" cm="1">
        <f t="array" ref="O6527">_xlfn.IFS(I6527&lt;600, "Very Poor",I6527&lt;650,"Poor",I6527&lt;700,"Fair",I6527&lt;750,"Good",I6527&gt;=750,"Excellent")</f>
        <v>Excellent</v>
      </c>
      <c r="P6527" t="str" cm="1">
        <f t="array" ref="P6527">_xlfn.IFS(F6527&lt;30000,"Low",F6527&lt;60000,"Lower Middle",F6527&lt;100000, "Upper Middle",F6527&gt;=100000, "High")</f>
        <v>Lower Middle</v>
      </c>
      <c r="Q6527" t="str" cm="1">
        <f t="array" ref="Q6527">_xlfn.IFS(D6527&lt;10,"Low",D6527&lt;15,"Medium",D6527&lt;20,"High",D6527&gt;=20,"Very High")</f>
        <v>Medium</v>
      </c>
      <c r="R6527" t="str">
        <f t="shared" si="203"/>
        <v>Normal</v>
      </c>
    </row>
    <row r="6528" spans="1:18" x14ac:dyDescent="0.3">
      <c r="A6528" t="s">
        <v>6539</v>
      </c>
      <c r="B6528" s="2">
        <v>15744</v>
      </c>
      <c r="C6528" t="s">
        <v>10013</v>
      </c>
      <c r="D6528" s="1">
        <v>13.79</v>
      </c>
      <c r="E6528" t="s">
        <v>10024</v>
      </c>
      <c r="F6528" s="2">
        <v>140526</v>
      </c>
      <c r="G6528" t="s">
        <v>10039</v>
      </c>
      <c r="H6528" t="s">
        <v>10026</v>
      </c>
      <c r="I6528" s="2">
        <v>644</v>
      </c>
      <c r="J6528" s="3">
        <v>19.899999999999999</v>
      </c>
      <c r="K6528" t="s">
        <v>10035</v>
      </c>
      <c r="L6528" s="4">
        <v>42369</v>
      </c>
      <c r="M6528" t="s">
        <v>10036</v>
      </c>
      <c r="N6528">
        <f t="shared" si="202"/>
        <v>0</v>
      </c>
      <c r="O6528" t="str" cm="1">
        <f t="array" ref="O6528">_xlfn.IFS(I6528&lt;600, "Very Poor",I6528&lt;650,"Poor",I6528&lt;700,"Fair",I6528&lt;750,"Good",I6528&gt;=750,"Excellent")</f>
        <v>Poor</v>
      </c>
      <c r="P6528" t="str" cm="1">
        <f t="array" ref="P6528">_xlfn.IFS(F6528&lt;30000,"Low",F6528&lt;60000,"Lower Middle",F6528&lt;100000, "Upper Middle",F6528&gt;=100000, "High")</f>
        <v>High</v>
      </c>
      <c r="Q6528" t="str" cm="1">
        <f t="array" ref="Q6528">_xlfn.IFS(D6528&lt;10,"Low",D6528&lt;15,"Medium",D6528&lt;20,"High",D6528&gt;=20,"Very High")</f>
        <v>Medium</v>
      </c>
      <c r="R6528" t="str">
        <f t="shared" si="203"/>
        <v>Normal</v>
      </c>
    </row>
    <row r="6529" spans="1:18" x14ac:dyDescent="0.3">
      <c r="A6529" t="s">
        <v>6540</v>
      </c>
      <c r="B6529" s="2">
        <v>20867</v>
      </c>
      <c r="C6529" t="s">
        <v>10013</v>
      </c>
      <c r="D6529" s="1">
        <v>21.86</v>
      </c>
      <c r="E6529" t="s">
        <v>10020</v>
      </c>
      <c r="F6529" s="2">
        <v>94221</v>
      </c>
      <c r="G6529" t="s">
        <v>10039</v>
      </c>
      <c r="H6529" t="s">
        <v>10029</v>
      </c>
      <c r="I6529" s="2">
        <v>689</v>
      </c>
      <c r="J6529" s="3">
        <v>30</v>
      </c>
      <c r="K6529" t="s">
        <v>10035</v>
      </c>
      <c r="L6529" s="4">
        <v>42503</v>
      </c>
      <c r="M6529" t="s">
        <v>10037</v>
      </c>
      <c r="N6529">
        <f t="shared" si="202"/>
        <v>1</v>
      </c>
      <c r="O6529" t="str" cm="1">
        <f t="array" ref="O6529">_xlfn.IFS(I6529&lt;600, "Very Poor",I6529&lt;650,"Poor",I6529&lt;700,"Fair",I6529&lt;750,"Good",I6529&gt;=750,"Excellent")</f>
        <v>Fair</v>
      </c>
      <c r="P6529" t="str" cm="1">
        <f t="array" ref="P6529">_xlfn.IFS(F6529&lt;30000,"Low",F6529&lt;60000,"Lower Middle",F6529&lt;100000, "Upper Middle",F6529&gt;=100000, "High")</f>
        <v>Upper Middle</v>
      </c>
      <c r="Q6529" t="str" cm="1">
        <f t="array" ref="Q6529">_xlfn.IFS(D6529&lt;10,"Low",D6529&lt;15,"Medium",D6529&lt;20,"High",D6529&gt;=20,"Very High")</f>
        <v>Very High</v>
      </c>
      <c r="R6529" t="str">
        <f t="shared" si="203"/>
        <v>Normal</v>
      </c>
    </row>
    <row r="6530" spans="1:18" x14ac:dyDescent="0.3">
      <c r="A6530" t="s">
        <v>6541</v>
      </c>
      <c r="B6530" s="2">
        <v>19625</v>
      </c>
      <c r="C6530" t="s">
        <v>10013</v>
      </c>
      <c r="D6530" s="1">
        <v>6.63</v>
      </c>
      <c r="E6530" t="s">
        <v>10025</v>
      </c>
      <c r="F6530" s="2">
        <v>37401</v>
      </c>
      <c r="G6530" t="s">
        <v>10038</v>
      </c>
      <c r="H6530" t="s">
        <v>10026</v>
      </c>
      <c r="I6530" s="2">
        <v>588</v>
      </c>
      <c r="J6530" s="3">
        <v>34.9</v>
      </c>
      <c r="K6530" t="s">
        <v>10034</v>
      </c>
      <c r="L6530" s="4">
        <v>43820</v>
      </c>
      <c r="M6530" t="s">
        <v>10037</v>
      </c>
      <c r="N6530">
        <f t="shared" si="202"/>
        <v>1</v>
      </c>
      <c r="O6530" t="str" cm="1">
        <f t="array" ref="O6530">_xlfn.IFS(I6530&lt;600, "Very Poor",I6530&lt;650,"Poor",I6530&lt;700,"Fair",I6530&lt;750,"Good",I6530&gt;=750,"Excellent")</f>
        <v>Very Poor</v>
      </c>
      <c r="P6530" t="str" cm="1">
        <f t="array" ref="P6530">_xlfn.IFS(F6530&lt;30000,"Low",F6530&lt;60000,"Lower Middle",F6530&lt;100000, "Upper Middle",F6530&gt;=100000, "High")</f>
        <v>Lower Middle</v>
      </c>
      <c r="Q6530" t="str" cm="1">
        <f t="array" ref="Q6530">_xlfn.IFS(D6530&lt;10,"Low",D6530&lt;15,"Medium",D6530&lt;20,"High",D6530&gt;=20,"Very High")</f>
        <v>Low</v>
      </c>
      <c r="R6530" t="str">
        <f t="shared" si="203"/>
        <v>Normal</v>
      </c>
    </row>
    <row r="6531" spans="1:18" x14ac:dyDescent="0.3">
      <c r="A6531" t="s">
        <v>6542</v>
      </c>
      <c r="B6531" s="2">
        <v>7378</v>
      </c>
      <c r="C6531" t="s">
        <v>10013</v>
      </c>
      <c r="D6531" s="1">
        <v>19.62</v>
      </c>
      <c r="E6531" t="s">
        <v>10016</v>
      </c>
      <c r="F6531" s="2">
        <v>23490</v>
      </c>
      <c r="G6531" t="s">
        <v>10039</v>
      </c>
      <c r="H6531" t="s">
        <v>10032</v>
      </c>
      <c r="I6531" s="2">
        <v>761</v>
      </c>
      <c r="J6531" s="3">
        <v>9.8000000000000007</v>
      </c>
      <c r="K6531" t="s">
        <v>10034</v>
      </c>
      <c r="L6531" s="4">
        <v>43575</v>
      </c>
      <c r="M6531" t="s">
        <v>10037</v>
      </c>
      <c r="N6531">
        <f t="shared" ref="N6531:N6594" si="204">IF(M6531="Charged Off",1,0)</f>
        <v>1</v>
      </c>
      <c r="O6531" t="str" cm="1">
        <f t="array" ref="O6531">_xlfn.IFS(I6531&lt;600, "Very Poor",I6531&lt;650,"Poor",I6531&lt;700,"Fair",I6531&lt;750,"Good",I6531&gt;=750,"Excellent")</f>
        <v>Excellent</v>
      </c>
      <c r="P6531" t="str" cm="1">
        <f t="array" ref="P6531">_xlfn.IFS(F6531&lt;30000,"Low",F6531&lt;60000,"Lower Middle",F6531&lt;100000, "Upper Middle",F6531&gt;=100000, "High")</f>
        <v>Low</v>
      </c>
      <c r="Q6531" t="str" cm="1">
        <f t="array" ref="Q6531">_xlfn.IFS(D6531&lt;10,"Low",D6531&lt;15,"Medium",D6531&lt;20,"High",D6531&gt;=20,"Very High")</f>
        <v>High</v>
      </c>
      <c r="R6531" t="str">
        <f t="shared" ref="R6531:R6594" si="205">IF(AND(I6531&lt;650,D6531&gt;15), "High Risk", "Normal")</f>
        <v>Normal</v>
      </c>
    </row>
    <row r="6532" spans="1:18" x14ac:dyDescent="0.3">
      <c r="A6532" t="s">
        <v>6543</v>
      </c>
      <c r="B6532" s="2">
        <v>20149</v>
      </c>
      <c r="C6532" t="s">
        <v>10013</v>
      </c>
      <c r="D6532" s="1">
        <v>11.97</v>
      </c>
      <c r="E6532" t="s">
        <v>10017</v>
      </c>
      <c r="F6532" s="2">
        <v>137572</v>
      </c>
      <c r="G6532" t="s">
        <v>10039</v>
      </c>
      <c r="H6532" t="s">
        <v>10031</v>
      </c>
      <c r="I6532" s="2">
        <v>622</v>
      </c>
      <c r="J6532" s="3">
        <v>21.8</v>
      </c>
      <c r="K6532" t="s">
        <v>10035</v>
      </c>
      <c r="L6532" s="4">
        <v>42884</v>
      </c>
      <c r="M6532" t="s">
        <v>10036</v>
      </c>
      <c r="N6532">
        <f t="shared" si="204"/>
        <v>0</v>
      </c>
      <c r="O6532" t="str" cm="1">
        <f t="array" ref="O6532">_xlfn.IFS(I6532&lt;600, "Very Poor",I6532&lt;650,"Poor",I6532&lt;700,"Fair",I6532&lt;750,"Good",I6532&gt;=750,"Excellent")</f>
        <v>Poor</v>
      </c>
      <c r="P6532" t="str" cm="1">
        <f t="array" ref="P6532">_xlfn.IFS(F6532&lt;30000,"Low",F6532&lt;60000,"Lower Middle",F6532&lt;100000, "Upper Middle",F6532&gt;=100000, "High")</f>
        <v>High</v>
      </c>
      <c r="Q6532" t="str" cm="1">
        <f t="array" ref="Q6532">_xlfn.IFS(D6532&lt;10,"Low",D6532&lt;15,"Medium",D6532&lt;20,"High",D6532&gt;=20,"Very High")</f>
        <v>Medium</v>
      </c>
      <c r="R6532" t="str">
        <f t="shared" si="205"/>
        <v>Normal</v>
      </c>
    </row>
    <row r="6533" spans="1:18" x14ac:dyDescent="0.3">
      <c r="A6533" t="s">
        <v>6544</v>
      </c>
      <c r="B6533" s="2">
        <v>12422</v>
      </c>
      <c r="C6533" t="s">
        <v>10013</v>
      </c>
      <c r="D6533" s="1">
        <v>16.670000000000002</v>
      </c>
      <c r="E6533" t="s">
        <v>10016</v>
      </c>
      <c r="F6533" s="2">
        <v>88350</v>
      </c>
      <c r="G6533" t="s">
        <v>10039</v>
      </c>
      <c r="H6533" t="s">
        <v>10031</v>
      </c>
      <c r="I6533" s="2">
        <v>699</v>
      </c>
      <c r="J6533" s="3">
        <v>38.1</v>
      </c>
      <c r="K6533" t="s">
        <v>10034</v>
      </c>
      <c r="L6533" s="4">
        <v>42692</v>
      </c>
      <c r="M6533" t="s">
        <v>10036</v>
      </c>
      <c r="N6533">
        <f t="shared" si="204"/>
        <v>0</v>
      </c>
      <c r="O6533" t="str" cm="1">
        <f t="array" ref="O6533">_xlfn.IFS(I6533&lt;600, "Very Poor",I6533&lt;650,"Poor",I6533&lt;700,"Fair",I6533&lt;750,"Good",I6533&gt;=750,"Excellent")</f>
        <v>Fair</v>
      </c>
      <c r="P6533" t="str" cm="1">
        <f t="array" ref="P6533">_xlfn.IFS(F6533&lt;30000,"Low",F6533&lt;60000,"Lower Middle",F6533&lt;100000, "Upper Middle",F6533&gt;=100000, "High")</f>
        <v>Upper Middle</v>
      </c>
      <c r="Q6533" t="str" cm="1">
        <f t="array" ref="Q6533">_xlfn.IFS(D6533&lt;10,"Low",D6533&lt;15,"Medium",D6533&lt;20,"High",D6533&gt;=20,"Very High")</f>
        <v>High</v>
      </c>
      <c r="R6533" t="str">
        <f t="shared" si="205"/>
        <v>Normal</v>
      </c>
    </row>
    <row r="6534" spans="1:18" x14ac:dyDescent="0.3">
      <c r="A6534" t="s">
        <v>6545</v>
      </c>
      <c r="B6534" s="2">
        <v>28926</v>
      </c>
      <c r="C6534" t="s">
        <v>10013</v>
      </c>
      <c r="D6534" s="1">
        <v>18.97</v>
      </c>
      <c r="E6534" t="s">
        <v>10023</v>
      </c>
      <c r="F6534" s="2">
        <v>62949</v>
      </c>
      <c r="G6534" t="s">
        <v>10039</v>
      </c>
      <c r="H6534" t="s">
        <v>10029</v>
      </c>
      <c r="I6534" s="2">
        <v>692</v>
      </c>
      <c r="J6534" s="3">
        <v>33.4</v>
      </c>
      <c r="K6534" t="s">
        <v>10035</v>
      </c>
      <c r="L6534" s="4">
        <v>42666</v>
      </c>
      <c r="M6534" t="s">
        <v>10037</v>
      </c>
      <c r="N6534">
        <f t="shared" si="204"/>
        <v>1</v>
      </c>
      <c r="O6534" t="str" cm="1">
        <f t="array" ref="O6534">_xlfn.IFS(I6534&lt;600, "Very Poor",I6534&lt;650,"Poor",I6534&lt;700,"Fair",I6534&lt;750,"Good",I6534&gt;=750,"Excellent")</f>
        <v>Fair</v>
      </c>
      <c r="P6534" t="str" cm="1">
        <f t="array" ref="P6534">_xlfn.IFS(F6534&lt;30000,"Low",F6534&lt;60000,"Lower Middle",F6534&lt;100000, "Upper Middle",F6534&gt;=100000, "High")</f>
        <v>Upper Middle</v>
      </c>
      <c r="Q6534" t="str" cm="1">
        <f t="array" ref="Q6534">_xlfn.IFS(D6534&lt;10,"Low",D6534&lt;15,"Medium",D6534&lt;20,"High",D6534&gt;=20,"Very High")</f>
        <v>High</v>
      </c>
      <c r="R6534" t="str">
        <f t="shared" si="205"/>
        <v>Normal</v>
      </c>
    </row>
    <row r="6535" spans="1:18" x14ac:dyDescent="0.3">
      <c r="A6535" t="s">
        <v>6546</v>
      </c>
      <c r="B6535" s="2">
        <v>38679</v>
      </c>
      <c r="C6535" t="s">
        <v>10014</v>
      </c>
      <c r="D6535" s="1">
        <v>27.14</v>
      </c>
      <c r="E6535" t="s">
        <v>10016</v>
      </c>
      <c r="F6535" s="2">
        <v>132984</v>
      </c>
      <c r="G6535" t="s">
        <v>10040</v>
      </c>
      <c r="H6535" t="s">
        <v>10026</v>
      </c>
      <c r="I6535" s="2">
        <v>833</v>
      </c>
      <c r="J6535" s="3">
        <v>39.1</v>
      </c>
      <c r="K6535" t="s">
        <v>10035</v>
      </c>
      <c r="L6535" s="4">
        <v>43954</v>
      </c>
      <c r="M6535" t="s">
        <v>10037</v>
      </c>
      <c r="N6535">
        <f t="shared" si="204"/>
        <v>1</v>
      </c>
      <c r="O6535" t="str" cm="1">
        <f t="array" ref="O6535">_xlfn.IFS(I6535&lt;600, "Very Poor",I6535&lt;650,"Poor",I6535&lt;700,"Fair",I6535&lt;750,"Good",I6535&gt;=750,"Excellent")</f>
        <v>Excellent</v>
      </c>
      <c r="P6535" t="str" cm="1">
        <f t="array" ref="P6535">_xlfn.IFS(F6535&lt;30000,"Low",F6535&lt;60000,"Lower Middle",F6535&lt;100000, "Upper Middle",F6535&gt;=100000, "High")</f>
        <v>High</v>
      </c>
      <c r="Q6535" t="str" cm="1">
        <f t="array" ref="Q6535">_xlfn.IFS(D6535&lt;10,"Low",D6535&lt;15,"Medium",D6535&lt;20,"High",D6535&gt;=20,"Very High")</f>
        <v>Very High</v>
      </c>
      <c r="R6535" t="str">
        <f t="shared" si="205"/>
        <v>Normal</v>
      </c>
    </row>
    <row r="6536" spans="1:18" x14ac:dyDescent="0.3">
      <c r="A6536" t="s">
        <v>6547</v>
      </c>
      <c r="B6536" s="2">
        <v>34171</v>
      </c>
      <c r="C6536" t="s">
        <v>10013</v>
      </c>
      <c r="D6536" s="1">
        <v>19.48</v>
      </c>
      <c r="E6536" t="s">
        <v>10018</v>
      </c>
      <c r="F6536" s="2">
        <v>143402</v>
      </c>
      <c r="G6536" t="s">
        <v>10040</v>
      </c>
      <c r="H6536" t="s">
        <v>10027</v>
      </c>
      <c r="I6536" s="2">
        <v>810</v>
      </c>
      <c r="J6536" s="3">
        <v>35.1</v>
      </c>
      <c r="K6536" t="s">
        <v>10034</v>
      </c>
      <c r="L6536" s="4">
        <v>44094</v>
      </c>
      <c r="M6536" t="s">
        <v>10037</v>
      </c>
      <c r="N6536">
        <f t="shared" si="204"/>
        <v>1</v>
      </c>
      <c r="O6536" t="str" cm="1">
        <f t="array" ref="O6536">_xlfn.IFS(I6536&lt;600, "Very Poor",I6536&lt;650,"Poor",I6536&lt;700,"Fair",I6536&lt;750,"Good",I6536&gt;=750,"Excellent")</f>
        <v>Excellent</v>
      </c>
      <c r="P6536" t="str" cm="1">
        <f t="array" ref="P6536">_xlfn.IFS(F6536&lt;30000,"Low",F6536&lt;60000,"Lower Middle",F6536&lt;100000, "Upper Middle",F6536&gt;=100000, "High")</f>
        <v>High</v>
      </c>
      <c r="Q6536" t="str" cm="1">
        <f t="array" ref="Q6536">_xlfn.IFS(D6536&lt;10,"Low",D6536&lt;15,"Medium",D6536&lt;20,"High",D6536&gt;=20,"Very High")</f>
        <v>High</v>
      </c>
      <c r="R6536" t="str">
        <f t="shared" si="205"/>
        <v>Normal</v>
      </c>
    </row>
    <row r="6537" spans="1:18" x14ac:dyDescent="0.3">
      <c r="A6537" t="s">
        <v>6548</v>
      </c>
      <c r="B6537" s="2">
        <v>14180</v>
      </c>
      <c r="C6537" t="s">
        <v>10014</v>
      </c>
      <c r="D6537" s="1">
        <v>10.68</v>
      </c>
      <c r="E6537" t="s">
        <v>10016</v>
      </c>
      <c r="F6537" s="2">
        <v>123218</v>
      </c>
      <c r="G6537" t="s">
        <v>10038</v>
      </c>
      <c r="H6537" t="s">
        <v>10031</v>
      </c>
      <c r="I6537" s="2">
        <v>715</v>
      </c>
      <c r="J6537" s="3">
        <v>15.9</v>
      </c>
      <c r="K6537" t="s">
        <v>10035</v>
      </c>
      <c r="L6537" s="4">
        <v>42147</v>
      </c>
      <c r="M6537" t="s">
        <v>10036</v>
      </c>
      <c r="N6537">
        <f t="shared" si="204"/>
        <v>0</v>
      </c>
      <c r="O6537" t="str" cm="1">
        <f t="array" ref="O6537">_xlfn.IFS(I6537&lt;600, "Very Poor",I6537&lt;650,"Poor",I6537&lt;700,"Fair",I6537&lt;750,"Good",I6537&gt;=750,"Excellent")</f>
        <v>Good</v>
      </c>
      <c r="P6537" t="str" cm="1">
        <f t="array" ref="P6537">_xlfn.IFS(F6537&lt;30000,"Low",F6537&lt;60000,"Lower Middle",F6537&lt;100000, "Upper Middle",F6537&gt;=100000, "High")</f>
        <v>High</v>
      </c>
      <c r="Q6537" t="str" cm="1">
        <f t="array" ref="Q6537">_xlfn.IFS(D6537&lt;10,"Low",D6537&lt;15,"Medium",D6537&lt;20,"High",D6537&gt;=20,"Very High")</f>
        <v>Medium</v>
      </c>
      <c r="R6537" t="str">
        <f t="shared" si="205"/>
        <v>Normal</v>
      </c>
    </row>
    <row r="6538" spans="1:18" x14ac:dyDescent="0.3">
      <c r="A6538" t="s">
        <v>6549</v>
      </c>
      <c r="B6538" s="2">
        <v>28301</v>
      </c>
      <c r="C6538" t="s">
        <v>10013</v>
      </c>
      <c r="D6538" s="1">
        <v>6.99</v>
      </c>
      <c r="E6538" t="s">
        <v>10017</v>
      </c>
      <c r="F6538" s="2">
        <v>96094</v>
      </c>
      <c r="G6538" t="s">
        <v>10039</v>
      </c>
      <c r="H6538" t="s">
        <v>10028</v>
      </c>
      <c r="I6538" s="2">
        <v>747</v>
      </c>
      <c r="J6538" s="3">
        <v>11.3</v>
      </c>
      <c r="K6538" t="s">
        <v>10035</v>
      </c>
      <c r="L6538" s="4">
        <v>43711</v>
      </c>
      <c r="M6538" t="s">
        <v>10036</v>
      </c>
      <c r="N6538">
        <f t="shared" si="204"/>
        <v>0</v>
      </c>
      <c r="O6538" t="str" cm="1">
        <f t="array" ref="O6538">_xlfn.IFS(I6538&lt;600, "Very Poor",I6538&lt;650,"Poor",I6538&lt;700,"Fair",I6538&lt;750,"Good",I6538&gt;=750,"Excellent")</f>
        <v>Good</v>
      </c>
      <c r="P6538" t="str" cm="1">
        <f t="array" ref="P6538">_xlfn.IFS(F6538&lt;30000,"Low",F6538&lt;60000,"Lower Middle",F6538&lt;100000, "Upper Middle",F6538&gt;=100000, "High")</f>
        <v>Upper Middle</v>
      </c>
      <c r="Q6538" t="str" cm="1">
        <f t="array" ref="Q6538">_xlfn.IFS(D6538&lt;10,"Low",D6538&lt;15,"Medium",D6538&lt;20,"High",D6538&gt;=20,"Very High")</f>
        <v>Low</v>
      </c>
      <c r="R6538" t="str">
        <f t="shared" si="205"/>
        <v>Normal</v>
      </c>
    </row>
    <row r="6539" spans="1:18" x14ac:dyDescent="0.3">
      <c r="A6539" t="s">
        <v>6550</v>
      </c>
      <c r="B6539" s="2">
        <v>37931</v>
      </c>
      <c r="C6539" t="s">
        <v>10014</v>
      </c>
      <c r="D6539" s="1">
        <v>20.67</v>
      </c>
      <c r="E6539" t="s">
        <v>10017</v>
      </c>
      <c r="F6539" s="2">
        <v>99189</v>
      </c>
      <c r="G6539" t="s">
        <v>10039</v>
      </c>
      <c r="H6539" t="s">
        <v>10031</v>
      </c>
      <c r="I6539" s="2">
        <v>758</v>
      </c>
      <c r="J6539" s="3">
        <v>12.4</v>
      </c>
      <c r="K6539" t="s">
        <v>10035</v>
      </c>
      <c r="L6539" s="4">
        <v>42536</v>
      </c>
      <c r="M6539" t="s">
        <v>10036</v>
      </c>
      <c r="N6539">
        <f t="shared" si="204"/>
        <v>0</v>
      </c>
      <c r="O6539" t="str" cm="1">
        <f t="array" ref="O6539">_xlfn.IFS(I6539&lt;600, "Very Poor",I6539&lt;650,"Poor",I6539&lt;700,"Fair",I6539&lt;750,"Good",I6539&gt;=750,"Excellent")</f>
        <v>Excellent</v>
      </c>
      <c r="P6539" t="str" cm="1">
        <f t="array" ref="P6539">_xlfn.IFS(F6539&lt;30000,"Low",F6539&lt;60000,"Lower Middle",F6539&lt;100000, "Upper Middle",F6539&gt;=100000, "High")</f>
        <v>Upper Middle</v>
      </c>
      <c r="Q6539" t="str" cm="1">
        <f t="array" ref="Q6539">_xlfn.IFS(D6539&lt;10,"Low",D6539&lt;15,"Medium",D6539&lt;20,"High",D6539&gt;=20,"Very High")</f>
        <v>Very High</v>
      </c>
      <c r="R6539" t="str">
        <f t="shared" si="205"/>
        <v>Normal</v>
      </c>
    </row>
    <row r="6540" spans="1:18" x14ac:dyDescent="0.3">
      <c r="A6540" t="s">
        <v>6551</v>
      </c>
      <c r="B6540" s="2">
        <v>25014</v>
      </c>
      <c r="C6540" t="s">
        <v>10013</v>
      </c>
      <c r="D6540" s="1">
        <v>18.63</v>
      </c>
      <c r="E6540" t="s">
        <v>10016</v>
      </c>
      <c r="F6540" s="2">
        <v>129946</v>
      </c>
      <c r="G6540" t="s">
        <v>10040</v>
      </c>
      <c r="H6540" t="s">
        <v>10030</v>
      </c>
      <c r="I6540" s="2">
        <v>833</v>
      </c>
      <c r="J6540" s="3">
        <v>12.6</v>
      </c>
      <c r="K6540" t="s">
        <v>10034</v>
      </c>
      <c r="L6540" s="4">
        <v>42032</v>
      </c>
      <c r="M6540" t="s">
        <v>10036</v>
      </c>
      <c r="N6540">
        <f t="shared" si="204"/>
        <v>0</v>
      </c>
      <c r="O6540" t="str" cm="1">
        <f t="array" ref="O6540">_xlfn.IFS(I6540&lt;600, "Very Poor",I6540&lt;650,"Poor",I6540&lt;700,"Fair",I6540&lt;750,"Good",I6540&gt;=750,"Excellent")</f>
        <v>Excellent</v>
      </c>
      <c r="P6540" t="str" cm="1">
        <f t="array" ref="P6540">_xlfn.IFS(F6540&lt;30000,"Low",F6540&lt;60000,"Lower Middle",F6540&lt;100000, "Upper Middle",F6540&gt;=100000, "High")</f>
        <v>High</v>
      </c>
      <c r="Q6540" t="str" cm="1">
        <f t="array" ref="Q6540">_xlfn.IFS(D6540&lt;10,"Low",D6540&lt;15,"Medium",D6540&lt;20,"High",D6540&gt;=20,"Very High")</f>
        <v>High</v>
      </c>
      <c r="R6540" t="str">
        <f t="shared" si="205"/>
        <v>Normal</v>
      </c>
    </row>
    <row r="6541" spans="1:18" x14ac:dyDescent="0.3">
      <c r="A6541" t="s">
        <v>6552</v>
      </c>
      <c r="B6541" s="2">
        <v>31936</v>
      </c>
      <c r="C6541" t="s">
        <v>10013</v>
      </c>
      <c r="D6541" s="1">
        <v>21.79</v>
      </c>
      <c r="E6541" t="s">
        <v>10024</v>
      </c>
      <c r="F6541" s="2">
        <v>46232</v>
      </c>
      <c r="G6541" t="s">
        <v>10039</v>
      </c>
      <c r="H6541" t="s">
        <v>10026</v>
      </c>
      <c r="I6541" s="2">
        <v>626</v>
      </c>
      <c r="J6541" s="3">
        <v>7.7</v>
      </c>
      <c r="K6541" t="s">
        <v>10035</v>
      </c>
      <c r="L6541" s="4">
        <v>42715</v>
      </c>
      <c r="M6541" t="s">
        <v>10037</v>
      </c>
      <c r="N6541">
        <f t="shared" si="204"/>
        <v>1</v>
      </c>
      <c r="O6541" t="str" cm="1">
        <f t="array" ref="O6541">_xlfn.IFS(I6541&lt;600, "Very Poor",I6541&lt;650,"Poor",I6541&lt;700,"Fair",I6541&lt;750,"Good",I6541&gt;=750,"Excellent")</f>
        <v>Poor</v>
      </c>
      <c r="P6541" t="str" cm="1">
        <f t="array" ref="P6541">_xlfn.IFS(F6541&lt;30000,"Low",F6541&lt;60000,"Lower Middle",F6541&lt;100000, "Upper Middle",F6541&gt;=100000, "High")</f>
        <v>Lower Middle</v>
      </c>
      <c r="Q6541" t="str" cm="1">
        <f t="array" ref="Q6541">_xlfn.IFS(D6541&lt;10,"Low",D6541&lt;15,"Medium",D6541&lt;20,"High",D6541&gt;=20,"Very High")</f>
        <v>Very High</v>
      </c>
      <c r="R6541" t="str">
        <f t="shared" si="205"/>
        <v>High Risk</v>
      </c>
    </row>
    <row r="6542" spans="1:18" x14ac:dyDescent="0.3">
      <c r="A6542" t="s">
        <v>6553</v>
      </c>
      <c r="B6542" s="2">
        <v>15336</v>
      </c>
      <c r="C6542" t="s">
        <v>10014</v>
      </c>
      <c r="D6542" s="1">
        <v>16.48</v>
      </c>
      <c r="E6542" t="s">
        <v>10019</v>
      </c>
      <c r="F6542" s="2">
        <v>142603</v>
      </c>
      <c r="G6542" t="s">
        <v>10039</v>
      </c>
      <c r="H6542" t="s">
        <v>10027</v>
      </c>
      <c r="I6542" s="2">
        <v>721</v>
      </c>
      <c r="J6542" s="3">
        <v>36.700000000000003</v>
      </c>
      <c r="K6542" t="s">
        <v>10035</v>
      </c>
      <c r="L6542" s="4">
        <v>43792</v>
      </c>
      <c r="M6542" t="s">
        <v>10036</v>
      </c>
      <c r="N6542">
        <f t="shared" si="204"/>
        <v>0</v>
      </c>
      <c r="O6542" t="str" cm="1">
        <f t="array" ref="O6542">_xlfn.IFS(I6542&lt;600, "Very Poor",I6542&lt;650,"Poor",I6542&lt;700,"Fair",I6542&lt;750,"Good",I6542&gt;=750,"Excellent")</f>
        <v>Good</v>
      </c>
      <c r="P6542" t="str" cm="1">
        <f t="array" ref="P6542">_xlfn.IFS(F6542&lt;30000,"Low",F6542&lt;60000,"Lower Middle",F6542&lt;100000, "Upper Middle",F6542&gt;=100000, "High")</f>
        <v>High</v>
      </c>
      <c r="Q6542" t="str" cm="1">
        <f t="array" ref="Q6542">_xlfn.IFS(D6542&lt;10,"Low",D6542&lt;15,"Medium",D6542&lt;20,"High",D6542&gt;=20,"Very High")</f>
        <v>High</v>
      </c>
      <c r="R6542" t="str">
        <f t="shared" si="205"/>
        <v>Normal</v>
      </c>
    </row>
    <row r="6543" spans="1:18" x14ac:dyDescent="0.3">
      <c r="A6543" t="s">
        <v>6554</v>
      </c>
      <c r="B6543" s="2">
        <v>23200</v>
      </c>
      <c r="C6543" t="s">
        <v>10014</v>
      </c>
      <c r="D6543" s="1">
        <v>25.63</v>
      </c>
      <c r="E6543" t="s">
        <v>10016</v>
      </c>
      <c r="F6543" s="2">
        <v>72216</v>
      </c>
      <c r="G6543" t="s">
        <v>10040</v>
      </c>
      <c r="H6543" t="s">
        <v>10026</v>
      </c>
      <c r="I6543" s="2">
        <v>664</v>
      </c>
      <c r="J6543" s="3">
        <v>22.6</v>
      </c>
      <c r="K6543" t="s">
        <v>10035</v>
      </c>
      <c r="L6543" s="4">
        <v>43278</v>
      </c>
      <c r="M6543" t="s">
        <v>10036</v>
      </c>
      <c r="N6543">
        <f t="shared" si="204"/>
        <v>0</v>
      </c>
      <c r="O6543" t="str" cm="1">
        <f t="array" ref="O6543">_xlfn.IFS(I6543&lt;600, "Very Poor",I6543&lt;650,"Poor",I6543&lt;700,"Fair",I6543&lt;750,"Good",I6543&gt;=750,"Excellent")</f>
        <v>Fair</v>
      </c>
      <c r="P6543" t="str" cm="1">
        <f t="array" ref="P6543">_xlfn.IFS(F6543&lt;30000,"Low",F6543&lt;60000,"Lower Middle",F6543&lt;100000, "Upper Middle",F6543&gt;=100000, "High")</f>
        <v>Upper Middle</v>
      </c>
      <c r="Q6543" t="str" cm="1">
        <f t="array" ref="Q6543">_xlfn.IFS(D6543&lt;10,"Low",D6543&lt;15,"Medium",D6543&lt;20,"High",D6543&gt;=20,"Very High")</f>
        <v>Very High</v>
      </c>
      <c r="R6543" t="str">
        <f t="shared" si="205"/>
        <v>Normal</v>
      </c>
    </row>
    <row r="6544" spans="1:18" x14ac:dyDescent="0.3">
      <c r="A6544" t="s">
        <v>6555</v>
      </c>
      <c r="B6544" s="2">
        <v>6470</v>
      </c>
      <c r="C6544" t="s">
        <v>10014</v>
      </c>
      <c r="D6544" s="1">
        <v>28</v>
      </c>
      <c r="E6544" t="s">
        <v>10017</v>
      </c>
      <c r="F6544" s="2">
        <v>112854</v>
      </c>
      <c r="G6544" t="s">
        <v>10039</v>
      </c>
      <c r="H6544" t="s">
        <v>10029</v>
      </c>
      <c r="I6544" s="2">
        <v>672</v>
      </c>
      <c r="J6544" s="3">
        <v>8.5</v>
      </c>
      <c r="K6544" t="s">
        <v>10035</v>
      </c>
      <c r="L6544" s="4">
        <v>43398</v>
      </c>
      <c r="M6544" t="s">
        <v>10036</v>
      </c>
      <c r="N6544">
        <f t="shared" si="204"/>
        <v>0</v>
      </c>
      <c r="O6544" t="str" cm="1">
        <f t="array" ref="O6544">_xlfn.IFS(I6544&lt;600, "Very Poor",I6544&lt;650,"Poor",I6544&lt;700,"Fair",I6544&lt;750,"Good",I6544&gt;=750,"Excellent")</f>
        <v>Fair</v>
      </c>
      <c r="P6544" t="str" cm="1">
        <f t="array" ref="P6544">_xlfn.IFS(F6544&lt;30000,"Low",F6544&lt;60000,"Lower Middle",F6544&lt;100000, "Upper Middle",F6544&gt;=100000, "High")</f>
        <v>High</v>
      </c>
      <c r="Q6544" t="str" cm="1">
        <f t="array" ref="Q6544">_xlfn.IFS(D6544&lt;10,"Low",D6544&lt;15,"Medium",D6544&lt;20,"High",D6544&gt;=20,"Very High")</f>
        <v>Very High</v>
      </c>
      <c r="R6544" t="str">
        <f t="shared" si="205"/>
        <v>Normal</v>
      </c>
    </row>
    <row r="6545" spans="1:18" x14ac:dyDescent="0.3">
      <c r="A6545" t="s">
        <v>6556</v>
      </c>
      <c r="B6545" s="2">
        <v>31859</v>
      </c>
      <c r="C6545" t="s">
        <v>10014</v>
      </c>
      <c r="D6545" s="1">
        <v>6</v>
      </c>
      <c r="E6545" t="s">
        <v>10017</v>
      </c>
      <c r="F6545" s="2">
        <v>135277</v>
      </c>
      <c r="G6545" t="s">
        <v>10038</v>
      </c>
      <c r="H6545" t="s">
        <v>10029</v>
      </c>
      <c r="I6545" s="2">
        <v>738</v>
      </c>
      <c r="J6545" s="3">
        <v>31.7</v>
      </c>
      <c r="K6545" t="s">
        <v>10035</v>
      </c>
      <c r="L6545" s="4">
        <v>42298</v>
      </c>
      <c r="M6545" t="s">
        <v>10036</v>
      </c>
      <c r="N6545">
        <f t="shared" si="204"/>
        <v>0</v>
      </c>
      <c r="O6545" t="str" cm="1">
        <f t="array" ref="O6545">_xlfn.IFS(I6545&lt;600, "Very Poor",I6545&lt;650,"Poor",I6545&lt;700,"Fair",I6545&lt;750,"Good",I6545&gt;=750,"Excellent")</f>
        <v>Good</v>
      </c>
      <c r="P6545" t="str" cm="1">
        <f t="array" ref="P6545">_xlfn.IFS(F6545&lt;30000,"Low",F6545&lt;60000,"Lower Middle",F6545&lt;100000, "Upper Middle",F6545&gt;=100000, "High")</f>
        <v>High</v>
      </c>
      <c r="Q6545" t="str" cm="1">
        <f t="array" ref="Q6545">_xlfn.IFS(D6545&lt;10,"Low",D6545&lt;15,"Medium",D6545&lt;20,"High",D6545&gt;=20,"Very High")</f>
        <v>Low</v>
      </c>
      <c r="R6545" t="str">
        <f t="shared" si="205"/>
        <v>Normal</v>
      </c>
    </row>
    <row r="6546" spans="1:18" x14ac:dyDescent="0.3">
      <c r="A6546" t="s">
        <v>6557</v>
      </c>
      <c r="B6546" s="2">
        <v>15953</v>
      </c>
      <c r="C6546" t="s">
        <v>10013</v>
      </c>
      <c r="D6546" s="1">
        <v>23.6</v>
      </c>
      <c r="E6546" t="s">
        <v>10015</v>
      </c>
      <c r="F6546" s="2">
        <v>61594</v>
      </c>
      <c r="G6546" t="s">
        <v>10039</v>
      </c>
      <c r="H6546" t="s">
        <v>10029</v>
      </c>
      <c r="I6546" s="2">
        <v>631</v>
      </c>
      <c r="J6546" s="3">
        <v>16.399999999999999</v>
      </c>
      <c r="K6546" t="s">
        <v>10034</v>
      </c>
      <c r="L6546" s="4">
        <v>42202</v>
      </c>
      <c r="M6546" t="s">
        <v>10037</v>
      </c>
      <c r="N6546">
        <f t="shared" si="204"/>
        <v>1</v>
      </c>
      <c r="O6546" t="str" cm="1">
        <f t="array" ref="O6546">_xlfn.IFS(I6546&lt;600, "Very Poor",I6546&lt;650,"Poor",I6546&lt;700,"Fair",I6546&lt;750,"Good",I6546&gt;=750,"Excellent")</f>
        <v>Poor</v>
      </c>
      <c r="P6546" t="str" cm="1">
        <f t="array" ref="P6546">_xlfn.IFS(F6546&lt;30000,"Low",F6546&lt;60000,"Lower Middle",F6546&lt;100000, "Upper Middle",F6546&gt;=100000, "High")</f>
        <v>Upper Middle</v>
      </c>
      <c r="Q6546" t="str" cm="1">
        <f t="array" ref="Q6546">_xlfn.IFS(D6546&lt;10,"Low",D6546&lt;15,"Medium",D6546&lt;20,"High",D6546&gt;=20,"Very High")</f>
        <v>Very High</v>
      </c>
      <c r="R6546" t="str">
        <f t="shared" si="205"/>
        <v>High Risk</v>
      </c>
    </row>
    <row r="6547" spans="1:18" x14ac:dyDescent="0.3">
      <c r="A6547" t="s">
        <v>6558</v>
      </c>
      <c r="B6547" s="2">
        <v>39507</v>
      </c>
      <c r="C6547" t="s">
        <v>10013</v>
      </c>
      <c r="D6547" s="1">
        <v>5.88</v>
      </c>
      <c r="E6547" t="s">
        <v>10022</v>
      </c>
      <c r="F6547" s="2">
        <v>114152</v>
      </c>
      <c r="G6547" t="s">
        <v>10040</v>
      </c>
      <c r="H6547" t="s">
        <v>10028</v>
      </c>
      <c r="I6547" s="2">
        <v>839</v>
      </c>
      <c r="J6547" s="3">
        <v>7.5</v>
      </c>
      <c r="K6547" t="s">
        <v>10034</v>
      </c>
      <c r="L6547" s="4">
        <v>43217</v>
      </c>
      <c r="M6547" t="s">
        <v>10036</v>
      </c>
      <c r="N6547">
        <f t="shared" si="204"/>
        <v>0</v>
      </c>
      <c r="O6547" t="str" cm="1">
        <f t="array" ref="O6547">_xlfn.IFS(I6547&lt;600, "Very Poor",I6547&lt;650,"Poor",I6547&lt;700,"Fair",I6547&lt;750,"Good",I6547&gt;=750,"Excellent")</f>
        <v>Excellent</v>
      </c>
      <c r="P6547" t="str" cm="1">
        <f t="array" ref="P6547">_xlfn.IFS(F6547&lt;30000,"Low",F6547&lt;60000,"Lower Middle",F6547&lt;100000, "Upper Middle",F6547&gt;=100000, "High")</f>
        <v>High</v>
      </c>
      <c r="Q6547" t="str" cm="1">
        <f t="array" ref="Q6547">_xlfn.IFS(D6547&lt;10,"Low",D6547&lt;15,"Medium",D6547&lt;20,"High",D6547&gt;=20,"Very High")</f>
        <v>Low</v>
      </c>
      <c r="R6547" t="str">
        <f t="shared" si="205"/>
        <v>Normal</v>
      </c>
    </row>
    <row r="6548" spans="1:18" x14ac:dyDescent="0.3">
      <c r="A6548" t="s">
        <v>6559</v>
      </c>
      <c r="B6548" s="2">
        <v>28433</v>
      </c>
      <c r="C6548" t="s">
        <v>10013</v>
      </c>
      <c r="D6548" s="1">
        <v>16.13</v>
      </c>
      <c r="E6548" t="s">
        <v>10020</v>
      </c>
      <c r="F6548" s="2">
        <v>148787</v>
      </c>
      <c r="G6548" t="s">
        <v>10039</v>
      </c>
      <c r="H6548" t="s">
        <v>10027</v>
      </c>
      <c r="I6548" s="2">
        <v>697</v>
      </c>
      <c r="J6548" s="3">
        <v>11.6</v>
      </c>
      <c r="K6548" t="s">
        <v>10034</v>
      </c>
      <c r="L6548" s="4">
        <v>42158</v>
      </c>
      <c r="M6548" t="s">
        <v>10036</v>
      </c>
      <c r="N6548">
        <f t="shared" si="204"/>
        <v>0</v>
      </c>
      <c r="O6548" t="str" cm="1">
        <f t="array" ref="O6548">_xlfn.IFS(I6548&lt;600, "Very Poor",I6548&lt;650,"Poor",I6548&lt;700,"Fair",I6548&lt;750,"Good",I6548&gt;=750,"Excellent")</f>
        <v>Fair</v>
      </c>
      <c r="P6548" t="str" cm="1">
        <f t="array" ref="P6548">_xlfn.IFS(F6548&lt;30000,"Low",F6548&lt;60000,"Lower Middle",F6548&lt;100000, "Upper Middle",F6548&gt;=100000, "High")</f>
        <v>High</v>
      </c>
      <c r="Q6548" t="str" cm="1">
        <f t="array" ref="Q6548">_xlfn.IFS(D6548&lt;10,"Low",D6548&lt;15,"Medium",D6548&lt;20,"High",D6548&gt;=20,"Very High")</f>
        <v>High</v>
      </c>
      <c r="R6548" t="str">
        <f t="shared" si="205"/>
        <v>Normal</v>
      </c>
    </row>
    <row r="6549" spans="1:18" x14ac:dyDescent="0.3">
      <c r="A6549" t="s">
        <v>6560</v>
      </c>
      <c r="B6549" s="2">
        <v>26957</v>
      </c>
      <c r="C6549" t="s">
        <v>10014</v>
      </c>
      <c r="D6549" s="1">
        <v>16.54</v>
      </c>
      <c r="E6549" t="s">
        <v>10024</v>
      </c>
      <c r="F6549" s="2">
        <v>110319</v>
      </c>
      <c r="G6549" t="s">
        <v>10040</v>
      </c>
      <c r="H6549" t="s">
        <v>10028</v>
      </c>
      <c r="I6549" s="2">
        <v>625</v>
      </c>
      <c r="J6549" s="3">
        <v>28</v>
      </c>
      <c r="K6549" t="s">
        <v>10034</v>
      </c>
      <c r="L6549" s="4">
        <v>42224</v>
      </c>
      <c r="M6549" t="s">
        <v>10037</v>
      </c>
      <c r="N6549">
        <f t="shared" si="204"/>
        <v>1</v>
      </c>
      <c r="O6549" t="str" cm="1">
        <f t="array" ref="O6549">_xlfn.IFS(I6549&lt;600, "Very Poor",I6549&lt;650,"Poor",I6549&lt;700,"Fair",I6549&lt;750,"Good",I6549&gt;=750,"Excellent")</f>
        <v>Poor</v>
      </c>
      <c r="P6549" t="str" cm="1">
        <f t="array" ref="P6549">_xlfn.IFS(F6549&lt;30000,"Low",F6549&lt;60000,"Lower Middle",F6549&lt;100000, "Upper Middle",F6549&gt;=100000, "High")</f>
        <v>High</v>
      </c>
      <c r="Q6549" t="str" cm="1">
        <f t="array" ref="Q6549">_xlfn.IFS(D6549&lt;10,"Low",D6549&lt;15,"Medium",D6549&lt;20,"High",D6549&gt;=20,"Very High")</f>
        <v>High</v>
      </c>
      <c r="R6549" t="str">
        <f t="shared" si="205"/>
        <v>High Risk</v>
      </c>
    </row>
    <row r="6550" spans="1:18" x14ac:dyDescent="0.3">
      <c r="A6550" t="s">
        <v>6561</v>
      </c>
      <c r="B6550" s="2">
        <v>7523</v>
      </c>
      <c r="C6550" t="s">
        <v>10013</v>
      </c>
      <c r="D6550" s="1">
        <v>22.41</v>
      </c>
      <c r="E6550" t="s">
        <v>10018</v>
      </c>
      <c r="F6550" s="2">
        <v>38617</v>
      </c>
      <c r="G6550" t="s">
        <v>10039</v>
      </c>
      <c r="H6550" t="s">
        <v>10033</v>
      </c>
      <c r="I6550" s="2">
        <v>736</v>
      </c>
      <c r="J6550" s="3">
        <v>32.799999999999997</v>
      </c>
      <c r="K6550" t="s">
        <v>10034</v>
      </c>
      <c r="L6550" s="4">
        <v>42465</v>
      </c>
      <c r="M6550" t="s">
        <v>10037</v>
      </c>
      <c r="N6550">
        <f t="shared" si="204"/>
        <v>1</v>
      </c>
      <c r="O6550" t="str" cm="1">
        <f t="array" ref="O6550">_xlfn.IFS(I6550&lt;600, "Very Poor",I6550&lt;650,"Poor",I6550&lt;700,"Fair",I6550&lt;750,"Good",I6550&gt;=750,"Excellent")</f>
        <v>Good</v>
      </c>
      <c r="P6550" t="str" cm="1">
        <f t="array" ref="P6550">_xlfn.IFS(F6550&lt;30000,"Low",F6550&lt;60000,"Lower Middle",F6550&lt;100000, "Upper Middle",F6550&gt;=100000, "High")</f>
        <v>Lower Middle</v>
      </c>
      <c r="Q6550" t="str" cm="1">
        <f t="array" ref="Q6550">_xlfn.IFS(D6550&lt;10,"Low",D6550&lt;15,"Medium",D6550&lt;20,"High",D6550&gt;=20,"Very High")</f>
        <v>Very High</v>
      </c>
      <c r="R6550" t="str">
        <f t="shared" si="205"/>
        <v>Normal</v>
      </c>
    </row>
    <row r="6551" spans="1:18" x14ac:dyDescent="0.3">
      <c r="A6551" t="s">
        <v>6562</v>
      </c>
      <c r="B6551" s="2">
        <v>22387</v>
      </c>
      <c r="C6551" t="s">
        <v>10014</v>
      </c>
      <c r="D6551" s="1">
        <v>13.81</v>
      </c>
      <c r="E6551" t="s">
        <v>10019</v>
      </c>
      <c r="F6551" s="2">
        <v>45552</v>
      </c>
      <c r="G6551" t="s">
        <v>10040</v>
      </c>
      <c r="H6551" t="s">
        <v>10028</v>
      </c>
      <c r="I6551" s="2">
        <v>772</v>
      </c>
      <c r="J6551" s="3">
        <v>13.9</v>
      </c>
      <c r="K6551" t="s">
        <v>10035</v>
      </c>
      <c r="L6551" s="4">
        <v>43180</v>
      </c>
      <c r="M6551" t="s">
        <v>10036</v>
      </c>
      <c r="N6551">
        <f t="shared" si="204"/>
        <v>0</v>
      </c>
      <c r="O6551" t="str" cm="1">
        <f t="array" ref="O6551">_xlfn.IFS(I6551&lt;600, "Very Poor",I6551&lt;650,"Poor",I6551&lt;700,"Fair",I6551&lt;750,"Good",I6551&gt;=750,"Excellent")</f>
        <v>Excellent</v>
      </c>
      <c r="P6551" t="str" cm="1">
        <f t="array" ref="P6551">_xlfn.IFS(F6551&lt;30000,"Low",F6551&lt;60000,"Lower Middle",F6551&lt;100000, "Upper Middle",F6551&gt;=100000, "High")</f>
        <v>Lower Middle</v>
      </c>
      <c r="Q6551" t="str" cm="1">
        <f t="array" ref="Q6551">_xlfn.IFS(D6551&lt;10,"Low",D6551&lt;15,"Medium",D6551&lt;20,"High",D6551&gt;=20,"Very High")</f>
        <v>Medium</v>
      </c>
      <c r="R6551" t="str">
        <f t="shared" si="205"/>
        <v>Normal</v>
      </c>
    </row>
    <row r="6552" spans="1:18" x14ac:dyDescent="0.3">
      <c r="A6552" t="s">
        <v>6563</v>
      </c>
      <c r="B6552" s="2">
        <v>32169</v>
      </c>
      <c r="C6552" t="s">
        <v>10013</v>
      </c>
      <c r="D6552" s="1">
        <v>25.52</v>
      </c>
      <c r="E6552" t="s">
        <v>10023</v>
      </c>
      <c r="F6552" s="2">
        <v>46640</v>
      </c>
      <c r="G6552" t="s">
        <v>10039</v>
      </c>
      <c r="H6552" t="s">
        <v>10026</v>
      </c>
      <c r="I6552" s="2">
        <v>675</v>
      </c>
      <c r="J6552" s="3">
        <v>25.2</v>
      </c>
      <c r="K6552" t="s">
        <v>10035</v>
      </c>
      <c r="L6552" s="4">
        <v>42142</v>
      </c>
      <c r="M6552" t="s">
        <v>10037</v>
      </c>
      <c r="N6552">
        <f t="shared" si="204"/>
        <v>1</v>
      </c>
      <c r="O6552" t="str" cm="1">
        <f t="array" ref="O6552">_xlfn.IFS(I6552&lt;600, "Very Poor",I6552&lt;650,"Poor",I6552&lt;700,"Fair",I6552&lt;750,"Good",I6552&gt;=750,"Excellent")</f>
        <v>Fair</v>
      </c>
      <c r="P6552" t="str" cm="1">
        <f t="array" ref="P6552">_xlfn.IFS(F6552&lt;30000,"Low",F6552&lt;60000,"Lower Middle",F6552&lt;100000, "Upper Middle",F6552&gt;=100000, "High")</f>
        <v>Lower Middle</v>
      </c>
      <c r="Q6552" t="str" cm="1">
        <f t="array" ref="Q6552">_xlfn.IFS(D6552&lt;10,"Low",D6552&lt;15,"Medium",D6552&lt;20,"High",D6552&gt;=20,"Very High")</f>
        <v>Very High</v>
      </c>
      <c r="R6552" t="str">
        <f t="shared" si="205"/>
        <v>Normal</v>
      </c>
    </row>
    <row r="6553" spans="1:18" x14ac:dyDescent="0.3">
      <c r="A6553" t="s">
        <v>6564</v>
      </c>
      <c r="B6553" s="2">
        <v>23990</v>
      </c>
      <c r="C6553" t="s">
        <v>10013</v>
      </c>
      <c r="D6553" s="1">
        <v>13.57</v>
      </c>
      <c r="E6553" t="s">
        <v>10024</v>
      </c>
      <c r="F6553" s="2">
        <v>37697</v>
      </c>
      <c r="G6553" t="s">
        <v>10038</v>
      </c>
      <c r="H6553" t="s">
        <v>10026</v>
      </c>
      <c r="I6553" s="2">
        <v>836</v>
      </c>
      <c r="J6553" s="3">
        <v>5</v>
      </c>
      <c r="K6553" t="s">
        <v>10034</v>
      </c>
      <c r="L6553" s="4">
        <v>42827</v>
      </c>
      <c r="M6553" t="s">
        <v>10036</v>
      </c>
      <c r="N6553">
        <f t="shared" si="204"/>
        <v>0</v>
      </c>
      <c r="O6553" t="str" cm="1">
        <f t="array" ref="O6553">_xlfn.IFS(I6553&lt;600, "Very Poor",I6553&lt;650,"Poor",I6553&lt;700,"Fair",I6553&lt;750,"Good",I6553&gt;=750,"Excellent")</f>
        <v>Excellent</v>
      </c>
      <c r="P6553" t="str" cm="1">
        <f t="array" ref="P6553">_xlfn.IFS(F6553&lt;30000,"Low",F6553&lt;60000,"Lower Middle",F6553&lt;100000, "Upper Middle",F6553&gt;=100000, "High")</f>
        <v>Lower Middle</v>
      </c>
      <c r="Q6553" t="str" cm="1">
        <f t="array" ref="Q6553">_xlfn.IFS(D6553&lt;10,"Low",D6553&lt;15,"Medium",D6553&lt;20,"High",D6553&gt;=20,"Very High")</f>
        <v>Medium</v>
      </c>
      <c r="R6553" t="str">
        <f t="shared" si="205"/>
        <v>Normal</v>
      </c>
    </row>
    <row r="6554" spans="1:18" x14ac:dyDescent="0.3">
      <c r="A6554" t="s">
        <v>6565</v>
      </c>
      <c r="B6554" s="2">
        <v>30661</v>
      </c>
      <c r="C6554" t="s">
        <v>10013</v>
      </c>
      <c r="D6554" s="1">
        <v>13.56</v>
      </c>
      <c r="E6554" t="s">
        <v>10015</v>
      </c>
      <c r="F6554" s="2">
        <v>110089</v>
      </c>
      <c r="G6554" t="s">
        <v>10040</v>
      </c>
      <c r="H6554" t="s">
        <v>10029</v>
      </c>
      <c r="I6554" s="2">
        <v>766</v>
      </c>
      <c r="J6554" s="3">
        <v>14.7</v>
      </c>
      <c r="K6554" t="s">
        <v>10035</v>
      </c>
      <c r="L6554" s="4">
        <v>42737</v>
      </c>
      <c r="M6554" t="s">
        <v>10036</v>
      </c>
      <c r="N6554">
        <f t="shared" si="204"/>
        <v>0</v>
      </c>
      <c r="O6554" t="str" cm="1">
        <f t="array" ref="O6554">_xlfn.IFS(I6554&lt;600, "Very Poor",I6554&lt;650,"Poor",I6554&lt;700,"Fair",I6554&lt;750,"Good",I6554&gt;=750,"Excellent")</f>
        <v>Excellent</v>
      </c>
      <c r="P6554" t="str" cm="1">
        <f t="array" ref="P6554">_xlfn.IFS(F6554&lt;30000,"Low",F6554&lt;60000,"Lower Middle",F6554&lt;100000, "Upper Middle",F6554&gt;=100000, "High")</f>
        <v>High</v>
      </c>
      <c r="Q6554" t="str" cm="1">
        <f t="array" ref="Q6554">_xlfn.IFS(D6554&lt;10,"Low",D6554&lt;15,"Medium",D6554&lt;20,"High",D6554&gt;=20,"Very High")</f>
        <v>Medium</v>
      </c>
      <c r="R6554" t="str">
        <f t="shared" si="205"/>
        <v>Normal</v>
      </c>
    </row>
    <row r="6555" spans="1:18" x14ac:dyDescent="0.3">
      <c r="A6555" t="s">
        <v>6566</v>
      </c>
      <c r="B6555" s="2">
        <v>14419</v>
      </c>
      <c r="C6555" t="s">
        <v>10013</v>
      </c>
      <c r="D6555" s="1">
        <v>10.57</v>
      </c>
      <c r="E6555" t="s">
        <v>10023</v>
      </c>
      <c r="F6555" s="2">
        <v>32541</v>
      </c>
      <c r="G6555" t="s">
        <v>10039</v>
      </c>
      <c r="H6555" t="s">
        <v>10028</v>
      </c>
      <c r="I6555" s="2">
        <v>811</v>
      </c>
      <c r="J6555" s="3">
        <v>11.4</v>
      </c>
      <c r="K6555" t="s">
        <v>10035</v>
      </c>
      <c r="L6555" s="4">
        <v>42191</v>
      </c>
      <c r="M6555" t="s">
        <v>10036</v>
      </c>
      <c r="N6555">
        <f t="shared" si="204"/>
        <v>0</v>
      </c>
      <c r="O6555" t="str" cm="1">
        <f t="array" ref="O6555">_xlfn.IFS(I6555&lt;600, "Very Poor",I6555&lt;650,"Poor",I6555&lt;700,"Fair",I6555&lt;750,"Good",I6555&gt;=750,"Excellent")</f>
        <v>Excellent</v>
      </c>
      <c r="P6555" t="str" cm="1">
        <f t="array" ref="P6555">_xlfn.IFS(F6555&lt;30000,"Low",F6555&lt;60000,"Lower Middle",F6555&lt;100000, "Upper Middle",F6555&gt;=100000, "High")</f>
        <v>Lower Middle</v>
      </c>
      <c r="Q6555" t="str" cm="1">
        <f t="array" ref="Q6555">_xlfn.IFS(D6555&lt;10,"Low",D6555&lt;15,"Medium",D6555&lt;20,"High",D6555&gt;=20,"Very High")</f>
        <v>Medium</v>
      </c>
      <c r="R6555" t="str">
        <f t="shared" si="205"/>
        <v>Normal</v>
      </c>
    </row>
    <row r="6556" spans="1:18" x14ac:dyDescent="0.3">
      <c r="A6556" t="s">
        <v>6567</v>
      </c>
      <c r="B6556" s="2">
        <v>15457</v>
      </c>
      <c r="C6556" t="s">
        <v>10014</v>
      </c>
      <c r="D6556" s="1">
        <v>22.1</v>
      </c>
      <c r="E6556" t="s">
        <v>10016</v>
      </c>
      <c r="F6556" s="2">
        <v>37354</v>
      </c>
      <c r="G6556" t="s">
        <v>10039</v>
      </c>
      <c r="H6556" t="s">
        <v>10029</v>
      </c>
      <c r="I6556" s="2">
        <v>833</v>
      </c>
      <c r="J6556" s="3">
        <v>7.7</v>
      </c>
      <c r="K6556" t="s">
        <v>10034</v>
      </c>
      <c r="L6556" s="4">
        <v>42862</v>
      </c>
      <c r="M6556" t="s">
        <v>10037</v>
      </c>
      <c r="N6556">
        <f t="shared" si="204"/>
        <v>1</v>
      </c>
      <c r="O6556" t="str" cm="1">
        <f t="array" ref="O6556">_xlfn.IFS(I6556&lt;600, "Very Poor",I6556&lt;650,"Poor",I6556&lt;700,"Fair",I6556&lt;750,"Good",I6556&gt;=750,"Excellent")</f>
        <v>Excellent</v>
      </c>
      <c r="P6556" t="str" cm="1">
        <f t="array" ref="P6556">_xlfn.IFS(F6556&lt;30000,"Low",F6556&lt;60000,"Lower Middle",F6556&lt;100000, "Upper Middle",F6556&gt;=100000, "High")</f>
        <v>Lower Middle</v>
      </c>
      <c r="Q6556" t="str" cm="1">
        <f t="array" ref="Q6556">_xlfn.IFS(D6556&lt;10,"Low",D6556&lt;15,"Medium",D6556&lt;20,"High",D6556&gt;=20,"Very High")</f>
        <v>Very High</v>
      </c>
      <c r="R6556" t="str">
        <f t="shared" si="205"/>
        <v>Normal</v>
      </c>
    </row>
    <row r="6557" spans="1:18" x14ac:dyDescent="0.3">
      <c r="A6557" t="s">
        <v>6568</v>
      </c>
      <c r="B6557" s="2">
        <v>3064</v>
      </c>
      <c r="C6557" t="s">
        <v>10013</v>
      </c>
      <c r="D6557" s="1">
        <v>6.91</v>
      </c>
      <c r="E6557" t="s">
        <v>10022</v>
      </c>
      <c r="F6557" s="2">
        <v>57474</v>
      </c>
      <c r="G6557" t="s">
        <v>10040</v>
      </c>
      <c r="H6557" t="s">
        <v>10033</v>
      </c>
      <c r="I6557" s="2">
        <v>657</v>
      </c>
      <c r="J6557" s="3">
        <v>21.9</v>
      </c>
      <c r="K6557" t="s">
        <v>10035</v>
      </c>
      <c r="L6557" s="4">
        <v>43404</v>
      </c>
      <c r="M6557" t="s">
        <v>10036</v>
      </c>
      <c r="N6557">
        <f t="shared" si="204"/>
        <v>0</v>
      </c>
      <c r="O6557" t="str" cm="1">
        <f t="array" ref="O6557">_xlfn.IFS(I6557&lt;600, "Very Poor",I6557&lt;650,"Poor",I6557&lt;700,"Fair",I6557&lt;750,"Good",I6557&gt;=750,"Excellent")</f>
        <v>Fair</v>
      </c>
      <c r="P6557" t="str" cm="1">
        <f t="array" ref="P6557">_xlfn.IFS(F6557&lt;30000,"Low",F6557&lt;60000,"Lower Middle",F6557&lt;100000, "Upper Middle",F6557&gt;=100000, "High")</f>
        <v>Lower Middle</v>
      </c>
      <c r="Q6557" t="str" cm="1">
        <f t="array" ref="Q6557">_xlfn.IFS(D6557&lt;10,"Low",D6557&lt;15,"Medium",D6557&lt;20,"High",D6557&gt;=20,"Very High")</f>
        <v>Low</v>
      </c>
      <c r="R6557" t="str">
        <f t="shared" si="205"/>
        <v>Normal</v>
      </c>
    </row>
    <row r="6558" spans="1:18" x14ac:dyDescent="0.3">
      <c r="A6558" t="s">
        <v>6569</v>
      </c>
      <c r="B6558" s="2">
        <v>39083</v>
      </c>
      <c r="C6558" t="s">
        <v>10014</v>
      </c>
      <c r="D6558" s="1">
        <v>14.08</v>
      </c>
      <c r="E6558" t="s">
        <v>10016</v>
      </c>
      <c r="F6558" s="2">
        <v>124893</v>
      </c>
      <c r="G6558" t="s">
        <v>10039</v>
      </c>
      <c r="H6558" t="s">
        <v>10031</v>
      </c>
      <c r="I6558" s="2">
        <v>759</v>
      </c>
      <c r="J6558" s="3">
        <v>27.1</v>
      </c>
      <c r="K6558" t="s">
        <v>10035</v>
      </c>
      <c r="L6558" s="4">
        <v>43870</v>
      </c>
      <c r="M6558" t="s">
        <v>10036</v>
      </c>
      <c r="N6558">
        <f t="shared" si="204"/>
        <v>0</v>
      </c>
      <c r="O6558" t="str" cm="1">
        <f t="array" ref="O6558">_xlfn.IFS(I6558&lt;600, "Very Poor",I6558&lt;650,"Poor",I6558&lt;700,"Fair",I6558&lt;750,"Good",I6558&gt;=750,"Excellent")</f>
        <v>Excellent</v>
      </c>
      <c r="P6558" t="str" cm="1">
        <f t="array" ref="P6558">_xlfn.IFS(F6558&lt;30000,"Low",F6558&lt;60000,"Lower Middle",F6558&lt;100000, "Upper Middle",F6558&gt;=100000, "High")</f>
        <v>High</v>
      </c>
      <c r="Q6558" t="str" cm="1">
        <f t="array" ref="Q6558">_xlfn.IFS(D6558&lt;10,"Low",D6558&lt;15,"Medium",D6558&lt;20,"High",D6558&gt;=20,"Very High")</f>
        <v>Medium</v>
      </c>
      <c r="R6558" t="str">
        <f t="shared" si="205"/>
        <v>Normal</v>
      </c>
    </row>
    <row r="6559" spans="1:18" x14ac:dyDescent="0.3">
      <c r="A6559" t="s">
        <v>6570</v>
      </c>
      <c r="B6559" s="2">
        <v>11566</v>
      </c>
      <c r="C6559" t="s">
        <v>10014</v>
      </c>
      <c r="D6559" s="1">
        <v>11.67</v>
      </c>
      <c r="E6559" t="s">
        <v>10022</v>
      </c>
      <c r="F6559" s="2">
        <v>69057</v>
      </c>
      <c r="G6559" t="s">
        <v>10040</v>
      </c>
      <c r="H6559" t="s">
        <v>10031</v>
      </c>
      <c r="I6559" s="2">
        <v>827</v>
      </c>
      <c r="J6559" s="3">
        <v>6.6</v>
      </c>
      <c r="K6559" t="s">
        <v>10034</v>
      </c>
      <c r="L6559" s="4">
        <v>43624</v>
      </c>
      <c r="M6559" t="s">
        <v>10036</v>
      </c>
      <c r="N6559">
        <f t="shared" si="204"/>
        <v>0</v>
      </c>
      <c r="O6559" t="str" cm="1">
        <f t="array" ref="O6559">_xlfn.IFS(I6559&lt;600, "Very Poor",I6559&lt;650,"Poor",I6559&lt;700,"Fair",I6559&lt;750,"Good",I6559&gt;=750,"Excellent")</f>
        <v>Excellent</v>
      </c>
      <c r="P6559" t="str" cm="1">
        <f t="array" ref="P6559">_xlfn.IFS(F6559&lt;30000,"Low",F6559&lt;60000,"Lower Middle",F6559&lt;100000, "Upper Middle",F6559&gt;=100000, "High")</f>
        <v>Upper Middle</v>
      </c>
      <c r="Q6559" t="str" cm="1">
        <f t="array" ref="Q6559">_xlfn.IFS(D6559&lt;10,"Low",D6559&lt;15,"Medium",D6559&lt;20,"High",D6559&gt;=20,"Very High")</f>
        <v>Medium</v>
      </c>
      <c r="R6559" t="str">
        <f t="shared" si="205"/>
        <v>Normal</v>
      </c>
    </row>
    <row r="6560" spans="1:18" x14ac:dyDescent="0.3">
      <c r="A6560" t="s">
        <v>6571</v>
      </c>
      <c r="B6560" s="2">
        <v>34085</v>
      </c>
      <c r="C6560" t="s">
        <v>10013</v>
      </c>
      <c r="D6560" s="1">
        <v>10.73</v>
      </c>
      <c r="E6560" t="s">
        <v>10015</v>
      </c>
      <c r="F6560" s="2">
        <v>117251</v>
      </c>
      <c r="G6560" t="s">
        <v>10039</v>
      </c>
      <c r="H6560" t="s">
        <v>10032</v>
      </c>
      <c r="I6560" s="2">
        <v>825</v>
      </c>
      <c r="J6560" s="3">
        <v>9.8000000000000007</v>
      </c>
      <c r="K6560" t="s">
        <v>10034</v>
      </c>
      <c r="L6560" s="4">
        <v>43562</v>
      </c>
      <c r="M6560" t="s">
        <v>10036</v>
      </c>
      <c r="N6560">
        <f t="shared" si="204"/>
        <v>0</v>
      </c>
      <c r="O6560" t="str" cm="1">
        <f t="array" ref="O6560">_xlfn.IFS(I6560&lt;600, "Very Poor",I6560&lt;650,"Poor",I6560&lt;700,"Fair",I6560&lt;750,"Good",I6560&gt;=750,"Excellent")</f>
        <v>Excellent</v>
      </c>
      <c r="P6560" t="str" cm="1">
        <f t="array" ref="P6560">_xlfn.IFS(F6560&lt;30000,"Low",F6560&lt;60000,"Lower Middle",F6560&lt;100000, "Upper Middle",F6560&gt;=100000, "High")</f>
        <v>High</v>
      </c>
      <c r="Q6560" t="str" cm="1">
        <f t="array" ref="Q6560">_xlfn.IFS(D6560&lt;10,"Low",D6560&lt;15,"Medium",D6560&lt;20,"High",D6560&gt;=20,"Very High")</f>
        <v>Medium</v>
      </c>
      <c r="R6560" t="str">
        <f t="shared" si="205"/>
        <v>Normal</v>
      </c>
    </row>
    <row r="6561" spans="1:18" x14ac:dyDescent="0.3">
      <c r="A6561" t="s">
        <v>6572</v>
      </c>
      <c r="B6561" s="2">
        <v>32528</v>
      </c>
      <c r="C6561" t="s">
        <v>10014</v>
      </c>
      <c r="D6561" s="1">
        <v>6.52</v>
      </c>
      <c r="E6561" t="s">
        <v>10017</v>
      </c>
      <c r="F6561" s="2">
        <v>62439</v>
      </c>
      <c r="G6561" t="s">
        <v>10038</v>
      </c>
      <c r="H6561" t="s">
        <v>10031</v>
      </c>
      <c r="I6561" s="2">
        <v>709</v>
      </c>
      <c r="J6561" s="3">
        <v>37.6</v>
      </c>
      <c r="K6561" t="s">
        <v>10035</v>
      </c>
      <c r="L6561" s="4">
        <v>43469</v>
      </c>
      <c r="M6561" t="s">
        <v>10036</v>
      </c>
      <c r="N6561">
        <f t="shared" si="204"/>
        <v>0</v>
      </c>
      <c r="O6561" t="str" cm="1">
        <f t="array" ref="O6561">_xlfn.IFS(I6561&lt;600, "Very Poor",I6561&lt;650,"Poor",I6561&lt;700,"Fair",I6561&lt;750,"Good",I6561&gt;=750,"Excellent")</f>
        <v>Good</v>
      </c>
      <c r="P6561" t="str" cm="1">
        <f t="array" ref="P6561">_xlfn.IFS(F6561&lt;30000,"Low",F6561&lt;60000,"Lower Middle",F6561&lt;100000, "Upper Middle",F6561&gt;=100000, "High")</f>
        <v>Upper Middle</v>
      </c>
      <c r="Q6561" t="str" cm="1">
        <f t="array" ref="Q6561">_xlfn.IFS(D6561&lt;10,"Low",D6561&lt;15,"Medium",D6561&lt;20,"High",D6561&gt;=20,"Very High")</f>
        <v>Low</v>
      </c>
      <c r="R6561" t="str">
        <f t="shared" si="205"/>
        <v>Normal</v>
      </c>
    </row>
    <row r="6562" spans="1:18" x14ac:dyDescent="0.3">
      <c r="A6562" t="s">
        <v>6573</v>
      </c>
      <c r="B6562" s="2">
        <v>7130</v>
      </c>
      <c r="C6562" t="s">
        <v>10013</v>
      </c>
      <c r="D6562" s="1">
        <v>9.76</v>
      </c>
      <c r="E6562" t="s">
        <v>10024</v>
      </c>
      <c r="F6562" s="2">
        <v>29362</v>
      </c>
      <c r="G6562" t="s">
        <v>10039</v>
      </c>
      <c r="H6562" t="s">
        <v>10026</v>
      </c>
      <c r="I6562" s="2">
        <v>600</v>
      </c>
      <c r="J6562" s="3">
        <v>12.8</v>
      </c>
      <c r="K6562" t="s">
        <v>10034</v>
      </c>
      <c r="L6562" s="4">
        <v>43464</v>
      </c>
      <c r="M6562" t="s">
        <v>10037</v>
      </c>
      <c r="N6562">
        <f t="shared" si="204"/>
        <v>1</v>
      </c>
      <c r="O6562" t="str" cm="1">
        <f t="array" ref="O6562">_xlfn.IFS(I6562&lt;600, "Very Poor",I6562&lt;650,"Poor",I6562&lt;700,"Fair",I6562&lt;750,"Good",I6562&gt;=750,"Excellent")</f>
        <v>Poor</v>
      </c>
      <c r="P6562" t="str" cm="1">
        <f t="array" ref="P6562">_xlfn.IFS(F6562&lt;30000,"Low",F6562&lt;60000,"Lower Middle",F6562&lt;100000, "Upper Middle",F6562&gt;=100000, "High")</f>
        <v>Low</v>
      </c>
      <c r="Q6562" t="str" cm="1">
        <f t="array" ref="Q6562">_xlfn.IFS(D6562&lt;10,"Low",D6562&lt;15,"Medium",D6562&lt;20,"High",D6562&gt;=20,"Very High")</f>
        <v>Low</v>
      </c>
      <c r="R6562" t="str">
        <f t="shared" si="205"/>
        <v>Normal</v>
      </c>
    </row>
    <row r="6563" spans="1:18" x14ac:dyDescent="0.3">
      <c r="A6563" t="s">
        <v>6574</v>
      </c>
      <c r="B6563" s="2">
        <v>3042</v>
      </c>
      <c r="C6563" t="s">
        <v>10013</v>
      </c>
      <c r="D6563" s="1">
        <v>16.16</v>
      </c>
      <c r="E6563" t="s">
        <v>10019</v>
      </c>
      <c r="F6563" s="2">
        <v>33171</v>
      </c>
      <c r="G6563" t="s">
        <v>10040</v>
      </c>
      <c r="H6563" t="s">
        <v>10029</v>
      </c>
      <c r="I6563" s="2">
        <v>655</v>
      </c>
      <c r="J6563" s="3">
        <v>31.6</v>
      </c>
      <c r="K6563" t="s">
        <v>10035</v>
      </c>
      <c r="L6563" s="4">
        <v>43332</v>
      </c>
      <c r="M6563" t="s">
        <v>10037</v>
      </c>
      <c r="N6563">
        <f t="shared" si="204"/>
        <v>1</v>
      </c>
      <c r="O6563" t="str" cm="1">
        <f t="array" ref="O6563">_xlfn.IFS(I6563&lt;600, "Very Poor",I6563&lt;650,"Poor",I6563&lt;700,"Fair",I6563&lt;750,"Good",I6563&gt;=750,"Excellent")</f>
        <v>Fair</v>
      </c>
      <c r="P6563" t="str" cm="1">
        <f t="array" ref="P6563">_xlfn.IFS(F6563&lt;30000,"Low",F6563&lt;60000,"Lower Middle",F6563&lt;100000, "Upper Middle",F6563&gt;=100000, "High")</f>
        <v>Lower Middle</v>
      </c>
      <c r="Q6563" t="str" cm="1">
        <f t="array" ref="Q6563">_xlfn.IFS(D6563&lt;10,"Low",D6563&lt;15,"Medium",D6563&lt;20,"High",D6563&gt;=20,"Very High")</f>
        <v>High</v>
      </c>
      <c r="R6563" t="str">
        <f t="shared" si="205"/>
        <v>Normal</v>
      </c>
    </row>
    <row r="6564" spans="1:18" x14ac:dyDescent="0.3">
      <c r="A6564" t="s">
        <v>6575</v>
      </c>
      <c r="B6564" s="2">
        <v>5598</v>
      </c>
      <c r="C6564" t="s">
        <v>10013</v>
      </c>
      <c r="D6564" s="1">
        <v>17.59</v>
      </c>
      <c r="E6564" t="s">
        <v>10025</v>
      </c>
      <c r="F6564" s="2">
        <v>88721</v>
      </c>
      <c r="G6564" t="s">
        <v>10039</v>
      </c>
      <c r="H6564" t="s">
        <v>10032</v>
      </c>
      <c r="I6564" s="2">
        <v>739</v>
      </c>
      <c r="J6564" s="3">
        <v>31.2</v>
      </c>
      <c r="K6564" t="s">
        <v>10035</v>
      </c>
      <c r="L6564" s="4">
        <v>43148</v>
      </c>
      <c r="M6564" t="s">
        <v>10036</v>
      </c>
      <c r="N6564">
        <f t="shared" si="204"/>
        <v>0</v>
      </c>
      <c r="O6564" t="str" cm="1">
        <f t="array" ref="O6564">_xlfn.IFS(I6564&lt;600, "Very Poor",I6564&lt;650,"Poor",I6564&lt;700,"Fair",I6564&lt;750,"Good",I6564&gt;=750,"Excellent")</f>
        <v>Good</v>
      </c>
      <c r="P6564" t="str" cm="1">
        <f t="array" ref="P6564">_xlfn.IFS(F6564&lt;30000,"Low",F6564&lt;60000,"Lower Middle",F6564&lt;100000, "Upper Middle",F6564&gt;=100000, "High")</f>
        <v>Upper Middle</v>
      </c>
      <c r="Q6564" t="str" cm="1">
        <f t="array" ref="Q6564">_xlfn.IFS(D6564&lt;10,"Low",D6564&lt;15,"Medium",D6564&lt;20,"High",D6564&gt;=20,"Very High")</f>
        <v>High</v>
      </c>
      <c r="R6564" t="str">
        <f t="shared" si="205"/>
        <v>Normal</v>
      </c>
    </row>
    <row r="6565" spans="1:18" x14ac:dyDescent="0.3">
      <c r="A6565" t="s">
        <v>6576</v>
      </c>
      <c r="B6565" s="2">
        <v>33886</v>
      </c>
      <c r="C6565" t="s">
        <v>10013</v>
      </c>
      <c r="D6565" s="1">
        <v>11.74</v>
      </c>
      <c r="E6565" t="s">
        <v>10020</v>
      </c>
      <c r="F6565" s="2">
        <v>92800</v>
      </c>
      <c r="G6565" t="s">
        <v>10039</v>
      </c>
      <c r="H6565" t="s">
        <v>10032</v>
      </c>
      <c r="I6565" s="2">
        <v>748</v>
      </c>
      <c r="J6565" s="3">
        <v>16.3</v>
      </c>
      <c r="K6565" t="s">
        <v>10034</v>
      </c>
      <c r="L6565" s="4">
        <v>44140</v>
      </c>
      <c r="M6565" t="s">
        <v>10036</v>
      </c>
      <c r="N6565">
        <f t="shared" si="204"/>
        <v>0</v>
      </c>
      <c r="O6565" t="str" cm="1">
        <f t="array" ref="O6565">_xlfn.IFS(I6565&lt;600, "Very Poor",I6565&lt;650,"Poor",I6565&lt;700,"Fair",I6565&lt;750,"Good",I6565&gt;=750,"Excellent")</f>
        <v>Good</v>
      </c>
      <c r="P6565" t="str" cm="1">
        <f t="array" ref="P6565">_xlfn.IFS(F6565&lt;30000,"Low",F6565&lt;60000,"Lower Middle",F6565&lt;100000, "Upper Middle",F6565&gt;=100000, "High")</f>
        <v>Upper Middle</v>
      </c>
      <c r="Q6565" t="str" cm="1">
        <f t="array" ref="Q6565">_xlfn.IFS(D6565&lt;10,"Low",D6565&lt;15,"Medium",D6565&lt;20,"High",D6565&gt;=20,"Very High")</f>
        <v>Medium</v>
      </c>
      <c r="R6565" t="str">
        <f t="shared" si="205"/>
        <v>Normal</v>
      </c>
    </row>
    <row r="6566" spans="1:18" x14ac:dyDescent="0.3">
      <c r="A6566" t="s">
        <v>6577</v>
      </c>
      <c r="B6566" s="2">
        <v>34477</v>
      </c>
      <c r="C6566" t="s">
        <v>10013</v>
      </c>
      <c r="D6566" s="1">
        <v>21.26</v>
      </c>
      <c r="E6566" t="s">
        <v>10015</v>
      </c>
      <c r="F6566" s="2">
        <v>134045</v>
      </c>
      <c r="G6566" t="s">
        <v>10039</v>
      </c>
      <c r="H6566" t="s">
        <v>10028</v>
      </c>
      <c r="I6566" s="2">
        <v>719</v>
      </c>
      <c r="J6566" s="3">
        <v>12.1</v>
      </c>
      <c r="K6566" t="s">
        <v>10034</v>
      </c>
      <c r="L6566" s="4">
        <v>43577</v>
      </c>
      <c r="M6566" t="s">
        <v>10036</v>
      </c>
      <c r="N6566">
        <f t="shared" si="204"/>
        <v>0</v>
      </c>
      <c r="O6566" t="str" cm="1">
        <f t="array" ref="O6566">_xlfn.IFS(I6566&lt;600, "Very Poor",I6566&lt;650,"Poor",I6566&lt;700,"Fair",I6566&lt;750,"Good",I6566&gt;=750,"Excellent")</f>
        <v>Good</v>
      </c>
      <c r="P6566" t="str" cm="1">
        <f t="array" ref="P6566">_xlfn.IFS(F6566&lt;30000,"Low",F6566&lt;60000,"Lower Middle",F6566&lt;100000, "Upper Middle",F6566&gt;=100000, "High")</f>
        <v>High</v>
      </c>
      <c r="Q6566" t="str" cm="1">
        <f t="array" ref="Q6566">_xlfn.IFS(D6566&lt;10,"Low",D6566&lt;15,"Medium",D6566&lt;20,"High",D6566&gt;=20,"Very High")</f>
        <v>Very High</v>
      </c>
      <c r="R6566" t="str">
        <f t="shared" si="205"/>
        <v>Normal</v>
      </c>
    </row>
    <row r="6567" spans="1:18" x14ac:dyDescent="0.3">
      <c r="A6567" t="s">
        <v>6578</v>
      </c>
      <c r="B6567" s="2">
        <v>29716</v>
      </c>
      <c r="C6567" t="s">
        <v>10014</v>
      </c>
      <c r="D6567" s="1">
        <v>13.39</v>
      </c>
      <c r="E6567" t="s">
        <v>10023</v>
      </c>
      <c r="F6567" s="2">
        <v>45975</v>
      </c>
      <c r="G6567" t="s">
        <v>10038</v>
      </c>
      <c r="H6567" t="s">
        <v>10028</v>
      </c>
      <c r="I6567" s="2">
        <v>587</v>
      </c>
      <c r="J6567" s="3">
        <v>13.5</v>
      </c>
      <c r="K6567" t="s">
        <v>10034</v>
      </c>
      <c r="L6567" s="4">
        <v>42153</v>
      </c>
      <c r="M6567" t="s">
        <v>10036</v>
      </c>
      <c r="N6567">
        <f t="shared" si="204"/>
        <v>0</v>
      </c>
      <c r="O6567" t="str" cm="1">
        <f t="array" ref="O6567">_xlfn.IFS(I6567&lt;600, "Very Poor",I6567&lt;650,"Poor",I6567&lt;700,"Fair",I6567&lt;750,"Good",I6567&gt;=750,"Excellent")</f>
        <v>Very Poor</v>
      </c>
      <c r="P6567" t="str" cm="1">
        <f t="array" ref="P6567">_xlfn.IFS(F6567&lt;30000,"Low",F6567&lt;60000,"Lower Middle",F6567&lt;100000, "Upper Middle",F6567&gt;=100000, "High")</f>
        <v>Lower Middle</v>
      </c>
      <c r="Q6567" t="str" cm="1">
        <f t="array" ref="Q6567">_xlfn.IFS(D6567&lt;10,"Low",D6567&lt;15,"Medium",D6567&lt;20,"High",D6567&gt;=20,"Very High")</f>
        <v>Medium</v>
      </c>
      <c r="R6567" t="str">
        <f t="shared" si="205"/>
        <v>Normal</v>
      </c>
    </row>
    <row r="6568" spans="1:18" x14ac:dyDescent="0.3">
      <c r="A6568" t="s">
        <v>6579</v>
      </c>
      <c r="B6568" s="2">
        <v>13601</v>
      </c>
      <c r="C6568" t="s">
        <v>10013</v>
      </c>
      <c r="D6568" s="1">
        <v>14.18</v>
      </c>
      <c r="E6568" t="s">
        <v>10019</v>
      </c>
      <c r="F6568" s="2">
        <v>141814</v>
      </c>
      <c r="G6568" t="s">
        <v>10039</v>
      </c>
      <c r="H6568" t="s">
        <v>10031</v>
      </c>
      <c r="I6568" s="2">
        <v>735</v>
      </c>
      <c r="J6568" s="3">
        <v>24.8</v>
      </c>
      <c r="K6568" t="s">
        <v>10034</v>
      </c>
      <c r="L6568" s="4">
        <v>43536</v>
      </c>
      <c r="M6568" t="s">
        <v>10036</v>
      </c>
      <c r="N6568">
        <f t="shared" si="204"/>
        <v>0</v>
      </c>
      <c r="O6568" t="str" cm="1">
        <f t="array" ref="O6568">_xlfn.IFS(I6568&lt;600, "Very Poor",I6568&lt;650,"Poor",I6568&lt;700,"Fair",I6568&lt;750,"Good",I6568&gt;=750,"Excellent")</f>
        <v>Good</v>
      </c>
      <c r="P6568" t="str" cm="1">
        <f t="array" ref="P6568">_xlfn.IFS(F6568&lt;30000,"Low",F6568&lt;60000,"Lower Middle",F6568&lt;100000, "Upper Middle",F6568&gt;=100000, "High")</f>
        <v>High</v>
      </c>
      <c r="Q6568" t="str" cm="1">
        <f t="array" ref="Q6568">_xlfn.IFS(D6568&lt;10,"Low",D6568&lt;15,"Medium",D6568&lt;20,"High",D6568&gt;=20,"Very High")</f>
        <v>Medium</v>
      </c>
      <c r="R6568" t="str">
        <f t="shared" si="205"/>
        <v>Normal</v>
      </c>
    </row>
    <row r="6569" spans="1:18" x14ac:dyDescent="0.3">
      <c r="A6569" t="s">
        <v>6580</v>
      </c>
      <c r="B6569" s="2">
        <v>37018</v>
      </c>
      <c r="C6569" t="s">
        <v>10013</v>
      </c>
      <c r="D6569" s="1">
        <v>24.57</v>
      </c>
      <c r="E6569" t="s">
        <v>10025</v>
      </c>
      <c r="F6569" s="2">
        <v>81945</v>
      </c>
      <c r="G6569" t="s">
        <v>10039</v>
      </c>
      <c r="H6569" t="s">
        <v>10029</v>
      </c>
      <c r="I6569" s="2">
        <v>760</v>
      </c>
      <c r="J6569" s="3">
        <v>18.3</v>
      </c>
      <c r="K6569" t="s">
        <v>10035</v>
      </c>
      <c r="L6569" s="4">
        <v>43683</v>
      </c>
      <c r="M6569" t="s">
        <v>10036</v>
      </c>
      <c r="N6569">
        <f t="shared" si="204"/>
        <v>0</v>
      </c>
      <c r="O6569" t="str" cm="1">
        <f t="array" ref="O6569">_xlfn.IFS(I6569&lt;600, "Very Poor",I6569&lt;650,"Poor",I6569&lt;700,"Fair",I6569&lt;750,"Good",I6569&gt;=750,"Excellent")</f>
        <v>Excellent</v>
      </c>
      <c r="P6569" t="str" cm="1">
        <f t="array" ref="P6569">_xlfn.IFS(F6569&lt;30000,"Low",F6569&lt;60000,"Lower Middle",F6569&lt;100000, "Upper Middle",F6569&gt;=100000, "High")</f>
        <v>Upper Middle</v>
      </c>
      <c r="Q6569" t="str" cm="1">
        <f t="array" ref="Q6569">_xlfn.IFS(D6569&lt;10,"Low",D6569&lt;15,"Medium",D6569&lt;20,"High",D6569&gt;=20,"Very High")</f>
        <v>Very High</v>
      </c>
      <c r="R6569" t="str">
        <f t="shared" si="205"/>
        <v>Normal</v>
      </c>
    </row>
    <row r="6570" spans="1:18" x14ac:dyDescent="0.3">
      <c r="A6570" t="s">
        <v>6581</v>
      </c>
      <c r="B6570" s="2">
        <v>9061</v>
      </c>
      <c r="C6570" t="s">
        <v>10013</v>
      </c>
      <c r="D6570" s="1">
        <v>18.8</v>
      </c>
      <c r="E6570" t="s">
        <v>10015</v>
      </c>
      <c r="F6570" s="2">
        <v>146273</v>
      </c>
      <c r="G6570" t="s">
        <v>10038</v>
      </c>
      <c r="H6570" t="s">
        <v>10032</v>
      </c>
      <c r="I6570" s="2">
        <v>793</v>
      </c>
      <c r="J6570" s="3">
        <v>22.3</v>
      </c>
      <c r="K6570" t="s">
        <v>10034</v>
      </c>
      <c r="L6570" s="4">
        <v>42487</v>
      </c>
      <c r="M6570" t="s">
        <v>10036</v>
      </c>
      <c r="N6570">
        <f t="shared" si="204"/>
        <v>0</v>
      </c>
      <c r="O6570" t="str" cm="1">
        <f t="array" ref="O6570">_xlfn.IFS(I6570&lt;600, "Very Poor",I6570&lt;650,"Poor",I6570&lt;700,"Fair",I6570&lt;750,"Good",I6570&gt;=750,"Excellent")</f>
        <v>Excellent</v>
      </c>
      <c r="P6570" t="str" cm="1">
        <f t="array" ref="P6570">_xlfn.IFS(F6570&lt;30000,"Low",F6570&lt;60000,"Lower Middle",F6570&lt;100000, "Upper Middle",F6570&gt;=100000, "High")</f>
        <v>High</v>
      </c>
      <c r="Q6570" t="str" cm="1">
        <f t="array" ref="Q6570">_xlfn.IFS(D6570&lt;10,"Low",D6570&lt;15,"Medium",D6570&lt;20,"High",D6570&gt;=20,"Very High")</f>
        <v>High</v>
      </c>
      <c r="R6570" t="str">
        <f t="shared" si="205"/>
        <v>Normal</v>
      </c>
    </row>
    <row r="6571" spans="1:18" x14ac:dyDescent="0.3">
      <c r="A6571" t="s">
        <v>6582</v>
      </c>
      <c r="B6571" s="2">
        <v>9609</v>
      </c>
      <c r="C6571" t="s">
        <v>10013</v>
      </c>
      <c r="D6571" s="1">
        <v>28.83</v>
      </c>
      <c r="E6571" t="s">
        <v>10024</v>
      </c>
      <c r="F6571" s="2">
        <v>137063</v>
      </c>
      <c r="G6571" t="s">
        <v>10039</v>
      </c>
      <c r="H6571" t="s">
        <v>10029</v>
      </c>
      <c r="I6571" s="2">
        <v>783</v>
      </c>
      <c r="J6571" s="3">
        <v>33.4</v>
      </c>
      <c r="K6571" t="s">
        <v>10034</v>
      </c>
      <c r="L6571" s="4">
        <v>42563</v>
      </c>
      <c r="M6571" t="s">
        <v>10037</v>
      </c>
      <c r="N6571">
        <f t="shared" si="204"/>
        <v>1</v>
      </c>
      <c r="O6571" t="str" cm="1">
        <f t="array" ref="O6571">_xlfn.IFS(I6571&lt;600, "Very Poor",I6571&lt;650,"Poor",I6571&lt;700,"Fair",I6571&lt;750,"Good",I6571&gt;=750,"Excellent")</f>
        <v>Excellent</v>
      </c>
      <c r="P6571" t="str" cm="1">
        <f t="array" ref="P6571">_xlfn.IFS(F6571&lt;30000,"Low",F6571&lt;60000,"Lower Middle",F6571&lt;100000, "Upper Middle",F6571&gt;=100000, "High")</f>
        <v>High</v>
      </c>
      <c r="Q6571" t="str" cm="1">
        <f t="array" ref="Q6571">_xlfn.IFS(D6571&lt;10,"Low",D6571&lt;15,"Medium",D6571&lt;20,"High",D6571&gt;=20,"Very High")</f>
        <v>Very High</v>
      </c>
      <c r="R6571" t="str">
        <f t="shared" si="205"/>
        <v>Normal</v>
      </c>
    </row>
    <row r="6572" spans="1:18" x14ac:dyDescent="0.3">
      <c r="A6572" t="s">
        <v>6583</v>
      </c>
      <c r="B6572" s="2">
        <v>36371</v>
      </c>
      <c r="C6572" t="s">
        <v>10014</v>
      </c>
      <c r="D6572" s="1">
        <v>13.98</v>
      </c>
      <c r="E6572" t="s">
        <v>10019</v>
      </c>
      <c r="F6572" s="2">
        <v>73596</v>
      </c>
      <c r="G6572" t="s">
        <v>10040</v>
      </c>
      <c r="H6572" t="s">
        <v>10033</v>
      </c>
      <c r="I6572" s="2">
        <v>820</v>
      </c>
      <c r="J6572" s="3">
        <v>22.6</v>
      </c>
      <c r="K6572" t="s">
        <v>10035</v>
      </c>
      <c r="L6572" s="4">
        <v>43299</v>
      </c>
      <c r="M6572" t="s">
        <v>10036</v>
      </c>
      <c r="N6572">
        <f t="shared" si="204"/>
        <v>0</v>
      </c>
      <c r="O6572" t="str" cm="1">
        <f t="array" ref="O6572">_xlfn.IFS(I6572&lt;600, "Very Poor",I6572&lt;650,"Poor",I6572&lt;700,"Fair",I6572&lt;750,"Good",I6572&gt;=750,"Excellent")</f>
        <v>Excellent</v>
      </c>
      <c r="P6572" t="str" cm="1">
        <f t="array" ref="P6572">_xlfn.IFS(F6572&lt;30000,"Low",F6572&lt;60000,"Lower Middle",F6572&lt;100000, "Upper Middle",F6572&gt;=100000, "High")</f>
        <v>Upper Middle</v>
      </c>
      <c r="Q6572" t="str" cm="1">
        <f t="array" ref="Q6572">_xlfn.IFS(D6572&lt;10,"Low",D6572&lt;15,"Medium",D6572&lt;20,"High",D6572&gt;=20,"Very High")</f>
        <v>Medium</v>
      </c>
      <c r="R6572" t="str">
        <f t="shared" si="205"/>
        <v>Normal</v>
      </c>
    </row>
    <row r="6573" spans="1:18" x14ac:dyDescent="0.3">
      <c r="A6573" t="s">
        <v>6584</v>
      </c>
      <c r="B6573" s="2">
        <v>18485</v>
      </c>
      <c r="C6573" t="s">
        <v>10014</v>
      </c>
      <c r="D6573" s="1">
        <v>25.7</v>
      </c>
      <c r="E6573" t="s">
        <v>10020</v>
      </c>
      <c r="F6573" s="2">
        <v>101065</v>
      </c>
      <c r="G6573" t="s">
        <v>10040</v>
      </c>
      <c r="H6573" t="s">
        <v>10027</v>
      </c>
      <c r="I6573" s="2">
        <v>596</v>
      </c>
      <c r="J6573" s="3">
        <v>39.799999999999997</v>
      </c>
      <c r="K6573" t="s">
        <v>10034</v>
      </c>
      <c r="L6573" s="4">
        <v>42478</v>
      </c>
      <c r="M6573" t="s">
        <v>10037</v>
      </c>
      <c r="N6573">
        <f t="shared" si="204"/>
        <v>1</v>
      </c>
      <c r="O6573" t="str" cm="1">
        <f t="array" ref="O6573">_xlfn.IFS(I6573&lt;600, "Very Poor",I6573&lt;650,"Poor",I6573&lt;700,"Fair",I6573&lt;750,"Good",I6573&gt;=750,"Excellent")</f>
        <v>Very Poor</v>
      </c>
      <c r="P6573" t="str" cm="1">
        <f t="array" ref="P6573">_xlfn.IFS(F6573&lt;30000,"Low",F6573&lt;60000,"Lower Middle",F6573&lt;100000, "Upper Middle",F6573&gt;=100000, "High")</f>
        <v>High</v>
      </c>
      <c r="Q6573" t="str" cm="1">
        <f t="array" ref="Q6573">_xlfn.IFS(D6573&lt;10,"Low",D6573&lt;15,"Medium",D6573&lt;20,"High",D6573&gt;=20,"Very High")</f>
        <v>Very High</v>
      </c>
      <c r="R6573" t="str">
        <f t="shared" si="205"/>
        <v>High Risk</v>
      </c>
    </row>
    <row r="6574" spans="1:18" x14ac:dyDescent="0.3">
      <c r="A6574" t="s">
        <v>6585</v>
      </c>
      <c r="B6574" s="2">
        <v>21805</v>
      </c>
      <c r="C6574" t="s">
        <v>10013</v>
      </c>
      <c r="D6574" s="1">
        <v>23.46</v>
      </c>
      <c r="E6574" t="s">
        <v>10024</v>
      </c>
      <c r="F6574" s="2">
        <v>59218</v>
      </c>
      <c r="G6574" t="s">
        <v>10038</v>
      </c>
      <c r="H6574" t="s">
        <v>10032</v>
      </c>
      <c r="I6574" s="2">
        <v>630</v>
      </c>
      <c r="J6574" s="3">
        <v>28.3</v>
      </c>
      <c r="K6574" t="s">
        <v>10035</v>
      </c>
      <c r="L6574" s="4">
        <v>43422</v>
      </c>
      <c r="M6574" t="s">
        <v>10037</v>
      </c>
      <c r="N6574">
        <f t="shared" si="204"/>
        <v>1</v>
      </c>
      <c r="O6574" t="str" cm="1">
        <f t="array" ref="O6574">_xlfn.IFS(I6574&lt;600, "Very Poor",I6574&lt;650,"Poor",I6574&lt;700,"Fair",I6574&lt;750,"Good",I6574&gt;=750,"Excellent")</f>
        <v>Poor</v>
      </c>
      <c r="P6574" t="str" cm="1">
        <f t="array" ref="P6574">_xlfn.IFS(F6574&lt;30000,"Low",F6574&lt;60000,"Lower Middle",F6574&lt;100000, "Upper Middle",F6574&gt;=100000, "High")</f>
        <v>Lower Middle</v>
      </c>
      <c r="Q6574" t="str" cm="1">
        <f t="array" ref="Q6574">_xlfn.IFS(D6574&lt;10,"Low",D6574&lt;15,"Medium",D6574&lt;20,"High",D6574&gt;=20,"Very High")</f>
        <v>Very High</v>
      </c>
      <c r="R6574" t="str">
        <f t="shared" si="205"/>
        <v>High Risk</v>
      </c>
    </row>
    <row r="6575" spans="1:18" x14ac:dyDescent="0.3">
      <c r="A6575" t="s">
        <v>6586</v>
      </c>
      <c r="B6575" s="2">
        <v>8857</v>
      </c>
      <c r="C6575" t="s">
        <v>10014</v>
      </c>
      <c r="D6575" s="1">
        <v>27.25</v>
      </c>
      <c r="E6575" t="s">
        <v>10018</v>
      </c>
      <c r="F6575" s="2">
        <v>36582</v>
      </c>
      <c r="G6575" t="s">
        <v>10039</v>
      </c>
      <c r="H6575" t="s">
        <v>10030</v>
      </c>
      <c r="I6575" s="2">
        <v>791</v>
      </c>
      <c r="J6575" s="3">
        <v>12.3</v>
      </c>
      <c r="K6575" t="s">
        <v>10035</v>
      </c>
      <c r="L6575" s="4">
        <v>44178</v>
      </c>
      <c r="M6575" t="s">
        <v>10037</v>
      </c>
      <c r="N6575">
        <f t="shared" si="204"/>
        <v>1</v>
      </c>
      <c r="O6575" t="str" cm="1">
        <f t="array" ref="O6575">_xlfn.IFS(I6575&lt;600, "Very Poor",I6575&lt;650,"Poor",I6575&lt;700,"Fair",I6575&lt;750,"Good",I6575&gt;=750,"Excellent")</f>
        <v>Excellent</v>
      </c>
      <c r="P6575" t="str" cm="1">
        <f t="array" ref="P6575">_xlfn.IFS(F6575&lt;30000,"Low",F6575&lt;60000,"Lower Middle",F6575&lt;100000, "Upper Middle",F6575&gt;=100000, "High")</f>
        <v>Lower Middle</v>
      </c>
      <c r="Q6575" t="str" cm="1">
        <f t="array" ref="Q6575">_xlfn.IFS(D6575&lt;10,"Low",D6575&lt;15,"Medium",D6575&lt;20,"High",D6575&gt;=20,"Very High")</f>
        <v>Very High</v>
      </c>
      <c r="R6575" t="str">
        <f t="shared" si="205"/>
        <v>Normal</v>
      </c>
    </row>
    <row r="6576" spans="1:18" x14ac:dyDescent="0.3">
      <c r="A6576" t="s">
        <v>6587</v>
      </c>
      <c r="B6576" s="2">
        <v>12620</v>
      </c>
      <c r="C6576" t="s">
        <v>10013</v>
      </c>
      <c r="D6576" s="1">
        <v>28.92</v>
      </c>
      <c r="E6576" t="s">
        <v>10023</v>
      </c>
      <c r="F6576" s="2">
        <v>121552</v>
      </c>
      <c r="G6576" t="s">
        <v>10038</v>
      </c>
      <c r="H6576" t="s">
        <v>10033</v>
      </c>
      <c r="I6576" s="2">
        <v>633</v>
      </c>
      <c r="J6576" s="3">
        <v>22.5</v>
      </c>
      <c r="K6576" t="s">
        <v>10035</v>
      </c>
      <c r="L6576" s="4">
        <v>43688</v>
      </c>
      <c r="M6576" t="s">
        <v>10037</v>
      </c>
      <c r="N6576">
        <f t="shared" si="204"/>
        <v>1</v>
      </c>
      <c r="O6576" t="str" cm="1">
        <f t="array" ref="O6576">_xlfn.IFS(I6576&lt;600, "Very Poor",I6576&lt;650,"Poor",I6576&lt;700,"Fair",I6576&lt;750,"Good",I6576&gt;=750,"Excellent")</f>
        <v>Poor</v>
      </c>
      <c r="P6576" t="str" cm="1">
        <f t="array" ref="P6576">_xlfn.IFS(F6576&lt;30000,"Low",F6576&lt;60000,"Lower Middle",F6576&lt;100000, "Upper Middle",F6576&gt;=100000, "High")</f>
        <v>High</v>
      </c>
      <c r="Q6576" t="str" cm="1">
        <f t="array" ref="Q6576">_xlfn.IFS(D6576&lt;10,"Low",D6576&lt;15,"Medium",D6576&lt;20,"High",D6576&gt;=20,"Very High")</f>
        <v>Very High</v>
      </c>
      <c r="R6576" t="str">
        <f t="shared" si="205"/>
        <v>High Risk</v>
      </c>
    </row>
    <row r="6577" spans="1:18" x14ac:dyDescent="0.3">
      <c r="A6577" t="s">
        <v>6588</v>
      </c>
      <c r="B6577" s="2">
        <v>9177</v>
      </c>
      <c r="C6577" t="s">
        <v>10013</v>
      </c>
      <c r="D6577" s="1">
        <v>5.19</v>
      </c>
      <c r="E6577" t="s">
        <v>10025</v>
      </c>
      <c r="F6577" s="2">
        <v>21147</v>
      </c>
      <c r="G6577" t="s">
        <v>10039</v>
      </c>
      <c r="H6577" t="s">
        <v>10026</v>
      </c>
      <c r="I6577" s="2">
        <v>623</v>
      </c>
      <c r="J6577" s="3">
        <v>33.5</v>
      </c>
      <c r="K6577" t="s">
        <v>10035</v>
      </c>
      <c r="L6577" s="4">
        <v>42960</v>
      </c>
      <c r="M6577" t="s">
        <v>10037</v>
      </c>
      <c r="N6577">
        <f t="shared" si="204"/>
        <v>1</v>
      </c>
      <c r="O6577" t="str" cm="1">
        <f t="array" ref="O6577">_xlfn.IFS(I6577&lt;600, "Very Poor",I6577&lt;650,"Poor",I6577&lt;700,"Fair",I6577&lt;750,"Good",I6577&gt;=750,"Excellent")</f>
        <v>Poor</v>
      </c>
      <c r="P6577" t="str" cm="1">
        <f t="array" ref="P6577">_xlfn.IFS(F6577&lt;30000,"Low",F6577&lt;60000,"Lower Middle",F6577&lt;100000, "Upper Middle",F6577&gt;=100000, "High")</f>
        <v>Low</v>
      </c>
      <c r="Q6577" t="str" cm="1">
        <f t="array" ref="Q6577">_xlfn.IFS(D6577&lt;10,"Low",D6577&lt;15,"Medium",D6577&lt;20,"High",D6577&gt;=20,"Very High")</f>
        <v>Low</v>
      </c>
      <c r="R6577" t="str">
        <f t="shared" si="205"/>
        <v>Normal</v>
      </c>
    </row>
    <row r="6578" spans="1:18" x14ac:dyDescent="0.3">
      <c r="A6578" t="s">
        <v>6589</v>
      </c>
      <c r="B6578" s="2">
        <v>31111</v>
      </c>
      <c r="C6578" t="s">
        <v>10013</v>
      </c>
      <c r="D6578" s="1">
        <v>7.21</v>
      </c>
      <c r="E6578" t="s">
        <v>10020</v>
      </c>
      <c r="F6578" s="2">
        <v>74428</v>
      </c>
      <c r="G6578" t="s">
        <v>10040</v>
      </c>
      <c r="H6578" t="s">
        <v>10031</v>
      </c>
      <c r="I6578" s="2">
        <v>812</v>
      </c>
      <c r="J6578" s="3">
        <v>12.6</v>
      </c>
      <c r="K6578" t="s">
        <v>10035</v>
      </c>
      <c r="L6578" s="4">
        <v>42253</v>
      </c>
      <c r="M6578" t="s">
        <v>10036</v>
      </c>
      <c r="N6578">
        <f t="shared" si="204"/>
        <v>0</v>
      </c>
      <c r="O6578" t="str" cm="1">
        <f t="array" ref="O6578">_xlfn.IFS(I6578&lt;600, "Very Poor",I6578&lt;650,"Poor",I6578&lt;700,"Fair",I6578&lt;750,"Good",I6578&gt;=750,"Excellent")</f>
        <v>Excellent</v>
      </c>
      <c r="P6578" t="str" cm="1">
        <f t="array" ref="P6578">_xlfn.IFS(F6578&lt;30000,"Low",F6578&lt;60000,"Lower Middle",F6578&lt;100000, "Upper Middle",F6578&gt;=100000, "High")</f>
        <v>Upper Middle</v>
      </c>
      <c r="Q6578" t="str" cm="1">
        <f t="array" ref="Q6578">_xlfn.IFS(D6578&lt;10,"Low",D6578&lt;15,"Medium",D6578&lt;20,"High",D6578&gt;=20,"Very High")</f>
        <v>Low</v>
      </c>
      <c r="R6578" t="str">
        <f t="shared" si="205"/>
        <v>Normal</v>
      </c>
    </row>
    <row r="6579" spans="1:18" x14ac:dyDescent="0.3">
      <c r="A6579" t="s">
        <v>6590</v>
      </c>
      <c r="B6579" s="2">
        <v>24042</v>
      </c>
      <c r="C6579" t="s">
        <v>10013</v>
      </c>
      <c r="D6579" s="1">
        <v>21.86</v>
      </c>
      <c r="E6579" t="s">
        <v>10020</v>
      </c>
      <c r="F6579" s="2">
        <v>125054</v>
      </c>
      <c r="G6579" t="s">
        <v>10039</v>
      </c>
      <c r="H6579" t="s">
        <v>10031</v>
      </c>
      <c r="I6579" s="2">
        <v>608</v>
      </c>
      <c r="J6579" s="3">
        <v>30.5</v>
      </c>
      <c r="K6579" t="s">
        <v>10035</v>
      </c>
      <c r="L6579" s="4">
        <v>43360</v>
      </c>
      <c r="M6579" t="s">
        <v>10037</v>
      </c>
      <c r="N6579">
        <f t="shared" si="204"/>
        <v>1</v>
      </c>
      <c r="O6579" t="str" cm="1">
        <f t="array" ref="O6579">_xlfn.IFS(I6579&lt;600, "Very Poor",I6579&lt;650,"Poor",I6579&lt;700,"Fair",I6579&lt;750,"Good",I6579&gt;=750,"Excellent")</f>
        <v>Poor</v>
      </c>
      <c r="P6579" t="str" cm="1">
        <f t="array" ref="P6579">_xlfn.IFS(F6579&lt;30000,"Low",F6579&lt;60000,"Lower Middle",F6579&lt;100000, "Upper Middle",F6579&gt;=100000, "High")</f>
        <v>High</v>
      </c>
      <c r="Q6579" t="str" cm="1">
        <f t="array" ref="Q6579">_xlfn.IFS(D6579&lt;10,"Low",D6579&lt;15,"Medium",D6579&lt;20,"High",D6579&gt;=20,"Very High")</f>
        <v>Very High</v>
      </c>
      <c r="R6579" t="str">
        <f t="shared" si="205"/>
        <v>High Risk</v>
      </c>
    </row>
    <row r="6580" spans="1:18" x14ac:dyDescent="0.3">
      <c r="A6580" t="s">
        <v>6591</v>
      </c>
      <c r="B6580" s="2">
        <v>19645</v>
      </c>
      <c r="C6580" t="s">
        <v>10014</v>
      </c>
      <c r="D6580" s="1">
        <v>14.75</v>
      </c>
      <c r="E6580" t="s">
        <v>10024</v>
      </c>
      <c r="F6580" s="2">
        <v>117565</v>
      </c>
      <c r="G6580" t="s">
        <v>10039</v>
      </c>
      <c r="H6580" t="s">
        <v>10028</v>
      </c>
      <c r="I6580" s="2">
        <v>750</v>
      </c>
      <c r="J6580" s="3">
        <v>6.2</v>
      </c>
      <c r="K6580" t="s">
        <v>10034</v>
      </c>
      <c r="L6580" s="4">
        <v>42386</v>
      </c>
      <c r="M6580" t="s">
        <v>10036</v>
      </c>
      <c r="N6580">
        <f t="shared" si="204"/>
        <v>0</v>
      </c>
      <c r="O6580" t="str" cm="1">
        <f t="array" ref="O6580">_xlfn.IFS(I6580&lt;600, "Very Poor",I6580&lt;650,"Poor",I6580&lt;700,"Fair",I6580&lt;750,"Good",I6580&gt;=750,"Excellent")</f>
        <v>Excellent</v>
      </c>
      <c r="P6580" t="str" cm="1">
        <f t="array" ref="P6580">_xlfn.IFS(F6580&lt;30000,"Low",F6580&lt;60000,"Lower Middle",F6580&lt;100000, "Upper Middle",F6580&gt;=100000, "High")</f>
        <v>High</v>
      </c>
      <c r="Q6580" t="str" cm="1">
        <f t="array" ref="Q6580">_xlfn.IFS(D6580&lt;10,"Low",D6580&lt;15,"Medium",D6580&lt;20,"High",D6580&gt;=20,"Very High")</f>
        <v>Medium</v>
      </c>
      <c r="R6580" t="str">
        <f t="shared" si="205"/>
        <v>Normal</v>
      </c>
    </row>
    <row r="6581" spans="1:18" x14ac:dyDescent="0.3">
      <c r="A6581" t="s">
        <v>6592</v>
      </c>
      <c r="B6581" s="2">
        <v>25405</v>
      </c>
      <c r="C6581" t="s">
        <v>10013</v>
      </c>
      <c r="D6581" s="1">
        <v>25.48</v>
      </c>
      <c r="E6581" t="s">
        <v>10015</v>
      </c>
      <c r="F6581" s="2">
        <v>90242</v>
      </c>
      <c r="G6581" t="s">
        <v>10039</v>
      </c>
      <c r="H6581" t="s">
        <v>10030</v>
      </c>
      <c r="I6581" s="2">
        <v>640</v>
      </c>
      <c r="J6581" s="3">
        <v>38</v>
      </c>
      <c r="K6581" t="s">
        <v>10034</v>
      </c>
      <c r="L6581" s="4">
        <v>42813</v>
      </c>
      <c r="M6581" t="s">
        <v>10037</v>
      </c>
      <c r="N6581">
        <f t="shared" si="204"/>
        <v>1</v>
      </c>
      <c r="O6581" t="str" cm="1">
        <f t="array" ref="O6581">_xlfn.IFS(I6581&lt;600, "Very Poor",I6581&lt;650,"Poor",I6581&lt;700,"Fair",I6581&lt;750,"Good",I6581&gt;=750,"Excellent")</f>
        <v>Poor</v>
      </c>
      <c r="P6581" t="str" cm="1">
        <f t="array" ref="P6581">_xlfn.IFS(F6581&lt;30000,"Low",F6581&lt;60000,"Lower Middle",F6581&lt;100000, "Upper Middle",F6581&gt;=100000, "High")</f>
        <v>Upper Middle</v>
      </c>
      <c r="Q6581" t="str" cm="1">
        <f t="array" ref="Q6581">_xlfn.IFS(D6581&lt;10,"Low",D6581&lt;15,"Medium",D6581&lt;20,"High",D6581&gt;=20,"Very High")</f>
        <v>Very High</v>
      </c>
      <c r="R6581" t="str">
        <f t="shared" si="205"/>
        <v>High Risk</v>
      </c>
    </row>
    <row r="6582" spans="1:18" x14ac:dyDescent="0.3">
      <c r="A6582" t="s">
        <v>6593</v>
      </c>
      <c r="B6582" s="2">
        <v>12826</v>
      </c>
      <c r="C6582" t="s">
        <v>10013</v>
      </c>
      <c r="D6582" s="1">
        <v>5.3</v>
      </c>
      <c r="E6582" t="s">
        <v>10015</v>
      </c>
      <c r="F6582" s="2">
        <v>115128</v>
      </c>
      <c r="G6582" t="s">
        <v>10040</v>
      </c>
      <c r="H6582" t="s">
        <v>10031</v>
      </c>
      <c r="I6582" s="2">
        <v>640</v>
      </c>
      <c r="J6582" s="3">
        <v>28.2</v>
      </c>
      <c r="K6582" t="s">
        <v>10035</v>
      </c>
      <c r="L6582" s="4">
        <v>44076</v>
      </c>
      <c r="M6582" t="s">
        <v>10037</v>
      </c>
      <c r="N6582">
        <f t="shared" si="204"/>
        <v>1</v>
      </c>
      <c r="O6582" t="str" cm="1">
        <f t="array" ref="O6582">_xlfn.IFS(I6582&lt;600, "Very Poor",I6582&lt;650,"Poor",I6582&lt;700,"Fair",I6582&lt;750,"Good",I6582&gt;=750,"Excellent")</f>
        <v>Poor</v>
      </c>
      <c r="P6582" t="str" cm="1">
        <f t="array" ref="P6582">_xlfn.IFS(F6582&lt;30000,"Low",F6582&lt;60000,"Lower Middle",F6582&lt;100000, "Upper Middle",F6582&gt;=100000, "High")</f>
        <v>High</v>
      </c>
      <c r="Q6582" t="str" cm="1">
        <f t="array" ref="Q6582">_xlfn.IFS(D6582&lt;10,"Low",D6582&lt;15,"Medium",D6582&lt;20,"High",D6582&gt;=20,"Very High")</f>
        <v>Low</v>
      </c>
      <c r="R6582" t="str">
        <f t="shared" si="205"/>
        <v>Normal</v>
      </c>
    </row>
    <row r="6583" spans="1:18" x14ac:dyDescent="0.3">
      <c r="A6583" t="s">
        <v>6594</v>
      </c>
      <c r="B6583" s="2">
        <v>14890</v>
      </c>
      <c r="C6583" t="s">
        <v>10013</v>
      </c>
      <c r="D6583" s="1">
        <v>25.17</v>
      </c>
      <c r="E6583" t="s">
        <v>10020</v>
      </c>
      <c r="F6583" s="2">
        <v>116110</v>
      </c>
      <c r="G6583" t="s">
        <v>10040</v>
      </c>
      <c r="H6583" t="s">
        <v>10029</v>
      </c>
      <c r="I6583" s="2">
        <v>599</v>
      </c>
      <c r="J6583" s="3">
        <v>10.7</v>
      </c>
      <c r="K6583" t="s">
        <v>10034</v>
      </c>
      <c r="L6583" s="4">
        <v>43398</v>
      </c>
      <c r="M6583" t="s">
        <v>10037</v>
      </c>
      <c r="N6583">
        <f t="shared" si="204"/>
        <v>1</v>
      </c>
      <c r="O6583" t="str" cm="1">
        <f t="array" ref="O6583">_xlfn.IFS(I6583&lt;600, "Very Poor",I6583&lt;650,"Poor",I6583&lt;700,"Fair",I6583&lt;750,"Good",I6583&gt;=750,"Excellent")</f>
        <v>Very Poor</v>
      </c>
      <c r="P6583" t="str" cm="1">
        <f t="array" ref="P6583">_xlfn.IFS(F6583&lt;30000,"Low",F6583&lt;60000,"Lower Middle",F6583&lt;100000, "Upper Middle",F6583&gt;=100000, "High")</f>
        <v>High</v>
      </c>
      <c r="Q6583" t="str" cm="1">
        <f t="array" ref="Q6583">_xlfn.IFS(D6583&lt;10,"Low",D6583&lt;15,"Medium",D6583&lt;20,"High",D6583&gt;=20,"Very High")</f>
        <v>Very High</v>
      </c>
      <c r="R6583" t="str">
        <f t="shared" si="205"/>
        <v>High Risk</v>
      </c>
    </row>
    <row r="6584" spans="1:18" x14ac:dyDescent="0.3">
      <c r="A6584" t="s">
        <v>6595</v>
      </c>
      <c r="B6584" s="2">
        <v>17892</v>
      </c>
      <c r="C6584" t="s">
        <v>10013</v>
      </c>
      <c r="D6584" s="1">
        <v>8.3800000000000008</v>
      </c>
      <c r="E6584" t="s">
        <v>10019</v>
      </c>
      <c r="F6584" s="2">
        <v>24035</v>
      </c>
      <c r="G6584" t="s">
        <v>10039</v>
      </c>
      <c r="H6584" t="s">
        <v>10026</v>
      </c>
      <c r="I6584" s="2">
        <v>635</v>
      </c>
      <c r="J6584" s="3">
        <v>35.6</v>
      </c>
      <c r="K6584" t="s">
        <v>10034</v>
      </c>
      <c r="L6584" s="4">
        <v>42920</v>
      </c>
      <c r="M6584" t="s">
        <v>10037</v>
      </c>
      <c r="N6584">
        <f t="shared" si="204"/>
        <v>1</v>
      </c>
      <c r="O6584" t="str" cm="1">
        <f t="array" ref="O6584">_xlfn.IFS(I6584&lt;600, "Very Poor",I6584&lt;650,"Poor",I6584&lt;700,"Fair",I6584&lt;750,"Good",I6584&gt;=750,"Excellent")</f>
        <v>Poor</v>
      </c>
      <c r="P6584" t="str" cm="1">
        <f t="array" ref="P6584">_xlfn.IFS(F6584&lt;30000,"Low",F6584&lt;60000,"Lower Middle",F6584&lt;100000, "Upper Middle",F6584&gt;=100000, "High")</f>
        <v>Low</v>
      </c>
      <c r="Q6584" t="str" cm="1">
        <f t="array" ref="Q6584">_xlfn.IFS(D6584&lt;10,"Low",D6584&lt;15,"Medium",D6584&lt;20,"High",D6584&gt;=20,"Very High")</f>
        <v>Low</v>
      </c>
      <c r="R6584" t="str">
        <f t="shared" si="205"/>
        <v>Normal</v>
      </c>
    </row>
    <row r="6585" spans="1:18" x14ac:dyDescent="0.3">
      <c r="A6585" t="s">
        <v>6596</v>
      </c>
      <c r="B6585" s="2">
        <v>10484</v>
      </c>
      <c r="C6585" t="s">
        <v>10013</v>
      </c>
      <c r="D6585" s="1">
        <v>12.26</v>
      </c>
      <c r="E6585" t="s">
        <v>10025</v>
      </c>
      <c r="F6585" s="2">
        <v>69008</v>
      </c>
      <c r="G6585" t="s">
        <v>10040</v>
      </c>
      <c r="H6585" t="s">
        <v>10032</v>
      </c>
      <c r="I6585" s="2">
        <v>755</v>
      </c>
      <c r="J6585" s="3">
        <v>7.9</v>
      </c>
      <c r="K6585" t="s">
        <v>10034</v>
      </c>
      <c r="L6585" s="4">
        <v>43643</v>
      </c>
      <c r="M6585" t="s">
        <v>10036</v>
      </c>
      <c r="N6585">
        <f t="shared" si="204"/>
        <v>0</v>
      </c>
      <c r="O6585" t="str" cm="1">
        <f t="array" ref="O6585">_xlfn.IFS(I6585&lt;600, "Very Poor",I6585&lt;650,"Poor",I6585&lt;700,"Fair",I6585&lt;750,"Good",I6585&gt;=750,"Excellent")</f>
        <v>Excellent</v>
      </c>
      <c r="P6585" t="str" cm="1">
        <f t="array" ref="P6585">_xlfn.IFS(F6585&lt;30000,"Low",F6585&lt;60000,"Lower Middle",F6585&lt;100000, "Upper Middle",F6585&gt;=100000, "High")</f>
        <v>Upper Middle</v>
      </c>
      <c r="Q6585" t="str" cm="1">
        <f t="array" ref="Q6585">_xlfn.IFS(D6585&lt;10,"Low",D6585&lt;15,"Medium",D6585&lt;20,"High",D6585&gt;=20,"Very High")</f>
        <v>Medium</v>
      </c>
      <c r="R6585" t="str">
        <f t="shared" si="205"/>
        <v>Normal</v>
      </c>
    </row>
    <row r="6586" spans="1:18" x14ac:dyDescent="0.3">
      <c r="A6586" t="s">
        <v>6597</v>
      </c>
      <c r="B6586" s="2">
        <v>6495</v>
      </c>
      <c r="C6586" t="s">
        <v>10013</v>
      </c>
      <c r="D6586" s="1">
        <v>29.23</v>
      </c>
      <c r="E6586" t="s">
        <v>10017</v>
      </c>
      <c r="F6586" s="2">
        <v>46858</v>
      </c>
      <c r="G6586" t="s">
        <v>10039</v>
      </c>
      <c r="H6586" t="s">
        <v>10031</v>
      </c>
      <c r="I6586" s="2">
        <v>828</v>
      </c>
      <c r="J6586" s="3">
        <v>19.2</v>
      </c>
      <c r="K6586" t="s">
        <v>10035</v>
      </c>
      <c r="L6586" s="4">
        <v>44053</v>
      </c>
      <c r="M6586" t="s">
        <v>10036</v>
      </c>
      <c r="N6586">
        <f t="shared" si="204"/>
        <v>0</v>
      </c>
      <c r="O6586" t="str" cm="1">
        <f t="array" ref="O6586">_xlfn.IFS(I6586&lt;600, "Very Poor",I6586&lt;650,"Poor",I6586&lt;700,"Fair",I6586&lt;750,"Good",I6586&gt;=750,"Excellent")</f>
        <v>Excellent</v>
      </c>
      <c r="P6586" t="str" cm="1">
        <f t="array" ref="P6586">_xlfn.IFS(F6586&lt;30000,"Low",F6586&lt;60000,"Lower Middle",F6586&lt;100000, "Upper Middle",F6586&gt;=100000, "High")</f>
        <v>Lower Middle</v>
      </c>
      <c r="Q6586" t="str" cm="1">
        <f t="array" ref="Q6586">_xlfn.IFS(D6586&lt;10,"Low",D6586&lt;15,"Medium",D6586&lt;20,"High",D6586&gt;=20,"Very High")</f>
        <v>Very High</v>
      </c>
      <c r="R6586" t="str">
        <f t="shared" si="205"/>
        <v>Normal</v>
      </c>
    </row>
    <row r="6587" spans="1:18" x14ac:dyDescent="0.3">
      <c r="A6587" t="s">
        <v>6598</v>
      </c>
      <c r="B6587" s="2">
        <v>29481</v>
      </c>
      <c r="C6587" t="s">
        <v>10014</v>
      </c>
      <c r="D6587" s="1">
        <v>6.29</v>
      </c>
      <c r="E6587" t="s">
        <v>10019</v>
      </c>
      <c r="F6587" s="2">
        <v>95453</v>
      </c>
      <c r="G6587" t="s">
        <v>10040</v>
      </c>
      <c r="H6587" t="s">
        <v>10026</v>
      </c>
      <c r="I6587" s="2">
        <v>783</v>
      </c>
      <c r="J6587" s="3">
        <v>30.8</v>
      </c>
      <c r="K6587" t="s">
        <v>10034</v>
      </c>
      <c r="L6587" s="4">
        <v>42775</v>
      </c>
      <c r="M6587" t="s">
        <v>10036</v>
      </c>
      <c r="N6587">
        <f t="shared" si="204"/>
        <v>0</v>
      </c>
      <c r="O6587" t="str" cm="1">
        <f t="array" ref="O6587">_xlfn.IFS(I6587&lt;600, "Very Poor",I6587&lt;650,"Poor",I6587&lt;700,"Fair",I6587&lt;750,"Good",I6587&gt;=750,"Excellent")</f>
        <v>Excellent</v>
      </c>
      <c r="P6587" t="str" cm="1">
        <f t="array" ref="P6587">_xlfn.IFS(F6587&lt;30000,"Low",F6587&lt;60000,"Lower Middle",F6587&lt;100000, "Upper Middle",F6587&gt;=100000, "High")</f>
        <v>Upper Middle</v>
      </c>
      <c r="Q6587" t="str" cm="1">
        <f t="array" ref="Q6587">_xlfn.IFS(D6587&lt;10,"Low",D6587&lt;15,"Medium",D6587&lt;20,"High",D6587&gt;=20,"Very High")</f>
        <v>Low</v>
      </c>
      <c r="R6587" t="str">
        <f t="shared" si="205"/>
        <v>Normal</v>
      </c>
    </row>
    <row r="6588" spans="1:18" x14ac:dyDescent="0.3">
      <c r="A6588" t="s">
        <v>6599</v>
      </c>
      <c r="B6588" s="2">
        <v>12267</v>
      </c>
      <c r="C6588" t="s">
        <v>10014</v>
      </c>
      <c r="D6588" s="1">
        <v>13.73</v>
      </c>
      <c r="E6588" t="s">
        <v>10016</v>
      </c>
      <c r="F6588" s="2">
        <v>45893</v>
      </c>
      <c r="G6588" t="s">
        <v>10038</v>
      </c>
      <c r="H6588" t="s">
        <v>10028</v>
      </c>
      <c r="I6588" s="2">
        <v>763</v>
      </c>
      <c r="J6588" s="3">
        <v>37.799999999999997</v>
      </c>
      <c r="K6588" t="s">
        <v>10034</v>
      </c>
      <c r="L6588" s="4">
        <v>42424</v>
      </c>
      <c r="M6588" t="s">
        <v>10036</v>
      </c>
      <c r="N6588">
        <f t="shared" si="204"/>
        <v>0</v>
      </c>
      <c r="O6588" t="str" cm="1">
        <f t="array" ref="O6588">_xlfn.IFS(I6588&lt;600, "Very Poor",I6588&lt;650,"Poor",I6588&lt;700,"Fair",I6588&lt;750,"Good",I6588&gt;=750,"Excellent")</f>
        <v>Excellent</v>
      </c>
      <c r="P6588" t="str" cm="1">
        <f t="array" ref="P6588">_xlfn.IFS(F6588&lt;30000,"Low",F6588&lt;60000,"Lower Middle",F6588&lt;100000, "Upper Middle",F6588&gt;=100000, "High")</f>
        <v>Lower Middle</v>
      </c>
      <c r="Q6588" t="str" cm="1">
        <f t="array" ref="Q6588">_xlfn.IFS(D6588&lt;10,"Low",D6588&lt;15,"Medium",D6588&lt;20,"High",D6588&gt;=20,"Very High")</f>
        <v>Medium</v>
      </c>
      <c r="R6588" t="str">
        <f t="shared" si="205"/>
        <v>Normal</v>
      </c>
    </row>
    <row r="6589" spans="1:18" x14ac:dyDescent="0.3">
      <c r="A6589" t="s">
        <v>6600</v>
      </c>
      <c r="B6589" s="2">
        <v>7743</v>
      </c>
      <c r="C6589" t="s">
        <v>10013</v>
      </c>
      <c r="D6589" s="1">
        <v>7.11</v>
      </c>
      <c r="E6589" t="s">
        <v>10016</v>
      </c>
      <c r="F6589" s="2">
        <v>114992</v>
      </c>
      <c r="G6589" t="s">
        <v>10040</v>
      </c>
      <c r="H6589" t="s">
        <v>10033</v>
      </c>
      <c r="I6589" s="2">
        <v>625</v>
      </c>
      <c r="J6589" s="3">
        <v>17.2</v>
      </c>
      <c r="K6589" t="s">
        <v>10035</v>
      </c>
      <c r="L6589" s="4">
        <v>43743</v>
      </c>
      <c r="M6589" t="s">
        <v>10036</v>
      </c>
      <c r="N6589">
        <f t="shared" si="204"/>
        <v>0</v>
      </c>
      <c r="O6589" t="str" cm="1">
        <f t="array" ref="O6589">_xlfn.IFS(I6589&lt;600, "Very Poor",I6589&lt;650,"Poor",I6589&lt;700,"Fair",I6589&lt;750,"Good",I6589&gt;=750,"Excellent")</f>
        <v>Poor</v>
      </c>
      <c r="P6589" t="str" cm="1">
        <f t="array" ref="P6589">_xlfn.IFS(F6589&lt;30000,"Low",F6589&lt;60000,"Lower Middle",F6589&lt;100000, "Upper Middle",F6589&gt;=100000, "High")</f>
        <v>High</v>
      </c>
      <c r="Q6589" t="str" cm="1">
        <f t="array" ref="Q6589">_xlfn.IFS(D6589&lt;10,"Low",D6589&lt;15,"Medium",D6589&lt;20,"High",D6589&gt;=20,"Very High")</f>
        <v>Low</v>
      </c>
      <c r="R6589" t="str">
        <f t="shared" si="205"/>
        <v>Normal</v>
      </c>
    </row>
    <row r="6590" spans="1:18" x14ac:dyDescent="0.3">
      <c r="A6590" t="s">
        <v>6601</v>
      </c>
      <c r="B6590" s="2">
        <v>38939</v>
      </c>
      <c r="C6590" t="s">
        <v>10014</v>
      </c>
      <c r="D6590" s="1">
        <v>26.34</v>
      </c>
      <c r="E6590" t="s">
        <v>10023</v>
      </c>
      <c r="F6590" s="2">
        <v>117097</v>
      </c>
      <c r="G6590" t="s">
        <v>10039</v>
      </c>
      <c r="H6590" t="s">
        <v>10027</v>
      </c>
      <c r="I6590" s="2">
        <v>624</v>
      </c>
      <c r="J6590" s="3">
        <v>34.1</v>
      </c>
      <c r="K6590" t="s">
        <v>10034</v>
      </c>
      <c r="L6590" s="4">
        <v>43325</v>
      </c>
      <c r="M6590" t="s">
        <v>10037</v>
      </c>
      <c r="N6590">
        <f t="shared" si="204"/>
        <v>1</v>
      </c>
      <c r="O6590" t="str" cm="1">
        <f t="array" ref="O6590">_xlfn.IFS(I6590&lt;600, "Very Poor",I6590&lt;650,"Poor",I6590&lt;700,"Fair",I6590&lt;750,"Good",I6590&gt;=750,"Excellent")</f>
        <v>Poor</v>
      </c>
      <c r="P6590" t="str" cm="1">
        <f t="array" ref="P6590">_xlfn.IFS(F6590&lt;30000,"Low",F6590&lt;60000,"Lower Middle",F6590&lt;100000, "Upper Middle",F6590&gt;=100000, "High")</f>
        <v>High</v>
      </c>
      <c r="Q6590" t="str" cm="1">
        <f t="array" ref="Q6590">_xlfn.IFS(D6590&lt;10,"Low",D6590&lt;15,"Medium",D6590&lt;20,"High",D6590&gt;=20,"Very High")</f>
        <v>Very High</v>
      </c>
      <c r="R6590" t="str">
        <f t="shared" si="205"/>
        <v>High Risk</v>
      </c>
    </row>
    <row r="6591" spans="1:18" x14ac:dyDescent="0.3">
      <c r="A6591" t="s">
        <v>6602</v>
      </c>
      <c r="B6591" s="2">
        <v>27569</v>
      </c>
      <c r="C6591" t="s">
        <v>10013</v>
      </c>
      <c r="D6591" s="1">
        <v>22.58</v>
      </c>
      <c r="E6591" t="s">
        <v>10016</v>
      </c>
      <c r="F6591" s="2">
        <v>89504</v>
      </c>
      <c r="G6591" t="s">
        <v>10039</v>
      </c>
      <c r="H6591" t="s">
        <v>10029</v>
      </c>
      <c r="I6591" s="2">
        <v>621</v>
      </c>
      <c r="J6591" s="3">
        <v>11.9</v>
      </c>
      <c r="K6591" t="s">
        <v>10034</v>
      </c>
      <c r="L6591" s="4">
        <v>42024</v>
      </c>
      <c r="M6591" t="s">
        <v>10037</v>
      </c>
      <c r="N6591">
        <f t="shared" si="204"/>
        <v>1</v>
      </c>
      <c r="O6591" t="str" cm="1">
        <f t="array" ref="O6591">_xlfn.IFS(I6591&lt;600, "Very Poor",I6591&lt;650,"Poor",I6591&lt;700,"Fair",I6591&lt;750,"Good",I6591&gt;=750,"Excellent")</f>
        <v>Poor</v>
      </c>
      <c r="P6591" t="str" cm="1">
        <f t="array" ref="P6591">_xlfn.IFS(F6591&lt;30000,"Low",F6591&lt;60000,"Lower Middle",F6591&lt;100000, "Upper Middle",F6591&gt;=100000, "High")</f>
        <v>Upper Middle</v>
      </c>
      <c r="Q6591" t="str" cm="1">
        <f t="array" ref="Q6591">_xlfn.IFS(D6591&lt;10,"Low",D6591&lt;15,"Medium",D6591&lt;20,"High",D6591&gt;=20,"Very High")</f>
        <v>Very High</v>
      </c>
      <c r="R6591" t="str">
        <f t="shared" si="205"/>
        <v>High Risk</v>
      </c>
    </row>
    <row r="6592" spans="1:18" x14ac:dyDescent="0.3">
      <c r="A6592" t="s">
        <v>6603</v>
      </c>
      <c r="B6592" s="2">
        <v>29552</v>
      </c>
      <c r="C6592" t="s">
        <v>10013</v>
      </c>
      <c r="D6592" s="1">
        <v>25.01</v>
      </c>
      <c r="E6592" t="s">
        <v>10021</v>
      </c>
      <c r="F6592" s="2">
        <v>96817</v>
      </c>
      <c r="G6592" t="s">
        <v>10038</v>
      </c>
      <c r="H6592" t="s">
        <v>10026</v>
      </c>
      <c r="I6592" s="2">
        <v>587</v>
      </c>
      <c r="J6592" s="3">
        <v>6.2</v>
      </c>
      <c r="K6592" t="s">
        <v>10035</v>
      </c>
      <c r="L6592" s="4">
        <v>43521</v>
      </c>
      <c r="M6592" t="s">
        <v>10037</v>
      </c>
      <c r="N6592">
        <f t="shared" si="204"/>
        <v>1</v>
      </c>
      <c r="O6592" t="str" cm="1">
        <f t="array" ref="O6592">_xlfn.IFS(I6592&lt;600, "Very Poor",I6592&lt;650,"Poor",I6592&lt;700,"Fair",I6592&lt;750,"Good",I6592&gt;=750,"Excellent")</f>
        <v>Very Poor</v>
      </c>
      <c r="P6592" t="str" cm="1">
        <f t="array" ref="P6592">_xlfn.IFS(F6592&lt;30000,"Low",F6592&lt;60000,"Lower Middle",F6592&lt;100000, "Upper Middle",F6592&gt;=100000, "High")</f>
        <v>Upper Middle</v>
      </c>
      <c r="Q6592" t="str" cm="1">
        <f t="array" ref="Q6592">_xlfn.IFS(D6592&lt;10,"Low",D6592&lt;15,"Medium",D6592&lt;20,"High",D6592&gt;=20,"Very High")</f>
        <v>Very High</v>
      </c>
      <c r="R6592" t="str">
        <f t="shared" si="205"/>
        <v>High Risk</v>
      </c>
    </row>
    <row r="6593" spans="1:18" x14ac:dyDescent="0.3">
      <c r="A6593" t="s">
        <v>6604</v>
      </c>
      <c r="B6593" s="2">
        <v>29948</v>
      </c>
      <c r="C6593" t="s">
        <v>10013</v>
      </c>
      <c r="D6593" s="1">
        <v>18.18</v>
      </c>
      <c r="E6593" t="s">
        <v>10017</v>
      </c>
      <c r="F6593" s="2">
        <v>57822</v>
      </c>
      <c r="G6593" t="s">
        <v>10039</v>
      </c>
      <c r="H6593" t="s">
        <v>10028</v>
      </c>
      <c r="I6593" s="2">
        <v>593</v>
      </c>
      <c r="J6593" s="3">
        <v>6</v>
      </c>
      <c r="K6593" t="s">
        <v>10034</v>
      </c>
      <c r="L6593" s="4">
        <v>42232</v>
      </c>
      <c r="M6593" t="s">
        <v>10037</v>
      </c>
      <c r="N6593">
        <f t="shared" si="204"/>
        <v>1</v>
      </c>
      <c r="O6593" t="str" cm="1">
        <f t="array" ref="O6593">_xlfn.IFS(I6593&lt;600, "Very Poor",I6593&lt;650,"Poor",I6593&lt;700,"Fair",I6593&lt;750,"Good",I6593&gt;=750,"Excellent")</f>
        <v>Very Poor</v>
      </c>
      <c r="P6593" t="str" cm="1">
        <f t="array" ref="P6593">_xlfn.IFS(F6593&lt;30000,"Low",F6593&lt;60000,"Lower Middle",F6593&lt;100000, "Upper Middle",F6593&gt;=100000, "High")</f>
        <v>Lower Middle</v>
      </c>
      <c r="Q6593" t="str" cm="1">
        <f t="array" ref="Q6593">_xlfn.IFS(D6593&lt;10,"Low",D6593&lt;15,"Medium",D6593&lt;20,"High",D6593&gt;=20,"Very High")</f>
        <v>High</v>
      </c>
      <c r="R6593" t="str">
        <f t="shared" si="205"/>
        <v>High Risk</v>
      </c>
    </row>
    <row r="6594" spans="1:18" x14ac:dyDescent="0.3">
      <c r="A6594" t="s">
        <v>6605</v>
      </c>
      <c r="B6594" s="2">
        <v>11775</v>
      </c>
      <c r="C6594" t="s">
        <v>10013</v>
      </c>
      <c r="D6594" s="1">
        <v>13.94</v>
      </c>
      <c r="E6594" t="s">
        <v>10015</v>
      </c>
      <c r="F6594" s="2">
        <v>66253</v>
      </c>
      <c r="G6594" t="s">
        <v>10039</v>
      </c>
      <c r="H6594" t="s">
        <v>10030</v>
      </c>
      <c r="I6594" s="2">
        <v>808</v>
      </c>
      <c r="J6594" s="3">
        <v>28</v>
      </c>
      <c r="K6594" t="s">
        <v>10035</v>
      </c>
      <c r="L6594" s="4">
        <v>43582</v>
      </c>
      <c r="M6594" t="s">
        <v>10036</v>
      </c>
      <c r="N6594">
        <f t="shared" si="204"/>
        <v>0</v>
      </c>
      <c r="O6594" t="str" cm="1">
        <f t="array" ref="O6594">_xlfn.IFS(I6594&lt;600, "Very Poor",I6594&lt;650,"Poor",I6594&lt;700,"Fair",I6594&lt;750,"Good",I6594&gt;=750,"Excellent")</f>
        <v>Excellent</v>
      </c>
      <c r="P6594" t="str" cm="1">
        <f t="array" ref="P6594">_xlfn.IFS(F6594&lt;30000,"Low",F6594&lt;60000,"Lower Middle",F6594&lt;100000, "Upper Middle",F6594&gt;=100000, "High")</f>
        <v>Upper Middle</v>
      </c>
      <c r="Q6594" t="str" cm="1">
        <f t="array" ref="Q6594">_xlfn.IFS(D6594&lt;10,"Low",D6594&lt;15,"Medium",D6594&lt;20,"High",D6594&gt;=20,"Very High")</f>
        <v>Medium</v>
      </c>
      <c r="R6594" t="str">
        <f t="shared" si="205"/>
        <v>Normal</v>
      </c>
    </row>
    <row r="6595" spans="1:18" x14ac:dyDescent="0.3">
      <c r="A6595" t="s">
        <v>6606</v>
      </c>
      <c r="B6595" s="2">
        <v>4557</v>
      </c>
      <c r="C6595" t="s">
        <v>10014</v>
      </c>
      <c r="D6595" s="1">
        <v>5.0599999999999996</v>
      </c>
      <c r="E6595" t="s">
        <v>10023</v>
      </c>
      <c r="F6595" s="2">
        <v>136114</v>
      </c>
      <c r="G6595" t="s">
        <v>10040</v>
      </c>
      <c r="H6595" t="s">
        <v>10026</v>
      </c>
      <c r="I6595" s="2">
        <v>681</v>
      </c>
      <c r="J6595" s="3">
        <v>10.4</v>
      </c>
      <c r="K6595" t="s">
        <v>10035</v>
      </c>
      <c r="L6595" s="4">
        <v>43764</v>
      </c>
      <c r="M6595" t="s">
        <v>10036</v>
      </c>
      <c r="N6595">
        <f t="shared" ref="N6595:N6658" si="206">IF(M6595="Charged Off",1,0)</f>
        <v>0</v>
      </c>
      <c r="O6595" t="str" cm="1">
        <f t="array" ref="O6595">_xlfn.IFS(I6595&lt;600, "Very Poor",I6595&lt;650,"Poor",I6595&lt;700,"Fair",I6595&lt;750,"Good",I6595&gt;=750,"Excellent")</f>
        <v>Fair</v>
      </c>
      <c r="P6595" t="str" cm="1">
        <f t="array" ref="P6595">_xlfn.IFS(F6595&lt;30000,"Low",F6595&lt;60000,"Lower Middle",F6595&lt;100000, "Upper Middle",F6595&gt;=100000, "High")</f>
        <v>High</v>
      </c>
      <c r="Q6595" t="str" cm="1">
        <f t="array" ref="Q6595">_xlfn.IFS(D6595&lt;10,"Low",D6595&lt;15,"Medium",D6595&lt;20,"High",D6595&gt;=20,"Very High")</f>
        <v>Low</v>
      </c>
      <c r="R6595" t="str">
        <f t="shared" ref="R6595:R6658" si="207">IF(AND(I6595&lt;650,D6595&gt;15), "High Risk", "Normal")</f>
        <v>Normal</v>
      </c>
    </row>
    <row r="6596" spans="1:18" x14ac:dyDescent="0.3">
      <c r="A6596" t="s">
        <v>6607</v>
      </c>
      <c r="B6596" s="2">
        <v>4587</v>
      </c>
      <c r="C6596" t="s">
        <v>10013</v>
      </c>
      <c r="D6596" s="1">
        <v>11.95</v>
      </c>
      <c r="E6596" t="s">
        <v>10017</v>
      </c>
      <c r="F6596" s="2">
        <v>47004</v>
      </c>
      <c r="G6596" t="s">
        <v>10038</v>
      </c>
      <c r="H6596" t="s">
        <v>10027</v>
      </c>
      <c r="I6596" s="2">
        <v>816</v>
      </c>
      <c r="J6596" s="3">
        <v>6.8</v>
      </c>
      <c r="K6596" t="s">
        <v>10035</v>
      </c>
      <c r="L6596" s="4">
        <v>42994</v>
      </c>
      <c r="M6596" t="s">
        <v>10036</v>
      </c>
      <c r="N6596">
        <f t="shared" si="206"/>
        <v>0</v>
      </c>
      <c r="O6596" t="str" cm="1">
        <f t="array" ref="O6596">_xlfn.IFS(I6596&lt;600, "Very Poor",I6596&lt;650,"Poor",I6596&lt;700,"Fair",I6596&lt;750,"Good",I6596&gt;=750,"Excellent")</f>
        <v>Excellent</v>
      </c>
      <c r="P6596" t="str" cm="1">
        <f t="array" ref="P6596">_xlfn.IFS(F6596&lt;30000,"Low",F6596&lt;60000,"Lower Middle",F6596&lt;100000, "Upper Middle",F6596&gt;=100000, "High")</f>
        <v>Lower Middle</v>
      </c>
      <c r="Q6596" t="str" cm="1">
        <f t="array" ref="Q6596">_xlfn.IFS(D6596&lt;10,"Low",D6596&lt;15,"Medium",D6596&lt;20,"High",D6596&gt;=20,"Very High")</f>
        <v>Medium</v>
      </c>
      <c r="R6596" t="str">
        <f t="shared" si="207"/>
        <v>Normal</v>
      </c>
    </row>
    <row r="6597" spans="1:18" x14ac:dyDescent="0.3">
      <c r="A6597" t="s">
        <v>6608</v>
      </c>
      <c r="B6597" s="2">
        <v>17535</v>
      </c>
      <c r="C6597" t="s">
        <v>10014</v>
      </c>
      <c r="D6597" s="1">
        <v>17.86</v>
      </c>
      <c r="E6597" t="s">
        <v>10021</v>
      </c>
      <c r="F6597" s="2">
        <v>136529</v>
      </c>
      <c r="G6597" t="s">
        <v>10039</v>
      </c>
      <c r="H6597" t="s">
        <v>10031</v>
      </c>
      <c r="I6597" s="2">
        <v>608</v>
      </c>
      <c r="J6597" s="3">
        <v>39.200000000000003</v>
      </c>
      <c r="K6597" t="s">
        <v>10035</v>
      </c>
      <c r="L6597" s="4">
        <v>43551</v>
      </c>
      <c r="M6597" t="s">
        <v>10037</v>
      </c>
      <c r="N6597">
        <f t="shared" si="206"/>
        <v>1</v>
      </c>
      <c r="O6597" t="str" cm="1">
        <f t="array" ref="O6597">_xlfn.IFS(I6597&lt;600, "Very Poor",I6597&lt;650,"Poor",I6597&lt;700,"Fair",I6597&lt;750,"Good",I6597&gt;=750,"Excellent")</f>
        <v>Poor</v>
      </c>
      <c r="P6597" t="str" cm="1">
        <f t="array" ref="P6597">_xlfn.IFS(F6597&lt;30000,"Low",F6597&lt;60000,"Lower Middle",F6597&lt;100000, "Upper Middle",F6597&gt;=100000, "High")</f>
        <v>High</v>
      </c>
      <c r="Q6597" t="str" cm="1">
        <f t="array" ref="Q6597">_xlfn.IFS(D6597&lt;10,"Low",D6597&lt;15,"Medium",D6597&lt;20,"High",D6597&gt;=20,"Very High")</f>
        <v>High</v>
      </c>
      <c r="R6597" t="str">
        <f t="shared" si="207"/>
        <v>High Risk</v>
      </c>
    </row>
    <row r="6598" spans="1:18" x14ac:dyDescent="0.3">
      <c r="A6598" t="s">
        <v>6609</v>
      </c>
      <c r="B6598" s="2">
        <v>1954</v>
      </c>
      <c r="C6598" t="s">
        <v>10013</v>
      </c>
      <c r="D6598" s="1">
        <v>21.61</v>
      </c>
      <c r="E6598" t="s">
        <v>10018</v>
      </c>
      <c r="F6598" s="2">
        <v>109207</v>
      </c>
      <c r="G6598" t="s">
        <v>10039</v>
      </c>
      <c r="H6598" t="s">
        <v>10032</v>
      </c>
      <c r="I6598" s="2">
        <v>770</v>
      </c>
      <c r="J6598" s="3">
        <v>13.5</v>
      </c>
      <c r="K6598" t="s">
        <v>10034</v>
      </c>
      <c r="L6598" s="4">
        <v>44007</v>
      </c>
      <c r="M6598" t="s">
        <v>10036</v>
      </c>
      <c r="N6598">
        <f t="shared" si="206"/>
        <v>0</v>
      </c>
      <c r="O6598" t="str" cm="1">
        <f t="array" ref="O6598">_xlfn.IFS(I6598&lt;600, "Very Poor",I6598&lt;650,"Poor",I6598&lt;700,"Fair",I6598&lt;750,"Good",I6598&gt;=750,"Excellent")</f>
        <v>Excellent</v>
      </c>
      <c r="P6598" t="str" cm="1">
        <f t="array" ref="P6598">_xlfn.IFS(F6598&lt;30000,"Low",F6598&lt;60000,"Lower Middle",F6598&lt;100000, "Upper Middle",F6598&gt;=100000, "High")</f>
        <v>High</v>
      </c>
      <c r="Q6598" t="str" cm="1">
        <f t="array" ref="Q6598">_xlfn.IFS(D6598&lt;10,"Low",D6598&lt;15,"Medium",D6598&lt;20,"High",D6598&gt;=20,"Very High")</f>
        <v>Very High</v>
      </c>
      <c r="R6598" t="str">
        <f t="shared" si="207"/>
        <v>Normal</v>
      </c>
    </row>
    <row r="6599" spans="1:18" x14ac:dyDescent="0.3">
      <c r="A6599" t="s">
        <v>6610</v>
      </c>
      <c r="B6599" s="2">
        <v>24544</v>
      </c>
      <c r="C6599" t="s">
        <v>10013</v>
      </c>
      <c r="D6599" s="1">
        <v>10.72</v>
      </c>
      <c r="E6599" t="s">
        <v>10023</v>
      </c>
      <c r="F6599" s="2">
        <v>57631</v>
      </c>
      <c r="G6599" t="s">
        <v>10039</v>
      </c>
      <c r="H6599" t="s">
        <v>10026</v>
      </c>
      <c r="I6599" s="2">
        <v>848</v>
      </c>
      <c r="J6599" s="3">
        <v>21.2</v>
      </c>
      <c r="K6599" t="s">
        <v>10034</v>
      </c>
      <c r="L6599" s="4">
        <v>43404</v>
      </c>
      <c r="M6599" t="s">
        <v>10036</v>
      </c>
      <c r="N6599">
        <f t="shared" si="206"/>
        <v>0</v>
      </c>
      <c r="O6599" t="str" cm="1">
        <f t="array" ref="O6599">_xlfn.IFS(I6599&lt;600, "Very Poor",I6599&lt;650,"Poor",I6599&lt;700,"Fair",I6599&lt;750,"Good",I6599&gt;=750,"Excellent")</f>
        <v>Excellent</v>
      </c>
      <c r="P6599" t="str" cm="1">
        <f t="array" ref="P6599">_xlfn.IFS(F6599&lt;30000,"Low",F6599&lt;60000,"Lower Middle",F6599&lt;100000, "Upper Middle",F6599&gt;=100000, "High")</f>
        <v>Lower Middle</v>
      </c>
      <c r="Q6599" t="str" cm="1">
        <f t="array" ref="Q6599">_xlfn.IFS(D6599&lt;10,"Low",D6599&lt;15,"Medium",D6599&lt;20,"High",D6599&gt;=20,"Very High")</f>
        <v>Medium</v>
      </c>
      <c r="R6599" t="str">
        <f t="shared" si="207"/>
        <v>Normal</v>
      </c>
    </row>
    <row r="6600" spans="1:18" x14ac:dyDescent="0.3">
      <c r="A6600" t="s">
        <v>6611</v>
      </c>
      <c r="B6600" s="2">
        <v>34455</v>
      </c>
      <c r="C6600" t="s">
        <v>10014</v>
      </c>
      <c r="D6600" s="1">
        <v>8.4700000000000006</v>
      </c>
      <c r="E6600" t="s">
        <v>10017</v>
      </c>
      <c r="F6600" s="2">
        <v>34431</v>
      </c>
      <c r="G6600" t="s">
        <v>10040</v>
      </c>
      <c r="H6600" t="s">
        <v>10030</v>
      </c>
      <c r="I6600" s="2">
        <v>795</v>
      </c>
      <c r="J6600" s="3">
        <v>26.5</v>
      </c>
      <c r="K6600" t="s">
        <v>10035</v>
      </c>
      <c r="L6600" s="4">
        <v>42265</v>
      </c>
      <c r="M6600" t="s">
        <v>10037</v>
      </c>
      <c r="N6600">
        <f t="shared" si="206"/>
        <v>1</v>
      </c>
      <c r="O6600" t="str" cm="1">
        <f t="array" ref="O6600">_xlfn.IFS(I6600&lt;600, "Very Poor",I6600&lt;650,"Poor",I6600&lt;700,"Fair",I6600&lt;750,"Good",I6600&gt;=750,"Excellent")</f>
        <v>Excellent</v>
      </c>
      <c r="P6600" t="str" cm="1">
        <f t="array" ref="P6600">_xlfn.IFS(F6600&lt;30000,"Low",F6600&lt;60000,"Lower Middle",F6600&lt;100000, "Upper Middle",F6600&gt;=100000, "High")</f>
        <v>Lower Middle</v>
      </c>
      <c r="Q6600" t="str" cm="1">
        <f t="array" ref="Q6600">_xlfn.IFS(D6600&lt;10,"Low",D6600&lt;15,"Medium",D6600&lt;20,"High",D6600&gt;=20,"Very High")</f>
        <v>Low</v>
      </c>
      <c r="R6600" t="str">
        <f t="shared" si="207"/>
        <v>Normal</v>
      </c>
    </row>
    <row r="6601" spans="1:18" x14ac:dyDescent="0.3">
      <c r="A6601" t="s">
        <v>6612</v>
      </c>
      <c r="B6601" s="2">
        <v>16138</v>
      </c>
      <c r="C6601" t="s">
        <v>10013</v>
      </c>
      <c r="D6601" s="1">
        <v>10.039999999999999</v>
      </c>
      <c r="E6601" t="s">
        <v>10018</v>
      </c>
      <c r="F6601" s="2">
        <v>130389</v>
      </c>
      <c r="G6601" t="s">
        <v>10040</v>
      </c>
      <c r="H6601" t="s">
        <v>10033</v>
      </c>
      <c r="I6601" s="2">
        <v>827</v>
      </c>
      <c r="J6601" s="3">
        <v>10.1</v>
      </c>
      <c r="K6601" t="s">
        <v>10035</v>
      </c>
      <c r="L6601" s="4">
        <v>42495</v>
      </c>
      <c r="M6601" t="s">
        <v>10036</v>
      </c>
      <c r="N6601">
        <f t="shared" si="206"/>
        <v>0</v>
      </c>
      <c r="O6601" t="str" cm="1">
        <f t="array" ref="O6601">_xlfn.IFS(I6601&lt;600, "Very Poor",I6601&lt;650,"Poor",I6601&lt;700,"Fair",I6601&lt;750,"Good",I6601&gt;=750,"Excellent")</f>
        <v>Excellent</v>
      </c>
      <c r="P6601" t="str" cm="1">
        <f t="array" ref="P6601">_xlfn.IFS(F6601&lt;30000,"Low",F6601&lt;60000,"Lower Middle",F6601&lt;100000, "Upper Middle",F6601&gt;=100000, "High")</f>
        <v>High</v>
      </c>
      <c r="Q6601" t="str" cm="1">
        <f t="array" ref="Q6601">_xlfn.IFS(D6601&lt;10,"Low",D6601&lt;15,"Medium",D6601&lt;20,"High",D6601&gt;=20,"Very High")</f>
        <v>Medium</v>
      </c>
      <c r="R6601" t="str">
        <f t="shared" si="207"/>
        <v>Normal</v>
      </c>
    </row>
    <row r="6602" spans="1:18" x14ac:dyDescent="0.3">
      <c r="A6602" t="s">
        <v>6613</v>
      </c>
      <c r="B6602" s="2">
        <v>4127</v>
      </c>
      <c r="C6602" t="s">
        <v>10013</v>
      </c>
      <c r="D6602" s="1">
        <v>13.85</v>
      </c>
      <c r="E6602" t="s">
        <v>10018</v>
      </c>
      <c r="F6602" s="2">
        <v>26174</v>
      </c>
      <c r="G6602" t="s">
        <v>10040</v>
      </c>
      <c r="H6602" t="s">
        <v>10030</v>
      </c>
      <c r="I6602" s="2">
        <v>591</v>
      </c>
      <c r="J6602" s="3">
        <v>17.5</v>
      </c>
      <c r="K6602" t="s">
        <v>10034</v>
      </c>
      <c r="L6602" s="4">
        <v>43688</v>
      </c>
      <c r="M6602" t="s">
        <v>10037</v>
      </c>
      <c r="N6602">
        <f t="shared" si="206"/>
        <v>1</v>
      </c>
      <c r="O6602" t="str" cm="1">
        <f t="array" ref="O6602">_xlfn.IFS(I6602&lt;600, "Very Poor",I6602&lt;650,"Poor",I6602&lt;700,"Fair",I6602&lt;750,"Good",I6602&gt;=750,"Excellent")</f>
        <v>Very Poor</v>
      </c>
      <c r="P6602" t="str" cm="1">
        <f t="array" ref="P6602">_xlfn.IFS(F6602&lt;30000,"Low",F6602&lt;60000,"Lower Middle",F6602&lt;100000, "Upper Middle",F6602&gt;=100000, "High")</f>
        <v>Low</v>
      </c>
      <c r="Q6602" t="str" cm="1">
        <f t="array" ref="Q6602">_xlfn.IFS(D6602&lt;10,"Low",D6602&lt;15,"Medium",D6602&lt;20,"High",D6602&gt;=20,"Very High")</f>
        <v>Medium</v>
      </c>
      <c r="R6602" t="str">
        <f t="shared" si="207"/>
        <v>Normal</v>
      </c>
    </row>
    <row r="6603" spans="1:18" x14ac:dyDescent="0.3">
      <c r="A6603" t="s">
        <v>6614</v>
      </c>
      <c r="B6603" s="2">
        <v>24147</v>
      </c>
      <c r="C6603" t="s">
        <v>10013</v>
      </c>
      <c r="D6603" s="1">
        <v>8.7100000000000009</v>
      </c>
      <c r="E6603" t="s">
        <v>10016</v>
      </c>
      <c r="F6603" s="2">
        <v>104064</v>
      </c>
      <c r="G6603" t="s">
        <v>10040</v>
      </c>
      <c r="H6603" t="s">
        <v>10028</v>
      </c>
      <c r="I6603" s="2">
        <v>685</v>
      </c>
      <c r="J6603" s="3">
        <v>27.7</v>
      </c>
      <c r="K6603" t="s">
        <v>10035</v>
      </c>
      <c r="L6603" s="4">
        <v>42966</v>
      </c>
      <c r="M6603" t="s">
        <v>10036</v>
      </c>
      <c r="N6603">
        <f t="shared" si="206"/>
        <v>0</v>
      </c>
      <c r="O6603" t="str" cm="1">
        <f t="array" ref="O6603">_xlfn.IFS(I6603&lt;600, "Very Poor",I6603&lt;650,"Poor",I6603&lt;700,"Fair",I6603&lt;750,"Good",I6603&gt;=750,"Excellent")</f>
        <v>Fair</v>
      </c>
      <c r="P6603" t="str" cm="1">
        <f t="array" ref="P6603">_xlfn.IFS(F6603&lt;30000,"Low",F6603&lt;60000,"Lower Middle",F6603&lt;100000, "Upper Middle",F6603&gt;=100000, "High")</f>
        <v>High</v>
      </c>
      <c r="Q6603" t="str" cm="1">
        <f t="array" ref="Q6603">_xlfn.IFS(D6603&lt;10,"Low",D6603&lt;15,"Medium",D6603&lt;20,"High",D6603&gt;=20,"Very High")</f>
        <v>Low</v>
      </c>
      <c r="R6603" t="str">
        <f t="shared" si="207"/>
        <v>Normal</v>
      </c>
    </row>
    <row r="6604" spans="1:18" x14ac:dyDescent="0.3">
      <c r="A6604" t="s">
        <v>6615</v>
      </c>
      <c r="B6604" s="2">
        <v>12559</v>
      </c>
      <c r="C6604" t="s">
        <v>10013</v>
      </c>
      <c r="D6604" s="1">
        <v>8.92</v>
      </c>
      <c r="E6604" t="s">
        <v>10018</v>
      </c>
      <c r="F6604" s="2">
        <v>46069</v>
      </c>
      <c r="G6604" t="s">
        <v>10040</v>
      </c>
      <c r="H6604" t="s">
        <v>10033</v>
      </c>
      <c r="I6604" s="2">
        <v>603</v>
      </c>
      <c r="J6604" s="3">
        <v>27.4</v>
      </c>
      <c r="K6604" t="s">
        <v>10034</v>
      </c>
      <c r="L6604" s="4">
        <v>42190</v>
      </c>
      <c r="M6604" t="s">
        <v>10037</v>
      </c>
      <c r="N6604">
        <f t="shared" si="206"/>
        <v>1</v>
      </c>
      <c r="O6604" t="str" cm="1">
        <f t="array" ref="O6604">_xlfn.IFS(I6604&lt;600, "Very Poor",I6604&lt;650,"Poor",I6604&lt;700,"Fair",I6604&lt;750,"Good",I6604&gt;=750,"Excellent")</f>
        <v>Poor</v>
      </c>
      <c r="P6604" t="str" cm="1">
        <f t="array" ref="P6604">_xlfn.IFS(F6604&lt;30000,"Low",F6604&lt;60000,"Lower Middle",F6604&lt;100000, "Upper Middle",F6604&gt;=100000, "High")</f>
        <v>Lower Middle</v>
      </c>
      <c r="Q6604" t="str" cm="1">
        <f t="array" ref="Q6604">_xlfn.IFS(D6604&lt;10,"Low",D6604&lt;15,"Medium",D6604&lt;20,"High",D6604&gt;=20,"Very High")</f>
        <v>Low</v>
      </c>
      <c r="R6604" t="str">
        <f t="shared" si="207"/>
        <v>Normal</v>
      </c>
    </row>
    <row r="6605" spans="1:18" x14ac:dyDescent="0.3">
      <c r="A6605" t="s">
        <v>6616</v>
      </c>
      <c r="B6605" s="2">
        <v>4395</v>
      </c>
      <c r="C6605" t="s">
        <v>10014</v>
      </c>
      <c r="D6605" s="1">
        <v>6.09</v>
      </c>
      <c r="E6605" t="s">
        <v>10017</v>
      </c>
      <c r="F6605" s="2">
        <v>119008</v>
      </c>
      <c r="G6605" t="s">
        <v>10039</v>
      </c>
      <c r="H6605" t="s">
        <v>10026</v>
      </c>
      <c r="I6605" s="2">
        <v>583</v>
      </c>
      <c r="J6605" s="3">
        <v>34.5</v>
      </c>
      <c r="K6605" t="s">
        <v>10034</v>
      </c>
      <c r="L6605" s="4">
        <v>43257</v>
      </c>
      <c r="M6605" t="s">
        <v>10037</v>
      </c>
      <c r="N6605">
        <f t="shared" si="206"/>
        <v>1</v>
      </c>
      <c r="O6605" t="str" cm="1">
        <f t="array" ref="O6605">_xlfn.IFS(I6605&lt;600, "Very Poor",I6605&lt;650,"Poor",I6605&lt;700,"Fair",I6605&lt;750,"Good",I6605&gt;=750,"Excellent")</f>
        <v>Very Poor</v>
      </c>
      <c r="P6605" t="str" cm="1">
        <f t="array" ref="P6605">_xlfn.IFS(F6605&lt;30000,"Low",F6605&lt;60000,"Lower Middle",F6605&lt;100000, "Upper Middle",F6605&gt;=100000, "High")</f>
        <v>High</v>
      </c>
      <c r="Q6605" t="str" cm="1">
        <f t="array" ref="Q6605">_xlfn.IFS(D6605&lt;10,"Low",D6605&lt;15,"Medium",D6605&lt;20,"High",D6605&gt;=20,"Very High")</f>
        <v>Low</v>
      </c>
      <c r="R6605" t="str">
        <f t="shared" si="207"/>
        <v>Normal</v>
      </c>
    </row>
    <row r="6606" spans="1:18" x14ac:dyDescent="0.3">
      <c r="A6606" t="s">
        <v>6617</v>
      </c>
      <c r="B6606" s="2">
        <v>26389</v>
      </c>
      <c r="C6606" t="s">
        <v>10013</v>
      </c>
      <c r="D6606" s="1">
        <v>26.42</v>
      </c>
      <c r="E6606" t="s">
        <v>10016</v>
      </c>
      <c r="F6606" s="2">
        <v>95496</v>
      </c>
      <c r="G6606" t="s">
        <v>10039</v>
      </c>
      <c r="H6606" t="s">
        <v>10029</v>
      </c>
      <c r="I6606" s="2">
        <v>587</v>
      </c>
      <c r="J6606" s="3">
        <v>20.3</v>
      </c>
      <c r="K6606" t="s">
        <v>10034</v>
      </c>
      <c r="L6606" s="4">
        <v>42367</v>
      </c>
      <c r="M6606" t="s">
        <v>10037</v>
      </c>
      <c r="N6606">
        <f t="shared" si="206"/>
        <v>1</v>
      </c>
      <c r="O6606" t="str" cm="1">
        <f t="array" ref="O6606">_xlfn.IFS(I6606&lt;600, "Very Poor",I6606&lt;650,"Poor",I6606&lt;700,"Fair",I6606&lt;750,"Good",I6606&gt;=750,"Excellent")</f>
        <v>Very Poor</v>
      </c>
      <c r="P6606" t="str" cm="1">
        <f t="array" ref="P6606">_xlfn.IFS(F6606&lt;30000,"Low",F6606&lt;60000,"Lower Middle",F6606&lt;100000, "Upper Middle",F6606&gt;=100000, "High")</f>
        <v>Upper Middle</v>
      </c>
      <c r="Q6606" t="str" cm="1">
        <f t="array" ref="Q6606">_xlfn.IFS(D6606&lt;10,"Low",D6606&lt;15,"Medium",D6606&lt;20,"High",D6606&gt;=20,"Very High")</f>
        <v>Very High</v>
      </c>
      <c r="R6606" t="str">
        <f t="shared" si="207"/>
        <v>High Risk</v>
      </c>
    </row>
    <row r="6607" spans="1:18" x14ac:dyDescent="0.3">
      <c r="A6607" t="s">
        <v>6618</v>
      </c>
      <c r="B6607" s="2">
        <v>1845</v>
      </c>
      <c r="C6607" t="s">
        <v>10013</v>
      </c>
      <c r="D6607" s="1">
        <v>10.49</v>
      </c>
      <c r="E6607" t="s">
        <v>10021</v>
      </c>
      <c r="F6607" s="2">
        <v>119373</v>
      </c>
      <c r="G6607" t="s">
        <v>10040</v>
      </c>
      <c r="H6607" t="s">
        <v>10032</v>
      </c>
      <c r="I6607" s="2">
        <v>743</v>
      </c>
      <c r="J6607" s="3">
        <v>36.1</v>
      </c>
      <c r="K6607" t="s">
        <v>10034</v>
      </c>
      <c r="L6607" s="4">
        <v>43681</v>
      </c>
      <c r="M6607" t="s">
        <v>10036</v>
      </c>
      <c r="N6607">
        <f t="shared" si="206"/>
        <v>0</v>
      </c>
      <c r="O6607" t="str" cm="1">
        <f t="array" ref="O6607">_xlfn.IFS(I6607&lt;600, "Very Poor",I6607&lt;650,"Poor",I6607&lt;700,"Fair",I6607&lt;750,"Good",I6607&gt;=750,"Excellent")</f>
        <v>Good</v>
      </c>
      <c r="P6607" t="str" cm="1">
        <f t="array" ref="P6607">_xlfn.IFS(F6607&lt;30000,"Low",F6607&lt;60000,"Lower Middle",F6607&lt;100000, "Upper Middle",F6607&gt;=100000, "High")</f>
        <v>High</v>
      </c>
      <c r="Q6607" t="str" cm="1">
        <f t="array" ref="Q6607">_xlfn.IFS(D6607&lt;10,"Low",D6607&lt;15,"Medium",D6607&lt;20,"High",D6607&gt;=20,"Very High")</f>
        <v>Medium</v>
      </c>
      <c r="R6607" t="str">
        <f t="shared" si="207"/>
        <v>Normal</v>
      </c>
    </row>
    <row r="6608" spans="1:18" x14ac:dyDescent="0.3">
      <c r="A6608" t="s">
        <v>6619</v>
      </c>
      <c r="B6608" s="2">
        <v>34932</v>
      </c>
      <c r="C6608" t="s">
        <v>10014</v>
      </c>
      <c r="D6608" s="1">
        <v>25.55</v>
      </c>
      <c r="E6608" t="s">
        <v>10019</v>
      </c>
      <c r="F6608" s="2">
        <v>130370</v>
      </c>
      <c r="G6608" t="s">
        <v>10039</v>
      </c>
      <c r="H6608" t="s">
        <v>10030</v>
      </c>
      <c r="I6608" s="2">
        <v>693</v>
      </c>
      <c r="J6608" s="3">
        <v>28.9</v>
      </c>
      <c r="K6608" t="s">
        <v>10034</v>
      </c>
      <c r="L6608" s="4">
        <v>44116</v>
      </c>
      <c r="M6608" t="s">
        <v>10037</v>
      </c>
      <c r="N6608">
        <f t="shared" si="206"/>
        <v>1</v>
      </c>
      <c r="O6608" t="str" cm="1">
        <f t="array" ref="O6608">_xlfn.IFS(I6608&lt;600, "Very Poor",I6608&lt;650,"Poor",I6608&lt;700,"Fair",I6608&lt;750,"Good",I6608&gt;=750,"Excellent")</f>
        <v>Fair</v>
      </c>
      <c r="P6608" t="str" cm="1">
        <f t="array" ref="P6608">_xlfn.IFS(F6608&lt;30000,"Low",F6608&lt;60000,"Lower Middle",F6608&lt;100000, "Upper Middle",F6608&gt;=100000, "High")</f>
        <v>High</v>
      </c>
      <c r="Q6608" t="str" cm="1">
        <f t="array" ref="Q6608">_xlfn.IFS(D6608&lt;10,"Low",D6608&lt;15,"Medium",D6608&lt;20,"High",D6608&gt;=20,"Very High")</f>
        <v>Very High</v>
      </c>
      <c r="R6608" t="str">
        <f t="shared" si="207"/>
        <v>Normal</v>
      </c>
    </row>
    <row r="6609" spans="1:18" x14ac:dyDescent="0.3">
      <c r="A6609" t="s">
        <v>6620</v>
      </c>
      <c r="B6609" s="2">
        <v>39672</v>
      </c>
      <c r="C6609" t="s">
        <v>10013</v>
      </c>
      <c r="D6609" s="1">
        <v>15.96</v>
      </c>
      <c r="E6609" t="s">
        <v>10019</v>
      </c>
      <c r="F6609" s="2">
        <v>46859</v>
      </c>
      <c r="G6609" t="s">
        <v>10040</v>
      </c>
      <c r="H6609" t="s">
        <v>10032</v>
      </c>
      <c r="I6609" s="2">
        <v>629</v>
      </c>
      <c r="J6609" s="3">
        <v>24.7</v>
      </c>
      <c r="K6609" t="s">
        <v>10034</v>
      </c>
      <c r="L6609" s="4">
        <v>42386</v>
      </c>
      <c r="M6609" t="s">
        <v>10036</v>
      </c>
      <c r="N6609">
        <f t="shared" si="206"/>
        <v>0</v>
      </c>
      <c r="O6609" t="str" cm="1">
        <f t="array" ref="O6609">_xlfn.IFS(I6609&lt;600, "Very Poor",I6609&lt;650,"Poor",I6609&lt;700,"Fair",I6609&lt;750,"Good",I6609&gt;=750,"Excellent")</f>
        <v>Poor</v>
      </c>
      <c r="P6609" t="str" cm="1">
        <f t="array" ref="P6609">_xlfn.IFS(F6609&lt;30000,"Low",F6609&lt;60000,"Lower Middle",F6609&lt;100000, "Upper Middle",F6609&gt;=100000, "High")</f>
        <v>Lower Middle</v>
      </c>
      <c r="Q6609" t="str" cm="1">
        <f t="array" ref="Q6609">_xlfn.IFS(D6609&lt;10,"Low",D6609&lt;15,"Medium",D6609&lt;20,"High",D6609&gt;=20,"Very High")</f>
        <v>High</v>
      </c>
      <c r="R6609" t="str">
        <f t="shared" si="207"/>
        <v>High Risk</v>
      </c>
    </row>
    <row r="6610" spans="1:18" x14ac:dyDescent="0.3">
      <c r="A6610" t="s">
        <v>6621</v>
      </c>
      <c r="B6610" s="2">
        <v>14731</v>
      </c>
      <c r="C6610" t="s">
        <v>10013</v>
      </c>
      <c r="D6610" s="1">
        <v>20.81</v>
      </c>
      <c r="E6610" t="s">
        <v>10021</v>
      </c>
      <c r="F6610" s="2">
        <v>60496</v>
      </c>
      <c r="G6610" t="s">
        <v>10040</v>
      </c>
      <c r="H6610" t="s">
        <v>10028</v>
      </c>
      <c r="I6610" s="2">
        <v>817</v>
      </c>
      <c r="J6610" s="3">
        <v>9.1</v>
      </c>
      <c r="K6610" t="s">
        <v>10034</v>
      </c>
      <c r="L6610" s="4">
        <v>42438</v>
      </c>
      <c r="M6610" t="s">
        <v>10036</v>
      </c>
      <c r="N6610">
        <f t="shared" si="206"/>
        <v>0</v>
      </c>
      <c r="O6610" t="str" cm="1">
        <f t="array" ref="O6610">_xlfn.IFS(I6610&lt;600, "Very Poor",I6610&lt;650,"Poor",I6610&lt;700,"Fair",I6610&lt;750,"Good",I6610&gt;=750,"Excellent")</f>
        <v>Excellent</v>
      </c>
      <c r="P6610" t="str" cm="1">
        <f t="array" ref="P6610">_xlfn.IFS(F6610&lt;30000,"Low",F6610&lt;60000,"Lower Middle",F6610&lt;100000, "Upper Middle",F6610&gt;=100000, "High")</f>
        <v>Upper Middle</v>
      </c>
      <c r="Q6610" t="str" cm="1">
        <f t="array" ref="Q6610">_xlfn.IFS(D6610&lt;10,"Low",D6610&lt;15,"Medium",D6610&lt;20,"High",D6610&gt;=20,"Very High")</f>
        <v>Very High</v>
      </c>
      <c r="R6610" t="str">
        <f t="shared" si="207"/>
        <v>Normal</v>
      </c>
    </row>
    <row r="6611" spans="1:18" x14ac:dyDescent="0.3">
      <c r="A6611" t="s">
        <v>6622</v>
      </c>
      <c r="B6611" s="2">
        <v>34122</v>
      </c>
      <c r="C6611" t="s">
        <v>10013</v>
      </c>
      <c r="D6611" s="1">
        <v>6.89</v>
      </c>
      <c r="E6611" t="s">
        <v>10015</v>
      </c>
      <c r="F6611" s="2">
        <v>108400</v>
      </c>
      <c r="G6611" t="s">
        <v>10038</v>
      </c>
      <c r="H6611" t="s">
        <v>10026</v>
      </c>
      <c r="I6611" s="2">
        <v>641</v>
      </c>
      <c r="J6611" s="3">
        <v>25.1</v>
      </c>
      <c r="K6611" t="s">
        <v>10035</v>
      </c>
      <c r="L6611" s="4">
        <v>43544</v>
      </c>
      <c r="M6611" t="s">
        <v>10037</v>
      </c>
      <c r="N6611">
        <f t="shared" si="206"/>
        <v>1</v>
      </c>
      <c r="O6611" t="str" cm="1">
        <f t="array" ref="O6611">_xlfn.IFS(I6611&lt;600, "Very Poor",I6611&lt;650,"Poor",I6611&lt;700,"Fair",I6611&lt;750,"Good",I6611&gt;=750,"Excellent")</f>
        <v>Poor</v>
      </c>
      <c r="P6611" t="str" cm="1">
        <f t="array" ref="P6611">_xlfn.IFS(F6611&lt;30000,"Low",F6611&lt;60000,"Lower Middle",F6611&lt;100000, "Upper Middle",F6611&gt;=100000, "High")</f>
        <v>High</v>
      </c>
      <c r="Q6611" t="str" cm="1">
        <f t="array" ref="Q6611">_xlfn.IFS(D6611&lt;10,"Low",D6611&lt;15,"Medium",D6611&lt;20,"High",D6611&gt;=20,"Very High")</f>
        <v>Low</v>
      </c>
      <c r="R6611" t="str">
        <f t="shared" si="207"/>
        <v>Normal</v>
      </c>
    </row>
    <row r="6612" spans="1:18" x14ac:dyDescent="0.3">
      <c r="A6612" t="s">
        <v>6623</v>
      </c>
      <c r="B6612" s="2">
        <v>36585</v>
      </c>
      <c r="C6612" t="s">
        <v>10013</v>
      </c>
      <c r="D6612" s="1">
        <v>19.59</v>
      </c>
      <c r="E6612" t="s">
        <v>10018</v>
      </c>
      <c r="F6612" s="2">
        <v>141505</v>
      </c>
      <c r="G6612" t="s">
        <v>10039</v>
      </c>
      <c r="H6612" t="s">
        <v>10032</v>
      </c>
      <c r="I6612" s="2">
        <v>706</v>
      </c>
      <c r="J6612" s="3">
        <v>25.8</v>
      </c>
      <c r="K6612" t="s">
        <v>10035</v>
      </c>
      <c r="L6612" s="4">
        <v>43217</v>
      </c>
      <c r="M6612" t="s">
        <v>10037</v>
      </c>
      <c r="N6612">
        <f t="shared" si="206"/>
        <v>1</v>
      </c>
      <c r="O6612" t="str" cm="1">
        <f t="array" ref="O6612">_xlfn.IFS(I6612&lt;600, "Very Poor",I6612&lt;650,"Poor",I6612&lt;700,"Fair",I6612&lt;750,"Good",I6612&gt;=750,"Excellent")</f>
        <v>Good</v>
      </c>
      <c r="P6612" t="str" cm="1">
        <f t="array" ref="P6612">_xlfn.IFS(F6612&lt;30000,"Low",F6612&lt;60000,"Lower Middle",F6612&lt;100000, "Upper Middle",F6612&gt;=100000, "High")</f>
        <v>High</v>
      </c>
      <c r="Q6612" t="str" cm="1">
        <f t="array" ref="Q6612">_xlfn.IFS(D6612&lt;10,"Low",D6612&lt;15,"Medium",D6612&lt;20,"High",D6612&gt;=20,"Very High")</f>
        <v>High</v>
      </c>
      <c r="R6612" t="str">
        <f t="shared" si="207"/>
        <v>Normal</v>
      </c>
    </row>
    <row r="6613" spans="1:18" x14ac:dyDescent="0.3">
      <c r="A6613" t="s">
        <v>6624</v>
      </c>
      <c r="B6613" s="2">
        <v>4832</v>
      </c>
      <c r="C6613" t="s">
        <v>10013</v>
      </c>
      <c r="D6613" s="1">
        <v>12.25</v>
      </c>
      <c r="E6613" t="s">
        <v>10021</v>
      </c>
      <c r="F6613" s="2">
        <v>91964</v>
      </c>
      <c r="G6613" t="s">
        <v>10038</v>
      </c>
      <c r="H6613" t="s">
        <v>10029</v>
      </c>
      <c r="I6613" s="2">
        <v>800</v>
      </c>
      <c r="J6613" s="3">
        <v>31.6</v>
      </c>
      <c r="K6613" t="s">
        <v>10034</v>
      </c>
      <c r="L6613" s="4">
        <v>43268</v>
      </c>
      <c r="M6613" t="s">
        <v>10036</v>
      </c>
      <c r="N6613">
        <f t="shared" si="206"/>
        <v>0</v>
      </c>
      <c r="O6613" t="str" cm="1">
        <f t="array" ref="O6613">_xlfn.IFS(I6613&lt;600, "Very Poor",I6613&lt;650,"Poor",I6613&lt;700,"Fair",I6613&lt;750,"Good",I6613&gt;=750,"Excellent")</f>
        <v>Excellent</v>
      </c>
      <c r="P6613" t="str" cm="1">
        <f t="array" ref="P6613">_xlfn.IFS(F6613&lt;30000,"Low",F6613&lt;60000,"Lower Middle",F6613&lt;100000, "Upper Middle",F6613&gt;=100000, "High")</f>
        <v>Upper Middle</v>
      </c>
      <c r="Q6613" t="str" cm="1">
        <f t="array" ref="Q6613">_xlfn.IFS(D6613&lt;10,"Low",D6613&lt;15,"Medium",D6613&lt;20,"High",D6613&gt;=20,"Very High")</f>
        <v>Medium</v>
      </c>
      <c r="R6613" t="str">
        <f t="shared" si="207"/>
        <v>Normal</v>
      </c>
    </row>
    <row r="6614" spans="1:18" x14ac:dyDescent="0.3">
      <c r="A6614" t="s">
        <v>6625</v>
      </c>
      <c r="B6614" s="2">
        <v>33332</v>
      </c>
      <c r="C6614" t="s">
        <v>10013</v>
      </c>
      <c r="D6614" s="1">
        <v>7.38</v>
      </c>
      <c r="E6614" t="s">
        <v>10021</v>
      </c>
      <c r="F6614" s="2">
        <v>140965</v>
      </c>
      <c r="G6614" t="s">
        <v>10040</v>
      </c>
      <c r="H6614" t="s">
        <v>10032</v>
      </c>
      <c r="I6614" s="2">
        <v>781</v>
      </c>
      <c r="J6614" s="3">
        <v>30.2</v>
      </c>
      <c r="K6614" t="s">
        <v>10034</v>
      </c>
      <c r="L6614" s="4">
        <v>44139</v>
      </c>
      <c r="M6614" t="s">
        <v>10036</v>
      </c>
      <c r="N6614">
        <f t="shared" si="206"/>
        <v>0</v>
      </c>
      <c r="O6614" t="str" cm="1">
        <f t="array" ref="O6614">_xlfn.IFS(I6614&lt;600, "Very Poor",I6614&lt;650,"Poor",I6614&lt;700,"Fair",I6614&lt;750,"Good",I6614&gt;=750,"Excellent")</f>
        <v>Excellent</v>
      </c>
      <c r="P6614" t="str" cm="1">
        <f t="array" ref="P6614">_xlfn.IFS(F6614&lt;30000,"Low",F6614&lt;60000,"Lower Middle",F6614&lt;100000, "Upper Middle",F6614&gt;=100000, "High")</f>
        <v>High</v>
      </c>
      <c r="Q6614" t="str" cm="1">
        <f t="array" ref="Q6614">_xlfn.IFS(D6614&lt;10,"Low",D6614&lt;15,"Medium",D6614&lt;20,"High",D6614&gt;=20,"Very High")</f>
        <v>Low</v>
      </c>
      <c r="R6614" t="str">
        <f t="shared" si="207"/>
        <v>Normal</v>
      </c>
    </row>
    <row r="6615" spans="1:18" x14ac:dyDescent="0.3">
      <c r="A6615" t="s">
        <v>6626</v>
      </c>
      <c r="B6615" s="2">
        <v>13467</v>
      </c>
      <c r="C6615" t="s">
        <v>10014</v>
      </c>
      <c r="D6615" s="1">
        <v>27.71</v>
      </c>
      <c r="E6615" t="s">
        <v>10022</v>
      </c>
      <c r="F6615" s="2">
        <v>94496</v>
      </c>
      <c r="G6615" t="s">
        <v>10040</v>
      </c>
      <c r="H6615" t="s">
        <v>10030</v>
      </c>
      <c r="I6615" s="2">
        <v>739</v>
      </c>
      <c r="J6615" s="3">
        <v>23.5</v>
      </c>
      <c r="K6615" t="s">
        <v>10035</v>
      </c>
      <c r="L6615" s="4">
        <v>43797</v>
      </c>
      <c r="M6615" t="s">
        <v>10036</v>
      </c>
      <c r="N6615">
        <f t="shared" si="206"/>
        <v>0</v>
      </c>
      <c r="O6615" t="str" cm="1">
        <f t="array" ref="O6615">_xlfn.IFS(I6615&lt;600, "Very Poor",I6615&lt;650,"Poor",I6615&lt;700,"Fair",I6615&lt;750,"Good",I6615&gt;=750,"Excellent")</f>
        <v>Good</v>
      </c>
      <c r="P6615" t="str" cm="1">
        <f t="array" ref="P6615">_xlfn.IFS(F6615&lt;30000,"Low",F6615&lt;60000,"Lower Middle",F6615&lt;100000, "Upper Middle",F6615&gt;=100000, "High")</f>
        <v>Upper Middle</v>
      </c>
      <c r="Q6615" t="str" cm="1">
        <f t="array" ref="Q6615">_xlfn.IFS(D6615&lt;10,"Low",D6615&lt;15,"Medium",D6615&lt;20,"High",D6615&gt;=20,"Very High")</f>
        <v>Very High</v>
      </c>
      <c r="R6615" t="str">
        <f t="shared" si="207"/>
        <v>Normal</v>
      </c>
    </row>
    <row r="6616" spans="1:18" x14ac:dyDescent="0.3">
      <c r="A6616" t="s">
        <v>6627</v>
      </c>
      <c r="B6616" s="2">
        <v>14107</v>
      </c>
      <c r="C6616" t="s">
        <v>10013</v>
      </c>
      <c r="D6616" s="1">
        <v>20.09</v>
      </c>
      <c r="E6616" t="s">
        <v>10020</v>
      </c>
      <c r="F6616" s="2">
        <v>67798</v>
      </c>
      <c r="G6616" t="s">
        <v>10039</v>
      </c>
      <c r="H6616" t="s">
        <v>10026</v>
      </c>
      <c r="I6616" s="2">
        <v>587</v>
      </c>
      <c r="J6616" s="3">
        <v>25.7</v>
      </c>
      <c r="K6616" t="s">
        <v>10035</v>
      </c>
      <c r="L6616" s="4">
        <v>42420</v>
      </c>
      <c r="M6616" t="s">
        <v>10037</v>
      </c>
      <c r="N6616">
        <f t="shared" si="206"/>
        <v>1</v>
      </c>
      <c r="O6616" t="str" cm="1">
        <f t="array" ref="O6616">_xlfn.IFS(I6616&lt;600, "Very Poor",I6616&lt;650,"Poor",I6616&lt;700,"Fair",I6616&lt;750,"Good",I6616&gt;=750,"Excellent")</f>
        <v>Very Poor</v>
      </c>
      <c r="P6616" t="str" cm="1">
        <f t="array" ref="P6616">_xlfn.IFS(F6616&lt;30000,"Low",F6616&lt;60000,"Lower Middle",F6616&lt;100000, "Upper Middle",F6616&gt;=100000, "High")</f>
        <v>Upper Middle</v>
      </c>
      <c r="Q6616" t="str" cm="1">
        <f t="array" ref="Q6616">_xlfn.IFS(D6616&lt;10,"Low",D6616&lt;15,"Medium",D6616&lt;20,"High",D6616&gt;=20,"Very High")</f>
        <v>Very High</v>
      </c>
      <c r="R6616" t="str">
        <f t="shared" si="207"/>
        <v>High Risk</v>
      </c>
    </row>
    <row r="6617" spans="1:18" x14ac:dyDescent="0.3">
      <c r="A6617" t="s">
        <v>6628</v>
      </c>
      <c r="B6617" s="2">
        <v>13458</v>
      </c>
      <c r="C6617" t="s">
        <v>10013</v>
      </c>
      <c r="D6617" s="1">
        <v>11.04</v>
      </c>
      <c r="E6617" t="s">
        <v>10023</v>
      </c>
      <c r="F6617" s="2">
        <v>67642</v>
      </c>
      <c r="G6617" t="s">
        <v>10040</v>
      </c>
      <c r="H6617" t="s">
        <v>10032</v>
      </c>
      <c r="I6617" s="2">
        <v>704</v>
      </c>
      <c r="J6617" s="3">
        <v>32</v>
      </c>
      <c r="K6617" t="s">
        <v>10035</v>
      </c>
      <c r="L6617" s="4">
        <v>42279</v>
      </c>
      <c r="M6617" t="s">
        <v>10036</v>
      </c>
      <c r="N6617">
        <f t="shared" si="206"/>
        <v>0</v>
      </c>
      <c r="O6617" t="str" cm="1">
        <f t="array" ref="O6617">_xlfn.IFS(I6617&lt;600, "Very Poor",I6617&lt;650,"Poor",I6617&lt;700,"Fair",I6617&lt;750,"Good",I6617&gt;=750,"Excellent")</f>
        <v>Good</v>
      </c>
      <c r="P6617" t="str" cm="1">
        <f t="array" ref="P6617">_xlfn.IFS(F6617&lt;30000,"Low",F6617&lt;60000,"Lower Middle",F6617&lt;100000, "Upper Middle",F6617&gt;=100000, "High")</f>
        <v>Upper Middle</v>
      </c>
      <c r="Q6617" t="str" cm="1">
        <f t="array" ref="Q6617">_xlfn.IFS(D6617&lt;10,"Low",D6617&lt;15,"Medium",D6617&lt;20,"High",D6617&gt;=20,"Very High")</f>
        <v>Medium</v>
      </c>
      <c r="R6617" t="str">
        <f t="shared" si="207"/>
        <v>Normal</v>
      </c>
    </row>
    <row r="6618" spans="1:18" x14ac:dyDescent="0.3">
      <c r="A6618" t="s">
        <v>6629</v>
      </c>
      <c r="B6618" s="2">
        <v>29666</v>
      </c>
      <c r="C6618" t="s">
        <v>10013</v>
      </c>
      <c r="D6618" s="1">
        <v>15.49</v>
      </c>
      <c r="E6618" t="s">
        <v>10020</v>
      </c>
      <c r="F6618" s="2">
        <v>64683</v>
      </c>
      <c r="G6618" t="s">
        <v>10038</v>
      </c>
      <c r="H6618" t="s">
        <v>10033</v>
      </c>
      <c r="I6618" s="2">
        <v>669</v>
      </c>
      <c r="J6618" s="3">
        <v>17.3</v>
      </c>
      <c r="K6618" t="s">
        <v>10034</v>
      </c>
      <c r="L6618" s="4">
        <v>42291</v>
      </c>
      <c r="M6618" t="s">
        <v>10036</v>
      </c>
      <c r="N6618">
        <f t="shared" si="206"/>
        <v>0</v>
      </c>
      <c r="O6618" t="str" cm="1">
        <f t="array" ref="O6618">_xlfn.IFS(I6618&lt;600, "Very Poor",I6618&lt;650,"Poor",I6618&lt;700,"Fair",I6618&lt;750,"Good",I6618&gt;=750,"Excellent")</f>
        <v>Fair</v>
      </c>
      <c r="P6618" t="str" cm="1">
        <f t="array" ref="P6618">_xlfn.IFS(F6618&lt;30000,"Low",F6618&lt;60000,"Lower Middle",F6618&lt;100000, "Upper Middle",F6618&gt;=100000, "High")</f>
        <v>Upper Middle</v>
      </c>
      <c r="Q6618" t="str" cm="1">
        <f t="array" ref="Q6618">_xlfn.IFS(D6618&lt;10,"Low",D6618&lt;15,"Medium",D6618&lt;20,"High",D6618&gt;=20,"Very High")</f>
        <v>High</v>
      </c>
      <c r="R6618" t="str">
        <f t="shared" si="207"/>
        <v>Normal</v>
      </c>
    </row>
    <row r="6619" spans="1:18" x14ac:dyDescent="0.3">
      <c r="A6619" t="s">
        <v>6630</v>
      </c>
      <c r="B6619" s="2">
        <v>3581</v>
      </c>
      <c r="C6619" t="s">
        <v>10013</v>
      </c>
      <c r="D6619" s="1">
        <v>13.92</v>
      </c>
      <c r="E6619" t="s">
        <v>10022</v>
      </c>
      <c r="F6619" s="2">
        <v>28451</v>
      </c>
      <c r="G6619" t="s">
        <v>10039</v>
      </c>
      <c r="H6619" t="s">
        <v>10031</v>
      </c>
      <c r="I6619" s="2">
        <v>823</v>
      </c>
      <c r="J6619" s="3">
        <v>9.6999999999999993</v>
      </c>
      <c r="K6619" t="s">
        <v>10034</v>
      </c>
      <c r="L6619" s="4">
        <v>42826</v>
      </c>
      <c r="M6619" t="s">
        <v>10036</v>
      </c>
      <c r="N6619">
        <f t="shared" si="206"/>
        <v>0</v>
      </c>
      <c r="O6619" t="str" cm="1">
        <f t="array" ref="O6619">_xlfn.IFS(I6619&lt;600, "Very Poor",I6619&lt;650,"Poor",I6619&lt;700,"Fair",I6619&lt;750,"Good",I6619&gt;=750,"Excellent")</f>
        <v>Excellent</v>
      </c>
      <c r="P6619" t="str" cm="1">
        <f t="array" ref="P6619">_xlfn.IFS(F6619&lt;30000,"Low",F6619&lt;60000,"Lower Middle",F6619&lt;100000, "Upper Middle",F6619&gt;=100000, "High")</f>
        <v>Low</v>
      </c>
      <c r="Q6619" t="str" cm="1">
        <f t="array" ref="Q6619">_xlfn.IFS(D6619&lt;10,"Low",D6619&lt;15,"Medium",D6619&lt;20,"High",D6619&gt;=20,"Very High")</f>
        <v>Medium</v>
      </c>
      <c r="R6619" t="str">
        <f t="shared" si="207"/>
        <v>Normal</v>
      </c>
    </row>
    <row r="6620" spans="1:18" x14ac:dyDescent="0.3">
      <c r="A6620" t="s">
        <v>6631</v>
      </c>
      <c r="B6620" s="2">
        <v>10582</v>
      </c>
      <c r="C6620" t="s">
        <v>10014</v>
      </c>
      <c r="D6620" s="1">
        <v>22.51</v>
      </c>
      <c r="E6620" t="s">
        <v>10015</v>
      </c>
      <c r="F6620" s="2">
        <v>108566</v>
      </c>
      <c r="G6620" t="s">
        <v>10039</v>
      </c>
      <c r="H6620" t="s">
        <v>10029</v>
      </c>
      <c r="I6620" s="2">
        <v>774</v>
      </c>
      <c r="J6620" s="3">
        <v>35.6</v>
      </c>
      <c r="K6620" t="s">
        <v>10035</v>
      </c>
      <c r="L6620" s="4">
        <v>42008</v>
      </c>
      <c r="M6620" t="s">
        <v>10037</v>
      </c>
      <c r="N6620">
        <f t="shared" si="206"/>
        <v>1</v>
      </c>
      <c r="O6620" t="str" cm="1">
        <f t="array" ref="O6620">_xlfn.IFS(I6620&lt;600, "Very Poor",I6620&lt;650,"Poor",I6620&lt;700,"Fair",I6620&lt;750,"Good",I6620&gt;=750,"Excellent")</f>
        <v>Excellent</v>
      </c>
      <c r="P6620" t="str" cm="1">
        <f t="array" ref="P6620">_xlfn.IFS(F6620&lt;30000,"Low",F6620&lt;60000,"Lower Middle",F6620&lt;100000, "Upper Middle",F6620&gt;=100000, "High")</f>
        <v>High</v>
      </c>
      <c r="Q6620" t="str" cm="1">
        <f t="array" ref="Q6620">_xlfn.IFS(D6620&lt;10,"Low",D6620&lt;15,"Medium",D6620&lt;20,"High",D6620&gt;=20,"Very High")</f>
        <v>Very High</v>
      </c>
      <c r="R6620" t="str">
        <f t="shared" si="207"/>
        <v>Normal</v>
      </c>
    </row>
    <row r="6621" spans="1:18" x14ac:dyDescent="0.3">
      <c r="A6621" t="s">
        <v>6632</v>
      </c>
      <c r="B6621" s="2">
        <v>9418</v>
      </c>
      <c r="C6621" t="s">
        <v>10013</v>
      </c>
      <c r="D6621" s="1">
        <v>20.190000000000001</v>
      </c>
      <c r="E6621" t="s">
        <v>10018</v>
      </c>
      <c r="F6621" s="2">
        <v>125039</v>
      </c>
      <c r="G6621" t="s">
        <v>10038</v>
      </c>
      <c r="H6621" t="s">
        <v>10033</v>
      </c>
      <c r="I6621" s="2">
        <v>685</v>
      </c>
      <c r="J6621" s="3">
        <v>38.799999999999997</v>
      </c>
      <c r="K6621" t="s">
        <v>10034</v>
      </c>
      <c r="L6621" s="4">
        <v>42907</v>
      </c>
      <c r="M6621" t="s">
        <v>10037</v>
      </c>
      <c r="N6621">
        <f t="shared" si="206"/>
        <v>1</v>
      </c>
      <c r="O6621" t="str" cm="1">
        <f t="array" ref="O6621">_xlfn.IFS(I6621&lt;600, "Very Poor",I6621&lt;650,"Poor",I6621&lt;700,"Fair",I6621&lt;750,"Good",I6621&gt;=750,"Excellent")</f>
        <v>Fair</v>
      </c>
      <c r="P6621" t="str" cm="1">
        <f t="array" ref="P6621">_xlfn.IFS(F6621&lt;30000,"Low",F6621&lt;60000,"Lower Middle",F6621&lt;100000, "Upper Middle",F6621&gt;=100000, "High")</f>
        <v>High</v>
      </c>
      <c r="Q6621" t="str" cm="1">
        <f t="array" ref="Q6621">_xlfn.IFS(D6621&lt;10,"Low",D6621&lt;15,"Medium",D6621&lt;20,"High",D6621&gt;=20,"Very High")</f>
        <v>Very High</v>
      </c>
      <c r="R6621" t="str">
        <f t="shared" si="207"/>
        <v>Normal</v>
      </c>
    </row>
    <row r="6622" spans="1:18" x14ac:dyDescent="0.3">
      <c r="A6622" t="s">
        <v>6633</v>
      </c>
      <c r="B6622" s="2">
        <v>29091</v>
      </c>
      <c r="C6622" t="s">
        <v>10013</v>
      </c>
      <c r="D6622" s="1">
        <v>5.49</v>
      </c>
      <c r="E6622" t="s">
        <v>10019</v>
      </c>
      <c r="F6622" s="2">
        <v>82643</v>
      </c>
      <c r="G6622" t="s">
        <v>10039</v>
      </c>
      <c r="H6622" t="s">
        <v>10028</v>
      </c>
      <c r="I6622" s="2">
        <v>785</v>
      </c>
      <c r="J6622" s="3">
        <v>20</v>
      </c>
      <c r="K6622" t="s">
        <v>10034</v>
      </c>
      <c r="L6622" s="4">
        <v>43060</v>
      </c>
      <c r="M6622" t="s">
        <v>10036</v>
      </c>
      <c r="N6622">
        <f t="shared" si="206"/>
        <v>0</v>
      </c>
      <c r="O6622" t="str" cm="1">
        <f t="array" ref="O6622">_xlfn.IFS(I6622&lt;600, "Very Poor",I6622&lt;650,"Poor",I6622&lt;700,"Fair",I6622&lt;750,"Good",I6622&gt;=750,"Excellent")</f>
        <v>Excellent</v>
      </c>
      <c r="P6622" t="str" cm="1">
        <f t="array" ref="P6622">_xlfn.IFS(F6622&lt;30000,"Low",F6622&lt;60000,"Lower Middle",F6622&lt;100000, "Upper Middle",F6622&gt;=100000, "High")</f>
        <v>Upper Middle</v>
      </c>
      <c r="Q6622" t="str" cm="1">
        <f t="array" ref="Q6622">_xlfn.IFS(D6622&lt;10,"Low",D6622&lt;15,"Medium",D6622&lt;20,"High",D6622&gt;=20,"Very High")</f>
        <v>Low</v>
      </c>
      <c r="R6622" t="str">
        <f t="shared" si="207"/>
        <v>Normal</v>
      </c>
    </row>
    <row r="6623" spans="1:18" x14ac:dyDescent="0.3">
      <c r="A6623" t="s">
        <v>6634</v>
      </c>
      <c r="B6623" s="2">
        <v>30113</v>
      </c>
      <c r="C6623" t="s">
        <v>10013</v>
      </c>
      <c r="D6623" s="1">
        <v>9.9499999999999993</v>
      </c>
      <c r="E6623" t="s">
        <v>10017</v>
      </c>
      <c r="F6623" s="2">
        <v>72095</v>
      </c>
      <c r="G6623" t="s">
        <v>10039</v>
      </c>
      <c r="H6623" t="s">
        <v>10032</v>
      </c>
      <c r="I6623" s="2">
        <v>650</v>
      </c>
      <c r="J6623" s="3">
        <v>39.700000000000003</v>
      </c>
      <c r="K6623" t="s">
        <v>10034</v>
      </c>
      <c r="L6623" s="4">
        <v>42357</v>
      </c>
      <c r="M6623" t="s">
        <v>10036</v>
      </c>
      <c r="N6623">
        <f t="shared" si="206"/>
        <v>0</v>
      </c>
      <c r="O6623" t="str" cm="1">
        <f t="array" ref="O6623">_xlfn.IFS(I6623&lt;600, "Very Poor",I6623&lt;650,"Poor",I6623&lt;700,"Fair",I6623&lt;750,"Good",I6623&gt;=750,"Excellent")</f>
        <v>Fair</v>
      </c>
      <c r="P6623" t="str" cm="1">
        <f t="array" ref="P6623">_xlfn.IFS(F6623&lt;30000,"Low",F6623&lt;60000,"Lower Middle",F6623&lt;100000, "Upper Middle",F6623&gt;=100000, "High")</f>
        <v>Upper Middle</v>
      </c>
      <c r="Q6623" t="str" cm="1">
        <f t="array" ref="Q6623">_xlfn.IFS(D6623&lt;10,"Low",D6623&lt;15,"Medium",D6623&lt;20,"High",D6623&gt;=20,"Very High")</f>
        <v>Low</v>
      </c>
      <c r="R6623" t="str">
        <f t="shared" si="207"/>
        <v>Normal</v>
      </c>
    </row>
    <row r="6624" spans="1:18" x14ac:dyDescent="0.3">
      <c r="A6624" t="s">
        <v>6635</v>
      </c>
      <c r="B6624" s="2">
        <v>19827</v>
      </c>
      <c r="C6624" t="s">
        <v>10013</v>
      </c>
      <c r="D6624" s="1">
        <v>16.95</v>
      </c>
      <c r="E6624" t="s">
        <v>10015</v>
      </c>
      <c r="F6624" s="2">
        <v>68394</v>
      </c>
      <c r="G6624" t="s">
        <v>10039</v>
      </c>
      <c r="H6624" t="s">
        <v>10026</v>
      </c>
      <c r="I6624" s="2">
        <v>611</v>
      </c>
      <c r="J6624" s="3">
        <v>16.3</v>
      </c>
      <c r="K6624" t="s">
        <v>10035</v>
      </c>
      <c r="L6624" s="4">
        <v>44058</v>
      </c>
      <c r="M6624" t="s">
        <v>10036</v>
      </c>
      <c r="N6624">
        <f t="shared" si="206"/>
        <v>0</v>
      </c>
      <c r="O6624" t="str" cm="1">
        <f t="array" ref="O6624">_xlfn.IFS(I6624&lt;600, "Very Poor",I6624&lt;650,"Poor",I6624&lt;700,"Fair",I6624&lt;750,"Good",I6624&gt;=750,"Excellent")</f>
        <v>Poor</v>
      </c>
      <c r="P6624" t="str" cm="1">
        <f t="array" ref="P6624">_xlfn.IFS(F6624&lt;30000,"Low",F6624&lt;60000,"Lower Middle",F6624&lt;100000, "Upper Middle",F6624&gt;=100000, "High")</f>
        <v>Upper Middle</v>
      </c>
      <c r="Q6624" t="str" cm="1">
        <f t="array" ref="Q6624">_xlfn.IFS(D6624&lt;10,"Low",D6624&lt;15,"Medium",D6624&lt;20,"High",D6624&gt;=20,"Very High")</f>
        <v>High</v>
      </c>
      <c r="R6624" t="str">
        <f t="shared" si="207"/>
        <v>High Risk</v>
      </c>
    </row>
    <row r="6625" spans="1:18" x14ac:dyDescent="0.3">
      <c r="A6625" t="s">
        <v>6636</v>
      </c>
      <c r="B6625" s="2">
        <v>15419</v>
      </c>
      <c r="C6625" t="s">
        <v>10013</v>
      </c>
      <c r="D6625" s="1">
        <v>16.14</v>
      </c>
      <c r="E6625" t="s">
        <v>10021</v>
      </c>
      <c r="F6625" s="2">
        <v>111699</v>
      </c>
      <c r="G6625" t="s">
        <v>10040</v>
      </c>
      <c r="H6625" t="s">
        <v>10033</v>
      </c>
      <c r="I6625" s="2">
        <v>745</v>
      </c>
      <c r="J6625" s="3">
        <v>7.3</v>
      </c>
      <c r="K6625" t="s">
        <v>10034</v>
      </c>
      <c r="L6625" s="4">
        <v>42358</v>
      </c>
      <c r="M6625" t="s">
        <v>10036</v>
      </c>
      <c r="N6625">
        <f t="shared" si="206"/>
        <v>0</v>
      </c>
      <c r="O6625" t="str" cm="1">
        <f t="array" ref="O6625">_xlfn.IFS(I6625&lt;600, "Very Poor",I6625&lt;650,"Poor",I6625&lt;700,"Fair",I6625&lt;750,"Good",I6625&gt;=750,"Excellent")</f>
        <v>Good</v>
      </c>
      <c r="P6625" t="str" cm="1">
        <f t="array" ref="P6625">_xlfn.IFS(F6625&lt;30000,"Low",F6625&lt;60000,"Lower Middle",F6625&lt;100000, "Upper Middle",F6625&gt;=100000, "High")</f>
        <v>High</v>
      </c>
      <c r="Q6625" t="str" cm="1">
        <f t="array" ref="Q6625">_xlfn.IFS(D6625&lt;10,"Low",D6625&lt;15,"Medium",D6625&lt;20,"High",D6625&gt;=20,"Very High")</f>
        <v>High</v>
      </c>
      <c r="R6625" t="str">
        <f t="shared" si="207"/>
        <v>Normal</v>
      </c>
    </row>
    <row r="6626" spans="1:18" x14ac:dyDescent="0.3">
      <c r="A6626" t="s">
        <v>6637</v>
      </c>
      <c r="B6626" s="2">
        <v>12814</v>
      </c>
      <c r="C6626" t="s">
        <v>10013</v>
      </c>
      <c r="D6626" s="1">
        <v>17.920000000000002</v>
      </c>
      <c r="E6626" t="s">
        <v>10022</v>
      </c>
      <c r="F6626" s="2">
        <v>117277</v>
      </c>
      <c r="G6626" t="s">
        <v>10039</v>
      </c>
      <c r="H6626" t="s">
        <v>10026</v>
      </c>
      <c r="I6626" s="2">
        <v>791</v>
      </c>
      <c r="J6626" s="3">
        <v>25</v>
      </c>
      <c r="K6626" t="s">
        <v>10035</v>
      </c>
      <c r="L6626" s="4">
        <v>42055</v>
      </c>
      <c r="M6626" t="s">
        <v>10036</v>
      </c>
      <c r="N6626">
        <f t="shared" si="206"/>
        <v>0</v>
      </c>
      <c r="O6626" t="str" cm="1">
        <f t="array" ref="O6626">_xlfn.IFS(I6626&lt;600, "Very Poor",I6626&lt;650,"Poor",I6626&lt;700,"Fair",I6626&lt;750,"Good",I6626&gt;=750,"Excellent")</f>
        <v>Excellent</v>
      </c>
      <c r="P6626" t="str" cm="1">
        <f t="array" ref="P6626">_xlfn.IFS(F6626&lt;30000,"Low",F6626&lt;60000,"Lower Middle",F6626&lt;100000, "Upper Middle",F6626&gt;=100000, "High")</f>
        <v>High</v>
      </c>
      <c r="Q6626" t="str" cm="1">
        <f t="array" ref="Q6626">_xlfn.IFS(D6626&lt;10,"Low",D6626&lt;15,"Medium",D6626&lt;20,"High",D6626&gt;=20,"Very High")</f>
        <v>High</v>
      </c>
      <c r="R6626" t="str">
        <f t="shared" si="207"/>
        <v>Normal</v>
      </c>
    </row>
    <row r="6627" spans="1:18" x14ac:dyDescent="0.3">
      <c r="A6627" t="s">
        <v>6638</v>
      </c>
      <c r="B6627" s="2">
        <v>34804</v>
      </c>
      <c r="C6627" t="s">
        <v>10013</v>
      </c>
      <c r="D6627" s="1">
        <v>22.87</v>
      </c>
      <c r="E6627" t="s">
        <v>10018</v>
      </c>
      <c r="F6627" s="2">
        <v>110195</v>
      </c>
      <c r="G6627" t="s">
        <v>10039</v>
      </c>
      <c r="H6627" t="s">
        <v>10029</v>
      </c>
      <c r="I6627" s="2">
        <v>589</v>
      </c>
      <c r="J6627" s="3">
        <v>35.4</v>
      </c>
      <c r="K6627" t="s">
        <v>10034</v>
      </c>
      <c r="L6627" s="4">
        <v>42771</v>
      </c>
      <c r="M6627" t="s">
        <v>10037</v>
      </c>
      <c r="N6627">
        <f t="shared" si="206"/>
        <v>1</v>
      </c>
      <c r="O6627" t="str" cm="1">
        <f t="array" ref="O6627">_xlfn.IFS(I6627&lt;600, "Very Poor",I6627&lt;650,"Poor",I6627&lt;700,"Fair",I6627&lt;750,"Good",I6627&gt;=750,"Excellent")</f>
        <v>Very Poor</v>
      </c>
      <c r="P6627" t="str" cm="1">
        <f t="array" ref="P6627">_xlfn.IFS(F6627&lt;30000,"Low",F6627&lt;60000,"Lower Middle",F6627&lt;100000, "Upper Middle",F6627&gt;=100000, "High")</f>
        <v>High</v>
      </c>
      <c r="Q6627" t="str" cm="1">
        <f t="array" ref="Q6627">_xlfn.IFS(D6627&lt;10,"Low",D6627&lt;15,"Medium",D6627&lt;20,"High",D6627&gt;=20,"Very High")</f>
        <v>Very High</v>
      </c>
      <c r="R6627" t="str">
        <f t="shared" si="207"/>
        <v>High Risk</v>
      </c>
    </row>
    <row r="6628" spans="1:18" x14ac:dyDescent="0.3">
      <c r="A6628" t="s">
        <v>6639</v>
      </c>
      <c r="B6628" s="2">
        <v>11024</v>
      </c>
      <c r="C6628" t="s">
        <v>10013</v>
      </c>
      <c r="D6628" s="1">
        <v>22.05</v>
      </c>
      <c r="E6628" t="s">
        <v>10024</v>
      </c>
      <c r="F6628" s="2">
        <v>106425</v>
      </c>
      <c r="G6628" t="s">
        <v>10039</v>
      </c>
      <c r="H6628" t="s">
        <v>10028</v>
      </c>
      <c r="I6628" s="2">
        <v>777</v>
      </c>
      <c r="J6628" s="3">
        <v>26.6</v>
      </c>
      <c r="K6628" t="s">
        <v>10035</v>
      </c>
      <c r="L6628" s="4">
        <v>43568</v>
      </c>
      <c r="M6628" t="s">
        <v>10037</v>
      </c>
      <c r="N6628">
        <f t="shared" si="206"/>
        <v>1</v>
      </c>
      <c r="O6628" t="str" cm="1">
        <f t="array" ref="O6628">_xlfn.IFS(I6628&lt;600, "Very Poor",I6628&lt;650,"Poor",I6628&lt;700,"Fair",I6628&lt;750,"Good",I6628&gt;=750,"Excellent")</f>
        <v>Excellent</v>
      </c>
      <c r="P6628" t="str" cm="1">
        <f t="array" ref="P6628">_xlfn.IFS(F6628&lt;30000,"Low",F6628&lt;60000,"Lower Middle",F6628&lt;100000, "Upper Middle",F6628&gt;=100000, "High")</f>
        <v>High</v>
      </c>
      <c r="Q6628" t="str" cm="1">
        <f t="array" ref="Q6628">_xlfn.IFS(D6628&lt;10,"Low",D6628&lt;15,"Medium",D6628&lt;20,"High",D6628&gt;=20,"Very High")</f>
        <v>Very High</v>
      </c>
      <c r="R6628" t="str">
        <f t="shared" si="207"/>
        <v>Normal</v>
      </c>
    </row>
    <row r="6629" spans="1:18" x14ac:dyDescent="0.3">
      <c r="A6629" t="s">
        <v>6640</v>
      </c>
      <c r="B6629" s="2">
        <v>8435</v>
      </c>
      <c r="C6629" t="s">
        <v>10013</v>
      </c>
      <c r="D6629" s="1">
        <v>14.32</v>
      </c>
      <c r="E6629" t="s">
        <v>10017</v>
      </c>
      <c r="F6629" s="2">
        <v>25275</v>
      </c>
      <c r="G6629" t="s">
        <v>10040</v>
      </c>
      <c r="H6629" t="s">
        <v>10033</v>
      </c>
      <c r="I6629" s="2">
        <v>826</v>
      </c>
      <c r="J6629" s="3">
        <v>5.3</v>
      </c>
      <c r="K6629" t="s">
        <v>10035</v>
      </c>
      <c r="L6629" s="4">
        <v>42084</v>
      </c>
      <c r="M6629" t="s">
        <v>10036</v>
      </c>
      <c r="N6629">
        <f t="shared" si="206"/>
        <v>0</v>
      </c>
      <c r="O6629" t="str" cm="1">
        <f t="array" ref="O6629">_xlfn.IFS(I6629&lt;600, "Very Poor",I6629&lt;650,"Poor",I6629&lt;700,"Fair",I6629&lt;750,"Good",I6629&gt;=750,"Excellent")</f>
        <v>Excellent</v>
      </c>
      <c r="P6629" t="str" cm="1">
        <f t="array" ref="P6629">_xlfn.IFS(F6629&lt;30000,"Low",F6629&lt;60000,"Lower Middle",F6629&lt;100000, "Upper Middle",F6629&gt;=100000, "High")</f>
        <v>Low</v>
      </c>
      <c r="Q6629" t="str" cm="1">
        <f t="array" ref="Q6629">_xlfn.IFS(D6629&lt;10,"Low",D6629&lt;15,"Medium",D6629&lt;20,"High",D6629&gt;=20,"Very High")</f>
        <v>Medium</v>
      </c>
      <c r="R6629" t="str">
        <f t="shared" si="207"/>
        <v>Normal</v>
      </c>
    </row>
    <row r="6630" spans="1:18" x14ac:dyDescent="0.3">
      <c r="A6630" t="s">
        <v>6641</v>
      </c>
      <c r="B6630" s="2">
        <v>2548</v>
      </c>
      <c r="C6630" t="s">
        <v>10013</v>
      </c>
      <c r="D6630" s="1">
        <v>26.94</v>
      </c>
      <c r="E6630" t="s">
        <v>10021</v>
      </c>
      <c r="F6630" s="2">
        <v>138249</v>
      </c>
      <c r="G6630" t="s">
        <v>10040</v>
      </c>
      <c r="H6630" t="s">
        <v>10026</v>
      </c>
      <c r="I6630" s="2">
        <v>796</v>
      </c>
      <c r="J6630" s="3">
        <v>5.4</v>
      </c>
      <c r="K6630" t="s">
        <v>10035</v>
      </c>
      <c r="L6630" s="4">
        <v>44046</v>
      </c>
      <c r="M6630" t="s">
        <v>10036</v>
      </c>
      <c r="N6630">
        <f t="shared" si="206"/>
        <v>0</v>
      </c>
      <c r="O6630" t="str" cm="1">
        <f t="array" ref="O6630">_xlfn.IFS(I6630&lt;600, "Very Poor",I6630&lt;650,"Poor",I6630&lt;700,"Fair",I6630&lt;750,"Good",I6630&gt;=750,"Excellent")</f>
        <v>Excellent</v>
      </c>
      <c r="P6630" t="str" cm="1">
        <f t="array" ref="P6630">_xlfn.IFS(F6630&lt;30000,"Low",F6630&lt;60000,"Lower Middle",F6630&lt;100000, "Upper Middle",F6630&gt;=100000, "High")</f>
        <v>High</v>
      </c>
      <c r="Q6630" t="str" cm="1">
        <f t="array" ref="Q6630">_xlfn.IFS(D6630&lt;10,"Low",D6630&lt;15,"Medium",D6630&lt;20,"High",D6630&gt;=20,"Very High")</f>
        <v>Very High</v>
      </c>
      <c r="R6630" t="str">
        <f t="shared" si="207"/>
        <v>Normal</v>
      </c>
    </row>
    <row r="6631" spans="1:18" x14ac:dyDescent="0.3">
      <c r="A6631" t="s">
        <v>6642</v>
      </c>
      <c r="B6631" s="2">
        <v>6065</v>
      </c>
      <c r="C6631" t="s">
        <v>10013</v>
      </c>
      <c r="D6631" s="1">
        <v>6.57</v>
      </c>
      <c r="E6631" t="s">
        <v>10018</v>
      </c>
      <c r="F6631" s="2">
        <v>42855</v>
      </c>
      <c r="G6631" t="s">
        <v>10040</v>
      </c>
      <c r="H6631" t="s">
        <v>10032</v>
      </c>
      <c r="I6631" s="2">
        <v>708</v>
      </c>
      <c r="J6631" s="3">
        <v>30.4</v>
      </c>
      <c r="K6631" t="s">
        <v>10035</v>
      </c>
      <c r="L6631" s="4">
        <v>43049</v>
      </c>
      <c r="M6631" t="s">
        <v>10036</v>
      </c>
      <c r="N6631">
        <f t="shared" si="206"/>
        <v>0</v>
      </c>
      <c r="O6631" t="str" cm="1">
        <f t="array" ref="O6631">_xlfn.IFS(I6631&lt;600, "Very Poor",I6631&lt;650,"Poor",I6631&lt;700,"Fair",I6631&lt;750,"Good",I6631&gt;=750,"Excellent")</f>
        <v>Good</v>
      </c>
      <c r="P6631" t="str" cm="1">
        <f t="array" ref="P6631">_xlfn.IFS(F6631&lt;30000,"Low",F6631&lt;60000,"Lower Middle",F6631&lt;100000, "Upper Middle",F6631&gt;=100000, "High")</f>
        <v>Lower Middle</v>
      </c>
      <c r="Q6631" t="str" cm="1">
        <f t="array" ref="Q6631">_xlfn.IFS(D6631&lt;10,"Low",D6631&lt;15,"Medium",D6631&lt;20,"High",D6631&gt;=20,"Very High")</f>
        <v>Low</v>
      </c>
      <c r="R6631" t="str">
        <f t="shared" si="207"/>
        <v>Normal</v>
      </c>
    </row>
    <row r="6632" spans="1:18" x14ac:dyDescent="0.3">
      <c r="A6632" t="s">
        <v>6643</v>
      </c>
      <c r="B6632" s="2">
        <v>23880</v>
      </c>
      <c r="C6632" t="s">
        <v>10014</v>
      </c>
      <c r="D6632" s="1">
        <v>19.61</v>
      </c>
      <c r="E6632" t="s">
        <v>10021</v>
      </c>
      <c r="F6632" s="2">
        <v>132577</v>
      </c>
      <c r="G6632" t="s">
        <v>10038</v>
      </c>
      <c r="H6632" t="s">
        <v>10030</v>
      </c>
      <c r="I6632" s="2">
        <v>777</v>
      </c>
      <c r="J6632" s="3">
        <v>34.6</v>
      </c>
      <c r="K6632" t="s">
        <v>10034</v>
      </c>
      <c r="L6632" s="4">
        <v>42602</v>
      </c>
      <c r="M6632" t="s">
        <v>10037</v>
      </c>
      <c r="N6632">
        <f t="shared" si="206"/>
        <v>1</v>
      </c>
      <c r="O6632" t="str" cm="1">
        <f t="array" ref="O6632">_xlfn.IFS(I6632&lt;600, "Very Poor",I6632&lt;650,"Poor",I6632&lt;700,"Fair",I6632&lt;750,"Good",I6632&gt;=750,"Excellent")</f>
        <v>Excellent</v>
      </c>
      <c r="P6632" t="str" cm="1">
        <f t="array" ref="P6632">_xlfn.IFS(F6632&lt;30000,"Low",F6632&lt;60000,"Lower Middle",F6632&lt;100000, "Upper Middle",F6632&gt;=100000, "High")</f>
        <v>High</v>
      </c>
      <c r="Q6632" t="str" cm="1">
        <f t="array" ref="Q6632">_xlfn.IFS(D6632&lt;10,"Low",D6632&lt;15,"Medium",D6632&lt;20,"High",D6632&gt;=20,"Very High")</f>
        <v>High</v>
      </c>
      <c r="R6632" t="str">
        <f t="shared" si="207"/>
        <v>Normal</v>
      </c>
    </row>
    <row r="6633" spans="1:18" x14ac:dyDescent="0.3">
      <c r="A6633" t="s">
        <v>6644</v>
      </c>
      <c r="B6633" s="2">
        <v>4407</v>
      </c>
      <c r="C6633" t="s">
        <v>10013</v>
      </c>
      <c r="D6633" s="1">
        <v>28.74</v>
      </c>
      <c r="E6633" t="s">
        <v>10015</v>
      </c>
      <c r="F6633" s="2">
        <v>128135</v>
      </c>
      <c r="G6633" t="s">
        <v>10038</v>
      </c>
      <c r="H6633" t="s">
        <v>10027</v>
      </c>
      <c r="I6633" s="2">
        <v>654</v>
      </c>
      <c r="J6633" s="3">
        <v>13.9</v>
      </c>
      <c r="K6633" t="s">
        <v>10035</v>
      </c>
      <c r="L6633" s="4">
        <v>42871</v>
      </c>
      <c r="M6633" t="s">
        <v>10036</v>
      </c>
      <c r="N6633">
        <f t="shared" si="206"/>
        <v>0</v>
      </c>
      <c r="O6633" t="str" cm="1">
        <f t="array" ref="O6633">_xlfn.IFS(I6633&lt;600, "Very Poor",I6633&lt;650,"Poor",I6633&lt;700,"Fair",I6633&lt;750,"Good",I6633&gt;=750,"Excellent")</f>
        <v>Fair</v>
      </c>
      <c r="P6633" t="str" cm="1">
        <f t="array" ref="P6633">_xlfn.IFS(F6633&lt;30000,"Low",F6633&lt;60000,"Lower Middle",F6633&lt;100000, "Upper Middle",F6633&gt;=100000, "High")</f>
        <v>High</v>
      </c>
      <c r="Q6633" t="str" cm="1">
        <f t="array" ref="Q6633">_xlfn.IFS(D6633&lt;10,"Low",D6633&lt;15,"Medium",D6633&lt;20,"High",D6633&gt;=20,"Very High")</f>
        <v>Very High</v>
      </c>
      <c r="R6633" t="str">
        <f t="shared" si="207"/>
        <v>Normal</v>
      </c>
    </row>
    <row r="6634" spans="1:18" x14ac:dyDescent="0.3">
      <c r="A6634" t="s">
        <v>6645</v>
      </c>
      <c r="B6634" s="2">
        <v>34407</v>
      </c>
      <c r="C6634" t="s">
        <v>10014</v>
      </c>
      <c r="D6634" s="1">
        <v>18.73</v>
      </c>
      <c r="E6634" t="s">
        <v>10023</v>
      </c>
      <c r="F6634" s="2">
        <v>104313</v>
      </c>
      <c r="G6634" t="s">
        <v>10039</v>
      </c>
      <c r="H6634" t="s">
        <v>10033</v>
      </c>
      <c r="I6634" s="2">
        <v>669</v>
      </c>
      <c r="J6634" s="3">
        <v>21.5</v>
      </c>
      <c r="K6634" t="s">
        <v>10034</v>
      </c>
      <c r="L6634" s="4">
        <v>42798</v>
      </c>
      <c r="M6634" t="s">
        <v>10036</v>
      </c>
      <c r="N6634">
        <f t="shared" si="206"/>
        <v>0</v>
      </c>
      <c r="O6634" t="str" cm="1">
        <f t="array" ref="O6634">_xlfn.IFS(I6634&lt;600, "Very Poor",I6634&lt;650,"Poor",I6634&lt;700,"Fair",I6634&lt;750,"Good",I6634&gt;=750,"Excellent")</f>
        <v>Fair</v>
      </c>
      <c r="P6634" t="str" cm="1">
        <f t="array" ref="P6634">_xlfn.IFS(F6634&lt;30000,"Low",F6634&lt;60000,"Lower Middle",F6634&lt;100000, "Upper Middle",F6634&gt;=100000, "High")</f>
        <v>High</v>
      </c>
      <c r="Q6634" t="str" cm="1">
        <f t="array" ref="Q6634">_xlfn.IFS(D6634&lt;10,"Low",D6634&lt;15,"Medium",D6634&lt;20,"High",D6634&gt;=20,"Very High")</f>
        <v>High</v>
      </c>
      <c r="R6634" t="str">
        <f t="shared" si="207"/>
        <v>Normal</v>
      </c>
    </row>
    <row r="6635" spans="1:18" x14ac:dyDescent="0.3">
      <c r="A6635" t="s">
        <v>6646</v>
      </c>
      <c r="B6635" s="2">
        <v>33940</v>
      </c>
      <c r="C6635" t="s">
        <v>10013</v>
      </c>
      <c r="D6635" s="1">
        <v>16.38</v>
      </c>
      <c r="E6635" t="s">
        <v>10022</v>
      </c>
      <c r="F6635" s="2">
        <v>145850</v>
      </c>
      <c r="G6635" t="s">
        <v>10038</v>
      </c>
      <c r="H6635" t="s">
        <v>10028</v>
      </c>
      <c r="I6635" s="2">
        <v>631</v>
      </c>
      <c r="J6635" s="3">
        <v>38.6</v>
      </c>
      <c r="K6635" t="s">
        <v>10035</v>
      </c>
      <c r="L6635" s="4">
        <v>43432</v>
      </c>
      <c r="M6635" t="s">
        <v>10037</v>
      </c>
      <c r="N6635">
        <f t="shared" si="206"/>
        <v>1</v>
      </c>
      <c r="O6635" t="str" cm="1">
        <f t="array" ref="O6635">_xlfn.IFS(I6635&lt;600, "Very Poor",I6635&lt;650,"Poor",I6635&lt;700,"Fair",I6635&lt;750,"Good",I6635&gt;=750,"Excellent")</f>
        <v>Poor</v>
      </c>
      <c r="P6635" t="str" cm="1">
        <f t="array" ref="P6635">_xlfn.IFS(F6635&lt;30000,"Low",F6635&lt;60000,"Lower Middle",F6635&lt;100000, "Upper Middle",F6635&gt;=100000, "High")</f>
        <v>High</v>
      </c>
      <c r="Q6635" t="str" cm="1">
        <f t="array" ref="Q6635">_xlfn.IFS(D6635&lt;10,"Low",D6635&lt;15,"Medium",D6635&lt;20,"High",D6635&gt;=20,"Very High")</f>
        <v>High</v>
      </c>
      <c r="R6635" t="str">
        <f t="shared" si="207"/>
        <v>High Risk</v>
      </c>
    </row>
    <row r="6636" spans="1:18" x14ac:dyDescent="0.3">
      <c r="A6636" t="s">
        <v>6647</v>
      </c>
      <c r="B6636" s="2">
        <v>6666</v>
      </c>
      <c r="C6636" t="s">
        <v>10014</v>
      </c>
      <c r="D6636" s="1">
        <v>8.35</v>
      </c>
      <c r="E6636" t="s">
        <v>10015</v>
      </c>
      <c r="F6636" s="2">
        <v>42624</v>
      </c>
      <c r="G6636" t="s">
        <v>10039</v>
      </c>
      <c r="H6636" t="s">
        <v>10027</v>
      </c>
      <c r="I6636" s="2">
        <v>591</v>
      </c>
      <c r="J6636" s="3">
        <v>21.1</v>
      </c>
      <c r="K6636" t="s">
        <v>10034</v>
      </c>
      <c r="L6636" s="4">
        <v>42616</v>
      </c>
      <c r="M6636" t="s">
        <v>10036</v>
      </c>
      <c r="N6636">
        <f t="shared" si="206"/>
        <v>0</v>
      </c>
      <c r="O6636" t="str" cm="1">
        <f t="array" ref="O6636">_xlfn.IFS(I6636&lt;600, "Very Poor",I6636&lt;650,"Poor",I6636&lt;700,"Fair",I6636&lt;750,"Good",I6636&gt;=750,"Excellent")</f>
        <v>Very Poor</v>
      </c>
      <c r="P6636" t="str" cm="1">
        <f t="array" ref="P6636">_xlfn.IFS(F6636&lt;30000,"Low",F6636&lt;60000,"Lower Middle",F6636&lt;100000, "Upper Middle",F6636&gt;=100000, "High")</f>
        <v>Lower Middle</v>
      </c>
      <c r="Q6636" t="str" cm="1">
        <f t="array" ref="Q6636">_xlfn.IFS(D6636&lt;10,"Low",D6636&lt;15,"Medium",D6636&lt;20,"High",D6636&gt;=20,"Very High")</f>
        <v>Low</v>
      </c>
      <c r="R6636" t="str">
        <f t="shared" si="207"/>
        <v>Normal</v>
      </c>
    </row>
    <row r="6637" spans="1:18" x14ac:dyDescent="0.3">
      <c r="A6637" t="s">
        <v>6648</v>
      </c>
      <c r="B6637" s="2">
        <v>38122</v>
      </c>
      <c r="C6637" t="s">
        <v>10013</v>
      </c>
      <c r="D6637" s="1">
        <v>25.25</v>
      </c>
      <c r="E6637" t="s">
        <v>10023</v>
      </c>
      <c r="F6637" s="2">
        <v>137372</v>
      </c>
      <c r="G6637" t="s">
        <v>10038</v>
      </c>
      <c r="H6637" t="s">
        <v>10026</v>
      </c>
      <c r="I6637" s="2">
        <v>625</v>
      </c>
      <c r="J6637" s="3">
        <v>9.8000000000000007</v>
      </c>
      <c r="K6637" t="s">
        <v>10034</v>
      </c>
      <c r="L6637" s="4">
        <v>43405</v>
      </c>
      <c r="M6637" t="s">
        <v>10037</v>
      </c>
      <c r="N6637">
        <f t="shared" si="206"/>
        <v>1</v>
      </c>
      <c r="O6637" t="str" cm="1">
        <f t="array" ref="O6637">_xlfn.IFS(I6637&lt;600, "Very Poor",I6637&lt;650,"Poor",I6637&lt;700,"Fair",I6637&lt;750,"Good",I6637&gt;=750,"Excellent")</f>
        <v>Poor</v>
      </c>
      <c r="P6637" t="str" cm="1">
        <f t="array" ref="P6637">_xlfn.IFS(F6637&lt;30000,"Low",F6637&lt;60000,"Lower Middle",F6637&lt;100000, "Upper Middle",F6637&gt;=100000, "High")</f>
        <v>High</v>
      </c>
      <c r="Q6637" t="str" cm="1">
        <f t="array" ref="Q6637">_xlfn.IFS(D6637&lt;10,"Low",D6637&lt;15,"Medium",D6637&lt;20,"High",D6637&gt;=20,"Very High")</f>
        <v>Very High</v>
      </c>
      <c r="R6637" t="str">
        <f t="shared" si="207"/>
        <v>High Risk</v>
      </c>
    </row>
    <row r="6638" spans="1:18" x14ac:dyDescent="0.3">
      <c r="A6638" t="s">
        <v>6649</v>
      </c>
      <c r="B6638" s="2">
        <v>26092</v>
      </c>
      <c r="C6638" t="s">
        <v>10013</v>
      </c>
      <c r="D6638" s="1">
        <v>14.34</v>
      </c>
      <c r="E6638" t="s">
        <v>10017</v>
      </c>
      <c r="F6638" s="2">
        <v>38614</v>
      </c>
      <c r="G6638" t="s">
        <v>10039</v>
      </c>
      <c r="H6638" t="s">
        <v>10033</v>
      </c>
      <c r="I6638" s="2">
        <v>716</v>
      </c>
      <c r="J6638" s="3">
        <v>36.9</v>
      </c>
      <c r="K6638" t="s">
        <v>10035</v>
      </c>
      <c r="L6638" s="4">
        <v>43432</v>
      </c>
      <c r="M6638" t="s">
        <v>10037</v>
      </c>
      <c r="N6638">
        <f t="shared" si="206"/>
        <v>1</v>
      </c>
      <c r="O6638" t="str" cm="1">
        <f t="array" ref="O6638">_xlfn.IFS(I6638&lt;600, "Very Poor",I6638&lt;650,"Poor",I6638&lt;700,"Fair",I6638&lt;750,"Good",I6638&gt;=750,"Excellent")</f>
        <v>Good</v>
      </c>
      <c r="P6638" t="str" cm="1">
        <f t="array" ref="P6638">_xlfn.IFS(F6638&lt;30000,"Low",F6638&lt;60000,"Lower Middle",F6638&lt;100000, "Upper Middle",F6638&gt;=100000, "High")</f>
        <v>Lower Middle</v>
      </c>
      <c r="Q6638" t="str" cm="1">
        <f t="array" ref="Q6638">_xlfn.IFS(D6638&lt;10,"Low",D6638&lt;15,"Medium",D6638&lt;20,"High",D6638&gt;=20,"Very High")</f>
        <v>Medium</v>
      </c>
      <c r="R6638" t="str">
        <f t="shared" si="207"/>
        <v>Normal</v>
      </c>
    </row>
    <row r="6639" spans="1:18" x14ac:dyDescent="0.3">
      <c r="A6639" t="s">
        <v>6650</v>
      </c>
      <c r="B6639" s="2">
        <v>11109</v>
      </c>
      <c r="C6639" t="s">
        <v>10013</v>
      </c>
      <c r="D6639" s="1">
        <v>22.53</v>
      </c>
      <c r="E6639" t="s">
        <v>10020</v>
      </c>
      <c r="F6639" s="2">
        <v>129894</v>
      </c>
      <c r="G6639" t="s">
        <v>10040</v>
      </c>
      <c r="H6639" t="s">
        <v>10026</v>
      </c>
      <c r="I6639" s="2">
        <v>716</v>
      </c>
      <c r="J6639" s="3">
        <v>22.3</v>
      </c>
      <c r="K6639" t="s">
        <v>10034</v>
      </c>
      <c r="L6639" s="4">
        <v>43922</v>
      </c>
      <c r="M6639" t="s">
        <v>10036</v>
      </c>
      <c r="N6639">
        <f t="shared" si="206"/>
        <v>0</v>
      </c>
      <c r="O6639" t="str" cm="1">
        <f t="array" ref="O6639">_xlfn.IFS(I6639&lt;600, "Very Poor",I6639&lt;650,"Poor",I6639&lt;700,"Fair",I6639&lt;750,"Good",I6639&gt;=750,"Excellent")</f>
        <v>Good</v>
      </c>
      <c r="P6639" t="str" cm="1">
        <f t="array" ref="P6639">_xlfn.IFS(F6639&lt;30000,"Low",F6639&lt;60000,"Lower Middle",F6639&lt;100000, "Upper Middle",F6639&gt;=100000, "High")</f>
        <v>High</v>
      </c>
      <c r="Q6639" t="str" cm="1">
        <f t="array" ref="Q6639">_xlfn.IFS(D6639&lt;10,"Low",D6639&lt;15,"Medium",D6639&lt;20,"High",D6639&gt;=20,"Very High")</f>
        <v>Very High</v>
      </c>
      <c r="R6639" t="str">
        <f t="shared" si="207"/>
        <v>Normal</v>
      </c>
    </row>
    <row r="6640" spans="1:18" x14ac:dyDescent="0.3">
      <c r="A6640" t="s">
        <v>6651</v>
      </c>
      <c r="B6640" s="2">
        <v>36654</v>
      </c>
      <c r="C6640" t="s">
        <v>10013</v>
      </c>
      <c r="D6640" s="1">
        <v>9.94</v>
      </c>
      <c r="E6640" t="s">
        <v>10015</v>
      </c>
      <c r="F6640" s="2">
        <v>80981</v>
      </c>
      <c r="G6640" t="s">
        <v>10038</v>
      </c>
      <c r="H6640" t="s">
        <v>10026</v>
      </c>
      <c r="I6640" s="2">
        <v>676</v>
      </c>
      <c r="J6640" s="3">
        <v>17.100000000000001</v>
      </c>
      <c r="K6640" t="s">
        <v>10035</v>
      </c>
      <c r="L6640" s="4">
        <v>42561</v>
      </c>
      <c r="M6640" t="s">
        <v>10036</v>
      </c>
      <c r="N6640">
        <f t="shared" si="206"/>
        <v>0</v>
      </c>
      <c r="O6640" t="str" cm="1">
        <f t="array" ref="O6640">_xlfn.IFS(I6640&lt;600, "Very Poor",I6640&lt;650,"Poor",I6640&lt;700,"Fair",I6640&lt;750,"Good",I6640&gt;=750,"Excellent")</f>
        <v>Fair</v>
      </c>
      <c r="P6640" t="str" cm="1">
        <f t="array" ref="P6640">_xlfn.IFS(F6640&lt;30000,"Low",F6640&lt;60000,"Lower Middle",F6640&lt;100000, "Upper Middle",F6640&gt;=100000, "High")</f>
        <v>Upper Middle</v>
      </c>
      <c r="Q6640" t="str" cm="1">
        <f t="array" ref="Q6640">_xlfn.IFS(D6640&lt;10,"Low",D6640&lt;15,"Medium",D6640&lt;20,"High",D6640&gt;=20,"Very High")</f>
        <v>Low</v>
      </c>
      <c r="R6640" t="str">
        <f t="shared" si="207"/>
        <v>Normal</v>
      </c>
    </row>
    <row r="6641" spans="1:18" x14ac:dyDescent="0.3">
      <c r="A6641" t="s">
        <v>6652</v>
      </c>
      <c r="B6641" s="2">
        <v>35932</v>
      </c>
      <c r="C6641" t="s">
        <v>10013</v>
      </c>
      <c r="D6641" s="1">
        <v>6.05</v>
      </c>
      <c r="E6641" t="s">
        <v>10018</v>
      </c>
      <c r="F6641" s="2">
        <v>78157</v>
      </c>
      <c r="G6641" t="s">
        <v>10038</v>
      </c>
      <c r="H6641" t="s">
        <v>10030</v>
      </c>
      <c r="I6641" s="2">
        <v>741</v>
      </c>
      <c r="J6641" s="3">
        <v>8.4</v>
      </c>
      <c r="K6641" t="s">
        <v>10034</v>
      </c>
      <c r="L6641" s="4">
        <v>42868</v>
      </c>
      <c r="M6641" t="s">
        <v>10036</v>
      </c>
      <c r="N6641">
        <f t="shared" si="206"/>
        <v>0</v>
      </c>
      <c r="O6641" t="str" cm="1">
        <f t="array" ref="O6641">_xlfn.IFS(I6641&lt;600, "Very Poor",I6641&lt;650,"Poor",I6641&lt;700,"Fair",I6641&lt;750,"Good",I6641&gt;=750,"Excellent")</f>
        <v>Good</v>
      </c>
      <c r="P6641" t="str" cm="1">
        <f t="array" ref="P6641">_xlfn.IFS(F6641&lt;30000,"Low",F6641&lt;60000,"Lower Middle",F6641&lt;100000, "Upper Middle",F6641&gt;=100000, "High")</f>
        <v>Upper Middle</v>
      </c>
      <c r="Q6641" t="str" cm="1">
        <f t="array" ref="Q6641">_xlfn.IFS(D6641&lt;10,"Low",D6641&lt;15,"Medium",D6641&lt;20,"High",D6641&gt;=20,"Very High")</f>
        <v>Low</v>
      </c>
      <c r="R6641" t="str">
        <f t="shared" si="207"/>
        <v>Normal</v>
      </c>
    </row>
    <row r="6642" spans="1:18" x14ac:dyDescent="0.3">
      <c r="A6642" t="s">
        <v>6653</v>
      </c>
      <c r="B6642" s="2">
        <v>27505</v>
      </c>
      <c r="C6642" t="s">
        <v>10013</v>
      </c>
      <c r="D6642" s="1">
        <v>12.64</v>
      </c>
      <c r="E6642" t="s">
        <v>10016</v>
      </c>
      <c r="F6642" s="2">
        <v>40131</v>
      </c>
      <c r="G6642" t="s">
        <v>10038</v>
      </c>
      <c r="H6642" t="s">
        <v>10026</v>
      </c>
      <c r="I6642" s="2">
        <v>667</v>
      </c>
      <c r="J6642" s="3">
        <v>21</v>
      </c>
      <c r="K6642" t="s">
        <v>10034</v>
      </c>
      <c r="L6642" s="4">
        <v>43885</v>
      </c>
      <c r="M6642" t="s">
        <v>10036</v>
      </c>
      <c r="N6642">
        <f t="shared" si="206"/>
        <v>0</v>
      </c>
      <c r="O6642" t="str" cm="1">
        <f t="array" ref="O6642">_xlfn.IFS(I6642&lt;600, "Very Poor",I6642&lt;650,"Poor",I6642&lt;700,"Fair",I6642&lt;750,"Good",I6642&gt;=750,"Excellent")</f>
        <v>Fair</v>
      </c>
      <c r="P6642" t="str" cm="1">
        <f t="array" ref="P6642">_xlfn.IFS(F6642&lt;30000,"Low",F6642&lt;60000,"Lower Middle",F6642&lt;100000, "Upper Middle",F6642&gt;=100000, "High")</f>
        <v>Lower Middle</v>
      </c>
      <c r="Q6642" t="str" cm="1">
        <f t="array" ref="Q6642">_xlfn.IFS(D6642&lt;10,"Low",D6642&lt;15,"Medium",D6642&lt;20,"High",D6642&gt;=20,"Very High")</f>
        <v>Medium</v>
      </c>
      <c r="R6642" t="str">
        <f t="shared" si="207"/>
        <v>Normal</v>
      </c>
    </row>
    <row r="6643" spans="1:18" x14ac:dyDescent="0.3">
      <c r="A6643" t="s">
        <v>6654</v>
      </c>
      <c r="B6643" s="2">
        <v>37713</v>
      </c>
      <c r="C6643" t="s">
        <v>10013</v>
      </c>
      <c r="D6643" s="1">
        <v>12.04</v>
      </c>
      <c r="E6643" t="s">
        <v>10024</v>
      </c>
      <c r="F6643" s="2">
        <v>86431</v>
      </c>
      <c r="G6643" t="s">
        <v>10040</v>
      </c>
      <c r="H6643" t="s">
        <v>10033</v>
      </c>
      <c r="I6643" s="2">
        <v>632</v>
      </c>
      <c r="J6643" s="3">
        <v>31.9</v>
      </c>
      <c r="K6643" t="s">
        <v>10035</v>
      </c>
      <c r="L6643" s="4">
        <v>44006</v>
      </c>
      <c r="M6643" t="s">
        <v>10037</v>
      </c>
      <c r="N6643">
        <f t="shared" si="206"/>
        <v>1</v>
      </c>
      <c r="O6643" t="str" cm="1">
        <f t="array" ref="O6643">_xlfn.IFS(I6643&lt;600, "Very Poor",I6643&lt;650,"Poor",I6643&lt;700,"Fair",I6643&lt;750,"Good",I6643&gt;=750,"Excellent")</f>
        <v>Poor</v>
      </c>
      <c r="P6643" t="str" cm="1">
        <f t="array" ref="P6643">_xlfn.IFS(F6643&lt;30000,"Low",F6643&lt;60000,"Lower Middle",F6643&lt;100000, "Upper Middle",F6643&gt;=100000, "High")</f>
        <v>Upper Middle</v>
      </c>
      <c r="Q6643" t="str" cm="1">
        <f t="array" ref="Q6643">_xlfn.IFS(D6643&lt;10,"Low",D6643&lt;15,"Medium",D6643&lt;20,"High",D6643&gt;=20,"Very High")</f>
        <v>Medium</v>
      </c>
      <c r="R6643" t="str">
        <f t="shared" si="207"/>
        <v>Normal</v>
      </c>
    </row>
    <row r="6644" spans="1:18" x14ac:dyDescent="0.3">
      <c r="A6644" t="s">
        <v>6655</v>
      </c>
      <c r="B6644" s="2">
        <v>8746</v>
      </c>
      <c r="C6644" t="s">
        <v>10013</v>
      </c>
      <c r="D6644" s="1">
        <v>26.84</v>
      </c>
      <c r="E6644" t="s">
        <v>10021</v>
      </c>
      <c r="F6644" s="2">
        <v>61620</v>
      </c>
      <c r="G6644" t="s">
        <v>10039</v>
      </c>
      <c r="H6644" t="s">
        <v>10028</v>
      </c>
      <c r="I6644" s="2">
        <v>688</v>
      </c>
      <c r="J6644" s="3">
        <v>30.1</v>
      </c>
      <c r="K6644" t="s">
        <v>10034</v>
      </c>
      <c r="L6644" s="4">
        <v>43605</v>
      </c>
      <c r="M6644" t="s">
        <v>10037</v>
      </c>
      <c r="N6644">
        <f t="shared" si="206"/>
        <v>1</v>
      </c>
      <c r="O6644" t="str" cm="1">
        <f t="array" ref="O6644">_xlfn.IFS(I6644&lt;600, "Very Poor",I6644&lt;650,"Poor",I6644&lt;700,"Fair",I6644&lt;750,"Good",I6644&gt;=750,"Excellent")</f>
        <v>Fair</v>
      </c>
      <c r="P6644" t="str" cm="1">
        <f t="array" ref="P6644">_xlfn.IFS(F6644&lt;30000,"Low",F6644&lt;60000,"Lower Middle",F6644&lt;100000, "Upper Middle",F6644&gt;=100000, "High")</f>
        <v>Upper Middle</v>
      </c>
      <c r="Q6644" t="str" cm="1">
        <f t="array" ref="Q6644">_xlfn.IFS(D6644&lt;10,"Low",D6644&lt;15,"Medium",D6644&lt;20,"High",D6644&gt;=20,"Very High")</f>
        <v>Very High</v>
      </c>
      <c r="R6644" t="str">
        <f t="shared" si="207"/>
        <v>Normal</v>
      </c>
    </row>
    <row r="6645" spans="1:18" x14ac:dyDescent="0.3">
      <c r="A6645" t="s">
        <v>6656</v>
      </c>
      <c r="B6645" s="2">
        <v>12975</v>
      </c>
      <c r="C6645" t="s">
        <v>10013</v>
      </c>
      <c r="D6645" s="1">
        <v>26.62</v>
      </c>
      <c r="E6645" t="s">
        <v>10018</v>
      </c>
      <c r="F6645" s="2">
        <v>139728</v>
      </c>
      <c r="G6645" t="s">
        <v>10039</v>
      </c>
      <c r="H6645" t="s">
        <v>10027</v>
      </c>
      <c r="I6645" s="2">
        <v>624</v>
      </c>
      <c r="J6645" s="3">
        <v>22.4</v>
      </c>
      <c r="K6645" t="s">
        <v>10035</v>
      </c>
      <c r="L6645" s="4">
        <v>42897</v>
      </c>
      <c r="M6645" t="s">
        <v>10037</v>
      </c>
      <c r="N6645">
        <f t="shared" si="206"/>
        <v>1</v>
      </c>
      <c r="O6645" t="str" cm="1">
        <f t="array" ref="O6645">_xlfn.IFS(I6645&lt;600, "Very Poor",I6645&lt;650,"Poor",I6645&lt;700,"Fair",I6645&lt;750,"Good",I6645&gt;=750,"Excellent")</f>
        <v>Poor</v>
      </c>
      <c r="P6645" t="str" cm="1">
        <f t="array" ref="P6645">_xlfn.IFS(F6645&lt;30000,"Low",F6645&lt;60000,"Lower Middle",F6645&lt;100000, "Upper Middle",F6645&gt;=100000, "High")</f>
        <v>High</v>
      </c>
      <c r="Q6645" t="str" cm="1">
        <f t="array" ref="Q6645">_xlfn.IFS(D6645&lt;10,"Low",D6645&lt;15,"Medium",D6645&lt;20,"High",D6645&gt;=20,"Very High")</f>
        <v>Very High</v>
      </c>
      <c r="R6645" t="str">
        <f t="shared" si="207"/>
        <v>High Risk</v>
      </c>
    </row>
    <row r="6646" spans="1:18" x14ac:dyDescent="0.3">
      <c r="A6646" t="s">
        <v>6657</v>
      </c>
      <c r="B6646" s="2">
        <v>16596</v>
      </c>
      <c r="C6646" t="s">
        <v>10013</v>
      </c>
      <c r="D6646" s="1">
        <v>18.350000000000001</v>
      </c>
      <c r="E6646" t="s">
        <v>10019</v>
      </c>
      <c r="F6646" s="2">
        <v>31041</v>
      </c>
      <c r="G6646" t="s">
        <v>10039</v>
      </c>
      <c r="H6646" t="s">
        <v>10027</v>
      </c>
      <c r="I6646" s="2">
        <v>740</v>
      </c>
      <c r="J6646" s="3">
        <v>30.2</v>
      </c>
      <c r="K6646" t="s">
        <v>10034</v>
      </c>
      <c r="L6646" s="4">
        <v>43330</v>
      </c>
      <c r="M6646" t="s">
        <v>10037</v>
      </c>
      <c r="N6646">
        <f t="shared" si="206"/>
        <v>1</v>
      </c>
      <c r="O6646" t="str" cm="1">
        <f t="array" ref="O6646">_xlfn.IFS(I6646&lt;600, "Very Poor",I6646&lt;650,"Poor",I6646&lt;700,"Fair",I6646&lt;750,"Good",I6646&gt;=750,"Excellent")</f>
        <v>Good</v>
      </c>
      <c r="P6646" t="str" cm="1">
        <f t="array" ref="P6646">_xlfn.IFS(F6646&lt;30000,"Low",F6646&lt;60000,"Lower Middle",F6646&lt;100000, "Upper Middle",F6646&gt;=100000, "High")</f>
        <v>Lower Middle</v>
      </c>
      <c r="Q6646" t="str" cm="1">
        <f t="array" ref="Q6646">_xlfn.IFS(D6646&lt;10,"Low",D6646&lt;15,"Medium",D6646&lt;20,"High",D6646&gt;=20,"Very High")</f>
        <v>High</v>
      </c>
      <c r="R6646" t="str">
        <f t="shared" si="207"/>
        <v>Normal</v>
      </c>
    </row>
    <row r="6647" spans="1:18" x14ac:dyDescent="0.3">
      <c r="A6647" t="s">
        <v>6658</v>
      </c>
      <c r="B6647" s="2">
        <v>38953</v>
      </c>
      <c r="C6647" t="s">
        <v>10013</v>
      </c>
      <c r="D6647" s="1">
        <v>5.47</v>
      </c>
      <c r="E6647" t="s">
        <v>10015</v>
      </c>
      <c r="F6647" s="2">
        <v>96153</v>
      </c>
      <c r="G6647" t="s">
        <v>10039</v>
      </c>
      <c r="H6647" t="s">
        <v>10032</v>
      </c>
      <c r="I6647" s="2">
        <v>661</v>
      </c>
      <c r="J6647" s="3">
        <v>17.3</v>
      </c>
      <c r="K6647" t="s">
        <v>10035</v>
      </c>
      <c r="L6647" s="4">
        <v>43576</v>
      </c>
      <c r="M6647" t="s">
        <v>10036</v>
      </c>
      <c r="N6647">
        <f t="shared" si="206"/>
        <v>0</v>
      </c>
      <c r="O6647" t="str" cm="1">
        <f t="array" ref="O6647">_xlfn.IFS(I6647&lt;600, "Very Poor",I6647&lt;650,"Poor",I6647&lt;700,"Fair",I6647&lt;750,"Good",I6647&gt;=750,"Excellent")</f>
        <v>Fair</v>
      </c>
      <c r="P6647" t="str" cm="1">
        <f t="array" ref="P6647">_xlfn.IFS(F6647&lt;30000,"Low",F6647&lt;60000,"Lower Middle",F6647&lt;100000, "Upper Middle",F6647&gt;=100000, "High")</f>
        <v>Upper Middle</v>
      </c>
      <c r="Q6647" t="str" cm="1">
        <f t="array" ref="Q6647">_xlfn.IFS(D6647&lt;10,"Low",D6647&lt;15,"Medium",D6647&lt;20,"High",D6647&gt;=20,"Very High")</f>
        <v>Low</v>
      </c>
      <c r="R6647" t="str">
        <f t="shared" si="207"/>
        <v>Normal</v>
      </c>
    </row>
    <row r="6648" spans="1:18" x14ac:dyDescent="0.3">
      <c r="A6648" t="s">
        <v>6659</v>
      </c>
      <c r="B6648" s="2">
        <v>34861</v>
      </c>
      <c r="C6648" t="s">
        <v>10013</v>
      </c>
      <c r="D6648" s="1">
        <v>10.71</v>
      </c>
      <c r="E6648" t="s">
        <v>10017</v>
      </c>
      <c r="F6648" s="2">
        <v>86646</v>
      </c>
      <c r="G6648" t="s">
        <v>10039</v>
      </c>
      <c r="H6648" t="s">
        <v>10028</v>
      </c>
      <c r="I6648" s="2">
        <v>834</v>
      </c>
      <c r="J6648" s="3">
        <v>30.7</v>
      </c>
      <c r="K6648" t="s">
        <v>10034</v>
      </c>
      <c r="L6648" s="4">
        <v>43458</v>
      </c>
      <c r="M6648" t="s">
        <v>10036</v>
      </c>
      <c r="N6648">
        <f t="shared" si="206"/>
        <v>0</v>
      </c>
      <c r="O6648" t="str" cm="1">
        <f t="array" ref="O6648">_xlfn.IFS(I6648&lt;600, "Very Poor",I6648&lt;650,"Poor",I6648&lt;700,"Fair",I6648&lt;750,"Good",I6648&gt;=750,"Excellent")</f>
        <v>Excellent</v>
      </c>
      <c r="P6648" t="str" cm="1">
        <f t="array" ref="P6648">_xlfn.IFS(F6648&lt;30000,"Low",F6648&lt;60000,"Lower Middle",F6648&lt;100000, "Upper Middle",F6648&gt;=100000, "High")</f>
        <v>Upper Middle</v>
      </c>
      <c r="Q6648" t="str" cm="1">
        <f t="array" ref="Q6648">_xlfn.IFS(D6648&lt;10,"Low",D6648&lt;15,"Medium",D6648&lt;20,"High",D6648&gt;=20,"Very High")</f>
        <v>Medium</v>
      </c>
      <c r="R6648" t="str">
        <f t="shared" si="207"/>
        <v>Normal</v>
      </c>
    </row>
    <row r="6649" spans="1:18" x14ac:dyDescent="0.3">
      <c r="A6649" t="s">
        <v>6660</v>
      </c>
      <c r="B6649" s="2">
        <v>4880</v>
      </c>
      <c r="C6649" t="s">
        <v>10013</v>
      </c>
      <c r="D6649" s="1">
        <v>20.98</v>
      </c>
      <c r="E6649" t="s">
        <v>10022</v>
      </c>
      <c r="F6649" s="2">
        <v>138433</v>
      </c>
      <c r="G6649" t="s">
        <v>10039</v>
      </c>
      <c r="H6649" t="s">
        <v>10031</v>
      </c>
      <c r="I6649" s="2">
        <v>766</v>
      </c>
      <c r="J6649" s="3">
        <v>8</v>
      </c>
      <c r="K6649" t="s">
        <v>10034</v>
      </c>
      <c r="L6649" s="4">
        <v>42404</v>
      </c>
      <c r="M6649" t="s">
        <v>10036</v>
      </c>
      <c r="N6649">
        <f t="shared" si="206"/>
        <v>0</v>
      </c>
      <c r="O6649" t="str" cm="1">
        <f t="array" ref="O6649">_xlfn.IFS(I6649&lt;600, "Very Poor",I6649&lt;650,"Poor",I6649&lt;700,"Fair",I6649&lt;750,"Good",I6649&gt;=750,"Excellent")</f>
        <v>Excellent</v>
      </c>
      <c r="P6649" t="str" cm="1">
        <f t="array" ref="P6649">_xlfn.IFS(F6649&lt;30000,"Low",F6649&lt;60000,"Lower Middle",F6649&lt;100000, "Upper Middle",F6649&gt;=100000, "High")</f>
        <v>High</v>
      </c>
      <c r="Q6649" t="str" cm="1">
        <f t="array" ref="Q6649">_xlfn.IFS(D6649&lt;10,"Low",D6649&lt;15,"Medium",D6649&lt;20,"High",D6649&gt;=20,"Very High")</f>
        <v>Very High</v>
      </c>
      <c r="R6649" t="str">
        <f t="shared" si="207"/>
        <v>Normal</v>
      </c>
    </row>
    <row r="6650" spans="1:18" x14ac:dyDescent="0.3">
      <c r="A6650" t="s">
        <v>6661</v>
      </c>
      <c r="B6650" s="2">
        <v>3785</v>
      </c>
      <c r="C6650" t="s">
        <v>10013</v>
      </c>
      <c r="D6650" s="1">
        <v>7.54</v>
      </c>
      <c r="E6650" t="s">
        <v>10019</v>
      </c>
      <c r="F6650" s="2">
        <v>59591</v>
      </c>
      <c r="G6650" t="s">
        <v>10040</v>
      </c>
      <c r="H6650" t="s">
        <v>10026</v>
      </c>
      <c r="I6650" s="2">
        <v>668</v>
      </c>
      <c r="J6650" s="3">
        <v>12</v>
      </c>
      <c r="K6650" t="s">
        <v>10034</v>
      </c>
      <c r="L6650" s="4">
        <v>42385</v>
      </c>
      <c r="M6650" t="s">
        <v>10036</v>
      </c>
      <c r="N6650">
        <f t="shared" si="206"/>
        <v>0</v>
      </c>
      <c r="O6650" t="str" cm="1">
        <f t="array" ref="O6650">_xlfn.IFS(I6650&lt;600, "Very Poor",I6650&lt;650,"Poor",I6650&lt;700,"Fair",I6650&lt;750,"Good",I6650&gt;=750,"Excellent")</f>
        <v>Fair</v>
      </c>
      <c r="P6650" t="str" cm="1">
        <f t="array" ref="P6650">_xlfn.IFS(F6650&lt;30000,"Low",F6650&lt;60000,"Lower Middle",F6650&lt;100000, "Upper Middle",F6650&gt;=100000, "High")</f>
        <v>Lower Middle</v>
      </c>
      <c r="Q6650" t="str" cm="1">
        <f t="array" ref="Q6650">_xlfn.IFS(D6650&lt;10,"Low",D6650&lt;15,"Medium",D6650&lt;20,"High",D6650&gt;=20,"Very High")</f>
        <v>Low</v>
      </c>
      <c r="R6650" t="str">
        <f t="shared" si="207"/>
        <v>Normal</v>
      </c>
    </row>
    <row r="6651" spans="1:18" x14ac:dyDescent="0.3">
      <c r="A6651" t="s">
        <v>6662</v>
      </c>
      <c r="B6651" s="2">
        <v>23449</v>
      </c>
      <c r="C6651" t="s">
        <v>10013</v>
      </c>
      <c r="D6651" s="1">
        <v>22.52</v>
      </c>
      <c r="E6651" t="s">
        <v>10020</v>
      </c>
      <c r="F6651" s="2">
        <v>94886</v>
      </c>
      <c r="G6651" t="s">
        <v>10040</v>
      </c>
      <c r="H6651" t="s">
        <v>10031</v>
      </c>
      <c r="I6651" s="2">
        <v>604</v>
      </c>
      <c r="J6651" s="3">
        <v>35.700000000000003</v>
      </c>
      <c r="K6651" t="s">
        <v>10034</v>
      </c>
      <c r="L6651" s="4">
        <v>43056</v>
      </c>
      <c r="M6651" t="s">
        <v>10037</v>
      </c>
      <c r="N6651">
        <f t="shared" si="206"/>
        <v>1</v>
      </c>
      <c r="O6651" t="str" cm="1">
        <f t="array" ref="O6651">_xlfn.IFS(I6651&lt;600, "Very Poor",I6651&lt;650,"Poor",I6651&lt;700,"Fair",I6651&lt;750,"Good",I6651&gt;=750,"Excellent")</f>
        <v>Poor</v>
      </c>
      <c r="P6651" t="str" cm="1">
        <f t="array" ref="P6651">_xlfn.IFS(F6651&lt;30000,"Low",F6651&lt;60000,"Lower Middle",F6651&lt;100000, "Upper Middle",F6651&gt;=100000, "High")</f>
        <v>Upper Middle</v>
      </c>
      <c r="Q6651" t="str" cm="1">
        <f t="array" ref="Q6651">_xlfn.IFS(D6651&lt;10,"Low",D6651&lt;15,"Medium",D6651&lt;20,"High",D6651&gt;=20,"Very High")</f>
        <v>Very High</v>
      </c>
      <c r="R6651" t="str">
        <f t="shared" si="207"/>
        <v>High Risk</v>
      </c>
    </row>
    <row r="6652" spans="1:18" x14ac:dyDescent="0.3">
      <c r="A6652" t="s">
        <v>6663</v>
      </c>
      <c r="B6652" s="2">
        <v>15799</v>
      </c>
      <c r="C6652" t="s">
        <v>10013</v>
      </c>
      <c r="D6652" s="1">
        <v>5.3</v>
      </c>
      <c r="E6652" t="s">
        <v>10016</v>
      </c>
      <c r="F6652" s="2">
        <v>87673</v>
      </c>
      <c r="G6652" t="s">
        <v>10039</v>
      </c>
      <c r="H6652" t="s">
        <v>10032</v>
      </c>
      <c r="I6652" s="2">
        <v>632</v>
      </c>
      <c r="J6652" s="3">
        <v>15.3</v>
      </c>
      <c r="K6652" t="s">
        <v>10035</v>
      </c>
      <c r="L6652" s="4">
        <v>42121</v>
      </c>
      <c r="M6652" t="s">
        <v>10036</v>
      </c>
      <c r="N6652">
        <f t="shared" si="206"/>
        <v>0</v>
      </c>
      <c r="O6652" t="str" cm="1">
        <f t="array" ref="O6652">_xlfn.IFS(I6652&lt;600, "Very Poor",I6652&lt;650,"Poor",I6652&lt;700,"Fair",I6652&lt;750,"Good",I6652&gt;=750,"Excellent")</f>
        <v>Poor</v>
      </c>
      <c r="P6652" t="str" cm="1">
        <f t="array" ref="P6652">_xlfn.IFS(F6652&lt;30000,"Low",F6652&lt;60000,"Lower Middle",F6652&lt;100000, "Upper Middle",F6652&gt;=100000, "High")</f>
        <v>Upper Middle</v>
      </c>
      <c r="Q6652" t="str" cm="1">
        <f t="array" ref="Q6652">_xlfn.IFS(D6652&lt;10,"Low",D6652&lt;15,"Medium",D6652&lt;20,"High",D6652&gt;=20,"Very High")</f>
        <v>Low</v>
      </c>
      <c r="R6652" t="str">
        <f t="shared" si="207"/>
        <v>Normal</v>
      </c>
    </row>
    <row r="6653" spans="1:18" x14ac:dyDescent="0.3">
      <c r="A6653" t="s">
        <v>6664</v>
      </c>
      <c r="B6653" s="2">
        <v>4990</v>
      </c>
      <c r="C6653" t="s">
        <v>10014</v>
      </c>
      <c r="D6653" s="1">
        <v>22.06</v>
      </c>
      <c r="E6653" t="s">
        <v>10019</v>
      </c>
      <c r="F6653" s="2">
        <v>51207</v>
      </c>
      <c r="G6653" t="s">
        <v>10039</v>
      </c>
      <c r="H6653" t="s">
        <v>10028</v>
      </c>
      <c r="I6653" s="2">
        <v>657</v>
      </c>
      <c r="J6653" s="3">
        <v>12.2</v>
      </c>
      <c r="K6653" t="s">
        <v>10035</v>
      </c>
      <c r="L6653" s="4">
        <v>43660</v>
      </c>
      <c r="M6653" t="s">
        <v>10036</v>
      </c>
      <c r="N6653">
        <f t="shared" si="206"/>
        <v>0</v>
      </c>
      <c r="O6653" t="str" cm="1">
        <f t="array" ref="O6653">_xlfn.IFS(I6653&lt;600, "Very Poor",I6653&lt;650,"Poor",I6653&lt;700,"Fair",I6653&lt;750,"Good",I6653&gt;=750,"Excellent")</f>
        <v>Fair</v>
      </c>
      <c r="P6653" t="str" cm="1">
        <f t="array" ref="P6653">_xlfn.IFS(F6653&lt;30000,"Low",F6653&lt;60000,"Lower Middle",F6653&lt;100000, "Upper Middle",F6653&gt;=100000, "High")</f>
        <v>Lower Middle</v>
      </c>
      <c r="Q6653" t="str" cm="1">
        <f t="array" ref="Q6653">_xlfn.IFS(D6653&lt;10,"Low",D6653&lt;15,"Medium",D6653&lt;20,"High",D6653&gt;=20,"Very High")</f>
        <v>Very High</v>
      </c>
      <c r="R6653" t="str">
        <f t="shared" si="207"/>
        <v>Normal</v>
      </c>
    </row>
    <row r="6654" spans="1:18" x14ac:dyDescent="0.3">
      <c r="A6654" t="s">
        <v>6665</v>
      </c>
      <c r="B6654" s="2">
        <v>20073</v>
      </c>
      <c r="C6654" t="s">
        <v>10013</v>
      </c>
      <c r="D6654" s="1">
        <v>26.11</v>
      </c>
      <c r="E6654" t="s">
        <v>10023</v>
      </c>
      <c r="F6654" s="2">
        <v>33107</v>
      </c>
      <c r="G6654" t="s">
        <v>10039</v>
      </c>
      <c r="H6654" t="s">
        <v>10031</v>
      </c>
      <c r="I6654" s="2">
        <v>693</v>
      </c>
      <c r="J6654" s="3">
        <v>8.1</v>
      </c>
      <c r="K6654" t="s">
        <v>10035</v>
      </c>
      <c r="L6654" s="4">
        <v>42769</v>
      </c>
      <c r="M6654" t="s">
        <v>10037</v>
      </c>
      <c r="N6654">
        <f t="shared" si="206"/>
        <v>1</v>
      </c>
      <c r="O6654" t="str" cm="1">
        <f t="array" ref="O6654">_xlfn.IFS(I6654&lt;600, "Very Poor",I6654&lt;650,"Poor",I6654&lt;700,"Fair",I6654&lt;750,"Good",I6654&gt;=750,"Excellent")</f>
        <v>Fair</v>
      </c>
      <c r="P6654" t="str" cm="1">
        <f t="array" ref="P6654">_xlfn.IFS(F6654&lt;30000,"Low",F6654&lt;60000,"Lower Middle",F6654&lt;100000, "Upper Middle",F6654&gt;=100000, "High")</f>
        <v>Lower Middle</v>
      </c>
      <c r="Q6654" t="str" cm="1">
        <f t="array" ref="Q6654">_xlfn.IFS(D6654&lt;10,"Low",D6654&lt;15,"Medium",D6654&lt;20,"High",D6654&gt;=20,"Very High")</f>
        <v>Very High</v>
      </c>
      <c r="R6654" t="str">
        <f t="shared" si="207"/>
        <v>Normal</v>
      </c>
    </row>
    <row r="6655" spans="1:18" x14ac:dyDescent="0.3">
      <c r="A6655" t="s">
        <v>6666</v>
      </c>
      <c r="B6655" s="2">
        <v>37863</v>
      </c>
      <c r="C6655" t="s">
        <v>10014</v>
      </c>
      <c r="D6655" s="1">
        <v>16.73</v>
      </c>
      <c r="E6655" t="s">
        <v>10020</v>
      </c>
      <c r="F6655" s="2">
        <v>21840</v>
      </c>
      <c r="G6655" t="s">
        <v>10039</v>
      </c>
      <c r="H6655" t="s">
        <v>10026</v>
      </c>
      <c r="I6655" s="2">
        <v>837</v>
      </c>
      <c r="J6655" s="3">
        <v>18.8</v>
      </c>
      <c r="K6655" t="s">
        <v>10034</v>
      </c>
      <c r="L6655" s="4">
        <v>42936</v>
      </c>
      <c r="M6655" t="s">
        <v>10036</v>
      </c>
      <c r="N6655">
        <f t="shared" si="206"/>
        <v>0</v>
      </c>
      <c r="O6655" t="str" cm="1">
        <f t="array" ref="O6655">_xlfn.IFS(I6655&lt;600, "Very Poor",I6655&lt;650,"Poor",I6655&lt;700,"Fair",I6655&lt;750,"Good",I6655&gt;=750,"Excellent")</f>
        <v>Excellent</v>
      </c>
      <c r="P6655" t="str" cm="1">
        <f t="array" ref="P6655">_xlfn.IFS(F6655&lt;30000,"Low",F6655&lt;60000,"Lower Middle",F6655&lt;100000, "Upper Middle",F6655&gt;=100000, "High")</f>
        <v>Low</v>
      </c>
      <c r="Q6655" t="str" cm="1">
        <f t="array" ref="Q6655">_xlfn.IFS(D6655&lt;10,"Low",D6655&lt;15,"Medium",D6655&lt;20,"High",D6655&gt;=20,"Very High")</f>
        <v>High</v>
      </c>
      <c r="R6655" t="str">
        <f t="shared" si="207"/>
        <v>Normal</v>
      </c>
    </row>
    <row r="6656" spans="1:18" x14ac:dyDescent="0.3">
      <c r="A6656" t="s">
        <v>6667</v>
      </c>
      <c r="B6656" s="2">
        <v>15549</v>
      </c>
      <c r="C6656" t="s">
        <v>10013</v>
      </c>
      <c r="D6656" s="1">
        <v>25.73</v>
      </c>
      <c r="E6656" t="s">
        <v>10017</v>
      </c>
      <c r="F6656" s="2">
        <v>136598</v>
      </c>
      <c r="G6656" t="s">
        <v>10040</v>
      </c>
      <c r="H6656" t="s">
        <v>10029</v>
      </c>
      <c r="I6656" s="2">
        <v>724</v>
      </c>
      <c r="J6656" s="3">
        <v>7.3</v>
      </c>
      <c r="K6656" t="s">
        <v>10034</v>
      </c>
      <c r="L6656" s="4">
        <v>43076</v>
      </c>
      <c r="M6656" t="s">
        <v>10036</v>
      </c>
      <c r="N6656">
        <f t="shared" si="206"/>
        <v>0</v>
      </c>
      <c r="O6656" t="str" cm="1">
        <f t="array" ref="O6656">_xlfn.IFS(I6656&lt;600, "Very Poor",I6656&lt;650,"Poor",I6656&lt;700,"Fair",I6656&lt;750,"Good",I6656&gt;=750,"Excellent")</f>
        <v>Good</v>
      </c>
      <c r="P6656" t="str" cm="1">
        <f t="array" ref="P6656">_xlfn.IFS(F6656&lt;30000,"Low",F6656&lt;60000,"Lower Middle",F6656&lt;100000, "Upper Middle",F6656&gt;=100000, "High")</f>
        <v>High</v>
      </c>
      <c r="Q6656" t="str" cm="1">
        <f t="array" ref="Q6656">_xlfn.IFS(D6656&lt;10,"Low",D6656&lt;15,"Medium",D6656&lt;20,"High",D6656&gt;=20,"Very High")</f>
        <v>Very High</v>
      </c>
      <c r="R6656" t="str">
        <f t="shared" si="207"/>
        <v>Normal</v>
      </c>
    </row>
    <row r="6657" spans="1:18" x14ac:dyDescent="0.3">
      <c r="A6657" t="s">
        <v>6668</v>
      </c>
      <c r="B6657" s="2">
        <v>19259</v>
      </c>
      <c r="C6657" t="s">
        <v>10014</v>
      </c>
      <c r="D6657" s="1">
        <v>24.54</v>
      </c>
      <c r="E6657" t="s">
        <v>10019</v>
      </c>
      <c r="F6657" s="2">
        <v>48240</v>
      </c>
      <c r="G6657" t="s">
        <v>10039</v>
      </c>
      <c r="H6657" t="s">
        <v>10033</v>
      </c>
      <c r="I6657" s="2">
        <v>775</v>
      </c>
      <c r="J6657" s="3">
        <v>22.4</v>
      </c>
      <c r="K6657" t="s">
        <v>10035</v>
      </c>
      <c r="L6657" s="4">
        <v>43512</v>
      </c>
      <c r="M6657" t="s">
        <v>10036</v>
      </c>
      <c r="N6657">
        <f t="shared" si="206"/>
        <v>0</v>
      </c>
      <c r="O6657" t="str" cm="1">
        <f t="array" ref="O6657">_xlfn.IFS(I6657&lt;600, "Very Poor",I6657&lt;650,"Poor",I6657&lt;700,"Fair",I6657&lt;750,"Good",I6657&gt;=750,"Excellent")</f>
        <v>Excellent</v>
      </c>
      <c r="P6657" t="str" cm="1">
        <f t="array" ref="P6657">_xlfn.IFS(F6657&lt;30000,"Low",F6657&lt;60000,"Lower Middle",F6657&lt;100000, "Upper Middle",F6657&gt;=100000, "High")</f>
        <v>Lower Middle</v>
      </c>
      <c r="Q6657" t="str" cm="1">
        <f t="array" ref="Q6657">_xlfn.IFS(D6657&lt;10,"Low",D6657&lt;15,"Medium",D6657&lt;20,"High",D6657&gt;=20,"Very High")</f>
        <v>Very High</v>
      </c>
      <c r="R6657" t="str">
        <f t="shared" si="207"/>
        <v>Normal</v>
      </c>
    </row>
    <row r="6658" spans="1:18" x14ac:dyDescent="0.3">
      <c r="A6658" t="s">
        <v>6669</v>
      </c>
      <c r="B6658" s="2">
        <v>20790</v>
      </c>
      <c r="C6658" t="s">
        <v>10014</v>
      </c>
      <c r="D6658" s="1">
        <v>21.79</v>
      </c>
      <c r="E6658" t="s">
        <v>10017</v>
      </c>
      <c r="F6658" s="2">
        <v>129406</v>
      </c>
      <c r="G6658" t="s">
        <v>10040</v>
      </c>
      <c r="H6658" t="s">
        <v>10028</v>
      </c>
      <c r="I6658" s="2">
        <v>681</v>
      </c>
      <c r="J6658" s="3">
        <v>37.200000000000003</v>
      </c>
      <c r="K6658" t="s">
        <v>10035</v>
      </c>
      <c r="L6658" s="4">
        <v>42309</v>
      </c>
      <c r="M6658" t="s">
        <v>10037</v>
      </c>
      <c r="N6658">
        <f t="shared" si="206"/>
        <v>1</v>
      </c>
      <c r="O6658" t="str" cm="1">
        <f t="array" ref="O6658">_xlfn.IFS(I6658&lt;600, "Very Poor",I6658&lt;650,"Poor",I6658&lt;700,"Fair",I6658&lt;750,"Good",I6658&gt;=750,"Excellent")</f>
        <v>Fair</v>
      </c>
      <c r="P6658" t="str" cm="1">
        <f t="array" ref="P6658">_xlfn.IFS(F6658&lt;30000,"Low",F6658&lt;60000,"Lower Middle",F6658&lt;100000, "Upper Middle",F6658&gt;=100000, "High")</f>
        <v>High</v>
      </c>
      <c r="Q6658" t="str" cm="1">
        <f t="array" ref="Q6658">_xlfn.IFS(D6658&lt;10,"Low",D6658&lt;15,"Medium",D6658&lt;20,"High",D6658&gt;=20,"Very High")</f>
        <v>Very High</v>
      </c>
      <c r="R6658" t="str">
        <f t="shared" si="207"/>
        <v>Normal</v>
      </c>
    </row>
    <row r="6659" spans="1:18" x14ac:dyDescent="0.3">
      <c r="A6659" t="s">
        <v>6670</v>
      </c>
      <c r="B6659" s="2">
        <v>10979</v>
      </c>
      <c r="C6659" t="s">
        <v>10013</v>
      </c>
      <c r="D6659" s="1">
        <v>16.13</v>
      </c>
      <c r="E6659" t="s">
        <v>10020</v>
      </c>
      <c r="F6659" s="2">
        <v>53510</v>
      </c>
      <c r="G6659" t="s">
        <v>10039</v>
      </c>
      <c r="H6659" t="s">
        <v>10028</v>
      </c>
      <c r="I6659" s="2">
        <v>748</v>
      </c>
      <c r="J6659" s="3">
        <v>32.5</v>
      </c>
      <c r="K6659" t="s">
        <v>10034</v>
      </c>
      <c r="L6659" s="4">
        <v>43086</v>
      </c>
      <c r="M6659" t="s">
        <v>10036</v>
      </c>
      <c r="N6659">
        <f t="shared" ref="N6659:N6722" si="208">IF(M6659="Charged Off",1,0)</f>
        <v>0</v>
      </c>
      <c r="O6659" t="str" cm="1">
        <f t="array" ref="O6659">_xlfn.IFS(I6659&lt;600, "Very Poor",I6659&lt;650,"Poor",I6659&lt;700,"Fair",I6659&lt;750,"Good",I6659&gt;=750,"Excellent")</f>
        <v>Good</v>
      </c>
      <c r="P6659" t="str" cm="1">
        <f t="array" ref="P6659">_xlfn.IFS(F6659&lt;30000,"Low",F6659&lt;60000,"Lower Middle",F6659&lt;100000, "Upper Middle",F6659&gt;=100000, "High")</f>
        <v>Lower Middle</v>
      </c>
      <c r="Q6659" t="str" cm="1">
        <f t="array" ref="Q6659">_xlfn.IFS(D6659&lt;10,"Low",D6659&lt;15,"Medium",D6659&lt;20,"High",D6659&gt;=20,"Very High")</f>
        <v>High</v>
      </c>
      <c r="R6659" t="str">
        <f t="shared" ref="R6659:R6722" si="209">IF(AND(I6659&lt;650,D6659&gt;15), "High Risk", "Normal")</f>
        <v>Normal</v>
      </c>
    </row>
    <row r="6660" spans="1:18" x14ac:dyDescent="0.3">
      <c r="A6660" t="s">
        <v>6671</v>
      </c>
      <c r="B6660" s="2">
        <v>21316</v>
      </c>
      <c r="C6660" t="s">
        <v>10013</v>
      </c>
      <c r="D6660" s="1">
        <v>11.8</v>
      </c>
      <c r="E6660" t="s">
        <v>10018</v>
      </c>
      <c r="F6660" s="2">
        <v>23160</v>
      </c>
      <c r="G6660" t="s">
        <v>10039</v>
      </c>
      <c r="H6660" t="s">
        <v>10030</v>
      </c>
      <c r="I6660" s="2">
        <v>674</v>
      </c>
      <c r="J6660" s="3">
        <v>6.4</v>
      </c>
      <c r="K6660" t="s">
        <v>10034</v>
      </c>
      <c r="L6660" s="4">
        <v>43952</v>
      </c>
      <c r="M6660" t="s">
        <v>10036</v>
      </c>
      <c r="N6660">
        <f t="shared" si="208"/>
        <v>0</v>
      </c>
      <c r="O6660" t="str" cm="1">
        <f t="array" ref="O6660">_xlfn.IFS(I6660&lt;600, "Very Poor",I6660&lt;650,"Poor",I6660&lt;700,"Fair",I6660&lt;750,"Good",I6660&gt;=750,"Excellent")</f>
        <v>Fair</v>
      </c>
      <c r="P6660" t="str" cm="1">
        <f t="array" ref="P6660">_xlfn.IFS(F6660&lt;30000,"Low",F6660&lt;60000,"Lower Middle",F6660&lt;100000, "Upper Middle",F6660&gt;=100000, "High")</f>
        <v>Low</v>
      </c>
      <c r="Q6660" t="str" cm="1">
        <f t="array" ref="Q6660">_xlfn.IFS(D6660&lt;10,"Low",D6660&lt;15,"Medium",D6660&lt;20,"High",D6660&gt;=20,"Very High")</f>
        <v>Medium</v>
      </c>
      <c r="R6660" t="str">
        <f t="shared" si="209"/>
        <v>Normal</v>
      </c>
    </row>
    <row r="6661" spans="1:18" x14ac:dyDescent="0.3">
      <c r="A6661" t="s">
        <v>6672</v>
      </c>
      <c r="B6661" s="2">
        <v>27183</v>
      </c>
      <c r="C6661" t="s">
        <v>10013</v>
      </c>
      <c r="D6661" s="1">
        <v>26.52</v>
      </c>
      <c r="E6661" t="s">
        <v>10020</v>
      </c>
      <c r="F6661" s="2">
        <v>136004</v>
      </c>
      <c r="G6661" t="s">
        <v>10040</v>
      </c>
      <c r="H6661" t="s">
        <v>10028</v>
      </c>
      <c r="I6661" s="2">
        <v>841</v>
      </c>
      <c r="J6661" s="3">
        <v>15.5</v>
      </c>
      <c r="K6661" t="s">
        <v>10034</v>
      </c>
      <c r="L6661" s="4">
        <v>42742</v>
      </c>
      <c r="M6661" t="s">
        <v>10036</v>
      </c>
      <c r="N6661">
        <f t="shared" si="208"/>
        <v>0</v>
      </c>
      <c r="O6661" t="str" cm="1">
        <f t="array" ref="O6661">_xlfn.IFS(I6661&lt;600, "Very Poor",I6661&lt;650,"Poor",I6661&lt;700,"Fair",I6661&lt;750,"Good",I6661&gt;=750,"Excellent")</f>
        <v>Excellent</v>
      </c>
      <c r="P6661" t="str" cm="1">
        <f t="array" ref="P6661">_xlfn.IFS(F6661&lt;30000,"Low",F6661&lt;60000,"Lower Middle",F6661&lt;100000, "Upper Middle",F6661&gt;=100000, "High")</f>
        <v>High</v>
      </c>
      <c r="Q6661" t="str" cm="1">
        <f t="array" ref="Q6661">_xlfn.IFS(D6661&lt;10,"Low",D6661&lt;15,"Medium",D6661&lt;20,"High",D6661&gt;=20,"Very High")</f>
        <v>Very High</v>
      </c>
      <c r="R6661" t="str">
        <f t="shared" si="209"/>
        <v>Normal</v>
      </c>
    </row>
    <row r="6662" spans="1:18" x14ac:dyDescent="0.3">
      <c r="A6662" t="s">
        <v>6673</v>
      </c>
      <c r="B6662" s="2">
        <v>29324</v>
      </c>
      <c r="C6662" t="s">
        <v>10013</v>
      </c>
      <c r="D6662" s="1">
        <v>21.21</v>
      </c>
      <c r="E6662" t="s">
        <v>10021</v>
      </c>
      <c r="F6662" s="2">
        <v>57309</v>
      </c>
      <c r="G6662" t="s">
        <v>10039</v>
      </c>
      <c r="H6662" t="s">
        <v>10027</v>
      </c>
      <c r="I6662" s="2">
        <v>841</v>
      </c>
      <c r="J6662" s="3">
        <v>11.6</v>
      </c>
      <c r="K6662" t="s">
        <v>10035</v>
      </c>
      <c r="L6662" s="4">
        <v>43684</v>
      </c>
      <c r="M6662" t="s">
        <v>10036</v>
      </c>
      <c r="N6662">
        <f t="shared" si="208"/>
        <v>0</v>
      </c>
      <c r="O6662" t="str" cm="1">
        <f t="array" ref="O6662">_xlfn.IFS(I6662&lt;600, "Very Poor",I6662&lt;650,"Poor",I6662&lt;700,"Fair",I6662&lt;750,"Good",I6662&gt;=750,"Excellent")</f>
        <v>Excellent</v>
      </c>
      <c r="P6662" t="str" cm="1">
        <f t="array" ref="P6662">_xlfn.IFS(F6662&lt;30000,"Low",F6662&lt;60000,"Lower Middle",F6662&lt;100000, "Upper Middle",F6662&gt;=100000, "High")</f>
        <v>Lower Middle</v>
      </c>
      <c r="Q6662" t="str" cm="1">
        <f t="array" ref="Q6662">_xlfn.IFS(D6662&lt;10,"Low",D6662&lt;15,"Medium",D6662&lt;20,"High",D6662&gt;=20,"Very High")</f>
        <v>Very High</v>
      </c>
      <c r="R6662" t="str">
        <f t="shared" si="209"/>
        <v>Normal</v>
      </c>
    </row>
    <row r="6663" spans="1:18" x14ac:dyDescent="0.3">
      <c r="A6663" t="s">
        <v>6674</v>
      </c>
      <c r="B6663" s="2">
        <v>25624</v>
      </c>
      <c r="C6663" t="s">
        <v>10014</v>
      </c>
      <c r="D6663" s="1">
        <v>24.95</v>
      </c>
      <c r="E6663" t="s">
        <v>10017</v>
      </c>
      <c r="F6663" s="2">
        <v>76718</v>
      </c>
      <c r="G6663" t="s">
        <v>10039</v>
      </c>
      <c r="H6663" t="s">
        <v>10026</v>
      </c>
      <c r="I6663" s="2">
        <v>607</v>
      </c>
      <c r="J6663" s="3">
        <v>7.3</v>
      </c>
      <c r="K6663" t="s">
        <v>10034</v>
      </c>
      <c r="L6663" s="4">
        <v>42993</v>
      </c>
      <c r="M6663" t="s">
        <v>10037</v>
      </c>
      <c r="N6663">
        <f t="shared" si="208"/>
        <v>1</v>
      </c>
      <c r="O6663" t="str" cm="1">
        <f t="array" ref="O6663">_xlfn.IFS(I6663&lt;600, "Very Poor",I6663&lt;650,"Poor",I6663&lt;700,"Fair",I6663&lt;750,"Good",I6663&gt;=750,"Excellent")</f>
        <v>Poor</v>
      </c>
      <c r="P6663" t="str" cm="1">
        <f t="array" ref="P6663">_xlfn.IFS(F6663&lt;30000,"Low",F6663&lt;60000,"Lower Middle",F6663&lt;100000, "Upper Middle",F6663&gt;=100000, "High")</f>
        <v>Upper Middle</v>
      </c>
      <c r="Q6663" t="str" cm="1">
        <f t="array" ref="Q6663">_xlfn.IFS(D6663&lt;10,"Low",D6663&lt;15,"Medium",D6663&lt;20,"High",D6663&gt;=20,"Very High")</f>
        <v>Very High</v>
      </c>
      <c r="R6663" t="str">
        <f t="shared" si="209"/>
        <v>High Risk</v>
      </c>
    </row>
    <row r="6664" spans="1:18" x14ac:dyDescent="0.3">
      <c r="A6664" t="s">
        <v>6675</v>
      </c>
      <c r="B6664" s="2">
        <v>39176</v>
      </c>
      <c r="C6664" t="s">
        <v>10014</v>
      </c>
      <c r="D6664" s="1">
        <v>18.8</v>
      </c>
      <c r="E6664" t="s">
        <v>10024</v>
      </c>
      <c r="F6664" s="2">
        <v>60449</v>
      </c>
      <c r="G6664" t="s">
        <v>10039</v>
      </c>
      <c r="H6664" t="s">
        <v>10029</v>
      </c>
      <c r="I6664" s="2">
        <v>715</v>
      </c>
      <c r="J6664" s="3">
        <v>8.8000000000000007</v>
      </c>
      <c r="K6664" t="s">
        <v>10035</v>
      </c>
      <c r="L6664" s="4">
        <v>42632</v>
      </c>
      <c r="M6664" t="s">
        <v>10036</v>
      </c>
      <c r="N6664">
        <f t="shared" si="208"/>
        <v>0</v>
      </c>
      <c r="O6664" t="str" cm="1">
        <f t="array" ref="O6664">_xlfn.IFS(I6664&lt;600, "Very Poor",I6664&lt;650,"Poor",I6664&lt;700,"Fair",I6664&lt;750,"Good",I6664&gt;=750,"Excellent")</f>
        <v>Good</v>
      </c>
      <c r="P6664" t="str" cm="1">
        <f t="array" ref="P6664">_xlfn.IFS(F6664&lt;30000,"Low",F6664&lt;60000,"Lower Middle",F6664&lt;100000, "Upper Middle",F6664&gt;=100000, "High")</f>
        <v>Upper Middle</v>
      </c>
      <c r="Q6664" t="str" cm="1">
        <f t="array" ref="Q6664">_xlfn.IFS(D6664&lt;10,"Low",D6664&lt;15,"Medium",D6664&lt;20,"High",D6664&gt;=20,"Very High")</f>
        <v>High</v>
      </c>
      <c r="R6664" t="str">
        <f t="shared" si="209"/>
        <v>Normal</v>
      </c>
    </row>
    <row r="6665" spans="1:18" x14ac:dyDescent="0.3">
      <c r="A6665" t="s">
        <v>6676</v>
      </c>
      <c r="B6665" s="2">
        <v>21245</v>
      </c>
      <c r="C6665" t="s">
        <v>10014</v>
      </c>
      <c r="D6665" s="1">
        <v>9.3000000000000007</v>
      </c>
      <c r="E6665" t="s">
        <v>10023</v>
      </c>
      <c r="F6665" s="2">
        <v>82858</v>
      </c>
      <c r="G6665" t="s">
        <v>10038</v>
      </c>
      <c r="H6665" t="s">
        <v>10026</v>
      </c>
      <c r="I6665" s="2">
        <v>708</v>
      </c>
      <c r="J6665" s="3">
        <v>36.799999999999997</v>
      </c>
      <c r="K6665" t="s">
        <v>10035</v>
      </c>
      <c r="L6665" s="4">
        <v>42993</v>
      </c>
      <c r="M6665" t="s">
        <v>10036</v>
      </c>
      <c r="N6665">
        <f t="shared" si="208"/>
        <v>0</v>
      </c>
      <c r="O6665" t="str" cm="1">
        <f t="array" ref="O6665">_xlfn.IFS(I6665&lt;600, "Very Poor",I6665&lt;650,"Poor",I6665&lt;700,"Fair",I6665&lt;750,"Good",I6665&gt;=750,"Excellent")</f>
        <v>Good</v>
      </c>
      <c r="P6665" t="str" cm="1">
        <f t="array" ref="P6665">_xlfn.IFS(F6665&lt;30000,"Low",F6665&lt;60000,"Lower Middle",F6665&lt;100000, "Upper Middle",F6665&gt;=100000, "High")</f>
        <v>Upper Middle</v>
      </c>
      <c r="Q6665" t="str" cm="1">
        <f t="array" ref="Q6665">_xlfn.IFS(D6665&lt;10,"Low",D6665&lt;15,"Medium",D6665&lt;20,"High",D6665&gt;=20,"Very High")</f>
        <v>Low</v>
      </c>
      <c r="R6665" t="str">
        <f t="shared" si="209"/>
        <v>Normal</v>
      </c>
    </row>
    <row r="6666" spans="1:18" x14ac:dyDescent="0.3">
      <c r="A6666" t="s">
        <v>6677</v>
      </c>
      <c r="B6666" s="2">
        <v>24790</v>
      </c>
      <c r="C6666" t="s">
        <v>10014</v>
      </c>
      <c r="D6666" s="1">
        <v>29.49</v>
      </c>
      <c r="E6666" t="s">
        <v>10024</v>
      </c>
      <c r="F6666" s="2">
        <v>43391</v>
      </c>
      <c r="G6666" t="s">
        <v>10039</v>
      </c>
      <c r="H6666" t="s">
        <v>10030</v>
      </c>
      <c r="I6666" s="2">
        <v>801</v>
      </c>
      <c r="J6666" s="3">
        <v>15.9</v>
      </c>
      <c r="K6666" t="s">
        <v>10035</v>
      </c>
      <c r="L6666" s="4">
        <v>44171</v>
      </c>
      <c r="M6666" t="s">
        <v>10036</v>
      </c>
      <c r="N6666">
        <f t="shared" si="208"/>
        <v>0</v>
      </c>
      <c r="O6666" t="str" cm="1">
        <f t="array" ref="O6666">_xlfn.IFS(I6666&lt;600, "Very Poor",I6666&lt;650,"Poor",I6666&lt;700,"Fair",I6666&lt;750,"Good",I6666&gt;=750,"Excellent")</f>
        <v>Excellent</v>
      </c>
      <c r="P6666" t="str" cm="1">
        <f t="array" ref="P6666">_xlfn.IFS(F6666&lt;30000,"Low",F6666&lt;60000,"Lower Middle",F6666&lt;100000, "Upper Middle",F6666&gt;=100000, "High")</f>
        <v>Lower Middle</v>
      </c>
      <c r="Q6666" t="str" cm="1">
        <f t="array" ref="Q6666">_xlfn.IFS(D6666&lt;10,"Low",D6666&lt;15,"Medium",D6666&lt;20,"High",D6666&gt;=20,"Very High")</f>
        <v>Very High</v>
      </c>
      <c r="R6666" t="str">
        <f t="shared" si="209"/>
        <v>Normal</v>
      </c>
    </row>
    <row r="6667" spans="1:18" x14ac:dyDescent="0.3">
      <c r="A6667" t="s">
        <v>6678</v>
      </c>
      <c r="B6667" s="2">
        <v>27756</v>
      </c>
      <c r="C6667" t="s">
        <v>10014</v>
      </c>
      <c r="D6667" s="1">
        <v>9.57</v>
      </c>
      <c r="E6667" t="s">
        <v>10021</v>
      </c>
      <c r="F6667" s="2">
        <v>105725</v>
      </c>
      <c r="G6667" t="s">
        <v>10040</v>
      </c>
      <c r="H6667" t="s">
        <v>10030</v>
      </c>
      <c r="I6667" s="2">
        <v>702</v>
      </c>
      <c r="J6667" s="3">
        <v>18.7</v>
      </c>
      <c r="K6667" t="s">
        <v>10034</v>
      </c>
      <c r="L6667" s="4">
        <v>43563</v>
      </c>
      <c r="M6667" t="s">
        <v>10036</v>
      </c>
      <c r="N6667">
        <f t="shared" si="208"/>
        <v>0</v>
      </c>
      <c r="O6667" t="str" cm="1">
        <f t="array" ref="O6667">_xlfn.IFS(I6667&lt;600, "Very Poor",I6667&lt;650,"Poor",I6667&lt;700,"Fair",I6667&lt;750,"Good",I6667&gt;=750,"Excellent")</f>
        <v>Good</v>
      </c>
      <c r="P6667" t="str" cm="1">
        <f t="array" ref="P6667">_xlfn.IFS(F6667&lt;30000,"Low",F6667&lt;60000,"Lower Middle",F6667&lt;100000, "Upper Middle",F6667&gt;=100000, "High")</f>
        <v>High</v>
      </c>
      <c r="Q6667" t="str" cm="1">
        <f t="array" ref="Q6667">_xlfn.IFS(D6667&lt;10,"Low",D6667&lt;15,"Medium",D6667&lt;20,"High",D6667&gt;=20,"Very High")</f>
        <v>Low</v>
      </c>
      <c r="R6667" t="str">
        <f t="shared" si="209"/>
        <v>Normal</v>
      </c>
    </row>
    <row r="6668" spans="1:18" x14ac:dyDescent="0.3">
      <c r="A6668" t="s">
        <v>6679</v>
      </c>
      <c r="B6668" s="2">
        <v>3833</v>
      </c>
      <c r="C6668" t="s">
        <v>10013</v>
      </c>
      <c r="D6668" s="1">
        <v>27.78</v>
      </c>
      <c r="E6668" t="s">
        <v>10016</v>
      </c>
      <c r="F6668" s="2">
        <v>111152</v>
      </c>
      <c r="G6668" t="s">
        <v>10040</v>
      </c>
      <c r="H6668" t="s">
        <v>10027</v>
      </c>
      <c r="I6668" s="2">
        <v>671</v>
      </c>
      <c r="J6668" s="3">
        <v>22</v>
      </c>
      <c r="K6668" t="s">
        <v>10035</v>
      </c>
      <c r="L6668" s="4">
        <v>42981</v>
      </c>
      <c r="M6668" t="s">
        <v>10036</v>
      </c>
      <c r="N6668">
        <f t="shared" si="208"/>
        <v>0</v>
      </c>
      <c r="O6668" t="str" cm="1">
        <f t="array" ref="O6668">_xlfn.IFS(I6668&lt;600, "Very Poor",I6668&lt;650,"Poor",I6668&lt;700,"Fair",I6668&lt;750,"Good",I6668&gt;=750,"Excellent")</f>
        <v>Fair</v>
      </c>
      <c r="P6668" t="str" cm="1">
        <f t="array" ref="P6668">_xlfn.IFS(F6668&lt;30000,"Low",F6668&lt;60000,"Lower Middle",F6668&lt;100000, "Upper Middle",F6668&gt;=100000, "High")</f>
        <v>High</v>
      </c>
      <c r="Q6668" t="str" cm="1">
        <f t="array" ref="Q6668">_xlfn.IFS(D6668&lt;10,"Low",D6668&lt;15,"Medium",D6668&lt;20,"High",D6668&gt;=20,"Very High")</f>
        <v>Very High</v>
      </c>
      <c r="R6668" t="str">
        <f t="shared" si="209"/>
        <v>Normal</v>
      </c>
    </row>
    <row r="6669" spans="1:18" x14ac:dyDescent="0.3">
      <c r="A6669" t="s">
        <v>6680</v>
      </c>
      <c r="B6669" s="2">
        <v>6285</v>
      </c>
      <c r="C6669" t="s">
        <v>10013</v>
      </c>
      <c r="D6669" s="1">
        <v>10.199999999999999</v>
      </c>
      <c r="E6669" t="s">
        <v>10018</v>
      </c>
      <c r="F6669" s="2">
        <v>34295</v>
      </c>
      <c r="G6669" t="s">
        <v>10040</v>
      </c>
      <c r="H6669" t="s">
        <v>10028</v>
      </c>
      <c r="I6669" s="2">
        <v>590</v>
      </c>
      <c r="J6669" s="3">
        <v>31.1</v>
      </c>
      <c r="K6669" t="s">
        <v>10035</v>
      </c>
      <c r="L6669" s="4">
        <v>42602</v>
      </c>
      <c r="M6669" t="s">
        <v>10037</v>
      </c>
      <c r="N6669">
        <f t="shared" si="208"/>
        <v>1</v>
      </c>
      <c r="O6669" t="str" cm="1">
        <f t="array" ref="O6669">_xlfn.IFS(I6669&lt;600, "Very Poor",I6669&lt;650,"Poor",I6669&lt;700,"Fair",I6669&lt;750,"Good",I6669&gt;=750,"Excellent")</f>
        <v>Very Poor</v>
      </c>
      <c r="P6669" t="str" cm="1">
        <f t="array" ref="P6669">_xlfn.IFS(F6669&lt;30000,"Low",F6669&lt;60000,"Lower Middle",F6669&lt;100000, "Upper Middle",F6669&gt;=100000, "High")</f>
        <v>Lower Middle</v>
      </c>
      <c r="Q6669" t="str" cm="1">
        <f t="array" ref="Q6669">_xlfn.IFS(D6669&lt;10,"Low",D6669&lt;15,"Medium",D6669&lt;20,"High",D6669&gt;=20,"Very High")</f>
        <v>Medium</v>
      </c>
      <c r="R6669" t="str">
        <f t="shared" si="209"/>
        <v>Normal</v>
      </c>
    </row>
    <row r="6670" spans="1:18" x14ac:dyDescent="0.3">
      <c r="A6670" t="s">
        <v>6681</v>
      </c>
      <c r="B6670" s="2">
        <v>10589</v>
      </c>
      <c r="C6670" t="s">
        <v>10013</v>
      </c>
      <c r="D6670" s="1">
        <v>14.34</v>
      </c>
      <c r="E6670" t="s">
        <v>10021</v>
      </c>
      <c r="F6670" s="2">
        <v>126412</v>
      </c>
      <c r="G6670" t="s">
        <v>10039</v>
      </c>
      <c r="H6670" t="s">
        <v>10029</v>
      </c>
      <c r="I6670" s="2">
        <v>585</v>
      </c>
      <c r="J6670" s="3">
        <v>32.9</v>
      </c>
      <c r="K6670" t="s">
        <v>10034</v>
      </c>
      <c r="L6670" s="4">
        <v>43834</v>
      </c>
      <c r="M6670" t="s">
        <v>10037</v>
      </c>
      <c r="N6670">
        <f t="shared" si="208"/>
        <v>1</v>
      </c>
      <c r="O6670" t="str" cm="1">
        <f t="array" ref="O6670">_xlfn.IFS(I6670&lt;600, "Very Poor",I6670&lt;650,"Poor",I6670&lt;700,"Fair",I6670&lt;750,"Good",I6670&gt;=750,"Excellent")</f>
        <v>Very Poor</v>
      </c>
      <c r="P6670" t="str" cm="1">
        <f t="array" ref="P6670">_xlfn.IFS(F6670&lt;30000,"Low",F6670&lt;60000,"Lower Middle",F6670&lt;100000, "Upper Middle",F6670&gt;=100000, "High")</f>
        <v>High</v>
      </c>
      <c r="Q6670" t="str" cm="1">
        <f t="array" ref="Q6670">_xlfn.IFS(D6670&lt;10,"Low",D6670&lt;15,"Medium",D6670&lt;20,"High",D6670&gt;=20,"Very High")</f>
        <v>Medium</v>
      </c>
      <c r="R6670" t="str">
        <f t="shared" si="209"/>
        <v>Normal</v>
      </c>
    </row>
    <row r="6671" spans="1:18" x14ac:dyDescent="0.3">
      <c r="A6671" t="s">
        <v>6682</v>
      </c>
      <c r="B6671" s="2">
        <v>15116</v>
      </c>
      <c r="C6671" t="s">
        <v>10013</v>
      </c>
      <c r="D6671" s="1">
        <v>16</v>
      </c>
      <c r="E6671" t="s">
        <v>10017</v>
      </c>
      <c r="F6671" s="2">
        <v>136419</v>
      </c>
      <c r="G6671" t="s">
        <v>10040</v>
      </c>
      <c r="H6671" t="s">
        <v>10030</v>
      </c>
      <c r="I6671" s="2">
        <v>807</v>
      </c>
      <c r="J6671" s="3">
        <v>38.700000000000003</v>
      </c>
      <c r="K6671" t="s">
        <v>10035</v>
      </c>
      <c r="L6671" s="4">
        <v>43402</v>
      </c>
      <c r="M6671" t="s">
        <v>10036</v>
      </c>
      <c r="N6671">
        <f t="shared" si="208"/>
        <v>0</v>
      </c>
      <c r="O6671" t="str" cm="1">
        <f t="array" ref="O6671">_xlfn.IFS(I6671&lt;600, "Very Poor",I6671&lt;650,"Poor",I6671&lt;700,"Fair",I6671&lt;750,"Good",I6671&gt;=750,"Excellent")</f>
        <v>Excellent</v>
      </c>
      <c r="P6671" t="str" cm="1">
        <f t="array" ref="P6671">_xlfn.IFS(F6671&lt;30000,"Low",F6671&lt;60000,"Lower Middle",F6671&lt;100000, "Upper Middle",F6671&gt;=100000, "High")</f>
        <v>High</v>
      </c>
      <c r="Q6671" t="str" cm="1">
        <f t="array" ref="Q6671">_xlfn.IFS(D6671&lt;10,"Low",D6671&lt;15,"Medium",D6671&lt;20,"High",D6671&gt;=20,"Very High")</f>
        <v>High</v>
      </c>
      <c r="R6671" t="str">
        <f t="shared" si="209"/>
        <v>Normal</v>
      </c>
    </row>
    <row r="6672" spans="1:18" x14ac:dyDescent="0.3">
      <c r="A6672" t="s">
        <v>6683</v>
      </c>
      <c r="B6672" s="2">
        <v>8645</v>
      </c>
      <c r="C6672" t="s">
        <v>10013</v>
      </c>
      <c r="D6672" s="1">
        <v>28.03</v>
      </c>
      <c r="E6672" t="s">
        <v>10015</v>
      </c>
      <c r="F6672" s="2">
        <v>128151</v>
      </c>
      <c r="G6672" t="s">
        <v>10040</v>
      </c>
      <c r="H6672" t="s">
        <v>10029</v>
      </c>
      <c r="I6672" s="2">
        <v>601</v>
      </c>
      <c r="J6672" s="3">
        <v>12.4</v>
      </c>
      <c r="K6672" t="s">
        <v>10034</v>
      </c>
      <c r="L6672" s="4">
        <v>43604</v>
      </c>
      <c r="M6672" t="s">
        <v>10037</v>
      </c>
      <c r="N6672">
        <f t="shared" si="208"/>
        <v>1</v>
      </c>
      <c r="O6672" t="str" cm="1">
        <f t="array" ref="O6672">_xlfn.IFS(I6672&lt;600, "Very Poor",I6672&lt;650,"Poor",I6672&lt;700,"Fair",I6672&lt;750,"Good",I6672&gt;=750,"Excellent")</f>
        <v>Poor</v>
      </c>
      <c r="P6672" t="str" cm="1">
        <f t="array" ref="P6672">_xlfn.IFS(F6672&lt;30000,"Low",F6672&lt;60000,"Lower Middle",F6672&lt;100000, "Upper Middle",F6672&gt;=100000, "High")</f>
        <v>High</v>
      </c>
      <c r="Q6672" t="str" cm="1">
        <f t="array" ref="Q6672">_xlfn.IFS(D6672&lt;10,"Low",D6672&lt;15,"Medium",D6672&lt;20,"High",D6672&gt;=20,"Very High")</f>
        <v>Very High</v>
      </c>
      <c r="R6672" t="str">
        <f t="shared" si="209"/>
        <v>High Risk</v>
      </c>
    </row>
    <row r="6673" spans="1:18" x14ac:dyDescent="0.3">
      <c r="A6673" t="s">
        <v>6684</v>
      </c>
      <c r="B6673" s="2">
        <v>30150</v>
      </c>
      <c r="C6673" t="s">
        <v>10013</v>
      </c>
      <c r="D6673" s="1">
        <v>27.2</v>
      </c>
      <c r="E6673" t="s">
        <v>10017</v>
      </c>
      <c r="F6673" s="2">
        <v>76561</v>
      </c>
      <c r="G6673" t="s">
        <v>10039</v>
      </c>
      <c r="H6673" t="s">
        <v>10030</v>
      </c>
      <c r="I6673" s="2">
        <v>794</v>
      </c>
      <c r="J6673" s="3">
        <v>15.5</v>
      </c>
      <c r="K6673" t="s">
        <v>10034</v>
      </c>
      <c r="L6673" s="4">
        <v>44115</v>
      </c>
      <c r="M6673" t="s">
        <v>10036</v>
      </c>
      <c r="N6673">
        <f t="shared" si="208"/>
        <v>0</v>
      </c>
      <c r="O6673" t="str" cm="1">
        <f t="array" ref="O6673">_xlfn.IFS(I6673&lt;600, "Very Poor",I6673&lt;650,"Poor",I6673&lt;700,"Fair",I6673&lt;750,"Good",I6673&gt;=750,"Excellent")</f>
        <v>Excellent</v>
      </c>
      <c r="P6673" t="str" cm="1">
        <f t="array" ref="P6673">_xlfn.IFS(F6673&lt;30000,"Low",F6673&lt;60000,"Lower Middle",F6673&lt;100000, "Upper Middle",F6673&gt;=100000, "High")</f>
        <v>Upper Middle</v>
      </c>
      <c r="Q6673" t="str" cm="1">
        <f t="array" ref="Q6673">_xlfn.IFS(D6673&lt;10,"Low",D6673&lt;15,"Medium",D6673&lt;20,"High",D6673&gt;=20,"Very High")</f>
        <v>Very High</v>
      </c>
      <c r="R6673" t="str">
        <f t="shared" si="209"/>
        <v>Normal</v>
      </c>
    </row>
    <row r="6674" spans="1:18" x14ac:dyDescent="0.3">
      <c r="A6674" t="s">
        <v>6685</v>
      </c>
      <c r="B6674" s="2">
        <v>11889</v>
      </c>
      <c r="C6674" t="s">
        <v>10013</v>
      </c>
      <c r="D6674" s="1">
        <v>25.58</v>
      </c>
      <c r="E6674" t="s">
        <v>10021</v>
      </c>
      <c r="F6674" s="2">
        <v>67036</v>
      </c>
      <c r="G6674" t="s">
        <v>10039</v>
      </c>
      <c r="H6674" t="s">
        <v>10030</v>
      </c>
      <c r="I6674" s="2">
        <v>694</v>
      </c>
      <c r="J6674" s="3">
        <v>16</v>
      </c>
      <c r="K6674" t="s">
        <v>10035</v>
      </c>
      <c r="L6674" s="4">
        <v>42412</v>
      </c>
      <c r="M6674" t="s">
        <v>10036</v>
      </c>
      <c r="N6674">
        <f t="shared" si="208"/>
        <v>0</v>
      </c>
      <c r="O6674" t="str" cm="1">
        <f t="array" ref="O6674">_xlfn.IFS(I6674&lt;600, "Very Poor",I6674&lt;650,"Poor",I6674&lt;700,"Fair",I6674&lt;750,"Good",I6674&gt;=750,"Excellent")</f>
        <v>Fair</v>
      </c>
      <c r="P6674" t="str" cm="1">
        <f t="array" ref="P6674">_xlfn.IFS(F6674&lt;30000,"Low",F6674&lt;60000,"Lower Middle",F6674&lt;100000, "Upper Middle",F6674&gt;=100000, "High")</f>
        <v>Upper Middle</v>
      </c>
      <c r="Q6674" t="str" cm="1">
        <f t="array" ref="Q6674">_xlfn.IFS(D6674&lt;10,"Low",D6674&lt;15,"Medium",D6674&lt;20,"High",D6674&gt;=20,"Very High")</f>
        <v>Very High</v>
      </c>
      <c r="R6674" t="str">
        <f t="shared" si="209"/>
        <v>Normal</v>
      </c>
    </row>
    <row r="6675" spans="1:18" x14ac:dyDescent="0.3">
      <c r="A6675" t="s">
        <v>6686</v>
      </c>
      <c r="B6675" s="2">
        <v>31286</v>
      </c>
      <c r="C6675" t="s">
        <v>10013</v>
      </c>
      <c r="D6675" s="1">
        <v>14.42</v>
      </c>
      <c r="E6675" t="s">
        <v>10015</v>
      </c>
      <c r="F6675" s="2">
        <v>133325</v>
      </c>
      <c r="G6675" t="s">
        <v>10038</v>
      </c>
      <c r="H6675" t="s">
        <v>10026</v>
      </c>
      <c r="I6675" s="2">
        <v>793</v>
      </c>
      <c r="J6675" s="3">
        <v>20.6</v>
      </c>
      <c r="K6675" t="s">
        <v>10035</v>
      </c>
      <c r="L6675" s="4">
        <v>43023</v>
      </c>
      <c r="M6675" t="s">
        <v>10036</v>
      </c>
      <c r="N6675">
        <f t="shared" si="208"/>
        <v>0</v>
      </c>
      <c r="O6675" t="str" cm="1">
        <f t="array" ref="O6675">_xlfn.IFS(I6675&lt;600, "Very Poor",I6675&lt;650,"Poor",I6675&lt;700,"Fair",I6675&lt;750,"Good",I6675&gt;=750,"Excellent")</f>
        <v>Excellent</v>
      </c>
      <c r="P6675" t="str" cm="1">
        <f t="array" ref="P6675">_xlfn.IFS(F6675&lt;30000,"Low",F6675&lt;60000,"Lower Middle",F6675&lt;100000, "Upper Middle",F6675&gt;=100000, "High")</f>
        <v>High</v>
      </c>
      <c r="Q6675" t="str" cm="1">
        <f t="array" ref="Q6675">_xlfn.IFS(D6675&lt;10,"Low",D6675&lt;15,"Medium",D6675&lt;20,"High",D6675&gt;=20,"Very High")</f>
        <v>Medium</v>
      </c>
      <c r="R6675" t="str">
        <f t="shared" si="209"/>
        <v>Normal</v>
      </c>
    </row>
    <row r="6676" spans="1:18" x14ac:dyDescent="0.3">
      <c r="A6676" t="s">
        <v>6687</v>
      </c>
      <c r="B6676" s="2">
        <v>38545</v>
      </c>
      <c r="C6676" t="s">
        <v>10014</v>
      </c>
      <c r="D6676" s="1">
        <v>5.1100000000000003</v>
      </c>
      <c r="E6676" t="s">
        <v>10015</v>
      </c>
      <c r="F6676" s="2">
        <v>103487</v>
      </c>
      <c r="G6676" t="s">
        <v>10040</v>
      </c>
      <c r="H6676" t="s">
        <v>10031</v>
      </c>
      <c r="I6676" s="2">
        <v>720</v>
      </c>
      <c r="J6676" s="3">
        <v>33.299999999999997</v>
      </c>
      <c r="K6676" t="s">
        <v>10035</v>
      </c>
      <c r="L6676" s="4">
        <v>42229</v>
      </c>
      <c r="M6676" t="s">
        <v>10036</v>
      </c>
      <c r="N6676">
        <f t="shared" si="208"/>
        <v>0</v>
      </c>
      <c r="O6676" t="str" cm="1">
        <f t="array" ref="O6676">_xlfn.IFS(I6676&lt;600, "Very Poor",I6676&lt;650,"Poor",I6676&lt;700,"Fair",I6676&lt;750,"Good",I6676&gt;=750,"Excellent")</f>
        <v>Good</v>
      </c>
      <c r="P6676" t="str" cm="1">
        <f t="array" ref="P6676">_xlfn.IFS(F6676&lt;30000,"Low",F6676&lt;60000,"Lower Middle",F6676&lt;100000, "Upper Middle",F6676&gt;=100000, "High")</f>
        <v>High</v>
      </c>
      <c r="Q6676" t="str" cm="1">
        <f t="array" ref="Q6676">_xlfn.IFS(D6676&lt;10,"Low",D6676&lt;15,"Medium",D6676&lt;20,"High",D6676&gt;=20,"Very High")</f>
        <v>Low</v>
      </c>
      <c r="R6676" t="str">
        <f t="shared" si="209"/>
        <v>Normal</v>
      </c>
    </row>
    <row r="6677" spans="1:18" x14ac:dyDescent="0.3">
      <c r="A6677" t="s">
        <v>6688</v>
      </c>
      <c r="B6677" s="2">
        <v>16994</v>
      </c>
      <c r="C6677" t="s">
        <v>10013</v>
      </c>
      <c r="D6677" s="1">
        <v>22.04</v>
      </c>
      <c r="E6677" t="s">
        <v>10017</v>
      </c>
      <c r="F6677" s="2">
        <v>103730</v>
      </c>
      <c r="G6677" t="s">
        <v>10039</v>
      </c>
      <c r="H6677" t="s">
        <v>10033</v>
      </c>
      <c r="I6677" s="2">
        <v>758</v>
      </c>
      <c r="J6677" s="3">
        <v>13.4</v>
      </c>
      <c r="K6677" t="s">
        <v>10035</v>
      </c>
      <c r="L6677" s="4">
        <v>43114</v>
      </c>
      <c r="M6677" t="s">
        <v>10036</v>
      </c>
      <c r="N6677">
        <f t="shared" si="208"/>
        <v>0</v>
      </c>
      <c r="O6677" t="str" cm="1">
        <f t="array" ref="O6677">_xlfn.IFS(I6677&lt;600, "Very Poor",I6677&lt;650,"Poor",I6677&lt;700,"Fair",I6677&lt;750,"Good",I6677&gt;=750,"Excellent")</f>
        <v>Excellent</v>
      </c>
      <c r="P6677" t="str" cm="1">
        <f t="array" ref="P6677">_xlfn.IFS(F6677&lt;30000,"Low",F6677&lt;60000,"Lower Middle",F6677&lt;100000, "Upper Middle",F6677&gt;=100000, "High")</f>
        <v>High</v>
      </c>
      <c r="Q6677" t="str" cm="1">
        <f t="array" ref="Q6677">_xlfn.IFS(D6677&lt;10,"Low",D6677&lt;15,"Medium",D6677&lt;20,"High",D6677&gt;=20,"Very High")</f>
        <v>Very High</v>
      </c>
      <c r="R6677" t="str">
        <f t="shared" si="209"/>
        <v>Normal</v>
      </c>
    </row>
    <row r="6678" spans="1:18" x14ac:dyDescent="0.3">
      <c r="A6678" t="s">
        <v>6689</v>
      </c>
      <c r="B6678" s="2">
        <v>36503</v>
      </c>
      <c r="C6678" t="s">
        <v>10013</v>
      </c>
      <c r="D6678" s="1">
        <v>15.27</v>
      </c>
      <c r="E6678" t="s">
        <v>10015</v>
      </c>
      <c r="F6678" s="2">
        <v>60642</v>
      </c>
      <c r="G6678" t="s">
        <v>10038</v>
      </c>
      <c r="H6678" t="s">
        <v>10027</v>
      </c>
      <c r="I6678" s="2">
        <v>580</v>
      </c>
      <c r="J6678" s="3">
        <v>32.4</v>
      </c>
      <c r="K6678" t="s">
        <v>10035</v>
      </c>
      <c r="L6678" s="4">
        <v>42446</v>
      </c>
      <c r="M6678" t="s">
        <v>10037</v>
      </c>
      <c r="N6678">
        <f t="shared" si="208"/>
        <v>1</v>
      </c>
      <c r="O6678" t="str" cm="1">
        <f t="array" ref="O6678">_xlfn.IFS(I6678&lt;600, "Very Poor",I6678&lt;650,"Poor",I6678&lt;700,"Fair",I6678&lt;750,"Good",I6678&gt;=750,"Excellent")</f>
        <v>Very Poor</v>
      </c>
      <c r="P6678" t="str" cm="1">
        <f t="array" ref="P6678">_xlfn.IFS(F6678&lt;30000,"Low",F6678&lt;60000,"Lower Middle",F6678&lt;100000, "Upper Middle",F6678&gt;=100000, "High")</f>
        <v>Upper Middle</v>
      </c>
      <c r="Q6678" t="str" cm="1">
        <f t="array" ref="Q6678">_xlfn.IFS(D6678&lt;10,"Low",D6678&lt;15,"Medium",D6678&lt;20,"High",D6678&gt;=20,"Very High")</f>
        <v>High</v>
      </c>
      <c r="R6678" t="str">
        <f t="shared" si="209"/>
        <v>High Risk</v>
      </c>
    </row>
    <row r="6679" spans="1:18" x14ac:dyDescent="0.3">
      <c r="A6679" t="s">
        <v>6690</v>
      </c>
      <c r="B6679" s="2">
        <v>25662</v>
      </c>
      <c r="C6679" t="s">
        <v>10014</v>
      </c>
      <c r="D6679" s="1">
        <v>23.93</v>
      </c>
      <c r="E6679" t="s">
        <v>10025</v>
      </c>
      <c r="F6679" s="2">
        <v>123427</v>
      </c>
      <c r="G6679" t="s">
        <v>10040</v>
      </c>
      <c r="H6679" t="s">
        <v>10029</v>
      </c>
      <c r="I6679" s="2">
        <v>608</v>
      </c>
      <c r="J6679" s="3">
        <v>12.1</v>
      </c>
      <c r="K6679" t="s">
        <v>10034</v>
      </c>
      <c r="L6679" s="4">
        <v>43690</v>
      </c>
      <c r="M6679" t="s">
        <v>10037</v>
      </c>
      <c r="N6679">
        <f t="shared" si="208"/>
        <v>1</v>
      </c>
      <c r="O6679" t="str" cm="1">
        <f t="array" ref="O6679">_xlfn.IFS(I6679&lt;600, "Very Poor",I6679&lt;650,"Poor",I6679&lt;700,"Fair",I6679&lt;750,"Good",I6679&gt;=750,"Excellent")</f>
        <v>Poor</v>
      </c>
      <c r="P6679" t="str" cm="1">
        <f t="array" ref="P6679">_xlfn.IFS(F6679&lt;30000,"Low",F6679&lt;60000,"Lower Middle",F6679&lt;100000, "Upper Middle",F6679&gt;=100000, "High")</f>
        <v>High</v>
      </c>
      <c r="Q6679" t="str" cm="1">
        <f t="array" ref="Q6679">_xlfn.IFS(D6679&lt;10,"Low",D6679&lt;15,"Medium",D6679&lt;20,"High",D6679&gt;=20,"Very High")</f>
        <v>Very High</v>
      </c>
      <c r="R6679" t="str">
        <f t="shared" si="209"/>
        <v>High Risk</v>
      </c>
    </row>
    <row r="6680" spans="1:18" x14ac:dyDescent="0.3">
      <c r="A6680" t="s">
        <v>6691</v>
      </c>
      <c r="B6680" s="2">
        <v>27639</v>
      </c>
      <c r="C6680" t="s">
        <v>10013</v>
      </c>
      <c r="D6680" s="1">
        <v>24.87</v>
      </c>
      <c r="E6680" t="s">
        <v>10016</v>
      </c>
      <c r="F6680" s="2">
        <v>79672</v>
      </c>
      <c r="G6680" t="s">
        <v>10039</v>
      </c>
      <c r="H6680" t="s">
        <v>10026</v>
      </c>
      <c r="I6680" s="2">
        <v>684</v>
      </c>
      <c r="J6680" s="3">
        <v>29.9</v>
      </c>
      <c r="K6680" t="s">
        <v>10035</v>
      </c>
      <c r="L6680" s="4">
        <v>42996</v>
      </c>
      <c r="M6680" t="s">
        <v>10037</v>
      </c>
      <c r="N6680">
        <f t="shared" si="208"/>
        <v>1</v>
      </c>
      <c r="O6680" t="str" cm="1">
        <f t="array" ref="O6680">_xlfn.IFS(I6680&lt;600, "Very Poor",I6680&lt;650,"Poor",I6680&lt;700,"Fair",I6680&lt;750,"Good",I6680&gt;=750,"Excellent")</f>
        <v>Fair</v>
      </c>
      <c r="P6680" t="str" cm="1">
        <f t="array" ref="P6680">_xlfn.IFS(F6680&lt;30000,"Low",F6680&lt;60000,"Lower Middle",F6680&lt;100000, "Upper Middle",F6680&gt;=100000, "High")</f>
        <v>Upper Middle</v>
      </c>
      <c r="Q6680" t="str" cm="1">
        <f t="array" ref="Q6680">_xlfn.IFS(D6680&lt;10,"Low",D6680&lt;15,"Medium",D6680&lt;20,"High",D6680&gt;=20,"Very High")</f>
        <v>Very High</v>
      </c>
      <c r="R6680" t="str">
        <f t="shared" si="209"/>
        <v>Normal</v>
      </c>
    </row>
    <row r="6681" spans="1:18" x14ac:dyDescent="0.3">
      <c r="A6681" t="s">
        <v>6692</v>
      </c>
      <c r="B6681" s="2">
        <v>18205</v>
      </c>
      <c r="C6681" t="s">
        <v>10013</v>
      </c>
      <c r="D6681" s="1">
        <v>15.99</v>
      </c>
      <c r="E6681" t="s">
        <v>10022</v>
      </c>
      <c r="F6681" s="2">
        <v>129512</v>
      </c>
      <c r="G6681" t="s">
        <v>10039</v>
      </c>
      <c r="H6681" t="s">
        <v>10027</v>
      </c>
      <c r="I6681" s="2">
        <v>741</v>
      </c>
      <c r="J6681" s="3">
        <v>33</v>
      </c>
      <c r="K6681" t="s">
        <v>10035</v>
      </c>
      <c r="L6681" s="4">
        <v>42168</v>
      </c>
      <c r="M6681" t="s">
        <v>10036</v>
      </c>
      <c r="N6681">
        <f t="shared" si="208"/>
        <v>0</v>
      </c>
      <c r="O6681" t="str" cm="1">
        <f t="array" ref="O6681">_xlfn.IFS(I6681&lt;600, "Very Poor",I6681&lt;650,"Poor",I6681&lt;700,"Fair",I6681&lt;750,"Good",I6681&gt;=750,"Excellent")</f>
        <v>Good</v>
      </c>
      <c r="P6681" t="str" cm="1">
        <f t="array" ref="P6681">_xlfn.IFS(F6681&lt;30000,"Low",F6681&lt;60000,"Lower Middle",F6681&lt;100000, "Upper Middle",F6681&gt;=100000, "High")</f>
        <v>High</v>
      </c>
      <c r="Q6681" t="str" cm="1">
        <f t="array" ref="Q6681">_xlfn.IFS(D6681&lt;10,"Low",D6681&lt;15,"Medium",D6681&lt;20,"High",D6681&gt;=20,"Very High")</f>
        <v>High</v>
      </c>
      <c r="R6681" t="str">
        <f t="shared" si="209"/>
        <v>Normal</v>
      </c>
    </row>
    <row r="6682" spans="1:18" x14ac:dyDescent="0.3">
      <c r="A6682" t="s">
        <v>6693</v>
      </c>
      <c r="B6682" s="2">
        <v>33930</v>
      </c>
      <c r="C6682" t="s">
        <v>10013</v>
      </c>
      <c r="D6682" s="1">
        <v>23.7</v>
      </c>
      <c r="E6682" t="s">
        <v>10025</v>
      </c>
      <c r="F6682" s="2">
        <v>100404</v>
      </c>
      <c r="G6682" t="s">
        <v>10040</v>
      </c>
      <c r="H6682" t="s">
        <v>10029</v>
      </c>
      <c r="I6682" s="2">
        <v>619</v>
      </c>
      <c r="J6682" s="3">
        <v>34.9</v>
      </c>
      <c r="K6682" t="s">
        <v>10034</v>
      </c>
      <c r="L6682" s="4">
        <v>43678</v>
      </c>
      <c r="M6682" t="s">
        <v>10037</v>
      </c>
      <c r="N6682">
        <f t="shared" si="208"/>
        <v>1</v>
      </c>
      <c r="O6682" t="str" cm="1">
        <f t="array" ref="O6682">_xlfn.IFS(I6682&lt;600, "Very Poor",I6682&lt;650,"Poor",I6682&lt;700,"Fair",I6682&lt;750,"Good",I6682&gt;=750,"Excellent")</f>
        <v>Poor</v>
      </c>
      <c r="P6682" t="str" cm="1">
        <f t="array" ref="P6682">_xlfn.IFS(F6682&lt;30000,"Low",F6682&lt;60000,"Lower Middle",F6682&lt;100000, "Upper Middle",F6682&gt;=100000, "High")</f>
        <v>High</v>
      </c>
      <c r="Q6682" t="str" cm="1">
        <f t="array" ref="Q6682">_xlfn.IFS(D6682&lt;10,"Low",D6682&lt;15,"Medium",D6682&lt;20,"High",D6682&gt;=20,"Very High")</f>
        <v>Very High</v>
      </c>
      <c r="R6682" t="str">
        <f t="shared" si="209"/>
        <v>High Risk</v>
      </c>
    </row>
    <row r="6683" spans="1:18" x14ac:dyDescent="0.3">
      <c r="A6683" t="s">
        <v>6694</v>
      </c>
      <c r="B6683" s="2">
        <v>8777</v>
      </c>
      <c r="C6683" t="s">
        <v>10013</v>
      </c>
      <c r="D6683" s="1">
        <v>26</v>
      </c>
      <c r="E6683" t="s">
        <v>10018</v>
      </c>
      <c r="F6683" s="2">
        <v>111606</v>
      </c>
      <c r="G6683" t="s">
        <v>10039</v>
      </c>
      <c r="H6683" t="s">
        <v>10032</v>
      </c>
      <c r="I6683" s="2">
        <v>801</v>
      </c>
      <c r="J6683" s="3">
        <v>22.9</v>
      </c>
      <c r="K6683" t="s">
        <v>10035</v>
      </c>
      <c r="L6683" s="4">
        <v>43743</v>
      </c>
      <c r="M6683" t="s">
        <v>10036</v>
      </c>
      <c r="N6683">
        <f t="shared" si="208"/>
        <v>0</v>
      </c>
      <c r="O6683" t="str" cm="1">
        <f t="array" ref="O6683">_xlfn.IFS(I6683&lt;600, "Very Poor",I6683&lt;650,"Poor",I6683&lt;700,"Fair",I6683&lt;750,"Good",I6683&gt;=750,"Excellent")</f>
        <v>Excellent</v>
      </c>
      <c r="P6683" t="str" cm="1">
        <f t="array" ref="P6683">_xlfn.IFS(F6683&lt;30000,"Low",F6683&lt;60000,"Lower Middle",F6683&lt;100000, "Upper Middle",F6683&gt;=100000, "High")</f>
        <v>High</v>
      </c>
      <c r="Q6683" t="str" cm="1">
        <f t="array" ref="Q6683">_xlfn.IFS(D6683&lt;10,"Low",D6683&lt;15,"Medium",D6683&lt;20,"High",D6683&gt;=20,"Very High")</f>
        <v>Very High</v>
      </c>
      <c r="R6683" t="str">
        <f t="shared" si="209"/>
        <v>Normal</v>
      </c>
    </row>
    <row r="6684" spans="1:18" x14ac:dyDescent="0.3">
      <c r="A6684" t="s">
        <v>6695</v>
      </c>
      <c r="B6684" s="2">
        <v>29315</v>
      </c>
      <c r="C6684" t="s">
        <v>10014</v>
      </c>
      <c r="D6684" s="1">
        <v>28.21</v>
      </c>
      <c r="E6684" t="s">
        <v>10025</v>
      </c>
      <c r="F6684" s="2">
        <v>35597</v>
      </c>
      <c r="G6684" t="s">
        <v>10040</v>
      </c>
      <c r="H6684" t="s">
        <v>10028</v>
      </c>
      <c r="I6684" s="2">
        <v>631</v>
      </c>
      <c r="J6684" s="3">
        <v>16.5</v>
      </c>
      <c r="K6684" t="s">
        <v>10035</v>
      </c>
      <c r="L6684" s="4">
        <v>43601</v>
      </c>
      <c r="M6684" t="s">
        <v>10037</v>
      </c>
      <c r="N6684">
        <f t="shared" si="208"/>
        <v>1</v>
      </c>
      <c r="O6684" t="str" cm="1">
        <f t="array" ref="O6684">_xlfn.IFS(I6684&lt;600, "Very Poor",I6684&lt;650,"Poor",I6684&lt;700,"Fair",I6684&lt;750,"Good",I6684&gt;=750,"Excellent")</f>
        <v>Poor</v>
      </c>
      <c r="P6684" t="str" cm="1">
        <f t="array" ref="P6684">_xlfn.IFS(F6684&lt;30000,"Low",F6684&lt;60000,"Lower Middle",F6684&lt;100000, "Upper Middle",F6684&gt;=100000, "High")</f>
        <v>Lower Middle</v>
      </c>
      <c r="Q6684" t="str" cm="1">
        <f t="array" ref="Q6684">_xlfn.IFS(D6684&lt;10,"Low",D6684&lt;15,"Medium",D6684&lt;20,"High",D6684&gt;=20,"Very High")</f>
        <v>Very High</v>
      </c>
      <c r="R6684" t="str">
        <f t="shared" si="209"/>
        <v>High Risk</v>
      </c>
    </row>
    <row r="6685" spans="1:18" x14ac:dyDescent="0.3">
      <c r="A6685" t="s">
        <v>6696</v>
      </c>
      <c r="B6685" s="2">
        <v>27973</v>
      </c>
      <c r="C6685" t="s">
        <v>10013</v>
      </c>
      <c r="D6685" s="1">
        <v>19.559999999999999</v>
      </c>
      <c r="E6685" t="s">
        <v>10020</v>
      </c>
      <c r="F6685" s="2">
        <v>45180</v>
      </c>
      <c r="G6685" t="s">
        <v>10040</v>
      </c>
      <c r="H6685" t="s">
        <v>10027</v>
      </c>
      <c r="I6685" s="2">
        <v>643</v>
      </c>
      <c r="J6685" s="3">
        <v>32</v>
      </c>
      <c r="K6685" t="s">
        <v>10034</v>
      </c>
      <c r="L6685" s="4">
        <v>44072</v>
      </c>
      <c r="M6685" t="s">
        <v>10037</v>
      </c>
      <c r="N6685">
        <f t="shared" si="208"/>
        <v>1</v>
      </c>
      <c r="O6685" t="str" cm="1">
        <f t="array" ref="O6685">_xlfn.IFS(I6685&lt;600, "Very Poor",I6685&lt;650,"Poor",I6685&lt;700,"Fair",I6685&lt;750,"Good",I6685&gt;=750,"Excellent")</f>
        <v>Poor</v>
      </c>
      <c r="P6685" t="str" cm="1">
        <f t="array" ref="P6685">_xlfn.IFS(F6685&lt;30000,"Low",F6685&lt;60000,"Lower Middle",F6685&lt;100000, "Upper Middle",F6685&gt;=100000, "High")</f>
        <v>Lower Middle</v>
      </c>
      <c r="Q6685" t="str" cm="1">
        <f t="array" ref="Q6685">_xlfn.IFS(D6685&lt;10,"Low",D6685&lt;15,"Medium",D6685&lt;20,"High",D6685&gt;=20,"Very High")</f>
        <v>High</v>
      </c>
      <c r="R6685" t="str">
        <f t="shared" si="209"/>
        <v>High Risk</v>
      </c>
    </row>
    <row r="6686" spans="1:18" x14ac:dyDescent="0.3">
      <c r="A6686" t="s">
        <v>6697</v>
      </c>
      <c r="B6686" s="2">
        <v>19316</v>
      </c>
      <c r="C6686" t="s">
        <v>10013</v>
      </c>
      <c r="D6686" s="1">
        <v>24.46</v>
      </c>
      <c r="E6686" t="s">
        <v>10015</v>
      </c>
      <c r="F6686" s="2">
        <v>126973</v>
      </c>
      <c r="G6686" t="s">
        <v>10039</v>
      </c>
      <c r="H6686" t="s">
        <v>10029</v>
      </c>
      <c r="I6686" s="2">
        <v>583</v>
      </c>
      <c r="J6686" s="3">
        <v>16.2</v>
      </c>
      <c r="K6686" t="s">
        <v>10034</v>
      </c>
      <c r="L6686" s="4">
        <v>43934</v>
      </c>
      <c r="M6686" t="s">
        <v>10037</v>
      </c>
      <c r="N6686">
        <f t="shared" si="208"/>
        <v>1</v>
      </c>
      <c r="O6686" t="str" cm="1">
        <f t="array" ref="O6686">_xlfn.IFS(I6686&lt;600, "Very Poor",I6686&lt;650,"Poor",I6686&lt;700,"Fair",I6686&lt;750,"Good",I6686&gt;=750,"Excellent")</f>
        <v>Very Poor</v>
      </c>
      <c r="P6686" t="str" cm="1">
        <f t="array" ref="P6686">_xlfn.IFS(F6686&lt;30000,"Low",F6686&lt;60000,"Lower Middle",F6686&lt;100000, "Upper Middle",F6686&gt;=100000, "High")</f>
        <v>High</v>
      </c>
      <c r="Q6686" t="str" cm="1">
        <f t="array" ref="Q6686">_xlfn.IFS(D6686&lt;10,"Low",D6686&lt;15,"Medium",D6686&lt;20,"High",D6686&gt;=20,"Very High")</f>
        <v>Very High</v>
      </c>
      <c r="R6686" t="str">
        <f t="shared" si="209"/>
        <v>High Risk</v>
      </c>
    </row>
    <row r="6687" spans="1:18" x14ac:dyDescent="0.3">
      <c r="A6687" t="s">
        <v>6698</v>
      </c>
      <c r="B6687" s="2">
        <v>28304</v>
      </c>
      <c r="C6687" t="s">
        <v>10013</v>
      </c>
      <c r="D6687" s="1">
        <v>17.36</v>
      </c>
      <c r="E6687" t="s">
        <v>10021</v>
      </c>
      <c r="F6687" s="2">
        <v>83576</v>
      </c>
      <c r="G6687" t="s">
        <v>10039</v>
      </c>
      <c r="H6687" t="s">
        <v>10026</v>
      </c>
      <c r="I6687" s="2">
        <v>597</v>
      </c>
      <c r="J6687" s="3">
        <v>10.199999999999999</v>
      </c>
      <c r="K6687" t="s">
        <v>10034</v>
      </c>
      <c r="L6687" s="4">
        <v>43694</v>
      </c>
      <c r="M6687" t="s">
        <v>10036</v>
      </c>
      <c r="N6687">
        <f t="shared" si="208"/>
        <v>0</v>
      </c>
      <c r="O6687" t="str" cm="1">
        <f t="array" ref="O6687">_xlfn.IFS(I6687&lt;600, "Very Poor",I6687&lt;650,"Poor",I6687&lt;700,"Fair",I6687&lt;750,"Good",I6687&gt;=750,"Excellent")</f>
        <v>Very Poor</v>
      </c>
      <c r="P6687" t="str" cm="1">
        <f t="array" ref="P6687">_xlfn.IFS(F6687&lt;30000,"Low",F6687&lt;60000,"Lower Middle",F6687&lt;100000, "Upper Middle",F6687&gt;=100000, "High")</f>
        <v>Upper Middle</v>
      </c>
      <c r="Q6687" t="str" cm="1">
        <f t="array" ref="Q6687">_xlfn.IFS(D6687&lt;10,"Low",D6687&lt;15,"Medium",D6687&lt;20,"High",D6687&gt;=20,"Very High")</f>
        <v>High</v>
      </c>
      <c r="R6687" t="str">
        <f t="shared" si="209"/>
        <v>High Risk</v>
      </c>
    </row>
    <row r="6688" spans="1:18" x14ac:dyDescent="0.3">
      <c r="A6688" t="s">
        <v>6699</v>
      </c>
      <c r="B6688" s="2">
        <v>37303</v>
      </c>
      <c r="C6688" t="s">
        <v>10014</v>
      </c>
      <c r="D6688" s="1">
        <v>6.04</v>
      </c>
      <c r="E6688" t="s">
        <v>10020</v>
      </c>
      <c r="F6688" s="2">
        <v>109200</v>
      </c>
      <c r="G6688" t="s">
        <v>10039</v>
      </c>
      <c r="H6688" t="s">
        <v>10029</v>
      </c>
      <c r="I6688" s="2">
        <v>589</v>
      </c>
      <c r="J6688" s="3">
        <v>34.200000000000003</v>
      </c>
      <c r="K6688" t="s">
        <v>10034</v>
      </c>
      <c r="L6688" s="4">
        <v>43296</v>
      </c>
      <c r="M6688" t="s">
        <v>10037</v>
      </c>
      <c r="N6688">
        <f t="shared" si="208"/>
        <v>1</v>
      </c>
      <c r="O6688" t="str" cm="1">
        <f t="array" ref="O6688">_xlfn.IFS(I6688&lt;600, "Very Poor",I6688&lt;650,"Poor",I6688&lt;700,"Fair",I6688&lt;750,"Good",I6688&gt;=750,"Excellent")</f>
        <v>Very Poor</v>
      </c>
      <c r="P6688" t="str" cm="1">
        <f t="array" ref="P6688">_xlfn.IFS(F6688&lt;30000,"Low",F6688&lt;60000,"Lower Middle",F6688&lt;100000, "Upper Middle",F6688&gt;=100000, "High")</f>
        <v>High</v>
      </c>
      <c r="Q6688" t="str" cm="1">
        <f t="array" ref="Q6688">_xlfn.IFS(D6688&lt;10,"Low",D6688&lt;15,"Medium",D6688&lt;20,"High",D6688&gt;=20,"Very High")</f>
        <v>Low</v>
      </c>
      <c r="R6688" t="str">
        <f t="shared" si="209"/>
        <v>Normal</v>
      </c>
    </row>
    <row r="6689" spans="1:18" x14ac:dyDescent="0.3">
      <c r="A6689" t="s">
        <v>6700</v>
      </c>
      <c r="B6689" s="2">
        <v>31522</v>
      </c>
      <c r="C6689" t="s">
        <v>10013</v>
      </c>
      <c r="D6689" s="1">
        <v>8.8800000000000008</v>
      </c>
      <c r="E6689" t="s">
        <v>10020</v>
      </c>
      <c r="F6689" s="2">
        <v>124156</v>
      </c>
      <c r="G6689" t="s">
        <v>10039</v>
      </c>
      <c r="H6689" t="s">
        <v>10028</v>
      </c>
      <c r="I6689" s="2">
        <v>849</v>
      </c>
      <c r="J6689" s="3">
        <v>19.399999999999999</v>
      </c>
      <c r="K6689" t="s">
        <v>10034</v>
      </c>
      <c r="L6689" s="4">
        <v>44158</v>
      </c>
      <c r="M6689" t="s">
        <v>10036</v>
      </c>
      <c r="N6689">
        <f t="shared" si="208"/>
        <v>0</v>
      </c>
      <c r="O6689" t="str" cm="1">
        <f t="array" ref="O6689">_xlfn.IFS(I6689&lt;600, "Very Poor",I6689&lt;650,"Poor",I6689&lt;700,"Fair",I6689&lt;750,"Good",I6689&gt;=750,"Excellent")</f>
        <v>Excellent</v>
      </c>
      <c r="P6689" t="str" cm="1">
        <f t="array" ref="P6689">_xlfn.IFS(F6689&lt;30000,"Low",F6689&lt;60000,"Lower Middle",F6689&lt;100000, "Upper Middle",F6689&gt;=100000, "High")</f>
        <v>High</v>
      </c>
      <c r="Q6689" t="str" cm="1">
        <f t="array" ref="Q6689">_xlfn.IFS(D6689&lt;10,"Low",D6689&lt;15,"Medium",D6689&lt;20,"High",D6689&gt;=20,"Very High")</f>
        <v>Low</v>
      </c>
      <c r="R6689" t="str">
        <f t="shared" si="209"/>
        <v>Normal</v>
      </c>
    </row>
    <row r="6690" spans="1:18" x14ac:dyDescent="0.3">
      <c r="A6690" t="s">
        <v>6701</v>
      </c>
      <c r="B6690" s="2">
        <v>23340</v>
      </c>
      <c r="C6690" t="s">
        <v>10014</v>
      </c>
      <c r="D6690" s="1">
        <v>8.2100000000000009</v>
      </c>
      <c r="E6690" t="s">
        <v>10016</v>
      </c>
      <c r="F6690" s="2">
        <v>57473</v>
      </c>
      <c r="G6690" t="s">
        <v>10040</v>
      </c>
      <c r="H6690" t="s">
        <v>10026</v>
      </c>
      <c r="I6690" s="2">
        <v>678</v>
      </c>
      <c r="J6690" s="3">
        <v>25</v>
      </c>
      <c r="K6690" t="s">
        <v>10034</v>
      </c>
      <c r="L6690" s="4">
        <v>42477</v>
      </c>
      <c r="M6690" t="s">
        <v>10036</v>
      </c>
      <c r="N6690">
        <f t="shared" si="208"/>
        <v>0</v>
      </c>
      <c r="O6690" t="str" cm="1">
        <f t="array" ref="O6690">_xlfn.IFS(I6690&lt;600, "Very Poor",I6690&lt;650,"Poor",I6690&lt;700,"Fair",I6690&lt;750,"Good",I6690&gt;=750,"Excellent")</f>
        <v>Fair</v>
      </c>
      <c r="P6690" t="str" cm="1">
        <f t="array" ref="P6690">_xlfn.IFS(F6690&lt;30000,"Low",F6690&lt;60000,"Lower Middle",F6690&lt;100000, "Upper Middle",F6690&gt;=100000, "High")</f>
        <v>Lower Middle</v>
      </c>
      <c r="Q6690" t="str" cm="1">
        <f t="array" ref="Q6690">_xlfn.IFS(D6690&lt;10,"Low",D6690&lt;15,"Medium",D6690&lt;20,"High",D6690&gt;=20,"Very High")</f>
        <v>Low</v>
      </c>
      <c r="R6690" t="str">
        <f t="shared" si="209"/>
        <v>Normal</v>
      </c>
    </row>
    <row r="6691" spans="1:18" x14ac:dyDescent="0.3">
      <c r="A6691" t="s">
        <v>6702</v>
      </c>
      <c r="B6691" s="2">
        <v>20830</v>
      </c>
      <c r="C6691" t="s">
        <v>10013</v>
      </c>
      <c r="D6691" s="1">
        <v>9.2899999999999991</v>
      </c>
      <c r="E6691" t="s">
        <v>10018</v>
      </c>
      <c r="F6691" s="2">
        <v>20141</v>
      </c>
      <c r="G6691" t="s">
        <v>10039</v>
      </c>
      <c r="H6691" t="s">
        <v>10027</v>
      </c>
      <c r="I6691" s="2">
        <v>773</v>
      </c>
      <c r="J6691" s="3">
        <v>37.1</v>
      </c>
      <c r="K6691" t="s">
        <v>10035</v>
      </c>
      <c r="L6691" s="4">
        <v>43304</v>
      </c>
      <c r="M6691" t="s">
        <v>10037</v>
      </c>
      <c r="N6691">
        <f t="shared" si="208"/>
        <v>1</v>
      </c>
      <c r="O6691" t="str" cm="1">
        <f t="array" ref="O6691">_xlfn.IFS(I6691&lt;600, "Very Poor",I6691&lt;650,"Poor",I6691&lt;700,"Fair",I6691&lt;750,"Good",I6691&gt;=750,"Excellent")</f>
        <v>Excellent</v>
      </c>
      <c r="P6691" t="str" cm="1">
        <f t="array" ref="P6691">_xlfn.IFS(F6691&lt;30000,"Low",F6691&lt;60000,"Lower Middle",F6691&lt;100000, "Upper Middle",F6691&gt;=100000, "High")</f>
        <v>Low</v>
      </c>
      <c r="Q6691" t="str" cm="1">
        <f t="array" ref="Q6691">_xlfn.IFS(D6691&lt;10,"Low",D6691&lt;15,"Medium",D6691&lt;20,"High",D6691&gt;=20,"Very High")</f>
        <v>Low</v>
      </c>
      <c r="R6691" t="str">
        <f t="shared" si="209"/>
        <v>Normal</v>
      </c>
    </row>
    <row r="6692" spans="1:18" x14ac:dyDescent="0.3">
      <c r="A6692" t="s">
        <v>6703</v>
      </c>
      <c r="B6692" s="2">
        <v>14403</v>
      </c>
      <c r="C6692" t="s">
        <v>10014</v>
      </c>
      <c r="D6692" s="1">
        <v>5.26</v>
      </c>
      <c r="E6692" t="s">
        <v>10017</v>
      </c>
      <c r="F6692" s="2">
        <v>133301</v>
      </c>
      <c r="G6692" t="s">
        <v>10040</v>
      </c>
      <c r="H6692" t="s">
        <v>10031</v>
      </c>
      <c r="I6692" s="2">
        <v>613</v>
      </c>
      <c r="J6692" s="3">
        <v>9.8000000000000007</v>
      </c>
      <c r="K6692" t="s">
        <v>10035</v>
      </c>
      <c r="L6692" s="4">
        <v>42563</v>
      </c>
      <c r="M6692" t="s">
        <v>10036</v>
      </c>
      <c r="N6692">
        <f t="shared" si="208"/>
        <v>0</v>
      </c>
      <c r="O6692" t="str" cm="1">
        <f t="array" ref="O6692">_xlfn.IFS(I6692&lt;600, "Very Poor",I6692&lt;650,"Poor",I6692&lt;700,"Fair",I6692&lt;750,"Good",I6692&gt;=750,"Excellent")</f>
        <v>Poor</v>
      </c>
      <c r="P6692" t="str" cm="1">
        <f t="array" ref="P6692">_xlfn.IFS(F6692&lt;30000,"Low",F6692&lt;60000,"Lower Middle",F6692&lt;100000, "Upper Middle",F6692&gt;=100000, "High")</f>
        <v>High</v>
      </c>
      <c r="Q6692" t="str" cm="1">
        <f t="array" ref="Q6692">_xlfn.IFS(D6692&lt;10,"Low",D6692&lt;15,"Medium",D6692&lt;20,"High",D6692&gt;=20,"Very High")</f>
        <v>Low</v>
      </c>
      <c r="R6692" t="str">
        <f t="shared" si="209"/>
        <v>Normal</v>
      </c>
    </row>
    <row r="6693" spans="1:18" x14ac:dyDescent="0.3">
      <c r="A6693" t="s">
        <v>6704</v>
      </c>
      <c r="B6693" s="2">
        <v>15516</v>
      </c>
      <c r="C6693" t="s">
        <v>10014</v>
      </c>
      <c r="D6693" s="1">
        <v>26.47</v>
      </c>
      <c r="E6693" t="s">
        <v>10021</v>
      </c>
      <c r="F6693" s="2">
        <v>24655</v>
      </c>
      <c r="G6693" t="s">
        <v>10038</v>
      </c>
      <c r="H6693" t="s">
        <v>10028</v>
      </c>
      <c r="I6693" s="2">
        <v>644</v>
      </c>
      <c r="J6693" s="3">
        <v>24.5</v>
      </c>
      <c r="K6693" t="s">
        <v>10035</v>
      </c>
      <c r="L6693" s="4">
        <v>43378</v>
      </c>
      <c r="M6693" t="s">
        <v>10037</v>
      </c>
      <c r="N6693">
        <f t="shared" si="208"/>
        <v>1</v>
      </c>
      <c r="O6693" t="str" cm="1">
        <f t="array" ref="O6693">_xlfn.IFS(I6693&lt;600, "Very Poor",I6693&lt;650,"Poor",I6693&lt;700,"Fair",I6693&lt;750,"Good",I6693&gt;=750,"Excellent")</f>
        <v>Poor</v>
      </c>
      <c r="P6693" t="str" cm="1">
        <f t="array" ref="P6693">_xlfn.IFS(F6693&lt;30000,"Low",F6693&lt;60000,"Lower Middle",F6693&lt;100000, "Upper Middle",F6693&gt;=100000, "High")</f>
        <v>Low</v>
      </c>
      <c r="Q6693" t="str" cm="1">
        <f t="array" ref="Q6693">_xlfn.IFS(D6693&lt;10,"Low",D6693&lt;15,"Medium",D6693&lt;20,"High",D6693&gt;=20,"Very High")</f>
        <v>Very High</v>
      </c>
      <c r="R6693" t="str">
        <f t="shared" si="209"/>
        <v>High Risk</v>
      </c>
    </row>
    <row r="6694" spans="1:18" x14ac:dyDescent="0.3">
      <c r="A6694" t="s">
        <v>6705</v>
      </c>
      <c r="B6694" s="2">
        <v>20091</v>
      </c>
      <c r="C6694" t="s">
        <v>10014</v>
      </c>
      <c r="D6694" s="1">
        <v>19</v>
      </c>
      <c r="E6694" t="s">
        <v>10023</v>
      </c>
      <c r="F6694" s="2">
        <v>71250</v>
      </c>
      <c r="G6694" t="s">
        <v>10038</v>
      </c>
      <c r="H6694" t="s">
        <v>10027</v>
      </c>
      <c r="I6694" s="2">
        <v>742</v>
      </c>
      <c r="J6694" s="3">
        <v>24.6</v>
      </c>
      <c r="K6694" t="s">
        <v>10035</v>
      </c>
      <c r="L6694" s="4">
        <v>43744</v>
      </c>
      <c r="M6694" t="s">
        <v>10036</v>
      </c>
      <c r="N6694">
        <f t="shared" si="208"/>
        <v>0</v>
      </c>
      <c r="O6694" t="str" cm="1">
        <f t="array" ref="O6694">_xlfn.IFS(I6694&lt;600, "Very Poor",I6694&lt;650,"Poor",I6694&lt;700,"Fair",I6694&lt;750,"Good",I6694&gt;=750,"Excellent")</f>
        <v>Good</v>
      </c>
      <c r="P6694" t="str" cm="1">
        <f t="array" ref="P6694">_xlfn.IFS(F6694&lt;30000,"Low",F6694&lt;60000,"Lower Middle",F6694&lt;100000, "Upper Middle",F6694&gt;=100000, "High")</f>
        <v>Upper Middle</v>
      </c>
      <c r="Q6694" t="str" cm="1">
        <f t="array" ref="Q6694">_xlfn.IFS(D6694&lt;10,"Low",D6694&lt;15,"Medium",D6694&lt;20,"High",D6694&gt;=20,"Very High")</f>
        <v>High</v>
      </c>
      <c r="R6694" t="str">
        <f t="shared" si="209"/>
        <v>Normal</v>
      </c>
    </row>
    <row r="6695" spans="1:18" x14ac:dyDescent="0.3">
      <c r="A6695" t="s">
        <v>6706</v>
      </c>
      <c r="B6695" s="2">
        <v>8959</v>
      </c>
      <c r="C6695" t="s">
        <v>10013</v>
      </c>
      <c r="D6695" s="1">
        <v>14.58</v>
      </c>
      <c r="E6695" t="s">
        <v>10023</v>
      </c>
      <c r="F6695" s="2">
        <v>116463</v>
      </c>
      <c r="G6695" t="s">
        <v>10040</v>
      </c>
      <c r="H6695" t="s">
        <v>10029</v>
      </c>
      <c r="I6695" s="2">
        <v>755</v>
      </c>
      <c r="J6695" s="3">
        <v>35.200000000000003</v>
      </c>
      <c r="K6695" t="s">
        <v>10035</v>
      </c>
      <c r="L6695" s="4">
        <v>43036</v>
      </c>
      <c r="M6695" t="s">
        <v>10036</v>
      </c>
      <c r="N6695">
        <f t="shared" si="208"/>
        <v>0</v>
      </c>
      <c r="O6695" t="str" cm="1">
        <f t="array" ref="O6695">_xlfn.IFS(I6695&lt;600, "Very Poor",I6695&lt;650,"Poor",I6695&lt;700,"Fair",I6695&lt;750,"Good",I6695&gt;=750,"Excellent")</f>
        <v>Excellent</v>
      </c>
      <c r="P6695" t="str" cm="1">
        <f t="array" ref="P6695">_xlfn.IFS(F6695&lt;30000,"Low",F6695&lt;60000,"Lower Middle",F6695&lt;100000, "Upper Middle",F6695&gt;=100000, "High")</f>
        <v>High</v>
      </c>
      <c r="Q6695" t="str" cm="1">
        <f t="array" ref="Q6695">_xlfn.IFS(D6695&lt;10,"Low",D6695&lt;15,"Medium",D6695&lt;20,"High",D6695&gt;=20,"Very High")</f>
        <v>Medium</v>
      </c>
      <c r="R6695" t="str">
        <f t="shared" si="209"/>
        <v>Normal</v>
      </c>
    </row>
    <row r="6696" spans="1:18" x14ac:dyDescent="0.3">
      <c r="A6696" t="s">
        <v>6707</v>
      </c>
      <c r="B6696" s="2">
        <v>32932</v>
      </c>
      <c r="C6696" t="s">
        <v>10014</v>
      </c>
      <c r="D6696" s="1">
        <v>15.24</v>
      </c>
      <c r="E6696" t="s">
        <v>10018</v>
      </c>
      <c r="F6696" s="2">
        <v>129066</v>
      </c>
      <c r="G6696" t="s">
        <v>10040</v>
      </c>
      <c r="H6696" t="s">
        <v>10030</v>
      </c>
      <c r="I6696" s="2">
        <v>626</v>
      </c>
      <c r="J6696" s="3">
        <v>16.899999999999999</v>
      </c>
      <c r="K6696" t="s">
        <v>10035</v>
      </c>
      <c r="L6696" s="4">
        <v>42475</v>
      </c>
      <c r="M6696" t="s">
        <v>10036</v>
      </c>
      <c r="N6696">
        <f t="shared" si="208"/>
        <v>0</v>
      </c>
      <c r="O6696" t="str" cm="1">
        <f t="array" ref="O6696">_xlfn.IFS(I6696&lt;600, "Very Poor",I6696&lt;650,"Poor",I6696&lt;700,"Fair",I6696&lt;750,"Good",I6696&gt;=750,"Excellent")</f>
        <v>Poor</v>
      </c>
      <c r="P6696" t="str" cm="1">
        <f t="array" ref="P6696">_xlfn.IFS(F6696&lt;30000,"Low",F6696&lt;60000,"Lower Middle",F6696&lt;100000, "Upper Middle",F6696&gt;=100000, "High")</f>
        <v>High</v>
      </c>
      <c r="Q6696" t="str" cm="1">
        <f t="array" ref="Q6696">_xlfn.IFS(D6696&lt;10,"Low",D6696&lt;15,"Medium",D6696&lt;20,"High",D6696&gt;=20,"Very High")</f>
        <v>High</v>
      </c>
      <c r="R6696" t="str">
        <f t="shared" si="209"/>
        <v>High Risk</v>
      </c>
    </row>
    <row r="6697" spans="1:18" x14ac:dyDescent="0.3">
      <c r="A6697" t="s">
        <v>6708</v>
      </c>
      <c r="B6697" s="2">
        <v>31554</v>
      </c>
      <c r="C6697" t="s">
        <v>10013</v>
      </c>
      <c r="D6697" s="1">
        <v>16.579999999999998</v>
      </c>
      <c r="E6697" t="s">
        <v>10021</v>
      </c>
      <c r="F6697" s="2">
        <v>82971</v>
      </c>
      <c r="G6697" t="s">
        <v>10040</v>
      </c>
      <c r="H6697" t="s">
        <v>10028</v>
      </c>
      <c r="I6697" s="2">
        <v>797</v>
      </c>
      <c r="J6697" s="3">
        <v>19</v>
      </c>
      <c r="K6697" t="s">
        <v>10035</v>
      </c>
      <c r="L6697" s="4">
        <v>42648</v>
      </c>
      <c r="M6697" t="s">
        <v>10036</v>
      </c>
      <c r="N6697">
        <f t="shared" si="208"/>
        <v>0</v>
      </c>
      <c r="O6697" t="str" cm="1">
        <f t="array" ref="O6697">_xlfn.IFS(I6697&lt;600, "Very Poor",I6697&lt;650,"Poor",I6697&lt;700,"Fair",I6697&lt;750,"Good",I6697&gt;=750,"Excellent")</f>
        <v>Excellent</v>
      </c>
      <c r="P6697" t="str" cm="1">
        <f t="array" ref="P6697">_xlfn.IFS(F6697&lt;30000,"Low",F6697&lt;60000,"Lower Middle",F6697&lt;100000, "Upper Middle",F6697&gt;=100000, "High")</f>
        <v>Upper Middle</v>
      </c>
      <c r="Q6697" t="str" cm="1">
        <f t="array" ref="Q6697">_xlfn.IFS(D6697&lt;10,"Low",D6697&lt;15,"Medium",D6697&lt;20,"High",D6697&gt;=20,"Very High")</f>
        <v>High</v>
      </c>
      <c r="R6697" t="str">
        <f t="shared" si="209"/>
        <v>Normal</v>
      </c>
    </row>
    <row r="6698" spans="1:18" x14ac:dyDescent="0.3">
      <c r="A6698" t="s">
        <v>6709</v>
      </c>
      <c r="B6698" s="2">
        <v>37701</v>
      </c>
      <c r="C6698" t="s">
        <v>10014</v>
      </c>
      <c r="D6698" s="1">
        <v>6.85</v>
      </c>
      <c r="E6698" t="s">
        <v>10022</v>
      </c>
      <c r="F6698" s="2">
        <v>114138</v>
      </c>
      <c r="G6698" t="s">
        <v>10039</v>
      </c>
      <c r="H6698" t="s">
        <v>10029</v>
      </c>
      <c r="I6698" s="2">
        <v>800</v>
      </c>
      <c r="J6698" s="3">
        <v>23.2</v>
      </c>
      <c r="K6698" t="s">
        <v>10034</v>
      </c>
      <c r="L6698" s="4">
        <v>43321</v>
      </c>
      <c r="M6698" t="s">
        <v>10036</v>
      </c>
      <c r="N6698">
        <f t="shared" si="208"/>
        <v>0</v>
      </c>
      <c r="O6698" t="str" cm="1">
        <f t="array" ref="O6698">_xlfn.IFS(I6698&lt;600, "Very Poor",I6698&lt;650,"Poor",I6698&lt;700,"Fair",I6698&lt;750,"Good",I6698&gt;=750,"Excellent")</f>
        <v>Excellent</v>
      </c>
      <c r="P6698" t="str" cm="1">
        <f t="array" ref="P6698">_xlfn.IFS(F6698&lt;30000,"Low",F6698&lt;60000,"Lower Middle",F6698&lt;100000, "Upper Middle",F6698&gt;=100000, "High")</f>
        <v>High</v>
      </c>
      <c r="Q6698" t="str" cm="1">
        <f t="array" ref="Q6698">_xlfn.IFS(D6698&lt;10,"Low",D6698&lt;15,"Medium",D6698&lt;20,"High",D6698&gt;=20,"Very High")</f>
        <v>Low</v>
      </c>
      <c r="R6698" t="str">
        <f t="shared" si="209"/>
        <v>Normal</v>
      </c>
    </row>
    <row r="6699" spans="1:18" x14ac:dyDescent="0.3">
      <c r="A6699" t="s">
        <v>6710</v>
      </c>
      <c r="B6699" s="2">
        <v>4385</v>
      </c>
      <c r="C6699" t="s">
        <v>10013</v>
      </c>
      <c r="D6699" s="1">
        <v>11.87</v>
      </c>
      <c r="E6699" t="s">
        <v>10025</v>
      </c>
      <c r="F6699" s="2">
        <v>58157</v>
      </c>
      <c r="G6699" t="s">
        <v>10040</v>
      </c>
      <c r="H6699" t="s">
        <v>10027</v>
      </c>
      <c r="I6699" s="2">
        <v>590</v>
      </c>
      <c r="J6699" s="3">
        <v>10.9</v>
      </c>
      <c r="K6699" t="s">
        <v>10034</v>
      </c>
      <c r="L6699" s="4">
        <v>43445</v>
      </c>
      <c r="M6699" t="s">
        <v>10036</v>
      </c>
      <c r="N6699">
        <f t="shared" si="208"/>
        <v>0</v>
      </c>
      <c r="O6699" t="str" cm="1">
        <f t="array" ref="O6699">_xlfn.IFS(I6699&lt;600, "Very Poor",I6699&lt;650,"Poor",I6699&lt;700,"Fair",I6699&lt;750,"Good",I6699&gt;=750,"Excellent")</f>
        <v>Very Poor</v>
      </c>
      <c r="P6699" t="str" cm="1">
        <f t="array" ref="P6699">_xlfn.IFS(F6699&lt;30000,"Low",F6699&lt;60000,"Lower Middle",F6699&lt;100000, "Upper Middle",F6699&gt;=100000, "High")</f>
        <v>Lower Middle</v>
      </c>
      <c r="Q6699" t="str" cm="1">
        <f t="array" ref="Q6699">_xlfn.IFS(D6699&lt;10,"Low",D6699&lt;15,"Medium",D6699&lt;20,"High",D6699&gt;=20,"Very High")</f>
        <v>Medium</v>
      </c>
      <c r="R6699" t="str">
        <f t="shared" si="209"/>
        <v>Normal</v>
      </c>
    </row>
    <row r="6700" spans="1:18" x14ac:dyDescent="0.3">
      <c r="A6700" t="s">
        <v>6711</v>
      </c>
      <c r="B6700" s="2">
        <v>34690</v>
      </c>
      <c r="C6700" t="s">
        <v>10013</v>
      </c>
      <c r="D6700" s="1">
        <v>26.29</v>
      </c>
      <c r="E6700" t="s">
        <v>10023</v>
      </c>
      <c r="F6700" s="2">
        <v>135974</v>
      </c>
      <c r="G6700" t="s">
        <v>10038</v>
      </c>
      <c r="H6700" t="s">
        <v>10032</v>
      </c>
      <c r="I6700" s="2">
        <v>769</v>
      </c>
      <c r="J6700" s="3">
        <v>21.5</v>
      </c>
      <c r="K6700" t="s">
        <v>10034</v>
      </c>
      <c r="L6700" s="4">
        <v>42617</v>
      </c>
      <c r="M6700" t="s">
        <v>10036</v>
      </c>
      <c r="N6700">
        <f t="shared" si="208"/>
        <v>0</v>
      </c>
      <c r="O6700" t="str" cm="1">
        <f t="array" ref="O6700">_xlfn.IFS(I6700&lt;600, "Very Poor",I6700&lt;650,"Poor",I6700&lt;700,"Fair",I6700&lt;750,"Good",I6700&gt;=750,"Excellent")</f>
        <v>Excellent</v>
      </c>
      <c r="P6700" t="str" cm="1">
        <f t="array" ref="P6700">_xlfn.IFS(F6700&lt;30000,"Low",F6700&lt;60000,"Lower Middle",F6700&lt;100000, "Upper Middle",F6700&gt;=100000, "High")</f>
        <v>High</v>
      </c>
      <c r="Q6700" t="str" cm="1">
        <f t="array" ref="Q6700">_xlfn.IFS(D6700&lt;10,"Low",D6700&lt;15,"Medium",D6700&lt;20,"High",D6700&gt;=20,"Very High")</f>
        <v>Very High</v>
      </c>
      <c r="R6700" t="str">
        <f t="shared" si="209"/>
        <v>Normal</v>
      </c>
    </row>
    <row r="6701" spans="1:18" x14ac:dyDescent="0.3">
      <c r="A6701" t="s">
        <v>6712</v>
      </c>
      <c r="B6701" s="2">
        <v>11367</v>
      </c>
      <c r="C6701" t="s">
        <v>10013</v>
      </c>
      <c r="D6701" s="1">
        <v>23.59</v>
      </c>
      <c r="E6701" t="s">
        <v>10025</v>
      </c>
      <c r="F6701" s="2">
        <v>147684</v>
      </c>
      <c r="G6701" t="s">
        <v>10040</v>
      </c>
      <c r="H6701" t="s">
        <v>10031</v>
      </c>
      <c r="I6701" s="2">
        <v>665</v>
      </c>
      <c r="J6701" s="3">
        <v>20.3</v>
      </c>
      <c r="K6701" t="s">
        <v>10035</v>
      </c>
      <c r="L6701" s="4">
        <v>44179</v>
      </c>
      <c r="M6701" t="s">
        <v>10036</v>
      </c>
      <c r="N6701">
        <f t="shared" si="208"/>
        <v>0</v>
      </c>
      <c r="O6701" t="str" cm="1">
        <f t="array" ref="O6701">_xlfn.IFS(I6701&lt;600, "Very Poor",I6701&lt;650,"Poor",I6701&lt;700,"Fair",I6701&lt;750,"Good",I6701&gt;=750,"Excellent")</f>
        <v>Fair</v>
      </c>
      <c r="P6701" t="str" cm="1">
        <f t="array" ref="P6701">_xlfn.IFS(F6701&lt;30000,"Low",F6701&lt;60000,"Lower Middle",F6701&lt;100000, "Upper Middle",F6701&gt;=100000, "High")</f>
        <v>High</v>
      </c>
      <c r="Q6701" t="str" cm="1">
        <f t="array" ref="Q6701">_xlfn.IFS(D6701&lt;10,"Low",D6701&lt;15,"Medium",D6701&lt;20,"High",D6701&gt;=20,"Very High")</f>
        <v>Very High</v>
      </c>
      <c r="R6701" t="str">
        <f t="shared" si="209"/>
        <v>Normal</v>
      </c>
    </row>
    <row r="6702" spans="1:18" x14ac:dyDescent="0.3">
      <c r="A6702" t="s">
        <v>6713</v>
      </c>
      <c r="B6702" s="2">
        <v>34332</v>
      </c>
      <c r="C6702" t="s">
        <v>10013</v>
      </c>
      <c r="D6702" s="1">
        <v>19.09</v>
      </c>
      <c r="E6702" t="s">
        <v>10023</v>
      </c>
      <c r="F6702" s="2">
        <v>45785</v>
      </c>
      <c r="G6702" t="s">
        <v>10038</v>
      </c>
      <c r="H6702" t="s">
        <v>10029</v>
      </c>
      <c r="I6702" s="2">
        <v>612</v>
      </c>
      <c r="J6702" s="3">
        <v>11.9</v>
      </c>
      <c r="K6702" t="s">
        <v>10035</v>
      </c>
      <c r="L6702" s="4">
        <v>42423</v>
      </c>
      <c r="M6702" t="s">
        <v>10037</v>
      </c>
      <c r="N6702">
        <f t="shared" si="208"/>
        <v>1</v>
      </c>
      <c r="O6702" t="str" cm="1">
        <f t="array" ref="O6702">_xlfn.IFS(I6702&lt;600, "Very Poor",I6702&lt;650,"Poor",I6702&lt;700,"Fair",I6702&lt;750,"Good",I6702&gt;=750,"Excellent")</f>
        <v>Poor</v>
      </c>
      <c r="P6702" t="str" cm="1">
        <f t="array" ref="P6702">_xlfn.IFS(F6702&lt;30000,"Low",F6702&lt;60000,"Lower Middle",F6702&lt;100000, "Upper Middle",F6702&gt;=100000, "High")</f>
        <v>Lower Middle</v>
      </c>
      <c r="Q6702" t="str" cm="1">
        <f t="array" ref="Q6702">_xlfn.IFS(D6702&lt;10,"Low",D6702&lt;15,"Medium",D6702&lt;20,"High",D6702&gt;=20,"Very High")</f>
        <v>High</v>
      </c>
      <c r="R6702" t="str">
        <f t="shared" si="209"/>
        <v>High Risk</v>
      </c>
    </row>
    <row r="6703" spans="1:18" x14ac:dyDescent="0.3">
      <c r="A6703" t="s">
        <v>6714</v>
      </c>
      <c r="B6703" s="2">
        <v>20642</v>
      </c>
      <c r="C6703" t="s">
        <v>10013</v>
      </c>
      <c r="D6703" s="1">
        <v>17.02</v>
      </c>
      <c r="E6703" t="s">
        <v>10018</v>
      </c>
      <c r="F6703" s="2">
        <v>119111</v>
      </c>
      <c r="G6703" t="s">
        <v>10039</v>
      </c>
      <c r="H6703" t="s">
        <v>10033</v>
      </c>
      <c r="I6703" s="2">
        <v>674</v>
      </c>
      <c r="J6703" s="3">
        <v>34.200000000000003</v>
      </c>
      <c r="K6703" t="s">
        <v>10035</v>
      </c>
      <c r="L6703" s="4">
        <v>43181</v>
      </c>
      <c r="M6703" t="s">
        <v>10036</v>
      </c>
      <c r="N6703">
        <f t="shared" si="208"/>
        <v>0</v>
      </c>
      <c r="O6703" t="str" cm="1">
        <f t="array" ref="O6703">_xlfn.IFS(I6703&lt;600, "Very Poor",I6703&lt;650,"Poor",I6703&lt;700,"Fair",I6703&lt;750,"Good",I6703&gt;=750,"Excellent")</f>
        <v>Fair</v>
      </c>
      <c r="P6703" t="str" cm="1">
        <f t="array" ref="P6703">_xlfn.IFS(F6703&lt;30000,"Low",F6703&lt;60000,"Lower Middle",F6703&lt;100000, "Upper Middle",F6703&gt;=100000, "High")</f>
        <v>High</v>
      </c>
      <c r="Q6703" t="str" cm="1">
        <f t="array" ref="Q6703">_xlfn.IFS(D6703&lt;10,"Low",D6703&lt;15,"Medium",D6703&lt;20,"High",D6703&gt;=20,"Very High")</f>
        <v>High</v>
      </c>
      <c r="R6703" t="str">
        <f t="shared" si="209"/>
        <v>Normal</v>
      </c>
    </row>
    <row r="6704" spans="1:18" x14ac:dyDescent="0.3">
      <c r="A6704" t="s">
        <v>6715</v>
      </c>
      <c r="B6704" s="2">
        <v>11789</v>
      </c>
      <c r="C6704" t="s">
        <v>10013</v>
      </c>
      <c r="D6704" s="1">
        <v>11.47</v>
      </c>
      <c r="E6704" t="s">
        <v>10021</v>
      </c>
      <c r="F6704" s="2">
        <v>27388</v>
      </c>
      <c r="G6704" t="s">
        <v>10039</v>
      </c>
      <c r="H6704" t="s">
        <v>10027</v>
      </c>
      <c r="I6704" s="2">
        <v>760</v>
      </c>
      <c r="J6704" s="3">
        <v>20.100000000000001</v>
      </c>
      <c r="K6704" t="s">
        <v>10034</v>
      </c>
      <c r="L6704" s="4">
        <v>43219</v>
      </c>
      <c r="M6704" t="s">
        <v>10036</v>
      </c>
      <c r="N6704">
        <f t="shared" si="208"/>
        <v>0</v>
      </c>
      <c r="O6704" t="str" cm="1">
        <f t="array" ref="O6704">_xlfn.IFS(I6704&lt;600, "Very Poor",I6704&lt;650,"Poor",I6704&lt;700,"Fair",I6704&lt;750,"Good",I6704&gt;=750,"Excellent")</f>
        <v>Excellent</v>
      </c>
      <c r="P6704" t="str" cm="1">
        <f t="array" ref="P6704">_xlfn.IFS(F6704&lt;30000,"Low",F6704&lt;60000,"Lower Middle",F6704&lt;100000, "Upper Middle",F6704&gt;=100000, "High")</f>
        <v>Low</v>
      </c>
      <c r="Q6704" t="str" cm="1">
        <f t="array" ref="Q6704">_xlfn.IFS(D6704&lt;10,"Low",D6704&lt;15,"Medium",D6704&lt;20,"High",D6704&gt;=20,"Very High")</f>
        <v>Medium</v>
      </c>
      <c r="R6704" t="str">
        <f t="shared" si="209"/>
        <v>Normal</v>
      </c>
    </row>
    <row r="6705" spans="1:18" x14ac:dyDescent="0.3">
      <c r="A6705" t="s">
        <v>6716</v>
      </c>
      <c r="B6705" s="2">
        <v>36268</v>
      </c>
      <c r="C6705" t="s">
        <v>10013</v>
      </c>
      <c r="D6705" s="1">
        <v>16.78</v>
      </c>
      <c r="E6705" t="s">
        <v>10025</v>
      </c>
      <c r="F6705" s="2">
        <v>112240</v>
      </c>
      <c r="G6705" t="s">
        <v>10039</v>
      </c>
      <c r="H6705" t="s">
        <v>10029</v>
      </c>
      <c r="I6705" s="2">
        <v>602</v>
      </c>
      <c r="J6705" s="3">
        <v>15.7</v>
      </c>
      <c r="K6705" t="s">
        <v>10035</v>
      </c>
      <c r="L6705" s="4">
        <v>43858</v>
      </c>
      <c r="M6705" t="s">
        <v>10036</v>
      </c>
      <c r="N6705">
        <f t="shared" si="208"/>
        <v>0</v>
      </c>
      <c r="O6705" t="str" cm="1">
        <f t="array" ref="O6705">_xlfn.IFS(I6705&lt;600, "Very Poor",I6705&lt;650,"Poor",I6705&lt;700,"Fair",I6705&lt;750,"Good",I6705&gt;=750,"Excellent")</f>
        <v>Poor</v>
      </c>
      <c r="P6705" t="str" cm="1">
        <f t="array" ref="P6705">_xlfn.IFS(F6705&lt;30000,"Low",F6705&lt;60000,"Lower Middle",F6705&lt;100000, "Upper Middle",F6705&gt;=100000, "High")</f>
        <v>High</v>
      </c>
      <c r="Q6705" t="str" cm="1">
        <f t="array" ref="Q6705">_xlfn.IFS(D6705&lt;10,"Low",D6705&lt;15,"Medium",D6705&lt;20,"High",D6705&gt;=20,"Very High")</f>
        <v>High</v>
      </c>
      <c r="R6705" t="str">
        <f t="shared" si="209"/>
        <v>High Risk</v>
      </c>
    </row>
    <row r="6706" spans="1:18" x14ac:dyDescent="0.3">
      <c r="A6706" t="s">
        <v>6717</v>
      </c>
      <c r="B6706" s="2">
        <v>21950</v>
      </c>
      <c r="C6706" t="s">
        <v>10014</v>
      </c>
      <c r="D6706" s="1">
        <v>19.95</v>
      </c>
      <c r="E6706" t="s">
        <v>10017</v>
      </c>
      <c r="F6706" s="2">
        <v>72957</v>
      </c>
      <c r="G6706" t="s">
        <v>10039</v>
      </c>
      <c r="H6706" t="s">
        <v>10029</v>
      </c>
      <c r="I6706" s="2">
        <v>628</v>
      </c>
      <c r="J6706" s="3">
        <v>9.6</v>
      </c>
      <c r="K6706" t="s">
        <v>10034</v>
      </c>
      <c r="L6706" s="4">
        <v>42672</v>
      </c>
      <c r="M6706" t="s">
        <v>10037</v>
      </c>
      <c r="N6706">
        <f t="shared" si="208"/>
        <v>1</v>
      </c>
      <c r="O6706" t="str" cm="1">
        <f t="array" ref="O6706">_xlfn.IFS(I6706&lt;600, "Very Poor",I6706&lt;650,"Poor",I6706&lt;700,"Fair",I6706&lt;750,"Good",I6706&gt;=750,"Excellent")</f>
        <v>Poor</v>
      </c>
      <c r="P6706" t="str" cm="1">
        <f t="array" ref="P6706">_xlfn.IFS(F6706&lt;30000,"Low",F6706&lt;60000,"Lower Middle",F6706&lt;100000, "Upper Middle",F6706&gt;=100000, "High")</f>
        <v>Upper Middle</v>
      </c>
      <c r="Q6706" t="str" cm="1">
        <f t="array" ref="Q6706">_xlfn.IFS(D6706&lt;10,"Low",D6706&lt;15,"Medium",D6706&lt;20,"High",D6706&gt;=20,"Very High")</f>
        <v>High</v>
      </c>
      <c r="R6706" t="str">
        <f t="shared" si="209"/>
        <v>High Risk</v>
      </c>
    </row>
    <row r="6707" spans="1:18" x14ac:dyDescent="0.3">
      <c r="A6707" t="s">
        <v>6718</v>
      </c>
      <c r="B6707" s="2">
        <v>26563</v>
      </c>
      <c r="C6707" t="s">
        <v>10013</v>
      </c>
      <c r="D6707" s="1">
        <v>22.82</v>
      </c>
      <c r="E6707" t="s">
        <v>10016</v>
      </c>
      <c r="F6707" s="2">
        <v>122808</v>
      </c>
      <c r="G6707" t="s">
        <v>10039</v>
      </c>
      <c r="H6707" t="s">
        <v>10032</v>
      </c>
      <c r="I6707" s="2">
        <v>800</v>
      </c>
      <c r="J6707" s="3">
        <v>8.1</v>
      </c>
      <c r="K6707" t="s">
        <v>10035</v>
      </c>
      <c r="L6707" s="4">
        <v>42057</v>
      </c>
      <c r="M6707" t="s">
        <v>10036</v>
      </c>
      <c r="N6707">
        <f t="shared" si="208"/>
        <v>0</v>
      </c>
      <c r="O6707" t="str" cm="1">
        <f t="array" ref="O6707">_xlfn.IFS(I6707&lt;600, "Very Poor",I6707&lt;650,"Poor",I6707&lt;700,"Fair",I6707&lt;750,"Good",I6707&gt;=750,"Excellent")</f>
        <v>Excellent</v>
      </c>
      <c r="P6707" t="str" cm="1">
        <f t="array" ref="P6707">_xlfn.IFS(F6707&lt;30000,"Low",F6707&lt;60000,"Lower Middle",F6707&lt;100000, "Upper Middle",F6707&gt;=100000, "High")</f>
        <v>High</v>
      </c>
      <c r="Q6707" t="str" cm="1">
        <f t="array" ref="Q6707">_xlfn.IFS(D6707&lt;10,"Low",D6707&lt;15,"Medium",D6707&lt;20,"High",D6707&gt;=20,"Very High")</f>
        <v>Very High</v>
      </c>
      <c r="R6707" t="str">
        <f t="shared" si="209"/>
        <v>Normal</v>
      </c>
    </row>
    <row r="6708" spans="1:18" x14ac:dyDescent="0.3">
      <c r="A6708" t="s">
        <v>6719</v>
      </c>
      <c r="B6708" s="2">
        <v>37404</v>
      </c>
      <c r="C6708" t="s">
        <v>10013</v>
      </c>
      <c r="D6708" s="1">
        <v>9.17</v>
      </c>
      <c r="E6708" t="s">
        <v>10024</v>
      </c>
      <c r="F6708" s="2">
        <v>53741</v>
      </c>
      <c r="G6708" t="s">
        <v>10040</v>
      </c>
      <c r="H6708" t="s">
        <v>10032</v>
      </c>
      <c r="I6708" s="2">
        <v>581</v>
      </c>
      <c r="J6708" s="3">
        <v>38.6</v>
      </c>
      <c r="K6708" t="s">
        <v>10034</v>
      </c>
      <c r="L6708" s="4">
        <v>43895</v>
      </c>
      <c r="M6708" t="s">
        <v>10037</v>
      </c>
      <c r="N6708">
        <f t="shared" si="208"/>
        <v>1</v>
      </c>
      <c r="O6708" t="str" cm="1">
        <f t="array" ref="O6708">_xlfn.IFS(I6708&lt;600, "Very Poor",I6708&lt;650,"Poor",I6708&lt;700,"Fair",I6708&lt;750,"Good",I6708&gt;=750,"Excellent")</f>
        <v>Very Poor</v>
      </c>
      <c r="P6708" t="str" cm="1">
        <f t="array" ref="P6708">_xlfn.IFS(F6708&lt;30000,"Low",F6708&lt;60000,"Lower Middle",F6708&lt;100000, "Upper Middle",F6708&gt;=100000, "High")</f>
        <v>Lower Middle</v>
      </c>
      <c r="Q6708" t="str" cm="1">
        <f t="array" ref="Q6708">_xlfn.IFS(D6708&lt;10,"Low",D6708&lt;15,"Medium",D6708&lt;20,"High",D6708&gt;=20,"Very High")</f>
        <v>Low</v>
      </c>
      <c r="R6708" t="str">
        <f t="shared" si="209"/>
        <v>Normal</v>
      </c>
    </row>
    <row r="6709" spans="1:18" x14ac:dyDescent="0.3">
      <c r="A6709" t="s">
        <v>6720</v>
      </c>
      <c r="B6709" s="2">
        <v>33991</v>
      </c>
      <c r="C6709" t="s">
        <v>10014</v>
      </c>
      <c r="D6709" s="1">
        <v>25.33</v>
      </c>
      <c r="E6709" t="s">
        <v>10015</v>
      </c>
      <c r="F6709" s="2">
        <v>121242</v>
      </c>
      <c r="G6709" t="s">
        <v>10039</v>
      </c>
      <c r="H6709" t="s">
        <v>10031</v>
      </c>
      <c r="I6709" s="2">
        <v>656</v>
      </c>
      <c r="J6709" s="3">
        <v>39.799999999999997</v>
      </c>
      <c r="K6709" t="s">
        <v>10034</v>
      </c>
      <c r="L6709" s="4">
        <v>43524</v>
      </c>
      <c r="M6709" t="s">
        <v>10037</v>
      </c>
      <c r="N6709">
        <f t="shared" si="208"/>
        <v>1</v>
      </c>
      <c r="O6709" t="str" cm="1">
        <f t="array" ref="O6709">_xlfn.IFS(I6709&lt;600, "Very Poor",I6709&lt;650,"Poor",I6709&lt;700,"Fair",I6709&lt;750,"Good",I6709&gt;=750,"Excellent")</f>
        <v>Fair</v>
      </c>
      <c r="P6709" t="str" cm="1">
        <f t="array" ref="P6709">_xlfn.IFS(F6709&lt;30000,"Low",F6709&lt;60000,"Lower Middle",F6709&lt;100000, "Upper Middle",F6709&gt;=100000, "High")</f>
        <v>High</v>
      </c>
      <c r="Q6709" t="str" cm="1">
        <f t="array" ref="Q6709">_xlfn.IFS(D6709&lt;10,"Low",D6709&lt;15,"Medium",D6709&lt;20,"High",D6709&gt;=20,"Very High")</f>
        <v>Very High</v>
      </c>
      <c r="R6709" t="str">
        <f t="shared" si="209"/>
        <v>Normal</v>
      </c>
    </row>
    <row r="6710" spans="1:18" x14ac:dyDescent="0.3">
      <c r="A6710" t="s">
        <v>6721</v>
      </c>
      <c r="B6710" s="2">
        <v>1350</v>
      </c>
      <c r="C6710" t="s">
        <v>10013</v>
      </c>
      <c r="D6710" s="1">
        <v>13.65</v>
      </c>
      <c r="E6710" t="s">
        <v>10018</v>
      </c>
      <c r="F6710" s="2">
        <v>116937</v>
      </c>
      <c r="G6710" t="s">
        <v>10039</v>
      </c>
      <c r="H6710" t="s">
        <v>10032</v>
      </c>
      <c r="I6710" s="2">
        <v>690</v>
      </c>
      <c r="J6710" s="3">
        <v>36.4</v>
      </c>
      <c r="K6710" t="s">
        <v>10034</v>
      </c>
      <c r="L6710" s="4">
        <v>43607</v>
      </c>
      <c r="M6710" t="s">
        <v>10036</v>
      </c>
      <c r="N6710">
        <f t="shared" si="208"/>
        <v>0</v>
      </c>
      <c r="O6710" t="str" cm="1">
        <f t="array" ref="O6710">_xlfn.IFS(I6710&lt;600, "Very Poor",I6710&lt;650,"Poor",I6710&lt;700,"Fair",I6710&lt;750,"Good",I6710&gt;=750,"Excellent")</f>
        <v>Fair</v>
      </c>
      <c r="P6710" t="str" cm="1">
        <f t="array" ref="P6710">_xlfn.IFS(F6710&lt;30000,"Low",F6710&lt;60000,"Lower Middle",F6710&lt;100000, "Upper Middle",F6710&gt;=100000, "High")</f>
        <v>High</v>
      </c>
      <c r="Q6710" t="str" cm="1">
        <f t="array" ref="Q6710">_xlfn.IFS(D6710&lt;10,"Low",D6710&lt;15,"Medium",D6710&lt;20,"High",D6710&gt;=20,"Very High")</f>
        <v>Medium</v>
      </c>
      <c r="R6710" t="str">
        <f t="shared" si="209"/>
        <v>Normal</v>
      </c>
    </row>
    <row r="6711" spans="1:18" x14ac:dyDescent="0.3">
      <c r="A6711" t="s">
        <v>6722</v>
      </c>
      <c r="B6711" s="2">
        <v>19312</v>
      </c>
      <c r="C6711" t="s">
        <v>10013</v>
      </c>
      <c r="D6711" s="1">
        <v>17.579999999999998</v>
      </c>
      <c r="E6711" t="s">
        <v>10016</v>
      </c>
      <c r="F6711" s="2">
        <v>20085</v>
      </c>
      <c r="G6711" t="s">
        <v>10040</v>
      </c>
      <c r="H6711" t="s">
        <v>10026</v>
      </c>
      <c r="I6711" s="2">
        <v>733</v>
      </c>
      <c r="J6711" s="3">
        <v>21.1</v>
      </c>
      <c r="K6711" t="s">
        <v>10035</v>
      </c>
      <c r="L6711" s="4">
        <v>43876</v>
      </c>
      <c r="M6711" t="s">
        <v>10036</v>
      </c>
      <c r="N6711">
        <f t="shared" si="208"/>
        <v>0</v>
      </c>
      <c r="O6711" t="str" cm="1">
        <f t="array" ref="O6711">_xlfn.IFS(I6711&lt;600, "Very Poor",I6711&lt;650,"Poor",I6711&lt;700,"Fair",I6711&lt;750,"Good",I6711&gt;=750,"Excellent")</f>
        <v>Good</v>
      </c>
      <c r="P6711" t="str" cm="1">
        <f t="array" ref="P6711">_xlfn.IFS(F6711&lt;30000,"Low",F6711&lt;60000,"Lower Middle",F6711&lt;100000, "Upper Middle",F6711&gt;=100000, "High")</f>
        <v>Low</v>
      </c>
      <c r="Q6711" t="str" cm="1">
        <f t="array" ref="Q6711">_xlfn.IFS(D6711&lt;10,"Low",D6711&lt;15,"Medium",D6711&lt;20,"High",D6711&gt;=20,"Very High")</f>
        <v>High</v>
      </c>
      <c r="R6711" t="str">
        <f t="shared" si="209"/>
        <v>Normal</v>
      </c>
    </row>
    <row r="6712" spans="1:18" x14ac:dyDescent="0.3">
      <c r="A6712" t="s">
        <v>6723</v>
      </c>
      <c r="B6712" s="2">
        <v>25127</v>
      </c>
      <c r="C6712" t="s">
        <v>10013</v>
      </c>
      <c r="D6712" s="1">
        <v>20.2</v>
      </c>
      <c r="E6712" t="s">
        <v>10024</v>
      </c>
      <c r="F6712" s="2">
        <v>109643</v>
      </c>
      <c r="G6712" t="s">
        <v>10039</v>
      </c>
      <c r="H6712" t="s">
        <v>10026</v>
      </c>
      <c r="I6712" s="2">
        <v>724</v>
      </c>
      <c r="J6712" s="3">
        <v>33.299999999999997</v>
      </c>
      <c r="K6712" t="s">
        <v>10034</v>
      </c>
      <c r="L6712" s="4">
        <v>42386</v>
      </c>
      <c r="M6712" t="s">
        <v>10037</v>
      </c>
      <c r="N6712">
        <f t="shared" si="208"/>
        <v>1</v>
      </c>
      <c r="O6712" t="str" cm="1">
        <f t="array" ref="O6712">_xlfn.IFS(I6712&lt;600, "Very Poor",I6712&lt;650,"Poor",I6712&lt;700,"Fair",I6712&lt;750,"Good",I6712&gt;=750,"Excellent")</f>
        <v>Good</v>
      </c>
      <c r="P6712" t="str" cm="1">
        <f t="array" ref="P6712">_xlfn.IFS(F6712&lt;30000,"Low",F6712&lt;60000,"Lower Middle",F6712&lt;100000, "Upper Middle",F6712&gt;=100000, "High")</f>
        <v>High</v>
      </c>
      <c r="Q6712" t="str" cm="1">
        <f t="array" ref="Q6712">_xlfn.IFS(D6712&lt;10,"Low",D6712&lt;15,"Medium",D6712&lt;20,"High",D6712&gt;=20,"Very High")</f>
        <v>Very High</v>
      </c>
      <c r="R6712" t="str">
        <f t="shared" si="209"/>
        <v>Normal</v>
      </c>
    </row>
    <row r="6713" spans="1:18" x14ac:dyDescent="0.3">
      <c r="A6713" t="s">
        <v>6724</v>
      </c>
      <c r="B6713" s="2">
        <v>29853</v>
      </c>
      <c r="C6713" t="s">
        <v>10013</v>
      </c>
      <c r="D6713" s="1">
        <v>17.2</v>
      </c>
      <c r="E6713" t="s">
        <v>10025</v>
      </c>
      <c r="F6713" s="2">
        <v>62756</v>
      </c>
      <c r="G6713" t="s">
        <v>10040</v>
      </c>
      <c r="H6713" t="s">
        <v>10030</v>
      </c>
      <c r="I6713" s="2">
        <v>676</v>
      </c>
      <c r="J6713" s="3">
        <v>34.200000000000003</v>
      </c>
      <c r="K6713" t="s">
        <v>10034</v>
      </c>
      <c r="L6713" s="4">
        <v>43269</v>
      </c>
      <c r="M6713" t="s">
        <v>10036</v>
      </c>
      <c r="N6713">
        <f t="shared" si="208"/>
        <v>0</v>
      </c>
      <c r="O6713" t="str" cm="1">
        <f t="array" ref="O6713">_xlfn.IFS(I6713&lt;600, "Very Poor",I6713&lt;650,"Poor",I6713&lt;700,"Fair",I6713&lt;750,"Good",I6713&gt;=750,"Excellent")</f>
        <v>Fair</v>
      </c>
      <c r="P6713" t="str" cm="1">
        <f t="array" ref="P6713">_xlfn.IFS(F6713&lt;30000,"Low",F6713&lt;60000,"Lower Middle",F6713&lt;100000, "Upper Middle",F6713&gt;=100000, "High")</f>
        <v>Upper Middle</v>
      </c>
      <c r="Q6713" t="str" cm="1">
        <f t="array" ref="Q6713">_xlfn.IFS(D6713&lt;10,"Low",D6713&lt;15,"Medium",D6713&lt;20,"High",D6713&gt;=20,"Very High")</f>
        <v>High</v>
      </c>
      <c r="R6713" t="str">
        <f t="shared" si="209"/>
        <v>Normal</v>
      </c>
    </row>
    <row r="6714" spans="1:18" x14ac:dyDescent="0.3">
      <c r="A6714" t="s">
        <v>6725</v>
      </c>
      <c r="B6714" s="2">
        <v>38500</v>
      </c>
      <c r="C6714" t="s">
        <v>10013</v>
      </c>
      <c r="D6714" s="1">
        <v>19.3</v>
      </c>
      <c r="E6714" t="s">
        <v>10018</v>
      </c>
      <c r="F6714" s="2">
        <v>99975</v>
      </c>
      <c r="G6714" t="s">
        <v>10039</v>
      </c>
      <c r="H6714" t="s">
        <v>10031</v>
      </c>
      <c r="I6714" s="2">
        <v>793</v>
      </c>
      <c r="J6714" s="3">
        <v>15.5</v>
      </c>
      <c r="K6714" t="s">
        <v>10034</v>
      </c>
      <c r="L6714" s="4">
        <v>42242</v>
      </c>
      <c r="M6714" t="s">
        <v>10036</v>
      </c>
      <c r="N6714">
        <f t="shared" si="208"/>
        <v>0</v>
      </c>
      <c r="O6714" t="str" cm="1">
        <f t="array" ref="O6714">_xlfn.IFS(I6714&lt;600, "Very Poor",I6714&lt;650,"Poor",I6714&lt;700,"Fair",I6714&lt;750,"Good",I6714&gt;=750,"Excellent")</f>
        <v>Excellent</v>
      </c>
      <c r="P6714" t="str" cm="1">
        <f t="array" ref="P6714">_xlfn.IFS(F6714&lt;30000,"Low",F6714&lt;60000,"Lower Middle",F6714&lt;100000, "Upper Middle",F6714&gt;=100000, "High")</f>
        <v>Upper Middle</v>
      </c>
      <c r="Q6714" t="str" cm="1">
        <f t="array" ref="Q6714">_xlfn.IFS(D6714&lt;10,"Low",D6714&lt;15,"Medium",D6714&lt;20,"High",D6714&gt;=20,"Very High")</f>
        <v>High</v>
      </c>
      <c r="R6714" t="str">
        <f t="shared" si="209"/>
        <v>Normal</v>
      </c>
    </row>
    <row r="6715" spans="1:18" x14ac:dyDescent="0.3">
      <c r="A6715" t="s">
        <v>6726</v>
      </c>
      <c r="B6715" s="2">
        <v>34785</v>
      </c>
      <c r="C6715" t="s">
        <v>10013</v>
      </c>
      <c r="D6715" s="1">
        <v>7.79</v>
      </c>
      <c r="E6715" t="s">
        <v>10017</v>
      </c>
      <c r="F6715" s="2">
        <v>144187</v>
      </c>
      <c r="G6715" t="s">
        <v>10039</v>
      </c>
      <c r="H6715" t="s">
        <v>10027</v>
      </c>
      <c r="I6715" s="2">
        <v>653</v>
      </c>
      <c r="J6715" s="3">
        <v>25.5</v>
      </c>
      <c r="K6715" t="s">
        <v>10035</v>
      </c>
      <c r="L6715" s="4">
        <v>43381</v>
      </c>
      <c r="M6715" t="s">
        <v>10036</v>
      </c>
      <c r="N6715">
        <f t="shared" si="208"/>
        <v>0</v>
      </c>
      <c r="O6715" t="str" cm="1">
        <f t="array" ref="O6715">_xlfn.IFS(I6715&lt;600, "Very Poor",I6715&lt;650,"Poor",I6715&lt;700,"Fair",I6715&lt;750,"Good",I6715&gt;=750,"Excellent")</f>
        <v>Fair</v>
      </c>
      <c r="P6715" t="str" cm="1">
        <f t="array" ref="P6715">_xlfn.IFS(F6715&lt;30000,"Low",F6715&lt;60000,"Lower Middle",F6715&lt;100000, "Upper Middle",F6715&gt;=100000, "High")</f>
        <v>High</v>
      </c>
      <c r="Q6715" t="str" cm="1">
        <f t="array" ref="Q6715">_xlfn.IFS(D6715&lt;10,"Low",D6715&lt;15,"Medium",D6715&lt;20,"High",D6715&gt;=20,"Very High")</f>
        <v>Low</v>
      </c>
      <c r="R6715" t="str">
        <f t="shared" si="209"/>
        <v>Normal</v>
      </c>
    </row>
    <row r="6716" spans="1:18" x14ac:dyDescent="0.3">
      <c r="A6716" t="s">
        <v>6727</v>
      </c>
      <c r="B6716" s="2">
        <v>19610</v>
      </c>
      <c r="C6716" t="s">
        <v>10014</v>
      </c>
      <c r="D6716" s="1">
        <v>15.8</v>
      </c>
      <c r="E6716" t="s">
        <v>10018</v>
      </c>
      <c r="F6716" s="2">
        <v>110571</v>
      </c>
      <c r="G6716" t="s">
        <v>10039</v>
      </c>
      <c r="H6716" t="s">
        <v>10026</v>
      </c>
      <c r="I6716" s="2">
        <v>605</v>
      </c>
      <c r="J6716" s="3">
        <v>38.5</v>
      </c>
      <c r="K6716" t="s">
        <v>10034</v>
      </c>
      <c r="L6716" s="4">
        <v>43803</v>
      </c>
      <c r="M6716" t="s">
        <v>10037</v>
      </c>
      <c r="N6716">
        <f t="shared" si="208"/>
        <v>1</v>
      </c>
      <c r="O6716" t="str" cm="1">
        <f t="array" ref="O6716">_xlfn.IFS(I6716&lt;600, "Very Poor",I6716&lt;650,"Poor",I6716&lt;700,"Fair",I6716&lt;750,"Good",I6716&gt;=750,"Excellent")</f>
        <v>Poor</v>
      </c>
      <c r="P6716" t="str" cm="1">
        <f t="array" ref="P6716">_xlfn.IFS(F6716&lt;30000,"Low",F6716&lt;60000,"Lower Middle",F6716&lt;100000, "Upper Middle",F6716&gt;=100000, "High")</f>
        <v>High</v>
      </c>
      <c r="Q6716" t="str" cm="1">
        <f t="array" ref="Q6716">_xlfn.IFS(D6716&lt;10,"Low",D6716&lt;15,"Medium",D6716&lt;20,"High",D6716&gt;=20,"Very High")</f>
        <v>High</v>
      </c>
      <c r="R6716" t="str">
        <f t="shared" si="209"/>
        <v>High Risk</v>
      </c>
    </row>
    <row r="6717" spans="1:18" x14ac:dyDescent="0.3">
      <c r="A6717" t="s">
        <v>6728</v>
      </c>
      <c r="B6717" s="2">
        <v>24590</v>
      </c>
      <c r="C6717" t="s">
        <v>10013</v>
      </c>
      <c r="D6717" s="1">
        <v>12.01</v>
      </c>
      <c r="E6717" t="s">
        <v>10025</v>
      </c>
      <c r="F6717" s="2">
        <v>100611</v>
      </c>
      <c r="G6717" t="s">
        <v>10040</v>
      </c>
      <c r="H6717" t="s">
        <v>10027</v>
      </c>
      <c r="I6717" s="2">
        <v>801</v>
      </c>
      <c r="J6717" s="3">
        <v>14.8</v>
      </c>
      <c r="K6717" t="s">
        <v>10035</v>
      </c>
      <c r="L6717" s="4">
        <v>43819</v>
      </c>
      <c r="M6717" t="s">
        <v>10036</v>
      </c>
      <c r="N6717">
        <f t="shared" si="208"/>
        <v>0</v>
      </c>
      <c r="O6717" t="str" cm="1">
        <f t="array" ref="O6717">_xlfn.IFS(I6717&lt;600, "Very Poor",I6717&lt;650,"Poor",I6717&lt;700,"Fair",I6717&lt;750,"Good",I6717&gt;=750,"Excellent")</f>
        <v>Excellent</v>
      </c>
      <c r="P6717" t="str" cm="1">
        <f t="array" ref="P6717">_xlfn.IFS(F6717&lt;30000,"Low",F6717&lt;60000,"Lower Middle",F6717&lt;100000, "Upper Middle",F6717&gt;=100000, "High")</f>
        <v>High</v>
      </c>
      <c r="Q6717" t="str" cm="1">
        <f t="array" ref="Q6717">_xlfn.IFS(D6717&lt;10,"Low",D6717&lt;15,"Medium",D6717&lt;20,"High",D6717&gt;=20,"Very High")</f>
        <v>Medium</v>
      </c>
      <c r="R6717" t="str">
        <f t="shared" si="209"/>
        <v>Normal</v>
      </c>
    </row>
    <row r="6718" spans="1:18" x14ac:dyDescent="0.3">
      <c r="A6718" t="s">
        <v>6729</v>
      </c>
      <c r="B6718" s="2">
        <v>30443</v>
      </c>
      <c r="C6718" t="s">
        <v>10013</v>
      </c>
      <c r="D6718" s="1">
        <v>7.15</v>
      </c>
      <c r="E6718" t="s">
        <v>10016</v>
      </c>
      <c r="F6718" s="2">
        <v>50395</v>
      </c>
      <c r="G6718" t="s">
        <v>10040</v>
      </c>
      <c r="H6718" t="s">
        <v>10032</v>
      </c>
      <c r="I6718" s="2">
        <v>782</v>
      </c>
      <c r="J6718" s="3">
        <v>28.2</v>
      </c>
      <c r="K6718" t="s">
        <v>10034</v>
      </c>
      <c r="L6718" s="4">
        <v>43150</v>
      </c>
      <c r="M6718" t="s">
        <v>10036</v>
      </c>
      <c r="N6718">
        <f t="shared" si="208"/>
        <v>0</v>
      </c>
      <c r="O6718" t="str" cm="1">
        <f t="array" ref="O6718">_xlfn.IFS(I6718&lt;600, "Very Poor",I6718&lt;650,"Poor",I6718&lt;700,"Fair",I6718&lt;750,"Good",I6718&gt;=750,"Excellent")</f>
        <v>Excellent</v>
      </c>
      <c r="P6718" t="str" cm="1">
        <f t="array" ref="P6718">_xlfn.IFS(F6718&lt;30000,"Low",F6718&lt;60000,"Lower Middle",F6718&lt;100000, "Upper Middle",F6718&gt;=100000, "High")</f>
        <v>Lower Middle</v>
      </c>
      <c r="Q6718" t="str" cm="1">
        <f t="array" ref="Q6718">_xlfn.IFS(D6718&lt;10,"Low",D6718&lt;15,"Medium",D6718&lt;20,"High",D6718&gt;=20,"Very High")</f>
        <v>Low</v>
      </c>
      <c r="R6718" t="str">
        <f t="shared" si="209"/>
        <v>Normal</v>
      </c>
    </row>
    <row r="6719" spans="1:18" x14ac:dyDescent="0.3">
      <c r="A6719" t="s">
        <v>6730</v>
      </c>
      <c r="B6719" s="2">
        <v>8170</v>
      </c>
      <c r="C6719" t="s">
        <v>10014</v>
      </c>
      <c r="D6719" s="1">
        <v>9.7899999999999991</v>
      </c>
      <c r="E6719" t="s">
        <v>10023</v>
      </c>
      <c r="F6719" s="2">
        <v>104428</v>
      </c>
      <c r="G6719" t="s">
        <v>10040</v>
      </c>
      <c r="H6719" t="s">
        <v>10027</v>
      </c>
      <c r="I6719" s="2">
        <v>608</v>
      </c>
      <c r="J6719" s="3">
        <v>28.2</v>
      </c>
      <c r="K6719" t="s">
        <v>10034</v>
      </c>
      <c r="L6719" s="4">
        <v>44147</v>
      </c>
      <c r="M6719" t="s">
        <v>10037</v>
      </c>
      <c r="N6719">
        <f t="shared" si="208"/>
        <v>1</v>
      </c>
      <c r="O6719" t="str" cm="1">
        <f t="array" ref="O6719">_xlfn.IFS(I6719&lt;600, "Very Poor",I6719&lt;650,"Poor",I6719&lt;700,"Fair",I6719&lt;750,"Good",I6719&gt;=750,"Excellent")</f>
        <v>Poor</v>
      </c>
      <c r="P6719" t="str" cm="1">
        <f t="array" ref="P6719">_xlfn.IFS(F6719&lt;30000,"Low",F6719&lt;60000,"Lower Middle",F6719&lt;100000, "Upper Middle",F6719&gt;=100000, "High")</f>
        <v>High</v>
      </c>
      <c r="Q6719" t="str" cm="1">
        <f t="array" ref="Q6719">_xlfn.IFS(D6719&lt;10,"Low",D6719&lt;15,"Medium",D6719&lt;20,"High",D6719&gt;=20,"Very High")</f>
        <v>Low</v>
      </c>
      <c r="R6719" t="str">
        <f t="shared" si="209"/>
        <v>Normal</v>
      </c>
    </row>
    <row r="6720" spans="1:18" x14ac:dyDescent="0.3">
      <c r="A6720" t="s">
        <v>6731</v>
      </c>
      <c r="B6720" s="2">
        <v>14303</v>
      </c>
      <c r="C6720" t="s">
        <v>10013</v>
      </c>
      <c r="D6720" s="1">
        <v>20.059999999999999</v>
      </c>
      <c r="E6720" t="s">
        <v>10019</v>
      </c>
      <c r="F6720" s="2">
        <v>70296</v>
      </c>
      <c r="G6720" t="s">
        <v>10039</v>
      </c>
      <c r="H6720" t="s">
        <v>10029</v>
      </c>
      <c r="I6720" s="2">
        <v>694</v>
      </c>
      <c r="J6720" s="3">
        <v>20.8</v>
      </c>
      <c r="K6720" t="s">
        <v>10035</v>
      </c>
      <c r="L6720" s="4">
        <v>43090</v>
      </c>
      <c r="M6720" t="s">
        <v>10036</v>
      </c>
      <c r="N6720">
        <f t="shared" si="208"/>
        <v>0</v>
      </c>
      <c r="O6720" t="str" cm="1">
        <f t="array" ref="O6720">_xlfn.IFS(I6720&lt;600, "Very Poor",I6720&lt;650,"Poor",I6720&lt;700,"Fair",I6720&lt;750,"Good",I6720&gt;=750,"Excellent")</f>
        <v>Fair</v>
      </c>
      <c r="P6720" t="str" cm="1">
        <f t="array" ref="P6720">_xlfn.IFS(F6720&lt;30000,"Low",F6720&lt;60000,"Lower Middle",F6720&lt;100000, "Upper Middle",F6720&gt;=100000, "High")</f>
        <v>Upper Middle</v>
      </c>
      <c r="Q6720" t="str" cm="1">
        <f t="array" ref="Q6720">_xlfn.IFS(D6720&lt;10,"Low",D6720&lt;15,"Medium",D6720&lt;20,"High",D6720&gt;=20,"Very High")</f>
        <v>Very High</v>
      </c>
      <c r="R6720" t="str">
        <f t="shared" si="209"/>
        <v>Normal</v>
      </c>
    </row>
    <row r="6721" spans="1:18" x14ac:dyDescent="0.3">
      <c r="A6721" t="s">
        <v>6732</v>
      </c>
      <c r="B6721" s="2">
        <v>7207</v>
      </c>
      <c r="C6721" t="s">
        <v>10013</v>
      </c>
      <c r="D6721" s="1">
        <v>9.92</v>
      </c>
      <c r="E6721" t="s">
        <v>10022</v>
      </c>
      <c r="F6721" s="2">
        <v>142516</v>
      </c>
      <c r="G6721" t="s">
        <v>10040</v>
      </c>
      <c r="H6721" t="s">
        <v>10032</v>
      </c>
      <c r="I6721" s="2">
        <v>845</v>
      </c>
      <c r="J6721" s="3">
        <v>22.2</v>
      </c>
      <c r="K6721" t="s">
        <v>10034</v>
      </c>
      <c r="L6721" s="4">
        <v>42854</v>
      </c>
      <c r="M6721" t="s">
        <v>10036</v>
      </c>
      <c r="N6721">
        <f t="shared" si="208"/>
        <v>0</v>
      </c>
      <c r="O6721" t="str" cm="1">
        <f t="array" ref="O6721">_xlfn.IFS(I6721&lt;600, "Very Poor",I6721&lt;650,"Poor",I6721&lt;700,"Fair",I6721&lt;750,"Good",I6721&gt;=750,"Excellent")</f>
        <v>Excellent</v>
      </c>
      <c r="P6721" t="str" cm="1">
        <f t="array" ref="P6721">_xlfn.IFS(F6721&lt;30000,"Low",F6721&lt;60000,"Lower Middle",F6721&lt;100000, "Upper Middle",F6721&gt;=100000, "High")</f>
        <v>High</v>
      </c>
      <c r="Q6721" t="str" cm="1">
        <f t="array" ref="Q6721">_xlfn.IFS(D6721&lt;10,"Low",D6721&lt;15,"Medium",D6721&lt;20,"High",D6721&gt;=20,"Very High")</f>
        <v>Low</v>
      </c>
      <c r="R6721" t="str">
        <f t="shared" si="209"/>
        <v>Normal</v>
      </c>
    </row>
    <row r="6722" spans="1:18" x14ac:dyDescent="0.3">
      <c r="A6722" t="s">
        <v>6733</v>
      </c>
      <c r="B6722" s="2">
        <v>13316</v>
      </c>
      <c r="C6722" t="s">
        <v>10014</v>
      </c>
      <c r="D6722" s="1">
        <v>9.5299999999999994</v>
      </c>
      <c r="E6722" t="s">
        <v>10018</v>
      </c>
      <c r="F6722" s="2">
        <v>101247</v>
      </c>
      <c r="G6722" t="s">
        <v>10040</v>
      </c>
      <c r="H6722" t="s">
        <v>10026</v>
      </c>
      <c r="I6722" s="2">
        <v>689</v>
      </c>
      <c r="J6722" s="3">
        <v>21</v>
      </c>
      <c r="K6722" t="s">
        <v>10034</v>
      </c>
      <c r="L6722" s="4">
        <v>44008</v>
      </c>
      <c r="M6722" t="s">
        <v>10036</v>
      </c>
      <c r="N6722">
        <f t="shared" si="208"/>
        <v>0</v>
      </c>
      <c r="O6722" t="str" cm="1">
        <f t="array" ref="O6722">_xlfn.IFS(I6722&lt;600, "Very Poor",I6722&lt;650,"Poor",I6722&lt;700,"Fair",I6722&lt;750,"Good",I6722&gt;=750,"Excellent")</f>
        <v>Fair</v>
      </c>
      <c r="P6722" t="str" cm="1">
        <f t="array" ref="P6722">_xlfn.IFS(F6722&lt;30000,"Low",F6722&lt;60000,"Lower Middle",F6722&lt;100000, "Upper Middle",F6722&gt;=100000, "High")</f>
        <v>High</v>
      </c>
      <c r="Q6722" t="str" cm="1">
        <f t="array" ref="Q6722">_xlfn.IFS(D6722&lt;10,"Low",D6722&lt;15,"Medium",D6722&lt;20,"High",D6722&gt;=20,"Very High")</f>
        <v>Low</v>
      </c>
      <c r="R6722" t="str">
        <f t="shared" si="209"/>
        <v>Normal</v>
      </c>
    </row>
    <row r="6723" spans="1:18" x14ac:dyDescent="0.3">
      <c r="A6723" t="s">
        <v>6734</v>
      </c>
      <c r="B6723" s="2">
        <v>36187</v>
      </c>
      <c r="C6723" t="s">
        <v>10013</v>
      </c>
      <c r="D6723" s="1">
        <v>18.82</v>
      </c>
      <c r="E6723" t="s">
        <v>10018</v>
      </c>
      <c r="F6723" s="2">
        <v>114000</v>
      </c>
      <c r="G6723" t="s">
        <v>10039</v>
      </c>
      <c r="H6723" t="s">
        <v>10031</v>
      </c>
      <c r="I6723" s="2">
        <v>732</v>
      </c>
      <c r="J6723" s="3">
        <v>23.2</v>
      </c>
      <c r="K6723" t="s">
        <v>10034</v>
      </c>
      <c r="L6723" s="4">
        <v>43932</v>
      </c>
      <c r="M6723" t="s">
        <v>10036</v>
      </c>
      <c r="N6723">
        <f t="shared" ref="N6723:N6786" si="210">IF(M6723="Charged Off",1,0)</f>
        <v>0</v>
      </c>
      <c r="O6723" t="str" cm="1">
        <f t="array" ref="O6723">_xlfn.IFS(I6723&lt;600, "Very Poor",I6723&lt;650,"Poor",I6723&lt;700,"Fair",I6723&lt;750,"Good",I6723&gt;=750,"Excellent")</f>
        <v>Good</v>
      </c>
      <c r="P6723" t="str" cm="1">
        <f t="array" ref="P6723">_xlfn.IFS(F6723&lt;30000,"Low",F6723&lt;60000,"Lower Middle",F6723&lt;100000, "Upper Middle",F6723&gt;=100000, "High")</f>
        <v>High</v>
      </c>
      <c r="Q6723" t="str" cm="1">
        <f t="array" ref="Q6723">_xlfn.IFS(D6723&lt;10,"Low",D6723&lt;15,"Medium",D6723&lt;20,"High",D6723&gt;=20,"Very High")</f>
        <v>High</v>
      </c>
      <c r="R6723" t="str">
        <f t="shared" ref="R6723:R6786" si="211">IF(AND(I6723&lt;650,D6723&gt;15), "High Risk", "Normal")</f>
        <v>Normal</v>
      </c>
    </row>
    <row r="6724" spans="1:18" x14ac:dyDescent="0.3">
      <c r="A6724" t="s">
        <v>6735</v>
      </c>
      <c r="B6724" s="2">
        <v>7240</v>
      </c>
      <c r="C6724" t="s">
        <v>10014</v>
      </c>
      <c r="D6724" s="1">
        <v>27.62</v>
      </c>
      <c r="E6724" t="s">
        <v>10020</v>
      </c>
      <c r="F6724" s="2">
        <v>83927</v>
      </c>
      <c r="G6724" t="s">
        <v>10038</v>
      </c>
      <c r="H6724" t="s">
        <v>10031</v>
      </c>
      <c r="I6724" s="2">
        <v>697</v>
      </c>
      <c r="J6724" s="3">
        <v>10.199999999999999</v>
      </c>
      <c r="K6724" t="s">
        <v>10035</v>
      </c>
      <c r="L6724" s="4">
        <v>42098</v>
      </c>
      <c r="M6724" t="s">
        <v>10036</v>
      </c>
      <c r="N6724">
        <f t="shared" si="210"/>
        <v>0</v>
      </c>
      <c r="O6724" t="str" cm="1">
        <f t="array" ref="O6724">_xlfn.IFS(I6724&lt;600, "Very Poor",I6724&lt;650,"Poor",I6724&lt;700,"Fair",I6724&lt;750,"Good",I6724&gt;=750,"Excellent")</f>
        <v>Fair</v>
      </c>
      <c r="P6724" t="str" cm="1">
        <f t="array" ref="P6724">_xlfn.IFS(F6724&lt;30000,"Low",F6724&lt;60000,"Lower Middle",F6724&lt;100000, "Upper Middle",F6724&gt;=100000, "High")</f>
        <v>Upper Middle</v>
      </c>
      <c r="Q6724" t="str" cm="1">
        <f t="array" ref="Q6724">_xlfn.IFS(D6724&lt;10,"Low",D6724&lt;15,"Medium",D6724&lt;20,"High",D6724&gt;=20,"Very High")</f>
        <v>Very High</v>
      </c>
      <c r="R6724" t="str">
        <f t="shared" si="211"/>
        <v>Normal</v>
      </c>
    </row>
    <row r="6725" spans="1:18" x14ac:dyDescent="0.3">
      <c r="A6725" t="s">
        <v>6736</v>
      </c>
      <c r="B6725" s="2">
        <v>2893</v>
      </c>
      <c r="C6725" t="s">
        <v>10013</v>
      </c>
      <c r="D6725" s="1">
        <v>24.72</v>
      </c>
      <c r="E6725" t="s">
        <v>10019</v>
      </c>
      <c r="F6725" s="2">
        <v>73816</v>
      </c>
      <c r="G6725" t="s">
        <v>10040</v>
      </c>
      <c r="H6725" t="s">
        <v>10033</v>
      </c>
      <c r="I6725" s="2">
        <v>702</v>
      </c>
      <c r="J6725" s="3">
        <v>32.799999999999997</v>
      </c>
      <c r="K6725" t="s">
        <v>10035</v>
      </c>
      <c r="L6725" s="4">
        <v>43770</v>
      </c>
      <c r="M6725" t="s">
        <v>10037</v>
      </c>
      <c r="N6725">
        <f t="shared" si="210"/>
        <v>1</v>
      </c>
      <c r="O6725" t="str" cm="1">
        <f t="array" ref="O6725">_xlfn.IFS(I6725&lt;600, "Very Poor",I6725&lt;650,"Poor",I6725&lt;700,"Fair",I6725&lt;750,"Good",I6725&gt;=750,"Excellent")</f>
        <v>Good</v>
      </c>
      <c r="P6725" t="str" cm="1">
        <f t="array" ref="P6725">_xlfn.IFS(F6725&lt;30000,"Low",F6725&lt;60000,"Lower Middle",F6725&lt;100000, "Upper Middle",F6725&gt;=100000, "High")</f>
        <v>Upper Middle</v>
      </c>
      <c r="Q6725" t="str" cm="1">
        <f t="array" ref="Q6725">_xlfn.IFS(D6725&lt;10,"Low",D6725&lt;15,"Medium",D6725&lt;20,"High",D6725&gt;=20,"Very High")</f>
        <v>Very High</v>
      </c>
      <c r="R6725" t="str">
        <f t="shared" si="211"/>
        <v>Normal</v>
      </c>
    </row>
    <row r="6726" spans="1:18" x14ac:dyDescent="0.3">
      <c r="A6726" t="s">
        <v>6737</v>
      </c>
      <c r="B6726" s="2">
        <v>14753</v>
      </c>
      <c r="C6726" t="s">
        <v>10014</v>
      </c>
      <c r="D6726" s="1">
        <v>27.63</v>
      </c>
      <c r="E6726" t="s">
        <v>10021</v>
      </c>
      <c r="F6726" s="2">
        <v>148852</v>
      </c>
      <c r="G6726" t="s">
        <v>10039</v>
      </c>
      <c r="H6726" t="s">
        <v>10031</v>
      </c>
      <c r="I6726" s="2">
        <v>784</v>
      </c>
      <c r="J6726" s="3">
        <v>28.1</v>
      </c>
      <c r="K6726" t="s">
        <v>10034</v>
      </c>
      <c r="L6726" s="4">
        <v>43688</v>
      </c>
      <c r="M6726" t="s">
        <v>10037</v>
      </c>
      <c r="N6726">
        <f t="shared" si="210"/>
        <v>1</v>
      </c>
      <c r="O6726" t="str" cm="1">
        <f t="array" ref="O6726">_xlfn.IFS(I6726&lt;600, "Very Poor",I6726&lt;650,"Poor",I6726&lt;700,"Fair",I6726&lt;750,"Good",I6726&gt;=750,"Excellent")</f>
        <v>Excellent</v>
      </c>
      <c r="P6726" t="str" cm="1">
        <f t="array" ref="P6726">_xlfn.IFS(F6726&lt;30000,"Low",F6726&lt;60000,"Lower Middle",F6726&lt;100000, "Upper Middle",F6726&gt;=100000, "High")</f>
        <v>High</v>
      </c>
      <c r="Q6726" t="str" cm="1">
        <f t="array" ref="Q6726">_xlfn.IFS(D6726&lt;10,"Low",D6726&lt;15,"Medium",D6726&lt;20,"High",D6726&gt;=20,"Very High")</f>
        <v>Very High</v>
      </c>
      <c r="R6726" t="str">
        <f t="shared" si="211"/>
        <v>Normal</v>
      </c>
    </row>
    <row r="6727" spans="1:18" x14ac:dyDescent="0.3">
      <c r="A6727" t="s">
        <v>6738</v>
      </c>
      <c r="B6727" s="2">
        <v>39090</v>
      </c>
      <c r="C6727" t="s">
        <v>10013</v>
      </c>
      <c r="D6727" s="1">
        <v>19.57</v>
      </c>
      <c r="E6727" t="s">
        <v>10021</v>
      </c>
      <c r="F6727" s="2">
        <v>129756</v>
      </c>
      <c r="G6727" t="s">
        <v>10039</v>
      </c>
      <c r="H6727" t="s">
        <v>10028</v>
      </c>
      <c r="I6727" s="2">
        <v>830</v>
      </c>
      <c r="J6727" s="3">
        <v>39.1</v>
      </c>
      <c r="K6727" t="s">
        <v>10035</v>
      </c>
      <c r="L6727" s="4">
        <v>43102</v>
      </c>
      <c r="M6727" t="s">
        <v>10037</v>
      </c>
      <c r="N6727">
        <f t="shared" si="210"/>
        <v>1</v>
      </c>
      <c r="O6727" t="str" cm="1">
        <f t="array" ref="O6727">_xlfn.IFS(I6727&lt;600, "Very Poor",I6727&lt;650,"Poor",I6727&lt;700,"Fair",I6727&lt;750,"Good",I6727&gt;=750,"Excellent")</f>
        <v>Excellent</v>
      </c>
      <c r="P6727" t="str" cm="1">
        <f t="array" ref="P6727">_xlfn.IFS(F6727&lt;30000,"Low",F6727&lt;60000,"Lower Middle",F6727&lt;100000, "Upper Middle",F6727&gt;=100000, "High")</f>
        <v>High</v>
      </c>
      <c r="Q6727" t="str" cm="1">
        <f t="array" ref="Q6727">_xlfn.IFS(D6727&lt;10,"Low",D6727&lt;15,"Medium",D6727&lt;20,"High",D6727&gt;=20,"Very High")</f>
        <v>High</v>
      </c>
      <c r="R6727" t="str">
        <f t="shared" si="211"/>
        <v>Normal</v>
      </c>
    </row>
    <row r="6728" spans="1:18" x14ac:dyDescent="0.3">
      <c r="A6728" t="s">
        <v>6739</v>
      </c>
      <c r="B6728" s="2">
        <v>12232</v>
      </c>
      <c r="C6728" t="s">
        <v>10013</v>
      </c>
      <c r="D6728" s="1">
        <v>15.25</v>
      </c>
      <c r="E6728" t="s">
        <v>10017</v>
      </c>
      <c r="F6728" s="2">
        <v>67972</v>
      </c>
      <c r="G6728" t="s">
        <v>10040</v>
      </c>
      <c r="H6728" t="s">
        <v>10028</v>
      </c>
      <c r="I6728" s="2">
        <v>713</v>
      </c>
      <c r="J6728" s="3">
        <v>13.6</v>
      </c>
      <c r="K6728" t="s">
        <v>10034</v>
      </c>
      <c r="L6728" s="4">
        <v>42407</v>
      </c>
      <c r="M6728" t="s">
        <v>10036</v>
      </c>
      <c r="N6728">
        <f t="shared" si="210"/>
        <v>0</v>
      </c>
      <c r="O6728" t="str" cm="1">
        <f t="array" ref="O6728">_xlfn.IFS(I6728&lt;600, "Very Poor",I6728&lt;650,"Poor",I6728&lt;700,"Fair",I6728&lt;750,"Good",I6728&gt;=750,"Excellent")</f>
        <v>Good</v>
      </c>
      <c r="P6728" t="str" cm="1">
        <f t="array" ref="P6728">_xlfn.IFS(F6728&lt;30000,"Low",F6728&lt;60000,"Lower Middle",F6728&lt;100000, "Upper Middle",F6728&gt;=100000, "High")</f>
        <v>Upper Middle</v>
      </c>
      <c r="Q6728" t="str" cm="1">
        <f t="array" ref="Q6728">_xlfn.IFS(D6728&lt;10,"Low",D6728&lt;15,"Medium",D6728&lt;20,"High",D6728&gt;=20,"Very High")</f>
        <v>High</v>
      </c>
      <c r="R6728" t="str">
        <f t="shared" si="211"/>
        <v>Normal</v>
      </c>
    </row>
    <row r="6729" spans="1:18" x14ac:dyDescent="0.3">
      <c r="A6729" t="s">
        <v>6740</v>
      </c>
      <c r="B6729" s="2">
        <v>18509</v>
      </c>
      <c r="C6729" t="s">
        <v>10013</v>
      </c>
      <c r="D6729" s="1">
        <v>23.24</v>
      </c>
      <c r="E6729" t="s">
        <v>10015</v>
      </c>
      <c r="F6729" s="2">
        <v>73797</v>
      </c>
      <c r="G6729" t="s">
        <v>10039</v>
      </c>
      <c r="H6729" t="s">
        <v>10028</v>
      </c>
      <c r="I6729" s="2">
        <v>831</v>
      </c>
      <c r="J6729" s="3">
        <v>10.1</v>
      </c>
      <c r="K6729" t="s">
        <v>10035</v>
      </c>
      <c r="L6729" s="4">
        <v>43670</v>
      </c>
      <c r="M6729" t="s">
        <v>10036</v>
      </c>
      <c r="N6729">
        <f t="shared" si="210"/>
        <v>0</v>
      </c>
      <c r="O6729" t="str" cm="1">
        <f t="array" ref="O6729">_xlfn.IFS(I6729&lt;600, "Very Poor",I6729&lt;650,"Poor",I6729&lt;700,"Fair",I6729&lt;750,"Good",I6729&gt;=750,"Excellent")</f>
        <v>Excellent</v>
      </c>
      <c r="P6729" t="str" cm="1">
        <f t="array" ref="P6729">_xlfn.IFS(F6729&lt;30000,"Low",F6729&lt;60000,"Lower Middle",F6729&lt;100000, "Upper Middle",F6729&gt;=100000, "High")</f>
        <v>Upper Middle</v>
      </c>
      <c r="Q6729" t="str" cm="1">
        <f t="array" ref="Q6729">_xlfn.IFS(D6729&lt;10,"Low",D6729&lt;15,"Medium",D6729&lt;20,"High",D6729&gt;=20,"Very High")</f>
        <v>Very High</v>
      </c>
      <c r="R6729" t="str">
        <f t="shared" si="211"/>
        <v>Normal</v>
      </c>
    </row>
    <row r="6730" spans="1:18" x14ac:dyDescent="0.3">
      <c r="A6730" t="s">
        <v>6741</v>
      </c>
      <c r="B6730" s="2">
        <v>4117</v>
      </c>
      <c r="C6730" t="s">
        <v>10014</v>
      </c>
      <c r="D6730" s="1">
        <v>11.53</v>
      </c>
      <c r="E6730" t="s">
        <v>10020</v>
      </c>
      <c r="F6730" s="2">
        <v>107752</v>
      </c>
      <c r="G6730" t="s">
        <v>10040</v>
      </c>
      <c r="H6730" t="s">
        <v>10026</v>
      </c>
      <c r="I6730" s="2">
        <v>580</v>
      </c>
      <c r="J6730" s="3">
        <v>17</v>
      </c>
      <c r="K6730" t="s">
        <v>10034</v>
      </c>
      <c r="L6730" s="4">
        <v>43346</v>
      </c>
      <c r="M6730" t="s">
        <v>10036</v>
      </c>
      <c r="N6730">
        <f t="shared" si="210"/>
        <v>0</v>
      </c>
      <c r="O6730" t="str" cm="1">
        <f t="array" ref="O6730">_xlfn.IFS(I6730&lt;600, "Very Poor",I6730&lt;650,"Poor",I6730&lt;700,"Fair",I6730&lt;750,"Good",I6730&gt;=750,"Excellent")</f>
        <v>Very Poor</v>
      </c>
      <c r="P6730" t="str" cm="1">
        <f t="array" ref="P6730">_xlfn.IFS(F6730&lt;30000,"Low",F6730&lt;60000,"Lower Middle",F6730&lt;100000, "Upper Middle",F6730&gt;=100000, "High")</f>
        <v>High</v>
      </c>
      <c r="Q6730" t="str" cm="1">
        <f t="array" ref="Q6730">_xlfn.IFS(D6730&lt;10,"Low",D6730&lt;15,"Medium",D6730&lt;20,"High",D6730&gt;=20,"Very High")</f>
        <v>Medium</v>
      </c>
      <c r="R6730" t="str">
        <f t="shared" si="211"/>
        <v>Normal</v>
      </c>
    </row>
    <row r="6731" spans="1:18" x14ac:dyDescent="0.3">
      <c r="A6731" t="s">
        <v>6742</v>
      </c>
      <c r="B6731" s="2">
        <v>37929</v>
      </c>
      <c r="C6731" t="s">
        <v>10014</v>
      </c>
      <c r="D6731" s="1">
        <v>6.95</v>
      </c>
      <c r="E6731" t="s">
        <v>10019</v>
      </c>
      <c r="F6731" s="2">
        <v>83716</v>
      </c>
      <c r="G6731" t="s">
        <v>10038</v>
      </c>
      <c r="H6731" t="s">
        <v>10033</v>
      </c>
      <c r="I6731" s="2">
        <v>793</v>
      </c>
      <c r="J6731" s="3">
        <v>22.8</v>
      </c>
      <c r="K6731" t="s">
        <v>10035</v>
      </c>
      <c r="L6731" s="4">
        <v>43976</v>
      </c>
      <c r="M6731" t="s">
        <v>10036</v>
      </c>
      <c r="N6731">
        <f t="shared" si="210"/>
        <v>0</v>
      </c>
      <c r="O6731" t="str" cm="1">
        <f t="array" ref="O6731">_xlfn.IFS(I6731&lt;600, "Very Poor",I6731&lt;650,"Poor",I6731&lt;700,"Fair",I6731&lt;750,"Good",I6731&gt;=750,"Excellent")</f>
        <v>Excellent</v>
      </c>
      <c r="P6731" t="str" cm="1">
        <f t="array" ref="P6731">_xlfn.IFS(F6731&lt;30000,"Low",F6731&lt;60000,"Lower Middle",F6731&lt;100000, "Upper Middle",F6731&gt;=100000, "High")</f>
        <v>Upper Middle</v>
      </c>
      <c r="Q6731" t="str" cm="1">
        <f t="array" ref="Q6731">_xlfn.IFS(D6731&lt;10,"Low",D6731&lt;15,"Medium",D6731&lt;20,"High",D6731&gt;=20,"Very High")</f>
        <v>Low</v>
      </c>
      <c r="R6731" t="str">
        <f t="shared" si="211"/>
        <v>Normal</v>
      </c>
    </row>
    <row r="6732" spans="1:18" x14ac:dyDescent="0.3">
      <c r="A6732" t="s">
        <v>6743</v>
      </c>
      <c r="B6732" s="2">
        <v>5042</v>
      </c>
      <c r="C6732" t="s">
        <v>10013</v>
      </c>
      <c r="D6732" s="1">
        <v>13.62</v>
      </c>
      <c r="E6732" t="s">
        <v>10019</v>
      </c>
      <c r="F6732" s="2">
        <v>144289</v>
      </c>
      <c r="G6732" t="s">
        <v>10039</v>
      </c>
      <c r="H6732" t="s">
        <v>10032</v>
      </c>
      <c r="I6732" s="2">
        <v>703</v>
      </c>
      <c r="J6732" s="3">
        <v>12.2</v>
      </c>
      <c r="K6732" t="s">
        <v>10035</v>
      </c>
      <c r="L6732" s="4">
        <v>42433</v>
      </c>
      <c r="M6732" t="s">
        <v>10036</v>
      </c>
      <c r="N6732">
        <f t="shared" si="210"/>
        <v>0</v>
      </c>
      <c r="O6732" t="str" cm="1">
        <f t="array" ref="O6732">_xlfn.IFS(I6732&lt;600, "Very Poor",I6732&lt;650,"Poor",I6732&lt;700,"Fair",I6732&lt;750,"Good",I6732&gt;=750,"Excellent")</f>
        <v>Good</v>
      </c>
      <c r="P6732" t="str" cm="1">
        <f t="array" ref="P6732">_xlfn.IFS(F6732&lt;30000,"Low",F6732&lt;60000,"Lower Middle",F6732&lt;100000, "Upper Middle",F6732&gt;=100000, "High")</f>
        <v>High</v>
      </c>
      <c r="Q6732" t="str" cm="1">
        <f t="array" ref="Q6732">_xlfn.IFS(D6732&lt;10,"Low",D6732&lt;15,"Medium",D6732&lt;20,"High",D6732&gt;=20,"Very High")</f>
        <v>Medium</v>
      </c>
      <c r="R6732" t="str">
        <f t="shared" si="211"/>
        <v>Normal</v>
      </c>
    </row>
    <row r="6733" spans="1:18" x14ac:dyDescent="0.3">
      <c r="A6733" t="s">
        <v>6744</v>
      </c>
      <c r="B6733" s="2">
        <v>38201</v>
      </c>
      <c r="C6733" t="s">
        <v>10014</v>
      </c>
      <c r="D6733" s="1">
        <v>12.48</v>
      </c>
      <c r="E6733" t="s">
        <v>10017</v>
      </c>
      <c r="F6733" s="2">
        <v>98978</v>
      </c>
      <c r="G6733" t="s">
        <v>10039</v>
      </c>
      <c r="H6733" t="s">
        <v>10026</v>
      </c>
      <c r="I6733" s="2">
        <v>776</v>
      </c>
      <c r="J6733" s="3">
        <v>21.1</v>
      </c>
      <c r="K6733" t="s">
        <v>10034</v>
      </c>
      <c r="L6733" s="4">
        <v>43808</v>
      </c>
      <c r="M6733" t="s">
        <v>10036</v>
      </c>
      <c r="N6733">
        <f t="shared" si="210"/>
        <v>0</v>
      </c>
      <c r="O6733" t="str" cm="1">
        <f t="array" ref="O6733">_xlfn.IFS(I6733&lt;600, "Very Poor",I6733&lt;650,"Poor",I6733&lt;700,"Fair",I6733&lt;750,"Good",I6733&gt;=750,"Excellent")</f>
        <v>Excellent</v>
      </c>
      <c r="P6733" t="str" cm="1">
        <f t="array" ref="P6733">_xlfn.IFS(F6733&lt;30000,"Low",F6733&lt;60000,"Lower Middle",F6733&lt;100000, "Upper Middle",F6733&gt;=100000, "High")</f>
        <v>Upper Middle</v>
      </c>
      <c r="Q6733" t="str" cm="1">
        <f t="array" ref="Q6733">_xlfn.IFS(D6733&lt;10,"Low",D6733&lt;15,"Medium",D6733&lt;20,"High",D6733&gt;=20,"Very High")</f>
        <v>Medium</v>
      </c>
      <c r="R6733" t="str">
        <f t="shared" si="211"/>
        <v>Normal</v>
      </c>
    </row>
    <row r="6734" spans="1:18" x14ac:dyDescent="0.3">
      <c r="A6734" t="s">
        <v>6745</v>
      </c>
      <c r="B6734" s="2">
        <v>27746</v>
      </c>
      <c r="C6734" t="s">
        <v>10013</v>
      </c>
      <c r="D6734" s="1">
        <v>21.89</v>
      </c>
      <c r="E6734" t="s">
        <v>10025</v>
      </c>
      <c r="F6734" s="2">
        <v>57034</v>
      </c>
      <c r="G6734" t="s">
        <v>10040</v>
      </c>
      <c r="H6734" t="s">
        <v>10030</v>
      </c>
      <c r="I6734" s="2">
        <v>599</v>
      </c>
      <c r="J6734" s="3">
        <v>27.5</v>
      </c>
      <c r="K6734" t="s">
        <v>10035</v>
      </c>
      <c r="L6734" s="4">
        <v>42828</v>
      </c>
      <c r="M6734" t="s">
        <v>10037</v>
      </c>
      <c r="N6734">
        <f t="shared" si="210"/>
        <v>1</v>
      </c>
      <c r="O6734" t="str" cm="1">
        <f t="array" ref="O6734">_xlfn.IFS(I6734&lt;600, "Very Poor",I6734&lt;650,"Poor",I6734&lt;700,"Fair",I6734&lt;750,"Good",I6734&gt;=750,"Excellent")</f>
        <v>Very Poor</v>
      </c>
      <c r="P6734" t="str" cm="1">
        <f t="array" ref="P6734">_xlfn.IFS(F6734&lt;30000,"Low",F6734&lt;60000,"Lower Middle",F6734&lt;100000, "Upper Middle",F6734&gt;=100000, "High")</f>
        <v>Lower Middle</v>
      </c>
      <c r="Q6734" t="str" cm="1">
        <f t="array" ref="Q6734">_xlfn.IFS(D6734&lt;10,"Low",D6734&lt;15,"Medium",D6734&lt;20,"High",D6734&gt;=20,"Very High")</f>
        <v>Very High</v>
      </c>
      <c r="R6734" t="str">
        <f t="shared" si="211"/>
        <v>High Risk</v>
      </c>
    </row>
    <row r="6735" spans="1:18" x14ac:dyDescent="0.3">
      <c r="A6735" t="s">
        <v>6746</v>
      </c>
      <c r="B6735" s="2">
        <v>15016</v>
      </c>
      <c r="C6735" t="s">
        <v>10013</v>
      </c>
      <c r="D6735" s="1">
        <v>18.78</v>
      </c>
      <c r="E6735" t="s">
        <v>10022</v>
      </c>
      <c r="F6735" s="2">
        <v>62313</v>
      </c>
      <c r="G6735" t="s">
        <v>10039</v>
      </c>
      <c r="H6735" t="s">
        <v>10030</v>
      </c>
      <c r="I6735" s="2">
        <v>748</v>
      </c>
      <c r="J6735" s="3">
        <v>7</v>
      </c>
      <c r="K6735" t="s">
        <v>10035</v>
      </c>
      <c r="L6735" s="4">
        <v>43644</v>
      </c>
      <c r="M6735" t="s">
        <v>10036</v>
      </c>
      <c r="N6735">
        <f t="shared" si="210"/>
        <v>0</v>
      </c>
      <c r="O6735" t="str" cm="1">
        <f t="array" ref="O6735">_xlfn.IFS(I6735&lt;600, "Very Poor",I6735&lt;650,"Poor",I6735&lt;700,"Fair",I6735&lt;750,"Good",I6735&gt;=750,"Excellent")</f>
        <v>Good</v>
      </c>
      <c r="P6735" t="str" cm="1">
        <f t="array" ref="P6735">_xlfn.IFS(F6735&lt;30000,"Low",F6735&lt;60000,"Lower Middle",F6735&lt;100000, "Upper Middle",F6735&gt;=100000, "High")</f>
        <v>Upper Middle</v>
      </c>
      <c r="Q6735" t="str" cm="1">
        <f t="array" ref="Q6735">_xlfn.IFS(D6735&lt;10,"Low",D6735&lt;15,"Medium",D6735&lt;20,"High",D6735&gt;=20,"Very High")</f>
        <v>High</v>
      </c>
      <c r="R6735" t="str">
        <f t="shared" si="211"/>
        <v>Normal</v>
      </c>
    </row>
    <row r="6736" spans="1:18" x14ac:dyDescent="0.3">
      <c r="A6736" t="s">
        <v>6747</v>
      </c>
      <c r="B6736" s="2">
        <v>26022</v>
      </c>
      <c r="C6736" t="s">
        <v>10013</v>
      </c>
      <c r="D6736" s="1">
        <v>8.4600000000000009</v>
      </c>
      <c r="E6736" t="s">
        <v>10017</v>
      </c>
      <c r="F6736" s="2">
        <v>73282</v>
      </c>
      <c r="G6736" t="s">
        <v>10039</v>
      </c>
      <c r="H6736" t="s">
        <v>10031</v>
      </c>
      <c r="I6736" s="2">
        <v>677</v>
      </c>
      <c r="J6736" s="3">
        <v>31.5</v>
      </c>
      <c r="K6736" t="s">
        <v>10034</v>
      </c>
      <c r="L6736" s="4">
        <v>44026</v>
      </c>
      <c r="M6736" t="s">
        <v>10036</v>
      </c>
      <c r="N6736">
        <f t="shared" si="210"/>
        <v>0</v>
      </c>
      <c r="O6736" t="str" cm="1">
        <f t="array" ref="O6736">_xlfn.IFS(I6736&lt;600, "Very Poor",I6736&lt;650,"Poor",I6736&lt;700,"Fair",I6736&lt;750,"Good",I6736&gt;=750,"Excellent")</f>
        <v>Fair</v>
      </c>
      <c r="P6736" t="str" cm="1">
        <f t="array" ref="P6736">_xlfn.IFS(F6736&lt;30000,"Low",F6736&lt;60000,"Lower Middle",F6736&lt;100000, "Upper Middle",F6736&gt;=100000, "High")</f>
        <v>Upper Middle</v>
      </c>
      <c r="Q6736" t="str" cm="1">
        <f t="array" ref="Q6736">_xlfn.IFS(D6736&lt;10,"Low",D6736&lt;15,"Medium",D6736&lt;20,"High",D6736&gt;=20,"Very High")</f>
        <v>Low</v>
      </c>
      <c r="R6736" t="str">
        <f t="shared" si="211"/>
        <v>Normal</v>
      </c>
    </row>
    <row r="6737" spans="1:18" x14ac:dyDescent="0.3">
      <c r="A6737" t="s">
        <v>6748</v>
      </c>
      <c r="B6737" s="2">
        <v>36426</v>
      </c>
      <c r="C6737" t="s">
        <v>10014</v>
      </c>
      <c r="D6737" s="1">
        <v>27.71</v>
      </c>
      <c r="E6737" t="s">
        <v>10017</v>
      </c>
      <c r="F6737" s="2">
        <v>78568</v>
      </c>
      <c r="G6737" t="s">
        <v>10039</v>
      </c>
      <c r="H6737" t="s">
        <v>10033</v>
      </c>
      <c r="I6737" s="2">
        <v>725</v>
      </c>
      <c r="J6737" s="3">
        <v>37.9</v>
      </c>
      <c r="K6737" t="s">
        <v>10035</v>
      </c>
      <c r="L6737" s="4">
        <v>43305</v>
      </c>
      <c r="M6737" t="s">
        <v>10037</v>
      </c>
      <c r="N6737">
        <f t="shared" si="210"/>
        <v>1</v>
      </c>
      <c r="O6737" t="str" cm="1">
        <f t="array" ref="O6737">_xlfn.IFS(I6737&lt;600, "Very Poor",I6737&lt;650,"Poor",I6737&lt;700,"Fair",I6737&lt;750,"Good",I6737&gt;=750,"Excellent")</f>
        <v>Good</v>
      </c>
      <c r="P6737" t="str" cm="1">
        <f t="array" ref="P6737">_xlfn.IFS(F6737&lt;30000,"Low",F6737&lt;60000,"Lower Middle",F6737&lt;100000, "Upper Middle",F6737&gt;=100000, "High")</f>
        <v>Upper Middle</v>
      </c>
      <c r="Q6737" t="str" cm="1">
        <f t="array" ref="Q6737">_xlfn.IFS(D6737&lt;10,"Low",D6737&lt;15,"Medium",D6737&lt;20,"High",D6737&gt;=20,"Very High")</f>
        <v>Very High</v>
      </c>
      <c r="R6737" t="str">
        <f t="shared" si="211"/>
        <v>Normal</v>
      </c>
    </row>
    <row r="6738" spans="1:18" x14ac:dyDescent="0.3">
      <c r="A6738" t="s">
        <v>6749</v>
      </c>
      <c r="B6738" s="2">
        <v>28938</v>
      </c>
      <c r="C6738" t="s">
        <v>10014</v>
      </c>
      <c r="D6738" s="1">
        <v>19.829999999999998</v>
      </c>
      <c r="E6738" t="s">
        <v>10017</v>
      </c>
      <c r="F6738" s="2">
        <v>119495</v>
      </c>
      <c r="G6738" t="s">
        <v>10038</v>
      </c>
      <c r="H6738" t="s">
        <v>10033</v>
      </c>
      <c r="I6738" s="2">
        <v>741</v>
      </c>
      <c r="J6738" s="3">
        <v>14.4</v>
      </c>
      <c r="K6738" t="s">
        <v>10035</v>
      </c>
      <c r="L6738" s="4">
        <v>43189</v>
      </c>
      <c r="M6738" t="s">
        <v>10036</v>
      </c>
      <c r="N6738">
        <f t="shared" si="210"/>
        <v>0</v>
      </c>
      <c r="O6738" t="str" cm="1">
        <f t="array" ref="O6738">_xlfn.IFS(I6738&lt;600, "Very Poor",I6738&lt;650,"Poor",I6738&lt;700,"Fair",I6738&lt;750,"Good",I6738&gt;=750,"Excellent")</f>
        <v>Good</v>
      </c>
      <c r="P6738" t="str" cm="1">
        <f t="array" ref="P6738">_xlfn.IFS(F6738&lt;30000,"Low",F6738&lt;60000,"Lower Middle",F6738&lt;100000, "Upper Middle",F6738&gt;=100000, "High")</f>
        <v>High</v>
      </c>
      <c r="Q6738" t="str" cm="1">
        <f t="array" ref="Q6738">_xlfn.IFS(D6738&lt;10,"Low",D6738&lt;15,"Medium",D6738&lt;20,"High",D6738&gt;=20,"Very High")</f>
        <v>High</v>
      </c>
      <c r="R6738" t="str">
        <f t="shared" si="211"/>
        <v>Normal</v>
      </c>
    </row>
    <row r="6739" spans="1:18" x14ac:dyDescent="0.3">
      <c r="A6739" t="s">
        <v>6750</v>
      </c>
      <c r="B6739" s="2">
        <v>36712</v>
      </c>
      <c r="C6739" t="s">
        <v>10013</v>
      </c>
      <c r="D6739" s="1">
        <v>16.440000000000001</v>
      </c>
      <c r="E6739" t="s">
        <v>10020</v>
      </c>
      <c r="F6739" s="2">
        <v>69135</v>
      </c>
      <c r="G6739" t="s">
        <v>10040</v>
      </c>
      <c r="H6739" t="s">
        <v>10032</v>
      </c>
      <c r="I6739" s="2">
        <v>645</v>
      </c>
      <c r="J6739" s="3">
        <v>32.200000000000003</v>
      </c>
      <c r="K6739" t="s">
        <v>10035</v>
      </c>
      <c r="L6739" s="4">
        <v>43595</v>
      </c>
      <c r="M6739" t="s">
        <v>10037</v>
      </c>
      <c r="N6739">
        <f t="shared" si="210"/>
        <v>1</v>
      </c>
      <c r="O6739" t="str" cm="1">
        <f t="array" ref="O6739">_xlfn.IFS(I6739&lt;600, "Very Poor",I6739&lt;650,"Poor",I6739&lt;700,"Fair",I6739&lt;750,"Good",I6739&gt;=750,"Excellent")</f>
        <v>Poor</v>
      </c>
      <c r="P6739" t="str" cm="1">
        <f t="array" ref="P6739">_xlfn.IFS(F6739&lt;30000,"Low",F6739&lt;60000,"Lower Middle",F6739&lt;100000, "Upper Middle",F6739&gt;=100000, "High")</f>
        <v>Upper Middle</v>
      </c>
      <c r="Q6739" t="str" cm="1">
        <f t="array" ref="Q6739">_xlfn.IFS(D6739&lt;10,"Low",D6739&lt;15,"Medium",D6739&lt;20,"High",D6739&gt;=20,"Very High")</f>
        <v>High</v>
      </c>
      <c r="R6739" t="str">
        <f t="shared" si="211"/>
        <v>High Risk</v>
      </c>
    </row>
    <row r="6740" spans="1:18" x14ac:dyDescent="0.3">
      <c r="A6740" t="s">
        <v>6751</v>
      </c>
      <c r="B6740" s="2">
        <v>9787</v>
      </c>
      <c r="C6740" t="s">
        <v>10014</v>
      </c>
      <c r="D6740" s="1">
        <v>28.43</v>
      </c>
      <c r="E6740" t="s">
        <v>10023</v>
      </c>
      <c r="F6740" s="2">
        <v>46108</v>
      </c>
      <c r="G6740" t="s">
        <v>10038</v>
      </c>
      <c r="H6740" t="s">
        <v>10027</v>
      </c>
      <c r="I6740" s="2">
        <v>824</v>
      </c>
      <c r="J6740" s="3">
        <v>19.600000000000001</v>
      </c>
      <c r="K6740" t="s">
        <v>10034</v>
      </c>
      <c r="L6740" s="4">
        <v>42384</v>
      </c>
      <c r="M6740" t="s">
        <v>10036</v>
      </c>
      <c r="N6740">
        <f t="shared" si="210"/>
        <v>0</v>
      </c>
      <c r="O6740" t="str" cm="1">
        <f t="array" ref="O6740">_xlfn.IFS(I6740&lt;600, "Very Poor",I6740&lt;650,"Poor",I6740&lt;700,"Fair",I6740&lt;750,"Good",I6740&gt;=750,"Excellent")</f>
        <v>Excellent</v>
      </c>
      <c r="P6740" t="str" cm="1">
        <f t="array" ref="P6740">_xlfn.IFS(F6740&lt;30000,"Low",F6740&lt;60000,"Lower Middle",F6740&lt;100000, "Upper Middle",F6740&gt;=100000, "High")</f>
        <v>Lower Middle</v>
      </c>
      <c r="Q6740" t="str" cm="1">
        <f t="array" ref="Q6740">_xlfn.IFS(D6740&lt;10,"Low",D6740&lt;15,"Medium",D6740&lt;20,"High",D6740&gt;=20,"Very High")</f>
        <v>Very High</v>
      </c>
      <c r="R6740" t="str">
        <f t="shared" si="211"/>
        <v>Normal</v>
      </c>
    </row>
    <row r="6741" spans="1:18" x14ac:dyDescent="0.3">
      <c r="A6741" t="s">
        <v>6752</v>
      </c>
      <c r="B6741" s="2">
        <v>2986</v>
      </c>
      <c r="C6741" t="s">
        <v>10013</v>
      </c>
      <c r="D6741" s="1">
        <v>7.43</v>
      </c>
      <c r="E6741" t="s">
        <v>10022</v>
      </c>
      <c r="F6741" s="2">
        <v>112028</v>
      </c>
      <c r="G6741" t="s">
        <v>10038</v>
      </c>
      <c r="H6741" t="s">
        <v>10031</v>
      </c>
      <c r="I6741" s="2">
        <v>705</v>
      </c>
      <c r="J6741" s="3">
        <v>28.3</v>
      </c>
      <c r="K6741" t="s">
        <v>10034</v>
      </c>
      <c r="L6741" s="4">
        <v>42596</v>
      </c>
      <c r="M6741" t="s">
        <v>10036</v>
      </c>
      <c r="N6741">
        <f t="shared" si="210"/>
        <v>0</v>
      </c>
      <c r="O6741" t="str" cm="1">
        <f t="array" ref="O6741">_xlfn.IFS(I6741&lt;600, "Very Poor",I6741&lt;650,"Poor",I6741&lt;700,"Fair",I6741&lt;750,"Good",I6741&gt;=750,"Excellent")</f>
        <v>Good</v>
      </c>
      <c r="P6741" t="str" cm="1">
        <f t="array" ref="P6741">_xlfn.IFS(F6741&lt;30000,"Low",F6741&lt;60000,"Lower Middle",F6741&lt;100000, "Upper Middle",F6741&gt;=100000, "High")</f>
        <v>High</v>
      </c>
      <c r="Q6741" t="str" cm="1">
        <f t="array" ref="Q6741">_xlfn.IFS(D6741&lt;10,"Low",D6741&lt;15,"Medium",D6741&lt;20,"High",D6741&gt;=20,"Very High")</f>
        <v>Low</v>
      </c>
      <c r="R6741" t="str">
        <f t="shared" si="211"/>
        <v>Normal</v>
      </c>
    </row>
    <row r="6742" spans="1:18" x14ac:dyDescent="0.3">
      <c r="A6742" t="s">
        <v>6753</v>
      </c>
      <c r="B6742" s="2">
        <v>11942</v>
      </c>
      <c r="C6742" t="s">
        <v>10013</v>
      </c>
      <c r="D6742" s="1">
        <v>24.74</v>
      </c>
      <c r="E6742" t="s">
        <v>10019</v>
      </c>
      <c r="F6742" s="2">
        <v>35870</v>
      </c>
      <c r="G6742" t="s">
        <v>10039</v>
      </c>
      <c r="H6742" t="s">
        <v>10033</v>
      </c>
      <c r="I6742" s="2">
        <v>799</v>
      </c>
      <c r="J6742" s="3">
        <v>31</v>
      </c>
      <c r="K6742" t="s">
        <v>10035</v>
      </c>
      <c r="L6742" s="4">
        <v>43031</v>
      </c>
      <c r="M6742" t="s">
        <v>10037</v>
      </c>
      <c r="N6742">
        <f t="shared" si="210"/>
        <v>1</v>
      </c>
      <c r="O6742" t="str" cm="1">
        <f t="array" ref="O6742">_xlfn.IFS(I6742&lt;600, "Very Poor",I6742&lt;650,"Poor",I6742&lt;700,"Fair",I6742&lt;750,"Good",I6742&gt;=750,"Excellent")</f>
        <v>Excellent</v>
      </c>
      <c r="P6742" t="str" cm="1">
        <f t="array" ref="P6742">_xlfn.IFS(F6742&lt;30000,"Low",F6742&lt;60000,"Lower Middle",F6742&lt;100000, "Upper Middle",F6742&gt;=100000, "High")</f>
        <v>Lower Middle</v>
      </c>
      <c r="Q6742" t="str" cm="1">
        <f t="array" ref="Q6742">_xlfn.IFS(D6742&lt;10,"Low",D6742&lt;15,"Medium",D6742&lt;20,"High",D6742&gt;=20,"Very High")</f>
        <v>Very High</v>
      </c>
      <c r="R6742" t="str">
        <f t="shared" si="211"/>
        <v>Normal</v>
      </c>
    </row>
    <row r="6743" spans="1:18" x14ac:dyDescent="0.3">
      <c r="A6743" t="s">
        <v>6754</v>
      </c>
      <c r="B6743" s="2">
        <v>18458</v>
      </c>
      <c r="C6743" t="s">
        <v>10013</v>
      </c>
      <c r="D6743" s="1">
        <v>14.12</v>
      </c>
      <c r="E6743" t="s">
        <v>10017</v>
      </c>
      <c r="F6743" s="2">
        <v>80661</v>
      </c>
      <c r="G6743" t="s">
        <v>10038</v>
      </c>
      <c r="H6743" t="s">
        <v>10027</v>
      </c>
      <c r="I6743" s="2">
        <v>609</v>
      </c>
      <c r="J6743" s="3">
        <v>15.3</v>
      </c>
      <c r="K6743" t="s">
        <v>10034</v>
      </c>
      <c r="L6743" s="4">
        <v>44139</v>
      </c>
      <c r="M6743" t="s">
        <v>10036</v>
      </c>
      <c r="N6743">
        <f t="shared" si="210"/>
        <v>0</v>
      </c>
      <c r="O6743" t="str" cm="1">
        <f t="array" ref="O6743">_xlfn.IFS(I6743&lt;600, "Very Poor",I6743&lt;650,"Poor",I6743&lt;700,"Fair",I6743&lt;750,"Good",I6743&gt;=750,"Excellent")</f>
        <v>Poor</v>
      </c>
      <c r="P6743" t="str" cm="1">
        <f t="array" ref="P6743">_xlfn.IFS(F6743&lt;30000,"Low",F6743&lt;60000,"Lower Middle",F6743&lt;100000, "Upper Middle",F6743&gt;=100000, "High")</f>
        <v>Upper Middle</v>
      </c>
      <c r="Q6743" t="str" cm="1">
        <f t="array" ref="Q6743">_xlfn.IFS(D6743&lt;10,"Low",D6743&lt;15,"Medium",D6743&lt;20,"High",D6743&gt;=20,"Very High")</f>
        <v>Medium</v>
      </c>
      <c r="R6743" t="str">
        <f t="shared" si="211"/>
        <v>Normal</v>
      </c>
    </row>
    <row r="6744" spans="1:18" x14ac:dyDescent="0.3">
      <c r="A6744" t="s">
        <v>6755</v>
      </c>
      <c r="B6744" s="2">
        <v>13161</v>
      </c>
      <c r="C6744" t="s">
        <v>10014</v>
      </c>
      <c r="D6744" s="1">
        <v>22.38</v>
      </c>
      <c r="E6744" t="s">
        <v>10020</v>
      </c>
      <c r="F6744" s="2">
        <v>94975</v>
      </c>
      <c r="G6744" t="s">
        <v>10038</v>
      </c>
      <c r="H6744" t="s">
        <v>10026</v>
      </c>
      <c r="I6744" s="2">
        <v>665</v>
      </c>
      <c r="J6744" s="3">
        <v>32.6</v>
      </c>
      <c r="K6744" t="s">
        <v>10035</v>
      </c>
      <c r="L6744" s="4">
        <v>43467</v>
      </c>
      <c r="M6744" t="s">
        <v>10037</v>
      </c>
      <c r="N6744">
        <f t="shared" si="210"/>
        <v>1</v>
      </c>
      <c r="O6744" t="str" cm="1">
        <f t="array" ref="O6744">_xlfn.IFS(I6744&lt;600, "Very Poor",I6744&lt;650,"Poor",I6744&lt;700,"Fair",I6744&lt;750,"Good",I6744&gt;=750,"Excellent")</f>
        <v>Fair</v>
      </c>
      <c r="P6744" t="str" cm="1">
        <f t="array" ref="P6744">_xlfn.IFS(F6744&lt;30000,"Low",F6744&lt;60000,"Lower Middle",F6744&lt;100000, "Upper Middle",F6744&gt;=100000, "High")</f>
        <v>Upper Middle</v>
      </c>
      <c r="Q6744" t="str" cm="1">
        <f t="array" ref="Q6744">_xlfn.IFS(D6744&lt;10,"Low",D6744&lt;15,"Medium",D6744&lt;20,"High",D6744&gt;=20,"Very High")</f>
        <v>Very High</v>
      </c>
      <c r="R6744" t="str">
        <f t="shared" si="211"/>
        <v>Normal</v>
      </c>
    </row>
    <row r="6745" spans="1:18" x14ac:dyDescent="0.3">
      <c r="A6745" t="s">
        <v>6756</v>
      </c>
      <c r="B6745" s="2">
        <v>21689</v>
      </c>
      <c r="C6745" t="s">
        <v>10013</v>
      </c>
      <c r="D6745" s="1">
        <v>28.27</v>
      </c>
      <c r="E6745" t="s">
        <v>10020</v>
      </c>
      <c r="F6745" s="2">
        <v>83828</v>
      </c>
      <c r="G6745" t="s">
        <v>10040</v>
      </c>
      <c r="H6745" t="s">
        <v>10032</v>
      </c>
      <c r="I6745" s="2">
        <v>835</v>
      </c>
      <c r="J6745" s="3">
        <v>8.6999999999999993</v>
      </c>
      <c r="K6745" t="s">
        <v>10035</v>
      </c>
      <c r="L6745" s="4">
        <v>43038</v>
      </c>
      <c r="M6745" t="s">
        <v>10036</v>
      </c>
      <c r="N6745">
        <f t="shared" si="210"/>
        <v>0</v>
      </c>
      <c r="O6745" t="str" cm="1">
        <f t="array" ref="O6745">_xlfn.IFS(I6745&lt;600, "Very Poor",I6745&lt;650,"Poor",I6745&lt;700,"Fair",I6745&lt;750,"Good",I6745&gt;=750,"Excellent")</f>
        <v>Excellent</v>
      </c>
      <c r="P6745" t="str" cm="1">
        <f t="array" ref="P6745">_xlfn.IFS(F6745&lt;30000,"Low",F6745&lt;60000,"Lower Middle",F6745&lt;100000, "Upper Middle",F6745&gt;=100000, "High")</f>
        <v>Upper Middle</v>
      </c>
      <c r="Q6745" t="str" cm="1">
        <f t="array" ref="Q6745">_xlfn.IFS(D6745&lt;10,"Low",D6745&lt;15,"Medium",D6745&lt;20,"High",D6745&gt;=20,"Very High")</f>
        <v>Very High</v>
      </c>
      <c r="R6745" t="str">
        <f t="shared" si="211"/>
        <v>Normal</v>
      </c>
    </row>
    <row r="6746" spans="1:18" x14ac:dyDescent="0.3">
      <c r="A6746" t="s">
        <v>6757</v>
      </c>
      <c r="B6746" s="2">
        <v>30163</v>
      </c>
      <c r="C6746" t="s">
        <v>10013</v>
      </c>
      <c r="D6746" s="1">
        <v>17.940000000000001</v>
      </c>
      <c r="E6746" t="s">
        <v>10017</v>
      </c>
      <c r="F6746" s="2">
        <v>145497</v>
      </c>
      <c r="G6746" t="s">
        <v>10040</v>
      </c>
      <c r="H6746" t="s">
        <v>10029</v>
      </c>
      <c r="I6746" s="2">
        <v>804</v>
      </c>
      <c r="J6746" s="3">
        <v>39.5</v>
      </c>
      <c r="K6746" t="s">
        <v>10034</v>
      </c>
      <c r="L6746" s="4">
        <v>42548</v>
      </c>
      <c r="M6746" t="s">
        <v>10036</v>
      </c>
      <c r="N6746">
        <f t="shared" si="210"/>
        <v>0</v>
      </c>
      <c r="O6746" t="str" cm="1">
        <f t="array" ref="O6746">_xlfn.IFS(I6746&lt;600, "Very Poor",I6746&lt;650,"Poor",I6746&lt;700,"Fair",I6746&lt;750,"Good",I6746&gt;=750,"Excellent")</f>
        <v>Excellent</v>
      </c>
      <c r="P6746" t="str" cm="1">
        <f t="array" ref="P6746">_xlfn.IFS(F6746&lt;30000,"Low",F6746&lt;60000,"Lower Middle",F6746&lt;100000, "Upper Middle",F6746&gt;=100000, "High")</f>
        <v>High</v>
      </c>
      <c r="Q6746" t="str" cm="1">
        <f t="array" ref="Q6746">_xlfn.IFS(D6746&lt;10,"Low",D6746&lt;15,"Medium",D6746&lt;20,"High",D6746&gt;=20,"Very High")</f>
        <v>High</v>
      </c>
      <c r="R6746" t="str">
        <f t="shared" si="211"/>
        <v>Normal</v>
      </c>
    </row>
    <row r="6747" spans="1:18" x14ac:dyDescent="0.3">
      <c r="A6747" t="s">
        <v>6758</v>
      </c>
      <c r="B6747" s="2">
        <v>36775</v>
      </c>
      <c r="C6747" t="s">
        <v>10013</v>
      </c>
      <c r="D6747" s="1">
        <v>5.57</v>
      </c>
      <c r="E6747" t="s">
        <v>10020</v>
      </c>
      <c r="F6747" s="2">
        <v>25921</v>
      </c>
      <c r="G6747" t="s">
        <v>10038</v>
      </c>
      <c r="H6747" t="s">
        <v>10033</v>
      </c>
      <c r="I6747" s="2">
        <v>819</v>
      </c>
      <c r="J6747" s="3">
        <v>16.8</v>
      </c>
      <c r="K6747" t="s">
        <v>10035</v>
      </c>
      <c r="L6747" s="4">
        <v>42337</v>
      </c>
      <c r="M6747" t="s">
        <v>10036</v>
      </c>
      <c r="N6747">
        <f t="shared" si="210"/>
        <v>0</v>
      </c>
      <c r="O6747" t="str" cm="1">
        <f t="array" ref="O6747">_xlfn.IFS(I6747&lt;600, "Very Poor",I6747&lt;650,"Poor",I6747&lt;700,"Fair",I6747&lt;750,"Good",I6747&gt;=750,"Excellent")</f>
        <v>Excellent</v>
      </c>
      <c r="P6747" t="str" cm="1">
        <f t="array" ref="P6747">_xlfn.IFS(F6747&lt;30000,"Low",F6747&lt;60000,"Lower Middle",F6747&lt;100000, "Upper Middle",F6747&gt;=100000, "High")</f>
        <v>Low</v>
      </c>
      <c r="Q6747" t="str" cm="1">
        <f t="array" ref="Q6747">_xlfn.IFS(D6747&lt;10,"Low",D6747&lt;15,"Medium",D6747&lt;20,"High",D6747&gt;=20,"Very High")</f>
        <v>Low</v>
      </c>
      <c r="R6747" t="str">
        <f t="shared" si="211"/>
        <v>Normal</v>
      </c>
    </row>
    <row r="6748" spans="1:18" x14ac:dyDescent="0.3">
      <c r="A6748" t="s">
        <v>6759</v>
      </c>
      <c r="B6748" s="2">
        <v>34737</v>
      </c>
      <c r="C6748" t="s">
        <v>10013</v>
      </c>
      <c r="D6748" s="1">
        <v>5.72</v>
      </c>
      <c r="E6748" t="s">
        <v>10015</v>
      </c>
      <c r="F6748" s="2">
        <v>114744</v>
      </c>
      <c r="G6748" t="s">
        <v>10040</v>
      </c>
      <c r="H6748" t="s">
        <v>10030</v>
      </c>
      <c r="I6748" s="2">
        <v>836</v>
      </c>
      <c r="J6748" s="3">
        <v>12.8</v>
      </c>
      <c r="K6748" t="s">
        <v>10035</v>
      </c>
      <c r="L6748" s="4">
        <v>42471</v>
      </c>
      <c r="M6748" t="s">
        <v>10036</v>
      </c>
      <c r="N6748">
        <f t="shared" si="210"/>
        <v>0</v>
      </c>
      <c r="O6748" t="str" cm="1">
        <f t="array" ref="O6748">_xlfn.IFS(I6748&lt;600, "Very Poor",I6748&lt;650,"Poor",I6748&lt;700,"Fair",I6748&lt;750,"Good",I6748&gt;=750,"Excellent")</f>
        <v>Excellent</v>
      </c>
      <c r="P6748" t="str" cm="1">
        <f t="array" ref="P6748">_xlfn.IFS(F6748&lt;30000,"Low",F6748&lt;60000,"Lower Middle",F6748&lt;100000, "Upper Middle",F6748&gt;=100000, "High")</f>
        <v>High</v>
      </c>
      <c r="Q6748" t="str" cm="1">
        <f t="array" ref="Q6748">_xlfn.IFS(D6748&lt;10,"Low",D6748&lt;15,"Medium",D6748&lt;20,"High",D6748&gt;=20,"Very High")</f>
        <v>Low</v>
      </c>
      <c r="R6748" t="str">
        <f t="shared" si="211"/>
        <v>Normal</v>
      </c>
    </row>
    <row r="6749" spans="1:18" x14ac:dyDescent="0.3">
      <c r="A6749" t="s">
        <v>6760</v>
      </c>
      <c r="B6749" s="2">
        <v>9772</v>
      </c>
      <c r="C6749" t="s">
        <v>10013</v>
      </c>
      <c r="D6749" s="1">
        <v>13.26</v>
      </c>
      <c r="E6749" t="s">
        <v>10017</v>
      </c>
      <c r="F6749" s="2">
        <v>136713</v>
      </c>
      <c r="G6749" t="s">
        <v>10040</v>
      </c>
      <c r="H6749" t="s">
        <v>10030</v>
      </c>
      <c r="I6749" s="2">
        <v>712</v>
      </c>
      <c r="J6749" s="3">
        <v>9.9</v>
      </c>
      <c r="K6749" t="s">
        <v>10035</v>
      </c>
      <c r="L6749" s="4">
        <v>43828</v>
      </c>
      <c r="M6749" t="s">
        <v>10036</v>
      </c>
      <c r="N6749">
        <f t="shared" si="210"/>
        <v>0</v>
      </c>
      <c r="O6749" t="str" cm="1">
        <f t="array" ref="O6749">_xlfn.IFS(I6749&lt;600, "Very Poor",I6749&lt;650,"Poor",I6749&lt;700,"Fair",I6749&lt;750,"Good",I6749&gt;=750,"Excellent")</f>
        <v>Good</v>
      </c>
      <c r="P6749" t="str" cm="1">
        <f t="array" ref="P6749">_xlfn.IFS(F6749&lt;30000,"Low",F6749&lt;60000,"Lower Middle",F6749&lt;100000, "Upper Middle",F6749&gt;=100000, "High")</f>
        <v>High</v>
      </c>
      <c r="Q6749" t="str" cm="1">
        <f t="array" ref="Q6749">_xlfn.IFS(D6749&lt;10,"Low",D6749&lt;15,"Medium",D6749&lt;20,"High",D6749&gt;=20,"Very High")</f>
        <v>Medium</v>
      </c>
      <c r="R6749" t="str">
        <f t="shared" si="211"/>
        <v>Normal</v>
      </c>
    </row>
    <row r="6750" spans="1:18" x14ac:dyDescent="0.3">
      <c r="A6750" t="s">
        <v>6761</v>
      </c>
      <c r="B6750" s="2">
        <v>36592</v>
      </c>
      <c r="C6750" t="s">
        <v>10013</v>
      </c>
      <c r="D6750" s="1">
        <v>24.54</v>
      </c>
      <c r="E6750" t="s">
        <v>10024</v>
      </c>
      <c r="F6750" s="2">
        <v>39895</v>
      </c>
      <c r="G6750" t="s">
        <v>10039</v>
      </c>
      <c r="H6750" t="s">
        <v>10033</v>
      </c>
      <c r="I6750" s="2">
        <v>712</v>
      </c>
      <c r="J6750" s="3">
        <v>33.4</v>
      </c>
      <c r="K6750" t="s">
        <v>10034</v>
      </c>
      <c r="L6750" s="4">
        <v>42299</v>
      </c>
      <c r="M6750" t="s">
        <v>10037</v>
      </c>
      <c r="N6750">
        <f t="shared" si="210"/>
        <v>1</v>
      </c>
      <c r="O6750" t="str" cm="1">
        <f t="array" ref="O6750">_xlfn.IFS(I6750&lt;600, "Very Poor",I6750&lt;650,"Poor",I6750&lt;700,"Fair",I6750&lt;750,"Good",I6750&gt;=750,"Excellent")</f>
        <v>Good</v>
      </c>
      <c r="P6750" t="str" cm="1">
        <f t="array" ref="P6750">_xlfn.IFS(F6750&lt;30000,"Low",F6750&lt;60000,"Lower Middle",F6750&lt;100000, "Upper Middle",F6750&gt;=100000, "High")</f>
        <v>Lower Middle</v>
      </c>
      <c r="Q6750" t="str" cm="1">
        <f t="array" ref="Q6750">_xlfn.IFS(D6750&lt;10,"Low",D6750&lt;15,"Medium",D6750&lt;20,"High",D6750&gt;=20,"Very High")</f>
        <v>Very High</v>
      </c>
      <c r="R6750" t="str">
        <f t="shared" si="211"/>
        <v>Normal</v>
      </c>
    </row>
    <row r="6751" spans="1:18" x14ac:dyDescent="0.3">
      <c r="A6751" t="s">
        <v>6762</v>
      </c>
      <c r="B6751" s="2">
        <v>2211</v>
      </c>
      <c r="C6751" t="s">
        <v>10014</v>
      </c>
      <c r="D6751" s="1">
        <v>12.21</v>
      </c>
      <c r="E6751" t="s">
        <v>10015</v>
      </c>
      <c r="F6751" s="2">
        <v>49215</v>
      </c>
      <c r="G6751" t="s">
        <v>10038</v>
      </c>
      <c r="H6751" t="s">
        <v>10028</v>
      </c>
      <c r="I6751" s="2">
        <v>650</v>
      </c>
      <c r="J6751" s="3">
        <v>25.5</v>
      </c>
      <c r="K6751" t="s">
        <v>10034</v>
      </c>
      <c r="L6751" s="4">
        <v>43873</v>
      </c>
      <c r="M6751" t="s">
        <v>10036</v>
      </c>
      <c r="N6751">
        <f t="shared" si="210"/>
        <v>0</v>
      </c>
      <c r="O6751" t="str" cm="1">
        <f t="array" ref="O6751">_xlfn.IFS(I6751&lt;600, "Very Poor",I6751&lt;650,"Poor",I6751&lt;700,"Fair",I6751&lt;750,"Good",I6751&gt;=750,"Excellent")</f>
        <v>Fair</v>
      </c>
      <c r="P6751" t="str" cm="1">
        <f t="array" ref="P6751">_xlfn.IFS(F6751&lt;30000,"Low",F6751&lt;60000,"Lower Middle",F6751&lt;100000, "Upper Middle",F6751&gt;=100000, "High")</f>
        <v>Lower Middle</v>
      </c>
      <c r="Q6751" t="str" cm="1">
        <f t="array" ref="Q6751">_xlfn.IFS(D6751&lt;10,"Low",D6751&lt;15,"Medium",D6751&lt;20,"High",D6751&gt;=20,"Very High")</f>
        <v>Medium</v>
      </c>
      <c r="R6751" t="str">
        <f t="shared" si="211"/>
        <v>Normal</v>
      </c>
    </row>
    <row r="6752" spans="1:18" x14ac:dyDescent="0.3">
      <c r="A6752" t="s">
        <v>6763</v>
      </c>
      <c r="B6752" s="2">
        <v>1229</v>
      </c>
      <c r="C6752" t="s">
        <v>10013</v>
      </c>
      <c r="D6752" s="1">
        <v>13.36</v>
      </c>
      <c r="E6752" t="s">
        <v>10023</v>
      </c>
      <c r="F6752" s="2">
        <v>124045</v>
      </c>
      <c r="G6752" t="s">
        <v>10040</v>
      </c>
      <c r="H6752" t="s">
        <v>10028</v>
      </c>
      <c r="I6752" s="2">
        <v>669</v>
      </c>
      <c r="J6752" s="3">
        <v>38.299999999999997</v>
      </c>
      <c r="K6752" t="s">
        <v>10035</v>
      </c>
      <c r="L6752" s="4">
        <v>42013</v>
      </c>
      <c r="M6752" t="s">
        <v>10036</v>
      </c>
      <c r="N6752">
        <f t="shared" si="210"/>
        <v>0</v>
      </c>
      <c r="O6752" t="str" cm="1">
        <f t="array" ref="O6752">_xlfn.IFS(I6752&lt;600, "Very Poor",I6752&lt;650,"Poor",I6752&lt;700,"Fair",I6752&lt;750,"Good",I6752&gt;=750,"Excellent")</f>
        <v>Fair</v>
      </c>
      <c r="P6752" t="str" cm="1">
        <f t="array" ref="P6752">_xlfn.IFS(F6752&lt;30000,"Low",F6752&lt;60000,"Lower Middle",F6752&lt;100000, "Upper Middle",F6752&gt;=100000, "High")</f>
        <v>High</v>
      </c>
      <c r="Q6752" t="str" cm="1">
        <f t="array" ref="Q6752">_xlfn.IFS(D6752&lt;10,"Low",D6752&lt;15,"Medium",D6752&lt;20,"High",D6752&gt;=20,"Very High")</f>
        <v>Medium</v>
      </c>
      <c r="R6752" t="str">
        <f t="shared" si="211"/>
        <v>Normal</v>
      </c>
    </row>
    <row r="6753" spans="1:18" x14ac:dyDescent="0.3">
      <c r="A6753" t="s">
        <v>6764</v>
      </c>
      <c r="B6753" s="2">
        <v>15345</v>
      </c>
      <c r="C6753" t="s">
        <v>10013</v>
      </c>
      <c r="D6753" s="1">
        <v>24.61</v>
      </c>
      <c r="E6753" t="s">
        <v>10025</v>
      </c>
      <c r="F6753" s="2">
        <v>52356</v>
      </c>
      <c r="G6753" t="s">
        <v>10040</v>
      </c>
      <c r="H6753" t="s">
        <v>10030</v>
      </c>
      <c r="I6753" s="2">
        <v>838</v>
      </c>
      <c r="J6753" s="3">
        <v>27.7</v>
      </c>
      <c r="K6753" t="s">
        <v>10035</v>
      </c>
      <c r="L6753" s="4">
        <v>43296</v>
      </c>
      <c r="M6753" t="s">
        <v>10037</v>
      </c>
      <c r="N6753">
        <f t="shared" si="210"/>
        <v>1</v>
      </c>
      <c r="O6753" t="str" cm="1">
        <f t="array" ref="O6753">_xlfn.IFS(I6753&lt;600, "Very Poor",I6753&lt;650,"Poor",I6753&lt;700,"Fair",I6753&lt;750,"Good",I6753&gt;=750,"Excellent")</f>
        <v>Excellent</v>
      </c>
      <c r="P6753" t="str" cm="1">
        <f t="array" ref="P6753">_xlfn.IFS(F6753&lt;30000,"Low",F6753&lt;60000,"Lower Middle",F6753&lt;100000, "Upper Middle",F6753&gt;=100000, "High")</f>
        <v>Lower Middle</v>
      </c>
      <c r="Q6753" t="str" cm="1">
        <f t="array" ref="Q6753">_xlfn.IFS(D6753&lt;10,"Low",D6753&lt;15,"Medium",D6753&lt;20,"High",D6753&gt;=20,"Very High")</f>
        <v>Very High</v>
      </c>
      <c r="R6753" t="str">
        <f t="shared" si="211"/>
        <v>Normal</v>
      </c>
    </row>
    <row r="6754" spans="1:18" x14ac:dyDescent="0.3">
      <c r="A6754" t="s">
        <v>6765</v>
      </c>
      <c r="B6754" s="2">
        <v>36953</v>
      </c>
      <c r="C6754" t="s">
        <v>10014</v>
      </c>
      <c r="D6754" s="1">
        <v>7.9</v>
      </c>
      <c r="E6754" t="s">
        <v>10016</v>
      </c>
      <c r="F6754" s="2">
        <v>33461</v>
      </c>
      <c r="G6754" t="s">
        <v>10039</v>
      </c>
      <c r="H6754" t="s">
        <v>10029</v>
      </c>
      <c r="I6754" s="2">
        <v>746</v>
      </c>
      <c r="J6754" s="3">
        <v>16.899999999999999</v>
      </c>
      <c r="K6754" t="s">
        <v>10035</v>
      </c>
      <c r="L6754" s="4">
        <v>43034</v>
      </c>
      <c r="M6754" t="s">
        <v>10036</v>
      </c>
      <c r="N6754">
        <f t="shared" si="210"/>
        <v>0</v>
      </c>
      <c r="O6754" t="str" cm="1">
        <f t="array" ref="O6754">_xlfn.IFS(I6754&lt;600, "Very Poor",I6754&lt;650,"Poor",I6754&lt;700,"Fair",I6754&lt;750,"Good",I6754&gt;=750,"Excellent")</f>
        <v>Good</v>
      </c>
      <c r="P6754" t="str" cm="1">
        <f t="array" ref="P6754">_xlfn.IFS(F6754&lt;30000,"Low",F6754&lt;60000,"Lower Middle",F6754&lt;100000, "Upper Middle",F6754&gt;=100000, "High")</f>
        <v>Lower Middle</v>
      </c>
      <c r="Q6754" t="str" cm="1">
        <f t="array" ref="Q6754">_xlfn.IFS(D6754&lt;10,"Low",D6754&lt;15,"Medium",D6754&lt;20,"High",D6754&gt;=20,"Very High")</f>
        <v>Low</v>
      </c>
      <c r="R6754" t="str">
        <f t="shared" si="211"/>
        <v>Normal</v>
      </c>
    </row>
    <row r="6755" spans="1:18" x14ac:dyDescent="0.3">
      <c r="A6755" t="s">
        <v>6766</v>
      </c>
      <c r="B6755" s="2">
        <v>32819</v>
      </c>
      <c r="C6755" t="s">
        <v>10013</v>
      </c>
      <c r="D6755" s="1">
        <v>26.17</v>
      </c>
      <c r="E6755" t="s">
        <v>10021</v>
      </c>
      <c r="F6755" s="2">
        <v>126328</v>
      </c>
      <c r="G6755" t="s">
        <v>10040</v>
      </c>
      <c r="H6755" t="s">
        <v>10026</v>
      </c>
      <c r="I6755" s="2">
        <v>657</v>
      </c>
      <c r="J6755" s="3">
        <v>34.299999999999997</v>
      </c>
      <c r="K6755" t="s">
        <v>10035</v>
      </c>
      <c r="L6755" s="4">
        <v>43598</v>
      </c>
      <c r="M6755" t="s">
        <v>10037</v>
      </c>
      <c r="N6755">
        <f t="shared" si="210"/>
        <v>1</v>
      </c>
      <c r="O6755" t="str" cm="1">
        <f t="array" ref="O6755">_xlfn.IFS(I6755&lt;600, "Very Poor",I6755&lt;650,"Poor",I6755&lt;700,"Fair",I6755&lt;750,"Good",I6755&gt;=750,"Excellent")</f>
        <v>Fair</v>
      </c>
      <c r="P6755" t="str" cm="1">
        <f t="array" ref="P6755">_xlfn.IFS(F6755&lt;30000,"Low",F6755&lt;60000,"Lower Middle",F6755&lt;100000, "Upper Middle",F6755&gt;=100000, "High")</f>
        <v>High</v>
      </c>
      <c r="Q6755" t="str" cm="1">
        <f t="array" ref="Q6755">_xlfn.IFS(D6755&lt;10,"Low",D6755&lt;15,"Medium",D6755&lt;20,"High",D6755&gt;=20,"Very High")</f>
        <v>Very High</v>
      </c>
      <c r="R6755" t="str">
        <f t="shared" si="211"/>
        <v>Normal</v>
      </c>
    </row>
    <row r="6756" spans="1:18" x14ac:dyDescent="0.3">
      <c r="A6756" t="s">
        <v>6767</v>
      </c>
      <c r="B6756" s="2">
        <v>17885</v>
      </c>
      <c r="C6756" t="s">
        <v>10014</v>
      </c>
      <c r="D6756" s="1">
        <v>11.64</v>
      </c>
      <c r="E6756" t="s">
        <v>10017</v>
      </c>
      <c r="F6756" s="2">
        <v>44256</v>
      </c>
      <c r="G6756" t="s">
        <v>10039</v>
      </c>
      <c r="H6756" t="s">
        <v>10032</v>
      </c>
      <c r="I6756" s="2">
        <v>756</v>
      </c>
      <c r="J6756" s="3">
        <v>14.8</v>
      </c>
      <c r="K6756" t="s">
        <v>10034</v>
      </c>
      <c r="L6756" s="4">
        <v>42472</v>
      </c>
      <c r="M6756" t="s">
        <v>10036</v>
      </c>
      <c r="N6756">
        <f t="shared" si="210"/>
        <v>0</v>
      </c>
      <c r="O6756" t="str" cm="1">
        <f t="array" ref="O6756">_xlfn.IFS(I6756&lt;600, "Very Poor",I6756&lt;650,"Poor",I6756&lt;700,"Fair",I6756&lt;750,"Good",I6756&gt;=750,"Excellent")</f>
        <v>Excellent</v>
      </c>
      <c r="P6756" t="str" cm="1">
        <f t="array" ref="P6756">_xlfn.IFS(F6756&lt;30000,"Low",F6756&lt;60000,"Lower Middle",F6756&lt;100000, "Upper Middle",F6756&gt;=100000, "High")</f>
        <v>Lower Middle</v>
      </c>
      <c r="Q6756" t="str" cm="1">
        <f t="array" ref="Q6756">_xlfn.IFS(D6756&lt;10,"Low",D6756&lt;15,"Medium",D6756&lt;20,"High",D6756&gt;=20,"Very High")</f>
        <v>Medium</v>
      </c>
      <c r="R6756" t="str">
        <f t="shared" si="211"/>
        <v>Normal</v>
      </c>
    </row>
    <row r="6757" spans="1:18" x14ac:dyDescent="0.3">
      <c r="A6757" t="s">
        <v>6768</v>
      </c>
      <c r="B6757" s="2">
        <v>27708</v>
      </c>
      <c r="C6757" t="s">
        <v>10013</v>
      </c>
      <c r="D6757" s="1">
        <v>6.28</v>
      </c>
      <c r="E6757" t="s">
        <v>10019</v>
      </c>
      <c r="F6757" s="2">
        <v>138380</v>
      </c>
      <c r="G6757" t="s">
        <v>10039</v>
      </c>
      <c r="H6757" t="s">
        <v>10026</v>
      </c>
      <c r="I6757" s="2">
        <v>849</v>
      </c>
      <c r="J6757" s="3">
        <v>15.2</v>
      </c>
      <c r="K6757" t="s">
        <v>10034</v>
      </c>
      <c r="L6757" s="4">
        <v>42110</v>
      </c>
      <c r="M6757" t="s">
        <v>10036</v>
      </c>
      <c r="N6757">
        <f t="shared" si="210"/>
        <v>0</v>
      </c>
      <c r="O6757" t="str" cm="1">
        <f t="array" ref="O6757">_xlfn.IFS(I6757&lt;600, "Very Poor",I6757&lt;650,"Poor",I6757&lt;700,"Fair",I6757&lt;750,"Good",I6757&gt;=750,"Excellent")</f>
        <v>Excellent</v>
      </c>
      <c r="P6757" t="str" cm="1">
        <f t="array" ref="P6757">_xlfn.IFS(F6757&lt;30000,"Low",F6757&lt;60000,"Lower Middle",F6757&lt;100000, "Upper Middle",F6757&gt;=100000, "High")</f>
        <v>High</v>
      </c>
      <c r="Q6757" t="str" cm="1">
        <f t="array" ref="Q6757">_xlfn.IFS(D6757&lt;10,"Low",D6757&lt;15,"Medium",D6757&lt;20,"High",D6757&gt;=20,"Very High")</f>
        <v>Low</v>
      </c>
      <c r="R6757" t="str">
        <f t="shared" si="211"/>
        <v>Normal</v>
      </c>
    </row>
    <row r="6758" spans="1:18" x14ac:dyDescent="0.3">
      <c r="A6758" t="s">
        <v>6769</v>
      </c>
      <c r="B6758" s="2">
        <v>1048</v>
      </c>
      <c r="C6758" t="s">
        <v>10013</v>
      </c>
      <c r="D6758" s="1">
        <v>7.93</v>
      </c>
      <c r="E6758" t="s">
        <v>10015</v>
      </c>
      <c r="F6758" s="2">
        <v>42883</v>
      </c>
      <c r="G6758" t="s">
        <v>10040</v>
      </c>
      <c r="H6758" t="s">
        <v>10029</v>
      </c>
      <c r="I6758" s="2">
        <v>599</v>
      </c>
      <c r="J6758" s="3">
        <v>6</v>
      </c>
      <c r="K6758" t="s">
        <v>10034</v>
      </c>
      <c r="L6758" s="4">
        <v>42956</v>
      </c>
      <c r="M6758" t="s">
        <v>10036</v>
      </c>
      <c r="N6758">
        <f t="shared" si="210"/>
        <v>0</v>
      </c>
      <c r="O6758" t="str" cm="1">
        <f t="array" ref="O6758">_xlfn.IFS(I6758&lt;600, "Very Poor",I6758&lt;650,"Poor",I6758&lt;700,"Fair",I6758&lt;750,"Good",I6758&gt;=750,"Excellent")</f>
        <v>Very Poor</v>
      </c>
      <c r="P6758" t="str" cm="1">
        <f t="array" ref="P6758">_xlfn.IFS(F6758&lt;30000,"Low",F6758&lt;60000,"Lower Middle",F6758&lt;100000, "Upper Middle",F6758&gt;=100000, "High")</f>
        <v>Lower Middle</v>
      </c>
      <c r="Q6758" t="str" cm="1">
        <f t="array" ref="Q6758">_xlfn.IFS(D6758&lt;10,"Low",D6758&lt;15,"Medium",D6758&lt;20,"High",D6758&gt;=20,"Very High")</f>
        <v>Low</v>
      </c>
      <c r="R6758" t="str">
        <f t="shared" si="211"/>
        <v>Normal</v>
      </c>
    </row>
    <row r="6759" spans="1:18" x14ac:dyDescent="0.3">
      <c r="A6759" t="s">
        <v>6770</v>
      </c>
      <c r="B6759" s="2">
        <v>20950</v>
      </c>
      <c r="C6759" t="s">
        <v>10013</v>
      </c>
      <c r="D6759" s="1">
        <v>28.81</v>
      </c>
      <c r="E6759" t="s">
        <v>10016</v>
      </c>
      <c r="F6759" s="2">
        <v>68916</v>
      </c>
      <c r="G6759" t="s">
        <v>10040</v>
      </c>
      <c r="H6759" t="s">
        <v>10029</v>
      </c>
      <c r="I6759" s="2">
        <v>716</v>
      </c>
      <c r="J6759" s="3">
        <v>13.8</v>
      </c>
      <c r="K6759" t="s">
        <v>10035</v>
      </c>
      <c r="L6759" s="4">
        <v>42205</v>
      </c>
      <c r="M6759" t="s">
        <v>10036</v>
      </c>
      <c r="N6759">
        <f t="shared" si="210"/>
        <v>0</v>
      </c>
      <c r="O6759" t="str" cm="1">
        <f t="array" ref="O6759">_xlfn.IFS(I6759&lt;600, "Very Poor",I6759&lt;650,"Poor",I6759&lt;700,"Fair",I6759&lt;750,"Good",I6759&gt;=750,"Excellent")</f>
        <v>Good</v>
      </c>
      <c r="P6759" t="str" cm="1">
        <f t="array" ref="P6759">_xlfn.IFS(F6759&lt;30000,"Low",F6759&lt;60000,"Lower Middle",F6759&lt;100000, "Upper Middle",F6759&gt;=100000, "High")</f>
        <v>Upper Middle</v>
      </c>
      <c r="Q6759" t="str" cm="1">
        <f t="array" ref="Q6759">_xlfn.IFS(D6759&lt;10,"Low",D6759&lt;15,"Medium",D6759&lt;20,"High",D6759&gt;=20,"Very High")</f>
        <v>Very High</v>
      </c>
      <c r="R6759" t="str">
        <f t="shared" si="211"/>
        <v>Normal</v>
      </c>
    </row>
    <row r="6760" spans="1:18" x14ac:dyDescent="0.3">
      <c r="A6760" t="s">
        <v>6771</v>
      </c>
      <c r="B6760" s="2">
        <v>16173</v>
      </c>
      <c r="C6760" t="s">
        <v>10014</v>
      </c>
      <c r="D6760" s="1">
        <v>16.28</v>
      </c>
      <c r="E6760" t="s">
        <v>10024</v>
      </c>
      <c r="F6760" s="2">
        <v>131336</v>
      </c>
      <c r="G6760" t="s">
        <v>10038</v>
      </c>
      <c r="H6760" t="s">
        <v>10030</v>
      </c>
      <c r="I6760" s="2">
        <v>770</v>
      </c>
      <c r="J6760" s="3">
        <v>14.2</v>
      </c>
      <c r="K6760" t="s">
        <v>10034</v>
      </c>
      <c r="L6760" s="4">
        <v>42960</v>
      </c>
      <c r="M6760" t="s">
        <v>10036</v>
      </c>
      <c r="N6760">
        <f t="shared" si="210"/>
        <v>0</v>
      </c>
      <c r="O6760" t="str" cm="1">
        <f t="array" ref="O6760">_xlfn.IFS(I6760&lt;600, "Very Poor",I6760&lt;650,"Poor",I6760&lt;700,"Fair",I6760&lt;750,"Good",I6760&gt;=750,"Excellent")</f>
        <v>Excellent</v>
      </c>
      <c r="P6760" t="str" cm="1">
        <f t="array" ref="P6760">_xlfn.IFS(F6760&lt;30000,"Low",F6760&lt;60000,"Lower Middle",F6760&lt;100000, "Upper Middle",F6760&gt;=100000, "High")</f>
        <v>High</v>
      </c>
      <c r="Q6760" t="str" cm="1">
        <f t="array" ref="Q6760">_xlfn.IFS(D6760&lt;10,"Low",D6760&lt;15,"Medium",D6760&lt;20,"High",D6760&gt;=20,"Very High")</f>
        <v>High</v>
      </c>
      <c r="R6760" t="str">
        <f t="shared" si="211"/>
        <v>Normal</v>
      </c>
    </row>
    <row r="6761" spans="1:18" x14ac:dyDescent="0.3">
      <c r="A6761" t="s">
        <v>6772</v>
      </c>
      <c r="B6761" s="2">
        <v>34737</v>
      </c>
      <c r="C6761" t="s">
        <v>10014</v>
      </c>
      <c r="D6761" s="1">
        <v>11.41</v>
      </c>
      <c r="E6761" t="s">
        <v>10021</v>
      </c>
      <c r="F6761" s="2">
        <v>50671</v>
      </c>
      <c r="G6761" t="s">
        <v>10039</v>
      </c>
      <c r="H6761" t="s">
        <v>10033</v>
      </c>
      <c r="I6761" s="2">
        <v>841</v>
      </c>
      <c r="J6761" s="3">
        <v>15.4</v>
      </c>
      <c r="K6761" t="s">
        <v>10035</v>
      </c>
      <c r="L6761" s="4">
        <v>42767</v>
      </c>
      <c r="M6761" t="s">
        <v>10036</v>
      </c>
      <c r="N6761">
        <f t="shared" si="210"/>
        <v>0</v>
      </c>
      <c r="O6761" t="str" cm="1">
        <f t="array" ref="O6761">_xlfn.IFS(I6761&lt;600, "Very Poor",I6761&lt;650,"Poor",I6761&lt;700,"Fair",I6761&lt;750,"Good",I6761&gt;=750,"Excellent")</f>
        <v>Excellent</v>
      </c>
      <c r="P6761" t="str" cm="1">
        <f t="array" ref="P6761">_xlfn.IFS(F6761&lt;30000,"Low",F6761&lt;60000,"Lower Middle",F6761&lt;100000, "Upper Middle",F6761&gt;=100000, "High")</f>
        <v>Lower Middle</v>
      </c>
      <c r="Q6761" t="str" cm="1">
        <f t="array" ref="Q6761">_xlfn.IFS(D6761&lt;10,"Low",D6761&lt;15,"Medium",D6761&lt;20,"High",D6761&gt;=20,"Very High")</f>
        <v>Medium</v>
      </c>
      <c r="R6761" t="str">
        <f t="shared" si="211"/>
        <v>Normal</v>
      </c>
    </row>
    <row r="6762" spans="1:18" x14ac:dyDescent="0.3">
      <c r="A6762" t="s">
        <v>6773</v>
      </c>
      <c r="B6762" s="2">
        <v>29036</v>
      </c>
      <c r="C6762" t="s">
        <v>10013</v>
      </c>
      <c r="D6762" s="1">
        <v>18.03</v>
      </c>
      <c r="E6762" t="s">
        <v>10025</v>
      </c>
      <c r="F6762" s="2">
        <v>60927</v>
      </c>
      <c r="G6762" t="s">
        <v>10040</v>
      </c>
      <c r="H6762" t="s">
        <v>10033</v>
      </c>
      <c r="I6762" s="2">
        <v>681</v>
      </c>
      <c r="J6762" s="3">
        <v>17.899999999999999</v>
      </c>
      <c r="K6762" t="s">
        <v>10035</v>
      </c>
      <c r="L6762" s="4">
        <v>42281</v>
      </c>
      <c r="M6762" t="s">
        <v>10036</v>
      </c>
      <c r="N6762">
        <f t="shared" si="210"/>
        <v>0</v>
      </c>
      <c r="O6762" t="str" cm="1">
        <f t="array" ref="O6762">_xlfn.IFS(I6762&lt;600, "Very Poor",I6762&lt;650,"Poor",I6762&lt;700,"Fair",I6762&lt;750,"Good",I6762&gt;=750,"Excellent")</f>
        <v>Fair</v>
      </c>
      <c r="P6762" t="str" cm="1">
        <f t="array" ref="P6762">_xlfn.IFS(F6762&lt;30000,"Low",F6762&lt;60000,"Lower Middle",F6762&lt;100000, "Upper Middle",F6762&gt;=100000, "High")</f>
        <v>Upper Middle</v>
      </c>
      <c r="Q6762" t="str" cm="1">
        <f t="array" ref="Q6762">_xlfn.IFS(D6762&lt;10,"Low",D6762&lt;15,"Medium",D6762&lt;20,"High",D6762&gt;=20,"Very High")</f>
        <v>High</v>
      </c>
      <c r="R6762" t="str">
        <f t="shared" si="211"/>
        <v>Normal</v>
      </c>
    </row>
    <row r="6763" spans="1:18" x14ac:dyDescent="0.3">
      <c r="A6763" t="s">
        <v>6774</v>
      </c>
      <c r="B6763" s="2">
        <v>6820</v>
      </c>
      <c r="C6763" t="s">
        <v>10013</v>
      </c>
      <c r="D6763" s="1">
        <v>22.06</v>
      </c>
      <c r="E6763" t="s">
        <v>10025</v>
      </c>
      <c r="F6763" s="2">
        <v>131611</v>
      </c>
      <c r="G6763" t="s">
        <v>10039</v>
      </c>
      <c r="H6763" t="s">
        <v>10032</v>
      </c>
      <c r="I6763" s="2">
        <v>684</v>
      </c>
      <c r="J6763" s="3">
        <v>25.2</v>
      </c>
      <c r="K6763" t="s">
        <v>10034</v>
      </c>
      <c r="L6763" s="4">
        <v>42494</v>
      </c>
      <c r="M6763" t="s">
        <v>10037</v>
      </c>
      <c r="N6763">
        <f t="shared" si="210"/>
        <v>1</v>
      </c>
      <c r="O6763" t="str" cm="1">
        <f t="array" ref="O6763">_xlfn.IFS(I6763&lt;600, "Very Poor",I6763&lt;650,"Poor",I6763&lt;700,"Fair",I6763&lt;750,"Good",I6763&gt;=750,"Excellent")</f>
        <v>Fair</v>
      </c>
      <c r="P6763" t="str" cm="1">
        <f t="array" ref="P6763">_xlfn.IFS(F6763&lt;30000,"Low",F6763&lt;60000,"Lower Middle",F6763&lt;100000, "Upper Middle",F6763&gt;=100000, "High")</f>
        <v>High</v>
      </c>
      <c r="Q6763" t="str" cm="1">
        <f t="array" ref="Q6763">_xlfn.IFS(D6763&lt;10,"Low",D6763&lt;15,"Medium",D6763&lt;20,"High",D6763&gt;=20,"Very High")</f>
        <v>Very High</v>
      </c>
      <c r="R6763" t="str">
        <f t="shared" si="211"/>
        <v>Normal</v>
      </c>
    </row>
    <row r="6764" spans="1:18" x14ac:dyDescent="0.3">
      <c r="A6764" t="s">
        <v>6775</v>
      </c>
      <c r="B6764" s="2">
        <v>15292</v>
      </c>
      <c r="C6764" t="s">
        <v>10013</v>
      </c>
      <c r="D6764" s="1">
        <v>12.97</v>
      </c>
      <c r="E6764" t="s">
        <v>10025</v>
      </c>
      <c r="F6764" s="2">
        <v>122932</v>
      </c>
      <c r="G6764" t="s">
        <v>10039</v>
      </c>
      <c r="H6764" t="s">
        <v>10030</v>
      </c>
      <c r="I6764" s="2">
        <v>676</v>
      </c>
      <c r="J6764" s="3">
        <v>12.6</v>
      </c>
      <c r="K6764" t="s">
        <v>10035</v>
      </c>
      <c r="L6764" s="4">
        <v>43412</v>
      </c>
      <c r="M6764" t="s">
        <v>10036</v>
      </c>
      <c r="N6764">
        <f t="shared" si="210"/>
        <v>0</v>
      </c>
      <c r="O6764" t="str" cm="1">
        <f t="array" ref="O6764">_xlfn.IFS(I6764&lt;600, "Very Poor",I6764&lt;650,"Poor",I6764&lt;700,"Fair",I6764&lt;750,"Good",I6764&gt;=750,"Excellent")</f>
        <v>Fair</v>
      </c>
      <c r="P6764" t="str" cm="1">
        <f t="array" ref="P6764">_xlfn.IFS(F6764&lt;30000,"Low",F6764&lt;60000,"Lower Middle",F6764&lt;100000, "Upper Middle",F6764&gt;=100000, "High")</f>
        <v>High</v>
      </c>
      <c r="Q6764" t="str" cm="1">
        <f t="array" ref="Q6764">_xlfn.IFS(D6764&lt;10,"Low",D6764&lt;15,"Medium",D6764&lt;20,"High",D6764&gt;=20,"Very High")</f>
        <v>Medium</v>
      </c>
      <c r="R6764" t="str">
        <f t="shared" si="211"/>
        <v>Normal</v>
      </c>
    </row>
    <row r="6765" spans="1:18" x14ac:dyDescent="0.3">
      <c r="A6765" t="s">
        <v>6776</v>
      </c>
      <c r="B6765" s="2">
        <v>4052</v>
      </c>
      <c r="C6765" t="s">
        <v>10013</v>
      </c>
      <c r="D6765" s="1">
        <v>23.13</v>
      </c>
      <c r="E6765" t="s">
        <v>10025</v>
      </c>
      <c r="F6765" s="2">
        <v>59284</v>
      </c>
      <c r="G6765" t="s">
        <v>10039</v>
      </c>
      <c r="H6765" t="s">
        <v>10030</v>
      </c>
      <c r="I6765" s="2">
        <v>584</v>
      </c>
      <c r="J6765" s="3">
        <v>27.3</v>
      </c>
      <c r="K6765" t="s">
        <v>10035</v>
      </c>
      <c r="L6765" s="4">
        <v>43438</v>
      </c>
      <c r="M6765" t="s">
        <v>10037</v>
      </c>
      <c r="N6765">
        <f t="shared" si="210"/>
        <v>1</v>
      </c>
      <c r="O6765" t="str" cm="1">
        <f t="array" ref="O6765">_xlfn.IFS(I6765&lt;600, "Very Poor",I6765&lt;650,"Poor",I6765&lt;700,"Fair",I6765&lt;750,"Good",I6765&gt;=750,"Excellent")</f>
        <v>Very Poor</v>
      </c>
      <c r="P6765" t="str" cm="1">
        <f t="array" ref="P6765">_xlfn.IFS(F6765&lt;30000,"Low",F6765&lt;60000,"Lower Middle",F6765&lt;100000, "Upper Middle",F6765&gt;=100000, "High")</f>
        <v>Lower Middle</v>
      </c>
      <c r="Q6765" t="str" cm="1">
        <f t="array" ref="Q6765">_xlfn.IFS(D6765&lt;10,"Low",D6765&lt;15,"Medium",D6765&lt;20,"High",D6765&gt;=20,"Very High")</f>
        <v>Very High</v>
      </c>
      <c r="R6765" t="str">
        <f t="shared" si="211"/>
        <v>High Risk</v>
      </c>
    </row>
    <row r="6766" spans="1:18" x14ac:dyDescent="0.3">
      <c r="A6766" t="s">
        <v>6777</v>
      </c>
      <c r="B6766" s="2">
        <v>24781</v>
      </c>
      <c r="C6766" t="s">
        <v>10013</v>
      </c>
      <c r="D6766" s="1">
        <v>11.31</v>
      </c>
      <c r="E6766" t="s">
        <v>10018</v>
      </c>
      <c r="F6766" s="2">
        <v>89019</v>
      </c>
      <c r="G6766" t="s">
        <v>10039</v>
      </c>
      <c r="H6766" t="s">
        <v>10030</v>
      </c>
      <c r="I6766" s="2">
        <v>720</v>
      </c>
      <c r="J6766" s="3">
        <v>9.6999999999999993</v>
      </c>
      <c r="K6766" t="s">
        <v>10035</v>
      </c>
      <c r="L6766" s="4">
        <v>44006</v>
      </c>
      <c r="M6766" t="s">
        <v>10036</v>
      </c>
      <c r="N6766">
        <f t="shared" si="210"/>
        <v>0</v>
      </c>
      <c r="O6766" t="str" cm="1">
        <f t="array" ref="O6766">_xlfn.IFS(I6766&lt;600, "Very Poor",I6766&lt;650,"Poor",I6766&lt;700,"Fair",I6766&lt;750,"Good",I6766&gt;=750,"Excellent")</f>
        <v>Good</v>
      </c>
      <c r="P6766" t="str" cm="1">
        <f t="array" ref="P6766">_xlfn.IFS(F6766&lt;30000,"Low",F6766&lt;60000,"Lower Middle",F6766&lt;100000, "Upper Middle",F6766&gt;=100000, "High")</f>
        <v>Upper Middle</v>
      </c>
      <c r="Q6766" t="str" cm="1">
        <f t="array" ref="Q6766">_xlfn.IFS(D6766&lt;10,"Low",D6766&lt;15,"Medium",D6766&lt;20,"High",D6766&gt;=20,"Very High")</f>
        <v>Medium</v>
      </c>
      <c r="R6766" t="str">
        <f t="shared" si="211"/>
        <v>Normal</v>
      </c>
    </row>
    <row r="6767" spans="1:18" x14ac:dyDescent="0.3">
      <c r="A6767" t="s">
        <v>6778</v>
      </c>
      <c r="B6767" s="2">
        <v>3302</v>
      </c>
      <c r="C6767" t="s">
        <v>10013</v>
      </c>
      <c r="D6767" s="1">
        <v>7.81</v>
      </c>
      <c r="E6767" t="s">
        <v>10021</v>
      </c>
      <c r="F6767" s="2">
        <v>146203</v>
      </c>
      <c r="G6767" t="s">
        <v>10038</v>
      </c>
      <c r="H6767" t="s">
        <v>10027</v>
      </c>
      <c r="I6767" s="2">
        <v>722</v>
      </c>
      <c r="J6767" s="3">
        <v>37.6</v>
      </c>
      <c r="K6767" t="s">
        <v>10034</v>
      </c>
      <c r="L6767" s="4">
        <v>42635</v>
      </c>
      <c r="M6767" t="s">
        <v>10036</v>
      </c>
      <c r="N6767">
        <f t="shared" si="210"/>
        <v>0</v>
      </c>
      <c r="O6767" t="str" cm="1">
        <f t="array" ref="O6767">_xlfn.IFS(I6767&lt;600, "Very Poor",I6767&lt;650,"Poor",I6767&lt;700,"Fair",I6767&lt;750,"Good",I6767&gt;=750,"Excellent")</f>
        <v>Good</v>
      </c>
      <c r="P6767" t="str" cm="1">
        <f t="array" ref="P6767">_xlfn.IFS(F6767&lt;30000,"Low",F6767&lt;60000,"Lower Middle",F6767&lt;100000, "Upper Middle",F6767&gt;=100000, "High")</f>
        <v>High</v>
      </c>
      <c r="Q6767" t="str" cm="1">
        <f t="array" ref="Q6767">_xlfn.IFS(D6767&lt;10,"Low",D6767&lt;15,"Medium",D6767&lt;20,"High",D6767&gt;=20,"Very High")</f>
        <v>Low</v>
      </c>
      <c r="R6767" t="str">
        <f t="shared" si="211"/>
        <v>Normal</v>
      </c>
    </row>
    <row r="6768" spans="1:18" x14ac:dyDescent="0.3">
      <c r="A6768" t="s">
        <v>6779</v>
      </c>
      <c r="B6768" s="2">
        <v>3283</v>
      </c>
      <c r="C6768" t="s">
        <v>10013</v>
      </c>
      <c r="D6768" s="1">
        <v>18.739999999999998</v>
      </c>
      <c r="E6768" t="s">
        <v>10022</v>
      </c>
      <c r="F6768" s="2">
        <v>30130</v>
      </c>
      <c r="G6768" t="s">
        <v>10039</v>
      </c>
      <c r="H6768" t="s">
        <v>10031</v>
      </c>
      <c r="I6768" s="2">
        <v>816</v>
      </c>
      <c r="J6768" s="3">
        <v>5.9</v>
      </c>
      <c r="K6768" t="s">
        <v>10035</v>
      </c>
      <c r="L6768" s="4">
        <v>42569</v>
      </c>
      <c r="M6768" t="s">
        <v>10037</v>
      </c>
      <c r="N6768">
        <f t="shared" si="210"/>
        <v>1</v>
      </c>
      <c r="O6768" t="str" cm="1">
        <f t="array" ref="O6768">_xlfn.IFS(I6768&lt;600, "Very Poor",I6768&lt;650,"Poor",I6768&lt;700,"Fair",I6768&lt;750,"Good",I6768&gt;=750,"Excellent")</f>
        <v>Excellent</v>
      </c>
      <c r="P6768" t="str" cm="1">
        <f t="array" ref="P6768">_xlfn.IFS(F6768&lt;30000,"Low",F6768&lt;60000,"Lower Middle",F6768&lt;100000, "Upper Middle",F6768&gt;=100000, "High")</f>
        <v>Lower Middle</v>
      </c>
      <c r="Q6768" t="str" cm="1">
        <f t="array" ref="Q6768">_xlfn.IFS(D6768&lt;10,"Low",D6768&lt;15,"Medium",D6768&lt;20,"High",D6768&gt;=20,"Very High")</f>
        <v>High</v>
      </c>
      <c r="R6768" t="str">
        <f t="shared" si="211"/>
        <v>Normal</v>
      </c>
    </row>
    <row r="6769" spans="1:18" x14ac:dyDescent="0.3">
      <c r="A6769" t="s">
        <v>6780</v>
      </c>
      <c r="B6769" s="2">
        <v>16620</v>
      </c>
      <c r="C6769" t="s">
        <v>10013</v>
      </c>
      <c r="D6769" s="1">
        <v>8.7799999999999994</v>
      </c>
      <c r="E6769" t="s">
        <v>10018</v>
      </c>
      <c r="F6769" s="2">
        <v>135703</v>
      </c>
      <c r="G6769" t="s">
        <v>10039</v>
      </c>
      <c r="H6769" t="s">
        <v>10029</v>
      </c>
      <c r="I6769" s="2">
        <v>763</v>
      </c>
      <c r="J6769" s="3">
        <v>36.799999999999997</v>
      </c>
      <c r="K6769" t="s">
        <v>10035</v>
      </c>
      <c r="L6769" s="4">
        <v>44156</v>
      </c>
      <c r="M6769" t="s">
        <v>10036</v>
      </c>
      <c r="N6769">
        <f t="shared" si="210"/>
        <v>0</v>
      </c>
      <c r="O6769" t="str" cm="1">
        <f t="array" ref="O6769">_xlfn.IFS(I6769&lt;600, "Very Poor",I6769&lt;650,"Poor",I6769&lt;700,"Fair",I6769&lt;750,"Good",I6769&gt;=750,"Excellent")</f>
        <v>Excellent</v>
      </c>
      <c r="P6769" t="str" cm="1">
        <f t="array" ref="P6769">_xlfn.IFS(F6769&lt;30000,"Low",F6769&lt;60000,"Lower Middle",F6769&lt;100000, "Upper Middle",F6769&gt;=100000, "High")</f>
        <v>High</v>
      </c>
      <c r="Q6769" t="str" cm="1">
        <f t="array" ref="Q6769">_xlfn.IFS(D6769&lt;10,"Low",D6769&lt;15,"Medium",D6769&lt;20,"High",D6769&gt;=20,"Very High")</f>
        <v>Low</v>
      </c>
      <c r="R6769" t="str">
        <f t="shared" si="211"/>
        <v>Normal</v>
      </c>
    </row>
    <row r="6770" spans="1:18" x14ac:dyDescent="0.3">
      <c r="A6770" t="s">
        <v>6781</v>
      </c>
      <c r="B6770" s="2">
        <v>31461</v>
      </c>
      <c r="C6770" t="s">
        <v>10014</v>
      </c>
      <c r="D6770" s="1">
        <v>28.51</v>
      </c>
      <c r="E6770" t="s">
        <v>10022</v>
      </c>
      <c r="F6770" s="2">
        <v>91693</v>
      </c>
      <c r="G6770" t="s">
        <v>10040</v>
      </c>
      <c r="H6770" t="s">
        <v>10033</v>
      </c>
      <c r="I6770" s="2">
        <v>780</v>
      </c>
      <c r="J6770" s="3">
        <v>24.2</v>
      </c>
      <c r="K6770" t="s">
        <v>10034</v>
      </c>
      <c r="L6770" s="4">
        <v>42736</v>
      </c>
      <c r="M6770" t="s">
        <v>10036</v>
      </c>
      <c r="N6770">
        <f t="shared" si="210"/>
        <v>0</v>
      </c>
      <c r="O6770" t="str" cm="1">
        <f t="array" ref="O6770">_xlfn.IFS(I6770&lt;600, "Very Poor",I6770&lt;650,"Poor",I6770&lt;700,"Fair",I6770&lt;750,"Good",I6770&gt;=750,"Excellent")</f>
        <v>Excellent</v>
      </c>
      <c r="P6770" t="str" cm="1">
        <f t="array" ref="P6770">_xlfn.IFS(F6770&lt;30000,"Low",F6770&lt;60000,"Lower Middle",F6770&lt;100000, "Upper Middle",F6770&gt;=100000, "High")</f>
        <v>Upper Middle</v>
      </c>
      <c r="Q6770" t="str" cm="1">
        <f t="array" ref="Q6770">_xlfn.IFS(D6770&lt;10,"Low",D6770&lt;15,"Medium",D6770&lt;20,"High",D6770&gt;=20,"Very High")</f>
        <v>Very High</v>
      </c>
      <c r="R6770" t="str">
        <f t="shared" si="211"/>
        <v>Normal</v>
      </c>
    </row>
    <row r="6771" spans="1:18" x14ac:dyDescent="0.3">
      <c r="A6771" t="s">
        <v>6782</v>
      </c>
      <c r="B6771" s="2">
        <v>21750</v>
      </c>
      <c r="C6771" t="s">
        <v>10013</v>
      </c>
      <c r="D6771" s="1">
        <v>5.01</v>
      </c>
      <c r="E6771" t="s">
        <v>10024</v>
      </c>
      <c r="F6771" s="2">
        <v>59126</v>
      </c>
      <c r="G6771" t="s">
        <v>10040</v>
      </c>
      <c r="H6771" t="s">
        <v>10030</v>
      </c>
      <c r="I6771" s="2">
        <v>609</v>
      </c>
      <c r="J6771" s="3">
        <v>29.9</v>
      </c>
      <c r="K6771" t="s">
        <v>10034</v>
      </c>
      <c r="L6771" s="4">
        <v>44048</v>
      </c>
      <c r="M6771" t="s">
        <v>10037</v>
      </c>
      <c r="N6771">
        <f t="shared" si="210"/>
        <v>1</v>
      </c>
      <c r="O6771" t="str" cm="1">
        <f t="array" ref="O6771">_xlfn.IFS(I6771&lt;600, "Very Poor",I6771&lt;650,"Poor",I6771&lt;700,"Fair",I6771&lt;750,"Good",I6771&gt;=750,"Excellent")</f>
        <v>Poor</v>
      </c>
      <c r="P6771" t="str" cm="1">
        <f t="array" ref="P6771">_xlfn.IFS(F6771&lt;30000,"Low",F6771&lt;60000,"Lower Middle",F6771&lt;100000, "Upper Middle",F6771&gt;=100000, "High")</f>
        <v>Lower Middle</v>
      </c>
      <c r="Q6771" t="str" cm="1">
        <f t="array" ref="Q6771">_xlfn.IFS(D6771&lt;10,"Low",D6771&lt;15,"Medium",D6771&lt;20,"High",D6771&gt;=20,"Very High")</f>
        <v>Low</v>
      </c>
      <c r="R6771" t="str">
        <f t="shared" si="211"/>
        <v>Normal</v>
      </c>
    </row>
    <row r="6772" spans="1:18" x14ac:dyDescent="0.3">
      <c r="A6772" t="s">
        <v>6783</v>
      </c>
      <c r="B6772" s="2">
        <v>33890</v>
      </c>
      <c r="C6772" t="s">
        <v>10013</v>
      </c>
      <c r="D6772" s="1">
        <v>23.89</v>
      </c>
      <c r="E6772" t="s">
        <v>10015</v>
      </c>
      <c r="F6772" s="2">
        <v>137271</v>
      </c>
      <c r="G6772" t="s">
        <v>10039</v>
      </c>
      <c r="H6772" t="s">
        <v>10032</v>
      </c>
      <c r="I6772" s="2">
        <v>703</v>
      </c>
      <c r="J6772" s="3">
        <v>15.4</v>
      </c>
      <c r="K6772" t="s">
        <v>10034</v>
      </c>
      <c r="L6772" s="4">
        <v>43714</v>
      </c>
      <c r="M6772" t="s">
        <v>10036</v>
      </c>
      <c r="N6772">
        <f t="shared" si="210"/>
        <v>0</v>
      </c>
      <c r="O6772" t="str" cm="1">
        <f t="array" ref="O6772">_xlfn.IFS(I6772&lt;600, "Very Poor",I6772&lt;650,"Poor",I6772&lt;700,"Fair",I6772&lt;750,"Good",I6772&gt;=750,"Excellent")</f>
        <v>Good</v>
      </c>
      <c r="P6772" t="str" cm="1">
        <f t="array" ref="P6772">_xlfn.IFS(F6772&lt;30000,"Low",F6772&lt;60000,"Lower Middle",F6772&lt;100000, "Upper Middle",F6772&gt;=100000, "High")</f>
        <v>High</v>
      </c>
      <c r="Q6772" t="str" cm="1">
        <f t="array" ref="Q6772">_xlfn.IFS(D6772&lt;10,"Low",D6772&lt;15,"Medium",D6772&lt;20,"High",D6772&gt;=20,"Very High")</f>
        <v>Very High</v>
      </c>
      <c r="R6772" t="str">
        <f t="shared" si="211"/>
        <v>Normal</v>
      </c>
    </row>
    <row r="6773" spans="1:18" x14ac:dyDescent="0.3">
      <c r="A6773" t="s">
        <v>6784</v>
      </c>
      <c r="B6773" s="2">
        <v>24183</v>
      </c>
      <c r="C6773" t="s">
        <v>10013</v>
      </c>
      <c r="D6773" s="1">
        <v>11.99</v>
      </c>
      <c r="E6773" t="s">
        <v>10024</v>
      </c>
      <c r="F6773" s="2">
        <v>90675</v>
      </c>
      <c r="G6773" t="s">
        <v>10039</v>
      </c>
      <c r="H6773" t="s">
        <v>10028</v>
      </c>
      <c r="I6773" s="2">
        <v>704</v>
      </c>
      <c r="J6773" s="3">
        <v>11.1</v>
      </c>
      <c r="K6773" t="s">
        <v>10035</v>
      </c>
      <c r="L6773" s="4">
        <v>43083</v>
      </c>
      <c r="M6773" t="s">
        <v>10036</v>
      </c>
      <c r="N6773">
        <f t="shared" si="210"/>
        <v>0</v>
      </c>
      <c r="O6773" t="str" cm="1">
        <f t="array" ref="O6773">_xlfn.IFS(I6773&lt;600, "Very Poor",I6773&lt;650,"Poor",I6773&lt;700,"Fair",I6773&lt;750,"Good",I6773&gt;=750,"Excellent")</f>
        <v>Good</v>
      </c>
      <c r="P6773" t="str" cm="1">
        <f t="array" ref="P6773">_xlfn.IFS(F6773&lt;30000,"Low",F6773&lt;60000,"Lower Middle",F6773&lt;100000, "Upper Middle",F6773&gt;=100000, "High")</f>
        <v>Upper Middle</v>
      </c>
      <c r="Q6773" t="str" cm="1">
        <f t="array" ref="Q6773">_xlfn.IFS(D6773&lt;10,"Low",D6773&lt;15,"Medium",D6773&lt;20,"High",D6773&gt;=20,"Very High")</f>
        <v>Medium</v>
      </c>
      <c r="R6773" t="str">
        <f t="shared" si="211"/>
        <v>Normal</v>
      </c>
    </row>
    <row r="6774" spans="1:18" x14ac:dyDescent="0.3">
      <c r="A6774" t="s">
        <v>6785</v>
      </c>
      <c r="B6774" s="2">
        <v>10472</v>
      </c>
      <c r="C6774" t="s">
        <v>10013</v>
      </c>
      <c r="D6774" s="1">
        <v>26.15</v>
      </c>
      <c r="E6774" t="s">
        <v>10019</v>
      </c>
      <c r="F6774" s="2">
        <v>37311</v>
      </c>
      <c r="G6774" t="s">
        <v>10038</v>
      </c>
      <c r="H6774" t="s">
        <v>10027</v>
      </c>
      <c r="I6774" s="2">
        <v>652</v>
      </c>
      <c r="J6774" s="3">
        <v>38.200000000000003</v>
      </c>
      <c r="K6774" t="s">
        <v>10035</v>
      </c>
      <c r="L6774" s="4">
        <v>44095</v>
      </c>
      <c r="M6774" t="s">
        <v>10037</v>
      </c>
      <c r="N6774">
        <f t="shared" si="210"/>
        <v>1</v>
      </c>
      <c r="O6774" t="str" cm="1">
        <f t="array" ref="O6774">_xlfn.IFS(I6774&lt;600, "Very Poor",I6774&lt;650,"Poor",I6774&lt;700,"Fair",I6774&lt;750,"Good",I6774&gt;=750,"Excellent")</f>
        <v>Fair</v>
      </c>
      <c r="P6774" t="str" cm="1">
        <f t="array" ref="P6774">_xlfn.IFS(F6774&lt;30000,"Low",F6774&lt;60000,"Lower Middle",F6774&lt;100000, "Upper Middle",F6774&gt;=100000, "High")</f>
        <v>Lower Middle</v>
      </c>
      <c r="Q6774" t="str" cm="1">
        <f t="array" ref="Q6774">_xlfn.IFS(D6774&lt;10,"Low",D6774&lt;15,"Medium",D6774&lt;20,"High",D6774&gt;=20,"Very High")</f>
        <v>Very High</v>
      </c>
      <c r="R6774" t="str">
        <f t="shared" si="211"/>
        <v>Normal</v>
      </c>
    </row>
    <row r="6775" spans="1:18" x14ac:dyDescent="0.3">
      <c r="A6775" t="s">
        <v>6786</v>
      </c>
      <c r="B6775" s="2">
        <v>4727</v>
      </c>
      <c r="C6775" t="s">
        <v>10014</v>
      </c>
      <c r="D6775" s="1">
        <v>6.5</v>
      </c>
      <c r="E6775" t="s">
        <v>10018</v>
      </c>
      <c r="F6775" s="2">
        <v>128007</v>
      </c>
      <c r="G6775" t="s">
        <v>10039</v>
      </c>
      <c r="H6775" t="s">
        <v>10031</v>
      </c>
      <c r="I6775" s="2">
        <v>830</v>
      </c>
      <c r="J6775" s="3">
        <v>20.399999999999999</v>
      </c>
      <c r="K6775" t="s">
        <v>10034</v>
      </c>
      <c r="L6775" s="4">
        <v>43176</v>
      </c>
      <c r="M6775" t="s">
        <v>10036</v>
      </c>
      <c r="N6775">
        <f t="shared" si="210"/>
        <v>0</v>
      </c>
      <c r="O6775" t="str" cm="1">
        <f t="array" ref="O6775">_xlfn.IFS(I6775&lt;600, "Very Poor",I6775&lt;650,"Poor",I6775&lt;700,"Fair",I6775&lt;750,"Good",I6775&gt;=750,"Excellent")</f>
        <v>Excellent</v>
      </c>
      <c r="P6775" t="str" cm="1">
        <f t="array" ref="P6775">_xlfn.IFS(F6775&lt;30000,"Low",F6775&lt;60000,"Lower Middle",F6775&lt;100000, "Upper Middle",F6775&gt;=100000, "High")</f>
        <v>High</v>
      </c>
      <c r="Q6775" t="str" cm="1">
        <f t="array" ref="Q6775">_xlfn.IFS(D6775&lt;10,"Low",D6775&lt;15,"Medium",D6775&lt;20,"High",D6775&gt;=20,"Very High")</f>
        <v>Low</v>
      </c>
      <c r="R6775" t="str">
        <f t="shared" si="211"/>
        <v>Normal</v>
      </c>
    </row>
    <row r="6776" spans="1:18" x14ac:dyDescent="0.3">
      <c r="A6776" t="s">
        <v>6787</v>
      </c>
      <c r="B6776" s="2">
        <v>26523</v>
      </c>
      <c r="C6776" t="s">
        <v>10013</v>
      </c>
      <c r="D6776" s="1">
        <v>28.83</v>
      </c>
      <c r="E6776" t="s">
        <v>10020</v>
      </c>
      <c r="F6776" s="2">
        <v>70889</v>
      </c>
      <c r="G6776" t="s">
        <v>10039</v>
      </c>
      <c r="H6776" t="s">
        <v>10030</v>
      </c>
      <c r="I6776" s="2">
        <v>706</v>
      </c>
      <c r="J6776" s="3">
        <v>21.8</v>
      </c>
      <c r="K6776" t="s">
        <v>10035</v>
      </c>
      <c r="L6776" s="4">
        <v>42154</v>
      </c>
      <c r="M6776" t="s">
        <v>10036</v>
      </c>
      <c r="N6776">
        <f t="shared" si="210"/>
        <v>0</v>
      </c>
      <c r="O6776" t="str" cm="1">
        <f t="array" ref="O6776">_xlfn.IFS(I6776&lt;600, "Very Poor",I6776&lt;650,"Poor",I6776&lt;700,"Fair",I6776&lt;750,"Good",I6776&gt;=750,"Excellent")</f>
        <v>Good</v>
      </c>
      <c r="P6776" t="str" cm="1">
        <f t="array" ref="P6776">_xlfn.IFS(F6776&lt;30000,"Low",F6776&lt;60000,"Lower Middle",F6776&lt;100000, "Upper Middle",F6776&gt;=100000, "High")</f>
        <v>Upper Middle</v>
      </c>
      <c r="Q6776" t="str" cm="1">
        <f t="array" ref="Q6776">_xlfn.IFS(D6776&lt;10,"Low",D6776&lt;15,"Medium",D6776&lt;20,"High",D6776&gt;=20,"Very High")</f>
        <v>Very High</v>
      </c>
      <c r="R6776" t="str">
        <f t="shared" si="211"/>
        <v>Normal</v>
      </c>
    </row>
    <row r="6777" spans="1:18" x14ac:dyDescent="0.3">
      <c r="A6777" t="s">
        <v>6788</v>
      </c>
      <c r="B6777" s="2">
        <v>31766</v>
      </c>
      <c r="C6777" t="s">
        <v>10013</v>
      </c>
      <c r="D6777" s="1">
        <v>7.53</v>
      </c>
      <c r="E6777" t="s">
        <v>10017</v>
      </c>
      <c r="F6777" s="2">
        <v>124883</v>
      </c>
      <c r="G6777" t="s">
        <v>10039</v>
      </c>
      <c r="H6777" t="s">
        <v>10033</v>
      </c>
      <c r="I6777" s="2">
        <v>801</v>
      </c>
      <c r="J6777" s="3">
        <v>39.5</v>
      </c>
      <c r="K6777" t="s">
        <v>10035</v>
      </c>
      <c r="L6777" s="4">
        <v>43209</v>
      </c>
      <c r="M6777" t="s">
        <v>10036</v>
      </c>
      <c r="N6777">
        <f t="shared" si="210"/>
        <v>0</v>
      </c>
      <c r="O6777" t="str" cm="1">
        <f t="array" ref="O6777">_xlfn.IFS(I6777&lt;600, "Very Poor",I6777&lt;650,"Poor",I6777&lt;700,"Fair",I6777&lt;750,"Good",I6777&gt;=750,"Excellent")</f>
        <v>Excellent</v>
      </c>
      <c r="P6777" t="str" cm="1">
        <f t="array" ref="P6777">_xlfn.IFS(F6777&lt;30000,"Low",F6777&lt;60000,"Lower Middle",F6777&lt;100000, "Upper Middle",F6777&gt;=100000, "High")</f>
        <v>High</v>
      </c>
      <c r="Q6777" t="str" cm="1">
        <f t="array" ref="Q6777">_xlfn.IFS(D6777&lt;10,"Low",D6777&lt;15,"Medium",D6777&lt;20,"High",D6777&gt;=20,"Very High")</f>
        <v>Low</v>
      </c>
      <c r="R6777" t="str">
        <f t="shared" si="211"/>
        <v>Normal</v>
      </c>
    </row>
    <row r="6778" spans="1:18" x14ac:dyDescent="0.3">
      <c r="A6778" t="s">
        <v>6789</v>
      </c>
      <c r="B6778" s="2">
        <v>38726</v>
      </c>
      <c r="C6778" t="s">
        <v>10013</v>
      </c>
      <c r="D6778" s="1">
        <v>24.7</v>
      </c>
      <c r="E6778" t="s">
        <v>10021</v>
      </c>
      <c r="F6778" s="2">
        <v>33632</v>
      </c>
      <c r="G6778" t="s">
        <v>10040</v>
      </c>
      <c r="H6778" t="s">
        <v>10029</v>
      </c>
      <c r="I6778" s="2">
        <v>732</v>
      </c>
      <c r="J6778" s="3">
        <v>16.8</v>
      </c>
      <c r="K6778" t="s">
        <v>10035</v>
      </c>
      <c r="L6778" s="4">
        <v>42994</v>
      </c>
      <c r="M6778" t="s">
        <v>10037</v>
      </c>
      <c r="N6778">
        <f t="shared" si="210"/>
        <v>1</v>
      </c>
      <c r="O6778" t="str" cm="1">
        <f t="array" ref="O6778">_xlfn.IFS(I6778&lt;600, "Very Poor",I6778&lt;650,"Poor",I6778&lt;700,"Fair",I6778&lt;750,"Good",I6778&gt;=750,"Excellent")</f>
        <v>Good</v>
      </c>
      <c r="P6778" t="str" cm="1">
        <f t="array" ref="P6778">_xlfn.IFS(F6778&lt;30000,"Low",F6778&lt;60000,"Lower Middle",F6778&lt;100000, "Upper Middle",F6778&gt;=100000, "High")</f>
        <v>Lower Middle</v>
      </c>
      <c r="Q6778" t="str" cm="1">
        <f t="array" ref="Q6778">_xlfn.IFS(D6778&lt;10,"Low",D6778&lt;15,"Medium",D6778&lt;20,"High",D6778&gt;=20,"Very High")</f>
        <v>Very High</v>
      </c>
      <c r="R6778" t="str">
        <f t="shared" si="211"/>
        <v>Normal</v>
      </c>
    </row>
    <row r="6779" spans="1:18" x14ac:dyDescent="0.3">
      <c r="A6779" t="s">
        <v>6790</v>
      </c>
      <c r="B6779" s="2">
        <v>1524</v>
      </c>
      <c r="C6779" t="s">
        <v>10014</v>
      </c>
      <c r="D6779" s="1">
        <v>17.93</v>
      </c>
      <c r="E6779" t="s">
        <v>10020</v>
      </c>
      <c r="F6779" s="2">
        <v>23038</v>
      </c>
      <c r="G6779" t="s">
        <v>10040</v>
      </c>
      <c r="H6779" t="s">
        <v>10028</v>
      </c>
      <c r="I6779" s="2">
        <v>762</v>
      </c>
      <c r="J6779" s="3">
        <v>8.5</v>
      </c>
      <c r="K6779" t="s">
        <v>10035</v>
      </c>
      <c r="L6779" s="4">
        <v>42371</v>
      </c>
      <c r="M6779" t="s">
        <v>10036</v>
      </c>
      <c r="N6779">
        <f t="shared" si="210"/>
        <v>0</v>
      </c>
      <c r="O6779" t="str" cm="1">
        <f t="array" ref="O6779">_xlfn.IFS(I6779&lt;600, "Very Poor",I6779&lt;650,"Poor",I6779&lt;700,"Fair",I6779&lt;750,"Good",I6779&gt;=750,"Excellent")</f>
        <v>Excellent</v>
      </c>
      <c r="P6779" t="str" cm="1">
        <f t="array" ref="P6779">_xlfn.IFS(F6779&lt;30000,"Low",F6779&lt;60000,"Lower Middle",F6779&lt;100000, "Upper Middle",F6779&gt;=100000, "High")</f>
        <v>Low</v>
      </c>
      <c r="Q6779" t="str" cm="1">
        <f t="array" ref="Q6779">_xlfn.IFS(D6779&lt;10,"Low",D6779&lt;15,"Medium",D6779&lt;20,"High",D6779&gt;=20,"Very High")</f>
        <v>High</v>
      </c>
      <c r="R6779" t="str">
        <f t="shared" si="211"/>
        <v>Normal</v>
      </c>
    </row>
    <row r="6780" spans="1:18" x14ac:dyDescent="0.3">
      <c r="A6780" t="s">
        <v>6791</v>
      </c>
      <c r="B6780" s="2">
        <v>10079</v>
      </c>
      <c r="C6780" t="s">
        <v>10013</v>
      </c>
      <c r="D6780" s="1">
        <v>15.76</v>
      </c>
      <c r="E6780" t="s">
        <v>10015</v>
      </c>
      <c r="F6780" s="2">
        <v>27219</v>
      </c>
      <c r="G6780" t="s">
        <v>10040</v>
      </c>
      <c r="H6780" t="s">
        <v>10029</v>
      </c>
      <c r="I6780" s="2">
        <v>648</v>
      </c>
      <c r="J6780" s="3">
        <v>25.5</v>
      </c>
      <c r="K6780" t="s">
        <v>10035</v>
      </c>
      <c r="L6780" s="4">
        <v>44195</v>
      </c>
      <c r="M6780" t="s">
        <v>10037</v>
      </c>
      <c r="N6780">
        <f t="shared" si="210"/>
        <v>1</v>
      </c>
      <c r="O6780" t="str" cm="1">
        <f t="array" ref="O6780">_xlfn.IFS(I6780&lt;600, "Very Poor",I6780&lt;650,"Poor",I6780&lt;700,"Fair",I6780&lt;750,"Good",I6780&gt;=750,"Excellent")</f>
        <v>Poor</v>
      </c>
      <c r="P6780" t="str" cm="1">
        <f t="array" ref="P6780">_xlfn.IFS(F6780&lt;30000,"Low",F6780&lt;60000,"Lower Middle",F6780&lt;100000, "Upper Middle",F6780&gt;=100000, "High")</f>
        <v>Low</v>
      </c>
      <c r="Q6780" t="str" cm="1">
        <f t="array" ref="Q6780">_xlfn.IFS(D6780&lt;10,"Low",D6780&lt;15,"Medium",D6780&lt;20,"High",D6780&gt;=20,"Very High")</f>
        <v>High</v>
      </c>
      <c r="R6780" t="str">
        <f t="shared" si="211"/>
        <v>High Risk</v>
      </c>
    </row>
    <row r="6781" spans="1:18" x14ac:dyDescent="0.3">
      <c r="A6781" t="s">
        <v>6792</v>
      </c>
      <c r="B6781" s="2">
        <v>9399</v>
      </c>
      <c r="C6781" t="s">
        <v>10013</v>
      </c>
      <c r="D6781" s="1">
        <v>12</v>
      </c>
      <c r="E6781" t="s">
        <v>10025</v>
      </c>
      <c r="F6781" s="2">
        <v>92036</v>
      </c>
      <c r="G6781" t="s">
        <v>10038</v>
      </c>
      <c r="H6781" t="s">
        <v>10031</v>
      </c>
      <c r="I6781" s="2">
        <v>798</v>
      </c>
      <c r="J6781" s="3">
        <v>24.4</v>
      </c>
      <c r="K6781" t="s">
        <v>10034</v>
      </c>
      <c r="L6781" s="4">
        <v>43998</v>
      </c>
      <c r="M6781" t="s">
        <v>10036</v>
      </c>
      <c r="N6781">
        <f t="shared" si="210"/>
        <v>0</v>
      </c>
      <c r="O6781" t="str" cm="1">
        <f t="array" ref="O6781">_xlfn.IFS(I6781&lt;600, "Very Poor",I6781&lt;650,"Poor",I6781&lt;700,"Fair",I6781&lt;750,"Good",I6781&gt;=750,"Excellent")</f>
        <v>Excellent</v>
      </c>
      <c r="P6781" t="str" cm="1">
        <f t="array" ref="P6781">_xlfn.IFS(F6781&lt;30000,"Low",F6781&lt;60000,"Lower Middle",F6781&lt;100000, "Upper Middle",F6781&gt;=100000, "High")</f>
        <v>Upper Middle</v>
      </c>
      <c r="Q6781" t="str" cm="1">
        <f t="array" ref="Q6781">_xlfn.IFS(D6781&lt;10,"Low",D6781&lt;15,"Medium",D6781&lt;20,"High",D6781&gt;=20,"Very High")</f>
        <v>Medium</v>
      </c>
      <c r="R6781" t="str">
        <f t="shared" si="211"/>
        <v>Normal</v>
      </c>
    </row>
    <row r="6782" spans="1:18" x14ac:dyDescent="0.3">
      <c r="A6782" t="s">
        <v>6793</v>
      </c>
      <c r="B6782" s="2">
        <v>28370</v>
      </c>
      <c r="C6782" t="s">
        <v>10013</v>
      </c>
      <c r="D6782" s="1">
        <v>26.03</v>
      </c>
      <c r="E6782" t="s">
        <v>10017</v>
      </c>
      <c r="F6782" s="2">
        <v>38105</v>
      </c>
      <c r="G6782" t="s">
        <v>10040</v>
      </c>
      <c r="H6782" t="s">
        <v>10027</v>
      </c>
      <c r="I6782" s="2">
        <v>636</v>
      </c>
      <c r="J6782" s="3">
        <v>32.1</v>
      </c>
      <c r="K6782" t="s">
        <v>10035</v>
      </c>
      <c r="L6782" s="4">
        <v>42100</v>
      </c>
      <c r="M6782" t="s">
        <v>10037</v>
      </c>
      <c r="N6782">
        <f t="shared" si="210"/>
        <v>1</v>
      </c>
      <c r="O6782" t="str" cm="1">
        <f t="array" ref="O6782">_xlfn.IFS(I6782&lt;600, "Very Poor",I6782&lt;650,"Poor",I6782&lt;700,"Fair",I6782&lt;750,"Good",I6782&gt;=750,"Excellent")</f>
        <v>Poor</v>
      </c>
      <c r="P6782" t="str" cm="1">
        <f t="array" ref="P6782">_xlfn.IFS(F6782&lt;30000,"Low",F6782&lt;60000,"Lower Middle",F6782&lt;100000, "Upper Middle",F6782&gt;=100000, "High")</f>
        <v>Lower Middle</v>
      </c>
      <c r="Q6782" t="str" cm="1">
        <f t="array" ref="Q6782">_xlfn.IFS(D6782&lt;10,"Low",D6782&lt;15,"Medium",D6782&lt;20,"High",D6782&gt;=20,"Very High")</f>
        <v>Very High</v>
      </c>
      <c r="R6782" t="str">
        <f t="shared" si="211"/>
        <v>High Risk</v>
      </c>
    </row>
    <row r="6783" spans="1:18" x14ac:dyDescent="0.3">
      <c r="A6783" t="s">
        <v>6794</v>
      </c>
      <c r="B6783" s="2">
        <v>17532</v>
      </c>
      <c r="C6783" t="s">
        <v>10013</v>
      </c>
      <c r="D6783" s="1">
        <v>9.99</v>
      </c>
      <c r="E6783" t="s">
        <v>10017</v>
      </c>
      <c r="F6783" s="2">
        <v>137454</v>
      </c>
      <c r="G6783" t="s">
        <v>10039</v>
      </c>
      <c r="H6783" t="s">
        <v>10026</v>
      </c>
      <c r="I6783" s="2">
        <v>582</v>
      </c>
      <c r="J6783" s="3">
        <v>38.4</v>
      </c>
      <c r="K6783" t="s">
        <v>10035</v>
      </c>
      <c r="L6783" s="4">
        <v>44129</v>
      </c>
      <c r="M6783" t="s">
        <v>10037</v>
      </c>
      <c r="N6783">
        <f t="shared" si="210"/>
        <v>1</v>
      </c>
      <c r="O6783" t="str" cm="1">
        <f t="array" ref="O6783">_xlfn.IFS(I6783&lt;600, "Very Poor",I6783&lt;650,"Poor",I6783&lt;700,"Fair",I6783&lt;750,"Good",I6783&gt;=750,"Excellent")</f>
        <v>Very Poor</v>
      </c>
      <c r="P6783" t="str" cm="1">
        <f t="array" ref="P6783">_xlfn.IFS(F6783&lt;30000,"Low",F6783&lt;60000,"Lower Middle",F6783&lt;100000, "Upper Middle",F6783&gt;=100000, "High")</f>
        <v>High</v>
      </c>
      <c r="Q6783" t="str" cm="1">
        <f t="array" ref="Q6783">_xlfn.IFS(D6783&lt;10,"Low",D6783&lt;15,"Medium",D6783&lt;20,"High",D6783&gt;=20,"Very High")</f>
        <v>Low</v>
      </c>
      <c r="R6783" t="str">
        <f t="shared" si="211"/>
        <v>Normal</v>
      </c>
    </row>
    <row r="6784" spans="1:18" x14ac:dyDescent="0.3">
      <c r="A6784" t="s">
        <v>6795</v>
      </c>
      <c r="B6784" s="2">
        <v>17821</v>
      </c>
      <c r="C6784" t="s">
        <v>10013</v>
      </c>
      <c r="D6784" s="1">
        <v>23.03</v>
      </c>
      <c r="E6784" t="s">
        <v>10025</v>
      </c>
      <c r="F6784" s="2">
        <v>149895</v>
      </c>
      <c r="G6784" t="s">
        <v>10038</v>
      </c>
      <c r="H6784" t="s">
        <v>10032</v>
      </c>
      <c r="I6784" s="2">
        <v>638</v>
      </c>
      <c r="J6784" s="3">
        <v>15.8</v>
      </c>
      <c r="K6784" t="s">
        <v>10035</v>
      </c>
      <c r="L6784" s="4">
        <v>43109</v>
      </c>
      <c r="M6784" t="s">
        <v>10037</v>
      </c>
      <c r="N6784">
        <f t="shared" si="210"/>
        <v>1</v>
      </c>
      <c r="O6784" t="str" cm="1">
        <f t="array" ref="O6784">_xlfn.IFS(I6784&lt;600, "Very Poor",I6784&lt;650,"Poor",I6784&lt;700,"Fair",I6784&lt;750,"Good",I6784&gt;=750,"Excellent")</f>
        <v>Poor</v>
      </c>
      <c r="P6784" t="str" cm="1">
        <f t="array" ref="P6784">_xlfn.IFS(F6784&lt;30000,"Low",F6784&lt;60000,"Lower Middle",F6784&lt;100000, "Upper Middle",F6784&gt;=100000, "High")</f>
        <v>High</v>
      </c>
      <c r="Q6784" t="str" cm="1">
        <f t="array" ref="Q6784">_xlfn.IFS(D6784&lt;10,"Low",D6784&lt;15,"Medium",D6784&lt;20,"High",D6784&gt;=20,"Very High")</f>
        <v>Very High</v>
      </c>
      <c r="R6784" t="str">
        <f t="shared" si="211"/>
        <v>High Risk</v>
      </c>
    </row>
    <row r="6785" spans="1:18" x14ac:dyDescent="0.3">
      <c r="A6785" t="s">
        <v>6796</v>
      </c>
      <c r="B6785" s="2">
        <v>4749</v>
      </c>
      <c r="C6785" t="s">
        <v>10013</v>
      </c>
      <c r="D6785" s="1">
        <v>16.14</v>
      </c>
      <c r="E6785" t="s">
        <v>10022</v>
      </c>
      <c r="F6785" s="2">
        <v>49278</v>
      </c>
      <c r="G6785" t="s">
        <v>10038</v>
      </c>
      <c r="H6785" t="s">
        <v>10033</v>
      </c>
      <c r="I6785" s="2">
        <v>762</v>
      </c>
      <c r="J6785" s="3">
        <v>30.3</v>
      </c>
      <c r="K6785" t="s">
        <v>10034</v>
      </c>
      <c r="L6785" s="4">
        <v>44121</v>
      </c>
      <c r="M6785" t="s">
        <v>10036</v>
      </c>
      <c r="N6785">
        <f t="shared" si="210"/>
        <v>0</v>
      </c>
      <c r="O6785" t="str" cm="1">
        <f t="array" ref="O6785">_xlfn.IFS(I6785&lt;600, "Very Poor",I6785&lt;650,"Poor",I6785&lt;700,"Fair",I6785&lt;750,"Good",I6785&gt;=750,"Excellent")</f>
        <v>Excellent</v>
      </c>
      <c r="P6785" t="str" cm="1">
        <f t="array" ref="P6785">_xlfn.IFS(F6785&lt;30000,"Low",F6785&lt;60000,"Lower Middle",F6785&lt;100000, "Upper Middle",F6785&gt;=100000, "High")</f>
        <v>Lower Middle</v>
      </c>
      <c r="Q6785" t="str" cm="1">
        <f t="array" ref="Q6785">_xlfn.IFS(D6785&lt;10,"Low",D6785&lt;15,"Medium",D6785&lt;20,"High",D6785&gt;=20,"Very High")</f>
        <v>High</v>
      </c>
      <c r="R6785" t="str">
        <f t="shared" si="211"/>
        <v>Normal</v>
      </c>
    </row>
    <row r="6786" spans="1:18" x14ac:dyDescent="0.3">
      <c r="A6786" t="s">
        <v>6797</v>
      </c>
      <c r="B6786" s="2">
        <v>12353</v>
      </c>
      <c r="C6786" t="s">
        <v>10014</v>
      </c>
      <c r="D6786" s="1">
        <v>29.96</v>
      </c>
      <c r="E6786" t="s">
        <v>10025</v>
      </c>
      <c r="F6786" s="2">
        <v>47995</v>
      </c>
      <c r="G6786" t="s">
        <v>10040</v>
      </c>
      <c r="H6786" t="s">
        <v>10026</v>
      </c>
      <c r="I6786" s="2">
        <v>658</v>
      </c>
      <c r="J6786" s="3">
        <v>20.2</v>
      </c>
      <c r="K6786" t="s">
        <v>10035</v>
      </c>
      <c r="L6786" s="4">
        <v>43100</v>
      </c>
      <c r="M6786" t="s">
        <v>10036</v>
      </c>
      <c r="N6786">
        <f t="shared" si="210"/>
        <v>0</v>
      </c>
      <c r="O6786" t="str" cm="1">
        <f t="array" ref="O6786">_xlfn.IFS(I6786&lt;600, "Very Poor",I6786&lt;650,"Poor",I6786&lt;700,"Fair",I6786&lt;750,"Good",I6786&gt;=750,"Excellent")</f>
        <v>Fair</v>
      </c>
      <c r="P6786" t="str" cm="1">
        <f t="array" ref="P6786">_xlfn.IFS(F6786&lt;30000,"Low",F6786&lt;60000,"Lower Middle",F6786&lt;100000, "Upper Middle",F6786&gt;=100000, "High")</f>
        <v>Lower Middle</v>
      </c>
      <c r="Q6786" t="str" cm="1">
        <f t="array" ref="Q6786">_xlfn.IFS(D6786&lt;10,"Low",D6786&lt;15,"Medium",D6786&lt;20,"High",D6786&gt;=20,"Very High")</f>
        <v>Very High</v>
      </c>
      <c r="R6786" t="str">
        <f t="shared" si="211"/>
        <v>Normal</v>
      </c>
    </row>
    <row r="6787" spans="1:18" x14ac:dyDescent="0.3">
      <c r="A6787" t="s">
        <v>6798</v>
      </c>
      <c r="B6787" s="2">
        <v>29477</v>
      </c>
      <c r="C6787" t="s">
        <v>10014</v>
      </c>
      <c r="D6787" s="1">
        <v>20.28</v>
      </c>
      <c r="E6787" t="s">
        <v>10020</v>
      </c>
      <c r="F6787" s="2">
        <v>22825</v>
      </c>
      <c r="G6787" t="s">
        <v>10039</v>
      </c>
      <c r="H6787" t="s">
        <v>10033</v>
      </c>
      <c r="I6787" s="2">
        <v>748</v>
      </c>
      <c r="J6787" s="3">
        <v>32.4</v>
      </c>
      <c r="K6787" t="s">
        <v>10035</v>
      </c>
      <c r="L6787" s="4">
        <v>42307</v>
      </c>
      <c r="M6787" t="s">
        <v>10037</v>
      </c>
      <c r="N6787">
        <f t="shared" ref="N6787:N6850" si="212">IF(M6787="Charged Off",1,0)</f>
        <v>1</v>
      </c>
      <c r="O6787" t="str" cm="1">
        <f t="array" ref="O6787">_xlfn.IFS(I6787&lt;600, "Very Poor",I6787&lt;650,"Poor",I6787&lt;700,"Fair",I6787&lt;750,"Good",I6787&gt;=750,"Excellent")</f>
        <v>Good</v>
      </c>
      <c r="P6787" t="str" cm="1">
        <f t="array" ref="P6787">_xlfn.IFS(F6787&lt;30000,"Low",F6787&lt;60000,"Lower Middle",F6787&lt;100000, "Upper Middle",F6787&gt;=100000, "High")</f>
        <v>Low</v>
      </c>
      <c r="Q6787" t="str" cm="1">
        <f t="array" ref="Q6787">_xlfn.IFS(D6787&lt;10,"Low",D6787&lt;15,"Medium",D6787&lt;20,"High",D6787&gt;=20,"Very High")</f>
        <v>Very High</v>
      </c>
      <c r="R6787" t="str">
        <f t="shared" ref="R6787:R6850" si="213">IF(AND(I6787&lt;650,D6787&gt;15), "High Risk", "Normal")</f>
        <v>Normal</v>
      </c>
    </row>
    <row r="6788" spans="1:18" x14ac:dyDescent="0.3">
      <c r="A6788" t="s">
        <v>6799</v>
      </c>
      <c r="B6788" s="2">
        <v>25570</v>
      </c>
      <c r="C6788" t="s">
        <v>10013</v>
      </c>
      <c r="D6788" s="1">
        <v>7.6</v>
      </c>
      <c r="E6788" t="s">
        <v>10023</v>
      </c>
      <c r="F6788" s="2">
        <v>147301</v>
      </c>
      <c r="G6788" t="s">
        <v>10039</v>
      </c>
      <c r="H6788" t="s">
        <v>10032</v>
      </c>
      <c r="I6788" s="2">
        <v>653</v>
      </c>
      <c r="J6788" s="3">
        <v>10.7</v>
      </c>
      <c r="K6788" t="s">
        <v>10035</v>
      </c>
      <c r="L6788" s="4">
        <v>42272</v>
      </c>
      <c r="M6788" t="s">
        <v>10036</v>
      </c>
      <c r="N6788">
        <f t="shared" si="212"/>
        <v>0</v>
      </c>
      <c r="O6788" t="str" cm="1">
        <f t="array" ref="O6788">_xlfn.IFS(I6788&lt;600, "Very Poor",I6788&lt;650,"Poor",I6788&lt;700,"Fair",I6788&lt;750,"Good",I6788&gt;=750,"Excellent")</f>
        <v>Fair</v>
      </c>
      <c r="P6788" t="str" cm="1">
        <f t="array" ref="P6788">_xlfn.IFS(F6788&lt;30000,"Low",F6788&lt;60000,"Lower Middle",F6788&lt;100000, "Upper Middle",F6788&gt;=100000, "High")</f>
        <v>High</v>
      </c>
      <c r="Q6788" t="str" cm="1">
        <f t="array" ref="Q6788">_xlfn.IFS(D6788&lt;10,"Low",D6788&lt;15,"Medium",D6788&lt;20,"High",D6788&gt;=20,"Very High")</f>
        <v>Low</v>
      </c>
      <c r="R6788" t="str">
        <f t="shared" si="213"/>
        <v>Normal</v>
      </c>
    </row>
    <row r="6789" spans="1:18" x14ac:dyDescent="0.3">
      <c r="A6789" t="s">
        <v>6800</v>
      </c>
      <c r="B6789" s="2">
        <v>21837</v>
      </c>
      <c r="C6789" t="s">
        <v>10013</v>
      </c>
      <c r="D6789" s="1">
        <v>15.49</v>
      </c>
      <c r="E6789" t="s">
        <v>10022</v>
      </c>
      <c r="F6789" s="2">
        <v>43054</v>
      </c>
      <c r="G6789" t="s">
        <v>10040</v>
      </c>
      <c r="H6789" t="s">
        <v>10030</v>
      </c>
      <c r="I6789" s="2">
        <v>638</v>
      </c>
      <c r="J6789" s="3">
        <v>22.5</v>
      </c>
      <c r="K6789" t="s">
        <v>10035</v>
      </c>
      <c r="L6789" s="4">
        <v>43579</v>
      </c>
      <c r="M6789" t="s">
        <v>10036</v>
      </c>
      <c r="N6789">
        <f t="shared" si="212"/>
        <v>0</v>
      </c>
      <c r="O6789" t="str" cm="1">
        <f t="array" ref="O6789">_xlfn.IFS(I6789&lt;600, "Very Poor",I6789&lt;650,"Poor",I6789&lt;700,"Fair",I6789&lt;750,"Good",I6789&gt;=750,"Excellent")</f>
        <v>Poor</v>
      </c>
      <c r="P6789" t="str" cm="1">
        <f t="array" ref="P6789">_xlfn.IFS(F6789&lt;30000,"Low",F6789&lt;60000,"Lower Middle",F6789&lt;100000, "Upper Middle",F6789&gt;=100000, "High")</f>
        <v>Lower Middle</v>
      </c>
      <c r="Q6789" t="str" cm="1">
        <f t="array" ref="Q6789">_xlfn.IFS(D6789&lt;10,"Low",D6789&lt;15,"Medium",D6789&lt;20,"High",D6789&gt;=20,"Very High")</f>
        <v>High</v>
      </c>
      <c r="R6789" t="str">
        <f t="shared" si="213"/>
        <v>High Risk</v>
      </c>
    </row>
    <row r="6790" spans="1:18" x14ac:dyDescent="0.3">
      <c r="A6790" t="s">
        <v>6801</v>
      </c>
      <c r="B6790" s="2">
        <v>12437</v>
      </c>
      <c r="C6790" t="s">
        <v>10013</v>
      </c>
      <c r="D6790" s="1">
        <v>6.66</v>
      </c>
      <c r="E6790" t="s">
        <v>10017</v>
      </c>
      <c r="F6790" s="2">
        <v>63694</v>
      </c>
      <c r="G6790" t="s">
        <v>10039</v>
      </c>
      <c r="H6790" t="s">
        <v>10026</v>
      </c>
      <c r="I6790" s="2">
        <v>741</v>
      </c>
      <c r="J6790" s="3">
        <v>7.7</v>
      </c>
      <c r="K6790" t="s">
        <v>10035</v>
      </c>
      <c r="L6790" s="4">
        <v>42945</v>
      </c>
      <c r="M6790" t="s">
        <v>10036</v>
      </c>
      <c r="N6790">
        <f t="shared" si="212"/>
        <v>0</v>
      </c>
      <c r="O6790" t="str" cm="1">
        <f t="array" ref="O6790">_xlfn.IFS(I6790&lt;600, "Very Poor",I6790&lt;650,"Poor",I6790&lt;700,"Fair",I6790&lt;750,"Good",I6790&gt;=750,"Excellent")</f>
        <v>Good</v>
      </c>
      <c r="P6790" t="str" cm="1">
        <f t="array" ref="P6790">_xlfn.IFS(F6790&lt;30000,"Low",F6790&lt;60000,"Lower Middle",F6790&lt;100000, "Upper Middle",F6790&gt;=100000, "High")</f>
        <v>Upper Middle</v>
      </c>
      <c r="Q6790" t="str" cm="1">
        <f t="array" ref="Q6790">_xlfn.IFS(D6790&lt;10,"Low",D6790&lt;15,"Medium",D6790&lt;20,"High",D6790&gt;=20,"Very High")</f>
        <v>Low</v>
      </c>
      <c r="R6790" t="str">
        <f t="shared" si="213"/>
        <v>Normal</v>
      </c>
    </row>
    <row r="6791" spans="1:18" x14ac:dyDescent="0.3">
      <c r="A6791" t="s">
        <v>6802</v>
      </c>
      <c r="B6791" s="2">
        <v>39104</v>
      </c>
      <c r="C6791" t="s">
        <v>10013</v>
      </c>
      <c r="D6791" s="1">
        <v>12.14</v>
      </c>
      <c r="E6791" t="s">
        <v>10020</v>
      </c>
      <c r="F6791" s="2">
        <v>61178</v>
      </c>
      <c r="G6791" t="s">
        <v>10039</v>
      </c>
      <c r="H6791" t="s">
        <v>10026</v>
      </c>
      <c r="I6791" s="2">
        <v>609</v>
      </c>
      <c r="J6791" s="3">
        <v>24.6</v>
      </c>
      <c r="K6791" t="s">
        <v>10034</v>
      </c>
      <c r="L6791" s="4">
        <v>43532</v>
      </c>
      <c r="M6791" t="s">
        <v>10036</v>
      </c>
      <c r="N6791">
        <f t="shared" si="212"/>
        <v>0</v>
      </c>
      <c r="O6791" t="str" cm="1">
        <f t="array" ref="O6791">_xlfn.IFS(I6791&lt;600, "Very Poor",I6791&lt;650,"Poor",I6791&lt;700,"Fair",I6791&lt;750,"Good",I6791&gt;=750,"Excellent")</f>
        <v>Poor</v>
      </c>
      <c r="P6791" t="str" cm="1">
        <f t="array" ref="P6791">_xlfn.IFS(F6791&lt;30000,"Low",F6791&lt;60000,"Lower Middle",F6791&lt;100000, "Upper Middle",F6791&gt;=100000, "High")</f>
        <v>Upper Middle</v>
      </c>
      <c r="Q6791" t="str" cm="1">
        <f t="array" ref="Q6791">_xlfn.IFS(D6791&lt;10,"Low",D6791&lt;15,"Medium",D6791&lt;20,"High",D6791&gt;=20,"Very High")</f>
        <v>Medium</v>
      </c>
      <c r="R6791" t="str">
        <f t="shared" si="213"/>
        <v>Normal</v>
      </c>
    </row>
    <row r="6792" spans="1:18" x14ac:dyDescent="0.3">
      <c r="A6792" t="s">
        <v>6803</v>
      </c>
      <c r="B6792" s="2">
        <v>5551</v>
      </c>
      <c r="C6792" t="s">
        <v>10013</v>
      </c>
      <c r="D6792" s="1">
        <v>13.58</v>
      </c>
      <c r="E6792" t="s">
        <v>10024</v>
      </c>
      <c r="F6792" s="2">
        <v>127017</v>
      </c>
      <c r="G6792" t="s">
        <v>10039</v>
      </c>
      <c r="H6792" t="s">
        <v>10031</v>
      </c>
      <c r="I6792" s="2">
        <v>668</v>
      </c>
      <c r="J6792" s="3">
        <v>10.9</v>
      </c>
      <c r="K6792" t="s">
        <v>10035</v>
      </c>
      <c r="L6792" s="4">
        <v>42501</v>
      </c>
      <c r="M6792" t="s">
        <v>10036</v>
      </c>
      <c r="N6792">
        <f t="shared" si="212"/>
        <v>0</v>
      </c>
      <c r="O6792" t="str" cm="1">
        <f t="array" ref="O6792">_xlfn.IFS(I6792&lt;600, "Very Poor",I6792&lt;650,"Poor",I6792&lt;700,"Fair",I6792&lt;750,"Good",I6792&gt;=750,"Excellent")</f>
        <v>Fair</v>
      </c>
      <c r="P6792" t="str" cm="1">
        <f t="array" ref="P6792">_xlfn.IFS(F6792&lt;30000,"Low",F6792&lt;60000,"Lower Middle",F6792&lt;100000, "Upper Middle",F6792&gt;=100000, "High")</f>
        <v>High</v>
      </c>
      <c r="Q6792" t="str" cm="1">
        <f t="array" ref="Q6792">_xlfn.IFS(D6792&lt;10,"Low",D6792&lt;15,"Medium",D6792&lt;20,"High",D6792&gt;=20,"Very High")</f>
        <v>Medium</v>
      </c>
      <c r="R6792" t="str">
        <f t="shared" si="213"/>
        <v>Normal</v>
      </c>
    </row>
    <row r="6793" spans="1:18" x14ac:dyDescent="0.3">
      <c r="A6793" t="s">
        <v>6804</v>
      </c>
      <c r="B6793" s="2">
        <v>3823</v>
      </c>
      <c r="C6793" t="s">
        <v>10013</v>
      </c>
      <c r="D6793" s="1">
        <v>26.33</v>
      </c>
      <c r="E6793" t="s">
        <v>10024</v>
      </c>
      <c r="F6793" s="2">
        <v>36788</v>
      </c>
      <c r="G6793" t="s">
        <v>10039</v>
      </c>
      <c r="H6793" t="s">
        <v>10030</v>
      </c>
      <c r="I6793" s="2">
        <v>649</v>
      </c>
      <c r="J6793" s="3">
        <v>38.6</v>
      </c>
      <c r="K6793" t="s">
        <v>10034</v>
      </c>
      <c r="L6793" s="4">
        <v>42054</v>
      </c>
      <c r="M6793" t="s">
        <v>10037</v>
      </c>
      <c r="N6793">
        <f t="shared" si="212"/>
        <v>1</v>
      </c>
      <c r="O6793" t="str" cm="1">
        <f t="array" ref="O6793">_xlfn.IFS(I6793&lt;600, "Very Poor",I6793&lt;650,"Poor",I6793&lt;700,"Fair",I6793&lt;750,"Good",I6793&gt;=750,"Excellent")</f>
        <v>Poor</v>
      </c>
      <c r="P6793" t="str" cm="1">
        <f t="array" ref="P6793">_xlfn.IFS(F6793&lt;30000,"Low",F6793&lt;60000,"Lower Middle",F6793&lt;100000, "Upper Middle",F6793&gt;=100000, "High")</f>
        <v>Lower Middle</v>
      </c>
      <c r="Q6793" t="str" cm="1">
        <f t="array" ref="Q6793">_xlfn.IFS(D6793&lt;10,"Low",D6793&lt;15,"Medium",D6793&lt;20,"High",D6793&gt;=20,"Very High")</f>
        <v>Very High</v>
      </c>
      <c r="R6793" t="str">
        <f t="shared" si="213"/>
        <v>High Risk</v>
      </c>
    </row>
    <row r="6794" spans="1:18" x14ac:dyDescent="0.3">
      <c r="A6794" t="s">
        <v>6805</v>
      </c>
      <c r="B6794" s="2">
        <v>13916</v>
      </c>
      <c r="C6794" t="s">
        <v>10013</v>
      </c>
      <c r="D6794" s="1">
        <v>25.95</v>
      </c>
      <c r="E6794" t="s">
        <v>10018</v>
      </c>
      <c r="F6794" s="2">
        <v>139826</v>
      </c>
      <c r="G6794" t="s">
        <v>10039</v>
      </c>
      <c r="H6794" t="s">
        <v>10032</v>
      </c>
      <c r="I6794" s="2">
        <v>679</v>
      </c>
      <c r="J6794" s="3">
        <v>24.4</v>
      </c>
      <c r="K6794" t="s">
        <v>10035</v>
      </c>
      <c r="L6794" s="4">
        <v>42849</v>
      </c>
      <c r="M6794" t="s">
        <v>10036</v>
      </c>
      <c r="N6794">
        <f t="shared" si="212"/>
        <v>0</v>
      </c>
      <c r="O6794" t="str" cm="1">
        <f t="array" ref="O6794">_xlfn.IFS(I6794&lt;600, "Very Poor",I6794&lt;650,"Poor",I6794&lt;700,"Fair",I6794&lt;750,"Good",I6794&gt;=750,"Excellent")</f>
        <v>Fair</v>
      </c>
      <c r="P6794" t="str" cm="1">
        <f t="array" ref="P6794">_xlfn.IFS(F6794&lt;30000,"Low",F6794&lt;60000,"Lower Middle",F6794&lt;100000, "Upper Middle",F6794&gt;=100000, "High")</f>
        <v>High</v>
      </c>
      <c r="Q6794" t="str" cm="1">
        <f t="array" ref="Q6794">_xlfn.IFS(D6794&lt;10,"Low",D6794&lt;15,"Medium",D6794&lt;20,"High",D6794&gt;=20,"Very High")</f>
        <v>Very High</v>
      </c>
      <c r="R6794" t="str">
        <f t="shared" si="213"/>
        <v>Normal</v>
      </c>
    </row>
    <row r="6795" spans="1:18" x14ac:dyDescent="0.3">
      <c r="A6795" t="s">
        <v>6806</v>
      </c>
      <c r="B6795" s="2">
        <v>16167</v>
      </c>
      <c r="C6795" t="s">
        <v>10013</v>
      </c>
      <c r="D6795" s="1">
        <v>5.29</v>
      </c>
      <c r="E6795" t="s">
        <v>10015</v>
      </c>
      <c r="F6795" s="2">
        <v>143459</v>
      </c>
      <c r="G6795" t="s">
        <v>10039</v>
      </c>
      <c r="H6795" t="s">
        <v>10028</v>
      </c>
      <c r="I6795" s="2">
        <v>675</v>
      </c>
      <c r="J6795" s="3">
        <v>23.5</v>
      </c>
      <c r="K6795" t="s">
        <v>10034</v>
      </c>
      <c r="L6795" s="4">
        <v>43713</v>
      </c>
      <c r="M6795" t="s">
        <v>10036</v>
      </c>
      <c r="N6795">
        <f t="shared" si="212"/>
        <v>0</v>
      </c>
      <c r="O6795" t="str" cm="1">
        <f t="array" ref="O6795">_xlfn.IFS(I6795&lt;600, "Very Poor",I6795&lt;650,"Poor",I6795&lt;700,"Fair",I6795&lt;750,"Good",I6795&gt;=750,"Excellent")</f>
        <v>Fair</v>
      </c>
      <c r="P6795" t="str" cm="1">
        <f t="array" ref="P6795">_xlfn.IFS(F6795&lt;30000,"Low",F6795&lt;60000,"Lower Middle",F6795&lt;100000, "Upper Middle",F6795&gt;=100000, "High")</f>
        <v>High</v>
      </c>
      <c r="Q6795" t="str" cm="1">
        <f t="array" ref="Q6795">_xlfn.IFS(D6795&lt;10,"Low",D6795&lt;15,"Medium",D6795&lt;20,"High",D6795&gt;=20,"Very High")</f>
        <v>Low</v>
      </c>
      <c r="R6795" t="str">
        <f t="shared" si="213"/>
        <v>Normal</v>
      </c>
    </row>
    <row r="6796" spans="1:18" x14ac:dyDescent="0.3">
      <c r="A6796" t="s">
        <v>6807</v>
      </c>
      <c r="B6796" s="2">
        <v>9391</v>
      </c>
      <c r="C6796" t="s">
        <v>10013</v>
      </c>
      <c r="D6796" s="1">
        <v>18.309999999999999</v>
      </c>
      <c r="E6796" t="s">
        <v>10018</v>
      </c>
      <c r="F6796" s="2">
        <v>33077</v>
      </c>
      <c r="G6796" t="s">
        <v>10038</v>
      </c>
      <c r="H6796" t="s">
        <v>10029</v>
      </c>
      <c r="I6796" s="2">
        <v>601</v>
      </c>
      <c r="J6796" s="3">
        <v>39</v>
      </c>
      <c r="K6796" t="s">
        <v>10035</v>
      </c>
      <c r="L6796" s="4">
        <v>42810</v>
      </c>
      <c r="M6796" t="s">
        <v>10037</v>
      </c>
      <c r="N6796">
        <f t="shared" si="212"/>
        <v>1</v>
      </c>
      <c r="O6796" t="str" cm="1">
        <f t="array" ref="O6796">_xlfn.IFS(I6796&lt;600, "Very Poor",I6796&lt;650,"Poor",I6796&lt;700,"Fair",I6796&lt;750,"Good",I6796&gt;=750,"Excellent")</f>
        <v>Poor</v>
      </c>
      <c r="P6796" t="str" cm="1">
        <f t="array" ref="P6796">_xlfn.IFS(F6796&lt;30000,"Low",F6796&lt;60000,"Lower Middle",F6796&lt;100000, "Upper Middle",F6796&gt;=100000, "High")</f>
        <v>Lower Middle</v>
      </c>
      <c r="Q6796" t="str" cm="1">
        <f t="array" ref="Q6796">_xlfn.IFS(D6796&lt;10,"Low",D6796&lt;15,"Medium",D6796&lt;20,"High",D6796&gt;=20,"Very High")</f>
        <v>High</v>
      </c>
      <c r="R6796" t="str">
        <f t="shared" si="213"/>
        <v>High Risk</v>
      </c>
    </row>
    <row r="6797" spans="1:18" x14ac:dyDescent="0.3">
      <c r="A6797" t="s">
        <v>6808</v>
      </c>
      <c r="B6797" s="2">
        <v>13658</v>
      </c>
      <c r="C6797" t="s">
        <v>10013</v>
      </c>
      <c r="D6797" s="1">
        <v>10.59</v>
      </c>
      <c r="E6797" t="s">
        <v>10020</v>
      </c>
      <c r="F6797" s="2">
        <v>79198</v>
      </c>
      <c r="G6797" t="s">
        <v>10039</v>
      </c>
      <c r="H6797" t="s">
        <v>10031</v>
      </c>
      <c r="I6797" s="2">
        <v>661</v>
      </c>
      <c r="J6797" s="3">
        <v>22.4</v>
      </c>
      <c r="K6797" t="s">
        <v>10034</v>
      </c>
      <c r="L6797" s="4">
        <v>43442</v>
      </c>
      <c r="M6797" t="s">
        <v>10036</v>
      </c>
      <c r="N6797">
        <f t="shared" si="212"/>
        <v>0</v>
      </c>
      <c r="O6797" t="str" cm="1">
        <f t="array" ref="O6797">_xlfn.IFS(I6797&lt;600, "Very Poor",I6797&lt;650,"Poor",I6797&lt;700,"Fair",I6797&lt;750,"Good",I6797&gt;=750,"Excellent")</f>
        <v>Fair</v>
      </c>
      <c r="P6797" t="str" cm="1">
        <f t="array" ref="P6797">_xlfn.IFS(F6797&lt;30000,"Low",F6797&lt;60000,"Lower Middle",F6797&lt;100000, "Upper Middle",F6797&gt;=100000, "High")</f>
        <v>Upper Middle</v>
      </c>
      <c r="Q6797" t="str" cm="1">
        <f t="array" ref="Q6797">_xlfn.IFS(D6797&lt;10,"Low",D6797&lt;15,"Medium",D6797&lt;20,"High",D6797&gt;=20,"Very High")</f>
        <v>Medium</v>
      </c>
      <c r="R6797" t="str">
        <f t="shared" si="213"/>
        <v>Normal</v>
      </c>
    </row>
    <row r="6798" spans="1:18" x14ac:dyDescent="0.3">
      <c r="A6798" t="s">
        <v>6809</v>
      </c>
      <c r="B6798" s="2">
        <v>30685</v>
      </c>
      <c r="C6798" t="s">
        <v>10013</v>
      </c>
      <c r="D6798" s="1">
        <v>13</v>
      </c>
      <c r="E6798" t="s">
        <v>10022</v>
      </c>
      <c r="F6798" s="2">
        <v>51013</v>
      </c>
      <c r="G6798" t="s">
        <v>10038</v>
      </c>
      <c r="H6798" t="s">
        <v>10026</v>
      </c>
      <c r="I6798" s="2">
        <v>799</v>
      </c>
      <c r="J6798" s="3">
        <v>28.7</v>
      </c>
      <c r="K6798" t="s">
        <v>10034</v>
      </c>
      <c r="L6798" s="4">
        <v>42403</v>
      </c>
      <c r="M6798" t="s">
        <v>10036</v>
      </c>
      <c r="N6798">
        <f t="shared" si="212"/>
        <v>0</v>
      </c>
      <c r="O6798" t="str" cm="1">
        <f t="array" ref="O6798">_xlfn.IFS(I6798&lt;600, "Very Poor",I6798&lt;650,"Poor",I6798&lt;700,"Fair",I6798&lt;750,"Good",I6798&gt;=750,"Excellent")</f>
        <v>Excellent</v>
      </c>
      <c r="P6798" t="str" cm="1">
        <f t="array" ref="P6798">_xlfn.IFS(F6798&lt;30000,"Low",F6798&lt;60000,"Lower Middle",F6798&lt;100000, "Upper Middle",F6798&gt;=100000, "High")</f>
        <v>Lower Middle</v>
      </c>
      <c r="Q6798" t="str" cm="1">
        <f t="array" ref="Q6798">_xlfn.IFS(D6798&lt;10,"Low",D6798&lt;15,"Medium",D6798&lt;20,"High",D6798&gt;=20,"Very High")</f>
        <v>Medium</v>
      </c>
      <c r="R6798" t="str">
        <f t="shared" si="213"/>
        <v>Normal</v>
      </c>
    </row>
    <row r="6799" spans="1:18" x14ac:dyDescent="0.3">
      <c r="A6799" t="s">
        <v>6810</v>
      </c>
      <c r="B6799" s="2">
        <v>24380</v>
      </c>
      <c r="C6799" t="s">
        <v>10014</v>
      </c>
      <c r="D6799" s="1">
        <v>5.54</v>
      </c>
      <c r="E6799" t="s">
        <v>10017</v>
      </c>
      <c r="F6799" s="2">
        <v>91694</v>
      </c>
      <c r="G6799" t="s">
        <v>10039</v>
      </c>
      <c r="H6799" t="s">
        <v>10033</v>
      </c>
      <c r="I6799" s="2">
        <v>653</v>
      </c>
      <c r="J6799" s="3">
        <v>6.6</v>
      </c>
      <c r="K6799" t="s">
        <v>10034</v>
      </c>
      <c r="L6799" s="4">
        <v>43027</v>
      </c>
      <c r="M6799" t="s">
        <v>10036</v>
      </c>
      <c r="N6799">
        <f t="shared" si="212"/>
        <v>0</v>
      </c>
      <c r="O6799" t="str" cm="1">
        <f t="array" ref="O6799">_xlfn.IFS(I6799&lt;600, "Very Poor",I6799&lt;650,"Poor",I6799&lt;700,"Fair",I6799&lt;750,"Good",I6799&gt;=750,"Excellent")</f>
        <v>Fair</v>
      </c>
      <c r="P6799" t="str" cm="1">
        <f t="array" ref="P6799">_xlfn.IFS(F6799&lt;30000,"Low",F6799&lt;60000,"Lower Middle",F6799&lt;100000, "Upper Middle",F6799&gt;=100000, "High")</f>
        <v>Upper Middle</v>
      </c>
      <c r="Q6799" t="str" cm="1">
        <f t="array" ref="Q6799">_xlfn.IFS(D6799&lt;10,"Low",D6799&lt;15,"Medium",D6799&lt;20,"High",D6799&gt;=20,"Very High")</f>
        <v>Low</v>
      </c>
      <c r="R6799" t="str">
        <f t="shared" si="213"/>
        <v>Normal</v>
      </c>
    </row>
    <row r="6800" spans="1:18" x14ac:dyDescent="0.3">
      <c r="A6800" t="s">
        <v>6811</v>
      </c>
      <c r="B6800" s="2">
        <v>29919</v>
      </c>
      <c r="C6800" t="s">
        <v>10013</v>
      </c>
      <c r="D6800" s="1">
        <v>23.74</v>
      </c>
      <c r="E6800" t="s">
        <v>10015</v>
      </c>
      <c r="F6800" s="2">
        <v>106341</v>
      </c>
      <c r="G6800" t="s">
        <v>10039</v>
      </c>
      <c r="H6800" t="s">
        <v>10027</v>
      </c>
      <c r="I6800" s="2">
        <v>645</v>
      </c>
      <c r="J6800" s="3">
        <v>29.8</v>
      </c>
      <c r="K6800" t="s">
        <v>10034</v>
      </c>
      <c r="L6800" s="4">
        <v>42612</v>
      </c>
      <c r="M6800" t="s">
        <v>10037</v>
      </c>
      <c r="N6800">
        <f t="shared" si="212"/>
        <v>1</v>
      </c>
      <c r="O6800" t="str" cm="1">
        <f t="array" ref="O6800">_xlfn.IFS(I6800&lt;600, "Very Poor",I6800&lt;650,"Poor",I6800&lt;700,"Fair",I6800&lt;750,"Good",I6800&gt;=750,"Excellent")</f>
        <v>Poor</v>
      </c>
      <c r="P6800" t="str" cm="1">
        <f t="array" ref="P6800">_xlfn.IFS(F6800&lt;30000,"Low",F6800&lt;60000,"Lower Middle",F6800&lt;100000, "Upper Middle",F6800&gt;=100000, "High")</f>
        <v>High</v>
      </c>
      <c r="Q6800" t="str" cm="1">
        <f t="array" ref="Q6800">_xlfn.IFS(D6800&lt;10,"Low",D6800&lt;15,"Medium",D6800&lt;20,"High",D6800&gt;=20,"Very High")</f>
        <v>Very High</v>
      </c>
      <c r="R6800" t="str">
        <f t="shared" si="213"/>
        <v>High Risk</v>
      </c>
    </row>
    <row r="6801" spans="1:18" x14ac:dyDescent="0.3">
      <c r="A6801" t="s">
        <v>6812</v>
      </c>
      <c r="B6801" s="2">
        <v>3311</v>
      </c>
      <c r="C6801" t="s">
        <v>10014</v>
      </c>
      <c r="D6801" s="1">
        <v>28.76</v>
      </c>
      <c r="E6801" t="s">
        <v>10023</v>
      </c>
      <c r="F6801" s="2">
        <v>72849</v>
      </c>
      <c r="G6801" t="s">
        <v>10040</v>
      </c>
      <c r="H6801" t="s">
        <v>10027</v>
      </c>
      <c r="I6801" s="2">
        <v>849</v>
      </c>
      <c r="J6801" s="3">
        <v>8.6999999999999993</v>
      </c>
      <c r="K6801" t="s">
        <v>10034</v>
      </c>
      <c r="L6801" s="4">
        <v>43240</v>
      </c>
      <c r="M6801" t="s">
        <v>10036</v>
      </c>
      <c r="N6801">
        <f t="shared" si="212"/>
        <v>0</v>
      </c>
      <c r="O6801" t="str" cm="1">
        <f t="array" ref="O6801">_xlfn.IFS(I6801&lt;600, "Very Poor",I6801&lt;650,"Poor",I6801&lt;700,"Fair",I6801&lt;750,"Good",I6801&gt;=750,"Excellent")</f>
        <v>Excellent</v>
      </c>
      <c r="P6801" t="str" cm="1">
        <f t="array" ref="P6801">_xlfn.IFS(F6801&lt;30000,"Low",F6801&lt;60000,"Lower Middle",F6801&lt;100000, "Upper Middle",F6801&gt;=100000, "High")</f>
        <v>Upper Middle</v>
      </c>
      <c r="Q6801" t="str" cm="1">
        <f t="array" ref="Q6801">_xlfn.IFS(D6801&lt;10,"Low",D6801&lt;15,"Medium",D6801&lt;20,"High",D6801&gt;=20,"Very High")</f>
        <v>Very High</v>
      </c>
      <c r="R6801" t="str">
        <f t="shared" si="213"/>
        <v>Normal</v>
      </c>
    </row>
    <row r="6802" spans="1:18" x14ac:dyDescent="0.3">
      <c r="A6802" t="s">
        <v>6813</v>
      </c>
      <c r="B6802" s="2">
        <v>14560</v>
      </c>
      <c r="C6802" t="s">
        <v>10013</v>
      </c>
      <c r="D6802" s="1">
        <v>10.48</v>
      </c>
      <c r="E6802" t="s">
        <v>10015</v>
      </c>
      <c r="F6802" s="2">
        <v>57834</v>
      </c>
      <c r="G6802" t="s">
        <v>10040</v>
      </c>
      <c r="H6802" t="s">
        <v>10032</v>
      </c>
      <c r="I6802" s="2">
        <v>726</v>
      </c>
      <c r="J6802" s="3">
        <v>32.299999999999997</v>
      </c>
      <c r="K6802" t="s">
        <v>10034</v>
      </c>
      <c r="L6802" s="4">
        <v>42820</v>
      </c>
      <c r="M6802" t="s">
        <v>10036</v>
      </c>
      <c r="N6802">
        <f t="shared" si="212"/>
        <v>0</v>
      </c>
      <c r="O6802" t="str" cm="1">
        <f t="array" ref="O6802">_xlfn.IFS(I6802&lt;600, "Very Poor",I6802&lt;650,"Poor",I6802&lt;700,"Fair",I6802&lt;750,"Good",I6802&gt;=750,"Excellent")</f>
        <v>Good</v>
      </c>
      <c r="P6802" t="str" cm="1">
        <f t="array" ref="P6802">_xlfn.IFS(F6802&lt;30000,"Low",F6802&lt;60000,"Lower Middle",F6802&lt;100000, "Upper Middle",F6802&gt;=100000, "High")</f>
        <v>Lower Middle</v>
      </c>
      <c r="Q6802" t="str" cm="1">
        <f t="array" ref="Q6802">_xlfn.IFS(D6802&lt;10,"Low",D6802&lt;15,"Medium",D6802&lt;20,"High",D6802&gt;=20,"Very High")</f>
        <v>Medium</v>
      </c>
      <c r="R6802" t="str">
        <f t="shared" si="213"/>
        <v>Normal</v>
      </c>
    </row>
    <row r="6803" spans="1:18" x14ac:dyDescent="0.3">
      <c r="A6803" t="s">
        <v>6814</v>
      </c>
      <c r="B6803" s="2">
        <v>39553</v>
      </c>
      <c r="C6803" t="s">
        <v>10014</v>
      </c>
      <c r="D6803" s="1">
        <v>13.54</v>
      </c>
      <c r="E6803" t="s">
        <v>10021</v>
      </c>
      <c r="F6803" s="2">
        <v>95563</v>
      </c>
      <c r="G6803" t="s">
        <v>10038</v>
      </c>
      <c r="H6803" t="s">
        <v>10031</v>
      </c>
      <c r="I6803" s="2">
        <v>829</v>
      </c>
      <c r="J6803" s="3">
        <v>35.700000000000003</v>
      </c>
      <c r="K6803" t="s">
        <v>10034</v>
      </c>
      <c r="L6803" s="4">
        <v>42098</v>
      </c>
      <c r="M6803" t="s">
        <v>10036</v>
      </c>
      <c r="N6803">
        <f t="shared" si="212"/>
        <v>0</v>
      </c>
      <c r="O6803" t="str" cm="1">
        <f t="array" ref="O6803">_xlfn.IFS(I6803&lt;600, "Very Poor",I6803&lt;650,"Poor",I6803&lt;700,"Fair",I6803&lt;750,"Good",I6803&gt;=750,"Excellent")</f>
        <v>Excellent</v>
      </c>
      <c r="P6803" t="str" cm="1">
        <f t="array" ref="P6803">_xlfn.IFS(F6803&lt;30000,"Low",F6803&lt;60000,"Lower Middle",F6803&lt;100000, "Upper Middle",F6803&gt;=100000, "High")</f>
        <v>Upper Middle</v>
      </c>
      <c r="Q6803" t="str" cm="1">
        <f t="array" ref="Q6803">_xlfn.IFS(D6803&lt;10,"Low",D6803&lt;15,"Medium",D6803&lt;20,"High",D6803&gt;=20,"Very High")</f>
        <v>Medium</v>
      </c>
      <c r="R6803" t="str">
        <f t="shared" si="213"/>
        <v>Normal</v>
      </c>
    </row>
    <row r="6804" spans="1:18" x14ac:dyDescent="0.3">
      <c r="A6804" t="s">
        <v>6815</v>
      </c>
      <c r="B6804" s="2">
        <v>26993</v>
      </c>
      <c r="C6804" t="s">
        <v>10013</v>
      </c>
      <c r="D6804" s="1">
        <v>10.16</v>
      </c>
      <c r="E6804" t="s">
        <v>10018</v>
      </c>
      <c r="F6804" s="2">
        <v>52925</v>
      </c>
      <c r="G6804" t="s">
        <v>10039</v>
      </c>
      <c r="H6804" t="s">
        <v>10028</v>
      </c>
      <c r="I6804" s="2">
        <v>755</v>
      </c>
      <c r="J6804" s="3">
        <v>16</v>
      </c>
      <c r="K6804" t="s">
        <v>10034</v>
      </c>
      <c r="L6804" s="4">
        <v>42264</v>
      </c>
      <c r="M6804" t="s">
        <v>10036</v>
      </c>
      <c r="N6804">
        <f t="shared" si="212"/>
        <v>0</v>
      </c>
      <c r="O6804" t="str" cm="1">
        <f t="array" ref="O6804">_xlfn.IFS(I6804&lt;600, "Very Poor",I6804&lt;650,"Poor",I6804&lt;700,"Fair",I6804&lt;750,"Good",I6804&gt;=750,"Excellent")</f>
        <v>Excellent</v>
      </c>
      <c r="P6804" t="str" cm="1">
        <f t="array" ref="P6804">_xlfn.IFS(F6804&lt;30000,"Low",F6804&lt;60000,"Lower Middle",F6804&lt;100000, "Upper Middle",F6804&gt;=100000, "High")</f>
        <v>Lower Middle</v>
      </c>
      <c r="Q6804" t="str" cm="1">
        <f t="array" ref="Q6804">_xlfn.IFS(D6804&lt;10,"Low",D6804&lt;15,"Medium",D6804&lt;20,"High",D6804&gt;=20,"Very High")</f>
        <v>Medium</v>
      </c>
      <c r="R6804" t="str">
        <f t="shared" si="213"/>
        <v>Normal</v>
      </c>
    </row>
    <row r="6805" spans="1:18" x14ac:dyDescent="0.3">
      <c r="A6805" t="s">
        <v>6816</v>
      </c>
      <c r="B6805" s="2">
        <v>31492</v>
      </c>
      <c r="C6805" t="s">
        <v>10014</v>
      </c>
      <c r="D6805" s="1">
        <v>28.25</v>
      </c>
      <c r="E6805" t="s">
        <v>10018</v>
      </c>
      <c r="F6805" s="2">
        <v>137863</v>
      </c>
      <c r="G6805" t="s">
        <v>10039</v>
      </c>
      <c r="H6805" t="s">
        <v>10030</v>
      </c>
      <c r="I6805" s="2">
        <v>675</v>
      </c>
      <c r="J6805" s="3">
        <v>35.700000000000003</v>
      </c>
      <c r="K6805" t="s">
        <v>10035</v>
      </c>
      <c r="L6805" s="4">
        <v>42090</v>
      </c>
      <c r="M6805" t="s">
        <v>10037</v>
      </c>
      <c r="N6805">
        <f t="shared" si="212"/>
        <v>1</v>
      </c>
      <c r="O6805" t="str" cm="1">
        <f t="array" ref="O6805">_xlfn.IFS(I6805&lt;600, "Very Poor",I6805&lt;650,"Poor",I6805&lt;700,"Fair",I6805&lt;750,"Good",I6805&gt;=750,"Excellent")</f>
        <v>Fair</v>
      </c>
      <c r="P6805" t="str" cm="1">
        <f t="array" ref="P6805">_xlfn.IFS(F6805&lt;30000,"Low",F6805&lt;60000,"Lower Middle",F6805&lt;100000, "Upper Middle",F6805&gt;=100000, "High")</f>
        <v>High</v>
      </c>
      <c r="Q6805" t="str" cm="1">
        <f t="array" ref="Q6805">_xlfn.IFS(D6805&lt;10,"Low",D6805&lt;15,"Medium",D6805&lt;20,"High",D6805&gt;=20,"Very High")</f>
        <v>Very High</v>
      </c>
      <c r="R6805" t="str">
        <f t="shared" si="213"/>
        <v>Normal</v>
      </c>
    </row>
    <row r="6806" spans="1:18" x14ac:dyDescent="0.3">
      <c r="A6806" t="s">
        <v>6817</v>
      </c>
      <c r="B6806" s="2">
        <v>21981</v>
      </c>
      <c r="C6806" t="s">
        <v>10013</v>
      </c>
      <c r="D6806" s="1">
        <v>5.23</v>
      </c>
      <c r="E6806" t="s">
        <v>10024</v>
      </c>
      <c r="F6806" s="2">
        <v>42295</v>
      </c>
      <c r="G6806" t="s">
        <v>10040</v>
      </c>
      <c r="H6806" t="s">
        <v>10028</v>
      </c>
      <c r="I6806" s="2">
        <v>712</v>
      </c>
      <c r="J6806" s="3">
        <v>21.9</v>
      </c>
      <c r="K6806" t="s">
        <v>10035</v>
      </c>
      <c r="L6806" s="4">
        <v>43424</v>
      </c>
      <c r="M6806" t="s">
        <v>10036</v>
      </c>
      <c r="N6806">
        <f t="shared" si="212"/>
        <v>0</v>
      </c>
      <c r="O6806" t="str" cm="1">
        <f t="array" ref="O6806">_xlfn.IFS(I6806&lt;600, "Very Poor",I6806&lt;650,"Poor",I6806&lt;700,"Fair",I6806&lt;750,"Good",I6806&gt;=750,"Excellent")</f>
        <v>Good</v>
      </c>
      <c r="P6806" t="str" cm="1">
        <f t="array" ref="P6806">_xlfn.IFS(F6806&lt;30000,"Low",F6806&lt;60000,"Lower Middle",F6806&lt;100000, "Upper Middle",F6806&gt;=100000, "High")</f>
        <v>Lower Middle</v>
      </c>
      <c r="Q6806" t="str" cm="1">
        <f t="array" ref="Q6806">_xlfn.IFS(D6806&lt;10,"Low",D6806&lt;15,"Medium",D6806&lt;20,"High",D6806&gt;=20,"Very High")</f>
        <v>Low</v>
      </c>
      <c r="R6806" t="str">
        <f t="shared" si="213"/>
        <v>Normal</v>
      </c>
    </row>
    <row r="6807" spans="1:18" x14ac:dyDescent="0.3">
      <c r="A6807" t="s">
        <v>6818</v>
      </c>
      <c r="B6807" s="2">
        <v>25143</v>
      </c>
      <c r="C6807" t="s">
        <v>10013</v>
      </c>
      <c r="D6807" s="1">
        <v>19.600000000000001</v>
      </c>
      <c r="E6807" t="s">
        <v>10025</v>
      </c>
      <c r="F6807" s="2">
        <v>128117</v>
      </c>
      <c r="G6807" t="s">
        <v>10039</v>
      </c>
      <c r="H6807" t="s">
        <v>10033</v>
      </c>
      <c r="I6807" s="2">
        <v>785</v>
      </c>
      <c r="J6807" s="3">
        <v>25</v>
      </c>
      <c r="K6807" t="s">
        <v>10035</v>
      </c>
      <c r="L6807" s="4">
        <v>44071</v>
      </c>
      <c r="M6807" t="s">
        <v>10036</v>
      </c>
      <c r="N6807">
        <f t="shared" si="212"/>
        <v>0</v>
      </c>
      <c r="O6807" t="str" cm="1">
        <f t="array" ref="O6807">_xlfn.IFS(I6807&lt;600, "Very Poor",I6807&lt;650,"Poor",I6807&lt;700,"Fair",I6807&lt;750,"Good",I6807&gt;=750,"Excellent")</f>
        <v>Excellent</v>
      </c>
      <c r="P6807" t="str" cm="1">
        <f t="array" ref="P6807">_xlfn.IFS(F6807&lt;30000,"Low",F6807&lt;60000,"Lower Middle",F6807&lt;100000, "Upper Middle",F6807&gt;=100000, "High")</f>
        <v>High</v>
      </c>
      <c r="Q6807" t="str" cm="1">
        <f t="array" ref="Q6807">_xlfn.IFS(D6807&lt;10,"Low",D6807&lt;15,"Medium",D6807&lt;20,"High",D6807&gt;=20,"Very High")</f>
        <v>High</v>
      </c>
      <c r="R6807" t="str">
        <f t="shared" si="213"/>
        <v>Normal</v>
      </c>
    </row>
    <row r="6808" spans="1:18" x14ac:dyDescent="0.3">
      <c r="A6808" t="s">
        <v>6819</v>
      </c>
      <c r="B6808" s="2">
        <v>13067</v>
      </c>
      <c r="C6808" t="s">
        <v>10013</v>
      </c>
      <c r="D6808" s="1">
        <v>26.77</v>
      </c>
      <c r="E6808" t="s">
        <v>10015</v>
      </c>
      <c r="F6808" s="2">
        <v>48253</v>
      </c>
      <c r="G6808" t="s">
        <v>10040</v>
      </c>
      <c r="H6808" t="s">
        <v>10029</v>
      </c>
      <c r="I6808" s="2">
        <v>813</v>
      </c>
      <c r="J6808" s="3">
        <v>19.399999999999999</v>
      </c>
      <c r="K6808" t="s">
        <v>10035</v>
      </c>
      <c r="L6808" s="4">
        <v>42869</v>
      </c>
      <c r="M6808" t="s">
        <v>10036</v>
      </c>
      <c r="N6808">
        <f t="shared" si="212"/>
        <v>0</v>
      </c>
      <c r="O6808" t="str" cm="1">
        <f t="array" ref="O6808">_xlfn.IFS(I6808&lt;600, "Very Poor",I6808&lt;650,"Poor",I6808&lt;700,"Fair",I6808&lt;750,"Good",I6808&gt;=750,"Excellent")</f>
        <v>Excellent</v>
      </c>
      <c r="P6808" t="str" cm="1">
        <f t="array" ref="P6808">_xlfn.IFS(F6808&lt;30000,"Low",F6808&lt;60000,"Lower Middle",F6808&lt;100000, "Upper Middle",F6808&gt;=100000, "High")</f>
        <v>Lower Middle</v>
      </c>
      <c r="Q6808" t="str" cm="1">
        <f t="array" ref="Q6808">_xlfn.IFS(D6808&lt;10,"Low",D6808&lt;15,"Medium",D6808&lt;20,"High",D6808&gt;=20,"Very High")</f>
        <v>Very High</v>
      </c>
      <c r="R6808" t="str">
        <f t="shared" si="213"/>
        <v>Normal</v>
      </c>
    </row>
    <row r="6809" spans="1:18" x14ac:dyDescent="0.3">
      <c r="A6809" t="s">
        <v>6820</v>
      </c>
      <c r="B6809" s="2">
        <v>24916</v>
      </c>
      <c r="C6809" t="s">
        <v>10013</v>
      </c>
      <c r="D6809" s="1">
        <v>9.66</v>
      </c>
      <c r="E6809" t="s">
        <v>10017</v>
      </c>
      <c r="F6809" s="2">
        <v>125347</v>
      </c>
      <c r="G6809" t="s">
        <v>10038</v>
      </c>
      <c r="H6809" t="s">
        <v>10031</v>
      </c>
      <c r="I6809" s="2">
        <v>750</v>
      </c>
      <c r="J6809" s="3">
        <v>21.7</v>
      </c>
      <c r="K6809" t="s">
        <v>10035</v>
      </c>
      <c r="L6809" s="4">
        <v>42708</v>
      </c>
      <c r="M6809" t="s">
        <v>10036</v>
      </c>
      <c r="N6809">
        <f t="shared" si="212"/>
        <v>0</v>
      </c>
      <c r="O6809" t="str" cm="1">
        <f t="array" ref="O6809">_xlfn.IFS(I6809&lt;600, "Very Poor",I6809&lt;650,"Poor",I6809&lt;700,"Fair",I6809&lt;750,"Good",I6809&gt;=750,"Excellent")</f>
        <v>Excellent</v>
      </c>
      <c r="P6809" t="str" cm="1">
        <f t="array" ref="P6809">_xlfn.IFS(F6809&lt;30000,"Low",F6809&lt;60000,"Lower Middle",F6809&lt;100000, "Upper Middle",F6809&gt;=100000, "High")</f>
        <v>High</v>
      </c>
      <c r="Q6809" t="str" cm="1">
        <f t="array" ref="Q6809">_xlfn.IFS(D6809&lt;10,"Low",D6809&lt;15,"Medium",D6809&lt;20,"High",D6809&gt;=20,"Very High")</f>
        <v>Low</v>
      </c>
      <c r="R6809" t="str">
        <f t="shared" si="213"/>
        <v>Normal</v>
      </c>
    </row>
    <row r="6810" spans="1:18" x14ac:dyDescent="0.3">
      <c r="A6810" t="s">
        <v>6821</v>
      </c>
      <c r="B6810" s="2">
        <v>4815</v>
      </c>
      <c r="C6810" t="s">
        <v>10013</v>
      </c>
      <c r="D6810" s="1">
        <v>19.75</v>
      </c>
      <c r="E6810" t="s">
        <v>10015</v>
      </c>
      <c r="F6810" s="2">
        <v>93457</v>
      </c>
      <c r="G6810" t="s">
        <v>10040</v>
      </c>
      <c r="H6810" t="s">
        <v>10027</v>
      </c>
      <c r="I6810" s="2">
        <v>746</v>
      </c>
      <c r="J6810" s="3">
        <v>36.799999999999997</v>
      </c>
      <c r="K6810" t="s">
        <v>10035</v>
      </c>
      <c r="L6810" s="4">
        <v>43414</v>
      </c>
      <c r="M6810" t="s">
        <v>10037</v>
      </c>
      <c r="N6810">
        <f t="shared" si="212"/>
        <v>1</v>
      </c>
      <c r="O6810" t="str" cm="1">
        <f t="array" ref="O6810">_xlfn.IFS(I6810&lt;600, "Very Poor",I6810&lt;650,"Poor",I6810&lt;700,"Fair",I6810&lt;750,"Good",I6810&gt;=750,"Excellent")</f>
        <v>Good</v>
      </c>
      <c r="P6810" t="str" cm="1">
        <f t="array" ref="P6810">_xlfn.IFS(F6810&lt;30000,"Low",F6810&lt;60000,"Lower Middle",F6810&lt;100000, "Upper Middle",F6810&gt;=100000, "High")</f>
        <v>Upper Middle</v>
      </c>
      <c r="Q6810" t="str" cm="1">
        <f t="array" ref="Q6810">_xlfn.IFS(D6810&lt;10,"Low",D6810&lt;15,"Medium",D6810&lt;20,"High",D6810&gt;=20,"Very High")</f>
        <v>High</v>
      </c>
      <c r="R6810" t="str">
        <f t="shared" si="213"/>
        <v>Normal</v>
      </c>
    </row>
    <row r="6811" spans="1:18" x14ac:dyDescent="0.3">
      <c r="A6811" t="s">
        <v>6822</v>
      </c>
      <c r="B6811" s="2">
        <v>32836</v>
      </c>
      <c r="C6811" t="s">
        <v>10013</v>
      </c>
      <c r="D6811" s="1">
        <v>6.27</v>
      </c>
      <c r="E6811" t="s">
        <v>10019</v>
      </c>
      <c r="F6811" s="2">
        <v>66853</v>
      </c>
      <c r="G6811" t="s">
        <v>10038</v>
      </c>
      <c r="H6811" t="s">
        <v>10027</v>
      </c>
      <c r="I6811" s="2">
        <v>816</v>
      </c>
      <c r="J6811" s="3">
        <v>38.200000000000003</v>
      </c>
      <c r="K6811" t="s">
        <v>10035</v>
      </c>
      <c r="L6811" s="4">
        <v>42715</v>
      </c>
      <c r="M6811" t="s">
        <v>10036</v>
      </c>
      <c r="N6811">
        <f t="shared" si="212"/>
        <v>0</v>
      </c>
      <c r="O6811" t="str" cm="1">
        <f t="array" ref="O6811">_xlfn.IFS(I6811&lt;600, "Very Poor",I6811&lt;650,"Poor",I6811&lt;700,"Fair",I6811&lt;750,"Good",I6811&gt;=750,"Excellent")</f>
        <v>Excellent</v>
      </c>
      <c r="P6811" t="str" cm="1">
        <f t="array" ref="P6811">_xlfn.IFS(F6811&lt;30000,"Low",F6811&lt;60000,"Lower Middle",F6811&lt;100000, "Upper Middle",F6811&gt;=100000, "High")</f>
        <v>Upper Middle</v>
      </c>
      <c r="Q6811" t="str" cm="1">
        <f t="array" ref="Q6811">_xlfn.IFS(D6811&lt;10,"Low",D6811&lt;15,"Medium",D6811&lt;20,"High",D6811&gt;=20,"Very High")</f>
        <v>Low</v>
      </c>
      <c r="R6811" t="str">
        <f t="shared" si="213"/>
        <v>Normal</v>
      </c>
    </row>
    <row r="6812" spans="1:18" x14ac:dyDescent="0.3">
      <c r="A6812" t="s">
        <v>6823</v>
      </c>
      <c r="B6812" s="2">
        <v>38477</v>
      </c>
      <c r="C6812" t="s">
        <v>10013</v>
      </c>
      <c r="D6812" s="1">
        <v>25.36</v>
      </c>
      <c r="E6812" t="s">
        <v>10025</v>
      </c>
      <c r="F6812" s="2">
        <v>37189</v>
      </c>
      <c r="G6812" t="s">
        <v>10039</v>
      </c>
      <c r="H6812" t="s">
        <v>10032</v>
      </c>
      <c r="I6812" s="2">
        <v>817</v>
      </c>
      <c r="J6812" s="3">
        <v>20.6</v>
      </c>
      <c r="K6812" t="s">
        <v>10035</v>
      </c>
      <c r="L6812" s="4">
        <v>43144</v>
      </c>
      <c r="M6812" t="s">
        <v>10037</v>
      </c>
      <c r="N6812">
        <f t="shared" si="212"/>
        <v>1</v>
      </c>
      <c r="O6812" t="str" cm="1">
        <f t="array" ref="O6812">_xlfn.IFS(I6812&lt;600, "Very Poor",I6812&lt;650,"Poor",I6812&lt;700,"Fair",I6812&lt;750,"Good",I6812&gt;=750,"Excellent")</f>
        <v>Excellent</v>
      </c>
      <c r="P6812" t="str" cm="1">
        <f t="array" ref="P6812">_xlfn.IFS(F6812&lt;30000,"Low",F6812&lt;60000,"Lower Middle",F6812&lt;100000, "Upper Middle",F6812&gt;=100000, "High")</f>
        <v>Lower Middle</v>
      </c>
      <c r="Q6812" t="str" cm="1">
        <f t="array" ref="Q6812">_xlfn.IFS(D6812&lt;10,"Low",D6812&lt;15,"Medium",D6812&lt;20,"High",D6812&gt;=20,"Very High")</f>
        <v>Very High</v>
      </c>
      <c r="R6812" t="str">
        <f t="shared" si="213"/>
        <v>Normal</v>
      </c>
    </row>
    <row r="6813" spans="1:18" x14ac:dyDescent="0.3">
      <c r="A6813" t="s">
        <v>6824</v>
      </c>
      <c r="B6813" s="2">
        <v>38275</v>
      </c>
      <c r="C6813" t="s">
        <v>10013</v>
      </c>
      <c r="D6813" s="1">
        <v>11.86</v>
      </c>
      <c r="E6813" t="s">
        <v>10023</v>
      </c>
      <c r="F6813" s="2">
        <v>111417</v>
      </c>
      <c r="G6813" t="s">
        <v>10039</v>
      </c>
      <c r="H6813" t="s">
        <v>10027</v>
      </c>
      <c r="I6813" s="2">
        <v>673</v>
      </c>
      <c r="J6813" s="3">
        <v>23</v>
      </c>
      <c r="K6813" t="s">
        <v>10035</v>
      </c>
      <c r="L6813" s="4">
        <v>42700</v>
      </c>
      <c r="M6813" t="s">
        <v>10036</v>
      </c>
      <c r="N6813">
        <f t="shared" si="212"/>
        <v>0</v>
      </c>
      <c r="O6813" t="str" cm="1">
        <f t="array" ref="O6813">_xlfn.IFS(I6813&lt;600, "Very Poor",I6813&lt;650,"Poor",I6813&lt;700,"Fair",I6813&lt;750,"Good",I6813&gt;=750,"Excellent")</f>
        <v>Fair</v>
      </c>
      <c r="P6813" t="str" cm="1">
        <f t="array" ref="P6813">_xlfn.IFS(F6813&lt;30000,"Low",F6813&lt;60000,"Lower Middle",F6813&lt;100000, "Upper Middle",F6813&gt;=100000, "High")</f>
        <v>High</v>
      </c>
      <c r="Q6813" t="str" cm="1">
        <f t="array" ref="Q6813">_xlfn.IFS(D6813&lt;10,"Low",D6813&lt;15,"Medium",D6813&lt;20,"High",D6813&gt;=20,"Very High")</f>
        <v>Medium</v>
      </c>
      <c r="R6813" t="str">
        <f t="shared" si="213"/>
        <v>Normal</v>
      </c>
    </row>
    <row r="6814" spans="1:18" x14ac:dyDescent="0.3">
      <c r="A6814" t="s">
        <v>6825</v>
      </c>
      <c r="B6814" s="2">
        <v>5773</v>
      </c>
      <c r="C6814" t="s">
        <v>10013</v>
      </c>
      <c r="D6814" s="1">
        <v>29.72</v>
      </c>
      <c r="E6814" t="s">
        <v>10021</v>
      </c>
      <c r="F6814" s="2">
        <v>63154</v>
      </c>
      <c r="G6814" t="s">
        <v>10038</v>
      </c>
      <c r="H6814" t="s">
        <v>10033</v>
      </c>
      <c r="I6814" s="2">
        <v>759</v>
      </c>
      <c r="J6814" s="3">
        <v>9.1</v>
      </c>
      <c r="K6814" t="s">
        <v>10034</v>
      </c>
      <c r="L6814" s="4">
        <v>42896</v>
      </c>
      <c r="M6814" t="s">
        <v>10036</v>
      </c>
      <c r="N6814">
        <f t="shared" si="212"/>
        <v>0</v>
      </c>
      <c r="O6814" t="str" cm="1">
        <f t="array" ref="O6814">_xlfn.IFS(I6814&lt;600, "Very Poor",I6814&lt;650,"Poor",I6814&lt;700,"Fair",I6814&lt;750,"Good",I6814&gt;=750,"Excellent")</f>
        <v>Excellent</v>
      </c>
      <c r="P6814" t="str" cm="1">
        <f t="array" ref="P6814">_xlfn.IFS(F6814&lt;30000,"Low",F6814&lt;60000,"Lower Middle",F6814&lt;100000, "Upper Middle",F6814&gt;=100000, "High")</f>
        <v>Upper Middle</v>
      </c>
      <c r="Q6814" t="str" cm="1">
        <f t="array" ref="Q6814">_xlfn.IFS(D6814&lt;10,"Low",D6814&lt;15,"Medium",D6814&lt;20,"High",D6814&gt;=20,"Very High")</f>
        <v>Very High</v>
      </c>
      <c r="R6814" t="str">
        <f t="shared" si="213"/>
        <v>Normal</v>
      </c>
    </row>
    <row r="6815" spans="1:18" x14ac:dyDescent="0.3">
      <c r="A6815" t="s">
        <v>6826</v>
      </c>
      <c r="B6815" s="2">
        <v>13446</v>
      </c>
      <c r="C6815" t="s">
        <v>10013</v>
      </c>
      <c r="D6815" s="1">
        <v>28.05</v>
      </c>
      <c r="E6815" t="s">
        <v>10019</v>
      </c>
      <c r="F6815" s="2">
        <v>143393</v>
      </c>
      <c r="G6815" t="s">
        <v>10040</v>
      </c>
      <c r="H6815" t="s">
        <v>10031</v>
      </c>
      <c r="I6815" s="2">
        <v>818</v>
      </c>
      <c r="J6815" s="3">
        <v>16.399999999999999</v>
      </c>
      <c r="K6815" t="s">
        <v>10034</v>
      </c>
      <c r="L6815" s="4">
        <v>42090</v>
      </c>
      <c r="M6815" t="s">
        <v>10036</v>
      </c>
      <c r="N6815">
        <f t="shared" si="212"/>
        <v>0</v>
      </c>
      <c r="O6815" t="str" cm="1">
        <f t="array" ref="O6815">_xlfn.IFS(I6815&lt;600, "Very Poor",I6815&lt;650,"Poor",I6815&lt;700,"Fair",I6815&lt;750,"Good",I6815&gt;=750,"Excellent")</f>
        <v>Excellent</v>
      </c>
      <c r="P6815" t="str" cm="1">
        <f t="array" ref="P6815">_xlfn.IFS(F6815&lt;30000,"Low",F6815&lt;60000,"Lower Middle",F6815&lt;100000, "Upper Middle",F6815&gt;=100000, "High")</f>
        <v>High</v>
      </c>
      <c r="Q6815" t="str" cm="1">
        <f t="array" ref="Q6815">_xlfn.IFS(D6815&lt;10,"Low",D6815&lt;15,"Medium",D6815&lt;20,"High",D6815&gt;=20,"Very High")</f>
        <v>Very High</v>
      </c>
      <c r="R6815" t="str">
        <f t="shared" si="213"/>
        <v>Normal</v>
      </c>
    </row>
    <row r="6816" spans="1:18" x14ac:dyDescent="0.3">
      <c r="A6816" t="s">
        <v>6827</v>
      </c>
      <c r="B6816" s="2">
        <v>31733</v>
      </c>
      <c r="C6816" t="s">
        <v>10013</v>
      </c>
      <c r="D6816" s="1">
        <v>23.31</v>
      </c>
      <c r="E6816" t="s">
        <v>10023</v>
      </c>
      <c r="F6816" s="2">
        <v>125539</v>
      </c>
      <c r="G6816" t="s">
        <v>10039</v>
      </c>
      <c r="H6816" t="s">
        <v>10031</v>
      </c>
      <c r="I6816" s="2">
        <v>782</v>
      </c>
      <c r="J6816" s="3">
        <v>23</v>
      </c>
      <c r="K6816" t="s">
        <v>10034</v>
      </c>
      <c r="L6816" s="4">
        <v>42450</v>
      </c>
      <c r="M6816" t="s">
        <v>10036</v>
      </c>
      <c r="N6816">
        <f t="shared" si="212"/>
        <v>0</v>
      </c>
      <c r="O6816" t="str" cm="1">
        <f t="array" ref="O6816">_xlfn.IFS(I6816&lt;600, "Very Poor",I6816&lt;650,"Poor",I6816&lt;700,"Fair",I6816&lt;750,"Good",I6816&gt;=750,"Excellent")</f>
        <v>Excellent</v>
      </c>
      <c r="P6816" t="str" cm="1">
        <f t="array" ref="P6816">_xlfn.IFS(F6816&lt;30000,"Low",F6816&lt;60000,"Lower Middle",F6816&lt;100000, "Upper Middle",F6816&gt;=100000, "High")</f>
        <v>High</v>
      </c>
      <c r="Q6816" t="str" cm="1">
        <f t="array" ref="Q6816">_xlfn.IFS(D6816&lt;10,"Low",D6816&lt;15,"Medium",D6816&lt;20,"High",D6816&gt;=20,"Very High")</f>
        <v>Very High</v>
      </c>
      <c r="R6816" t="str">
        <f t="shared" si="213"/>
        <v>Normal</v>
      </c>
    </row>
    <row r="6817" spans="1:18" x14ac:dyDescent="0.3">
      <c r="A6817" t="s">
        <v>6828</v>
      </c>
      <c r="B6817" s="2">
        <v>11464</v>
      </c>
      <c r="C6817" t="s">
        <v>10014</v>
      </c>
      <c r="D6817" s="1">
        <v>17.420000000000002</v>
      </c>
      <c r="E6817" t="s">
        <v>10020</v>
      </c>
      <c r="F6817" s="2">
        <v>102423</v>
      </c>
      <c r="G6817" t="s">
        <v>10039</v>
      </c>
      <c r="H6817" t="s">
        <v>10028</v>
      </c>
      <c r="I6817" s="2">
        <v>793</v>
      </c>
      <c r="J6817" s="3">
        <v>12.1</v>
      </c>
      <c r="K6817" t="s">
        <v>10034</v>
      </c>
      <c r="L6817" s="4">
        <v>42589</v>
      </c>
      <c r="M6817" t="s">
        <v>10036</v>
      </c>
      <c r="N6817">
        <f t="shared" si="212"/>
        <v>0</v>
      </c>
      <c r="O6817" t="str" cm="1">
        <f t="array" ref="O6817">_xlfn.IFS(I6817&lt;600, "Very Poor",I6817&lt;650,"Poor",I6817&lt;700,"Fair",I6817&lt;750,"Good",I6817&gt;=750,"Excellent")</f>
        <v>Excellent</v>
      </c>
      <c r="P6817" t="str" cm="1">
        <f t="array" ref="P6817">_xlfn.IFS(F6817&lt;30000,"Low",F6817&lt;60000,"Lower Middle",F6817&lt;100000, "Upper Middle",F6817&gt;=100000, "High")</f>
        <v>High</v>
      </c>
      <c r="Q6817" t="str" cm="1">
        <f t="array" ref="Q6817">_xlfn.IFS(D6817&lt;10,"Low",D6817&lt;15,"Medium",D6817&lt;20,"High",D6817&gt;=20,"Very High")</f>
        <v>High</v>
      </c>
      <c r="R6817" t="str">
        <f t="shared" si="213"/>
        <v>Normal</v>
      </c>
    </row>
    <row r="6818" spans="1:18" x14ac:dyDescent="0.3">
      <c r="A6818" t="s">
        <v>6829</v>
      </c>
      <c r="B6818" s="2">
        <v>22576</v>
      </c>
      <c r="C6818" t="s">
        <v>10014</v>
      </c>
      <c r="D6818" s="1">
        <v>24.16</v>
      </c>
      <c r="E6818" t="s">
        <v>10024</v>
      </c>
      <c r="F6818" s="2">
        <v>141924</v>
      </c>
      <c r="G6818" t="s">
        <v>10039</v>
      </c>
      <c r="H6818" t="s">
        <v>10032</v>
      </c>
      <c r="I6818" s="2">
        <v>845</v>
      </c>
      <c r="J6818" s="3">
        <v>25.2</v>
      </c>
      <c r="K6818" t="s">
        <v>10034</v>
      </c>
      <c r="L6818" s="4">
        <v>42723</v>
      </c>
      <c r="M6818" t="s">
        <v>10037</v>
      </c>
      <c r="N6818">
        <f t="shared" si="212"/>
        <v>1</v>
      </c>
      <c r="O6818" t="str" cm="1">
        <f t="array" ref="O6818">_xlfn.IFS(I6818&lt;600, "Very Poor",I6818&lt;650,"Poor",I6818&lt;700,"Fair",I6818&lt;750,"Good",I6818&gt;=750,"Excellent")</f>
        <v>Excellent</v>
      </c>
      <c r="P6818" t="str" cm="1">
        <f t="array" ref="P6818">_xlfn.IFS(F6818&lt;30000,"Low",F6818&lt;60000,"Lower Middle",F6818&lt;100000, "Upper Middle",F6818&gt;=100000, "High")</f>
        <v>High</v>
      </c>
      <c r="Q6818" t="str" cm="1">
        <f t="array" ref="Q6818">_xlfn.IFS(D6818&lt;10,"Low",D6818&lt;15,"Medium",D6818&lt;20,"High",D6818&gt;=20,"Very High")</f>
        <v>Very High</v>
      </c>
      <c r="R6818" t="str">
        <f t="shared" si="213"/>
        <v>Normal</v>
      </c>
    </row>
    <row r="6819" spans="1:18" x14ac:dyDescent="0.3">
      <c r="A6819" t="s">
        <v>6830</v>
      </c>
      <c r="B6819" s="2">
        <v>4320</v>
      </c>
      <c r="C6819" t="s">
        <v>10014</v>
      </c>
      <c r="D6819" s="1">
        <v>8.27</v>
      </c>
      <c r="E6819" t="s">
        <v>10019</v>
      </c>
      <c r="F6819" s="2">
        <v>109646</v>
      </c>
      <c r="G6819" t="s">
        <v>10038</v>
      </c>
      <c r="H6819" t="s">
        <v>10030</v>
      </c>
      <c r="I6819" s="2">
        <v>686</v>
      </c>
      <c r="J6819" s="3">
        <v>29</v>
      </c>
      <c r="K6819" t="s">
        <v>10035</v>
      </c>
      <c r="L6819" s="4">
        <v>44004</v>
      </c>
      <c r="M6819" t="s">
        <v>10036</v>
      </c>
      <c r="N6819">
        <f t="shared" si="212"/>
        <v>0</v>
      </c>
      <c r="O6819" t="str" cm="1">
        <f t="array" ref="O6819">_xlfn.IFS(I6819&lt;600, "Very Poor",I6819&lt;650,"Poor",I6819&lt;700,"Fair",I6819&lt;750,"Good",I6819&gt;=750,"Excellent")</f>
        <v>Fair</v>
      </c>
      <c r="P6819" t="str" cm="1">
        <f t="array" ref="P6819">_xlfn.IFS(F6819&lt;30000,"Low",F6819&lt;60000,"Lower Middle",F6819&lt;100000, "Upper Middle",F6819&gt;=100000, "High")</f>
        <v>High</v>
      </c>
      <c r="Q6819" t="str" cm="1">
        <f t="array" ref="Q6819">_xlfn.IFS(D6819&lt;10,"Low",D6819&lt;15,"Medium",D6819&lt;20,"High",D6819&gt;=20,"Very High")</f>
        <v>Low</v>
      </c>
      <c r="R6819" t="str">
        <f t="shared" si="213"/>
        <v>Normal</v>
      </c>
    </row>
    <row r="6820" spans="1:18" x14ac:dyDescent="0.3">
      <c r="A6820" t="s">
        <v>6831</v>
      </c>
      <c r="B6820" s="2">
        <v>11750</v>
      </c>
      <c r="C6820" t="s">
        <v>10014</v>
      </c>
      <c r="D6820" s="1">
        <v>12.75</v>
      </c>
      <c r="E6820" t="s">
        <v>10020</v>
      </c>
      <c r="F6820" s="2">
        <v>140674</v>
      </c>
      <c r="G6820" t="s">
        <v>10039</v>
      </c>
      <c r="H6820" t="s">
        <v>10033</v>
      </c>
      <c r="I6820" s="2">
        <v>614</v>
      </c>
      <c r="J6820" s="3">
        <v>27.7</v>
      </c>
      <c r="K6820" t="s">
        <v>10035</v>
      </c>
      <c r="L6820" s="4">
        <v>43328</v>
      </c>
      <c r="M6820" t="s">
        <v>10037</v>
      </c>
      <c r="N6820">
        <f t="shared" si="212"/>
        <v>1</v>
      </c>
      <c r="O6820" t="str" cm="1">
        <f t="array" ref="O6820">_xlfn.IFS(I6820&lt;600, "Very Poor",I6820&lt;650,"Poor",I6820&lt;700,"Fair",I6820&lt;750,"Good",I6820&gt;=750,"Excellent")</f>
        <v>Poor</v>
      </c>
      <c r="P6820" t="str" cm="1">
        <f t="array" ref="P6820">_xlfn.IFS(F6820&lt;30000,"Low",F6820&lt;60000,"Lower Middle",F6820&lt;100000, "Upper Middle",F6820&gt;=100000, "High")</f>
        <v>High</v>
      </c>
      <c r="Q6820" t="str" cm="1">
        <f t="array" ref="Q6820">_xlfn.IFS(D6820&lt;10,"Low",D6820&lt;15,"Medium",D6820&lt;20,"High",D6820&gt;=20,"Very High")</f>
        <v>Medium</v>
      </c>
      <c r="R6820" t="str">
        <f t="shared" si="213"/>
        <v>Normal</v>
      </c>
    </row>
    <row r="6821" spans="1:18" x14ac:dyDescent="0.3">
      <c r="A6821" t="s">
        <v>6832</v>
      </c>
      <c r="B6821" s="2">
        <v>38466</v>
      </c>
      <c r="C6821" t="s">
        <v>10013</v>
      </c>
      <c r="D6821" s="1">
        <v>5.67</v>
      </c>
      <c r="E6821" t="s">
        <v>10024</v>
      </c>
      <c r="F6821" s="2">
        <v>147388</v>
      </c>
      <c r="G6821" t="s">
        <v>10040</v>
      </c>
      <c r="H6821" t="s">
        <v>10028</v>
      </c>
      <c r="I6821" s="2">
        <v>614</v>
      </c>
      <c r="J6821" s="3">
        <v>20.5</v>
      </c>
      <c r="K6821" t="s">
        <v>10035</v>
      </c>
      <c r="L6821" s="4">
        <v>43358</v>
      </c>
      <c r="M6821" t="s">
        <v>10036</v>
      </c>
      <c r="N6821">
        <f t="shared" si="212"/>
        <v>0</v>
      </c>
      <c r="O6821" t="str" cm="1">
        <f t="array" ref="O6821">_xlfn.IFS(I6821&lt;600, "Very Poor",I6821&lt;650,"Poor",I6821&lt;700,"Fair",I6821&lt;750,"Good",I6821&gt;=750,"Excellent")</f>
        <v>Poor</v>
      </c>
      <c r="P6821" t="str" cm="1">
        <f t="array" ref="P6821">_xlfn.IFS(F6821&lt;30000,"Low",F6821&lt;60000,"Lower Middle",F6821&lt;100000, "Upper Middle",F6821&gt;=100000, "High")</f>
        <v>High</v>
      </c>
      <c r="Q6821" t="str" cm="1">
        <f t="array" ref="Q6821">_xlfn.IFS(D6821&lt;10,"Low",D6821&lt;15,"Medium",D6821&lt;20,"High",D6821&gt;=20,"Very High")</f>
        <v>Low</v>
      </c>
      <c r="R6821" t="str">
        <f t="shared" si="213"/>
        <v>Normal</v>
      </c>
    </row>
    <row r="6822" spans="1:18" x14ac:dyDescent="0.3">
      <c r="A6822" t="s">
        <v>6833</v>
      </c>
      <c r="B6822" s="2">
        <v>27572</v>
      </c>
      <c r="C6822" t="s">
        <v>10014</v>
      </c>
      <c r="D6822" s="1">
        <v>21.13</v>
      </c>
      <c r="E6822" t="s">
        <v>10019</v>
      </c>
      <c r="F6822" s="2">
        <v>25183</v>
      </c>
      <c r="G6822" t="s">
        <v>10038</v>
      </c>
      <c r="H6822" t="s">
        <v>10031</v>
      </c>
      <c r="I6822" s="2">
        <v>580</v>
      </c>
      <c r="J6822" s="3">
        <v>31.9</v>
      </c>
      <c r="K6822" t="s">
        <v>10034</v>
      </c>
      <c r="L6822" s="4">
        <v>44004</v>
      </c>
      <c r="M6822" t="s">
        <v>10037</v>
      </c>
      <c r="N6822">
        <f t="shared" si="212"/>
        <v>1</v>
      </c>
      <c r="O6822" t="str" cm="1">
        <f t="array" ref="O6822">_xlfn.IFS(I6822&lt;600, "Very Poor",I6822&lt;650,"Poor",I6822&lt;700,"Fair",I6822&lt;750,"Good",I6822&gt;=750,"Excellent")</f>
        <v>Very Poor</v>
      </c>
      <c r="P6822" t="str" cm="1">
        <f t="array" ref="P6822">_xlfn.IFS(F6822&lt;30000,"Low",F6822&lt;60000,"Lower Middle",F6822&lt;100000, "Upper Middle",F6822&gt;=100000, "High")</f>
        <v>Low</v>
      </c>
      <c r="Q6822" t="str" cm="1">
        <f t="array" ref="Q6822">_xlfn.IFS(D6822&lt;10,"Low",D6822&lt;15,"Medium",D6822&lt;20,"High",D6822&gt;=20,"Very High")</f>
        <v>Very High</v>
      </c>
      <c r="R6822" t="str">
        <f t="shared" si="213"/>
        <v>High Risk</v>
      </c>
    </row>
    <row r="6823" spans="1:18" x14ac:dyDescent="0.3">
      <c r="A6823" t="s">
        <v>6834</v>
      </c>
      <c r="B6823" s="2">
        <v>18948</v>
      </c>
      <c r="C6823" t="s">
        <v>10013</v>
      </c>
      <c r="D6823" s="1">
        <v>25.14</v>
      </c>
      <c r="E6823" t="s">
        <v>10015</v>
      </c>
      <c r="F6823" s="2">
        <v>39023</v>
      </c>
      <c r="G6823" t="s">
        <v>10040</v>
      </c>
      <c r="H6823" t="s">
        <v>10028</v>
      </c>
      <c r="I6823" s="2">
        <v>626</v>
      </c>
      <c r="J6823" s="3">
        <v>16.2</v>
      </c>
      <c r="K6823" t="s">
        <v>10035</v>
      </c>
      <c r="L6823" s="4">
        <v>44192</v>
      </c>
      <c r="M6823" t="s">
        <v>10037</v>
      </c>
      <c r="N6823">
        <f t="shared" si="212"/>
        <v>1</v>
      </c>
      <c r="O6823" t="str" cm="1">
        <f t="array" ref="O6823">_xlfn.IFS(I6823&lt;600, "Very Poor",I6823&lt;650,"Poor",I6823&lt;700,"Fair",I6823&lt;750,"Good",I6823&gt;=750,"Excellent")</f>
        <v>Poor</v>
      </c>
      <c r="P6823" t="str" cm="1">
        <f t="array" ref="P6823">_xlfn.IFS(F6823&lt;30000,"Low",F6823&lt;60000,"Lower Middle",F6823&lt;100000, "Upper Middle",F6823&gt;=100000, "High")</f>
        <v>Lower Middle</v>
      </c>
      <c r="Q6823" t="str" cm="1">
        <f t="array" ref="Q6823">_xlfn.IFS(D6823&lt;10,"Low",D6823&lt;15,"Medium",D6823&lt;20,"High",D6823&gt;=20,"Very High")</f>
        <v>Very High</v>
      </c>
      <c r="R6823" t="str">
        <f t="shared" si="213"/>
        <v>High Risk</v>
      </c>
    </row>
    <row r="6824" spans="1:18" x14ac:dyDescent="0.3">
      <c r="A6824" t="s">
        <v>6835</v>
      </c>
      <c r="B6824" s="2">
        <v>39826</v>
      </c>
      <c r="C6824" t="s">
        <v>10013</v>
      </c>
      <c r="D6824" s="1">
        <v>28.66</v>
      </c>
      <c r="E6824" t="s">
        <v>10024</v>
      </c>
      <c r="F6824" s="2">
        <v>28957</v>
      </c>
      <c r="G6824" t="s">
        <v>10040</v>
      </c>
      <c r="H6824" t="s">
        <v>10028</v>
      </c>
      <c r="I6824" s="2">
        <v>688</v>
      </c>
      <c r="J6824" s="3">
        <v>21.4</v>
      </c>
      <c r="K6824" t="s">
        <v>10035</v>
      </c>
      <c r="L6824" s="4">
        <v>44094</v>
      </c>
      <c r="M6824" t="s">
        <v>10037</v>
      </c>
      <c r="N6824">
        <f t="shared" si="212"/>
        <v>1</v>
      </c>
      <c r="O6824" t="str" cm="1">
        <f t="array" ref="O6824">_xlfn.IFS(I6824&lt;600, "Very Poor",I6824&lt;650,"Poor",I6824&lt;700,"Fair",I6824&lt;750,"Good",I6824&gt;=750,"Excellent")</f>
        <v>Fair</v>
      </c>
      <c r="P6824" t="str" cm="1">
        <f t="array" ref="P6824">_xlfn.IFS(F6824&lt;30000,"Low",F6824&lt;60000,"Lower Middle",F6824&lt;100000, "Upper Middle",F6824&gt;=100000, "High")</f>
        <v>Low</v>
      </c>
      <c r="Q6824" t="str" cm="1">
        <f t="array" ref="Q6824">_xlfn.IFS(D6824&lt;10,"Low",D6824&lt;15,"Medium",D6824&lt;20,"High",D6824&gt;=20,"Very High")</f>
        <v>Very High</v>
      </c>
      <c r="R6824" t="str">
        <f t="shared" si="213"/>
        <v>Normal</v>
      </c>
    </row>
    <row r="6825" spans="1:18" x14ac:dyDescent="0.3">
      <c r="A6825" t="s">
        <v>6836</v>
      </c>
      <c r="B6825" s="2">
        <v>24515</v>
      </c>
      <c r="C6825" t="s">
        <v>10014</v>
      </c>
      <c r="D6825" s="1">
        <v>22.16</v>
      </c>
      <c r="E6825" t="s">
        <v>10022</v>
      </c>
      <c r="F6825" s="2">
        <v>36620</v>
      </c>
      <c r="G6825" t="s">
        <v>10039</v>
      </c>
      <c r="H6825" t="s">
        <v>10028</v>
      </c>
      <c r="I6825" s="2">
        <v>690</v>
      </c>
      <c r="J6825" s="3">
        <v>14.5</v>
      </c>
      <c r="K6825" t="s">
        <v>10035</v>
      </c>
      <c r="L6825" s="4">
        <v>44168</v>
      </c>
      <c r="M6825" t="s">
        <v>10037</v>
      </c>
      <c r="N6825">
        <f t="shared" si="212"/>
        <v>1</v>
      </c>
      <c r="O6825" t="str" cm="1">
        <f t="array" ref="O6825">_xlfn.IFS(I6825&lt;600, "Very Poor",I6825&lt;650,"Poor",I6825&lt;700,"Fair",I6825&lt;750,"Good",I6825&gt;=750,"Excellent")</f>
        <v>Fair</v>
      </c>
      <c r="P6825" t="str" cm="1">
        <f t="array" ref="P6825">_xlfn.IFS(F6825&lt;30000,"Low",F6825&lt;60000,"Lower Middle",F6825&lt;100000, "Upper Middle",F6825&gt;=100000, "High")</f>
        <v>Lower Middle</v>
      </c>
      <c r="Q6825" t="str" cm="1">
        <f t="array" ref="Q6825">_xlfn.IFS(D6825&lt;10,"Low",D6825&lt;15,"Medium",D6825&lt;20,"High",D6825&gt;=20,"Very High")</f>
        <v>Very High</v>
      </c>
      <c r="R6825" t="str">
        <f t="shared" si="213"/>
        <v>Normal</v>
      </c>
    </row>
    <row r="6826" spans="1:18" x14ac:dyDescent="0.3">
      <c r="A6826" t="s">
        <v>6837</v>
      </c>
      <c r="B6826" s="2">
        <v>28867</v>
      </c>
      <c r="C6826" t="s">
        <v>10013</v>
      </c>
      <c r="D6826" s="1">
        <v>23.3</v>
      </c>
      <c r="E6826" t="s">
        <v>10024</v>
      </c>
      <c r="F6826" s="2">
        <v>24491</v>
      </c>
      <c r="G6826" t="s">
        <v>10039</v>
      </c>
      <c r="H6826" t="s">
        <v>10032</v>
      </c>
      <c r="I6826" s="2">
        <v>824</v>
      </c>
      <c r="J6826" s="3">
        <v>26.1</v>
      </c>
      <c r="K6826" t="s">
        <v>10035</v>
      </c>
      <c r="L6826" s="4">
        <v>43497</v>
      </c>
      <c r="M6826" t="s">
        <v>10037</v>
      </c>
      <c r="N6826">
        <f t="shared" si="212"/>
        <v>1</v>
      </c>
      <c r="O6826" t="str" cm="1">
        <f t="array" ref="O6826">_xlfn.IFS(I6826&lt;600, "Very Poor",I6826&lt;650,"Poor",I6826&lt;700,"Fair",I6826&lt;750,"Good",I6826&gt;=750,"Excellent")</f>
        <v>Excellent</v>
      </c>
      <c r="P6826" t="str" cm="1">
        <f t="array" ref="P6826">_xlfn.IFS(F6826&lt;30000,"Low",F6826&lt;60000,"Lower Middle",F6826&lt;100000, "Upper Middle",F6826&gt;=100000, "High")</f>
        <v>Low</v>
      </c>
      <c r="Q6826" t="str" cm="1">
        <f t="array" ref="Q6826">_xlfn.IFS(D6826&lt;10,"Low",D6826&lt;15,"Medium",D6826&lt;20,"High",D6826&gt;=20,"Very High")</f>
        <v>Very High</v>
      </c>
      <c r="R6826" t="str">
        <f t="shared" si="213"/>
        <v>Normal</v>
      </c>
    </row>
    <row r="6827" spans="1:18" x14ac:dyDescent="0.3">
      <c r="A6827" t="s">
        <v>6838</v>
      </c>
      <c r="B6827" s="2">
        <v>1726</v>
      </c>
      <c r="C6827" t="s">
        <v>10013</v>
      </c>
      <c r="D6827" s="1">
        <v>27.39</v>
      </c>
      <c r="E6827" t="s">
        <v>10019</v>
      </c>
      <c r="F6827" s="2">
        <v>128500</v>
      </c>
      <c r="G6827" t="s">
        <v>10040</v>
      </c>
      <c r="H6827" t="s">
        <v>10031</v>
      </c>
      <c r="I6827" s="2">
        <v>605</v>
      </c>
      <c r="J6827" s="3">
        <v>20.399999999999999</v>
      </c>
      <c r="K6827" t="s">
        <v>10035</v>
      </c>
      <c r="L6827" s="4">
        <v>43905</v>
      </c>
      <c r="M6827" t="s">
        <v>10037</v>
      </c>
      <c r="N6827">
        <f t="shared" si="212"/>
        <v>1</v>
      </c>
      <c r="O6827" t="str" cm="1">
        <f t="array" ref="O6827">_xlfn.IFS(I6827&lt;600, "Very Poor",I6827&lt;650,"Poor",I6827&lt;700,"Fair",I6827&lt;750,"Good",I6827&gt;=750,"Excellent")</f>
        <v>Poor</v>
      </c>
      <c r="P6827" t="str" cm="1">
        <f t="array" ref="P6827">_xlfn.IFS(F6827&lt;30000,"Low",F6827&lt;60000,"Lower Middle",F6827&lt;100000, "Upper Middle",F6827&gt;=100000, "High")</f>
        <v>High</v>
      </c>
      <c r="Q6827" t="str" cm="1">
        <f t="array" ref="Q6827">_xlfn.IFS(D6827&lt;10,"Low",D6827&lt;15,"Medium",D6827&lt;20,"High",D6827&gt;=20,"Very High")</f>
        <v>Very High</v>
      </c>
      <c r="R6827" t="str">
        <f t="shared" si="213"/>
        <v>High Risk</v>
      </c>
    </row>
    <row r="6828" spans="1:18" x14ac:dyDescent="0.3">
      <c r="A6828" t="s">
        <v>6839</v>
      </c>
      <c r="B6828" s="2">
        <v>26820</v>
      </c>
      <c r="C6828" t="s">
        <v>10013</v>
      </c>
      <c r="D6828" s="1">
        <v>28.41</v>
      </c>
      <c r="E6828" t="s">
        <v>10015</v>
      </c>
      <c r="F6828" s="2">
        <v>58728</v>
      </c>
      <c r="G6828" t="s">
        <v>10038</v>
      </c>
      <c r="H6828" t="s">
        <v>10032</v>
      </c>
      <c r="I6828" s="2">
        <v>725</v>
      </c>
      <c r="J6828" s="3">
        <v>12.6</v>
      </c>
      <c r="K6828" t="s">
        <v>10034</v>
      </c>
      <c r="L6828" s="4">
        <v>42318</v>
      </c>
      <c r="M6828" t="s">
        <v>10036</v>
      </c>
      <c r="N6828">
        <f t="shared" si="212"/>
        <v>0</v>
      </c>
      <c r="O6828" t="str" cm="1">
        <f t="array" ref="O6828">_xlfn.IFS(I6828&lt;600, "Very Poor",I6828&lt;650,"Poor",I6828&lt;700,"Fair",I6828&lt;750,"Good",I6828&gt;=750,"Excellent")</f>
        <v>Good</v>
      </c>
      <c r="P6828" t="str" cm="1">
        <f t="array" ref="P6828">_xlfn.IFS(F6828&lt;30000,"Low",F6828&lt;60000,"Lower Middle",F6828&lt;100000, "Upper Middle",F6828&gt;=100000, "High")</f>
        <v>Lower Middle</v>
      </c>
      <c r="Q6828" t="str" cm="1">
        <f t="array" ref="Q6828">_xlfn.IFS(D6828&lt;10,"Low",D6828&lt;15,"Medium",D6828&lt;20,"High",D6828&gt;=20,"Very High")</f>
        <v>Very High</v>
      </c>
      <c r="R6828" t="str">
        <f t="shared" si="213"/>
        <v>Normal</v>
      </c>
    </row>
    <row r="6829" spans="1:18" x14ac:dyDescent="0.3">
      <c r="A6829" t="s">
        <v>6840</v>
      </c>
      <c r="B6829" s="2">
        <v>7697</v>
      </c>
      <c r="C6829" t="s">
        <v>10013</v>
      </c>
      <c r="D6829" s="1">
        <v>17.28</v>
      </c>
      <c r="E6829" t="s">
        <v>10015</v>
      </c>
      <c r="F6829" s="2">
        <v>84650</v>
      </c>
      <c r="G6829" t="s">
        <v>10039</v>
      </c>
      <c r="H6829" t="s">
        <v>10032</v>
      </c>
      <c r="I6829" s="2">
        <v>620</v>
      </c>
      <c r="J6829" s="3">
        <v>15.8</v>
      </c>
      <c r="K6829" t="s">
        <v>10034</v>
      </c>
      <c r="L6829" s="4">
        <v>42887</v>
      </c>
      <c r="M6829" t="s">
        <v>10036</v>
      </c>
      <c r="N6829">
        <f t="shared" si="212"/>
        <v>0</v>
      </c>
      <c r="O6829" t="str" cm="1">
        <f t="array" ref="O6829">_xlfn.IFS(I6829&lt;600, "Very Poor",I6829&lt;650,"Poor",I6829&lt;700,"Fair",I6829&lt;750,"Good",I6829&gt;=750,"Excellent")</f>
        <v>Poor</v>
      </c>
      <c r="P6829" t="str" cm="1">
        <f t="array" ref="P6829">_xlfn.IFS(F6829&lt;30000,"Low",F6829&lt;60000,"Lower Middle",F6829&lt;100000, "Upper Middle",F6829&gt;=100000, "High")</f>
        <v>Upper Middle</v>
      </c>
      <c r="Q6829" t="str" cm="1">
        <f t="array" ref="Q6829">_xlfn.IFS(D6829&lt;10,"Low",D6829&lt;15,"Medium",D6829&lt;20,"High",D6829&gt;=20,"Very High")</f>
        <v>High</v>
      </c>
      <c r="R6829" t="str">
        <f t="shared" si="213"/>
        <v>High Risk</v>
      </c>
    </row>
    <row r="6830" spans="1:18" x14ac:dyDescent="0.3">
      <c r="A6830" t="s">
        <v>6841</v>
      </c>
      <c r="B6830" s="2">
        <v>13963</v>
      </c>
      <c r="C6830" t="s">
        <v>10013</v>
      </c>
      <c r="D6830" s="1">
        <v>7.74</v>
      </c>
      <c r="E6830" t="s">
        <v>10020</v>
      </c>
      <c r="F6830" s="2">
        <v>54567</v>
      </c>
      <c r="G6830" t="s">
        <v>10040</v>
      </c>
      <c r="H6830" t="s">
        <v>10031</v>
      </c>
      <c r="I6830" s="2">
        <v>789</v>
      </c>
      <c r="J6830" s="3">
        <v>14.8</v>
      </c>
      <c r="K6830" t="s">
        <v>10035</v>
      </c>
      <c r="L6830" s="4">
        <v>42828</v>
      </c>
      <c r="M6830" t="s">
        <v>10036</v>
      </c>
      <c r="N6830">
        <f t="shared" si="212"/>
        <v>0</v>
      </c>
      <c r="O6830" t="str" cm="1">
        <f t="array" ref="O6830">_xlfn.IFS(I6830&lt;600, "Very Poor",I6830&lt;650,"Poor",I6830&lt;700,"Fair",I6830&lt;750,"Good",I6830&gt;=750,"Excellent")</f>
        <v>Excellent</v>
      </c>
      <c r="P6830" t="str" cm="1">
        <f t="array" ref="P6830">_xlfn.IFS(F6830&lt;30000,"Low",F6830&lt;60000,"Lower Middle",F6830&lt;100000, "Upper Middle",F6830&gt;=100000, "High")</f>
        <v>Lower Middle</v>
      </c>
      <c r="Q6830" t="str" cm="1">
        <f t="array" ref="Q6830">_xlfn.IFS(D6830&lt;10,"Low",D6830&lt;15,"Medium",D6830&lt;20,"High",D6830&gt;=20,"Very High")</f>
        <v>Low</v>
      </c>
      <c r="R6830" t="str">
        <f t="shared" si="213"/>
        <v>Normal</v>
      </c>
    </row>
    <row r="6831" spans="1:18" x14ac:dyDescent="0.3">
      <c r="A6831" t="s">
        <v>6842</v>
      </c>
      <c r="B6831" s="2">
        <v>2081</v>
      </c>
      <c r="C6831" t="s">
        <v>10013</v>
      </c>
      <c r="D6831" s="1">
        <v>16.66</v>
      </c>
      <c r="E6831" t="s">
        <v>10025</v>
      </c>
      <c r="F6831" s="2">
        <v>23387</v>
      </c>
      <c r="G6831" t="s">
        <v>10039</v>
      </c>
      <c r="H6831" t="s">
        <v>10028</v>
      </c>
      <c r="I6831" s="2">
        <v>622</v>
      </c>
      <c r="J6831" s="3">
        <v>36.9</v>
      </c>
      <c r="K6831" t="s">
        <v>10035</v>
      </c>
      <c r="L6831" s="4">
        <v>43691</v>
      </c>
      <c r="M6831" t="s">
        <v>10037</v>
      </c>
      <c r="N6831">
        <f t="shared" si="212"/>
        <v>1</v>
      </c>
      <c r="O6831" t="str" cm="1">
        <f t="array" ref="O6831">_xlfn.IFS(I6831&lt;600, "Very Poor",I6831&lt;650,"Poor",I6831&lt;700,"Fair",I6831&lt;750,"Good",I6831&gt;=750,"Excellent")</f>
        <v>Poor</v>
      </c>
      <c r="P6831" t="str" cm="1">
        <f t="array" ref="P6831">_xlfn.IFS(F6831&lt;30000,"Low",F6831&lt;60000,"Lower Middle",F6831&lt;100000, "Upper Middle",F6831&gt;=100000, "High")</f>
        <v>Low</v>
      </c>
      <c r="Q6831" t="str" cm="1">
        <f t="array" ref="Q6831">_xlfn.IFS(D6831&lt;10,"Low",D6831&lt;15,"Medium",D6831&lt;20,"High",D6831&gt;=20,"Very High")</f>
        <v>High</v>
      </c>
      <c r="R6831" t="str">
        <f t="shared" si="213"/>
        <v>High Risk</v>
      </c>
    </row>
    <row r="6832" spans="1:18" x14ac:dyDescent="0.3">
      <c r="A6832" t="s">
        <v>6843</v>
      </c>
      <c r="B6832" s="2">
        <v>21269</v>
      </c>
      <c r="C6832" t="s">
        <v>10013</v>
      </c>
      <c r="D6832" s="1">
        <v>18.899999999999999</v>
      </c>
      <c r="E6832" t="s">
        <v>10018</v>
      </c>
      <c r="F6832" s="2">
        <v>36025</v>
      </c>
      <c r="G6832" t="s">
        <v>10039</v>
      </c>
      <c r="H6832" t="s">
        <v>10029</v>
      </c>
      <c r="I6832" s="2">
        <v>803</v>
      </c>
      <c r="J6832" s="3">
        <v>23.3</v>
      </c>
      <c r="K6832" t="s">
        <v>10035</v>
      </c>
      <c r="L6832" s="4">
        <v>43014</v>
      </c>
      <c r="M6832" t="s">
        <v>10037</v>
      </c>
      <c r="N6832">
        <f t="shared" si="212"/>
        <v>1</v>
      </c>
      <c r="O6832" t="str" cm="1">
        <f t="array" ref="O6832">_xlfn.IFS(I6832&lt;600, "Very Poor",I6832&lt;650,"Poor",I6832&lt;700,"Fair",I6832&lt;750,"Good",I6832&gt;=750,"Excellent")</f>
        <v>Excellent</v>
      </c>
      <c r="P6832" t="str" cm="1">
        <f t="array" ref="P6832">_xlfn.IFS(F6832&lt;30000,"Low",F6832&lt;60000,"Lower Middle",F6832&lt;100000, "Upper Middle",F6832&gt;=100000, "High")</f>
        <v>Lower Middle</v>
      </c>
      <c r="Q6832" t="str" cm="1">
        <f t="array" ref="Q6832">_xlfn.IFS(D6832&lt;10,"Low",D6832&lt;15,"Medium",D6832&lt;20,"High",D6832&gt;=20,"Very High")</f>
        <v>High</v>
      </c>
      <c r="R6832" t="str">
        <f t="shared" si="213"/>
        <v>Normal</v>
      </c>
    </row>
    <row r="6833" spans="1:18" x14ac:dyDescent="0.3">
      <c r="A6833" t="s">
        <v>6844</v>
      </c>
      <c r="B6833" s="2">
        <v>11776</v>
      </c>
      <c r="C6833" t="s">
        <v>10013</v>
      </c>
      <c r="D6833" s="1">
        <v>20.79</v>
      </c>
      <c r="E6833" t="s">
        <v>10020</v>
      </c>
      <c r="F6833" s="2">
        <v>138687</v>
      </c>
      <c r="G6833" t="s">
        <v>10038</v>
      </c>
      <c r="H6833" t="s">
        <v>10028</v>
      </c>
      <c r="I6833" s="2">
        <v>829</v>
      </c>
      <c r="J6833" s="3">
        <v>27.8</v>
      </c>
      <c r="K6833" t="s">
        <v>10035</v>
      </c>
      <c r="L6833" s="4">
        <v>42697</v>
      </c>
      <c r="M6833" t="s">
        <v>10037</v>
      </c>
      <c r="N6833">
        <f t="shared" si="212"/>
        <v>1</v>
      </c>
      <c r="O6833" t="str" cm="1">
        <f t="array" ref="O6833">_xlfn.IFS(I6833&lt;600, "Very Poor",I6833&lt;650,"Poor",I6833&lt;700,"Fair",I6833&lt;750,"Good",I6833&gt;=750,"Excellent")</f>
        <v>Excellent</v>
      </c>
      <c r="P6833" t="str" cm="1">
        <f t="array" ref="P6833">_xlfn.IFS(F6833&lt;30000,"Low",F6833&lt;60000,"Lower Middle",F6833&lt;100000, "Upper Middle",F6833&gt;=100000, "High")</f>
        <v>High</v>
      </c>
      <c r="Q6833" t="str" cm="1">
        <f t="array" ref="Q6833">_xlfn.IFS(D6833&lt;10,"Low",D6833&lt;15,"Medium",D6833&lt;20,"High",D6833&gt;=20,"Very High")</f>
        <v>Very High</v>
      </c>
      <c r="R6833" t="str">
        <f t="shared" si="213"/>
        <v>Normal</v>
      </c>
    </row>
    <row r="6834" spans="1:18" x14ac:dyDescent="0.3">
      <c r="A6834" t="s">
        <v>6845</v>
      </c>
      <c r="B6834" s="2">
        <v>32816</v>
      </c>
      <c r="C6834" t="s">
        <v>10013</v>
      </c>
      <c r="D6834" s="1">
        <v>29.73</v>
      </c>
      <c r="E6834" t="s">
        <v>10017</v>
      </c>
      <c r="F6834" s="2">
        <v>21446</v>
      </c>
      <c r="G6834" t="s">
        <v>10040</v>
      </c>
      <c r="H6834" t="s">
        <v>10032</v>
      </c>
      <c r="I6834" s="2">
        <v>734</v>
      </c>
      <c r="J6834" s="3">
        <v>37.700000000000003</v>
      </c>
      <c r="K6834" t="s">
        <v>10035</v>
      </c>
      <c r="L6834" s="4">
        <v>42401</v>
      </c>
      <c r="M6834" t="s">
        <v>10037</v>
      </c>
      <c r="N6834">
        <f t="shared" si="212"/>
        <v>1</v>
      </c>
      <c r="O6834" t="str" cm="1">
        <f t="array" ref="O6834">_xlfn.IFS(I6834&lt;600, "Very Poor",I6834&lt;650,"Poor",I6834&lt;700,"Fair",I6834&lt;750,"Good",I6834&gt;=750,"Excellent")</f>
        <v>Good</v>
      </c>
      <c r="P6834" t="str" cm="1">
        <f t="array" ref="P6834">_xlfn.IFS(F6834&lt;30000,"Low",F6834&lt;60000,"Lower Middle",F6834&lt;100000, "Upper Middle",F6834&gt;=100000, "High")</f>
        <v>Low</v>
      </c>
      <c r="Q6834" t="str" cm="1">
        <f t="array" ref="Q6834">_xlfn.IFS(D6834&lt;10,"Low",D6834&lt;15,"Medium",D6834&lt;20,"High",D6834&gt;=20,"Very High")</f>
        <v>Very High</v>
      </c>
      <c r="R6834" t="str">
        <f t="shared" si="213"/>
        <v>Normal</v>
      </c>
    </row>
    <row r="6835" spans="1:18" x14ac:dyDescent="0.3">
      <c r="A6835" t="s">
        <v>6846</v>
      </c>
      <c r="B6835" s="2">
        <v>15196</v>
      </c>
      <c r="C6835" t="s">
        <v>10013</v>
      </c>
      <c r="D6835" s="1">
        <v>27.94</v>
      </c>
      <c r="E6835" t="s">
        <v>10018</v>
      </c>
      <c r="F6835" s="2">
        <v>118435</v>
      </c>
      <c r="G6835" t="s">
        <v>10039</v>
      </c>
      <c r="H6835" t="s">
        <v>10027</v>
      </c>
      <c r="I6835" s="2">
        <v>756</v>
      </c>
      <c r="J6835" s="3">
        <v>11.4</v>
      </c>
      <c r="K6835" t="s">
        <v>10034</v>
      </c>
      <c r="L6835" s="4">
        <v>43429</v>
      </c>
      <c r="M6835" t="s">
        <v>10036</v>
      </c>
      <c r="N6835">
        <f t="shared" si="212"/>
        <v>0</v>
      </c>
      <c r="O6835" t="str" cm="1">
        <f t="array" ref="O6835">_xlfn.IFS(I6835&lt;600, "Very Poor",I6835&lt;650,"Poor",I6835&lt;700,"Fair",I6835&lt;750,"Good",I6835&gt;=750,"Excellent")</f>
        <v>Excellent</v>
      </c>
      <c r="P6835" t="str" cm="1">
        <f t="array" ref="P6835">_xlfn.IFS(F6835&lt;30000,"Low",F6835&lt;60000,"Lower Middle",F6835&lt;100000, "Upper Middle",F6835&gt;=100000, "High")</f>
        <v>High</v>
      </c>
      <c r="Q6835" t="str" cm="1">
        <f t="array" ref="Q6835">_xlfn.IFS(D6835&lt;10,"Low",D6835&lt;15,"Medium",D6835&lt;20,"High",D6835&gt;=20,"Very High")</f>
        <v>Very High</v>
      </c>
      <c r="R6835" t="str">
        <f t="shared" si="213"/>
        <v>Normal</v>
      </c>
    </row>
    <row r="6836" spans="1:18" x14ac:dyDescent="0.3">
      <c r="A6836" t="s">
        <v>6847</v>
      </c>
      <c r="B6836" s="2">
        <v>16958</v>
      </c>
      <c r="C6836" t="s">
        <v>10014</v>
      </c>
      <c r="D6836" s="1">
        <v>14.91</v>
      </c>
      <c r="E6836" t="s">
        <v>10022</v>
      </c>
      <c r="F6836" s="2">
        <v>124673</v>
      </c>
      <c r="G6836" t="s">
        <v>10039</v>
      </c>
      <c r="H6836" t="s">
        <v>10033</v>
      </c>
      <c r="I6836" s="2">
        <v>756</v>
      </c>
      <c r="J6836" s="3">
        <v>37.799999999999997</v>
      </c>
      <c r="K6836" t="s">
        <v>10034</v>
      </c>
      <c r="L6836" s="4">
        <v>43196</v>
      </c>
      <c r="M6836" t="s">
        <v>10036</v>
      </c>
      <c r="N6836">
        <f t="shared" si="212"/>
        <v>0</v>
      </c>
      <c r="O6836" t="str" cm="1">
        <f t="array" ref="O6836">_xlfn.IFS(I6836&lt;600, "Very Poor",I6836&lt;650,"Poor",I6836&lt;700,"Fair",I6836&lt;750,"Good",I6836&gt;=750,"Excellent")</f>
        <v>Excellent</v>
      </c>
      <c r="P6836" t="str" cm="1">
        <f t="array" ref="P6836">_xlfn.IFS(F6836&lt;30000,"Low",F6836&lt;60000,"Lower Middle",F6836&lt;100000, "Upper Middle",F6836&gt;=100000, "High")</f>
        <v>High</v>
      </c>
      <c r="Q6836" t="str" cm="1">
        <f t="array" ref="Q6836">_xlfn.IFS(D6836&lt;10,"Low",D6836&lt;15,"Medium",D6836&lt;20,"High",D6836&gt;=20,"Very High")</f>
        <v>Medium</v>
      </c>
      <c r="R6836" t="str">
        <f t="shared" si="213"/>
        <v>Normal</v>
      </c>
    </row>
    <row r="6837" spans="1:18" x14ac:dyDescent="0.3">
      <c r="A6837" t="s">
        <v>6848</v>
      </c>
      <c r="B6837" s="2">
        <v>24369</v>
      </c>
      <c r="C6837" t="s">
        <v>10013</v>
      </c>
      <c r="D6837" s="1">
        <v>7.84</v>
      </c>
      <c r="E6837" t="s">
        <v>10023</v>
      </c>
      <c r="F6837" s="2">
        <v>146555</v>
      </c>
      <c r="G6837" t="s">
        <v>10039</v>
      </c>
      <c r="H6837" t="s">
        <v>10028</v>
      </c>
      <c r="I6837" s="2">
        <v>791</v>
      </c>
      <c r="J6837" s="3">
        <v>23.9</v>
      </c>
      <c r="K6837" t="s">
        <v>10035</v>
      </c>
      <c r="L6837" s="4">
        <v>43346</v>
      </c>
      <c r="M6837" t="s">
        <v>10036</v>
      </c>
      <c r="N6837">
        <f t="shared" si="212"/>
        <v>0</v>
      </c>
      <c r="O6837" t="str" cm="1">
        <f t="array" ref="O6837">_xlfn.IFS(I6837&lt;600, "Very Poor",I6837&lt;650,"Poor",I6837&lt;700,"Fair",I6837&lt;750,"Good",I6837&gt;=750,"Excellent")</f>
        <v>Excellent</v>
      </c>
      <c r="P6837" t="str" cm="1">
        <f t="array" ref="P6837">_xlfn.IFS(F6837&lt;30000,"Low",F6837&lt;60000,"Lower Middle",F6837&lt;100000, "Upper Middle",F6837&gt;=100000, "High")</f>
        <v>High</v>
      </c>
      <c r="Q6837" t="str" cm="1">
        <f t="array" ref="Q6837">_xlfn.IFS(D6837&lt;10,"Low",D6837&lt;15,"Medium",D6837&lt;20,"High",D6837&gt;=20,"Very High")</f>
        <v>Low</v>
      </c>
      <c r="R6837" t="str">
        <f t="shared" si="213"/>
        <v>Normal</v>
      </c>
    </row>
    <row r="6838" spans="1:18" x14ac:dyDescent="0.3">
      <c r="A6838" t="s">
        <v>6849</v>
      </c>
      <c r="B6838" s="2">
        <v>12689</v>
      </c>
      <c r="C6838" t="s">
        <v>10014</v>
      </c>
      <c r="D6838" s="1">
        <v>10.37</v>
      </c>
      <c r="E6838" t="s">
        <v>10022</v>
      </c>
      <c r="F6838" s="2">
        <v>123896</v>
      </c>
      <c r="G6838" t="s">
        <v>10040</v>
      </c>
      <c r="H6838" t="s">
        <v>10032</v>
      </c>
      <c r="I6838" s="2">
        <v>767</v>
      </c>
      <c r="J6838" s="3">
        <v>35</v>
      </c>
      <c r="K6838" t="s">
        <v>10034</v>
      </c>
      <c r="L6838" s="4">
        <v>43729</v>
      </c>
      <c r="M6838" t="s">
        <v>10036</v>
      </c>
      <c r="N6838">
        <f t="shared" si="212"/>
        <v>0</v>
      </c>
      <c r="O6838" t="str" cm="1">
        <f t="array" ref="O6838">_xlfn.IFS(I6838&lt;600, "Very Poor",I6838&lt;650,"Poor",I6838&lt;700,"Fair",I6838&lt;750,"Good",I6838&gt;=750,"Excellent")</f>
        <v>Excellent</v>
      </c>
      <c r="P6838" t="str" cm="1">
        <f t="array" ref="P6838">_xlfn.IFS(F6838&lt;30000,"Low",F6838&lt;60000,"Lower Middle",F6838&lt;100000, "Upper Middle",F6838&gt;=100000, "High")</f>
        <v>High</v>
      </c>
      <c r="Q6838" t="str" cm="1">
        <f t="array" ref="Q6838">_xlfn.IFS(D6838&lt;10,"Low",D6838&lt;15,"Medium",D6838&lt;20,"High",D6838&gt;=20,"Very High")</f>
        <v>Medium</v>
      </c>
      <c r="R6838" t="str">
        <f t="shared" si="213"/>
        <v>Normal</v>
      </c>
    </row>
    <row r="6839" spans="1:18" x14ac:dyDescent="0.3">
      <c r="A6839" t="s">
        <v>6850</v>
      </c>
      <c r="B6839" s="2">
        <v>18331</v>
      </c>
      <c r="C6839" t="s">
        <v>10013</v>
      </c>
      <c r="D6839" s="1">
        <v>9.34</v>
      </c>
      <c r="E6839" t="s">
        <v>10022</v>
      </c>
      <c r="F6839" s="2">
        <v>46610</v>
      </c>
      <c r="G6839" t="s">
        <v>10040</v>
      </c>
      <c r="H6839" t="s">
        <v>10030</v>
      </c>
      <c r="I6839" s="2">
        <v>666</v>
      </c>
      <c r="J6839" s="3">
        <v>10.9</v>
      </c>
      <c r="K6839" t="s">
        <v>10035</v>
      </c>
      <c r="L6839" s="4">
        <v>43234</v>
      </c>
      <c r="M6839" t="s">
        <v>10036</v>
      </c>
      <c r="N6839">
        <f t="shared" si="212"/>
        <v>0</v>
      </c>
      <c r="O6839" t="str" cm="1">
        <f t="array" ref="O6839">_xlfn.IFS(I6839&lt;600, "Very Poor",I6839&lt;650,"Poor",I6839&lt;700,"Fair",I6839&lt;750,"Good",I6839&gt;=750,"Excellent")</f>
        <v>Fair</v>
      </c>
      <c r="P6839" t="str" cm="1">
        <f t="array" ref="P6839">_xlfn.IFS(F6839&lt;30000,"Low",F6839&lt;60000,"Lower Middle",F6839&lt;100000, "Upper Middle",F6839&gt;=100000, "High")</f>
        <v>Lower Middle</v>
      </c>
      <c r="Q6839" t="str" cm="1">
        <f t="array" ref="Q6839">_xlfn.IFS(D6839&lt;10,"Low",D6839&lt;15,"Medium",D6839&lt;20,"High",D6839&gt;=20,"Very High")</f>
        <v>Low</v>
      </c>
      <c r="R6839" t="str">
        <f t="shared" si="213"/>
        <v>Normal</v>
      </c>
    </row>
    <row r="6840" spans="1:18" x14ac:dyDescent="0.3">
      <c r="A6840" t="s">
        <v>6851</v>
      </c>
      <c r="B6840" s="2">
        <v>38528</v>
      </c>
      <c r="C6840" t="s">
        <v>10013</v>
      </c>
      <c r="D6840" s="1">
        <v>13.9</v>
      </c>
      <c r="E6840" t="s">
        <v>10021</v>
      </c>
      <c r="F6840" s="2">
        <v>56981</v>
      </c>
      <c r="G6840" t="s">
        <v>10039</v>
      </c>
      <c r="H6840" t="s">
        <v>10027</v>
      </c>
      <c r="I6840" s="2">
        <v>783</v>
      </c>
      <c r="J6840" s="3">
        <v>14.6</v>
      </c>
      <c r="K6840" t="s">
        <v>10034</v>
      </c>
      <c r="L6840" s="4">
        <v>42487</v>
      </c>
      <c r="M6840" t="s">
        <v>10036</v>
      </c>
      <c r="N6840">
        <f t="shared" si="212"/>
        <v>0</v>
      </c>
      <c r="O6840" t="str" cm="1">
        <f t="array" ref="O6840">_xlfn.IFS(I6840&lt;600, "Very Poor",I6840&lt;650,"Poor",I6840&lt;700,"Fair",I6840&lt;750,"Good",I6840&gt;=750,"Excellent")</f>
        <v>Excellent</v>
      </c>
      <c r="P6840" t="str" cm="1">
        <f t="array" ref="P6840">_xlfn.IFS(F6840&lt;30000,"Low",F6840&lt;60000,"Lower Middle",F6840&lt;100000, "Upper Middle",F6840&gt;=100000, "High")</f>
        <v>Lower Middle</v>
      </c>
      <c r="Q6840" t="str" cm="1">
        <f t="array" ref="Q6840">_xlfn.IFS(D6840&lt;10,"Low",D6840&lt;15,"Medium",D6840&lt;20,"High",D6840&gt;=20,"Very High")</f>
        <v>Medium</v>
      </c>
      <c r="R6840" t="str">
        <f t="shared" si="213"/>
        <v>Normal</v>
      </c>
    </row>
    <row r="6841" spans="1:18" x14ac:dyDescent="0.3">
      <c r="A6841" t="s">
        <v>6852</v>
      </c>
      <c r="B6841" s="2">
        <v>14436</v>
      </c>
      <c r="C6841" t="s">
        <v>10013</v>
      </c>
      <c r="D6841" s="1">
        <v>26.91</v>
      </c>
      <c r="E6841" t="s">
        <v>10017</v>
      </c>
      <c r="F6841" s="2">
        <v>49309</v>
      </c>
      <c r="G6841" t="s">
        <v>10038</v>
      </c>
      <c r="H6841" t="s">
        <v>10030</v>
      </c>
      <c r="I6841" s="2">
        <v>696</v>
      </c>
      <c r="J6841" s="3">
        <v>11.8</v>
      </c>
      <c r="K6841" t="s">
        <v>10034</v>
      </c>
      <c r="L6841" s="4">
        <v>43883</v>
      </c>
      <c r="M6841" t="s">
        <v>10036</v>
      </c>
      <c r="N6841">
        <f t="shared" si="212"/>
        <v>0</v>
      </c>
      <c r="O6841" t="str" cm="1">
        <f t="array" ref="O6841">_xlfn.IFS(I6841&lt;600, "Very Poor",I6841&lt;650,"Poor",I6841&lt;700,"Fair",I6841&lt;750,"Good",I6841&gt;=750,"Excellent")</f>
        <v>Fair</v>
      </c>
      <c r="P6841" t="str" cm="1">
        <f t="array" ref="P6841">_xlfn.IFS(F6841&lt;30000,"Low",F6841&lt;60000,"Lower Middle",F6841&lt;100000, "Upper Middle",F6841&gt;=100000, "High")</f>
        <v>Lower Middle</v>
      </c>
      <c r="Q6841" t="str" cm="1">
        <f t="array" ref="Q6841">_xlfn.IFS(D6841&lt;10,"Low",D6841&lt;15,"Medium",D6841&lt;20,"High",D6841&gt;=20,"Very High")</f>
        <v>Very High</v>
      </c>
      <c r="R6841" t="str">
        <f t="shared" si="213"/>
        <v>Normal</v>
      </c>
    </row>
    <row r="6842" spans="1:18" x14ac:dyDescent="0.3">
      <c r="A6842" t="s">
        <v>6853</v>
      </c>
      <c r="B6842" s="2">
        <v>1066</v>
      </c>
      <c r="C6842" t="s">
        <v>10013</v>
      </c>
      <c r="D6842" s="1">
        <v>15.95</v>
      </c>
      <c r="E6842" t="s">
        <v>10018</v>
      </c>
      <c r="F6842" s="2">
        <v>79388</v>
      </c>
      <c r="G6842" t="s">
        <v>10039</v>
      </c>
      <c r="H6842" t="s">
        <v>10032</v>
      </c>
      <c r="I6842" s="2">
        <v>806</v>
      </c>
      <c r="J6842" s="3">
        <v>27.9</v>
      </c>
      <c r="K6842" t="s">
        <v>10035</v>
      </c>
      <c r="L6842" s="4">
        <v>42207</v>
      </c>
      <c r="M6842" t="s">
        <v>10036</v>
      </c>
      <c r="N6842">
        <f t="shared" si="212"/>
        <v>0</v>
      </c>
      <c r="O6842" t="str" cm="1">
        <f t="array" ref="O6842">_xlfn.IFS(I6842&lt;600, "Very Poor",I6842&lt;650,"Poor",I6842&lt;700,"Fair",I6842&lt;750,"Good",I6842&gt;=750,"Excellent")</f>
        <v>Excellent</v>
      </c>
      <c r="P6842" t="str" cm="1">
        <f t="array" ref="P6842">_xlfn.IFS(F6842&lt;30000,"Low",F6842&lt;60000,"Lower Middle",F6842&lt;100000, "Upper Middle",F6842&gt;=100000, "High")</f>
        <v>Upper Middle</v>
      </c>
      <c r="Q6842" t="str" cm="1">
        <f t="array" ref="Q6842">_xlfn.IFS(D6842&lt;10,"Low",D6842&lt;15,"Medium",D6842&lt;20,"High",D6842&gt;=20,"Very High")</f>
        <v>High</v>
      </c>
      <c r="R6842" t="str">
        <f t="shared" si="213"/>
        <v>Normal</v>
      </c>
    </row>
    <row r="6843" spans="1:18" x14ac:dyDescent="0.3">
      <c r="A6843" t="s">
        <v>6854</v>
      </c>
      <c r="B6843" s="2">
        <v>31725</v>
      </c>
      <c r="C6843" t="s">
        <v>10013</v>
      </c>
      <c r="D6843" s="1">
        <v>19.18</v>
      </c>
      <c r="E6843" t="s">
        <v>10023</v>
      </c>
      <c r="F6843" s="2">
        <v>118166</v>
      </c>
      <c r="G6843" t="s">
        <v>10038</v>
      </c>
      <c r="H6843" t="s">
        <v>10027</v>
      </c>
      <c r="I6843" s="2">
        <v>641</v>
      </c>
      <c r="J6843" s="3">
        <v>9.9</v>
      </c>
      <c r="K6843" t="s">
        <v>10034</v>
      </c>
      <c r="L6843" s="4">
        <v>44093</v>
      </c>
      <c r="M6843" t="s">
        <v>10037</v>
      </c>
      <c r="N6843">
        <f t="shared" si="212"/>
        <v>1</v>
      </c>
      <c r="O6843" t="str" cm="1">
        <f t="array" ref="O6843">_xlfn.IFS(I6843&lt;600, "Very Poor",I6843&lt;650,"Poor",I6843&lt;700,"Fair",I6843&lt;750,"Good",I6843&gt;=750,"Excellent")</f>
        <v>Poor</v>
      </c>
      <c r="P6843" t="str" cm="1">
        <f t="array" ref="P6843">_xlfn.IFS(F6843&lt;30000,"Low",F6843&lt;60000,"Lower Middle",F6843&lt;100000, "Upper Middle",F6843&gt;=100000, "High")</f>
        <v>High</v>
      </c>
      <c r="Q6843" t="str" cm="1">
        <f t="array" ref="Q6843">_xlfn.IFS(D6843&lt;10,"Low",D6843&lt;15,"Medium",D6843&lt;20,"High",D6843&gt;=20,"Very High")</f>
        <v>High</v>
      </c>
      <c r="R6843" t="str">
        <f t="shared" si="213"/>
        <v>High Risk</v>
      </c>
    </row>
    <row r="6844" spans="1:18" x14ac:dyDescent="0.3">
      <c r="A6844" t="s">
        <v>6855</v>
      </c>
      <c r="B6844" s="2">
        <v>26212</v>
      </c>
      <c r="C6844" t="s">
        <v>10013</v>
      </c>
      <c r="D6844" s="1">
        <v>9.48</v>
      </c>
      <c r="E6844" t="s">
        <v>10024</v>
      </c>
      <c r="F6844" s="2">
        <v>140747</v>
      </c>
      <c r="G6844" t="s">
        <v>10040</v>
      </c>
      <c r="H6844" t="s">
        <v>10027</v>
      </c>
      <c r="I6844" s="2">
        <v>679</v>
      </c>
      <c r="J6844" s="3">
        <v>32.700000000000003</v>
      </c>
      <c r="K6844" t="s">
        <v>10035</v>
      </c>
      <c r="L6844" s="4">
        <v>43032</v>
      </c>
      <c r="M6844" t="s">
        <v>10036</v>
      </c>
      <c r="N6844">
        <f t="shared" si="212"/>
        <v>0</v>
      </c>
      <c r="O6844" t="str" cm="1">
        <f t="array" ref="O6844">_xlfn.IFS(I6844&lt;600, "Very Poor",I6844&lt;650,"Poor",I6844&lt;700,"Fair",I6844&lt;750,"Good",I6844&gt;=750,"Excellent")</f>
        <v>Fair</v>
      </c>
      <c r="P6844" t="str" cm="1">
        <f t="array" ref="P6844">_xlfn.IFS(F6844&lt;30000,"Low",F6844&lt;60000,"Lower Middle",F6844&lt;100000, "Upper Middle",F6844&gt;=100000, "High")</f>
        <v>High</v>
      </c>
      <c r="Q6844" t="str" cm="1">
        <f t="array" ref="Q6844">_xlfn.IFS(D6844&lt;10,"Low",D6844&lt;15,"Medium",D6844&lt;20,"High",D6844&gt;=20,"Very High")</f>
        <v>Low</v>
      </c>
      <c r="R6844" t="str">
        <f t="shared" si="213"/>
        <v>Normal</v>
      </c>
    </row>
    <row r="6845" spans="1:18" x14ac:dyDescent="0.3">
      <c r="A6845" t="s">
        <v>6856</v>
      </c>
      <c r="B6845" s="2">
        <v>34332</v>
      </c>
      <c r="C6845" t="s">
        <v>10013</v>
      </c>
      <c r="D6845" s="1">
        <v>17.32</v>
      </c>
      <c r="E6845" t="s">
        <v>10016</v>
      </c>
      <c r="F6845" s="2">
        <v>50434</v>
      </c>
      <c r="G6845" t="s">
        <v>10038</v>
      </c>
      <c r="H6845" t="s">
        <v>10033</v>
      </c>
      <c r="I6845" s="2">
        <v>749</v>
      </c>
      <c r="J6845" s="3">
        <v>13.8</v>
      </c>
      <c r="K6845" t="s">
        <v>10034</v>
      </c>
      <c r="L6845" s="4">
        <v>42893</v>
      </c>
      <c r="M6845" t="s">
        <v>10036</v>
      </c>
      <c r="N6845">
        <f t="shared" si="212"/>
        <v>0</v>
      </c>
      <c r="O6845" t="str" cm="1">
        <f t="array" ref="O6845">_xlfn.IFS(I6845&lt;600, "Very Poor",I6845&lt;650,"Poor",I6845&lt;700,"Fair",I6845&lt;750,"Good",I6845&gt;=750,"Excellent")</f>
        <v>Good</v>
      </c>
      <c r="P6845" t="str" cm="1">
        <f t="array" ref="P6845">_xlfn.IFS(F6845&lt;30000,"Low",F6845&lt;60000,"Lower Middle",F6845&lt;100000, "Upper Middle",F6845&gt;=100000, "High")</f>
        <v>Lower Middle</v>
      </c>
      <c r="Q6845" t="str" cm="1">
        <f t="array" ref="Q6845">_xlfn.IFS(D6845&lt;10,"Low",D6845&lt;15,"Medium",D6845&lt;20,"High",D6845&gt;=20,"Very High")</f>
        <v>High</v>
      </c>
      <c r="R6845" t="str">
        <f t="shared" si="213"/>
        <v>Normal</v>
      </c>
    </row>
    <row r="6846" spans="1:18" x14ac:dyDescent="0.3">
      <c r="A6846" t="s">
        <v>6857</v>
      </c>
      <c r="B6846" s="2">
        <v>26401</v>
      </c>
      <c r="C6846" t="s">
        <v>10013</v>
      </c>
      <c r="D6846" s="1">
        <v>26.84</v>
      </c>
      <c r="E6846" t="s">
        <v>10020</v>
      </c>
      <c r="F6846" s="2">
        <v>130930</v>
      </c>
      <c r="G6846" t="s">
        <v>10040</v>
      </c>
      <c r="H6846" t="s">
        <v>10028</v>
      </c>
      <c r="I6846" s="2">
        <v>735</v>
      </c>
      <c r="J6846" s="3">
        <v>13.9</v>
      </c>
      <c r="K6846" t="s">
        <v>10035</v>
      </c>
      <c r="L6846" s="4">
        <v>43327</v>
      </c>
      <c r="M6846" t="s">
        <v>10036</v>
      </c>
      <c r="N6846">
        <f t="shared" si="212"/>
        <v>0</v>
      </c>
      <c r="O6846" t="str" cm="1">
        <f t="array" ref="O6846">_xlfn.IFS(I6846&lt;600, "Very Poor",I6846&lt;650,"Poor",I6846&lt;700,"Fair",I6846&lt;750,"Good",I6846&gt;=750,"Excellent")</f>
        <v>Good</v>
      </c>
      <c r="P6846" t="str" cm="1">
        <f t="array" ref="P6846">_xlfn.IFS(F6846&lt;30000,"Low",F6846&lt;60000,"Lower Middle",F6846&lt;100000, "Upper Middle",F6846&gt;=100000, "High")</f>
        <v>High</v>
      </c>
      <c r="Q6846" t="str" cm="1">
        <f t="array" ref="Q6846">_xlfn.IFS(D6846&lt;10,"Low",D6846&lt;15,"Medium",D6846&lt;20,"High",D6846&gt;=20,"Very High")</f>
        <v>Very High</v>
      </c>
      <c r="R6846" t="str">
        <f t="shared" si="213"/>
        <v>Normal</v>
      </c>
    </row>
    <row r="6847" spans="1:18" x14ac:dyDescent="0.3">
      <c r="A6847" t="s">
        <v>6858</v>
      </c>
      <c r="B6847" s="2">
        <v>14393</v>
      </c>
      <c r="C6847" t="s">
        <v>10013</v>
      </c>
      <c r="D6847" s="1">
        <v>24.34</v>
      </c>
      <c r="E6847" t="s">
        <v>10023</v>
      </c>
      <c r="F6847" s="2">
        <v>149442</v>
      </c>
      <c r="G6847" t="s">
        <v>10040</v>
      </c>
      <c r="H6847" t="s">
        <v>10027</v>
      </c>
      <c r="I6847" s="2">
        <v>616</v>
      </c>
      <c r="J6847" s="3">
        <v>14.8</v>
      </c>
      <c r="K6847" t="s">
        <v>10035</v>
      </c>
      <c r="L6847" s="4">
        <v>42554</v>
      </c>
      <c r="M6847" t="s">
        <v>10037</v>
      </c>
      <c r="N6847">
        <f t="shared" si="212"/>
        <v>1</v>
      </c>
      <c r="O6847" t="str" cm="1">
        <f t="array" ref="O6847">_xlfn.IFS(I6847&lt;600, "Very Poor",I6847&lt;650,"Poor",I6847&lt;700,"Fair",I6847&lt;750,"Good",I6847&gt;=750,"Excellent")</f>
        <v>Poor</v>
      </c>
      <c r="P6847" t="str" cm="1">
        <f t="array" ref="P6847">_xlfn.IFS(F6847&lt;30000,"Low",F6847&lt;60000,"Lower Middle",F6847&lt;100000, "Upper Middle",F6847&gt;=100000, "High")</f>
        <v>High</v>
      </c>
      <c r="Q6847" t="str" cm="1">
        <f t="array" ref="Q6847">_xlfn.IFS(D6847&lt;10,"Low",D6847&lt;15,"Medium",D6847&lt;20,"High",D6847&gt;=20,"Very High")</f>
        <v>Very High</v>
      </c>
      <c r="R6847" t="str">
        <f t="shared" si="213"/>
        <v>High Risk</v>
      </c>
    </row>
    <row r="6848" spans="1:18" x14ac:dyDescent="0.3">
      <c r="A6848" t="s">
        <v>6859</v>
      </c>
      <c r="B6848" s="2">
        <v>4670</v>
      </c>
      <c r="C6848" t="s">
        <v>10014</v>
      </c>
      <c r="D6848" s="1">
        <v>7.03</v>
      </c>
      <c r="E6848" t="s">
        <v>10024</v>
      </c>
      <c r="F6848" s="2">
        <v>54226</v>
      </c>
      <c r="G6848" t="s">
        <v>10039</v>
      </c>
      <c r="H6848" t="s">
        <v>10026</v>
      </c>
      <c r="I6848" s="2">
        <v>614</v>
      </c>
      <c r="J6848" s="3">
        <v>31.1</v>
      </c>
      <c r="K6848" t="s">
        <v>10035</v>
      </c>
      <c r="L6848" s="4">
        <v>43152</v>
      </c>
      <c r="M6848" t="s">
        <v>10037</v>
      </c>
      <c r="N6848">
        <f t="shared" si="212"/>
        <v>1</v>
      </c>
      <c r="O6848" t="str" cm="1">
        <f t="array" ref="O6848">_xlfn.IFS(I6848&lt;600, "Very Poor",I6848&lt;650,"Poor",I6848&lt;700,"Fair",I6848&lt;750,"Good",I6848&gt;=750,"Excellent")</f>
        <v>Poor</v>
      </c>
      <c r="P6848" t="str" cm="1">
        <f t="array" ref="P6848">_xlfn.IFS(F6848&lt;30000,"Low",F6848&lt;60000,"Lower Middle",F6848&lt;100000, "Upper Middle",F6848&gt;=100000, "High")</f>
        <v>Lower Middle</v>
      </c>
      <c r="Q6848" t="str" cm="1">
        <f t="array" ref="Q6848">_xlfn.IFS(D6848&lt;10,"Low",D6848&lt;15,"Medium",D6848&lt;20,"High",D6848&gt;=20,"Very High")</f>
        <v>Low</v>
      </c>
      <c r="R6848" t="str">
        <f t="shared" si="213"/>
        <v>Normal</v>
      </c>
    </row>
    <row r="6849" spans="1:18" x14ac:dyDescent="0.3">
      <c r="A6849" t="s">
        <v>6860</v>
      </c>
      <c r="B6849" s="2">
        <v>26601</v>
      </c>
      <c r="C6849" t="s">
        <v>10013</v>
      </c>
      <c r="D6849" s="1">
        <v>26.55</v>
      </c>
      <c r="E6849" t="s">
        <v>10022</v>
      </c>
      <c r="F6849" s="2">
        <v>90834</v>
      </c>
      <c r="G6849" t="s">
        <v>10040</v>
      </c>
      <c r="H6849" t="s">
        <v>10026</v>
      </c>
      <c r="I6849" s="2">
        <v>841</v>
      </c>
      <c r="J6849" s="3">
        <v>37.299999999999997</v>
      </c>
      <c r="K6849" t="s">
        <v>10035</v>
      </c>
      <c r="L6849" s="4">
        <v>43371</v>
      </c>
      <c r="M6849" t="s">
        <v>10037</v>
      </c>
      <c r="N6849">
        <f t="shared" si="212"/>
        <v>1</v>
      </c>
      <c r="O6849" t="str" cm="1">
        <f t="array" ref="O6849">_xlfn.IFS(I6849&lt;600, "Very Poor",I6849&lt;650,"Poor",I6849&lt;700,"Fair",I6849&lt;750,"Good",I6849&gt;=750,"Excellent")</f>
        <v>Excellent</v>
      </c>
      <c r="P6849" t="str" cm="1">
        <f t="array" ref="P6849">_xlfn.IFS(F6849&lt;30000,"Low",F6849&lt;60000,"Lower Middle",F6849&lt;100000, "Upper Middle",F6849&gt;=100000, "High")</f>
        <v>Upper Middle</v>
      </c>
      <c r="Q6849" t="str" cm="1">
        <f t="array" ref="Q6849">_xlfn.IFS(D6849&lt;10,"Low",D6849&lt;15,"Medium",D6849&lt;20,"High",D6849&gt;=20,"Very High")</f>
        <v>Very High</v>
      </c>
      <c r="R6849" t="str">
        <f t="shared" si="213"/>
        <v>Normal</v>
      </c>
    </row>
    <row r="6850" spans="1:18" x14ac:dyDescent="0.3">
      <c r="A6850" t="s">
        <v>6861</v>
      </c>
      <c r="B6850" s="2">
        <v>3251</v>
      </c>
      <c r="C6850" t="s">
        <v>10014</v>
      </c>
      <c r="D6850" s="1">
        <v>11.85</v>
      </c>
      <c r="E6850" t="s">
        <v>10017</v>
      </c>
      <c r="F6850" s="2">
        <v>38406</v>
      </c>
      <c r="G6850" t="s">
        <v>10039</v>
      </c>
      <c r="H6850" t="s">
        <v>10033</v>
      </c>
      <c r="I6850" s="2">
        <v>598</v>
      </c>
      <c r="J6850" s="3">
        <v>36.799999999999997</v>
      </c>
      <c r="K6850" t="s">
        <v>10034</v>
      </c>
      <c r="L6850" s="4">
        <v>43008</v>
      </c>
      <c r="M6850" t="s">
        <v>10037</v>
      </c>
      <c r="N6850">
        <f t="shared" si="212"/>
        <v>1</v>
      </c>
      <c r="O6850" t="str" cm="1">
        <f t="array" ref="O6850">_xlfn.IFS(I6850&lt;600, "Very Poor",I6850&lt;650,"Poor",I6850&lt;700,"Fair",I6850&lt;750,"Good",I6850&gt;=750,"Excellent")</f>
        <v>Very Poor</v>
      </c>
      <c r="P6850" t="str" cm="1">
        <f t="array" ref="P6850">_xlfn.IFS(F6850&lt;30000,"Low",F6850&lt;60000,"Lower Middle",F6850&lt;100000, "Upper Middle",F6850&gt;=100000, "High")</f>
        <v>Lower Middle</v>
      </c>
      <c r="Q6850" t="str" cm="1">
        <f t="array" ref="Q6850">_xlfn.IFS(D6850&lt;10,"Low",D6850&lt;15,"Medium",D6850&lt;20,"High",D6850&gt;=20,"Very High")</f>
        <v>Medium</v>
      </c>
      <c r="R6850" t="str">
        <f t="shared" si="213"/>
        <v>Normal</v>
      </c>
    </row>
    <row r="6851" spans="1:18" x14ac:dyDescent="0.3">
      <c r="A6851" t="s">
        <v>6862</v>
      </c>
      <c r="B6851" s="2">
        <v>34572</v>
      </c>
      <c r="C6851" t="s">
        <v>10014</v>
      </c>
      <c r="D6851" s="1">
        <v>21.64</v>
      </c>
      <c r="E6851" t="s">
        <v>10024</v>
      </c>
      <c r="F6851" s="2">
        <v>54716</v>
      </c>
      <c r="G6851" t="s">
        <v>10038</v>
      </c>
      <c r="H6851" t="s">
        <v>10030</v>
      </c>
      <c r="I6851" s="2">
        <v>587</v>
      </c>
      <c r="J6851" s="3">
        <v>8.5</v>
      </c>
      <c r="K6851" t="s">
        <v>10034</v>
      </c>
      <c r="L6851" s="4">
        <v>43489</v>
      </c>
      <c r="M6851" t="s">
        <v>10037</v>
      </c>
      <c r="N6851">
        <f t="shared" ref="N6851:N6914" si="214">IF(M6851="Charged Off",1,0)</f>
        <v>1</v>
      </c>
      <c r="O6851" t="str" cm="1">
        <f t="array" ref="O6851">_xlfn.IFS(I6851&lt;600, "Very Poor",I6851&lt;650,"Poor",I6851&lt;700,"Fair",I6851&lt;750,"Good",I6851&gt;=750,"Excellent")</f>
        <v>Very Poor</v>
      </c>
      <c r="P6851" t="str" cm="1">
        <f t="array" ref="P6851">_xlfn.IFS(F6851&lt;30000,"Low",F6851&lt;60000,"Lower Middle",F6851&lt;100000, "Upper Middle",F6851&gt;=100000, "High")</f>
        <v>Lower Middle</v>
      </c>
      <c r="Q6851" t="str" cm="1">
        <f t="array" ref="Q6851">_xlfn.IFS(D6851&lt;10,"Low",D6851&lt;15,"Medium",D6851&lt;20,"High",D6851&gt;=20,"Very High")</f>
        <v>Very High</v>
      </c>
      <c r="R6851" t="str">
        <f t="shared" ref="R6851:R6914" si="215">IF(AND(I6851&lt;650,D6851&gt;15), "High Risk", "Normal")</f>
        <v>High Risk</v>
      </c>
    </row>
    <row r="6852" spans="1:18" x14ac:dyDescent="0.3">
      <c r="A6852" t="s">
        <v>6863</v>
      </c>
      <c r="B6852" s="2">
        <v>28027</v>
      </c>
      <c r="C6852" t="s">
        <v>10013</v>
      </c>
      <c r="D6852" s="1">
        <v>8.66</v>
      </c>
      <c r="E6852" t="s">
        <v>10018</v>
      </c>
      <c r="F6852" s="2">
        <v>42989</v>
      </c>
      <c r="G6852" t="s">
        <v>10038</v>
      </c>
      <c r="H6852" t="s">
        <v>10032</v>
      </c>
      <c r="I6852" s="2">
        <v>603</v>
      </c>
      <c r="J6852" s="3">
        <v>14.2</v>
      </c>
      <c r="K6852" t="s">
        <v>10035</v>
      </c>
      <c r="L6852" s="4">
        <v>43525</v>
      </c>
      <c r="M6852" t="s">
        <v>10036</v>
      </c>
      <c r="N6852">
        <f t="shared" si="214"/>
        <v>0</v>
      </c>
      <c r="O6852" t="str" cm="1">
        <f t="array" ref="O6852">_xlfn.IFS(I6852&lt;600, "Very Poor",I6852&lt;650,"Poor",I6852&lt;700,"Fair",I6852&lt;750,"Good",I6852&gt;=750,"Excellent")</f>
        <v>Poor</v>
      </c>
      <c r="P6852" t="str" cm="1">
        <f t="array" ref="P6852">_xlfn.IFS(F6852&lt;30000,"Low",F6852&lt;60000,"Lower Middle",F6852&lt;100000, "Upper Middle",F6852&gt;=100000, "High")</f>
        <v>Lower Middle</v>
      </c>
      <c r="Q6852" t="str" cm="1">
        <f t="array" ref="Q6852">_xlfn.IFS(D6852&lt;10,"Low",D6852&lt;15,"Medium",D6852&lt;20,"High",D6852&gt;=20,"Very High")</f>
        <v>Low</v>
      </c>
      <c r="R6852" t="str">
        <f t="shared" si="215"/>
        <v>Normal</v>
      </c>
    </row>
    <row r="6853" spans="1:18" x14ac:dyDescent="0.3">
      <c r="A6853" t="s">
        <v>6864</v>
      </c>
      <c r="B6853" s="2">
        <v>32846</v>
      </c>
      <c r="C6853" t="s">
        <v>10014</v>
      </c>
      <c r="D6853" s="1">
        <v>21.87</v>
      </c>
      <c r="E6853" t="s">
        <v>10019</v>
      </c>
      <c r="F6853" s="2">
        <v>62580</v>
      </c>
      <c r="G6853" t="s">
        <v>10040</v>
      </c>
      <c r="H6853" t="s">
        <v>10031</v>
      </c>
      <c r="I6853" s="2">
        <v>720</v>
      </c>
      <c r="J6853" s="3">
        <v>28.5</v>
      </c>
      <c r="K6853" t="s">
        <v>10035</v>
      </c>
      <c r="L6853" s="4">
        <v>43370</v>
      </c>
      <c r="M6853" t="s">
        <v>10037</v>
      </c>
      <c r="N6853">
        <f t="shared" si="214"/>
        <v>1</v>
      </c>
      <c r="O6853" t="str" cm="1">
        <f t="array" ref="O6853">_xlfn.IFS(I6853&lt;600, "Very Poor",I6853&lt;650,"Poor",I6853&lt;700,"Fair",I6853&lt;750,"Good",I6853&gt;=750,"Excellent")</f>
        <v>Good</v>
      </c>
      <c r="P6853" t="str" cm="1">
        <f t="array" ref="P6853">_xlfn.IFS(F6853&lt;30000,"Low",F6853&lt;60000,"Lower Middle",F6853&lt;100000, "Upper Middle",F6853&gt;=100000, "High")</f>
        <v>Upper Middle</v>
      </c>
      <c r="Q6853" t="str" cm="1">
        <f t="array" ref="Q6853">_xlfn.IFS(D6853&lt;10,"Low",D6853&lt;15,"Medium",D6853&lt;20,"High",D6853&gt;=20,"Very High")</f>
        <v>Very High</v>
      </c>
      <c r="R6853" t="str">
        <f t="shared" si="215"/>
        <v>Normal</v>
      </c>
    </row>
    <row r="6854" spans="1:18" x14ac:dyDescent="0.3">
      <c r="A6854" t="s">
        <v>6865</v>
      </c>
      <c r="B6854" s="2">
        <v>22015</v>
      </c>
      <c r="C6854" t="s">
        <v>10014</v>
      </c>
      <c r="D6854" s="1">
        <v>5.89</v>
      </c>
      <c r="E6854" t="s">
        <v>10022</v>
      </c>
      <c r="F6854" s="2">
        <v>65731</v>
      </c>
      <c r="G6854" t="s">
        <v>10039</v>
      </c>
      <c r="H6854" t="s">
        <v>10032</v>
      </c>
      <c r="I6854" s="2">
        <v>698</v>
      </c>
      <c r="J6854" s="3">
        <v>26.6</v>
      </c>
      <c r="K6854" t="s">
        <v>10035</v>
      </c>
      <c r="L6854" s="4">
        <v>42053</v>
      </c>
      <c r="M6854" t="s">
        <v>10036</v>
      </c>
      <c r="N6854">
        <f t="shared" si="214"/>
        <v>0</v>
      </c>
      <c r="O6854" t="str" cm="1">
        <f t="array" ref="O6854">_xlfn.IFS(I6854&lt;600, "Very Poor",I6854&lt;650,"Poor",I6854&lt;700,"Fair",I6854&lt;750,"Good",I6854&gt;=750,"Excellent")</f>
        <v>Fair</v>
      </c>
      <c r="P6854" t="str" cm="1">
        <f t="array" ref="P6854">_xlfn.IFS(F6854&lt;30000,"Low",F6854&lt;60000,"Lower Middle",F6854&lt;100000, "Upper Middle",F6854&gt;=100000, "High")</f>
        <v>Upper Middle</v>
      </c>
      <c r="Q6854" t="str" cm="1">
        <f t="array" ref="Q6854">_xlfn.IFS(D6854&lt;10,"Low",D6854&lt;15,"Medium",D6854&lt;20,"High",D6854&gt;=20,"Very High")</f>
        <v>Low</v>
      </c>
      <c r="R6854" t="str">
        <f t="shared" si="215"/>
        <v>Normal</v>
      </c>
    </row>
    <row r="6855" spans="1:18" x14ac:dyDescent="0.3">
      <c r="A6855" t="s">
        <v>6866</v>
      </c>
      <c r="B6855" s="2">
        <v>10583</v>
      </c>
      <c r="C6855" t="s">
        <v>10013</v>
      </c>
      <c r="D6855" s="1">
        <v>20.02</v>
      </c>
      <c r="E6855" t="s">
        <v>10017</v>
      </c>
      <c r="F6855" s="2">
        <v>97541</v>
      </c>
      <c r="G6855" t="s">
        <v>10040</v>
      </c>
      <c r="H6855" t="s">
        <v>10032</v>
      </c>
      <c r="I6855" s="2">
        <v>588</v>
      </c>
      <c r="J6855" s="3">
        <v>17.3</v>
      </c>
      <c r="K6855" t="s">
        <v>10035</v>
      </c>
      <c r="L6855" s="4">
        <v>42892</v>
      </c>
      <c r="M6855" t="s">
        <v>10037</v>
      </c>
      <c r="N6855">
        <f t="shared" si="214"/>
        <v>1</v>
      </c>
      <c r="O6855" t="str" cm="1">
        <f t="array" ref="O6855">_xlfn.IFS(I6855&lt;600, "Very Poor",I6855&lt;650,"Poor",I6855&lt;700,"Fair",I6855&lt;750,"Good",I6855&gt;=750,"Excellent")</f>
        <v>Very Poor</v>
      </c>
      <c r="P6855" t="str" cm="1">
        <f t="array" ref="P6855">_xlfn.IFS(F6855&lt;30000,"Low",F6855&lt;60000,"Lower Middle",F6855&lt;100000, "Upper Middle",F6855&gt;=100000, "High")</f>
        <v>Upper Middle</v>
      </c>
      <c r="Q6855" t="str" cm="1">
        <f t="array" ref="Q6855">_xlfn.IFS(D6855&lt;10,"Low",D6855&lt;15,"Medium",D6855&lt;20,"High",D6855&gt;=20,"Very High")</f>
        <v>Very High</v>
      </c>
      <c r="R6855" t="str">
        <f t="shared" si="215"/>
        <v>High Risk</v>
      </c>
    </row>
    <row r="6856" spans="1:18" x14ac:dyDescent="0.3">
      <c r="A6856" t="s">
        <v>6867</v>
      </c>
      <c r="B6856" s="2">
        <v>24104</v>
      </c>
      <c r="C6856" t="s">
        <v>10013</v>
      </c>
      <c r="D6856" s="1">
        <v>21.15</v>
      </c>
      <c r="E6856" t="s">
        <v>10017</v>
      </c>
      <c r="F6856" s="2">
        <v>26861</v>
      </c>
      <c r="G6856" t="s">
        <v>10040</v>
      </c>
      <c r="H6856" t="s">
        <v>10026</v>
      </c>
      <c r="I6856" s="2">
        <v>747</v>
      </c>
      <c r="J6856" s="3">
        <v>35.200000000000003</v>
      </c>
      <c r="K6856" t="s">
        <v>10035</v>
      </c>
      <c r="L6856" s="4">
        <v>43124</v>
      </c>
      <c r="M6856" t="s">
        <v>10037</v>
      </c>
      <c r="N6856">
        <f t="shared" si="214"/>
        <v>1</v>
      </c>
      <c r="O6856" t="str" cm="1">
        <f t="array" ref="O6856">_xlfn.IFS(I6856&lt;600, "Very Poor",I6856&lt;650,"Poor",I6856&lt;700,"Fair",I6856&lt;750,"Good",I6856&gt;=750,"Excellent")</f>
        <v>Good</v>
      </c>
      <c r="P6856" t="str" cm="1">
        <f t="array" ref="P6856">_xlfn.IFS(F6856&lt;30000,"Low",F6856&lt;60000,"Lower Middle",F6856&lt;100000, "Upper Middle",F6856&gt;=100000, "High")</f>
        <v>Low</v>
      </c>
      <c r="Q6856" t="str" cm="1">
        <f t="array" ref="Q6856">_xlfn.IFS(D6856&lt;10,"Low",D6856&lt;15,"Medium",D6856&lt;20,"High",D6856&gt;=20,"Very High")</f>
        <v>Very High</v>
      </c>
      <c r="R6856" t="str">
        <f t="shared" si="215"/>
        <v>Normal</v>
      </c>
    </row>
    <row r="6857" spans="1:18" x14ac:dyDescent="0.3">
      <c r="A6857" t="s">
        <v>6868</v>
      </c>
      <c r="B6857" s="2">
        <v>13224</v>
      </c>
      <c r="C6857" t="s">
        <v>10013</v>
      </c>
      <c r="D6857" s="1">
        <v>11.11</v>
      </c>
      <c r="E6857" t="s">
        <v>10024</v>
      </c>
      <c r="F6857" s="2">
        <v>60039</v>
      </c>
      <c r="G6857" t="s">
        <v>10039</v>
      </c>
      <c r="H6857" t="s">
        <v>10027</v>
      </c>
      <c r="I6857" s="2">
        <v>842</v>
      </c>
      <c r="J6857" s="3">
        <v>9.6</v>
      </c>
      <c r="K6857" t="s">
        <v>10034</v>
      </c>
      <c r="L6857" s="4">
        <v>42366</v>
      </c>
      <c r="M6857" t="s">
        <v>10036</v>
      </c>
      <c r="N6857">
        <f t="shared" si="214"/>
        <v>0</v>
      </c>
      <c r="O6857" t="str" cm="1">
        <f t="array" ref="O6857">_xlfn.IFS(I6857&lt;600, "Very Poor",I6857&lt;650,"Poor",I6857&lt;700,"Fair",I6857&lt;750,"Good",I6857&gt;=750,"Excellent")</f>
        <v>Excellent</v>
      </c>
      <c r="P6857" t="str" cm="1">
        <f t="array" ref="P6857">_xlfn.IFS(F6857&lt;30000,"Low",F6857&lt;60000,"Lower Middle",F6857&lt;100000, "Upper Middle",F6857&gt;=100000, "High")</f>
        <v>Upper Middle</v>
      </c>
      <c r="Q6857" t="str" cm="1">
        <f t="array" ref="Q6857">_xlfn.IFS(D6857&lt;10,"Low",D6857&lt;15,"Medium",D6857&lt;20,"High",D6857&gt;=20,"Very High")</f>
        <v>Medium</v>
      </c>
      <c r="R6857" t="str">
        <f t="shared" si="215"/>
        <v>Normal</v>
      </c>
    </row>
    <row r="6858" spans="1:18" x14ac:dyDescent="0.3">
      <c r="A6858" t="s">
        <v>6869</v>
      </c>
      <c r="B6858" s="2">
        <v>39784</v>
      </c>
      <c r="C6858" t="s">
        <v>10013</v>
      </c>
      <c r="D6858" s="1">
        <v>28.42</v>
      </c>
      <c r="E6858" t="s">
        <v>10017</v>
      </c>
      <c r="F6858" s="2">
        <v>30353</v>
      </c>
      <c r="G6858" t="s">
        <v>10040</v>
      </c>
      <c r="H6858" t="s">
        <v>10032</v>
      </c>
      <c r="I6858" s="2">
        <v>787</v>
      </c>
      <c r="J6858" s="3">
        <v>27.4</v>
      </c>
      <c r="K6858" t="s">
        <v>10034</v>
      </c>
      <c r="L6858" s="4">
        <v>43387</v>
      </c>
      <c r="M6858" t="s">
        <v>10037</v>
      </c>
      <c r="N6858">
        <f t="shared" si="214"/>
        <v>1</v>
      </c>
      <c r="O6858" t="str" cm="1">
        <f t="array" ref="O6858">_xlfn.IFS(I6858&lt;600, "Very Poor",I6858&lt;650,"Poor",I6858&lt;700,"Fair",I6858&lt;750,"Good",I6858&gt;=750,"Excellent")</f>
        <v>Excellent</v>
      </c>
      <c r="P6858" t="str" cm="1">
        <f t="array" ref="P6858">_xlfn.IFS(F6858&lt;30000,"Low",F6858&lt;60000,"Lower Middle",F6858&lt;100000, "Upper Middle",F6858&gt;=100000, "High")</f>
        <v>Lower Middle</v>
      </c>
      <c r="Q6858" t="str" cm="1">
        <f t="array" ref="Q6858">_xlfn.IFS(D6858&lt;10,"Low",D6858&lt;15,"Medium",D6858&lt;20,"High",D6858&gt;=20,"Very High")</f>
        <v>Very High</v>
      </c>
      <c r="R6858" t="str">
        <f t="shared" si="215"/>
        <v>Normal</v>
      </c>
    </row>
    <row r="6859" spans="1:18" x14ac:dyDescent="0.3">
      <c r="A6859" t="s">
        <v>6870</v>
      </c>
      <c r="B6859" s="2">
        <v>31836</v>
      </c>
      <c r="C6859" t="s">
        <v>10013</v>
      </c>
      <c r="D6859" s="1">
        <v>6.15</v>
      </c>
      <c r="E6859" t="s">
        <v>10021</v>
      </c>
      <c r="F6859" s="2">
        <v>126171</v>
      </c>
      <c r="G6859" t="s">
        <v>10039</v>
      </c>
      <c r="H6859" t="s">
        <v>10026</v>
      </c>
      <c r="I6859" s="2">
        <v>639</v>
      </c>
      <c r="J6859" s="3">
        <v>14.6</v>
      </c>
      <c r="K6859" t="s">
        <v>10035</v>
      </c>
      <c r="L6859" s="4">
        <v>43937</v>
      </c>
      <c r="M6859" t="s">
        <v>10036</v>
      </c>
      <c r="N6859">
        <f t="shared" si="214"/>
        <v>0</v>
      </c>
      <c r="O6859" t="str" cm="1">
        <f t="array" ref="O6859">_xlfn.IFS(I6859&lt;600, "Very Poor",I6859&lt;650,"Poor",I6859&lt;700,"Fair",I6859&lt;750,"Good",I6859&gt;=750,"Excellent")</f>
        <v>Poor</v>
      </c>
      <c r="P6859" t="str" cm="1">
        <f t="array" ref="P6859">_xlfn.IFS(F6859&lt;30000,"Low",F6859&lt;60000,"Lower Middle",F6859&lt;100000, "Upper Middle",F6859&gt;=100000, "High")</f>
        <v>High</v>
      </c>
      <c r="Q6859" t="str" cm="1">
        <f t="array" ref="Q6859">_xlfn.IFS(D6859&lt;10,"Low",D6859&lt;15,"Medium",D6859&lt;20,"High",D6859&gt;=20,"Very High")</f>
        <v>Low</v>
      </c>
      <c r="R6859" t="str">
        <f t="shared" si="215"/>
        <v>Normal</v>
      </c>
    </row>
    <row r="6860" spans="1:18" x14ac:dyDescent="0.3">
      <c r="A6860" t="s">
        <v>6871</v>
      </c>
      <c r="B6860" s="2">
        <v>30299</v>
      </c>
      <c r="C6860" t="s">
        <v>10014</v>
      </c>
      <c r="D6860" s="1">
        <v>27.29</v>
      </c>
      <c r="E6860" t="s">
        <v>10017</v>
      </c>
      <c r="F6860" s="2">
        <v>35630</v>
      </c>
      <c r="G6860" t="s">
        <v>10039</v>
      </c>
      <c r="H6860" t="s">
        <v>10031</v>
      </c>
      <c r="I6860" s="2">
        <v>630</v>
      </c>
      <c r="J6860" s="3">
        <v>23.5</v>
      </c>
      <c r="K6860" t="s">
        <v>10034</v>
      </c>
      <c r="L6860" s="4">
        <v>42691</v>
      </c>
      <c r="M6860" t="s">
        <v>10037</v>
      </c>
      <c r="N6860">
        <f t="shared" si="214"/>
        <v>1</v>
      </c>
      <c r="O6860" t="str" cm="1">
        <f t="array" ref="O6860">_xlfn.IFS(I6860&lt;600, "Very Poor",I6860&lt;650,"Poor",I6860&lt;700,"Fair",I6860&lt;750,"Good",I6860&gt;=750,"Excellent")</f>
        <v>Poor</v>
      </c>
      <c r="P6860" t="str" cm="1">
        <f t="array" ref="P6860">_xlfn.IFS(F6860&lt;30000,"Low",F6860&lt;60000,"Lower Middle",F6860&lt;100000, "Upper Middle",F6860&gt;=100000, "High")</f>
        <v>Lower Middle</v>
      </c>
      <c r="Q6860" t="str" cm="1">
        <f t="array" ref="Q6860">_xlfn.IFS(D6860&lt;10,"Low",D6860&lt;15,"Medium",D6860&lt;20,"High",D6860&gt;=20,"Very High")</f>
        <v>Very High</v>
      </c>
      <c r="R6860" t="str">
        <f t="shared" si="215"/>
        <v>High Risk</v>
      </c>
    </row>
    <row r="6861" spans="1:18" x14ac:dyDescent="0.3">
      <c r="A6861" t="s">
        <v>6872</v>
      </c>
      <c r="B6861" s="2">
        <v>14036</v>
      </c>
      <c r="C6861" t="s">
        <v>10014</v>
      </c>
      <c r="D6861" s="1">
        <v>14.55</v>
      </c>
      <c r="E6861" t="s">
        <v>10020</v>
      </c>
      <c r="F6861" s="2">
        <v>84050</v>
      </c>
      <c r="G6861" t="s">
        <v>10040</v>
      </c>
      <c r="H6861" t="s">
        <v>10032</v>
      </c>
      <c r="I6861" s="2">
        <v>619</v>
      </c>
      <c r="J6861" s="3">
        <v>18.600000000000001</v>
      </c>
      <c r="K6861" t="s">
        <v>10034</v>
      </c>
      <c r="L6861" s="4">
        <v>44174</v>
      </c>
      <c r="M6861" t="s">
        <v>10036</v>
      </c>
      <c r="N6861">
        <f t="shared" si="214"/>
        <v>0</v>
      </c>
      <c r="O6861" t="str" cm="1">
        <f t="array" ref="O6861">_xlfn.IFS(I6861&lt;600, "Very Poor",I6861&lt;650,"Poor",I6861&lt;700,"Fair",I6861&lt;750,"Good",I6861&gt;=750,"Excellent")</f>
        <v>Poor</v>
      </c>
      <c r="P6861" t="str" cm="1">
        <f t="array" ref="P6861">_xlfn.IFS(F6861&lt;30000,"Low",F6861&lt;60000,"Lower Middle",F6861&lt;100000, "Upper Middle",F6861&gt;=100000, "High")</f>
        <v>Upper Middle</v>
      </c>
      <c r="Q6861" t="str" cm="1">
        <f t="array" ref="Q6861">_xlfn.IFS(D6861&lt;10,"Low",D6861&lt;15,"Medium",D6861&lt;20,"High",D6861&gt;=20,"Very High")</f>
        <v>Medium</v>
      </c>
      <c r="R6861" t="str">
        <f t="shared" si="215"/>
        <v>Normal</v>
      </c>
    </row>
    <row r="6862" spans="1:18" x14ac:dyDescent="0.3">
      <c r="A6862" t="s">
        <v>6873</v>
      </c>
      <c r="B6862" s="2">
        <v>20933</v>
      </c>
      <c r="C6862" t="s">
        <v>10013</v>
      </c>
      <c r="D6862" s="1">
        <v>22.85</v>
      </c>
      <c r="E6862" t="s">
        <v>10025</v>
      </c>
      <c r="F6862" s="2">
        <v>147281</v>
      </c>
      <c r="G6862" t="s">
        <v>10039</v>
      </c>
      <c r="H6862" t="s">
        <v>10033</v>
      </c>
      <c r="I6862" s="2">
        <v>846</v>
      </c>
      <c r="J6862" s="3">
        <v>39.299999999999997</v>
      </c>
      <c r="K6862" t="s">
        <v>10035</v>
      </c>
      <c r="L6862" s="4">
        <v>42653</v>
      </c>
      <c r="M6862" t="s">
        <v>10037</v>
      </c>
      <c r="N6862">
        <f t="shared" si="214"/>
        <v>1</v>
      </c>
      <c r="O6862" t="str" cm="1">
        <f t="array" ref="O6862">_xlfn.IFS(I6862&lt;600, "Very Poor",I6862&lt;650,"Poor",I6862&lt;700,"Fair",I6862&lt;750,"Good",I6862&gt;=750,"Excellent")</f>
        <v>Excellent</v>
      </c>
      <c r="P6862" t="str" cm="1">
        <f t="array" ref="P6862">_xlfn.IFS(F6862&lt;30000,"Low",F6862&lt;60000,"Lower Middle",F6862&lt;100000, "Upper Middle",F6862&gt;=100000, "High")</f>
        <v>High</v>
      </c>
      <c r="Q6862" t="str" cm="1">
        <f t="array" ref="Q6862">_xlfn.IFS(D6862&lt;10,"Low",D6862&lt;15,"Medium",D6862&lt;20,"High",D6862&gt;=20,"Very High")</f>
        <v>Very High</v>
      </c>
      <c r="R6862" t="str">
        <f t="shared" si="215"/>
        <v>Normal</v>
      </c>
    </row>
    <row r="6863" spans="1:18" x14ac:dyDescent="0.3">
      <c r="A6863" t="s">
        <v>6874</v>
      </c>
      <c r="B6863" s="2">
        <v>13392</v>
      </c>
      <c r="C6863" t="s">
        <v>10013</v>
      </c>
      <c r="D6863" s="1">
        <v>21.29</v>
      </c>
      <c r="E6863" t="s">
        <v>10018</v>
      </c>
      <c r="F6863" s="2">
        <v>79101</v>
      </c>
      <c r="G6863" t="s">
        <v>10038</v>
      </c>
      <c r="H6863" t="s">
        <v>10032</v>
      </c>
      <c r="I6863" s="2">
        <v>595</v>
      </c>
      <c r="J6863" s="3">
        <v>22</v>
      </c>
      <c r="K6863" t="s">
        <v>10035</v>
      </c>
      <c r="L6863" s="4">
        <v>42349</v>
      </c>
      <c r="M6863" t="s">
        <v>10037</v>
      </c>
      <c r="N6863">
        <f t="shared" si="214"/>
        <v>1</v>
      </c>
      <c r="O6863" t="str" cm="1">
        <f t="array" ref="O6863">_xlfn.IFS(I6863&lt;600, "Very Poor",I6863&lt;650,"Poor",I6863&lt;700,"Fair",I6863&lt;750,"Good",I6863&gt;=750,"Excellent")</f>
        <v>Very Poor</v>
      </c>
      <c r="P6863" t="str" cm="1">
        <f t="array" ref="P6863">_xlfn.IFS(F6863&lt;30000,"Low",F6863&lt;60000,"Lower Middle",F6863&lt;100000, "Upper Middle",F6863&gt;=100000, "High")</f>
        <v>Upper Middle</v>
      </c>
      <c r="Q6863" t="str" cm="1">
        <f t="array" ref="Q6863">_xlfn.IFS(D6863&lt;10,"Low",D6863&lt;15,"Medium",D6863&lt;20,"High",D6863&gt;=20,"Very High")</f>
        <v>Very High</v>
      </c>
      <c r="R6863" t="str">
        <f t="shared" si="215"/>
        <v>High Risk</v>
      </c>
    </row>
    <row r="6864" spans="1:18" x14ac:dyDescent="0.3">
      <c r="A6864" t="s">
        <v>6875</v>
      </c>
      <c r="B6864" s="2">
        <v>8938</v>
      </c>
      <c r="C6864" t="s">
        <v>10014</v>
      </c>
      <c r="D6864" s="1">
        <v>9.2100000000000009</v>
      </c>
      <c r="E6864" t="s">
        <v>10019</v>
      </c>
      <c r="F6864" s="2">
        <v>90254</v>
      </c>
      <c r="G6864" t="s">
        <v>10038</v>
      </c>
      <c r="H6864" t="s">
        <v>10028</v>
      </c>
      <c r="I6864" s="2">
        <v>781</v>
      </c>
      <c r="J6864" s="3">
        <v>39.200000000000003</v>
      </c>
      <c r="K6864" t="s">
        <v>10035</v>
      </c>
      <c r="L6864" s="4">
        <v>43358</v>
      </c>
      <c r="M6864" t="s">
        <v>10036</v>
      </c>
      <c r="N6864">
        <f t="shared" si="214"/>
        <v>0</v>
      </c>
      <c r="O6864" t="str" cm="1">
        <f t="array" ref="O6864">_xlfn.IFS(I6864&lt;600, "Very Poor",I6864&lt;650,"Poor",I6864&lt;700,"Fair",I6864&lt;750,"Good",I6864&gt;=750,"Excellent")</f>
        <v>Excellent</v>
      </c>
      <c r="P6864" t="str" cm="1">
        <f t="array" ref="P6864">_xlfn.IFS(F6864&lt;30000,"Low",F6864&lt;60000,"Lower Middle",F6864&lt;100000, "Upper Middle",F6864&gt;=100000, "High")</f>
        <v>Upper Middle</v>
      </c>
      <c r="Q6864" t="str" cm="1">
        <f t="array" ref="Q6864">_xlfn.IFS(D6864&lt;10,"Low",D6864&lt;15,"Medium",D6864&lt;20,"High",D6864&gt;=20,"Very High")</f>
        <v>Low</v>
      </c>
      <c r="R6864" t="str">
        <f t="shared" si="215"/>
        <v>Normal</v>
      </c>
    </row>
    <row r="6865" spans="1:18" x14ac:dyDescent="0.3">
      <c r="A6865" t="s">
        <v>6876</v>
      </c>
      <c r="B6865" s="2">
        <v>5141</v>
      </c>
      <c r="C6865" t="s">
        <v>10013</v>
      </c>
      <c r="D6865" s="1">
        <v>12.97</v>
      </c>
      <c r="E6865" t="s">
        <v>10017</v>
      </c>
      <c r="F6865" s="2">
        <v>122454</v>
      </c>
      <c r="G6865" t="s">
        <v>10039</v>
      </c>
      <c r="H6865" t="s">
        <v>10029</v>
      </c>
      <c r="I6865" s="2">
        <v>663</v>
      </c>
      <c r="J6865" s="3">
        <v>13.9</v>
      </c>
      <c r="K6865" t="s">
        <v>10035</v>
      </c>
      <c r="L6865" s="4">
        <v>44039</v>
      </c>
      <c r="M6865" t="s">
        <v>10036</v>
      </c>
      <c r="N6865">
        <f t="shared" si="214"/>
        <v>0</v>
      </c>
      <c r="O6865" t="str" cm="1">
        <f t="array" ref="O6865">_xlfn.IFS(I6865&lt;600, "Very Poor",I6865&lt;650,"Poor",I6865&lt;700,"Fair",I6865&lt;750,"Good",I6865&gt;=750,"Excellent")</f>
        <v>Fair</v>
      </c>
      <c r="P6865" t="str" cm="1">
        <f t="array" ref="P6865">_xlfn.IFS(F6865&lt;30000,"Low",F6865&lt;60000,"Lower Middle",F6865&lt;100000, "Upper Middle",F6865&gt;=100000, "High")</f>
        <v>High</v>
      </c>
      <c r="Q6865" t="str" cm="1">
        <f t="array" ref="Q6865">_xlfn.IFS(D6865&lt;10,"Low",D6865&lt;15,"Medium",D6865&lt;20,"High",D6865&gt;=20,"Very High")</f>
        <v>Medium</v>
      </c>
      <c r="R6865" t="str">
        <f t="shared" si="215"/>
        <v>Normal</v>
      </c>
    </row>
    <row r="6866" spans="1:18" x14ac:dyDescent="0.3">
      <c r="A6866" t="s">
        <v>6877</v>
      </c>
      <c r="B6866" s="2">
        <v>24350</v>
      </c>
      <c r="C6866" t="s">
        <v>10013</v>
      </c>
      <c r="D6866" s="1">
        <v>18.239999999999998</v>
      </c>
      <c r="E6866" t="s">
        <v>10019</v>
      </c>
      <c r="F6866" s="2">
        <v>36907</v>
      </c>
      <c r="G6866" t="s">
        <v>10038</v>
      </c>
      <c r="H6866" t="s">
        <v>10028</v>
      </c>
      <c r="I6866" s="2">
        <v>644</v>
      </c>
      <c r="J6866" s="3">
        <v>31.9</v>
      </c>
      <c r="K6866" t="s">
        <v>10034</v>
      </c>
      <c r="L6866" s="4">
        <v>42850</v>
      </c>
      <c r="M6866" t="s">
        <v>10037</v>
      </c>
      <c r="N6866">
        <f t="shared" si="214"/>
        <v>1</v>
      </c>
      <c r="O6866" t="str" cm="1">
        <f t="array" ref="O6866">_xlfn.IFS(I6866&lt;600, "Very Poor",I6866&lt;650,"Poor",I6866&lt;700,"Fair",I6866&lt;750,"Good",I6866&gt;=750,"Excellent")</f>
        <v>Poor</v>
      </c>
      <c r="P6866" t="str" cm="1">
        <f t="array" ref="P6866">_xlfn.IFS(F6866&lt;30000,"Low",F6866&lt;60000,"Lower Middle",F6866&lt;100000, "Upper Middle",F6866&gt;=100000, "High")</f>
        <v>Lower Middle</v>
      </c>
      <c r="Q6866" t="str" cm="1">
        <f t="array" ref="Q6866">_xlfn.IFS(D6866&lt;10,"Low",D6866&lt;15,"Medium",D6866&lt;20,"High",D6866&gt;=20,"Very High")</f>
        <v>High</v>
      </c>
      <c r="R6866" t="str">
        <f t="shared" si="215"/>
        <v>High Risk</v>
      </c>
    </row>
    <row r="6867" spans="1:18" x14ac:dyDescent="0.3">
      <c r="A6867" t="s">
        <v>6878</v>
      </c>
      <c r="B6867" s="2">
        <v>10546</v>
      </c>
      <c r="C6867" t="s">
        <v>10013</v>
      </c>
      <c r="D6867" s="1">
        <v>26.16</v>
      </c>
      <c r="E6867" t="s">
        <v>10022</v>
      </c>
      <c r="F6867" s="2">
        <v>120785</v>
      </c>
      <c r="G6867" t="s">
        <v>10039</v>
      </c>
      <c r="H6867" t="s">
        <v>10033</v>
      </c>
      <c r="I6867" s="2">
        <v>739</v>
      </c>
      <c r="J6867" s="3">
        <v>30.1</v>
      </c>
      <c r="K6867" t="s">
        <v>10034</v>
      </c>
      <c r="L6867" s="4">
        <v>42265</v>
      </c>
      <c r="M6867" t="s">
        <v>10037</v>
      </c>
      <c r="N6867">
        <f t="shared" si="214"/>
        <v>1</v>
      </c>
      <c r="O6867" t="str" cm="1">
        <f t="array" ref="O6867">_xlfn.IFS(I6867&lt;600, "Very Poor",I6867&lt;650,"Poor",I6867&lt;700,"Fair",I6867&lt;750,"Good",I6867&gt;=750,"Excellent")</f>
        <v>Good</v>
      </c>
      <c r="P6867" t="str" cm="1">
        <f t="array" ref="P6867">_xlfn.IFS(F6867&lt;30000,"Low",F6867&lt;60000,"Lower Middle",F6867&lt;100000, "Upper Middle",F6867&gt;=100000, "High")</f>
        <v>High</v>
      </c>
      <c r="Q6867" t="str" cm="1">
        <f t="array" ref="Q6867">_xlfn.IFS(D6867&lt;10,"Low",D6867&lt;15,"Medium",D6867&lt;20,"High",D6867&gt;=20,"Very High")</f>
        <v>Very High</v>
      </c>
      <c r="R6867" t="str">
        <f t="shared" si="215"/>
        <v>Normal</v>
      </c>
    </row>
    <row r="6868" spans="1:18" x14ac:dyDescent="0.3">
      <c r="A6868" t="s">
        <v>6879</v>
      </c>
      <c r="B6868" s="2">
        <v>6335</v>
      </c>
      <c r="C6868" t="s">
        <v>10013</v>
      </c>
      <c r="D6868" s="1">
        <v>28.87</v>
      </c>
      <c r="E6868" t="s">
        <v>10017</v>
      </c>
      <c r="F6868" s="2">
        <v>147165</v>
      </c>
      <c r="G6868" t="s">
        <v>10039</v>
      </c>
      <c r="H6868" t="s">
        <v>10026</v>
      </c>
      <c r="I6868" s="2">
        <v>683</v>
      </c>
      <c r="J6868" s="3">
        <v>34.700000000000003</v>
      </c>
      <c r="K6868" t="s">
        <v>10035</v>
      </c>
      <c r="L6868" s="4">
        <v>42974</v>
      </c>
      <c r="M6868" t="s">
        <v>10037</v>
      </c>
      <c r="N6868">
        <f t="shared" si="214"/>
        <v>1</v>
      </c>
      <c r="O6868" t="str" cm="1">
        <f t="array" ref="O6868">_xlfn.IFS(I6868&lt;600, "Very Poor",I6868&lt;650,"Poor",I6868&lt;700,"Fair",I6868&lt;750,"Good",I6868&gt;=750,"Excellent")</f>
        <v>Fair</v>
      </c>
      <c r="P6868" t="str" cm="1">
        <f t="array" ref="P6868">_xlfn.IFS(F6868&lt;30000,"Low",F6868&lt;60000,"Lower Middle",F6868&lt;100000, "Upper Middle",F6868&gt;=100000, "High")</f>
        <v>High</v>
      </c>
      <c r="Q6868" t="str" cm="1">
        <f t="array" ref="Q6868">_xlfn.IFS(D6868&lt;10,"Low",D6868&lt;15,"Medium",D6868&lt;20,"High",D6868&gt;=20,"Very High")</f>
        <v>Very High</v>
      </c>
      <c r="R6868" t="str">
        <f t="shared" si="215"/>
        <v>Normal</v>
      </c>
    </row>
    <row r="6869" spans="1:18" x14ac:dyDescent="0.3">
      <c r="A6869" t="s">
        <v>6880</v>
      </c>
      <c r="B6869" s="2">
        <v>6077</v>
      </c>
      <c r="C6869" t="s">
        <v>10013</v>
      </c>
      <c r="D6869" s="1">
        <v>5.51</v>
      </c>
      <c r="E6869" t="s">
        <v>10022</v>
      </c>
      <c r="F6869" s="2">
        <v>24484</v>
      </c>
      <c r="G6869" t="s">
        <v>10040</v>
      </c>
      <c r="H6869" t="s">
        <v>10032</v>
      </c>
      <c r="I6869" s="2">
        <v>755</v>
      </c>
      <c r="J6869" s="3">
        <v>29.3</v>
      </c>
      <c r="K6869" t="s">
        <v>10035</v>
      </c>
      <c r="L6869" s="4">
        <v>42462</v>
      </c>
      <c r="M6869" t="s">
        <v>10037</v>
      </c>
      <c r="N6869">
        <f t="shared" si="214"/>
        <v>1</v>
      </c>
      <c r="O6869" t="str" cm="1">
        <f t="array" ref="O6869">_xlfn.IFS(I6869&lt;600, "Very Poor",I6869&lt;650,"Poor",I6869&lt;700,"Fair",I6869&lt;750,"Good",I6869&gt;=750,"Excellent")</f>
        <v>Excellent</v>
      </c>
      <c r="P6869" t="str" cm="1">
        <f t="array" ref="P6869">_xlfn.IFS(F6869&lt;30000,"Low",F6869&lt;60000,"Lower Middle",F6869&lt;100000, "Upper Middle",F6869&gt;=100000, "High")</f>
        <v>Low</v>
      </c>
      <c r="Q6869" t="str" cm="1">
        <f t="array" ref="Q6869">_xlfn.IFS(D6869&lt;10,"Low",D6869&lt;15,"Medium",D6869&lt;20,"High",D6869&gt;=20,"Very High")</f>
        <v>Low</v>
      </c>
      <c r="R6869" t="str">
        <f t="shared" si="215"/>
        <v>Normal</v>
      </c>
    </row>
    <row r="6870" spans="1:18" x14ac:dyDescent="0.3">
      <c r="A6870" t="s">
        <v>6881</v>
      </c>
      <c r="B6870" s="2">
        <v>6611</v>
      </c>
      <c r="C6870" t="s">
        <v>10013</v>
      </c>
      <c r="D6870" s="1">
        <v>13.81</v>
      </c>
      <c r="E6870" t="s">
        <v>10023</v>
      </c>
      <c r="F6870" s="2">
        <v>43194</v>
      </c>
      <c r="G6870" t="s">
        <v>10040</v>
      </c>
      <c r="H6870" t="s">
        <v>10026</v>
      </c>
      <c r="I6870" s="2">
        <v>633</v>
      </c>
      <c r="J6870" s="3">
        <v>28.9</v>
      </c>
      <c r="K6870" t="s">
        <v>10035</v>
      </c>
      <c r="L6870" s="4">
        <v>42820</v>
      </c>
      <c r="M6870" t="s">
        <v>10037</v>
      </c>
      <c r="N6870">
        <f t="shared" si="214"/>
        <v>1</v>
      </c>
      <c r="O6870" t="str" cm="1">
        <f t="array" ref="O6870">_xlfn.IFS(I6870&lt;600, "Very Poor",I6870&lt;650,"Poor",I6870&lt;700,"Fair",I6870&lt;750,"Good",I6870&gt;=750,"Excellent")</f>
        <v>Poor</v>
      </c>
      <c r="P6870" t="str" cm="1">
        <f t="array" ref="P6870">_xlfn.IFS(F6870&lt;30000,"Low",F6870&lt;60000,"Lower Middle",F6870&lt;100000, "Upper Middle",F6870&gt;=100000, "High")</f>
        <v>Lower Middle</v>
      </c>
      <c r="Q6870" t="str" cm="1">
        <f t="array" ref="Q6870">_xlfn.IFS(D6870&lt;10,"Low",D6870&lt;15,"Medium",D6870&lt;20,"High",D6870&gt;=20,"Very High")</f>
        <v>Medium</v>
      </c>
      <c r="R6870" t="str">
        <f t="shared" si="215"/>
        <v>Normal</v>
      </c>
    </row>
    <row r="6871" spans="1:18" x14ac:dyDescent="0.3">
      <c r="A6871" t="s">
        <v>6882</v>
      </c>
      <c r="B6871" s="2">
        <v>36660</v>
      </c>
      <c r="C6871" t="s">
        <v>10013</v>
      </c>
      <c r="D6871" s="1">
        <v>21.7</v>
      </c>
      <c r="E6871" t="s">
        <v>10016</v>
      </c>
      <c r="F6871" s="2">
        <v>43886</v>
      </c>
      <c r="G6871" t="s">
        <v>10039</v>
      </c>
      <c r="H6871" t="s">
        <v>10033</v>
      </c>
      <c r="I6871" s="2">
        <v>704</v>
      </c>
      <c r="J6871" s="3">
        <v>28.1</v>
      </c>
      <c r="K6871" t="s">
        <v>10035</v>
      </c>
      <c r="L6871" s="4">
        <v>43496</v>
      </c>
      <c r="M6871" t="s">
        <v>10037</v>
      </c>
      <c r="N6871">
        <f t="shared" si="214"/>
        <v>1</v>
      </c>
      <c r="O6871" t="str" cm="1">
        <f t="array" ref="O6871">_xlfn.IFS(I6871&lt;600, "Very Poor",I6871&lt;650,"Poor",I6871&lt;700,"Fair",I6871&lt;750,"Good",I6871&gt;=750,"Excellent")</f>
        <v>Good</v>
      </c>
      <c r="P6871" t="str" cm="1">
        <f t="array" ref="P6871">_xlfn.IFS(F6871&lt;30000,"Low",F6871&lt;60000,"Lower Middle",F6871&lt;100000, "Upper Middle",F6871&gt;=100000, "High")</f>
        <v>Lower Middle</v>
      </c>
      <c r="Q6871" t="str" cm="1">
        <f t="array" ref="Q6871">_xlfn.IFS(D6871&lt;10,"Low",D6871&lt;15,"Medium",D6871&lt;20,"High",D6871&gt;=20,"Very High")</f>
        <v>Very High</v>
      </c>
      <c r="R6871" t="str">
        <f t="shared" si="215"/>
        <v>Normal</v>
      </c>
    </row>
    <row r="6872" spans="1:18" x14ac:dyDescent="0.3">
      <c r="A6872" t="s">
        <v>6883</v>
      </c>
      <c r="B6872" s="2">
        <v>6577</v>
      </c>
      <c r="C6872" t="s">
        <v>10013</v>
      </c>
      <c r="D6872" s="1">
        <v>18.190000000000001</v>
      </c>
      <c r="E6872" t="s">
        <v>10021</v>
      </c>
      <c r="F6872" s="2">
        <v>28537</v>
      </c>
      <c r="G6872" t="s">
        <v>10039</v>
      </c>
      <c r="H6872" t="s">
        <v>10026</v>
      </c>
      <c r="I6872" s="2">
        <v>654</v>
      </c>
      <c r="J6872" s="3">
        <v>39.5</v>
      </c>
      <c r="K6872" t="s">
        <v>10035</v>
      </c>
      <c r="L6872" s="4">
        <v>42867</v>
      </c>
      <c r="M6872" t="s">
        <v>10037</v>
      </c>
      <c r="N6872">
        <f t="shared" si="214"/>
        <v>1</v>
      </c>
      <c r="O6872" t="str" cm="1">
        <f t="array" ref="O6872">_xlfn.IFS(I6872&lt;600, "Very Poor",I6872&lt;650,"Poor",I6872&lt;700,"Fair",I6872&lt;750,"Good",I6872&gt;=750,"Excellent")</f>
        <v>Fair</v>
      </c>
      <c r="P6872" t="str" cm="1">
        <f t="array" ref="P6872">_xlfn.IFS(F6872&lt;30000,"Low",F6872&lt;60000,"Lower Middle",F6872&lt;100000, "Upper Middle",F6872&gt;=100000, "High")</f>
        <v>Low</v>
      </c>
      <c r="Q6872" t="str" cm="1">
        <f t="array" ref="Q6872">_xlfn.IFS(D6872&lt;10,"Low",D6872&lt;15,"Medium",D6872&lt;20,"High",D6872&gt;=20,"Very High")</f>
        <v>High</v>
      </c>
      <c r="R6872" t="str">
        <f t="shared" si="215"/>
        <v>Normal</v>
      </c>
    </row>
    <row r="6873" spans="1:18" x14ac:dyDescent="0.3">
      <c r="A6873" t="s">
        <v>6884</v>
      </c>
      <c r="B6873" s="2">
        <v>21002</v>
      </c>
      <c r="C6873" t="s">
        <v>10013</v>
      </c>
      <c r="D6873" s="1">
        <v>28.58</v>
      </c>
      <c r="E6873" t="s">
        <v>10017</v>
      </c>
      <c r="F6873" s="2">
        <v>120616</v>
      </c>
      <c r="G6873" t="s">
        <v>10039</v>
      </c>
      <c r="H6873" t="s">
        <v>10030</v>
      </c>
      <c r="I6873" s="2">
        <v>701</v>
      </c>
      <c r="J6873" s="3">
        <v>13</v>
      </c>
      <c r="K6873" t="s">
        <v>10034</v>
      </c>
      <c r="L6873" s="4">
        <v>43803</v>
      </c>
      <c r="M6873" t="s">
        <v>10036</v>
      </c>
      <c r="N6873">
        <f t="shared" si="214"/>
        <v>0</v>
      </c>
      <c r="O6873" t="str" cm="1">
        <f t="array" ref="O6873">_xlfn.IFS(I6873&lt;600, "Very Poor",I6873&lt;650,"Poor",I6873&lt;700,"Fair",I6873&lt;750,"Good",I6873&gt;=750,"Excellent")</f>
        <v>Good</v>
      </c>
      <c r="P6873" t="str" cm="1">
        <f t="array" ref="P6873">_xlfn.IFS(F6873&lt;30000,"Low",F6873&lt;60000,"Lower Middle",F6873&lt;100000, "Upper Middle",F6873&gt;=100000, "High")</f>
        <v>High</v>
      </c>
      <c r="Q6873" t="str" cm="1">
        <f t="array" ref="Q6873">_xlfn.IFS(D6873&lt;10,"Low",D6873&lt;15,"Medium",D6873&lt;20,"High",D6873&gt;=20,"Very High")</f>
        <v>Very High</v>
      </c>
      <c r="R6873" t="str">
        <f t="shared" si="215"/>
        <v>Normal</v>
      </c>
    </row>
    <row r="6874" spans="1:18" x14ac:dyDescent="0.3">
      <c r="A6874" t="s">
        <v>6885</v>
      </c>
      <c r="B6874" s="2">
        <v>35275</v>
      </c>
      <c r="C6874" t="s">
        <v>10013</v>
      </c>
      <c r="D6874" s="1">
        <v>5.42</v>
      </c>
      <c r="E6874" t="s">
        <v>10022</v>
      </c>
      <c r="F6874" s="2">
        <v>43399</v>
      </c>
      <c r="G6874" t="s">
        <v>10040</v>
      </c>
      <c r="H6874" t="s">
        <v>10028</v>
      </c>
      <c r="I6874" s="2">
        <v>620</v>
      </c>
      <c r="J6874" s="3">
        <v>6.1</v>
      </c>
      <c r="K6874" t="s">
        <v>10035</v>
      </c>
      <c r="L6874" s="4">
        <v>42652</v>
      </c>
      <c r="M6874" t="s">
        <v>10036</v>
      </c>
      <c r="N6874">
        <f t="shared" si="214"/>
        <v>0</v>
      </c>
      <c r="O6874" t="str" cm="1">
        <f t="array" ref="O6874">_xlfn.IFS(I6874&lt;600, "Very Poor",I6874&lt;650,"Poor",I6874&lt;700,"Fair",I6874&lt;750,"Good",I6874&gt;=750,"Excellent")</f>
        <v>Poor</v>
      </c>
      <c r="P6874" t="str" cm="1">
        <f t="array" ref="P6874">_xlfn.IFS(F6874&lt;30000,"Low",F6874&lt;60000,"Lower Middle",F6874&lt;100000, "Upper Middle",F6874&gt;=100000, "High")</f>
        <v>Lower Middle</v>
      </c>
      <c r="Q6874" t="str" cm="1">
        <f t="array" ref="Q6874">_xlfn.IFS(D6874&lt;10,"Low",D6874&lt;15,"Medium",D6874&lt;20,"High",D6874&gt;=20,"Very High")</f>
        <v>Low</v>
      </c>
      <c r="R6874" t="str">
        <f t="shared" si="215"/>
        <v>Normal</v>
      </c>
    </row>
    <row r="6875" spans="1:18" x14ac:dyDescent="0.3">
      <c r="A6875" t="s">
        <v>6886</v>
      </c>
      <c r="B6875" s="2">
        <v>29647</v>
      </c>
      <c r="C6875" t="s">
        <v>10014</v>
      </c>
      <c r="D6875" s="1">
        <v>15.94</v>
      </c>
      <c r="E6875" t="s">
        <v>10019</v>
      </c>
      <c r="F6875" s="2">
        <v>109191</v>
      </c>
      <c r="G6875" t="s">
        <v>10039</v>
      </c>
      <c r="H6875" t="s">
        <v>10033</v>
      </c>
      <c r="I6875" s="2">
        <v>640</v>
      </c>
      <c r="J6875" s="3">
        <v>28.7</v>
      </c>
      <c r="K6875" t="s">
        <v>10034</v>
      </c>
      <c r="L6875" s="4">
        <v>43426</v>
      </c>
      <c r="M6875" t="s">
        <v>10037</v>
      </c>
      <c r="N6875">
        <f t="shared" si="214"/>
        <v>1</v>
      </c>
      <c r="O6875" t="str" cm="1">
        <f t="array" ref="O6875">_xlfn.IFS(I6875&lt;600, "Very Poor",I6875&lt;650,"Poor",I6875&lt;700,"Fair",I6875&lt;750,"Good",I6875&gt;=750,"Excellent")</f>
        <v>Poor</v>
      </c>
      <c r="P6875" t="str" cm="1">
        <f t="array" ref="P6875">_xlfn.IFS(F6875&lt;30000,"Low",F6875&lt;60000,"Lower Middle",F6875&lt;100000, "Upper Middle",F6875&gt;=100000, "High")</f>
        <v>High</v>
      </c>
      <c r="Q6875" t="str" cm="1">
        <f t="array" ref="Q6875">_xlfn.IFS(D6875&lt;10,"Low",D6875&lt;15,"Medium",D6875&lt;20,"High",D6875&gt;=20,"Very High")</f>
        <v>High</v>
      </c>
      <c r="R6875" t="str">
        <f t="shared" si="215"/>
        <v>High Risk</v>
      </c>
    </row>
    <row r="6876" spans="1:18" x14ac:dyDescent="0.3">
      <c r="A6876" t="s">
        <v>6887</v>
      </c>
      <c r="B6876" s="2">
        <v>35831</v>
      </c>
      <c r="C6876" t="s">
        <v>10013</v>
      </c>
      <c r="D6876" s="1">
        <v>21.72</v>
      </c>
      <c r="E6876" t="s">
        <v>10025</v>
      </c>
      <c r="F6876" s="2">
        <v>111810</v>
      </c>
      <c r="G6876" t="s">
        <v>10039</v>
      </c>
      <c r="H6876" t="s">
        <v>10026</v>
      </c>
      <c r="I6876" s="2">
        <v>714</v>
      </c>
      <c r="J6876" s="3">
        <v>11</v>
      </c>
      <c r="K6876" t="s">
        <v>10034</v>
      </c>
      <c r="L6876" s="4">
        <v>42268</v>
      </c>
      <c r="M6876" t="s">
        <v>10036</v>
      </c>
      <c r="N6876">
        <f t="shared" si="214"/>
        <v>0</v>
      </c>
      <c r="O6876" t="str" cm="1">
        <f t="array" ref="O6876">_xlfn.IFS(I6876&lt;600, "Very Poor",I6876&lt;650,"Poor",I6876&lt;700,"Fair",I6876&lt;750,"Good",I6876&gt;=750,"Excellent")</f>
        <v>Good</v>
      </c>
      <c r="P6876" t="str" cm="1">
        <f t="array" ref="P6876">_xlfn.IFS(F6876&lt;30000,"Low",F6876&lt;60000,"Lower Middle",F6876&lt;100000, "Upper Middle",F6876&gt;=100000, "High")</f>
        <v>High</v>
      </c>
      <c r="Q6876" t="str" cm="1">
        <f t="array" ref="Q6876">_xlfn.IFS(D6876&lt;10,"Low",D6876&lt;15,"Medium",D6876&lt;20,"High",D6876&gt;=20,"Very High")</f>
        <v>Very High</v>
      </c>
      <c r="R6876" t="str">
        <f t="shared" si="215"/>
        <v>Normal</v>
      </c>
    </row>
    <row r="6877" spans="1:18" x14ac:dyDescent="0.3">
      <c r="A6877" t="s">
        <v>6888</v>
      </c>
      <c r="B6877" s="2">
        <v>35768</v>
      </c>
      <c r="C6877" t="s">
        <v>10013</v>
      </c>
      <c r="D6877" s="1">
        <v>10.44</v>
      </c>
      <c r="E6877" t="s">
        <v>10016</v>
      </c>
      <c r="F6877" s="2">
        <v>118444</v>
      </c>
      <c r="G6877" t="s">
        <v>10040</v>
      </c>
      <c r="H6877" t="s">
        <v>10032</v>
      </c>
      <c r="I6877" s="2">
        <v>681</v>
      </c>
      <c r="J6877" s="3">
        <v>28.8</v>
      </c>
      <c r="K6877" t="s">
        <v>10034</v>
      </c>
      <c r="L6877" s="4">
        <v>42263</v>
      </c>
      <c r="M6877" t="s">
        <v>10036</v>
      </c>
      <c r="N6877">
        <f t="shared" si="214"/>
        <v>0</v>
      </c>
      <c r="O6877" t="str" cm="1">
        <f t="array" ref="O6877">_xlfn.IFS(I6877&lt;600, "Very Poor",I6877&lt;650,"Poor",I6877&lt;700,"Fair",I6877&lt;750,"Good",I6877&gt;=750,"Excellent")</f>
        <v>Fair</v>
      </c>
      <c r="P6877" t="str" cm="1">
        <f t="array" ref="P6877">_xlfn.IFS(F6877&lt;30000,"Low",F6877&lt;60000,"Lower Middle",F6877&lt;100000, "Upper Middle",F6877&gt;=100000, "High")</f>
        <v>High</v>
      </c>
      <c r="Q6877" t="str" cm="1">
        <f t="array" ref="Q6877">_xlfn.IFS(D6877&lt;10,"Low",D6877&lt;15,"Medium",D6877&lt;20,"High",D6877&gt;=20,"Very High")</f>
        <v>Medium</v>
      </c>
      <c r="R6877" t="str">
        <f t="shared" si="215"/>
        <v>Normal</v>
      </c>
    </row>
    <row r="6878" spans="1:18" x14ac:dyDescent="0.3">
      <c r="A6878" t="s">
        <v>6889</v>
      </c>
      <c r="B6878" s="2">
        <v>31962</v>
      </c>
      <c r="C6878" t="s">
        <v>10013</v>
      </c>
      <c r="D6878" s="1">
        <v>23.15</v>
      </c>
      <c r="E6878" t="s">
        <v>10016</v>
      </c>
      <c r="F6878" s="2">
        <v>26892</v>
      </c>
      <c r="G6878" t="s">
        <v>10039</v>
      </c>
      <c r="H6878" t="s">
        <v>10026</v>
      </c>
      <c r="I6878" s="2">
        <v>632</v>
      </c>
      <c r="J6878" s="3">
        <v>16.2</v>
      </c>
      <c r="K6878" t="s">
        <v>10034</v>
      </c>
      <c r="L6878" s="4">
        <v>42664</v>
      </c>
      <c r="M6878" t="s">
        <v>10037</v>
      </c>
      <c r="N6878">
        <f t="shared" si="214"/>
        <v>1</v>
      </c>
      <c r="O6878" t="str" cm="1">
        <f t="array" ref="O6878">_xlfn.IFS(I6878&lt;600, "Very Poor",I6878&lt;650,"Poor",I6878&lt;700,"Fair",I6878&lt;750,"Good",I6878&gt;=750,"Excellent")</f>
        <v>Poor</v>
      </c>
      <c r="P6878" t="str" cm="1">
        <f t="array" ref="P6878">_xlfn.IFS(F6878&lt;30000,"Low",F6878&lt;60000,"Lower Middle",F6878&lt;100000, "Upper Middle",F6878&gt;=100000, "High")</f>
        <v>Low</v>
      </c>
      <c r="Q6878" t="str" cm="1">
        <f t="array" ref="Q6878">_xlfn.IFS(D6878&lt;10,"Low",D6878&lt;15,"Medium",D6878&lt;20,"High",D6878&gt;=20,"Very High")</f>
        <v>Very High</v>
      </c>
      <c r="R6878" t="str">
        <f t="shared" si="215"/>
        <v>High Risk</v>
      </c>
    </row>
    <row r="6879" spans="1:18" x14ac:dyDescent="0.3">
      <c r="A6879" t="s">
        <v>6890</v>
      </c>
      <c r="B6879" s="2">
        <v>30583</v>
      </c>
      <c r="C6879" t="s">
        <v>10013</v>
      </c>
      <c r="D6879" s="1">
        <v>7.03</v>
      </c>
      <c r="E6879" t="s">
        <v>10019</v>
      </c>
      <c r="F6879" s="2">
        <v>149579</v>
      </c>
      <c r="G6879" t="s">
        <v>10039</v>
      </c>
      <c r="H6879" t="s">
        <v>10031</v>
      </c>
      <c r="I6879" s="2">
        <v>807</v>
      </c>
      <c r="J6879" s="3">
        <v>6.5</v>
      </c>
      <c r="K6879" t="s">
        <v>10035</v>
      </c>
      <c r="L6879" s="4">
        <v>43475</v>
      </c>
      <c r="M6879" t="s">
        <v>10036</v>
      </c>
      <c r="N6879">
        <f t="shared" si="214"/>
        <v>0</v>
      </c>
      <c r="O6879" t="str" cm="1">
        <f t="array" ref="O6879">_xlfn.IFS(I6879&lt;600, "Very Poor",I6879&lt;650,"Poor",I6879&lt;700,"Fair",I6879&lt;750,"Good",I6879&gt;=750,"Excellent")</f>
        <v>Excellent</v>
      </c>
      <c r="P6879" t="str" cm="1">
        <f t="array" ref="P6879">_xlfn.IFS(F6879&lt;30000,"Low",F6879&lt;60000,"Lower Middle",F6879&lt;100000, "Upper Middle",F6879&gt;=100000, "High")</f>
        <v>High</v>
      </c>
      <c r="Q6879" t="str" cm="1">
        <f t="array" ref="Q6879">_xlfn.IFS(D6879&lt;10,"Low",D6879&lt;15,"Medium",D6879&lt;20,"High",D6879&gt;=20,"Very High")</f>
        <v>Low</v>
      </c>
      <c r="R6879" t="str">
        <f t="shared" si="215"/>
        <v>Normal</v>
      </c>
    </row>
    <row r="6880" spans="1:18" x14ac:dyDescent="0.3">
      <c r="A6880" t="s">
        <v>6891</v>
      </c>
      <c r="B6880" s="2">
        <v>2294</v>
      </c>
      <c r="C6880" t="s">
        <v>10014</v>
      </c>
      <c r="D6880" s="1">
        <v>16.28</v>
      </c>
      <c r="E6880" t="s">
        <v>10020</v>
      </c>
      <c r="F6880" s="2">
        <v>147214</v>
      </c>
      <c r="G6880" t="s">
        <v>10039</v>
      </c>
      <c r="H6880" t="s">
        <v>10027</v>
      </c>
      <c r="I6880" s="2">
        <v>679</v>
      </c>
      <c r="J6880" s="3">
        <v>31.9</v>
      </c>
      <c r="K6880" t="s">
        <v>10034</v>
      </c>
      <c r="L6880" s="4">
        <v>44184</v>
      </c>
      <c r="M6880" t="s">
        <v>10036</v>
      </c>
      <c r="N6880">
        <f t="shared" si="214"/>
        <v>0</v>
      </c>
      <c r="O6880" t="str" cm="1">
        <f t="array" ref="O6880">_xlfn.IFS(I6880&lt;600, "Very Poor",I6880&lt;650,"Poor",I6880&lt;700,"Fair",I6880&lt;750,"Good",I6880&gt;=750,"Excellent")</f>
        <v>Fair</v>
      </c>
      <c r="P6880" t="str" cm="1">
        <f t="array" ref="P6880">_xlfn.IFS(F6880&lt;30000,"Low",F6880&lt;60000,"Lower Middle",F6880&lt;100000, "Upper Middle",F6880&gt;=100000, "High")</f>
        <v>High</v>
      </c>
      <c r="Q6880" t="str" cm="1">
        <f t="array" ref="Q6880">_xlfn.IFS(D6880&lt;10,"Low",D6880&lt;15,"Medium",D6880&lt;20,"High",D6880&gt;=20,"Very High")</f>
        <v>High</v>
      </c>
      <c r="R6880" t="str">
        <f t="shared" si="215"/>
        <v>Normal</v>
      </c>
    </row>
    <row r="6881" spans="1:18" x14ac:dyDescent="0.3">
      <c r="A6881" t="s">
        <v>6892</v>
      </c>
      <c r="B6881" s="2">
        <v>16096</v>
      </c>
      <c r="C6881" t="s">
        <v>10013</v>
      </c>
      <c r="D6881" s="1">
        <v>21.91</v>
      </c>
      <c r="E6881" t="s">
        <v>10016</v>
      </c>
      <c r="F6881" s="2">
        <v>148429</v>
      </c>
      <c r="G6881" t="s">
        <v>10040</v>
      </c>
      <c r="H6881" t="s">
        <v>10033</v>
      </c>
      <c r="I6881" s="2">
        <v>614</v>
      </c>
      <c r="J6881" s="3">
        <v>6.8</v>
      </c>
      <c r="K6881" t="s">
        <v>10035</v>
      </c>
      <c r="L6881" s="4">
        <v>42858</v>
      </c>
      <c r="M6881" t="s">
        <v>10037</v>
      </c>
      <c r="N6881">
        <f t="shared" si="214"/>
        <v>1</v>
      </c>
      <c r="O6881" t="str" cm="1">
        <f t="array" ref="O6881">_xlfn.IFS(I6881&lt;600, "Very Poor",I6881&lt;650,"Poor",I6881&lt;700,"Fair",I6881&lt;750,"Good",I6881&gt;=750,"Excellent")</f>
        <v>Poor</v>
      </c>
      <c r="P6881" t="str" cm="1">
        <f t="array" ref="P6881">_xlfn.IFS(F6881&lt;30000,"Low",F6881&lt;60000,"Lower Middle",F6881&lt;100000, "Upper Middle",F6881&gt;=100000, "High")</f>
        <v>High</v>
      </c>
      <c r="Q6881" t="str" cm="1">
        <f t="array" ref="Q6881">_xlfn.IFS(D6881&lt;10,"Low",D6881&lt;15,"Medium",D6881&lt;20,"High",D6881&gt;=20,"Very High")</f>
        <v>Very High</v>
      </c>
      <c r="R6881" t="str">
        <f t="shared" si="215"/>
        <v>High Risk</v>
      </c>
    </row>
    <row r="6882" spans="1:18" x14ac:dyDescent="0.3">
      <c r="A6882" t="s">
        <v>6893</v>
      </c>
      <c r="B6882" s="2">
        <v>37833</v>
      </c>
      <c r="C6882" t="s">
        <v>10013</v>
      </c>
      <c r="D6882" s="1">
        <v>11.67</v>
      </c>
      <c r="E6882" t="s">
        <v>10021</v>
      </c>
      <c r="F6882" s="2">
        <v>60544</v>
      </c>
      <c r="G6882" t="s">
        <v>10039</v>
      </c>
      <c r="H6882" t="s">
        <v>10026</v>
      </c>
      <c r="I6882" s="2">
        <v>838</v>
      </c>
      <c r="J6882" s="3">
        <v>12.8</v>
      </c>
      <c r="K6882" t="s">
        <v>10034</v>
      </c>
      <c r="L6882" s="4">
        <v>42055</v>
      </c>
      <c r="M6882" t="s">
        <v>10036</v>
      </c>
      <c r="N6882">
        <f t="shared" si="214"/>
        <v>0</v>
      </c>
      <c r="O6882" t="str" cm="1">
        <f t="array" ref="O6882">_xlfn.IFS(I6882&lt;600, "Very Poor",I6882&lt;650,"Poor",I6882&lt;700,"Fair",I6882&lt;750,"Good",I6882&gt;=750,"Excellent")</f>
        <v>Excellent</v>
      </c>
      <c r="P6882" t="str" cm="1">
        <f t="array" ref="P6882">_xlfn.IFS(F6882&lt;30000,"Low",F6882&lt;60000,"Lower Middle",F6882&lt;100000, "Upper Middle",F6882&gt;=100000, "High")</f>
        <v>Upper Middle</v>
      </c>
      <c r="Q6882" t="str" cm="1">
        <f t="array" ref="Q6882">_xlfn.IFS(D6882&lt;10,"Low",D6882&lt;15,"Medium",D6882&lt;20,"High",D6882&gt;=20,"Very High")</f>
        <v>Medium</v>
      </c>
      <c r="R6882" t="str">
        <f t="shared" si="215"/>
        <v>Normal</v>
      </c>
    </row>
    <row r="6883" spans="1:18" x14ac:dyDescent="0.3">
      <c r="A6883" t="s">
        <v>6894</v>
      </c>
      <c r="B6883" s="2">
        <v>28328</v>
      </c>
      <c r="C6883" t="s">
        <v>10014</v>
      </c>
      <c r="D6883" s="1">
        <v>6.85</v>
      </c>
      <c r="E6883" t="s">
        <v>10025</v>
      </c>
      <c r="F6883" s="2">
        <v>127617</v>
      </c>
      <c r="G6883" t="s">
        <v>10039</v>
      </c>
      <c r="H6883" t="s">
        <v>10028</v>
      </c>
      <c r="I6883" s="2">
        <v>718</v>
      </c>
      <c r="J6883" s="3">
        <v>16.8</v>
      </c>
      <c r="K6883" t="s">
        <v>10034</v>
      </c>
      <c r="L6883" s="4">
        <v>43028</v>
      </c>
      <c r="M6883" t="s">
        <v>10036</v>
      </c>
      <c r="N6883">
        <f t="shared" si="214"/>
        <v>0</v>
      </c>
      <c r="O6883" t="str" cm="1">
        <f t="array" ref="O6883">_xlfn.IFS(I6883&lt;600, "Very Poor",I6883&lt;650,"Poor",I6883&lt;700,"Fair",I6883&lt;750,"Good",I6883&gt;=750,"Excellent")</f>
        <v>Good</v>
      </c>
      <c r="P6883" t="str" cm="1">
        <f t="array" ref="P6883">_xlfn.IFS(F6883&lt;30000,"Low",F6883&lt;60000,"Lower Middle",F6883&lt;100000, "Upper Middle",F6883&gt;=100000, "High")</f>
        <v>High</v>
      </c>
      <c r="Q6883" t="str" cm="1">
        <f t="array" ref="Q6883">_xlfn.IFS(D6883&lt;10,"Low",D6883&lt;15,"Medium",D6883&lt;20,"High",D6883&gt;=20,"Very High")</f>
        <v>Low</v>
      </c>
      <c r="R6883" t="str">
        <f t="shared" si="215"/>
        <v>Normal</v>
      </c>
    </row>
    <row r="6884" spans="1:18" x14ac:dyDescent="0.3">
      <c r="A6884" t="s">
        <v>6895</v>
      </c>
      <c r="B6884" s="2">
        <v>25398</v>
      </c>
      <c r="C6884" t="s">
        <v>10013</v>
      </c>
      <c r="D6884" s="1">
        <v>28.93</v>
      </c>
      <c r="E6884" t="s">
        <v>10022</v>
      </c>
      <c r="F6884" s="2">
        <v>148886</v>
      </c>
      <c r="G6884" t="s">
        <v>10040</v>
      </c>
      <c r="H6884" t="s">
        <v>10030</v>
      </c>
      <c r="I6884" s="2">
        <v>709</v>
      </c>
      <c r="J6884" s="3">
        <v>9.6</v>
      </c>
      <c r="K6884" t="s">
        <v>10034</v>
      </c>
      <c r="L6884" s="4">
        <v>43499</v>
      </c>
      <c r="M6884" t="s">
        <v>10036</v>
      </c>
      <c r="N6884">
        <f t="shared" si="214"/>
        <v>0</v>
      </c>
      <c r="O6884" t="str" cm="1">
        <f t="array" ref="O6884">_xlfn.IFS(I6884&lt;600, "Very Poor",I6884&lt;650,"Poor",I6884&lt;700,"Fair",I6884&lt;750,"Good",I6884&gt;=750,"Excellent")</f>
        <v>Good</v>
      </c>
      <c r="P6884" t="str" cm="1">
        <f t="array" ref="P6884">_xlfn.IFS(F6884&lt;30000,"Low",F6884&lt;60000,"Lower Middle",F6884&lt;100000, "Upper Middle",F6884&gt;=100000, "High")</f>
        <v>High</v>
      </c>
      <c r="Q6884" t="str" cm="1">
        <f t="array" ref="Q6884">_xlfn.IFS(D6884&lt;10,"Low",D6884&lt;15,"Medium",D6884&lt;20,"High",D6884&gt;=20,"Very High")</f>
        <v>Very High</v>
      </c>
      <c r="R6884" t="str">
        <f t="shared" si="215"/>
        <v>Normal</v>
      </c>
    </row>
    <row r="6885" spans="1:18" x14ac:dyDescent="0.3">
      <c r="A6885" t="s">
        <v>6896</v>
      </c>
      <c r="B6885" s="2">
        <v>18706</v>
      </c>
      <c r="C6885" t="s">
        <v>10013</v>
      </c>
      <c r="D6885" s="1">
        <v>27.85</v>
      </c>
      <c r="E6885" t="s">
        <v>10023</v>
      </c>
      <c r="F6885" s="2">
        <v>39267</v>
      </c>
      <c r="G6885" t="s">
        <v>10040</v>
      </c>
      <c r="H6885" t="s">
        <v>10028</v>
      </c>
      <c r="I6885" s="2">
        <v>685</v>
      </c>
      <c r="J6885" s="3">
        <v>37</v>
      </c>
      <c r="K6885" t="s">
        <v>10034</v>
      </c>
      <c r="L6885" s="4">
        <v>42789</v>
      </c>
      <c r="M6885" t="s">
        <v>10037</v>
      </c>
      <c r="N6885">
        <f t="shared" si="214"/>
        <v>1</v>
      </c>
      <c r="O6885" t="str" cm="1">
        <f t="array" ref="O6885">_xlfn.IFS(I6885&lt;600, "Very Poor",I6885&lt;650,"Poor",I6885&lt;700,"Fair",I6885&lt;750,"Good",I6885&gt;=750,"Excellent")</f>
        <v>Fair</v>
      </c>
      <c r="P6885" t="str" cm="1">
        <f t="array" ref="P6885">_xlfn.IFS(F6885&lt;30000,"Low",F6885&lt;60000,"Lower Middle",F6885&lt;100000, "Upper Middle",F6885&gt;=100000, "High")</f>
        <v>Lower Middle</v>
      </c>
      <c r="Q6885" t="str" cm="1">
        <f t="array" ref="Q6885">_xlfn.IFS(D6885&lt;10,"Low",D6885&lt;15,"Medium",D6885&lt;20,"High",D6885&gt;=20,"Very High")</f>
        <v>Very High</v>
      </c>
      <c r="R6885" t="str">
        <f t="shared" si="215"/>
        <v>Normal</v>
      </c>
    </row>
    <row r="6886" spans="1:18" x14ac:dyDescent="0.3">
      <c r="A6886" t="s">
        <v>6897</v>
      </c>
      <c r="B6886" s="2">
        <v>23340</v>
      </c>
      <c r="C6886" t="s">
        <v>10013</v>
      </c>
      <c r="D6886" s="1">
        <v>28.16</v>
      </c>
      <c r="E6886" t="s">
        <v>10025</v>
      </c>
      <c r="F6886" s="2">
        <v>60396</v>
      </c>
      <c r="G6886" t="s">
        <v>10039</v>
      </c>
      <c r="H6886" t="s">
        <v>10031</v>
      </c>
      <c r="I6886" s="2">
        <v>678</v>
      </c>
      <c r="J6886" s="3">
        <v>26.8</v>
      </c>
      <c r="K6886" t="s">
        <v>10035</v>
      </c>
      <c r="L6886" s="4">
        <v>42392</v>
      </c>
      <c r="M6886" t="s">
        <v>10037</v>
      </c>
      <c r="N6886">
        <f t="shared" si="214"/>
        <v>1</v>
      </c>
      <c r="O6886" t="str" cm="1">
        <f t="array" ref="O6886">_xlfn.IFS(I6886&lt;600, "Very Poor",I6886&lt;650,"Poor",I6886&lt;700,"Fair",I6886&lt;750,"Good",I6886&gt;=750,"Excellent")</f>
        <v>Fair</v>
      </c>
      <c r="P6886" t="str" cm="1">
        <f t="array" ref="P6886">_xlfn.IFS(F6886&lt;30000,"Low",F6886&lt;60000,"Lower Middle",F6886&lt;100000, "Upper Middle",F6886&gt;=100000, "High")</f>
        <v>Upper Middle</v>
      </c>
      <c r="Q6886" t="str" cm="1">
        <f t="array" ref="Q6886">_xlfn.IFS(D6886&lt;10,"Low",D6886&lt;15,"Medium",D6886&lt;20,"High",D6886&gt;=20,"Very High")</f>
        <v>Very High</v>
      </c>
      <c r="R6886" t="str">
        <f t="shared" si="215"/>
        <v>Normal</v>
      </c>
    </row>
    <row r="6887" spans="1:18" x14ac:dyDescent="0.3">
      <c r="A6887" t="s">
        <v>6898</v>
      </c>
      <c r="B6887" s="2">
        <v>19825</v>
      </c>
      <c r="C6887" t="s">
        <v>10014</v>
      </c>
      <c r="D6887" s="1">
        <v>29.46</v>
      </c>
      <c r="E6887" t="s">
        <v>10018</v>
      </c>
      <c r="F6887" s="2">
        <v>131561</v>
      </c>
      <c r="G6887" t="s">
        <v>10038</v>
      </c>
      <c r="H6887" t="s">
        <v>10033</v>
      </c>
      <c r="I6887" s="2">
        <v>841</v>
      </c>
      <c r="J6887" s="3">
        <v>35.6</v>
      </c>
      <c r="K6887" t="s">
        <v>10034</v>
      </c>
      <c r="L6887" s="4">
        <v>43057</v>
      </c>
      <c r="M6887" t="s">
        <v>10037</v>
      </c>
      <c r="N6887">
        <f t="shared" si="214"/>
        <v>1</v>
      </c>
      <c r="O6887" t="str" cm="1">
        <f t="array" ref="O6887">_xlfn.IFS(I6887&lt;600, "Very Poor",I6887&lt;650,"Poor",I6887&lt;700,"Fair",I6887&lt;750,"Good",I6887&gt;=750,"Excellent")</f>
        <v>Excellent</v>
      </c>
      <c r="P6887" t="str" cm="1">
        <f t="array" ref="P6887">_xlfn.IFS(F6887&lt;30000,"Low",F6887&lt;60000,"Lower Middle",F6887&lt;100000, "Upper Middle",F6887&gt;=100000, "High")</f>
        <v>High</v>
      </c>
      <c r="Q6887" t="str" cm="1">
        <f t="array" ref="Q6887">_xlfn.IFS(D6887&lt;10,"Low",D6887&lt;15,"Medium",D6887&lt;20,"High",D6887&gt;=20,"Very High")</f>
        <v>Very High</v>
      </c>
      <c r="R6887" t="str">
        <f t="shared" si="215"/>
        <v>Normal</v>
      </c>
    </row>
    <row r="6888" spans="1:18" x14ac:dyDescent="0.3">
      <c r="A6888" t="s">
        <v>6899</v>
      </c>
      <c r="B6888" s="2">
        <v>18482</v>
      </c>
      <c r="C6888" t="s">
        <v>10013</v>
      </c>
      <c r="D6888" s="1">
        <v>9.6199999999999992</v>
      </c>
      <c r="E6888" t="s">
        <v>10022</v>
      </c>
      <c r="F6888" s="2">
        <v>133204</v>
      </c>
      <c r="G6888" t="s">
        <v>10039</v>
      </c>
      <c r="H6888" t="s">
        <v>10031</v>
      </c>
      <c r="I6888" s="2">
        <v>600</v>
      </c>
      <c r="J6888" s="3">
        <v>28.9</v>
      </c>
      <c r="K6888" t="s">
        <v>10035</v>
      </c>
      <c r="L6888" s="4">
        <v>43881</v>
      </c>
      <c r="M6888" t="s">
        <v>10037</v>
      </c>
      <c r="N6888">
        <f t="shared" si="214"/>
        <v>1</v>
      </c>
      <c r="O6888" t="str" cm="1">
        <f t="array" ref="O6888">_xlfn.IFS(I6888&lt;600, "Very Poor",I6888&lt;650,"Poor",I6888&lt;700,"Fair",I6888&lt;750,"Good",I6888&gt;=750,"Excellent")</f>
        <v>Poor</v>
      </c>
      <c r="P6888" t="str" cm="1">
        <f t="array" ref="P6888">_xlfn.IFS(F6888&lt;30000,"Low",F6888&lt;60000,"Lower Middle",F6888&lt;100000, "Upper Middle",F6888&gt;=100000, "High")</f>
        <v>High</v>
      </c>
      <c r="Q6888" t="str" cm="1">
        <f t="array" ref="Q6888">_xlfn.IFS(D6888&lt;10,"Low",D6888&lt;15,"Medium",D6888&lt;20,"High",D6888&gt;=20,"Very High")</f>
        <v>Low</v>
      </c>
      <c r="R6888" t="str">
        <f t="shared" si="215"/>
        <v>Normal</v>
      </c>
    </row>
    <row r="6889" spans="1:18" x14ac:dyDescent="0.3">
      <c r="A6889" t="s">
        <v>6900</v>
      </c>
      <c r="B6889" s="2">
        <v>10318</v>
      </c>
      <c r="C6889" t="s">
        <v>10014</v>
      </c>
      <c r="D6889" s="1">
        <v>8.94</v>
      </c>
      <c r="E6889" t="s">
        <v>10025</v>
      </c>
      <c r="F6889" s="2">
        <v>51340</v>
      </c>
      <c r="G6889" t="s">
        <v>10038</v>
      </c>
      <c r="H6889" t="s">
        <v>10032</v>
      </c>
      <c r="I6889" s="2">
        <v>803</v>
      </c>
      <c r="J6889" s="3">
        <v>39.700000000000003</v>
      </c>
      <c r="K6889" t="s">
        <v>10034</v>
      </c>
      <c r="L6889" s="4">
        <v>42809</v>
      </c>
      <c r="M6889" t="s">
        <v>10036</v>
      </c>
      <c r="N6889">
        <f t="shared" si="214"/>
        <v>0</v>
      </c>
      <c r="O6889" t="str" cm="1">
        <f t="array" ref="O6889">_xlfn.IFS(I6889&lt;600, "Very Poor",I6889&lt;650,"Poor",I6889&lt;700,"Fair",I6889&lt;750,"Good",I6889&gt;=750,"Excellent")</f>
        <v>Excellent</v>
      </c>
      <c r="P6889" t="str" cm="1">
        <f t="array" ref="P6889">_xlfn.IFS(F6889&lt;30000,"Low",F6889&lt;60000,"Lower Middle",F6889&lt;100000, "Upper Middle",F6889&gt;=100000, "High")</f>
        <v>Lower Middle</v>
      </c>
      <c r="Q6889" t="str" cm="1">
        <f t="array" ref="Q6889">_xlfn.IFS(D6889&lt;10,"Low",D6889&lt;15,"Medium",D6889&lt;20,"High",D6889&gt;=20,"Very High")</f>
        <v>Low</v>
      </c>
      <c r="R6889" t="str">
        <f t="shared" si="215"/>
        <v>Normal</v>
      </c>
    </row>
    <row r="6890" spans="1:18" x14ac:dyDescent="0.3">
      <c r="A6890" t="s">
        <v>6901</v>
      </c>
      <c r="B6890" s="2">
        <v>16574</v>
      </c>
      <c r="C6890" t="s">
        <v>10013</v>
      </c>
      <c r="D6890" s="1">
        <v>5.86</v>
      </c>
      <c r="E6890" t="s">
        <v>10015</v>
      </c>
      <c r="F6890" s="2">
        <v>149280</v>
      </c>
      <c r="G6890" t="s">
        <v>10039</v>
      </c>
      <c r="H6890" t="s">
        <v>10030</v>
      </c>
      <c r="I6890" s="2">
        <v>762</v>
      </c>
      <c r="J6890" s="3">
        <v>23.4</v>
      </c>
      <c r="K6890" t="s">
        <v>10034</v>
      </c>
      <c r="L6890" s="4">
        <v>44016</v>
      </c>
      <c r="M6890" t="s">
        <v>10036</v>
      </c>
      <c r="N6890">
        <f t="shared" si="214"/>
        <v>0</v>
      </c>
      <c r="O6890" t="str" cm="1">
        <f t="array" ref="O6890">_xlfn.IFS(I6890&lt;600, "Very Poor",I6890&lt;650,"Poor",I6890&lt;700,"Fair",I6890&lt;750,"Good",I6890&gt;=750,"Excellent")</f>
        <v>Excellent</v>
      </c>
      <c r="P6890" t="str" cm="1">
        <f t="array" ref="P6890">_xlfn.IFS(F6890&lt;30000,"Low",F6890&lt;60000,"Lower Middle",F6890&lt;100000, "Upper Middle",F6890&gt;=100000, "High")</f>
        <v>High</v>
      </c>
      <c r="Q6890" t="str" cm="1">
        <f t="array" ref="Q6890">_xlfn.IFS(D6890&lt;10,"Low",D6890&lt;15,"Medium",D6890&lt;20,"High",D6890&gt;=20,"Very High")</f>
        <v>Low</v>
      </c>
      <c r="R6890" t="str">
        <f t="shared" si="215"/>
        <v>Normal</v>
      </c>
    </row>
    <row r="6891" spans="1:18" x14ac:dyDescent="0.3">
      <c r="A6891" t="s">
        <v>6902</v>
      </c>
      <c r="B6891" s="2">
        <v>15650</v>
      </c>
      <c r="C6891" t="s">
        <v>10013</v>
      </c>
      <c r="D6891" s="1">
        <v>27.3</v>
      </c>
      <c r="E6891" t="s">
        <v>10020</v>
      </c>
      <c r="F6891" s="2">
        <v>143914</v>
      </c>
      <c r="G6891" t="s">
        <v>10039</v>
      </c>
      <c r="H6891" t="s">
        <v>10032</v>
      </c>
      <c r="I6891" s="2">
        <v>770</v>
      </c>
      <c r="J6891" s="3">
        <v>6.9</v>
      </c>
      <c r="K6891" t="s">
        <v>10035</v>
      </c>
      <c r="L6891" s="4">
        <v>42472</v>
      </c>
      <c r="M6891" t="s">
        <v>10036</v>
      </c>
      <c r="N6891">
        <f t="shared" si="214"/>
        <v>0</v>
      </c>
      <c r="O6891" t="str" cm="1">
        <f t="array" ref="O6891">_xlfn.IFS(I6891&lt;600, "Very Poor",I6891&lt;650,"Poor",I6891&lt;700,"Fair",I6891&lt;750,"Good",I6891&gt;=750,"Excellent")</f>
        <v>Excellent</v>
      </c>
      <c r="P6891" t="str" cm="1">
        <f t="array" ref="P6891">_xlfn.IFS(F6891&lt;30000,"Low",F6891&lt;60000,"Lower Middle",F6891&lt;100000, "Upper Middle",F6891&gt;=100000, "High")</f>
        <v>High</v>
      </c>
      <c r="Q6891" t="str" cm="1">
        <f t="array" ref="Q6891">_xlfn.IFS(D6891&lt;10,"Low",D6891&lt;15,"Medium",D6891&lt;20,"High",D6891&gt;=20,"Very High")</f>
        <v>Very High</v>
      </c>
      <c r="R6891" t="str">
        <f t="shared" si="215"/>
        <v>Normal</v>
      </c>
    </row>
    <row r="6892" spans="1:18" x14ac:dyDescent="0.3">
      <c r="A6892" t="s">
        <v>6903</v>
      </c>
      <c r="B6892" s="2">
        <v>29930</v>
      </c>
      <c r="C6892" t="s">
        <v>10014</v>
      </c>
      <c r="D6892" s="1">
        <v>23.82</v>
      </c>
      <c r="E6892" t="s">
        <v>10024</v>
      </c>
      <c r="F6892" s="2">
        <v>147153</v>
      </c>
      <c r="G6892" t="s">
        <v>10038</v>
      </c>
      <c r="H6892" t="s">
        <v>10028</v>
      </c>
      <c r="I6892" s="2">
        <v>777</v>
      </c>
      <c r="J6892" s="3">
        <v>10.6</v>
      </c>
      <c r="K6892" t="s">
        <v>10035</v>
      </c>
      <c r="L6892" s="4">
        <v>43179</v>
      </c>
      <c r="M6892" t="s">
        <v>10036</v>
      </c>
      <c r="N6892">
        <f t="shared" si="214"/>
        <v>0</v>
      </c>
      <c r="O6892" t="str" cm="1">
        <f t="array" ref="O6892">_xlfn.IFS(I6892&lt;600, "Very Poor",I6892&lt;650,"Poor",I6892&lt;700,"Fair",I6892&lt;750,"Good",I6892&gt;=750,"Excellent")</f>
        <v>Excellent</v>
      </c>
      <c r="P6892" t="str" cm="1">
        <f t="array" ref="P6892">_xlfn.IFS(F6892&lt;30000,"Low",F6892&lt;60000,"Lower Middle",F6892&lt;100000, "Upper Middle",F6892&gt;=100000, "High")</f>
        <v>High</v>
      </c>
      <c r="Q6892" t="str" cm="1">
        <f t="array" ref="Q6892">_xlfn.IFS(D6892&lt;10,"Low",D6892&lt;15,"Medium",D6892&lt;20,"High",D6892&gt;=20,"Very High")</f>
        <v>Very High</v>
      </c>
      <c r="R6892" t="str">
        <f t="shared" si="215"/>
        <v>Normal</v>
      </c>
    </row>
    <row r="6893" spans="1:18" x14ac:dyDescent="0.3">
      <c r="A6893" t="s">
        <v>6904</v>
      </c>
      <c r="B6893" s="2">
        <v>21171</v>
      </c>
      <c r="C6893" t="s">
        <v>10013</v>
      </c>
      <c r="D6893" s="1">
        <v>20.83</v>
      </c>
      <c r="E6893" t="s">
        <v>10022</v>
      </c>
      <c r="F6893" s="2">
        <v>117672</v>
      </c>
      <c r="G6893" t="s">
        <v>10038</v>
      </c>
      <c r="H6893" t="s">
        <v>10028</v>
      </c>
      <c r="I6893" s="2">
        <v>824</v>
      </c>
      <c r="J6893" s="3">
        <v>25.6</v>
      </c>
      <c r="K6893" t="s">
        <v>10034</v>
      </c>
      <c r="L6893" s="4">
        <v>42702</v>
      </c>
      <c r="M6893" t="s">
        <v>10037</v>
      </c>
      <c r="N6893">
        <f t="shared" si="214"/>
        <v>1</v>
      </c>
      <c r="O6893" t="str" cm="1">
        <f t="array" ref="O6893">_xlfn.IFS(I6893&lt;600, "Very Poor",I6893&lt;650,"Poor",I6893&lt;700,"Fair",I6893&lt;750,"Good",I6893&gt;=750,"Excellent")</f>
        <v>Excellent</v>
      </c>
      <c r="P6893" t="str" cm="1">
        <f t="array" ref="P6893">_xlfn.IFS(F6893&lt;30000,"Low",F6893&lt;60000,"Lower Middle",F6893&lt;100000, "Upper Middle",F6893&gt;=100000, "High")</f>
        <v>High</v>
      </c>
      <c r="Q6893" t="str" cm="1">
        <f t="array" ref="Q6893">_xlfn.IFS(D6893&lt;10,"Low",D6893&lt;15,"Medium",D6893&lt;20,"High",D6893&gt;=20,"Very High")</f>
        <v>Very High</v>
      </c>
      <c r="R6893" t="str">
        <f t="shared" si="215"/>
        <v>Normal</v>
      </c>
    </row>
    <row r="6894" spans="1:18" x14ac:dyDescent="0.3">
      <c r="A6894" t="s">
        <v>6905</v>
      </c>
      <c r="B6894" s="2">
        <v>35864</v>
      </c>
      <c r="C6894" t="s">
        <v>10014</v>
      </c>
      <c r="D6894" s="1">
        <v>28.19</v>
      </c>
      <c r="E6894" t="s">
        <v>10021</v>
      </c>
      <c r="F6894" s="2">
        <v>125765</v>
      </c>
      <c r="G6894" t="s">
        <v>10039</v>
      </c>
      <c r="H6894" t="s">
        <v>10026</v>
      </c>
      <c r="I6894" s="2">
        <v>588</v>
      </c>
      <c r="J6894" s="3">
        <v>17.2</v>
      </c>
      <c r="K6894" t="s">
        <v>10035</v>
      </c>
      <c r="L6894" s="4">
        <v>42643</v>
      </c>
      <c r="M6894" t="s">
        <v>10037</v>
      </c>
      <c r="N6894">
        <f t="shared" si="214"/>
        <v>1</v>
      </c>
      <c r="O6894" t="str" cm="1">
        <f t="array" ref="O6894">_xlfn.IFS(I6894&lt;600, "Very Poor",I6894&lt;650,"Poor",I6894&lt;700,"Fair",I6894&lt;750,"Good",I6894&gt;=750,"Excellent")</f>
        <v>Very Poor</v>
      </c>
      <c r="P6894" t="str" cm="1">
        <f t="array" ref="P6894">_xlfn.IFS(F6894&lt;30000,"Low",F6894&lt;60000,"Lower Middle",F6894&lt;100000, "Upper Middle",F6894&gt;=100000, "High")</f>
        <v>High</v>
      </c>
      <c r="Q6894" t="str" cm="1">
        <f t="array" ref="Q6894">_xlfn.IFS(D6894&lt;10,"Low",D6894&lt;15,"Medium",D6894&lt;20,"High",D6894&gt;=20,"Very High")</f>
        <v>Very High</v>
      </c>
      <c r="R6894" t="str">
        <f t="shared" si="215"/>
        <v>High Risk</v>
      </c>
    </row>
    <row r="6895" spans="1:18" x14ac:dyDescent="0.3">
      <c r="A6895" t="s">
        <v>6906</v>
      </c>
      <c r="B6895" s="2">
        <v>12801</v>
      </c>
      <c r="C6895" t="s">
        <v>10014</v>
      </c>
      <c r="D6895" s="1">
        <v>19.38</v>
      </c>
      <c r="E6895" t="s">
        <v>10019</v>
      </c>
      <c r="F6895" s="2">
        <v>127478</v>
      </c>
      <c r="G6895" t="s">
        <v>10039</v>
      </c>
      <c r="H6895" t="s">
        <v>10031</v>
      </c>
      <c r="I6895" s="2">
        <v>702</v>
      </c>
      <c r="J6895" s="3">
        <v>9</v>
      </c>
      <c r="K6895" t="s">
        <v>10035</v>
      </c>
      <c r="L6895" s="4">
        <v>43136</v>
      </c>
      <c r="M6895" t="s">
        <v>10036</v>
      </c>
      <c r="N6895">
        <f t="shared" si="214"/>
        <v>0</v>
      </c>
      <c r="O6895" t="str" cm="1">
        <f t="array" ref="O6895">_xlfn.IFS(I6895&lt;600, "Very Poor",I6895&lt;650,"Poor",I6895&lt;700,"Fair",I6895&lt;750,"Good",I6895&gt;=750,"Excellent")</f>
        <v>Good</v>
      </c>
      <c r="P6895" t="str" cm="1">
        <f t="array" ref="P6895">_xlfn.IFS(F6895&lt;30000,"Low",F6895&lt;60000,"Lower Middle",F6895&lt;100000, "Upper Middle",F6895&gt;=100000, "High")</f>
        <v>High</v>
      </c>
      <c r="Q6895" t="str" cm="1">
        <f t="array" ref="Q6895">_xlfn.IFS(D6895&lt;10,"Low",D6895&lt;15,"Medium",D6895&lt;20,"High",D6895&gt;=20,"Very High")</f>
        <v>High</v>
      </c>
      <c r="R6895" t="str">
        <f t="shared" si="215"/>
        <v>Normal</v>
      </c>
    </row>
    <row r="6896" spans="1:18" x14ac:dyDescent="0.3">
      <c r="A6896" t="s">
        <v>6907</v>
      </c>
      <c r="B6896" s="2">
        <v>23372</v>
      </c>
      <c r="C6896" t="s">
        <v>10014</v>
      </c>
      <c r="D6896" s="1">
        <v>8.24</v>
      </c>
      <c r="E6896" t="s">
        <v>10025</v>
      </c>
      <c r="F6896" s="2">
        <v>63404</v>
      </c>
      <c r="G6896" t="s">
        <v>10040</v>
      </c>
      <c r="H6896" t="s">
        <v>10032</v>
      </c>
      <c r="I6896" s="2">
        <v>611</v>
      </c>
      <c r="J6896" s="3">
        <v>13.3</v>
      </c>
      <c r="K6896" t="s">
        <v>10035</v>
      </c>
      <c r="L6896" s="4">
        <v>42815</v>
      </c>
      <c r="M6896" t="s">
        <v>10036</v>
      </c>
      <c r="N6896">
        <f t="shared" si="214"/>
        <v>0</v>
      </c>
      <c r="O6896" t="str" cm="1">
        <f t="array" ref="O6896">_xlfn.IFS(I6896&lt;600, "Very Poor",I6896&lt;650,"Poor",I6896&lt;700,"Fair",I6896&lt;750,"Good",I6896&gt;=750,"Excellent")</f>
        <v>Poor</v>
      </c>
      <c r="P6896" t="str" cm="1">
        <f t="array" ref="P6896">_xlfn.IFS(F6896&lt;30000,"Low",F6896&lt;60000,"Lower Middle",F6896&lt;100000, "Upper Middle",F6896&gt;=100000, "High")</f>
        <v>Upper Middle</v>
      </c>
      <c r="Q6896" t="str" cm="1">
        <f t="array" ref="Q6896">_xlfn.IFS(D6896&lt;10,"Low",D6896&lt;15,"Medium",D6896&lt;20,"High",D6896&gt;=20,"Very High")</f>
        <v>Low</v>
      </c>
      <c r="R6896" t="str">
        <f t="shared" si="215"/>
        <v>Normal</v>
      </c>
    </row>
    <row r="6897" spans="1:18" x14ac:dyDescent="0.3">
      <c r="A6897" t="s">
        <v>6908</v>
      </c>
      <c r="B6897" s="2">
        <v>17559</v>
      </c>
      <c r="C6897" t="s">
        <v>10013</v>
      </c>
      <c r="D6897" s="1">
        <v>9.42</v>
      </c>
      <c r="E6897" t="s">
        <v>10018</v>
      </c>
      <c r="F6897" s="2">
        <v>56228</v>
      </c>
      <c r="G6897" t="s">
        <v>10039</v>
      </c>
      <c r="H6897" t="s">
        <v>10027</v>
      </c>
      <c r="I6897" s="2">
        <v>691</v>
      </c>
      <c r="J6897" s="3">
        <v>21.6</v>
      </c>
      <c r="K6897" t="s">
        <v>10034</v>
      </c>
      <c r="L6897" s="4">
        <v>44137</v>
      </c>
      <c r="M6897" t="s">
        <v>10036</v>
      </c>
      <c r="N6897">
        <f t="shared" si="214"/>
        <v>0</v>
      </c>
      <c r="O6897" t="str" cm="1">
        <f t="array" ref="O6897">_xlfn.IFS(I6897&lt;600, "Very Poor",I6897&lt;650,"Poor",I6897&lt;700,"Fair",I6897&lt;750,"Good",I6897&gt;=750,"Excellent")</f>
        <v>Fair</v>
      </c>
      <c r="P6897" t="str" cm="1">
        <f t="array" ref="P6897">_xlfn.IFS(F6897&lt;30000,"Low",F6897&lt;60000,"Lower Middle",F6897&lt;100000, "Upper Middle",F6897&gt;=100000, "High")</f>
        <v>Lower Middle</v>
      </c>
      <c r="Q6897" t="str" cm="1">
        <f t="array" ref="Q6897">_xlfn.IFS(D6897&lt;10,"Low",D6897&lt;15,"Medium",D6897&lt;20,"High",D6897&gt;=20,"Very High")</f>
        <v>Low</v>
      </c>
      <c r="R6897" t="str">
        <f t="shared" si="215"/>
        <v>Normal</v>
      </c>
    </row>
    <row r="6898" spans="1:18" x14ac:dyDescent="0.3">
      <c r="A6898" t="s">
        <v>6909</v>
      </c>
      <c r="B6898" s="2">
        <v>33334</v>
      </c>
      <c r="C6898" t="s">
        <v>10013</v>
      </c>
      <c r="D6898" s="1">
        <v>8.3000000000000007</v>
      </c>
      <c r="E6898" t="s">
        <v>10020</v>
      </c>
      <c r="F6898" s="2">
        <v>71736</v>
      </c>
      <c r="G6898" t="s">
        <v>10038</v>
      </c>
      <c r="H6898" t="s">
        <v>10026</v>
      </c>
      <c r="I6898" s="2">
        <v>791</v>
      </c>
      <c r="J6898" s="3">
        <v>23.1</v>
      </c>
      <c r="K6898" t="s">
        <v>10034</v>
      </c>
      <c r="L6898" s="4">
        <v>42137</v>
      </c>
      <c r="M6898" t="s">
        <v>10036</v>
      </c>
      <c r="N6898">
        <f t="shared" si="214"/>
        <v>0</v>
      </c>
      <c r="O6898" t="str" cm="1">
        <f t="array" ref="O6898">_xlfn.IFS(I6898&lt;600, "Very Poor",I6898&lt;650,"Poor",I6898&lt;700,"Fair",I6898&lt;750,"Good",I6898&gt;=750,"Excellent")</f>
        <v>Excellent</v>
      </c>
      <c r="P6898" t="str" cm="1">
        <f t="array" ref="P6898">_xlfn.IFS(F6898&lt;30000,"Low",F6898&lt;60000,"Lower Middle",F6898&lt;100000, "Upper Middle",F6898&gt;=100000, "High")</f>
        <v>Upper Middle</v>
      </c>
      <c r="Q6898" t="str" cm="1">
        <f t="array" ref="Q6898">_xlfn.IFS(D6898&lt;10,"Low",D6898&lt;15,"Medium",D6898&lt;20,"High",D6898&gt;=20,"Very High")</f>
        <v>Low</v>
      </c>
      <c r="R6898" t="str">
        <f t="shared" si="215"/>
        <v>Normal</v>
      </c>
    </row>
    <row r="6899" spans="1:18" x14ac:dyDescent="0.3">
      <c r="A6899" t="s">
        <v>6910</v>
      </c>
      <c r="B6899" s="2">
        <v>14288</v>
      </c>
      <c r="C6899" t="s">
        <v>10014</v>
      </c>
      <c r="D6899" s="1">
        <v>12.69</v>
      </c>
      <c r="E6899" t="s">
        <v>10023</v>
      </c>
      <c r="F6899" s="2">
        <v>139421</v>
      </c>
      <c r="G6899" t="s">
        <v>10039</v>
      </c>
      <c r="H6899" t="s">
        <v>10030</v>
      </c>
      <c r="I6899" s="2">
        <v>838</v>
      </c>
      <c r="J6899" s="3">
        <v>37.700000000000003</v>
      </c>
      <c r="K6899" t="s">
        <v>10035</v>
      </c>
      <c r="L6899" s="4">
        <v>43494</v>
      </c>
      <c r="M6899" t="s">
        <v>10036</v>
      </c>
      <c r="N6899">
        <f t="shared" si="214"/>
        <v>0</v>
      </c>
      <c r="O6899" t="str" cm="1">
        <f t="array" ref="O6899">_xlfn.IFS(I6899&lt;600, "Very Poor",I6899&lt;650,"Poor",I6899&lt;700,"Fair",I6899&lt;750,"Good",I6899&gt;=750,"Excellent")</f>
        <v>Excellent</v>
      </c>
      <c r="P6899" t="str" cm="1">
        <f t="array" ref="P6899">_xlfn.IFS(F6899&lt;30000,"Low",F6899&lt;60000,"Lower Middle",F6899&lt;100000, "Upper Middle",F6899&gt;=100000, "High")</f>
        <v>High</v>
      </c>
      <c r="Q6899" t="str" cm="1">
        <f t="array" ref="Q6899">_xlfn.IFS(D6899&lt;10,"Low",D6899&lt;15,"Medium",D6899&lt;20,"High",D6899&gt;=20,"Very High")</f>
        <v>Medium</v>
      </c>
      <c r="R6899" t="str">
        <f t="shared" si="215"/>
        <v>Normal</v>
      </c>
    </row>
    <row r="6900" spans="1:18" x14ac:dyDescent="0.3">
      <c r="A6900" t="s">
        <v>6911</v>
      </c>
      <c r="B6900" s="2">
        <v>23398</v>
      </c>
      <c r="C6900" t="s">
        <v>10013</v>
      </c>
      <c r="D6900" s="1">
        <v>14.49</v>
      </c>
      <c r="E6900" t="s">
        <v>10019</v>
      </c>
      <c r="F6900" s="2">
        <v>112425</v>
      </c>
      <c r="G6900" t="s">
        <v>10038</v>
      </c>
      <c r="H6900" t="s">
        <v>10028</v>
      </c>
      <c r="I6900" s="2">
        <v>695</v>
      </c>
      <c r="J6900" s="3">
        <v>8.1999999999999993</v>
      </c>
      <c r="K6900" t="s">
        <v>10035</v>
      </c>
      <c r="L6900" s="4">
        <v>43859</v>
      </c>
      <c r="M6900" t="s">
        <v>10036</v>
      </c>
      <c r="N6900">
        <f t="shared" si="214"/>
        <v>0</v>
      </c>
      <c r="O6900" t="str" cm="1">
        <f t="array" ref="O6900">_xlfn.IFS(I6900&lt;600, "Very Poor",I6900&lt;650,"Poor",I6900&lt;700,"Fair",I6900&lt;750,"Good",I6900&gt;=750,"Excellent")</f>
        <v>Fair</v>
      </c>
      <c r="P6900" t="str" cm="1">
        <f t="array" ref="P6900">_xlfn.IFS(F6900&lt;30000,"Low",F6900&lt;60000,"Lower Middle",F6900&lt;100000, "Upper Middle",F6900&gt;=100000, "High")</f>
        <v>High</v>
      </c>
      <c r="Q6900" t="str" cm="1">
        <f t="array" ref="Q6900">_xlfn.IFS(D6900&lt;10,"Low",D6900&lt;15,"Medium",D6900&lt;20,"High",D6900&gt;=20,"Very High")</f>
        <v>Medium</v>
      </c>
      <c r="R6900" t="str">
        <f t="shared" si="215"/>
        <v>Normal</v>
      </c>
    </row>
    <row r="6901" spans="1:18" x14ac:dyDescent="0.3">
      <c r="A6901" t="s">
        <v>6912</v>
      </c>
      <c r="B6901" s="2">
        <v>11694</v>
      </c>
      <c r="C6901" t="s">
        <v>10013</v>
      </c>
      <c r="D6901" s="1">
        <v>24.92</v>
      </c>
      <c r="E6901" t="s">
        <v>10020</v>
      </c>
      <c r="F6901" s="2">
        <v>94884</v>
      </c>
      <c r="G6901" t="s">
        <v>10039</v>
      </c>
      <c r="H6901" t="s">
        <v>10029</v>
      </c>
      <c r="I6901" s="2">
        <v>817</v>
      </c>
      <c r="J6901" s="3">
        <v>17.5</v>
      </c>
      <c r="K6901" t="s">
        <v>10034</v>
      </c>
      <c r="L6901" s="4">
        <v>43757</v>
      </c>
      <c r="M6901" t="s">
        <v>10036</v>
      </c>
      <c r="N6901">
        <f t="shared" si="214"/>
        <v>0</v>
      </c>
      <c r="O6901" t="str" cm="1">
        <f t="array" ref="O6901">_xlfn.IFS(I6901&lt;600, "Very Poor",I6901&lt;650,"Poor",I6901&lt;700,"Fair",I6901&lt;750,"Good",I6901&gt;=750,"Excellent")</f>
        <v>Excellent</v>
      </c>
      <c r="P6901" t="str" cm="1">
        <f t="array" ref="P6901">_xlfn.IFS(F6901&lt;30000,"Low",F6901&lt;60000,"Lower Middle",F6901&lt;100000, "Upper Middle",F6901&gt;=100000, "High")</f>
        <v>Upper Middle</v>
      </c>
      <c r="Q6901" t="str" cm="1">
        <f t="array" ref="Q6901">_xlfn.IFS(D6901&lt;10,"Low",D6901&lt;15,"Medium",D6901&lt;20,"High",D6901&gt;=20,"Very High")</f>
        <v>Very High</v>
      </c>
      <c r="R6901" t="str">
        <f t="shared" si="215"/>
        <v>Normal</v>
      </c>
    </row>
    <row r="6902" spans="1:18" x14ac:dyDescent="0.3">
      <c r="A6902" t="s">
        <v>6913</v>
      </c>
      <c r="B6902" s="2">
        <v>13191</v>
      </c>
      <c r="C6902" t="s">
        <v>10013</v>
      </c>
      <c r="D6902" s="1">
        <v>9.7799999999999994</v>
      </c>
      <c r="E6902" t="s">
        <v>10018</v>
      </c>
      <c r="F6902" s="2">
        <v>35637</v>
      </c>
      <c r="G6902" t="s">
        <v>10039</v>
      </c>
      <c r="H6902" t="s">
        <v>10032</v>
      </c>
      <c r="I6902" s="2">
        <v>754</v>
      </c>
      <c r="J6902" s="3">
        <v>22.7</v>
      </c>
      <c r="K6902" t="s">
        <v>10035</v>
      </c>
      <c r="L6902" s="4">
        <v>42314</v>
      </c>
      <c r="M6902" t="s">
        <v>10036</v>
      </c>
      <c r="N6902">
        <f t="shared" si="214"/>
        <v>0</v>
      </c>
      <c r="O6902" t="str" cm="1">
        <f t="array" ref="O6902">_xlfn.IFS(I6902&lt;600, "Very Poor",I6902&lt;650,"Poor",I6902&lt;700,"Fair",I6902&lt;750,"Good",I6902&gt;=750,"Excellent")</f>
        <v>Excellent</v>
      </c>
      <c r="P6902" t="str" cm="1">
        <f t="array" ref="P6902">_xlfn.IFS(F6902&lt;30000,"Low",F6902&lt;60000,"Lower Middle",F6902&lt;100000, "Upper Middle",F6902&gt;=100000, "High")</f>
        <v>Lower Middle</v>
      </c>
      <c r="Q6902" t="str" cm="1">
        <f t="array" ref="Q6902">_xlfn.IFS(D6902&lt;10,"Low",D6902&lt;15,"Medium",D6902&lt;20,"High",D6902&gt;=20,"Very High")</f>
        <v>Low</v>
      </c>
      <c r="R6902" t="str">
        <f t="shared" si="215"/>
        <v>Normal</v>
      </c>
    </row>
    <row r="6903" spans="1:18" x14ac:dyDescent="0.3">
      <c r="A6903" t="s">
        <v>6914</v>
      </c>
      <c r="B6903" s="2">
        <v>19051</v>
      </c>
      <c r="C6903" t="s">
        <v>10013</v>
      </c>
      <c r="D6903" s="1">
        <v>23.13</v>
      </c>
      <c r="E6903" t="s">
        <v>10021</v>
      </c>
      <c r="F6903" s="2">
        <v>144457</v>
      </c>
      <c r="G6903" t="s">
        <v>10038</v>
      </c>
      <c r="H6903" t="s">
        <v>10031</v>
      </c>
      <c r="I6903" s="2">
        <v>600</v>
      </c>
      <c r="J6903" s="3">
        <v>9</v>
      </c>
      <c r="K6903" t="s">
        <v>10035</v>
      </c>
      <c r="L6903" s="4">
        <v>42769</v>
      </c>
      <c r="M6903" t="s">
        <v>10037</v>
      </c>
      <c r="N6903">
        <f t="shared" si="214"/>
        <v>1</v>
      </c>
      <c r="O6903" t="str" cm="1">
        <f t="array" ref="O6903">_xlfn.IFS(I6903&lt;600, "Very Poor",I6903&lt;650,"Poor",I6903&lt;700,"Fair",I6903&lt;750,"Good",I6903&gt;=750,"Excellent")</f>
        <v>Poor</v>
      </c>
      <c r="P6903" t="str" cm="1">
        <f t="array" ref="P6903">_xlfn.IFS(F6903&lt;30000,"Low",F6903&lt;60000,"Lower Middle",F6903&lt;100000, "Upper Middle",F6903&gt;=100000, "High")</f>
        <v>High</v>
      </c>
      <c r="Q6903" t="str" cm="1">
        <f t="array" ref="Q6903">_xlfn.IFS(D6903&lt;10,"Low",D6903&lt;15,"Medium",D6903&lt;20,"High",D6903&gt;=20,"Very High")</f>
        <v>Very High</v>
      </c>
      <c r="R6903" t="str">
        <f t="shared" si="215"/>
        <v>High Risk</v>
      </c>
    </row>
    <row r="6904" spans="1:18" x14ac:dyDescent="0.3">
      <c r="A6904" t="s">
        <v>6915</v>
      </c>
      <c r="B6904" s="2">
        <v>11737</v>
      </c>
      <c r="C6904" t="s">
        <v>10013</v>
      </c>
      <c r="D6904" s="1">
        <v>17.28</v>
      </c>
      <c r="E6904" t="s">
        <v>10018</v>
      </c>
      <c r="F6904" s="2">
        <v>96760</v>
      </c>
      <c r="G6904" t="s">
        <v>10039</v>
      </c>
      <c r="H6904" t="s">
        <v>10032</v>
      </c>
      <c r="I6904" s="2">
        <v>724</v>
      </c>
      <c r="J6904" s="3">
        <v>29.1</v>
      </c>
      <c r="K6904" t="s">
        <v>10035</v>
      </c>
      <c r="L6904" s="4">
        <v>43416</v>
      </c>
      <c r="M6904" t="s">
        <v>10036</v>
      </c>
      <c r="N6904">
        <f t="shared" si="214"/>
        <v>0</v>
      </c>
      <c r="O6904" t="str" cm="1">
        <f t="array" ref="O6904">_xlfn.IFS(I6904&lt;600, "Very Poor",I6904&lt;650,"Poor",I6904&lt;700,"Fair",I6904&lt;750,"Good",I6904&gt;=750,"Excellent")</f>
        <v>Good</v>
      </c>
      <c r="P6904" t="str" cm="1">
        <f t="array" ref="P6904">_xlfn.IFS(F6904&lt;30000,"Low",F6904&lt;60000,"Lower Middle",F6904&lt;100000, "Upper Middle",F6904&gt;=100000, "High")</f>
        <v>Upper Middle</v>
      </c>
      <c r="Q6904" t="str" cm="1">
        <f t="array" ref="Q6904">_xlfn.IFS(D6904&lt;10,"Low",D6904&lt;15,"Medium",D6904&lt;20,"High",D6904&gt;=20,"Very High")</f>
        <v>High</v>
      </c>
      <c r="R6904" t="str">
        <f t="shared" si="215"/>
        <v>Normal</v>
      </c>
    </row>
    <row r="6905" spans="1:18" x14ac:dyDescent="0.3">
      <c r="A6905" t="s">
        <v>6916</v>
      </c>
      <c r="B6905" s="2">
        <v>26251</v>
      </c>
      <c r="C6905" t="s">
        <v>10013</v>
      </c>
      <c r="D6905" s="1">
        <v>29.99</v>
      </c>
      <c r="E6905" t="s">
        <v>10024</v>
      </c>
      <c r="F6905" s="2">
        <v>66180</v>
      </c>
      <c r="G6905" t="s">
        <v>10038</v>
      </c>
      <c r="H6905" t="s">
        <v>10030</v>
      </c>
      <c r="I6905" s="2">
        <v>619</v>
      </c>
      <c r="J6905" s="3">
        <v>23</v>
      </c>
      <c r="K6905" t="s">
        <v>10034</v>
      </c>
      <c r="L6905" s="4">
        <v>43361</v>
      </c>
      <c r="M6905" t="s">
        <v>10037</v>
      </c>
      <c r="N6905">
        <f t="shared" si="214"/>
        <v>1</v>
      </c>
      <c r="O6905" t="str" cm="1">
        <f t="array" ref="O6905">_xlfn.IFS(I6905&lt;600, "Very Poor",I6905&lt;650,"Poor",I6905&lt;700,"Fair",I6905&lt;750,"Good",I6905&gt;=750,"Excellent")</f>
        <v>Poor</v>
      </c>
      <c r="P6905" t="str" cm="1">
        <f t="array" ref="P6905">_xlfn.IFS(F6905&lt;30000,"Low",F6905&lt;60000,"Lower Middle",F6905&lt;100000, "Upper Middle",F6905&gt;=100000, "High")</f>
        <v>Upper Middle</v>
      </c>
      <c r="Q6905" t="str" cm="1">
        <f t="array" ref="Q6905">_xlfn.IFS(D6905&lt;10,"Low",D6905&lt;15,"Medium",D6905&lt;20,"High",D6905&gt;=20,"Very High")</f>
        <v>Very High</v>
      </c>
      <c r="R6905" t="str">
        <f t="shared" si="215"/>
        <v>High Risk</v>
      </c>
    </row>
    <row r="6906" spans="1:18" x14ac:dyDescent="0.3">
      <c r="A6906" t="s">
        <v>6917</v>
      </c>
      <c r="B6906" s="2">
        <v>6147</v>
      </c>
      <c r="C6906" t="s">
        <v>10013</v>
      </c>
      <c r="D6906" s="1">
        <v>24.41</v>
      </c>
      <c r="E6906" t="s">
        <v>10022</v>
      </c>
      <c r="F6906" s="2">
        <v>75699</v>
      </c>
      <c r="G6906" t="s">
        <v>10039</v>
      </c>
      <c r="H6906" t="s">
        <v>10026</v>
      </c>
      <c r="I6906" s="2">
        <v>637</v>
      </c>
      <c r="J6906" s="3">
        <v>21.1</v>
      </c>
      <c r="K6906" t="s">
        <v>10035</v>
      </c>
      <c r="L6906" s="4">
        <v>42328</v>
      </c>
      <c r="M6906" t="s">
        <v>10037</v>
      </c>
      <c r="N6906">
        <f t="shared" si="214"/>
        <v>1</v>
      </c>
      <c r="O6906" t="str" cm="1">
        <f t="array" ref="O6906">_xlfn.IFS(I6906&lt;600, "Very Poor",I6906&lt;650,"Poor",I6906&lt;700,"Fair",I6906&lt;750,"Good",I6906&gt;=750,"Excellent")</f>
        <v>Poor</v>
      </c>
      <c r="P6906" t="str" cm="1">
        <f t="array" ref="P6906">_xlfn.IFS(F6906&lt;30000,"Low",F6906&lt;60000,"Lower Middle",F6906&lt;100000, "Upper Middle",F6906&gt;=100000, "High")</f>
        <v>Upper Middle</v>
      </c>
      <c r="Q6906" t="str" cm="1">
        <f t="array" ref="Q6906">_xlfn.IFS(D6906&lt;10,"Low",D6906&lt;15,"Medium",D6906&lt;20,"High",D6906&gt;=20,"Very High")</f>
        <v>Very High</v>
      </c>
      <c r="R6906" t="str">
        <f t="shared" si="215"/>
        <v>High Risk</v>
      </c>
    </row>
    <row r="6907" spans="1:18" x14ac:dyDescent="0.3">
      <c r="A6907" t="s">
        <v>6918</v>
      </c>
      <c r="B6907" s="2">
        <v>20643</v>
      </c>
      <c r="C6907" t="s">
        <v>10013</v>
      </c>
      <c r="D6907" s="1">
        <v>29.22</v>
      </c>
      <c r="E6907" t="s">
        <v>10022</v>
      </c>
      <c r="F6907" s="2">
        <v>86843</v>
      </c>
      <c r="G6907" t="s">
        <v>10039</v>
      </c>
      <c r="H6907" t="s">
        <v>10032</v>
      </c>
      <c r="I6907" s="2">
        <v>694</v>
      </c>
      <c r="J6907" s="3">
        <v>28</v>
      </c>
      <c r="K6907" t="s">
        <v>10034</v>
      </c>
      <c r="L6907" s="4">
        <v>43182</v>
      </c>
      <c r="M6907" t="s">
        <v>10037</v>
      </c>
      <c r="N6907">
        <f t="shared" si="214"/>
        <v>1</v>
      </c>
      <c r="O6907" t="str" cm="1">
        <f t="array" ref="O6907">_xlfn.IFS(I6907&lt;600, "Very Poor",I6907&lt;650,"Poor",I6907&lt;700,"Fair",I6907&lt;750,"Good",I6907&gt;=750,"Excellent")</f>
        <v>Fair</v>
      </c>
      <c r="P6907" t="str" cm="1">
        <f t="array" ref="P6907">_xlfn.IFS(F6907&lt;30000,"Low",F6907&lt;60000,"Lower Middle",F6907&lt;100000, "Upper Middle",F6907&gt;=100000, "High")</f>
        <v>Upper Middle</v>
      </c>
      <c r="Q6907" t="str" cm="1">
        <f t="array" ref="Q6907">_xlfn.IFS(D6907&lt;10,"Low",D6907&lt;15,"Medium",D6907&lt;20,"High",D6907&gt;=20,"Very High")</f>
        <v>Very High</v>
      </c>
      <c r="R6907" t="str">
        <f t="shared" si="215"/>
        <v>Normal</v>
      </c>
    </row>
    <row r="6908" spans="1:18" x14ac:dyDescent="0.3">
      <c r="A6908" t="s">
        <v>6919</v>
      </c>
      <c r="B6908" s="2">
        <v>39967</v>
      </c>
      <c r="C6908" t="s">
        <v>10013</v>
      </c>
      <c r="D6908" s="1">
        <v>13.56</v>
      </c>
      <c r="E6908" t="s">
        <v>10023</v>
      </c>
      <c r="F6908" s="2">
        <v>101172</v>
      </c>
      <c r="G6908" t="s">
        <v>10040</v>
      </c>
      <c r="H6908" t="s">
        <v>10032</v>
      </c>
      <c r="I6908" s="2">
        <v>621</v>
      </c>
      <c r="J6908" s="3">
        <v>15.1</v>
      </c>
      <c r="K6908" t="s">
        <v>10035</v>
      </c>
      <c r="L6908" s="4">
        <v>43338</v>
      </c>
      <c r="M6908" t="s">
        <v>10036</v>
      </c>
      <c r="N6908">
        <f t="shared" si="214"/>
        <v>0</v>
      </c>
      <c r="O6908" t="str" cm="1">
        <f t="array" ref="O6908">_xlfn.IFS(I6908&lt;600, "Very Poor",I6908&lt;650,"Poor",I6908&lt;700,"Fair",I6908&lt;750,"Good",I6908&gt;=750,"Excellent")</f>
        <v>Poor</v>
      </c>
      <c r="P6908" t="str" cm="1">
        <f t="array" ref="P6908">_xlfn.IFS(F6908&lt;30000,"Low",F6908&lt;60000,"Lower Middle",F6908&lt;100000, "Upper Middle",F6908&gt;=100000, "High")</f>
        <v>High</v>
      </c>
      <c r="Q6908" t="str" cm="1">
        <f t="array" ref="Q6908">_xlfn.IFS(D6908&lt;10,"Low",D6908&lt;15,"Medium",D6908&lt;20,"High",D6908&gt;=20,"Very High")</f>
        <v>Medium</v>
      </c>
      <c r="R6908" t="str">
        <f t="shared" si="215"/>
        <v>Normal</v>
      </c>
    </row>
    <row r="6909" spans="1:18" x14ac:dyDescent="0.3">
      <c r="A6909" t="s">
        <v>6920</v>
      </c>
      <c r="B6909" s="2">
        <v>34314</v>
      </c>
      <c r="C6909" t="s">
        <v>10014</v>
      </c>
      <c r="D6909" s="1">
        <v>8.08</v>
      </c>
      <c r="E6909" t="s">
        <v>10021</v>
      </c>
      <c r="F6909" s="2">
        <v>97962</v>
      </c>
      <c r="G6909" t="s">
        <v>10039</v>
      </c>
      <c r="H6909" t="s">
        <v>10028</v>
      </c>
      <c r="I6909" s="2">
        <v>615</v>
      </c>
      <c r="J6909" s="3">
        <v>16.899999999999999</v>
      </c>
      <c r="K6909" t="s">
        <v>10034</v>
      </c>
      <c r="L6909" s="4">
        <v>44132</v>
      </c>
      <c r="M6909" t="s">
        <v>10036</v>
      </c>
      <c r="N6909">
        <f t="shared" si="214"/>
        <v>0</v>
      </c>
      <c r="O6909" t="str" cm="1">
        <f t="array" ref="O6909">_xlfn.IFS(I6909&lt;600, "Very Poor",I6909&lt;650,"Poor",I6909&lt;700,"Fair",I6909&lt;750,"Good",I6909&gt;=750,"Excellent")</f>
        <v>Poor</v>
      </c>
      <c r="P6909" t="str" cm="1">
        <f t="array" ref="P6909">_xlfn.IFS(F6909&lt;30000,"Low",F6909&lt;60000,"Lower Middle",F6909&lt;100000, "Upper Middle",F6909&gt;=100000, "High")</f>
        <v>Upper Middle</v>
      </c>
      <c r="Q6909" t="str" cm="1">
        <f t="array" ref="Q6909">_xlfn.IFS(D6909&lt;10,"Low",D6909&lt;15,"Medium",D6909&lt;20,"High",D6909&gt;=20,"Very High")</f>
        <v>Low</v>
      </c>
      <c r="R6909" t="str">
        <f t="shared" si="215"/>
        <v>Normal</v>
      </c>
    </row>
    <row r="6910" spans="1:18" x14ac:dyDescent="0.3">
      <c r="A6910" t="s">
        <v>6921</v>
      </c>
      <c r="B6910" s="2">
        <v>38999</v>
      </c>
      <c r="C6910" t="s">
        <v>10014</v>
      </c>
      <c r="D6910" s="1">
        <v>17.649999999999999</v>
      </c>
      <c r="E6910" t="s">
        <v>10019</v>
      </c>
      <c r="F6910" s="2">
        <v>35580</v>
      </c>
      <c r="G6910" t="s">
        <v>10039</v>
      </c>
      <c r="H6910" t="s">
        <v>10033</v>
      </c>
      <c r="I6910" s="2">
        <v>832</v>
      </c>
      <c r="J6910" s="3">
        <v>10.7</v>
      </c>
      <c r="K6910" t="s">
        <v>10035</v>
      </c>
      <c r="L6910" s="4">
        <v>43318</v>
      </c>
      <c r="M6910" t="s">
        <v>10036</v>
      </c>
      <c r="N6910">
        <f t="shared" si="214"/>
        <v>0</v>
      </c>
      <c r="O6910" t="str" cm="1">
        <f t="array" ref="O6910">_xlfn.IFS(I6910&lt;600, "Very Poor",I6910&lt;650,"Poor",I6910&lt;700,"Fair",I6910&lt;750,"Good",I6910&gt;=750,"Excellent")</f>
        <v>Excellent</v>
      </c>
      <c r="P6910" t="str" cm="1">
        <f t="array" ref="P6910">_xlfn.IFS(F6910&lt;30000,"Low",F6910&lt;60000,"Lower Middle",F6910&lt;100000, "Upper Middle",F6910&gt;=100000, "High")</f>
        <v>Lower Middle</v>
      </c>
      <c r="Q6910" t="str" cm="1">
        <f t="array" ref="Q6910">_xlfn.IFS(D6910&lt;10,"Low",D6910&lt;15,"Medium",D6910&lt;20,"High",D6910&gt;=20,"Very High")</f>
        <v>High</v>
      </c>
      <c r="R6910" t="str">
        <f t="shared" si="215"/>
        <v>Normal</v>
      </c>
    </row>
    <row r="6911" spans="1:18" x14ac:dyDescent="0.3">
      <c r="A6911" t="s">
        <v>6922</v>
      </c>
      <c r="B6911" s="2">
        <v>19467</v>
      </c>
      <c r="C6911" t="s">
        <v>10013</v>
      </c>
      <c r="D6911" s="1">
        <v>8.11</v>
      </c>
      <c r="E6911" t="s">
        <v>10018</v>
      </c>
      <c r="F6911" s="2">
        <v>130660</v>
      </c>
      <c r="G6911" t="s">
        <v>10039</v>
      </c>
      <c r="H6911" t="s">
        <v>10026</v>
      </c>
      <c r="I6911" s="2">
        <v>631</v>
      </c>
      <c r="J6911" s="3">
        <v>23.3</v>
      </c>
      <c r="K6911" t="s">
        <v>10035</v>
      </c>
      <c r="L6911" s="4">
        <v>43365</v>
      </c>
      <c r="M6911" t="s">
        <v>10036</v>
      </c>
      <c r="N6911">
        <f t="shared" si="214"/>
        <v>0</v>
      </c>
      <c r="O6911" t="str" cm="1">
        <f t="array" ref="O6911">_xlfn.IFS(I6911&lt;600, "Very Poor",I6911&lt;650,"Poor",I6911&lt;700,"Fair",I6911&lt;750,"Good",I6911&gt;=750,"Excellent")</f>
        <v>Poor</v>
      </c>
      <c r="P6911" t="str" cm="1">
        <f t="array" ref="P6911">_xlfn.IFS(F6911&lt;30000,"Low",F6911&lt;60000,"Lower Middle",F6911&lt;100000, "Upper Middle",F6911&gt;=100000, "High")</f>
        <v>High</v>
      </c>
      <c r="Q6911" t="str" cm="1">
        <f t="array" ref="Q6911">_xlfn.IFS(D6911&lt;10,"Low",D6911&lt;15,"Medium",D6911&lt;20,"High",D6911&gt;=20,"Very High")</f>
        <v>Low</v>
      </c>
      <c r="R6911" t="str">
        <f t="shared" si="215"/>
        <v>Normal</v>
      </c>
    </row>
    <row r="6912" spans="1:18" x14ac:dyDescent="0.3">
      <c r="A6912" t="s">
        <v>6923</v>
      </c>
      <c r="B6912" s="2">
        <v>35808</v>
      </c>
      <c r="C6912" t="s">
        <v>10013</v>
      </c>
      <c r="D6912" s="1">
        <v>17.309999999999999</v>
      </c>
      <c r="E6912" t="s">
        <v>10018</v>
      </c>
      <c r="F6912" s="2">
        <v>88388</v>
      </c>
      <c r="G6912" t="s">
        <v>10039</v>
      </c>
      <c r="H6912" t="s">
        <v>10027</v>
      </c>
      <c r="I6912" s="2">
        <v>589</v>
      </c>
      <c r="J6912" s="3">
        <v>18</v>
      </c>
      <c r="K6912" t="s">
        <v>10034</v>
      </c>
      <c r="L6912" s="4">
        <v>42282</v>
      </c>
      <c r="M6912" t="s">
        <v>10036</v>
      </c>
      <c r="N6912">
        <f t="shared" si="214"/>
        <v>0</v>
      </c>
      <c r="O6912" t="str" cm="1">
        <f t="array" ref="O6912">_xlfn.IFS(I6912&lt;600, "Very Poor",I6912&lt;650,"Poor",I6912&lt;700,"Fair",I6912&lt;750,"Good",I6912&gt;=750,"Excellent")</f>
        <v>Very Poor</v>
      </c>
      <c r="P6912" t="str" cm="1">
        <f t="array" ref="P6912">_xlfn.IFS(F6912&lt;30000,"Low",F6912&lt;60000,"Lower Middle",F6912&lt;100000, "Upper Middle",F6912&gt;=100000, "High")</f>
        <v>Upper Middle</v>
      </c>
      <c r="Q6912" t="str" cm="1">
        <f t="array" ref="Q6912">_xlfn.IFS(D6912&lt;10,"Low",D6912&lt;15,"Medium",D6912&lt;20,"High",D6912&gt;=20,"Very High")</f>
        <v>High</v>
      </c>
      <c r="R6912" t="str">
        <f t="shared" si="215"/>
        <v>High Risk</v>
      </c>
    </row>
    <row r="6913" spans="1:18" x14ac:dyDescent="0.3">
      <c r="A6913" t="s">
        <v>6924</v>
      </c>
      <c r="B6913" s="2">
        <v>2752</v>
      </c>
      <c r="C6913" t="s">
        <v>10013</v>
      </c>
      <c r="D6913" s="1">
        <v>11.75</v>
      </c>
      <c r="E6913" t="s">
        <v>10021</v>
      </c>
      <c r="F6913" s="2">
        <v>71376</v>
      </c>
      <c r="G6913" t="s">
        <v>10039</v>
      </c>
      <c r="H6913" t="s">
        <v>10027</v>
      </c>
      <c r="I6913" s="2">
        <v>731</v>
      </c>
      <c r="J6913" s="3">
        <v>14.1</v>
      </c>
      <c r="K6913" t="s">
        <v>10034</v>
      </c>
      <c r="L6913" s="4">
        <v>42344</v>
      </c>
      <c r="M6913" t="s">
        <v>10036</v>
      </c>
      <c r="N6913">
        <f t="shared" si="214"/>
        <v>0</v>
      </c>
      <c r="O6913" t="str" cm="1">
        <f t="array" ref="O6913">_xlfn.IFS(I6913&lt;600, "Very Poor",I6913&lt;650,"Poor",I6913&lt;700,"Fair",I6913&lt;750,"Good",I6913&gt;=750,"Excellent")</f>
        <v>Good</v>
      </c>
      <c r="P6913" t="str" cm="1">
        <f t="array" ref="P6913">_xlfn.IFS(F6913&lt;30000,"Low",F6913&lt;60000,"Lower Middle",F6913&lt;100000, "Upper Middle",F6913&gt;=100000, "High")</f>
        <v>Upper Middle</v>
      </c>
      <c r="Q6913" t="str" cm="1">
        <f t="array" ref="Q6913">_xlfn.IFS(D6913&lt;10,"Low",D6913&lt;15,"Medium",D6913&lt;20,"High",D6913&gt;=20,"Very High")</f>
        <v>Medium</v>
      </c>
      <c r="R6913" t="str">
        <f t="shared" si="215"/>
        <v>Normal</v>
      </c>
    </row>
    <row r="6914" spans="1:18" x14ac:dyDescent="0.3">
      <c r="A6914" t="s">
        <v>6925</v>
      </c>
      <c r="B6914" s="2">
        <v>2849</v>
      </c>
      <c r="C6914" t="s">
        <v>10013</v>
      </c>
      <c r="D6914" s="1">
        <v>17.28</v>
      </c>
      <c r="E6914" t="s">
        <v>10016</v>
      </c>
      <c r="F6914" s="2">
        <v>56212</v>
      </c>
      <c r="G6914" t="s">
        <v>10039</v>
      </c>
      <c r="H6914" t="s">
        <v>10029</v>
      </c>
      <c r="I6914" s="2">
        <v>727</v>
      </c>
      <c r="J6914" s="3">
        <v>9.4</v>
      </c>
      <c r="K6914" t="s">
        <v>10035</v>
      </c>
      <c r="L6914" s="4">
        <v>43493</v>
      </c>
      <c r="M6914" t="s">
        <v>10036</v>
      </c>
      <c r="N6914">
        <f t="shared" si="214"/>
        <v>0</v>
      </c>
      <c r="O6914" t="str" cm="1">
        <f t="array" ref="O6914">_xlfn.IFS(I6914&lt;600, "Very Poor",I6914&lt;650,"Poor",I6914&lt;700,"Fair",I6914&lt;750,"Good",I6914&gt;=750,"Excellent")</f>
        <v>Good</v>
      </c>
      <c r="P6914" t="str" cm="1">
        <f t="array" ref="P6914">_xlfn.IFS(F6914&lt;30000,"Low",F6914&lt;60000,"Lower Middle",F6914&lt;100000, "Upper Middle",F6914&gt;=100000, "High")</f>
        <v>Lower Middle</v>
      </c>
      <c r="Q6914" t="str" cm="1">
        <f t="array" ref="Q6914">_xlfn.IFS(D6914&lt;10,"Low",D6914&lt;15,"Medium",D6914&lt;20,"High",D6914&gt;=20,"Very High")</f>
        <v>High</v>
      </c>
      <c r="R6914" t="str">
        <f t="shared" si="215"/>
        <v>Normal</v>
      </c>
    </row>
    <row r="6915" spans="1:18" x14ac:dyDescent="0.3">
      <c r="A6915" t="s">
        <v>6926</v>
      </c>
      <c r="B6915" s="2">
        <v>3642</v>
      </c>
      <c r="C6915" t="s">
        <v>10014</v>
      </c>
      <c r="D6915" s="1">
        <v>28.74</v>
      </c>
      <c r="E6915" t="s">
        <v>10017</v>
      </c>
      <c r="F6915" s="2">
        <v>85220</v>
      </c>
      <c r="G6915" t="s">
        <v>10039</v>
      </c>
      <c r="H6915" t="s">
        <v>10029</v>
      </c>
      <c r="I6915" s="2">
        <v>631</v>
      </c>
      <c r="J6915" s="3">
        <v>5.8</v>
      </c>
      <c r="K6915" t="s">
        <v>10035</v>
      </c>
      <c r="L6915" s="4">
        <v>43202</v>
      </c>
      <c r="M6915" t="s">
        <v>10037</v>
      </c>
      <c r="N6915">
        <f t="shared" ref="N6915:N6978" si="216">IF(M6915="Charged Off",1,0)</f>
        <v>1</v>
      </c>
      <c r="O6915" t="str" cm="1">
        <f t="array" ref="O6915">_xlfn.IFS(I6915&lt;600, "Very Poor",I6915&lt;650,"Poor",I6915&lt;700,"Fair",I6915&lt;750,"Good",I6915&gt;=750,"Excellent")</f>
        <v>Poor</v>
      </c>
      <c r="P6915" t="str" cm="1">
        <f t="array" ref="P6915">_xlfn.IFS(F6915&lt;30000,"Low",F6915&lt;60000,"Lower Middle",F6915&lt;100000, "Upper Middle",F6915&gt;=100000, "High")</f>
        <v>Upper Middle</v>
      </c>
      <c r="Q6915" t="str" cm="1">
        <f t="array" ref="Q6915">_xlfn.IFS(D6915&lt;10,"Low",D6915&lt;15,"Medium",D6915&lt;20,"High",D6915&gt;=20,"Very High")</f>
        <v>Very High</v>
      </c>
      <c r="R6915" t="str">
        <f t="shared" ref="R6915:R6978" si="217">IF(AND(I6915&lt;650,D6915&gt;15), "High Risk", "Normal")</f>
        <v>High Risk</v>
      </c>
    </row>
    <row r="6916" spans="1:18" x14ac:dyDescent="0.3">
      <c r="A6916" t="s">
        <v>6927</v>
      </c>
      <c r="B6916" s="2">
        <v>2600</v>
      </c>
      <c r="C6916" t="s">
        <v>10014</v>
      </c>
      <c r="D6916" s="1">
        <v>12.23</v>
      </c>
      <c r="E6916" t="s">
        <v>10016</v>
      </c>
      <c r="F6916" s="2">
        <v>131136</v>
      </c>
      <c r="G6916" t="s">
        <v>10040</v>
      </c>
      <c r="H6916" t="s">
        <v>10027</v>
      </c>
      <c r="I6916" s="2">
        <v>826</v>
      </c>
      <c r="J6916" s="3">
        <v>11.8</v>
      </c>
      <c r="K6916" t="s">
        <v>10035</v>
      </c>
      <c r="L6916" s="4">
        <v>43423</v>
      </c>
      <c r="M6916" t="s">
        <v>10036</v>
      </c>
      <c r="N6916">
        <f t="shared" si="216"/>
        <v>0</v>
      </c>
      <c r="O6916" t="str" cm="1">
        <f t="array" ref="O6916">_xlfn.IFS(I6916&lt;600, "Very Poor",I6916&lt;650,"Poor",I6916&lt;700,"Fair",I6916&lt;750,"Good",I6916&gt;=750,"Excellent")</f>
        <v>Excellent</v>
      </c>
      <c r="P6916" t="str" cm="1">
        <f t="array" ref="P6916">_xlfn.IFS(F6916&lt;30000,"Low",F6916&lt;60000,"Lower Middle",F6916&lt;100000, "Upper Middle",F6916&gt;=100000, "High")</f>
        <v>High</v>
      </c>
      <c r="Q6916" t="str" cm="1">
        <f t="array" ref="Q6916">_xlfn.IFS(D6916&lt;10,"Low",D6916&lt;15,"Medium",D6916&lt;20,"High",D6916&gt;=20,"Very High")</f>
        <v>Medium</v>
      </c>
      <c r="R6916" t="str">
        <f t="shared" si="217"/>
        <v>Normal</v>
      </c>
    </row>
    <row r="6917" spans="1:18" x14ac:dyDescent="0.3">
      <c r="A6917" t="s">
        <v>6928</v>
      </c>
      <c r="B6917" s="2">
        <v>21786</v>
      </c>
      <c r="C6917" t="s">
        <v>10014</v>
      </c>
      <c r="D6917" s="1">
        <v>29.84</v>
      </c>
      <c r="E6917" t="s">
        <v>10016</v>
      </c>
      <c r="F6917" s="2">
        <v>67404</v>
      </c>
      <c r="G6917" t="s">
        <v>10039</v>
      </c>
      <c r="H6917" t="s">
        <v>10028</v>
      </c>
      <c r="I6917" s="2">
        <v>849</v>
      </c>
      <c r="J6917" s="3">
        <v>13.7</v>
      </c>
      <c r="K6917" t="s">
        <v>10035</v>
      </c>
      <c r="L6917" s="4">
        <v>43086</v>
      </c>
      <c r="M6917" t="s">
        <v>10036</v>
      </c>
      <c r="N6917">
        <f t="shared" si="216"/>
        <v>0</v>
      </c>
      <c r="O6917" t="str" cm="1">
        <f t="array" ref="O6917">_xlfn.IFS(I6917&lt;600, "Very Poor",I6917&lt;650,"Poor",I6917&lt;700,"Fair",I6917&lt;750,"Good",I6917&gt;=750,"Excellent")</f>
        <v>Excellent</v>
      </c>
      <c r="P6917" t="str" cm="1">
        <f t="array" ref="P6917">_xlfn.IFS(F6917&lt;30000,"Low",F6917&lt;60000,"Lower Middle",F6917&lt;100000, "Upper Middle",F6917&gt;=100000, "High")</f>
        <v>Upper Middle</v>
      </c>
      <c r="Q6917" t="str" cm="1">
        <f t="array" ref="Q6917">_xlfn.IFS(D6917&lt;10,"Low",D6917&lt;15,"Medium",D6917&lt;20,"High",D6917&gt;=20,"Very High")</f>
        <v>Very High</v>
      </c>
      <c r="R6917" t="str">
        <f t="shared" si="217"/>
        <v>Normal</v>
      </c>
    </row>
    <row r="6918" spans="1:18" x14ac:dyDescent="0.3">
      <c r="A6918" t="s">
        <v>6929</v>
      </c>
      <c r="B6918" s="2">
        <v>21183</v>
      </c>
      <c r="C6918" t="s">
        <v>10013</v>
      </c>
      <c r="D6918" s="1">
        <v>10.73</v>
      </c>
      <c r="E6918" t="s">
        <v>10017</v>
      </c>
      <c r="F6918" s="2">
        <v>70403</v>
      </c>
      <c r="G6918" t="s">
        <v>10040</v>
      </c>
      <c r="H6918" t="s">
        <v>10033</v>
      </c>
      <c r="I6918" s="2">
        <v>652</v>
      </c>
      <c r="J6918" s="3">
        <v>22</v>
      </c>
      <c r="K6918" t="s">
        <v>10035</v>
      </c>
      <c r="L6918" s="4">
        <v>42299</v>
      </c>
      <c r="M6918" t="s">
        <v>10036</v>
      </c>
      <c r="N6918">
        <f t="shared" si="216"/>
        <v>0</v>
      </c>
      <c r="O6918" t="str" cm="1">
        <f t="array" ref="O6918">_xlfn.IFS(I6918&lt;600, "Very Poor",I6918&lt;650,"Poor",I6918&lt;700,"Fair",I6918&lt;750,"Good",I6918&gt;=750,"Excellent")</f>
        <v>Fair</v>
      </c>
      <c r="P6918" t="str" cm="1">
        <f t="array" ref="P6918">_xlfn.IFS(F6918&lt;30000,"Low",F6918&lt;60000,"Lower Middle",F6918&lt;100000, "Upper Middle",F6918&gt;=100000, "High")</f>
        <v>Upper Middle</v>
      </c>
      <c r="Q6918" t="str" cm="1">
        <f t="array" ref="Q6918">_xlfn.IFS(D6918&lt;10,"Low",D6918&lt;15,"Medium",D6918&lt;20,"High",D6918&gt;=20,"Very High")</f>
        <v>Medium</v>
      </c>
      <c r="R6918" t="str">
        <f t="shared" si="217"/>
        <v>Normal</v>
      </c>
    </row>
    <row r="6919" spans="1:18" x14ac:dyDescent="0.3">
      <c r="A6919" t="s">
        <v>6930</v>
      </c>
      <c r="B6919" s="2">
        <v>2132</v>
      </c>
      <c r="C6919" t="s">
        <v>10013</v>
      </c>
      <c r="D6919" s="1">
        <v>10.199999999999999</v>
      </c>
      <c r="E6919" t="s">
        <v>10024</v>
      </c>
      <c r="F6919" s="2">
        <v>46247</v>
      </c>
      <c r="G6919" t="s">
        <v>10040</v>
      </c>
      <c r="H6919" t="s">
        <v>10033</v>
      </c>
      <c r="I6919" s="2">
        <v>829</v>
      </c>
      <c r="J6919" s="3">
        <v>13.4</v>
      </c>
      <c r="K6919" t="s">
        <v>10034</v>
      </c>
      <c r="L6919" s="4">
        <v>44194</v>
      </c>
      <c r="M6919" t="s">
        <v>10036</v>
      </c>
      <c r="N6919">
        <f t="shared" si="216"/>
        <v>0</v>
      </c>
      <c r="O6919" t="str" cm="1">
        <f t="array" ref="O6919">_xlfn.IFS(I6919&lt;600, "Very Poor",I6919&lt;650,"Poor",I6919&lt;700,"Fair",I6919&lt;750,"Good",I6919&gt;=750,"Excellent")</f>
        <v>Excellent</v>
      </c>
      <c r="P6919" t="str" cm="1">
        <f t="array" ref="P6919">_xlfn.IFS(F6919&lt;30000,"Low",F6919&lt;60000,"Lower Middle",F6919&lt;100000, "Upper Middle",F6919&gt;=100000, "High")</f>
        <v>Lower Middle</v>
      </c>
      <c r="Q6919" t="str" cm="1">
        <f t="array" ref="Q6919">_xlfn.IFS(D6919&lt;10,"Low",D6919&lt;15,"Medium",D6919&lt;20,"High",D6919&gt;=20,"Very High")</f>
        <v>Medium</v>
      </c>
      <c r="R6919" t="str">
        <f t="shared" si="217"/>
        <v>Normal</v>
      </c>
    </row>
    <row r="6920" spans="1:18" x14ac:dyDescent="0.3">
      <c r="A6920" t="s">
        <v>6931</v>
      </c>
      <c r="B6920" s="2">
        <v>39259</v>
      </c>
      <c r="C6920" t="s">
        <v>10013</v>
      </c>
      <c r="D6920" s="1">
        <v>18.62</v>
      </c>
      <c r="E6920" t="s">
        <v>10024</v>
      </c>
      <c r="F6920" s="2">
        <v>103315</v>
      </c>
      <c r="G6920" t="s">
        <v>10039</v>
      </c>
      <c r="H6920" t="s">
        <v>10028</v>
      </c>
      <c r="I6920" s="2">
        <v>741</v>
      </c>
      <c r="J6920" s="3">
        <v>33.6</v>
      </c>
      <c r="K6920" t="s">
        <v>10035</v>
      </c>
      <c r="L6920" s="4">
        <v>42248</v>
      </c>
      <c r="M6920" t="s">
        <v>10037</v>
      </c>
      <c r="N6920">
        <f t="shared" si="216"/>
        <v>1</v>
      </c>
      <c r="O6920" t="str" cm="1">
        <f t="array" ref="O6920">_xlfn.IFS(I6920&lt;600, "Very Poor",I6920&lt;650,"Poor",I6920&lt;700,"Fair",I6920&lt;750,"Good",I6920&gt;=750,"Excellent")</f>
        <v>Good</v>
      </c>
      <c r="P6920" t="str" cm="1">
        <f t="array" ref="P6920">_xlfn.IFS(F6920&lt;30000,"Low",F6920&lt;60000,"Lower Middle",F6920&lt;100000, "Upper Middle",F6920&gt;=100000, "High")</f>
        <v>High</v>
      </c>
      <c r="Q6920" t="str" cm="1">
        <f t="array" ref="Q6920">_xlfn.IFS(D6920&lt;10,"Low",D6920&lt;15,"Medium",D6920&lt;20,"High",D6920&gt;=20,"Very High")</f>
        <v>High</v>
      </c>
      <c r="R6920" t="str">
        <f t="shared" si="217"/>
        <v>Normal</v>
      </c>
    </row>
    <row r="6921" spans="1:18" x14ac:dyDescent="0.3">
      <c r="A6921" t="s">
        <v>6932</v>
      </c>
      <c r="B6921" s="2">
        <v>32076</v>
      </c>
      <c r="C6921" t="s">
        <v>10013</v>
      </c>
      <c r="D6921" s="1">
        <v>26.05</v>
      </c>
      <c r="E6921" t="s">
        <v>10020</v>
      </c>
      <c r="F6921" s="2">
        <v>111126</v>
      </c>
      <c r="G6921" t="s">
        <v>10039</v>
      </c>
      <c r="H6921" t="s">
        <v>10030</v>
      </c>
      <c r="I6921" s="2">
        <v>663</v>
      </c>
      <c r="J6921" s="3">
        <v>21.6</v>
      </c>
      <c r="K6921" t="s">
        <v>10035</v>
      </c>
      <c r="L6921" s="4">
        <v>43151</v>
      </c>
      <c r="M6921" t="s">
        <v>10036</v>
      </c>
      <c r="N6921">
        <f t="shared" si="216"/>
        <v>0</v>
      </c>
      <c r="O6921" t="str" cm="1">
        <f t="array" ref="O6921">_xlfn.IFS(I6921&lt;600, "Very Poor",I6921&lt;650,"Poor",I6921&lt;700,"Fair",I6921&lt;750,"Good",I6921&gt;=750,"Excellent")</f>
        <v>Fair</v>
      </c>
      <c r="P6921" t="str" cm="1">
        <f t="array" ref="P6921">_xlfn.IFS(F6921&lt;30000,"Low",F6921&lt;60000,"Lower Middle",F6921&lt;100000, "Upper Middle",F6921&gt;=100000, "High")</f>
        <v>High</v>
      </c>
      <c r="Q6921" t="str" cm="1">
        <f t="array" ref="Q6921">_xlfn.IFS(D6921&lt;10,"Low",D6921&lt;15,"Medium",D6921&lt;20,"High",D6921&gt;=20,"Very High")</f>
        <v>Very High</v>
      </c>
      <c r="R6921" t="str">
        <f t="shared" si="217"/>
        <v>Normal</v>
      </c>
    </row>
    <row r="6922" spans="1:18" x14ac:dyDescent="0.3">
      <c r="A6922" t="s">
        <v>6933</v>
      </c>
      <c r="B6922" s="2">
        <v>39563</v>
      </c>
      <c r="C6922" t="s">
        <v>10013</v>
      </c>
      <c r="D6922" s="1">
        <v>23.74</v>
      </c>
      <c r="E6922" t="s">
        <v>10020</v>
      </c>
      <c r="F6922" s="2">
        <v>90277</v>
      </c>
      <c r="G6922" t="s">
        <v>10039</v>
      </c>
      <c r="H6922" t="s">
        <v>10030</v>
      </c>
      <c r="I6922" s="2">
        <v>691</v>
      </c>
      <c r="J6922" s="3">
        <v>26.8</v>
      </c>
      <c r="K6922" t="s">
        <v>10034</v>
      </c>
      <c r="L6922" s="4">
        <v>43237</v>
      </c>
      <c r="M6922" t="s">
        <v>10037</v>
      </c>
      <c r="N6922">
        <f t="shared" si="216"/>
        <v>1</v>
      </c>
      <c r="O6922" t="str" cm="1">
        <f t="array" ref="O6922">_xlfn.IFS(I6922&lt;600, "Very Poor",I6922&lt;650,"Poor",I6922&lt;700,"Fair",I6922&lt;750,"Good",I6922&gt;=750,"Excellent")</f>
        <v>Fair</v>
      </c>
      <c r="P6922" t="str" cm="1">
        <f t="array" ref="P6922">_xlfn.IFS(F6922&lt;30000,"Low",F6922&lt;60000,"Lower Middle",F6922&lt;100000, "Upper Middle",F6922&gt;=100000, "High")</f>
        <v>Upper Middle</v>
      </c>
      <c r="Q6922" t="str" cm="1">
        <f t="array" ref="Q6922">_xlfn.IFS(D6922&lt;10,"Low",D6922&lt;15,"Medium",D6922&lt;20,"High",D6922&gt;=20,"Very High")</f>
        <v>Very High</v>
      </c>
      <c r="R6922" t="str">
        <f t="shared" si="217"/>
        <v>Normal</v>
      </c>
    </row>
    <row r="6923" spans="1:18" x14ac:dyDescent="0.3">
      <c r="A6923" t="s">
        <v>6934</v>
      </c>
      <c r="B6923" s="2">
        <v>27691</v>
      </c>
      <c r="C6923" t="s">
        <v>10013</v>
      </c>
      <c r="D6923" s="1">
        <v>23.09</v>
      </c>
      <c r="E6923" t="s">
        <v>10018</v>
      </c>
      <c r="F6923" s="2">
        <v>67502</v>
      </c>
      <c r="G6923" t="s">
        <v>10038</v>
      </c>
      <c r="H6923" t="s">
        <v>10031</v>
      </c>
      <c r="I6923" s="2">
        <v>682</v>
      </c>
      <c r="J6923" s="3">
        <v>12.3</v>
      </c>
      <c r="K6923" t="s">
        <v>10034</v>
      </c>
      <c r="L6923" s="4">
        <v>42883</v>
      </c>
      <c r="M6923" t="s">
        <v>10036</v>
      </c>
      <c r="N6923">
        <f t="shared" si="216"/>
        <v>0</v>
      </c>
      <c r="O6923" t="str" cm="1">
        <f t="array" ref="O6923">_xlfn.IFS(I6923&lt;600, "Very Poor",I6923&lt;650,"Poor",I6923&lt;700,"Fair",I6923&lt;750,"Good",I6923&gt;=750,"Excellent")</f>
        <v>Fair</v>
      </c>
      <c r="P6923" t="str" cm="1">
        <f t="array" ref="P6923">_xlfn.IFS(F6923&lt;30000,"Low",F6923&lt;60000,"Lower Middle",F6923&lt;100000, "Upper Middle",F6923&gt;=100000, "High")</f>
        <v>Upper Middle</v>
      </c>
      <c r="Q6923" t="str" cm="1">
        <f t="array" ref="Q6923">_xlfn.IFS(D6923&lt;10,"Low",D6923&lt;15,"Medium",D6923&lt;20,"High",D6923&gt;=20,"Very High")</f>
        <v>Very High</v>
      </c>
      <c r="R6923" t="str">
        <f t="shared" si="217"/>
        <v>Normal</v>
      </c>
    </row>
    <row r="6924" spans="1:18" x14ac:dyDescent="0.3">
      <c r="A6924" t="s">
        <v>6935</v>
      </c>
      <c r="B6924" s="2">
        <v>11931</v>
      </c>
      <c r="C6924" t="s">
        <v>10013</v>
      </c>
      <c r="D6924" s="1">
        <v>12.07</v>
      </c>
      <c r="E6924" t="s">
        <v>10022</v>
      </c>
      <c r="F6924" s="2">
        <v>129710</v>
      </c>
      <c r="G6924" t="s">
        <v>10038</v>
      </c>
      <c r="H6924" t="s">
        <v>10028</v>
      </c>
      <c r="I6924" s="2">
        <v>591</v>
      </c>
      <c r="J6924" s="3">
        <v>19.600000000000001</v>
      </c>
      <c r="K6924" t="s">
        <v>10034</v>
      </c>
      <c r="L6924" s="4">
        <v>44040</v>
      </c>
      <c r="M6924" t="s">
        <v>10036</v>
      </c>
      <c r="N6924">
        <f t="shared" si="216"/>
        <v>0</v>
      </c>
      <c r="O6924" t="str" cm="1">
        <f t="array" ref="O6924">_xlfn.IFS(I6924&lt;600, "Very Poor",I6924&lt;650,"Poor",I6924&lt;700,"Fair",I6924&lt;750,"Good",I6924&gt;=750,"Excellent")</f>
        <v>Very Poor</v>
      </c>
      <c r="P6924" t="str" cm="1">
        <f t="array" ref="P6924">_xlfn.IFS(F6924&lt;30000,"Low",F6924&lt;60000,"Lower Middle",F6924&lt;100000, "Upper Middle",F6924&gt;=100000, "High")</f>
        <v>High</v>
      </c>
      <c r="Q6924" t="str" cm="1">
        <f t="array" ref="Q6924">_xlfn.IFS(D6924&lt;10,"Low",D6924&lt;15,"Medium",D6924&lt;20,"High",D6924&gt;=20,"Very High")</f>
        <v>Medium</v>
      </c>
      <c r="R6924" t="str">
        <f t="shared" si="217"/>
        <v>Normal</v>
      </c>
    </row>
    <row r="6925" spans="1:18" x14ac:dyDescent="0.3">
      <c r="A6925" t="s">
        <v>6936</v>
      </c>
      <c r="B6925" s="2">
        <v>8633</v>
      </c>
      <c r="C6925" t="s">
        <v>10013</v>
      </c>
      <c r="D6925" s="1">
        <v>5.56</v>
      </c>
      <c r="E6925" t="s">
        <v>10021</v>
      </c>
      <c r="F6925" s="2">
        <v>102676</v>
      </c>
      <c r="G6925" t="s">
        <v>10038</v>
      </c>
      <c r="H6925" t="s">
        <v>10026</v>
      </c>
      <c r="I6925" s="2">
        <v>806</v>
      </c>
      <c r="J6925" s="3">
        <v>26.1</v>
      </c>
      <c r="K6925" t="s">
        <v>10034</v>
      </c>
      <c r="L6925" s="4">
        <v>42767</v>
      </c>
      <c r="M6925" t="s">
        <v>10036</v>
      </c>
      <c r="N6925">
        <f t="shared" si="216"/>
        <v>0</v>
      </c>
      <c r="O6925" t="str" cm="1">
        <f t="array" ref="O6925">_xlfn.IFS(I6925&lt;600, "Very Poor",I6925&lt;650,"Poor",I6925&lt;700,"Fair",I6925&lt;750,"Good",I6925&gt;=750,"Excellent")</f>
        <v>Excellent</v>
      </c>
      <c r="P6925" t="str" cm="1">
        <f t="array" ref="P6925">_xlfn.IFS(F6925&lt;30000,"Low",F6925&lt;60000,"Lower Middle",F6925&lt;100000, "Upper Middle",F6925&gt;=100000, "High")</f>
        <v>High</v>
      </c>
      <c r="Q6925" t="str" cm="1">
        <f t="array" ref="Q6925">_xlfn.IFS(D6925&lt;10,"Low",D6925&lt;15,"Medium",D6925&lt;20,"High",D6925&gt;=20,"Very High")</f>
        <v>Low</v>
      </c>
      <c r="R6925" t="str">
        <f t="shared" si="217"/>
        <v>Normal</v>
      </c>
    </row>
    <row r="6926" spans="1:18" x14ac:dyDescent="0.3">
      <c r="A6926" t="s">
        <v>6937</v>
      </c>
      <c r="B6926" s="2">
        <v>38777</v>
      </c>
      <c r="C6926" t="s">
        <v>10013</v>
      </c>
      <c r="D6926" s="1">
        <v>9.0399999999999991</v>
      </c>
      <c r="E6926" t="s">
        <v>10015</v>
      </c>
      <c r="F6926" s="2">
        <v>46607</v>
      </c>
      <c r="G6926" t="s">
        <v>10038</v>
      </c>
      <c r="H6926" t="s">
        <v>10026</v>
      </c>
      <c r="I6926" s="2">
        <v>811</v>
      </c>
      <c r="J6926" s="3">
        <v>15.9</v>
      </c>
      <c r="K6926" t="s">
        <v>10035</v>
      </c>
      <c r="L6926" s="4">
        <v>43842</v>
      </c>
      <c r="M6926" t="s">
        <v>10036</v>
      </c>
      <c r="N6926">
        <f t="shared" si="216"/>
        <v>0</v>
      </c>
      <c r="O6926" t="str" cm="1">
        <f t="array" ref="O6926">_xlfn.IFS(I6926&lt;600, "Very Poor",I6926&lt;650,"Poor",I6926&lt;700,"Fair",I6926&lt;750,"Good",I6926&gt;=750,"Excellent")</f>
        <v>Excellent</v>
      </c>
      <c r="P6926" t="str" cm="1">
        <f t="array" ref="P6926">_xlfn.IFS(F6926&lt;30000,"Low",F6926&lt;60000,"Lower Middle",F6926&lt;100000, "Upper Middle",F6926&gt;=100000, "High")</f>
        <v>Lower Middle</v>
      </c>
      <c r="Q6926" t="str" cm="1">
        <f t="array" ref="Q6926">_xlfn.IFS(D6926&lt;10,"Low",D6926&lt;15,"Medium",D6926&lt;20,"High",D6926&gt;=20,"Very High")</f>
        <v>Low</v>
      </c>
      <c r="R6926" t="str">
        <f t="shared" si="217"/>
        <v>Normal</v>
      </c>
    </row>
    <row r="6927" spans="1:18" x14ac:dyDescent="0.3">
      <c r="A6927" t="s">
        <v>6938</v>
      </c>
      <c r="B6927" s="2">
        <v>35881</v>
      </c>
      <c r="C6927" t="s">
        <v>10013</v>
      </c>
      <c r="D6927" s="1">
        <v>13.74</v>
      </c>
      <c r="E6927" t="s">
        <v>10015</v>
      </c>
      <c r="F6927" s="2">
        <v>141992</v>
      </c>
      <c r="G6927" t="s">
        <v>10039</v>
      </c>
      <c r="H6927" t="s">
        <v>10030</v>
      </c>
      <c r="I6927" s="2">
        <v>716</v>
      </c>
      <c r="J6927" s="3">
        <v>16.8</v>
      </c>
      <c r="K6927" t="s">
        <v>10035</v>
      </c>
      <c r="L6927" s="4">
        <v>43132</v>
      </c>
      <c r="M6927" t="s">
        <v>10036</v>
      </c>
      <c r="N6927">
        <f t="shared" si="216"/>
        <v>0</v>
      </c>
      <c r="O6927" t="str" cm="1">
        <f t="array" ref="O6927">_xlfn.IFS(I6927&lt;600, "Very Poor",I6927&lt;650,"Poor",I6927&lt;700,"Fair",I6927&lt;750,"Good",I6927&gt;=750,"Excellent")</f>
        <v>Good</v>
      </c>
      <c r="P6927" t="str" cm="1">
        <f t="array" ref="P6927">_xlfn.IFS(F6927&lt;30000,"Low",F6927&lt;60000,"Lower Middle",F6927&lt;100000, "Upper Middle",F6927&gt;=100000, "High")</f>
        <v>High</v>
      </c>
      <c r="Q6927" t="str" cm="1">
        <f t="array" ref="Q6927">_xlfn.IFS(D6927&lt;10,"Low",D6927&lt;15,"Medium",D6927&lt;20,"High",D6927&gt;=20,"Very High")</f>
        <v>Medium</v>
      </c>
      <c r="R6927" t="str">
        <f t="shared" si="217"/>
        <v>Normal</v>
      </c>
    </row>
    <row r="6928" spans="1:18" x14ac:dyDescent="0.3">
      <c r="A6928" t="s">
        <v>6939</v>
      </c>
      <c r="B6928" s="2">
        <v>2044</v>
      </c>
      <c r="C6928" t="s">
        <v>10014</v>
      </c>
      <c r="D6928" s="1">
        <v>29.29</v>
      </c>
      <c r="E6928" t="s">
        <v>10022</v>
      </c>
      <c r="F6928" s="2">
        <v>104540</v>
      </c>
      <c r="G6928" t="s">
        <v>10040</v>
      </c>
      <c r="H6928" t="s">
        <v>10030</v>
      </c>
      <c r="I6928" s="2">
        <v>630</v>
      </c>
      <c r="J6928" s="3">
        <v>33.299999999999997</v>
      </c>
      <c r="K6928" t="s">
        <v>10034</v>
      </c>
      <c r="L6928" s="4">
        <v>44182</v>
      </c>
      <c r="M6928" t="s">
        <v>10037</v>
      </c>
      <c r="N6928">
        <f t="shared" si="216"/>
        <v>1</v>
      </c>
      <c r="O6928" t="str" cm="1">
        <f t="array" ref="O6928">_xlfn.IFS(I6928&lt;600, "Very Poor",I6928&lt;650,"Poor",I6928&lt;700,"Fair",I6928&lt;750,"Good",I6928&gt;=750,"Excellent")</f>
        <v>Poor</v>
      </c>
      <c r="P6928" t="str" cm="1">
        <f t="array" ref="P6928">_xlfn.IFS(F6928&lt;30000,"Low",F6928&lt;60000,"Lower Middle",F6928&lt;100000, "Upper Middle",F6928&gt;=100000, "High")</f>
        <v>High</v>
      </c>
      <c r="Q6928" t="str" cm="1">
        <f t="array" ref="Q6928">_xlfn.IFS(D6928&lt;10,"Low",D6928&lt;15,"Medium",D6928&lt;20,"High",D6928&gt;=20,"Very High")</f>
        <v>Very High</v>
      </c>
      <c r="R6928" t="str">
        <f t="shared" si="217"/>
        <v>High Risk</v>
      </c>
    </row>
    <row r="6929" spans="1:18" x14ac:dyDescent="0.3">
      <c r="A6929" t="s">
        <v>6940</v>
      </c>
      <c r="B6929" s="2">
        <v>36199</v>
      </c>
      <c r="C6929" t="s">
        <v>10013</v>
      </c>
      <c r="D6929" s="1">
        <v>27.99</v>
      </c>
      <c r="E6929" t="s">
        <v>10020</v>
      </c>
      <c r="F6929" s="2">
        <v>83543</v>
      </c>
      <c r="G6929" t="s">
        <v>10039</v>
      </c>
      <c r="H6929" t="s">
        <v>10033</v>
      </c>
      <c r="I6929" s="2">
        <v>616</v>
      </c>
      <c r="J6929" s="3">
        <v>34.299999999999997</v>
      </c>
      <c r="K6929" t="s">
        <v>10035</v>
      </c>
      <c r="L6929" s="4">
        <v>43645</v>
      </c>
      <c r="M6929" t="s">
        <v>10037</v>
      </c>
      <c r="N6929">
        <f t="shared" si="216"/>
        <v>1</v>
      </c>
      <c r="O6929" t="str" cm="1">
        <f t="array" ref="O6929">_xlfn.IFS(I6929&lt;600, "Very Poor",I6929&lt;650,"Poor",I6929&lt;700,"Fair",I6929&lt;750,"Good",I6929&gt;=750,"Excellent")</f>
        <v>Poor</v>
      </c>
      <c r="P6929" t="str" cm="1">
        <f t="array" ref="P6929">_xlfn.IFS(F6929&lt;30000,"Low",F6929&lt;60000,"Lower Middle",F6929&lt;100000, "Upper Middle",F6929&gt;=100000, "High")</f>
        <v>Upper Middle</v>
      </c>
      <c r="Q6929" t="str" cm="1">
        <f t="array" ref="Q6929">_xlfn.IFS(D6929&lt;10,"Low",D6929&lt;15,"Medium",D6929&lt;20,"High",D6929&gt;=20,"Very High")</f>
        <v>Very High</v>
      </c>
      <c r="R6929" t="str">
        <f t="shared" si="217"/>
        <v>High Risk</v>
      </c>
    </row>
    <row r="6930" spans="1:18" x14ac:dyDescent="0.3">
      <c r="A6930" t="s">
        <v>6941</v>
      </c>
      <c r="B6930" s="2">
        <v>25363</v>
      </c>
      <c r="C6930" t="s">
        <v>10013</v>
      </c>
      <c r="D6930" s="1">
        <v>10.02</v>
      </c>
      <c r="E6930" t="s">
        <v>10016</v>
      </c>
      <c r="F6930" s="2">
        <v>132260</v>
      </c>
      <c r="G6930" t="s">
        <v>10040</v>
      </c>
      <c r="H6930" t="s">
        <v>10030</v>
      </c>
      <c r="I6930" s="2">
        <v>729</v>
      </c>
      <c r="J6930" s="3">
        <v>23.7</v>
      </c>
      <c r="K6930" t="s">
        <v>10035</v>
      </c>
      <c r="L6930" s="4">
        <v>42978</v>
      </c>
      <c r="M6930" t="s">
        <v>10036</v>
      </c>
      <c r="N6930">
        <f t="shared" si="216"/>
        <v>0</v>
      </c>
      <c r="O6930" t="str" cm="1">
        <f t="array" ref="O6930">_xlfn.IFS(I6930&lt;600, "Very Poor",I6930&lt;650,"Poor",I6930&lt;700,"Fair",I6930&lt;750,"Good",I6930&gt;=750,"Excellent")</f>
        <v>Good</v>
      </c>
      <c r="P6930" t="str" cm="1">
        <f t="array" ref="P6930">_xlfn.IFS(F6930&lt;30000,"Low",F6930&lt;60000,"Lower Middle",F6930&lt;100000, "Upper Middle",F6930&gt;=100000, "High")</f>
        <v>High</v>
      </c>
      <c r="Q6930" t="str" cm="1">
        <f t="array" ref="Q6930">_xlfn.IFS(D6930&lt;10,"Low",D6930&lt;15,"Medium",D6930&lt;20,"High",D6930&gt;=20,"Very High")</f>
        <v>Medium</v>
      </c>
      <c r="R6930" t="str">
        <f t="shared" si="217"/>
        <v>Normal</v>
      </c>
    </row>
    <row r="6931" spans="1:18" x14ac:dyDescent="0.3">
      <c r="A6931" t="s">
        <v>6942</v>
      </c>
      <c r="B6931" s="2">
        <v>2582</v>
      </c>
      <c r="C6931" t="s">
        <v>10013</v>
      </c>
      <c r="D6931" s="1">
        <v>23.14</v>
      </c>
      <c r="E6931" t="s">
        <v>10021</v>
      </c>
      <c r="F6931" s="2">
        <v>137117</v>
      </c>
      <c r="G6931" t="s">
        <v>10039</v>
      </c>
      <c r="H6931" t="s">
        <v>10027</v>
      </c>
      <c r="I6931" s="2">
        <v>716</v>
      </c>
      <c r="J6931" s="3">
        <v>36.4</v>
      </c>
      <c r="K6931" t="s">
        <v>10034</v>
      </c>
      <c r="L6931" s="4">
        <v>43585</v>
      </c>
      <c r="M6931" t="s">
        <v>10037</v>
      </c>
      <c r="N6931">
        <f t="shared" si="216"/>
        <v>1</v>
      </c>
      <c r="O6931" t="str" cm="1">
        <f t="array" ref="O6931">_xlfn.IFS(I6931&lt;600, "Very Poor",I6931&lt;650,"Poor",I6931&lt;700,"Fair",I6931&lt;750,"Good",I6931&gt;=750,"Excellent")</f>
        <v>Good</v>
      </c>
      <c r="P6931" t="str" cm="1">
        <f t="array" ref="P6931">_xlfn.IFS(F6931&lt;30000,"Low",F6931&lt;60000,"Lower Middle",F6931&lt;100000, "Upper Middle",F6931&gt;=100000, "High")</f>
        <v>High</v>
      </c>
      <c r="Q6931" t="str" cm="1">
        <f t="array" ref="Q6931">_xlfn.IFS(D6931&lt;10,"Low",D6931&lt;15,"Medium",D6931&lt;20,"High",D6931&gt;=20,"Very High")</f>
        <v>Very High</v>
      </c>
      <c r="R6931" t="str">
        <f t="shared" si="217"/>
        <v>Normal</v>
      </c>
    </row>
    <row r="6932" spans="1:18" x14ac:dyDescent="0.3">
      <c r="A6932" t="s">
        <v>6943</v>
      </c>
      <c r="B6932" s="2">
        <v>15374</v>
      </c>
      <c r="C6932" t="s">
        <v>10014</v>
      </c>
      <c r="D6932" s="1">
        <v>19.48</v>
      </c>
      <c r="E6932" t="s">
        <v>10019</v>
      </c>
      <c r="F6932" s="2">
        <v>67001</v>
      </c>
      <c r="G6932" t="s">
        <v>10039</v>
      </c>
      <c r="H6932" t="s">
        <v>10032</v>
      </c>
      <c r="I6932" s="2">
        <v>695</v>
      </c>
      <c r="J6932" s="3">
        <v>30.8</v>
      </c>
      <c r="K6932" t="s">
        <v>10035</v>
      </c>
      <c r="L6932" s="4">
        <v>42938</v>
      </c>
      <c r="M6932" t="s">
        <v>10037</v>
      </c>
      <c r="N6932">
        <f t="shared" si="216"/>
        <v>1</v>
      </c>
      <c r="O6932" t="str" cm="1">
        <f t="array" ref="O6932">_xlfn.IFS(I6932&lt;600, "Very Poor",I6932&lt;650,"Poor",I6932&lt;700,"Fair",I6932&lt;750,"Good",I6932&gt;=750,"Excellent")</f>
        <v>Fair</v>
      </c>
      <c r="P6932" t="str" cm="1">
        <f t="array" ref="P6932">_xlfn.IFS(F6932&lt;30000,"Low",F6932&lt;60000,"Lower Middle",F6932&lt;100000, "Upper Middle",F6932&gt;=100000, "High")</f>
        <v>Upper Middle</v>
      </c>
      <c r="Q6932" t="str" cm="1">
        <f t="array" ref="Q6932">_xlfn.IFS(D6932&lt;10,"Low",D6932&lt;15,"Medium",D6932&lt;20,"High",D6932&gt;=20,"Very High")</f>
        <v>High</v>
      </c>
      <c r="R6932" t="str">
        <f t="shared" si="217"/>
        <v>Normal</v>
      </c>
    </row>
    <row r="6933" spans="1:18" x14ac:dyDescent="0.3">
      <c r="A6933" t="s">
        <v>6944</v>
      </c>
      <c r="B6933" s="2">
        <v>2308</v>
      </c>
      <c r="C6933" t="s">
        <v>10013</v>
      </c>
      <c r="D6933" s="1">
        <v>6.25</v>
      </c>
      <c r="E6933" t="s">
        <v>10022</v>
      </c>
      <c r="F6933" s="2">
        <v>98294</v>
      </c>
      <c r="G6933" t="s">
        <v>10040</v>
      </c>
      <c r="H6933" t="s">
        <v>10026</v>
      </c>
      <c r="I6933" s="2">
        <v>642</v>
      </c>
      <c r="J6933" s="3">
        <v>6.9</v>
      </c>
      <c r="K6933" t="s">
        <v>10034</v>
      </c>
      <c r="L6933" s="4">
        <v>42555</v>
      </c>
      <c r="M6933" t="s">
        <v>10036</v>
      </c>
      <c r="N6933">
        <f t="shared" si="216"/>
        <v>0</v>
      </c>
      <c r="O6933" t="str" cm="1">
        <f t="array" ref="O6933">_xlfn.IFS(I6933&lt;600, "Very Poor",I6933&lt;650,"Poor",I6933&lt;700,"Fair",I6933&lt;750,"Good",I6933&gt;=750,"Excellent")</f>
        <v>Poor</v>
      </c>
      <c r="P6933" t="str" cm="1">
        <f t="array" ref="P6933">_xlfn.IFS(F6933&lt;30000,"Low",F6933&lt;60000,"Lower Middle",F6933&lt;100000, "Upper Middle",F6933&gt;=100000, "High")</f>
        <v>Upper Middle</v>
      </c>
      <c r="Q6933" t="str" cm="1">
        <f t="array" ref="Q6933">_xlfn.IFS(D6933&lt;10,"Low",D6933&lt;15,"Medium",D6933&lt;20,"High",D6933&gt;=20,"Very High")</f>
        <v>Low</v>
      </c>
      <c r="R6933" t="str">
        <f t="shared" si="217"/>
        <v>Normal</v>
      </c>
    </row>
    <row r="6934" spans="1:18" x14ac:dyDescent="0.3">
      <c r="A6934" t="s">
        <v>6945</v>
      </c>
      <c r="B6934" s="2">
        <v>22301</v>
      </c>
      <c r="C6934" t="s">
        <v>10014</v>
      </c>
      <c r="D6934" s="1">
        <v>14.29</v>
      </c>
      <c r="E6934" t="s">
        <v>10024</v>
      </c>
      <c r="F6934" s="2">
        <v>62191</v>
      </c>
      <c r="G6934" t="s">
        <v>10038</v>
      </c>
      <c r="H6934" t="s">
        <v>10031</v>
      </c>
      <c r="I6934" s="2">
        <v>695</v>
      </c>
      <c r="J6934" s="3">
        <v>24.6</v>
      </c>
      <c r="K6934" t="s">
        <v>10035</v>
      </c>
      <c r="L6934" s="4">
        <v>43354</v>
      </c>
      <c r="M6934" t="s">
        <v>10036</v>
      </c>
      <c r="N6934">
        <f t="shared" si="216"/>
        <v>0</v>
      </c>
      <c r="O6934" t="str" cm="1">
        <f t="array" ref="O6934">_xlfn.IFS(I6934&lt;600, "Very Poor",I6934&lt;650,"Poor",I6934&lt;700,"Fair",I6934&lt;750,"Good",I6934&gt;=750,"Excellent")</f>
        <v>Fair</v>
      </c>
      <c r="P6934" t="str" cm="1">
        <f t="array" ref="P6934">_xlfn.IFS(F6934&lt;30000,"Low",F6934&lt;60000,"Lower Middle",F6934&lt;100000, "Upper Middle",F6934&gt;=100000, "High")</f>
        <v>Upper Middle</v>
      </c>
      <c r="Q6934" t="str" cm="1">
        <f t="array" ref="Q6934">_xlfn.IFS(D6934&lt;10,"Low",D6934&lt;15,"Medium",D6934&lt;20,"High",D6934&gt;=20,"Very High")</f>
        <v>Medium</v>
      </c>
      <c r="R6934" t="str">
        <f t="shared" si="217"/>
        <v>Normal</v>
      </c>
    </row>
    <row r="6935" spans="1:18" x14ac:dyDescent="0.3">
      <c r="A6935" t="s">
        <v>6946</v>
      </c>
      <c r="B6935" s="2">
        <v>9793</v>
      </c>
      <c r="C6935" t="s">
        <v>10013</v>
      </c>
      <c r="D6935" s="1">
        <v>17.149999999999999</v>
      </c>
      <c r="E6935" t="s">
        <v>10015</v>
      </c>
      <c r="F6935" s="2">
        <v>76957</v>
      </c>
      <c r="G6935" t="s">
        <v>10040</v>
      </c>
      <c r="H6935" t="s">
        <v>10033</v>
      </c>
      <c r="I6935" s="2">
        <v>614</v>
      </c>
      <c r="J6935" s="3">
        <v>29.4</v>
      </c>
      <c r="K6935" t="s">
        <v>10035</v>
      </c>
      <c r="L6935" s="4">
        <v>43981</v>
      </c>
      <c r="M6935" t="s">
        <v>10037</v>
      </c>
      <c r="N6935">
        <f t="shared" si="216"/>
        <v>1</v>
      </c>
      <c r="O6935" t="str" cm="1">
        <f t="array" ref="O6935">_xlfn.IFS(I6935&lt;600, "Very Poor",I6935&lt;650,"Poor",I6935&lt;700,"Fair",I6935&lt;750,"Good",I6935&gt;=750,"Excellent")</f>
        <v>Poor</v>
      </c>
      <c r="P6935" t="str" cm="1">
        <f t="array" ref="P6935">_xlfn.IFS(F6935&lt;30000,"Low",F6935&lt;60000,"Lower Middle",F6935&lt;100000, "Upper Middle",F6935&gt;=100000, "High")</f>
        <v>Upper Middle</v>
      </c>
      <c r="Q6935" t="str" cm="1">
        <f t="array" ref="Q6935">_xlfn.IFS(D6935&lt;10,"Low",D6935&lt;15,"Medium",D6935&lt;20,"High",D6935&gt;=20,"Very High")</f>
        <v>High</v>
      </c>
      <c r="R6935" t="str">
        <f t="shared" si="217"/>
        <v>High Risk</v>
      </c>
    </row>
    <row r="6936" spans="1:18" x14ac:dyDescent="0.3">
      <c r="A6936" t="s">
        <v>6947</v>
      </c>
      <c r="B6936" s="2">
        <v>2620</v>
      </c>
      <c r="C6936" t="s">
        <v>10014</v>
      </c>
      <c r="D6936" s="1">
        <v>21.69</v>
      </c>
      <c r="E6936" t="s">
        <v>10018</v>
      </c>
      <c r="F6936" s="2">
        <v>149658</v>
      </c>
      <c r="G6936" t="s">
        <v>10039</v>
      </c>
      <c r="H6936" t="s">
        <v>10032</v>
      </c>
      <c r="I6936" s="2">
        <v>745</v>
      </c>
      <c r="J6936" s="3">
        <v>23.9</v>
      </c>
      <c r="K6936" t="s">
        <v>10035</v>
      </c>
      <c r="L6936" s="4">
        <v>42281</v>
      </c>
      <c r="M6936" t="s">
        <v>10036</v>
      </c>
      <c r="N6936">
        <f t="shared" si="216"/>
        <v>0</v>
      </c>
      <c r="O6936" t="str" cm="1">
        <f t="array" ref="O6936">_xlfn.IFS(I6936&lt;600, "Very Poor",I6936&lt;650,"Poor",I6936&lt;700,"Fair",I6936&lt;750,"Good",I6936&gt;=750,"Excellent")</f>
        <v>Good</v>
      </c>
      <c r="P6936" t="str" cm="1">
        <f t="array" ref="P6936">_xlfn.IFS(F6936&lt;30000,"Low",F6936&lt;60000,"Lower Middle",F6936&lt;100000, "Upper Middle",F6936&gt;=100000, "High")</f>
        <v>High</v>
      </c>
      <c r="Q6936" t="str" cm="1">
        <f t="array" ref="Q6936">_xlfn.IFS(D6936&lt;10,"Low",D6936&lt;15,"Medium",D6936&lt;20,"High",D6936&gt;=20,"Very High")</f>
        <v>Very High</v>
      </c>
      <c r="R6936" t="str">
        <f t="shared" si="217"/>
        <v>Normal</v>
      </c>
    </row>
    <row r="6937" spans="1:18" x14ac:dyDescent="0.3">
      <c r="A6937" t="s">
        <v>6948</v>
      </c>
      <c r="B6937" s="2">
        <v>30883</v>
      </c>
      <c r="C6937" t="s">
        <v>10013</v>
      </c>
      <c r="D6937" s="1">
        <v>12.37</v>
      </c>
      <c r="E6937" t="s">
        <v>10023</v>
      </c>
      <c r="F6937" s="2">
        <v>122328</v>
      </c>
      <c r="G6937" t="s">
        <v>10040</v>
      </c>
      <c r="H6937" t="s">
        <v>10030</v>
      </c>
      <c r="I6937" s="2">
        <v>675</v>
      </c>
      <c r="J6937" s="3">
        <v>34.1</v>
      </c>
      <c r="K6937" t="s">
        <v>10035</v>
      </c>
      <c r="L6937" s="4">
        <v>43865</v>
      </c>
      <c r="M6937" t="s">
        <v>10036</v>
      </c>
      <c r="N6937">
        <f t="shared" si="216"/>
        <v>0</v>
      </c>
      <c r="O6937" t="str" cm="1">
        <f t="array" ref="O6937">_xlfn.IFS(I6937&lt;600, "Very Poor",I6937&lt;650,"Poor",I6937&lt;700,"Fair",I6937&lt;750,"Good",I6937&gt;=750,"Excellent")</f>
        <v>Fair</v>
      </c>
      <c r="P6937" t="str" cm="1">
        <f t="array" ref="P6937">_xlfn.IFS(F6937&lt;30000,"Low",F6937&lt;60000,"Lower Middle",F6937&lt;100000, "Upper Middle",F6937&gt;=100000, "High")</f>
        <v>High</v>
      </c>
      <c r="Q6937" t="str" cm="1">
        <f t="array" ref="Q6937">_xlfn.IFS(D6937&lt;10,"Low",D6937&lt;15,"Medium",D6937&lt;20,"High",D6937&gt;=20,"Very High")</f>
        <v>Medium</v>
      </c>
      <c r="R6937" t="str">
        <f t="shared" si="217"/>
        <v>Normal</v>
      </c>
    </row>
    <row r="6938" spans="1:18" x14ac:dyDescent="0.3">
      <c r="A6938" t="s">
        <v>6949</v>
      </c>
      <c r="B6938" s="2">
        <v>38534</v>
      </c>
      <c r="C6938" t="s">
        <v>10013</v>
      </c>
      <c r="D6938" s="1">
        <v>28.35</v>
      </c>
      <c r="E6938" t="s">
        <v>10025</v>
      </c>
      <c r="F6938" s="2">
        <v>100614</v>
      </c>
      <c r="G6938" t="s">
        <v>10040</v>
      </c>
      <c r="H6938" t="s">
        <v>10031</v>
      </c>
      <c r="I6938" s="2">
        <v>748</v>
      </c>
      <c r="J6938" s="3">
        <v>15.5</v>
      </c>
      <c r="K6938" t="s">
        <v>10034</v>
      </c>
      <c r="L6938" s="4">
        <v>42898</v>
      </c>
      <c r="M6938" t="s">
        <v>10036</v>
      </c>
      <c r="N6938">
        <f t="shared" si="216"/>
        <v>0</v>
      </c>
      <c r="O6938" t="str" cm="1">
        <f t="array" ref="O6938">_xlfn.IFS(I6938&lt;600, "Very Poor",I6938&lt;650,"Poor",I6938&lt;700,"Fair",I6938&lt;750,"Good",I6938&gt;=750,"Excellent")</f>
        <v>Good</v>
      </c>
      <c r="P6938" t="str" cm="1">
        <f t="array" ref="P6938">_xlfn.IFS(F6938&lt;30000,"Low",F6938&lt;60000,"Lower Middle",F6938&lt;100000, "Upper Middle",F6938&gt;=100000, "High")</f>
        <v>High</v>
      </c>
      <c r="Q6938" t="str" cm="1">
        <f t="array" ref="Q6938">_xlfn.IFS(D6938&lt;10,"Low",D6938&lt;15,"Medium",D6938&lt;20,"High",D6938&gt;=20,"Very High")</f>
        <v>Very High</v>
      </c>
      <c r="R6938" t="str">
        <f t="shared" si="217"/>
        <v>Normal</v>
      </c>
    </row>
    <row r="6939" spans="1:18" x14ac:dyDescent="0.3">
      <c r="A6939" t="s">
        <v>6950</v>
      </c>
      <c r="B6939" s="2">
        <v>38960</v>
      </c>
      <c r="C6939" t="s">
        <v>10013</v>
      </c>
      <c r="D6939" s="1">
        <v>16.3</v>
      </c>
      <c r="E6939" t="s">
        <v>10019</v>
      </c>
      <c r="F6939" s="2">
        <v>52802</v>
      </c>
      <c r="G6939" t="s">
        <v>10039</v>
      </c>
      <c r="H6939" t="s">
        <v>10030</v>
      </c>
      <c r="I6939" s="2">
        <v>763</v>
      </c>
      <c r="J6939" s="3">
        <v>7.3</v>
      </c>
      <c r="K6939" t="s">
        <v>10035</v>
      </c>
      <c r="L6939" s="4">
        <v>42207</v>
      </c>
      <c r="M6939" t="s">
        <v>10036</v>
      </c>
      <c r="N6939">
        <f t="shared" si="216"/>
        <v>0</v>
      </c>
      <c r="O6939" t="str" cm="1">
        <f t="array" ref="O6939">_xlfn.IFS(I6939&lt;600, "Very Poor",I6939&lt;650,"Poor",I6939&lt;700,"Fair",I6939&lt;750,"Good",I6939&gt;=750,"Excellent")</f>
        <v>Excellent</v>
      </c>
      <c r="P6939" t="str" cm="1">
        <f t="array" ref="P6939">_xlfn.IFS(F6939&lt;30000,"Low",F6939&lt;60000,"Lower Middle",F6939&lt;100000, "Upper Middle",F6939&gt;=100000, "High")</f>
        <v>Lower Middle</v>
      </c>
      <c r="Q6939" t="str" cm="1">
        <f t="array" ref="Q6939">_xlfn.IFS(D6939&lt;10,"Low",D6939&lt;15,"Medium",D6939&lt;20,"High",D6939&gt;=20,"Very High")</f>
        <v>High</v>
      </c>
      <c r="R6939" t="str">
        <f t="shared" si="217"/>
        <v>Normal</v>
      </c>
    </row>
    <row r="6940" spans="1:18" x14ac:dyDescent="0.3">
      <c r="A6940" t="s">
        <v>6951</v>
      </c>
      <c r="B6940" s="2">
        <v>7093</v>
      </c>
      <c r="C6940" t="s">
        <v>10013</v>
      </c>
      <c r="D6940" s="1">
        <v>11.21</v>
      </c>
      <c r="E6940" t="s">
        <v>10019</v>
      </c>
      <c r="F6940" s="2">
        <v>125737</v>
      </c>
      <c r="G6940" t="s">
        <v>10039</v>
      </c>
      <c r="H6940" t="s">
        <v>10028</v>
      </c>
      <c r="I6940" s="2">
        <v>716</v>
      </c>
      <c r="J6940" s="3">
        <v>27.2</v>
      </c>
      <c r="K6940" t="s">
        <v>10034</v>
      </c>
      <c r="L6940" s="4">
        <v>42286</v>
      </c>
      <c r="M6940" t="s">
        <v>10036</v>
      </c>
      <c r="N6940">
        <f t="shared" si="216"/>
        <v>0</v>
      </c>
      <c r="O6940" t="str" cm="1">
        <f t="array" ref="O6940">_xlfn.IFS(I6940&lt;600, "Very Poor",I6940&lt;650,"Poor",I6940&lt;700,"Fair",I6940&lt;750,"Good",I6940&gt;=750,"Excellent")</f>
        <v>Good</v>
      </c>
      <c r="P6940" t="str" cm="1">
        <f t="array" ref="P6940">_xlfn.IFS(F6940&lt;30000,"Low",F6940&lt;60000,"Lower Middle",F6940&lt;100000, "Upper Middle",F6940&gt;=100000, "High")</f>
        <v>High</v>
      </c>
      <c r="Q6940" t="str" cm="1">
        <f t="array" ref="Q6940">_xlfn.IFS(D6940&lt;10,"Low",D6940&lt;15,"Medium",D6940&lt;20,"High",D6940&gt;=20,"Very High")</f>
        <v>Medium</v>
      </c>
      <c r="R6940" t="str">
        <f t="shared" si="217"/>
        <v>Normal</v>
      </c>
    </row>
    <row r="6941" spans="1:18" x14ac:dyDescent="0.3">
      <c r="A6941" t="s">
        <v>6952</v>
      </c>
      <c r="B6941" s="2">
        <v>23259</v>
      </c>
      <c r="C6941" t="s">
        <v>10014</v>
      </c>
      <c r="D6941" s="1">
        <v>12.91</v>
      </c>
      <c r="E6941" t="s">
        <v>10021</v>
      </c>
      <c r="F6941" s="2">
        <v>146554</v>
      </c>
      <c r="G6941" t="s">
        <v>10038</v>
      </c>
      <c r="H6941" t="s">
        <v>10032</v>
      </c>
      <c r="I6941" s="2">
        <v>630</v>
      </c>
      <c r="J6941" s="3">
        <v>30.6</v>
      </c>
      <c r="K6941" t="s">
        <v>10034</v>
      </c>
      <c r="L6941" s="4">
        <v>42379</v>
      </c>
      <c r="M6941" t="s">
        <v>10037</v>
      </c>
      <c r="N6941">
        <f t="shared" si="216"/>
        <v>1</v>
      </c>
      <c r="O6941" t="str" cm="1">
        <f t="array" ref="O6941">_xlfn.IFS(I6941&lt;600, "Very Poor",I6941&lt;650,"Poor",I6941&lt;700,"Fair",I6941&lt;750,"Good",I6941&gt;=750,"Excellent")</f>
        <v>Poor</v>
      </c>
      <c r="P6941" t="str" cm="1">
        <f t="array" ref="P6941">_xlfn.IFS(F6941&lt;30000,"Low",F6941&lt;60000,"Lower Middle",F6941&lt;100000, "Upper Middle",F6941&gt;=100000, "High")</f>
        <v>High</v>
      </c>
      <c r="Q6941" t="str" cm="1">
        <f t="array" ref="Q6941">_xlfn.IFS(D6941&lt;10,"Low",D6941&lt;15,"Medium",D6941&lt;20,"High",D6941&gt;=20,"Very High")</f>
        <v>Medium</v>
      </c>
      <c r="R6941" t="str">
        <f t="shared" si="217"/>
        <v>Normal</v>
      </c>
    </row>
    <row r="6942" spans="1:18" x14ac:dyDescent="0.3">
      <c r="A6942" t="s">
        <v>6953</v>
      </c>
      <c r="B6942" s="2">
        <v>21655</v>
      </c>
      <c r="C6942" t="s">
        <v>10013</v>
      </c>
      <c r="D6942" s="1">
        <v>23.8</v>
      </c>
      <c r="E6942" t="s">
        <v>10021</v>
      </c>
      <c r="F6942" s="2">
        <v>66031</v>
      </c>
      <c r="G6942" t="s">
        <v>10040</v>
      </c>
      <c r="H6942" t="s">
        <v>10028</v>
      </c>
      <c r="I6942" s="2">
        <v>807</v>
      </c>
      <c r="J6942" s="3">
        <v>31.8</v>
      </c>
      <c r="K6942" t="s">
        <v>10034</v>
      </c>
      <c r="L6942" s="4">
        <v>43268</v>
      </c>
      <c r="M6942" t="s">
        <v>10037</v>
      </c>
      <c r="N6942">
        <f t="shared" si="216"/>
        <v>1</v>
      </c>
      <c r="O6942" t="str" cm="1">
        <f t="array" ref="O6942">_xlfn.IFS(I6942&lt;600, "Very Poor",I6942&lt;650,"Poor",I6942&lt;700,"Fair",I6942&lt;750,"Good",I6942&gt;=750,"Excellent")</f>
        <v>Excellent</v>
      </c>
      <c r="P6942" t="str" cm="1">
        <f t="array" ref="P6942">_xlfn.IFS(F6942&lt;30000,"Low",F6942&lt;60000,"Lower Middle",F6942&lt;100000, "Upper Middle",F6942&gt;=100000, "High")</f>
        <v>Upper Middle</v>
      </c>
      <c r="Q6942" t="str" cm="1">
        <f t="array" ref="Q6942">_xlfn.IFS(D6942&lt;10,"Low",D6942&lt;15,"Medium",D6942&lt;20,"High",D6942&gt;=20,"Very High")</f>
        <v>Very High</v>
      </c>
      <c r="R6942" t="str">
        <f t="shared" si="217"/>
        <v>Normal</v>
      </c>
    </row>
    <row r="6943" spans="1:18" x14ac:dyDescent="0.3">
      <c r="A6943" t="s">
        <v>6954</v>
      </c>
      <c r="B6943" s="2">
        <v>34005</v>
      </c>
      <c r="C6943" t="s">
        <v>10013</v>
      </c>
      <c r="D6943" s="1">
        <v>21.01</v>
      </c>
      <c r="E6943" t="s">
        <v>10024</v>
      </c>
      <c r="F6943" s="2">
        <v>101940</v>
      </c>
      <c r="G6943" t="s">
        <v>10038</v>
      </c>
      <c r="H6943" t="s">
        <v>10027</v>
      </c>
      <c r="I6943" s="2">
        <v>656</v>
      </c>
      <c r="J6943" s="3">
        <v>5.4</v>
      </c>
      <c r="K6943" t="s">
        <v>10034</v>
      </c>
      <c r="L6943" s="4">
        <v>42019</v>
      </c>
      <c r="M6943" t="s">
        <v>10036</v>
      </c>
      <c r="N6943">
        <f t="shared" si="216"/>
        <v>0</v>
      </c>
      <c r="O6943" t="str" cm="1">
        <f t="array" ref="O6943">_xlfn.IFS(I6943&lt;600, "Very Poor",I6943&lt;650,"Poor",I6943&lt;700,"Fair",I6943&lt;750,"Good",I6943&gt;=750,"Excellent")</f>
        <v>Fair</v>
      </c>
      <c r="P6943" t="str" cm="1">
        <f t="array" ref="P6943">_xlfn.IFS(F6943&lt;30000,"Low",F6943&lt;60000,"Lower Middle",F6943&lt;100000, "Upper Middle",F6943&gt;=100000, "High")</f>
        <v>High</v>
      </c>
      <c r="Q6943" t="str" cm="1">
        <f t="array" ref="Q6943">_xlfn.IFS(D6943&lt;10,"Low",D6943&lt;15,"Medium",D6943&lt;20,"High",D6943&gt;=20,"Very High")</f>
        <v>Very High</v>
      </c>
      <c r="R6943" t="str">
        <f t="shared" si="217"/>
        <v>Normal</v>
      </c>
    </row>
    <row r="6944" spans="1:18" x14ac:dyDescent="0.3">
      <c r="A6944" t="s">
        <v>6955</v>
      </c>
      <c r="B6944" s="2">
        <v>32629</v>
      </c>
      <c r="C6944" t="s">
        <v>10014</v>
      </c>
      <c r="D6944" s="1">
        <v>23.55</v>
      </c>
      <c r="E6944" t="s">
        <v>10017</v>
      </c>
      <c r="F6944" s="2">
        <v>131755</v>
      </c>
      <c r="G6944" t="s">
        <v>10040</v>
      </c>
      <c r="H6944" t="s">
        <v>10028</v>
      </c>
      <c r="I6944" s="2">
        <v>805</v>
      </c>
      <c r="J6944" s="3">
        <v>28.6</v>
      </c>
      <c r="K6944" t="s">
        <v>10035</v>
      </c>
      <c r="L6944" s="4">
        <v>43644</v>
      </c>
      <c r="M6944" t="s">
        <v>10037</v>
      </c>
      <c r="N6944">
        <f t="shared" si="216"/>
        <v>1</v>
      </c>
      <c r="O6944" t="str" cm="1">
        <f t="array" ref="O6944">_xlfn.IFS(I6944&lt;600, "Very Poor",I6944&lt;650,"Poor",I6944&lt;700,"Fair",I6944&lt;750,"Good",I6944&gt;=750,"Excellent")</f>
        <v>Excellent</v>
      </c>
      <c r="P6944" t="str" cm="1">
        <f t="array" ref="P6944">_xlfn.IFS(F6944&lt;30000,"Low",F6944&lt;60000,"Lower Middle",F6944&lt;100000, "Upper Middle",F6944&gt;=100000, "High")</f>
        <v>High</v>
      </c>
      <c r="Q6944" t="str" cm="1">
        <f t="array" ref="Q6944">_xlfn.IFS(D6944&lt;10,"Low",D6944&lt;15,"Medium",D6944&lt;20,"High",D6944&gt;=20,"Very High")</f>
        <v>Very High</v>
      </c>
      <c r="R6944" t="str">
        <f t="shared" si="217"/>
        <v>Normal</v>
      </c>
    </row>
    <row r="6945" spans="1:18" x14ac:dyDescent="0.3">
      <c r="A6945" t="s">
        <v>6956</v>
      </c>
      <c r="B6945" s="2">
        <v>24610</v>
      </c>
      <c r="C6945" t="s">
        <v>10013</v>
      </c>
      <c r="D6945" s="1">
        <v>12.31</v>
      </c>
      <c r="E6945" t="s">
        <v>10022</v>
      </c>
      <c r="F6945" s="2">
        <v>137000</v>
      </c>
      <c r="G6945" t="s">
        <v>10039</v>
      </c>
      <c r="H6945" t="s">
        <v>10031</v>
      </c>
      <c r="I6945" s="2">
        <v>787</v>
      </c>
      <c r="J6945" s="3">
        <v>5.7</v>
      </c>
      <c r="K6945" t="s">
        <v>10034</v>
      </c>
      <c r="L6945" s="4">
        <v>42328</v>
      </c>
      <c r="M6945" t="s">
        <v>10036</v>
      </c>
      <c r="N6945">
        <f t="shared" si="216"/>
        <v>0</v>
      </c>
      <c r="O6945" t="str" cm="1">
        <f t="array" ref="O6945">_xlfn.IFS(I6945&lt;600, "Very Poor",I6945&lt;650,"Poor",I6945&lt;700,"Fair",I6945&lt;750,"Good",I6945&gt;=750,"Excellent")</f>
        <v>Excellent</v>
      </c>
      <c r="P6945" t="str" cm="1">
        <f t="array" ref="P6945">_xlfn.IFS(F6945&lt;30000,"Low",F6945&lt;60000,"Lower Middle",F6945&lt;100000, "Upper Middle",F6945&gt;=100000, "High")</f>
        <v>High</v>
      </c>
      <c r="Q6945" t="str" cm="1">
        <f t="array" ref="Q6945">_xlfn.IFS(D6945&lt;10,"Low",D6945&lt;15,"Medium",D6945&lt;20,"High",D6945&gt;=20,"Very High")</f>
        <v>Medium</v>
      </c>
      <c r="R6945" t="str">
        <f t="shared" si="217"/>
        <v>Normal</v>
      </c>
    </row>
    <row r="6946" spans="1:18" x14ac:dyDescent="0.3">
      <c r="A6946" t="s">
        <v>6957</v>
      </c>
      <c r="B6946" s="2">
        <v>22602</v>
      </c>
      <c r="C6946" t="s">
        <v>10014</v>
      </c>
      <c r="D6946" s="1">
        <v>13.17</v>
      </c>
      <c r="E6946" t="s">
        <v>10015</v>
      </c>
      <c r="F6946" s="2">
        <v>64431</v>
      </c>
      <c r="G6946" t="s">
        <v>10040</v>
      </c>
      <c r="H6946" t="s">
        <v>10028</v>
      </c>
      <c r="I6946" s="2">
        <v>742</v>
      </c>
      <c r="J6946" s="3">
        <v>32.1</v>
      </c>
      <c r="K6946" t="s">
        <v>10034</v>
      </c>
      <c r="L6946" s="4">
        <v>43073</v>
      </c>
      <c r="M6946" t="s">
        <v>10036</v>
      </c>
      <c r="N6946">
        <f t="shared" si="216"/>
        <v>0</v>
      </c>
      <c r="O6946" t="str" cm="1">
        <f t="array" ref="O6946">_xlfn.IFS(I6946&lt;600, "Very Poor",I6946&lt;650,"Poor",I6946&lt;700,"Fair",I6946&lt;750,"Good",I6946&gt;=750,"Excellent")</f>
        <v>Good</v>
      </c>
      <c r="P6946" t="str" cm="1">
        <f t="array" ref="P6946">_xlfn.IFS(F6946&lt;30000,"Low",F6946&lt;60000,"Lower Middle",F6946&lt;100000, "Upper Middle",F6946&gt;=100000, "High")</f>
        <v>Upper Middle</v>
      </c>
      <c r="Q6946" t="str" cm="1">
        <f t="array" ref="Q6946">_xlfn.IFS(D6946&lt;10,"Low",D6946&lt;15,"Medium",D6946&lt;20,"High",D6946&gt;=20,"Very High")</f>
        <v>Medium</v>
      </c>
      <c r="R6946" t="str">
        <f t="shared" si="217"/>
        <v>Normal</v>
      </c>
    </row>
    <row r="6947" spans="1:18" x14ac:dyDescent="0.3">
      <c r="A6947" t="s">
        <v>6958</v>
      </c>
      <c r="B6947" s="2">
        <v>21409</v>
      </c>
      <c r="C6947" t="s">
        <v>10013</v>
      </c>
      <c r="D6947" s="1">
        <v>14.92</v>
      </c>
      <c r="E6947" t="s">
        <v>10017</v>
      </c>
      <c r="F6947" s="2">
        <v>135144</v>
      </c>
      <c r="G6947" t="s">
        <v>10039</v>
      </c>
      <c r="H6947" t="s">
        <v>10030</v>
      </c>
      <c r="I6947" s="2">
        <v>595</v>
      </c>
      <c r="J6947" s="3">
        <v>29.6</v>
      </c>
      <c r="K6947" t="s">
        <v>10034</v>
      </c>
      <c r="L6947" s="4">
        <v>43654</v>
      </c>
      <c r="M6947" t="s">
        <v>10037</v>
      </c>
      <c r="N6947">
        <f t="shared" si="216"/>
        <v>1</v>
      </c>
      <c r="O6947" t="str" cm="1">
        <f t="array" ref="O6947">_xlfn.IFS(I6947&lt;600, "Very Poor",I6947&lt;650,"Poor",I6947&lt;700,"Fair",I6947&lt;750,"Good",I6947&gt;=750,"Excellent")</f>
        <v>Very Poor</v>
      </c>
      <c r="P6947" t="str" cm="1">
        <f t="array" ref="P6947">_xlfn.IFS(F6947&lt;30000,"Low",F6947&lt;60000,"Lower Middle",F6947&lt;100000, "Upper Middle",F6947&gt;=100000, "High")</f>
        <v>High</v>
      </c>
      <c r="Q6947" t="str" cm="1">
        <f t="array" ref="Q6947">_xlfn.IFS(D6947&lt;10,"Low",D6947&lt;15,"Medium",D6947&lt;20,"High",D6947&gt;=20,"Very High")</f>
        <v>Medium</v>
      </c>
      <c r="R6947" t="str">
        <f t="shared" si="217"/>
        <v>Normal</v>
      </c>
    </row>
    <row r="6948" spans="1:18" x14ac:dyDescent="0.3">
      <c r="A6948" t="s">
        <v>6959</v>
      </c>
      <c r="B6948" s="2">
        <v>12110</v>
      </c>
      <c r="C6948" t="s">
        <v>10014</v>
      </c>
      <c r="D6948" s="1">
        <v>9.7100000000000009</v>
      </c>
      <c r="E6948" t="s">
        <v>10015</v>
      </c>
      <c r="F6948" s="2">
        <v>43671</v>
      </c>
      <c r="G6948" t="s">
        <v>10039</v>
      </c>
      <c r="H6948" t="s">
        <v>10032</v>
      </c>
      <c r="I6948" s="2">
        <v>747</v>
      </c>
      <c r="J6948" s="3">
        <v>24.9</v>
      </c>
      <c r="K6948" t="s">
        <v>10035</v>
      </c>
      <c r="L6948" s="4">
        <v>42723</v>
      </c>
      <c r="M6948" t="s">
        <v>10036</v>
      </c>
      <c r="N6948">
        <f t="shared" si="216"/>
        <v>0</v>
      </c>
      <c r="O6948" t="str" cm="1">
        <f t="array" ref="O6948">_xlfn.IFS(I6948&lt;600, "Very Poor",I6948&lt;650,"Poor",I6948&lt;700,"Fair",I6948&lt;750,"Good",I6948&gt;=750,"Excellent")</f>
        <v>Good</v>
      </c>
      <c r="P6948" t="str" cm="1">
        <f t="array" ref="P6948">_xlfn.IFS(F6948&lt;30000,"Low",F6948&lt;60000,"Lower Middle",F6948&lt;100000, "Upper Middle",F6948&gt;=100000, "High")</f>
        <v>Lower Middle</v>
      </c>
      <c r="Q6948" t="str" cm="1">
        <f t="array" ref="Q6948">_xlfn.IFS(D6948&lt;10,"Low",D6948&lt;15,"Medium",D6948&lt;20,"High",D6948&gt;=20,"Very High")</f>
        <v>Low</v>
      </c>
      <c r="R6948" t="str">
        <f t="shared" si="217"/>
        <v>Normal</v>
      </c>
    </row>
    <row r="6949" spans="1:18" x14ac:dyDescent="0.3">
      <c r="A6949" t="s">
        <v>6960</v>
      </c>
      <c r="B6949" s="2">
        <v>7073</v>
      </c>
      <c r="C6949" t="s">
        <v>10013</v>
      </c>
      <c r="D6949" s="1">
        <v>22.28</v>
      </c>
      <c r="E6949" t="s">
        <v>10022</v>
      </c>
      <c r="F6949" s="2">
        <v>60668</v>
      </c>
      <c r="G6949" t="s">
        <v>10039</v>
      </c>
      <c r="H6949" t="s">
        <v>10029</v>
      </c>
      <c r="I6949" s="2">
        <v>587</v>
      </c>
      <c r="J6949" s="3">
        <v>22.7</v>
      </c>
      <c r="K6949" t="s">
        <v>10035</v>
      </c>
      <c r="L6949" s="4">
        <v>44185</v>
      </c>
      <c r="M6949" t="s">
        <v>10037</v>
      </c>
      <c r="N6949">
        <f t="shared" si="216"/>
        <v>1</v>
      </c>
      <c r="O6949" t="str" cm="1">
        <f t="array" ref="O6949">_xlfn.IFS(I6949&lt;600, "Very Poor",I6949&lt;650,"Poor",I6949&lt;700,"Fair",I6949&lt;750,"Good",I6949&gt;=750,"Excellent")</f>
        <v>Very Poor</v>
      </c>
      <c r="P6949" t="str" cm="1">
        <f t="array" ref="P6949">_xlfn.IFS(F6949&lt;30000,"Low",F6949&lt;60000,"Lower Middle",F6949&lt;100000, "Upper Middle",F6949&gt;=100000, "High")</f>
        <v>Upper Middle</v>
      </c>
      <c r="Q6949" t="str" cm="1">
        <f t="array" ref="Q6949">_xlfn.IFS(D6949&lt;10,"Low",D6949&lt;15,"Medium",D6949&lt;20,"High",D6949&gt;=20,"Very High")</f>
        <v>Very High</v>
      </c>
      <c r="R6949" t="str">
        <f t="shared" si="217"/>
        <v>High Risk</v>
      </c>
    </row>
    <row r="6950" spans="1:18" x14ac:dyDescent="0.3">
      <c r="A6950" t="s">
        <v>6961</v>
      </c>
      <c r="B6950" s="2">
        <v>36310</v>
      </c>
      <c r="C6950" t="s">
        <v>10013</v>
      </c>
      <c r="D6950" s="1">
        <v>13.23</v>
      </c>
      <c r="E6950" t="s">
        <v>10025</v>
      </c>
      <c r="F6950" s="2">
        <v>47573</v>
      </c>
      <c r="G6950" t="s">
        <v>10038</v>
      </c>
      <c r="H6950" t="s">
        <v>10032</v>
      </c>
      <c r="I6950" s="2">
        <v>740</v>
      </c>
      <c r="J6950" s="3">
        <v>30</v>
      </c>
      <c r="K6950" t="s">
        <v>10034</v>
      </c>
      <c r="L6950" s="4">
        <v>43623</v>
      </c>
      <c r="M6950" t="s">
        <v>10036</v>
      </c>
      <c r="N6950">
        <f t="shared" si="216"/>
        <v>0</v>
      </c>
      <c r="O6950" t="str" cm="1">
        <f t="array" ref="O6950">_xlfn.IFS(I6950&lt;600, "Very Poor",I6950&lt;650,"Poor",I6950&lt;700,"Fair",I6950&lt;750,"Good",I6950&gt;=750,"Excellent")</f>
        <v>Good</v>
      </c>
      <c r="P6950" t="str" cm="1">
        <f t="array" ref="P6950">_xlfn.IFS(F6950&lt;30000,"Low",F6950&lt;60000,"Lower Middle",F6950&lt;100000, "Upper Middle",F6950&gt;=100000, "High")</f>
        <v>Lower Middle</v>
      </c>
      <c r="Q6950" t="str" cm="1">
        <f t="array" ref="Q6950">_xlfn.IFS(D6950&lt;10,"Low",D6950&lt;15,"Medium",D6950&lt;20,"High",D6950&gt;=20,"Very High")</f>
        <v>Medium</v>
      </c>
      <c r="R6950" t="str">
        <f t="shared" si="217"/>
        <v>Normal</v>
      </c>
    </row>
    <row r="6951" spans="1:18" x14ac:dyDescent="0.3">
      <c r="A6951" t="s">
        <v>6962</v>
      </c>
      <c r="B6951" s="2">
        <v>16282</v>
      </c>
      <c r="C6951" t="s">
        <v>10013</v>
      </c>
      <c r="D6951" s="1">
        <v>13.16</v>
      </c>
      <c r="E6951" t="s">
        <v>10022</v>
      </c>
      <c r="F6951" s="2">
        <v>122782</v>
      </c>
      <c r="G6951" t="s">
        <v>10039</v>
      </c>
      <c r="H6951" t="s">
        <v>10031</v>
      </c>
      <c r="I6951" s="2">
        <v>801</v>
      </c>
      <c r="J6951" s="3">
        <v>7</v>
      </c>
      <c r="K6951" t="s">
        <v>10035</v>
      </c>
      <c r="L6951" s="4">
        <v>43339</v>
      </c>
      <c r="M6951" t="s">
        <v>10036</v>
      </c>
      <c r="N6951">
        <f t="shared" si="216"/>
        <v>0</v>
      </c>
      <c r="O6951" t="str" cm="1">
        <f t="array" ref="O6951">_xlfn.IFS(I6951&lt;600, "Very Poor",I6951&lt;650,"Poor",I6951&lt;700,"Fair",I6951&lt;750,"Good",I6951&gt;=750,"Excellent")</f>
        <v>Excellent</v>
      </c>
      <c r="P6951" t="str" cm="1">
        <f t="array" ref="P6951">_xlfn.IFS(F6951&lt;30000,"Low",F6951&lt;60000,"Lower Middle",F6951&lt;100000, "Upper Middle",F6951&gt;=100000, "High")</f>
        <v>High</v>
      </c>
      <c r="Q6951" t="str" cm="1">
        <f t="array" ref="Q6951">_xlfn.IFS(D6951&lt;10,"Low",D6951&lt;15,"Medium",D6951&lt;20,"High",D6951&gt;=20,"Very High")</f>
        <v>Medium</v>
      </c>
      <c r="R6951" t="str">
        <f t="shared" si="217"/>
        <v>Normal</v>
      </c>
    </row>
    <row r="6952" spans="1:18" x14ac:dyDescent="0.3">
      <c r="A6952" t="s">
        <v>6963</v>
      </c>
      <c r="B6952" s="2">
        <v>11195</v>
      </c>
      <c r="C6952" t="s">
        <v>10013</v>
      </c>
      <c r="D6952" s="1">
        <v>11.73</v>
      </c>
      <c r="E6952" t="s">
        <v>10018</v>
      </c>
      <c r="F6952" s="2">
        <v>63542</v>
      </c>
      <c r="G6952" t="s">
        <v>10040</v>
      </c>
      <c r="H6952" t="s">
        <v>10029</v>
      </c>
      <c r="I6952" s="2">
        <v>745</v>
      </c>
      <c r="J6952" s="3">
        <v>34.1</v>
      </c>
      <c r="K6952" t="s">
        <v>10035</v>
      </c>
      <c r="L6952" s="4">
        <v>43289</v>
      </c>
      <c r="M6952" t="s">
        <v>10036</v>
      </c>
      <c r="N6952">
        <f t="shared" si="216"/>
        <v>0</v>
      </c>
      <c r="O6952" t="str" cm="1">
        <f t="array" ref="O6952">_xlfn.IFS(I6952&lt;600, "Very Poor",I6952&lt;650,"Poor",I6952&lt;700,"Fair",I6952&lt;750,"Good",I6952&gt;=750,"Excellent")</f>
        <v>Good</v>
      </c>
      <c r="P6952" t="str" cm="1">
        <f t="array" ref="P6952">_xlfn.IFS(F6952&lt;30000,"Low",F6952&lt;60000,"Lower Middle",F6952&lt;100000, "Upper Middle",F6952&gt;=100000, "High")</f>
        <v>Upper Middle</v>
      </c>
      <c r="Q6952" t="str" cm="1">
        <f t="array" ref="Q6952">_xlfn.IFS(D6952&lt;10,"Low",D6952&lt;15,"Medium",D6952&lt;20,"High",D6952&gt;=20,"Very High")</f>
        <v>Medium</v>
      </c>
      <c r="R6952" t="str">
        <f t="shared" si="217"/>
        <v>Normal</v>
      </c>
    </row>
    <row r="6953" spans="1:18" x14ac:dyDescent="0.3">
      <c r="A6953" t="s">
        <v>6964</v>
      </c>
      <c r="B6953" s="2">
        <v>2537</v>
      </c>
      <c r="C6953" t="s">
        <v>10013</v>
      </c>
      <c r="D6953" s="1">
        <v>16.32</v>
      </c>
      <c r="E6953" t="s">
        <v>10016</v>
      </c>
      <c r="F6953" s="2">
        <v>86598</v>
      </c>
      <c r="G6953" t="s">
        <v>10040</v>
      </c>
      <c r="H6953" t="s">
        <v>10028</v>
      </c>
      <c r="I6953" s="2">
        <v>809</v>
      </c>
      <c r="J6953" s="3">
        <v>12</v>
      </c>
      <c r="K6953" t="s">
        <v>10035</v>
      </c>
      <c r="L6953" s="4">
        <v>42588</v>
      </c>
      <c r="M6953" t="s">
        <v>10036</v>
      </c>
      <c r="N6953">
        <f t="shared" si="216"/>
        <v>0</v>
      </c>
      <c r="O6953" t="str" cm="1">
        <f t="array" ref="O6953">_xlfn.IFS(I6953&lt;600, "Very Poor",I6953&lt;650,"Poor",I6953&lt;700,"Fair",I6953&lt;750,"Good",I6953&gt;=750,"Excellent")</f>
        <v>Excellent</v>
      </c>
      <c r="P6953" t="str" cm="1">
        <f t="array" ref="P6953">_xlfn.IFS(F6953&lt;30000,"Low",F6953&lt;60000,"Lower Middle",F6953&lt;100000, "Upper Middle",F6953&gt;=100000, "High")</f>
        <v>Upper Middle</v>
      </c>
      <c r="Q6953" t="str" cm="1">
        <f t="array" ref="Q6953">_xlfn.IFS(D6953&lt;10,"Low",D6953&lt;15,"Medium",D6953&lt;20,"High",D6953&gt;=20,"Very High")</f>
        <v>High</v>
      </c>
      <c r="R6953" t="str">
        <f t="shared" si="217"/>
        <v>Normal</v>
      </c>
    </row>
    <row r="6954" spans="1:18" x14ac:dyDescent="0.3">
      <c r="A6954" t="s">
        <v>6965</v>
      </c>
      <c r="B6954" s="2">
        <v>18138</v>
      </c>
      <c r="C6954" t="s">
        <v>10013</v>
      </c>
      <c r="D6954" s="1">
        <v>24.3</v>
      </c>
      <c r="E6954" t="s">
        <v>10023</v>
      </c>
      <c r="F6954" s="2">
        <v>85258</v>
      </c>
      <c r="G6954" t="s">
        <v>10040</v>
      </c>
      <c r="H6954" t="s">
        <v>10028</v>
      </c>
      <c r="I6954" s="2">
        <v>599</v>
      </c>
      <c r="J6954" s="3">
        <v>21.7</v>
      </c>
      <c r="K6954" t="s">
        <v>10035</v>
      </c>
      <c r="L6954" s="4">
        <v>42408</v>
      </c>
      <c r="M6954" t="s">
        <v>10037</v>
      </c>
      <c r="N6954">
        <f t="shared" si="216"/>
        <v>1</v>
      </c>
      <c r="O6954" t="str" cm="1">
        <f t="array" ref="O6954">_xlfn.IFS(I6954&lt;600, "Very Poor",I6954&lt;650,"Poor",I6954&lt;700,"Fair",I6954&lt;750,"Good",I6954&gt;=750,"Excellent")</f>
        <v>Very Poor</v>
      </c>
      <c r="P6954" t="str" cm="1">
        <f t="array" ref="P6954">_xlfn.IFS(F6954&lt;30000,"Low",F6954&lt;60000,"Lower Middle",F6954&lt;100000, "Upper Middle",F6954&gt;=100000, "High")</f>
        <v>Upper Middle</v>
      </c>
      <c r="Q6954" t="str" cm="1">
        <f t="array" ref="Q6954">_xlfn.IFS(D6954&lt;10,"Low",D6954&lt;15,"Medium",D6954&lt;20,"High",D6954&gt;=20,"Very High")</f>
        <v>Very High</v>
      </c>
      <c r="R6954" t="str">
        <f t="shared" si="217"/>
        <v>High Risk</v>
      </c>
    </row>
    <row r="6955" spans="1:18" x14ac:dyDescent="0.3">
      <c r="A6955" t="s">
        <v>6966</v>
      </c>
      <c r="B6955" s="2">
        <v>25207</v>
      </c>
      <c r="C6955" t="s">
        <v>10014</v>
      </c>
      <c r="D6955" s="1">
        <v>25.89</v>
      </c>
      <c r="E6955" t="s">
        <v>10024</v>
      </c>
      <c r="F6955" s="2">
        <v>142608</v>
      </c>
      <c r="G6955" t="s">
        <v>10039</v>
      </c>
      <c r="H6955" t="s">
        <v>10032</v>
      </c>
      <c r="I6955" s="2">
        <v>631</v>
      </c>
      <c r="J6955" s="3">
        <v>22</v>
      </c>
      <c r="K6955" t="s">
        <v>10035</v>
      </c>
      <c r="L6955" s="4">
        <v>42505</v>
      </c>
      <c r="M6955" t="s">
        <v>10037</v>
      </c>
      <c r="N6955">
        <f t="shared" si="216"/>
        <v>1</v>
      </c>
      <c r="O6955" t="str" cm="1">
        <f t="array" ref="O6955">_xlfn.IFS(I6955&lt;600, "Very Poor",I6955&lt;650,"Poor",I6955&lt;700,"Fair",I6955&lt;750,"Good",I6955&gt;=750,"Excellent")</f>
        <v>Poor</v>
      </c>
      <c r="P6955" t="str" cm="1">
        <f t="array" ref="P6955">_xlfn.IFS(F6955&lt;30000,"Low",F6955&lt;60000,"Lower Middle",F6955&lt;100000, "Upper Middle",F6955&gt;=100000, "High")</f>
        <v>High</v>
      </c>
      <c r="Q6955" t="str" cm="1">
        <f t="array" ref="Q6955">_xlfn.IFS(D6955&lt;10,"Low",D6955&lt;15,"Medium",D6955&lt;20,"High",D6955&gt;=20,"Very High")</f>
        <v>Very High</v>
      </c>
      <c r="R6955" t="str">
        <f t="shared" si="217"/>
        <v>High Risk</v>
      </c>
    </row>
    <row r="6956" spans="1:18" x14ac:dyDescent="0.3">
      <c r="A6956" t="s">
        <v>6967</v>
      </c>
      <c r="B6956" s="2">
        <v>21619</v>
      </c>
      <c r="C6956" t="s">
        <v>10014</v>
      </c>
      <c r="D6956" s="1">
        <v>25.11</v>
      </c>
      <c r="E6956" t="s">
        <v>10017</v>
      </c>
      <c r="F6956" s="2">
        <v>125431</v>
      </c>
      <c r="G6956" t="s">
        <v>10039</v>
      </c>
      <c r="H6956" t="s">
        <v>10030</v>
      </c>
      <c r="I6956" s="2">
        <v>645</v>
      </c>
      <c r="J6956" s="3">
        <v>32.200000000000003</v>
      </c>
      <c r="K6956" t="s">
        <v>10035</v>
      </c>
      <c r="L6956" s="4">
        <v>43404</v>
      </c>
      <c r="M6956" t="s">
        <v>10037</v>
      </c>
      <c r="N6956">
        <f t="shared" si="216"/>
        <v>1</v>
      </c>
      <c r="O6956" t="str" cm="1">
        <f t="array" ref="O6956">_xlfn.IFS(I6956&lt;600, "Very Poor",I6956&lt;650,"Poor",I6956&lt;700,"Fair",I6956&lt;750,"Good",I6956&gt;=750,"Excellent")</f>
        <v>Poor</v>
      </c>
      <c r="P6956" t="str" cm="1">
        <f t="array" ref="P6956">_xlfn.IFS(F6956&lt;30000,"Low",F6956&lt;60000,"Lower Middle",F6956&lt;100000, "Upper Middle",F6956&gt;=100000, "High")</f>
        <v>High</v>
      </c>
      <c r="Q6956" t="str" cm="1">
        <f t="array" ref="Q6956">_xlfn.IFS(D6956&lt;10,"Low",D6956&lt;15,"Medium",D6956&lt;20,"High",D6956&gt;=20,"Very High")</f>
        <v>Very High</v>
      </c>
      <c r="R6956" t="str">
        <f t="shared" si="217"/>
        <v>High Risk</v>
      </c>
    </row>
    <row r="6957" spans="1:18" x14ac:dyDescent="0.3">
      <c r="A6957" t="s">
        <v>6968</v>
      </c>
      <c r="B6957" s="2">
        <v>25845</v>
      </c>
      <c r="C6957" t="s">
        <v>10014</v>
      </c>
      <c r="D6957" s="1">
        <v>20.53</v>
      </c>
      <c r="E6957" t="s">
        <v>10022</v>
      </c>
      <c r="F6957" s="2">
        <v>125493</v>
      </c>
      <c r="G6957" t="s">
        <v>10039</v>
      </c>
      <c r="H6957" t="s">
        <v>10031</v>
      </c>
      <c r="I6957" s="2">
        <v>812</v>
      </c>
      <c r="J6957" s="3">
        <v>11.8</v>
      </c>
      <c r="K6957" t="s">
        <v>10035</v>
      </c>
      <c r="L6957" s="4">
        <v>42258</v>
      </c>
      <c r="M6957" t="s">
        <v>10036</v>
      </c>
      <c r="N6957">
        <f t="shared" si="216"/>
        <v>0</v>
      </c>
      <c r="O6957" t="str" cm="1">
        <f t="array" ref="O6957">_xlfn.IFS(I6957&lt;600, "Very Poor",I6957&lt;650,"Poor",I6957&lt;700,"Fair",I6957&lt;750,"Good",I6957&gt;=750,"Excellent")</f>
        <v>Excellent</v>
      </c>
      <c r="P6957" t="str" cm="1">
        <f t="array" ref="P6957">_xlfn.IFS(F6957&lt;30000,"Low",F6957&lt;60000,"Lower Middle",F6957&lt;100000, "Upper Middle",F6957&gt;=100000, "High")</f>
        <v>High</v>
      </c>
      <c r="Q6957" t="str" cm="1">
        <f t="array" ref="Q6957">_xlfn.IFS(D6957&lt;10,"Low",D6957&lt;15,"Medium",D6957&lt;20,"High",D6957&gt;=20,"Very High")</f>
        <v>Very High</v>
      </c>
      <c r="R6957" t="str">
        <f t="shared" si="217"/>
        <v>Normal</v>
      </c>
    </row>
    <row r="6958" spans="1:18" x14ac:dyDescent="0.3">
      <c r="A6958" t="s">
        <v>6969</v>
      </c>
      <c r="B6958" s="2">
        <v>25310</v>
      </c>
      <c r="C6958" t="s">
        <v>10014</v>
      </c>
      <c r="D6958" s="1">
        <v>12.01</v>
      </c>
      <c r="E6958" t="s">
        <v>10025</v>
      </c>
      <c r="F6958" s="2">
        <v>29782</v>
      </c>
      <c r="G6958" t="s">
        <v>10040</v>
      </c>
      <c r="H6958" t="s">
        <v>10028</v>
      </c>
      <c r="I6958" s="2">
        <v>721</v>
      </c>
      <c r="J6958" s="3">
        <v>15.5</v>
      </c>
      <c r="K6958" t="s">
        <v>10035</v>
      </c>
      <c r="L6958" s="4">
        <v>42700</v>
      </c>
      <c r="M6958" t="s">
        <v>10036</v>
      </c>
      <c r="N6958">
        <f t="shared" si="216"/>
        <v>0</v>
      </c>
      <c r="O6958" t="str" cm="1">
        <f t="array" ref="O6958">_xlfn.IFS(I6958&lt;600, "Very Poor",I6958&lt;650,"Poor",I6958&lt;700,"Fair",I6958&lt;750,"Good",I6958&gt;=750,"Excellent")</f>
        <v>Good</v>
      </c>
      <c r="P6958" t="str" cm="1">
        <f t="array" ref="P6958">_xlfn.IFS(F6958&lt;30000,"Low",F6958&lt;60000,"Lower Middle",F6958&lt;100000, "Upper Middle",F6958&gt;=100000, "High")</f>
        <v>Low</v>
      </c>
      <c r="Q6958" t="str" cm="1">
        <f t="array" ref="Q6958">_xlfn.IFS(D6958&lt;10,"Low",D6958&lt;15,"Medium",D6958&lt;20,"High",D6958&gt;=20,"Very High")</f>
        <v>Medium</v>
      </c>
      <c r="R6958" t="str">
        <f t="shared" si="217"/>
        <v>Normal</v>
      </c>
    </row>
    <row r="6959" spans="1:18" x14ac:dyDescent="0.3">
      <c r="A6959" t="s">
        <v>6970</v>
      </c>
      <c r="B6959" s="2">
        <v>38899</v>
      </c>
      <c r="C6959" t="s">
        <v>10014</v>
      </c>
      <c r="D6959" s="1">
        <v>23.37</v>
      </c>
      <c r="E6959" t="s">
        <v>10017</v>
      </c>
      <c r="F6959" s="2">
        <v>60862</v>
      </c>
      <c r="G6959" t="s">
        <v>10039</v>
      </c>
      <c r="H6959" t="s">
        <v>10028</v>
      </c>
      <c r="I6959" s="2">
        <v>701</v>
      </c>
      <c r="J6959" s="3">
        <v>28.2</v>
      </c>
      <c r="K6959" t="s">
        <v>10035</v>
      </c>
      <c r="L6959" s="4">
        <v>44058</v>
      </c>
      <c r="M6959" t="s">
        <v>10037</v>
      </c>
      <c r="N6959">
        <f t="shared" si="216"/>
        <v>1</v>
      </c>
      <c r="O6959" t="str" cm="1">
        <f t="array" ref="O6959">_xlfn.IFS(I6959&lt;600, "Very Poor",I6959&lt;650,"Poor",I6959&lt;700,"Fair",I6959&lt;750,"Good",I6959&gt;=750,"Excellent")</f>
        <v>Good</v>
      </c>
      <c r="P6959" t="str" cm="1">
        <f t="array" ref="P6959">_xlfn.IFS(F6959&lt;30000,"Low",F6959&lt;60000,"Lower Middle",F6959&lt;100000, "Upper Middle",F6959&gt;=100000, "High")</f>
        <v>Upper Middle</v>
      </c>
      <c r="Q6959" t="str" cm="1">
        <f t="array" ref="Q6959">_xlfn.IFS(D6959&lt;10,"Low",D6959&lt;15,"Medium",D6959&lt;20,"High",D6959&gt;=20,"Very High")</f>
        <v>Very High</v>
      </c>
      <c r="R6959" t="str">
        <f t="shared" si="217"/>
        <v>Normal</v>
      </c>
    </row>
    <row r="6960" spans="1:18" x14ac:dyDescent="0.3">
      <c r="A6960" t="s">
        <v>6971</v>
      </c>
      <c r="B6960" s="2">
        <v>31562</v>
      </c>
      <c r="C6960" t="s">
        <v>10014</v>
      </c>
      <c r="D6960" s="1">
        <v>5.98</v>
      </c>
      <c r="E6960" t="s">
        <v>10025</v>
      </c>
      <c r="F6960" s="2">
        <v>111977</v>
      </c>
      <c r="G6960" t="s">
        <v>10038</v>
      </c>
      <c r="H6960" t="s">
        <v>10033</v>
      </c>
      <c r="I6960" s="2">
        <v>784</v>
      </c>
      <c r="J6960" s="3">
        <v>19.399999999999999</v>
      </c>
      <c r="K6960" t="s">
        <v>10035</v>
      </c>
      <c r="L6960" s="4">
        <v>43884</v>
      </c>
      <c r="M6960" t="s">
        <v>10036</v>
      </c>
      <c r="N6960">
        <f t="shared" si="216"/>
        <v>0</v>
      </c>
      <c r="O6960" t="str" cm="1">
        <f t="array" ref="O6960">_xlfn.IFS(I6960&lt;600, "Very Poor",I6960&lt;650,"Poor",I6960&lt;700,"Fair",I6960&lt;750,"Good",I6960&gt;=750,"Excellent")</f>
        <v>Excellent</v>
      </c>
      <c r="P6960" t="str" cm="1">
        <f t="array" ref="P6960">_xlfn.IFS(F6960&lt;30000,"Low",F6960&lt;60000,"Lower Middle",F6960&lt;100000, "Upper Middle",F6960&gt;=100000, "High")</f>
        <v>High</v>
      </c>
      <c r="Q6960" t="str" cm="1">
        <f t="array" ref="Q6960">_xlfn.IFS(D6960&lt;10,"Low",D6960&lt;15,"Medium",D6960&lt;20,"High",D6960&gt;=20,"Very High")</f>
        <v>Low</v>
      </c>
      <c r="R6960" t="str">
        <f t="shared" si="217"/>
        <v>Normal</v>
      </c>
    </row>
    <row r="6961" spans="1:18" x14ac:dyDescent="0.3">
      <c r="A6961" t="s">
        <v>6972</v>
      </c>
      <c r="B6961" s="2">
        <v>29036</v>
      </c>
      <c r="C6961" t="s">
        <v>10014</v>
      </c>
      <c r="D6961" s="1">
        <v>24.95</v>
      </c>
      <c r="E6961" t="s">
        <v>10023</v>
      </c>
      <c r="F6961" s="2">
        <v>61006</v>
      </c>
      <c r="G6961" t="s">
        <v>10038</v>
      </c>
      <c r="H6961" t="s">
        <v>10029</v>
      </c>
      <c r="I6961" s="2">
        <v>670</v>
      </c>
      <c r="J6961" s="3">
        <v>15.5</v>
      </c>
      <c r="K6961" t="s">
        <v>10034</v>
      </c>
      <c r="L6961" s="4">
        <v>42577</v>
      </c>
      <c r="M6961" t="s">
        <v>10036</v>
      </c>
      <c r="N6961">
        <f t="shared" si="216"/>
        <v>0</v>
      </c>
      <c r="O6961" t="str" cm="1">
        <f t="array" ref="O6961">_xlfn.IFS(I6961&lt;600, "Very Poor",I6961&lt;650,"Poor",I6961&lt;700,"Fair",I6961&lt;750,"Good",I6961&gt;=750,"Excellent")</f>
        <v>Fair</v>
      </c>
      <c r="P6961" t="str" cm="1">
        <f t="array" ref="P6961">_xlfn.IFS(F6961&lt;30000,"Low",F6961&lt;60000,"Lower Middle",F6961&lt;100000, "Upper Middle",F6961&gt;=100000, "High")</f>
        <v>Upper Middle</v>
      </c>
      <c r="Q6961" t="str" cm="1">
        <f t="array" ref="Q6961">_xlfn.IFS(D6961&lt;10,"Low",D6961&lt;15,"Medium",D6961&lt;20,"High",D6961&gt;=20,"Very High")</f>
        <v>Very High</v>
      </c>
      <c r="R6961" t="str">
        <f t="shared" si="217"/>
        <v>Normal</v>
      </c>
    </row>
    <row r="6962" spans="1:18" x14ac:dyDescent="0.3">
      <c r="A6962" t="s">
        <v>6973</v>
      </c>
      <c r="B6962" s="2">
        <v>9697</v>
      </c>
      <c r="C6962" t="s">
        <v>10013</v>
      </c>
      <c r="D6962" s="1">
        <v>24.51</v>
      </c>
      <c r="E6962" t="s">
        <v>10015</v>
      </c>
      <c r="F6962" s="2">
        <v>139529</v>
      </c>
      <c r="G6962" t="s">
        <v>10040</v>
      </c>
      <c r="H6962" t="s">
        <v>10032</v>
      </c>
      <c r="I6962" s="2">
        <v>701</v>
      </c>
      <c r="J6962" s="3">
        <v>26.7</v>
      </c>
      <c r="K6962" t="s">
        <v>10035</v>
      </c>
      <c r="L6962" s="4">
        <v>43673</v>
      </c>
      <c r="M6962" t="s">
        <v>10037</v>
      </c>
      <c r="N6962">
        <f t="shared" si="216"/>
        <v>1</v>
      </c>
      <c r="O6962" t="str" cm="1">
        <f t="array" ref="O6962">_xlfn.IFS(I6962&lt;600, "Very Poor",I6962&lt;650,"Poor",I6962&lt;700,"Fair",I6962&lt;750,"Good",I6962&gt;=750,"Excellent")</f>
        <v>Good</v>
      </c>
      <c r="P6962" t="str" cm="1">
        <f t="array" ref="P6962">_xlfn.IFS(F6962&lt;30000,"Low",F6962&lt;60000,"Lower Middle",F6962&lt;100000, "Upper Middle",F6962&gt;=100000, "High")</f>
        <v>High</v>
      </c>
      <c r="Q6962" t="str" cm="1">
        <f t="array" ref="Q6962">_xlfn.IFS(D6962&lt;10,"Low",D6962&lt;15,"Medium",D6962&lt;20,"High",D6962&gt;=20,"Very High")</f>
        <v>Very High</v>
      </c>
      <c r="R6962" t="str">
        <f t="shared" si="217"/>
        <v>Normal</v>
      </c>
    </row>
    <row r="6963" spans="1:18" x14ac:dyDescent="0.3">
      <c r="A6963" t="s">
        <v>6974</v>
      </c>
      <c r="B6963" s="2">
        <v>18513</v>
      </c>
      <c r="C6963" t="s">
        <v>10014</v>
      </c>
      <c r="D6963" s="1">
        <v>21.75</v>
      </c>
      <c r="E6963" t="s">
        <v>10019</v>
      </c>
      <c r="F6963" s="2">
        <v>139322</v>
      </c>
      <c r="G6963" t="s">
        <v>10039</v>
      </c>
      <c r="H6963" t="s">
        <v>10029</v>
      </c>
      <c r="I6963" s="2">
        <v>766</v>
      </c>
      <c r="J6963" s="3">
        <v>8</v>
      </c>
      <c r="K6963" t="s">
        <v>10035</v>
      </c>
      <c r="L6963" s="4">
        <v>43096</v>
      </c>
      <c r="M6963" t="s">
        <v>10036</v>
      </c>
      <c r="N6963">
        <f t="shared" si="216"/>
        <v>0</v>
      </c>
      <c r="O6963" t="str" cm="1">
        <f t="array" ref="O6963">_xlfn.IFS(I6963&lt;600, "Very Poor",I6963&lt;650,"Poor",I6963&lt;700,"Fair",I6963&lt;750,"Good",I6963&gt;=750,"Excellent")</f>
        <v>Excellent</v>
      </c>
      <c r="P6963" t="str" cm="1">
        <f t="array" ref="P6963">_xlfn.IFS(F6963&lt;30000,"Low",F6963&lt;60000,"Lower Middle",F6963&lt;100000, "Upper Middle",F6963&gt;=100000, "High")</f>
        <v>High</v>
      </c>
      <c r="Q6963" t="str" cm="1">
        <f t="array" ref="Q6963">_xlfn.IFS(D6963&lt;10,"Low",D6963&lt;15,"Medium",D6963&lt;20,"High",D6963&gt;=20,"Very High")</f>
        <v>Very High</v>
      </c>
      <c r="R6963" t="str">
        <f t="shared" si="217"/>
        <v>Normal</v>
      </c>
    </row>
    <row r="6964" spans="1:18" x14ac:dyDescent="0.3">
      <c r="A6964" t="s">
        <v>6975</v>
      </c>
      <c r="B6964" s="2">
        <v>4145</v>
      </c>
      <c r="C6964" t="s">
        <v>10014</v>
      </c>
      <c r="D6964" s="1">
        <v>7.45</v>
      </c>
      <c r="E6964" t="s">
        <v>10025</v>
      </c>
      <c r="F6964" s="2">
        <v>115615</v>
      </c>
      <c r="G6964" t="s">
        <v>10038</v>
      </c>
      <c r="H6964" t="s">
        <v>10030</v>
      </c>
      <c r="I6964" s="2">
        <v>659</v>
      </c>
      <c r="J6964" s="3">
        <v>32.6</v>
      </c>
      <c r="K6964" t="s">
        <v>10035</v>
      </c>
      <c r="L6964" s="4">
        <v>42626</v>
      </c>
      <c r="M6964" t="s">
        <v>10036</v>
      </c>
      <c r="N6964">
        <f t="shared" si="216"/>
        <v>0</v>
      </c>
      <c r="O6964" t="str" cm="1">
        <f t="array" ref="O6964">_xlfn.IFS(I6964&lt;600, "Very Poor",I6964&lt;650,"Poor",I6964&lt;700,"Fair",I6964&lt;750,"Good",I6964&gt;=750,"Excellent")</f>
        <v>Fair</v>
      </c>
      <c r="P6964" t="str" cm="1">
        <f t="array" ref="P6964">_xlfn.IFS(F6964&lt;30000,"Low",F6964&lt;60000,"Lower Middle",F6964&lt;100000, "Upper Middle",F6964&gt;=100000, "High")</f>
        <v>High</v>
      </c>
      <c r="Q6964" t="str" cm="1">
        <f t="array" ref="Q6964">_xlfn.IFS(D6964&lt;10,"Low",D6964&lt;15,"Medium",D6964&lt;20,"High",D6964&gt;=20,"Very High")</f>
        <v>Low</v>
      </c>
      <c r="R6964" t="str">
        <f t="shared" si="217"/>
        <v>Normal</v>
      </c>
    </row>
    <row r="6965" spans="1:18" x14ac:dyDescent="0.3">
      <c r="A6965" t="s">
        <v>6976</v>
      </c>
      <c r="B6965" s="2">
        <v>28818</v>
      </c>
      <c r="C6965" t="s">
        <v>10014</v>
      </c>
      <c r="D6965" s="1">
        <v>29.93</v>
      </c>
      <c r="E6965" t="s">
        <v>10022</v>
      </c>
      <c r="F6965" s="2">
        <v>125953</v>
      </c>
      <c r="G6965" t="s">
        <v>10039</v>
      </c>
      <c r="H6965" t="s">
        <v>10031</v>
      </c>
      <c r="I6965" s="2">
        <v>735</v>
      </c>
      <c r="J6965" s="3">
        <v>23.4</v>
      </c>
      <c r="K6965" t="s">
        <v>10034</v>
      </c>
      <c r="L6965" s="4">
        <v>42830</v>
      </c>
      <c r="M6965" t="s">
        <v>10036</v>
      </c>
      <c r="N6965">
        <f t="shared" si="216"/>
        <v>0</v>
      </c>
      <c r="O6965" t="str" cm="1">
        <f t="array" ref="O6965">_xlfn.IFS(I6965&lt;600, "Very Poor",I6965&lt;650,"Poor",I6965&lt;700,"Fair",I6965&lt;750,"Good",I6965&gt;=750,"Excellent")</f>
        <v>Good</v>
      </c>
      <c r="P6965" t="str" cm="1">
        <f t="array" ref="P6965">_xlfn.IFS(F6965&lt;30000,"Low",F6965&lt;60000,"Lower Middle",F6965&lt;100000, "Upper Middle",F6965&gt;=100000, "High")</f>
        <v>High</v>
      </c>
      <c r="Q6965" t="str" cm="1">
        <f t="array" ref="Q6965">_xlfn.IFS(D6965&lt;10,"Low",D6965&lt;15,"Medium",D6965&lt;20,"High",D6965&gt;=20,"Very High")</f>
        <v>Very High</v>
      </c>
      <c r="R6965" t="str">
        <f t="shared" si="217"/>
        <v>Normal</v>
      </c>
    </row>
    <row r="6966" spans="1:18" x14ac:dyDescent="0.3">
      <c r="A6966" t="s">
        <v>6977</v>
      </c>
      <c r="B6966" s="2">
        <v>31544</v>
      </c>
      <c r="C6966" t="s">
        <v>10013</v>
      </c>
      <c r="D6966" s="1">
        <v>23.91</v>
      </c>
      <c r="E6966" t="s">
        <v>10016</v>
      </c>
      <c r="F6966" s="2">
        <v>107087</v>
      </c>
      <c r="G6966" t="s">
        <v>10039</v>
      </c>
      <c r="H6966" t="s">
        <v>10028</v>
      </c>
      <c r="I6966" s="2">
        <v>838</v>
      </c>
      <c r="J6966" s="3">
        <v>12.2</v>
      </c>
      <c r="K6966" t="s">
        <v>10035</v>
      </c>
      <c r="L6966" s="4">
        <v>43208</v>
      </c>
      <c r="M6966" t="s">
        <v>10036</v>
      </c>
      <c r="N6966">
        <f t="shared" si="216"/>
        <v>0</v>
      </c>
      <c r="O6966" t="str" cm="1">
        <f t="array" ref="O6966">_xlfn.IFS(I6966&lt;600, "Very Poor",I6966&lt;650,"Poor",I6966&lt;700,"Fair",I6966&lt;750,"Good",I6966&gt;=750,"Excellent")</f>
        <v>Excellent</v>
      </c>
      <c r="P6966" t="str" cm="1">
        <f t="array" ref="P6966">_xlfn.IFS(F6966&lt;30000,"Low",F6966&lt;60000,"Lower Middle",F6966&lt;100000, "Upper Middle",F6966&gt;=100000, "High")</f>
        <v>High</v>
      </c>
      <c r="Q6966" t="str" cm="1">
        <f t="array" ref="Q6966">_xlfn.IFS(D6966&lt;10,"Low",D6966&lt;15,"Medium",D6966&lt;20,"High",D6966&gt;=20,"Very High")</f>
        <v>Very High</v>
      </c>
      <c r="R6966" t="str">
        <f t="shared" si="217"/>
        <v>Normal</v>
      </c>
    </row>
    <row r="6967" spans="1:18" x14ac:dyDescent="0.3">
      <c r="A6967" t="s">
        <v>6978</v>
      </c>
      <c r="B6967" s="2">
        <v>14100</v>
      </c>
      <c r="C6967" t="s">
        <v>10013</v>
      </c>
      <c r="D6967" s="1">
        <v>23.37</v>
      </c>
      <c r="E6967" t="s">
        <v>10025</v>
      </c>
      <c r="F6967" s="2">
        <v>24774</v>
      </c>
      <c r="G6967" t="s">
        <v>10040</v>
      </c>
      <c r="H6967" t="s">
        <v>10033</v>
      </c>
      <c r="I6967" s="2">
        <v>706</v>
      </c>
      <c r="J6967" s="3">
        <v>19.3</v>
      </c>
      <c r="K6967" t="s">
        <v>10035</v>
      </c>
      <c r="L6967" s="4">
        <v>43175</v>
      </c>
      <c r="M6967" t="s">
        <v>10037</v>
      </c>
      <c r="N6967">
        <f t="shared" si="216"/>
        <v>1</v>
      </c>
      <c r="O6967" t="str" cm="1">
        <f t="array" ref="O6967">_xlfn.IFS(I6967&lt;600, "Very Poor",I6967&lt;650,"Poor",I6967&lt;700,"Fair",I6967&lt;750,"Good",I6967&gt;=750,"Excellent")</f>
        <v>Good</v>
      </c>
      <c r="P6967" t="str" cm="1">
        <f t="array" ref="P6967">_xlfn.IFS(F6967&lt;30000,"Low",F6967&lt;60000,"Lower Middle",F6967&lt;100000, "Upper Middle",F6967&gt;=100000, "High")</f>
        <v>Low</v>
      </c>
      <c r="Q6967" t="str" cm="1">
        <f t="array" ref="Q6967">_xlfn.IFS(D6967&lt;10,"Low",D6967&lt;15,"Medium",D6967&lt;20,"High",D6967&gt;=20,"Very High")</f>
        <v>Very High</v>
      </c>
      <c r="R6967" t="str">
        <f t="shared" si="217"/>
        <v>Normal</v>
      </c>
    </row>
    <row r="6968" spans="1:18" x14ac:dyDescent="0.3">
      <c r="A6968" t="s">
        <v>6979</v>
      </c>
      <c r="B6968" s="2">
        <v>21104</v>
      </c>
      <c r="C6968" t="s">
        <v>10014</v>
      </c>
      <c r="D6968" s="1">
        <v>6.6</v>
      </c>
      <c r="E6968" t="s">
        <v>10023</v>
      </c>
      <c r="F6968" s="2">
        <v>90615</v>
      </c>
      <c r="G6968" t="s">
        <v>10039</v>
      </c>
      <c r="H6968" t="s">
        <v>10033</v>
      </c>
      <c r="I6968" s="2">
        <v>583</v>
      </c>
      <c r="J6968" s="3">
        <v>9.6</v>
      </c>
      <c r="K6968" t="s">
        <v>10035</v>
      </c>
      <c r="L6968" s="4">
        <v>43046</v>
      </c>
      <c r="M6968" t="s">
        <v>10036</v>
      </c>
      <c r="N6968">
        <f t="shared" si="216"/>
        <v>0</v>
      </c>
      <c r="O6968" t="str" cm="1">
        <f t="array" ref="O6968">_xlfn.IFS(I6968&lt;600, "Very Poor",I6968&lt;650,"Poor",I6968&lt;700,"Fair",I6968&lt;750,"Good",I6968&gt;=750,"Excellent")</f>
        <v>Very Poor</v>
      </c>
      <c r="P6968" t="str" cm="1">
        <f t="array" ref="P6968">_xlfn.IFS(F6968&lt;30000,"Low",F6968&lt;60000,"Lower Middle",F6968&lt;100000, "Upper Middle",F6968&gt;=100000, "High")</f>
        <v>Upper Middle</v>
      </c>
      <c r="Q6968" t="str" cm="1">
        <f t="array" ref="Q6968">_xlfn.IFS(D6968&lt;10,"Low",D6968&lt;15,"Medium",D6968&lt;20,"High",D6968&gt;=20,"Very High")</f>
        <v>Low</v>
      </c>
      <c r="R6968" t="str">
        <f t="shared" si="217"/>
        <v>Normal</v>
      </c>
    </row>
    <row r="6969" spans="1:18" x14ac:dyDescent="0.3">
      <c r="A6969" t="s">
        <v>6980</v>
      </c>
      <c r="B6969" s="2">
        <v>5067</v>
      </c>
      <c r="C6969" t="s">
        <v>10014</v>
      </c>
      <c r="D6969" s="1">
        <v>14.97</v>
      </c>
      <c r="E6969" t="s">
        <v>10017</v>
      </c>
      <c r="F6969" s="2">
        <v>50715</v>
      </c>
      <c r="G6969" t="s">
        <v>10040</v>
      </c>
      <c r="H6969" t="s">
        <v>10026</v>
      </c>
      <c r="I6969" s="2">
        <v>792</v>
      </c>
      <c r="J6969" s="3">
        <v>26.6</v>
      </c>
      <c r="K6969" t="s">
        <v>10035</v>
      </c>
      <c r="L6969" s="4">
        <v>43994</v>
      </c>
      <c r="M6969" t="s">
        <v>10036</v>
      </c>
      <c r="N6969">
        <f t="shared" si="216"/>
        <v>0</v>
      </c>
      <c r="O6969" t="str" cm="1">
        <f t="array" ref="O6969">_xlfn.IFS(I6969&lt;600, "Very Poor",I6969&lt;650,"Poor",I6969&lt;700,"Fair",I6969&lt;750,"Good",I6969&gt;=750,"Excellent")</f>
        <v>Excellent</v>
      </c>
      <c r="P6969" t="str" cm="1">
        <f t="array" ref="P6969">_xlfn.IFS(F6969&lt;30000,"Low",F6969&lt;60000,"Lower Middle",F6969&lt;100000, "Upper Middle",F6969&gt;=100000, "High")</f>
        <v>Lower Middle</v>
      </c>
      <c r="Q6969" t="str" cm="1">
        <f t="array" ref="Q6969">_xlfn.IFS(D6969&lt;10,"Low",D6969&lt;15,"Medium",D6969&lt;20,"High",D6969&gt;=20,"Very High")</f>
        <v>Medium</v>
      </c>
      <c r="R6969" t="str">
        <f t="shared" si="217"/>
        <v>Normal</v>
      </c>
    </row>
    <row r="6970" spans="1:18" x14ac:dyDescent="0.3">
      <c r="A6970" t="s">
        <v>6981</v>
      </c>
      <c r="B6970" s="2">
        <v>37963</v>
      </c>
      <c r="C6970" t="s">
        <v>10013</v>
      </c>
      <c r="D6970" s="1">
        <v>7.15</v>
      </c>
      <c r="E6970" t="s">
        <v>10016</v>
      </c>
      <c r="F6970" s="2">
        <v>32180</v>
      </c>
      <c r="G6970" t="s">
        <v>10039</v>
      </c>
      <c r="H6970" t="s">
        <v>10028</v>
      </c>
      <c r="I6970" s="2">
        <v>648</v>
      </c>
      <c r="J6970" s="3">
        <v>28.4</v>
      </c>
      <c r="K6970" t="s">
        <v>10034</v>
      </c>
      <c r="L6970" s="4">
        <v>43315</v>
      </c>
      <c r="M6970" t="s">
        <v>10037</v>
      </c>
      <c r="N6970">
        <f t="shared" si="216"/>
        <v>1</v>
      </c>
      <c r="O6970" t="str" cm="1">
        <f t="array" ref="O6970">_xlfn.IFS(I6970&lt;600, "Very Poor",I6970&lt;650,"Poor",I6970&lt;700,"Fair",I6970&lt;750,"Good",I6970&gt;=750,"Excellent")</f>
        <v>Poor</v>
      </c>
      <c r="P6970" t="str" cm="1">
        <f t="array" ref="P6970">_xlfn.IFS(F6970&lt;30000,"Low",F6970&lt;60000,"Lower Middle",F6970&lt;100000, "Upper Middle",F6970&gt;=100000, "High")</f>
        <v>Lower Middle</v>
      </c>
      <c r="Q6970" t="str" cm="1">
        <f t="array" ref="Q6970">_xlfn.IFS(D6970&lt;10,"Low",D6970&lt;15,"Medium",D6970&lt;20,"High",D6970&gt;=20,"Very High")</f>
        <v>Low</v>
      </c>
      <c r="R6970" t="str">
        <f t="shared" si="217"/>
        <v>Normal</v>
      </c>
    </row>
    <row r="6971" spans="1:18" x14ac:dyDescent="0.3">
      <c r="A6971" t="s">
        <v>6982</v>
      </c>
      <c r="B6971" s="2">
        <v>31728</v>
      </c>
      <c r="C6971" t="s">
        <v>10013</v>
      </c>
      <c r="D6971" s="1">
        <v>14.03</v>
      </c>
      <c r="E6971" t="s">
        <v>10024</v>
      </c>
      <c r="F6971" s="2">
        <v>148782</v>
      </c>
      <c r="G6971" t="s">
        <v>10039</v>
      </c>
      <c r="H6971" t="s">
        <v>10026</v>
      </c>
      <c r="I6971" s="2">
        <v>810</v>
      </c>
      <c r="J6971" s="3">
        <v>19.2</v>
      </c>
      <c r="K6971" t="s">
        <v>10034</v>
      </c>
      <c r="L6971" s="4">
        <v>43029</v>
      </c>
      <c r="M6971" t="s">
        <v>10036</v>
      </c>
      <c r="N6971">
        <f t="shared" si="216"/>
        <v>0</v>
      </c>
      <c r="O6971" t="str" cm="1">
        <f t="array" ref="O6971">_xlfn.IFS(I6971&lt;600, "Very Poor",I6971&lt;650,"Poor",I6971&lt;700,"Fair",I6971&lt;750,"Good",I6971&gt;=750,"Excellent")</f>
        <v>Excellent</v>
      </c>
      <c r="P6971" t="str" cm="1">
        <f t="array" ref="P6971">_xlfn.IFS(F6971&lt;30000,"Low",F6971&lt;60000,"Lower Middle",F6971&lt;100000, "Upper Middle",F6971&gt;=100000, "High")</f>
        <v>High</v>
      </c>
      <c r="Q6971" t="str" cm="1">
        <f t="array" ref="Q6971">_xlfn.IFS(D6971&lt;10,"Low",D6971&lt;15,"Medium",D6971&lt;20,"High",D6971&gt;=20,"Very High")</f>
        <v>Medium</v>
      </c>
      <c r="R6971" t="str">
        <f t="shared" si="217"/>
        <v>Normal</v>
      </c>
    </row>
    <row r="6972" spans="1:18" x14ac:dyDescent="0.3">
      <c r="A6972" t="s">
        <v>6983</v>
      </c>
      <c r="B6972" s="2">
        <v>33317</v>
      </c>
      <c r="C6972" t="s">
        <v>10013</v>
      </c>
      <c r="D6972" s="1">
        <v>19.260000000000002</v>
      </c>
      <c r="E6972" t="s">
        <v>10018</v>
      </c>
      <c r="F6972" s="2">
        <v>76400</v>
      </c>
      <c r="G6972" t="s">
        <v>10039</v>
      </c>
      <c r="H6972" t="s">
        <v>10028</v>
      </c>
      <c r="I6972" s="2">
        <v>639</v>
      </c>
      <c r="J6972" s="3">
        <v>16.899999999999999</v>
      </c>
      <c r="K6972" t="s">
        <v>10034</v>
      </c>
      <c r="L6972" s="4">
        <v>42010</v>
      </c>
      <c r="M6972" t="s">
        <v>10037</v>
      </c>
      <c r="N6972">
        <f t="shared" si="216"/>
        <v>1</v>
      </c>
      <c r="O6972" t="str" cm="1">
        <f t="array" ref="O6972">_xlfn.IFS(I6972&lt;600, "Very Poor",I6972&lt;650,"Poor",I6972&lt;700,"Fair",I6972&lt;750,"Good",I6972&gt;=750,"Excellent")</f>
        <v>Poor</v>
      </c>
      <c r="P6972" t="str" cm="1">
        <f t="array" ref="P6972">_xlfn.IFS(F6972&lt;30000,"Low",F6972&lt;60000,"Lower Middle",F6972&lt;100000, "Upper Middle",F6972&gt;=100000, "High")</f>
        <v>Upper Middle</v>
      </c>
      <c r="Q6972" t="str" cm="1">
        <f t="array" ref="Q6972">_xlfn.IFS(D6972&lt;10,"Low",D6972&lt;15,"Medium",D6972&lt;20,"High",D6972&gt;=20,"Very High")</f>
        <v>High</v>
      </c>
      <c r="R6972" t="str">
        <f t="shared" si="217"/>
        <v>High Risk</v>
      </c>
    </row>
    <row r="6973" spans="1:18" x14ac:dyDescent="0.3">
      <c r="A6973" t="s">
        <v>6984</v>
      </c>
      <c r="B6973" s="2">
        <v>32416</v>
      </c>
      <c r="C6973" t="s">
        <v>10013</v>
      </c>
      <c r="D6973" s="1">
        <v>26.97</v>
      </c>
      <c r="E6973" t="s">
        <v>10018</v>
      </c>
      <c r="F6973" s="2">
        <v>119957</v>
      </c>
      <c r="G6973" t="s">
        <v>10040</v>
      </c>
      <c r="H6973" t="s">
        <v>10031</v>
      </c>
      <c r="I6973" s="2">
        <v>698</v>
      </c>
      <c r="J6973" s="3">
        <v>34.700000000000003</v>
      </c>
      <c r="K6973" t="s">
        <v>10035</v>
      </c>
      <c r="L6973" s="4">
        <v>43065</v>
      </c>
      <c r="M6973" t="s">
        <v>10037</v>
      </c>
      <c r="N6973">
        <f t="shared" si="216"/>
        <v>1</v>
      </c>
      <c r="O6973" t="str" cm="1">
        <f t="array" ref="O6973">_xlfn.IFS(I6973&lt;600, "Very Poor",I6973&lt;650,"Poor",I6973&lt;700,"Fair",I6973&lt;750,"Good",I6973&gt;=750,"Excellent")</f>
        <v>Fair</v>
      </c>
      <c r="P6973" t="str" cm="1">
        <f t="array" ref="P6973">_xlfn.IFS(F6973&lt;30000,"Low",F6973&lt;60000,"Lower Middle",F6973&lt;100000, "Upper Middle",F6973&gt;=100000, "High")</f>
        <v>High</v>
      </c>
      <c r="Q6973" t="str" cm="1">
        <f t="array" ref="Q6973">_xlfn.IFS(D6973&lt;10,"Low",D6973&lt;15,"Medium",D6973&lt;20,"High",D6973&gt;=20,"Very High")</f>
        <v>Very High</v>
      </c>
      <c r="R6973" t="str">
        <f t="shared" si="217"/>
        <v>Normal</v>
      </c>
    </row>
    <row r="6974" spans="1:18" x14ac:dyDescent="0.3">
      <c r="A6974" t="s">
        <v>6985</v>
      </c>
      <c r="B6974" s="2">
        <v>3509</v>
      </c>
      <c r="C6974" t="s">
        <v>10013</v>
      </c>
      <c r="D6974" s="1">
        <v>12.07</v>
      </c>
      <c r="E6974" t="s">
        <v>10018</v>
      </c>
      <c r="F6974" s="2">
        <v>101964</v>
      </c>
      <c r="G6974" t="s">
        <v>10040</v>
      </c>
      <c r="H6974" t="s">
        <v>10032</v>
      </c>
      <c r="I6974" s="2">
        <v>847</v>
      </c>
      <c r="J6974" s="3">
        <v>25.2</v>
      </c>
      <c r="K6974" t="s">
        <v>10035</v>
      </c>
      <c r="L6974" s="4">
        <v>43286</v>
      </c>
      <c r="M6974" t="s">
        <v>10036</v>
      </c>
      <c r="N6974">
        <f t="shared" si="216"/>
        <v>0</v>
      </c>
      <c r="O6974" t="str" cm="1">
        <f t="array" ref="O6974">_xlfn.IFS(I6974&lt;600, "Very Poor",I6974&lt;650,"Poor",I6974&lt;700,"Fair",I6974&lt;750,"Good",I6974&gt;=750,"Excellent")</f>
        <v>Excellent</v>
      </c>
      <c r="P6974" t="str" cm="1">
        <f t="array" ref="P6974">_xlfn.IFS(F6974&lt;30000,"Low",F6974&lt;60000,"Lower Middle",F6974&lt;100000, "Upper Middle",F6974&gt;=100000, "High")</f>
        <v>High</v>
      </c>
      <c r="Q6974" t="str" cm="1">
        <f t="array" ref="Q6974">_xlfn.IFS(D6974&lt;10,"Low",D6974&lt;15,"Medium",D6974&lt;20,"High",D6974&gt;=20,"Very High")</f>
        <v>Medium</v>
      </c>
      <c r="R6974" t="str">
        <f t="shared" si="217"/>
        <v>Normal</v>
      </c>
    </row>
    <row r="6975" spans="1:18" x14ac:dyDescent="0.3">
      <c r="A6975" t="s">
        <v>6986</v>
      </c>
      <c r="B6975" s="2">
        <v>22400</v>
      </c>
      <c r="C6975" t="s">
        <v>10013</v>
      </c>
      <c r="D6975" s="1">
        <v>20.59</v>
      </c>
      <c r="E6975" t="s">
        <v>10022</v>
      </c>
      <c r="F6975" s="2">
        <v>122674</v>
      </c>
      <c r="G6975" t="s">
        <v>10039</v>
      </c>
      <c r="H6975" t="s">
        <v>10028</v>
      </c>
      <c r="I6975" s="2">
        <v>717</v>
      </c>
      <c r="J6975" s="3">
        <v>28.3</v>
      </c>
      <c r="K6975" t="s">
        <v>10034</v>
      </c>
      <c r="L6975" s="4">
        <v>42062</v>
      </c>
      <c r="M6975" t="s">
        <v>10037</v>
      </c>
      <c r="N6975">
        <f t="shared" si="216"/>
        <v>1</v>
      </c>
      <c r="O6975" t="str" cm="1">
        <f t="array" ref="O6975">_xlfn.IFS(I6975&lt;600, "Very Poor",I6975&lt;650,"Poor",I6975&lt;700,"Fair",I6975&lt;750,"Good",I6975&gt;=750,"Excellent")</f>
        <v>Good</v>
      </c>
      <c r="P6975" t="str" cm="1">
        <f t="array" ref="P6975">_xlfn.IFS(F6975&lt;30000,"Low",F6975&lt;60000,"Lower Middle",F6975&lt;100000, "Upper Middle",F6975&gt;=100000, "High")</f>
        <v>High</v>
      </c>
      <c r="Q6975" t="str" cm="1">
        <f t="array" ref="Q6975">_xlfn.IFS(D6975&lt;10,"Low",D6975&lt;15,"Medium",D6975&lt;20,"High",D6975&gt;=20,"Very High")</f>
        <v>Very High</v>
      </c>
      <c r="R6975" t="str">
        <f t="shared" si="217"/>
        <v>Normal</v>
      </c>
    </row>
    <row r="6976" spans="1:18" x14ac:dyDescent="0.3">
      <c r="A6976" t="s">
        <v>6987</v>
      </c>
      <c r="B6976" s="2">
        <v>7533</v>
      </c>
      <c r="C6976" t="s">
        <v>10014</v>
      </c>
      <c r="D6976" s="1">
        <v>9.1199999999999992</v>
      </c>
      <c r="E6976" t="s">
        <v>10018</v>
      </c>
      <c r="F6976" s="2">
        <v>40148</v>
      </c>
      <c r="G6976" t="s">
        <v>10039</v>
      </c>
      <c r="H6976" t="s">
        <v>10030</v>
      </c>
      <c r="I6976" s="2">
        <v>628</v>
      </c>
      <c r="J6976" s="3">
        <v>9.5</v>
      </c>
      <c r="K6976" t="s">
        <v>10035</v>
      </c>
      <c r="L6976" s="4">
        <v>43263</v>
      </c>
      <c r="M6976" t="s">
        <v>10036</v>
      </c>
      <c r="N6976">
        <f t="shared" si="216"/>
        <v>0</v>
      </c>
      <c r="O6976" t="str" cm="1">
        <f t="array" ref="O6976">_xlfn.IFS(I6976&lt;600, "Very Poor",I6976&lt;650,"Poor",I6976&lt;700,"Fair",I6976&lt;750,"Good",I6976&gt;=750,"Excellent")</f>
        <v>Poor</v>
      </c>
      <c r="P6976" t="str" cm="1">
        <f t="array" ref="P6976">_xlfn.IFS(F6976&lt;30000,"Low",F6976&lt;60000,"Lower Middle",F6976&lt;100000, "Upper Middle",F6976&gt;=100000, "High")</f>
        <v>Lower Middle</v>
      </c>
      <c r="Q6976" t="str" cm="1">
        <f t="array" ref="Q6976">_xlfn.IFS(D6976&lt;10,"Low",D6976&lt;15,"Medium",D6976&lt;20,"High",D6976&gt;=20,"Very High")</f>
        <v>Low</v>
      </c>
      <c r="R6976" t="str">
        <f t="shared" si="217"/>
        <v>Normal</v>
      </c>
    </row>
    <row r="6977" spans="1:18" x14ac:dyDescent="0.3">
      <c r="A6977" t="s">
        <v>6988</v>
      </c>
      <c r="B6977" s="2">
        <v>15670</v>
      </c>
      <c r="C6977" t="s">
        <v>10013</v>
      </c>
      <c r="D6977" s="1">
        <v>13.85</v>
      </c>
      <c r="E6977" t="s">
        <v>10017</v>
      </c>
      <c r="F6977" s="2">
        <v>72184</v>
      </c>
      <c r="G6977" t="s">
        <v>10040</v>
      </c>
      <c r="H6977" t="s">
        <v>10032</v>
      </c>
      <c r="I6977" s="2">
        <v>809</v>
      </c>
      <c r="J6977" s="3">
        <v>30</v>
      </c>
      <c r="K6977" t="s">
        <v>10035</v>
      </c>
      <c r="L6977" s="4">
        <v>43499</v>
      </c>
      <c r="M6977" t="s">
        <v>10036</v>
      </c>
      <c r="N6977">
        <f t="shared" si="216"/>
        <v>0</v>
      </c>
      <c r="O6977" t="str" cm="1">
        <f t="array" ref="O6977">_xlfn.IFS(I6977&lt;600, "Very Poor",I6977&lt;650,"Poor",I6977&lt;700,"Fair",I6977&lt;750,"Good",I6977&gt;=750,"Excellent")</f>
        <v>Excellent</v>
      </c>
      <c r="P6977" t="str" cm="1">
        <f t="array" ref="P6977">_xlfn.IFS(F6977&lt;30000,"Low",F6977&lt;60000,"Lower Middle",F6977&lt;100000, "Upper Middle",F6977&gt;=100000, "High")</f>
        <v>Upper Middle</v>
      </c>
      <c r="Q6977" t="str" cm="1">
        <f t="array" ref="Q6977">_xlfn.IFS(D6977&lt;10,"Low",D6977&lt;15,"Medium",D6977&lt;20,"High",D6977&gt;=20,"Very High")</f>
        <v>Medium</v>
      </c>
      <c r="R6977" t="str">
        <f t="shared" si="217"/>
        <v>Normal</v>
      </c>
    </row>
    <row r="6978" spans="1:18" x14ac:dyDescent="0.3">
      <c r="A6978" t="s">
        <v>6989</v>
      </c>
      <c r="B6978" s="2">
        <v>4932</v>
      </c>
      <c r="C6978" t="s">
        <v>10013</v>
      </c>
      <c r="D6978" s="1">
        <v>28.68</v>
      </c>
      <c r="E6978" t="s">
        <v>10024</v>
      </c>
      <c r="F6978" s="2">
        <v>64342</v>
      </c>
      <c r="G6978" t="s">
        <v>10040</v>
      </c>
      <c r="H6978" t="s">
        <v>10030</v>
      </c>
      <c r="I6978" s="2">
        <v>799</v>
      </c>
      <c r="J6978" s="3">
        <v>20.6</v>
      </c>
      <c r="K6978" t="s">
        <v>10035</v>
      </c>
      <c r="L6978" s="4">
        <v>43013</v>
      </c>
      <c r="M6978" t="s">
        <v>10036</v>
      </c>
      <c r="N6978">
        <f t="shared" si="216"/>
        <v>0</v>
      </c>
      <c r="O6978" t="str" cm="1">
        <f t="array" ref="O6978">_xlfn.IFS(I6978&lt;600, "Very Poor",I6978&lt;650,"Poor",I6978&lt;700,"Fair",I6978&lt;750,"Good",I6978&gt;=750,"Excellent")</f>
        <v>Excellent</v>
      </c>
      <c r="P6978" t="str" cm="1">
        <f t="array" ref="P6978">_xlfn.IFS(F6978&lt;30000,"Low",F6978&lt;60000,"Lower Middle",F6978&lt;100000, "Upper Middle",F6978&gt;=100000, "High")</f>
        <v>Upper Middle</v>
      </c>
      <c r="Q6978" t="str" cm="1">
        <f t="array" ref="Q6978">_xlfn.IFS(D6978&lt;10,"Low",D6978&lt;15,"Medium",D6978&lt;20,"High",D6978&gt;=20,"Very High")</f>
        <v>Very High</v>
      </c>
      <c r="R6978" t="str">
        <f t="shared" si="217"/>
        <v>Normal</v>
      </c>
    </row>
    <row r="6979" spans="1:18" x14ac:dyDescent="0.3">
      <c r="A6979" t="s">
        <v>6990</v>
      </c>
      <c r="B6979" s="2">
        <v>39328</v>
      </c>
      <c r="C6979" t="s">
        <v>10014</v>
      </c>
      <c r="D6979" s="1">
        <v>23.69</v>
      </c>
      <c r="E6979" t="s">
        <v>10019</v>
      </c>
      <c r="F6979" s="2">
        <v>73479</v>
      </c>
      <c r="G6979" t="s">
        <v>10038</v>
      </c>
      <c r="H6979" t="s">
        <v>10030</v>
      </c>
      <c r="I6979" s="2">
        <v>614</v>
      </c>
      <c r="J6979" s="3">
        <v>17.8</v>
      </c>
      <c r="K6979" t="s">
        <v>10035</v>
      </c>
      <c r="L6979" s="4">
        <v>42287</v>
      </c>
      <c r="M6979" t="s">
        <v>10037</v>
      </c>
      <c r="N6979">
        <f t="shared" ref="N6979:N7042" si="218">IF(M6979="Charged Off",1,0)</f>
        <v>1</v>
      </c>
      <c r="O6979" t="str" cm="1">
        <f t="array" ref="O6979">_xlfn.IFS(I6979&lt;600, "Very Poor",I6979&lt;650,"Poor",I6979&lt;700,"Fair",I6979&lt;750,"Good",I6979&gt;=750,"Excellent")</f>
        <v>Poor</v>
      </c>
      <c r="P6979" t="str" cm="1">
        <f t="array" ref="P6979">_xlfn.IFS(F6979&lt;30000,"Low",F6979&lt;60000,"Lower Middle",F6979&lt;100000, "Upper Middle",F6979&gt;=100000, "High")</f>
        <v>Upper Middle</v>
      </c>
      <c r="Q6979" t="str" cm="1">
        <f t="array" ref="Q6979">_xlfn.IFS(D6979&lt;10,"Low",D6979&lt;15,"Medium",D6979&lt;20,"High",D6979&gt;=20,"Very High")</f>
        <v>Very High</v>
      </c>
      <c r="R6979" t="str">
        <f t="shared" ref="R6979:R7042" si="219">IF(AND(I6979&lt;650,D6979&gt;15), "High Risk", "Normal")</f>
        <v>High Risk</v>
      </c>
    </row>
    <row r="6980" spans="1:18" x14ac:dyDescent="0.3">
      <c r="A6980" t="s">
        <v>6991</v>
      </c>
      <c r="B6980" s="2">
        <v>37784</v>
      </c>
      <c r="C6980" t="s">
        <v>10013</v>
      </c>
      <c r="D6980" s="1">
        <v>18.649999999999999</v>
      </c>
      <c r="E6980" t="s">
        <v>10018</v>
      </c>
      <c r="F6980" s="2">
        <v>52853</v>
      </c>
      <c r="G6980" t="s">
        <v>10040</v>
      </c>
      <c r="H6980" t="s">
        <v>10029</v>
      </c>
      <c r="I6980" s="2">
        <v>761</v>
      </c>
      <c r="J6980" s="3">
        <v>37.5</v>
      </c>
      <c r="K6980" t="s">
        <v>10035</v>
      </c>
      <c r="L6980" s="4">
        <v>43577</v>
      </c>
      <c r="M6980" t="s">
        <v>10037</v>
      </c>
      <c r="N6980">
        <f t="shared" si="218"/>
        <v>1</v>
      </c>
      <c r="O6980" t="str" cm="1">
        <f t="array" ref="O6980">_xlfn.IFS(I6980&lt;600, "Very Poor",I6980&lt;650,"Poor",I6980&lt;700,"Fair",I6980&lt;750,"Good",I6980&gt;=750,"Excellent")</f>
        <v>Excellent</v>
      </c>
      <c r="P6980" t="str" cm="1">
        <f t="array" ref="P6980">_xlfn.IFS(F6980&lt;30000,"Low",F6980&lt;60000,"Lower Middle",F6980&lt;100000, "Upper Middle",F6980&gt;=100000, "High")</f>
        <v>Lower Middle</v>
      </c>
      <c r="Q6980" t="str" cm="1">
        <f t="array" ref="Q6980">_xlfn.IFS(D6980&lt;10,"Low",D6980&lt;15,"Medium",D6980&lt;20,"High",D6980&gt;=20,"Very High")</f>
        <v>High</v>
      </c>
      <c r="R6980" t="str">
        <f t="shared" si="219"/>
        <v>Normal</v>
      </c>
    </row>
    <row r="6981" spans="1:18" x14ac:dyDescent="0.3">
      <c r="A6981" t="s">
        <v>6992</v>
      </c>
      <c r="B6981" s="2">
        <v>24723</v>
      </c>
      <c r="C6981" t="s">
        <v>10013</v>
      </c>
      <c r="D6981" s="1">
        <v>11.29</v>
      </c>
      <c r="E6981" t="s">
        <v>10022</v>
      </c>
      <c r="F6981" s="2">
        <v>96904</v>
      </c>
      <c r="G6981" t="s">
        <v>10039</v>
      </c>
      <c r="H6981" t="s">
        <v>10026</v>
      </c>
      <c r="I6981" s="2">
        <v>699</v>
      </c>
      <c r="J6981" s="3">
        <v>6.9</v>
      </c>
      <c r="K6981" t="s">
        <v>10034</v>
      </c>
      <c r="L6981" s="4">
        <v>43887</v>
      </c>
      <c r="M6981" t="s">
        <v>10036</v>
      </c>
      <c r="N6981">
        <f t="shared" si="218"/>
        <v>0</v>
      </c>
      <c r="O6981" t="str" cm="1">
        <f t="array" ref="O6981">_xlfn.IFS(I6981&lt;600, "Very Poor",I6981&lt;650,"Poor",I6981&lt;700,"Fair",I6981&lt;750,"Good",I6981&gt;=750,"Excellent")</f>
        <v>Fair</v>
      </c>
      <c r="P6981" t="str" cm="1">
        <f t="array" ref="P6981">_xlfn.IFS(F6981&lt;30000,"Low",F6981&lt;60000,"Lower Middle",F6981&lt;100000, "Upper Middle",F6981&gt;=100000, "High")</f>
        <v>Upper Middle</v>
      </c>
      <c r="Q6981" t="str" cm="1">
        <f t="array" ref="Q6981">_xlfn.IFS(D6981&lt;10,"Low",D6981&lt;15,"Medium",D6981&lt;20,"High",D6981&gt;=20,"Very High")</f>
        <v>Medium</v>
      </c>
      <c r="R6981" t="str">
        <f t="shared" si="219"/>
        <v>Normal</v>
      </c>
    </row>
    <row r="6982" spans="1:18" x14ac:dyDescent="0.3">
      <c r="A6982" t="s">
        <v>6993</v>
      </c>
      <c r="B6982" s="2">
        <v>1719</v>
      </c>
      <c r="C6982" t="s">
        <v>10013</v>
      </c>
      <c r="D6982" s="1">
        <v>14.49</v>
      </c>
      <c r="E6982" t="s">
        <v>10016</v>
      </c>
      <c r="F6982" s="2">
        <v>34066</v>
      </c>
      <c r="G6982" t="s">
        <v>10038</v>
      </c>
      <c r="H6982" t="s">
        <v>10026</v>
      </c>
      <c r="I6982" s="2">
        <v>847</v>
      </c>
      <c r="J6982" s="3">
        <v>11.8</v>
      </c>
      <c r="K6982" t="s">
        <v>10035</v>
      </c>
      <c r="L6982" s="4">
        <v>42611</v>
      </c>
      <c r="M6982" t="s">
        <v>10036</v>
      </c>
      <c r="N6982">
        <f t="shared" si="218"/>
        <v>0</v>
      </c>
      <c r="O6982" t="str" cm="1">
        <f t="array" ref="O6982">_xlfn.IFS(I6982&lt;600, "Very Poor",I6982&lt;650,"Poor",I6982&lt;700,"Fair",I6982&lt;750,"Good",I6982&gt;=750,"Excellent")</f>
        <v>Excellent</v>
      </c>
      <c r="P6982" t="str" cm="1">
        <f t="array" ref="P6982">_xlfn.IFS(F6982&lt;30000,"Low",F6982&lt;60000,"Lower Middle",F6982&lt;100000, "Upper Middle",F6982&gt;=100000, "High")</f>
        <v>Lower Middle</v>
      </c>
      <c r="Q6982" t="str" cm="1">
        <f t="array" ref="Q6982">_xlfn.IFS(D6982&lt;10,"Low",D6982&lt;15,"Medium",D6982&lt;20,"High",D6982&gt;=20,"Very High")</f>
        <v>Medium</v>
      </c>
      <c r="R6982" t="str">
        <f t="shared" si="219"/>
        <v>Normal</v>
      </c>
    </row>
    <row r="6983" spans="1:18" x14ac:dyDescent="0.3">
      <c r="A6983" t="s">
        <v>6994</v>
      </c>
      <c r="B6983" s="2">
        <v>1074</v>
      </c>
      <c r="C6983" t="s">
        <v>10013</v>
      </c>
      <c r="D6983" s="1">
        <v>8.92</v>
      </c>
      <c r="E6983" t="s">
        <v>10018</v>
      </c>
      <c r="F6983" s="2">
        <v>130768</v>
      </c>
      <c r="G6983" t="s">
        <v>10040</v>
      </c>
      <c r="H6983" t="s">
        <v>10032</v>
      </c>
      <c r="I6983" s="2">
        <v>838</v>
      </c>
      <c r="J6983" s="3">
        <v>18.100000000000001</v>
      </c>
      <c r="K6983" t="s">
        <v>10034</v>
      </c>
      <c r="L6983" s="4">
        <v>44140</v>
      </c>
      <c r="M6983" t="s">
        <v>10036</v>
      </c>
      <c r="N6983">
        <f t="shared" si="218"/>
        <v>0</v>
      </c>
      <c r="O6983" t="str" cm="1">
        <f t="array" ref="O6983">_xlfn.IFS(I6983&lt;600, "Very Poor",I6983&lt;650,"Poor",I6983&lt;700,"Fair",I6983&lt;750,"Good",I6983&gt;=750,"Excellent")</f>
        <v>Excellent</v>
      </c>
      <c r="P6983" t="str" cm="1">
        <f t="array" ref="P6983">_xlfn.IFS(F6983&lt;30000,"Low",F6983&lt;60000,"Lower Middle",F6983&lt;100000, "Upper Middle",F6983&gt;=100000, "High")</f>
        <v>High</v>
      </c>
      <c r="Q6983" t="str" cm="1">
        <f t="array" ref="Q6983">_xlfn.IFS(D6983&lt;10,"Low",D6983&lt;15,"Medium",D6983&lt;20,"High",D6983&gt;=20,"Very High")</f>
        <v>Low</v>
      </c>
      <c r="R6983" t="str">
        <f t="shared" si="219"/>
        <v>Normal</v>
      </c>
    </row>
    <row r="6984" spans="1:18" x14ac:dyDescent="0.3">
      <c r="A6984" t="s">
        <v>6995</v>
      </c>
      <c r="B6984" s="2">
        <v>27498</v>
      </c>
      <c r="C6984" t="s">
        <v>10014</v>
      </c>
      <c r="D6984" s="1">
        <v>13.84</v>
      </c>
      <c r="E6984" t="s">
        <v>10020</v>
      </c>
      <c r="F6984" s="2">
        <v>115977</v>
      </c>
      <c r="G6984" t="s">
        <v>10039</v>
      </c>
      <c r="H6984" t="s">
        <v>10031</v>
      </c>
      <c r="I6984" s="2">
        <v>837</v>
      </c>
      <c r="J6984" s="3">
        <v>16.3</v>
      </c>
      <c r="K6984" t="s">
        <v>10035</v>
      </c>
      <c r="L6984" s="4">
        <v>43605</v>
      </c>
      <c r="M6984" t="s">
        <v>10036</v>
      </c>
      <c r="N6984">
        <f t="shared" si="218"/>
        <v>0</v>
      </c>
      <c r="O6984" t="str" cm="1">
        <f t="array" ref="O6984">_xlfn.IFS(I6984&lt;600, "Very Poor",I6984&lt;650,"Poor",I6984&lt;700,"Fair",I6984&lt;750,"Good",I6984&gt;=750,"Excellent")</f>
        <v>Excellent</v>
      </c>
      <c r="P6984" t="str" cm="1">
        <f t="array" ref="P6984">_xlfn.IFS(F6984&lt;30000,"Low",F6984&lt;60000,"Lower Middle",F6984&lt;100000, "Upper Middle",F6984&gt;=100000, "High")</f>
        <v>High</v>
      </c>
      <c r="Q6984" t="str" cm="1">
        <f t="array" ref="Q6984">_xlfn.IFS(D6984&lt;10,"Low",D6984&lt;15,"Medium",D6984&lt;20,"High",D6984&gt;=20,"Very High")</f>
        <v>Medium</v>
      </c>
      <c r="R6984" t="str">
        <f t="shared" si="219"/>
        <v>Normal</v>
      </c>
    </row>
    <row r="6985" spans="1:18" x14ac:dyDescent="0.3">
      <c r="A6985" t="s">
        <v>6996</v>
      </c>
      <c r="B6985" s="2">
        <v>32345</v>
      </c>
      <c r="C6985" t="s">
        <v>10014</v>
      </c>
      <c r="D6985" s="1">
        <v>8.77</v>
      </c>
      <c r="E6985" t="s">
        <v>10021</v>
      </c>
      <c r="F6985" s="2">
        <v>136301</v>
      </c>
      <c r="G6985" t="s">
        <v>10040</v>
      </c>
      <c r="H6985" t="s">
        <v>10030</v>
      </c>
      <c r="I6985" s="2">
        <v>816</v>
      </c>
      <c r="J6985" s="3">
        <v>22.9</v>
      </c>
      <c r="K6985" t="s">
        <v>10035</v>
      </c>
      <c r="L6985" s="4">
        <v>43388</v>
      </c>
      <c r="M6985" t="s">
        <v>10036</v>
      </c>
      <c r="N6985">
        <f t="shared" si="218"/>
        <v>0</v>
      </c>
      <c r="O6985" t="str" cm="1">
        <f t="array" ref="O6985">_xlfn.IFS(I6985&lt;600, "Very Poor",I6985&lt;650,"Poor",I6985&lt;700,"Fair",I6985&lt;750,"Good",I6985&gt;=750,"Excellent")</f>
        <v>Excellent</v>
      </c>
      <c r="P6985" t="str" cm="1">
        <f t="array" ref="P6985">_xlfn.IFS(F6985&lt;30000,"Low",F6985&lt;60000,"Lower Middle",F6985&lt;100000, "Upper Middle",F6985&gt;=100000, "High")</f>
        <v>High</v>
      </c>
      <c r="Q6985" t="str" cm="1">
        <f t="array" ref="Q6985">_xlfn.IFS(D6985&lt;10,"Low",D6985&lt;15,"Medium",D6985&lt;20,"High",D6985&gt;=20,"Very High")</f>
        <v>Low</v>
      </c>
      <c r="R6985" t="str">
        <f t="shared" si="219"/>
        <v>Normal</v>
      </c>
    </row>
    <row r="6986" spans="1:18" x14ac:dyDescent="0.3">
      <c r="A6986" t="s">
        <v>6997</v>
      </c>
      <c r="B6986" s="2">
        <v>21541</v>
      </c>
      <c r="C6986" t="s">
        <v>10013</v>
      </c>
      <c r="D6986" s="1">
        <v>24.88</v>
      </c>
      <c r="E6986" t="s">
        <v>10021</v>
      </c>
      <c r="F6986" s="2">
        <v>141469</v>
      </c>
      <c r="G6986" t="s">
        <v>10040</v>
      </c>
      <c r="H6986" t="s">
        <v>10029</v>
      </c>
      <c r="I6986" s="2">
        <v>823</v>
      </c>
      <c r="J6986" s="3">
        <v>19</v>
      </c>
      <c r="K6986" t="s">
        <v>10034</v>
      </c>
      <c r="L6986" s="4">
        <v>42996</v>
      </c>
      <c r="M6986" t="s">
        <v>10036</v>
      </c>
      <c r="N6986">
        <f t="shared" si="218"/>
        <v>0</v>
      </c>
      <c r="O6986" t="str" cm="1">
        <f t="array" ref="O6986">_xlfn.IFS(I6986&lt;600, "Very Poor",I6986&lt;650,"Poor",I6986&lt;700,"Fair",I6986&lt;750,"Good",I6986&gt;=750,"Excellent")</f>
        <v>Excellent</v>
      </c>
      <c r="P6986" t="str" cm="1">
        <f t="array" ref="P6986">_xlfn.IFS(F6986&lt;30000,"Low",F6986&lt;60000,"Lower Middle",F6986&lt;100000, "Upper Middle",F6986&gt;=100000, "High")</f>
        <v>High</v>
      </c>
      <c r="Q6986" t="str" cm="1">
        <f t="array" ref="Q6986">_xlfn.IFS(D6986&lt;10,"Low",D6986&lt;15,"Medium",D6986&lt;20,"High",D6986&gt;=20,"Very High")</f>
        <v>Very High</v>
      </c>
      <c r="R6986" t="str">
        <f t="shared" si="219"/>
        <v>Normal</v>
      </c>
    </row>
    <row r="6987" spans="1:18" x14ac:dyDescent="0.3">
      <c r="A6987" t="s">
        <v>6998</v>
      </c>
      <c r="B6987" s="2">
        <v>35917</v>
      </c>
      <c r="C6987" t="s">
        <v>10013</v>
      </c>
      <c r="D6987" s="1">
        <v>7.02</v>
      </c>
      <c r="E6987" t="s">
        <v>10025</v>
      </c>
      <c r="F6987" s="2">
        <v>101084</v>
      </c>
      <c r="G6987" t="s">
        <v>10040</v>
      </c>
      <c r="H6987" t="s">
        <v>10026</v>
      </c>
      <c r="I6987" s="2">
        <v>588</v>
      </c>
      <c r="J6987" s="3">
        <v>32.6</v>
      </c>
      <c r="K6987" t="s">
        <v>10035</v>
      </c>
      <c r="L6987" s="4">
        <v>43820</v>
      </c>
      <c r="M6987" t="s">
        <v>10037</v>
      </c>
      <c r="N6987">
        <f t="shared" si="218"/>
        <v>1</v>
      </c>
      <c r="O6987" t="str" cm="1">
        <f t="array" ref="O6987">_xlfn.IFS(I6987&lt;600, "Very Poor",I6987&lt;650,"Poor",I6987&lt;700,"Fair",I6987&lt;750,"Good",I6987&gt;=750,"Excellent")</f>
        <v>Very Poor</v>
      </c>
      <c r="P6987" t="str" cm="1">
        <f t="array" ref="P6987">_xlfn.IFS(F6987&lt;30000,"Low",F6987&lt;60000,"Lower Middle",F6987&lt;100000, "Upper Middle",F6987&gt;=100000, "High")</f>
        <v>High</v>
      </c>
      <c r="Q6987" t="str" cm="1">
        <f t="array" ref="Q6987">_xlfn.IFS(D6987&lt;10,"Low",D6987&lt;15,"Medium",D6987&lt;20,"High",D6987&gt;=20,"Very High")</f>
        <v>Low</v>
      </c>
      <c r="R6987" t="str">
        <f t="shared" si="219"/>
        <v>Normal</v>
      </c>
    </row>
    <row r="6988" spans="1:18" x14ac:dyDescent="0.3">
      <c r="A6988" t="s">
        <v>6999</v>
      </c>
      <c r="B6988" s="2">
        <v>27028</v>
      </c>
      <c r="C6988" t="s">
        <v>10013</v>
      </c>
      <c r="D6988" s="1">
        <v>9.74</v>
      </c>
      <c r="E6988" t="s">
        <v>10017</v>
      </c>
      <c r="F6988" s="2">
        <v>59995</v>
      </c>
      <c r="G6988" t="s">
        <v>10039</v>
      </c>
      <c r="H6988" t="s">
        <v>10031</v>
      </c>
      <c r="I6988" s="2">
        <v>833</v>
      </c>
      <c r="J6988" s="3">
        <v>31.9</v>
      </c>
      <c r="K6988" t="s">
        <v>10035</v>
      </c>
      <c r="L6988" s="4">
        <v>43039</v>
      </c>
      <c r="M6988" t="s">
        <v>10036</v>
      </c>
      <c r="N6988">
        <f t="shared" si="218"/>
        <v>0</v>
      </c>
      <c r="O6988" t="str" cm="1">
        <f t="array" ref="O6988">_xlfn.IFS(I6988&lt;600, "Very Poor",I6988&lt;650,"Poor",I6988&lt;700,"Fair",I6988&lt;750,"Good",I6988&gt;=750,"Excellent")</f>
        <v>Excellent</v>
      </c>
      <c r="P6988" t="str" cm="1">
        <f t="array" ref="P6988">_xlfn.IFS(F6988&lt;30000,"Low",F6988&lt;60000,"Lower Middle",F6988&lt;100000, "Upper Middle",F6988&gt;=100000, "High")</f>
        <v>Lower Middle</v>
      </c>
      <c r="Q6988" t="str" cm="1">
        <f t="array" ref="Q6988">_xlfn.IFS(D6988&lt;10,"Low",D6988&lt;15,"Medium",D6988&lt;20,"High",D6988&gt;=20,"Very High")</f>
        <v>Low</v>
      </c>
      <c r="R6988" t="str">
        <f t="shared" si="219"/>
        <v>Normal</v>
      </c>
    </row>
    <row r="6989" spans="1:18" x14ac:dyDescent="0.3">
      <c r="A6989" t="s">
        <v>7000</v>
      </c>
      <c r="B6989" s="2">
        <v>30545</v>
      </c>
      <c r="C6989" t="s">
        <v>10014</v>
      </c>
      <c r="D6989" s="1">
        <v>22.28</v>
      </c>
      <c r="E6989" t="s">
        <v>10017</v>
      </c>
      <c r="F6989" s="2">
        <v>56059</v>
      </c>
      <c r="G6989" t="s">
        <v>10039</v>
      </c>
      <c r="H6989" t="s">
        <v>10026</v>
      </c>
      <c r="I6989" s="2">
        <v>721</v>
      </c>
      <c r="J6989" s="3">
        <v>32</v>
      </c>
      <c r="K6989" t="s">
        <v>10035</v>
      </c>
      <c r="L6989" s="4">
        <v>44102</v>
      </c>
      <c r="M6989" t="s">
        <v>10037</v>
      </c>
      <c r="N6989">
        <f t="shared" si="218"/>
        <v>1</v>
      </c>
      <c r="O6989" t="str" cm="1">
        <f t="array" ref="O6989">_xlfn.IFS(I6989&lt;600, "Very Poor",I6989&lt;650,"Poor",I6989&lt;700,"Fair",I6989&lt;750,"Good",I6989&gt;=750,"Excellent")</f>
        <v>Good</v>
      </c>
      <c r="P6989" t="str" cm="1">
        <f t="array" ref="P6989">_xlfn.IFS(F6989&lt;30000,"Low",F6989&lt;60000,"Lower Middle",F6989&lt;100000, "Upper Middle",F6989&gt;=100000, "High")</f>
        <v>Lower Middle</v>
      </c>
      <c r="Q6989" t="str" cm="1">
        <f t="array" ref="Q6989">_xlfn.IFS(D6989&lt;10,"Low",D6989&lt;15,"Medium",D6989&lt;20,"High",D6989&gt;=20,"Very High")</f>
        <v>Very High</v>
      </c>
      <c r="R6989" t="str">
        <f t="shared" si="219"/>
        <v>Normal</v>
      </c>
    </row>
    <row r="6990" spans="1:18" x14ac:dyDescent="0.3">
      <c r="A6990" t="s">
        <v>7001</v>
      </c>
      <c r="B6990" s="2">
        <v>15033</v>
      </c>
      <c r="C6990" t="s">
        <v>10014</v>
      </c>
      <c r="D6990" s="1">
        <v>27.56</v>
      </c>
      <c r="E6990" t="s">
        <v>10020</v>
      </c>
      <c r="F6990" s="2">
        <v>28779</v>
      </c>
      <c r="G6990" t="s">
        <v>10039</v>
      </c>
      <c r="H6990" t="s">
        <v>10030</v>
      </c>
      <c r="I6990" s="2">
        <v>823</v>
      </c>
      <c r="J6990" s="3">
        <v>17.899999999999999</v>
      </c>
      <c r="K6990" t="s">
        <v>10035</v>
      </c>
      <c r="L6990" s="4">
        <v>43570</v>
      </c>
      <c r="M6990" t="s">
        <v>10037</v>
      </c>
      <c r="N6990">
        <f t="shared" si="218"/>
        <v>1</v>
      </c>
      <c r="O6990" t="str" cm="1">
        <f t="array" ref="O6990">_xlfn.IFS(I6990&lt;600, "Very Poor",I6990&lt;650,"Poor",I6990&lt;700,"Fair",I6990&lt;750,"Good",I6990&gt;=750,"Excellent")</f>
        <v>Excellent</v>
      </c>
      <c r="P6990" t="str" cm="1">
        <f t="array" ref="P6990">_xlfn.IFS(F6990&lt;30000,"Low",F6990&lt;60000,"Lower Middle",F6990&lt;100000, "Upper Middle",F6990&gt;=100000, "High")</f>
        <v>Low</v>
      </c>
      <c r="Q6990" t="str" cm="1">
        <f t="array" ref="Q6990">_xlfn.IFS(D6990&lt;10,"Low",D6990&lt;15,"Medium",D6990&lt;20,"High",D6990&gt;=20,"Very High")</f>
        <v>Very High</v>
      </c>
      <c r="R6990" t="str">
        <f t="shared" si="219"/>
        <v>Normal</v>
      </c>
    </row>
    <row r="6991" spans="1:18" x14ac:dyDescent="0.3">
      <c r="A6991" t="s">
        <v>7002</v>
      </c>
      <c r="B6991" s="2">
        <v>32673</v>
      </c>
      <c r="C6991" t="s">
        <v>10013</v>
      </c>
      <c r="D6991" s="1">
        <v>29.11</v>
      </c>
      <c r="E6991" t="s">
        <v>10024</v>
      </c>
      <c r="F6991" s="2">
        <v>61562</v>
      </c>
      <c r="G6991" t="s">
        <v>10039</v>
      </c>
      <c r="H6991" t="s">
        <v>10033</v>
      </c>
      <c r="I6991" s="2">
        <v>683</v>
      </c>
      <c r="J6991" s="3">
        <v>19.3</v>
      </c>
      <c r="K6991" t="s">
        <v>10034</v>
      </c>
      <c r="L6991" s="4">
        <v>42627</v>
      </c>
      <c r="M6991" t="s">
        <v>10036</v>
      </c>
      <c r="N6991">
        <f t="shared" si="218"/>
        <v>0</v>
      </c>
      <c r="O6991" t="str" cm="1">
        <f t="array" ref="O6991">_xlfn.IFS(I6991&lt;600, "Very Poor",I6991&lt;650,"Poor",I6991&lt;700,"Fair",I6991&lt;750,"Good",I6991&gt;=750,"Excellent")</f>
        <v>Fair</v>
      </c>
      <c r="P6991" t="str" cm="1">
        <f t="array" ref="P6991">_xlfn.IFS(F6991&lt;30000,"Low",F6991&lt;60000,"Lower Middle",F6991&lt;100000, "Upper Middle",F6991&gt;=100000, "High")</f>
        <v>Upper Middle</v>
      </c>
      <c r="Q6991" t="str" cm="1">
        <f t="array" ref="Q6991">_xlfn.IFS(D6991&lt;10,"Low",D6991&lt;15,"Medium",D6991&lt;20,"High",D6991&gt;=20,"Very High")</f>
        <v>Very High</v>
      </c>
      <c r="R6991" t="str">
        <f t="shared" si="219"/>
        <v>Normal</v>
      </c>
    </row>
    <row r="6992" spans="1:18" x14ac:dyDescent="0.3">
      <c r="A6992" t="s">
        <v>7003</v>
      </c>
      <c r="B6992" s="2">
        <v>31974</v>
      </c>
      <c r="C6992" t="s">
        <v>10013</v>
      </c>
      <c r="D6992" s="1">
        <v>25.9</v>
      </c>
      <c r="E6992" t="s">
        <v>10016</v>
      </c>
      <c r="F6992" s="2">
        <v>84627</v>
      </c>
      <c r="G6992" t="s">
        <v>10040</v>
      </c>
      <c r="H6992" t="s">
        <v>10026</v>
      </c>
      <c r="I6992" s="2">
        <v>765</v>
      </c>
      <c r="J6992" s="3">
        <v>30.2</v>
      </c>
      <c r="K6992" t="s">
        <v>10035</v>
      </c>
      <c r="L6992" s="4">
        <v>42878</v>
      </c>
      <c r="M6992" t="s">
        <v>10037</v>
      </c>
      <c r="N6992">
        <f t="shared" si="218"/>
        <v>1</v>
      </c>
      <c r="O6992" t="str" cm="1">
        <f t="array" ref="O6992">_xlfn.IFS(I6992&lt;600, "Very Poor",I6992&lt;650,"Poor",I6992&lt;700,"Fair",I6992&lt;750,"Good",I6992&gt;=750,"Excellent")</f>
        <v>Excellent</v>
      </c>
      <c r="P6992" t="str" cm="1">
        <f t="array" ref="P6992">_xlfn.IFS(F6992&lt;30000,"Low",F6992&lt;60000,"Lower Middle",F6992&lt;100000, "Upper Middle",F6992&gt;=100000, "High")</f>
        <v>Upper Middle</v>
      </c>
      <c r="Q6992" t="str" cm="1">
        <f t="array" ref="Q6992">_xlfn.IFS(D6992&lt;10,"Low",D6992&lt;15,"Medium",D6992&lt;20,"High",D6992&gt;=20,"Very High")</f>
        <v>Very High</v>
      </c>
      <c r="R6992" t="str">
        <f t="shared" si="219"/>
        <v>Normal</v>
      </c>
    </row>
    <row r="6993" spans="1:18" x14ac:dyDescent="0.3">
      <c r="A6993" t="s">
        <v>7004</v>
      </c>
      <c r="B6993" s="2">
        <v>24097</v>
      </c>
      <c r="C6993" t="s">
        <v>10014</v>
      </c>
      <c r="D6993" s="1">
        <v>10.29</v>
      </c>
      <c r="E6993" t="s">
        <v>10025</v>
      </c>
      <c r="F6993" s="2">
        <v>101687</v>
      </c>
      <c r="G6993" t="s">
        <v>10039</v>
      </c>
      <c r="H6993" t="s">
        <v>10031</v>
      </c>
      <c r="I6993" s="2">
        <v>615</v>
      </c>
      <c r="J6993" s="3">
        <v>9.3000000000000007</v>
      </c>
      <c r="K6993" t="s">
        <v>10035</v>
      </c>
      <c r="L6993" s="4">
        <v>43671</v>
      </c>
      <c r="M6993" t="s">
        <v>10036</v>
      </c>
      <c r="N6993">
        <f t="shared" si="218"/>
        <v>0</v>
      </c>
      <c r="O6993" t="str" cm="1">
        <f t="array" ref="O6993">_xlfn.IFS(I6993&lt;600, "Very Poor",I6993&lt;650,"Poor",I6993&lt;700,"Fair",I6993&lt;750,"Good",I6993&gt;=750,"Excellent")</f>
        <v>Poor</v>
      </c>
      <c r="P6993" t="str" cm="1">
        <f t="array" ref="P6993">_xlfn.IFS(F6993&lt;30000,"Low",F6993&lt;60000,"Lower Middle",F6993&lt;100000, "Upper Middle",F6993&gt;=100000, "High")</f>
        <v>High</v>
      </c>
      <c r="Q6993" t="str" cm="1">
        <f t="array" ref="Q6993">_xlfn.IFS(D6993&lt;10,"Low",D6993&lt;15,"Medium",D6993&lt;20,"High",D6993&gt;=20,"Very High")</f>
        <v>Medium</v>
      </c>
      <c r="R6993" t="str">
        <f t="shared" si="219"/>
        <v>Normal</v>
      </c>
    </row>
    <row r="6994" spans="1:18" x14ac:dyDescent="0.3">
      <c r="A6994" t="s">
        <v>7005</v>
      </c>
      <c r="B6994" s="2">
        <v>37975</v>
      </c>
      <c r="C6994" t="s">
        <v>10014</v>
      </c>
      <c r="D6994" s="1">
        <v>12.14</v>
      </c>
      <c r="E6994" t="s">
        <v>10016</v>
      </c>
      <c r="F6994" s="2">
        <v>84981</v>
      </c>
      <c r="G6994" t="s">
        <v>10040</v>
      </c>
      <c r="H6994" t="s">
        <v>10027</v>
      </c>
      <c r="I6994" s="2">
        <v>740</v>
      </c>
      <c r="J6994" s="3">
        <v>34.799999999999997</v>
      </c>
      <c r="K6994" t="s">
        <v>10035</v>
      </c>
      <c r="L6994" s="4">
        <v>43404</v>
      </c>
      <c r="M6994" t="s">
        <v>10036</v>
      </c>
      <c r="N6994">
        <f t="shared" si="218"/>
        <v>0</v>
      </c>
      <c r="O6994" t="str" cm="1">
        <f t="array" ref="O6994">_xlfn.IFS(I6994&lt;600, "Very Poor",I6994&lt;650,"Poor",I6994&lt;700,"Fair",I6994&lt;750,"Good",I6994&gt;=750,"Excellent")</f>
        <v>Good</v>
      </c>
      <c r="P6994" t="str" cm="1">
        <f t="array" ref="P6994">_xlfn.IFS(F6994&lt;30000,"Low",F6994&lt;60000,"Lower Middle",F6994&lt;100000, "Upper Middle",F6994&gt;=100000, "High")</f>
        <v>Upper Middle</v>
      </c>
      <c r="Q6994" t="str" cm="1">
        <f t="array" ref="Q6994">_xlfn.IFS(D6994&lt;10,"Low",D6994&lt;15,"Medium",D6994&lt;20,"High",D6994&gt;=20,"Very High")</f>
        <v>Medium</v>
      </c>
      <c r="R6994" t="str">
        <f t="shared" si="219"/>
        <v>Normal</v>
      </c>
    </row>
    <row r="6995" spans="1:18" x14ac:dyDescent="0.3">
      <c r="A6995" t="s">
        <v>7006</v>
      </c>
      <c r="B6995" s="2">
        <v>28608</v>
      </c>
      <c r="C6995" t="s">
        <v>10013</v>
      </c>
      <c r="D6995" s="1">
        <v>26.77</v>
      </c>
      <c r="E6995" t="s">
        <v>10015</v>
      </c>
      <c r="F6995" s="2">
        <v>68294</v>
      </c>
      <c r="G6995" t="s">
        <v>10039</v>
      </c>
      <c r="H6995" t="s">
        <v>10027</v>
      </c>
      <c r="I6995" s="2">
        <v>643</v>
      </c>
      <c r="J6995" s="3">
        <v>23.9</v>
      </c>
      <c r="K6995" t="s">
        <v>10035</v>
      </c>
      <c r="L6995" s="4">
        <v>43881</v>
      </c>
      <c r="M6995" t="s">
        <v>10037</v>
      </c>
      <c r="N6995">
        <f t="shared" si="218"/>
        <v>1</v>
      </c>
      <c r="O6995" t="str" cm="1">
        <f t="array" ref="O6995">_xlfn.IFS(I6995&lt;600, "Very Poor",I6995&lt;650,"Poor",I6995&lt;700,"Fair",I6995&lt;750,"Good",I6995&gt;=750,"Excellent")</f>
        <v>Poor</v>
      </c>
      <c r="P6995" t="str" cm="1">
        <f t="array" ref="P6995">_xlfn.IFS(F6995&lt;30000,"Low",F6995&lt;60000,"Lower Middle",F6995&lt;100000, "Upper Middle",F6995&gt;=100000, "High")</f>
        <v>Upper Middle</v>
      </c>
      <c r="Q6995" t="str" cm="1">
        <f t="array" ref="Q6995">_xlfn.IFS(D6995&lt;10,"Low",D6995&lt;15,"Medium",D6995&lt;20,"High",D6995&gt;=20,"Very High")</f>
        <v>Very High</v>
      </c>
      <c r="R6995" t="str">
        <f t="shared" si="219"/>
        <v>High Risk</v>
      </c>
    </row>
    <row r="6996" spans="1:18" x14ac:dyDescent="0.3">
      <c r="A6996" t="s">
        <v>7007</v>
      </c>
      <c r="B6996" s="2">
        <v>24525</v>
      </c>
      <c r="C6996" t="s">
        <v>10014</v>
      </c>
      <c r="D6996" s="1">
        <v>27.23</v>
      </c>
      <c r="E6996" t="s">
        <v>10025</v>
      </c>
      <c r="F6996" s="2">
        <v>141469</v>
      </c>
      <c r="G6996" t="s">
        <v>10038</v>
      </c>
      <c r="H6996" t="s">
        <v>10032</v>
      </c>
      <c r="I6996" s="2">
        <v>720</v>
      </c>
      <c r="J6996" s="3">
        <v>34.700000000000003</v>
      </c>
      <c r="K6996" t="s">
        <v>10034</v>
      </c>
      <c r="L6996" s="4">
        <v>43014</v>
      </c>
      <c r="M6996" t="s">
        <v>10037</v>
      </c>
      <c r="N6996">
        <f t="shared" si="218"/>
        <v>1</v>
      </c>
      <c r="O6996" t="str" cm="1">
        <f t="array" ref="O6996">_xlfn.IFS(I6996&lt;600, "Very Poor",I6996&lt;650,"Poor",I6996&lt;700,"Fair",I6996&lt;750,"Good",I6996&gt;=750,"Excellent")</f>
        <v>Good</v>
      </c>
      <c r="P6996" t="str" cm="1">
        <f t="array" ref="P6996">_xlfn.IFS(F6996&lt;30000,"Low",F6996&lt;60000,"Lower Middle",F6996&lt;100000, "Upper Middle",F6996&gt;=100000, "High")</f>
        <v>High</v>
      </c>
      <c r="Q6996" t="str" cm="1">
        <f t="array" ref="Q6996">_xlfn.IFS(D6996&lt;10,"Low",D6996&lt;15,"Medium",D6996&lt;20,"High",D6996&gt;=20,"Very High")</f>
        <v>Very High</v>
      </c>
      <c r="R6996" t="str">
        <f t="shared" si="219"/>
        <v>Normal</v>
      </c>
    </row>
    <row r="6997" spans="1:18" x14ac:dyDescent="0.3">
      <c r="A6997" t="s">
        <v>7008</v>
      </c>
      <c r="B6997" s="2">
        <v>16043</v>
      </c>
      <c r="C6997" t="s">
        <v>10013</v>
      </c>
      <c r="D6997" s="1">
        <v>21.02</v>
      </c>
      <c r="E6997" t="s">
        <v>10025</v>
      </c>
      <c r="F6997" s="2">
        <v>105436</v>
      </c>
      <c r="G6997" t="s">
        <v>10039</v>
      </c>
      <c r="H6997" t="s">
        <v>10027</v>
      </c>
      <c r="I6997" s="2">
        <v>741</v>
      </c>
      <c r="J6997" s="3">
        <v>32.799999999999997</v>
      </c>
      <c r="K6997" t="s">
        <v>10034</v>
      </c>
      <c r="L6997" s="4">
        <v>43212</v>
      </c>
      <c r="M6997" t="s">
        <v>10037</v>
      </c>
      <c r="N6997">
        <f t="shared" si="218"/>
        <v>1</v>
      </c>
      <c r="O6997" t="str" cm="1">
        <f t="array" ref="O6997">_xlfn.IFS(I6997&lt;600, "Very Poor",I6997&lt;650,"Poor",I6997&lt;700,"Fair",I6997&lt;750,"Good",I6997&gt;=750,"Excellent")</f>
        <v>Good</v>
      </c>
      <c r="P6997" t="str" cm="1">
        <f t="array" ref="P6997">_xlfn.IFS(F6997&lt;30000,"Low",F6997&lt;60000,"Lower Middle",F6997&lt;100000, "Upper Middle",F6997&gt;=100000, "High")</f>
        <v>High</v>
      </c>
      <c r="Q6997" t="str" cm="1">
        <f t="array" ref="Q6997">_xlfn.IFS(D6997&lt;10,"Low",D6997&lt;15,"Medium",D6997&lt;20,"High",D6997&gt;=20,"Very High")</f>
        <v>Very High</v>
      </c>
      <c r="R6997" t="str">
        <f t="shared" si="219"/>
        <v>Normal</v>
      </c>
    </row>
    <row r="6998" spans="1:18" x14ac:dyDescent="0.3">
      <c r="A6998" t="s">
        <v>7009</v>
      </c>
      <c r="B6998" s="2">
        <v>12725</v>
      </c>
      <c r="C6998" t="s">
        <v>10013</v>
      </c>
      <c r="D6998" s="1">
        <v>12.84</v>
      </c>
      <c r="E6998" t="s">
        <v>10022</v>
      </c>
      <c r="F6998" s="2">
        <v>103176</v>
      </c>
      <c r="G6998" t="s">
        <v>10039</v>
      </c>
      <c r="H6998" t="s">
        <v>10032</v>
      </c>
      <c r="I6998" s="2">
        <v>712</v>
      </c>
      <c r="J6998" s="3">
        <v>18.100000000000001</v>
      </c>
      <c r="K6998" t="s">
        <v>10034</v>
      </c>
      <c r="L6998" s="4">
        <v>43093</v>
      </c>
      <c r="M6998" t="s">
        <v>10036</v>
      </c>
      <c r="N6998">
        <f t="shared" si="218"/>
        <v>0</v>
      </c>
      <c r="O6998" t="str" cm="1">
        <f t="array" ref="O6998">_xlfn.IFS(I6998&lt;600, "Very Poor",I6998&lt;650,"Poor",I6998&lt;700,"Fair",I6998&lt;750,"Good",I6998&gt;=750,"Excellent")</f>
        <v>Good</v>
      </c>
      <c r="P6998" t="str" cm="1">
        <f t="array" ref="P6998">_xlfn.IFS(F6998&lt;30000,"Low",F6998&lt;60000,"Lower Middle",F6998&lt;100000, "Upper Middle",F6998&gt;=100000, "High")</f>
        <v>High</v>
      </c>
      <c r="Q6998" t="str" cm="1">
        <f t="array" ref="Q6998">_xlfn.IFS(D6998&lt;10,"Low",D6998&lt;15,"Medium",D6998&lt;20,"High",D6998&gt;=20,"Very High")</f>
        <v>Medium</v>
      </c>
      <c r="R6998" t="str">
        <f t="shared" si="219"/>
        <v>Normal</v>
      </c>
    </row>
    <row r="6999" spans="1:18" x14ac:dyDescent="0.3">
      <c r="A6999" t="s">
        <v>7010</v>
      </c>
      <c r="B6999" s="2">
        <v>37704</v>
      </c>
      <c r="C6999" t="s">
        <v>10013</v>
      </c>
      <c r="D6999" s="1">
        <v>10.6</v>
      </c>
      <c r="E6999" t="s">
        <v>10017</v>
      </c>
      <c r="F6999" s="2">
        <v>30353</v>
      </c>
      <c r="G6999" t="s">
        <v>10039</v>
      </c>
      <c r="H6999" t="s">
        <v>10030</v>
      </c>
      <c r="I6999" s="2">
        <v>690</v>
      </c>
      <c r="J6999" s="3">
        <v>8.6</v>
      </c>
      <c r="K6999" t="s">
        <v>10035</v>
      </c>
      <c r="L6999" s="4">
        <v>42568</v>
      </c>
      <c r="M6999" t="s">
        <v>10036</v>
      </c>
      <c r="N6999">
        <f t="shared" si="218"/>
        <v>0</v>
      </c>
      <c r="O6999" t="str" cm="1">
        <f t="array" ref="O6999">_xlfn.IFS(I6999&lt;600, "Very Poor",I6999&lt;650,"Poor",I6999&lt;700,"Fair",I6999&lt;750,"Good",I6999&gt;=750,"Excellent")</f>
        <v>Fair</v>
      </c>
      <c r="P6999" t="str" cm="1">
        <f t="array" ref="P6999">_xlfn.IFS(F6999&lt;30000,"Low",F6999&lt;60000,"Lower Middle",F6999&lt;100000, "Upper Middle",F6999&gt;=100000, "High")</f>
        <v>Lower Middle</v>
      </c>
      <c r="Q6999" t="str" cm="1">
        <f t="array" ref="Q6999">_xlfn.IFS(D6999&lt;10,"Low",D6999&lt;15,"Medium",D6999&lt;20,"High",D6999&gt;=20,"Very High")</f>
        <v>Medium</v>
      </c>
      <c r="R6999" t="str">
        <f t="shared" si="219"/>
        <v>Normal</v>
      </c>
    </row>
    <row r="7000" spans="1:18" x14ac:dyDescent="0.3">
      <c r="A7000" t="s">
        <v>7011</v>
      </c>
      <c r="B7000" s="2">
        <v>38383</v>
      </c>
      <c r="C7000" t="s">
        <v>10013</v>
      </c>
      <c r="D7000" s="1">
        <v>26.31</v>
      </c>
      <c r="E7000" t="s">
        <v>10020</v>
      </c>
      <c r="F7000" s="2">
        <v>132123</v>
      </c>
      <c r="G7000" t="s">
        <v>10038</v>
      </c>
      <c r="H7000" t="s">
        <v>10028</v>
      </c>
      <c r="I7000" s="2">
        <v>779</v>
      </c>
      <c r="J7000" s="3">
        <v>37.200000000000003</v>
      </c>
      <c r="K7000" t="s">
        <v>10034</v>
      </c>
      <c r="L7000" s="4">
        <v>44163</v>
      </c>
      <c r="M7000" t="s">
        <v>10037</v>
      </c>
      <c r="N7000">
        <f t="shared" si="218"/>
        <v>1</v>
      </c>
      <c r="O7000" t="str" cm="1">
        <f t="array" ref="O7000">_xlfn.IFS(I7000&lt;600, "Very Poor",I7000&lt;650,"Poor",I7000&lt;700,"Fair",I7000&lt;750,"Good",I7000&gt;=750,"Excellent")</f>
        <v>Excellent</v>
      </c>
      <c r="P7000" t="str" cm="1">
        <f t="array" ref="P7000">_xlfn.IFS(F7000&lt;30000,"Low",F7000&lt;60000,"Lower Middle",F7000&lt;100000, "Upper Middle",F7000&gt;=100000, "High")</f>
        <v>High</v>
      </c>
      <c r="Q7000" t="str" cm="1">
        <f t="array" ref="Q7000">_xlfn.IFS(D7000&lt;10,"Low",D7000&lt;15,"Medium",D7000&lt;20,"High",D7000&gt;=20,"Very High")</f>
        <v>Very High</v>
      </c>
      <c r="R7000" t="str">
        <f t="shared" si="219"/>
        <v>Normal</v>
      </c>
    </row>
    <row r="7001" spans="1:18" x14ac:dyDescent="0.3">
      <c r="A7001" t="s">
        <v>7012</v>
      </c>
      <c r="B7001" s="2">
        <v>30483</v>
      </c>
      <c r="C7001" t="s">
        <v>10013</v>
      </c>
      <c r="D7001" s="1">
        <v>10.130000000000001</v>
      </c>
      <c r="E7001" t="s">
        <v>10021</v>
      </c>
      <c r="F7001" s="2">
        <v>133251</v>
      </c>
      <c r="G7001" t="s">
        <v>10040</v>
      </c>
      <c r="H7001" t="s">
        <v>10033</v>
      </c>
      <c r="I7001" s="2">
        <v>668</v>
      </c>
      <c r="J7001" s="3">
        <v>17.100000000000001</v>
      </c>
      <c r="K7001" t="s">
        <v>10034</v>
      </c>
      <c r="L7001" s="4">
        <v>42341</v>
      </c>
      <c r="M7001" t="s">
        <v>10036</v>
      </c>
      <c r="N7001">
        <f t="shared" si="218"/>
        <v>0</v>
      </c>
      <c r="O7001" t="str" cm="1">
        <f t="array" ref="O7001">_xlfn.IFS(I7001&lt;600, "Very Poor",I7001&lt;650,"Poor",I7001&lt;700,"Fair",I7001&lt;750,"Good",I7001&gt;=750,"Excellent")</f>
        <v>Fair</v>
      </c>
      <c r="P7001" t="str" cm="1">
        <f t="array" ref="P7001">_xlfn.IFS(F7001&lt;30000,"Low",F7001&lt;60000,"Lower Middle",F7001&lt;100000, "Upper Middle",F7001&gt;=100000, "High")</f>
        <v>High</v>
      </c>
      <c r="Q7001" t="str" cm="1">
        <f t="array" ref="Q7001">_xlfn.IFS(D7001&lt;10,"Low",D7001&lt;15,"Medium",D7001&lt;20,"High",D7001&gt;=20,"Very High")</f>
        <v>Medium</v>
      </c>
      <c r="R7001" t="str">
        <f t="shared" si="219"/>
        <v>Normal</v>
      </c>
    </row>
    <row r="7002" spans="1:18" x14ac:dyDescent="0.3">
      <c r="A7002" t="s">
        <v>7013</v>
      </c>
      <c r="B7002" s="2">
        <v>8265</v>
      </c>
      <c r="C7002" t="s">
        <v>10013</v>
      </c>
      <c r="D7002" s="1">
        <v>21.55</v>
      </c>
      <c r="E7002" t="s">
        <v>10016</v>
      </c>
      <c r="F7002" s="2">
        <v>116406</v>
      </c>
      <c r="G7002" t="s">
        <v>10039</v>
      </c>
      <c r="H7002" t="s">
        <v>10027</v>
      </c>
      <c r="I7002" s="2">
        <v>597</v>
      </c>
      <c r="J7002" s="3">
        <v>18.100000000000001</v>
      </c>
      <c r="K7002" t="s">
        <v>10034</v>
      </c>
      <c r="L7002" s="4">
        <v>43703</v>
      </c>
      <c r="M7002" t="s">
        <v>10037</v>
      </c>
      <c r="N7002">
        <f t="shared" si="218"/>
        <v>1</v>
      </c>
      <c r="O7002" t="str" cm="1">
        <f t="array" ref="O7002">_xlfn.IFS(I7002&lt;600, "Very Poor",I7002&lt;650,"Poor",I7002&lt;700,"Fair",I7002&lt;750,"Good",I7002&gt;=750,"Excellent")</f>
        <v>Very Poor</v>
      </c>
      <c r="P7002" t="str" cm="1">
        <f t="array" ref="P7002">_xlfn.IFS(F7002&lt;30000,"Low",F7002&lt;60000,"Lower Middle",F7002&lt;100000, "Upper Middle",F7002&gt;=100000, "High")</f>
        <v>High</v>
      </c>
      <c r="Q7002" t="str" cm="1">
        <f t="array" ref="Q7002">_xlfn.IFS(D7002&lt;10,"Low",D7002&lt;15,"Medium",D7002&lt;20,"High",D7002&gt;=20,"Very High")</f>
        <v>Very High</v>
      </c>
      <c r="R7002" t="str">
        <f t="shared" si="219"/>
        <v>High Risk</v>
      </c>
    </row>
    <row r="7003" spans="1:18" x14ac:dyDescent="0.3">
      <c r="A7003" t="s">
        <v>7014</v>
      </c>
      <c r="B7003" s="2">
        <v>23763</v>
      </c>
      <c r="C7003" t="s">
        <v>10013</v>
      </c>
      <c r="D7003" s="1">
        <v>29.2</v>
      </c>
      <c r="E7003" t="s">
        <v>10021</v>
      </c>
      <c r="F7003" s="2">
        <v>32871</v>
      </c>
      <c r="G7003" t="s">
        <v>10039</v>
      </c>
      <c r="H7003" t="s">
        <v>10027</v>
      </c>
      <c r="I7003" s="2">
        <v>839</v>
      </c>
      <c r="J7003" s="3">
        <v>36.799999999999997</v>
      </c>
      <c r="K7003" t="s">
        <v>10034</v>
      </c>
      <c r="L7003" s="4">
        <v>43940</v>
      </c>
      <c r="M7003" t="s">
        <v>10037</v>
      </c>
      <c r="N7003">
        <f t="shared" si="218"/>
        <v>1</v>
      </c>
      <c r="O7003" t="str" cm="1">
        <f t="array" ref="O7003">_xlfn.IFS(I7003&lt;600, "Very Poor",I7003&lt;650,"Poor",I7003&lt;700,"Fair",I7003&lt;750,"Good",I7003&gt;=750,"Excellent")</f>
        <v>Excellent</v>
      </c>
      <c r="P7003" t="str" cm="1">
        <f t="array" ref="P7003">_xlfn.IFS(F7003&lt;30000,"Low",F7003&lt;60000,"Lower Middle",F7003&lt;100000, "Upper Middle",F7003&gt;=100000, "High")</f>
        <v>Lower Middle</v>
      </c>
      <c r="Q7003" t="str" cm="1">
        <f t="array" ref="Q7003">_xlfn.IFS(D7003&lt;10,"Low",D7003&lt;15,"Medium",D7003&lt;20,"High",D7003&gt;=20,"Very High")</f>
        <v>Very High</v>
      </c>
      <c r="R7003" t="str">
        <f t="shared" si="219"/>
        <v>Normal</v>
      </c>
    </row>
    <row r="7004" spans="1:18" x14ac:dyDescent="0.3">
      <c r="A7004" t="s">
        <v>7015</v>
      </c>
      <c r="B7004" s="2">
        <v>11116</v>
      </c>
      <c r="C7004" t="s">
        <v>10013</v>
      </c>
      <c r="D7004" s="1">
        <v>22.63</v>
      </c>
      <c r="E7004" t="s">
        <v>10016</v>
      </c>
      <c r="F7004" s="2">
        <v>104955</v>
      </c>
      <c r="G7004" t="s">
        <v>10040</v>
      </c>
      <c r="H7004" t="s">
        <v>10026</v>
      </c>
      <c r="I7004" s="2">
        <v>601</v>
      </c>
      <c r="J7004" s="3">
        <v>37.1</v>
      </c>
      <c r="K7004" t="s">
        <v>10034</v>
      </c>
      <c r="L7004" s="4">
        <v>42311</v>
      </c>
      <c r="M7004" t="s">
        <v>10037</v>
      </c>
      <c r="N7004">
        <f t="shared" si="218"/>
        <v>1</v>
      </c>
      <c r="O7004" t="str" cm="1">
        <f t="array" ref="O7004">_xlfn.IFS(I7004&lt;600, "Very Poor",I7004&lt;650,"Poor",I7004&lt;700,"Fair",I7004&lt;750,"Good",I7004&gt;=750,"Excellent")</f>
        <v>Poor</v>
      </c>
      <c r="P7004" t="str" cm="1">
        <f t="array" ref="P7004">_xlfn.IFS(F7004&lt;30000,"Low",F7004&lt;60000,"Lower Middle",F7004&lt;100000, "Upper Middle",F7004&gt;=100000, "High")</f>
        <v>High</v>
      </c>
      <c r="Q7004" t="str" cm="1">
        <f t="array" ref="Q7004">_xlfn.IFS(D7004&lt;10,"Low",D7004&lt;15,"Medium",D7004&lt;20,"High",D7004&gt;=20,"Very High")</f>
        <v>Very High</v>
      </c>
      <c r="R7004" t="str">
        <f t="shared" si="219"/>
        <v>High Risk</v>
      </c>
    </row>
    <row r="7005" spans="1:18" x14ac:dyDescent="0.3">
      <c r="A7005" t="s">
        <v>7016</v>
      </c>
      <c r="B7005" s="2">
        <v>16733</v>
      </c>
      <c r="C7005" t="s">
        <v>10013</v>
      </c>
      <c r="D7005" s="1">
        <v>11.44</v>
      </c>
      <c r="E7005" t="s">
        <v>10025</v>
      </c>
      <c r="F7005" s="2">
        <v>63377</v>
      </c>
      <c r="G7005" t="s">
        <v>10040</v>
      </c>
      <c r="H7005" t="s">
        <v>10028</v>
      </c>
      <c r="I7005" s="2">
        <v>796</v>
      </c>
      <c r="J7005" s="3">
        <v>14.2</v>
      </c>
      <c r="K7005" t="s">
        <v>10034</v>
      </c>
      <c r="L7005" s="4">
        <v>43991</v>
      </c>
      <c r="M7005" t="s">
        <v>10036</v>
      </c>
      <c r="N7005">
        <f t="shared" si="218"/>
        <v>0</v>
      </c>
      <c r="O7005" t="str" cm="1">
        <f t="array" ref="O7005">_xlfn.IFS(I7005&lt;600, "Very Poor",I7005&lt;650,"Poor",I7005&lt;700,"Fair",I7005&lt;750,"Good",I7005&gt;=750,"Excellent")</f>
        <v>Excellent</v>
      </c>
      <c r="P7005" t="str" cm="1">
        <f t="array" ref="P7005">_xlfn.IFS(F7005&lt;30000,"Low",F7005&lt;60000,"Lower Middle",F7005&lt;100000, "Upper Middle",F7005&gt;=100000, "High")</f>
        <v>Upper Middle</v>
      </c>
      <c r="Q7005" t="str" cm="1">
        <f t="array" ref="Q7005">_xlfn.IFS(D7005&lt;10,"Low",D7005&lt;15,"Medium",D7005&lt;20,"High",D7005&gt;=20,"Very High")</f>
        <v>Medium</v>
      </c>
      <c r="R7005" t="str">
        <f t="shared" si="219"/>
        <v>Normal</v>
      </c>
    </row>
    <row r="7006" spans="1:18" x14ac:dyDescent="0.3">
      <c r="A7006" t="s">
        <v>7017</v>
      </c>
      <c r="B7006" s="2">
        <v>26502</v>
      </c>
      <c r="C7006" t="s">
        <v>10013</v>
      </c>
      <c r="D7006" s="1">
        <v>12.06</v>
      </c>
      <c r="E7006" t="s">
        <v>10017</v>
      </c>
      <c r="F7006" s="2">
        <v>93052</v>
      </c>
      <c r="G7006" t="s">
        <v>10039</v>
      </c>
      <c r="H7006" t="s">
        <v>10029</v>
      </c>
      <c r="I7006" s="2">
        <v>780</v>
      </c>
      <c r="J7006" s="3">
        <v>8.1</v>
      </c>
      <c r="K7006" t="s">
        <v>10035</v>
      </c>
      <c r="L7006" s="4">
        <v>43882</v>
      </c>
      <c r="M7006" t="s">
        <v>10036</v>
      </c>
      <c r="N7006">
        <f t="shared" si="218"/>
        <v>0</v>
      </c>
      <c r="O7006" t="str" cm="1">
        <f t="array" ref="O7006">_xlfn.IFS(I7006&lt;600, "Very Poor",I7006&lt;650,"Poor",I7006&lt;700,"Fair",I7006&lt;750,"Good",I7006&gt;=750,"Excellent")</f>
        <v>Excellent</v>
      </c>
      <c r="P7006" t="str" cm="1">
        <f t="array" ref="P7006">_xlfn.IFS(F7006&lt;30000,"Low",F7006&lt;60000,"Lower Middle",F7006&lt;100000, "Upper Middle",F7006&gt;=100000, "High")</f>
        <v>Upper Middle</v>
      </c>
      <c r="Q7006" t="str" cm="1">
        <f t="array" ref="Q7006">_xlfn.IFS(D7006&lt;10,"Low",D7006&lt;15,"Medium",D7006&lt;20,"High",D7006&gt;=20,"Very High")</f>
        <v>Medium</v>
      </c>
      <c r="R7006" t="str">
        <f t="shared" si="219"/>
        <v>Normal</v>
      </c>
    </row>
    <row r="7007" spans="1:18" x14ac:dyDescent="0.3">
      <c r="A7007" t="s">
        <v>7018</v>
      </c>
      <c r="B7007" s="2">
        <v>38420</v>
      </c>
      <c r="C7007" t="s">
        <v>10014</v>
      </c>
      <c r="D7007" s="1">
        <v>7.32</v>
      </c>
      <c r="E7007" t="s">
        <v>10020</v>
      </c>
      <c r="F7007" s="2">
        <v>145902</v>
      </c>
      <c r="G7007" t="s">
        <v>10039</v>
      </c>
      <c r="H7007" t="s">
        <v>10026</v>
      </c>
      <c r="I7007" s="2">
        <v>844</v>
      </c>
      <c r="J7007" s="3">
        <v>5</v>
      </c>
      <c r="K7007" t="s">
        <v>10035</v>
      </c>
      <c r="L7007" s="4">
        <v>43253</v>
      </c>
      <c r="M7007" t="s">
        <v>10036</v>
      </c>
      <c r="N7007">
        <f t="shared" si="218"/>
        <v>0</v>
      </c>
      <c r="O7007" t="str" cm="1">
        <f t="array" ref="O7007">_xlfn.IFS(I7007&lt;600, "Very Poor",I7007&lt;650,"Poor",I7007&lt;700,"Fair",I7007&lt;750,"Good",I7007&gt;=750,"Excellent")</f>
        <v>Excellent</v>
      </c>
      <c r="P7007" t="str" cm="1">
        <f t="array" ref="P7007">_xlfn.IFS(F7007&lt;30000,"Low",F7007&lt;60000,"Lower Middle",F7007&lt;100000, "Upper Middle",F7007&gt;=100000, "High")</f>
        <v>High</v>
      </c>
      <c r="Q7007" t="str" cm="1">
        <f t="array" ref="Q7007">_xlfn.IFS(D7007&lt;10,"Low",D7007&lt;15,"Medium",D7007&lt;20,"High",D7007&gt;=20,"Very High")</f>
        <v>Low</v>
      </c>
      <c r="R7007" t="str">
        <f t="shared" si="219"/>
        <v>Normal</v>
      </c>
    </row>
    <row r="7008" spans="1:18" x14ac:dyDescent="0.3">
      <c r="A7008" t="s">
        <v>7019</v>
      </c>
      <c r="B7008" s="2">
        <v>10247</v>
      </c>
      <c r="C7008" t="s">
        <v>10013</v>
      </c>
      <c r="D7008" s="1">
        <v>22.16</v>
      </c>
      <c r="E7008" t="s">
        <v>10018</v>
      </c>
      <c r="F7008" s="2">
        <v>41670</v>
      </c>
      <c r="G7008" t="s">
        <v>10039</v>
      </c>
      <c r="H7008" t="s">
        <v>10027</v>
      </c>
      <c r="I7008" s="2">
        <v>766</v>
      </c>
      <c r="J7008" s="3">
        <v>20.3</v>
      </c>
      <c r="K7008" t="s">
        <v>10034</v>
      </c>
      <c r="L7008" s="4">
        <v>42203</v>
      </c>
      <c r="M7008" t="s">
        <v>10036</v>
      </c>
      <c r="N7008">
        <f t="shared" si="218"/>
        <v>0</v>
      </c>
      <c r="O7008" t="str" cm="1">
        <f t="array" ref="O7008">_xlfn.IFS(I7008&lt;600, "Very Poor",I7008&lt;650,"Poor",I7008&lt;700,"Fair",I7008&lt;750,"Good",I7008&gt;=750,"Excellent")</f>
        <v>Excellent</v>
      </c>
      <c r="P7008" t="str" cm="1">
        <f t="array" ref="P7008">_xlfn.IFS(F7008&lt;30000,"Low",F7008&lt;60000,"Lower Middle",F7008&lt;100000, "Upper Middle",F7008&gt;=100000, "High")</f>
        <v>Lower Middle</v>
      </c>
      <c r="Q7008" t="str" cm="1">
        <f t="array" ref="Q7008">_xlfn.IFS(D7008&lt;10,"Low",D7008&lt;15,"Medium",D7008&lt;20,"High",D7008&gt;=20,"Very High")</f>
        <v>Very High</v>
      </c>
      <c r="R7008" t="str">
        <f t="shared" si="219"/>
        <v>Normal</v>
      </c>
    </row>
    <row r="7009" spans="1:18" x14ac:dyDescent="0.3">
      <c r="A7009" t="s">
        <v>7020</v>
      </c>
      <c r="B7009" s="2">
        <v>24840</v>
      </c>
      <c r="C7009" t="s">
        <v>10013</v>
      </c>
      <c r="D7009" s="1">
        <v>17.96</v>
      </c>
      <c r="E7009" t="s">
        <v>10025</v>
      </c>
      <c r="F7009" s="2">
        <v>30311</v>
      </c>
      <c r="G7009" t="s">
        <v>10039</v>
      </c>
      <c r="H7009" t="s">
        <v>10033</v>
      </c>
      <c r="I7009" s="2">
        <v>842</v>
      </c>
      <c r="J7009" s="3">
        <v>24.9</v>
      </c>
      <c r="K7009" t="s">
        <v>10035</v>
      </c>
      <c r="L7009" s="4">
        <v>43723</v>
      </c>
      <c r="M7009" t="s">
        <v>10036</v>
      </c>
      <c r="N7009">
        <f t="shared" si="218"/>
        <v>0</v>
      </c>
      <c r="O7009" t="str" cm="1">
        <f t="array" ref="O7009">_xlfn.IFS(I7009&lt;600, "Very Poor",I7009&lt;650,"Poor",I7009&lt;700,"Fair",I7009&lt;750,"Good",I7009&gt;=750,"Excellent")</f>
        <v>Excellent</v>
      </c>
      <c r="P7009" t="str" cm="1">
        <f t="array" ref="P7009">_xlfn.IFS(F7009&lt;30000,"Low",F7009&lt;60000,"Lower Middle",F7009&lt;100000, "Upper Middle",F7009&gt;=100000, "High")</f>
        <v>Lower Middle</v>
      </c>
      <c r="Q7009" t="str" cm="1">
        <f t="array" ref="Q7009">_xlfn.IFS(D7009&lt;10,"Low",D7009&lt;15,"Medium",D7009&lt;20,"High",D7009&gt;=20,"Very High")</f>
        <v>High</v>
      </c>
      <c r="R7009" t="str">
        <f t="shared" si="219"/>
        <v>Normal</v>
      </c>
    </row>
    <row r="7010" spans="1:18" x14ac:dyDescent="0.3">
      <c r="A7010" t="s">
        <v>7021</v>
      </c>
      <c r="B7010" s="2">
        <v>22058</v>
      </c>
      <c r="C7010" t="s">
        <v>10014</v>
      </c>
      <c r="D7010" s="1">
        <v>10.16</v>
      </c>
      <c r="E7010" t="s">
        <v>10025</v>
      </c>
      <c r="F7010" s="2">
        <v>24955</v>
      </c>
      <c r="G7010" t="s">
        <v>10039</v>
      </c>
      <c r="H7010" t="s">
        <v>10030</v>
      </c>
      <c r="I7010" s="2">
        <v>645</v>
      </c>
      <c r="J7010" s="3">
        <v>14.5</v>
      </c>
      <c r="K7010" t="s">
        <v>10035</v>
      </c>
      <c r="L7010" s="4">
        <v>42425</v>
      </c>
      <c r="M7010" t="s">
        <v>10037</v>
      </c>
      <c r="N7010">
        <f t="shared" si="218"/>
        <v>1</v>
      </c>
      <c r="O7010" t="str" cm="1">
        <f t="array" ref="O7010">_xlfn.IFS(I7010&lt;600, "Very Poor",I7010&lt;650,"Poor",I7010&lt;700,"Fair",I7010&lt;750,"Good",I7010&gt;=750,"Excellent")</f>
        <v>Poor</v>
      </c>
      <c r="P7010" t="str" cm="1">
        <f t="array" ref="P7010">_xlfn.IFS(F7010&lt;30000,"Low",F7010&lt;60000,"Lower Middle",F7010&lt;100000, "Upper Middle",F7010&gt;=100000, "High")</f>
        <v>Low</v>
      </c>
      <c r="Q7010" t="str" cm="1">
        <f t="array" ref="Q7010">_xlfn.IFS(D7010&lt;10,"Low",D7010&lt;15,"Medium",D7010&lt;20,"High",D7010&gt;=20,"Very High")</f>
        <v>Medium</v>
      </c>
      <c r="R7010" t="str">
        <f t="shared" si="219"/>
        <v>Normal</v>
      </c>
    </row>
    <row r="7011" spans="1:18" x14ac:dyDescent="0.3">
      <c r="A7011" t="s">
        <v>7022</v>
      </c>
      <c r="B7011" s="2">
        <v>35929</v>
      </c>
      <c r="C7011" t="s">
        <v>10013</v>
      </c>
      <c r="D7011" s="1">
        <v>10.69</v>
      </c>
      <c r="E7011" t="s">
        <v>10025</v>
      </c>
      <c r="F7011" s="2">
        <v>63360</v>
      </c>
      <c r="G7011" t="s">
        <v>10038</v>
      </c>
      <c r="H7011" t="s">
        <v>10030</v>
      </c>
      <c r="I7011" s="2">
        <v>676</v>
      </c>
      <c r="J7011" s="3">
        <v>14.1</v>
      </c>
      <c r="K7011" t="s">
        <v>10035</v>
      </c>
      <c r="L7011" s="4">
        <v>43803</v>
      </c>
      <c r="M7011" t="s">
        <v>10036</v>
      </c>
      <c r="N7011">
        <f t="shared" si="218"/>
        <v>0</v>
      </c>
      <c r="O7011" t="str" cm="1">
        <f t="array" ref="O7011">_xlfn.IFS(I7011&lt;600, "Very Poor",I7011&lt;650,"Poor",I7011&lt;700,"Fair",I7011&lt;750,"Good",I7011&gt;=750,"Excellent")</f>
        <v>Fair</v>
      </c>
      <c r="P7011" t="str" cm="1">
        <f t="array" ref="P7011">_xlfn.IFS(F7011&lt;30000,"Low",F7011&lt;60000,"Lower Middle",F7011&lt;100000, "Upper Middle",F7011&gt;=100000, "High")</f>
        <v>Upper Middle</v>
      </c>
      <c r="Q7011" t="str" cm="1">
        <f t="array" ref="Q7011">_xlfn.IFS(D7011&lt;10,"Low",D7011&lt;15,"Medium",D7011&lt;20,"High",D7011&gt;=20,"Very High")</f>
        <v>Medium</v>
      </c>
      <c r="R7011" t="str">
        <f t="shared" si="219"/>
        <v>Normal</v>
      </c>
    </row>
    <row r="7012" spans="1:18" x14ac:dyDescent="0.3">
      <c r="A7012" t="s">
        <v>7023</v>
      </c>
      <c r="B7012" s="2">
        <v>19635</v>
      </c>
      <c r="C7012" t="s">
        <v>10013</v>
      </c>
      <c r="D7012" s="1">
        <v>5.23</v>
      </c>
      <c r="E7012" t="s">
        <v>10018</v>
      </c>
      <c r="F7012" s="2">
        <v>33322</v>
      </c>
      <c r="G7012" t="s">
        <v>10040</v>
      </c>
      <c r="H7012" t="s">
        <v>10031</v>
      </c>
      <c r="I7012" s="2">
        <v>672</v>
      </c>
      <c r="J7012" s="3">
        <v>17.5</v>
      </c>
      <c r="K7012" t="s">
        <v>10035</v>
      </c>
      <c r="L7012" s="4">
        <v>43669</v>
      </c>
      <c r="M7012" t="s">
        <v>10036</v>
      </c>
      <c r="N7012">
        <f t="shared" si="218"/>
        <v>0</v>
      </c>
      <c r="O7012" t="str" cm="1">
        <f t="array" ref="O7012">_xlfn.IFS(I7012&lt;600, "Very Poor",I7012&lt;650,"Poor",I7012&lt;700,"Fair",I7012&lt;750,"Good",I7012&gt;=750,"Excellent")</f>
        <v>Fair</v>
      </c>
      <c r="P7012" t="str" cm="1">
        <f t="array" ref="P7012">_xlfn.IFS(F7012&lt;30000,"Low",F7012&lt;60000,"Lower Middle",F7012&lt;100000, "Upper Middle",F7012&gt;=100000, "High")</f>
        <v>Lower Middle</v>
      </c>
      <c r="Q7012" t="str" cm="1">
        <f t="array" ref="Q7012">_xlfn.IFS(D7012&lt;10,"Low",D7012&lt;15,"Medium",D7012&lt;20,"High",D7012&gt;=20,"Very High")</f>
        <v>Low</v>
      </c>
      <c r="R7012" t="str">
        <f t="shared" si="219"/>
        <v>Normal</v>
      </c>
    </row>
    <row r="7013" spans="1:18" x14ac:dyDescent="0.3">
      <c r="A7013" t="s">
        <v>7024</v>
      </c>
      <c r="B7013" s="2">
        <v>26628</v>
      </c>
      <c r="C7013" t="s">
        <v>10013</v>
      </c>
      <c r="D7013" s="1">
        <v>29.46</v>
      </c>
      <c r="E7013" t="s">
        <v>10016</v>
      </c>
      <c r="F7013" s="2">
        <v>143689</v>
      </c>
      <c r="G7013" t="s">
        <v>10039</v>
      </c>
      <c r="H7013" t="s">
        <v>10031</v>
      </c>
      <c r="I7013" s="2">
        <v>739</v>
      </c>
      <c r="J7013" s="3">
        <v>14.2</v>
      </c>
      <c r="K7013" t="s">
        <v>10035</v>
      </c>
      <c r="L7013" s="4">
        <v>42237</v>
      </c>
      <c r="M7013" t="s">
        <v>10036</v>
      </c>
      <c r="N7013">
        <f t="shared" si="218"/>
        <v>0</v>
      </c>
      <c r="O7013" t="str" cm="1">
        <f t="array" ref="O7013">_xlfn.IFS(I7013&lt;600, "Very Poor",I7013&lt;650,"Poor",I7013&lt;700,"Fair",I7013&lt;750,"Good",I7013&gt;=750,"Excellent")</f>
        <v>Good</v>
      </c>
      <c r="P7013" t="str" cm="1">
        <f t="array" ref="P7013">_xlfn.IFS(F7013&lt;30000,"Low",F7013&lt;60000,"Lower Middle",F7013&lt;100000, "Upper Middle",F7013&gt;=100000, "High")</f>
        <v>High</v>
      </c>
      <c r="Q7013" t="str" cm="1">
        <f t="array" ref="Q7013">_xlfn.IFS(D7013&lt;10,"Low",D7013&lt;15,"Medium",D7013&lt;20,"High",D7013&gt;=20,"Very High")</f>
        <v>Very High</v>
      </c>
      <c r="R7013" t="str">
        <f t="shared" si="219"/>
        <v>Normal</v>
      </c>
    </row>
    <row r="7014" spans="1:18" x14ac:dyDescent="0.3">
      <c r="A7014" t="s">
        <v>7025</v>
      </c>
      <c r="B7014" s="2">
        <v>32362</v>
      </c>
      <c r="C7014" t="s">
        <v>10014</v>
      </c>
      <c r="D7014" s="1">
        <v>25.7</v>
      </c>
      <c r="E7014" t="s">
        <v>10017</v>
      </c>
      <c r="F7014" s="2">
        <v>129284</v>
      </c>
      <c r="G7014" t="s">
        <v>10040</v>
      </c>
      <c r="H7014" t="s">
        <v>10027</v>
      </c>
      <c r="I7014" s="2">
        <v>836</v>
      </c>
      <c r="J7014" s="3">
        <v>35</v>
      </c>
      <c r="K7014" t="s">
        <v>10034</v>
      </c>
      <c r="L7014" s="4">
        <v>42101</v>
      </c>
      <c r="M7014" t="s">
        <v>10037</v>
      </c>
      <c r="N7014">
        <f t="shared" si="218"/>
        <v>1</v>
      </c>
      <c r="O7014" t="str" cm="1">
        <f t="array" ref="O7014">_xlfn.IFS(I7014&lt;600, "Very Poor",I7014&lt;650,"Poor",I7014&lt;700,"Fair",I7014&lt;750,"Good",I7014&gt;=750,"Excellent")</f>
        <v>Excellent</v>
      </c>
      <c r="P7014" t="str" cm="1">
        <f t="array" ref="P7014">_xlfn.IFS(F7014&lt;30000,"Low",F7014&lt;60000,"Lower Middle",F7014&lt;100000, "Upper Middle",F7014&gt;=100000, "High")</f>
        <v>High</v>
      </c>
      <c r="Q7014" t="str" cm="1">
        <f t="array" ref="Q7014">_xlfn.IFS(D7014&lt;10,"Low",D7014&lt;15,"Medium",D7014&lt;20,"High",D7014&gt;=20,"Very High")</f>
        <v>Very High</v>
      </c>
      <c r="R7014" t="str">
        <f t="shared" si="219"/>
        <v>Normal</v>
      </c>
    </row>
    <row r="7015" spans="1:18" x14ac:dyDescent="0.3">
      <c r="A7015" t="s">
        <v>7026</v>
      </c>
      <c r="B7015" s="2">
        <v>21953</v>
      </c>
      <c r="C7015" t="s">
        <v>10014</v>
      </c>
      <c r="D7015" s="1">
        <v>14.85</v>
      </c>
      <c r="E7015" t="s">
        <v>10019</v>
      </c>
      <c r="F7015" s="2">
        <v>118941</v>
      </c>
      <c r="G7015" t="s">
        <v>10038</v>
      </c>
      <c r="H7015" t="s">
        <v>10031</v>
      </c>
      <c r="I7015" s="2">
        <v>696</v>
      </c>
      <c r="J7015" s="3">
        <v>27.5</v>
      </c>
      <c r="K7015" t="s">
        <v>10034</v>
      </c>
      <c r="L7015" s="4">
        <v>43311</v>
      </c>
      <c r="M7015" t="s">
        <v>10036</v>
      </c>
      <c r="N7015">
        <f t="shared" si="218"/>
        <v>0</v>
      </c>
      <c r="O7015" t="str" cm="1">
        <f t="array" ref="O7015">_xlfn.IFS(I7015&lt;600, "Very Poor",I7015&lt;650,"Poor",I7015&lt;700,"Fair",I7015&lt;750,"Good",I7015&gt;=750,"Excellent")</f>
        <v>Fair</v>
      </c>
      <c r="P7015" t="str" cm="1">
        <f t="array" ref="P7015">_xlfn.IFS(F7015&lt;30000,"Low",F7015&lt;60000,"Lower Middle",F7015&lt;100000, "Upper Middle",F7015&gt;=100000, "High")</f>
        <v>High</v>
      </c>
      <c r="Q7015" t="str" cm="1">
        <f t="array" ref="Q7015">_xlfn.IFS(D7015&lt;10,"Low",D7015&lt;15,"Medium",D7015&lt;20,"High",D7015&gt;=20,"Very High")</f>
        <v>Medium</v>
      </c>
      <c r="R7015" t="str">
        <f t="shared" si="219"/>
        <v>Normal</v>
      </c>
    </row>
    <row r="7016" spans="1:18" x14ac:dyDescent="0.3">
      <c r="A7016" t="s">
        <v>7027</v>
      </c>
      <c r="B7016" s="2">
        <v>20128</v>
      </c>
      <c r="C7016" t="s">
        <v>10013</v>
      </c>
      <c r="D7016" s="1">
        <v>28.65</v>
      </c>
      <c r="E7016" t="s">
        <v>10015</v>
      </c>
      <c r="F7016" s="2">
        <v>20152</v>
      </c>
      <c r="G7016" t="s">
        <v>10040</v>
      </c>
      <c r="H7016" t="s">
        <v>10029</v>
      </c>
      <c r="I7016" s="2">
        <v>759</v>
      </c>
      <c r="J7016" s="3">
        <v>34</v>
      </c>
      <c r="K7016" t="s">
        <v>10035</v>
      </c>
      <c r="L7016" s="4">
        <v>42980</v>
      </c>
      <c r="M7016" t="s">
        <v>10037</v>
      </c>
      <c r="N7016">
        <f t="shared" si="218"/>
        <v>1</v>
      </c>
      <c r="O7016" t="str" cm="1">
        <f t="array" ref="O7016">_xlfn.IFS(I7016&lt;600, "Very Poor",I7016&lt;650,"Poor",I7016&lt;700,"Fair",I7016&lt;750,"Good",I7016&gt;=750,"Excellent")</f>
        <v>Excellent</v>
      </c>
      <c r="P7016" t="str" cm="1">
        <f t="array" ref="P7016">_xlfn.IFS(F7016&lt;30000,"Low",F7016&lt;60000,"Lower Middle",F7016&lt;100000, "Upper Middle",F7016&gt;=100000, "High")</f>
        <v>Low</v>
      </c>
      <c r="Q7016" t="str" cm="1">
        <f t="array" ref="Q7016">_xlfn.IFS(D7016&lt;10,"Low",D7016&lt;15,"Medium",D7016&lt;20,"High",D7016&gt;=20,"Very High")</f>
        <v>Very High</v>
      </c>
      <c r="R7016" t="str">
        <f t="shared" si="219"/>
        <v>Normal</v>
      </c>
    </row>
    <row r="7017" spans="1:18" x14ac:dyDescent="0.3">
      <c r="A7017" t="s">
        <v>7028</v>
      </c>
      <c r="B7017" s="2">
        <v>13061</v>
      </c>
      <c r="C7017" t="s">
        <v>10013</v>
      </c>
      <c r="D7017" s="1">
        <v>21.93</v>
      </c>
      <c r="E7017" t="s">
        <v>10025</v>
      </c>
      <c r="F7017" s="2">
        <v>33473</v>
      </c>
      <c r="G7017" t="s">
        <v>10040</v>
      </c>
      <c r="H7017" t="s">
        <v>10027</v>
      </c>
      <c r="I7017" s="2">
        <v>614</v>
      </c>
      <c r="J7017" s="3">
        <v>35.1</v>
      </c>
      <c r="K7017" t="s">
        <v>10035</v>
      </c>
      <c r="L7017" s="4">
        <v>43665</v>
      </c>
      <c r="M7017" t="s">
        <v>10037</v>
      </c>
      <c r="N7017">
        <f t="shared" si="218"/>
        <v>1</v>
      </c>
      <c r="O7017" t="str" cm="1">
        <f t="array" ref="O7017">_xlfn.IFS(I7017&lt;600, "Very Poor",I7017&lt;650,"Poor",I7017&lt;700,"Fair",I7017&lt;750,"Good",I7017&gt;=750,"Excellent")</f>
        <v>Poor</v>
      </c>
      <c r="P7017" t="str" cm="1">
        <f t="array" ref="P7017">_xlfn.IFS(F7017&lt;30000,"Low",F7017&lt;60000,"Lower Middle",F7017&lt;100000, "Upper Middle",F7017&gt;=100000, "High")</f>
        <v>Lower Middle</v>
      </c>
      <c r="Q7017" t="str" cm="1">
        <f t="array" ref="Q7017">_xlfn.IFS(D7017&lt;10,"Low",D7017&lt;15,"Medium",D7017&lt;20,"High",D7017&gt;=20,"Very High")</f>
        <v>Very High</v>
      </c>
      <c r="R7017" t="str">
        <f t="shared" si="219"/>
        <v>High Risk</v>
      </c>
    </row>
    <row r="7018" spans="1:18" x14ac:dyDescent="0.3">
      <c r="A7018" t="s">
        <v>7029</v>
      </c>
      <c r="B7018" s="2">
        <v>7041</v>
      </c>
      <c r="C7018" t="s">
        <v>10013</v>
      </c>
      <c r="D7018" s="1">
        <v>23.79</v>
      </c>
      <c r="E7018" t="s">
        <v>10019</v>
      </c>
      <c r="F7018" s="2">
        <v>91445</v>
      </c>
      <c r="G7018" t="s">
        <v>10040</v>
      </c>
      <c r="H7018" t="s">
        <v>10029</v>
      </c>
      <c r="I7018" s="2">
        <v>599</v>
      </c>
      <c r="J7018" s="3">
        <v>20.2</v>
      </c>
      <c r="K7018" t="s">
        <v>10035</v>
      </c>
      <c r="L7018" s="4">
        <v>42963</v>
      </c>
      <c r="M7018" t="s">
        <v>10037</v>
      </c>
      <c r="N7018">
        <f t="shared" si="218"/>
        <v>1</v>
      </c>
      <c r="O7018" t="str" cm="1">
        <f t="array" ref="O7018">_xlfn.IFS(I7018&lt;600, "Very Poor",I7018&lt;650,"Poor",I7018&lt;700,"Fair",I7018&lt;750,"Good",I7018&gt;=750,"Excellent")</f>
        <v>Very Poor</v>
      </c>
      <c r="P7018" t="str" cm="1">
        <f t="array" ref="P7018">_xlfn.IFS(F7018&lt;30000,"Low",F7018&lt;60000,"Lower Middle",F7018&lt;100000, "Upper Middle",F7018&gt;=100000, "High")</f>
        <v>Upper Middle</v>
      </c>
      <c r="Q7018" t="str" cm="1">
        <f t="array" ref="Q7018">_xlfn.IFS(D7018&lt;10,"Low",D7018&lt;15,"Medium",D7018&lt;20,"High",D7018&gt;=20,"Very High")</f>
        <v>Very High</v>
      </c>
      <c r="R7018" t="str">
        <f t="shared" si="219"/>
        <v>High Risk</v>
      </c>
    </row>
    <row r="7019" spans="1:18" x14ac:dyDescent="0.3">
      <c r="A7019" t="s">
        <v>7030</v>
      </c>
      <c r="B7019" s="2">
        <v>13673</v>
      </c>
      <c r="C7019" t="s">
        <v>10014</v>
      </c>
      <c r="D7019" s="1">
        <v>22</v>
      </c>
      <c r="E7019" t="s">
        <v>10025</v>
      </c>
      <c r="F7019" s="2">
        <v>47009</v>
      </c>
      <c r="G7019" t="s">
        <v>10038</v>
      </c>
      <c r="H7019" t="s">
        <v>10030</v>
      </c>
      <c r="I7019" s="2">
        <v>794</v>
      </c>
      <c r="J7019" s="3">
        <v>21.7</v>
      </c>
      <c r="K7019" t="s">
        <v>10035</v>
      </c>
      <c r="L7019" s="4">
        <v>42156</v>
      </c>
      <c r="M7019" t="s">
        <v>10036</v>
      </c>
      <c r="N7019">
        <f t="shared" si="218"/>
        <v>0</v>
      </c>
      <c r="O7019" t="str" cm="1">
        <f t="array" ref="O7019">_xlfn.IFS(I7019&lt;600, "Very Poor",I7019&lt;650,"Poor",I7019&lt;700,"Fair",I7019&lt;750,"Good",I7019&gt;=750,"Excellent")</f>
        <v>Excellent</v>
      </c>
      <c r="P7019" t="str" cm="1">
        <f t="array" ref="P7019">_xlfn.IFS(F7019&lt;30000,"Low",F7019&lt;60000,"Lower Middle",F7019&lt;100000, "Upper Middle",F7019&gt;=100000, "High")</f>
        <v>Lower Middle</v>
      </c>
      <c r="Q7019" t="str" cm="1">
        <f t="array" ref="Q7019">_xlfn.IFS(D7019&lt;10,"Low",D7019&lt;15,"Medium",D7019&lt;20,"High",D7019&gt;=20,"Very High")</f>
        <v>Very High</v>
      </c>
      <c r="R7019" t="str">
        <f t="shared" si="219"/>
        <v>Normal</v>
      </c>
    </row>
    <row r="7020" spans="1:18" x14ac:dyDescent="0.3">
      <c r="A7020" t="s">
        <v>7031</v>
      </c>
      <c r="B7020" s="2">
        <v>22059</v>
      </c>
      <c r="C7020" t="s">
        <v>10013</v>
      </c>
      <c r="D7020" s="1">
        <v>23.92</v>
      </c>
      <c r="E7020" t="s">
        <v>10018</v>
      </c>
      <c r="F7020" s="2">
        <v>137426</v>
      </c>
      <c r="G7020" t="s">
        <v>10040</v>
      </c>
      <c r="H7020" t="s">
        <v>10026</v>
      </c>
      <c r="I7020" s="2">
        <v>632</v>
      </c>
      <c r="J7020" s="3">
        <v>39.200000000000003</v>
      </c>
      <c r="K7020" t="s">
        <v>10034</v>
      </c>
      <c r="L7020" s="4">
        <v>42317</v>
      </c>
      <c r="M7020" t="s">
        <v>10037</v>
      </c>
      <c r="N7020">
        <f t="shared" si="218"/>
        <v>1</v>
      </c>
      <c r="O7020" t="str" cm="1">
        <f t="array" ref="O7020">_xlfn.IFS(I7020&lt;600, "Very Poor",I7020&lt;650,"Poor",I7020&lt;700,"Fair",I7020&lt;750,"Good",I7020&gt;=750,"Excellent")</f>
        <v>Poor</v>
      </c>
      <c r="P7020" t="str" cm="1">
        <f t="array" ref="P7020">_xlfn.IFS(F7020&lt;30000,"Low",F7020&lt;60000,"Lower Middle",F7020&lt;100000, "Upper Middle",F7020&gt;=100000, "High")</f>
        <v>High</v>
      </c>
      <c r="Q7020" t="str" cm="1">
        <f t="array" ref="Q7020">_xlfn.IFS(D7020&lt;10,"Low",D7020&lt;15,"Medium",D7020&lt;20,"High",D7020&gt;=20,"Very High")</f>
        <v>Very High</v>
      </c>
      <c r="R7020" t="str">
        <f t="shared" si="219"/>
        <v>High Risk</v>
      </c>
    </row>
    <row r="7021" spans="1:18" x14ac:dyDescent="0.3">
      <c r="A7021" t="s">
        <v>7032</v>
      </c>
      <c r="B7021" s="2">
        <v>35328</v>
      </c>
      <c r="C7021" t="s">
        <v>10014</v>
      </c>
      <c r="D7021" s="1">
        <v>9.27</v>
      </c>
      <c r="E7021" t="s">
        <v>10021</v>
      </c>
      <c r="F7021" s="2">
        <v>101039</v>
      </c>
      <c r="G7021" t="s">
        <v>10039</v>
      </c>
      <c r="H7021" t="s">
        <v>10032</v>
      </c>
      <c r="I7021" s="2">
        <v>719</v>
      </c>
      <c r="J7021" s="3">
        <v>33.6</v>
      </c>
      <c r="K7021" t="s">
        <v>10034</v>
      </c>
      <c r="L7021" s="4">
        <v>42433</v>
      </c>
      <c r="M7021" t="s">
        <v>10036</v>
      </c>
      <c r="N7021">
        <f t="shared" si="218"/>
        <v>0</v>
      </c>
      <c r="O7021" t="str" cm="1">
        <f t="array" ref="O7021">_xlfn.IFS(I7021&lt;600, "Very Poor",I7021&lt;650,"Poor",I7021&lt;700,"Fair",I7021&lt;750,"Good",I7021&gt;=750,"Excellent")</f>
        <v>Good</v>
      </c>
      <c r="P7021" t="str" cm="1">
        <f t="array" ref="P7021">_xlfn.IFS(F7021&lt;30000,"Low",F7021&lt;60000,"Lower Middle",F7021&lt;100000, "Upper Middle",F7021&gt;=100000, "High")</f>
        <v>High</v>
      </c>
      <c r="Q7021" t="str" cm="1">
        <f t="array" ref="Q7021">_xlfn.IFS(D7021&lt;10,"Low",D7021&lt;15,"Medium",D7021&lt;20,"High",D7021&gt;=20,"Very High")</f>
        <v>Low</v>
      </c>
      <c r="R7021" t="str">
        <f t="shared" si="219"/>
        <v>Normal</v>
      </c>
    </row>
    <row r="7022" spans="1:18" x14ac:dyDescent="0.3">
      <c r="A7022" t="s">
        <v>7033</v>
      </c>
      <c r="B7022" s="2">
        <v>18548</v>
      </c>
      <c r="C7022" t="s">
        <v>10013</v>
      </c>
      <c r="D7022" s="1">
        <v>19.059999999999999</v>
      </c>
      <c r="E7022" t="s">
        <v>10022</v>
      </c>
      <c r="F7022" s="2">
        <v>85674</v>
      </c>
      <c r="G7022" t="s">
        <v>10039</v>
      </c>
      <c r="H7022" t="s">
        <v>10030</v>
      </c>
      <c r="I7022" s="2">
        <v>715</v>
      </c>
      <c r="J7022" s="3">
        <v>32.9</v>
      </c>
      <c r="K7022" t="s">
        <v>10035</v>
      </c>
      <c r="L7022" s="4">
        <v>43829</v>
      </c>
      <c r="M7022" t="s">
        <v>10037</v>
      </c>
      <c r="N7022">
        <f t="shared" si="218"/>
        <v>1</v>
      </c>
      <c r="O7022" t="str" cm="1">
        <f t="array" ref="O7022">_xlfn.IFS(I7022&lt;600, "Very Poor",I7022&lt;650,"Poor",I7022&lt;700,"Fair",I7022&lt;750,"Good",I7022&gt;=750,"Excellent")</f>
        <v>Good</v>
      </c>
      <c r="P7022" t="str" cm="1">
        <f t="array" ref="P7022">_xlfn.IFS(F7022&lt;30000,"Low",F7022&lt;60000,"Lower Middle",F7022&lt;100000, "Upper Middle",F7022&gt;=100000, "High")</f>
        <v>Upper Middle</v>
      </c>
      <c r="Q7022" t="str" cm="1">
        <f t="array" ref="Q7022">_xlfn.IFS(D7022&lt;10,"Low",D7022&lt;15,"Medium",D7022&lt;20,"High",D7022&gt;=20,"Very High")</f>
        <v>High</v>
      </c>
      <c r="R7022" t="str">
        <f t="shared" si="219"/>
        <v>Normal</v>
      </c>
    </row>
    <row r="7023" spans="1:18" x14ac:dyDescent="0.3">
      <c r="A7023" t="s">
        <v>7034</v>
      </c>
      <c r="B7023" s="2">
        <v>16078</v>
      </c>
      <c r="C7023" t="s">
        <v>10013</v>
      </c>
      <c r="D7023" s="1">
        <v>26.23</v>
      </c>
      <c r="E7023" t="s">
        <v>10015</v>
      </c>
      <c r="F7023" s="2">
        <v>34541</v>
      </c>
      <c r="G7023" t="s">
        <v>10040</v>
      </c>
      <c r="H7023" t="s">
        <v>10033</v>
      </c>
      <c r="I7023" s="2">
        <v>748</v>
      </c>
      <c r="J7023" s="3">
        <v>25.4</v>
      </c>
      <c r="K7023" t="s">
        <v>10035</v>
      </c>
      <c r="L7023" s="4">
        <v>42210</v>
      </c>
      <c r="M7023" t="s">
        <v>10037</v>
      </c>
      <c r="N7023">
        <f t="shared" si="218"/>
        <v>1</v>
      </c>
      <c r="O7023" t="str" cm="1">
        <f t="array" ref="O7023">_xlfn.IFS(I7023&lt;600, "Very Poor",I7023&lt;650,"Poor",I7023&lt;700,"Fair",I7023&lt;750,"Good",I7023&gt;=750,"Excellent")</f>
        <v>Good</v>
      </c>
      <c r="P7023" t="str" cm="1">
        <f t="array" ref="P7023">_xlfn.IFS(F7023&lt;30000,"Low",F7023&lt;60000,"Lower Middle",F7023&lt;100000, "Upper Middle",F7023&gt;=100000, "High")</f>
        <v>Lower Middle</v>
      </c>
      <c r="Q7023" t="str" cm="1">
        <f t="array" ref="Q7023">_xlfn.IFS(D7023&lt;10,"Low",D7023&lt;15,"Medium",D7023&lt;20,"High",D7023&gt;=20,"Very High")</f>
        <v>Very High</v>
      </c>
      <c r="R7023" t="str">
        <f t="shared" si="219"/>
        <v>Normal</v>
      </c>
    </row>
    <row r="7024" spans="1:18" x14ac:dyDescent="0.3">
      <c r="A7024" t="s">
        <v>7035</v>
      </c>
      <c r="B7024" s="2">
        <v>6419</v>
      </c>
      <c r="C7024" t="s">
        <v>10014</v>
      </c>
      <c r="D7024" s="1">
        <v>5.49</v>
      </c>
      <c r="E7024" t="s">
        <v>10020</v>
      </c>
      <c r="F7024" s="2">
        <v>91775</v>
      </c>
      <c r="G7024" t="s">
        <v>10040</v>
      </c>
      <c r="H7024" t="s">
        <v>10032</v>
      </c>
      <c r="I7024" s="2">
        <v>701</v>
      </c>
      <c r="J7024" s="3">
        <v>21.1</v>
      </c>
      <c r="K7024" t="s">
        <v>10034</v>
      </c>
      <c r="L7024" s="4">
        <v>42591</v>
      </c>
      <c r="M7024" t="s">
        <v>10036</v>
      </c>
      <c r="N7024">
        <f t="shared" si="218"/>
        <v>0</v>
      </c>
      <c r="O7024" t="str" cm="1">
        <f t="array" ref="O7024">_xlfn.IFS(I7024&lt;600, "Very Poor",I7024&lt;650,"Poor",I7024&lt;700,"Fair",I7024&lt;750,"Good",I7024&gt;=750,"Excellent")</f>
        <v>Good</v>
      </c>
      <c r="P7024" t="str" cm="1">
        <f t="array" ref="P7024">_xlfn.IFS(F7024&lt;30000,"Low",F7024&lt;60000,"Lower Middle",F7024&lt;100000, "Upper Middle",F7024&gt;=100000, "High")</f>
        <v>Upper Middle</v>
      </c>
      <c r="Q7024" t="str" cm="1">
        <f t="array" ref="Q7024">_xlfn.IFS(D7024&lt;10,"Low",D7024&lt;15,"Medium",D7024&lt;20,"High",D7024&gt;=20,"Very High")</f>
        <v>Low</v>
      </c>
      <c r="R7024" t="str">
        <f t="shared" si="219"/>
        <v>Normal</v>
      </c>
    </row>
    <row r="7025" spans="1:18" x14ac:dyDescent="0.3">
      <c r="A7025" t="s">
        <v>7036</v>
      </c>
      <c r="B7025" s="2">
        <v>36490</v>
      </c>
      <c r="C7025" t="s">
        <v>10014</v>
      </c>
      <c r="D7025" s="1">
        <v>8.09</v>
      </c>
      <c r="E7025" t="s">
        <v>10021</v>
      </c>
      <c r="F7025" s="2">
        <v>135413</v>
      </c>
      <c r="G7025" t="s">
        <v>10039</v>
      </c>
      <c r="H7025" t="s">
        <v>10030</v>
      </c>
      <c r="I7025" s="2">
        <v>718</v>
      </c>
      <c r="J7025" s="3">
        <v>36.299999999999997</v>
      </c>
      <c r="K7025" t="s">
        <v>10035</v>
      </c>
      <c r="L7025" s="4">
        <v>42542</v>
      </c>
      <c r="M7025" t="s">
        <v>10036</v>
      </c>
      <c r="N7025">
        <f t="shared" si="218"/>
        <v>0</v>
      </c>
      <c r="O7025" t="str" cm="1">
        <f t="array" ref="O7025">_xlfn.IFS(I7025&lt;600, "Very Poor",I7025&lt;650,"Poor",I7025&lt;700,"Fair",I7025&lt;750,"Good",I7025&gt;=750,"Excellent")</f>
        <v>Good</v>
      </c>
      <c r="P7025" t="str" cm="1">
        <f t="array" ref="P7025">_xlfn.IFS(F7025&lt;30000,"Low",F7025&lt;60000,"Lower Middle",F7025&lt;100000, "Upper Middle",F7025&gt;=100000, "High")</f>
        <v>High</v>
      </c>
      <c r="Q7025" t="str" cm="1">
        <f t="array" ref="Q7025">_xlfn.IFS(D7025&lt;10,"Low",D7025&lt;15,"Medium",D7025&lt;20,"High",D7025&gt;=20,"Very High")</f>
        <v>Low</v>
      </c>
      <c r="R7025" t="str">
        <f t="shared" si="219"/>
        <v>Normal</v>
      </c>
    </row>
    <row r="7026" spans="1:18" x14ac:dyDescent="0.3">
      <c r="A7026" t="s">
        <v>7037</v>
      </c>
      <c r="B7026" s="2">
        <v>11550</v>
      </c>
      <c r="C7026" t="s">
        <v>10013</v>
      </c>
      <c r="D7026" s="1">
        <v>11.14</v>
      </c>
      <c r="E7026" t="s">
        <v>10022</v>
      </c>
      <c r="F7026" s="2">
        <v>140388</v>
      </c>
      <c r="G7026" t="s">
        <v>10040</v>
      </c>
      <c r="H7026" t="s">
        <v>10028</v>
      </c>
      <c r="I7026" s="2">
        <v>605</v>
      </c>
      <c r="J7026" s="3">
        <v>33.200000000000003</v>
      </c>
      <c r="K7026" t="s">
        <v>10035</v>
      </c>
      <c r="L7026" s="4">
        <v>42888</v>
      </c>
      <c r="M7026" t="s">
        <v>10037</v>
      </c>
      <c r="N7026">
        <f t="shared" si="218"/>
        <v>1</v>
      </c>
      <c r="O7026" t="str" cm="1">
        <f t="array" ref="O7026">_xlfn.IFS(I7026&lt;600, "Very Poor",I7026&lt;650,"Poor",I7026&lt;700,"Fair",I7026&lt;750,"Good",I7026&gt;=750,"Excellent")</f>
        <v>Poor</v>
      </c>
      <c r="P7026" t="str" cm="1">
        <f t="array" ref="P7026">_xlfn.IFS(F7026&lt;30000,"Low",F7026&lt;60000,"Lower Middle",F7026&lt;100000, "Upper Middle",F7026&gt;=100000, "High")</f>
        <v>High</v>
      </c>
      <c r="Q7026" t="str" cm="1">
        <f t="array" ref="Q7026">_xlfn.IFS(D7026&lt;10,"Low",D7026&lt;15,"Medium",D7026&lt;20,"High",D7026&gt;=20,"Very High")</f>
        <v>Medium</v>
      </c>
      <c r="R7026" t="str">
        <f t="shared" si="219"/>
        <v>Normal</v>
      </c>
    </row>
    <row r="7027" spans="1:18" x14ac:dyDescent="0.3">
      <c r="A7027" t="s">
        <v>7038</v>
      </c>
      <c r="B7027" s="2">
        <v>31337</v>
      </c>
      <c r="C7027" t="s">
        <v>10013</v>
      </c>
      <c r="D7027" s="1">
        <v>12.37</v>
      </c>
      <c r="E7027" t="s">
        <v>10019</v>
      </c>
      <c r="F7027" s="2">
        <v>131971</v>
      </c>
      <c r="G7027" t="s">
        <v>10039</v>
      </c>
      <c r="H7027" t="s">
        <v>10027</v>
      </c>
      <c r="I7027" s="2">
        <v>794</v>
      </c>
      <c r="J7027" s="3">
        <v>23.1</v>
      </c>
      <c r="K7027" t="s">
        <v>10034</v>
      </c>
      <c r="L7027" s="4">
        <v>42464</v>
      </c>
      <c r="M7027" t="s">
        <v>10036</v>
      </c>
      <c r="N7027">
        <f t="shared" si="218"/>
        <v>0</v>
      </c>
      <c r="O7027" t="str" cm="1">
        <f t="array" ref="O7027">_xlfn.IFS(I7027&lt;600, "Very Poor",I7027&lt;650,"Poor",I7027&lt;700,"Fair",I7027&lt;750,"Good",I7027&gt;=750,"Excellent")</f>
        <v>Excellent</v>
      </c>
      <c r="P7027" t="str" cm="1">
        <f t="array" ref="P7027">_xlfn.IFS(F7027&lt;30000,"Low",F7027&lt;60000,"Lower Middle",F7027&lt;100000, "Upper Middle",F7027&gt;=100000, "High")</f>
        <v>High</v>
      </c>
      <c r="Q7027" t="str" cm="1">
        <f t="array" ref="Q7027">_xlfn.IFS(D7027&lt;10,"Low",D7027&lt;15,"Medium",D7027&lt;20,"High",D7027&gt;=20,"Very High")</f>
        <v>Medium</v>
      </c>
      <c r="R7027" t="str">
        <f t="shared" si="219"/>
        <v>Normal</v>
      </c>
    </row>
    <row r="7028" spans="1:18" x14ac:dyDescent="0.3">
      <c r="A7028" t="s">
        <v>7039</v>
      </c>
      <c r="B7028" s="2">
        <v>2468</v>
      </c>
      <c r="C7028" t="s">
        <v>10013</v>
      </c>
      <c r="D7028" s="1">
        <v>9.57</v>
      </c>
      <c r="E7028" t="s">
        <v>10024</v>
      </c>
      <c r="F7028" s="2">
        <v>97270</v>
      </c>
      <c r="G7028" t="s">
        <v>10039</v>
      </c>
      <c r="H7028" t="s">
        <v>10030</v>
      </c>
      <c r="I7028" s="2">
        <v>617</v>
      </c>
      <c r="J7028" s="3">
        <v>14.5</v>
      </c>
      <c r="K7028" t="s">
        <v>10034</v>
      </c>
      <c r="L7028" s="4">
        <v>42637</v>
      </c>
      <c r="M7028" t="s">
        <v>10036</v>
      </c>
      <c r="N7028">
        <f t="shared" si="218"/>
        <v>0</v>
      </c>
      <c r="O7028" t="str" cm="1">
        <f t="array" ref="O7028">_xlfn.IFS(I7028&lt;600, "Very Poor",I7028&lt;650,"Poor",I7028&lt;700,"Fair",I7028&lt;750,"Good",I7028&gt;=750,"Excellent")</f>
        <v>Poor</v>
      </c>
      <c r="P7028" t="str" cm="1">
        <f t="array" ref="P7028">_xlfn.IFS(F7028&lt;30000,"Low",F7028&lt;60000,"Lower Middle",F7028&lt;100000, "Upper Middle",F7028&gt;=100000, "High")</f>
        <v>Upper Middle</v>
      </c>
      <c r="Q7028" t="str" cm="1">
        <f t="array" ref="Q7028">_xlfn.IFS(D7028&lt;10,"Low",D7028&lt;15,"Medium",D7028&lt;20,"High",D7028&gt;=20,"Very High")</f>
        <v>Low</v>
      </c>
      <c r="R7028" t="str">
        <f t="shared" si="219"/>
        <v>Normal</v>
      </c>
    </row>
    <row r="7029" spans="1:18" x14ac:dyDescent="0.3">
      <c r="A7029" t="s">
        <v>7040</v>
      </c>
      <c r="B7029" s="2">
        <v>25309</v>
      </c>
      <c r="C7029" t="s">
        <v>10013</v>
      </c>
      <c r="D7029" s="1">
        <v>20.61</v>
      </c>
      <c r="E7029" t="s">
        <v>10023</v>
      </c>
      <c r="F7029" s="2">
        <v>71517</v>
      </c>
      <c r="G7029" t="s">
        <v>10038</v>
      </c>
      <c r="H7029" t="s">
        <v>10031</v>
      </c>
      <c r="I7029" s="2">
        <v>712</v>
      </c>
      <c r="J7029" s="3">
        <v>10.199999999999999</v>
      </c>
      <c r="K7029" t="s">
        <v>10035</v>
      </c>
      <c r="L7029" s="4">
        <v>42105</v>
      </c>
      <c r="M7029" t="s">
        <v>10036</v>
      </c>
      <c r="N7029">
        <f t="shared" si="218"/>
        <v>0</v>
      </c>
      <c r="O7029" t="str" cm="1">
        <f t="array" ref="O7029">_xlfn.IFS(I7029&lt;600, "Very Poor",I7029&lt;650,"Poor",I7029&lt;700,"Fair",I7029&lt;750,"Good",I7029&gt;=750,"Excellent")</f>
        <v>Good</v>
      </c>
      <c r="P7029" t="str" cm="1">
        <f t="array" ref="P7029">_xlfn.IFS(F7029&lt;30000,"Low",F7029&lt;60000,"Lower Middle",F7029&lt;100000, "Upper Middle",F7029&gt;=100000, "High")</f>
        <v>Upper Middle</v>
      </c>
      <c r="Q7029" t="str" cm="1">
        <f t="array" ref="Q7029">_xlfn.IFS(D7029&lt;10,"Low",D7029&lt;15,"Medium",D7029&lt;20,"High",D7029&gt;=20,"Very High")</f>
        <v>Very High</v>
      </c>
      <c r="R7029" t="str">
        <f t="shared" si="219"/>
        <v>Normal</v>
      </c>
    </row>
    <row r="7030" spans="1:18" x14ac:dyDescent="0.3">
      <c r="A7030" t="s">
        <v>7041</v>
      </c>
      <c r="B7030" s="2">
        <v>1808</v>
      </c>
      <c r="C7030" t="s">
        <v>10013</v>
      </c>
      <c r="D7030" s="1">
        <v>12.35</v>
      </c>
      <c r="E7030" t="s">
        <v>10018</v>
      </c>
      <c r="F7030" s="2">
        <v>100383</v>
      </c>
      <c r="G7030" t="s">
        <v>10038</v>
      </c>
      <c r="H7030" t="s">
        <v>10026</v>
      </c>
      <c r="I7030" s="2">
        <v>776</v>
      </c>
      <c r="J7030" s="3">
        <v>24.3</v>
      </c>
      <c r="K7030" t="s">
        <v>10035</v>
      </c>
      <c r="L7030" s="4">
        <v>43773</v>
      </c>
      <c r="M7030" t="s">
        <v>10036</v>
      </c>
      <c r="N7030">
        <f t="shared" si="218"/>
        <v>0</v>
      </c>
      <c r="O7030" t="str" cm="1">
        <f t="array" ref="O7030">_xlfn.IFS(I7030&lt;600, "Very Poor",I7030&lt;650,"Poor",I7030&lt;700,"Fair",I7030&lt;750,"Good",I7030&gt;=750,"Excellent")</f>
        <v>Excellent</v>
      </c>
      <c r="P7030" t="str" cm="1">
        <f t="array" ref="P7030">_xlfn.IFS(F7030&lt;30000,"Low",F7030&lt;60000,"Lower Middle",F7030&lt;100000, "Upper Middle",F7030&gt;=100000, "High")</f>
        <v>High</v>
      </c>
      <c r="Q7030" t="str" cm="1">
        <f t="array" ref="Q7030">_xlfn.IFS(D7030&lt;10,"Low",D7030&lt;15,"Medium",D7030&lt;20,"High",D7030&gt;=20,"Very High")</f>
        <v>Medium</v>
      </c>
      <c r="R7030" t="str">
        <f t="shared" si="219"/>
        <v>Normal</v>
      </c>
    </row>
    <row r="7031" spans="1:18" x14ac:dyDescent="0.3">
      <c r="A7031" t="s">
        <v>7042</v>
      </c>
      <c r="B7031" s="2">
        <v>25747</v>
      </c>
      <c r="C7031" t="s">
        <v>10013</v>
      </c>
      <c r="D7031" s="1">
        <v>8.9499999999999993</v>
      </c>
      <c r="E7031" t="s">
        <v>10022</v>
      </c>
      <c r="F7031" s="2">
        <v>20018</v>
      </c>
      <c r="G7031" t="s">
        <v>10038</v>
      </c>
      <c r="H7031" t="s">
        <v>10028</v>
      </c>
      <c r="I7031" s="2">
        <v>691</v>
      </c>
      <c r="J7031" s="3">
        <v>15.4</v>
      </c>
      <c r="K7031" t="s">
        <v>10035</v>
      </c>
      <c r="L7031" s="4">
        <v>42991</v>
      </c>
      <c r="M7031" t="s">
        <v>10036</v>
      </c>
      <c r="N7031">
        <f t="shared" si="218"/>
        <v>0</v>
      </c>
      <c r="O7031" t="str" cm="1">
        <f t="array" ref="O7031">_xlfn.IFS(I7031&lt;600, "Very Poor",I7031&lt;650,"Poor",I7031&lt;700,"Fair",I7031&lt;750,"Good",I7031&gt;=750,"Excellent")</f>
        <v>Fair</v>
      </c>
      <c r="P7031" t="str" cm="1">
        <f t="array" ref="P7031">_xlfn.IFS(F7031&lt;30000,"Low",F7031&lt;60000,"Lower Middle",F7031&lt;100000, "Upper Middle",F7031&gt;=100000, "High")</f>
        <v>Low</v>
      </c>
      <c r="Q7031" t="str" cm="1">
        <f t="array" ref="Q7031">_xlfn.IFS(D7031&lt;10,"Low",D7031&lt;15,"Medium",D7031&lt;20,"High",D7031&gt;=20,"Very High")</f>
        <v>Low</v>
      </c>
      <c r="R7031" t="str">
        <f t="shared" si="219"/>
        <v>Normal</v>
      </c>
    </row>
    <row r="7032" spans="1:18" x14ac:dyDescent="0.3">
      <c r="A7032" t="s">
        <v>7043</v>
      </c>
      <c r="B7032" s="2">
        <v>7719</v>
      </c>
      <c r="C7032" t="s">
        <v>10013</v>
      </c>
      <c r="D7032" s="1">
        <v>27.65</v>
      </c>
      <c r="E7032" t="s">
        <v>10025</v>
      </c>
      <c r="F7032" s="2">
        <v>62396</v>
      </c>
      <c r="G7032" t="s">
        <v>10039</v>
      </c>
      <c r="H7032" t="s">
        <v>10026</v>
      </c>
      <c r="I7032" s="2">
        <v>722</v>
      </c>
      <c r="J7032" s="3">
        <v>14.2</v>
      </c>
      <c r="K7032" t="s">
        <v>10034</v>
      </c>
      <c r="L7032" s="4">
        <v>42084</v>
      </c>
      <c r="M7032" t="s">
        <v>10036</v>
      </c>
      <c r="N7032">
        <f t="shared" si="218"/>
        <v>0</v>
      </c>
      <c r="O7032" t="str" cm="1">
        <f t="array" ref="O7032">_xlfn.IFS(I7032&lt;600, "Very Poor",I7032&lt;650,"Poor",I7032&lt;700,"Fair",I7032&lt;750,"Good",I7032&gt;=750,"Excellent")</f>
        <v>Good</v>
      </c>
      <c r="P7032" t="str" cm="1">
        <f t="array" ref="P7032">_xlfn.IFS(F7032&lt;30000,"Low",F7032&lt;60000,"Lower Middle",F7032&lt;100000, "Upper Middle",F7032&gt;=100000, "High")</f>
        <v>Upper Middle</v>
      </c>
      <c r="Q7032" t="str" cm="1">
        <f t="array" ref="Q7032">_xlfn.IFS(D7032&lt;10,"Low",D7032&lt;15,"Medium",D7032&lt;20,"High",D7032&gt;=20,"Very High")</f>
        <v>Very High</v>
      </c>
      <c r="R7032" t="str">
        <f t="shared" si="219"/>
        <v>Normal</v>
      </c>
    </row>
    <row r="7033" spans="1:18" x14ac:dyDescent="0.3">
      <c r="A7033" t="s">
        <v>7044</v>
      </c>
      <c r="B7033" s="2">
        <v>17363</v>
      </c>
      <c r="C7033" t="s">
        <v>10013</v>
      </c>
      <c r="D7033" s="1">
        <v>22.38</v>
      </c>
      <c r="E7033" t="s">
        <v>10022</v>
      </c>
      <c r="F7033" s="2">
        <v>71113</v>
      </c>
      <c r="G7033" t="s">
        <v>10040</v>
      </c>
      <c r="H7033" t="s">
        <v>10032</v>
      </c>
      <c r="I7033" s="2">
        <v>607</v>
      </c>
      <c r="J7033" s="3">
        <v>8.6999999999999993</v>
      </c>
      <c r="K7033" t="s">
        <v>10035</v>
      </c>
      <c r="L7033" s="4">
        <v>43990</v>
      </c>
      <c r="M7033" t="s">
        <v>10037</v>
      </c>
      <c r="N7033">
        <f t="shared" si="218"/>
        <v>1</v>
      </c>
      <c r="O7033" t="str" cm="1">
        <f t="array" ref="O7033">_xlfn.IFS(I7033&lt;600, "Very Poor",I7033&lt;650,"Poor",I7033&lt;700,"Fair",I7033&lt;750,"Good",I7033&gt;=750,"Excellent")</f>
        <v>Poor</v>
      </c>
      <c r="P7033" t="str" cm="1">
        <f t="array" ref="P7033">_xlfn.IFS(F7033&lt;30000,"Low",F7033&lt;60000,"Lower Middle",F7033&lt;100000, "Upper Middle",F7033&gt;=100000, "High")</f>
        <v>Upper Middle</v>
      </c>
      <c r="Q7033" t="str" cm="1">
        <f t="array" ref="Q7033">_xlfn.IFS(D7033&lt;10,"Low",D7033&lt;15,"Medium",D7033&lt;20,"High",D7033&gt;=20,"Very High")</f>
        <v>Very High</v>
      </c>
      <c r="R7033" t="str">
        <f t="shared" si="219"/>
        <v>High Risk</v>
      </c>
    </row>
    <row r="7034" spans="1:18" x14ac:dyDescent="0.3">
      <c r="A7034" t="s">
        <v>7045</v>
      </c>
      <c r="B7034" s="2">
        <v>29718</v>
      </c>
      <c r="C7034" t="s">
        <v>10013</v>
      </c>
      <c r="D7034" s="1">
        <v>11.15</v>
      </c>
      <c r="E7034" t="s">
        <v>10018</v>
      </c>
      <c r="F7034" s="2">
        <v>96182</v>
      </c>
      <c r="G7034" t="s">
        <v>10040</v>
      </c>
      <c r="H7034" t="s">
        <v>10030</v>
      </c>
      <c r="I7034" s="2">
        <v>726</v>
      </c>
      <c r="J7034" s="3">
        <v>6.2</v>
      </c>
      <c r="K7034" t="s">
        <v>10035</v>
      </c>
      <c r="L7034" s="4">
        <v>42782</v>
      </c>
      <c r="M7034" t="s">
        <v>10036</v>
      </c>
      <c r="N7034">
        <f t="shared" si="218"/>
        <v>0</v>
      </c>
      <c r="O7034" t="str" cm="1">
        <f t="array" ref="O7034">_xlfn.IFS(I7034&lt;600, "Very Poor",I7034&lt;650,"Poor",I7034&lt;700,"Fair",I7034&lt;750,"Good",I7034&gt;=750,"Excellent")</f>
        <v>Good</v>
      </c>
      <c r="P7034" t="str" cm="1">
        <f t="array" ref="P7034">_xlfn.IFS(F7034&lt;30000,"Low",F7034&lt;60000,"Lower Middle",F7034&lt;100000, "Upper Middle",F7034&gt;=100000, "High")</f>
        <v>Upper Middle</v>
      </c>
      <c r="Q7034" t="str" cm="1">
        <f t="array" ref="Q7034">_xlfn.IFS(D7034&lt;10,"Low",D7034&lt;15,"Medium",D7034&lt;20,"High",D7034&gt;=20,"Very High")</f>
        <v>Medium</v>
      </c>
      <c r="R7034" t="str">
        <f t="shared" si="219"/>
        <v>Normal</v>
      </c>
    </row>
    <row r="7035" spans="1:18" x14ac:dyDescent="0.3">
      <c r="A7035" t="s">
        <v>7046</v>
      </c>
      <c r="B7035" s="2">
        <v>29801</v>
      </c>
      <c r="C7035" t="s">
        <v>10013</v>
      </c>
      <c r="D7035" s="1">
        <v>14.02</v>
      </c>
      <c r="E7035" t="s">
        <v>10021</v>
      </c>
      <c r="F7035" s="2">
        <v>136539</v>
      </c>
      <c r="G7035" t="s">
        <v>10039</v>
      </c>
      <c r="H7035" t="s">
        <v>10031</v>
      </c>
      <c r="I7035" s="2">
        <v>660</v>
      </c>
      <c r="J7035" s="3">
        <v>32.4</v>
      </c>
      <c r="K7035" t="s">
        <v>10034</v>
      </c>
      <c r="L7035" s="4">
        <v>42134</v>
      </c>
      <c r="M7035" t="s">
        <v>10036</v>
      </c>
      <c r="N7035">
        <f t="shared" si="218"/>
        <v>0</v>
      </c>
      <c r="O7035" t="str" cm="1">
        <f t="array" ref="O7035">_xlfn.IFS(I7035&lt;600, "Very Poor",I7035&lt;650,"Poor",I7035&lt;700,"Fair",I7035&lt;750,"Good",I7035&gt;=750,"Excellent")</f>
        <v>Fair</v>
      </c>
      <c r="P7035" t="str" cm="1">
        <f t="array" ref="P7035">_xlfn.IFS(F7035&lt;30000,"Low",F7035&lt;60000,"Lower Middle",F7035&lt;100000, "Upper Middle",F7035&gt;=100000, "High")</f>
        <v>High</v>
      </c>
      <c r="Q7035" t="str" cm="1">
        <f t="array" ref="Q7035">_xlfn.IFS(D7035&lt;10,"Low",D7035&lt;15,"Medium",D7035&lt;20,"High",D7035&gt;=20,"Very High")</f>
        <v>Medium</v>
      </c>
      <c r="R7035" t="str">
        <f t="shared" si="219"/>
        <v>Normal</v>
      </c>
    </row>
    <row r="7036" spans="1:18" x14ac:dyDescent="0.3">
      <c r="A7036" t="s">
        <v>7047</v>
      </c>
      <c r="B7036" s="2">
        <v>38841</v>
      </c>
      <c r="C7036" t="s">
        <v>10013</v>
      </c>
      <c r="D7036" s="1">
        <v>23.52</v>
      </c>
      <c r="E7036" t="s">
        <v>10020</v>
      </c>
      <c r="F7036" s="2">
        <v>59880</v>
      </c>
      <c r="G7036" t="s">
        <v>10039</v>
      </c>
      <c r="H7036" t="s">
        <v>10028</v>
      </c>
      <c r="I7036" s="2">
        <v>594</v>
      </c>
      <c r="J7036" s="3">
        <v>8.8000000000000007</v>
      </c>
      <c r="K7036" t="s">
        <v>10034</v>
      </c>
      <c r="L7036" s="4">
        <v>42309</v>
      </c>
      <c r="M7036" t="s">
        <v>10037</v>
      </c>
      <c r="N7036">
        <f t="shared" si="218"/>
        <v>1</v>
      </c>
      <c r="O7036" t="str" cm="1">
        <f t="array" ref="O7036">_xlfn.IFS(I7036&lt;600, "Very Poor",I7036&lt;650,"Poor",I7036&lt;700,"Fair",I7036&lt;750,"Good",I7036&gt;=750,"Excellent")</f>
        <v>Very Poor</v>
      </c>
      <c r="P7036" t="str" cm="1">
        <f t="array" ref="P7036">_xlfn.IFS(F7036&lt;30000,"Low",F7036&lt;60000,"Lower Middle",F7036&lt;100000, "Upper Middle",F7036&gt;=100000, "High")</f>
        <v>Lower Middle</v>
      </c>
      <c r="Q7036" t="str" cm="1">
        <f t="array" ref="Q7036">_xlfn.IFS(D7036&lt;10,"Low",D7036&lt;15,"Medium",D7036&lt;20,"High",D7036&gt;=20,"Very High")</f>
        <v>Very High</v>
      </c>
      <c r="R7036" t="str">
        <f t="shared" si="219"/>
        <v>High Risk</v>
      </c>
    </row>
    <row r="7037" spans="1:18" x14ac:dyDescent="0.3">
      <c r="A7037" t="s">
        <v>7048</v>
      </c>
      <c r="B7037" s="2">
        <v>9012</v>
      </c>
      <c r="C7037" t="s">
        <v>10014</v>
      </c>
      <c r="D7037" s="1">
        <v>24.77</v>
      </c>
      <c r="E7037" t="s">
        <v>10021</v>
      </c>
      <c r="F7037" s="2">
        <v>107441</v>
      </c>
      <c r="G7037" t="s">
        <v>10039</v>
      </c>
      <c r="H7037" t="s">
        <v>10029</v>
      </c>
      <c r="I7037" s="2">
        <v>848</v>
      </c>
      <c r="J7037" s="3">
        <v>36.1</v>
      </c>
      <c r="K7037" t="s">
        <v>10035</v>
      </c>
      <c r="L7037" s="4">
        <v>42979</v>
      </c>
      <c r="M7037" t="s">
        <v>10037</v>
      </c>
      <c r="N7037">
        <f t="shared" si="218"/>
        <v>1</v>
      </c>
      <c r="O7037" t="str" cm="1">
        <f t="array" ref="O7037">_xlfn.IFS(I7037&lt;600, "Very Poor",I7037&lt;650,"Poor",I7037&lt;700,"Fair",I7037&lt;750,"Good",I7037&gt;=750,"Excellent")</f>
        <v>Excellent</v>
      </c>
      <c r="P7037" t="str" cm="1">
        <f t="array" ref="P7037">_xlfn.IFS(F7037&lt;30000,"Low",F7037&lt;60000,"Lower Middle",F7037&lt;100000, "Upper Middle",F7037&gt;=100000, "High")</f>
        <v>High</v>
      </c>
      <c r="Q7037" t="str" cm="1">
        <f t="array" ref="Q7037">_xlfn.IFS(D7037&lt;10,"Low",D7037&lt;15,"Medium",D7037&lt;20,"High",D7037&gt;=20,"Very High")</f>
        <v>Very High</v>
      </c>
      <c r="R7037" t="str">
        <f t="shared" si="219"/>
        <v>Normal</v>
      </c>
    </row>
    <row r="7038" spans="1:18" x14ac:dyDescent="0.3">
      <c r="A7038" t="s">
        <v>7049</v>
      </c>
      <c r="B7038" s="2">
        <v>19029</v>
      </c>
      <c r="C7038" t="s">
        <v>10013</v>
      </c>
      <c r="D7038" s="1">
        <v>9.41</v>
      </c>
      <c r="E7038" t="s">
        <v>10016</v>
      </c>
      <c r="F7038" s="2">
        <v>78206</v>
      </c>
      <c r="G7038" t="s">
        <v>10040</v>
      </c>
      <c r="H7038" t="s">
        <v>10033</v>
      </c>
      <c r="I7038" s="2">
        <v>794</v>
      </c>
      <c r="J7038" s="3">
        <v>12.5</v>
      </c>
      <c r="K7038" t="s">
        <v>10034</v>
      </c>
      <c r="L7038" s="4">
        <v>43938</v>
      </c>
      <c r="M7038" t="s">
        <v>10036</v>
      </c>
      <c r="N7038">
        <f t="shared" si="218"/>
        <v>0</v>
      </c>
      <c r="O7038" t="str" cm="1">
        <f t="array" ref="O7038">_xlfn.IFS(I7038&lt;600, "Very Poor",I7038&lt;650,"Poor",I7038&lt;700,"Fair",I7038&lt;750,"Good",I7038&gt;=750,"Excellent")</f>
        <v>Excellent</v>
      </c>
      <c r="P7038" t="str" cm="1">
        <f t="array" ref="P7038">_xlfn.IFS(F7038&lt;30000,"Low",F7038&lt;60000,"Lower Middle",F7038&lt;100000, "Upper Middle",F7038&gt;=100000, "High")</f>
        <v>Upper Middle</v>
      </c>
      <c r="Q7038" t="str" cm="1">
        <f t="array" ref="Q7038">_xlfn.IFS(D7038&lt;10,"Low",D7038&lt;15,"Medium",D7038&lt;20,"High",D7038&gt;=20,"Very High")</f>
        <v>Low</v>
      </c>
      <c r="R7038" t="str">
        <f t="shared" si="219"/>
        <v>Normal</v>
      </c>
    </row>
    <row r="7039" spans="1:18" x14ac:dyDescent="0.3">
      <c r="A7039" t="s">
        <v>7050</v>
      </c>
      <c r="B7039" s="2">
        <v>1767</v>
      </c>
      <c r="C7039" t="s">
        <v>10013</v>
      </c>
      <c r="D7039" s="1">
        <v>28.41</v>
      </c>
      <c r="E7039" t="s">
        <v>10021</v>
      </c>
      <c r="F7039" s="2">
        <v>36484</v>
      </c>
      <c r="G7039" t="s">
        <v>10040</v>
      </c>
      <c r="H7039" t="s">
        <v>10030</v>
      </c>
      <c r="I7039" s="2">
        <v>602</v>
      </c>
      <c r="J7039" s="3">
        <v>31.6</v>
      </c>
      <c r="K7039" t="s">
        <v>10034</v>
      </c>
      <c r="L7039" s="4">
        <v>43731</v>
      </c>
      <c r="M7039" t="s">
        <v>10037</v>
      </c>
      <c r="N7039">
        <f t="shared" si="218"/>
        <v>1</v>
      </c>
      <c r="O7039" t="str" cm="1">
        <f t="array" ref="O7039">_xlfn.IFS(I7039&lt;600, "Very Poor",I7039&lt;650,"Poor",I7039&lt;700,"Fair",I7039&lt;750,"Good",I7039&gt;=750,"Excellent")</f>
        <v>Poor</v>
      </c>
      <c r="P7039" t="str" cm="1">
        <f t="array" ref="P7039">_xlfn.IFS(F7039&lt;30000,"Low",F7039&lt;60000,"Lower Middle",F7039&lt;100000, "Upper Middle",F7039&gt;=100000, "High")</f>
        <v>Lower Middle</v>
      </c>
      <c r="Q7039" t="str" cm="1">
        <f t="array" ref="Q7039">_xlfn.IFS(D7039&lt;10,"Low",D7039&lt;15,"Medium",D7039&lt;20,"High",D7039&gt;=20,"Very High")</f>
        <v>Very High</v>
      </c>
      <c r="R7039" t="str">
        <f t="shared" si="219"/>
        <v>High Risk</v>
      </c>
    </row>
    <row r="7040" spans="1:18" x14ac:dyDescent="0.3">
      <c r="A7040" t="s">
        <v>7051</v>
      </c>
      <c r="B7040" s="2">
        <v>4895</v>
      </c>
      <c r="C7040" t="s">
        <v>10013</v>
      </c>
      <c r="D7040" s="1">
        <v>24.63</v>
      </c>
      <c r="E7040" t="s">
        <v>10024</v>
      </c>
      <c r="F7040" s="2">
        <v>110704</v>
      </c>
      <c r="G7040" t="s">
        <v>10038</v>
      </c>
      <c r="H7040" t="s">
        <v>10031</v>
      </c>
      <c r="I7040" s="2">
        <v>769</v>
      </c>
      <c r="J7040" s="3">
        <v>33.799999999999997</v>
      </c>
      <c r="K7040" t="s">
        <v>10035</v>
      </c>
      <c r="L7040" s="4">
        <v>42941</v>
      </c>
      <c r="M7040" t="s">
        <v>10037</v>
      </c>
      <c r="N7040">
        <f t="shared" si="218"/>
        <v>1</v>
      </c>
      <c r="O7040" t="str" cm="1">
        <f t="array" ref="O7040">_xlfn.IFS(I7040&lt;600, "Very Poor",I7040&lt;650,"Poor",I7040&lt;700,"Fair",I7040&lt;750,"Good",I7040&gt;=750,"Excellent")</f>
        <v>Excellent</v>
      </c>
      <c r="P7040" t="str" cm="1">
        <f t="array" ref="P7040">_xlfn.IFS(F7040&lt;30000,"Low",F7040&lt;60000,"Lower Middle",F7040&lt;100000, "Upper Middle",F7040&gt;=100000, "High")</f>
        <v>High</v>
      </c>
      <c r="Q7040" t="str" cm="1">
        <f t="array" ref="Q7040">_xlfn.IFS(D7040&lt;10,"Low",D7040&lt;15,"Medium",D7040&lt;20,"High",D7040&gt;=20,"Very High")</f>
        <v>Very High</v>
      </c>
      <c r="R7040" t="str">
        <f t="shared" si="219"/>
        <v>Normal</v>
      </c>
    </row>
    <row r="7041" spans="1:18" x14ac:dyDescent="0.3">
      <c r="A7041" t="s">
        <v>7052</v>
      </c>
      <c r="B7041" s="2">
        <v>16332</v>
      </c>
      <c r="C7041" t="s">
        <v>10013</v>
      </c>
      <c r="D7041" s="1">
        <v>26.42</v>
      </c>
      <c r="E7041" t="s">
        <v>10022</v>
      </c>
      <c r="F7041" s="2">
        <v>59606</v>
      </c>
      <c r="G7041" t="s">
        <v>10040</v>
      </c>
      <c r="H7041" t="s">
        <v>10029</v>
      </c>
      <c r="I7041" s="2">
        <v>739</v>
      </c>
      <c r="J7041" s="3">
        <v>32.700000000000003</v>
      </c>
      <c r="K7041" t="s">
        <v>10034</v>
      </c>
      <c r="L7041" s="4">
        <v>42512</v>
      </c>
      <c r="M7041" t="s">
        <v>10037</v>
      </c>
      <c r="N7041">
        <f t="shared" si="218"/>
        <v>1</v>
      </c>
      <c r="O7041" t="str" cm="1">
        <f t="array" ref="O7041">_xlfn.IFS(I7041&lt;600, "Very Poor",I7041&lt;650,"Poor",I7041&lt;700,"Fair",I7041&lt;750,"Good",I7041&gt;=750,"Excellent")</f>
        <v>Good</v>
      </c>
      <c r="P7041" t="str" cm="1">
        <f t="array" ref="P7041">_xlfn.IFS(F7041&lt;30000,"Low",F7041&lt;60000,"Lower Middle",F7041&lt;100000, "Upper Middle",F7041&gt;=100000, "High")</f>
        <v>Lower Middle</v>
      </c>
      <c r="Q7041" t="str" cm="1">
        <f t="array" ref="Q7041">_xlfn.IFS(D7041&lt;10,"Low",D7041&lt;15,"Medium",D7041&lt;20,"High",D7041&gt;=20,"Very High")</f>
        <v>Very High</v>
      </c>
      <c r="R7041" t="str">
        <f t="shared" si="219"/>
        <v>Normal</v>
      </c>
    </row>
    <row r="7042" spans="1:18" x14ac:dyDescent="0.3">
      <c r="A7042" t="s">
        <v>7053</v>
      </c>
      <c r="B7042" s="2">
        <v>15621</v>
      </c>
      <c r="C7042" t="s">
        <v>10013</v>
      </c>
      <c r="D7042" s="1">
        <v>8.6</v>
      </c>
      <c r="E7042" t="s">
        <v>10015</v>
      </c>
      <c r="F7042" s="2">
        <v>67121</v>
      </c>
      <c r="G7042" t="s">
        <v>10040</v>
      </c>
      <c r="H7042" t="s">
        <v>10033</v>
      </c>
      <c r="I7042" s="2">
        <v>728</v>
      </c>
      <c r="J7042" s="3">
        <v>35.5</v>
      </c>
      <c r="K7042" t="s">
        <v>10035</v>
      </c>
      <c r="L7042" s="4">
        <v>43131</v>
      </c>
      <c r="M7042" t="s">
        <v>10036</v>
      </c>
      <c r="N7042">
        <f t="shared" si="218"/>
        <v>0</v>
      </c>
      <c r="O7042" t="str" cm="1">
        <f t="array" ref="O7042">_xlfn.IFS(I7042&lt;600, "Very Poor",I7042&lt;650,"Poor",I7042&lt;700,"Fair",I7042&lt;750,"Good",I7042&gt;=750,"Excellent")</f>
        <v>Good</v>
      </c>
      <c r="P7042" t="str" cm="1">
        <f t="array" ref="P7042">_xlfn.IFS(F7042&lt;30000,"Low",F7042&lt;60000,"Lower Middle",F7042&lt;100000, "Upper Middle",F7042&gt;=100000, "High")</f>
        <v>Upper Middle</v>
      </c>
      <c r="Q7042" t="str" cm="1">
        <f t="array" ref="Q7042">_xlfn.IFS(D7042&lt;10,"Low",D7042&lt;15,"Medium",D7042&lt;20,"High",D7042&gt;=20,"Very High")</f>
        <v>Low</v>
      </c>
      <c r="R7042" t="str">
        <f t="shared" si="219"/>
        <v>Normal</v>
      </c>
    </row>
    <row r="7043" spans="1:18" x14ac:dyDescent="0.3">
      <c r="A7043" t="s">
        <v>7054</v>
      </c>
      <c r="B7043" s="2">
        <v>12334</v>
      </c>
      <c r="C7043" t="s">
        <v>10013</v>
      </c>
      <c r="D7043" s="1">
        <v>8.58</v>
      </c>
      <c r="E7043" t="s">
        <v>10018</v>
      </c>
      <c r="F7043" s="2">
        <v>82618</v>
      </c>
      <c r="G7043" t="s">
        <v>10039</v>
      </c>
      <c r="H7043" t="s">
        <v>10033</v>
      </c>
      <c r="I7043" s="2">
        <v>670</v>
      </c>
      <c r="J7043" s="3">
        <v>16.899999999999999</v>
      </c>
      <c r="K7043" t="s">
        <v>10035</v>
      </c>
      <c r="L7043" s="4">
        <v>43970</v>
      </c>
      <c r="M7043" t="s">
        <v>10036</v>
      </c>
      <c r="N7043">
        <f t="shared" ref="N7043:N7106" si="220">IF(M7043="Charged Off",1,0)</f>
        <v>0</v>
      </c>
      <c r="O7043" t="str" cm="1">
        <f t="array" ref="O7043">_xlfn.IFS(I7043&lt;600, "Very Poor",I7043&lt;650,"Poor",I7043&lt;700,"Fair",I7043&lt;750,"Good",I7043&gt;=750,"Excellent")</f>
        <v>Fair</v>
      </c>
      <c r="P7043" t="str" cm="1">
        <f t="array" ref="P7043">_xlfn.IFS(F7043&lt;30000,"Low",F7043&lt;60000,"Lower Middle",F7043&lt;100000, "Upper Middle",F7043&gt;=100000, "High")</f>
        <v>Upper Middle</v>
      </c>
      <c r="Q7043" t="str" cm="1">
        <f t="array" ref="Q7043">_xlfn.IFS(D7043&lt;10,"Low",D7043&lt;15,"Medium",D7043&lt;20,"High",D7043&gt;=20,"Very High")</f>
        <v>Low</v>
      </c>
      <c r="R7043" t="str">
        <f t="shared" ref="R7043:R7106" si="221">IF(AND(I7043&lt;650,D7043&gt;15), "High Risk", "Normal")</f>
        <v>Normal</v>
      </c>
    </row>
    <row r="7044" spans="1:18" x14ac:dyDescent="0.3">
      <c r="A7044" t="s">
        <v>7055</v>
      </c>
      <c r="B7044" s="2">
        <v>19174</v>
      </c>
      <c r="C7044" t="s">
        <v>10013</v>
      </c>
      <c r="D7044" s="1">
        <v>12.63</v>
      </c>
      <c r="E7044" t="s">
        <v>10018</v>
      </c>
      <c r="F7044" s="2">
        <v>146804</v>
      </c>
      <c r="G7044" t="s">
        <v>10039</v>
      </c>
      <c r="H7044" t="s">
        <v>10029</v>
      </c>
      <c r="I7044" s="2">
        <v>695</v>
      </c>
      <c r="J7044" s="3">
        <v>39.5</v>
      </c>
      <c r="K7044" t="s">
        <v>10035</v>
      </c>
      <c r="L7044" s="4">
        <v>43577</v>
      </c>
      <c r="M7044" t="s">
        <v>10036</v>
      </c>
      <c r="N7044">
        <f t="shared" si="220"/>
        <v>0</v>
      </c>
      <c r="O7044" t="str" cm="1">
        <f t="array" ref="O7044">_xlfn.IFS(I7044&lt;600, "Very Poor",I7044&lt;650,"Poor",I7044&lt;700,"Fair",I7044&lt;750,"Good",I7044&gt;=750,"Excellent")</f>
        <v>Fair</v>
      </c>
      <c r="P7044" t="str" cm="1">
        <f t="array" ref="P7044">_xlfn.IFS(F7044&lt;30000,"Low",F7044&lt;60000,"Lower Middle",F7044&lt;100000, "Upper Middle",F7044&gt;=100000, "High")</f>
        <v>High</v>
      </c>
      <c r="Q7044" t="str" cm="1">
        <f t="array" ref="Q7044">_xlfn.IFS(D7044&lt;10,"Low",D7044&lt;15,"Medium",D7044&lt;20,"High",D7044&gt;=20,"Very High")</f>
        <v>Medium</v>
      </c>
      <c r="R7044" t="str">
        <f t="shared" si="221"/>
        <v>Normal</v>
      </c>
    </row>
    <row r="7045" spans="1:18" x14ac:dyDescent="0.3">
      <c r="A7045" t="s">
        <v>7056</v>
      </c>
      <c r="B7045" s="2">
        <v>34653</v>
      </c>
      <c r="C7045" t="s">
        <v>10014</v>
      </c>
      <c r="D7045" s="1">
        <v>6.62</v>
      </c>
      <c r="E7045" t="s">
        <v>10019</v>
      </c>
      <c r="F7045" s="2">
        <v>34464</v>
      </c>
      <c r="G7045" t="s">
        <v>10039</v>
      </c>
      <c r="H7045" t="s">
        <v>10032</v>
      </c>
      <c r="I7045" s="2">
        <v>798</v>
      </c>
      <c r="J7045" s="3">
        <v>14.8</v>
      </c>
      <c r="K7045" t="s">
        <v>10034</v>
      </c>
      <c r="L7045" s="4">
        <v>43395</v>
      </c>
      <c r="M7045" t="s">
        <v>10036</v>
      </c>
      <c r="N7045">
        <f t="shared" si="220"/>
        <v>0</v>
      </c>
      <c r="O7045" t="str" cm="1">
        <f t="array" ref="O7045">_xlfn.IFS(I7045&lt;600, "Very Poor",I7045&lt;650,"Poor",I7045&lt;700,"Fair",I7045&lt;750,"Good",I7045&gt;=750,"Excellent")</f>
        <v>Excellent</v>
      </c>
      <c r="P7045" t="str" cm="1">
        <f t="array" ref="P7045">_xlfn.IFS(F7045&lt;30000,"Low",F7045&lt;60000,"Lower Middle",F7045&lt;100000, "Upper Middle",F7045&gt;=100000, "High")</f>
        <v>Lower Middle</v>
      </c>
      <c r="Q7045" t="str" cm="1">
        <f t="array" ref="Q7045">_xlfn.IFS(D7045&lt;10,"Low",D7045&lt;15,"Medium",D7045&lt;20,"High",D7045&gt;=20,"Very High")</f>
        <v>Low</v>
      </c>
      <c r="R7045" t="str">
        <f t="shared" si="221"/>
        <v>Normal</v>
      </c>
    </row>
    <row r="7046" spans="1:18" x14ac:dyDescent="0.3">
      <c r="A7046" t="s">
        <v>7057</v>
      </c>
      <c r="B7046" s="2">
        <v>37674</v>
      </c>
      <c r="C7046" t="s">
        <v>10014</v>
      </c>
      <c r="D7046" s="1">
        <v>7.28</v>
      </c>
      <c r="E7046" t="s">
        <v>10023</v>
      </c>
      <c r="F7046" s="2">
        <v>92671</v>
      </c>
      <c r="G7046" t="s">
        <v>10039</v>
      </c>
      <c r="H7046" t="s">
        <v>10029</v>
      </c>
      <c r="I7046" s="2">
        <v>719</v>
      </c>
      <c r="J7046" s="3">
        <v>37.700000000000003</v>
      </c>
      <c r="K7046" t="s">
        <v>10035</v>
      </c>
      <c r="L7046" s="4">
        <v>43519</v>
      </c>
      <c r="M7046" t="s">
        <v>10036</v>
      </c>
      <c r="N7046">
        <f t="shared" si="220"/>
        <v>0</v>
      </c>
      <c r="O7046" t="str" cm="1">
        <f t="array" ref="O7046">_xlfn.IFS(I7046&lt;600, "Very Poor",I7046&lt;650,"Poor",I7046&lt;700,"Fair",I7046&lt;750,"Good",I7046&gt;=750,"Excellent")</f>
        <v>Good</v>
      </c>
      <c r="P7046" t="str" cm="1">
        <f t="array" ref="P7046">_xlfn.IFS(F7046&lt;30000,"Low",F7046&lt;60000,"Lower Middle",F7046&lt;100000, "Upper Middle",F7046&gt;=100000, "High")</f>
        <v>Upper Middle</v>
      </c>
      <c r="Q7046" t="str" cm="1">
        <f t="array" ref="Q7046">_xlfn.IFS(D7046&lt;10,"Low",D7046&lt;15,"Medium",D7046&lt;20,"High",D7046&gt;=20,"Very High")</f>
        <v>Low</v>
      </c>
      <c r="R7046" t="str">
        <f t="shared" si="221"/>
        <v>Normal</v>
      </c>
    </row>
    <row r="7047" spans="1:18" x14ac:dyDescent="0.3">
      <c r="A7047" t="s">
        <v>7058</v>
      </c>
      <c r="B7047" s="2">
        <v>38260</v>
      </c>
      <c r="C7047" t="s">
        <v>10013</v>
      </c>
      <c r="D7047" s="1">
        <v>8.58</v>
      </c>
      <c r="E7047" t="s">
        <v>10023</v>
      </c>
      <c r="F7047" s="2">
        <v>91565</v>
      </c>
      <c r="G7047" t="s">
        <v>10038</v>
      </c>
      <c r="H7047" t="s">
        <v>10026</v>
      </c>
      <c r="I7047" s="2">
        <v>599</v>
      </c>
      <c r="J7047" s="3">
        <v>20.3</v>
      </c>
      <c r="K7047" t="s">
        <v>10035</v>
      </c>
      <c r="L7047" s="4">
        <v>43787</v>
      </c>
      <c r="M7047" t="s">
        <v>10036</v>
      </c>
      <c r="N7047">
        <f t="shared" si="220"/>
        <v>0</v>
      </c>
      <c r="O7047" t="str" cm="1">
        <f t="array" ref="O7047">_xlfn.IFS(I7047&lt;600, "Very Poor",I7047&lt;650,"Poor",I7047&lt;700,"Fair",I7047&lt;750,"Good",I7047&gt;=750,"Excellent")</f>
        <v>Very Poor</v>
      </c>
      <c r="P7047" t="str" cm="1">
        <f t="array" ref="P7047">_xlfn.IFS(F7047&lt;30000,"Low",F7047&lt;60000,"Lower Middle",F7047&lt;100000, "Upper Middle",F7047&gt;=100000, "High")</f>
        <v>Upper Middle</v>
      </c>
      <c r="Q7047" t="str" cm="1">
        <f t="array" ref="Q7047">_xlfn.IFS(D7047&lt;10,"Low",D7047&lt;15,"Medium",D7047&lt;20,"High",D7047&gt;=20,"Very High")</f>
        <v>Low</v>
      </c>
      <c r="R7047" t="str">
        <f t="shared" si="221"/>
        <v>Normal</v>
      </c>
    </row>
    <row r="7048" spans="1:18" x14ac:dyDescent="0.3">
      <c r="A7048" t="s">
        <v>7059</v>
      </c>
      <c r="B7048" s="2">
        <v>3073</v>
      </c>
      <c r="C7048" t="s">
        <v>10013</v>
      </c>
      <c r="D7048" s="1">
        <v>22.81</v>
      </c>
      <c r="E7048" t="s">
        <v>10024</v>
      </c>
      <c r="F7048" s="2">
        <v>82778</v>
      </c>
      <c r="G7048" t="s">
        <v>10039</v>
      </c>
      <c r="H7048" t="s">
        <v>10026</v>
      </c>
      <c r="I7048" s="2">
        <v>664</v>
      </c>
      <c r="J7048" s="3">
        <v>7</v>
      </c>
      <c r="K7048" t="s">
        <v>10034</v>
      </c>
      <c r="L7048" s="4">
        <v>44089</v>
      </c>
      <c r="M7048" t="s">
        <v>10036</v>
      </c>
      <c r="N7048">
        <f t="shared" si="220"/>
        <v>0</v>
      </c>
      <c r="O7048" t="str" cm="1">
        <f t="array" ref="O7048">_xlfn.IFS(I7048&lt;600, "Very Poor",I7048&lt;650,"Poor",I7048&lt;700,"Fair",I7048&lt;750,"Good",I7048&gt;=750,"Excellent")</f>
        <v>Fair</v>
      </c>
      <c r="P7048" t="str" cm="1">
        <f t="array" ref="P7048">_xlfn.IFS(F7048&lt;30000,"Low",F7048&lt;60000,"Lower Middle",F7048&lt;100000, "Upper Middle",F7048&gt;=100000, "High")</f>
        <v>Upper Middle</v>
      </c>
      <c r="Q7048" t="str" cm="1">
        <f t="array" ref="Q7048">_xlfn.IFS(D7048&lt;10,"Low",D7048&lt;15,"Medium",D7048&lt;20,"High",D7048&gt;=20,"Very High")</f>
        <v>Very High</v>
      </c>
      <c r="R7048" t="str">
        <f t="shared" si="221"/>
        <v>Normal</v>
      </c>
    </row>
    <row r="7049" spans="1:18" x14ac:dyDescent="0.3">
      <c r="A7049" t="s">
        <v>7060</v>
      </c>
      <c r="B7049" s="2">
        <v>7269</v>
      </c>
      <c r="C7049" t="s">
        <v>10013</v>
      </c>
      <c r="D7049" s="1">
        <v>5.76</v>
      </c>
      <c r="E7049" t="s">
        <v>10017</v>
      </c>
      <c r="F7049" s="2">
        <v>98189</v>
      </c>
      <c r="G7049" t="s">
        <v>10039</v>
      </c>
      <c r="H7049" t="s">
        <v>10032</v>
      </c>
      <c r="I7049" s="2">
        <v>680</v>
      </c>
      <c r="J7049" s="3">
        <v>32.5</v>
      </c>
      <c r="K7049" t="s">
        <v>10034</v>
      </c>
      <c r="L7049" s="4">
        <v>42425</v>
      </c>
      <c r="M7049" t="s">
        <v>10036</v>
      </c>
      <c r="N7049">
        <f t="shared" si="220"/>
        <v>0</v>
      </c>
      <c r="O7049" t="str" cm="1">
        <f t="array" ref="O7049">_xlfn.IFS(I7049&lt;600, "Very Poor",I7049&lt;650,"Poor",I7049&lt;700,"Fair",I7049&lt;750,"Good",I7049&gt;=750,"Excellent")</f>
        <v>Fair</v>
      </c>
      <c r="P7049" t="str" cm="1">
        <f t="array" ref="P7049">_xlfn.IFS(F7049&lt;30000,"Low",F7049&lt;60000,"Lower Middle",F7049&lt;100000, "Upper Middle",F7049&gt;=100000, "High")</f>
        <v>Upper Middle</v>
      </c>
      <c r="Q7049" t="str" cm="1">
        <f t="array" ref="Q7049">_xlfn.IFS(D7049&lt;10,"Low",D7049&lt;15,"Medium",D7049&lt;20,"High",D7049&gt;=20,"Very High")</f>
        <v>Low</v>
      </c>
      <c r="R7049" t="str">
        <f t="shared" si="221"/>
        <v>Normal</v>
      </c>
    </row>
    <row r="7050" spans="1:18" x14ac:dyDescent="0.3">
      <c r="A7050" t="s">
        <v>7061</v>
      </c>
      <c r="B7050" s="2">
        <v>18194</v>
      </c>
      <c r="C7050" t="s">
        <v>10013</v>
      </c>
      <c r="D7050" s="1">
        <v>7.08</v>
      </c>
      <c r="E7050" t="s">
        <v>10025</v>
      </c>
      <c r="F7050" s="2">
        <v>22509</v>
      </c>
      <c r="G7050" t="s">
        <v>10039</v>
      </c>
      <c r="H7050" t="s">
        <v>10030</v>
      </c>
      <c r="I7050" s="2">
        <v>781</v>
      </c>
      <c r="J7050" s="3">
        <v>32.6</v>
      </c>
      <c r="K7050" t="s">
        <v>10035</v>
      </c>
      <c r="L7050" s="4">
        <v>42775</v>
      </c>
      <c r="M7050" t="s">
        <v>10037</v>
      </c>
      <c r="N7050">
        <f t="shared" si="220"/>
        <v>1</v>
      </c>
      <c r="O7050" t="str" cm="1">
        <f t="array" ref="O7050">_xlfn.IFS(I7050&lt;600, "Very Poor",I7050&lt;650,"Poor",I7050&lt;700,"Fair",I7050&lt;750,"Good",I7050&gt;=750,"Excellent")</f>
        <v>Excellent</v>
      </c>
      <c r="P7050" t="str" cm="1">
        <f t="array" ref="P7050">_xlfn.IFS(F7050&lt;30000,"Low",F7050&lt;60000,"Lower Middle",F7050&lt;100000, "Upper Middle",F7050&gt;=100000, "High")</f>
        <v>Low</v>
      </c>
      <c r="Q7050" t="str" cm="1">
        <f t="array" ref="Q7050">_xlfn.IFS(D7050&lt;10,"Low",D7050&lt;15,"Medium",D7050&lt;20,"High",D7050&gt;=20,"Very High")</f>
        <v>Low</v>
      </c>
      <c r="R7050" t="str">
        <f t="shared" si="221"/>
        <v>Normal</v>
      </c>
    </row>
    <row r="7051" spans="1:18" x14ac:dyDescent="0.3">
      <c r="A7051" t="s">
        <v>7062</v>
      </c>
      <c r="B7051" s="2">
        <v>27811</v>
      </c>
      <c r="C7051" t="s">
        <v>10013</v>
      </c>
      <c r="D7051" s="1">
        <v>28.6</v>
      </c>
      <c r="E7051" t="s">
        <v>10016</v>
      </c>
      <c r="F7051" s="2">
        <v>66240</v>
      </c>
      <c r="G7051" t="s">
        <v>10038</v>
      </c>
      <c r="H7051" t="s">
        <v>10027</v>
      </c>
      <c r="I7051" s="2">
        <v>604</v>
      </c>
      <c r="J7051" s="3">
        <v>11.9</v>
      </c>
      <c r="K7051" t="s">
        <v>10034</v>
      </c>
      <c r="L7051" s="4">
        <v>42448</v>
      </c>
      <c r="M7051" t="s">
        <v>10037</v>
      </c>
      <c r="N7051">
        <f t="shared" si="220"/>
        <v>1</v>
      </c>
      <c r="O7051" t="str" cm="1">
        <f t="array" ref="O7051">_xlfn.IFS(I7051&lt;600, "Very Poor",I7051&lt;650,"Poor",I7051&lt;700,"Fair",I7051&lt;750,"Good",I7051&gt;=750,"Excellent")</f>
        <v>Poor</v>
      </c>
      <c r="P7051" t="str" cm="1">
        <f t="array" ref="P7051">_xlfn.IFS(F7051&lt;30000,"Low",F7051&lt;60000,"Lower Middle",F7051&lt;100000, "Upper Middle",F7051&gt;=100000, "High")</f>
        <v>Upper Middle</v>
      </c>
      <c r="Q7051" t="str" cm="1">
        <f t="array" ref="Q7051">_xlfn.IFS(D7051&lt;10,"Low",D7051&lt;15,"Medium",D7051&lt;20,"High",D7051&gt;=20,"Very High")</f>
        <v>Very High</v>
      </c>
      <c r="R7051" t="str">
        <f t="shared" si="221"/>
        <v>High Risk</v>
      </c>
    </row>
    <row r="7052" spans="1:18" x14ac:dyDescent="0.3">
      <c r="A7052" t="s">
        <v>7063</v>
      </c>
      <c r="B7052" s="2">
        <v>7841</v>
      </c>
      <c r="C7052" t="s">
        <v>10013</v>
      </c>
      <c r="D7052" s="1">
        <v>7.09</v>
      </c>
      <c r="E7052" t="s">
        <v>10023</v>
      </c>
      <c r="F7052" s="2">
        <v>21955</v>
      </c>
      <c r="G7052" t="s">
        <v>10040</v>
      </c>
      <c r="H7052" t="s">
        <v>10028</v>
      </c>
      <c r="I7052" s="2">
        <v>610</v>
      </c>
      <c r="J7052" s="3">
        <v>33.799999999999997</v>
      </c>
      <c r="K7052" t="s">
        <v>10035</v>
      </c>
      <c r="L7052" s="4">
        <v>43136</v>
      </c>
      <c r="M7052" t="s">
        <v>10037</v>
      </c>
      <c r="N7052">
        <f t="shared" si="220"/>
        <v>1</v>
      </c>
      <c r="O7052" t="str" cm="1">
        <f t="array" ref="O7052">_xlfn.IFS(I7052&lt;600, "Very Poor",I7052&lt;650,"Poor",I7052&lt;700,"Fair",I7052&lt;750,"Good",I7052&gt;=750,"Excellent")</f>
        <v>Poor</v>
      </c>
      <c r="P7052" t="str" cm="1">
        <f t="array" ref="P7052">_xlfn.IFS(F7052&lt;30000,"Low",F7052&lt;60000,"Lower Middle",F7052&lt;100000, "Upper Middle",F7052&gt;=100000, "High")</f>
        <v>Low</v>
      </c>
      <c r="Q7052" t="str" cm="1">
        <f t="array" ref="Q7052">_xlfn.IFS(D7052&lt;10,"Low",D7052&lt;15,"Medium",D7052&lt;20,"High",D7052&gt;=20,"Very High")</f>
        <v>Low</v>
      </c>
      <c r="R7052" t="str">
        <f t="shared" si="221"/>
        <v>Normal</v>
      </c>
    </row>
    <row r="7053" spans="1:18" x14ac:dyDescent="0.3">
      <c r="A7053" t="s">
        <v>7064</v>
      </c>
      <c r="B7053" s="2">
        <v>35800</v>
      </c>
      <c r="C7053" t="s">
        <v>10013</v>
      </c>
      <c r="D7053" s="1">
        <v>18.440000000000001</v>
      </c>
      <c r="E7053" t="s">
        <v>10020</v>
      </c>
      <c r="F7053" s="2">
        <v>95382</v>
      </c>
      <c r="G7053" t="s">
        <v>10040</v>
      </c>
      <c r="H7053" t="s">
        <v>10029</v>
      </c>
      <c r="I7053" s="2">
        <v>786</v>
      </c>
      <c r="J7053" s="3">
        <v>10.5</v>
      </c>
      <c r="K7053" t="s">
        <v>10035</v>
      </c>
      <c r="L7053" s="4">
        <v>43663</v>
      </c>
      <c r="M7053" t="s">
        <v>10036</v>
      </c>
      <c r="N7053">
        <f t="shared" si="220"/>
        <v>0</v>
      </c>
      <c r="O7053" t="str" cm="1">
        <f t="array" ref="O7053">_xlfn.IFS(I7053&lt;600, "Very Poor",I7053&lt;650,"Poor",I7053&lt;700,"Fair",I7053&lt;750,"Good",I7053&gt;=750,"Excellent")</f>
        <v>Excellent</v>
      </c>
      <c r="P7053" t="str" cm="1">
        <f t="array" ref="P7053">_xlfn.IFS(F7053&lt;30000,"Low",F7053&lt;60000,"Lower Middle",F7053&lt;100000, "Upper Middle",F7053&gt;=100000, "High")</f>
        <v>Upper Middle</v>
      </c>
      <c r="Q7053" t="str" cm="1">
        <f t="array" ref="Q7053">_xlfn.IFS(D7053&lt;10,"Low",D7053&lt;15,"Medium",D7053&lt;20,"High",D7053&gt;=20,"Very High")</f>
        <v>High</v>
      </c>
      <c r="R7053" t="str">
        <f t="shared" si="221"/>
        <v>Normal</v>
      </c>
    </row>
    <row r="7054" spans="1:18" x14ac:dyDescent="0.3">
      <c r="A7054" t="s">
        <v>7065</v>
      </c>
      <c r="B7054" s="2">
        <v>10699</v>
      </c>
      <c r="C7054" t="s">
        <v>10014</v>
      </c>
      <c r="D7054" s="1">
        <v>21.06</v>
      </c>
      <c r="E7054" t="s">
        <v>10018</v>
      </c>
      <c r="F7054" s="2">
        <v>27078</v>
      </c>
      <c r="G7054" t="s">
        <v>10040</v>
      </c>
      <c r="H7054" t="s">
        <v>10031</v>
      </c>
      <c r="I7054" s="2">
        <v>747</v>
      </c>
      <c r="J7054" s="3">
        <v>10.3</v>
      </c>
      <c r="K7054" t="s">
        <v>10035</v>
      </c>
      <c r="L7054" s="4">
        <v>43754</v>
      </c>
      <c r="M7054" t="s">
        <v>10037</v>
      </c>
      <c r="N7054">
        <f t="shared" si="220"/>
        <v>1</v>
      </c>
      <c r="O7054" t="str" cm="1">
        <f t="array" ref="O7054">_xlfn.IFS(I7054&lt;600, "Very Poor",I7054&lt;650,"Poor",I7054&lt;700,"Fair",I7054&lt;750,"Good",I7054&gt;=750,"Excellent")</f>
        <v>Good</v>
      </c>
      <c r="P7054" t="str" cm="1">
        <f t="array" ref="P7054">_xlfn.IFS(F7054&lt;30000,"Low",F7054&lt;60000,"Lower Middle",F7054&lt;100000, "Upper Middle",F7054&gt;=100000, "High")</f>
        <v>Low</v>
      </c>
      <c r="Q7054" t="str" cm="1">
        <f t="array" ref="Q7054">_xlfn.IFS(D7054&lt;10,"Low",D7054&lt;15,"Medium",D7054&lt;20,"High",D7054&gt;=20,"Very High")</f>
        <v>Very High</v>
      </c>
      <c r="R7054" t="str">
        <f t="shared" si="221"/>
        <v>Normal</v>
      </c>
    </row>
    <row r="7055" spans="1:18" x14ac:dyDescent="0.3">
      <c r="A7055" t="s">
        <v>7066</v>
      </c>
      <c r="B7055" s="2">
        <v>11762</v>
      </c>
      <c r="C7055" t="s">
        <v>10013</v>
      </c>
      <c r="D7055" s="1">
        <v>28.96</v>
      </c>
      <c r="E7055" t="s">
        <v>10020</v>
      </c>
      <c r="F7055" s="2">
        <v>125847</v>
      </c>
      <c r="G7055" t="s">
        <v>10040</v>
      </c>
      <c r="H7055" t="s">
        <v>10028</v>
      </c>
      <c r="I7055" s="2">
        <v>646</v>
      </c>
      <c r="J7055" s="3">
        <v>33.299999999999997</v>
      </c>
      <c r="K7055" t="s">
        <v>10035</v>
      </c>
      <c r="L7055" s="4">
        <v>42755</v>
      </c>
      <c r="M7055" t="s">
        <v>10037</v>
      </c>
      <c r="N7055">
        <f t="shared" si="220"/>
        <v>1</v>
      </c>
      <c r="O7055" t="str" cm="1">
        <f t="array" ref="O7055">_xlfn.IFS(I7055&lt;600, "Very Poor",I7055&lt;650,"Poor",I7055&lt;700,"Fair",I7055&lt;750,"Good",I7055&gt;=750,"Excellent")</f>
        <v>Poor</v>
      </c>
      <c r="P7055" t="str" cm="1">
        <f t="array" ref="P7055">_xlfn.IFS(F7055&lt;30000,"Low",F7055&lt;60000,"Lower Middle",F7055&lt;100000, "Upper Middle",F7055&gt;=100000, "High")</f>
        <v>High</v>
      </c>
      <c r="Q7055" t="str" cm="1">
        <f t="array" ref="Q7055">_xlfn.IFS(D7055&lt;10,"Low",D7055&lt;15,"Medium",D7055&lt;20,"High",D7055&gt;=20,"Very High")</f>
        <v>Very High</v>
      </c>
      <c r="R7055" t="str">
        <f t="shared" si="221"/>
        <v>High Risk</v>
      </c>
    </row>
    <row r="7056" spans="1:18" x14ac:dyDescent="0.3">
      <c r="A7056" t="s">
        <v>7067</v>
      </c>
      <c r="B7056" s="2">
        <v>3147</v>
      </c>
      <c r="C7056" t="s">
        <v>10013</v>
      </c>
      <c r="D7056" s="1">
        <v>27.5</v>
      </c>
      <c r="E7056" t="s">
        <v>10025</v>
      </c>
      <c r="F7056" s="2">
        <v>147307</v>
      </c>
      <c r="G7056" t="s">
        <v>10039</v>
      </c>
      <c r="H7056" t="s">
        <v>10028</v>
      </c>
      <c r="I7056" s="2">
        <v>770</v>
      </c>
      <c r="J7056" s="3">
        <v>15.2</v>
      </c>
      <c r="K7056" t="s">
        <v>10034</v>
      </c>
      <c r="L7056" s="4">
        <v>43277</v>
      </c>
      <c r="M7056" t="s">
        <v>10036</v>
      </c>
      <c r="N7056">
        <f t="shared" si="220"/>
        <v>0</v>
      </c>
      <c r="O7056" t="str" cm="1">
        <f t="array" ref="O7056">_xlfn.IFS(I7056&lt;600, "Very Poor",I7056&lt;650,"Poor",I7056&lt;700,"Fair",I7056&lt;750,"Good",I7056&gt;=750,"Excellent")</f>
        <v>Excellent</v>
      </c>
      <c r="P7056" t="str" cm="1">
        <f t="array" ref="P7056">_xlfn.IFS(F7056&lt;30000,"Low",F7056&lt;60000,"Lower Middle",F7056&lt;100000, "Upper Middle",F7056&gt;=100000, "High")</f>
        <v>High</v>
      </c>
      <c r="Q7056" t="str" cm="1">
        <f t="array" ref="Q7056">_xlfn.IFS(D7056&lt;10,"Low",D7056&lt;15,"Medium",D7056&lt;20,"High",D7056&gt;=20,"Very High")</f>
        <v>Very High</v>
      </c>
      <c r="R7056" t="str">
        <f t="shared" si="221"/>
        <v>Normal</v>
      </c>
    </row>
    <row r="7057" spans="1:18" x14ac:dyDescent="0.3">
      <c r="A7057" t="s">
        <v>7068</v>
      </c>
      <c r="B7057" s="2">
        <v>34383</v>
      </c>
      <c r="C7057" t="s">
        <v>10014</v>
      </c>
      <c r="D7057" s="1">
        <v>16.02</v>
      </c>
      <c r="E7057" t="s">
        <v>10019</v>
      </c>
      <c r="F7057" s="2">
        <v>73932</v>
      </c>
      <c r="G7057" t="s">
        <v>10039</v>
      </c>
      <c r="H7057" t="s">
        <v>10026</v>
      </c>
      <c r="I7057" s="2">
        <v>590</v>
      </c>
      <c r="J7057" s="3">
        <v>7.7</v>
      </c>
      <c r="K7057" t="s">
        <v>10035</v>
      </c>
      <c r="L7057" s="4">
        <v>42965</v>
      </c>
      <c r="M7057" t="s">
        <v>10036</v>
      </c>
      <c r="N7057">
        <f t="shared" si="220"/>
        <v>0</v>
      </c>
      <c r="O7057" t="str" cm="1">
        <f t="array" ref="O7057">_xlfn.IFS(I7057&lt;600, "Very Poor",I7057&lt;650,"Poor",I7057&lt;700,"Fair",I7057&lt;750,"Good",I7057&gt;=750,"Excellent")</f>
        <v>Very Poor</v>
      </c>
      <c r="P7057" t="str" cm="1">
        <f t="array" ref="P7057">_xlfn.IFS(F7057&lt;30000,"Low",F7057&lt;60000,"Lower Middle",F7057&lt;100000, "Upper Middle",F7057&gt;=100000, "High")</f>
        <v>Upper Middle</v>
      </c>
      <c r="Q7057" t="str" cm="1">
        <f t="array" ref="Q7057">_xlfn.IFS(D7057&lt;10,"Low",D7057&lt;15,"Medium",D7057&lt;20,"High",D7057&gt;=20,"Very High")</f>
        <v>High</v>
      </c>
      <c r="R7057" t="str">
        <f t="shared" si="221"/>
        <v>High Risk</v>
      </c>
    </row>
    <row r="7058" spans="1:18" x14ac:dyDescent="0.3">
      <c r="A7058" t="s">
        <v>7069</v>
      </c>
      <c r="B7058" s="2">
        <v>34715</v>
      </c>
      <c r="C7058" t="s">
        <v>10013</v>
      </c>
      <c r="D7058" s="1">
        <v>28.55</v>
      </c>
      <c r="E7058" t="s">
        <v>10019</v>
      </c>
      <c r="F7058" s="2">
        <v>111800</v>
      </c>
      <c r="G7058" t="s">
        <v>10039</v>
      </c>
      <c r="H7058" t="s">
        <v>10028</v>
      </c>
      <c r="I7058" s="2">
        <v>744</v>
      </c>
      <c r="J7058" s="3">
        <v>38.5</v>
      </c>
      <c r="K7058" t="s">
        <v>10035</v>
      </c>
      <c r="L7058" s="4">
        <v>42436</v>
      </c>
      <c r="M7058" t="s">
        <v>10037</v>
      </c>
      <c r="N7058">
        <f t="shared" si="220"/>
        <v>1</v>
      </c>
      <c r="O7058" t="str" cm="1">
        <f t="array" ref="O7058">_xlfn.IFS(I7058&lt;600, "Very Poor",I7058&lt;650,"Poor",I7058&lt;700,"Fair",I7058&lt;750,"Good",I7058&gt;=750,"Excellent")</f>
        <v>Good</v>
      </c>
      <c r="P7058" t="str" cm="1">
        <f t="array" ref="P7058">_xlfn.IFS(F7058&lt;30000,"Low",F7058&lt;60000,"Lower Middle",F7058&lt;100000, "Upper Middle",F7058&gt;=100000, "High")</f>
        <v>High</v>
      </c>
      <c r="Q7058" t="str" cm="1">
        <f t="array" ref="Q7058">_xlfn.IFS(D7058&lt;10,"Low",D7058&lt;15,"Medium",D7058&lt;20,"High",D7058&gt;=20,"Very High")</f>
        <v>Very High</v>
      </c>
      <c r="R7058" t="str">
        <f t="shared" si="221"/>
        <v>Normal</v>
      </c>
    </row>
    <row r="7059" spans="1:18" x14ac:dyDescent="0.3">
      <c r="A7059" t="s">
        <v>7070</v>
      </c>
      <c r="B7059" s="2">
        <v>39445</v>
      </c>
      <c r="C7059" t="s">
        <v>10013</v>
      </c>
      <c r="D7059" s="1">
        <v>15.81</v>
      </c>
      <c r="E7059" t="s">
        <v>10015</v>
      </c>
      <c r="F7059" s="2">
        <v>102830</v>
      </c>
      <c r="G7059" t="s">
        <v>10039</v>
      </c>
      <c r="H7059" t="s">
        <v>10029</v>
      </c>
      <c r="I7059" s="2">
        <v>719</v>
      </c>
      <c r="J7059" s="3">
        <v>24.5</v>
      </c>
      <c r="K7059" t="s">
        <v>10034</v>
      </c>
      <c r="L7059" s="4">
        <v>43604</v>
      </c>
      <c r="M7059" t="s">
        <v>10036</v>
      </c>
      <c r="N7059">
        <f t="shared" si="220"/>
        <v>0</v>
      </c>
      <c r="O7059" t="str" cm="1">
        <f t="array" ref="O7059">_xlfn.IFS(I7059&lt;600, "Very Poor",I7059&lt;650,"Poor",I7059&lt;700,"Fair",I7059&lt;750,"Good",I7059&gt;=750,"Excellent")</f>
        <v>Good</v>
      </c>
      <c r="P7059" t="str" cm="1">
        <f t="array" ref="P7059">_xlfn.IFS(F7059&lt;30000,"Low",F7059&lt;60000,"Lower Middle",F7059&lt;100000, "Upper Middle",F7059&gt;=100000, "High")</f>
        <v>High</v>
      </c>
      <c r="Q7059" t="str" cm="1">
        <f t="array" ref="Q7059">_xlfn.IFS(D7059&lt;10,"Low",D7059&lt;15,"Medium",D7059&lt;20,"High",D7059&gt;=20,"Very High")</f>
        <v>High</v>
      </c>
      <c r="R7059" t="str">
        <f t="shared" si="221"/>
        <v>Normal</v>
      </c>
    </row>
    <row r="7060" spans="1:18" x14ac:dyDescent="0.3">
      <c r="A7060" t="s">
        <v>7071</v>
      </c>
      <c r="B7060" s="2">
        <v>3013</v>
      </c>
      <c r="C7060" t="s">
        <v>10013</v>
      </c>
      <c r="D7060" s="1">
        <v>21.75</v>
      </c>
      <c r="E7060" t="s">
        <v>10017</v>
      </c>
      <c r="F7060" s="2">
        <v>91699</v>
      </c>
      <c r="G7060" t="s">
        <v>10038</v>
      </c>
      <c r="H7060" t="s">
        <v>10032</v>
      </c>
      <c r="I7060" s="2">
        <v>841</v>
      </c>
      <c r="J7060" s="3">
        <v>20.7</v>
      </c>
      <c r="K7060" t="s">
        <v>10034</v>
      </c>
      <c r="L7060" s="4">
        <v>43088</v>
      </c>
      <c r="M7060" t="s">
        <v>10036</v>
      </c>
      <c r="N7060">
        <f t="shared" si="220"/>
        <v>0</v>
      </c>
      <c r="O7060" t="str" cm="1">
        <f t="array" ref="O7060">_xlfn.IFS(I7060&lt;600, "Very Poor",I7060&lt;650,"Poor",I7060&lt;700,"Fair",I7060&lt;750,"Good",I7060&gt;=750,"Excellent")</f>
        <v>Excellent</v>
      </c>
      <c r="P7060" t="str" cm="1">
        <f t="array" ref="P7060">_xlfn.IFS(F7060&lt;30000,"Low",F7060&lt;60000,"Lower Middle",F7060&lt;100000, "Upper Middle",F7060&gt;=100000, "High")</f>
        <v>Upper Middle</v>
      </c>
      <c r="Q7060" t="str" cm="1">
        <f t="array" ref="Q7060">_xlfn.IFS(D7060&lt;10,"Low",D7060&lt;15,"Medium",D7060&lt;20,"High",D7060&gt;=20,"Very High")</f>
        <v>Very High</v>
      </c>
      <c r="R7060" t="str">
        <f t="shared" si="221"/>
        <v>Normal</v>
      </c>
    </row>
    <row r="7061" spans="1:18" x14ac:dyDescent="0.3">
      <c r="A7061" t="s">
        <v>7072</v>
      </c>
      <c r="B7061" s="2">
        <v>21081</v>
      </c>
      <c r="C7061" t="s">
        <v>10013</v>
      </c>
      <c r="D7061" s="1">
        <v>11.49</v>
      </c>
      <c r="E7061" t="s">
        <v>10023</v>
      </c>
      <c r="F7061" s="2">
        <v>65601</v>
      </c>
      <c r="G7061" t="s">
        <v>10039</v>
      </c>
      <c r="H7061" t="s">
        <v>10026</v>
      </c>
      <c r="I7061" s="2">
        <v>792</v>
      </c>
      <c r="J7061" s="3">
        <v>22.6</v>
      </c>
      <c r="K7061" t="s">
        <v>10035</v>
      </c>
      <c r="L7061" s="4">
        <v>42663</v>
      </c>
      <c r="M7061" t="s">
        <v>10036</v>
      </c>
      <c r="N7061">
        <f t="shared" si="220"/>
        <v>0</v>
      </c>
      <c r="O7061" t="str" cm="1">
        <f t="array" ref="O7061">_xlfn.IFS(I7061&lt;600, "Very Poor",I7061&lt;650,"Poor",I7061&lt;700,"Fair",I7061&lt;750,"Good",I7061&gt;=750,"Excellent")</f>
        <v>Excellent</v>
      </c>
      <c r="P7061" t="str" cm="1">
        <f t="array" ref="P7061">_xlfn.IFS(F7061&lt;30000,"Low",F7061&lt;60000,"Lower Middle",F7061&lt;100000, "Upper Middle",F7061&gt;=100000, "High")</f>
        <v>Upper Middle</v>
      </c>
      <c r="Q7061" t="str" cm="1">
        <f t="array" ref="Q7061">_xlfn.IFS(D7061&lt;10,"Low",D7061&lt;15,"Medium",D7061&lt;20,"High",D7061&gt;=20,"Very High")</f>
        <v>Medium</v>
      </c>
      <c r="R7061" t="str">
        <f t="shared" si="221"/>
        <v>Normal</v>
      </c>
    </row>
    <row r="7062" spans="1:18" x14ac:dyDescent="0.3">
      <c r="A7062" t="s">
        <v>7073</v>
      </c>
      <c r="B7062" s="2">
        <v>17874</v>
      </c>
      <c r="C7062" t="s">
        <v>10013</v>
      </c>
      <c r="D7062" s="1">
        <v>20.92</v>
      </c>
      <c r="E7062" t="s">
        <v>10021</v>
      </c>
      <c r="F7062" s="2">
        <v>44377</v>
      </c>
      <c r="G7062" t="s">
        <v>10040</v>
      </c>
      <c r="H7062" t="s">
        <v>10026</v>
      </c>
      <c r="I7062" s="2">
        <v>626</v>
      </c>
      <c r="J7062" s="3">
        <v>28.5</v>
      </c>
      <c r="K7062" t="s">
        <v>10034</v>
      </c>
      <c r="L7062" s="4">
        <v>43471</v>
      </c>
      <c r="M7062" t="s">
        <v>10037</v>
      </c>
      <c r="N7062">
        <f t="shared" si="220"/>
        <v>1</v>
      </c>
      <c r="O7062" t="str" cm="1">
        <f t="array" ref="O7062">_xlfn.IFS(I7062&lt;600, "Very Poor",I7062&lt;650,"Poor",I7062&lt;700,"Fair",I7062&lt;750,"Good",I7062&gt;=750,"Excellent")</f>
        <v>Poor</v>
      </c>
      <c r="P7062" t="str" cm="1">
        <f t="array" ref="P7062">_xlfn.IFS(F7062&lt;30000,"Low",F7062&lt;60000,"Lower Middle",F7062&lt;100000, "Upper Middle",F7062&gt;=100000, "High")</f>
        <v>Lower Middle</v>
      </c>
      <c r="Q7062" t="str" cm="1">
        <f t="array" ref="Q7062">_xlfn.IFS(D7062&lt;10,"Low",D7062&lt;15,"Medium",D7062&lt;20,"High",D7062&gt;=20,"Very High")</f>
        <v>Very High</v>
      </c>
      <c r="R7062" t="str">
        <f t="shared" si="221"/>
        <v>High Risk</v>
      </c>
    </row>
    <row r="7063" spans="1:18" x14ac:dyDescent="0.3">
      <c r="A7063" t="s">
        <v>7074</v>
      </c>
      <c r="B7063" s="2">
        <v>38755</v>
      </c>
      <c r="C7063" t="s">
        <v>10013</v>
      </c>
      <c r="D7063" s="1">
        <v>18.45</v>
      </c>
      <c r="E7063" t="s">
        <v>10021</v>
      </c>
      <c r="F7063" s="2">
        <v>92251</v>
      </c>
      <c r="G7063" t="s">
        <v>10039</v>
      </c>
      <c r="H7063" t="s">
        <v>10026</v>
      </c>
      <c r="I7063" s="2">
        <v>615</v>
      </c>
      <c r="J7063" s="3">
        <v>35.200000000000003</v>
      </c>
      <c r="K7063" t="s">
        <v>10035</v>
      </c>
      <c r="L7063" s="4">
        <v>43838</v>
      </c>
      <c r="M7063" t="s">
        <v>10037</v>
      </c>
      <c r="N7063">
        <f t="shared" si="220"/>
        <v>1</v>
      </c>
      <c r="O7063" t="str" cm="1">
        <f t="array" ref="O7063">_xlfn.IFS(I7063&lt;600, "Very Poor",I7063&lt;650,"Poor",I7063&lt;700,"Fair",I7063&lt;750,"Good",I7063&gt;=750,"Excellent")</f>
        <v>Poor</v>
      </c>
      <c r="P7063" t="str" cm="1">
        <f t="array" ref="P7063">_xlfn.IFS(F7063&lt;30000,"Low",F7063&lt;60000,"Lower Middle",F7063&lt;100000, "Upper Middle",F7063&gt;=100000, "High")</f>
        <v>Upper Middle</v>
      </c>
      <c r="Q7063" t="str" cm="1">
        <f t="array" ref="Q7063">_xlfn.IFS(D7063&lt;10,"Low",D7063&lt;15,"Medium",D7063&lt;20,"High",D7063&gt;=20,"Very High")</f>
        <v>High</v>
      </c>
      <c r="R7063" t="str">
        <f t="shared" si="221"/>
        <v>High Risk</v>
      </c>
    </row>
    <row r="7064" spans="1:18" x14ac:dyDescent="0.3">
      <c r="A7064" t="s">
        <v>7075</v>
      </c>
      <c r="B7064" s="2">
        <v>9733</v>
      </c>
      <c r="C7064" t="s">
        <v>10013</v>
      </c>
      <c r="D7064" s="1">
        <v>20.170000000000002</v>
      </c>
      <c r="E7064" t="s">
        <v>10018</v>
      </c>
      <c r="F7064" s="2">
        <v>108062</v>
      </c>
      <c r="G7064" t="s">
        <v>10039</v>
      </c>
      <c r="H7064" t="s">
        <v>10030</v>
      </c>
      <c r="I7064" s="2">
        <v>661</v>
      </c>
      <c r="J7064" s="3">
        <v>28.5</v>
      </c>
      <c r="K7064" t="s">
        <v>10035</v>
      </c>
      <c r="L7064" s="4">
        <v>42019</v>
      </c>
      <c r="M7064" t="s">
        <v>10037</v>
      </c>
      <c r="N7064">
        <f t="shared" si="220"/>
        <v>1</v>
      </c>
      <c r="O7064" t="str" cm="1">
        <f t="array" ref="O7064">_xlfn.IFS(I7064&lt;600, "Very Poor",I7064&lt;650,"Poor",I7064&lt;700,"Fair",I7064&lt;750,"Good",I7064&gt;=750,"Excellent")</f>
        <v>Fair</v>
      </c>
      <c r="P7064" t="str" cm="1">
        <f t="array" ref="P7064">_xlfn.IFS(F7064&lt;30000,"Low",F7064&lt;60000,"Lower Middle",F7064&lt;100000, "Upper Middle",F7064&gt;=100000, "High")</f>
        <v>High</v>
      </c>
      <c r="Q7064" t="str" cm="1">
        <f t="array" ref="Q7064">_xlfn.IFS(D7064&lt;10,"Low",D7064&lt;15,"Medium",D7064&lt;20,"High",D7064&gt;=20,"Very High")</f>
        <v>Very High</v>
      </c>
      <c r="R7064" t="str">
        <f t="shared" si="221"/>
        <v>Normal</v>
      </c>
    </row>
    <row r="7065" spans="1:18" x14ac:dyDescent="0.3">
      <c r="A7065" t="s">
        <v>7076</v>
      </c>
      <c r="B7065" s="2">
        <v>10479</v>
      </c>
      <c r="C7065" t="s">
        <v>10013</v>
      </c>
      <c r="D7065" s="1">
        <v>22.07</v>
      </c>
      <c r="E7065" t="s">
        <v>10024</v>
      </c>
      <c r="F7065" s="2">
        <v>59373</v>
      </c>
      <c r="G7065" t="s">
        <v>10040</v>
      </c>
      <c r="H7065" t="s">
        <v>10032</v>
      </c>
      <c r="I7065" s="2">
        <v>623</v>
      </c>
      <c r="J7065" s="3">
        <v>30.9</v>
      </c>
      <c r="K7065" t="s">
        <v>10035</v>
      </c>
      <c r="L7065" s="4">
        <v>43335</v>
      </c>
      <c r="M7065" t="s">
        <v>10037</v>
      </c>
      <c r="N7065">
        <f t="shared" si="220"/>
        <v>1</v>
      </c>
      <c r="O7065" t="str" cm="1">
        <f t="array" ref="O7065">_xlfn.IFS(I7065&lt;600, "Very Poor",I7065&lt;650,"Poor",I7065&lt;700,"Fair",I7065&lt;750,"Good",I7065&gt;=750,"Excellent")</f>
        <v>Poor</v>
      </c>
      <c r="P7065" t="str" cm="1">
        <f t="array" ref="P7065">_xlfn.IFS(F7065&lt;30000,"Low",F7065&lt;60000,"Lower Middle",F7065&lt;100000, "Upper Middle",F7065&gt;=100000, "High")</f>
        <v>Lower Middle</v>
      </c>
      <c r="Q7065" t="str" cm="1">
        <f t="array" ref="Q7065">_xlfn.IFS(D7065&lt;10,"Low",D7065&lt;15,"Medium",D7065&lt;20,"High",D7065&gt;=20,"Very High")</f>
        <v>Very High</v>
      </c>
      <c r="R7065" t="str">
        <f t="shared" si="221"/>
        <v>High Risk</v>
      </c>
    </row>
    <row r="7066" spans="1:18" x14ac:dyDescent="0.3">
      <c r="A7066" t="s">
        <v>7077</v>
      </c>
      <c r="B7066" s="2">
        <v>10825</v>
      </c>
      <c r="C7066" t="s">
        <v>10014</v>
      </c>
      <c r="D7066" s="1">
        <v>9.34</v>
      </c>
      <c r="E7066" t="s">
        <v>10018</v>
      </c>
      <c r="F7066" s="2">
        <v>135869</v>
      </c>
      <c r="G7066" t="s">
        <v>10039</v>
      </c>
      <c r="H7066" t="s">
        <v>10026</v>
      </c>
      <c r="I7066" s="2">
        <v>810</v>
      </c>
      <c r="J7066" s="3">
        <v>11.3</v>
      </c>
      <c r="K7066" t="s">
        <v>10035</v>
      </c>
      <c r="L7066" s="4">
        <v>42212</v>
      </c>
      <c r="M7066" t="s">
        <v>10036</v>
      </c>
      <c r="N7066">
        <f t="shared" si="220"/>
        <v>0</v>
      </c>
      <c r="O7066" t="str" cm="1">
        <f t="array" ref="O7066">_xlfn.IFS(I7066&lt;600, "Very Poor",I7066&lt;650,"Poor",I7066&lt;700,"Fair",I7066&lt;750,"Good",I7066&gt;=750,"Excellent")</f>
        <v>Excellent</v>
      </c>
      <c r="P7066" t="str" cm="1">
        <f t="array" ref="P7066">_xlfn.IFS(F7066&lt;30000,"Low",F7066&lt;60000,"Lower Middle",F7066&lt;100000, "Upper Middle",F7066&gt;=100000, "High")</f>
        <v>High</v>
      </c>
      <c r="Q7066" t="str" cm="1">
        <f t="array" ref="Q7066">_xlfn.IFS(D7066&lt;10,"Low",D7066&lt;15,"Medium",D7066&lt;20,"High",D7066&gt;=20,"Very High")</f>
        <v>Low</v>
      </c>
      <c r="R7066" t="str">
        <f t="shared" si="221"/>
        <v>Normal</v>
      </c>
    </row>
    <row r="7067" spans="1:18" x14ac:dyDescent="0.3">
      <c r="A7067" t="s">
        <v>7078</v>
      </c>
      <c r="B7067" s="2">
        <v>22304</v>
      </c>
      <c r="C7067" t="s">
        <v>10013</v>
      </c>
      <c r="D7067" s="1">
        <v>12.53</v>
      </c>
      <c r="E7067" t="s">
        <v>10021</v>
      </c>
      <c r="F7067" s="2">
        <v>76683</v>
      </c>
      <c r="G7067" t="s">
        <v>10039</v>
      </c>
      <c r="H7067" t="s">
        <v>10027</v>
      </c>
      <c r="I7067" s="2">
        <v>666</v>
      </c>
      <c r="J7067" s="3">
        <v>18.399999999999999</v>
      </c>
      <c r="K7067" t="s">
        <v>10034</v>
      </c>
      <c r="L7067" s="4">
        <v>43319</v>
      </c>
      <c r="M7067" t="s">
        <v>10036</v>
      </c>
      <c r="N7067">
        <f t="shared" si="220"/>
        <v>0</v>
      </c>
      <c r="O7067" t="str" cm="1">
        <f t="array" ref="O7067">_xlfn.IFS(I7067&lt;600, "Very Poor",I7067&lt;650,"Poor",I7067&lt;700,"Fair",I7067&lt;750,"Good",I7067&gt;=750,"Excellent")</f>
        <v>Fair</v>
      </c>
      <c r="P7067" t="str" cm="1">
        <f t="array" ref="P7067">_xlfn.IFS(F7067&lt;30000,"Low",F7067&lt;60000,"Lower Middle",F7067&lt;100000, "Upper Middle",F7067&gt;=100000, "High")</f>
        <v>Upper Middle</v>
      </c>
      <c r="Q7067" t="str" cm="1">
        <f t="array" ref="Q7067">_xlfn.IFS(D7067&lt;10,"Low",D7067&lt;15,"Medium",D7067&lt;20,"High",D7067&gt;=20,"Very High")</f>
        <v>Medium</v>
      </c>
      <c r="R7067" t="str">
        <f t="shared" si="221"/>
        <v>Normal</v>
      </c>
    </row>
    <row r="7068" spans="1:18" x14ac:dyDescent="0.3">
      <c r="A7068" t="s">
        <v>7079</v>
      </c>
      <c r="B7068" s="2">
        <v>36694</v>
      </c>
      <c r="C7068" t="s">
        <v>10013</v>
      </c>
      <c r="D7068" s="1">
        <v>23.41</v>
      </c>
      <c r="E7068" t="s">
        <v>10018</v>
      </c>
      <c r="F7068" s="2">
        <v>145836</v>
      </c>
      <c r="G7068" t="s">
        <v>10039</v>
      </c>
      <c r="H7068" t="s">
        <v>10026</v>
      </c>
      <c r="I7068" s="2">
        <v>614</v>
      </c>
      <c r="J7068" s="3">
        <v>25.5</v>
      </c>
      <c r="K7068" t="s">
        <v>10034</v>
      </c>
      <c r="L7068" s="4">
        <v>43131</v>
      </c>
      <c r="M7068" t="s">
        <v>10037</v>
      </c>
      <c r="N7068">
        <f t="shared" si="220"/>
        <v>1</v>
      </c>
      <c r="O7068" t="str" cm="1">
        <f t="array" ref="O7068">_xlfn.IFS(I7068&lt;600, "Very Poor",I7068&lt;650,"Poor",I7068&lt;700,"Fair",I7068&lt;750,"Good",I7068&gt;=750,"Excellent")</f>
        <v>Poor</v>
      </c>
      <c r="P7068" t="str" cm="1">
        <f t="array" ref="P7068">_xlfn.IFS(F7068&lt;30000,"Low",F7068&lt;60000,"Lower Middle",F7068&lt;100000, "Upper Middle",F7068&gt;=100000, "High")</f>
        <v>High</v>
      </c>
      <c r="Q7068" t="str" cm="1">
        <f t="array" ref="Q7068">_xlfn.IFS(D7068&lt;10,"Low",D7068&lt;15,"Medium",D7068&lt;20,"High",D7068&gt;=20,"Very High")</f>
        <v>Very High</v>
      </c>
      <c r="R7068" t="str">
        <f t="shared" si="221"/>
        <v>High Risk</v>
      </c>
    </row>
    <row r="7069" spans="1:18" x14ac:dyDescent="0.3">
      <c r="A7069" t="s">
        <v>7080</v>
      </c>
      <c r="B7069" s="2">
        <v>16635</v>
      </c>
      <c r="C7069" t="s">
        <v>10014</v>
      </c>
      <c r="D7069" s="1">
        <v>9.1</v>
      </c>
      <c r="E7069" t="s">
        <v>10018</v>
      </c>
      <c r="F7069" s="2">
        <v>117997</v>
      </c>
      <c r="G7069" t="s">
        <v>10039</v>
      </c>
      <c r="H7069" t="s">
        <v>10032</v>
      </c>
      <c r="I7069" s="2">
        <v>788</v>
      </c>
      <c r="J7069" s="3">
        <v>26.7</v>
      </c>
      <c r="K7069" t="s">
        <v>10034</v>
      </c>
      <c r="L7069" s="4">
        <v>43295</v>
      </c>
      <c r="M7069" t="s">
        <v>10036</v>
      </c>
      <c r="N7069">
        <f t="shared" si="220"/>
        <v>0</v>
      </c>
      <c r="O7069" t="str" cm="1">
        <f t="array" ref="O7069">_xlfn.IFS(I7069&lt;600, "Very Poor",I7069&lt;650,"Poor",I7069&lt;700,"Fair",I7069&lt;750,"Good",I7069&gt;=750,"Excellent")</f>
        <v>Excellent</v>
      </c>
      <c r="P7069" t="str" cm="1">
        <f t="array" ref="P7069">_xlfn.IFS(F7069&lt;30000,"Low",F7069&lt;60000,"Lower Middle",F7069&lt;100000, "Upper Middle",F7069&gt;=100000, "High")</f>
        <v>High</v>
      </c>
      <c r="Q7069" t="str" cm="1">
        <f t="array" ref="Q7069">_xlfn.IFS(D7069&lt;10,"Low",D7069&lt;15,"Medium",D7069&lt;20,"High",D7069&gt;=20,"Very High")</f>
        <v>Low</v>
      </c>
      <c r="R7069" t="str">
        <f t="shared" si="221"/>
        <v>Normal</v>
      </c>
    </row>
    <row r="7070" spans="1:18" x14ac:dyDescent="0.3">
      <c r="A7070" t="s">
        <v>7081</v>
      </c>
      <c r="B7070" s="2">
        <v>21760</v>
      </c>
      <c r="C7070" t="s">
        <v>10013</v>
      </c>
      <c r="D7070" s="1">
        <v>13.61</v>
      </c>
      <c r="E7070" t="s">
        <v>10023</v>
      </c>
      <c r="F7070" s="2">
        <v>135292</v>
      </c>
      <c r="G7070" t="s">
        <v>10038</v>
      </c>
      <c r="H7070" t="s">
        <v>10033</v>
      </c>
      <c r="I7070" s="2">
        <v>745</v>
      </c>
      <c r="J7070" s="3">
        <v>14.5</v>
      </c>
      <c r="K7070" t="s">
        <v>10035</v>
      </c>
      <c r="L7070" s="4">
        <v>43419</v>
      </c>
      <c r="M7070" t="s">
        <v>10036</v>
      </c>
      <c r="N7070">
        <f t="shared" si="220"/>
        <v>0</v>
      </c>
      <c r="O7070" t="str" cm="1">
        <f t="array" ref="O7070">_xlfn.IFS(I7070&lt;600, "Very Poor",I7070&lt;650,"Poor",I7070&lt;700,"Fair",I7070&lt;750,"Good",I7070&gt;=750,"Excellent")</f>
        <v>Good</v>
      </c>
      <c r="P7070" t="str" cm="1">
        <f t="array" ref="P7070">_xlfn.IFS(F7070&lt;30000,"Low",F7070&lt;60000,"Lower Middle",F7070&lt;100000, "Upper Middle",F7070&gt;=100000, "High")</f>
        <v>High</v>
      </c>
      <c r="Q7070" t="str" cm="1">
        <f t="array" ref="Q7070">_xlfn.IFS(D7070&lt;10,"Low",D7070&lt;15,"Medium",D7070&lt;20,"High",D7070&gt;=20,"Very High")</f>
        <v>Medium</v>
      </c>
      <c r="R7070" t="str">
        <f t="shared" si="221"/>
        <v>Normal</v>
      </c>
    </row>
    <row r="7071" spans="1:18" x14ac:dyDescent="0.3">
      <c r="A7071" t="s">
        <v>7082</v>
      </c>
      <c r="B7071" s="2">
        <v>10490</v>
      </c>
      <c r="C7071" t="s">
        <v>10013</v>
      </c>
      <c r="D7071" s="1">
        <v>21.66</v>
      </c>
      <c r="E7071" t="s">
        <v>10025</v>
      </c>
      <c r="F7071" s="2">
        <v>75001</v>
      </c>
      <c r="G7071" t="s">
        <v>10038</v>
      </c>
      <c r="H7071" t="s">
        <v>10028</v>
      </c>
      <c r="I7071" s="2">
        <v>759</v>
      </c>
      <c r="J7071" s="3">
        <v>39.1</v>
      </c>
      <c r="K7071" t="s">
        <v>10035</v>
      </c>
      <c r="L7071" s="4">
        <v>43094</v>
      </c>
      <c r="M7071" t="s">
        <v>10037</v>
      </c>
      <c r="N7071">
        <f t="shared" si="220"/>
        <v>1</v>
      </c>
      <c r="O7071" t="str" cm="1">
        <f t="array" ref="O7071">_xlfn.IFS(I7071&lt;600, "Very Poor",I7071&lt;650,"Poor",I7071&lt;700,"Fair",I7071&lt;750,"Good",I7071&gt;=750,"Excellent")</f>
        <v>Excellent</v>
      </c>
      <c r="P7071" t="str" cm="1">
        <f t="array" ref="P7071">_xlfn.IFS(F7071&lt;30000,"Low",F7071&lt;60000,"Lower Middle",F7071&lt;100000, "Upper Middle",F7071&gt;=100000, "High")</f>
        <v>Upper Middle</v>
      </c>
      <c r="Q7071" t="str" cm="1">
        <f t="array" ref="Q7071">_xlfn.IFS(D7071&lt;10,"Low",D7071&lt;15,"Medium",D7071&lt;20,"High",D7071&gt;=20,"Very High")</f>
        <v>Very High</v>
      </c>
      <c r="R7071" t="str">
        <f t="shared" si="221"/>
        <v>Normal</v>
      </c>
    </row>
    <row r="7072" spans="1:18" x14ac:dyDescent="0.3">
      <c r="A7072" t="s">
        <v>7083</v>
      </c>
      <c r="B7072" s="2">
        <v>22252</v>
      </c>
      <c r="C7072" t="s">
        <v>10013</v>
      </c>
      <c r="D7072" s="1">
        <v>28.44</v>
      </c>
      <c r="E7072" t="s">
        <v>10019</v>
      </c>
      <c r="F7072" s="2">
        <v>38754</v>
      </c>
      <c r="G7072" t="s">
        <v>10039</v>
      </c>
      <c r="H7072" t="s">
        <v>10030</v>
      </c>
      <c r="I7072" s="2">
        <v>581</v>
      </c>
      <c r="J7072" s="3">
        <v>9.1</v>
      </c>
      <c r="K7072" t="s">
        <v>10034</v>
      </c>
      <c r="L7072" s="4">
        <v>42517</v>
      </c>
      <c r="M7072" t="s">
        <v>10037</v>
      </c>
      <c r="N7072">
        <f t="shared" si="220"/>
        <v>1</v>
      </c>
      <c r="O7072" t="str" cm="1">
        <f t="array" ref="O7072">_xlfn.IFS(I7072&lt;600, "Very Poor",I7072&lt;650,"Poor",I7072&lt;700,"Fair",I7072&lt;750,"Good",I7072&gt;=750,"Excellent")</f>
        <v>Very Poor</v>
      </c>
      <c r="P7072" t="str" cm="1">
        <f t="array" ref="P7072">_xlfn.IFS(F7072&lt;30000,"Low",F7072&lt;60000,"Lower Middle",F7072&lt;100000, "Upper Middle",F7072&gt;=100000, "High")</f>
        <v>Lower Middle</v>
      </c>
      <c r="Q7072" t="str" cm="1">
        <f t="array" ref="Q7072">_xlfn.IFS(D7072&lt;10,"Low",D7072&lt;15,"Medium",D7072&lt;20,"High",D7072&gt;=20,"Very High")</f>
        <v>Very High</v>
      </c>
      <c r="R7072" t="str">
        <f t="shared" si="221"/>
        <v>High Risk</v>
      </c>
    </row>
    <row r="7073" spans="1:18" x14ac:dyDescent="0.3">
      <c r="A7073" t="s">
        <v>7084</v>
      </c>
      <c r="B7073" s="2">
        <v>7862</v>
      </c>
      <c r="C7073" t="s">
        <v>10013</v>
      </c>
      <c r="D7073" s="1">
        <v>6.88</v>
      </c>
      <c r="E7073" t="s">
        <v>10018</v>
      </c>
      <c r="F7073" s="2">
        <v>116344</v>
      </c>
      <c r="G7073" t="s">
        <v>10040</v>
      </c>
      <c r="H7073" t="s">
        <v>10029</v>
      </c>
      <c r="I7073" s="2">
        <v>774</v>
      </c>
      <c r="J7073" s="3">
        <v>8.9</v>
      </c>
      <c r="K7073" t="s">
        <v>10035</v>
      </c>
      <c r="L7073" s="4">
        <v>43923</v>
      </c>
      <c r="M7073" t="s">
        <v>10036</v>
      </c>
      <c r="N7073">
        <f t="shared" si="220"/>
        <v>0</v>
      </c>
      <c r="O7073" t="str" cm="1">
        <f t="array" ref="O7073">_xlfn.IFS(I7073&lt;600, "Very Poor",I7073&lt;650,"Poor",I7073&lt;700,"Fair",I7073&lt;750,"Good",I7073&gt;=750,"Excellent")</f>
        <v>Excellent</v>
      </c>
      <c r="P7073" t="str" cm="1">
        <f t="array" ref="P7073">_xlfn.IFS(F7073&lt;30000,"Low",F7073&lt;60000,"Lower Middle",F7073&lt;100000, "Upper Middle",F7073&gt;=100000, "High")</f>
        <v>High</v>
      </c>
      <c r="Q7073" t="str" cm="1">
        <f t="array" ref="Q7073">_xlfn.IFS(D7073&lt;10,"Low",D7073&lt;15,"Medium",D7073&lt;20,"High",D7073&gt;=20,"Very High")</f>
        <v>Low</v>
      </c>
      <c r="R7073" t="str">
        <f t="shared" si="221"/>
        <v>Normal</v>
      </c>
    </row>
    <row r="7074" spans="1:18" x14ac:dyDescent="0.3">
      <c r="A7074" t="s">
        <v>7085</v>
      </c>
      <c r="B7074" s="2">
        <v>5423</v>
      </c>
      <c r="C7074" t="s">
        <v>10013</v>
      </c>
      <c r="D7074" s="1">
        <v>17.91</v>
      </c>
      <c r="E7074" t="s">
        <v>10018</v>
      </c>
      <c r="F7074" s="2">
        <v>62970</v>
      </c>
      <c r="G7074" t="s">
        <v>10040</v>
      </c>
      <c r="H7074" t="s">
        <v>10029</v>
      </c>
      <c r="I7074" s="2">
        <v>602</v>
      </c>
      <c r="J7074" s="3">
        <v>13</v>
      </c>
      <c r="K7074" t="s">
        <v>10035</v>
      </c>
      <c r="L7074" s="4">
        <v>42407</v>
      </c>
      <c r="M7074" t="s">
        <v>10036</v>
      </c>
      <c r="N7074">
        <f t="shared" si="220"/>
        <v>0</v>
      </c>
      <c r="O7074" t="str" cm="1">
        <f t="array" ref="O7074">_xlfn.IFS(I7074&lt;600, "Very Poor",I7074&lt;650,"Poor",I7074&lt;700,"Fair",I7074&lt;750,"Good",I7074&gt;=750,"Excellent")</f>
        <v>Poor</v>
      </c>
      <c r="P7074" t="str" cm="1">
        <f t="array" ref="P7074">_xlfn.IFS(F7074&lt;30000,"Low",F7074&lt;60000,"Lower Middle",F7074&lt;100000, "Upper Middle",F7074&gt;=100000, "High")</f>
        <v>Upper Middle</v>
      </c>
      <c r="Q7074" t="str" cm="1">
        <f t="array" ref="Q7074">_xlfn.IFS(D7074&lt;10,"Low",D7074&lt;15,"Medium",D7074&lt;20,"High",D7074&gt;=20,"Very High")</f>
        <v>High</v>
      </c>
      <c r="R7074" t="str">
        <f t="shared" si="221"/>
        <v>High Risk</v>
      </c>
    </row>
    <row r="7075" spans="1:18" x14ac:dyDescent="0.3">
      <c r="A7075" t="s">
        <v>7086</v>
      </c>
      <c r="B7075" s="2">
        <v>11450</v>
      </c>
      <c r="C7075" t="s">
        <v>10013</v>
      </c>
      <c r="D7075" s="1">
        <v>7.05</v>
      </c>
      <c r="E7075" t="s">
        <v>10024</v>
      </c>
      <c r="F7075" s="2">
        <v>149196</v>
      </c>
      <c r="G7075" t="s">
        <v>10039</v>
      </c>
      <c r="H7075" t="s">
        <v>10030</v>
      </c>
      <c r="I7075" s="2">
        <v>605</v>
      </c>
      <c r="J7075" s="3">
        <v>31.4</v>
      </c>
      <c r="K7075" t="s">
        <v>10035</v>
      </c>
      <c r="L7075" s="4">
        <v>42179</v>
      </c>
      <c r="M7075" t="s">
        <v>10037</v>
      </c>
      <c r="N7075">
        <f t="shared" si="220"/>
        <v>1</v>
      </c>
      <c r="O7075" t="str" cm="1">
        <f t="array" ref="O7075">_xlfn.IFS(I7075&lt;600, "Very Poor",I7075&lt;650,"Poor",I7075&lt;700,"Fair",I7075&lt;750,"Good",I7075&gt;=750,"Excellent")</f>
        <v>Poor</v>
      </c>
      <c r="P7075" t="str" cm="1">
        <f t="array" ref="P7075">_xlfn.IFS(F7075&lt;30000,"Low",F7075&lt;60000,"Lower Middle",F7075&lt;100000, "Upper Middle",F7075&gt;=100000, "High")</f>
        <v>High</v>
      </c>
      <c r="Q7075" t="str" cm="1">
        <f t="array" ref="Q7075">_xlfn.IFS(D7075&lt;10,"Low",D7075&lt;15,"Medium",D7075&lt;20,"High",D7075&gt;=20,"Very High")</f>
        <v>Low</v>
      </c>
      <c r="R7075" t="str">
        <f t="shared" si="221"/>
        <v>Normal</v>
      </c>
    </row>
    <row r="7076" spans="1:18" x14ac:dyDescent="0.3">
      <c r="A7076" t="s">
        <v>7087</v>
      </c>
      <c r="B7076" s="2">
        <v>35841</v>
      </c>
      <c r="C7076" t="s">
        <v>10014</v>
      </c>
      <c r="D7076" s="1">
        <v>14.48</v>
      </c>
      <c r="E7076" t="s">
        <v>10021</v>
      </c>
      <c r="F7076" s="2">
        <v>97863</v>
      </c>
      <c r="G7076" t="s">
        <v>10039</v>
      </c>
      <c r="H7076" t="s">
        <v>10027</v>
      </c>
      <c r="I7076" s="2">
        <v>609</v>
      </c>
      <c r="J7076" s="3">
        <v>6.3</v>
      </c>
      <c r="K7076" t="s">
        <v>10035</v>
      </c>
      <c r="L7076" s="4">
        <v>43691</v>
      </c>
      <c r="M7076" t="s">
        <v>10036</v>
      </c>
      <c r="N7076">
        <f t="shared" si="220"/>
        <v>0</v>
      </c>
      <c r="O7076" t="str" cm="1">
        <f t="array" ref="O7076">_xlfn.IFS(I7076&lt;600, "Very Poor",I7076&lt;650,"Poor",I7076&lt;700,"Fair",I7076&lt;750,"Good",I7076&gt;=750,"Excellent")</f>
        <v>Poor</v>
      </c>
      <c r="P7076" t="str" cm="1">
        <f t="array" ref="P7076">_xlfn.IFS(F7076&lt;30000,"Low",F7076&lt;60000,"Lower Middle",F7076&lt;100000, "Upper Middle",F7076&gt;=100000, "High")</f>
        <v>Upper Middle</v>
      </c>
      <c r="Q7076" t="str" cm="1">
        <f t="array" ref="Q7076">_xlfn.IFS(D7076&lt;10,"Low",D7076&lt;15,"Medium",D7076&lt;20,"High",D7076&gt;=20,"Very High")</f>
        <v>Medium</v>
      </c>
      <c r="R7076" t="str">
        <f t="shared" si="221"/>
        <v>Normal</v>
      </c>
    </row>
    <row r="7077" spans="1:18" x14ac:dyDescent="0.3">
      <c r="A7077" t="s">
        <v>7088</v>
      </c>
      <c r="B7077" s="2">
        <v>23554</v>
      </c>
      <c r="C7077" t="s">
        <v>10013</v>
      </c>
      <c r="D7077" s="1">
        <v>9.3800000000000008</v>
      </c>
      <c r="E7077" t="s">
        <v>10018</v>
      </c>
      <c r="F7077" s="2">
        <v>67055</v>
      </c>
      <c r="G7077" t="s">
        <v>10040</v>
      </c>
      <c r="H7077" t="s">
        <v>10028</v>
      </c>
      <c r="I7077" s="2">
        <v>746</v>
      </c>
      <c r="J7077" s="3">
        <v>39.6</v>
      </c>
      <c r="K7077" t="s">
        <v>10035</v>
      </c>
      <c r="L7077" s="4">
        <v>43300</v>
      </c>
      <c r="M7077" t="s">
        <v>10036</v>
      </c>
      <c r="N7077">
        <f t="shared" si="220"/>
        <v>0</v>
      </c>
      <c r="O7077" t="str" cm="1">
        <f t="array" ref="O7077">_xlfn.IFS(I7077&lt;600, "Very Poor",I7077&lt;650,"Poor",I7077&lt;700,"Fair",I7077&lt;750,"Good",I7077&gt;=750,"Excellent")</f>
        <v>Good</v>
      </c>
      <c r="P7077" t="str" cm="1">
        <f t="array" ref="P7077">_xlfn.IFS(F7077&lt;30000,"Low",F7077&lt;60000,"Lower Middle",F7077&lt;100000, "Upper Middle",F7077&gt;=100000, "High")</f>
        <v>Upper Middle</v>
      </c>
      <c r="Q7077" t="str" cm="1">
        <f t="array" ref="Q7077">_xlfn.IFS(D7077&lt;10,"Low",D7077&lt;15,"Medium",D7077&lt;20,"High",D7077&gt;=20,"Very High")</f>
        <v>Low</v>
      </c>
      <c r="R7077" t="str">
        <f t="shared" si="221"/>
        <v>Normal</v>
      </c>
    </row>
    <row r="7078" spans="1:18" x14ac:dyDescent="0.3">
      <c r="A7078" t="s">
        <v>7089</v>
      </c>
      <c r="B7078" s="2">
        <v>32826</v>
      </c>
      <c r="C7078" t="s">
        <v>10013</v>
      </c>
      <c r="D7078" s="1">
        <v>21.24</v>
      </c>
      <c r="E7078" t="s">
        <v>10015</v>
      </c>
      <c r="F7078" s="2">
        <v>33221</v>
      </c>
      <c r="G7078" t="s">
        <v>10040</v>
      </c>
      <c r="H7078" t="s">
        <v>10031</v>
      </c>
      <c r="I7078" s="2">
        <v>669</v>
      </c>
      <c r="J7078" s="3">
        <v>39.6</v>
      </c>
      <c r="K7078" t="s">
        <v>10035</v>
      </c>
      <c r="L7078" s="4">
        <v>44066</v>
      </c>
      <c r="M7078" t="s">
        <v>10037</v>
      </c>
      <c r="N7078">
        <f t="shared" si="220"/>
        <v>1</v>
      </c>
      <c r="O7078" t="str" cm="1">
        <f t="array" ref="O7078">_xlfn.IFS(I7078&lt;600, "Very Poor",I7078&lt;650,"Poor",I7078&lt;700,"Fair",I7078&lt;750,"Good",I7078&gt;=750,"Excellent")</f>
        <v>Fair</v>
      </c>
      <c r="P7078" t="str" cm="1">
        <f t="array" ref="P7078">_xlfn.IFS(F7078&lt;30000,"Low",F7078&lt;60000,"Lower Middle",F7078&lt;100000, "Upper Middle",F7078&gt;=100000, "High")</f>
        <v>Lower Middle</v>
      </c>
      <c r="Q7078" t="str" cm="1">
        <f t="array" ref="Q7078">_xlfn.IFS(D7078&lt;10,"Low",D7078&lt;15,"Medium",D7078&lt;20,"High",D7078&gt;=20,"Very High")</f>
        <v>Very High</v>
      </c>
      <c r="R7078" t="str">
        <f t="shared" si="221"/>
        <v>Normal</v>
      </c>
    </row>
    <row r="7079" spans="1:18" x14ac:dyDescent="0.3">
      <c r="A7079" t="s">
        <v>7090</v>
      </c>
      <c r="B7079" s="2">
        <v>7825</v>
      </c>
      <c r="C7079" t="s">
        <v>10013</v>
      </c>
      <c r="D7079" s="1">
        <v>23.95</v>
      </c>
      <c r="E7079" t="s">
        <v>10025</v>
      </c>
      <c r="F7079" s="2">
        <v>102122</v>
      </c>
      <c r="G7079" t="s">
        <v>10039</v>
      </c>
      <c r="H7079" t="s">
        <v>10031</v>
      </c>
      <c r="I7079" s="2">
        <v>803</v>
      </c>
      <c r="J7079" s="3">
        <v>10.6</v>
      </c>
      <c r="K7079" t="s">
        <v>10035</v>
      </c>
      <c r="L7079" s="4">
        <v>43278</v>
      </c>
      <c r="M7079" t="s">
        <v>10036</v>
      </c>
      <c r="N7079">
        <f t="shared" si="220"/>
        <v>0</v>
      </c>
      <c r="O7079" t="str" cm="1">
        <f t="array" ref="O7079">_xlfn.IFS(I7079&lt;600, "Very Poor",I7079&lt;650,"Poor",I7079&lt;700,"Fair",I7079&lt;750,"Good",I7079&gt;=750,"Excellent")</f>
        <v>Excellent</v>
      </c>
      <c r="P7079" t="str" cm="1">
        <f t="array" ref="P7079">_xlfn.IFS(F7079&lt;30000,"Low",F7079&lt;60000,"Lower Middle",F7079&lt;100000, "Upper Middle",F7079&gt;=100000, "High")</f>
        <v>High</v>
      </c>
      <c r="Q7079" t="str" cm="1">
        <f t="array" ref="Q7079">_xlfn.IFS(D7079&lt;10,"Low",D7079&lt;15,"Medium",D7079&lt;20,"High",D7079&gt;=20,"Very High")</f>
        <v>Very High</v>
      </c>
      <c r="R7079" t="str">
        <f t="shared" si="221"/>
        <v>Normal</v>
      </c>
    </row>
    <row r="7080" spans="1:18" x14ac:dyDescent="0.3">
      <c r="A7080" t="s">
        <v>7091</v>
      </c>
      <c r="B7080" s="2">
        <v>13454</v>
      </c>
      <c r="C7080" t="s">
        <v>10013</v>
      </c>
      <c r="D7080" s="1">
        <v>11.18</v>
      </c>
      <c r="E7080" t="s">
        <v>10018</v>
      </c>
      <c r="F7080" s="2">
        <v>101628</v>
      </c>
      <c r="G7080" t="s">
        <v>10039</v>
      </c>
      <c r="H7080" t="s">
        <v>10028</v>
      </c>
      <c r="I7080" s="2">
        <v>685</v>
      </c>
      <c r="J7080" s="3">
        <v>19</v>
      </c>
      <c r="K7080" t="s">
        <v>10035</v>
      </c>
      <c r="L7080" s="4">
        <v>43865</v>
      </c>
      <c r="M7080" t="s">
        <v>10036</v>
      </c>
      <c r="N7080">
        <f t="shared" si="220"/>
        <v>0</v>
      </c>
      <c r="O7080" t="str" cm="1">
        <f t="array" ref="O7080">_xlfn.IFS(I7080&lt;600, "Very Poor",I7080&lt;650,"Poor",I7080&lt;700,"Fair",I7080&lt;750,"Good",I7080&gt;=750,"Excellent")</f>
        <v>Fair</v>
      </c>
      <c r="P7080" t="str" cm="1">
        <f t="array" ref="P7080">_xlfn.IFS(F7080&lt;30000,"Low",F7080&lt;60000,"Lower Middle",F7080&lt;100000, "Upper Middle",F7080&gt;=100000, "High")</f>
        <v>High</v>
      </c>
      <c r="Q7080" t="str" cm="1">
        <f t="array" ref="Q7080">_xlfn.IFS(D7080&lt;10,"Low",D7080&lt;15,"Medium",D7080&lt;20,"High",D7080&gt;=20,"Very High")</f>
        <v>Medium</v>
      </c>
      <c r="R7080" t="str">
        <f t="shared" si="221"/>
        <v>Normal</v>
      </c>
    </row>
    <row r="7081" spans="1:18" x14ac:dyDescent="0.3">
      <c r="A7081" t="s">
        <v>7092</v>
      </c>
      <c r="B7081" s="2">
        <v>25251</v>
      </c>
      <c r="C7081" t="s">
        <v>10013</v>
      </c>
      <c r="D7081" s="1">
        <v>22.82</v>
      </c>
      <c r="E7081" t="s">
        <v>10025</v>
      </c>
      <c r="F7081" s="2">
        <v>33870</v>
      </c>
      <c r="G7081" t="s">
        <v>10039</v>
      </c>
      <c r="H7081" t="s">
        <v>10033</v>
      </c>
      <c r="I7081" s="2">
        <v>607</v>
      </c>
      <c r="J7081" s="3">
        <v>12.1</v>
      </c>
      <c r="K7081" t="s">
        <v>10035</v>
      </c>
      <c r="L7081" s="4">
        <v>43973</v>
      </c>
      <c r="M7081" t="s">
        <v>10037</v>
      </c>
      <c r="N7081">
        <f t="shared" si="220"/>
        <v>1</v>
      </c>
      <c r="O7081" t="str" cm="1">
        <f t="array" ref="O7081">_xlfn.IFS(I7081&lt;600, "Very Poor",I7081&lt;650,"Poor",I7081&lt;700,"Fair",I7081&lt;750,"Good",I7081&gt;=750,"Excellent")</f>
        <v>Poor</v>
      </c>
      <c r="P7081" t="str" cm="1">
        <f t="array" ref="P7081">_xlfn.IFS(F7081&lt;30000,"Low",F7081&lt;60000,"Lower Middle",F7081&lt;100000, "Upper Middle",F7081&gt;=100000, "High")</f>
        <v>Lower Middle</v>
      </c>
      <c r="Q7081" t="str" cm="1">
        <f t="array" ref="Q7081">_xlfn.IFS(D7081&lt;10,"Low",D7081&lt;15,"Medium",D7081&lt;20,"High",D7081&gt;=20,"Very High")</f>
        <v>Very High</v>
      </c>
      <c r="R7081" t="str">
        <f t="shared" si="221"/>
        <v>High Risk</v>
      </c>
    </row>
    <row r="7082" spans="1:18" x14ac:dyDescent="0.3">
      <c r="A7082" t="s">
        <v>7093</v>
      </c>
      <c r="B7082" s="2">
        <v>21648</v>
      </c>
      <c r="C7082" t="s">
        <v>10013</v>
      </c>
      <c r="D7082" s="1">
        <v>16.170000000000002</v>
      </c>
      <c r="E7082" t="s">
        <v>10024</v>
      </c>
      <c r="F7082" s="2">
        <v>118546</v>
      </c>
      <c r="G7082" t="s">
        <v>10039</v>
      </c>
      <c r="H7082" t="s">
        <v>10027</v>
      </c>
      <c r="I7082" s="2">
        <v>706</v>
      </c>
      <c r="J7082" s="3">
        <v>19.3</v>
      </c>
      <c r="K7082" t="s">
        <v>10035</v>
      </c>
      <c r="L7082" s="4">
        <v>42201</v>
      </c>
      <c r="M7082" t="s">
        <v>10036</v>
      </c>
      <c r="N7082">
        <f t="shared" si="220"/>
        <v>0</v>
      </c>
      <c r="O7082" t="str" cm="1">
        <f t="array" ref="O7082">_xlfn.IFS(I7082&lt;600, "Very Poor",I7082&lt;650,"Poor",I7082&lt;700,"Fair",I7082&lt;750,"Good",I7082&gt;=750,"Excellent")</f>
        <v>Good</v>
      </c>
      <c r="P7082" t="str" cm="1">
        <f t="array" ref="P7082">_xlfn.IFS(F7082&lt;30000,"Low",F7082&lt;60000,"Lower Middle",F7082&lt;100000, "Upper Middle",F7082&gt;=100000, "High")</f>
        <v>High</v>
      </c>
      <c r="Q7082" t="str" cm="1">
        <f t="array" ref="Q7082">_xlfn.IFS(D7082&lt;10,"Low",D7082&lt;15,"Medium",D7082&lt;20,"High",D7082&gt;=20,"Very High")</f>
        <v>High</v>
      </c>
      <c r="R7082" t="str">
        <f t="shared" si="221"/>
        <v>Normal</v>
      </c>
    </row>
    <row r="7083" spans="1:18" x14ac:dyDescent="0.3">
      <c r="A7083" t="s">
        <v>7094</v>
      </c>
      <c r="B7083" s="2">
        <v>25530</v>
      </c>
      <c r="C7083" t="s">
        <v>10013</v>
      </c>
      <c r="D7083" s="1">
        <v>12.09</v>
      </c>
      <c r="E7083" t="s">
        <v>10020</v>
      </c>
      <c r="F7083" s="2">
        <v>144409</v>
      </c>
      <c r="G7083" t="s">
        <v>10039</v>
      </c>
      <c r="H7083" t="s">
        <v>10031</v>
      </c>
      <c r="I7083" s="2">
        <v>640</v>
      </c>
      <c r="J7083" s="3">
        <v>23.7</v>
      </c>
      <c r="K7083" t="s">
        <v>10035</v>
      </c>
      <c r="L7083" s="4">
        <v>43898</v>
      </c>
      <c r="M7083" t="s">
        <v>10036</v>
      </c>
      <c r="N7083">
        <f t="shared" si="220"/>
        <v>0</v>
      </c>
      <c r="O7083" t="str" cm="1">
        <f t="array" ref="O7083">_xlfn.IFS(I7083&lt;600, "Very Poor",I7083&lt;650,"Poor",I7083&lt;700,"Fair",I7083&lt;750,"Good",I7083&gt;=750,"Excellent")</f>
        <v>Poor</v>
      </c>
      <c r="P7083" t="str" cm="1">
        <f t="array" ref="P7083">_xlfn.IFS(F7083&lt;30000,"Low",F7083&lt;60000,"Lower Middle",F7083&lt;100000, "Upper Middle",F7083&gt;=100000, "High")</f>
        <v>High</v>
      </c>
      <c r="Q7083" t="str" cm="1">
        <f t="array" ref="Q7083">_xlfn.IFS(D7083&lt;10,"Low",D7083&lt;15,"Medium",D7083&lt;20,"High",D7083&gt;=20,"Very High")</f>
        <v>Medium</v>
      </c>
      <c r="R7083" t="str">
        <f t="shared" si="221"/>
        <v>Normal</v>
      </c>
    </row>
    <row r="7084" spans="1:18" x14ac:dyDescent="0.3">
      <c r="A7084" t="s">
        <v>7095</v>
      </c>
      <c r="B7084" s="2">
        <v>13516</v>
      </c>
      <c r="C7084" t="s">
        <v>10013</v>
      </c>
      <c r="D7084" s="1">
        <v>18.09</v>
      </c>
      <c r="E7084" t="s">
        <v>10024</v>
      </c>
      <c r="F7084" s="2">
        <v>140919</v>
      </c>
      <c r="G7084" t="s">
        <v>10040</v>
      </c>
      <c r="H7084" t="s">
        <v>10026</v>
      </c>
      <c r="I7084" s="2">
        <v>755</v>
      </c>
      <c r="J7084" s="3">
        <v>33.799999999999997</v>
      </c>
      <c r="K7084" t="s">
        <v>10035</v>
      </c>
      <c r="L7084" s="4">
        <v>43186</v>
      </c>
      <c r="M7084" t="s">
        <v>10037</v>
      </c>
      <c r="N7084">
        <f t="shared" si="220"/>
        <v>1</v>
      </c>
      <c r="O7084" t="str" cm="1">
        <f t="array" ref="O7084">_xlfn.IFS(I7084&lt;600, "Very Poor",I7084&lt;650,"Poor",I7084&lt;700,"Fair",I7084&lt;750,"Good",I7084&gt;=750,"Excellent")</f>
        <v>Excellent</v>
      </c>
      <c r="P7084" t="str" cm="1">
        <f t="array" ref="P7084">_xlfn.IFS(F7084&lt;30000,"Low",F7084&lt;60000,"Lower Middle",F7084&lt;100000, "Upper Middle",F7084&gt;=100000, "High")</f>
        <v>High</v>
      </c>
      <c r="Q7084" t="str" cm="1">
        <f t="array" ref="Q7084">_xlfn.IFS(D7084&lt;10,"Low",D7084&lt;15,"Medium",D7084&lt;20,"High",D7084&gt;=20,"Very High")</f>
        <v>High</v>
      </c>
      <c r="R7084" t="str">
        <f t="shared" si="221"/>
        <v>Normal</v>
      </c>
    </row>
    <row r="7085" spans="1:18" x14ac:dyDescent="0.3">
      <c r="A7085" t="s">
        <v>7096</v>
      </c>
      <c r="B7085" s="2">
        <v>9558</v>
      </c>
      <c r="C7085" t="s">
        <v>10014</v>
      </c>
      <c r="D7085" s="1">
        <v>14.49</v>
      </c>
      <c r="E7085" t="s">
        <v>10024</v>
      </c>
      <c r="F7085" s="2">
        <v>23740</v>
      </c>
      <c r="G7085" t="s">
        <v>10040</v>
      </c>
      <c r="H7085" t="s">
        <v>10026</v>
      </c>
      <c r="I7085" s="2">
        <v>674</v>
      </c>
      <c r="J7085" s="3">
        <v>6.3</v>
      </c>
      <c r="K7085" t="s">
        <v>10034</v>
      </c>
      <c r="L7085" s="4">
        <v>44112</v>
      </c>
      <c r="M7085" t="s">
        <v>10036</v>
      </c>
      <c r="N7085">
        <f t="shared" si="220"/>
        <v>0</v>
      </c>
      <c r="O7085" t="str" cm="1">
        <f t="array" ref="O7085">_xlfn.IFS(I7085&lt;600, "Very Poor",I7085&lt;650,"Poor",I7085&lt;700,"Fair",I7085&lt;750,"Good",I7085&gt;=750,"Excellent")</f>
        <v>Fair</v>
      </c>
      <c r="P7085" t="str" cm="1">
        <f t="array" ref="P7085">_xlfn.IFS(F7085&lt;30000,"Low",F7085&lt;60000,"Lower Middle",F7085&lt;100000, "Upper Middle",F7085&gt;=100000, "High")</f>
        <v>Low</v>
      </c>
      <c r="Q7085" t="str" cm="1">
        <f t="array" ref="Q7085">_xlfn.IFS(D7085&lt;10,"Low",D7085&lt;15,"Medium",D7085&lt;20,"High",D7085&gt;=20,"Very High")</f>
        <v>Medium</v>
      </c>
      <c r="R7085" t="str">
        <f t="shared" si="221"/>
        <v>Normal</v>
      </c>
    </row>
    <row r="7086" spans="1:18" x14ac:dyDescent="0.3">
      <c r="A7086" t="s">
        <v>7097</v>
      </c>
      <c r="B7086" s="2">
        <v>9719</v>
      </c>
      <c r="C7086" t="s">
        <v>10014</v>
      </c>
      <c r="D7086" s="1">
        <v>10.75</v>
      </c>
      <c r="E7086" t="s">
        <v>10021</v>
      </c>
      <c r="F7086" s="2">
        <v>39105</v>
      </c>
      <c r="G7086" t="s">
        <v>10040</v>
      </c>
      <c r="H7086" t="s">
        <v>10028</v>
      </c>
      <c r="I7086" s="2">
        <v>675</v>
      </c>
      <c r="J7086" s="3">
        <v>39.5</v>
      </c>
      <c r="K7086" t="s">
        <v>10035</v>
      </c>
      <c r="L7086" s="4">
        <v>43828</v>
      </c>
      <c r="M7086" t="s">
        <v>10037</v>
      </c>
      <c r="N7086">
        <f t="shared" si="220"/>
        <v>1</v>
      </c>
      <c r="O7086" t="str" cm="1">
        <f t="array" ref="O7086">_xlfn.IFS(I7086&lt;600, "Very Poor",I7086&lt;650,"Poor",I7086&lt;700,"Fair",I7086&lt;750,"Good",I7086&gt;=750,"Excellent")</f>
        <v>Fair</v>
      </c>
      <c r="P7086" t="str" cm="1">
        <f t="array" ref="P7086">_xlfn.IFS(F7086&lt;30000,"Low",F7086&lt;60000,"Lower Middle",F7086&lt;100000, "Upper Middle",F7086&gt;=100000, "High")</f>
        <v>Lower Middle</v>
      </c>
      <c r="Q7086" t="str" cm="1">
        <f t="array" ref="Q7086">_xlfn.IFS(D7086&lt;10,"Low",D7086&lt;15,"Medium",D7086&lt;20,"High",D7086&gt;=20,"Very High")</f>
        <v>Medium</v>
      </c>
      <c r="R7086" t="str">
        <f t="shared" si="221"/>
        <v>Normal</v>
      </c>
    </row>
    <row r="7087" spans="1:18" x14ac:dyDescent="0.3">
      <c r="A7087" t="s">
        <v>7098</v>
      </c>
      <c r="B7087" s="2">
        <v>5886</v>
      </c>
      <c r="C7087" t="s">
        <v>10013</v>
      </c>
      <c r="D7087" s="1">
        <v>23.92</v>
      </c>
      <c r="E7087" t="s">
        <v>10024</v>
      </c>
      <c r="F7087" s="2">
        <v>140714</v>
      </c>
      <c r="G7087" t="s">
        <v>10039</v>
      </c>
      <c r="H7087" t="s">
        <v>10031</v>
      </c>
      <c r="I7087" s="2">
        <v>720</v>
      </c>
      <c r="J7087" s="3">
        <v>37.9</v>
      </c>
      <c r="K7087" t="s">
        <v>10034</v>
      </c>
      <c r="L7087" s="4">
        <v>42103</v>
      </c>
      <c r="M7087" t="s">
        <v>10037</v>
      </c>
      <c r="N7087">
        <f t="shared" si="220"/>
        <v>1</v>
      </c>
      <c r="O7087" t="str" cm="1">
        <f t="array" ref="O7087">_xlfn.IFS(I7087&lt;600, "Very Poor",I7087&lt;650,"Poor",I7087&lt;700,"Fair",I7087&lt;750,"Good",I7087&gt;=750,"Excellent")</f>
        <v>Good</v>
      </c>
      <c r="P7087" t="str" cm="1">
        <f t="array" ref="P7087">_xlfn.IFS(F7087&lt;30000,"Low",F7087&lt;60000,"Lower Middle",F7087&lt;100000, "Upper Middle",F7087&gt;=100000, "High")</f>
        <v>High</v>
      </c>
      <c r="Q7087" t="str" cm="1">
        <f t="array" ref="Q7087">_xlfn.IFS(D7087&lt;10,"Low",D7087&lt;15,"Medium",D7087&lt;20,"High",D7087&gt;=20,"Very High")</f>
        <v>Very High</v>
      </c>
      <c r="R7087" t="str">
        <f t="shared" si="221"/>
        <v>Normal</v>
      </c>
    </row>
    <row r="7088" spans="1:18" x14ac:dyDescent="0.3">
      <c r="A7088" t="s">
        <v>7099</v>
      </c>
      <c r="B7088" s="2">
        <v>29185</v>
      </c>
      <c r="C7088" t="s">
        <v>10014</v>
      </c>
      <c r="D7088" s="1">
        <v>24.94</v>
      </c>
      <c r="E7088" t="s">
        <v>10017</v>
      </c>
      <c r="F7088" s="2">
        <v>149555</v>
      </c>
      <c r="G7088" t="s">
        <v>10039</v>
      </c>
      <c r="H7088" t="s">
        <v>10029</v>
      </c>
      <c r="I7088" s="2">
        <v>665</v>
      </c>
      <c r="J7088" s="3">
        <v>25</v>
      </c>
      <c r="K7088" t="s">
        <v>10034</v>
      </c>
      <c r="L7088" s="4">
        <v>43827</v>
      </c>
      <c r="M7088" t="s">
        <v>10036</v>
      </c>
      <c r="N7088">
        <f t="shared" si="220"/>
        <v>0</v>
      </c>
      <c r="O7088" t="str" cm="1">
        <f t="array" ref="O7088">_xlfn.IFS(I7088&lt;600, "Very Poor",I7088&lt;650,"Poor",I7088&lt;700,"Fair",I7088&lt;750,"Good",I7088&gt;=750,"Excellent")</f>
        <v>Fair</v>
      </c>
      <c r="P7088" t="str" cm="1">
        <f t="array" ref="P7088">_xlfn.IFS(F7088&lt;30000,"Low",F7088&lt;60000,"Lower Middle",F7088&lt;100000, "Upper Middle",F7088&gt;=100000, "High")</f>
        <v>High</v>
      </c>
      <c r="Q7088" t="str" cm="1">
        <f t="array" ref="Q7088">_xlfn.IFS(D7088&lt;10,"Low",D7088&lt;15,"Medium",D7088&lt;20,"High",D7088&gt;=20,"Very High")</f>
        <v>Very High</v>
      </c>
      <c r="R7088" t="str">
        <f t="shared" si="221"/>
        <v>Normal</v>
      </c>
    </row>
    <row r="7089" spans="1:18" x14ac:dyDescent="0.3">
      <c r="A7089" t="s">
        <v>7100</v>
      </c>
      <c r="B7089" s="2">
        <v>38387</v>
      </c>
      <c r="C7089" t="s">
        <v>10013</v>
      </c>
      <c r="D7089" s="1">
        <v>25.01</v>
      </c>
      <c r="E7089" t="s">
        <v>10015</v>
      </c>
      <c r="F7089" s="2">
        <v>94387</v>
      </c>
      <c r="G7089" t="s">
        <v>10039</v>
      </c>
      <c r="H7089" t="s">
        <v>10028</v>
      </c>
      <c r="I7089" s="2">
        <v>702</v>
      </c>
      <c r="J7089" s="3">
        <v>21.8</v>
      </c>
      <c r="K7089" t="s">
        <v>10034</v>
      </c>
      <c r="L7089" s="4">
        <v>42984</v>
      </c>
      <c r="M7089" t="s">
        <v>10036</v>
      </c>
      <c r="N7089">
        <f t="shared" si="220"/>
        <v>0</v>
      </c>
      <c r="O7089" t="str" cm="1">
        <f t="array" ref="O7089">_xlfn.IFS(I7089&lt;600, "Very Poor",I7089&lt;650,"Poor",I7089&lt;700,"Fair",I7089&lt;750,"Good",I7089&gt;=750,"Excellent")</f>
        <v>Good</v>
      </c>
      <c r="P7089" t="str" cm="1">
        <f t="array" ref="P7089">_xlfn.IFS(F7089&lt;30000,"Low",F7089&lt;60000,"Lower Middle",F7089&lt;100000, "Upper Middle",F7089&gt;=100000, "High")</f>
        <v>Upper Middle</v>
      </c>
      <c r="Q7089" t="str" cm="1">
        <f t="array" ref="Q7089">_xlfn.IFS(D7089&lt;10,"Low",D7089&lt;15,"Medium",D7089&lt;20,"High",D7089&gt;=20,"Very High")</f>
        <v>Very High</v>
      </c>
      <c r="R7089" t="str">
        <f t="shared" si="221"/>
        <v>Normal</v>
      </c>
    </row>
    <row r="7090" spans="1:18" x14ac:dyDescent="0.3">
      <c r="A7090" t="s">
        <v>7101</v>
      </c>
      <c r="B7090" s="2">
        <v>22575</v>
      </c>
      <c r="C7090" t="s">
        <v>10014</v>
      </c>
      <c r="D7090" s="1">
        <v>14.55</v>
      </c>
      <c r="E7090" t="s">
        <v>10021</v>
      </c>
      <c r="F7090" s="2">
        <v>61672</v>
      </c>
      <c r="G7090" t="s">
        <v>10038</v>
      </c>
      <c r="H7090" t="s">
        <v>10030</v>
      </c>
      <c r="I7090" s="2">
        <v>795</v>
      </c>
      <c r="J7090" s="3">
        <v>24.3</v>
      </c>
      <c r="K7090" t="s">
        <v>10034</v>
      </c>
      <c r="L7090" s="4">
        <v>42950</v>
      </c>
      <c r="M7090" t="s">
        <v>10036</v>
      </c>
      <c r="N7090">
        <f t="shared" si="220"/>
        <v>0</v>
      </c>
      <c r="O7090" t="str" cm="1">
        <f t="array" ref="O7090">_xlfn.IFS(I7090&lt;600, "Very Poor",I7090&lt;650,"Poor",I7090&lt;700,"Fair",I7090&lt;750,"Good",I7090&gt;=750,"Excellent")</f>
        <v>Excellent</v>
      </c>
      <c r="P7090" t="str" cm="1">
        <f t="array" ref="P7090">_xlfn.IFS(F7090&lt;30000,"Low",F7090&lt;60000,"Lower Middle",F7090&lt;100000, "Upper Middle",F7090&gt;=100000, "High")</f>
        <v>Upper Middle</v>
      </c>
      <c r="Q7090" t="str" cm="1">
        <f t="array" ref="Q7090">_xlfn.IFS(D7090&lt;10,"Low",D7090&lt;15,"Medium",D7090&lt;20,"High",D7090&gt;=20,"Very High")</f>
        <v>Medium</v>
      </c>
      <c r="R7090" t="str">
        <f t="shared" si="221"/>
        <v>Normal</v>
      </c>
    </row>
    <row r="7091" spans="1:18" x14ac:dyDescent="0.3">
      <c r="A7091" t="s">
        <v>7102</v>
      </c>
      <c r="B7091" s="2">
        <v>11100</v>
      </c>
      <c r="C7091" t="s">
        <v>10013</v>
      </c>
      <c r="D7091" s="1">
        <v>9.24</v>
      </c>
      <c r="E7091" t="s">
        <v>10023</v>
      </c>
      <c r="F7091" s="2">
        <v>130391</v>
      </c>
      <c r="G7091" t="s">
        <v>10039</v>
      </c>
      <c r="H7091" t="s">
        <v>10033</v>
      </c>
      <c r="I7091" s="2">
        <v>687</v>
      </c>
      <c r="J7091" s="3">
        <v>5.6</v>
      </c>
      <c r="K7091" t="s">
        <v>10034</v>
      </c>
      <c r="L7091" s="4">
        <v>43601</v>
      </c>
      <c r="M7091" t="s">
        <v>10036</v>
      </c>
      <c r="N7091">
        <f t="shared" si="220"/>
        <v>0</v>
      </c>
      <c r="O7091" t="str" cm="1">
        <f t="array" ref="O7091">_xlfn.IFS(I7091&lt;600, "Very Poor",I7091&lt;650,"Poor",I7091&lt;700,"Fair",I7091&lt;750,"Good",I7091&gt;=750,"Excellent")</f>
        <v>Fair</v>
      </c>
      <c r="P7091" t="str" cm="1">
        <f t="array" ref="P7091">_xlfn.IFS(F7091&lt;30000,"Low",F7091&lt;60000,"Lower Middle",F7091&lt;100000, "Upper Middle",F7091&gt;=100000, "High")</f>
        <v>High</v>
      </c>
      <c r="Q7091" t="str" cm="1">
        <f t="array" ref="Q7091">_xlfn.IFS(D7091&lt;10,"Low",D7091&lt;15,"Medium",D7091&lt;20,"High",D7091&gt;=20,"Very High")</f>
        <v>Low</v>
      </c>
      <c r="R7091" t="str">
        <f t="shared" si="221"/>
        <v>Normal</v>
      </c>
    </row>
    <row r="7092" spans="1:18" x14ac:dyDescent="0.3">
      <c r="A7092" t="s">
        <v>7103</v>
      </c>
      <c r="B7092" s="2">
        <v>8856</v>
      </c>
      <c r="C7092" t="s">
        <v>10013</v>
      </c>
      <c r="D7092" s="1">
        <v>26.01</v>
      </c>
      <c r="E7092" t="s">
        <v>10024</v>
      </c>
      <c r="F7092" s="2">
        <v>94902</v>
      </c>
      <c r="G7092" t="s">
        <v>10039</v>
      </c>
      <c r="H7092" t="s">
        <v>10026</v>
      </c>
      <c r="I7092" s="2">
        <v>758</v>
      </c>
      <c r="J7092" s="3">
        <v>30.8</v>
      </c>
      <c r="K7092" t="s">
        <v>10034</v>
      </c>
      <c r="L7092" s="4">
        <v>42659</v>
      </c>
      <c r="M7092" t="s">
        <v>10037</v>
      </c>
      <c r="N7092">
        <f t="shared" si="220"/>
        <v>1</v>
      </c>
      <c r="O7092" t="str" cm="1">
        <f t="array" ref="O7092">_xlfn.IFS(I7092&lt;600, "Very Poor",I7092&lt;650,"Poor",I7092&lt;700,"Fair",I7092&lt;750,"Good",I7092&gt;=750,"Excellent")</f>
        <v>Excellent</v>
      </c>
      <c r="P7092" t="str" cm="1">
        <f t="array" ref="P7092">_xlfn.IFS(F7092&lt;30000,"Low",F7092&lt;60000,"Lower Middle",F7092&lt;100000, "Upper Middle",F7092&gt;=100000, "High")</f>
        <v>Upper Middle</v>
      </c>
      <c r="Q7092" t="str" cm="1">
        <f t="array" ref="Q7092">_xlfn.IFS(D7092&lt;10,"Low",D7092&lt;15,"Medium",D7092&lt;20,"High",D7092&gt;=20,"Very High")</f>
        <v>Very High</v>
      </c>
      <c r="R7092" t="str">
        <f t="shared" si="221"/>
        <v>Normal</v>
      </c>
    </row>
    <row r="7093" spans="1:18" x14ac:dyDescent="0.3">
      <c r="A7093" t="s">
        <v>7104</v>
      </c>
      <c r="B7093" s="2">
        <v>39169</v>
      </c>
      <c r="C7093" t="s">
        <v>10014</v>
      </c>
      <c r="D7093" s="1">
        <v>13.23</v>
      </c>
      <c r="E7093" t="s">
        <v>10016</v>
      </c>
      <c r="F7093" s="2">
        <v>123523</v>
      </c>
      <c r="G7093" t="s">
        <v>10039</v>
      </c>
      <c r="H7093" t="s">
        <v>10033</v>
      </c>
      <c r="I7093" s="2">
        <v>649</v>
      </c>
      <c r="J7093" s="3">
        <v>22.4</v>
      </c>
      <c r="K7093" t="s">
        <v>10034</v>
      </c>
      <c r="L7093" s="4">
        <v>44192</v>
      </c>
      <c r="M7093" t="s">
        <v>10036</v>
      </c>
      <c r="N7093">
        <f t="shared" si="220"/>
        <v>0</v>
      </c>
      <c r="O7093" t="str" cm="1">
        <f t="array" ref="O7093">_xlfn.IFS(I7093&lt;600, "Very Poor",I7093&lt;650,"Poor",I7093&lt;700,"Fair",I7093&lt;750,"Good",I7093&gt;=750,"Excellent")</f>
        <v>Poor</v>
      </c>
      <c r="P7093" t="str" cm="1">
        <f t="array" ref="P7093">_xlfn.IFS(F7093&lt;30000,"Low",F7093&lt;60000,"Lower Middle",F7093&lt;100000, "Upper Middle",F7093&gt;=100000, "High")</f>
        <v>High</v>
      </c>
      <c r="Q7093" t="str" cm="1">
        <f t="array" ref="Q7093">_xlfn.IFS(D7093&lt;10,"Low",D7093&lt;15,"Medium",D7093&lt;20,"High",D7093&gt;=20,"Very High")</f>
        <v>Medium</v>
      </c>
      <c r="R7093" t="str">
        <f t="shared" si="221"/>
        <v>Normal</v>
      </c>
    </row>
    <row r="7094" spans="1:18" x14ac:dyDescent="0.3">
      <c r="A7094" t="s">
        <v>7105</v>
      </c>
      <c r="B7094" s="2">
        <v>29804</v>
      </c>
      <c r="C7094" t="s">
        <v>10013</v>
      </c>
      <c r="D7094" s="1">
        <v>23.7</v>
      </c>
      <c r="E7094" t="s">
        <v>10016</v>
      </c>
      <c r="F7094" s="2">
        <v>110358</v>
      </c>
      <c r="G7094" t="s">
        <v>10040</v>
      </c>
      <c r="H7094" t="s">
        <v>10031</v>
      </c>
      <c r="I7094" s="2">
        <v>706</v>
      </c>
      <c r="J7094" s="3">
        <v>15</v>
      </c>
      <c r="K7094" t="s">
        <v>10035</v>
      </c>
      <c r="L7094" s="4">
        <v>42015</v>
      </c>
      <c r="M7094" t="s">
        <v>10036</v>
      </c>
      <c r="N7094">
        <f t="shared" si="220"/>
        <v>0</v>
      </c>
      <c r="O7094" t="str" cm="1">
        <f t="array" ref="O7094">_xlfn.IFS(I7094&lt;600, "Very Poor",I7094&lt;650,"Poor",I7094&lt;700,"Fair",I7094&lt;750,"Good",I7094&gt;=750,"Excellent")</f>
        <v>Good</v>
      </c>
      <c r="P7094" t="str" cm="1">
        <f t="array" ref="P7094">_xlfn.IFS(F7094&lt;30000,"Low",F7094&lt;60000,"Lower Middle",F7094&lt;100000, "Upper Middle",F7094&gt;=100000, "High")</f>
        <v>High</v>
      </c>
      <c r="Q7094" t="str" cm="1">
        <f t="array" ref="Q7094">_xlfn.IFS(D7094&lt;10,"Low",D7094&lt;15,"Medium",D7094&lt;20,"High",D7094&gt;=20,"Very High")</f>
        <v>Very High</v>
      </c>
      <c r="R7094" t="str">
        <f t="shared" si="221"/>
        <v>Normal</v>
      </c>
    </row>
    <row r="7095" spans="1:18" x14ac:dyDescent="0.3">
      <c r="A7095" t="s">
        <v>7106</v>
      </c>
      <c r="B7095" s="2">
        <v>36790</v>
      </c>
      <c r="C7095" t="s">
        <v>10014</v>
      </c>
      <c r="D7095" s="1">
        <v>25.44</v>
      </c>
      <c r="E7095" t="s">
        <v>10019</v>
      </c>
      <c r="F7095" s="2">
        <v>149648</v>
      </c>
      <c r="G7095" t="s">
        <v>10038</v>
      </c>
      <c r="H7095" t="s">
        <v>10032</v>
      </c>
      <c r="I7095" s="2">
        <v>785</v>
      </c>
      <c r="J7095" s="3">
        <v>21.2</v>
      </c>
      <c r="K7095" t="s">
        <v>10034</v>
      </c>
      <c r="L7095" s="4">
        <v>42588</v>
      </c>
      <c r="M7095" t="s">
        <v>10036</v>
      </c>
      <c r="N7095">
        <f t="shared" si="220"/>
        <v>0</v>
      </c>
      <c r="O7095" t="str" cm="1">
        <f t="array" ref="O7095">_xlfn.IFS(I7095&lt;600, "Very Poor",I7095&lt;650,"Poor",I7095&lt;700,"Fair",I7095&lt;750,"Good",I7095&gt;=750,"Excellent")</f>
        <v>Excellent</v>
      </c>
      <c r="P7095" t="str" cm="1">
        <f t="array" ref="P7095">_xlfn.IFS(F7095&lt;30000,"Low",F7095&lt;60000,"Lower Middle",F7095&lt;100000, "Upper Middle",F7095&gt;=100000, "High")</f>
        <v>High</v>
      </c>
      <c r="Q7095" t="str" cm="1">
        <f t="array" ref="Q7095">_xlfn.IFS(D7095&lt;10,"Low",D7095&lt;15,"Medium",D7095&lt;20,"High",D7095&gt;=20,"Very High")</f>
        <v>Very High</v>
      </c>
      <c r="R7095" t="str">
        <f t="shared" si="221"/>
        <v>Normal</v>
      </c>
    </row>
    <row r="7096" spans="1:18" x14ac:dyDescent="0.3">
      <c r="A7096" t="s">
        <v>7107</v>
      </c>
      <c r="B7096" s="2">
        <v>31988</v>
      </c>
      <c r="C7096" t="s">
        <v>10013</v>
      </c>
      <c r="D7096" s="1">
        <v>24.2</v>
      </c>
      <c r="E7096" t="s">
        <v>10018</v>
      </c>
      <c r="F7096" s="2">
        <v>102650</v>
      </c>
      <c r="G7096" t="s">
        <v>10039</v>
      </c>
      <c r="H7096" t="s">
        <v>10028</v>
      </c>
      <c r="I7096" s="2">
        <v>842</v>
      </c>
      <c r="J7096" s="3">
        <v>15.2</v>
      </c>
      <c r="K7096" t="s">
        <v>10034</v>
      </c>
      <c r="L7096" s="4">
        <v>42583</v>
      </c>
      <c r="M7096" t="s">
        <v>10036</v>
      </c>
      <c r="N7096">
        <f t="shared" si="220"/>
        <v>0</v>
      </c>
      <c r="O7096" t="str" cm="1">
        <f t="array" ref="O7096">_xlfn.IFS(I7096&lt;600, "Very Poor",I7096&lt;650,"Poor",I7096&lt;700,"Fair",I7096&lt;750,"Good",I7096&gt;=750,"Excellent")</f>
        <v>Excellent</v>
      </c>
      <c r="P7096" t="str" cm="1">
        <f t="array" ref="P7096">_xlfn.IFS(F7096&lt;30000,"Low",F7096&lt;60000,"Lower Middle",F7096&lt;100000, "Upper Middle",F7096&gt;=100000, "High")</f>
        <v>High</v>
      </c>
      <c r="Q7096" t="str" cm="1">
        <f t="array" ref="Q7096">_xlfn.IFS(D7096&lt;10,"Low",D7096&lt;15,"Medium",D7096&lt;20,"High",D7096&gt;=20,"Very High")</f>
        <v>Very High</v>
      </c>
      <c r="R7096" t="str">
        <f t="shared" si="221"/>
        <v>Normal</v>
      </c>
    </row>
    <row r="7097" spans="1:18" x14ac:dyDescent="0.3">
      <c r="A7097" t="s">
        <v>7108</v>
      </c>
      <c r="B7097" s="2">
        <v>11912</v>
      </c>
      <c r="C7097" t="s">
        <v>10013</v>
      </c>
      <c r="D7097" s="1">
        <v>14.75</v>
      </c>
      <c r="E7097" t="s">
        <v>10017</v>
      </c>
      <c r="F7097" s="2">
        <v>146807</v>
      </c>
      <c r="G7097" t="s">
        <v>10040</v>
      </c>
      <c r="H7097" t="s">
        <v>10028</v>
      </c>
      <c r="I7097" s="2">
        <v>646</v>
      </c>
      <c r="J7097" s="3">
        <v>29.5</v>
      </c>
      <c r="K7097" t="s">
        <v>10035</v>
      </c>
      <c r="L7097" s="4">
        <v>44077</v>
      </c>
      <c r="M7097" t="s">
        <v>10037</v>
      </c>
      <c r="N7097">
        <f t="shared" si="220"/>
        <v>1</v>
      </c>
      <c r="O7097" t="str" cm="1">
        <f t="array" ref="O7097">_xlfn.IFS(I7097&lt;600, "Very Poor",I7097&lt;650,"Poor",I7097&lt;700,"Fair",I7097&lt;750,"Good",I7097&gt;=750,"Excellent")</f>
        <v>Poor</v>
      </c>
      <c r="P7097" t="str" cm="1">
        <f t="array" ref="P7097">_xlfn.IFS(F7097&lt;30000,"Low",F7097&lt;60000,"Lower Middle",F7097&lt;100000, "Upper Middle",F7097&gt;=100000, "High")</f>
        <v>High</v>
      </c>
      <c r="Q7097" t="str" cm="1">
        <f t="array" ref="Q7097">_xlfn.IFS(D7097&lt;10,"Low",D7097&lt;15,"Medium",D7097&lt;20,"High",D7097&gt;=20,"Very High")</f>
        <v>Medium</v>
      </c>
      <c r="R7097" t="str">
        <f t="shared" si="221"/>
        <v>Normal</v>
      </c>
    </row>
    <row r="7098" spans="1:18" x14ac:dyDescent="0.3">
      <c r="A7098" t="s">
        <v>7109</v>
      </c>
      <c r="B7098" s="2">
        <v>39506</v>
      </c>
      <c r="C7098" t="s">
        <v>10013</v>
      </c>
      <c r="D7098" s="1">
        <v>28.45</v>
      </c>
      <c r="E7098" t="s">
        <v>10017</v>
      </c>
      <c r="F7098" s="2">
        <v>48519</v>
      </c>
      <c r="G7098" t="s">
        <v>10040</v>
      </c>
      <c r="H7098" t="s">
        <v>10029</v>
      </c>
      <c r="I7098" s="2">
        <v>717</v>
      </c>
      <c r="J7098" s="3">
        <v>26.5</v>
      </c>
      <c r="K7098" t="s">
        <v>10034</v>
      </c>
      <c r="L7098" s="4">
        <v>42810</v>
      </c>
      <c r="M7098" t="s">
        <v>10037</v>
      </c>
      <c r="N7098">
        <f t="shared" si="220"/>
        <v>1</v>
      </c>
      <c r="O7098" t="str" cm="1">
        <f t="array" ref="O7098">_xlfn.IFS(I7098&lt;600, "Very Poor",I7098&lt;650,"Poor",I7098&lt;700,"Fair",I7098&lt;750,"Good",I7098&gt;=750,"Excellent")</f>
        <v>Good</v>
      </c>
      <c r="P7098" t="str" cm="1">
        <f t="array" ref="P7098">_xlfn.IFS(F7098&lt;30000,"Low",F7098&lt;60000,"Lower Middle",F7098&lt;100000, "Upper Middle",F7098&gt;=100000, "High")</f>
        <v>Lower Middle</v>
      </c>
      <c r="Q7098" t="str" cm="1">
        <f t="array" ref="Q7098">_xlfn.IFS(D7098&lt;10,"Low",D7098&lt;15,"Medium",D7098&lt;20,"High",D7098&gt;=20,"Very High")</f>
        <v>Very High</v>
      </c>
      <c r="R7098" t="str">
        <f t="shared" si="221"/>
        <v>Normal</v>
      </c>
    </row>
    <row r="7099" spans="1:18" x14ac:dyDescent="0.3">
      <c r="A7099" t="s">
        <v>7110</v>
      </c>
      <c r="B7099" s="2">
        <v>23368</v>
      </c>
      <c r="C7099" t="s">
        <v>10014</v>
      </c>
      <c r="D7099" s="1">
        <v>21.5</v>
      </c>
      <c r="E7099" t="s">
        <v>10025</v>
      </c>
      <c r="F7099" s="2">
        <v>70712</v>
      </c>
      <c r="G7099" t="s">
        <v>10039</v>
      </c>
      <c r="H7099" t="s">
        <v>10027</v>
      </c>
      <c r="I7099" s="2">
        <v>804</v>
      </c>
      <c r="J7099" s="3">
        <v>18.600000000000001</v>
      </c>
      <c r="K7099" t="s">
        <v>10034</v>
      </c>
      <c r="L7099" s="4">
        <v>43901</v>
      </c>
      <c r="M7099" t="s">
        <v>10036</v>
      </c>
      <c r="N7099">
        <f t="shared" si="220"/>
        <v>0</v>
      </c>
      <c r="O7099" t="str" cm="1">
        <f t="array" ref="O7099">_xlfn.IFS(I7099&lt;600, "Very Poor",I7099&lt;650,"Poor",I7099&lt;700,"Fair",I7099&lt;750,"Good",I7099&gt;=750,"Excellent")</f>
        <v>Excellent</v>
      </c>
      <c r="P7099" t="str" cm="1">
        <f t="array" ref="P7099">_xlfn.IFS(F7099&lt;30000,"Low",F7099&lt;60000,"Lower Middle",F7099&lt;100000, "Upper Middle",F7099&gt;=100000, "High")</f>
        <v>Upper Middle</v>
      </c>
      <c r="Q7099" t="str" cm="1">
        <f t="array" ref="Q7099">_xlfn.IFS(D7099&lt;10,"Low",D7099&lt;15,"Medium",D7099&lt;20,"High",D7099&gt;=20,"Very High")</f>
        <v>Very High</v>
      </c>
      <c r="R7099" t="str">
        <f t="shared" si="221"/>
        <v>Normal</v>
      </c>
    </row>
    <row r="7100" spans="1:18" x14ac:dyDescent="0.3">
      <c r="A7100" t="s">
        <v>7111</v>
      </c>
      <c r="B7100" s="2">
        <v>2770</v>
      </c>
      <c r="C7100" t="s">
        <v>10013</v>
      </c>
      <c r="D7100" s="1">
        <v>19.39</v>
      </c>
      <c r="E7100" t="s">
        <v>10019</v>
      </c>
      <c r="F7100" s="2">
        <v>78328</v>
      </c>
      <c r="G7100" t="s">
        <v>10039</v>
      </c>
      <c r="H7100" t="s">
        <v>10033</v>
      </c>
      <c r="I7100" s="2">
        <v>640</v>
      </c>
      <c r="J7100" s="3">
        <v>16</v>
      </c>
      <c r="K7100" t="s">
        <v>10035</v>
      </c>
      <c r="L7100" s="4">
        <v>43263</v>
      </c>
      <c r="M7100" t="s">
        <v>10037</v>
      </c>
      <c r="N7100">
        <f t="shared" si="220"/>
        <v>1</v>
      </c>
      <c r="O7100" t="str" cm="1">
        <f t="array" ref="O7100">_xlfn.IFS(I7100&lt;600, "Very Poor",I7100&lt;650,"Poor",I7100&lt;700,"Fair",I7100&lt;750,"Good",I7100&gt;=750,"Excellent")</f>
        <v>Poor</v>
      </c>
      <c r="P7100" t="str" cm="1">
        <f t="array" ref="P7100">_xlfn.IFS(F7100&lt;30000,"Low",F7100&lt;60000,"Lower Middle",F7100&lt;100000, "Upper Middle",F7100&gt;=100000, "High")</f>
        <v>Upper Middle</v>
      </c>
      <c r="Q7100" t="str" cm="1">
        <f t="array" ref="Q7100">_xlfn.IFS(D7100&lt;10,"Low",D7100&lt;15,"Medium",D7100&lt;20,"High",D7100&gt;=20,"Very High")</f>
        <v>High</v>
      </c>
      <c r="R7100" t="str">
        <f t="shared" si="221"/>
        <v>High Risk</v>
      </c>
    </row>
    <row r="7101" spans="1:18" x14ac:dyDescent="0.3">
      <c r="A7101" t="s">
        <v>7112</v>
      </c>
      <c r="B7101" s="2">
        <v>13305</v>
      </c>
      <c r="C7101" t="s">
        <v>10013</v>
      </c>
      <c r="D7101" s="1">
        <v>22.45</v>
      </c>
      <c r="E7101" t="s">
        <v>10016</v>
      </c>
      <c r="F7101" s="2">
        <v>28687</v>
      </c>
      <c r="G7101" t="s">
        <v>10040</v>
      </c>
      <c r="H7101" t="s">
        <v>10033</v>
      </c>
      <c r="I7101" s="2">
        <v>681</v>
      </c>
      <c r="J7101" s="3">
        <v>35.700000000000003</v>
      </c>
      <c r="K7101" t="s">
        <v>10035</v>
      </c>
      <c r="L7101" s="4">
        <v>42199</v>
      </c>
      <c r="M7101" t="s">
        <v>10037</v>
      </c>
      <c r="N7101">
        <f t="shared" si="220"/>
        <v>1</v>
      </c>
      <c r="O7101" t="str" cm="1">
        <f t="array" ref="O7101">_xlfn.IFS(I7101&lt;600, "Very Poor",I7101&lt;650,"Poor",I7101&lt;700,"Fair",I7101&lt;750,"Good",I7101&gt;=750,"Excellent")</f>
        <v>Fair</v>
      </c>
      <c r="P7101" t="str" cm="1">
        <f t="array" ref="P7101">_xlfn.IFS(F7101&lt;30000,"Low",F7101&lt;60000,"Lower Middle",F7101&lt;100000, "Upper Middle",F7101&gt;=100000, "High")</f>
        <v>Low</v>
      </c>
      <c r="Q7101" t="str" cm="1">
        <f t="array" ref="Q7101">_xlfn.IFS(D7101&lt;10,"Low",D7101&lt;15,"Medium",D7101&lt;20,"High",D7101&gt;=20,"Very High")</f>
        <v>Very High</v>
      </c>
      <c r="R7101" t="str">
        <f t="shared" si="221"/>
        <v>Normal</v>
      </c>
    </row>
    <row r="7102" spans="1:18" x14ac:dyDescent="0.3">
      <c r="A7102" t="s">
        <v>7113</v>
      </c>
      <c r="B7102" s="2">
        <v>10969</v>
      </c>
      <c r="C7102" t="s">
        <v>10014</v>
      </c>
      <c r="D7102" s="1">
        <v>6.12</v>
      </c>
      <c r="E7102" t="s">
        <v>10024</v>
      </c>
      <c r="F7102" s="2">
        <v>74560</v>
      </c>
      <c r="G7102" t="s">
        <v>10039</v>
      </c>
      <c r="H7102" t="s">
        <v>10031</v>
      </c>
      <c r="I7102" s="2">
        <v>594</v>
      </c>
      <c r="J7102" s="3">
        <v>28.9</v>
      </c>
      <c r="K7102" t="s">
        <v>10035</v>
      </c>
      <c r="L7102" s="4">
        <v>42728</v>
      </c>
      <c r="M7102" t="s">
        <v>10037</v>
      </c>
      <c r="N7102">
        <f t="shared" si="220"/>
        <v>1</v>
      </c>
      <c r="O7102" t="str" cm="1">
        <f t="array" ref="O7102">_xlfn.IFS(I7102&lt;600, "Very Poor",I7102&lt;650,"Poor",I7102&lt;700,"Fair",I7102&lt;750,"Good",I7102&gt;=750,"Excellent")</f>
        <v>Very Poor</v>
      </c>
      <c r="P7102" t="str" cm="1">
        <f t="array" ref="P7102">_xlfn.IFS(F7102&lt;30000,"Low",F7102&lt;60000,"Lower Middle",F7102&lt;100000, "Upper Middle",F7102&gt;=100000, "High")</f>
        <v>Upper Middle</v>
      </c>
      <c r="Q7102" t="str" cm="1">
        <f t="array" ref="Q7102">_xlfn.IFS(D7102&lt;10,"Low",D7102&lt;15,"Medium",D7102&lt;20,"High",D7102&gt;=20,"Very High")</f>
        <v>Low</v>
      </c>
      <c r="R7102" t="str">
        <f t="shared" si="221"/>
        <v>Normal</v>
      </c>
    </row>
    <row r="7103" spans="1:18" x14ac:dyDescent="0.3">
      <c r="A7103" t="s">
        <v>7114</v>
      </c>
      <c r="B7103" s="2">
        <v>13404</v>
      </c>
      <c r="C7103" t="s">
        <v>10014</v>
      </c>
      <c r="D7103" s="1">
        <v>14.76</v>
      </c>
      <c r="E7103" t="s">
        <v>10015</v>
      </c>
      <c r="F7103" s="2">
        <v>108478</v>
      </c>
      <c r="G7103" t="s">
        <v>10040</v>
      </c>
      <c r="H7103" t="s">
        <v>10027</v>
      </c>
      <c r="I7103" s="2">
        <v>629</v>
      </c>
      <c r="J7103" s="3">
        <v>30.1</v>
      </c>
      <c r="K7103" t="s">
        <v>10034</v>
      </c>
      <c r="L7103" s="4">
        <v>42659</v>
      </c>
      <c r="M7103" t="s">
        <v>10037</v>
      </c>
      <c r="N7103">
        <f t="shared" si="220"/>
        <v>1</v>
      </c>
      <c r="O7103" t="str" cm="1">
        <f t="array" ref="O7103">_xlfn.IFS(I7103&lt;600, "Very Poor",I7103&lt;650,"Poor",I7103&lt;700,"Fair",I7103&lt;750,"Good",I7103&gt;=750,"Excellent")</f>
        <v>Poor</v>
      </c>
      <c r="P7103" t="str" cm="1">
        <f t="array" ref="P7103">_xlfn.IFS(F7103&lt;30000,"Low",F7103&lt;60000,"Lower Middle",F7103&lt;100000, "Upper Middle",F7103&gt;=100000, "High")</f>
        <v>High</v>
      </c>
      <c r="Q7103" t="str" cm="1">
        <f t="array" ref="Q7103">_xlfn.IFS(D7103&lt;10,"Low",D7103&lt;15,"Medium",D7103&lt;20,"High",D7103&gt;=20,"Very High")</f>
        <v>Medium</v>
      </c>
      <c r="R7103" t="str">
        <f t="shared" si="221"/>
        <v>Normal</v>
      </c>
    </row>
    <row r="7104" spans="1:18" x14ac:dyDescent="0.3">
      <c r="A7104" t="s">
        <v>7115</v>
      </c>
      <c r="B7104" s="2">
        <v>9989</v>
      </c>
      <c r="C7104" t="s">
        <v>10014</v>
      </c>
      <c r="D7104" s="1">
        <v>27.03</v>
      </c>
      <c r="E7104" t="s">
        <v>10018</v>
      </c>
      <c r="F7104" s="2">
        <v>149993</v>
      </c>
      <c r="G7104" t="s">
        <v>10039</v>
      </c>
      <c r="H7104" t="s">
        <v>10031</v>
      </c>
      <c r="I7104" s="2">
        <v>839</v>
      </c>
      <c r="J7104" s="3">
        <v>26.7</v>
      </c>
      <c r="K7104" t="s">
        <v>10035</v>
      </c>
      <c r="L7104" s="4">
        <v>42369</v>
      </c>
      <c r="M7104" t="s">
        <v>10037</v>
      </c>
      <c r="N7104">
        <f t="shared" si="220"/>
        <v>1</v>
      </c>
      <c r="O7104" t="str" cm="1">
        <f t="array" ref="O7104">_xlfn.IFS(I7104&lt;600, "Very Poor",I7104&lt;650,"Poor",I7104&lt;700,"Fair",I7104&lt;750,"Good",I7104&gt;=750,"Excellent")</f>
        <v>Excellent</v>
      </c>
      <c r="P7104" t="str" cm="1">
        <f t="array" ref="P7104">_xlfn.IFS(F7104&lt;30000,"Low",F7104&lt;60000,"Lower Middle",F7104&lt;100000, "Upper Middle",F7104&gt;=100000, "High")</f>
        <v>High</v>
      </c>
      <c r="Q7104" t="str" cm="1">
        <f t="array" ref="Q7104">_xlfn.IFS(D7104&lt;10,"Low",D7104&lt;15,"Medium",D7104&lt;20,"High",D7104&gt;=20,"Very High")</f>
        <v>Very High</v>
      </c>
      <c r="R7104" t="str">
        <f t="shared" si="221"/>
        <v>Normal</v>
      </c>
    </row>
    <row r="7105" spans="1:18" x14ac:dyDescent="0.3">
      <c r="A7105" t="s">
        <v>7116</v>
      </c>
      <c r="B7105" s="2">
        <v>36983</v>
      </c>
      <c r="C7105" t="s">
        <v>10013</v>
      </c>
      <c r="D7105" s="1">
        <v>9.0299999999999994</v>
      </c>
      <c r="E7105" t="s">
        <v>10015</v>
      </c>
      <c r="F7105" s="2">
        <v>63622</v>
      </c>
      <c r="G7105" t="s">
        <v>10039</v>
      </c>
      <c r="H7105" t="s">
        <v>10026</v>
      </c>
      <c r="I7105" s="2">
        <v>680</v>
      </c>
      <c r="J7105" s="3">
        <v>7.6</v>
      </c>
      <c r="K7105" t="s">
        <v>10034</v>
      </c>
      <c r="L7105" s="4">
        <v>43581</v>
      </c>
      <c r="M7105" t="s">
        <v>10036</v>
      </c>
      <c r="N7105">
        <f t="shared" si="220"/>
        <v>0</v>
      </c>
      <c r="O7105" t="str" cm="1">
        <f t="array" ref="O7105">_xlfn.IFS(I7105&lt;600, "Very Poor",I7105&lt;650,"Poor",I7105&lt;700,"Fair",I7105&lt;750,"Good",I7105&gt;=750,"Excellent")</f>
        <v>Fair</v>
      </c>
      <c r="P7105" t="str" cm="1">
        <f t="array" ref="P7105">_xlfn.IFS(F7105&lt;30000,"Low",F7105&lt;60000,"Lower Middle",F7105&lt;100000, "Upper Middle",F7105&gt;=100000, "High")</f>
        <v>Upper Middle</v>
      </c>
      <c r="Q7105" t="str" cm="1">
        <f t="array" ref="Q7105">_xlfn.IFS(D7105&lt;10,"Low",D7105&lt;15,"Medium",D7105&lt;20,"High",D7105&gt;=20,"Very High")</f>
        <v>Low</v>
      </c>
      <c r="R7105" t="str">
        <f t="shared" si="221"/>
        <v>Normal</v>
      </c>
    </row>
    <row r="7106" spans="1:18" x14ac:dyDescent="0.3">
      <c r="A7106" t="s">
        <v>7117</v>
      </c>
      <c r="B7106" s="2">
        <v>20360</v>
      </c>
      <c r="C7106" t="s">
        <v>10014</v>
      </c>
      <c r="D7106" s="1">
        <v>15.36</v>
      </c>
      <c r="E7106" t="s">
        <v>10016</v>
      </c>
      <c r="F7106" s="2">
        <v>79470</v>
      </c>
      <c r="G7106" t="s">
        <v>10039</v>
      </c>
      <c r="H7106" t="s">
        <v>10029</v>
      </c>
      <c r="I7106" s="2">
        <v>589</v>
      </c>
      <c r="J7106" s="3">
        <v>7.1</v>
      </c>
      <c r="K7106" t="s">
        <v>10035</v>
      </c>
      <c r="L7106" s="4">
        <v>42822</v>
      </c>
      <c r="M7106" t="s">
        <v>10036</v>
      </c>
      <c r="N7106">
        <f t="shared" si="220"/>
        <v>0</v>
      </c>
      <c r="O7106" t="str" cm="1">
        <f t="array" ref="O7106">_xlfn.IFS(I7106&lt;600, "Very Poor",I7106&lt;650,"Poor",I7106&lt;700,"Fair",I7106&lt;750,"Good",I7106&gt;=750,"Excellent")</f>
        <v>Very Poor</v>
      </c>
      <c r="P7106" t="str" cm="1">
        <f t="array" ref="P7106">_xlfn.IFS(F7106&lt;30000,"Low",F7106&lt;60000,"Lower Middle",F7106&lt;100000, "Upper Middle",F7106&gt;=100000, "High")</f>
        <v>Upper Middle</v>
      </c>
      <c r="Q7106" t="str" cm="1">
        <f t="array" ref="Q7106">_xlfn.IFS(D7106&lt;10,"Low",D7106&lt;15,"Medium",D7106&lt;20,"High",D7106&gt;=20,"Very High")</f>
        <v>High</v>
      </c>
      <c r="R7106" t="str">
        <f t="shared" si="221"/>
        <v>High Risk</v>
      </c>
    </row>
    <row r="7107" spans="1:18" x14ac:dyDescent="0.3">
      <c r="A7107" t="s">
        <v>7118</v>
      </c>
      <c r="B7107" s="2">
        <v>21121</v>
      </c>
      <c r="C7107" t="s">
        <v>10014</v>
      </c>
      <c r="D7107" s="1">
        <v>15.13</v>
      </c>
      <c r="E7107" t="s">
        <v>10016</v>
      </c>
      <c r="F7107" s="2">
        <v>115616</v>
      </c>
      <c r="G7107" t="s">
        <v>10038</v>
      </c>
      <c r="H7107" t="s">
        <v>10027</v>
      </c>
      <c r="I7107" s="2">
        <v>823</v>
      </c>
      <c r="J7107" s="3">
        <v>20</v>
      </c>
      <c r="K7107" t="s">
        <v>10035</v>
      </c>
      <c r="L7107" s="4">
        <v>43734</v>
      </c>
      <c r="M7107" t="s">
        <v>10036</v>
      </c>
      <c r="N7107">
        <f t="shared" ref="N7107:N7170" si="222">IF(M7107="Charged Off",1,0)</f>
        <v>0</v>
      </c>
      <c r="O7107" t="str" cm="1">
        <f t="array" ref="O7107">_xlfn.IFS(I7107&lt;600, "Very Poor",I7107&lt;650,"Poor",I7107&lt;700,"Fair",I7107&lt;750,"Good",I7107&gt;=750,"Excellent")</f>
        <v>Excellent</v>
      </c>
      <c r="P7107" t="str" cm="1">
        <f t="array" ref="P7107">_xlfn.IFS(F7107&lt;30000,"Low",F7107&lt;60000,"Lower Middle",F7107&lt;100000, "Upper Middle",F7107&gt;=100000, "High")</f>
        <v>High</v>
      </c>
      <c r="Q7107" t="str" cm="1">
        <f t="array" ref="Q7107">_xlfn.IFS(D7107&lt;10,"Low",D7107&lt;15,"Medium",D7107&lt;20,"High",D7107&gt;=20,"Very High")</f>
        <v>High</v>
      </c>
      <c r="R7107" t="str">
        <f t="shared" ref="R7107:R7170" si="223">IF(AND(I7107&lt;650,D7107&gt;15), "High Risk", "Normal")</f>
        <v>Normal</v>
      </c>
    </row>
    <row r="7108" spans="1:18" x14ac:dyDescent="0.3">
      <c r="A7108" t="s">
        <v>7119</v>
      </c>
      <c r="B7108" s="2">
        <v>27287</v>
      </c>
      <c r="C7108" t="s">
        <v>10014</v>
      </c>
      <c r="D7108" s="1">
        <v>13.9</v>
      </c>
      <c r="E7108" t="s">
        <v>10020</v>
      </c>
      <c r="F7108" s="2">
        <v>84949</v>
      </c>
      <c r="G7108" t="s">
        <v>10040</v>
      </c>
      <c r="H7108" t="s">
        <v>10032</v>
      </c>
      <c r="I7108" s="2">
        <v>702</v>
      </c>
      <c r="J7108" s="3">
        <v>37.6</v>
      </c>
      <c r="K7108" t="s">
        <v>10034</v>
      </c>
      <c r="L7108" s="4">
        <v>42130</v>
      </c>
      <c r="M7108" t="s">
        <v>10036</v>
      </c>
      <c r="N7108">
        <f t="shared" si="222"/>
        <v>0</v>
      </c>
      <c r="O7108" t="str" cm="1">
        <f t="array" ref="O7108">_xlfn.IFS(I7108&lt;600, "Very Poor",I7108&lt;650,"Poor",I7108&lt;700,"Fair",I7108&lt;750,"Good",I7108&gt;=750,"Excellent")</f>
        <v>Good</v>
      </c>
      <c r="P7108" t="str" cm="1">
        <f t="array" ref="P7108">_xlfn.IFS(F7108&lt;30000,"Low",F7108&lt;60000,"Lower Middle",F7108&lt;100000, "Upper Middle",F7108&gt;=100000, "High")</f>
        <v>Upper Middle</v>
      </c>
      <c r="Q7108" t="str" cm="1">
        <f t="array" ref="Q7108">_xlfn.IFS(D7108&lt;10,"Low",D7108&lt;15,"Medium",D7108&lt;20,"High",D7108&gt;=20,"Very High")</f>
        <v>Medium</v>
      </c>
      <c r="R7108" t="str">
        <f t="shared" si="223"/>
        <v>Normal</v>
      </c>
    </row>
    <row r="7109" spans="1:18" x14ac:dyDescent="0.3">
      <c r="A7109" t="s">
        <v>7120</v>
      </c>
      <c r="B7109" s="2">
        <v>35160</v>
      </c>
      <c r="C7109" t="s">
        <v>10013</v>
      </c>
      <c r="D7109" s="1">
        <v>19.059999999999999</v>
      </c>
      <c r="E7109" t="s">
        <v>10018</v>
      </c>
      <c r="F7109" s="2">
        <v>88111</v>
      </c>
      <c r="G7109" t="s">
        <v>10039</v>
      </c>
      <c r="H7109" t="s">
        <v>10027</v>
      </c>
      <c r="I7109" s="2">
        <v>729</v>
      </c>
      <c r="J7109" s="3">
        <v>23.4</v>
      </c>
      <c r="K7109" t="s">
        <v>10035</v>
      </c>
      <c r="L7109" s="4">
        <v>44149</v>
      </c>
      <c r="M7109" t="s">
        <v>10036</v>
      </c>
      <c r="N7109">
        <f t="shared" si="222"/>
        <v>0</v>
      </c>
      <c r="O7109" t="str" cm="1">
        <f t="array" ref="O7109">_xlfn.IFS(I7109&lt;600, "Very Poor",I7109&lt;650,"Poor",I7109&lt;700,"Fair",I7109&lt;750,"Good",I7109&gt;=750,"Excellent")</f>
        <v>Good</v>
      </c>
      <c r="P7109" t="str" cm="1">
        <f t="array" ref="P7109">_xlfn.IFS(F7109&lt;30000,"Low",F7109&lt;60000,"Lower Middle",F7109&lt;100000, "Upper Middle",F7109&gt;=100000, "High")</f>
        <v>Upper Middle</v>
      </c>
      <c r="Q7109" t="str" cm="1">
        <f t="array" ref="Q7109">_xlfn.IFS(D7109&lt;10,"Low",D7109&lt;15,"Medium",D7109&lt;20,"High",D7109&gt;=20,"Very High")</f>
        <v>High</v>
      </c>
      <c r="R7109" t="str">
        <f t="shared" si="223"/>
        <v>Normal</v>
      </c>
    </row>
    <row r="7110" spans="1:18" x14ac:dyDescent="0.3">
      <c r="A7110" t="s">
        <v>7121</v>
      </c>
      <c r="B7110" s="2">
        <v>7789</v>
      </c>
      <c r="C7110" t="s">
        <v>10013</v>
      </c>
      <c r="D7110" s="1">
        <v>29.9</v>
      </c>
      <c r="E7110" t="s">
        <v>10025</v>
      </c>
      <c r="F7110" s="2">
        <v>43892</v>
      </c>
      <c r="G7110" t="s">
        <v>10039</v>
      </c>
      <c r="H7110" t="s">
        <v>10032</v>
      </c>
      <c r="I7110" s="2">
        <v>738</v>
      </c>
      <c r="J7110" s="3">
        <v>35.700000000000003</v>
      </c>
      <c r="K7110" t="s">
        <v>10034</v>
      </c>
      <c r="L7110" s="4">
        <v>43618</v>
      </c>
      <c r="M7110" t="s">
        <v>10037</v>
      </c>
      <c r="N7110">
        <f t="shared" si="222"/>
        <v>1</v>
      </c>
      <c r="O7110" t="str" cm="1">
        <f t="array" ref="O7110">_xlfn.IFS(I7110&lt;600, "Very Poor",I7110&lt;650,"Poor",I7110&lt;700,"Fair",I7110&lt;750,"Good",I7110&gt;=750,"Excellent")</f>
        <v>Good</v>
      </c>
      <c r="P7110" t="str" cm="1">
        <f t="array" ref="P7110">_xlfn.IFS(F7110&lt;30000,"Low",F7110&lt;60000,"Lower Middle",F7110&lt;100000, "Upper Middle",F7110&gt;=100000, "High")</f>
        <v>Lower Middle</v>
      </c>
      <c r="Q7110" t="str" cm="1">
        <f t="array" ref="Q7110">_xlfn.IFS(D7110&lt;10,"Low",D7110&lt;15,"Medium",D7110&lt;20,"High",D7110&gt;=20,"Very High")</f>
        <v>Very High</v>
      </c>
      <c r="R7110" t="str">
        <f t="shared" si="223"/>
        <v>Normal</v>
      </c>
    </row>
    <row r="7111" spans="1:18" x14ac:dyDescent="0.3">
      <c r="A7111" t="s">
        <v>7122</v>
      </c>
      <c r="B7111" s="2">
        <v>28181</v>
      </c>
      <c r="C7111" t="s">
        <v>10013</v>
      </c>
      <c r="D7111" s="1">
        <v>11.4</v>
      </c>
      <c r="E7111" t="s">
        <v>10017</v>
      </c>
      <c r="F7111" s="2">
        <v>21082</v>
      </c>
      <c r="G7111" t="s">
        <v>10039</v>
      </c>
      <c r="H7111" t="s">
        <v>10033</v>
      </c>
      <c r="I7111" s="2">
        <v>832</v>
      </c>
      <c r="J7111" s="3">
        <v>8.4</v>
      </c>
      <c r="K7111" t="s">
        <v>10034</v>
      </c>
      <c r="L7111" s="4">
        <v>42140</v>
      </c>
      <c r="M7111" t="s">
        <v>10036</v>
      </c>
      <c r="N7111">
        <f t="shared" si="222"/>
        <v>0</v>
      </c>
      <c r="O7111" t="str" cm="1">
        <f t="array" ref="O7111">_xlfn.IFS(I7111&lt;600, "Very Poor",I7111&lt;650,"Poor",I7111&lt;700,"Fair",I7111&lt;750,"Good",I7111&gt;=750,"Excellent")</f>
        <v>Excellent</v>
      </c>
      <c r="P7111" t="str" cm="1">
        <f t="array" ref="P7111">_xlfn.IFS(F7111&lt;30000,"Low",F7111&lt;60000,"Lower Middle",F7111&lt;100000, "Upper Middle",F7111&gt;=100000, "High")</f>
        <v>Low</v>
      </c>
      <c r="Q7111" t="str" cm="1">
        <f t="array" ref="Q7111">_xlfn.IFS(D7111&lt;10,"Low",D7111&lt;15,"Medium",D7111&lt;20,"High",D7111&gt;=20,"Very High")</f>
        <v>Medium</v>
      </c>
      <c r="R7111" t="str">
        <f t="shared" si="223"/>
        <v>Normal</v>
      </c>
    </row>
    <row r="7112" spans="1:18" x14ac:dyDescent="0.3">
      <c r="A7112" t="s">
        <v>7123</v>
      </c>
      <c r="B7112" s="2">
        <v>15385</v>
      </c>
      <c r="C7112" t="s">
        <v>10013</v>
      </c>
      <c r="D7112" s="1">
        <v>22.62</v>
      </c>
      <c r="E7112" t="s">
        <v>10025</v>
      </c>
      <c r="F7112" s="2">
        <v>71905</v>
      </c>
      <c r="G7112" t="s">
        <v>10040</v>
      </c>
      <c r="H7112" t="s">
        <v>10032</v>
      </c>
      <c r="I7112" s="2">
        <v>780</v>
      </c>
      <c r="J7112" s="3">
        <v>30.3</v>
      </c>
      <c r="K7112" t="s">
        <v>10035</v>
      </c>
      <c r="L7112" s="4">
        <v>43642</v>
      </c>
      <c r="M7112" t="s">
        <v>10037</v>
      </c>
      <c r="N7112">
        <f t="shared" si="222"/>
        <v>1</v>
      </c>
      <c r="O7112" t="str" cm="1">
        <f t="array" ref="O7112">_xlfn.IFS(I7112&lt;600, "Very Poor",I7112&lt;650,"Poor",I7112&lt;700,"Fair",I7112&lt;750,"Good",I7112&gt;=750,"Excellent")</f>
        <v>Excellent</v>
      </c>
      <c r="P7112" t="str" cm="1">
        <f t="array" ref="P7112">_xlfn.IFS(F7112&lt;30000,"Low",F7112&lt;60000,"Lower Middle",F7112&lt;100000, "Upper Middle",F7112&gt;=100000, "High")</f>
        <v>Upper Middle</v>
      </c>
      <c r="Q7112" t="str" cm="1">
        <f t="array" ref="Q7112">_xlfn.IFS(D7112&lt;10,"Low",D7112&lt;15,"Medium",D7112&lt;20,"High",D7112&gt;=20,"Very High")</f>
        <v>Very High</v>
      </c>
      <c r="R7112" t="str">
        <f t="shared" si="223"/>
        <v>Normal</v>
      </c>
    </row>
    <row r="7113" spans="1:18" x14ac:dyDescent="0.3">
      <c r="A7113" t="s">
        <v>7124</v>
      </c>
      <c r="B7113" s="2">
        <v>18061</v>
      </c>
      <c r="C7113" t="s">
        <v>10013</v>
      </c>
      <c r="D7113" s="1">
        <v>23.95</v>
      </c>
      <c r="E7113" t="s">
        <v>10022</v>
      </c>
      <c r="F7113" s="2">
        <v>149660</v>
      </c>
      <c r="G7113" t="s">
        <v>10040</v>
      </c>
      <c r="H7113" t="s">
        <v>10031</v>
      </c>
      <c r="I7113" s="2">
        <v>677</v>
      </c>
      <c r="J7113" s="3">
        <v>13.6</v>
      </c>
      <c r="K7113" t="s">
        <v>10034</v>
      </c>
      <c r="L7113" s="4">
        <v>42206</v>
      </c>
      <c r="M7113" t="s">
        <v>10036</v>
      </c>
      <c r="N7113">
        <f t="shared" si="222"/>
        <v>0</v>
      </c>
      <c r="O7113" t="str" cm="1">
        <f t="array" ref="O7113">_xlfn.IFS(I7113&lt;600, "Very Poor",I7113&lt;650,"Poor",I7113&lt;700,"Fair",I7113&lt;750,"Good",I7113&gt;=750,"Excellent")</f>
        <v>Fair</v>
      </c>
      <c r="P7113" t="str" cm="1">
        <f t="array" ref="P7113">_xlfn.IFS(F7113&lt;30000,"Low",F7113&lt;60000,"Lower Middle",F7113&lt;100000, "Upper Middle",F7113&gt;=100000, "High")</f>
        <v>High</v>
      </c>
      <c r="Q7113" t="str" cm="1">
        <f t="array" ref="Q7113">_xlfn.IFS(D7113&lt;10,"Low",D7113&lt;15,"Medium",D7113&lt;20,"High",D7113&gt;=20,"Very High")</f>
        <v>Very High</v>
      </c>
      <c r="R7113" t="str">
        <f t="shared" si="223"/>
        <v>Normal</v>
      </c>
    </row>
    <row r="7114" spans="1:18" x14ac:dyDescent="0.3">
      <c r="A7114" t="s">
        <v>7125</v>
      </c>
      <c r="B7114" s="2">
        <v>1105</v>
      </c>
      <c r="C7114" t="s">
        <v>10013</v>
      </c>
      <c r="D7114" s="1">
        <v>19.61</v>
      </c>
      <c r="E7114" t="s">
        <v>10017</v>
      </c>
      <c r="F7114" s="2">
        <v>115106</v>
      </c>
      <c r="G7114" t="s">
        <v>10039</v>
      </c>
      <c r="H7114" t="s">
        <v>10028</v>
      </c>
      <c r="I7114" s="2">
        <v>801</v>
      </c>
      <c r="J7114" s="3">
        <v>23.4</v>
      </c>
      <c r="K7114" t="s">
        <v>10035</v>
      </c>
      <c r="L7114" s="4">
        <v>43239</v>
      </c>
      <c r="M7114" t="s">
        <v>10036</v>
      </c>
      <c r="N7114">
        <f t="shared" si="222"/>
        <v>0</v>
      </c>
      <c r="O7114" t="str" cm="1">
        <f t="array" ref="O7114">_xlfn.IFS(I7114&lt;600, "Very Poor",I7114&lt;650,"Poor",I7114&lt;700,"Fair",I7114&lt;750,"Good",I7114&gt;=750,"Excellent")</f>
        <v>Excellent</v>
      </c>
      <c r="P7114" t="str" cm="1">
        <f t="array" ref="P7114">_xlfn.IFS(F7114&lt;30000,"Low",F7114&lt;60000,"Lower Middle",F7114&lt;100000, "Upper Middle",F7114&gt;=100000, "High")</f>
        <v>High</v>
      </c>
      <c r="Q7114" t="str" cm="1">
        <f t="array" ref="Q7114">_xlfn.IFS(D7114&lt;10,"Low",D7114&lt;15,"Medium",D7114&lt;20,"High",D7114&gt;=20,"Very High")</f>
        <v>High</v>
      </c>
      <c r="R7114" t="str">
        <f t="shared" si="223"/>
        <v>Normal</v>
      </c>
    </row>
    <row r="7115" spans="1:18" x14ac:dyDescent="0.3">
      <c r="A7115" t="s">
        <v>7126</v>
      </c>
      <c r="B7115" s="2">
        <v>22137</v>
      </c>
      <c r="C7115" t="s">
        <v>10013</v>
      </c>
      <c r="D7115" s="1">
        <v>7.44</v>
      </c>
      <c r="E7115" t="s">
        <v>10020</v>
      </c>
      <c r="F7115" s="2">
        <v>137646</v>
      </c>
      <c r="G7115" t="s">
        <v>10040</v>
      </c>
      <c r="H7115" t="s">
        <v>10027</v>
      </c>
      <c r="I7115" s="2">
        <v>787</v>
      </c>
      <c r="J7115" s="3">
        <v>15.3</v>
      </c>
      <c r="K7115" t="s">
        <v>10035</v>
      </c>
      <c r="L7115" s="4">
        <v>43245</v>
      </c>
      <c r="M7115" t="s">
        <v>10036</v>
      </c>
      <c r="N7115">
        <f t="shared" si="222"/>
        <v>0</v>
      </c>
      <c r="O7115" t="str" cm="1">
        <f t="array" ref="O7115">_xlfn.IFS(I7115&lt;600, "Very Poor",I7115&lt;650,"Poor",I7115&lt;700,"Fair",I7115&lt;750,"Good",I7115&gt;=750,"Excellent")</f>
        <v>Excellent</v>
      </c>
      <c r="P7115" t="str" cm="1">
        <f t="array" ref="P7115">_xlfn.IFS(F7115&lt;30000,"Low",F7115&lt;60000,"Lower Middle",F7115&lt;100000, "Upper Middle",F7115&gt;=100000, "High")</f>
        <v>High</v>
      </c>
      <c r="Q7115" t="str" cm="1">
        <f t="array" ref="Q7115">_xlfn.IFS(D7115&lt;10,"Low",D7115&lt;15,"Medium",D7115&lt;20,"High",D7115&gt;=20,"Very High")</f>
        <v>Low</v>
      </c>
      <c r="R7115" t="str">
        <f t="shared" si="223"/>
        <v>Normal</v>
      </c>
    </row>
    <row r="7116" spans="1:18" x14ac:dyDescent="0.3">
      <c r="A7116" t="s">
        <v>7127</v>
      </c>
      <c r="B7116" s="2">
        <v>35714</v>
      </c>
      <c r="C7116" t="s">
        <v>10013</v>
      </c>
      <c r="D7116" s="1">
        <v>19.309999999999999</v>
      </c>
      <c r="E7116" t="s">
        <v>10022</v>
      </c>
      <c r="F7116" s="2">
        <v>28735</v>
      </c>
      <c r="G7116" t="s">
        <v>10038</v>
      </c>
      <c r="H7116" t="s">
        <v>10031</v>
      </c>
      <c r="I7116" s="2">
        <v>626</v>
      </c>
      <c r="J7116" s="3">
        <v>29.9</v>
      </c>
      <c r="K7116" t="s">
        <v>10035</v>
      </c>
      <c r="L7116" s="4">
        <v>43949</v>
      </c>
      <c r="M7116" t="s">
        <v>10037</v>
      </c>
      <c r="N7116">
        <f t="shared" si="222"/>
        <v>1</v>
      </c>
      <c r="O7116" t="str" cm="1">
        <f t="array" ref="O7116">_xlfn.IFS(I7116&lt;600, "Very Poor",I7116&lt;650,"Poor",I7116&lt;700,"Fair",I7116&lt;750,"Good",I7116&gt;=750,"Excellent")</f>
        <v>Poor</v>
      </c>
      <c r="P7116" t="str" cm="1">
        <f t="array" ref="P7116">_xlfn.IFS(F7116&lt;30000,"Low",F7116&lt;60000,"Lower Middle",F7116&lt;100000, "Upper Middle",F7116&gt;=100000, "High")</f>
        <v>Low</v>
      </c>
      <c r="Q7116" t="str" cm="1">
        <f t="array" ref="Q7116">_xlfn.IFS(D7116&lt;10,"Low",D7116&lt;15,"Medium",D7116&lt;20,"High",D7116&gt;=20,"Very High")</f>
        <v>High</v>
      </c>
      <c r="R7116" t="str">
        <f t="shared" si="223"/>
        <v>High Risk</v>
      </c>
    </row>
    <row r="7117" spans="1:18" x14ac:dyDescent="0.3">
      <c r="A7117" t="s">
        <v>7128</v>
      </c>
      <c r="B7117" s="2">
        <v>6544</v>
      </c>
      <c r="C7117" t="s">
        <v>10013</v>
      </c>
      <c r="D7117" s="1">
        <v>28.84</v>
      </c>
      <c r="E7117" t="s">
        <v>10025</v>
      </c>
      <c r="F7117" s="2">
        <v>31255</v>
      </c>
      <c r="G7117" t="s">
        <v>10039</v>
      </c>
      <c r="H7117" t="s">
        <v>10031</v>
      </c>
      <c r="I7117" s="2">
        <v>694</v>
      </c>
      <c r="J7117" s="3">
        <v>19</v>
      </c>
      <c r="K7117" t="s">
        <v>10034</v>
      </c>
      <c r="L7117" s="4">
        <v>42883</v>
      </c>
      <c r="M7117" t="s">
        <v>10037</v>
      </c>
      <c r="N7117">
        <f t="shared" si="222"/>
        <v>1</v>
      </c>
      <c r="O7117" t="str" cm="1">
        <f t="array" ref="O7117">_xlfn.IFS(I7117&lt;600, "Very Poor",I7117&lt;650,"Poor",I7117&lt;700,"Fair",I7117&lt;750,"Good",I7117&gt;=750,"Excellent")</f>
        <v>Fair</v>
      </c>
      <c r="P7117" t="str" cm="1">
        <f t="array" ref="P7117">_xlfn.IFS(F7117&lt;30000,"Low",F7117&lt;60000,"Lower Middle",F7117&lt;100000, "Upper Middle",F7117&gt;=100000, "High")</f>
        <v>Lower Middle</v>
      </c>
      <c r="Q7117" t="str" cm="1">
        <f t="array" ref="Q7117">_xlfn.IFS(D7117&lt;10,"Low",D7117&lt;15,"Medium",D7117&lt;20,"High",D7117&gt;=20,"Very High")</f>
        <v>Very High</v>
      </c>
      <c r="R7117" t="str">
        <f t="shared" si="223"/>
        <v>Normal</v>
      </c>
    </row>
    <row r="7118" spans="1:18" x14ac:dyDescent="0.3">
      <c r="A7118" t="s">
        <v>7129</v>
      </c>
      <c r="B7118" s="2">
        <v>14275</v>
      </c>
      <c r="C7118" t="s">
        <v>10013</v>
      </c>
      <c r="D7118" s="1">
        <v>13.55</v>
      </c>
      <c r="E7118" t="s">
        <v>10019</v>
      </c>
      <c r="F7118" s="2">
        <v>125137</v>
      </c>
      <c r="G7118" t="s">
        <v>10038</v>
      </c>
      <c r="H7118" t="s">
        <v>10029</v>
      </c>
      <c r="I7118" s="2">
        <v>763</v>
      </c>
      <c r="J7118" s="3">
        <v>21.2</v>
      </c>
      <c r="K7118" t="s">
        <v>10034</v>
      </c>
      <c r="L7118" s="4">
        <v>42851</v>
      </c>
      <c r="M7118" t="s">
        <v>10036</v>
      </c>
      <c r="N7118">
        <f t="shared" si="222"/>
        <v>0</v>
      </c>
      <c r="O7118" t="str" cm="1">
        <f t="array" ref="O7118">_xlfn.IFS(I7118&lt;600, "Very Poor",I7118&lt;650,"Poor",I7118&lt;700,"Fair",I7118&lt;750,"Good",I7118&gt;=750,"Excellent")</f>
        <v>Excellent</v>
      </c>
      <c r="P7118" t="str" cm="1">
        <f t="array" ref="P7118">_xlfn.IFS(F7118&lt;30000,"Low",F7118&lt;60000,"Lower Middle",F7118&lt;100000, "Upper Middle",F7118&gt;=100000, "High")</f>
        <v>High</v>
      </c>
      <c r="Q7118" t="str" cm="1">
        <f t="array" ref="Q7118">_xlfn.IFS(D7118&lt;10,"Low",D7118&lt;15,"Medium",D7118&lt;20,"High",D7118&gt;=20,"Very High")</f>
        <v>Medium</v>
      </c>
      <c r="R7118" t="str">
        <f t="shared" si="223"/>
        <v>Normal</v>
      </c>
    </row>
    <row r="7119" spans="1:18" x14ac:dyDescent="0.3">
      <c r="A7119" t="s">
        <v>7130</v>
      </c>
      <c r="B7119" s="2">
        <v>35550</v>
      </c>
      <c r="C7119" t="s">
        <v>10014</v>
      </c>
      <c r="D7119" s="1">
        <v>20.99</v>
      </c>
      <c r="E7119" t="s">
        <v>10022</v>
      </c>
      <c r="F7119" s="2">
        <v>30094</v>
      </c>
      <c r="G7119" t="s">
        <v>10039</v>
      </c>
      <c r="H7119" t="s">
        <v>10027</v>
      </c>
      <c r="I7119" s="2">
        <v>590</v>
      </c>
      <c r="J7119" s="3">
        <v>13.6</v>
      </c>
      <c r="K7119" t="s">
        <v>10035</v>
      </c>
      <c r="L7119" s="4">
        <v>42588</v>
      </c>
      <c r="M7119" t="s">
        <v>10037</v>
      </c>
      <c r="N7119">
        <f t="shared" si="222"/>
        <v>1</v>
      </c>
      <c r="O7119" t="str" cm="1">
        <f t="array" ref="O7119">_xlfn.IFS(I7119&lt;600, "Very Poor",I7119&lt;650,"Poor",I7119&lt;700,"Fair",I7119&lt;750,"Good",I7119&gt;=750,"Excellent")</f>
        <v>Very Poor</v>
      </c>
      <c r="P7119" t="str" cm="1">
        <f t="array" ref="P7119">_xlfn.IFS(F7119&lt;30000,"Low",F7119&lt;60000,"Lower Middle",F7119&lt;100000, "Upper Middle",F7119&gt;=100000, "High")</f>
        <v>Lower Middle</v>
      </c>
      <c r="Q7119" t="str" cm="1">
        <f t="array" ref="Q7119">_xlfn.IFS(D7119&lt;10,"Low",D7119&lt;15,"Medium",D7119&lt;20,"High",D7119&gt;=20,"Very High")</f>
        <v>Very High</v>
      </c>
      <c r="R7119" t="str">
        <f t="shared" si="223"/>
        <v>High Risk</v>
      </c>
    </row>
    <row r="7120" spans="1:18" x14ac:dyDescent="0.3">
      <c r="A7120" t="s">
        <v>7131</v>
      </c>
      <c r="B7120" s="2">
        <v>20641</v>
      </c>
      <c r="C7120" t="s">
        <v>10013</v>
      </c>
      <c r="D7120" s="1">
        <v>28.98</v>
      </c>
      <c r="E7120" t="s">
        <v>10018</v>
      </c>
      <c r="F7120" s="2">
        <v>106234</v>
      </c>
      <c r="G7120" t="s">
        <v>10040</v>
      </c>
      <c r="H7120" t="s">
        <v>10033</v>
      </c>
      <c r="I7120" s="2">
        <v>656</v>
      </c>
      <c r="J7120" s="3">
        <v>14.9</v>
      </c>
      <c r="K7120" t="s">
        <v>10035</v>
      </c>
      <c r="L7120" s="4">
        <v>42368</v>
      </c>
      <c r="M7120" t="s">
        <v>10036</v>
      </c>
      <c r="N7120">
        <f t="shared" si="222"/>
        <v>0</v>
      </c>
      <c r="O7120" t="str" cm="1">
        <f t="array" ref="O7120">_xlfn.IFS(I7120&lt;600, "Very Poor",I7120&lt;650,"Poor",I7120&lt;700,"Fair",I7120&lt;750,"Good",I7120&gt;=750,"Excellent")</f>
        <v>Fair</v>
      </c>
      <c r="P7120" t="str" cm="1">
        <f t="array" ref="P7120">_xlfn.IFS(F7120&lt;30000,"Low",F7120&lt;60000,"Lower Middle",F7120&lt;100000, "Upper Middle",F7120&gt;=100000, "High")</f>
        <v>High</v>
      </c>
      <c r="Q7120" t="str" cm="1">
        <f t="array" ref="Q7120">_xlfn.IFS(D7120&lt;10,"Low",D7120&lt;15,"Medium",D7120&lt;20,"High",D7120&gt;=20,"Very High")</f>
        <v>Very High</v>
      </c>
      <c r="R7120" t="str">
        <f t="shared" si="223"/>
        <v>Normal</v>
      </c>
    </row>
    <row r="7121" spans="1:18" x14ac:dyDescent="0.3">
      <c r="A7121" t="s">
        <v>7132</v>
      </c>
      <c r="B7121" s="2">
        <v>7213</v>
      </c>
      <c r="C7121" t="s">
        <v>10013</v>
      </c>
      <c r="D7121" s="1">
        <v>24.95</v>
      </c>
      <c r="E7121" t="s">
        <v>10021</v>
      </c>
      <c r="F7121" s="2">
        <v>80515</v>
      </c>
      <c r="G7121" t="s">
        <v>10039</v>
      </c>
      <c r="H7121" t="s">
        <v>10030</v>
      </c>
      <c r="I7121" s="2">
        <v>800</v>
      </c>
      <c r="J7121" s="3">
        <v>11.3</v>
      </c>
      <c r="K7121" t="s">
        <v>10034</v>
      </c>
      <c r="L7121" s="4">
        <v>44193</v>
      </c>
      <c r="M7121" t="s">
        <v>10036</v>
      </c>
      <c r="N7121">
        <f t="shared" si="222"/>
        <v>0</v>
      </c>
      <c r="O7121" t="str" cm="1">
        <f t="array" ref="O7121">_xlfn.IFS(I7121&lt;600, "Very Poor",I7121&lt;650,"Poor",I7121&lt;700,"Fair",I7121&lt;750,"Good",I7121&gt;=750,"Excellent")</f>
        <v>Excellent</v>
      </c>
      <c r="P7121" t="str" cm="1">
        <f t="array" ref="P7121">_xlfn.IFS(F7121&lt;30000,"Low",F7121&lt;60000,"Lower Middle",F7121&lt;100000, "Upper Middle",F7121&gt;=100000, "High")</f>
        <v>Upper Middle</v>
      </c>
      <c r="Q7121" t="str" cm="1">
        <f t="array" ref="Q7121">_xlfn.IFS(D7121&lt;10,"Low",D7121&lt;15,"Medium",D7121&lt;20,"High",D7121&gt;=20,"Very High")</f>
        <v>Very High</v>
      </c>
      <c r="R7121" t="str">
        <f t="shared" si="223"/>
        <v>Normal</v>
      </c>
    </row>
    <row r="7122" spans="1:18" x14ac:dyDescent="0.3">
      <c r="A7122" t="s">
        <v>7133</v>
      </c>
      <c r="B7122" s="2">
        <v>15485</v>
      </c>
      <c r="C7122" t="s">
        <v>10013</v>
      </c>
      <c r="D7122" s="1">
        <v>22.21</v>
      </c>
      <c r="E7122" t="s">
        <v>10018</v>
      </c>
      <c r="F7122" s="2">
        <v>107010</v>
      </c>
      <c r="G7122" t="s">
        <v>10040</v>
      </c>
      <c r="H7122" t="s">
        <v>10031</v>
      </c>
      <c r="I7122" s="2">
        <v>633</v>
      </c>
      <c r="J7122" s="3">
        <v>24.4</v>
      </c>
      <c r="K7122" t="s">
        <v>10035</v>
      </c>
      <c r="L7122" s="4">
        <v>42587</v>
      </c>
      <c r="M7122" t="s">
        <v>10037</v>
      </c>
      <c r="N7122">
        <f t="shared" si="222"/>
        <v>1</v>
      </c>
      <c r="O7122" t="str" cm="1">
        <f t="array" ref="O7122">_xlfn.IFS(I7122&lt;600, "Very Poor",I7122&lt;650,"Poor",I7122&lt;700,"Fair",I7122&lt;750,"Good",I7122&gt;=750,"Excellent")</f>
        <v>Poor</v>
      </c>
      <c r="P7122" t="str" cm="1">
        <f t="array" ref="P7122">_xlfn.IFS(F7122&lt;30000,"Low",F7122&lt;60000,"Lower Middle",F7122&lt;100000, "Upper Middle",F7122&gt;=100000, "High")</f>
        <v>High</v>
      </c>
      <c r="Q7122" t="str" cm="1">
        <f t="array" ref="Q7122">_xlfn.IFS(D7122&lt;10,"Low",D7122&lt;15,"Medium",D7122&lt;20,"High",D7122&gt;=20,"Very High")</f>
        <v>Very High</v>
      </c>
      <c r="R7122" t="str">
        <f t="shared" si="223"/>
        <v>High Risk</v>
      </c>
    </row>
    <row r="7123" spans="1:18" x14ac:dyDescent="0.3">
      <c r="A7123" t="s">
        <v>7134</v>
      </c>
      <c r="B7123" s="2">
        <v>16605</v>
      </c>
      <c r="C7123" t="s">
        <v>10013</v>
      </c>
      <c r="D7123" s="1">
        <v>29.28</v>
      </c>
      <c r="E7123" t="s">
        <v>10022</v>
      </c>
      <c r="F7123" s="2">
        <v>50651</v>
      </c>
      <c r="G7123" t="s">
        <v>10040</v>
      </c>
      <c r="H7123" t="s">
        <v>10032</v>
      </c>
      <c r="I7123" s="2">
        <v>638</v>
      </c>
      <c r="J7123" s="3">
        <v>10.1</v>
      </c>
      <c r="K7123" t="s">
        <v>10035</v>
      </c>
      <c r="L7123" s="4">
        <v>43945</v>
      </c>
      <c r="M7123" t="s">
        <v>10037</v>
      </c>
      <c r="N7123">
        <f t="shared" si="222"/>
        <v>1</v>
      </c>
      <c r="O7123" t="str" cm="1">
        <f t="array" ref="O7123">_xlfn.IFS(I7123&lt;600, "Very Poor",I7123&lt;650,"Poor",I7123&lt;700,"Fair",I7123&lt;750,"Good",I7123&gt;=750,"Excellent")</f>
        <v>Poor</v>
      </c>
      <c r="P7123" t="str" cm="1">
        <f t="array" ref="P7123">_xlfn.IFS(F7123&lt;30000,"Low",F7123&lt;60000,"Lower Middle",F7123&lt;100000, "Upper Middle",F7123&gt;=100000, "High")</f>
        <v>Lower Middle</v>
      </c>
      <c r="Q7123" t="str" cm="1">
        <f t="array" ref="Q7123">_xlfn.IFS(D7123&lt;10,"Low",D7123&lt;15,"Medium",D7123&lt;20,"High",D7123&gt;=20,"Very High")</f>
        <v>Very High</v>
      </c>
      <c r="R7123" t="str">
        <f t="shared" si="223"/>
        <v>High Risk</v>
      </c>
    </row>
    <row r="7124" spans="1:18" x14ac:dyDescent="0.3">
      <c r="A7124" t="s">
        <v>7135</v>
      </c>
      <c r="B7124" s="2">
        <v>38637</v>
      </c>
      <c r="C7124" t="s">
        <v>10014</v>
      </c>
      <c r="D7124" s="1">
        <v>9.26</v>
      </c>
      <c r="E7124" t="s">
        <v>10018</v>
      </c>
      <c r="F7124" s="2">
        <v>54918</v>
      </c>
      <c r="G7124" t="s">
        <v>10038</v>
      </c>
      <c r="H7124" t="s">
        <v>10029</v>
      </c>
      <c r="I7124" s="2">
        <v>772</v>
      </c>
      <c r="J7124" s="3">
        <v>14.4</v>
      </c>
      <c r="K7124" t="s">
        <v>10034</v>
      </c>
      <c r="L7124" s="4">
        <v>43685</v>
      </c>
      <c r="M7124" t="s">
        <v>10036</v>
      </c>
      <c r="N7124">
        <f t="shared" si="222"/>
        <v>0</v>
      </c>
      <c r="O7124" t="str" cm="1">
        <f t="array" ref="O7124">_xlfn.IFS(I7124&lt;600, "Very Poor",I7124&lt;650,"Poor",I7124&lt;700,"Fair",I7124&lt;750,"Good",I7124&gt;=750,"Excellent")</f>
        <v>Excellent</v>
      </c>
      <c r="P7124" t="str" cm="1">
        <f t="array" ref="P7124">_xlfn.IFS(F7124&lt;30000,"Low",F7124&lt;60000,"Lower Middle",F7124&lt;100000, "Upper Middle",F7124&gt;=100000, "High")</f>
        <v>Lower Middle</v>
      </c>
      <c r="Q7124" t="str" cm="1">
        <f t="array" ref="Q7124">_xlfn.IFS(D7124&lt;10,"Low",D7124&lt;15,"Medium",D7124&lt;20,"High",D7124&gt;=20,"Very High")</f>
        <v>Low</v>
      </c>
      <c r="R7124" t="str">
        <f t="shared" si="223"/>
        <v>Normal</v>
      </c>
    </row>
    <row r="7125" spans="1:18" x14ac:dyDescent="0.3">
      <c r="A7125" t="s">
        <v>7136</v>
      </c>
      <c r="B7125" s="2">
        <v>21390</v>
      </c>
      <c r="C7125" t="s">
        <v>10013</v>
      </c>
      <c r="D7125" s="1">
        <v>24.32</v>
      </c>
      <c r="E7125" t="s">
        <v>10020</v>
      </c>
      <c r="F7125" s="2">
        <v>26103</v>
      </c>
      <c r="G7125" t="s">
        <v>10039</v>
      </c>
      <c r="H7125" t="s">
        <v>10027</v>
      </c>
      <c r="I7125" s="2">
        <v>611</v>
      </c>
      <c r="J7125" s="3">
        <v>23.6</v>
      </c>
      <c r="K7125" t="s">
        <v>10035</v>
      </c>
      <c r="L7125" s="4">
        <v>43007</v>
      </c>
      <c r="M7125" t="s">
        <v>10037</v>
      </c>
      <c r="N7125">
        <f t="shared" si="222"/>
        <v>1</v>
      </c>
      <c r="O7125" t="str" cm="1">
        <f t="array" ref="O7125">_xlfn.IFS(I7125&lt;600, "Very Poor",I7125&lt;650,"Poor",I7125&lt;700,"Fair",I7125&lt;750,"Good",I7125&gt;=750,"Excellent")</f>
        <v>Poor</v>
      </c>
      <c r="P7125" t="str" cm="1">
        <f t="array" ref="P7125">_xlfn.IFS(F7125&lt;30000,"Low",F7125&lt;60000,"Lower Middle",F7125&lt;100000, "Upper Middle",F7125&gt;=100000, "High")</f>
        <v>Low</v>
      </c>
      <c r="Q7125" t="str" cm="1">
        <f t="array" ref="Q7125">_xlfn.IFS(D7125&lt;10,"Low",D7125&lt;15,"Medium",D7125&lt;20,"High",D7125&gt;=20,"Very High")</f>
        <v>Very High</v>
      </c>
      <c r="R7125" t="str">
        <f t="shared" si="223"/>
        <v>High Risk</v>
      </c>
    </row>
    <row r="7126" spans="1:18" x14ac:dyDescent="0.3">
      <c r="A7126" t="s">
        <v>7137</v>
      </c>
      <c r="B7126" s="2">
        <v>10867</v>
      </c>
      <c r="C7126" t="s">
        <v>10013</v>
      </c>
      <c r="D7126" s="1">
        <v>15.17</v>
      </c>
      <c r="E7126" t="s">
        <v>10015</v>
      </c>
      <c r="F7126" s="2">
        <v>102803</v>
      </c>
      <c r="G7126" t="s">
        <v>10040</v>
      </c>
      <c r="H7126" t="s">
        <v>10029</v>
      </c>
      <c r="I7126" s="2">
        <v>725</v>
      </c>
      <c r="J7126" s="3">
        <v>14.6</v>
      </c>
      <c r="K7126" t="s">
        <v>10035</v>
      </c>
      <c r="L7126" s="4">
        <v>42934</v>
      </c>
      <c r="M7126" t="s">
        <v>10036</v>
      </c>
      <c r="N7126">
        <f t="shared" si="222"/>
        <v>0</v>
      </c>
      <c r="O7126" t="str" cm="1">
        <f t="array" ref="O7126">_xlfn.IFS(I7126&lt;600, "Very Poor",I7126&lt;650,"Poor",I7126&lt;700,"Fair",I7126&lt;750,"Good",I7126&gt;=750,"Excellent")</f>
        <v>Good</v>
      </c>
      <c r="P7126" t="str" cm="1">
        <f t="array" ref="P7126">_xlfn.IFS(F7126&lt;30000,"Low",F7126&lt;60000,"Lower Middle",F7126&lt;100000, "Upper Middle",F7126&gt;=100000, "High")</f>
        <v>High</v>
      </c>
      <c r="Q7126" t="str" cm="1">
        <f t="array" ref="Q7126">_xlfn.IFS(D7126&lt;10,"Low",D7126&lt;15,"Medium",D7126&lt;20,"High",D7126&gt;=20,"Very High")</f>
        <v>High</v>
      </c>
      <c r="R7126" t="str">
        <f t="shared" si="223"/>
        <v>Normal</v>
      </c>
    </row>
    <row r="7127" spans="1:18" x14ac:dyDescent="0.3">
      <c r="A7127" t="s">
        <v>7138</v>
      </c>
      <c r="B7127" s="2">
        <v>4981</v>
      </c>
      <c r="C7127" t="s">
        <v>10013</v>
      </c>
      <c r="D7127" s="1">
        <v>14.01</v>
      </c>
      <c r="E7127" t="s">
        <v>10022</v>
      </c>
      <c r="F7127" s="2">
        <v>137365</v>
      </c>
      <c r="G7127" t="s">
        <v>10038</v>
      </c>
      <c r="H7127" t="s">
        <v>10032</v>
      </c>
      <c r="I7127" s="2">
        <v>711</v>
      </c>
      <c r="J7127" s="3">
        <v>25.6</v>
      </c>
      <c r="K7127" t="s">
        <v>10034</v>
      </c>
      <c r="L7127" s="4">
        <v>43932</v>
      </c>
      <c r="M7127" t="s">
        <v>10036</v>
      </c>
      <c r="N7127">
        <f t="shared" si="222"/>
        <v>0</v>
      </c>
      <c r="O7127" t="str" cm="1">
        <f t="array" ref="O7127">_xlfn.IFS(I7127&lt;600, "Very Poor",I7127&lt;650,"Poor",I7127&lt;700,"Fair",I7127&lt;750,"Good",I7127&gt;=750,"Excellent")</f>
        <v>Good</v>
      </c>
      <c r="P7127" t="str" cm="1">
        <f t="array" ref="P7127">_xlfn.IFS(F7127&lt;30000,"Low",F7127&lt;60000,"Lower Middle",F7127&lt;100000, "Upper Middle",F7127&gt;=100000, "High")</f>
        <v>High</v>
      </c>
      <c r="Q7127" t="str" cm="1">
        <f t="array" ref="Q7127">_xlfn.IFS(D7127&lt;10,"Low",D7127&lt;15,"Medium",D7127&lt;20,"High",D7127&gt;=20,"Very High")</f>
        <v>Medium</v>
      </c>
      <c r="R7127" t="str">
        <f t="shared" si="223"/>
        <v>Normal</v>
      </c>
    </row>
    <row r="7128" spans="1:18" x14ac:dyDescent="0.3">
      <c r="A7128" t="s">
        <v>7139</v>
      </c>
      <c r="B7128" s="2">
        <v>10493</v>
      </c>
      <c r="C7128" t="s">
        <v>10014</v>
      </c>
      <c r="D7128" s="1">
        <v>18.02</v>
      </c>
      <c r="E7128" t="s">
        <v>10016</v>
      </c>
      <c r="F7128" s="2">
        <v>80146</v>
      </c>
      <c r="G7128" t="s">
        <v>10040</v>
      </c>
      <c r="H7128" t="s">
        <v>10031</v>
      </c>
      <c r="I7128" s="2">
        <v>787</v>
      </c>
      <c r="J7128" s="3">
        <v>5.5</v>
      </c>
      <c r="K7128" t="s">
        <v>10035</v>
      </c>
      <c r="L7128" s="4">
        <v>43777</v>
      </c>
      <c r="M7128" t="s">
        <v>10036</v>
      </c>
      <c r="N7128">
        <f t="shared" si="222"/>
        <v>0</v>
      </c>
      <c r="O7128" t="str" cm="1">
        <f t="array" ref="O7128">_xlfn.IFS(I7128&lt;600, "Very Poor",I7128&lt;650,"Poor",I7128&lt;700,"Fair",I7128&lt;750,"Good",I7128&gt;=750,"Excellent")</f>
        <v>Excellent</v>
      </c>
      <c r="P7128" t="str" cm="1">
        <f t="array" ref="P7128">_xlfn.IFS(F7128&lt;30000,"Low",F7128&lt;60000,"Lower Middle",F7128&lt;100000, "Upper Middle",F7128&gt;=100000, "High")</f>
        <v>Upper Middle</v>
      </c>
      <c r="Q7128" t="str" cm="1">
        <f t="array" ref="Q7128">_xlfn.IFS(D7128&lt;10,"Low",D7128&lt;15,"Medium",D7128&lt;20,"High",D7128&gt;=20,"Very High")</f>
        <v>High</v>
      </c>
      <c r="R7128" t="str">
        <f t="shared" si="223"/>
        <v>Normal</v>
      </c>
    </row>
    <row r="7129" spans="1:18" x14ac:dyDescent="0.3">
      <c r="A7129" t="s">
        <v>7140</v>
      </c>
      <c r="B7129" s="2">
        <v>6682</v>
      </c>
      <c r="C7129" t="s">
        <v>10013</v>
      </c>
      <c r="D7129" s="1">
        <v>5.84</v>
      </c>
      <c r="E7129" t="s">
        <v>10023</v>
      </c>
      <c r="F7129" s="2">
        <v>74390</v>
      </c>
      <c r="G7129" t="s">
        <v>10039</v>
      </c>
      <c r="H7129" t="s">
        <v>10029</v>
      </c>
      <c r="I7129" s="2">
        <v>792</v>
      </c>
      <c r="J7129" s="3">
        <v>39.1</v>
      </c>
      <c r="K7129" t="s">
        <v>10034</v>
      </c>
      <c r="L7129" s="4">
        <v>42490</v>
      </c>
      <c r="M7129" t="s">
        <v>10036</v>
      </c>
      <c r="N7129">
        <f t="shared" si="222"/>
        <v>0</v>
      </c>
      <c r="O7129" t="str" cm="1">
        <f t="array" ref="O7129">_xlfn.IFS(I7129&lt;600, "Very Poor",I7129&lt;650,"Poor",I7129&lt;700,"Fair",I7129&lt;750,"Good",I7129&gt;=750,"Excellent")</f>
        <v>Excellent</v>
      </c>
      <c r="P7129" t="str" cm="1">
        <f t="array" ref="P7129">_xlfn.IFS(F7129&lt;30000,"Low",F7129&lt;60000,"Lower Middle",F7129&lt;100000, "Upper Middle",F7129&gt;=100000, "High")</f>
        <v>Upper Middle</v>
      </c>
      <c r="Q7129" t="str" cm="1">
        <f t="array" ref="Q7129">_xlfn.IFS(D7129&lt;10,"Low",D7129&lt;15,"Medium",D7129&lt;20,"High",D7129&gt;=20,"Very High")</f>
        <v>Low</v>
      </c>
      <c r="R7129" t="str">
        <f t="shared" si="223"/>
        <v>Normal</v>
      </c>
    </row>
    <row r="7130" spans="1:18" x14ac:dyDescent="0.3">
      <c r="A7130" t="s">
        <v>7141</v>
      </c>
      <c r="B7130" s="2">
        <v>6782</v>
      </c>
      <c r="C7130" t="s">
        <v>10013</v>
      </c>
      <c r="D7130" s="1">
        <v>12.81</v>
      </c>
      <c r="E7130" t="s">
        <v>10021</v>
      </c>
      <c r="F7130" s="2">
        <v>122279</v>
      </c>
      <c r="G7130" t="s">
        <v>10040</v>
      </c>
      <c r="H7130" t="s">
        <v>10028</v>
      </c>
      <c r="I7130" s="2">
        <v>758</v>
      </c>
      <c r="J7130" s="3">
        <v>30.5</v>
      </c>
      <c r="K7130" t="s">
        <v>10035</v>
      </c>
      <c r="L7130" s="4">
        <v>43283</v>
      </c>
      <c r="M7130" t="s">
        <v>10036</v>
      </c>
      <c r="N7130">
        <f t="shared" si="222"/>
        <v>0</v>
      </c>
      <c r="O7130" t="str" cm="1">
        <f t="array" ref="O7130">_xlfn.IFS(I7130&lt;600, "Very Poor",I7130&lt;650,"Poor",I7130&lt;700,"Fair",I7130&lt;750,"Good",I7130&gt;=750,"Excellent")</f>
        <v>Excellent</v>
      </c>
      <c r="P7130" t="str" cm="1">
        <f t="array" ref="P7130">_xlfn.IFS(F7130&lt;30000,"Low",F7130&lt;60000,"Lower Middle",F7130&lt;100000, "Upper Middle",F7130&gt;=100000, "High")</f>
        <v>High</v>
      </c>
      <c r="Q7130" t="str" cm="1">
        <f t="array" ref="Q7130">_xlfn.IFS(D7130&lt;10,"Low",D7130&lt;15,"Medium",D7130&lt;20,"High",D7130&gt;=20,"Very High")</f>
        <v>Medium</v>
      </c>
      <c r="R7130" t="str">
        <f t="shared" si="223"/>
        <v>Normal</v>
      </c>
    </row>
    <row r="7131" spans="1:18" x14ac:dyDescent="0.3">
      <c r="A7131" t="s">
        <v>7142</v>
      </c>
      <c r="B7131" s="2">
        <v>30799</v>
      </c>
      <c r="C7131" t="s">
        <v>10013</v>
      </c>
      <c r="D7131" s="1">
        <v>9.16</v>
      </c>
      <c r="E7131" t="s">
        <v>10024</v>
      </c>
      <c r="F7131" s="2">
        <v>69158</v>
      </c>
      <c r="G7131" t="s">
        <v>10040</v>
      </c>
      <c r="H7131" t="s">
        <v>10030</v>
      </c>
      <c r="I7131" s="2">
        <v>705</v>
      </c>
      <c r="J7131" s="3">
        <v>22.6</v>
      </c>
      <c r="K7131" t="s">
        <v>10035</v>
      </c>
      <c r="L7131" s="4">
        <v>43997</v>
      </c>
      <c r="M7131" t="s">
        <v>10036</v>
      </c>
      <c r="N7131">
        <f t="shared" si="222"/>
        <v>0</v>
      </c>
      <c r="O7131" t="str" cm="1">
        <f t="array" ref="O7131">_xlfn.IFS(I7131&lt;600, "Very Poor",I7131&lt;650,"Poor",I7131&lt;700,"Fair",I7131&lt;750,"Good",I7131&gt;=750,"Excellent")</f>
        <v>Good</v>
      </c>
      <c r="P7131" t="str" cm="1">
        <f t="array" ref="P7131">_xlfn.IFS(F7131&lt;30000,"Low",F7131&lt;60000,"Lower Middle",F7131&lt;100000, "Upper Middle",F7131&gt;=100000, "High")</f>
        <v>Upper Middle</v>
      </c>
      <c r="Q7131" t="str" cm="1">
        <f t="array" ref="Q7131">_xlfn.IFS(D7131&lt;10,"Low",D7131&lt;15,"Medium",D7131&lt;20,"High",D7131&gt;=20,"Very High")</f>
        <v>Low</v>
      </c>
      <c r="R7131" t="str">
        <f t="shared" si="223"/>
        <v>Normal</v>
      </c>
    </row>
    <row r="7132" spans="1:18" x14ac:dyDescent="0.3">
      <c r="A7132" t="s">
        <v>7143</v>
      </c>
      <c r="B7132" s="2">
        <v>17984</v>
      </c>
      <c r="C7132" t="s">
        <v>10013</v>
      </c>
      <c r="D7132" s="1">
        <v>8.4700000000000006</v>
      </c>
      <c r="E7132" t="s">
        <v>10015</v>
      </c>
      <c r="F7132" s="2">
        <v>47011</v>
      </c>
      <c r="G7132" t="s">
        <v>10040</v>
      </c>
      <c r="H7132" t="s">
        <v>10033</v>
      </c>
      <c r="I7132" s="2">
        <v>717</v>
      </c>
      <c r="J7132" s="3">
        <v>37.200000000000003</v>
      </c>
      <c r="K7132" t="s">
        <v>10034</v>
      </c>
      <c r="L7132" s="4">
        <v>42645</v>
      </c>
      <c r="M7132" t="s">
        <v>10036</v>
      </c>
      <c r="N7132">
        <f t="shared" si="222"/>
        <v>0</v>
      </c>
      <c r="O7132" t="str" cm="1">
        <f t="array" ref="O7132">_xlfn.IFS(I7132&lt;600, "Very Poor",I7132&lt;650,"Poor",I7132&lt;700,"Fair",I7132&lt;750,"Good",I7132&gt;=750,"Excellent")</f>
        <v>Good</v>
      </c>
      <c r="P7132" t="str" cm="1">
        <f t="array" ref="P7132">_xlfn.IFS(F7132&lt;30000,"Low",F7132&lt;60000,"Lower Middle",F7132&lt;100000, "Upper Middle",F7132&gt;=100000, "High")</f>
        <v>Lower Middle</v>
      </c>
      <c r="Q7132" t="str" cm="1">
        <f t="array" ref="Q7132">_xlfn.IFS(D7132&lt;10,"Low",D7132&lt;15,"Medium",D7132&lt;20,"High",D7132&gt;=20,"Very High")</f>
        <v>Low</v>
      </c>
      <c r="R7132" t="str">
        <f t="shared" si="223"/>
        <v>Normal</v>
      </c>
    </row>
    <row r="7133" spans="1:18" x14ac:dyDescent="0.3">
      <c r="A7133" t="s">
        <v>7144</v>
      </c>
      <c r="B7133" s="2">
        <v>23760</v>
      </c>
      <c r="C7133" t="s">
        <v>10013</v>
      </c>
      <c r="D7133" s="1">
        <v>13.43</v>
      </c>
      <c r="E7133" t="s">
        <v>10017</v>
      </c>
      <c r="F7133" s="2">
        <v>109565</v>
      </c>
      <c r="G7133" t="s">
        <v>10039</v>
      </c>
      <c r="H7133" t="s">
        <v>10031</v>
      </c>
      <c r="I7133" s="2">
        <v>824</v>
      </c>
      <c r="J7133" s="3">
        <v>35.4</v>
      </c>
      <c r="K7133" t="s">
        <v>10035</v>
      </c>
      <c r="L7133" s="4">
        <v>43657</v>
      </c>
      <c r="M7133" t="s">
        <v>10036</v>
      </c>
      <c r="N7133">
        <f t="shared" si="222"/>
        <v>0</v>
      </c>
      <c r="O7133" t="str" cm="1">
        <f t="array" ref="O7133">_xlfn.IFS(I7133&lt;600, "Very Poor",I7133&lt;650,"Poor",I7133&lt;700,"Fair",I7133&lt;750,"Good",I7133&gt;=750,"Excellent")</f>
        <v>Excellent</v>
      </c>
      <c r="P7133" t="str" cm="1">
        <f t="array" ref="P7133">_xlfn.IFS(F7133&lt;30000,"Low",F7133&lt;60000,"Lower Middle",F7133&lt;100000, "Upper Middle",F7133&gt;=100000, "High")</f>
        <v>High</v>
      </c>
      <c r="Q7133" t="str" cm="1">
        <f t="array" ref="Q7133">_xlfn.IFS(D7133&lt;10,"Low",D7133&lt;15,"Medium",D7133&lt;20,"High",D7133&gt;=20,"Very High")</f>
        <v>Medium</v>
      </c>
      <c r="R7133" t="str">
        <f t="shared" si="223"/>
        <v>Normal</v>
      </c>
    </row>
    <row r="7134" spans="1:18" x14ac:dyDescent="0.3">
      <c r="A7134" t="s">
        <v>7145</v>
      </c>
      <c r="B7134" s="2">
        <v>26993</v>
      </c>
      <c r="C7134" t="s">
        <v>10013</v>
      </c>
      <c r="D7134" s="1">
        <v>25.06</v>
      </c>
      <c r="E7134" t="s">
        <v>10018</v>
      </c>
      <c r="F7134" s="2">
        <v>78889</v>
      </c>
      <c r="G7134" t="s">
        <v>10039</v>
      </c>
      <c r="H7134" t="s">
        <v>10033</v>
      </c>
      <c r="I7134" s="2">
        <v>772</v>
      </c>
      <c r="J7134" s="3">
        <v>17.8</v>
      </c>
      <c r="K7134" t="s">
        <v>10034</v>
      </c>
      <c r="L7134" s="4">
        <v>43090</v>
      </c>
      <c r="M7134" t="s">
        <v>10036</v>
      </c>
      <c r="N7134">
        <f t="shared" si="222"/>
        <v>0</v>
      </c>
      <c r="O7134" t="str" cm="1">
        <f t="array" ref="O7134">_xlfn.IFS(I7134&lt;600, "Very Poor",I7134&lt;650,"Poor",I7134&lt;700,"Fair",I7134&lt;750,"Good",I7134&gt;=750,"Excellent")</f>
        <v>Excellent</v>
      </c>
      <c r="P7134" t="str" cm="1">
        <f t="array" ref="P7134">_xlfn.IFS(F7134&lt;30000,"Low",F7134&lt;60000,"Lower Middle",F7134&lt;100000, "Upper Middle",F7134&gt;=100000, "High")</f>
        <v>Upper Middle</v>
      </c>
      <c r="Q7134" t="str" cm="1">
        <f t="array" ref="Q7134">_xlfn.IFS(D7134&lt;10,"Low",D7134&lt;15,"Medium",D7134&lt;20,"High",D7134&gt;=20,"Very High")</f>
        <v>Very High</v>
      </c>
      <c r="R7134" t="str">
        <f t="shared" si="223"/>
        <v>Normal</v>
      </c>
    </row>
    <row r="7135" spans="1:18" x14ac:dyDescent="0.3">
      <c r="A7135" t="s">
        <v>7146</v>
      </c>
      <c r="B7135" s="2">
        <v>2524</v>
      </c>
      <c r="C7135" t="s">
        <v>10013</v>
      </c>
      <c r="D7135" s="1">
        <v>10.029999999999999</v>
      </c>
      <c r="E7135" t="s">
        <v>10020</v>
      </c>
      <c r="F7135" s="2">
        <v>82267</v>
      </c>
      <c r="G7135" t="s">
        <v>10039</v>
      </c>
      <c r="H7135" t="s">
        <v>10027</v>
      </c>
      <c r="I7135" s="2">
        <v>714</v>
      </c>
      <c r="J7135" s="3">
        <v>9.1</v>
      </c>
      <c r="K7135" t="s">
        <v>10034</v>
      </c>
      <c r="L7135" s="4">
        <v>43352</v>
      </c>
      <c r="M7135" t="s">
        <v>10036</v>
      </c>
      <c r="N7135">
        <f t="shared" si="222"/>
        <v>0</v>
      </c>
      <c r="O7135" t="str" cm="1">
        <f t="array" ref="O7135">_xlfn.IFS(I7135&lt;600, "Very Poor",I7135&lt;650,"Poor",I7135&lt;700,"Fair",I7135&lt;750,"Good",I7135&gt;=750,"Excellent")</f>
        <v>Good</v>
      </c>
      <c r="P7135" t="str" cm="1">
        <f t="array" ref="P7135">_xlfn.IFS(F7135&lt;30000,"Low",F7135&lt;60000,"Lower Middle",F7135&lt;100000, "Upper Middle",F7135&gt;=100000, "High")</f>
        <v>Upper Middle</v>
      </c>
      <c r="Q7135" t="str" cm="1">
        <f t="array" ref="Q7135">_xlfn.IFS(D7135&lt;10,"Low",D7135&lt;15,"Medium",D7135&lt;20,"High",D7135&gt;=20,"Very High")</f>
        <v>Medium</v>
      </c>
      <c r="R7135" t="str">
        <f t="shared" si="223"/>
        <v>Normal</v>
      </c>
    </row>
    <row r="7136" spans="1:18" x14ac:dyDescent="0.3">
      <c r="A7136" t="s">
        <v>7147</v>
      </c>
      <c r="B7136" s="2">
        <v>27120</v>
      </c>
      <c r="C7136" t="s">
        <v>10013</v>
      </c>
      <c r="D7136" s="1">
        <v>18.29</v>
      </c>
      <c r="E7136" t="s">
        <v>10020</v>
      </c>
      <c r="F7136" s="2">
        <v>123704</v>
      </c>
      <c r="G7136" t="s">
        <v>10039</v>
      </c>
      <c r="H7136" t="s">
        <v>10027</v>
      </c>
      <c r="I7136" s="2">
        <v>624</v>
      </c>
      <c r="J7136" s="3">
        <v>13.8</v>
      </c>
      <c r="K7136" t="s">
        <v>10034</v>
      </c>
      <c r="L7136" s="4">
        <v>42680</v>
      </c>
      <c r="M7136" t="s">
        <v>10037</v>
      </c>
      <c r="N7136">
        <f t="shared" si="222"/>
        <v>1</v>
      </c>
      <c r="O7136" t="str" cm="1">
        <f t="array" ref="O7136">_xlfn.IFS(I7136&lt;600, "Very Poor",I7136&lt;650,"Poor",I7136&lt;700,"Fair",I7136&lt;750,"Good",I7136&gt;=750,"Excellent")</f>
        <v>Poor</v>
      </c>
      <c r="P7136" t="str" cm="1">
        <f t="array" ref="P7136">_xlfn.IFS(F7136&lt;30000,"Low",F7136&lt;60000,"Lower Middle",F7136&lt;100000, "Upper Middle",F7136&gt;=100000, "High")</f>
        <v>High</v>
      </c>
      <c r="Q7136" t="str" cm="1">
        <f t="array" ref="Q7136">_xlfn.IFS(D7136&lt;10,"Low",D7136&lt;15,"Medium",D7136&lt;20,"High",D7136&gt;=20,"Very High")</f>
        <v>High</v>
      </c>
      <c r="R7136" t="str">
        <f t="shared" si="223"/>
        <v>High Risk</v>
      </c>
    </row>
    <row r="7137" spans="1:18" x14ac:dyDescent="0.3">
      <c r="A7137" t="s">
        <v>7148</v>
      </c>
      <c r="B7137" s="2">
        <v>1078</v>
      </c>
      <c r="C7137" t="s">
        <v>10013</v>
      </c>
      <c r="D7137" s="1">
        <v>23.72</v>
      </c>
      <c r="E7137" t="s">
        <v>10018</v>
      </c>
      <c r="F7137" s="2">
        <v>71241</v>
      </c>
      <c r="G7137" t="s">
        <v>10039</v>
      </c>
      <c r="H7137" t="s">
        <v>10030</v>
      </c>
      <c r="I7137" s="2">
        <v>617</v>
      </c>
      <c r="J7137" s="3">
        <v>12.3</v>
      </c>
      <c r="K7137" t="s">
        <v>10034</v>
      </c>
      <c r="L7137" s="4">
        <v>43683</v>
      </c>
      <c r="M7137" t="s">
        <v>10037</v>
      </c>
      <c r="N7137">
        <f t="shared" si="222"/>
        <v>1</v>
      </c>
      <c r="O7137" t="str" cm="1">
        <f t="array" ref="O7137">_xlfn.IFS(I7137&lt;600, "Very Poor",I7137&lt;650,"Poor",I7137&lt;700,"Fair",I7137&lt;750,"Good",I7137&gt;=750,"Excellent")</f>
        <v>Poor</v>
      </c>
      <c r="P7137" t="str" cm="1">
        <f t="array" ref="P7137">_xlfn.IFS(F7137&lt;30000,"Low",F7137&lt;60000,"Lower Middle",F7137&lt;100000, "Upper Middle",F7137&gt;=100000, "High")</f>
        <v>Upper Middle</v>
      </c>
      <c r="Q7137" t="str" cm="1">
        <f t="array" ref="Q7137">_xlfn.IFS(D7137&lt;10,"Low",D7137&lt;15,"Medium",D7137&lt;20,"High",D7137&gt;=20,"Very High")</f>
        <v>Very High</v>
      </c>
      <c r="R7137" t="str">
        <f t="shared" si="223"/>
        <v>High Risk</v>
      </c>
    </row>
    <row r="7138" spans="1:18" x14ac:dyDescent="0.3">
      <c r="A7138" t="s">
        <v>7149</v>
      </c>
      <c r="B7138" s="2">
        <v>36891</v>
      </c>
      <c r="C7138" t="s">
        <v>10013</v>
      </c>
      <c r="D7138" s="1">
        <v>11.02</v>
      </c>
      <c r="E7138" t="s">
        <v>10017</v>
      </c>
      <c r="F7138" s="2">
        <v>24191</v>
      </c>
      <c r="G7138" t="s">
        <v>10040</v>
      </c>
      <c r="H7138" t="s">
        <v>10031</v>
      </c>
      <c r="I7138" s="2">
        <v>714</v>
      </c>
      <c r="J7138" s="3">
        <v>31.3</v>
      </c>
      <c r="K7138" t="s">
        <v>10034</v>
      </c>
      <c r="L7138" s="4">
        <v>42380</v>
      </c>
      <c r="M7138" t="s">
        <v>10037</v>
      </c>
      <c r="N7138">
        <f t="shared" si="222"/>
        <v>1</v>
      </c>
      <c r="O7138" t="str" cm="1">
        <f t="array" ref="O7138">_xlfn.IFS(I7138&lt;600, "Very Poor",I7138&lt;650,"Poor",I7138&lt;700,"Fair",I7138&lt;750,"Good",I7138&gt;=750,"Excellent")</f>
        <v>Good</v>
      </c>
      <c r="P7138" t="str" cm="1">
        <f t="array" ref="P7138">_xlfn.IFS(F7138&lt;30000,"Low",F7138&lt;60000,"Lower Middle",F7138&lt;100000, "Upper Middle",F7138&gt;=100000, "High")</f>
        <v>Low</v>
      </c>
      <c r="Q7138" t="str" cm="1">
        <f t="array" ref="Q7138">_xlfn.IFS(D7138&lt;10,"Low",D7138&lt;15,"Medium",D7138&lt;20,"High",D7138&gt;=20,"Very High")</f>
        <v>Medium</v>
      </c>
      <c r="R7138" t="str">
        <f t="shared" si="223"/>
        <v>Normal</v>
      </c>
    </row>
    <row r="7139" spans="1:18" x14ac:dyDescent="0.3">
      <c r="A7139" t="s">
        <v>7150</v>
      </c>
      <c r="B7139" s="2">
        <v>26473</v>
      </c>
      <c r="C7139" t="s">
        <v>10013</v>
      </c>
      <c r="D7139" s="1">
        <v>28.11</v>
      </c>
      <c r="E7139" t="s">
        <v>10021</v>
      </c>
      <c r="F7139" s="2">
        <v>25623</v>
      </c>
      <c r="G7139" t="s">
        <v>10038</v>
      </c>
      <c r="H7139" t="s">
        <v>10028</v>
      </c>
      <c r="I7139" s="2">
        <v>814</v>
      </c>
      <c r="J7139" s="3">
        <v>24.2</v>
      </c>
      <c r="K7139" t="s">
        <v>10035</v>
      </c>
      <c r="L7139" s="4">
        <v>42118</v>
      </c>
      <c r="M7139" t="s">
        <v>10037</v>
      </c>
      <c r="N7139">
        <f t="shared" si="222"/>
        <v>1</v>
      </c>
      <c r="O7139" t="str" cm="1">
        <f t="array" ref="O7139">_xlfn.IFS(I7139&lt;600, "Very Poor",I7139&lt;650,"Poor",I7139&lt;700,"Fair",I7139&lt;750,"Good",I7139&gt;=750,"Excellent")</f>
        <v>Excellent</v>
      </c>
      <c r="P7139" t="str" cm="1">
        <f t="array" ref="P7139">_xlfn.IFS(F7139&lt;30000,"Low",F7139&lt;60000,"Lower Middle",F7139&lt;100000, "Upper Middle",F7139&gt;=100000, "High")</f>
        <v>Low</v>
      </c>
      <c r="Q7139" t="str" cm="1">
        <f t="array" ref="Q7139">_xlfn.IFS(D7139&lt;10,"Low",D7139&lt;15,"Medium",D7139&lt;20,"High",D7139&gt;=20,"Very High")</f>
        <v>Very High</v>
      </c>
      <c r="R7139" t="str">
        <f t="shared" si="223"/>
        <v>Normal</v>
      </c>
    </row>
    <row r="7140" spans="1:18" x14ac:dyDescent="0.3">
      <c r="A7140" t="s">
        <v>7151</v>
      </c>
      <c r="B7140" s="2">
        <v>9417</v>
      </c>
      <c r="C7140" t="s">
        <v>10013</v>
      </c>
      <c r="D7140" s="1">
        <v>26.66</v>
      </c>
      <c r="E7140" t="s">
        <v>10021</v>
      </c>
      <c r="F7140" s="2">
        <v>22293</v>
      </c>
      <c r="G7140" t="s">
        <v>10039</v>
      </c>
      <c r="H7140" t="s">
        <v>10029</v>
      </c>
      <c r="I7140" s="2">
        <v>646</v>
      </c>
      <c r="J7140" s="3">
        <v>34.799999999999997</v>
      </c>
      <c r="K7140" t="s">
        <v>10035</v>
      </c>
      <c r="L7140" s="4">
        <v>43106</v>
      </c>
      <c r="M7140" t="s">
        <v>10037</v>
      </c>
      <c r="N7140">
        <f t="shared" si="222"/>
        <v>1</v>
      </c>
      <c r="O7140" t="str" cm="1">
        <f t="array" ref="O7140">_xlfn.IFS(I7140&lt;600, "Very Poor",I7140&lt;650,"Poor",I7140&lt;700,"Fair",I7140&lt;750,"Good",I7140&gt;=750,"Excellent")</f>
        <v>Poor</v>
      </c>
      <c r="P7140" t="str" cm="1">
        <f t="array" ref="P7140">_xlfn.IFS(F7140&lt;30000,"Low",F7140&lt;60000,"Lower Middle",F7140&lt;100000, "Upper Middle",F7140&gt;=100000, "High")</f>
        <v>Low</v>
      </c>
      <c r="Q7140" t="str" cm="1">
        <f t="array" ref="Q7140">_xlfn.IFS(D7140&lt;10,"Low",D7140&lt;15,"Medium",D7140&lt;20,"High",D7140&gt;=20,"Very High")</f>
        <v>Very High</v>
      </c>
      <c r="R7140" t="str">
        <f t="shared" si="223"/>
        <v>High Risk</v>
      </c>
    </row>
    <row r="7141" spans="1:18" x14ac:dyDescent="0.3">
      <c r="A7141" t="s">
        <v>7152</v>
      </c>
      <c r="B7141" s="2">
        <v>14362</v>
      </c>
      <c r="C7141" t="s">
        <v>10013</v>
      </c>
      <c r="D7141" s="1">
        <v>11.28</v>
      </c>
      <c r="E7141" t="s">
        <v>10015</v>
      </c>
      <c r="F7141" s="2">
        <v>125695</v>
      </c>
      <c r="G7141" t="s">
        <v>10040</v>
      </c>
      <c r="H7141" t="s">
        <v>10031</v>
      </c>
      <c r="I7141" s="2">
        <v>654</v>
      </c>
      <c r="J7141" s="3">
        <v>22.1</v>
      </c>
      <c r="K7141" t="s">
        <v>10034</v>
      </c>
      <c r="L7141" s="4">
        <v>42949</v>
      </c>
      <c r="M7141" t="s">
        <v>10036</v>
      </c>
      <c r="N7141">
        <f t="shared" si="222"/>
        <v>0</v>
      </c>
      <c r="O7141" t="str" cm="1">
        <f t="array" ref="O7141">_xlfn.IFS(I7141&lt;600, "Very Poor",I7141&lt;650,"Poor",I7141&lt;700,"Fair",I7141&lt;750,"Good",I7141&gt;=750,"Excellent")</f>
        <v>Fair</v>
      </c>
      <c r="P7141" t="str" cm="1">
        <f t="array" ref="P7141">_xlfn.IFS(F7141&lt;30000,"Low",F7141&lt;60000,"Lower Middle",F7141&lt;100000, "Upper Middle",F7141&gt;=100000, "High")</f>
        <v>High</v>
      </c>
      <c r="Q7141" t="str" cm="1">
        <f t="array" ref="Q7141">_xlfn.IFS(D7141&lt;10,"Low",D7141&lt;15,"Medium",D7141&lt;20,"High",D7141&gt;=20,"Very High")</f>
        <v>Medium</v>
      </c>
      <c r="R7141" t="str">
        <f t="shared" si="223"/>
        <v>Normal</v>
      </c>
    </row>
    <row r="7142" spans="1:18" x14ac:dyDescent="0.3">
      <c r="A7142" t="s">
        <v>7153</v>
      </c>
      <c r="B7142" s="2">
        <v>2209</v>
      </c>
      <c r="C7142" t="s">
        <v>10014</v>
      </c>
      <c r="D7142" s="1">
        <v>29.74</v>
      </c>
      <c r="E7142" t="s">
        <v>10018</v>
      </c>
      <c r="F7142" s="2">
        <v>40593</v>
      </c>
      <c r="G7142" t="s">
        <v>10040</v>
      </c>
      <c r="H7142" t="s">
        <v>10031</v>
      </c>
      <c r="I7142" s="2">
        <v>843</v>
      </c>
      <c r="J7142" s="3">
        <v>31.9</v>
      </c>
      <c r="K7142" t="s">
        <v>10034</v>
      </c>
      <c r="L7142" s="4">
        <v>44070</v>
      </c>
      <c r="M7142" t="s">
        <v>10037</v>
      </c>
      <c r="N7142">
        <f t="shared" si="222"/>
        <v>1</v>
      </c>
      <c r="O7142" t="str" cm="1">
        <f t="array" ref="O7142">_xlfn.IFS(I7142&lt;600, "Very Poor",I7142&lt;650,"Poor",I7142&lt;700,"Fair",I7142&lt;750,"Good",I7142&gt;=750,"Excellent")</f>
        <v>Excellent</v>
      </c>
      <c r="P7142" t="str" cm="1">
        <f t="array" ref="P7142">_xlfn.IFS(F7142&lt;30000,"Low",F7142&lt;60000,"Lower Middle",F7142&lt;100000, "Upper Middle",F7142&gt;=100000, "High")</f>
        <v>Lower Middle</v>
      </c>
      <c r="Q7142" t="str" cm="1">
        <f t="array" ref="Q7142">_xlfn.IFS(D7142&lt;10,"Low",D7142&lt;15,"Medium",D7142&lt;20,"High",D7142&gt;=20,"Very High")</f>
        <v>Very High</v>
      </c>
      <c r="R7142" t="str">
        <f t="shared" si="223"/>
        <v>Normal</v>
      </c>
    </row>
    <row r="7143" spans="1:18" x14ac:dyDescent="0.3">
      <c r="A7143" t="s">
        <v>7154</v>
      </c>
      <c r="B7143" s="2">
        <v>38921</v>
      </c>
      <c r="C7143" t="s">
        <v>10013</v>
      </c>
      <c r="D7143" s="1">
        <v>21.73</v>
      </c>
      <c r="E7143" t="s">
        <v>10019</v>
      </c>
      <c r="F7143" s="2">
        <v>112703</v>
      </c>
      <c r="G7143" t="s">
        <v>10040</v>
      </c>
      <c r="H7143" t="s">
        <v>10026</v>
      </c>
      <c r="I7143" s="2">
        <v>669</v>
      </c>
      <c r="J7143" s="3">
        <v>16.3</v>
      </c>
      <c r="K7143" t="s">
        <v>10035</v>
      </c>
      <c r="L7143" s="4">
        <v>44191</v>
      </c>
      <c r="M7143" t="s">
        <v>10036</v>
      </c>
      <c r="N7143">
        <f t="shared" si="222"/>
        <v>0</v>
      </c>
      <c r="O7143" t="str" cm="1">
        <f t="array" ref="O7143">_xlfn.IFS(I7143&lt;600, "Very Poor",I7143&lt;650,"Poor",I7143&lt;700,"Fair",I7143&lt;750,"Good",I7143&gt;=750,"Excellent")</f>
        <v>Fair</v>
      </c>
      <c r="P7143" t="str" cm="1">
        <f t="array" ref="P7143">_xlfn.IFS(F7143&lt;30000,"Low",F7143&lt;60000,"Lower Middle",F7143&lt;100000, "Upper Middle",F7143&gt;=100000, "High")</f>
        <v>High</v>
      </c>
      <c r="Q7143" t="str" cm="1">
        <f t="array" ref="Q7143">_xlfn.IFS(D7143&lt;10,"Low",D7143&lt;15,"Medium",D7143&lt;20,"High",D7143&gt;=20,"Very High")</f>
        <v>Very High</v>
      </c>
      <c r="R7143" t="str">
        <f t="shared" si="223"/>
        <v>Normal</v>
      </c>
    </row>
    <row r="7144" spans="1:18" x14ac:dyDescent="0.3">
      <c r="A7144" t="s">
        <v>7155</v>
      </c>
      <c r="B7144" s="2">
        <v>5898</v>
      </c>
      <c r="C7144" t="s">
        <v>10013</v>
      </c>
      <c r="D7144" s="1">
        <v>12.15</v>
      </c>
      <c r="E7144" t="s">
        <v>10025</v>
      </c>
      <c r="F7144" s="2">
        <v>122729</v>
      </c>
      <c r="G7144" t="s">
        <v>10040</v>
      </c>
      <c r="H7144" t="s">
        <v>10029</v>
      </c>
      <c r="I7144" s="2">
        <v>681</v>
      </c>
      <c r="J7144" s="3">
        <v>26.1</v>
      </c>
      <c r="K7144" t="s">
        <v>10035</v>
      </c>
      <c r="L7144" s="4">
        <v>43231</v>
      </c>
      <c r="M7144" t="s">
        <v>10036</v>
      </c>
      <c r="N7144">
        <f t="shared" si="222"/>
        <v>0</v>
      </c>
      <c r="O7144" t="str" cm="1">
        <f t="array" ref="O7144">_xlfn.IFS(I7144&lt;600, "Very Poor",I7144&lt;650,"Poor",I7144&lt;700,"Fair",I7144&lt;750,"Good",I7144&gt;=750,"Excellent")</f>
        <v>Fair</v>
      </c>
      <c r="P7144" t="str" cm="1">
        <f t="array" ref="P7144">_xlfn.IFS(F7144&lt;30000,"Low",F7144&lt;60000,"Lower Middle",F7144&lt;100000, "Upper Middle",F7144&gt;=100000, "High")</f>
        <v>High</v>
      </c>
      <c r="Q7144" t="str" cm="1">
        <f t="array" ref="Q7144">_xlfn.IFS(D7144&lt;10,"Low",D7144&lt;15,"Medium",D7144&lt;20,"High",D7144&gt;=20,"Very High")</f>
        <v>Medium</v>
      </c>
      <c r="R7144" t="str">
        <f t="shared" si="223"/>
        <v>Normal</v>
      </c>
    </row>
    <row r="7145" spans="1:18" x14ac:dyDescent="0.3">
      <c r="A7145" t="s">
        <v>7156</v>
      </c>
      <c r="B7145" s="2">
        <v>19562</v>
      </c>
      <c r="C7145" t="s">
        <v>10013</v>
      </c>
      <c r="D7145" s="1">
        <v>22.03</v>
      </c>
      <c r="E7145" t="s">
        <v>10019</v>
      </c>
      <c r="F7145" s="2">
        <v>97302</v>
      </c>
      <c r="G7145" t="s">
        <v>10040</v>
      </c>
      <c r="H7145" t="s">
        <v>10027</v>
      </c>
      <c r="I7145" s="2">
        <v>582</v>
      </c>
      <c r="J7145" s="3">
        <v>27.4</v>
      </c>
      <c r="K7145" t="s">
        <v>10034</v>
      </c>
      <c r="L7145" s="4">
        <v>43935</v>
      </c>
      <c r="M7145" t="s">
        <v>10037</v>
      </c>
      <c r="N7145">
        <f t="shared" si="222"/>
        <v>1</v>
      </c>
      <c r="O7145" t="str" cm="1">
        <f t="array" ref="O7145">_xlfn.IFS(I7145&lt;600, "Very Poor",I7145&lt;650,"Poor",I7145&lt;700,"Fair",I7145&lt;750,"Good",I7145&gt;=750,"Excellent")</f>
        <v>Very Poor</v>
      </c>
      <c r="P7145" t="str" cm="1">
        <f t="array" ref="P7145">_xlfn.IFS(F7145&lt;30000,"Low",F7145&lt;60000,"Lower Middle",F7145&lt;100000, "Upper Middle",F7145&gt;=100000, "High")</f>
        <v>Upper Middle</v>
      </c>
      <c r="Q7145" t="str" cm="1">
        <f t="array" ref="Q7145">_xlfn.IFS(D7145&lt;10,"Low",D7145&lt;15,"Medium",D7145&lt;20,"High",D7145&gt;=20,"Very High")</f>
        <v>Very High</v>
      </c>
      <c r="R7145" t="str">
        <f t="shared" si="223"/>
        <v>High Risk</v>
      </c>
    </row>
    <row r="7146" spans="1:18" x14ac:dyDescent="0.3">
      <c r="A7146" t="s">
        <v>7157</v>
      </c>
      <c r="B7146" s="2">
        <v>11871</v>
      </c>
      <c r="C7146" t="s">
        <v>10013</v>
      </c>
      <c r="D7146" s="1">
        <v>21.66</v>
      </c>
      <c r="E7146" t="s">
        <v>10024</v>
      </c>
      <c r="F7146" s="2">
        <v>81384</v>
      </c>
      <c r="G7146" t="s">
        <v>10039</v>
      </c>
      <c r="H7146" t="s">
        <v>10031</v>
      </c>
      <c r="I7146" s="2">
        <v>672</v>
      </c>
      <c r="J7146" s="3">
        <v>31.6</v>
      </c>
      <c r="K7146" t="s">
        <v>10034</v>
      </c>
      <c r="L7146" s="4">
        <v>43789</v>
      </c>
      <c r="M7146" t="s">
        <v>10037</v>
      </c>
      <c r="N7146">
        <f t="shared" si="222"/>
        <v>1</v>
      </c>
      <c r="O7146" t="str" cm="1">
        <f t="array" ref="O7146">_xlfn.IFS(I7146&lt;600, "Very Poor",I7146&lt;650,"Poor",I7146&lt;700,"Fair",I7146&lt;750,"Good",I7146&gt;=750,"Excellent")</f>
        <v>Fair</v>
      </c>
      <c r="P7146" t="str" cm="1">
        <f t="array" ref="P7146">_xlfn.IFS(F7146&lt;30000,"Low",F7146&lt;60000,"Lower Middle",F7146&lt;100000, "Upper Middle",F7146&gt;=100000, "High")</f>
        <v>Upper Middle</v>
      </c>
      <c r="Q7146" t="str" cm="1">
        <f t="array" ref="Q7146">_xlfn.IFS(D7146&lt;10,"Low",D7146&lt;15,"Medium",D7146&lt;20,"High",D7146&gt;=20,"Very High")</f>
        <v>Very High</v>
      </c>
      <c r="R7146" t="str">
        <f t="shared" si="223"/>
        <v>Normal</v>
      </c>
    </row>
    <row r="7147" spans="1:18" x14ac:dyDescent="0.3">
      <c r="A7147" t="s">
        <v>7158</v>
      </c>
      <c r="B7147" s="2">
        <v>8610</v>
      </c>
      <c r="C7147" t="s">
        <v>10013</v>
      </c>
      <c r="D7147" s="1">
        <v>20.149999999999999</v>
      </c>
      <c r="E7147" t="s">
        <v>10019</v>
      </c>
      <c r="F7147" s="2">
        <v>55992</v>
      </c>
      <c r="G7147" t="s">
        <v>10040</v>
      </c>
      <c r="H7147" t="s">
        <v>10031</v>
      </c>
      <c r="I7147" s="2">
        <v>591</v>
      </c>
      <c r="J7147" s="3">
        <v>33</v>
      </c>
      <c r="K7147" t="s">
        <v>10035</v>
      </c>
      <c r="L7147" s="4">
        <v>42443</v>
      </c>
      <c r="M7147" t="s">
        <v>10037</v>
      </c>
      <c r="N7147">
        <f t="shared" si="222"/>
        <v>1</v>
      </c>
      <c r="O7147" t="str" cm="1">
        <f t="array" ref="O7147">_xlfn.IFS(I7147&lt;600, "Very Poor",I7147&lt;650,"Poor",I7147&lt;700,"Fair",I7147&lt;750,"Good",I7147&gt;=750,"Excellent")</f>
        <v>Very Poor</v>
      </c>
      <c r="P7147" t="str" cm="1">
        <f t="array" ref="P7147">_xlfn.IFS(F7147&lt;30000,"Low",F7147&lt;60000,"Lower Middle",F7147&lt;100000, "Upper Middle",F7147&gt;=100000, "High")</f>
        <v>Lower Middle</v>
      </c>
      <c r="Q7147" t="str" cm="1">
        <f t="array" ref="Q7147">_xlfn.IFS(D7147&lt;10,"Low",D7147&lt;15,"Medium",D7147&lt;20,"High",D7147&gt;=20,"Very High")</f>
        <v>Very High</v>
      </c>
      <c r="R7147" t="str">
        <f t="shared" si="223"/>
        <v>High Risk</v>
      </c>
    </row>
    <row r="7148" spans="1:18" x14ac:dyDescent="0.3">
      <c r="A7148" t="s">
        <v>7159</v>
      </c>
      <c r="B7148" s="2">
        <v>28382</v>
      </c>
      <c r="C7148" t="s">
        <v>10013</v>
      </c>
      <c r="D7148" s="1">
        <v>22.79</v>
      </c>
      <c r="E7148" t="s">
        <v>10020</v>
      </c>
      <c r="F7148" s="2">
        <v>103160</v>
      </c>
      <c r="G7148" t="s">
        <v>10039</v>
      </c>
      <c r="H7148" t="s">
        <v>10028</v>
      </c>
      <c r="I7148" s="2">
        <v>661</v>
      </c>
      <c r="J7148" s="3">
        <v>14.7</v>
      </c>
      <c r="K7148" t="s">
        <v>10035</v>
      </c>
      <c r="L7148" s="4">
        <v>43471</v>
      </c>
      <c r="M7148" t="s">
        <v>10036</v>
      </c>
      <c r="N7148">
        <f t="shared" si="222"/>
        <v>0</v>
      </c>
      <c r="O7148" t="str" cm="1">
        <f t="array" ref="O7148">_xlfn.IFS(I7148&lt;600, "Very Poor",I7148&lt;650,"Poor",I7148&lt;700,"Fair",I7148&lt;750,"Good",I7148&gt;=750,"Excellent")</f>
        <v>Fair</v>
      </c>
      <c r="P7148" t="str" cm="1">
        <f t="array" ref="P7148">_xlfn.IFS(F7148&lt;30000,"Low",F7148&lt;60000,"Lower Middle",F7148&lt;100000, "Upper Middle",F7148&gt;=100000, "High")</f>
        <v>High</v>
      </c>
      <c r="Q7148" t="str" cm="1">
        <f t="array" ref="Q7148">_xlfn.IFS(D7148&lt;10,"Low",D7148&lt;15,"Medium",D7148&lt;20,"High",D7148&gt;=20,"Very High")</f>
        <v>Very High</v>
      </c>
      <c r="R7148" t="str">
        <f t="shared" si="223"/>
        <v>Normal</v>
      </c>
    </row>
    <row r="7149" spans="1:18" x14ac:dyDescent="0.3">
      <c r="A7149" t="s">
        <v>7160</v>
      </c>
      <c r="B7149" s="2">
        <v>16791</v>
      </c>
      <c r="C7149" t="s">
        <v>10013</v>
      </c>
      <c r="D7149" s="1">
        <v>11.71</v>
      </c>
      <c r="E7149" t="s">
        <v>10015</v>
      </c>
      <c r="F7149" s="2">
        <v>35848</v>
      </c>
      <c r="G7149" t="s">
        <v>10038</v>
      </c>
      <c r="H7149" t="s">
        <v>10030</v>
      </c>
      <c r="I7149" s="2">
        <v>750</v>
      </c>
      <c r="J7149" s="3">
        <v>18.5</v>
      </c>
      <c r="K7149" t="s">
        <v>10035</v>
      </c>
      <c r="L7149" s="4">
        <v>42840</v>
      </c>
      <c r="M7149" t="s">
        <v>10036</v>
      </c>
      <c r="N7149">
        <f t="shared" si="222"/>
        <v>0</v>
      </c>
      <c r="O7149" t="str" cm="1">
        <f t="array" ref="O7149">_xlfn.IFS(I7149&lt;600, "Very Poor",I7149&lt;650,"Poor",I7149&lt;700,"Fair",I7149&lt;750,"Good",I7149&gt;=750,"Excellent")</f>
        <v>Excellent</v>
      </c>
      <c r="P7149" t="str" cm="1">
        <f t="array" ref="P7149">_xlfn.IFS(F7149&lt;30000,"Low",F7149&lt;60000,"Lower Middle",F7149&lt;100000, "Upper Middle",F7149&gt;=100000, "High")</f>
        <v>Lower Middle</v>
      </c>
      <c r="Q7149" t="str" cm="1">
        <f t="array" ref="Q7149">_xlfn.IFS(D7149&lt;10,"Low",D7149&lt;15,"Medium",D7149&lt;20,"High",D7149&gt;=20,"Very High")</f>
        <v>Medium</v>
      </c>
      <c r="R7149" t="str">
        <f t="shared" si="223"/>
        <v>Normal</v>
      </c>
    </row>
    <row r="7150" spans="1:18" x14ac:dyDescent="0.3">
      <c r="A7150" t="s">
        <v>7161</v>
      </c>
      <c r="B7150" s="2">
        <v>36312</v>
      </c>
      <c r="C7150" t="s">
        <v>10014</v>
      </c>
      <c r="D7150" s="1">
        <v>29.47</v>
      </c>
      <c r="E7150" t="s">
        <v>10022</v>
      </c>
      <c r="F7150" s="2">
        <v>81173</v>
      </c>
      <c r="G7150" t="s">
        <v>10040</v>
      </c>
      <c r="H7150" t="s">
        <v>10030</v>
      </c>
      <c r="I7150" s="2">
        <v>813</v>
      </c>
      <c r="J7150" s="3">
        <v>12.2</v>
      </c>
      <c r="K7150" t="s">
        <v>10035</v>
      </c>
      <c r="L7150" s="4">
        <v>42067</v>
      </c>
      <c r="M7150" t="s">
        <v>10036</v>
      </c>
      <c r="N7150">
        <f t="shared" si="222"/>
        <v>0</v>
      </c>
      <c r="O7150" t="str" cm="1">
        <f t="array" ref="O7150">_xlfn.IFS(I7150&lt;600, "Very Poor",I7150&lt;650,"Poor",I7150&lt;700,"Fair",I7150&lt;750,"Good",I7150&gt;=750,"Excellent")</f>
        <v>Excellent</v>
      </c>
      <c r="P7150" t="str" cm="1">
        <f t="array" ref="P7150">_xlfn.IFS(F7150&lt;30000,"Low",F7150&lt;60000,"Lower Middle",F7150&lt;100000, "Upper Middle",F7150&gt;=100000, "High")</f>
        <v>Upper Middle</v>
      </c>
      <c r="Q7150" t="str" cm="1">
        <f t="array" ref="Q7150">_xlfn.IFS(D7150&lt;10,"Low",D7150&lt;15,"Medium",D7150&lt;20,"High",D7150&gt;=20,"Very High")</f>
        <v>Very High</v>
      </c>
      <c r="R7150" t="str">
        <f t="shared" si="223"/>
        <v>Normal</v>
      </c>
    </row>
    <row r="7151" spans="1:18" x14ac:dyDescent="0.3">
      <c r="A7151" t="s">
        <v>7162</v>
      </c>
      <c r="B7151" s="2">
        <v>39290</v>
      </c>
      <c r="C7151" t="s">
        <v>10013</v>
      </c>
      <c r="D7151" s="1">
        <v>26.45</v>
      </c>
      <c r="E7151" t="s">
        <v>10023</v>
      </c>
      <c r="F7151" s="2">
        <v>132911</v>
      </c>
      <c r="G7151" t="s">
        <v>10039</v>
      </c>
      <c r="H7151" t="s">
        <v>10026</v>
      </c>
      <c r="I7151" s="2">
        <v>624</v>
      </c>
      <c r="J7151" s="3">
        <v>31.2</v>
      </c>
      <c r="K7151" t="s">
        <v>10035</v>
      </c>
      <c r="L7151" s="4">
        <v>43920</v>
      </c>
      <c r="M7151" t="s">
        <v>10037</v>
      </c>
      <c r="N7151">
        <f t="shared" si="222"/>
        <v>1</v>
      </c>
      <c r="O7151" t="str" cm="1">
        <f t="array" ref="O7151">_xlfn.IFS(I7151&lt;600, "Very Poor",I7151&lt;650,"Poor",I7151&lt;700,"Fair",I7151&lt;750,"Good",I7151&gt;=750,"Excellent")</f>
        <v>Poor</v>
      </c>
      <c r="P7151" t="str" cm="1">
        <f t="array" ref="P7151">_xlfn.IFS(F7151&lt;30000,"Low",F7151&lt;60000,"Lower Middle",F7151&lt;100000, "Upper Middle",F7151&gt;=100000, "High")</f>
        <v>High</v>
      </c>
      <c r="Q7151" t="str" cm="1">
        <f t="array" ref="Q7151">_xlfn.IFS(D7151&lt;10,"Low",D7151&lt;15,"Medium",D7151&lt;20,"High",D7151&gt;=20,"Very High")</f>
        <v>Very High</v>
      </c>
      <c r="R7151" t="str">
        <f t="shared" si="223"/>
        <v>High Risk</v>
      </c>
    </row>
    <row r="7152" spans="1:18" x14ac:dyDescent="0.3">
      <c r="A7152" t="s">
        <v>7163</v>
      </c>
      <c r="B7152" s="2">
        <v>3370</v>
      </c>
      <c r="C7152" t="s">
        <v>10013</v>
      </c>
      <c r="D7152" s="1">
        <v>23.64</v>
      </c>
      <c r="E7152" t="s">
        <v>10016</v>
      </c>
      <c r="F7152" s="2">
        <v>148944</v>
      </c>
      <c r="G7152" t="s">
        <v>10038</v>
      </c>
      <c r="H7152" t="s">
        <v>10031</v>
      </c>
      <c r="I7152" s="2">
        <v>604</v>
      </c>
      <c r="J7152" s="3">
        <v>14.5</v>
      </c>
      <c r="K7152" t="s">
        <v>10035</v>
      </c>
      <c r="L7152" s="4">
        <v>43182</v>
      </c>
      <c r="M7152" t="s">
        <v>10037</v>
      </c>
      <c r="N7152">
        <f t="shared" si="222"/>
        <v>1</v>
      </c>
      <c r="O7152" t="str" cm="1">
        <f t="array" ref="O7152">_xlfn.IFS(I7152&lt;600, "Very Poor",I7152&lt;650,"Poor",I7152&lt;700,"Fair",I7152&lt;750,"Good",I7152&gt;=750,"Excellent")</f>
        <v>Poor</v>
      </c>
      <c r="P7152" t="str" cm="1">
        <f t="array" ref="P7152">_xlfn.IFS(F7152&lt;30000,"Low",F7152&lt;60000,"Lower Middle",F7152&lt;100000, "Upper Middle",F7152&gt;=100000, "High")</f>
        <v>High</v>
      </c>
      <c r="Q7152" t="str" cm="1">
        <f t="array" ref="Q7152">_xlfn.IFS(D7152&lt;10,"Low",D7152&lt;15,"Medium",D7152&lt;20,"High",D7152&gt;=20,"Very High")</f>
        <v>Very High</v>
      </c>
      <c r="R7152" t="str">
        <f t="shared" si="223"/>
        <v>High Risk</v>
      </c>
    </row>
    <row r="7153" spans="1:18" x14ac:dyDescent="0.3">
      <c r="A7153" t="s">
        <v>7164</v>
      </c>
      <c r="B7153" s="2">
        <v>20665</v>
      </c>
      <c r="C7153" t="s">
        <v>10014</v>
      </c>
      <c r="D7153" s="1">
        <v>5.66</v>
      </c>
      <c r="E7153" t="s">
        <v>10024</v>
      </c>
      <c r="F7153" s="2">
        <v>35759</v>
      </c>
      <c r="G7153" t="s">
        <v>10039</v>
      </c>
      <c r="H7153" t="s">
        <v>10032</v>
      </c>
      <c r="I7153" s="2">
        <v>583</v>
      </c>
      <c r="J7153" s="3">
        <v>18.7</v>
      </c>
      <c r="K7153" t="s">
        <v>10035</v>
      </c>
      <c r="L7153" s="4">
        <v>43390</v>
      </c>
      <c r="M7153" t="s">
        <v>10037</v>
      </c>
      <c r="N7153">
        <f t="shared" si="222"/>
        <v>1</v>
      </c>
      <c r="O7153" t="str" cm="1">
        <f t="array" ref="O7153">_xlfn.IFS(I7153&lt;600, "Very Poor",I7153&lt;650,"Poor",I7153&lt;700,"Fair",I7153&lt;750,"Good",I7153&gt;=750,"Excellent")</f>
        <v>Very Poor</v>
      </c>
      <c r="P7153" t="str" cm="1">
        <f t="array" ref="P7153">_xlfn.IFS(F7153&lt;30000,"Low",F7153&lt;60000,"Lower Middle",F7153&lt;100000, "Upper Middle",F7153&gt;=100000, "High")</f>
        <v>Lower Middle</v>
      </c>
      <c r="Q7153" t="str" cm="1">
        <f t="array" ref="Q7153">_xlfn.IFS(D7153&lt;10,"Low",D7153&lt;15,"Medium",D7153&lt;20,"High",D7153&gt;=20,"Very High")</f>
        <v>Low</v>
      </c>
      <c r="R7153" t="str">
        <f t="shared" si="223"/>
        <v>Normal</v>
      </c>
    </row>
    <row r="7154" spans="1:18" x14ac:dyDescent="0.3">
      <c r="A7154" t="s">
        <v>7165</v>
      </c>
      <c r="B7154" s="2">
        <v>5710</v>
      </c>
      <c r="C7154" t="s">
        <v>10013</v>
      </c>
      <c r="D7154" s="1">
        <v>19.760000000000002</v>
      </c>
      <c r="E7154" t="s">
        <v>10023</v>
      </c>
      <c r="F7154" s="2">
        <v>27517</v>
      </c>
      <c r="G7154" t="s">
        <v>10039</v>
      </c>
      <c r="H7154" t="s">
        <v>10033</v>
      </c>
      <c r="I7154" s="2">
        <v>809</v>
      </c>
      <c r="J7154" s="3">
        <v>33.1</v>
      </c>
      <c r="K7154" t="s">
        <v>10035</v>
      </c>
      <c r="L7154" s="4">
        <v>42858</v>
      </c>
      <c r="M7154" t="s">
        <v>10037</v>
      </c>
      <c r="N7154">
        <f t="shared" si="222"/>
        <v>1</v>
      </c>
      <c r="O7154" t="str" cm="1">
        <f t="array" ref="O7154">_xlfn.IFS(I7154&lt;600, "Very Poor",I7154&lt;650,"Poor",I7154&lt;700,"Fair",I7154&lt;750,"Good",I7154&gt;=750,"Excellent")</f>
        <v>Excellent</v>
      </c>
      <c r="P7154" t="str" cm="1">
        <f t="array" ref="P7154">_xlfn.IFS(F7154&lt;30000,"Low",F7154&lt;60000,"Lower Middle",F7154&lt;100000, "Upper Middle",F7154&gt;=100000, "High")</f>
        <v>Low</v>
      </c>
      <c r="Q7154" t="str" cm="1">
        <f t="array" ref="Q7154">_xlfn.IFS(D7154&lt;10,"Low",D7154&lt;15,"Medium",D7154&lt;20,"High",D7154&gt;=20,"Very High")</f>
        <v>High</v>
      </c>
      <c r="R7154" t="str">
        <f t="shared" si="223"/>
        <v>Normal</v>
      </c>
    </row>
    <row r="7155" spans="1:18" x14ac:dyDescent="0.3">
      <c r="A7155" t="s">
        <v>7166</v>
      </c>
      <c r="B7155" s="2">
        <v>1328</v>
      </c>
      <c r="C7155" t="s">
        <v>10014</v>
      </c>
      <c r="D7155" s="1">
        <v>22.66</v>
      </c>
      <c r="E7155" t="s">
        <v>10018</v>
      </c>
      <c r="F7155" s="2">
        <v>121797</v>
      </c>
      <c r="G7155" t="s">
        <v>10039</v>
      </c>
      <c r="H7155" t="s">
        <v>10029</v>
      </c>
      <c r="I7155" s="2">
        <v>774</v>
      </c>
      <c r="J7155" s="3">
        <v>16.899999999999999</v>
      </c>
      <c r="K7155" t="s">
        <v>10034</v>
      </c>
      <c r="L7155" s="4">
        <v>42884</v>
      </c>
      <c r="M7155" t="s">
        <v>10036</v>
      </c>
      <c r="N7155">
        <f t="shared" si="222"/>
        <v>0</v>
      </c>
      <c r="O7155" t="str" cm="1">
        <f t="array" ref="O7155">_xlfn.IFS(I7155&lt;600, "Very Poor",I7155&lt;650,"Poor",I7155&lt;700,"Fair",I7155&lt;750,"Good",I7155&gt;=750,"Excellent")</f>
        <v>Excellent</v>
      </c>
      <c r="P7155" t="str" cm="1">
        <f t="array" ref="P7155">_xlfn.IFS(F7155&lt;30000,"Low",F7155&lt;60000,"Lower Middle",F7155&lt;100000, "Upper Middle",F7155&gt;=100000, "High")</f>
        <v>High</v>
      </c>
      <c r="Q7155" t="str" cm="1">
        <f t="array" ref="Q7155">_xlfn.IFS(D7155&lt;10,"Low",D7155&lt;15,"Medium",D7155&lt;20,"High",D7155&gt;=20,"Very High")</f>
        <v>Very High</v>
      </c>
      <c r="R7155" t="str">
        <f t="shared" si="223"/>
        <v>Normal</v>
      </c>
    </row>
    <row r="7156" spans="1:18" x14ac:dyDescent="0.3">
      <c r="A7156" t="s">
        <v>7167</v>
      </c>
      <c r="B7156" s="2">
        <v>39347</v>
      </c>
      <c r="C7156" t="s">
        <v>10013</v>
      </c>
      <c r="D7156" s="1">
        <v>26.35</v>
      </c>
      <c r="E7156" t="s">
        <v>10019</v>
      </c>
      <c r="F7156" s="2">
        <v>50980</v>
      </c>
      <c r="G7156" t="s">
        <v>10040</v>
      </c>
      <c r="H7156" t="s">
        <v>10029</v>
      </c>
      <c r="I7156" s="2">
        <v>735</v>
      </c>
      <c r="J7156" s="3">
        <v>15.2</v>
      </c>
      <c r="K7156" t="s">
        <v>10034</v>
      </c>
      <c r="L7156" s="4">
        <v>42620</v>
      </c>
      <c r="M7156" t="s">
        <v>10036</v>
      </c>
      <c r="N7156">
        <f t="shared" si="222"/>
        <v>0</v>
      </c>
      <c r="O7156" t="str" cm="1">
        <f t="array" ref="O7156">_xlfn.IFS(I7156&lt;600, "Very Poor",I7156&lt;650,"Poor",I7156&lt;700,"Fair",I7156&lt;750,"Good",I7156&gt;=750,"Excellent")</f>
        <v>Good</v>
      </c>
      <c r="P7156" t="str" cm="1">
        <f t="array" ref="P7156">_xlfn.IFS(F7156&lt;30000,"Low",F7156&lt;60000,"Lower Middle",F7156&lt;100000, "Upper Middle",F7156&gt;=100000, "High")</f>
        <v>Lower Middle</v>
      </c>
      <c r="Q7156" t="str" cm="1">
        <f t="array" ref="Q7156">_xlfn.IFS(D7156&lt;10,"Low",D7156&lt;15,"Medium",D7156&lt;20,"High",D7156&gt;=20,"Very High")</f>
        <v>Very High</v>
      </c>
      <c r="R7156" t="str">
        <f t="shared" si="223"/>
        <v>Normal</v>
      </c>
    </row>
    <row r="7157" spans="1:18" x14ac:dyDescent="0.3">
      <c r="A7157" t="s">
        <v>7168</v>
      </c>
      <c r="B7157" s="2">
        <v>21612</v>
      </c>
      <c r="C7157" t="s">
        <v>10013</v>
      </c>
      <c r="D7157" s="1">
        <v>28.65</v>
      </c>
      <c r="E7157" t="s">
        <v>10016</v>
      </c>
      <c r="F7157" s="2">
        <v>89126</v>
      </c>
      <c r="G7157" t="s">
        <v>10039</v>
      </c>
      <c r="H7157" t="s">
        <v>10028</v>
      </c>
      <c r="I7157" s="2">
        <v>689</v>
      </c>
      <c r="J7157" s="3">
        <v>27.8</v>
      </c>
      <c r="K7157" t="s">
        <v>10035</v>
      </c>
      <c r="L7157" s="4">
        <v>44137</v>
      </c>
      <c r="M7157" t="s">
        <v>10037</v>
      </c>
      <c r="N7157">
        <f t="shared" si="222"/>
        <v>1</v>
      </c>
      <c r="O7157" t="str" cm="1">
        <f t="array" ref="O7157">_xlfn.IFS(I7157&lt;600, "Very Poor",I7157&lt;650,"Poor",I7157&lt;700,"Fair",I7157&lt;750,"Good",I7157&gt;=750,"Excellent")</f>
        <v>Fair</v>
      </c>
      <c r="P7157" t="str" cm="1">
        <f t="array" ref="P7157">_xlfn.IFS(F7157&lt;30000,"Low",F7157&lt;60000,"Lower Middle",F7157&lt;100000, "Upper Middle",F7157&gt;=100000, "High")</f>
        <v>Upper Middle</v>
      </c>
      <c r="Q7157" t="str" cm="1">
        <f t="array" ref="Q7157">_xlfn.IFS(D7157&lt;10,"Low",D7157&lt;15,"Medium",D7157&lt;20,"High",D7157&gt;=20,"Very High")</f>
        <v>Very High</v>
      </c>
      <c r="R7157" t="str">
        <f t="shared" si="223"/>
        <v>Normal</v>
      </c>
    </row>
    <row r="7158" spans="1:18" x14ac:dyDescent="0.3">
      <c r="A7158" t="s">
        <v>7169</v>
      </c>
      <c r="B7158" s="2">
        <v>7794</v>
      </c>
      <c r="C7158" t="s">
        <v>10013</v>
      </c>
      <c r="D7158" s="1">
        <v>27.9</v>
      </c>
      <c r="E7158" t="s">
        <v>10023</v>
      </c>
      <c r="F7158" s="2">
        <v>110828</v>
      </c>
      <c r="G7158" t="s">
        <v>10040</v>
      </c>
      <c r="H7158" t="s">
        <v>10029</v>
      </c>
      <c r="I7158" s="2">
        <v>744</v>
      </c>
      <c r="J7158" s="3">
        <v>39.1</v>
      </c>
      <c r="K7158" t="s">
        <v>10035</v>
      </c>
      <c r="L7158" s="4">
        <v>43679</v>
      </c>
      <c r="M7158" t="s">
        <v>10037</v>
      </c>
      <c r="N7158">
        <f t="shared" si="222"/>
        <v>1</v>
      </c>
      <c r="O7158" t="str" cm="1">
        <f t="array" ref="O7158">_xlfn.IFS(I7158&lt;600, "Very Poor",I7158&lt;650,"Poor",I7158&lt;700,"Fair",I7158&lt;750,"Good",I7158&gt;=750,"Excellent")</f>
        <v>Good</v>
      </c>
      <c r="P7158" t="str" cm="1">
        <f t="array" ref="P7158">_xlfn.IFS(F7158&lt;30000,"Low",F7158&lt;60000,"Lower Middle",F7158&lt;100000, "Upper Middle",F7158&gt;=100000, "High")</f>
        <v>High</v>
      </c>
      <c r="Q7158" t="str" cm="1">
        <f t="array" ref="Q7158">_xlfn.IFS(D7158&lt;10,"Low",D7158&lt;15,"Medium",D7158&lt;20,"High",D7158&gt;=20,"Very High")</f>
        <v>Very High</v>
      </c>
      <c r="R7158" t="str">
        <f t="shared" si="223"/>
        <v>Normal</v>
      </c>
    </row>
    <row r="7159" spans="1:18" x14ac:dyDescent="0.3">
      <c r="A7159" t="s">
        <v>7170</v>
      </c>
      <c r="B7159" s="2">
        <v>33888</v>
      </c>
      <c r="C7159" t="s">
        <v>10014</v>
      </c>
      <c r="D7159" s="1">
        <v>15.15</v>
      </c>
      <c r="E7159" t="s">
        <v>10017</v>
      </c>
      <c r="F7159" s="2">
        <v>28455</v>
      </c>
      <c r="G7159" t="s">
        <v>10038</v>
      </c>
      <c r="H7159" t="s">
        <v>10029</v>
      </c>
      <c r="I7159" s="2">
        <v>640</v>
      </c>
      <c r="J7159" s="3">
        <v>7.2</v>
      </c>
      <c r="K7159" t="s">
        <v>10034</v>
      </c>
      <c r="L7159" s="4">
        <v>42190</v>
      </c>
      <c r="M7159" t="s">
        <v>10037</v>
      </c>
      <c r="N7159">
        <f t="shared" si="222"/>
        <v>1</v>
      </c>
      <c r="O7159" t="str" cm="1">
        <f t="array" ref="O7159">_xlfn.IFS(I7159&lt;600, "Very Poor",I7159&lt;650,"Poor",I7159&lt;700,"Fair",I7159&lt;750,"Good",I7159&gt;=750,"Excellent")</f>
        <v>Poor</v>
      </c>
      <c r="P7159" t="str" cm="1">
        <f t="array" ref="P7159">_xlfn.IFS(F7159&lt;30000,"Low",F7159&lt;60000,"Lower Middle",F7159&lt;100000, "Upper Middle",F7159&gt;=100000, "High")</f>
        <v>Low</v>
      </c>
      <c r="Q7159" t="str" cm="1">
        <f t="array" ref="Q7159">_xlfn.IFS(D7159&lt;10,"Low",D7159&lt;15,"Medium",D7159&lt;20,"High",D7159&gt;=20,"Very High")</f>
        <v>High</v>
      </c>
      <c r="R7159" t="str">
        <f t="shared" si="223"/>
        <v>High Risk</v>
      </c>
    </row>
    <row r="7160" spans="1:18" x14ac:dyDescent="0.3">
      <c r="A7160" t="s">
        <v>7171</v>
      </c>
      <c r="B7160" s="2">
        <v>7749</v>
      </c>
      <c r="C7160" t="s">
        <v>10014</v>
      </c>
      <c r="D7160" s="1">
        <v>27.41</v>
      </c>
      <c r="E7160" t="s">
        <v>10024</v>
      </c>
      <c r="F7160" s="2">
        <v>26944</v>
      </c>
      <c r="G7160" t="s">
        <v>10038</v>
      </c>
      <c r="H7160" t="s">
        <v>10031</v>
      </c>
      <c r="I7160" s="2">
        <v>788</v>
      </c>
      <c r="J7160" s="3">
        <v>34.200000000000003</v>
      </c>
      <c r="K7160" t="s">
        <v>10035</v>
      </c>
      <c r="L7160" s="4">
        <v>43862</v>
      </c>
      <c r="M7160" t="s">
        <v>10037</v>
      </c>
      <c r="N7160">
        <f t="shared" si="222"/>
        <v>1</v>
      </c>
      <c r="O7160" t="str" cm="1">
        <f t="array" ref="O7160">_xlfn.IFS(I7160&lt;600, "Very Poor",I7160&lt;650,"Poor",I7160&lt;700,"Fair",I7160&lt;750,"Good",I7160&gt;=750,"Excellent")</f>
        <v>Excellent</v>
      </c>
      <c r="P7160" t="str" cm="1">
        <f t="array" ref="P7160">_xlfn.IFS(F7160&lt;30000,"Low",F7160&lt;60000,"Lower Middle",F7160&lt;100000, "Upper Middle",F7160&gt;=100000, "High")</f>
        <v>Low</v>
      </c>
      <c r="Q7160" t="str" cm="1">
        <f t="array" ref="Q7160">_xlfn.IFS(D7160&lt;10,"Low",D7160&lt;15,"Medium",D7160&lt;20,"High",D7160&gt;=20,"Very High")</f>
        <v>Very High</v>
      </c>
      <c r="R7160" t="str">
        <f t="shared" si="223"/>
        <v>Normal</v>
      </c>
    </row>
    <row r="7161" spans="1:18" x14ac:dyDescent="0.3">
      <c r="A7161" t="s">
        <v>7172</v>
      </c>
      <c r="B7161" s="2">
        <v>21608</v>
      </c>
      <c r="C7161" t="s">
        <v>10013</v>
      </c>
      <c r="D7161" s="1">
        <v>5.0199999999999996</v>
      </c>
      <c r="E7161" t="s">
        <v>10025</v>
      </c>
      <c r="F7161" s="2">
        <v>118621</v>
      </c>
      <c r="G7161" t="s">
        <v>10040</v>
      </c>
      <c r="H7161" t="s">
        <v>10028</v>
      </c>
      <c r="I7161" s="2">
        <v>704</v>
      </c>
      <c r="J7161" s="3">
        <v>9.3000000000000007</v>
      </c>
      <c r="K7161" t="s">
        <v>10035</v>
      </c>
      <c r="L7161" s="4">
        <v>42350</v>
      </c>
      <c r="M7161" t="s">
        <v>10036</v>
      </c>
      <c r="N7161">
        <f t="shared" si="222"/>
        <v>0</v>
      </c>
      <c r="O7161" t="str" cm="1">
        <f t="array" ref="O7161">_xlfn.IFS(I7161&lt;600, "Very Poor",I7161&lt;650,"Poor",I7161&lt;700,"Fair",I7161&lt;750,"Good",I7161&gt;=750,"Excellent")</f>
        <v>Good</v>
      </c>
      <c r="P7161" t="str" cm="1">
        <f t="array" ref="P7161">_xlfn.IFS(F7161&lt;30000,"Low",F7161&lt;60000,"Lower Middle",F7161&lt;100000, "Upper Middle",F7161&gt;=100000, "High")</f>
        <v>High</v>
      </c>
      <c r="Q7161" t="str" cm="1">
        <f t="array" ref="Q7161">_xlfn.IFS(D7161&lt;10,"Low",D7161&lt;15,"Medium",D7161&lt;20,"High",D7161&gt;=20,"Very High")</f>
        <v>Low</v>
      </c>
      <c r="R7161" t="str">
        <f t="shared" si="223"/>
        <v>Normal</v>
      </c>
    </row>
    <row r="7162" spans="1:18" x14ac:dyDescent="0.3">
      <c r="A7162" t="s">
        <v>7173</v>
      </c>
      <c r="B7162" s="2">
        <v>16450</v>
      </c>
      <c r="C7162" t="s">
        <v>10013</v>
      </c>
      <c r="D7162" s="1">
        <v>13.79</v>
      </c>
      <c r="E7162" t="s">
        <v>10024</v>
      </c>
      <c r="F7162" s="2">
        <v>148713</v>
      </c>
      <c r="G7162" t="s">
        <v>10038</v>
      </c>
      <c r="H7162" t="s">
        <v>10027</v>
      </c>
      <c r="I7162" s="2">
        <v>664</v>
      </c>
      <c r="J7162" s="3">
        <v>17.100000000000001</v>
      </c>
      <c r="K7162" t="s">
        <v>10035</v>
      </c>
      <c r="L7162" s="4">
        <v>43657</v>
      </c>
      <c r="M7162" t="s">
        <v>10036</v>
      </c>
      <c r="N7162">
        <f t="shared" si="222"/>
        <v>0</v>
      </c>
      <c r="O7162" t="str" cm="1">
        <f t="array" ref="O7162">_xlfn.IFS(I7162&lt;600, "Very Poor",I7162&lt;650,"Poor",I7162&lt;700,"Fair",I7162&lt;750,"Good",I7162&gt;=750,"Excellent")</f>
        <v>Fair</v>
      </c>
      <c r="P7162" t="str" cm="1">
        <f t="array" ref="P7162">_xlfn.IFS(F7162&lt;30000,"Low",F7162&lt;60000,"Lower Middle",F7162&lt;100000, "Upper Middle",F7162&gt;=100000, "High")</f>
        <v>High</v>
      </c>
      <c r="Q7162" t="str" cm="1">
        <f t="array" ref="Q7162">_xlfn.IFS(D7162&lt;10,"Low",D7162&lt;15,"Medium",D7162&lt;20,"High",D7162&gt;=20,"Very High")</f>
        <v>Medium</v>
      </c>
      <c r="R7162" t="str">
        <f t="shared" si="223"/>
        <v>Normal</v>
      </c>
    </row>
    <row r="7163" spans="1:18" x14ac:dyDescent="0.3">
      <c r="A7163" t="s">
        <v>7174</v>
      </c>
      <c r="B7163" s="2">
        <v>4675</v>
      </c>
      <c r="C7163" t="s">
        <v>10013</v>
      </c>
      <c r="D7163" s="1">
        <v>7.85</v>
      </c>
      <c r="E7163" t="s">
        <v>10016</v>
      </c>
      <c r="F7163" s="2">
        <v>84627</v>
      </c>
      <c r="G7163" t="s">
        <v>10039</v>
      </c>
      <c r="H7163" t="s">
        <v>10026</v>
      </c>
      <c r="I7163" s="2">
        <v>788</v>
      </c>
      <c r="J7163" s="3">
        <v>19.600000000000001</v>
      </c>
      <c r="K7163" t="s">
        <v>10035</v>
      </c>
      <c r="L7163" s="4">
        <v>42979</v>
      </c>
      <c r="M7163" t="s">
        <v>10036</v>
      </c>
      <c r="N7163">
        <f t="shared" si="222"/>
        <v>0</v>
      </c>
      <c r="O7163" t="str" cm="1">
        <f t="array" ref="O7163">_xlfn.IFS(I7163&lt;600, "Very Poor",I7163&lt;650,"Poor",I7163&lt;700,"Fair",I7163&lt;750,"Good",I7163&gt;=750,"Excellent")</f>
        <v>Excellent</v>
      </c>
      <c r="P7163" t="str" cm="1">
        <f t="array" ref="P7163">_xlfn.IFS(F7163&lt;30000,"Low",F7163&lt;60000,"Lower Middle",F7163&lt;100000, "Upper Middle",F7163&gt;=100000, "High")</f>
        <v>Upper Middle</v>
      </c>
      <c r="Q7163" t="str" cm="1">
        <f t="array" ref="Q7163">_xlfn.IFS(D7163&lt;10,"Low",D7163&lt;15,"Medium",D7163&lt;20,"High",D7163&gt;=20,"Very High")</f>
        <v>Low</v>
      </c>
      <c r="R7163" t="str">
        <f t="shared" si="223"/>
        <v>Normal</v>
      </c>
    </row>
    <row r="7164" spans="1:18" x14ac:dyDescent="0.3">
      <c r="A7164" t="s">
        <v>7175</v>
      </c>
      <c r="B7164" s="2">
        <v>19460</v>
      </c>
      <c r="C7164" t="s">
        <v>10013</v>
      </c>
      <c r="D7164" s="1">
        <v>27.08</v>
      </c>
      <c r="E7164" t="s">
        <v>10023</v>
      </c>
      <c r="F7164" s="2">
        <v>84723</v>
      </c>
      <c r="G7164" t="s">
        <v>10039</v>
      </c>
      <c r="H7164" t="s">
        <v>10032</v>
      </c>
      <c r="I7164" s="2">
        <v>813</v>
      </c>
      <c r="J7164" s="3">
        <v>30.2</v>
      </c>
      <c r="K7164" t="s">
        <v>10034</v>
      </c>
      <c r="L7164" s="4">
        <v>44038</v>
      </c>
      <c r="M7164" t="s">
        <v>10037</v>
      </c>
      <c r="N7164">
        <f t="shared" si="222"/>
        <v>1</v>
      </c>
      <c r="O7164" t="str" cm="1">
        <f t="array" ref="O7164">_xlfn.IFS(I7164&lt;600, "Very Poor",I7164&lt;650,"Poor",I7164&lt;700,"Fair",I7164&lt;750,"Good",I7164&gt;=750,"Excellent")</f>
        <v>Excellent</v>
      </c>
      <c r="P7164" t="str" cm="1">
        <f t="array" ref="P7164">_xlfn.IFS(F7164&lt;30000,"Low",F7164&lt;60000,"Lower Middle",F7164&lt;100000, "Upper Middle",F7164&gt;=100000, "High")</f>
        <v>Upper Middle</v>
      </c>
      <c r="Q7164" t="str" cm="1">
        <f t="array" ref="Q7164">_xlfn.IFS(D7164&lt;10,"Low",D7164&lt;15,"Medium",D7164&lt;20,"High",D7164&gt;=20,"Very High")</f>
        <v>Very High</v>
      </c>
      <c r="R7164" t="str">
        <f t="shared" si="223"/>
        <v>Normal</v>
      </c>
    </row>
    <row r="7165" spans="1:18" x14ac:dyDescent="0.3">
      <c r="A7165" t="s">
        <v>7176</v>
      </c>
      <c r="B7165" s="2">
        <v>39411</v>
      </c>
      <c r="C7165" t="s">
        <v>10014</v>
      </c>
      <c r="D7165" s="1">
        <v>28.2</v>
      </c>
      <c r="E7165" t="s">
        <v>10016</v>
      </c>
      <c r="F7165" s="2">
        <v>136895</v>
      </c>
      <c r="G7165" t="s">
        <v>10038</v>
      </c>
      <c r="H7165" t="s">
        <v>10030</v>
      </c>
      <c r="I7165" s="2">
        <v>622</v>
      </c>
      <c r="J7165" s="3">
        <v>37.4</v>
      </c>
      <c r="K7165" t="s">
        <v>10035</v>
      </c>
      <c r="L7165" s="4">
        <v>43403</v>
      </c>
      <c r="M7165" t="s">
        <v>10037</v>
      </c>
      <c r="N7165">
        <f t="shared" si="222"/>
        <v>1</v>
      </c>
      <c r="O7165" t="str" cm="1">
        <f t="array" ref="O7165">_xlfn.IFS(I7165&lt;600, "Very Poor",I7165&lt;650,"Poor",I7165&lt;700,"Fair",I7165&lt;750,"Good",I7165&gt;=750,"Excellent")</f>
        <v>Poor</v>
      </c>
      <c r="P7165" t="str" cm="1">
        <f t="array" ref="P7165">_xlfn.IFS(F7165&lt;30000,"Low",F7165&lt;60000,"Lower Middle",F7165&lt;100000, "Upper Middle",F7165&gt;=100000, "High")</f>
        <v>High</v>
      </c>
      <c r="Q7165" t="str" cm="1">
        <f t="array" ref="Q7165">_xlfn.IFS(D7165&lt;10,"Low",D7165&lt;15,"Medium",D7165&lt;20,"High",D7165&gt;=20,"Very High")</f>
        <v>Very High</v>
      </c>
      <c r="R7165" t="str">
        <f t="shared" si="223"/>
        <v>High Risk</v>
      </c>
    </row>
    <row r="7166" spans="1:18" x14ac:dyDescent="0.3">
      <c r="A7166" t="s">
        <v>7177</v>
      </c>
      <c r="B7166" s="2">
        <v>12560</v>
      </c>
      <c r="C7166" t="s">
        <v>10013</v>
      </c>
      <c r="D7166" s="1">
        <v>11.4</v>
      </c>
      <c r="E7166" t="s">
        <v>10018</v>
      </c>
      <c r="F7166" s="2">
        <v>47100</v>
      </c>
      <c r="G7166" t="s">
        <v>10038</v>
      </c>
      <c r="H7166" t="s">
        <v>10033</v>
      </c>
      <c r="I7166" s="2">
        <v>830</v>
      </c>
      <c r="J7166" s="3">
        <v>8.6</v>
      </c>
      <c r="K7166" t="s">
        <v>10034</v>
      </c>
      <c r="L7166" s="4">
        <v>42055</v>
      </c>
      <c r="M7166" t="s">
        <v>10036</v>
      </c>
      <c r="N7166">
        <f t="shared" si="222"/>
        <v>0</v>
      </c>
      <c r="O7166" t="str" cm="1">
        <f t="array" ref="O7166">_xlfn.IFS(I7166&lt;600, "Very Poor",I7166&lt;650,"Poor",I7166&lt;700,"Fair",I7166&lt;750,"Good",I7166&gt;=750,"Excellent")</f>
        <v>Excellent</v>
      </c>
      <c r="P7166" t="str" cm="1">
        <f t="array" ref="P7166">_xlfn.IFS(F7166&lt;30000,"Low",F7166&lt;60000,"Lower Middle",F7166&lt;100000, "Upper Middle",F7166&gt;=100000, "High")</f>
        <v>Lower Middle</v>
      </c>
      <c r="Q7166" t="str" cm="1">
        <f t="array" ref="Q7166">_xlfn.IFS(D7166&lt;10,"Low",D7166&lt;15,"Medium",D7166&lt;20,"High",D7166&gt;=20,"Very High")</f>
        <v>Medium</v>
      </c>
      <c r="R7166" t="str">
        <f t="shared" si="223"/>
        <v>Normal</v>
      </c>
    </row>
    <row r="7167" spans="1:18" x14ac:dyDescent="0.3">
      <c r="A7167" t="s">
        <v>7178</v>
      </c>
      <c r="B7167" s="2">
        <v>33463</v>
      </c>
      <c r="C7167" t="s">
        <v>10013</v>
      </c>
      <c r="D7167" s="1">
        <v>14.18</v>
      </c>
      <c r="E7167" t="s">
        <v>10015</v>
      </c>
      <c r="F7167" s="2">
        <v>86176</v>
      </c>
      <c r="G7167" t="s">
        <v>10039</v>
      </c>
      <c r="H7167" t="s">
        <v>10026</v>
      </c>
      <c r="I7167" s="2">
        <v>746</v>
      </c>
      <c r="J7167" s="3">
        <v>31.1</v>
      </c>
      <c r="K7167" t="s">
        <v>10034</v>
      </c>
      <c r="L7167" s="4">
        <v>42643</v>
      </c>
      <c r="M7167" t="s">
        <v>10036</v>
      </c>
      <c r="N7167">
        <f t="shared" si="222"/>
        <v>0</v>
      </c>
      <c r="O7167" t="str" cm="1">
        <f t="array" ref="O7167">_xlfn.IFS(I7167&lt;600, "Very Poor",I7167&lt;650,"Poor",I7167&lt;700,"Fair",I7167&lt;750,"Good",I7167&gt;=750,"Excellent")</f>
        <v>Good</v>
      </c>
      <c r="P7167" t="str" cm="1">
        <f t="array" ref="P7167">_xlfn.IFS(F7167&lt;30000,"Low",F7167&lt;60000,"Lower Middle",F7167&lt;100000, "Upper Middle",F7167&gt;=100000, "High")</f>
        <v>Upper Middle</v>
      </c>
      <c r="Q7167" t="str" cm="1">
        <f t="array" ref="Q7167">_xlfn.IFS(D7167&lt;10,"Low",D7167&lt;15,"Medium",D7167&lt;20,"High",D7167&gt;=20,"Very High")</f>
        <v>Medium</v>
      </c>
      <c r="R7167" t="str">
        <f t="shared" si="223"/>
        <v>Normal</v>
      </c>
    </row>
    <row r="7168" spans="1:18" x14ac:dyDescent="0.3">
      <c r="A7168" t="s">
        <v>7179</v>
      </c>
      <c r="B7168" s="2">
        <v>32663</v>
      </c>
      <c r="C7168" t="s">
        <v>10014</v>
      </c>
      <c r="D7168" s="1">
        <v>29.6</v>
      </c>
      <c r="E7168" t="s">
        <v>10016</v>
      </c>
      <c r="F7168" s="2">
        <v>20858</v>
      </c>
      <c r="G7168" t="s">
        <v>10038</v>
      </c>
      <c r="H7168" t="s">
        <v>10030</v>
      </c>
      <c r="I7168" s="2">
        <v>772</v>
      </c>
      <c r="J7168" s="3">
        <v>16.3</v>
      </c>
      <c r="K7168" t="s">
        <v>10035</v>
      </c>
      <c r="L7168" s="4">
        <v>42234</v>
      </c>
      <c r="M7168" t="s">
        <v>10037</v>
      </c>
      <c r="N7168">
        <f t="shared" si="222"/>
        <v>1</v>
      </c>
      <c r="O7168" t="str" cm="1">
        <f t="array" ref="O7168">_xlfn.IFS(I7168&lt;600, "Very Poor",I7168&lt;650,"Poor",I7168&lt;700,"Fair",I7168&lt;750,"Good",I7168&gt;=750,"Excellent")</f>
        <v>Excellent</v>
      </c>
      <c r="P7168" t="str" cm="1">
        <f t="array" ref="P7168">_xlfn.IFS(F7168&lt;30000,"Low",F7168&lt;60000,"Lower Middle",F7168&lt;100000, "Upper Middle",F7168&gt;=100000, "High")</f>
        <v>Low</v>
      </c>
      <c r="Q7168" t="str" cm="1">
        <f t="array" ref="Q7168">_xlfn.IFS(D7168&lt;10,"Low",D7168&lt;15,"Medium",D7168&lt;20,"High",D7168&gt;=20,"Very High")</f>
        <v>Very High</v>
      </c>
      <c r="R7168" t="str">
        <f t="shared" si="223"/>
        <v>Normal</v>
      </c>
    </row>
    <row r="7169" spans="1:18" x14ac:dyDescent="0.3">
      <c r="A7169" t="s">
        <v>7180</v>
      </c>
      <c r="B7169" s="2">
        <v>4170</v>
      </c>
      <c r="C7169" t="s">
        <v>10014</v>
      </c>
      <c r="D7169" s="1">
        <v>19.149999999999999</v>
      </c>
      <c r="E7169" t="s">
        <v>10021</v>
      </c>
      <c r="F7169" s="2">
        <v>57011</v>
      </c>
      <c r="G7169" t="s">
        <v>10039</v>
      </c>
      <c r="H7169" t="s">
        <v>10027</v>
      </c>
      <c r="I7169" s="2">
        <v>646</v>
      </c>
      <c r="J7169" s="3">
        <v>36.6</v>
      </c>
      <c r="K7169" t="s">
        <v>10034</v>
      </c>
      <c r="L7169" s="4">
        <v>43718</v>
      </c>
      <c r="M7169" t="s">
        <v>10037</v>
      </c>
      <c r="N7169">
        <f t="shared" si="222"/>
        <v>1</v>
      </c>
      <c r="O7169" t="str" cm="1">
        <f t="array" ref="O7169">_xlfn.IFS(I7169&lt;600, "Very Poor",I7169&lt;650,"Poor",I7169&lt;700,"Fair",I7169&lt;750,"Good",I7169&gt;=750,"Excellent")</f>
        <v>Poor</v>
      </c>
      <c r="P7169" t="str" cm="1">
        <f t="array" ref="P7169">_xlfn.IFS(F7169&lt;30000,"Low",F7169&lt;60000,"Lower Middle",F7169&lt;100000, "Upper Middle",F7169&gt;=100000, "High")</f>
        <v>Lower Middle</v>
      </c>
      <c r="Q7169" t="str" cm="1">
        <f t="array" ref="Q7169">_xlfn.IFS(D7169&lt;10,"Low",D7169&lt;15,"Medium",D7169&lt;20,"High",D7169&gt;=20,"Very High")</f>
        <v>High</v>
      </c>
      <c r="R7169" t="str">
        <f t="shared" si="223"/>
        <v>High Risk</v>
      </c>
    </row>
    <row r="7170" spans="1:18" x14ac:dyDescent="0.3">
      <c r="A7170" t="s">
        <v>7181</v>
      </c>
      <c r="B7170" s="2">
        <v>34123</v>
      </c>
      <c r="C7170" t="s">
        <v>10013</v>
      </c>
      <c r="D7170" s="1">
        <v>17.43</v>
      </c>
      <c r="E7170" t="s">
        <v>10020</v>
      </c>
      <c r="F7170" s="2">
        <v>116054</v>
      </c>
      <c r="G7170" t="s">
        <v>10040</v>
      </c>
      <c r="H7170" t="s">
        <v>10031</v>
      </c>
      <c r="I7170" s="2">
        <v>786</v>
      </c>
      <c r="J7170" s="3">
        <v>14.7</v>
      </c>
      <c r="K7170" t="s">
        <v>10034</v>
      </c>
      <c r="L7170" s="4">
        <v>43175</v>
      </c>
      <c r="M7170" t="s">
        <v>10036</v>
      </c>
      <c r="N7170">
        <f t="shared" si="222"/>
        <v>0</v>
      </c>
      <c r="O7170" t="str" cm="1">
        <f t="array" ref="O7170">_xlfn.IFS(I7170&lt;600, "Very Poor",I7170&lt;650,"Poor",I7170&lt;700,"Fair",I7170&lt;750,"Good",I7170&gt;=750,"Excellent")</f>
        <v>Excellent</v>
      </c>
      <c r="P7170" t="str" cm="1">
        <f t="array" ref="P7170">_xlfn.IFS(F7170&lt;30000,"Low",F7170&lt;60000,"Lower Middle",F7170&lt;100000, "Upper Middle",F7170&gt;=100000, "High")</f>
        <v>High</v>
      </c>
      <c r="Q7170" t="str" cm="1">
        <f t="array" ref="Q7170">_xlfn.IFS(D7170&lt;10,"Low",D7170&lt;15,"Medium",D7170&lt;20,"High",D7170&gt;=20,"Very High")</f>
        <v>High</v>
      </c>
      <c r="R7170" t="str">
        <f t="shared" si="223"/>
        <v>Normal</v>
      </c>
    </row>
    <row r="7171" spans="1:18" x14ac:dyDescent="0.3">
      <c r="A7171" t="s">
        <v>7182</v>
      </c>
      <c r="B7171" s="2">
        <v>29810</v>
      </c>
      <c r="C7171" t="s">
        <v>10013</v>
      </c>
      <c r="D7171" s="1">
        <v>17.510000000000002</v>
      </c>
      <c r="E7171" t="s">
        <v>10019</v>
      </c>
      <c r="F7171" s="2">
        <v>127966</v>
      </c>
      <c r="G7171" t="s">
        <v>10038</v>
      </c>
      <c r="H7171" t="s">
        <v>10026</v>
      </c>
      <c r="I7171" s="2">
        <v>615</v>
      </c>
      <c r="J7171" s="3">
        <v>29.3</v>
      </c>
      <c r="K7171" t="s">
        <v>10034</v>
      </c>
      <c r="L7171" s="4">
        <v>43022</v>
      </c>
      <c r="M7171" t="s">
        <v>10037</v>
      </c>
      <c r="N7171">
        <f t="shared" ref="N7171:N7234" si="224">IF(M7171="Charged Off",1,0)</f>
        <v>1</v>
      </c>
      <c r="O7171" t="str" cm="1">
        <f t="array" ref="O7171">_xlfn.IFS(I7171&lt;600, "Very Poor",I7171&lt;650,"Poor",I7171&lt;700,"Fair",I7171&lt;750,"Good",I7171&gt;=750,"Excellent")</f>
        <v>Poor</v>
      </c>
      <c r="P7171" t="str" cm="1">
        <f t="array" ref="P7171">_xlfn.IFS(F7171&lt;30000,"Low",F7171&lt;60000,"Lower Middle",F7171&lt;100000, "Upper Middle",F7171&gt;=100000, "High")</f>
        <v>High</v>
      </c>
      <c r="Q7171" t="str" cm="1">
        <f t="array" ref="Q7171">_xlfn.IFS(D7171&lt;10,"Low",D7171&lt;15,"Medium",D7171&lt;20,"High",D7171&gt;=20,"Very High")</f>
        <v>High</v>
      </c>
      <c r="R7171" t="str">
        <f t="shared" ref="R7171:R7234" si="225">IF(AND(I7171&lt;650,D7171&gt;15), "High Risk", "Normal")</f>
        <v>High Risk</v>
      </c>
    </row>
    <row r="7172" spans="1:18" x14ac:dyDescent="0.3">
      <c r="A7172" t="s">
        <v>7183</v>
      </c>
      <c r="B7172" s="2">
        <v>10718</v>
      </c>
      <c r="C7172" t="s">
        <v>10014</v>
      </c>
      <c r="D7172" s="1">
        <v>22.4</v>
      </c>
      <c r="E7172" t="s">
        <v>10025</v>
      </c>
      <c r="F7172" s="2">
        <v>35437</v>
      </c>
      <c r="G7172" t="s">
        <v>10040</v>
      </c>
      <c r="H7172" t="s">
        <v>10031</v>
      </c>
      <c r="I7172" s="2">
        <v>754</v>
      </c>
      <c r="J7172" s="3">
        <v>10.8</v>
      </c>
      <c r="K7172" t="s">
        <v>10035</v>
      </c>
      <c r="L7172" s="4">
        <v>42944</v>
      </c>
      <c r="M7172" t="s">
        <v>10037</v>
      </c>
      <c r="N7172">
        <f t="shared" si="224"/>
        <v>1</v>
      </c>
      <c r="O7172" t="str" cm="1">
        <f t="array" ref="O7172">_xlfn.IFS(I7172&lt;600, "Very Poor",I7172&lt;650,"Poor",I7172&lt;700,"Fair",I7172&lt;750,"Good",I7172&gt;=750,"Excellent")</f>
        <v>Excellent</v>
      </c>
      <c r="P7172" t="str" cm="1">
        <f t="array" ref="P7172">_xlfn.IFS(F7172&lt;30000,"Low",F7172&lt;60000,"Lower Middle",F7172&lt;100000, "Upper Middle",F7172&gt;=100000, "High")</f>
        <v>Lower Middle</v>
      </c>
      <c r="Q7172" t="str" cm="1">
        <f t="array" ref="Q7172">_xlfn.IFS(D7172&lt;10,"Low",D7172&lt;15,"Medium",D7172&lt;20,"High",D7172&gt;=20,"Very High")</f>
        <v>Very High</v>
      </c>
      <c r="R7172" t="str">
        <f t="shared" si="225"/>
        <v>Normal</v>
      </c>
    </row>
    <row r="7173" spans="1:18" x14ac:dyDescent="0.3">
      <c r="A7173" t="s">
        <v>7184</v>
      </c>
      <c r="B7173" s="2">
        <v>1028</v>
      </c>
      <c r="C7173" t="s">
        <v>10013</v>
      </c>
      <c r="D7173" s="1">
        <v>28.86</v>
      </c>
      <c r="E7173" t="s">
        <v>10020</v>
      </c>
      <c r="F7173" s="2">
        <v>45550</v>
      </c>
      <c r="G7173" t="s">
        <v>10038</v>
      </c>
      <c r="H7173" t="s">
        <v>10029</v>
      </c>
      <c r="I7173" s="2">
        <v>590</v>
      </c>
      <c r="J7173" s="3">
        <v>38.5</v>
      </c>
      <c r="K7173" t="s">
        <v>10035</v>
      </c>
      <c r="L7173" s="4">
        <v>43520</v>
      </c>
      <c r="M7173" t="s">
        <v>10037</v>
      </c>
      <c r="N7173">
        <f t="shared" si="224"/>
        <v>1</v>
      </c>
      <c r="O7173" t="str" cm="1">
        <f t="array" ref="O7173">_xlfn.IFS(I7173&lt;600, "Very Poor",I7173&lt;650,"Poor",I7173&lt;700,"Fair",I7173&lt;750,"Good",I7173&gt;=750,"Excellent")</f>
        <v>Very Poor</v>
      </c>
      <c r="P7173" t="str" cm="1">
        <f t="array" ref="P7173">_xlfn.IFS(F7173&lt;30000,"Low",F7173&lt;60000,"Lower Middle",F7173&lt;100000, "Upper Middle",F7173&gt;=100000, "High")</f>
        <v>Lower Middle</v>
      </c>
      <c r="Q7173" t="str" cm="1">
        <f t="array" ref="Q7173">_xlfn.IFS(D7173&lt;10,"Low",D7173&lt;15,"Medium",D7173&lt;20,"High",D7173&gt;=20,"Very High")</f>
        <v>Very High</v>
      </c>
      <c r="R7173" t="str">
        <f t="shared" si="225"/>
        <v>High Risk</v>
      </c>
    </row>
    <row r="7174" spans="1:18" x14ac:dyDescent="0.3">
      <c r="A7174" t="s">
        <v>7185</v>
      </c>
      <c r="B7174" s="2">
        <v>18397</v>
      </c>
      <c r="C7174" t="s">
        <v>10013</v>
      </c>
      <c r="D7174" s="1">
        <v>14.17</v>
      </c>
      <c r="E7174" t="s">
        <v>10021</v>
      </c>
      <c r="F7174" s="2">
        <v>45861</v>
      </c>
      <c r="G7174" t="s">
        <v>10040</v>
      </c>
      <c r="H7174" t="s">
        <v>10026</v>
      </c>
      <c r="I7174" s="2">
        <v>598</v>
      </c>
      <c r="J7174" s="3">
        <v>5.2</v>
      </c>
      <c r="K7174" t="s">
        <v>10035</v>
      </c>
      <c r="L7174" s="4">
        <v>44127</v>
      </c>
      <c r="M7174" t="s">
        <v>10036</v>
      </c>
      <c r="N7174">
        <f t="shared" si="224"/>
        <v>0</v>
      </c>
      <c r="O7174" t="str" cm="1">
        <f t="array" ref="O7174">_xlfn.IFS(I7174&lt;600, "Very Poor",I7174&lt;650,"Poor",I7174&lt;700,"Fair",I7174&lt;750,"Good",I7174&gt;=750,"Excellent")</f>
        <v>Very Poor</v>
      </c>
      <c r="P7174" t="str" cm="1">
        <f t="array" ref="P7174">_xlfn.IFS(F7174&lt;30000,"Low",F7174&lt;60000,"Lower Middle",F7174&lt;100000, "Upper Middle",F7174&gt;=100000, "High")</f>
        <v>Lower Middle</v>
      </c>
      <c r="Q7174" t="str" cm="1">
        <f t="array" ref="Q7174">_xlfn.IFS(D7174&lt;10,"Low",D7174&lt;15,"Medium",D7174&lt;20,"High",D7174&gt;=20,"Very High")</f>
        <v>Medium</v>
      </c>
      <c r="R7174" t="str">
        <f t="shared" si="225"/>
        <v>Normal</v>
      </c>
    </row>
    <row r="7175" spans="1:18" x14ac:dyDescent="0.3">
      <c r="A7175" t="s">
        <v>7186</v>
      </c>
      <c r="B7175" s="2">
        <v>3024</v>
      </c>
      <c r="C7175" t="s">
        <v>10013</v>
      </c>
      <c r="D7175" s="1">
        <v>9.32</v>
      </c>
      <c r="E7175" t="s">
        <v>10017</v>
      </c>
      <c r="F7175" s="2">
        <v>61011</v>
      </c>
      <c r="G7175" t="s">
        <v>10038</v>
      </c>
      <c r="H7175" t="s">
        <v>10026</v>
      </c>
      <c r="I7175" s="2">
        <v>769</v>
      </c>
      <c r="J7175" s="3">
        <v>13.1</v>
      </c>
      <c r="K7175" t="s">
        <v>10035</v>
      </c>
      <c r="L7175" s="4">
        <v>42517</v>
      </c>
      <c r="M7175" t="s">
        <v>10036</v>
      </c>
      <c r="N7175">
        <f t="shared" si="224"/>
        <v>0</v>
      </c>
      <c r="O7175" t="str" cm="1">
        <f t="array" ref="O7175">_xlfn.IFS(I7175&lt;600, "Very Poor",I7175&lt;650,"Poor",I7175&lt;700,"Fair",I7175&lt;750,"Good",I7175&gt;=750,"Excellent")</f>
        <v>Excellent</v>
      </c>
      <c r="P7175" t="str" cm="1">
        <f t="array" ref="P7175">_xlfn.IFS(F7175&lt;30000,"Low",F7175&lt;60000,"Lower Middle",F7175&lt;100000, "Upper Middle",F7175&gt;=100000, "High")</f>
        <v>Upper Middle</v>
      </c>
      <c r="Q7175" t="str" cm="1">
        <f t="array" ref="Q7175">_xlfn.IFS(D7175&lt;10,"Low",D7175&lt;15,"Medium",D7175&lt;20,"High",D7175&gt;=20,"Very High")</f>
        <v>Low</v>
      </c>
      <c r="R7175" t="str">
        <f t="shared" si="225"/>
        <v>Normal</v>
      </c>
    </row>
    <row r="7176" spans="1:18" x14ac:dyDescent="0.3">
      <c r="A7176" t="s">
        <v>7187</v>
      </c>
      <c r="B7176" s="2">
        <v>39607</v>
      </c>
      <c r="C7176" t="s">
        <v>10014</v>
      </c>
      <c r="D7176" s="1">
        <v>9.6300000000000008</v>
      </c>
      <c r="E7176" t="s">
        <v>10015</v>
      </c>
      <c r="F7176" s="2">
        <v>48929</v>
      </c>
      <c r="G7176" t="s">
        <v>10038</v>
      </c>
      <c r="H7176" t="s">
        <v>10029</v>
      </c>
      <c r="I7176" s="2">
        <v>651</v>
      </c>
      <c r="J7176" s="3">
        <v>28.7</v>
      </c>
      <c r="K7176" t="s">
        <v>10034</v>
      </c>
      <c r="L7176" s="4">
        <v>42866</v>
      </c>
      <c r="M7176" t="s">
        <v>10036</v>
      </c>
      <c r="N7176">
        <f t="shared" si="224"/>
        <v>0</v>
      </c>
      <c r="O7176" t="str" cm="1">
        <f t="array" ref="O7176">_xlfn.IFS(I7176&lt;600, "Very Poor",I7176&lt;650,"Poor",I7176&lt;700,"Fair",I7176&lt;750,"Good",I7176&gt;=750,"Excellent")</f>
        <v>Fair</v>
      </c>
      <c r="P7176" t="str" cm="1">
        <f t="array" ref="P7176">_xlfn.IFS(F7176&lt;30000,"Low",F7176&lt;60000,"Lower Middle",F7176&lt;100000, "Upper Middle",F7176&gt;=100000, "High")</f>
        <v>Lower Middle</v>
      </c>
      <c r="Q7176" t="str" cm="1">
        <f t="array" ref="Q7176">_xlfn.IFS(D7176&lt;10,"Low",D7176&lt;15,"Medium",D7176&lt;20,"High",D7176&gt;=20,"Very High")</f>
        <v>Low</v>
      </c>
      <c r="R7176" t="str">
        <f t="shared" si="225"/>
        <v>Normal</v>
      </c>
    </row>
    <row r="7177" spans="1:18" x14ac:dyDescent="0.3">
      <c r="A7177" t="s">
        <v>7188</v>
      </c>
      <c r="B7177" s="2">
        <v>14503</v>
      </c>
      <c r="C7177" t="s">
        <v>10013</v>
      </c>
      <c r="D7177" s="1">
        <v>5.51</v>
      </c>
      <c r="E7177" t="s">
        <v>10025</v>
      </c>
      <c r="F7177" s="2">
        <v>21019</v>
      </c>
      <c r="G7177" t="s">
        <v>10039</v>
      </c>
      <c r="H7177" t="s">
        <v>10031</v>
      </c>
      <c r="I7177" s="2">
        <v>654</v>
      </c>
      <c r="J7177" s="3">
        <v>34.9</v>
      </c>
      <c r="K7177" t="s">
        <v>10034</v>
      </c>
      <c r="L7177" s="4">
        <v>43947</v>
      </c>
      <c r="M7177" t="s">
        <v>10037</v>
      </c>
      <c r="N7177">
        <f t="shared" si="224"/>
        <v>1</v>
      </c>
      <c r="O7177" t="str" cm="1">
        <f t="array" ref="O7177">_xlfn.IFS(I7177&lt;600, "Very Poor",I7177&lt;650,"Poor",I7177&lt;700,"Fair",I7177&lt;750,"Good",I7177&gt;=750,"Excellent")</f>
        <v>Fair</v>
      </c>
      <c r="P7177" t="str" cm="1">
        <f t="array" ref="P7177">_xlfn.IFS(F7177&lt;30000,"Low",F7177&lt;60000,"Lower Middle",F7177&lt;100000, "Upper Middle",F7177&gt;=100000, "High")</f>
        <v>Low</v>
      </c>
      <c r="Q7177" t="str" cm="1">
        <f t="array" ref="Q7177">_xlfn.IFS(D7177&lt;10,"Low",D7177&lt;15,"Medium",D7177&lt;20,"High",D7177&gt;=20,"Very High")</f>
        <v>Low</v>
      </c>
      <c r="R7177" t="str">
        <f t="shared" si="225"/>
        <v>Normal</v>
      </c>
    </row>
    <row r="7178" spans="1:18" x14ac:dyDescent="0.3">
      <c r="A7178" t="s">
        <v>7189</v>
      </c>
      <c r="B7178" s="2">
        <v>11303</v>
      </c>
      <c r="C7178" t="s">
        <v>10013</v>
      </c>
      <c r="D7178" s="1">
        <v>18.89</v>
      </c>
      <c r="E7178" t="s">
        <v>10015</v>
      </c>
      <c r="F7178" s="2">
        <v>44284</v>
      </c>
      <c r="G7178" t="s">
        <v>10039</v>
      </c>
      <c r="H7178" t="s">
        <v>10029</v>
      </c>
      <c r="I7178" s="2">
        <v>716</v>
      </c>
      <c r="J7178" s="3">
        <v>39.799999999999997</v>
      </c>
      <c r="K7178" t="s">
        <v>10034</v>
      </c>
      <c r="L7178" s="4">
        <v>43049</v>
      </c>
      <c r="M7178" t="s">
        <v>10037</v>
      </c>
      <c r="N7178">
        <f t="shared" si="224"/>
        <v>1</v>
      </c>
      <c r="O7178" t="str" cm="1">
        <f t="array" ref="O7178">_xlfn.IFS(I7178&lt;600, "Very Poor",I7178&lt;650,"Poor",I7178&lt;700,"Fair",I7178&lt;750,"Good",I7178&gt;=750,"Excellent")</f>
        <v>Good</v>
      </c>
      <c r="P7178" t="str" cm="1">
        <f t="array" ref="P7178">_xlfn.IFS(F7178&lt;30000,"Low",F7178&lt;60000,"Lower Middle",F7178&lt;100000, "Upper Middle",F7178&gt;=100000, "High")</f>
        <v>Lower Middle</v>
      </c>
      <c r="Q7178" t="str" cm="1">
        <f t="array" ref="Q7178">_xlfn.IFS(D7178&lt;10,"Low",D7178&lt;15,"Medium",D7178&lt;20,"High",D7178&gt;=20,"Very High")</f>
        <v>High</v>
      </c>
      <c r="R7178" t="str">
        <f t="shared" si="225"/>
        <v>Normal</v>
      </c>
    </row>
    <row r="7179" spans="1:18" x14ac:dyDescent="0.3">
      <c r="A7179" t="s">
        <v>7190</v>
      </c>
      <c r="B7179" s="2">
        <v>18138</v>
      </c>
      <c r="C7179" t="s">
        <v>10013</v>
      </c>
      <c r="D7179" s="1">
        <v>28.23</v>
      </c>
      <c r="E7179" t="s">
        <v>10015</v>
      </c>
      <c r="F7179" s="2">
        <v>97350</v>
      </c>
      <c r="G7179" t="s">
        <v>10040</v>
      </c>
      <c r="H7179" t="s">
        <v>10026</v>
      </c>
      <c r="I7179" s="2">
        <v>817</v>
      </c>
      <c r="J7179" s="3">
        <v>11.1</v>
      </c>
      <c r="K7179" t="s">
        <v>10034</v>
      </c>
      <c r="L7179" s="4">
        <v>42416</v>
      </c>
      <c r="M7179" t="s">
        <v>10036</v>
      </c>
      <c r="N7179">
        <f t="shared" si="224"/>
        <v>0</v>
      </c>
      <c r="O7179" t="str" cm="1">
        <f t="array" ref="O7179">_xlfn.IFS(I7179&lt;600, "Very Poor",I7179&lt;650,"Poor",I7179&lt;700,"Fair",I7179&lt;750,"Good",I7179&gt;=750,"Excellent")</f>
        <v>Excellent</v>
      </c>
      <c r="P7179" t="str" cm="1">
        <f t="array" ref="P7179">_xlfn.IFS(F7179&lt;30000,"Low",F7179&lt;60000,"Lower Middle",F7179&lt;100000, "Upper Middle",F7179&gt;=100000, "High")</f>
        <v>Upper Middle</v>
      </c>
      <c r="Q7179" t="str" cm="1">
        <f t="array" ref="Q7179">_xlfn.IFS(D7179&lt;10,"Low",D7179&lt;15,"Medium",D7179&lt;20,"High",D7179&gt;=20,"Very High")</f>
        <v>Very High</v>
      </c>
      <c r="R7179" t="str">
        <f t="shared" si="225"/>
        <v>Normal</v>
      </c>
    </row>
    <row r="7180" spans="1:18" x14ac:dyDescent="0.3">
      <c r="A7180" t="s">
        <v>7191</v>
      </c>
      <c r="B7180" s="2">
        <v>26345</v>
      </c>
      <c r="C7180" t="s">
        <v>10014</v>
      </c>
      <c r="D7180" s="1">
        <v>22.83</v>
      </c>
      <c r="E7180" t="s">
        <v>10017</v>
      </c>
      <c r="F7180" s="2">
        <v>130839</v>
      </c>
      <c r="G7180" t="s">
        <v>10039</v>
      </c>
      <c r="H7180" t="s">
        <v>10027</v>
      </c>
      <c r="I7180" s="2">
        <v>720</v>
      </c>
      <c r="J7180" s="3">
        <v>15.8</v>
      </c>
      <c r="K7180" t="s">
        <v>10035</v>
      </c>
      <c r="L7180" s="4">
        <v>42399</v>
      </c>
      <c r="M7180" t="s">
        <v>10036</v>
      </c>
      <c r="N7180">
        <f t="shared" si="224"/>
        <v>0</v>
      </c>
      <c r="O7180" t="str" cm="1">
        <f t="array" ref="O7180">_xlfn.IFS(I7180&lt;600, "Very Poor",I7180&lt;650,"Poor",I7180&lt;700,"Fair",I7180&lt;750,"Good",I7180&gt;=750,"Excellent")</f>
        <v>Good</v>
      </c>
      <c r="P7180" t="str" cm="1">
        <f t="array" ref="P7180">_xlfn.IFS(F7180&lt;30000,"Low",F7180&lt;60000,"Lower Middle",F7180&lt;100000, "Upper Middle",F7180&gt;=100000, "High")</f>
        <v>High</v>
      </c>
      <c r="Q7180" t="str" cm="1">
        <f t="array" ref="Q7180">_xlfn.IFS(D7180&lt;10,"Low",D7180&lt;15,"Medium",D7180&lt;20,"High",D7180&gt;=20,"Very High")</f>
        <v>Very High</v>
      </c>
      <c r="R7180" t="str">
        <f t="shared" si="225"/>
        <v>Normal</v>
      </c>
    </row>
    <row r="7181" spans="1:18" x14ac:dyDescent="0.3">
      <c r="A7181" t="s">
        <v>7192</v>
      </c>
      <c r="B7181" s="2">
        <v>30505</v>
      </c>
      <c r="C7181" t="s">
        <v>10014</v>
      </c>
      <c r="D7181" s="1">
        <v>29.82</v>
      </c>
      <c r="E7181" t="s">
        <v>10017</v>
      </c>
      <c r="F7181" s="2">
        <v>134680</v>
      </c>
      <c r="G7181" t="s">
        <v>10039</v>
      </c>
      <c r="H7181" t="s">
        <v>10028</v>
      </c>
      <c r="I7181" s="2">
        <v>737</v>
      </c>
      <c r="J7181" s="3">
        <v>36.200000000000003</v>
      </c>
      <c r="K7181" t="s">
        <v>10034</v>
      </c>
      <c r="L7181" s="4">
        <v>43692</v>
      </c>
      <c r="M7181" t="s">
        <v>10037</v>
      </c>
      <c r="N7181">
        <f t="shared" si="224"/>
        <v>1</v>
      </c>
      <c r="O7181" t="str" cm="1">
        <f t="array" ref="O7181">_xlfn.IFS(I7181&lt;600, "Very Poor",I7181&lt;650,"Poor",I7181&lt;700,"Fair",I7181&lt;750,"Good",I7181&gt;=750,"Excellent")</f>
        <v>Good</v>
      </c>
      <c r="P7181" t="str" cm="1">
        <f t="array" ref="P7181">_xlfn.IFS(F7181&lt;30000,"Low",F7181&lt;60000,"Lower Middle",F7181&lt;100000, "Upper Middle",F7181&gt;=100000, "High")</f>
        <v>High</v>
      </c>
      <c r="Q7181" t="str" cm="1">
        <f t="array" ref="Q7181">_xlfn.IFS(D7181&lt;10,"Low",D7181&lt;15,"Medium",D7181&lt;20,"High",D7181&gt;=20,"Very High")</f>
        <v>Very High</v>
      </c>
      <c r="R7181" t="str">
        <f t="shared" si="225"/>
        <v>Normal</v>
      </c>
    </row>
    <row r="7182" spans="1:18" x14ac:dyDescent="0.3">
      <c r="A7182" t="s">
        <v>7193</v>
      </c>
      <c r="B7182" s="2">
        <v>2906</v>
      </c>
      <c r="C7182" t="s">
        <v>10014</v>
      </c>
      <c r="D7182" s="1">
        <v>27.74</v>
      </c>
      <c r="E7182" t="s">
        <v>10015</v>
      </c>
      <c r="F7182" s="2">
        <v>95640</v>
      </c>
      <c r="G7182" t="s">
        <v>10040</v>
      </c>
      <c r="H7182" t="s">
        <v>10030</v>
      </c>
      <c r="I7182" s="2">
        <v>780</v>
      </c>
      <c r="J7182" s="3">
        <v>6.1</v>
      </c>
      <c r="K7182" t="s">
        <v>10034</v>
      </c>
      <c r="L7182" s="4">
        <v>43701</v>
      </c>
      <c r="M7182" t="s">
        <v>10036</v>
      </c>
      <c r="N7182">
        <f t="shared" si="224"/>
        <v>0</v>
      </c>
      <c r="O7182" t="str" cm="1">
        <f t="array" ref="O7182">_xlfn.IFS(I7182&lt;600, "Very Poor",I7182&lt;650,"Poor",I7182&lt;700,"Fair",I7182&lt;750,"Good",I7182&gt;=750,"Excellent")</f>
        <v>Excellent</v>
      </c>
      <c r="P7182" t="str" cm="1">
        <f t="array" ref="P7182">_xlfn.IFS(F7182&lt;30000,"Low",F7182&lt;60000,"Lower Middle",F7182&lt;100000, "Upper Middle",F7182&gt;=100000, "High")</f>
        <v>Upper Middle</v>
      </c>
      <c r="Q7182" t="str" cm="1">
        <f t="array" ref="Q7182">_xlfn.IFS(D7182&lt;10,"Low",D7182&lt;15,"Medium",D7182&lt;20,"High",D7182&gt;=20,"Very High")</f>
        <v>Very High</v>
      </c>
      <c r="R7182" t="str">
        <f t="shared" si="225"/>
        <v>Normal</v>
      </c>
    </row>
    <row r="7183" spans="1:18" x14ac:dyDescent="0.3">
      <c r="A7183" t="s">
        <v>7194</v>
      </c>
      <c r="B7183" s="2">
        <v>8961</v>
      </c>
      <c r="C7183" t="s">
        <v>10013</v>
      </c>
      <c r="D7183" s="1">
        <v>17.3</v>
      </c>
      <c r="E7183" t="s">
        <v>10017</v>
      </c>
      <c r="F7183" s="2">
        <v>94015</v>
      </c>
      <c r="G7183" t="s">
        <v>10038</v>
      </c>
      <c r="H7183" t="s">
        <v>10027</v>
      </c>
      <c r="I7183" s="2">
        <v>608</v>
      </c>
      <c r="J7183" s="3">
        <v>30.7</v>
      </c>
      <c r="K7183" t="s">
        <v>10035</v>
      </c>
      <c r="L7183" s="4">
        <v>42081</v>
      </c>
      <c r="M7183" t="s">
        <v>10037</v>
      </c>
      <c r="N7183">
        <f t="shared" si="224"/>
        <v>1</v>
      </c>
      <c r="O7183" t="str" cm="1">
        <f t="array" ref="O7183">_xlfn.IFS(I7183&lt;600, "Very Poor",I7183&lt;650,"Poor",I7183&lt;700,"Fair",I7183&lt;750,"Good",I7183&gt;=750,"Excellent")</f>
        <v>Poor</v>
      </c>
      <c r="P7183" t="str" cm="1">
        <f t="array" ref="P7183">_xlfn.IFS(F7183&lt;30000,"Low",F7183&lt;60000,"Lower Middle",F7183&lt;100000, "Upper Middle",F7183&gt;=100000, "High")</f>
        <v>Upper Middle</v>
      </c>
      <c r="Q7183" t="str" cm="1">
        <f t="array" ref="Q7183">_xlfn.IFS(D7183&lt;10,"Low",D7183&lt;15,"Medium",D7183&lt;20,"High",D7183&gt;=20,"Very High")</f>
        <v>High</v>
      </c>
      <c r="R7183" t="str">
        <f t="shared" si="225"/>
        <v>High Risk</v>
      </c>
    </row>
    <row r="7184" spans="1:18" x14ac:dyDescent="0.3">
      <c r="A7184" t="s">
        <v>7195</v>
      </c>
      <c r="B7184" s="2">
        <v>27140</v>
      </c>
      <c r="C7184" t="s">
        <v>10014</v>
      </c>
      <c r="D7184" s="1">
        <v>17.16</v>
      </c>
      <c r="E7184" t="s">
        <v>10019</v>
      </c>
      <c r="F7184" s="2">
        <v>90909</v>
      </c>
      <c r="G7184" t="s">
        <v>10039</v>
      </c>
      <c r="H7184" t="s">
        <v>10029</v>
      </c>
      <c r="I7184" s="2">
        <v>674</v>
      </c>
      <c r="J7184" s="3">
        <v>19.8</v>
      </c>
      <c r="K7184" t="s">
        <v>10034</v>
      </c>
      <c r="L7184" s="4">
        <v>43684</v>
      </c>
      <c r="M7184" t="s">
        <v>10036</v>
      </c>
      <c r="N7184">
        <f t="shared" si="224"/>
        <v>0</v>
      </c>
      <c r="O7184" t="str" cm="1">
        <f t="array" ref="O7184">_xlfn.IFS(I7184&lt;600, "Very Poor",I7184&lt;650,"Poor",I7184&lt;700,"Fair",I7184&lt;750,"Good",I7184&gt;=750,"Excellent")</f>
        <v>Fair</v>
      </c>
      <c r="P7184" t="str" cm="1">
        <f t="array" ref="P7184">_xlfn.IFS(F7184&lt;30000,"Low",F7184&lt;60000,"Lower Middle",F7184&lt;100000, "Upper Middle",F7184&gt;=100000, "High")</f>
        <v>Upper Middle</v>
      </c>
      <c r="Q7184" t="str" cm="1">
        <f t="array" ref="Q7184">_xlfn.IFS(D7184&lt;10,"Low",D7184&lt;15,"Medium",D7184&lt;20,"High",D7184&gt;=20,"Very High")</f>
        <v>High</v>
      </c>
      <c r="R7184" t="str">
        <f t="shared" si="225"/>
        <v>Normal</v>
      </c>
    </row>
    <row r="7185" spans="1:18" x14ac:dyDescent="0.3">
      <c r="A7185" t="s">
        <v>7196</v>
      </c>
      <c r="B7185" s="2">
        <v>13031</v>
      </c>
      <c r="C7185" t="s">
        <v>10014</v>
      </c>
      <c r="D7185" s="1">
        <v>20.71</v>
      </c>
      <c r="E7185" t="s">
        <v>10017</v>
      </c>
      <c r="F7185" s="2">
        <v>52371</v>
      </c>
      <c r="G7185" t="s">
        <v>10039</v>
      </c>
      <c r="H7185" t="s">
        <v>10028</v>
      </c>
      <c r="I7185" s="2">
        <v>710</v>
      </c>
      <c r="J7185" s="3">
        <v>29.1</v>
      </c>
      <c r="K7185" t="s">
        <v>10035</v>
      </c>
      <c r="L7185" s="4">
        <v>43112</v>
      </c>
      <c r="M7185" t="s">
        <v>10037</v>
      </c>
      <c r="N7185">
        <f t="shared" si="224"/>
        <v>1</v>
      </c>
      <c r="O7185" t="str" cm="1">
        <f t="array" ref="O7185">_xlfn.IFS(I7185&lt;600, "Very Poor",I7185&lt;650,"Poor",I7185&lt;700,"Fair",I7185&lt;750,"Good",I7185&gt;=750,"Excellent")</f>
        <v>Good</v>
      </c>
      <c r="P7185" t="str" cm="1">
        <f t="array" ref="P7185">_xlfn.IFS(F7185&lt;30000,"Low",F7185&lt;60000,"Lower Middle",F7185&lt;100000, "Upper Middle",F7185&gt;=100000, "High")</f>
        <v>Lower Middle</v>
      </c>
      <c r="Q7185" t="str" cm="1">
        <f t="array" ref="Q7185">_xlfn.IFS(D7185&lt;10,"Low",D7185&lt;15,"Medium",D7185&lt;20,"High",D7185&gt;=20,"Very High")</f>
        <v>Very High</v>
      </c>
      <c r="R7185" t="str">
        <f t="shared" si="225"/>
        <v>Normal</v>
      </c>
    </row>
    <row r="7186" spans="1:18" x14ac:dyDescent="0.3">
      <c r="A7186" t="s">
        <v>7197</v>
      </c>
      <c r="B7186" s="2">
        <v>16128</v>
      </c>
      <c r="C7186" t="s">
        <v>10014</v>
      </c>
      <c r="D7186" s="1">
        <v>7.77</v>
      </c>
      <c r="E7186" t="s">
        <v>10020</v>
      </c>
      <c r="F7186" s="2">
        <v>33234</v>
      </c>
      <c r="G7186" t="s">
        <v>10038</v>
      </c>
      <c r="H7186" t="s">
        <v>10028</v>
      </c>
      <c r="I7186" s="2">
        <v>826</v>
      </c>
      <c r="J7186" s="3">
        <v>23.4</v>
      </c>
      <c r="K7186" t="s">
        <v>10035</v>
      </c>
      <c r="L7186" s="4">
        <v>43219</v>
      </c>
      <c r="M7186" t="s">
        <v>10036</v>
      </c>
      <c r="N7186">
        <f t="shared" si="224"/>
        <v>0</v>
      </c>
      <c r="O7186" t="str" cm="1">
        <f t="array" ref="O7186">_xlfn.IFS(I7186&lt;600, "Very Poor",I7186&lt;650,"Poor",I7186&lt;700,"Fair",I7186&lt;750,"Good",I7186&gt;=750,"Excellent")</f>
        <v>Excellent</v>
      </c>
      <c r="P7186" t="str" cm="1">
        <f t="array" ref="P7186">_xlfn.IFS(F7186&lt;30000,"Low",F7186&lt;60000,"Lower Middle",F7186&lt;100000, "Upper Middle",F7186&gt;=100000, "High")</f>
        <v>Lower Middle</v>
      </c>
      <c r="Q7186" t="str" cm="1">
        <f t="array" ref="Q7186">_xlfn.IFS(D7186&lt;10,"Low",D7186&lt;15,"Medium",D7186&lt;20,"High",D7186&gt;=20,"Very High")</f>
        <v>Low</v>
      </c>
      <c r="R7186" t="str">
        <f t="shared" si="225"/>
        <v>Normal</v>
      </c>
    </row>
    <row r="7187" spans="1:18" x14ac:dyDescent="0.3">
      <c r="A7187" t="s">
        <v>7198</v>
      </c>
      <c r="B7187" s="2">
        <v>16663</v>
      </c>
      <c r="C7187" t="s">
        <v>10014</v>
      </c>
      <c r="D7187" s="1">
        <v>20.190000000000001</v>
      </c>
      <c r="E7187" t="s">
        <v>10022</v>
      </c>
      <c r="F7187" s="2">
        <v>83172</v>
      </c>
      <c r="G7187" t="s">
        <v>10038</v>
      </c>
      <c r="H7187" t="s">
        <v>10029</v>
      </c>
      <c r="I7187" s="2">
        <v>614</v>
      </c>
      <c r="J7187" s="3">
        <v>26.9</v>
      </c>
      <c r="K7187" t="s">
        <v>10035</v>
      </c>
      <c r="L7187" s="4">
        <v>43307</v>
      </c>
      <c r="M7187" t="s">
        <v>10037</v>
      </c>
      <c r="N7187">
        <f t="shared" si="224"/>
        <v>1</v>
      </c>
      <c r="O7187" t="str" cm="1">
        <f t="array" ref="O7187">_xlfn.IFS(I7187&lt;600, "Very Poor",I7187&lt;650,"Poor",I7187&lt;700,"Fair",I7187&lt;750,"Good",I7187&gt;=750,"Excellent")</f>
        <v>Poor</v>
      </c>
      <c r="P7187" t="str" cm="1">
        <f t="array" ref="P7187">_xlfn.IFS(F7187&lt;30000,"Low",F7187&lt;60000,"Lower Middle",F7187&lt;100000, "Upper Middle",F7187&gt;=100000, "High")</f>
        <v>Upper Middle</v>
      </c>
      <c r="Q7187" t="str" cm="1">
        <f t="array" ref="Q7187">_xlfn.IFS(D7187&lt;10,"Low",D7187&lt;15,"Medium",D7187&lt;20,"High",D7187&gt;=20,"Very High")</f>
        <v>Very High</v>
      </c>
      <c r="R7187" t="str">
        <f t="shared" si="225"/>
        <v>High Risk</v>
      </c>
    </row>
    <row r="7188" spans="1:18" x14ac:dyDescent="0.3">
      <c r="A7188" t="s">
        <v>7199</v>
      </c>
      <c r="B7188" s="2">
        <v>35228</v>
      </c>
      <c r="C7188" t="s">
        <v>10013</v>
      </c>
      <c r="D7188" s="1">
        <v>16.600000000000001</v>
      </c>
      <c r="E7188" t="s">
        <v>10018</v>
      </c>
      <c r="F7188" s="2">
        <v>26357</v>
      </c>
      <c r="G7188" t="s">
        <v>10040</v>
      </c>
      <c r="H7188" t="s">
        <v>10030</v>
      </c>
      <c r="I7188" s="2">
        <v>711</v>
      </c>
      <c r="J7188" s="3">
        <v>28.3</v>
      </c>
      <c r="K7188" t="s">
        <v>10035</v>
      </c>
      <c r="L7188" s="4">
        <v>42469</v>
      </c>
      <c r="M7188" t="s">
        <v>10037</v>
      </c>
      <c r="N7188">
        <f t="shared" si="224"/>
        <v>1</v>
      </c>
      <c r="O7188" t="str" cm="1">
        <f t="array" ref="O7188">_xlfn.IFS(I7188&lt;600, "Very Poor",I7188&lt;650,"Poor",I7188&lt;700,"Fair",I7188&lt;750,"Good",I7188&gt;=750,"Excellent")</f>
        <v>Good</v>
      </c>
      <c r="P7188" t="str" cm="1">
        <f t="array" ref="P7188">_xlfn.IFS(F7188&lt;30000,"Low",F7188&lt;60000,"Lower Middle",F7188&lt;100000, "Upper Middle",F7188&gt;=100000, "High")</f>
        <v>Low</v>
      </c>
      <c r="Q7188" t="str" cm="1">
        <f t="array" ref="Q7188">_xlfn.IFS(D7188&lt;10,"Low",D7188&lt;15,"Medium",D7188&lt;20,"High",D7188&gt;=20,"Very High")</f>
        <v>High</v>
      </c>
      <c r="R7188" t="str">
        <f t="shared" si="225"/>
        <v>Normal</v>
      </c>
    </row>
    <row r="7189" spans="1:18" x14ac:dyDescent="0.3">
      <c r="A7189" t="s">
        <v>7200</v>
      </c>
      <c r="B7189" s="2">
        <v>16682</v>
      </c>
      <c r="C7189" t="s">
        <v>10013</v>
      </c>
      <c r="D7189" s="1">
        <v>21.07</v>
      </c>
      <c r="E7189" t="s">
        <v>10016</v>
      </c>
      <c r="F7189" s="2">
        <v>41595</v>
      </c>
      <c r="G7189" t="s">
        <v>10039</v>
      </c>
      <c r="H7189" t="s">
        <v>10029</v>
      </c>
      <c r="I7189" s="2">
        <v>693</v>
      </c>
      <c r="J7189" s="3">
        <v>27.1</v>
      </c>
      <c r="K7189" t="s">
        <v>10034</v>
      </c>
      <c r="L7189" s="4">
        <v>42950</v>
      </c>
      <c r="M7189" t="s">
        <v>10037</v>
      </c>
      <c r="N7189">
        <f t="shared" si="224"/>
        <v>1</v>
      </c>
      <c r="O7189" t="str" cm="1">
        <f t="array" ref="O7189">_xlfn.IFS(I7189&lt;600, "Very Poor",I7189&lt;650,"Poor",I7189&lt;700,"Fair",I7189&lt;750,"Good",I7189&gt;=750,"Excellent")</f>
        <v>Fair</v>
      </c>
      <c r="P7189" t="str" cm="1">
        <f t="array" ref="P7189">_xlfn.IFS(F7189&lt;30000,"Low",F7189&lt;60000,"Lower Middle",F7189&lt;100000, "Upper Middle",F7189&gt;=100000, "High")</f>
        <v>Lower Middle</v>
      </c>
      <c r="Q7189" t="str" cm="1">
        <f t="array" ref="Q7189">_xlfn.IFS(D7189&lt;10,"Low",D7189&lt;15,"Medium",D7189&lt;20,"High",D7189&gt;=20,"Very High")</f>
        <v>Very High</v>
      </c>
      <c r="R7189" t="str">
        <f t="shared" si="225"/>
        <v>Normal</v>
      </c>
    </row>
    <row r="7190" spans="1:18" x14ac:dyDescent="0.3">
      <c r="A7190" t="s">
        <v>7201</v>
      </c>
      <c r="B7190" s="2">
        <v>16193</v>
      </c>
      <c r="C7190" t="s">
        <v>10014</v>
      </c>
      <c r="D7190" s="1">
        <v>19.13</v>
      </c>
      <c r="E7190" t="s">
        <v>10022</v>
      </c>
      <c r="F7190" s="2">
        <v>65599</v>
      </c>
      <c r="G7190" t="s">
        <v>10038</v>
      </c>
      <c r="H7190" t="s">
        <v>10033</v>
      </c>
      <c r="I7190" s="2">
        <v>669</v>
      </c>
      <c r="J7190" s="3">
        <v>28.3</v>
      </c>
      <c r="K7190" t="s">
        <v>10035</v>
      </c>
      <c r="L7190" s="4">
        <v>44124</v>
      </c>
      <c r="M7190" t="s">
        <v>10037</v>
      </c>
      <c r="N7190">
        <f t="shared" si="224"/>
        <v>1</v>
      </c>
      <c r="O7190" t="str" cm="1">
        <f t="array" ref="O7190">_xlfn.IFS(I7190&lt;600, "Very Poor",I7190&lt;650,"Poor",I7190&lt;700,"Fair",I7190&lt;750,"Good",I7190&gt;=750,"Excellent")</f>
        <v>Fair</v>
      </c>
      <c r="P7190" t="str" cm="1">
        <f t="array" ref="P7190">_xlfn.IFS(F7190&lt;30000,"Low",F7190&lt;60000,"Lower Middle",F7190&lt;100000, "Upper Middle",F7190&gt;=100000, "High")</f>
        <v>Upper Middle</v>
      </c>
      <c r="Q7190" t="str" cm="1">
        <f t="array" ref="Q7190">_xlfn.IFS(D7190&lt;10,"Low",D7190&lt;15,"Medium",D7190&lt;20,"High",D7190&gt;=20,"Very High")</f>
        <v>High</v>
      </c>
      <c r="R7190" t="str">
        <f t="shared" si="225"/>
        <v>Normal</v>
      </c>
    </row>
    <row r="7191" spans="1:18" x14ac:dyDescent="0.3">
      <c r="A7191" t="s">
        <v>7202</v>
      </c>
      <c r="B7191" s="2">
        <v>29561</v>
      </c>
      <c r="C7191" t="s">
        <v>10014</v>
      </c>
      <c r="D7191" s="1">
        <v>12.76</v>
      </c>
      <c r="E7191" t="s">
        <v>10023</v>
      </c>
      <c r="F7191" s="2">
        <v>27772</v>
      </c>
      <c r="G7191" t="s">
        <v>10040</v>
      </c>
      <c r="H7191" t="s">
        <v>10033</v>
      </c>
      <c r="I7191" s="2">
        <v>802</v>
      </c>
      <c r="J7191" s="3">
        <v>24.9</v>
      </c>
      <c r="K7191" t="s">
        <v>10035</v>
      </c>
      <c r="L7191" s="4">
        <v>43868</v>
      </c>
      <c r="M7191" t="s">
        <v>10036</v>
      </c>
      <c r="N7191">
        <f t="shared" si="224"/>
        <v>0</v>
      </c>
      <c r="O7191" t="str" cm="1">
        <f t="array" ref="O7191">_xlfn.IFS(I7191&lt;600, "Very Poor",I7191&lt;650,"Poor",I7191&lt;700,"Fair",I7191&lt;750,"Good",I7191&gt;=750,"Excellent")</f>
        <v>Excellent</v>
      </c>
      <c r="P7191" t="str" cm="1">
        <f t="array" ref="P7191">_xlfn.IFS(F7191&lt;30000,"Low",F7191&lt;60000,"Lower Middle",F7191&lt;100000, "Upper Middle",F7191&gt;=100000, "High")</f>
        <v>Low</v>
      </c>
      <c r="Q7191" t="str" cm="1">
        <f t="array" ref="Q7191">_xlfn.IFS(D7191&lt;10,"Low",D7191&lt;15,"Medium",D7191&lt;20,"High",D7191&gt;=20,"Very High")</f>
        <v>Medium</v>
      </c>
      <c r="R7191" t="str">
        <f t="shared" si="225"/>
        <v>Normal</v>
      </c>
    </row>
    <row r="7192" spans="1:18" x14ac:dyDescent="0.3">
      <c r="A7192" t="s">
        <v>7203</v>
      </c>
      <c r="B7192" s="2">
        <v>8766</v>
      </c>
      <c r="C7192" t="s">
        <v>10013</v>
      </c>
      <c r="D7192" s="1">
        <v>20.190000000000001</v>
      </c>
      <c r="E7192" t="s">
        <v>10024</v>
      </c>
      <c r="F7192" s="2">
        <v>100103</v>
      </c>
      <c r="G7192" t="s">
        <v>10040</v>
      </c>
      <c r="H7192" t="s">
        <v>10029</v>
      </c>
      <c r="I7192" s="2">
        <v>666</v>
      </c>
      <c r="J7192" s="3">
        <v>30</v>
      </c>
      <c r="K7192" t="s">
        <v>10034</v>
      </c>
      <c r="L7192" s="4">
        <v>42155</v>
      </c>
      <c r="M7192" t="s">
        <v>10037</v>
      </c>
      <c r="N7192">
        <f t="shared" si="224"/>
        <v>1</v>
      </c>
      <c r="O7192" t="str" cm="1">
        <f t="array" ref="O7192">_xlfn.IFS(I7192&lt;600, "Very Poor",I7192&lt;650,"Poor",I7192&lt;700,"Fair",I7192&lt;750,"Good",I7192&gt;=750,"Excellent")</f>
        <v>Fair</v>
      </c>
      <c r="P7192" t="str" cm="1">
        <f t="array" ref="P7192">_xlfn.IFS(F7192&lt;30000,"Low",F7192&lt;60000,"Lower Middle",F7192&lt;100000, "Upper Middle",F7192&gt;=100000, "High")</f>
        <v>High</v>
      </c>
      <c r="Q7192" t="str" cm="1">
        <f t="array" ref="Q7192">_xlfn.IFS(D7192&lt;10,"Low",D7192&lt;15,"Medium",D7192&lt;20,"High",D7192&gt;=20,"Very High")</f>
        <v>Very High</v>
      </c>
      <c r="R7192" t="str">
        <f t="shared" si="225"/>
        <v>Normal</v>
      </c>
    </row>
    <row r="7193" spans="1:18" x14ac:dyDescent="0.3">
      <c r="A7193" t="s">
        <v>7204</v>
      </c>
      <c r="B7193" s="2">
        <v>30844</v>
      </c>
      <c r="C7193" t="s">
        <v>10013</v>
      </c>
      <c r="D7193" s="1">
        <v>14.15</v>
      </c>
      <c r="E7193" t="s">
        <v>10025</v>
      </c>
      <c r="F7193" s="2">
        <v>73890</v>
      </c>
      <c r="G7193" t="s">
        <v>10039</v>
      </c>
      <c r="H7193" t="s">
        <v>10026</v>
      </c>
      <c r="I7193" s="2">
        <v>801</v>
      </c>
      <c r="J7193" s="3">
        <v>32.200000000000003</v>
      </c>
      <c r="K7193" t="s">
        <v>10034</v>
      </c>
      <c r="L7193" s="4">
        <v>43062</v>
      </c>
      <c r="M7193" t="s">
        <v>10036</v>
      </c>
      <c r="N7193">
        <f t="shared" si="224"/>
        <v>0</v>
      </c>
      <c r="O7193" t="str" cm="1">
        <f t="array" ref="O7193">_xlfn.IFS(I7193&lt;600, "Very Poor",I7193&lt;650,"Poor",I7193&lt;700,"Fair",I7193&lt;750,"Good",I7193&gt;=750,"Excellent")</f>
        <v>Excellent</v>
      </c>
      <c r="P7193" t="str" cm="1">
        <f t="array" ref="P7193">_xlfn.IFS(F7193&lt;30000,"Low",F7193&lt;60000,"Lower Middle",F7193&lt;100000, "Upper Middle",F7193&gt;=100000, "High")</f>
        <v>Upper Middle</v>
      </c>
      <c r="Q7193" t="str" cm="1">
        <f t="array" ref="Q7193">_xlfn.IFS(D7193&lt;10,"Low",D7193&lt;15,"Medium",D7193&lt;20,"High",D7193&gt;=20,"Very High")</f>
        <v>Medium</v>
      </c>
      <c r="R7193" t="str">
        <f t="shared" si="225"/>
        <v>Normal</v>
      </c>
    </row>
    <row r="7194" spans="1:18" x14ac:dyDescent="0.3">
      <c r="A7194" t="s">
        <v>7205</v>
      </c>
      <c r="B7194" s="2">
        <v>30432</v>
      </c>
      <c r="C7194" t="s">
        <v>10013</v>
      </c>
      <c r="D7194" s="1">
        <v>9.8699999999999992</v>
      </c>
      <c r="E7194" t="s">
        <v>10023</v>
      </c>
      <c r="F7194" s="2">
        <v>122205</v>
      </c>
      <c r="G7194" t="s">
        <v>10039</v>
      </c>
      <c r="H7194" t="s">
        <v>10030</v>
      </c>
      <c r="I7194" s="2">
        <v>846</v>
      </c>
      <c r="J7194" s="3">
        <v>32.6</v>
      </c>
      <c r="K7194" t="s">
        <v>10034</v>
      </c>
      <c r="L7194" s="4">
        <v>42485</v>
      </c>
      <c r="M7194" t="s">
        <v>10036</v>
      </c>
      <c r="N7194">
        <f t="shared" si="224"/>
        <v>0</v>
      </c>
      <c r="O7194" t="str" cm="1">
        <f t="array" ref="O7194">_xlfn.IFS(I7194&lt;600, "Very Poor",I7194&lt;650,"Poor",I7194&lt;700,"Fair",I7194&lt;750,"Good",I7194&gt;=750,"Excellent")</f>
        <v>Excellent</v>
      </c>
      <c r="P7194" t="str" cm="1">
        <f t="array" ref="P7194">_xlfn.IFS(F7194&lt;30000,"Low",F7194&lt;60000,"Lower Middle",F7194&lt;100000, "Upper Middle",F7194&gt;=100000, "High")</f>
        <v>High</v>
      </c>
      <c r="Q7194" t="str" cm="1">
        <f t="array" ref="Q7194">_xlfn.IFS(D7194&lt;10,"Low",D7194&lt;15,"Medium",D7194&lt;20,"High",D7194&gt;=20,"Very High")</f>
        <v>Low</v>
      </c>
      <c r="R7194" t="str">
        <f t="shared" si="225"/>
        <v>Normal</v>
      </c>
    </row>
    <row r="7195" spans="1:18" x14ac:dyDescent="0.3">
      <c r="A7195" t="s">
        <v>7206</v>
      </c>
      <c r="B7195" s="2">
        <v>30504</v>
      </c>
      <c r="C7195" t="s">
        <v>10013</v>
      </c>
      <c r="D7195" s="1">
        <v>21.88</v>
      </c>
      <c r="E7195" t="s">
        <v>10020</v>
      </c>
      <c r="F7195" s="2">
        <v>142590</v>
      </c>
      <c r="G7195" t="s">
        <v>10038</v>
      </c>
      <c r="H7195" t="s">
        <v>10028</v>
      </c>
      <c r="I7195" s="2">
        <v>612</v>
      </c>
      <c r="J7195" s="3">
        <v>34.9</v>
      </c>
      <c r="K7195" t="s">
        <v>10034</v>
      </c>
      <c r="L7195" s="4">
        <v>43878</v>
      </c>
      <c r="M7195" t="s">
        <v>10037</v>
      </c>
      <c r="N7195">
        <f t="shared" si="224"/>
        <v>1</v>
      </c>
      <c r="O7195" t="str" cm="1">
        <f t="array" ref="O7195">_xlfn.IFS(I7195&lt;600, "Very Poor",I7195&lt;650,"Poor",I7195&lt;700,"Fair",I7195&lt;750,"Good",I7195&gt;=750,"Excellent")</f>
        <v>Poor</v>
      </c>
      <c r="P7195" t="str" cm="1">
        <f t="array" ref="P7195">_xlfn.IFS(F7195&lt;30000,"Low",F7195&lt;60000,"Lower Middle",F7195&lt;100000, "Upper Middle",F7195&gt;=100000, "High")</f>
        <v>High</v>
      </c>
      <c r="Q7195" t="str" cm="1">
        <f t="array" ref="Q7195">_xlfn.IFS(D7195&lt;10,"Low",D7195&lt;15,"Medium",D7195&lt;20,"High",D7195&gt;=20,"Very High")</f>
        <v>Very High</v>
      </c>
      <c r="R7195" t="str">
        <f t="shared" si="225"/>
        <v>High Risk</v>
      </c>
    </row>
    <row r="7196" spans="1:18" x14ac:dyDescent="0.3">
      <c r="A7196" t="s">
        <v>7207</v>
      </c>
      <c r="B7196" s="2">
        <v>38146</v>
      </c>
      <c r="C7196" t="s">
        <v>10013</v>
      </c>
      <c r="D7196" s="1">
        <v>12.66</v>
      </c>
      <c r="E7196" t="s">
        <v>10015</v>
      </c>
      <c r="F7196" s="2">
        <v>48684</v>
      </c>
      <c r="G7196" t="s">
        <v>10040</v>
      </c>
      <c r="H7196" t="s">
        <v>10031</v>
      </c>
      <c r="I7196" s="2">
        <v>817</v>
      </c>
      <c r="J7196" s="3">
        <v>16.100000000000001</v>
      </c>
      <c r="K7196" t="s">
        <v>10035</v>
      </c>
      <c r="L7196" s="4">
        <v>43577</v>
      </c>
      <c r="M7196" t="s">
        <v>10036</v>
      </c>
      <c r="N7196">
        <f t="shared" si="224"/>
        <v>0</v>
      </c>
      <c r="O7196" t="str" cm="1">
        <f t="array" ref="O7196">_xlfn.IFS(I7196&lt;600, "Very Poor",I7196&lt;650,"Poor",I7196&lt;700,"Fair",I7196&lt;750,"Good",I7196&gt;=750,"Excellent")</f>
        <v>Excellent</v>
      </c>
      <c r="P7196" t="str" cm="1">
        <f t="array" ref="P7196">_xlfn.IFS(F7196&lt;30000,"Low",F7196&lt;60000,"Lower Middle",F7196&lt;100000, "Upper Middle",F7196&gt;=100000, "High")</f>
        <v>Lower Middle</v>
      </c>
      <c r="Q7196" t="str" cm="1">
        <f t="array" ref="Q7196">_xlfn.IFS(D7196&lt;10,"Low",D7196&lt;15,"Medium",D7196&lt;20,"High",D7196&gt;=20,"Very High")</f>
        <v>Medium</v>
      </c>
      <c r="R7196" t="str">
        <f t="shared" si="225"/>
        <v>Normal</v>
      </c>
    </row>
    <row r="7197" spans="1:18" x14ac:dyDescent="0.3">
      <c r="A7197" t="s">
        <v>7208</v>
      </c>
      <c r="B7197" s="2">
        <v>21858</v>
      </c>
      <c r="C7197" t="s">
        <v>10014</v>
      </c>
      <c r="D7197" s="1">
        <v>27.23</v>
      </c>
      <c r="E7197" t="s">
        <v>10023</v>
      </c>
      <c r="F7197" s="2">
        <v>74085</v>
      </c>
      <c r="G7197" t="s">
        <v>10040</v>
      </c>
      <c r="H7197" t="s">
        <v>10029</v>
      </c>
      <c r="I7197" s="2">
        <v>584</v>
      </c>
      <c r="J7197" s="3">
        <v>31.1</v>
      </c>
      <c r="K7197" t="s">
        <v>10034</v>
      </c>
      <c r="L7197" s="4">
        <v>43733</v>
      </c>
      <c r="M7197" t="s">
        <v>10037</v>
      </c>
      <c r="N7197">
        <f t="shared" si="224"/>
        <v>1</v>
      </c>
      <c r="O7197" t="str" cm="1">
        <f t="array" ref="O7197">_xlfn.IFS(I7197&lt;600, "Very Poor",I7197&lt;650,"Poor",I7197&lt;700,"Fair",I7197&lt;750,"Good",I7197&gt;=750,"Excellent")</f>
        <v>Very Poor</v>
      </c>
      <c r="P7197" t="str" cm="1">
        <f t="array" ref="P7197">_xlfn.IFS(F7197&lt;30000,"Low",F7197&lt;60000,"Lower Middle",F7197&lt;100000, "Upper Middle",F7197&gt;=100000, "High")</f>
        <v>Upper Middle</v>
      </c>
      <c r="Q7197" t="str" cm="1">
        <f t="array" ref="Q7197">_xlfn.IFS(D7197&lt;10,"Low",D7197&lt;15,"Medium",D7197&lt;20,"High",D7197&gt;=20,"Very High")</f>
        <v>Very High</v>
      </c>
      <c r="R7197" t="str">
        <f t="shared" si="225"/>
        <v>High Risk</v>
      </c>
    </row>
    <row r="7198" spans="1:18" x14ac:dyDescent="0.3">
      <c r="A7198" t="s">
        <v>7209</v>
      </c>
      <c r="B7198" s="2">
        <v>4071</v>
      </c>
      <c r="C7198" t="s">
        <v>10013</v>
      </c>
      <c r="D7198" s="1">
        <v>9.98</v>
      </c>
      <c r="E7198" t="s">
        <v>10024</v>
      </c>
      <c r="F7198" s="2">
        <v>79924</v>
      </c>
      <c r="G7198" t="s">
        <v>10038</v>
      </c>
      <c r="H7198" t="s">
        <v>10029</v>
      </c>
      <c r="I7198" s="2">
        <v>766</v>
      </c>
      <c r="J7198" s="3">
        <v>38.1</v>
      </c>
      <c r="K7198" t="s">
        <v>10034</v>
      </c>
      <c r="L7198" s="4">
        <v>42596</v>
      </c>
      <c r="M7198" t="s">
        <v>10036</v>
      </c>
      <c r="N7198">
        <f t="shared" si="224"/>
        <v>0</v>
      </c>
      <c r="O7198" t="str" cm="1">
        <f t="array" ref="O7198">_xlfn.IFS(I7198&lt;600, "Very Poor",I7198&lt;650,"Poor",I7198&lt;700,"Fair",I7198&lt;750,"Good",I7198&gt;=750,"Excellent")</f>
        <v>Excellent</v>
      </c>
      <c r="P7198" t="str" cm="1">
        <f t="array" ref="P7198">_xlfn.IFS(F7198&lt;30000,"Low",F7198&lt;60000,"Lower Middle",F7198&lt;100000, "Upper Middle",F7198&gt;=100000, "High")</f>
        <v>Upper Middle</v>
      </c>
      <c r="Q7198" t="str" cm="1">
        <f t="array" ref="Q7198">_xlfn.IFS(D7198&lt;10,"Low",D7198&lt;15,"Medium",D7198&lt;20,"High",D7198&gt;=20,"Very High")</f>
        <v>Low</v>
      </c>
      <c r="R7198" t="str">
        <f t="shared" si="225"/>
        <v>Normal</v>
      </c>
    </row>
    <row r="7199" spans="1:18" x14ac:dyDescent="0.3">
      <c r="A7199" t="s">
        <v>7210</v>
      </c>
      <c r="B7199" s="2">
        <v>17939</v>
      </c>
      <c r="C7199" t="s">
        <v>10013</v>
      </c>
      <c r="D7199" s="1">
        <v>20</v>
      </c>
      <c r="E7199" t="s">
        <v>10021</v>
      </c>
      <c r="F7199" s="2">
        <v>31708</v>
      </c>
      <c r="G7199" t="s">
        <v>10040</v>
      </c>
      <c r="H7199" t="s">
        <v>10026</v>
      </c>
      <c r="I7199" s="2">
        <v>827</v>
      </c>
      <c r="J7199" s="3">
        <v>17.899999999999999</v>
      </c>
      <c r="K7199" t="s">
        <v>10035</v>
      </c>
      <c r="L7199" s="4">
        <v>42548</v>
      </c>
      <c r="M7199" t="s">
        <v>10037</v>
      </c>
      <c r="N7199">
        <f t="shared" si="224"/>
        <v>1</v>
      </c>
      <c r="O7199" t="str" cm="1">
        <f t="array" ref="O7199">_xlfn.IFS(I7199&lt;600, "Very Poor",I7199&lt;650,"Poor",I7199&lt;700,"Fair",I7199&lt;750,"Good",I7199&gt;=750,"Excellent")</f>
        <v>Excellent</v>
      </c>
      <c r="P7199" t="str" cm="1">
        <f t="array" ref="P7199">_xlfn.IFS(F7199&lt;30000,"Low",F7199&lt;60000,"Lower Middle",F7199&lt;100000, "Upper Middle",F7199&gt;=100000, "High")</f>
        <v>Lower Middle</v>
      </c>
      <c r="Q7199" t="str" cm="1">
        <f t="array" ref="Q7199">_xlfn.IFS(D7199&lt;10,"Low",D7199&lt;15,"Medium",D7199&lt;20,"High",D7199&gt;=20,"Very High")</f>
        <v>Very High</v>
      </c>
      <c r="R7199" t="str">
        <f t="shared" si="225"/>
        <v>Normal</v>
      </c>
    </row>
    <row r="7200" spans="1:18" x14ac:dyDescent="0.3">
      <c r="A7200" t="s">
        <v>7211</v>
      </c>
      <c r="B7200" s="2">
        <v>25931</v>
      </c>
      <c r="C7200" t="s">
        <v>10013</v>
      </c>
      <c r="D7200" s="1">
        <v>19.29</v>
      </c>
      <c r="E7200" t="s">
        <v>10025</v>
      </c>
      <c r="F7200" s="2">
        <v>27670</v>
      </c>
      <c r="G7200" t="s">
        <v>10039</v>
      </c>
      <c r="H7200" t="s">
        <v>10028</v>
      </c>
      <c r="I7200" s="2">
        <v>678</v>
      </c>
      <c r="J7200" s="3">
        <v>32.200000000000003</v>
      </c>
      <c r="K7200" t="s">
        <v>10035</v>
      </c>
      <c r="L7200" s="4">
        <v>43746</v>
      </c>
      <c r="M7200" t="s">
        <v>10037</v>
      </c>
      <c r="N7200">
        <f t="shared" si="224"/>
        <v>1</v>
      </c>
      <c r="O7200" t="str" cm="1">
        <f t="array" ref="O7200">_xlfn.IFS(I7200&lt;600, "Very Poor",I7200&lt;650,"Poor",I7200&lt;700,"Fair",I7200&lt;750,"Good",I7200&gt;=750,"Excellent")</f>
        <v>Fair</v>
      </c>
      <c r="P7200" t="str" cm="1">
        <f t="array" ref="P7200">_xlfn.IFS(F7200&lt;30000,"Low",F7200&lt;60000,"Lower Middle",F7200&lt;100000, "Upper Middle",F7200&gt;=100000, "High")</f>
        <v>Low</v>
      </c>
      <c r="Q7200" t="str" cm="1">
        <f t="array" ref="Q7200">_xlfn.IFS(D7200&lt;10,"Low",D7200&lt;15,"Medium",D7200&lt;20,"High",D7200&gt;=20,"Very High")</f>
        <v>High</v>
      </c>
      <c r="R7200" t="str">
        <f t="shared" si="225"/>
        <v>Normal</v>
      </c>
    </row>
    <row r="7201" spans="1:18" x14ac:dyDescent="0.3">
      <c r="A7201" t="s">
        <v>7212</v>
      </c>
      <c r="B7201" s="2">
        <v>2040</v>
      </c>
      <c r="C7201" t="s">
        <v>10013</v>
      </c>
      <c r="D7201" s="1">
        <v>9.94</v>
      </c>
      <c r="E7201" t="s">
        <v>10017</v>
      </c>
      <c r="F7201" s="2">
        <v>136237</v>
      </c>
      <c r="G7201" t="s">
        <v>10040</v>
      </c>
      <c r="H7201" t="s">
        <v>10029</v>
      </c>
      <c r="I7201" s="2">
        <v>630</v>
      </c>
      <c r="J7201" s="3">
        <v>15.2</v>
      </c>
      <c r="K7201" t="s">
        <v>10034</v>
      </c>
      <c r="L7201" s="4">
        <v>43972</v>
      </c>
      <c r="M7201" t="s">
        <v>10036</v>
      </c>
      <c r="N7201">
        <f t="shared" si="224"/>
        <v>0</v>
      </c>
      <c r="O7201" t="str" cm="1">
        <f t="array" ref="O7201">_xlfn.IFS(I7201&lt;600, "Very Poor",I7201&lt;650,"Poor",I7201&lt;700,"Fair",I7201&lt;750,"Good",I7201&gt;=750,"Excellent")</f>
        <v>Poor</v>
      </c>
      <c r="P7201" t="str" cm="1">
        <f t="array" ref="P7201">_xlfn.IFS(F7201&lt;30000,"Low",F7201&lt;60000,"Lower Middle",F7201&lt;100000, "Upper Middle",F7201&gt;=100000, "High")</f>
        <v>High</v>
      </c>
      <c r="Q7201" t="str" cm="1">
        <f t="array" ref="Q7201">_xlfn.IFS(D7201&lt;10,"Low",D7201&lt;15,"Medium",D7201&lt;20,"High",D7201&gt;=20,"Very High")</f>
        <v>Low</v>
      </c>
      <c r="R7201" t="str">
        <f t="shared" si="225"/>
        <v>Normal</v>
      </c>
    </row>
    <row r="7202" spans="1:18" x14ac:dyDescent="0.3">
      <c r="A7202" t="s">
        <v>7213</v>
      </c>
      <c r="B7202" s="2">
        <v>3686</v>
      </c>
      <c r="C7202" t="s">
        <v>10013</v>
      </c>
      <c r="D7202" s="1">
        <v>16</v>
      </c>
      <c r="E7202" t="s">
        <v>10022</v>
      </c>
      <c r="F7202" s="2">
        <v>134520</v>
      </c>
      <c r="G7202" t="s">
        <v>10040</v>
      </c>
      <c r="H7202" t="s">
        <v>10027</v>
      </c>
      <c r="I7202" s="2">
        <v>644</v>
      </c>
      <c r="J7202" s="3">
        <v>11.1</v>
      </c>
      <c r="K7202" t="s">
        <v>10035</v>
      </c>
      <c r="L7202" s="4">
        <v>44175</v>
      </c>
      <c r="M7202" t="s">
        <v>10036</v>
      </c>
      <c r="N7202">
        <f t="shared" si="224"/>
        <v>0</v>
      </c>
      <c r="O7202" t="str" cm="1">
        <f t="array" ref="O7202">_xlfn.IFS(I7202&lt;600, "Very Poor",I7202&lt;650,"Poor",I7202&lt;700,"Fair",I7202&lt;750,"Good",I7202&gt;=750,"Excellent")</f>
        <v>Poor</v>
      </c>
      <c r="P7202" t="str" cm="1">
        <f t="array" ref="P7202">_xlfn.IFS(F7202&lt;30000,"Low",F7202&lt;60000,"Lower Middle",F7202&lt;100000, "Upper Middle",F7202&gt;=100000, "High")</f>
        <v>High</v>
      </c>
      <c r="Q7202" t="str" cm="1">
        <f t="array" ref="Q7202">_xlfn.IFS(D7202&lt;10,"Low",D7202&lt;15,"Medium",D7202&lt;20,"High",D7202&gt;=20,"Very High")</f>
        <v>High</v>
      </c>
      <c r="R7202" t="str">
        <f t="shared" si="225"/>
        <v>High Risk</v>
      </c>
    </row>
    <row r="7203" spans="1:18" x14ac:dyDescent="0.3">
      <c r="A7203" t="s">
        <v>7214</v>
      </c>
      <c r="B7203" s="2">
        <v>13666</v>
      </c>
      <c r="C7203" t="s">
        <v>10013</v>
      </c>
      <c r="D7203" s="1">
        <v>21.89</v>
      </c>
      <c r="E7203" t="s">
        <v>10024</v>
      </c>
      <c r="F7203" s="2">
        <v>90470</v>
      </c>
      <c r="G7203" t="s">
        <v>10040</v>
      </c>
      <c r="H7203" t="s">
        <v>10031</v>
      </c>
      <c r="I7203" s="2">
        <v>775</v>
      </c>
      <c r="J7203" s="3">
        <v>20.6</v>
      </c>
      <c r="K7203" t="s">
        <v>10034</v>
      </c>
      <c r="L7203" s="4">
        <v>42043</v>
      </c>
      <c r="M7203" t="s">
        <v>10036</v>
      </c>
      <c r="N7203">
        <f t="shared" si="224"/>
        <v>0</v>
      </c>
      <c r="O7203" t="str" cm="1">
        <f t="array" ref="O7203">_xlfn.IFS(I7203&lt;600, "Very Poor",I7203&lt;650,"Poor",I7203&lt;700,"Fair",I7203&lt;750,"Good",I7203&gt;=750,"Excellent")</f>
        <v>Excellent</v>
      </c>
      <c r="P7203" t="str" cm="1">
        <f t="array" ref="P7203">_xlfn.IFS(F7203&lt;30000,"Low",F7203&lt;60000,"Lower Middle",F7203&lt;100000, "Upper Middle",F7203&gt;=100000, "High")</f>
        <v>Upper Middle</v>
      </c>
      <c r="Q7203" t="str" cm="1">
        <f t="array" ref="Q7203">_xlfn.IFS(D7203&lt;10,"Low",D7203&lt;15,"Medium",D7203&lt;20,"High",D7203&gt;=20,"Very High")</f>
        <v>Very High</v>
      </c>
      <c r="R7203" t="str">
        <f t="shared" si="225"/>
        <v>Normal</v>
      </c>
    </row>
    <row r="7204" spans="1:18" x14ac:dyDescent="0.3">
      <c r="A7204" t="s">
        <v>7215</v>
      </c>
      <c r="B7204" s="2">
        <v>36321</v>
      </c>
      <c r="C7204" t="s">
        <v>10013</v>
      </c>
      <c r="D7204" s="1">
        <v>12.96</v>
      </c>
      <c r="E7204" t="s">
        <v>10016</v>
      </c>
      <c r="F7204" s="2">
        <v>22666</v>
      </c>
      <c r="G7204" t="s">
        <v>10040</v>
      </c>
      <c r="H7204" t="s">
        <v>10032</v>
      </c>
      <c r="I7204" s="2">
        <v>637</v>
      </c>
      <c r="J7204" s="3">
        <v>33.200000000000003</v>
      </c>
      <c r="K7204" t="s">
        <v>10035</v>
      </c>
      <c r="L7204" s="4">
        <v>43530</v>
      </c>
      <c r="M7204" t="s">
        <v>10037</v>
      </c>
      <c r="N7204">
        <f t="shared" si="224"/>
        <v>1</v>
      </c>
      <c r="O7204" t="str" cm="1">
        <f t="array" ref="O7204">_xlfn.IFS(I7204&lt;600, "Very Poor",I7204&lt;650,"Poor",I7204&lt;700,"Fair",I7204&lt;750,"Good",I7204&gt;=750,"Excellent")</f>
        <v>Poor</v>
      </c>
      <c r="P7204" t="str" cm="1">
        <f t="array" ref="P7204">_xlfn.IFS(F7204&lt;30000,"Low",F7204&lt;60000,"Lower Middle",F7204&lt;100000, "Upper Middle",F7204&gt;=100000, "High")</f>
        <v>Low</v>
      </c>
      <c r="Q7204" t="str" cm="1">
        <f t="array" ref="Q7204">_xlfn.IFS(D7204&lt;10,"Low",D7204&lt;15,"Medium",D7204&lt;20,"High",D7204&gt;=20,"Very High")</f>
        <v>Medium</v>
      </c>
      <c r="R7204" t="str">
        <f t="shared" si="225"/>
        <v>Normal</v>
      </c>
    </row>
    <row r="7205" spans="1:18" x14ac:dyDescent="0.3">
      <c r="A7205" t="s">
        <v>7216</v>
      </c>
      <c r="B7205" s="2">
        <v>2779</v>
      </c>
      <c r="C7205" t="s">
        <v>10013</v>
      </c>
      <c r="D7205" s="1">
        <v>7.85</v>
      </c>
      <c r="E7205" t="s">
        <v>10017</v>
      </c>
      <c r="F7205" s="2">
        <v>87989</v>
      </c>
      <c r="G7205" t="s">
        <v>10039</v>
      </c>
      <c r="H7205" t="s">
        <v>10033</v>
      </c>
      <c r="I7205" s="2">
        <v>755</v>
      </c>
      <c r="J7205" s="3">
        <v>15.7</v>
      </c>
      <c r="K7205" t="s">
        <v>10034</v>
      </c>
      <c r="L7205" s="4">
        <v>43935</v>
      </c>
      <c r="M7205" t="s">
        <v>10036</v>
      </c>
      <c r="N7205">
        <f t="shared" si="224"/>
        <v>0</v>
      </c>
      <c r="O7205" t="str" cm="1">
        <f t="array" ref="O7205">_xlfn.IFS(I7205&lt;600, "Very Poor",I7205&lt;650,"Poor",I7205&lt;700,"Fair",I7205&lt;750,"Good",I7205&gt;=750,"Excellent")</f>
        <v>Excellent</v>
      </c>
      <c r="P7205" t="str" cm="1">
        <f t="array" ref="P7205">_xlfn.IFS(F7205&lt;30000,"Low",F7205&lt;60000,"Lower Middle",F7205&lt;100000, "Upper Middle",F7205&gt;=100000, "High")</f>
        <v>Upper Middle</v>
      </c>
      <c r="Q7205" t="str" cm="1">
        <f t="array" ref="Q7205">_xlfn.IFS(D7205&lt;10,"Low",D7205&lt;15,"Medium",D7205&lt;20,"High",D7205&gt;=20,"Very High")</f>
        <v>Low</v>
      </c>
      <c r="R7205" t="str">
        <f t="shared" si="225"/>
        <v>Normal</v>
      </c>
    </row>
    <row r="7206" spans="1:18" x14ac:dyDescent="0.3">
      <c r="A7206" t="s">
        <v>7217</v>
      </c>
      <c r="B7206" s="2">
        <v>14186</v>
      </c>
      <c r="C7206" t="s">
        <v>10013</v>
      </c>
      <c r="D7206" s="1">
        <v>20.38</v>
      </c>
      <c r="E7206" t="s">
        <v>10022</v>
      </c>
      <c r="F7206" s="2">
        <v>148639</v>
      </c>
      <c r="G7206" t="s">
        <v>10039</v>
      </c>
      <c r="H7206" t="s">
        <v>10026</v>
      </c>
      <c r="I7206" s="2">
        <v>765</v>
      </c>
      <c r="J7206" s="3">
        <v>15.3</v>
      </c>
      <c r="K7206" t="s">
        <v>10034</v>
      </c>
      <c r="L7206" s="4">
        <v>43345</v>
      </c>
      <c r="M7206" t="s">
        <v>10036</v>
      </c>
      <c r="N7206">
        <f t="shared" si="224"/>
        <v>0</v>
      </c>
      <c r="O7206" t="str" cm="1">
        <f t="array" ref="O7206">_xlfn.IFS(I7206&lt;600, "Very Poor",I7206&lt;650,"Poor",I7206&lt;700,"Fair",I7206&lt;750,"Good",I7206&gt;=750,"Excellent")</f>
        <v>Excellent</v>
      </c>
      <c r="P7206" t="str" cm="1">
        <f t="array" ref="P7206">_xlfn.IFS(F7206&lt;30000,"Low",F7206&lt;60000,"Lower Middle",F7206&lt;100000, "Upper Middle",F7206&gt;=100000, "High")</f>
        <v>High</v>
      </c>
      <c r="Q7206" t="str" cm="1">
        <f t="array" ref="Q7206">_xlfn.IFS(D7206&lt;10,"Low",D7206&lt;15,"Medium",D7206&lt;20,"High",D7206&gt;=20,"Very High")</f>
        <v>Very High</v>
      </c>
      <c r="R7206" t="str">
        <f t="shared" si="225"/>
        <v>Normal</v>
      </c>
    </row>
    <row r="7207" spans="1:18" x14ac:dyDescent="0.3">
      <c r="A7207" t="s">
        <v>7218</v>
      </c>
      <c r="B7207" s="2">
        <v>17459</v>
      </c>
      <c r="C7207" t="s">
        <v>10013</v>
      </c>
      <c r="D7207" s="1">
        <v>10.6</v>
      </c>
      <c r="E7207" t="s">
        <v>10022</v>
      </c>
      <c r="F7207" s="2">
        <v>136255</v>
      </c>
      <c r="G7207" t="s">
        <v>10039</v>
      </c>
      <c r="H7207" t="s">
        <v>10026</v>
      </c>
      <c r="I7207" s="2">
        <v>744</v>
      </c>
      <c r="J7207" s="3">
        <v>14.7</v>
      </c>
      <c r="K7207" t="s">
        <v>10034</v>
      </c>
      <c r="L7207" s="4">
        <v>44195</v>
      </c>
      <c r="M7207" t="s">
        <v>10036</v>
      </c>
      <c r="N7207">
        <f t="shared" si="224"/>
        <v>0</v>
      </c>
      <c r="O7207" t="str" cm="1">
        <f t="array" ref="O7207">_xlfn.IFS(I7207&lt;600, "Very Poor",I7207&lt;650,"Poor",I7207&lt;700,"Fair",I7207&lt;750,"Good",I7207&gt;=750,"Excellent")</f>
        <v>Good</v>
      </c>
      <c r="P7207" t="str" cm="1">
        <f t="array" ref="P7207">_xlfn.IFS(F7207&lt;30000,"Low",F7207&lt;60000,"Lower Middle",F7207&lt;100000, "Upper Middle",F7207&gt;=100000, "High")</f>
        <v>High</v>
      </c>
      <c r="Q7207" t="str" cm="1">
        <f t="array" ref="Q7207">_xlfn.IFS(D7207&lt;10,"Low",D7207&lt;15,"Medium",D7207&lt;20,"High",D7207&gt;=20,"Very High")</f>
        <v>Medium</v>
      </c>
      <c r="R7207" t="str">
        <f t="shared" si="225"/>
        <v>Normal</v>
      </c>
    </row>
    <row r="7208" spans="1:18" x14ac:dyDescent="0.3">
      <c r="A7208" t="s">
        <v>7219</v>
      </c>
      <c r="B7208" s="2">
        <v>21710</v>
      </c>
      <c r="C7208" t="s">
        <v>10013</v>
      </c>
      <c r="D7208" s="1">
        <v>22.04</v>
      </c>
      <c r="E7208" t="s">
        <v>10023</v>
      </c>
      <c r="F7208" s="2">
        <v>105672</v>
      </c>
      <c r="G7208" t="s">
        <v>10040</v>
      </c>
      <c r="H7208" t="s">
        <v>10031</v>
      </c>
      <c r="I7208" s="2">
        <v>714</v>
      </c>
      <c r="J7208" s="3">
        <v>12.6</v>
      </c>
      <c r="K7208" t="s">
        <v>10034</v>
      </c>
      <c r="L7208" s="4">
        <v>44060</v>
      </c>
      <c r="M7208" t="s">
        <v>10036</v>
      </c>
      <c r="N7208">
        <f t="shared" si="224"/>
        <v>0</v>
      </c>
      <c r="O7208" t="str" cm="1">
        <f t="array" ref="O7208">_xlfn.IFS(I7208&lt;600, "Very Poor",I7208&lt;650,"Poor",I7208&lt;700,"Fair",I7208&lt;750,"Good",I7208&gt;=750,"Excellent")</f>
        <v>Good</v>
      </c>
      <c r="P7208" t="str" cm="1">
        <f t="array" ref="P7208">_xlfn.IFS(F7208&lt;30000,"Low",F7208&lt;60000,"Lower Middle",F7208&lt;100000, "Upper Middle",F7208&gt;=100000, "High")</f>
        <v>High</v>
      </c>
      <c r="Q7208" t="str" cm="1">
        <f t="array" ref="Q7208">_xlfn.IFS(D7208&lt;10,"Low",D7208&lt;15,"Medium",D7208&lt;20,"High",D7208&gt;=20,"Very High")</f>
        <v>Very High</v>
      </c>
      <c r="R7208" t="str">
        <f t="shared" si="225"/>
        <v>Normal</v>
      </c>
    </row>
    <row r="7209" spans="1:18" x14ac:dyDescent="0.3">
      <c r="A7209" t="s">
        <v>7220</v>
      </c>
      <c r="B7209" s="2">
        <v>23219</v>
      </c>
      <c r="C7209" t="s">
        <v>10013</v>
      </c>
      <c r="D7209" s="1">
        <v>25.99</v>
      </c>
      <c r="E7209" t="s">
        <v>10015</v>
      </c>
      <c r="F7209" s="2">
        <v>61247</v>
      </c>
      <c r="G7209" t="s">
        <v>10040</v>
      </c>
      <c r="H7209" t="s">
        <v>10027</v>
      </c>
      <c r="I7209" s="2">
        <v>639</v>
      </c>
      <c r="J7209" s="3">
        <v>26.4</v>
      </c>
      <c r="K7209" t="s">
        <v>10035</v>
      </c>
      <c r="L7209" s="4">
        <v>42769</v>
      </c>
      <c r="M7209" t="s">
        <v>10037</v>
      </c>
      <c r="N7209">
        <f t="shared" si="224"/>
        <v>1</v>
      </c>
      <c r="O7209" t="str" cm="1">
        <f t="array" ref="O7209">_xlfn.IFS(I7209&lt;600, "Very Poor",I7209&lt;650,"Poor",I7209&lt;700,"Fair",I7209&lt;750,"Good",I7209&gt;=750,"Excellent")</f>
        <v>Poor</v>
      </c>
      <c r="P7209" t="str" cm="1">
        <f t="array" ref="P7209">_xlfn.IFS(F7209&lt;30000,"Low",F7209&lt;60000,"Lower Middle",F7209&lt;100000, "Upper Middle",F7209&gt;=100000, "High")</f>
        <v>Upper Middle</v>
      </c>
      <c r="Q7209" t="str" cm="1">
        <f t="array" ref="Q7209">_xlfn.IFS(D7209&lt;10,"Low",D7209&lt;15,"Medium",D7209&lt;20,"High",D7209&gt;=20,"Very High")</f>
        <v>Very High</v>
      </c>
      <c r="R7209" t="str">
        <f t="shared" si="225"/>
        <v>High Risk</v>
      </c>
    </row>
    <row r="7210" spans="1:18" x14ac:dyDescent="0.3">
      <c r="A7210" t="s">
        <v>7221</v>
      </c>
      <c r="B7210" s="2">
        <v>6057</v>
      </c>
      <c r="C7210" t="s">
        <v>10014</v>
      </c>
      <c r="D7210" s="1">
        <v>8.08</v>
      </c>
      <c r="E7210" t="s">
        <v>10016</v>
      </c>
      <c r="F7210" s="2">
        <v>22473</v>
      </c>
      <c r="G7210" t="s">
        <v>10039</v>
      </c>
      <c r="H7210" t="s">
        <v>10033</v>
      </c>
      <c r="I7210" s="2">
        <v>758</v>
      </c>
      <c r="J7210" s="3">
        <v>13.5</v>
      </c>
      <c r="K7210" t="s">
        <v>10035</v>
      </c>
      <c r="L7210" s="4">
        <v>42094</v>
      </c>
      <c r="M7210" t="s">
        <v>10036</v>
      </c>
      <c r="N7210">
        <f t="shared" si="224"/>
        <v>0</v>
      </c>
      <c r="O7210" t="str" cm="1">
        <f t="array" ref="O7210">_xlfn.IFS(I7210&lt;600, "Very Poor",I7210&lt;650,"Poor",I7210&lt;700,"Fair",I7210&lt;750,"Good",I7210&gt;=750,"Excellent")</f>
        <v>Excellent</v>
      </c>
      <c r="P7210" t="str" cm="1">
        <f t="array" ref="P7210">_xlfn.IFS(F7210&lt;30000,"Low",F7210&lt;60000,"Lower Middle",F7210&lt;100000, "Upper Middle",F7210&gt;=100000, "High")</f>
        <v>Low</v>
      </c>
      <c r="Q7210" t="str" cm="1">
        <f t="array" ref="Q7210">_xlfn.IFS(D7210&lt;10,"Low",D7210&lt;15,"Medium",D7210&lt;20,"High",D7210&gt;=20,"Very High")</f>
        <v>Low</v>
      </c>
      <c r="R7210" t="str">
        <f t="shared" si="225"/>
        <v>Normal</v>
      </c>
    </row>
    <row r="7211" spans="1:18" x14ac:dyDescent="0.3">
      <c r="A7211" t="s">
        <v>7222</v>
      </c>
      <c r="B7211" s="2">
        <v>19733</v>
      </c>
      <c r="C7211" t="s">
        <v>10013</v>
      </c>
      <c r="D7211" s="1">
        <v>15.94</v>
      </c>
      <c r="E7211" t="s">
        <v>10024</v>
      </c>
      <c r="F7211" s="2">
        <v>135123</v>
      </c>
      <c r="G7211" t="s">
        <v>10039</v>
      </c>
      <c r="H7211" t="s">
        <v>10029</v>
      </c>
      <c r="I7211" s="2">
        <v>702</v>
      </c>
      <c r="J7211" s="3">
        <v>37.700000000000003</v>
      </c>
      <c r="K7211" t="s">
        <v>10035</v>
      </c>
      <c r="L7211" s="4">
        <v>43368</v>
      </c>
      <c r="M7211" t="s">
        <v>10036</v>
      </c>
      <c r="N7211">
        <f t="shared" si="224"/>
        <v>0</v>
      </c>
      <c r="O7211" t="str" cm="1">
        <f t="array" ref="O7211">_xlfn.IFS(I7211&lt;600, "Very Poor",I7211&lt;650,"Poor",I7211&lt;700,"Fair",I7211&lt;750,"Good",I7211&gt;=750,"Excellent")</f>
        <v>Good</v>
      </c>
      <c r="P7211" t="str" cm="1">
        <f t="array" ref="P7211">_xlfn.IFS(F7211&lt;30000,"Low",F7211&lt;60000,"Lower Middle",F7211&lt;100000, "Upper Middle",F7211&gt;=100000, "High")</f>
        <v>High</v>
      </c>
      <c r="Q7211" t="str" cm="1">
        <f t="array" ref="Q7211">_xlfn.IFS(D7211&lt;10,"Low",D7211&lt;15,"Medium",D7211&lt;20,"High",D7211&gt;=20,"Very High")</f>
        <v>High</v>
      </c>
      <c r="R7211" t="str">
        <f t="shared" si="225"/>
        <v>Normal</v>
      </c>
    </row>
    <row r="7212" spans="1:18" x14ac:dyDescent="0.3">
      <c r="A7212" t="s">
        <v>7223</v>
      </c>
      <c r="B7212" s="2">
        <v>20157</v>
      </c>
      <c r="C7212" t="s">
        <v>10014</v>
      </c>
      <c r="D7212" s="1">
        <v>16.12</v>
      </c>
      <c r="E7212" t="s">
        <v>10017</v>
      </c>
      <c r="F7212" s="2">
        <v>45565</v>
      </c>
      <c r="G7212" t="s">
        <v>10038</v>
      </c>
      <c r="H7212" t="s">
        <v>10031</v>
      </c>
      <c r="I7212" s="2">
        <v>823</v>
      </c>
      <c r="J7212" s="3">
        <v>17.100000000000001</v>
      </c>
      <c r="K7212" t="s">
        <v>10035</v>
      </c>
      <c r="L7212" s="4">
        <v>43590</v>
      </c>
      <c r="M7212" t="s">
        <v>10036</v>
      </c>
      <c r="N7212">
        <f t="shared" si="224"/>
        <v>0</v>
      </c>
      <c r="O7212" t="str" cm="1">
        <f t="array" ref="O7212">_xlfn.IFS(I7212&lt;600, "Very Poor",I7212&lt;650,"Poor",I7212&lt;700,"Fair",I7212&lt;750,"Good",I7212&gt;=750,"Excellent")</f>
        <v>Excellent</v>
      </c>
      <c r="P7212" t="str" cm="1">
        <f t="array" ref="P7212">_xlfn.IFS(F7212&lt;30000,"Low",F7212&lt;60000,"Lower Middle",F7212&lt;100000, "Upper Middle",F7212&gt;=100000, "High")</f>
        <v>Lower Middle</v>
      </c>
      <c r="Q7212" t="str" cm="1">
        <f t="array" ref="Q7212">_xlfn.IFS(D7212&lt;10,"Low",D7212&lt;15,"Medium",D7212&lt;20,"High",D7212&gt;=20,"Very High")</f>
        <v>High</v>
      </c>
      <c r="R7212" t="str">
        <f t="shared" si="225"/>
        <v>Normal</v>
      </c>
    </row>
    <row r="7213" spans="1:18" x14ac:dyDescent="0.3">
      <c r="A7213" t="s">
        <v>7224</v>
      </c>
      <c r="B7213" s="2">
        <v>36030</v>
      </c>
      <c r="C7213" t="s">
        <v>10013</v>
      </c>
      <c r="D7213" s="1">
        <v>20.81</v>
      </c>
      <c r="E7213" t="s">
        <v>10018</v>
      </c>
      <c r="F7213" s="2">
        <v>42608</v>
      </c>
      <c r="G7213" t="s">
        <v>10039</v>
      </c>
      <c r="H7213" t="s">
        <v>10029</v>
      </c>
      <c r="I7213" s="2">
        <v>656</v>
      </c>
      <c r="J7213" s="3">
        <v>24</v>
      </c>
      <c r="K7213" t="s">
        <v>10035</v>
      </c>
      <c r="L7213" s="4">
        <v>42070</v>
      </c>
      <c r="M7213" t="s">
        <v>10036</v>
      </c>
      <c r="N7213">
        <f t="shared" si="224"/>
        <v>0</v>
      </c>
      <c r="O7213" t="str" cm="1">
        <f t="array" ref="O7213">_xlfn.IFS(I7213&lt;600, "Very Poor",I7213&lt;650,"Poor",I7213&lt;700,"Fair",I7213&lt;750,"Good",I7213&gt;=750,"Excellent")</f>
        <v>Fair</v>
      </c>
      <c r="P7213" t="str" cm="1">
        <f t="array" ref="P7213">_xlfn.IFS(F7213&lt;30000,"Low",F7213&lt;60000,"Lower Middle",F7213&lt;100000, "Upper Middle",F7213&gt;=100000, "High")</f>
        <v>Lower Middle</v>
      </c>
      <c r="Q7213" t="str" cm="1">
        <f t="array" ref="Q7213">_xlfn.IFS(D7213&lt;10,"Low",D7213&lt;15,"Medium",D7213&lt;20,"High",D7213&gt;=20,"Very High")</f>
        <v>Very High</v>
      </c>
      <c r="R7213" t="str">
        <f t="shared" si="225"/>
        <v>Normal</v>
      </c>
    </row>
    <row r="7214" spans="1:18" x14ac:dyDescent="0.3">
      <c r="A7214" t="s">
        <v>7225</v>
      </c>
      <c r="B7214" s="2">
        <v>20613</v>
      </c>
      <c r="C7214" t="s">
        <v>10014</v>
      </c>
      <c r="D7214" s="1">
        <v>13.36</v>
      </c>
      <c r="E7214" t="s">
        <v>10015</v>
      </c>
      <c r="F7214" s="2">
        <v>113671</v>
      </c>
      <c r="G7214" t="s">
        <v>10039</v>
      </c>
      <c r="H7214" t="s">
        <v>10031</v>
      </c>
      <c r="I7214" s="2">
        <v>666</v>
      </c>
      <c r="J7214" s="3">
        <v>19.3</v>
      </c>
      <c r="K7214" t="s">
        <v>10035</v>
      </c>
      <c r="L7214" s="4">
        <v>42805</v>
      </c>
      <c r="M7214" t="s">
        <v>10036</v>
      </c>
      <c r="N7214">
        <f t="shared" si="224"/>
        <v>0</v>
      </c>
      <c r="O7214" t="str" cm="1">
        <f t="array" ref="O7214">_xlfn.IFS(I7214&lt;600, "Very Poor",I7214&lt;650,"Poor",I7214&lt;700,"Fair",I7214&lt;750,"Good",I7214&gt;=750,"Excellent")</f>
        <v>Fair</v>
      </c>
      <c r="P7214" t="str" cm="1">
        <f t="array" ref="P7214">_xlfn.IFS(F7214&lt;30000,"Low",F7214&lt;60000,"Lower Middle",F7214&lt;100000, "Upper Middle",F7214&gt;=100000, "High")</f>
        <v>High</v>
      </c>
      <c r="Q7214" t="str" cm="1">
        <f t="array" ref="Q7214">_xlfn.IFS(D7214&lt;10,"Low",D7214&lt;15,"Medium",D7214&lt;20,"High",D7214&gt;=20,"Very High")</f>
        <v>Medium</v>
      </c>
      <c r="R7214" t="str">
        <f t="shared" si="225"/>
        <v>Normal</v>
      </c>
    </row>
    <row r="7215" spans="1:18" x14ac:dyDescent="0.3">
      <c r="A7215" t="s">
        <v>7226</v>
      </c>
      <c r="B7215" s="2">
        <v>18492</v>
      </c>
      <c r="C7215" t="s">
        <v>10013</v>
      </c>
      <c r="D7215" s="1">
        <v>15.46</v>
      </c>
      <c r="E7215" t="s">
        <v>10015</v>
      </c>
      <c r="F7215" s="2">
        <v>120709</v>
      </c>
      <c r="G7215" t="s">
        <v>10040</v>
      </c>
      <c r="H7215" t="s">
        <v>10033</v>
      </c>
      <c r="I7215" s="2">
        <v>659</v>
      </c>
      <c r="J7215" s="3">
        <v>38.700000000000003</v>
      </c>
      <c r="K7215" t="s">
        <v>10034</v>
      </c>
      <c r="L7215" s="4">
        <v>42181</v>
      </c>
      <c r="M7215" t="s">
        <v>10036</v>
      </c>
      <c r="N7215">
        <f t="shared" si="224"/>
        <v>0</v>
      </c>
      <c r="O7215" t="str" cm="1">
        <f t="array" ref="O7215">_xlfn.IFS(I7215&lt;600, "Very Poor",I7215&lt;650,"Poor",I7215&lt;700,"Fair",I7215&lt;750,"Good",I7215&gt;=750,"Excellent")</f>
        <v>Fair</v>
      </c>
      <c r="P7215" t="str" cm="1">
        <f t="array" ref="P7215">_xlfn.IFS(F7215&lt;30000,"Low",F7215&lt;60000,"Lower Middle",F7215&lt;100000, "Upper Middle",F7215&gt;=100000, "High")</f>
        <v>High</v>
      </c>
      <c r="Q7215" t="str" cm="1">
        <f t="array" ref="Q7215">_xlfn.IFS(D7215&lt;10,"Low",D7215&lt;15,"Medium",D7215&lt;20,"High",D7215&gt;=20,"Very High")</f>
        <v>High</v>
      </c>
      <c r="R7215" t="str">
        <f t="shared" si="225"/>
        <v>Normal</v>
      </c>
    </row>
    <row r="7216" spans="1:18" x14ac:dyDescent="0.3">
      <c r="A7216" t="s">
        <v>7227</v>
      </c>
      <c r="B7216" s="2">
        <v>21746</v>
      </c>
      <c r="C7216" t="s">
        <v>10013</v>
      </c>
      <c r="D7216" s="1">
        <v>5.3</v>
      </c>
      <c r="E7216" t="s">
        <v>10015</v>
      </c>
      <c r="F7216" s="2">
        <v>116957</v>
      </c>
      <c r="G7216" t="s">
        <v>10039</v>
      </c>
      <c r="H7216" t="s">
        <v>10027</v>
      </c>
      <c r="I7216" s="2">
        <v>664</v>
      </c>
      <c r="J7216" s="3">
        <v>19.8</v>
      </c>
      <c r="K7216" t="s">
        <v>10035</v>
      </c>
      <c r="L7216" s="4">
        <v>42301</v>
      </c>
      <c r="M7216" t="s">
        <v>10036</v>
      </c>
      <c r="N7216">
        <f t="shared" si="224"/>
        <v>0</v>
      </c>
      <c r="O7216" t="str" cm="1">
        <f t="array" ref="O7216">_xlfn.IFS(I7216&lt;600, "Very Poor",I7216&lt;650,"Poor",I7216&lt;700,"Fair",I7216&lt;750,"Good",I7216&gt;=750,"Excellent")</f>
        <v>Fair</v>
      </c>
      <c r="P7216" t="str" cm="1">
        <f t="array" ref="P7216">_xlfn.IFS(F7216&lt;30000,"Low",F7216&lt;60000,"Lower Middle",F7216&lt;100000, "Upper Middle",F7216&gt;=100000, "High")</f>
        <v>High</v>
      </c>
      <c r="Q7216" t="str" cm="1">
        <f t="array" ref="Q7216">_xlfn.IFS(D7216&lt;10,"Low",D7216&lt;15,"Medium",D7216&lt;20,"High",D7216&gt;=20,"Very High")</f>
        <v>Low</v>
      </c>
      <c r="R7216" t="str">
        <f t="shared" si="225"/>
        <v>Normal</v>
      </c>
    </row>
    <row r="7217" spans="1:18" x14ac:dyDescent="0.3">
      <c r="A7217" t="s">
        <v>7228</v>
      </c>
      <c r="B7217" s="2">
        <v>6188</v>
      </c>
      <c r="C7217" t="s">
        <v>10013</v>
      </c>
      <c r="D7217" s="1">
        <v>8.06</v>
      </c>
      <c r="E7217" t="s">
        <v>10018</v>
      </c>
      <c r="F7217" s="2">
        <v>61214</v>
      </c>
      <c r="G7217" t="s">
        <v>10038</v>
      </c>
      <c r="H7217" t="s">
        <v>10027</v>
      </c>
      <c r="I7217" s="2">
        <v>844</v>
      </c>
      <c r="J7217" s="3">
        <v>24.7</v>
      </c>
      <c r="K7217" t="s">
        <v>10034</v>
      </c>
      <c r="L7217" s="4">
        <v>42535</v>
      </c>
      <c r="M7217" t="s">
        <v>10036</v>
      </c>
      <c r="N7217">
        <f t="shared" si="224"/>
        <v>0</v>
      </c>
      <c r="O7217" t="str" cm="1">
        <f t="array" ref="O7217">_xlfn.IFS(I7217&lt;600, "Very Poor",I7217&lt;650,"Poor",I7217&lt;700,"Fair",I7217&lt;750,"Good",I7217&gt;=750,"Excellent")</f>
        <v>Excellent</v>
      </c>
      <c r="P7217" t="str" cm="1">
        <f t="array" ref="P7217">_xlfn.IFS(F7217&lt;30000,"Low",F7217&lt;60000,"Lower Middle",F7217&lt;100000, "Upper Middle",F7217&gt;=100000, "High")</f>
        <v>Upper Middle</v>
      </c>
      <c r="Q7217" t="str" cm="1">
        <f t="array" ref="Q7217">_xlfn.IFS(D7217&lt;10,"Low",D7217&lt;15,"Medium",D7217&lt;20,"High",D7217&gt;=20,"Very High")</f>
        <v>Low</v>
      </c>
      <c r="R7217" t="str">
        <f t="shared" si="225"/>
        <v>Normal</v>
      </c>
    </row>
    <row r="7218" spans="1:18" x14ac:dyDescent="0.3">
      <c r="A7218" t="s">
        <v>7229</v>
      </c>
      <c r="B7218" s="2">
        <v>30680</v>
      </c>
      <c r="C7218" t="s">
        <v>10013</v>
      </c>
      <c r="D7218" s="1">
        <v>19.25</v>
      </c>
      <c r="E7218" t="s">
        <v>10024</v>
      </c>
      <c r="F7218" s="2">
        <v>50548</v>
      </c>
      <c r="G7218" t="s">
        <v>10039</v>
      </c>
      <c r="H7218" t="s">
        <v>10032</v>
      </c>
      <c r="I7218" s="2">
        <v>690</v>
      </c>
      <c r="J7218" s="3">
        <v>31.7</v>
      </c>
      <c r="K7218" t="s">
        <v>10035</v>
      </c>
      <c r="L7218" s="4">
        <v>43488</v>
      </c>
      <c r="M7218" t="s">
        <v>10037</v>
      </c>
      <c r="N7218">
        <f t="shared" si="224"/>
        <v>1</v>
      </c>
      <c r="O7218" t="str" cm="1">
        <f t="array" ref="O7218">_xlfn.IFS(I7218&lt;600, "Very Poor",I7218&lt;650,"Poor",I7218&lt;700,"Fair",I7218&lt;750,"Good",I7218&gt;=750,"Excellent")</f>
        <v>Fair</v>
      </c>
      <c r="P7218" t="str" cm="1">
        <f t="array" ref="P7218">_xlfn.IFS(F7218&lt;30000,"Low",F7218&lt;60000,"Lower Middle",F7218&lt;100000, "Upper Middle",F7218&gt;=100000, "High")</f>
        <v>Lower Middle</v>
      </c>
      <c r="Q7218" t="str" cm="1">
        <f t="array" ref="Q7218">_xlfn.IFS(D7218&lt;10,"Low",D7218&lt;15,"Medium",D7218&lt;20,"High",D7218&gt;=20,"Very High")</f>
        <v>High</v>
      </c>
      <c r="R7218" t="str">
        <f t="shared" si="225"/>
        <v>Normal</v>
      </c>
    </row>
    <row r="7219" spans="1:18" x14ac:dyDescent="0.3">
      <c r="A7219" t="s">
        <v>7230</v>
      </c>
      <c r="B7219" s="2">
        <v>38825</v>
      </c>
      <c r="C7219" t="s">
        <v>10013</v>
      </c>
      <c r="D7219" s="1">
        <v>10.4</v>
      </c>
      <c r="E7219" t="s">
        <v>10020</v>
      </c>
      <c r="F7219" s="2">
        <v>128505</v>
      </c>
      <c r="G7219" t="s">
        <v>10040</v>
      </c>
      <c r="H7219" t="s">
        <v>10030</v>
      </c>
      <c r="I7219" s="2">
        <v>684</v>
      </c>
      <c r="J7219" s="3">
        <v>11</v>
      </c>
      <c r="K7219" t="s">
        <v>10035</v>
      </c>
      <c r="L7219" s="4">
        <v>44063</v>
      </c>
      <c r="M7219" t="s">
        <v>10036</v>
      </c>
      <c r="N7219">
        <f t="shared" si="224"/>
        <v>0</v>
      </c>
      <c r="O7219" t="str" cm="1">
        <f t="array" ref="O7219">_xlfn.IFS(I7219&lt;600, "Very Poor",I7219&lt;650,"Poor",I7219&lt;700,"Fair",I7219&lt;750,"Good",I7219&gt;=750,"Excellent")</f>
        <v>Fair</v>
      </c>
      <c r="P7219" t="str" cm="1">
        <f t="array" ref="P7219">_xlfn.IFS(F7219&lt;30000,"Low",F7219&lt;60000,"Lower Middle",F7219&lt;100000, "Upper Middle",F7219&gt;=100000, "High")</f>
        <v>High</v>
      </c>
      <c r="Q7219" t="str" cm="1">
        <f t="array" ref="Q7219">_xlfn.IFS(D7219&lt;10,"Low",D7219&lt;15,"Medium",D7219&lt;20,"High",D7219&gt;=20,"Very High")</f>
        <v>Medium</v>
      </c>
      <c r="R7219" t="str">
        <f t="shared" si="225"/>
        <v>Normal</v>
      </c>
    </row>
    <row r="7220" spans="1:18" x14ac:dyDescent="0.3">
      <c r="A7220" t="s">
        <v>7231</v>
      </c>
      <c r="B7220" s="2">
        <v>37766</v>
      </c>
      <c r="C7220" t="s">
        <v>10013</v>
      </c>
      <c r="D7220" s="1">
        <v>8.61</v>
      </c>
      <c r="E7220" t="s">
        <v>10015</v>
      </c>
      <c r="F7220" s="2">
        <v>54602</v>
      </c>
      <c r="G7220" t="s">
        <v>10040</v>
      </c>
      <c r="H7220" t="s">
        <v>10028</v>
      </c>
      <c r="I7220" s="2">
        <v>844</v>
      </c>
      <c r="J7220" s="3">
        <v>6.1</v>
      </c>
      <c r="K7220" t="s">
        <v>10034</v>
      </c>
      <c r="L7220" s="4">
        <v>42064</v>
      </c>
      <c r="M7220" t="s">
        <v>10036</v>
      </c>
      <c r="N7220">
        <f t="shared" si="224"/>
        <v>0</v>
      </c>
      <c r="O7220" t="str" cm="1">
        <f t="array" ref="O7220">_xlfn.IFS(I7220&lt;600, "Very Poor",I7220&lt;650,"Poor",I7220&lt;700,"Fair",I7220&lt;750,"Good",I7220&gt;=750,"Excellent")</f>
        <v>Excellent</v>
      </c>
      <c r="P7220" t="str" cm="1">
        <f t="array" ref="P7220">_xlfn.IFS(F7220&lt;30000,"Low",F7220&lt;60000,"Lower Middle",F7220&lt;100000, "Upper Middle",F7220&gt;=100000, "High")</f>
        <v>Lower Middle</v>
      </c>
      <c r="Q7220" t="str" cm="1">
        <f t="array" ref="Q7220">_xlfn.IFS(D7220&lt;10,"Low",D7220&lt;15,"Medium",D7220&lt;20,"High",D7220&gt;=20,"Very High")</f>
        <v>Low</v>
      </c>
      <c r="R7220" t="str">
        <f t="shared" si="225"/>
        <v>Normal</v>
      </c>
    </row>
    <row r="7221" spans="1:18" x14ac:dyDescent="0.3">
      <c r="A7221" t="s">
        <v>7232</v>
      </c>
      <c r="B7221" s="2">
        <v>9864</v>
      </c>
      <c r="C7221" t="s">
        <v>10014</v>
      </c>
      <c r="D7221" s="1">
        <v>13.11</v>
      </c>
      <c r="E7221" t="s">
        <v>10016</v>
      </c>
      <c r="F7221" s="2">
        <v>125346</v>
      </c>
      <c r="G7221" t="s">
        <v>10039</v>
      </c>
      <c r="H7221" t="s">
        <v>10030</v>
      </c>
      <c r="I7221" s="2">
        <v>743</v>
      </c>
      <c r="J7221" s="3">
        <v>20.9</v>
      </c>
      <c r="K7221" t="s">
        <v>10034</v>
      </c>
      <c r="L7221" s="4">
        <v>42025</v>
      </c>
      <c r="M7221" t="s">
        <v>10036</v>
      </c>
      <c r="N7221">
        <f t="shared" si="224"/>
        <v>0</v>
      </c>
      <c r="O7221" t="str" cm="1">
        <f t="array" ref="O7221">_xlfn.IFS(I7221&lt;600, "Very Poor",I7221&lt;650,"Poor",I7221&lt;700,"Fair",I7221&lt;750,"Good",I7221&gt;=750,"Excellent")</f>
        <v>Good</v>
      </c>
      <c r="P7221" t="str" cm="1">
        <f t="array" ref="P7221">_xlfn.IFS(F7221&lt;30000,"Low",F7221&lt;60000,"Lower Middle",F7221&lt;100000, "Upper Middle",F7221&gt;=100000, "High")</f>
        <v>High</v>
      </c>
      <c r="Q7221" t="str" cm="1">
        <f t="array" ref="Q7221">_xlfn.IFS(D7221&lt;10,"Low",D7221&lt;15,"Medium",D7221&lt;20,"High",D7221&gt;=20,"Very High")</f>
        <v>Medium</v>
      </c>
      <c r="R7221" t="str">
        <f t="shared" si="225"/>
        <v>Normal</v>
      </c>
    </row>
    <row r="7222" spans="1:18" x14ac:dyDescent="0.3">
      <c r="A7222" t="s">
        <v>7233</v>
      </c>
      <c r="B7222" s="2">
        <v>37445</v>
      </c>
      <c r="C7222" t="s">
        <v>10013</v>
      </c>
      <c r="D7222" s="1">
        <v>9.09</v>
      </c>
      <c r="E7222" t="s">
        <v>10017</v>
      </c>
      <c r="F7222" s="2">
        <v>114373</v>
      </c>
      <c r="G7222" t="s">
        <v>10038</v>
      </c>
      <c r="H7222" t="s">
        <v>10029</v>
      </c>
      <c r="I7222" s="2">
        <v>715</v>
      </c>
      <c r="J7222" s="3">
        <v>24.3</v>
      </c>
      <c r="K7222" t="s">
        <v>10035</v>
      </c>
      <c r="L7222" s="4">
        <v>43456</v>
      </c>
      <c r="M7222" t="s">
        <v>10036</v>
      </c>
      <c r="N7222">
        <f t="shared" si="224"/>
        <v>0</v>
      </c>
      <c r="O7222" t="str" cm="1">
        <f t="array" ref="O7222">_xlfn.IFS(I7222&lt;600, "Very Poor",I7222&lt;650,"Poor",I7222&lt;700,"Fair",I7222&lt;750,"Good",I7222&gt;=750,"Excellent")</f>
        <v>Good</v>
      </c>
      <c r="P7222" t="str" cm="1">
        <f t="array" ref="P7222">_xlfn.IFS(F7222&lt;30000,"Low",F7222&lt;60000,"Lower Middle",F7222&lt;100000, "Upper Middle",F7222&gt;=100000, "High")</f>
        <v>High</v>
      </c>
      <c r="Q7222" t="str" cm="1">
        <f t="array" ref="Q7222">_xlfn.IFS(D7222&lt;10,"Low",D7222&lt;15,"Medium",D7222&lt;20,"High",D7222&gt;=20,"Very High")</f>
        <v>Low</v>
      </c>
      <c r="R7222" t="str">
        <f t="shared" si="225"/>
        <v>Normal</v>
      </c>
    </row>
    <row r="7223" spans="1:18" x14ac:dyDescent="0.3">
      <c r="A7223" t="s">
        <v>7234</v>
      </c>
      <c r="B7223" s="2">
        <v>6796</v>
      </c>
      <c r="C7223" t="s">
        <v>10013</v>
      </c>
      <c r="D7223" s="1">
        <v>6.49</v>
      </c>
      <c r="E7223" t="s">
        <v>10021</v>
      </c>
      <c r="F7223" s="2">
        <v>143344</v>
      </c>
      <c r="G7223" t="s">
        <v>10039</v>
      </c>
      <c r="H7223" t="s">
        <v>10032</v>
      </c>
      <c r="I7223" s="2">
        <v>769</v>
      </c>
      <c r="J7223" s="3">
        <v>15</v>
      </c>
      <c r="K7223" t="s">
        <v>10035</v>
      </c>
      <c r="L7223" s="4">
        <v>43887</v>
      </c>
      <c r="M7223" t="s">
        <v>10036</v>
      </c>
      <c r="N7223">
        <f t="shared" si="224"/>
        <v>0</v>
      </c>
      <c r="O7223" t="str" cm="1">
        <f t="array" ref="O7223">_xlfn.IFS(I7223&lt;600, "Very Poor",I7223&lt;650,"Poor",I7223&lt;700,"Fair",I7223&lt;750,"Good",I7223&gt;=750,"Excellent")</f>
        <v>Excellent</v>
      </c>
      <c r="P7223" t="str" cm="1">
        <f t="array" ref="P7223">_xlfn.IFS(F7223&lt;30000,"Low",F7223&lt;60000,"Lower Middle",F7223&lt;100000, "Upper Middle",F7223&gt;=100000, "High")</f>
        <v>High</v>
      </c>
      <c r="Q7223" t="str" cm="1">
        <f t="array" ref="Q7223">_xlfn.IFS(D7223&lt;10,"Low",D7223&lt;15,"Medium",D7223&lt;20,"High",D7223&gt;=20,"Very High")</f>
        <v>Low</v>
      </c>
      <c r="R7223" t="str">
        <f t="shared" si="225"/>
        <v>Normal</v>
      </c>
    </row>
    <row r="7224" spans="1:18" x14ac:dyDescent="0.3">
      <c r="A7224" t="s">
        <v>7235</v>
      </c>
      <c r="B7224" s="2">
        <v>9123</v>
      </c>
      <c r="C7224" t="s">
        <v>10013</v>
      </c>
      <c r="D7224" s="1">
        <v>12.1</v>
      </c>
      <c r="E7224" t="s">
        <v>10022</v>
      </c>
      <c r="F7224" s="2">
        <v>40735</v>
      </c>
      <c r="G7224" t="s">
        <v>10040</v>
      </c>
      <c r="H7224" t="s">
        <v>10033</v>
      </c>
      <c r="I7224" s="2">
        <v>831</v>
      </c>
      <c r="J7224" s="3">
        <v>21.2</v>
      </c>
      <c r="K7224" t="s">
        <v>10035</v>
      </c>
      <c r="L7224" s="4">
        <v>44027</v>
      </c>
      <c r="M7224" t="s">
        <v>10036</v>
      </c>
      <c r="N7224">
        <f t="shared" si="224"/>
        <v>0</v>
      </c>
      <c r="O7224" t="str" cm="1">
        <f t="array" ref="O7224">_xlfn.IFS(I7224&lt;600, "Very Poor",I7224&lt;650,"Poor",I7224&lt;700,"Fair",I7224&lt;750,"Good",I7224&gt;=750,"Excellent")</f>
        <v>Excellent</v>
      </c>
      <c r="P7224" t="str" cm="1">
        <f t="array" ref="P7224">_xlfn.IFS(F7224&lt;30000,"Low",F7224&lt;60000,"Lower Middle",F7224&lt;100000, "Upper Middle",F7224&gt;=100000, "High")</f>
        <v>Lower Middle</v>
      </c>
      <c r="Q7224" t="str" cm="1">
        <f t="array" ref="Q7224">_xlfn.IFS(D7224&lt;10,"Low",D7224&lt;15,"Medium",D7224&lt;20,"High",D7224&gt;=20,"Very High")</f>
        <v>Medium</v>
      </c>
      <c r="R7224" t="str">
        <f t="shared" si="225"/>
        <v>Normal</v>
      </c>
    </row>
    <row r="7225" spans="1:18" x14ac:dyDescent="0.3">
      <c r="A7225" t="s">
        <v>7236</v>
      </c>
      <c r="B7225" s="2">
        <v>9222</v>
      </c>
      <c r="C7225" t="s">
        <v>10014</v>
      </c>
      <c r="D7225" s="1">
        <v>9.11</v>
      </c>
      <c r="E7225" t="s">
        <v>10015</v>
      </c>
      <c r="F7225" s="2">
        <v>36806</v>
      </c>
      <c r="G7225" t="s">
        <v>10040</v>
      </c>
      <c r="H7225" t="s">
        <v>10026</v>
      </c>
      <c r="I7225" s="2">
        <v>793</v>
      </c>
      <c r="J7225" s="3">
        <v>26.5</v>
      </c>
      <c r="K7225" t="s">
        <v>10034</v>
      </c>
      <c r="L7225" s="4">
        <v>42513</v>
      </c>
      <c r="M7225" t="s">
        <v>10037</v>
      </c>
      <c r="N7225">
        <f t="shared" si="224"/>
        <v>1</v>
      </c>
      <c r="O7225" t="str" cm="1">
        <f t="array" ref="O7225">_xlfn.IFS(I7225&lt;600, "Very Poor",I7225&lt;650,"Poor",I7225&lt;700,"Fair",I7225&lt;750,"Good",I7225&gt;=750,"Excellent")</f>
        <v>Excellent</v>
      </c>
      <c r="P7225" t="str" cm="1">
        <f t="array" ref="P7225">_xlfn.IFS(F7225&lt;30000,"Low",F7225&lt;60000,"Lower Middle",F7225&lt;100000, "Upper Middle",F7225&gt;=100000, "High")</f>
        <v>Lower Middle</v>
      </c>
      <c r="Q7225" t="str" cm="1">
        <f t="array" ref="Q7225">_xlfn.IFS(D7225&lt;10,"Low",D7225&lt;15,"Medium",D7225&lt;20,"High",D7225&gt;=20,"Very High")</f>
        <v>Low</v>
      </c>
      <c r="R7225" t="str">
        <f t="shared" si="225"/>
        <v>Normal</v>
      </c>
    </row>
    <row r="7226" spans="1:18" x14ac:dyDescent="0.3">
      <c r="A7226" t="s">
        <v>7237</v>
      </c>
      <c r="B7226" s="2">
        <v>25074</v>
      </c>
      <c r="C7226" t="s">
        <v>10013</v>
      </c>
      <c r="D7226" s="1">
        <v>24.98</v>
      </c>
      <c r="E7226" t="s">
        <v>10025</v>
      </c>
      <c r="F7226" s="2">
        <v>81637</v>
      </c>
      <c r="G7226" t="s">
        <v>10040</v>
      </c>
      <c r="H7226" t="s">
        <v>10033</v>
      </c>
      <c r="I7226" s="2">
        <v>701</v>
      </c>
      <c r="J7226" s="3">
        <v>39.1</v>
      </c>
      <c r="K7226" t="s">
        <v>10035</v>
      </c>
      <c r="L7226" s="4">
        <v>42602</v>
      </c>
      <c r="M7226" t="s">
        <v>10037</v>
      </c>
      <c r="N7226">
        <f t="shared" si="224"/>
        <v>1</v>
      </c>
      <c r="O7226" t="str" cm="1">
        <f t="array" ref="O7226">_xlfn.IFS(I7226&lt;600, "Very Poor",I7226&lt;650,"Poor",I7226&lt;700,"Fair",I7226&lt;750,"Good",I7226&gt;=750,"Excellent")</f>
        <v>Good</v>
      </c>
      <c r="P7226" t="str" cm="1">
        <f t="array" ref="P7226">_xlfn.IFS(F7226&lt;30000,"Low",F7226&lt;60000,"Lower Middle",F7226&lt;100000, "Upper Middle",F7226&gt;=100000, "High")</f>
        <v>Upper Middle</v>
      </c>
      <c r="Q7226" t="str" cm="1">
        <f t="array" ref="Q7226">_xlfn.IFS(D7226&lt;10,"Low",D7226&lt;15,"Medium",D7226&lt;20,"High",D7226&gt;=20,"Very High")</f>
        <v>Very High</v>
      </c>
      <c r="R7226" t="str">
        <f t="shared" si="225"/>
        <v>Normal</v>
      </c>
    </row>
    <row r="7227" spans="1:18" x14ac:dyDescent="0.3">
      <c r="A7227" t="s">
        <v>7238</v>
      </c>
      <c r="B7227" s="2">
        <v>30825</v>
      </c>
      <c r="C7227" t="s">
        <v>10013</v>
      </c>
      <c r="D7227" s="1">
        <v>6.57</v>
      </c>
      <c r="E7227" t="s">
        <v>10022</v>
      </c>
      <c r="F7227" s="2">
        <v>66292</v>
      </c>
      <c r="G7227" t="s">
        <v>10039</v>
      </c>
      <c r="H7227" t="s">
        <v>10028</v>
      </c>
      <c r="I7227" s="2">
        <v>797</v>
      </c>
      <c r="J7227" s="3">
        <v>26.1</v>
      </c>
      <c r="K7227" t="s">
        <v>10035</v>
      </c>
      <c r="L7227" s="4">
        <v>42529</v>
      </c>
      <c r="M7227" t="s">
        <v>10036</v>
      </c>
      <c r="N7227">
        <f t="shared" si="224"/>
        <v>0</v>
      </c>
      <c r="O7227" t="str" cm="1">
        <f t="array" ref="O7227">_xlfn.IFS(I7227&lt;600, "Very Poor",I7227&lt;650,"Poor",I7227&lt;700,"Fair",I7227&lt;750,"Good",I7227&gt;=750,"Excellent")</f>
        <v>Excellent</v>
      </c>
      <c r="P7227" t="str" cm="1">
        <f t="array" ref="P7227">_xlfn.IFS(F7227&lt;30000,"Low",F7227&lt;60000,"Lower Middle",F7227&lt;100000, "Upper Middle",F7227&gt;=100000, "High")</f>
        <v>Upper Middle</v>
      </c>
      <c r="Q7227" t="str" cm="1">
        <f t="array" ref="Q7227">_xlfn.IFS(D7227&lt;10,"Low",D7227&lt;15,"Medium",D7227&lt;20,"High",D7227&gt;=20,"Very High")</f>
        <v>Low</v>
      </c>
      <c r="R7227" t="str">
        <f t="shared" si="225"/>
        <v>Normal</v>
      </c>
    </row>
    <row r="7228" spans="1:18" x14ac:dyDescent="0.3">
      <c r="A7228" t="s">
        <v>7239</v>
      </c>
      <c r="B7228" s="2">
        <v>37839</v>
      </c>
      <c r="C7228" t="s">
        <v>10013</v>
      </c>
      <c r="D7228" s="1">
        <v>23.69</v>
      </c>
      <c r="E7228" t="s">
        <v>10021</v>
      </c>
      <c r="F7228" s="2">
        <v>49228</v>
      </c>
      <c r="G7228" t="s">
        <v>10039</v>
      </c>
      <c r="H7228" t="s">
        <v>10031</v>
      </c>
      <c r="I7228" s="2">
        <v>749</v>
      </c>
      <c r="J7228" s="3">
        <v>20.7</v>
      </c>
      <c r="K7228" t="s">
        <v>10035</v>
      </c>
      <c r="L7228" s="4">
        <v>42690</v>
      </c>
      <c r="M7228" t="s">
        <v>10036</v>
      </c>
      <c r="N7228">
        <f t="shared" si="224"/>
        <v>0</v>
      </c>
      <c r="O7228" t="str" cm="1">
        <f t="array" ref="O7228">_xlfn.IFS(I7228&lt;600, "Very Poor",I7228&lt;650,"Poor",I7228&lt;700,"Fair",I7228&lt;750,"Good",I7228&gt;=750,"Excellent")</f>
        <v>Good</v>
      </c>
      <c r="P7228" t="str" cm="1">
        <f t="array" ref="P7228">_xlfn.IFS(F7228&lt;30000,"Low",F7228&lt;60000,"Lower Middle",F7228&lt;100000, "Upper Middle",F7228&gt;=100000, "High")</f>
        <v>Lower Middle</v>
      </c>
      <c r="Q7228" t="str" cm="1">
        <f t="array" ref="Q7228">_xlfn.IFS(D7228&lt;10,"Low",D7228&lt;15,"Medium",D7228&lt;20,"High",D7228&gt;=20,"Very High")</f>
        <v>Very High</v>
      </c>
      <c r="R7228" t="str">
        <f t="shared" si="225"/>
        <v>Normal</v>
      </c>
    </row>
    <row r="7229" spans="1:18" x14ac:dyDescent="0.3">
      <c r="A7229" t="s">
        <v>7240</v>
      </c>
      <c r="B7229" s="2">
        <v>3786</v>
      </c>
      <c r="C7229" t="s">
        <v>10013</v>
      </c>
      <c r="D7229" s="1">
        <v>14.57</v>
      </c>
      <c r="E7229" t="s">
        <v>10021</v>
      </c>
      <c r="F7229" s="2">
        <v>124237</v>
      </c>
      <c r="G7229" t="s">
        <v>10038</v>
      </c>
      <c r="H7229" t="s">
        <v>10028</v>
      </c>
      <c r="I7229" s="2">
        <v>837</v>
      </c>
      <c r="J7229" s="3">
        <v>5.8</v>
      </c>
      <c r="K7229" t="s">
        <v>10035</v>
      </c>
      <c r="L7229" s="4">
        <v>43725</v>
      </c>
      <c r="M7229" t="s">
        <v>10036</v>
      </c>
      <c r="N7229">
        <f t="shared" si="224"/>
        <v>0</v>
      </c>
      <c r="O7229" t="str" cm="1">
        <f t="array" ref="O7229">_xlfn.IFS(I7229&lt;600, "Very Poor",I7229&lt;650,"Poor",I7229&lt;700,"Fair",I7229&lt;750,"Good",I7229&gt;=750,"Excellent")</f>
        <v>Excellent</v>
      </c>
      <c r="P7229" t="str" cm="1">
        <f t="array" ref="P7229">_xlfn.IFS(F7229&lt;30000,"Low",F7229&lt;60000,"Lower Middle",F7229&lt;100000, "Upper Middle",F7229&gt;=100000, "High")</f>
        <v>High</v>
      </c>
      <c r="Q7229" t="str" cm="1">
        <f t="array" ref="Q7229">_xlfn.IFS(D7229&lt;10,"Low",D7229&lt;15,"Medium",D7229&lt;20,"High",D7229&gt;=20,"Very High")</f>
        <v>Medium</v>
      </c>
      <c r="R7229" t="str">
        <f t="shared" si="225"/>
        <v>Normal</v>
      </c>
    </row>
    <row r="7230" spans="1:18" x14ac:dyDescent="0.3">
      <c r="A7230" t="s">
        <v>7241</v>
      </c>
      <c r="B7230" s="2">
        <v>34638</v>
      </c>
      <c r="C7230" t="s">
        <v>10014</v>
      </c>
      <c r="D7230" s="1">
        <v>21.88</v>
      </c>
      <c r="E7230" t="s">
        <v>10025</v>
      </c>
      <c r="F7230" s="2">
        <v>67986</v>
      </c>
      <c r="G7230" t="s">
        <v>10039</v>
      </c>
      <c r="H7230" t="s">
        <v>10029</v>
      </c>
      <c r="I7230" s="2">
        <v>738</v>
      </c>
      <c r="J7230" s="3">
        <v>15.9</v>
      </c>
      <c r="K7230" t="s">
        <v>10035</v>
      </c>
      <c r="L7230" s="4">
        <v>43723</v>
      </c>
      <c r="M7230" t="s">
        <v>10036</v>
      </c>
      <c r="N7230">
        <f t="shared" si="224"/>
        <v>0</v>
      </c>
      <c r="O7230" t="str" cm="1">
        <f t="array" ref="O7230">_xlfn.IFS(I7230&lt;600, "Very Poor",I7230&lt;650,"Poor",I7230&lt;700,"Fair",I7230&lt;750,"Good",I7230&gt;=750,"Excellent")</f>
        <v>Good</v>
      </c>
      <c r="P7230" t="str" cm="1">
        <f t="array" ref="P7230">_xlfn.IFS(F7230&lt;30000,"Low",F7230&lt;60000,"Lower Middle",F7230&lt;100000, "Upper Middle",F7230&gt;=100000, "High")</f>
        <v>Upper Middle</v>
      </c>
      <c r="Q7230" t="str" cm="1">
        <f t="array" ref="Q7230">_xlfn.IFS(D7230&lt;10,"Low",D7230&lt;15,"Medium",D7230&lt;20,"High",D7230&gt;=20,"Very High")</f>
        <v>Very High</v>
      </c>
      <c r="R7230" t="str">
        <f t="shared" si="225"/>
        <v>Normal</v>
      </c>
    </row>
    <row r="7231" spans="1:18" x14ac:dyDescent="0.3">
      <c r="A7231" t="s">
        <v>7242</v>
      </c>
      <c r="B7231" s="2">
        <v>37964</v>
      </c>
      <c r="C7231" t="s">
        <v>10014</v>
      </c>
      <c r="D7231" s="1">
        <v>6.32</v>
      </c>
      <c r="E7231" t="s">
        <v>10015</v>
      </c>
      <c r="F7231" s="2">
        <v>62855</v>
      </c>
      <c r="G7231" t="s">
        <v>10040</v>
      </c>
      <c r="H7231" t="s">
        <v>10033</v>
      </c>
      <c r="I7231" s="2">
        <v>655</v>
      </c>
      <c r="J7231" s="3">
        <v>17.5</v>
      </c>
      <c r="K7231" t="s">
        <v>10035</v>
      </c>
      <c r="L7231" s="4">
        <v>43039</v>
      </c>
      <c r="M7231" t="s">
        <v>10036</v>
      </c>
      <c r="N7231">
        <f t="shared" si="224"/>
        <v>0</v>
      </c>
      <c r="O7231" t="str" cm="1">
        <f t="array" ref="O7231">_xlfn.IFS(I7231&lt;600, "Very Poor",I7231&lt;650,"Poor",I7231&lt;700,"Fair",I7231&lt;750,"Good",I7231&gt;=750,"Excellent")</f>
        <v>Fair</v>
      </c>
      <c r="P7231" t="str" cm="1">
        <f t="array" ref="P7231">_xlfn.IFS(F7231&lt;30000,"Low",F7231&lt;60000,"Lower Middle",F7231&lt;100000, "Upper Middle",F7231&gt;=100000, "High")</f>
        <v>Upper Middle</v>
      </c>
      <c r="Q7231" t="str" cm="1">
        <f t="array" ref="Q7231">_xlfn.IFS(D7231&lt;10,"Low",D7231&lt;15,"Medium",D7231&lt;20,"High",D7231&gt;=20,"Very High")</f>
        <v>Low</v>
      </c>
      <c r="R7231" t="str">
        <f t="shared" si="225"/>
        <v>Normal</v>
      </c>
    </row>
    <row r="7232" spans="1:18" x14ac:dyDescent="0.3">
      <c r="A7232" t="s">
        <v>7243</v>
      </c>
      <c r="B7232" s="2">
        <v>26988</v>
      </c>
      <c r="C7232" t="s">
        <v>10013</v>
      </c>
      <c r="D7232" s="1">
        <v>28.02</v>
      </c>
      <c r="E7232" t="s">
        <v>10025</v>
      </c>
      <c r="F7232" s="2">
        <v>116780</v>
      </c>
      <c r="G7232" t="s">
        <v>10039</v>
      </c>
      <c r="H7232" t="s">
        <v>10030</v>
      </c>
      <c r="I7232" s="2">
        <v>700</v>
      </c>
      <c r="J7232" s="3">
        <v>21.7</v>
      </c>
      <c r="K7232" t="s">
        <v>10035</v>
      </c>
      <c r="L7232" s="4">
        <v>43621</v>
      </c>
      <c r="M7232" t="s">
        <v>10036</v>
      </c>
      <c r="N7232">
        <f t="shared" si="224"/>
        <v>0</v>
      </c>
      <c r="O7232" t="str" cm="1">
        <f t="array" ref="O7232">_xlfn.IFS(I7232&lt;600, "Very Poor",I7232&lt;650,"Poor",I7232&lt;700,"Fair",I7232&lt;750,"Good",I7232&gt;=750,"Excellent")</f>
        <v>Good</v>
      </c>
      <c r="P7232" t="str" cm="1">
        <f t="array" ref="P7232">_xlfn.IFS(F7232&lt;30000,"Low",F7232&lt;60000,"Lower Middle",F7232&lt;100000, "Upper Middle",F7232&gt;=100000, "High")</f>
        <v>High</v>
      </c>
      <c r="Q7232" t="str" cm="1">
        <f t="array" ref="Q7232">_xlfn.IFS(D7232&lt;10,"Low",D7232&lt;15,"Medium",D7232&lt;20,"High",D7232&gt;=20,"Very High")</f>
        <v>Very High</v>
      </c>
      <c r="R7232" t="str">
        <f t="shared" si="225"/>
        <v>Normal</v>
      </c>
    </row>
    <row r="7233" spans="1:18" x14ac:dyDescent="0.3">
      <c r="A7233" t="s">
        <v>7244</v>
      </c>
      <c r="B7233" s="2">
        <v>36507</v>
      </c>
      <c r="C7233" t="s">
        <v>10013</v>
      </c>
      <c r="D7233" s="1">
        <v>24.18</v>
      </c>
      <c r="E7233" t="s">
        <v>10020</v>
      </c>
      <c r="F7233" s="2">
        <v>100947</v>
      </c>
      <c r="G7233" t="s">
        <v>10039</v>
      </c>
      <c r="H7233" t="s">
        <v>10026</v>
      </c>
      <c r="I7233" s="2">
        <v>819</v>
      </c>
      <c r="J7233" s="3">
        <v>32.4</v>
      </c>
      <c r="K7233" t="s">
        <v>10035</v>
      </c>
      <c r="L7233" s="4">
        <v>44195</v>
      </c>
      <c r="M7233" t="s">
        <v>10037</v>
      </c>
      <c r="N7233">
        <f t="shared" si="224"/>
        <v>1</v>
      </c>
      <c r="O7233" t="str" cm="1">
        <f t="array" ref="O7233">_xlfn.IFS(I7233&lt;600, "Very Poor",I7233&lt;650,"Poor",I7233&lt;700,"Fair",I7233&lt;750,"Good",I7233&gt;=750,"Excellent")</f>
        <v>Excellent</v>
      </c>
      <c r="P7233" t="str" cm="1">
        <f t="array" ref="P7233">_xlfn.IFS(F7233&lt;30000,"Low",F7233&lt;60000,"Lower Middle",F7233&lt;100000, "Upper Middle",F7233&gt;=100000, "High")</f>
        <v>High</v>
      </c>
      <c r="Q7233" t="str" cm="1">
        <f t="array" ref="Q7233">_xlfn.IFS(D7233&lt;10,"Low",D7233&lt;15,"Medium",D7233&lt;20,"High",D7233&gt;=20,"Very High")</f>
        <v>Very High</v>
      </c>
      <c r="R7233" t="str">
        <f t="shared" si="225"/>
        <v>Normal</v>
      </c>
    </row>
    <row r="7234" spans="1:18" x14ac:dyDescent="0.3">
      <c r="A7234" t="s">
        <v>7245</v>
      </c>
      <c r="B7234" s="2">
        <v>34708</v>
      </c>
      <c r="C7234" t="s">
        <v>10013</v>
      </c>
      <c r="D7234" s="1">
        <v>8.5</v>
      </c>
      <c r="E7234" t="s">
        <v>10017</v>
      </c>
      <c r="F7234" s="2">
        <v>45864</v>
      </c>
      <c r="G7234" t="s">
        <v>10039</v>
      </c>
      <c r="H7234" t="s">
        <v>10028</v>
      </c>
      <c r="I7234" s="2">
        <v>644</v>
      </c>
      <c r="J7234" s="3">
        <v>32.200000000000003</v>
      </c>
      <c r="K7234" t="s">
        <v>10034</v>
      </c>
      <c r="L7234" s="4">
        <v>44050</v>
      </c>
      <c r="M7234" t="s">
        <v>10037</v>
      </c>
      <c r="N7234">
        <f t="shared" si="224"/>
        <v>1</v>
      </c>
      <c r="O7234" t="str" cm="1">
        <f t="array" ref="O7234">_xlfn.IFS(I7234&lt;600, "Very Poor",I7234&lt;650,"Poor",I7234&lt;700,"Fair",I7234&lt;750,"Good",I7234&gt;=750,"Excellent")</f>
        <v>Poor</v>
      </c>
      <c r="P7234" t="str" cm="1">
        <f t="array" ref="P7234">_xlfn.IFS(F7234&lt;30000,"Low",F7234&lt;60000,"Lower Middle",F7234&lt;100000, "Upper Middle",F7234&gt;=100000, "High")</f>
        <v>Lower Middle</v>
      </c>
      <c r="Q7234" t="str" cm="1">
        <f t="array" ref="Q7234">_xlfn.IFS(D7234&lt;10,"Low",D7234&lt;15,"Medium",D7234&lt;20,"High",D7234&gt;=20,"Very High")</f>
        <v>Low</v>
      </c>
      <c r="R7234" t="str">
        <f t="shared" si="225"/>
        <v>Normal</v>
      </c>
    </row>
    <row r="7235" spans="1:18" x14ac:dyDescent="0.3">
      <c r="A7235" t="s">
        <v>7246</v>
      </c>
      <c r="B7235" s="2">
        <v>34108</v>
      </c>
      <c r="C7235" t="s">
        <v>10013</v>
      </c>
      <c r="D7235" s="1">
        <v>10.47</v>
      </c>
      <c r="E7235" t="s">
        <v>10021</v>
      </c>
      <c r="F7235" s="2">
        <v>58840</v>
      </c>
      <c r="G7235" t="s">
        <v>10040</v>
      </c>
      <c r="H7235" t="s">
        <v>10032</v>
      </c>
      <c r="I7235" s="2">
        <v>767</v>
      </c>
      <c r="J7235" s="3">
        <v>34.6</v>
      </c>
      <c r="K7235" t="s">
        <v>10035</v>
      </c>
      <c r="L7235" s="4">
        <v>43196</v>
      </c>
      <c r="M7235" t="s">
        <v>10036</v>
      </c>
      <c r="N7235">
        <f t="shared" ref="N7235:N7298" si="226">IF(M7235="Charged Off",1,0)</f>
        <v>0</v>
      </c>
      <c r="O7235" t="str" cm="1">
        <f t="array" ref="O7235">_xlfn.IFS(I7235&lt;600, "Very Poor",I7235&lt;650,"Poor",I7235&lt;700,"Fair",I7235&lt;750,"Good",I7235&gt;=750,"Excellent")</f>
        <v>Excellent</v>
      </c>
      <c r="P7235" t="str" cm="1">
        <f t="array" ref="P7235">_xlfn.IFS(F7235&lt;30000,"Low",F7235&lt;60000,"Lower Middle",F7235&lt;100000, "Upper Middle",F7235&gt;=100000, "High")</f>
        <v>Lower Middle</v>
      </c>
      <c r="Q7235" t="str" cm="1">
        <f t="array" ref="Q7235">_xlfn.IFS(D7235&lt;10,"Low",D7235&lt;15,"Medium",D7235&lt;20,"High",D7235&gt;=20,"Very High")</f>
        <v>Medium</v>
      </c>
      <c r="R7235" t="str">
        <f t="shared" ref="R7235:R7298" si="227">IF(AND(I7235&lt;650,D7235&gt;15), "High Risk", "Normal")</f>
        <v>Normal</v>
      </c>
    </row>
    <row r="7236" spans="1:18" x14ac:dyDescent="0.3">
      <c r="A7236" t="s">
        <v>7247</v>
      </c>
      <c r="B7236" s="2">
        <v>30715</v>
      </c>
      <c r="C7236" t="s">
        <v>10013</v>
      </c>
      <c r="D7236" s="1">
        <v>21.1</v>
      </c>
      <c r="E7236" t="s">
        <v>10025</v>
      </c>
      <c r="F7236" s="2">
        <v>45924</v>
      </c>
      <c r="G7236" t="s">
        <v>10040</v>
      </c>
      <c r="H7236" t="s">
        <v>10033</v>
      </c>
      <c r="I7236" s="2">
        <v>677</v>
      </c>
      <c r="J7236" s="3">
        <v>15.1</v>
      </c>
      <c r="K7236" t="s">
        <v>10035</v>
      </c>
      <c r="L7236" s="4">
        <v>43638</v>
      </c>
      <c r="M7236" t="s">
        <v>10036</v>
      </c>
      <c r="N7236">
        <f t="shared" si="226"/>
        <v>0</v>
      </c>
      <c r="O7236" t="str" cm="1">
        <f t="array" ref="O7236">_xlfn.IFS(I7236&lt;600, "Very Poor",I7236&lt;650,"Poor",I7236&lt;700,"Fair",I7236&lt;750,"Good",I7236&gt;=750,"Excellent")</f>
        <v>Fair</v>
      </c>
      <c r="P7236" t="str" cm="1">
        <f t="array" ref="P7236">_xlfn.IFS(F7236&lt;30000,"Low",F7236&lt;60000,"Lower Middle",F7236&lt;100000, "Upper Middle",F7236&gt;=100000, "High")</f>
        <v>Lower Middle</v>
      </c>
      <c r="Q7236" t="str" cm="1">
        <f t="array" ref="Q7236">_xlfn.IFS(D7236&lt;10,"Low",D7236&lt;15,"Medium",D7236&lt;20,"High",D7236&gt;=20,"Very High")</f>
        <v>Very High</v>
      </c>
      <c r="R7236" t="str">
        <f t="shared" si="227"/>
        <v>Normal</v>
      </c>
    </row>
    <row r="7237" spans="1:18" x14ac:dyDescent="0.3">
      <c r="A7237" t="s">
        <v>7248</v>
      </c>
      <c r="B7237" s="2">
        <v>24806</v>
      </c>
      <c r="C7237" t="s">
        <v>10013</v>
      </c>
      <c r="D7237" s="1">
        <v>28.04</v>
      </c>
      <c r="E7237" t="s">
        <v>10019</v>
      </c>
      <c r="F7237" s="2">
        <v>20554</v>
      </c>
      <c r="G7237" t="s">
        <v>10039</v>
      </c>
      <c r="H7237" t="s">
        <v>10026</v>
      </c>
      <c r="I7237" s="2">
        <v>684</v>
      </c>
      <c r="J7237" s="3">
        <v>17.100000000000001</v>
      </c>
      <c r="K7237" t="s">
        <v>10034</v>
      </c>
      <c r="L7237" s="4">
        <v>42659</v>
      </c>
      <c r="M7237" t="s">
        <v>10037</v>
      </c>
      <c r="N7237">
        <f t="shared" si="226"/>
        <v>1</v>
      </c>
      <c r="O7237" t="str" cm="1">
        <f t="array" ref="O7237">_xlfn.IFS(I7237&lt;600, "Very Poor",I7237&lt;650,"Poor",I7237&lt;700,"Fair",I7237&lt;750,"Good",I7237&gt;=750,"Excellent")</f>
        <v>Fair</v>
      </c>
      <c r="P7237" t="str" cm="1">
        <f t="array" ref="P7237">_xlfn.IFS(F7237&lt;30000,"Low",F7237&lt;60000,"Lower Middle",F7237&lt;100000, "Upper Middle",F7237&gt;=100000, "High")</f>
        <v>Low</v>
      </c>
      <c r="Q7237" t="str" cm="1">
        <f t="array" ref="Q7237">_xlfn.IFS(D7237&lt;10,"Low",D7237&lt;15,"Medium",D7237&lt;20,"High",D7237&gt;=20,"Very High")</f>
        <v>Very High</v>
      </c>
      <c r="R7237" t="str">
        <f t="shared" si="227"/>
        <v>Normal</v>
      </c>
    </row>
    <row r="7238" spans="1:18" x14ac:dyDescent="0.3">
      <c r="A7238" t="s">
        <v>7249</v>
      </c>
      <c r="B7238" s="2">
        <v>37901</v>
      </c>
      <c r="C7238" t="s">
        <v>10013</v>
      </c>
      <c r="D7238" s="1">
        <v>16.149999999999999</v>
      </c>
      <c r="E7238" t="s">
        <v>10019</v>
      </c>
      <c r="F7238" s="2">
        <v>69158</v>
      </c>
      <c r="G7238" t="s">
        <v>10039</v>
      </c>
      <c r="H7238" t="s">
        <v>10028</v>
      </c>
      <c r="I7238" s="2">
        <v>714</v>
      </c>
      <c r="J7238" s="3">
        <v>10.3</v>
      </c>
      <c r="K7238" t="s">
        <v>10035</v>
      </c>
      <c r="L7238" s="4">
        <v>42243</v>
      </c>
      <c r="M7238" t="s">
        <v>10036</v>
      </c>
      <c r="N7238">
        <f t="shared" si="226"/>
        <v>0</v>
      </c>
      <c r="O7238" t="str" cm="1">
        <f t="array" ref="O7238">_xlfn.IFS(I7238&lt;600, "Very Poor",I7238&lt;650,"Poor",I7238&lt;700,"Fair",I7238&lt;750,"Good",I7238&gt;=750,"Excellent")</f>
        <v>Good</v>
      </c>
      <c r="P7238" t="str" cm="1">
        <f t="array" ref="P7238">_xlfn.IFS(F7238&lt;30000,"Low",F7238&lt;60000,"Lower Middle",F7238&lt;100000, "Upper Middle",F7238&gt;=100000, "High")</f>
        <v>Upper Middle</v>
      </c>
      <c r="Q7238" t="str" cm="1">
        <f t="array" ref="Q7238">_xlfn.IFS(D7238&lt;10,"Low",D7238&lt;15,"Medium",D7238&lt;20,"High",D7238&gt;=20,"Very High")</f>
        <v>High</v>
      </c>
      <c r="R7238" t="str">
        <f t="shared" si="227"/>
        <v>Normal</v>
      </c>
    </row>
    <row r="7239" spans="1:18" x14ac:dyDescent="0.3">
      <c r="A7239" t="s">
        <v>7250</v>
      </c>
      <c r="B7239" s="2">
        <v>18043</v>
      </c>
      <c r="C7239" t="s">
        <v>10014</v>
      </c>
      <c r="D7239" s="1">
        <v>17.14</v>
      </c>
      <c r="E7239" t="s">
        <v>10017</v>
      </c>
      <c r="F7239" s="2">
        <v>103685</v>
      </c>
      <c r="G7239" t="s">
        <v>10039</v>
      </c>
      <c r="H7239" t="s">
        <v>10029</v>
      </c>
      <c r="I7239" s="2">
        <v>775</v>
      </c>
      <c r="J7239" s="3">
        <v>35</v>
      </c>
      <c r="K7239" t="s">
        <v>10035</v>
      </c>
      <c r="L7239" s="4">
        <v>42959</v>
      </c>
      <c r="M7239" t="s">
        <v>10036</v>
      </c>
      <c r="N7239">
        <f t="shared" si="226"/>
        <v>0</v>
      </c>
      <c r="O7239" t="str" cm="1">
        <f t="array" ref="O7239">_xlfn.IFS(I7239&lt;600, "Very Poor",I7239&lt;650,"Poor",I7239&lt;700,"Fair",I7239&lt;750,"Good",I7239&gt;=750,"Excellent")</f>
        <v>Excellent</v>
      </c>
      <c r="P7239" t="str" cm="1">
        <f t="array" ref="P7239">_xlfn.IFS(F7239&lt;30000,"Low",F7239&lt;60000,"Lower Middle",F7239&lt;100000, "Upper Middle",F7239&gt;=100000, "High")</f>
        <v>High</v>
      </c>
      <c r="Q7239" t="str" cm="1">
        <f t="array" ref="Q7239">_xlfn.IFS(D7239&lt;10,"Low",D7239&lt;15,"Medium",D7239&lt;20,"High",D7239&gt;=20,"Very High")</f>
        <v>High</v>
      </c>
      <c r="R7239" t="str">
        <f t="shared" si="227"/>
        <v>Normal</v>
      </c>
    </row>
    <row r="7240" spans="1:18" x14ac:dyDescent="0.3">
      <c r="A7240" t="s">
        <v>7251</v>
      </c>
      <c r="B7240" s="2">
        <v>11225</v>
      </c>
      <c r="C7240" t="s">
        <v>10013</v>
      </c>
      <c r="D7240" s="1">
        <v>10.95</v>
      </c>
      <c r="E7240" t="s">
        <v>10018</v>
      </c>
      <c r="F7240" s="2">
        <v>87627</v>
      </c>
      <c r="G7240" t="s">
        <v>10039</v>
      </c>
      <c r="H7240" t="s">
        <v>10026</v>
      </c>
      <c r="I7240" s="2">
        <v>810</v>
      </c>
      <c r="J7240" s="3">
        <v>27.8</v>
      </c>
      <c r="K7240" t="s">
        <v>10034</v>
      </c>
      <c r="L7240" s="4">
        <v>43076</v>
      </c>
      <c r="M7240" t="s">
        <v>10036</v>
      </c>
      <c r="N7240">
        <f t="shared" si="226"/>
        <v>0</v>
      </c>
      <c r="O7240" t="str" cm="1">
        <f t="array" ref="O7240">_xlfn.IFS(I7240&lt;600, "Very Poor",I7240&lt;650,"Poor",I7240&lt;700,"Fair",I7240&lt;750,"Good",I7240&gt;=750,"Excellent")</f>
        <v>Excellent</v>
      </c>
      <c r="P7240" t="str" cm="1">
        <f t="array" ref="P7240">_xlfn.IFS(F7240&lt;30000,"Low",F7240&lt;60000,"Lower Middle",F7240&lt;100000, "Upper Middle",F7240&gt;=100000, "High")</f>
        <v>Upper Middle</v>
      </c>
      <c r="Q7240" t="str" cm="1">
        <f t="array" ref="Q7240">_xlfn.IFS(D7240&lt;10,"Low",D7240&lt;15,"Medium",D7240&lt;20,"High",D7240&gt;=20,"Very High")</f>
        <v>Medium</v>
      </c>
      <c r="R7240" t="str">
        <f t="shared" si="227"/>
        <v>Normal</v>
      </c>
    </row>
    <row r="7241" spans="1:18" x14ac:dyDescent="0.3">
      <c r="A7241" t="s">
        <v>7252</v>
      </c>
      <c r="B7241" s="2">
        <v>10752</v>
      </c>
      <c r="C7241" t="s">
        <v>10014</v>
      </c>
      <c r="D7241" s="1">
        <v>14.58</v>
      </c>
      <c r="E7241" t="s">
        <v>10020</v>
      </c>
      <c r="F7241" s="2">
        <v>146123</v>
      </c>
      <c r="G7241" t="s">
        <v>10040</v>
      </c>
      <c r="H7241" t="s">
        <v>10030</v>
      </c>
      <c r="I7241" s="2">
        <v>781</v>
      </c>
      <c r="J7241" s="3">
        <v>7.7</v>
      </c>
      <c r="K7241" t="s">
        <v>10035</v>
      </c>
      <c r="L7241" s="4">
        <v>44062</v>
      </c>
      <c r="M7241" t="s">
        <v>10036</v>
      </c>
      <c r="N7241">
        <f t="shared" si="226"/>
        <v>0</v>
      </c>
      <c r="O7241" t="str" cm="1">
        <f t="array" ref="O7241">_xlfn.IFS(I7241&lt;600, "Very Poor",I7241&lt;650,"Poor",I7241&lt;700,"Fair",I7241&lt;750,"Good",I7241&gt;=750,"Excellent")</f>
        <v>Excellent</v>
      </c>
      <c r="P7241" t="str" cm="1">
        <f t="array" ref="P7241">_xlfn.IFS(F7241&lt;30000,"Low",F7241&lt;60000,"Lower Middle",F7241&lt;100000, "Upper Middle",F7241&gt;=100000, "High")</f>
        <v>High</v>
      </c>
      <c r="Q7241" t="str" cm="1">
        <f t="array" ref="Q7241">_xlfn.IFS(D7241&lt;10,"Low",D7241&lt;15,"Medium",D7241&lt;20,"High",D7241&gt;=20,"Very High")</f>
        <v>Medium</v>
      </c>
      <c r="R7241" t="str">
        <f t="shared" si="227"/>
        <v>Normal</v>
      </c>
    </row>
    <row r="7242" spans="1:18" x14ac:dyDescent="0.3">
      <c r="A7242" t="s">
        <v>7253</v>
      </c>
      <c r="B7242" s="2">
        <v>4457</v>
      </c>
      <c r="C7242" t="s">
        <v>10014</v>
      </c>
      <c r="D7242" s="1">
        <v>12.15</v>
      </c>
      <c r="E7242" t="s">
        <v>10018</v>
      </c>
      <c r="F7242" s="2">
        <v>47749</v>
      </c>
      <c r="G7242" t="s">
        <v>10040</v>
      </c>
      <c r="H7242" t="s">
        <v>10031</v>
      </c>
      <c r="I7242" s="2">
        <v>671</v>
      </c>
      <c r="J7242" s="3">
        <v>15.6</v>
      </c>
      <c r="K7242" t="s">
        <v>10034</v>
      </c>
      <c r="L7242" s="4">
        <v>43940</v>
      </c>
      <c r="M7242" t="s">
        <v>10036</v>
      </c>
      <c r="N7242">
        <f t="shared" si="226"/>
        <v>0</v>
      </c>
      <c r="O7242" t="str" cm="1">
        <f t="array" ref="O7242">_xlfn.IFS(I7242&lt;600, "Very Poor",I7242&lt;650,"Poor",I7242&lt;700,"Fair",I7242&lt;750,"Good",I7242&gt;=750,"Excellent")</f>
        <v>Fair</v>
      </c>
      <c r="P7242" t="str" cm="1">
        <f t="array" ref="P7242">_xlfn.IFS(F7242&lt;30000,"Low",F7242&lt;60000,"Lower Middle",F7242&lt;100000, "Upper Middle",F7242&gt;=100000, "High")</f>
        <v>Lower Middle</v>
      </c>
      <c r="Q7242" t="str" cm="1">
        <f t="array" ref="Q7242">_xlfn.IFS(D7242&lt;10,"Low",D7242&lt;15,"Medium",D7242&lt;20,"High",D7242&gt;=20,"Very High")</f>
        <v>Medium</v>
      </c>
      <c r="R7242" t="str">
        <f t="shared" si="227"/>
        <v>Normal</v>
      </c>
    </row>
    <row r="7243" spans="1:18" x14ac:dyDescent="0.3">
      <c r="A7243" t="s">
        <v>7254</v>
      </c>
      <c r="B7243" s="2">
        <v>10241</v>
      </c>
      <c r="C7243" t="s">
        <v>10014</v>
      </c>
      <c r="D7243" s="1">
        <v>13.76</v>
      </c>
      <c r="E7243" t="s">
        <v>10015</v>
      </c>
      <c r="F7243" s="2">
        <v>123134</v>
      </c>
      <c r="G7243" t="s">
        <v>10040</v>
      </c>
      <c r="H7243" t="s">
        <v>10027</v>
      </c>
      <c r="I7243" s="2">
        <v>626</v>
      </c>
      <c r="J7243" s="3">
        <v>10.3</v>
      </c>
      <c r="K7243" t="s">
        <v>10034</v>
      </c>
      <c r="L7243" s="4">
        <v>42108</v>
      </c>
      <c r="M7243" t="s">
        <v>10036</v>
      </c>
      <c r="N7243">
        <f t="shared" si="226"/>
        <v>0</v>
      </c>
      <c r="O7243" t="str" cm="1">
        <f t="array" ref="O7243">_xlfn.IFS(I7243&lt;600, "Very Poor",I7243&lt;650,"Poor",I7243&lt;700,"Fair",I7243&lt;750,"Good",I7243&gt;=750,"Excellent")</f>
        <v>Poor</v>
      </c>
      <c r="P7243" t="str" cm="1">
        <f t="array" ref="P7243">_xlfn.IFS(F7243&lt;30000,"Low",F7243&lt;60000,"Lower Middle",F7243&lt;100000, "Upper Middle",F7243&gt;=100000, "High")</f>
        <v>High</v>
      </c>
      <c r="Q7243" t="str" cm="1">
        <f t="array" ref="Q7243">_xlfn.IFS(D7243&lt;10,"Low",D7243&lt;15,"Medium",D7243&lt;20,"High",D7243&gt;=20,"Very High")</f>
        <v>Medium</v>
      </c>
      <c r="R7243" t="str">
        <f t="shared" si="227"/>
        <v>Normal</v>
      </c>
    </row>
    <row r="7244" spans="1:18" x14ac:dyDescent="0.3">
      <c r="A7244" t="s">
        <v>7255</v>
      </c>
      <c r="B7244" s="2">
        <v>1453</v>
      </c>
      <c r="C7244" t="s">
        <v>10013</v>
      </c>
      <c r="D7244" s="1">
        <v>5.51</v>
      </c>
      <c r="E7244" t="s">
        <v>10016</v>
      </c>
      <c r="F7244" s="2">
        <v>132195</v>
      </c>
      <c r="G7244" t="s">
        <v>10040</v>
      </c>
      <c r="H7244" t="s">
        <v>10026</v>
      </c>
      <c r="I7244" s="2">
        <v>590</v>
      </c>
      <c r="J7244" s="3">
        <v>38.9</v>
      </c>
      <c r="K7244" t="s">
        <v>10035</v>
      </c>
      <c r="L7244" s="4">
        <v>43889</v>
      </c>
      <c r="M7244" t="s">
        <v>10037</v>
      </c>
      <c r="N7244">
        <f t="shared" si="226"/>
        <v>1</v>
      </c>
      <c r="O7244" t="str" cm="1">
        <f t="array" ref="O7244">_xlfn.IFS(I7244&lt;600, "Very Poor",I7244&lt;650,"Poor",I7244&lt;700,"Fair",I7244&lt;750,"Good",I7244&gt;=750,"Excellent")</f>
        <v>Very Poor</v>
      </c>
      <c r="P7244" t="str" cm="1">
        <f t="array" ref="P7244">_xlfn.IFS(F7244&lt;30000,"Low",F7244&lt;60000,"Lower Middle",F7244&lt;100000, "Upper Middle",F7244&gt;=100000, "High")</f>
        <v>High</v>
      </c>
      <c r="Q7244" t="str" cm="1">
        <f t="array" ref="Q7244">_xlfn.IFS(D7244&lt;10,"Low",D7244&lt;15,"Medium",D7244&lt;20,"High",D7244&gt;=20,"Very High")</f>
        <v>Low</v>
      </c>
      <c r="R7244" t="str">
        <f t="shared" si="227"/>
        <v>Normal</v>
      </c>
    </row>
    <row r="7245" spans="1:18" x14ac:dyDescent="0.3">
      <c r="A7245" t="s">
        <v>7256</v>
      </c>
      <c r="B7245" s="2">
        <v>10896</v>
      </c>
      <c r="C7245" t="s">
        <v>10014</v>
      </c>
      <c r="D7245" s="1">
        <v>6.03</v>
      </c>
      <c r="E7245" t="s">
        <v>10015</v>
      </c>
      <c r="F7245" s="2">
        <v>70809</v>
      </c>
      <c r="G7245" t="s">
        <v>10040</v>
      </c>
      <c r="H7245" t="s">
        <v>10026</v>
      </c>
      <c r="I7245" s="2">
        <v>741</v>
      </c>
      <c r="J7245" s="3">
        <v>16.399999999999999</v>
      </c>
      <c r="K7245" t="s">
        <v>10035</v>
      </c>
      <c r="L7245" s="4">
        <v>42616</v>
      </c>
      <c r="M7245" t="s">
        <v>10036</v>
      </c>
      <c r="N7245">
        <f t="shared" si="226"/>
        <v>0</v>
      </c>
      <c r="O7245" t="str" cm="1">
        <f t="array" ref="O7245">_xlfn.IFS(I7245&lt;600, "Very Poor",I7245&lt;650,"Poor",I7245&lt;700,"Fair",I7245&lt;750,"Good",I7245&gt;=750,"Excellent")</f>
        <v>Good</v>
      </c>
      <c r="P7245" t="str" cm="1">
        <f t="array" ref="P7245">_xlfn.IFS(F7245&lt;30000,"Low",F7245&lt;60000,"Lower Middle",F7245&lt;100000, "Upper Middle",F7245&gt;=100000, "High")</f>
        <v>Upper Middle</v>
      </c>
      <c r="Q7245" t="str" cm="1">
        <f t="array" ref="Q7245">_xlfn.IFS(D7245&lt;10,"Low",D7245&lt;15,"Medium",D7245&lt;20,"High",D7245&gt;=20,"Very High")</f>
        <v>Low</v>
      </c>
      <c r="R7245" t="str">
        <f t="shared" si="227"/>
        <v>Normal</v>
      </c>
    </row>
    <row r="7246" spans="1:18" x14ac:dyDescent="0.3">
      <c r="A7246" t="s">
        <v>7257</v>
      </c>
      <c r="B7246" s="2">
        <v>22826</v>
      </c>
      <c r="C7246" t="s">
        <v>10014</v>
      </c>
      <c r="D7246" s="1">
        <v>22.02</v>
      </c>
      <c r="E7246" t="s">
        <v>10017</v>
      </c>
      <c r="F7246" s="2">
        <v>84076</v>
      </c>
      <c r="G7246" t="s">
        <v>10038</v>
      </c>
      <c r="H7246" t="s">
        <v>10033</v>
      </c>
      <c r="I7246" s="2">
        <v>630</v>
      </c>
      <c r="J7246" s="3">
        <v>22.4</v>
      </c>
      <c r="K7246" t="s">
        <v>10035</v>
      </c>
      <c r="L7246" s="4">
        <v>42954</v>
      </c>
      <c r="M7246" t="s">
        <v>10037</v>
      </c>
      <c r="N7246">
        <f t="shared" si="226"/>
        <v>1</v>
      </c>
      <c r="O7246" t="str" cm="1">
        <f t="array" ref="O7246">_xlfn.IFS(I7246&lt;600, "Very Poor",I7246&lt;650,"Poor",I7246&lt;700,"Fair",I7246&lt;750,"Good",I7246&gt;=750,"Excellent")</f>
        <v>Poor</v>
      </c>
      <c r="P7246" t="str" cm="1">
        <f t="array" ref="P7246">_xlfn.IFS(F7246&lt;30000,"Low",F7246&lt;60000,"Lower Middle",F7246&lt;100000, "Upper Middle",F7246&gt;=100000, "High")</f>
        <v>Upper Middle</v>
      </c>
      <c r="Q7246" t="str" cm="1">
        <f t="array" ref="Q7246">_xlfn.IFS(D7246&lt;10,"Low",D7246&lt;15,"Medium",D7246&lt;20,"High",D7246&gt;=20,"Very High")</f>
        <v>Very High</v>
      </c>
      <c r="R7246" t="str">
        <f t="shared" si="227"/>
        <v>High Risk</v>
      </c>
    </row>
    <row r="7247" spans="1:18" x14ac:dyDescent="0.3">
      <c r="A7247" t="s">
        <v>7258</v>
      </c>
      <c r="B7247" s="2">
        <v>11976</v>
      </c>
      <c r="C7247" t="s">
        <v>10013</v>
      </c>
      <c r="D7247" s="1">
        <v>22.04</v>
      </c>
      <c r="E7247" t="s">
        <v>10018</v>
      </c>
      <c r="F7247" s="2">
        <v>94539</v>
      </c>
      <c r="G7247" t="s">
        <v>10040</v>
      </c>
      <c r="H7247" t="s">
        <v>10032</v>
      </c>
      <c r="I7247" s="2">
        <v>584</v>
      </c>
      <c r="J7247" s="3">
        <v>16.100000000000001</v>
      </c>
      <c r="K7247" t="s">
        <v>10034</v>
      </c>
      <c r="L7247" s="4">
        <v>42762</v>
      </c>
      <c r="M7247" t="s">
        <v>10037</v>
      </c>
      <c r="N7247">
        <f t="shared" si="226"/>
        <v>1</v>
      </c>
      <c r="O7247" t="str" cm="1">
        <f t="array" ref="O7247">_xlfn.IFS(I7247&lt;600, "Very Poor",I7247&lt;650,"Poor",I7247&lt;700,"Fair",I7247&lt;750,"Good",I7247&gt;=750,"Excellent")</f>
        <v>Very Poor</v>
      </c>
      <c r="P7247" t="str" cm="1">
        <f t="array" ref="P7247">_xlfn.IFS(F7247&lt;30000,"Low",F7247&lt;60000,"Lower Middle",F7247&lt;100000, "Upper Middle",F7247&gt;=100000, "High")</f>
        <v>Upper Middle</v>
      </c>
      <c r="Q7247" t="str" cm="1">
        <f t="array" ref="Q7247">_xlfn.IFS(D7247&lt;10,"Low",D7247&lt;15,"Medium",D7247&lt;20,"High",D7247&gt;=20,"Very High")</f>
        <v>Very High</v>
      </c>
      <c r="R7247" t="str">
        <f t="shared" si="227"/>
        <v>High Risk</v>
      </c>
    </row>
    <row r="7248" spans="1:18" x14ac:dyDescent="0.3">
      <c r="A7248" t="s">
        <v>7259</v>
      </c>
      <c r="B7248" s="2">
        <v>34586</v>
      </c>
      <c r="C7248" t="s">
        <v>10013</v>
      </c>
      <c r="D7248" s="1">
        <v>13.26</v>
      </c>
      <c r="E7248" t="s">
        <v>10023</v>
      </c>
      <c r="F7248" s="2">
        <v>75246</v>
      </c>
      <c r="G7248" t="s">
        <v>10038</v>
      </c>
      <c r="H7248" t="s">
        <v>10033</v>
      </c>
      <c r="I7248" s="2">
        <v>664</v>
      </c>
      <c r="J7248" s="3">
        <v>21.6</v>
      </c>
      <c r="K7248" t="s">
        <v>10035</v>
      </c>
      <c r="L7248" s="4">
        <v>44151</v>
      </c>
      <c r="M7248" t="s">
        <v>10036</v>
      </c>
      <c r="N7248">
        <f t="shared" si="226"/>
        <v>0</v>
      </c>
      <c r="O7248" t="str" cm="1">
        <f t="array" ref="O7248">_xlfn.IFS(I7248&lt;600, "Very Poor",I7248&lt;650,"Poor",I7248&lt;700,"Fair",I7248&lt;750,"Good",I7248&gt;=750,"Excellent")</f>
        <v>Fair</v>
      </c>
      <c r="P7248" t="str" cm="1">
        <f t="array" ref="P7248">_xlfn.IFS(F7248&lt;30000,"Low",F7248&lt;60000,"Lower Middle",F7248&lt;100000, "Upper Middle",F7248&gt;=100000, "High")</f>
        <v>Upper Middle</v>
      </c>
      <c r="Q7248" t="str" cm="1">
        <f t="array" ref="Q7248">_xlfn.IFS(D7248&lt;10,"Low",D7248&lt;15,"Medium",D7248&lt;20,"High",D7248&gt;=20,"Very High")</f>
        <v>Medium</v>
      </c>
      <c r="R7248" t="str">
        <f t="shared" si="227"/>
        <v>Normal</v>
      </c>
    </row>
    <row r="7249" spans="1:18" x14ac:dyDescent="0.3">
      <c r="A7249" t="s">
        <v>7260</v>
      </c>
      <c r="B7249" s="2">
        <v>5868</v>
      </c>
      <c r="C7249" t="s">
        <v>10013</v>
      </c>
      <c r="D7249" s="1">
        <v>27.14</v>
      </c>
      <c r="E7249" t="s">
        <v>10017</v>
      </c>
      <c r="F7249" s="2">
        <v>27463</v>
      </c>
      <c r="G7249" t="s">
        <v>10039</v>
      </c>
      <c r="H7249" t="s">
        <v>10030</v>
      </c>
      <c r="I7249" s="2">
        <v>845</v>
      </c>
      <c r="J7249" s="3">
        <v>40</v>
      </c>
      <c r="K7249" t="s">
        <v>10034</v>
      </c>
      <c r="L7249" s="4">
        <v>43990</v>
      </c>
      <c r="M7249" t="s">
        <v>10037</v>
      </c>
      <c r="N7249">
        <f t="shared" si="226"/>
        <v>1</v>
      </c>
      <c r="O7249" t="str" cm="1">
        <f t="array" ref="O7249">_xlfn.IFS(I7249&lt;600, "Very Poor",I7249&lt;650,"Poor",I7249&lt;700,"Fair",I7249&lt;750,"Good",I7249&gt;=750,"Excellent")</f>
        <v>Excellent</v>
      </c>
      <c r="P7249" t="str" cm="1">
        <f t="array" ref="P7249">_xlfn.IFS(F7249&lt;30000,"Low",F7249&lt;60000,"Lower Middle",F7249&lt;100000, "Upper Middle",F7249&gt;=100000, "High")</f>
        <v>Low</v>
      </c>
      <c r="Q7249" t="str" cm="1">
        <f t="array" ref="Q7249">_xlfn.IFS(D7249&lt;10,"Low",D7249&lt;15,"Medium",D7249&lt;20,"High",D7249&gt;=20,"Very High")</f>
        <v>Very High</v>
      </c>
      <c r="R7249" t="str">
        <f t="shared" si="227"/>
        <v>Normal</v>
      </c>
    </row>
    <row r="7250" spans="1:18" x14ac:dyDescent="0.3">
      <c r="A7250" t="s">
        <v>7261</v>
      </c>
      <c r="B7250" s="2">
        <v>17396</v>
      </c>
      <c r="C7250" t="s">
        <v>10014</v>
      </c>
      <c r="D7250" s="1">
        <v>11.65</v>
      </c>
      <c r="E7250" t="s">
        <v>10018</v>
      </c>
      <c r="F7250" s="2">
        <v>144108</v>
      </c>
      <c r="G7250" t="s">
        <v>10038</v>
      </c>
      <c r="H7250" t="s">
        <v>10026</v>
      </c>
      <c r="I7250" s="2">
        <v>809</v>
      </c>
      <c r="J7250" s="3">
        <v>15.1</v>
      </c>
      <c r="K7250" t="s">
        <v>10034</v>
      </c>
      <c r="L7250" s="4">
        <v>42605</v>
      </c>
      <c r="M7250" t="s">
        <v>10036</v>
      </c>
      <c r="N7250">
        <f t="shared" si="226"/>
        <v>0</v>
      </c>
      <c r="O7250" t="str" cm="1">
        <f t="array" ref="O7250">_xlfn.IFS(I7250&lt;600, "Very Poor",I7250&lt;650,"Poor",I7250&lt;700,"Fair",I7250&lt;750,"Good",I7250&gt;=750,"Excellent")</f>
        <v>Excellent</v>
      </c>
      <c r="P7250" t="str" cm="1">
        <f t="array" ref="P7250">_xlfn.IFS(F7250&lt;30000,"Low",F7250&lt;60000,"Lower Middle",F7250&lt;100000, "Upper Middle",F7250&gt;=100000, "High")</f>
        <v>High</v>
      </c>
      <c r="Q7250" t="str" cm="1">
        <f t="array" ref="Q7250">_xlfn.IFS(D7250&lt;10,"Low",D7250&lt;15,"Medium",D7250&lt;20,"High",D7250&gt;=20,"Very High")</f>
        <v>Medium</v>
      </c>
      <c r="R7250" t="str">
        <f t="shared" si="227"/>
        <v>Normal</v>
      </c>
    </row>
    <row r="7251" spans="1:18" x14ac:dyDescent="0.3">
      <c r="A7251" t="s">
        <v>7262</v>
      </c>
      <c r="B7251" s="2">
        <v>32634</v>
      </c>
      <c r="C7251" t="s">
        <v>10014</v>
      </c>
      <c r="D7251" s="1">
        <v>14.89</v>
      </c>
      <c r="E7251" t="s">
        <v>10016</v>
      </c>
      <c r="F7251" s="2">
        <v>71114</v>
      </c>
      <c r="G7251" t="s">
        <v>10038</v>
      </c>
      <c r="H7251" t="s">
        <v>10031</v>
      </c>
      <c r="I7251" s="2">
        <v>724</v>
      </c>
      <c r="J7251" s="3">
        <v>14.9</v>
      </c>
      <c r="K7251" t="s">
        <v>10035</v>
      </c>
      <c r="L7251" s="4">
        <v>42608</v>
      </c>
      <c r="M7251" t="s">
        <v>10036</v>
      </c>
      <c r="N7251">
        <f t="shared" si="226"/>
        <v>0</v>
      </c>
      <c r="O7251" t="str" cm="1">
        <f t="array" ref="O7251">_xlfn.IFS(I7251&lt;600, "Very Poor",I7251&lt;650,"Poor",I7251&lt;700,"Fair",I7251&lt;750,"Good",I7251&gt;=750,"Excellent")</f>
        <v>Good</v>
      </c>
      <c r="P7251" t="str" cm="1">
        <f t="array" ref="P7251">_xlfn.IFS(F7251&lt;30000,"Low",F7251&lt;60000,"Lower Middle",F7251&lt;100000, "Upper Middle",F7251&gt;=100000, "High")</f>
        <v>Upper Middle</v>
      </c>
      <c r="Q7251" t="str" cm="1">
        <f t="array" ref="Q7251">_xlfn.IFS(D7251&lt;10,"Low",D7251&lt;15,"Medium",D7251&lt;20,"High",D7251&gt;=20,"Very High")</f>
        <v>Medium</v>
      </c>
      <c r="R7251" t="str">
        <f t="shared" si="227"/>
        <v>Normal</v>
      </c>
    </row>
    <row r="7252" spans="1:18" x14ac:dyDescent="0.3">
      <c r="A7252" t="s">
        <v>7263</v>
      </c>
      <c r="B7252" s="2">
        <v>13171</v>
      </c>
      <c r="C7252" t="s">
        <v>10014</v>
      </c>
      <c r="D7252" s="1">
        <v>23.28</v>
      </c>
      <c r="E7252" t="s">
        <v>10015</v>
      </c>
      <c r="F7252" s="2">
        <v>135178</v>
      </c>
      <c r="G7252" t="s">
        <v>10040</v>
      </c>
      <c r="H7252" t="s">
        <v>10026</v>
      </c>
      <c r="I7252" s="2">
        <v>793</v>
      </c>
      <c r="J7252" s="3">
        <v>18</v>
      </c>
      <c r="K7252" t="s">
        <v>10035</v>
      </c>
      <c r="L7252" s="4">
        <v>43659</v>
      </c>
      <c r="M7252" t="s">
        <v>10036</v>
      </c>
      <c r="N7252">
        <f t="shared" si="226"/>
        <v>0</v>
      </c>
      <c r="O7252" t="str" cm="1">
        <f t="array" ref="O7252">_xlfn.IFS(I7252&lt;600, "Very Poor",I7252&lt;650,"Poor",I7252&lt;700,"Fair",I7252&lt;750,"Good",I7252&gt;=750,"Excellent")</f>
        <v>Excellent</v>
      </c>
      <c r="P7252" t="str" cm="1">
        <f t="array" ref="P7252">_xlfn.IFS(F7252&lt;30000,"Low",F7252&lt;60000,"Lower Middle",F7252&lt;100000, "Upper Middle",F7252&gt;=100000, "High")</f>
        <v>High</v>
      </c>
      <c r="Q7252" t="str" cm="1">
        <f t="array" ref="Q7252">_xlfn.IFS(D7252&lt;10,"Low",D7252&lt;15,"Medium",D7252&lt;20,"High",D7252&gt;=20,"Very High")</f>
        <v>Very High</v>
      </c>
      <c r="R7252" t="str">
        <f t="shared" si="227"/>
        <v>Normal</v>
      </c>
    </row>
    <row r="7253" spans="1:18" x14ac:dyDescent="0.3">
      <c r="A7253" t="s">
        <v>7264</v>
      </c>
      <c r="B7253" s="2">
        <v>25111</v>
      </c>
      <c r="C7253" t="s">
        <v>10014</v>
      </c>
      <c r="D7253" s="1">
        <v>23.59</v>
      </c>
      <c r="E7253" t="s">
        <v>10024</v>
      </c>
      <c r="F7253" s="2">
        <v>94045</v>
      </c>
      <c r="G7253" t="s">
        <v>10038</v>
      </c>
      <c r="H7253" t="s">
        <v>10031</v>
      </c>
      <c r="I7253" s="2">
        <v>787</v>
      </c>
      <c r="J7253" s="3">
        <v>10.9</v>
      </c>
      <c r="K7253" t="s">
        <v>10035</v>
      </c>
      <c r="L7253" s="4">
        <v>42873</v>
      </c>
      <c r="M7253" t="s">
        <v>10036</v>
      </c>
      <c r="N7253">
        <f t="shared" si="226"/>
        <v>0</v>
      </c>
      <c r="O7253" t="str" cm="1">
        <f t="array" ref="O7253">_xlfn.IFS(I7253&lt;600, "Very Poor",I7253&lt;650,"Poor",I7253&lt;700,"Fair",I7253&lt;750,"Good",I7253&gt;=750,"Excellent")</f>
        <v>Excellent</v>
      </c>
      <c r="P7253" t="str" cm="1">
        <f t="array" ref="P7253">_xlfn.IFS(F7253&lt;30000,"Low",F7253&lt;60000,"Lower Middle",F7253&lt;100000, "Upper Middle",F7253&gt;=100000, "High")</f>
        <v>Upper Middle</v>
      </c>
      <c r="Q7253" t="str" cm="1">
        <f t="array" ref="Q7253">_xlfn.IFS(D7253&lt;10,"Low",D7253&lt;15,"Medium",D7253&lt;20,"High",D7253&gt;=20,"Very High")</f>
        <v>Very High</v>
      </c>
      <c r="R7253" t="str">
        <f t="shared" si="227"/>
        <v>Normal</v>
      </c>
    </row>
    <row r="7254" spans="1:18" x14ac:dyDescent="0.3">
      <c r="A7254" t="s">
        <v>7265</v>
      </c>
      <c r="B7254" s="2">
        <v>34688</v>
      </c>
      <c r="C7254" t="s">
        <v>10013</v>
      </c>
      <c r="D7254" s="1">
        <v>26.53</v>
      </c>
      <c r="E7254" t="s">
        <v>10020</v>
      </c>
      <c r="F7254" s="2">
        <v>115402</v>
      </c>
      <c r="G7254" t="s">
        <v>10039</v>
      </c>
      <c r="H7254" t="s">
        <v>10027</v>
      </c>
      <c r="I7254" s="2">
        <v>815</v>
      </c>
      <c r="J7254" s="3">
        <v>30.9</v>
      </c>
      <c r="K7254" t="s">
        <v>10035</v>
      </c>
      <c r="L7254" s="4">
        <v>42175</v>
      </c>
      <c r="M7254" t="s">
        <v>10037</v>
      </c>
      <c r="N7254">
        <f t="shared" si="226"/>
        <v>1</v>
      </c>
      <c r="O7254" t="str" cm="1">
        <f t="array" ref="O7254">_xlfn.IFS(I7254&lt;600, "Very Poor",I7254&lt;650,"Poor",I7254&lt;700,"Fair",I7254&lt;750,"Good",I7254&gt;=750,"Excellent")</f>
        <v>Excellent</v>
      </c>
      <c r="P7254" t="str" cm="1">
        <f t="array" ref="P7254">_xlfn.IFS(F7254&lt;30000,"Low",F7254&lt;60000,"Lower Middle",F7254&lt;100000, "Upper Middle",F7254&gt;=100000, "High")</f>
        <v>High</v>
      </c>
      <c r="Q7254" t="str" cm="1">
        <f t="array" ref="Q7254">_xlfn.IFS(D7254&lt;10,"Low",D7254&lt;15,"Medium",D7254&lt;20,"High",D7254&gt;=20,"Very High")</f>
        <v>Very High</v>
      </c>
      <c r="R7254" t="str">
        <f t="shared" si="227"/>
        <v>Normal</v>
      </c>
    </row>
    <row r="7255" spans="1:18" x14ac:dyDescent="0.3">
      <c r="A7255" t="s">
        <v>7266</v>
      </c>
      <c r="B7255" s="2">
        <v>22304</v>
      </c>
      <c r="C7255" t="s">
        <v>10013</v>
      </c>
      <c r="D7255" s="1">
        <v>5.73</v>
      </c>
      <c r="E7255" t="s">
        <v>10019</v>
      </c>
      <c r="F7255" s="2">
        <v>98041</v>
      </c>
      <c r="G7255" t="s">
        <v>10039</v>
      </c>
      <c r="H7255" t="s">
        <v>10031</v>
      </c>
      <c r="I7255" s="2">
        <v>612</v>
      </c>
      <c r="J7255" s="3">
        <v>18.3</v>
      </c>
      <c r="K7255" t="s">
        <v>10035</v>
      </c>
      <c r="L7255" s="4">
        <v>43331</v>
      </c>
      <c r="M7255" t="s">
        <v>10036</v>
      </c>
      <c r="N7255">
        <f t="shared" si="226"/>
        <v>0</v>
      </c>
      <c r="O7255" t="str" cm="1">
        <f t="array" ref="O7255">_xlfn.IFS(I7255&lt;600, "Very Poor",I7255&lt;650,"Poor",I7255&lt;700,"Fair",I7255&lt;750,"Good",I7255&gt;=750,"Excellent")</f>
        <v>Poor</v>
      </c>
      <c r="P7255" t="str" cm="1">
        <f t="array" ref="P7255">_xlfn.IFS(F7255&lt;30000,"Low",F7255&lt;60000,"Lower Middle",F7255&lt;100000, "Upper Middle",F7255&gt;=100000, "High")</f>
        <v>Upper Middle</v>
      </c>
      <c r="Q7255" t="str" cm="1">
        <f t="array" ref="Q7255">_xlfn.IFS(D7255&lt;10,"Low",D7255&lt;15,"Medium",D7255&lt;20,"High",D7255&gt;=20,"Very High")</f>
        <v>Low</v>
      </c>
      <c r="R7255" t="str">
        <f t="shared" si="227"/>
        <v>Normal</v>
      </c>
    </row>
    <row r="7256" spans="1:18" x14ac:dyDescent="0.3">
      <c r="A7256" t="s">
        <v>7267</v>
      </c>
      <c r="B7256" s="2">
        <v>29253</v>
      </c>
      <c r="C7256" t="s">
        <v>10013</v>
      </c>
      <c r="D7256" s="1">
        <v>9.59</v>
      </c>
      <c r="E7256" t="s">
        <v>10019</v>
      </c>
      <c r="F7256" s="2">
        <v>44466</v>
      </c>
      <c r="G7256" t="s">
        <v>10040</v>
      </c>
      <c r="H7256" t="s">
        <v>10027</v>
      </c>
      <c r="I7256" s="2">
        <v>712</v>
      </c>
      <c r="J7256" s="3">
        <v>25.3</v>
      </c>
      <c r="K7256" t="s">
        <v>10035</v>
      </c>
      <c r="L7256" s="4">
        <v>43815</v>
      </c>
      <c r="M7256" t="s">
        <v>10036</v>
      </c>
      <c r="N7256">
        <f t="shared" si="226"/>
        <v>0</v>
      </c>
      <c r="O7256" t="str" cm="1">
        <f t="array" ref="O7256">_xlfn.IFS(I7256&lt;600, "Very Poor",I7256&lt;650,"Poor",I7256&lt;700,"Fair",I7256&lt;750,"Good",I7256&gt;=750,"Excellent")</f>
        <v>Good</v>
      </c>
      <c r="P7256" t="str" cm="1">
        <f t="array" ref="P7256">_xlfn.IFS(F7256&lt;30000,"Low",F7256&lt;60000,"Lower Middle",F7256&lt;100000, "Upper Middle",F7256&gt;=100000, "High")</f>
        <v>Lower Middle</v>
      </c>
      <c r="Q7256" t="str" cm="1">
        <f t="array" ref="Q7256">_xlfn.IFS(D7256&lt;10,"Low",D7256&lt;15,"Medium",D7256&lt;20,"High",D7256&gt;=20,"Very High")</f>
        <v>Low</v>
      </c>
      <c r="R7256" t="str">
        <f t="shared" si="227"/>
        <v>Normal</v>
      </c>
    </row>
    <row r="7257" spans="1:18" x14ac:dyDescent="0.3">
      <c r="A7257" t="s">
        <v>7268</v>
      </c>
      <c r="B7257" s="2">
        <v>31980</v>
      </c>
      <c r="C7257" t="s">
        <v>10013</v>
      </c>
      <c r="D7257" s="1">
        <v>21.01</v>
      </c>
      <c r="E7257" t="s">
        <v>10022</v>
      </c>
      <c r="F7257" s="2">
        <v>38932</v>
      </c>
      <c r="G7257" t="s">
        <v>10040</v>
      </c>
      <c r="H7257" t="s">
        <v>10028</v>
      </c>
      <c r="I7257" s="2">
        <v>683</v>
      </c>
      <c r="J7257" s="3">
        <v>28.1</v>
      </c>
      <c r="K7257" t="s">
        <v>10034</v>
      </c>
      <c r="L7257" s="4">
        <v>43173</v>
      </c>
      <c r="M7257" t="s">
        <v>10037</v>
      </c>
      <c r="N7257">
        <f t="shared" si="226"/>
        <v>1</v>
      </c>
      <c r="O7257" t="str" cm="1">
        <f t="array" ref="O7257">_xlfn.IFS(I7257&lt;600, "Very Poor",I7257&lt;650,"Poor",I7257&lt;700,"Fair",I7257&lt;750,"Good",I7257&gt;=750,"Excellent")</f>
        <v>Fair</v>
      </c>
      <c r="P7257" t="str" cm="1">
        <f t="array" ref="P7257">_xlfn.IFS(F7257&lt;30000,"Low",F7257&lt;60000,"Lower Middle",F7257&lt;100000, "Upper Middle",F7257&gt;=100000, "High")</f>
        <v>Lower Middle</v>
      </c>
      <c r="Q7257" t="str" cm="1">
        <f t="array" ref="Q7257">_xlfn.IFS(D7257&lt;10,"Low",D7257&lt;15,"Medium",D7257&lt;20,"High",D7257&gt;=20,"Very High")</f>
        <v>Very High</v>
      </c>
      <c r="R7257" t="str">
        <f t="shared" si="227"/>
        <v>Normal</v>
      </c>
    </row>
    <row r="7258" spans="1:18" x14ac:dyDescent="0.3">
      <c r="A7258" t="s">
        <v>7269</v>
      </c>
      <c r="B7258" s="2">
        <v>3017</v>
      </c>
      <c r="C7258" t="s">
        <v>10013</v>
      </c>
      <c r="D7258" s="1">
        <v>13.45</v>
      </c>
      <c r="E7258" t="s">
        <v>10021</v>
      </c>
      <c r="F7258" s="2">
        <v>111952</v>
      </c>
      <c r="G7258" t="s">
        <v>10040</v>
      </c>
      <c r="H7258" t="s">
        <v>10028</v>
      </c>
      <c r="I7258" s="2">
        <v>621</v>
      </c>
      <c r="J7258" s="3">
        <v>6.2</v>
      </c>
      <c r="K7258" t="s">
        <v>10035</v>
      </c>
      <c r="L7258" s="4">
        <v>44138</v>
      </c>
      <c r="M7258" t="s">
        <v>10036</v>
      </c>
      <c r="N7258">
        <f t="shared" si="226"/>
        <v>0</v>
      </c>
      <c r="O7258" t="str" cm="1">
        <f t="array" ref="O7258">_xlfn.IFS(I7258&lt;600, "Very Poor",I7258&lt;650,"Poor",I7258&lt;700,"Fair",I7258&lt;750,"Good",I7258&gt;=750,"Excellent")</f>
        <v>Poor</v>
      </c>
      <c r="P7258" t="str" cm="1">
        <f t="array" ref="P7258">_xlfn.IFS(F7258&lt;30000,"Low",F7258&lt;60000,"Lower Middle",F7258&lt;100000, "Upper Middle",F7258&gt;=100000, "High")</f>
        <v>High</v>
      </c>
      <c r="Q7258" t="str" cm="1">
        <f t="array" ref="Q7258">_xlfn.IFS(D7258&lt;10,"Low",D7258&lt;15,"Medium",D7258&lt;20,"High",D7258&gt;=20,"Very High")</f>
        <v>Medium</v>
      </c>
      <c r="R7258" t="str">
        <f t="shared" si="227"/>
        <v>Normal</v>
      </c>
    </row>
    <row r="7259" spans="1:18" x14ac:dyDescent="0.3">
      <c r="A7259" t="s">
        <v>7270</v>
      </c>
      <c r="B7259" s="2">
        <v>8957</v>
      </c>
      <c r="C7259" t="s">
        <v>10014</v>
      </c>
      <c r="D7259" s="1">
        <v>6.09</v>
      </c>
      <c r="E7259" t="s">
        <v>10023</v>
      </c>
      <c r="F7259" s="2">
        <v>127712</v>
      </c>
      <c r="G7259" t="s">
        <v>10039</v>
      </c>
      <c r="H7259" t="s">
        <v>10027</v>
      </c>
      <c r="I7259" s="2">
        <v>710</v>
      </c>
      <c r="J7259" s="3">
        <v>27.5</v>
      </c>
      <c r="K7259" t="s">
        <v>10034</v>
      </c>
      <c r="L7259" s="4">
        <v>43875</v>
      </c>
      <c r="M7259" t="s">
        <v>10036</v>
      </c>
      <c r="N7259">
        <f t="shared" si="226"/>
        <v>0</v>
      </c>
      <c r="O7259" t="str" cm="1">
        <f t="array" ref="O7259">_xlfn.IFS(I7259&lt;600, "Very Poor",I7259&lt;650,"Poor",I7259&lt;700,"Fair",I7259&lt;750,"Good",I7259&gt;=750,"Excellent")</f>
        <v>Good</v>
      </c>
      <c r="P7259" t="str" cm="1">
        <f t="array" ref="P7259">_xlfn.IFS(F7259&lt;30000,"Low",F7259&lt;60000,"Lower Middle",F7259&lt;100000, "Upper Middle",F7259&gt;=100000, "High")</f>
        <v>High</v>
      </c>
      <c r="Q7259" t="str" cm="1">
        <f t="array" ref="Q7259">_xlfn.IFS(D7259&lt;10,"Low",D7259&lt;15,"Medium",D7259&lt;20,"High",D7259&gt;=20,"Very High")</f>
        <v>Low</v>
      </c>
      <c r="R7259" t="str">
        <f t="shared" si="227"/>
        <v>Normal</v>
      </c>
    </row>
    <row r="7260" spans="1:18" x14ac:dyDescent="0.3">
      <c r="A7260" t="s">
        <v>7271</v>
      </c>
      <c r="B7260" s="2">
        <v>5792</v>
      </c>
      <c r="C7260" t="s">
        <v>10014</v>
      </c>
      <c r="D7260" s="1">
        <v>19.66</v>
      </c>
      <c r="E7260" t="s">
        <v>10023</v>
      </c>
      <c r="F7260" s="2">
        <v>143212</v>
      </c>
      <c r="G7260" t="s">
        <v>10039</v>
      </c>
      <c r="H7260" t="s">
        <v>10031</v>
      </c>
      <c r="I7260" s="2">
        <v>770</v>
      </c>
      <c r="J7260" s="3">
        <v>23.6</v>
      </c>
      <c r="K7260" t="s">
        <v>10035</v>
      </c>
      <c r="L7260" s="4">
        <v>42961</v>
      </c>
      <c r="M7260" t="s">
        <v>10036</v>
      </c>
      <c r="N7260">
        <f t="shared" si="226"/>
        <v>0</v>
      </c>
      <c r="O7260" t="str" cm="1">
        <f t="array" ref="O7260">_xlfn.IFS(I7260&lt;600, "Very Poor",I7260&lt;650,"Poor",I7260&lt;700,"Fair",I7260&lt;750,"Good",I7260&gt;=750,"Excellent")</f>
        <v>Excellent</v>
      </c>
      <c r="P7260" t="str" cm="1">
        <f t="array" ref="P7260">_xlfn.IFS(F7260&lt;30000,"Low",F7260&lt;60000,"Lower Middle",F7260&lt;100000, "Upper Middle",F7260&gt;=100000, "High")</f>
        <v>High</v>
      </c>
      <c r="Q7260" t="str" cm="1">
        <f t="array" ref="Q7260">_xlfn.IFS(D7260&lt;10,"Low",D7260&lt;15,"Medium",D7260&lt;20,"High",D7260&gt;=20,"Very High")</f>
        <v>High</v>
      </c>
      <c r="R7260" t="str">
        <f t="shared" si="227"/>
        <v>Normal</v>
      </c>
    </row>
    <row r="7261" spans="1:18" x14ac:dyDescent="0.3">
      <c r="A7261" t="s">
        <v>7272</v>
      </c>
      <c r="B7261" s="2">
        <v>14237</v>
      </c>
      <c r="C7261" t="s">
        <v>10013</v>
      </c>
      <c r="D7261" s="1">
        <v>14.83</v>
      </c>
      <c r="E7261" t="s">
        <v>10015</v>
      </c>
      <c r="F7261" s="2">
        <v>135864</v>
      </c>
      <c r="G7261" t="s">
        <v>10039</v>
      </c>
      <c r="H7261" t="s">
        <v>10029</v>
      </c>
      <c r="I7261" s="2">
        <v>848</v>
      </c>
      <c r="J7261" s="3">
        <v>7.9</v>
      </c>
      <c r="K7261" t="s">
        <v>10035</v>
      </c>
      <c r="L7261" s="4">
        <v>42417</v>
      </c>
      <c r="M7261" t="s">
        <v>10036</v>
      </c>
      <c r="N7261">
        <f t="shared" si="226"/>
        <v>0</v>
      </c>
      <c r="O7261" t="str" cm="1">
        <f t="array" ref="O7261">_xlfn.IFS(I7261&lt;600, "Very Poor",I7261&lt;650,"Poor",I7261&lt;700,"Fair",I7261&lt;750,"Good",I7261&gt;=750,"Excellent")</f>
        <v>Excellent</v>
      </c>
      <c r="P7261" t="str" cm="1">
        <f t="array" ref="P7261">_xlfn.IFS(F7261&lt;30000,"Low",F7261&lt;60000,"Lower Middle",F7261&lt;100000, "Upper Middle",F7261&gt;=100000, "High")</f>
        <v>High</v>
      </c>
      <c r="Q7261" t="str" cm="1">
        <f t="array" ref="Q7261">_xlfn.IFS(D7261&lt;10,"Low",D7261&lt;15,"Medium",D7261&lt;20,"High",D7261&gt;=20,"Very High")</f>
        <v>Medium</v>
      </c>
      <c r="R7261" t="str">
        <f t="shared" si="227"/>
        <v>Normal</v>
      </c>
    </row>
    <row r="7262" spans="1:18" x14ac:dyDescent="0.3">
      <c r="A7262" t="s">
        <v>7273</v>
      </c>
      <c r="B7262" s="2">
        <v>17251</v>
      </c>
      <c r="C7262" t="s">
        <v>10013</v>
      </c>
      <c r="D7262" s="1">
        <v>14.1</v>
      </c>
      <c r="E7262" t="s">
        <v>10022</v>
      </c>
      <c r="F7262" s="2">
        <v>58867</v>
      </c>
      <c r="G7262" t="s">
        <v>10040</v>
      </c>
      <c r="H7262" t="s">
        <v>10032</v>
      </c>
      <c r="I7262" s="2">
        <v>823</v>
      </c>
      <c r="J7262" s="3">
        <v>9.4</v>
      </c>
      <c r="K7262" t="s">
        <v>10035</v>
      </c>
      <c r="L7262" s="4">
        <v>42706</v>
      </c>
      <c r="M7262" t="s">
        <v>10036</v>
      </c>
      <c r="N7262">
        <f t="shared" si="226"/>
        <v>0</v>
      </c>
      <c r="O7262" t="str" cm="1">
        <f t="array" ref="O7262">_xlfn.IFS(I7262&lt;600, "Very Poor",I7262&lt;650,"Poor",I7262&lt;700,"Fair",I7262&lt;750,"Good",I7262&gt;=750,"Excellent")</f>
        <v>Excellent</v>
      </c>
      <c r="P7262" t="str" cm="1">
        <f t="array" ref="P7262">_xlfn.IFS(F7262&lt;30000,"Low",F7262&lt;60000,"Lower Middle",F7262&lt;100000, "Upper Middle",F7262&gt;=100000, "High")</f>
        <v>Lower Middle</v>
      </c>
      <c r="Q7262" t="str" cm="1">
        <f t="array" ref="Q7262">_xlfn.IFS(D7262&lt;10,"Low",D7262&lt;15,"Medium",D7262&lt;20,"High",D7262&gt;=20,"Very High")</f>
        <v>Medium</v>
      </c>
      <c r="R7262" t="str">
        <f t="shared" si="227"/>
        <v>Normal</v>
      </c>
    </row>
    <row r="7263" spans="1:18" x14ac:dyDescent="0.3">
      <c r="A7263" t="s">
        <v>7274</v>
      </c>
      <c r="B7263" s="2">
        <v>20252</v>
      </c>
      <c r="C7263" t="s">
        <v>10013</v>
      </c>
      <c r="D7263" s="1">
        <v>11.61</v>
      </c>
      <c r="E7263" t="s">
        <v>10020</v>
      </c>
      <c r="F7263" s="2">
        <v>38984</v>
      </c>
      <c r="G7263" t="s">
        <v>10040</v>
      </c>
      <c r="H7263" t="s">
        <v>10033</v>
      </c>
      <c r="I7263" s="2">
        <v>640</v>
      </c>
      <c r="J7263" s="3">
        <v>20.399999999999999</v>
      </c>
      <c r="K7263" t="s">
        <v>10034</v>
      </c>
      <c r="L7263" s="4">
        <v>42843</v>
      </c>
      <c r="M7263" t="s">
        <v>10037</v>
      </c>
      <c r="N7263">
        <f t="shared" si="226"/>
        <v>1</v>
      </c>
      <c r="O7263" t="str" cm="1">
        <f t="array" ref="O7263">_xlfn.IFS(I7263&lt;600, "Very Poor",I7263&lt;650,"Poor",I7263&lt;700,"Fair",I7263&lt;750,"Good",I7263&gt;=750,"Excellent")</f>
        <v>Poor</v>
      </c>
      <c r="P7263" t="str" cm="1">
        <f t="array" ref="P7263">_xlfn.IFS(F7263&lt;30000,"Low",F7263&lt;60000,"Lower Middle",F7263&lt;100000, "Upper Middle",F7263&gt;=100000, "High")</f>
        <v>Lower Middle</v>
      </c>
      <c r="Q7263" t="str" cm="1">
        <f t="array" ref="Q7263">_xlfn.IFS(D7263&lt;10,"Low",D7263&lt;15,"Medium",D7263&lt;20,"High",D7263&gt;=20,"Very High")</f>
        <v>Medium</v>
      </c>
      <c r="R7263" t="str">
        <f t="shared" si="227"/>
        <v>Normal</v>
      </c>
    </row>
    <row r="7264" spans="1:18" x14ac:dyDescent="0.3">
      <c r="A7264" t="s">
        <v>7275</v>
      </c>
      <c r="B7264" s="2">
        <v>11707</v>
      </c>
      <c r="C7264" t="s">
        <v>10013</v>
      </c>
      <c r="D7264" s="1">
        <v>5.15</v>
      </c>
      <c r="E7264" t="s">
        <v>10025</v>
      </c>
      <c r="F7264" s="2">
        <v>55862</v>
      </c>
      <c r="G7264" t="s">
        <v>10040</v>
      </c>
      <c r="H7264" t="s">
        <v>10027</v>
      </c>
      <c r="I7264" s="2">
        <v>737</v>
      </c>
      <c r="J7264" s="3">
        <v>17.100000000000001</v>
      </c>
      <c r="K7264" t="s">
        <v>10034</v>
      </c>
      <c r="L7264" s="4">
        <v>42854</v>
      </c>
      <c r="M7264" t="s">
        <v>10036</v>
      </c>
      <c r="N7264">
        <f t="shared" si="226"/>
        <v>0</v>
      </c>
      <c r="O7264" t="str" cm="1">
        <f t="array" ref="O7264">_xlfn.IFS(I7264&lt;600, "Very Poor",I7264&lt;650,"Poor",I7264&lt;700,"Fair",I7264&lt;750,"Good",I7264&gt;=750,"Excellent")</f>
        <v>Good</v>
      </c>
      <c r="P7264" t="str" cm="1">
        <f t="array" ref="P7264">_xlfn.IFS(F7264&lt;30000,"Low",F7264&lt;60000,"Lower Middle",F7264&lt;100000, "Upper Middle",F7264&gt;=100000, "High")</f>
        <v>Lower Middle</v>
      </c>
      <c r="Q7264" t="str" cm="1">
        <f t="array" ref="Q7264">_xlfn.IFS(D7264&lt;10,"Low",D7264&lt;15,"Medium",D7264&lt;20,"High",D7264&gt;=20,"Very High")</f>
        <v>Low</v>
      </c>
      <c r="R7264" t="str">
        <f t="shared" si="227"/>
        <v>Normal</v>
      </c>
    </row>
    <row r="7265" spans="1:18" x14ac:dyDescent="0.3">
      <c r="A7265" t="s">
        <v>7276</v>
      </c>
      <c r="B7265" s="2">
        <v>35206</v>
      </c>
      <c r="C7265" t="s">
        <v>10013</v>
      </c>
      <c r="D7265" s="1">
        <v>9.56</v>
      </c>
      <c r="E7265" t="s">
        <v>10025</v>
      </c>
      <c r="F7265" s="2">
        <v>134361</v>
      </c>
      <c r="G7265" t="s">
        <v>10038</v>
      </c>
      <c r="H7265" t="s">
        <v>10028</v>
      </c>
      <c r="I7265" s="2">
        <v>648</v>
      </c>
      <c r="J7265" s="3">
        <v>20.3</v>
      </c>
      <c r="K7265" t="s">
        <v>10034</v>
      </c>
      <c r="L7265" s="4">
        <v>43231</v>
      </c>
      <c r="M7265" t="s">
        <v>10036</v>
      </c>
      <c r="N7265">
        <f t="shared" si="226"/>
        <v>0</v>
      </c>
      <c r="O7265" t="str" cm="1">
        <f t="array" ref="O7265">_xlfn.IFS(I7265&lt;600, "Very Poor",I7265&lt;650,"Poor",I7265&lt;700,"Fair",I7265&lt;750,"Good",I7265&gt;=750,"Excellent")</f>
        <v>Poor</v>
      </c>
      <c r="P7265" t="str" cm="1">
        <f t="array" ref="P7265">_xlfn.IFS(F7265&lt;30000,"Low",F7265&lt;60000,"Lower Middle",F7265&lt;100000, "Upper Middle",F7265&gt;=100000, "High")</f>
        <v>High</v>
      </c>
      <c r="Q7265" t="str" cm="1">
        <f t="array" ref="Q7265">_xlfn.IFS(D7265&lt;10,"Low",D7265&lt;15,"Medium",D7265&lt;20,"High",D7265&gt;=20,"Very High")</f>
        <v>Low</v>
      </c>
      <c r="R7265" t="str">
        <f t="shared" si="227"/>
        <v>Normal</v>
      </c>
    </row>
    <row r="7266" spans="1:18" x14ac:dyDescent="0.3">
      <c r="A7266" t="s">
        <v>7277</v>
      </c>
      <c r="B7266" s="2">
        <v>29740</v>
      </c>
      <c r="C7266" t="s">
        <v>10013</v>
      </c>
      <c r="D7266" s="1">
        <v>16.86</v>
      </c>
      <c r="E7266" t="s">
        <v>10022</v>
      </c>
      <c r="F7266" s="2">
        <v>120567</v>
      </c>
      <c r="G7266" t="s">
        <v>10040</v>
      </c>
      <c r="H7266" t="s">
        <v>10027</v>
      </c>
      <c r="I7266" s="2">
        <v>674</v>
      </c>
      <c r="J7266" s="3">
        <v>27.2</v>
      </c>
      <c r="K7266" t="s">
        <v>10035</v>
      </c>
      <c r="L7266" s="4">
        <v>43164</v>
      </c>
      <c r="M7266" t="s">
        <v>10036</v>
      </c>
      <c r="N7266">
        <f t="shared" si="226"/>
        <v>0</v>
      </c>
      <c r="O7266" t="str" cm="1">
        <f t="array" ref="O7266">_xlfn.IFS(I7266&lt;600, "Very Poor",I7266&lt;650,"Poor",I7266&lt;700,"Fair",I7266&lt;750,"Good",I7266&gt;=750,"Excellent")</f>
        <v>Fair</v>
      </c>
      <c r="P7266" t="str" cm="1">
        <f t="array" ref="P7266">_xlfn.IFS(F7266&lt;30000,"Low",F7266&lt;60000,"Lower Middle",F7266&lt;100000, "Upper Middle",F7266&gt;=100000, "High")</f>
        <v>High</v>
      </c>
      <c r="Q7266" t="str" cm="1">
        <f t="array" ref="Q7266">_xlfn.IFS(D7266&lt;10,"Low",D7266&lt;15,"Medium",D7266&lt;20,"High",D7266&gt;=20,"Very High")</f>
        <v>High</v>
      </c>
      <c r="R7266" t="str">
        <f t="shared" si="227"/>
        <v>Normal</v>
      </c>
    </row>
    <row r="7267" spans="1:18" x14ac:dyDescent="0.3">
      <c r="A7267" t="s">
        <v>7278</v>
      </c>
      <c r="B7267" s="2">
        <v>4543</v>
      </c>
      <c r="C7267" t="s">
        <v>10014</v>
      </c>
      <c r="D7267" s="1">
        <v>11.89</v>
      </c>
      <c r="E7267" t="s">
        <v>10025</v>
      </c>
      <c r="F7267" s="2">
        <v>119370</v>
      </c>
      <c r="G7267" t="s">
        <v>10039</v>
      </c>
      <c r="H7267" t="s">
        <v>10030</v>
      </c>
      <c r="I7267" s="2">
        <v>827</v>
      </c>
      <c r="J7267" s="3">
        <v>10.4</v>
      </c>
      <c r="K7267" t="s">
        <v>10034</v>
      </c>
      <c r="L7267" s="4">
        <v>43857</v>
      </c>
      <c r="M7267" t="s">
        <v>10036</v>
      </c>
      <c r="N7267">
        <f t="shared" si="226"/>
        <v>0</v>
      </c>
      <c r="O7267" t="str" cm="1">
        <f t="array" ref="O7267">_xlfn.IFS(I7267&lt;600, "Very Poor",I7267&lt;650,"Poor",I7267&lt;700,"Fair",I7267&lt;750,"Good",I7267&gt;=750,"Excellent")</f>
        <v>Excellent</v>
      </c>
      <c r="P7267" t="str" cm="1">
        <f t="array" ref="P7267">_xlfn.IFS(F7267&lt;30000,"Low",F7267&lt;60000,"Lower Middle",F7267&lt;100000, "Upper Middle",F7267&gt;=100000, "High")</f>
        <v>High</v>
      </c>
      <c r="Q7267" t="str" cm="1">
        <f t="array" ref="Q7267">_xlfn.IFS(D7267&lt;10,"Low",D7267&lt;15,"Medium",D7267&lt;20,"High",D7267&gt;=20,"Very High")</f>
        <v>Medium</v>
      </c>
      <c r="R7267" t="str">
        <f t="shared" si="227"/>
        <v>Normal</v>
      </c>
    </row>
    <row r="7268" spans="1:18" x14ac:dyDescent="0.3">
      <c r="A7268" t="s">
        <v>7279</v>
      </c>
      <c r="B7268" s="2">
        <v>36031</v>
      </c>
      <c r="C7268" t="s">
        <v>10014</v>
      </c>
      <c r="D7268" s="1">
        <v>26.86</v>
      </c>
      <c r="E7268" t="s">
        <v>10024</v>
      </c>
      <c r="F7268" s="2">
        <v>113544</v>
      </c>
      <c r="G7268" t="s">
        <v>10039</v>
      </c>
      <c r="H7268" t="s">
        <v>10028</v>
      </c>
      <c r="I7268" s="2">
        <v>837</v>
      </c>
      <c r="J7268" s="3">
        <v>28.2</v>
      </c>
      <c r="K7268" t="s">
        <v>10035</v>
      </c>
      <c r="L7268" s="4">
        <v>42107</v>
      </c>
      <c r="M7268" t="s">
        <v>10037</v>
      </c>
      <c r="N7268">
        <f t="shared" si="226"/>
        <v>1</v>
      </c>
      <c r="O7268" t="str" cm="1">
        <f t="array" ref="O7268">_xlfn.IFS(I7268&lt;600, "Very Poor",I7268&lt;650,"Poor",I7268&lt;700,"Fair",I7268&lt;750,"Good",I7268&gt;=750,"Excellent")</f>
        <v>Excellent</v>
      </c>
      <c r="P7268" t="str" cm="1">
        <f t="array" ref="P7268">_xlfn.IFS(F7268&lt;30000,"Low",F7268&lt;60000,"Lower Middle",F7268&lt;100000, "Upper Middle",F7268&gt;=100000, "High")</f>
        <v>High</v>
      </c>
      <c r="Q7268" t="str" cm="1">
        <f t="array" ref="Q7268">_xlfn.IFS(D7268&lt;10,"Low",D7268&lt;15,"Medium",D7268&lt;20,"High",D7268&gt;=20,"Very High")</f>
        <v>Very High</v>
      </c>
      <c r="R7268" t="str">
        <f t="shared" si="227"/>
        <v>Normal</v>
      </c>
    </row>
    <row r="7269" spans="1:18" x14ac:dyDescent="0.3">
      <c r="A7269" t="s">
        <v>7280</v>
      </c>
      <c r="B7269" s="2">
        <v>1211</v>
      </c>
      <c r="C7269" t="s">
        <v>10014</v>
      </c>
      <c r="D7269" s="1">
        <v>8.57</v>
      </c>
      <c r="E7269" t="s">
        <v>10018</v>
      </c>
      <c r="F7269" s="2">
        <v>74896</v>
      </c>
      <c r="G7269" t="s">
        <v>10040</v>
      </c>
      <c r="H7269" t="s">
        <v>10032</v>
      </c>
      <c r="I7269" s="2">
        <v>636</v>
      </c>
      <c r="J7269" s="3">
        <v>33.6</v>
      </c>
      <c r="K7269" t="s">
        <v>10035</v>
      </c>
      <c r="L7269" s="4">
        <v>42925</v>
      </c>
      <c r="M7269" t="s">
        <v>10037</v>
      </c>
      <c r="N7269">
        <f t="shared" si="226"/>
        <v>1</v>
      </c>
      <c r="O7269" t="str" cm="1">
        <f t="array" ref="O7269">_xlfn.IFS(I7269&lt;600, "Very Poor",I7269&lt;650,"Poor",I7269&lt;700,"Fair",I7269&lt;750,"Good",I7269&gt;=750,"Excellent")</f>
        <v>Poor</v>
      </c>
      <c r="P7269" t="str" cm="1">
        <f t="array" ref="P7269">_xlfn.IFS(F7269&lt;30000,"Low",F7269&lt;60000,"Lower Middle",F7269&lt;100000, "Upper Middle",F7269&gt;=100000, "High")</f>
        <v>Upper Middle</v>
      </c>
      <c r="Q7269" t="str" cm="1">
        <f t="array" ref="Q7269">_xlfn.IFS(D7269&lt;10,"Low",D7269&lt;15,"Medium",D7269&lt;20,"High",D7269&gt;=20,"Very High")</f>
        <v>Low</v>
      </c>
      <c r="R7269" t="str">
        <f t="shared" si="227"/>
        <v>Normal</v>
      </c>
    </row>
    <row r="7270" spans="1:18" x14ac:dyDescent="0.3">
      <c r="A7270" t="s">
        <v>7281</v>
      </c>
      <c r="B7270" s="2">
        <v>1331</v>
      </c>
      <c r="C7270" t="s">
        <v>10013</v>
      </c>
      <c r="D7270" s="1">
        <v>26.88</v>
      </c>
      <c r="E7270" t="s">
        <v>10025</v>
      </c>
      <c r="F7270" s="2">
        <v>22790</v>
      </c>
      <c r="G7270" t="s">
        <v>10039</v>
      </c>
      <c r="H7270" t="s">
        <v>10029</v>
      </c>
      <c r="I7270" s="2">
        <v>842</v>
      </c>
      <c r="J7270" s="3">
        <v>5.0999999999999996</v>
      </c>
      <c r="K7270" t="s">
        <v>10034</v>
      </c>
      <c r="L7270" s="4">
        <v>42850</v>
      </c>
      <c r="M7270" t="s">
        <v>10037</v>
      </c>
      <c r="N7270">
        <f t="shared" si="226"/>
        <v>1</v>
      </c>
      <c r="O7270" t="str" cm="1">
        <f t="array" ref="O7270">_xlfn.IFS(I7270&lt;600, "Very Poor",I7270&lt;650,"Poor",I7270&lt;700,"Fair",I7270&lt;750,"Good",I7270&gt;=750,"Excellent")</f>
        <v>Excellent</v>
      </c>
      <c r="P7270" t="str" cm="1">
        <f t="array" ref="P7270">_xlfn.IFS(F7270&lt;30000,"Low",F7270&lt;60000,"Lower Middle",F7270&lt;100000, "Upper Middle",F7270&gt;=100000, "High")</f>
        <v>Low</v>
      </c>
      <c r="Q7270" t="str" cm="1">
        <f t="array" ref="Q7270">_xlfn.IFS(D7270&lt;10,"Low",D7270&lt;15,"Medium",D7270&lt;20,"High",D7270&gt;=20,"Very High")</f>
        <v>Very High</v>
      </c>
      <c r="R7270" t="str">
        <f t="shared" si="227"/>
        <v>Normal</v>
      </c>
    </row>
    <row r="7271" spans="1:18" x14ac:dyDescent="0.3">
      <c r="A7271" t="s">
        <v>7282</v>
      </c>
      <c r="B7271" s="2">
        <v>24244</v>
      </c>
      <c r="C7271" t="s">
        <v>10013</v>
      </c>
      <c r="D7271" s="1">
        <v>15.12</v>
      </c>
      <c r="E7271" t="s">
        <v>10017</v>
      </c>
      <c r="F7271" s="2">
        <v>125383</v>
      </c>
      <c r="G7271" t="s">
        <v>10040</v>
      </c>
      <c r="H7271" t="s">
        <v>10032</v>
      </c>
      <c r="I7271" s="2">
        <v>787</v>
      </c>
      <c r="J7271" s="3">
        <v>17.899999999999999</v>
      </c>
      <c r="K7271" t="s">
        <v>10034</v>
      </c>
      <c r="L7271" s="4">
        <v>44062</v>
      </c>
      <c r="M7271" t="s">
        <v>10036</v>
      </c>
      <c r="N7271">
        <f t="shared" si="226"/>
        <v>0</v>
      </c>
      <c r="O7271" t="str" cm="1">
        <f t="array" ref="O7271">_xlfn.IFS(I7271&lt;600, "Very Poor",I7271&lt;650,"Poor",I7271&lt;700,"Fair",I7271&lt;750,"Good",I7271&gt;=750,"Excellent")</f>
        <v>Excellent</v>
      </c>
      <c r="P7271" t="str" cm="1">
        <f t="array" ref="P7271">_xlfn.IFS(F7271&lt;30000,"Low",F7271&lt;60000,"Lower Middle",F7271&lt;100000, "Upper Middle",F7271&gt;=100000, "High")</f>
        <v>High</v>
      </c>
      <c r="Q7271" t="str" cm="1">
        <f t="array" ref="Q7271">_xlfn.IFS(D7271&lt;10,"Low",D7271&lt;15,"Medium",D7271&lt;20,"High",D7271&gt;=20,"Very High")</f>
        <v>High</v>
      </c>
      <c r="R7271" t="str">
        <f t="shared" si="227"/>
        <v>Normal</v>
      </c>
    </row>
    <row r="7272" spans="1:18" x14ac:dyDescent="0.3">
      <c r="A7272" t="s">
        <v>7283</v>
      </c>
      <c r="B7272" s="2">
        <v>9169</v>
      </c>
      <c r="C7272" t="s">
        <v>10013</v>
      </c>
      <c r="D7272" s="1">
        <v>11.9</v>
      </c>
      <c r="E7272" t="s">
        <v>10025</v>
      </c>
      <c r="F7272" s="2">
        <v>79805</v>
      </c>
      <c r="G7272" t="s">
        <v>10038</v>
      </c>
      <c r="H7272" t="s">
        <v>10031</v>
      </c>
      <c r="I7272" s="2">
        <v>608</v>
      </c>
      <c r="J7272" s="3">
        <v>14.6</v>
      </c>
      <c r="K7272" t="s">
        <v>10035</v>
      </c>
      <c r="L7272" s="4">
        <v>42507</v>
      </c>
      <c r="M7272" t="s">
        <v>10036</v>
      </c>
      <c r="N7272">
        <f t="shared" si="226"/>
        <v>0</v>
      </c>
      <c r="O7272" t="str" cm="1">
        <f t="array" ref="O7272">_xlfn.IFS(I7272&lt;600, "Very Poor",I7272&lt;650,"Poor",I7272&lt;700,"Fair",I7272&lt;750,"Good",I7272&gt;=750,"Excellent")</f>
        <v>Poor</v>
      </c>
      <c r="P7272" t="str" cm="1">
        <f t="array" ref="P7272">_xlfn.IFS(F7272&lt;30000,"Low",F7272&lt;60000,"Lower Middle",F7272&lt;100000, "Upper Middle",F7272&gt;=100000, "High")</f>
        <v>Upper Middle</v>
      </c>
      <c r="Q7272" t="str" cm="1">
        <f t="array" ref="Q7272">_xlfn.IFS(D7272&lt;10,"Low",D7272&lt;15,"Medium",D7272&lt;20,"High",D7272&gt;=20,"Very High")</f>
        <v>Medium</v>
      </c>
      <c r="R7272" t="str">
        <f t="shared" si="227"/>
        <v>Normal</v>
      </c>
    </row>
    <row r="7273" spans="1:18" x14ac:dyDescent="0.3">
      <c r="A7273" t="s">
        <v>7284</v>
      </c>
      <c r="B7273" s="2">
        <v>23104</v>
      </c>
      <c r="C7273" t="s">
        <v>10014</v>
      </c>
      <c r="D7273" s="1">
        <v>12.61</v>
      </c>
      <c r="E7273" t="s">
        <v>10025</v>
      </c>
      <c r="F7273" s="2">
        <v>64449</v>
      </c>
      <c r="G7273" t="s">
        <v>10039</v>
      </c>
      <c r="H7273" t="s">
        <v>10032</v>
      </c>
      <c r="I7273" s="2">
        <v>801</v>
      </c>
      <c r="J7273" s="3">
        <v>20.100000000000001</v>
      </c>
      <c r="K7273" t="s">
        <v>10035</v>
      </c>
      <c r="L7273" s="4">
        <v>43336</v>
      </c>
      <c r="M7273" t="s">
        <v>10036</v>
      </c>
      <c r="N7273">
        <f t="shared" si="226"/>
        <v>0</v>
      </c>
      <c r="O7273" t="str" cm="1">
        <f t="array" ref="O7273">_xlfn.IFS(I7273&lt;600, "Very Poor",I7273&lt;650,"Poor",I7273&lt;700,"Fair",I7273&lt;750,"Good",I7273&gt;=750,"Excellent")</f>
        <v>Excellent</v>
      </c>
      <c r="P7273" t="str" cm="1">
        <f t="array" ref="P7273">_xlfn.IFS(F7273&lt;30000,"Low",F7273&lt;60000,"Lower Middle",F7273&lt;100000, "Upper Middle",F7273&gt;=100000, "High")</f>
        <v>Upper Middle</v>
      </c>
      <c r="Q7273" t="str" cm="1">
        <f t="array" ref="Q7273">_xlfn.IFS(D7273&lt;10,"Low",D7273&lt;15,"Medium",D7273&lt;20,"High",D7273&gt;=20,"Very High")</f>
        <v>Medium</v>
      </c>
      <c r="R7273" t="str">
        <f t="shared" si="227"/>
        <v>Normal</v>
      </c>
    </row>
    <row r="7274" spans="1:18" x14ac:dyDescent="0.3">
      <c r="A7274" t="s">
        <v>7285</v>
      </c>
      <c r="B7274" s="2">
        <v>15591</v>
      </c>
      <c r="C7274" t="s">
        <v>10014</v>
      </c>
      <c r="D7274" s="1">
        <v>13.25</v>
      </c>
      <c r="E7274" t="s">
        <v>10024</v>
      </c>
      <c r="F7274" s="2">
        <v>47245</v>
      </c>
      <c r="G7274" t="s">
        <v>10039</v>
      </c>
      <c r="H7274" t="s">
        <v>10030</v>
      </c>
      <c r="I7274" s="2">
        <v>741</v>
      </c>
      <c r="J7274" s="3">
        <v>26.5</v>
      </c>
      <c r="K7274" t="s">
        <v>10035</v>
      </c>
      <c r="L7274" s="4">
        <v>42439</v>
      </c>
      <c r="M7274" t="s">
        <v>10036</v>
      </c>
      <c r="N7274">
        <f t="shared" si="226"/>
        <v>0</v>
      </c>
      <c r="O7274" t="str" cm="1">
        <f t="array" ref="O7274">_xlfn.IFS(I7274&lt;600, "Very Poor",I7274&lt;650,"Poor",I7274&lt;700,"Fair",I7274&lt;750,"Good",I7274&gt;=750,"Excellent")</f>
        <v>Good</v>
      </c>
      <c r="P7274" t="str" cm="1">
        <f t="array" ref="P7274">_xlfn.IFS(F7274&lt;30000,"Low",F7274&lt;60000,"Lower Middle",F7274&lt;100000, "Upper Middle",F7274&gt;=100000, "High")</f>
        <v>Lower Middle</v>
      </c>
      <c r="Q7274" t="str" cm="1">
        <f t="array" ref="Q7274">_xlfn.IFS(D7274&lt;10,"Low",D7274&lt;15,"Medium",D7274&lt;20,"High",D7274&gt;=20,"Very High")</f>
        <v>Medium</v>
      </c>
      <c r="R7274" t="str">
        <f t="shared" si="227"/>
        <v>Normal</v>
      </c>
    </row>
    <row r="7275" spans="1:18" x14ac:dyDescent="0.3">
      <c r="A7275" t="s">
        <v>7286</v>
      </c>
      <c r="B7275" s="2">
        <v>32711</v>
      </c>
      <c r="C7275" t="s">
        <v>10013</v>
      </c>
      <c r="D7275" s="1">
        <v>17.66</v>
      </c>
      <c r="E7275" t="s">
        <v>10019</v>
      </c>
      <c r="F7275" s="2">
        <v>103593</v>
      </c>
      <c r="G7275" t="s">
        <v>10039</v>
      </c>
      <c r="H7275" t="s">
        <v>10030</v>
      </c>
      <c r="I7275" s="2">
        <v>677</v>
      </c>
      <c r="J7275" s="3">
        <v>11.6</v>
      </c>
      <c r="K7275" t="s">
        <v>10035</v>
      </c>
      <c r="L7275" s="4">
        <v>43770</v>
      </c>
      <c r="M7275" t="s">
        <v>10036</v>
      </c>
      <c r="N7275">
        <f t="shared" si="226"/>
        <v>0</v>
      </c>
      <c r="O7275" t="str" cm="1">
        <f t="array" ref="O7275">_xlfn.IFS(I7275&lt;600, "Very Poor",I7275&lt;650,"Poor",I7275&lt;700,"Fair",I7275&lt;750,"Good",I7275&gt;=750,"Excellent")</f>
        <v>Fair</v>
      </c>
      <c r="P7275" t="str" cm="1">
        <f t="array" ref="P7275">_xlfn.IFS(F7275&lt;30000,"Low",F7275&lt;60000,"Lower Middle",F7275&lt;100000, "Upper Middle",F7275&gt;=100000, "High")</f>
        <v>High</v>
      </c>
      <c r="Q7275" t="str" cm="1">
        <f t="array" ref="Q7275">_xlfn.IFS(D7275&lt;10,"Low",D7275&lt;15,"Medium",D7275&lt;20,"High",D7275&gt;=20,"Very High")</f>
        <v>High</v>
      </c>
      <c r="R7275" t="str">
        <f t="shared" si="227"/>
        <v>Normal</v>
      </c>
    </row>
    <row r="7276" spans="1:18" x14ac:dyDescent="0.3">
      <c r="A7276" t="s">
        <v>7287</v>
      </c>
      <c r="B7276" s="2">
        <v>1727</v>
      </c>
      <c r="C7276" t="s">
        <v>10014</v>
      </c>
      <c r="D7276" s="1">
        <v>13.85</v>
      </c>
      <c r="E7276" t="s">
        <v>10015</v>
      </c>
      <c r="F7276" s="2">
        <v>51336</v>
      </c>
      <c r="G7276" t="s">
        <v>10040</v>
      </c>
      <c r="H7276" t="s">
        <v>10027</v>
      </c>
      <c r="I7276" s="2">
        <v>752</v>
      </c>
      <c r="J7276" s="3">
        <v>9.6999999999999993</v>
      </c>
      <c r="K7276" t="s">
        <v>10034</v>
      </c>
      <c r="L7276" s="4">
        <v>43676</v>
      </c>
      <c r="M7276" t="s">
        <v>10036</v>
      </c>
      <c r="N7276">
        <f t="shared" si="226"/>
        <v>0</v>
      </c>
      <c r="O7276" t="str" cm="1">
        <f t="array" ref="O7276">_xlfn.IFS(I7276&lt;600, "Very Poor",I7276&lt;650,"Poor",I7276&lt;700,"Fair",I7276&lt;750,"Good",I7276&gt;=750,"Excellent")</f>
        <v>Excellent</v>
      </c>
      <c r="P7276" t="str" cm="1">
        <f t="array" ref="P7276">_xlfn.IFS(F7276&lt;30000,"Low",F7276&lt;60000,"Lower Middle",F7276&lt;100000, "Upper Middle",F7276&gt;=100000, "High")</f>
        <v>Lower Middle</v>
      </c>
      <c r="Q7276" t="str" cm="1">
        <f t="array" ref="Q7276">_xlfn.IFS(D7276&lt;10,"Low",D7276&lt;15,"Medium",D7276&lt;20,"High",D7276&gt;=20,"Very High")</f>
        <v>Medium</v>
      </c>
      <c r="R7276" t="str">
        <f t="shared" si="227"/>
        <v>Normal</v>
      </c>
    </row>
    <row r="7277" spans="1:18" x14ac:dyDescent="0.3">
      <c r="A7277" t="s">
        <v>7288</v>
      </c>
      <c r="B7277" s="2">
        <v>22359</v>
      </c>
      <c r="C7277" t="s">
        <v>10013</v>
      </c>
      <c r="D7277" s="1">
        <v>21.18</v>
      </c>
      <c r="E7277" t="s">
        <v>10015</v>
      </c>
      <c r="F7277" s="2">
        <v>71515</v>
      </c>
      <c r="G7277" t="s">
        <v>10039</v>
      </c>
      <c r="H7277" t="s">
        <v>10026</v>
      </c>
      <c r="I7277" s="2">
        <v>706</v>
      </c>
      <c r="J7277" s="3">
        <v>30.5</v>
      </c>
      <c r="K7277" t="s">
        <v>10034</v>
      </c>
      <c r="L7277" s="4">
        <v>43050</v>
      </c>
      <c r="M7277" t="s">
        <v>10037</v>
      </c>
      <c r="N7277">
        <f t="shared" si="226"/>
        <v>1</v>
      </c>
      <c r="O7277" t="str" cm="1">
        <f t="array" ref="O7277">_xlfn.IFS(I7277&lt;600, "Very Poor",I7277&lt;650,"Poor",I7277&lt;700,"Fair",I7277&lt;750,"Good",I7277&gt;=750,"Excellent")</f>
        <v>Good</v>
      </c>
      <c r="P7277" t="str" cm="1">
        <f t="array" ref="P7277">_xlfn.IFS(F7277&lt;30000,"Low",F7277&lt;60000,"Lower Middle",F7277&lt;100000, "Upper Middle",F7277&gt;=100000, "High")</f>
        <v>Upper Middle</v>
      </c>
      <c r="Q7277" t="str" cm="1">
        <f t="array" ref="Q7277">_xlfn.IFS(D7277&lt;10,"Low",D7277&lt;15,"Medium",D7277&lt;20,"High",D7277&gt;=20,"Very High")</f>
        <v>Very High</v>
      </c>
      <c r="R7277" t="str">
        <f t="shared" si="227"/>
        <v>Normal</v>
      </c>
    </row>
    <row r="7278" spans="1:18" x14ac:dyDescent="0.3">
      <c r="A7278" t="s">
        <v>7289</v>
      </c>
      <c r="B7278" s="2">
        <v>37011</v>
      </c>
      <c r="C7278" t="s">
        <v>10013</v>
      </c>
      <c r="D7278" s="1">
        <v>15.63</v>
      </c>
      <c r="E7278" t="s">
        <v>10018</v>
      </c>
      <c r="F7278" s="2">
        <v>130464</v>
      </c>
      <c r="G7278" t="s">
        <v>10039</v>
      </c>
      <c r="H7278" t="s">
        <v>10032</v>
      </c>
      <c r="I7278" s="2">
        <v>679</v>
      </c>
      <c r="J7278" s="3">
        <v>29</v>
      </c>
      <c r="K7278" t="s">
        <v>10034</v>
      </c>
      <c r="L7278" s="4">
        <v>42944</v>
      </c>
      <c r="M7278" t="s">
        <v>10036</v>
      </c>
      <c r="N7278">
        <f t="shared" si="226"/>
        <v>0</v>
      </c>
      <c r="O7278" t="str" cm="1">
        <f t="array" ref="O7278">_xlfn.IFS(I7278&lt;600, "Very Poor",I7278&lt;650,"Poor",I7278&lt;700,"Fair",I7278&lt;750,"Good",I7278&gt;=750,"Excellent")</f>
        <v>Fair</v>
      </c>
      <c r="P7278" t="str" cm="1">
        <f t="array" ref="P7278">_xlfn.IFS(F7278&lt;30000,"Low",F7278&lt;60000,"Lower Middle",F7278&lt;100000, "Upper Middle",F7278&gt;=100000, "High")</f>
        <v>High</v>
      </c>
      <c r="Q7278" t="str" cm="1">
        <f t="array" ref="Q7278">_xlfn.IFS(D7278&lt;10,"Low",D7278&lt;15,"Medium",D7278&lt;20,"High",D7278&gt;=20,"Very High")</f>
        <v>High</v>
      </c>
      <c r="R7278" t="str">
        <f t="shared" si="227"/>
        <v>Normal</v>
      </c>
    </row>
    <row r="7279" spans="1:18" x14ac:dyDescent="0.3">
      <c r="A7279" t="s">
        <v>7290</v>
      </c>
      <c r="B7279" s="2">
        <v>38863</v>
      </c>
      <c r="C7279" t="s">
        <v>10014</v>
      </c>
      <c r="D7279" s="1">
        <v>21.79</v>
      </c>
      <c r="E7279" t="s">
        <v>10015</v>
      </c>
      <c r="F7279" s="2">
        <v>138411</v>
      </c>
      <c r="G7279" t="s">
        <v>10038</v>
      </c>
      <c r="H7279" t="s">
        <v>10028</v>
      </c>
      <c r="I7279" s="2">
        <v>650</v>
      </c>
      <c r="J7279" s="3">
        <v>21.1</v>
      </c>
      <c r="K7279" t="s">
        <v>10034</v>
      </c>
      <c r="L7279" s="4">
        <v>43406</v>
      </c>
      <c r="M7279" t="s">
        <v>10036</v>
      </c>
      <c r="N7279">
        <f t="shared" si="226"/>
        <v>0</v>
      </c>
      <c r="O7279" t="str" cm="1">
        <f t="array" ref="O7279">_xlfn.IFS(I7279&lt;600, "Very Poor",I7279&lt;650,"Poor",I7279&lt;700,"Fair",I7279&lt;750,"Good",I7279&gt;=750,"Excellent")</f>
        <v>Fair</v>
      </c>
      <c r="P7279" t="str" cm="1">
        <f t="array" ref="P7279">_xlfn.IFS(F7279&lt;30000,"Low",F7279&lt;60000,"Lower Middle",F7279&lt;100000, "Upper Middle",F7279&gt;=100000, "High")</f>
        <v>High</v>
      </c>
      <c r="Q7279" t="str" cm="1">
        <f t="array" ref="Q7279">_xlfn.IFS(D7279&lt;10,"Low",D7279&lt;15,"Medium",D7279&lt;20,"High",D7279&gt;=20,"Very High")</f>
        <v>Very High</v>
      </c>
      <c r="R7279" t="str">
        <f t="shared" si="227"/>
        <v>Normal</v>
      </c>
    </row>
    <row r="7280" spans="1:18" x14ac:dyDescent="0.3">
      <c r="A7280" t="s">
        <v>7291</v>
      </c>
      <c r="B7280" s="2">
        <v>23998</v>
      </c>
      <c r="C7280" t="s">
        <v>10014</v>
      </c>
      <c r="D7280" s="1">
        <v>20.11</v>
      </c>
      <c r="E7280" t="s">
        <v>10018</v>
      </c>
      <c r="F7280" s="2">
        <v>56269</v>
      </c>
      <c r="G7280" t="s">
        <v>10039</v>
      </c>
      <c r="H7280" t="s">
        <v>10026</v>
      </c>
      <c r="I7280" s="2">
        <v>765</v>
      </c>
      <c r="J7280" s="3">
        <v>22.5</v>
      </c>
      <c r="K7280" t="s">
        <v>10035</v>
      </c>
      <c r="L7280" s="4">
        <v>42885</v>
      </c>
      <c r="M7280" t="s">
        <v>10036</v>
      </c>
      <c r="N7280">
        <f t="shared" si="226"/>
        <v>0</v>
      </c>
      <c r="O7280" t="str" cm="1">
        <f t="array" ref="O7280">_xlfn.IFS(I7280&lt;600, "Very Poor",I7280&lt;650,"Poor",I7280&lt;700,"Fair",I7280&lt;750,"Good",I7280&gt;=750,"Excellent")</f>
        <v>Excellent</v>
      </c>
      <c r="P7280" t="str" cm="1">
        <f t="array" ref="P7280">_xlfn.IFS(F7280&lt;30000,"Low",F7280&lt;60000,"Lower Middle",F7280&lt;100000, "Upper Middle",F7280&gt;=100000, "High")</f>
        <v>Lower Middle</v>
      </c>
      <c r="Q7280" t="str" cm="1">
        <f t="array" ref="Q7280">_xlfn.IFS(D7280&lt;10,"Low",D7280&lt;15,"Medium",D7280&lt;20,"High",D7280&gt;=20,"Very High")</f>
        <v>Very High</v>
      </c>
      <c r="R7280" t="str">
        <f t="shared" si="227"/>
        <v>Normal</v>
      </c>
    </row>
    <row r="7281" spans="1:18" x14ac:dyDescent="0.3">
      <c r="A7281" t="s">
        <v>7292</v>
      </c>
      <c r="B7281" s="2">
        <v>11929</v>
      </c>
      <c r="C7281" t="s">
        <v>10013</v>
      </c>
      <c r="D7281" s="1">
        <v>11.11</v>
      </c>
      <c r="E7281" t="s">
        <v>10021</v>
      </c>
      <c r="F7281" s="2">
        <v>55582</v>
      </c>
      <c r="G7281" t="s">
        <v>10039</v>
      </c>
      <c r="H7281" t="s">
        <v>10028</v>
      </c>
      <c r="I7281" s="2">
        <v>663</v>
      </c>
      <c r="J7281" s="3">
        <v>14.4</v>
      </c>
      <c r="K7281" t="s">
        <v>10034</v>
      </c>
      <c r="L7281" s="4">
        <v>42553</v>
      </c>
      <c r="M7281" t="s">
        <v>10036</v>
      </c>
      <c r="N7281">
        <f t="shared" si="226"/>
        <v>0</v>
      </c>
      <c r="O7281" t="str" cm="1">
        <f t="array" ref="O7281">_xlfn.IFS(I7281&lt;600, "Very Poor",I7281&lt;650,"Poor",I7281&lt;700,"Fair",I7281&lt;750,"Good",I7281&gt;=750,"Excellent")</f>
        <v>Fair</v>
      </c>
      <c r="P7281" t="str" cm="1">
        <f t="array" ref="P7281">_xlfn.IFS(F7281&lt;30000,"Low",F7281&lt;60000,"Lower Middle",F7281&lt;100000, "Upper Middle",F7281&gt;=100000, "High")</f>
        <v>Lower Middle</v>
      </c>
      <c r="Q7281" t="str" cm="1">
        <f t="array" ref="Q7281">_xlfn.IFS(D7281&lt;10,"Low",D7281&lt;15,"Medium",D7281&lt;20,"High",D7281&gt;=20,"Very High")</f>
        <v>Medium</v>
      </c>
      <c r="R7281" t="str">
        <f t="shared" si="227"/>
        <v>Normal</v>
      </c>
    </row>
    <row r="7282" spans="1:18" x14ac:dyDescent="0.3">
      <c r="A7282" t="s">
        <v>7293</v>
      </c>
      <c r="B7282" s="2">
        <v>15842</v>
      </c>
      <c r="C7282" t="s">
        <v>10013</v>
      </c>
      <c r="D7282" s="1">
        <v>25.32</v>
      </c>
      <c r="E7282" t="s">
        <v>10020</v>
      </c>
      <c r="F7282" s="2">
        <v>108562</v>
      </c>
      <c r="G7282" t="s">
        <v>10039</v>
      </c>
      <c r="H7282" t="s">
        <v>10030</v>
      </c>
      <c r="I7282" s="2">
        <v>808</v>
      </c>
      <c r="J7282" s="3">
        <v>16.5</v>
      </c>
      <c r="K7282" t="s">
        <v>10035</v>
      </c>
      <c r="L7282" s="4">
        <v>42707</v>
      </c>
      <c r="M7282" t="s">
        <v>10036</v>
      </c>
      <c r="N7282">
        <f t="shared" si="226"/>
        <v>0</v>
      </c>
      <c r="O7282" t="str" cm="1">
        <f t="array" ref="O7282">_xlfn.IFS(I7282&lt;600, "Very Poor",I7282&lt;650,"Poor",I7282&lt;700,"Fair",I7282&lt;750,"Good",I7282&gt;=750,"Excellent")</f>
        <v>Excellent</v>
      </c>
      <c r="P7282" t="str" cm="1">
        <f t="array" ref="P7282">_xlfn.IFS(F7282&lt;30000,"Low",F7282&lt;60000,"Lower Middle",F7282&lt;100000, "Upper Middle",F7282&gt;=100000, "High")</f>
        <v>High</v>
      </c>
      <c r="Q7282" t="str" cm="1">
        <f t="array" ref="Q7282">_xlfn.IFS(D7282&lt;10,"Low",D7282&lt;15,"Medium",D7282&lt;20,"High",D7282&gt;=20,"Very High")</f>
        <v>Very High</v>
      </c>
      <c r="R7282" t="str">
        <f t="shared" si="227"/>
        <v>Normal</v>
      </c>
    </row>
    <row r="7283" spans="1:18" x14ac:dyDescent="0.3">
      <c r="A7283" t="s">
        <v>7294</v>
      </c>
      <c r="B7283" s="2">
        <v>24519</v>
      </c>
      <c r="C7283" t="s">
        <v>10013</v>
      </c>
      <c r="D7283" s="1">
        <v>24.97</v>
      </c>
      <c r="E7283" t="s">
        <v>10025</v>
      </c>
      <c r="F7283" s="2">
        <v>118652</v>
      </c>
      <c r="G7283" t="s">
        <v>10039</v>
      </c>
      <c r="H7283" t="s">
        <v>10027</v>
      </c>
      <c r="I7283" s="2">
        <v>829</v>
      </c>
      <c r="J7283" s="3">
        <v>16.2</v>
      </c>
      <c r="K7283" t="s">
        <v>10035</v>
      </c>
      <c r="L7283" s="4">
        <v>44011</v>
      </c>
      <c r="M7283" t="s">
        <v>10036</v>
      </c>
      <c r="N7283">
        <f t="shared" si="226"/>
        <v>0</v>
      </c>
      <c r="O7283" t="str" cm="1">
        <f t="array" ref="O7283">_xlfn.IFS(I7283&lt;600, "Very Poor",I7283&lt;650,"Poor",I7283&lt;700,"Fair",I7283&lt;750,"Good",I7283&gt;=750,"Excellent")</f>
        <v>Excellent</v>
      </c>
      <c r="P7283" t="str" cm="1">
        <f t="array" ref="P7283">_xlfn.IFS(F7283&lt;30000,"Low",F7283&lt;60000,"Lower Middle",F7283&lt;100000, "Upper Middle",F7283&gt;=100000, "High")</f>
        <v>High</v>
      </c>
      <c r="Q7283" t="str" cm="1">
        <f t="array" ref="Q7283">_xlfn.IFS(D7283&lt;10,"Low",D7283&lt;15,"Medium",D7283&lt;20,"High",D7283&gt;=20,"Very High")</f>
        <v>Very High</v>
      </c>
      <c r="R7283" t="str">
        <f t="shared" si="227"/>
        <v>Normal</v>
      </c>
    </row>
    <row r="7284" spans="1:18" x14ac:dyDescent="0.3">
      <c r="A7284" t="s">
        <v>7295</v>
      </c>
      <c r="B7284" s="2">
        <v>18393</v>
      </c>
      <c r="C7284" t="s">
        <v>10013</v>
      </c>
      <c r="D7284" s="1">
        <v>29.72</v>
      </c>
      <c r="E7284" t="s">
        <v>10015</v>
      </c>
      <c r="F7284" s="2">
        <v>120426</v>
      </c>
      <c r="G7284" t="s">
        <v>10038</v>
      </c>
      <c r="H7284" t="s">
        <v>10027</v>
      </c>
      <c r="I7284" s="2">
        <v>676</v>
      </c>
      <c r="J7284" s="3">
        <v>30.4</v>
      </c>
      <c r="K7284" t="s">
        <v>10034</v>
      </c>
      <c r="L7284" s="4">
        <v>43415</v>
      </c>
      <c r="M7284" t="s">
        <v>10037</v>
      </c>
      <c r="N7284">
        <f t="shared" si="226"/>
        <v>1</v>
      </c>
      <c r="O7284" t="str" cm="1">
        <f t="array" ref="O7284">_xlfn.IFS(I7284&lt;600, "Very Poor",I7284&lt;650,"Poor",I7284&lt;700,"Fair",I7284&lt;750,"Good",I7284&gt;=750,"Excellent")</f>
        <v>Fair</v>
      </c>
      <c r="P7284" t="str" cm="1">
        <f t="array" ref="P7284">_xlfn.IFS(F7284&lt;30000,"Low",F7284&lt;60000,"Lower Middle",F7284&lt;100000, "Upper Middle",F7284&gt;=100000, "High")</f>
        <v>High</v>
      </c>
      <c r="Q7284" t="str" cm="1">
        <f t="array" ref="Q7284">_xlfn.IFS(D7284&lt;10,"Low",D7284&lt;15,"Medium",D7284&lt;20,"High",D7284&gt;=20,"Very High")</f>
        <v>Very High</v>
      </c>
      <c r="R7284" t="str">
        <f t="shared" si="227"/>
        <v>Normal</v>
      </c>
    </row>
    <row r="7285" spans="1:18" x14ac:dyDescent="0.3">
      <c r="A7285" t="s">
        <v>7296</v>
      </c>
      <c r="B7285" s="2">
        <v>35318</v>
      </c>
      <c r="C7285" t="s">
        <v>10014</v>
      </c>
      <c r="D7285" s="1">
        <v>9.3800000000000008</v>
      </c>
      <c r="E7285" t="s">
        <v>10025</v>
      </c>
      <c r="F7285" s="2">
        <v>83720</v>
      </c>
      <c r="G7285" t="s">
        <v>10040</v>
      </c>
      <c r="H7285" t="s">
        <v>10032</v>
      </c>
      <c r="I7285" s="2">
        <v>797</v>
      </c>
      <c r="J7285" s="3">
        <v>24.4</v>
      </c>
      <c r="K7285" t="s">
        <v>10034</v>
      </c>
      <c r="L7285" s="4">
        <v>44142</v>
      </c>
      <c r="M7285" t="s">
        <v>10036</v>
      </c>
      <c r="N7285">
        <f t="shared" si="226"/>
        <v>0</v>
      </c>
      <c r="O7285" t="str" cm="1">
        <f t="array" ref="O7285">_xlfn.IFS(I7285&lt;600, "Very Poor",I7285&lt;650,"Poor",I7285&lt;700,"Fair",I7285&lt;750,"Good",I7285&gt;=750,"Excellent")</f>
        <v>Excellent</v>
      </c>
      <c r="P7285" t="str" cm="1">
        <f t="array" ref="P7285">_xlfn.IFS(F7285&lt;30000,"Low",F7285&lt;60000,"Lower Middle",F7285&lt;100000, "Upper Middle",F7285&gt;=100000, "High")</f>
        <v>Upper Middle</v>
      </c>
      <c r="Q7285" t="str" cm="1">
        <f t="array" ref="Q7285">_xlfn.IFS(D7285&lt;10,"Low",D7285&lt;15,"Medium",D7285&lt;20,"High",D7285&gt;=20,"Very High")</f>
        <v>Low</v>
      </c>
      <c r="R7285" t="str">
        <f t="shared" si="227"/>
        <v>Normal</v>
      </c>
    </row>
    <row r="7286" spans="1:18" x14ac:dyDescent="0.3">
      <c r="A7286" t="s">
        <v>7297</v>
      </c>
      <c r="B7286" s="2">
        <v>9995</v>
      </c>
      <c r="C7286" t="s">
        <v>10013</v>
      </c>
      <c r="D7286" s="1">
        <v>26.2</v>
      </c>
      <c r="E7286" t="s">
        <v>10020</v>
      </c>
      <c r="F7286" s="2">
        <v>133552</v>
      </c>
      <c r="G7286" t="s">
        <v>10039</v>
      </c>
      <c r="H7286" t="s">
        <v>10031</v>
      </c>
      <c r="I7286" s="2">
        <v>771</v>
      </c>
      <c r="J7286" s="3">
        <v>30.5</v>
      </c>
      <c r="K7286" t="s">
        <v>10035</v>
      </c>
      <c r="L7286" s="4">
        <v>42554</v>
      </c>
      <c r="M7286" t="s">
        <v>10037</v>
      </c>
      <c r="N7286">
        <f t="shared" si="226"/>
        <v>1</v>
      </c>
      <c r="O7286" t="str" cm="1">
        <f t="array" ref="O7286">_xlfn.IFS(I7286&lt;600, "Very Poor",I7286&lt;650,"Poor",I7286&lt;700,"Fair",I7286&lt;750,"Good",I7286&gt;=750,"Excellent")</f>
        <v>Excellent</v>
      </c>
      <c r="P7286" t="str" cm="1">
        <f t="array" ref="P7286">_xlfn.IFS(F7286&lt;30000,"Low",F7286&lt;60000,"Lower Middle",F7286&lt;100000, "Upper Middle",F7286&gt;=100000, "High")</f>
        <v>High</v>
      </c>
      <c r="Q7286" t="str" cm="1">
        <f t="array" ref="Q7286">_xlfn.IFS(D7286&lt;10,"Low",D7286&lt;15,"Medium",D7286&lt;20,"High",D7286&gt;=20,"Very High")</f>
        <v>Very High</v>
      </c>
      <c r="R7286" t="str">
        <f t="shared" si="227"/>
        <v>Normal</v>
      </c>
    </row>
    <row r="7287" spans="1:18" x14ac:dyDescent="0.3">
      <c r="A7287" t="s">
        <v>7298</v>
      </c>
      <c r="B7287" s="2">
        <v>29656</v>
      </c>
      <c r="C7287" t="s">
        <v>10013</v>
      </c>
      <c r="D7287" s="1">
        <v>26.8</v>
      </c>
      <c r="E7287" t="s">
        <v>10021</v>
      </c>
      <c r="F7287" s="2">
        <v>67827</v>
      </c>
      <c r="G7287" t="s">
        <v>10040</v>
      </c>
      <c r="H7287" t="s">
        <v>10031</v>
      </c>
      <c r="I7287" s="2">
        <v>745</v>
      </c>
      <c r="J7287" s="3">
        <v>25.7</v>
      </c>
      <c r="K7287" t="s">
        <v>10035</v>
      </c>
      <c r="L7287" s="4">
        <v>42856</v>
      </c>
      <c r="M7287" t="s">
        <v>10037</v>
      </c>
      <c r="N7287">
        <f t="shared" si="226"/>
        <v>1</v>
      </c>
      <c r="O7287" t="str" cm="1">
        <f t="array" ref="O7287">_xlfn.IFS(I7287&lt;600, "Very Poor",I7287&lt;650,"Poor",I7287&lt;700,"Fair",I7287&lt;750,"Good",I7287&gt;=750,"Excellent")</f>
        <v>Good</v>
      </c>
      <c r="P7287" t="str" cm="1">
        <f t="array" ref="P7287">_xlfn.IFS(F7287&lt;30000,"Low",F7287&lt;60000,"Lower Middle",F7287&lt;100000, "Upper Middle",F7287&gt;=100000, "High")</f>
        <v>Upper Middle</v>
      </c>
      <c r="Q7287" t="str" cm="1">
        <f t="array" ref="Q7287">_xlfn.IFS(D7287&lt;10,"Low",D7287&lt;15,"Medium",D7287&lt;20,"High",D7287&gt;=20,"Very High")</f>
        <v>Very High</v>
      </c>
      <c r="R7287" t="str">
        <f t="shared" si="227"/>
        <v>Normal</v>
      </c>
    </row>
    <row r="7288" spans="1:18" x14ac:dyDescent="0.3">
      <c r="A7288" t="s">
        <v>7299</v>
      </c>
      <c r="B7288" s="2">
        <v>16567</v>
      </c>
      <c r="C7288" t="s">
        <v>10013</v>
      </c>
      <c r="D7288" s="1">
        <v>21.05</v>
      </c>
      <c r="E7288" t="s">
        <v>10015</v>
      </c>
      <c r="F7288" s="2">
        <v>149593</v>
      </c>
      <c r="G7288" t="s">
        <v>10039</v>
      </c>
      <c r="H7288" t="s">
        <v>10029</v>
      </c>
      <c r="I7288" s="2">
        <v>591</v>
      </c>
      <c r="J7288" s="3">
        <v>24.1</v>
      </c>
      <c r="K7288" t="s">
        <v>10034</v>
      </c>
      <c r="L7288" s="4">
        <v>44176</v>
      </c>
      <c r="M7288" t="s">
        <v>10037</v>
      </c>
      <c r="N7288">
        <f t="shared" si="226"/>
        <v>1</v>
      </c>
      <c r="O7288" t="str" cm="1">
        <f t="array" ref="O7288">_xlfn.IFS(I7288&lt;600, "Very Poor",I7288&lt;650,"Poor",I7288&lt;700,"Fair",I7288&lt;750,"Good",I7288&gt;=750,"Excellent")</f>
        <v>Very Poor</v>
      </c>
      <c r="P7288" t="str" cm="1">
        <f t="array" ref="P7288">_xlfn.IFS(F7288&lt;30000,"Low",F7288&lt;60000,"Lower Middle",F7288&lt;100000, "Upper Middle",F7288&gt;=100000, "High")</f>
        <v>High</v>
      </c>
      <c r="Q7288" t="str" cm="1">
        <f t="array" ref="Q7288">_xlfn.IFS(D7288&lt;10,"Low",D7288&lt;15,"Medium",D7288&lt;20,"High",D7288&gt;=20,"Very High")</f>
        <v>Very High</v>
      </c>
      <c r="R7288" t="str">
        <f t="shared" si="227"/>
        <v>High Risk</v>
      </c>
    </row>
    <row r="7289" spans="1:18" x14ac:dyDescent="0.3">
      <c r="A7289" t="s">
        <v>7300</v>
      </c>
      <c r="B7289" s="2">
        <v>29840</v>
      </c>
      <c r="C7289" t="s">
        <v>10014</v>
      </c>
      <c r="D7289" s="1">
        <v>17.66</v>
      </c>
      <c r="E7289" t="s">
        <v>10015</v>
      </c>
      <c r="F7289" s="2">
        <v>40517</v>
      </c>
      <c r="G7289" t="s">
        <v>10038</v>
      </c>
      <c r="H7289" t="s">
        <v>10032</v>
      </c>
      <c r="I7289" s="2">
        <v>770</v>
      </c>
      <c r="J7289" s="3">
        <v>16.2</v>
      </c>
      <c r="K7289" t="s">
        <v>10034</v>
      </c>
      <c r="L7289" s="4">
        <v>43581</v>
      </c>
      <c r="M7289" t="s">
        <v>10036</v>
      </c>
      <c r="N7289">
        <f t="shared" si="226"/>
        <v>0</v>
      </c>
      <c r="O7289" t="str" cm="1">
        <f t="array" ref="O7289">_xlfn.IFS(I7289&lt;600, "Very Poor",I7289&lt;650,"Poor",I7289&lt;700,"Fair",I7289&lt;750,"Good",I7289&gt;=750,"Excellent")</f>
        <v>Excellent</v>
      </c>
      <c r="P7289" t="str" cm="1">
        <f t="array" ref="P7289">_xlfn.IFS(F7289&lt;30000,"Low",F7289&lt;60000,"Lower Middle",F7289&lt;100000, "Upper Middle",F7289&gt;=100000, "High")</f>
        <v>Lower Middle</v>
      </c>
      <c r="Q7289" t="str" cm="1">
        <f t="array" ref="Q7289">_xlfn.IFS(D7289&lt;10,"Low",D7289&lt;15,"Medium",D7289&lt;20,"High",D7289&gt;=20,"Very High")</f>
        <v>High</v>
      </c>
      <c r="R7289" t="str">
        <f t="shared" si="227"/>
        <v>Normal</v>
      </c>
    </row>
    <row r="7290" spans="1:18" x14ac:dyDescent="0.3">
      <c r="A7290" t="s">
        <v>7301</v>
      </c>
      <c r="B7290" s="2">
        <v>24831</v>
      </c>
      <c r="C7290" t="s">
        <v>10014</v>
      </c>
      <c r="D7290" s="1">
        <v>28.93</v>
      </c>
      <c r="E7290" t="s">
        <v>10016</v>
      </c>
      <c r="F7290" s="2">
        <v>67365</v>
      </c>
      <c r="G7290" t="s">
        <v>10040</v>
      </c>
      <c r="H7290" t="s">
        <v>10028</v>
      </c>
      <c r="I7290" s="2">
        <v>767</v>
      </c>
      <c r="J7290" s="3">
        <v>18.8</v>
      </c>
      <c r="K7290" t="s">
        <v>10035</v>
      </c>
      <c r="L7290" s="4">
        <v>43874</v>
      </c>
      <c r="M7290" t="s">
        <v>10036</v>
      </c>
      <c r="N7290">
        <f t="shared" si="226"/>
        <v>0</v>
      </c>
      <c r="O7290" t="str" cm="1">
        <f t="array" ref="O7290">_xlfn.IFS(I7290&lt;600, "Very Poor",I7290&lt;650,"Poor",I7290&lt;700,"Fair",I7290&lt;750,"Good",I7290&gt;=750,"Excellent")</f>
        <v>Excellent</v>
      </c>
      <c r="P7290" t="str" cm="1">
        <f t="array" ref="P7290">_xlfn.IFS(F7290&lt;30000,"Low",F7290&lt;60000,"Lower Middle",F7290&lt;100000, "Upper Middle",F7290&gt;=100000, "High")</f>
        <v>Upper Middle</v>
      </c>
      <c r="Q7290" t="str" cm="1">
        <f t="array" ref="Q7290">_xlfn.IFS(D7290&lt;10,"Low",D7290&lt;15,"Medium",D7290&lt;20,"High",D7290&gt;=20,"Very High")</f>
        <v>Very High</v>
      </c>
      <c r="R7290" t="str">
        <f t="shared" si="227"/>
        <v>Normal</v>
      </c>
    </row>
    <row r="7291" spans="1:18" x14ac:dyDescent="0.3">
      <c r="A7291" t="s">
        <v>7302</v>
      </c>
      <c r="B7291" s="2">
        <v>14265</v>
      </c>
      <c r="C7291" t="s">
        <v>10014</v>
      </c>
      <c r="D7291" s="1">
        <v>29.32</v>
      </c>
      <c r="E7291" t="s">
        <v>10016</v>
      </c>
      <c r="F7291" s="2">
        <v>113629</v>
      </c>
      <c r="G7291" t="s">
        <v>10038</v>
      </c>
      <c r="H7291" t="s">
        <v>10029</v>
      </c>
      <c r="I7291" s="2">
        <v>821</v>
      </c>
      <c r="J7291" s="3">
        <v>36.1</v>
      </c>
      <c r="K7291" t="s">
        <v>10035</v>
      </c>
      <c r="L7291" s="4">
        <v>44016</v>
      </c>
      <c r="M7291" t="s">
        <v>10037</v>
      </c>
      <c r="N7291">
        <f t="shared" si="226"/>
        <v>1</v>
      </c>
      <c r="O7291" t="str" cm="1">
        <f t="array" ref="O7291">_xlfn.IFS(I7291&lt;600, "Very Poor",I7291&lt;650,"Poor",I7291&lt;700,"Fair",I7291&lt;750,"Good",I7291&gt;=750,"Excellent")</f>
        <v>Excellent</v>
      </c>
      <c r="P7291" t="str" cm="1">
        <f t="array" ref="P7291">_xlfn.IFS(F7291&lt;30000,"Low",F7291&lt;60000,"Lower Middle",F7291&lt;100000, "Upper Middle",F7291&gt;=100000, "High")</f>
        <v>High</v>
      </c>
      <c r="Q7291" t="str" cm="1">
        <f t="array" ref="Q7291">_xlfn.IFS(D7291&lt;10,"Low",D7291&lt;15,"Medium",D7291&lt;20,"High",D7291&gt;=20,"Very High")</f>
        <v>Very High</v>
      </c>
      <c r="R7291" t="str">
        <f t="shared" si="227"/>
        <v>Normal</v>
      </c>
    </row>
    <row r="7292" spans="1:18" x14ac:dyDescent="0.3">
      <c r="A7292" t="s">
        <v>7303</v>
      </c>
      <c r="B7292" s="2">
        <v>6424</v>
      </c>
      <c r="C7292" t="s">
        <v>10013</v>
      </c>
      <c r="D7292" s="1">
        <v>21.04</v>
      </c>
      <c r="E7292" t="s">
        <v>10019</v>
      </c>
      <c r="F7292" s="2">
        <v>102131</v>
      </c>
      <c r="G7292" t="s">
        <v>10039</v>
      </c>
      <c r="H7292" t="s">
        <v>10026</v>
      </c>
      <c r="I7292" s="2">
        <v>597</v>
      </c>
      <c r="J7292" s="3">
        <v>25.2</v>
      </c>
      <c r="K7292" t="s">
        <v>10035</v>
      </c>
      <c r="L7292" s="4">
        <v>42310</v>
      </c>
      <c r="M7292" t="s">
        <v>10037</v>
      </c>
      <c r="N7292">
        <f t="shared" si="226"/>
        <v>1</v>
      </c>
      <c r="O7292" t="str" cm="1">
        <f t="array" ref="O7292">_xlfn.IFS(I7292&lt;600, "Very Poor",I7292&lt;650,"Poor",I7292&lt;700,"Fair",I7292&lt;750,"Good",I7292&gt;=750,"Excellent")</f>
        <v>Very Poor</v>
      </c>
      <c r="P7292" t="str" cm="1">
        <f t="array" ref="P7292">_xlfn.IFS(F7292&lt;30000,"Low",F7292&lt;60000,"Lower Middle",F7292&lt;100000, "Upper Middle",F7292&gt;=100000, "High")</f>
        <v>High</v>
      </c>
      <c r="Q7292" t="str" cm="1">
        <f t="array" ref="Q7292">_xlfn.IFS(D7292&lt;10,"Low",D7292&lt;15,"Medium",D7292&lt;20,"High",D7292&gt;=20,"Very High")</f>
        <v>Very High</v>
      </c>
      <c r="R7292" t="str">
        <f t="shared" si="227"/>
        <v>High Risk</v>
      </c>
    </row>
    <row r="7293" spans="1:18" x14ac:dyDescent="0.3">
      <c r="A7293" t="s">
        <v>7304</v>
      </c>
      <c r="B7293" s="2">
        <v>21625</v>
      </c>
      <c r="C7293" t="s">
        <v>10014</v>
      </c>
      <c r="D7293" s="1">
        <v>13.99</v>
      </c>
      <c r="E7293" t="s">
        <v>10016</v>
      </c>
      <c r="F7293" s="2">
        <v>89065</v>
      </c>
      <c r="G7293" t="s">
        <v>10039</v>
      </c>
      <c r="H7293" t="s">
        <v>10029</v>
      </c>
      <c r="I7293" s="2">
        <v>841</v>
      </c>
      <c r="J7293" s="3">
        <v>23.4</v>
      </c>
      <c r="K7293" t="s">
        <v>10034</v>
      </c>
      <c r="L7293" s="4">
        <v>43448</v>
      </c>
      <c r="M7293" t="s">
        <v>10036</v>
      </c>
      <c r="N7293">
        <f t="shared" si="226"/>
        <v>0</v>
      </c>
      <c r="O7293" t="str" cm="1">
        <f t="array" ref="O7293">_xlfn.IFS(I7293&lt;600, "Very Poor",I7293&lt;650,"Poor",I7293&lt;700,"Fair",I7293&lt;750,"Good",I7293&gt;=750,"Excellent")</f>
        <v>Excellent</v>
      </c>
      <c r="P7293" t="str" cm="1">
        <f t="array" ref="P7293">_xlfn.IFS(F7293&lt;30000,"Low",F7293&lt;60000,"Lower Middle",F7293&lt;100000, "Upper Middle",F7293&gt;=100000, "High")</f>
        <v>Upper Middle</v>
      </c>
      <c r="Q7293" t="str" cm="1">
        <f t="array" ref="Q7293">_xlfn.IFS(D7293&lt;10,"Low",D7293&lt;15,"Medium",D7293&lt;20,"High",D7293&gt;=20,"Very High")</f>
        <v>Medium</v>
      </c>
      <c r="R7293" t="str">
        <f t="shared" si="227"/>
        <v>Normal</v>
      </c>
    </row>
    <row r="7294" spans="1:18" x14ac:dyDescent="0.3">
      <c r="A7294" t="s">
        <v>7305</v>
      </c>
      <c r="B7294" s="2">
        <v>15086</v>
      </c>
      <c r="C7294" t="s">
        <v>10013</v>
      </c>
      <c r="D7294" s="1">
        <v>25.43</v>
      </c>
      <c r="E7294" t="s">
        <v>10018</v>
      </c>
      <c r="F7294" s="2">
        <v>99497</v>
      </c>
      <c r="G7294" t="s">
        <v>10040</v>
      </c>
      <c r="H7294" t="s">
        <v>10026</v>
      </c>
      <c r="I7294" s="2">
        <v>645</v>
      </c>
      <c r="J7294" s="3">
        <v>6.9</v>
      </c>
      <c r="K7294" t="s">
        <v>10034</v>
      </c>
      <c r="L7294" s="4">
        <v>43407</v>
      </c>
      <c r="M7294" t="s">
        <v>10037</v>
      </c>
      <c r="N7294">
        <f t="shared" si="226"/>
        <v>1</v>
      </c>
      <c r="O7294" t="str" cm="1">
        <f t="array" ref="O7294">_xlfn.IFS(I7294&lt;600, "Very Poor",I7294&lt;650,"Poor",I7294&lt;700,"Fair",I7294&lt;750,"Good",I7294&gt;=750,"Excellent")</f>
        <v>Poor</v>
      </c>
      <c r="P7294" t="str" cm="1">
        <f t="array" ref="P7294">_xlfn.IFS(F7294&lt;30000,"Low",F7294&lt;60000,"Lower Middle",F7294&lt;100000, "Upper Middle",F7294&gt;=100000, "High")</f>
        <v>Upper Middle</v>
      </c>
      <c r="Q7294" t="str" cm="1">
        <f t="array" ref="Q7294">_xlfn.IFS(D7294&lt;10,"Low",D7294&lt;15,"Medium",D7294&lt;20,"High",D7294&gt;=20,"Very High")</f>
        <v>Very High</v>
      </c>
      <c r="R7294" t="str">
        <f t="shared" si="227"/>
        <v>High Risk</v>
      </c>
    </row>
    <row r="7295" spans="1:18" x14ac:dyDescent="0.3">
      <c r="A7295" t="s">
        <v>7306</v>
      </c>
      <c r="B7295" s="2">
        <v>30187</v>
      </c>
      <c r="C7295" t="s">
        <v>10013</v>
      </c>
      <c r="D7295" s="1">
        <v>7.23</v>
      </c>
      <c r="E7295" t="s">
        <v>10023</v>
      </c>
      <c r="F7295" s="2">
        <v>82430</v>
      </c>
      <c r="G7295" t="s">
        <v>10039</v>
      </c>
      <c r="H7295" t="s">
        <v>10027</v>
      </c>
      <c r="I7295" s="2">
        <v>648</v>
      </c>
      <c r="J7295" s="3">
        <v>28.5</v>
      </c>
      <c r="K7295" t="s">
        <v>10035</v>
      </c>
      <c r="L7295" s="4">
        <v>42342</v>
      </c>
      <c r="M7295" t="s">
        <v>10037</v>
      </c>
      <c r="N7295">
        <f t="shared" si="226"/>
        <v>1</v>
      </c>
      <c r="O7295" t="str" cm="1">
        <f t="array" ref="O7295">_xlfn.IFS(I7295&lt;600, "Very Poor",I7295&lt;650,"Poor",I7295&lt;700,"Fair",I7295&lt;750,"Good",I7295&gt;=750,"Excellent")</f>
        <v>Poor</v>
      </c>
      <c r="P7295" t="str" cm="1">
        <f t="array" ref="P7295">_xlfn.IFS(F7295&lt;30000,"Low",F7295&lt;60000,"Lower Middle",F7295&lt;100000, "Upper Middle",F7295&gt;=100000, "High")</f>
        <v>Upper Middle</v>
      </c>
      <c r="Q7295" t="str" cm="1">
        <f t="array" ref="Q7295">_xlfn.IFS(D7295&lt;10,"Low",D7295&lt;15,"Medium",D7295&lt;20,"High",D7295&gt;=20,"Very High")</f>
        <v>Low</v>
      </c>
      <c r="R7295" t="str">
        <f t="shared" si="227"/>
        <v>Normal</v>
      </c>
    </row>
    <row r="7296" spans="1:18" x14ac:dyDescent="0.3">
      <c r="A7296" t="s">
        <v>7307</v>
      </c>
      <c r="B7296" s="2">
        <v>36929</v>
      </c>
      <c r="C7296" t="s">
        <v>10014</v>
      </c>
      <c r="D7296" s="1">
        <v>12.26</v>
      </c>
      <c r="E7296" t="s">
        <v>10022</v>
      </c>
      <c r="F7296" s="2">
        <v>142425</v>
      </c>
      <c r="G7296" t="s">
        <v>10038</v>
      </c>
      <c r="H7296" t="s">
        <v>10031</v>
      </c>
      <c r="I7296" s="2">
        <v>706</v>
      </c>
      <c r="J7296" s="3">
        <v>29</v>
      </c>
      <c r="K7296" t="s">
        <v>10035</v>
      </c>
      <c r="L7296" s="4">
        <v>42203</v>
      </c>
      <c r="M7296" t="s">
        <v>10036</v>
      </c>
      <c r="N7296">
        <f t="shared" si="226"/>
        <v>0</v>
      </c>
      <c r="O7296" t="str" cm="1">
        <f t="array" ref="O7296">_xlfn.IFS(I7296&lt;600, "Very Poor",I7296&lt;650,"Poor",I7296&lt;700,"Fair",I7296&lt;750,"Good",I7296&gt;=750,"Excellent")</f>
        <v>Good</v>
      </c>
      <c r="P7296" t="str" cm="1">
        <f t="array" ref="P7296">_xlfn.IFS(F7296&lt;30000,"Low",F7296&lt;60000,"Lower Middle",F7296&lt;100000, "Upper Middle",F7296&gt;=100000, "High")</f>
        <v>High</v>
      </c>
      <c r="Q7296" t="str" cm="1">
        <f t="array" ref="Q7296">_xlfn.IFS(D7296&lt;10,"Low",D7296&lt;15,"Medium",D7296&lt;20,"High",D7296&gt;=20,"Very High")</f>
        <v>Medium</v>
      </c>
      <c r="R7296" t="str">
        <f t="shared" si="227"/>
        <v>Normal</v>
      </c>
    </row>
    <row r="7297" spans="1:18" x14ac:dyDescent="0.3">
      <c r="A7297" t="s">
        <v>7308</v>
      </c>
      <c r="B7297" s="2">
        <v>21539</v>
      </c>
      <c r="C7297" t="s">
        <v>10013</v>
      </c>
      <c r="D7297" s="1">
        <v>29.64</v>
      </c>
      <c r="E7297" t="s">
        <v>10018</v>
      </c>
      <c r="F7297" s="2">
        <v>49456</v>
      </c>
      <c r="G7297" t="s">
        <v>10039</v>
      </c>
      <c r="H7297" t="s">
        <v>10029</v>
      </c>
      <c r="I7297" s="2">
        <v>704</v>
      </c>
      <c r="J7297" s="3">
        <v>29.2</v>
      </c>
      <c r="K7297" t="s">
        <v>10034</v>
      </c>
      <c r="L7297" s="4">
        <v>43295</v>
      </c>
      <c r="M7297" t="s">
        <v>10037</v>
      </c>
      <c r="N7297">
        <f t="shared" si="226"/>
        <v>1</v>
      </c>
      <c r="O7297" t="str" cm="1">
        <f t="array" ref="O7297">_xlfn.IFS(I7297&lt;600, "Very Poor",I7297&lt;650,"Poor",I7297&lt;700,"Fair",I7297&lt;750,"Good",I7297&gt;=750,"Excellent")</f>
        <v>Good</v>
      </c>
      <c r="P7297" t="str" cm="1">
        <f t="array" ref="P7297">_xlfn.IFS(F7297&lt;30000,"Low",F7297&lt;60000,"Lower Middle",F7297&lt;100000, "Upper Middle",F7297&gt;=100000, "High")</f>
        <v>Lower Middle</v>
      </c>
      <c r="Q7297" t="str" cm="1">
        <f t="array" ref="Q7297">_xlfn.IFS(D7297&lt;10,"Low",D7297&lt;15,"Medium",D7297&lt;20,"High",D7297&gt;=20,"Very High")</f>
        <v>Very High</v>
      </c>
      <c r="R7297" t="str">
        <f t="shared" si="227"/>
        <v>Normal</v>
      </c>
    </row>
    <row r="7298" spans="1:18" x14ac:dyDescent="0.3">
      <c r="A7298" t="s">
        <v>7309</v>
      </c>
      <c r="B7298" s="2">
        <v>26103</v>
      </c>
      <c r="C7298" t="s">
        <v>10013</v>
      </c>
      <c r="D7298" s="1">
        <v>25.36</v>
      </c>
      <c r="E7298" t="s">
        <v>10023</v>
      </c>
      <c r="F7298" s="2">
        <v>48212</v>
      </c>
      <c r="G7298" t="s">
        <v>10039</v>
      </c>
      <c r="H7298" t="s">
        <v>10029</v>
      </c>
      <c r="I7298" s="2">
        <v>681</v>
      </c>
      <c r="J7298" s="3">
        <v>8.1999999999999993</v>
      </c>
      <c r="K7298" t="s">
        <v>10035</v>
      </c>
      <c r="L7298" s="4">
        <v>43714</v>
      </c>
      <c r="M7298" t="s">
        <v>10036</v>
      </c>
      <c r="N7298">
        <f t="shared" si="226"/>
        <v>0</v>
      </c>
      <c r="O7298" t="str" cm="1">
        <f t="array" ref="O7298">_xlfn.IFS(I7298&lt;600, "Very Poor",I7298&lt;650,"Poor",I7298&lt;700,"Fair",I7298&lt;750,"Good",I7298&gt;=750,"Excellent")</f>
        <v>Fair</v>
      </c>
      <c r="P7298" t="str" cm="1">
        <f t="array" ref="P7298">_xlfn.IFS(F7298&lt;30000,"Low",F7298&lt;60000,"Lower Middle",F7298&lt;100000, "Upper Middle",F7298&gt;=100000, "High")</f>
        <v>Lower Middle</v>
      </c>
      <c r="Q7298" t="str" cm="1">
        <f t="array" ref="Q7298">_xlfn.IFS(D7298&lt;10,"Low",D7298&lt;15,"Medium",D7298&lt;20,"High",D7298&gt;=20,"Very High")</f>
        <v>Very High</v>
      </c>
      <c r="R7298" t="str">
        <f t="shared" si="227"/>
        <v>Normal</v>
      </c>
    </row>
    <row r="7299" spans="1:18" x14ac:dyDescent="0.3">
      <c r="A7299" t="s">
        <v>7310</v>
      </c>
      <c r="B7299" s="2">
        <v>28874</v>
      </c>
      <c r="C7299" t="s">
        <v>10013</v>
      </c>
      <c r="D7299" s="1">
        <v>28.49</v>
      </c>
      <c r="E7299" t="s">
        <v>10020</v>
      </c>
      <c r="F7299" s="2">
        <v>124653</v>
      </c>
      <c r="G7299" t="s">
        <v>10040</v>
      </c>
      <c r="H7299" t="s">
        <v>10026</v>
      </c>
      <c r="I7299" s="2">
        <v>793</v>
      </c>
      <c r="J7299" s="3">
        <v>15.5</v>
      </c>
      <c r="K7299" t="s">
        <v>10034</v>
      </c>
      <c r="L7299" s="4">
        <v>42257</v>
      </c>
      <c r="M7299" t="s">
        <v>10036</v>
      </c>
      <c r="N7299">
        <f t="shared" ref="N7299:N7362" si="228">IF(M7299="Charged Off",1,0)</f>
        <v>0</v>
      </c>
      <c r="O7299" t="str" cm="1">
        <f t="array" ref="O7299">_xlfn.IFS(I7299&lt;600, "Very Poor",I7299&lt;650,"Poor",I7299&lt;700,"Fair",I7299&lt;750,"Good",I7299&gt;=750,"Excellent")</f>
        <v>Excellent</v>
      </c>
      <c r="P7299" t="str" cm="1">
        <f t="array" ref="P7299">_xlfn.IFS(F7299&lt;30000,"Low",F7299&lt;60000,"Lower Middle",F7299&lt;100000, "Upper Middle",F7299&gt;=100000, "High")</f>
        <v>High</v>
      </c>
      <c r="Q7299" t="str" cm="1">
        <f t="array" ref="Q7299">_xlfn.IFS(D7299&lt;10,"Low",D7299&lt;15,"Medium",D7299&lt;20,"High",D7299&gt;=20,"Very High")</f>
        <v>Very High</v>
      </c>
      <c r="R7299" t="str">
        <f t="shared" ref="R7299:R7362" si="229">IF(AND(I7299&lt;650,D7299&gt;15), "High Risk", "Normal")</f>
        <v>Normal</v>
      </c>
    </row>
    <row r="7300" spans="1:18" x14ac:dyDescent="0.3">
      <c r="A7300" t="s">
        <v>7311</v>
      </c>
      <c r="B7300" s="2">
        <v>10215</v>
      </c>
      <c r="C7300" t="s">
        <v>10013</v>
      </c>
      <c r="D7300" s="1">
        <v>19.87</v>
      </c>
      <c r="E7300" t="s">
        <v>10017</v>
      </c>
      <c r="F7300" s="2">
        <v>138788</v>
      </c>
      <c r="G7300" t="s">
        <v>10040</v>
      </c>
      <c r="H7300" t="s">
        <v>10031</v>
      </c>
      <c r="I7300" s="2">
        <v>729</v>
      </c>
      <c r="J7300" s="3">
        <v>18</v>
      </c>
      <c r="K7300" t="s">
        <v>10035</v>
      </c>
      <c r="L7300" s="4">
        <v>43219</v>
      </c>
      <c r="M7300" t="s">
        <v>10036</v>
      </c>
      <c r="N7300">
        <f t="shared" si="228"/>
        <v>0</v>
      </c>
      <c r="O7300" t="str" cm="1">
        <f t="array" ref="O7300">_xlfn.IFS(I7300&lt;600, "Very Poor",I7300&lt;650,"Poor",I7300&lt;700,"Fair",I7300&lt;750,"Good",I7300&gt;=750,"Excellent")</f>
        <v>Good</v>
      </c>
      <c r="P7300" t="str" cm="1">
        <f t="array" ref="P7300">_xlfn.IFS(F7300&lt;30000,"Low",F7300&lt;60000,"Lower Middle",F7300&lt;100000, "Upper Middle",F7300&gt;=100000, "High")</f>
        <v>High</v>
      </c>
      <c r="Q7300" t="str" cm="1">
        <f t="array" ref="Q7300">_xlfn.IFS(D7300&lt;10,"Low",D7300&lt;15,"Medium",D7300&lt;20,"High",D7300&gt;=20,"Very High")</f>
        <v>High</v>
      </c>
      <c r="R7300" t="str">
        <f t="shared" si="229"/>
        <v>Normal</v>
      </c>
    </row>
    <row r="7301" spans="1:18" x14ac:dyDescent="0.3">
      <c r="A7301" t="s">
        <v>7312</v>
      </c>
      <c r="B7301" s="2">
        <v>23044</v>
      </c>
      <c r="C7301" t="s">
        <v>10013</v>
      </c>
      <c r="D7301" s="1">
        <v>15.19</v>
      </c>
      <c r="E7301" t="s">
        <v>10015</v>
      </c>
      <c r="F7301" s="2">
        <v>85346</v>
      </c>
      <c r="G7301" t="s">
        <v>10038</v>
      </c>
      <c r="H7301" t="s">
        <v>10033</v>
      </c>
      <c r="I7301" s="2">
        <v>644</v>
      </c>
      <c r="J7301" s="3">
        <v>33.9</v>
      </c>
      <c r="K7301" t="s">
        <v>10034</v>
      </c>
      <c r="L7301" s="4">
        <v>42838</v>
      </c>
      <c r="M7301" t="s">
        <v>10037</v>
      </c>
      <c r="N7301">
        <f t="shared" si="228"/>
        <v>1</v>
      </c>
      <c r="O7301" t="str" cm="1">
        <f t="array" ref="O7301">_xlfn.IFS(I7301&lt;600, "Very Poor",I7301&lt;650,"Poor",I7301&lt;700,"Fair",I7301&lt;750,"Good",I7301&gt;=750,"Excellent")</f>
        <v>Poor</v>
      </c>
      <c r="P7301" t="str" cm="1">
        <f t="array" ref="P7301">_xlfn.IFS(F7301&lt;30000,"Low",F7301&lt;60000,"Lower Middle",F7301&lt;100000, "Upper Middle",F7301&gt;=100000, "High")</f>
        <v>Upper Middle</v>
      </c>
      <c r="Q7301" t="str" cm="1">
        <f t="array" ref="Q7301">_xlfn.IFS(D7301&lt;10,"Low",D7301&lt;15,"Medium",D7301&lt;20,"High",D7301&gt;=20,"Very High")</f>
        <v>High</v>
      </c>
      <c r="R7301" t="str">
        <f t="shared" si="229"/>
        <v>High Risk</v>
      </c>
    </row>
    <row r="7302" spans="1:18" x14ac:dyDescent="0.3">
      <c r="A7302" t="s">
        <v>7313</v>
      </c>
      <c r="B7302" s="2">
        <v>12926</v>
      </c>
      <c r="C7302" t="s">
        <v>10014</v>
      </c>
      <c r="D7302" s="1">
        <v>29.49</v>
      </c>
      <c r="E7302" t="s">
        <v>10017</v>
      </c>
      <c r="F7302" s="2">
        <v>33930</v>
      </c>
      <c r="G7302" t="s">
        <v>10039</v>
      </c>
      <c r="H7302" t="s">
        <v>10031</v>
      </c>
      <c r="I7302" s="2">
        <v>807</v>
      </c>
      <c r="J7302" s="3">
        <v>39.299999999999997</v>
      </c>
      <c r="K7302" t="s">
        <v>10035</v>
      </c>
      <c r="L7302" s="4">
        <v>42620</v>
      </c>
      <c r="M7302" t="s">
        <v>10037</v>
      </c>
      <c r="N7302">
        <f t="shared" si="228"/>
        <v>1</v>
      </c>
      <c r="O7302" t="str" cm="1">
        <f t="array" ref="O7302">_xlfn.IFS(I7302&lt;600, "Very Poor",I7302&lt;650,"Poor",I7302&lt;700,"Fair",I7302&lt;750,"Good",I7302&gt;=750,"Excellent")</f>
        <v>Excellent</v>
      </c>
      <c r="P7302" t="str" cm="1">
        <f t="array" ref="P7302">_xlfn.IFS(F7302&lt;30000,"Low",F7302&lt;60000,"Lower Middle",F7302&lt;100000, "Upper Middle",F7302&gt;=100000, "High")</f>
        <v>Lower Middle</v>
      </c>
      <c r="Q7302" t="str" cm="1">
        <f t="array" ref="Q7302">_xlfn.IFS(D7302&lt;10,"Low",D7302&lt;15,"Medium",D7302&lt;20,"High",D7302&gt;=20,"Very High")</f>
        <v>Very High</v>
      </c>
      <c r="R7302" t="str">
        <f t="shared" si="229"/>
        <v>Normal</v>
      </c>
    </row>
    <row r="7303" spans="1:18" x14ac:dyDescent="0.3">
      <c r="A7303" t="s">
        <v>7314</v>
      </c>
      <c r="B7303" s="2">
        <v>32501</v>
      </c>
      <c r="C7303" t="s">
        <v>10013</v>
      </c>
      <c r="D7303" s="1">
        <v>12.74</v>
      </c>
      <c r="E7303" t="s">
        <v>10018</v>
      </c>
      <c r="F7303" s="2">
        <v>127762</v>
      </c>
      <c r="G7303" t="s">
        <v>10039</v>
      </c>
      <c r="H7303" t="s">
        <v>10027</v>
      </c>
      <c r="I7303" s="2">
        <v>656</v>
      </c>
      <c r="J7303" s="3">
        <v>19.5</v>
      </c>
      <c r="K7303" t="s">
        <v>10035</v>
      </c>
      <c r="L7303" s="4">
        <v>43040</v>
      </c>
      <c r="M7303" t="s">
        <v>10036</v>
      </c>
      <c r="N7303">
        <f t="shared" si="228"/>
        <v>0</v>
      </c>
      <c r="O7303" t="str" cm="1">
        <f t="array" ref="O7303">_xlfn.IFS(I7303&lt;600, "Very Poor",I7303&lt;650,"Poor",I7303&lt;700,"Fair",I7303&lt;750,"Good",I7303&gt;=750,"Excellent")</f>
        <v>Fair</v>
      </c>
      <c r="P7303" t="str" cm="1">
        <f t="array" ref="P7303">_xlfn.IFS(F7303&lt;30000,"Low",F7303&lt;60000,"Lower Middle",F7303&lt;100000, "Upper Middle",F7303&gt;=100000, "High")</f>
        <v>High</v>
      </c>
      <c r="Q7303" t="str" cm="1">
        <f t="array" ref="Q7303">_xlfn.IFS(D7303&lt;10,"Low",D7303&lt;15,"Medium",D7303&lt;20,"High",D7303&gt;=20,"Very High")</f>
        <v>Medium</v>
      </c>
      <c r="R7303" t="str">
        <f t="shared" si="229"/>
        <v>Normal</v>
      </c>
    </row>
    <row r="7304" spans="1:18" x14ac:dyDescent="0.3">
      <c r="A7304" t="s">
        <v>7315</v>
      </c>
      <c r="B7304" s="2">
        <v>30774</v>
      </c>
      <c r="C7304" t="s">
        <v>10013</v>
      </c>
      <c r="D7304" s="1">
        <v>23.94</v>
      </c>
      <c r="E7304" t="s">
        <v>10022</v>
      </c>
      <c r="F7304" s="2">
        <v>52915</v>
      </c>
      <c r="G7304" t="s">
        <v>10038</v>
      </c>
      <c r="H7304" t="s">
        <v>10033</v>
      </c>
      <c r="I7304" s="2">
        <v>770</v>
      </c>
      <c r="J7304" s="3">
        <v>24.4</v>
      </c>
      <c r="K7304" t="s">
        <v>10035</v>
      </c>
      <c r="L7304" s="4">
        <v>42600</v>
      </c>
      <c r="M7304" t="s">
        <v>10036</v>
      </c>
      <c r="N7304">
        <f t="shared" si="228"/>
        <v>0</v>
      </c>
      <c r="O7304" t="str" cm="1">
        <f t="array" ref="O7304">_xlfn.IFS(I7304&lt;600, "Very Poor",I7304&lt;650,"Poor",I7304&lt;700,"Fair",I7304&lt;750,"Good",I7304&gt;=750,"Excellent")</f>
        <v>Excellent</v>
      </c>
      <c r="P7304" t="str" cm="1">
        <f t="array" ref="P7304">_xlfn.IFS(F7304&lt;30000,"Low",F7304&lt;60000,"Lower Middle",F7304&lt;100000, "Upper Middle",F7304&gt;=100000, "High")</f>
        <v>Lower Middle</v>
      </c>
      <c r="Q7304" t="str" cm="1">
        <f t="array" ref="Q7304">_xlfn.IFS(D7304&lt;10,"Low",D7304&lt;15,"Medium",D7304&lt;20,"High",D7304&gt;=20,"Very High")</f>
        <v>Very High</v>
      </c>
      <c r="R7304" t="str">
        <f t="shared" si="229"/>
        <v>Normal</v>
      </c>
    </row>
    <row r="7305" spans="1:18" x14ac:dyDescent="0.3">
      <c r="A7305" t="s">
        <v>7316</v>
      </c>
      <c r="B7305" s="2">
        <v>26008</v>
      </c>
      <c r="C7305" t="s">
        <v>10014</v>
      </c>
      <c r="D7305" s="1">
        <v>18.96</v>
      </c>
      <c r="E7305" t="s">
        <v>10017</v>
      </c>
      <c r="F7305" s="2">
        <v>85202</v>
      </c>
      <c r="G7305" t="s">
        <v>10040</v>
      </c>
      <c r="H7305" t="s">
        <v>10032</v>
      </c>
      <c r="I7305" s="2">
        <v>720</v>
      </c>
      <c r="J7305" s="3">
        <v>5.3</v>
      </c>
      <c r="K7305" t="s">
        <v>10034</v>
      </c>
      <c r="L7305" s="4">
        <v>43897</v>
      </c>
      <c r="M7305" t="s">
        <v>10036</v>
      </c>
      <c r="N7305">
        <f t="shared" si="228"/>
        <v>0</v>
      </c>
      <c r="O7305" t="str" cm="1">
        <f t="array" ref="O7305">_xlfn.IFS(I7305&lt;600, "Very Poor",I7305&lt;650,"Poor",I7305&lt;700,"Fair",I7305&lt;750,"Good",I7305&gt;=750,"Excellent")</f>
        <v>Good</v>
      </c>
      <c r="P7305" t="str" cm="1">
        <f t="array" ref="P7305">_xlfn.IFS(F7305&lt;30000,"Low",F7305&lt;60000,"Lower Middle",F7305&lt;100000, "Upper Middle",F7305&gt;=100000, "High")</f>
        <v>Upper Middle</v>
      </c>
      <c r="Q7305" t="str" cm="1">
        <f t="array" ref="Q7305">_xlfn.IFS(D7305&lt;10,"Low",D7305&lt;15,"Medium",D7305&lt;20,"High",D7305&gt;=20,"Very High")</f>
        <v>High</v>
      </c>
      <c r="R7305" t="str">
        <f t="shared" si="229"/>
        <v>Normal</v>
      </c>
    </row>
    <row r="7306" spans="1:18" x14ac:dyDescent="0.3">
      <c r="A7306" t="s">
        <v>7317</v>
      </c>
      <c r="B7306" s="2">
        <v>18560</v>
      </c>
      <c r="C7306" t="s">
        <v>10014</v>
      </c>
      <c r="D7306" s="1">
        <v>10.71</v>
      </c>
      <c r="E7306" t="s">
        <v>10015</v>
      </c>
      <c r="F7306" s="2">
        <v>87245</v>
      </c>
      <c r="G7306" t="s">
        <v>10038</v>
      </c>
      <c r="H7306" t="s">
        <v>10033</v>
      </c>
      <c r="I7306" s="2">
        <v>694</v>
      </c>
      <c r="J7306" s="3">
        <v>5.3</v>
      </c>
      <c r="K7306" t="s">
        <v>10035</v>
      </c>
      <c r="L7306" s="4">
        <v>43799</v>
      </c>
      <c r="M7306" t="s">
        <v>10036</v>
      </c>
      <c r="N7306">
        <f t="shared" si="228"/>
        <v>0</v>
      </c>
      <c r="O7306" t="str" cm="1">
        <f t="array" ref="O7306">_xlfn.IFS(I7306&lt;600, "Very Poor",I7306&lt;650,"Poor",I7306&lt;700,"Fair",I7306&lt;750,"Good",I7306&gt;=750,"Excellent")</f>
        <v>Fair</v>
      </c>
      <c r="P7306" t="str" cm="1">
        <f t="array" ref="P7306">_xlfn.IFS(F7306&lt;30000,"Low",F7306&lt;60000,"Lower Middle",F7306&lt;100000, "Upper Middle",F7306&gt;=100000, "High")</f>
        <v>Upper Middle</v>
      </c>
      <c r="Q7306" t="str" cm="1">
        <f t="array" ref="Q7306">_xlfn.IFS(D7306&lt;10,"Low",D7306&lt;15,"Medium",D7306&lt;20,"High",D7306&gt;=20,"Very High")</f>
        <v>Medium</v>
      </c>
      <c r="R7306" t="str">
        <f t="shared" si="229"/>
        <v>Normal</v>
      </c>
    </row>
    <row r="7307" spans="1:18" x14ac:dyDescent="0.3">
      <c r="A7307" t="s">
        <v>7318</v>
      </c>
      <c r="B7307" s="2">
        <v>25340</v>
      </c>
      <c r="C7307" t="s">
        <v>10013</v>
      </c>
      <c r="D7307" s="1">
        <v>5.44</v>
      </c>
      <c r="E7307" t="s">
        <v>10024</v>
      </c>
      <c r="F7307" s="2">
        <v>104942</v>
      </c>
      <c r="G7307" t="s">
        <v>10040</v>
      </c>
      <c r="H7307" t="s">
        <v>10030</v>
      </c>
      <c r="I7307" s="2">
        <v>702</v>
      </c>
      <c r="J7307" s="3">
        <v>7.6</v>
      </c>
      <c r="K7307" t="s">
        <v>10035</v>
      </c>
      <c r="L7307" s="4">
        <v>44095</v>
      </c>
      <c r="M7307" t="s">
        <v>10036</v>
      </c>
      <c r="N7307">
        <f t="shared" si="228"/>
        <v>0</v>
      </c>
      <c r="O7307" t="str" cm="1">
        <f t="array" ref="O7307">_xlfn.IFS(I7307&lt;600, "Very Poor",I7307&lt;650,"Poor",I7307&lt;700,"Fair",I7307&lt;750,"Good",I7307&gt;=750,"Excellent")</f>
        <v>Good</v>
      </c>
      <c r="P7307" t="str" cm="1">
        <f t="array" ref="P7307">_xlfn.IFS(F7307&lt;30000,"Low",F7307&lt;60000,"Lower Middle",F7307&lt;100000, "Upper Middle",F7307&gt;=100000, "High")</f>
        <v>High</v>
      </c>
      <c r="Q7307" t="str" cm="1">
        <f t="array" ref="Q7307">_xlfn.IFS(D7307&lt;10,"Low",D7307&lt;15,"Medium",D7307&lt;20,"High",D7307&gt;=20,"Very High")</f>
        <v>Low</v>
      </c>
      <c r="R7307" t="str">
        <f t="shared" si="229"/>
        <v>Normal</v>
      </c>
    </row>
    <row r="7308" spans="1:18" x14ac:dyDescent="0.3">
      <c r="A7308" t="s">
        <v>7319</v>
      </c>
      <c r="B7308" s="2">
        <v>25976</v>
      </c>
      <c r="C7308" t="s">
        <v>10013</v>
      </c>
      <c r="D7308" s="1">
        <v>14.59</v>
      </c>
      <c r="E7308" t="s">
        <v>10017</v>
      </c>
      <c r="F7308" s="2">
        <v>131938</v>
      </c>
      <c r="G7308" t="s">
        <v>10039</v>
      </c>
      <c r="H7308" t="s">
        <v>10028</v>
      </c>
      <c r="I7308" s="2">
        <v>819</v>
      </c>
      <c r="J7308" s="3">
        <v>30.2</v>
      </c>
      <c r="K7308" t="s">
        <v>10035</v>
      </c>
      <c r="L7308" s="4">
        <v>43798</v>
      </c>
      <c r="M7308" t="s">
        <v>10036</v>
      </c>
      <c r="N7308">
        <f t="shared" si="228"/>
        <v>0</v>
      </c>
      <c r="O7308" t="str" cm="1">
        <f t="array" ref="O7308">_xlfn.IFS(I7308&lt;600, "Very Poor",I7308&lt;650,"Poor",I7308&lt;700,"Fair",I7308&lt;750,"Good",I7308&gt;=750,"Excellent")</f>
        <v>Excellent</v>
      </c>
      <c r="P7308" t="str" cm="1">
        <f t="array" ref="P7308">_xlfn.IFS(F7308&lt;30000,"Low",F7308&lt;60000,"Lower Middle",F7308&lt;100000, "Upper Middle",F7308&gt;=100000, "High")</f>
        <v>High</v>
      </c>
      <c r="Q7308" t="str" cm="1">
        <f t="array" ref="Q7308">_xlfn.IFS(D7308&lt;10,"Low",D7308&lt;15,"Medium",D7308&lt;20,"High",D7308&gt;=20,"Very High")</f>
        <v>Medium</v>
      </c>
      <c r="R7308" t="str">
        <f t="shared" si="229"/>
        <v>Normal</v>
      </c>
    </row>
    <row r="7309" spans="1:18" x14ac:dyDescent="0.3">
      <c r="A7309" t="s">
        <v>7320</v>
      </c>
      <c r="B7309" s="2">
        <v>28626</v>
      </c>
      <c r="C7309" t="s">
        <v>10013</v>
      </c>
      <c r="D7309" s="1">
        <v>18.690000000000001</v>
      </c>
      <c r="E7309" t="s">
        <v>10016</v>
      </c>
      <c r="F7309" s="2">
        <v>51106</v>
      </c>
      <c r="G7309" t="s">
        <v>10040</v>
      </c>
      <c r="H7309" t="s">
        <v>10026</v>
      </c>
      <c r="I7309" s="2">
        <v>638</v>
      </c>
      <c r="J7309" s="3">
        <v>11.2</v>
      </c>
      <c r="K7309" t="s">
        <v>10035</v>
      </c>
      <c r="L7309" s="4">
        <v>42563</v>
      </c>
      <c r="M7309" t="s">
        <v>10037</v>
      </c>
      <c r="N7309">
        <f t="shared" si="228"/>
        <v>1</v>
      </c>
      <c r="O7309" t="str" cm="1">
        <f t="array" ref="O7309">_xlfn.IFS(I7309&lt;600, "Very Poor",I7309&lt;650,"Poor",I7309&lt;700,"Fair",I7309&lt;750,"Good",I7309&gt;=750,"Excellent")</f>
        <v>Poor</v>
      </c>
      <c r="P7309" t="str" cm="1">
        <f t="array" ref="P7309">_xlfn.IFS(F7309&lt;30000,"Low",F7309&lt;60000,"Lower Middle",F7309&lt;100000, "Upper Middle",F7309&gt;=100000, "High")</f>
        <v>Lower Middle</v>
      </c>
      <c r="Q7309" t="str" cm="1">
        <f t="array" ref="Q7309">_xlfn.IFS(D7309&lt;10,"Low",D7309&lt;15,"Medium",D7309&lt;20,"High",D7309&gt;=20,"Very High")</f>
        <v>High</v>
      </c>
      <c r="R7309" t="str">
        <f t="shared" si="229"/>
        <v>High Risk</v>
      </c>
    </row>
    <row r="7310" spans="1:18" x14ac:dyDescent="0.3">
      <c r="A7310" t="s">
        <v>7321</v>
      </c>
      <c r="B7310" s="2">
        <v>33720</v>
      </c>
      <c r="C7310" t="s">
        <v>10013</v>
      </c>
      <c r="D7310" s="1">
        <v>9.58</v>
      </c>
      <c r="E7310" t="s">
        <v>10015</v>
      </c>
      <c r="F7310" s="2">
        <v>89526</v>
      </c>
      <c r="G7310" t="s">
        <v>10038</v>
      </c>
      <c r="H7310" t="s">
        <v>10033</v>
      </c>
      <c r="I7310" s="2">
        <v>693</v>
      </c>
      <c r="J7310" s="3">
        <v>31.5</v>
      </c>
      <c r="K7310" t="s">
        <v>10035</v>
      </c>
      <c r="L7310" s="4">
        <v>42256</v>
      </c>
      <c r="M7310" t="s">
        <v>10036</v>
      </c>
      <c r="N7310">
        <f t="shared" si="228"/>
        <v>0</v>
      </c>
      <c r="O7310" t="str" cm="1">
        <f t="array" ref="O7310">_xlfn.IFS(I7310&lt;600, "Very Poor",I7310&lt;650,"Poor",I7310&lt;700,"Fair",I7310&lt;750,"Good",I7310&gt;=750,"Excellent")</f>
        <v>Fair</v>
      </c>
      <c r="P7310" t="str" cm="1">
        <f t="array" ref="P7310">_xlfn.IFS(F7310&lt;30000,"Low",F7310&lt;60000,"Lower Middle",F7310&lt;100000, "Upper Middle",F7310&gt;=100000, "High")</f>
        <v>Upper Middle</v>
      </c>
      <c r="Q7310" t="str" cm="1">
        <f t="array" ref="Q7310">_xlfn.IFS(D7310&lt;10,"Low",D7310&lt;15,"Medium",D7310&lt;20,"High",D7310&gt;=20,"Very High")</f>
        <v>Low</v>
      </c>
      <c r="R7310" t="str">
        <f t="shared" si="229"/>
        <v>Normal</v>
      </c>
    </row>
    <row r="7311" spans="1:18" x14ac:dyDescent="0.3">
      <c r="A7311" t="s">
        <v>7322</v>
      </c>
      <c r="B7311" s="2">
        <v>36001</v>
      </c>
      <c r="C7311" t="s">
        <v>10013</v>
      </c>
      <c r="D7311" s="1">
        <v>15.36</v>
      </c>
      <c r="E7311" t="s">
        <v>10022</v>
      </c>
      <c r="F7311" s="2">
        <v>48040</v>
      </c>
      <c r="G7311" t="s">
        <v>10040</v>
      </c>
      <c r="H7311" t="s">
        <v>10030</v>
      </c>
      <c r="I7311" s="2">
        <v>661</v>
      </c>
      <c r="J7311" s="3">
        <v>20.100000000000001</v>
      </c>
      <c r="K7311" t="s">
        <v>10035</v>
      </c>
      <c r="L7311" s="4">
        <v>43559</v>
      </c>
      <c r="M7311" t="s">
        <v>10036</v>
      </c>
      <c r="N7311">
        <f t="shared" si="228"/>
        <v>0</v>
      </c>
      <c r="O7311" t="str" cm="1">
        <f t="array" ref="O7311">_xlfn.IFS(I7311&lt;600, "Very Poor",I7311&lt;650,"Poor",I7311&lt;700,"Fair",I7311&lt;750,"Good",I7311&gt;=750,"Excellent")</f>
        <v>Fair</v>
      </c>
      <c r="P7311" t="str" cm="1">
        <f t="array" ref="P7311">_xlfn.IFS(F7311&lt;30000,"Low",F7311&lt;60000,"Lower Middle",F7311&lt;100000, "Upper Middle",F7311&gt;=100000, "High")</f>
        <v>Lower Middle</v>
      </c>
      <c r="Q7311" t="str" cm="1">
        <f t="array" ref="Q7311">_xlfn.IFS(D7311&lt;10,"Low",D7311&lt;15,"Medium",D7311&lt;20,"High",D7311&gt;=20,"Very High")</f>
        <v>High</v>
      </c>
      <c r="R7311" t="str">
        <f t="shared" si="229"/>
        <v>Normal</v>
      </c>
    </row>
    <row r="7312" spans="1:18" x14ac:dyDescent="0.3">
      <c r="A7312" t="s">
        <v>7323</v>
      </c>
      <c r="B7312" s="2">
        <v>5700</v>
      </c>
      <c r="C7312" t="s">
        <v>10013</v>
      </c>
      <c r="D7312" s="1">
        <v>20.38</v>
      </c>
      <c r="E7312" t="s">
        <v>10021</v>
      </c>
      <c r="F7312" s="2">
        <v>33962</v>
      </c>
      <c r="G7312" t="s">
        <v>10039</v>
      </c>
      <c r="H7312" t="s">
        <v>10027</v>
      </c>
      <c r="I7312" s="2">
        <v>793</v>
      </c>
      <c r="J7312" s="3">
        <v>34.700000000000003</v>
      </c>
      <c r="K7312" t="s">
        <v>10034</v>
      </c>
      <c r="L7312" s="4">
        <v>44020</v>
      </c>
      <c r="M7312" t="s">
        <v>10037</v>
      </c>
      <c r="N7312">
        <f t="shared" si="228"/>
        <v>1</v>
      </c>
      <c r="O7312" t="str" cm="1">
        <f t="array" ref="O7312">_xlfn.IFS(I7312&lt;600, "Very Poor",I7312&lt;650,"Poor",I7312&lt;700,"Fair",I7312&lt;750,"Good",I7312&gt;=750,"Excellent")</f>
        <v>Excellent</v>
      </c>
      <c r="P7312" t="str" cm="1">
        <f t="array" ref="P7312">_xlfn.IFS(F7312&lt;30000,"Low",F7312&lt;60000,"Lower Middle",F7312&lt;100000, "Upper Middle",F7312&gt;=100000, "High")</f>
        <v>Lower Middle</v>
      </c>
      <c r="Q7312" t="str" cm="1">
        <f t="array" ref="Q7312">_xlfn.IFS(D7312&lt;10,"Low",D7312&lt;15,"Medium",D7312&lt;20,"High",D7312&gt;=20,"Very High")</f>
        <v>Very High</v>
      </c>
      <c r="R7312" t="str">
        <f t="shared" si="229"/>
        <v>Normal</v>
      </c>
    </row>
    <row r="7313" spans="1:18" x14ac:dyDescent="0.3">
      <c r="A7313" t="s">
        <v>7324</v>
      </c>
      <c r="B7313" s="2">
        <v>8860</v>
      </c>
      <c r="C7313" t="s">
        <v>10013</v>
      </c>
      <c r="D7313" s="1">
        <v>22.87</v>
      </c>
      <c r="E7313" t="s">
        <v>10016</v>
      </c>
      <c r="F7313" s="2">
        <v>93390</v>
      </c>
      <c r="G7313" t="s">
        <v>10038</v>
      </c>
      <c r="H7313" t="s">
        <v>10030</v>
      </c>
      <c r="I7313" s="2">
        <v>836</v>
      </c>
      <c r="J7313" s="3">
        <v>35.5</v>
      </c>
      <c r="K7313" t="s">
        <v>10035</v>
      </c>
      <c r="L7313" s="4">
        <v>43990</v>
      </c>
      <c r="M7313" t="s">
        <v>10037</v>
      </c>
      <c r="N7313">
        <f t="shared" si="228"/>
        <v>1</v>
      </c>
      <c r="O7313" t="str" cm="1">
        <f t="array" ref="O7313">_xlfn.IFS(I7313&lt;600, "Very Poor",I7313&lt;650,"Poor",I7313&lt;700,"Fair",I7313&lt;750,"Good",I7313&gt;=750,"Excellent")</f>
        <v>Excellent</v>
      </c>
      <c r="P7313" t="str" cm="1">
        <f t="array" ref="P7313">_xlfn.IFS(F7313&lt;30000,"Low",F7313&lt;60000,"Lower Middle",F7313&lt;100000, "Upper Middle",F7313&gt;=100000, "High")</f>
        <v>Upper Middle</v>
      </c>
      <c r="Q7313" t="str" cm="1">
        <f t="array" ref="Q7313">_xlfn.IFS(D7313&lt;10,"Low",D7313&lt;15,"Medium",D7313&lt;20,"High",D7313&gt;=20,"Very High")</f>
        <v>Very High</v>
      </c>
      <c r="R7313" t="str">
        <f t="shared" si="229"/>
        <v>Normal</v>
      </c>
    </row>
    <row r="7314" spans="1:18" x14ac:dyDescent="0.3">
      <c r="A7314" t="s">
        <v>7325</v>
      </c>
      <c r="B7314" s="2">
        <v>8526</v>
      </c>
      <c r="C7314" t="s">
        <v>10013</v>
      </c>
      <c r="D7314" s="1">
        <v>6.32</v>
      </c>
      <c r="E7314" t="s">
        <v>10024</v>
      </c>
      <c r="F7314" s="2">
        <v>122140</v>
      </c>
      <c r="G7314" t="s">
        <v>10040</v>
      </c>
      <c r="H7314" t="s">
        <v>10026</v>
      </c>
      <c r="I7314" s="2">
        <v>588</v>
      </c>
      <c r="J7314" s="3">
        <v>35.799999999999997</v>
      </c>
      <c r="K7314" t="s">
        <v>10035</v>
      </c>
      <c r="L7314" s="4">
        <v>43083</v>
      </c>
      <c r="M7314" t="s">
        <v>10037</v>
      </c>
      <c r="N7314">
        <f t="shared" si="228"/>
        <v>1</v>
      </c>
      <c r="O7314" t="str" cm="1">
        <f t="array" ref="O7314">_xlfn.IFS(I7314&lt;600, "Very Poor",I7314&lt;650,"Poor",I7314&lt;700,"Fair",I7314&lt;750,"Good",I7314&gt;=750,"Excellent")</f>
        <v>Very Poor</v>
      </c>
      <c r="P7314" t="str" cm="1">
        <f t="array" ref="P7314">_xlfn.IFS(F7314&lt;30000,"Low",F7314&lt;60000,"Lower Middle",F7314&lt;100000, "Upper Middle",F7314&gt;=100000, "High")</f>
        <v>High</v>
      </c>
      <c r="Q7314" t="str" cm="1">
        <f t="array" ref="Q7314">_xlfn.IFS(D7314&lt;10,"Low",D7314&lt;15,"Medium",D7314&lt;20,"High",D7314&gt;=20,"Very High")</f>
        <v>Low</v>
      </c>
      <c r="R7314" t="str">
        <f t="shared" si="229"/>
        <v>Normal</v>
      </c>
    </row>
    <row r="7315" spans="1:18" x14ac:dyDescent="0.3">
      <c r="A7315" t="s">
        <v>7326</v>
      </c>
      <c r="B7315" s="2">
        <v>39327</v>
      </c>
      <c r="C7315" t="s">
        <v>10013</v>
      </c>
      <c r="D7315" s="1">
        <v>21.6</v>
      </c>
      <c r="E7315" t="s">
        <v>10022</v>
      </c>
      <c r="F7315" s="2">
        <v>99792</v>
      </c>
      <c r="G7315" t="s">
        <v>10040</v>
      </c>
      <c r="H7315" t="s">
        <v>10031</v>
      </c>
      <c r="I7315" s="2">
        <v>582</v>
      </c>
      <c r="J7315" s="3">
        <v>24</v>
      </c>
      <c r="K7315" t="s">
        <v>10035</v>
      </c>
      <c r="L7315" s="4">
        <v>43766</v>
      </c>
      <c r="M7315" t="s">
        <v>10037</v>
      </c>
      <c r="N7315">
        <f t="shared" si="228"/>
        <v>1</v>
      </c>
      <c r="O7315" t="str" cm="1">
        <f t="array" ref="O7315">_xlfn.IFS(I7315&lt;600, "Very Poor",I7315&lt;650,"Poor",I7315&lt;700,"Fair",I7315&lt;750,"Good",I7315&gt;=750,"Excellent")</f>
        <v>Very Poor</v>
      </c>
      <c r="P7315" t="str" cm="1">
        <f t="array" ref="P7315">_xlfn.IFS(F7315&lt;30000,"Low",F7315&lt;60000,"Lower Middle",F7315&lt;100000, "Upper Middle",F7315&gt;=100000, "High")</f>
        <v>Upper Middle</v>
      </c>
      <c r="Q7315" t="str" cm="1">
        <f t="array" ref="Q7315">_xlfn.IFS(D7315&lt;10,"Low",D7315&lt;15,"Medium",D7315&lt;20,"High",D7315&gt;=20,"Very High")</f>
        <v>Very High</v>
      </c>
      <c r="R7315" t="str">
        <f t="shared" si="229"/>
        <v>High Risk</v>
      </c>
    </row>
    <row r="7316" spans="1:18" x14ac:dyDescent="0.3">
      <c r="A7316" t="s">
        <v>7327</v>
      </c>
      <c r="B7316" s="2">
        <v>3513</v>
      </c>
      <c r="C7316" t="s">
        <v>10013</v>
      </c>
      <c r="D7316" s="1">
        <v>6.42</v>
      </c>
      <c r="E7316" t="s">
        <v>10024</v>
      </c>
      <c r="F7316" s="2">
        <v>142871</v>
      </c>
      <c r="G7316" t="s">
        <v>10039</v>
      </c>
      <c r="H7316" t="s">
        <v>10030</v>
      </c>
      <c r="I7316" s="2">
        <v>844</v>
      </c>
      <c r="J7316" s="3">
        <v>32.6</v>
      </c>
      <c r="K7316" t="s">
        <v>10035</v>
      </c>
      <c r="L7316" s="4">
        <v>42882</v>
      </c>
      <c r="M7316" t="s">
        <v>10036</v>
      </c>
      <c r="N7316">
        <f t="shared" si="228"/>
        <v>0</v>
      </c>
      <c r="O7316" t="str" cm="1">
        <f t="array" ref="O7316">_xlfn.IFS(I7316&lt;600, "Very Poor",I7316&lt;650,"Poor",I7316&lt;700,"Fair",I7316&lt;750,"Good",I7316&gt;=750,"Excellent")</f>
        <v>Excellent</v>
      </c>
      <c r="P7316" t="str" cm="1">
        <f t="array" ref="P7316">_xlfn.IFS(F7316&lt;30000,"Low",F7316&lt;60000,"Lower Middle",F7316&lt;100000, "Upper Middle",F7316&gt;=100000, "High")</f>
        <v>High</v>
      </c>
      <c r="Q7316" t="str" cm="1">
        <f t="array" ref="Q7316">_xlfn.IFS(D7316&lt;10,"Low",D7316&lt;15,"Medium",D7316&lt;20,"High",D7316&gt;=20,"Very High")</f>
        <v>Low</v>
      </c>
      <c r="R7316" t="str">
        <f t="shared" si="229"/>
        <v>Normal</v>
      </c>
    </row>
    <row r="7317" spans="1:18" x14ac:dyDescent="0.3">
      <c r="A7317" t="s">
        <v>7328</v>
      </c>
      <c r="B7317" s="2">
        <v>8830</v>
      </c>
      <c r="C7317" t="s">
        <v>10013</v>
      </c>
      <c r="D7317" s="1">
        <v>5.7</v>
      </c>
      <c r="E7317" t="s">
        <v>10025</v>
      </c>
      <c r="F7317" s="2">
        <v>80665</v>
      </c>
      <c r="G7317" t="s">
        <v>10039</v>
      </c>
      <c r="H7317" t="s">
        <v>10028</v>
      </c>
      <c r="I7317" s="2">
        <v>680</v>
      </c>
      <c r="J7317" s="3">
        <v>28.2</v>
      </c>
      <c r="K7317" t="s">
        <v>10035</v>
      </c>
      <c r="L7317" s="4">
        <v>43758</v>
      </c>
      <c r="M7317" t="s">
        <v>10036</v>
      </c>
      <c r="N7317">
        <f t="shared" si="228"/>
        <v>0</v>
      </c>
      <c r="O7317" t="str" cm="1">
        <f t="array" ref="O7317">_xlfn.IFS(I7317&lt;600, "Very Poor",I7317&lt;650,"Poor",I7317&lt;700,"Fair",I7317&lt;750,"Good",I7317&gt;=750,"Excellent")</f>
        <v>Fair</v>
      </c>
      <c r="P7317" t="str" cm="1">
        <f t="array" ref="P7317">_xlfn.IFS(F7317&lt;30000,"Low",F7317&lt;60000,"Lower Middle",F7317&lt;100000, "Upper Middle",F7317&gt;=100000, "High")</f>
        <v>Upper Middle</v>
      </c>
      <c r="Q7317" t="str" cm="1">
        <f t="array" ref="Q7317">_xlfn.IFS(D7317&lt;10,"Low",D7317&lt;15,"Medium",D7317&lt;20,"High",D7317&gt;=20,"Very High")</f>
        <v>Low</v>
      </c>
      <c r="R7317" t="str">
        <f t="shared" si="229"/>
        <v>Normal</v>
      </c>
    </row>
    <row r="7318" spans="1:18" x14ac:dyDescent="0.3">
      <c r="A7318" t="s">
        <v>7329</v>
      </c>
      <c r="B7318" s="2">
        <v>15781</v>
      </c>
      <c r="C7318" t="s">
        <v>10013</v>
      </c>
      <c r="D7318" s="1">
        <v>8.81</v>
      </c>
      <c r="E7318" t="s">
        <v>10016</v>
      </c>
      <c r="F7318" s="2">
        <v>90059</v>
      </c>
      <c r="G7318" t="s">
        <v>10038</v>
      </c>
      <c r="H7318" t="s">
        <v>10033</v>
      </c>
      <c r="I7318" s="2">
        <v>697</v>
      </c>
      <c r="J7318" s="3">
        <v>11.5</v>
      </c>
      <c r="K7318" t="s">
        <v>10035</v>
      </c>
      <c r="L7318" s="4">
        <v>43560</v>
      </c>
      <c r="M7318" t="s">
        <v>10036</v>
      </c>
      <c r="N7318">
        <f t="shared" si="228"/>
        <v>0</v>
      </c>
      <c r="O7318" t="str" cm="1">
        <f t="array" ref="O7318">_xlfn.IFS(I7318&lt;600, "Very Poor",I7318&lt;650,"Poor",I7318&lt;700,"Fair",I7318&lt;750,"Good",I7318&gt;=750,"Excellent")</f>
        <v>Fair</v>
      </c>
      <c r="P7318" t="str" cm="1">
        <f t="array" ref="P7318">_xlfn.IFS(F7318&lt;30000,"Low",F7318&lt;60000,"Lower Middle",F7318&lt;100000, "Upper Middle",F7318&gt;=100000, "High")</f>
        <v>Upper Middle</v>
      </c>
      <c r="Q7318" t="str" cm="1">
        <f t="array" ref="Q7318">_xlfn.IFS(D7318&lt;10,"Low",D7318&lt;15,"Medium",D7318&lt;20,"High",D7318&gt;=20,"Very High")</f>
        <v>Low</v>
      </c>
      <c r="R7318" t="str">
        <f t="shared" si="229"/>
        <v>Normal</v>
      </c>
    </row>
    <row r="7319" spans="1:18" x14ac:dyDescent="0.3">
      <c r="A7319" t="s">
        <v>7330</v>
      </c>
      <c r="B7319" s="2">
        <v>8910</v>
      </c>
      <c r="C7319" t="s">
        <v>10013</v>
      </c>
      <c r="D7319" s="1">
        <v>21.34</v>
      </c>
      <c r="E7319" t="s">
        <v>10023</v>
      </c>
      <c r="F7319" s="2">
        <v>118672</v>
      </c>
      <c r="G7319" t="s">
        <v>10040</v>
      </c>
      <c r="H7319" t="s">
        <v>10026</v>
      </c>
      <c r="I7319" s="2">
        <v>659</v>
      </c>
      <c r="J7319" s="3">
        <v>18.399999999999999</v>
      </c>
      <c r="K7319" t="s">
        <v>10035</v>
      </c>
      <c r="L7319" s="4">
        <v>42786</v>
      </c>
      <c r="M7319" t="s">
        <v>10036</v>
      </c>
      <c r="N7319">
        <f t="shared" si="228"/>
        <v>0</v>
      </c>
      <c r="O7319" t="str" cm="1">
        <f t="array" ref="O7319">_xlfn.IFS(I7319&lt;600, "Very Poor",I7319&lt;650,"Poor",I7319&lt;700,"Fair",I7319&lt;750,"Good",I7319&gt;=750,"Excellent")</f>
        <v>Fair</v>
      </c>
      <c r="P7319" t="str" cm="1">
        <f t="array" ref="P7319">_xlfn.IFS(F7319&lt;30000,"Low",F7319&lt;60000,"Lower Middle",F7319&lt;100000, "Upper Middle",F7319&gt;=100000, "High")</f>
        <v>High</v>
      </c>
      <c r="Q7319" t="str" cm="1">
        <f t="array" ref="Q7319">_xlfn.IFS(D7319&lt;10,"Low",D7319&lt;15,"Medium",D7319&lt;20,"High",D7319&gt;=20,"Very High")</f>
        <v>Very High</v>
      </c>
      <c r="R7319" t="str">
        <f t="shared" si="229"/>
        <v>Normal</v>
      </c>
    </row>
    <row r="7320" spans="1:18" x14ac:dyDescent="0.3">
      <c r="A7320" t="s">
        <v>7331</v>
      </c>
      <c r="B7320" s="2">
        <v>16847</v>
      </c>
      <c r="C7320" t="s">
        <v>10013</v>
      </c>
      <c r="D7320" s="1">
        <v>6.32</v>
      </c>
      <c r="E7320" t="s">
        <v>10021</v>
      </c>
      <c r="F7320" s="2">
        <v>141832</v>
      </c>
      <c r="G7320" t="s">
        <v>10039</v>
      </c>
      <c r="H7320" t="s">
        <v>10033</v>
      </c>
      <c r="I7320" s="2">
        <v>712</v>
      </c>
      <c r="J7320" s="3">
        <v>38.700000000000003</v>
      </c>
      <c r="K7320" t="s">
        <v>10034</v>
      </c>
      <c r="L7320" s="4">
        <v>42879</v>
      </c>
      <c r="M7320" t="s">
        <v>10036</v>
      </c>
      <c r="N7320">
        <f t="shared" si="228"/>
        <v>0</v>
      </c>
      <c r="O7320" t="str" cm="1">
        <f t="array" ref="O7320">_xlfn.IFS(I7320&lt;600, "Very Poor",I7320&lt;650,"Poor",I7320&lt;700,"Fair",I7320&lt;750,"Good",I7320&gt;=750,"Excellent")</f>
        <v>Good</v>
      </c>
      <c r="P7320" t="str" cm="1">
        <f t="array" ref="P7320">_xlfn.IFS(F7320&lt;30000,"Low",F7320&lt;60000,"Lower Middle",F7320&lt;100000, "Upper Middle",F7320&gt;=100000, "High")</f>
        <v>High</v>
      </c>
      <c r="Q7320" t="str" cm="1">
        <f t="array" ref="Q7320">_xlfn.IFS(D7320&lt;10,"Low",D7320&lt;15,"Medium",D7320&lt;20,"High",D7320&gt;=20,"Very High")</f>
        <v>Low</v>
      </c>
      <c r="R7320" t="str">
        <f t="shared" si="229"/>
        <v>Normal</v>
      </c>
    </row>
    <row r="7321" spans="1:18" x14ac:dyDescent="0.3">
      <c r="A7321" t="s">
        <v>7332</v>
      </c>
      <c r="B7321" s="2">
        <v>6649</v>
      </c>
      <c r="C7321" t="s">
        <v>10013</v>
      </c>
      <c r="D7321" s="1">
        <v>5.52</v>
      </c>
      <c r="E7321" t="s">
        <v>10015</v>
      </c>
      <c r="F7321" s="2">
        <v>81324</v>
      </c>
      <c r="G7321" t="s">
        <v>10039</v>
      </c>
      <c r="H7321" t="s">
        <v>10031</v>
      </c>
      <c r="I7321" s="2">
        <v>618</v>
      </c>
      <c r="J7321" s="3">
        <v>32</v>
      </c>
      <c r="K7321" t="s">
        <v>10035</v>
      </c>
      <c r="L7321" s="4">
        <v>42844</v>
      </c>
      <c r="M7321" t="s">
        <v>10037</v>
      </c>
      <c r="N7321">
        <f t="shared" si="228"/>
        <v>1</v>
      </c>
      <c r="O7321" t="str" cm="1">
        <f t="array" ref="O7321">_xlfn.IFS(I7321&lt;600, "Very Poor",I7321&lt;650,"Poor",I7321&lt;700,"Fair",I7321&lt;750,"Good",I7321&gt;=750,"Excellent")</f>
        <v>Poor</v>
      </c>
      <c r="P7321" t="str" cm="1">
        <f t="array" ref="P7321">_xlfn.IFS(F7321&lt;30000,"Low",F7321&lt;60000,"Lower Middle",F7321&lt;100000, "Upper Middle",F7321&gt;=100000, "High")</f>
        <v>Upper Middle</v>
      </c>
      <c r="Q7321" t="str" cm="1">
        <f t="array" ref="Q7321">_xlfn.IFS(D7321&lt;10,"Low",D7321&lt;15,"Medium",D7321&lt;20,"High",D7321&gt;=20,"Very High")</f>
        <v>Low</v>
      </c>
      <c r="R7321" t="str">
        <f t="shared" si="229"/>
        <v>Normal</v>
      </c>
    </row>
    <row r="7322" spans="1:18" x14ac:dyDescent="0.3">
      <c r="A7322" t="s">
        <v>7333</v>
      </c>
      <c r="B7322" s="2">
        <v>10120</v>
      </c>
      <c r="C7322" t="s">
        <v>10014</v>
      </c>
      <c r="D7322" s="1">
        <v>7.95</v>
      </c>
      <c r="E7322" t="s">
        <v>10024</v>
      </c>
      <c r="F7322" s="2">
        <v>114855</v>
      </c>
      <c r="G7322" t="s">
        <v>10040</v>
      </c>
      <c r="H7322" t="s">
        <v>10026</v>
      </c>
      <c r="I7322" s="2">
        <v>582</v>
      </c>
      <c r="J7322" s="3">
        <v>14.2</v>
      </c>
      <c r="K7322" t="s">
        <v>10034</v>
      </c>
      <c r="L7322" s="4">
        <v>43145</v>
      </c>
      <c r="M7322" t="s">
        <v>10036</v>
      </c>
      <c r="N7322">
        <f t="shared" si="228"/>
        <v>0</v>
      </c>
      <c r="O7322" t="str" cm="1">
        <f t="array" ref="O7322">_xlfn.IFS(I7322&lt;600, "Very Poor",I7322&lt;650,"Poor",I7322&lt;700,"Fair",I7322&lt;750,"Good",I7322&gt;=750,"Excellent")</f>
        <v>Very Poor</v>
      </c>
      <c r="P7322" t="str" cm="1">
        <f t="array" ref="P7322">_xlfn.IFS(F7322&lt;30000,"Low",F7322&lt;60000,"Lower Middle",F7322&lt;100000, "Upper Middle",F7322&gt;=100000, "High")</f>
        <v>High</v>
      </c>
      <c r="Q7322" t="str" cm="1">
        <f t="array" ref="Q7322">_xlfn.IFS(D7322&lt;10,"Low",D7322&lt;15,"Medium",D7322&lt;20,"High",D7322&gt;=20,"Very High")</f>
        <v>Low</v>
      </c>
      <c r="R7322" t="str">
        <f t="shared" si="229"/>
        <v>Normal</v>
      </c>
    </row>
    <row r="7323" spans="1:18" x14ac:dyDescent="0.3">
      <c r="A7323" t="s">
        <v>7334</v>
      </c>
      <c r="B7323" s="2">
        <v>2951</v>
      </c>
      <c r="C7323" t="s">
        <v>10013</v>
      </c>
      <c r="D7323" s="1">
        <v>28.74</v>
      </c>
      <c r="E7323" t="s">
        <v>10024</v>
      </c>
      <c r="F7323" s="2">
        <v>136158</v>
      </c>
      <c r="G7323" t="s">
        <v>10038</v>
      </c>
      <c r="H7323" t="s">
        <v>10030</v>
      </c>
      <c r="I7323" s="2">
        <v>605</v>
      </c>
      <c r="J7323" s="3">
        <v>14.8</v>
      </c>
      <c r="K7323" t="s">
        <v>10035</v>
      </c>
      <c r="L7323" s="4">
        <v>42256</v>
      </c>
      <c r="M7323" t="s">
        <v>10037</v>
      </c>
      <c r="N7323">
        <f t="shared" si="228"/>
        <v>1</v>
      </c>
      <c r="O7323" t="str" cm="1">
        <f t="array" ref="O7323">_xlfn.IFS(I7323&lt;600, "Very Poor",I7323&lt;650,"Poor",I7323&lt;700,"Fair",I7323&lt;750,"Good",I7323&gt;=750,"Excellent")</f>
        <v>Poor</v>
      </c>
      <c r="P7323" t="str" cm="1">
        <f t="array" ref="P7323">_xlfn.IFS(F7323&lt;30000,"Low",F7323&lt;60000,"Lower Middle",F7323&lt;100000, "Upper Middle",F7323&gt;=100000, "High")</f>
        <v>High</v>
      </c>
      <c r="Q7323" t="str" cm="1">
        <f t="array" ref="Q7323">_xlfn.IFS(D7323&lt;10,"Low",D7323&lt;15,"Medium",D7323&lt;20,"High",D7323&gt;=20,"Very High")</f>
        <v>Very High</v>
      </c>
      <c r="R7323" t="str">
        <f t="shared" si="229"/>
        <v>High Risk</v>
      </c>
    </row>
    <row r="7324" spans="1:18" x14ac:dyDescent="0.3">
      <c r="A7324" t="s">
        <v>7335</v>
      </c>
      <c r="B7324" s="2">
        <v>11165</v>
      </c>
      <c r="C7324" t="s">
        <v>10013</v>
      </c>
      <c r="D7324" s="1">
        <v>27.68</v>
      </c>
      <c r="E7324" t="s">
        <v>10022</v>
      </c>
      <c r="F7324" s="2">
        <v>47669</v>
      </c>
      <c r="G7324" t="s">
        <v>10039</v>
      </c>
      <c r="H7324" t="s">
        <v>10033</v>
      </c>
      <c r="I7324" s="2">
        <v>843</v>
      </c>
      <c r="J7324" s="3">
        <v>13.9</v>
      </c>
      <c r="K7324" t="s">
        <v>10034</v>
      </c>
      <c r="L7324" s="4">
        <v>42963</v>
      </c>
      <c r="M7324" t="s">
        <v>10036</v>
      </c>
      <c r="N7324">
        <f t="shared" si="228"/>
        <v>0</v>
      </c>
      <c r="O7324" t="str" cm="1">
        <f t="array" ref="O7324">_xlfn.IFS(I7324&lt;600, "Very Poor",I7324&lt;650,"Poor",I7324&lt;700,"Fair",I7324&lt;750,"Good",I7324&gt;=750,"Excellent")</f>
        <v>Excellent</v>
      </c>
      <c r="P7324" t="str" cm="1">
        <f t="array" ref="P7324">_xlfn.IFS(F7324&lt;30000,"Low",F7324&lt;60000,"Lower Middle",F7324&lt;100000, "Upper Middle",F7324&gt;=100000, "High")</f>
        <v>Lower Middle</v>
      </c>
      <c r="Q7324" t="str" cm="1">
        <f t="array" ref="Q7324">_xlfn.IFS(D7324&lt;10,"Low",D7324&lt;15,"Medium",D7324&lt;20,"High",D7324&gt;=20,"Very High")</f>
        <v>Very High</v>
      </c>
      <c r="R7324" t="str">
        <f t="shared" si="229"/>
        <v>Normal</v>
      </c>
    </row>
    <row r="7325" spans="1:18" x14ac:dyDescent="0.3">
      <c r="A7325" t="s">
        <v>7336</v>
      </c>
      <c r="B7325" s="2">
        <v>15352</v>
      </c>
      <c r="C7325" t="s">
        <v>10013</v>
      </c>
      <c r="D7325" s="1">
        <v>7.16</v>
      </c>
      <c r="E7325" t="s">
        <v>10021</v>
      </c>
      <c r="F7325" s="2">
        <v>22597</v>
      </c>
      <c r="G7325" t="s">
        <v>10039</v>
      </c>
      <c r="H7325" t="s">
        <v>10028</v>
      </c>
      <c r="I7325" s="2">
        <v>631</v>
      </c>
      <c r="J7325" s="3">
        <v>16.5</v>
      </c>
      <c r="K7325" t="s">
        <v>10034</v>
      </c>
      <c r="L7325" s="4">
        <v>43545</v>
      </c>
      <c r="M7325" t="s">
        <v>10037</v>
      </c>
      <c r="N7325">
        <f t="shared" si="228"/>
        <v>1</v>
      </c>
      <c r="O7325" t="str" cm="1">
        <f t="array" ref="O7325">_xlfn.IFS(I7325&lt;600, "Very Poor",I7325&lt;650,"Poor",I7325&lt;700,"Fair",I7325&lt;750,"Good",I7325&gt;=750,"Excellent")</f>
        <v>Poor</v>
      </c>
      <c r="P7325" t="str" cm="1">
        <f t="array" ref="P7325">_xlfn.IFS(F7325&lt;30000,"Low",F7325&lt;60000,"Lower Middle",F7325&lt;100000, "Upper Middle",F7325&gt;=100000, "High")</f>
        <v>Low</v>
      </c>
      <c r="Q7325" t="str" cm="1">
        <f t="array" ref="Q7325">_xlfn.IFS(D7325&lt;10,"Low",D7325&lt;15,"Medium",D7325&lt;20,"High",D7325&gt;=20,"Very High")</f>
        <v>Low</v>
      </c>
      <c r="R7325" t="str">
        <f t="shared" si="229"/>
        <v>Normal</v>
      </c>
    </row>
    <row r="7326" spans="1:18" x14ac:dyDescent="0.3">
      <c r="A7326" t="s">
        <v>7337</v>
      </c>
      <c r="B7326" s="2">
        <v>10746</v>
      </c>
      <c r="C7326" t="s">
        <v>10013</v>
      </c>
      <c r="D7326" s="1">
        <v>12.6</v>
      </c>
      <c r="E7326" t="s">
        <v>10022</v>
      </c>
      <c r="F7326" s="2">
        <v>49210</v>
      </c>
      <c r="G7326" t="s">
        <v>10040</v>
      </c>
      <c r="H7326" t="s">
        <v>10027</v>
      </c>
      <c r="I7326" s="2">
        <v>776</v>
      </c>
      <c r="J7326" s="3">
        <v>37.5</v>
      </c>
      <c r="K7326" t="s">
        <v>10035</v>
      </c>
      <c r="L7326" s="4">
        <v>42856</v>
      </c>
      <c r="M7326" t="s">
        <v>10036</v>
      </c>
      <c r="N7326">
        <f t="shared" si="228"/>
        <v>0</v>
      </c>
      <c r="O7326" t="str" cm="1">
        <f t="array" ref="O7326">_xlfn.IFS(I7326&lt;600, "Very Poor",I7326&lt;650,"Poor",I7326&lt;700,"Fair",I7326&lt;750,"Good",I7326&gt;=750,"Excellent")</f>
        <v>Excellent</v>
      </c>
      <c r="P7326" t="str" cm="1">
        <f t="array" ref="P7326">_xlfn.IFS(F7326&lt;30000,"Low",F7326&lt;60000,"Lower Middle",F7326&lt;100000, "Upper Middle",F7326&gt;=100000, "High")</f>
        <v>Lower Middle</v>
      </c>
      <c r="Q7326" t="str" cm="1">
        <f t="array" ref="Q7326">_xlfn.IFS(D7326&lt;10,"Low",D7326&lt;15,"Medium",D7326&lt;20,"High",D7326&gt;=20,"Very High")</f>
        <v>Medium</v>
      </c>
      <c r="R7326" t="str">
        <f t="shared" si="229"/>
        <v>Normal</v>
      </c>
    </row>
    <row r="7327" spans="1:18" x14ac:dyDescent="0.3">
      <c r="A7327" t="s">
        <v>7338</v>
      </c>
      <c r="B7327" s="2">
        <v>29997</v>
      </c>
      <c r="C7327" t="s">
        <v>10014</v>
      </c>
      <c r="D7327" s="1">
        <v>28.68</v>
      </c>
      <c r="E7327" t="s">
        <v>10025</v>
      </c>
      <c r="F7327" s="2">
        <v>80697</v>
      </c>
      <c r="G7327" t="s">
        <v>10039</v>
      </c>
      <c r="H7327" t="s">
        <v>10033</v>
      </c>
      <c r="I7327" s="2">
        <v>734</v>
      </c>
      <c r="J7327" s="3">
        <v>20.2</v>
      </c>
      <c r="K7327" t="s">
        <v>10034</v>
      </c>
      <c r="L7327" s="4">
        <v>42587</v>
      </c>
      <c r="M7327" t="s">
        <v>10036</v>
      </c>
      <c r="N7327">
        <f t="shared" si="228"/>
        <v>0</v>
      </c>
      <c r="O7327" t="str" cm="1">
        <f t="array" ref="O7327">_xlfn.IFS(I7327&lt;600, "Very Poor",I7327&lt;650,"Poor",I7327&lt;700,"Fair",I7327&lt;750,"Good",I7327&gt;=750,"Excellent")</f>
        <v>Good</v>
      </c>
      <c r="P7327" t="str" cm="1">
        <f t="array" ref="P7327">_xlfn.IFS(F7327&lt;30000,"Low",F7327&lt;60000,"Lower Middle",F7327&lt;100000, "Upper Middle",F7327&gt;=100000, "High")</f>
        <v>Upper Middle</v>
      </c>
      <c r="Q7327" t="str" cm="1">
        <f t="array" ref="Q7327">_xlfn.IFS(D7327&lt;10,"Low",D7327&lt;15,"Medium",D7327&lt;20,"High",D7327&gt;=20,"Very High")</f>
        <v>Very High</v>
      </c>
      <c r="R7327" t="str">
        <f t="shared" si="229"/>
        <v>Normal</v>
      </c>
    </row>
    <row r="7328" spans="1:18" x14ac:dyDescent="0.3">
      <c r="A7328" t="s">
        <v>7339</v>
      </c>
      <c r="B7328" s="2">
        <v>25183</v>
      </c>
      <c r="C7328" t="s">
        <v>10013</v>
      </c>
      <c r="D7328" s="1">
        <v>7.44</v>
      </c>
      <c r="E7328" t="s">
        <v>10023</v>
      </c>
      <c r="F7328" s="2">
        <v>21302</v>
      </c>
      <c r="G7328" t="s">
        <v>10039</v>
      </c>
      <c r="H7328" t="s">
        <v>10028</v>
      </c>
      <c r="I7328" s="2">
        <v>793</v>
      </c>
      <c r="J7328" s="3">
        <v>17.7</v>
      </c>
      <c r="K7328" t="s">
        <v>10035</v>
      </c>
      <c r="L7328" s="4">
        <v>42055</v>
      </c>
      <c r="M7328" t="s">
        <v>10036</v>
      </c>
      <c r="N7328">
        <f t="shared" si="228"/>
        <v>0</v>
      </c>
      <c r="O7328" t="str" cm="1">
        <f t="array" ref="O7328">_xlfn.IFS(I7328&lt;600, "Very Poor",I7328&lt;650,"Poor",I7328&lt;700,"Fair",I7328&lt;750,"Good",I7328&gt;=750,"Excellent")</f>
        <v>Excellent</v>
      </c>
      <c r="P7328" t="str" cm="1">
        <f t="array" ref="P7328">_xlfn.IFS(F7328&lt;30000,"Low",F7328&lt;60000,"Lower Middle",F7328&lt;100000, "Upper Middle",F7328&gt;=100000, "High")</f>
        <v>Low</v>
      </c>
      <c r="Q7328" t="str" cm="1">
        <f t="array" ref="Q7328">_xlfn.IFS(D7328&lt;10,"Low",D7328&lt;15,"Medium",D7328&lt;20,"High",D7328&gt;=20,"Very High")</f>
        <v>Low</v>
      </c>
      <c r="R7328" t="str">
        <f t="shared" si="229"/>
        <v>Normal</v>
      </c>
    </row>
    <row r="7329" spans="1:18" x14ac:dyDescent="0.3">
      <c r="A7329" t="s">
        <v>7340</v>
      </c>
      <c r="B7329" s="2">
        <v>9804</v>
      </c>
      <c r="C7329" t="s">
        <v>10013</v>
      </c>
      <c r="D7329" s="1">
        <v>7.36</v>
      </c>
      <c r="E7329" t="s">
        <v>10020</v>
      </c>
      <c r="F7329" s="2">
        <v>82583</v>
      </c>
      <c r="G7329" t="s">
        <v>10038</v>
      </c>
      <c r="H7329" t="s">
        <v>10030</v>
      </c>
      <c r="I7329" s="2">
        <v>635</v>
      </c>
      <c r="J7329" s="3">
        <v>13.4</v>
      </c>
      <c r="K7329" t="s">
        <v>10035</v>
      </c>
      <c r="L7329" s="4">
        <v>42713</v>
      </c>
      <c r="M7329" t="s">
        <v>10036</v>
      </c>
      <c r="N7329">
        <f t="shared" si="228"/>
        <v>0</v>
      </c>
      <c r="O7329" t="str" cm="1">
        <f t="array" ref="O7329">_xlfn.IFS(I7329&lt;600, "Very Poor",I7329&lt;650,"Poor",I7329&lt;700,"Fair",I7329&lt;750,"Good",I7329&gt;=750,"Excellent")</f>
        <v>Poor</v>
      </c>
      <c r="P7329" t="str" cm="1">
        <f t="array" ref="P7329">_xlfn.IFS(F7329&lt;30000,"Low",F7329&lt;60000,"Lower Middle",F7329&lt;100000, "Upper Middle",F7329&gt;=100000, "High")</f>
        <v>Upper Middle</v>
      </c>
      <c r="Q7329" t="str" cm="1">
        <f t="array" ref="Q7329">_xlfn.IFS(D7329&lt;10,"Low",D7329&lt;15,"Medium",D7329&lt;20,"High",D7329&gt;=20,"Very High")</f>
        <v>Low</v>
      </c>
      <c r="R7329" t="str">
        <f t="shared" si="229"/>
        <v>Normal</v>
      </c>
    </row>
    <row r="7330" spans="1:18" x14ac:dyDescent="0.3">
      <c r="A7330" t="s">
        <v>7341</v>
      </c>
      <c r="B7330" s="2">
        <v>28169</v>
      </c>
      <c r="C7330" t="s">
        <v>10013</v>
      </c>
      <c r="D7330" s="1">
        <v>7.15</v>
      </c>
      <c r="E7330" t="s">
        <v>10024</v>
      </c>
      <c r="F7330" s="2">
        <v>97052</v>
      </c>
      <c r="G7330" t="s">
        <v>10039</v>
      </c>
      <c r="H7330" t="s">
        <v>10027</v>
      </c>
      <c r="I7330" s="2">
        <v>622</v>
      </c>
      <c r="J7330" s="3">
        <v>36.200000000000003</v>
      </c>
      <c r="K7330" t="s">
        <v>10034</v>
      </c>
      <c r="L7330" s="4">
        <v>42508</v>
      </c>
      <c r="M7330" t="s">
        <v>10037</v>
      </c>
      <c r="N7330">
        <f t="shared" si="228"/>
        <v>1</v>
      </c>
      <c r="O7330" t="str" cm="1">
        <f t="array" ref="O7330">_xlfn.IFS(I7330&lt;600, "Very Poor",I7330&lt;650,"Poor",I7330&lt;700,"Fair",I7330&lt;750,"Good",I7330&gt;=750,"Excellent")</f>
        <v>Poor</v>
      </c>
      <c r="P7330" t="str" cm="1">
        <f t="array" ref="P7330">_xlfn.IFS(F7330&lt;30000,"Low",F7330&lt;60000,"Lower Middle",F7330&lt;100000, "Upper Middle",F7330&gt;=100000, "High")</f>
        <v>Upper Middle</v>
      </c>
      <c r="Q7330" t="str" cm="1">
        <f t="array" ref="Q7330">_xlfn.IFS(D7330&lt;10,"Low",D7330&lt;15,"Medium",D7330&lt;20,"High",D7330&gt;=20,"Very High")</f>
        <v>Low</v>
      </c>
      <c r="R7330" t="str">
        <f t="shared" si="229"/>
        <v>Normal</v>
      </c>
    </row>
    <row r="7331" spans="1:18" x14ac:dyDescent="0.3">
      <c r="A7331" t="s">
        <v>7342</v>
      </c>
      <c r="B7331" s="2">
        <v>1595</v>
      </c>
      <c r="C7331" t="s">
        <v>10014</v>
      </c>
      <c r="D7331" s="1">
        <v>29.41</v>
      </c>
      <c r="E7331" t="s">
        <v>10025</v>
      </c>
      <c r="F7331" s="2">
        <v>120198</v>
      </c>
      <c r="G7331" t="s">
        <v>10039</v>
      </c>
      <c r="H7331" t="s">
        <v>10029</v>
      </c>
      <c r="I7331" s="2">
        <v>606</v>
      </c>
      <c r="J7331" s="3">
        <v>38.5</v>
      </c>
      <c r="K7331" t="s">
        <v>10035</v>
      </c>
      <c r="L7331" s="4">
        <v>43779</v>
      </c>
      <c r="M7331" t="s">
        <v>10037</v>
      </c>
      <c r="N7331">
        <f t="shared" si="228"/>
        <v>1</v>
      </c>
      <c r="O7331" t="str" cm="1">
        <f t="array" ref="O7331">_xlfn.IFS(I7331&lt;600, "Very Poor",I7331&lt;650,"Poor",I7331&lt;700,"Fair",I7331&lt;750,"Good",I7331&gt;=750,"Excellent")</f>
        <v>Poor</v>
      </c>
      <c r="P7331" t="str" cm="1">
        <f t="array" ref="P7331">_xlfn.IFS(F7331&lt;30000,"Low",F7331&lt;60000,"Lower Middle",F7331&lt;100000, "Upper Middle",F7331&gt;=100000, "High")</f>
        <v>High</v>
      </c>
      <c r="Q7331" t="str" cm="1">
        <f t="array" ref="Q7331">_xlfn.IFS(D7331&lt;10,"Low",D7331&lt;15,"Medium",D7331&lt;20,"High",D7331&gt;=20,"Very High")</f>
        <v>Very High</v>
      </c>
      <c r="R7331" t="str">
        <f t="shared" si="229"/>
        <v>High Risk</v>
      </c>
    </row>
    <row r="7332" spans="1:18" x14ac:dyDescent="0.3">
      <c r="A7332" t="s">
        <v>7343</v>
      </c>
      <c r="B7332" s="2">
        <v>30592</v>
      </c>
      <c r="C7332" t="s">
        <v>10014</v>
      </c>
      <c r="D7332" s="1">
        <v>23.58</v>
      </c>
      <c r="E7332" t="s">
        <v>10019</v>
      </c>
      <c r="F7332" s="2">
        <v>97790</v>
      </c>
      <c r="G7332" t="s">
        <v>10039</v>
      </c>
      <c r="H7332" t="s">
        <v>10030</v>
      </c>
      <c r="I7332" s="2">
        <v>624</v>
      </c>
      <c r="J7332" s="3">
        <v>16.3</v>
      </c>
      <c r="K7332" t="s">
        <v>10034</v>
      </c>
      <c r="L7332" s="4">
        <v>43268</v>
      </c>
      <c r="M7332" t="s">
        <v>10037</v>
      </c>
      <c r="N7332">
        <f t="shared" si="228"/>
        <v>1</v>
      </c>
      <c r="O7332" t="str" cm="1">
        <f t="array" ref="O7332">_xlfn.IFS(I7332&lt;600, "Very Poor",I7332&lt;650,"Poor",I7332&lt;700,"Fair",I7332&lt;750,"Good",I7332&gt;=750,"Excellent")</f>
        <v>Poor</v>
      </c>
      <c r="P7332" t="str" cm="1">
        <f t="array" ref="P7332">_xlfn.IFS(F7332&lt;30000,"Low",F7332&lt;60000,"Lower Middle",F7332&lt;100000, "Upper Middle",F7332&gt;=100000, "High")</f>
        <v>Upper Middle</v>
      </c>
      <c r="Q7332" t="str" cm="1">
        <f t="array" ref="Q7332">_xlfn.IFS(D7332&lt;10,"Low",D7332&lt;15,"Medium",D7332&lt;20,"High",D7332&gt;=20,"Very High")</f>
        <v>Very High</v>
      </c>
      <c r="R7332" t="str">
        <f t="shared" si="229"/>
        <v>High Risk</v>
      </c>
    </row>
    <row r="7333" spans="1:18" x14ac:dyDescent="0.3">
      <c r="A7333" t="s">
        <v>7344</v>
      </c>
      <c r="B7333" s="2">
        <v>21823</v>
      </c>
      <c r="C7333" t="s">
        <v>10013</v>
      </c>
      <c r="D7333" s="1">
        <v>10.36</v>
      </c>
      <c r="E7333" t="s">
        <v>10015</v>
      </c>
      <c r="F7333" s="2">
        <v>88060</v>
      </c>
      <c r="G7333" t="s">
        <v>10040</v>
      </c>
      <c r="H7333" t="s">
        <v>10031</v>
      </c>
      <c r="I7333" s="2">
        <v>612</v>
      </c>
      <c r="J7333" s="3">
        <v>26.6</v>
      </c>
      <c r="K7333" t="s">
        <v>10034</v>
      </c>
      <c r="L7333" s="4">
        <v>44093</v>
      </c>
      <c r="M7333" t="s">
        <v>10037</v>
      </c>
      <c r="N7333">
        <f t="shared" si="228"/>
        <v>1</v>
      </c>
      <c r="O7333" t="str" cm="1">
        <f t="array" ref="O7333">_xlfn.IFS(I7333&lt;600, "Very Poor",I7333&lt;650,"Poor",I7333&lt;700,"Fair",I7333&lt;750,"Good",I7333&gt;=750,"Excellent")</f>
        <v>Poor</v>
      </c>
      <c r="P7333" t="str" cm="1">
        <f t="array" ref="P7333">_xlfn.IFS(F7333&lt;30000,"Low",F7333&lt;60000,"Lower Middle",F7333&lt;100000, "Upper Middle",F7333&gt;=100000, "High")</f>
        <v>Upper Middle</v>
      </c>
      <c r="Q7333" t="str" cm="1">
        <f t="array" ref="Q7333">_xlfn.IFS(D7333&lt;10,"Low",D7333&lt;15,"Medium",D7333&lt;20,"High",D7333&gt;=20,"Very High")</f>
        <v>Medium</v>
      </c>
      <c r="R7333" t="str">
        <f t="shared" si="229"/>
        <v>Normal</v>
      </c>
    </row>
    <row r="7334" spans="1:18" x14ac:dyDescent="0.3">
      <c r="A7334" t="s">
        <v>7345</v>
      </c>
      <c r="B7334" s="2">
        <v>6972</v>
      </c>
      <c r="C7334" t="s">
        <v>10013</v>
      </c>
      <c r="D7334" s="1">
        <v>6.15</v>
      </c>
      <c r="E7334" t="s">
        <v>10021</v>
      </c>
      <c r="F7334" s="2">
        <v>70240</v>
      </c>
      <c r="G7334" t="s">
        <v>10039</v>
      </c>
      <c r="H7334" t="s">
        <v>10031</v>
      </c>
      <c r="I7334" s="2">
        <v>706</v>
      </c>
      <c r="J7334" s="3">
        <v>38.5</v>
      </c>
      <c r="K7334" t="s">
        <v>10034</v>
      </c>
      <c r="L7334" s="4">
        <v>43947</v>
      </c>
      <c r="M7334" t="s">
        <v>10036</v>
      </c>
      <c r="N7334">
        <f t="shared" si="228"/>
        <v>0</v>
      </c>
      <c r="O7334" t="str" cm="1">
        <f t="array" ref="O7334">_xlfn.IFS(I7334&lt;600, "Very Poor",I7334&lt;650,"Poor",I7334&lt;700,"Fair",I7334&lt;750,"Good",I7334&gt;=750,"Excellent")</f>
        <v>Good</v>
      </c>
      <c r="P7334" t="str" cm="1">
        <f t="array" ref="P7334">_xlfn.IFS(F7334&lt;30000,"Low",F7334&lt;60000,"Lower Middle",F7334&lt;100000, "Upper Middle",F7334&gt;=100000, "High")</f>
        <v>Upper Middle</v>
      </c>
      <c r="Q7334" t="str" cm="1">
        <f t="array" ref="Q7334">_xlfn.IFS(D7334&lt;10,"Low",D7334&lt;15,"Medium",D7334&lt;20,"High",D7334&gt;=20,"Very High")</f>
        <v>Low</v>
      </c>
      <c r="R7334" t="str">
        <f t="shared" si="229"/>
        <v>Normal</v>
      </c>
    </row>
    <row r="7335" spans="1:18" x14ac:dyDescent="0.3">
      <c r="A7335" t="s">
        <v>7346</v>
      </c>
      <c r="B7335" s="2">
        <v>16882</v>
      </c>
      <c r="C7335" t="s">
        <v>10014</v>
      </c>
      <c r="D7335" s="1">
        <v>29.13</v>
      </c>
      <c r="E7335" t="s">
        <v>10018</v>
      </c>
      <c r="F7335" s="2">
        <v>74857</v>
      </c>
      <c r="G7335" t="s">
        <v>10039</v>
      </c>
      <c r="H7335" t="s">
        <v>10027</v>
      </c>
      <c r="I7335" s="2">
        <v>674</v>
      </c>
      <c r="J7335" s="3">
        <v>22.5</v>
      </c>
      <c r="K7335" t="s">
        <v>10034</v>
      </c>
      <c r="L7335" s="4">
        <v>42917</v>
      </c>
      <c r="M7335" t="s">
        <v>10036</v>
      </c>
      <c r="N7335">
        <f t="shared" si="228"/>
        <v>0</v>
      </c>
      <c r="O7335" t="str" cm="1">
        <f t="array" ref="O7335">_xlfn.IFS(I7335&lt;600, "Very Poor",I7335&lt;650,"Poor",I7335&lt;700,"Fair",I7335&lt;750,"Good",I7335&gt;=750,"Excellent")</f>
        <v>Fair</v>
      </c>
      <c r="P7335" t="str" cm="1">
        <f t="array" ref="P7335">_xlfn.IFS(F7335&lt;30000,"Low",F7335&lt;60000,"Lower Middle",F7335&lt;100000, "Upper Middle",F7335&gt;=100000, "High")</f>
        <v>Upper Middle</v>
      </c>
      <c r="Q7335" t="str" cm="1">
        <f t="array" ref="Q7335">_xlfn.IFS(D7335&lt;10,"Low",D7335&lt;15,"Medium",D7335&lt;20,"High",D7335&gt;=20,"Very High")</f>
        <v>Very High</v>
      </c>
      <c r="R7335" t="str">
        <f t="shared" si="229"/>
        <v>Normal</v>
      </c>
    </row>
    <row r="7336" spans="1:18" x14ac:dyDescent="0.3">
      <c r="A7336" t="s">
        <v>7347</v>
      </c>
      <c r="B7336" s="2">
        <v>1858</v>
      </c>
      <c r="C7336" t="s">
        <v>10014</v>
      </c>
      <c r="D7336" s="1">
        <v>15.64</v>
      </c>
      <c r="E7336" t="s">
        <v>10019</v>
      </c>
      <c r="F7336" s="2">
        <v>70478</v>
      </c>
      <c r="G7336" t="s">
        <v>10039</v>
      </c>
      <c r="H7336" t="s">
        <v>10030</v>
      </c>
      <c r="I7336" s="2">
        <v>688</v>
      </c>
      <c r="J7336" s="3">
        <v>21.4</v>
      </c>
      <c r="K7336" t="s">
        <v>10034</v>
      </c>
      <c r="L7336" s="4">
        <v>42545</v>
      </c>
      <c r="M7336" t="s">
        <v>10036</v>
      </c>
      <c r="N7336">
        <f t="shared" si="228"/>
        <v>0</v>
      </c>
      <c r="O7336" t="str" cm="1">
        <f t="array" ref="O7336">_xlfn.IFS(I7336&lt;600, "Very Poor",I7336&lt;650,"Poor",I7336&lt;700,"Fair",I7336&lt;750,"Good",I7336&gt;=750,"Excellent")</f>
        <v>Fair</v>
      </c>
      <c r="P7336" t="str" cm="1">
        <f t="array" ref="P7336">_xlfn.IFS(F7336&lt;30000,"Low",F7336&lt;60000,"Lower Middle",F7336&lt;100000, "Upper Middle",F7336&gt;=100000, "High")</f>
        <v>Upper Middle</v>
      </c>
      <c r="Q7336" t="str" cm="1">
        <f t="array" ref="Q7336">_xlfn.IFS(D7336&lt;10,"Low",D7336&lt;15,"Medium",D7336&lt;20,"High",D7336&gt;=20,"Very High")</f>
        <v>High</v>
      </c>
      <c r="R7336" t="str">
        <f t="shared" si="229"/>
        <v>Normal</v>
      </c>
    </row>
    <row r="7337" spans="1:18" x14ac:dyDescent="0.3">
      <c r="A7337" t="s">
        <v>7348</v>
      </c>
      <c r="B7337" s="2">
        <v>6519</v>
      </c>
      <c r="C7337" t="s">
        <v>10013</v>
      </c>
      <c r="D7337" s="1">
        <v>19.96</v>
      </c>
      <c r="E7337" t="s">
        <v>10019</v>
      </c>
      <c r="F7337" s="2">
        <v>27484</v>
      </c>
      <c r="G7337" t="s">
        <v>10039</v>
      </c>
      <c r="H7337" t="s">
        <v>10027</v>
      </c>
      <c r="I7337" s="2">
        <v>660</v>
      </c>
      <c r="J7337" s="3">
        <v>23.5</v>
      </c>
      <c r="K7337" t="s">
        <v>10035</v>
      </c>
      <c r="L7337" s="4">
        <v>43160</v>
      </c>
      <c r="M7337" t="s">
        <v>10037</v>
      </c>
      <c r="N7337">
        <f t="shared" si="228"/>
        <v>1</v>
      </c>
      <c r="O7337" t="str" cm="1">
        <f t="array" ref="O7337">_xlfn.IFS(I7337&lt;600, "Very Poor",I7337&lt;650,"Poor",I7337&lt;700,"Fair",I7337&lt;750,"Good",I7337&gt;=750,"Excellent")</f>
        <v>Fair</v>
      </c>
      <c r="P7337" t="str" cm="1">
        <f t="array" ref="P7337">_xlfn.IFS(F7337&lt;30000,"Low",F7337&lt;60000,"Lower Middle",F7337&lt;100000, "Upper Middle",F7337&gt;=100000, "High")</f>
        <v>Low</v>
      </c>
      <c r="Q7337" t="str" cm="1">
        <f t="array" ref="Q7337">_xlfn.IFS(D7337&lt;10,"Low",D7337&lt;15,"Medium",D7337&lt;20,"High",D7337&gt;=20,"Very High")</f>
        <v>High</v>
      </c>
      <c r="R7337" t="str">
        <f t="shared" si="229"/>
        <v>Normal</v>
      </c>
    </row>
    <row r="7338" spans="1:18" x14ac:dyDescent="0.3">
      <c r="A7338" t="s">
        <v>7349</v>
      </c>
      <c r="B7338" s="2">
        <v>24769</v>
      </c>
      <c r="C7338" t="s">
        <v>10013</v>
      </c>
      <c r="D7338" s="1">
        <v>11.98</v>
      </c>
      <c r="E7338" t="s">
        <v>10018</v>
      </c>
      <c r="F7338" s="2">
        <v>138957</v>
      </c>
      <c r="G7338" t="s">
        <v>10038</v>
      </c>
      <c r="H7338" t="s">
        <v>10026</v>
      </c>
      <c r="I7338" s="2">
        <v>758</v>
      </c>
      <c r="J7338" s="3">
        <v>6.2</v>
      </c>
      <c r="K7338" t="s">
        <v>10034</v>
      </c>
      <c r="L7338" s="4">
        <v>44052</v>
      </c>
      <c r="M7338" t="s">
        <v>10036</v>
      </c>
      <c r="N7338">
        <f t="shared" si="228"/>
        <v>0</v>
      </c>
      <c r="O7338" t="str" cm="1">
        <f t="array" ref="O7338">_xlfn.IFS(I7338&lt;600, "Very Poor",I7338&lt;650,"Poor",I7338&lt;700,"Fair",I7338&lt;750,"Good",I7338&gt;=750,"Excellent")</f>
        <v>Excellent</v>
      </c>
      <c r="P7338" t="str" cm="1">
        <f t="array" ref="P7338">_xlfn.IFS(F7338&lt;30000,"Low",F7338&lt;60000,"Lower Middle",F7338&lt;100000, "Upper Middle",F7338&gt;=100000, "High")</f>
        <v>High</v>
      </c>
      <c r="Q7338" t="str" cm="1">
        <f t="array" ref="Q7338">_xlfn.IFS(D7338&lt;10,"Low",D7338&lt;15,"Medium",D7338&lt;20,"High",D7338&gt;=20,"Very High")</f>
        <v>Medium</v>
      </c>
      <c r="R7338" t="str">
        <f t="shared" si="229"/>
        <v>Normal</v>
      </c>
    </row>
    <row r="7339" spans="1:18" x14ac:dyDescent="0.3">
      <c r="A7339" t="s">
        <v>7350</v>
      </c>
      <c r="B7339" s="2">
        <v>26020</v>
      </c>
      <c r="C7339" t="s">
        <v>10013</v>
      </c>
      <c r="D7339" s="1">
        <v>23.96</v>
      </c>
      <c r="E7339" t="s">
        <v>10023</v>
      </c>
      <c r="F7339" s="2">
        <v>99747</v>
      </c>
      <c r="G7339" t="s">
        <v>10040</v>
      </c>
      <c r="H7339" t="s">
        <v>10030</v>
      </c>
      <c r="I7339" s="2">
        <v>771</v>
      </c>
      <c r="J7339" s="3">
        <v>15.5</v>
      </c>
      <c r="K7339" t="s">
        <v>10035</v>
      </c>
      <c r="L7339" s="4">
        <v>42658</v>
      </c>
      <c r="M7339" t="s">
        <v>10036</v>
      </c>
      <c r="N7339">
        <f t="shared" si="228"/>
        <v>0</v>
      </c>
      <c r="O7339" t="str" cm="1">
        <f t="array" ref="O7339">_xlfn.IFS(I7339&lt;600, "Very Poor",I7339&lt;650,"Poor",I7339&lt;700,"Fair",I7339&lt;750,"Good",I7339&gt;=750,"Excellent")</f>
        <v>Excellent</v>
      </c>
      <c r="P7339" t="str" cm="1">
        <f t="array" ref="P7339">_xlfn.IFS(F7339&lt;30000,"Low",F7339&lt;60000,"Lower Middle",F7339&lt;100000, "Upper Middle",F7339&gt;=100000, "High")</f>
        <v>Upper Middle</v>
      </c>
      <c r="Q7339" t="str" cm="1">
        <f t="array" ref="Q7339">_xlfn.IFS(D7339&lt;10,"Low",D7339&lt;15,"Medium",D7339&lt;20,"High",D7339&gt;=20,"Very High")</f>
        <v>Very High</v>
      </c>
      <c r="R7339" t="str">
        <f t="shared" si="229"/>
        <v>Normal</v>
      </c>
    </row>
    <row r="7340" spans="1:18" x14ac:dyDescent="0.3">
      <c r="A7340" t="s">
        <v>7351</v>
      </c>
      <c r="B7340" s="2">
        <v>38085</v>
      </c>
      <c r="C7340" t="s">
        <v>10013</v>
      </c>
      <c r="D7340" s="1">
        <v>9.92</v>
      </c>
      <c r="E7340" t="s">
        <v>10016</v>
      </c>
      <c r="F7340" s="2">
        <v>109502</v>
      </c>
      <c r="G7340" t="s">
        <v>10038</v>
      </c>
      <c r="H7340" t="s">
        <v>10029</v>
      </c>
      <c r="I7340" s="2">
        <v>614</v>
      </c>
      <c r="J7340" s="3">
        <v>29.5</v>
      </c>
      <c r="K7340" t="s">
        <v>10034</v>
      </c>
      <c r="L7340" s="4">
        <v>42809</v>
      </c>
      <c r="M7340" t="s">
        <v>10037</v>
      </c>
      <c r="N7340">
        <f t="shared" si="228"/>
        <v>1</v>
      </c>
      <c r="O7340" t="str" cm="1">
        <f t="array" ref="O7340">_xlfn.IFS(I7340&lt;600, "Very Poor",I7340&lt;650,"Poor",I7340&lt;700,"Fair",I7340&lt;750,"Good",I7340&gt;=750,"Excellent")</f>
        <v>Poor</v>
      </c>
      <c r="P7340" t="str" cm="1">
        <f t="array" ref="P7340">_xlfn.IFS(F7340&lt;30000,"Low",F7340&lt;60000,"Lower Middle",F7340&lt;100000, "Upper Middle",F7340&gt;=100000, "High")</f>
        <v>High</v>
      </c>
      <c r="Q7340" t="str" cm="1">
        <f t="array" ref="Q7340">_xlfn.IFS(D7340&lt;10,"Low",D7340&lt;15,"Medium",D7340&lt;20,"High",D7340&gt;=20,"Very High")</f>
        <v>Low</v>
      </c>
      <c r="R7340" t="str">
        <f t="shared" si="229"/>
        <v>Normal</v>
      </c>
    </row>
    <row r="7341" spans="1:18" x14ac:dyDescent="0.3">
      <c r="A7341" t="s">
        <v>7352</v>
      </c>
      <c r="B7341" s="2">
        <v>20838</v>
      </c>
      <c r="C7341" t="s">
        <v>10013</v>
      </c>
      <c r="D7341" s="1">
        <v>24.67</v>
      </c>
      <c r="E7341" t="s">
        <v>10016</v>
      </c>
      <c r="F7341" s="2">
        <v>78627</v>
      </c>
      <c r="G7341" t="s">
        <v>10039</v>
      </c>
      <c r="H7341" t="s">
        <v>10030</v>
      </c>
      <c r="I7341" s="2">
        <v>841</v>
      </c>
      <c r="J7341" s="3">
        <v>38.799999999999997</v>
      </c>
      <c r="K7341" t="s">
        <v>10034</v>
      </c>
      <c r="L7341" s="4">
        <v>43454</v>
      </c>
      <c r="M7341" t="s">
        <v>10037</v>
      </c>
      <c r="N7341">
        <f t="shared" si="228"/>
        <v>1</v>
      </c>
      <c r="O7341" t="str" cm="1">
        <f t="array" ref="O7341">_xlfn.IFS(I7341&lt;600, "Very Poor",I7341&lt;650,"Poor",I7341&lt;700,"Fair",I7341&lt;750,"Good",I7341&gt;=750,"Excellent")</f>
        <v>Excellent</v>
      </c>
      <c r="P7341" t="str" cm="1">
        <f t="array" ref="P7341">_xlfn.IFS(F7341&lt;30000,"Low",F7341&lt;60000,"Lower Middle",F7341&lt;100000, "Upper Middle",F7341&gt;=100000, "High")</f>
        <v>Upper Middle</v>
      </c>
      <c r="Q7341" t="str" cm="1">
        <f t="array" ref="Q7341">_xlfn.IFS(D7341&lt;10,"Low",D7341&lt;15,"Medium",D7341&lt;20,"High",D7341&gt;=20,"Very High")</f>
        <v>Very High</v>
      </c>
      <c r="R7341" t="str">
        <f t="shared" si="229"/>
        <v>Normal</v>
      </c>
    </row>
    <row r="7342" spans="1:18" x14ac:dyDescent="0.3">
      <c r="A7342" t="s">
        <v>7353</v>
      </c>
      <c r="B7342" s="2">
        <v>13879</v>
      </c>
      <c r="C7342" t="s">
        <v>10013</v>
      </c>
      <c r="D7342" s="1">
        <v>10.77</v>
      </c>
      <c r="E7342" t="s">
        <v>10018</v>
      </c>
      <c r="F7342" s="2">
        <v>23356</v>
      </c>
      <c r="G7342" t="s">
        <v>10039</v>
      </c>
      <c r="H7342" t="s">
        <v>10029</v>
      </c>
      <c r="I7342" s="2">
        <v>800</v>
      </c>
      <c r="J7342" s="3">
        <v>24.9</v>
      </c>
      <c r="K7342" t="s">
        <v>10035</v>
      </c>
      <c r="L7342" s="4">
        <v>42778</v>
      </c>
      <c r="M7342" t="s">
        <v>10036</v>
      </c>
      <c r="N7342">
        <f t="shared" si="228"/>
        <v>0</v>
      </c>
      <c r="O7342" t="str" cm="1">
        <f t="array" ref="O7342">_xlfn.IFS(I7342&lt;600, "Very Poor",I7342&lt;650,"Poor",I7342&lt;700,"Fair",I7342&lt;750,"Good",I7342&gt;=750,"Excellent")</f>
        <v>Excellent</v>
      </c>
      <c r="P7342" t="str" cm="1">
        <f t="array" ref="P7342">_xlfn.IFS(F7342&lt;30000,"Low",F7342&lt;60000,"Lower Middle",F7342&lt;100000, "Upper Middle",F7342&gt;=100000, "High")</f>
        <v>Low</v>
      </c>
      <c r="Q7342" t="str" cm="1">
        <f t="array" ref="Q7342">_xlfn.IFS(D7342&lt;10,"Low",D7342&lt;15,"Medium",D7342&lt;20,"High",D7342&gt;=20,"Very High")</f>
        <v>Medium</v>
      </c>
      <c r="R7342" t="str">
        <f t="shared" si="229"/>
        <v>Normal</v>
      </c>
    </row>
    <row r="7343" spans="1:18" x14ac:dyDescent="0.3">
      <c r="A7343" t="s">
        <v>7354</v>
      </c>
      <c r="B7343" s="2">
        <v>34798</v>
      </c>
      <c r="C7343" t="s">
        <v>10014</v>
      </c>
      <c r="D7343" s="1">
        <v>7.45</v>
      </c>
      <c r="E7343" t="s">
        <v>10016</v>
      </c>
      <c r="F7343" s="2">
        <v>42600</v>
      </c>
      <c r="G7343" t="s">
        <v>10039</v>
      </c>
      <c r="H7343" t="s">
        <v>10027</v>
      </c>
      <c r="I7343" s="2">
        <v>765</v>
      </c>
      <c r="J7343" s="3">
        <v>11.7</v>
      </c>
      <c r="K7343" t="s">
        <v>10034</v>
      </c>
      <c r="L7343" s="4">
        <v>43807</v>
      </c>
      <c r="M7343" t="s">
        <v>10036</v>
      </c>
      <c r="N7343">
        <f t="shared" si="228"/>
        <v>0</v>
      </c>
      <c r="O7343" t="str" cm="1">
        <f t="array" ref="O7343">_xlfn.IFS(I7343&lt;600, "Very Poor",I7343&lt;650,"Poor",I7343&lt;700,"Fair",I7343&lt;750,"Good",I7343&gt;=750,"Excellent")</f>
        <v>Excellent</v>
      </c>
      <c r="P7343" t="str" cm="1">
        <f t="array" ref="P7343">_xlfn.IFS(F7343&lt;30000,"Low",F7343&lt;60000,"Lower Middle",F7343&lt;100000, "Upper Middle",F7343&gt;=100000, "High")</f>
        <v>Lower Middle</v>
      </c>
      <c r="Q7343" t="str" cm="1">
        <f t="array" ref="Q7343">_xlfn.IFS(D7343&lt;10,"Low",D7343&lt;15,"Medium",D7343&lt;20,"High",D7343&gt;=20,"Very High")</f>
        <v>Low</v>
      </c>
      <c r="R7343" t="str">
        <f t="shared" si="229"/>
        <v>Normal</v>
      </c>
    </row>
    <row r="7344" spans="1:18" x14ac:dyDescent="0.3">
      <c r="A7344" t="s">
        <v>7355</v>
      </c>
      <c r="B7344" s="2">
        <v>25290</v>
      </c>
      <c r="C7344" t="s">
        <v>10013</v>
      </c>
      <c r="D7344" s="1">
        <v>16.97</v>
      </c>
      <c r="E7344" t="s">
        <v>10023</v>
      </c>
      <c r="F7344" s="2">
        <v>119406</v>
      </c>
      <c r="G7344" t="s">
        <v>10039</v>
      </c>
      <c r="H7344" t="s">
        <v>10029</v>
      </c>
      <c r="I7344" s="2">
        <v>707</v>
      </c>
      <c r="J7344" s="3">
        <v>19.899999999999999</v>
      </c>
      <c r="K7344" t="s">
        <v>10035</v>
      </c>
      <c r="L7344" s="4">
        <v>42731</v>
      </c>
      <c r="M7344" t="s">
        <v>10036</v>
      </c>
      <c r="N7344">
        <f t="shared" si="228"/>
        <v>0</v>
      </c>
      <c r="O7344" t="str" cm="1">
        <f t="array" ref="O7344">_xlfn.IFS(I7344&lt;600, "Very Poor",I7344&lt;650,"Poor",I7344&lt;700,"Fair",I7344&lt;750,"Good",I7344&gt;=750,"Excellent")</f>
        <v>Good</v>
      </c>
      <c r="P7344" t="str" cm="1">
        <f t="array" ref="P7344">_xlfn.IFS(F7344&lt;30000,"Low",F7344&lt;60000,"Lower Middle",F7344&lt;100000, "Upper Middle",F7344&gt;=100000, "High")</f>
        <v>High</v>
      </c>
      <c r="Q7344" t="str" cm="1">
        <f t="array" ref="Q7344">_xlfn.IFS(D7344&lt;10,"Low",D7344&lt;15,"Medium",D7344&lt;20,"High",D7344&gt;=20,"Very High")</f>
        <v>High</v>
      </c>
      <c r="R7344" t="str">
        <f t="shared" si="229"/>
        <v>Normal</v>
      </c>
    </row>
    <row r="7345" spans="1:18" x14ac:dyDescent="0.3">
      <c r="A7345" t="s">
        <v>7356</v>
      </c>
      <c r="B7345" s="2">
        <v>11255</v>
      </c>
      <c r="C7345" t="s">
        <v>10014</v>
      </c>
      <c r="D7345" s="1">
        <v>25.33</v>
      </c>
      <c r="E7345" t="s">
        <v>10015</v>
      </c>
      <c r="F7345" s="2">
        <v>37451</v>
      </c>
      <c r="G7345" t="s">
        <v>10039</v>
      </c>
      <c r="H7345" t="s">
        <v>10032</v>
      </c>
      <c r="I7345" s="2">
        <v>849</v>
      </c>
      <c r="J7345" s="3">
        <v>22.2</v>
      </c>
      <c r="K7345" t="s">
        <v>10035</v>
      </c>
      <c r="L7345" s="4">
        <v>42402</v>
      </c>
      <c r="M7345" t="s">
        <v>10037</v>
      </c>
      <c r="N7345">
        <f t="shared" si="228"/>
        <v>1</v>
      </c>
      <c r="O7345" t="str" cm="1">
        <f t="array" ref="O7345">_xlfn.IFS(I7345&lt;600, "Very Poor",I7345&lt;650,"Poor",I7345&lt;700,"Fair",I7345&lt;750,"Good",I7345&gt;=750,"Excellent")</f>
        <v>Excellent</v>
      </c>
      <c r="P7345" t="str" cm="1">
        <f t="array" ref="P7345">_xlfn.IFS(F7345&lt;30000,"Low",F7345&lt;60000,"Lower Middle",F7345&lt;100000, "Upper Middle",F7345&gt;=100000, "High")</f>
        <v>Lower Middle</v>
      </c>
      <c r="Q7345" t="str" cm="1">
        <f t="array" ref="Q7345">_xlfn.IFS(D7345&lt;10,"Low",D7345&lt;15,"Medium",D7345&lt;20,"High",D7345&gt;=20,"Very High")</f>
        <v>Very High</v>
      </c>
      <c r="R7345" t="str">
        <f t="shared" si="229"/>
        <v>Normal</v>
      </c>
    </row>
    <row r="7346" spans="1:18" x14ac:dyDescent="0.3">
      <c r="A7346" t="s">
        <v>7357</v>
      </c>
      <c r="B7346" s="2">
        <v>2447</v>
      </c>
      <c r="C7346" t="s">
        <v>10013</v>
      </c>
      <c r="D7346" s="1">
        <v>14.62</v>
      </c>
      <c r="E7346" t="s">
        <v>10017</v>
      </c>
      <c r="F7346" s="2">
        <v>119048</v>
      </c>
      <c r="G7346" t="s">
        <v>10039</v>
      </c>
      <c r="H7346" t="s">
        <v>10027</v>
      </c>
      <c r="I7346" s="2">
        <v>780</v>
      </c>
      <c r="J7346" s="3">
        <v>10.3</v>
      </c>
      <c r="K7346" t="s">
        <v>10034</v>
      </c>
      <c r="L7346" s="4">
        <v>43797</v>
      </c>
      <c r="M7346" t="s">
        <v>10036</v>
      </c>
      <c r="N7346">
        <f t="shared" si="228"/>
        <v>0</v>
      </c>
      <c r="O7346" t="str" cm="1">
        <f t="array" ref="O7346">_xlfn.IFS(I7346&lt;600, "Very Poor",I7346&lt;650,"Poor",I7346&lt;700,"Fair",I7346&lt;750,"Good",I7346&gt;=750,"Excellent")</f>
        <v>Excellent</v>
      </c>
      <c r="P7346" t="str" cm="1">
        <f t="array" ref="P7346">_xlfn.IFS(F7346&lt;30000,"Low",F7346&lt;60000,"Lower Middle",F7346&lt;100000, "Upper Middle",F7346&gt;=100000, "High")</f>
        <v>High</v>
      </c>
      <c r="Q7346" t="str" cm="1">
        <f t="array" ref="Q7346">_xlfn.IFS(D7346&lt;10,"Low",D7346&lt;15,"Medium",D7346&lt;20,"High",D7346&gt;=20,"Very High")</f>
        <v>Medium</v>
      </c>
      <c r="R7346" t="str">
        <f t="shared" si="229"/>
        <v>Normal</v>
      </c>
    </row>
    <row r="7347" spans="1:18" x14ac:dyDescent="0.3">
      <c r="A7347" t="s">
        <v>7358</v>
      </c>
      <c r="B7347" s="2">
        <v>30195</v>
      </c>
      <c r="C7347" t="s">
        <v>10014</v>
      </c>
      <c r="D7347" s="1">
        <v>5.72</v>
      </c>
      <c r="E7347" t="s">
        <v>10025</v>
      </c>
      <c r="F7347" s="2">
        <v>23074</v>
      </c>
      <c r="G7347" t="s">
        <v>10040</v>
      </c>
      <c r="H7347" t="s">
        <v>10026</v>
      </c>
      <c r="I7347" s="2">
        <v>658</v>
      </c>
      <c r="J7347" s="3">
        <v>16.5</v>
      </c>
      <c r="K7347" t="s">
        <v>10035</v>
      </c>
      <c r="L7347" s="4">
        <v>43731</v>
      </c>
      <c r="M7347" t="s">
        <v>10036</v>
      </c>
      <c r="N7347">
        <f t="shared" si="228"/>
        <v>0</v>
      </c>
      <c r="O7347" t="str" cm="1">
        <f t="array" ref="O7347">_xlfn.IFS(I7347&lt;600, "Very Poor",I7347&lt;650,"Poor",I7347&lt;700,"Fair",I7347&lt;750,"Good",I7347&gt;=750,"Excellent")</f>
        <v>Fair</v>
      </c>
      <c r="P7347" t="str" cm="1">
        <f t="array" ref="P7347">_xlfn.IFS(F7347&lt;30000,"Low",F7347&lt;60000,"Lower Middle",F7347&lt;100000, "Upper Middle",F7347&gt;=100000, "High")</f>
        <v>Low</v>
      </c>
      <c r="Q7347" t="str" cm="1">
        <f t="array" ref="Q7347">_xlfn.IFS(D7347&lt;10,"Low",D7347&lt;15,"Medium",D7347&lt;20,"High",D7347&gt;=20,"Very High")</f>
        <v>Low</v>
      </c>
      <c r="R7347" t="str">
        <f t="shared" si="229"/>
        <v>Normal</v>
      </c>
    </row>
    <row r="7348" spans="1:18" x14ac:dyDescent="0.3">
      <c r="A7348" t="s">
        <v>7359</v>
      </c>
      <c r="B7348" s="2">
        <v>3850</v>
      </c>
      <c r="C7348" t="s">
        <v>10013</v>
      </c>
      <c r="D7348" s="1">
        <v>18.829999999999998</v>
      </c>
      <c r="E7348" t="s">
        <v>10018</v>
      </c>
      <c r="F7348" s="2">
        <v>71642</v>
      </c>
      <c r="G7348" t="s">
        <v>10040</v>
      </c>
      <c r="H7348" t="s">
        <v>10026</v>
      </c>
      <c r="I7348" s="2">
        <v>809</v>
      </c>
      <c r="J7348" s="3">
        <v>20.6</v>
      </c>
      <c r="K7348" t="s">
        <v>10034</v>
      </c>
      <c r="L7348" s="4">
        <v>42227</v>
      </c>
      <c r="M7348" t="s">
        <v>10036</v>
      </c>
      <c r="N7348">
        <f t="shared" si="228"/>
        <v>0</v>
      </c>
      <c r="O7348" t="str" cm="1">
        <f t="array" ref="O7348">_xlfn.IFS(I7348&lt;600, "Very Poor",I7348&lt;650,"Poor",I7348&lt;700,"Fair",I7348&lt;750,"Good",I7348&gt;=750,"Excellent")</f>
        <v>Excellent</v>
      </c>
      <c r="P7348" t="str" cm="1">
        <f t="array" ref="P7348">_xlfn.IFS(F7348&lt;30000,"Low",F7348&lt;60000,"Lower Middle",F7348&lt;100000, "Upper Middle",F7348&gt;=100000, "High")</f>
        <v>Upper Middle</v>
      </c>
      <c r="Q7348" t="str" cm="1">
        <f t="array" ref="Q7348">_xlfn.IFS(D7348&lt;10,"Low",D7348&lt;15,"Medium",D7348&lt;20,"High",D7348&gt;=20,"Very High")</f>
        <v>High</v>
      </c>
      <c r="R7348" t="str">
        <f t="shared" si="229"/>
        <v>Normal</v>
      </c>
    </row>
    <row r="7349" spans="1:18" x14ac:dyDescent="0.3">
      <c r="A7349" t="s">
        <v>7360</v>
      </c>
      <c r="B7349" s="2">
        <v>29400</v>
      </c>
      <c r="C7349" t="s">
        <v>10013</v>
      </c>
      <c r="D7349" s="1">
        <v>22.01</v>
      </c>
      <c r="E7349" t="s">
        <v>10025</v>
      </c>
      <c r="F7349" s="2">
        <v>145006</v>
      </c>
      <c r="G7349" t="s">
        <v>10038</v>
      </c>
      <c r="H7349" t="s">
        <v>10028</v>
      </c>
      <c r="I7349" s="2">
        <v>727</v>
      </c>
      <c r="J7349" s="3">
        <v>14.2</v>
      </c>
      <c r="K7349" t="s">
        <v>10034</v>
      </c>
      <c r="L7349" s="4">
        <v>43682</v>
      </c>
      <c r="M7349" t="s">
        <v>10036</v>
      </c>
      <c r="N7349">
        <f t="shared" si="228"/>
        <v>0</v>
      </c>
      <c r="O7349" t="str" cm="1">
        <f t="array" ref="O7349">_xlfn.IFS(I7349&lt;600, "Very Poor",I7349&lt;650,"Poor",I7349&lt;700,"Fair",I7349&lt;750,"Good",I7349&gt;=750,"Excellent")</f>
        <v>Good</v>
      </c>
      <c r="P7349" t="str" cm="1">
        <f t="array" ref="P7349">_xlfn.IFS(F7349&lt;30000,"Low",F7349&lt;60000,"Lower Middle",F7349&lt;100000, "Upper Middle",F7349&gt;=100000, "High")</f>
        <v>High</v>
      </c>
      <c r="Q7349" t="str" cm="1">
        <f t="array" ref="Q7349">_xlfn.IFS(D7349&lt;10,"Low",D7349&lt;15,"Medium",D7349&lt;20,"High",D7349&gt;=20,"Very High")</f>
        <v>Very High</v>
      </c>
      <c r="R7349" t="str">
        <f t="shared" si="229"/>
        <v>Normal</v>
      </c>
    </row>
    <row r="7350" spans="1:18" x14ac:dyDescent="0.3">
      <c r="A7350" t="s">
        <v>7361</v>
      </c>
      <c r="B7350" s="2">
        <v>12953</v>
      </c>
      <c r="C7350" t="s">
        <v>10013</v>
      </c>
      <c r="D7350" s="1">
        <v>23.52</v>
      </c>
      <c r="E7350" t="s">
        <v>10024</v>
      </c>
      <c r="F7350" s="2">
        <v>76696</v>
      </c>
      <c r="G7350" t="s">
        <v>10039</v>
      </c>
      <c r="H7350" t="s">
        <v>10031</v>
      </c>
      <c r="I7350" s="2">
        <v>793</v>
      </c>
      <c r="J7350" s="3">
        <v>17.399999999999999</v>
      </c>
      <c r="K7350" t="s">
        <v>10035</v>
      </c>
      <c r="L7350" s="4">
        <v>43611</v>
      </c>
      <c r="M7350" t="s">
        <v>10036</v>
      </c>
      <c r="N7350">
        <f t="shared" si="228"/>
        <v>0</v>
      </c>
      <c r="O7350" t="str" cm="1">
        <f t="array" ref="O7350">_xlfn.IFS(I7350&lt;600, "Very Poor",I7350&lt;650,"Poor",I7350&lt;700,"Fair",I7350&lt;750,"Good",I7350&gt;=750,"Excellent")</f>
        <v>Excellent</v>
      </c>
      <c r="P7350" t="str" cm="1">
        <f t="array" ref="P7350">_xlfn.IFS(F7350&lt;30000,"Low",F7350&lt;60000,"Lower Middle",F7350&lt;100000, "Upper Middle",F7350&gt;=100000, "High")</f>
        <v>Upper Middle</v>
      </c>
      <c r="Q7350" t="str" cm="1">
        <f t="array" ref="Q7350">_xlfn.IFS(D7350&lt;10,"Low",D7350&lt;15,"Medium",D7350&lt;20,"High",D7350&gt;=20,"Very High")</f>
        <v>Very High</v>
      </c>
      <c r="R7350" t="str">
        <f t="shared" si="229"/>
        <v>Normal</v>
      </c>
    </row>
    <row r="7351" spans="1:18" x14ac:dyDescent="0.3">
      <c r="A7351" t="s">
        <v>7362</v>
      </c>
      <c r="B7351" s="2">
        <v>24535</v>
      </c>
      <c r="C7351" t="s">
        <v>10013</v>
      </c>
      <c r="D7351" s="1">
        <v>15.05</v>
      </c>
      <c r="E7351" t="s">
        <v>10023</v>
      </c>
      <c r="F7351" s="2">
        <v>138452</v>
      </c>
      <c r="G7351" t="s">
        <v>10040</v>
      </c>
      <c r="H7351" t="s">
        <v>10031</v>
      </c>
      <c r="I7351" s="2">
        <v>703</v>
      </c>
      <c r="J7351" s="3">
        <v>14.7</v>
      </c>
      <c r="K7351" t="s">
        <v>10035</v>
      </c>
      <c r="L7351" s="4">
        <v>42565</v>
      </c>
      <c r="M7351" t="s">
        <v>10036</v>
      </c>
      <c r="N7351">
        <f t="shared" si="228"/>
        <v>0</v>
      </c>
      <c r="O7351" t="str" cm="1">
        <f t="array" ref="O7351">_xlfn.IFS(I7351&lt;600, "Very Poor",I7351&lt;650,"Poor",I7351&lt;700,"Fair",I7351&lt;750,"Good",I7351&gt;=750,"Excellent")</f>
        <v>Good</v>
      </c>
      <c r="P7351" t="str" cm="1">
        <f t="array" ref="P7351">_xlfn.IFS(F7351&lt;30000,"Low",F7351&lt;60000,"Lower Middle",F7351&lt;100000, "Upper Middle",F7351&gt;=100000, "High")</f>
        <v>High</v>
      </c>
      <c r="Q7351" t="str" cm="1">
        <f t="array" ref="Q7351">_xlfn.IFS(D7351&lt;10,"Low",D7351&lt;15,"Medium",D7351&lt;20,"High",D7351&gt;=20,"Very High")</f>
        <v>High</v>
      </c>
      <c r="R7351" t="str">
        <f t="shared" si="229"/>
        <v>Normal</v>
      </c>
    </row>
    <row r="7352" spans="1:18" x14ac:dyDescent="0.3">
      <c r="A7352" t="s">
        <v>7363</v>
      </c>
      <c r="B7352" s="2">
        <v>11000</v>
      </c>
      <c r="C7352" t="s">
        <v>10014</v>
      </c>
      <c r="D7352" s="1">
        <v>7.43</v>
      </c>
      <c r="E7352" t="s">
        <v>10025</v>
      </c>
      <c r="F7352" s="2">
        <v>50858</v>
      </c>
      <c r="G7352" t="s">
        <v>10039</v>
      </c>
      <c r="H7352" t="s">
        <v>10031</v>
      </c>
      <c r="I7352" s="2">
        <v>724</v>
      </c>
      <c r="J7352" s="3">
        <v>26.4</v>
      </c>
      <c r="K7352" t="s">
        <v>10034</v>
      </c>
      <c r="L7352" s="4">
        <v>42692</v>
      </c>
      <c r="M7352" t="s">
        <v>10036</v>
      </c>
      <c r="N7352">
        <f t="shared" si="228"/>
        <v>0</v>
      </c>
      <c r="O7352" t="str" cm="1">
        <f t="array" ref="O7352">_xlfn.IFS(I7352&lt;600, "Very Poor",I7352&lt;650,"Poor",I7352&lt;700,"Fair",I7352&lt;750,"Good",I7352&gt;=750,"Excellent")</f>
        <v>Good</v>
      </c>
      <c r="P7352" t="str" cm="1">
        <f t="array" ref="P7352">_xlfn.IFS(F7352&lt;30000,"Low",F7352&lt;60000,"Lower Middle",F7352&lt;100000, "Upper Middle",F7352&gt;=100000, "High")</f>
        <v>Lower Middle</v>
      </c>
      <c r="Q7352" t="str" cm="1">
        <f t="array" ref="Q7352">_xlfn.IFS(D7352&lt;10,"Low",D7352&lt;15,"Medium",D7352&lt;20,"High",D7352&gt;=20,"Very High")</f>
        <v>Low</v>
      </c>
      <c r="R7352" t="str">
        <f t="shared" si="229"/>
        <v>Normal</v>
      </c>
    </row>
    <row r="7353" spans="1:18" x14ac:dyDescent="0.3">
      <c r="A7353" t="s">
        <v>7364</v>
      </c>
      <c r="B7353" s="2">
        <v>10503</v>
      </c>
      <c r="C7353" t="s">
        <v>10013</v>
      </c>
      <c r="D7353" s="1">
        <v>19.61</v>
      </c>
      <c r="E7353" t="s">
        <v>10018</v>
      </c>
      <c r="F7353" s="2">
        <v>140709</v>
      </c>
      <c r="G7353" t="s">
        <v>10039</v>
      </c>
      <c r="H7353" t="s">
        <v>10033</v>
      </c>
      <c r="I7353" s="2">
        <v>721</v>
      </c>
      <c r="J7353" s="3">
        <v>25.3</v>
      </c>
      <c r="K7353" t="s">
        <v>10035</v>
      </c>
      <c r="L7353" s="4">
        <v>42667</v>
      </c>
      <c r="M7353" t="s">
        <v>10037</v>
      </c>
      <c r="N7353">
        <f t="shared" si="228"/>
        <v>1</v>
      </c>
      <c r="O7353" t="str" cm="1">
        <f t="array" ref="O7353">_xlfn.IFS(I7353&lt;600, "Very Poor",I7353&lt;650,"Poor",I7353&lt;700,"Fair",I7353&lt;750,"Good",I7353&gt;=750,"Excellent")</f>
        <v>Good</v>
      </c>
      <c r="P7353" t="str" cm="1">
        <f t="array" ref="P7353">_xlfn.IFS(F7353&lt;30000,"Low",F7353&lt;60000,"Lower Middle",F7353&lt;100000, "Upper Middle",F7353&gt;=100000, "High")</f>
        <v>High</v>
      </c>
      <c r="Q7353" t="str" cm="1">
        <f t="array" ref="Q7353">_xlfn.IFS(D7353&lt;10,"Low",D7353&lt;15,"Medium",D7353&lt;20,"High",D7353&gt;=20,"Very High")</f>
        <v>High</v>
      </c>
      <c r="R7353" t="str">
        <f t="shared" si="229"/>
        <v>Normal</v>
      </c>
    </row>
    <row r="7354" spans="1:18" x14ac:dyDescent="0.3">
      <c r="A7354" t="s">
        <v>7365</v>
      </c>
      <c r="B7354" s="2">
        <v>16493</v>
      </c>
      <c r="C7354" t="s">
        <v>10013</v>
      </c>
      <c r="D7354" s="1">
        <v>13.24</v>
      </c>
      <c r="E7354" t="s">
        <v>10015</v>
      </c>
      <c r="F7354" s="2">
        <v>55630</v>
      </c>
      <c r="G7354" t="s">
        <v>10039</v>
      </c>
      <c r="H7354" t="s">
        <v>10026</v>
      </c>
      <c r="I7354" s="2">
        <v>605</v>
      </c>
      <c r="J7354" s="3">
        <v>24.3</v>
      </c>
      <c r="K7354" t="s">
        <v>10034</v>
      </c>
      <c r="L7354" s="4">
        <v>42721</v>
      </c>
      <c r="M7354" t="s">
        <v>10036</v>
      </c>
      <c r="N7354">
        <f t="shared" si="228"/>
        <v>0</v>
      </c>
      <c r="O7354" t="str" cm="1">
        <f t="array" ref="O7354">_xlfn.IFS(I7354&lt;600, "Very Poor",I7354&lt;650,"Poor",I7354&lt;700,"Fair",I7354&lt;750,"Good",I7354&gt;=750,"Excellent")</f>
        <v>Poor</v>
      </c>
      <c r="P7354" t="str" cm="1">
        <f t="array" ref="P7354">_xlfn.IFS(F7354&lt;30000,"Low",F7354&lt;60000,"Lower Middle",F7354&lt;100000, "Upper Middle",F7354&gt;=100000, "High")</f>
        <v>Lower Middle</v>
      </c>
      <c r="Q7354" t="str" cm="1">
        <f t="array" ref="Q7354">_xlfn.IFS(D7354&lt;10,"Low",D7354&lt;15,"Medium",D7354&lt;20,"High",D7354&gt;=20,"Very High")</f>
        <v>Medium</v>
      </c>
      <c r="R7354" t="str">
        <f t="shared" si="229"/>
        <v>Normal</v>
      </c>
    </row>
    <row r="7355" spans="1:18" x14ac:dyDescent="0.3">
      <c r="A7355" t="s">
        <v>7366</v>
      </c>
      <c r="B7355" s="2">
        <v>5055</v>
      </c>
      <c r="C7355" t="s">
        <v>10013</v>
      </c>
      <c r="D7355" s="1">
        <v>28.67</v>
      </c>
      <c r="E7355" t="s">
        <v>10016</v>
      </c>
      <c r="F7355" s="2">
        <v>47654</v>
      </c>
      <c r="G7355" t="s">
        <v>10039</v>
      </c>
      <c r="H7355" t="s">
        <v>10032</v>
      </c>
      <c r="I7355" s="2">
        <v>811</v>
      </c>
      <c r="J7355" s="3">
        <v>8.4</v>
      </c>
      <c r="K7355" t="s">
        <v>10035</v>
      </c>
      <c r="L7355" s="4">
        <v>43663</v>
      </c>
      <c r="M7355" t="s">
        <v>10036</v>
      </c>
      <c r="N7355">
        <f t="shared" si="228"/>
        <v>0</v>
      </c>
      <c r="O7355" t="str" cm="1">
        <f t="array" ref="O7355">_xlfn.IFS(I7355&lt;600, "Very Poor",I7355&lt;650,"Poor",I7355&lt;700,"Fair",I7355&lt;750,"Good",I7355&gt;=750,"Excellent")</f>
        <v>Excellent</v>
      </c>
      <c r="P7355" t="str" cm="1">
        <f t="array" ref="P7355">_xlfn.IFS(F7355&lt;30000,"Low",F7355&lt;60000,"Lower Middle",F7355&lt;100000, "Upper Middle",F7355&gt;=100000, "High")</f>
        <v>Lower Middle</v>
      </c>
      <c r="Q7355" t="str" cm="1">
        <f t="array" ref="Q7355">_xlfn.IFS(D7355&lt;10,"Low",D7355&lt;15,"Medium",D7355&lt;20,"High",D7355&gt;=20,"Very High")</f>
        <v>Very High</v>
      </c>
      <c r="R7355" t="str">
        <f t="shared" si="229"/>
        <v>Normal</v>
      </c>
    </row>
    <row r="7356" spans="1:18" x14ac:dyDescent="0.3">
      <c r="A7356" t="s">
        <v>7367</v>
      </c>
      <c r="B7356" s="2">
        <v>39170</v>
      </c>
      <c r="C7356" t="s">
        <v>10014</v>
      </c>
      <c r="D7356" s="1">
        <v>17.57</v>
      </c>
      <c r="E7356" t="s">
        <v>10019</v>
      </c>
      <c r="F7356" s="2">
        <v>78226</v>
      </c>
      <c r="G7356" t="s">
        <v>10039</v>
      </c>
      <c r="H7356" t="s">
        <v>10031</v>
      </c>
      <c r="I7356" s="2">
        <v>739</v>
      </c>
      <c r="J7356" s="3">
        <v>11.4</v>
      </c>
      <c r="K7356" t="s">
        <v>10034</v>
      </c>
      <c r="L7356" s="4">
        <v>42662</v>
      </c>
      <c r="M7356" t="s">
        <v>10036</v>
      </c>
      <c r="N7356">
        <f t="shared" si="228"/>
        <v>0</v>
      </c>
      <c r="O7356" t="str" cm="1">
        <f t="array" ref="O7356">_xlfn.IFS(I7356&lt;600, "Very Poor",I7356&lt;650,"Poor",I7356&lt;700,"Fair",I7356&lt;750,"Good",I7356&gt;=750,"Excellent")</f>
        <v>Good</v>
      </c>
      <c r="P7356" t="str" cm="1">
        <f t="array" ref="P7356">_xlfn.IFS(F7356&lt;30000,"Low",F7356&lt;60000,"Lower Middle",F7356&lt;100000, "Upper Middle",F7356&gt;=100000, "High")</f>
        <v>Upper Middle</v>
      </c>
      <c r="Q7356" t="str" cm="1">
        <f t="array" ref="Q7356">_xlfn.IFS(D7356&lt;10,"Low",D7356&lt;15,"Medium",D7356&lt;20,"High",D7356&gt;=20,"Very High")</f>
        <v>High</v>
      </c>
      <c r="R7356" t="str">
        <f t="shared" si="229"/>
        <v>Normal</v>
      </c>
    </row>
    <row r="7357" spans="1:18" x14ac:dyDescent="0.3">
      <c r="A7357" t="s">
        <v>7368</v>
      </c>
      <c r="B7357" s="2">
        <v>33408</v>
      </c>
      <c r="C7357" t="s">
        <v>10013</v>
      </c>
      <c r="D7357" s="1">
        <v>16.809999999999999</v>
      </c>
      <c r="E7357" t="s">
        <v>10019</v>
      </c>
      <c r="F7357" s="2">
        <v>34189</v>
      </c>
      <c r="G7357" t="s">
        <v>10039</v>
      </c>
      <c r="H7357" t="s">
        <v>10031</v>
      </c>
      <c r="I7357" s="2">
        <v>811</v>
      </c>
      <c r="J7357" s="3">
        <v>8.9</v>
      </c>
      <c r="K7357" t="s">
        <v>10035</v>
      </c>
      <c r="L7357" s="4">
        <v>43957</v>
      </c>
      <c r="M7357" t="s">
        <v>10036</v>
      </c>
      <c r="N7357">
        <f t="shared" si="228"/>
        <v>0</v>
      </c>
      <c r="O7357" t="str" cm="1">
        <f t="array" ref="O7357">_xlfn.IFS(I7357&lt;600, "Very Poor",I7357&lt;650,"Poor",I7357&lt;700,"Fair",I7357&lt;750,"Good",I7357&gt;=750,"Excellent")</f>
        <v>Excellent</v>
      </c>
      <c r="P7357" t="str" cm="1">
        <f t="array" ref="P7357">_xlfn.IFS(F7357&lt;30000,"Low",F7357&lt;60000,"Lower Middle",F7357&lt;100000, "Upper Middle",F7357&gt;=100000, "High")</f>
        <v>Lower Middle</v>
      </c>
      <c r="Q7357" t="str" cm="1">
        <f t="array" ref="Q7357">_xlfn.IFS(D7357&lt;10,"Low",D7357&lt;15,"Medium",D7357&lt;20,"High",D7357&gt;=20,"Very High")</f>
        <v>High</v>
      </c>
      <c r="R7357" t="str">
        <f t="shared" si="229"/>
        <v>Normal</v>
      </c>
    </row>
    <row r="7358" spans="1:18" x14ac:dyDescent="0.3">
      <c r="A7358" t="s">
        <v>7369</v>
      </c>
      <c r="B7358" s="2">
        <v>35440</v>
      </c>
      <c r="C7358" t="s">
        <v>10013</v>
      </c>
      <c r="D7358" s="1">
        <v>12.73</v>
      </c>
      <c r="E7358" t="s">
        <v>10024</v>
      </c>
      <c r="F7358" s="2">
        <v>75107</v>
      </c>
      <c r="G7358" t="s">
        <v>10039</v>
      </c>
      <c r="H7358" t="s">
        <v>10031</v>
      </c>
      <c r="I7358" s="2">
        <v>650</v>
      </c>
      <c r="J7358" s="3">
        <v>7.2</v>
      </c>
      <c r="K7358" t="s">
        <v>10035</v>
      </c>
      <c r="L7358" s="4">
        <v>43151</v>
      </c>
      <c r="M7358" t="s">
        <v>10036</v>
      </c>
      <c r="N7358">
        <f t="shared" si="228"/>
        <v>0</v>
      </c>
      <c r="O7358" t="str" cm="1">
        <f t="array" ref="O7358">_xlfn.IFS(I7358&lt;600, "Very Poor",I7358&lt;650,"Poor",I7358&lt;700,"Fair",I7358&lt;750,"Good",I7358&gt;=750,"Excellent")</f>
        <v>Fair</v>
      </c>
      <c r="P7358" t="str" cm="1">
        <f t="array" ref="P7358">_xlfn.IFS(F7358&lt;30000,"Low",F7358&lt;60000,"Lower Middle",F7358&lt;100000, "Upper Middle",F7358&gt;=100000, "High")</f>
        <v>Upper Middle</v>
      </c>
      <c r="Q7358" t="str" cm="1">
        <f t="array" ref="Q7358">_xlfn.IFS(D7358&lt;10,"Low",D7358&lt;15,"Medium",D7358&lt;20,"High",D7358&gt;=20,"Very High")</f>
        <v>Medium</v>
      </c>
      <c r="R7358" t="str">
        <f t="shared" si="229"/>
        <v>Normal</v>
      </c>
    </row>
    <row r="7359" spans="1:18" x14ac:dyDescent="0.3">
      <c r="A7359" t="s">
        <v>7370</v>
      </c>
      <c r="B7359" s="2">
        <v>29251</v>
      </c>
      <c r="C7359" t="s">
        <v>10013</v>
      </c>
      <c r="D7359" s="1">
        <v>13.47</v>
      </c>
      <c r="E7359" t="s">
        <v>10022</v>
      </c>
      <c r="F7359" s="2">
        <v>76020</v>
      </c>
      <c r="G7359" t="s">
        <v>10040</v>
      </c>
      <c r="H7359" t="s">
        <v>10031</v>
      </c>
      <c r="I7359" s="2">
        <v>780</v>
      </c>
      <c r="J7359" s="3">
        <v>13.6</v>
      </c>
      <c r="K7359" t="s">
        <v>10035</v>
      </c>
      <c r="L7359" s="4">
        <v>44041</v>
      </c>
      <c r="M7359" t="s">
        <v>10036</v>
      </c>
      <c r="N7359">
        <f t="shared" si="228"/>
        <v>0</v>
      </c>
      <c r="O7359" t="str" cm="1">
        <f t="array" ref="O7359">_xlfn.IFS(I7359&lt;600, "Very Poor",I7359&lt;650,"Poor",I7359&lt;700,"Fair",I7359&lt;750,"Good",I7359&gt;=750,"Excellent")</f>
        <v>Excellent</v>
      </c>
      <c r="P7359" t="str" cm="1">
        <f t="array" ref="P7359">_xlfn.IFS(F7359&lt;30000,"Low",F7359&lt;60000,"Lower Middle",F7359&lt;100000, "Upper Middle",F7359&gt;=100000, "High")</f>
        <v>Upper Middle</v>
      </c>
      <c r="Q7359" t="str" cm="1">
        <f t="array" ref="Q7359">_xlfn.IFS(D7359&lt;10,"Low",D7359&lt;15,"Medium",D7359&lt;20,"High",D7359&gt;=20,"Very High")</f>
        <v>Medium</v>
      </c>
      <c r="R7359" t="str">
        <f t="shared" si="229"/>
        <v>Normal</v>
      </c>
    </row>
    <row r="7360" spans="1:18" x14ac:dyDescent="0.3">
      <c r="A7360" t="s">
        <v>7371</v>
      </c>
      <c r="B7360" s="2">
        <v>5532</v>
      </c>
      <c r="C7360" t="s">
        <v>10013</v>
      </c>
      <c r="D7360" s="1">
        <v>17.82</v>
      </c>
      <c r="E7360" t="s">
        <v>10025</v>
      </c>
      <c r="F7360" s="2">
        <v>22560</v>
      </c>
      <c r="G7360" t="s">
        <v>10039</v>
      </c>
      <c r="H7360" t="s">
        <v>10031</v>
      </c>
      <c r="I7360" s="2">
        <v>847</v>
      </c>
      <c r="J7360" s="3">
        <v>11.8</v>
      </c>
      <c r="K7360" t="s">
        <v>10034</v>
      </c>
      <c r="L7360" s="4">
        <v>43776</v>
      </c>
      <c r="M7360" t="s">
        <v>10036</v>
      </c>
      <c r="N7360">
        <f t="shared" si="228"/>
        <v>0</v>
      </c>
      <c r="O7360" t="str" cm="1">
        <f t="array" ref="O7360">_xlfn.IFS(I7360&lt;600, "Very Poor",I7360&lt;650,"Poor",I7360&lt;700,"Fair",I7360&lt;750,"Good",I7360&gt;=750,"Excellent")</f>
        <v>Excellent</v>
      </c>
      <c r="P7360" t="str" cm="1">
        <f t="array" ref="P7360">_xlfn.IFS(F7360&lt;30000,"Low",F7360&lt;60000,"Lower Middle",F7360&lt;100000, "Upper Middle",F7360&gt;=100000, "High")</f>
        <v>Low</v>
      </c>
      <c r="Q7360" t="str" cm="1">
        <f t="array" ref="Q7360">_xlfn.IFS(D7360&lt;10,"Low",D7360&lt;15,"Medium",D7360&lt;20,"High",D7360&gt;=20,"Very High")</f>
        <v>High</v>
      </c>
      <c r="R7360" t="str">
        <f t="shared" si="229"/>
        <v>Normal</v>
      </c>
    </row>
    <row r="7361" spans="1:18" x14ac:dyDescent="0.3">
      <c r="A7361" t="s">
        <v>7372</v>
      </c>
      <c r="B7361" s="2">
        <v>5924</v>
      </c>
      <c r="C7361" t="s">
        <v>10014</v>
      </c>
      <c r="D7361" s="1">
        <v>12.67</v>
      </c>
      <c r="E7361" t="s">
        <v>10021</v>
      </c>
      <c r="F7361" s="2">
        <v>57559</v>
      </c>
      <c r="G7361" t="s">
        <v>10039</v>
      </c>
      <c r="H7361" t="s">
        <v>10033</v>
      </c>
      <c r="I7361" s="2">
        <v>582</v>
      </c>
      <c r="J7361" s="3">
        <v>30.4</v>
      </c>
      <c r="K7361" t="s">
        <v>10035</v>
      </c>
      <c r="L7361" s="4">
        <v>44162</v>
      </c>
      <c r="M7361" t="s">
        <v>10037</v>
      </c>
      <c r="N7361">
        <f t="shared" si="228"/>
        <v>1</v>
      </c>
      <c r="O7361" t="str" cm="1">
        <f t="array" ref="O7361">_xlfn.IFS(I7361&lt;600, "Very Poor",I7361&lt;650,"Poor",I7361&lt;700,"Fair",I7361&lt;750,"Good",I7361&gt;=750,"Excellent")</f>
        <v>Very Poor</v>
      </c>
      <c r="P7361" t="str" cm="1">
        <f t="array" ref="P7361">_xlfn.IFS(F7361&lt;30000,"Low",F7361&lt;60000,"Lower Middle",F7361&lt;100000, "Upper Middle",F7361&gt;=100000, "High")</f>
        <v>Lower Middle</v>
      </c>
      <c r="Q7361" t="str" cm="1">
        <f t="array" ref="Q7361">_xlfn.IFS(D7361&lt;10,"Low",D7361&lt;15,"Medium",D7361&lt;20,"High",D7361&gt;=20,"Very High")</f>
        <v>Medium</v>
      </c>
      <c r="R7361" t="str">
        <f t="shared" si="229"/>
        <v>Normal</v>
      </c>
    </row>
    <row r="7362" spans="1:18" x14ac:dyDescent="0.3">
      <c r="A7362" t="s">
        <v>7373</v>
      </c>
      <c r="B7362" s="2">
        <v>13546</v>
      </c>
      <c r="C7362" t="s">
        <v>10013</v>
      </c>
      <c r="D7362" s="1">
        <v>27.31</v>
      </c>
      <c r="E7362" t="s">
        <v>10018</v>
      </c>
      <c r="F7362" s="2">
        <v>122138</v>
      </c>
      <c r="G7362" t="s">
        <v>10039</v>
      </c>
      <c r="H7362" t="s">
        <v>10032</v>
      </c>
      <c r="I7362" s="2">
        <v>722</v>
      </c>
      <c r="J7362" s="3">
        <v>29.4</v>
      </c>
      <c r="K7362" t="s">
        <v>10035</v>
      </c>
      <c r="L7362" s="4">
        <v>42171</v>
      </c>
      <c r="M7362" t="s">
        <v>10037</v>
      </c>
      <c r="N7362">
        <f t="shared" si="228"/>
        <v>1</v>
      </c>
      <c r="O7362" t="str" cm="1">
        <f t="array" ref="O7362">_xlfn.IFS(I7362&lt;600, "Very Poor",I7362&lt;650,"Poor",I7362&lt;700,"Fair",I7362&lt;750,"Good",I7362&gt;=750,"Excellent")</f>
        <v>Good</v>
      </c>
      <c r="P7362" t="str" cm="1">
        <f t="array" ref="P7362">_xlfn.IFS(F7362&lt;30000,"Low",F7362&lt;60000,"Lower Middle",F7362&lt;100000, "Upper Middle",F7362&gt;=100000, "High")</f>
        <v>High</v>
      </c>
      <c r="Q7362" t="str" cm="1">
        <f t="array" ref="Q7362">_xlfn.IFS(D7362&lt;10,"Low",D7362&lt;15,"Medium",D7362&lt;20,"High",D7362&gt;=20,"Very High")</f>
        <v>Very High</v>
      </c>
      <c r="R7362" t="str">
        <f t="shared" si="229"/>
        <v>Normal</v>
      </c>
    </row>
    <row r="7363" spans="1:18" x14ac:dyDescent="0.3">
      <c r="A7363" t="s">
        <v>7374</v>
      </c>
      <c r="B7363" s="2">
        <v>27579</v>
      </c>
      <c r="C7363" t="s">
        <v>10013</v>
      </c>
      <c r="D7363" s="1">
        <v>15.98</v>
      </c>
      <c r="E7363" t="s">
        <v>10021</v>
      </c>
      <c r="F7363" s="2">
        <v>137462</v>
      </c>
      <c r="G7363" t="s">
        <v>10039</v>
      </c>
      <c r="H7363" t="s">
        <v>10026</v>
      </c>
      <c r="I7363" s="2">
        <v>716</v>
      </c>
      <c r="J7363" s="3">
        <v>12</v>
      </c>
      <c r="K7363" t="s">
        <v>10035</v>
      </c>
      <c r="L7363" s="4">
        <v>42578</v>
      </c>
      <c r="M7363" t="s">
        <v>10036</v>
      </c>
      <c r="N7363">
        <f t="shared" ref="N7363:N7426" si="230">IF(M7363="Charged Off",1,0)</f>
        <v>0</v>
      </c>
      <c r="O7363" t="str" cm="1">
        <f t="array" ref="O7363">_xlfn.IFS(I7363&lt;600, "Very Poor",I7363&lt;650,"Poor",I7363&lt;700,"Fair",I7363&lt;750,"Good",I7363&gt;=750,"Excellent")</f>
        <v>Good</v>
      </c>
      <c r="P7363" t="str" cm="1">
        <f t="array" ref="P7363">_xlfn.IFS(F7363&lt;30000,"Low",F7363&lt;60000,"Lower Middle",F7363&lt;100000, "Upper Middle",F7363&gt;=100000, "High")</f>
        <v>High</v>
      </c>
      <c r="Q7363" t="str" cm="1">
        <f t="array" ref="Q7363">_xlfn.IFS(D7363&lt;10,"Low",D7363&lt;15,"Medium",D7363&lt;20,"High",D7363&gt;=20,"Very High")</f>
        <v>High</v>
      </c>
      <c r="R7363" t="str">
        <f t="shared" ref="R7363:R7426" si="231">IF(AND(I7363&lt;650,D7363&gt;15), "High Risk", "Normal")</f>
        <v>Normal</v>
      </c>
    </row>
    <row r="7364" spans="1:18" x14ac:dyDescent="0.3">
      <c r="A7364" t="s">
        <v>7375</v>
      </c>
      <c r="B7364" s="2">
        <v>7085</v>
      </c>
      <c r="C7364" t="s">
        <v>10013</v>
      </c>
      <c r="D7364" s="1">
        <v>12.3</v>
      </c>
      <c r="E7364" t="s">
        <v>10018</v>
      </c>
      <c r="F7364" s="2">
        <v>44652</v>
      </c>
      <c r="G7364" t="s">
        <v>10038</v>
      </c>
      <c r="H7364" t="s">
        <v>10032</v>
      </c>
      <c r="I7364" s="2">
        <v>628</v>
      </c>
      <c r="J7364" s="3">
        <v>10.8</v>
      </c>
      <c r="K7364" t="s">
        <v>10035</v>
      </c>
      <c r="L7364" s="4">
        <v>43923</v>
      </c>
      <c r="M7364" t="s">
        <v>10036</v>
      </c>
      <c r="N7364">
        <f t="shared" si="230"/>
        <v>0</v>
      </c>
      <c r="O7364" t="str" cm="1">
        <f t="array" ref="O7364">_xlfn.IFS(I7364&lt;600, "Very Poor",I7364&lt;650,"Poor",I7364&lt;700,"Fair",I7364&lt;750,"Good",I7364&gt;=750,"Excellent")</f>
        <v>Poor</v>
      </c>
      <c r="P7364" t="str" cm="1">
        <f t="array" ref="P7364">_xlfn.IFS(F7364&lt;30000,"Low",F7364&lt;60000,"Lower Middle",F7364&lt;100000, "Upper Middle",F7364&gt;=100000, "High")</f>
        <v>Lower Middle</v>
      </c>
      <c r="Q7364" t="str" cm="1">
        <f t="array" ref="Q7364">_xlfn.IFS(D7364&lt;10,"Low",D7364&lt;15,"Medium",D7364&lt;20,"High",D7364&gt;=20,"Very High")</f>
        <v>Medium</v>
      </c>
      <c r="R7364" t="str">
        <f t="shared" si="231"/>
        <v>Normal</v>
      </c>
    </row>
    <row r="7365" spans="1:18" x14ac:dyDescent="0.3">
      <c r="A7365" t="s">
        <v>7376</v>
      </c>
      <c r="B7365" s="2">
        <v>13390</v>
      </c>
      <c r="C7365" t="s">
        <v>10013</v>
      </c>
      <c r="D7365" s="1">
        <v>8.8800000000000008</v>
      </c>
      <c r="E7365" t="s">
        <v>10018</v>
      </c>
      <c r="F7365" s="2">
        <v>72266</v>
      </c>
      <c r="G7365" t="s">
        <v>10039</v>
      </c>
      <c r="H7365" t="s">
        <v>10030</v>
      </c>
      <c r="I7365" s="2">
        <v>751</v>
      </c>
      <c r="J7365" s="3">
        <v>10.1</v>
      </c>
      <c r="K7365" t="s">
        <v>10035</v>
      </c>
      <c r="L7365" s="4">
        <v>43062</v>
      </c>
      <c r="M7365" t="s">
        <v>10036</v>
      </c>
      <c r="N7365">
        <f t="shared" si="230"/>
        <v>0</v>
      </c>
      <c r="O7365" t="str" cm="1">
        <f t="array" ref="O7365">_xlfn.IFS(I7365&lt;600, "Very Poor",I7365&lt;650,"Poor",I7365&lt;700,"Fair",I7365&lt;750,"Good",I7365&gt;=750,"Excellent")</f>
        <v>Excellent</v>
      </c>
      <c r="P7365" t="str" cm="1">
        <f t="array" ref="P7365">_xlfn.IFS(F7365&lt;30000,"Low",F7365&lt;60000,"Lower Middle",F7365&lt;100000, "Upper Middle",F7365&gt;=100000, "High")</f>
        <v>Upper Middle</v>
      </c>
      <c r="Q7365" t="str" cm="1">
        <f t="array" ref="Q7365">_xlfn.IFS(D7365&lt;10,"Low",D7365&lt;15,"Medium",D7365&lt;20,"High",D7365&gt;=20,"Very High")</f>
        <v>Low</v>
      </c>
      <c r="R7365" t="str">
        <f t="shared" si="231"/>
        <v>Normal</v>
      </c>
    </row>
    <row r="7366" spans="1:18" x14ac:dyDescent="0.3">
      <c r="A7366" t="s">
        <v>7377</v>
      </c>
      <c r="B7366" s="2">
        <v>14280</v>
      </c>
      <c r="C7366" t="s">
        <v>10013</v>
      </c>
      <c r="D7366" s="1">
        <v>21.81</v>
      </c>
      <c r="E7366" t="s">
        <v>10015</v>
      </c>
      <c r="F7366" s="2">
        <v>132539</v>
      </c>
      <c r="G7366" t="s">
        <v>10038</v>
      </c>
      <c r="H7366" t="s">
        <v>10028</v>
      </c>
      <c r="I7366" s="2">
        <v>660</v>
      </c>
      <c r="J7366" s="3">
        <v>16.2</v>
      </c>
      <c r="K7366" t="s">
        <v>10035</v>
      </c>
      <c r="L7366" s="4">
        <v>42350</v>
      </c>
      <c r="M7366" t="s">
        <v>10036</v>
      </c>
      <c r="N7366">
        <f t="shared" si="230"/>
        <v>0</v>
      </c>
      <c r="O7366" t="str" cm="1">
        <f t="array" ref="O7366">_xlfn.IFS(I7366&lt;600, "Very Poor",I7366&lt;650,"Poor",I7366&lt;700,"Fair",I7366&lt;750,"Good",I7366&gt;=750,"Excellent")</f>
        <v>Fair</v>
      </c>
      <c r="P7366" t="str" cm="1">
        <f t="array" ref="P7366">_xlfn.IFS(F7366&lt;30000,"Low",F7366&lt;60000,"Lower Middle",F7366&lt;100000, "Upper Middle",F7366&gt;=100000, "High")</f>
        <v>High</v>
      </c>
      <c r="Q7366" t="str" cm="1">
        <f t="array" ref="Q7366">_xlfn.IFS(D7366&lt;10,"Low",D7366&lt;15,"Medium",D7366&lt;20,"High",D7366&gt;=20,"Very High")</f>
        <v>Very High</v>
      </c>
      <c r="R7366" t="str">
        <f t="shared" si="231"/>
        <v>Normal</v>
      </c>
    </row>
    <row r="7367" spans="1:18" x14ac:dyDescent="0.3">
      <c r="A7367" t="s">
        <v>7378</v>
      </c>
      <c r="B7367" s="2">
        <v>25118</v>
      </c>
      <c r="C7367" t="s">
        <v>10013</v>
      </c>
      <c r="D7367" s="1">
        <v>5.64</v>
      </c>
      <c r="E7367" t="s">
        <v>10022</v>
      </c>
      <c r="F7367" s="2">
        <v>146108</v>
      </c>
      <c r="G7367" t="s">
        <v>10038</v>
      </c>
      <c r="H7367" t="s">
        <v>10026</v>
      </c>
      <c r="I7367" s="2">
        <v>735</v>
      </c>
      <c r="J7367" s="3">
        <v>15.3</v>
      </c>
      <c r="K7367" t="s">
        <v>10034</v>
      </c>
      <c r="L7367" s="4">
        <v>42496</v>
      </c>
      <c r="M7367" t="s">
        <v>10036</v>
      </c>
      <c r="N7367">
        <f t="shared" si="230"/>
        <v>0</v>
      </c>
      <c r="O7367" t="str" cm="1">
        <f t="array" ref="O7367">_xlfn.IFS(I7367&lt;600, "Very Poor",I7367&lt;650,"Poor",I7367&lt;700,"Fair",I7367&lt;750,"Good",I7367&gt;=750,"Excellent")</f>
        <v>Good</v>
      </c>
      <c r="P7367" t="str" cm="1">
        <f t="array" ref="P7367">_xlfn.IFS(F7367&lt;30000,"Low",F7367&lt;60000,"Lower Middle",F7367&lt;100000, "Upper Middle",F7367&gt;=100000, "High")</f>
        <v>High</v>
      </c>
      <c r="Q7367" t="str" cm="1">
        <f t="array" ref="Q7367">_xlfn.IFS(D7367&lt;10,"Low",D7367&lt;15,"Medium",D7367&lt;20,"High",D7367&gt;=20,"Very High")</f>
        <v>Low</v>
      </c>
      <c r="R7367" t="str">
        <f t="shared" si="231"/>
        <v>Normal</v>
      </c>
    </row>
    <row r="7368" spans="1:18" x14ac:dyDescent="0.3">
      <c r="A7368" t="s">
        <v>7379</v>
      </c>
      <c r="B7368" s="2">
        <v>5864</v>
      </c>
      <c r="C7368" t="s">
        <v>10013</v>
      </c>
      <c r="D7368" s="1">
        <v>16.25</v>
      </c>
      <c r="E7368" t="s">
        <v>10024</v>
      </c>
      <c r="F7368" s="2">
        <v>84017</v>
      </c>
      <c r="G7368" t="s">
        <v>10040</v>
      </c>
      <c r="H7368" t="s">
        <v>10031</v>
      </c>
      <c r="I7368" s="2">
        <v>848</v>
      </c>
      <c r="J7368" s="3">
        <v>6</v>
      </c>
      <c r="K7368" t="s">
        <v>10035</v>
      </c>
      <c r="L7368" s="4">
        <v>43875</v>
      </c>
      <c r="M7368" t="s">
        <v>10036</v>
      </c>
      <c r="N7368">
        <f t="shared" si="230"/>
        <v>0</v>
      </c>
      <c r="O7368" t="str" cm="1">
        <f t="array" ref="O7368">_xlfn.IFS(I7368&lt;600, "Very Poor",I7368&lt;650,"Poor",I7368&lt;700,"Fair",I7368&lt;750,"Good",I7368&gt;=750,"Excellent")</f>
        <v>Excellent</v>
      </c>
      <c r="P7368" t="str" cm="1">
        <f t="array" ref="P7368">_xlfn.IFS(F7368&lt;30000,"Low",F7368&lt;60000,"Lower Middle",F7368&lt;100000, "Upper Middle",F7368&gt;=100000, "High")</f>
        <v>Upper Middle</v>
      </c>
      <c r="Q7368" t="str" cm="1">
        <f t="array" ref="Q7368">_xlfn.IFS(D7368&lt;10,"Low",D7368&lt;15,"Medium",D7368&lt;20,"High",D7368&gt;=20,"Very High")</f>
        <v>High</v>
      </c>
      <c r="R7368" t="str">
        <f t="shared" si="231"/>
        <v>Normal</v>
      </c>
    </row>
    <row r="7369" spans="1:18" x14ac:dyDescent="0.3">
      <c r="A7369" t="s">
        <v>7380</v>
      </c>
      <c r="B7369" s="2">
        <v>34989</v>
      </c>
      <c r="C7369" t="s">
        <v>10013</v>
      </c>
      <c r="D7369" s="1">
        <v>18.75</v>
      </c>
      <c r="E7369" t="s">
        <v>10019</v>
      </c>
      <c r="F7369" s="2">
        <v>83318</v>
      </c>
      <c r="G7369" t="s">
        <v>10039</v>
      </c>
      <c r="H7369" t="s">
        <v>10030</v>
      </c>
      <c r="I7369" s="2">
        <v>600</v>
      </c>
      <c r="J7369" s="3">
        <v>24.9</v>
      </c>
      <c r="K7369" t="s">
        <v>10035</v>
      </c>
      <c r="L7369" s="4">
        <v>43608</v>
      </c>
      <c r="M7369" t="s">
        <v>10037</v>
      </c>
      <c r="N7369">
        <f t="shared" si="230"/>
        <v>1</v>
      </c>
      <c r="O7369" t="str" cm="1">
        <f t="array" ref="O7369">_xlfn.IFS(I7369&lt;600, "Very Poor",I7369&lt;650,"Poor",I7369&lt;700,"Fair",I7369&lt;750,"Good",I7369&gt;=750,"Excellent")</f>
        <v>Poor</v>
      </c>
      <c r="P7369" t="str" cm="1">
        <f t="array" ref="P7369">_xlfn.IFS(F7369&lt;30000,"Low",F7369&lt;60000,"Lower Middle",F7369&lt;100000, "Upper Middle",F7369&gt;=100000, "High")</f>
        <v>Upper Middle</v>
      </c>
      <c r="Q7369" t="str" cm="1">
        <f t="array" ref="Q7369">_xlfn.IFS(D7369&lt;10,"Low",D7369&lt;15,"Medium",D7369&lt;20,"High",D7369&gt;=20,"Very High")</f>
        <v>High</v>
      </c>
      <c r="R7369" t="str">
        <f t="shared" si="231"/>
        <v>High Risk</v>
      </c>
    </row>
    <row r="7370" spans="1:18" x14ac:dyDescent="0.3">
      <c r="A7370" t="s">
        <v>7381</v>
      </c>
      <c r="B7370" s="2">
        <v>36628</v>
      </c>
      <c r="C7370" t="s">
        <v>10013</v>
      </c>
      <c r="D7370" s="1">
        <v>13.49</v>
      </c>
      <c r="E7370" t="s">
        <v>10024</v>
      </c>
      <c r="F7370" s="2">
        <v>66299</v>
      </c>
      <c r="G7370" t="s">
        <v>10039</v>
      </c>
      <c r="H7370" t="s">
        <v>10028</v>
      </c>
      <c r="I7370" s="2">
        <v>629</v>
      </c>
      <c r="J7370" s="3">
        <v>36.4</v>
      </c>
      <c r="K7370" t="s">
        <v>10035</v>
      </c>
      <c r="L7370" s="4">
        <v>43789</v>
      </c>
      <c r="M7370" t="s">
        <v>10037</v>
      </c>
      <c r="N7370">
        <f t="shared" si="230"/>
        <v>1</v>
      </c>
      <c r="O7370" t="str" cm="1">
        <f t="array" ref="O7370">_xlfn.IFS(I7370&lt;600, "Very Poor",I7370&lt;650,"Poor",I7370&lt;700,"Fair",I7370&lt;750,"Good",I7370&gt;=750,"Excellent")</f>
        <v>Poor</v>
      </c>
      <c r="P7370" t="str" cm="1">
        <f t="array" ref="P7370">_xlfn.IFS(F7370&lt;30000,"Low",F7370&lt;60000,"Lower Middle",F7370&lt;100000, "Upper Middle",F7370&gt;=100000, "High")</f>
        <v>Upper Middle</v>
      </c>
      <c r="Q7370" t="str" cm="1">
        <f t="array" ref="Q7370">_xlfn.IFS(D7370&lt;10,"Low",D7370&lt;15,"Medium",D7370&lt;20,"High",D7370&gt;=20,"Very High")</f>
        <v>Medium</v>
      </c>
      <c r="R7370" t="str">
        <f t="shared" si="231"/>
        <v>Normal</v>
      </c>
    </row>
    <row r="7371" spans="1:18" x14ac:dyDescent="0.3">
      <c r="A7371" t="s">
        <v>7382</v>
      </c>
      <c r="B7371" s="2">
        <v>27849</v>
      </c>
      <c r="C7371" t="s">
        <v>10013</v>
      </c>
      <c r="D7371" s="1">
        <v>23.75</v>
      </c>
      <c r="E7371" t="s">
        <v>10024</v>
      </c>
      <c r="F7371" s="2">
        <v>140392</v>
      </c>
      <c r="G7371" t="s">
        <v>10040</v>
      </c>
      <c r="H7371" t="s">
        <v>10030</v>
      </c>
      <c r="I7371" s="2">
        <v>754</v>
      </c>
      <c r="J7371" s="3">
        <v>23.9</v>
      </c>
      <c r="K7371" t="s">
        <v>10035</v>
      </c>
      <c r="L7371" s="4">
        <v>42182</v>
      </c>
      <c r="M7371" t="s">
        <v>10036</v>
      </c>
      <c r="N7371">
        <f t="shared" si="230"/>
        <v>0</v>
      </c>
      <c r="O7371" t="str" cm="1">
        <f t="array" ref="O7371">_xlfn.IFS(I7371&lt;600, "Very Poor",I7371&lt;650,"Poor",I7371&lt;700,"Fair",I7371&lt;750,"Good",I7371&gt;=750,"Excellent")</f>
        <v>Excellent</v>
      </c>
      <c r="P7371" t="str" cm="1">
        <f t="array" ref="P7371">_xlfn.IFS(F7371&lt;30000,"Low",F7371&lt;60000,"Lower Middle",F7371&lt;100000, "Upper Middle",F7371&gt;=100000, "High")</f>
        <v>High</v>
      </c>
      <c r="Q7371" t="str" cm="1">
        <f t="array" ref="Q7371">_xlfn.IFS(D7371&lt;10,"Low",D7371&lt;15,"Medium",D7371&lt;20,"High",D7371&gt;=20,"Very High")</f>
        <v>Very High</v>
      </c>
      <c r="R7371" t="str">
        <f t="shared" si="231"/>
        <v>Normal</v>
      </c>
    </row>
    <row r="7372" spans="1:18" x14ac:dyDescent="0.3">
      <c r="A7372" t="s">
        <v>7383</v>
      </c>
      <c r="B7372" s="2">
        <v>28566</v>
      </c>
      <c r="C7372" t="s">
        <v>10013</v>
      </c>
      <c r="D7372" s="1">
        <v>21.89</v>
      </c>
      <c r="E7372" t="s">
        <v>10020</v>
      </c>
      <c r="F7372" s="2">
        <v>86548</v>
      </c>
      <c r="G7372" t="s">
        <v>10040</v>
      </c>
      <c r="H7372" t="s">
        <v>10027</v>
      </c>
      <c r="I7372" s="2">
        <v>693</v>
      </c>
      <c r="J7372" s="3">
        <v>7.2</v>
      </c>
      <c r="K7372" t="s">
        <v>10034</v>
      </c>
      <c r="L7372" s="4">
        <v>43960</v>
      </c>
      <c r="M7372" t="s">
        <v>10036</v>
      </c>
      <c r="N7372">
        <f t="shared" si="230"/>
        <v>0</v>
      </c>
      <c r="O7372" t="str" cm="1">
        <f t="array" ref="O7372">_xlfn.IFS(I7372&lt;600, "Very Poor",I7372&lt;650,"Poor",I7372&lt;700,"Fair",I7372&lt;750,"Good",I7372&gt;=750,"Excellent")</f>
        <v>Fair</v>
      </c>
      <c r="P7372" t="str" cm="1">
        <f t="array" ref="P7372">_xlfn.IFS(F7372&lt;30000,"Low",F7372&lt;60000,"Lower Middle",F7372&lt;100000, "Upper Middle",F7372&gt;=100000, "High")</f>
        <v>Upper Middle</v>
      </c>
      <c r="Q7372" t="str" cm="1">
        <f t="array" ref="Q7372">_xlfn.IFS(D7372&lt;10,"Low",D7372&lt;15,"Medium",D7372&lt;20,"High",D7372&gt;=20,"Very High")</f>
        <v>Very High</v>
      </c>
      <c r="R7372" t="str">
        <f t="shared" si="231"/>
        <v>Normal</v>
      </c>
    </row>
    <row r="7373" spans="1:18" x14ac:dyDescent="0.3">
      <c r="A7373" t="s">
        <v>7384</v>
      </c>
      <c r="B7373" s="2">
        <v>11702</v>
      </c>
      <c r="C7373" t="s">
        <v>10014</v>
      </c>
      <c r="D7373" s="1">
        <v>29.28</v>
      </c>
      <c r="E7373" t="s">
        <v>10018</v>
      </c>
      <c r="F7373" s="2">
        <v>122589</v>
      </c>
      <c r="G7373" t="s">
        <v>10040</v>
      </c>
      <c r="H7373" t="s">
        <v>10029</v>
      </c>
      <c r="I7373" s="2">
        <v>840</v>
      </c>
      <c r="J7373" s="3">
        <v>26</v>
      </c>
      <c r="K7373" t="s">
        <v>10035</v>
      </c>
      <c r="L7373" s="4">
        <v>44009</v>
      </c>
      <c r="M7373" t="s">
        <v>10037</v>
      </c>
      <c r="N7373">
        <f t="shared" si="230"/>
        <v>1</v>
      </c>
      <c r="O7373" t="str" cm="1">
        <f t="array" ref="O7373">_xlfn.IFS(I7373&lt;600, "Very Poor",I7373&lt;650,"Poor",I7373&lt;700,"Fair",I7373&lt;750,"Good",I7373&gt;=750,"Excellent")</f>
        <v>Excellent</v>
      </c>
      <c r="P7373" t="str" cm="1">
        <f t="array" ref="P7373">_xlfn.IFS(F7373&lt;30000,"Low",F7373&lt;60000,"Lower Middle",F7373&lt;100000, "Upper Middle",F7373&gt;=100000, "High")</f>
        <v>High</v>
      </c>
      <c r="Q7373" t="str" cm="1">
        <f t="array" ref="Q7373">_xlfn.IFS(D7373&lt;10,"Low",D7373&lt;15,"Medium",D7373&lt;20,"High",D7373&gt;=20,"Very High")</f>
        <v>Very High</v>
      </c>
      <c r="R7373" t="str">
        <f t="shared" si="231"/>
        <v>Normal</v>
      </c>
    </row>
    <row r="7374" spans="1:18" x14ac:dyDescent="0.3">
      <c r="A7374" t="s">
        <v>7385</v>
      </c>
      <c r="B7374" s="2">
        <v>16385</v>
      </c>
      <c r="C7374" t="s">
        <v>10014</v>
      </c>
      <c r="D7374" s="1">
        <v>17.72</v>
      </c>
      <c r="E7374" t="s">
        <v>10021</v>
      </c>
      <c r="F7374" s="2">
        <v>127370</v>
      </c>
      <c r="G7374" t="s">
        <v>10040</v>
      </c>
      <c r="H7374" t="s">
        <v>10030</v>
      </c>
      <c r="I7374" s="2">
        <v>842</v>
      </c>
      <c r="J7374" s="3">
        <v>22</v>
      </c>
      <c r="K7374" t="s">
        <v>10035</v>
      </c>
      <c r="L7374" s="4">
        <v>43813</v>
      </c>
      <c r="M7374" t="s">
        <v>10036</v>
      </c>
      <c r="N7374">
        <f t="shared" si="230"/>
        <v>0</v>
      </c>
      <c r="O7374" t="str" cm="1">
        <f t="array" ref="O7374">_xlfn.IFS(I7374&lt;600, "Very Poor",I7374&lt;650,"Poor",I7374&lt;700,"Fair",I7374&lt;750,"Good",I7374&gt;=750,"Excellent")</f>
        <v>Excellent</v>
      </c>
      <c r="P7374" t="str" cm="1">
        <f t="array" ref="P7374">_xlfn.IFS(F7374&lt;30000,"Low",F7374&lt;60000,"Lower Middle",F7374&lt;100000, "Upper Middle",F7374&gt;=100000, "High")</f>
        <v>High</v>
      </c>
      <c r="Q7374" t="str" cm="1">
        <f t="array" ref="Q7374">_xlfn.IFS(D7374&lt;10,"Low",D7374&lt;15,"Medium",D7374&lt;20,"High",D7374&gt;=20,"Very High")</f>
        <v>High</v>
      </c>
      <c r="R7374" t="str">
        <f t="shared" si="231"/>
        <v>Normal</v>
      </c>
    </row>
    <row r="7375" spans="1:18" x14ac:dyDescent="0.3">
      <c r="A7375" t="s">
        <v>7386</v>
      </c>
      <c r="B7375" s="2">
        <v>10336</v>
      </c>
      <c r="C7375" t="s">
        <v>10013</v>
      </c>
      <c r="D7375" s="1">
        <v>18.45</v>
      </c>
      <c r="E7375" t="s">
        <v>10015</v>
      </c>
      <c r="F7375" s="2">
        <v>106277</v>
      </c>
      <c r="G7375" t="s">
        <v>10038</v>
      </c>
      <c r="H7375" t="s">
        <v>10030</v>
      </c>
      <c r="I7375" s="2">
        <v>833</v>
      </c>
      <c r="J7375" s="3">
        <v>36.700000000000003</v>
      </c>
      <c r="K7375" t="s">
        <v>10034</v>
      </c>
      <c r="L7375" s="4">
        <v>42611</v>
      </c>
      <c r="M7375" t="s">
        <v>10037</v>
      </c>
      <c r="N7375">
        <f t="shared" si="230"/>
        <v>1</v>
      </c>
      <c r="O7375" t="str" cm="1">
        <f t="array" ref="O7375">_xlfn.IFS(I7375&lt;600, "Very Poor",I7375&lt;650,"Poor",I7375&lt;700,"Fair",I7375&lt;750,"Good",I7375&gt;=750,"Excellent")</f>
        <v>Excellent</v>
      </c>
      <c r="P7375" t="str" cm="1">
        <f t="array" ref="P7375">_xlfn.IFS(F7375&lt;30000,"Low",F7375&lt;60000,"Lower Middle",F7375&lt;100000, "Upper Middle",F7375&gt;=100000, "High")</f>
        <v>High</v>
      </c>
      <c r="Q7375" t="str" cm="1">
        <f t="array" ref="Q7375">_xlfn.IFS(D7375&lt;10,"Low",D7375&lt;15,"Medium",D7375&lt;20,"High",D7375&gt;=20,"Very High")</f>
        <v>High</v>
      </c>
      <c r="R7375" t="str">
        <f t="shared" si="231"/>
        <v>Normal</v>
      </c>
    </row>
    <row r="7376" spans="1:18" x14ac:dyDescent="0.3">
      <c r="A7376" t="s">
        <v>7387</v>
      </c>
      <c r="B7376" s="2">
        <v>32225</v>
      </c>
      <c r="C7376" t="s">
        <v>10013</v>
      </c>
      <c r="D7376" s="1">
        <v>11.15</v>
      </c>
      <c r="E7376" t="s">
        <v>10023</v>
      </c>
      <c r="F7376" s="2">
        <v>149167</v>
      </c>
      <c r="G7376" t="s">
        <v>10039</v>
      </c>
      <c r="H7376" t="s">
        <v>10031</v>
      </c>
      <c r="I7376" s="2">
        <v>646</v>
      </c>
      <c r="J7376" s="3">
        <v>17.7</v>
      </c>
      <c r="K7376" t="s">
        <v>10035</v>
      </c>
      <c r="L7376" s="4">
        <v>42706</v>
      </c>
      <c r="M7376" t="s">
        <v>10036</v>
      </c>
      <c r="N7376">
        <f t="shared" si="230"/>
        <v>0</v>
      </c>
      <c r="O7376" t="str" cm="1">
        <f t="array" ref="O7376">_xlfn.IFS(I7376&lt;600, "Very Poor",I7376&lt;650,"Poor",I7376&lt;700,"Fair",I7376&lt;750,"Good",I7376&gt;=750,"Excellent")</f>
        <v>Poor</v>
      </c>
      <c r="P7376" t="str" cm="1">
        <f t="array" ref="P7376">_xlfn.IFS(F7376&lt;30000,"Low",F7376&lt;60000,"Lower Middle",F7376&lt;100000, "Upper Middle",F7376&gt;=100000, "High")</f>
        <v>High</v>
      </c>
      <c r="Q7376" t="str" cm="1">
        <f t="array" ref="Q7376">_xlfn.IFS(D7376&lt;10,"Low",D7376&lt;15,"Medium",D7376&lt;20,"High",D7376&gt;=20,"Very High")</f>
        <v>Medium</v>
      </c>
      <c r="R7376" t="str">
        <f t="shared" si="231"/>
        <v>Normal</v>
      </c>
    </row>
    <row r="7377" spans="1:18" x14ac:dyDescent="0.3">
      <c r="A7377" t="s">
        <v>7388</v>
      </c>
      <c r="B7377" s="2">
        <v>37021</v>
      </c>
      <c r="C7377" t="s">
        <v>10013</v>
      </c>
      <c r="D7377" s="1">
        <v>14.64</v>
      </c>
      <c r="E7377" t="s">
        <v>10018</v>
      </c>
      <c r="F7377" s="2">
        <v>56324</v>
      </c>
      <c r="G7377" t="s">
        <v>10040</v>
      </c>
      <c r="H7377" t="s">
        <v>10029</v>
      </c>
      <c r="I7377" s="2">
        <v>682</v>
      </c>
      <c r="J7377" s="3">
        <v>31.3</v>
      </c>
      <c r="K7377" t="s">
        <v>10035</v>
      </c>
      <c r="L7377" s="4">
        <v>42563</v>
      </c>
      <c r="M7377" t="s">
        <v>10036</v>
      </c>
      <c r="N7377">
        <f t="shared" si="230"/>
        <v>0</v>
      </c>
      <c r="O7377" t="str" cm="1">
        <f t="array" ref="O7377">_xlfn.IFS(I7377&lt;600, "Very Poor",I7377&lt;650,"Poor",I7377&lt;700,"Fair",I7377&lt;750,"Good",I7377&gt;=750,"Excellent")</f>
        <v>Fair</v>
      </c>
      <c r="P7377" t="str" cm="1">
        <f t="array" ref="P7377">_xlfn.IFS(F7377&lt;30000,"Low",F7377&lt;60000,"Lower Middle",F7377&lt;100000, "Upper Middle",F7377&gt;=100000, "High")</f>
        <v>Lower Middle</v>
      </c>
      <c r="Q7377" t="str" cm="1">
        <f t="array" ref="Q7377">_xlfn.IFS(D7377&lt;10,"Low",D7377&lt;15,"Medium",D7377&lt;20,"High",D7377&gt;=20,"Very High")</f>
        <v>Medium</v>
      </c>
      <c r="R7377" t="str">
        <f t="shared" si="231"/>
        <v>Normal</v>
      </c>
    </row>
    <row r="7378" spans="1:18" x14ac:dyDescent="0.3">
      <c r="A7378" t="s">
        <v>7389</v>
      </c>
      <c r="B7378" s="2">
        <v>4782</v>
      </c>
      <c r="C7378" t="s">
        <v>10014</v>
      </c>
      <c r="D7378" s="1">
        <v>5.67</v>
      </c>
      <c r="E7378" t="s">
        <v>10017</v>
      </c>
      <c r="F7378" s="2">
        <v>133280</v>
      </c>
      <c r="G7378" t="s">
        <v>10038</v>
      </c>
      <c r="H7378" t="s">
        <v>10029</v>
      </c>
      <c r="I7378" s="2">
        <v>630</v>
      </c>
      <c r="J7378" s="3">
        <v>6.3</v>
      </c>
      <c r="K7378" t="s">
        <v>10034</v>
      </c>
      <c r="L7378" s="4">
        <v>42860</v>
      </c>
      <c r="M7378" t="s">
        <v>10036</v>
      </c>
      <c r="N7378">
        <f t="shared" si="230"/>
        <v>0</v>
      </c>
      <c r="O7378" t="str" cm="1">
        <f t="array" ref="O7378">_xlfn.IFS(I7378&lt;600, "Very Poor",I7378&lt;650,"Poor",I7378&lt;700,"Fair",I7378&lt;750,"Good",I7378&gt;=750,"Excellent")</f>
        <v>Poor</v>
      </c>
      <c r="P7378" t="str" cm="1">
        <f t="array" ref="P7378">_xlfn.IFS(F7378&lt;30000,"Low",F7378&lt;60000,"Lower Middle",F7378&lt;100000, "Upper Middle",F7378&gt;=100000, "High")</f>
        <v>High</v>
      </c>
      <c r="Q7378" t="str" cm="1">
        <f t="array" ref="Q7378">_xlfn.IFS(D7378&lt;10,"Low",D7378&lt;15,"Medium",D7378&lt;20,"High",D7378&gt;=20,"Very High")</f>
        <v>Low</v>
      </c>
      <c r="R7378" t="str">
        <f t="shared" si="231"/>
        <v>Normal</v>
      </c>
    </row>
    <row r="7379" spans="1:18" x14ac:dyDescent="0.3">
      <c r="A7379" t="s">
        <v>7390</v>
      </c>
      <c r="B7379" s="2">
        <v>24341</v>
      </c>
      <c r="C7379" t="s">
        <v>10014</v>
      </c>
      <c r="D7379" s="1">
        <v>22.23</v>
      </c>
      <c r="E7379" t="s">
        <v>10018</v>
      </c>
      <c r="F7379" s="2">
        <v>22325</v>
      </c>
      <c r="G7379" t="s">
        <v>10038</v>
      </c>
      <c r="H7379" t="s">
        <v>10027</v>
      </c>
      <c r="I7379" s="2">
        <v>755</v>
      </c>
      <c r="J7379" s="3">
        <v>30.3</v>
      </c>
      <c r="K7379" t="s">
        <v>10035</v>
      </c>
      <c r="L7379" s="4">
        <v>42230</v>
      </c>
      <c r="M7379" t="s">
        <v>10037</v>
      </c>
      <c r="N7379">
        <f t="shared" si="230"/>
        <v>1</v>
      </c>
      <c r="O7379" t="str" cm="1">
        <f t="array" ref="O7379">_xlfn.IFS(I7379&lt;600, "Very Poor",I7379&lt;650,"Poor",I7379&lt;700,"Fair",I7379&lt;750,"Good",I7379&gt;=750,"Excellent")</f>
        <v>Excellent</v>
      </c>
      <c r="P7379" t="str" cm="1">
        <f t="array" ref="P7379">_xlfn.IFS(F7379&lt;30000,"Low",F7379&lt;60000,"Lower Middle",F7379&lt;100000, "Upper Middle",F7379&gt;=100000, "High")</f>
        <v>Low</v>
      </c>
      <c r="Q7379" t="str" cm="1">
        <f t="array" ref="Q7379">_xlfn.IFS(D7379&lt;10,"Low",D7379&lt;15,"Medium",D7379&lt;20,"High",D7379&gt;=20,"Very High")</f>
        <v>Very High</v>
      </c>
      <c r="R7379" t="str">
        <f t="shared" si="231"/>
        <v>Normal</v>
      </c>
    </row>
    <row r="7380" spans="1:18" x14ac:dyDescent="0.3">
      <c r="A7380" t="s">
        <v>7391</v>
      </c>
      <c r="B7380" s="2">
        <v>25094</v>
      </c>
      <c r="C7380" t="s">
        <v>10013</v>
      </c>
      <c r="D7380" s="1">
        <v>12.79</v>
      </c>
      <c r="E7380" t="s">
        <v>10019</v>
      </c>
      <c r="F7380" s="2">
        <v>76109</v>
      </c>
      <c r="G7380" t="s">
        <v>10038</v>
      </c>
      <c r="H7380" t="s">
        <v>10028</v>
      </c>
      <c r="I7380" s="2">
        <v>822</v>
      </c>
      <c r="J7380" s="3">
        <v>6.5</v>
      </c>
      <c r="K7380" t="s">
        <v>10035</v>
      </c>
      <c r="L7380" s="4">
        <v>43819</v>
      </c>
      <c r="M7380" t="s">
        <v>10036</v>
      </c>
      <c r="N7380">
        <f t="shared" si="230"/>
        <v>0</v>
      </c>
      <c r="O7380" t="str" cm="1">
        <f t="array" ref="O7380">_xlfn.IFS(I7380&lt;600, "Very Poor",I7380&lt;650,"Poor",I7380&lt;700,"Fair",I7380&lt;750,"Good",I7380&gt;=750,"Excellent")</f>
        <v>Excellent</v>
      </c>
      <c r="P7380" t="str" cm="1">
        <f t="array" ref="P7380">_xlfn.IFS(F7380&lt;30000,"Low",F7380&lt;60000,"Lower Middle",F7380&lt;100000, "Upper Middle",F7380&gt;=100000, "High")</f>
        <v>Upper Middle</v>
      </c>
      <c r="Q7380" t="str" cm="1">
        <f t="array" ref="Q7380">_xlfn.IFS(D7380&lt;10,"Low",D7380&lt;15,"Medium",D7380&lt;20,"High",D7380&gt;=20,"Very High")</f>
        <v>Medium</v>
      </c>
      <c r="R7380" t="str">
        <f t="shared" si="231"/>
        <v>Normal</v>
      </c>
    </row>
    <row r="7381" spans="1:18" x14ac:dyDescent="0.3">
      <c r="A7381" t="s">
        <v>7392</v>
      </c>
      <c r="B7381" s="2">
        <v>24866</v>
      </c>
      <c r="C7381" t="s">
        <v>10013</v>
      </c>
      <c r="D7381" s="1">
        <v>18.510000000000002</v>
      </c>
      <c r="E7381" t="s">
        <v>10021</v>
      </c>
      <c r="F7381" s="2">
        <v>111837</v>
      </c>
      <c r="G7381" t="s">
        <v>10038</v>
      </c>
      <c r="H7381" t="s">
        <v>10029</v>
      </c>
      <c r="I7381" s="2">
        <v>760</v>
      </c>
      <c r="J7381" s="3">
        <v>17.100000000000001</v>
      </c>
      <c r="K7381" t="s">
        <v>10034</v>
      </c>
      <c r="L7381" s="4">
        <v>42848</v>
      </c>
      <c r="M7381" t="s">
        <v>10036</v>
      </c>
      <c r="N7381">
        <f t="shared" si="230"/>
        <v>0</v>
      </c>
      <c r="O7381" t="str" cm="1">
        <f t="array" ref="O7381">_xlfn.IFS(I7381&lt;600, "Very Poor",I7381&lt;650,"Poor",I7381&lt;700,"Fair",I7381&lt;750,"Good",I7381&gt;=750,"Excellent")</f>
        <v>Excellent</v>
      </c>
      <c r="P7381" t="str" cm="1">
        <f t="array" ref="P7381">_xlfn.IFS(F7381&lt;30000,"Low",F7381&lt;60000,"Lower Middle",F7381&lt;100000, "Upper Middle",F7381&gt;=100000, "High")</f>
        <v>High</v>
      </c>
      <c r="Q7381" t="str" cm="1">
        <f t="array" ref="Q7381">_xlfn.IFS(D7381&lt;10,"Low",D7381&lt;15,"Medium",D7381&lt;20,"High",D7381&gt;=20,"Very High")</f>
        <v>High</v>
      </c>
      <c r="R7381" t="str">
        <f t="shared" si="231"/>
        <v>Normal</v>
      </c>
    </row>
    <row r="7382" spans="1:18" x14ac:dyDescent="0.3">
      <c r="A7382" t="s">
        <v>7393</v>
      </c>
      <c r="B7382" s="2">
        <v>20049</v>
      </c>
      <c r="C7382" t="s">
        <v>10013</v>
      </c>
      <c r="D7382" s="1">
        <v>11.37</v>
      </c>
      <c r="E7382" t="s">
        <v>10016</v>
      </c>
      <c r="F7382" s="2">
        <v>117942</v>
      </c>
      <c r="G7382" t="s">
        <v>10038</v>
      </c>
      <c r="H7382" t="s">
        <v>10030</v>
      </c>
      <c r="I7382" s="2">
        <v>790</v>
      </c>
      <c r="J7382" s="3">
        <v>38.200000000000003</v>
      </c>
      <c r="K7382" t="s">
        <v>10035</v>
      </c>
      <c r="L7382" s="4">
        <v>43749</v>
      </c>
      <c r="M7382" t="s">
        <v>10036</v>
      </c>
      <c r="N7382">
        <f t="shared" si="230"/>
        <v>0</v>
      </c>
      <c r="O7382" t="str" cm="1">
        <f t="array" ref="O7382">_xlfn.IFS(I7382&lt;600, "Very Poor",I7382&lt;650,"Poor",I7382&lt;700,"Fair",I7382&lt;750,"Good",I7382&gt;=750,"Excellent")</f>
        <v>Excellent</v>
      </c>
      <c r="P7382" t="str" cm="1">
        <f t="array" ref="P7382">_xlfn.IFS(F7382&lt;30000,"Low",F7382&lt;60000,"Lower Middle",F7382&lt;100000, "Upper Middle",F7382&gt;=100000, "High")</f>
        <v>High</v>
      </c>
      <c r="Q7382" t="str" cm="1">
        <f t="array" ref="Q7382">_xlfn.IFS(D7382&lt;10,"Low",D7382&lt;15,"Medium",D7382&lt;20,"High",D7382&gt;=20,"Very High")</f>
        <v>Medium</v>
      </c>
      <c r="R7382" t="str">
        <f t="shared" si="231"/>
        <v>Normal</v>
      </c>
    </row>
    <row r="7383" spans="1:18" x14ac:dyDescent="0.3">
      <c r="A7383" t="s">
        <v>7394</v>
      </c>
      <c r="B7383" s="2">
        <v>31992</v>
      </c>
      <c r="C7383" t="s">
        <v>10013</v>
      </c>
      <c r="D7383" s="1">
        <v>20.53</v>
      </c>
      <c r="E7383" t="s">
        <v>10016</v>
      </c>
      <c r="F7383" s="2">
        <v>105908</v>
      </c>
      <c r="G7383" t="s">
        <v>10039</v>
      </c>
      <c r="H7383" t="s">
        <v>10032</v>
      </c>
      <c r="I7383" s="2">
        <v>627</v>
      </c>
      <c r="J7383" s="3">
        <v>29.6</v>
      </c>
      <c r="K7383" t="s">
        <v>10035</v>
      </c>
      <c r="L7383" s="4">
        <v>43353</v>
      </c>
      <c r="M7383" t="s">
        <v>10037</v>
      </c>
      <c r="N7383">
        <f t="shared" si="230"/>
        <v>1</v>
      </c>
      <c r="O7383" t="str" cm="1">
        <f t="array" ref="O7383">_xlfn.IFS(I7383&lt;600, "Very Poor",I7383&lt;650,"Poor",I7383&lt;700,"Fair",I7383&lt;750,"Good",I7383&gt;=750,"Excellent")</f>
        <v>Poor</v>
      </c>
      <c r="P7383" t="str" cm="1">
        <f t="array" ref="P7383">_xlfn.IFS(F7383&lt;30000,"Low",F7383&lt;60000,"Lower Middle",F7383&lt;100000, "Upper Middle",F7383&gt;=100000, "High")</f>
        <v>High</v>
      </c>
      <c r="Q7383" t="str" cm="1">
        <f t="array" ref="Q7383">_xlfn.IFS(D7383&lt;10,"Low",D7383&lt;15,"Medium",D7383&lt;20,"High",D7383&gt;=20,"Very High")</f>
        <v>Very High</v>
      </c>
      <c r="R7383" t="str">
        <f t="shared" si="231"/>
        <v>High Risk</v>
      </c>
    </row>
    <row r="7384" spans="1:18" x14ac:dyDescent="0.3">
      <c r="A7384" t="s">
        <v>7395</v>
      </c>
      <c r="B7384" s="2">
        <v>15567</v>
      </c>
      <c r="C7384" t="s">
        <v>10014</v>
      </c>
      <c r="D7384" s="1">
        <v>16.190000000000001</v>
      </c>
      <c r="E7384" t="s">
        <v>10019</v>
      </c>
      <c r="F7384" s="2">
        <v>38738</v>
      </c>
      <c r="G7384" t="s">
        <v>10039</v>
      </c>
      <c r="H7384" t="s">
        <v>10031</v>
      </c>
      <c r="I7384" s="2">
        <v>811</v>
      </c>
      <c r="J7384" s="3">
        <v>37.4</v>
      </c>
      <c r="K7384" t="s">
        <v>10034</v>
      </c>
      <c r="L7384" s="4">
        <v>42846</v>
      </c>
      <c r="M7384" t="s">
        <v>10037</v>
      </c>
      <c r="N7384">
        <f t="shared" si="230"/>
        <v>1</v>
      </c>
      <c r="O7384" t="str" cm="1">
        <f t="array" ref="O7384">_xlfn.IFS(I7384&lt;600, "Very Poor",I7384&lt;650,"Poor",I7384&lt;700,"Fair",I7384&lt;750,"Good",I7384&gt;=750,"Excellent")</f>
        <v>Excellent</v>
      </c>
      <c r="P7384" t="str" cm="1">
        <f t="array" ref="P7384">_xlfn.IFS(F7384&lt;30000,"Low",F7384&lt;60000,"Lower Middle",F7384&lt;100000, "Upper Middle",F7384&gt;=100000, "High")</f>
        <v>Lower Middle</v>
      </c>
      <c r="Q7384" t="str" cm="1">
        <f t="array" ref="Q7384">_xlfn.IFS(D7384&lt;10,"Low",D7384&lt;15,"Medium",D7384&lt;20,"High",D7384&gt;=20,"Very High")</f>
        <v>High</v>
      </c>
      <c r="R7384" t="str">
        <f t="shared" si="231"/>
        <v>Normal</v>
      </c>
    </row>
    <row r="7385" spans="1:18" x14ac:dyDescent="0.3">
      <c r="A7385" t="s">
        <v>7396</v>
      </c>
      <c r="B7385" s="2">
        <v>4513</v>
      </c>
      <c r="C7385" t="s">
        <v>10013</v>
      </c>
      <c r="D7385" s="1">
        <v>17.05</v>
      </c>
      <c r="E7385" t="s">
        <v>10018</v>
      </c>
      <c r="F7385" s="2">
        <v>97695</v>
      </c>
      <c r="G7385" t="s">
        <v>10040</v>
      </c>
      <c r="H7385" t="s">
        <v>10030</v>
      </c>
      <c r="I7385" s="2">
        <v>845</v>
      </c>
      <c r="J7385" s="3">
        <v>22.4</v>
      </c>
      <c r="K7385" t="s">
        <v>10034</v>
      </c>
      <c r="L7385" s="4">
        <v>43473</v>
      </c>
      <c r="M7385" t="s">
        <v>10036</v>
      </c>
      <c r="N7385">
        <f t="shared" si="230"/>
        <v>0</v>
      </c>
      <c r="O7385" t="str" cm="1">
        <f t="array" ref="O7385">_xlfn.IFS(I7385&lt;600, "Very Poor",I7385&lt;650,"Poor",I7385&lt;700,"Fair",I7385&lt;750,"Good",I7385&gt;=750,"Excellent")</f>
        <v>Excellent</v>
      </c>
      <c r="P7385" t="str" cm="1">
        <f t="array" ref="P7385">_xlfn.IFS(F7385&lt;30000,"Low",F7385&lt;60000,"Lower Middle",F7385&lt;100000, "Upper Middle",F7385&gt;=100000, "High")</f>
        <v>Upper Middle</v>
      </c>
      <c r="Q7385" t="str" cm="1">
        <f t="array" ref="Q7385">_xlfn.IFS(D7385&lt;10,"Low",D7385&lt;15,"Medium",D7385&lt;20,"High",D7385&gt;=20,"Very High")</f>
        <v>High</v>
      </c>
      <c r="R7385" t="str">
        <f t="shared" si="231"/>
        <v>Normal</v>
      </c>
    </row>
    <row r="7386" spans="1:18" x14ac:dyDescent="0.3">
      <c r="A7386" t="s">
        <v>7397</v>
      </c>
      <c r="B7386" s="2">
        <v>14335</v>
      </c>
      <c r="C7386" t="s">
        <v>10014</v>
      </c>
      <c r="D7386" s="1">
        <v>28.57</v>
      </c>
      <c r="E7386" t="s">
        <v>10018</v>
      </c>
      <c r="F7386" s="2">
        <v>96382</v>
      </c>
      <c r="G7386" t="s">
        <v>10040</v>
      </c>
      <c r="H7386" t="s">
        <v>10029</v>
      </c>
      <c r="I7386" s="2">
        <v>673</v>
      </c>
      <c r="J7386" s="3">
        <v>26.2</v>
      </c>
      <c r="K7386" t="s">
        <v>10034</v>
      </c>
      <c r="L7386" s="4">
        <v>44031</v>
      </c>
      <c r="M7386" t="s">
        <v>10037</v>
      </c>
      <c r="N7386">
        <f t="shared" si="230"/>
        <v>1</v>
      </c>
      <c r="O7386" t="str" cm="1">
        <f t="array" ref="O7386">_xlfn.IFS(I7386&lt;600, "Very Poor",I7386&lt;650,"Poor",I7386&lt;700,"Fair",I7386&lt;750,"Good",I7386&gt;=750,"Excellent")</f>
        <v>Fair</v>
      </c>
      <c r="P7386" t="str" cm="1">
        <f t="array" ref="P7386">_xlfn.IFS(F7386&lt;30000,"Low",F7386&lt;60000,"Lower Middle",F7386&lt;100000, "Upper Middle",F7386&gt;=100000, "High")</f>
        <v>Upper Middle</v>
      </c>
      <c r="Q7386" t="str" cm="1">
        <f t="array" ref="Q7386">_xlfn.IFS(D7386&lt;10,"Low",D7386&lt;15,"Medium",D7386&lt;20,"High",D7386&gt;=20,"Very High")</f>
        <v>Very High</v>
      </c>
      <c r="R7386" t="str">
        <f t="shared" si="231"/>
        <v>Normal</v>
      </c>
    </row>
    <row r="7387" spans="1:18" x14ac:dyDescent="0.3">
      <c r="A7387" t="s">
        <v>7398</v>
      </c>
      <c r="B7387" s="2">
        <v>39590</v>
      </c>
      <c r="C7387" t="s">
        <v>10013</v>
      </c>
      <c r="D7387" s="1">
        <v>22.65</v>
      </c>
      <c r="E7387" t="s">
        <v>10023</v>
      </c>
      <c r="F7387" s="2">
        <v>75845</v>
      </c>
      <c r="G7387" t="s">
        <v>10038</v>
      </c>
      <c r="H7387" t="s">
        <v>10030</v>
      </c>
      <c r="I7387" s="2">
        <v>834</v>
      </c>
      <c r="J7387" s="3">
        <v>23.1</v>
      </c>
      <c r="K7387" t="s">
        <v>10035</v>
      </c>
      <c r="L7387" s="4">
        <v>43748</v>
      </c>
      <c r="M7387" t="s">
        <v>10036</v>
      </c>
      <c r="N7387">
        <f t="shared" si="230"/>
        <v>0</v>
      </c>
      <c r="O7387" t="str" cm="1">
        <f t="array" ref="O7387">_xlfn.IFS(I7387&lt;600, "Very Poor",I7387&lt;650,"Poor",I7387&lt;700,"Fair",I7387&lt;750,"Good",I7387&gt;=750,"Excellent")</f>
        <v>Excellent</v>
      </c>
      <c r="P7387" t="str" cm="1">
        <f t="array" ref="P7387">_xlfn.IFS(F7387&lt;30000,"Low",F7387&lt;60000,"Lower Middle",F7387&lt;100000, "Upper Middle",F7387&gt;=100000, "High")</f>
        <v>Upper Middle</v>
      </c>
      <c r="Q7387" t="str" cm="1">
        <f t="array" ref="Q7387">_xlfn.IFS(D7387&lt;10,"Low",D7387&lt;15,"Medium",D7387&lt;20,"High",D7387&gt;=20,"Very High")</f>
        <v>Very High</v>
      </c>
      <c r="R7387" t="str">
        <f t="shared" si="231"/>
        <v>Normal</v>
      </c>
    </row>
    <row r="7388" spans="1:18" x14ac:dyDescent="0.3">
      <c r="A7388" t="s">
        <v>7399</v>
      </c>
      <c r="B7388" s="2">
        <v>15837</v>
      </c>
      <c r="C7388" t="s">
        <v>10013</v>
      </c>
      <c r="D7388" s="1">
        <v>11.55</v>
      </c>
      <c r="E7388" t="s">
        <v>10019</v>
      </c>
      <c r="F7388" s="2">
        <v>96955</v>
      </c>
      <c r="G7388" t="s">
        <v>10039</v>
      </c>
      <c r="H7388" t="s">
        <v>10027</v>
      </c>
      <c r="I7388" s="2">
        <v>665</v>
      </c>
      <c r="J7388" s="3">
        <v>21.8</v>
      </c>
      <c r="K7388" t="s">
        <v>10035</v>
      </c>
      <c r="L7388" s="4">
        <v>42283</v>
      </c>
      <c r="M7388" t="s">
        <v>10036</v>
      </c>
      <c r="N7388">
        <f t="shared" si="230"/>
        <v>0</v>
      </c>
      <c r="O7388" t="str" cm="1">
        <f t="array" ref="O7388">_xlfn.IFS(I7388&lt;600, "Very Poor",I7388&lt;650,"Poor",I7388&lt;700,"Fair",I7388&lt;750,"Good",I7388&gt;=750,"Excellent")</f>
        <v>Fair</v>
      </c>
      <c r="P7388" t="str" cm="1">
        <f t="array" ref="P7388">_xlfn.IFS(F7388&lt;30000,"Low",F7388&lt;60000,"Lower Middle",F7388&lt;100000, "Upper Middle",F7388&gt;=100000, "High")</f>
        <v>Upper Middle</v>
      </c>
      <c r="Q7388" t="str" cm="1">
        <f t="array" ref="Q7388">_xlfn.IFS(D7388&lt;10,"Low",D7388&lt;15,"Medium",D7388&lt;20,"High",D7388&gt;=20,"Very High")</f>
        <v>Medium</v>
      </c>
      <c r="R7388" t="str">
        <f t="shared" si="231"/>
        <v>Normal</v>
      </c>
    </row>
    <row r="7389" spans="1:18" x14ac:dyDescent="0.3">
      <c r="A7389" t="s">
        <v>7400</v>
      </c>
      <c r="B7389" s="2">
        <v>13122</v>
      </c>
      <c r="C7389" t="s">
        <v>10013</v>
      </c>
      <c r="D7389" s="1">
        <v>17.600000000000001</v>
      </c>
      <c r="E7389" t="s">
        <v>10018</v>
      </c>
      <c r="F7389" s="2">
        <v>65355</v>
      </c>
      <c r="G7389" t="s">
        <v>10039</v>
      </c>
      <c r="H7389" t="s">
        <v>10032</v>
      </c>
      <c r="I7389" s="2">
        <v>674</v>
      </c>
      <c r="J7389" s="3">
        <v>25.2</v>
      </c>
      <c r="K7389" t="s">
        <v>10034</v>
      </c>
      <c r="L7389" s="4">
        <v>42437</v>
      </c>
      <c r="M7389" t="s">
        <v>10036</v>
      </c>
      <c r="N7389">
        <f t="shared" si="230"/>
        <v>0</v>
      </c>
      <c r="O7389" t="str" cm="1">
        <f t="array" ref="O7389">_xlfn.IFS(I7389&lt;600, "Very Poor",I7389&lt;650,"Poor",I7389&lt;700,"Fair",I7389&lt;750,"Good",I7389&gt;=750,"Excellent")</f>
        <v>Fair</v>
      </c>
      <c r="P7389" t="str" cm="1">
        <f t="array" ref="P7389">_xlfn.IFS(F7389&lt;30000,"Low",F7389&lt;60000,"Lower Middle",F7389&lt;100000, "Upper Middle",F7389&gt;=100000, "High")</f>
        <v>Upper Middle</v>
      </c>
      <c r="Q7389" t="str" cm="1">
        <f t="array" ref="Q7389">_xlfn.IFS(D7389&lt;10,"Low",D7389&lt;15,"Medium",D7389&lt;20,"High",D7389&gt;=20,"Very High")</f>
        <v>High</v>
      </c>
      <c r="R7389" t="str">
        <f t="shared" si="231"/>
        <v>Normal</v>
      </c>
    </row>
    <row r="7390" spans="1:18" x14ac:dyDescent="0.3">
      <c r="A7390" t="s">
        <v>7401</v>
      </c>
      <c r="B7390" s="2">
        <v>35840</v>
      </c>
      <c r="C7390" t="s">
        <v>10013</v>
      </c>
      <c r="D7390" s="1">
        <v>16.670000000000002</v>
      </c>
      <c r="E7390" t="s">
        <v>10021</v>
      </c>
      <c r="F7390" s="2">
        <v>104314</v>
      </c>
      <c r="G7390" t="s">
        <v>10039</v>
      </c>
      <c r="H7390" t="s">
        <v>10028</v>
      </c>
      <c r="I7390" s="2">
        <v>625</v>
      </c>
      <c r="J7390" s="3">
        <v>6.4</v>
      </c>
      <c r="K7390" t="s">
        <v>10035</v>
      </c>
      <c r="L7390" s="4">
        <v>42964</v>
      </c>
      <c r="M7390" t="s">
        <v>10036</v>
      </c>
      <c r="N7390">
        <f t="shared" si="230"/>
        <v>0</v>
      </c>
      <c r="O7390" t="str" cm="1">
        <f t="array" ref="O7390">_xlfn.IFS(I7390&lt;600, "Very Poor",I7390&lt;650,"Poor",I7390&lt;700,"Fair",I7390&lt;750,"Good",I7390&gt;=750,"Excellent")</f>
        <v>Poor</v>
      </c>
      <c r="P7390" t="str" cm="1">
        <f t="array" ref="P7390">_xlfn.IFS(F7390&lt;30000,"Low",F7390&lt;60000,"Lower Middle",F7390&lt;100000, "Upper Middle",F7390&gt;=100000, "High")</f>
        <v>High</v>
      </c>
      <c r="Q7390" t="str" cm="1">
        <f t="array" ref="Q7390">_xlfn.IFS(D7390&lt;10,"Low",D7390&lt;15,"Medium",D7390&lt;20,"High",D7390&gt;=20,"Very High")</f>
        <v>High</v>
      </c>
      <c r="R7390" t="str">
        <f t="shared" si="231"/>
        <v>High Risk</v>
      </c>
    </row>
    <row r="7391" spans="1:18" x14ac:dyDescent="0.3">
      <c r="A7391" t="s">
        <v>7402</v>
      </c>
      <c r="B7391" s="2">
        <v>32007</v>
      </c>
      <c r="C7391" t="s">
        <v>10014</v>
      </c>
      <c r="D7391" s="1">
        <v>24.88</v>
      </c>
      <c r="E7391" t="s">
        <v>10022</v>
      </c>
      <c r="F7391" s="2">
        <v>58310</v>
      </c>
      <c r="G7391" t="s">
        <v>10039</v>
      </c>
      <c r="H7391" t="s">
        <v>10033</v>
      </c>
      <c r="I7391" s="2">
        <v>615</v>
      </c>
      <c r="J7391" s="3">
        <v>11.5</v>
      </c>
      <c r="K7391" t="s">
        <v>10035</v>
      </c>
      <c r="L7391" s="4">
        <v>42667</v>
      </c>
      <c r="M7391" t="s">
        <v>10037</v>
      </c>
      <c r="N7391">
        <f t="shared" si="230"/>
        <v>1</v>
      </c>
      <c r="O7391" t="str" cm="1">
        <f t="array" ref="O7391">_xlfn.IFS(I7391&lt;600, "Very Poor",I7391&lt;650,"Poor",I7391&lt;700,"Fair",I7391&lt;750,"Good",I7391&gt;=750,"Excellent")</f>
        <v>Poor</v>
      </c>
      <c r="P7391" t="str" cm="1">
        <f t="array" ref="P7391">_xlfn.IFS(F7391&lt;30000,"Low",F7391&lt;60000,"Lower Middle",F7391&lt;100000, "Upper Middle",F7391&gt;=100000, "High")</f>
        <v>Lower Middle</v>
      </c>
      <c r="Q7391" t="str" cm="1">
        <f t="array" ref="Q7391">_xlfn.IFS(D7391&lt;10,"Low",D7391&lt;15,"Medium",D7391&lt;20,"High",D7391&gt;=20,"Very High")</f>
        <v>Very High</v>
      </c>
      <c r="R7391" t="str">
        <f t="shared" si="231"/>
        <v>High Risk</v>
      </c>
    </row>
    <row r="7392" spans="1:18" x14ac:dyDescent="0.3">
      <c r="A7392" t="s">
        <v>7403</v>
      </c>
      <c r="B7392" s="2">
        <v>28684</v>
      </c>
      <c r="C7392" t="s">
        <v>10013</v>
      </c>
      <c r="D7392" s="1">
        <v>25.83</v>
      </c>
      <c r="E7392" t="s">
        <v>10016</v>
      </c>
      <c r="F7392" s="2">
        <v>122825</v>
      </c>
      <c r="G7392" t="s">
        <v>10039</v>
      </c>
      <c r="H7392" t="s">
        <v>10033</v>
      </c>
      <c r="I7392" s="2">
        <v>589</v>
      </c>
      <c r="J7392" s="3">
        <v>12.5</v>
      </c>
      <c r="K7392" t="s">
        <v>10034</v>
      </c>
      <c r="L7392" s="4">
        <v>42055</v>
      </c>
      <c r="M7392" t="s">
        <v>10037</v>
      </c>
      <c r="N7392">
        <f t="shared" si="230"/>
        <v>1</v>
      </c>
      <c r="O7392" t="str" cm="1">
        <f t="array" ref="O7392">_xlfn.IFS(I7392&lt;600, "Very Poor",I7392&lt;650,"Poor",I7392&lt;700,"Fair",I7392&lt;750,"Good",I7392&gt;=750,"Excellent")</f>
        <v>Very Poor</v>
      </c>
      <c r="P7392" t="str" cm="1">
        <f t="array" ref="P7392">_xlfn.IFS(F7392&lt;30000,"Low",F7392&lt;60000,"Lower Middle",F7392&lt;100000, "Upper Middle",F7392&gt;=100000, "High")</f>
        <v>High</v>
      </c>
      <c r="Q7392" t="str" cm="1">
        <f t="array" ref="Q7392">_xlfn.IFS(D7392&lt;10,"Low",D7392&lt;15,"Medium",D7392&lt;20,"High",D7392&gt;=20,"Very High")</f>
        <v>Very High</v>
      </c>
      <c r="R7392" t="str">
        <f t="shared" si="231"/>
        <v>High Risk</v>
      </c>
    </row>
    <row r="7393" spans="1:18" x14ac:dyDescent="0.3">
      <c r="A7393" t="s">
        <v>7404</v>
      </c>
      <c r="B7393" s="2">
        <v>27393</v>
      </c>
      <c r="C7393" t="s">
        <v>10013</v>
      </c>
      <c r="D7393" s="1">
        <v>12.09</v>
      </c>
      <c r="E7393" t="s">
        <v>10017</v>
      </c>
      <c r="F7393" s="2">
        <v>36425</v>
      </c>
      <c r="G7393" t="s">
        <v>10039</v>
      </c>
      <c r="H7393" t="s">
        <v>10032</v>
      </c>
      <c r="I7393" s="2">
        <v>823</v>
      </c>
      <c r="J7393" s="3">
        <v>18.399999999999999</v>
      </c>
      <c r="K7393" t="s">
        <v>10034</v>
      </c>
      <c r="L7393" s="4">
        <v>43638</v>
      </c>
      <c r="M7393" t="s">
        <v>10036</v>
      </c>
      <c r="N7393">
        <f t="shared" si="230"/>
        <v>0</v>
      </c>
      <c r="O7393" t="str" cm="1">
        <f t="array" ref="O7393">_xlfn.IFS(I7393&lt;600, "Very Poor",I7393&lt;650,"Poor",I7393&lt;700,"Fair",I7393&lt;750,"Good",I7393&gt;=750,"Excellent")</f>
        <v>Excellent</v>
      </c>
      <c r="P7393" t="str" cm="1">
        <f t="array" ref="P7393">_xlfn.IFS(F7393&lt;30000,"Low",F7393&lt;60000,"Lower Middle",F7393&lt;100000, "Upper Middle",F7393&gt;=100000, "High")</f>
        <v>Lower Middle</v>
      </c>
      <c r="Q7393" t="str" cm="1">
        <f t="array" ref="Q7393">_xlfn.IFS(D7393&lt;10,"Low",D7393&lt;15,"Medium",D7393&lt;20,"High",D7393&gt;=20,"Very High")</f>
        <v>Medium</v>
      </c>
      <c r="R7393" t="str">
        <f t="shared" si="231"/>
        <v>Normal</v>
      </c>
    </row>
    <row r="7394" spans="1:18" x14ac:dyDescent="0.3">
      <c r="A7394" t="s">
        <v>7405</v>
      </c>
      <c r="B7394" s="2">
        <v>23754</v>
      </c>
      <c r="C7394" t="s">
        <v>10013</v>
      </c>
      <c r="D7394" s="1">
        <v>25.53</v>
      </c>
      <c r="E7394" t="s">
        <v>10018</v>
      </c>
      <c r="F7394" s="2">
        <v>67419</v>
      </c>
      <c r="G7394" t="s">
        <v>10039</v>
      </c>
      <c r="H7394" t="s">
        <v>10028</v>
      </c>
      <c r="I7394" s="2">
        <v>606</v>
      </c>
      <c r="J7394" s="3">
        <v>20.2</v>
      </c>
      <c r="K7394" t="s">
        <v>10035</v>
      </c>
      <c r="L7394" s="4">
        <v>42492</v>
      </c>
      <c r="M7394" t="s">
        <v>10037</v>
      </c>
      <c r="N7394">
        <f t="shared" si="230"/>
        <v>1</v>
      </c>
      <c r="O7394" t="str" cm="1">
        <f t="array" ref="O7394">_xlfn.IFS(I7394&lt;600, "Very Poor",I7394&lt;650,"Poor",I7394&lt;700,"Fair",I7394&lt;750,"Good",I7394&gt;=750,"Excellent")</f>
        <v>Poor</v>
      </c>
      <c r="P7394" t="str" cm="1">
        <f t="array" ref="P7394">_xlfn.IFS(F7394&lt;30000,"Low",F7394&lt;60000,"Lower Middle",F7394&lt;100000, "Upper Middle",F7394&gt;=100000, "High")</f>
        <v>Upper Middle</v>
      </c>
      <c r="Q7394" t="str" cm="1">
        <f t="array" ref="Q7394">_xlfn.IFS(D7394&lt;10,"Low",D7394&lt;15,"Medium",D7394&lt;20,"High",D7394&gt;=20,"Very High")</f>
        <v>Very High</v>
      </c>
      <c r="R7394" t="str">
        <f t="shared" si="231"/>
        <v>High Risk</v>
      </c>
    </row>
    <row r="7395" spans="1:18" x14ac:dyDescent="0.3">
      <c r="A7395" t="s">
        <v>7406</v>
      </c>
      <c r="B7395" s="2">
        <v>21799</v>
      </c>
      <c r="C7395" t="s">
        <v>10013</v>
      </c>
      <c r="D7395" s="1">
        <v>9.49</v>
      </c>
      <c r="E7395" t="s">
        <v>10024</v>
      </c>
      <c r="F7395" s="2">
        <v>114845</v>
      </c>
      <c r="G7395" t="s">
        <v>10038</v>
      </c>
      <c r="H7395" t="s">
        <v>10033</v>
      </c>
      <c r="I7395" s="2">
        <v>658</v>
      </c>
      <c r="J7395" s="3">
        <v>30.9</v>
      </c>
      <c r="K7395" t="s">
        <v>10035</v>
      </c>
      <c r="L7395" s="4">
        <v>43063</v>
      </c>
      <c r="M7395" t="s">
        <v>10036</v>
      </c>
      <c r="N7395">
        <f t="shared" si="230"/>
        <v>0</v>
      </c>
      <c r="O7395" t="str" cm="1">
        <f t="array" ref="O7395">_xlfn.IFS(I7395&lt;600, "Very Poor",I7395&lt;650,"Poor",I7395&lt;700,"Fair",I7395&lt;750,"Good",I7395&gt;=750,"Excellent")</f>
        <v>Fair</v>
      </c>
      <c r="P7395" t="str" cm="1">
        <f t="array" ref="P7395">_xlfn.IFS(F7395&lt;30000,"Low",F7395&lt;60000,"Lower Middle",F7395&lt;100000, "Upper Middle",F7395&gt;=100000, "High")</f>
        <v>High</v>
      </c>
      <c r="Q7395" t="str" cm="1">
        <f t="array" ref="Q7395">_xlfn.IFS(D7395&lt;10,"Low",D7395&lt;15,"Medium",D7395&lt;20,"High",D7395&gt;=20,"Very High")</f>
        <v>Low</v>
      </c>
      <c r="R7395" t="str">
        <f t="shared" si="231"/>
        <v>Normal</v>
      </c>
    </row>
    <row r="7396" spans="1:18" x14ac:dyDescent="0.3">
      <c r="A7396" t="s">
        <v>7407</v>
      </c>
      <c r="B7396" s="2">
        <v>39727</v>
      </c>
      <c r="C7396" t="s">
        <v>10013</v>
      </c>
      <c r="D7396" s="1">
        <v>24.07</v>
      </c>
      <c r="E7396" t="s">
        <v>10022</v>
      </c>
      <c r="F7396" s="2">
        <v>38232</v>
      </c>
      <c r="G7396" t="s">
        <v>10040</v>
      </c>
      <c r="H7396" t="s">
        <v>10026</v>
      </c>
      <c r="I7396" s="2">
        <v>718</v>
      </c>
      <c r="J7396" s="3">
        <v>10.8</v>
      </c>
      <c r="K7396" t="s">
        <v>10035</v>
      </c>
      <c r="L7396" s="4">
        <v>42640</v>
      </c>
      <c r="M7396" t="s">
        <v>10037</v>
      </c>
      <c r="N7396">
        <f t="shared" si="230"/>
        <v>1</v>
      </c>
      <c r="O7396" t="str" cm="1">
        <f t="array" ref="O7396">_xlfn.IFS(I7396&lt;600, "Very Poor",I7396&lt;650,"Poor",I7396&lt;700,"Fair",I7396&lt;750,"Good",I7396&gt;=750,"Excellent")</f>
        <v>Good</v>
      </c>
      <c r="P7396" t="str" cm="1">
        <f t="array" ref="P7396">_xlfn.IFS(F7396&lt;30000,"Low",F7396&lt;60000,"Lower Middle",F7396&lt;100000, "Upper Middle",F7396&gt;=100000, "High")</f>
        <v>Lower Middle</v>
      </c>
      <c r="Q7396" t="str" cm="1">
        <f t="array" ref="Q7396">_xlfn.IFS(D7396&lt;10,"Low",D7396&lt;15,"Medium",D7396&lt;20,"High",D7396&gt;=20,"Very High")</f>
        <v>Very High</v>
      </c>
      <c r="R7396" t="str">
        <f t="shared" si="231"/>
        <v>Normal</v>
      </c>
    </row>
    <row r="7397" spans="1:18" x14ac:dyDescent="0.3">
      <c r="A7397" t="s">
        <v>7408</v>
      </c>
      <c r="B7397" s="2">
        <v>10107</v>
      </c>
      <c r="C7397" t="s">
        <v>10014</v>
      </c>
      <c r="D7397" s="1">
        <v>11.22</v>
      </c>
      <c r="E7397" t="s">
        <v>10025</v>
      </c>
      <c r="F7397" s="2">
        <v>95852</v>
      </c>
      <c r="G7397" t="s">
        <v>10039</v>
      </c>
      <c r="H7397" t="s">
        <v>10028</v>
      </c>
      <c r="I7397" s="2">
        <v>611</v>
      </c>
      <c r="J7397" s="3">
        <v>24.9</v>
      </c>
      <c r="K7397" t="s">
        <v>10035</v>
      </c>
      <c r="L7397" s="4">
        <v>42116</v>
      </c>
      <c r="M7397" t="s">
        <v>10036</v>
      </c>
      <c r="N7397">
        <f t="shared" si="230"/>
        <v>0</v>
      </c>
      <c r="O7397" t="str" cm="1">
        <f t="array" ref="O7397">_xlfn.IFS(I7397&lt;600, "Very Poor",I7397&lt;650,"Poor",I7397&lt;700,"Fair",I7397&lt;750,"Good",I7397&gt;=750,"Excellent")</f>
        <v>Poor</v>
      </c>
      <c r="P7397" t="str" cm="1">
        <f t="array" ref="P7397">_xlfn.IFS(F7397&lt;30000,"Low",F7397&lt;60000,"Lower Middle",F7397&lt;100000, "Upper Middle",F7397&gt;=100000, "High")</f>
        <v>Upper Middle</v>
      </c>
      <c r="Q7397" t="str" cm="1">
        <f t="array" ref="Q7397">_xlfn.IFS(D7397&lt;10,"Low",D7397&lt;15,"Medium",D7397&lt;20,"High",D7397&gt;=20,"Very High")</f>
        <v>Medium</v>
      </c>
      <c r="R7397" t="str">
        <f t="shared" si="231"/>
        <v>Normal</v>
      </c>
    </row>
    <row r="7398" spans="1:18" x14ac:dyDescent="0.3">
      <c r="A7398" t="s">
        <v>7409</v>
      </c>
      <c r="B7398" s="2">
        <v>6993</v>
      </c>
      <c r="C7398" t="s">
        <v>10013</v>
      </c>
      <c r="D7398" s="1">
        <v>12.45</v>
      </c>
      <c r="E7398" t="s">
        <v>10016</v>
      </c>
      <c r="F7398" s="2">
        <v>89727</v>
      </c>
      <c r="G7398" t="s">
        <v>10039</v>
      </c>
      <c r="H7398" t="s">
        <v>10026</v>
      </c>
      <c r="I7398" s="2">
        <v>727</v>
      </c>
      <c r="J7398" s="3">
        <v>14.5</v>
      </c>
      <c r="K7398" t="s">
        <v>10035</v>
      </c>
      <c r="L7398" s="4">
        <v>43192</v>
      </c>
      <c r="M7398" t="s">
        <v>10036</v>
      </c>
      <c r="N7398">
        <f t="shared" si="230"/>
        <v>0</v>
      </c>
      <c r="O7398" t="str" cm="1">
        <f t="array" ref="O7398">_xlfn.IFS(I7398&lt;600, "Very Poor",I7398&lt;650,"Poor",I7398&lt;700,"Fair",I7398&lt;750,"Good",I7398&gt;=750,"Excellent")</f>
        <v>Good</v>
      </c>
      <c r="P7398" t="str" cm="1">
        <f t="array" ref="P7398">_xlfn.IFS(F7398&lt;30000,"Low",F7398&lt;60000,"Lower Middle",F7398&lt;100000, "Upper Middle",F7398&gt;=100000, "High")</f>
        <v>Upper Middle</v>
      </c>
      <c r="Q7398" t="str" cm="1">
        <f t="array" ref="Q7398">_xlfn.IFS(D7398&lt;10,"Low",D7398&lt;15,"Medium",D7398&lt;20,"High",D7398&gt;=20,"Very High")</f>
        <v>Medium</v>
      </c>
      <c r="R7398" t="str">
        <f t="shared" si="231"/>
        <v>Normal</v>
      </c>
    </row>
    <row r="7399" spans="1:18" x14ac:dyDescent="0.3">
      <c r="A7399" t="s">
        <v>7410</v>
      </c>
      <c r="B7399" s="2">
        <v>31805</v>
      </c>
      <c r="C7399" t="s">
        <v>10013</v>
      </c>
      <c r="D7399" s="1">
        <v>26.31</v>
      </c>
      <c r="E7399" t="s">
        <v>10020</v>
      </c>
      <c r="F7399" s="2">
        <v>76582</v>
      </c>
      <c r="G7399" t="s">
        <v>10040</v>
      </c>
      <c r="H7399" t="s">
        <v>10028</v>
      </c>
      <c r="I7399" s="2">
        <v>625</v>
      </c>
      <c r="J7399" s="3">
        <v>23</v>
      </c>
      <c r="K7399" t="s">
        <v>10034</v>
      </c>
      <c r="L7399" s="4">
        <v>42698</v>
      </c>
      <c r="M7399" t="s">
        <v>10037</v>
      </c>
      <c r="N7399">
        <f t="shared" si="230"/>
        <v>1</v>
      </c>
      <c r="O7399" t="str" cm="1">
        <f t="array" ref="O7399">_xlfn.IFS(I7399&lt;600, "Very Poor",I7399&lt;650,"Poor",I7399&lt;700,"Fair",I7399&lt;750,"Good",I7399&gt;=750,"Excellent")</f>
        <v>Poor</v>
      </c>
      <c r="P7399" t="str" cm="1">
        <f t="array" ref="P7399">_xlfn.IFS(F7399&lt;30000,"Low",F7399&lt;60000,"Lower Middle",F7399&lt;100000, "Upper Middle",F7399&gt;=100000, "High")</f>
        <v>Upper Middle</v>
      </c>
      <c r="Q7399" t="str" cm="1">
        <f t="array" ref="Q7399">_xlfn.IFS(D7399&lt;10,"Low",D7399&lt;15,"Medium",D7399&lt;20,"High",D7399&gt;=20,"Very High")</f>
        <v>Very High</v>
      </c>
      <c r="R7399" t="str">
        <f t="shared" si="231"/>
        <v>High Risk</v>
      </c>
    </row>
    <row r="7400" spans="1:18" x14ac:dyDescent="0.3">
      <c r="A7400" t="s">
        <v>7411</v>
      </c>
      <c r="B7400" s="2">
        <v>29114</v>
      </c>
      <c r="C7400" t="s">
        <v>10014</v>
      </c>
      <c r="D7400" s="1">
        <v>15.5</v>
      </c>
      <c r="E7400" t="s">
        <v>10019</v>
      </c>
      <c r="F7400" s="2">
        <v>72018</v>
      </c>
      <c r="G7400" t="s">
        <v>10040</v>
      </c>
      <c r="H7400" t="s">
        <v>10026</v>
      </c>
      <c r="I7400" s="2">
        <v>639</v>
      </c>
      <c r="J7400" s="3">
        <v>26.9</v>
      </c>
      <c r="K7400" t="s">
        <v>10034</v>
      </c>
      <c r="L7400" s="4">
        <v>42577</v>
      </c>
      <c r="M7400" t="s">
        <v>10037</v>
      </c>
      <c r="N7400">
        <f t="shared" si="230"/>
        <v>1</v>
      </c>
      <c r="O7400" t="str" cm="1">
        <f t="array" ref="O7400">_xlfn.IFS(I7400&lt;600, "Very Poor",I7400&lt;650,"Poor",I7400&lt;700,"Fair",I7400&lt;750,"Good",I7400&gt;=750,"Excellent")</f>
        <v>Poor</v>
      </c>
      <c r="P7400" t="str" cm="1">
        <f t="array" ref="P7400">_xlfn.IFS(F7400&lt;30000,"Low",F7400&lt;60000,"Lower Middle",F7400&lt;100000, "Upper Middle",F7400&gt;=100000, "High")</f>
        <v>Upper Middle</v>
      </c>
      <c r="Q7400" t="str" cm="1">
        <f t="array" ref="Q7400">_xlfn.IFS(D7400&lt;10,"Low",D7400&lt;15,"Medium",D7400&lt;20,"High",D7400&gt;=20,"Very High")</f>
        <v>High</v>
      </c>
      <c r="R7400" t="str">
        <f t="shared" si="231"/>
        <v>High Risk</v>
      </c>
    </row>
    <row r="7401" spans="1:18" x14ac:dyDescent="0.3">
      <c r="A7401" t="s">
        <v>7412</v>
      </c>
      <c r="B7401" s="2">
        <v>38789</v>
      </c>
      <c r="C7401" t="s">
        <v>10013</v>
      </c>
      <c r="D7401" s="1">
        <v>29.76</v>
      </c>
      <c r="E7401" t="s">
        <v>10023</v>
      </c>
      <c r="F7401" s="2">
        <v>33024</v>
      </c>
      <c r="G7401" t="s">
        <v>10039</v>
      </c>
      <c r="H7401" t="s">
        <v>10027</v>
      </c>
      <c r="I7401" s="2">
        <v>647</v>
      </c>
      <c r="J7401" s="3">
        <v>25.4</v>
      </c>
      <c r="K7401" t="s">
        <v>10034</v>
      </c>
      <c r="L7401" s="4">
        <v>42197</v>
      </c>
      <c r="M7401" t="s">
        <v>10037</v>
      </c>
      <c r="N7401">
        <f t="shared" si="230"/>
        <v>1</v>
      </c>
      <c r="O7401" t="str" cm="1">
        <f t="array" ref="O7401">_xlfn.IFS(I7401&lt;600, "Very Poor",I7401&lt;650,"Poor",I7401&lt;700,"Fair",I7401&lt;750,"Good",I7401&gt;=750,"Excellent")</f>
        <v>Poor</v>
      </c>
      <c r="P7401" t="str" cm="1">
        <f t="array" ref="P7401">_xlfn.IFS(F7401&lt;30000,"Low",F7401&lt;60000,"Lower Middle",F7401&lt;100000, "Upper Middle",F7401&gt;=100000, "High")</f>
        <v>Lower Middle</v>
      </c>
      <c r="Q7401" t="str" cm="1">
        <f t="array" ref="Q7401">_xlfn.IFS(D7401&lt;10,"Low",D7401&lt;15,"Medium",D7401&lt;20,"High",D7401&gt;=20,"Very High")</f>
        <v>Very High</v>
      </c>
      <c r="R7401" t="str">
        <f t="shared" si="231"/>
        <v>High Risk</v>
      </c>
    </row>
    <row r="7402" spans="1:18" x14ac:dyDescent="0.3">
      <c r="A7402" t="s">
        <v>7413</v>
      </c>
      <c r="B7402" s="2">
        <v>17138</v>
      </c>
      <c r="C7402" t="s">
        <v>10013</v>
      </c>
      <c r="D7402" s="1">
        <v>8.8000000000000007</v>
      </c>
      <c r="E7402" t="s">
        <v>10024</v>
      </c>
      <c r="F7402" s="2">
        <v>111758</v>
      </c>
      <c r="G7402" t="s">
        <v>10039</v>
      </c>
      <c r="H7402" t="s">
        <v>10033</v>
      </c>
      <c r="I7402" s="2">
        <v>596</v>
      </c>
      <c r="J7402" s="3">
        <v>12.5</v>
      </c>
      <c r="K7402" t="s">
        <v>10035</v>
      </c>
      <c r="L7402" s="4">
        <v>42390</v>
      </c>
      <c r="M7402" t="s">
        <v>10036</v>
      </c>
      <c r="N7402">
        <f t="shared" si="230"/>
        <v>0</v>
      </c>
      <c r="O7402" t="str" cm="1">
        <f t="array" ref="O7402">_xlfn.IFS(I7402&lt;600, "Very Poor",I7402&lt;650,"Poor",I7402&lt;700,"Fair",I7402&lt;750,"Good",I7402&gt;=750,"Excellent")</f>
        <v>Very Poor</v>
      </c>
      <c r="P7402" t="str" cm="1">
        <f t="array" ref="P7402">_xlfn.IFS(F7402&lt;30000,"Low",F7402&lt;60000,"Lower Middle",F7402&lt;100000, "Upper Middle",F7402&gt;=100000, "High")</f>
        <v>High</v>
      </c>
      <c r="Q7402" t="str" cm="1">
        <f t="array" ref="Q7402">_xlfn.IFS(D7402&lt;10,"Low",D7402&lt;15,"Medium",D7402&lt;20,"High",D7402&gt;=20,"Very High")</f>
        <v>Low</v>
      </c>
      <c r="R7402" t="str">
        <f t="shared" si="231"/>
        <v>Normal</v>
      </c>
    </row>
    <row r="7403" spans="1:18" x14ac:dyDescent="0.3">
      <c r="A7403" t="s">
        <v>7414</v>
      </c>
      <c r="B7403" s="2">
        <v>10190</v>
      </c>
      <c r="C7403" t="s">
        <v>10013</v>
      </c>
      <c r="D7403" s="1">
        <v>16.579999999999998</v>
      </c>
      <c r="E7403" t="s">
        <v>10019</v>
      </c>
      <c r="F7403" s="2">
        <v>76045</v>
      </c>
      <c r="G7403" t="s">
        <v>10039</v>
      </c>
      <c r="H7403" t="s">
        <v>10026</v>
      </c>
      <c r="I7403" s="2">
        <v>644</v>
      </c>
      <c r="J7403" s="3">
        <v>29.8</v>
      </c>
      <c r="K7403" t="s">
        <v>10035</v>
      </c>
      <c r="L7403" s="4">
        <v>44064</v>
      </c>
      <c r="M7403" t="s">
        <v>10037</v>
      </c>
      <c r="N7403">
        <f t="shared" si="230"/>
        <v>1</v>
      </c>
      <c r="O7403" t="str" cm="1">
        <f t="array" ref="O7403">_xlfn.IFS(I7403&lt;600, "Very Poor",I7403&lt;650,"Poor",I7403&lt;700,"Fair",I7403&lt;750,"Good",I7403&gt;=750,"Excellent")</f>
        <v>Poor</v>
      </c>
      <c r="P7403" t="str" cm="1">
        <f t="array" ref="P7403">_xlfn.IFS(F7403&lt;30000,"Low",F7403&lt;60000,"Lower Middle",F7403&lt;100000, "Upper Middle",F7403&gt;=100000, "High")</f>
        <v>Upper Middle</v>
      </c>
      <c r="Q7403" t="str" cm="1">
        <f t="array" ref="Q7403">_xlfn.IFS(D7403&lt;10,"Low",D7403&lt;15,"Medium",D7403&lt;20,"High",D7403&gt;=20,"Very High")</f>
        <v>High</v>
      </c>
      <c r="R7403" t="str">
        <f t="shared" si="231"/>
        <v>High Risk</v>
      </c>
    </row>
    <row r="7404" spans="1:18" x14ac:dyDescent="0.3">
      <c r="A7404" t="s">
        <v>7415</v>
      </c>
      <c r="B7404" s="2">
        <v>27723</v>
      </c>
      <c r="C7404" t="s">
        <v>10013</v>
      </c>
      <c r="D7404" s="1">
        <v>23.31</v>
      </c>
      <c r="E7404" t="s">
        <v>10018</v>
      </c>
      <c r="F7404" s="2">
        <v>77548</v>
      </c>
      <c r="G7404" t="s">
        <v>10039</v>
      </c>
      <c r="H7404" t="s">
        <v>10026</v>
      </c>
      <c r="I7404" s="2">
        <v>764</v>
      </c>
      <c r="J7404" s="3">
        <v>27.9</v>
      </c>
      <c r="K7404" t="s">
        <v>10035</v>
      </c>
      <c r="L7404" s="4">
        <v>42945</v>
      </c>
      <c r="M7404" t="s">
        <v>10037</v>
      </c>
      <c r="N7404">
        <f t="shared" si="230"/>
        <v>1</v>
      </c>
      <c r="O7404" t="str" cm="1">
        <f t="array" ref="O7404">_xlfn.IFS(I7404&lt;600, "Very Poor",I7404&lt;650,"Poor",I7404&lt;700,"Fair",I7404&lt;750,"Good",I7404&gt;=750,"Excellent")</f>
        <v>Excellent</v>
      </c>
      <c r="P7404" t="str" cm="1">
        <f t="array" ref="P7404">_xlfn.IFS(F7404&lt;30000,"Low",F7404&lt;60000,"Lower Middle",F7404&lt;100000, "Upper Middle",F7404&gt;=100000, "High")</f>
        <v>Upper Middle</v>
      </c>
      <c r="Q7404" t="str" cm="1">
        <f t="array" ref="Q7404">_xlfn.IFS(D7404&lt;10,"Low",D7404&lt;15,"Medium",D7404&lt;20,"High",D7404&gt;=20,"Very High")</f>
        <v>Very High</v>
      </c>
      <c r="R7404" t="str">
        <f t="shared" si="231"/>
        <v>Normal</v>
      </c>
    </row>
    <row r="7405" spans="1:18" x14ac:dyDescent="0.3">
      <c r="A7405" t="s">
        <v>7416</v>
      </c>
      <c r="B7405" s="2">
        <v>13886</v>
      </c>
      <c r="C7405" t="s">
        <v>10014</v>
      </c>
      <c r="D7405" s="1">
        <v>5.13</v>
      </c>
      <c r="E7405" t="s">
        <v>10018</v>
      </c>
      <c r="F7405" s="2">
        <v>33599</v>
      </c>
      <c r="G7405" t="s">
        <v>10039</v>
      </c>
      <c r="H7405" t="s">
        <v>10033</v>
      </c>
      <c r="I7405" s="2">
        <v>584</v>
      </c>
      <c r="J7405" s="3">
        <v>37.6</v>
      </c>
      <c r="K7405" t="s">
        <v>10035</v>
      </c>
      <c r="L7405" s="4">
        <v>44059</v>
      </c>
      <c r="M7405" t="s">
        <v>10037</v>
      </c>
      <c r="N7405">
        <f t="shared" si="230"/>
        <v>1</v>
      </c>
      <c r="O7405" t="str" cm="1">
        <f t="array" ref="O7405">_xlfn.IFS(I7405&lt;600, "Very Poor",I7405&lt;650,"Poor",I7405&lt;700,"Fair",I7405&lt;750,"Good",I7405&gt;=750,"Excellent")</f>
        <v>Very Poor</v>
      </c>
      <c r="P7405" t="str" cm="1">
        <f t="array" ref="P7405">_xlfn.IFS(F7405&lt;30000,"Low",F7405&lt;60000,"Lower Middle",F7405&lt;100000, "Upper Middle",F7405&gt;=100000, "High")</f>
        <v>Lower Middle</v>
      </c>
      <c r="Q7405" t="str" cm="1">
        <f t="array" ref="Q7405">_xlfn.IFS(D7405&lt;10,"Low",D7405&lt;15,"Medium",D7405&lt;20,"High",D7405&gt;=20,"Very High")</f>
        <v>Low</v>
      </c>
      <c r="R7405" t="str">
        <f t="shared" si="231"/>
        <v>Normal</v>
      </c>
    </row>
    <row r="7406" spans="1:18" x14ac:dyDescent="0.3">
      <c r="A7406" t="s">
        <v>7417</v>
      </c>
      <c r="B7406" s="2">
        <v>17779</v>
      </c>
      <c r="C7406" t="s">
        <v>10013</v>
      </c>
      <c r="D7406" s="1">
        <v>8.8000000000000007</v>
      </c>
      <c r="E7406" t="s">
        <v>10018</v>
      </c>
      <c r="F7406" s="2">
        <v>88870</v>
      </c>
      <c r="G7406" t="s">
        <v>10039</v>
      </c>
      <c r="H7406" t="s">
        <v>10032</v>
      </c>
      <c r="I7406" s="2">
        <v>661</v>
      </c>
      <c r="J7406" s="3">
        <v>27.2</v>
      </c>
      <c r="K7406" t="s">
        <v>10034</v>
      </c>
      <c r="L7406" s="4">
        <v>42117</v>
      </c>
      <c r="M7406" t="s">
        <v>10036</v>
      </c>
      <c r="N7406">
        <f t="shared" si="230"/>
        <v>0</v>
      </c>
      <c r="O7406" t="str" cm="1">
        <f t="array" ref="O7406">_xlfn.IFS(I7406&lt;600, "Very Poor",I7406&lt;650,"Poor",I7406&lt;700,"Fair",I7406&lt;750,"Good",I7406&gt;=750,"Excellent")</f>
        <v>Fair</v>
      </c>
      <c r="P7406" t="str" cm="1">
        <f t="array" ref="P7406">_xlfn.IFS(F7406&lt;30000,"Low",F7406&lt;60000,"Lower Middle",F7406&lt;100000, "Upper Middle",F7406&gt;=100000, "High")</f>
        <v>Upper Middle</v>
      </c>
      <c r="Q7406" t="str" cm="1">
        <f t="array" ref="Q7406">_xlfn.IFS(D7406&lt;10,"Low",D7406&lt;15,"Medium",D7406&lt;20,"High",D7406&gt;=20,"Very High")</f>
        <v>Low</v>
      </c>
      <c r="R7406" t="str">
        <f t="shared" si="231"/>
        <v>Normal</v>
      </c>
    </row>
    <row r="7407" spans="1:18" x14ac:dyDescent="0.3">
      <c r="A7407" t="s">
        <v>7418</v>
      </c>
      <c r="B7407" s="2">
        <v>29174</v>
      </c>
      <c r="C7407" t="s">
        <v>10013</v>
      </c>
      <c r="D7407" s="1">
        <v>5.51</v>
      </c>
      <c r="E7407" t="s">
        <v>10016</v>
      </c>
      <c r="F7407" s="2">
        <v>105579</v>
      </c>
      <c r="G7407" t="s">
        <v>10040</v>
      </c>
      <c r="H7407" t="s">
        <v>10028</v>
      </c>
      <c r="I7407" s="2">
        <v>634</v>
      </c>
      <c r="J7407" s="3">
        <v>30.2</v>
      </c>
      <c r="K7407" t="s">
        <v>10035</v>
      </c>
      <c r="L7407" s="4">
        <v>42020</v>
      </c>
      <c r="M7407" t="s">
        <v>10037</v>
      </c>
      <c r="N7407">
        <f t="shared" si="230"/>
        <v>1</v>
      </c>
      <c r="O7407" t="str" cm="1">
        <f t="array" ref="O7407">_xlfn.IFS(I7407&lt;600, "Very Poor",I7407&lt;650,"Poor",I7407&lt;700,"Fair",I7407&lt;750,"Good",I7407&gt;=750,"Excellent")</f>
        <v>Poor</v>
      </c>
      <c r="P7407" t="str" cm="1">
        <f t="array" ref="P7407">_xlfn.IFS(F7407&lt;30000,"Low",F7407&lt;60000,"Lower Middle",F7407&lt;100000, "Upper Middle",F7407&gt;=100000, "High")</f>
        <v>High</v>
      </c>
      <c r="Q7407" t="str" cm="1">
        <f t="array" ref="Q7407">_xlfn.IFS(D7407&lt;10,"Low",D7407&lt;15,"Medium",D7407&lt;20,"High",D7407&gt;=20,"Very High")</f>
        <v>Low</v>
      </c>
      <c r="R7407" t="str">
        <f t="shared" si="231"/>
        <v>Normal</v>
      </c>
    </row>
    <row r="7408" spans="1:18" x14ac:dyDescent="0.3">
      <c r="A7408" t="s">
        <v>7419</v>
      </c>
      <c r="B7408" s="2">
        <v>30086</v>
      </c>
      <c r="C7408" t="s">
        <v>10013</v>
      </c>
      <c r="D7408" s="1">
        <v>29.82</v>
      </c>
      <c r="E7408" t="s">
        <v>10025</v>
      </c>
      <c r="F7408" s="2">
        <v>108999</v>
      </c>
      <c r="G7408" t="s">
        <v>10039</v>
      </c>
      <c r="H7408" t="s">
        <v>10031</v>
      </c>
      <c r="I7408" s="2">
        <v>583</v>
      </c>
      <c r="J7408" s="3">
        <v>33.4</v>
      </c>
      <c r="K7408" t="s">
        <v>10035</v>
      </c>
      <c r="L7408" s="4">
        <v>43601</v>
      </c>
      <c r="M7408" t="s">
        <v>10037</v>
      </c>
      <c r="N7408">
        <f t="shared" si="230"/>
        <v>1</v>
      </c>
      <c r="O7408" t="str" cm="1">
        <f t="array" ref="O7408">_xlfn.IFS(I7408&lt;600, "Very Poor",I7408&lt;650,"Poor",I7408&lt;700,"Fair",I7408&lt;750,"Good",I7408&gt;=750,"Excellent")</f>
        <v>Very Poor</v>
      </c>
      <c r="P7408" t="str" cm="1">
        <f t="array" ref="P7408">_xlfn.IFS(F7408&lt;30000,"Low",F7408&lt;60000,"Lower Middle",F7408&lt;100000, "Upper Middle",F7408&gt;=100000, "High")</f>
        <v>High</v>
      </c>
      <c r="Q7408" t="str" cm="1">
        <f t="array" ref="Q7408">_xlfn.IFS(D7408&lt;10,"Low",D7408&lt;15,"Medium",D7408&lt;20,"High",D7408&gt;=20,"Very High")</f>
        <v>Very High</v>
      </c>
      <c r="R7408" t="str">
        <f t="shared" si="231"/>
        <v>High Risk</v>
      </c>
    </row>
    <row r="7409" spans="1:18" x14ac:dyDescent="0.3">
      <c r="A7409" t="s">
        <v>7420</v>
      </c>
      <c r="B7409" s="2">
        <v>18322</v>
      </c>
      <c r="C7409" t="s">
        <v>10013</v>
      </c>
      <c r="D7409" s="1">
        <v>24.02</v>
      </c>
      <c r="E7409" t="s">
        <v>10015</v>
      </c>
      <c r="F7409" s="2">
        <v>135342</v>
      </c>
      <c r="G7409" t="s">
        <v>10040</v>
      </c>
      <c r="H7409" t="s">
        <v>10026</v>
      </c>
      <c r="I7409" s="2">
        <v>759</v>
      </c>
      <c r="J7409" s="3">
        <v>8.6999999999999993</v>
      </c>
      <c r="K7409" t="s">
        <v>10034</v>
      </c>
      <c r="L7409" s="4">
        <v>43508</v>
      </c>
      <c r="M7409" t="s">
        <v>10036</v>
      </c>
      <c r="N7409">
        <f t="shared" si="230"/>
        <v>0</v>
      </c>
      <c r="O7409" t="str" cm="1">
        <f t="array" ref="O7409">_xlfn.IFS(I7409&lt;600, "Very Poor",I7409&lt;650,"Poor",I7409&lt;700,"Fair",I7409&lt;750,"Good",I7409&gt;=750,"Excellent")</f>
        <v>Excellent</v>
      </c>
      <c r="P7409" t="str" cm="1">
        <f t="array" ref="P7409">_xlfn.IFS(F7409&lt;30000,"Low",F7409&lt;60000,"Lower Middle",F7409&lt;100000, "Upper Middle",F7409&gt;=100000, "High")</f>
        <v>High</v>
      </c>
      <c r="Q7409" t="str" cm="1">
        <f t="array" ref="Q7409">_xlfn.IFS(D7409&lt;10,"Low",D7409&lt;15,"Medium",D7409&lt;20,"High",D7409&gt;=20,"Very High")</f>
        <v>Very High</v>
      </c>
      <c r="R7409" t="str">
        <f t="shared" si="231"/>
        <v>Normal</v>
      </c>
    </row>
    <row r="7410" spans="1:18" x14ac:dyDescent="0.3">
      <c r="A7410" t="s">
        <v>7421</v>
      </c>
      <c r="B7410" s="2">
        <v>36278</v>
      </c>
      <c r="C7410" t="s">
        <v>10013</v>
      </c>
      <c r="D7410" s="1">
        <v>14.34</v>
      </c>
      <c r="E7410" t="s">
        <v>10017</v>
      </c>
      <c r="F7410" s="2">
        <v>137050</v>
      </c>
      <c r="G7410" t="s">
        <v>10039</v>
      </c>
      <c r="H7410" t="s">
        <v>10028</v>
      </c>
      <c r="I7410" s="2">
        <v>598</v>
      </c>
      <c r="J7410" s="3">
        <v>29.4</v>
      </c>
      <c r="K7410" t="s">
        <v>10035</v>
      </c>
      <c r="L7410" s="4">
        <v>43184</v>
      </c>
      <c r="M7410" t="s">
        <v>10037</v>
      </c>
      <c r="N7410">
        <f t="shared" si="230"/>
        <v>1</v>
      </c>
      <c r="O7410" t="str" cm="1">
        <f t="array" ref="O7410">_xlfn.IFS(I7410&lt;600, "Very Poor",I7410&lt;650,"Poor",I7410&lt;700,"Fair",I7410&lt;750,"Good",I7410&gt;=750,"Excellent")</f>
        <v>Very Poor</v>
      </c>
      <c r="P7410" t="str" cm="1">
        <f t="array" ref="P7410">_xlfn.IFS(F7410&lt;30000,"Low",F7410&lt;60000,"Lower Middle",F7410&lt;100000, "Upper Middle",F7410&gt;=100000, "High")</f>
        <v>High</v>
      </c>
      <c r="Q7410" t="str" cm="1">
        <f t="array" ref="Q7410">_xlfn.IFS(D7410&lt;10,"Low",D7410&lt;15,"Medium",D7410&lt;20,"High",D7410&gt;=20,"Very High")</f>
        <v>Medium</v>
      </c>
      <c r="R7410" t="str">
        <f t="shared" si="231"/>
        <v>Normal</v>
      </c>
    </row>
    <row r="7411" spans="1:18" x14ac:dyDescent="0.3">
      <c r="A7411" t="s">
        <v>7422</v>
      </c>
      <c r="B7411" s="2">
        <v>19033</v>
      </c>
      <c r="C7411" t="s">
        <v>10013</v>
      </c>
      <c r="D7411" s="1">
        <v>8.91</v>
      </c>
      <c r="E7411" t="s">
        <v>10019</v>
      </c>
      <c r="F7411" s="2">
        <v>95120</v>
      </c>
      <c r="G7411" t="s">
        <v>10038</v>
      </c>
      <c r="H7411" t="s">
        <v>10033</v>
      </c>
      <c r="I7411" s="2">
        <v>710</v>
      </c>
      <c r="J7411" s="3">
        <v>16.2</v>
      </c>
      <c r="K7411" t="s">
        <v>10035</v>
      </c>
      <c r="L7411" s="4">
        <v>43960</v>
      </c>
      <c r="M7411" t="s">
        <v>10036</v>
      </c>
      <c r="N7411">
        <f t="shared" si="230"/>
        <v>0</v>
      </c>
      <c r="O7411" t="str" cm="1">
        <f t="array" ref="O7411">_xlfn.IFS(I7411&lt;600, "Very Poor",I7411&lt;650,"Poor",I7411&lt;700,"Fair",I7411&lt;750,"Good",I7411&gt;=750,"Excellent")</f>
        <v>Good</v>
      </c>
      <c r="P7411" t="str" cm="1">
        <f t="array" ref="P7411">_xlfn.IFS(F7411&lt;30000,"Low",F7411&lt;60000,"Lower Middle",F7411&lt;100000, "Upper Middle",F7411&gt;=100000, "High")</f>
        <v>Upper Middle</v>
      </c>
      <c r="Q7411" t="str" cm="1">
        <f t="array" ref="Q7411">_xlfn.IFS(D7411&lt;10,"Low",D7411&lt;15,"Medium",D7411&lt;20,"High",D7411&gt;=20,"Very High")</f>
        <v>Low</v>
      </c>
      <c r="R7411" t="str">
        <f t="shared" si="231"/>
        <v>Normal</v>
      </c>
    </row>
    <row r="7412" spans="1:18" x14ac:dyDescent="0.3">
      <c r="A7412" t="s">
        <v>7423</v>
      </c>
      <c r="B7412" s="2">
        <v>21074</v>
      </c>
      <c r="C7412" t="s">
        <v>10014</v>
      </c>
      <c r="D7412" s="1">
        <v>7.26</v>
      </c>
      <c r="E7412" t="s">
        <v>10020</v>
      </c>
      <c r="F7412" s="2">
        <v>113780</v>
      </c>
      <c r="G7412" t="s">
        <v>10038</v>
      </c>
      <c r="H7412" t="s">
        <v>10031</v>
      </c>
      <c r="I7412" s="2">
        <v>646</v>
      </c>
      <c r="J7412" s="3">
        <v>33.799999999999997</v>
      </c>
      <c r="K7412" t="s">
        <v>10035</v>
      </c>
      <c r="L7412" s="4">
        <v>43588</v>
      </c>
      <c r="M7412" t="s">
        <v>10037</v>
      </c>
      <c r="N7412">
        <f t="shared" si="230"/>
        <v>1</v>
      </c>
      <c r="O7412" t="str" cm="1">
        <f t="array" ref="O7412">_xlfn.IFS(I7412&lt;600, "Very Poor",I7412&lt;650,"Poor",I7412&lt;700,"Fair",I7412&lt;750,"Good",I7412&gt;=750,"Excellent")</f>
        <v>Poor</v>
      </c>
      <c r="P7412" t="str" cm="1">
        <f t="array" ref="P7412">_xlfn.IFS(F7412&lt;30000,"Low",F7412&lt;60000,"Lower Middle",F7412&lt;100000, "Upper Middle",F7412&gt;=100000, "High")</f>
        <v>High</v>
      </c>
      <c r="Q7412" t="str" cm="1">
        <f t="array" ref="Q7412">_xlfn.IFS(D7412&lt;10,"Low",D7412&lt;15,"Medium",D7412&lt;20,"High",D7412&gt;=20,"Very High")</f>
        <v>Low</v>
      </c>
      <c r="R7412" t="str">
        <f t="shared" si="231"/>
        <v>Normal</v>
      </c>
    </row>
    <row r="7413" spans="1:18" x14ac:dyDescent="0.3">
      <c r="A7413" t="s">
        <v>7424</v>
      </c>
      <c r="B7413" s="2">
        <v>4435</v>
      </c>
      <c r="C7413" t="s">
        <v>10013</v>
      </c>
      <c r="D7413" s="1">
        <v>18.3</v>
      </c>
      <c r="E7413" t="s">
        <v>10024</v>
      </c>
      <c r="F7413" s="2">
        <v>44459</v>
      </c>
      <c r="G7413" t="s">
        <v>10038</v>
      </c>
      <c r="H7413" t="s">
        <v>10031</v>
      </c>
      <c r="I7413" s="2">
        <v>760</v>
      </c>
      <c r="J7413" s="3">
        <v>21.8</v>
      </c>
      <c r="K7413" t="s">
        <v>10034</v>
      </c>
      <c r="L7413" s="4">
        <v>43781</v>
      </c>
      <c r="M7413" t="s">
        <v>10036</v>
      </c>
      <c r="N7413">
        <f t="shared" si="230"/>
        <v>0</v>
      </c>
      <c r="O7413" t="str" cm="1">
        <f t="array" ref="O7413">_xlfn.IFS(I7413&lt;600, "Very Poor",I7413&lt;650,"Poor",I7413&lt;700,"Fair",I7413&lt;750,"Good",I7413&gt;=750,"Excellent")</f>
        <v>Excellent</v>
      </c>
      <c r="P7413" t="str" cm="1">
        <f t="array" ref="P7413">_xlfn.IFS(F7413&lt;30000,"Low",F7413&lt;60000,"Lower Middle",F7413&lt;100000, "Upper Middle",F7413&gt;=100000, "High")</f>
        <v>Lower Middle</v>
      </c>
      <c r="Q7413" t="str" cm="1">
        <f t="array" ref="Q7413">_xlfn.IFS(D7413&lt;10,"Low",D7413&lt;15,"Medium",D7413&lt;20,"High",D7413&gt;=20,"Very High")</f>
        <v>High</v>
      </c>
      <c r="R7413" t="str">
        <f t="shared" si="231"/>
        <v>Normal</v>
      </c>
    </row>
    <row r="7414" spans="1:18" x14ac:dyDescent="0.3">
      <c r="A7414" t="s">
        <v>7425</v>
      </c>
      <c r="B7414" s="2">
        <v>36969</v>
      </c>
      <c r="C7414" t="s">
        <v>10013</v>
      </c>
      <c r="D7414" s="1">
        <v>29.4</v>
      </c>
      <c r="E7414" t="s">
        <v>10025</v>
      </c>
      <c r="F7414" s="2">
        <v>41755</v>
      </c>
      <c r="G7414" t="s">
        <v>10039</v>
      </c>
      <c r="H7414" t="s">
        <v>10028</v>
      </c>
      <c r="I7414" s="2">
        <v>715</v>
      </c>
      <c r="J7414" s="3">
        <v>25.3</v>
      </c>
      <c r="K7414" t="s">
        <v>10034</v>
      </c>
      <c r="L7414" s="4">
        <v>43820</v>
      </c>
      <c r="M7414" t="s">
        <v>10037</v>
      </c>
      <c r="N7414">
        <f t="shared" si="230"/>
        <v>1</v>
      </c>
      <c r="O7414" t="str" cm="1">
        <f t="array" ref="O7414">_xlfn.IFS(I7414&lt;600, "Very Poor",I7414&lt;650,"Poor",I7414&lt;700,"Fair",I7414&lt;750,"Good",I7414&gt;=750,"Excellent")</f>
        <v>Good</v>
      </c>
      <c r="P7414" t="str" cm="1">
        <f t="array" ref="P7414">_xlfn.IFS(F7414&lt;30000,"Low",F7414&lt;60000,"Lower Middle",F7414&lt;100000, "Upper Middle",F7414&gt;=100000, "High")</f>
        <v>Lower Middle</v>
      </c>
      <c r="Q7414" t="str" cm="1">
        <f t="array" ref="Q7414">_xlfn.IFS(D7414&lt;10,"Low",D7414&lt;15,"Medium",D7414&lt;20,"High",D7414&gt;=20,"Very High")</f>
        <v>Very High</v>
      </c>
      <c r="R7414" t="str">
        <f t="shared" si="231"/>
        <v>Normal</v>
      </c>
    </row>
    <row r="7415" spans="1:18" x14ac:dyDescent="0.3">
      <c r="A7415" t="s">
        <v>7426</v>
      </c>
      <c r="B7415" s="2">
        <v>29942</v>
      </c>
      <c r="C7415" t="s">
        <v>10013</v>
      </c>
      <c r="D7415" s="1">
        <v>21.87</v>
      </c>
      <c r="E7415" t="s">
        <v>10016</v>
      </c>
      <c r="F7415" s="2">
        <v>25452</v>
      </c>
      <c r="G7415" t="s">
        <v>10039</v>
      </c>
      <c r="H7415" t="s">
        <v>10030</v>
      </c>
      <c r="I7415" s="2">
        <v>712</v>
      </c>
      <c r="J7415" s="3">
        <v>14.1</v>
      </c>
      <c r="K7415" t="s">
        <v>10035</v>
      </c>
      <c r="L7415" s="4">
        <v>43900</v>
      </c>
      <c r="M7415" t="s">
        <v>10037</v>
      </c>
      <c r="N7415">
        <f t="shared" si="230"/>
        <v>1</v>
      </c>
      <c r="O7415" t="str" cm="1">
        <f t="array" ref="O7415">_xlfn.IFS(I7415&lt;600, "Very Poor",I7415&lt;650,"Poor",I7415&lt;700,"Fair",I7415&lt;750,"Good",I7415&gt;=750,"Excellent")</f>
        <v>Good</v>
      </c>
      <c r="P7415" t="str" cm="1">
        <f t="array" ref="P7415">_xlfn.IFS(F7415&lt;30000,"Low",F7415&lt;60000,"Lower Middle",F7415&lt;100000, "Upper Middle",F7415&gt;=100000, "High")</f>
        <v>Low</v>
      </c>
      <c r="Q7415" t="str" cm="1">
        <f t="array" ref="Q7415">_xlfn.IFS(D7415&lt;10,"Low",D7415&lt;15,"Medium",D7415&lt;20,"High",D7415&gt;=20,"Very High")</f>
        <v>Very High</v>
      </c>
      <c r="R7415" t="str">
        <f t="shared" si="231"/>
        <v>Normal</v>
      </c>
    </row>
    <row r="7416" spans="1:18" x14ac:dyDescent="0.3">
      <c r="A7416" t="s">
        <v>7427</v>
      </c>
      <c r="B7416" s="2">
        <v>30059</v>
      </c>
      <c r="C7416" t="s">
        <v>10013</v>
      </c>
      <c r="D7416" s="1">
        <v>14.13</v>
      </c>
      <c r="E7416" t="s">
        <v>10025</v>
      </c>
      <c r="F7416" s="2">
        <v>41223</v>
      </c>
      <c r="G7416" t="s">
        <v>10039</v>
      </c>
      <c r="H7416" t="s">
        <v>10031</v>
      </c>
      <c r="I7416" s="2">
        <v>643</v>
      </c>
      <c r="J7416" s="3">
        <v>27.8</v>
      </c>
      <c r="K7416" t="s">
        <v>10034</v>
      </c>
      <c r="L7416" s="4">
        <v>42244</v>
      </c>
      <c r="M7416" t="s">
        <v>10037</v>
      </c>
      <c r="N7416">
        <f t="shared" si="230"/>
        <v>1</v>
      </c>
      <c r="O7416" t="str" cm="1">
        <f t="array" ref="O7416">_xlfn.IFS(I7416&lt;600, "Very Poor",I7416&lt;650,"Poor",I7416&lt;700,"Fair",I7416&lt;750,"Good",I7416&gt;=750,"Excellent")</f>
        <v>Poor</v>
      </c>
      <c r="P7416" t="str" cm="1">
        <f t="array" ref="P7416">_xlfn.IFS(F7416&lt;30000,"Low",F7416&lt;60000,"Lower Middle",F7416&lt;100000, "Upper Middle",F7416&gt;=100000, "High")</f>
        <v>Lower Middle</v>
      </c>
      <c r="Q7416" t="str" cm="1">
        <f t="array" ref="Q7416">_xlfn.IFS(D7416&lt;10,"Low",D7416&lt;15,"Medium",D7416&lt;20,"High",D7416&gt;=20,"Very High")</f>
        <v>Medium</v>
      </c>
      <c r="R7416" t="str">
        <f t="shared" si="231"/>
        <v>Normal</v>
      </c>
    </row>
    <row r="7417" spans="1:18" x14ac:dyDescent="0.3">
      <c r="A7417" t="s">
        <v>7428</v>
      </c>
      <c r="B7417" s="2">
        <v>33826</v>
      </c>
      <c r="C7417" t="s">
        <v>10013</v>
      </c>
      <c r="D7417" s="1">
        <v>17.52</v>
      </c>
      <c r="E7417" t="s">
        <v>10022</v>
      </c>
      <c r="F7417" s="2">
        <v>93129</v>
      </c>
      <c r="G7417" t="s">
        <v>10038</v>
      </c>
      <c r="H7417" t="s">
        <v>10026</v>
      </c>
      <c r="I7417" s="2">
        <v>606</v>
      </c>
      <c r="J7417" s="3">
        <v>6.2</v>
      </c>
      <c r="K7417" t="s">
        <v>10034</v>
      </c>
      <c r="L7417" s="4">
        <v>43178</v>
      </c>
      <c r="M7417" t="s">
        <v>10036</v>
      </c>
      <c r="N7417">
        <f t="shared" si="230"/>
        <v>0</v>
      </c>
      <c r="O7417" t="str" cm="1">
        <f t="array" ref="O7417">_xlfn.IFS(I7417&lt;600, "Very Poor",I7417&lt;650,"Poor",I7417&lt;700,"Fair",I7417&lt;750,"Good",I7417&gt;=750,"Excellent")</f>
        <v>Poor</v>
      </c>
      <c r="P7417" t="str" cm="1">
        <f t="array" ref="P7417">_xlfn.IFS(F7417&lt;30000,"Low",F7417&lt;60000,"Lower Middle",F7417&lt;100000, "Upper Middle",F7417&gt;=100000, "High")</f>
        <v>Upper Middle</v>
      </c>
      <c r="Q7417" t="str" cm="1">
        <f t="array" ref="Q7417">_xlfn.IFS(D7417&lt;10,"Low",D7417&lt;15,"Medium",D7417&lt;20,"High",D7417&gt;=20,"Very High")</f>
        <v>High</v>
      </c>
      <c r="R7417" t="str">
        <f t="shared" si="231"/>
        <v>High Risk</v>
      </c>
    </row>
    <row r="7418" spans="1:18" x14ac:dyDescent="0.3">
      <c r="A7418" t="s">
        <v>7429</v>
      </c>
      <c r="B7418" s="2">
        <v>31297</v>
      </c>
      <c r="C7418" t="s">
        <v>10013</v>
      </c>
      <c r="D7418" s="1">
        <v>29.97</v>
      </c>
      <c r="E7418" t="s">
        <v>10021</v>
      </c>
      <c r="F7418" s="2">
        <v>100166</v>
      </c>
      <c r="G7418" t="s">
        <v>10039</v>
      </c>
      <c r="H7418" t="s">
        <v>10032</v>
      </c>
      <c r="I7418" s="2">
        <v>802</v>
      </c>
      <c r="J7418" s="3">
        <v>31.2</v>
      </c>
      <c r="K7418" t="s">
        <v>10034</v>
      </c>
      <c r="L7418" s="4">
        <v>42842</v>
      </c>
      <c r="M7418" t="s">
        <v>10037</v>
      </c>
      <c r="N7418">
        <f t="shared" si="230"/>
        <v>1</v>
      </c>
      <c r="O7418" t="str" cm="1">
        <f t="array" ref="O7418">_xlfn.IFS(I7418&lt;600, "Very Poor",I7418&lt;650,"Poor",I7418&lt;700,"Fair",I7418&lt;750,"Good",I7418&gt;=750,"Excellent")</f>
        <v>Excellent</v>
      </c>
      <c r="P7418" t="str" cm="1">
        <f t="array" ref="P7418">_xlfn.IFS(F7418&lt;30000,"Low",F7418&lt;60000,"Lower Middle",F7418&lt;100000, "Upper Middle",F7418&gt;=100000, "High")</f>
        <v>High</v>
      </c>
      <c r="Q7418" t="str" cm="1">
        <f t="array" ref="Q7418">_xlfn.IFS(D7418&lt;10,"Low",D7418&lt;15,"Medium",D7418&lt;20,"High",D7418&gt;=20,"Very High")</f>
        <v>Very High</v>
      </c>
      <c r="R7418" t="str">
        <f t="shared" si="231"/>
        <v>Normal</v>
      </c>
    </row>
    <row r="7419" spans="1:18" x14ac:dyDescent="0.3">
      <c r="A7419" t="s">
        <v>7430</v>
      </c>
      <c r="B7419" s="2">
        <v>22322</v>
      </c>
      <c r="C7419" t="s">
        <v>10013</v>
      </c>
      <c r="D7419" s="1">
        <v>17.97</v>
      </c>
      <c r="E7419" t="s">
        <v>10023</v>
      </c>
      <c r="F7419" s="2">
        <v>149854</v>
      </c>
      <c r="G7419" t="s">
        <v>10038</v>
      </c>
      <c r="H7419" t="s">
        <v>10028</v>
      </c>
      <c r="I7419" s="2">
        <v>849</v>
      </c>
      <c r="J7419" s="3">
        <v>10.7</v>
      </c>
      <c r="K7419" t="s">
        <v>10034</v>
      </c>
      <c r="L7419" s="4">
        <v>42845</v>
      </c>
      <c r="M7419" t="s">
        <v>10036</v>
      </c>
      <c r="N7419">
        <f t="shared" si="230"/>
        <v>0</v>
      </c>
      <c r="O7419" t="str" cm="1">
        <f t="array" ref="O7419">_xlfn.IFS(I7419&lt;600, "Very Poor",I7419&lt;650,"Poor",I7419&lt;700,"Fair",I7419&lt;750,"Good",I7419&gt;=750,"Excellent")</f>
        <v>Excellent</v>
      </c>
      <c r="P7419" t="str" cm="1">
        <f t="array" ref="P7419">_xlfn.IFS(F7419&lt;30000,"Low",F7419&lt;60000,"Lower Middle",F7419&lt;100000, "Upper Middle",F7419&gt;=100000, "High")</f>
        <v>High</v>
      </c>
      <c r="Q7419" t="str" cm="1">
        <f t="array" ref="Q7419">_xlfn.IFS(D7419&lt;10,"Low",D7419&lt;15,"Medium",D7419&lt;20,"High",D7419&gt;=20,"Very High")</f>
        <v>High</v>
      </c>
      <c r="R7419" t="str">
        <f t="shared" si="231"/>
        <v>Normal</v>
      </c>
    </row>
    <row r="7420" spans="1:18" x14ac:dyDescent="0.3">
      <c r="A7420" t="s">
        <v>7431</v>
      </c>
      <c r="B7420" s="2">
        <v>36739</v>
      </c>
      <c r="C7420" t="s">
        <v>10013</v>
      </c>
      <c r="D7420" s="1">
        <v>29.11</v>
      </c>
      <c r="E7420" t="s">
        <v>10018</v>
      </c>
      <c r="F7420" s="2">
        <v>51361</v>
      </c>
      <c r="G7420" t="s">
        <v>10039</v>
      </c>
      <c r="H7420" t="s">
        <v>10026</v>
      </c>
      <c r="I7420" s="2">
        <v>611</v>
      </c>
      <c r="J7420" s="3">
        <v>13</v>
      </c>
      <c r="K7420" t="s">
        <v>10035</v>
      </c>
      <c r="L7420" s="4">
        <v>42872</v>
      </c>
      <c r="M7420" t="s">
        <v>10037</v>
      </c>
      <c r="N7420">
        <f t="shared" si="230"/>
        <v>1</v>
      </c>
      <c r="O7420" t="str" cm="1">
        <f t="array" ref="O7420">_xlfn.IFS(I7420&lt;600, "Very Poor",I7420&lt;650,"Poor",I7420&lt;700,"Fair",I7420&lt;750,"Good",I7420&gt;=750,"Excellent")</f>
        <v>Poor</v>
      </c>
      <c r="P7420" t="str" cm="1">
        <f t="array" ref="P7420">_xlfn.IFS(F7420&lt;30000,"Low",F7420&lt;60000,"Lower Middle",F7420&lt;100000, "Upper Middle",F7420&gt;=100000, "High")</f>
        <v>Lower Middle</v>
      </c>
      <c r="Q7420" t="str" cm="1">
        <f t="array" ref="Q7420">_xlfn.IFS(D7420&lt;10,"Low",D7420&lt;15,"Medium",D7420&lt;20,"High",D7420&gt;=20,"Very High")</f>
        <v>Very High</v>
      </c>
      <c r="R7420" t="str">
        <f t="shared" si="231"/>
        <v>High Risk</v>
      </c>
    </row>
    <row r="7421" spans="1:18" x14ac:dyDescent="0.3">
      <c r="A7421" t="s">
        <v>7432</v>
      </c>
      <c r="B7421" s="2">
        <v>10719</v>
      </c>
      <c r="C7421" t="s">
        <v>10013</v>
      </c>
      <c r="D7421" s="1">
        <v>5.41</v>
      </c>
      <c r="E7421" t="s">
        <v>10015</v>
      </c>
      <c r="F7421" s="2">
        <v>134972</v>
      </c>
      <c r="G7421" t="s">
        <v>10039</v>
      </c>
      <c r="H7421" t="s">
        <v>10030</v>
      </c>
      <c r="I7421" s="2">
        <v>828</v>
      </c>
      <c r="J7421" s="3">
        <v>5</v>
      </c>
      <c r="K7421" t="s">
        <v>10035</v>
      </c>
      <c r="L7421" s="4">
        <v>44195</v>
      </c>
      <c r="M7421" t="s">
        <v>10036</v>
      </c>
      <c r="N7421">
        <f t="shared" si="230"/>
        <v>0</v>
      </c>
      <c r="O7421" t="str" cm="1">
        <f t="array" ref="O7421">_xlfn.IFS(I7421&lt;600, "Very Poor",I7421&lt;650,"Poor",I7421&lt;700,"Fair",I7421&lt;750,"Good",I7421&gt;=750,"Excellent")</f>
        <v>Excellent</v>
      </c>
      <c r="P7421" t="str" cm="1">
        <f t="array" ref="P7421">_xlfn.IFS(F7421&lt;30000,"Low",F7421&lt;60000,"Lower Middle",F7421&lt;100000, "Upper Middle",F7421&gt;=100000, "High")</f>
        <v>High</v>
      </c>
      <c r="Q7421" t="str" cm="1">
        <f t="array" ref="Q7421">_xlfn.IFS(D7421&lt;10,"Low",D7421&lt;15,"Medium",D7421&lt;20,"High",D7421&gt;=20,"Very High")</f>
        <v>Low</v>
      </c>
      <c r="R7421" t="str">
        <f t="shared" si="231"/>
        <v>Normal</v>
      </c>
    </row>
    <row r="7422" spans="1:18" x14ac:dyDescent="0.3">
      <c r="A7422" t="s">
        <v>7433</v>
      </c>
      <c r="B7422" s="2">
        <v>15017</v>
      </c>
      <c r="C7422" t="s">
        <v>10013</v>
      </c>
      <c r="D7422" s="1">
        <v>23.02</v>
      </c>
      <c r="E7422" t="s">
        <v>10023</v>
      </c>
      <c r="F7422" s="2">
        <v>127836</v>
      </c>
      <c r="G7422" t="s">
        <v>10038</v>
      </c>
      <c r="H7422" t="s">
        <v>10031</v>
      </c>
      <c r="I7422" s="2">
        <v>721</v>
      </c>
      <c r="J7422" s="3">
        <v>16</v>
      </c>
      <c r="K7422" t="s">
        <v>10035</v>
      </c>
      <c r="L7422" s="4">
        <v>43866</v>
      </c>
      <c r="M7422" t="s">
        <v>10036</v>
      </c>
      <c r="N7422">
        <f t="shared" si="230"/>
        <v>0</v>
      </c>
      <c r="O7422" t="str" cm="1">
        <f t="array" ref="O7422">_xlfn.IFS(I7422&lt;600, "Very Poor",I7422&lt;650,"Poor",I7422&lt;700,"Fair",I7422&lt;750,"Good",I7422&gt;=750,"Excellent")</f>
        <v>Good</v>
      </c>
      <c r="P7422" t="str" cm="1">
        <f t="array" ref="P7422">_xlfn.IFS(F7422&lt;30000,"Low",F7422&lt;60000,"Lower Middle",F7422&lt;100000, "Upper Middle",F7422&gt;=100000, "High")</f>
        <v>High</v>
      </c>
      <c r="Q7422" t="str" cm="1">
        <f t="array" ref="Q7422">_xlfn.IFS(D7422&lt;10,"Low",D7422&lt;15,"Medium",D7422&lt;20,"High",D7422&gt;=20,"Very High")</f>
        <v>Very High</v>
      </c>
      <c r="R7422" t="str">
        <f t="shared" si="231"/>
        <v>Normal</v>
      </c>
    </row>
    <row r="7423" spans="1:18" x14ac:dyDescent="0.3">
      <c r="A7423" t="s">
        <v>7434</v>
      </c>
      <c r="B7423" s="2">
        <v>9314</v>
      </c>
      <c r="C7423" t="s">
        <v>10013</v>
      </c>
      <c r="D7423" s="1">
        <v>20.68</v>
      </c>
      <c r="E7423" t="s">
        <v>10015</v>
      </c>
      <c r="F7423" s="2">
        <v>118815</v>
      </c>
      <c r="G7423" t="s">
        <v>10039</v>
      </c>
      <c r="H7423" t="s">
        <v>10028</v>
      </c>
      <c r="I7423" s="2">
        <v>627</v>
      </c>
      <c r="J7423" s="3">
        <v>18.600000000000001</v>
      </c>
      <c r="K7423" t="s">
        <v>10035</v>
      </c>
      <c r="L7423" s="4">
        <v>42946</v>
      </c>
      <c r="M7423" t="s">
        <v>10037</v>
      </c>
      <c r="N7423">
        <f t="shared" si="230"/>
        <v>1</v>
      </c>
      <c r="O7423" t="str" cm="1">
        <f t="array" ref="O7423">_xlfn.IFS(I7423&lt;600, "Very Poor",I7423&lt;650,"Poor",I7423&lt;700,"Fair",I7423&lt;750,"Good",I7423&gt;=750,"Excellent")</f>
        <v>Poor</v>
      </c>
      <c r="P7423" t="str" cm="1">
        <f t="array" ref="P7423">_xlfn.IFS(F7423&lt;30000,"Low",F7423&lt;60000,"Lower Middle",F7423&lt;100000, "Upper Middle",F7423&gt;=100000, "High")</f>
        <v>High</v>
      </c>
      <c r="Q7423" t="str" cm="1">
        <f t="array" ref="Q7423">_xlfn.IFS(D7423&lt;10,"Low",D7423&lt;15,"Medium",D7423&lt;20,"High",D7423&gt;=20,"Very High")</f>
        <v>Very High</v>
      </c>
      <c r="R7423" t="str">
        <f t="shared" si="231"/>
        <v>High Risk</v>
      </c>
    </row>
    <row r="7424" spans="1:18" x14ac:dyDescent="0.3">
      <c r="A7424" t="s">
        <v>7435</v>
      </c>
      <c r="B7424" s="2">
        <v>29295</v>
      </c>
      <c r="C7424" t="s">
        <v>10014</v>
      </c>
      <c r="D7424" s="1">
        <v>22.13</v>
      </c>
      <c r="E7424" t="s">
        <v>10019</v>
      </c>
      <c r="F7424" s="2">
        <v>129551</v>
      </c>
      <c r="G7424" t="s">
        <v>10039</v>
      </c>
      <c r="H7424" t="s">
        <v>10030</v>
      </c>
      <c r="I7424" s="2">
        <v>755</v>
      </c>
      <c r="J7424" s="3">
        <v>13.2</v>
      </c>
      <c r="K7424" t="s">
        <v>10034</v>
      </c>
      <c r="L7424" s="4">
        <v>44067</v>
      </c>
      <c r="M7424" t="s">
        <v>10036</v>
      </c>
      <c r="N7424">
        <f t="shared" si="230"/>
        <v>0</v>
      </c>
      <c r="O7424" t="str" cm="1">
        <f t="array" ref="O7424">_xlfn.IFS(I7424&lt;600, "Very Poor",I7424&lt;650,"Poor",I7424&lt;700,"Fair",I7424&lt;750,"Good",I7424&gt;=750,"Excellent")</f>
        <v>Excellent</v>
      </c>
      <c r="P7424" t="str" cm="1">
        <f t="array" ref="P7424">_xlfn.IFS(F7424&lt;30000,"Low",F7424&lt;60000,"Lower Middle",F7424&lt;100000, "Upper Middle",F7424&gt;=100000, "High")</f>
        <v>High</v>
      </c>
      <c r="Q7424" t="str" cm="1">
        <f t="array" ref="Q7424">_xlfn.IFS(D7424&lt;10,"Low",D7424&lt;15,"Medium",D7424&lt;20,"High",D7424&gt;=20,"Very High")</f>
        <v>Very High</v>
      </c>
      <c r="R7424" t="str">
        <f t="shared" si="231"/>
        <v>Normal</v>
      </c>
    </row>
    <row r="7425" spans="1:18" x14ac:dyDescent="0.3">
      <c r="A7425" t="s">
        <v>7436</v>
      </c>
      <c r="B7425" s="2">
        <v>10628</v>
      </c>
      <c r="C7425" t="s">
        <v>10013</v>
      </c>
      <c r="D7425" s="1">
        <v>19.260000000000002</v>
      </c>
      <c r="E7425" t="s">
        <v>10023</v>
      </c>
      <c r="F7425" s="2">
        <v>106044</v>
      </c>
      <c r="G7425" t="s">
        <v>10038</v>
      </c>
      <c r="H7425" t="s">
        <v>10026</v>
      </c>
      <c r="I7425" s="2">
        <v>612</v>
      </c>
      <c r="J7425" s="3">
        <v>13.1</v>
      </c>
      <c r="K7425" t="s">
        <v>10035</v>
      </c>
      <c r="L7425" s="4">
        <v>43360</v>
      </c>
      <c r="M7425" t="s">
        <v>10037</v>
      </c>
      <c r="N7425">
        <f t="shared" si="230"/>
        <v>1</v>
      </c>
      <c r="O7425" t="str" cm="1">
        <f t="array" ref="O7425">_xlfn.IFS(I7425&lt;600, "Very Poor",I7425&lt;650,"Poor",I7425&lt;700,"Fair",I7425&lt;750,"Good",I7425&gt;=750,"Excellent")</f>
        <v>Poor</v>
      </c>
      <c r="P7425" t="str" cm="1">
        <f t="array" ref="P7425">_xlfn.IFS(F7425&lt;30000,"Low",F7425&lt;60000,"Lower Middle",F7425&lt;100000, "Upper Middle",F7425&gt;=100000, "High")</f>
        <v>High</v>
      </c>
      <c r="Q7425" t="str" cm="1">
        <f t="array" ref="Q7425">_xlfn.IFS(D7425&lt;10,"Low",D7425&lt;15,"Medium",D7425&lt;20,"High",D7425&gt;=20,"Very High")</f>
        <v>High</v>
      </c>
      <c r="R7425" t="str">
        <f t="shared" si="231"/>
        <v>High Risk</v>
      </c>
    </row>
    <row r="7426" spans="1:18" x14ac:dyDescent="0.3">
      <c r="A7426" t="s">
        <v>7437</v>
      </c>
      <c r="B7426" s="2">
        <v>12492</v>
      </c>
      <c r="C7426" t="s">
        <v>10014</v>
      </c>
      <c r="D7426" s="1">
        <v>6.1</v>
      </c>
      <c r="E7426" t="s">
        <v>10020</v>
      </c>
      <c r="F7426" s="2">
        <v>97539</v>
      </c>
      <c r="G7426" t="s">
        <v>10040</v>
      </c>
      <c r="H7426" t="s">
        <v>10026</v>
      </c>
      <c r="I7426" s="2">
        <v>676</v>
      </c>
      <c r="J7426" s="3">
        <v>36.299999999999997</v>
      </c>
      <c r="K7426" t="s">
        <v>10035</v>
      </c>
      <c r="L7426" s="4">
        <v>42070</v>
      </c>
      <c r="M7426" t="s">
        <v>10036</v>
      </c>
      <c r="N7426">
        <f t="shared" si="230"/>
        <v>0</v>
      </c>
      <c r="O7426" t="str" cm="1">
        <f t="array" ref="O7426">_xlfn.IFS(I7426&lt;600, "Very Poor",I7426&lt;650,"Poor",I7426&lt;700,"Fair",I7426&lt;750,"Good",I7426&gt;=750,"Excellent")</f>
        <v>Fair</v>
      </c>
      <c r="P7426" t="str" cm="1">
        <f t="array" ref="P7426">_xlfn.IFS(F7426&lt;30000,"Low",F7426&lt;60000,"Lower Middle",F7426&lt;100000, "Upper Middle",F7426&gt;=100000, "High")</f>
        <v>Upper Middle</v>
      </c>
      <c r="Q7426" t="str" cm="1">
        <f t="array" ref="Q7426">_xlfn.IFS(D7426&lt;10,"Low",D7426&lt;15,"Medium",D7426&lt;20,"High",D7426&gt;=20,"Very High")</f>
        <v>Low</v>
      </c>
      <c r="R7426" t="str">
        <f t="shared" si="231"/>
        <v>Normal</v>
      </c>
    </row>
    <row r="7427" spans="1:18" x14ac:dyDescent="0.3">
      <c r="A7427" t="s">
        <v>7438</v>
      </c>
      <c r="B7427" s="2">
        <v>37113</v>
      </c>
      <c r="C7427" t="s">
        <v>10013</v>
      </c>
      <c r="D7427" s="1">
        <v>8.74</v>
      </c>
      <c r="E7427" t="s">
        <v>10021</v>
      </c>
      <c r="F7427" s="2">
        <v>80709</v>
      </c>
      <c r="G7427" t="s">
        <v>10039</v>
      </c>
      <c r="H7427" t="s">
        <v>10029</v>
      </c>
      <c r="I7427" s="2">
        <v>603</v>
      </c>
      <c r="J7427" s="3">
        <v>16.399999999999999</v>
      </c>
      <c r="K7427" t="s">
        <v>10035</v>
      </c>
      <c r="L7427" s="4">
        <v>44006</v>
      </c>
      <c r="M7427" t="s">
        <v>10036</v>
      </c>
      <c r="N7427">
        <f t="shared" ref="N7427:N7490" si="232">IF(M7427="Charged Off",1,0)</f>
        <v>0</v>
      </c>
      <c r="O7427" t="str" cm="1">
        <f t="array" ref="O7427">_xlfn.IFS(I7427&lt;600, "Very Poor",I7427&lt;650,"Poor",I7427&lt;700,"Fair",I7427&lt;750,"Good",I7427&gt;=750,"Excellent")</f>
        <v>Poor</v>
      </c>
      <c r="P7427" t="str" cm="1">
        <f t="array" ref="P7427">_xlfn.IFS(F7427&lt;30000,"Low",F7427&lt;60000,"Lower Middle",F7427&lt;100000, "Upper Middle",F7427&gt;=100000, "High")</f>
        <v>Upper Middle</v>
      </c>
      <c r="Q7427" t="str" cm="1">
        <f t="array" ref="Q7427">_xlfn.IFS(D7427&lt;10,"Low",D7427&lt;15,"Medium",D7427&lt;20,"High",D7427&gt;=20,"Very High")</f>
        <v>Low</v>
      </c>
      <c r="R7427" t="str">
        <f t="shared" ref="R7427:R7490" si="233">IF(AND(I7427&lt;650,D7427&gt;15), "High Risk", "Normal")</f>
        <v>Normal</v>
      </c>
    </row>
    <row r="7428" spans="1:18" x14ac:dyDescent="0.3">
      <c r="A7428" t="s">
        <v>7439</v>
      </c>
      <c r="B7428" s="2">
        <v>16357</v>
      </c>
      <c r="C7428" t="s">
        <v>10014</v>
      </c>
      <c r="D7428" s="1">
        <v>28.06</v>
      </c>
      <c r="E7428" t="s">
        <v>10024</v>
      </c>
      <c r="F7428" s="2">
        <v>121382</v>
      </c>
      <c r="G7428" t="s">
        <v>10039</v>
      </c>
      <c r="H7428" t="s">
        <v>10026</v>
      </c>
      <c r="I7428" s="2">
        <v>605</v>
      </c>
      <c r="J7428" s="3">
        <v>30.3</v>
      </c>
      <c r="K7428" t="s">
        <v>10035</v>
      </c>
      <c r="L7428" s="4">
        <v>43311</v>
      </c>
      <c r="M7428" t="s">
        <v>10037</v>
      </c>
      <c r="N7428">
        <f t="shared" si="232"/>
        <v>1</v>
      </c>
      <c r="O7428" t="str" cm="1">
        <f t="array" ref="O7428">_xlfn.IFS(I7428&lt;600, "Very Poor",I7428&lt;650,"Poor",I7428&lt;700,"Fair",I7428&lt;750,"Good",I7428&gt;=750,"Excellent")</f>
        <v>Poor</v>
      </c>
      <c r="P7428" t="str" cm="1">
        <f t="array" ref="P7428">_xlfn.IFS(F7428&lt;30000,"Low",F7428&lt;60000,"Lower Middle",F7428&lt;100000, "Upper Middle",F7428&gt;=100000, "High")</f>
        <v>High</v>
      </c>
      <c r="Q7428" t="str" cm="1">
        <f t="array" ref="Q7428">_xlfn.IFS(D7428&lt;10,"Low",D7428&lt;15,"Medium",D7428&lt;20,"High",D7428&gt;=20,"Very High")</f>
        <v>Very High</v>
      </c>
      <c r="R7428" t="str">
        <f t="shared" si="233"/>
        <v>High Risk</v>
      </c>
    </row>
    <row r="7429" spans="1:18" x14ac:dyDescent="0.3">
      <c r="A7429" t="s">
        <v>7440</v>
      </c>
      <c r="B7429" s="2">
        <v>34329</v>
      </c>
      <c r="C7429" t="s">
        <v>10013</v>
      </c>
      <c r="D7429" s="1">
        <v>10.82</v>
      </c>
      <c r="E7429" t="s">
        <v>10022</v>
      </c>
      <c r="F7429" s="2">
        <v>122941</v>
      </c>
      <c r="G7429" t="s">
        <v>10038</v>
      </c>
      <c r="H7429" t="s">
        <v>10032</v>
      </c>
      <c r="I7429" s="2">
        <v>629</v>
      </c>
      <c r="J7429" s="3">
        <v>13.3</v>
      </c>
      <c r="K7429" t="s">
        <v>10035</v>
      </c>
      <c r="L7429" s="4">
        <v>42816</v>
      </c>
      <c r="M7429" t="s">
        <v>10036</v>
      </c>
      <c r="N7429">
        <f t="shared" si="232"/>
        <v>0</v>
      </c>
      <c r="O7429" t="str" cm="1">
        <f t="array" ref="O7429">_xlfn.IFS(I7429&lt;600, "Very Poor",I7429&lt;650,"Poor",I7429&lt;700,"Fair",I7429&lt;750,"Good",I7429&gt;=750,"Excellent")</f>
        <v>Poor</v>
      </c>
      <c r="P7429" t="str" cm="1">
        <f t="array" ref="P7429">_xlfn.IFS(F7429&lt;30000,"Low",F7429&lt;60000,"Lower Middle",F7429&lt;100000, "Upper Middle",F7429&gt;=100000, "High")</f>
        <v>High</v>
      </c>
      <c r="Q7429" t="str" cm="1">
        <f t="array" ref="Q7429">_xlfn.IFS(D7429&lt;10,"Low",D7429&lt;15,"Medium",D7429&lt;20,"High",D7429&gt;=20,"Very High")</f>
        <v>Medium</v>
      </c>
      <c r="R7429" t="str">
        <f t="shared" si="233"/>
        <v>Normal</v>
      </c>
    </row>
    <row r="7430" spans="1:18" x14ac:dyDescent="0.3">
      <c r="A7430" t="s">
        <v>7441</v>
      </c>
      <c r="B7430" s="2">
        <v>21365</v>
      </c>
      <c r="C7430" t="s">
        <v>10013</v>
      </c>
      <c r="D7430" s="1">
        <v>29.82</v>
      </c>
      <c r="E7430" t="s">
        <v>10018</v>
      </c>
      <c r="F7430" s="2">
        <v>79606</v>
      </c>
      <c r="G7430" t="s">
        <v>10040</v>
      </c>
      <c r="H7430" t="s">
        <v>10026</v>
      </c>
      <c r="I7430" s="2">
        <v>749</v>
      </c>
      <c r="J7430" s="3">
        <v>33.299999999999997</v>
      </c>
      <c r="K7430" t="s">
        <v>10035</v>
      </c>
      <c r="L7430" s="4">
        <v>43071</v>
      </c>
      <c r="M7430" t="s">
        <v>10037</v>
      </c>
      <c r="N7430">
        <f t="shared" si="232"/>
        <v>1</v>
      </c>
      <c r="O7430" t="str" cm="1">
        <f t="array" ref="O7430">_xlfn.IFS(I7430&lt;600, "Very Poor",I7430&lt;650,"Poor",I7430&lt;700,"Fair",I7430&lt;750,"Good",I7430&gt;=750,"Excellent")</f>
        <v>Good</v>
      </c>
      <c r="P7430" t="str" cm="1">
        <f t="array" ref="P7430">_xlfn.IFS(F7430&lt;30000,"Low",F7430&lt;60000,"Lower Middle",F7430&lt;100000, "Upper Middle",F7430&gt;=100000, "High")</f>
        <v>Upper Middle</v>
      </c>
      <c r="Q7430" t="str" cm="1">
        <f t="array" ref="Q7430">_xlfn.IFS(D7430&lt;10,"Low",D7430&lt;15,"Medium",D7430&lt;20,"High",D7430&gt;=20,"Very High")</f>
        <v>Very High</v>
      </c>
      <c r="R7430" t="str">
        <f t="shared" si="233"/>
        <v>Normal</v>
      </c>
    </row>
    <row r="7431" spans="1:18" x14ac:dyDescent="0.3">
      <c r="A7431" t="s">
        <v>7442</v>
      </c>
      <c r="B7431" s="2">
        <v>2737</v>
      </c>
      <c r="C7431" t="s">
        <v>10014</v>
      </c>
      <c r="D7431" s="1">
        <v>21.99</v>
      </c>
      <c r="E7431" t="s">
        <v>10017</v>
      </c>
      <c r="F7431" s="2">
        <v>147602</v>
      </c>
      <c r="G7431" t="s">
        <v>10039</v>
      </c>
      <c r="H7431" t="s">
        <v>10027</v>
      </c>
      <c r="I7431" s="2">
        <v>674</v>
      </c>
      <c r="J7431" s="3">
        <v>28.7</v>
      </c>
      <c r="K7431" t="s">
        <v>10035</v>
      </c>
      <c r="L7431" s="4">
        <v>43610</v>
      </c>
      <c r="M7431" t="s">
        <v>10037</v>
      </c>
      <c r="N7431">
        <f t="shared" si="232"/>
        <v>1</v>
      </c>
      <c r="O7431" t="str" cm="1">
        <f t="array" ref="O7431">_xlfn.IFS(I7431&lt;600, "Very Poor",I7431&lt;650,"Poor",I7431&lt;700,"Fair",I7431&lt;750,"Good",I7431&gt;=750,"Excellent")</f>
        <v>Fair</v>
      </c>
      <c r="P7431" t="str" cm="1">
        <f t="array" ref="P7431">_xlfn.IFS(F7431&lt;30000,"Low",F7431&lt;60000,"Lower Middle",F7431&lt;100000, "Upper Middle",F7431&gt;=100000, "High")</f>
        <v>High</v>
      </c>
      <c r="Q7431" t="str" cm="1">
        <f t="array" ref="Q7431">_xlfn.IFS(D7431&lt;10,"Low",D7431&lt;15,"Medium",D7431&lt;20,"High",D7431&gt;=20,"Very High")</f>
        <v>Very High</v>
      </c>
      <c r="R7431" t="str">
        <f t="shared" si="233"/>
        <v>Normal</v>
      </c>
    </row>
    <row r="7432" spans="1:18" x14ac:dyDescent="0.3">
      <c r="A7432" t="s">
        <v>7443</v>
      </c>
      <c r="B7432" s="2">
        <v>10096</v>
      </c>
      <c r="C7432" t="s">
        <v>10013</v>
      </c>
      <c r="D7432" s="1">
        <v>16.11</v>
      </c>
      <c r="E7432" t="s">
        <v>10021</v>
      </c>
      <c r="F7432" s="2">
        <v>132603</v>
      </c>
      <c r="G7432" t="s">
        <v>10038</v>
      </c>
      <c r="H7432" t="s">
        <v>10026</v>
      </c>
      <c r="I7432" s="2">
        <v>798</v>
      </c>
      <c r="J7432" s="3">
        <v>31.5</v>
      </c>
      <c r="K7432" t="s">
        <v>10035</v>
      </c>
      <c r="L7432" s="4">
        <v>42962</v>
      </c>
      <c r="M7432" t="s">
        <v>10036</v>
      </c>
      <c r="N7432">
        <f t="shared" si="232"/>
        <v>0</v>
      </c>
      <c r="O7432" t="str" cm="1">
        <f t="array" ref="O7432">_xlfn.IFS(I7432&lt;600, "Very Poor",I7432&lt;650,"Poor",I7432&lt;700,"Fair",I7432&lt;750,"Good",I7432&gt;=750,"Excellent")</f>
        <v>Excellent</v>
      </c>
      <c r="P7432" t="str" cm="1">
        <f t="array" ref="P7432">_xlfn.IFS(F7432&lt;30000,"Low",F7432&lt;60000,"Lower Middle",F7432&lt;100000, "Upper Middle",F7432&gt;=100000, "High")</f>
        <v>High</v>
      </c>
      <c r="Q7432" t="str" cm="1">
        <f t="array" ref="Q7432">_xlfn.IFS(D7432&lt;10,"Low",D7432&lt;15,"Medium",D7432&lt;20,"High",D7432&gt;=20,"Very High")</f>
        <v>High</v>
      </c>
      <c r="R7432" t="str">
        <f t="shared" si="233"/>
        <v>Normal</v>
      </c>
    </row>
    <row r="7433" spans="1:18" x14ac:dyDescent="0.3">
      <c r="A7433" t="s">
        <v>7444</v>
      </c>
      <c r="B7433" s="2">
        <v>20938</v>
      </c>
      <c r="C7433" t="s">
        <v>10013</v>
      </c>
      <c r="D7433" s="1">
        <v>28</v>
      </c>
      <c r="E7433" t="s">
        <v>10020</v>
      </c>
      <c r="F7433" s="2">
        <v>32215</v>
      </c>
      <c r="G7433" t="s">
        <v>10040</v>
      </c>
      <c r="H7433" t="s">
        <v>10031</v>
      </c>
      <c r="I7433" s="2">
        <v>720</v>
      </c>
      <c r="J7433" s="3">
        <v>20.399999999999999</v>
      </c>
      <c r="K7433" t="s">
        <v>10035</v>
      </c>
      <c r="L7433" s="4">
        <v>43391</v>
      </c>
      <c r="M7433" t="s">
        <v>10037</v>
      </c>
      <c r="N7433">
        <f t="shared" si="232"/>
        <v>1</v>
      </c>
      <c r="O7433" t="str" cm="1">
        <f t="array" ref="O7433">_xlfn.IFS(I7433&lt;600, "Very Poor",I7433&lt;650,"Poor",I7433&lt;700,"Fair",I7433&lt;750,"Good",I7433&gt;=750,"Excellent")</f>
        <v>Good</v>
      </c>
      <c r="P7433" t="str" cm="1">
        <f t="array" ref="P7433">_xlfn.IFS(F7433&lt;30000,"Low",F7433&lt;60000,"Lower Middle",F7433&lt;100000, "Upper Middle",F7433&gt;=100000, "High")</f>
        <v>Lower Middle</v>
      </c>
      <c r="Q7433" t="str" cm="1">
        <f t="array" ref="Q7433">_xlfn.IFS(D7433&lt;10,"Low",D7433&lt;15,"Medium",D7433&lt;20,"High",D7433&gt;=20,"Very High")</f>
        <v>Very High</v>
      </c>
      <c r="R7433" t="str">
        <f t="shared" si="233"/>
        <v>Normal</v>
      </c>
    </row>
    <row r="7434" spans="1:18" x14ac:dyDescent="0.3">
      <c r="A7434" t="s">
        <v>7445</v>
      </c>
      <c r="B7434" s="2">
        <v>13682</v>
      </c>
      <c r="C7434" t="s">
        <v>10014</v>
      </c>
      <c r="D7434" s="1">
        <v>24.87</v>
      </c>
      <c r="E7434" t="s">
        <v>10015</v>
      </c>
      <c r="F7434" s="2">
        <v>61174</v>
      </c>
      <c r="G7434" t="s">
        <v>10039</v>
      </c>
      <c r="H7434" t="s">
        <v>10028</v>
      </c>
      <c r="I7434" s="2">
        <v>803</v>
      </c>
      <c r="J7434" s="3">
        <v>35.799999999999997</v>
      </c>
      <c r="K7434" t="s">
        <v>10035</v>
      </c>
      <c r="L7434" s="4">
        <v>43397</v>
      </c>
      <c r="M7434" t="s">
        <v>10037</v>
      </c>
      <c r="N7434">
        <f t="shared" si="232"/>
        <v>1</v>
      </c>
      <c r="O7434" t="str" cm="1">
        <f t="array" ref="O7434">_xlfn.IFS(I7434&lt;600, "Very Poor",I7434&lt;650,"Poor",I7434&lt;700,"Fair",I7434&lt;750,"Good",I7434&gt;=750,"Excellent")</f>
        <v>Excellent</v>
      </c>
      <c r="P7434" t="str" cm="1">
        <f t="array" ref="P7434">_xlfn.IFS(F7434&lt;30000,"Low",F7434&lt;60000,"Lower Middle",F7434&lt;100000, "Upper Middle",F7434&gt;=100000, "High")</f>
        <v>Upper Middle</v>
      </c>
      <c r="Q7434" t="str" cm="1">
        <f t="array" ref="Q7434">_xlfn.IFS(D7434&lt;10,"Low",D7434&lt;15,"Medium",D7434&lt;20,"High",D7434&gt;=20,"Very High")</f>
        <v>Very High</v>
      </c>
      <c r="R7434" t="str">
        <f t="shared" si="233"/>
        <v>Normal</v>
      </c>
    </row>
    <row r="7435" spans="1:18" x14ac:dyDescent="0.3">
      <c r="A7435" t="s">
        <v>7446</v>
      </c>
      <c r="B7435" s="2">
        <v>28499</v>
      </c>
      <c r="C7435" t="s">
        <v>10013</v>
      </c>
      <c r="D7435" s="1">
        <v>15.72</v>
      </c>
      <c r="E7435" t="s">
        <v>10023</v>
      </c>
      <c r="F7435" s="2">
        <v>49859</v>
      </c>
      <c r="G7435" t="s">
        <v>10039</v>
      </c>
      <c r="H7435" t="s">
        <v>10028</v>
      </c>
      <c r="I7435" s="2">
        <v>744</v>
      </c>
      <c r="J7435" s="3">
        <v>18.100000000000001</v>
      </c>
      <c r="K7435" t="s">
        <v>10034</v>
      </c>
      <c r="L7435" s="4">
        <v>42752</v>
      </c>
      <c r="M7435" t="s">
        <v>10036</v>
      </c>
      <c r="N7435">
        <f t="shared" si="232"/>
        <v>0</v>
      </c>
      <c r="O7435" t="str" cm="1">
        <f t="array" ref="O7435">_xlfn.IFS(I7435&lt;600, "Very Poor",I7435&lt;650,"Poor",I7435&lt;700,"Fair",I7435&lt;750,"Good",I7435&gt;=750,"Excellent")</f>
        <v>Good</v>
      </c>
      <c r="P7435" t="str" cm="1">
        <f t="array" ref="P7435">_xlfn.IFS(F7435&lt;30000,"Low",F7435&lt;60000,"Lower Middle",F7435&lt;100000, "Upper Middle",F7435&gt;=100000, "High")</f>
        <v>Lower Middle</v>
      </c>
      <c r="Q7435" t="str" cm="1">
        <f t="array" ref="Q7435">_xlfn.IFS(D7435&lt;10,"Low",D7435&lt;15,"Medium",D7435&lt;20,"High",D7435&gt;=20,"Very High")</f>
        <v>High</v>
      </c>
      <c r="R7435" t="str">
        <f t="shared" si="233"/>
        <v>Normal</v>
      </c>
    </row>
    <row r="7436" spans="1:18" x14ac:dyDescent="0.3">
      <c r="A7436" t="s">
        <v>7447</v>
      </c>
      <c r="B7436" s="2">
        <v>1294</v>
      </c>
      <c r="C7436" t="s">
        <v>10013</v>
      </c>
      <c r="D7436" s="1">
        <v>6.71</v>
      </c>
      <c r="E7436" t="s">
        <v>10016</v>
      </c>
      <c r="F7436" s="2">
        <v>80585</v>
      </c>
      <c r="G7436" t="s">
        <v>10038</v>
      </c>
      <c r="H7436" t="s">
        <v>10028</v>
      </c>
      <c r="I7436" s="2">
        <v>638</v>
      </c>
      <c r="J7436" s="3">
        <v>26</v>
      </c>
      <c r="K7436" t="s">
        <v>10034</v>
      </c>
      <c r="L7436" s="4">
        <v>43056</v>
      </c>
      <c r="M7436" t="s">
        <v>10037</v>
      </c>
      <c r="N7436">
        <f t="shared" si="232"/>
        <v>1</v>
      </c>
      <c r="O7436" t="str" cm="1">
        <f t="array" ref="O7436">_xlfn.IFS(I7436&lt;600, "Very Poor",I7436&lt;650,"Poor",I7436&lt;700,"Fair",I7436&lt;750,"Good",I7436&gt;=750,"Excellent")</f>
        <v>Poor</v>
      </c>
      <c r="P7436" t="str" cm="1">
        <f t="array" ref="P7436">_xlfn.IFS(F7436&lt;30000,"Low",F7436&lt;60000,"Lower Middle",F7436&lt;100000, "Upper Middle",F7436&gt;=100000, "High")</f>
        <v>Upper Middle</v>
      </c>
      <c r="Q7436" t="str" cm="1">
        <f t="array" ref="Q7436">_xlfn.IFS(D7436&lt;10,"Low",D7436&lt;15,"Medium",D7436&lt;20,"High",D7436&gt;=20,"Very High")</f>
        <v>Low</v>
      </c>
      <c r="R7436" t="str">
        <f t="shared" si="233"/>
        <v>Normal</v>
      </c>
    </row>
    <row r="7437" spans="1:18" x14ac:dyDescent="0.3">
      <c r="A7437" t="s">
        <v>7448</v>
      </c>
      <c r="B7437" s="2">
        <v>33536</v>
      </c>
      <c r="C7437" t="s">
        <v>10013</v>
      </c>
      <c r="D7437" s="1">
        <v>26.71</v>
      </c>
      <c r="E7437" t="s">
        <v>10022</v>
      </c>
      <c r="F7437" s="2">
        <v>63228</v>
      </c>
      <c r="G7437" t="s">
        <v>10039</v>
      </c>
      <c r="H7437" t="s">
        <v>10032</v>
      </c>
      <c r="I7437" s="2">
        <v>779</v>
      </c>
      <c r="J7437" s="3">
        <v>27.4</v>
      </c>
      <c r="K7437" t="s">
        <v>10035</v>
      </c>
      <c r="L7437" s="4">
        <v>42111</v>
      </c>
      <c r="M7437" t="s">
        <v>10037</v>
      </c>
      <c r="N7437">
        <f t="shared" si="232"/>
        <v>1</v>
      </c>
      <c r="O7437" t="str" cm="1">
        <f t="array" ref="O7437">_xlfn.IFS(I7437&lt;600, "Very Poor",I7437&lt;650,"Poor",I7437&lt;700,"Fair",I7437&lt;750,"Good",I7437&gt;=750,"Excellent")</f>
        <v>Excellent</v>
      </c>
      <c r="P7437" t="str" cm="1">
        <f t="array" ref="P7437">_xlfn.IFS(F7437&lt;30000,"Low",F7437&lt;60000,"Lower Middle",F7437&lt;100000, "Upper Middle",F7437&gt;=100000, "High")</f>
        <v>Upper Middle</v>
      </c>
      <c r="Q7437" t="str" cm="1">
        <f t="array" ref="Q7437">_xlfn.IFS(D7437&lt;10,"Low",D7437&lt;15,"Medium",D7437&lt;20,"High",D7437&gt;=20,"Very High")</f>
        <v>Very High</v>
      </c>
      <c r="R7437" t="str">
        <f t="shared" si="233"/>
        <v>Normal</v>
      </c>
    </row>
    <row r="7438" spans="1:18" x14ac:dyDescent="0.3">
      <c r="A7438" t="s">
        <v>7449</v>
      </c>
      <c r="B7438" s="2">
        <v>25596</v>
      </c>
      <c r="C7438" t="s">
        <v>10013</v>
      </c>
      <c r="D7438" s="1">
        <v>24.13</v>
      </c>
      <c r="E7438" t="s">
        <v>10018</v>
      </c>
      <c r="F7438" s="2">
        <v>90655</v>
      </c>
      <c r="G7438" t="s">
        <v>10039</v>
      </c>
      <c r="H7438" t="s">
        <v>10028</v>
      </c>
      <c r="I7438" s="2">
        <v>661</v>
      </c>
      <c r="J7438" s="3">
        <v>38.299999999999997</v>
      </c>
      <c r="K7438" t="s">
        <v>10034</v>
      </c>
      <c r="L7438" s="4">
        <v>43867</v>
      </c>
      <c r="M7438" t="s">
        <v>10037</v>
      </c>
      <c r="N7438">
        <f t="shared" si="232"/>
        <v>1</v>
      </c>
      <c r="O7438" t="str" cm="1">
        <f t="array" ref="O7438">_xlfn.IFS(I7438&lt;600, "Very Poor",I7438&lt;650,"Poor",I7438&lt;700,"Fair",I7438&lt;750,"Good",I7438&gt;=750,"Excellent")</f>
        <v>Fair</v>
      </c>
      <c r="P7438" t="str" cm="1">
        <f t="array" ref="P7438">_xlfn.IFS(F7438&lt;30000,"Low",F7438&lt;60000,"Lower Middle",F7438&lt;100000, "Upper Middle",F7438&gt;=100000, "High")</f>
        <v>Upper Middle</v>
      </c>
      <c r="Q7438" t="str" cm="1">
        <f t="array" ref="Q7438">_xlfn.IFS(D7438&lt;10,"Low",D7438&lt;15,"Medium",D7438&lt;20,"High",D7438&gt;=20,"Very High")</f>
        <v>Very High</v>
      </c>
      <c r="R7438" t="str">
        <f t="shared" si="233"/>
        <v>Normal</v>
      </c>
    </row>
    <row r="7439" spans="1:18" x14ac:dyDescent="0.3">
      <c r="A7439" t="s">
        <v>7450</v>
      </c>
      <c r="B7439" s="2">
        <v>33649</v>
      </c>
      <c r="C7439" t="s">
        <v>10013</v>
      </c>
      <c r="D7439" s="1">
        <v>24.77</v>
      </c>
      <c r="E7439" t="s">
        <v>10015</v>
      </c>
      <c r="F7439" s="2">
        <v>138019</v>
      </c>
      <c r="G7439" t="s">
        <v>10039</v>
      </c>
      <c r="H7439" t="s">
        <v>10031</v>
      </c>
      <c r="I7439" s="2">
        <v>829</v>
      </c>
      <c r="J7439" s="3">
        <v>9.6999999999999993</v>
      </c>
      <c r="K7439" t="s">
        <v>10035</v>
      </c>
      <c r="L7439" s="4">
        <v>43924</v>
      </c>
      <c r="M7439" t="s">
        <v>10036</v>
      </c>
      <c r="N7439">
        <f t="shared" si="232"/>
        <v>0</v>
      </c>
      <c r="O7439" t="str" cm="1">
        <f t="array" ref="O7439">_xlfn.IFS(I7439&lt;600, "Very Poor",I7439&lt;650,"Poor",I7439&lt;700,"Fair",I7439&lt;750,"Good",I7439&gt;=750,"Excellent")</f>
        <v>Excellent</v>
      </c>
      <c r="P7439" t="str" cm="1">
        <f t="array" ref="P7439">_xlfn.IFS(F7439&lt;30000,"Low",F7439&lt;60000,"Lower Middle",F7439&lt;100000, "Upper Middle",F7439&gt;=100000, "High")</f>
        <v>High</v>
      </c>
      <c r="Q7439" t="str" cm="1">
        <f t="array" ref="Q7439">_xlfn.IFS(D7439&lt;10,"Low",D7439&lt;15,"Medium",D7439&lt;20,"High",D7439&gt;=20,"Very High")</f>
        <v>Very High</v>
      </c>
      <c r="R7439" t="str">
        <f t="shared" si="233"/>
        <v>Normal</v>
      </c>
    </row>
    <row r="7440" spans="1:18" x14ac:dyDescent="0.3">
      <c r="A7440" t="s">
        <v>7451</v>
      </c>
      <c r="B7440" s="2">
        <v>12434</v>
      </c>
      <c r="C7440" t="s">
        <v>10014</v>
      </c>
      <c r="D7440" s="1">
        <v>23.62</v>
      </c>
      <c r="E7440" t="s">
        <v>10015</v>
      </c>
      <c r="F7440" s="2">
        <v>83187</v>
      </c>
      <c r="G7440" t="s">
        <v>10039</v>
      </c>
      <c r="H7440" t="s">
        <v>10030</v>
      </c>
      <c r="I7440" s="2">
        <v>844</v>
      </c>
      <c r="J7440" s="3">
        <v>9.6999999999999993</v>
      </c>
      <c r="K7440" t="s">
        <v>10034</v>
      </c>
      <c r="L7440" s="4">
        <v>42739</v>
      </c>
      <c r="M7440" t="s">
        <v>10036</v>
      </c>
      <c r="N7440">
        <f t="shared" si="232"/>
        <v>0</v>
      </c>
      <c r="O7440" t="str" cm="1">
        <f t="array" ref="O7440">_xlfn.IFS(I7440&lt;600, "Very Poor",I7440&lt;650,"Poor",I7440&lt;700,"Fair",I7440&lt;750,"Good",I7440&gt;=750,"Excellent")</f>
        <v>Excellent</v>
      </c>
      <c r="P7440" t="str" cm="1">
        <f t="array" ref="P7440">_xlfn.IFS(F7440&lt;30000,"Low",F7440&lt;60000,"Lower Middle",F7440&lt;100000, "Upper Middle",F7440&gt;=100000, "High")</f>
        <v>Upper Middle</v>
      </c>
      <c r="Q7440" t="str" cm="1">
        <f t="array" ref="Q7440">_xlfn.IFS(D7440&lt;10,"Low",D7440&lt;15,"Medium",D7440&lt;20,"High",D7440&gt;=20,"Very High")</f>
        <v>Very High</v>
      </c>
      <c r="R7440" t="str">
        <f t="shared" si="233"/>
        <v>Normal</v>
      </c>
    </row>
    <row r="7441" spans="1:18" x14ac:dyDescent="0.3">
      <c r="A7441" t="s">
        <v>7452</v>
      </c>
      <c r="B7441" s="2">
        <v>39098</v>
      </c>
      <c r="C7441" t="s">
        <v>10013</v>
      </c>
      <c r="D7441" s="1">
        <v>11.89</v>
      </c>
      <c r="E7441" t="s">
        <v>10016</v>
      </c>
      <c r="F7441" s="2">
        <v>55076</v>
      </c>
      <c r="G7441" t="s">
        <v>10039</v>
      </c>
      <c r="H7441" t="s">
        <v>10033</v>
      </c>
      <c r="I7441" s="2">
        <v>671</v>
      </c>
      <c r="J7441" s="3">
        <v>21.2</v>
      </c>
      <c r="K7441" t="s">
        <v>10034</v>
      </c>
      <c r="L7441" s="4">
        <v>43186</v>
      </c>
      <c r="M7441" t="s">
        <v>10036</v>
      </c>
      <c r="N7441">
        <f t="shared" si="232"/>
        <v>0</v>
      </c>
      <c r="O7441" t="str" cm="1">
        <f t="array" ref="O7441">_xlfn.IFS(I7441&lt;600, "Very Poor",I7441&lt;650,"Poor",I7441&lt;700,"Fair",I7441&lt;750,"Good",I7441&gt;=750,"Excellent")</f>
        <v>Fair</v>
      </c>
      <c r="P7441" t="str" cm="1">
        <f t="array" ref="P7441">_xlfn.IFS(F7441&lt;30000,"Low",F7441&lt;60000,"Lower Middle",F7441&lt;100000, "Upper Middle",F7441&gt;=100000, "High")</f>
        <v>Lower Middle</v>
      </c>
      <c r="Q7441" t="str" cm="1">
        <f t="array" ref="Q7441">_xlfn.IFS(D7441&lt;10,"Low",D7441&lt;15,"Medium",D7441&lt;20,"High",D7441&gt;=20,"Very High")</f>
        <v>Medium</v>
      </c>
      <c r="R7441" t="str">
        <f t="shared" si="233"/>
        <v>Normal</v>
      </c>
    </row>
    <row r="7442" spans="1:18" x14ac:dyDescent="0.3">
      <c r="A7442" t="s">
        <v>7453</v>
      </c>
      <c r="B7442" s="2">
        <v>5655</v>
      </c>
      <c r="C7442" t="s">
        <v>10014</v>
      </c>
      <c r="D7442" s="1">
        <v>26.47</v>
      </c>
      <c r="E7442" t="s">
        <v>10019</v>
      </c>
      <c r="F7442" s="2">
        <v>136525</v>
      </c>
      <c r="G7442" t="s">
        <v>10040</v>
      </c>
      <c r="H7442" t="s">
        <v>10029</v>
      </c>
      <c r="I7442" s="2">
        <v>654</v>
      </c>
      <c r="J7442" s="3">
        <v>37.1</v>
      </c>
      <c r="K7442" t="s">
        <v>10035</v>
      </c>
      <c r="L7442" s="4">
        <v>43281</v>
      </c>
      <c r="M7442" t="s">
        <v>10037</v>
      </c>
      <c r="N7442">
        <f t="shared" si="232"/>
        <v>1</v>
      </c>
      <c r="O7442" t="str" cm="1">
        <f t="array" ref="O7442">_xlfn.IFS(I7442&lt;600, "Very Poor",I7442&lt;650,"Poor",I7442&lt;700,"Fair",I7442&lt;750,"Good",I7442&gt;=750,"Excellent")</f>
        <v>Fair</v>
      </c>
      <c r="P7442" t="str" cm="1">
        <f t="array" ref="P7442">_xlfn.IFS(F7442&lt;30000,"Low",F7442&lt;60000,"Lower Middle",F7442&lt;100000, "Upper Middle",F7442&gt;=100000, "High")</f>
        <v>High</v>
      </c>
      <c r="Q7442" t="str" cm="1">
        <f t="array" ref="Q7442">_xlfn.IFS(D7442&lt;10,"Low",D7442&lt;15,"Medium",D7442&lt;20,"High",D7442&gt;=20,"Very High")</f>
        <v>Very High</v>
      </c>
      <c r="R7442" t="str">
        <f t="shared" si="233"/>
        <v>Normal</v>
      </c>
    </row>
    <row r="7443" spans="1:18" x14ac:dyDescent="0.3">
      <c r="A7443" t="s">
        <v>7454</v>
      </c>
      <c r="B7443" s="2">
        <v>18493</v>
      </c>
      <c r="C7443" t="s">
        <v>10013</v>
      </c>
      <c r="D7443" s="1">
        <v>5.0599999999999996</v>
      </c>
      <c r="E7443" t="s">
        <v>10019</v>
      </c>
      <c r="F7443" s="2">
        <v>142698</v>
      </c>
      <c r="G7443" t="s">
        <v>10040</v>
      </c>
      <c r="H7443" t="s">
        <v>10027</v>
      </c>
      <c r="I7443" s="2">
        <v>593</v>
      </c>
      <c r="J7443" s="3">
        <v>5.8</v>
      </c>
      <c r="K7443" t="s">
        <v>10034</v>
      </c>
      <c r="L7443" s="4">
        <v>43415</v>
      </c>
      <c r="M7443" t="s">
        <v>10036</v>
      </c>
      <c r="N7443">
        <f t="shared" si="232"/>
        <v>0</v>
      </c>
      <c r="O7443" t="str" cm="1">
        <f t="array" ref="O7443">_xlfn.IFS(I7443&lt;600, "Very Poor",I7443&lt;650,"Poor",I7443&lt;700,"Fair",I7443&lt;750,"Good",I7443&gt;=750,"Excellent")</f>
        <v>Very Poor</v>
      </c>
      <c r="P7443" t="str" cm="1">
        <f t="array" ref="P7443">_xlfn.IFS(F7443&lt;30000,"Low",F7443&lt;60000,"Lower Middle",F7443&lt;100000, "Upper Middle",F7443&gt;=100000, "High")</f>
        <v>High</v>
      </c>
      <c r="Q7443" t="str" cm="1">
        <f t="array" ref="Q7443">_xlfn.IFS(D7443&lt;10,"Low",D7443&lt;15,"Medium",D7443&lt;20,"High",D7443&gt;=20,"Very High")</f>
        <v>Low</v>
      </c>
      <c r="R7443" t="str">
        <f t="shared" si="233"/>
        <v>Normal</v>
      </c>
    </row>
    <row r="7444" spans="1:18" x14ac:dyDescent="0.3">
      <c r="A7444" t="s">
        <v>7455</v>
      </c>
      <c r="B7444" s="2">
        <v>4771</v>
      </c>
      <c r="C7444" t="s">
        <v>10014</v>
      </c>
      <c r="D7444" s="1">
        <v>10.93</v>
      </c>
      <c r="E7444" t="s">
        <v>10016</v>
      </c>
      <c r="F7444" s="2">
        <v>101537</v>
      </c>
      <c r="G7444" t="s">
        <v>10039</v>
      </c>
      <c r="H7444" t="s">
        <v>10028</v>
      </c>
      <c r="I7444" s="2">
        <v>794</v>
      </c>
      <c r="J7444" s="3">
        <v>14.7</v>
      </c>
      <c r="K7444" t="s">
        <v>10035</v>
      </c>
      <c r="L7444" s="4">
        <v>43713</v>
      </c>
      <c r="M7444" t="s">
        <v>10036</v>
      </c>
      <c r="N7444">
        <f t="shared" si="232"/>
        <v>0</v>
      </c>
      <c r="O7444" t="str" cm="1">
        <f t="array" ref="O7444">_xlfn.IFS(I7444&lt;600, "Very Poor",I7444&lt;650,"Poor",I7444&lt;700,"Fair",I7444&lt;750,"Good",I7444&gt;=750,"Excellent")</f>
        <v>Excellent</v>
      </c>
      <c r="P7444" t="str" cm="1">
        <f t="array" ref="P7444">_xlfn.IFS(F7444&lt;30000,"Low",F7444&lt;60000,"Lower Middle",F7444&lt;100000, "Upper Middle",F7444&gt;=100000, "High")</f>
        <v>High</v>
      </c>
      <c r="Q7444" t="str" cm="1">
        <f t="array" ref="Q7444">_xlfn.IFS(D7444&lt;10,"Low",D7444&lt;15,"Medium",D7444&lt;20,"High",D7444&gt;=20,"Very High")</f>
        <v>Medium</v>
      </c>
      <c r="R7444" t="str">
        <f t="shared" si="233"/>
        <v>Normal</v>
      </c>
    </row>
    <row r="7445" spans="1:18" x14ac:dyDescent="0.3">
      <c r="A7445" t="s">
        <v>7456</v>
      </c>
      <c r="B7445" s="2">
        <v>9563</v>
      </c>
      <c r="C7445" t="s">
        <v>10013</v>
      </c>
      <c r="D7445" s="1">
        <v>6.16</v>
      </c>
      <c r="E7445" t="s">
        <v>10025</v>
      </c>
      <c r="F7445" s="2">
        <v>90655</v>
      </c>
      <c r="G7445" t="s">
        <v>10039</v>
      </c>
      <c r="H7445" t="s">
        <v>10031</v>
      </c>
      <c r="I7445" s="2">
        <v>658</v>
      </c>
      <c r="J7445" s="3">
        <v>14.9</v>
      </c>
      <c r="K7445" t="s">
        <v>10034</v>
      </c>
      <c r="L7445" s="4">
        <v>42073</v>
      </c>
      <c r="M7445" t="s">
        <v>10036</v>
      </c>
      <c r="N7445">
        <f t="shared" si="232"/>
        <v>0</v>
      </c>
      <c r="O7445" t="str" cm="1">
        <f t="array" ref="O7445">_xlfn.IFS(I7445&lt;600, "Very Poor",I7445&lt;650,"Poor",I7445&lt;700,"Fair",I7445&lt;750,"Good",I7445&gt;=750,"Excellent")</f>
        <v>Fair</v>
      </c>
      <c r="P7445" t="str" cm="1">
        <f t="array" ref="P7445">_xlfn.IFS(F7445&lt;30000,"Low",F7445&lt;60000,"Lower Middle",F7445&lt;100000, "Upper Middle",F7445&gt;=100000, "High")</f>
        <v>Upper Middle</v>
      </c>
      <c r="Q7445" t="str" cm="1">
        <f t="array" ref="Q7445">_xlfn.IFS(D7445&lt;10,"Low",D7445&lt;15,"Medium",D7445&lt;20,"High",D7445&gt;=20,"Very High")</f>
        <v>Low</v>
      </c>
      <c r="R7445" t="str">
        <f t="shared" si="233"/>
        <v>Normal</v>
      </c>
    </row>
    <row r="7446" spans="1:18" x14ac:dyDescent="0.3">
      <c r="A7446" t="s">
        <v>7457</v>
      </c>
      <c r="B7446" s="2">
        <v>18558</v>
      </c>
      <c r="C7446" t="s">
        <v>10014</v>
      </c>
      <c r="D7446" s="1">
        <v>7.76</v>
      </c>
      <c r="E7446" t="s">
        <v>10016</v>
      </c>
      <c r="F7446" s="2">
        <v>42120</v>
      </c>
      <c r="G7446" t="s">
        <v>10040</v>
      </c>
      <c r="H7446" t="s">
        <v>10028</v>
      </c>
      <c r="I7446" s="2">
        <v>712</v>
      </c>
      <c r="J7446" s="3">
        <v>15.7</v>
      </c>
      <c r="K7446" t="s">
        <v>10035</v>
      </c>
      <c r="L7446" s="4">
        <v>43639</v>
      </c>
      <c r="M7446" t="s">
        <v>10036</v>
      </c>
      <c r="N7446">
        <f t="shared" si="232"/>
        <v>0</v>
      </c>
      <c r="O7446" t="str" cm="1">
        <f t="array" ref="O7446">_xlfn.IFS(I7446&lt;600, "Very Poor",I7446&lt;650,"Poor",I7446&lt;700,"Fair",I7446&lt;750,"Good",I7446&gt;=750,"Excellent")</f>
        <v>Good</v>
      </c>
      <c r="P7446" t="str" cm="1">
        <f t="array" ref="P7446">_xlfn.IFS(F7446&lt;30000,"Low",F7446&lt;60000,"Lower Middle",F7446&lt;100000, "Upper Middle",F7446&gt;=100000, "High")</f>
        <v>Lower Middle</v>
      </c>
      <c r="Q7446" t="str" cm="1">
        <f t="array" ref="Q7446">_xlfn.IFS(D7446&lt;10,"Low",D7446&lt;15,"Medium",D7446&lt;20,"High",D7446&gt;=20,"Very High")</f>
        <v>Low</v>
      </c>
      <c r="R7446" t="str">
        <f t="shared" si="233"/>
        <v>Normal</v>
      </c>
    </row>
    <row r="7447" spans="1:18" x14ac:dyDescent="0.3">
      <c r="A7447" t="s">
        <v>7458</v>
      </c>
      <c r="B7447" s="2">
        <v>34932</v>
      </c>
      <c r="C7447" t="s">
        <v>10013</v>
      </c>
      <c r="D7447" s="1">
        <v>18.309999999999999</v>
      </c>
      <c r="E7447" t="s">
        <v>10022</v>
      </c>
      <c r="F7447" s="2">
        <v>86101</v>
      </c>
      <c r="G7447" t="s">
        <v>10038</v>
      </c>
      <c r="H7447" t="s">
        <v>10032</v>
      </c>
      <c r="I7447" s="2">
        <v>804</v>
      </c>
      <c r="J7447" s="3">
        <v>5.9</v>
      </c>
      <c r="K7447" t="s">
        <v>10035</v>
      </c>
      <c r="L7447" s="4">
        <v>43672</v>
      </c>
      <c r="M7447" t="s">
        <v>10036</v>
      </c>
      <c r="N7447">
        <f t="shared" si="232"/>
        <v>0</v>
      </c>
      <c r="O7447" t="str" cm="1">
        <f t="array" ref="O7447">_xlfn.IFS(I7447&lt;600, "Very Poor",I7447&lt;650,"Poor",I7447&lt;700,"Fair",I7447&lt;750,"Good",I7447&gt;=750,"Excellent")</f>
        <v>Excellent</v>
      </c>
      <c r="P7447" t="str" cm="1">
        <f t="array" ref="P7447">_xlfn.IFS(F7447&lt;30000,"Low",F7447&lt;60000,"Lower Middle",F7447&lt;100000, "Upper Middle",F7447&gt;=100000, "High")</f>
        <v>Upper Middle</v>
      </c>
      <c r="Q7447" t="str" cm="1">
        <f t="array" ref="Q7447">_xlfn.IFS(D7447&lt;10,"Low",D7447&lt;15,"Medium",D7447&lt;20,"High",D7447&gt;=20,"Very High")</f>
        <v>High</v>
      </c>
      <c r="R7447" t="str">
        <f t="shared" si="233"/>
        <v>Normal</v>
      </c>
    </row>
    <row r="7448" spans="1:18" x14ac:dyDescent="0.3">
      <c r="A7448" t="s">
        <v>7459</v>
      </c>
      <c r="B7448" s="2">
        <v>27567</v>
      </c>
      <c r="C7448" t="s">
        <v>10014</v>
      </c>
      <c r="D7448" s="1">
        <v>5.93</v>
      </c>
      <c r="E7448" t="s">
        <v>10018</v>
      </c>
      <c r="F7448" s="2">
        <v>81035</v>
      </c>
      <c r="G7448" t="s">
        <v>10040</v>
      </c>
      <c r="H7448" t="s">
        <v>10031</v>
      </c>
      <c r="I7448" s="2">
        <v>819</v>
      </c>
      <c r="J7448" s="3">
        <v>33.9</v>
      </c>
      <c r="K7448" t="s">
        <v>10034</v>
      </c>
      <c r="L7448" s="4">
        <v>43537</v>
      </c>
      <c r="M7448" t="s">
        <v>10036</v>
      </c>
      <c r="N7448">
        <f t="shared" si="232"/>
        <v>0</v>
      </c>
      <c r="O7448" t="str" cm="1">
        <f t="array" ref="O7448">_xlfn.IFS(I7448&lt;600, "Very Poor",I7448&lt;650,"Poor",I7448&lt;700,"Fair",I7448&lt;750,"Good",I7448&gt;=750,"Excellent")</f>
        <v>Excellent</v>
      </c>
      <c r="P7448" t="str" cm="1">
        <f t="array" ref="P7448">_xlfn.IFS(F7448&lt;30000,"Low",F7448&lt;60000,"Lower Middle",F7448&lt;100000, "Upper Middle",F7448&gt;=100000, "High")</f>
        <v>Upper Middle</v>
      </c>
      <c r="Q7448" t="str" cm="1">
        <f t="array" ref="Q7448">_xlfn.IFS(D7448&lt;10,"Low",D7448&lt;15,"Medium",D7448&lt;20,"High",D7448&gt;=20,"Very High")</f>
        <v>Low</v>
      </c>
      <c r="R7448" t="str">
        <f t="shared" si="233"/>
        <v>Normal</v>
      </c>
    </row>
    <row r="7449" spans="1:18" x14ac:dyDescent="0.3">
      <c r="A7449" t="s">
        <v>7460</v>
      </c>
      <c r="B7449" s="2">
        <v>33376</v>
      </c>
      <c r="C7449" t="s">
        <v>10013</v>
      </c>
      <c r="D7449" s="1">
        <v>9.5299999999999994</v>
      </c>
      <c r="E7449" t="s">
        <v>10019</v>
      </c>
      <c r="F7449" s="2">
        <v>60407</v>
      </c>
      <c r="G7449" t="s">
        <v>10038</v>
      </c>
      <c r="H7449" t="s">
        <v>10027</v>
      </c>
      <c r="I7449" s="2">
        <v>836</v>
      </c>
      <c r="J7449" s="3">
        <v>5.3</v>
      </c>
      <c r="K7449" t="s">
        <v>10035</v>
      </c>
      <c r="L7449" s="4">
        <v>43485</v>
      </c>
      <c r="M7449" t="s">
        <v>10036</v>
      </c>
      <c r="N7449">
        <f t="shared" si="232"/>
        <v>0</v>
      </c>
      <c r="O7449" t="str" cm="1">
        <f t="array" ref="O7449">_xlfn.IFS(I7449&lt;600, "Very Poor",I7449&lt;650,"Poor",I7449&lt;700,"Fair",I7449&lt;750,"Good",I7449&gt;=750,"Excellent")</f>
        <v>Excellent</v>
      </c>
      <c r="P7449" t="str" cm="1">
        <f t="array" ref="P7449">_xlfn.IFS(F7449&lt;30000,"Low",F7449&lt;60000,"Lower Middle",F7449&lt;100000, "Upper Middle",F7449&gt;=100000, "High")</f>
        <v>Upper Middle</v>
      </c>
      <c r="Q7449" t="str" cm="1">
        <f t="array" ref="Q7449">_xlfn.IFS(D7449&lt;10,"Low",D7449&lt;15,"Medium",D7449&lt;20,"High",D7449&gt;=20,"Very High")</f>
        <v>Low</v>
      </c>
      <c r="R7449" t="str">
        <f t="shared" si="233"/>
        <v>Normal</v>
      </c>
    </row>
    <row r="7450" spans="1:18" x14ac:dyDescent="0.3">
      <c r="A7450" t="s">
        <v>7461</v>
      </c>
      <c r="B7450" s="2">
        <v>22922</v>
      </c>
      <c r="C7450" t="s">
        <v>10013</v>
      </c>
      <c r="D7450" s="1">
        <v>10.82</v>
      </c>
      <c r="E7450" t="s">
        <v>10019</v>
      </c>
      <c r="F7450" s="2">
        <v>32090</v>
      </c>
      <c r="G7450" t="s">
        <v>10040</v>
      </c>
      <c r="H7450" t="s">
        <v>10027</v>
      </c>
      <c r="I7450" s="2">
        <v>721</v>
      </c>
      <c r="J7450" s="3">
        <v>21.7</v>
      </c>
      <c r="K7450" t="s">
        <v>10035</v>
      </c>
      <c r="L7450" s="4">
        <v>43893</v>
      </c>
      <c r="M7450" t="s">
        <v>10036</v>
      </c>
      <c r="N7450">
        <f t="shared" si="232"/>
        <v>0</v>
      </c>
      <c r="O7450" t="str" cm="1">
        <f t="array" ref="O7450">_xlfn.IFS(I7450&lt;600, "Very Poor",I7450&lt;650,"Poor",I7450&lt;700,"Fair",I7450&lt;750,"Good",I7450&gt;=750,"Excellent")</f>
        <v>Good</v>
      </c>
      <c r="P7450" t="str" cm="1">
        <f t="array" ref="P7450">_xlfn.IFS(F7450&lt;30000,"Low",F7450&lt;60000,"Lower Middle",F7450&lt;100000, "Upper Middle",F7450&gt;=100000, "High")</f>
        <v>Lower Middle</v>
      </c>
      <c r="Q7450" t="str" cm="1">
        <f t="array" ref="Q7450">_xlfn.IFS(D7450&lt;10,"Low",D7450&lt;15,"Medium",D7450&lt;20,"High",D7450&gt;=20,"Very High")</f>
        <v>Medium</v>
      </c>
      <c r="R7450" t="str">
        <f t="shared" si="233"/>
        <v>Normal</v>
      </c>
    </row>
    <row r="7451" spans="1:18" x14ac:dyDescent="0.3">
      <c r="A7451" t="s">
        <v>7462</v>
      </c>
      <c r="B7451" s="2">
        <v>13388</v>
      </c>
      <c r="C7451" t="s">
        <v>10013</v>
      </c>
      <c r="D7451" s="1">
        <v>21.38</v>
      </c>
      <c r="E7451" t="s">
        <v>10025</v>
      </c>
      <c r="F7451" s="2">
        <v>94528</v>
      </c>
      <c r="G7451" t="s">
        <v>10039</v>
      </c>
      <c r="H7451" t="s">
        <v>10033</v>
      </c>
      <c r="I7451" s="2">
        <v>818</v>
      </c>
      <c r="J7451" s="3">
        <v>7</v>
      </c>
      <c r="K7451" t="s">
        <v>10035</v>
      </c>
      <c r="L7451" s="4">
        <v>43152</v>
      </c>
      <c r="M7451" t="s">
        <v>10036</v>
      </c>
      <c r="N7451">
        <f t="shared" si="232"/>
        <v>0</v>
      </c>
      <c r="O7451" t="str" cm="1">
        <f t="array" ref="O7451">_xlfn.IFS(I7451&lt;600, "Very Poor",I7451&lt;650,"Poor",I7451&lt;700,"Fair",I7451&lt;750,"Good",I7451&gt;=750,"Excellent")</f>
        <v>Excellent</v>
      </c>
      <c r="P7451" t="str" cm="1">
        <f t="array" ref="P7451">_xlfn.IFS(F7451&lt;30000,"Low",F7451&lt;60000,"Lower Middle",F7451&lt;100000, "Upper Middle",F7451&gt;=100000, "High")</f>
        <v>Upper Middle</v>
      </c>
      <c r="Q7451" t="str" cm="1">
        <f t="array" ref="Q7451">_xlfn.IFS(D7451&lt;10,"Low",D7451&lt;15,"Medium",D7451&lt;20,"High",D7451&gt;=20,"Very High")</f>
        <v>Very High</v>
      </c>
      <c r="R7451" t="str">
        <f t="shared" si="233"/>
        <v>Normal</v>
      </c>
    </row>
    <row r="7452" spans="1:18" x14ac:dyDescent="0.3">
      <c r="A7452" t="s">
        <v>7463</v>
      </c>
      <c r="B7452" s="2">
        <v>30332</v>
      </c>
      <c r="C7452" t="s">
        <v>10013</v>
      </c>
      <c r="D7452" s="1">
        <v>16.72</v>
      </c>
      <c r="E7452" t="s">
        <v>10015</v>
      </c>
      <c r="F7452" s="2">
        <v>70430</v>
      </c>
      <c r="G7452" t="s">
        <v>10039</v>
      </c>
      <c r="H7452" t="s">
        <v>10031</v>
      </c>
      <c r="I7452" s="2">
        <v>634</v>
      </c>
      <c r="J7452" s="3">
        <v>33</v>
      </c>
      <c r="K7452" t="s">
        <v>10034</v>
      </c>
      <c r="L7452" s="4">
        <v>42543</v>
      </c>
      <c r="M7452" t="s">
        <v>10037</v>
      </c>
      <c r="N7452">
        <f t="shared" si="232"/>
        <v>1</v>
      </c>
      <c r="O7452" t="str" cm="1">
        <f t="array" ref="O7452">_xlfn.IFS(I7452&lt;600, "Very Poor",I7452&lt;650,"Poor",I7452&lt;700,"Fair",I7452&lt;750,"Good",I7452&gt;=750,"Excellent")</f>
        <v>Poor</v>
      </c>
      <c r="P7452" t="str" cm="1">
        <f t="array" ref="P7452">_xlfn.IFS(F7452&lt;30000,"Low",F7452&lt;60000,"Lower Middle",F7452&lt;100000, "Upper Middle",F7452&gt;=100000, "High")</f>
        <v>Upper Middle</v>
      </c>
      <c r="Q7452" t="str" cm="1">
        <f t="array" ref="Q7452">_xlfn.IFS(D7452&lt;10,"Low",D7452&lt;15,"Medium",D7452&lt;20,"High",D7452&gt;=20,"Very High")</f>
        <v>High</v>
      </c>
      <c r="R7452" t="str">
        <f t="shared" si="233"/>
        <v>High Risk</v>
      </c>
    </row>
    <row r="7453" spans="1:18" x14ac:dyDescent="0.3">
      <c r="A7453" t="s">
        <v>7464</v>
      </c>
      <c r="B7453" s="2">
        <v>24495</v>
      </c>
      <c r="C7453" t="s">
        <v>10013</v>
      </c>
      <c r="D7453" s="1">
        <v>16.46</v>
      </c>
      <c r="E7453" t="s">
        <v>10016</v>
      </c>
      <c r="F7453" s="2">
        <v>144181</v>
      </c>
      <c r="G7453" t="s">
        <v>10039</v>
      </c>
      <c r="H7453" t="s">
        <v>10028</v>
      </c>
      <c r="I7453" s="2">
        <v>596</v>
      </c>
      <c r="J7453" s="3">
        <v>31.1</v>
      </c>
      <c r="K7453" t="s">
        <v>10034</v>
      </c>
      <c r="L7453" s="4">
        <v>43311</v>
      </c>
      <c r="M7453" t="s">
        <v>10037</v>
      </c>
      <c r="N7453">
        <f t="shared" si="232"/>
        <v>1</v>
      </c>
      <c r="O7453" t="str" cm="1">
        <f t="array" ref="O7453">_xlfn.IFS(I7453&lt;600, "Very Poor",I7453&lt;650,"Poor",I7453&lt;700,"Fair",I7453&lt;750,"Good",I7453&gt;=750,"Excellent")</f>
        <v>Very Poor</v>
      </c>
      <c r="P7453" t="str" cm="1">
        <f t="array" ref="P7453">_xlfn.IFS(F7453&lt;30000,"Low",F7453&lt;60000,"Lower Middle",F7453&lt;100000, "Upper Middle",F7453&gt;=100000, "High")</f>
        <v>High</v>
      </c>
      <c r="Q7453" t="str" cm="1">
        <f t="array" ref="Q7453">_xlfn.IFS(D7453&lt;10,"Low",D7453&lt;15,"Medium",D7453&lt;20,"High",D7453&gt;=20,"Very High")</f>
        <v>High</v>
      </c>
      <c r="R7453" t="str">
        <f t="shared" si="233"/>
        <v>High Risk</v>
      </c>
    </row>
    <row r="7454" spans="1:18" x14ac:dyDescent="0.3">
      <c r="A7454" t="s">
        <v>7465</v>
      </c>
      <c r="B7454" s="2">
        <v>9434</v>
      </c>
      <c r="C7454" t="s">
        <v>10013</v>
      </c>
      <c r="D7454" s="1">
        <v>24.21</v>
      </c>
      <c r="E7454" t="s">
        <v>10024</v>
      </c>
      <c r="F7454" s="2">
        <v>48206</v>
      </c>
      <c r="G7454" t="s">
        <v>10039</v>
      </c>
      <c r="H7454" t="s">
        <v>10028</v>
      </c>
      <c r="I7454" s="2">
        <v>588</v>
      </c>
      <c r="J7454" s="3">
        <v>30.3</v>
      </c>
      <c r="K7454" t="s">
        <v>10034</v>
      </c>
      <c r="L7454" s="4">
        <v>42172</v>
      </c>
      <c r="M7454" t="s">
        <v>10037</v>
      </c>
      <c r="N7454">
        <f t="shared" si="232"/>
        <v>1</v>
      </c>
      <c r="O7454" t="str" cm="1">
        <f t="array" ref="O7454">_xlfn.IFS(I7454&lt;600, "Very Poor",I7454&lt;650,"Poor",I7454&lt;700,"Fair",I7454&lt;750,"Good",I7454&gt;=750,"Excellent")</f>
        <v>Very Poor</v>
      </c>
      <c r="P7454" t="str" cm="1">
        <f t="array" ref="P7454">_xlfn.IFS(F7454&lt;30000,"Low",F7454&lt;60000,"Lower Middle",F7454&lt;100000, "Upper Middle",F7454&gt;=100000, "High")</f>
        <v>Lower Middle</v>
      </c>
      <c r="Q7454" t="str" cm="1">
        <f t="array" ref="Q7454">_xlfn.IFS(D7454&lt;10,"Low",D7454&lt;15,"Medium",D7454&lt;20,"High",D7454&gt;=20,"Very High")</f>
        <v>Very High</v>
      </c>
      <c r="R7454" t="str">
        <f t="shared" si="233"/>
        <v>High Risk</v>
      </c>
    </row>
    <row r="7455" spans="1:18" x14ac:dyDescent="0.3">
      <c r="A7455" t="s">
        <v>7466</v>
      </c>
      <c r="B7455" s="2">
        <v>21991</v>
      </c>
      <c r="C7455" t="s">
        <v>10013</v>
      </c>
      <c r="D7455" s="1">
        <v>16.420000000000002</v>
      </c>
      <c r="E7455" t="s">
        <v>10018</v>
      </c>
      <c r="F7455" s="2">
        <v>65701</v>
      </c>
      <c r="G7455" t="s">
        <v>10040</v>
      </c>
      <c r="H7455" t="s">
        <v>10033</v>
      </c>
      <c r="I7455" s="2">
        <v>847</v>
      </c>
      <c r="J7455" s="3">
        <v>30.8</v>
      </c>
      <c r="K7455" t="s">
        <v>10035</v>
      </c>
      <c r="L7455" s="4">
        <v>42946</v>
      </c>
      <c r="M7455" t="s">
        <v>10036</v>
      </c>
      <c r="N7455">
        <f t="shared" si="232"/>
        <v>0</v>
      </c>
      <c r="O7455" t="str" cm="1">
        <f t="array" ref="O7455">_xlfn.IFS(I7455&lt;600, "Very Poor",I7455&lt;650,"Poor",I7455&lt;700,"Fair",I7455&lt;750,"Good",I7455&gt;=750,"Excellent")</f>
        <v>Excellent</v>
      </c>
      <c r="P7455" t="str" cm="1">
        <f t="array" ref="P7455">_xlfn.IFS(F7455&lt;30000,"Low",F7455&lt;60000,"Lower Middle",F7455&lt;100000, "Upper Middle",F7455&gt;=100000, "High")</f>
        <v>Upper Middle</v>
      </c>
      <c r="Q7455" t="str" cm="1">
        <f t="array" ref="Q7455">_xlfn.IFS(D7455&lt;10,"Low",D7455&lt;15,"Medium",D7455&lt;20,"High",D7455&gt;=20,"Very High")</f>
        <v>High</v>
      </c>
      <c r="R7455" t="str">
        <f t="shared" si="233"/>
        <v>Normal</v>
      </c>
    </row>
    <row r="7456" spans="1:18" x14ac:dyDescent="0.3">
      <c r="A7456" t="s">
        <v>7467</v>
      </c>
      <c r="B7456" s="2">
        <v>28472</v>
      </c>
      <c r="C7456" t="s">
        <v>10013</v>
      </c>
      <c r="D7456" s="1">
        <v>13.71</v>
      </c>
      <c r="E7456" t="s">
        <v>10020</v>
      </c>
      <c r="F7456" s="2">
        <v>43575</v>
      </c>
      <c r="G7456" t="s">
        <v>10040</v>
      </c>
      <c r="H7456" t="s">
        <v>10032</v>
      </c>
      <c r="I7456" s="2">
        <v>701</v>
      </c>
      <c r="J7456" s="3">
        <v>37.9</v>
      </c>
      <c r="K7456" t="s">
        <v>10034</v>
      </c>
      <c r="L7456" s="4">
        <v>43612</v>
      </c>
      <c r="M7456" t="s">
        <v>10036</v>
      </c>
      <c r="N7456">
        <f t="shared" si="232"/>
        <v>0</v>
      </c>
      <c r="O7456" t="str" cm="1">
        <f t="array" ref="O7456">_xlfn.IFS(I7456&lt;600, "Very Poor",I7456&lt;650,"Poor",I7456&lt;700,"Fair",I7456&lt;750,"Good",I7456&gt;=750,"Excellent")</f>
        <v>Good</v>
      </c>
      <c r="P7456" t="str" cm="1">
        <f t="array" ref="P7456">_xlfn.IFS(F7456&lt;30000,"Low",F7456&lt;60000,"Lower Middle",F7456&lt;100000, "Upper Middle",F7456&gt;=100000, "High")</f>
        <v>Lower Middle</v>
      </c>
      <c r="Q7456" t="str" cm="1">
        <f t="array" ref="Q7456">_xlfn.IFS(D7456&lt;10,"Low",D7456&lt;15,"Medium",D7456&lt;20,"High",D7456&gt;=20,"Very High")</f>
        <v>Medium</v>
      </c>
      <c r="R7456" t="str">
        <f t="shared" si="233"/>
        <v>Normal</v>
      </c>
    </row>
    <row r="7457" spans="1:18" x14ac:dyDescent="0.3">
      <c r="A7457" t="s">
        <v>7468</v>
      </c>
      <c r="B7457" s="2">
        <v>27849</v>
      </c>
      <c r="C7457" t="s">
        <v>10013</v>
      </c>
      <c r="D7457" s="1">
        <v>29.06</v>
      </c>
      <c r="E7457" t="s">
        <v>10023</v>
      </c>
      <c r="F7457" s="2">
        <v>90620</v>
      </c>
      <c r="G7457" t="s">
        <v>10040</v>
      </c>
      <c r="H7457" t="s">
        <v>10031</v>
      </c>
      <c r="I7457" s="2">
        <v>616</v>
      </c>
      <c r="J7457" s="3">
        <v>19.600000000000001</v>
      </c>
      <c r="K7457" t="s">
        <v>10035</v>
      </c>
      <c r="L7457" s="4">
        <v>44160</v>
      </c>
      <c r="M7457" t="s">
        <v>10037</v>
      </c>
      <c r="N7457">
        <f t="shared" si="232"/>
        <v>1</v>
      </c>
      <c r="O7457" t="str" cm="1">
        <f t="array" ref="O7457">_xlfn.IFS(I7457&lt;600, "Very Poor",I7457&lt;650,"Poor",I7457&lt;700,"Fair",I7457&lt;750,"Good",I7457&gt;=750,"Excellent")</f>
        <v>Poor</v>
      </c>
      <c r="P7457" t="str" cm="1">
        <f t="array" ref="P7457">_xlfn.IFS(F7457&lt;30000,"Low",F7457&lt;60000,"Lower Middle",F7457&lt;100000, "Upper Middle",F7457&gt;=100000, "High")</f>
        <v>Upper Middle</v>
      </c>
      <c r="Q7457" t="str" cm="1">
        <f t="array" ref="Q7457">_xlfn.IFS(D7457&lt;10,"Low",D7457&lt;15,"Medium",D7457&lt;20,"High",D7457&gt;=20,"Very High")</f>
        <v>Very High</v>
      </c>
      <c r="R7457" t="str">
        <f t="shared" si="233"/>
        <v>High Risk</v>
      </c>
    </row>
    <row r="7458" spans="1:18" x14ac:dyDescent="0.3">
      <c r="A7458" t="s">
        <v>7469</v>
      </c>
      <c r="B7458" s="2">
        <v>2541</v>
      </c>
      <c r="C7458" t="s">
        <v>10013</v>
      </c>
      <c r="D7458" s="1">
        <v>5.21</v>
      </c>
      <c r="E7458" t="s">
        <v>10021</v>
      </c>
      <c r="F7458" s="2">
        <v>72656</v>
      </c>
      <c r="G7458" t="s">
        <v>10039</v>
      </c>
      <c r="H7458" t="s">
        <v>10027</v>
      </c>
      <c r="I7458" s="2">
        <v>748</v>
      </c>
      <c r="J7458" s="3">
        <v>35.200000000000003</v>
      </c>
      <c r="K7458" t="s">
        <v>10034</v>
      </c>
      <c r="L7458" s="4">
        <v>43963</v>
      </c>
      <c r="M7458" t="s">
        <v>10036</v>
      </c>
      <c r="N7458">
        <f t="shared" si="232"/>
        <v>0</v>
      </c>
      <c r="O7458" t="str" cm="1">
        <f t="array" ref="O7458">_xlfn.IFS(I7458&lt;600, "Very Poor",I7458&lt;650,"Poor",I7458&lt;700,"Fair",I7458&lt;750,"Good",I7458&gt;=750,"Excellent")</f>
        <v>Good</v>
      </c>
      <c r="P7458" t="str" cm="1">
        <f t="array" ref="P7458">_xlfn.IFS(F7458&lt;30000,"Low",F7458&lt;60000,"Lower Middle",F7458&lt;100000, "Upper Middle",F7458&gt;=100000, "High")</f>
        <v>Upper Middle</v>
      </c>
      <c r="Q7458" t="str" cm="1">
        <f t="array" ref="Q7458">_xlfn.IFS(D7458&lt;10,"Low",D7458&lt;15,"Medium",D7458&lt;20,"High",D7458&gt;=20,"Very High")</f>
        <v>Low</v>
      </c>
      <c r="R7458" t="str">
        <f t="shared" si="233"/>
        <v>Normal</v>
      </c>
    </row>
    <row r="7459" spans="1:18" x14ac:dyDescent="0.3">
      <c r="A7459" t="s">
        <v>7470</v>
      </c>
      <c r="B7459" s="2">
        <v>3765</v>
      </c>
      <c r="C7459" t="s">
        <v>10014</v>
      </c>
      <c r="D7459" s="1">
        <v>12.63</v>
      </c>
      <c r="E7459" t="s">
        <v>10022</v>
      </c>
      <c r="F7459" s="2">
        <v>127487</v>
      </c>
      <c r="G7459" t="s">
        <v>10040</v>
      </c>
      <c r="H7459" t="s">
        <v>10032</v>
      </c>
      <c r="I7459" s="2">
        <v>839</v>
      </c>
      <c r="J7459" s="3">
        <v>11.4</v>
      </c>
      <c r="K7459" t="s">
        <v>10035</v>
      </c>
      <c r="L7459" s="4">
        <v>43250</v>
      </c>
      <c r="M7459" t="s">
        <v>10036</v>
      </c>
      <c r="N7459">
        <f t="shared" si="232"/>
        <v>0</v>
      </c>
      <c r="O7459" t="str" cm="1">
        <f t="array" ref="O7459">_xlfn.IFS(I7459&lt;600, "Very Poor",I7459&lt;650,"Poor",I7459&lt;700,"Fair",I7459&lt;750,"Good",I7459&gt;=750,"Excellent")</f>
        <v>Excellent</v>
      </c>
      <c r="P7459" t="str" cm="1">
        <f t="array" ref="P7459">_xlfn.IFS(F7459&lt;30000,"Low",F7459&lt;60000,"Lower Middle",F7459&lt;100000, "Upper Middle",F7459&gt;=100000, "High")</f>
        <v>High</v>
      </c>
      <c r="Q7459" t="str" cm="1">
        <f t="array" ref="Q7459">_xlfn.IFS(D7459&lt;10,"Low",D7459&lt;15,"Medium",D7459&lt;20,"High",D7459&gt;=20,"Very High")</f>
        <v>Medium</v>
      </c>
      <c r="R7459" t="str">
        <f t="shared" si="233"/>
        <v>Normal</v>
      </c>
    </row>
    <row r="7460" spans="1:18" x14ac:dyDescent="0.3">
      <c r="A7460" t="s">
        <v>7471</v>
      </c>
      <c r="B7460" s="2">
        <v>38259</v>
      </c>
      <c r="C7460" t="s">
        <v>10014</v>
      </c>
      <c r="D7460" s="1">
        <v>20.23</v>
      </c>
      <c r="E7460" t="s">
        <v>10015</v>
      </c>
      <c r="F7460" s="2">
        <v>49300</v>
      </c>
      <c r="G7460" t="s">
        <v>10039</v>
      </c>
      <c r="H7460" t="s">
        <v>10032</v>
      </c>
      <c r="I7460" s="2">
        <v>650</v>
      </c>
      <c r="J7460" s="3">
        <v>20.8</v>
      </c>
      <c r="K7460" t="s">
        <v>10035</v>
      </c>
      <c r="L7460" s="4">
        <v>43706</v>
      </c>
      <c r="M7460" t="s">
        <v>10036</v>
      </c>
      <c r="N7460">
        <f t="shared" si="232"/>
        <v>0</v>
      </c>
      <c r="O7460" t="str" cm="1">
        <f t="array" ref="O7460">_xlfn.IFS(I7460&lt;600, "Very Poor",I7460&lt;650,"Poor",I7460&lt;700,"Fair",I7460&lt;750,"Good",I7460&gt;=750,"Excellent")</f>
        <v>Fair</v>
      </c>
      <c r="P7460" t="str" cm="1">
        <f t="array" ref="P7460">_xlfn.IFS(F7460&lt;30000,"Low",F7460&lt;60000,"Lower Middle",F7460&lt;100000, "Upper Middle",F7460&gt;=100000, "High")</f>
        <v>Lower Middle</v>
      </c>
      <c r="Q7460" t="str" cm="1">
        <f t="array" ref="Q7460">_xlfn.IFS(D7460&lt;10,"Low",D7460&lt;15,"Medium",D7460&lt;20,"High",D7460&gt;=20,"Very High")</f>
        <v>Very High</v>
      </c>
      <c r="R7460" t="str">
        <f t="shared" si="233"/>
        <v>Normal</v>
      </c>
    </row>
    <row r="7461" spans="1:18" x14ac:dyDescent="0.3">
      <c r="A7461" t="s">
        <v>7472</v>
      </c>
      <c r="B7461" s="2">
        <v>30283</v>
      </c>
      <c r="C7461" t="s">
        <v>10013</v>
      </c>
      <c r="D7461" s="1">
        <v>24.57</v>
      </c>
      <c r="E7461" t="s">
        <v>10023</v>
      </c>
      <c r="F7461" s="2">
        <v>34062</v>
      </c>
      <c r="G7461" t="s">
        <v>10040</v>
      </c>
      <c r="H7461" t="s">
        <v>10030</v>
      </c>
      <c r="I7461" s="2">
        <v>596</v>
      </c>
      <c r="J7461" s="3">
        <v>5.3</v>
      </c>
      <c r="K7461" t="s">
        <v>10034</v>
      </c>
      <c r="L7461" s="4">
        <v>44035</v>
      </c>
      <c r="M7461" t="s">
        <v>10037</v>
      </c>
      <c r="N7461">
        <f t="shared" si="232"/>
        <v>1</v>
      </c>
      <c r="O7461" t="str" cm="1">
        <f t="array" ref="O7461">_xlfn.IFS(I7461&lt;600, "Very Poor",I7461&lt;650,"Poor",I7461&lt;700,"Fair",I7461&lt;750,"Good",I7461&gt;=750,"Excellent")</f>
        <v>Very Poor</v>
      </c>
      <c r="P7461" t="str" cm="1">
        <f t="array" ref="P7461">_xlfn.IFS(F7461&lt;30000,"Low",F7461&lt;60000,"Lower Middle",F7461&lt;100000, "Upper Middle",F7461&gt;=100000, "High")</f>
        <v>Lower Middle</v>
      </c>
      <c r="Q7461" t="str" cm="1">
        <f t="array" ref="Q7461">_xlfn.IFS(D7461&lt;10,"Low",D7461&lt;15,"Medium",D7461&lt;20,"High",D7461&gt;=20,"Very High")</f>
        <v>Very High</v>
      </c>
      <c r="R7461" t="str">
        <f t="shared" si="233"/>
        <v>High Risk</v>
      </c>
    </row>
    <row r="7462" spans="1:18" x14ac:dyDescent="0.3">
      <c r="A7462" t="s">
        <v>7473</v>
      </c>
      <c r="B7462" s="2">
        <v>36851</v>
      </c>
      <c r="C7462" t="s">
        <v>10013</v>
      </c>
      <c r="D7462" s="1">
        <v>25.41</v>
      </c>
      <c r="E7462" t="s">
        <v>10020</v>
      </c>
      <c r="F7462" s="2">
        <v>63485</v>
      </c>
      <c r="G7462" t="s">
        <v>10039</v>
      </c>
      <c r="H7462" t="s">
        <v>10030</v>
      </c>
      <c r="I7462" s="2">
        <v>681</v>
      </c>
      <c r="J7462" s="3">
        <v>14.9</v>
      </c>
      <c r="K7462" t="s">
        <v>10035</v>
      </c>
      <c r="L7462" s="4">
        <v>44084</v>
      </c>
      <c r="M7462" t="s">
        <v>10036</v>
      </c>
      <c r="N7462">
        <f t="shared" si="232"/>
        <v>0</v>
      </c>
      <c r="O7462" t="str" cm="1">
        <f t="array" ref="O7462">_xlfn.IFS(I7462&lt;600, "Very Poor",I7462&lt;650,"Poor",I7462&lt;700,"Fair",I7462&lt;750,"Good",I7462&gt;=750,"Excellent")</f>
        <v>Fair</v>
      </c>
      <c r="P7462" t="str" cm="1">
        <f t="array" ref="P7462">_xlfn.IFS(F7462&lt;30000,"Low",F7462&lt;60000,"Lower Middle",F7462&lt;100000, "Upper Middle",F7462&gt;=100000, "High")</f>
        <v>Upper Middle</v>
      </c>
      <c r="Q7462" t="str" cm="1">
        <f t="array" ref="Q7462">_xlfn.IFS(D7462&lt;10,"Low",D7462&lt;15,"Medium",D7462&lt;20,"High",D7462&gt;=20,"Very High")</f>
        <v>Very High</v>
      </c>
      <c r="R7462" t="str">
        <f t="shared" si="233"/>
        <v>Normal</v>
      </c>
    </row>
    <row r="7463" spans="1:18" x14ac:dyDescent="0.3">
      <c r="A7463" t="s">
        <v>7474</v>
      </c>
      <c r="B7463" s="2">
        <v>35625</v>
      </c>
      <c r="C7463" t="s">
        <v>10013</v>
      </c>
      <c r="D7463" s="1">
        <v>6.15</v>
      </c>
      <c r="E7463" t="s">
        <v>10022</v>
      </c>
      <c r="F7463" s="2">
        <v>107533</v>
      </c>
      <c r="G7463" t="s">
        <v>10039</v>
      </c>
      <c r="H7463" t="s">
        <v>10031</v>
      </c>
      <c r="I7463" s="2">
        <v>797</v>
      </c>
      <c r="J7463" s="3">
        <v>21</v>
      </c>
      <c r="K7463" t="s">
        <v>10035</v>
      </c>
      <c r="L7463" s="4">
        <v>43278</v>
      </c>
      <c r="M7463" t="s">
        <v>10036</v>
      </c>
      <c r="N7463">
        <f t="shared" si="232"/>
        <v>0</v>
      </c>
      <c r="O7463" t="str" cm="1">
        <f t="array" ref="O7463">_xlfn.IFS(I7463&lt;600, "Very Poor",I7463&lt;650,"Poor",I7463&lt;700,"Fair",I7463&lt;750,"Good",I7463&gt;=750,"Excellent")</f>
        <v>Excellent</v>
      </c>
      <c r="P7463" t="str" cm="1">
        <f t="array" ref="P7463">_xlfn.IFS(F7463&lt;30000,"Low",F7463&lt;60000,"Lower Middle",F7463&lt;100000, "Upper Middle",F7463&gt;=100000, "High")</f>
        <v>High</v>
      </c>
      <c r="Q7463" t="str" cm="1">
        <f t="array" ref="Q7463">_xlfn.IFS(D7463&lt;10,"Low",D7463&lt;15,"Medium",D7463&lt;20,"High",D7463&gt;=20,"Very High")</f>
        <v>Low</v>
      </c>
      <c r="R7463" t="str">
        <f t="shared" si="233"/>
        <v>Normal</v>
      </c>
    </row>
    <row r="7464" spans="1:18" x14ac:dyDescent="0.3">
      <c r="A7464" t="s">
        <v>7475</v>
      </c>
      <c r="B7464" s="2">
        <v>1769</v>
      </c>
      <c r="C7464" t="s">
        <v>10014</v>
      </c>
      <c r="D7464" s="1">
        <v>22.73</v>
      </c>
      <c r="E7464" t="s">
        <v>10022</v>
      </c>
      <c r="F7464" s="2">
        <v>30621</v>
      </c>
      <c r="G7464" t="s">
        <v>10040</v>
      </c>
      <c r="H7464" t="s">
        <v>10031</v>
      </c>
      <c r="I7464" s="2">
        <v>816</v>
      </c>
      <c r="J7464" s="3">
        <v>36.799999999999997</v>
      </c>
      <c r="K7464" t="s">
        <v>10034</v>
      </c>
      <c r="L7464" s="4">
        <v>42436</v>
      </c>
      <c r="M7464" t="s">
        <v>10037</v>
      </c>
      <c r="N7464">
        <f t="shared" si="232"/>
        <v>1</v>
      </c>
      <c r="O7464" t="str" cm="1">
        <f t="array" ref="O7464">_xlfn.IFS(I7464&lt;600, "Very Poor",I7464&lt;650,"Poor",I7464&lt;700,"Fair",I7464&lt;750,"Good",I7464&gt;=750,"Excellent")</f>
        <v>Excellent</v>
      </c>
      <c r="P7464" t="str" cm="1">
        <f t="array" ref="P7464">_xlfn.IFS(F7464&lt;30000,"Low",F7464&lt;60000,"Lower Middle",F7464&lt;100000, "Upper Middle",F7464&gt;=100000, "High")</f>
        <v>Lower Middle</v>
      </c>
      <c r="Q7464" t="str" cm="1">
        <f t="array" ref="Q7464">_xlfn.IFS(D7464&lt;10,"Low",D7464&lt;15,"Medium",D7464&lt;20,"High",D7464&gt;=20,"Very High")</f>
        <v>Very High</v>
      </c>
      <c r="R7464" t="str">
        <f t="shared" si="233"/>
        <v>Normal</v>
      </c>
    </row>
    <row r="7465" spans="1:18" x14ac:dyDescent="0.3">
      <c r="A7465" t="s">
        <v>7476</v>
      </c>
      <c r="B7465" s="2">
        <v>18806</v>
      </c>
      <c r="C7465" t="s">
        <v>10013</v>
      </c>
      <c r="D7465" s="1">
        <v>23.01</v>
      </c>
      <c r="E7465" t="s">
        <v>10019</v>
      </c>
      <c r="F7465" s="2">
        <v>82258</v>
      </c>
      <c r="G7465" t="s">
        <v>10040</v>
      </c>
      <c r="H7465" t="s">
        <v>10028</v>
      </c>
      <c r="I7465" s="2">
        <v>683</v>
      </c>
      <c r="J7465" s="3">
        <v>16.100000000000001</v>
      </c>
      <c r="K7465" t="s">
        <v>10035</v>
      </c>
      <c r="L7465" s="4">
        <v>42827</v>
      </c>
      <c r="M7465" t="s">
        <v>10036</v>
      </c>
      <c r="N7465">
        <f t="shared" si="232"/>
        <v>0</v>
      </c>
      <c r="O7465" t="str" cm="1">
        <f t="array" ref="O7465">_xlfn.IFS(I7465&lt;600, "Very Poor",I7465&lt;650,"Poor",I7465&lt;700,"Fair",I7465&lt;750,"Good",I7465&gt;=750,"Excellent")</f>
        <v>Fair</v>
      </c>
      <c r="P7465" t="str" cm="1">
        <f t="array" ref="P7465">_xlfn.IFS(F7465&lt;30000,"Low",F7465&lt;60000,"Lower Middle",F7465&lt;100000, "Upper Middle",F7465&gt;=100000, "High")</f>
        <v>Upper Middle</v>
      </c>
      <c r="Q7465" t="str" cm="1">
        <f t="array" ref="Q7465">_xlfn.IFS(D7465&lt;10,"Low",D7465&lt;15,"Medium",D7465&lt;20,"High",D7465&gt;=20,"Very High")</f>
        <v>Very High</v>
      </c>
      <c r="R7465" t="str">
        <f t="shared" si="233"/>
        <v>Normal</v>
      </c>
    </row>
    <row r="7466" spans="1:18" x14ac:dyDescent="0.3">
      <c r="A7466" t="s">
        <v>7477</v>
      </c>
      <c r="B7466" s="2">
        <v>25982</v>
      </c>
      <c r="C7466" t="s">
        <v>10013</v>
      </c>
      <c r="D7466" s="1">
        <v>10.35</v>
      </c>
      <c r="E7466" t="s">
        <v>10017</v>
      </c>
      <c r="F7466" s="2">
        <v>42901</v>
      </c>
      <c r="G7466" t="s">
        <v>10040</v>
      </c>
      <c r="H7466" t="s">
        <v>10028</v>
      </c>
      <c r="I7466" s="2">
        <v>712</v>
      </c>
      <c r="J7466" s="3">
        <v>28.5</v>
      </c>
      <c r="K7466" t="s">
        <v>10035</v>
      </c>
      <c r="L7466" s="4">
        <v>43995</v>
      </c>
      <c r="M7466" t="s">
        <v>10036</v>
      </c>
      <c r="N7466">
        <f t="shared" si="232"/>
        <v>0</v>
      </c>
      <c r="O7466" t="str" cm="1">
        <f t="array" ref="O7466">_xlfn.IFS(I7466&lt;600, "Very Poor",I7466&lt;650,"Poor",I7466&lt;700,"Fair",I7466&lt;750,"Good",I7466&gt;=750,"Excellent")</f>
        <v>Good</v>
      </c>
      <c r="P7466" t="str" cm="1">
        <f t="array" ref="P7466">_xlfn.IFS(F7466&lt;30000,"Low",F7466&lt;60000,"Lower Middle",F7466&lt;100000, "Upper Middle",F7466&gt;=100000, "High")</f>
        <v>Lower Middle</v>
      </c>
      <c r="Q7466" t="str" cm="1">
        <f t="array" ref="Q7466">_xlfn.IFS(D7466&lt;10,"Low",D7466&lt;15,"Medium",D7466&lt;20,"High",D7466&gt;=20,"Very High")</f>
        <v>Medium</v>
      </c>
      <c r="R7466" t="str">
        <f t="shared" si="233"/>
        <v>Normal</v>
      </c>
    </row>
    <row r="7467" spans="1:18" x14ac:dyDescent="0.3">
      <c r="A7467" t="s">
        <v>7478</v>
      </c>
      <c r="B7467" s="2">
        <v>3972</v>
      </c>
      <c r="C7467" t="s">
        <v>10013</v>
      </c>
      <c r="D7467" s="1">
        <v>7.82</v>
      </c>
      <c r="E7467" t="s">
        <v>10019</v>
      </c>
      <c r="F7467" s="2">
        <v>129096</v>
      </c>
      <c r="G7467" t="s">
        <v>10039</v>
      </c>
      <c r="H7467" t="s">
        <v>10029</v>
      </c>
      <c r="I7467" s="2">
        <v>588</v>
      </c>
      <c r="J7467" s="3">
        <v>34.200000000000003</v>
      </c>
      <c r="K7467" t="s">
        <v>10035</v>
      </c>
      <c r="L7467" s="4">
        <v>43627</v>
      </c>
      <c r="M7467" t="s">
        <v>10037</v>
      </c>
      <c r="N7467">
        <f t="shared" si="232"/>
        <v>1</v>
      </c>
      <c r="O7467" t="str" cm="1">
        <f t="array" ref="O7467">_xlfn.IFS(I7467&lt;600, "Very Poor",I7467&lt;650,"Poor",I7467&lt;700,"Fair",I7467&lt;750,"Good",I7467&gt;=750,"Excellent")</f>
        <v>Very Poor</v>
      </c>
      <c r="P7467" t="str" cm="1">
        <f t="array" ref="P7467">_xlfn.IFS(F7467&lt;30000,"Low",F7467&lt;60000,"Lower Middle",F7467&lt;100000, "Upper Middle",F7467&gt;=100000, "High")</f>
        <v>High</v>
      </c>
      <c r="Q7467" t="str" cm="1">
        <f t="array" ref="Q7467">_xlfn.IFS(D7467&lt;10,"Low",D7467&lt;15,"Medium",D7467&lt;20,"High",D7467&gt;=20,"Very High")</f>
        <v>Low</v>
      </c>
      <c r="R7467" t="str">
        <f t="shared" si="233"/>
        <v>Normal</v>
      </c>
    </row>
    <row r="7468" spans="1:18" x14ac:dyDescent="0.3">
      <c r="A7468" t="s">
        <v>7479</v>
      </c>
      <c r="B7468" s="2">
        <v>19256</v>
      </c>
      <c r="C7468" t="s">
        <v>10014</v>
      </c>
      <c r="D7468" s="1">
        <v>23.74</v>
      </c>
      <c r="E7468" t="s">
        <v>10016</v>
      </c>
      <c r="F7468" s="2">
        <v>59673</v>
      </c>
      <c r="G7468" t="s">
        <v>10040</v>
      </c>
      <c r="H7468" t="s">
        <v>10032</v>
      </c>
      <c r="I7468" s="2">
        <v>639</v>
      </c>
      <c r="J7468" s="3">
        <v>16.399999999999999</v>
      </c>
      <c r="K7468" t="s">
        <v>10034</v>
      </c>
      <c r="L7468" s="4">
        <v>42097</v>
      </c>
      <c r="M7468" t="s">
        <v>10037</v>
      </c>
      <c r="N7468">
        <f t="shared" si="232"/>
        <v>1</v>
      </c>
      <c r="O7468" t="str" cm="1">
        <f t="array" ref="O7468">_xlfn.IFS(I7468&lt;600, "Very Poor",I7468&lt;650,"Poor",I7468&lt;700,"Fair",I7468&lt;750,"Good",I7468&gt;=750,"Excellent")</f>
        <v>Poor</v>
      </c>
      <c r="P7468" t="str" cm="1">
        <f t="array" ref="P7468">_xlfn.IFS(F7468&lt;30000,"Low",F7468&lt;60000,"Lower Middle",F7468&lt;100000, "Upper Middle",F7468&gt;=100000, "High")</f>
        <v>Lower Middle</v>
      </c>
      <c r="Q7468" t="str" cm="1">
        <f t="array" ref="Q7468">_xlfn.IFS(D7468&lt;10,"Low",D7468&lt;15,"Medium",D7468&lt;20,"High",D7468&gt;=20,"Very High")</f>
        <v>Very High</v>
      </c>
      <c r="R7468" t="str">
        <f t="shared" si="233"/>
        <v>High Risk</v>
      </c>
    </row>
    <row r="7469" spans="1:18" x14ac:dyDescent="0.3">
      <c r="A7469" t="s">
        <v>7480</v>
      </c>
      <c r="B7469" s="2">
        <v>39367</v>
      </c>
      <c r="C7469" t="s">
        <v>10013</v>
      </c>
      <c r="D7469" s="1">
        <v>11.24</v>
      </c>
      <c r="E7469" t="s">
        <v>10015</v>
      </c>
      <c r="F7469" s="2">
        <v>33634</v>
      </c>
      <c r="G7469" t="s">
        <v>10038</v>
      </c>
      <c r="H7469" t="s">
        <v>10030</v>
      </c>
      <c r="I7469" s="2">
        <v>702</v>
      </c>
      <c r="J7469" s="3">
        <v>10.9</v>
      </c>
      <c r="K7469" t="s">
        <v>10035</v>
      </c>
      <c r="L7469" s="4">
        <v>43316</v>
      </c>
      <c r="M7469" t="s">
        <v>10036</v>
      </c>
      <c r="N7469">
        <f t="shared" si="232"/>
        <v>0</v>
      </c>
      <c r="O7469" t="str" cm="1">
        <f t="array" ref="O7469">_xlfn.IFS(I7469&lt;600, "Very Poor",I7469&lt;650,"Poor",I7469&lt;700,"Fair",I7469&lt;750,"Good",I7469&gt;=750,"Excellent")</f>
        <v>Good</v>
      </c>
      <c r="P7469" t="str" cm="1">
        <f t="array" ref="P7469">_xlfn.IFS(F7469&lt;30000,"Low",F7469&lt;60000,"Lower Middle",F7469&lt;100000, "Upper Middle",F7469&gt;=100000, "High")</f>
        <v>Lower Middle</v>
      </c>
      <c r="Q7469" t="str" cm="1">
        <f t="array" ref="Q7469">_xlfn.IFS(D7469&lt;10,"Low",D7469&lt;15,"Medium",D7469&lt;20,"High",D7469&gt;=20,"Very High")</f>
        <v>Medium</v>
      </c>
      <c r="R7469" t="str">
        <f t="shared" si="233"/>
        <v>Normal</v>
      </c>
    </row>
    <row r="7470" spans="1:18" x14ac:dyDescent="0.3">
      <c r="A7470" t="s">
        <v>7481</v>
      </c>
      <c r="B7470" s="2">
        <v>19653</v>
      </c>
      <c r="C7470" t="s">
        <v>10013</v>
      </c>
      <c r="D7470" s="1">
        <v>5.04</v>
      </c>
      <c r="E7470" t="s">
        <v>10024</v>
      </c>
      <c r="F7470" s="2">
        <v>47736</v>
      </c>
      <c r="G7470" t="s">
        <v>10038</v>
      </c>
      <c r="H7470" t="s">
        <v>10029</v>
      </c>
      <c r="I7470" s="2">
        <v>704</v>
      </c>
      <c r="J7470" s="3">
        <v>25.7</v>
      </c>
      <c r="K7470" t="s">
        <v>10034</v>
      </c>
      <c r="L7470" s="4">
        <v>44101</v>
      </c>
      <c r="M7470" t="s">
        <v>10036</v>
      </c>
      <c r="N7470">
        <f t="shared" si="232"/>
        <v>0</v>
      </c>
      <c r="O7470" t="str" cm="1">
        <f t="array" ref="O7470">_xlfn.IFS(I7470&lt;600, "Very Poor",I7470&lt;650,"Poor",I7470&lt;700,"Fair",I7470&lt;750,"Good",I7470&gt;=750,"Excellent")</f>
        <v>Good</v>
      </c>
      <c r="P7470" t="str" cm="1">
        <f t="array" ref="P7470">_xlfn.IFS(F7470&lt;30000,"Low",F7470&lt;60000,"Lower Middle",F7470&lt;100000, "Upper Middle",F7470&gt;=100000, "High")</f>
        <v>Lower Middle</v>
      </c>
      <c r="Q7470" t="str" cm="1">
        <f t="array" ref="Q7470">_xlfn.IFS(D7470&lt;10,"Low",D7470&lt;15,"Medium",D7470&lt;20,"High",D7470&gt;=20,"Very High")</f>
        <v>Low</v>
      </c>
      <c r="R7470" t="str">
        <f t="shared" si="233"/>
        <v>Normal</v>
      </c>
    </row>
    <row r="7471" spans="1:18" x14ac:dyDescent="0.3">
      <c r="A7471" t="s">
        <v>7482</v>
      </c>
      <c r="B7471" s="2">
        <v>39043</v>
      </c>
      <c r="C7471" t="s">
        <v>10013</v>
      </c>
      <c r="D7471" s="1">
        <v>10.59</v>
      </c>
      <c r="E7471" t="s">
        <v>10024</v>
      </c>
      <c r="F7471" s="2">
        <v>128635</v>
      </c>
      <c r="G7471" t="s">
        <v>10038</v>
      </c>
      <c r="H7471" t="s">
        <v>10029</v>
      </c>
      <c r="I7471" s="2">
        <v>650</v>
      </c>
      <c r="J7471" s="3">
        <v>15</v>
      </c>
      <c r="K7471" t="s">
        <v>10035</v>
      </c>
      <c r="L7471" s="4">
        <v>43140</v>
      </c>
      <c r="M7471" t="s">
        <v>10036</v>
      </c>
      <c r="N7471">
        <f t="shared" si="232"/>
        <v>0</v>
      </c>
      <c r="O7471" t="str" cm="1">
        <f t="array" ref="O7471">_xlfn.IFS(I7471&lt;600, "Very Poor",I7471&lt;650,"Poor",I7471&lt;700,"Fair",I7471&lt;750,"Good",I7471&gt;=750,"Excellent")</f>
        <v>Fair</v>
      </c>
      <c r="P7471" t="str" cm="1">
        <f t="array" ref="P7471">_xlfn.IFS(F7471&lt;30000,"Low",F7471&lt;60000,"Lower Middle",F7471&lt;100000, "Upper Middle",F7471&gt;=100000, "High")</f>
        <v>High</v>
      </c>
      <c r="Q7471" t="str" cm="1">
        <f t="array" ref="Q7471">_xlfn.IFS(D7471&lt;10,"Low",D7471&lt;15,"Medium",D7471&lt;20,"High",D7471&gt;=20,"Very High")</f>
        <v>Medium</v>
      </c>
      <c r="R7471" t="str">
        <f t="shared" si="233"/>
        <v>Normal</v>
      </c>
    </row>
    <row r="7472" spans="1:18" x14ac:dyDescent="0.3">
      <c r="A7472" t="s">
        <v>7483</v>
      </c>
      <c r="B7472" s="2">
        <v>22133</v>
      </c>
      <c r="C7472" t="s">
        <v>10013</v>
      </c>
      <c r="D7472" s="1">
        <v>5.78</v>
      </c>
      <c r="E7472" t="s">
        <v>10022</v>
      </c>
      <c r="F7472" s="2">
        <v>85912</v>
      </c>
      <c r="G7472" t="s">
        <v>10040</v>
      </c>
      <c r="H7472" t="s">
        <v>10029</v>
      </c>
      <c r="I7472" s="2">
        <v>745</v>
      </c>
      <c r="J7472" s="3">
        <v>27.8</v>
      </c>
      <c r="K7472" t="s">
        <v>10035</v>
      </c>
      <c r="L7472" s="4">
        <v>43274</v>
      </c>
      <c r="M7472" t="s">
        <v>10036</v>
      </c>
      <c r="N7472">
        <f t="shared" si="232"/>
        <v>0</v>
      </c>
      <c r="O7472" t="str" cm="1">
        <f t="array" ref="O7472">_xlfn.IFS(I7472&lt;600, "Very Poor",I7472&lt;650,"Poor",I7472&lt;700,"Fair",I7472&lt;750,"Good",I7472&gt;=750,"Excellent")</f>
        <v>Good</v>
      </c>
      <c r="P7472" t="str" cm="1">
        <f t="array" ref="P7472">_xlfn.IFS(F7472&lt;30000,"Low",F7472&lt;60000,"Lower Middle",F7472&lt;100000, "Upper Middle",F7472&gt;=100000, "High")</f>
        <v>Upper Middle</v>
      </c>
      <c r="Q7472" t="str" cm="1">
        <f t="array" ref="Q7472">_xlfn.IFS(D7472&lt;10,"Low",D7472&lt;15,"Medium",D7472&lt;20,"High",D7472&gt;=20,"Very High")</f>
        <v>Low</v>
      </c>
      <c r="R7472" t="str">
        <f t="shared" si="233"/>
        <v>Normal</v>
      </c>
    </row>
    <row r="7473" spans="1:18" x14ac:dyDescent="0.3">
      <c r="A7473" t="s">
        <v>7484</v>
      </c>
      <c r="B7473" s="2">
        <v>26757</v>
      </c>
      <c r="C7473" t="s">
        <v>10013</v>
      </c>
      <c r="D7473" s="1">
        <v>11.23</v>
      </c>
      <c r="E7473" t="s">
        <v>10019</v>
      </c>
      <c r="F7473" s="2">
        <v>60910</v>
      </c>
      <c r="G7473" t="s">
        <v>10039</v>
      </c>
      <c r="H7473" t="s">
        <v>10031</v>
      </c>
      <c r="I7473" s="2">
        <v>611</v>
      </c>
      <c r="J7473" s="3">
        <v>9.6999999999999993</v>
      </c>
      <c r="K7473" t="s">
        <v>10035</v>
      </c>
      <c r="L7473" s="4">
        <v>42390</v>
      </c>
      <c r="M7473" t="s">
        <v>10036</v>
      </c>
      <c r="N7473">
        <f t="shared" si="232"/>
        <v>0</v>
      </c>
      <c r="O7473" t="str" cm="1">
        <f t="array" ref="O7473">_xlfn.IFS(I7473&lt;600, "Very Poor",I7473&lt;650,"Poor",I7473&lt;700,"Fair",I7473&lt;750,"Good",I7473&gt;=750,"Excellent")</f>
        <v>Poor</v>
      </c>
      <c r="P7473" t="str" cm="1">
        <f t="array" ref="P7473">_xlfn.IFS(F7473&lt;30000,"Low",F7473&lt;60000,"Lower Middle",F7473&lt;100000, "Upper Middle",F7473&gt;=100000, "High")</f>
        <v>Upper Middle</v>
      </c>
      <c r="Q7473" t="str" cm="1">
        <f t="array" ref="Q7473">_xlfn.IFS(D7473&lt;10,"Low",D7473&lt;15,"Medium",D7473&lt;20,"High",D7473&gt;=20,"Very High")</f>
        <v>Medium</v>
      </c>
      <c r="R7473" t="str">
        <f t="shared" si="233"/>
        <v>Normal</v>
      </c>
    </row>
    <row r="7474" spans="1:18" x14ac:dyDescent="0.3">
      <c r="A7474" t="s">
        <v>7485</v>
      </c>
      <c r="B7474" s="2">
        <v>38840</v>
      </c>
      <c r="C7474" t="s">
        <v>10013</v>
      </c>
      <c r="D7474" s="1">
        <v>13.38</v>
      </c>
      <c r="E7474" t="s">
        <v>10016</v>
      </c>
      <c r="F7474" s="2">
        <v>70256</v>
      </c>
      <c r="G7474" t="s">
        <v>10039</v>
      </c>
      <c r="H7474" t="s">
        <v>10027</v>
      </c>
      <c r="I7474" s="2">
        <v>753</v>
      </c>
      <c r="J7474" s="3">
        <v>10.3</v>
      </c>
      <c r="K7474" t="s">
        <v>10035</v>
      </c>
      <c r="L7474" s="4">
        <v>42812</v>
      </c>
      <c r="M7474" t="s">
        <v>10036</v>
      </c>
      <c r="N7474">
        <f t="shared" si="232"/>
        <v>0</v>
      </c>
      <c r="O7474" t="str" cm="1">
        <f t="array" ref="O7474">_xlfn.IFS(I7474&lt;600, "Very Poor",I7474&lt;650,"Poor",I7474&lt;700,"Fair",I7474&lt;750,"Good",I7474&gt;=750,"Excellent")</f>
        <v>Excellent</v>
      </c>
      <c r="P7474" t="str" cm="1">
        <f t="array" ref="P7474">_xlfn.IFS(F7474&lt;30000,"Low",F7474&lt;60000,"Lower Middle",F7474&lt;100000, "Upper Middle",F7474&gt;=100000, "High")</f>
        <v>Upper Middle</v>
      </c>
      <c r="Q7474" t="str" cm="1">
        <f t="array" ref="Q7474">_xlfn.IFS(D7474&lt;10,"Low",D7474&lt;15,"Medium",D7474&lt;20,"High",D7474&gt;=20,"Very High")</f>
        <v>Medium</v>
      </c>
      <c r="R7474" t="str">
        <f t="shared" si="233"/>
        <v>Normal</v>
      </c>
    </row>
    <row r="7475" spans="1:18" x14ac:dyDescent="0.3">
      <c r="A7475" t="s">
        <v>7486</v>
      </c>
      <c r="B7475" s="2">
        <v>33069</v>
      </c>
      <c r="C7475" t="s">
        <v>10014</v>
      </c>
      <c r="D7475" s="1">
        <v>11.79</v>
      </c>
      <c r="E7475" t="s">
        <v>10021</v>
      </c>
      <c r="F7475" s="2">
        <v>115873</v>
      </c>
      <c r="G7475" t="s">
        <v>10038</v>
      </c>
      <c r="H7475" t="s">
        <v>10031</v>
      </c>
      <c r="I7475" s="2">
        <v>604</v>
      </c>
      <c r="J7475" s="3">
        <v>28.7</v>
      </c>
      <c r="K7475" t="s">
        <v>10035</v>
      </c>
      <c r="L7475" s="4">
        <v>42066</v>
      </c>
      <c r="M7475" t="s">
        <v>10037</v>
      </c>
      <c r="N7475">
        <f t="shared" si="232"/>
        <v>1</v>
      </c>
      <c r="O7475" t="str" cm="1">
        <f t="array" ref="O7475">_xlfn.IFS(I7475&lt;600, "Very Poor",I7475&lt;650,"Poor",I7475&lt;700,"Fair",I7475&lt;750,"Good",I7475&gt;=750,"Excellent")</f>
        <v>Poor</v>
      </c>
      <c r="P7475" t="str" cm="1">
        <f t="array" ref="P7475">_xlfn.IFS(F7475&lt;30000,"Low",F7475&lt;60000,"Lower Middle",F7475&lt;100000, "Upper Middle",F7475&gt;=100000, "High")</f>
        <v>High</v>
      </c>
      <c r="Q7475" t="str" cm="1">
        <f t="array" ref="Q7475">_xlfn.IFS(D7475&lt;10,"Low",D7475&lt;15,"Medium",D7475&lt;20,"High",D7475&gt;=20,"Very High")</f>
        <v>Medium</v>
      </c>
      <c r="R7475" t="str">
        <f t="shared" si="233"/>
        <v>Normal</v>
      </c>
    </row>
    <row r="7476" spans="1:18" x14ac:dyDescent="0.3">
      <c r="A7476" t="s">
        <v>7487</v>
      </c>
      <c r="B7476" s="2">
        <v>15706</v>
      </c>
      <c r="C7476" t="s">
        <v>10013</v>
      </c>
      <c r="D7476" s="1">
        <v>28</v>
      </c>
      <c r="E7476" t="s">
        <v>10023</v>
      </c>
      <c r="F7476" s="2">
        <v>75898</v>
      </c>
      <c r="G7476" t="s">
        <v>10040</v>
      </c>
      <c r="H7476" t="s">
        <v>10027</v>
      </c>
      <c r="I7476" s="2">
        <v>740</v>
      </c>
      <c r="J7476" s="3">
        <v>39.1</v>
      </c>
      <c r="K7476" t="s">
        <v>10035</v>
      </c>
      <c r="L7476" s="4">
        <v>43164</v>
      </c>
      <c r="M7476" t="s">
        <v>10037</v>
      </c>
      <c r="N7476">
        <f t="shared" si="232"/>
        <v>1</v>
      </c>
      <c r="O7476" t="str" cm="1">
        <f t="array" ref="O7476">_xlfn.IFS(I7476&lt;600, "Very Poor",I7476&lt;650,"Poor",I7476&lt;700,"Fair",I7476&lt;750,"Good",I7476&gt;=750,"Excellent")</f>
        <v>Good</v>
      </c>
      <c r="P7476" t="str" cm="1">
        <f t="array" ref="P7476">_xlfn.IFS(F7476&lt;30000,"Low",F7476&lt;60000,"Lower Middle",F7476&lt;100000, "Upper Middle",F7476&gt;=100000, "High")</f>
        <v>Upper Middle</v>
      </c>
      <c r="Q7476" t="str" cm="1">
        <f t="array" ref="Q7476">_xlfn.IFS(D7476&lt;10,"Low",D7476&lt;15,"Medium",D7476&lt;20,"High",D7476&gt;=20,"Very High")</f>
        <v>Very High</v>
      </c>
      <c r="R7476" t="str">
        <f t="shared" si="233"/>
        <v>Normal</v>
      </c>
    </row>
    <row r="7477" spans="1:18" x14ac:dyDescent="0.3">
      <c r="A7477" t="s">
        <v>7488</v>
      </c>
      <c r="B7477" s="2">
        <v>39231</v>
      </c>
      <c r="C7477" t="s">
        <v>10014</v>
      </c>
      <c r="D7477" s="1">
        <v>10.81</v>
      </c>
      <c r="E7477" t="s">
        <v>10019</v>
      </c>
      <c r="F7477" s="2">
        <v>95875</v>
      </c>
      <c r="G7477" t="s">
        <v>10039</v>
      </c>
      <c r="H7477" t="s">
        <v>10031</v>
      </c>
      <c r="I7477" s="2">
        <v>705</v>
      </c>
      <c r="J7477" s="3">
        <v>13.6</v>
      </c>
      <c r="K7477" t="s">
        <v>10035</v>
      </c>
      <c r="L7477" s="4">
        <v>42706</v>
      </c>
      <c r="M7477" t="s">
        <v>10036</v>
      </c>
      <c r="N7477">
        <f t="shared" si="232"/>
        <v>0</v>
      </c>
      <c r="O7477" t="str" cm="1">
        <f t="array" ref="O7477">_xlfn.IFS(I7477&lt;600, "Very Poor",I7477&lt;650,"Poor",I7477&lt;700,"Fair",I7477&lt;750,"Good",I7477&gt;=750,"Excellent")</f>
        <v>Good</v>
      </c>
      <c r="P7477" t="str" cm="1">
        <f t="array" ref="P7477">_xlfn.IFS(F7477&lt;30000,"Low",F7477&lt;60000,"Lower Middle",F7477&lt;100000, "Upper Middle",F7477&gt;=100000, "High")</f>
        <v>Upper Middle</v>
      </c>
      <c r="Q7477" t="str" cm="1">
        <f t="array" ref="Q7477">_xlfn.IFS(D7477&lt;10,"Low",D7477&lt;15,"Medium",D7477&lt;20,"High",D7477&gt;=20,"Very High")</f>
        <v>Medium</v>
      </c>
      <c r="R7477" t="str">
        <f t="shared" si="233"/>
        <v>Normal</v>
      </c>
    </row>
    <row r="7478" spans="1:18" x14ac:dyDescent="0.3">
      <c r="A7478" t="s">
        <v>7489</v>
      </c>
      <c r="B7478" s="2">
        <v>28909</v>
      </c>
      <c r="C7478" t="s">
        <v>10013</v>
      </c>
      <c r="D7478" s="1">
        <v>16.690000000000001</v>
      </c>
      <c r="E7478" t="s">
        <v>10025</v>
      </c>
      <c r="F7478" s="2">
        <v>78957</v>
      </c>
      <c r="G7478" t="s">
        <v>10039</v>
      </c>
      <c r="H7478" t="s">
        <v>10030</v>
      </c>
      <c r="I7478" s="2">
        <v>766</v>
      </c>
      <c r="J7478" s="3">
        <v>30</v>
      </c>
      <c r="K7478" t="s">
        <v>10035</v>
      </c>
      <c r="L7478" s="4">
        <v>43210</v>
      </c>
      <c r="M7478" t="s">
        <v>10036</v>
      </c>
      <c r="N7478">
        <f t="shared" si="232"/>
        <v>0</v>
      </c>
      <c r="O7478" t="str" cm="1">
        <f t="array" ref="O7478">_xlfn.IFS(I7478&lt;600, "Very Poor",I7478&lt;650,"Poor",I7478&lt;700,"Fair",I7478&lt;750,"Good",I7478&gt;=750,"Excellent")</f>
        <v>Excellent</v>
      </c>
      <c r="P7478" t="str" cm="1">
        <f t="array" ref="P7478">_xlfn.IFS(F7478&lt;30000,"Low",F7478&lt;60000,"Lower Middle",F7478&lt;100000, "Upper Middle",F7478&gt;=100000, "High")</f>
        <v>Upper Middle</v>
      </c>
      <c r="Q7478" t="str" cm="1">
        <f t="array" ref="Q7478">_xlfn.IFS(D7478&lt;10,"Low",D7478&lt;15,"Medium",D7478&lt;20,"High",D7478&gt;=20,"Very High")</f>
        <v>High</v>
      </c>
      <c r="R7478" t="str">
        <f t="shared" si="233"/>
        <v>Normal</v>
      </c>
    </row>
    <row r="7479" spans="1:18" x14ac:dyDescent="0.3">
      <c r="A7479" t="s">
        <v>7490</v>
      </c>
      <c r="B7479" s="2">
        <v>12095</v>
      </c>
      <c r="C7479" t="s">
        <v>10013</v>
      </c>
      <c r="D7479" s="1">
        <v>28.94</v>
      </c>
      <c r="E7479" t="s">
        <v>10019</v>
      </c>
      <c r="F7479" s="2">
        <v>107594</v>
      </c>
      <c r="G7479" t="s">
        <v>10038</v>
      </c>
      <c r="H7479" t="s">
        <v>10031</v>
      </c>
      <c r="I7479" s="2">
        <v>738</v>
      </c>
      <c r="J7479" s="3">
        <v>23.6</v>
      </c>
      <c r="K7479" t="s">
        <v>10034</v>
      </c>
      <c r="L7479" s="4">
        <v>42506</v>
      </c>
      <c r="M7479" t="s">
        <v>10036</v>
      </c>
      <c r="N7479">
        <f t="shared" si="232"/>
        <v>0</v>
      </c>
      <c r="O7479" t="str" cm="1">
        <f t="array" ref="O7479">_xlfn.IFS(I7479&lt;600, "Very Poor",I7479&lt;650,"Poor",I7479&lt;700,"Fair",I7479&lt;750,"Good",I7479&gt;=750,"Excellent")</f>
        <v>Good</v>
      </c>
      <c r="P7479" t="str" cm="1">
        <f t="array" ref="P7479">_xlfn.IFS(F7479&lt;30000,"Low",F7479&lt;60000,"Lower Middle",F7479&lt;100000, "Upper Middle",F7479&gt;=100000, "High")</f>
        <v>High</v>
      </c>
      <c r="Q7479" t="str" cm="1">
        <f t="array" ref="Q7479">_xlfn.IFS(D7479&lt;10,"Low",D7479&lt;15,"Medium",D7479&lt;20,"High",D7479&gt;=20,"Very High")</f>
        <v>Very High</v>
      </c>
      <c r="R7479" t="str">
        <f t="shared" si="233"/>
        <v>Normal</v>
      </c>
    </row>
    <row r="7480" spans="1:18" x14ac:dyDescent="0.3">
      <c r="A7480" t="s">
        <v>7491</v>
      </c>
      <c r="B7480" s="2">
        <v>21343</v>
      </c>
      <c r="C7480" t="s">
        <v>10014</v>
      </c>
      <c r="D7480" s="1">
        <v>26.98</v>
      </c>
      <c r="E7480" t="s">
        <v>10024</v>
      </c>
      <c r="F7480" s="2">
        <v>58010</v>
      </c>
      <c r="G7480" t="s">
        <v>10039</v>
      </c>
      <c r="H7480" t="s">
        <v>10032</v>
      </c>
      <c r="I7480" s="2">
        <v>605</v>
      </c>
      <c r="J7480" s="3">
        <v>34.5</v>
      </c>
      <c r="K7480" t="s">
        <v>10035</v>
      </c>
      <c r="L7480" s="4">
        <v>42973</v>
      </c>
      <c r="M7480" t="s">
        <v>10037</v>
      </c>
      <c r="N7480">
        <f t="shared" si="232"/>
        <v>1</v>
      </c>
      <c r="O7480" t="str" cm="1">
        <f t="array" ref="O7480">_xlfn.IFS(I7480&lt;600, "Very Poor",I7480&lt;650,"Poor",I7480&lt;700,"Fair",I7480&lt;750,"Good",I7480&gt;=750,"Excellent")</f>
        <v>Poor</v>
      </c>
      <c r="P7480" t="str" cm="1">
        <f t="array" ref="P7480">_xlfn.IFS(F7480&lt;30000,"Low",F7480&lt;60000,"Lower Middle",F7480&lt;100000, "Upper Middle",F7480&gt;=100000, "High")</f>
        <v>Lower Middle</v>
      </c>
      <c r="Q7480" t="str" cm="1">
        <f t="array" ref="Q7480">_xlfn.IFS(D7480&lt;10,"Low",D7480&lt;15,"Medium",D7480&lt;20,"High",D7480&gt;=20,"Very High")</f>
        <v>Very High</v>
      </c>
      <c r="R7480" t="str">
        <f t="shared" si="233"/>
        <v>High Risk</v>
      </c>
    </row>
    <row r="7481" spans="1:18" x14ac:dyDescent="0.3">
      <c r="A7481" t="s">
        <v>7492</v>
      </c>
      <c r="B7481" s="2">
        <v>27469</v>
      </c>
      <c r="C7481" t="s">
        <v>10013</v>
      </c>
      <c r="D7481" s="1">
        <v>12.73</v>
      </c>
      <c r="E7481" t="s">
        <v>10016</v>
      </c>
      <c r="F7481" s="2">
        <v>88383</v>
      </c>
      <c r="G7481" t="s">
        <v>10039</v>
      </c>
      <c r="H7481" t="s">
        <v>10031</v>
      </c>
      <c r="I7481" s="2">
        <v>642</v>
      </c>
      <c r="J7481" s="3">
        <v>18.600000000000001</v>
      </c>
      <c r="K7481" t="s">
        <v>10035</v>
      </c>
      <c r="L7481" s="4">
        <v>44067</v>
      </c>
      <c r="M7481" t="s">
        <v>10036</v>
      </c>
      <c r="N7481">
        <f t="shared" si="232"/>
        <v>0</v>
      </c>
      <c r="O7481" t="str" cm="1">
        <f t="array" ref="O7481">_xlfn.IFS(I7481&lt;600, "Very Poor",I7481&lt;650,"Poor",I7481&lt;700,"Fair",I7481&lt;750,"Good",I7481&gt;=750,"Excellent")</f>
        <v>Poor</v>
      </c>
      <c r="P7481" t="str" cm="1">
        <f t="array" ref="P7481">_xlfn.IFS(F7481&lt;30000,"Low",F7481&lt;60000,"Lower Middle",F7481&lt;100000, "Upper Middle",F7481&gt;=100000, "High")</f>
        <v>Upper Middle</v>
      </c>
      <c r="Q7481" t="str" cm="1">
        <f t="array" ref="Q7481">_xlfn.IFS(D7481&lt;10,"Low",D7481&lt;15,"Medium",D7481&lt;20,"High",D7481&gt;=20,"Very High")</f>
        <v>Medium</v>
      </c>
      <c r="R7481" t="str">
        <f t="shared" si="233"/>
        <v>Normal</v>
      </c>
    </row>
    <row r="7482" spans="1:18" x14ac:dyDescent="0.3">
      <c r="A7482" t="s">
        <v>7493</v>
      </c>
      <c r="B7482" s="2">
        <v>2313</v>
      </c>
      <c r="C7482" t="s">
        <v>10013</v>
      </c>
      <c r="D7482" s="1">
        <v>13.16</v>
      </c>
      <c r="E7482" t="s">
        <v>10017</v>
      </c>
      <c r="F7482" s="2">
        <v>31659</v>
      </c>
      <c r="G7482" t="s">
        <v>10040</v>
      </c>
      <c r="H7482" t="s">
        <v>10027</v>
      </c>
      <c r="I7482" s="2">
        <v>664</v>
      </c>
      <c r="J7482" s="3">
        <v>39</v>
      </c>
      <c r="K7482" t="s">
        <v>10035</v>
      </c>
      <c r="L7482" s="4">
        <v>43821</v>
      </c>
      <c r="M7482" t="s">
        <v>10037</v>
      </c>
      <c r="N7482">
        <f t="shared" si="232"/>
        <v>1</v>
      </c>
      <c r="O7482" t="str" cm="1">
        <f t="array" ref="O7482">_xlfn.IFS(I7482&lt;600, "Very Poor",I7482&lt;650,"Poor",I7482&lt;700,"Fair",I7482&lt;750,"Good",I7482&gt;=750,"Excellent")</f>
        <v>Fair</v>
      </c>
      <c r="P7482" t="str" cm="1">
        <f t="array" ref="P7482">_xlfn.IFS(F7482&lt;30000,"Low",F7482&lt;60000,"Lower Middle",F7482&lt;100000, "Upper Middle",F7482&gt;=100000, "High")</f>
        <v>Lower Middle</v>
      </c>
      <c r="Q7482" t="str" cm="1">
        <f t="array" ref="Q7482">_xlfn.IFS(D7482&lt;10,"Low",D7482&lt;15,"Medium",D7482&lt;20,"High",D7482&gt;=20,"Very High")</f>
        <v>Medium</v>
      </c>
      <c r="R7482" t="str">
        <f t="shared" si="233"/>
        <v>Normal</v>
      </c>
    </row>
    <row r="7483" spans="1:18" x14ac:dyDescent="0.3">
      <c r="A7483" t="s">
        <v>7494</v>
      </c>
      <c r="B7483" s="2">
        <v>8847</v>
      </c>
      <c r="C7483" t="s">
        <v>10014</v>
      </c>
      <c r="D7483" s="1">
        <v>19.829999999999998</v>
      </c>
      <c r="E7483" t="s">
        <v>10019</v>
      </c>
      <c r="F7483" s="2">
        <v>93750</v>
      </c>
      <c r="G7483" t="s">
        <v>10039</v>
      </c>
      <c r="H7483" t="s">
        <v>10026</v>
      </c>
      <c r="I7483" s="2">
        <v>805</v>
      </c>
      <c r="J7483" s="3">
        <v>7.9</v>
      </c>
      <c r="K7483" t="s">
        <v>10035</v>
      </c>
      <c r="L7483" s="4">
        <v>42583</v>
      </c>
      <c r="M7483" t="s">
        <v>10036</v>
      </c>
      <c r="N7483">
        <f t="shared" si="232"/>
        <v>0</v>
      </c>
      <c r="O7483" t="str" cm="1">
        <f t="array" ref="O7483">_xlfn.IFS(I7483&lt;600, "Very Poor",I7483&lt;650,"Poor",I7483&lt;700,"Fair",I7483&lt;750,"Good",I7483&gt;=750,"Excellent")</f>
        <v>Excellent</v>
      </c>
      <c r="P7483" t="str" cm="1">
        <f t="array" ref="P7483">_xlfn.IFS(F7483&lt;30000,"Low",F7483&lt;60000,"Lower Middle",F7483&lt;100000, "Upper Middle",F7483&gt;=100000, "High")</f>
        <v>Upper Middle</v>
      </c>
      <c r="Q7483" t="str" cm="1">
        <f t="array" ref="Q7483">_xlfn.IFS(D7483&lt;10,"Low",D7483&lt;15,"Medium",D7483&lt;20,"High",D7483&gt;=20,"Very High")</f>
        <v>High</v>
      </c>
      <c r="R7483" t="str">
        <f t="shared" si="233"/>
        <v>Normal</v>
      </c>
    </row>
    <row r="7484" spans="1:18" x14ac:dyDescent="0.3">
      <c r="A7484" t="s">
        <v>7495</v>
      </c>
      <c r="B7484" s="2">
        <v>10166</v>
      </c>
      <c r="C7484" t="s">
        <v>10013</v>
      </c>
      <c r="D7484" s="1">
        <v>27.95</v>
      </c>
      <c r="E7484" t="s">
        <v>10025</v>
      </c>
      <c r="F7484" s="2">
        <v>137391</v>
      </c>
      <c r="G7484" t="s">
        <v>10039</v>
      </c>
      <c r="H7484" t="s">
        <v>10028</v>
      </c>
      <c r="I7484" s="2">
        <v>756</v>
      </c>
      <c r="J7484" s="3">
        <v>39.5</v>
      </c>
      <c r="K7484" t="s">
        <v>10035</v>
      </c>
      <c r="L7484" s="4">
        <v>42207</v>
      </c>
      <c r="M7484" t="s">
        <v>10037</v>
      </c>
      <c r="N7484">
        <f t="shared" si="232"/>
        <v>1</v>
      </c>
      <c r="O7484" t="str" cm="1">
        <f t="array" ref="O7484">_xlfn.IFS(I7484&lt;600, "Very Poor",I7484&lt;650,"Poor",I7484&lt;700,"Fair",I7484&lt;750,"Good",I7484&gt;=750,"Excellent")</f>
        <v>Excellent</v>
      </c>
      <c r="P7484" t="str" cm="1">
        <f t="array" ref="P7484">_xlfn.IFS(F7484&lt;30000,"Low",F7484&lt;60000,"Lower Middle",F7484&lt;100000, "Upper Middle",F7484&gt;=100000, "High")</f>
        <v>High</v>
      </c>
      <c r="Q7484" t="str" cm="1">
        <f t="array" ref="Q7484">_xlfn.IFS(D7484&lt;10,"Low",D7484&lt;15,"Medium",D7484&lt;20,"High",D7484&gt;=20,"Very High")</f>
        <v>Very High</v>
      </c>
      <c r="R7484" t="str">
        <f t="shared" si="233"/>
        <v>Normal</v>
      </c>
    </row>
    <row r="7485" spans="1:18" x14ac:dyDescent="0.3">
      <c r="A7485" t="s">
        <v>7496</v>
      </c>
      <c r="B7485" s="2">
        <v>10930</v>
      </c>
      <c r="C7485" t="s">
        <v>10013</v>
      </c>
      <c r="D7485" s="1">
        <v>5.25</v>
      </c>
      <c r="E7485" t="s">
        <v>10019</v>
      </c>
      <c r="F7485" s="2">
        <v>146891</v>
      </c>
      <c r="G7485" t="s">
        <v>10039</v>
      </c>
      <c r="H7485" t="s">
        <v>10033</v>
      </c>
      <c r="I7485" s="2">
        <v>818</v>
      </c>
      <c r="J7485" s="3">
        <v>34.6</v>
      </c>
      <c r="K7485" t="s">
        <v>10034</v>
      </c>
      <c r="L7485" s="4">
        <v>44020</v>
      </c>
      <c r="M7485" t="s">
        <v>10036</v>
      </c>
      <c r="N7485">
        <f t="shared" si="232"/>
        <v>0</v>
      </c>
      <c r="O7485" t="str" cm="1">
        <f t="array" ref="O7485">_xlfn.IFS(I7485&lt;600, "Very Poor",I7485&lt;650,"Poor",I7485&lt;700,"Fair",I7485&lt;750,"Good",I7485&gt;=750,"Excellent")</f>
        <v>Excellent</v>
      </c>
      <c r="P7485" t="str" cm="1">
        <f t="array" ref="P7485">_xlfn.IFS(F7485&lt;30000,"Low",F7485&lt;60000,"Lower Middle",F7485&lt;100000, "Upper Middle",F7485&gt;=100000, "High")</f>
        <v>High</v>
      </c>
      <c r="Q7485" t="str" cm="1">
        <f t="array" ref="Q7485">_xlfn.IFS(D7485&lt;10,"Low",D7485&lt;15,"Medium",D7485&lt;20,"High",D7485&gt;=20,"Very High")</f>
        <v>Low</v>
      </c>
      <c r="R7485" t="str">
        <f t="shared" si="233"/>
        <v>Normal</v>
      </c>
    </row>
    <row r="7486" spans="1:18" x14ac:dyDescent="0.3">
      <c r="A7486" t="s">
        <v>7497</v>
      </c>
      <c r="B7486" s="2">
        <v>4285</v>
      </c>
      <c r="C7486" t="s">
        <v>10014</v>
      </c>
      <c r="D7486" s="1">
        <v>14.83</v>
      </c>
      <c r="E7486" t="s">
        <v>10018</v>
      </c>
      <c r="F7486" s="2">
        <v>139553</v>
      </c>
      <c r="G7486" t="s">
        <v>10039</v>
      </c>
      <c r="H7486" t="s">
        <v>10032</v>
      </c>
      <c r="I7486" s="2">
        <v>626</v>
      </c>
      <c r="J7486" s="3">
        <v>35.299999999999997</v>
      </c>
      <c r="K7486" t="s">
        <v>10034</v>
      </c>
      <c r="L7486" s="4">
        <v>43116</v>
      </c>
      <c r="M7486" t="s">
        <v>10037</v>
      </c>
      <c r="N7486">
        <f t="shared" si="232"/>
        <v>1</v>
      </c>
      <c r="O7486" t="str" cm="1">
        <f t="array" ref="O7486">_xlfn.IFS(I7486&lt;600, "Very Poor",I7486&lt;650,"Poor",I7486&lt;700,"Fair",I7486&lt;750,"Good",I7486&gt;=750,"Excellent")</f>
        <v>Poor</v>
      </c>
      <c r="P7486" t="str" cm="1">
        <f t="array" ref="P7486">_xlfn.IFS(F7486&lt;30000,"Low",F7486&lt;60000,"Lower Middle",F7486&lt;100000, "Upper Middle",F7486&gt;=100000, "High")</f>
        <v>High</v>
      </c>
      <c r="Q7486" t="str" cm="1">
        <f t="array" ref="Q7486">_xlfn.IFS(D7486&lt;10,"Low",D7486&lt;15,"Medium",D7486&lt;20,"High",D7486&gt;=20,"Very High")</f>
        <v>Medium</v>
      </c>
      <c r="R7486" t="str">
        <f t="shared" si="233"/>
        <v>Normal</v>
      </c>
    </row>
    <row r="7487" spans="1:18" x14ac:dyDescent="0.3">
      <c r="A7487" t="s">
        <v>7498</v>
      </c>
      <c r="B7487" s="2">
        <v>36863</v>
      </c>
      <c r="C7487" t="s">
        <v>10013</v>
      </c>
      <c r="D7487" s="1">
        <v>26.24</v>
      </c>
      <c r="E7487" t="s">
        <v>10016</v>
      </c>
      <c r="F7487" s="2">
        <v>59430</v>
      </c>
      <c r="G7487" t="s">
        <v>10039</v>
      </c>
      <c r="H7487" t="s">
        <v>10031</v>
      </c>
      <c r="I7487" s="2">
        <v>771</v>
      </c>
      <c r="J7487" s="3">
        <v>34.5</v>
      </c>
      <c r="K7487" t="s">
        <v>10035</v>
      </c>
      <c r="L7487" s="4">
        <v>43444</v>
      </c>
      <c r="M7487" t="s">
        <v>10037</v>
      </c>
      <c r="N7487">
        <f t="shared" si="232"/>
        <v>1</v>
      </c>
      <c r="O7487" t="str" cm="1">
        <f t="array" ref="O7487">_xlfn.IFS(I7487&lt;600, "Very Poor",I7487&lt;650,"Poor",I7487&lt;700,"Fair",I7487&lt;750,"Good",I7487&gt;=750,"Excellent")</f>
        <v>Excellent</v>
      </c>
      <c r="P7487" t="str" cm="1">
        <f t="array" ref="P7487">_xlfn.IFS(F7487&lt;30000,"Low",F7487&lt;60000,"Lower Middle",F7487&lt;100000, "Upper Middle",F7487&gt;=100000, "High")</f>
        <v>Lower Middle</v>
      </c>
      <c r="Q7487" t="str" cm="1">
        <f t="array" ref="Q7487">_xlfn.IFS(D7487&lt;10,"Low",D7487&lt;15,"Medium",D7487&lt;20,"High",D7487&gt;=20,"Very High")</f>
        <v>Very High</v>
      </c>
      <c r="R7487" t="str">
        <f t="shared" si="233"/>
        <v>Normal</v>
      </c>
    </row>
    <row r="7488" spans="1:18" x14ac:dyDescent="0.3">
      <c r="A7488" t="s">
        <v>7499</v>
      </c>
      <c r="B7488" s="2">
        <v>17704</v>
      </c>
      <c r="C7488" t="s">
        <v>10013</v>
      </c>
      <c r="D7488" s="1">
        <v>15.26</v>
      </c>
      <c r="E7488" t="s">
        <v>10017</v>
      </c>
      <c r="F7488" s="2">
        <v>72500</v>
      </c>
      <c r="G7488" t="s">
        <v>10040</v>
      </c>
      <c r="H7488" t="s">
        <v>10026</v>
      </c>
      <c r="I7488" s="2">
        <v>753</v>
      </c>
      <c r="J7488" s="3">
        <v>35.200000000000003</v>
      </c>
      <c r="K7488" t="s">
        <v>10034</v>
      </c>
      <c r="L7488" s="4">
        <v>43930</v>
      </c>
      <c r="M7488" t="s">
        <v>10036</v>
      </c>
      <c r="N7488">
        <f t="shared" si="232"/>
        <v>0</v>
      </c>
      <c r="O7488" t="str" cm="1">
        <f t="array" ref="O7488">_xlfn.IFS(I7488&lt;600, "Very Poor",I7488&lt;650,"Poor",I7488&lt;700,"Fair",I7488&lt;750,"Good",I7488&gt;=750,"Excellent")</f>
        <v>Excellent</v>
      </c>
      <c r="P7488" t="str" cm="1">
        <f t="array" ref="P7488">_xlfn.IFS(F7488&lt;30000,"Low",F7488&lt;60000,"Lower Middle",F7488&lt;100000, "Upper Middle",F7488&gt;=100000, "High")</f>
        <v>Upper Middle</v>
      </c>
      <c r="Q7488" t="str" cm="1">
        <f t="array" ref="Q7488">_xlfn.IFS(D7488&lt;10,"Low",D7488&lt;15,"Medium",D7488&lt;20,"High",D7488&gt;=20,"Very High")</f>
        <v>High</v>
      </c>
      <c r="R7488" t="str">
        <f t="shared" si="233"/>
        <v>Normal</v>
      </c>
    </row>
    <row r="7489" spans="1:18" x14ac:dyDescent="0.3">
      <c r="A7489" t="s">
        <v>7500</v>
      </c>
      <c r="B7489" s="2">
        <v>19705</v>
      </c>
      <c r="C7489" t="s">
        <v>10014</v>
      </c>
      <c r="D7489" s="1">
        <v>23</v>
      </c>
      <c r="E7489" t="s">
        <v>10022</v>
      </c>
      <c r="F7489" s="2">
        <v>130265</v>
      </c>
      <c r="G7489" t="s">
        <v>10038</v>
      </c>
      <c r="H7489" t="s">
        <v>10030</v>
      </c>
      <c r="I7489" s="2">
        <v>739</v>
      </c>
      <c r="J7489" s="3">
        <v>33.5</v>
      </c>
      <c r="K7489" t="s">
        <v>10035</v>
      </c>
      <c r="L7489" s="4">
        <v>43300</v>
      </c>
      <c r="M7489" t="s">
        <v>10037</v>
      </c>
      <c r="N7489">
        <f t="shared" si="232"/>
        <v>1</v>
      </c>
      <c r="O7489" t="str" cm="1">
        <f t="array" ref="O7489">_xlfn.IFS(I7489&lt;600, "Very Poor",I7489&lt;650,"Poor",I7489&lt;700,"Fair",I7489&lt;750,"Good",I7489&gt;=750,"Excellent")</f>
        <v>Good</v>
      </c>
      <c r="P7489" t="str" cm="1">
        <f t="array" ref="P7489">_xlfn.IFS(F7489&lt;30000,"Low",F7489&lt;60000,"Lower Middle",F7489&lt;100000, "Upper Middle",F7489&gt;=100000, "High")</f>
        <v>High</v>
      </c>
      <c r="Q7489" t="str" cm="1">
        <f t="array" ref="Q7489">_xlfn.IFS(D7489&lt;10,"Low",D7489&lt;15,"Medium",D7489&lt;20,"High",D7489&gt;=20,"Very High")</f>
        <v>Very High</v>
      </c>
      <c r="R7489" t="str">
        <f t="shared" si="233"/>
        <v>Normal</v>
      </c>
    </row>
    <row r="7490" spans="1:18" x14ac:dyDescent="0.3">
      <c r="A7490" t="s">
        <v>7501</v>
      </c>
      <c r="B7490" s="2">
        <v>1555</v>
      </c>
      <c r="C7490" t="s">
        <v>10013</v>
      </c>
      <c r="D7490" s="1">
        <v>22.3</v>
      </c>
      <c r="E7490" t="s">
        <v>10023</v>
      </c>
      <c r="F7490" s="2">
        <v>100990</v>
      </c>
      <c r="G7490" t="s">
        <v>10039</v>
      </c>
      <c r="H7490" t="s">
        <v>10027</v>
      </c>
      <c r="I7490" s="2">
        <v>792</v>
      </c>
      <c r="J7490" s="3">
        <v>36.5</v>
      </c>
      <c r="K7490" t="s">
        <v>10034</v>
      </c>
      <c r="L7490" s="4">
        <v>43335</v>
      </c>
      <c r="M7490" t="s">
        <v>10037</v>
      </c>
      <c r="N7490">
        <f t="shared" si="232"/>
        <v>1</v>
      </c>
      <c r="O7490" t="str" cm="1">
        <f t="array" ref="O7490">_xlfn.IFS(I7490&lt;600, "Very Poor",I7490&lt;650,"Poor",I7490&lt;700,"Fair",I7490&lt;750,"Good",I7490&gt;=750,"Excellent")</f>
        <v>Excellent</v>
      </c>
      <c r="P7490" t="str" cm="1">
        <f t="array" ref="P7490">_xlfn.IFS(F7490&lt;30000,"Low",F7490&lt;60000,"Lower Middle",F7490&lt;100000, "Upper Middle",F7490&gt;=100000, "High")</f>
        <v>High</v>
      </c>
      <c r="Q7490" t="str" cm="1">
        <f t="array" ref="Q7490">_xlfn.IFS(D7490&lt;10,"Low",D7490&lt;15,"Medium",D7490&lt;20,"High",D7490&gt;=20,"Very High")</f>
        <v>Very High</v>
      </c>
      <c r="R7490" t="str">
        <f t="shared" si="233"/>
        <v>Normal</v>
      </c>
    </row>
    <row r="7491" spans="1:18" x14ac:dyDescent="0.3">
      <c r="A7491" t="s">
        <v>7502</v>
      </c>
      <c r="B7491" s="2">
        <v>22323</v>
      </c>
      <c r="C7491" t="s">
        <v>10013</v>
      </c>
      <c r="D7491" s="1">
        <v>10.14</v>
      </c>
      <c r="E7491" t="s">
        <v>10019</v>
      </c>
      <c r="F7491" s="2">
        <v>29110</v>
      </c>
      <c r="G7491" t="s">
        <v>10039</v>
      </c>
      <c r="H7491" t="s">
        <v>10027</v>
      </c>
      <c r="I7491" s="2">
        <v>670</v>
      </c>
      <c r="J7491" s="3">
        <v>21.1</v>
      </c>
      <c r="K7491" t="s">
        <v>10035</v>
      </c>
      <c r="L7491" s="4">
        <v>43376</v>
      </c>
      <c r="M7491" t="s">
        <v>10036</v>
      </c>
      <c r="N7491">
        <f t="shared" ref="N7491:N7554" si="234">IF(M7491="Charged Off",1,0)</f>
        <v>0</v>
      </c>
      <c r="O7491" t="str" cm="1">
        <f t="array" ref="O7491">_xlfn.IFS(I7491&lt;600, "Very Poor",I7491&lt;650,"Poor",I7491&lt;700,"Fair",I7491&lt;750,"Good",I7491&gt;=750,"Excellent")</f>
        <v>Fair</v>
      </c>
      <c r="P7491" t="str" cm="1">
        <f t="array" ref="P7491">_xlfn.IFS(F7491&lt;30000,"Low",F7491&lt;60000,"Lower Middle",F7491&lt;100000, "Upper Middle",F7491&gt;=100000, "High")</f>
        <v>Low</v>
      </c>
      <c r="Q7491" t="str" cm="1">
        <f t="array" ref="Q7491">_xlfn.IFS(D7491&lt;10,"Low",D7491&lt;15,"Medium",D7491&lt;20,"High",D7491&gt;=20,"Very High")</f>
        <v>Medium</v>
      </c>
      <c r="R7491" t="str">
        <f t="shared" ref="R7491:R7554" si="235">IF(AND(I7491&lt;650,D7491&gt;15), "High Risk", "Normal")</f>
        <v>Normal</v>
      </c>
    </row>
    <row r="7492" spans="1:18" x14ac:dyDescent="0.3">
      <c r="A7492" t="s">
        <v>7503</v>
      </c>
      <c r="B7492" s="2">
        <v>6432</v>
      </c>
      <c r="C7492" t="s">
        <v>10014</v>
      </c>
      <c r="D7492" s="1">
        <v>16.239999999999998</v>
      </c>
      <c r="E7492" t="s">
        <v>10015</v>
      </c>
      <c r="F7492" s="2">
        <v>95707</v>
      </c>
      <c r="G7492" t="s">
        <v>10038</v>
      </c>
      <c r="H7492" t="s">
        <v>10029</v>
      </c>
      <c r="I7492" s="2">
        <v>813</v>
      </c>
      <c r="J7492" s="3">
        <v>37.9</v>
      </c>
      <c r="K7492" t="s">
        <v>10035</v>
      </c>
      <c r="L7492" s="4">
        <v>42475</v>
      </c>
      <c r="M7492" t="s">
        <v>10036</v>
      </c>
      <c r="N7492">
        <f t="shared" si="234"/>
        <v>0</v>
      </c>
      <c r="O7492" t="str" cm="1">
        <f t="array" ref="O7492">_xlfn.IFS(I7492&lt;600, "Very Poor",I7492&lt;650,"Poor",I7492&lt;700,"Fair",I7492&lt;750,"Good",I7492&gt;=750,"Excellent")</f>
        <v>Excellent</v>
      </c>
      <c r="P7492" t="str" cm="1">
        <f t="array" ref="P7492">_xlfn.IFS(F7492&lt;30000,"Low",F7492&lt;60000,"Lower Middle",F7492&lt;100000, "Upper Middle",F7492&gt;=100000, "High")</f>
        <v>Upper Middle</v>
      </c>
      <c r="Q7492" t="str" cm="1">
        <f t="array" ref="Q7492">_xlfn.IFS(D7492&lt;10,"Low",D7492&lt;15,"Medium",D7492&lt;20,"High",D7492&gt;=20,"Very High")</f>
        <v>High</v>
      </c>
      <c r="R7492" t="str">
        <f t="shared" si="235"/>
        <v>Normal</v>
      </c>
    </row>
    <row r="7493" spans="1:18" x14ac:dyDescent="0.3">
      <c r="A7493" t="s">
        <v>7504</v>
      </c>
      <c r="B7493" s="2">
        <v>2386</v>
      </c>
      <c r="C7493" t="s">
        <v>10013</v>
      </c>
      <c r="D7493" s="1">
        <v>19.149999999999999</v>
      </c>
      <c r="E7493" t="s">
        <v>10016</v>
      </c>
      <c r="F7493" s="2">
        <v>53144</v>
      </c>
      <c r="G7493" t="s">
        <v>10039</v>
      </c>
      <c r="H7493" t="s">
        <v>10027</v>
      </c>
      <c r="I7493" s="2">
        <v>744</v>
      </c>
      <c r="J7493" s="3">
        <v>18.5</v>
      </c>
      <c r="K7493" t="s">
        <v>10034</v>
      </c>
      <c r="L7493" s="4">
        <v>43296</v>
      </c>
      <c r="M7493" t="s">
        <v>10036</v>
      </c>
      <c r="N7493">
        <f t="shared" si="234"/>
        <v>0</v>
      </c>
      <c r="O7493" t="str" cm="1">
        <f t="array" ref="O7493">_xlfn.IFS(I7493&lt;600, "Very Poor",I7493&lt;650,"Poor",I7493&lt;700,"Fair",I7493&lt;750,"Good",I7493&gt;=750,"Excellent")</f>
        <v>Good</v>
      </c>
      <c r="P7493" t="str" cm="1">
        <f t="array" ref="P7493">_xlfn.IFS(F7493&lt;30000,"Low",F7493&lt;60000,"Lower Middle",F7493&lt;100000, "Upper Middle",F7493&gt;=100000, "High")</f>
        <v>Lower Middle</v>
      </c>
      <c r="Q7493" t="str" cm="1">
        <f t="array" ref="Q7493">_xlfn.IFS(D7493&lt;10,"Low",D7493&lt;15,"Medium",D7493&lt;20,"High",D7493&gt;=20,"Very High")</f>
        <v>High</v>
      </c>
      <c r="R7493" t="str">
        <f t="shared" si="235"/>
        <v>Normal</v>
      </c>
    </row>
    <row r="7494" spans="1:18" x14ac:dyDescent="0.3">
      <c r="A7494" t="s">
        <v>7505</v>
      </c>
      <c r="B7494" s="2">
        <v>11619</v>
      </c>
      <c r="C7494" t="s">
        <v>10014</v>
      </c>
      <c r="D7494" s="1">
        <v>22.89</v>
      </c>
      <c r="E7494" t="s">
        <v>10015</v>
      </c>
      <c r="F7494" s="2">
        <v>100920</v>
      </c>
      <c r="G7494" t="s">
        <v>10040</v>
      </c>
      <c r="H7494" t="s">
        <v>10029</v>
      </c>
      <c r="I7494" s="2">
        <v>759</v>
      </c>
      <c r="J7494" s="3">
        <v>30.5</v>
      </c>
      <c r="K7494" t="s">
        <v>10035</v>
      </c>
      <c r="L7494" s="4">
        <v>42279</v>
      </c>
      <c r="M7494" t="s">
        <v>10037</v>
      </c>
      <c r="N7494">
        <f t="shared" si="234"/>
        <v>1</v>
      </c>
      <c r="O7494" t="str" cm="1">
        <f t="array" ref="O7494">_xlfn.IFS(I7494&lt;600, "Very Poor",I7494&lt;650,"Poor",I7494&lt;700,"Fair",I7494&lt;750,"Good",I7494&gt;=750,"Excellent")</f>
        <v>Excellent</v>
      </c>
      <c r="P7494" t="str" cm="1">
        <f t="array" ref="P7494">_xlfn.IFS(F7494&lt;30000,"Low",F7494&lt;60000,"Lower Middle",F7494&lt;100000, "Upper Middle",F7494&gt;=100000, "High")</f>
        <v>High</v>
      </c>
      <c r="Q7494" t="str" cm="1">
        <f t="array" ref="Q7494">_xlfn.IFS(D7494&lt;10,"Low",D7494&lt;15,"Medium",D7494&lt;20,"High",D7494&gt;=20,"Very High")</f>
        <v>Very High</v>
      </c>
      <c r="R7494" t="str">
        <f t="shared" si="235"/>
        <v>Normal</v>
      </c>
    </row>
    <row r="7495" spans="1:18" x14ac:dyDescent="0.3">
      <c r="A7495" t="s">
        <v>7506</v>
      </c>
      <c r="B7495" s="2">
        <v>7854</v>
      </c>
      <c r="C7495" t="s">
        <v>10014</v>
      </c>
      <c r="D7495" s="1">
        <v>25.56</v>
      </c>
      <c r="E7495" t="s">
        <v>10022</v>
      </c>
      <c r="F7495" s="2">
        <v>59202</v>
      </c>
      <c r="G7495" t="s">
        <v>10039</v>
      </c>
      <c r="H7495" t="s">
        <v>10032</v>
      </c>
      <c r="I7495" s="2">
        <v>688</v>
      </c>
      <c r="J7495" s="3">
        <v>29.9</v>
      </c>
      <c r="K7495" t="s">
        <v>10035</v>
      </c>
      <c r="L7495" s="4">
        <v>42761</v>
      </c>
      <c r="M7495" t="s">
        <v>10037</v>
      </c>
      <c r="N7495">
        <f t="shared" si="234"/>
        <v>1</v>
      </c>
      <c r="O7495" t="str" cm="1">
        <f t="array" ref="O7495">_xlfn.IFS(I7495&lt;600, "Very Poor",I7495&lt;650,"Poor",I7495&lt;700,"Fair",I7495&lt;750,"Good",I7495&gt;=750,"Excellent")</f>
        <v>Fair</v>
      </c>
      <c r="P7495" t="str" cm="1">
        <f t="array" ref="P7495">_xlfn.IFS(F7495&lt;30000,"Low",F7495&lt;60000,"Lower Middle",F7495&lt;100000, "Upper Middle",F7495&gt;=100000, "High")</f>
        <v>Lower Middle</v>
      </c>
      <c r="Q7495" t="str" cm="1">
        <f t="array" ref="Q7495">_xlfn.IFS(D7495&lt;10,"Low",D7495&lt;15,"Medium",D7495&lt;20,"High",D7495&gt;=20,"Very High")</f>
        <v>Very High</v>
      </c>
      <c r="R7495" t="str">
        <f t="shared" si="235"/>
        <v>Normal</v>
      </c>
    </row>
    <row r="7496" spans="1:18" x14ac:dyDescent="0.3">
      <c r="A7496" t="s">
        <v>7507</v>
      </c>
      <c r="B7496" s="2">
        <v>8637</v>
      </c>
      <c r="C7496" t="s">
        <v>10013</v>
      </c>
      <c r="D7496" s="1">
        <v>24</v>
      </c>
      <c r="E7496" t="s">
        <v>10018</v>
      </c>
      <c r="F7496" s="2">
        <v>45826</v>
      </c>
      <c r="G7496" t="s">
        <v>10038</v>
      </c>
      <c r="H7496" t="s">
        <v>10032</v>
      </c>
      <c r="I7496" s="2">
        <v>613</v>
      </c>
      <c r="J7496" s="3">
        <v>33.700000000000003</v>
      </c>
      <c r="K7496" t="s">
        <v>10034</v>
      </c>
      <c r="L7496" s="4">
        <v>42378</v>
      </c>
      <c r="M7496" t="s">
        <v>10037</v>
      </c>
      <c r="N7496">
        <f t="shared" si="234"/>
        <v>1</v>
      </c>
      <c r="O7496" t="str" cm="1">
        <f t="array" ref="O7496">_xlfn.IFS(I7496&lt;600, "Very Poor",I7496&lt;650,"Poor",I7496&lt;700,"Fair",I7496&lt;750,"Good",I7496&gt;=750,"Excellent")</f>
        <v>Poor</v>
      </c>
      <c r="P7496" t="str" cm="1">
        <f t="array" ref="P7496">_xlfn.IFS(F7496&lt;30000,"Low",F7496&lt;60000,"Lower Middle",F7496&lt;100000, "Upper Middle",F7496&gt;=100000, "High")</f>
        <v>Lower Middle</v>
      </c>
      <c r="Q7496" t="str" cm="1">
        <f t="array" ref="Q7496">_xlfn.IFS(D7496&lt;10,"Low",D7496&lt;15,"Medium",D7496&lt;20,"High",D7496&gt;=20,"Very High")</f>
        <v>Very High</v>
      </c>
      <c r="R7496" t="str">
        <f t="shared" si="235"/>
        <v>High Risk</v>
      </c>
    </row>
    <row r="7497" spans="1:18" x14ac:dyDescent="0.3">
      <c r="A7497" t="s">
        <v>7508</v>
      </c>
      <c r="B7497" s="2">
        <v>22225</v>
      </c>
      <c r="C7497" t="s">
        <v>10013</v>
      </c>
      <c r="D7497" s="1">
        <v>5.71</v>
      </c>
      <c r="E7497" t="s">
        <v>10016</v>
      </c>
      <c r="F7497" s="2">
        <v>62156</v>
      </c>
      <c r="G7497" t="s">
        <v>10040</v>
      </c>
      <c r="H7497" t="s">
        <v>10031</v>
      </c>
      <c r="I7497" s="2">
        <v>768</v>
      </c>
      <c r="J7497" s="3">
        <v>30.8</v>
      </c>
      <c r="K7497" t="s">
        <v>10034</v>
      </c>
      <c r="L7497" s="4">
        <v>44116</v>
      </c>
      <c r="M7497" t="s">
        <v>10036</v>
      </c>
      <c r="N7497">
        <f t="shared" si="234"/>
        <v>0</v>
      </c>
      <c r="O7497" t="str" cm="1">
        <f t="array" ref="O7497">_xlfn.IFS(I7497&lt;600, "Very Poor",I7497&lt;650,"Poor",I7497&lt;700,"Fair",I7497&lt;750,"Good",I7497&gt;=750,"Excellent")</f>
        <v>Excellent</v>
      </c>
      <c r="P7497" t="str" cm="1">
        <f t="array" ref="P7497">_xlfn.IFS(F7497&lt;30000,"Low",F7497&lt;60000,"Lower Middle",F7497&lt;100000, "Upper Middle",F7497&gt;=100000, "High")</f>
        <v>Upper Middle</v>
      </c>
      <c r="Q7497" t="str" cm="1">
        <f t="array" ref="Q7497">_xlfn.IFS(D7497&lt;10,"Low",D7497&lt;15,"Medium",D7497&lt;20,"High",D7497&gt;=20,"Very High")</f>
        <v>Low</v>
      </c>
      <c r="R7497" t="str">
        <f t="shared" si="235"/>
        <v>Normal</v>
      </c>
    </row>
    <row r="7498" spans="1:18" x14ac:dyDescent="0.3">
      <c r="A7498" t="s">
        <v>7509</v>
      </c>
      <c r="B7498" s="2">
        <v>27739</v>
      </c>
      <c r="C7498" t="s">
        <v>10013</v>
      </c>
      <c r="D7498" s="1">
        <v>21.77</v>
      </c>
      <c r="E7498" t="s">
        <v>10017</v>
      </c>
      <c r="F7498" s="2">
        <v>46246</v>
      </c>
      <c r="G7498" t="s">
        <v>10040</v>
      </c>
      <c r="H7498" t="s">
        <v>10029</v>
      </c>
      <c r="I7498" s="2">
        <v>800</v>
      </c>
      <c r="J7498" s="3">
        <v>6.2</v>
      </c>
      <c r="K7498" t="s">
        <v>10034</v>
      </c>
      <c r="L7498" s="4">
        <v>44038</v>
      </c>
      <c r="M7498" t="s">
        <v>10036</v>
      </c>
      <c r="N7498">
        <f t="shared" si="234"/>
        <v>0</v>
      </c>
      <c r="O7498" t="str" cm="1">
        <f t="array" ref="O7498">_xlfn.IFS(I7498&lt;600, "Very Poor",I7498&lt;650,"Poor",I7498&lt;700,"Fair",I7498&lt;750,"Good",I7498&gt;=750,"Excellent")</f>
        <v>Excellent</v>
      </c>
      <c r="P7498" t="str" cm="1">
        <f t="array" ref="P7498">_xlfn.IFS(F7498&lt;30000,"Low",F7498&lt;60000,"Lower Middle",F7498&lt;100000, "Upper Middle",F7498&gt;=100000, "High")</f>
        <v>Lower Middle</v>
      </c>
      <c r="Q7498" t="str" cm="1">
        <f t="array" ref="Q7498">_xlfn.IFS(D7498&lt;10,"Low",D7498&lt;15,"Medium",D7498&lt;20,"High",D7498&gt;=20,"Very High")</f>
        <v>Very High</v>
      </c>
      <c r="R7498" t="str">
        <f t="shared" si="235"/>
        <v>Normal</v>
      </c>
    </row>
    <row r="7499" spans="1:18" x14ac:dyDescent="0.3">
      <c r="A7499" t="s">
        <v>7510</v>
      </c>
      <c r="B7499" s="2">
        <v>11618</v>
      </c>
      <c r="C7499" t="s">
        <v>10013</v>
      </c>
      <c r="D7499" s="1">
        <v>17.43</v>
      </c>
      <c r="E7499" t="s">
        <v>10017</v>
      </c>
      <c r="F7499" s="2">
        <v>44004</v>
      </c>
      <c r="G7499" t="s">
        <v>10039</v>
      </c>
      <c r="H7499" t="s">
        <v>10030</v>
      </c>
      <c r="I7499" s="2">
        <v>752</v>
      </c>
      <c r="J7499" s="3">
        <v>30.9</v>
      </c>
      <c r="K7499" t="s">
        <v>10035</v>
      </c>
      <c r="L7499" s="4">
        <v>43249</v>
      </c>
      <c r="M7499" t="s">
        <v>10036</v>
      </c>
      <c r="N7499">
        <f t="shared" si="234"/>
        <v>0</v>
      </c>
      <c r="O7499" t="str" cm="1">
        <f t="array" ref="O7499">_xlfn.IFS(I7499&lt;600, "Very Poor",I7499&lt;650,"Poor",I7499&lt;700,"Fair",I7499&lt;750,"Good",I7499&gt;=750,"Excellent")</f>
        <v>Excellent</v>
      </c>
      <c r="P7499" t="str" cm="1">
        <f t="array" ref="P7499">_xlfn.IFS(F7499&lt;30000,"Low",F7499&lt;60000,"Lower Middle",F7499&lt;100000, "Upper Middle",F7499&gt;=100000, "High")</f>
        <v>Lower Middle</v>
      </c>
      <c r="Q7499" t="str" cm="1">
        <f t="array" ref="Q7499">_xlfn.IFS(D7499&lt;10,"Low",D7499&lt;15,"Medium",D7499&lt;20,"High",D7499&gt;=20,"Very High")</f>
        <v>High</v>
      </c>
      <c r="R7499" t="str">
        <f t="shared" si="235"/>
        <v>Normal</v>
      </c>
    </row>
    <row r="7500" spans="1:18" x14ac:dyDescent="0.3">
      <c r="A7500" t="s">
        <v>7511</v>
      </c>
      <c r="B7500" s="2">
        <v>37561</v>
      </c>
      <c r="C7500" t="s">
        <v>10014</v>
      </c>
      <c r="D7500" s="1">
        <v>19.350000000000001</v>
      </c>
      <c r="E7500" t="s">
        <v>10017</v>
      </c>
      <c r="F7500" s="2">
        <v>101183</v>
      </c>
      <c r="G7500" t="s">
        <v>10038</v>
      </c>
      <c r="H7500" t="s">
        <v>10031</v>
      </c>
      <c r="I7500" s="2">
        <v>748</v>
      </c>
      <c r="J7500" s="3">
        <v>5.8</v>
      </c>
      <c r="K7500" t="s">
        <v>10035</v>
      </c>
      <c r="L7500" s="4">
        <v>43727</v>
      </c>
      <c r="M7500" t="s">
        <v>10036</v>
      </c>
      <c r="N7500">
        <f t="shared" si="234"/>
        <v>0</v>
      </c>
      <c r="O7500" t="str" cm="1">
        <f t="array" ref="O7500">_xlfn.IFS(I7500&lt;600, "Very Poor",I7500&lt;650,"Poor",I7500&lt;700,"Fair",I7500&lt;750,"Good",I7500&gt;=750,"Excellent")</f>
        <v>Good</v>
      </c>
      <c r="P7500" t="str" cm="1">
        <f t="array" ref="P7500">_xlfn.IFS(F7500&lt;30000,"Low",F7500&lt;60000,"Lower Middle",F7500&lt;100000, "Upper Middle",F7500&gt;=100000, "High")</f>
        <v>High</v>
      </c>
      <c r="Q7500" t="str" cm="1">
        <f t="array" ref="Q7500">_xlfn.IFS(D7500&lt;10,"Low",D7500&lt;15,"Medium",D7500&lt;20,"High",D7500&gt;=20,"Very High")</f>
        <v>High</v>
      </c>
      <c r="R7500" t="str">
        <f t="shared" si="235"/>
        <v>Normal</v>
      </c>
    </row>
    <row r="7501" spans="1:18" x14ac:dyDescent="0.3">
      <c r="A7501" t="s">
        <v>7512</v>
      </c>
      <c r="B7501" s="2">
        <v>8373</v>
      </c>
      <c r="C7501" t="s">
        <v>10013</v>
      </c>
      <c r="D7501" s="1">
        <v>14.32</v>
      </c>
      <c r="E7501" t="s">
        <v>10023</v>
      </c>
      <c r="F7501" s="2">
        <v>64100</v>
      </c>
      <c r="G7501" t="s">
        <v>10039</v>
      </c>
      <c r="H7501" t="s">
        <v>10029</v>
      </c>
      <c r="I7501" s="2">
        <v>645</v>
      </c>
      <c r="J7501" s="3">
        <v>23.7</v>
      </c>
      <c r="K7501" t="s">
        <v>10034</v>
      </c>
      <c r="L7501" s="4">
        <v>43688</v>
      </c>
      <c r="M7501" t="s">
        <v>10036</v>
      </c>
      <c r="N7501">
        <f t="shared" si="234"/>
        <v>0</v>
      </c>
      <c r="O7501" t="str" cm="1">
        <f t="array" ref="O7501">_xlfn.IFS(I7501&lt;600, "Very Poor",I7501&lt;650,"Poor",I7501&lt;700,"Fair",I7501&lt;750,"Good",I7501&gt;=750,"Excellent")</f>
        <v>Poor</v>
      </c>
      <c r="P7501" t="str" cm="1">
        <f t="array" ref="P7501">_xlfn.IFS(F7501&lt;30000,"Low",F7501&lt;60000,"Lower Middle",F7501&lt;100000, "Upper Middle",F7501&gt;=100000, "High")</f>
        <v>Upper Middle</v>
      </c>
      <c r="Q7501" t="str" cm="1">
        <f t="array" ref="Q7501">_xlfn.IFS(D7501&lt;10,"Low",D7501&lt;15,"Medium",D7501&lt;20,"High",D7501&gt;=20,"Very High")</f>
        <v>Medium</v>
      </c>
      <c r="R7501" t="str">
        <f t="shared" si="235"/>
        <v>Normal</v>
      </c>
    </row>
    <row r="7502" spans="1:18" x14ac:dyDescent="0.3">
      <c r="A7502" t="s">
        <v>7513</v>
      </c>
      <c r="B7502" s="2">
        <v>36281</v>
      </c>
      <c r="C7502" t="s">
        <v>10013</v>
      </c>
      <c r="D7502" s="1">
        <v>22.85</v>
      </c>
      <c r="E7502" t="s">
        <v>10020</v>
      </c>
      <c r="F7502" s="2">
        <v>31544</v>
      </c>
      <c r="G7502" t="s">
        <v>10040</v>
      </c>
      <c r="H7502" t="s">
        <v>10026</v>
      </c>
      <c r="I7502" s="2">
        <v>847</v>
      </c>
      <c r="J7502" s="3">
        <v>34.4</v>
      </c>
      <c r="K7502" t="s">
        <v>10035</v>
      </c>
      <c r="L7502" s="4">
        <v>43507</v>
      </c>
      <c r="M7502" t="s">
        <v>10037</v>
      </c>
      <c r="N7502">
        <f t="shared" si="234"/>
        <v>1</v>
      </c>
      <c r="O7502" t="str" cm="1">
        <f t="array" ref="O7502">_xlfn.IFS(I7502&lt;600, "Very Poor",I7502&lt;650,"Poor",I7502&lt;700,"Fair",I7502&lt;750,"Good",I7502&gt;=750,"Excellent")</f>
        <v>Excellent</v>
      </c>
      <c r="P7502" t="str" cm="1">
        <f t="array" ref="P7502">_xlfn.IFS(F7502&lt;30000,"Low",F7502&lt;60000,"Lower Middle",F7502&lt;100000, "Upper Middle",F7502&gt;=100000, "High")</f>
        <v>Lower Middle</v>
      </c>
      <c r="Q7502" t="str" cm="1">
        <f t="array" ref="Q7502">_xlfn.IFS(D7502&lt;10,"Low",D7502&lt;15,"Medium",D7502&lt;20,"High",D7502&gt;=20,"Very High")</f>
        <v>Very High</v>
      </c>
      <c r="R7502" t="str">
        <f t="shared" si="235"/>
        <v>Normal</v>
      </c>
    </row>
    <row r="7503" spans="1:18" x14ac:dyDescent="0.3">
      <c r="A7503" t="s">
        <v>7514</v>
      </c>
      <c r="B7503" s="2">
        <v>21187</v>
      </c>
      <c r="C7503" t="s">
        <v>10013</v>
      </c>
      <c r="D7503" s="1">
        <v>21.85</v>
      </c>
      <c r="E7503" t="s">
        <v>10016</v>
      </c>
      <c r="F7503" s="2">
        <v>31102</v>
      </c>
      <c r="G7503" t="s">
        <v>10039</v>
      </c>
      <c r="H7503" t="s">
        <v>10033</v>
      </c>
      <c r="I7503" s="2">
        <v>705</v>
      </c>
      <c r="J7503" s="3">
        <v>34</v>
      </c>
      <c r="K7503" t="s">
        <v>10035</v>
      </c>
      <c r="L7503" s="4">
        <v>42238</v>
      </c>
      <c r="M7503" t="s">
        <v>10037</v>
      </c>
      <c r="N7503">
        <f t="shared" si="234"/>
        <v>1</v>
      </c>
      <c r="O7503" t="str" cm="1">
        <f t="array" ref="O7503">_xlfn.IFS(I7503&lt;600, "Very Poor",I7503&lt;650,"Poor",I7503&lt;700,"Fair",I7503&lt;750,"Good",I7503&gt;=750,"Excellent")</f>
        <v>Good</v>
      </c>
      <c r="P7503" t="str" cm="1">
        <f t="array" ref="P7503">_xlfn.IFS(F7503&lt;30000,"Low",F7503&lt;60000,"Lower Middle",F7503&lt;100000, "Upper Middle",F7503&gt;=100000, "High")</f>
        <v>Lower Middle</v>
      </c>
      <c r="Q7503" t="str" cm="1">
        <f t="array" ref="Q7503">_xlfn.IFS(D7503&lt;10,"Low",D7503&lt;15,"Medium",D7503&lt;20,"High",D7503&gt;=20,"Very High")</f>
        <v>Very High</v>
      </c>
      <c r="R7503" t="str">
        <f t="shared" si="235"/>
        <v>Normal</v>
      </c>
    </row>
    <row r="7504" spans="1:18" x14ac:dyDescent="0.3">
      <c r="A7504" t="s">
        <v>7515</v>
      </c>
      <c r="B7504" s="2">
        <v>3327</v>
      </c>
      <c r="C7504" t="s">
        <v>10014</v>
      </c>
      <c r="D7504" s="1">
        <v>19.489999999999998</v>
      </c>
      <c r="E7504" t="s">
        <v>10017</v>
      </c>
      <c r="F7504" s="2">
        <v>85491</v>
      </c>
      <c r="G7504" t="s">
        <v>10039</v>
      </c>
      <c r="H7504" t="s">
        <v>10028</v>
      </c>
      <c r="I7504" s="2">
        <v>826</v>
      </c>
      <c r="J7504" s="3">
        <v>34.4</v>
      </c>
      <c r="K7504" t="s">
        <v>10035</v>
      </c>
      <c r="L7504" s="4">
        <v>42554</v>
      </c>
      <c r="M7504" t="s">
        <v>10037</v>
      </c>
      <c r="N7504">
        <f t="shared" si="234"/>
        <v>1</v>
      </c>
      <c r="O7504" t="str" cm="1">
        <f t="array" ref="O7504">_xlfn.IFS(I7504&lt;600, "Very Poor",I7504&lt;650,"Poor",I7504&lt;700,"Fair",I7504&lt;750,"Good",I7504&gt;=750,"Excellent")</f>
        <v>Excellent</v>
      </c>
      <c r="P7504" t="str" cm="1">
        <f t="array" ref="P7504">_xlfn.IFS(F7504&lt;30000,"Low",F7504&lt;60000,"Lower Middle",F7504&lt;100000, "Upper Middle",F7504&gt;=100000, "High")</f>
        <v>Upper Middle</v>
      </c>
      <c r="Q7504" t="str" cm="1">
        <f t="array" ref="Q7504">_xlfn.IFS(D7504&lt;10,"Low",D7504&lt;15,"Medium",D7504&lt;20,"High",D7504&gt;=20,"Very High")</f>
        <v>High</v>
      </c>
      <c r="R7504" t="str">
        <f t="shared" si="235"/>
        <v>Normal</v>
      </c>
    </row>
    <row r="7505" spans="1:18" x14ac:dyDescent="0.3">
      <c r="A7505" t="s">
        <v>7516</v>
      </c>
      <c r="B7505" s="2">
        <v>33391</v>
      </c>
      <c r="C7505" t="s">
        <v>10013</v>
      </c>
      <c r="D7505" s="1">
        <v>26.54</v>
      </c>
      <c r="E7505" t="s">
        <v>10019</v>
      </c>
      <c r="F7505" s="2">
        <v>42869</v>
      </c>
      <c r="G7505" t="s">
        <v>10040</v>
      </c>
      <c r="H7505" t="s">
        <v>10028</v>
      </c>
      <c r="I7505" s="2">
        <v>838</v>
      </c>
      <c r="J7505" s="3">
        <v>26.1</v>
      </c>
      <c r="K7505" t="s">
        <v>10034</v>
      </c>
      <c r="L7505" s="4">
        <v>43794</v>
      </c>
      <c r="M7505" t="s">
        <v>10037</v>
      </c>
      <c r="N7505">
        <f t="shared" si="234"/>
        <v>1</v>
      </c>
      <c r="O7505" t="str" cm="1">
        <f t="array" ref="O7505">_xlfn.IFS(I7505&lt;600, "Very Poor",I7505&lt;650,"Poor",I7505&lt;700,"Fair",I7505&lt;750,"Good",I7505&gt;=750,"Excellent")</f>
        <v>Excellent</v>
      </c>
      <c r="P7505" t="str" cm="1">
        <f t="array" ref="P7505">_xlfn.IFS(F7505&lt;30000,"Low",F7505&lt;60000,"Lower Middle",F7505&lt;100000, "Upper Middle",F7505&gt;=100000, "High")</f>
        <v>Lower Middle</v>
      </c>
      <c r="Q7505" t="str" cm="1">
        <f t="array" ref="Q7505">_xlfn.IFS(D7505&lt;10,"Low",D7505&lt;15,"Medium",D7505&lt;20,"High",D7505&gt;=20,"Very High")</f>
        <v>Very High</v>
      </c>
      <c r="R7505" t="str">
        <f t="shared" si="235"/>
        <v>Normal</v>
      </c>
    </row>
    <row r="7506" spans="1:18" x14ac:dyDescent="0.3">
      <c r="A7506" t="s">
        <v>7517</v>
      </c>
      <c r="B7506" s="2">
        <v>19549</v>
      </c>
      <c r="C7506" t="s">
        <v>10014</v>
      </c>
      <c r="D7506" s="1">
        <v>7.55</v>
      </c>
      <c r="E7506" t="s">
        <v>10015</v>
      </c>
      <c r="F7506" s="2">
        <v>49541</v>
      </c>
      <c r="G7506" t="s">
        <v>10039</v>
      </c>
      <c r="H7506" t="s">
        <v>10030</v>
      </c>
      <c r="I7506" s="2">
        <v>817</v>
      </c>
      <c r="J7506" s="3">
        <v>11.4</v>
      </c>
      <c r="K7506" t="s">
        <v>10035</v>
      </c>
      <c r="L7506" s="4">
        <v>44152</v>
      </c>
      <c r="M7506" t="s">
        <v>10036</v>
      </c>
      <c r="N7506">
        <f t="shared" si="234"/>
        <v>0</v>
      </c>
      <c r="O7506" t="str" cm="1">
        <f t="array" ref="O7506">_xlfn.IFS(I7506&lt;600, "Very Poor",I7506&lt;650,"Poor",I7506&lt;700,"Fair",I7506&lt;750,"Good",I7506&gt;=750,"Excellent")</f>
        <v>Excellent</v>
      </c>
      <c r="P7506" t="str" cm="1">
        <f t="array" ref="P7506">_xlfn.IFS(F7506&lt;30000,"Low",F7506&lt;60000,"Lower Middle",F7506&lt;100000, "Upper Middle",F7506&gt;=100000, "High")</f>
        <v>Lower Middle</v>
      </c>
      <c r="Q7506" t="str" cm="1">
        <f t="array" ref="Q7506">_xlfn.IFS(D7506&lt;10,"Low",D7506&lt;15,"Medium",D7506&lt;20,"High",D7506&gt;=20,"Very High")</f>
        <v>Low</v>
      </c>
      <c r="R7506" t="str">
        <f t="shared" si="235"/>
        <v>Normal</v>
      </c>
    </row>
    <row r="7507" spans="1:18" x14ac:dyDescent="0.3">
      <c r="A7507" t="s">
        <v>7518</v>
      </c>
      <c r="B7507" s="2">
        <v>8642</v>
      </c>
      <c r="C7507" t="s">
        <v>10013</v>
      </c>
      <c r="D7507" s="1">
        <v>12.53</v>
      </c>
      <c r="E7507" t="s">
        <v>10025</v>
      </c>
      <c r="F7507" s="2">
        <v>119660</v>
      </c>
      <c r="G7507" t="s">
        <v>10039</v>
      </c>
      <c r="H7507" t="s">
        <v>10033</v>
      </c>
      <c r="I7507" s="2">
        <v>670</v>
      </c>
      <c r="J7507" s="3">
        <v>22.8</v>
      </c>
      <c r="K7507" t="s">
        <v>10035</v>
      </c>
      <c r="L7507" s="4">
        <v>43384</v>
      </c>
      <c r="M7507" t="s">
        <v>10036</v>
      </c>
      <c r="N7507">
        <f t="shared" si="234"/>
        <v>0</v>
      </c>
      <c r="O7507" t="str" cm="1">
        <f t="array" ref="O7507">_xlfn.IFS(I7507&lt;600, "Very Poor",I7507&lt;650,"Poor",I7507&lt;700,"Fair",I7507&lt;750,"Good",I7507&gt;=750,"Excellent")</f>
        <v>Fair</v>
      </c>
      <c r="P7507" t="str" cm="1">
        <f t="array" ref="P7507">_xlfn.IFS(F7507&lt;30000,"Low",F7507&lt;60000,"Lower Middle",F7507&lt;100000, "Upper Middle",F7507&gt;=100000, "High")</f>
        <v>High</v>
      </c>
      <c r="Q7507" t="str" cm="1">
        <f t="array" ref="Q7507">_xlfn.IFS(D7507&lt;10,"Low",D7507&lt;15,"Medium",D7507&lt;20,"High",D7507&gt;=20,"Very High")</f>
        <v>Medium</v>
      </c>
      <c r="R7507" t="str">
        <f t="shared" si="235"/>
        <v>Normal</v>
      </c>
    </row>
    <row r="7508" spans="1:18" x14ac:dyDescent="0.3">
      <c r="A7508" t="s">
        <v>7519</v>
      </c>
      <c r="B7508" s="2">
        <v>15435</v>
      </c>
      <c r="C7508" t="s">
        <v>10014</v>
      </c>
      <c r="D7508" s="1">
        <v>17.38</v>
      </c>
      <c r="E7508" t="s">
        <v>10018</v>
      </c>
      <c r="F7508" s="2">
        <v>38150</v>
      </c>
      <c r="G7508" t="s">
        <v>10039</v>
      </c>
      <c r="H7508" t="s">
        <v>10026</v>
      </c>
      <c r="I7508" s="2">
        <v>795</v>
      </c>
      <c r="J7508" s="3">
        <v>23.1</v>
      </c>
      <c r="K7508" t="s">
        <v>10035</v>
      </c>
      <c r="L7508" s="4">
        <v>43092</v>
      </c>
      <c r="M7508" t="s">
        <v>10036</v>
      </c>
      <c r="N7508">
        <f t="shared" si="234"/>
        <v>0</v>
      </c>
      <c r="O7508" t="str" cm="1">
        <f t="array" ref="O7508">_xlfn.IFS(I7508&lt;600, "Very Poor",I7508&lt;650,"Poor",I7508&lt;700,"Fair",I7508&lt;750,"Good",I7508&gt;=750,"Excellent")</f>
        <v>Excellent</v>
      </c>
      <c r="P7508" t="str" cm="1">
        <f t="array" ref="P7508">_xlfn.IFS(F7508&lt;30000,"Low",F7508&lt;60000,"Lower Middle",F7508&lt;100000, "Upper Middle",F7508&gt;=100000, "High")</f>
        <v>Lower Middle</v>
      </c>
      <c r="Q7508" t="str" cm="1">
        <f t="array" ref="Q7508">_xlfn.IFS(D7508&lt;10,"Low",D7508&lt;15,"Medium",D7508&lt;20,"High",D7508&gt;=20,"Very High")</f>
        <v>High</v>
      </c>
      <c r="R7508" t="str">
        <f t="shared" si="235"/>
        <v>Normal</v>
      </c>
    </row>
    <row r="7509" spans="1:18" x14ac:dyDescent="0.3">
      <c r="A7509" t="s">
        <v>7520</v>
      </c>
      <c r="B7509" s="2">
        <v>34760</v>
      </c>
      <c r="C7509" t="s">
        <v>10013</v>
      </c>
      <c r="D7509" s="1">
        <v>28.97</v>
      </c>
      <c r="E7509" t="s">
        <v>10017</v>
      </c>
      <c r="F7509" s="2">
        <v>107425</v>
      </c>
      <c r="G7509" t="s">
        <v>10039</v>
      </c>
      <c r="H7509" t="s">
        <v>10032</v>
      </c>
      <c r="I7509" s="2">
        <v>809</v>
      </c>
      <c r="J7509" s="3">
        <v>16.399999999999999</v>
      </c>
      <c r="K7509" t="s">
        <v>10035</v>
      </c>
      <c r="L7509" s="4">
        <v>43973</v>
      </c>
      <c r="M7509" t="s">
        <v>10036</v>
      </c>
      <c r="N7509">
        <f t="shared" si="234"/>
        <v>0</v>
      </c>
      <c r="O7509" t="str" cm="1">
        <f t="array" ref="O7509">_xlfn.IFS(I7509&lt;600, "Very Poor",I7509&lt;650,"Poor",I7509&lt;700,"Fair",I7509&lt;750,"Good",I7509&gt;=750,"Excellent")</f>
        <v>Excellent</v>
      </c>
      <c r="P7509" t="str" cm="1">
        <f t="array" ref="P7509">_xlfn.IFS(F7509&lt;30000,"Low",F7509&lt;60000,"Lower Middle",F7509&lt;100000, "Upper Middle",F7509&gt;=100000, "High")</f>
        <v>High</v>
      </c>
      <c r="Q7509" t="str" cm="1">
        <f t="array" ref="Q7509">_xlfn.IFS(D7509&lt;10,"Low",D7509&lt;15,"Medium",D7509&lt;20,"High",D7509&gt;=20,"Very High")</f>
        <v>Very High</v>
      </c>
      <c r="R7509" t="str">
        <f t="shared" si="235"/>
        <v>Normal</v>
      </c>
    </row>
    <row r="7510" spans="1:18" x14ac:dyDescent="0.3">
      <c r="A7510" t="s">
        <v>7521</v>
      </c>
      <c r="B7510" s="2">
        <v>39192</v>
      </c>
      <c r="C7510" t="s">
        <v>10013</v>
      </c>
      <c r="D7510" s="1">
        <v>6.8</v>
      </c>
      <c r="E7510" t="s">
        <v>10019</v>
      </c>
      <c r="F7510" s="2">
        <v>144245</v>
      </c>
      <c r="G7510" t="s">
        <v>10040</v>
      </c>
      <c r="H7510" t="s">
        <v>10026</v>
      </c>
      <c r="I7510" s="2">
        <v>734</v>
      </c>
      <c r="J7510" s="3">
        <v>19.8</v>
      </c>
      <c r="K7510" t="s">
        <v>10035</v>
      </c>
      <c r="L7510" s="4">
        <v>43897</v>
      </c>
      <c r="M7510" t="s">
        <v>10036</v>
      </c>
      <c r="N7510">
        <f t="shared" si="234"/>
        <v>0</v>
      </c>
      <c r="O7510" t="str" cm="1">
        <f t="array" ref="O7510">_xlfn.IFS(I7510&lt;600, "Very Poor",I7510&lt;650,"Poor",I7510&lt;700,"Fair",I7510&lt;750,"Good",I7510&gt;=750,"Excellent")</f>
        <v>Good</v>
      </c>
      <c r="P7510" t="str" cm="1">
        <f t="array" ref="P7510">_xlfn.IFS(F7510&lt;30000,"Low",F7510&lt;60000,"Lower Middle",F7510&lt;100000, "Upper Middle",F7510&gt;=100000, "High")</f>
        <v>High</v>
      </c>
      <c r="Q7510" t="str" cm="1">
        <f t="array" ref="Q7510">_xlfn.IFS(D7510&lt;10,"Low",D7510&lt;15,"Medium",D7510&lt;20,"High",D7510&gt;=20,"Very High")</f>
        <v>Low</v>
      </c>
      <c r="R7510" t="str">
        <f t="shared" si="235"/>
        <v>Normal</v>
      </c>
    </row>
    <row r="7511" spans="1:18" x14ac:dyDescent="0.3">
      <c r="A7511" t="s">
        <v>7522</v>
      </c>
      <c r="B7511" s="2">
        <v>5381</v>
      </c>
      <c r="C7511" t="s">
        <v>10014</v>
      </c>
      <c r="D7511" s="1">
        <v>13.43</v>
      </c>
      <c r="E7511" t="s">
        <v>10019</v>
      </c>
      <c r="F7511" s="2">
        <v>30556</v>
      </c>
      <c r="G7511" t="s">
        <v>10039</v>
      </c>
      <c r="H7511" t="s">
        <v>10028</v>
      </c>
      <c r="I7511" s="2">
        <v>743</v>
      </c>
      <c r="J7511" s="3">
        <v>35.5</v>
      </c>
      <c r="K7511" t="s">
        <v>10035</v>
      </c>
      <c r="L7511" s="4">
        <v>42504</v>
      </c>
      <c r="M7511" t="s">
        <v>10037</v>
      </c>
      <c r="N7511">
        <f t="shared" si="234"/>
        <v>1</v>
      </c>
      <c r="O7511" t="str" cm="1">
        <f t="array" ref="O7511">_xlfn.IFS(I7511&lt;600, "Very Poor",I7511&lt;650,"Poor",I7511&lt;700,"Fair",I7511&lt;750,"Good",I7511&gt;=750,"Excellent")</f>
        <v>Good</v>
      </c>
      <c r="P7511" t="str" cm="1">
        <f t="array" ref="P7511">_xlfn.IFS(F7511&lt;30000,"Low",F7511&lt;60000,"Lower Middle",F7511&lt;100000, "Upper Middle",F7511&gt;=100000, "High")</f>
        <v>Lower Middle</v>
      </c>
      <c r="Q7511" t="str" cm="1">
        <f t="array" ref="Q7511">_xlfn.IFS(D7511&lt;10,"Low",D7511&lt;15,"Medium",D7511&lt;20,"High",D7511&gt;=20,"Very High")</f>
        <v>Medium</v>
      </c>
      <c r="R7511" t="str">
        <f t="shared" si="235"/>
        <v>Normal</v>
      </c>
    </row>
    <row r="7512" spans="1:18" x14ac:dyDescent="0.3">
      <c r="A7512" t="s">
        <v>7523</v>
      </c>
      <c r="B7512" s="2">
        <v>32047</v>
      </c>
      <c r="C7512" t="s">
        <v>10013</v>
      </c>
      <c r="D7512" s="1">
        <v>28.15</v>
      </c>
      <c r="E7512" t="s">
        <v>10017</v>
      </c>
      <c r="F7512" s="2">
        <v>48552</v>
      </c>
      <c r="G7512" t="s">
        <v>10038</v>
      </c>
      <c r="H7512" t="s">
        <v>10033</v>
      </c>
      <c r="I7512" s="2">
        <v>724</v>
      </c>
      <c r="J7512" s="3">
        <v>23.1</v>
      </c>
      <c r="K7512" t="s">
        <v>10034</v>
      </c>
      <c r="L7512" s="4">
        <v>42214</v>
      </c>
      <c r="M7512" t="s">
        <v>10036</v>
      </c>
      <c r="N7512">
        <f t="shared" si="234"/>
        <v>0</v>
      </c>
      <c r="O7512" t="str" cm="1">
        <f t="array" ref="O7512">_xlfn.IFS(I7512&lt;600, "Very Poor",I7512&lt;650,"Poor",I7512&lt;700,"Fair",I7512&lt;750,"Good",I7512&gt;=750,"Excellent")</f>
        <v>Good</v>
      </c>
      <c r="P7512" t="str" cm="1">
        <f t="array" ref="P7512">_xlfn.IFS(F7512&lt;30000,"Low",F7512&lt;60000,"Lower Middle",F7512&lt;100000, "Upper Middle",F7512&gt;=100000, "High")</f>
        <v>Lower Middle</v>
      </c>
      <c r="Q7512" t="str" cm="1">
        <f t="array" ref="Q7512">_xlfn.IFS(D7512&lt;10,"Low",D7512&lt;15,"Medium",D7512&lt;20,"High",D7512&gt;=20,"Very High")</f>
        <v>Very High</v>
      </c>
      <c r="R7512" t="str">
        <f t="shared" si="235"/>
        <v>Normal</v>
      </c>
    </row>
    <row r="7513" spans="1:18" x14ac:dyDescent="0.3">
      <c r="A7513" t="s">
        <v>7524</v>
      </c>
      <c r="B7513" s="2">
        <v>20558</v>
      </c>
      <c r="C7513" t="s">
        <v>10013</v>
      </c>
      <c r="D7513" s="1">
        <v>27.45</v>
      </c>
      <c r="E7513" t="s">
        <v>10017</v>
      </c>
      <c r="F7513" s="2">
        <v>123730</v>
      </c>
      <c r="G7513" t="s">
        <v>10040</v>
      </c>
      <c r="H7513" t="s">
        <v>10030</v>
      </c>
      <c r="I7513" s="2">
        <v>769</v>
      </c>
      <c r="J7513" s="3">
        <v>29.7</v>
      </c>
      <c r="K7513" t="s">
        <v>10035</v>
      </c>
      <c r="L7513" s="4">
        <v>43542</v>
      </c>
      <c r="M7513" t="s">
        <v>10037</v>
      </c>
      <c r="N7513">
        <f t="shared" si="234"/>
        <v>1</v>
      </c>
      <c r="O7513" t="str" cm="1">
        <f t="array" ref="O7513">_xlfn.IFS(I7513&lt;600, "Very Poor",I7513&lt;650,"Poor",I7513&lt;700,"Fair",I7513&lt;750,"Good",I7513&gt;=750,"Excellent")</f>
        <v>Excellent</v>
      </c>
      <c r="P7513" t="str" cm="1">
        <f t="array" ref="P7513">_xlfn.IFS(F7513&lt;30000,"Low",F7513&lt;60000,"Lower Middle",F7513&lt;100000, "Upper Middle",F7513&gt;=100000, "High")</f>
        <v>High</v>
      </c>
      <c r="Q7513" t="str" cm="1">
        <f t="array" ref="Q7513">_xlfn.IFS(D7513&lt;10,"Low",D7513&lt;15,"Medium",D7513&lt;20,"High",D7513&gt;=20,"Very High")</f>
        <v>Very High</v>
      </c>
      <c r="R7513" t="str">
        <f t="shared" si="235"/>
        <v>Normal</v>
      </c>
    </row>
    <row r="7514" spans="1:18" x14ac:dyDescent="0.3">
      <c r="A7514" t="s">
        <v>7525</v>
      </c>
      <c r="B7514" s="2">
        <v>31782</v>
      </c>
      <c r="C7514" t="s">
        <v>10014</v>
      </c>
      <c r="D7514" s="1">
        <v>26.63</v>
      </c>
      <c r="E7514" t="s">
        <v>10023</v>
      </c>
      <c r="F7514" s="2">
        <v>122145</v>
      </c>
      <c r="G7514" t="s">
        <v>10039</v>
      </c>
      <c r="H7514" t="s">
        <v>10029</v>
      </c>
      <c r="I7514" s="2">
        <v>708</v>
      </c>
      <c r="J7514" s="3">
        <v>22.4</v>
      </c>
      <c r="K7514" t="s">
        <v>10035</v>
      </c>
      <c r="L7514" s="4">
        <v>43520</v>
      </c>
      <c r="M7514" t="s">
        <v>10036</v>
      </c>
      <c r="N7514">
        <f t="shared" si="234"/>
        <v>0</v>
      </c>
      <c r="O7514" t="str" cm="1">
        <f t="array" ref="O7514">_xlfn.IFS(I7514&lt;600, "Very Poor",I7514&lt;650,"Poor",I7514&lt;700,"Fair",I7514&lt;750,"Good",I7514&gt;=750,"Excellent")</f>
        <v>Good</v>
      </c>
      <c r="P7514" t="str" cm="1">
        <f t="array" ref="P7514">_xlfn.IFS(F7514&lt;30000,"Low",F7514&lt;60000,"Lower Middle",F7514&lt;100000, "Upper Middle",F7514&gt;=100000, "High")</f>
        <v>High</v>
      </c>
      <c r="Q7514" t="str" cm="1">
        <f t="array" ref="Q7514">_xlfn.IFS(D7514&lt;10,"Low",D7514&lt;15,"Medium",D7514&lt;20,"High",D7514&gt;=20,"Very High")</f>
        <v>Very High</v>
      </c>
      <c r="R7514" t="str">
        <f t="shared" si="235"/>
        <v>Normal</v>
      </c>
    </row>
    <row r="7515" spans="1:18" x14ac:dyDescent="0.3">
      <c r="A7515" t="s">
        <v>7526</v>
      </c>
      <c r="B7515" s="2">
        <v>5782</v>
      </c>
      <c r="C7515" t="s">
        <v>10013</v>
      </c>
      <c r="D7515" s="1">
        <v>12.71</v>
      </c>
      <c r="E7515" t="s">
        <v>10022</v>
      </c>
      <c r="F7515" s="2">
        <v>72396</v>
      </c>
      <c r="G7515" t="s">
        <v>10039</v>
      </c>
      <c r="H7515" t="s">
        <v>10031</v>
      </c>
      <c r="I7515" s="2">
        <v>776</v>
      </c>
      <c r="J7515" s="3">
        <v>26.6</v>
      </c>
      <c r="K7515" t="s">
        <v>10035</v>
      </c>
      <c r="L7515" s="4">
        <v>42974</v>
      </c>
      <c r="M7515" t="s">
        <v>10036</v>
      </c>
      <c r="N7515">
        <f t="shared" si="234"/>
        <v>0</v>
      </c>
      <c r="O7515" t="str" cm="1">
        <f t="array" ref="O7515">_xlfn.IFS(I7515&lt;600, "Very Poor",I7515&lt;650,"Poor",I7515&lt;700,"Fair",I7515&lt;750,"Good",I7515&gt;=750,"Excellent")</f>
        <v>Excellent</v>
      </c>
      <c r="P7515" t="str" cm="1">
        <f t="array" ref="P7515">_xlfn.IFS(F7515&lt;30000,"Low",F7515&lt;60000,"Lower Middle",F7515&lt;100000, "Upper Middle",F7515&gt;=100000, "High")</f>
        <v>Upper Middle</v>
      </c>
      <c r="Q7515" t="str" cm="1">
        <f t="array" ref="Q7515">_xlfn.IFS(D7515&lt;10,"Low",D7515&lt;15,"Medium",D7515&lt;20,"High",D7515&gt;=20,"Very High")</f>
        <v>Medium</v>
      </c>
      <c r="R7515" t="str">
        <f t="shared" si="235"/>
        <v>Normal</v>
      </c>
    </row>
    <row r="7516" spans="1:18" x14ac:dyDescent="0.3">
      <c r="A7516" t="s">
        <v>7527</v>
      </c>
      <c r="B7516" s="2">
        <v>26881</v>
      </c>
      <c r="C7516" t="s">
        <v>10013</v>
      </c>
      <c r="D7516" s="1">
        <v>26.17</v>
      </c>
      <c r="E7516" t="s">
        <v>10019</v>
      </c>
      <c r="F7516" s="2">
        <v>102463</v>
      </c>
      <c r="G7516" t="s">
        <v>10039</v>
      </c>
      <c r="H7516" t="s">
        <v>10033</v>
      </c>
      <c r="I7516" s="2">
        <v>771</v>
      </c>
      <c r="J7516" s="3">
        <v>8.1999999999999993</v>
      </c>
      <c r="K7516" t="s">
        <v>10034</v>
      </c>
      <c r="L7516" s="4">
        <v>43589</v>
      </c>
      <c r="M7516" t="s">
        <v>10036</v>
      </c>
      <c r="N7516">
        <f t="shared" si="234"/>
        <v>0</v>
      </c>
      <c r="O7516" t="str" cm="1">
        <f t="array" ref="O7516">_xlfn.IFS(I7516&lt;600, "Very Poor",I7516&lt;650,"Poor",I7516&lt;700,"Fair",I7516&lt;750,"Good",I7516&gt;=750,"Excellent")</f>
        <v>Excellent</v>
      </c>
      <c r="P7516" t="str" cm="1">
        <f t="array" ref="P7516">_xlfn.IFS(F7516&lt;30000,"Low",F7516&lt;60000,"Lower Middle",F7516&lt;100000, "Upper Middle",F7516&gt;=100000, "High")</f>
        <v>High</v>
      </c>
      <c r="Q7516" t="str" cm="1">
        <f t="array" ref="Q7516">_xlfn.IFS(D7516&lt;10,"Low",D7516&lt;15,"Medium",D7516&lt;20,"High",D7516&gt;=20,"Very High")</f>
        <v>Very High</v>
      </c>
      <c r="R7516" t="str">
        <f t="shared" si="235"/>
        <v>Normal</v>
      </c>
    </row>
    <row r="7517" spans="1:18" x14ac:dyDescent="0.3">
      <c r="A7517" t="s">
        <v>7528</v>
      </c>
      <c r="B7517" s="2">
        <v>30409</v>
      </c>
      <c r="C7517" t="s">
        <v>10013</v>
      </c>
      <c r="D7517" s="1">
        <v>17.63</v>
      </c>
      <c r="E7517" t="s">
        <v>10025</v>
      </c>
      <c r="F7517" s="2">
        <v>31463</v>
      </c>
      <c r="G7517" t="s">
        <v>10040</v>
      </c>
      <c r="H7517" t="s">
        <v>10030</v>
      </c>
      <c r="I7517" s="2">
        <v>834</v>
      </c>
      <c r="J7517" s="3">
        <v>37.6</v>
      </c>
      <c r="K7517" t="s">
        <v>10035</v>
      </c>
      <c r="L7517" s="4">
        <v>42269</v>
      </c>
      <c r="M7517" t="s">
        <v>10037</v>
      </c>
      <c r="N7517">
        <f t="shared" si="234"/>
        <v>1</v>
      </c>
      <c r="O7517" t="str" cm="1">
        <f t="array" ref="O7517">_xlfn.IFS(I7517&lt;600, "Very Poor",I7517&lt;650,"Poor",I7517&lt;700,"Fair",I7517&lt;750,"Good",I7517&gt;=750,"Excellent")</f>
        <v>Excellent</v>
      </c>
      <c r="P7517" t="str" cm="1">
        <f t="array" ref="P7517">_xlfn.IFS(F7517&lt;30000,"Low",F7517&lt;60000,"Lower Middle",F7517&lt;100000, "Upper Middle",F7517&gt;=100000, "High")</f>
        <v>Lower Middle</v>
      </c>
      <c r="Q7517" t="str" cm="1">
        <f t="array" ref="Q7517">_xlfn.IFS(D7517&lt;10,"Low",D7517&lt;15,"Medium",D7517&lt;20,"High",D7517&gt;=20,"Very High")</f>
        <v>High</v>
      </c>
      <c r="R7517" t="str">
        <f t="shared" si="235"/>
        <v>Normal</v>
      </c>
    </row>
    <row r="7518" spans="1:18" x14ac:dyDescent="0.3">
      <c r="A7518" t="s">
        <v>7529</v>
      </c>
      <c r="B7518" s="2">
        <v>20462</v>
      </c>
      <c r="C7518" t="s">
        <v>10014</v>
      </c>
      <c r="D7518" s="1">
        <v>20.49</v>
      </c>
      <c r="E7518" t="s">
        <v>10019</v>
      </c>
      <c r="F7518" s="2">
        <v>64623</v>
      </c>
      <c r="G7518" t="s">
        <v>10040</v>
      </c>
      <c r="H7518" t="s">
        <v>10033</v>
      </c>
      <c r="I7518" s="2">
        <v>632</v>
      </c>
      <c r="J7518" s="3">
        <v>20.3</v>
      </c>
      <c r="K7518" t="s">
        <v>10035</v>
      </c>
      <c r="L7518" s="4">
        <v>43307</v>
      </c>
      <c r="M7518" t="s">
        <v>10037</v>
      </c>
      <c r="N7518">
        <f t="shared" si="234"/>
        <v>1</v>
      </c>
      <c r="O7518" t="str" cm="1">
        <f t="array" ref="O7518">_xlfn.IFS(I7518&lt;600, "Very Poor",I7518&lt;650,"Poor",I7518&lt;700,"Fair",I7518&lt;750,"Good",I7518&gt;=750,"Excellent")</f>
        <v>Poor</v>
      </c>
      <c r="P7518" t="str" cm="1">
        <f t="array" ref="P7518">_xlfn.IFS(F7518&lt;30000,"Low",F7518&lt;60000,"Lower Middle",F7518&lt;100000, "Upper Middle",F7518&gt;=100000, "High")</f>
        <v>Upper Middle</v>
      </c>
      <c r="Q7518" t="str" cm="1">
        <f t="array" ref="Q7518">_xlfn.IFS(D7518&lt;10,"Low",D7518&lt;15,"Medium",D7518&lt;20,"High",D7518&gt;=20,"Very High")</f>
        <v>Very High</v>
      </c>
      <c r="R7518" t="str">
        <f t="shared" si="235"/>
        <v>High Risk</v>
      </c>
    </row>
    <row r="7519" spans="1:18" x14ac:dyDescent="0.3">
      <c r="A7519" t="s">
        <v>7530</v>
      </c>
      <c r="B7519" s="2">
        <v>3983</v>
      </c>
      <c r="C7519" t="s">
        <v>10013</v>
      </c>
      <c r="D7519" s="1">
        <v>10.97</v>
      </c>
      <c r="E7519" t="s">
        <v>10025</v>
      </c>
      <c r="F7519" s="2">
        <v>50560</v>
      </c>
      <c r="G7519" t="s">
        <v>10039</v>
      </c>
      <c r="H7519" t="s">
        <v>10029</v>
      </c>
      <c r="I7519" s="2">
        <v>688</v>
      </c>
      <c r="J7519" s="3">
        <v>31.2</v>
      </c>
      <c r="K7519" t="s">
        <v>10035</v>
      </c>
      <c r="L7519" s="4">
        <v>42058</v>
      </c>
      <c r="M7519" t="s">
        <v>10036</v>
      </c>
      <c r="N7519">
        <f t="shared" si="234"/>
        <v>0</v>
      </c>
      <c r="O7519" t="str" cm="1">
        <f t="array" ref="O7519">_xlfn.IFS(I7519&lt;600, "Very Poor",I7519&lt;650,"Poor",I7519&lt;700,"Fair",I7519&lt;750,"Good",I7519&gt;=750,"Excellent")</f>
        <v>Fair</v>
      </c>
      <c r="P7519" t="str" cm="1">
        <f t="array" ref="P7519">_xlfn.IFS(F7519&lt;30000,"Low",F7519&lt;60000,"Lower Middle",F7519&lt;100000, "Upper Middle",F7519&gt;=100000, "High")</f>
        <v>Lower Middle</v>
      </c>
      <c r="Q7519" t="str" cm="1">
        <f t="array" ref="Q7519">_xlfn.IFS(D7519&lt;10,"Low",D7519&lt;15,"Medium",D7519&lt;20,"High",D7519&gt;=20,"Very High")</f>
        <v>Medium</v>
      </c>
      <c r="R7519" t="str">
        <f t="shared" si="235"/>
        <v>Normal</v>
      </c>
    </row>
    <row r="7520" spans="1:18" x14ac:dyDescent="0.3">
      <c r="A7520" t="s">
        <v>7531</v>
      </c>
      <c r="B7520" s="2">
        <v>32933</v>
      </c>
      <c r="C7520" t="s">
        <v>10013</v>
      </c>
      <c r="D7520" s="1">
        <v>22.67</v>
      </c>
      <c r="E7520" t="s">
        <v>10023</v>
      </c>
      <c r="F7520" s="2">
        <v>34410</v>
      </c>
      <c r="G7520" t="s">
        <v>10039</v>
      </c>
      <c r="H7520" t="s">
        <v>10027</v>
      </c>
      <c r="I7520" s="2">
        <v>687</v>
      </c>
      <c r="J7520" s="3">
        <v>28.3</v>
      </c>
      <c r="K7520" t="s">
        <v>10035</v>
      </c>
      <c r="L7520" s="4">
        <v>42046</v>
      </c>
      <c r="M7520" t="s">
        <v>10037</v>
      </c>
      <c r="N7520">
        <f t="shared" si="234"/>
        <v>1</v>
      </c>
      <c r="O7520" t="str" cm="1">
        <f t="array" ref="O7520">_xlfn.IFS(I7520&lt;600, "Very Poor",I7520&lt;650,"Poor",I7520&lt;700,"Fair",I7520&lt;750,"Good",I7520&gt;=750,"Excellent")</f>
        <v>Fair</v>
      </c>
      <c r="P7520" t="str" cm="1">
        <f t="array" ref="P7520">_xlfn.IFS(F7520&lt;30000,"Low",F7520&lt;60000,"Lower Middle",F7520&lt;100000, "Upper Middle",F7520&gt;=100000, "High")</f>
        <v>Lower Middle</v>
      </c>
      <c r="Q7520" t="str" cm="1">
        <f t="array" ref="Q7520">_xlfn.IFS(D7520&lt;10,"Low",D7520&lt;15,"Medium",D7520&lt;20,"High",D7520&gt;=20,"Very High")</f>
        <v>Very High</v>
      </c>
      <c r="R7520" t="str">
        <f t="shared" si="235"/>
        <v>Normal</v>
      </c>
    </row>
    <row r="7521" spans="1:18" x14ac:dyDescent="0.3">
      <c r="A7521" t="s">
        <v>7532</v>
      </c>
      <c r="B7521" s="2">
        <v>3523</v>
      </c>
      <c r="C7521" t="s">
        <v>10013</v>
      </c>
      <c r="D7521" s="1">
        <v>13.19</v>
      </c>
      <c r="E7521" t="s">
        <v>10020</v>
      </c>
      <c r="F7521" s="2">
        <v>107967</v>
      </c>
      <c r="G7521" t="s">
        <v>10040</v>
      </c>
      <c r="H7521" t="s">
        <v>10029</v>
      </c>
      <c r="I7521" s="2">
        <v>768</v>
      </c>
      <c r="J7521" s="3">
        <v>33</v>
      </c>
      <c r="K7521" t="s">
        <v>10034</v>
      </c>
      <c r="L7521" s="4">
        <v>42201</v>
      </c>
      <c r="M7521" t="s">
        <v>10036</v>
      </c>
      <c r="N7521">
        <f t="shared" si="234"/>
        <v>0</v>
      </c>
      <c r="O7521" t="str" cm="1">
        <f t="array" ref="O7521">_xlfn.IFS(I7521&lt;600, "Very Poor",I7521&lt;650,"Poor",I7521&lt;700,"Fair",I7521&lt;750,"Good",I7521&gt;=750,"Excellent")</f>
        <v>Excellent</v>
      </c>
      <c r="P7521" t="str" cm="1">
        <f t="array" ref="P7521">_xlfn.IFS(F7521&lt;30000,"Low",F7521&lt;60000,"Lower Middle",F7521&lt;100000, "Upper Middle",F7521&gt;=100000, "High")</f>
        <v>High</v>
      </c>
      <c r="Q7521" t="str" cm="1">
        <f t="array" ref="Q7521">_xlfn.IFS(D7521&lt;10,"Low",D7521&lt;15,"Medium",D7521&lt;20,"High",D7521&gt;=20,"Very High")</f>
        <v>Medium</v>
      </c>
      <c r="R7521" t="str">
        <f t="shared" si="235"/>
        <v>Normal</v>
      </c>
    </row>
    <row r="7522" spans="1:18" x14ac:dyDescent="0.3">
      <c r="A7522" t="s">
        <v>7533</v>
      </c>
      <c r="B7522" s="2">
        <v>10677</v>
      </c>
      <c r="C7522" t="s">
        <v>10013</v>
      </c>
      <c r="D7522" s="1">
        <v>13.6</v>
      </c>
      <c r="E7522" t="s">
        <v>10015</v>
      </c>
      <c r="F7522" s="2">
        <v>78119</v>
      </c>
      <c r="G7522" t="s">
        <v>10038</v>
      </c>
      <c r="H7522" t="s">
        <v>10028</v>
      </c>
      <c r="I7522" s="2">
        <v>608</v>
      </c>
      <c r="J7522" s="3">
        <v>6.2</v>
      </c>
      <c r="K7522" t="s">
        <v>10034</v>
      </c>
      <c r="L7522" s="4">
        <v>43847</v>
      </c>
      <c r="M7522" t="s">
        <v>10036</v>
      </c>
      <c r="N7522">
        <f t="shared" si="234"/>
        <v>0</v>
      </c>
      <c r="O7522" t="str" cm="1">
        <f t="array" ref="O7522">_xlfn.IFS(I7522&lt;600, "Very Poor",I7522&lt;650,"Poor",I7522&lt;700,"Fair",I7522&lt;750,"Good",I7522&gt;=750,"Excellent")</f>
        <v>Poor</v>
      </c>
      <c r="P7522" t="str" cm="1">
        <f t="array" ref="P7522">_xlfn.IFS(F7522&lt;30000,"Low",F7522&lt;60000,"Lower Middle",F7522&lt;100000, "Upper Middle",F7522&gt;=100000, "High")</f>
        <v>Upper Middle</v>
      </c>
      <c r="Q7522" t="str" cm="1">
        <f t="array" ref="Q7522">_xlfn.IFS(D7522&lt;10,"Low",D7522&lt;15,"Medium",D7522&lt;20,"High",D7522&gt;=20,"Very High")</f>
        <v>Medium</v>
      </c>
      <c r="R7522" t="str">
        <f t="shared" si="235"/>
        <v>Normal</v>
      </c>
    </row>
    <row r="7523" spans="1:18" x14ac:dyDescent="0.3">
      <c r="A7523" t="s">
        <v>7534</v>
      </c>
      <c r="B7523" s="2">
        <v>11292</v>
      </c>
      <c r="C7523" t="s">
        <v>10014</v>
      </c>
      <c r="D7523" s="1">
        <v>20.92</v>
      </c>
      <c r="E7523" t="s">
        <v>10025</v>
      </c>
      <c r="F7523" s="2">
        <v>36351</v>
      </c>
      <c r="G7523" t="s">
        <v>10038</v>
      </c>
      <c r="H7523" t="s">
        <v>10027</v>
      </c>
      <c r="I7523" s="2">
        <v>694</v>
      </c>
      <c r="J7523" s="3">
        <v>37.700000000000003</v>
      </c>
      <c r="K7523" t="s">
        <v>10035</v>
      </c>
      <c r="L7523" s="4">
        <v>43651</v>
      </c>
      <c r="M7523" t="s">
        <v>10037</v>
      </c>
      <c r="N7523">
        <f t="shared" si="234"/>
        <v>1</v>
      </c>
      <c r="O7523" t="str" cm="1">
        <f t="array" ref="O7523">_xlfn.IFS(I7523&lt;600, "Very Poor",I7523&lt;650,"Poor",I7523&lt;700,"Fair",I7523&lt;750,"Good",I7523&gt;=750,"Excellent")</f>
        <v>Fair</v>
      </c>
      <c r="P7523" t="str" cm="1">
        <f t="array" ref="P7523">_xlfn.IFS(F7523&lt;30000,"Low",F7523&lt;60000,"Lower Middle",F7523&lt;100000, "Upper Middle",F7523&gt;=100000, "High")</f>
        <v>Lower Middle</v>
      </c>
      <c r="Q7523" t="str" cm="1">
        <f t="array" ref="Q7523">_xlfn.IFS(D7523&lt;10,"Low",D7523&lt;15,"Medium",D7523&lt;20,"High",D7523&gt;=20,"Very High")</f>
        <v>Very High</v>
      </c>
      <c r="R7523" t="str">
        <f t="shared" si="235"/>
        <v>Normal</v>
      </c>
    </row>
    <row r="7524" spans="1:18" x14ac:dyDescent="0.3">
      <c r="A7524" t="s">
        <v>7535</v>
      </c>
      <c r="B7524" s="2">
        <v>16089</v>
      </c>
      <c r="C7524" t="s">
        <v>10013</v>
      </c>
      <c r="D7524" s="1">
        <v>11</v>
      </c>
      <c r="E7524" t="s">
        <v>10020</v>
      </c>
      <c r="F7524" s="2">
        <v>54388</v>
      </c>
      <c r="G7524" t="s">
        <v>10038</v>
      </c>
      <c r="H7524" t="s">
        <v>10032</v>
      </c>
      <c r="I7524" s="2">
        <v>614</v>
      </c>
      <c r="J7524" s="3">
        <v>34</v>
      </c>
      <c r="K7524" t="s">
        <v>10034</v>
      </c>
      <c r="L7524" s="4">
        <v>44005</v>
      </c>
      <c r="M7524" t="s">
        <v>10037</v>
      </c>
      <c r="N7524">
        <f t="shared" si="234"/>
        <v>1</v>
      </c>
      <c r="O7524" t="str" cm="1">
        <f t="array" ref="O7524">_xlfn.IFS(I7524&lt;600, "Very Poor",I7524&lt;650,"Poor",I7524&lt;700,"Fair",I7524&lt;750,"Good",I7524&gt;=750,"Excellent")</f>
        <v>Poor</v>
      </c>
      <c r="P7524" t="str" cm="1">
        <f t="array" ref="P7524">_xlfn.IFS(F7524&lt;30000,"Low",F7524&lt;60000,"Lower Middle",F7524&lt;100000, "Upper Middle",F7524&gt;=100000, "High")</f>
        <v>Lower Middle</v>
      </c>
      <c r="Q7524" t="str" cm="1">
        <f t="array" ref="Q7524">_xlfn.IFS(D7524&lt;10,"Low",D7524&lt;15,"Medium",D7524&lt;20,"High",D7524&gt;=20,"Very High")</f>
        <v>Medium</v>
      </c>
      <c r="R7524" t="str">
        <f t="shared" si="235"/>
        <v>Normal</v>
      </c>
    </row>
    <row r="7525" spans="1:18" x14ac:dyDescent="0.3">
      <c r="A7525" t="s">
        <v>7536</v>
      </c>
      <c r="B7525" s="2">
        <v>5581</v>
      </c>
      <c r="C7525" t="s">
        <v>10013</v>
      </c>
      <c r="D7525" s="1">
        <v>10.61</v>
      </c>
      <c r="E7525" t="s">
        <v>10024</v>
      </c>
      <c r="F7525" s="2">
        <v>122616</v>
      </c>
      <c r="G7525" t="s">
        <v>10040</v>
      </c>
      <c r="H7525" t="s">
        <v>10028</v>
      </c>
      <c r="I7525" s="2">
        <v>739</v>
      </c>
      <c r="J7525" s="3">
        <v>34.200000000000003</v>
      </c>
      <c r="K7525" t="s">
        <v>10034</v>
      </c>
      <c r="L7525" s="4">
        <v>43008</v>
      </c>
      <c r="M7525" t="s">
        <v>10036</v>
      </c>
      <c r="N7525">
        <f t="shared" si="234"/>
        <v>0</v>
      </c>
      <c r="O7525" t="str" cm="1">
        <f t="array" ref="O7525">_xlfn.IFS(I7525&lt;600, "Very Poor",I7525&lt;650,"Poor",I7525&lt;700,"Fair",I7525&lt;750,"Good",I7525&gt;=750,"Excellent")</f>
        <v>Good</v>
      </c>
      <c r="P7525" t="str" cm="1">
        <f t="array" ref="P7525">_xlfn.IFS(F7525&lt;30000,"Low",F7525&lt;60000,"Lower Middle",F7525&lt;100000, "Upper Middle",F7525&gt;=100000, "High")</f>
        <v>High</v>
      </c>
      <c r="Q7525" t="str" cm="1">
        <f t="array" ref="Q7525">_xlfn.IFS(D7525&lt;10,"Low",D7525&lt;15,"Medium",D7525&lt;20,"High",D7525&gt;=20,"Very High")</f>
        <v>Medium</v>
      </c>
      <c r="R7525" t="str">
        <f t="shared" si="235"/>
        <v>Normal</v>
      </c>
    </row>
    <row r="7526" spans="1:18" x14ac:dyDescent="0.3">
      <c r="A7526" t="s">
        <v>7537</v>
      </c>
      <c r="B7526" s="2">
        <v>12907</v>
      </c>
      <c r="C7526" t="s">
        <v>10013</v>
      </c>
      <c r="D7526" s="1">
        <v>14.23</v>
      </c>
      <c r="E7526" t="s">
        <v>10024</v>
      </c>
      <c r="F7526" s="2">
        <v>34968</v>
      </c>
      <c r="G7526" t="s">
        <v>10040</v>
      </c>
      <c r="H7526" t="s">
        <v>10032</v>
      </c>
      <c r="I7526" s="2">
        <v>706</v>
      </c>
      <c r="J7526" s="3">
        <v>21.3</v>
      </c>
      <c r="K7526" t="s">
        <v>10034</v>
      </c>
      <c r="L7526" s="4">
        <v>43292</v>
      </c>
      <c r="M7526" t="s">
        <v>10036</v>
      </c>
      <c r="N7526">
        <f t="shared" si="234"/>
        <v>0</v>
      </c>
      <c r="O7526" t="str" cm="1">
        <f t="array" ref="O7526">_xlfn.IFS(I7526&lt;600, "Very Poor",I7526&lt;650,"Poor",I7526&lt;700,"Fair",I7526&lt;750,"Good",I7526&gt;=750,"Excellent")</f>
        <v>Good</v>
      </c>
      <c r="P7526" t="str" cm="1">
        <f t="array" ref="P7526">_xlfn.IFS(F7526&lt;30000,"Low",F7526&lt;60000,"Lower Middle",F7526&lt;100000, "Upper Middle",F7526&gt;=100000, "High")</f>
        <v>Lower Middle</v>
      </c>
      <c r="Q7526" t="str" cm="1">
        <f t="array" ref="Q7526">_xlfn.IFS(D7526&lt;10,"Low",D7526&lt;15,"Medium",D7526&lt;20,"High",D7526&gt;=20,"Very High")</f>
        <v>Medium</v>
      </c>
      <c r="R7526" t="str">
        <f t="shared" si="235"/>
        <v>Normal</v>
      </c>
    </row>
    <row r="7527" spans="1:18" x14ac:dyDescent="0.3">
      <c r="A7527" t="s">
        <v>7538</v>
      </c>
      <c r="B7527" s="2">
        <v>6609</v>
      </c>
      <c r="C7527" t="s">
        <v>10013</v>
      </c>
      <c r="D7527" s="1">
        <v>24.45</v>
      </c>
      <c r="E7527" t="s">
        <v>10023</v>
      </c>
      <c r="F7527" s="2">
        <v>94259</v>
      </c>
      <c r="G7527" t="s">
        <v>10040</v>
      </c>
      <c r="H7527" t="s">
        <v>10031</v>
      </c>
      <c r="I7527" s="2">
        <v>615</v>
      </c>
      <c r="J7527" s="3">
        <v>32.9</v>
      </c>
      <c r="K7527" t="s">
        <v>10035</v>
      </c>
      <c r="L7527" s="4">
        <v>42555</v>
      </c>
      <c r="M7527" t="s">
        <v>10037</v>
      </c>
      <c r="N7527">
        <f t="shared" si="234"/>
        <v>1</v>
      </c>
      <c r="O7527" t="str" cm="1">
        <f t="array" ref="O7527">_xlfn.IFS(I7527&lt;600, "Very Poor",I7527&lt;650,"Poor",I7527&lt;700,"Fair",I7527&lt;750,"Good",I7527&gt;=750,"Excellent")</f>
        <v>Poor</v>
      </c>
      <c r="P7527" t="str" cm="1">
        <f t="array" ref="P7527">_xlfn.IFS(F7527&lt;30000,"Low",F7527&lt;60000,"Lower Middle",F7527&lt;100000, "Upper Middle",F7527&gt;=100000, "High")</f>
        <v>Upper Middle</v>
      </c>
      <c r="Q7527" t="str" cm="1">
        <f t="array" ref="Q7527">_xlfn.IFS(D7527&lt;10,"Low",D7527&lt;15,"Medium",D7527&lt;20,"High",D7527&gt;=20,"Very High")</f>
        <v>Very High</v>
      </c>
      <c r="R7527" t="str">
        <f t="shared" si="235"/>
        <v>High Risk</v>
      </c>
    </row>
    <row r="7528" spans="1:18" x14ac:dyDescent="0.3">
      <c r="A7528" t="s">
        <v>7539</v>
      </c>
      <c r="B7528" s="2">
        <v>23936</v>
      </c>
      <c r="C7528" t="s">
        <v>10014</v>
      </c>
      <c r="D7528" s="1">
        <v>10.62</v>
      </c>
      <c r="E7528" t="s">
        <v>10016</v>
      </c>
      <c r="F7528" s="2">
        <v>114656</v>
      </c>
      <c r="G7528" t="s">
        <v>10040</v>
      </c>
      <c r="H7528" t="s">
        <v>10032</v>
      </c>
      <c r="I7528" s="2">
        <v>650</v>
      </c>
      <c r="J7528" s="3">
        <v>25.1</v>
      </c>
      <c r="K7528" t="s">
        <v>10035</v>
      </c>
      <c r="L7528" s="4">
        <v>43307</v>
      </c>
      <c r="M7528" t="s">
        <v>10036</v>
      </c>
      <c r="N7528">
        <f t="shared" si="234"/>
        <v>0</v>
      </c>
      <c r="O7528" t="str" cm="1">
        <f t="array" ref="O7528">_xlfn.IFS(I7528&lt;600, "Very Poor",I7528&lt;650,"Poor",I7528&lt;700,"Fair",I7528&lt;750,"Good",I7528&gt;=750,"Excellent")</f>
        <v>Fair</v>
      </c>
      <c r="P7528" t="str" cm="1">
        <f t="array" ref="P7528">_xlfn.IFS(F7528&lt;30000,"Low",F7528&lt;60000,"Lower Middle",F7528&lt;100000, "Upper Middle",F7528&gt;=100000, "High")</f>
        <v>High</v>
      </c>
      <c r="Q7528" t="str" cm="1">
        <f t="array" ref="Q7528">_xlfn.IFS(D7528&lt;10,"Low",D7528&lt;15,"Medium",D7528&lt;20,"High",D7528&gt;=20,"Very High")</f>
        <v>Medium</v>
      </c>
      <c r="R7528" t="str">
        <f t="shared" si="235"/>
        <v>Normal</v>
      </c>
    </row>
    <row r="7529" spans="1:18" x14ac:dyDescent="0.3">
      <c r="A7529" t="s">
        <v>7540</v>
      </c>
      <c r="B7529" s="2">
        <v>34988</v>
      </c>
      <c r="C7529" t="s">
        <v>10013</v>
      </c>
      <c r="D7529" s="1">
        <v>24.68</v>
      </c>
      <c r="E7529" t="s">
        <v>10020</v>
      </c>
      <c r="F7529" s="2">
        <v>60596</v>
      </c>
      <c r="G7529" t="s">
        <v>10040</v>
      </c>
      <c r="H7529" t="s">
        <v>10029</v>
      </c>
      <c r="I7529" s="2">
        <v>677</v>
      </c>
      <c r="J7529" s="3">
        <v>22.6</v>
      </c>
      <c r="K7529" t="s">
        <v>10034</v>
      </c>
      <c r="L7529" s="4">
        <v>43597</v>
      </c>
      <c r="M7529" t="s">
        <v>10036</v>
      </c>
      <c r="N7529">
        <f t="shared" si="234"/>
        <v>0</v>
      </c>
      <c r="O7529" t="str" cm="1">
        <f t="array" ref="O7529">_xlfn.IFS(I7529&lt;600, "Very Poor",I7529&lt;650,"Poor",I7529&lt;700,"Fair",I7529&lt;750,"Good",I7529&gt;=750,"Excellent")</f>
        <v>Fair</v>
      </c>
      <c r="P7529" t="str" cm="1">
        <f t="array" ref="P7529">_xlfn.IFS(F7529&lt;30000,"Low",F7529&lt;60000,"Lower Middle",F7529&lt;100000, "Upper Middle",F7529&gt;=100000, "High")</f>
        <v>Upper Middle</v>
      </c>
      <c r="Q7529" t="str" cm="1">
        <f t="array" ref="Q7529">_xlfn.IFS(D7529&lt;10,"Low",D7529&lt;15,"Medium",D7529&lt;20,"High",D7529&gt;=20,"Very High")</f>
        <v>Very High</v>
      </c>
      <c r="R7529" t="str">
        <f t="shared" si="235"/>
        <v>Normal</v>
      </c>
    </row>
    <row r="7530" spans="1:18" x14ac:dyDescent="0.3">
      <c r="A7530" t="s">
        <v>7541</v>
      </c>
      <c r="B7530" s="2">
        <v>30506</v>
      </c>
      <c r="C7530" t="s">
        <v>10013</v>
      </c>
      <c r="D7530" s="1">
        <v>22.39</v>
      </c>
      <c r="E7530" t="s">
        <v>10020</v>
      </c>
      <c r="F7530" s="2">
        <v>133670</v>
      </c>
      <c r="G7530" t="s">
        <v>10039</v>
      </c>
      <c r="H7530" t="s">
        <v>10026</v>
      </c>
      <c r="I7530" s="2">
        <v>676</v>
      </c>
      <c r="J7530" s="3">
        <v>32.5</v>
      </c>
      <c r="K7530" t="s">
        <v>10034</v>
      </c>
      <c r="L7530" s="4">
        <v>42881</v>
      </c>
      <c r="M7530" t="s">
        <v>10037</v>
      </c>
      <c r="N7530">
        <f t="shared" si="234"/>
        <v>1</v>
      </c>
      <c r="O7530" t="str" cm="1">
        <f t="array" ref="O7530">_xlfn.IFS(I7530&lt;600, "Very Poor",I7530&lt;650,"Poor",I7530&lt;700,"Fair",I7530&lt;750,"Good",I7530&gt;=750,"Excellent")</f>
        <v>Fair</v>
      </c>
      <c r="P7530" t="str" cm="1">
        <f t="array" ref="P7530">_xlfn.IFS(F7530&lt;30000,"Low",F7530&lt;60000,"Lower Middle",F7530&lt;100000, "Upper Middle",F7530&gt;=100000, "High")</f>
        <v>High</v>
      </c>
      <c r="Q7530" t="str" cm="1">
        <f t="array" ref="Q7530">_xlfn.IFS(D7530&lt;10,"Low",D7530&lt;15,"Medium",D7530&lt;20,"High",D7530&gt;=20,"Very High")</f>
        <v>Very High</v>
      </c>
      <c r="R7530" t="str">
        <f t="shared" si="235"/>
        <v>Normal</v>
      </c>
    </row>
    <row r="7531" spans="1:18" x14ac:dyDescent="0.3">
      <c r="A7531" t="s">
        <v>7542</v>
      </c>
      <c r="B7531" s="2">
        <v>14163</v>
      </c>
      <c r="C7531" t="s">
        <v>10013</v>
      </c>
      <c r="D7531" s="1">
        <v>21.98</v>
      </c>
      <c r="E7531" t="s">
        <v>10018</v>
      </c>
      <c r="F7531" s="2">
        <v>102808</v>
      </c>
      <c r="G7531" t="s">
        <v>10039</v>
      </c>
      <c r="H7531" t="s">
        <v>10028</v>
      </c>
      <c r="I7531" s="2">
        <v>605</v>
      </c>
      <c r="J7531" s="3">
        <v>27</v>
      </c>
      <c r="K7531" t="s">
        <v>10034</v>
      </c>
      <c r="L7531" s="4">
        <v>42606</v>
      </c>
      <c r="M7531" t="s">
        <v>10037</v>
      </c>
      <c r="N7531">
        <f t="shared" si="234"/>
        <v>1</v>
      </c>
      <c r="O7531" t="str" cm="1">
        <f t="array" ref="O7531">_xlfn.IFS(I7531&lt;600, "Very Poor",I7531&lt;650,"Poor",I7531&lt;700,"Fair",I7531&lt;750,"Good",I7531&gt;=750,"Excellent")</f>
        <v>Poor</v>
      </c>
      <c r="P7531" t="str" cm="1">
        <f t="array" ref="P7531">_xlfn.IFS(F7531&lt;30000,"Low",F7531&lt;60000,"Lower Middle",F7531&lt;100000, "Upper Middle",F7531&gt;=100000, "High")</f>
        <v>High</v>
      </c>
      <c r="Q7531" t="str" cm="1">
        <f t="array" ref="Q7531">_xlfn.IFS(D7531&lt;10,"Low",D7531&lt;15,"Medium",D7531&lt;20,"High",D7531&gt;=20,"Very High")</f>
        <v>Very High</v>
      </c>
      <c r="R7531" t="str">
        <f t="shared" si="235"/>
        <v>High Risk</v>
      </c>
    </row>
    <row r="7532" spans="1:18" x14ac:dyDescent="0.3">
      <c r="A7532" t="s">
        <v>7543</v>
      </c>
      <c r="B7532" s="2">
        <v>13537</v>
      </c>
      <c r="C7532" t="s">
        <v>10014</v>
      </c>
      <c r="D7532" s="1">
        <v>16.87</v>
      </c>
      <c r="E7532" t="s">
        <v>10021</v>
      </c>
      <c r="F7532" s="2">
        <v>79257</v>
      </c>
      <c r="G7532" t="s">
        <v>10040</v>
      </c>
      <c r="H7532" t="s">
        <v>10028</v>
      </c>
      <c r="I7532" s="2">
        <v>755</v>
      </c>
      <c r="J7532" s="3">
        <v>7.7</v>
      </c>
      <c r="K7532" t="s">
        <v>10034</v>
      </c>
      <c r="L7532" s="4">
        <v>42961</v>
      </c>
      <c r="M7532" t="s">
        <v>10036</v>
      </c>
      <c r="N7532">
        <f t="shared" si="234"/>
        <v>0</v>
      </c>
      <c r="O7532" t="str" cm="1">
        <f t="array" ref="O7532">_xlfn.IFS(I7532&lt;600, "Very Poor",I7532&lt;650,"Poor",I7532&lt;700,"Fair",I7532&lt;750,"Good",I7532&gt;=750,"Excellent")</f>
        <v>Excellent</v>
      </c>
      <c r="P7532" t="str" cm="1">
        <f t="array" ref="P7532">_xlfn.IFS(F7532&lt;30000,"Low",F7532&lt;60000,"Lower Middle",F7532&lt;100000, "Upper Middle",F7532&gt;=100000, "High")</f>
        <v>Upper Middle</v>
      </c>
      <c r="Q7532" t="str" cm="1">
        <f t="array" ref="Q7532">_xlfn.IFS(D7532&lt;10,"Low",D7532&lt;15,"Medium",D7532&lt;20,"High",D7532&gt;=20,"Very High")</f>
        <v>High</v>
      </c>
      <c r="R7532" t="str">
        <f t="shared" si="235"/>
        <v>Normal</v>
      </c>
    </row>
    <row r="7533" spans="1:18" x14ac:dyDescent="0.3">
      <c r="A7533" t="s">
        <v>7544</v>
      </c>
      <c r="B7533" s="2">
        <v>23419</v>
      </c>
      <c r="C7533" t="s">
        <v>10013</v>
      </c>
      <c r="D7533" s="1">
        <v>23.65</v>
      </c>
      <c r="E7533" t="s">
        <v>10023</v>
      </c>
      <c r="F7533" s="2">
        <v>114168</v>
      </c>
      <c r="G7533" t="s">
        <v>10039</v>
      </c>
      <c r="H7533" t="s">
        <v>10027</v>
      </c>
      <c r="I7533" s="2">
        <v>755</v>
      </c>
      <c r="J7533" s="3">
        <v>16</v>
      </c>
      <c r="K7533" t="s">
        <v>10034</v>
      </c>
      <c r="L7533" s="4">
        <v>42170</v>
      </c>
      <c r="M7533" t="s">
        <v>10036</v>
      </c>
      <c r="N7533">
        <f t="shared" si="234"/>
        <v>0</v>
      </c>
      <c r="O7533" t="str" cm="1">
        <f t="array" ref="O7533">_xlfn.IFS(I7533&lt;600, "Very Poor",I7533&lt;650,"Poor",I7533&lt;700,"Fair",I7533&lt;750,"Good",I7533&gt;=750,"Excellent")</f>
        <v>Excellent</v>
      </c>
      <c r="P7533" t="str" cm="1">
        <f t="array" ref="P7533">_xlfn.IFS(F7533&lt;30000,"Low",F7533&lt;60000,"Lower Middle",F7533&lt;100000, "Upper Middle",F7533&gt;=100000, "High")</f>
        <v>High</v>
      </c>
      <c r="Q7533" t="str" cm="1">
        <f t="array" ref="Q7533">_xlfn.IFS(D7533&lt;10,"Low",D7533&lt;15,"Medium",D7533&lt;20,"High",D7533&gt;=20,"Very High")</f>
        <v>Very High</v>
      </c>
      <c r="R7533" t="str">
        <f t="shared" si="235"/>
        <v>Normal</v>
      </c>
    </row>
    <row r="7534" spans="1:18" x14ac:dyDescent="0.3">
      <c r="A7534" t="s">
        <v>7545</v>
      </c>
      <c r="B7534" s="2">
        <v>10455</v>
      </c>
      <c r="C7534" t="s">
        <v>10013</v>
      </c>
      <c r="D7534" s="1">
        <v>5.34</v>
      </c>
      <c r="E7534" t="s">
        <v>10024</v>
      </c>
      <c r="F7534" s="2">
        <v>69544</v>
      </c>
      <c r="G7534" t="s">
        <v>10040</v>
      </c>
      <c r="H7534" t="s">
        <v>10028</v>
      </c>
      <c r="I7534" s="2">
        <v>592</v>
      </c>
      <c r="J7534" s="3">
        <v>26.8</v>
      </c>
      <c r="K7534" t="s">
        <v>10035</v>
      </c>
      <c r="L7534" s="4">
        <v>43583</v>
      </c>
      <c r="M7534" t="s">
        <v>10037</v>
      </c>
      <c r="N7534">
        <f t="shared" si="234"/>
        <v>1</v>
      </c>
      <c r="O7534" t="str" cm="1">
        <f t="array" ref="O7534">_xlfn.IFS(I7534&lt;600, "Very Poor",I7534&lt;650,"Poor",I7534&lt;700,"Fair",I7534&lt;750,"Good",I7534&gt;=750,"Excellent")</f>
        <v>Very Poor</v>
      </c>
      <c r="P7534" t="str" cm="1">
        <f t="array" ref="P7534">_xlfn.IFS(F7534&lt;30000,"Low",F7534&lt;60000,"Lower Middle",F7534&lt;100000, "Upper Middle",F7534&gt;=100000, "High")</f>
        <v>Upper Middle</v>
      </c>
      <c r="Q7534" t="str" cm="1">
        <f t="array" ref="Q7534">_xlfn.IFS(D7534&lt;10,"Low",D7534&lt;15,"Medium",D7534&lt;20,"High",D7534&gt;=20,"Very High")</f>
        <v>Low</v>
      </c>
      <c r="R7534" t="str">
        <f t="shared" si="235"/>
        <v>Normal</v>
      </c>
    </row>
    <row r="7535" spans="1:18" x14ac:dyDescent="0.3">
      <c r="A7535" t="s">
        <v>7546</v>
      </c>
      <c r="B7535" s="2">
        <v>10063</v>
      </c>
      <c r="C7535" t="s">
        <v>10014</v>
      </c>
      <c r="D7535" s="1">
        <v>12.64</v>
      </c>
      <c r="E7535" t="s">
        <v>10024</v>
      </c>
      <c r="F7535" s="2">
        <v>62581</v>
      </c>
      <c r="G7535" t="s">
        <v>10040</v>
      </c>
      <c r="H7535" t="s">
        <v>10031</v>
      </c>
      <c r="I7535" s="2">
        <v>737</v>
      </c>
      <c r="J7535" s="3">
        <v>36.6</v>
      </c>
      <c r="K7535" t="s">
        <v>10035</v>
      </c>
      <c r="L7535" s="4">
        <v>43206</v>
      </c>
      <c r="M7535" t="s">
        <v>10036</v>
      </c>
      <c r="N7535">
        <f t="shared" si="234"/>
        <v>0</v>
      </c>
      <c r="O7535" t="str" cm="1">
        <f t="array" ref="O7535">_xlfn.IFS(I7535&lt;600, "Very Poor",I7535&lt;650,"Poor",I7535&lt;700,"Fair",I7535&lt;750,"Good",I7535&gt;=750,"Excellent")</f>
        <v>Good</v>
      </c>
      <c r="P7535" t="str" cm="1">
        <f t="array" ref="P7535">_xlfn.IFS(F7535&lt;30000,"Low",F7535&lt;60000,"Lower Middle",F7535&lt;100000, "Upper Middle",F7535&gt;=100000, "High")</f>
        <v>Upper Middle</v>
      </c>
      <c r="Q7535" t="str" cm="1">
        <f t="array" ref="Q7535">_xlfn.IFS(D7535&lt;10,"Low",D7535&lt;15,"Medium",D7535&lt;20,"High",D7535&gt;=20,"Very High")</f>
        <v>Medium</v>
      </c>
      <c r="R7535" t="str">
        <f t="shared" si="235"/>
        <v>Normal</v>
      </c>
    </row>
    <row r="7536" spans="1:18" x14ac:dyDescent="0.3">
      <c r="A7536" t="s">
        <v>7547</v>
      </c>
      <c r="B7536" s="2">
        <v>1834</v>
      </c>
      <c r="C7536" t="s">
        <v>10014</v>
      </c>
      <c r="D7536" s="1">
        <v>21.98</v>
      </c>
      <c r="E7536" t="s">
        <v>10019</v>
      </c>
      <c r="F7536" s="2">
        <v>56225</v>
      </c>
      <c r="G7536" t="s">
        <v>10039</v>
      </c>
      <c r="H7536" t="s">
        <v>10027</v>
      </c>
      <c r="I7536" s="2">
        <v>803</v>
      </c>
      <c r="J7536" s="3">
        <v>37.700000000000003</v>
      </c>
      <c r="K7536" t="s">
        <v>10035</v>
      </c>
      <c r="L7536" s="4">
        <v>42973</v>
      </c>
      <c r="M7536" t="s">
        <v>10037</v>
      </c>
      <c r="N7536">
        <f t="shared" si="234"/>
        <v>1</v>
      </c>
      <c r="O7536" t="str" cm="1">
        <f t="array" ref="O7536">_xlfn.IFS(I7536&lt;600, "Very Poor",I7536&lt;650,"Poor",I7536&lt;700,"Fair",I7536&lt;750,"Good",I7536&gt;=750,"Excellent")</f>
        <v>Excellent</v>
      </c>
      <c r="P7536" t="str" cm="1">
        <f t="array" ref="P7536">_xlfn.IFS(F7536&lt;30000,"Low",F7536&lt;60000,"Lower Middle",F7536&lt;100000, "Upper Middle",F7536&gt;=100000, "High")</f>
        <v>Lower Middle</v>
      </c>
      <c r="Q7536" t="str" cm="1">
        <f t="array" ref="Q7536">_xlfn.IFS(D7536&lt;10,"Low",D7536&lt;15,"Medium",D7536&lt;20,"High",D7536&gt;=20,"Very High")</f>
        <v>Very High</v>
      </c>
      <c r="R7536" t="str">
        <f t="shared" si="235"/>
        <v>Normal</v>
      </c>
    </row>
    <row r="7537" spans="1:18" x14ac:dyDescent="0.3">
      <c r="A7537" t="s">
        <v>7548</v>
      </c>
      <c r="B7537" s="2">
        <v>33214</v>
      </c>
      <c r="C7537" t="s">
        <v>10014</v>
      </c>
      <c r="D7537" s="1">
        <v>29.68</v>
      </c>
      <c r="E7537" t="s">
        <v>10022</v>
      </c>
      <c r="F7537" s="2">
        <v>142356</v>
      </c>
      <c r="G7537" t="s">
        <v>10039</v>
      </c>
      <c r="H7537" t="s">
        <v>10028</v>
      </c>
      <c r="I7537" s="2">
        <v>804</v>
      </c>
      <c r="J7537" s="3">
        <v>34.4</v>
      </c>
      <c r="K7537" t="s">
        <v>10035</v>
      </c>
      <c r="L7537" s="4">
        <v>43578</v>
      </c>
      <c r="M7537" t="s">
        <v>10037</v>
      </c>
      <c r="N7537">
        <f t="shared" si="234"/>
        <v>1</v>
      </c>
      <c r="O7537" t="str" cm="1">
        <f t="array" ref="O7537">_xlfn.IFS(I7537&lt;600, "Very Poor",I7537&lt;650,"Poor",I7537&lt;700,"Fair",I7537&lt;750,"Good",I7537&gt;=750,"Excellent")</f>
        <v>Excellent</v>
      </c>
      <c r="P7537" t="str" cm="1">
        <f t="array" ref="P7537">_xlfn.IFS(F7537&lt;30000,"Low",F7537&lt;60000,"Lower Middle",F7537&lt;100000, "Upper Middle",F7537&gt;=100000, "High")</f>
        <v>High</v>
      </c>
      <c r="Q7537" t="str" cm="1">
        <f t="array" ref="Q7537">_xlfn.IFS(D7537&lt;10,"Low",D7537&lt;15,"Medium",D7537&lt;20,"High",D7537&gt;=20,"Very High")</f>
        <v>Very High</v>
      </c>
      <c r="R7537" t="str">
        <f t="shared" si="235"/>
        <v>Normal</v>
      </c>
    </row>
    <row r="7538" spans="1:18" x14ac:dyDescent="0.3">
      <c r="A7538" t="s">
        <v>7549</v>
      </c>
      <c r="B7538" s="2">
        <v>28398</v>
      </c>
      <c r="C7538" t="s">
        <v>10013</v>
      </c>
      <c r="D7538" s="1">
        <v>5.0599999999999996</v>
      </c>
      <c r="E7538" t="s">
        <v>10018</v>
      </c>
      <c r="F7538" s="2">
        <v>115378</v>
      </c>
      <c r="G7538" t="s">
        <v>10039</v>
      </c>
      <c r="H7538" t="s">
        <v>10033</v>
      </c>
      <c r="I7538" s="2">
        <v>773</v>
      </c>
      <c r="J7538" s="3">
        <v>13.9</v>
      </c>
      <c r="K7538" t="s">
        <v>10034</v>
      </c>
      <c r="L7538" s="4">
        <v>42777</v>
      </c>
      <c r="M7538" t="s">
        <v>10036</v>
      </c>
      <c r="N7538">
        <f t="shared" si="234"/>
        <v>0</v>
      </c>
      <c r="O7538" t="str" cm="1">
        <f t="array" ref="O7538">_xlfn.IFS(I7538&lt;600, "Very Poor",I7538&lt;650,"Poor",I7538&lt;700,"Fair",I7538&lt;750,"Good",I7538&gt;=750,"Excellent")</f>
        <v>Excellent</v>
      </c>
      <c r="P7538" t="str" cm="1">
        <f t="array" ref="P7538">_xlfn.IFS(F7538&lt;30000,"Low",F7538&lt;60000,"Lower Middle",F7538&lt;100000, "Upper Middle",F7538&gt;=100000, "High")</f>
        <v>High</v>
      </c>
      <c r="Q7538" t="str" cm="1">
        <f t="array" ref="Q7538">_xlfn.IFS(D7538&lt;10,"Low",D7538&lt;15,"Medium",D7538&lt;20,"High",D7538&gt;=20,"Very High")</f>
        <v>Low</v>
      </c>
      <c r="R7538" t="str">
        <f t="shared" si="235"/>
        <v>Normal</v>
      </c>
    </row>
    <row r="7539" spans="1:18" x14ac:dyDescent="0.3">
      <c r="A7539" t="s">
        <v>7550</v>
      </c>
      <c r="B7539" s="2">
        <v>35492</v>
      </c>
      <c r="C7539" t="s">
        <v>10014</v>
      </c>
      <c r="D7539" s="1">
        <v>17.75</v>
      </c>
      <c r="E7539" t="s">
        <v>10017</v>
      </c>
      <c r="F7539" s="2">
        <v>22363</v>
      </c>
      <c r="G7539" t="s">
        <v>10039</v>
      </c>
      <c r="H7539" t="s">
        <v>10029</v>
      </c>
      <c r="I7539" s="2">
        <v>704</v>
      </c>
      <c r="J7539" s="3">
        <v>21.6</v>
      </c>
      <c r="K7539" t="s">
        <v>10035</v>
      </c>
      <c r="L7539" s="4">
        <v>43486</v>
      </c>
      <c r="M7539" t="s">
        <v>10036</v>
      </c>
      <c r="N7539">
        <f t="shared" si="234"/>
        <v>0</v>
      </c>
      <c r="O7539" t="str" cm="1">
        <f t="array" ref="O7539">_xlfn.IFS(I7539&lt;600, "Very Poor",I7539&lt;650,"Poor",I7539&lt;700,"Fair",I7539&lt;750,"Good",I7539&gt;=750,"Excellent")</f>
        <v>Good</v>
      </c>
      <c r="P7539" t="str" cm="1">
        <f t="array" ref="P7539">_xlfn.IFS(F7539&lt;30000,"Low",F7539&lt;60000,"Lower Middle",F7539&lt;100000, "Upper Middle",F7539&gt;=100000, "High")</f>
        <v>Low</v>
      </c>
      <c r="Q7539" t="str" cm="1">
        <f t="array" ref="Q7539">_xlfn.IFS(D7539&lt;10,"Low",D7539&lt;15,"Medium",D7539&lt;20,"High",D7539&gt;=20,"Very High")</f>
        <v>High</v>
      </c>
      <c r="R7539" t="str">
        <f t="shared" si="235"/>
        <v>Normal</v>
      </c>
    </row>
    <row r="7540" spans="1:18" x14ac:dyDescent="0.3">
      <c r="A7540" t="s">
        <v>7551</v>
      </c>
      <c r="B7540" s="2">
        <v>3413</v>
      </c>
      <c r="C7540" t="s">
        <v>10013</v>
      </c>
      <c r="D7540" s="1">
        <v>28.1</v>
      </c>
      <c r="E7540" t="s">
        <v>10015</v>
      </c>
      <c r="F7540" s="2">
        <v>116709</v>
      </c>
      <c r="G7540" t="s">
        <v>10040</v>
      </c>
      <c r="H7540" t="s">
        <v>10027</v>
      </c>
      <c r="I7540" s="2">
        <v>586</v>
      </c>
      <c r="J7540" s="3">
        <v>20.2</v>
      </c>
      <c r="K7540" t="s">
        <v>10035</v>
      </c>
      <c r="L7540" s="4">
        <v>43354</v>
      </c>
      <c r="M7540" t="s">
        <v>10037</v>
      </c>
      <c r="N7540">
        <f t="shared" si="234"/>
        <v>1</v>
      </c>
      <c r="O7540" t="str" cm="1">
        <f t="array" ref="O7540">_xlfn.IFS(I7540&lt;600, "Very Poor",I7540&lt;650,"Poor",I7540&lt;700,"Fair",I7540&lt;750,"Good",I7540&gt;=750,"Excellent")</f>
        <v>Very Poor</v>
      </c>
      <c r="P7540" t="str" cm="1">
        <f t="array" ref="P7540">_xlfn.IFS(F7540&lt;30000,"Low",F7540&lt;60000,"Lower Middle",F7540&lt;100000, "Upper Middle",F7540&gt;=100000, "High")</f>
        <v>High</v>
      </c>
      <c r="Q7540" t="str" cm="1">
        <f t="array" ref="Q7540">_xlfn.IFS(D7540&lt;10,"Low",D7540&lt;15,"Medium",D7540&lt;20,"High",D7540&gt;=20,"Very High")</f>
        <v>Very High</v>
      </c>
      <c r="R7540" t="str">
        <f t="shared" si="235"/>
        <v>High Risk</v>
      </c>
    </row>
    <row r="7541" spans="1:18" x14ac:dyDescent="0.3">
      <c r="A7541" t="s">
        <v>7552</v>
      </c>
      <c r="B7541" s="2">
        <v>10505</v>
      </c>
      <c r="C7541" t="s">
        <v>10013</v>
      </c>
      <c r="D7541" s="1">
        <v>26.59</v>
      </c>
      <c r="E7541" t="s">
        <v>10019</v>
      </c>
      <c r="F7541" s="2">
        <v>109274</v>
      </c>
      <c r="G7541" t="s">
        <v>10039</v>
      </c>
      <c r="H7541" t="s">
        <v>10027</v>
      </c>
      <c r="I7541" s="2">
        <v>817</v>
      </c>
      <c r="J7541" s="3">
        <v>20.399999999999999</v>
      </c>
      <c r="K7541" t="s">
        <v>10035</v>
      </c>
      <c r="L7541" s="4">
        <v>43937</v>
      </c>
      <c r="M7541" t="s">
        <v>10036</v>
      </c>
      <c r="N7541">
        <f t="shared" si="234"/>
        <v>0</v>
      </c>
      <c r="O7541" t="str" cm="1">
        <f t="array" ref="O7541">_xlfn.IFS(I7541&lt;600, "Very Poor",I7541&lt;650,"Poor",I7541&lt;700,"Fair",I7541&lt;750,"Good",I7541&gt;=750,"Excellent")</f>
        <v>Excellent</v>
      </c>
      <c r="P7541" t="str" cm="1">
        <f t="array" ref="P7541">_xlfn.IFS(F7541&lt;30000,"Low",F7541&lt;60000,"Lower Middle",F7541&lt;100000, "Upper Middle",F7541&gt;=100000, "High")</f>
        <v>High</v>
      </c>
      <c r="Q7541" t="str" cm="1">
        <f t="array" ref="Q7541">_xlfn.IFS(D7541&lt;10,"Low",D7541&lt;15,"Medium",D7541&lt;20,"High",D7541&gt;=20,"Very High")</f>
        <v>Very High</v>
      </c>
      <c r="R7541" t="str">
        <f t="shared" si="235"/>
        <v>Normal</v>
      </c>
    </row>
    <row r="7542" spans="1:18" x14ac:dyDescent="0.3">
      <c r="A7542" t="s">
        <v>7553</v>
      </c>
      <c r="B7542" s="2">
        <v>38266</v>
      </c>
      <c r="C7542" t="s">
        <v>10013</v>
      </c>
      <c r="D7542" s="1">
        <v>5.58</v>
      </c>
      <c r="E7542" t="s">
        <v>10018</v>
      </c>
      <c r="F7542" s="2">
        <v>144228</v>
      </c>
      <c r="G7542" t="s">
        <v>10040</v>
      </c>
      <c r="H7542" t="s">
        <v>10028</v>
      </c>
      <c r="I7542" s="2">
        <v>634</v>
      </c>
      <c r="J7542" s="3">
        <v>6.7</v>
      </c>
      <c r="K7542" t="s">
        <v>10034</v>
      </c>
      <c r="L7542" s="4">
        <v>43450</v>
      </c>
      <c r="M7542" t="s">
        <v>10036</v>
      </c>
      <c r="N7542">
        <f t="shared" si="234"/>
        <v>0</v>
      </c>
      <c r="O7542" t="str" cm="1">
        <f t="array" ref="O7542">_xlfn.IFS(I7542&lt;600, "Very Poor",I7542&lt;650,"Poor",I7542&lt;700,"Fair",I7542&lt;750,"Good",I7542&gt;=750,"Excellent")</f>
        <v>Poor</v>
      </c>
      <c r="P7542" t="str" cm="1">
        <f t="array" ref="P7542">_xlfn.IFS(F7542&lt;30000,"Low",F7542&lt;60000,"Lower Middle",F7542&lt;100000, "Upper Middle",F7542&gt;=100000, "High")</f>
        <v>High</v>
      </c>
      <c r="Q7542" t="str" cm="1">
        <f t="array" ref="Q7542">_xlfn.IFS(D7542&lt;10,"Low",D7542&lt;15,"Medium",D7542&lt;20,"High",D7542&gt;=20,"Very High")</f>
        <v>Low</v>
      </c>
      <c r="R7542" t="str">
        <f t="shared" si="235"/>
        <v>Normal</v>
      </c>
    </row>
    <row r="7543" spans="1:18" x14ac:dyDescent="0.3">
      <c r="A7543" t="s">
        <v>7554</v>
      </c>
      <c r="B7543" s="2">
        <v>3105</v>
      </c>
      <c r="C7543" t="s">
        <v>10013</v>
      </c>
      <c r="D7543" s="1">
        <v>18.239999999999998</v>
      </c>
      <c r="E7543" t="s">
        <v>10024</v>
      </c>
      <c r="F7543" s="2">
        <v>47436</v>
      </c>
      <c r="G7543" t="s">
        <v>10039</v>
      </c>
      <c r="H7543" t="s">
        <v>10026</v>
      </c>
      <c r="I7543" s="2">
        <v>797</v>
      </c>
      <c r="J7543" s="3">
        <v>11.1</v>
      </c>
      <c r="K7543" t="s">
        <v>10035</v>
      </c>
      <c r="L7543" s="4">
        <v>43109</v>
      </c>
      <c r="M7543" t="s">
        <v>10036</v>
      </c>
      <c r="N7543">
        <f t="shared" si="234"/>
        <v>0</v>
      </c>
      <c r="O7543" t="str" cm="1">
        <f t="array" ref="O7543">_xlfn.IFS(I7543&lt;600, "Very Poor",I7543&lt;650,"Poor",I7543&lt;700,"Fair",I7543&lt;750,"Good",I7543&gt;=750,"Excellent")</f>
        <v>Excellent</v>
      </c>
      <c r="P7543" t="str" cm="1">
        <f t="array" ref="P7543">_xlfn.IFS(F7543&lt;30000,"Low",F7543&lt;60000,"Lower Middle",F7543&lt;100000, "Upper Middle",F7543&gt;=100000, "High")</f>
        <v>Lower Middle</v>
      </c>
      <c r="Q7543" t="str" cm="1">
        <f t="array" ref="Q7543">_xlfn.IFS(D7543&lt;10,"Low",D7543&lt;15,"Medium",D7543&lt;20,"High",D7543&gt;=20,"Very High")</f>
        <v>High</v>
      </c>
      <c r="R7543" t="str">
        <f t="shared" si="235"/>
        <v>Normal</v>
      </c>
    </row>
    <row r="7544" spans="1:18" x14ac:dyDescent="0.3">
      <c r="A7544" t="s">
        <v>7555</v>
      </c>
      <c r="B7544" s="2">
        <v>3568</v>
      </c>
      <c r="C7544" t="s">
        <v>10014</v>
      </c>
      <c r="D7544" s="1">
        <v>5.1100000000000003</v>
      </c>
      <c r="E7544" t="s">
        <v>10018</v>
      </c>
      <c r="F7544" s="2">
        <v>53085</v>
      </c>
      <c r="G7544" t="s">
        <v>10040</v>
      </c>
      <c r="H7544" t="s">
        <v>10030</v>
      </c>
      <c r="I7544" s="2">
        <v>796</v>
      </c>
      <c r="J7544" s="3">
        <v>10.4</v>
      </c>
      <c r="K7544" t="s">
        <v>10035</v>
      </c>
      <c r="L7544" s="4">
        <v>43672</v>
      </c>
      <c r="M7544" t="s">
        <v>10036</v>
      </c>
      <c r="N7544">
        <f t="shared" si="234"/>
        <v>0</v>
      </c>
      <c r="O7544" t="str" cm="1">
        <f t="array" ref="O7544">_xlfn.IFS(I7544&lt;600, "Very Poor",I7544&lt;650,"Poor",I7544&lt;700,"Fair",I7544&lt;750,"Good",I7544&gt;=750,"Excellent")</f>
        <v>Excellent</v>
      </c>
      <c r="P7544" t="str" cm="1">
        <f t="array" ref="P7544">_xlfn.IFS(F7544&lt;30000,"Low",F7544&lt;60000,"Lower Middle",F7544&lt;100000, "Upper Middle",F7544&gt;=100000, "High")</f>
        <v>Lower Middle</v>
      </c>
      <c r="Q7544" t="str" cm="1">
        <f t="array" ref="Q7544">_xlfn.IFS(D7544&lt;10,"Low",D7544&lt;15,"Medium",D7544&lt;20,"High",D7544&gt;=20,"Very High")</f>
        <v>Low</v>
      </c>
      <c r="R7544" t="str">
        <f t="shared" si="235"/>
        <v>Normal</v>
      </c>
    </row>
    <row r="7545" spans="1:18" x14ac:dyDescent="0.3">
      <c r="A7545" t="s">
        <v>7556</v>
      </c>
      <c r="B7545" s="2">
        <v>38679</v>
      </c>
      <c r="C7545" t="s">
        <v>10013</v>
      </c>
      <c r="D7545" s="1">
        <v>24.74</v>
      </c>
      <c r="E7545" t="s">
        <v>10022</v>
      </c>
      <c r="F7545" s="2">
        <v>42921</v>
      </c>
      <c r="G7545" t="s">
        <v>10039</v>
      </c>
      <c r="H7545" t="s">
        <v>10033</v>
      </c>
      <c r="I7545" s="2">
        <v>749</v>
      </c>
      <c r="J7545" s="3">
        <v>26.6</v>
      </c>
      <c r="K7545" t="s">
        <v>10034</v>
      </c>
      <c r="L7545" s="4">
        <v>43211</v>
      </c>
      <c r="M7545" t="s">
        <v>10037</v>
      </c>
      <c r="N7545">
        <f t="shared" si="234"/>
        <v>1</v>
      </c>
      <c r="O7545" t="str" cm="1">
        <f t="array" ref="O7545">_xlfn.IFS(I7545&lt;600, "Very Poor",I7545&lt;650,"Poor",I7545&lt;700,"Fair",I7545&lt;750,"Good",I7545&gt;=750,"Excellent")</f>
        <v>Good</v>
      </c>
      <c r="P7545" t="str" cm="1">
        <f t="array" ref="P7545">_xlfn.IFS(F7545&lt;30000,"Low",F7545&lt;60000,"Lower Middle",F7545&lt;100000, "Upper Middle",F7545&gt;=100000, "High")</f>
        <v>Lower Middle</v>
      </c>
      <c r="Q7545" t="str" cm="1">
        <f t="array" ref="Q7545">_xlfn.IFS(D7545&lt;10,"Low",D7545&lt;15,"Medium",D7545&lt;20,"High",D7545&gt;=20,"Very High")</f>
        <v>Very High</v>
      </c>
      <c r="R7545" t="str">
        <f t="shared" si="235"/>
        <v>Normal</v>
      </c>
    </row>
    <row r="7546" spans="1:18" x14ac:dyDescent="0.3">
      <c r="A7546" t="s">
        <v>7557</v>
      </c>
      <c r="B7546" s="2">
        <v>34560</v>
      </c>
      <c r="C7546" t="s">
        <v>10014</v>
      </c>
      <c r="D7546" s="1">
        <v>12.72</v>
      </c>
      <c r="E7546" t="s">
        <v>10016</v>
      </c>
      <c r="F7546" s="2">
        <v>98202</v>
      </c>
      <c r="G7546" t="s">
        <v>10038</v>
      </c>
      <c r="H7546" t="s">
        <v>10028</v>
      </c>
      <c r="I7546" s="2">
        <v>585</v>
      </c>
      <c r="J7546" s="3">
        <v>19.399999999999999</v>
      </c>
      <c r="K7546" t="s">
        <v>10035</v>
      </c>
      <c r="L7546" s="4">
        <v>43800</v>
      </c>
      <c r="M7546" t="s">
        <v>10036</v>
      </c>
      <c r="N7546">
        <f t="shared" si="234"/>
        <v>0</v>
      </c>
      <c r="O7546" t="str" cm="1">
        <f t="array" ref="O7546">_xlfn.IFS(I7546&lt;600, "Very Poor",I7546&lt;650,"Poor",I7546&lt;700,"Fair",I7546&lt;750,"Good",I7546&gt;=750,"Excellent")</f>
        <v>Very Poor</v>
      </c>
      <c r="P7546" t="str" cm="1">
        <f t="array" ref="P7546">_xlfn.IFS(F7546&lt;30000,"Low",F7546&lt;60000,"Lower Middle",F7546&lt;100000, "Upper Middle",F7546&gt;=100000, "High")</f>
        <v>Upper Middle</v>
      </c>
      <c r="Q7546" t="str" cm="1">
        <f t="array" ref="Q7546">_xlfn.IFS(D7546&lt;10,"Low",D7546&lt;15,"Medium",D7546&lt;20,"High",D7546&gt;=20,"Very High")</f>
        <v>Medium</v>
      </c>
      <c r="R7546" t="str">
        <f t="shared" si="235"/>
        <v>Normal</v>
      </c>
    </row>
    <row r="7547" spans="1:18" x14ac:dyDescent="0.3">
      <c r="A7547" t="s">
        <v>7558</v>
      </c>
      <c r="B7547" s="2">
        <v>15195</v>
      </c>
      <c r="C7547" t="s">
        <v>10014</v>
      </c>
      <c r="D7547" s="1">
        <v>24.14</v>
      </c>
      <c r="E7547" t="s">
        <v>10015</v>
      </c>
      <c r="F7547" s="2">
        <v>28896</v>
      </c>
      <c r="G7547" t="s">
        <v>10039</v>
      </c>
      <c r="H7547" t="s">
        <v>10029</v>
      </c>
      <c r="I7547" s="2">
        <v>843</v>
      </c>
      <c r="J7547" s="3">
        <v>16.399999999999999</v>
      </c>
      <c r="K7547" t="s">
        <v>10035</v>
      </c>
      <c r="L7547" s="4">
        <v>42883</v>
      </c>
      <c r="M7547" t="s">
        <v>10037</v>
      </c>
      <c r="N7547">
        <f t="shared" si="234"/>
        <v>1</v>
      </c>
      <c r="O7547" t="str" cm="1">
        <f t="array" ref="O7547">_xlfn.IFS(I7547&lt;600, "Very Poor",I7547&lt;650,"Poor",I7547&lt;700,"Fair",I7547&lt;750,"Good",I7547&gt;=750,"Excellent")</f>
        <v>Excellent</v>
      </c>
      <c r="P7547" t="str" cm="1">
        <f t="array" ref="P7547">_xlfn.IFS(F7547&lt;30000,"Low",F7547&lt;60000,"Lower Middle",F7547&lt;100000, "Upper Middle",F7547&gt;=100000, "High")</f>
        <v>Low</v>
      </c>
      <c r="Q7547" t="str" cm="1">
        <f t="array" ref="Q7547">_xlfn.IFS(D7547&lt;10,"Low",D7547&lt;15,"Medium",D7547&lt;20,"High",D7547&gt;=20,"Very High")</f>
        <v>Very High</v>
      </c>
      <c r="R7547" t="str">
        <f t="shared" si="235"/>
        <v>Normal</v>
      </c>
    </row>
    <row r="7548" spans="1:18" x14ac:dyDescent="0.3">
      <c r="A7548" t="s">
        <v>7559</v>
      </c>
      <c r="B7548" s="2">
        <v>16762</v>
      </c>
      <c r="C7548" t="s">
        <v>10013</v>
      </c>
      <c r="D7548" s="1">
        <v>28.62</v>
      </c>
      <c r="E7548" t="s">
        <v>10017</v>
      </c>
      <c r="F7548" s="2">
        <v>133433</v>
      </c>
      <c r="G7548" t="s">
        <v>10039</v>
      </c>
      <c r="H7548" t="s">
        <v>10028</v>
      </c>
      <c r="I7548" s="2">
        <v>707</v>
      </c>
      <c r="J7548" s="3">
        <v>20.5</v>
      </c>
      <c r="K7548" t="s">
        <v>10034</v>
      </c>
      <c r="L7548" s="4">
        <v>43932</v>
      </c>
      <c r="M7548" t="s">
        <v>10036</v>
      </c>
      <c r="N7548">
        <f t="shared" si="234"/>
        <v>0</v>
      </c>
      <c r="O7548" t="str" cm="1">
        <f t="array" ref="O7548">_xlfn.IFS(I7548&lt;600, "Very Poor",I7548&lt;650,"Poor",I7548&lt;700,"Fair",I7548&lt;750,"Good",I7548&gt;=750,"Excellent")</f>
        <v>Good</v>
      </c>
      <c r="P7548" t="str" cm="1">
        <f t="array" ref="P7548">_xlfn.IFS(F7548&lt;30000,"Low",F7548&lt;60000,"Lower Middle",F7548&lt;100000, "Upper Middle",F7548&gt;=100000, "High")</f>
        <v>High</v>
      </c>
      <c r="Q7548" t="str" cm="1">
        <f t="array" ref="Q7548">_xlfn.IFS(D7548&lt;10,"Low",D7548&lt;15,"Medium",D7548&lt;20,"High",D7548&gt;=20,"Very High")</f>
        <v>Very High</v>
      </c>
      <c r="R7548" t="str">
        <f t="shared" si="235"/>
        <v>Normal</v>
      </c>
    </row>
    <row r="7549" spans="1:18" x14ac:dyDescent="0.3">
      <c r="A7549" t="s">
        <v>7560</v>
      </c>
      <c r="B7549" s="2">
        <v>16898</v>
      </c>
      <c r="C7549" t="s">
        <v>10014</v>
      </c>
      <c r="D7549" s="1">
        <v>29.4</v>
      </c>
      <c r="E7549" t="s">
        <v>10021</v>
      </c>
      <c r="F7549" s="2">
        <v>33785</v>
      </c>
      <c r="G7549" t="s">
        <v>10038</v>
      </c>
      <c r="H7549" t="s">
        <v>10028</v>
      </c>
      <c r="I7549" s="2">
        <v>654</v>
      </c>
      <c r="J7549" s="3">
        <v>16.3</v>
      </c>
      <c r="K7549" t="s">
        <v>10035</v>
      </c>
      <c r="L7549" s="4">
        <v>43474</v>
      </c>
      <c r="M7549" t="s">
        <v>10037</v>
      </c>
      <c r="N7549">
        <f t="shared" si="234"/>
        <v>1</v>
      </c>
      <c r="O7549" t="str" cm="1">
        <f t="array" ref="O7549">_xlfn.IFS(I7549&lt;600, "Very Poor",I7549&lt;650,"Poor",I7549&lt;700,"Fair",I7549&lt;750,"Good",I7549&gt;=750,"Excellent")</f>
        <v>Fair</v>
      </c>
      <c r="P7549" t="str" cm="1">
        <f t="array" ref="P7549">_xlfn.IFS(F7549&lt;30000,"Low",F7549&lt;60000,"Lower Middle",F7549&lt;100000, "Upper Middle",F7549&gt;=100000, "High")</f>
        <v>Lower Middle</v>
      </c>
      <c r="Q7549" t="str" cm="1">
        <f t="array" ref="Q7549">_xlfn.IFS(D7549&lt;10,"Low",D7549&lt;15,"Medium",D7549&lt;20,"High",D7549&gt;=20,"Very High")</f>
        <v>Very High</v>
      </c>
      <c r="R7549" t="str">
        <f t="shared" si="235"/>
        <v>Normal</v>
      </c>
    </row>
    <row r="7550" spans="1:18" x14ac:dyDescent="0.3">
      <c r="A7550" t="s">
        <v>7561</v>
      </c>
      <c r="B7550" s="2">
        <v>22577</v>
      </c>
      <c r="C7550" t="s">
        <v>10013</v>
      </c>
      <c r="D7550" s="1">
        <v>27.35</v>
      </c>
      <c r="E7550" t="s">
        <v>10023</v>
      </c>
      <c r="F7550" s="2">
        <v>138459</v>
      </c>
      <c r="G7550" t="s">
        <v>10040</v>
      </c>
      <c r="H7550" t="s">
        <v>10032</v>
      </c>
      <c r="I7550" s="2">
        <v>795</v>
      </c>
      <c r="J7550" s="3">
        <v>31.5</v>
      </c>
      <c r="K7550" t="s">
        <v>10034</v>
      </c>
      <c r="L7550" s="4">
        <v>42384</v>
      </c>
      <c r="M7550" t="s">
        <v>10037</v>
      </c>
      <c r="N7550">
        <f t="shared" si="234"/>
        <v>1</v>
      </c>
      <c r="O7550" t="str" cm="1">
        <f t="array" ref="O7550">_xlfn.IFS(I7550&lt;600, "Very Poor",I7550&lt;650,"Poor",I7550&lt;700,"Fair",I7550&lt;750,"Good",I7550&gt;=750,"Excellent")</f>
        <v>Excellent</v>
      </c>
      <c r="P7550" t="str" cm="1">
        <f t="array" ref="P7550">_xlfn.IFS(F7550&lt;30000,"Low",F7550&lt;60000,"Lower Middle",F7550&lt;100000, "Upper Middle",F7550&gt;=100000, "High")</f>
        <v>High</v>
      </c>
      <c r="Q7550" t="str" cm="1">
        <f t="array" ref="Q7550">_xlfn.IFS(D7550&lt;10,"Low",D7550&lt;15,"Medium",D7550&lt;20,"High",D7550&gt;=20,"Very High")</f>
        <v>Very High</v>
      </c>
      <c r="R7550" t="str">
        <f t="shared" si="235"/>
        <v>Normal</v>
      </c>
    </row>
    <row r="7551" spans="1:18" x14ac:dyDescent="0.3">
      <c r="A7551" t="s">
        <v>7562</v>
      </c>
      <c r="B7551" s="2">
        <v>2214</v>
      </c>
      <c r="C7551" t="s">
        <v>10013</v>
      </c>
      <c r="D7551" s="1">
        <v>10.1</v>
      </c>
      <c r="E7551" t="s">
        <v>10020</v>
      </c>
      <c r="F7551" s="2">
        <v>78385</v>
      </c>
      <c r="G7551" t="s">
        <v>10039</v>
      </c>
      <c r="H7551" t="s">
        <v>10033</v>
      </c>
      <c r="I7551" s="2">
        <v>619</v>
      </c>
      <c r="J7551" s="3">
        <v>10.8</v>
      </c>
      <c r="K7551" t="s">
        <v>10035</v>
      </c>
      <c r="L7551" s="4">
        <v>43523</v>
      </c>
      <c r="M7551" t="s">
        <v>10036</v>
      </c>
      <c r="N7551">
        <f t="shared" si="234"/>
        <v>0</v>
      </c>
      <c r="O7551" t="str" cm="1">
        <f t="array" ref="O7551">_xlfn.IFS(I7551&lt;600, "Very Poor",I7551&lt;650,"Poor",I7551&lt;700,"Fair",I7551&lt;750,"Good",I7551&gt;=750,"Excellent")</f>
        <v>Poor</v>
      </c>
      <c r="P7551" t="str" cm="1">
        <f t="array" ref="P7551">_xlfn.IFS(F7551&lt;30000,"Low",F7551&lt;60000,"Lower Middle",F7551&lt;100000, "Upper Middle",F7551&gt;=100000, "High")</f>
        <v>Upper Middle</v>
      </c>
      <c r="Q7551" t="str" cm="1">
        <f t="array" ref="Q7551">_xlfn.IFS(D7551&lt;10,"Low",D7551&lt;15,"Medium",D7551&lt;20,"High",D7551&gt;=20,"Very High")</f>
        <v>Medium</v>
      </c>
      <c r="R7551" t="str">
        <f t="shared" si="235"/>
        <v>Normal</v>
      </c>
    </row>
    <row r="7552" spans="1:18" x14ac:dyDescent="0.3">
      <c r="A7552" t="s">
        <v>7563</v>
      </c>
      <c r="B7552" s="2">
        <v>21803</v>
      </c>
      <c r="C7552" t="s">
        <v>10014</v>
      </c>
      <c r="D7552" s="1">
        <v>9.8699999999999992</v>
      </c>
      <c r="E7552" t="s">
        <v>10022</v>
      </c>
      <c r="F7552" s="2">
        <v>112986</v>
      </c>
      <c r="G7552" t="s">
        <v>10039</v>
      </c>
      <c r="H7552" t="s">
        <v>10032</v>
      </c>
      <c r="I7552" s="2">
        <v>763</v>
      </c>
      <c r="J7552" s="3">
        <v>7</v>
      </c>
      <c r="K7552" t="s">
        <v>10035</v>
      </c>
      <c r="L7552" s="4">
        <v>43203</v>
      </c>
      <c r="M7552" t="s">
        <v>10036</v>
      </c>
      <c r="N7552">
        <f t="shared" si="234"/>
        <v>0</v>
      </c>
      <c r="O7552" t="str" cm="1">
        <f t="array" ref="O7552">_xlfn.IFS(I7552&lt;600, "Very Poor",I7552&lt;650,"Poor",I7552&lt;700,"Fair",I7552&lt;750,"Good",I7552&gt;=750,"Excellent")</f>
        <v>Excellent</v>
      </c>
      <c r="P7552" t="str" cm="1">
        <f t="array" ref="P7552">_xlfn.IFS(F7552&lt;30000,"Low",F7552&lt;60000,"Lower Middle",F7552&lt;100000, "Upper Middle",F7552&gt;=100000, "High")</f>
        <v>High</v>
      </c>
      <c r="Q7552" t="str" cm="1">
        <f t="array" ref="Q7552">_xlfn.IFS(D7552&lt;10,"Low",D7552&lt;15,"Medium",D7552&lt;20,"High",D7552&gt;=20,"Very High")</f>
        <v>Low</v>
      </c>
      <c r="R7552" t="str">
        <f t="shared" si="235"/>
        <v>Normal</v>
      </c>
    </row>
    <row r="7553" spans="1:18" x14ac:dyDescent="0.3">
      <c r="A7553" t="s">
        <v>7564</v>
      </c>
      <c r="B7553" s="2">
        <v>24698</v>
      </c>
      <c r="C7553" t="s">
        <v>10013</v>
      </c>
      <c r="D7553" s="1">
        <v>20.64</v>
      </c>
      <c r="E7553" t="s">
        <v>10016</v>
      </c>
      <c r="F7553" s="2">
        <v>106164</v>
      </c>
      <c r="G7553" t="s">
        <v>10040</v>
      </c>
      <c r="H7553" t="s">
        <v>10027</v>
      </c>
      <c r="I7553" s="2">
        <v>659</v>
      </c>
      <c r="J7553" s="3">
        <v>27.8</v>
      </c>
      <c r="K7553" t="s">
        <v>10035</v>
      </c>
      <c r="L7553" s="4">
        <v>43031</v>
      </c>
      <c r="M7553" t="s">
        <v>10037</v>
      </c>
      <c r="N7553">
        <f t="shared" si="234"/>
        <v>1</v>
      </c>
      <c r="O7553" t="str" cm="1">
        <f t="array" ref="O7553">_xlfn.IFS(I7553&lt;600, "Very Poor",I7553&lt;650,"Poor",I7553&lt;700,"Fair",I7553&lt;750,"Good",I7553&gt;=750,"Excellent")</f>
        <v>Fair</v>
      </c>
      <c r="P7553" t="str" cm="1">
        <f t="array" ref="P7553">_xlfn.IFS(F7553&lt;30000,"Low",F7553&lt;60000,"Lower Middle",F7553&lt;100000, "Upper Middle",F7553&gt;=100000, "High")</f>
        <v>High</v>
      </c>
      <c r="Q7553" t="str" cm="1">
        <f t="array" ref="Q7553">_xlfn.IFS(D7553&lt;10,"Low",D7553&lt;15,"Medium",D7553&lt;20,"High",D7553&gt;=20,"Very High")</f>
        <v>Very High</v>
      </c>
      <c r="R7553" t="str">
        <f t="shared" si="235"/>
        <v>Normal</v>
      </c>
    </row>
    <row r="7554" spans="1:18" x14ac:dyDescent="0.3">
      <c r="A7554" t="s">
        <v>7565</v>
      </c>
      <c r="B7554" s="2">
        <v>33980</v>
      </c>
      <c r="C7554" t="s">
        <v>10013</v>
      </c>
      <c r="D7554" s="1">
        <v>18.600000000000001</v>
      </c>
      <c r="E7554" t="s">
        <v>10020</v>
      </c>
      <c r="F7554" s="2">
        <v>73805</v>
      </c>
      <c r="G7554" t="s">
        <v>10040</v>
      </c>
      <c r="H7554" t="s">
        <v>10026</v>
      </c>
      <c r="I7554" s="2">
        <v>683</v>
      </c>
      <c r="J7554" s="3">
        <v>13.1</v>
      </c>
      <c r="K7554" t="s">
        <v>10035</v>
      </c>
      <c r="L7554" s="4">
        <v>43933</v>
      </c>
      <c r="M7554" t="s">
        <v>10036</v>
      </c>
      <c r="N7554">
        <f t="shared" si="234"/>
        <v>0</v>
      </c>
      <c r="O7554" t="str" cm="1">
        <f t="array" ref="O7554">_xlfn.IFS(I7554&lt;600, "Very Poor",I7554&lt;650,"Poor",I7554&lt;700,"Fair",I7554&lt;750,"Good",I7554&gt;=750,"Excellent")</f>
        <v>Fair</v>
      </c>
      <c r="P7554" t="str" cm="1">
        <f t="array" ref="P7554">_xlfn.IFS(F7554&lt;30000,"Low",F7554&lt;60000,"Lower Middle",F7554&lt;100000, "Upper Middle",F7554&gt;=100000, "High")</f>
        <v>Upper Middle</v>
      </c>
      <c r="Q7554" t="str" cm="1">
        <f t="array" ref="Q7554">_xlfn.IFS(D7554&lt;10,"Low",D7554&lt;15,"Medium",D7554&lt;20,"High",D7554&gt;=20,"Very High")</f>
        <v>High</v>
      </c>
      <c r="R7554" t="str">
        <f t="shared" si="235"/>
        <v>Normal</v>
      </c>
    </row>
    <row r="7555" spans="1:18" x14ac:dyDescent="0.3">
      <c r="A7555" t="s">
        <v>7566</v>
      </c>
      <c r="B7555" s="2">
        <v>2658</v>
      </c>
      <c r="C7555" t="s">
        <v>10013</v>
      </c>
      <c r="D7555" s="1">
        <v>5.24</v>
      </c>
      <c r="E7555" t="s">
        <v>10018</v>
      </c>
      <c r="F7555" s="2">
        <v>133675</v>
      </c>
      <c r="G7555" t="s">
        <v>10039</v>
      </c>
      <c r="H7555" t="s">
        <v>10027</v>
      </c>
      <c r="I7555" s="2">
        <v>588</v>
      </c>
      <c r="J7555" s="3">
        <v>27.5</v>
      </c>
      <c r="K7555" t="s">
        <v>10034</v>
      </c>
      <c r="L7555" s="4">
        <v>42478</v>
      </c>
      <c r="M7555" t="s">
        <v>10037</v>
      </c>
      <c r="N7555">
        <f t="shared" ref="N7555:N7618" si="236">IF(M7555="Charged Off",1,0)</f>
        <v>1</v>
      </c>
      <c r="O7555" t="str" cm="1">
        <f t="array" ref="O7555">_xlfn.IFS(I7555&lt;600, "Very Poor",I7555&lt;650,"Poor",I7555&lt;700,"Fair",I7555&lt;750,"Good",I7555&gt;=750,"Excellent")</f>
        <v>Very Poor</v>
      </c>
      <c r="P7555" t="str" cm="1">
        <f t="array" ref="P7555">_xlfn.IFS(F7555&lt;30000,"Low",F7555&lt;60000,"Lower Middle",F7555&lt;100000, "Upper Middle",F7555&gt;=100000, "High")</f>
        <v>High</v>
      </c>
      <c r="Q7555" t="str" cm="1">
        <f t="array" ref="Q7555">_xlfn.IFS(D7555&lt;10,"Low",D7555&lt;15,"Medium",D7555&lt;20,"High",D7555&gt;=20,"Very High")</f>
        <v>Low</v>
      </c>
      <c r="R7555" t="str">
        <f t="shared" ref="R7555:R7618" si="237">IF(AND(I7555&lt;650,D7555&gt;15), "High Risk", "Normal")</f>
        <v>Normal</v>
      </c>
    </row>
    <row r="7556" spans="1:18" x14ac:dyDescent="0.3">
      <c r="A7556" t="s">
        <v>7567</v>
      </c>
      <c r="B7556" s="2">
        <v>13270</v>
      </c>
      <c r="C7556" t="s">
        <v>10014</v>
      </c>
      <c r="D7556" s="1">
        <v>14.79</v>
      </c>
      <c r="E7556" t="s">
        <v>10015</v>
      </c>
      <c r="F7556" s="2">
        <v>59653</v>
      </c>
      <c r="G7556" t="s">
        <v>10039</v>
      </c>
      <c r="H7556" t="s">
        <v>10028</v>
      </c>
      <c r="I7556" s="2">
        <v>717</v>
      </c>
      <c r="J7556" s="3">
        <v>7</v>
      </c>
      <c r="K7556" t="s">
        <v>10034</v>
      </c>
      <c r="L7556" s="4">
        <v>42656</v>
      </c>
      <c r="M7556" t="s">
        <v>10036</v>
      </c>
      <c r="N7556">
        <f t="shared" si="236"/>
        <v>0</v>
      </c>
      <c r="O7556" t="str" cm="1">
        <f t="array" ref="O7556">_xlfn.IFS(I7556&lt;600, "Very Poor",I7556&lt;650,"Poor",I7556&lt;700,"Fair",I7556&lt;750,"Good",I7556&gt;=750,"Excellent")</f>
        <v>Good</v>
      </c>
      <c r="P7556" t="str" cm="1">
        <f t="array" ref="P7556">_xlfn.IFS(F7556&lt;30000,"Low",F7556&lt;60000,"Lower Middle",F7556&lt;100000, "Upper Middle",F7556&gt;=100000, "High")</f>
        <v>Lower Middle</v>
      </c>
      <c r="Q7556" t="str" cm="1">
        <f t="array" ref="Q7556">_xlfn.IFS(D7556&lt;10,"Low",D7556&lt;15,"Medium",D7556&lt;20,"High",D7556&gt;=20,"Very High")</f>
        <v>Medium</v>
      </c>
      <c r="R7556" t="str">
        <f t="shared" si="237"/>
        <v>Normal</v>
      </c>
    </row>
    <row r="7557" spans="1:18" x14ac:dyDescent="0.3">
      <c r="A7557" t="s">
        <v>7568</v>
      </c>
      <c r="B7557" s="2">
        <v>38792</v>
      </c>
      <c r="C7557" t="s">
        <v>10013</v>
      </c>
      <c r="D7557" s="1">
        <v>27.67</v>
      </c>
      <c r="E7557" t="s">
        <v>10019</v>
      </c>
      <c r="F7557" s="2">
        <v>63469</v>
      </c>
      <c r="G7557" t="s">
        <v>10039</v>
      </c>
      <c r="H7557" t="s">
        <v>10026</v>
      </c>
      <c r="I7557" s="2">
        <v>628</v>
      </c>
      <c r="J7557" s="3">
        <v>13.6</v>
      </c>
      <c r="K7557" t="s">
        <v>10034</v>
      </c>
      <c r="L7557" s="4">
        <v>42655</v>
      </c>
      <c r="M7557" t="s">
        <v>10037</v>
      </c>
      <c r="N7557">
        <f t="shared" si="236"/>
        <v>1</v>
      </c>
      <c r="O7557" t="str" cm="1">
        <f t="array" ref="O7557">_xlfn.IFS(I7557&lt;600, "Very Poor",I7557&lt;650,"Poor",I7557&lt;700,"Fair",I7557&lt;750,"Good",I7557&gt;=750,"Excellent")</f>
        <v>Poor</v>
      </c>
      <c r="P7557" t="str" cm="1">
        <f t="array" ref="P7557">_xlfn.IFS(F7557&lt;30000,"Low",F7557&lt;60000,"Lower Middle",F7557&lt;100000, "Upper Middle",F7557&gt;=100000, "High")</f>
        <v>Upper Middle</v>
      </c>
      <c r="Q7557" t="str" cm="1">
        <f t="array" ref="Q7557">_xlfn.IFS(D7557&lt;10,"Low",D7557&lt;15,"Medium",D7557&lt;20,"High",D7557&gt;=20,"Very High")</f>
        <v>Very High</v>
      </c>
      <c r="R7557" t="str">
        <f t="shared" si="237"/>
        <v>High Risk</v>
      </c>
    </row>
    <row r="7558" spans="1:18" x14ac:dyDescent="0.3">
      <c r="A7558" t="s">
        <v>7569</v>
      </c>
      <c r="B7558" s="2">
        <v>23301</v>
      </c>
      <c r="C7558" t="s">
        <v>10013</v>
      </c>
      <c r="D7558" s="1">
        <v>27.46</v>
      </c>
      <c r="E7558" t="s">
        <v>10025</v>
      </c>
      <c r="F7558" s="2">
        <v>51903</v>
      </c>
      <c r="G7558" t="s">
        <v>10039</v>
      </c>
      <c r="H7558" t="s">
        <v>10026</v>
      </c>
      <c r="I7558" s="2">
        <v>737</v>
      </c>
      <c r="J7558" s="3">
        <v>10.4</v>
      </c>
      <c r="K7558" t="s">
        <v>10034</v>
      </c>
      <c r="L7558" s="4">
        <v>42030</v>
      </c>
      <c r="M7558" t="s">
        <v>10036</v>
      </c>
      <c r="N7558">
        <f t="shared" si="236"/>
        <v>0</v>
      </c>
      <c r="O7558" t="str" cm="1">
        <f t="array" ref="O7558">_xlfn.IFS(I7558&lt;600, "Very Poor",I7558&lt;650,"Poor",I7558&lt;700,"Fair",I7558&lt;750,"Good",I7558&gt;=750,"Excellent")</f>
        <v>Good</v>
      </c>
      <c r="P7558" t="str" cm="1">
        <f t="array" ref="P7558">_xlfn.IFS(F7558&lt;30000,"Low",F7558&lt;60000,"Lower Middle",F7558&lt;100000, "Upper Middle",F7558&gt;=100000, "High")</f>
        <v>Lower Middle</v>
      </c>
      <c r="Q7558" t="str" cm="1">
        <f t="array" ref="Q7558">_xlfn.IFS(D7558&lt;10,"Low",D7558&lt;15,"Medium",D7558&lt;20,"High",D7558&gt;=20,"Very High")</f>
        <v>Very High</v>
      </c>
      <c r="R7558" t="str">
        <f t="shared" si="237"/>
        <v>Normal</v>
      </c>
    </row>
    <row r="7559" spans="1:18" x14ac:dyDescent="0.3">
      <c r="A7559" t="s">
        <v>7570</v>
      </c>
      <c r="B7559" s="2">
        <v>6141</v>
      </c>
      <c r="C7559" t="s">
        <v>10013</v>
      </c>
      <c r="D7559" s="1">
        <v>10.1</v>
      </c>
      <c r="E7559" t="s">
        <v>10020</v>
      </c>
      <c r="F7559" s="2">
        <v>89542</v>
      </c>
      <c r="G7559" t="s">
        <v>10039</v>
      </c>
      <c r="H7559" t="s">
        <v>10028</v>
      </c>
      <c r="I7559" s="2">
        <v>844</v>
      </c>
      <c r="J7559" s="3">
        <v>15.2</v>
      </c>
      <c r="K7559" t="s">
        <v>10035</v>
      </c>
      <c r="L7559" s="4">
        <v>43725</v>
      </c>
      <c r="M7559" t="s">
        <v>10036</v>
      </c>
      <c r="N7559">
        <f t="shared" si="236"/>
        <v>0</v>
      </c>
      <c r="O7559" t="str" cm="1">
        <f t="array" ref="O7559">_xlfn.IFS(I7559&lt;600, "Very Poor",I7559&lt;650,"Poor",I7559&lt;700,"Fair",I7559&lt;750,"Good",I7559&gt;=750,"Excellent")</f>
        <v>Excellent</v>
      </c>
      <c r="P7559" t="str" cm="1">
        <f t="array" ref="P7559">_xlfn.IFS(F7559&lt;30000,"Low",F7559&lt;60000,"Lower Middle",F7559&lt;100000, "Upper Middle",F7559&gt;=100000, "High")</f>
        <v>Upper Middle</v>
      </c>
      <c r="Q7559" t="str" cm="1">
        <f t="array" ref="Q7559">_xlfn.IFS(D7559&lt;10,"Low",D7559&lt;15,"Medium",D7559&lt;20,"High",D7559&gt;=20,"Very High")</f>
        <v>Medium</v>
      </c>
      <c r="R7559" t="str">
        <f t="shared" si="237"/>
        <v>Normal</v>
      </c>
    </row>
    <row r="7560" spans="1:18" x14ac:dyDescent="0.3">
      <c r="A7560" t="s">
        <v>7571</v>
      </c>
      <c r="B7560" s="2">
        <v>39756</v>
      </c>
      <c r="C7560" t="s">
        <v>10014</v>
      </c>
      <c r="D7560" s="1">
        <v>14.55</v>
      </c>
      <c r="E7560" t="s">
        <v>10023</v>
      </c>
      <c r="F7560" s="2">
        <v>97538</v>
      </c>
      <c r="G7560" t="s">
        <v>10039</v>
      </c>
      <c r="H7560" t="s">
        <v>10031</v>
      </c>
      <c r="I7560" s="2">
        <v>753</v>
      </c>
      <c r="J7560" s="3">
        <v>16.5</v>
      </c>
      <c r="K7560" t="s">
        <v>10034</v>
      </c>
      <c r="L7560" s="4">
        <v>43111</v>
      </c>
      <c r="M7560" t="s">
        <v>10036</v>
      </c>
      <c r="N7560">
        <f t="shared" si="236"/>
        <v>0</v>
      </c>
      <c r="O7560" t="str" cm="1">
        <f t="array" ref="O7560">_xlfn.IFS(I7560&lt;600, "Very Poor",I7560&lt;650,"Poor",I7560&lt;700,"Fair",I7560&lt;750,"Good",I7560&gt;=750,"Excellent")</f>
        <v>Excellent</v>
      </c>
      <c r="P7560" t="str" cm="1">
        <f t="array" ref="P7560">_xlfn.IFS(F7560&lt;30000,"Low",F7560&lt;60000,"Lower Middle",F7560&lt;100000, "Upper Middle",F7560&gt;=100000, "High")</f>
        <v>Upper Middle</v>
      </c>
      <c r="Q7560" t="str" cm="1">
        <f t="array" ref="Q7560">_xlfn.IFS(D7560&lt;10,"Low",D7560&lt;15,"Medium",D7560&lt;20,"High",D7560&gt;=20,"Very High")</f>
        <v>Medium</v>
      </c>
      <c r="R7560" t="str">
        <f t="shared" si="237"/>
        <v>Normal</v>
      </c>
    </row>
    <row r="7561" spans="1:18" x14ac:dyDescent="0.3">
      <c r="A7561" t="s">
        <v>7572</v>
      </c>
      <c r="B7561" s="2">
        <v>14777</v>
      </c>
      <c r="C7561" t="s">
        <v>10013</v>
      </c>
      <c r="D7561" s="1">
        <v>19.010000000000002</v>
      </c>
      <c r="E7561" t="s">
        <v>10024</v>
      </c>
      <c r="F7561" s="2">
        <v>113136</v>
      </c>
      <c r="G7561" t="s">
        <v>10039</v>
      </c>
      <c r="H7561" t="s">
        <v>10027</v>
      </c>
      <c r="I7561" s="2">
        <v>771</v>
      </c>
      <c r="J7561" s="3">
        <v>22.3</v>
      </c>
      <c r="K7561" t="s">
        <v>10035</v>
      </c>
      <c r="L7561" s="4">
        <v>42596</v>
      </c>
      <c r="M7561" t="s">
        <v>10036</v>
      </c>
      <c r="N7561">
        <f t="shared" si="236"/>
        <v>0</v>
      </c>
      <c r="O7561" t="str" cm="1">
        <f t="array" ref="O7561">_xlfn.IFS(I7561&lt;600, "Very Poor",I7561&lt;650,"Poor",I7561&lt;700,"Fair",I7561&lt;750,"Good",I7561&gt;=750,"Excellent")</f>
        <v>Excellent</v>
      </c>
      <c r="P7561" t="str" cm="1">
        <f t="array" ref="P7561">_xlfn.IFS(F7561&lt;30000,"Low",F7561&lt;60000,"Lower Middle",F7561&lt;100000, "Upper Middle",F7561&gt;=100000, "High")</f>
        <v>High</v>
      </c>
      <c r="Q7561" t="str" cm="1">
        <f t="array" ref="Q7561">_xlfn.IFS(D7561&lt;10,"Low",D7561&lt;15,"Medium",D7561&lt;20,"High",D7561&gt;=20,"Very High")</f>
        <v>High</v>
      </c>
      <c r="R7561" t="str">
        <f t="shared" si="237"/>
        <v>Normal</v>
      </c>
    </row>
    <row r="7562" spans="1:18" x14ac:dyDescent="0.3">
      <c r="A7562" t="s">
        <v>7573</v>
      </c>
      <c r="B7562" s="2">
        <v>39346</v>
      </c>
      <c r="C7562" t="s">
        <v>10013</v>
      </c>
      <c r="D7562" s="1">
        <v>26.32</v>
      </c>
      <c r="E7562" t="s">
        <v>10019</v>
      </c>
      <c r="F7562" s="2">
        <v>131286</v>
      </c>
      <c r="G7562" t="s">
        <v>10039</v>
      </c>
      <c r="H7562" t="s">
        <v>10032</v>
      </c>
      <c r="I7562" s="2">
        <v>741</v>
      </c>
      <c r="J7562" s="3">
        <v>23.2</v>
      </c>
      <c r="K7562" t="s">
        <v>10034</v>
      </c>
      <c r="L7562" s="4">
        <v>42064</v>
      </c>
      <c r="M7562" t="s">
        <v>10036</v>
      </c>
      <c r="N7562">
        <f t="shared" si="236"/>
        <v>0</v>
      </c>
      <c r="O7562" t="str" cm="1">
        <f t="array" ref="O7562">_xlfn.IFS(I7562&lt;600, "Very Poor",I7562&lt;650,"Poor",I7562&lt;700,"Fair",I7562&lt;750,"Good",I7562&gt;=750,"Excellent")</f>
        <v>Good</v>
      </c>
      <c r="P7562" t="str" cm="1">
        <f t="array" ref="P7562">_xlfn.IFS(F7562&lt;30000,"Low",F7562&lt;60000,"Lower Middle",F7562&lt;100000, "Upper Middle",F7562&gt;=100000, "High")</f>
        <v>High</v>
      </c>
      <c r="Q7562" t="str" cm="1">
        <f t="array" ref="Q7562">_xlfn.IFS(D7562&lt;10,"Low",D7562&lt;15,"Medium",D7562&lt;20,"High",D7562&gt;=20,"Very High")</f>
        <v>Very High</v>
      </c>
      <c r="R7562" t="str">
        <f t="shared" si="237"/>
        <v>Normal</v>
      </c>
    </row>
    <row r="7563" spans="1:18" x14ac:dyDescent="0.3">
      <c r="A7563" t="s">
        <v>7574</v>
      </c>
      <c r="B7563" s="2">
        <v>30441</v>
      </c>
      <c r="C7563" t="s">
        <v>10013</v>
      </c>
      <c r="D7563" s="1">
        <v>18.3</v>
      </c>
      <c r="E7563" t="s">
        <v>10019</v>
      </c>
      <c r="F7563" s="2">
        <v>67670</v>
      </c>
      <c r="G7563" t="s">
        <v>10039</v>
      </c>
      <c r="H7563" t="s">
        <v>10033</v>
      </c>
      <c r="I7563" s="2">
        <v>806</v>
      </c>
      <c r="J7563" s="3">
        <v>27.1</v>
      </c>
      <c r="K7563" t="s">
        <v>10034</v>
      </c>
      <c r="L7563" s="4">
        <v>42905</v>
      </c>
      <c r="M7563" t="s">
        <v>10037</v>
      </c>
      <c r="N7563">
        <f t="shared" si="236"/>
        <v>1</v>
      </c>
      <c r="O7563" t="str" cm="1">
        <f t="array" ref="O7563">_xlfn.IFS(I7563&lt;600, "Very Poor",I7563&lt;650,"Poor",I7563&lt;700,"Fair",I7563&lt;750,"Good",I7563&gt;=750,"Excellent")</f>
        <v>Excellent</v>
      </c>
      <c r="P7563" t="str" cm="1">
        <f t="array" ref="P7563">_xlfn.IFS(F7563&lt;30000,"Low",F7563&lt;60000,"Lower Middle",F7563&lt;100000, "Upper Middle",F7563&gt;=100000, "High")</f>
        <v>Upper Middle</v>
      </c>
      <c r="Q7563" t="str" cm="1">
        <f t="array" ref="Q7563">_xlfn.IFS(D7563&lt;10,"Low",D7563&lt;15,"Medium",D7563&lt;20,"High",D7563&gt;=20,"Very High")</f>
        <v>High</v>
      </c>
      <c r="R7563" t="str">
        <f t="shared" si="237"/>
        <v>Normal</v>
      </c>
    </row>
    <row r="7564" spans="1:18" x14ac:dyDescent="0.3">
      <c r="A7564" t="s">
        <v>7575</v>
      </c>
      <c r="B7564" s="2">
        <v>29469</v>
      </c>
      <c r="C7564" t="s">
        <v>10013</v>
      </c>
      <c r="D7564" s="1">
        <v>29.2</v>
      </c>
      <c r="E7564" t="s">
        <v>10025</v>
      </c>
      <c r="F7564" s="2">
        <v>132905</v>
      </c>
      <c r="G7564" t="s">
        <v>10039</v>
      </c>
      <c r="H7564" t="s">
        <v>10028</v>
      </c>
      <c r="I7564" s="2">
        <v>707</v>
      </c>
      <c r="J7564" s="3">
        <v>16.600000000000001</v>
      </c>
      <c r="K7564" t="s">
        <v>10035</v>
      </c>
      <c r="L7564" s="4">
        <v>43732</v>
      </c>
      <c r="M7564" t="s">
        <v>10036</v>
      </c>
      <c r="N7564">
        <f t="shared" si="236"/>
        <v>0</v>
      </c>
      <c r="O7564" t="str" cm="1">
        <f t="array" ref="O7564">_xlfn.IFS(I7564&lt;600, "Very Poor",I7564&lt;650,"Poor",I7564&lt;700,"Fair",I7564&lt;750,"Good",I7564&gt;=750,"Excellent")</f>
        <v>Good</v>
      </c>
      <c r="P7564" t="str" cm="1">
        <f t="array" ref="P7564">_xlfn.IFS(F7564&lt;30000,"Low",F7564&lt;60000,"Lower Middle",F7564&lt;100000, "Upper Middle",F7564&gt;=100000, "High")</f>
        <v>High</v>
      </c>
      <c r="Q7564" t="str" cm="1">
        <f t="array" ref="Q7564">_xlfn.IFS(D7564&lt;10,"Low",D7564&lt;15,"Medium",D7564&lt;20,"High",D7564&gt;=20,"Very High")</f>
        <v>Very High</v>
      </c>
      <c r="R7564" t="str">
        <f t="shared" si="237"/>
        <v>Normal</v>
      </c>
    </row>
    <row r="7565" spans="1:18" x14ac:dyDescent="0.3">
      <c r="A7565" t="s">
        <v>7576</v>
      </c>
      <c r="B7565" s="2">
        <v>4845</v>
      </c>
      <c r="C7565" t="s">
        <v>10013</v>
      </c>
      <c r="D7565" s="1">
        <v>24.98</v>
      </c>
      <c r="E7565" t="s">
        <v>10018</v>
      </c>
      <c r="F7565" s="2">
        <v>106562</v>
      </c>
      <c r="G7565" t="s">
        <v>10039</v>
      </c>
      <c r="H7565" t="s">
        <v>10033</v>
      </c>
      <c r="I7565" s="2">
        <v>606</v>
      </c>
      <c r="J7565" s="3">
        <v>23.6</v>
      </c>
      <c r="K7565" t="s">
        <v>10035</v>
      </c>
      <c r="L7565" s="4">
        <v>43785</v>
      </c>
      <c r="M7565" t="s">
        <v>10037</v>
      </c>
      <c r="N7565">
        <f t="shared" si="236"/>
        <v>1</v>
      </c>
      <c r="O7565" t="str" cm="1">
        <f t="array" ref="O7565">_xlfn.IFS(I7565&lt;600, "Very Poor",I7565&lt;650,"Poor",I7565&lt;700,"Fair",I7565&lt;750,"Good",I7565&gt;=750,"Excellent")</f>
        <v>Poor</v>
      </c>
      <c r="P7565" t="str" cm="1">
        <f t="array" ref="P7565">_xlfn.IFS(F7565&lt;30000,"Low",F7565&lt;60000,"Lower Middle",F7565&lt;100000, "Upper Middle",F7565&gt;=100000, "High")</f>
        <v>High</v>
      </c>
      <c r="Q7565" t="str" cm="1">
        <f t="array" ref="Q7565">_xlfn.IFS(D7565&lt;10,"Low",D7565&lt;15,"Medium",D7565&lt;20,"High",D7565&gt;=20,"Very High")</f>
        <v>Very High</v>
      </c>
      <c r="R7565" t="str">
        <f t="shared" si="237"/>
        <v>High Risk</v>
      </c>
    </row>
    <row r="7566" spans="1:18" x14ac:dyDescent="0.3">
      <c r="A7566" t="s">
        <v>7577</v>
      </c>
      <c r="B7566" s="2">
        <v>24290</v>
      </c>
      <c r="C7566" t="s">
        <v>10013</v>
      </c>
      <c r="D7566" s="1">
        <v>28.83</v>
      </c>
      <c r="E7566" t="s">
        <v>10018</v>
      </c>
      <c r="F7566" s="2">
        <v>71279</v>
      </c>
      <c r="G7566" t="s">
        <v>10039</v>
      </c>
      <c r="H7566" t="s">
        <v>10029</v>
      </c>
      <c r="I7566" s="2">
        <v>663</v>
      </c>
      <c r="J7566" s="3">
        <v>39.700000000000003</v>
      </c>
      <c r="K7566" t="s">
        <v>10035</v>
      </c>
      <c r="L7566" s="4">
        <v>44189</v>
      </c>
      <c r="M7566" t="s">
        <v>10037</v>
      </c>
      <c r="N7566">
        <f t="shared" si="236"/>
        <v>1</v>
      </c>
      <c r="O7566" t="str" cm="1">
        <f t="array" ref="O7566">_xlfn.IFS(I7566&lt;600, "Very Poor",I7566&lt;650,"Poor",I7566&lt;700,"Fair",I7566&lt;750,"Good",I7566&gt;=750,"Excellent")</f>
        <v>Fair</v>
      </c>
      <c r="P7566" t="str" cm="1">
        <f t="array" ref="P7566">_xlfn.IFS(F7566&lt;30000,"Low",F7566&lt;60000,"Lower Middle",F7566&lt;100000, "Upper Middle",F7566&gt;=100000, "High")</f>
        <v>Upper Middle</v>
      </c>
      <c r="Q7566" t="str" cm="1">
        <f t="array" ref="Q7566">_xlfn.IFS(D7566&lt;10,"Low",D7566&lt;15,"Medium",D7566&lt;20,"High",D7566&gt;=20,"Very High")</f>
        <v>Very High</v>
      </c>
      <c r="R7566" t="str">
        <f t="shared" si="237"/>
        <v>Normal</v>
      </c>
    </row>
    <row r="7567" spans="1:18" x14ac:dyDescent="0.3">
      <c r="A7567" t="s">
        <v>7578</v>
      </c>
      <c r="B7567" s="2">
        <v>31699</v>
      </c>
      <c r="C7567" t="s">
        <v>10013</v>
      </c>
      <c r="D7567" s="1">
        <v>23.29</v>
      </c>
      <c r="E7567" t="s">
        <v>10024</v>
      </c>
      <c r="F7567" s="2">
        <v>139301</v>
      </c>
      <c r="G7567" t="s">
        <v>10039</v>
      </c>
      <c r="H7567" t="s">
        <v>10027</v>
      </c>
      <c r="I7567" s="2">
        <v>795</v>
      </c>
      <c r="J7567" s="3">
        <v>12.4</v>
      </c>
      <c r="K7567" t="s">
        <v>10035</v>
      </c>
      <c r="L7567" s="4">
        <v>43187</v>
      </c>
      <c r="M7567" t="s">
        <v>10036</v>
      </c>
      <c r="N7567">
        <f t="shared" si="236"/>
        <v>0</v>
      </c>
      <c r="O7567" t="str" cm="1">
        <f t="array" ref="O7567">_xlfn.IFS(I7567&lt;600, "Very Poor",I7567&lt;650,"Poor",I7567&lt;700,"Fair",I7567&lt;750,"Good",I7567&gt;=750,"Excellent")</f>
        <v>Excellent</v>
      </c>
      <c r="P7567" t="str" cm="1">
        <f t="array" ref="P7567">_xlfn.IFS(F7567&lt;30000,"Low",F7567&lt;60000,"Lower Middle",F7567&lt;100000, "Upper Middle",F7567&gt;=100000, "High")</f>
        <v>High</v>
      </c>
      <c r="Q7567" t="str" cm="1">
        <f t="array" ref="Q7567">_xlfn.IFS(D7567&lt;10,"Low",D7567&lt;15,"Medium",D7567&lt;20,"High",D7567&gt;=20,"Very High")</f>
        <v>Very High</v>
      </c>
      <c r="R7567" t="str">
        <f t="shared" si="237"/>
        <v>Normal</v>
      </c>
    </row>
    <row r="7568" spans="1:18" x14ac:dyDescent="0.3">
      <c r="A7568" t="s">
        <v>7579</v>
      </c>
      <c r="B7568" s="2">
        <v>34146</v>
      </c>
      <c r="C7568" t="s">
        <v>10013</v>
      </c>
      <c r="D7568" s="1">
        <v>26.94</v>
      </c>
      <c r="E7568" t="s">
        <v>10020</v>
      </c>
      <c r="F7568" s="2">
        <v>33950</v>
      </c>
      <c r="G7568" t="s">
        <v>10039</v>
      </c>
      <c r="H7568" t="s">
        <v>10033</v>
      </c>
      <c r="I7568" s="2">
        <v>748</v>
      </c>
      <c r="J7568" s="3">
        <v>10.3</v>
      </c>
      <c r="K7568" t="s">
        <v>10035</v>
      </c>
      <c r="L7568" s="4">
        <v>43793</v>
      </c>
      <c r="M7568" t="s">
        <v>10037</v>
      </c>
      <c r="N7568">
        <f t="shared" si="236"/>
        <v>1</v>
      </c>
      <c r="O7568" t="str" cm="1">
        <f t="array" ref="O7568">_xlfn.IFS(I7568&lt;600, "Very Poor",I7568&lt;650,"Poor",I7568&lt;700,"Fair",I7568&lt;750,"Good",I7568&gt;=750,"Excellent")</f>
        <v>Good</v>
      </c>
      <c r="P7568" t="str" cm="1">
        <f t="array" ref="P7568">_xlfn.IFS(F7568&lt;30000,"Low",F7568&lt;60000,"Lower Middle",F7568&lt;100000, "Upper Middle",F7568&gt;=100000, "High")</f>
        <v>Lower Middle</v>
      </c>
      <c r="Q7568" t="str" cm="1">
        <f t="array" ref="Q7568">_xlfn.IFS(D7568&lt;10,"Low",D7568&lt;15,"Medium",D7568&lt;20,"High",D7568&gt;=20,"Very High")</f>
        <v>Very High</v>
      </c>
      <c r="R7568" t="str">
        <f t="shared" si="237"/>
        <v>Normal</v>
      </c>
    </row>
    <row r="7569" spans="1:18" x14ac:dyDescent="0.3">
      <c r="A7569" t="s">
        <v>7580</v>
      </c>
      <c r="B7569" s="2">
        <v>4293</v>
      </c>
      <c r="C7569" t="s">
        <v>10013</v>
      </c>
      <c r="D7569" s="1">
        <v>25.78</v>
      </c>
      <c r="E7569" t="s">
        <v>10023</v>
      </c>
      <c r="F7569" s="2">
        <v>49763</v>
      </c>
      <c r="G7569" t="s">
        <v>10040</v>
      </c>
      <c r="H7569" t="s">
        <v>10031</v>
      </c>
      <c r="I7569" s="2">
        <v>662</v>
      </c>
      <c r="J7569" s="3">
        <v>34.5</v>
      </c>
      <c r="K7569" t="s">
        <v>10034</v>
      </c>
      <c r="L7569" s="4">
        <v>42769</v>
      </c>
      <c r="M7569" t="s">
        <v>10037</v>
      </c>
      <c r="N7569">
        <f t="shared" si="236"/>
        <v>1</v>
      </c>
      <c r="O7569" t="str" cm="1">
        <f t="array" ref="O7569">_xlfn.IFS(I7569&lt;600, "Very Poor",I7569&lt;650,"Poor",I7569&lt;700,"Fair",I7569&lt;750,"Good",I7569&gt;=750,"Excellent")</f>
        <v>Fair</v>
      </c>
      <c r="P7569" t="str" cm="1">
        <f t="array" ref="P7569">_xlfn.IFS(F7569&lt;30000,"Low",F7569&lt;60000,"Lower Middle",F7569&lt;100000, "Upper Middle",F7569&gt;=100000, "High")</f>
        <v>Lower Middle</v>
      </c>
      <c r="Q7569" t="str" cm="1">
        <f t="array" ref="Q7569">_xlfn.IFS(D7569&lt;10,"Low",D7569&lt;15,"Medium",D7569&lt;20,"High",D7569&gt;=20,"Very High")</f>
        <v>Very High</v>
      </c>
      <c r="R7569" t="str">
        <f t="shared" si="237"/>
        <v>Normal</v>
      </c>
    </row>
    <row r="7570" spans="1:18" x14ac:dyDescent="0.3">
      <c r="A7570" t="s">
        <v>7581</v>
      </c>
      <c r="B7570" s="2">
        <v>17608</v>
      </c>
      <c r="C7570" t="s">
        <v>10013</v>
      </c>
      <c r="D7570" s="1">
        <v>11.35</v>
      </c>
      <c r="E7570" t="s">
        <v>10017</v>
      </c>
      <c r="F7570" s="2">
        <v>71901</v>
      </c>
      <c r="G7570" t="s">
        <v>10039</v>
      </c>
      <c r="H7570" t="s">
        <v>10031</v>
      </c>
      <c r="I7570" s="2">
        <v>597</v>
      </c>
      <c r="J7570" s="3">
        <v>19.399999999999999</v>
      </c>
      <c r="K7570" t="s">
        <v>10035</v>
      </c>
      <c r="L7570" s="4">
        <v>42686</v>
      </c>
      <c r="M7570" t="s">
        <v>10036</v>
      </c>
      <c r="N7570">
        <f t="shared" si="236"/>
        <v>0</v>
      </c>
      <c r="O7570" t="str" cm="1">
        <f t="array" ref="O7570">_xlfn.IFS(I7570&lt;600, "Very Poor",I7570&lt;650,"Poor",I7570&lt;700,"Fair",I7570&lt;750,"Good",I7570&gt;=750,"Excellent")</f>
        <v>Very Poor</v>
      </c>
      <c r="P7570" t="str" cm="1">
        <f t="array" ref="P7570">_xlfn.IFS(F7570&lt;30000,"Low",F7570&lt;60000,"Lower Middle",F7570&lt;100000, "Upper Middle",F7570&gt;=100000, "High")</f>
        <v>Upper Middle</v>
      </c>
      <c r="Q7570" t="str" cm="1">
        <f t="array" ref="Q7570">_xlfn.IFS(D7570&lt;10,"Low",D7570&lt;15,"Medium",D7570&lt;20,"High",D7570&gt;=20,"Very High")</f>
        <v>Medium</v>
      </c>
      <c r="R7570" t="str">
        <f t="shared" si="237"/>
        <v>Normal</v>
      </c>
    </row>
    <row r="7571" spans="1:18" x14ac:dyDescent="0.3">
      <c r="A7571" t="s">
        <v>7582</v>
      </c>
      <c r="B7571" s="2">
        <v>1737</v>
      </c>
      <c r="C7571" t="s">
        <v>10013</v>
      </c>
      <c r="D7571" s="1">
        <v>10.74</v>
      </c>
      <c r="E7571" t="s">
        <v>10022</v>
      </c>
      <c r="F7571" s="2">
        <v>77587</v>
      </c>
      <c r="G7571" t="s">
        <v>10040</v>
      </c>
      <c r="H7571" t="s">
        <v>10032</v>
      </c>
      <c r="I7571" s="2">
        <v>620</v>
      </c>
      <c r="J7571" s="3">
        <v>34.6</v>
      </c>
      <c r="K7571" t="s">
        <v>10035</v>
      </c>
      <c r="L7571" s="4">
        <v>43620</v>
      </c>
      <c r="M7571" t="s">
        <v>10037</v>
      </c>
      <c r="N7571">
        <f t="shared" si="236"/>
        <v>1</v>
      </c>
      <c r="O7571" t="str" cm="1">
        <f t="array" ref="O7571">_xlfn.IFS(I7571&lt;600, "Very Poor",I7571&lt;650,"Poor",I7571&lt;700,"Fair",I7571&lt;750,"Good",I7571&gt;=750,"Excellent")</f>
        <v>Poor</v>
      </c>
      <c r="P7571" t="str" cm="1">
        <f t="array" ref="P7571">_xlfn.IFS(F7571&lt;30000,"Low",F7571&lt;60000,"Lower Middle",F7571&lt;100000, "Upper Middle",F7571&gt;=100000, "High")</f>
        <v>Upper Middle</v>
      </c>
      <c r="Q7571" t="str" cm="1">
        <f t="array" ref="Q7571">_xlfn.IFS(D7571&lt;10,"Low",D7571&lt;15,"Medium",D7571&lt;20,"High",D7571&gt;=20,"Very High")</f>
        <v>Medium</v>
      </c>
      <c r="R7571" t="str">
        <f t="shared" si="237"/>
        <v>Normal</v>
      </c>
    </row>
    <row r="7572" spans="1:18" x14ac:dyDescent="0.3">
      <c r="A7572" t="s">
        <v>7583</v>
      </c>
      <c r="B7572" s="2">
        <v>17619</v>
      </c>
      <c r="C7572" t="s">
        <v>10013</v>
      </c>
      <c r="D7572" s="1">
        <v>26.61</v>
      </c>
      <c r="E7572" t="s">
        <v>10021</v>
      </c>
      <c r="F7572" s="2">
        <v>44584</v>
      </c>
      <c r="G7572" t="s">
        <v>10039</v>
      </c>
      <c r="H7572" t="s">
        <v>10031</v>
      </c>
      <c r="I7572" s="2">
        <v>597</v>
      </c>
      <c r="J7572" s="3">
        <v>19.899999999999999</v>
      </c>
      <c r="K7572" t="s">
        <v>10035</v>
      </c>
      <c r="L7572" s="4">
        <v>42408</v>
      </c>
      <c r="M7572" t="s">
        <v>10037</v>
      </c>
      <c r="N7572">
        <f t="shared" si="236"/>
        <v>1</v>
      </c>
      <c r="O7572" t="str" cm="1">
        <f t="array" ref="O7572">_xlfn.IFS(I7572&lt;600, "Very Poor",I7572&lt;650,"Poor",I7572&lt;700,"Fair",I7572&lt;750,"Good",I7572&gt;=750,"Excellent")</f>
        <v>Very Poor</v>
      </c>
      <c r="P7572" t="str" cm="1">
        <f t="array" ref="P7572">_xlfn.IFS(F7572&lt;30000,"Low",F7572&lt;60000,"Lower Middle",F7572&lt;100000, "Upper Middle",F7572&gt;=100000, "High")</f>
        <v>Lower Middle</v>
      </c>
      <c r="Q7572" t="str" cm="1">
        <f t="array" ref="Q7572">_xlfn.IFS(D7572&lt;10,"Low",D7572&lt;15,"Medium",D7572&lt;20,"High",D7572&gt;=20,"Very High")</f>
        <v>Very High</v>
      </c>
      <c r="R7572" t="str">
        <f t="shared" si="237"/>
        <v>High Risk</v>
      </c>
    </row>
    <row r="7573" spans="1:18" x14ac:dyDescent="0.3">
      <c r="A7573" t="s">
        <v>7584</v>
      </c>
      <c r="B7573" s="2">
        <v>13470</v>
      </c>
      <c r="C7573" t="s">
        <v>10013</v>
      </c>
      <c r="D7573" s="1">
        <v>7.12</v>
      </c>
      <c r="E7573" t="s">
        <v>10019</v>
      </c>
      <c r="F7573" s="2">
        <v>68284</v>
      </c>
      <c r="G7573" t="s">
        <v>10039</v>
      </c>
      <c r="H7573" t="s">
        <v>10028</v>
      </c>
      <c r="I7573" s="2">
        <v>768</v>
      </c>
      <c r="J7573" s="3">
        <v>5.8</v>
      </c>
      <c r="K7573" t="s">
        <v>10034</v>
      </c>
      <c r="L7573" s="4">
        <v>42081</v>
      </c>
      <c r="M7573" t="s">
        <v>10036</v>
      </c>
      <c r="N7573">
        <f t="shared" si="236"/>
        <v>0</v>
      </c>
      <c r="O7573" t="str" cm="1">
        <f t="array" ref="O7573">_xlfn.IFS(I7573&lt;600, "Very Poor",I7573&lt;650,"Poor",I7573&lt;700,"Fair",I7573&lt;750,"Good",I7573&gt;=750,"Excellent")</f>
        <v>Excellent</v>
      </c>
      <c r="P7573" t="str" cm="1">
        <f t="array" ref="P7573">_xlfn.IFS(F7573&lt;30000,"Low",F7573&lt;60000,"Lower Middle",F7573&lt;100000, "Upper Middle",F7573&gt;=100000, "High")</f>
        <v>Upper Middle</v>
      </c>
      <c r="Q7573" t="str" cm="1">
        <f t="array" ref="Q7573">_xlfn.IFS(D7573&lt;10,"Low",D7573&lt;15,"Medium",D7573&lt;20,"High",D7573&gt;=20,"Very High")</f>
        <v>Low</v>
      </c>
      <c r="R7573" t="str">
        <f t="shared" si="237"/>
        <v>Normal</v>
      </c>
    </row>
    <row r="7574" spans="1:18" x14ac:dyDescent="0.3">
      <c r="A7574" t="s">
        <v>7585</v>
      </c>
      <c r="B7574" s="2">
        <v>23372</v>
      </c>
      <c r="C7574" t="s">
        <v>10013</v>
      </c>
      <c r="D7574" s="1">
        <v>15.21</v>
      </c>
      <c r="E7574" t="s">
        <v>10015</v>
      </c>
      <c r="F7574" s="2">
        <v>40038</v>
      </c>
      <c r="G7574" t="s">
        <v>10038</v>
      </c>
      <c r="H7574" t="s">
        <v>10026</v>
      </c>
      <c r="I7574" s="2">
        <v>779</v>
      </c>
      <c r="J7574" s="3">
        <v>18.100000000000001</v>
      </c>
      <c r="K7574" t="s">
        <v>10034</v>
      </c>
      <c r="L7574" s="4">
        <v>43330</v>
      </c>
      <c r="M7574" t="s">
        <v>10036</v>
      </c>
      <c r="N7574">
        <f t="shared" si="236"/>
        <v>0</v>
      </c>
      <c r="O7574" t="str" cm="1">
        <f t="array" ref="O7574">_xlfn.IFS(I7574&lt;600, "Very Poor",I7574&lt;650,"Poor",I7574&lt;700,"Fair",I7574&lt;750,"Good",I7574&gt;=750,"Excellent")</f>
        <v>Excellent</v>
      </c>
      <c r="P7574" t="str" cm="1">
        <f t="array" ref="P7574">_xlfn.IFS(F7574&lt;30000,"Low",F7574&lt;60000,"Lower Middle",F7574&lt;100000, "Upper Middle",F7574&gt;=100000, "High")</f>
        <v>Lower Middle</v>
      </c>
      <c r="Q7574" t="str" cm="1">
        <f t="array" ref="Q7574">_xlfn.IFS(D7574&lt;10,"Low",D7574&lt;15,"Medium",D7574&lt;20,"High",D7574&gt;=20,"Very High")</f>
        <v>High</v>
      </c>
      <c r="R7574" t="str">
        <f t="shared" si="237"/>
        <v>Normal</v>
      </c>
    </row>
    <row r="7575" spans="1:18" x14ac:dyDescent="0.3">
      <c r="A7575" t="s">
        <v>7586</v>
      </c>
      <c r="B7575" s="2">
        <v>17117</v>
      </c>
      <c r="C7575" t="s">
        <v>10013</v>
      </c>
      <c r="D7575" s="1">
        <v>25.52</v>
      </c>
      <c r="E7575" t="s">
        <v>10016</v>
      </c>
      <c r="F7575" s="2">
        <v>67567</v>
      </c>
      <c r="G7575" t="s">
        <v>10039</v>
      </c>
      <c r="H7575" t="s">
        <v>10027</v>
      </c>
      <c r="I7575" s="2">
        <v>632</v>
      </c>
      <c r="J7575" s="3">
        <v>26.4</v>
      </c>
      <c r="K7575" t="s">
        <v>10035</v>
      </c>
      <c r="L7575" s="4">
        <v>43731</v>
      </c>
      <c r="M7575" t="s">
        <v>10037</v>
      </c>
      <c r="N7575">
        <f t="shared" si="236"/>
        <v>1</v>
      </c>
      <c r="O7575" t="str" cm="1">
        <f t="array" ref="O7575">_xlfn.IFS(I7575&lt;600, "Very Poor",I7575&lt;650,"Poor",I7575&lt;700,"Fair",I7575&lt;750,"Good",I7575&gt;=750,"Excellent")</f>
        <v>Poor</v>
      </c>
      <c r="P7575" t="str" cm="1">
        <f t="array" ref="P7575">_xlfn.IFS(F7575&lt;30000,"Low",F7575&lt;60000,"Lower Middle",F7575&lt;100000, "Upper Middle",F7575&gt;=100000, "High")</f>
        <v>Upper Middle</v>
      </c>
      <c r="Q7575" t="str" cm="1">
        <f t="array" ref="Q7575">_xlfn.IFS(D7575&lt;10,"Low",D7575&lt;15,"Medium",D7575&lt;20,"High",D7575&gt;=20,"Very High")</f>
        <v>Very High</v>
      </c>
      <c r="R7575" t="str">
        <f t="shared" si="237"/>
        <v>High Risk</v>
      </c>
    </row>
    <row r="7576" spans="1:18" x14ac:dyDescent="0.3">
      <c r="A7576" t="s">
        <v>7587</v>
      </c>
      <c r="B7576" s="2">
        <v>15779</v>
      </c>
      <c r="C7576" t="s">
        <v>10013</v>
      </c>
      <c r="D7576" s="1">
        <v>25.33</v>
      </c>
      <c r="E7576" t="s">
        <v>10017</v>
      </c>
      <c r="F7576" s="2">
        <v>80037</v>
      </c>
      <c r="G7576" t="s">
        <v>10039</v>
      </c>
      <c r="H7576" t="s">
        <v>10027</v>
      </c>
      <c r="I7576" s="2">
        <v>659</v>
      </c>
      <c r="J7576" s="3">
        <v>20.7</v>
      </c>
      <c r="K7576" t="s">
        <v>10035</v>
      </c>
      <c r="L7576" s="4">
        <v>42822</v>
      </c>
      <c r="M7576" t="s">
        <v>10036</v>
      </c>
      <c r="N7576">
        <f t="shared" si="236"/>
        <v>0</v>
      </c>
      <c r="O7576" t="str" cm="1">
        <f t="array" ref="O7576">_xlfn.IFS(I7576&lt;600, "Very Poor",I7576&lt;650,"Poor",I7576&lt;700,"Fair",I7576&lt;750,"Good",I7576&gt;=750,"Excellent")</f>
        <v>Fair</v>
      </c>
      <c r="P7576" t="str" cm="1">
        <f t="array" ref="P7576">_xlfn.IFS(F7576&lt;30000,"Low",F7576&lt;60000,"Lower Middle",F7576&lt;100000, "Upper Middle",F7576&gt;=100000, "High")</f>
        <v>Upper Middle</v>
      </c>
      <c r="Q7576" t="str" cm="1">
        <f t="array" ref="Q7576">_xlfn.IFS(D7576&lt;10,"Low",D7576&lt;15,"Medium",D7576&lt;20,"High",D7576&gt;=20,"Very High")</f>
        <v>Very High</v>
      </c>
      <c r="R7576" t="str">
        <f t="shared" si="237"/>
        <v>Normal</v>
      </c>
    </row>
    <row r="7577" spans="1:18" x14ac:dyDescent="0.3">
      <c r="A7577" t="s">
        <v>7588</v>
      </c>
      <c r="B7577" s="2">
        <v>30294</v>
      </c>
      <c r="C7577" t="s">
        <v>10013</v>
      </c>
      <c r="D7577" s="1">
        <v>8.4700000000000006</v>
      </c>
      <c r="E7577" t="s">
        <v>10016</v>
      </c>
      <c r="F7577" s="2">
        <v>62283</v>
      </c>
      <c r="G7577" t="s">
        <v>10039</v>
      </c>
      <c r="H7577" t="s">
        <v>10033</v>
      </c>
      <c r="I7577" s="2">
        <v>848</v>
      </c>
      <c r="J7577" s="3">
        <v>21.1</v>
      </c>
      <c r="K7577" t="s">
        <v>10035</v>
      </c>
      <c r="L7577" s="4">
        <v>42897</v>
      </c>
      <c r="M7577" t="s">
        <v>10036</v>
      </c>
      <c r="N7577">
        <f t="shared" si="236"/>
        <v>0</v>
      </c>
      <c r="O7577" t="str" cm="1">
        <f t="array" ref="O7577">_xlfn.IFS(I7577&lt;600, "Very Poor",I7577&lt;650,"Poor",I7577&lt;700,"Fair",I7577&lt;750,"Good",I7577&gt;=750,"Excellent")</f>
        <v>Excellent</v>
      </c>
      <c r="P7577" t="str" cm="1">
        <f t="array" ref="P7577">_xlfn.IFS(F7577&lt;30000,"Low",F7577&lt;60000,"Lower Middle",F7577&lt;100000, "Upper Middle",F7577&gt;=100000, "High")</f>
        <v>Upper Middle</v>
      </c>
      <c r="Q7577" t="str" cm="1">
        <f t="array" ref="Q7577">_xlfn.IFS(D7577&lt;10,"Low",D7577&lt;15,"Medium",D7577&lt;20,"High",D7577&gt;=20,"Very High")</f>
        <v>Low</v>
      </c>
      <c r="R7577" t="str">
        <f t="shared" si="237"/>
        <v>Normal</v>
      </c>
    </row>
    <row r="7578" spans="1:18" x14ac:dyDescent="0.3">
      <c r="A7578" t="s">
        <v>7589</v>
      </c>
      <c r="B7578" s="2">
        <v>22630</v>
      </c>
      <c r="C7578" t="s">
        <v>10013</v>
      </c>
      <c r="D7578" s="1">
        <v>17.190000000000001</v>
      </c>
      <c r="E7578" t="s">
        <v>10018</v>
      </c>
      <c r="F7578" s="2">
        <v>58207</v>
      </c>
      <c r="G7578" t="s">
        <v>10039</v>
      </c>
      <c r="H7578" t="s">
        <v>10029</v>
      </c>
      <c r="I7578" s="2">
        <v>691</v>
      </c>
      <c r="J7578" s="3">
        <v>39.9</v>
      </c>
      <c r="K7578" t="s">
        <v>10034</v>
      </c>
      <c r="L7578" s="4">
        <v>43243</v>
      </c>
      <c r="M7578" t="s">
        <v>10036</v>
      </c>
      <c r="N7578">
        <f t="shared" si="236"/>
        <v>0</v>
      </c>
      <c r="O7578" t="str" cm="1">
        <f t="array" ref="O7578">_xlfn.IFS(I7578&lt;600, "Very Poor",I7578&lt;650,"Poor",I7578&lt;700,"Fair",I7578&lt;750,"Good",I7578&gt;=750,"Excellent")</f>
        <v>Fair</v>
      </c>
      <c r="P7578" t="str" cm="1">
        <f t="array" ref="P7578">_xlfn.IFS(F7578&lt;30000,"Low",F7578&lt;60000,"Lower Middle",F7578&lt;100000, "Upper Middle",F7578&gt;=100000, "High")</f>
        <v>Lower Middle</v>
      </c>
      <c r="Q7578" t="str" cm="1">
        <f t="array" ref="Q7578">_xlfn.IFS(D7578&lt;10,"Low",D7578&lt;15,"Medium",D7578&lt;20,"High",D7578&gt;=20,"Very High")</f>
        <v>High</v>
      </c>
      <c r="R7578" t="str">
        <f t="shared" si="237"/>
        <v>Normal</v>
      </c>
    </row>
    <row r="7579" spans="1:18" x14ac:dyDescent="0.3">
      <c r="A7579" t="s">
        <v>7590</v>
      </c>
      <c r="B7579" s="2">
        <v>13178</v>
      </c>
      <c r="C7579" t="s">
        <v>10014</v>
      </c>
      <c r="D7579" s="1">
        <v>17</v>
      </c>
      <c r="E7579" t="s">
        <v>10025</v>
      </c>
      <c r="F7579" s="2">
        <v>63256</v>
      </c>
      <c r="G7579" t="s">
        <v>10039</v>
      </c>
      <c r="H7579" t="s">
        <v>10026</v>
      </c>
      <c r="I7579" s="2">
        <v>669</v>
      </c>
      <c r="J7579" s="3">
        <v>24</v>
      </c>
      <c r="K7579" t="s">
        <v>10035</v>
      </c>
      <c r="L7579" s="4">
        <v>43551</v>
      </c>
      <c r="M7579" t="s">
        <v>10036</v>
      </c>
      <c r="N7579">
        <f t="shared" si="236"/>
        <v>0</v>
      </c>
      <c r="O7579" t="str" cm="1">
        <f t="array" ref="O7579">_xlfn.IFS(I7579&lt;600, "Very Poor",I7579&lt;650,"Poor",I7579&lt;700,"Fair",I7579&lt;750,"Good",I7579&gt;=750,"Excellent")</f>
        <v>Fair</v>
      </c>
      <c r="P7579" t="str" cm="1">
        <f t="array" ref="P7579">_xlfn.IFS(F7579&lt;30000,"Low",F7579&lt;60000,"Lower Middle",F7579&lt;100000, "Upper Middle",F7579&gt;=100000, "High")</f>
        <v>Upper Middle</v>
      </c>
      <c r="Q7579" t="str" cm="1">
        <f t="array" ref="Q7579">_xlfn.IFS(D7579&lt;10,"Low",D7579&lt;15,"Medium",D7579&lt;20,"High",D7579&gt;=20,"Very High")</f>
        <v>High</v>
      </c>
      <c r="R7579" t="str">
        <f t="shared" si="237"/>
        <v>Normal</v>
      </c>
    </row>
    <row r="7580" spans="1:18" x14ac:dyDescent="0.3">
      <c r="A7580" t="s">
        <v>7591</v>
      </c>
      <c r="B7580" s="2">
        <v>20935</v>
      </c>
      <c r="C7580" t="s">
        <v>10013</v>
      </c>
      <c r="D7580" s="1">
        <v>13.09</v>
      </c>
      <c r="E7580" t="s">
        <v>10024</v>
      </c>
      <c r="F7580" s="2">
        <v>69148</v>
      </c>
      <c r="G7580" t="s">
        <v>10038</v>
      </c>
      <c r="H7580" t="s">
        <v>10029</v>
      </c>
      <c r="I7580" s="2">
        <v>826</v>
      </c>
      <c r="J7580" s="3">
        <v>29.4</v>
      </c>
      <c r="K7580" t="s">
        <v>10034</v>
      </c>
      <c r="L7580" s="4">
        <v>43470</v>
      </c>
      <c r="M7580" t="s">
        <v>10036</v>
      </c>
      <c r="N7580">
        <f t="shared" si="236"/>
        <v>0</v>
      </c>
      <c r="O7580" t="str" cm="1">
        <f t="array" ref="O7580">_xlfn.IFS(I7580&lt;600, "Very Poor",I7580&lt;650,"Poor",I7580&lt;700,"Fair",I7580&lt;750,"Good",I7580&gt;=750,"Excellent")</f>
        <v>Excellent</v>
      </c>
      <c r="P7580" t="str" cm="1">
        <f t="array" ref="P7580">_xlfn.IFS(F7580&lt;30000,"Low",F7580&lt;60000,"Lower Middle",F7580&lt;100000, "Upper Middle",F7580&gt;=100000, "High")</f>
        <v>Upper Middle</v>
      </c>
      <c r="Q7580" t="str" cm="1">
        <f t="array" ref="Q7580">_xlfn.IFS(D7580&lt;10,"Low",D7580&lt;15,"Medium",D7580&lt;20,"High",D7580&gt;=20,"Very High")</f>
        <v>Medium</v>
      </c>
      <c r="R7580" t="str">
        <f t="shared" si="237"/>
        <v>Normal</v>
      </c>
    </row>
    <row r="7581" spans="1:18" x14ac:dyDescent="0.3">
      <c r="A7581" t="s">
        <v>7592</v>
      </c>
      <c r="B7581" s="2">
        <v>23784</v>
      </c>
      <c r="C7581" t="s">
        <v>10014</v>
      </c>
      <c r="D7581" s="1">
        <v>27.93</v>
      </c>
      <c r="E7581" t="s">
        <v>10024</v>
      </c>
      <c r="F7581" s="2">
        <v>71522</v>
      </c>
      <c r="G7581" t="s">
        <v>10039</v>
      </c>
      <c r="H7581" t="s">
        <v>10029</v>
      </c>
      <c r="I7581" s="2">
        <v>635</v>
      </c>
      <c r="J7581" s="3">
        <v>30.2</v>
      </c>
      <c r="K7581" t="s">
        <v>10034</v>
      </c>
      <c r="L7581" s="4">
        <v>44042</v>
      </c>
      <c r="M7581" t="s">
        <v>10037</v>
      </c>
      <c r="N7581">
        <f t="shared" si="236"/>
        <v>1</v>
      </c>
      <c r="O7581" t="str" cm="1">
        <f t="array" ref="O7581">_xlfn.IFS(I7581&lt;600, "Very Poor",I7581&lt;650,"Poor",I7581&lt;700,"Fair",I7581&lt;750,"Good",I7581&gt;=750,"Excellent")</f>
        <v>Poor</v>
      </c>
      <c r="P7581" t="str" cm="1">
        <f t="array" ref="P7581">_xlfn.IFS(F7581&lt;30000,"Low",F7581&lt;60000,"Lower Middle",F7581&lt;100000, "Upper Middle",F7581&gt;=100000, "High")</f>
        <v>Upper Middle</v>
      </c>
      <c r="Q7581" t="str" cm="1">
        <f t="array" ref="Q7581">_xlfn.IFS(D7581&lt;10,"Low",D7581&lt;15,"Medium",D7581&lt;20,"High",D7581&gt;=20,"Very High")</f>
        <v>Very High</v>
      </c>
      <c r="R7581" t="str">
        <f t="shared" si="237"/>
        <v>High Risk</v>
      </c>
    </row>
    <row r="7582" spans="1:18" x14ac:dyDescent="0.3">
      <c r="A7582" t="s">
        <v>7593</v>
      </c>
      <c r="B7582" s="2">
        <v>24027</v>
      </c>
      <c r="C7582" t="s">
        <v>10013</v>
      </c>
      <c r="D7582" s="1">
        <v>21.33</v>
      </c>
      <c r="E7582" t="s">
        <v>10022</v>
      </c>
      <c r="F7582" s="2">
        <v>55371</v>
      </c>
      <c r="G7582" t="s">
        <v>10040</v>
      </c>
      <c r="H7582" t="s">
        <v>10031</v>
      </c>
      <c r="I7582" s="2">
        <v>768</v>
      </c>
      <c r="J7582" s="3">
        <v>5</v>
      </c>
      <c r="K7582" t="s">
        <v>10035</v>
      </c>
      <c r="L7582" s="4">
        <v>43759</v>
      </c>
      <c r="M7582" t="s">
        <v>10036</v>
      </c>
      <c r="N7582">
        <f t="shared" si="236"/>
        <v>0</v>
      </c>
      <c r="O7582" t="str" cm="1">
        <f t="array" ref="O7582">_xlfn.IFS(I7582&lt;600, "Very Poor",I7582&lt;650,"Poor",I7582&lt;700,"Fair",I7582&lt;750,"Good",I7582&gt;=750,"Excellent")</f>
        <v>Excellent</v>
      </c>
      <c r="P7582" t="str" cm="1">
        <f t="array" ref="P7582">_xlfn.IFS(F7582&lt;30000,"Low",F7582&lt;60000,"Lower Middle",F7582&lt;100000, "Upper Middle",F7582&gt;=100000, "High")</f>
        <v>Lower Middle</v>
      </c>
      <c r="Q7582" t="str" cm="1">
        <f t="array" ref="Q7582">_xlfn.IFS(D7582&lt;10,"Low",D7582&lt;15,"Medium",D7582&lt;20,"High",D7582&gt;=20,"Very High")</f>
        <v>Very High</v>
      </c>
      <c r="R7582" t="str">
        <f t="shared" si="237"/>
        <v>Normal</v>
      </c>
    </row>
    <row r="7583" spans="1:18" x14ac:dyDescent="0.3">
      <c r="A7583" t="s">
        <v>7594</v>
      </c>
      <c r="B7583" s="2">
        <v>32008</v>
      </c>
      <c r="C7583" t="s">
        <v>10013</v>
      </c>
      <c r="D7583" s="1">
        <v>29.5</v>
      </c>
      <c r="E7583" t="s">
        <v>10017</v>
      </c>
      <c r="F7583" s="2">
        <v>25747</v>
      </c>
      <c r="G7583" t="s">
        <v>10039</v>
      </c>
      <c r="H7583" t="s">
        <v>10033</v>
      </c>
      <c r="I7583" s="2">
        <v>728</v>
      </c>
      <c r="J7583" s="3">
        <v>24.3</v>
      </c>
      <c r="K7583" t="s">
        <v>10034</v>
      </c>
      <c r="L7583" s="4">
        <v>43789</v>
      </c>
      <c r="M7583" t="s">
        <v>10037</v>
      </c>
      <c r="N7583">
        <f t="shared" si="236"/>
        <v>1</v>
      </c>
      <c r="O7583" t="str" cm="1">
        <f t="array" ref="O7583">_xlfn.IFS(I7583&lt;600, "Very Poor",I7583&lt;650,"Poor",I7583&lt;700,"Fair",I7583&lt;750,"Good",I7583&gt;=750,"Excellent")</f>
        <v>Good</v>
      </c>
      <c r="P7583" t="str" cm="1">
        <f t="array" ref="P7583">_xlfn.IFS(F7583&lt;30000,"Low",F7583&lt;60000,"Lower Middle",F7583&lt;100000, "Upper Middle",F7583&gt;=100000, "High")</f>
        <v>Low</v>
      </c>
      <c r="Q7583" t="str" cm="1">
        <f t="array" ref="Q7583">_xlfn.IFS(D7583&lt;10,"Low",D7583&lt;15,"Medium",D7583&lt;20,"High",D7583&gt;=20,"Very High")</f>
        <v>Very High</v>
      </c>
      <c r="R7583" t="str">
        <f t="shared" si="237"/>
        <v>Normal</v>
      </c>
    </row>
    <row r="7584" spans="1:18" x14ac:dyDescent="0.3">
      <c r="A7584" t="s">
        <v>7595</v>
      </c>
      <c r="B7584" s="2">
        <v>2823</v>
      </c>
      <c r="C7584" t="s">
        <v>10014</v>
      </c>
      <c r="D7584" s="1">
        <v>6.67</v>
      </c>
      <c r="E7584" t="s">
        <v>10020</v>
      </c>
      <c r="F7584" s="2">
        <v>121837</v>
      </c>
      <c r="G7584" t="s">
        <v>10039</v>
      </c>
      <c r="H7584" t="s">
        <v>10027</v>
      </c>
      <c r="I7584" s="2">
        <v>843</v>
      </c>
      <c r="J7584" s="3">
        <v>38.700000000000003</v>
      </c>
      <c r="K7584" t="s">
        <v>10035</v>
      </c>
      <c r="L7584" s="4">
        <v>42159</v>
      </c>
      <c r="M7584" t="s">
        <v>10036</v>
      </c>
      <c r="N7584">
        <f t="shared" si="236"/>
        <v>0</v>
      </c>
      <c r="O7584" t="str" cm="1">
        <f t="array" ref="O7584">_xlfn.IFS(I7584&lt;600, "Very Poor",I7584&lt;650,"Poor",I7584&lt;700,"Fair",I7584&lt;750,"Good",I7584&gt;=750,"Excellent")</f>
        <v>Excellent</v>
      </c>
      <c r="P7584" t="str" cm="1">
        <f t="array" ref="P7584">_xlfn.IFS(F7584&lt;30000,"Low",F7584&lt;60000,"Lower Middle",F7584&lt;100000, "Upper Middle",F7584&gt;=100000, "High")</f>
        <v>High</v>
      </c>
      <c r="Q7584" t="str" cm="1">
        <f t="array" ref="Q7584">_xlfn.IFS(D7584&lt;10,"Low",D7584&lt;15,"Medium",D7584&lt;20,"High",D7584&gt;=20,"Very High")</f>
        <v>Low</v>
      </c>
      <c r="R7584" t="str">
        <f t="shared" si="237"/>
        <v>Normal</v>
      </c>
    </row>
    <row r="7585" spans="1:18" x14ac:dyDescent="0.3">
      <c r="A7585" t="s">
        <v>7596</v>
      </c>
      <c r="B7585" s="2">
        <v>7852</v>
      </c>
      <c r="C7585" t="s">
        <v>10013</v>
      </c>
      <c r="D7585" s="1">
        <v>14.86</v>
      </c>
      <c r="E7585" t="s">
        <v>10024</v>
      </c>
      <c r="F7585" s="2">
        <v>43949</v>
      </c>
      <c r="G7585" t="s">
        <v>10040</v>
      </c>
      <c r="H7585" t="s">
        <v>10030</v>
      </c>
      <c r="I7585" s="2">
        <v>804</v>
      </c>
      <c r="J7585" s="3">
        <v>31.3</v>
      </c>
      <c r="K7585" t="s">
        <v>10034</v>
      </c>
      <c r="L7585" s="4">
        <v>43694</v>
      </c>
      <c r="M7585" t="s">
        <v>10036</v>
      </c>
      <c r="N7585">
        <f t="shared" si="236"/>
        <v>0</v>
      </c>
      <c r="O7585" t="str" cm="1">
        <f t="array" ref="O7585">_xlfn.IFS(I7585&lt;600, "Very Poor",I7585&lt;650,"Poor",I7585&lt;700,"Fair",I7585&lt;750,"Good",I7585&gt;=750,"Excellent")</f>
        <v>Excellent</v>
      </c>
      <c r="P7585" t="str" cm="1">
        <f t="array" ref="P7585">_xlfn.IFS(F7585&lt;30000,"Low",F7585&lt;60000,"Lower Middle",F7585&lt;100000, "Upper Middle",F7585&gt;=100000, "High")</f>
        <v>Lower Middle</v>
      </c>
      <c r="Q7585" t="str" cm="1">
        <f t="array" ref="Q7585">_xlfn.IFS(D7585&lt;10,"Low",D7585&lt;15,"Medium",D7585&lt;20,"High",D7585&gt;=20,"Very High")</f>
        <v>Medium</v>
      </c>
      <c r="R7585" t="str">
        <f t="shared" si="237"/>
        <v>Normal</v>
      </c>
    </row>
    <row r="7586" spans="1:18" x14ac:dyDescent="0.3">
      <c r="A7586" t="s">
        <v>7597</v>
      </c>
      <c r="B7586" s="2">
        <v>14072</v>
      </c>
      <c r="C7586" t="s">
        <v>10013</v>
      </c>
      <c r="D7586" s="1">
        <v>25.88</v>
      </c>
      <c r="E7586" t="s">
        <v>10018</v>
      </c>
      <c r="F7586" s="2">
        <v>126888</v>
      </c>
      <c r="G7586" t="s">
        <v>10039</v>
      </c>
      <c r="H7586" t="s">
        <v>10026</v>
      </c>
      <c r="I7586" s="2">
        <v>771</v>
      </c>
      <c r="J7586" s="3">
        <v>16.899999999999999</v>
      </c>
      <c r="K7586" t="s">
        <v>10034</v>
      </c>
      <c r="L7586" s="4">
        <v>43504</v>
      </c>
      <c r="M7586" t="s">
        <v>10036</v>
      </c>
      <c r="N7586">
        <f t="shared" si="236"/>
        <v>0</v>
      </c>
      <c r="O7586" t="str" cm="1">
        <f t="array" ref="O7586">_xlfn.IFS(I7586&lt;600, "Very Poor",I7586&lt;650,"Poor",I7586&lt;700,"Fair",I7586&lt;750,"Good",I7586&gt;=750,"Excellent")</f>
        <v>Excellent</v>
      </c>
      <c r="P7586" t="str" cm="1">
        <f t="array" ref="P7586">_xlfn.IFS(F7586&lt;30000,"Low",F7586&lt;60000,"Lower Middle",F7586&lt;100000, "Upper Middle",F7586&gt;=100000, "High")</f>
        <v>High</v>
      </c>
      <c r="Q7586" t="str" cm="1">
        <f t="array" ref="Q7586">_xlfn.IFS(D7586&lt;10,"Low",D7586&lt;15,"Medium",D7586&lt;20,"High",D7586&gt;=20,"Very High")</f>
        <v>Very High</v>
      </c>
      <c r="R7586" t="str">
        <f t="shared" si="237"/>
        <v>Normal</v>
      </c>
    </row>
    <row r="7587" spans="1:18" x14ac:dyDescent="0.3">
      <c r="A7587" t="s">
        <v>7598</v>
      </c>
      <c r="B7587" s="2">
        <v>12133</v>
      </c>
      <c r="C7587" t="s">
        <v>10014</v>
      </c>
      <c r="D7587" s="1">
        <v>15.57</v>
      </c>
      <c r="E7587" t="s">
        <v>10022</v>
      </c>
      <c r="F7587" s="2">
        <v>70403</v>
      </c>
      <c r="G7587" t="s">
        <v>10040</v>
      </c>
      <c r="H7587" t="s">
        <v>10030</v>
      </c>
      <c r="I7587" s="2">
        <v>649</v>
      </c>
      <c r="J7587" s="3">
        <v>17.8</v>
      </c>
      <c r="K7587" t="s">
        <v>10035</v>
      </c>
      <c r="L7587" s="4">
        <v>44160</v>
      </c>
      <c r="M7587" t="s">
        <v>10036</v>
      </c>
      <c r="N7587">
        <f t="shared" si="236"/>
        <v>0</v>
      </c>
      <c r="O7587" t="str" cm="1">
        <f t="array" ref="O7587">_xlfn.IFS(I7587&lt;600, "Very Poor",I7587&lt;650,"Poor",I7587&lt;700,"Fair",I7587&lt;750,"Good",I7587&gt;=750,"Excellent")</f>
        <v>Poor</v>
      </c>
      <c r="P7587" t="str" cm="1">
        <f t="array" ref="P7587">_xlfn.IFS(F7587&lt;30000,"Low",F7587&lt;60000,"Lower Middle",F7587&lt;100000, "Upper Middle",F7587&gt;=100000, "High")</f>
        <v>Upper Middle</v>
      </c>
      <c r="Q7587" t="str" cm="1">
        <f t="array" ref="Q7587">_xlfn.IFS(D7587&lt;10,"Low",D7587&lt;15,"Medium",D7587&lt;20,"High",D7587&gt;=20,"Very High")</f>
        <v>High</v>
      </c>
      <c r="R7587" t="str">
        <f t="shared" si="237"/>
        <v>High Risk</v>
      </c>
    </row>
    <row r="7588" spans="1:18" x14ac:dyDescent="0.3">
      <c r="A7588" t="s">
        <v>7599</v>
      </c>
      <c r="B7588" s="2">
        <v>16111</v>
      </c>
      <c r="C7588" t="s">
        <v>10013</v>
      </c>
      <c r="D7588" s="1">
        <v>11.55</v>
      </c>
      <c r="E7588" t="s">
        <v>10016</v>
      </c>
      <c r="F7588" s="2">
        <v>22966</v>
      </c>
      <c r="G7588" t="s">
        <v>10039</v>
      </c>
      <c r="H7588" t="s">
        <v>10032</v>
      </c>
      <c r="I7588" s="2">
        <v>585</v>
      </c>
      <c r="J7588" s="3">
        <v>15.6</v>
      </c>
      <c r="K7588" t="s">
        <v>10034</v>
      </c>
      <c r="L7588" s="4">
        <v>42869</v>
      </c>
      <c r="M7588" t="s">
        <v>10037</v>
      </c>
      <c r="N7588">
        <f t="shared" si="236"/>
        <v>1</v>
      </c>
      <c r="O7588" t="str" cm="1">
        <f t="array" ref="O7588">_xlfn.IFS(I7588&lt;600, "Very Poor",I7588&lt;650,"Poor",I7588&lt;700,"Fair",I7588&lt;750,"Good",I7588&gt;=750,"Excellent")</f>
        <v>Very Poor</v>
      </c>
      <c r="P7588" t="str" cm="1">
        <f t="array" ref="P7588">_xlfn.IFS(F7588&lt;30000,"Low",F7588&lt;60000,"Lower Middle",F7588&lt;100000, "Upper Middle",F7588&gt;=100000, "High")</f>
        <v>Low</v>
      </c>
      <c r="Q7588" t="str" cm="1">
        <f t="array" ref="Q7588">_xlfn.IFS(D7588&lt;10,"Low",D7588&lt;15,"Medium",D7588&lt;20,"High",D7588&gt;=20,"Very High")</f>
        <v>Medium</v>
      </c>
      <c r="R7588" t="str">
        <f t="shared" si="237"/>
        <v>Normal</v>
      </c>
    </row>
    <row r="7589" spans="1:18" x14ac:dyDescent="0.3">
      <c r="A7589" t="s">
        <v>7600</v>
      </c>
      <c r="B7589" s="2">
        <v>33312</v>
      </c>
      <c r="C7589" t="s">
        <v>10013</v>
      </c>
      <c r="D7589" s="1">
        <v>29.95</v>
      </c>
      <c r="E7589" t="s">
        <v>10022</v>
      </c>
      <c r="F7589" s="2">
        <v>114776</v>
      </c>
      <c r="G7589" t="s">
        <v>10039</v>
      </c>
      <c r="H7589" t="s">
        <v>10027</v>
      </c>
      <c r="I7589" s="2">
        <v>601</v>
      </c>
      <c r="J7589" s="3">
        <v>27.1</v>
      </c>
      <c r="K7589" t="s">
        <v>10035</v>
      </c>
      <c r="L7589" s="4">
        <v>43129</v>
      </c>
      <c r="M7589" t="s">
        <v>10037</v>
      </c>
      <c r="N7589">
        <f t="shared" si="236"/>
        <v>1</v>
      </c>
      <c r="O7589" t="str" cm="1">
        <f t="array" ref="O7589">_xlfn.IFS(I7589&lt;600, "Very Poor",I7589&lt;650,"Poor",I7589&lt;700,"Fair",I7589&lt;750,"Good",I7589&gt;=750,"Excellent")</f>
        <v>Poor</v>
      </c>
      <c r="P7589" t="str" cm="1">
        <f t="array" ref="P7589">_xlfn.IFS(F7589&lt;30000,"Low",F7589&lt;60000,"Lower Middle",F7589&lt;100000, "Upper Middle",F7589&gt;=100000, "High")</f>
        <v>High</v>
      </c>
      <c r="Q7589" t="str" cm="1">
        <f t="array" ref="Q7589">_xlfn.IFS(D7589&lt;10,"Low",D7589&lt;15,"Medium",D7589&lt;20,"High",D7589&gt;=20,"Very High")</f>
        <v>Very High</v>
      </c>
      <c r="R7589" t="str">
        <f t="shared" si="237"/>
        <v>High Risk</v>
      </c>
    </row>
    <row r="7590" spans="1:18" x14ac:dyDescent="0.3">
      <c r="A7590" t="s">
        <v>7601</v>
      </c>
      <c r="B7590" s="2">
        <v>25161</v>
      </c>
      <c r="C7590" t="s">
        <v>10013</v>
      </c>
      <c r="D7590" s="1">
        <v>26.83</v>
      </c>
      <c r="E7590" t="s">
        <v>10015</v>
      </c>
      <c r="F7590" s="2">
        <v>147219</v>
      </c>
      <c r="G7590" t="s">
        <v>10039</v>
      </c>
      <c r="H7590" t="s">
        <v>10028</v>
      </c>
      <c r="I7590" s="2">
        <v>753</v>
      </c>
      <c r="J7590" s="3">
        <v>8.4</v>
      </c>
      <c r="K7590" t="s">
        <v>10035</v>
      </c>
      <c r="L7590" s="4">
        <v>44135</v>
      </c>
      <c r="M7590" t="s">
        <v>10036</v>
      </c>
      <c r="N7590">
        <f t="shared" si="236"/>
        <v>0</v>
      </c>
      <c r="O7590" t="str" cm="1">
        <f t="array" ref="O7590">_xlfn.IFS(I7590&lt;600, "Very Poor",I7590&lt;650,"Poor",I7590&lt;700,"Fair",I7590&lt;750,"Good",I7590&gt;=750,"Excellent")</f>
        <v>Excellent</v>
      </c>
      <c r="P7590" t="str" cm="1">
        <f t="array" ref="P7590">_xlfn.IFS(F7590&lt;30000,"Low",F7590&lt;60000,"Lower Middle",F7590&lt;100000, "Upper Middle",F7590&gt;=100000, "High")</f>
        <v>High</v>
      </c>
      <c r="Q7590" t="str" cm="1">
        <f t="array" ref="Q7590">_xlfn.IFS(D7590&lt;10,"Low",D7590&lt;15,"Medium",D7590&lt;20,"High",D7590&gt;=20,"Very High")</f>
        <v>Very High</v>
      </c>
      <c r="R7590" t="str">
        <f t="shared" si="237"/>
        <v>Normal</v>
      </c>
    </row>
    <row r="7591" spans="1:18" x14ac:dyDescent="0.3">
      <c r="A7591" t="s">
        <v>7602</v>
      </c>
      <c r="B7591" s="2">
        <v>2777</v>
      </c>
      <c r="C7591" t="s">
        <v>10014</v>
      </c>
      <c r="D7591" s="1">
        <v>18.66</v>
      </c>
      <c r="E7591" t="s">
        <v>10015</v>
      </c>
      <c r="F7591" s="2">
        <v>64088</v>
      </c>
      <c r="G7591" t="s">
        <v>10039</v>
      </c>
      <c r="H7591" t="s">
        <v>10026</v>
      </c>
      <c r="I7591" s="2">
        <v>674</v>
      </c>
      <c r="J7591" s="3">
        <v>15.2</v>
      </c>
      <c r="K7591" t="s">
        <v>10034</v>
      </c>
      <c r="L7591" s="4">
        <v>43036</v>
      </c>
      <c r="M7591" t="s">
        <v>10036</v>
      </c>
      <c r="N7591">
        <f t="shared" si="236"/>
        <v>0</v>
      </c>
      <c r="O7591" t="str" cm="1">
        <f t="array" ref="O7591">_xlfn.IFS(I7591&lt;600, "Very Poor",I7591&lt;650,"Poor",I7591&lt;700,"Fair",I7591&lt;750,"Good",I7591&gt;=750,"Excellent")</f>
        <v>Fair</v>
      </c>
      <c r="P7591" t="str" cm="1">
        <f t="array" ref="P7591">_xlfn.IFS(F7591&lt;30000,"Low",F7591&lt;60000,"Lower Middle",F7591&lt;100000, "Upper Middle",F7591&gt;=100000, "High")</f>
        <v>Upper Middle</v>
      </c>
      <c r="Q7591" t="str" cm="1">
        <f t="array" ref="Q7591">_xlfn.IFS(D7591&lt;10,"Low",D7591&lt;15,"Medium",D7591&lt;20,"High",D7591&gt;=20,"Very High")</f>
        <v>High</v>
      </c>
      <c r="R7591" t="str">
        <f t="shared" si="237"/>
        <v>Normal</v>
      </c>
    </row>
    <row r="7592" spans="1:18" x14ac:dyDescent="0.3">
      <c r="A7592" t="s">
        <v>7603</v>
      </c>
      <c r="B7592" s="2">
        <v>25014</v>
      </c>
      <c r="C7592" t="s">
        <v>10014</v>
      </c>
      <c r="D7592" s="1">
        <v>19.04</v>
      </c>
      <c r="E7592" t="s">
        <v>10021</v>
      </c>
      <c r="F7592" s="2">
        <v>144046</v>
      </c>
      <c r="G7592" t="s">
        <v>10038</v>
      </c>
      <c r="H7592" t="s">
        <v>10027</v>
      </c>
      <c r="I7592" s="2">
        <v>768</v>
      </c>
      <c r="J7592" s="3">
        <v>22.4</v>
      </c>
      <c r="K7592" t="s">
        <v>10035</v>
      </c>
      <c r="L7592" s="4">
        <v>43880</v>
      </c>
      <c r="M7592" t="s">
        <v>10036</v>
      </c>
      <c r="N7592">
        <f t="shared" si="236"/>
        <v>0</v>
      </c>
      <c r="O7592" t="str" cm="1">
        <f t="array" ref="O7592">_xlfn.IFS(I7592&lt;600, "Very Poor",I7592&lt;650,"Poor",I7592&lt;700,"Fair",I7592&lt;750,"Good",I7592&gt;=750,"Excellent")</f>
        <v>Excellent</v>
      </c>
      <c r="P7592" t="str" cm="1">
        <f t="array" ref="P7592">_xlfn.IFS(F7592&lt;30000,"Low",F7592&lt;60000,"Lower Middle",F7592&lt;100000, "Upper Middle",F7592&gt;=100000, "High")</f>
        <v>High</v>
      </c>
      <c r="Q7592" t="str" cm="1">
        <f t="array" ref="Q7592">_xlfn.IFS(D7592&lt;10,"Low",D7592&lt;15,"Medium",D7592&lt;20,"High",D7592&gt;=20,"Very High")</f>
        <v>High</v>
      </c>
      <c r="R7592" t="str">
        <f t="shared" si="237"/>
        <v>Normal</v>
      </c>
    </row>
    <row r="7593" spans="1:18" x14ac:dyDescent="0.3">
      <c r="A7593" t="s">
        <v>7604</v>
      </c>
      <c r="B7593" s="2">
        <v>15772</v>
      </c>
      <c r="C7593" t="s">
        <v>10013</v>
      </c>
      <c r="D7593" s="1">
        <v>5.17</v>
      </c>
      <c r="E7593" t="s">
        <v>10021</v>
      </c>
      <c r="F7593" s="2">
        <v>116447</v>
      </c>
      <c r="G7593" t="s">
        <v>10039</v>
      </c>
      <c r="H7593" t="s">
        <v>10033</v>
      </c>
      <c r="I7593" s="2">
        <v>648</v>
      </c>
      <c r="J7593" s="3">
        <v>23.7</v>
      </c>
      <c r="K7593" t="s">
        <v>10035</v>
      </c>
      <c r="L7593" s="4">
        <v>42864</v>
      </c>
      <c r="M7593" t="s">
        <v>10036</v>
      </c>
      <c r="N7593">
        <f t="shared" si="236"/>
        <v>0</v>
      </c>
      <c r="O7593" t="str" cm="1">
        <f t="array" ref="O7593">_xlfn.IFS(I7593&lt;600, "Very Poor",I7593&lt;650,"Poor",I7593&lt;700,"Fair",I7593&lt;750,"Good",I7593&gt;=750,"Excellent")</f>
        <v>Poor</v>
      </c>
      <c r="P7593" t="str" cm="1">
        <f t="array" ref="P7593">_xlfn.IFS(F7593&lt;30000,"Low",F7593&lt;60000,"Lower Middle",F7593&lt;100000, "Upper Middle",F7593&gt;=100000, "High")</f>
        <v>High</v>
      </c>
      <c r="Q7593" t="str" cm="1">
        <f t="array" ref="Q7593">_xlfn.IFS(D7593&lt;10,"Low",D7593&lt;15,"Medium",D7593&lt;20,"High",D7593&gt;=20,"Very High")</f>
        <v>Low</v>
      </c>
      <c r="R7593" t="str">
        <f t="shared" si="237"/>
        <v>Normal</v>
      </c>
    </row>
    <row r="7594" spans="1:18" x14ac:dyDescent="0.3">
      <c r="A7594" t="s">
        <v>7605</v>
      </c>
      <c r="B7594" s="2">
        <v>19161</v>
      </c>
      <c r="C7594" t="s">
        <v>10013</v>
      </c>
      <c r="D7594" s="1">
        <v>29.52</v>
      </c>
      <c r="E7594" t="s">
        <v>10022</v>
      </c>
      <c r="F7594" s="2">
        <v>129062</v>
      </c>
      <c r="G7594" t="s">
        <v>10039</v>
      </c>
      <c r="H7594" t="s">
        <v>10027</v>
      </c>
      <c r="I7594" s="2">
        <v>665</v>
      </c>
      <c r="J7594" s="3">
        <v>26.3</v>
      </c>
      <c r="K7594" t="s">
        <v>10034</v>
      </c>
      <c r="L7594" s="4">
        <v>43728</v>
      </c>
      <c r="M7594" t="s">
        <v>10037</v>
      </c>
      <c r="N7594">
        <f t="shared" si="236"/>
        <v>1</v>
      </c>
      <c r="O7594" t="str" cm="1">
        <f t="array" ref="O7594">_xlfn.IFS(I7594&lt;600, "Very Poor",I7594&lt;650,"Poor",I7594&lt;700,"Fair",I7594&lt;750,"Good",I7594&gt;=750,"Excellent")</f>
        <v>Fair</v>
      </c>
      <c r="P7594" t="str" cm="1">
        <f t="array" ref="P7594">_xlfn.IFS(F7594&lt;30000,"Low",F7594&lt;60000,"Lower Middle",F7594&lt;100000, "Upper Middle",F7594&gt;=100000, "High")</f>
        <v>High</v>
      </c>
      <c r="Q7594" t="str" cm="1">
        <f t="array" ref="Q7594">_xlfn.IFS(D7594&lt;10,"Low",D7594&lt;15,"Medium",D7594&lt;20,"High",D7594&gt;=20,"Very High")</f>
        <v>Very High</v>
      </c>
      <c r="R7594" t="str">
        <f t="shared" si="237"/>
        <v>Normal</v>
      </c>
    </row>
    <row r="7595" spans="1:18" x14ac:dyDescent="0.3">
      <c r="A7595" t="s">
        <v>7606</v>
      </c>
      <c r="B7595" s="2">
        <v>8490</v>
      </c>
      <c r="C7595" t="s">
        <v>10014</v>
      </c>
      <c r="D7595" s="1">
        <v>25.16</v>
      </c>
      <c r="E7595" t="s">
        <v>10023</v>
      </c>
      <c r="F7595" s="2">
        <v>93107</v>
      </c>
      <c r="G7595" t="s">
        <v>10039</v>
      </c>
      <c r="H7595" t="s">
        <v>10033</v>
      </c>
      <c r="I7595" s="2">
        <v>636</v>
      </c>
      <c r="J7595" s="3">
        <v>32.9</v>
      </c>
      <c r="K7595" t="s">
        <v>10034</v>
      </c>
      <c r="L7595" s="4">
        <v>42892</v>
      </c>
      <c r="M7595" t="s">
        <v>10037</v>
      </c>
      <c r="N7595">
        <f t="shared" si="236"/>
        <v>1</v>
      </c>
      <c r="O7595" t="str" cm="1">
        <f t="array" ref="O7595">_xlfn.IFS(I7595&lt;600, "Very Poor",I7595&lt;650,"Poor",I7595&lt;700,"Fair",I7595&lt;750,"Good",I7595&gt;=750,"Excellent")</f>
        <v>Poor</v>
      </c>
      <c r="P7595" t="str" cm="1">
        <f t="array" ref="P7595">_xlfn.IFS(F7595&lt;30000,"Low",F7595&lt;60000,"Lower Middle",F7595&lt;100000, "Upper Middle",F7595&gt;=100000, "High")</f>
        <v>Upper Middle</v>
      </c>
      <c r="Q7595" t="str" cm="1">
        <f t="array" ref="Q7595">_xlfn.IFS(D7595&lt;10,"Low",D7595&lt;15,"Medium",D7595&lt;20,"High",D7595&gt;=20,"Very High")</f>
        <v>Very High</v>
      </c>
      <c r="R7595" t="str">
        <f t="shared" si="237"/>
        <v>High Risk</v>
      </c>
    </row>
    <row r="7596" spans="1:18" x14ac:dyDescent="0.3">
      <c r="A7596" t="s">
        <v>7607</v>
      </c>
      <c r="B7596" s="2">
        <v>25502</v>
      </c>
      <c r="C7596" t="s">
        <v>10013</v>
      </c>
      <c r="D7596" s="1">
        <v>5.92</v>
      </c>
      <c r="E7596" t="s">
        <v>10017</v>
      </c>
      <c r="F7596" s="2">
        <v>39391</v>
      </c>
      <c r="G7596" t="s">
        <v>10039</v>
      </c>
      <c r="H7596" t="s">
        <v>10028</v>
      </c>
      <c r="I7596" s="2">
        <v>691</v>
      </c>
      <c r="J7596" s="3">
        <v>10.7</v>
      </c>
      <c r="K7596" t="s">
        <v>10034</v>
      </c>
      <c r="L7596" s="4">
        <v>43155</v>
      </c>
      <c r="M7596" t="s">
        <v>10036</v>
      </c>
      <c r="N7596">
        <f t="shared" si="236"/>
        <v>0</v>
      </c>
      <c r="O7596" t="str" cm="1">
        <f t="array" ref="O7596">_xlfn.IFS(I7596&lt;600, "Very Poor",I7596&lt;650,"Poor",I7596&lt;700,"Fair",I7596&lt;750,"Good",I7596&gt;=750,"Excellent")</f>
        <v>Fair</v>
      </c>
      <c r="P7596" t="str" cm="1">
        <f t="array" ref="P7596">_xlfn.IFS(F7596&lt;30000,"Low",F7596&lt;60000,"Lower Middle",F7596&lt;100000, "Upper Middle",F7596&gt;=100000, "High")</f>
        <v>Lower Middle</v>
      </c>
      <c r="Q7596" t="str" cm="1">
        <f t="array" ref="Q7596">_xlfn.IFS(D7596&lt;10,"Low",D7596&lt;15,"Medium",D7596&lt;20,"High",D7596&gt;=20,"Very High")</f>
        <v>Low</v>
      </c>
      <c r="R7596" t="str">
        <f t="shared" si="237"/>
        <v>Normal</v>
      </c>
    </row>
    <row r="7597" spans="1:18" x14ac:dyDescent="0.3">
      <c r="A7597" t="s">
        <v>7608</v>
      </c>
      <c r="B7597" s="2">
        <v>36757</v>
      </c>
      <c r="C7597" t="s">
        <v>10013</v>
      </c>
      <c r="D7597" s="1">
        <v>9.41</v>
      </c>
      <c r="E7597" t="s">
        <v>10016</v>
      </c>
      <c r="F7597" s="2">
        <v>76965</v>
      </c>
      <c r="G7597" t="s">
        <v>10040</v>
      </c>
      <c r="H7597" t="s">
        <v>10030</v>
      </c>
      <c r="I7597" s="2">
        <v>732</v>
      </c>
      <c r="J7597" s="3">
        <v>12.9</v>
      </c>
      <c r="K7597" t="s">
        <v>10034</v>
      </c>
      <c r="L7597" s="4">
        <v>44156</v>
      </c>
      <c r="M7597" t="s">
        <v>10036</v>
      </c>
      <c r="N7597">
        <f t="shared" si="236"/>
        <v>0</v>
      </c>
      <c r="O7597" t="str" cm="1">
        <f t="array" ref="O7597">_xlfn.IFS(I7597&lt;600, "Very Poor",I7597&lt;650,"Poor",I7597&lt;700,"Fair",I7597&lt;750,"Good",I7597&gt;=750,"Excellent")</f>
        <v>Good</v>
      </c>
      <c r="P7597" t="str" cm="1">
        <f t="array" ref="P7597">_xlfn.IFS(F7597&lt;30000,"Low",F7597&lt;60000,"Lower Middle",F7597&lt;100000, "Upper Middle",F7597&gt;=100000, "High")</f>
        <v>Upper Middle</v>
      </c>
      <c r="Q7597" t="str" cm="1">
        <f t="array" ref="Q7597">_xlfn.IFS(D7597&lt;10,"Low",D7597&lt;15,"Medium",D7597&lt;20,"High",D7597&gt;=20,"Very High")</f>
        <v>Low</v>
      </c>
      <c r="R7597" t="str">
        <f t="shared" si="237"/>
        <v>Normal</v>
      </c>
    </row>
    <row r="7598" spans="1:18" x14ac:dyDescent="0.3">
      <c r="A7598" t="s">
        <v>7609</v>
      </c>
      <c r="B7598" s="2">
        <v>33737</v>
      </c>
      <c r="C7598" t="s">
        <v>10013</v>
      </c>
      <c r="D7598" s="1">
        <v>25.53</v>
      </c>
      <c r="E7598" t="s">
        <v>10020</v>
      </c>
      <c r="F7598" s="2">
        <v>134610</v>
      </c>
      <c r="G7598" t="s">
        <v>10039</v>
      </c>
      <c r="H7598" t="s">
        <v>10029</v>
      </c>
      <c r="I7598" s="2">
        <v>732</v>
      </c>
      <c r="J7598" s="3">
        <v>35.5</v>
      </c>
      <c r="K7598" t="s">
        <v>10035</v>
      </c>
      <c r="L7598" s="4">
        <v>42795</v>
      </c>
      <c r="M7598" t="s">
        <v>10037</v>
      </c>
      <c r="N7598">
        <f t="shared" si="236"/>
        <v>1</v>
      </c>
      <c r="O7598" t="str" cm="1">
        <f t="array" ref="O7598">_xlfn.IFS(I7598&lt;600, "Very Poor",I7598&lt;650,"Poor",I7598&lt;700,"Fair",I7598&lt;750,"Good",I7598&gt;=750,"Excellent")</f>
        <v>Good</v>
      </c>
      <c r="P7598" t="str" cm="1">
        <f t="array" ref="P7598">_xlfn.IFS(F7598&lt;30000,"Low",F7598&lt;60000,"Lower Middle",F7598&lt;100000, "Upper Middle",F7598&gt;=100000, "High")</f>
        <v>High</v>
      </c>
      <c r="Q7598" t="str" cm="1">
        <f t="array" ref="Q7598">_xlfn.IFS(D7598&lt;10,"Low",D7598&lt;15,"Medium",D7598&lt;20,"High",D7598&gt;=20,"Very High")</f>
        <v>Very High</v>
      </c>
      <c r="R7598" t="str">
        <f t="shared" si="237"/>
        <v>Normal</v>
      </c>
    </row>
    <row r="7599" spans="1:18" x14ac:dyDescent="0.3">
      <c r="A7599" t="s">
        <v>7610</v>
      </c>
      <c r="B7599" s="2">
        <v>18709</v>
      </c>
      <c r="C7599" t="s">
        <v>10013</v>
      </c>
      <c r="D7599" s="1">
        <v>7.17</v>
      </c>
      <c r="E7599" t="s">
        <v>10021</v>
      </c>
      <c r="F7599" s="2">
        <v>59974</v>
      </c>
      <c r="G7599" t="s">
        <v>10040</v>
      </c>
      <c r="H7599" t="s">
        <v>10033</v>
      </c>
      <c r="I7599" s="2">
        <v>672</v>
      </c>
      <c r="J7599" s="3">
        <v>34.1</v>
      </c>
      <c r="K7599" t="s">
        <v>10034</v>
      </c>
      <c r="L7599" s="4">
        <v>43729</v>
      </c>
      <c r="M7599" t="s">
        <v>10036</v>
      </c>
      <c r="N7599">
        <f t="shared" si="236"/>
        <v>0</v>
      </c>
      <c r="O7599" t="str" cm="1">
        <f t="array" ref="O7599">_xlfn.IFS(I7599&lt;600, "Very Poor",I7599&lt;650,"Poor",I7599&lt;700,"Fair",I7599&lt;750,"Good",I7599&gt;=750,"Excellent")</f>
        <v>Fair</v>
      </c>
      <c r="P7599" t="str" cm="1">
        <f t="array" ref="P7599">_xlfn.IFS(F7599&lt;30000,"Low",F7599&lt;60000,"Lower Middle",F7599&lt;100000, "Upper Middle",F7599&gt;=100000, "High")</f>
        <v>Lower Middle</v>
      </c>
      <c r="Q7599" t="str" cm="1">
        <f t="array" ref="Q7599">_xlfn.IFS(D7599&lt;10,"Low",D7599&lt;15,"Medium",D7599&lt;20,"High",D7599&gt;=20,"Very High")</f>
        <v>Low</v>
      </c>
      <c r="R7599" t="str">
        <f t="shared" si="237"/>
        <v>Normal</v>
      </c>
    </row>
    <row r="7600" spans="1:18" x14ac:dyDescent="0.3">
      <c r="A7600" t="s">
        <v>7611</v>
      </c>
      <c r="B7600" s="2">
        <v>9998</v>
      </c>
      <c r="C7600" t="s">
        <v>10013</v>
      </c>
      <c r="D7600" s="1">
        <v>28.54</v>
      </c>
      <c r="E7600" t="s">
        <v>10019</v>
      </c>
      <c r="F7600" s="2">
        <v>126688</v>
      </c>
      <c r="G7600" t="s">
        <v>10039</v>
      </c>
      <c r="H7600" t="s">
        <v>10028</v>
      </c>
      <c r="I7600" s="2">
        <v>740</v>
      </c>
      <c r="J7600" s="3">
        <v>33.799999999999997</v>
      </c>
      <c r="K7600" t="s">
        <v>10035</v>
      </c>
      <c r="L7600" s="4">
        <v>43962</v>
      </c>
      <c r="M7600" t="s">
        <v>10037</v>
      </c>
      <c r="N7600">
        <f t="shared" si="236"/>
        <v>1</v>
      </c>
      <c r="O7600" t="str" cm="1">
        <f t="array" ref="O7600">_xlfn.IFS(I7600&lt;600, "Very Poor",I7600&lt;650,"Poor",I7600&lt;700,"Fair",I7600&lt;750,"Good",I7600&gt;=750,"Excellent")</f>
        <v>Good</v>
      </c>
      <c r="P7600" t="str" cm="1">
        <f t="array" ref="P7600">_xlfn.IFS(F7600&lt;30000,"Low",F7600&lt;60000,"Lower Middle",F7600&lt;100000, "Upper Middle",F7600&gt;=100000, "High")</f>
        <v>High</v>
      </c>
      <c r="Q7600" t="str" cm="1">
        <f t="array" ref="Q7600">_xlfn.IFS(D7600&lt;10,"Low",D7600&lt;15,"Medium",D7600&lt;20,"High",D7600&gt;=20,"Very High")</f>
        <v>Very High</v>
      </c>
      <c r="R7600" t="str">
        <f t="shared" si="237"/>
        <v>Normal</v>
      </c>
    </row>
    <row r="7601" spans="1:18" x14ac:dyDescent="0.3">
      <c r="A7601" t="s">
        <v>7612</v>
      </c>
      <c r="B7601" s="2">
        <v>29906</v>
      </c>
      <c r="C7601" t="s">
        <v>10014</v>
      </c>
      <c r="D7601" s="1">
        <v>30</v>
      </c>
      <c r="E7601" t="s">
        <v>10024</v>
      </c>
      <c r="F7601" s="2">
        <v>126822</v>
      </c>
      <c r="G7601" t="s">
        <v>10039</v>
      </c>
      <c r="H7601" t="s">
        <v>10026</v>
      </c>
      <c r="I7601" s="2">
        <v>587</v>
      </c>
      <c r="J7601" s="3">
        <v>12.3</v>
      </c>
      <c r="K7601" t="s">
        <v>10035</v>
      </c>
      <c r="L7601" s="4">
        <v>43252</v>
      </c>
      <c r="M7601" t="s">
        <v>10037</v>
      </c>
      <c r="N7601">
        <f t="shared" si="236"/>
        <v>1</v>
      </c>
      <c r="O7601" t="str" cm="1">
        <f t="array" ref="O7601">_xlfn.IFS(I7601&lt;600, "Very Poor",I7601&lt;650,"Poor",I7601&lt;700,"Fair",I7601&lt;750,"Good",I7601&gt;=750,"Excellent")</f>
        <v>Very Poor</v>
      </c>
      <c r="P7601" t="str" cm="1">
        <f t="array" ref="P7601">_xlfn.IFS(F7601&lt;30000,"Low",F7601&lt;60000,"Lower Middle",F7601&lt;100000, "Upper Middle",F7601&gt;=100000, "High")</f>
        <v>High</v>
      </c>
      <c r="Q7601" t="str" cm="1">
        <f t="array" ref="Q7601">_xlfn.IFS(D7601&lt;10,"Low",D7601&lt;15,"Medium",D7601&lt;20,"High",D7601&gt;=20,"Very High")</f>
        <v>Very High</v>
      </c>
      <c r="R7601" t="str">
        <f t="shared" si="237"/>
        <v>High Risk</v>
      </c>
    </row>
    <row r="7602" spans="1:18" x14ac:dyDescent="0.3">
      <c r="A7602" t="s">
        <v>7613</v>
      </c>
      <c r="B7602" s="2">
        <v>36490</v>
      </c>
      <c r="C7602" t="s">
        <v>10014</v>
      </c>
      <c r="D7602" s="1">
        <v>27.16</v>
      </c>
      <c r="E7602" t="s">
        <v>10022</v>
      </c>
      <c r="F7602" s="2">
        <v>116738</v>
      </c>
      <c r="G7602" t="s">
        <v>10038</v>
      </c>
      <c r="H7602" t="s">
        <v>10031</v>
      </c>
      <c r="I7602" s="2">
        <v>699</v>
      </c>
      <c r="J7602" s="3">
        <v>7</v>
      </c>
      <c r="K7602" t="s">
        <v>10035</v>
      </c>
      <c r="L7602" s="4">
        <v>42866</v>
      </c>
      <c r="M7602" t="s">
        <v>10036</v>
      </c>
      <c r="N7602">
        <f t="shared" si="236"/>
        <v>0</v>
      </c>
      <c r="O7602" t="str" cm="1">
        <f t="array" ref="O7602">_xlfn.IFS(I7602&lt;600, "Very Poor",I7602&lt;650,"Poor",I7602&lt;700,"Fair",I7602&lt;750,"Good",I7602&gt;=750,"Excellent")</f>
        <v>Fair</v>
      </c>
      <c r="P7602" t="str" cm="1">
        <f t="array" ref="P7602">_xlfn.IFS(F7602&lt;30000,"Low",F7602&lt;60000,"Lower Middle",F7602&lt;100000, "Upper Middle",F7602&gt;=100000, "High")</f>
        <v>High</v>
      </c>
      <c r="Q7602" t="str" cm="1">
        <f t="array" ref="Q7602">_xlfn.IFS(D7602&lt;10,"Low",D7602&lt;15,"Medium",D7602&lt;20,"High",D7602&gt;=20,"Very High")</f>
        <v>Very High</v>
      </c>
      <c r="R7602" t="str">
        <f t="shared" si="237"/>
        <v>Normal</v>
      </c>
    </row>
    <row r="7603" spans="1:18" x14ac:dyDescent="0.3">
      <c r="A7603" t="s">
        <v>7614</v>
      </c>
      <c r="B7603" s="2">
        <v>5656</v>
      </c>
      <c r="C7603" t="s">
        <v>10013</v>
      </c>
      <c r="D7603" s="1">
        <v>23.47</v>
      </c>
      <c r="E7603" t="s">
        <v>10020</v>
      </c>
      <c r="F7603" s="2">
        <v>122424</v>
      </c>
      <c r="G7603" t="s">
        <v>10040</v>
      </c>
      <c r="H7603" t="s">
        <v>10027</v>
      </c>
      <c r="I7603" s="2">
        <v>720</v>
      </c>
      <c r="J7603" s="3">
        <v>23.3</v>
      </c>
      <c r="K7603" t="s">
        <v>10034</v>
      </c>
      <c r="L7603" s="4">
        <v>42121</v>
      </c>
      <c r="M7603" t="s">
        <v>10036</v>
      </c>
      <c r="N7603">
        <f t="shared" si="236"/>
        <v>0</v>
      </c>
      <c r="O7603" t="str" cm="1">
        <f t="array" ref="O7603">_xlfn.IFS(I7603&lt;600, "Very Poor",I7603&lt;650,"Poor",I7603&lt;700,"Fair",I7603&lt;750,"Good",I7603&gt;=750,"Excellent")</f>
        <v>Good</v>
      </c>
      <c r="P7603" t="str" cm="1">
        <f t="array" ref="P7603">_xlfn.IFS(F7603&lt;30000,"Low",F7603&lt;60000,"Lower Middle",F7603&lt;100000, "Upper Middle",F7603&gt;=100000, "High")</f>
        <v>High</v>
      </c>
      <c r="Q7603" t="str" cm="1">
        <f t="array" ref="Q7603">_xlfn.IFS(D7603&lt;10,"Low",D7603&lt;15,"Medium",D7603&lt;20,"High",D7603&gt;=20,"Very High")</f>
        <v>Very High</v>
      </c>
      <c r="R7603" t="str">
        <f t="shared" si="237"/>
        <v>Normal</v>
      </c>
    </row>
    <row r="7604" spans="1:18" x14ac:dyDescent="0.3">
      <c r="A7604" t="s">
        <v>7615</v>
      </c>
      <c r="B7604" s="2">
        <v>37901</v>
      </c>
      <c r="C7604" t="s">
        <v>10013</v>
      </c>
      <c r="D7604" s="1">
        <v>17.18</v>
      </c>
      <c r="E7604" t="s">
        <v>10021</v>
      </c>
      <c r="F7604" s="2">
        <v>40581</v>
      </c>
      <c r="G7604" t="s">
        <v>10040</v>
      </c>
      <c r="H7604" t="s">
        <v>10031</v>
      </c>
      <c r="I7604" s="2">
        <v>819</v>
      </c>
      <c r="J7604" s="3">
        <v>35.5</v>
      </c>
      <c r="K7604" t="s">
        <v>10035</v>
      </c>
      <c r="L7604" s="4">
        <v>43849</v>
      </c>
      <c r="M7604" t="s">
        <v>10036</v>
      </c>
      <c r="N7604">
        <f t="shared" si="236"/>
        <v>0</v>
      </c>
      <c r="O7604" t="str" cm="1">
        <f t="array" ref="O7604">_xlfn.IFS(I7604&lt;600, "Very Poor",I7604&lt;650,"Poor",I7604&lt;700,"Fair",I7604&lt;750,"Good",I7604&gt;=750,"Excellent")</f>
        <v>Excellent</v>
      </c>
      <c r="P7604" t="str" cm="1">
        <f t="array" ref="P7604">_xlfn.IFS(F7604&lt;30000,"Low",F7604&lt;60000,"Lower Middle",F7604&lt;100000, "Upper Middle",F7604&gt;=100000, "High")</f>
        <v>Lower Middle</v>
      </c>
      <c r="Q7604" t="str" cm="1">
        <f t="array" ref="Q7604">_xlfn.IFS(D7604&lt;10,"Low",D7604&lt;15,"Medium",D7604&lt;20,"High",D7604&gt;=20,"Very High")</f>
        <v>High</v>
      </c>
      <c r="R7604" t="str">
        <f t="shared" si="237"/>
        <v>Normal</v>
      </c>
    </row>
    <row r="7605" spans="1:18" x14ac:dyDescent="0.3">
      <c r="A7605" t="s">
        <v>7616</v>
      </c>
      <c r="B7605" s="2">
        <v>26735</v>
      </c>
      <c r="C7605" t="s">
        <v>10013</v>
      </c>
      <c r="D7605" s="1">
        <v>7.06</v>
      </c>
      <c r="E7605" t="s">
        <v>10016</v>
      </c>
      <c r="F7605" s="2">
        <v>143542</v>
      </c>
      <c r="G7605" t="s">
        <v>10038</v>
      </c>
      <c r="H7605" t="s">
        <v>10028</v>
      </c>
      <c r="I7605" s="2">
        <v>696</v>
      </c>
      <c r="J7605" s="3">
        <v>13.3</v>
      </c>
      <c r="K7605" t="s">
        <v>10034</v>
      </c>
      <c r="L7605" s="4">
        <v>42702</v>
      </c>
      <c r="M7605" t="s">
        <v>10036</v>
      </c>
      <c r="N7605">
        <f t="shared" si="236"/>
        <v>0</v>
      </c>
      <c r="O7605" t="str" cm="1">
        <f t="array" ref="O7605">_xlfn.IFS(I7605&lt;600, "Very Poor",I7605&lt;650,"Poor",I7605&lt;700,"Fair",I7605&lt;750,"Good",I7605&gt;=750,"Excellent")</f>
        <v>Fair</v>
      </c>
      <c r="P7605" t="str" cm="1">
        <f t="array" ref="P7605">_xlfn.IFS(F7605&lt;30000,"Low",F7605&lt;60000,"Lower Middle",F7605&lt;100000, "Upper Middle",F7605&gt;=100000, "High")</f>
        <v>High</v>
      </c>
      <c r="Q7605" t="str" cm="1">
        <f t="array" ref="Q7605">_xlfn.IFS(D7605&lt;10,"Low",D7605&lt;15,"Medium",D7605&lt;20,"High",D7605&gt;=20,"Very High")</f>
        <v>Low</v>
      </c>
      <c r="R7605" t="str">
        <f t="shared" si="237"/>
        <v>Normal</v>
      </c>
    </row>
    <row r="7606" spans="1:18" x14ac:dyDescent="0.3">
      <c r="A7606" t="s">
        <v>7617</v>
      </c>
      <c r="B7606" s="2">
        <v>30092</v>
      </c>
      <c r="C7606" t="s">
        <v>10013</v>
      </c>
      <c r="D7606" s="1">
        <v>23.26</v>
      </c>
      <c r="E7606" t="s">
        <v>10022</v>
      </c>
      <c r="F7606" s="2">
        <v>65272</v>
      </c>
      <c r="G7606" t="s">
        <v>10039</v>
      </c>
      <c r="H7606" t="s">
        <v>10033</v>
      </c>
      <c r="I7606" s="2">
        <v>693</v>
      </c>
      <c r="J7606" s="3">
        <v>36.6</v>
      </c>
      <c r="K7606" t="s">
        <v>10035</v>
      </c>
      <c r="L7606" s="4">
        <v>44147</v>
      </c>
      <c r="M7606" t="s">
        <v>10037</v>
      </c>
      <c r="N7606">
        <f t="shared" si="236"/>
        <v>1</v>
      </c>
      <c r="O7606" t="str" cm="1">
        <f t="array" ref="O7606">_xlfn.IFS(I7606&lt;600, "Very Poor",I7606&lt;650,"Poor",I7606&lt;700,"Fair",I7606&lt;750,"Good",I7606&gt;=750,"Excellent")</f>
        <v>Fair</v>
      </c>
      <c r="P7606" t="str" cm="1">
        <f t="array" ref="P7606">_xlfn.IFS(F7606&lt;30000,"Low",F7606&lt;60000,"Lower Middle",F7606&lt;100000, "Upper Middle",F7606&gt;=100000, "High")</f>
        <v>Upper Middle</v>
      </c>
      <c r="Q7606" t="str" cm="1">
        <f t="array" ref="Q7606">_xlfn.IFS(D7606&lt;10,"Low",D7606&lt;15,"Medium",D7606&lt;20,"High",D7606&gt;=20,"Very High")</f>
        <v>Very High</v>
      </c>
      <c r="R7606" t="str">
        <f t="shared" si="237"/>
        <v>Normal</v>
      </c>
    </row>
    <row r="7607" spans="1:18" x14ac:dyDescent="0.3">
      <c r="A7607" t="s">
        <v>7618</v>
      </c>
      <c r="B7607" s="2">
        <v>2242</v>
      </c>
      <c r="C7607" t="s">
        <v>10013</v>
      </c>
      <c r="D7607" s="1">
        <v>14.92</v>
      </c>
      <c r="E7607" t="s">
        <v>10020</v>
      </c>
      <c r="F7607" s="2">
        <v>123141</v>
      </c>
      <c r="G7607" t="s">
        <v>10039</v>
      </c>
      <c r="H7607" t="s">
        <v>10032</v>
      </c>
      <c r="I7607" s="2">
        <v>606</v>
      </c>
      <c r="J7607" s="3">
        <v>10</v>
      </c>
      <c r="K7607" t="s">
        <v>10035</v>
      </c>
      <c r="L7607" s="4">
        <v>42788</v>
      </c>
      <c r="M7607" t="s">
        <v>10036</v>
      </c>
      <c r="N7607">
        <f t="shared" si="236"/>
        <v>0</v>
      </c>
      <c r="O7607" t="str" cm="1">
        <f t="array" ref="O7607">_xlfn.IFS(I7607&lt;600, "Very Poor",I7607&lt;650,"Poor",I7607&lt;700,"Fair",I7607&lt;750,"Good",I7607&gt;=750,"Excellent")</f>
        <v>Poor</v>
      </c>
      <c r="P7607" t="str" cm="1">
        <f t="array" ref="P7607">_xlfn.IFS(F7607&lt;30000,"Low",F7607&lt;60000,"Lower Middle",F7607&lt;100000, "Upper Middle",F7607&gt;=100000, "High")</f>
        <v>High</v>
      </c>
      <c r="Q7607" t="str" cm="1">
        <f t="array" ref="Q7607">_xlfn.IFS(D7607&lt;10,"Low",D7607&lt;15,"Medium",D7607&lt;20,"High",D7607&gt;=20,"Very High")</f>
        <v>Medium</v>
      </c>
      <c r="R7607" t="str">
        <f t="shared" si="237"/>
        <v>Normal</v>
      </c>
    </row>
    <row r="7608" spans="1:18" x14ac:dyDescent="0.3">
      <c r="A7608" t="s">
        <v>7619</v>
      </c>
      <c r="B7608" s="2">
        <v>2831</v>
      </c>
      <c r="C7608" t="s">
        <v>10013</v>
      </c>
      <c r="D7608" s="1">
        <v>19.260000000000002</v>
      </c>
      <c r="E7608" t="s">
        <v>10022</v>
      </c>
      <c r="F7608" s="2">
        <v>24025</v>
      </c>
      <c r="G7608" t="s">
        <v>10038</v>
      </c>
      <c r="H7608" t="s">
        <v>10026</v>
      </c>
      <c r="I7608" s="2">
        <v>802</v>
      </c>
      <c r="J7608" s="3">
        <v>15.4</v>
      </c>
      <c r="K7608" t="s">
        <v>10034</v>
      </c>
      <c r="L7608" s="4">
        <v>42529</v>
      </c>
      <c r="M7608" t="s">
        <v>10037</v>
      </c>
      <c r="N7608">
        <f t="shared" si="236"/>
        <v>1</v>
      </c>
      <c r="O7608" t="str" cm="1">
        <f t="array" ref="O7608">_xlfn.IFS(I7608&lt;600, "Very Poor",I7608&lt;650,"Poor",I7608&lt;700,"Fair",I7608&lt;750,"Good",I7608&gt;=750,"Excellent")</f>
        <v>Excellent</v>
      </c>
      <c r="P7608" t="str" cm="1">
        <f t="array" ref="P7608">_xlfn.IFS(F7608&lt;30000,"Low",F7608&lt;60000,"Lower Middle",F7608&lt;100000, "Upper Middle",F7608&gt;=100000, "High")</f>
        <v>Low</v>
      </c>
      <c r="Q7608" t="str" cm="1">
        <f t="array" ref="Q7608">_xlfn.IFS(D7608&lt;10,"Low",D7608&lt;15,"Medium",D7608&lt;20,"High",D7608&gt;=20,"Very High")</f>
        <v>High</v>
      </c>
      <c r="R7608" t="str">
        <f t="shared" si="237"/>
        <v>Normal</v>
      </c>
    </row>
    <row r="7609" spans="1:18" x14ac:dyDescent="0.3">
      <c r="A7609" t="s">
        <v>7620</v>
      </c>
      <c r="B7609" s="2">
        <v>29511</v>
      </c>
      <c r="C7609" t="s">
        <v>10013</v>
      </c>
      <c r="D7609" s="1">
        <v>12.33</v>
      </c>
      <c r="E7609" t="s">
        <v>10020</v>
      </c>
      <c r="F7609" s="2">
        <v>147242</v>
      </c>
      <c r="G7609" t="s">
        <v>10039</v>
      </c>
      <c r="H7609" t="s">
        <v>10029</v>
      </c>
      <c r="I7609" s="2">
        <v>735</v>
      </c>
      <c r="J7609" s="3">
        <v>15.4</v>
      </c>
      <c r="K7609" t="s">
        <v>10034</v>
      </c>
      <c r="L7609" s="4">
        <v>44172</v>
      </c>
      <c r="M7609" t="s">
        <v>10036</v>
      </c>
      <c r="N7609">
        <f t="shared" si="236"/>
        <v>0</v>
      </c>
      <c r="O7609" t="str" cm="1">
        <f t="array" ref="O7609">_xlfn.IFS(I7609&lt;600, "Very Poor",I7609&lt;650,"Poor",I7609&lt;700,"Fair",I7609&lt;750,"Good",I7609&gt;=750,"Excellent")</f>
        <v>Good</v>
      </c>
      <c r="P7609" t="str" cm="1">
        <f t="array" ref="P7609">_xlfn.IFS(F7609&lt;30000,"Low",F7609&lt;60000,"Lower Middle",F7609&lt;100000, "Upper Middle",F7609&gt;=100000, "High")</f>
        <v>High</v>
      </c>
      <c r="Q7609" t="str" cm="1">
        <f t="array" ref="Q7609">_xlfn.IFS(D7609&lt;10,"Low",D7609&lt;15,"Medium",D7609&lt;20,"High",D7609&gt;=20,"Very High")</f>
        <v>Medium</v>
      </c>
      <c r="R7609" t="str">
        <f t="shared" si="237"/>
        <v>Normal</v>
      </c>
    </row>
    <row r="7610" spans="1:18" x14ac:dyDescent="0.3">
      <c r="A7610" t="s">
        <v>7621</v>
      </c>
      <c r="B7610" s="2">
        <v>8246</v>
      </c>
      <c r="C7610" t="s">
        <v>10013</v>
      </c>
      <c r="D7610" s="1">
        <v>11.05</v>
      </c>
      <c r="E7610" t="s">
        <v>10016</v>
      </c>
      <c r="F7610" s="2">
        <v>57025</v>
      </c>
      <c r="G7610" t="s">
        <v>10040</v>
      </c>
      <c r="H7610" t="s">
        <v>10032</v>
      </c>
      <c r="I7610" s="2">
        <v>792</v>
      </c>
      <c r="J7610" s="3">
        <v>10.3</v>
      </c>
      <c r="K7610" t="s">
        <v>10034</v>
      </c>
      <c r="L7610" s="4">
        <v>43127</v>
      </c>
      <c r="M7610" t="s">
        <v>10036</v>
      </c>
      <c r="N7610">
        <f t="shared" si="236"/>
        <v>0</v>
      </c>
      <c r="O7610" t="str" cm="1">
        <f t="array" ref="O7610">_xlfn.IFS(I7610&lt;600, "Very Poor",I7610&lt;650,"Poor",I7610&lt;700,"Fair",I7610&lt;750,"Good",I7610&gt;=750,"Excellent")</f>
        <v>Excellent</v>
      </c>
      <c r="P7610" t="str" cm="1">
        <f t="array" ref="P7610">_xlfn.IFS(F7610&lt;30000,"Low",F7610&lt;60000,"Lower Middle",F7610&lt;100000, "Upper Middle",F7610&gt;=100000, "High")</f>
        <v>Lower Middle</v>
      </c>
      <c r="Q7610" t="str" cm="1">
        <f t="array" ref="Q7610">_xlfn.IFS(D7610&lt;10,"Low",D7610&lt;15,"Medium",D7610&lt;20,"High",D7610&gt;=20,"Very High")</f>
        <v>Medium</v>
      </c>
      <c r="R7610" t="str">
        <f t="shared" si="237"/>
        <v>Normal</v>
      </c>
    </row>
    <row r="7611" spans="1:18" x14ac:dyDescent="0.3">
      <c r="A7611" t="s">
        <v>7622</v>
      </c>
      <c r="B7611" s="2">
        <v>32467</v>
      </c>
      <c r="C7611" t="s">
        <v>10013</v>
      </c>
      <c r="D7611" s="1">
        <v>13.11</v>
      </c>
      <c r="E7611" t="s">
        <v>10022</v>
      </c>
      <c r="F7611" s="2">
        <v>67390</v>
      </c>
      <c r="G7611" t="s">
        <v>10038</v>
      </c>
      <c r="H7611" t="s">
        <v>10030</v>
      </c>
      <c r="I7611" s="2">
        <v>759</v>
      </c>
      <c r="J7611" s="3">
        <v>35.5</v>
      </c>
      <c r="K7611" t="s">
        <v>10035</v>
      </c>
      <c r="L7611" s="4">
        <v>42698</v>
      </c>
      <c r="M7611" t="s">
        <v>10036</v>
      </c>
      <c r="N7611">
        <f t="shared" si="236"/>
        <v>0</v>
      </c>
      <c r="O7611" t="str" cm="1">
        <f t="array" ref="O7611">_xlfn.IFS(I7611&lt;600, "Very Poor",I7611&lt;650,"Poor",I7611&lt;700,"Fair",I7611&lt;750,"Good",I7611&gt;=750,"Excellent")</f>
        <v>Excellent</v>
      </c>
      <c r="P7611" t="str" cm="1">
        <f t="array" ref="P7611">_xlfn.IFS(F7611&lt;30000,"Low",F7611&lt;60000,"Lower Middle",F7611&lt;100000, "Upper Middle",F7611&gt;=100000, "High")</f>
        <v>Upper Middle</v>
      </c>
      <c r="Q7611" t="str" cm="1">
        <f t="array" ref="Q7611">_xlfn.IFS(D7611&lt;10,"Low",D7611&lt;15,"Medium",D7611&lt;20,"High",D7611&gt;=20,"Very High")</f>
        <v>Medium</v>
      </c>
      <c r="R7611" t="str">
        <f t="shared" si="237"/>
        <v>Normal</v>
      </c>
    </row>
    <row r="7612" spans="1:18" x14ac:dyDescent="0.3">
      <c r="A7612" t="s">
        <v>7623</v>
      </c>
      <c r="B7612" s="2">
        <v>19302</v>
      </c>
      <c r="C7612" t="s">
        <v>10013</v>
      </c>
      <c r="D7612" s="1">
        <v>25.35</v>
      </c>
      <c r="E7612" t="s">
        <v>10021</v>
      </c>
      <c r="F7612" s="2">
        <v>139461</v>
      </c>
      <c r="G7612" t="s">
        <v>10040</v>
      </c>
      <c r="H7612" t="s">
        <v>10028</v>
      </c>
      <c r="I7612" s="2">
        <v>672</v>
      </c>
      <c r="J7612" s="3">
        <v>19.399999999999999</v>
      </c>
      <c r="K7612" t="s">
        <v>10035</v>
      </c>
      <c r="L7612" s="4">
        <v>43275</v>
      </c>
      <c r="M7612" t="s">
        <v>10036</v>
      </c>
      <c r="N7612">
        <f t="shared" si="236"/>
        <v>0</v>
      </c>
      <c r="O7612" t="str" cm="1">
        <f t="array" ref="O7612">_xlfn.IFS(I7612&lt;600, "Very Poor",I7612&lt;650,"Poor",I7612&lt;700,"Fair",I7612&lt;750,"Good",I7612&gt;=750,"Excellent")</f>
        <v>Fair</v>
      </c>
      <c r="P7612" t="str" cm="1">
        <f t="array" ref="P7612">_xlfn.IFS(F7612&lt;30000,"Low",F7612&lt;60000,"Lower Middle",F7612&lt;100000, "Upper Middle",F7612&gt;=100000, "High")</f>
        <v>High</v>
      </c>
      <c r="Q7612" t="str" cm="1">
        <f t="array" ref="Q7612">_xlfn.IFS(D7612&lt;10,"Low",D7612&lt;15,"Medium",D7612&lt;20,"High",D7612&gt;=20,"Very High")</f>
        <v>Very High</v>
      </c>
      <c r="R7612" t="str">
        <f t="shared" si="237"/>
        <v>Normal</v>
      </c>
    </row>
    <row r="7613" spans="1:18" x14ac:dyDescent="0.3">
      <c r="A7613" t="s">
        <v>7624</v>
      </c>
      <c r="B7613" s="2">
        <v>4232</v>
      </c>
      <c r="C7613" t="s">
        <v>10013</v>
      </c>
      <c r="D7613" s="1">
        <v>15.66</v>
      </c>
      <c r="E7613" t="s">
        <v>10016</v>
      </c>
      <c r="F7613" s="2">
        <v>127381</v>
      </c>
      <c r="G7613" t="s">
        <v>10038</v>
      </c>
      <c r="H7613" t="s">
        <v>10027</v>
      </c>
      <c r="I7613" s="2">
        <v>768</v>
      </c>
      <c r="J7613" s="3">
        <v>11.7</v>
      </c>
      <c r="K7613" t="s">
        <v>10035</v>
      </c>
      <c r="L7613" s="4">
        <v>43280</v>
      </c>
      <c r="M7613" t="s">
        <v>10036</v>
      </c>
      <c r="N7613">
        <f t="shared" si="236"/>
        <v>0</v>
      </c>
      <c r="O7613" t="str" cm="1">
        <f t="array" ref="O7613">_xlfn.IFS(I7613&lt;600, "Very Poor",I7613&lt;650,"Poor",I7613&lt;700,"Fair",I7613&lt;750,"Good",I7613&gt;=750,"Excellent")</f>
        <v>Excellent</v>
      </c>
      <c r="P7613" t="str" cm="1">
        <f t="array" ref="P7613">_xlfn.IFS(F7613&lt;30000,"Low",F7613&lt;60000,"Lower Middle",F7613&lt;100000, "Upper Middle",F7613&gt;=100000, "High")</f>
        <v>High</v>
      </c>
      <c r="Q7613" t="str" cm="1">
        <f t="array" ref="Q7613">_xlfn.IFS(D7613&lt;10,"Low",D7613&lt;15,"Medium",D7613&lt;20,"High",D7613&gt;=20,"Very High")</f>
        <v>High</v>
      </c>
      <c r="R7613" t="str">
        <f t="shared" si="237"/>
        <v>Normal</v>
      </c>
    </row>
    <row r="7614" spans="1:18" x14ac:dyDescent="0.3">
      <c r="A7614" t="s">
        <v>7625</v>
      </c>
      <c r="B7614" s="2">
        <v>37526</v>
      </c>
      <c r="C7614" t="s">
        <v>10013</v>
      </c>
      <c r="D7614" s="1">
        <v>12.79</v>
      </c>
      <c r="E7614" t="s">
        <v>10025</v>
      </c>
      <c r="F7614" s="2">
        <v>89489</v>
      </c>
      <c r="G7614" t="s">
        <v>10040</v>
      </c>
      <c r="H7614" t="s">
        <v>10027</v>
      </c>
      <c r="I7614" s="2">
        <v>823</v>
      </c>
      <c r="J7614" s="3">
        <v>10.199999999999999</v>
      </c>
      <c r="K7614" t="s">
        <v>10035</v>
      </c>
      <c r="L7614" s="4">
        <v>42182</v>
      </c>
      <c r="M7614" t="s">
        <v>10036</v>
      </c>
      <c r="N7614">
        <f t="shared" si="236"/>
        <v>0</v>
      </c>
      <c r="O7614" t="str" cm="1">
        <f t="array" ref="O7614">_xlfn.IFS(I7614&lt;600, "Very Poor",I7614&lt;650,"Poor",I7614&lt;700,"Fair",I7614&lt;750,"Good",I7614&gt;=750,"Excellent")</f>
        <v>Excellent</v>
      </c>
      <c r="P7614" t="str" cm="1">
        <f t="array" ref="P7614">_xlfn.IFS(F7614&lt;30000,"Low",F7614&lt;60000,"Lower Middle",F7614&lt;100000, "Upper Middle",F7614&gt;=100000, "High")</f>
        <v>Upper Middle</v>
      </c>
      <c r="Q7614" t="str" cm="1">
        <f t="array" ref="Q7614">_xlfn.IFS(D7614&lt;10,"Low",D7614&lt;15,"Medium",D7614&lt;20,"High",D7614&gt;=20,"Very High")</f>
        <v>Medium</v>
      </c>
      <c r="R7614" t="str">
        <f t="shared" si="237"/>
        <v>Normal</v>
      </c>
    </row>
    <row r="7615" spans="1:18" x14ac:dyDescent="0.3">
      <c r="A7615" t="s">
        <v>7626</v>
      </c>
      <c r="B7615" s="2">
        <v>39765</v>
      </c>
      <c r="C7615" t="s">
        <v>10014</v>
      </c>
      <c r="D7615" s="1">
        <v>15.82</v>
      </c>
      <c r="E7615" t="s">
        <v>10025</v>
      </c>
      <c r="F7615" s="2">
        <v>38678</v>
      </c>
      <c r="G7615" t="s">
        <v>10039</v>
      </c>
      <c r="H7615" t="s">
        <v>10029</v>
      </c>
      <c r="I7615" s="2">
        <v>729</v>
      </c>
      <c r="J7615" s="3">
        <v>19.7</v>
      </c>
      <c r="K7615" t="s">
        <v>10035</v>
      </c>
      <c r="L7615" s="4">
        <v>43313</v>
      </c>
      <c r="M7615" t="s">
        <v>10036</v>
      </c>
      <c r="N7615">
        <f t="shared" si="236"/>
        <v>0</v>
      </c>
      <c r="O7615" t="str" cm="1">
        <f t="array" ref="O7615">_xlfn.IFS(I7615&lt;600, "Very Poor",I7615&lt;650,"Poor",I7615&lt;700,"Fair",I7615&lt;750,"Good",I7615&gt;=750,"Excellent")</f>
        <v>Good</v>
      </c>
      <c r="P7615" t="str" cm="1">
        <f t="array" ref="P7615">_xlfn.IFS(F7615&lt;30000,"Low",F7615&lt;60000,"Lower Middle",F7615&lt;100000, "Upper Middle",F7615&gt;=100000, "High")</f>
        <v>Lower Middle</v>
      </c>
      <c r="Q7615" t="str" cm="1">
        <f t="array" ref="Q7615">_xlfn.IFS(D7615&lt;10,"Low",D7615&lt;15,"Medium",D7615&lt;20,"High",D7615&gt;=20,"Very High")</f>
        <v>High</v>
      </c>
      <c r="R7615" t="str">
        <f t="shared" si="237"/>
        <v>Normal</v>
      </c>
    </row>
    <row r="7616" spans="1:18" x14ac:dyDescent="0.3">
      <c r="A7616" t="s">
        <v>7627</v>
      </c>
      <c r="B7616" s="2">
        <v>11972</v>
      </c>
      <c r="C7616" t="s">
        <v>10014</v>
      </c>
      <c r="D7616" s="1">
        <v>5.81</v>
      </c>
      <c r="E7616" t="s">
        <v>10015</v>
      </c>
      <c r="F7616" s="2">
        <v>26317</v>
      </c>
      <c r="G7616" t="s">
        <v>10038</v>
      </c>
      <c r="H7616" t="s">
        <v>10033</v>
      </c>
      <c r="I7616" s="2">
        <v>779</v>
      </c>
      <c r="J7616" s="3">
        <v>5.6</v>
      </c>
      <c r="K7616" t="s">
        <v>10035</v>
      </c>
      <c r="L7616" s="4">
        <v>42215</v>
      </c>
      <c r="M7616" t="s">
        <v>10036</v>
      </c>
      <c r="N7616">
        <f t="shared" si="236"/>
        <v>0</v>
      </c>
      <c r="O7616" t="str" cm="1">
        <f t="array" ref="O7616">_xlfn.IFS(I7616&lt;600, "Very Poor",I7616&lt;650,"Poor",I7616&lt;700,"Fair",I7616&lt;750,"Good",I7616&gt;=750,"Excellent")</f>
        <v>Excellent</v>
      </c>
      <c r="P7616" t="str" cm="1">
        <f t="array" ref="P7616">_xlfn.IFS(F7616&lt;30000,"Low",F7616&lt;60000,"Lower Middle",F7616&lt;100000, "Upper Middle",F7616&gt;=100000, "High")</f>
        <v>Low</v>
      </c>
      <c r="Q7616" t="str" cm="1">
        <f t="array" ref="Q7616">_xlfn.IFS(D7616&lt;10,"Low",D7616&lt;15,"Medium",D7616&lt;20,"High",D7616&gt;=20,"Very High")</f>
        <v>Low</v>
      </c>
      <c r="R7616" t="str">
        <f t="shared" si="237"/>
        <v>Normal</v>
      </c>
    </row>
    <row r="7617" spans="1:18" x14ac:dyDescent="0.3">
      <c r="A7617" t="s">
        <v>7628</v>
      </c>
      <c r="B7617" s="2">
        <v>35592</v>
      </c>
      <c r="C7617" t="s">
        <v>10013</v>
      </c>
      <c r="D7617" s="1">
        <v>27.27</v>
      </c>
      <c r="E7617" t="s">
        <v>10015</v>
      </c>
      <c r="F7617" s="2">
        <v>56235</v>
      </c>
      <c r="G7617" t="s">
        <v>10039</v>
      </c>
      <c r="H7617" t="s">
        <v>10028</v>
      </c>
      <c r="I7617" s="2">
        <v>624</v>
      </c>
      <c r="J7617" s="3">
        <v>9.1999999999999993</v>
      </c>
      <c r="K7617" t="s">
        <v>10035</v>
      </c>
      <c r="L7617" s="4">
        <v>42648</v>
      </c>
      <c r="M7617" t="s">
        <v>10037</v>
      </c>
      <c r="N7617">
        <f t="shared" si="236"/>
        <v>1</v>
      </c>
      <c r="O7617" t="str" cm="1">
        <f t="array" ref="O7617">_xlfn.IFS(I7617&lt;600, "Very Poor",I7617&lt;650,"Poor",I7617&lt;700,"Fair",I7617&lt;750,"Good",I7617&gt;=750,"Excellent")</f>
        <v>Poor</v>
      </c>
      <c r="P7617" t="str" cm="1">
        <f t="array" ref="P7617">_xlfn.IFS(F7617&lt;30000,"Low",F7617&lt;60000,"Lower Middle",F7617&lt;100000, "Upper Middle",F7617&gt;=100000, "High")</f>
        <v>Lower Middle</v>
      </c>
      <c r="Q7617" t="str" cm="1">
        <f t="array" ref="Q7617">_xlfn.IFS(D7617&lt;10,"Low",D7617&lt;15,"Medium",D7617&lt;20,"High",D7617&gt;=20,"Very High")</f>
        <v>Very High</v>
      </c>
      <c r="R7617" t="str">
        <f t="shared" si="237"/>
        <v>High Risk</v>
      </c>
    </row>
    <row r="7618" spans="1:18" x14ac:dyDescent="0.3">
      <c r="A7618" t="s">
        <v>7629</v>
      </c>
      <c r="B7618" s="2">
        <v>11683</v>
      </c>
      <c r="C7618" t="s">
        <v>10013</v>
      </c>
      <c r="D7618" s="1">
        <v>18.79</v>
      </c>
      <c r="E7618" t="s">
        <v>10016</v>
      </c>
      <c r="F7618" s="2">
        <v>102952</v>
      </c>
      <c r="G7618" t="s">
        <v>10038</v>
      </c>
      <c r="H7618" t="s">
        <v>10027</v>
      </c>
      <c r="I7618" s="2">
        <v>660</v>
      </c>
      <c r="J7618" s="3">
        <v>5.0999999999999996</v>
      </c>
      <c r="K7618" t="s">
        <v>10034</v>
      </c>
      <c r="L7618" s="4">
        <v>42772</v>
      </c>
      <c r="M7618" t="s">
        <v>10036</v>
      </c>
      <c r="N7618">
        <f t="shared" si="236"/>
        <v>0</v>
      </c>
      <c r="O7618" t="str" cm="1">
        <f t="array" ref="O7618">_xlfn.IFS(I7618&lt;600, "Very Poor",I7618&lt;650,"Poor",I7618&lt;700,"Fair",I7618&lt;750,"Good",I7618&gt;=750,"Excellent")</f>
        <v>Fair</v>
      </c>
      <c r="P7618" t="str" cm="1">
        <f t="array" ref="P7618">_xlfn.IFS(F7618&lt;30000,"Low",F7618&lt;60000,"Lower Middle",F7618&lt;100000, "Upper Middle",F7618&gt;=100000, "High")</f>
        <v>High</v>
      </c>
      <c r="Q7618" t="str" cm="1">
        <f t="array" ref="Q7618">_xlfn.IFS(D7618&lt;10,"Low",D7618&lt;15,"Medium",D7618&lt;20,"High",D7618&gt;=20,"Very High")</f>
        <v>High</v>
      </c>
      <c r="R7618" t="str">
        <f t="shared" si="237"/>
        <v>Normal</v>
      </c>
    </row>
    <row r="7619" spans="1:18" x14ac:dyDescent="0.3">
      <c r="A7619" t="s">
        <v>7630</v>
      </c>
      <c r="B7619" s="2">
        <v>24664</v>
      </c>
      <c r="C7619" t="s">
        <v>10013</v>
      </c>
      <c r="D7619" s="1">
        <v>7.62</v>
      </c>
      <c r="E7619" t="s">
        <v>10015</v>
      </c>
      <c r="F7619" s="2">
        <v>82348</v>
      </c>
      <c r="G7619" t="s">
        <v>10038</v>
      </c>
      <c r="H7619" t="s">
        <v>10030</v>
      </c>
      <c r="I7619" s="2">
        <v>794</v>
      </c>
      <c r="J7619" s="3">
        <v>5.9</v>
      </c>
      <c r="K7619" t="s">
        <v>10034</v>
      </c>
      <c r="L7619" s="4">
        <v>42466</v>
      </c>
      <c r="M7619" t="s">
        <v>10036</v>
      </c>
      <c r="N7619">
        <f t="shared" ref="N7619:N7682" si="238">IF(M7619="Charged Off",1,0)</f>
        <v>0</v>
      </c>
      <c r="O7619" t="str" cm="1">
        <f t="array" ref="O7619">_xlfn.IFS(I7619&lt;600, "Very Poor",I7619&lt;650,"Poor",I7619&lt;700,"Fair",I7619&lt;750,"Good",I7619&gt;=750,"Excellent")</f>
        <v>Excellent</v>
      </c>
      <c r="P7619" t="str" cm="1">
        <f t="array" ref="P7619">_xlfn.IFS(F7619&lt;30000,"Low",F7619&lt;60000,"Lower Middle",F7619&lt;100000, "Upper Middle",F7619&gt;=100000, "High")</f>
        <v>Upper Middle</v>
      </c>
      <c r="Q7619" t="str" cm="1">
        <f t="array" ref="Q7619">_xlfn.IFS(D7619&lt;10,"Low",D7619&lt;15,"Medium",D7619&lt;20,"High",D7619&gt;=20,"Very High")</f>
        <v>Low</v>
      </c>
      <c r="R7619" t="str">
        <f t="shared" ref="R7619:R7682" si="239">IF(AND(I7619&lt;650,D7619&gt;15), "High Risk", "Normal")</f>
        <v>Normal</v>
      </c>
    </row>
    <row r="7620" spans="1:18" x14ac:dyDescent="0.3">
      <c r="A7620" t="s">
        <v>7631</v>
      </c>
      <c r="B7620" s="2">
        <v>37828</v>
      </c>
      <c r="C7620" t="s">
        <v>10013</v>
      </c>
      <c r="D7620" s="1">
        <v>12.21</v>
      </c>
      <c r="E7620" t="s">
        <v>10021</v>
      </c>
      <c r="F7620" s="2">
        <v>87007</v>
      </c>
      <c r="G7620" t="s">
        <v>10040</v>
      </c>
      <c r="H7620" t="s">
        <v>10027</v>
      </c>
      <c r="I7620" s="2">
        <v>810</v>
      </c>
      <c r="J7620" s="3">
        <v>39.9</v>
      </c>
      <c r="K7620" t="s">
        <v>10035</v>
      </c>
      <c r="L7620" s="4">
        <v>44071</v>
      </c>
      <c r="M7620" t="s">
        <v>10036</v>
      </c>
      <c r="N7620">
        <f t="shared" si="238"/>
        <v>0</v>
      </c>
      <c r="O7620" t="str" cm="1">
        <f t="array" ref="O7620">_xlfn.IFS(I7620&lt;600, "Very Poor",I7620&lt;650,"Poor",I7620&lt;700,"Fair",I7620&lt;750,"Good",I7620&gt;=750,"Excellent")</f>
        <v>Excellent</v>
      </c>
      <c r="P7620" t="str" cm="1">
        <f t="array" ref="P7620">_xlfn.IFS(F7620&lt;30000,"Low",F7620&lt;60000,"Lower Middle",F7620&lt;100000, "Upper Middle",F7620&gt;=100000, "High")</f>
        <v>Upper Middle</v>
      </c>
      <c r="Q7620" t="str" cm="1">
        <f t="array" ref="Q7620">_xlfn.IFS(D7620&lt;10,"Low",D7620&lt;15,"Medium",D7620&lt;20,"High",D7620&gt;=20,"Very High")</f>
        <v>Medium</v>
      </c>
      <c r="R7620" t="str">
        <f t="shared" si="239"/>
        <v>Normal</v>
      </c>
    </row>
    <row r="7621" spans="1:18" x14ac:dyDescent="0.3">
      <c r="A7621" t="s">
        <v>7632</v>
      </c>
      <c r="B7621" s="2">
        <v>34172</v>
      </c>
      <c r="C7621" t="s">
        <v>10013</v>
      </c>
      <c r="D7621" s="1">
        <v>29.59</v>
      </c>
      <c r="E7621" t="s">
        <v>10015</v>
      </c>
      <c r="F7621" s="2">
        <v>90649</v>
      </c>
      <c r="G7621" t="s">
        <v>10040</v>
      </c>
      <c r="H7621" t="s">
        <v>10027</v>
      </c>
      <c r="I7621" s="2">
        <v>609</v>
      </c>
      <c r="J7621" s="3">
        <v>20.7</v>
      </c>
      <c r="K7621" t="s">
        <v>10034</v>
      </c>
      <c r="L7621" s="4">
        <v>42287</v>
      </c>
      <c r="M7621" t="s">
        <v>10037</v>
      </c>
      <c r="N7621">
        <f t="shared" si="238"/>
        <v>1</v>
      </c>
      <c r="O7621" t="str" cm="1">
        <f t="array" ref="O7621">_xlfn.IFS(I7621&lt;600, "Very Poor",I7621&lt;650,"Poor",I7621&lt;700,"Fair",I7621&lt;750,"Good",I7621&gt;=750,"Excellent")</f>
        <v>Poor</v>
      </c>
      <c r="P7621" t="str" cm="1">
        <f t="array" ref="P7621">_xlfn.IFS(F7621&lt;30000,"Low",F7621&lt;60000,"Lower Middle",F7621&lt;100000, "Upper Middle",F7621&gt;=100000, "High")</f>
        <v>Upper Middle</v>
      </c>
      <c r="Q7621" t="str" cm="1">
        <f t="array" ref="Q7621">_xlfn.IFS(D7621&lt;10,"Low",D7621&lt;15,"Medium",D7621&lt;20,"High",D7621&gt;=20,"Very High")</f>
        <v>Very High</v>
      </c>
      <c r="R7621" t="str">
        <f t="shared" si="239"/>
        <v>High Risk</v>
      </c>
    </row>
    <row r="7622" spans="1:18" x14ac:dyDescent="0.3">
      <c r="A7622" t="s">
        <v>7633</v>
      </c>
      <c r="B7622" s="2">
        <v>19105</v>
      </c>
      <c r="C7622" t="s">
        <v>10014</v>
      </c>
      <c r="D7622" s="1">
        <v>19.829999999999998</v>
      </c>
      <c r="E7622" t="s">
        <v>10022</v>
      </c>
      <c r="F7622" s="2">
        <v>51507</v>
      </c>
      <c r="G7622" t="s">
        <v>10038</v>
      </c>
      <c r="H7622" t="s">
        <v>10032</v>
      </c>
      <c r="I7622" s="2">
        <v>721</v>
      </c>
      <c r="J7622" s="3">
        <v>30.5</v>
      </c>
      <c r="K7622" t="s">
        <v>10035</v>
      </c>
      <c r="L7622" s="4">
        <v>42120</v>
      </c>
      <c r="M7622" t="s">
        <v>10037</v>
      </c>
      <c r="N7622">
        <f t="shared" si="238"/>
        <v>1</v>
      </c>
      <c r="O7622" t="str" cm="1">
        <f t="array" ref="O7622">_xlfn.IFS(I7622&lt;600, "Very Poor",I7622&lt;650,"Poor",I7622&lt;700,"Fair",I7622&lt;750,"Good",I7622&gt;=750,"Excellent")</f>
        <v>Good</v>
      </c>
      <c r="P7622" t="str" cm="1">
        <f t="array" ref="P7622">_xlfn.IFS(F7622&lt;30000,"Low",F7622&lt;60000,"Lower Middle",F7622&lt;100000, "Upper Middle",F7622&gt;=100000, "High")</f>
        <v>Lower Middle</v>
      </c>
      <c r="Q7622" t="str" cm="1">
        <f t="array" ref="Q7622">_xlfn.IFS(D7622&lt;10,"Low",D7622&lt;15,"Medium",D7622&lt;20,"High",D7622&gt;=20,"Very High")</f>
        <v>High</v>
      </c>
      <c r="R7622" t="str">
        <f t="shared" si="239"/>
        <v>Normal</v>
      </c>
    </row>
    <row r="7623" spans="1:18" x14ac:dyDescent="0.3">
      <c r="A7623" t="s">
        <v>7634</v>
      </c>
      <c r="B7623" s="2">
        <v>22700</v>
      </c>
      <c r="C7623" t="s">
        <v>10013</v>
      </c>
      <c r="D7623" s="1">
        <v>12.29</v>
      </c>
      <c r="E7623" t="s">
        <v>10017</v>
      </c>
      <c r="F7623" s="2">
        <v>140378</v>
      </c>
      <c r="G7623" t="s">
        <v>10039</v>
      </c>
      <c r="H7623" t="s">
        <v>10027</v>
      </c>
      <c r="I7623" s="2">
        <v>796</v>
      </c>
      <c r="J7623" s="3">
        <v>30.8</v>
      </c>
      <c r="K7623" t="s">
        <v>10035</v>
      </c>
      <c r="L7623" s="4">
        <v>43665</v>
      </c>
      <c r="M7623" t="s">
        <v>10036</v>
      </c>
      <c r="N7623">
        <f t="shared" si="238"/>
        <v>0</v>
      </c>
      <c r="O7623" t="str" cm="1">
        <f t="array" ref="O7623">_xlfn.IFS(I7623&lt;600, "Very Poor",I7623&lt;650,"Poor",I7623&lt;700,"Fair",I7623&lt;750,"Good",I7623&gt;=750,"Excellent")</f>
        <v>Excellent</v>
      </c>
      <c r="P7623" t="str" cm="1">
        <f t="array" ref="P7623">_xlfn.IFS(F7623&lt;30000,"Low",F7623&lt;60000,"Lower Middle",F7623&lt;100000, "Upper Middle",F7623&gt;=100000, "High")</f>
        <v>High</v>
      </c>
      <c r="Q7623" t="str" cm="1">
        <f t="array" ref="Q7623">_xlfn.IFS(D7623&lt;10,"Low",D7623&lt;15,"Medium",D7623&lt;20,"High",D7623&gt;=20,"Very High")</f>
        <v>Medium</v>
      </c>
      <c r="R7623" t="str">
        <f t="shared" si="239"/>
        <v>Normal</v>
      </c>
    </row>
    <row r="7624" spans="1:18" x14ac:dyDescent="0.3">
      <c r="A7624" t="s">
        <v>7635</v>
      </c>
      <c r="B7624" s="2">
        <v>12017</v>
      </c>
      <c r="C7624" t="s">
        <v>10013</v>
      </c>
      <c r="D7624" s="1">
        <v>15.66</v>
      </c>
      <c r="E7624" t="s">
        <v>10022</v>
      </c>
      <c r="F7624" s="2">
        <v>145524</v>
      </c>
      <c r="G7624" t="s">
        <v>10040</v>
      </c>
      <c r="H7624" t="s">
        <v>10026</v>
      </c>
      <c r="I7624" s="2">
        <v>725</v>
      </c>
      <c r="J7624" s="3">
        <v>35.799999999999997</v>
      </c>
      <c r="K7624" t="s">
        <v>10034</v>
      </c>
      <c r="L7624" s="4">
        <v>42258</v>
      </c>
      <c r="M7624" t="s">
        <v>10036</v>
      </c>
      <c r="N7624">
        <f t="shared" si="238"/>
        <v>0</v>
      </c>
      <c r="O7624" t="str" cm="1">
        <f t="array" ref="O7624">_xlfn.IFS(I7624&lt;600, "Very Poor",I7624&lt;650,"Poor",I7624&lt;700,"Fair",I7624&lt;750,"Good",I7624&gt;=750,"Excellent")</f>
        <v>Good</v>
      </c>
      <c r="P7624" t="str" cm="1">
        <f t="array" ref="P7624">_xlfn.IFS(F7624&lt;30000,"Low",F7624&lt;60000,"Lower Middle",F7624&lt;100000, "Upper Middle",F7624&gt;=100000, "High")</f>
        <v>High</v>
      </c>
      <c r="Q7624" t="str" cm="1">
        <f t="array" ref="Q7624">_xlfn.IFS(D7624&lt;10,"Low",D7624&lt;15,"Medium",D7624&lt;20,"High",D7624&gt;=20,"Very High")</f>
        <v>High</v>
      </c>
      <c r="R7624" t="str">
        <f t="shared" si="239"/>
        <v>Normal</v>
      </c>
    </row>
    <row r="7625" spans="1:18" x14ac:dyDescent="0.3">
      <c r="A7625" t="s">
        <v>7636</v>
      </c>
      <c r="B7625" s="2">
        <v>37613</v>
      </c>
      <c r="C7625" t="s">
        <v>10013</v>
      </c>
      <c r="D7625" s="1">
        <v>11.46</v>
      </c>
      <c r="E7625" t="s">
        <v>10017</v>
      </c>
      <c r="F7625" s="2">
        <v>141493</v>
      </c>
      <c r="G7625" t="s">
        <v>10039</v>
      </c>
      <c r="H7625" t="s">
        <v>10032</v>
      </c>
      <c r="I7625" s="2">
        <v>739</v>
      </c>
      <c r="J7625" s="3">
        <v>8.6</v>
      </c>
      <c r="K7625" t="s">
        <v>10035</v>
      </c>
      <c r="L7625" s="4">
        <v>43832</v>
      </c>
      <c r="M7625" t="s">
        <v>10036</v>
      </c>
      <c r="N7625">
        <f t="shared" si="238"/>
        <v>0</v>
      </c>
      <c r="O7625" t="str" cm="1">
        <f t="array" ref="O7625">_xlfn.IFS(I7625&lt;600, "Very Poor",I7625&lt;650,"Poor",I7625&lt;700,"Fair",I7625&lt;750,"Good",I7625&gt;=750,"Excellent")</f>
        <v>Good</v>
      </c>
      <c r="P7625" t="str" cm="1">
        <f t="array" ref="P7625">_xlfn.IFS(F7625&lt;30000,"Low",F7625&lt;60000,"Lower Middle",F7625&lt;100000, "Upper Middle",F7625&gt;=100000, "High")</f>
        <v>High</v>
      </c>
      <c r="Q7625" t="str" cm="1">
        <f t="array" ref="Q7625">_xlfn.IFS(D7625&lt;10,"Low",D7625&lt;15,"Medium",D7625&lt;20,"High",D7625&gt;=20,"Very High")</f>
        <v>Medium</v>
      </c>
      <c r="R7625" t="str">
        <f t="shared" si="239"/>
        <v>Normal</v>
      </c>
    </row>
    <row r="7626" spans="1:18" x14ac:dyDescent="0.3">
      <c r="A7626" t="s">
        <v>7637</v>
      </c>
      <c r="B7626" s="2">
        <v>21594</v>
      </c>
      <c r="C7626" t="s">
        <v>10013</v>
      </c>
      <c r="D7626" s="1">
        <v>5.8</v>
      </c>
      <c r="E7626" t="s">
        <v>10021</v>
      </c>
      <c r="F7626" s="2">
        <v>82784</v>
      </c>
      <c r="G7626" t="s">
        <v>10040</v>
      </c>
      <c r="H7626" t="s">
        <v>10031</v>
      </c>
      <c r="I7626" s="2">
        <v>745</v>
      </c>
      <c r="J7626" s="3">
        <v>23.4</v>
      </c>
      <c r="K7626" t="s">
        <v>10034</v>
      </c>
      <c r="L7626" s="4">
        <v>43128</v>
      </c>
      <c r="M7626" t="s">
        <v>10036</v>
      </c>
      <c r="N7626">
        <f t="shared" si="238"/>
        <v>0</v>
      </c>
      <c r="O7626" t="str" cm="1">
        <f t="array" ref="O7626">_xlfn.IFS(I7626&lt;600, "Very Poor",I7626&lt;650,"Poor",I7626&lt;700,"Fair",I7626&lt;750,"Good",I7626&gt;=750,"Excellent")</f>
        <v>Good</v>
      </c>
      <c r="P7626" t="str" cm="1">
        <f t="array" ref="P7626">_xlfn.IFS(F7626&lt;30000,"Low",F7626&lt;60000,"Lower Middle",F7626&lt;100000, "Upper Middle",F7626&gt;=100000, "High")</f>
        <v>Upper Middle</v>
      </c>
      <c r="Q7626" t="str" cm="1">
        <f t="array" ref="Q7626">_xlfn.IFS(D7626&lt;10,"Low",D7626&lt;15,"Medium",D7626&lt;20,"High",D7626&gt;=20,"Very High")</f>
        <v>Low</v>
      </c>
      <c r="R7626" t="str">
        <f t="shared" si="239"/>
        <v>Normal</v>
      </c>
    </row>
    <row r="7627" spans="1:18" x14ac:dyDescent="0.3">
      <c r="A7627" t="s">
        <v>7638</v>
      </c>
      <c r="B7627" s="2">
        <v>12384</v>
      </c>
      <c r="C7627" t="s">
        <v>10013</v>
      </c>
      <c r="D7627" s="1">
        <v>26.05</v>
      </c>
      <c r="E7627" t="s">
        <v>10024</v>
      </c>
      <c r="F7627" s="2">
        <v>73223</v>
      </c>
      <c r="G7627" t="s">
        <v>10039</v>
      </c>
      <c r="H7627" t="s">
        <v>10027</v>
      </c>
      <c r="I7627" s="2">
        <v>695</v>
      </c>
      <c r="J7627" s="3">
        <v>16.3</v>
      </c>
      <c r="K7627" t="s">
        <v>10035</v>
      </c>
      <c r="L7627" s="4">
        <v>42028</v>
      </c>
      <c r="M7627" t="s">
        <v>10036</v>
      </c>
      <c r="N7627">
        <f t="shared" si="238"/>
        <v>0</v>
      </c>
      <c r="O7627" t="str" cm="1">
        <f t="array" ref="O7627">_xlfn.IFS(I7627&lt;600, "Very Poor",I7627&lt;650,"Poor",I7627&lt;700,"Fair",I7627&lt;750,"Good",I7627&gt;=750,"Excellent")</f>
        <v>Fair</v>
      </c>
      <c r="P7627" t="str" cm="1">
        <f t="array" ref="P7627">_xlfn.IFS(F7627&lt;30000,"Low",F7627&lt;60000,"Lower Middle",F7627&lt;100000, "Upper Middle",F7627&gt;=100000, "High")</f>
        <v>Upper Middle</v>
      </c>
      <c r="Q7627" t="str" cm="1">
        <f t="array" ref="Q7627">_xlfn.IFS(D7627&lt;10,"Low",D7627&lt;15,"Medium",D7627&lt;20,"High",D7627&gt;=20,"Very High")</f>
        <v>Very High</v>
      </c>
      <c r="R7627" t="str">
        <f t="shared" si="239"/>
        <v>Normal</v>
      </c>
    </row>
    <row r="7628" spans="1:18" x14ac:dyDescent="0.3">
      <c r="A7628" t="s">
        <v>7639</v>
      </c>
      <c r="B7628" s="2">
        <v>31348</v>
      </c>
      <c r="C7628" t="s">
        <v>10013</v>
      </c>
      <c r="D7628" s="1">
        <v>12.31</v>
      </c>
      <c r="E7628" t="s">
        <v>10017</v>
      </c>
      <c r="F7628" s="2">
        <v>27739</v>
      </c>
      <c r="G7628" t="s">
        <v>10040</v>
      </c>
      <c r="H7628" t="s">
        <v>10032</v>
      </c>
      <c r="I7628" s="2">
        <v>632</v>
      </c>
      <c r="J7628" s="3">
        <v>24.2</v>
      </c>
      <c r="K7628" t="s">
        <v>10034</v>
      </c>
      <c r="L7628" s="4">
        <v>42068</v>
      </c>
      <c r="M7628" t="s">
        <v>10037</v>
      </c>
      <c r="N7628">
        <f t="shared" si="238"/>
        <v>1</v>
      </c>
      <c r="O7628" t="str" cm="1">
        <f t="array" ref="O7628">_xlfn.IFS(I7628&lt;600, "Very Poor",I7628&lt;650,"Poor",I7628&lt;700,"Fair",I7628&lt;750,"Good",I7628&gt;=750,"Excellent")</f>
        <v>Poor</v>
      </c>
      <c r="P7628" t="str" cm="1">
        <f t="array" ref="P7628">_xlfn.IFS(F7628&lt;30000,"Low",F7628&lt;60000,"Lower Middle",F7628&lt;100000, "Upper Middle",F7628&gt;=100000, "High")</f>
        <v>Low</v>
      </c>
      <c r="Q7628" t="str" cm="1">
        <f t="array" ref="Q7628">_xlfn.IFS(D7628&lt;10,"Low",D7628&lt;15,"Medium",D7628&lt;20,"High",D7628&gt;=20,"Very High")</f>
        <v>Medium</v>
      </c>
      <c r="R7628" t="str">
        <f t="shared" si="239"/>
        <v>Normal</v>
      </c>
    </row>
    <row r="7629" spans="1:18" x14ac:dyDescent="0.3">
      <c r="A7629" t="s">
        <v>7640</v>
      </c>
      <c r="B7629" s="2">
        <v>17448</v>
      </c>
      <c r="C7629" t="s">
        <v>10013</v>
      </c>
      <c r="D7629" s="1">
        <v>25.96</v>
      </c>
      <c r="E7629" t="s">
        <v>10025</v>
      </c>
      <c r="F7629" s="2">
        <v>86684</v>
      </c>
      <c r="G7629" t="s">
        <v>10039</v>
      </c>
      <c r="H7629" t="s">
        <v>10032</v>
      </c>
      <c r="I7629" s="2">
        <v>722</v>
      </c>
      <c r="J7629" s="3">
        <v>16.600000000000001</v>
      </c>
      <c r="K7629" t="s">
        <v>10034</v>
      </c>
      <c r="L7629" s="4">
        <v>43279</v>
      </c>
      <c r="M7629" t="s">
        <v>10036</v>
      </c>
      <c r="N7629">
        <f t="shared" si="238"/>
        <v>0</v>
      </c>
      <c r="O7629" t="str" cm="1">
        <f t="array" ref="O7629">_xlfn.IFS(I7629&lt;600, "Very Poor",I7629&lt;650,"Poor",I7629&lt;700,"Fair",I7629&lt;750,"Good",I7629&gt;=750,"Excellent")</f>
        <v>Good</v>
      </c>
      <c r="P7629" t="str" cm="1">
        <f t="array" ref="P7629">_xlfn.IFS(F7629&lt;30000,"Low",F7629&lt;60000,"Lower Middle",F7629&lt;100000, "Upper Middle",F7629&gt;=100000, "High")</f>
        <v>Upper Middle</v>
      </c>
      <c r="Q7629" t="str" cm="1">
        <f t="array" ref="Q7629">_xlfn.IFS(D7629&lt;10,"Low",D7629&lt;15,"Medium",D7629&lt;20,"High",D7629&gt;=20,"Very High")</f>
        <v>Very High</v>
      </c>
      <c r="R7629" t="str">
        <f t="shared" si="239"/>
        <v>Normal</v>
      </c>
    </row>
    <row r="7630" spans="1:18" x14ac:dyDescent="0.3">
      <c r="A7630" t="s">
        <v>7641</v>
      </c>
      <c r="B7630" s="2">
        <v>10491</v>
      </c>
      <c r="C7630" t="s">
        <v>10013</v>
      </c>
      <c r="D7630" s="1">
        <v>16.96</v>
      </c>
      <c r="E7630" t="s">
        <v>10016</v>
      </c>
      <c r="F7630" s="2">
        <v>44616</v>
      </c>
      <c r="G7630" t="s">
        <v>10038</v>
      </c>
      <c r="H7630" t="s">
        <v>10027</v>
      </c>
      <c r="I7630" s="2">
        <v>612</v>
      </c>
      <c r="J7630" s="3">
        <v>11.4</v>
      </c>
      <c r="K7630" t="s">
        <v>10034</v>
      </c>
      <c r="L7630" s="4">
        <v>42613</v>
      </c>
      <c r="M7630" t="s">
        <v>10036</v>
      </c>
      <c r="N7630">
        <f t="shared" si="238"/>
        <v>0</v>
      </c>
      <c r="O7630" t="str" cm="1">
        <f t="array" ref="O7630">_xlfn.IFS(I7630&lt;600, "Very Poor",I7630&lt;650,"Poor",I7630&lt;700,"Fair",I7630&lt;750,"Good",I7630&gt;=750,"Excellent")</f>
        <v>Poor</v>
      </c>
      <c r="P7630" t="str" cm="1">
        <f t="array" ref="P7630">_xlfn.IFS(F7630&lt;30000,"Low",F7630&lt;60000,"Lower Middle",F7630&lt;100000, "Upper Middle",F7630&gt;=100000, "High")</f>
        <v>Lower Middle</v>
      </c>
      <c r="Q7630" t="str" cm="1">
        <f t="array" ref="Q7630">_xlfn.IFS(D7630&lt;10,"Low",D7630&lt;15,"Medium",D7630&lt;20,"High",D7630&gt;=20,"Very High")</f>
        <v>High</v>
      </c>
      <c r="R7630" t="str">
        <f t="shared" si="239"/>
        <v>High Risk</v>
      </c>
    </row>
    <row r="7631" spans="1:18" x14ac:dyDescent="0.3">
      <c r="A7631" t="s">
        <v>7642</v>
      </c>
      <c r="B7631" s="2">
        <v>14112</v>
      </c>
      <c r="C7631" t="s">
        <v>10014</v>
      </c>
      <c r="D7631" s="1">
        <v>9.57</v>
      </c>
      <c r="E7631" t="s">
        <v>10025</v>
      </c>
      <c r="F7631" s="2">
        <v>108400</v>
      </c>
      <c r="G7631" t="s">
        <v>10039</v>
      </c>
      <c r="H7631" t="s">
        <v>10032</v>
      </c>
      <c r="I7631" s="2">
        <v>848</v>
      </c>
      <c r="J7631" s="3">
        <v>28.5</v>
      </c>
      <c r="K7631" t="s">
        <v>10035</v>
      </c>
      <c r="L7631" s="4">
        <v>43181</v>
      </c>
      <c r="M7631" t="s">
        <v>10036</v>
      </c>
      <c r="N7631">
        <f t="shared" si="238"/>
        <v>0</v>
      </c>
      <c r="O7631" t="str" cm="1">
        <f t="array" ref="O7631">_xlfn.IFS(I7631&lt;600, "Very Poor",I7631&lt;650,"Poor",I7631&lt;700,"Fair",I7631&lt;750,"Good",I7631&gt;=750,"Excellent")</f>
        <v>Excellent</v>
      </c>
      <c r="P7631" t="str" cm="1">
        <f t="array" ref="P7631">_xlfn.IFS(F7631&lt;30000,"Low",F7631&lt;60000,"Lower Middle",F7631&lt;100000, "Upper Middle",F7631&gt;=100000, "High")</f>
        <v>High</v>
      </c>
      <c r="Q7631" t="str" cm="1">
        <f t="array" ref="Q7631">_xlfn.IFS(D7631&lt;10,"Low",D7631&lt;15,"Medium",D7631&lt;20,"High",D7631&gt;=20,"Very High")</f>
        <v>Low</v>
      </c>
      <c r="R7631" t="str">
        <f t="shared" si="239"/>
        <v>Normal</v>
      </c>
    </row>
    <row r="7632" spans="1:18" x14ac:dyDescent="0.3">
      <c r="A7632" t="s">
        <v>7643</v>
      </c>
      <c r="B7632" s="2">
        <v>32021</v>
      </c>
      <c r="C7632" t="s">
        <v>10013</v>
      </c>
      <c r="D7632" s="1">
        <v>25.05</v>
      </c>
      <c r="E7632" t="s">
        <v>10021</v>
      </c>
      <c r="F7632" s="2">
        <v>105676</v>
      </c>
      <c r="G7632" t="s">
        <v>10040</v>
      </c>
      <c r="H7632" t="s">
        <v>10027</v>
      </c>
      <c r="I7632" s="2">
        <v>778</v>
      </c>
      <c r="J7632" s="3">
        <v>6.3</v>
      </c>
      <c r="K7632" t="s">
        <v>10035</v>
      </c>
      <c r="L7632" s="4">
        <v>42858</v>
      </c>
      <c r="M7632" t="s">
        <v>10036</v>
      </c>
      <c r="N7632">
        <f t="shared" si="238"/>
        <v>0</v>
      </c>
      <c r="O7632" t="str" cm="1">
        <f t="array" ref="O7632">_xlfn.IFS(I7632&lt;600, "Very Poor",I7632&lt;650,"Poor",I7632&lt;700,"Fair",I7632&lt;750,"Good",I7632&gt;=750,"Excellent")</f>
        <v>Excellent</v>
      </c>
      <c r="P7632" t="str" cm="1">
        <f t="array" ref="P7632">_xlfn.IFS(F7632&lt;30000,"Low",F7632&lt;60000,"Lower Middle",F7632&lt;100000, "Upper Middle",F7632&gt;=100000, "High")</f>
        <v>High</v>
      </c>
      <c r="Q7632" t="str" cm="1">
        <f t="array" ref="Q7632">_xlfn.IFS(D7632&lt;10,"Low",D7632&lt;15,"Medium",D7632&lt;20,"High",D7632&gt;=20,"Very High")</f>
        <v>Very High</v>
      </c>
      <c r="R7632" t="str">
        <f t="shared" si="239"/>
        <v>Normal</v>
      </c>
    </row>
    <row r="7633" spans="1:18" x14ac:dyDescent="0.3">
      <c r="A7633" t="s">
        <v>7644</v>
      </c>
      <c r="B7633" s="2">
        <v>1968</v>
      </c>
      <c r="C7633" t="s">
        <v>10013</v>
      </c>
      <c r="D7633" s="1">
        <v>14.43</v>
      </c>
      <c r="E7633" t="s">
        <v>10015</v>
      </c>
      <c r="F7633" s="2">
        <v>85283</v>
      </c>
      <c r="G7633" t="s">
        <v>10039</v>
      </c>
      <c r="H7633" t="s">
        <v>10029</v>
      </c>
      <c r="I7633" s="2">
        <v>771</v>
      </c>
      <c r="J7633" s="3">
        <v>36.299999999999997</v>
      </c>
      <c r="K7633" t="s">
        <v>10035</v>
      </c>
      <c r="L7633" s="4">
        <v>42965</v>
      </c>
      <c r="M7633" t="s">
        <v>10036</v>
      </c>
      <c r="N7633">
        <f t="shared" si="238"/>
        <v>0</v>
      </c>
      <c r="O7633" t="str" cm="1">
        <f t="array" ref="O7633">_xlfn.IFS(I7633&lt;600, "Very Poor",I7633&lt;650,"Poor",I7633&lt;700,"Fair",I7633&lt;750,"Good",I7633&gt;=750,"Excellent")</f>
        <v>Excellent</v>
      </c>
      <c r="P7633" t="str" cm="1">
        <f t="array" ref="P7633">_xlfn.IFS(F7633&lt;30000,"Low",F7633&lt;60000,"Lower Middle",F7633&lt;100000, "Upper Middle",F7633&gt;=100000, "High")</f>
        <v>Upper Middle</v>
      </c>
      <c r="Q7633" t="str" cm="1">
        <f t="array" ref="Q7633">_xlfn.IFS(D7633&lt;10,"Low",D7633&lt;15,"Medium",D7633&lt;20,"High",D7633&gt;=20,"Very High")</f>
        <v>Medium</v>
      </c>
      <c r="R7633" t="str">
        <f t="shared" si="239"/>
        <v>Normal</v>
      </c>
    </row>
    <row r="7634" spans="1:18" x14ac:dyDescent="0.3">
      <c r="A7634" t="s">
        <v>7645</v>
      </c>
      <c r="B7634" s="2">
        <v>1368</v>
      </c>
      <c r="C7634" t="s">
        <v>10013</v>
      </c>
      <c r="D7634" s="1">
        <v>22.69</v>
      </c>
      <c r="E7634" t="s">
        <v>10015</v>
      </c>
      <c r="F7634" s="2">
        <v>116581</v>
      </c>
      <c r="G7634" t="s">
        <v>10040</v>
      </c>
      <c r="H7634" t="s">
        <v>10029</v>
      </c>
      <c r="I7634" s="2">
        <v>726</v>
      </c>
      <c r="J7634" s="3">
        <v>10.1</v>
      </c>
      <c r="K7634" t="s">
        <v>10034</v>
      </c>
      <c r="L7634" s="4">
        <v>42864</v>
      </c>
      <c r="M7634" t="s">
        <v>10036</v>
      </c>
      <c r="N7634">
        <f t="shared" si="238"/>
        <v>0</v>
      </c>
      <c r="O7634" t="str" cm="1">
        <f t="array" ref="O7634">_xlfn.IFS(I7634&lt;600, "Very Poor",I7634&lt;650,"Poor",I7634&lt;700,"Fair",I7634&lt;750,"Good",I7634&gt;=750,"Excellent")</f>
        <v>Good</v>
      </c>
      <c r="P7634" t="str" cm="1">
        <f t="array" ref="P7634">_xlfn.IFS(F7634&lt;30000,"Low",F7634&lt;60000,"Lower Middle",F7634&lt;100000, "Upper Middle",F7634&gt;=100000, "High")</f>
        <v>High</v>
      </c>
      <c r="Q7634" t="str" cm="1">
        <f t="array" ref="Q7634">_xlfn.IFS(D7634&lt;10,"Low",D7634&lt;15,"Medium",D7634&lt;20,"High",D7634&gt;=20,"Very High")</f>
        <v>Very High</v>
      </c>
      <c r="R7634" t="str">
        <f t="shared" si="239"/>
        <v>Normal</v>
      </c>
    </row>
    <row r="7635" spans="1:18" x14ac:dyDescent="0.3">
      <c r="A7635" t="s">
        <v>7646</v>
      </c>
      <c r="B7635" s="2">
        <v>9424</v>
      </c>
      <c r="C7635" t="s">
        <v>10013</v>
      </c>
      <c r="D7635" s="1">
        <v>25.93</v>
      </c>
      <c r="E7635" t="s">
        <v>10017</v>
      </c>
      <c r="F7635" s="2">
        <v>130252</v>
      </c>
      <c r="G7635" t="s">
        <v>10039</v>
      </c>
      <c r="H7635" t="s">
        <v>10032</v>
      </c>
      <c r="I7635" s="2">
        <v>664</v>
      </c>
      <c r="J7635" s="3">
        <v>26.5</v>
      </c>
      <c r="K7635" t="s">
        <v>10035</v>
      </c>
      <c r="L7635" s="4">
        <v>42660</v>
      </c>
      <c r="M7635" t="s">
        <v>10037</v>
      </c>
      <c r="N7635">
        <f t="shared" si="238"/>
        <v>1</v>
      </c>
      <c r="O7635" t="str" cm="1">
        <f t="array" ref="O7635">_xlfn.IFS(I7635&lt;600, "Very Poor",I7635&lt;650,"Poor",I7635&lt;700,"Fair",I7635&lt;750,"Good",I7635&gt;=750,"Excellent")</f>
        <v>Fair</v>
      </c>
      <c r="P7635" t="str" cm="1">
        <f t="array" ref="P7635">_xlfn.IFS(F7635&lt;30000,"Low",F7635&lt;60000,"Lower Middle",F7635&lt;100000, "Upper Middle",F7635&gt;=100000, "High")</f>
        <v>High</v>
      </c>
      <c r="Q7635" t="str" cm="1">
        <f t="array" ref="Q7635">_xlfn.IFS(D7635&lt;10,"Low",D7635&lt;15,"Medium",D7635&lt;20,"High",D7635&gt;=20,"Very High")</f>
        <v>Very High</v>
      </c>
      <c r="R7635" t="str">
        <f t="shared" si="239"/>
        <v>Normal</v>
      </c>
    </row>
    <row r="7636" spans="1:18" x14ac:dyDescent="0.3">
      <c r="A7636" t="s">
        <v>7647</v>
      </c>
      <c r="B7636" s="2">
        <v>36010</v>
      </c>
      <c r="C7636" t="s">
        <v>10013</v>
      </c>
      <c r="D7636" s="1">
        <v>29.07</v>
      </c>
      <c r="E7636" t="s">
        <v>10018</v>
      </c>
      <c r="F7636" s="2">
        <v>35545</v>
      </c>
      <c r="G7636" t="s">
        <v>10040</v>
      </c>
      <c r="H7636" t="s">
        <v>10026</v>
      </c>
      <c r="I7636" s="2">
        <v>635</v>
      </c>
      <c r="J7636" s="3">
        <v>31.4</v>
      </c>
      <c r="K7636" t="s">
        <v>10035</v>
      </c>
      <c r="L7636" s="4">
        <v>42435</v>
      </c>
      <c r="M7636" t="s">
        <v>10037</v>
      </c>
      <c r="N7636">
        <f t="shared" si="238"/>
        <v>1</v>
      </c>
      <c r="O7636" t="str" cm="1">
        <f t="array" ref="O7636">_xlfn.IFS(I7636&lt;600, "Very Poor",I7636&lt;650,"Poor",I7636&lt;700,"Fair",I7636&lt;750,"Good",I7636&gt;=750,"Excellent")</f>
        <v>Poor</v>
      </c>
      <c r="P7636" t="str" cm="1">
        <f t="array" ref="P7636">_xlfn.IFS(F7636&lt;30000,"Low",F7636&lt;60000,"Lower Middle",F7636&lt;100000, "Upper Middle",F7636&gt;=100000, "High")</f>
        <v>Lower Middle</v>
      </c>
      <c r="Q7636" t="str" cm="1">
        <f t="array" ref="Q7636">_xlfn.IFS(D7636&lt;10,"Low",D7636&lt;15,"Medium",D7636&lt;20,"High",D7636&gt;=20,"Very High")</f>
        <v>Very High</v>
      </c>
      <c r="R7636" t="str">
        <f t="shared" si="239"/>
        <v>High Risk</v>
      </c>
    </row>
    <row r="7637" spans="1:18" x14ac:dyDescent="0.3">
      <c r="A7637" t="s">
        <v>7648</v>
      </c>
      <c r="B7637" s="2">
        <v>36851</v>
      </c>
      <c r="C7637" t="s">
        <v>10013</v>
      </c>
      <c r="D7637" s="1">
        <v>7.15</v>
      </c>
      <c r="E7637" t="s">
        <v>10023</v>
      </c>
      <c r="F7637" s="2">
        <v>60176</v>
      </c>
      <c r="G7637" t="s">
        <v>10039</v>
      </c>
      <c r="H7637" t="s">
        <v>10033</v>
      </c>
      <c r="I7637" s="2">
        <v>637</v>
      </c>
      <c r="J7637" s="3">
        <v>7.6</v>
      </c>
      <c r="K7637" t="s">
        <v>10035</v>
      </c>
      <c r="L7637" s="4">
        <v>43817</v>
      </c>
      <c r="M7637" t="s">
        <v>10036</v>
      </c>
      <c r="N7637">
        <f t="shared" si="238"/>
        <v>0</v>
      </c>
      <c r="O7637" t="str" cm="1">
        <f t="array" ref="O7637">_xlfn.IFS(I7637&lt;600, "Very Poor",I7637&lt;650,"Poor",I7637&lt;700,"Fair",I7637&lt;750,"Good",I7637&gt;=750,"Excellent")</f>
        <v>Poor</v>
      </c>
      <c r="P7637" t="str" cm="1">
        <f t="array" ref="P7637">_xlfn.IFS(F7637&lt;30000,"Low",F7637&lt;60000,"Lower Middle",F7637&lt;100000, "Upper Middle",F7637&gt;=100000, "High")</f>
        <v>Upper Middle</v>
      </c>
      <c r="Q7637" t="str" cm="1">
        <f t="array" ref="Q7637">_xlfn.IFS(D7637&lt;10,"Low",D7637&lt;15,"Medium",D7637&lt;20,"High",D7637&gt;=20,"Very High")</f>
        <v>Low</v>
      </c>
      <c r="R7637" t="str">
        <f t="shared" si="239"/>
        <v>Normal</v>
      </c>
    </row>
    <row r="7638" spans="1:18" x14ac:dyDescent="0.3">
      <c r="A7638" t="s">
        <v>7649</v>
      </c>
      <c r="B7638" s="2">
        <v>26496</v>
      </c>
      <c r="C7638" t="s">
        <v>10013</v>
      </c>
      <c r="D7638" s="1">
        <v>5.21</v>
      </c>
      <c r="E7638" t="s">
        <v>10015</v>
      </c>
      <c r="F7638" s="2">
        <v>31602</v>
      </c>
      <c r="G7638" t="s">
        <v>10039</v>
      </c>
      <c r="H7638" t="s">
        <v>10026</v>
      </c>
      <c r="I7638" s="2">
        <v>588</v>
      </c>
      <c r="J7638" s="3">
        <v>36.6</v>
      </c>
      <c r="K7638" t="s">
        <v>10035</v>
      </c>
      <c r="L7638" s="4">
        <v>42741</v>
      </c>
      <c r="M7638" t="s">
        <v>10037</v>
      </c>
      <c r="N7638">
        <f t="shared" si="238"/>
        <v>1</v>
      </c>
      <c r="O7638" t="str" cm="1">
        <f t="array" ref="O7638">_xlfn.IFS(I7638&lt;600, "Very Poor",I7638&lt;650,"Poor",I7638&lt;700,"Fair",I7638&lt;750,"Good",I7638&gt;=750,"Excellent")</f>
        <v>Very Poor</v>
      </c>
      <c r="P7638" t="str" cm="1">
        <f t="array" ref="P7638">_xlfn.IFS(F7638&lt;30000,"Low",F7638&lt;60000,"Lower Middle",F7638&lt;100000, "Upper Middle",F7638&gt;=100000, "High")</f>
        <v>Lower Middle</v>
      </c>
      <c r="Q7638" t="str" cm="1">
        <f t="array" ref="Q7638">_xlfn.IFS(D7638&lt;10,"Low",D7638&lt;15,"Medium",D7638&lt;20,"High",D7638&gt;=20,"Very High")</f>
        <v>Low</v>
      </c>
      <c r="R7638" t="str">
        <f t="shared" si="239"/>
        <v>Normal</v>
      </c>
    </row>
    <row r="7639" spans="1:18" x14ac:dyDescent="0.3">
      <c r="A7639" t="s">
        <v>7650</v>
      </c>
      <c r="B7639" s="2">
        <v>31936</v>
      </c>
      <c r="C7639" t="s">
        <v>10013</v>
      </c>
      <c r="D7639" s="1">
        <v>18.71</v>
      </c>
      <c r="E7639" t="s">
        <v>10024</v>
      </c>
      <c r="F7639" s="2">
        <v>76413</v>
      </c>
      <c r="G7639" t="s">
        <v>10040</v>
      </c>
      <c r="H7639" t="s">
        <v>10028</v>
      </c>
      <c r="I7639" s="2">
        <v>711</v>
      </c>
      <c r="J7639" s="3">
        <v>17.5</v>
      </c>
      <c r="K7639" t="s">
        <v>10034</v>
      </c>
      <c r="L7639" s="4">
        <v>42686</v>
      </c>
      <c r="M7639" t="s">
        <v>10036</v>
      </c>
      <c r="N7639">
        <f t="shared" si="238"/>
        <v>0</v>
      </c>
      <c r="O7639" t="str" cm="1">
        <f t="array" ref="O7639">_xlfn.IFS(I7639&lt;600, "Very Poor",I7639&lt;650,"Poor",I7639&lt;700,"Fair",I7639&lt;750,"Good",I7639&gt;=750,"Excellent")</f>
        <v>Good</v>
      </c>
      <c r="P7639" t="str" cm="1">
        <f t="array" ref="P7639">_xlfn.IFS(F7639&lt;30000,"Low",F7639&lt;60000,"Lower Middle",F7639&lt;100000, "Upper Middle",F7639&gt;=100000, "High")</f>
        <v>Upper Middle</v>
      </c>
      <c r="Q7639" t="str" cm="1">
        <f t="array" ref="Q7639">_xlfn.IFS(D7639&lt;10,"Low",D7639&lt;15,"Medium",D7639&lt;20,"High",D7639&gt;=20,"Very High")</f>
        <v>High</v>
      </c>
      <c r="R7639" t="str">
        <f t="shared" si="239"/>
        <v>Normal</v>
      </c>
    </row>
    <row r="7640" spans="1:18" x14ac:dyDescent="0.3">
      <c r="A7640" t="s">
        <v>7651</v>
      </c>
      <c r="B7640" s="2">
        <v>14322</v>
      </c>
      <c r="C7640" t="s">
        <v>10013</v>
      </c>
      <c r="D7640" s="1">
        <v>11.61</v>
      </c>
      <c r="E7640" t="s">
        <v>10023</v>
      </c>
      <c r="F7640" s="2">
        <v>96694</v>
      </c>
      <c r="G7640" t="s">
        <v>10040</v>
      </c>
      <c r="H7640" t="s">
        <v>10030</v>
      </c>
      <c r="I7640" s="2">
        <v>650</v>
      </c>
      <c r="J7640" s="3">
        <v>39.9</v>
      </c>
      <c r="K7640" t="s">
        <v>10035</v>
      </c>
      <c r="L7640" s="4">
        <v>42793</v>
      </c>
      <c r="M7640" t="s">
        <v>10036</v>
      </c>
      <c r="N7640">
        <f t="shared" si="238"/>
        <v>0</v>
      </c>
      <c r="O7640" t="str" cm="1">
        <f t="array" ref="O7640">_xlfn.IFS(I7640&lt;600, "Very Poor",I7640&lt;650,"Poor",I7640&lt;700,"Fair",I7640&lt;750,"Good",I7640&gt;=750,"Excellent")</f>
        <v>Fair</v>
      </c>
      <c r="P7640" t="str" cm="1">
        <f t="array" ref="P7640">_xlfn.IFS(F7640&lt;30000,"Low",F7640&lt;60000,"Lower Middle",F7640&lt;100000, "Upper Middle",F7640&gt;=100000, "High")</f>
        <v>Upper Middle</v>
      </c>
      <c r="Q7640" t="str" cm="1">
        <f t="array" ref="Q7640">_xlfn.IFS(D7640&lt;10,"Low",D7640&lt;15,"Medium",D7640&lt;20,"High",D7640&gt;=20,"Very High")</f>
        <v>Medium</v>
      </c>
      <c r="R7640" t="str">
        <f t="shared" si="239"/>
        <v>Normal</v>
      </c>
    </row>
    <row r="7641" spans="1:18" x14ac:dyDescent="0.3">
      <c r="A7641" t="s">
        <v>7652</v>
      </c>
      <c r="B7641" s="2">
        <v>2469</v>
      </c>
      <c r="C7641" t="s">
        <v>10013</v>
      </c>
      <c r="D7641" s="1">
        <v>16.73</v>
      </c>
      <c r="E7641" t="s">
        <v>10025</v>
      </c>
      <c r="F7641" s="2">
        <v>82526</v>
      </c>
      <c r="G7641" t="s">
        <v>10038</v>
      </c>
      <c r="H7641" t="s">
        <v>10031</v>
      </c>
      <c r="I7641" s="2">
        <v>770</v>
      </c>
      <c r="J7641" s="3">
        <v>7.4</v>
      </c>
      <c r="K7641" t="s">
        <v>10034</v>
      </c>
      <c r="L7641" s="4">
        <v>43031</v>
      </c>
      <c r="M7641" t="s">
        <v>10036</v>
      </c>
      <c r="N7641">
        <f t="shared" si="238"/>
        <v>0</v>
      </c>
      <c r="O7641" t="str" cm="1">
        <f t="array" ref="O7641">_xlfn.IFS(I7641&lt;600, "Very Poor",I7641&lt;650,"Poor",I7641&lt;700,"Fair",I7641&lt;750,"Good",I7641&gt;=750,"Excellent")</f>
        <v>Excellent</v>
      </c>
      <c r="P7641" t="str" cm="1">
        <f t="array" ref="P7641">_xlfn.IFS(F7641&lt;30000,"Low",F7641&lt;60000,"Lower Middle",F7641&lt;100000, "Upper Middle",F7641&gt;=100000, "High")</f>
        <v>Upper Middle</v>
      </c>
      <c r="Q7641" t="str" cm="1">
        <f t="array" ref="Q7641">_xlfn.IFS(D7641&lt;10,"Low",D7641&lt;15,"Medium",D7641&lt;20,"High",D7641&gt;=20,"Very High")</f>
        <v>High</v>
      </c>
      <c r="R7641" t="str">
        <f t="shared" si="239"/>
        <v>Normal</v>
      </c>
    </row>
    <row r="7642" spans="1:18" x14ac:dyDescent="0.3">
      <c r="A7642" t="s">
        <v>7653</v>
      </c>
      <c r="B7642" s="2">
        <v>38493</v>
      </c>
      <c r="C7642" t="s">
        <v>10013</v>
      </c>
      <c r="D7642" s="1">
        <v>6.82</v>
      </c>
      <c r="E7642" t="s">
        <v>10017</v>
      </c>
      <c r="F7642" s="2">
        <v>98839</v>
      </c>
      <c r="G7642" t="s">
        <v>10040</v>
      </c>
      <c r="H7642" t="s">
        <v>10033</v>
      </c>
      <c r="I7642" s="2">
        <v>683</v>
      </c>
      <c r="J7642" s="3">
        <v>30.1</v>
      </c>
      <c r="K7642" t="s">
        <v>10035</v>
      </c>
      <c r="L7642" s="4">
        <v>42915</v>
      </c>
      <c r="M7642" t="s">
        <v>10036</v>
      </c>
      <c r="N7642">
        <f t="shared" si="238"/>
        <v>0</v>
      </c>
      <c r="O7642" t="str" cm="1">
        <f t="array" ref="O7642">_xlfn.IFS(I7642&lt;600, "Very Poor",I7642&lt;650,"Poor",I7642&lt;700,"Fair",I7642&lt;750,"Good",I7642&gt;=750,"Excellent")</f>
        <v>Fair</v>
      </c>
      <c r="P7642" t="str" cm="1">
        <f t="array" ref="P7642">_xlfn.IFS(F7642&lt;30000,"Low",F7642&lt;60000,"Lower Middle",F7642&lt;100000, "Upper Middle",F7642&gt;=100000, "High")</f>
        <v>Upper Middle</v>
      </c>
      <c r="Q7642" t="str" cm="1">
        <f t="array" ref="Q7642">_xlfn.IFS(D7642&lt;10,"Low",D7642&lt;15,"Medium",D7642&lt;20,"High",D7642&gt;=20,"Very High")</f>
        <v>Low</v>
      </c>
      <c r="R7642" t="str">
        <f t="shared" si="239"/>
        <v>Normal</v>
      </c>
    </row>
    <row r="7643" spans="1:18" x14ac:dyDescent="0.3">
      <c r="A7643" t="s">
        <v>7654</v>
      </c>
      <c r="B7643" s="2">
        <v>5259</v>
      </c>
      <c r="C7643" t="s">
        <v>10013</v>
      </c>
      <c r="D7643" s="1">
        <v>17.54</v>
      </c>
      <c r="E7643" t="s">
        <v>10021</v>
      </c>
      <c r="F7643" s="2">
        <v>133372</v>
      </c>
      <c r="G7643" t="s">
        <v>10039</v>
      </c>
      <c r="H7643" t="s">
        <v>10027</v>
      </c>
      <c r="I7643" s="2">
        <v>826</v>
      </c>
      <c r="J7643" s="3">
        <v>10.6</v>
      </c>
      <c r="K7643" t="s">
        <v>10035</v>
      </c>
      <c r="L7643" s="4">
        <v>42662</v>
      </c>
      <c r="M7643" t="s">
        <v>10036</v>
      </c>
      <c r="N7643">
        <f t="shared" si="238"/>
        <v>0</v>
      </c>
      <c r="O7643" t="str" cm="1">
        <f t="array" ref="O7643">_xlfn.IFS(I7643&lt;600, "Very Poor",I7643&lt;650,"Poor",I7643&lt;700,"Fair",I7643&lt;750,"Good",I7643&gt;=750,"Excellent")</f>
        <v>Excellent</v>
      </c>
      <c r="P7643" t="str" cm="1">
        <f t="array" ref="P7643">_xlfn.IFS(F7643&lt;30000,"Low",F7643&lt;60000,"Lower Middle",F7643&lt;100000, "Upper Middle",F7643&gt;=100000, "High")</f>
        <v>High</v>
      </c>
      <c r="Q7643" t="str" cm="1">
        <f t="array" ref="Q7643">_xlfn.IFS(D7643&lt;10,"Low",D7643&lt;15,"Medium",D7643&lt;20,"High",D7643&gt;=20,"Very High")</f>
        <v>High</v>
      </c>
      <c r="R7643" t="str">
        <f t="shared" si="239"/>
        <v>Normal</v>
      </c>
    </row>
    <row r="7644" spans="1:18" x14ac:dyDescent="0.3">
      <c r="A7644" t="s">
        <v>7655</v>
      </c>
      <c r="B7644" s="2">
        <v>37390</v>
      </c>
      <c r="C7644" t="s">
        <v>10013</v>
      </c>
      <c r="D7644" s="1">
        <v>8.1199999999999992</v>
      </c>
      <c r="E7644" t="s">
        <v>10022</v>
      </c>
      <c r="F7644" s="2">
        <v>43047</v>
      </c>
      <c r="G7644" t="s">
        <v>10039</v>
      </c>
      <c r="H7644" t="s">
        <v>10028</v>
      </c>
      <c r="I7644" s="2">
        <v>640</v>
      </c>
      <c r="J7644" s="3">
        <v>19.100000000000001</v>
      </c>
      <c r="K7644" t="s">
        <v>10035</v>
      </c>
      <c r="L7644" s="4">
        <v>42829</v>
      </c>
      <c r="M7644" t="s">
        <v>10036</v>
      </c>
      <c r="N7644">
        <f t="shared" si="238"/>
        <v>0</v>
      </c>
      <c r="O7644" t="str" cm="1">
        <f t="array" ref="O7644">_xlfn.IFS(I7644&lt;600, "Very Poor",I7644&lt;650,"Poor",I7644&lt;700,"Fair",I7644&lt;750,"Good",I7644&gt;=750,"Excellent")</f>
        <v>Poor</v>
      </c>
      <c r="P7644" t="str" cm="1">
        <f t="array" ref="P7644">_xlfn.IFS(F7644&lt;30000,"Low",F7644&lt;60000,"Lower Middle",F7644&lt;100000, "Upper Middle",F7644&gt;=100000, "High")</f>
        <v>Lower Middle</v>
      </c>
      <c r="Q7644" t="str" cm="1">
        <f t="array" ref="Q7644">_xlfn.IFS(D7644&lt;10,"Low",D7644&lt;15,"Medium",D7644&lt;20,"High",D7644&gt;=20,"Very High")</f>
        <v>Low</v>
      </c>
      <c r="R7644" t="str">
        <f t="shared" si="239"/>
        <v>Normal</v>
      </c>
    </row>
    <row r="7645" spans="1:18" x14ac:dyDescent="0.3">
      <c r="A7645" t="s">
        <v>7656</v>
      </c>
      <c r="B7645" s="2">
        <v>11292</v>
      </c>
      <c r="C7645" t="s">
        <v>10013</v>
      </c>
      <c r="D7645" s="1">
        <v>25.96</v>
      </c>
      <c r="E7645" t="s">
        <v>10019</v>
      </c>
      <c r="F7645" s="2">
        <v>56564</v>
      </c>
      <c r="G7645" t="s">
        <v>10039</v>
      </c>
      <c r="H7645" t="s">
        <v>10027</v>
      </c>
      <c r="I7645" s="2">
        <v>843</v>
      </c>
      <c r="J7645" s="3">
        <v>20.5</v>
      </c>
      <c r="K7645" t="s">
        <v>10035</v>
      </c>
      <c r="L7645" s="4">
        <v>42319</v>
      </c>
      <c r="M7645" t="s">
        <v>10036</v>
      </c>
      <c r="N7645">
        <f t="shared" si="238"/>
        <v>0</v>
      </c>
      <c r="O7645" t="str" cm="1">
        <f t="array" ref="O7645">_xlfn.IFS(I7645&lt;600, "Very Poor",I7645&lt;650,"Poor",I7645&lt;700,"Fair",I7645&lt;750,"Good",I7645&gt;=750,"Excellent")</f>
        <v>Excellent</v>
      </c>
      <c r="P7645" t="str" cm="1">
        <f t="array" ref="P7645">_xlfn.IFS(F7645&lt;30000,"Low",F7645&lt;60000,"Lower Middle",F7645&lt;100000, "Upper Middle",F7645&gt;=100000, "High")</f>
        <v>Lower Middle</v>
      </c>
      <c r="Q7645" t="str" cm="1">
        <f t="array" ref="Q7645">_xlfn.IFS(D7645&lt;10,"Low",D7645&lt;15,"Medium",D7645&lt;20,"High",D7645&gt;=20,"Very High")</f>
        <v>Very High</v>
      </c>
      <c r="R7645" t="str">
        <f t="shared" si="239"/>
        <v>Normal</v>
      </c>
    </row>
    <row r="7646" spans="1:18" x14ac:dyDescent="0.3">
      <c r="A7646" t="s">
        <v>7657</v>
      </c>
      <c r="B7646" s="2">
        <v>27841</v>
      </c>
      <c r="C7646" t="s">
        <v>10013</v>
      </c>
      <c r="D7646" s="1">
        <v>23.99</v>
      </c>
      <c r="E7646" t="s">
        <v>10021</v>
      </c>
      <c r="F7646" s="2">
        <v>146160</v>
      </c>
      <c r="G7646" t="s">
        <v>10039</v>
      </c>
      <c r="H7646" t="s">
        <v>10029</v>
      </c>
      <c r="I7646" s="2">
        <v>669</v>
      </c>
      <c r="J7646" s="3">
        <v>19.2</v>
      </c>
      <c r="K7646" t="s">
        <v>10035</v>
      </c>
      <c r="L7646" s="4">
        <v>42831</v>
      </c>
      <c r="M7646" t="s">
        <v>10036</v>
      </c>
      <c r="N7646">
        <f t="shared" si="238"/>
        <v>0</v>
      </c>
      <c r="O7646" t="str" cm="1">
        <f t="array" ref="O7646">_xlfn.IFS(I7646&lt;600, "Very Poor",I7646&lt;650,"Poor",I7646&lt;700,"Fair",I7646&lt;750,"Good",I7646&gt;=750,"Excellent")</f>
        <v>Fair</v>
      </c>
      <c r="P7646" t="str" cm="1">
        <f t="array" ref="P7646">_xlfn.IFS(F7646&lt;30000,"Low",F7646&lt;60000,"Lower Middle",F7646&lt;100000, "Upper Middle",F7646&gt;=100000, "High")</f>
        <v>High</v>
      </c>
      <c r="Q7646" t="str" cm="1">
        <f t="array" ref="Q7646">_xlfn.IFS(D7646&lt;10,"Low",D7646&lt;15,"Medium",D7646&lt;20,"High",D7646&gt;=20,"Very High")</f>
        <v>Very High</v>
      </c>
      <c r="R7646" t="str">
        <f t="shared" si="239"/>
        <v>Normal</v>
      </c>
    </row>
    <row r="7647" spans="1:18" x14ac:dyDescent="0.3">
      <c r="A7647" t="s">
        <v>7658</v>
      </c>
      <c r="B7647" s="2">
        <v>29365</v>
      </c>
      <c r="C7647" t="s">
        <v>10013</v>
      </c>
      <c r="D7647" s="1">
        <v>6.85</v>
      </c>
      <c r="E7647" t="s">
        <v>10024</v>
      </c>
      <c r="F7647" s="2">
        <v>88983</v>
      </c>
      <c r="G7647" t="s">
        <v>10039</v>
      </c>
      <c r="H7647" t="s">
        <v>10027</v>
      </c>
      <c r="I7647" s="2">
        <v>624</v>
      </c>
      <c r="J7647" s="3">
        <v>16.8</v>
      </c>
      <c r="K7647" t="s">
        <v>10035</v>
      </c>
      <c r="L7647" s="4">
        <v>42115</v>
      </c>
      <c r="M7647" t="s">
        <v>10036</v>
      </c>
      <c r="N7647">
        <f t="shared" si="238"/>
        <v>0</v>
      </c>
      <c r="O7647" t="str" cm="1">
        <f t="array" ref="O7647">_xlfn.IFS(I7647&lt;600, "Very Poor",I7647&lt;650,"Poor",I7647&lt;700,"Fair",I7647&lt;750,"Good",I7647&gt;=750,"Excellent")</f>
        <v>Poor</v>
      </c>
      <c r="P7647" t="str" cm="1">
        <f t="array" ref="P7647">_xlfn.IFS(F7647&lt;30000,"Low",F7647&lt;60000,"Lower Middle",F7647&lt;100000, "Upper Middle",F7647&gt;=100000, "High")</f>
        <v>Upper Middle</v>
      </c>
      <c r="Q7647" t="str" cm="1">
        <f t="array" ref="Q7647">_xlfn.IFS(D7647&lt;10,"Low",D7647&lt;15,"Medium",D7647&lt;20,"High",D7647&gt;=20,"Very High")</f>
        <v>Low</v>
      </c>
      <c r="R7647" t="str">
        <f t="shared" si="239"/>
        <v>Normal</v>
      </c>
    </row>
    <row r="7648" spans="1:18" x14ac:dyDescent="0.3">
      <c r="A7648" t="s">
        <v>7659</v>
      </c>
      <c r="B7648" s="2">
        <v>18207</v>
      </c>
      <c r="C7648" t="s">
        <v>10014</v>
      </c>
      <c r="D7648" s="1">
        <v>25.91</v>
      </c>
      <c r="E7648" t="s">
        <v>10021</v>
      </c>
      <c r="F7648" s="2">
        <v>28276</v>
      </c>
      <c r="G7648" t="s">
        <v>10038</v>
      </c>
      <c r="H7648" t="s">
        <v>10028</v>
      </c>
      <c r="I7648" s="2">
        <v>849</v>
      </c>
      <c r="J7648" s="3">
        <v>31.9</v>
      </c>
      <c r="K7648" t="s">
        <v>10035</v>
      </c>
      <c r="L7648" s="4">
        <v>43079</v>
      </c>
      <c r="M7648" t="s">
        <v>10037</v>
      </c>
      <c r="N7648">
        <f t="shared" si="238"/>
        <v>1</v>
      </c>
      <c r="O7648" t="str" cm="1">
        <f t="array" ref="O7648">_xlfn.IFS(I7648&lt;600, "Very Poor",I7648&lt;650,"Poor",I7648&lt;700,"Fair",I7648&lt;750,"Good",I7648&gt;=750,"Excellent")</f>
        <v>Excellent</v>
      </c>
      <c r="P7648" t="str" cm="1">
        <f t="array" ref="P7648">_xlfn.IFS(F7648&lt;30000,"Low",F7648&lt;60000,"Lower Middle",F7648&lt;100000, "Upper Middle",F7648&gt;=100000, "High")</f>
        <v>Low</v>
      </c>
      <c r="Q7648" t="str" cm="1">
        <f t="array" ref="Q7648">_xlfn.IFS(D7648&lt;10,"Low",D7648&lt;15,"Medium",D7648&lt;20,"High",D7648&gt;=20,"Very High")</f>
        <v>Very High</v>
      </c>
      <c r="R7648" t="str">
        <f t="shared" si="239"/>
        <v>Normal</v>
      </c>
    </row>
    <row r="7649" spans="1:18" x14ac:dyDescent="0.3">
      <c r="A7649" t="s">
        <v>7660</v>
      </c>
      <c r="B7649" s="2">
        <v>37199</v>
      </c>
      <c r="C7649" t="s">
        <v>10013</v>
      </c>
      <c r="D7649" s="1">
        <v>13.12</v>
      </c>
      <c r="E7649" t="s">
        <v>10016</v>
      </c>
      <c r="F7649" s="2">
        <v>114414</v>
      </c>
      <c r="G7649" t="s">
        <v>10039</v>
      </c>
      <c r="H7649" t="s">
        <v>10031</v>
      </c>
      <c r="I7649" s="2">
        <v>651</v>
      </c>
      <c r="J7649" s="3">
        <v>33.700000000000003</v>
      </c>
      <c r="K7649" t="s">
        <v>10034</v>
      </c>
      <c r="L7649" s="4">
        <v>43901</v>
      </c>
      <c r="M7649" t="s">
        <v>10036</v>
      </c>
      <c r="N7649">
        <f t="shared" si="238"/>
        <v>0</v>
      </c>
      <c r="O7649" t="str" cm="1">
        <f t="array" ref="O7649">_xlfn.IFS(I7649&lt;600, "Very Poor",I7649&lt;650,"Poor",I7649&lt;700,"Fair",I7649&lt;750,"Good",I7649&gt;=750,"Excellent")</f>
        <v>Fair</v>
      </c>
      <c r="P7649" t="str" cm="1">
        <f t="array" ref="P7649">_xlfn.IFS(F7649&lt;30000,"Low",F7649&lt;60000,"Lower Middle",F7649&lt;100000, "Upper Middle",F7649&gt;=100000, "High")</f>
        <v>High</v>
      </c>
      <c r="Q7649" t="str" cm="1">
        <f t="array" ref="Q7649">_xlfn.IFS(D7649&lt;10,"Low",D7649&lt;15,"Medium",D7649&lt;20,"High",D7649&gt;=20,"Very High")</f>
        <v>Medium</v>
      </c>
      <c r="R7649" t="str">
        <f t="shared" si="239"/>
        <v>Normal</v>
      </c>
    </row>
    <row r="7650" spans="1:18" x14ac:dyDescent="0.3">
      <c r="A7650" t="s">
        <v>7661</v>
      </c>
      <c r="B7650" s="2">
        <v>23912</v>
      </c>
      <c r="C7650" t="s">
        <v>10014</v>
      </c>
      <c r="D7650" s="1">
        <v>13.82</v>
      </c>
      <c r="E7650" t="s">
        <v>10018</v>
      </c>
      <c r="F7650" s="2">
        <v>97146</v>
      </c>
      <c r="G7650" t="s">
        <v>10039</v>
      </c>
      <c r="H7650" t="s">
        <v>10031</v>
      </c>
      <c r="I7650" s="2">
        <v>631</v>
      </c>
      <c r="J7650" s="3">
        <v>16.7</v>
      </c>
      <c r="K7650" t="s">
        <v>10035</v>
      </c>
      <c r="L7650" s="4">
        <v>43511</v>
      </c>
      <c r="M7650" t="s">
        <v>10036</v>
      </c>
      <c r="N7650">
        <f t="shared" si="238"/>
        <v>0</v>
      </c>
      <c r="O7650" t="str" cm="1">
        <f t="array" ref="O7650">_xlfn.IFS(I7650&lt;600, "Very Poor",I7650&lt;650,"Poor",I7650&lt;700,"Fair",I7650&lt;750,"Good",I7650&gt;=750,"Excellent")</f>
        <v>Poor</v>
      </c>
      <c r="P7650" t="str" cm="1">
        <f t="array" ref="P7650">_xlfn.IFS(F7650&lt;30000,"Low",F7650&lt;60000,"Lower Middle",F7650&lt;100000, "Upper Middle",F7650&gt;=100000, "High")</f>
        <v>Upper Middle</v>
      </c>
      <c r="Q7650" t="str" cm="1">
        <f t="array" ref="Q7650">_xlfn.IFS(D7650&lt;10,"Low",D7650&lt;15,"Medium",D7650&lt;20,"High",D7650&gt;=20,"Very High")</f>
        <v>Medium</v>
      </c>
      <c r="R7650" t="str">
        <f t="shared" si="239"/>
        <v>Normal</v>
      </c>
    </row>
    <row r="7651" spans="1:18" x14ac:dyDescent="0.3">
      <c r="A7651" t="s">
        <v>7662</v>
      </c>
      <c r="B7651" s="2">
        <v>37919</v>
      </c>
      <c r="C7651" t="s">
        <v>10013</v>
      </c>
      <c r="D7651" s="1">
        <v>9.5</v>
      </c>
      <c r="E7651" t="s">
        <v>10024</v>
      </c>
      <c r="F7651" s="2">
        <v>142520</v>
      </c>
      <c r="G7651" t="s">
        <v>10038</v>
      </c>
      <c r="H7651" t="s">
        <v>10033</v>
      </c>
      <c r="I7651" s="2">
        <v>760</v>
      </c>
      <c r="J7651" s="3">
        <v>21.9</v>
      </c>
      <c r="K7651" t="s">
        <v>10034</v>
      </c>
      <c r="L7651" s="4">
        <v>44111</v>
      </c>
      <c r="M7651" t="s">
        <v>10036</v>
      </c>
      <c r="N7651">
        <f t="shared" si="238"/>
        <v>0</v>
      </c>
      <c r="O7651" t="str" cm="1">
        <f t="array" ref="O7651">_xlfn.IFS(I7651&lt;600, "Very Poor",I7651&lt;650,"Poor",I7651&lt;700,"Fair",I7651&lt;750,"Good",I7651&gt;=750,"Excellent")</f>
        <v>Excellent</v>
      </c>
      <c r="P7651" t="str" cm="1">
        <f t="array" ref="P7651">_xlfn.IFS(F7651&lt;30000,"Low",F7651&lt;60000,"Lower Middle",F7651&lt;100000, "Upper Middle",F7651&gt;=100000, "High")</f>
        <v>High</v>
      </c>
      <c r="Q7651" t="str" cm="1">
        <f t="array" ref="Q7651">_xlfn.IFS(D7651&lt;10,"Low",D7651&lt;15,"Medium",D7651&lt;20,"High",D7651&gt;=20,"Very High")</f>
        <v>Low</v>
      </c>
      <c r="R7651" t="str">
        <f t="shared" si="239"/>
        <v>Normal</v>
      </c>
    </row>
    <row r="7652" spans="1:18" x14ac:dyDescent="0.3">
      <c r="A7652" t="s">
        <v>7663</v>
      </c>
      <c r="B7652" s="2">
        <v>37981</v>
      </c>
      <c r="C7652" t="s">
        <v>10013</v>
      </c>
      <c r="D7652" s="1">
        <v>25.88</v>
      </c>
      <c r="E7652" t="s">
        <v>10023</v>
      </c>
      <c r="F7652" s="2">
        <v>147136</v>
      </c>
      <c r="G7652" t="s">
        <v>10039</v>
      </c>
      <c r="H7652" t="s">
        <v>10028</v>
      </c>
      <c r="I7652" s="2">
        <v>709</v>
      </c>
      <c r="J7652" s="3">
        <v>19.8</v>
      </c>
      <c r="K7652" t="s">
        <v>10035</v>
      </c>
      <c r="L7652" s="4">
        <v>44041</v>
      </c>
      <c r="M7652" t="s">
        <v>10036</v>
      </c>
      <c r="N7652">
        <f t="shared" si="238"/>
        <v>0</v>
      </c>
      <c r="O7652" t="str" cm="1">
        <f t="array" ref="O7652">_xlfn.IFS(I7652&lt;600, "Very Poor",I7652&lt;650,"Poor",I7652&lt;700,"Fair",I7652&lt;750,"Good",I7652&gt;=750,"Excellent")</f>
        <v>Good</v>
      </c>
      <c r="P7652" t="str" cm="1">
        <f t="array" ref="P7652">_xlfn.IFS(F7652&lt;30000,"Low",F7652&lt;60000,"Lower Middle",F7652&lt;100000, "Upper Middle",F7652&gt;=100000, "High")</f>
        <v>High</v>
      </c>
      <c r="Q7652" t="str" cm="1">
        <f t="array" ref="Q7652">_xlfn.IFS(D7652&lt;10,"Low",D7652&lt;15,"Medium",D7652&lt;20,"High",D7652&gt;=20,"Very High")</f>
        <v>Very High</v>
      </c>
      <c r="R7652" t="str">
        <f t="shared" si="239"/>
        <v>Normal</v>
      </c>
    </row>
    <row r="7653" spans="1:18" x14ac:dyDescent="0.3">
      <c r="A7653" t="s">
        <v>7664</v>
      </c>
      <c r="B7653" s="2">
        <v>16235</v>
      </c>
      <c r="C7653" t="s">
        <v>10013</v>
      </c>
      <c r="D7653" s="1">
        <v>15.12</v>
      </c>
      <c r="E7653" t="s">
        <v>10025</v>
      </c>
      <c r="F7653" s="2">
        <v>32737</v>
      </c>
      <c r="G7653" t="s">
        <v>10039</v>
      </c>
      <c r="H7653" t="s">
        <v>10028</v>
      </c>
      <c r="I7653" s="2">
        <v>627</v>
      </c>
      <c r="J7653" s="3">
        <v>25.8</v>
      </c>
      <c r="K7653" t="s">
        <v>10034</v>
      </c>
      <c r="L7653" s="4">
        <v>42731</v>
      </c>
      <c r="M7653" t="s">
        <v>10037</v>
      </c>
      <c r="N7653">
        <f t="shared" si="238"/>
        <v>1</v>
      </c>
      <c r="O7653" t="str" cm="1">
        <f t="array" ref="O7653">_xlfn.IFS(I7653&lt;600, "Very Poor",I7653&lt;650,"Poor",I7653&lt;700,"Fair",I7653&lt;750,"Good",I7653&gt;=750,"Excellent")</f>
        <v>Poor</v>
      </c>
      <c r="P7653" t="str" cm="1">
        <f t="array" ref="P7653">_xlfn.IFS(F7653&lt;30000,"Low",F7653&lt;60000,"Lower Middle",F7653&lt;100000, "Upper Middle",F7653&gt;=100000, "High")</f>
        <v>Lower Middle</v>
      </c>
      <c r="Q7653" t="str" cm="1">
        <f t="array" ref="Q7653">_xlfn.IFS(D7653&lt;10,"Low",D7653&lt;15,"Medium",D7653&lt;20,"High",D7653&gt;=20,"Very High")</f>
        <v>High</v>
      </c>
      <c r="R7653" t="str">
        <f t="shared" si="239"/>
        <v>High Risk</v>
      </c>
    </row>
    <row r="7654" spans="1:18" x14ac:dyDescent="0.3">
      <c r="A7654" t="s">
        <v>7665</v>
      </c>
      <c r="B7654" s="2">
        <v>34547</v>
      </c>
      <c r="C7654" t="s">
        <v>10013</v>
      </c>
      <c r="D7654" s="1">
        <v>6.22</v>
      </c>
      <c r="E7654" t="s">
        <v>10017</v>
      </c>
      <c r="F7654" s="2">
        <v>128659</v>
      </c>
      <c r="G7654" t="s">
        <v>10039</v>
      </c>
      <c r="H7654" t="s">
        <v>10033</v>
      </c>
      <c r="I7654" s="2">
        <v>766</v>
      </c>
      <c r="J7654" s="3">
        <v>10.3</v>
      </c>
      <c r="K7654" t="s">
        <v>10034</v>
      </c>
      <c r="L7654" s="4">
        <v>43940</v>
      </c>
      <c r="M7654" t="s">
        <v>10036</v>
      </c>
      <c r="N7654">
        <f t="shared" si="238"/>
        <v>0</v>
      </c>
      <c r="O7654" t="str" cm="1">
        <f t="array" ref="O7654">_xlfn.IFS(I7654&lt;600, "Very Poor",I7654&lt;650,"Poor",I7654&lt;700,"Fair",I7654&lt;750,"Good",I7654&gt;=750,"Excellent")</f>
        <v>Excellent</v>
      </c>
      <c r="P7654" t="str" cm="1">
        <f t="array" ref="P7654">_xlfn.IFS(F7654&lt;30000,"Low",F7654&lt;60000,"Lower Middle",F7654&lt;100000, "Upper Middle",F7654&gt;=100000, "High")</f>
        <v>High</v>
      </c>
      <c r="Q7654" t="str" cm="1">
        <f t="array" ref="Q7654">_xlfn.IFS(D7654&lt;10,"Low",D7654&lt;15,"Medium",D7654&lt;20,"High",D7654&gt;=20,"Very High")</f>
        <v>Low</v>
      </c>
      <c r="R7654" t="str">
        <f t="shared" si="239"/>
        <v>Normal</v>
      </c>
    </row>
    <row r="7655" spans="1:18" x14ac:dyDescent="0.3">
      <c r="A7655" t="s">
        <v>7666</v>
      </c>
      <c r="B7655" s="2">
        <v>20276</v>
      </c>
      <c r="C7655" t="s">
        <v>10013</v>
      </c>
      <c r="D7655" s="1">
        <v>29.16</v>
      </c>
      <c r="E7655" t="s">
        <v>10016</v>
      </c>
      <c r="F7655" s="2">
        <v>24457</v>
      </c>
      <c r="G7655" t="s">
        <v>10040</v>
      </c>
      <c r="H7655" t="s">
        <v>10029</v>
      </c>
      <c r="I7655" s="2">
        <v>659</v>
      </c>
      <c r="J7655" s="3">
        <v>33.200000000000003</v>
      </c>
      <c r="K7655" t="s">
        <v>10035</v>
      </c>
      <c r="L7655" s="4">
        <v>43832</v>
      </c>
      <c r="M7655" t="s">
        <v>10037</v>
      </c>
      <c r="N7655">
        <f t="shared" si="238"/>
        <v>1</v>
      </c>
      <c r="O7655" t="str" cm="1">
        <f t="array" ref="O7655">_xlfn.IFS(I7655&lt;600, "Very Poor",I7655&lt;650,"Poor",I7655&lt;700,"Fair",I7655&lt;750,"Good",I7655&gt;=750,"Excellent")</f>
        <v>Fair</v>
      </c>
      <c r="P7655" t="str" cm="1">
        <f t="array" ref="P7655">_xlfn.IFS(F7655&lt;30000,"Low",F7655&lt;60000,"Lower Middle",F7655&lt;100000, "Upper Middle",F7655&gt;=100000, "High")</f>
        <v>Low</v>
      </c>
      <c r="Q7655" t="str" cm="1">
        <f t="array" ref="Q7655">_xlfn.IFS(D7655&lt;10,"Low",D7655&lt;15,"Medium",D7655&lt;20,"High",D7655&gt;=20,"Very High")</f>
        <v>Very High</v>
      </c>
      <c r="R7655" t="str">
        <f t="shared" si="239"/>
        <v>Normal</v>
      </c>
    </row>
    <row r="7656" spans="1:18" x14ac:dyDescent="0.3">
      <c r="A7656" t="s">
        <v>7667</v>
      </c>
      <c r="B7656" s="2">
        <v>32923</v>
      </c>
      <c r="C7656" t="s">
        <v>10013</v>
      </c>
      <c r="D7656" s="1">
        <v>11.4</v>
      </c>
      <c r="E7656" t="s">
        <v>10020</v>
      </c>
      <c r="F7656" s="2">
        <v>74522</v>
      </c>
      <c r="G7656" t="s">
        <v>10039</v>
      </c>
      <c r="H7656" t="s">
        <v>10028</v>
      </c>
      <c r="I7656" s="2">
        <v>716</v>
      </c>
      <c r="J7656" s="3">
        <v>32.9</v>
      </c>
      <c r="K7656" t="s">
        <v>10035</v>
      </c>
      <c r="L7656" s="4">
        <v>42731</v>
      </c>
      <c r="M7656" t="s">
        <v>10036</v>
      </c>
      <c r="N7656">
        <f t="shared" si="238"/>
        <v>0</v>
      </c>
      <c r="O7656" t="str" cm="1">
        <f t="array" ref="O7656">_xlfn.IFS(I7656&lt;600, "Very Poor",I7656&lt;650,"Poor",I7656&lt;700,"Fair",I7656&lt;750,"Good",I7656&gt;=750,"Excellent")</f>
        <v>Good</v>
      </c>
      <c r="P7656" t="str" cm="1">
        <f t="array" ref="P7656">_xlfn.IFS(F7656&lt;30000,"Low",F7656&lt;60000,"Lower Middle",F7656&lt;100000, "Upper Middle",F7656&gt;=100000, "High")</f>
        <v>Upper Middle</v>
      </c>
      <c r="Q7656" t="str" cm="1">
        <f t="array" ref="Q7656">_xlfn.IFS(D7656&lt;10,"Low",D7656&lt;15,"Medium",D7656&lt;20,"High",D7656&gt;=20,"Very High")</f>
        <v>Medium</v>
      </c>
      <c r="R7656" t="str">
        <f t="shared" si="239"/>
        <v>Normal</v>
      </c>
    </row>
    <row r="7657" spans="1:18" x14ac:dyDescent="0.3">
      <c r="A7657" t="s">
        <v>7668</v>
      </c>
      <c r="B7657" s="2">
        <v>6534</v>
      </c>
      <c r="C7657" t="s">
        <v>10014</v>
      </c>
      <c r="D7657" s="1">
        <v>28.4</v>
      </c>
      <c r="E7657" t="s">
        <v>10016</v>
      </c>
      <c r="F7657" s="2">
        <v>31151</v>
      </c>
      <c r="G7657" t="s">
        <v>10040</v>
      </c>
      <c r="H7657" t="s">
        <v>10030</v>
      </c>
      <c r="I7657" s="2">
        <v>682</v>
      </c>
      <c r="J7657" s="3">
        <v>25.7</v>
      </c>
      <c r="K7657" t="s">
        <v>10035</v>
      </c>
      <c r="L7657" s="4">
        <v>44000</v>
      </c>
      <c r="M7657" t="s">
        <v>10037</v>
      </c>
      <c r="N7657">
        <f t="shared" si="238"/>
        <v>1</v>
      </c>
      <c r="O7657" t="str" cm="1">
        <f t="array" ref="O7657">_xlfn.IFS(I7657&lt;600, "Very Poor",I7657&lt;650,"Poor",I7657&lt;700,"Fair",I7657&lt;750,"Good",I7657&gt;=750,"Excellent")</f>
        <v>Fair</v>
      </c>
      <c r="P7657" t="str" cm="1">
        <f t="array" ref="P7657">_xlfn.IFS(F7657&lt;30000,"Low",F7657&lt;60000,"Lower Middle",F7657&lt;100000, "Upper Middle",F7657&gt;=100000, "High")</f>
        <v>Lower Middle</v>
      </c>
      <c r="Q7657" t="str" cm="1">
        <f t="array" ref="Q7657">_xlfn.IFS(D7657&lt;10,"Low",D7657&lt;15,"Medium",D7657&lt;20,"High",D7657&gt;=20,"Very High")</f>
        <v>Very High</v>
      </c>
      <c r="R7657" t="str">
        <f t="shared" si="239"/>
        <v>Normal</v>
      </c>
    </row>
    <row r="7658" spans="1:18" x14ac:dyDescent="0.3">
      <c r="A7658" t="s">
        <v>7669</v>
      </c>
      <c r="B7658" s="2">
        <v>27469</v>
      </c>
      <c r="C7658" t="s">
        <v>10013</v>
      </c>
      <c r="D7658" s="1">
        <v>12.53</v>
      </c>
      <c r="E7658" t="s">
        <v>10020</v>
      </c>
      <c r="F7658" s="2">
        <v>95958</v>
      </c>
      <c r="G7658" t="s">
        <v>10038</v>
      </c>
      <c r="H7658" t="s">
        <v>10029</v>
      </c>
      <c r="I7658" s="2">
        <v>581</v>
      </c>
      <c r="J7658" s="3">
        <v>31.1</v>
      </c>
      <c r="K7658" t="s">
        <v>10034</v>
      </c>
      <c r="L7658" s="4">
        <v>44097</v>
      </c>
      <c r="M7658" t="s">
        <v>10037</v>
      </c>
      <c r="N7658">
        <f t="shared" si="238"/>
        <v>1</v>
      </c>
      <c r="O7658" t="str" cm="1">
        <f t="array" ref="O7658">_xlfn.IFS(I7658&lt;600, "Very Poor",I7658&lt;650,"Poor",I7658&lt;700,"Fair",I7658&lt;750,"Good",I7658&gt;=750,"Excellent")</f>
        <v>Very Poor</v>
      </c>
      <c r="P7658" t="str" cm="1">
        <f t="array" ref="P7658">_xlfn.IFS(F7658&lt;30000,"Low",F7658&lt;60000,"Lower Middle",F7658&lt;100000, "Upper Middle",F7658&gt;=100000, "High")</f>
        <v>Upper Middle</v>
      </c>
      <c r="Q7658" t="str" cm="1">
        <f t="array" ref="Q7658">_xlfn.IFS(D7658&lt;10,"Low",D7658&lt;15,"Medium",D7658&lt;20,"High",D7658&gt;=20,"Very High")</f>
        <v>Medium</v>
      </c>
      <c r="R7658" t="str">
        <f t="shared" si="239"/>
        <v>Normal</v>
      </c>
    </row>
    <row r="7659" spans="1:18" x14ac:dyDescent="0.3">
      <c r="A7659" t="s">
        <v>7670</v>
      </c>
      <c r="B7659" s="2">
        <v>37074</v>
      </c>
      <c r="C7659" t="s">
        <v>10013</v>
      </c>
      <c r="D7659" s="1">
        <v>25.79</v>
      </c>
      <c r="E7659" t="s">
        <v>10019</v>
      </c>
      <c r="F7659" s="2">
        <v>30915</v>
      </c>
      <c r="G7659" t="s">
        <v>10039</v>
      </c>
      <c r="H7659" t="s">
        <v>10026</v>
      </c>
      <c r="I7659" s="2">
        <v>654</v>
      </c>
      <c r="J7659" s="3">
        <v>39.6</v>
      </c>
      <c r="K7659" t="s">
        <v>10035</v>
      </c>
      <c r="L7659" s="4">
        <v>42029</v>
      </c>
      <c r="M7659" t="s">
        <v>10037</v>
      </c>
      <c r="N7659">
        <f t="shared" si="238"/>
        <v>1</v>
      </c>
      <c r="O7659" t="str" cm="1">
        <f t="array" ref="O7659">_xlfn.IFS(I7659&lt;600, "Very Poor",I7659&lt;650,"Poor",I7659&lt;700,"Fair",I7659&lt;750,"Good",I7659&gt;=750,"Excellent")</f>
        <v>Fair</v>
      </c>
      <c r="P7659" t="str" cm="1">
        <f t="array" ref="P7659">_xlfn.IFS(F7659&lt;30000,"Low",F7659&lt;60000,"Lower Middle",F7659&lt;100000, "Upper Middle",F7659&gt;=100000, "High")</f>
        <v>Lower Middle</v>
      </c>
      <c r="Q7659" t="str" cm="1">
        <f t="array" ref="Q7659">_xlfn.IFS(D7659&lt;10,"Low",D7659&lt;15,"Medium",D7659&lt;20,"High",D7659&gt;=20,"Very High")</f>
        <v>Very High</v>
      </c>
      <c r="R7659" t="str">
        <f t="shared" si="239"/>
        <v>Normal</v>
      </c>
    </row>
    <row r="7660" spans="1:18" x14ac:dyDescent="0.3">
      <c r="A7660" t="s">
        <v>7671</v>
      </c>
      <c r="B7660" s="2">
        <v>36670</v>
      </c>
      <c r="C7660" t="s">
        <v>10014</v>
      </c>
      <c r="D7660" s="1">
        <v>21.61</v>
      </c>
      <c r="E7660" t="s">
        <v>10019</v>
      </c>
      <c r="F7660" s="2">
        <v>133991</v>
      </c>
      <c r="G7660" t="s">
        <v>10039</v>
      </c>
      <c r="H7660" t="s">
        <v>10027</v>
      </c>
      <c r="I7660" s="2">
        <v>800</v>
      </c>
      <c r="J7660" s="3">
        <v>37.299999999999997</v>
      </c>
      <c r="K7660" t="s">
        <v>10035</v>
      </c>
      <c r="L7660" s="4">
        <v>42372</v>
      </c>
      <c r="M7660" t="s">
        <v>10037</v>
      </c>
      <c r="N7660">
        <f t="shared" si="238"/>
        <v>1</v>
      </c>
      <c r="O7660" t="str" cm="1">
        <f t="array" ref="O7660">_xlfn.IFS(I7660&lt;600, "Very Poor",I7660&lt;650,"Poor",I7660&lt;700,"Fair",I7660&lt;750,"Good",I7660&gt;=750,"Excellent")</f>
        <v>Excellent</v>
      </c>
      <c r="P7660" t="str" cm="1">
        <f t="array" ref="P7660">_xlfn.IFS(F7660&lt;30000,"Low",F7660&lt;60000,"Lower Middle",F7660&lt;100000, "Upper Middle",F7660&gt;=100000, "High")</f>
        <v>High</v>
      </c>
      <c r="Q7660" t="str" cm="1">
        <f t="array" ref="Q7660">_xlfn.IFS(D7660&lt;10,"Low",D7660&lt;15,"Medium",D7660&lt;20,"High",D7660&gt;=20,"Very High")</f>
        <v>Very High</v>
      </c>
      <c r="R7660" t="str">
        <f t="shared" si="239"/>
        <v>Normal</v>
      </c>
    </row>
    <row r="7661" spans="1:18" x14ac:dyDescent="0.3">
      <c r="A7661" t="s">
        <v>7672</v>
      </c>
      <c r="B7661" s="2">
        <v>33563</v>
      </c>
      <c r="C7661" t="s">
        <v>10014</v>
      </c>
      <c r="D7661" s="1">
        <v>26.53</v>
      </c>
      <c r="E7661" t="s">
        <v>10023</v>
      </c>
      <c r="F7661" s="2">
        <v>88175</v>
      </c>
      <c r="G7661" t="s">
        <v>10038</v>
      </c>
      <c r="H7661" t="s">
        <v>10027</v>
      </c>
      <c r="I7661" s="2">
        <v>849</v>
      </c>
      <c r="J7661" s="3">
        <v>26.4</v>
      </c>
      <c r="K7661" t="s">
        <v>10035</v>
      </c>
      <c r="L7661" s="4">
        <v>43436</v>
      </c>
      <c r="M7661" t="s">
        <v>10037</v>
      </c>
      <c r="N7661">
        <f t="shared" si="238"/>
        <v>1</v>
      </c>
      <c r="O7661" t="str" cm="1">
        <f t="array" ref="O7661">_xlfn.IFS(I7661&lt;600, "Very Poor",I7661&lt;650,"Poor",I7661&lt;700,"Fair",I7661&lt;750,"Good",I7661&gt;=750,"Excellent")</f>
        <v>Excellent</v>
      </c>
      <c r="P7661" t="str" cm="1">
        <f t="array" ref="P7661">_xlfn.IFS(F7661&lt;30000,"Low",F7661&lt;60000,"Lower Middle",F7661&lt;100000, "Upper Middle",F7661&gt;=100000, "High")</f>
        <v>Upper Middle</v>
      </c>
      <c r="Q7661" t="str" cm="1">
        <f t="array" ref="Q7661">_xlfn.IFS(D7661&lt;10,"Low",D7661&lt;15,"Medium",D7661&lt;20,"High",D7661&gt;=20,"Very High")</f>
        <v>Very High</v>
      </c>
      <c r="R7661" t="str">
        <f t="shared" si="239"/>
        <v>Normal</v>
      </c>
    </row>
    <row r="7662" spans="1:18" x14ac:dyDescent="0.3">
      <c r="A7662" t="s">
        <v>7673</v>
      </c>
      <c r="B7662" s="2">
        <v>37486</v>
      </c>
      <c r="C7662" t="s">
        <v>10013</v>
      </c>
      <c r="D7662" s="1">
        <v>29.4</v>
      </c>
      <c r="E7662" t="s">
        <v>10017</v>
      </c>
      <c r="F7662" s="2">
        <v>45606</v>
      </c>
      <c r="G7662" t="s">
        <v>10040</v>
      </c>
      <c r="H7662" t="s">
        <v>10033</v>
      </c>
      <c r="I7662" s="2">
        <v>831</v>
      </c>
      <c r="J7662" s="3">
        <v>22.9</v>
      </c>
      <c r="K7662" t="s">
        <v>10035</v>
      </c>
      <c r="L7662" s="4">
        <v>42223</v>
      </c>
      <c r="M7662" t="s">
        <v>10036</v>
      </c>
      <c r="N7662">
        <f t="shared" si="238"/>
        <v>0</v>
      </c>
      <c r="O7662" t="str" cm="1">
        <f t="array" ref="O7662">_xlfn.IFS(I7662&lt;600, "Very Poor",I7662&lt;650,"Poor",I7662&lt;700,"Fair",I7662&lt;750,"Good",I7662&gt;=750,"Excellent")</f>
        <v>Excellent</v>
      </c>
      <c r="P7662" t="str" cm="1">
        <f t="array" ref="P7662">_xlfn.IFS(F7662&lt;30000,"Low",F7662&lt;60000,"Lower Middle",F7662&lt;100000, "Upper Middle",F7662&gt;=100000, "High")</f>
        <v>Lower Middle</v>
      </c>
      <c r="Q7662" t="str" cm="1">
        <f t="array" ref="Q7662">_xlfn.IFS(D7662&lt;10,"Low",D7662&lt;15,"Medium",D7662&lt;20,"High",D7662&gt;=20,"Very High")</f>
        <v>Very High</v>
      </c>
      <c r="R7662" t="str">
        <f t="shared" si="239"/>
        <v>Normal</v>
      </c>
    </row>
    <row r="7663" spans="1:18" x14ac:dyDescent="0.3">
      <c r="A7663" t="s">
        <v>7674</v>
      </c>
      <c r="B7663" s="2">
        <v>1021</v>
      </c>
      <c r="C7663" t="s">
        <v>10013</v>
      </c>
      <c r="D7663" s="1">
        <v>26.79</v>
      </c>
      <c r="E7663" t="s">
        <v>10022</v>
      </c>
      <c r="F7663" s="2">
        <v>148836</v>
      </c>
      <c r="G7663" t="s">
        <v>10039</v>
      </c>
      <c r="H7663" t="s">
        <v>10028</v>
      </c>
      <c r="I7663" s="2">
        <v>743</v>
      </c>
      <c r="J7663" s="3">
        <v>23.7</v>
      </c>
      <c r="K7663" t="s">
        <v>10035</v>
      </c>
      <c r="L7663" s="4">
        <v>42997</v>
      </c>
      <c r="M7663" t="s">
        <v>10036</v>
      </c>
      <c r="N7663">
        <f t="shared" si="238"/>
        <v>0</v>
      </c>
      <c r="O7663" t="str" cm="1">
        <f t="array" ref="O7663">_xlfn.IFS(I7663&lt;600, "Very Poor",I7663&lt;650,"Poor",I7663&lt;700,"Fair",I7663&lt;750,"Good",I7663&gt;=750,"Excellent")</f>
        <v>Good</v>
      </c>
      <c r="P7663" t="str" cm="1">
        <f t="array" ref="P7663">_xlfn.IFS(F7663&lt;30000,"Low",F7663&lt;60000,"Lower Middle",F7663&lt;100000, "Upper Middle",F7663&gt;=100000, "High")</f>
        <v>High</v>
      </c>
      <c r="Q7663" t="str" cm="1">
        <f t="array" ref="Q7663">_xlfn.IFS(D7663&lt;10,"Low",D7663&lt;15,"Medium",D7663&lt;20,"High",D7663&gt;=20,"Very High")</f>
        <v>Very High</v>
      </c>
      <c r="R7663" t="str">
        <f t="shared" si="239"/>
        <v>Normal</v>
      </c>
    </row>
    <row r="7664" spans="1:18" x14ac:dyDescent="0.3">
      <c r="A7664" t="s">
        <v>7675</v>
      </c>
      <c r="B7664" s="2">
        <v>35268</v>
      </c>
      <c r="C7664" t="s">
        <v>10013</v>
      </c>
      <c r="D7664" s="1">
        <v>15.09</v>
      </c>
      <c r="E7664" t="s">
        <v>10021</v>
      </c>
      <c r="F7664" s="2">
        <v>125991</v>
      </c>
      <c r="G7664" t="s">
        <v>10039</v>
      </c>
      <c r="H7664" t="s">
        <v>10030</v>
      </c>
      <c r="I7664" s="2">
        <v>612</v>
      </c>
      <c r="J7664" s="3">
        <v>21.3</v>
      </c>
      <c r="K7664" t="s">
        <v>10035</v>
      </c>
      <c r="L7664" s="4">
        <v>43943</v>
      </c>
      <c r="M7664" t="s">
        <v>10036</v>
      </c>
      <c r="N7664">
        <f t="shared" si="238"/>
        <v>0</v>
      </c>
      <c r="O7664" t="str" cm="1">
        <f t="array" ref="O7664">_xlfn.IFS(I7664&lt;600, "Very Poor",I7664&lt;650,"Poor",I7664&lt;700,"Fair",I7664&lt;750,"Good",I7664&gt;=750,"Excellent")</f>
        <v>Poor</v>
      </c>
      <c r="P7664" t="str" cm="1">
        <f t="array" ref="P7664">_xlfn.IFS(F7664&lt;30000,"Low",F7664&lt;60000,"Lower Middle",F7664&lt;100000, "Upper Middle",F7664&gt;=100000, "High")</f>
        <v>High</v>
      </c>
      <c r="Q7664" t="str" cm="1">
        <f t="array" ref="Q7664">_xlfn.IFS(D7664&lt;10,"Low",D7664&lt;15,"Medium",D7664&lt;20,"High",D7664&gt;=20,"Very High")</f>
        <v>High</v>
      </c>
      <c r="R7664" t="str">
        <f t="shared" si="239"/>
        <v>High Risk</v>
      </c>
    </row>
    <row r="7665" spans="1:18" x14ac:dyDescent="0.3">
      <c r="A7665" t="s">
        <v>7676</v>
      </c>
      <c r="B7665" s="2">
        <v>16799</v>
      </c>
      <c r="C7665" t="s">
        <v>10013</v>
      </c>
      <c r="D7665" s="1">
        <v>25.36</v>
      </c>
      <c r="E7665" t="s">
        <v>10021</v>
      </c>
      <c r="F7665" s="2">
        <v>33698</v>
      </c>
      <c r="G7665" t="s">
        <v>10039</v>
      </c>
      <c r="H7665" t="s">
        <v>10032</v>
      </c>
      <c r="I7665" s="2">
        <v>770</v>
      </c>
      <c r="J7665" s="3">
        <v>21.8</v>
      </c>
      <c r="K7665" t="s">
        <v>10034</v>
      </c>
      <c r="L7665" s="4">
        <v>43477</v>
      </c>
      <c r="M7665" t="s">
        <v>10037</v>
      </c>
      <c r="N7665">
        <f t="shared" si="238"/>
        <v>1</v>
      </c>
      <c r="O7665" t="str" cm="1">
        <f t="array" ref="O7665">_xlfn.IFS(I7665&lt;600, "Very Poor",I7665&lt;650,"Poor",I7665&lt;700,"Fair",I7665&lt;750,"Good",I7665&gt;=750,"Excellent")</f>
        <v>Excellent</v>
      </c>
      <c r="P7665" t="str" cm="1">
        <f t="array" ref="P7665">_xlfn.IFS(F7665&lt;30000,"Low",F7665&lt;60000,"Lower Middle",F7665&lt;100000, "Upper Middle",F7665&gt;=100000, "High")</f>
        <v>Lower Middle</v>
      </c>
      <c r="Q7665" t="str" cm="1">
        <f t="array" ref="Q7665">_xlfn.IFS(D7665&lt;10,"Low",D7665&lt;15,"Medium",D7665&lt;20,"High",D7665&gt;=20,"Very High")</f>
        <v>Very High</v>
      </c>
      <c r="R7665" t="str">
        <f t="shared" si="239"/>
        <v>Normal</v>
      </c>
    </row>
    <row r="7666" spans="1:18" x14ac:dyDescent="0.3">
      <c r="A7666" t="s">
        <v>7677</v>
      </c>
      <c r="B7666" s="2">
        <v>27336</v>
      </c>
      <c r="C7666" t="s">
        <v>10013</v>
      </c>
      <c r="D7666" s="1">
        <v>22.79</v>
      </c>
      <c r="E7666" t="s">
        <v>10025</v>
      </c>
      <c r="F7666" s="2">
        <v>70082</v>
      </c>
      <c r="G7666" t="s">
        <v>10039</v>
      </c>
      <c r="H7666" t="s">
        <v>10033</v>
      </c>
      <c r="I7666" s="2">
        <v>814</v>
      </c>
      <c r="J7666" s="3">
        <v>30.6</v>
      </c>
      <c r="K7666" t="s">
        <v>10034</v>
      </c>
      <c r="L7666" s="4">
        <v>43121</v>
      </c>
      <c r="M7666" t="s">
        <v>10037</v>
      </c>
      <c r="N7666">
        <f t="shared" si="238"/>
        <v>1</v>
      </c>
      <c r="O7666" t="str" cm="1">
        <f t="array" ref="O7666">_xlfn.IFS(I7666&lt;600, "Very Poor",I7666&lt;650,"Poor",I7666&lt;700,"Fair",I7666&lt;750,"Good",I7666&gt;=750,"Excellent")</f>
        <v>Excellent</v>
      </c>
      <c r="P7666" t="str" cm="1">
        <f t="array" ref="P7666">_xlfn.IFS(F7666&lt;30000,"Low",F7666&lt;60000,"Lower Middle",F7666&lt;100000, "Upper Middle",F7666&gt;=100000, "High")</f>
        <v>Upper Middle</v>
      </c>
      <c r="Q7666" t="str" cm="1">
        <f t="array" ref="Q7666">_xlfn.IFS(D7666&lt;10,"Low",D7666&lt;15,"Medium",D7666&lt;20,"High",D7666&gt;=20,"Very High")</f>
        <v>Very High</v>
      </c>
      <c r="R7666" t="str">
        <f t="shared" si="239"/>
        <v>Normal</v>
      </c>
    </row>
    <row r="7667" spans="1:18" x14ac:dyDescent="0.3">
      <c r="A7667" t="s">
        <v>7678</v>
      </c>
      <c r="B7667" s="2">
        <v>4641</v>
      </c>
      <c r="C7667" t="s">
        <v>10013</v>
      </c>
      <c r="D7667" s="1">
        <v>6.54</v>
      </c>
      <c r="E7667" t="s">
        <v>10018</v>
      </c>
      <c r="F7667" s="2">
        <v>33681</v>
      </c>
      <c r="G7667" t="s">
        <v>10040</v>
      </c>
      <c r="H7667" t="s">
        <v>10026</v>
      </c>
      <c r="I7667" s="2">
        <v>597</v>
      </c>
      <c r="J7667" s="3">
        <v>39.700000000000003</v>
      </c>
      <c r="K7667" t="s">
        <v>10035</v>
      </c>
      <c r="L7667" s="4">
        <v>42305</v>
      </c>
      <c r="M7667" t="s">
        <v>10037</v>
      </c>
      <c r="N7667">
        <f t="shared" si="238"/>
        <v>1</v>
      </c>
      <c r="O7667" t="str" cm="1">
        <f t="array" ref="O7667">_xlfn.IFS(I7667&lt;600, "Very Poor",I7667&lt;650,"Poor",I7667&lt;700,"Fair",I7667&lt;750,"Good",I7667&gt;=750,"Excellent")</f>
        <v>Very Poor</v>
      </c>
      <c r="P7667" t="str" cm="1">
        <f t="array" ref="P7667">_xlfn.IFS(F7667&lt;30000,"Low",F7667&lt;60000,"Lower Middle",F7667&lt;100000, "Upper Middle",F7667&gt;=100000, "High")</f>
        <v>Lower Middle</v>
      </c>
      <c r="Q7667" t="str" cm="1">
        <f t="array" ref="Q7667">_xlfn.IFS(D7667&lt;10,"Low",D7667&lt;15,"Medium",D7667&lt;20,"High",D7667&gt;=20,"Very High")</f>
        <v>Low</v>
      </c>
      <c r="R7667" t="str">
        <f t="shared" si="239"/>
        <v>Normal</v>
      </c>
    </row>
    <row r="7668" spans="1:18" x14ac:dyDescent="0.3">
      <c r="A7668" t="s">
        <v>7679</v>
      </c>
      <c r="B7668" s="2">
        <v>22596</v>
      </c>
      <c r="C7668" t="s">
        <v>10013</v>
      </c>
      <c r="D7668" s="1">
        <v>28.24</v>
      </c>
      <c r="E7668" t="s">
        <v>10020</v>
      </c>
      <c r="F7668" s="2">
        <v>83011</v>
      </c>
      <c r="G7668" t="s">
        <v>10039</v>
      </c>
      <c r="H7668" t="s">
        <v>10032</v>
      </c>
      <c r="I7668" s="2">
        <v>796</v>
      </c>
      <c r="J7668" s="3">
        <v>6.6</v>
      </c>
      <c r="K7668" t="s">
        <v>10035</v>
      </c>
      <c r="L7668" s="4">
        <v>43730</v>
      </c>
      <c r="M7668" t="s">
        <v>10036</v>
      </c>
      <c r="N7668">
        <f t="shared" si="238"/>
        <v>0</v>
      </c>
      <c r="O7668" t="str" cm="1">
        <f t="array" ref="O7668">_xlfn.IFS(I7668&lt;600, "Very Poor",I7668&lt;650,"Poor",I7668&lt;700,"Fair",I7668&lt;750,"Good",I7668&gt;=750,"Excellent")</f>
        <v>Excellent</v>
      </c>
      <c r="P7668" t="str" cm="1">
        <f t="array" ref="P7668">_xlfn.IFS(F7668&lt;30000,"Low",F7668&lt;60000,"Lower Middle",F7668&lt;100000, "Upper Middle",F7668&gt;=100000, "High")</f>
        <v>Upper Middle</v>
      </c>
      <c r="Q7668" t="str" cm="1">
        <f t="array" ref="Q7668">_xlfn.IFS(D7668&lt;10,"Low",D7668&lt;15,"Medium",D7668&lt;20,"High",D7668&gt;=20,"Very High")</f>
        <v>Very High</v>
      </c>
      <c r="R7668" t="str">
        <f t="shared" si="239"/>
        <v>Normal</v>
      </c>
    </row>
    <row r="7669" spans="1:18" x14ac:dyDescent="0.3">
      <c r="A7669" t="s">
        <v>7680</v>
      </c>
      <c r="B7669" s="2">
        <v>33959</v>
      </c>
      <c r="C7669" t="s">
        <v>10014</v>
      </c>
      <c r="D7669" s="1">
        <v>16.649999999999999</v>
      </c>
      <c r="E7669" t="s">
        <v>10019</v>
      </c>
      <c r="F7669" s="2">
        <v>33050</v>
      </c>
      <c r="G7669" t="s">
        <v>10039</v>
      </c>
      <c r="H7669" t="s">
        <v>10032</v>
      </c>
      <c r="I7669" s="2">
        <v>584</v>
      </c>
      <c r="J7669" s="3">
        <v>13.1</v>
      </c>
      <c r="K7669" t="s">
        <v>10035</v>
      </c>
      <c r="L7669" s="4">
        <v>42303</v>
      </c>
      <c r="M7669" t="s">
        <v>10037</v>
      </c>
      <c r="N7669">
        <f t="shared" si="238"/>
        <v>1</v>
      </c>
      <c r="O7669" t="str" cm="1">
        <f t="array" ref="O7669">_xlfn.IFS(I7669&lt;600, "Very Poor",I7669&lt;650,"Poor",I7669&lt;700,"Fair",I7669&lt;750,"Good",I7669&gt;=750,"Excellent")</f>
        <v>Very Poor</v>
      </c>
      <c r="P7669" t="str" cm="1">
        <f t="array" ref="P7669">_xlfn.IFS(F7669&lt;30000,"Low",F7669&lt;60000,"Lower Middle",F7669&lt;100000, "Upper Middle",F7669&gt;=100000, "High")</f>
        <v>Lower Middle</v>
      </c>
      <c r="Q7669" t="str" cm="1">
        <f t="array" ref="Q7669">_xlfn.IFS(D7669&lt;10,"Low",D7669&lt;15,"Medium",D7669&lt;20,"High",D7669&gt;=20,"Very High")</f>
        <v>High</v>
      </c>
      <c r="R7669" t="str">
        <f t="shared" si="239"/>
        <v>High Risk</v>
      </c>
    </row>
    <row r="7670" spans="1:18" x14ac:dyDescent="0.3">
      <c r="A7670" t="s">
        <v>7681</v>
      </c>
      <c r="B7670" s="2">
        <v>14306</v>
      </c>
      <c r="C7670" t="s">
        <v>10014</v>
      </c>
      <c r="D7670" s="1">
        <v>8.36</v>
      </c>
      <c r="E7670" t="s">
        <v>10017</v>
      </c>
      <c r="F7670" s="2">
        <v>112771</v>
      </c>
      <c r="G7670" t="s">
        <v>10040</v>
      </c>
      <c r="H7670" t="s">
        <v>10032</v>
      </c>
      <c r="I7670" s="2">
        <v>756</v>
      </c>
      <c r="J7670" s="3">
        <v>12.4</v>
      </c>
      <c r="K7670" t="s">
        <v>10035</v>
      </c>
      <c r="L7670" s="4">
        <v>43643</v>
      </c>
      <c r="M7670" t="s">
        <v>10036</v>
      </c>
      <c r="N7670">
        <f t="shared" si="238"/>
        <v>0</v>
      </c>
      <c r="O7670" t="str" cm="1">
        <f t="array" ref="O7670">_xlfn.IFS(I7670&lt;600, "Very Poor",I7670&lt;650,"Poor",I7670&lt;700,"Fair",I7670&lt;750,"Good",I7670&gt;=750,"Excellent")</f>
        <v>Excellent</v>
      </c>
      <c r="P7670" t="str" cm="1">
        <f t="array" ref="P7670">_xlfn.IFS(F7670&lt;30000,"Low",F7670&lt;60000,"Lower Middle",F7670&lt;100000, "Upper Middle",F7670&gt;=100000, "High")</f>
        <v>High</v>
      </c>
      <c r="Q7670" t="str" cm="1">
        <f t="array" ref="Q7670">_xlfn.IFS(D7670&lt;10,"Low",D7670&lt;15,"Medium",D7670&lt;20,"High",D7670&gt;=20,"Very High")</f>
        <v>Low</v>
      </c>
      <c r="R7670" t="str">
        <f t="shared" si="239"/>
        <v>Normal</v>
      </c>
    </row>
    <row r="7671" spans="1:18" x14ac:dyDescent="0.3">
      <c r="A7671" t="s">
        <v>7682</v>
      </c>
      <c r="B7671" s="2">
        <v>9587</v>
      </c>
      <c r="C7671" t="s">
        <v>10013</v>
      </c>
      <c r="D7671" s="1">
        <v>15.63</v>
      </c>
      <c r="E7671" t="s">
        <v>10022</v>
      </c>
      <c r="F7671" s="2">
        <v>67182</v>
      </c>
      <c r="G7671" t="s">
        <v>10039</v>
      </c>
      <c r="H7671" t="s">
        <v>10029</v>
      </c>
      <c r="I7671" s="2">
        <v>652</v>
      </c>
      <c r="J7671" s="3">
        <v>34.1</v>
      </c>
      <c r="K7671" t="s">
        <v>10035</v>
      </c>
      <c r="L7671" s="4">
        <v>43984</v>
      </c>
      <c r="M7671" t="s">
        <v>10036</v>
      </c>
      <c r="N7671">
        <f t="shared" si="238"/>
        <v>0</v>
      </c>
      <c r="O7671" t="str" cm="1">
        <f t="array" ref="O7671">_xlfn.IFS(I7671&lt;600, "Very Poor",I7671&lt;650,"Poor",I7671&lt;700,"Fair",I7671&lt;750,"Good",I7671&gt;=750,"Excellent")</f>
        <v>Fair</v>
      </c>
      <c r="P7671" t="str" cm="1">
        <f t="array" ref="P7671">_xlfn.IFS(F7671&lt;30000,"Low",F7671&lt;60000,"Lower Middle",F7671&lt;100000, "Upper Middle",F7671&gt;=100000, "High")</f>
        <v>Upper Middle</v>
      </c>
      <c r="Q7671" t="str" cm="1">
        <f t="array" ref="Q7671">_xlfn.IFS(D7671&lt;10,"Low",D7671&lt;15,"Medium",D7671&lt;20,"High",D7671&gt;=20,"Very High")</f>
        <v>High</v>
      </c>
      <c r="R7671" t="str">
        <f t="shared" si="239"/>
        <v>Normal</v>
      </c>
    </row>
    <row r="7672" spans="1:18" x14ac:dyDescent="0.3">
      <c r="A7672" t="s">
        <v>7683</v>
      </c>
      <c r="B7672" s="2">
        <v>32359</v>
      </c>
      <c r="C7672" t="s">
        <v>10013</v>
      </c>
      <c r="D7672" s="1">
        <v>20.079999999999998</v>
      </c>
      <c r="E7672" t="s">
        <v>10025</v>
      </c>
      <c r="F7672" s="2">
        <v>136509</v>
      </c>
      <c r="G7672" t="s">
        <v>10038</v>
      </c>
      <c r="H7672" t="s">
        <v>10027</v>
      </c>
      <c r="I7672" s="2">
        <v>849</v>
      </c>
      <c r="J7672" s="3">
        <v>19.7</v>
      </c>
      <c r="K7672" t="s">
        <v>10035</v>
      </c>
      <c r="L7672" s="4">
        <v>43565</v>
      </c>
      <c r="M7672" t="s">
        <v>10036</v>
      </c>
      <c r="N7672">
        <f t="shared" si="238"/>
        <v>0</v>
      </c>
      <c r="O7672" t="str" cm="1">
        <f t="array" ref="O7672">_xlfn.IFS(I7672&lt;600, "Very Poor",I7672&lt;650,"Poor",I7672&lt;700,"Fair",I7672&lt;750,"Good",I7672&gt;=750,"Excellent")</f>
        <v>Excellent</v>
      </c>
      <c r="P7672" t="str" cm="1">
        <f t="array" ref="P7672">_xlfn.IFS(F7672&lt;30000,"Low",F7672&lt;60000,"Lower Middle",F7672&lt;100000, "Upper Middle",F7672&gt;=100000, "High")</f>
        <v>High</v>
      </c>
      <c r="Q7672" t="str" cm="1">
        <f t="array" ref="Q7672">_xlfn.IFS(D7672&lt;10,"Low",D7672&lt;15,"Medium",D7672&lt;20,"High",D7672&gt;=20,"Very High")</f>
        <v>Very High</v>
      </c>
      <c r="R7672" t="str">
        <f t="shared" si="239"/>
        <v>Normal</v>
      </c>
    </row>
    <row r="7673" spans="1:18" x14ac:dyDescent="0.3">
      <c r="A7673" t="s">
        <v>7684</v>
      </c>
      <c r="B7673" s="2">
        <v>22498</v>
      </c>
      <c r="C7673" t="s">
        <v>10013</v>
      </c>
      <c r="D7673" s="1">
        <v>19.32</v>
      </c>
      <c r="E7673" t="s">
        <v>10019</v>
      </c>
      <c r="F7673" s="2">
        <v>91438</v>
      </c>
      <c r="G7673" t="s">
        <v>10038</v>
      </c>
      <c r="H7673" t="s">
        <v>10032</v>
      </c>
      <c r="I7673" s="2">
        <v>611</v>
      </c>
      <c r="J7673" s="3">
        <v>23.4</v>
      </c>
      <c r="K7673" t="s">
        <v>10035</v>
      </c>
      <c r="L7673" s="4">
        <v>43637</v>
      </c>
      <c r="M7673" t="s">
        <v>10037</v>
      </c>
      <c r="N7673">
        <f t="shared" si="238"/>
        <v>1</v>
      </c>
      <c r="O7673" t="str" cm="1">
        <f t="array" ref="O7673">_xlfn.IFS(I7673&lt;600, "Very Poor",I7673&lt;650,"Poor",I7673&lt;700,"Fair",I7673&lt;750,"Good",I7673&gt;=750,"Excellent")</f>
        <v>Poor</v>
      </c>
      <c r="P7673" t="str" cm="1">
        <f t="array" ref="P7673">_xlfn.IFS(F7673&lt;30000,"Low",F7673&lt;60000,"Lower Middle",F7673&lt;100000, "Upper Middle",F7673&gt;=100000, "High")</f>
        <v>Upper Middle</v>
      </c>
      <c r="Q7673" t="str" cm="1">
        <f t="array" ref="Q7673">_xlfn.IFS(D7673&lt;10,"Low",D7673&lt;15,"Medium",D7673&lt;20,"High",D7673&gt;=20,"Very High")</f>
        <v>High</v>
      </c>
      <c r="R7673" t="str">
        <f t="shared" si="239"/>
        <v>High Risk</v>
      </c>
    </row>
    <row r="7674" spans="1:18" x14ac:dyDescent="0.3">
      <c r="A7674" t="s">
        <v>7685</v>
      </c>
      <c r="B7674" s="2">
        <v>5662</v>
      </c>
      <c r="C7674" t="s">
        <v>10013</v>
      </c>
      <c r="D7674" s="1">
        <v>19.37</v>
      </c>
      <c r="E7674" t="s">
        <v>10025</v>
      </c>
      <c r="F7674" s="2">
        <v>131836</v>
      </c>
      <c r="G7674" t="s">
        <v>10039</v>
      </c>
      <c r="H7674" t="s">
        <v>10031</v>
      </c>
      <c r="I7674" s="2">
        <v>716</v>
      </c>
      <c r="J7674" s="3">
        <v>21.4</v>
      </c>
      <c r="K7674" t="s">
        <v>10034</v>
      </c>
      <c r="L7674" s="4">
        <v>43830</v>
      </c>
      <c r="M7674" t="s">
        <v>10036</v>
      </c>
      <c r="N7674">
        <f t="shared" si="238"/>
        <v>0</v>
      </c>
      <c r="O7674" t="str" cm="1">
        <f t="array" ref="O7674">_xlfn.IFS(I7674&lt;600, "Very Poor",I7674&lt;650,"Poor",I7674&lt;700,"Fair",I7674&lt;750,"Good",I7674&gt;=750,"Excellent")</f>
        <v>Good</v>
      </c>
      <c r="P7674" t="str" cm="1">
        <f t="array" ref="P7674">_xlfn.IFS(F7674&lt;30000,"Low",F7674&lt;60000,"Lower Middle",F7674&lt;100000, "Upper Middle",F7674&gt;=100000, "High")</f>
        <v>High</v>
      </c>
      <c r="Q7674" t="str" cm="1">
        <f t="array" ref="Q7674">_xlfn.IFS(D7674&lt;10,"Low",D7674&lt;15,"Medium",D7674&lt;20,"High",D7674&gt;=20,"Very High")</f>
        <v>High</v>
      </c>
      <c r="R7674" t="str">
        <f t="shared" si="239"/>
        <v>Normal</v>
      </c>
    </row>
    <row r="7675" spans="1:18" x14ac:dyDescent="0.3">
      <c r="A7675" t="s">
        <v>7686</v>
      </c>
      <c r="B7675" s="2">
        <v>38094</v>
      </c>
      <c r="C7675" t="s">
        <v>10013</v>
      </c>
      <c r="D7675" s="1">
        <v>11.4</v>
      </c>
      <c r="E7675" t="s">
        <v>10017</v>
      </c>
      <c r="F7675" s="2">
        <v>107747</v>
      </c>
      <c r="G7675" t="s">
        <v>10039</v>
      </c>
      <c r="H7675" t="s">
        <v>10026</v>
      </c>
      <c r="I7675" s="2">
        <v>688</v>
      </c>
      <c r="J7675" s="3">
        <v>34.9</v>
      </c>
      <c r="K7675" t="s">
        <v>10035</v>
      </c>
      <c r="L7675" s="4">
        <v>42146</v>
      </c>
      <c r="M7675" t="s">
        <v>10036</v>
      </c>
      <c r="N7675">
        <f t="shared" si="238"/>
        <v>0</v>
      </c>
      <c r="O7675" t="str" cm="1">
        <f t="array" ref="O7675">_xlfn.IFS(I7675&lt;600, "Very Poor",I7675&lt;650,"Poor",I7675&lt;700,"Fair",I7675&lt;750,"Good",I7675&gt;=750,"Excellent")</f>
        <v>Fair</v>
      </c>
      <c r="P7675" t="str" cm="1">
        <f t="array" ref="P7675">_xlfn.IFS(F7675&lt;30000,"Low",F7675&lt;60000,"Lower Middle",F7675&lt;100000, "Upper Middle",F7675&gt;=100000, "High")</f>
        <v>High</v>
      </c>
      <c r="Q7675" t="str" cm="1">
        <f t="array" ref="Q7675">_xlfn.IFS(D7675&lt;10,"Low",D7675&lt;15,"Medium",D7675&lt;20,"High",D7675&gt;=20,"Very High")</f>
        <v>Medium</v>
      </c>
      <c r="R7675" t="str">
        <f t="shared" si="239"/>
        <v>Normal</v>
      </c>
    </row>
    <row r="7676" spans="1:18" x14ac:dyDescent="0.3">
      <c r="A7676" t="s">
        <v>7687</v>
      </c>
      <c r="B7676" s="2">
        <v>28197</v>
      </c>
      <c r="C7676" t="s">
        <v>10014</v>
      </c>
      <c r="D7676" s="1">
        <v>20.82</v>
      </c>
      <c r="E7676" t="s">
        <v>10019</v>
      </c>
      <c r="F7676" s="2">
        <v>40193</v>
      </c>
      <c r="G7676" t="s">
        <v>10039</v>
      </c>
      <c r="H7676" t="s">
        <v>10030</v>
      </c>
      <c r="I7676" s="2">
        <v>688</v>
      </c>
      <c r="J7676" s="3">
        <v>22.5</v>
      </c>
      <c r="K7676" t="s">
        <v>10035</v>
      </c>
      <c r="L7676" s="4">
        <v>43908</v>
      </c>
      <c r="M7676" t="s">
        <v>10036</v>
      </c>
      <c r="N7676">
        <f t="shared" si="238"/>
        <v>0</v>
      </c>
      <c r="O7676" t="str" cm="1">
        <f t="array" ref="O7676">_xlfn.IFS(I7676&lt;600, "Very Poor",I7676&lt;650,"Poor",I7676&lt;700,"Fair",I7676&lt;750,"Good",I7676&gt;=750,"Excellent")</f>
        <v>Fair</v>
      </c>
      <c r="P7676" t="str" cm="1">
        <f t="array" ref="P7676">_xlfn.IFS(F7676&lt;30000,"Low",F7676&lt;60000,"Lower Middle",F7676&lt;100000, "Upper Middle",F7676&gt;=100000, "High")</f>
        <v>Lower Middle</v>
      </c>
      <c r="Q7676" t="str" cm="1">
        <f t="array" ref="Q7676">_xlfn.IFS(D7676&lt;10,"Low",D7676&lt;15,"Medium",D7676&lt;20,"High",D7676&gt;=20,"Very High")</f>
        <v>Very High</v>
      </c>
      <c r="R7676" t="str">
        <f t="shared" si="239"/>
        <v>Normal</v>
      </c>
    </row>
    <row r="7677" spans="1:18" x14ac:dyDescent="0.3">
      <c r="A7677" t="s">
        <v>7688</v>
      </c>
      <c r="B7677" s="2">
        <v>21719</v>
      </c>
      <c r="C7677" t="s">
        <v>10013</v>
      </c>
      <c r="D7677" s="1">
        <v>27.69</v>
      </c>
      <c r="E7677" t="s">
        <v>10015</v>
      </c>
      <c r="F7677" s="2">
        <v>115830</v>
      </c>
      <c r="G7677" t="s">
        <v>10040</v>
      </c>
      <c r="H7677" t="s">
        <v>10033</v>
      </c>
      <c r="I7677" s="2">
        <v>716</v>
      </c>
      <c r="J7677" s="3">
        <v>28.4</v>
      </c>
      <c r="K7677" t="s">
        <v>10034</v>
      </c>
      <c r="L7677" s="4">
        <v>43558</v>
      </c>
      <c r="M7677" t="s">
        <v>10037</v>
      </c>
      <c r="N7677">
        <f t="shared" si="238"/>
        <v>1</v>
      </c>
      <c r="O7677" t="str" cm="1">
        <f t="array" ref="O7677">_xlfn.IFS(I7677&lt;600, "Very Poor",I7677&lt;650,"Poor",I7677&lt;700,"Fair",I7677&lt;750,"Good",I7677&gt;=750,"Excellent")</f>
        <v>Good</v>
      </c>
      <c r="P7677" t="str" cm="1">
        <f t="array" ref="P7677">_xlfn.IFS(F7677&lt;30000,"Low",F7677&lt;60000,"Lower Middle",F7677&lt;100000, "Upper Middle",F7677&gt;=100000, "High")</f>
        <v>High</v>
      </c>
      <c r="Q7677" t="str" cm="1">
        <f t="array" ref="Q7677">_xlfn.IFS(D7677&lt;10,"Low",D7677&lt;15,"Medium",D7677&lt;20,"High",D7677&gt;=20,"Very High")</f>
        <v>Very High</v>
      </c>
      <c r="R7677" t="str">
        <f t="shared" si="239"/>
        <v>Normal</v>
      </c>
    </row>
    <row r="7678" spans="1:18" x14ac:dyDescent="0.3">
      <c r="A7678" t="s">
        <v>7689</v>
      </c>
      <c r="B7678" s="2">
        <v>25665</v>
      </c>
      <c r="C7678" t="s">
        <v>10013</v>
      </c>
      <c r="D7678" s="1">
        <v>14.72</v>
      </c>
      <c r="E7678" t="s">
        <v>10023</v>
      </c>
      <c r="F7678" s="2">
        <v>95321</v>
      </c>
      <c r="G7678" t="s">
        <v>10040</v>
      </c>
      <c r="H7678" t="s">
        <v>10029</v>
      </c>
      <c r="I7678" s="2">
        <v>687</v>
      </c>
      <c r="J7678" s="3">
        <v>5.7</v>
      </c>
      <c r="K7678" t="s">
        <v>10034</v>
      </c>
      <c r="L7678" s="4">
        <v>42920</v>
      </c>
      <c r="M7678" t="s">
        <v>10036</v>
      </c>
      <c r="N7678">
        <f t="shared" si="238"/>
        <v>0</v>
      </c>
      <c r="O7678" t="str" cm="1">
        <f t="array" ref="O7678">_xlfn.IFS(I7678&lt;600, "Very Poor",I7678&lt;650,"Poor",I7678&lt;700,"Fair",I7678&lt;750,"Good",I7678&gt;=750,"Excellent")</f>
        <v>Fair</v>
      </c>
      <c r="P7678" t="str" cm="1">
        <f t="array" ref="P7678">_xlfn.IFS(F7678&lt;30000,"Low",F7678&lt;60000,"Lower Middle",F7678&lt;100000, "Upper Middle",F7678&gt;=100000, "High")</f>
        <v>Upper Middle</v>
      </c>
      <c r="Q7678" t="str" cm="1">
        <f t="array" ref="Q7678">_xlfn.IFS(D7678&lt;10,"Low",D7678&lt;15,"Medium",D7678&lt;20,"High",D7678&gt;=20,"Very High")</f>
        <v>Medium</v>
      </c>
      <c r="R7678" t="str">
        <f t="shared" si="239"/>
        <v>Normal</v>
      </c>
    </row>
    <row r="7679" spans="1:18" x14ac:dyDescent="0.3">
      <c r="A7679" t="s">
        <v>7690</v>
      </c>
      <c r="B7679" s="2">
        <v>26032</v>
      </c>
      <c r="C7679" t="s">
        <v>10013</v>
      </c>
      <c r="D7679" s="1">
        <v>20.76</v>
      </c>
      <c r="E7679" t="s">
        <v>10021</v>
      </c>
      <c r="F7679" s="2">
        <v>99842</v>
      </c>
      <c r="G7679" t="s">
        <v>10039</v>
      </c>
      <c r="H7679" t="s">
        <v>10030</v>
      </c>
      <c r="I7679" s="2">
        <v>611</v>
      </c>
      <c r="J7679" s="3">
        <v>27.8</v>
      </c>
      <c r="K7679" t="s">
        <v>10035</v>
      </c>
      <c r="L7679" s="4">
        <v>42203</v>
      </c>
      <c r="M7679" t="s">
        <v>10037</v>
      </c>
      <c r="N7679">
        <f t="shared" si="238"/>
        <v>1</v>
      </c>
      <c r="O7679" t="str" cm="1">
        <f t="array" ref="O7679">_xlfn.IFS(I7679&lt;600, "Very Poor",I7679&lt;650,"Poor",I7679&lt;700,"Fair",I7679&lt;750,"Good",I7679&gt;=750,"Excellent")</f>
        <v>Poor</v>
      </c>
      <c r="P7679" t="str" cm="1">
        <f t="array" ref="P7679">_xlfn.IFS(F7679&lt;30000,"Low",F7679&lt;60000,"Lower Middle",F7679&lt;100000, "Upper Middle",F7679&gt;=100000, "High")</f>
        <v>Upper Middle</v>
      </c>
      <c r="Q7679" t="str" cm="1">
        <f t="array" ref="Q7679">_xlfn.IFS(D7679&lt;10,"Low",D7679&lt;15,"Medium",D7679&lt;20,"High",D7679&gt;=20,"Very High")</f>
        <v>Very High</v>
      </c>
      <c r="R7679" t="str">
        <f t="shared" si="239"/>
        <v>High Risk</v>
      </c>
    </row>
    <row r="7680" spans="1:18" x14ac:dyDescent="0.3">
      <c r="A7680" t="s">
        <v>7691</v>
      </c>
      <c r="B7680" s="2">
        <v>13641</v>
      </c>
      <c r="C7680" t="s">
        <v>10014</v>
      </c>
      <c r="D7680" s="1">
        <v>11.1</v>
      </c>
      <c r="E7680" t="s">
        <v>10018</v>
      </c>
      <c r="F7680" s="2">
        <v>140219</v>
      </c>
      <c r="G7680" t="s">
        <v>10038</v>
      </c>
      <c r="H7680" t="s">
        <v>10027</v>
      </c>
      <c r="I7680" s="2">
        <v>717</v>
      </c>
      <c r="J7680" s="3">
        <v>13.4</v>
      </c>
      <c r="K7680" t="s">
        <v>10034</v>
      </c>
      <c r="L7680" s="4">
        <v>42802</v>
      </c>
      <c r="M7680" t="s">
        <v>10036</v>
      </c>
      <c r="N7680">
        <f t="shared" si="238"/>
        <v>0</v>
      </c>
      <c r="O7680" t="str" cm="1">
        <f t="array" ref="O7680">_xlfn.IFS(I7680&lt;600, "Very Poor",I7680&lt;650,"Poor",I7680&lt;700,"Fair",I7680&lt;750,"Good",I7680&gt;=750,"Excellent")</f>
        <v>Good</v>
      </c>
      <c r="P7680" t="str" cm="1">
        <f t="array" ref="P7680">_xlfn.IFS(F7680&lt;30000,"Low",F7680&lt;60000,"Lower Middle",F7680&lt;100000, "Upper Middle",F7680&gt;=100000, "High")</f>
        <v>High</v>
      </c>
      <c r="Q7680" t="str" cm="1">
        <f t="array" ref="Q7680">_xlfn.IFS(D7680&lt;10,"Low",D7680&lt;15,"Medium",D7680&lt;20,"High",D7680&gt;=20,"Very High")</f>
        <v>Medium</v>
      </c>
      <c r="R7680" t="str">
        <f t="shared" si="239"/>
        <v>Normal</v>
      </c>
    </row>
    <row r="7681" spans="1:18" x14ac:dyDescent="0.3">
      <c r="A7681" t="s">
        <v>7692</v>
      </c>
      <c r="B7681" s="2">
        <v>31028</v>
      </c>
      <c r="C7681" t="s">
        <v>10014</v>
      </c>
      <c r="D7681" s="1">
        <v>6.21</v>
      </c>
      <c r="E7681" t="s">
        <v>10015</v>
      </c>
      <c r="F7681" s="2">
        <v>117758</v>
      </c>
      <c r="G7681" t="s">
        <v>10038</v>
      </c>
      <c r="H7681" t="s">
        <v>10031</v>
      </c>
      <c r="I7681" s="2">
        <v>672</v>
      </c>
      <c r="J7681" s="3">
        <v>35.299999999999997</v>
      </c>
      <c r="K7681" t="s">
        <v>10034</v>
      </c>
      <c r="L7681" s="4">
        <v>43185</v>
      </c>
      <c r="M7681" t="s">
        <v>10036</v>
      </c>
      <c r="N7681">
        <f t="shared" si="238"/>
        <v>0</v>
      </c>
      <c r="O7681" t="str" cm="1">
        <f t="array" ref="O7681">_xlfn.IFS(I7681&lt;600, "Very Poor",I7681&lt;650,"Poor",I7681&lt;700,"Fair",I7681&lt;750,"Good",I7681&gt;=750,"Excellent")</f>
        <v>Fair</v>
      </c>
      <c r="P7681" t="str" cm="1">
        <f t="array" ref="P7681">_xlfn.IFS(F7681&lt;30000,"Low",F7681&lt;60000,"Lower Middle",F7681&lt;100000, "Upper Middle",F7681&gt;=100000, "High")</f>
        <v>High</v>
      </c>
      <c r="Q7681" t="str" cm="1">
        <f t="array" ref="Q7681">_xlfn.IFS(D7681&lt;10,"Low",D7681&lt;15,"Medium",D7681&lt;20,"High",D7681&gt;=20,"Very High")</f>
        <v>Low</v>
      </c>
      <c r="R7681" t="str">
        <f t="shared" si="239"/>
        <v>Normal</v>
      </c>
    </row>
    <row r="7682" spans="1:18" x14ac:dyDescent="0.3">
      <c r="A7682" t="s">
        <v>7693</v>
      </c>
      <c r="B7682" s="2">
        <v>16651</v>
      </c>
      <c r="C7682" t="s">
        <v>10014</v>
      </c>
      <c r="D7682" s="1">
        <v>19.64</v>
      </c>
      <c r="E7682" t="s">
        <v>10015</v>
      </c>
      <c r="F7682" s="2">
        <v>35017</v>
      </c>
      <c r="G7682" t="s">
        <v>10039</v>
      </c>
      <c r="H7682" t="s">
        <v>10032</v>
      </c>
      <c r="I7682" s="2">
        <v>793</v>
      </c>
      <c r="J7682" s="3">
        <v>31.3</v>
      </c>
      <c r="K7682" t="s">
        <v>10034</v>
      </c>
      <c r="L7682" s="4">
        <v>42881</v>
      </c>
      <c r="M7682" t="s">
        <v>10037</v>
      </c>
      <c r="N7682">
        <f t="shared" si="238"/>
        <v>1</v>
      </c>
      <c r="O7682" t="str" cm="1">
        <f t="array" ref="O7682">_xlfn.IFS(I7682&lt;600, "Very Poor",I7682&lt;650,"Poor",I7682&lt;700,"Fair",I7682&lt;750,"Good",I7682&gt;=750,"Excellent")</f>
        <v>Excellent</v>
      </c>
      <c r="P7682" t="str" cm="1">
        <f t="array" ref="P7682">_xlfn.IFS(F7682&lt;30000,"Low",F7682&lt;60000,"Lower Middle",F7682&lt;100000, "Upper Middle",F7682&gt;=100000, "High")</f>
        <v>Lower Middle</v>
      </c>
      <c r="Q7682" t="str" cm="1">
        <f t="array" ref="Q7682">_xlfn.IFS(D7682&lt;10,"Low",D7682&lt;15,"Medium",D7682&lt;20,"High",D7682&gt;=20,"Very High")</f>
        <v>High</v>
      </c>
      <c r="R7682" t="str">
        <f t="shared" si="239"/>
        <v>Normal</v>
      </c>
    </row>
    <row r="7683" spans="1:18" x14ac:dyDescent="0.3">
      <c r="A7683" t="s">
        <v>7694</v>
      </c>
      <c r="B7683" s="2">
        <v>9536</v>
      </c>
      <c r="C7683" t="s">
        <v>10013</v>
      </c>
      <c r="D7683" s="1">
        <v>6.19</v>
      </c>
      <c r="E7683" t="s">
        <v>10016</v>
      </c>
      <c r="F7683" s="2">
        <v>94848</v>
      </c>
      <c r="G7683" t="s">
        <v>10039</v>
      </c>
      <c r="H7683" t="s">
        <v>10028</v>
      </c>
      <c r="I7683" s="2">
        <v>648</v>
      </c>
      <c r="J7683" s="3">
        <v>8.8000000000000007</v>
      </c>
      <c r="K7683" t="s">
        <v>10034</v>
      </c>
      <c r="L7683" s="4">
        <v>44192</v>
      </c>
      <c r="M7683" t="s">
        <v>10036</v>
      </c>
      <c r="N7683">
        <f t="shared" ref="N7683:N7746" si="240">IF(M7683="Charged Off",1,0)</f>
        <v>0</v>
      </c>
      <c r="O7683" t="str" cm="1">
        <f t="array" ref="O7683">_xlfn.IFS(I7683&lt;600, "Very Poor",I7683&lt;650,"Poor",I7683&lt;700,"Fair",I7683&lt;750,"Good",I7683&gt;=750,"Excellent")</f>
        <v>Poor</v>
      </c>
      <c r="P7683" t="str" cm="1">
        <f t="array" ref="P7683">_xlfn.IFS(F7683&lt;30000,"Low",F7683&lt;60000,"Lower Middle",F7683&lt;100000, "Upper Middle",F7683&gt;=100000, "High")</f>
        <v>Upper Middle</v>
      </c>
      <c r="Q7683" t="str" cm="1">
        <f t="array" ref="Q7683">_xlfn.IFS(D7683&lt;10,"Low",D7683&lt;15,"Medium",D7683&lt;20,"High",D7683&gt;=20,"Very High")</f>
        <v>Low</v>
      </c>
      <c r="R7683" t="str">
        <f t="shared" ref="R7683:R7746" si="241">IF(AND(I7683&lt;650,D7683&gt;15), "High Risk", "Normal")</f>
        <v>Normal</v>
      </c>
    </row>
    <row r="7684" spans="1:18" x14ac:dyDescent="0.3">
      <c r="A7684" t="s">
        <v>7695</v>
      </c>
      <c r="B7684" s="2">
        <v>7273</v>
      </c>
      <c r="C7684" t="s">
        <v>10013</v>
      </c>
      <c r="D7684" s="1">
        <v>23.09</v>
      </c>
      <c r="E7684" t="s">
        <v>10022</v>
      </c>
      <c r="F7684" s="2">
        <v>46257</v>
      </c>
      <c r="G7684" t="s">
        <v>10040</v>
      </c>
      <c r="H7684" t="s">
        <v>10029</v>
      </c>
      <c r="I7684" s="2">
        <v>846</v>
      </c>
      <c r="J7684" s="3">
        <v>8.6</v>
      </c>
      <c r="K7684" t="s">
        <v>10034</v>
      </c>
      <c r="L7684" s="4">
        <v>43945</v>
      </c>
      <c r="M7684" t="s">
        <v>10036</v>
      </c>
      <c r="N7684">
        <f t="shared" si="240"/>
        <v>0</v>
      </c>
      <c r="O7684" t="str" cm="1">
        <f t="array" ref="O7684">_xlfn.IFS(I7684&lt;600, "Very Poor",I7684&lt;650,"Poor",I7684&lt;700,"Fair",I7684&lt;750,"Good",I7684&gt;=750,"Excellent")</f>
        <v>Excellent</v>
      </c>
      <c r="P7684" t="str" cm="1">
        <f t="array" ref="P7684">_xlfn.IFS(F7684&lt;30000,"Low",F7684&lt;60000,"Lower Middle",F7684&lt;100000, "Upper Middle",F7684&gt;=100000, "High")</f>
        <v>Lower Middle</v>
      </c>
      <c r="Q7684" t="str" cm="1">
        <f t="array" ref="Q7684">_xlfn.IFS(D7684&lt;10,"Low",D7684&lt;15,"Medium",D7684&lt;20,"High",D7684&gt;=20,"Very High")</f>
        <v>Very High</v>
      </c>
      <c r="R7684" t="str">
        <f t="shared" si="241"/>
        <v>Normal</v>
      </c>
    </row>
    <row r="7685" spans="1:18" x14ac:dyDescent="0.3">
      <c r="A7685" t="s">
        <v>7696</v>
      </c>
      <c r="B7685" s="2">
        <v>7284</v>
      </c>
      <c r="C7685" t="s">
        <v>10013</v>
      </c>
      <c r="D7685" s="1">
        <v>21.76</v>
      </c>
      <c r="E7685" t="s">
        <v>10017</v>
      </c>
      <c r="F7685" s="2">
        <v>21924</v>
      </c>
      <c r="G7685" t="s">
        <v>10039</v>
      </c>
      <c r="H7685" t="s">
        <v>10033</v>
      </c>
      <c r="I7685" s="2">
        <v>765</v>
      </c>
      <c r="J7685" s="3">
        <v>15.3</v>
      </c>
      <c r="K7685" t="s">
        <v>10035</v>
      </c>
      <c r="L7685" s="4">
        <v>43486</v>
      </c>
      <c r="M7685" t="s">
        <v>10037</v>
      </c>
      <c r="N7685">
        <f t="shared" si="240"/>
        <v>1</v>
      </c>
      <c r="O7685" t="str" cm="1">
        <f t="array" ref="O7685">_xlfn.IFS(I7685&lt;600, "Very Poor",I7685&lt;650,"Poor",I7685&lt;700,"Fair",I7685&lt;750,"Good",I7685&gt;=750,"Excellent")</f>
        <v>Excellent</v>
      </c>
      <c r="P7685" t="str" cm="1">
        <f t="array" ref="P7685">_xlfn.IFS(F7685&lt;30000,"Low",F7685&lt;60000,"Lower Middle",F7685&lt;100000, "Upper Middle",F7685&gt;=100000, "High")</f>
        <v>Low</v>
      </c>
      <c r="Q7685" t="str" cm="1">
        <f t="array" ref="Q7685">_xlfn.IFS(D7685&lt;10,"Low",D7685&lt;15,"Medium",D7685&lt;20,"High",D7685&gt;=20,"Very High")</f>
        <v>Very High</v>
      </c>
      <c r="R7685" t="str">
        <f t="shared" si="241"/>
        <v>Normal</v>
      </c>
    </row>
    <row r="7686" spans="1:18" x14ac:dyDescent="0.3">
      <c r="A7686" t="s">
        <v>7697</v>
      </c>
      <c r="B7686" s="2">
        <v>26692</v>
      </c>
      <c r="C7686" t="s">
        <v>10013</v>
      </c>
      <c r="D7686" s="1">
        <v>14.23</v>
      </c>
      <c r="E7686" t="s">
        <v>10016</v>
      </c>
      <c r="F7686" s="2">
        <v>22440</v>
      </c>
      <c r="G7686" t="s">
        <v>10040</v>
      </c>
      <c r="H7686" t="s">
        <v>10026</v>
      </c>
      <c r="I7686" s="2">
        <v>741</v>
      </c>
      <c r="J7686" s="3">
        <v>9.4</v>
      </c>
      <c r="K7686" t="s">
        <v>10035</v>
      </c>
      <c r="L7686" s="4">
        <v>43574</v>
      </c>
      <c r="M7686" t="s">
        <v>10036</v>
      </c>
      <c r="N7686">
        <f t="shared" si="240"/>
        <v>0</v>
      </c>
      <c r="O7686" t="str" cm="1">
        <f t="array" ref="O7686">_xlfn.IFS(I7686&lt;600, "Very Poor",I7686&lt;650,"Poor",I7686&lt;700,"Fair",I7686&lt;750,"Good",I7686&gt;=750,"Excellent")</f>
        <v>Good</v>
      </c>
      <c r="P7686" t="str" cm="1">
        <f t="array" ref="P7686">_xlfn.IFS(F7686&lt;30000,"Low",F7686&lt;60000,"Lower Middle",F7686&lt;100000, "Upper Middle",F7686&gt;=100000, "High")</f>
        <v>Low</v>
      </c>
      <c r="Q7686" t="str" cm="1">
        <f t="array" ref="Q7686">_xlfn.IFS(D7686&lt;10,"Low",D7686&lt;15,"Medium",D7686&lt;20,"High",D7686&gt;=20,"Very High")</f>
        <v>Medium</v>
      </c>
      <c r="R7686" t="str">
        <f t="shared" si="241"/>
        <v>Normal</v>
      </c>
    </row>
    <row r="7687" spans="1:18" x14ac:dyDescent="0.3">
      <c r="A7687" t="s">
        <v>7698</v>
      </c>
      <c r="B7687" s="2">
        <v>9817</v>
      </c>
      <c r="C7687" t="s">
        <v>10014</v>
      </c>
      <c r="D7687" s="1">
        <v>15.28</v>
      </c>
      <c r="E7687" t="s">
        <v>10015</v>
      </c>
      <c r="F7687" s="2">
        <v>81907</v>
      </c>
      <c r="G7687" t="s">
        <v>10038</v>
      </c>
      <c r="H7687" t="s">
        <v>10029</v>
      </c>
      <c r="I7687" s="2">
        <v>685</v>
      </c>
      <c r="J7687" s="3">
        <v>30.9</v>
      </c>
      <c r="K7687" t="s">
        <v>10035</v>
      </c>
      <c r="L7687" s="4">
        <v>42613</v>
      </c>
      <c r="M7687" t="s">
        <v>10036</v>
      </c>
      <c r="N7687">
        <f t="shared" si="240"/>
        <v>0</v>
      </c>
      <c r="O7687" t="str" cm="1">
        <f t="array" ref="O7687">_xlfn.IFS(I7687&lt;600, "Very Poor",I7687&lt;650,"Poor",I7687&lt;700,"Fair",I7687&lt;750,"Good",I7687&gt;=750,"Excellent")</f>
        <v>Fair</v>
      </c>
      <c r="P7687" t="str" cm="1">
        <f t="array" ref="P7687">_xlfn.IFS(F7687&lt;30000,"Low",F7687&lt;60000,"Lower Middle",F7687&lt;100000, "Upper Middle",F7687&gt;=100000, "High")</f>
        <v>Upper Middle</v>
      </c>
      <c r="Q7687" t="str" cm="1">
        <f t="array" ref="Q7687">_xlfn.IFS(D7687&lt;10,"Low",D7687&lt;15,"Medium",D7687&lt;20,"High",D7687&gt;=20,"Very High")</f>
        <v>High</v>
      </c>
      <c r="R7687" t="str">
        <f t="shared" si="241"/>
        <v>Normal</v>
      </c>
    </row>
    <row r="7688" spans="1:18" x14ac:dyDescent="0.3">
      <c r="A7688" t="s">
        <v>7699</v>
      </c>
      <c r="B7688" s="2">
        <v>29955</v>
      </c>
      <c r="C7688" t="s">
        <v>10013</v>
      </c>
      <c r="D7688" s="1">
        <v>27.94</v>
      </c>
      <c r="E7688" t="s">
        <v>10017</v>
      </c>
      <c r="F7688" s="2">
        <v>108933</v>
      </c>
      <c r="G7688" t="s">
        <v>10039</v>
      </c>
      <c r="H7688" t="s">
        <v>10033</v>
      </c>
      <c r="I7688" s="2">
        <v>771</v>
      </c>
      <c r="J7688" s="3">
        <v>39.5</v>
      </c>
      <c r="K7688" t="s">
        <v>10035</v>
      </c>
      <c r="L7688" s="4">
        <v>42074</v>
      </c>
      <c r="M7688" t="s">
        <v>10037</v>
      </c>
      <c r="N7688">
        <f t="shared" si="240"/>
        <v>1</v>
      </c>
      <c r="O7688" t="str" cm="1">
        <f t="array" ref="O7688">_xlfn.IFS(I7688&lt;600, "Very Poor",I7688&lt;650,"Poor",I7688&lt;700,"Fair",I7688&lt;750,"Good",I7688&gt;=750,"Excellent")</f>
        <v>Excellent</v>
      </c>
      <c r="P7688" t="str" cm="1">
        <f t="array" ref="P7688">_xlfn.IFS(F7688&lt;30000,"Low",F7688&lt;60000,"Lower Middle",F7688&lt;100000, "Upper Middle",F7688&gt;=100000, "High")</f>
        <v>High</v>
      </c>
      <c r="Q7688" t="str" cm="1">
        <f t="array" ref="Q7688">_xlfn.IFS(D7688&lt;10,"Low",D7688&lt;15,"Medium",D7688&lt;20,"High",D7688&gt;=20,"Very High")</f>
        <v>Very High</v>
      </c>
      <c r="R7688" t="str">
        <f t="shared" si="241"/>
        <v>Normal</v>
      </c>
    </row>
    <row r="7689" spans="1:18" x14ac:dyDescent="0.3">
      <c r="A7689" t="s">
        <v>7700</v>
      </c>
      <c r="B7689" s="2">
        <v>27555</v>
      </c>
      <c r="C7689" t="s">
        <v>10013</v>
      </c>
      <c r="D7689" s="1">
        <v>5.33</v>
      </c>
      <c r="E7689" t="s">
        <v>10016</v>
      </c>
      <c r="F7689" s="2">
        <v>56210</v>
      </c>
      <c r="G7689" t="s">
        <v>10040</v>
      </c>
      <c r="H7689" t="s">
        <v>10027</v>
      </c>
      <c r="I7689" s="2">
        <v>717</v>
      </c>
      <c r="J7689" s="3">
        <v>27.9</v>
      </c>
      <c r="K7689" t="s">
        <v>10035</v>
      </c>
      <c r="L7689" s="4">
        <v>43881</v>
      </c>
      <c r="M7689" t="s">
        <v>10036</v>
      </c>
      <c r="N7689">
        <f t="shared" si="240"/>
        <v>0</v>
      </c>
      <c r="O7689" t="str" cm="1">
        <f t="array" ref="O7689">_xlfn.IFS(I7689&lt;600, "Very Poor",I7689&lt;650,"Poor",I7689&lt;700,"Fair",I7689&lt;750,"Good",I7689&gt;=750,"Excellent")</f>
        <v>Good</v>
      </c>
      <c r="P7689" t="str" cm="1">
        <f t="array" ref="P7689">_xlfn.IFS(F7689&lt;30000,"Low",F7689&lt;60000,"Lower Middle",F7689&lt;100000, "Upper Middle",F7689&gt;=100000, "High")</f>
        <v>Lower Middle</v>
      </c>
      <c r="Q7689" t="str" cm="1">
        <f t="array" ref="Q7689">_xlfn.IFS(D7689&lt;10,"Low",D7689&lt;15,"Medium",D7689&lt;20,"High",D7689&gt;=20,"Very High")</f>
        <v>Low</v>
      </c>
      <c r="R7689" t="str">
        <f t="shared" si="241"/>
        <v>Normal</v>
      </c>
    </row>
    <row r="7690" spans="1:18" x14ac:dyDescent="0.3">
      <c r="A7690" t="s">
        <v>7701</v>
      </c>
      <c r="B7690" s="2">
        <v>21378</v>
      </c>
      <c r="C7690" t="s">
        <v>10013</v>
      </c>
      <c r="D7690" s="1">
        <v>19.079999999999998</v>
      </c>
      <c r="E7690" t="s">
        <v>10016</v>
      </c>
      <c r="F7690" s="2">
        <v>84904</v>
      </c>
      <c r="G7690" t="s">
        <v>10039</v>
      </c>
      <c r="H7690" t="s">
        <v>10029</v>
      </c>
      <c r="I7690" s="2">
        <v>622</v>
      </c>
      <c r="J7690" s="3">
        <v>13.7</v>
      </c>
      <c r="K7690" t="s">
        <v>10034</v>
      </c>
      <c r="L7690" s="4">
        <v>43405</v>
      </c>
      <c r="M7690" t="s">
        <v>10037</v>
      </c>
      <c r="N7690">
        <f t="shared" si="240"/>
        <v>1</v>
      </c>
      <c r="O7690" t="str" cm="1">
        <f t="array" ref="O7690">_xlfn.IFS(I7690&lt;600, "Very Poor",I7690&lt;650,"Poor",I7690&lt;700,"Fair",I7690&lt;750,"Good",I7690&gt;=750,"Excellent")</f>
        <v>Poor</v>
      </c>
      <c r="P7690" t="str" cm="1">
        <f t="array" ref="P7690">_xlfn.IFS(F7690&lt;30000,"Low",F7690&lt;60000,"Lower Middle",F7690&lt;100000, "Upper Middle",F7690&gt;=100000, "High")</f>
        <v>Upper Middle</v>
      </c>
      <c r="Q7690" t="str" cm="1">
        <f t="array" ref="Q7690">_xlfn.IFS(D7690&lt;10,"Low",D7690&lt;15,"Medium",D7690&lt;20,"High",D7690&gt;=20,"Very High")</f>
        <v>High</v>
      </c>
      <c r="R7690" t="str">
        <f t="shared" si="241"/>
        <v>High Risk</v>
      </c>
    </row>
    <row r="7691" spans="1:18" x14ac:dyDescent="0.3">
      <c r="A7691" t="s">
        <v>7702</v>
      </c>
      <c r="B7691" s="2">
        <v>18127</v>
      </c>
      <c r="C7691" t="s">
        <v>10013</v>
      </c>
      <c r="D7691" s="1">
        <v>28.08</v>
      </c>
      <c r="E7691" t="s">
        <v>10024</v>
      </c>
      <c r="F7691" s="2">
        <v>50737</v>
      </c>
      <c r="G7691" t="s">
        <v>10040</v>
      </c>
      <c r="H7691" t="s">
        <v>10029</v>
      </c>
      <c r="I7691" s="2">
        <v>812</v>
      </c>
      <c r="J7691" s="3">
        <v>24.7</v>
      </c>
      <c r="K7691" t="s">
        <v>10034</v>
      </c>
      <c r="L7691" s="4">
        <v>43724</v>
      </c>
      <c r="M7691" t="s">
        <v>10036</v>
      </c>
      <c r="N7691">
        <f t="shared" si="240"/>
        <v>0</v>
      </c>
      <c r="O7691" t="str" cm="1">
        <f t="array" ref="O7691">_xlfn.IFS(I7691&lt;600, "Very Poor",I7691&lt;650,"Poor",I7691&lt;700,"Fair",I7691&lt;750,"Good",I7691&gt;=750,"Excellent")</f>
        <v>Excellent</v>
      </c>
      <c r="P7691" t="str" cm="1">
        <f t="array" ref="P7691">_xlfn.IFS(F7691&lt;30000,"Low",F7691&lt;60000,"Lower Middle",F7691&lt;100000, "Upper Middle",F7691&gt;=100000, "High")</f>
        <v>Lower Middle</v>
      </c>
      <c r="Q7691" t="str" cm="1">
        <f t="array" ref="Q7691">_xlfn.IFS(D7691&lt;10,"Low",D7691&lt;15,"Medium",D7691&lt;20,"High",D7691&gt;=20,"Very High")</f>
        <v>Very High</v>
      </c>
      <c r="R7691" t="str">
        <f t="shared" si="241"/>
        <v>Normal</v>
      </c>
    </row>
    <row r="7692" spans="1:18" x14ac:dyDescent="0.3">
      <c r="A7692" t="s">
        <v>7703</v>
      </c>
      <c r="B7692" s="2">
        <v>18952</v>
      </c>
      <c r="C7692" t="s">
        <v>10013</v>
      </c>
      <c r="D7692" s="1">
        <v>27.85</v>
      </c>
      <c r="E7692" t="s">
        <v>10021</v>
      </c>
      <c r="F7692" s="2">
        <v>103127</v>
      </c>
      <c r="G7692" t="s">
        <v>10039</v>
      </c>
      <c r="H7692" t="s">
        <v>10033</v>
      </c>
      <c r="I7692" s="2">
        <v>691</v>
      </c>
      <c r="J7692" s="3">
        <v>33.200000000000003</v>
      </c>
      <c r="K7692" t="s">
        <v>10035</v>
      </c>
      <c r="L7692" s="4">
        <v>42703</v>
      </c>
      <c r="M7692" t="s">
        <v>10037</v>
      </c>
      <c r="N7692">
        <f t="shared" si="240"/>
        <v>1</v>
      </c>
      <c r="O7692" t="str" cm="1">
        <f t="array" ref="O7692">_xlfn.IFS(I7692&lt;600, "Very Poor",I7692&lt;650,"Poor",I7692&lt;700,"Fair",I7692&lt;750,"Good",I7692&gt;=750,"Excellent")</f>
        <v>Fair</v>
      </c>
      <c r="P7692" t="str" cm="1">
        <f t="array" ref="P7692">_xlfn.IFS(F7692&lt;30000,"Low",F7692&lt;60000,"Lower Middle",F7692&lt;100000, "Upper Middle",F7692&gt;=100000, "High")</f>
        <v>High</v>
      </c>
      <c r="Q7692" t="str" cm="1">
        <f t="array" ref="Q7692">_xlfn.IFS(D7692&lt;10,"Low",D7692&lt;15,"Medium",D7692&lt;20,"High",D7692&gt;=20,"Very High")</f>
        <v>Very High</v>
      </c>
      <c r="R7692" t="str">
        <f t="shared" si="241"/>
        <v>Normal</v>
      </c>
    </row>
    <row r="7693" spans="1:18" x14ac:dyDescent="0.3">
      <c r="A7693" t="s">
        <v>7704</v>
      </c>
      <c r="B7693" s="2">
        <v>12539</v>
      </c>
      <c r="C7693" t="s">
        <v>10013</v>
      </c>
      <c r="D7693" s="1">
        <v>19.62</v>
      </c>
      <c r="E7693" t="s">
        <v>10025</v>
      </c>
      <c r="F7693" s="2">
        <v>78510</v>
      </c>
      <c r="G7693" t="s">
        <v>10038</v>
      </c>
      <c r="H7693" t="s">
        <v>10030</v>
      </c>
      <c r="I7693" s="2">
        <v>641</v>
      </c>
      <c r="J7693" s="3">
        <v>38.700000000000003</v>
      </c>
      <c r="K7693" t="s">
        <v>10034</v>
      </c>
      <c r="L7693" s="4">
        <v>43120</v>
      </c>
      <c r="M7693" t="s">
        <v>10037</v>
      </c>
      <c r="N7693">
        <f t="shared" si="240"/>
        <v>1</v>
      </c>
      <c r="O7693" t="str" cm="1">
        <f t="array" ref="O7693">_xlfn.IFS(I7693&lt;600, "Very Poor",I7693&lt;650,"Poor",I7693&lt;700,"Fair",I7693&lt;750,"Good",I7693&gt;=750,"Excellent")</f>
        <v>Poor</v>
      </c>
      <c r="P7693" t="str" cm="1">
        <f t="array" ref="P7693">_xlfn.IFS(F7693&lt;30000,"Low",F7693&lt;60000,"Lower Middle",F7693&lt;100000, "Upper Middle",F7693&gt;=100000, "High")</f>
        <v>Upper Middle</v>
      </c>
      <c r="Q7693" t="str" cm="1">
        <f t="array" ref="Q7693">_xlfn.IFS(D7693&lt;10,"Low",D7693&lt;15,"Medium",D7693&lt;20,"High",D7693&gt;=20,"Very High")</f>
        <v>High</v>
      </c>
      <c r="R7693" t="str">
        <f t="shared" si="241"/>
        <v>High Risk</v>
      </c>
    </row>
    <row r="7694" spans="1:18" x14ac:dyDescent="0.3">
      <c r="A7694" t="s">
        <v>7705</v>
      </c>
      <c r="B7694" s="2">
        <v>15692</v>
      </c>
      <c r="C7694" t="s">
        <v>10013</v>
      </c>
      <c r="D7694" s="1">
        <v>14.53</v>
      </c>
      <c r="E7694" t="s">
        <v>10018</v>
      </c>
      <c r="F7694" s="2">
        <v>91118</v>
      </c>
      <c r="G7694" t="s">
        <v>10040</v>
      </c>
      <c r="H7694" t="s">
        <v>10028</v>
      </c>
      <c r="I7694" s="2">
        <v>816</v>
      </c>
      <c r="J7694" s="3">
        <v>5.2</v>
      </c>
      <c r="K7694" t="s">
        <v>10035</v>
      </c>
      <c r="L7694" s="4">
        <v>42830</v>
      </c>
      <c r="M7694" t="s">
        <v>10036</v>
      </c>
      <c r="N7694">
        <f t="shared" si="240"/>
        <v>0</v>
      </c>
      <c r="O7694" t="str" cm="1">
        <f t="array" ref="O7694">_xlfn.IFS(I7694&lt;600, "Very Poor",I7694&lt;650,"Poor",I7694&lt;700,"Fair",I7694&lt;750,"Good",I7694&gt;=750,"Excellent")</f>
        <v>Excellent</v>
      </c>
      <c r="P7694" t="str" cm="1">
        <f t="array" ref="P7694">_xlfn.IFS(F7694&lt;30000,"Low",F7694&lt;60000,"Lower Middle",F7694&lt;100000, "Upper Middle",F7694&gt;=100000, "High")</f>
        <v>Upper Middle</v>
      </c>
      <c r="Q7694" t="str" cm="1">
        <f t="array" ref="Q7694">_xlfn.IFS(D7694&lt;10,"Low",D7694&lt;15,"Medium",D7694&lt;20,"High",D7694&gt;=20,"Very High")</f>
        <v>Medium</v>
      </c>
      <c r="R7694" t="str">
        <f t="shared" si="241"/>
        <v>Normal</v>
      </c>
    </row>
    <row r="7695" spans="1:18" x14ac:dyDescent="0.3">
      <c r="A7695" t="s">
        <v>7706</v>
      </c>
      <c r="B7695" s="2">
        <v>19120</v>
      </c>
      <c r="C7695" t="s">
        <v>10013</v>
      </c>
      <c r="D7695" s="1">
        <v>7.47</v>
      </c>
      <c r="E7695" t="s">
        <v>10025</v>
      </c>
      <c r="F7695" s="2">
        <v>85018</v>
      </c>
      <c r="G7695" t="s">
        <v>10039</v>
      </c>
      <c r="H7695" t="s">
        <v>10032</v>
      </c>
      <c r="I7695" s="2">
        <v>774</v>
      </c>
      <c r="J7695" s="3">
        <v>23.3</v>
      </c>
      <c r="K7695" t="s">
        <v>10035</v>
      </c>
      <c r="L7695" s="4">
        <v>42217</v>
      </c>
      <c r="M7695" t="s">
        <v>10036</v>
      </c>
      <c r="N7695">
        <f t="shared" si="240"/>
        <v>0</v>
      </c>
      <c r="O7695" t="str" cm="1">
        <f t="array" ref="O7695">_xlfn.IFS(I7695&lt;600, "Very Poor",I7695&lt;650,"Poor",I7695&lt;700,"Fair",I7695&lt;750,"Good",I7695&gt;=750,"Excellent")</f>
        <v>Excellent</v>
      </c>
      <c r="P7695" t="str" cm="1">
        <f t="array" ref="P7695">_xlfn.IFS(F7695&lt;30000,"Low",F7695&lt;60000,"Lower Middle",F7695&lt;100000, "Upper Middle",F7695&gt;=100000, "High")</f>
        <v>Upper Middle</v>
      </c>
      <c r="Q7695" t="str" cm="1">
        <f t="array" ref="Q7695">_xlfn.IFS(D7695&lt;10,"Low",D7695&lt;15,"Medium",D7695&lt;20,"High",D7695&gt;=20,"Very High")</f>
        <v>Low</v>
      </c>
      <c r="R7695" t="str">
        <f t="shared" si="241"/>
        <v>Normal</v>
      </c>
    </row>
    <row r="7696" spans="1:18" x14ac:dyDescent="0.3">
      <c r="A7696" t="s">
        <v>7707</v>
      </c>
      <c r="B7696" s="2">
        <v>14334</v>
      </c>
      <c r="C7696" t="s">
        <v>10014</v>
      </c>
      <c r="D7696" s="1">
        <v>9.34</v>
      </c>
      <c r="E7696" t="s">
        <v>10024</v>
      </c>
      <c r="F7696" s="2">
        <v>148333</v>
      </c>
      <c r="G7696" t="s">
        <v>10039</v>
      </c>
      <c r="H7696" t="s">
        <v>10026</v>
      </c>
      <c r="I7696" s="2">
        <v>768</v>
      </c>
      <c r="J7696" s="3">
        <v>20.9</v>
      </c>
      <c r="K7696" t="s">
        <v>10034</v>
      </c>
      <c r="L7696" s="4">
        <v>42315</v>
      </c>
      <c r="M7696" t="s">
        <v>10036</v>
      </c>
      <c r="N7696">
        <f t="shared" si="240"/>
        <v>0</v>
      </c>
      <c r="O7696" t="str" cm="1">
        <f t="array" ref="O7696">_xlfn.IFS(I7696&lt;600, "Very Poor",I7696&lt;650,"Poor",I7696&lt;700,"Fair",I7696&lt;750,"Good",I7696&gt;=750,"Excellent")</f>
        <v>Excellent</v>
      </c>
      <c r="P7696" t="str" cm="1">
        <f t="array" ref="P7696">_xlfn.IFS(F7696&lt;30000,"Low",F7696&lt;60000,"Lower Middle",F7696&lt;100000, "Upper Middle",F7696&gt;=100000, "High")</f>
        <v>High</v>
      </c>
      <c r="Q7696" t="str" cm="1">
        <f t="array" ref="Q7696">_xlfn.IFS(D7696&lt;10,"Low",D7696&lt;15,"Medium",D7696&lt;20,"High",D7696&gt;=20,"Very High")</f>
        <v>Low</v>
      </c>
      <c r="R7696" t="str">
        <f t="shared" si="241"/>
        <v>Normal</v>
      </c>
    </row>
    <row r="7697" spans="1:18" x14ac:dyDescent="0.3">
      <c r="A7697" t="s">
        <v>7708</v>
      </c>
      <c r="B7697" s="2">
        <v>29615</v>
      </c>
      <c r="C7697" t="s">
        <v>10013</v>
      </c>
      <c r="D7697" s="1">
        <v>21.99</v>
      </c>
      <c r="E7697" t="s">
        <v>10021</v>
      </c>
      <c r="F7697" s="2">
        <v>126557</v>
      </c>
      <c r="G7697" t="s">
        <v>10038</v>
      </c>
      <c r="H7697" t="s">
        <v>10033</v>
      </c>
      <c r="I7697" s="2">
        <v>797</v>
      </c>
      <c r="J7697" s="3">
        <v>19.5</v>
      </c>
      <c r="K7697" t="s">
        <v>10035</v>
      </c>
      <c r="L7697" s="4">
        <v>42724</v>
      </c>
      <c r="M7697" t="s">
        <v>10036</v>
      </c>
      <c r="N7697">
        <f t="shared" si="240"/>
        <v>0</v>
      </c>
      <c r="O7697" t="str" cm="1">
        <f t="array" ref="O7697">_xlfn.IFS(I7697&lt;600, "Very Poor",I7697&lt;650,"Poor",I7697&lt;700,"Fair",I7697&lt;750,"Good",I7697&gt;=750,"Excellent")</f>
        <v>Excellent</v>
      </c>
      <c r="P7697" t="str" cm="1">
        <f t="array" ref="P7697">_xlfn.IFS(F7697&lt;30000,"Low",F7697&lt;60000,"Lower Middle",F7697&lt;100000, "Upper Middle",F7697&gt;=100000, "High")</f>
        <v>High</v>
      </c>
      <c r="Q7697" t="str" cm="1">
        <f t="array" ref="Q7697">_xlfn.IFS(D7697&lt;10,"Low",D7697&lt;15,"Medium",D7697&lt;20,"High",D7697&gt;=20,"Very High")</f>
        <v>Very High</v>
      </c>
      <c r="R7697" t="str">
        <f t="shared" si="241"/>
        <v>Normal</v>
      </c>
    </row>
    <row r="7698" spans="1:18" x14ac:dyDescent="0.3">
      <c r="A7698" t="s">
        <v>7709</v>
      </c>
      <c r="B7698" s="2">
        <v>8903</v>
      </c>
      <c r="C7698" t="s">
        <v>10013</v>
      </c>
      <c r="D7698" s="1">
        <v>5.42</v>
      </c>
      <c r="E7698" t="s">
        <v>10017</v>
      </c>
      <c r="F7698" s="2">
        <v>28354</v>
      </c>
      <c r="G7698" t="s">
        <v>10038</v>
      </c>
      <c r="H7698" t="s">
        <v>10031</v>
      </c>
      <c r="I7698" s="2">
        <v>778</v>
      </c>
      <c r="J7698" s="3">
        <v>22.6</v>
      </c>
      <c r="K7698" t="s">
        <v>10035</v>
      </c>
      <c r="L7698" s="4">
        <v>42855</v>
      </c>
      <c r="M7698" t="s">
        <v>10036</v>
      </c>
      <c r="N7698">
        <f t="shared" si="240"/>
        <v>0</v>
      </c>
      <c r="O7698" t="str" cm="1">
        <f t="array" ref="O7698">_xlfn.IFS(I7698&lt;600, "Very Poor",I7698&lt;650,"Poor",I7698&lt;700,"Fair",I7698&lt;750,"Good",I7698&gt;=750,"Excellent")</f>
        <v>Excellent</v>
      </c>
      <c r="P7698" t="str" cm="1">
        <f t="array" ref="P7698">_xlfn.IFS(F7698&lt;30000,"Low",F7698&lt;60000,"Lower Middle",F7698&lt;100000, "Upper Middle",F7698&gt;=100000, "High")</f>
        <v>Low</v>
      </c>
      <c r="Q7698" t="str" cm="1">
        <f t="array" ref="Q7698">_xlfn.IFS(D7698&lt;10,"Low",D7698&lt;15,"Medium",D7698&lt;20,"High",D7698&gt;=20,"Very High")</f>
        <v>Low</v>
      </c>
      <c r="R7698" t="str">
        <f t="shared" si="241"/>
        <v>Normal</v>
      </c>
    </row>
    <row r="7699" spans="1:18" x14ac:dyDescent="0.3">
      <c r="A7699" t="s">
        <v>7710</v>
      </c>
      <c r="B7699" s="2">
        <v>29527</v>
      </c>
      <c r="C7699" t="s">
        <v>10013</v>
      </c>
      <c r="D7699" s="1">
        <v>27.09</v>
      </c>
      <c r="E7699" t="s">
        <v>10017</v>
      </c>
      <c r="F7699" s="2">
        <v>90183</v>
      </c>
      <c r="G7699" t="s">
        <v>10039</v>
      </c>
      <c r="H7699" t="s">
        <v>10031</v>
      </c>
      <c r="I7699" s="2">
        <v>781</v>
      </c>
      <c r="J7699" s="3">
        <v>19.100000000000001</v>
      </c>
      <c r="K7699" t="s">
        <v>10034</v>
      </c>
      <c r="L7699" s="4">
        <v>42292</v>
      </c>
      <c r="M7699" t="s">
        <v>10036</v>
      </c>
      <c r="N7699">
        <f t="shared" si="240"/>
        <v>0</v>
      </c>
      <c r="O7699" t="str" cm="1">
        <f t="array" ref="O7699">_xlfn.IFS(I7699&lt;600, "Very Poor",I7699&lt;650,"Poor",I7699&lt;700,"Fair",I7699&lt;750,"Good",I7699&gt;=750,"Excellent")</f>
        <v>Excellent</v>
      </c>
      <c r="P7699" t="str" cm="1">
        <f t="array" ref="P7699">_xlfn.IFS(F7699&lt;30000,"Low",F7699&lt;60000,"Lower Middle",F7699&lt;100000, "Upper Middle",F7699&gt;=100000, "High")</f>
        <v>Upper Middle</v>
      </c>
      <c r="Q7699" t="str" cm="1">
        <f t="array" ref="Q7699">_xlfn.IFS(D7699&lt;10,"Low",D7699&lt;15,"Medium",D7699&lt;20,"High",D7699&gt;=20,"Very High")</f>
        <v>Very High</v>
      </c>
      <c r="R7699" t="str">
        <f t="shared" si="241"/>
        <v>Normal</v>
      </c>
    </row>
    <row r="7700" spans="1:18" x14ac:dyDescent="0.3">
      <c r="A7700" t="s">
        <v>7711</v>
      </c>
      <c r="B7700" s="2">
        <v>16629</v>
      </c>
      <c r="C7700" t="s">
        <v>10013</v>
      </c>
      <c r="D7700" s="1">
        <v>19.7</v>
      </c>
      <c r="E7700" t="s">
        <v>10025</v>
      </c>
      <c r="F7700" s="2">
        <v>100050</v>
      </c>
      <c r="G7700" t="s">
        <v>10040</v>
      </c>
      <c r="H7700" t="s">
        <v>10029</v>
      </c>
      <c r="I7700" s="2">
        <v>626</v>
      </c>
      <c r="J7700" s="3">
        <v>17</v>
      </c>
      <c r="K7700" t="s">
        <v>10035</v>
      </c>
      <c r="L7700" s="4">
        <v>43808</v>
      </c>
      <c r="M7700" t="s">
        <v>10037</v>
      </c>
      <c r="N7700">
        <f t="shared" si="240"/>
        <v>1</v>
      </c>
      <c r="O7700" t="str" cm="1">
        <f t="array" ref="O7700">_xlfn.IFS(I7700&lt;600, "Very Poor",I7700&lt;650,"Poor",I7700&lt;700,"Fair",I7700&lt;750,"Good",I7700&gt;=750,"Excellent")</f>
        <v>Poor</v>
      </c>
      <c r="P7700" t="str" cm="1">
        <f t="array" ref="P7700">_xlfn.IFS(F7700&lt;30000,"Low",F7700&lt;60000,"Lower Middle",F7700&lt;100000, "Upper Middle",F7700&gt;=100000, "High")</f>
        <v>High</v>
      </c>
      <c r="Q7700" t="str" cm="1">
        <f t="array" ref="Q7700">_xlfn.IFS(D7700&lt;10,"Low",D7700&lt;15,"Medium",D7700&lt;20,"High",D7700&gt;=20,"Very High")</f>
        <v>High</v>
      </c>
      <c r="R7700" t="str">
        <f t="shared" si="241"/>
        <v>High Risk</v>
      </c>
    </row>
    <row r="7701" spans="1:18" x14ac:dyDescent="0.3">
      <c r="A7701" t="s">
        <v>7712</v>
      </c>
      <c r="B7701" s="2">
        <v>18740</v>
      </c>
      <c r="C7701" t="s">
        <v>10014</v>
      </c>
      <c r="D7701" s="1">
        <v>6.13</v>
      </c>
      <c r="E7701" t="s">
        <v>10022</v>
      </c>
      <c r="F7701" s="2">
        <v>142090</v>
      </c>
      <c r="G7701" t="s">
        <v>10040</v>
      </c>
      <c r="H7701" t="s">
        <v>10027</v>
      </c>
      <c r="I7701" s="2">
        <v>834</v>
      </c>
      <c r="J7701" s="3">
        <v>9</v>
      </c>
      <c r="K7701" t="s">
        <v>10034</v>
      </c>
      <c r="L7701" s="4">
        <v>42120</v>
      </c>
      <c r="M7701" t="s">
        <v>10036</v>
      </c>
      <c r="N7701">
        <f t="shared" si="240"/>
        <v>0</v>
      </c>
      <c r="O7701" t="str" cm="1">
        <f t="array" ref="O7701">_xlfn.IFS(I7701&lt;600, "Very Poor",I7701&lt;650,"Poor",I7701&lt;700,"Fair",I7701&lt;750,"Good",I7701&gt;=750,"Excellent")</f>
        <v>Excellent</v>
      </c>
      <c r="P7701" t="str" cm="1">
        <f t="array" ref="P7701">_xlfn.IFS(F7701&lt;30000,"Low",F7701&lt;60000,"Lower Middle",F7701&lt;100000, "Upper Middle",F7701&gt;=100000, "High")</f>
        <v>High</v>
      </c>
      <c r="Q7701" t="str" cm="1">
        <f t="array" ref="Q7701">_xlfn.IFS(D7701&lt;10,"Low",D7701&lt;15,"Medium",D7701&lt;20,"High",D7701&gt;=20,"Very High")</f>
        <v>Low</v>
      </c>
      <c r="R7701" t="str">
        <f t="shared" si="241"/>
        <v>Normal</v>
      </c>
    </row>
    <row r="7702" spans="1:18" x14ac:dyDescent="0.3">
      <c r="A7702" t="s">
        <v>7713</v>
      </c>
      <c r="B7702" s="2">
        <v>34782</v>
      </c>
      <c r="C7702" t="s">
        <v>10013</v>
      </c>
      <c r="D7702" s="1">
        <v>10.99</v>
      </c>
      <c r="E7702" t="s">
        <v>10018</v>
      </c>
      <c r="F7702" s="2">
        <v>69019</v>
      </c>
      <c r="G7702" t="s">
        <v>10039</v>
      </c>
      <c r="H7702" t="s">
        <v>10028</v>
      </c>
      <c r="I7702" s="2">
        <v>809</v>
      </c>
      <c r="J7702" s="3">
        <v>22.5</v>
      </c>
      <c r="K7702" t="s">
        <v>10034</v>
      </c>
      <c r="L7702" s="4">
        <v>43454</v>
      </c>
      <c r="M7702" t="s">
        <v>10036</v>
      </c>
      <c r="N7702">
        <f t="shared" si="240"/>
        <v>0</v>
      </c>
      <c r="O7702" t="str" cm="1">
        <f t="array" ref="O7702">_xlfn.IFS(I7702&lt;600, "Very Poor",I7702&lt;650,"Poor",I7702&lt;700,"Fair",I7702&lt;750,"Good",I7702&gt;=750,"Excellent")</f>
        <v>Excellent</v>
      </c>
      <c r="P7702" t="str" cm="1">
        <f t="array" ref="P7702">_xlfn.IFS(F7702&lt;30000,"Low",F7702&lt;60000,"Lower Middle",F7702&lt;100000, "Upper Middle",F7702&gt;=100000, "High")</f>
        <v>Upper Middle</v>
      </c>
      <c r="Q7702" t="str" cm="1">
        <f t="array" ref="Q7702">_xlfn.IFS(D7702&lt;10,"Low",D7702&lt;15,"Medium",D7702&lt;20,"High",D7702&gt;=20,"Very High")</f>
        <v>Medium</v>
      </c>
      <c r="R7702" t="str">
        <f t="shared" si="241"/>
        <v>Normal</v>
      </c>
    </row>
    <row r="7703" spans="1:18" x14ac:dyDescent="0.3">
      <c r="A7703" t="s">
        <v>7714</v>
      </c>
      <c r="B7703" s="2">
        <v>27708</v>
      </c>
      <c r="C7703" t="s">
        <v>10013</v>
      </c>
      <c r="D7703" s="1">
        <v>19.86</v>
      </c>
      <c r="E7703" t="s">
        <v>10023</v>
      </c>
      <c r="F7703" s="2">
        <v>62043</v>
      </c>
      <c r="G7703" t="s">
        <v>10038</v>
      </c>
      <c r="H7703" t="s">
        <v>10032</v>
      </c>
      <c r="I7703" s="2">
        <v>770</v>
      </c>
      <c r="J7703" s="3">
        <v>33.700000000000003</v>
      </c>
      <c r="K7703" t="s">
        <v>10034</v>
      </c>
      <c r="L7703" s="4">
        <v>43733</v>
      </c>
      <c r="M7703" t="s">
        <v>10037</v>
      </c>
      <c r="N7703">
        <f t="shared" si="240"/>
        <v>1</v>
      </c>
      <c r="O7703" t="str" cm="1">
        <f t="array" ref="O7703">_xlfn.IFS(I7703&lt;600, "Very Poor",I7703&lt;650,"Poor",I7703&lt;700,"Fair",I7703&lt;750,"Good",I7703&gt;=750,"Excellent")</f>
        <v>Excellent</v>
      </c>
      <c r="P7703" t="str" cm="1">
        <f t="array" ref="P7703">_xlfn.IFS(F7703&lt;30000,"Low",F7703&lt;60000,"Lower Middle",F7703&lt;100000, "Upper Middle",F7703&gt;=100000, "High")</f>
        <v>Upper Middle</v>
      </c>
      <c r="Q7703" t="str" cm="1">
        <f t="array" ref="Q7703">_xlfn.IFS(D7703&lt;10,"Low",D7703&lt;15,"Medium",D7703&lt;20,"High",D7703&gt;=20,"Very High")</f>
        <v>High</v>
      </c>
      <c r="R7703" t="str">
        <f t="shared" si="241"/>
        <v>Normal</v>
      </c>
    </row>
    <row r="7704" spans="1:18" x14ac:dyDescent="0.3">
      <c r="A7704" t="s">
        <v>7715</v>
      </c>
      <c r="B7704" s="2">
        <v>11860</v>
      </c>
      <c r="C7704" t="s">
        <v>10014</v>
      </c>
      <c r="D7704" s="1">
        <v>5.89</v>
      </c>
      <c r="E7704" t="s">
        <v>10023</v>
      </c>
      <c r="F7704" s="2">
        <v>33539</v>
      </c>
      <c r="G7704" t="s">
        <v>10039</v>
      </c>
      <c r="H7704" t="s">
        <v>10027</v>
      </c>
      <c r="I7704" s="2">
        <v>604</v>
      </c>
      <c r="J7704" s="3">
        <v>8.6999999999999993</v>
      </c>
      <c r="K7704" t="s">
        <v>10035</v>
      </c>
      <c r="L7704" s="4">
        <v>42691</v>
      </c>
      <c r="M7704" t="s">
        <v>10037</v>
      </c>
      <c r="N7704">
        <f t="shared" si="240"/>
        <v>1</v>
      </c>
      <c r="O7704" t="str" cm="1">
        <f t="array" ref="O7704">_xlfn.IFS(I7704&lt;600, "Very Poor",I7704&lt;650,"Poor",I7704&lt;700,"Fair",I7704&lt;750,"Good",I7704&gt;=750,"Excellent")</f>
        <v>Poor</v>
      </c>
      <c r="P7704" t="str" cm="1">
        <f t="array" ref="P7704">_xlfn.IFS(F7704&lt;30000,"Low",F7704&lt;60000,"Lower Middle",F7704&lt;100000, "Upper Middle",F7704&gt;=100000, "High")</f>
        <v>Lower Middle</v>
      </c>
      <c r="Q7704" t="str" cm="1">
        <f t="array" ref="Q7704">_xlfn.IFS(D7704&lt;10,"Low",D7704&lt;15,"Medium",D7704&lt;20,"High",D7704&gt;=20,"Very High")</f>
        <v>Low</v>
      </c>
      <c r="R7704" t="str">
        <f t="shared" si="241"/>
        <v>Normal</v>
      </c>
    </row>
    <row r="7705" spans="1:18" x14ac:dyDescent="0.3">
      <c r="A7705" t="s">
        <v>7716</v>
      </c>
      <c r="B7705" s="2">
        <v>18438</v>
      </c>
      <c r="C7705" t="s">
        <v>10014</v>
      </c>
      <c r="D7705" s="1">
        <v>24.5</v>
      </c>
      <c r="E7705" t="s">
        <v>10022</v>
      </c>
      <c r="F7705" s="2">
        <v>134926</v>
      </c>
      <c r="G7705" t="s">
        <v>10040</v>
      </c>
      <c r="H7705" t="s">
        <v>10028</v>
      </c>
      <c r="I7705" s="2">
        <v>689</v>
      </c>
      <c r="J7705" s="3">
        <v>30.8</v>
      </c>
      <c r="K7705" t="s">
        <v>10035</v>
      </c>
      <c r="L7705" s="4">
        <v>42631</v>
      </c>
      <c r="M7705" t="s">
        <v>10037</v>
      </c>
      <c r="N7705">
        <f t="shared" si="240"/>
        <v>1</v>
      </c>
      <c r="O7705" t="str" cm="1">
        <f t="array" ref="O7705">_xlfn.IFS(I7705&lt;600, "Very Poor",I7705&lt;650,"Poor",I7705&lt;700,"Fair",I7705&lt;750,"Good",I7705&gt;=750,"Excellent")</f>
        <v>Fair</v>
      </c>
      <c r="P7705" t="str" cm="1">
        <f t="array" ref="P7705">_xlfn.IFS(F7705&lt;30000,"Low",F7705&lt;60000,"Lower Middle",F7705&lt;100000, "Upper Middle",F7705&gt;=100000, "High")</f>
        <v>High</v>
      </c>
      <c r="Q7705" t="str" cm="1">
        <f t="array" ref="Q7705">_xlfn.IFS(D7705&lt;10,"Low",D7705&lt;15,"Medium",D7705&lt;20,"High",D7705&gt;=20,"Very High")</f>
        <v>Very High</v>
      </c>
      <c r="R7705" t="str">
        <f t="shared" si="241"/>
        <v>Normal</v>
      </c>
    </row>
    <row r="7706" spans="1:18" x14ac:dyDescent="0.3">
      <c r="A7706" t="s">
        <v>7717</v>
      </c>
      <c r="B7706" s="2">
        <v>2764</v>
      </c>
      <c r="C7706" t="s">
        <v>10013</v>
      </c>
      <c r="D7706" s="1">
        <v>28</v>
      </c>
      <c r="E7706" t="s">
        <v>10019</v>
      </c>
      <c r="F7706" s="2">
        <v>63575</v>
      </c>
      <c r="G7706" t="s">
        <v>10039</v>
      </c>
      <c r="H7706" t="s">
        <v>10033</v>
      </c>
      <c r="I7706" s="2">
        <v>839</v>
      </c>
      <c r="J7706" s="3">
        <v>14.4</v>
      </c>
      <c r="K7706" t="s">
        <v>10035</v>
      </c>
      <c r="L7706" s="4">
        <v>42943</v>
      </c>
      <c r="M7706" t="s">
        <v>10036</v>
      </c>
      <c r="N7706">
        <f t="shared" si="240"/>
        <v>0</v>
      </c>
      <c r="O7706" t="str" cm="1">
        <f t="array" ref="O7706">_xlfn.IFS(I7706&lt;600, "Very Poor",I7706&lt;650,"Poor",I7706&lt;700,"Fair",I7706&lt;750,"Good",I7706&gt;=750,"Excellent")</f>
        <v>Excellent</v>
      </c>
      <c r="P7706" t="str" cm="1">
        <f t="array" ref="P7706">_xlfn.IFS(F7706&lt;30000,"Low",F7706&lt;60000,"Lower Middle",F7706&lt;100000, "Upper Middle",F7706&gt;=100000, "High")</f>
        <v>Upper Middle</v>
      </c>
      <c r="Q7706" t="str" cm="1">
        <f t="array" ref="Q7706">_xlfn.IFS(D7706&lt;10,"Low",D7706&lt;15,"Medium",D7706&lt;20,"High",D7706&gt;=20,"Very High")</f>
        <v>Very High</v>
      </c>
      <c r="R7706" t="str">
        <f t="shared" si="241"/>
        <v>Normal</v>
      </c>
    </row>
    <row r="7707" spans="1:18" x14ac:dyDescent="0.3">
      <c r="A7707" t="s">
        <v>7718</v>
      </c>
      <c r="B7707" s="2">
        <v>7009</v>
      </c>
      <c r="C7707" t="s">
        <v>10013</v>
      </c>
      <c r="D7707" s="1">
        <v>29.03</v>
      </c>
      <c r="E7707" t="s">
        <v>10022</v>
      </c>
      <c r="F7707" s="2">
        <v>30985</v>
      </c>
      <c r="G7707" t="s">
        <v>10039</v>
      </c>
      <c r="H7707" t="s">
        <v>10032</v>
      </c>
      <c r="I7707" s="2">
        <v>648</v>
      </c>
      <c r="J7707" s="3">
        <v>18.3</v>
      </c>
      <c r="K7707" t="s">
        <v>10035</v>
      </c>
      <c r="L7707" s="4">
        <v>44043</v>
      </c>
      <c r="M7707" t="s">
        <v>10037</v>
      </c>
      <c r="N7707">
        <f t="shared" si="240"/>
        <v>1</v>
      </c>
      <c r="O7707" t="str" cm="1">
        <f t="array" ref="O7707">_xlfn.IFS(I7707&lt;600, "Very Poor",I7707&lt;650,"Poor",I7707&lt;700,"Fair",I7707&lt;750,"Good",I7707&gt;=750,"Excellent")</f>
        <v>Poor</v>
      </c>
      <c r="P7707" t="str" cm="1">
        <f t="array" ref="P7707">_xlfn.IFS(F7707&lt;30000,"Low",F7707&lt;60000,"Lower Middle",F7707&lt;100000, "Upper Middle",F7707&gt;=100000, "High")</f>
        <v>Lower Middle</v>
      </c>
      <c r="Q7707" t="str" cm="1">
        <f t="array" ref="Q7707">_xlfn.IFS(D7707&lt;10,"Low",D7707&lt;15,"Medium",D7707&lt;20,"High",D7707&gt;=20,"Very High")</f>
        <v>Very High</v>
      </c>
      <c r="R7707" t="str">
        <f t="shared" si="241"/>
        <v>High Risk</v>
      </c>
    </row>
    <row r="7708" spans="1:18" x14ac:dyDescent="0.3">
      <c r="A7708" t="s">
        <v>7719</v>
      </c>
      <c r="B7708" s="2">
        <v>21842</v>
      </c>
      <c r="C7708" t="s">
        <v>10013</v>
      </c>
      <c r="D7708" s="1">
        <v>23.34</v>
      </c>
      <c r="E7708" t="s">
        <v>10018</v>
      </c>
      <c r="F7708" s="2">
        <v>34419</v>
      </c>
      <c r="G7708" t="s">
        <v>10039</v>
      </c>
      <c r="H7708" t="s">
        <v>10029</v>
      </c>
      <c r="I7708" s="2">
        <v>642</v>
      </c>
      <c r="J7708" s="3">
        <v>39.6</v>
      </c>
      <c r="K7708" t="s">
        <v>10034</v>
      </c>
      <c r="L7708" s="4">
        <v>44170</v>
      </c>
      <c r="M7708" t="s">
        <v>10037</v>
      </c>
      <c r="N7708">
        <f t="shared" si="240"/>
        <v>1</v>
      </c>
      <c r="O7708" t="str" cm="1">
        <f t="array" ref="O7708">_xlfn.IFS(I7708&lt;600, "Very Poor",I7708&lt;650,"Poor",I7708&lt;700,"Fair",I7708&lt;750,"Good",I7708&gt;=750,"Excellent")</f>
        <v>Poor</v>
      </c>
      <c r="P7708" t="str" cm="1">
        <f t="array" ref="P7708">_xlfn.IFS(F7708&lt;30000,"Low",F7708&lt;60000,"Lower Middle",F7708&lt;100000, "Upper Middle",F7708&gt;=100000, "High")</f>
        <v>Lower Middle</v>
      </c>
      <c r="Q7708" t="str" cm="1">
        <f t="array" ref="Q7708">_xlfn.IFS(D7708&lt;10,"Low",D7708&lt;15,"Medium",D7708&lt;20,"High",D7708&gt;=20,"Very High")</f>
        <v>Very High</v>
      </c>
      <c r="R7708" t="str">
        <f t="shared" si="241"/>
        <v>High Risk</v>
      </c>
    </row>
    <row r="7709" spans="1:18" x14ac:dyDescent="0.3">
      <c r="A7709" t="s">
        <v>7720</v>
      </c>
      <c r="B7709" s="2">
        <v>34435</v>
      </c>
      <c r="C7709" t="s">
        <v>10014</v>
      </c>
      <c r="D7709" s="1">
        <v>26.42</v>
      </c>
      <c r="E7709" t="s">
        <v>10019</v>
      </c>
      <c r="F7709" s="2">
        <v>122090</v>
      </c>
      <c r="G7709" t="s">
        <v>10040</v>
      </c>
      <c r="H7709" t="s">
        <v>10029</v>
      </c>
      <c r="I7709" s="2">
        <v>841</v>
      </c>
      <c r="J7709" s="3">
        <v>28.6</v>
      </c>
      <c r="K7709" t="s">
        <v>10034</v>
      </c>
      <c r="L7709" s="4">
        <v>42762</v>
      </c>
      <c r="M7709" t="s">
        <v>10037</v>
      </c>
      <c r="N7709">
        <f t="shared" si="240"/>
        <v>1</v>
      </c>
      <c r="O7709" t="str" cm="1">
        <f t="array" ref="O7709">_xlfn.IFS(I7709&lt;600, "Very Poor",I7709&lt;650,"Poor",I7709&lt;700,"Fair",I7709&lt;750,"Good",I7709&gt;=750,"Excellent")</f>
        <v>Excellent</v>
      </c>
      <c r="P7709" t="str" cm="1">
        <f t="array" ref="P7709">_xlfn.IFS(F7709&lt;30000,"Low",F7709&lt;60000,"Lower Middle",F7709&lt;100000, "Upper Middle",F7709&gt;=100000, "High")</f>
        <v>High</v>
      </c>
      <c r="Q7709" t="str" cm="1">
        <f t="array" ref="Q7709">_xlfn.IFS(D7709&lt;10,"Low",D7709&lt;15,"Medium",D7709&lt;20,"High",D7709&gt;=20,"Very High")</f>
        <v>Very High</v>
      </c>
      <c r="R7709" t="str">
        <f t="shared" si="241"/>
        <v>Normal</v>
      </c>
    </row>
    <row r="7710" spans="1:18" x14ac:dyDescent="0.3">
      <c r="A7710" t="s">
        <v>7721</v>
      </c>
      <c r="B7710" s="2">
        <v>4370</v>
      </c>
      <c r="C7710" t="s">
        <v>10013</v>
      </c>
      <c r="D7710" s="1">
        <v>20.27</v>
      </c>
      <c r="E7710" t="s">
        <v>10025</v>
      </c>
      <c r="F7710" s="2">
        <v>112152</v>
      </c>
      <c r="G7710" t="s">
        <v>10039</v>
      </c>
      <c r="H7710" t="s">
        <v>10033</v>
      </c>
      <c r="I7710" s="2">
        <v>597</v>
      </c>
      <c r="J7710" s="3">
        <v>30.2</v>
      </c>
      <c r="K7710" t="s">
        <v>10035</v>
      </c>
      <c r="L7710" s="4">
        <v>43809</v>
      </c>
      <c r="M7710" t="s">
        <v>10037</v>
      </c>
      <c r="N7710">
        <f t="shared" si="240"/>
        <v>1</v>
      </c>
      <c r="O7710" t="str" cm="1">
        <f t="array" ref="O7710">_xlfn.IFS(I7710&lt;600, "Very Poor",I7710&lt;650,"Poor",I7710&lt;700,"Fair",I7710&lt;750,"Good",I7710&gt;=750,"Excellent")</f>
        <v>Very Poor</v>
      </c>
      <c r="P7710" t="str" cm="1">
        <f t="array" ref="P7710">_xlfn.IFS(F7710&lt;30000,"Low",F7710&lt;60000,"Lower Middle",F7710&lt;100000, "Upper Middle",F7710&gt;=100000, "High")</f>
        <v>High</v>
      </c>
      <c r="Q7710" t="str" cm="1">
        <f t="array" ref="Q7710">_xlfn.IFS(D7710&lt;10,"Low",D7710&lt;15,"Medium",D7710&lt;20,"High",D7710&gt;=20,"Very High")</f>
        <v>Very High</v>
      </c>
      <c r="R7710" t="str">
        <f t="shared" si="241"/>
        <v>High Risk</v>
      </c>
    </row>
    <row r="7711" spans="1:18" x14ac:dyDescent="0.3">
      <c r="A7711" t="s">
        <v>7722</v>
      </c>
      <c r="B7711" s="2">
        <v>39744</v>
      </c>
      <c r="C7711" t="s">
        <v>10013</v>
      </c>
      <c r="D7711" s="1">
        <v>16.46</v>
      </c>
      <c r="E7711" t="s">
        <v>10024</v>
      </c>
      <c r="F7711" s="2">
        <v>96840</v>
      </c>
      <c r="G7711" t="s">
        <v>10039</v>
      </c>
      <c r="H7711" t="s">
        <v>10026</v>
      </c>
      <c r="I7711" s="2">
        <v>615</v>
      </c>
      <c r="J7711" s="3">
        <v>26.1</v>
      </c>
      <c r="K7711" t="s">
        <v>10034</v>
      </c>
      <c r="L7711" s="4">
        <v>43313</v>
      </c>
      <c r="M7711" t="s">
        <v>10037</v>
      </c>
      <c r="N7711">
        <f t="shared" si="240"/>
        <v>1</v>
      </c>
      <c r="O7711" t="str" cm="1">
        <f t="array" ref="O7711">_xlfn.IFS(I7711&lt;600, "Very Poor",I7711&lt;650,"Poor",I7711&lt;700,"Fair",I7711&lt;750,"Good",I7711&gt;=750,"Excellent")</f>
        <v>Poor</v>
      </c>
      <c r="P7711" t="str" cm="1">
        <f t="array" ref="P7711">_xlfn.IFS(F7711&lt;30000,"Low",F7711&lt;60000,"Lower Middle",F7711&lt;100000, "Upper Middle",F7711&gt;=100000, "High")</f>
        <v>Upper Middle</v>
      </c>
      <c r="Q7711" t="str" cm="1">
        <f t="array" ref="Q7711">_xlfn.IFS(D7711&lt;10,"Low",D7711&lt;15,"Medium",D7711&lt;20,"High",D7711&gt;=20,"Very High")</f>
        <v>High</v>
      </c>
      <c r="R7711" t="str">
        <f t="shared" si="241"/>
        <v>High Risk</v>
      </c>
    </row>
    <row r="7712" spans="1:18" x14ac:dyDescent="0.3">
      <c r="A7712" t="s">
        <v>7723</v>
      </c>
      <c r="B7712" s="2">
        <v>21454</v>
      </c>
      <c r="C7712" t="s">
        <v>10013</v>
      </c>
      <c r="D7712" s="1">
        <v>22.83</v>
      </c>
      <c r="E7712" t="s">
        <v>10022</v>
      </c>
      <c r="F7712" s="2">
        <v>126933</v>
      </c>
      <c r="G7712" t="s">
        <v>10039</v>
      </c>
      <c r="H7712" t="s">
        <v>10029</v>
      </c>
      <c r="I7712" s="2">
        <v>667</v>
      </c>
      <c r="J7712" s="3">
        <v>16.3</v>
      </c>
      <c r="K7712" t="s">
        <v>10035</v>
      </c>
      <c r="L7712" s="4">
        <v>42390</v>
      </c>
      <c r="M7712" t="s">
        <v>10036</v>
      </c>
      <c r="N7712">
        <f t="shared" si="240"/>
        <v>0</v>
      </c>
      <c r="O7712" t="str" cm="1">
        <f t="array" ref="O7712">_xlfn.IFS(I7712&lt;600, "Very Poor",I7712&lt;650,"Poor",I7712&lt;700,"Fair",I7712&lt;750,"Good",I7712&gt;=750,"Excellent")</f>
        <v>Fair</v>
      </c>
      <c r="P7712" t="str" cm="1">
        <f t="array" ref="P7712">_xlfn.IFS(F7712&lt;30000,"Low",F7712&lt;60000,"Lower Middle",F7712&lt;100000, "Upper Middle",F7712&gt;=100000, "High")</f>
        <v>High</v>
      </c>
      <c r="Q7712" t="str" cm="1">
        <f t="array" ref="Q7712">_xlfn.IFS(D7712&lt;10,"Low",D7712&lt;15,"Medium",D7712&lt;20,"High",D7712&gt;=20,"Very High")</f>
        <v>Very High</v>
      </c>
      <c r="R7712" t="str">
        <f t="shared" si="241"/>
        <v>Normal</v>
      </c>
    </row>
    <row r="7713" spans="1:18" x14ac:dyDescent="0.3">
      <c r="A7713" t="s">
        <v>7724</v>
      </c>
      <c r="B7713" s="2">
        <v>39367</v>
      </c>
      <c r="C7713" t="s">
        <v>10013</v>
      </c>
      <c r="D7713" s="1">
        <v>10.6</v>
      </c>
      <c r="E7713" t="s">
        <v>10024</v>
      </c>
      <c r="F7713" s="2">
        <v>110640</v>
      </c>
      <c r="G7713" t="s">
        <v>10039</v>
      </c>
      <c r="H7713" t="s">
        <v>10031</v>
      </c>
      <c r="I7713" s="2">
        <v>764</v>
      </c>
      <c r="J7713" s="3">
        <v>28.6</v>
      </c>
      <c r="K7713" t="s">
        <v>10034</v>
      </c>
      <c r="L7713" s="4">
        <v>43530</v>
      </c>
      <c r="M7713" t="s">
        <v>10036</v>
      </c>
      <c r="N7713">
        <f t="shared" si="240"/>
        <v>0</v>
      </c>
      <c r="O7713" t="str" cm="1">
        <f t="array" ref="O7713">_xlfn.IFS(I7713&lt;600, "Very Poor",I7713&lt;650,"Poor",I7713&lt;700,"Fair",I7713&lt;750,"Good",I7713&gt;=750,"Excellent")</f>
        <v>Excellent</v>
      </c>
      <c r="P7713" t="str" cm="1">
        <f t="array" ref="P7713">_xlfn.IFS(F7713&lt;30000,"Low",F7713&lt;60000,"Lower Middle",F7713&lt;100000, "Upper Middle",F7713&gt;=100000, "High")</f>
        <v>High</v>
      </c>
      <c r="Q7713" t="str" cm="1">
        <f t="array" ref="Q7713">_xlfn.IFS(D7713&lt;10,"Low",D7713&lt;15,"Medium",D7713&lt;20,"High",D7713&gt;=20,"Very High")</f>
        <v>Medium</v>
      </c>
      <c r="R7713" t="str">
        <f t="shared" si="241"/>
        <v>Normal</v>
      </c>
    </row>
    <row r="7714" spans="1:18" x14ac:dyDescent="0.3">
      <c r="A7714" t="s">
        <v>7725</v>
      </c>
      <c r="B7714" s="2">
        <v>4650</v>
      </c>
      <c r="C7714" t="s">
        <v>10014</v>
      </c>
      <c r="D7714" s="1">
        <v>7.74</v>
      </c>
      <c r="E7714" t="s">
        <v>10025</v>
      </c>
      <c r="F7714" s="2">
        <v>126600</v>
      </c>
      <c r="G7714" t="s">
        <v>10039</v>
      </c>
      <c r="H7714" t="s">
        <v>10027</v>
      </c>
      <c r="I7714" s="2">
        <v>737</v>
      </c>
      <c r="J7714" s="3">
        <v>21</v>
      </c>
      <c r="K7714" t="s">
        <v>10035</v>
      </c>
      <c r="L7714" s="4">
        <v>43667</v>
      </c>
      <c r="M7714" t="s">
        <v>10036</v>
      </c>
      <c r="N7714">
        <f t="shared" si="240"/>
        <v>0</v>
      </c>
      <c r="O7714" t="str" cm="1">
        <f t="array" ref="O7714">_xlfn.IFS(I7714&lt;600, "Very Poor",I7714&lt;650,"Poor",I7714&lt;700,"Fair",I7714&lt;750,"Good",I7714&gt;=750,"Excellent")</f>
        <v>Good</v>
      </c>
      <c r="P7714" t="str" cm="1">
        <f t="array" ref="P7714">_xlfn.IFS(F7714&lt;30000,"Low",F7714&lt;60000,"Lower Middle",F7714&lt;100000, "Upper Middle",F7714&gt;=100000, "High")</f>
        <v>High</v>
      </c>
      <c r="Q7714" t="str" cm="1">
        <f t="array" ref="Q7714">_xlfn.IFS(D7714&lt;10,"Low",D7714&lt;15,"Medium",D7714&lt;20,"High",D7714&gt;=20,"Very High")</f>
        <v>Low</v>
      </c>
      <c r="R7714" t="str">
        <f t="shared" si="241"/>
        <v>Normal</v>
      </c>
    </row>
    <row r="7715" spans="1:18" x14ac:dyDescent="0.3">
      <c r="A7715" t="s">
        <v>7726</v>
      </c>
      <c r="B7715" s="2">
        <v>26708</v>
      </c>
      <c r="C7715" t="s">
        <v>10014</v>
      </c>
      <c r="D7715" s="1">
        <v>24.05</v>
      </c>
      <c r="E7715" t="s">
        <v>10024</v>
      </c>
      <c r="F7715" s="2">
        <v>67640</v>
      </c>
      <c r="G7715" t="s">
        <v>10038</v>
      </c>
      <c r="H7715" t="s">
        <v>10028</v>
      </c>
      <c r="I7715" s="2">
        <v>827</v>
      </c>
      <c r="J7715" s="3">
        <v>34.1</v>
      </c>
      <c r="K7715" t="s">
        <v>10035</v>
      </c>
      <c r="L7715" s="4">
        <v>42812</v>
      </c>
      <c r="M7715" t="s">
        <v>10037</v>
      </c>
      <c r="N7715">
        <f t="shared" si="240"/>
        <v>1</v>
      </c>
      <c r="O7715" t="str" cm="1">
        <f t="array" ref="O7715">_xlfn.IFS(I7715&lt;600, "Very Poor",I7715&lt;650,"Poor",I7715&lt;700,"Fair",I7715&lt;750,"Good",I7715&gt;=750,"Excellent")</f>
        <v>Excellent</v>
      </c>
      <c r="P7715" t="str" cm="1">
        <f t="array" ref="P7715">_xlfn.IFS(F7715&lt;30000,"Low",F7715&lt;60000,"Lower Middle",F7715&lt;100000, "Upper Middle",F7715&gt;=100000, "High")</f>
        <v>Upper Middle</v>
      </c>
      <c r="Q7715" t="str" cm="1">
        <f t="array" ref="Q7715">_xlfn.IFS(D7715&lt;10,"Low",D7715&lt;15,"Medium",D7715&lt;20,"High",D7715&gt;=20,"Very High")</f>
        <v>Very High</v>
      </c>
      <c r="R7715" t="str">
        <f t="shared" si="241"/>
        <v>Normal</v>
      </c>
    </row>
    <row r="7716" spans="1:18" x14ac:dyDescent="0.3">
      <c r="A7716" t="s">
        <v>7727</v>
      </c>
      <c r="B7716" s="2">
        <v>4190</v>
      </c>
      <c r="C7716" t="s">
        <v>10013</v>
      </c>
      <c r="D7716" s="1">
        <v>28.95</v>
      </c>
      <c r="E7716" t="s">
        <v>10017</v>
      </c>
      <c r="F7716" s="2">
        <v>65437</v>
      </c>
      <c r="G7716" t="s">
        <v>10039</v>
      </c>
      <c r="H7716" t="s">
        <v>10030</v>
      </c>
      <c r="I7716" s="2">
        <v>637</v>
      </c>
      <c r="J7716" s="3">
        <v>25</v>
      </c>
      <c r="K7716" t="s">
        <v>10035</v>
      </c>
      <c r="L7716" s="4">
        <v>42183</v>
      </c>
      <c r="M7716" t="s">
        <v>10037</v>
      </c>
      <c r="N7716">
        <f t="shared" si="240"/>
        <v>1</v>
      </c>
      <c r="O7716" t="str" cm="1">
        <f t="array" ref="O7716">_xlfn.IFS(I7716&lt;600, "Very Poor",I7716&lt;650,"Poor",I7716&lt;700,"Fair",I7716&lt;750,"Good",I7716&gt;=750,"Excellent")</f>
        <v>Poor</v>
      </c>
      <c r="P7716" t="str" cm="1">
        <f t="array" ref="P7716">_xlfn.IFS(F7716&lt;30000,"Low",F7716&lt;60000,"Lower Middle",F7716&lt;100000, "Upper Middle",F7716&gt;=100000, "High")</f>
        <v>Upper Middle</v>
      </c>
      <c r="Q7716" t="str" cm="1">
        <f t="array" ref="Q7716">_xlfn.IFS(D7716&lt;10,"Low",D7716&lt;15,"Medium",D7716&lt;20,"High",D7716&gt;=20,"Very High")</f>
        <v>Very High</v>
      </c>
      <c r="R7716" t="str">
        <f t="shared" si="241"/>
        <v>High Risk</v>
      </c>
    </row>
    <row r="7717" spans="1:18" x14ac:dyDescent="0.3">
      <c r="A7717" t="s">
        <v>7728</v>
      </c>
      <c r="B7717" s="2">
        <v>9789</v>
      </c>
      <c r="C7717" t="s">
        <v>10013</v>
      </c>
      <c r="D7717" s="1">
        <v>19.440000000000001</v>
      </c>
      <c r="E7717" t="s">
        <v>10022</v>
      </c>
      <c r="F7717" s="2">
        <v>60028</v>
      </c>
      <c r="G7717" t="s">
        <v>10038</v>
      </c>
      <c r="H7717" t="s">
        <v>10028</v>
      </c>
      <c r="I7717" s="2">
        <v>791</v>
      </c>
      <c r="J7717" s="3">
        <v>32</v>
      </c>
      <c r="K7717" t="s">
        <v>10034</v>
      </c>
      <c r="L7717" s="4">
        <v>43536</v>
      </c>
      <c r="M7717" t="s">
        <v>10037</v>
      </c>
      <c r="N7717">
        <f t="shared" si="240"/>
        <v>1</v>
      </c>
      <c r="O7717" t="str" cm="1">
        <f t="array" ref="O7717">_xlfn.IFS(I7717&lt;600, "Very Poor",I7717&lt;650,"Poor",I7717&lt;700,"Fair",I7717&lt;750,"Good",I7717&gt;=750,"Excellent")</f>
        <v>Excellent</v>
      </c>
      <c r="P7717" t="str" cm="1">
        <f t="array" ref="P7717">_xlfn.IFS(F7717&lt;30000,"Low",F7717&lt;60000,"Lower Middle",F7717&lt;100000, "Upper Middle",F7717&gt;=100000, "High")</f>
        <v>Upper Middle</v>
      </c>
      <c r="Q7717" t="str" cm="1">
        <f t="array" ref="Q7717">_xlfn.IFS(D7717&lt;10,"Low",D7717&lt;15,"Medium",D7717&lt;20,"High",D7717&gt;=20,"Very High")</f>
        <v>High</v>
      </c>
      <c r="R7717" t="str">
        <f t="shared" si="241"/>
        <v>Normal</v>
      </c>
    </row>
    <row r="7718" spans="1:18" x14ac:dyDescent="0.3">
      <c r="A7718" t="s">
        <v>7729</v>
      </c>
      <c r="B7718" s="2">
        <v>33125</v>
      </c>
      <c r="C7718" t="s">
        <v>10013</v>
      </c>
      <c r="D7718" s="1">
        <v>17.059999999999999</v>
      </c>
      <c r="E7718" t="s">
        <v>10023</v>
      </c>
      <c r="F7718" s="2">
        <v>45814</v>
      </c>
      <c r="G7718" t="s">
        <v>10039</v>
      </c>
      <c r="H7718" t="s">
        <v>10032</v>
      </c>
      <c r="I7718" s="2">
        <v>794</v>
      </c>
      <c r="J7718" s="3">
        <v>34.700000000000003</v>
      </c>
      <c r="K7718" t="s">
        <v>10035</v>
      </c>
      <c r="L7718" s="4">
        <v>42995</v>
      </c>
      <c r="M7718" t="s">
        <v>10036</v>
      </c>
      <c r="N7718">
        <f t="shared" si="240"/>
        <v>0</v>
      </c>
      <c r="O7718" t="str" cm="1">
        <f t="array" ref="O7718">_xlfn.IFS(I7718&lt;600, "Very Poor",I7718&lt;650,"Poor",I7718&lt;700,"Fair",I7718&lt;750,"Good",I7718&gt;=750,"Excellent")</f>
        <v>Excellent</v>
      </c>
      <c r="P7718" t="str" cm="1">
        <f t="array" ref="P7718">_xlfn.IFS(F7718&lt;30000,"Low",F7718&lt;60000,"Lower Middle",F7718&lt;100000, "Upper Middle",F7718&gt;=100000, "High")</f>
        <v>Lower Middle</v>
      </c>
      <c r="Q7718" t="str" cm="1">
        <f t="array" ref="Q7718">_xlfn.IFS(D7718&lt;10,"Low",D7718&lt;15,"Medium",D7718&lt;20,"High",D7718&gt;=20,"Very High")</f>
        <v>High</v>
      </c>
      <c r="R7718" t="str">
        <f t="shared" si="241"/>
        <v>Normal</v>
      </c>
    </row>
    <row r="7719" spans="1:18" x14ac:dyDescent="0.3">
      <c r="A7719" t="s">
        <v>7730</v>
      </c>
      <c r="B7719" s="2">
        <v>34159</v>
      </c>
      <c r="C7719" t="s">
        <v>10014</v>
      </c>
      <c r="D7719" s="1">
        <v>18.36</v>
      </c>
      <c r="E7719" t="s">
        <v>10022</v>
      </c>
      <c r="F7719" s="2">
        <v>48552</v>
      </c>
      <c r="G7719" t="s">
        <v>10038</v>
      </c>
      <c r="H7719" t="s">
        <v>10026</v>
      </c>
      <c r="I7719" s="2">
        <v>715</v>
      </c>
      <c r="J7719" s="3">
        <v>33.700000000000003</v>
      </c>
      <c r="K7719" t="s">
        <v>10034</v>
      </c>
      <c r="L7719" s="4">
        <v>43929</v>
      </c>
      <c r="M7719" t="s">
        <v>10037</v>
      </c>
      <c r="N7719">
        <f t="shared" si="240"/>
        <v>1</v>
      </c>
      <c r="O7719" t="str" cm="1">
        <f t="array" ref="O7719">_xlfn.IFS(I7719&lt;600, "Very Poor",I7719&lt;650,"Poor",I7719&lt;700,"Fair",I7719&lt;750,"Good",I7719&gt;=750,"Excellent")</f>
        <v>Good</v>
      </c>
      <c r="P7719" t="str" cm="1">
        <f t="array" ref="P7719">_xlfn.IFS(F7719&lt;30000,"Low",F7719&lt;60000,"Lower Middle",F7719&lt;100000, "Upper Middle",F7719&gt;=100000, "High")</f>
        <v>Lower Middle</v>
      </c>
      <c r="Q7719" t="str" cm="1">
        <f t="array" ref="Q7719">_xlfn.IFS(D7719&lt;10,"Low",D7719&lt;15,"Medium",D7719&lt;20,"High",D7719&gt;=20,"Very High")</f>
        <v>High</v>
      </c>
      <c r="R7719" t="str">
        <f t="shared" si="241"/>
        <v>Normal</v>
      </c>
    </row>
    <row r="7720" spans="1:18" x14ac:dyDescent="0.3">
      <c r="A7720" t="s">
        <v>7731</v>
      </c>
      <c r="B7720" s="2">
        <v>18459</v>
      </c>
      <c r="C7720" t="s">
        <v>10014</v>
      </c>
      <c r="D7720" s="1">
        <v>16.96</v>
      </c>
      <c r="E7720" t="s">
        <v>10024</v>
      </c>
      <c r="F7720" s="2">
        <v>117975</v>
      </c>
      <c r="G7720" t="s">
        <v>10039</v>
      </c>
      <c r="H7720" t="s">
        <v>10031</v>
      </c>
      <c r="I7720" s="2">
        <v>834</v>
      </c>
      <c r="J7720" s="3">
        <v>19.100000000000001</v>
      </c>
      <c r="K7720" t="s">
        <v>10034</v>
      </c>
      <c r="L7720" s="4">
        <v>42199</v>
      </c>
      <c r="M7720" t="s">
        <v>10036</v>
      </c>
      <c r="N7720">
        <f t="shared" si="240"/>
        <v>0</v>
      </c>
      <c r="O7720" t="str" cm="1">
        <f t="array" ref="O7720">_xlfn.IFS(I7720&lt;600, "Very Poor",I7720&lt;650,"Poor",I7720&lt;700,"Fair",I7720&lt;750,"Good",I7720&gt;=750,"Excellent")</f>
        <v>Excellent</v>
      </c>
      <c r="P7720" t="str" cm="1">
        <f t="array" ref="P7720">_xlfn.IFS(F7720&lt;30000,"Low",F7720&lt;60000,"Lower Middle",F7720&lt;100000, "Upper Middle",F7720&gt;=100000, "High")</f>
        <v>High</v>
      </c>
      <c r="Q7720" t="str" cm="1">
        <f t="array" ref="Q7720">_xlfn.IFS(D7720&lt;10,"Low",D7720&lt;15,"Medium",D7720&lt;20,"High",D7720&gt;=20,"Very High")</f>
        <v>High</v>
      </c>
      <c r="R7720" t="str">
        <f t="shared" si="241"/>
        <v>Normal</v>
      </c>
    </row>
    <row r="7721" spans="1:18" x14ac:dyDescent="0.3">
      <c r="A7721" t="s">
        <v>7732</v>
      </c>
      <c r="B7721" s="2">
        <v>36418</v>
      </c>
      <c r="C7721" t="s">
        <v>10014</v>
      </c>
      <c r="D7721" s="1">
        <v>16.059999999999999</v>
      </c>
      <c r="E7721" t="s">
        <v>10021</v>
      </c>
      <c r="F7721" s="2">
        <v>95992</v>
      </c>
      <c r="G7721" t="s">
        <v>10038</v>
      </c>
      <c r="H7721" t="s">
        <v>10027</v>
      </c>
      <c r="I7721" s="2">
        <v>769</v>
      </c>
      <c r="J7721" s="3">
        <v>17.899999999999999</v>
      </c>
      <c r="K7721" t="s">
        <v>10035</v>
      </c>
      <c r="L7721" s="4">
        <v>42698</v>
      </c>
      <c r="M7721" t="s">
        <v>10036</v>
      </c>
      <c r="N7721">
        <f t="shared" si="240"/>
        <v>0</v>
      </c>
      <c r="O7721" t="str" cm="1">
        <f t="array" ref="O7721">_xlfn.IFS(I7721&lt;600, "Very Poor",I7721&lt;650,"Poor",I7721&lt;700,"Fair",I7721&lt;750,"Good",I7721&gt;=750,"Excellent")</f>
        <v>Excellent</v>
      </c>
      <c r="P7721" t="str" cm="1">
        <f t="array" ref="P7721">_xlfn.IFS(F7721&lt;30000,"Low",F7721&lt;60000,"Lower Middle",F7721&lt;100000, "Upper Middle",F7721&gt;=100000, "High")</f>
        <v>Upper Middle</v>
      </c>
      <c r="Q7721" t="str" cm="1">
        <f t="array" ref="Q7721">_xlfn.IFS(D7721&lt;10,"Low",D7721&lt;15,"Medium",D7721&lt;20,"High",D7721&gt;=20,"Very High")</f>
        <v>High</v>
      </c>
      <c r="R7721" t="str">
        <f t="shared" si="241"/>
        <v>Normal</v>
      </c>
    </row>
    <row r="7722" spans="1:18" x14ac:dyDescent="0.3">
      <c r="A7722" t="s">
        <v>7733</v>
      </c>
      <c r="B7722" s="2">
        <v>19768</v>
      </c>
      <c r="C7722" t="s">
        <v>10014</v>
      </c>
      <c r="D7722" s="1">
        <v>28.68</v>
      </c>
      <c r="E7722" t="s">
        <v>10022</v>
      </c>
      <c r="F7722" s="2">
        <v>141320</v>
      </c>
      <c r="G7722" t="s">
        <v>10039</v>
      </c>
      <c r="H7722" t="s">
        <v>10026</v>
      </c>
      <c r="I7722" s="2">
        <v>690</v>
      </c>
      <c r="J7722" s="3">
        <v>35.4</v>
      </c>
      <c r="K7722" t="s">
        <v>10034</v>
      </c>
      <c r="L7722" s="4">
        <v>42086</v>
      </c>
      <c r="M7722" t="s">
        <v>10037</v>
      </c>
      <c r="N7722">
        <f t="shared" si="240"/>
        <v>1</v>
      </c>
      <c r="O7722" t="str" cm="1">
        <f t="array" ref="O7722">_xlfn.IFS(I7722&lt;600, "Very Poor",I7722&lt;650,"Poor",I7722&lt;700,"Fair",I7722&lt;750,"Good",I7722&gt;=750,"Excellent")</f>
        <v>Fair</v>
      </c>
      <c r="P7722" t="str" cm="1">
        <f t="array" ref="P7722">_xlfn.IFS(F7722&lt;30000,"Low",F7722&lt;60000,"Lower Middle",F7722&lt;100000, "Upper Middle",F7722&gt;=100000, "High")</f>
        <v>High</v>
      </c>
      <c r="Q7722" t="str" cm="1">
        <f t="array" ref="Q7722">_xlfn.IFS(D7722&lt;10,"Low",D7722&lt;15,"Medium",D7722&lt;20,"High",D7722&gt;=20,"Very High")</f>
        <v>Very High</v>
      </c>
      <c r="R7722" t="str">
        <f t="shared" si="241"/>
        <v>Normal</v>
      </c>
    </row>
    <row r="7723" spans="1:18" x14ac:dyDescent="0.3">
      <c r="A7723" t="s">
        <v>7734</v>
      </c>
      <c r="B7723" s="2">
        <v>16563</v>
      </c>
      <c r="C7723" t="s">
        <v>10013</v>
      </c>
      <c r="D7723" s="1">
        <v>16.989999999999998</v>
      </c>
      <c r="E7723" t="s">
        <v>10016</v>
      </c>
      <c r="F7723" s="2">
        <v>110262</v>
      </c>
      <c r="G7723" t="s">
        <v>10039</v>
      </c>
      <c r="H7723" t="s">
        <v>10029</v>
      </c>
      <c r="I7723" s="2">
        <v>759</v>
      </c>
      <c r="J7723" s="3">
        <v>10</v>
      </c>
      <c r="K7723" t="s">
        <v>10035</v>
      </c>
      <c r="L7723" s="4">
        <v>42847</v>
      </c>
      <c r="M7723" t="s">
        <v>10036</v>
      </c>
      <c r="N7723">
        <f t="shared" si="240"/>
        <v>0</v>
      </c>
      <c r="O7723" t="str" cm="1">
        <f t="array" ref="O7723">_xlfn.IFS(I7723&lt;600, "Very Poor",I7723&lt;650,"Poor",I7723&lt;700,"Fair",I7723&lt;750,"Good",I7723&gt;=750,"Excellent")</f>
        <v>Excellent</v>
      </c>
      <c r="P7723" t="str" cm="1">
        <f t="array" ref="P7723">_xlfn.IFS(F7723&lt;30000,"Low",F7723&lt;60000,"Lower Middle",F7723&lt;100000, "Upper Middle",F7723&gt;=100000, "High")</f>
        <v>High</v>
      </c>
      <c r="Q7723" t="str" cm="1">
        <f t="array" ref="Q7723">_xlfn.IFS(D7723&lt;10,"Low",D7723&lt;15,"Medium",D7723&lt;20,"High",D7723&gt;=20,"Very High")</f>
        <v>High</v>
      </c>
      <c r="R7723" t="str">
        <f t="shared" si="241"/>
        <v>Normal</v>
      </c>
    </row>
    <row r="7724" spans="1:18" x14ac:dyDescent="0.3">
      <c r="A7724" t="s">
        <v>7735</v>
      </c>
      <c r="B7724" s="2">
        <v>28885</v>
      </c>
      <c r="C7724" t="s">
        <v>10014</v>
      </c>
      <c r="D7724" s="1">
        <v>7.03</v>
      </c>
      <c r="E7724" t="s">
        <v>10024</v>
      </c>
      <c r="F7724" s="2">
        <v>66453</v>
      </c>
      <c r="G7724" t="s">
        <v>10039</v>
      </c>
      <c r="H7724" t="s">
        <v>10028</v>
      </c>
      <c r="I7724" s="2">
        <v>663</v>
      </c>
      <c r="J7724" s="3">
        <v>14.8</v>
      </c>
      <c r="K7724" t="s">
        <v>10035</v>
      </c>
      <c r="L7724" s="4">
        <v>42977</v>
      </c>
      <c r="M7724" t="s">
        <v>10036</v>
      </c>
      <c r="N7724">
        <f t="shared" si="240"/>
        <v>0</v>
      </c>
      <c r="O7724" t="str" cm="1">
        <f t="array" ref="O7724">_xlfn.IFS(I7724&lt;600, "Very Poor",I7724&lt;650,"Poor",I7724&lt;700,"Fair",I7724&lt;750,"Good",I7724&gt;=750,"Excellent")</f>
        <v>Fair</v>
      </c>
      <c r="P7724" t="str" cm="1">
        <f t="array" ref="P7724">_xlfn.IFS(F7724&lt;30000,"Low",F7724&lt;60000,"Lower Middle",F7724&lt;100000, "Upper Middle",F7724&gt;=100000, "High")</f>
        <v>Upper Middle</v>
      </c>
      <c r="Q7724" t="str" cm="1">
        <f t="array" ref="Q7724">_xlfn.IFS(D7724&lt;10,"Low",D7724&lt;15,"Medium",D7724&lt;20,"High",D7724&gt;=20,"Very High")</f>
        <v>Low</v>
      </c>
      <c r="R7724" t="str">
        <f t="shared" si="241"/>
        <v>Normal</v>
      </c>
    </row>
    <row r="7725" spans="1:18" x14ac:dyDescent="0.3">
      <c r="A7725" t="s">
        <v>7736</v>
      </c>
      <c r="B7725" s="2">
        <v>22885</v>
      </c>
      <c r="C7725" t="s">
        <v>10013</v>
      </c>
      <c r="D7725" s="1">
        <v>24.14</v>
      </c>
      <c r="E7725" t="s">
        <v>10015</v>
      </c>
      <c r="F7725" s="2">
        <v>120097</v>
      </c>
      <c r="G7725" t="s">
        <v>10039</v>
      </c>
      <c r="H7725" t="s">
        <v>10029</v>
      </c>
      <c r="I7725" s="2">
        <v>663</v>
      </c>
      <c r="J7725" s="3">
        <v>9.1999999999999993</v>
      </c>
      <c r="K7725" t="s">
        <v>10034</v>
      </c>
      <c r="L7725" s="4">
        <v>43785</v>
      </c>
      <c r="M7725" t="s">
        <v>10036</v>
      </c>
      <c r="N7725">
        <f t="shared" si="240"/>
        <v>0</v>
      </c>
      <c r="O7725" t="str" cm="1">
        <f t="array" ref="O7725">_xlfn.IFS(I7725&lt;600, "Very Poor",I7725&lt;650,"Poor",I7725&lt;700,"Fair",I7725&lt;750,"Good",I7725&gt;=750,"Excellent")</f>
        <v>Fair</v>
      </c>
      <c r="P7725" t="str" cm="1">
        <f t="array" ref="P7725">_xlfn.IFS(F7725&lt;30000,"Low",F7725&lt;60000,"Lower Middle",F7725&lt;100000, "Upper Middle",F7725&gt;=100000, "High")</f>
        <v>High</v>
      </c>
      <c r="Q7725" t="str" cm="1">
        <f t="array" ref="Q7725">_xlfn.IFS(D7725&lt;10,"Low",D7725&lt;15,"Medium",D7725&lt;20,"High",D7725&gt;=20,"Very High")</f>
        <v>Very High</v>
      </c>
      <c r="R7725" t="str">
        <f t="shared" si="241"/>
        <v>Normal</v>
      </c>
    </row>
    <row r="7726" spans="1:18" x14ac:dyDescent="0.3">
      <c r="A7726" t="s">
        <v>7737</v>
      </c>
      <c r="B7726" s="2">
        <v>7895</v>
      </c>
      <c r="C7726" t="s">
        <v>10013</v>
      </c>
      <c r="D7726" s="1">
        <v>14.79</v>
      </c>
      <c r="E7726" t="s">
        <v>10018</v>
      </c>
      <c r="F7726" s="2">
        <v>59724</v>
      </c>
      <c r="G7726" t="s">
        <v>10039</v>
      </c>
      <c r="H7726" t="s">
        <v>10027</v>
      </c>
      <c r="I7726" s="2">
        <v>641</v>
      </c>
      <c r="J7726" s="3">
        <v>6.5</v>
      </c>
      <c r="K7726" t="s">
        <v>10035</v>
      </c>
      <c r="L7726" s="4">
        <v>43105</v>
      </c>
      <c r="M7726" t="s">
        <v>10036</v>
      </c>
      <c r="N7726">
        <f t="shared" si="240"/>
        <v>0</v>
      </c>
      <c r="O7726" t="str" cm="1">
        <f t="array" ref="O7726">_xlfn.IFS(I7726&lt;600, "Very Poor",I7726&lt;650,"Poor",I7726&lt;700,"Fair",I7726&lt;750,"Good",I7726&gt;=750,"Excellent")</f>
        <v>Poor</v>
      </c>
      <c r="P7726" t="str" cm="1">
        <f t="array" ref="P7726">_xlfn.IFS(F7726&lt;30000,"Low",F7726&lt;60000,"Lower Middle",F7726&lt;100000, "Upper Middle",F7726&gt;=100000, "High")</f>
        <v>Lower Middle</v>
      </c>
      <c r="Q7726" t="str" cm="1">
        <f t="array" ref="Q7726">_xlfn.IFS(D7726&lt;10,"Low",D7726&lt;15,"Medium",D7726&lt;20,"High",D7726&gt;=20,"Very High")</f>
        <v>Medium</v>
      </c>
      <c r="R7726" t="str">
        <f t="shared" si="241"/>
        <v>Normal</v>
      </c>
    </row>
    <row r="7727" spans="1:18" x14ac:dyDescent="0.3">
      <c r="A7727" t="s">
        <v>7738</v>
      </c>
      <c r="B7727" s="2">
        <v>24958</v>
      </c>
      <c r="C7727" t="s">
        <v>10013</v>
      </c>
      <c r="D7727" s="1">
        <v>22.77</v>
      </c>
      <c r="E7727" t="s">
        <v>10020</v>
      </c>
      <c r="F7727" s="2">
        <v>110742</v>
      </c>
      <c r="G7727" t="s">
        <v>10038</v>
      </c>
      <c r="H7727" t="s">
        <v>10028</v>
      </c>
      <c r="I7727" s="2">
        <v>717</v>
      </c>
      <c r="J7727" s="3">
        <v>26.6</v>
      </c>
      <c r="K7727" t="s">
        <v>10034</v>
      </c>
      <c r="L7727" s="4">
        <v>42542</v>
      </c>
      <c r="M7727" t="s">
        <v>10037</v>
      </c>
      <c r="N7727">
        <f t="shared" si="240"/>
        <v>1</v>
      </c>
      <c r="O7727" t="str" cm="1">
        <f t="array" ref="O7727">_xlfn.IFS(I7727&lt;600, "Very Poor",I7727&lt;650,"Poor",I7727&lt;700,"Fair",I7727&lt;750,"Good",I7727&gt;=750,"Excellent")</f>
        <v>Good</v>
      </c>
      <c r="P7727" t="str" cm="1">
        <f t="array" ref="P7727">_xlfn.IFS(F7727&lt;30000,"Low",F7727&lt;60000,"Lower Middle",F7727&lt;100000, "Upper Middle",F7727&gt;=100000, "High")</f>
        <v>High</v>
      </c>
      <c r="Q7727" t="str" cm="1">
        <f t="array" ref="Q7727">_xlfn.IFS(D7727&lt;10,"Low",D7727&lt;15,"Medium",D7727&lt;20,"High",D7727&gt;=20,"Very High")</f>
        <v>Very High</v>
      </c>
      <c r="R7727" t="str">
        <f t="shared" si="241"/>
        <v>Normal</v>
      </c>
    </row>
    <row r="7728" spans="1:18" x14ac:dyDescent="0.3">
      <c r="A7728" t="s">
        <v>7739</v>
      </c>
      <c r="B7728" s="2">
        <v>2531</v>
      </c>
      <c r="C7728" t="s">
        <v>10013</v>
      </c>
      <c r="D7728" s="1">
        <v>19.489999999999998</v>
      </c>
      <c r="E7728" t="s">
        <v>10016</v>
      </c>
      <c r="F7728" s="2">
        <v>68576</v>
      </c>
      <c r="G7728" t="s">
        <v>10038</v>
      </c>
      <c r="H7728" t="s">
        <v>10030</v>
      </c>
      <c r="I7728" s="2">
        <v>712</v>
      </c>
      <c r="J7728" s="3">
        <v>36.5</v>
      </c>
      <c r="K7728" t="s">
        <v>10035</v>
      </c>
      <c r="L7728" s="4">
        <v>44142</v>
      </c>
      <c r="M7728" t="s">
        <v>10037</v>
      </c>
      <c r="N7728">
        <f t="shared" si="240"/>
        <v>1</v>
      </c>
      <c r="O7728" t="str" cm="1">
        <f t="array" ref="O7728">_xlfn.IFS(I7728&lt;600, "Very Poor",I7728&lt;650,"Poor",I7728&lt;700,"Fair",I7728&lt;750,"Good",I7728&gt;=750,"Excellent")</f>
        <v>Good</v>
      </c>
      <c r="P7728" t="str" cm="1">
        <f t="array" ref="P7728">_xlfn.IFS(F7728&lt;30000,"Low",F7728&lt;60000,"Lower Middle",F7728&lt;100000, "Upper Middle",F7728&gt;=100000, "High")</f>
        <v>Upper Middle</v>
      </c>
      <c r="Q7728" t="str" cm="1">
        <f t="array" ref="Q7728">_xlfn.IFS(D7728&lt;10,"Low",D7728&lt;15,"Medium",D7728&lt;20,"High",D7728&gt;=20,"Very High")</f>
        <v>High</v>
      </c>
      <c r="R7728" t="str">
        <f t="shared" si="241"/>
        <v>Normal</v>
      </c>
    </row>
    <row r="7729" spans="1:18" x14ac:dyDescent="0.3">
      <c r="A7729" t="s">
        <v>7740</v>
      </c>
      <c r="B7729" s="2">
        <v>6481</v>
      </c>
      <c r="C7729" t="s">
        <v>10014</v>
      </c>
      <c r="D7729" s="1">
        <v>22.83</v>
      </c>
      <c r="E7729" t="s">
        <v>10019</v>
      </c>
      <c r="F7729" s="2">
        <v>131013</v>
      </c>
      <c r="G7729" t="s">
        <v>10039</v>
      </c>
      <c r="H7729" t="s">
        <v>10033</v>
      </c>
      <c r="I7729" s="2">
        <v>725</v>
      </c>
      <c r="J7729" s="3">
        <v>9.5</v>
      </c>
      <c r="K7729" t="s">
        <v>10035</v>
      </c>
      <c r="L7729" s="4">
        <v>43427</v>
      </c>
      <c r="M7729" t="s">
        <v>10036</v>
      </c>
      <c r="N7729">
        <f t="shared" si="240"/>
        <v>0</v>
      </c>
      <c r="O7729" t="str" cm="1">
        <f t="array" ref="O7729">_xlfn.IFS(I7729&lt;600, "Very Poor",I7729&lt;650,"Poor",I7729&lt;700,"Fair",I7729&lt;750,"Good",I7729&gt;=750,"Excellent")</f>
        <v>Good</v>
      </c>
      <c r="P7729" t="str" cm="1">
        <f t="array" ref="P7729">_xlfn.IFS(F7729&lt;30000,"Low",F7729&lt;60000,"Lower Middle",F7729&lt;100000, "Upper Middle",F7729&gt;=100000, "High")</f>
        <v>High</v>
      </c>
      <c r="Q7729" t="str" cm="1">
        <f t="array" ref="Q7729">_xlfn.IFS(D7729&lt;10,"Low",D7729&lt;15,"Medium",D7729&lt;20,"High",D7729&gt;=20,"Very High")</f>
        <v>Very High</v>
      </c>
      <c r="R7729" t="str">
        <f t="shared" si="241"/>
        <v>Normal</v>
      </c>
    </row>
    <row r="7730" spans="1:18" x14ac:dyDescent="0.3">
      <c r="A7730" t="s">
        <v>7741</v>
      </c>
      <c r="B7730" s="2">
        <v>24932</v>
      </c>
      <c r="C7730" t="s">
        <v>10013</v>
      </c>
      <c r="D7730" s="1">
        <v>6.55</v>
      </c>
      <c r="E7730" t="s">
        <v>10016</v>
      </c>
      <c r="F7730" s="2">
        <v>49317</v>
      </c>
      <c r="G7730" t="s">
        <v>10039</v>
      </c>
      <c r="H7730" t="s">
        <v>10033</v>
      </c>
      <c r="I7730" s="2">
        <v>668</v>
      </c>
      <c r="J7730" s="3">
        <v>32.799999999999997</v>
      </c>
      <c r="K7730" t="s">
        <v>10034</v>
      </c>
      <c r="L7730" s="4">
        <v>42409</v>
      </c>
      <c r="M7730" t="s">
        <v>10036</v>
      </c>
      <c r="N7730">
        <f t="shared" si="240"/>
        <v>0</v>
      </c>
      <c r="O7730" t="str" cm="1">
        <f t="array" ref="O7730">_xlfn.IFS(I7730&lt;600, "Very Poor",I7730&lt;650,"Poor",I7730&lt;700,"Fair",I7730&lt;750,"Good",I7730&gt;=750,"Excellent")</f>
        <v>Fair</v>
      </c>
      <c r="P7730" t="str" cm="1">
        <f t="array" ref="P7730">_xlfn.IFS(F7730&lt;30000,"Low",F7730&lt;60000,"Lower Middle",F7730&lt;100000, "Upper Middle",F7730&gt;=100000, "High")</f>
        <v>Lower Middle</v>
      </c>
      <c r="Q7730" t="str" cm="1">
        <f t="array" ref="Q7730">_xlfn.IFS(D7730&lt;10,"Low",D7730&lt;15,"Medium",D7730&lt;20,"High",D7730&gt;=20,"Very High")</f>
        <v>Low</v>
      </c>
      <c r="R7730" t="str">
        <f t="shared" si="241"/>
        <v>Normal</v>
      </c>
    </row>
    <row r="7731" spans="1:18" x14ac:dyDescent="0.3">
      <c r="A7731" t="s">
        <v>7742</v>
      </c>
      <c r="B7731" s="2">
        <v>22360</v>
      </c>
      <c r="C7731" t="s">
        <v>10014</v>
      </c>
      <c r="D7731" s="1">
        <v>5.85</v>
      </c>
      <c r="E7731" t="s">
        <v>10015</v>
      </c>
      <c r="F7731" s="2">
        <v>30159</v>
      </c>
      <c r="G7731" t="s">
        <v>10038</v>
      </c>
      <c r="H7731" t="s">
        <v>10026</v>
      </c>
      <c r="I7731" s="2">
        <v>834</v>
      </c>
      <c r="J7731" s="3">
        <v>18.3</v>
      </c>
      <c r="K7731" t="s">
        <v>10035</v>
      </c>
      <c r="L7731" s="4">
        <v>42977</v>
      </c>
      <c r="M7731" t="s">
        <v>10036</v>
      </c>
      <c r="N7731">
        <f t="shared" si="240"/>
        <v>0</v>
      </c>
      <c r="O7731" t="str" cm="1">
        <f t="array" ref="O7731">_xlfn.IFS(I7731&lt;600, "Very Poor",I7731&lt;650,"Poor",I7731&lt;700,"Fair",I7731&lt;750,"Good",I7731&gt;=750,"Excellent")</f>
        <v>Excellent</v>
      </c>
      <c r="P7731" t="str" cm="1">
        <f t="array" ref="P7731">_xlfn.IFS(F7731&lt;30000,"Low",F7731&lt;60000,"Lower Middle",F7731&lt;100000, "Upper Middle",F7731&gt;=100000, "High")</f>
        <v>Lower Middle</v>
      </c>
      <c r="Q7731" t="str" cm="1">
        <f t="array" ref="Q7731">_xlfn.IFS(D7731&lt;10,"Low",D7731&lt;15,"Medium",D7731&lt;20,"High",D7731&gt;=20,"Very High")</f>
        <v>Low</v>
      </c>
      <c r="R7731" t="str">
        <f t="shared" si="241"/>
        <v>Normal</v>
      </c>
    </row>
    <row r="7732" spans="1:18" x14ac:dyDescent="0.3">
      <c r="A7732" t="s">
        <v>7743</v>
      </c>
      <c r="B7732" s="2">
        <v>25829</v>
      </c>
      <c r="C7732" t="s">
        <v>10013</v>
      </c>
      <c r="D7732" s="1">
        <v>14.46</v>
      </c>
      <c r="E7732" t="s">
        <v>10015</v>
      </c>
      <c r="F7732" s="2">
        <v>110027</v>
      </c>
      <c r="G7732" t="s">
        <v>10040</v>
      </c>
      <c r="H7732" t="s">
        <v>10026</v>
      </c>
      <c r="I7732" s="2">
        <v>788</v>
      </c>
      <c r="J7732" s="3">
        <v>26.6</v>
      </c>
      <c r="K7732" t="s">
        <v>10034</v>
      </c>
      <c r="L7732" s="4">
        <v>43086</v>
      </c>
      <c r="M7732" t="s">
        <v>10036</v>
      </c>
      <c r="N7732">
        <f t="shared" si="240"/>
        <v>0</v>
      </c>
      <c r="O7732" t="str" cm="1">
        <f t="array" ref="O7732">_xlfn.IFS(I7732&lt;600, "Very Poor",I7732&lt;650,"Poor",I7732&lt;700,"Fair",I7732&lt;750,"Good",I7732&gt;=750,"Excellent")</f>
        <v>Excellent</v>
      </c>
      <c r="P7732" t="str" cm="1">
        <f t="array" ref="P7732">_xlfn.IFS(F7732&lt;30000,"Low",F7732&lt;60000,"Lower Middle",F7732&lt;100000, "Upper Middle",F7732&gt;=100000, "High")</f>
        <v>High</v>
      </c>
      <c r="Q7732" t="str" cm="1">
        <f t="array" ref="Q7732">_xlfn.IFS(D7732&lt;10,"Low",D7732&lt;15,"Medium",D7732&lt;20,"High",D7732&gt;=20,"Very High")</f>
        <v>Medium</v>
      </c>
      <c r="R7732" t="str">
        <f t="shared" si="241"/>
        <v>Normal</v>
      </c>
    </row>
    <row r="7733" spans="1:18" x14ac:dyDescent="0.3">
      <c r="A7733" t="s">
        <v>7744</v>
      </c>
      <c r="B7733" s="2">
        <v>20932</v>
      </c>
      <c r="C7733" t="s">
        <v>10013</v>
      </c>
      <c r="D7733" s="1">
        <v>22.33</v>
      </c>
      <c r="E7733" t="s">
        <v>10020</v>
      </c>
      <c r="F7733" s="2">
        <v>85742</v>
      </c>
      <c r="G7733" t="s">
        <v>10039</v>
      </c>
      <c r="H7733" t="s">
        <v>10027</v>
      </c>
      <c r="I7733" s="2">
        <v>840</v>
      </c>
      <c r="J7733" s="3">
        <v>31.7</v>
      </c>
      <c r="K7733" t="s">
        <v>10035</v>
      </c>
      <c r="L7733" s="4">
        <v>44070</v>
      </c>
      <c r="M7733" t="s">
        <v>10037</v>
      </c>
      <c r="N7733">
        <f t="shared" si="240"/>
        <v>1</v>
      </c>
      <c r="O7733" t="str" cm="1">
        <f t="array" ref="O7733">_xlfn.IFS(I7733&lt;600, "Very Poor",I7733&lt;650,"Poor",I7733&lt;700,"Fair",I7733&lt;750,"Good",I7733&gt;=750,"Excellent")</f>
        <v>Excellent</v>
      </c>
      <c r="P7733" t="str" cm="1">
        <f t="array" ref="P7733">_xlfn.IFS(F7733&lt;30000,"Low",F7733&lt;60000,"Lower Middle",F7733&lt;100000, "Upper Middle",F7733&gt;=100000, "High")</f>
        <v>Upper Middle</v>
      </c>
      <c r="Q7733" t="str" cm="1">
        <f t="array" ref="Q7733">_xlfn.IFS(D7733&lt;10,"Low",D7733&lt;15,"Medium",D7733&lt;20,"High",D7733&gt;=20,"Very High")</f>
        <v>Very High</v>
      </c>
      <c r="R7733" t="str">
        <f t="shared" si="241"/>
        <v>Normal</v>
      </c>
    </row>
    <row r="7734" spans="1:18" x14ac:dyDescent="0.3">
      <c r="A7734" t="s">
        <v>7745</v>
      </c>
      <c r="B7734" s="2">
        <v>39931</v>
      </c>
      <c r="C7734" t="s">
        <v>10013</v>
      </c>
      <c r="D7734" s="1">
        <v>10.59</v>
      </c>
      <c r="E7734" t="s">
        <v>10018</v>
      </c>
      <c r="F7734" s="2">
        <v>55590</v>
      </c>
      <c r="G7734" t="s">
        <v>10039</v>
      </c>
      <c r="H7734" t="s">
        <v>10032</v>
      </c>
      <c r="I7734" s="2">
        <v>830</v>
      </c>
      <c r="J7734" s="3">
        <v>29.9</v>
      </c>
      <c r="K7734" t="s">
        <v>10035</v>
      </c>
      <c r="L7734" s="4">
        <v>43236</v>
      </c>
      <c r="M7734" t="s">
        <v>10036</v>
      </c>
      <c r="N7734">
        <f t="shared" si="240"/>
        <v>0</v>
      </c>
      <c r="O7734" t="str" cm="1">
        <f t="array" ref="O7734">_xlfn.IFS(I7734&lt;600, "Very Poor",I7734&lt;650,"Poor",I7734&lt;700,"Fair",I7734&lt;750,"Good",I7734&gt;=750,"Excellent")</f>
        <v>Excellent</v>
      </c>
      <c r="P7734" t="str" cm="1">
        <f t="array" ref="P7734">_xlfn.IFS(F7734&lt;30000,"Low",F7734&lt;60000,"Lower Middle",F7734&lt;100000, "Upper Middle",F7734&gt;=100000, "High")</f>
        <v>Lower Middle</v>
      </c>
      <c r="Q7734" t="str" cm="1">
        <f t="array" ref="Q7734">_xlfn.IFS(D7734&lt;10,"Low",D7734&lt;15,"Medium",D7734&lt;20,"High",D7734&gt;=20,"Very High")</f>
        <v>Medium</v>
      </c>
      <c r="R7734" t="str">
        <f t="shared" si="241"/>
        <v>Normal</v>
      </c>
    </row>
    <row r="7735" spans="1:18" x14ac:dyDescent="0.3">
      <c r="A7735" t="s">
        <v>7746</v>
      </c>
      <c r="B7735" s="2">
        <v>39032</v>
      </c>
      <c r="C7735" t="s">
        <v>10013</v>
      </c>
      <c r="D7735" s="1">
        <v>15.84</v>
      </c>
      <c r="E7735" t="s">
        <v>10019</v>
      </c>
      <c r="F7735" s="2">
        <v>45409</v>
      </c>
      <c r="G7735" t="s">
        <v>10039</v>
      </c>
      <c r="H7735" t="s">
        <v>10027</v>
      </c>
      <c r="I7735" s="2">
        <v>600</v>
      </c>
      <c r="J7735" s="3">
        <v>9.8000000000000007</v>
      </c>
      <c r="K7735" t="s">
        <v>10035</v>
      </c>
      <c r="L7735" s="4">
        <v>43785</v>
      </c>
      <c r="M7735" t="s">
        <v>10036</v>
      </c>
      <c r="N7735">
        <f t="shared" si="240"/>
        <v>0</v>
      </c>
      <c r="O7735" t="str" cm="1">
        <f t="array" ref="O7735">_xlfn.IFS(I7735&lt;600, "Very Poor",I7735&lt;650,"Poor",I7735&lt;700,"Fair",I7735&lt;750,"Good",I7735&gt;=750,"Excellent")</f>
        <v>Poor</v>
      </c>
      <c r="P7735" t="str" cm="1">
        <f t="array" ref="P7735">_xlfn.IFS(F7735&lt;30000,"Low",F7735&lt;60000,"Lower Middle",F7735&lt;100000, "Upper Middle",F7735&gt;=100000, "High")</f>
        <v>Lower Middle</v>
      </c>
      <c r="Q7735" t="str" cm="1">
        <f t="array" ref="Q7735">_xlfn.IFS(D7735&lt;10,"Low",D7735&lt;15,"Medium",D7735&lt;20,"High",D7735&gt;=20,"Very High")</f>
        <v>High</v>
      </c>
      <c r="R7735" t="str">
        <f t="shared" si="241"/>
        <v>High Risk</v>
      </c>
    </row>
    <row r="7736" spans="1:18" x14ac:dyDescent="0.3">
      <c r="A7736" t="s">
        <v>7747</v>
      </c>
      <c r="B7736" s="2">
        <v>16890</v>
      </c>
      <c r="C7736" t="s">
        <v>10013</v>
      </c>
      <c r="D7736" s="1">
        <v>29.52</v>
      </c>
      <c r="E7736" t="s">
        <v>10016</v>
      </c>
      <c r="F7736" s="2">
        <v>130269</v>
      </c>
      <c r="G7736" t="s">
        <v>10039</v>
      </c>
      <c r="H7736" t="s">
        <v>10026</v>
      </c>
      <c r="I7736" s="2">
        <v>679</v>
      </c>
      <c r="J7736" s="3">
        <v>9</v>
      </c>
      <c r="K7736" t="s">
        <v>10035</v>
      </c>
      <c r="L7736" s="4">
        <v>42862</v>
      </c>
      <c r="M7736" t="s">
        <v>10036</v>
      </c>
      <c r="N7736">
        <f t="shared" si="240"/>
        <v>0</v>
      </c>
      <c r="O7736" t="str" cm="1">
        <f t="array" ref="O7736">_xlfn.IFS(I7736&lt;600, "Very Poor",I7736&lt;650,"Poor",I7736&lt;700,"Fair",I7736&lt;750,"Good",I7736&gt;=750,"Excellent")</f>
        <v>Fair</v>
      </c>
      <c r="P7736" t="str" cm="1">
        <f t="array" ref="P7736">_xlfn.IFS(F7736&lt;30000,"Low",F7736&lt;60000,"Lower Middle",F7736&lt;100000, "Upper Middle",F7736&gt;=100000, "High")</f>
        <v>High</v>
      </c>
      <c r="Q7736" t="str" cm="1">
        <f t="array" ref="Q7736">_xlfn.IFS(D7736&lt;10,"Low",D7736&lt;15,"Medium",D7736&lt;20,"High",D7736&gt;=20,"Very High")</f>
        <v>Very High</v>
      </c>
      <c r="R7736" t="str">
        <f t="shared" si="241"/>
        <v>Normal</v>
      </c>
    </row>
    <row r="7737" spans="1:18" x14ac:dyDescent="0.3">
      <c r="A7737" t="s">
        <v>7748</v>
      </c>
      <c r="B7737" s="2">
        <v>19807</v>
      </c>
      <c r="C7737" t="s">
        <v>10013</v>
      </c>
      <c r="D7737" s="1">
        <v>10.37</v>
      </c>
      <c r="E7737" t="s">
        <v>10018</v>
      </c>
      <c r="F7737" s="2">
        <v>146621</v>
      </c>
      <c r="G7737" t="s">
        <v>10039</v>
      </c>
      <c r="H7737" t="s">
        <v>10027</v>
      </c>
      <c r="I7737" s="2">
        <v>730</v>
      </c>
      <c r="J7737" s="3">
        <v>37.299999999999997</v>
      </c>
      <c r="K7737" t="s">
        <v>10034</v>
      </c>
      <c r="L7737" s="4">
        <v>43605</v>
      </c>
      <c r="M7737" t="s">
        <v>10036</v>
      </c>
      <c r="N7737">
        <f t="shared" si="240"/>
        <v>0</v>
      </c>
      <c r="O7737" t="str" cm="1">
        <f t="array" ref="O7737">_xlfn.IFS(I7737&lt;600, "Very Poor",I7737&lt;650,"Poor",I7737&lt;700,"Fair",I7737&lt;750,"Good",I7737&gt;=750,"Excellent")</f>
        <v>Good</v>
      </c>
      <c r="P7737" t="str" cm="1">
        <f t="array" ref="P7737">_xlfn.IFS(F7737&lt;30000,"Low",F7737&lt;60000,"Lower Middle",F7737&lt;100000, "Upper Middle",F7737&gt;=100000, "High")</f>
        <v>High</v>
      </c>
      <c r="Q7737" t="str" cm="1">
        <f t="array" ref="Q7737">_xlfn.IFS(D7737&lt;10,"Low",D7737&lt;15,"Medium",D7737&lt;20,"High",D7737&gt;=20,"Very High")</f>
        <v>Medium</v>
      </c>
      <c r="R7737" t="str">
        <f t="shared" si="241"/>
        <v>Normal</v>
      </c>
    </row>
    <row r="7738" spans="1:18" x14ac:dyDescent="0.3">
      <c r="A7738" t="s">
        <v>7749</v>
      </c>
      <c r="B7738" s="2">
        <v>12767</v>
      </c>
      <c r="C7738" t="s">
        <v>10014</v>
      </c>
      <c r="D7738" s="1">
        <v>26.2</v>
      </c>
      <c r="E7738" t="s">
        <v>10021</v>
      </c>
      <c r="F7738" s="2">
        <v>136188</v>
      </c>
      <c r="G7738" t="s">
        <v>10040</v>
      </c>
      <c r="H7738" t="s">
        <v>10029</v>
      </c>
      <c r="I7738" s="2">
        <v>740</v>
      </c>
      <c r="J7738" s="3">
        <v>7.8</v>
      </c>
      <c r="K7738" t="s">
        <v>10035</v>
      </c>
      <c r="L7738" s="4">
        <v>42753</v>
      </c>
      <c r="M7738" t="s">
        <v>10036</v>
      </c>
      <c r="N7738">
        <f t="shared" si="240"/>
        <v>0</v>
      </c>
      <c r="O7738" t="str" cm="1">
        <f t="array" ref="O7738">_xlfn.IFS(I7738&lt;600, "Very Poor",I7738&lt;650,"Poor",I7738&lt;700,"Fair",I7738&lt;750,"Good",I7738&gt;=750,"Excellent")</f>
        <v>Good</v>
      </c>
      <c r="P7738" t="str" cm="1">
        <f t="array" ref="P7738">_xlfn.IFS(F7738&lt;30000,"Low",F7738&lt;60000,"Lower Middle",F7738&lt;100000, "Upper Middle",F7738&gt;=100000, "High")</f>
        <v>High</v>
      </c>
      <c r="Q7738" t="str" cm="1">
        <f t="array" ref="Q7738">_xlfn.IFS(D7738&lt;10,"Low",D7738&lt;15,"Medium",D7738&lt;20,"High",D7738&gt;=20,"Very High")</f>
        <v>Very High</v>
      </c>
      <c r="R7738" t="str">
        <f t="shared" si="241"/>
        <v>Normal</v>
      </c>
    </row>
    <row r="7739" spans="1:18" x14ac:dyDescent="0.3">
      <c r="A7739" t="s">
        <v>7750</v>
      </c>
      <c r="B7739" s="2">
        <v>9071</v>
      </c>
      <c r="C7739" t="s">
        <v>10013</v>
      </c>
      <c r="D7739" s="1">
        <v>25.64</v>
      </c>
      <c r="E7739" t="s">
        <v>10015</v>
      </c>
      <c r="F7739" s="2">
        <v>112747</v>
      </c>
      <c r="G7739" t="s">
        <v>10039</v>
      </c>
      <c r="H7739" t="s">
        <v>10033</v>
      </c>
      <c r="I7739" s="2">
        <v>818</v>
      </c>
      <c r="J7739" s="3">
        <v>12.6</v>
      </c>
      <c r="K7739" t="s">
        <v>10035</v>
      </c>
      <c r="L7739" s="4">
        <v>42965</v>
      </c>
      <c r="M7739" t="s">
        <v>10036</v>
      </c>
      <c r="N7739">
        <f t="shared" si="240"/>
        <v>0</v>
      </c>
      <c r="O7739" t="str" cm="1">
        <f t="array" ref="O7739">_xlfn.IFS(I7739&lt;600, "Very Poor",I7739&lt;650,"Poor",I7739&lt;700,"Fair",I7739&lt;750,"Good",I7739&gt;=750,"Excellent")</f>
        <v>Excellent</v>
      </c>
      <c r="P7739" t="str" cm="1">
        <f t="array" ref="P7739">_xlfn.IFS(F7739&lt;30000,"Low",F7739&lt;60000,"Lower Middle",F7739&lt;100000, "Upper Middle",F7739&gt;=100000, "High")</f>
        <v>High</v>
      </c>
      <c r="Q7739" t="str" cm="1">
        <f t="array" ref="Q7739">_xlfn.IFS(D7739&lt;10,"Low",D7739&lt;15,"Medium",D7739&lt;20,"High",D7739&gt;=20,"Very High")</f>
        <v>Very High</v>
      </c>
      <c r="R7739" t="str">
        <f t="shared" si="241"/>
        <v>Normal</v>
      </c>
    </row>
    <row r="7740" spans="1:18" x14ac:dyDescent="0.3">
      <c r="A7740" t="s">
        <v>7751</v>
      </c>
      <c r="B7740" s="2">
        <v>27149</v>
      </c>
      <c r="C7740" t="s">
        <v>10013</v>
      </c>
      <c r="D7740" s="1">
        <v>27.28</v>
      </c>
      <c r="E7740" t="s">
        <v>10016</v>
      </c>
      <c r="F7740" s="2">
        <v>141395</v>
      </c>
      <c r="G7740" t="s">
        <v>10039</v>
      </c>
      <c r="H7740" t="s">
        <v>10028</v>
      </c>
      <c r="I7740" s="2">
        <v>614</v>
      </c>
      <c r="J7740" s="3">
        <v>20.3</v>
      </c>
      <c r="K7740" t="s">
        <v>10034</v>
      </c>
      <c r="L7740" s="4">
        <v>43460</v>
      </c>
      <c r="M7740" t="s">
        <v>10037</v>
      </c>
      <c r="N7740">
        <f t="shared" si="240"/>
        <v>1</v>
      </c>
      <c r="O7740" t="str" cm="1">
        <f t="array" ref="O7740">_xlfn.IFS(I7740&lt;600, "Very Poor",I7740&lt;650,"Poor",I7740&lt;700,"Fair",I7740&lt;750,"Good",I7740&gt;=750,"Excellent")</f>
        <v>Poor</v>
      </c>
      <c r="P7740" t="str" cm="1">
        <f t="array" ref="P7740">_xlfn.IFS(F7740&lt;30000,"Low",F7740&lt;60000,"Lower Middle",F7740&lt;100000, "Upper Middle",F7740&gt;=100000, "High")</f>
        <v>High</v>
      </c>
      <c r="Q7740" t="str" cm="1">
        <f t="array" ref="Q7740">_xlfn.IFS(D7740&lt;10,"Low",D7740&lt;15,"Medium",D7740&lt;20,"High",D7740&gt;=20,"Very High")</f>
        <v>Very High</v>
      </c>
      <c r="R7740" t="str">
        <f t="shared" si="241"/>
        <v>High Risk</v>
      </c>
    </row>
    <row r="7741" spans="1:18" x14ac:dyDescent="0.3">
      <c r="A7741" t="s">
        <v>7752</v>
      </c>
      <c r="B7741" s="2">
        <v>16540</v>
      </c>
      <c r="C7741" t="s">
        <v>10014</v>
      </c>
      <c r="D7741" s="1">
        <v>27.88</v>
      </c>
      <c r="E7741" t="s">
        <v>10024</v>
      </c>
      <c r="F7741" s="2">
        <v>40705</v>
      </c>
      <c r="G7741" t="s">
        <v>10040</v>
      </c>
      <c r="H7741" t="s">
        <v>10027</v>
      </c>
      <c r="I7741" s="2">
        <v>621</v>
      </c>
      <c r="J7741" s="3">
        <v>33.700000000000003</v>
      </c>
      <c r="K7741" t="s">
        <v>10034</v>
      </c>
      <c r="L7741" s="4">
        <v>42651</v>
      </c>
      <c r="M7741" t="s">
        <v>10037</v>
      </c>
      <c r="N7741">
        <f t="shared" si="240"/>
        <v>1</v>
      </c>
      <c r="O7741" t="str" cm="1">
        <f t="array" ref="O7741">_xlfn.IFS(I7741&lt;600, "Very Poor",I7741&lt;650,"Poor",I7741&lt;700,"Fair",I7741&lt;750,"Good",I7741&gt;=750,"Excellent")</f>
        <v>Poor</v>
      </c>
      <c r="P7741" t="str" cm="1">
        <f t="array" ref="P7741">_xlfn.IFS(F7741&lt;30000,"Low",F7741&lt;60000,"Lower Middle",F7741&lt;100000, "Upper Middle",F7741&gt;=100000, "High")</f>
        <v>Lower Middle</v>
      </c>
      <c r="Q7741" t="str" cm="1">
        <f t="array" ref="Q7741">_xlfn.IFS(D7741&lt;10,"Low",D7741&lt;15,"Medium",D7741&lt;20,"High",D7741&gt;=20,"Very High")</f>
        <v>Very High</v>
      </c>
      <c r="R7741" t="str">
        <f t="shared" si="241"/>
        <v>High Risk</v>
      </c>
    </row>
    <row r="7742" spans="1:18" x14ac:dyDescent="0.3">
      <c r="A7742" t="s">
        <v>7753</v>
      </c>
      <c r="B7742" s="2">
        <v>36676</v>
      </c>
      <c r="C7742" t="s">
        <v>10013</v>
      </c>
      <c r="D7742" s="1">
        <v>17.68</v>
      </c>
      <c r="E7742" t="s">
        <v>10016</v>
      </c>
      <c r="F7742" s="2">
        <v>134269</v>
      </c>
      <c r="G7742" t="s">
        <v>10039</v>
      </c>
      <c r="H7742" t="s">
        <v>10026</v>
      </c>
      <c r="I7742" s="2">
        <v>706</v>
      </c>
      <c r="J7742" s="3">
        <v>26.1</v>
      </c>
      <c r="K7742" t="s">
        <v>10034</v>
      </c>
      <c r="L7742" s="4">
        <v>43426</v>
      </c>
      <c r="M7742" t="s">
        <v>10036</v>
      </c>
      <c r="N7742">
        <f t="shared" si="240"/>
        <v>0</v>
      </c>
      <c r="O7742" t="str" cm="1">
        <f t="array" ref="O7742">_xlfn.IFS(I7742&lt;600, "Very Poor",I7742&lt;650,"Poor",I7742&lt;700,"Fair",I7742&lt;750,"Good",I7742&gt;=750,"Excellent")</f>
        <v>Good</v>
      </c>
      <c r="P7742" t="str" cm="1">
        <f t="array" ref="P7742">_xlfn.IFS(F7742&lt;30000,"Low",F7742&lt;60000,"Lower Middle",F7742&lt;100000, "Upper Middle",F7742&gt;=100000, "High")</f>
        <v>High</v>
      </c>
      <c r="Q7742" t="str" cm="1">
        <f t="array" ref="Q7742">_xlfn.IFS(D7742&lt;10,"Low",D7742&lt;15,"Medium",D7742&lt;20,"High",D7742&gt;=20,"Very High")</f>
        <v>High</v>
      </c>
      <c r="R7742" t="str">
        <f t="shared" si="241"/>
        <v>Normal</v>
      </c>
    </row>
    <row r="7743" spans="1:18" x14ac:dyDescent="0.3">
      <c r="A7743" t="s">
        <v>7754</v>
      </c>
      <c r="B7743" s="2">
        <v>5712</v>
      </c>
      <c r="C7743" t="s">
        <v>10013</v>
      </c>
      <c r="D7743" s="1">
        <v>22.05</v>
      </c>
      <c r="E7743" t="s">
        <v>10018</v>
      </c>
      <c r="F7743" s="2">
        <v>143683</v>
      </c>
      <c r="G7743" t="s">
        <v>10039</v>
      </c>
      <c r="H7743" t="s">
        <v>10031</v>
      </c>
      <c r="I7743" s="2">
        <v>797</v>
      </c>
      <c r="J7743" s="3">
        <v>25</v>
      </c>
      <c r="K7743" t="s">
        <v>10035</v>
      </c>
      <c r="L7743" s="4">
        <v>43133</v>
      </c>
      <c r="M7743" t="s">
        <v>10036</v>
      </c>
      <c r="N7743">
        <f t="shared" si="240"/>
        <v>0</v>
      </c>
      <c r="O7743" t="str" cm="1">
        <f t="array" ref="O7743">_xlfn.IFS(I7743&lt;600, "Very Poor",I7743&lt;650,"Poor",I7743&lt;700,"Fair",I7743&lt;750,"Good",I7743&gt;=750,"Excellent")</f>
        <v>Excellent</v>
      </c>
      <c r="P7743" t="str" cm="1">
        <f t="array" ref="P7743">_xlfn.IFS(F7743&lt;30000,"Low",F7743&lt;60000,"Lower Middle",F7743&lt;100000, "Upper Middle",F7743&gt;=100000, "High")</f>
        <v>High</v>
      </c>
      <c r="Q7743" t="str" cm="1">
        <f t="array" ref="Q7743">_xlfn.IFS(D7743&lt;10,"Low",D7743&lt;15,"Medium",D7743&lt;20,"High",D7743&gt;=20,"Very High")</f>
        <v>Very High</v>
      </c>
      <c r="R7743" t="str">
        <f t="shared" si="241"/>
        <v>Normal</v>
      </c>
    </row>
    <row r="7744" spans="1:18" x14ac:dyDescent="0.3">
      <c r="A7744" t="s">
        <v>7755</v>
      </c>
      <c r="B7744" s="2">
        <v>27201</v>
      </c>
      <c r="C7744" t="s">
        <v>10013</v>
      </c>
      <c r="D7744" s="1">
        <v>20.47</v>
      </c>
      <c r="E7744" t="s">
        <v>10023</v>
      </c>
      <c r="F7744" s="2">
        <v>99650</v>
      </c>
      <c r="G7744" t="s">
        <v>10039</v>
      </c>
      <c r="H7744" t="s">
        <v>10031</v>
      </c>
      <c r="I7744" s="2">
        <v>665</v>
      </c>
      <c r="J7744" s="3">
        <v>29.2</v>
      </c>
      <c r="K7744" t="s">
        <v>10034</v>
      </c>
      <c r="L7744" s="4">
        <v>42657</v>
      </c>
      <c r="M7744" t="s">
        <v>10037</v>
      </c>
      <c r="N7744">
        <f t="shared" si="240"/>
        <v>1</v>
      </c>
      <c r="O7744" t="str" cm="1">
        <f t="array" ref="O7744">_xlfn.IFS(I7744&lt;600, "Very Poor",I7744&lt;650,"Poor",I7744&lt;700,"Fair",I7744&lt;750,"Good",I7744&gt;=750,"Excellent")</f>
        <v>Fair</v>
      </c>
      <c r="P7744" t="str" cm="1">
        <f t="array" ref="P7744">_xlfn.IFS(F7744&lt;30000,"Low",F7744&lt;60000,"Lower Middle",F7744&lt;100000, "Upper Middle",F7744&gt;=100000, "High")</f>
        <v>Upper Middle</v>
      </c>
      <c r="Q7744" t="str" cm="1">
        <f t="array" ref="Q7744">_xlfn.IFS(D7744&lt;10,"Low",D7744&lt;15,"Medium",D7744&lt;20,"High",D7744&gt;=20,"Very High")</f>
        <v>Very High</v>
      </c>
      <c r="R7744" t="str">
        <f t="shared" si="241"/>
        <v>Normal</v>
      </c>
    </row>
    <row r="7745" spans="1:18" x14ac:dyDescent="0.3">
      <c r="A7745" t="s">
        <v>7756</v>
      </c>
      <c r="B7745" s="2">
        <v>20899</v>
      </c>
      <c r="C7745" t="s">
        <v>10013</v>
      </c>
      <c r="D7745" s="1">
        <v>12.72</v>
      </c>
      <c r="E7745" t="s">
        <v>10017</v>
      </c>
      <c r="F7745" s="2">
        <v>79201</v>
      </c>
      <c r="G7745" t="s">
        <v>10039</v>
      </c>
      <c r="H7745" t="s">
        <v>10033</v>
      </c>
      <c r="I7745" s="2">
        <v>782</v>
      </c>
      <c r="J7745" s="3">
        <v>33.1</v>
      </c>
      <c r="K7745" t="s">
        <v>10035</v>
      </c>
      <c r="L7745" s="4">
        <v>43501</v>
      </c>
      <c r="M7745" t="s">
        <v>10036</v>
      </c>
      <c r="N7745">
        <f t="shared" si="240"/>
        <v>0</v>
      </c>
      <c r="O7745" t="str" cm="1">
        <f t="array" ref="O7745">_xlfn.IFS(I7745&lt;600, "Very Poor",I7745&lt;650,"Poor",I7745&lt;700,"Fair",I7745&lt;750,"Good",I7745&gt;=750,"Excellent")</f>
        <v>Excellent</v>
      </c>
      <c r="P7745" t="str" cm="1">
        <f t="array" ref="P7745">_xlfn.IFS(F7745&lt;30000,"Low",F7745&lt;60000,"Lower Middle",F7745&lt;100000, "Upper Middle",F7745&gt;=100000, "High")</f>
        <v>Upper Middle</v>
      </c>
      <c r="Q7745" t="str" cm="1">
        <f t="array" ref="Q7745">_xlfn.IFS(D7745&lt;10,"Low",D7745&lt;15,"Medium",D7745&lt;20,"High",D7745&gt;=20,"Very High")</f>
        <v>Medium</v>
      </c>
      <c r="R7745" t="str">
        <f t="shared" si="241"/>
        <v>Normal</v>
      </c>
    </row>
    <row r="7746" spans="1:18" x14ac:dyDescent="0.3">
      <c r="A7746" t="s">
        <v>7757</v>
      </c>
      <c r="B7746" s="2">
        <v>20787</v>
      </c>
      <c r="C7746" t="s">
        <v>10013</v>
      </c>
      <c r="D7746" s="1">
        <v>11.99</v>
      </c>
      <c r="E7746" t="s">
        <v>10018</v>
      </c>
      <c r="F7746" s="2">
        <v>75985</v>
      </c>
      <c r="G7746" t="s">
        <v>10040</v>
      </c>
      <c r="H7746" t="s">
        <v>10026</v>
      </c>
      <c r="I7746" s="2">
        <v>628</v>
      </c>
      <c r="J7746" s="3">
        <v>13.1</v>
      </c>
      <c r="K7746" t="s">
        <v>10035</v>
      </c>
      <c r="L7746" s="4">
        <v>43384</v>
      </c>
      <c r="M7746" t="s">
        <v>10036</v>
      </c>
      <c r="N7746">
        <f t="shared" si="240"/>
        <v>0</v>
      </c>
      <c r="O7746" t="str" cm="1">
        <f t="array" ref="O7746">_xlfn.IFS(I7746&lt;600, "Very Poor",I7746&lt;650,"Poor",I7746&lt;700,"Fair",I7746&lt;750,"Good",I7746&gt;=750,"Excellent")</f>
        <v>Poor</v>
      </c>
      <c r="P7746" t="str" cm="1">
        <f t="array" ref="P7746">_xlfn.IFS(F7746&lt;30000,"Low",F7746&lt;60000,"Lower Middle",F7746&lt;100000, "Upper Middle",F7746&gt;=100000, "High")</f>
        <v>Upper Middle</v>
      </c>
      <c r="Q7746" t="str" cm="1">
        <f t="array" ref="Q7746">_xlfn.IFS(D7746&lt;10,"Low",D7746&lt;15,"Medium",D7746&lt;20,"High",D7746&gt;=20,"Very High")</f>
        <v>Medium</v>
      </c>
      <c r="R7746" t="str">
        <f t="shared" si="241"/>
        <v>Normal</v>
      </c>
    </row>
    <row r="7747" spans="1:18" x14ac:dyDescent="0.3">
      <c r="A7747" t="s">
        <v>7758</v>
      </c>
      <c r="B7747" s="2">
        <v>21982</v>
      </c>
      <c r="C7747" t="s">
        <v>10013</v>
      </c>
      <c r="D7747" s="1">
        <v>13.54</v>
      </c>
      <c r="E7747" t="s">
        <v>10024</v>
      </c>
      <c r="F7747" s="2">
        <v>84898</v>
      </c>
      <c r="G7747" t="s">
        <v>10039</v>
      </c>
      <c r="H7747" t="s">
        <v>10027</v>
      </c>
      <c r="I7747" s="2">
        <v>785</v>
      </c>
      <c r="J7747" s="3">
        <v>5.7</v>
      </c>
      <c r="K7747" t="s">
        <v>10034</v>
      </c>
      <c r="L7747" s="4">
        <v>42661</v>
      </c>
      <c r="M7747" t="s">
        <v>10036</v>
      </c>
      <c r="N7747">
        <f t="shared" ref="N7747:N7810" si="242">IF(M7747="Charged Off",1,0)</f>
        <v>0</v>
      </c>
      <c r="O7747" t="str" cm="1">
        <f t="array" ref="O7747">_xlfn.IFS(I7747&lt;600, "Very Poor",I7747&lt;650,"Poor",I7747&lt;700,"Fair",I7747&lt;750,"Good",I7747&gt;=750,"Excellent")</f>
        <v>Excellent</v>
      </c>
      <c r="P7747" t="str" cm="1">
        <f t="array" ref="P7747">_xlfn.IFS(F7747&lt;30000,"Low",F7747&lt;60000,"Lower Middle",F7747&lt;100000, "Upper Middle",F7747&gt;=100000, "High")</f>
        <v>Upper Middle</v>
      </c>
      <c r="Q7747" t="str" cm="1">
        <f t="array" ref="Q7747">_xlfn.IFS(D7747&lt;10,"Low",D7747&lt;15,"Medium",D7747&lt;20,"High",D7747&gt;=20,"Very High")</f>
        <v>Medium</v>
      </c>
      <c r="R7747" t="str">
        <f t="shared" ref="R7747:R7810" si="243">IF(AND(I7747&lt;650,D7747&gt;15), "High Risk", "Normal")</f>
        <v>Normal</v>
      </c>
    </row>
    <row r="7748" spans="1:18" x14ac:dyDescent="0.3">
      <c r="A7748" t="s">
        <v>7759</v>
      </c>
      <c r="B7748" s="2">
        <v>23606</v>
      </c>
      <c r="C7748" t="s">
        <v>10013</v>
      </c>
      <c r="D7748" s="1">
        <v>10.46</v>
      </c>
      <c r="E7748" t="s">
        <v>10021</v>
      </c>
      <c r="F7748" s="2">
        <v>108169</v>
      </c>
      <c r="G7748" t="s">
        <v>10040</v>
      </c>
      <c r="H7748" t="s">
        <v>10028</v>
      </c>
      <c r="I7748" s="2">
        <v>684</v>
      </c>
      <c r="J7748" s="3">
        <v>9.5</v>
      </c>
      <c r="K7748" t="s">
        <v>10034</v>
      </c>
      <c r="L7748" s="4">
        <v>42635</v>
      </c>
      <c r="M7748" t="s">
        <v>10036</v>
      </c>
      <c r="N7748">
        <f t="shared" si="242"/>
        <v>0</v>
      </c>
      <c r="O7748" t="str" cm="1">
        <f t="array" ref="O7748">_xlfn.IFS(I7748&lt;600, "Very Poor",I7748&lt;650,"Poor",I7748&lt;700,"Fair",I7748&lt;750,"Good",I7748&gt;=750,"Excellent")</f>
        <v>Fair</v>
      </c>
      <c r="P7748" t="str" cm="1">
        <f t="array" ref="P7748">_xlfn.IFS(F7748&lt;30000,"Low",F7748&lt;60000,"Lower Middle",F7748&lt;100000, "Upper Middle",F7748&gt;=100000, "High")</f>
        <v>High</v>
      </c>
      <c r="Q7748" t="str" cm="1">
        <f t="array" ref="Q7748">_xlfn.IFS(D7748&lt;10,"Low",D7748&lt;15,"Medium",D7748&lt;20,"High",D7748&gt;=20,"Very High")</f>
        <v>Medium</v>
      </c>
      <c r="R7748" t="str">
        <f t="shared" si="243"/>
        <v>Normal</v>
      </c>
    </row>
    <row r="7749" spans="1:18" x14ac:dyDescent="0.3">
      <c r="A7749" t="s">
        <v>7760</v>
      </c>
      <c r="B7749" s="2">
        <v>11150</v>
      </c>
      <c r="C7749" t="s">
        <v>10013</v>
      </c>
      <c r="D7749" s="1">
        <v>23.93</v>
      </c>
      <c r="E7749" t="s">
        <v>10021</v>
      </c>
      <c r="F7749" s="2">
        <v>105067</v>
      </c>
      <c r="G7749" t="s">
        <v>10040</v>
      </c>
      <c r="H7749" t="s">
        <v>10026</v>
      </c>
      <c r="I7749" s="2">
        <v>628</v>
      </c>
      <c r="J7749" s="3">
        <v>10.8</v>
      </c>
      <c r="K7749" t="s">
        <v>10034</v>
      </c>
      <c r="L7749" s="4">
        <v>43961</v>
      </c>
      <c r="M7749" t="s">
        <v>10037</v>
      </c>
      <c r="N7749">
        <f t="shared" si="242"/>
        <v>1</v>
      </c>
      <c r="O7749" t="str" cm="1">
        <f t="array" ref="O7749">_xlfn.IFS(I7749&lt;600, "Very Poor",I7749&lt;650,"Poor",I7749&lt;700,"Fair",I7749&lt;750,"Good",I7749&gt;=750,"Excellent")</f>
        <v>Poor</v>
      </c>
      <c r="P7749" t="str" cm="1">
        <f t="array" ref="P7749">_xlfn.IFS(F7749&lt;30000,"Low",F7749&lt;60000,"Lower Middle",F7749&lt;100000, "Upper Middle",F7749&gt;=100000, "High")</f>
        <v>High</v>
      </c>
      <c r="Q7749" t="str" cm="1">
        <f t="array" ref="Q7749">_xlfn.IFS(D7749&lt;10,"Low",D7749&lt;15,"Medium",D7749&lt;20,"High",D7749&gt;=20,"Very High")</f>
        <v>Very High</v>
      </c>
      <c r="R7749" t="str">
        <f t="shared" si="243"/>
        <v>High Risk</v>
      </c>
    </row>
    <row r="7750" spans="1:18" x14ac:dyDescent="0.3">
      <c r="A7750" t="s">
        <v>7761</v>
      </c>
      <c r="B7750" s="2">
        <v>21393</v>
      </c>
      <c r="C7750" t="s">
        <v>10013</v>
      </c>
      <c r="D7750" s="1">
        <v>29.11</v>
      </c>
      <c r="E7750" t="s">
        <v>10016</v>
      </c>
      <c r="F7750" s="2">
        <v>57379</v>
      </c>
      <c r="G7750" t="s">
        <v>10039</v>
      </c>
      <c r="H7750" t="s">
        <v>10026</v>
      </c>
      <c r="I7750" s="2">
        <v>650</v>
      </c>
      <c r="J7750" s="3">
        <v>6.4</v>
      </c>
      <c r="K7750" t="s">
        <v>10034</v>
      </c>
      <c r="L7750" s="4">
        <v>44018</v>
      </c>
      <c r="M7750" t="s">
        <v>10036</v>
      </c>
      <c r="N7750">
        <f t="shared" si="242"/>
        <v>0</v>
      </c>
      <c r="O7750" t="str" cm="1">
        <f t="array" ref="O7750">_xlfn.IFS(I7750&lt;600, "Very Poor",I7750&lt;650,"Poor",I7750&lt;700,"Fair",I7750&lt;750,"Good",I7750&gt;=750,"Excellent")</f>
        <v>Fair</v>
      </c>
      <c r="P7750" t="str" cm="1">
        <f t="array" ref="P7750">_xlfn.IFS(F7750&lt;30000,"Low",F7750&lt;60000,"Lower Middle",F7750&lt;100000, "Upper Middle",F7750&gt;=100000, "High")</f>
        <v>Lower Middle</v>
      </c>
      <c r="Q7750" t="str" cm="1">
        <f t="array" ref="Q7750">_xlfn.IFS(D7750&lt;10,"Low",D7750&lt;15,"Medium",D7750&lt;20,"High",D7750&gt;=20,"Very High")</f>
        <v>Very High</v>
      </c>
      <c r="R7750" t="str">
        <f t="shared" si="243"/>
        <v>Normal</v>
      </c>
    </row>
    <row r="7751" spans="1:18" x14ac:dyDescent="0.3">
      <c r="A7751" t="s">
        <v>7762</v>
      </c>
      <c r="B7751" s="2">
        <v>38259</v>
      </c>
      <c r="C7751" t="s">
        <v>10013</v>
      </c>
      <c r="D7751" s="1">
        <v>26.69</v>
      </c>
      <c r="E7751" t="s">
        <v>10021</v>
      </c>
      <c r="F7751" s="2">
        <v>136534</v>
      </c>
      <c r="G7751" t="s">
        <v>10038</v>
      </c>
      <c r="H7751" t="s">
        <v>10031</v>
      </c>
      <c r="I7751" s="2">
        <v>663</v>
      </c>
      <c r="J7751" s="3">
        <v>31.2</v>
      </c>
      <c r="K7751" t="s">
        <v>10034</v>
      </c>
      <c r="L7751" s="4">
        <v>42981</v>
      </c>
      <c r="M7751" t="s">
        <v>10037</v>
      </c>
      <c r="N7751">
        <f t="shared" si="242"/>
        <v>1</v>
      </c>
      <c r="O7751" t="str" cm="1">
        <f t="array" ref="O7751">_xlfn.IFS(I7751&lt;600, "Very Poor",I7751&lt;650,"Poor",I7751&lt;700,"Fair",I7751&lt;750,"Good",I7751&gt;=750,"Excellent")</f>
        <v>Fair</v>
      </c>
      <c r="P7751" t="str" cm="1">
        <f t="array" ref="P7751">_xlfn.IFS(F7751&lt;30000,"Low",F7751&lt;60000,"Lower Middle",F7751&lt;100000, "Upper Middle",F7751&gt;=100000, "High")</f>
        <v>High</v>
      </c>
      <c r="Q7751" t="str" cm="1">
        <f t="array" ref="Q7751">_xlfn.IFS(D7751&lt;10,"Low",D7751&lt;15,"Medium",D7751&lt;20,"High",D7751&gt;=20,"Very High")</f>
        <v>Very High</v>
      </c>
      <c r="R7751" t="str">
        <f t="shared" si="243"/>
        <v>Normal</v>
      </c>
    </row>
    <row r="7752" spans="1:18" x14ac:dyDescent="0.3">
      <c r="A7752" t="s">
        <v>7763</v>
      </c>
      <c r="B7752" s="2">
        <v>28750</v>
      </c>
      <c r="C7752" t="s">
        <v>10014</v>
      </c>
      <c r="D7752" s="1">
        <v>10.45</v>
      </c>
      <c r="E7752" t="s">
        <v>10015</v>
      </c>
      <c r="F7752" s="2">
        <v>117203</v>
      </c>
      <c r="G7752" t="s">
        <v>10038</v>
      </c>
      <c r="H7752" t="s">
        <v>10033</v>
      </c>
      <c r="I7752" s="2">
        <v>753</v>
      </c>
      <c r="J7752" s="3">
        <v>36</v>
      </c>
      <c r="K7752" t="s">
        <v>10035</v>
      </c>
      <c r="L7752" s="4">
        <v>43678</v>
      </c>
      <c r="M7752" t="s">
        <v>10036</v>
      </c>
      <c r="N7752">
        <f t="shared" si="242"/>
        <v>0</v>
      </c>
      <c r="O7752" t="str" cm="1">
        <f t="array" ref="O7752">_xlfn.IFS(I7752&lt;600, "Very Poor",I7752&lt;650,"Poor",I7752&lt;700,"Fair",I7752&lt;750,"Good",I7752&gt;=750,"Excellent")</f>
        <v>Excellent</v>
      </c>
      <c r="P7752" t="str" cm="1">
        <f t="array" ref="P7752">_xlfn.IFS(F7752&lt;30000,"Low",F7752&lt;60000,"Lower Middle",F7752&lt;100000, "Upper Middle",F7752&gt;=100000, "High")</f>
        <v>High</v>
      </c>
      <c r="Q7752" t="str" cm="1">
        <f t="array" ref="Q7752">_xlfn.IFS(D7752&lt;10,"Low",D7752&lt;15,"Medium",D7752&lt;20,"High",D7752&gt;=20,"Very High")</f>
        <v>Medium</v>
      </c>
      <c r="R7752" t="str">
        <f t="shared" si="243"/>
        <v>Normal</v>
      </c>
    </row>
    <row r="7753" spans="1:18" x14ac:dyDescent="0.3">
      <c r="A7753" t="s">
        <v>7764</v>
      </c>
      <c r="B7753" s="2">
        <v>9593</v>
      </c>
      <c r="C7753" t="s">
        <v>10013</v>
      </c>
      <c r="D7753" s="1">
        <v>6.3</v>
      </c>
      <c r="E7753" t="s">
        <v>10023</v>
      </c>
      <c r="F7753" s="2">
        <v>98010</v>
      </c>
      <c r="G7753" t="s">
        <v>10040</v>
      </c>
      <c r="H7753" t="s">
        <v>10029</v>
      </c>
      <c r="I7753" s="2">
        <v>831</v>
      </c>
      <c r="J7753" s="3">
        <v>29.9</v>
      </c>
      <c r="K7753" t="s">
        <v>10035</v>
      </c>
      <c r="L7753" s="4">
        <v>42242</v>
      </c>
      <c r="M7753" t="s">
        <v>10036</v>
      </c>
      <c r="N7753">
        <f t="shared" si="242"/>
        <v>0</v>
      </c>
      <c r="O7753" t="str" cm="1">
        <f t="array" ref="O7753">_xlfn.IFS(I7753&lt;600, "Very Poor",I7753&lt;650,"Poor",I7753&lt;700,"Fair",I7753&lt;750,"Good",I7753&gt;=750,"Excellent")</f>
        <v>Excellent</v>
      </c>
      <c r="P7753" t="str" cm="1">
        <f t="array" ref="P7753">_xlfn.IFS(F7753&lt;30000,"Low",F7753&lt;60000,"Lower Middle",F7753&lt;100000, "Upper Middle",F7753&gt;=100000, "High")</f>
        <v>Upper Middle</v>
      </c>
      <c r="Q7753" t="str" cm="1">
        <f t="array" ref="Q7753">_xlfn.IFS(D7753&lt;10,"Low",D7753&lt;15,"Medium",D7753&lt;20,"High",D7753&gt;=20,"Very High")</f>
        <v>Low</v>
      </c>
      <c r="R7753" t="str">
        <f t="shared" si="243"/>
        <v>Normal</v>
      </c>
    </row>
    <row r="7754" spans="1:18" x14ac:dyDescent="0.3">
      <c r="A7754" t="s">
        <v>7765</v>
      </c>
      <c r="B7754" s="2">
        <v>18358</v>
      </c>
      <c r="C7754" t="s">
        <v>10013</v>
      </c>
      <c r="D7754" s="1">
        <v>23.93</v>
      </c>
      <c r="E7754" t="s">
        <v>10023</v>
      </c>
      <c r="F7754" s="2">
        <v>60902</v>
      </c>
      <c r="G7754" t="s">
        <v>10039</v>
      </c>
      <c r="H7754" t="s">
        <v>10032</v>
      </c>
      <c r="I7754" s="2">
        <v>734</v>
      </c>
      <c r="J7754" s="3">
        <v>11.6</v>
      </c>
      <c r="K7754" t="s">
        <v>10035</v>
      </c>
      <c r="L7754" s="4">
        <v>42742</v>
      </c>
      <c r="M7754" t="s">
        <v>10036</v>
      </c>
      <c r="N7754">
        <f t="shared" si="242"/>
        <v>0</v>
      </c>
      <c r="O7754" t="str" cm="1">
        <f t="array" ref="O7754">_xlfn.IFS(I7754&lt;600, "Very Poor",I7754&lt;650,"Poor",I7754&lt;700,"Fair",I7754&lt;750,"Good",I7754&gt;=750,"Excellent")</f>
        <v>Good</v>
      </c>
      <c r="P7754" t="str" cm="1">
        <f t="array" ref="P7754">_xlfn.IFS(F7754&lt;30000,"Low",F7754&lt;60000,"Lower Middle",F7754&lt;100000, "Upper Middle",F7754&gt;=100000, "High")</f>
        <v>Upper Middle</v>
      </c>
      <c r="Q7754" t="str" cm="1">
        <f t="array" ref="Q7754">_xlfn.IFS(D7754&lt;10,"Low",D7754&lt;15,"Medium",D7754&lt;20,"High",D7754&gt;=20,"Very High")</f>
        <v>Very High</v>
      </c>
      <c r="R7754" t="str">
        <f t="shared" si="243"/>
        <v>Normal</v>
      </c>
    </row>
    <row r="7755" spans="1:18" x14ac:dyDescent="0.3">
      <c r="A7755" t="s">
        <v>7766</v>
      </c>
      <c r="B7755" s="2">
        <v>17607</v>
      </c>
      <c r="C7755" t="s">
        <v>10014</v>
      </c>
      <c r="D7755" s="1">
        <v>14.76</v>
      </c>
      <c r="E7755" t="s">
        <v>10025</v>
      </c>
      <c r="F7755" s="2">
        <v>67635</v>
      </c>
      <c r="G7755" t="s">
        <v>10039</v>
      </c>
      <c r="H7755" t="s">
        <v>10028</v>
      </c>
      <c r="I7755" s="2">
        <v>793</v>
      </c>
      <c r="J7755" s="3">
        <v>26.2</v>
      </c>
      <c r="K7755" t="s">
        <v>10035</v>
      </c>
      <c r="L7755" s="4">
        <v>43819</v>
      </c>
      <c r="M7755" t="s">
        <v>10036</v>
      </c>
      <c r="N7755">
        <f t="shared" si="242"/>
        <v>0</v>
      </c>
      <c r="O7755" t="str" cm="1">
        <f t="array" ref="O7755">_xlfn.IFS(I7755&lt;600, "Very Poor",I7755&lt;650,"Poor",I7755&lt;700,"Fair",I7755&lt;750,"Good",I7755&gt;=750,"Excellent")</f>
        <v>Excellent</v>
      </c>
      <c r="P7755" t="str" cm="1">
        <f t="array" ref="P7755">_xlfn.IFS(F7755&lt;30000,"Low",F7755&lt;60000,"Lower Middle",F7755&lt;100000, "Upper Middle",F7755&gt;=100000, "High")</f>
        <v>Upper Middle</v>
      </c>
      <c r="Q7755" t="str" cm="1">
        <f t="array" ref="Q7755">_xlfn.IFS(D7755&lt;10,"Low",D7755&lt;15,"Medium",D7755&lt;20,"High",D7755&gt;=20,"Very High")</f>
        <v>Medium</v>
      </c>
      <c r="R7755" t="str">
        <f t="shared" si="243"/>
        <v>Normal</v>
      </c>
    </row>
    <row r="7756" spans="1:18" x14ac:dyDescent="0.3">
      <c r="A7756" t="s">
        <v>7767</v>
      </c>
      <c r="B7756" s="2">
        <v>38381</v>
      </c>
      <c r="C7756" t="s">
        <v>10014</v>
      </c>
      <c r="D7756" s="1">
        <v>25.62</v>
      </c>
      <c r="E7756" t="s">
        <v>10025</v>
      </c>
      <c r="F7756" s="2">
        <v>141106</v>
      </c>
      <c r="G7756" t="s">
        <v>10040</v>
      </c>
      <c r="H7756" t="s">
        <v>10031</v>
      </c>
      <c r="I7756" s="2">
        <v>770</v>
      </c>
      <c r="J7756" s="3">
        <v>23.2</v>
      </c>
      <c r="K7756" t="s">
        <v>10035</v>
      </c>
      <c r="L7756" s="4">
        <v>43099</v>
      </c>
      <c r="M7756" t="s">
        <v>10036</v>
      </c>
      <c r="N7756">
        <f t="shared" si="242"/>
        <v>0</v>
      </c>
      <c r="O7756" t="str" cm="1">
        <f t="array" ref="O7756">_xlfn.IFS(I7756&lt;600, "Very Poor",I7756&lt;650,"Poor",I7756&lt;700,"Fair",I7756&lt;750,"Good",I7756&gt;=750,"Excellent")</f>
        <v>Excellent</v>
      </c>
      <c r="P7756" t="str" cm="1">
        <f t="array" ref="P7756">_xlfn.IFS(F7756&lt;30000,"Low",F7756&lt;60000,"Lower Middle",F7756&lt;100000, "Upper Middle",F7756&gt;=100000, "High")</f>
        <v>High</v>
      </c>
      <c r="Q7756" t="str" cm="1">
        <f t="array" ref="Q7756">_xlfn.IFS(D7756&lt;10,"Low",D7756&lt;15,"Medium",D7756&lt;20,"High",D7756&gt;=20,"Very High")</f>
        <v>Very High</v>
      </c>
      <c r="R7756" t="str">
        <f t="shared" si="243"/>
        <v>Normal</v>
      </c>
    </row>
    <row r="7757" spans="1:18" x14ac:dyDescent="0.3">
      <c r="A7757" t="s">
        <v>7768</v>
      </c>
      <c r="B7757" s="2">
        <v>25811</v>
      </c>
      <c r="C7757" t="s">
        <v>10014</v>
      </c>
      <c r="D7757" s="1">
        <v>24.48</v>
      </c>
      <c r="E7757" t="s">
        <v>10020</v>
      </c>
      <c r="F7757" s="2">
        <v>23719</v>
      </c>
      <c r="G7757" t="s">
        <v>10039</v>
      </c>
      <c r="H7757" t="s">
        <v>10033</v>
      </c>
      <c r="I7757" s="2">
        <v>680</v>
      </c>
      <c r="J7757" s="3">
        <v>33.700000000000003</v>
      </c>
      <c r="K7757" t="s">
        <v>10034</v>
      </c>
      <c r="L7757" s="4">
        <v>43067</v>
      </c>
      <c r="M7757" t="s">
        <v>10037</v>
      </c>
      <c r="N7757">
        <f t="shared" si="242"/>
        <v>1</v>
      </c>
      <c r="O7757" t="str" cm="1">
        <f t="array" ref="O7757">_xlfn.IFS(I7757&lt;600, "Very Poor",I7757&lt;650,"Poor",I7757&lt;700,"Fair",I7757&lt;750,"Good",I7757&gt;=750,"Excellent")</f>
        <v>Fair</v>
      </c>
      <c r="P7757" t="str" cm="1">
        <f t="array" ref="P7757">_xlfn.IFS(F7757&lt;30000,"Low",F7757&lt;60000,"Lower Middle",F7757&lt;100000, "Upper Middle",F7757&gt;=100000, "High")</f>
        <v>Low</v>
      </c>
      <c r="Q7757" t="str" cm="1">
        <f t="array" ref="Q7757">_xlfn.IFS(D7757&lt;10,"Low",D7757&lt;15,"Medium",D7757&lt;20,"High",D7757&gt;=20,"Very High")</f>
        <v>Very High</v>
      </c>
      <c r="R7757" t="str">
        <f t="shared" si="243"/>
        <v>Normal</v>
      </c>
    </row>
    <row r="7758" spans="1:18" x14ac:dyDescent="0.3">
      <c r="A7758" t="s">
        <v>7769</v>
      </c>
      <c r="B7758" s="2">
        <v>29074</v>
      </c>
      <c r="C7758" t="s">
        <v>10014</v>
      </c>
      <c r="D7758" s="1">
        <v>20.64</v>
      </c>
      <c r="E7758" t="s">
        <v>10024</v>
      </c>
      <c r="F7758" s="2">
        <v>130530</v>
      </c>
      <c r="G7758" t="s">
        <v>10039</v>
      </c>
      <c r="H7758" t="s">
        <v>10033</v>
      </c>
      <c r="I7758" s="2">
        <v>774</v>
      </c>
      <c r="J7758" s="3">
        <v>38</v>
      </c>
      <c r="K7758" t="s">
        <v>10034</v>
      </c>
      <c r="L7758" s="4">
        <v>42063</v>
      </c>
      <c r="M7758" t="s">
        <v>10037</v>
      </c>
      <c r="N7758">
        <f t="shared" si="242"/>
        <v>1</v>
      </c>
      <c r="O7758" t="str" cm="1">
        <f t="array" ref="O7758">_xlfn.IFS(I7758&lt;600, "Very Poor",I7758&lt;650,"Poor",I7758&lt;700,"Fair",I7758&lt;750,"Good",I7758&gt;=750,"Excellent")</f>
        <v>Excellent</v>
      </c>
      <c r="P7758" t="str" cm="1">
        <f t="array" ref="P7758">_xlfn.IFS(F7758&lt;30000,"Low",F7758&lt;60000,"Lower Middle",F7758&lt;100000, "Upper Middle",F7758&gt;=100000, "High")</f>
        <v>High</v>
      </c>
      <c r="Q7758" t="str" cm="1">
        <f t="array" ref="Q7758">_xlfn.IFS(D7758&lt;10,"Low",D7758&lt;15,"Medium",D7758&lt;20,"High",D7758&gt;=20,"Very High")</f>
        <v>Very High</v>
      </c>
      <c r="R7758" t="str">
        <f t="shared" si="243"/>
        <v>Normal</v>
      </c>
    </row>
    <row r="7759" spans="1:18" x14ac:dyDescent="0.3">
      <c r="A7759" t="s">
        <v>7770</v>
      </c>
      <c r="B7759" s="2">
        <v>21595</v>
      </c>
      <c r="C7759" t="s">
        <v>10013</v>
      </c>
      <c r="D7759" s="1">
        <v>11.38</v>
      </c>
      <c r="E7759" t="s">
        <v>10021</v>
      </c>
      <c r="F7759" s="2">
        <v>145466</v>
      </c>
      <c r="G7759" t="s">
        <v>10038</v>
      </c>
      <c r="H7759" t="s">
        <v>10032</v>
      </c>
      <c r="I7759" s="2">
        <v>734</v>
      </c>
      <c r="J7759" s="3">
        <v>31</v>
      </c>
      <c r="K7759" t="s">
        <v>10035</v>
      </c>
      <c r="L7759" s="4">
        <v>42717</v>
      </c>
      <c r="M7759" t="s">
        <v>10036</v>
      </c>
      <c r="N7759">
        <f t="shared" si="242"/>
        <v>0</v>
      </c>
      <c r="O7759" t="str" cm="1">
        <f t="array" ref="O7759">_xlfn.IFS(I7759&lt;600, "Very Poor",I7759&lt;650,"Poor",I7759&lt;700,"Fair",I7759&lt;750,"Good",I7759&gt;=750,"Excellent")</f>
        <v>Good</v>
      </c>
      <c r="P7759" t="str" cm="1">
        <f t="array" ref="P7759">_xlfn.IFS(F7759&lt;30000,"Low",F7759&lt;60000,"Lower Middle",F7759&lt;100000, "Upper Middle",F7759&gt;=100000, "High")</f>
        <v>High</v>
      </c>
      <c r="Q7759" t="str" cm="1">
        <f t="array" ref="Q7759">_xlfn.IFS(D7759&lt;10,"Low",D7759&lt;15,"Medium",D7759&lt;20,"High",D7759&gt;=20,"Very High")</f>
        <v>Medium</v>
      </c>
      <c r="R7759" t="str">
        <f t="shared" si="243"/>
        <v>Normal</v>
      </c>
    </row>
    <row r="7760" spans="1:18" x14ac:dyDescent="0.3">
      <c r="A7760" t="s">
        <v>7771</v>
      </c>
      <c r="B7760" s="2">
        <v>27853</v>
      </c>
      <c r="C7760" t="s">
        <v>10013</v>
      </c>
      <c r="D7760" s="1">
        <v>7.6</v>
      </c>
      <c r="E7760" t="s">
        <v>10021</v>
      </c>
      <c r="F7760" s="2">
        <v>108014</v>
      </c>
      <c r="G7760" t="s">
        <v>10039</v>
      </c>
      <c r="H7760" t="s">
        <v>10030</v>
      </c>
      <c r="I7760" s="2">
        <v>586</v>
      </c>
      <c r="J7760" s="3">
        <v>22.9</v>
      </c>
      <c r="K7760" t="s">
        <v>10035</v>
      </c>
      <c r="L7760" s="4">
        <v>42037</v>
      </c>
      <c r="M7760" t="s">
        <v>10036</v>
      </c>
      <c r="N7760">
        <f t="shared" si="242"/>
        <v>0</v>
      </c>
      <c r="O7760" t="str" cm="1">
        <f t="array" ref="O7760">_xlfn.IFS(I7760&lt;600, "Very Poor",I7760&lt;650,"Poor",I7760&lt;700,"Fair",I7760&lt;750,"Good",I7760&gt;=750,"Excellent")</f>
        <v>Very Poor</v>
      </c>
      <c r="P7760" t="str" cm="1">
        <f t="array" ref="P7760">_xlfn.IFS(F7760&lt;30000,"Low",F7760&lt;60000,"Lower Middle",F7760&lt;100000, "Upper Middle",F7760&gt;=100000, "High")</f>
        <v>High</v>
      </c>
      <c r="Q7760" t="str" cm="1">
        <f t="array" ref="Q7760">_xlfn.IFS(D7760&lt;10,"Low",D7760&lt;15,"Medium",D7760&lt;20,"High",D7760&gt;=20,"Very High")</f>
        <v>Low</v>
      </c>
      <c r="R7760" t="str">
        <f t="shared" si="243"/>
        <v>Normal</v>
      </c>
    </row>
    <row r="7761" spans="1:18" x14ac:dyDescent="0.3">
      <c r="A7761" t="s">
        <v>7772</v>
      </c>
      <c r="B7761" s="2">
        <v>9183</v>
      </c>
      <c r="C7761" t="s">
        <v>10013</v>
      </c>
      <c r="D7761" s="1">
        <v>11.32</v>
      </c>
      <c r="E7761" t="s">
        <v>10020</v>
      </c>
      <c r="F7761" s="2">
        <v>65703</v>
      </c>
      <c r="G7761" t="s">
        <v>10039</v>
      </c>
      <c r="H7761" t="s">
        <v>10032</v>
      </c>
      <c r="I7761" s="2">
        <v>702</v>
      </c>
      <c r="J7761" s="3">
        <v>22.9</v>
      </c>
      <c r="K7761" t="s">
        <v>10035</v>
      </c>
      <c r="L7761" s="4">
        <v>43563</v>
      </c>
      <c r="M7761" t="s">
        <v>10036</v>
      </c>
      <c r="N7761">
        <f t="shared" si="242"/>
        <v>0</v>
      </c>
      <c r="O7761" t="str" cm="1">
        <f t="array" ref="O7761">_xlfn.IFS(I7761&lt;600, "Very Poor",I7761&lt;650,"Poor",I7761&lt;700,"Fair",I7761&lt;750,"Good",I7761&gt;=750,"Excellent")</f>
        <v>Good</v>
      </c>
      <c r="P7761" t="str" cm="1">
        <f t="array" ref="P7761">_xlfn.IFS(F7761&lt;30000,"Low",F7761&lt;60000,"Lower Middle",F7761&lt;100000, "Upper Middle",F7761&gt;=100000, "High")</f>
        <v>Upper Middle</v>
      </c>
      <c r="Q7761" t="str" cm="1">
        <f t="array" ref="Q7761">_xlfn.IFS(D7761&lt;10,"Low",D7761&lt;15,"Medium",D7761&lt;20,"High",D7761&gt;=20,"Very High")</f>
        <v>Medium</v>
      </c>
      <c r="R7761" t="str">
        <f t="shared" si="243"/>
        <v>Normal</v>
      </c>
    </row>
    <row r="7762" spans="1:18" x14ac:dyDescent="0.3">
      <c r="A7762" t="s">
        <v>7773</v>
      </c>
      <c r="B7762" s="2">
        <v>21661</v>
      </c>
      <c r="C7762" t="s">
        <v>10013</v>
      </c>
      <c r="D7762" s="1">
        <v>17.739999999999998</v>
      </c>
      <c r="E7762" t="s">
        <v>10017</v>
      </c>
      <c r="F7762" s="2">
        <v>38449</v>
      </c>
      <c r="G7762" t="s">
        <v>10040</v>
      </c>
      <c r="H7762" t="s">
        <v>10032</v>
      </c>
      <c r="I7762" s="2">
        <v>706</v>
      </c>
      <c r="J7762" s="3">
        <v>33.299999999999997</v>
      </c>
      <c r="K7762" t="s">
        <v>10035</v>
      </c>
      <c r="L7762" s="4">
        <v>43084</v>
      </c>
      <c r="M7762" t="s">
        <v>10037</v>
      </c>
      <c r="N7762">
        <f t="shared" si="242"/>
        <v>1</v>
      </c>
      <c r="O7762" t="str" cm="1">
        <f t="array" ref="O7762">_xlfn.IFS(I7762&lt;600, "Very Poor",I7762&lt;650,"Poor",I7762&lt;700,"Fair",I7762&lt;750,"Good",I7762&gt;=750,"Excellent")</f>
        <v>Good</v>
      </c>
      <c r="P7762" t="str" cm="1">
        <f t="array" ref="P7762">_xlfn.IFS(F7762&lt;30000,"Low",F7762&lt;60000,"Lower Middle",F7762&lt;100000, "Upper Middle",F7762&gt;=100000, "High")</f>
        <v>Lower Middle</v>
      </c>
      <c r="Q7762" t="str" cm="1">
        <f t="array" ref="Q7762">_xlfn.IFS(D7762&lt;10,"Low",D7762&lt;15,"Medium",D7762&lt;20,"High",D7762&gt;=20,"Very High")</f>
        <v>High</v>
      </c>
      <c r="R7762" t="str">
        <f t="shared" si="243"/>
        <v>Normal</v>
      </c>
    </row>
    <row r="7763" spans="1:18" x14ac:dyDescent="0.3">
      <c r="A7763" t="s">
        <v>7774</v>
      </c>
      <c r="B7763" s="2">
        <v>37495</v>
      </c>
      <c r="C7763" t="s">
        <v>10013</v>
      </c>
      <c r="D7763" s="1">
        <v>29.49</v>
      </c>
      <c r="E7763" t="s">
        <v>10018</v>
      </c>
      <c r="F7763" s="2">
        <v>106300</v>
      </c>
      <c r="G7763" t="s">
        <v>10038</v>
      </c>
      <c r="H7763" t="s">
        <v>10033</v>
      </c>
      <c r="I7763" s="2">
        <v>795</v>
      </c>
      <c r="J7763" s="3">
        <v>9.3000000000000007</v>
      </c>
      <c r="K7763" t="s">
        <v>10034</v>
      </c>
      <c r="L7763" s="4">
        <v>42100</v>
      </c>
      <c r="M7763" t="s">
        <v>10036</v>
      </c>
      <c r="N7763">
        <f t="shared" si="242"/>
        <v>0</v>
      </c>
      <c r="O7763" t="str" cm="1">
        <f t="array" ref="O7763">_xlfn.IFS(I7763&lt;600, "Very Poor",I7763&lt;650,"Poor",I7763&lt;700,"Fair",I7763&lt;750,"Good",I7763&gt;=750,"Excellent")</f>
        <v>Excellent</v>
      </c>
      <c r="P7763" t="str" cm="1">
        <f t="array" ref="P7763">_xlfn.IFS(F7763&lt;30000,"Low",F7763&lt;60000,"Lower Middle",F7763&lt;100000, "Upper Middle",F7763&gt;=100000, "High")</f>
        <v>High</v>
      </c>
      <c r="Q7763" t="str" cm="1">
        <f t="array" ref="Q7763">_xlfn.IFS(D7763&lt;10,"Low",D7763&lt;15,"Medium",D7763&lt;20,"High",D7763&gt;=20,"Very High")</f>
        <v>Very High</v>
      </c>
      <c r="R7763" t="str">
        <f t="shared" si="243"/>
        <v>Normal</v>
      </c>
    </row>
    <row r="7764" spans="1:18" x14ac:dyDescent="0.3">
      <c r="A7764" t="s">
        <v>7775</v>
      </c>
      <c r="B7764" s="2">
        <v>14703</v>
      </c>
      <c r="C7764" t="s">
        <v>10013</v>
      </c>
      <c r="D7764" s="1">
        <v>6.59</v>
      </c>
      <c r="E7764" t="s">
        <v>10016</v>
      </c>
      <c r="F7764" s="2">
        <v>68429</v>
      </c>
      <c r="G7764" t="s">
        <v>10038</v>
      </c>
      <c r="H7764" t="s">
        <v>10030</v>
      </c>
      <c r="I7764" s="2">
        <v>821</v>
      </c>
      <c r="J7764" s="3">
        <v>10.4</v>
      </c>
      <c r="K7764" t="s">
        <v>10035</v>
      </c>
      <c r="L7764" s="4">
        <v>43433</v>
      </c>
      <c r="M7764" t="s">
        <v>10036</v>
      </c>
      <c r="N7764">
        <f t="shared" si="242"/>
        <v>0</v>
      </c>
      <c r="O7764" t="str" cm="1">
        <f t="array" ref="O7764">_xlfn.IFS(I7764&lt;600, "Very Poor",I7764&lt;650,"Poor",I7764&lt;700,"Fair",I7764&lt;750,"Good",I7764&gt;=750,"Excellent")</f>
        <v>Excellent</v>
      </c>
      <c r="P7764" t="str" cm="1">
        <f t="array" ref="P7764">_xlfn.IFS(F7764&lt;30000,"Low",F7764&lt;60000,"Lower Middle",F7764&lt;100000, "Upper Middle",F7764&gt;=100000, "High")</f>
        <v>Upper Middle</v>
      </c>
      <c r="Q7764" t="str" cm="1">
        <f t="array" ref="Q7764">_xlfn.IFS(D7764&lt;10,"Low",D7764&lt;15,"Medium",D7764&lt;20,"High",D7764&gt;=20,"Very High")</f>
        <v>Low</v>
      </c>
      <c r="R7764" t="str">
        <f t="shared" si="243"/>
        <v>Normal</v>
      </c>
    </row>
    <row r="7765" spans="1:18" x14ac:dyDescent="0.3">
      <c r="A7765" t="s">
        <v>7776</v>
      </c>
      <c r="B7765" s="2">
        <v>31815</v>
      </c>
      <c r="C7765" t="s">
        <v>10014</v>
      </c>
      <c r="D7765" s="1">
        <v>10</v>
      </c>
      <c r="E7765" t="s">
        <v>10020</v>
      </c>
      <c r="F7765" s="2">
        <v>63939</v>
      </c>
      <c r="G7765" t="s">
        <v>10039</v>
      </c>
      <c r="H7765" t="s">
        <v>10029</v>
      </c>
      <c r="I7765" s="2">
        <v>743</v>
      </c>
      <c r="J7765" s="3">
        <v>17</v>
      </c>
      <c r="K7765" t="s">
        <v>10034</v>
      </c>
      <c r="L7765" s="4">
        <v>43200</v>
      </c>
      <c r="M7765" t="s">
        <v>10036</v>
      </c>
      <c r="N7765">
        <f t="shared" si="242"/>
        <v>0</v>
      </c>
      <c r="O7765" t="str" cm="1">
        <f t="array" ref="O7765">_xlfn.IFS(I7765&lt;600, "Very Poor",I7765&lt;650,"Poor",I7765&lt;700,"Fair",I7765&lt;750,"Good",I7765&gt;=750,"Excellent")</f>
        <v>Good</v>
      </c>
      <c r="P7765" t="str" cm="1">
        <f t="array" ref="P7765">_xlfn.IFS(F7765&lt;30000,"Low",F7765&lt;60000,"Lower Middle",F7765&lt;100000, "Upper Middle",F7765&gt;=100000, "High")</f>
        <v>Upper Middle</v>
      </c>
      <c r="Q7765" t="str" cm="1">
        <f t="array" ref="Q7765">_xlfn.IFS(D7765&lt;10,"Low",D7765&lt;15,"Medium",D7765&lt;20,"High",D7765&gt;=20,"Very High")</f>
        <v>Medium</v>
      </c>
      <c r="R7765" t="str">
        <f t="shared" si="243"/>
        <v>Normal</v>
      </c>
    </row>
    <row r="7766" spans="1:18" x14ac:dyDescent="0.3">
      <c r="A7766" t="s">
        <v>7777</v>
      </c>
      <c r="B7766" s="2">
        <v>30565</v>
      </c>
      <c r="C7766" t="s">
        <v>10013</v>
      </c>
      <c r="D7766" s="1">
        <v>20.68</v>
      </c>
      <c r="E7766" t="s">
        <v>10018</v>
      </c>
      <c r="F7766" s="2">
        <v>146850</v>
      </c>
      <c r="G7766" t="s">
        <v>10040</v>
      </c>
      <c r="H7766" t="s">
        <v>10030</v>
      </c>
      <c r="I7766" s="2">
        <v>590</v>
      </c>
      <c r="J7766" s="3">
        <v>31.1</v>
      </c>
      <c r="K7766" t="s">
        <v>10035</v>
      </c>
      <c r="L7766" s="4">
        <v>42990</v>
      </c>
      <c r="M7766" t="s">
        <v>10037</v>
      </c>
      <c r="N7766">
        <f t="shared" si="242"/>
        <v>1</v>
      </c>
      <c r="O7766" t="str" cm="1">
        <f t="array" ref="O7766">_xlfn.IFS(I7766&lt;600, "Very Poor",I7766&lt;650,"Poor",I7766&lt;700,"Fair",I7766&lt;750,"Good",I7766&gt;=750,"Excellent")</f>
        <v>Very Poor</v>
      </c>
      <c r="P7766" t="str" cm="1">
        <f t="array" ref="P7766">_xlfn.IFS(F7766&lt;30000,"Low",F7766&lt;60000,"Lower Middle",F7766&lt;100000, "Upper Middle",F7766&gt;=100000, "High")</f>
        <v>High</v>
      </c>
      <c r="Q7766" t="str" cm="1">
        <f t="array" ref="Q7766">_xlfn.IFS(D7766&lt;10,"Low",D7766&lt;15,"Medium",D7766&lt;20,"High",D7766&gt;=20,"Very High")</f>
        <v>Very High</v>
      </c>
      <c r="R7766" t="str">
        <f t="shared" si="243"/>
        <v>High Risk</v>
      </c>
    </row>
    <row r="7767" spans="1:18" x14ac:dyDescent="0.3">
      <c r="A7767" t="s">
        <v>7778</v>
      </c>
      <c r="B7767" s="2">
        <v>23942</v>
      </c>
      <c r="C7767" t="s">
        <v>10013</v>
      </c>
      <c r="D7767" s="1">
        <v>12.61</v>
      </c>
      <c r="E7767" t="s">
        <v>10023</v>
      </c>
      <c r="F7767" s="2">
        <v>33301</v>
      </c>
      <c r="G7767" t="s">
        <v>10040</v>
      </c>
      <c r="H7767" t="s">
        <v>10026</v>
      </c>
      <c r="I7767" s="2">
        <v>842</v>
      </c>
      <c r="J7767" s="3">
        <v>7.3</v>
      </c>
      <c r="K7767" t="s">
        <v>10035</v>
      </c>
      <c r="L7767" s="4">
        <v>42851</v>
      </c>
      <c r="M7767" t="s">
        <v>10036</v>
      </c>
      <c r="N7767">
        <f t="shared" si="242"/>
        <v>0</v>
      </c>
      <c r="O7767" t="str" cm="1">
        <f t="array" ref="O7767">_xlfn.IFS(I7767&lt;600, "Very Poor",I7767&lt;650,"Poor",I7767&lt;700,"Fair",I7767&lt;750,"Good",I7767&gt;=750,"Excellent")</f>
        <v>Excellent</v>
      </c>
      <c r="P7767" t="str" cm="1">
        <f t="array" ref="P7767">_xlfn.IFS(F7767&lt;30000,"Low",F7767&lt;60000,"Lower Middle",F7767&lt;100000, "Upper Middle",F7767&gt;=100000, "High")</f>
        <v>Lower Middle</v>
      </c>
      <c r="Q7767" t="str" cm="1">
        <f t="array" ref="Q7767">_xlfn.IFS(D7767&lt;10,"Low",D7767&lt;15,"Medium",D7767&lt;20,"High",D7767&gt;=20,"Very High")</f>
        <v>Medium</v>
      </c>
      <c r="R7767" t="str">
        <f t="shared" si="243"/>
        <v>Normal</v>
      </c>
    </row>
    <row r="7768" spans="1:18" x14ac:dyDescent="0.3">
      <c r="A7768" t="s">
        <v>7779</v>
      </c>
      <c r="B7768" s="2">
        <v>34161</v>
      </c>
      <c r="C7768" t="s">
        <v>10013</v>
      </c>
      <c r="D7768" s="1">
        <v>26.46</v>
      </c>
      <c r="E7768" t="s">
        <v>10020</v>
      </c>
      <c r="F7768" s="2">
        <v>113064</v>
      </c>
      <c r="G7768" t="s">
        <v>10039</v>
      </c>
      <c r="H7768" t="s">
        <v>10032</v>
      </c>
      <c r="I7768" s="2">
        <v>625</v>
      </c>
      <c r="J7768" s="3">
        <v>17.100000000000001</v>
      </c>
      <c r="K7768" t="s">
        <v>10035</v>
      </c>
      <c r="L7768" s="4">
        <v>43263</v>
      </c>
      <c r="M7768" t="s">
        <v>10037</v>
      </c>
      <c r="N7768">
        <f t="shared" si="242"/>
        <v>1</v>
      </c>
      <c r="O7768" t="str" cm="1">
        <f t="array" ref="O7768">_xlfn.IFS(I7768&lt;600, "Very Poor",I7768&lt;650,"Poor",I7768&lt;700,"Fair",I7768&lt;750,"Good",I7768&gt;=750,"Excellent")</f>
        <v>Poor</v>
      </c>
      <c r="P7768" t="str" cm="1">
        <f t="array" ref="P7768">_xlfn.IFS(F7768&lt;30000,"Low",F7768&lt;60000,"Lower Middle",F7768&lt;100000, "Upper Middle",F7768&gt;=100000, "High")</f>
        <v>High</v>
      </c>
      <c r="Q7768" t="str" cm="1">
        <f t="array" ref="Q7768">_xlfn.IFS(D7768&lt;10,"Low",D7768&lt;15,"Medium",D7768&lt;20,"High",D7768&gt;=20,"Very High")</f>
        <v>Very High</v>
      </c>
      <c r="R7768" t="str">
        <f t="shared" si="243"/>
        <v>High Risk</v>
      </c>
    </row>
    <row r="7769" spans="1:18" x14ac:dyDescent="0.3">
      <c r="A7769" t="s">
        <v>7780</v>
      </c>
      <c r="B7769" s="2">
        <v>10716</v>
      </c>
      <c r="C7769" t="s">
        <v>10013</v>
      </c>
      <c r="D7769" s="1">
        <v>8.49</v>
      </c>
      <c r="E7769" t="s">
        <v>10021</v>
      </c>
      <c r="F7769" s="2">
        <v>73897</v>
      </c>
      <c r="G7769" t="s">
        <v>10039</v>
      </c>
      <c r="H7769" t="s">
        <v>10032</v>
      </c>
      <c r="I7769" s="2">
        <v>833</v>
      </c>
      <c r="J7769" s="3">
        <v>16.100000000000001</v>
      </c>
      <c r="K7769" t="s">
        <v>10034</v>
      </c>
      <c r="L7769" s="4">
        <v>43256</v>
      </c>
      <c r="M7769" t="s">
        <v>10036</v>
      </c>
      <c r="N7769">
        <f t="shared" si="242"/>
        <v>0</v>
      </c>
      <c r="O7769" t="str" cm="1">
        <f t="array" ref="O7769">_xlfn.IFS(I7769&lt;600, "Very Poor",I7769&lt;650,"Poor",I7769&lt;700,"Fair",I7769&lt;750,"Good",I7769&gt;=750,"Excellent")</f>
        <v>Excellent</v>
      </c>
      <c r="P7769" t="str" cm="1">
        <f t="array" ref="P7769">_xlfn.IFS(F7769&lt;30000,"Low",F7769&lt;60000,"Lower Middle",F7769&lt;100000, "Upper Middle",F7769&gt;=100000, "High")</f>
        <v>Upper Middle</v>
      </c>
      <c r="Q7769" t="str" cm="1">
        <f t="array" ref="Q7769">_xlfn.IFS(D7769&lt;10,"Low",D7769&lt;15,"Medium",D7769&lt;20,"High",D7769&gt;=20,"Very High")</f>
        <v>Low</v>
      </c>
      <c r="R7769" t="str">
        <f t="shared" si="243"/>
        <v>Normal</v>
      </c>
    </row>
    <row r="7770" spans="1:18" x14ac:dyDescent="0.3">
      <c r="A7770" t="s">
        <v>7781</v>
      </c>
      <c r="B7770" s="2">
        <v>34349</v>
      </c>
      <c r="C7770" t="s">
        <v>10014</v>
      </c>
      <c r="D7770" s="1">
        <v>29.08</v>
      </c>
      <c r="E7770" t="s">
        <v>10016</v>
      </c>
      <c r="F7770" s="2">
        <v>132359</v>
      </c>
      <c r="G7770" t="s">
        <v>10040</v>
      </c>
      <c r="H7770" t="s">
        <v>10030</v>
      </c>
      <c r="I7770" s="2">
        <v>808</v>
      </c>
      <c r="J7770" s="3">
        <v>22</v>
      </c>
      <c r="K7770" t="s">
        <v>10035</v>
      </c>
      <c r="L7770" s="4">
        <v>43497</v>
      </c>
      <c r="M7770" t="s">
        <v>10036</v>
      </c>
      <c r="N7770">
        <f t="shared" si="242"/>
        <v>0</v>
      </c>
      <c r="O7770" t="str" cm="1">
        <f t="array" ref="O7770">_xlfn.IFS(I7770&lt;600, "Very Poor",I7770&lt;650,"Poor",I7770&lt;700,"Fair",I7770&lt;750,"Good",I7770&gt;=750,"Excellent")</f>
        <v>Excellent</v>
      </c>
      <c r="P7770" t="str" cm="1">
        <f t="array" ref="P7770">_xlfn.IFS(F7770&lt;30000,"Low",F7770&lt;60000,"Lower Middle",F7770&lt;100000, "Upper Middle",F7770&gt;=100000, "High")</f>
        <v>High</v>
      </c>
      <c r="Q7770" t="str" cm="1">
        <f t="array" ref="Q7770">_xlfn.IFS(D7770&lt;10,"Low",D7770&lt;15,"Medium",D7770&lt;20,"High",D7770&gt;=20,"Very High")</f>
        <v>Very High</v>
      </c>
      <c r="R7770" t="str">
        <f t="shared" si="243"/>
        <v>Normal</v>
      </c>
    </row>
    <row r="7771" spans="1:18" x14ac:dyDescent="0.3">
      <c r="A7771" t="s">
        <v>7782</v>
      </c>
      <c r="B7771" s="2">
        <v>1132</v>
      </c>
      <c r="C7771" t="s">
        <v>10014</v>
      </c>
      <c r="D7771" s="1">
        <v>27.81</v>
      </c>
      <c r="E7771" t="s">
        <v>10025</v>
      </c>
      <c r="F7771" s="2">
        <v>84339</v>
      </c>
      <c r="G7771" t="s">
        <v>10039</v>
      </c>
      <c r="H7771" t="s">
        <v>10030</v>
      </c>
      <c r="I7771" s="2">
        <v>647</v>
      </c>
      <c r="J7771" s="3">
        <v>21.2</v>
      </c>
      <c r="K7771" t="s">
        <v>10035</v>
      </c>
      <c r="L7771" s="4">
        <v>42155</v>
      </c>
      <c r="M7771" t="s">
        <v>10037</v>
      </c>
      <c r="N7771">
        <f t="shared" si="242"/>
        <v>1</v>
      </c>
      <c r="O7771" t="str" cm="1">
        <f t="array" ref="O7771">_xlfn.IFS(I7771&lt;600, "Very Poor",I7771&lt;650,"Poor",I7771&lt;700,"Fair",I7771&lt;750,"Good",I7771&gt;=750,"Excellent")</f>
        <v>Poor</v>
      </c>
      <c r="P7771" t="str" cm="1">
        <f t="array" ref="P7771">_xlfn.IFS(F7771&lt;30000,"Low",F7771&lt;60000,"Lower Middle",F7771&lt;100000, "Upper Middle",F7771&gt;=100000, "High")</f>
        <v>Upper Middle</v>
      </c>
      <c r="Q7771" t="str" cm="1">
        <f t="array" ref="Q7771">_xlfn.IFS(D7771&lt;10,"Low",D7771&lt;15,"Medium",D7771&lt;20,"High",D7771&gt;=20,"Very High")</f>
        <v>Very High</v>
      </c>
      <c r="R7771" t="str">
        <f t="shared" si="243"/>
        <v>High Risk</v>
      </c>
    </row>
    <row r="7772" spans="1:18" x14ac:dyDescent="0.3">
      <c r="A7772" t="s">
        <v>7783</v>
      </c>
      <c r="B7772" s="2">
        <v>4385</v>
      </c>
      <c r="C7772" t="s">
        <v>10014</v>
      </c>
      <c r="D7772" s="1">
        <v>27.19</v>
      </c>
      <c r="E7772" t="s">
        <v>10024</v>
      </c>
      <c r="F7772" s="2">
        <v>69089</v>
      </c>
      <c r="G7772" t="s">
        <v>10039</v>
      </c>
      <c r="H7772" t="s">
        <v>10028</v>
      </c>
      <c r="I7772" s="2">
        <v>625</v>
      </c>
      <c r="J7772" s="3">
        <v>30</v>
      </c>
      <c r="K7772" t="s">
        <v>10035</v>
      </c>
      <c r="L7772" s="4">
        <v>43097</v>
      </c>
      <c r="M7772" t="s">
        <v>10037</v>
      </c>
      <c r="N7772">
        <f t="shared" si="242"/>
        <v>1</v>
      </c>
      <c r="O7772" t="str" cm="1">
        <f t="array" ref="O7772">_xlfn.IFS(I7772&lt;600, "Very Poor",I7772&lt;650,"Poor",I7772&lt;700,"Fair",I7772&lt;750,"Good",I7772&gt;=750,"Excellent")</f>
        <v>Poor</v>
      </c>
      <c r="P7772" t="str" cm="1">
        <f t="array" ref="P7772">_xlfn.IFS(F7772&lt;30000,"Low",F7772&lt;60000,"Lower Middle",F7772&lt;100000, "Upper Middle",F7772&gt;=100000, "High")</f>
        <v>Upper Middle</v>
      </c>
      <c r="Q7772" t="str" cm="1">
        <f t="array" ref="Q7772">_xlfn.IFS(D7772&lt;10,"Low",D7772&lt;15,"Medium",D7772&lt;20,"High",D7772&gt;=20,"Very High")</f>
        <v>Very High</v>
      </c>
      <c r="R7772" t="str">
        <f t="shared" si="243"/>
        <v>High Risk</v>
      </c>
    </row>
    <row r="7773" spans="1:18" x14ac:dyDescent="0.3">
      <c r="A7773" t="s">
        <v>7784</v>
      </c>
      <c r="B7773" s="2">
        <v>37538</v>
      </c>
      <c r="C7773" t="s">
        <v>10013</v>
      </c>
      <c r="D7773" s="1">
        <v>9.33</v>
      </c>
      <c r="E7773" t="s">
        <v>10024</v>
      </c>
      <c r="F7773" s="2">
        <v>44569</v>
      </c>
      <c r="G7773" t="s">
        <v>10039</v>
      </c>
      <c r="H7773" t="s">
        <v>10027</v>
      </c>
      <c r="I7773" s="2">
        <v>734</v>
      </c>
      <c r="J7773" s="3">
        <v>26.9</v>
      </c>
      <c r="K7773" t="s">
        <v>10035</v>
      </c>
      <c r="L7773" s="4">
        <v>43536</v>
      </c>
      <c r="M7773" t="s">
        <v>10036</v>
      </c>
      <c r="N7773">
        <f t="shared" si="242"/>
        <v>0</v>
      </c>
      <c r="O7773" t="str" cm="1">
        <f t="array" ref="O7773">_xlfn.IFS(I7773&lt;600, "Very Poor",I7773&lt;650,"Poor",I7773&lt;700,"Fair",I7773&lt;750,"Good",I7773&gt;=750,"Excellent")</f>
        <v>Good</v>
      </c>
      <c r="P7773" t="str" cm="1">
        <f t="array" ref="P7773">_xlfn.IFS(F7773&lt;30000,"Low",F7773&lt;60000,"Lower Middle",F7773&lt;100000, "Upper Middle",F7773&gt;=100000, "High")</f>
        <v>Lower Middle</v>
      </c>
      <c r="Q7773" t="str" cm="1">
        <f t="array" ref="Q7773">_xlfn.IFS(D7773&lt;10,"Low",D7773&lt;15,"Medium",D7773&lt;20,"High",D7773&gt;=20,"Very High")</f>
        <v>Low</v>
      </c>
      <c r="R7773" t="str">
        <f t="shared" si="243"/>
        <v>Normal</v>
      </c>
    </row>
    <row r="7774" spans="1:18" x14ac:dyDescent="0.3">
      <c r="A7774" t="s">
        <v>7785</v>
      </c>
      <c r="B7774" s="2">
        <v>36036</v>
      </c>
      <c r="C7774" t="s">
        <v>10014</v>
      </c>
      <c r="D7774" s="1">
        <v>13.24</v>
      </c>
      <c r="E7774" t="s">
        <v>10022</v>
      </c>
      <c r="F7774" s="2">
        <v>26400</v>
      </c>
      <c r="G7774" t="s">
        <v>10039</v>
      </c>
      <c r="H7774" t="s">
        <v>10030</v>
      </c>
      <c r="I7774" s="2">
        <v>591</v>
      </c>
      <c r="J7774" s="3">
        <v>36.6</v>
      </c>
      <c r="K7774" t="s">
        <v>10034</v>
      </c>
      <c r="L7774" s="4">
        <v>42038</v>
      </c>
      <c r="M7774" t="s">
        <v>10037</v>
      </c>
      <c r="N7774">
        <f t="shared" si="242"/>
        <v>1</v>
      </c>
      <c r="O7774" t="str" cm="1">
        <f t="array" ref="O7774">_xlfn.IFS(I7774&lt;600, "Very Poor",I7774&lt;650,"Poor",I7774&lt;700,"Fair",I7774&lt;750,"Good",I7774&gt;=750,"Excellent")</f>
        <v>Very Poor</v>
      </c>
      <c r="P7774" t="str" cm="1">
        <f t="array" ref="P7774">_xlfn.IFS(F7774&lt;30000,"Low",F7774&lt;60000,"Lower Middle",F7774&lt;100000, "Upper Middle",F7774&gt;=100000, "High")</f>
        <v>Low</v>
      </c>
      <c r="Q7774" t="str" cm="1">
        <f t="array" ref="Q7774">_xlfn.IFS(D7774&lt;10,"Low",D7774&lt;15,"Medium",D7774&lt;20,"High",D7774&gt;=20,"Very High")</f>
        <v>Medium</v>
      </c>
      <c r="R7774" t="str">
        <f t="shared" si="243"/>
        <v>Normal</v>
      </c>
    </row>
    <row r="7775" spans="1:18" x14ac:dyDescent="0.3">
      <c r="A7775" t="s">
        <v>7786</v>
      </c>
      <c r="B7775" s="2">
        <v>34743</v>
      </c>
      <c r="C7775" t="s">
        <v>10013</v>
      </c>
      <c r="D7775" s="1">
        <v>25.1</v>
      </c>
      <c r="E7775" t="s">
        <v>10020</v>
      </c>
      <c r="F7775" s="2">
        <v>127738</v>
      </c>
      <c r="G7775" t="s">
        <v>10039</v>
      </c>
      <c r="H7775" t="s">
        <v>10033</v>
      </c>
      <c r="I7775" s="2">
        <v>767</v>
      </c>
      <c r="J7775" s="3">
        <v>11.3</v>
      </c>
      <c r="K7775" t="s">
        <v>10034</v>
      </c>
      <c r="L7775" s="4">
        <v>42668</v>
      </c>
      <c r="M7775" t="s">
        <v>10036</v>
      </c>
      <c r="N7775">
        <f t="shared" si="242"/>
        <v>0</v>
      </c>
      <c r="O7775" t="str" cm="1">
        <f t="array" ref="O7775">_xlfn.IFS(I7775&lt;600, "Very Poor",I7775&lt;650,"Poor",I7775&lt;700,"Fair",I7775&lt;750,"Good",I7775&gt;=750,"Excellent")</f>
        <v>Excellent</v>
      </c>
      <c r="P7775" t="str" cm="1">
        <f t="array" ref="P7775">_xlfn.IFS(F7775&lt;30000,"Low",F7775&lt;60000,"Lower Middle",F7775&lt;100000, "Upper Middle",F7775&gt;=100000, "High")</f>
        <v>High</v>
      </c>
      <c r="Q7775" t="str" cm="1">
        <f t="array" ref="Q7775">_xlfn.IFS(D7775&lt;10,"Low",D7775&lt;15,"Medium",D7775&lt;20,"High",D7775&gt;=20,"Very High")</f>
        <v>Very High</v>
      </c>
      <c r="R7775" t="str">
        <f t="shared" si="243"/>
        <v>Normal</v>
      </c>
    </row>
    <row r="7776" spans="1:18" x14ac:dyDescent="0.3">
      <c r="A7776" t="s">
        <v>7787</v>
      </c>
      <c r="B7776" s="2">
        <v>8213</v>
      </c>
      <c r="C7776" t="s">
        <v>10014</v>
      </c>
      <c r="D7776" s="1">
        <v>25.2</v>
      </c>
      <c r="E7776" t="s">
        <v>10024</v>
      </c>
      <c r="F7776" s="2">
        <v>96419</v>
      </c>
      <c r="G7776" t="s">
        <v>10040</v>
      </c>
      <c r="H7776" t="s">
        <v>10033</v>
      </c>
      <c r="I7776" s="2">
        <v>596</v>
      </c>
      <c r="J7776" s="3">
        <v>20.100000000000001</v>
      </c>
      <c r="K7776" t="s">
        <v>10035</v>
      </c>
      <c r="L7776" s="4">
        <v>43612</v>
      </c>
      <c r="M7776" t="s">
        <v>10037</v>
      </c>
      <c r="N7776">
        <f t="shared" si="242"/>
        <v>1</v>
      </c>
      <c r="O7776" t="str" cm="1">
        <f t="array" ref="O7776">_xlfn.IFS(I7776&lt;600, "Very Poor",I7776&lt;650,"Poor",I7776&lt;700,"Fair",I7776&lt;750,"Good",I7776&gt;=750,"Excellent")</f>
        <v>Very Poor</v>
      </c>
      <c r="P7776" t="str" cm="1">
        <f t="array" ref="P7776">_xlfn.IFS(F7776&lt;30000,"Low",F7776&lt;60000,"Lower Middle",F7776&lt;100000, "Upper Middle",F7776&gt;=100000, "High")</f>
        <v>Upper Middle</v>
      </c>
      <c r="Q7776" t="str" cm="1">
        <f t="array" ref="Q7776">_xlfn.IFS(D7776&lt;10,"Low",D7776&lt;15,"Medium",D7776&lt;20,"High",D7776&gt;=20,"Very High")</f>
        <v>Very High</v>
      </c>
      <c r="R7776" t="str">
        <f t="shared" si="243"/>
        <v>High Risk</v>
      </c>
    </row>
    <row r="7777" spans="1:18" x14ac:dyDescent="0.3">
      <c r="A7777" t="s">
        <v>7788</v>
      </c>
      <c r="B7777" s="2">
        <v>27119</v>
      </c>
      <c r="C7777" t="s">
        <v>10013</v>
      </c>
      <c r="D7777" s="1">
        <v>22.63</v>
      </c>
      <c r="E7777" t="s">
        <v>10023</v>
      </c>
      <c r="F7777" s="2">
        <v>46543</v>
      </c>
      <c r="G7777" t="s">
        <v>10039</v>
      </c>
      <c r="H7777" t="s">
        <v>10033</v>
      </c>
      <c r="I7777" s="2">
        <v>707</v>
      </c>
      <c r="J7777" s="3">
        <v>19</v>
      </c>
      <c r="K7777" t="s">
        <v>10034</v>
      </c>
      <c r="L7777" s="4">
        <v>44060</v>
      </c>
      <c r="M7777" t="s">
        <v>10036</v>
      </c>
      <c r="N7777">
        <f t="shared" si="242"/>
        <v>0</v>
      </c>
      <c r="O7777" t="str" cm="1">
        <f t="array" ref="O7777">_xlfn.IFS(I7777&lt;600, "Very Poor",I7777&lt;650,"Poor",I7777&lt;700,"Fair",I7777&lt;750,"Good",I7777&gt;=750,"Excellent")</f>
        <v>Good</v>
      </c>
      <c r="P7777" t="str" cm="1">
        <f t="array" ref="P7777">_xlfn.IFS(F7777&lt;30000,"Low",F7777&lt;60000,"Lower Middle",F7777&lt;100000, "Upper Middle",F7777&gt;=100000, "High")</f>
        <v>Lower Middle</v>
      </c>
      <c r="Q7777" t="str" cm="1">
        <f t="array" ref="Q7777">_xlfn.IFS(D7777&lt;10,"Low",D7777&lt;15,"Medium",D7777&lt;20,"High",D7777&gt;=20,"Very High")</f>
        <v>Very High</v>
      </c>
      <c r="R7777" t="str">
        <f t="shared" si="243"/>
        <v>Normal</v>
      </c>
    </row>
    <row r="7778" spans="1:18" x14ac:dyDescent="0.3">
      <c r="A7778" t="s">
        <v>7789</v>
      </c>
      <c r="B7778" s="2">
        <v>3835</v>
      </c>
      <c r="C7778" t="s">
        <v>10013</v>
      </c>
      <c r="D7778" s="1">
        <v>16.2</v>
      </c>
      <c r="E7778" t="s">
        <v>10021</v>
      </c>
      <c r="F7778" s="2">
        <v>38788</v>
      </c>
      <c r="G7778" t="s">
        <v>10039</v>
      </c>
      <c r="H7778" t="s">
        <v>10027</v>
      </c>
      <c r="I7778" s="2">
        <v>698</v>
      </c>
      <c r="J7778" s="3">
        <v>8.9</v>
      </c>
      <c r="K7778" t="s">
        <v>10035</v>
      </c>
      <c r="L7778" s="4">
        <v>42696</v>
      </c>
      <c r="M7778" t="s">
        <v>10036</v>
      </c>
      <c r="N7778">
        <f t="shared" si="242"/>
        <v>0</v>
      </c>
      <c r="O7778" t="str" cm="1">
        <f t="array" ref="O7778">_xlfn.IFS(I7778&lt;600, "Very Poor",I7778&lt;650,"Poor",I7778&lt;700,"Fair",I7778&lt;750,"Good",I7778&gt;=750,"Excellent")</f>
        <v>Fair</v>
      </c>
      <c r="P7778" t="str" cm="1">
        <f t="array" ref="P7778">_xlfn.IFS(F7778&lt;30000,"Low",F7778&lt;60000,"Lower Middle",F7778&lt;100000, "Upper Middle",F7778&gt;=100000, "High")</f>
        <v>Lower Middle</v>
      </c>
      <c r="Q7778" t="str" cm="1">
        <f t="array" ref="Q7778">_xlfn.IFS(D7778&lt;10,"Low",D7778&lt;15,"Medium",D7778&lt;20,"High",D7778&gt;=20,"Very High")</f>
        <v>High</v>
      </c>
      <c r="R7778" t="str">
        <f t="shared" si="243"/>
        <v>Normal</v>
      </c>
    </row>
    <row r="7779" spans="1:18" x14ac:dyDescent="0.3">
      <c r="A7779" t="s">
        <v>7790</v>
      </c>
      <c r="B7779" s="2">
        <v>3738</v>
      </c>
      <c r="C7779" t="s">
        <v>10014</v>
      </c>
      <c r="D7779" s="1">
        <v>12.79</v>
      </c>
      <c r="E7779" t="s">
        <v>10024</v>
      </c>
      <c r="F7779" s="2">
        <v>134943</v>
      </c>
      <c r="G7779" t="s">
        <v>10039</v>
      </c>
      <c r="H7779" t="s">
        <v>10028</v>
      </c>
      <c r="I7779" s="2">
        <v>588</v>
      </c>
      <c r="J7779" s="3">
        <v>10.8</v>
      </c>
      <c r="K7779" t="s">
        <v>10035</v>
      </c>
      <c r="L7779" s="4">
        <v>43968</v>
      </c>
      <c r="M7779" t="s">
        <v>10036</v>
      </c>
      <c r="N7779">
        <f t="shared" si="242"/>
        <v>0</v>
      </c>
      <c r="O7779" t="str" cm="1">
        <f t="array" ref="O7779">_xlfn.IFS(I7779&lt;600, "Very Poor",I7779&lt;650,"Poor",I7779&lt;700,"Fair",I7779&lt;750,"Good",I7779&gt;=750,"Excellent")</f>
        <v>Very Poor</v>
      </c>
      <c r="P7779" t="str" cm="1">
        <f t="array" ref="P7779">_xlfn.IFS(F7779&lt;30000,"Low",F7779&lt;60000,"Lower Middle",F7779&lt;100000, "Upper Middle",F7779&gt;=100000, "High")</f>
        <v>High</v>
      </c>
      <c r="Q7779" t="str" cm="1">
        <f t="array" ref="Q7779">_xlfn.IFS(D7779&lt;10,"Low",D7779&lt;15,"Medium",D7779&lt;20,"High",D7779&gt;=20,"Very High")</f>
        <v>Medium</v>
      </c>
      <c r="R7779" t="str">
        <f t="shared" si="243"/>
        <v>Normal</v>
      </c>
    </row>
    <row r="7780" spans="1:18" x14ac:dyDescent="0.3">
      <c r="A7780" t="s">
        <v>7791</v>
      </c>
      <c r="B7780" s="2">
        <v>5134</v>
      </c>
      <c r="C7780" t="s">
        <v>10013</v>
      </c>
      <c r="D7780" s="1">
        <v>29.07</v>
      </c>
      <c r="E7780" t="s">
        <v>10019</v>
      </c>
      <c r="F7780" s="2">
        <v>112767</v>
      </c>
      <c r="G7780" t="s">
        <v>10039</v>
      </c>
      <c r="H7780" t="s">
        <v>10032</v>
      </c>
      <c r="I7780" s="2">
        <v>790</v>
      </c>
      <c r="J7780" s="3">
        <v>16.8</v>
      </c>
      <c r="K7780" t="s">
        <v>10035</v>
      </c>
      <c r="L7780" s="4">
        <v>42342</v>
      </c>
      <c r="M7780" t="s">
        <v>10036</v>
      </c>
      <c r="N7780">
        <f t="shared" si="242"/>
        <v>0</v>
      </c>
      <c r="O7780" t="str" cm="1">
        <f t="array" ref="O7780">_xlfn.IFS(I7780&lt;600, "Very Poor",I7780&lt;650,"Poor",I7780&lt;700,"Fair",I7780&lt;750,"Good",I7780&gt;=750,"Excellent")</f>
        <v>Excellent</v>
      </c>
      <c r="P7780" t="str" cm="1">
        <f t="array" ref="P7780">_xlfn.IFS(F7780&lt;30000,"Low",F7780&lt;60000,"Lower Middle",F7780&lt;100000, "Upper Middle",F7780&gt;=100000, "High")</f>
        <v>High</v>
      </c>
      <c r="Q7780" t="str" cm="1">
        <f t="array" ref="Q7780">_xlfn.IFS(D7780&lt;10,"Low",D7780&lt;15,"Medium",D7780&lt;20,"High",D7780&gt;=20,"Very High")</f>
        <v>Very High</v>
      </c>
      <c r="R7780" t="str">
        <f t="shared" si="243"/>
        <v>Normal</v>
      </c>
    </row>
    <row r="7781" spans="1:18" x14ac:dyDescent="0.3">
      <c r="A7781" t="s">
        <v>7792</v>
      </c>
      <c r="B7781" s="2">
        <v>26892</v>
      </c>
      <c r="C7781" t="s">
        <v>10014</v>
      </c>
      <c r="D7781" s="1">
        <v>8.48</v>
      </c>
      <c r="E7781" t="s">
        <v>10023</v>
      </c>
      <c r="F7781" s="2">
        <v>115505</v>
      </c>
      <c r="G7781" t="s">
        <v>10039</v>
      </c>
      <c r="H7781" t="s">
        <v>10028</v>
      </c>
      <c r="I7781" s="2">
        <v>697</v>
      </c>
      <c r="J7781" s="3">
        <v>30.7</v>
      </c>
      <c r="K7781" t="s">
        <v>10034</v>
      </c>
      <c r="L7781" s="4">
        <v>42132</v>
      </c>
      <c r="M7781" t="s">
        <v>10036</v>
      </c>
      <c r="N7781">
        <f t="shared" si="242"/>
        <v>0</v>
      </c>
      <c r="O7781" t="str" cm="1">
        <f t="array" ref="O7781">_xlfn.IFS(I7781&lt;600, "Very Poor",I7781&lt;650,"Poor",I7781&lt;700,"Fair",I7781&lt;750,"Good",I7781&gt;=750,"Excellent")</f>
        <v>Fair</v>
      </c>
      <c r="P7781" t="str" cm="1">
        <f t="array" ref="P7781">_xlfn.IFS(F7781&lt;30000,"Low",F7781&lt;60000,"Lower Middle",F7781&lt;100000, "Upper Middle",F7781&gt;=100000, "High")</f>
        <v>High</v>
      </c>
      <c r="Q7781" t="str" cm="1">
        <f t="array" ref="Q7781">_xlfn.IFS(D7781&lt;10,"Low",D7781&lt;15,"Medium",D7781&lt;20,"High",D7781&gt;=20,"Very High")</f>
        <v>Low</v>
      </c>
      <c r="R7781" t="str">
        <f t="shared" si="243"/>
        <v>Normal</v>
      </c>
    </row>
    <row r="7782" spans="1:18" x14ac:dyDescent="0.3">
      <c r="A7782" t="s">
        <v>7793</v>
      </c>
      <c r="B7782" s="2">
        <v>9353</v>
      </c>
      <c r="C7782" t="s">
        <v>10013</v>
      </c>
      <c r="D7782" s="1">
        <v>6.09</v>
      </c>
      <c r="E7782" t="s">
        <v>10023</v>
      </c>
      <c r="F7782" s="2">
        <v>124781</v>
      </c>
      <c r="G7782" t="s">
        <v>10039</v>
      </c>
      <c r="H7782" t="s">
        <v>10028</v>
      </c>
      <c r="I7782" s="2">
        <v>608</v>
      </c>
      <c r="J7782" s="3">
        <v>10.3</v>
      </c>
      <c r="K7782" t="s">
        <v>10034</v>
      </c>
      <c r="L7782" s="4">
        <v>42925</v>
      </c>
      <c r="M7782" t="s">
        <v>10036</v>
      </c>
      <c r="N7782">
        <f t="shared" si="242"/>
        <v>0</v>
      </c>
      <c r="O7782" t="str" cm="1">
        <f t="array" ref="O7782">_xlfn.IFS(I7782&lt;600, "Very Poor",I7782&lt;650,"Poor",I7782&lt;700,"Fair",I7782&lt;750,"Good",I7782&gt;=750,"Excellent")</f>
        <v>Poor</v>
      </c>
      <c r="P7782" t="str" cm="1">
        <f t="array" ref="P7782">_xlfn.IFS(F7782&lt;30000,"Low",F7782&lt;60000,"Lower Middle",F7782&lt;100000, "Upper Middle",F7782&gt;=100000, "High")</f>
        <v>High</v>
      </c>
      <c r="Q7782" t="str" cm="1">
        <f t="array" ref="Q7782">_xlfn.IFS(D7782&lt;10,"Low",D7782&lt;15,"Medium",D7782&lt;20,"High",D7782&gt;=20,"Very High")</f>
        <v>Low</v>
      </c>
      <c r="R7782" t="str">
        <f t="shared" si="243"/>
        <v>Normal</v>
      </c>
    </row>
    <row r="7783" spans="1:18" x14ac:dyDescent="0.3">
      <c r="A7783" t="s">
        <v>7794</v>
      </c>
      <c r="B7783" s="2">
        <v>16690</v>
      </c>
      <c r="C7783" t="s">
        <v>10014</v>
      </c>
      <c r="D7783" s="1">
        <v>5.23</v>
      </c>
      <c r="E7783" t="s">
        <v>10015</v>
      </c>
      <c r="F7783" s="2">
        <v>46412</v>
      </c>
      <c r="G7783" t="s">
        <v>10039</v>
      </c>
      <c r="H7783" t="s">
        <v>10030</v>
      </c>
      <c r="I7783" s="2">
        <v>696</v>
      </c>
      <c r="J7783" s="3">
        <v>14.3</v>
      </c>
      <c r="K7783" t="s">
        <v>10034</v>
      </c>
      <c r="L7783" s="4">
        <v>42457</v>
      </c>
      <c r="M7783" t="s">
        <v>10036</v>
      </c>
      <c r="N7783">
        <f t="shared" si="242"/>
        <v>0</v>
      </c>
      <c r="O7783" t="str" cm="1">
        <f t="array" ref="O7783">_xlfn.IFS(I7783&lt;600, "Very Poor",I7783&lt;650,"Poor",I7783&lt;700,"Fair",I7783&lt;750,"Good",I7783&gt;=750,"Excellent")</f>
        <v>Fair</v>
      </c>
      <c r="P7783" t="str" cm="1">
        <f t="array" ref="P7783">_xlfn.IFS(F7783&lt;30000,"Low",F7783&lt;60000,"Lower Middle",F7783&lt;100000, "Upper Middle",F7783&gt;=100000, "High")</f>
        <v>Lower Middle</v>
      </c>
      <c r="Q7783" t="str" cm="1">
        <f t="array" ref="Q7783">_xlfn.IFS(D7783&lt;10,"Low",D7783&lt;15,"Medium",D7783&lt;20,"High",D7783&gt;=20,"Very High")</f>
        <v>Low</v>
      </c>
      <c r="R7783" t="str">
        <f t="shared" si="243"/>
        <v>Normal</v>
      </c>
    </row>
    <row r="7784" spans="1:18" x14ac:dyDescent="0.3">
      <c r="A7784" t="s">
        <v>7795</v>
      </c>
      <c r="B7784" s="2">
        <v>2909</v>
      </c>
      <c r="C7784" t="s">
        <v>10014</v>
      </c>
      <c r="D7784" s="1">
        <v>24.38</v>
      </c>
      <c r="E7784" t="s">
        <v>10025</v>
      </c>
      <c r="F7784" s="2">
        <v>60303</v>
      </c>
      <c r="G7784" t="s">
        <v>10039</v>
      </c>
      <c r="H7784" t="s">
        <v>10027</v>
      </c>
      <c r="I7784" s="2">
        <v>720</v>
      </c>
      <c r="J7784" s="3">
        <v>28.7</v>
      </c>
      <c r="K7784" t="s">
        <v>10035</v>
      </c>
      <c r="L7784" s="4">
        <v>42392</v>
      </c>
      <c r="M7784" t="s">
        <v>10037</v>
      </c>
      <c r="N7784">
        <f t="shared" si="242"/>
        <v>1</v>
      </c>
      <c r="O7784" t="str" cm="1">
        <f t="array" ref="O7784">_xlfn.IFS(I7784&lt;600, "Very Poor",I7784&lt;650,"Poor",I7784&lt;700,"Fair",I7784&lt;750,"Good",I7784&gt;=750,"Excellent")</f>
        <v>Good</v>
      </c>
      <c r="P7784" t="str" cm="1">
        <f t="array" ref="P7784">_xlfn.IFS(F7784&lt;30000,"Low",F7784&lt;60000,"Lower Middle",F7784&lt;100000, "Upper Middle",F7784&gt;=100000, "High")</f>
        <v>Upper Middle</v>
      </c>
      <c r="Q7784" t="str" cm="1">
        <f t="array" ref="Q7784">_xlfn.IFS(D7784&lt;10,"Low",D7784&lt;15,"Medium",D7784&lt;20,"High",D7784&gt;=20,"Very High")</f>
        <v>Very High</v>
      </c>
      <c r="R7784" t="str">
        <f t="shared" si="243"/>
        <v>Normal</v>
      </c>
    </row>
    <row r="7785" spans="1:18" x14ac:dyDescent="0.3">
      <c r="A7785" t="s">
        <v>7796</v>
      </c>
      <c r="B7785" s="2">
        <v>26703</v>
      </c>
      <c r="C7785" t="s">
        <v>10013</v>
      </c>
      <c r="D7785" s="1">
        <v>6.42</v>
      </c>
      <c r="E7785" t="s">
        <v>10020</v>
      </c>
      <c r="F7785" s="2">
        <v>91676</v>
      </c>
      <c r="G7785" t="s">
        <v>10039</v>
      </c>
      <c r="H7785" t="s">
        <v>10033</v>
      </c>
      <c r="I7785" s="2">
        <v>813</v>
      </c>
      <c r="J7785" s="3">
        <v>25.9</v>
      </c>
      <c r="K7785" t="s">
        <v>10034</v>
      </c>
      <c r="L7785" s="4">
        <v>42867</v>
      </c>
      <c r="M7785" t="s">
        <v>10036</v>
      </c>
      <c r="N7785">
        <f t="shared" si="242"/>
        <v>0</v>
      </c>
      <c r="O7785" t="str" cm="1">
        <f t="array" ref="O7785">_xlfn.IFS(I7785&lt;600, "Very Poor",I7785&lt;650,"Poor",I7785&lt;700,"Fair",I7785&lt;750,"Good",I7785&gt;=750,"Excellent")</f>
        <v>Excellent</v>
      </c>
      <c r="P7785" t="str" cm="1">
        <f t="array" ref="P7785">_xlfn.IFS(F7785&lt;30000,"Low",F7785&lt;60000,"Lower Middle",F7785&lt;100000, "Upper Middle",F7785&gt;=100000, "High")</f>
        <v>Upper Middle</v>
      </c>
      <c r="Q7785" t="str" cm="1">
        <f t="array" ref="Q7785">_xlfn.IFS(D7785&lt;10,"Low",D7785&lt;15,"Medium",D7785&lt;20,"High",D7785&gt;=20,"Very High")</f>
        <v>Low</v>
      </c>
      <c r="R7785" t="str">
        <f t="shared" si="243"/>
        <v>Normal</v>
      </c>
    </row>
    <row r="7786" spans="1:18" x14ac:dyDescent="0.3">
      <c r="A7786" t="s">
        <v>7797</v>
      </c>
      <c r="B7786" s="2">
        <v>15496</v>
      </c>
      <c r="C7786" t="s">
        <v>10013</v>
      </c>
      <c r="D7786" s="1">
        <v>18.47</v>
      </c>
      <c r="E7786" t="s">
        <v>10017</v>
      </c>
      <c r="F7786" s="2">
        <v>42542</v>
      </c>
      <c r="G7786" t="s">
        <v>10040</v>
      </c>
      <c r="H7786" t="s">
        <v>10026</v>
      </c>
      <c r="I7786" s="2">
        <v>710</v>
      </c>
      <c r="J7786" s="3">
        <v>8.6999999999999993</v>
      </c>
      <c r="K7786" t="s">
        <v>10035</v>
      </c>
      <c r="L7786" s="4">
        <v>43642</v>
      </c>
      <c r="M7786" t="s">
        <v>10036</v>
      </c>
      <c r="N7786">
        <f t="shared" si="242"/>
        <v>0</v>
      </c>
      <c r="O7786" t="str" cm="1">
        <f t="array" ref="O7786">_xlfn.IFS(I7786&lt;600, "Very Poor",I7786&lt;650,"Poor",I7786&lt;700,"Fair",I7786&lt;750,"Good",I7786&gt;=750,"Excellent")</f>
        <v>Good</v>
      </c>
      <c r="P7786" t="str" cm="1">
        <f t="array" ref="P7786">_xlfn.IFS(F7786&lt;30000,"Low",F7786&lt;60000,"Lower Middle",F7786&lt;100000, "Upper Middle",F7786&gt;=100000, "High")</f>
        <v>Lower Middle</v>
      </c>
      <c r="Q7786" t="str" cm="1">
        <f t="array" ref="Q7786">_xlfn.IFS(D7786&lt;10,"Low",D7786&lt;15,"Medium",D7786&lt;20,"High",D7786&gt;=20,"Very High")</f>
        <v>High</v>
      </c>
      <c r="R7786" t="str">
        <f t="shared" si="243"/>
        <v>Normal</v>
      </c>
    </row>
    <row r="7787" spans="1:18" x14ac:dyDescent="0.3">
      <c r="A7787" t="s">
        <v>7798</v>
      </c>
      <c r="B7787" s="2">
        <v>13062</v>
      </c>
      <c r="C7787" t="s">
        <v>10013</v>
      </c>
      <c r="D7787" s="1">
        <v>14.18</v>
      </c>
      <c r="E7787" t="s">
        <v>10023</v>
      </c>
      <c r="F7787" s="2">
        <v>118482</v>
      </c>
      <c r="G7787" t="s">
        <v>10039</v>
      </c>
      <c r="H7787" t="s">
        <v>10030</v>
      </c>
      <c r="I7787" s="2">
        <v>743</v>
      </c>
      <c r="J7787" s="3">
        <v>38</v>
      </c>
      <c r="K7787" t="s">
        <v>10034</v>
      </c>
      <c r="L7787" s="4">
        <v>42371</v>
      </c>
      <c r="M7787" t="s">
        <v>10036</v>
      </c>
      <c r="N7787">
        <f t="shared" si="242"/>
        <v>0</v>
      </c>
      <c r="O7787" t="str" cm="1">
        <f t="array" ref="O7787">_xlfn.IFS(I7787&lt;600, "Very Poor",I7787&lt;650,"Poor",I7787&lt;700,"Fair",I7787&lt;750,"Good",I7787&gt;=750,"Excellent")</f>
        <v>Good</v>
      </c>
      <c r="P7787" t="str" cm="1">
        <f t="array" ref="P7787">_xlfn.IFS(F7787&lt;30000,"Low",F7787&lt;60000,"Lower Middle",F7787&lt;100000, "Upper Middle",F7787&gt;=100000, "High")</f>
        <v>High</v>
      </c>
      <c r="Q7787" t="str" cm="1">
        <f t="array" ref="Q7787">_xlfn.IFS(D7787&lt;10,"Low",D7787&lt;15,"Medium",D7787&lt;20,"High",D7787&gt;=20,"Very High")</f>
        <v>Medium</v>
      </c>
      <c r="R7787" t="str">
        <f t="shared" si="243"/>
        <v>Normal</v>
      </c>
    </row>
    <row r="7788" spans="1:18" x14ac:dyDescent="0.3">
      <c r="A7788" t="s">
        <v>7799</v>
      </c>
      <c r="B7788" s="2">
        <v>10850</v>
      </c>
      <c r="C7788" t="s">
        <v>10014</v>
      </c>
      <c r="D7788" s="1">
        <v>8.67</v>
      </c>
      <c r="E7788" t="s">
        <v>10024</v>
      </c>
      <c r="F7788" s="2">
        <v>76764</v>
      </c>
      <c r="G7788" t="s">
        <v>10040</v>
      </c>
      <c r="H7788" t="s">
        <v>10028</v>
      </c>
      <c r="I7788" s="2">
        <v>764</v>
      </c>
      <c r="J7788" s="3">
        <v>10.199999999999999</v>
      </c>
      <c r="K7788" t="s">
        <v>10035</v>
      </c>
      <c r="L7788" s="4">
        <v>43069</v>
      </c>
      <c r="M7788" t="s">
        <v>10036</v>
      </c>
      <c r="N7788">
        <f t="shared" si="242"/>
        <v>0</v>
      </c>
      <c r="O7788" t="str" cm="1">
        <f t="array" ref="O7788">_xlfn.IFS(I7788&lt;600, "Very Poor",I7788&lt;650,"Poor",I7788&lt;700,"Fair",I7788&lt;750,"Good",I7788&gt;=750,"Excellent")</f>
        <v>Excellent</v>
      </c>
      <c r="P7788" t="str" cm="1">
        <f t="array" ref="P7788">_xlfn.IFS(F7788&lt;30000,"Low",F7788&lt;60000,"Lower Middle",F7788&lt;100000, "Upper Middle",F7788&gt;=100000, "High")</f>
        <v>Upper Middle</v>
      </c>
      <c r="Q7788" t="str" cm="1">
        <f t="array" ref="Q7788">_xlfn.IFS(D7788&lt;10,"Low",D7788&lt;15,"Medium",D7788&lt;20,"High",D7788&gt;=20,"Very High")</f>
        <v>Low</v>
      </c>
      <c r="R7788" t="str">
        <f t="shared" si="243"/>
        <v>Normal</v>
      </c>
    </row>
    <row r="7789" spans="1:18" x14ac:dyDescent="0.3">
      <c r="A7789" t="s">
        <v>7800</v>
      </c>
      <c r="B7789" s="2">
        <v>28701</v>
      </c>
      <c r="C7789" t="s">
        <v>10013</v>
      </c>
      <c r="D7789" s="1">
        <v>23.51</v>
      </c>
      <c r="E7789" t="s">
        <v>10016</v>
      </c>
      <c r="F7789" s="2">
        <v>77091</v>
      </c>
      <c r="G7789" t="s">
        <v>10039</v>
      </c>
      <c r="H7789" t="s">
        <v>10027</v>
      </c>
      <c r="I7789" s="2">
        <v>838</v>
      </c>
      <c r="J7789" s="3">
        <v>7.1</v>
      </c>
      <c r="K7789" t="s">
        <v>10035</v>
      </c>
      <c r="L7789" s="4">
        <v>44177</v>
      </c>
      <c r="M7789" t="s">
        <v>10036</v>
      </c>
      <c r="N7789">
        <f t="shared" si="242"/>
        <v>0</v>
      </c>
      <c r="O7789" t="str" cm="1">
        <f t="array" ref="O7789">_xlfn.IFS(I7789&lt;600, "Very Poor",I7789&lt;650,"Poor",I7789&lt;700,"Fair",I7789&lt;750,"Good",I7789&gt;=750,"Excellent")</f>
        <v>Excellent</v>
      </c>
      <c r="P7789" t="str" cm="1">
        <f t="array" ref="P7789">_xlfn.IFS(F7789&lt;30000,"Low",F7789&lt;60000,"Lower Middle",F7789&lt;100000, "Upper Middle",F7789&gt;=100000, "High")</f>
        <v>Upper Middle</v>
      </c>
      <c r="Q7789" t="str" cm="1">
        <f t="array" ref="Q7789">_xlfn.IFS(D7789&lt;10,"Low",D7789&lt;15,"Medium",D7789&lt;20,"High",D7789&gt;=20,"Very High")</f>
        <v>Very High</v>
      </c>
      <c r="R7789" t="str">
        <f t="shared" si="243"/>
        <v>Normal</v>
      </c>
    </row>
    <row r="7790" spans="1:18" x14ac:dyDescent="0.3">
      <c r="A7790" t="s">
        <v>7801</v>
      </c>
      <c r="B7790" s="2">
        <v>35731</v>
      </c>
      <c r="C7790" t="s">
        <v>10013</v>
      </c>
      <c r="D7790" s="1">
        <v>6.38</v>
      </c>
      <c r="E7790" t="s">
        <v>10022</v>
      </c>
      <c r="F7790" s="2">
        <v>140210</v>
      </c>
      <c r="G7790" t="s">
        <v>10039</v>
      </c>
      <c r="H7790" t="s">
        <v>10030</v>
      </c>
      <c r="I7790" s="2">
        <v>744</v>
      </c>
      <c r="J7790" s="3">
        <v>15.6</v>
      </c>
      <c r="K7790" t="s">
        <v>10034</v>
      </c>
      <c r="L7790" s="4">
        <v>42916</v>
      </c>
      <c r="M7790" t="s">
        <v>10036</v>
      </c>
      <c r="N7790">
        <f t="shared" si="242"/>
        <v>0</v>
      </c>
      <c r="O7790" t="str" cm="1">
        <f t="array" ref="O7790">_xlfn.IFS(I7790&lt;600, "Very Poor",I7790&lt;650,"Poor",I7790&lt;700,"Fair",I7790&lt;750,"Good",I7790&gt;=750,"Excellent")</f>
        <v>Good</v>
      </c>
      <c r="P7790" t="str" cm="1">
        <f t="array" ref="P7790">_xlfn.IFS(F7790&lt;30000,"Low",F7790&lt;60000,"Lower Middle",F7790&lt;100000, "Upper Middle",F7790&gt;=100000, "High")</f>
        <v>High</v>
      </c>
      <c r="Q7790" t="str" cm="1">
        <f t="array" ref="Q7790">_xlfn.IFS(D7790&lt;10,"Low",D7790&lt;15,"Medium",D7790&lt;20,"High",D7790&gt;=20,"Very High")</f>
        <v>Low</v>
      </c>
      <c r="R7790" t="str">
        <f t="shared" si="243"/>
        <v>Normal</v>
      </c>
    </row>
    <row r="7791" spans="1:18" x14ac:dyDescent="0.3">
      <c r="A7791" t="s">
        <v>7802</v>
      </c>
      <c r="B7791" s="2">
        <v>6153</v>
      </c>
      <c r="C7791" t="s">
        <v>10013</v>
      </c>
      <c r="D7791" s="1">
        <v>12.96</v>
      </c>
      <c r="E7791" t="s">
        <v>10021</v>
      </c>
      <c r="F7791" s="2">
        <v>73335</v>
      </c>
      <c r="G7791" t="s">
        <v>10038</v>
      </c>
      <c r="H7791" t="s">
        <v>10028</v>
      </c>
      <c r="I7791" s="2">
        <v>599</v>
      </c>
      <c r="J7791" s="3">
        <v>5.9</v>
      </c>
      <c r="K7791" t="s">
        <v>10035</v>
      </c>
      <c r="L7791" s="4">
        <v>43857</v>
      </c>
      <c r="M7791" t="s">
        <v>10036</v>
      </c>
      <c r="N7791">
        <f t="shared" si="242"/>
        <v>0</v>
      </c>
      <c r="O7791" t="str" cm="1">
        <f t="array" ref="O7791">_xlfn.IFS(I7791&lt;600, "Very Poor",I7791&lt;650,"Poor",I7791&lt;700,"Fair",I7791&lt;750,"Good",I7791&gt;=750,"Excellent")</f>
        <v>Very Poor</v>
      </c>
      <c r="P7791" t="str" cm="1">
        <f t="array" ref="P7791">_xlfn.IFS(F7791&lt;30000,"Low",F7791&lt;60000,"Lower Middle",F7791&lt;100000, "Upper Middle",F7791&gt;=100000, "High")</f>
        <v>Upper Middle</v>
      </c>
      <c r="Q7791" t="str" cm="1">
        <f t="array" ref="Q7791">_xlfn.IFS(D7791&lt;10,"Low",D7791&lt;15,"Medium",D7791&lt;20,"High",D7791&gt;=20,"Very High")</f>
        <v>Medium</v>
      </c>
      <c r="R7791" t="str">
        <f t="shared" si="243"/>
        <v>Normal</v>
      </c>
    </row>
    <row r="7792" spans="1:18" x14ac:dyDescent="0.3">
      <c r="A7792" t="s">
        <v>7803</v>
      </c>
      <c r="B7792" s="2">
        <v>11481</v>
      </c>
      <c r="C7792" t="s">
        <v>10013</v>
      </c>
      <c r="D7792" s="1">
        <v>19.05</v>
      </c>
      <c r="E7792" t="s">
        <v>10017</v>
      </c>
      <c r="F7792" s="2">
        <v>124541</v>
      </c>
      <c r="G7792" t="s">
        <v>10039</v>
      </c>
      <c r="H7792" t="s">
        <v>10027</v>
      </c>
      <c r="I7792" s="2">
        <v>728</v>
      </c>
      <c r="J7792" s="3">
        <v>6.1</v>
      </c>
      <c r="K7792" t="s">
        <v>10035</v>
      </c>
      <c r="L7792" s="4">
        <v>42527</v>
      </c>
      <c r="M7792" t="s">
        <v>10036</v>
      </c>
      <c r="N7792">
        <f t="shared" si="242"/>
        <v>0</v>
      </c>
      <c r="O7792" t="str" cm="1">
        <f t="array" ref="O7792">_xlfn.IFS(I7792&lt;600, "Very Poor",I7792&lt;650,"Poor",I7792&lt;700,"Fair",I7792&lt;750,"Good",I7792&gt;=750,"Excellent")</f>
        <v>Good</v>
      </c>
      <c r="P7792" t="str" cm="1">
        <f t="array" ref="P7792">_xlfn.IFS(F7792&lt;30000,"Low",F7792&lt;60000,"Lower Middle",F7792&lt;100000, "Upper Middle",F7792&gt;=100000, "High")</f>
        <v>High</v>
      </c>
      <c r="Q7792" t="str" cm="1">
        <f t="array" ref="Q7792">_xlfn.IFS(D7792&lt;10,"Low",D7792&lt;15,"Medium",D7792&lt;20,"High",D7792&gt;=20,"Very High")</f>
        <v>High</v>
      </c>
      <c r="R7792" t="str">
        <f t="shared" si="243"/>
        <v>Normal</v>
      </c>
    </row>
    <row r="7793" spans="1:18" x14ac:dyDescent="0.3">
      <c r="A7793" t="s">
        <v>7804</v>
      </c>
      <c r="B7793" s="2">
        <v>34734</v>
      </c>
      <c r="C7793" t="s">
        <v>10013</v>
      </c>
      <c r="D7793" s="1">
        <v>15.06</v>
      </c>
      <c r="E7793" t="s">
        <v>10025</v>
      </c>
      <c r="F7793" s="2">
        <v>106860</v>
      </c>
      <c r="G7793" t="s">
        <v>10039</v>
      </c>
      <c r="H7793" t="s">
        <v>10030</v>
      </c>
      <c r="I7793" s="2">
        <v>804</v>
      </c>
      <c r="J7793" s="3">
        <v>25.3</v>
      </c>
      <c r="K7793" t="s">
        <v>10035</v>
      </c>
      <c r="L7793" s="4">
        <v>43670</v>
      </c>
      <c r="M7793" t="s">
        <v>10036</v>
      </c>
      <c r="N7793">
        <f t="shared" si="242"/>
        <v>0</v>
      </c>
      <c r="O7793" t="str" cm="1">
        <f t="array" ref="O7793">_xlfn.IFS(I7793&lt;600, "Very Poor",I7793&lt;650,"Poor",I7793&lt;700,"Fair",I7793&lt;750,"Good",I7793&gt;=750,"Excellent")</f>
        <v>Excellent</v>
      </c>
      <c r="P7793" t="str" cm="1">
        <f t="array" ref="P7793">_xlfn.IFS(F7793&lt;30000,"Low",F7793&lt;60000,"Lower Middle",F7793&lt;100000, "Upper Middle",F7793&gt;=100000, "High")</f>
        <v>High</v>
      </c>
      <c r="Q7793" t="str" cm="1">
        <f t="array" ref="Q7793">_xlfn.IFS(D7793&lt;10,"Low",D7793&lt;15,"Medium",D7793&lt;20,"High",D7793&gt;=20,"Very High")</f>
        <v>High</v>
      </c>
      <c r="R7793" t="str">
        <f t="shared" si="243"/>
        <v>Normal</v>
      </c>
    </row>
    <row r="7794" spans="1:18" x14ac:dyDescent="0.3">
      <c r="A7794" t="s">
        <v>7805</v>
      </c>
      <c r="B7794" s="2">
        <v>1889</v>
      </c>
      <c r="C7794" t="s">
        <v>10013</v>
      </c>
      <c r="D7794" s="1">
        <v>11.48</v>
      </c>
      <c r="E7794" t="s">
        <v>10023</v>
      </c>
      <c r="F7794" s="2">
        <v>31658</v>
      </c>
      <c r="G7794" t="s">
        <v>10039</v>
      </c>
      <c r="H7794" t="s">
        <v>10033</v>
      </c>
      <c r="I7794" s="2">
        <v>679</v>
      </c>
      <c r="J7794" s="3">
        <v>36.299999999999997</v>
      </c>
      <c r="K7794" t="s">
        <v>10034</v>
      </c>
      <c r="L7794" s="4">
        <v>43033</v>
      </c>
      <c r="M7794" t="s">
        <v>10037</v>
      </c>
      <c r="N7794">
        <f t="shared" si="242"/>
        <v>1</v>
      </c>
      <c r="O7794" t="str" cm="1">
        <f t="array" ref="O7794">_xlfn.IFS(I7794&lt;600, "Very Poor",I7794&lt;650,"Poor",I7794&lt;700,"Fair",I7794&lt;750,"Good",I7794&gt;=750,"Excellent")</f>
        <v>Fair</v>
      </c>
      <c r="P7794" t="str" cm="1">
        <f t="array" ref="P7794">_xlfn.IFS(F7794&lt;30000,"Low",F7794&lt;60000,"Lower Middle",F7794&lt;100000, "Upper Middle",F7794&gt;=100000, "High")</f>
        <v>Lower Middle</v>
      </c>
      <c r="Q7794" t="str" cm="1">
        <f t="array" ref="Q7794">_xlfn.IFS(D7794&lt;10,"Low",D7794&lt;15,"Medium",D7794&lt;20,"High",D7794&gt;=20,"Very High")</f>
        <v>Medium</v>
      </c>
      <c r="R7794" t="str">
        <f t="shared" si="243"/>
        <v>Normal</v>
      </c>
    </row>
    <row r="7795" spans="1:18" x14ac:dyDescent="0.3">
      <c r="A7795" t="s">
        <v>7806</v>
      </c>
      <c r="B7795" s="2">
        <v>20445</v>
      </c>
      <c r="C7795" t="s">
        <v>10014</v>
      </c>
      <c r="D7795" s="1">
        <v>28.15</v>
      </c>
      <c r="E7795" t="s">
        <v>10021</v>
      </c>
      <c r="F7795" s="2">
        <v>118331</v>
      </c>
      <c r="G7795" t="s">
        <v>10039</v>
      </c>
      <c r="H7795" t="s">
        <v>10031</v>
      </c>
      <c r="I7795" s="2">
        <v>592</v>
      </c>
      <c r="J7795" s="3">
        <v>19.100000000000001</v>
      </c>
      <c r="K7795" t="s">
        <v>10034</v>
      </c>
      <c r="L7795" s="4">
        <v>42487</v>
      </c>
      <c r="M7795" t="s">
        <v>10037</v>
      </c>
      <c r="N7795">
        <f t="shared" si="242"/>
        <v>1</v>
      </c>
      <c r="O7795" t="str" cm="1">
        <f t="array" ref="O7795">_xlfn.IFS(I7795&lt;600, "Very Poor",I7795&lt;650,"Poor",I7795&lt;700,"Fair",I7795&lt;750,"Good",I7795&gt;=750,"Excellent")</f>
        <v>Very Poor</v>
      </c>
      <c r="P7795" t="str" cm="1">
        <f t="array" ref="P7795">_xlfn.IFS(F7795&lt;30000,"Low",F7795&lt;60000,"Lower Middle",F7795&lt;100000, "Upper Middle",F7795&gt;=100000, "High")</f>
        <v>High</v>
      </c>
      <c r="Q7795" t="str" cm="1">
        <f t="array" ref="Q7795">_xlfn.IFS(D7795&lt;10,"Low",D7795&lt;15,"Medium",D7795&lt;20,"High",D7795&gt;=20,"Very High")</f>
        <v>Very High</v>
      </c>
      <c r="R7795" t="str">
        <f t="shared" si="243"/>
        <v>High Risk</v>
      </c>
    </row>
    <row r="7796" spans="1:18" x14ac:dyDescent="0.3">
      <c r="A7796" t="s">
        <v>7807</v>
      </c>
      <c r="B7796" s="2">
        <v>7461</v>
      </c>
      <c r="C7796" t="s">
        <v>10013</v>
      </c>
      <c r="D7796" s="1">
        <v>28.27</v>
      </c>
      <c r="E7796" t="s">
        <v>10025</v>
      </c>
      <c r="F7796" s="2">
        <v>67089</v>
      </c>
      <c r="G7796" t="s">
        <v>10038</v>
      </c>
      <c r="H7796" t="s">
        <v>10026</v>
      </c>
      <c r="I7796" s="2">
        <v>830</v>
      </c>
      <c r="J7796" s="3">
        <v>15.6</v>
      </c>
      <c r="K7796" t="s">
        <v>10034</v>
      </c>
      <c r="L7796" s="4">
        <v>44069</v>
      </c>
      <c r="M7796" t="s">
        <v>10036</v>
      </c>
      <c r="N7796">
        <f t="shared" si="242"/>
        <v>0</v>
      </c>
      <c r="O7796" t="str" cm="1">
        <f t="array" ref="O7796">_xlfn.IFS(I7796&lt;600, "Very Poor",I7796&lt;650,"Poor",I7796&lt;700,"Fair",I7796&lt;750,"Good",I7796&gt;=750,"Excellent")</f>
        <v>Excellent</v>
      </c>
      <c r="P7796" t="str" cm="1">
        <f t="array" ref="P7796">_xlfn.IFS(F7796&lt;30000,"Low",F7796&lt;60000,"Lower Middle",F7796&lt;100000, "Upper Middle",F7796&gt;=100000, "High")</f>
        <v>Upper Middle</v>
      </c>
      <c r="Q7796" t="str" cm="1">
        <f t="array" ref="Q7796">_xlfn.IFS(D7796&lt;10,"Low",D7796&lt;15,"Medium",D7796&lt;20,"High",D7796&gt;=20,"Very High")</f>
        <v>Very High</v>
      </c>
      <c r="R7796" t="str">
        <f t="shared" si="243"/>
        <v>Normal</v>
      </c>
    </row>
    <row r="7797" spans="1:18" x14ac:dyDescent="0.3">
      <c r="A7797" t="s">
        <v>7808</v>
      </c>
      <c r="B7797" s="2">
        <v>39934</v>
      </c>
      <c r="C7797" t="s">
        <v>10013</v>
      </c>
      <c r="D7797" s="1">
        <v>15.4</v>
      </c>
      <c r="E7797" t="s">
        <v>10021</v>
      </c>
      <c r="F7797" s="2">
        <v>112856</v>
      </c>
      <c r="G7797" t="s">
        <v>10038</v>
      </c>
      <c r="H7797" t="s">
        <v>10026</v>
      </c>
      <c r="I7797" s="2">
        <v>587</v>
      </c>
      <c r="J7797" s="3">
        <v>37</v>
      </c>
      <c r="K7797" t="s">
        <v>10035</v>
      </c>
      <c r="L7797" s="4">
        <v>42193</v>
      </c>
      <c r="M7797" t="s">
        <v>10037</v>
      </c>
      <c r="N7797">
        <f t="shared" si="242"/>
        <v>1</v>
      </c>
      <c r="O7797" t="str" cm="1">
        <f t="array" ref="O7797">_xlfn.IFS(I7797&lt;600, "Very Poor",I7797&lt;650,"Poor",I7797&lt;700,"Fair",I7797&lt;750,"Good",I7797&gt;=750,"Excellent")</f>
        <v>Very Poor</v>
      </c>
      <c r="P7797" t="str" cm="1">
        <f t="array" ref="P7797">_xlfn.IFS(F7797&lt;30000,"Low",F7797&lt;60000,"Lower Middle",F7797&lt;100000, "Upper Middle",F7797&gt;=100000, "High")</f>
        <v>High</v>
      </c>
      <c r="Q7797" t="str" cm="1">
        <f t="array" ref="Q7797">_xlfn.IFS(D7797&lt;10,"Low",D7797&lt;15,"Medium",D7797&lt;20,"High",D7797&gt;=20,"Very High")</f>
        <v>High</v>
      </c>
      <c r="R7797" t="str">
        <f t="shared" si="243"/>
        <v>High Risk</v>
      </c>
    </row>
    <row r="7798" spans="1:18" x14ac:dyDescent="0.3">
      <c r="A7798" t="s">
        <v>7809</v>
      </c>
      <c r="B7798" s="2">
        <v>29205</v>
      </c>
      <c r="C7798" t="s">
        <v>10013</v>
      </c>
      <c r="D7798" s="1">
        <v>14.84</v>
      </c>
      <c r="E7798" t="s">
        <v>10018</v>
      </c>
      <c r="F7798" s="2">
        <v>34410</v>
      </c>
      <c r="G7798" t="s">
        <v>10039</v>
      </c>
      <c r="H7798" t="s">
        <v>10029</v>
      </c>
      <c r="I7798" s="2">
        <v>738</v>
      </c>
      <c r="J7798" s="3">
        <v>7.2</v>
      </c>
      <c r="K7798" t="s">
        <v>10034</v>
      </c>
      <c r="L7798" s="4">
        <v>42091</v>
      </c>
      <c r="M7798" t="s">
        <v>10036</v>
      </c>
      <c r="N7798">
        <f t="shared" si="242"/>
        <v>0</v>
      </c>
      <c r="O7798" t="str" cm="1">
        <f t="array" ref="O7798">_xlfn.IFS(I7798&lt;600, "Very Poor",I7798&lt;650,"Poor",I7798&lt;700,"Fair",I7798&lt;750,"Good",I7798&gt;=750,"Excellent")</f>
        <v>Good</v>
      </c>
      <c r="P7798" t="str" cm="1">
        <f t="array" ref="P7798">_xlfn.IFS(F7798&lt;30000,"Low",F7798&lt;60000,"Lower Middle",F7798&lt;100000, "Upper Middle",F7798&gt;=100000, "High")</f>
        <v>Lower Middle</v>
      </c>
      <c r="Q7798" t="str" cm="1">
        <f t="array" ref="Q7798">_xlfn.IFS(D7798&lt;10,"Low",D7798&lt;15,"Medium",D7798&lt;20,"High",D7798&gt;=20,"Very High")</f>
        <v>Medium</v>
      </c>
      <c r="R7798" t="str">
        <f t="shared" si="243"/>
        <v>Normal</v>
      </c>
    </row>
    <row r="7799" spans="1:18" x14ac:dyDescent="0.3">
      <c r="A7799" t="s">
        <v>7810</v>
      </c>
      <c r="B7799" s="2">
        <v>24351</v>
      </c>
      <c r="C7799" t="s">
        <v>10013</v>
      </c>
      <c r="D7799" s="1">
        <v>12.68</v>
      </c>
      <c r="E7799" t="s">
        <v>10024</v>
      </c>
      <c r="F7799" s="2">
        <v>126549</v>
      </c>
      <c r="G7799" t="s">
        <v>10039</v>
      </c>
      <c r="H7799" t="s">
        <v>10027</v>
      </c>
      <c r="I7799" s="2">
        <v>840</v>
      </c>
      <c r="J7799" s="3">
        <v>21.6</v>
      </c>
      <c r="K7799" t="s">
        <v>10035</v>
      </c>
      <c r="L7799" s="4">
        <v>43027</v>
      </c>
      <c r="M7799" t="s">
        <v>10036</v>
      </c>
      <c r="N7799">
        <f t="shared" si="242"/>
        <v>0</v>
      </c>
      <c r="O7799" t="str" cm="1">
        <f t="array" ref="O7799">_xlfn.IFS(I7799&lt;600, "Very Poor",I7799&lt;650,"Poor",I7799&lt;700,"Fair",I7799&lt;750,"Good",I7799&gt;=750,"Excellent")</f>
        <v>Excellent</v>
      </c>
      <c r="P7799" t="str" cm="1">
        <f t="array" ref="P7799">_xlfn.IFS(F7799&lt;30000,"Low",F7799&lt;60000,"Lower Middle",F7799&lt;100000, "Upper Middle",F7799&gt;=100000, "High")</f>
        <v>High</v>
      </c>
      <c r="Q7799" t="str" cm="1">
        <f t="array" ref="Q7799">_xlfn.IFS(D7799&lt;10,"Low",D7799&lt;15,"Medium",D7799&lt;20,"High",D7799&gt;=20,"Very High")</f>
        <v>Medium</v>
      </c>
      <c r="R7799" t="str">
        <f t="shared" si="243"/>
        <v>Normal</v>
      </c>
    </row>
    <row r="7800" spans="1:18" x14ac:dyDescent="0.3">
      <c r="A7800" t="s">
        <v>7811</v>
      </c>
      <c r="B7800" s="2">
        <v>17006</v>
      </c>
      <c r="C7800" t="s">
        <v>10014</v>
      </c>
      <c r="D7800" s="1">
        <v>26.39</v>
      </c>
      <c r="E7800" t="s">
        <v>10016</v>
      </c>
      <c r="F7800" s="2">
        <v>61280</v>
      </c>
      <c r="G7800" t="s">
        <v>10040</v>
      </c>
      <c r="H7800" t="s">
        <v>10031</v>
      </c>
      <c r="I7800" s="2">
        <v>707</v>
      </c>
      <c r="J7800" s="3">
        <v>13.8</v>
      </c>
      <c r="K7800" t="s">
        <v>10035</v>
      </c>
      <c r="L7800" s="4">
        <v>42598</v>
      </c>
      <c r="M7800" t="s">
        <v>10036</v>
      </c>
      <c r="N7800">
        <f t="shared" si="242"/>
        <v>0</v>
      </c>
      <c r="O7800" t="str" cm="1">
        <f t="array" ref="O7800">_xlfn.IFS(I7800&lt;600, "Very Poor",I7800&lt;650,"Poor",I7800&lt;700,"Fair",I7800&lt;750,"Good",I7800&gt;=750,"Excellent")</f>
        <v>Good</v>
      </c>
      <c r="P7800" t="str" cm="1">
        <f t="array" ref="P7800">_xlfn.IFS(F7800&lt;30000,"Low",F7800&lt;60000,"Lower Middle",F7800&lt;100000, "Upper Middle",F7800&gt;=100000, "High")</f>
        <v>Upper Middle</v>
      </c>
      <c r="Q7800" t="str" cm="1">
        <f t="array" ref="Q7800">_xlfn.IFS(D7800&lt;10,"Low",D7800&lt;15,"Medium",D7800&lt;20,"High",D7800&gt;=20,"Very High")</f>
        <v>Very High</v>
      </c>
      <c r="R7800" t="str">
        <f t="shared" si="243"/>
        <v>Normal</v>
      </c>
    </row>
    <row r="7801" spans="1:18" x14ac:dyDescent="0.3">
      <c r="A7801" t="s">
        <v>7812</v>
      </c>
      <c r="B7801" s="2">
        <v>11940</v>
      </c>
      <c r="C7801" t="s">
        <v>10013</v>
      </c>
      <c r="D7801" s="1">
        <v>19.2</v>
      </c>
      <c r="E7801" t="s">
        <v>10019</v>
      </c>
      <c r="F7801" s="2">
        <v>121934</v>
      </c>
      <c r="G7801" t="s">
        <v>10039</v>
      </c>
      <c r="H7801" t="s">
        <v>10026</v>
      </c>
      <c r="I7801" s="2">
        <v>751</v>
      </c>
      <c r="J7801" s="3">
        <v>18.399999999999999</v>
      </c>
      <c r="K7801" t="s">
        <v>10035</v>
      </c>
      <c r="L7801" s="4">
        <v>42199</v>
      </c>
      <c r="M7801" t="s">
        <v>10036</v>
      </c>
      <c r="N7801">
        <f t="shared" si="242"/>
        <v>0</v>
      </c>
      <c r="O7801" t="str" cm="1">
        <f t="array" ref="O7801">_xlfn.IFS(I7801&lt;600, "Very Poor",I7801&lt;650,"Poor",I7801&lt;700,"Fair",I7801&lt;750,"Good",I7801&gt;=750,"Excellent")</f>
        <v>Excellent</v>
      </c>
      <c r="P7801" t="str" cm="1">
        <f t="array" ref="P7801">_xlfn.IFS(F7801&lt;30000,"Low",F7801&lt;60000,"Lower Middle",F7801&lt;100000, "Upper Middle",F7801&gt;=100000, "High")</f>
        <v>High</v>
      </c>
      <c r="Q7801" t="str" cm="1">
        <f t="array" ref="Q7801">_xlfn.IFS(D7801&lt;10,"Low",D7801&lt;15,"Medium",D7801&lt;20,"High",D7801&gt;=20,"Very High")</f>
        <v>High</v>
      </c>
      <c r="R7801" t="str">
        <f t="shared" si="243"/>
        <v>Normal</v>
      </c>
    </row>
    <row r="7802" spans="1:18" x14ac:dyDescent="0.3">
      <c r="A7802" t="s">
        <v>7813</v>
      </c>
      <c r="B7802" s="2">
        <v>12258</v>
      </c>
      <c r="C7802" t="s">
        <v>10013</v>
      </c>
      <c r="D7802" s="1">
        <v>7.24</v>
      </c>
      <c r="E7802" t="s">
        <v>10021</v>
      </c>
      <c r="F7802" s="2">
        <v>108823</v>
      </c>
      <c r="G7802" t="s">
        <v>10038</v>
      </c>
      <c r="H7802" t="s">
        <v>10027</v>
      </c>
      <c r="I7802" s="2">
        <v>732</v>
      </c>
      <c r="J7802" s="3">
        <v>19.399999999999999</v>
      </c>
      <c r="K7802" t="s">
        <v>10034</v>
      </c>
      <c r="L7802" s="4">
        <v>43830</v>
      </c>
      <c r="M7802" t="s">
        <v>10036</v>
      </c>
      <c r="N7802">
        <f t="shared" si="242"/>
        <v>0</v>
      </c>
      <c r="O7802" t="str" cm="1">
        <f t="array" ref="O7802">_xlfn.IFS(I7802&lt;600, "Very Poor",I7802&lt;650,"Poor",I7802&lt;700,"Fair",I7802&lt;750,"Good",I7802&gt;=750,"Excellent")</f>
        <v>Good</v>
      </c>
      <c r="P7802" t="str" cm="1">
        <f t="array" ref="P7802">_xlfn.IFS(F7802&lt;30000,"Low",F7802&lt;60000,"Lower Middle",F7802&lt;100000, "Upper Middle",F7802&gt;=100000, "High")</f>
        <v>High</v>
      </c>
      <c r="Q7802" t="str" cm="1">
        <f t="array" ref="Q7802">_xlfn.IFS(D7802&lt;10,"Low",D7802&lt;15,"Medium",D7802&lt;20,"High",D7802&gt;=20,"Very High")</f>
        <v>Low</v>
      </c>
      <c r="R7802" t="str">
        <f t="shared" si="243"/>
        <v>Normal</v>
      </c>
    </row>
    <row r="7803" spans="1:18" x14ac:dyDescent="0.3">
      <c r="A7803" t="s">
        <v>7814</v>
      </c>
      <c r="B7803" s="2">
        <v>25485</v>
      </c>
      <c r="C7803" t="s">
        <v>10013</v>
      </c>
      <c r="D7803" s="1">
        <v>26.33</v>
      </c>
      <c r="E7803" t="s">
        <v>10021</v>
      </c>
      <c r="F7803" s="2">
        <v>47881</v>
      </c>
      <c r="G7803" t="s">
        <v>10040</v>
      </c>
      <c r="H7803" t="s">
        <v>10029</v>
      </c>
      <c r="I7803" s="2">
        <v>592</v>
      </c>
      <c r="J7803" s="3">
        <v>24.1</v>
      </c>
      <c r="K7803" t="s">
        <v>10035</v>
      </c>
      <c r="L7803" s="4">
        <v>42220</v>
      </c>
      <c r="M7803" t="s">
        <v>10037</v>
      </c>
      <c r="N7803">
        <f t="shared" si="242"/>
        <v>1</v>
      </c>
      <c r="O7803" t="str" cm="1">
        <f t="array" ref="O7803">_xlfn.IFS(I7803&lt;600, "Very Poor",I7803&lt;650,"Poor",I7803&lt;700,"Fair",I7803&lt;750,"Good",I7803&gt;=750,"Excellent")</f>
        <v>Very Poor</v>
      </c>
      <c r="P7803" t="str" cm="1">
        <f t="array" ref="P7803">_xlfn.IFS(F7803&lt;30000,"Low",F7803&lt;60000,"Lower Middle",F7803&lt;100000, "Upper Middle",F7803&gt;=100000, "High")</f>
        <v>Lower Middle</v>
      </c>
      <c r="Q7803" t="str" cm="1">
        <f t="array" ref="Q7803">_xlfn.IFS(D7803&lt;10,"Low",D7803&lt;15,"Medium",D7803&lt;20,"High",D7803&gt;=20,"Very High")</f>
        <v>Very High</v>
      </c>
      <c r="R7803" t="str">
        <f t="shared" si="243"/>
        <v>High Risk</v>
      </c>
    </row>
    <row r="7804" spans="1:18" x14ac:dyDescent="0.3">
      <c r="A7804" t="s">
        <v>7815</v>
      </c>
      <c r="B7804" s="2">
        <v>24763</v>
      </c>
      <c r="C7804" t="s">
        <v>10014</v>
      </c>
      <c r="D7804" s="1">
        <v>18.37</v>
      </c>
      <c r="E7804" t="s">
        <v>10022</v>
      </c>
      <c r="F7804" s="2">
        <v>75925</v>
      </c>
      <c r="G7804" t="s">
        <v>10039</v>
      </c>
      <c r="H7804" t="s">
        <v>10033</v>
      </c>
      <c r="I7804" s="2">
        <v>611</v>
      </c>
      <c r="J7804" s="3">
        <v>20.9</v>
      </c>
      <c r="K7804" t="s">
        <v>10034</v>
      </c>
      <c r="L7804" s="4">
        <v>42511</v>
      </c>
      <c r="M7804" t="s">
        <v>10037</v>
      </c>
      <c r="N7804">
        <f t="shared" si="242"/>
        <v>1</v>
      </c>
      <c r="O7804" t="str" cm="1">
        <f t="array" ref="O7804">_xlfn.IFS(I7804&lt;600, "Very Poor",I7804&lt;650,"Poor",I7804&lt;700,"Fair",I7804&lt;750,"Good",I7804&gt;=750,"Excellent")</f>
        <v>Poor</v>
      </c>
      <c r="P7804" t="str" cm="1">
        <f t="array" ref="P7804">_xlfn.IFS(F7804&lt;30000,"Low",F7804&lt;60000,"Lower Middle",F7804&lt;100000, "Upper Middle",F7804&gt;=100000, "High")</f>
        <v>Upper Middle</v>
      </c>
      <c r="Q7804" t="str" cm="1">
        <f t="array" ref="Q7804">_xlfn.IFS(D7804&lt;10,"Low",D7804&lt;15,"Medium",D7804&lt;20,"High",D7804&gt;=20,"Very High")</f>
        <v>High</v>
      </c>
      <c r="R7804" t="str">
        <f t="shared" si="243"/>
        <v>High Risk</v>
      </c>
    </row>
    <row r="7805" spans="1:18" x14ac:dyDescent="0.3">
      <c r="A7805" t="s">
        <v>7816</v>
      </c>
      <c r="B7805" s="2">
        <v>2067</v>
      </c>
      <c r="C7805" t="s">
        <v>10014</v>
      </c>
      <c r="D7805" s="1">
        <v>15.39</v>
      </c>
      <c r="E7805" t="s">
        <v>10023</v>
      </c>
      <c r="F7805" s="2">
        <v>116003</v>
      </c>
      <c r="G7805" t="s">
        <v>10039</v>
      </c>
      <c r="H7805" t="s">
        <v>10027</v>
      </c>
      <c r="I7805" s="2">
        <v>713</v>
      </c>
      <c r="J7805" s="3">
        <v>39.6</v>
      </c>
      <c r="K7805" t="s">
        <v>10034</v>
      </c>
      <c r="L7805" s="4">
        <v>42198</v>
      </c>
      <c r="M7805" t="s">
        <v>10036</v>
      </c>
      <c r="N7805">
        <f t="shared" si="242"/>
        <v>0</v>
      </c>
      <c r="O7805" t="str" cm="1">
        <f t="array" ref="O7805">_xlfn.IFS(I7805&lt;600, "Very Poor",I7805&lt;650,"Poor",I7805&lt;700,"Fair",I7805&lt;750,"Good",I7805&gt;=750,"Excellent")</f>
        <v>Good</v>
      </c>
      <c r="P7805" t="str" cm="1">
        <f t="array" ref="P7805">_xlfn.IFS(F7805&lt;30000,"Low",F7805&lt;60000,"Lower Middle",F7805&lt;100000, "Upper Middle",F7805&gt;=100000, "High")</f>
        <v>High</v>
      </c>
      <c r="Q7805" t="str" cm="1">
        <f t="array" ref="Q7805">_xlfn.IFS(D7805&lt;10,"Low",D7805&lt;15,"Medium",D7805&lt;20,"High",D7805&gt;=20,"Very High")</f>
        <v>High</v>
      </c>
      <c r="R7805" t="str">
        <f t="shared" si="243"/>
        <v>Normal</v>
      </c>
    </row>
    <row r="7806" spans="1:18" x14ac:dyDescent="0.3">
      <c r="A7806" t="s">
        <v>7817</v>
      </c>
      <c r="B7806" s="2">
        <v>21607</v>
      </c>
      <c r="C7806" t="s">
        <v>10013</v>
      </c>
      <c r="D7806" s="1">
        <v>13.45</v>
      </c>
      <c r="E7806" t="s">
        <v>10020</v>
      </c>
      <c r="F7806" s="2">
        <v>99077</v>
      </c>
      <c r="G7806" t="s">
        <v>10040</v>
      </c>
      <c r="H7806" t="s">
        <v>10029</v>
      </c>
      <c r="I7806" s="2">
        <v>628</v>
      </c>
      <c r="J7806" s="3">
        <v>5.9</v>
      </c>
      <c r="K7806" t="s">
        <v>10035</v>
      </c>
      <c r="L7806" s="4">
        <v>43612</v>
      </c>
      <c r="M7806" t="s">
        <v>10036</v>
      </c>
      <c r="N7806">
        <f t="shared" si="242"/>
        <v>0</v>
      </c>
      <c r="O7806" t="str" cm="1">
        <f t="array" ref="O7806">_xlfn.IFS(I7806&lt;600, "Very Poor",I7806&lt;650,"Poor",I7806&lt;700,"Fair",I7806&lt;750,"Good",I7806&gt;=750,"Excellent")</f>
        <v>Poor</v>
      </c>
      <c r="P7806" t="str" cm="1">
        <f t="array" ref="P7806">_xlfn.IFS(F7806&lt;30000,"Low",F7806&lt;60000,"Lower Middle",F7806&lt;100000, "Upper Middle",F7806&gt;=100000, "High")</f>
        <v>Upper Middle</v>
      </c>
      <c r="Q7806" t="str" cm="1">
        <f t="array" ref="Q7806">_xlfn.IFS(D7806&lt;10,"Low",D7806&lt;15,"Medium",D7806&lt;20,"High",D7806&gt;=20,"Very High")</f>
        <v>Medium</v>
      </c>
      <c r="R7806" t="str">
        <f t="shared" si="243"/>
        <v>Normal</v>
      </c>
    </row>
    <row r="7807" spans="1:18" x14ac:dyDescent="0.3">
      <c r="A7807" t="s">
        <v>7818</v>
      </c>
      <c r="B7807" s="2">
        <v>10018</v>
      </c>
      <c r="C7807" t="s">
        <v>10013</v>
      </c>
      <c r="D7807" s="1">
        <v>7.49</v>
      </c>
      <c r="E7807" t="s">
        <v>10025</v>
      </c>
      <c r="F7807" s="2">
        <v>91457</v>
      </c>
      <c r="G7807" t="s">
        <v>10039</v>
      </c>
      <c r="H7807" t="s">
        <v>10030</v>
      </c>
      <c r="I7807" s="2">
        <v>846</v>
      </c>
      <c r="J7807" s="3">
        <v>31.5</v>
      </c>
      <c r="K7807" t="s">
        <v>10034</v>
      </c>
      <c r="L7807" s="4">
        <v>43536</v>
      </c>
      <c r="M7807" t="s">
        <v>10036</v>
      </c>
      <c r="N7807">
        <f t="shared" si="242"/>
        <v>0</v>
      </c>
      <c r="O7807" t="str" cm="1">
        <f t="array" ref="O7807">_xlfn.IFS(I7807&lt;600, "Very Poor",I7807&lt;650,"Poor",I7807&lt;700,"Fair",I7807&lt;750,"Good",I7807&gt;=750,"Excellent")</f>
        <v>Excellent</v>
      </c>
      <c r="P7807" t="str" cm="1">
        <f t="array" ref="P7807">_xlfn.IFS(F7807&lt;30000,"Low",F7807&lt;60000,"Lower Middle",F7807&lt;100000, "Upper Middle",F7807&gt;=100000, "High")</f>
        <v>Upper Middle</v>
      </c>
      <c r="Q7807" t="str" cm="1">
        <f t="array" ref="Q7807">_xlfn.IFS(D7807&lt;10,"Low",D7807&lt;15,"Medium",D7807&lt;20,"High",D7807&gt;=20,"Very High")</f>
        <v>Low</v>
      </c>
      <c r="R7807" t="str">
        <f t="shared" si="243"/>
        <v>Normal</v>
      </c>
    </row>
    <row r="7808" spans="1:18" x14ac:dyDescent="0.3">
      <c r="A7808" t="s">
        <v>7819</v>
      </c>
      <c r="B7808" s="2">
        <v>16187</v>
      </c>
      <c r="C7808" t="s">
        <v>10013</v>
      </c>
      <c r="D7808" s="1">
        <v>28.92</v>
      </c>
      <c r="E7808" t="s">
        <v>10018</v>
      </c>
      <c r="F7808" s="2">
        <v>81168</v>
      </c>
      <c r="G7808" t="s">
        <v>10039</v>
      </c>
      <c r="H7808" t="s">
        <v>10031</v>
      </c>
      <c r="I7808" s="2">
        <v>650</v>
      </c>
      <c r="J7808" s="3">
        <v>6.8</v>
      </c>
      <c r="K7808" t="s">
        <v>10035</v>
      </c>
      <c r="L7808" s="4">
        <v>43775</v>
      </c>
      <c r="M7808" t="s">
        <v>10036</v>
      </c>
      <c r="N7808">
        <f t="shared" si="242"/>
        <v>0</v>
      </c>
      <c r="O7808" t="str" cm="1">
        <f t="array" ref="O7808">_xlfn.IFS(I7808&lt;600, "Very Poor",I7808&lt;650,"Poor",I7808&lt;700,"Fair",I7808&lt;750,"Good",I7808&gt;=750,"Excellent")</f>
        <v>Fair</v>
      </c>
      <c r="P7808" t="str" cm="1">
        <f t="array" ref="P7808">_xlfn.IFS(F7808&lt;30000,"Low",F7808&lt;60000,"Lower Middle",F7808&lt;100000, "Upper Middle",F7808&gt;=100000, "High")</f>
        <v>Upper Middle</v>
      </c>
      <c r="Q7808" t="str" cm="1">
        <f t="array" ref="Q7808">_xlfn.IFS(D7808&lt;10,"Low",D7808&lt;15,"Medium",D7808&lt;20,"High",D7808&gt;=20,"Very High")</f>
        <v>Very High</v>
      </c>
      <c r="R7808" t="str">
        <f t="shared" si="243"/>
        <v>Normal</v>
      </c>
    </row>
    <row r="7809" spans="1:18" x14ac:dyDescent="0.3">
      <c r="A7809" t="s">
        <v>7820</v>
      </c>
      <c r="B7809" s="2">
        <v>38375</v>
      </c>
      <c r="C7809" t="s">
        <v>10014</v>
      </c>
      <c r="D7809" s="1">
        <v>23.53</v>
      </c>
      <c r="E7809" t="s">
        <v>10017</v>
      </c>
      <c r="F7809" s="2">
        <v>20331</v>
      </c>
      <c r="G7809" t="s">
        <v>10039</v>
      </c>
      <c r="H7809" t="s">
        <v>10030</v>
      </c>
      <c r="I7809" s="2">
        <v>722</v>
      </c>
      <c r="J7809" s="3">
        <v>20.100000000000001</v>
      </c>
      <c r="K7809" t="s">
        <v>10035</v>
      </c>
      <c r="L7809" s="4">
        <v>43952</v>
      </c>
      <c r="M7809" t="s">
        <v>10037</v>
      </c>
      <c r="N7809">
        <f t="shared" si="242"/>
        <v>1</v>
      </c>
      <c r="O7809" t="str" cm="1">
        <f t="array" ref="O7809">_xlfn.IFS(I7809&lt;600, "Very Poor",I7809&lt;650,"Poor",I7809&lt;700,"Fair",I7809&lt;750,"Good",I7809&gt;=750,"Excellent")</f>
        <v>Good</v>
      </c>
      <c r="P7809" t="str" cm="1">
        <f t="array" ref="P7809">_xlfn.IFS(F7809&lt;30000,"Low",F7809&lt;60000,"Lower Middle",F7809&lt;100000, "Upper Middle",F7809&gt;=100000, "High")</f>
        <v>Low</v>
      </c>
      <c r="Q7809" t="str" cm="1">
        <f t="array" ref="Q7809">_xlfn.IFS(D7809&lt;10,"Low",D7809&lt;15,"Medium",D7809&lt;20,"High",D7809&gt;=20,"Very High")</f>
        <v>Very High</v>
      </c>
      <c r="R7809" t="str">
        <f t="shared" si="243"/>
        <v>Normal</v>
      </c>
    </row>
    <row r="7810" spans="1:18" x14ac:dyDescent="0.3">
      <c r="A7810" t="s">
        <v>7821</v>
      </c>
      <c r="B7810" s="2">
        <v>4985</v>
      </c>
      <c r="C7810" t="s">
        <v>10013</v>
      </c>
      <c r="D7810" s="1">
        <v>8.2899999999999991</v>
      </c>
      <c r="E7810" t="s">
        <v>10019</v>
      </c>
      <c r="F7810" s="2">
        <v>120021</v>
      </c>
      <c r="G7810" t="s">
        <v>10039</v>
      </c>
      <c r="H7810" t="s">
        <v>10028</v>
      </c>
      <c r="I7810" s="2">
        <v>647</v>
      </c>
      <c r="J7810" s="3">
        <v>12.1</v>
      </c>
      <c r="K7810" t="s">
        <v>10034</v>
      </c>
      <c r="L7810" s="4">
        <v>43856</v>
      </c>
      <c r="M7810" t="s">
        <v>10036</v>
      </c>
      <c r="N7810">
        <f t="shared" si="242"/>
        <v>0</v>
      </c>
      <c r="O7810" t="str" cm="1">
        <f t="array" ref="O7810">_xlfn.IFS(I7810&lt;600, "Very Poor",I7810&lt;650,"Poor",I7810&lt;700,"Fair",I7810&lt;750,"Good",I7810&gt;=750,"Excellent")</f>
        <v>Poor</v>
      </c>
      <c r="P7810" t="str" cm="1">
        <f t="array" ref="P7810">_xlfn.IFS(F7810&lt;30000,"Low",F7810&lt;60000,"Lower Middle",F7810&lt;100000, "Upper Middle",F7810&gt;=100000, "High")</f>
        <v>High</v>
      </c>
      <c r="Q7810" t="str" cm="1">
        <f t="array" ref="Q7810">_xlfn.IFS(D7810&lt;10,"Low",D7810&lt;15,"Medium",D7810&lt;20,"High",D7810&gt;=20,"Very High")</f>
        <v>Low</v>
      </c>
      <c r="R7810" t="str">
        <f t="shared" si="243"/>
        <v>Normal</v>
      </c>
    </row>
    <row r="7811" spans="1:18" x14ac:dyDescent="0.3">
      <c r="A7811" t="s">
        <v>7822</v>
      </c>
      <c r="B7811" s="2">
        <v>20563</v>
      </c>
      <c r="C7811" t="s">
        <v>10014</v>
      </c>
      <c r="D7811" s="1">
        <v>17.78</v>
      </c>
      <c r="E7811" t="s">
        <v>10024</v>
      </c>
      <c r="F7811" s="2">
        <v>146423</v>
      </c>
      <c r="G7811" t="s">
        <v>10040</v>
      </c>
      <c r="H7811" t="s">
        <v>10026</v>
      </c>
      <c r="I7811" s="2">
        <v>747</v>
      </c>
      <c r="J7811" s="3">
        <v>38.1</v>
      </c>
      <c r="K7811" t="s">
        <v>10034</v>
      </c>
      <c r="L7811" s="4">
        <v>42186</v>
      </c>
      <c r="M7811" t="s">
        <v>10036</v>
      </c>
      <c r="N7811">
        <f t="shared" ref="N7811:N7874" si="244">IF(M7811="Charged Off",1,0)</f>
        <v>0</v>
      </c>
      <c r="O7811" t="str" cm="1">
        <f t="array" ref="O7811">_xlfn.IFS(I7811&lt;600, "Very Poor",I7811&lt;650,"Poor",I7811&lt;700,"Fair",I7811&lt;750,"Good",I7811&gt;=750,"Excellent")</f>
        <v>Good</v>
      </c>
      <c r="P7811" t="str" cm="1">
        <f t="array" ref="P7811">_xlfn.IFS(F7811&lt;30000,"Low",F7811&lt;60000,"Lower Middle",F7811&lt;100000, "Upper Middle",F7811&gt;=100000, "High")</f>
        <v>High</v>
      </c>
      <c r="Q7811" t="str" cm="1">
        <f t="array" ref="Q7811">_xlfn.IFS(D7811&lt;10,"Low",D7811&lt;15,"Medium",D7811&lt;20,"High",D7811&gt;=20,"Very High")</f>
        <v>High</v>
      </c>
      <c r="R7811" t="str">
        <f t="shared" ref="R7811:R7874" si="245">IF(AND(I7811&lt;650,D7811&gt;15), "High Risk", "Normal")</f>
        <v>Normal</v>
      </c>
    </row>
    <row r="7812" spans="1:18" x14ac:dyDescent="0.3">
      <c r="A7812" t="s">
        <v>7823</v>
      </c>
      <c r="B7812" s="2">
        <v>38306</v>
      </c>
      <c r="C7812" t="s">
        <v>10014</v>
      </c>
      <c r="D7812" s="1">
        <v>18.89</v>
      </c>
      <c r="E7812" t="s">
        <v>10021</v>
      </c>
      <c r="F7812" s="2">
        <v>53084</v>
      </c>
      <c r="G7812" t="s">
        <v>10039</v>
      </c>
      <c r="H7812" t="s">
        <v>10032</v>
      </c>
      <c r="I7812" s="2">
        <v>827</v>
      </c>
      <c r="J7812" s="3">
        <v>30.3</v>
      </c>
      <c r="K7812" t="s">
        <v>10035</v>
      </c>
      <c r="L7812" s="4">
        <v>43881</v>
      </c>
      <c r="M7812" t="s">
        <v>10037</v>
      </c>
      <c r="N7812">
        <f t="shared" si="244"/>
        <v>1</v>
      </c>
      <c r="O7812" t="str" cm="1">
        <f t="array" ref="O7812">_xlfn.IFS(I7812&lt;600, "Very Poor",I7812&lt;650,"Poor",I7812&lt;700,"Fair",I7812&lt;750,"Good",I7812&gt;=750,"Excellent")</f>
        <v>Excellent</v>
      </c>
      <c r="P7812" t="str" cm="1">
        <f t="array" ref="P7812">_xlfn.IFS(F7812&lt;30000,"Low",F7812&lt;60000,"Lower Middle",F7812&lt;100000, "Upper Middle",F7812&gt;=100000, "High")</f>
        <v>Lower Middle</v>
      </c>
      <c r="Q7812" t="str" cm="1">
        <f t="array" ref="Q7812">_xlfn.IFS(D7812&lt;10,"Low",D7812&lt;15,"Medium",D7812&lt;20,"High",D7812&gt;=20,"Very High")</f>
        <v>High</v>
      </c>
      <c r="R7812" t="str">
        <f t="shared" si="245"/>
        <v>Normal</v>
      </c>
    </row>
    <row r="7813" spans="1:18" x14ac:dyDescent="0.3">
      <c r="A7813" t="s">
        <v>7824</v>
      </c>
      <c r="B7813" s="2">
        <v>19608</v>
      </c>
      <c r="C7813" t="s">
        <v>10014</v>
      </c>
      <c r="D7813" s="1">
        <v>9.1999999999999993</v>
      </c>
      <c r="E7813" t="s">
        <v>10022</v>
      </c>
      <c r="F7813" s="2">
        <v>108164</v>
      </c>
      <c r="G7813" t="s">
        <v>10039</v>
      </c>
      <c r="H7813" t="s">
        <v>10026</v>
      </c>
      <c r="I7813" s="2">
        <v>683</v>
      </c>
      <c r="J7813" s="3">
        <v>21.2</v>
      </c>
      <c r="K7813" t="s">
        <v>10035</v>
      </c>
      <c r="L7813" s="4">
        <v>43887</v>
      </c>
      <c r="M7813" t="s">
        <v>10036</v>
      </c>
      <c r="N7813">
        <f t="shared" si="244"/>
        <v>0</v>
      </c>
      <c r="O7813" t="str" cm="1">
        <f t="array" ref="O7813">_xlfn.IFS(I7813&lt;600, "Very Poor",I7813&lt;650,"Poor",I7813&lt;700,"Fair",I7813&lt;750,"Good",I7813&gt;=750,"Excellent")</f>
        <v>Fair</v>
      </c>
      <c r="P7813" t="str" cm="1">
        <f t="array" ref="P7813">_xlfn.IFS(F7813&lt;30000,"Low",F7813&lt;60000,"Lower Middle",F7813&lt;100000, "Upper Middle",F7813&gt;=100000, "High")</f>
        <v>High</v>
      </c>
      <c r="Q7813" t="str" cm="1">
        <f t="array" ref="Q7813">_xlfn.IFS(D7813&lt;10,"Low",D7813&lt;15,"Medium",D7813&lt;20,"High",D7813&gt;=20,"Very High")</f>
        <v>Low</v>
      </c>
      <c r="R7813" t="str">
        <f t="shared" si="245"/>
        <v>Normal</v>
      </c>
    </row>
    <row r="7814" spans="1:18" x14ac:dyDescent="0.3">
      <c r="A7814" t="s">
        <v>7825</v>
      </c>
      <c r="B7814" s="2">
        <v>2726</v>
      </c>
      <c r="C7814" t="s">
        <v>10013</v>
      </c>
      <c r="D7814" s="1">
        <v>15.68</v>
      </c>
      <c r="E7814" t="s">
        <v>10020</v>
      </c>
      <c r="F7814" s="2">
        <v>100119</v>
      </c>
      <c r="G7814" t="s">
        <v>10038</v>
      </c>
      <c r="H7814" t="s">
        <v>10026</v>
      </c>
      <c r="I7814" s="2">
        <v>793</v>
      </c>
      <c r="J7814" s="3">
        <v>38.299999999999997</v>
      </c>
      <c r="K7814" t="s">
        <v>10035</v>
      </c>
      <c r="L7814" s="4">
        <v>43457</v>
      </c>
      <c r="M7814" t="s">
        <v>10036</v>
      </c>
      <c r="N7814">
        <f t="shared" si="244"/>
        <v>0</v>
      </c>
      <c r="O7814" t="str" cm="1">
        <f t="array" ref="O7814">_xlfn.IFS(I7814&lt;600, "Very Poor",I7814&lt;650,"Poor",I7814&lt;700,"Fair",I7814&lt;750,"Good",I7814&gt;=750,"Excellent")</f>
        <v>Excellent</v>
      </c>
      <c r="P7814" t="str" cm="1">
        <f t="array" ref="P7814">_xlfn.IFS(F7814&lt;30000,"Low",F7814&lt;60000,"Lower Middle",F7814&lt;100000, "Upper Middle",F7814&gt;=100000, "High")</f>
        <v>High</v>
      </c>
      <c r="Q7814" t="str" cm="1">
        <f t="array" ref="Q7814">_xlfn.IFS(D7814&lt;10,"Low",D7814&lt;15,"Medium",D7814&lt;20,"High",D7814&gt;=20,"Very High")</f>
        <v>High</v>
      </c>
      <c r="R7814" t="str">
        <f t="shared" si="245"/>
        <v>Normal</v>
      </c>
    </row>
    <row r="7815" spans="1:18" x14ac:dyDescent="0.3">
      <c r="A7815" t="s">
        <v>7826</v>
      </c>
      <c r="B7815" s="2">
        <v>27582</v>
      </c>
      <c r="C7815" t="s">
        <v>10013</v>
      </c>
      <c r="D7815" s="1">
        <v>21.14</v>
      </c>
      <c r="E7815" t="s">
        <v>10015</v>
      </c>
      <c r="F7815" s="2">
        <v>89087</v>
      </c>
      <c r="G7815" t="s">
        <v>10039</v>
      </c>
      <c r="H7815" t="s">
        <v>10031</v>
      </c>
      <c r="I7815" s="2">
        <v>737</v>
      </c>
      <c r="J7815" s="3">
        <v>30.2</v>
      </c>
      <c r="K7815" t="s">
        <v>10035</v>
      </c>
      <c r="L7815" s="4">
        <v>42298</v>
      </c>
      <c r="M7815" t="s">
        <v>10037</v>
      </c>
      <c r="N7815">
        <f t="shared" si="244"/>
        <v>1</v>
      </c>
      <c r="O7815" t="str" cm="1">
        <f t="array" ref="O7815">_xlfn.IFS(I7815&lt;600, "Very Poor",I7815&lt;650,"Poor",I7815&lt;700,"Fair",I7815&lt;750,"Good",I7815&gt;=750,"Excellent")</f>
        <v>Good</v>
      </c>
      <c r="P7815" t="str" cm="1">
        <f t="array" ref="P7815">_xlfn.IFS(F7815&lt;30000,"Low",F7815&lt;60000,"Lower Middle",F7815&lt;100000, "Upper Middle",F7815&gt;=100000, "High")</f>
        <v>Upper Middle</v>
      </c>
      <c r="Q7815" t="str" cm="1">
        <f t="array" ref="Q7815">_xlfn.IFS(D7815&lt;10,"Low",D7815&lt;15,"Medium",D7815&lt;20,"High",D7815&gt;=20,"Very High")</f>
        <v>Very High</v>
      </c>
      <c r="R7815" t="str">
        <f t="shared" si="245"/>
        <v>Normal</v>
      </c>
    </row>
    <row r="7816" spans="1:18" x14ac:dyDescent="0.3">
      <c r="A7816" t="s">
        <v>7827</v>
      </c>
      <c r="B7816" s="2">
        <v>6791</v>
      </c>
      <c r="C7816" t="s">
        <v>10014</v>
      </c>
      <c r="D7816" s="1">
        <v>12.1</v>
      </c>
      <c r="E7816" t="s">
        <v>10023</v>
      </c>
      <c r="F7816" s="2">
        <v>58866</v>
      </c>
      <c r="G7816" t="s">
        <v>10038</v>
      </c>
      <c r="H7816" t="s">
        <v>10029</v>
      </c>
      <c r="I7816" s="2">
        <v>680</v>
      </c>
      <c r="J7816" s="3">
        <v>38.299999999999997</v>
      </c>
      <c r="K7816" t="s">
        <v>10035</v>
      </c>
      <c r="L7816" s="4">
        <v>43867</v>
      </c>
      <c r="M7816" t="s">
        <v>10036</v>
      </c>
      <c r="N7816">
        <f t="shared" si="244"/>
        <v>0</v>
      </c>
      <c r="O7816" t="str" cm="1">
        <f t="array" ref="O7816">_xlfn.IFS(I7816&lt;600, "Very Poor",I7816&lt;650,"Poor",I7816&lt;700,"Fair",I7816&lt;750,"Good",I7816&gt;=750,"Excellent")</f>
        <v>Fair</v>
      </c>
      <c r="P7816" t="str" cm="1">
        <f t="array" ref="P7816">_xlfn.IFS(F7816&lt;30000,"Low",F7816&lt;60000,"Lower Middle",F7816&lt;100000, "Upper Middle",F7816&gt;=100000, "High")</f>
        <v>Lower Middle</v>
      </c>
      <c r="Q7816" t="str" cm="1">
        <f t="array" ref="Q7816">_xlfn.IFS(D7816&lt;10,"Low",D7816&lt;15,"Medium",D7816&lt;20,"High",D7816&gt;=20,"Very High")</f>
        <v>Medium</v>
      </c>
      <c r="R7816" t="str">
        <f t="shared" si="245"/>
        <v>Normal</v>
      </c>
    </row>
    <row r="7817" spans="1:18" x14ac:dyDescent="0.3">
      <c r="A7817" t="s">
        <v>7828</v>
      </c>
      <c r="B7817" s="2">
        <v>9458</v>
      </c>
      <c r="C7817" t="s">
        <v>10013</v>
      </c>
      <c r="D7817" s="1">
        <v>13.29</v>
      </c>
      <c r="E7817" t="s">
        <v>10023</v>
      </c>
      <c r="F7817" s="2">
        <v>80252</v>
      </c>
      <c r="G7817" t="s">
        <v>10040</v>
      </c>
      <c r="H7817" t="s">
        <v>10030</v>
      </c>
      <c r="I7817" s="2">
        <v>693</v>
      </c>
      <c r="J7817" s="3">
        <v>29.7</v>
      </c>
      <c r="K7817" t="s">
        <v>10035</v>
      </c>
      <c r="L7817" s="4">
        <v>42008</v>
      </c>
      <c r="M7817" t="s">
        <v>10036</v>
      </c>
      <c r="N7817">
        <f t="shared" si="244"/>
        <v>0</v>
      </c>
      <c r="O7817" t="str" cm="1">
        <f t="array" ref="O7817">_xlfn.IFS(I7817&lt;600, "Very Poor",I7817&lt;650,"Poor",I7817&lt;700,"Fair",I7817&lt;750,"Good",I7817&gt;=750,"Excellent")</f>
        <v>Fair</v>
      </c>
      <c r="P7817" t="str" cm="1">
        <f t="array" ref="P7817">_xlfn.IFS(F7817&lt;30000,"Low",F7817&lt;60000,"Lower Middle",F7817&lt;100000, "Upper Middle",F7817&gt;=100000, "High")</f>
        <v>Upper Middle</v>
      </c>
      <c r="Q7817" t="str" cm="1">
        <f t="array" ref="Q7817">_xlfn.IFS(D7817&lt;10,"Low",D7817&lt;15,"Medium",D7817&lt;20,"High",D7817&gt;=20,"Very High")</f>
        <v>Medium</v>
      </c>
      <c r="R7817" t="str">
        <f t="shared" si="245"/>
        <v>Normal</v>
      </c>
    </row>
    <row r="7818" spans="1:18" x14ac:dyDescent="0.3">
      <c r="A7818" t="s">
        <v>7829</v>
      </c>
      <c r="B7818" s="2">
        <v>18221</v>
      </c>
      <c r="C7818" t="s">
        <v>10013</v>
      </c>
      <c r="D7818" s="1">
        <v>8.0500000000000007</v>
      </c>
      <c r="E7818" t="s">
        <v>10019</v>
      </c>
      <c r="F7818" s="2">
        <v>121221</v>
      </c>
      <c r="G7818" t="s">
        <v>10040</v>
      </c>
      <c r="H7818" t="s">
        <v>10031</v>
      </c>
      <c r="I7818" s="2">
        <v>745</v>
      </c>
      <c r="J7818" s="3">
        <v>7.7</v>
      </c>
      <c r="K7818" t="s">
        <v>10035</v>
      </c>
      <c r="L7818" s="4">
        <v>43333</v>
      </c>
      <c r="M7818" t="s">
        <v>10036</v>
      </c>
      <c r="N7818">
        <f t="shared" si="244"/>
        <v>0</v>
      </c>
      <c r="O7818" t="str" cm="1">
        <f t="array" ref="O7818">_xlfn.IFS(I7818&lt;600, "Very Poor",I7818&lt;650,"Poor",I7818&lt;700,"Fair",I7818&lt;750,"Good",I7818&gt;=750,"Excellent")</f>
        <v>Good</v>
      </c>
      <c r="P7818" t="str" cm="1">
        <f t="array" ref="P7818">_xlfn.IFS(F7818&lt;30000,"Low",F7818&lt;60000,"Lower Middle",F7818&lt;100000, "Upper Middle",F7818&gt;=100000, "High")</f>
        <v>High</v>
      </c>
      <c r="Q7818" t="str" cm="1">
        <f t="array" ref="Q7818">_xlfn.IFS(D7818&lt;10,"Low",D7818&lt;15,"Medium",D7818&lt;20,"High",D7818&gt;=20,"Very High")</f>
        <v>Low</v>
      </c>
      <c r="R7818" t="str">
        <f t="shared" si="245"/>
        <v>Normal</v>
      </c>
    </row>
    <row r="7819" spans="1:18" x14ac:dyDescent="0.3">
      <c r="A7819" t="s">
        <v>7830</v>
      </c>
      <c r="B7819" s="2">
        <v>21968</v>
      </c>
      <c r="C7819" t="s">
        <v>10013</v>
      </c>
      <c r="D7819" s="1">
        <v>15.33</v>
      </c>
      <c r="E7819" t="s">
        <v>10019</v>
      </c>
      <c r="F7819" s="2">
        <v>27792</v>
      </c>
      <c r="G7819" t="s">
        <v>10039</v>
      </c>
      <c r="H7819" t="s">
        <v>10033</v>
      </c>
      <c r="I7819" s="2">
        <v>609</v>
      </c>
      <c r="J7819" s="3">
        <v>26.6</v>
      </c>
      <c r="K7819" t="s">
        <v>10034</v>
      </c>
      <c r="L7819" s="4">
        <v>42157</v>
      </c>
      <c r="M7819" t="s">
        <v>10037</v>
      </c>
      <c r="N7819">
        <f t="shared" si="244"/>
        <v>1</v>
      </c>
      <c r="O7819" t="str" cm="1">
        <f t="array" ref="O7819">_xlfn.IFS(I7819&lt;600, "Very Poor",I7819&lt;650,"Poor",I7819&lt;700,"Fair",I7819&lt;750,"Good",I7819&gt;=750,"Excellent")</f>
        <v>Poor</v>
      </c>
      <c r="P7819" t="str" cm="1">
        <f t="array" ref="P7819">_xlfn.IFS(F7819&lt;30000,"Low",F7819&lt;60000,"Lower Middle",F7819&lt;100000, "Upper Middle",F7819&gt;=100000, "High")</f>
        <v>Low</v>
      </c>
      <c r="Q7819" t="str" cm="1">
        <f t="array" ref="Q7819">_xlfn.IFS(D7819&lt;10,"Low",D7819&lt;15,"Medium",D7819&lt;20,"High",D7819&gt;=20,"Very High")</f>
        <v>High</v>
      </c>
      <c r="R7819" t="str">
        <f t="shared" si="245"/>
        <v>High Risk</v>
      </c>
    </row>
    <row r="7820" spans="1:18" x14ac:dyDescent="0.3">
      <c r="A7820" t="s">
        <v>7831</v>
      </c>
      <c r="B7820" s="2">
        <v>18070</v>
      </c>
      <c r="C7820" t="s">
        <v>10013</v>
      </c>
      <c r="D7820" s="1">
        <v>19.600000000000001</v>
      </c>
      <c r="E7820" t="s">
        <v>10020</v>
      </c>
      <c r="F7820" s="2">
        <v>48892</v>
      </c>
      <c r="G7820" t="s">
        <v>10038</v>
      </c>
      <c r="H7820" t="s">
        <v>10030</v>
      </c>
      <c r="I7820" s="2">
        <v>611</v>
      </c>
      <c r="J7820" s="3">
        <v>39.299999999999997</v>
      </c>
      <c r="K7820" t="s">
        <v>10035</v>
      </c>
      <c r="L7820" s="4">
        <v>43092</v>
      </c>
      <c r="M7820" t="s">
        <v>10037</v>
      </c>
      <c r="N7820">
        <f t="shared" si="244"/>
        <v>1</v>
      </c>
      <c r="O7820" t="str" cm="1">
        <f t="array" ref="O7820">_xlfn.IFS(I7820&lt;600, "Very Poor",I7820&lt;650,"Poor",I7820&lt;700,"Fair",I7820&lt;750,"Good",I7820&gt;=750,"Excellent")</f>
        <v>Poor</v>
      </c>
      <c r="P7820" t="str" cm="1">
        <f t="array" ref="P7820">_xlfn.IFS(F7820&lt;30000,"Low",F7820&lt;60000,"Lower Middle",F7820&lt;100000, "Upper Middle",F7820&gt;=100000, "High")</f>
        <v>Lower Middle</v>
      </c>
      <c r="Q7820" t="str" cm="1">
        <f t="array" ref="Q7820">_xlfn.IFS(D7820&lt;10,"Low",D7820&lt;15,"Medium",D7820&lt;20,"High",D7820&gt;=20,"Very High")</f>
        <v>High</v>
      </c>
      <c r="R7820" t="str">
        <f t="shared" si="245"/>
        <v>High Risk</v>
      </c>
    </row>
    <row r="7821" spans="1:18" x14ac:dyDescent="0.3">
      <c r="A7821" t="s">
        <v>7832</v>
      </c>
      <c r="B7821" s="2">
        <v>28937</v>
      </c>
      <c r="C7821" t="s">
        <v>10013</v>
      </c>
      <c r="D7821" s="1">
        <v>7.91</v>
      </c>
      <c r="E7821" t="s">
        <v>10015</v>
      </c>
      <c r="F7821" s="2">
        <v>45938</v>
      </c>
      <c r="G7821" t="s">
        <v>10039</v>
      </c>
      <c r="H7821" t="s">
        <v>10033</v>
      </c>
      <c r="I7821" s="2">
        <v>695</v>
      </c>
      <c r="J7821" s="3">
        <v>12.5</v>
      </c>
      <c r="K7821" t="s">
        <v>10035</v>
      </c>
      <c r="L7821" s="4">
        <v>44076</v>
      </c>
      <c r="M7821" t="s">
        <v>10036</v>
      </c>
      <c r="N7821">
        <f t="shared" si="244"/>
        <v>0</v>
      </c>
      <c r="O7821" t="str" cm="1">
        <f t="array" ref="O7821">_xlfn.IFS(I7821&lt;600, "Very Poor",I7821&lt;650,"Poor",I7821&lt;700,"Fair",I7821&lt;750,"Good",I7821&gt;=750,"Excellent")</f>
        <v>Fair</v>
      </c>
      <c r="P7821" t="str" cm="1">
        <f t="array" ref="P7821">_xlfn.IFS(F7821&lt;30000,"Low",F7821&lt;60000,"Lower Middle",F7821&lt;100000, "Upper Middle",F7821&gt;=100000, "High")</f>
        <v>Lower Middle</v>
      </c>
      <c r="Q7821" t="str" cm="1">
        <f t="array" ref="Q7821">_xlfn.IFS(D7821&lt;10,"Low",D7821&lt;15,"Medium",D7821&lt;20,"High",D7821&gt;=20,"Very High")</f>
        <v>Low</v>
      </c>
      <c r="R7821" t="str">
        <f t="shared" si="245"/>
        <v>Normal</v>
      </c>
    </row>
    <row r="7822" spans="1:18" x14ac:dyDescent="0.3">
      <c r="A7822" t="s">
        <v>7833</v>
      </c>
      <c r="B7822" s="2">
        <v>38415</v>
      </c>
      <c r="C7822" t="s">
        <v>10013</v>
      </c>
      <c r="D7822" s="1">
        <v>20.37</v>
      </c>
      <c r="E7822" t="s">
        <v>10015</v>
      </c>
      <c r="F7822" s="2">
        <v>126643</v>
      </c>
      <c r="G7822" t="s">
        <v>10039</v>
      </c>
      <c r="H7822" t="s">
        <v>10029</v>
      </c>
      <c r="I7822" s="2">
        <v>680</v>
      </c>
      <c r="J7822" s="3">
        <v>32.700000000000003</v>
      </c>
      <c r="K7822" t="s">
        <v>10035</v>
      </c>
      <c r="L7822" s="4">
        <v>43093</v>
      </c>
      <c r="M7822" t="s">
        <v>10037</v>
      </c>
      <c r="N7822">
        <f t="shared" si="244"/>
        <v>1</v>
      </c>
      <c r="O7822" t="str" cm="1">
        <f t="array" ref="O7822">_xlfn.IFS(I7822&lt;600, "Very Poor",I7822&lt;650,"Poor",I7822&lt;700,"Fair",I7822&lt;750,"Good",I7822&gt;=750,"Excellent")</f>
        <v>Fair</v>
      </c>
      <c r="P7822" t="str" cm="1">
        <f t="array" ref="P7822">_xlfn.IFS(F7822&lt;30000,"Low",F7822&lt;60000,"Lower Middle",F7822&lt;100000, "Upper Middle",F7822&gt;=100000, "High")</f>
        <v>High</v>
      </c>
      <c r="Q7822" t="str" cm="1">
        <f t="array" ref="Q7822">_xlfn.IFS(D7822&lt;10,"Low",D7822&lt;15,"Medium",D7822&lt;20,"High",D7822&gt;=20,"Very High")</f>
        <v>Very High</v>
      </c>
      <c r="R7822" t="str">
        <f t="shared" si="245"/>
        <v>Normal</v>
      </c>
    </row>
    <row r="7823" spans="1:18" x14ac:dyDescent="0.3">
      <c r="A7823" t="s">
        <v>7834</v>
      </c>
      <c r="B7823" s="2">
        <v>21802</v>
      </c>
      <c r="C7823" t="s">
        <v>10013</v>
      </c>
      <c r="D7823" s="1">
        <v>14.94</v>
      </c>
      <c r="E7823" t="s">
        <v>10019</v>
      </c>
      <c r="F7823" s="2">
        <v>100884</v>
      </c>
      <c r="G7823" t="s">
        <v>10039</v>
      </c>
      <c r="H7823" t="s">
        <v>10033</v>
      </c>
      <c r="I7823" s="2">
        <v>666</v>
      </c>
      <c r="J7823" s="3">
        <v>11.5</v>
      </c>
      <c r="K7823" t="s">
        <v>10035</v>
      </c>
      <c r="L7823" s="4">
        <v>44104</v>
      </c>
      <c r="M7823" t="s">
        <v>10036</v>
      </c>
      <c r="N7823">
        <f t="shared" si="244"/>
        <v>0</v>
      </c>
      <c r="O7823" t="str" cm="1">
        <f t="array" ref="O7823">_xlfn.IFS(I7823&lt;600, "Very Poor",I7823&lt;650,"Poor",I7823&lt;700,"Fair",I7823&lt;750,"Good",I7823&gt;=750,"Excellent")</f>
        <v>Fair</v>
      </c>
      <c r="P7823" t="str" cm="1">
        <f t="array" ref="P7823">_xlfn.IFS(F7823&lt;30000,"Low",F7823&lt;60000,"Lower Middle",F7823&lt;100000, "Upper Middle",F7823&gt;=100000, "High")</f>
        <v>High</v>
      </c>
      <c r="Q7823" t="str" cm="1">
        <f t="array" ref="Q7823">_xlfn.IFS(D7823&lt;10,"Low",D7823&lt;15,"Medium",D7823&lt;20,"High",D7823&gt;=20,"Very High")</f>
        <v>Medium</v>
      </c>
      <c r="R7823" t="str">
        <f t="shared" si="245"/>
        <v>Normal</v>
      </c>
    </row>
    <row r="7824" spans="1:18" x14ac:dyDescent="0.3">
      <c r="A7824" t="s">
        <v>7835</v>
      </c>
      <c r="B7824" s="2">
        <v>11420</v>
      </c>
      <c r="C7824" t="s">
        <v>10013</v>
      </c>
      <c r="D7824" s="1">
        <v>21.95</v>
      </c>
      <c r="E7824" t="s">
        <v>10018</v>
      </c>
      <c r="F7824" s="2">
        <v>66978</v>
      </c>
      <c r="G7824" t="s">
        <v>10040</v>
      </c>
      <c r="H7824" t="s">
        <v>10029</v>
      </c>
      <c r="I7824" s="2">
        <v>591</v>
      </c>
      <c r="J7824" s="3">
        <v>20.8</v>
      </c>
      <c r="K7824" t="s">
        <v>10034</v>
      </c>
      <c r="L7824" s="4">
        <v>43270</v>
      </c>
      <c r="M7824" t="s">
        <v>10037</v>
      </c>
      <c r="N7824">
        <f t="shared" si="244"/>
        <v>1</v>
      </c>
      <c r="O7824" t="str" cm="1">
        <f t="array" ref="O7824">_xlfn.IFS(I7824&lt;600, "Very Poor",I7824&lt;650,"Poor",I7824&lt;700,"Fair",I7824&lt;750,"Good",I7824&gt;=750,"Excellent")</f>
        <v>Very Poor</v>
      </c>
      <c r="P7824" t="str" cm="1">
        <f t="array" ref="P7824">_xlfn.IFS(F7824&lt;30000,"Low",F7824&lt;60000,"Lower Middle",F7824&lt;100000, "Upper Middle",F7824&gt;=100000, "High")</f>
        <v>Upper Middle</v>
      </c>
      <c r="Q7824" t="str" cm="1">
        <f t="array" ref="Q7824">_xlfn.IFS(D7824&lt;10,"Low",D7824&lt;15,"Medium",D7824&lt;20,"High",D7824&gt;=20,"Very High")</f>
        <v>Very High</v>
      </c>
      <c r="R7824" t="str">
        <f t="shared" si="245"/>
        <v>High Risk</v>
      </c>
    </row>
    <row r="7825" spans="1:18" x14ac:dyDescent="0.3">
      <c r="A7825" t="s">
        <v>7836</v>
      </c>
      <c r="B7825" s="2">
        <v>7642</v>
      </c>
      <c r="C7825" t="s">
        <v>10013</v>
      </c>
      <c r="D7825" s="1">
        <v>12.87</v>
      </c>
      <c r="E7825" t="s">
        <v>10018</v>
      </c>
      <c r="F7825" s="2">
        <v>109383</v>
      </c>
      <c r="G7825" t="s">
        <v>10039</v>
      </c>
      <c r="H7825" t="s">
        <v>10027</v>
      </c>
      <c r="I7825" s="2">
        <v>844</v>
      </c>
      <c r="J7825" s="3">
        <v>8</v>
      </c>
      <c r="K7825" t="s">
        <v>10034</v>
      </c>
      <c r="L7825" s="4">
        <v>42886</v>
      </c>
      <c r="M7825" t="s">
        <v>10036</v>
      </c>
      <c r="N7825">
        <f t="shared" si="244"/>
        <v>0</v>
      </c>
      <c r="O7825" t="str" cm="1">
        <f t="array" ref="O7825">_xlfn.IFS(I7825&lt;600, "Very Poor",I7825&lt;650,"Poor",I7825&lt;700,"Fair",I7825&lt;750,"Good",I7825&gt;=750,"Excellent")</f>
        <v>Excellent</v>
      </c>
      <c r="P7825" t="str" cm="1">
        <f t="array" ref="P7825">_xlfn.IFS(F7825&lt;30000,"Low",F7825&lt;60000,"Lower Middle",F7825&lt;100000, "Upper Middle",F7825&gt;=100000, "High")</f>
        <v>High</v>
      </c>
      <c r="Q7825" t="str" cm="1">
        <f t="array" ref="Q7825">_xlfn.IFS(D7825&lt;10,"Low",D7825&lt;15,"Medium",D7825&lt;20,"High",D7825&gt;=20,"Very High")</f>
        <v>Medium</v>
      </c>
      <c r="R7825" t="str">
        <f t="shared" si="245"/>
        <v>Normal</v>
      </c>
    </row>
    <row r="7826" spans="1:18" x14ac:dyDescent="0.3">
      <c r="A7826" t="s">
        <v>7837</v>
      </c>
      <c r="B7826" s="2">
        <v>20775</v>
      </c>
      <c r="C7826" t="s">
        <v>10013</v>
      </c>
      <c r="D7826" s="1">
        <v>19.21</v>
      </c>
      <c r="E7826" t="s">
        <v>10019</v>
      </c>
      <c r="F7826" s="2">
        <v>62692</v>
      </c>
      <c r="G7826" t="s">
        <v>10040</v>
      </c>
      <c r="H7826" t="s">
        <v>10027</v>
      </c>
      <c r="I7826" s="2">
        <v>639</v>
      </c>
      <c r="J7826" s="3">
        <v>16.899999999999999</v>
      </c>
      <c r="K7826" t="s">
        <v>10035</v>
      </c>
      <c r="L7826" s="4">
        <v>43273</v>
      </c>
      <c r="M7826" t="s">
        <v>10037</v>
      </c>
      <c r="N7826">
        <f t="shared" si="244"/>
        <v>1</v>
      </c>
      <c r="O7826" t="str" cm="1">
        <f t="array" ref="O7826">_xlfn.IFS(I7826&lt;600, "Very Poor",I7826&lt;650,"Poor",I7826&lt;700,"Fair",I7826&lt;750,"Good",I7826&gt;=750,"Excellent")</f>
        <v>Poor</v>
      </c>
      <c r="P7826" t="str" cm="1">
        <f t="array" ref="P7826">_xlfn.IFS(F7826&lt;30000,"Low",F7826&lt;60000,"Lower Middle",F7826&lt;100000, "Upper Middle",F7826&gt;=100000, "High")</f>
        <v>Upper Middle</v>
      </c>
      <c r="Q7826" t="str" cm="1">
        <f t="array" ref="Q7826">_xlfn.IFS(D7826&lt;10,"Low",D7826&lt;15,"Medium",D7826&lt;20,"High",D7826&gt;=20,"Very High")</f>
        <v>High</v>
      </c>
      <c r="R7826" t="str">
        <f t="shared" si="245"/>
        <v>High Risk</v>
      </c>
    </row>
    <row r="7827" spans="1:18" x14ac:dyDescent="0.3">
      <c r="A7827" t="s">
        <v>7838</v>
      </c>
      <c r="B7827" s="2">
        <v>29754</v>
      </c>
      <c r="C7827" t="s">
        <v>10013</v>
      </c>
      <c r="D7827" s="1">
        <v>20.32</v>
      </c>
      <c r="E7827" t="s">
        <v>10016</v>
      </c>
      <c r="F7827" s="2">
        <v>93110</v>
      </c>
      <c r="G7827" t="s">
        <v>10039</v>
      </c>
      <c r="H7827" t="s">
        <v>10031</v>
      </c>
      <c r="I7827" s="2">
        <v>839</v>
      </c>
      <c r="J7827" s="3">
        <v>32.200000000000003</v>
      </c>
      <c r="K7827" t="s">
        <v>10034</v>
      </c>
      <c r="L7827" s="4">
        <v>42331</v>
      </c>
      <c r="M7827" t="s">
        <v>10037</v>
      </c>
      <c r="N7827">
        <f t="shared" si="244"/>
        <v>1</v>
      </c>
      <c r="O7827" t="str" cm="1">
        <f t="array" ref="O7827">_xlfn.IFS(I7827&lt;600, "Very Poor",I7827&lt;650,"Poor",I7827&lt;700,"Fair",I7827&lt;750,"Good",I7827&gt;=750,"Excellent")</f>
        <v>Excellent</v>
      </c>
      <c r="P7827" t="str" cm="1">
        <f t="array" ref="P7827">_xlfn.IFS(F7827&lt;30000,"Low",F7827&lt;60000,"Lower Middle",F7827&lt;100000, "Upper Middle",F7827&gt;=100000, "High")</f>
        <v>Upper Middle</v>
      </c>
      <c r="Q7827" t="str" cm="1">
        <f t="array" ref="Q7827">_xlfn.IFS(D7827&lt;10,"Low",D7827&lt;15,"Medium",D7827&lt;20,"High",D7827&gt;=20,"Very High")</f>
        <v>Very High</v>
      </c>
      <c r="R7827" t="str">
        <f t="shared" si="245"/>
        <v>Normal</v>
      </c>
    </row>
    <row r="7828" spans="1:18" x14ac:dyDescent="0.3">
      <c r="A7828" t="s">
        <v>7839</v>
      </c>
      <c r="B7828" s="2">
        <v>5357</v>
      </c>
      <c r="C7828" t="s">
        <v>10014</v>
      </c>
      <c r="D7828" s="1">
        <v>22.26</v>
      </c>
      <c r="E7828" t="s">
        <v>10019</v>
      </c>
      <c r="F7828" s="2">
        <v>120932</v>
      </c>
      <c r="G7828" t="s">
        <v>10040</v>
      </c>
      <c r="H7828" t="s">
        <v>10027</v>
      </c>
      <c r="I7828" s="2">
        <v>716</v>
      </c>
      <c r="J7828" s="3">
        <v>6.6</v>
      </c>
      <c r="K7828" t="s">
        <v>10035</v>
      </c>
      <c r="L7828" s="4">
        <v>42029</v>
      </c>
      <c r="M7828" t="s">
        <v>10036</v>
      </c>
      <c r="N7828">
        <f t="shared" si="244"/>
        <v>0</v>
      </c>
      <c r="O7828" t="str" cm="1">
        <f t="array" ref="O7828">_xlfn.IFS(I7828&lt;600, "Very Poor",I7828&lt;650,"Poor",I7828&lt;700,"Fair",I7828&lt;750,"Good",I7828&gt;=750,"Excellent")</f>
        <v>Good</v>
      </c>
      <c r="P7828" t="str" cm="1">
        <f t="array" ref="P7828">_xlfn.IFS(F7828&lt;30000,"Low",F7828&lt;60000,"Lower Middle",F7828&lt;100000, "Upper Middle",F7828&gt;=100000, "High")</f>
        <v>High</v>
      </c>
      <c r="Q7828" t="str" cm="1">
        <f t="array" ref="Q7828">_xlfn.IFS(D7828&lt;10,"Low",D7828&lt;15,"Medium",D7828&lt;20,"High",D7828&gt;=20,"Very High")</f>
        <v>Very High</v>
      </c>
      <c r="R7828" t="str">
        <f t="shared" si="245"/>
        <v>Normal</v>
      </c>
    </row>
    <row r="7829" spans="1:18" x14ac:dyDescent="0.3">
      <c r="A7829" t="s">
        <v>7840</v>
      </c>
      <c r="B7829" s="2">
        <v>22263</v>
      </c>
      <c r="C7829" t="s">
        <v>10014</v>
      </c>
      <c r="D7829" s="1">
        <v>23.92</v>
      </c>
      <c r="E7829" t="s">
        <v>10020</v>
      </c>
      <c r="F7829" s="2">
        <v>40957</v>
      </c>
      <c r="G7829" t="s">
        <v>10039</v>
      </c>
      <c r="H7829" t="s">
        <v>10026</v>
      </c>
      <c r="I7829" s="2">
        <v>846</v>
      </c>
      <c r="J7829" s="3">
        <v>16.2</v>
      </c>
      <c r="K7829" t="s">
        <v>10035</v>
      </c>
      <c r="L7829" s="4">
        <v>43010</v>
      </c>
      <c r="M7829" t="s">
        <v>10036</v>
      </c>
      <c r="N7829">
        <f t="shared" si="244"/>
        <v>0</v>
      </c>
      <c r="O7829" t="str" cm="1">
        <f t="array" ref="O7829">_xlfn.IFS(I7829&lt;600, "Very Poor",I7829&lt;650,"Poor",I7829&lt;700,"Fair",I7829&lt;750,"Good",I7829&gt;=750,"Excellent")</f>
        <v>Excellent</v>
      </c>
      <c r="P7829" t="str" cm="1">
        <f t="array" ref="P7829">_xlfn.IFS(F7829&lt;30000,"Low",F7829&lt;60000,"Lower Middle",F7829&lt;100000, "Upper Middle",F7829&gt;=100000, "High")</f>
        <v>Lower Middle</v>
      </c>
      <c r="Q7829" t="str" cm="1">
        <f t="array" ref="Q7829">_xlfn.IFS(D7829&lt;10,"Low",D7829&lt;15,"Medium",D7829&lt;20,"High",D7829&gt;=20,"Very High")</f>
        <v>Very High</v>
      </c>
      <c r="R7829" t="str">
        <f t="shared" si="245"/>
        <v>Normal</v>
      </c>
    </row>
    <row r="7830" spans="1:18" x14ac:dyDescent="0.3">
      <c r="A7830" t="s">
        <v>7841</v>
      </c>
      <c r="B7830" s="2">
        <v>14201</v>
      </c>
      <c r="C7830" t="s">
        <v>10014</v>
      </c>
      <c r="D7830" s="1">
        <v>8.41</v>
      </c>
      <c r="E7830" t="s">
        <v>10022</v>
      </c>
      <c r="F7830" s="2">
        <v>34111</v>
      </c>
      <c r="G7830" t="s">
        <v>10040</v>
      </c>
      <c r="H7830" t="s">
        <v>10028</v>
      </c>
      <c r="I7830" s="2">
        <v>814</v>
      </c>
      <c r="J7830" s="3">
        <v>27</v>
      </c>
      <c r="K7830" t="s">
        <v>10035</v>
      </c>
      <c r="L7830" s="4">
        <v>42713</v>
      </c>
      <c r="M7830" t="s">
        <v>10037</v>
      </c>
      <c r="N7830">
        <f t="shared" si="244"/>
        <v>1</v>
      </c>
      <c r="O7830" t="str" cm="1">
        <f t="array" ref="O7830">_xlfn.IFS(I7830&lt;600, "Very Poor",I7830&lt;650,"Poor",I7830&lt;700,"Fair",I7830&lt;750,"Good",I7830&gt;=750,"Excellent")</f>
        <v>Excellent</v>
      </c>
      <c r="P7830" t="str" cm="1">
        <f t="array" ref="P7830">_xlfn.IFS(F7830&lt;30000,"Low",F7830&lt;60000,"Lower Middle",F7830&lt;100000, "Upper Middle",F7830&gt;=100000, "High")</f>
        <v>Lower Middle</v>
      </c>
      <c r="Q7830" t="str" cm="1">
        <f t="array" ref="Q7830">_xlfn.IFS(D7830&lt;10,"Low",D7830&lt;15,"Medium",D7830&lt;20,"High",D7830&gt;=20,"Very High")</f>
        <v>Low</v>
      </c>
      <c r="R7830" t="str">
        <f t="shared" si="245"/>
        <v>Normal</v>
      </c>
    </row>
    <row r="7831" spans="1:18" x14ac:dyDescent="0.3">
      <c r="A7831" t="s">
        <v>7842</v>
      </c>
      <c r="B7831" s="2">
        <v>3739</v>
      </c>
      <c r="C7831" t="s">
        <v>10014</v>
      </c>
      <c r="D7831" s="1">
        <v>29.13</v>
      </c>
      <c r="E7831" t="s">
        <v>10015</v>
      </c>
      <c r="F7831" s="2">
        <v>51767</v>
      </c>
      <c r="G7831" t="s">
        <v>10038</v>
      </c>
      <c r="H7831" t="s">
        <v>10029</v>
      </c>
      <c r="I7831" s="2">
        <v>834</v>
      </c>
      <c r="J7831" s="3">
        <v>38.200000000000003</v>
      </c>
      <c r="K7831" t="s">
        <v>10035</v>
      </c>
      <c r="L7831" s="4">
        <v>42656</v>
      </c>
      <c r="M7831" t="s">
        <v>10037</v>
      </c>
      <c r="N7831">
        <f t="shared" si="244"/>
        <v>1</v>
      </c>
      <c r="O7831" t="str" cm="1">
        <f t="array" ref="O7831">_xlfn.IFS(I7831&lt;600, "Very Poor",I7831&lt;650,"Poor",I7831&lt;700,"Fair",I7831&lt;750,"Good",I7831&gt;=750,"Excellent")</f>
        <v>Excellent</v>
      </c>
      <c r="P7831" t="str" cm="1">
        <f t="array" ref="P7831">_xlfn.IFS(F7831&lt;30000,"Low",F7831&lt;60000,"Lower Middle",F7831&lt;100000, "Upper Middle",F7831&gt;=100000, "High")</f>
        <v>Lower Middle</v>
      </c>
      <c r="Q7831" t="str" cm="1">
        <f t="array" ref="Q7831">_xlfn.IFS(D7831&lt;10,"Low",D7831&lt;15,"Medium",D7831&lt;20,"High",D7831&gt;=20,"Very High")</f>
        <v>Very High</v>
      </c>
      <c r="R7831" t="str">
        <f t="shared" si="245"/>
        <v>Normal</v>
      </c>
    </row>
    <row r="7832" spans="1:18" x14ac:dyDescent="0.3">
      <c r="A7832" t="s">
        <v>7843</v>
      </c>
      <c r="B7832" s="2">
        <v>14231</v>
      </c>
      <c r="C7832" t="s">
        <v>10013</v>
      </c>
      <c r="D7832" s="1">
        <v>26.09</v>
      </c>
      <c r="E7832" t="s">
        <v>10017</v>
      </c>
      <c r="F7832" s="2">
        <v>109968</v>
      </c>
      <c r="G7832" t="s">
        <v>10040</v>
      </c>
      <c r="H7832" t="s">
        <v>10032</v>
      </c>
      <c r="I7832" s="2">
        <v>805</v>
      </c>
      <c r="J7832" s="3">
        <v>13.6</v>
      </c>
      <c r="K7832" t="s">
        <v>10034</v>
      </c>
      <c r="L7832" s="4">
        <v>43256</v>
      </c>
      <c r="M7832" t="s">
        <v>10036</v>
      </c>
      <c r="N7832">
        <f t="shared" si="244"/>
        <v>0</v>
      </c>
      <c r="O7832" t="str" cm="1">
        <f t="array" ref="O7832">_xlfn.IFS(I7832&lt;600, "Very Poor",I7832&lt;650,"Poor",I7832&lt;700,"Fair",I7832&lt;750,"Good",I7832&gt;=750,"Excellent")</f>
        <v>Excellent</v>
      </c>
      <c r="P7832" t="str" cm="1">
        <f t="array" ref="P7832">_xlfn.IFS(F7832&lt;30000,"Low",F7832&lt;60000,"Lower Middle",F7832&lt;100000, "Upper Middle",F7832&gt;=100000, "High")</f>
        <v>High</v>
      </c>
      <c r="Q7832" t="str" cm="1">
        <f t="array" ref="Q7832">_xlfn.IFS(D7832&lt;10,"Low",D7832&lt;15,"Medium",D7832&lt;20,"High",D7832&gt;=20,"Very High")</f>
        <v>Very High</v>
      </c>
      <c r="R7832" t="str">
        <f t="shared" si="245"/>
        <v>Normal</v>
      </c>
    </row>
    <row r="7833" spans="1:18" x14ac:dyDescent="0.3">
      <c r="A7833" t="s">
        <v>7844</v>
      </c>
      <c r="B7833" s="2">
        <v>22168</v>
      </c>
      <c r="C7833" t="s">
        <v>10013</v>
      </c>
      <c r="D7833" s="1">
        <v>19.059999999999999</v>
      </c>
      <c r="E7833" t="s">
        <v>10023</v>
      </c>
      <c r="F7833" s="2">
        <v>97746</v>
      </c>
      <c r="G7833" t="s">
        <v>10040</v>
      </c>
      <c r="H7833" t="s">
        <v>10028</v>
      </c>
      <c r="I7833" s="2">
        <v>677</v>
      </c>
      <c r="J7833" s="3">
        <v>11.1</v>
      </c>
      <c r="K7833" t="s">
        <v>10035</v>
      </c>
      <c r="L7833" s="4">
        <v>42536</v>
      </c>
      <c r="M7833" t="s">
        <v>10036</v>
      </c>
      <c r="N7833">
        <f t="shared" si="244"/>
        <v>0</v>
      </c>
      <c r="O7833" t="str" cm="1">
        <f t="array" ref="O7833">_xlfn.IFS(I7833&lt;600, "Very Poor",I7833&lt;650,"Poor",I7833&lt;700,"Fair",I7833&lt;750,"Good",I7833&gt;=750,"Excellent")</f>
        <v>Fair</v>
      </c>
      <c r="P7833" t="str" cm="1">
        <f t="array" ref="P7833">_xlfn.IFS(F7833&lt;30000,"Low",F7833&lt;60000,"Lower Middle",F7833&lt;100000, "Upper Middle",F7833&gt;=100000, "High")</f>
        <v>Upper Middle</v>
      </c>
      <c r="Q7833" t="str" cm="1">
        <f t="array" ref="Q7833">_xlfn.IFS(D7833&lt;10,"Low",D7833&lt;15,"Medium",D7833&lt;20,"High",D7833&gt;=20,"Very High")</f>
        <v>High</v>
      </c>
      <c r="R7833" t="str">
        <f t="shared" si="245"/>
        <v>Normal</v>
      </c>
    </row>
    <row r="7834" spans="1:18" x14ac:dyDescent="0.3">
      <c r="A7834" t="s">
        <v>7845</v>
      </c>
      <c r="B7834" s="2">
        <v>33624</v>
      </c>
      <c r="C7834" t="s">
        <v>10013</v>
      </c>
      <c r="D7834" s="1">
        <v>27.26</v>
      </c>
      <c r="E7834" t="s">
        <v>10019</v>
      </c>
      <c r="F7834" s="2">
        <v>67986</v>
      </c>
      <c r="G7834" t="s">
        <v>10040</v>
      </c>
      <c r="H7834" t="s">
        <v>10026</v>
      </c>
      <c r="I7834" s="2">
        <v>604</v>
      </c>
      <c r="J7834" s="3">
        <v>12.1</v>
      </c>
      <c r="K7834" t="s">
        <v>10035</v>
      </c>
      <c r="L7834" s="4">
        <v>42186</v>
      </c>
      <c r="M7834" t="s">
        <v>10037</v>
      </c>
      <c r="N7834">
        <f t="shared" si="244"/>
        <v>1</v>
      </c>
      <c r="O7834" t="str" cm="1">
        <f t="array" ref="O7834">_xlfn.IFS(I7834&lt;600, "Very Poor",I7834&lt;650,"Poor",I7834&lt;700,"Fair",I7834&lt;750,"Good",I7834&gt;=750,"Excellent")</f>
        <v>Poor</v>
      </c>
      <c r="P7834" t="str" cm="1">
        <f t="array" ref="P7834">_xlfn.IFS(F7834&lt;30000,"Low",F7834&lt;60000,"Lower Middle",F7834&lt;100000, "Upper Middle",F7834&gt;=100000, "High")</f>
        <v>Upper Middle</v>
      </c>
      <c r="Q7834" t="str" cm="1">
        <f t="array" ref="Q7834">_xlfn.IFS(D7834&lt;10,"Low",D7834&lt;15,"Medium",D7834&lt;20,"High",D7834&gt;=20,"Very High")</f>
        <v>Very High</v>
      </c>
      <c r="R7834" t="str">
        <f t="shared" si="245"/>
        <v>High Risk</v>
      </c>
    </row>
    <row r="7835" spans="1:18" x14ac:dyDescent="0.3">
      <c r="A7835" t="s">
        <v>7846</v>
      </c>
      <c r="B7835" s="2">
        <v>11635</v>
      </c>
      <c r="C7835" t="s">
        <v>10013</v>
      </c>
      <c r="D7835" s="1">
        <v>14.56</v>
      </c>
      <c r="E7835" t="s">
        <v>10025</v>
      </c>
      <c r="F7835" s="2">
        <v>21209</v>
      </c>
      <c r="G7835" t="s">
        <v>10039</v>
      </c>
      <c r="H7835" t="s">
        <v>10026</v>
      </c>
      <c r="I7835" s="2">
        <v>641</v>
      </c>
      <c r="J7835" s="3">
        <v>13.3</v>
      </c>
      <c r="K7835" t="s">
        <v>10035</v>
      </c>
      <c r="L7835" s="4">
        <v>42694</v>
      </c>
      <c r="M7835" t="s">
        <v>10037</v>
      </c>
      <c r="N7835">
        <f t="shared" si="244"/>
        <v>1</v>
      </c>
      <c r="O7835" t="str" cm="1">
        <f t="array" ref="O7835">_xlfn.IFS(I7835&lt;600, "Very Poor",I7835&lt;650,"Poor",I7835&lt;700,"Fair",I7835&lt;750,"Good",I7835&gt;=750,"Excellent")</f>
        <v>Poor</v>
      </c>
      <c r="P7835" t="str" cm="1">
        <f t="array" ref="P7835">_xlfn.IFS(F7835&lt;30000,"Low",F7835&lt;60000,"Lower Middle",F7835&lt;100000, "Upper Middle",F7835&gt;=100000, "High")</f>
        <v>Low</v>
      </c>
      <c r="Q7835" t="str" cm="1">
        <f t="array" ref="Q7835">_xlfn.IFS(D7835&lt;10,"Low",D7835&lt;15,"Medium",D7835&lt;20,"High",D7835&gt;=20,"Very High")</f>
        <v>Medium</v>
      </c>
      <c r="R7835" t="str">
        <f t="shared" si="245"/>
        <v>Normal</v>
      </c>
    </row>
    <row r="7836" spans="1:18" x14ac:dyDescent="0.3">
      <c r="A7836" t="s">
        <v>7847</v>
      </c>
      <c r="B7836" s="2">
        <v>10964</v>
      </c>
      <c r="C7836" t="s">
        <v>10013</v>
      </c>
      <c r="D7836" s="1">
        <v>5.86</v>
      </c>
      <c r="E7836" t="s">
        <v>10021</v>
      </c>
      <c r="F7836" s="2">
        <v>36553</v>
      </c>
      <c r="G7836" t="s">
        <v>10038</v>
      </c>
      <c r="H7836" t="s">
        <v>10030</v>
      </c>
      <c r="I7836" s="2">
        <v>663</v>
      </c>
      <c r="J7836" s="3">
        <v>27.3</v>
      </c>
      <c r="K7836" t="s">
        <v>10034</v>
      </c>
      <c r="L7836" s="4">
        <v>42791</v>
      </c>
      <c r="M7836" t="s">
        <v>10037</v>
      </c>
      <c r="N7836">
        <f t="shared" si="244"/>
        <v>1</v>
      </c>
      <c r="O7836" t="str" cm="1">
        <f t="array" ref="O7836">_xlfn.IFS(I7836&lt;600, "Very Poor",I7836&lt;650,"Poor",I7836&lt;700,"Fair",I7836&lt;750,"Good",I7836&gt;=750,"Excellent")</f>
        <v>Fair</v>
      </c>
      <c r="P7836" t="str" cm="1">
        <f t="array" ref="P7836">_xlfn.IFS(F7836&lt;30000,"Low",F7836&lt;60000,"Lower Middle",F7836&lt;100000, "Upper Middle",F7836&gt;=100000, "High")</f>
        <v>Lower Middle</v>
      </c>
      <c r="Q7836" t="str" cm="1">
        <f t="array" ref="Q7836">_xlfn.IFS(D7836&lt;10,"Low",D7836&lt;15,"Medium",D7836&lt;20,"High",D7836&gt;=20,"Very High")</f>
        <v>Low</v>
      </c>
      <c r="R7836" t="str">
        <f t="shared" si="245"/>
        <v>Normal</v>
      </c>
    </row>
    <row r="7837" spans="1:18" x14ac:dyDescent="0.3">
      <c r="A7837" t="s">
        <v>7848</v>
      </c>
      <c r="B7837" s="2">
        <v>28785</v>
      </c>
      <c r="C7837" t="s">
        <v>10013</v>
      </c>
      <c r="D7837" s="1">
        <v>23.18</v>
      </c>
      <c r="E7837" t="s">
        <v>10016</v>
      </c>
      <c r="F7837" s="2">
        <v>148802</v>
      </c>
      <c r="G7837" t="s">
        <v>10039</v>
      </c>
      <c r="H7837" t="s">
        <v>10031</v>
      </c>
      <c r="I7837" s="2">
        <v>603</v>
      </c>
      <c r="J7837" s="3">
        <v>40</v>
      </c>
      <c r="K7837" t="s">
        <v>10034</v>
      </c>
      <c r="L7837" s="4">
        <v>43779</v>
      </c>
      <c r="M7837" t="s">
        <v>10037</v>
      </c>
      <c r="N7837">
        <f t="shared" si="244"/>
        <v>1</v>
      </c>
      <c r="O7837" t="str" cm="1">
        <f t="array" ref="O7837">_xlfn.IFS(I7837&lt;600, "Very Poor",I7837&lt;650,"Poor",I7837&lt;700,"Fair",I7837&lt;750,"Good",I7837&gt;=750,"Excellent")</f>
        <v>Poor</v>
      </c>
      <c r="P7837" t="str" cm="1">
        <f t="array" ref="P7837">_xlfn.IFS(F7837&lt;30000,"Low",F7837&lt;60000,"Lower Middle",F7837&lt;100000, "Upper Middle",F7837&gt;=100000, "High")</f>
        <v>High</v>
      </c>
      <c r="Q7837" t="str" cm="1">
        <f t="array" ref="Q7837">_xlfn.IFS(D7837&lt;10,"Low",D7837&lt;15,"Medium",D7837&lt;20,"High",D7837&gt;=20,"Very High")</f>
        <v>Very High</v>
      </c>
      <c r="R7837" t="str">
        <f t="shared" si="245"/>
        <v>High Risk</v>
      </c>
    </row>
    <row r="7838" spans="1:18" x14ac:dyDescent="0.3">
      <c r="A7838" t="s">
        <v>7849</v>
      </c>
      <c r="B7838" s="2">
        <v>30510</v>
      </c>
      <c r="C7838" t="s">
        <v>10014</v>
      </c>
      <c r="D7838" s="1">
        <v>28.58</v>
      </c>
      <c r="E7838" t="s">
        <v>10017</v>
      </c>
      <c r="F7838" s="2">
        <v>128063</v>
      </c>
      <c r="G7838" t="s">
        <v>10039</v>
      </c>
      <c r="H7838" t="s">
        <v>10029</v>
      </c>
      <c r="I7838" s="2">
        <v>776</v>
      </c>
      <c r="J7838" s="3">
        <v>23.3</v>
      </c>
      <c r="K7838" t="s">
        <v>10034</v>
      </c>
      <c r="L7838" s="4">
        <v>44040</v>
      </c>
      <c r="M7838" t="s">
        <v>10036</v>
      </c>
      <c r="N7838">
        <f t="shared" si="244"/>
        <v>0</v>
      </c>
      <c r="O7838" t="str" cm="1">
        <f t="array" ref="O7838">_xlfn.IFS(I7838&lt;600, "Very Poor",I7838&lt;650,"Poor",I7838&lt;700,"Fair",I7838&lt;750,"Good",I7838&gt;=750,"Excellent")</f>
        <v>Excellent</v>
      </c>
      <c r="P7838" t="str" cm="1">
        <f t="array" ref="P7838">_xlfn.IFS(F7838&lt;30000,"Low",F7838&lt;60000,"Lower Middle",F7838&lt;100000, "Upper Middle",F7838&gt;=100000, "High")</f>
        <v>High</v>
      </c>
      <c r="Q7838" t="str" cm="1">
        <f t="array" ref="Q7838">_xlfn.IFS(D7838&lt;10,"Low",D7838&lt;15,"Medium",D7838&lt;20,"High",D7838&gt;=20,"Very High")</f>
        <v>Very High</v>
      </c>
      <c r="R7838" t="str">
        <f t="shared" si="245"/>
        <v>Normal</v>
      </c>
    </row>
    <row r="7839" spans="1:18" x14ac:dyDescent="0.3">
      <c r="A7839" t="s">
        <v>7850</v>
      </c>
      <c r="B7839" s="2">
        <v>18261</v>
      </c>
      <c r="C7839" t="s">
        <v>10013</v>
      </c>
      <c r="D7839" s="1">
        <v>9.0500000000000007</v>
      </c>
      <c r="E7839" t="s">
        <v>10019</v>
      </c>
      <c r="F7839" s="2">
        <v>116693</v>
      </c>
      <c r="G7839" t="s">
        <v>10040</v>
      </c>
      <c r="H7839" t="s">
        <v>10030</v>
      </c>
      <c r="I7839" s="2">
        <v>645</v>
      </c>
      <c r="J7839" s="3">
        <v>14.5</v>
      </c>
      <c r="K7839" t="s">
        <v>10035</v>
      </c>
      <c r="L7839" s="4">
        <v>43978</v>
      </c>
      <c r="M7839" t="s">
        <v>10036</v>
      </c>
      <c r="N7839">
        <f t="shared" si="244"/>
        <v>0</v>
      </c>
      <c r="O7839" t="str" cm="1">
        <f t="array" ref="O7839">_xlfn.IFS(I7839&lt;600, "Very Poor",I7839&lt;650,"Poor",I7839&lt;700,"Fair",I7839&lt;750,"Good",I7839&gt;=750,"Excellent")</f>
        <v>Poor</v>
      </c>
      <c r="P7839" t="str" cm="1">
        <f t="array" ref="P7839">_xlfn.IFS(F7839&lt;30000,"Low",F7839&lt;60000,"Lower Middle",F7839&lt;100000, "Upper Middle",F7839&gt;=100000, "High")</f>
        <v>High</v>
      </c>
      <c r="Q7839" t="str" cm="1">
        <f t="array" ref="Q7839">_xlfn.IFS(D7839&lt;10,"Low",D7839&lt;15,"Medium",D7839&lt;20,"High",D7839&gt;=20,"Very High")</f>
        <v>Low</v>
      </c>
      <c r="R7839" t="str">
        <f t="shared" si="245"/>
        <v>Normal</v>
      </c>
    </row>
    <row r="7840" spans="1:18" x14ac:dyDescent="0.3">
      <c r="A7840" t="s">
        <v>7851</v>
      </c>
      <c r="B7840" s="2">
        <v>20254</v>
      </c>
      <c r="C7840" t="s">
        <v>10013</v>
      </c>
      <c r="D7840" s="1">
        <v>21.1</v>
      </c>
      <c r="E7840" t="s">
        <v>10019</v>
      </c>
      <c r="F7840" s="2">
        <v>51736</v>
      </c>
      <c r="G7840" t="s">
        <v>10039</v>
      </c>
      <c r="H7840" t="s">
        <v>10032</v>
      </c>
      <c r="I7840" s="2">
        <v>829</v>
      </c>
      <c r="J7840" s="3">
        <v>31.1</v>
      </c>
      <c r="K7840" t="s">
        <v>10034</v>
      </c>
      <c r="L7840" s="4">
        <v>42362</v>
      </c>
      <c r="M7840" t="s">
        <v>10037</v>
      </c>
      <c r="N7840">
        <f t="shared" si="244"/>
        <v>1</v>
      </c>
      <c r="O7840" t="str" cm="1">
        <f t="array" ref="O7840">_xlfn.IFS(I7840&lt;600, "Very Poor",I7840&lt;650,"Poor",I7840&lt;700,"Fair",I7840&lt;750,"Good",I7840&gt;=750,"Excellent")</f>
        <v>Excellent</v>
      </c>
      <c r="P7840" t="str" cm="1">
        <f t="array" ref="P7840">_xlfn.IFS(F7840&lt;30000,"Low",F7840&lt;60000,"Lower Middle",F7840&lt;100000, "Upper Middle",F7840&gt;=100000, "High")</f>
        <v>Lower Middle</v>
      </c>
      <c r="Q7840" t="str" cm="1">
        <f t="array" ref="Q7840">_xlfn.IFS(D7840&lt;10,"Low",D7840&lt;15,"Medium",D7840&lt;20,"High",D7840&gt;=20,"Very High")</f>
        <v>Very High</v>
      </c>
      <c r="R7840" t="str">
        <f t="shared" si="245"/>
        <v>Normal</v>
      </c>
    </row>
    <row r="7841" spans="1:18" x14ac:dyDescent="0.3">
      <c r="A7841" t="s">
        <v>7852</v>
      </c>
      <c r="B7841" s="2">
        <v>12392</v>
      </c>
      <c r="C7841" t="s">
        <v>10014</v>
      </c>
      <c r="D7841" s="1">
        <v>25.34</v>
      </c>
      <c r="E7841" t="s">
        <v>10017</v>
      </c>
      <c r="F7841" s="2">
        <v>106316</v>
      </c>
      <c r="G7841" t="s">
        <v>10039</v>
      </c>
      <c r="H7841" t="s">
        <v>10031</v>
      </c>
      <c r="I7841" s="2">
        <v>844</v>
      </c>
      <c r="J7841" s="3">
        <v>10.5</v>
      </c>
      <c r="K7841" t="s">
        <v>10035</v>
      </c>
      <c r="L7841" s="4">
        <v>43090</v>
      </c>
      <c r="M7841" t="s">
        <v>10036</v>
      </c>
      <c r="N7841">
        <f t="shared" si="244"/>
        <v>0</v>
      </c>
      <c r="O7841" t="str" cm="1">
        <f t="array" ref="O7841">_xlfn.IFS(I7841&lt;600, "Very Poor",I7841&lt;650,"Poor",I7841&lt;700,"Fair",I7841&lt;750,"Good",I7841&gt;=750,"Excellent")</f>
        <v>Excellent</v>
      </c>
      <c r="P7841" t="str" cm="1">
        <f t="array" ref="P7841">_xlfn.IFS(F7841&lt;30000,"Low",F7841&lt;60000,"Lower Middle",F7841&lt;100000, "Upper Middle",F7841&gt;=100000, "High")</f>
        <v>High</v>
      </c>
      <c r="Q7841" t="str" cm="1">
        <f t="array" ref="Q7841">_xlfn.IFS(D7841&lt;10,"Low",D7841&lt;15,"Medium",D7841&lt;20,"High",D7841&gt;=20,"Very High")</f>
        <v>Very High</v>
      </c>
      <c r="R7841" t="str">
        <f t="shared" si="245"/>
        <v>Normal</v>
      </c>
    </row>
    <row r="7842" spans="1:18" x14ac:dyDescent="0.3">
      <c r="A7842" t="s">
        <v>7853</v>
      </c>
      <c r="B7842" s="2">
        <v>13336</v>
      </c>
      <c r="C7842" t="s">
        <v>10014</v>
      </c>
      <c r="D7842" s="1">
        <v>27.63</v>
      </c>
      <c r="E7842" t="s">
        <v>10018</v>
      </c>
      <c r="F7842" s="2">
        <v>35023</v>
      </c>
      <c r="G7842" t="s">
        <v>10039</v>
      </c>
      <c r="H7842" t="s">
        <v>10028</v>
      </c>
      <c r="I7842" s="2">
        <v>814</v>
      </c>
      <c r="J7842" s="3">
        <v>6.1</v>
      </c>
      <c r="K7842" t="s">
        <v>10035</v>
      </c>
      <c r="L7842" s="4">
        <v>42779</v>
      </c>
      <c r="M7842" t="s">
        <v>10037</v>
      </c>
      <c r="N7842">
        <f t="shared" si="244"/>
        <v>1</v>
      </c>
      <c r="O7842" t="str" cm="1">
        <f t="array" ref="O7842">_xlfn.IFS(I7842&lt;600, "Very Poor",I7842&lt;650,"Poor",I7842&lt;700,"Fair",I7842&lt;750,"Good",I7842&gt;=750,"Excellent")</f>
        <v>Excellent</v>
      </c>
      <c r="P7842" t="str" cm="1">
        <f t="array" ref="P7842">_xlfn.IFS(F7842&lt;30000,"Low",F7842&lt;60000,"Lower Middle",F7842&lt;100000, "Upper Middle",F7842&gt;=100000, "High")</f>
        <v>Lower Middle</v>
      </c>
      <c r="Q7842" t="str" cm="1">
        <f t="array" ref="Q7842">_xlfn.IFS(D7842&lt;10,"Low",D7842&lt;15,"Medium",D7842&lt;20,"High",D7842&gt;=20,"Very High")</f>
        <v>Very High</v>
      </c>
      <c r="R7842" t="str">
        <f t="shared" si="245"/>
        <v>Normal</v>
      </c>
    </row>
    <row r="7843" spans="1:18" x14ac:dyDescent="0.3">
      <c r="A7843" t="s">
        <v>7854</v>
      </c>
      <c r="B7843" s="2">
        <v>12939</v>
      </c>
      <c r="C7843" t="s">
        <v>10013</v>
      </c>
      <c r="D7843" s="1">
        <v>11.91</v>
      </c>
      <c r="E7843" t="s">
        <v>10019</v>
      </c>
      <c r="F7843" s="2">
        <v>39819</v>
      </c>
      <c r="G7843" t="s">
        <v>10039</v>
      </c>
      <c r="H7843" t="s">
        <v>10028</v>
      </c>
      <c r="I7843" s="2">
        <v>715</v>
      </c>
      <c r="J7843" s="3">
        <v>26.2</v>
      </c>
      <c r="K7843" t="s">
        <v>10035</v>
      </c>
      <c r="L7843" s="4">
        <v>42259</v>
      </c>
      <c r="M7843" t="s">
        <v>10037</v>
      </c>
      <c r="N7843">
        <f t="shared" si="244"/>
        <v>1</v>
      </c>
      <c r="O7843" t="str" cm="1">
        <f t="array" ref="O7843">_xlfn.IFS(I7843&lt;600, "Very Poor",I7843&lt;650,"Poor",I7843&lt;700,"Fair",I7843&lt;750,"Good",I7843&gt;=750,"Excellent")</f>
        <v>Good</v>
      </c>
      <c r="P7843" t="str" cm="1">
        <f t="array" ref="P7843">_xlfn.IFS(F7843&lt;30000,"Low",F7843&lt;60000,"Lower Middle",F7843&lt;100000, "Upper Middle",F7843&gt;=100000, "High")</f>
        <v>Lower Middle</v>
      </c>
      <c r="Q7843" t="str" cm="1">
        <f t="array" ref="Q7843">_xlfn.IFS(D7843&lt;10,"Low",D7843&lt;15,"Medium",D7843&lt;20,"High",D7843&gt;=20,"Very High")</f>
        <v>Medium</v>
      </c>
      <c r="R7843" t="str">
        <f t="shared" si="245"/>
        <v>Normal</v>
      </c>
    </row>
    <row r="7844" spans="1:18" x14ac:dyDescent="0.3">
      <c r="A7844" t="s">
        <v>7855</v>
      </c>
      <c r="B7844" s="2">
        <v>28412</v>
      </c>
      <c r="C7844" t="s">
        <v>10014</v>
      </c>
      <c r="D7844" s="1">
        <v>8.2200000000000006</v>
      </c>
      <c r="E7844" t="s">
        <v>10015</v>
      </c>
      <c r="F7844" s="2">
        <v>87413</v>
      </c>
      <c r="G7844" t="s">
        <v>10039</v>
      </c>
      <c r="H7844" t="s">
        <v>10028</v>
      </c>
      <c r="I7844" s="2">
        <v>705</v>
      </c>
      <c r="J7844" s="3">
        <v>12.4</v>
      </c>
      <c r="K7844" t="s">
        <v>10034</v>
      </c>
      <c r="L7844" s="4">
        <v>43352</v>
      </c>
      <c r="M7844" t="s">
        <v>10036</v>
      </c>
      <c r="N7844">
        <f t="shared" si="244"/>
        <v>0</v>
      </c>
      <c r="O7844" t="str" cm="1">
        <f t="array" ref="O7844">_xlfn.IFS(I7844&lt;600, "Very Poor",I7844&lt;650,"Poor",I7844&lt;700,"Fair",I7844&lt;750,"Good",I7844&gt;=750,"Excellent")</f>
        <v>Good</v>
      </c>
      <c r="P7844" t="str" cm="1">
        <f t="array" ref="P7844">_xlfn.IFS(F7844&lt;30000,"Low",F7844&lt;60000,"Lower Middle",F7844&lt;100000, "Upper Middle",F7844&gt;=100000, "High")</f>
        <v>Upper Middle</v>
      </c>
      <c r="Q7844" t="str" cm="1">
        <f t="array" ref="Q7844">_xlfn.IFS(D7844&lt;10,"Low",D7844&lt;15,"Medium",D7844&lt;20,"High",D7844&gt;=20,"Very High")</f>
        <v>Low</v>
      </c>
      <c r="R7844" t="str">
        <f t="shared" si="245"/>
        <v>Normal</v>
      </c>
    </row>
    <row r="7845" spans="1:18" x14ac:dyDescent="0.3">
      <c r="A7845" t="s">
        <v>7856</v>
      </c>
      <c r="B7845" s="2">
        <v>17676</v>
      </c>
      <c r="C7845" t="s">
        <v>10013</v>
      </c>
      <c r="D7845" s="1">
        <v>11.2</v>
      </c>
      <c r="E7845" t="s">
        <v>10025</v>
      </c>
      <c r="F7845" s="2">
        <v>40436</v>
      </c>
      <c r="G7845" t="s">
        <v>10039</v>
      </c>
      <c r="H7845" t="s">
        <v>10026</v>
      </c>
      <c r="I7845" s="2">
        <v>675</v>
      </c>
      <c r="J7845" s="3">
        <v>19</v>
      </c>
      <c r="K7845" t="s">
        <v>10035</v>
      </c>
      <c r="L7845" s="4">
        <v>42859</v>
      </c>
      <c r="M7845" t="s">
        <v>10036</v>
      </c>
      <c r="N7845">
        <f t="shared" si="244"/>
        <v>0</v>
      </c>
      <c r="O7845" t="str" cm="1">
        <f t="array" ref="O7845">_xlfn.IFS(I7845&lt;600, "Very Poor",I7845&lt;650,"Poor",I7845&lt;700,"Fair",I7845&lt;750,"Good",I7845&gt;=750,"Excellent")</f>
        <v>Fair</v>
      </c>
      <c r="P7845" t="str" cm="1">
        <f t="array" ref="P7845">_xlfn.IFS(F7845&lt;30000,"Low",F7845&lt;60000,"Lower Middle",F7845&lt;100000, "Upper Middle",F7845&gt;=100000, "High")</f>
        <v>Lower Middle</v>
      </c>
      <c r="Q7845" t="str" cm="1">
        <f t="array" ref="Q7845">_xlfn.IFS(D7845&lt;10,"Low",D7845&lt;15,"Medium",D7845&lt;20,"High",D7845&gt;=20,"Very High")</f>
        <v>Medium</v>
      </c>
      <c r="R7845" t="str">
        <f t="shared" si="245"/>
        <v>Normal</v>
      </c>
    </row>
    <row r="7846" spans="1:18" x14ac:dyDescent="0.3">
      <c r="A7846" t="s">
        <v>7857</v>
      </c>
      <c r="B7846" s="2">
        <v>10843</v>
      </c>
      <c r="C7846" t="s">
        <v>10014</v>
      </c>
      <c r="D7846" s="1">
        <v>19.440000000000001</v>
      </c>
      <c r="E7846" t="s">
        <v>10022</v>
      </c>
      <c r="F7846" s="2">
        <v>121339</v>
      </c>
      <c r="G7846" t="s">
        <v>10039</v>
      </c>
      <c r="H7846" t="s">
        <v>10033</v>
      </c>
      <c r="I7846" s="2">
        <v>617</v>
      </c>
      <c r="J7846" s="3">
        <v>13.1</v>
      </c>
      <c r="K7846" t="s">
        <v>10034</v>
      </c>
      <c r="L7846" s="4">
        <v>42340</v>
      </c>
      <c r="M7846" t="s">
        <v>10037</v>
      </c>
      <c r="N7846">
        <f t="shared" si="244"/>
        <v>1</v>
      </c>
      <c r="O7846" t="str" cm="1">
        <f t="array" ref="O7846">_xlfn.IFS(I7846&lt;600, "Very Poor",I7846&lt;650,"Poor",I7846&lt;700,"Fair",I7846&lt;750,"Good",I7846&gt;=750,"Excellent")</f>
        <v>Poor</v>
      </c>
      <c r="P7846" t="str" cm="1">
        <f t="array" ref="P7846">_xlfn.IFS(F7846&lt;30000,"Low",F7846&lt;60000,"Lower Middle",F7846&lt;100000, "Upper Middle",F7846&gt;=100000, "High")</f>
        <v>High</v>
      </c>
      <c r="Q7846" t="str" cm="1">
        <f t="array" ref="Q7846">_xlfn.IFS(D7846&lt;10,"Low",D7846&lt;15,"Medium",D7846&lt;20,"High",D7846&gt;=20,"Very High")</f>
        <v>High</v>
      </c>
      <c r="R7846" t="str">
        <f t="shared" si="245"/>
        <v>High Risk</v>
      </c>
    </row>
    <row r="7847" spans="1:18" x14ac:dyDescent="0.3">
      <c r="A7847" t="s">
        <v>7858</v>
      </c>
      <c r="B7847" s="2">
        <v>26112</v>
      </c>
      <c r="C7847" t="s">
        <v>10013</v>
      </c>
      <c r="D7847" s="1">
        <v>27.97</v>
      </c>
      <c r="E7847" t="s">
        <v>10020</v>
      </c>
      <c r="F7847" s="2">
        <v>88784</v>
      </c>
      <c r="G7847" t="s">
        <v>10038</v>
      </c>
      <c r="H7847" t="s">
        <v>10027</v>
      </c>
      <c r="I7847" s="2">
        <v>727</v>
      </c>
      <c r="J7847" s="3">
        <v>37.1</v>
      </c>
      <c r="K7847" t="s">
        <v>10034</v>
      </c>
      <c r="L7847" s="4">
        <v>43709</v>
      </c>
      <c r="M7847" t="s">
        <v>10037</v>
      </c>
      <c r="N7847">
        <f t="shared" si="244"/>
        <v>1</v>
      </c>
      <c r="O7847" t="str" cm="1">
        <f t="array" ref="O7847">_xlfn.IFS(I7847&lt;600, "Very Poor",I7847&lt;650,"Poor",I7847&lt;700,"Fair",I7847&lt;750,"Good",I7847&gt;=750,"Excellent")</f>
        <v>Good</v>
      </c>
      <c r="P7847" t="str" cm="1">
        <f t="array" ref="P7847">_xlfn.IFS(F7847&lt;30000,"Low",F7847&lt;60000,"Lower Middle",F7847&lt;100000, "Upper Middle",F7847&gt;=100000, "High")</f>
        <v>Upper Middle</v>
      </c>
      <c r="Q7847" t="str" cm="1">
        <f t="array" ref="Q7847">_xlfn.IFS(D7847&lt;10,"Low",D7847&lt;15,"Medium",D7847&lt;20,"High",D7847&gt;=20,"Very High")</f>
        <v>Very High</v>
      </c>
      <c r="R7847" t="str">
        <f t="shared" si="245"/>
        <v>Normal</v>
      </c>
    </row>
    <row r="7848" spans="1:18" x14ac:dyDescent="0.3">
      <c r="A7848" t="s">
        <v>7859</v>
      </c>
      <c r="B7848" s="2">
        <v>31598</v>
      </c>
      <c r="C7848" t="s">
        <v>10013</v>
      </c>
      <c r="D7848" s="1">
        <v>19.559999999999999</v>
      </c>
      <c r="E7848" t="s">
        <v>10025</v>
      </c>
      <c r="F7848" s="2">
        <v>73025</v>
      </c>
      <c r="G7848" t="s">
        <v>10039</v>
      </c>
      <c r="H7848" t="s">
        <v>10026</v>
      </c>
      <c r="I7848" s="2">
        <v>626</v>
      </c>
      <c r="J7848" s="3">
        <v>16.8</v>
      </c>
      <c r="K7848" t="s">
        <v>10035</v>
      </c>
      <c r="L7848" s="4">
        <v>43507</v>
      </c>
      <c r="M7848" t="s">
        <v>10037</v>
      </c>
      <c r="N7848">
        <f t="shared" si="244"/>
        <v>1</v>
      </c>
      <c r="O7848" t="str" cm="1">
        <f t="array" ref="O7848">_xlfn.IFS(I7848&lt;600, "Very Poor",I7848&lt;650,"Poor",I7848&lt;700,"Fair",I7848&lt;750,"Good",I7848&gt;=750,"Excellent")</f>
        <v>Poor</v>
      </c>
      <c r="P7848" t="str" cm="1">
        <f t="array" ref="P7848">_xlfn.IFS(F7848&lt;30000,"Low",F7848&lt;60000,"Lower Middle",F7848&lt;100000, "Upper Middle",F7848&gt;=100000, "High")</f>
        <v>Upper Middle</v>
      </c>
      <c r="Q7848" t="str" cm="1">
        <f t="array" ref="Q7848">_xlfn.IFS(D7848&lt;10,"Low",D7848&lt;15,"Medium",D7848&lt;20,"High",D7848&gt;=20,"Very High")</f>
        <v>High</v>
      </c>
      <c r="R7848" t="str">
        <f t="shared" si="245"/>
        <v>High Risk</v>
      </c>
    </row>
    <row r="7849" spans="1:18" x14ac:dyDescent="0.3">
      <c r="A7849" t="s">
        <v>7860</v>
      </c>
      <c r="B7849" s="2">
        <v>36454</v>
      </c>
      <c r="C7849" t="s">
        <v>10014</v>
      </c>
      <c r="D7849" s="1">
        <v>27.99</v>
      </c>
      <c r="E7849" t="s">
        <v>10022</v>
      </c>
      <c r="F7849" s="2">
        <v>95919</v>
      </c>
      <c r="G7849" t="s">
        <v>10040</v>
      </c>
      <c r="H7849" t="s">
        <v>10026</v>
      </c>
      <c r="I7849" s="2">
        <v>658</v>
      </c>
      <c r="J7849" s="3">
        <v>20.7</v>
      </c>
      <c r="K7849" t="s">
        <v>10035</v>
      </c>
      <c r="L7849" s="4">
        <v>42318</v>
      </c>
      <c r="M7849" t="s">
        <v>10036</v>
      </c>
      <c r="N7849">
        <f t="shared" si="244"/>
        <v>0</v>
      </c>
      <c r="O7849" t="str" cm="1">
        <f t="array" ref="O7849">_xlfn.IFS(I7849&lt;600, "Very Poor",I7849&lt;650,"Poor",I7849&lt;700,"Fair",I7849&lt;750,"Good",I7849&gt;=750,"Excellent")</f>
        <v>Fair</v>
      </c>
      <c r="P7849" t="str" cm="1">
        <f t="array" ref="P7849">_xlfn.IFS(F7849&lt;30000,"Low",F7849&lt;60000,"Lower Middle",F7849&lt;100000, "Upper Middle",F7849&gt;=100000, "High")</f>
        <v>Upper Middle</v>
      </c>
      <c r="Q7849" t="str" cm="1">
        <f t="array" ref="Q7849">_xlfn.IFS(D7849&lt;10,"Low",D7849&lt;15,"Medium",D7849&lt;20,"High",D7849&gt;=20,"Very High")</f>
        <v>Very High</v>
      </c>
      <c r="R7849" t="str">
        <f t="shared" si="245"/>
        <v>Normal</v>
      </c>
    </row>
    <row r="7850" spans="1:18" x14ac:dyDescent="0.3">
      <c r="A7850" t="s">
        <v>7861</v>
      </c>
      <c r="B7850" s="2">
        <v>34001</v>
      </c>
      <c r="C7850" t="s">
        <v>10013</v>
      </c>
      <c r="D7850" s="1">
        <v>24.25</v>
      </c>
      <c r="E7850" t="s">
        <v>10015</v>
      </c>
      <c r="F7850" s="2">
        <v>28714</v>
      </c>
      <c r="G7850" t="s">
        <v>10040</v>
      </c>
      <c r="H7850" t="s">
        <v>10031</v>
      </c>
      <c r="I7850" s="2">
        <v>607</v>
      </c>
      <c r="J7850" s="3">
        <v>13.2</v>
      </c>
      <c r="K7850" t="s">
        <v>10035</v>
      </c>
      <c r="L7850" s="4">
        <v>44191</v>
      </c>
      <c r="M7850" t="s">
        <v>10037</v>
      </c>
      <c r="N7850">
        <f t="shared" si="244"/>
        <v>1</v>
      </c>
      <c r="O7850" t="str" cm="1">
        <f t="array" ref="O7850">_xlfn.IFS(I7850&lt;600, "Very Poor",I7850&lt;650,"Poor",I7850&lt;700,"Fair",I7850&lt;750,"Good",I7850&gt;=750,"Excellent")</f>
        <v>Poor</v>
      </c>
      <c r="P7850" t="str" cm="1">
        <f t="array" ref="P7850">_xlfn.IFS(F7850&lt;30000,"Low",F7850&lt;60000,"Lower Middle",F7850&lt;100000, "Upper Middle",F7850&gt;=100000, "High")</f>
        <v>Low</v>
      </c>
      <c r="Q7850" t="str" cm="1">
        <f t="array" ref="Q7850">_xlfn.IFS(D7850&lt;10,"Low",D7850&lt;15,"Medium",D7850&lt;20,"High",D7850&gt;=20,"Very High")</f>
        <v>Very High</v>
      </c>
      <c r="R7850" t="str">
        <f t="shared" si="245"/>
        <v>High Risk</v>
      </c>
    </row>
    <row r="7851" spans="1:18" x14ac:dyDescent="0.3">
      <c r="A7851" t="s">
        <v>7862</v>
      </c>
      <c r="B7851" s="2">
        <v>28228</v>
      </c>
      <c r="C7851" t="s">
        <v>10013</v>
      </c>
      <c r="D7851" s="1">
        <v>19.96</v>
      </c>
      <c r="E7851" t="s">
        <v>10025</v>
      </c>
      <c r="F7851" s="2">
        <v>56320</v>
      </c>
      <c r="G7851" t="s">
        <v>10039</v>
      </c>
      <c r="H7851" t="s">
        <v>10026</v>
      </c>
      <c r="I7851" s="2">
        <v>811</v>
      </c>
      <c r="J7851" s="3">
        <v>8</v>
      </c>
      <c r="K7851" t="s">
        <v>10034</v>
      </c>
      <c r="L7851" s="4">
        <v>43435</v>
      </c>
      <c r="M7851" t="s">
        <v>10036</v>
      </c>
      <c r="N7851">
        <f t="shared" si="244"/>
        <v>0</v>
      </c>
      <c r="O7851" t="str" cm="1">
        <f t="array" ref="O7851">_xlfn.IFS(I7851&lt;600, "Very Poor",I7851&lt;650,"Poor",I7851&lt;700,"Fair",I7851&lt;750,"Good",I7851&gt;=750,"Excellent")</f>
        <v>Excellent</v>
      </c>
      <c r="P7851" t="str" cm="1">
        <f t="array" ref="P7851">_xlfn.IFS(F7851&lt;30000,"Low",F7851&lt;60000,"Lower Middle",F7851&lt;100000, "Upper Middle",F7851&gt;=100000, "High")</f>
        <v>Lower Middle</v>
      </c>
      <c r="Q7851" t="str" cm="1">
        <f t="array" ref="Q7851">_xlfn.IFS(D7851&lt;10,"Low",D7851&lt;15,"Medium",D7851&lt;20,"High",D7851&gt;=20,"Very High")</f>
        <v>High</v>
      </c>
      <c r="R7851" t="str">
        <f t="shared" si="245"/>
        <v>Normal</v>
      </c>
    </row>
    <row r="7852" spans="1:18" x14ac:dyDescent="0.3">
      <c r="A7852" t="s">
        <v>7863</v>
      </c>
      <c r="B7852" s="2">
        <v>15429</v>
      </c>
      <c r="C7852" t="s">
        <v>10013</v>
      </c>
      <c r="D7852" s="1">
        <v>5.54</v>
      </c>
      <c r="E7852" t="s">
        <v>10018</v>
      </c>
      <c r="F7852" s="2">
        <v>52235</v>
      </c>
      <c r="G7852" t="s">
        <v>10039</v>
      </c>
      <c r="H7852" t="s">
        <v>10032</v>
      </c>
      <c r="I7852" s="2">
        <v>692</v>
      </c>
      <c r="J7852" s="3">
        <v>22.9</v>
      </c>
      <c r="K7852" t="s">
        <v>10034</v>
      </c>
      <c r="L7852" s="4">
        <v>42272</v>
      </c>
      <c r="M7852" t="s">
        <v>10036</v>
      </c>
      <c r="N7852">
        <f t="shared" si="244"/>
        <v>0</v>
      </c>
      <c r="O7852" t="str" cm="1">
        <f t="array" ref="O7852">_xlfn.IFS(I7852&lt;600, "Very Poor",I7852&lt;650,"Poor",I7852&lt;700,"Fair",I7852&lt;750,"Good",I7852&gt;=750,"Excellent")</f>
        <v>Fair</v>
      </c>
      <c r="P7852" t="str" cm="1">
        <f t="array" ref="P7852">_xlfn.IFS(F7852&lt;30000,"Low",F7852&lt;60000,"Lower Middle",F7852&lt;100000, "Upper Middle",F7852&gt;=100000, "High")</f>
        <v>Lower Middle</v>
      </c>
      <c r="Q7852" t="str" cm="1">
        <f t="array" ref="Q7852">_xlfn.IFS(D7852&lt;10,"Low",D7852&lt;15,"Medium",D7852&lt;20,"High",D7852&gt;=20,"Very High")</f>
        <v>Low</v>
      </c>
      <c r="R7852" t="str">
        <f t="shared" si="245"/>
        <v>Normal</v>
      </c>
    </row>
    <row r="7853" spans="1:18" x14ac:dyDescent="0.3">
      <c r="A7853" t="s">
        <v>7864</v>
      </c>
      <c r="B7853" s="2">
        <v>19758</v>
      </c>
      <c r="C7853" t="s">
        <v>10013</v>
      </c>
      <c r="D7853" s="1">
        <v>13.33</v>
      </c>
      <c r="E7853" t="s">
        <v>10020</v>
      </c>
      <c r="F7853" s="2">
        <v>107525</v>
      </c>
      <c r="G7853" t="s">
        <v>10039</v>
      </c>
      <c r="H7853" t="s">
        <v>10029</v>
      </c>
      <c r="I7853" s="2">
        <v>758</v>
      </c>
      <c r="J7853" s="3">
        <v>35.4</v>
      </c>
      <c r="K7853" t="s">
        <v>10034</v>
      </c>
      <c r="L7853" s="4">
        <v>43479</v>
      </c>
      <c r="M7853" t="s">
        <v>10036</v>
      </c>
      <c r="N7853">
        <f t="shared" si="244"/>
        <v>0</v>
      </c>
      <c r="O7853" t="str" cm="1">
        <f t="array" ref="O7853">_xlfn.IFS(I7853&lt;600, "Very Poor",I7853&lt;650,"Poor",I7853&lt;700,"Fair",I7853&lt;750,"Good",I7853&gt;=750,"Excellent")</f>
        <v>Excellent</v>
      </c>
      <c r="P7853" t="str" cm="1">
        <f t="array" ref="P7853">_xlfn.IFS(F7853&lt;30000,"Low",F7853&lt;60000,"Lower Middle",F7853&lt;100000, "Upper Middle",F7853&gt;=100000, "High")</f>
        <v>High</v>
      </c>
      <c r="Q7853" t="str" cm="1">
        <f t="array" ref="Q7853">_xlfn.IFS(D7853&lt;10,"Low",D7853&lt;15,"Medium",D7853&lt;20,"High",D7853&gt;=20,"Very High")</f>
        <v>Medium</v>
      </c>
      <c r="R7853" t="str">
        <f t="shared" si="245"/>
        <v>Normal</v>
      </c>
    </row>
    <row r="7854" spans="1:18" x14ac:dyDescent="0.3">
      <c r="A7854" t="s">
        <v>7865</v>
      </c>
      <c r="B7854" s="2">
        <v>3272</v>
      </c>
      <c r="C7854" t="s">
        <v>10014</v>
      </c>
      <c r="D7854" s="1">
        <v>6.44</v>
      </c>
      <c r="E7854" t="s">
        <v>10025</v>
      </c>
      <c r="F7854" s="2">
        <v>88242</v>
      </c>
      <c r="G7854" t="s">
        <v>10040</v>
      </c>
      <c r="H7854" t="s">
        <v>10029</v>
      </c>
      <c r="I7854" s="2">
        <v>805</v>
      </c>
      <c r="J7854" s="3">
        <v>17.3</v>
      </c>
      <c r="K7854" t="s">
        <v>10034</v>
      </c>
      <c r="L7854" s="4">
        <v>43499</v>
      </c>
      <c r="M7854" t="s">
        <v>10036</v>
      </c>
      <c r="N7854">
        <f t="shared" si="244"/>
        <v>0</v>
      </c>
      <c r="O7854" t="str" cm="1">
        <f t="array" ref="O7854">_xlfn.IFS(I7854&lt;600, "Very Poor",I7854&lt;650,"Poor",I7854&lt;700,"Fair",I7854&lt;750,"Good",I7854&gt;=750,"Excellent")</f>
        <v>Excellent</v>
      </c>
      <c r="P7854" t="str" cm="1">
        <f t="array" ref="P7854">_xlfn.IFS(F7854&lt;30000,"Low",F7854&lt;60000,"Lower Middle",F7854&lt;100000, "Upper Middle",F7854&gt;=100000, "High")</f>
        <v>Upper Middle</v>
      </c>
      <c r="Q7854" t="str" cm="1">
        <f t="array" ref="Q7854">_xlfn.IFS(D7854&lt;10,"Low",D7854&lt;15,"Medium",D7854&lt;20,"High",D7854&gt;=20,"Very High")</f>
        <v>Low</v>
      </c>
      <c r="R7854" t="str">
        <f t="shared" si="245"/>
        <v>Normal</v>
      </c>
    </row>
    <row r="7855" spans="1:18" x14ac:dyDescent="0.3">
      <c r="A7855" t="s">
        <v>7866</v>
      </c>
      <c r="B7855" s="2">
        <v>18350</v>
      </c>
      <c r="C7855" t="s">
        <v>10013</v>
      </c>
      <c r="D7855" s="1">
        <v>13.06</v>
      </c>
      <c r="E7855" t="s">
        <v>10023</v>
      </c>
      <c r="F7855" s="2">
        <v>101755</v>
      </c>
      <c r="G7855" t="s">
        <v>10038</v>
      </c>
      <c r="H7855" t="s">
        <v>10027</v>
      </c>
      <c r="I7855" s="2">
        <v>652</v>
      </c>
      <c r="J7855" s="3">
        <v>32.299999999999997</v>
      </c>
      <c r="K7855" t="s">
        <v>10034</v>
      </c>
      <c r="L7855" s="4">
        <v>43319</v>
      </c>
      <c r="M7855" t="s">
        <v>10036</v>
      </c>
      <c r="N7855">
        <f t="shared" si="244"/>
        <v>0</v>
      </c>
      <c r="O7855" t="str" cm="1">
        <f t="array" ref="O7855">_xlfn.IFS(I7855&lt;600, "Very Poor",I7855&lt;650,"Poor",I7855&lt;700,"Fair",I7855&lt;750,"Good",I7855&gt;=750,"Excellent")</f>
        <v>Fair</v>
      </c>
      <c r="P7855" t="str" cm="1">
        <f t="array" ref="P7855">_xlfn.IFS(F7855&lt;30000,"Low",F7855&lt;60000,"Lower Middle",F7855&lt;100000, "Upper Middle",F7855&gt;=100000, "High")</f>
        <v>High</v>
      </c>
      <c r="Q7855" t="str" cm="1">
        <f t="array" ref="Q7855">_xlfn.IFS(D7855&lt;10,"Low",D7855&lt;15,"Medium",D7855&lt;20,"High",D7855&gt;=20,"Very High")</f>
        <v>Medium</v>
      </c>
      <c r="R7855" t="str">
        <f t="shared" si="245"/>
        <v>Normal</v>
      </c>
    </row>
    <row r="7856" spans="1:18" x14ac:dyDescent="0.3">
      <c r="A7856" t="s">
        <v>7867</v>
      </c>
      <c r="B7856" s="2">
        <v>23538</v>
      </c>
      <c r="C7856" t="s">
        <v>10013</v>
      </c>
      <c r="D7856" s="1">
        <v>6.56</v>
      </c>
      <c r="E7856" t="s">
        <v>10015</v>
      </c>
      <c r="F7856" s="2">
        <v>52668</v>
      </c>
      <c r="G7856" t="s">
        <v>10038</v>
      </c>
      <c r="H7856" t="s">
        <v>10026</v>
      </c>
      <c r="I7856" s="2">
        <v>640</v>
      </c>
      <c r="J7856" s="3">
        <v>6.1</v>
      </c>
      <c r="K7856" t="s">
        <v>10035</v>
      </c>
      <c r="L7856" s="4">
        <v>43209</v>
      </c>
      <c r="M7856" t="s">
        <v>10036</v>
      </c>
      <c r="N7856">
        <f t="shared" si="244"/>
        <v>0</v>
      </c>
      <c r="O7856" t="str" cm="1">
        <f t="array" ref="O7856">_xlfn.IFS(I7856&lt;600, "Very Poor",I7856&lt;650,"Poor",I7856&lt;700,"Fair",I7856&lt;750,"Good",I7856&gt;=750,"Excellent")</f>
        <v>Poor</v>
      </c>
      <c r="P7856" t="str" cm="1">
        <f t="array" ref="P7856">_xlfn.IFS(F7856&lt;30000,"Low",F7856&lt;60000,"Lower Middle",F7856&lt;100000, "Upper Middle",F7856&gt;=100000, "High")</f>
        <v>Lower Middle</v>
      </c>
      <c r="Q7856" t="str" cm="1">
        <f t="array" ref="Q7856">_xlfn.IFS(D7856&lt;10,"Low",D7856&lt;15,"Medium",D7856&lt;20,"High",D7856&gt;=20,"Very High")</f>
        <v>Low</v>
      </c>
      <c r="R7856" t="str">
        <f t="shared" si="245"/>
        <v>Normal</v>
      </c>
    </row>
    <row r="7857" spans="1:18" x14ac:dyDescent="0.3">
      <c r="A7857" t="s">
        <v>7868</v>
      </c>
      <c r="B7857" s="2">
        <v>4400</v>
      </c>
      <c r="C7857" t="s">
        <v>10013</v>
      </c>
      <c r="D7857" s="1">
        <v>9.1999999999999993</v>
      </c>
      <c r="E7857" t="s">
        <v>10015</v>
      </c>
      <c r="F7857" s="2">
        <v>88068</v>
      </c>
      <c r="G7857" t="s">
        <v>10040</v>
      </c>
      <c r="H7857" t="s">
        <v>10033</v>
      </c>
      <c r="I7857" s="2">
        <v>581</v>
      </c>
      <c r="J7857" s="3">
        <v>13.2</v>
      </c>
      <c r="K7857" t="s">
        <v>10035</v>
      </c>
      <c r="L7857" s="4">
        <v>43833</v>
      </c>
      <c r="M7857" t="s">
        <v>10036</v>
      </c>
      <c r="N7857">
        <f t="shared" si="244"/>
        <v>0</v>
      </c>
      <c r="O7857" t="str" cm="1">
        <f t="array" ref="O7857">_xlfn.IFS(I7857&lt;600, "Very Poor",I7857&lt;650,"Poor",I7857&lt;700,"Fair",I7857&lt;750,"Good",I7857&gt;=750,"Excellent")</f>
        <v>Very Poor</v>
      </c>
      <c r="P7857" t="str" cm="1">
        <f t="array" ref="P7857">_xlfn.IFS(F7857&lt;30000,"Low",F7857&lt;60000,"Lower Middle",F7857&lt;100000, "Upper Middle",F7857&gt;=100000, "High")</f>
        <v>Upper Middle</v>
      </c>
      <c r="Q7857" t="str" cm="1">
        <f t="array" ref="Q7857">_xlfn.IFS(D7857&lt;10,"Low",D7857&lt;15,"Medium",D7857&lt;20,"High",D7857&gt;=20,"Very High")</f>
        <v>Low</v>
      </c>
      <c r="R7857" t="str">
        <f t="shared" si="245"/>
        <v>Normal</v>
      </c>
    </row>
    <row r="7858" spans="1:18" x14ac:dyDescent="0.3">
      <c r="A7858" t="s">
        <v>7869</v>
      </c>
      <c r="B7858" s="2">
        <v>16371</v>
      </c>
      <c r="C7858" t="s">
        <v>10013</v>
      </c>
      <c r="D7858" s="1">
        <v>15.27</v>
      </c>
      <c r="E7858" t="s">
        <v>10021</v>
      </c>
      <c r="F7858" s="2">
        <v>69973</v>
      </c>
      <c r="G7858" t="s">
        <v>10040</v>
      </c>
      <c r="H7858" t="s">
        <v>10031</v>
      </c>
      <c r="I7858" s="2">
        <v>668</v>
      </c>
      <c r="J7858" s="3">
        <v>9.6</v>
      </c>
      <c r="K7858" t="s">
        <v>10035</v>
      </c>
      <c r="L7858" s="4">
        <v>43308</v>
      </c>
      <c r="M7858" t="s">
        <v>10036</v>
      </c>
      <c r="N7858">
        <f t="shared" si="244"/>
        <v>0</v>
      </c>
      <c r="O7858" t="str" cm="1">
        <f t="array" ref="O7858">_xlfn.IFS(I7858&lt;600, "Very Poor",I7858&lt;650,"Poor",I7858&lt;700,"Fair",I7858&lt;750,"Good",I7858&gt;=750,"Excellent")</f>
        <v>Fair</v>
      </c>
      <c r="P7858" t="str" cm="1">
        <f t="array" ref="P7858">_xlfn.IFS(F7858&lt;30000,"Low",F7858&lt;60000,"Lower Middle",F7858&lt;100000, "Upper Middle",F7858&gt;=100000, "High")</f>
        <v>Upper Middle</v>
      </c>
      <c r="Q7858" t="str" cm="1">
        <f t="array" ref="Q7858">_xlfn.IFS(D7858&lt;10,"Low",D7858&lt;15,"Medium",D7858&lt;20,"High",D7858&gt;=20,"Very High")</f>
        <v>High</v>
      </c>
      <c r="R7858" t="str">
        <f t="shared" si="245"/>
        <v>Normal</v>
      </c>
    </row>
    <row r="7859" spans="1:18" x14ac:dyDescent="0.3">
      <c r="A7859" t="s">
        <v>7870</v>
      </c>
      <c r="B7859" s="2">
        <v>38310</v>
      </c>
      <c r="C7859" t="s">
        <v>10013</v>
      </c>
      <c r="D7859" s="1">
        <v>17.87</v>
      </c>
      <c r="E7859" t="s">
        <v>10024</v>
      </c>
      <c r="F7859" s="2">
        <v>56276</v>
      </c>
      <c r="G7859" t="s">
        <v>10040</v>
      </c>
      <c r="H7859" t="s">
        <v>10028</v>
      </c>
      <c r="I7859" s="2">
        <v>583</v>
      </c>
      <c r="J7859" s="3">
        <v>19.100000000000001</v>
      </c>
      <c r="K7859" t="s">
        <v>10034</v>
      </c>
      <c r="L7859" s="4">
        <v>43027</v>
      </c>
      <c r="M7859" t="s">
        <v>10036</v>
      </c>
      <c r="N7859">
        <f t="shared" si="244"/>
        <v>0</v>
      </c>
      <c r="O7859" t="str" cm="1">
        <f t="array" ref="O7859">_xlfn.IFS(I7859&lt;600, "Very Poor",I7859&lt;650,"Poor",I7859&lt;700,"Fair",I7859&lt;750,"Good",I7859&gt;=750,"Excellent")</f>
        <v>Very Poor</v>
      </c>
      <c r="P7859" t="str" cm="1">
        <f t="array" ref="P7859">_xlfn.IFS(F7859&lt;30000,"Low",F7859&lt;60000,"Lower Middle",F7859&lt;100000, "Upper Middle",F7859&gt;=100000, "High")</f>
        <v>Lower Middle</v>
      </c>
      <c r="Q7859" t="str" cm="1">
        <f t="array" ref="Q7859">_xlfn.IFS(D7859&lt;10,"Low",D7859&lt;15,"Medium",D7859&lt;20,"High",D7859&gt;=20,"Very High")</f>
        <v>High</v>
      </c>
      <c r="R7859" t="str">
        <f t="shared" si="245"/>
        <v>High Risk</v>
      </c>
    </row>
    <row r="7860" spans="1:18" x14ac:dyDescent="0.3">
      <c r="A7860" t="s">
        <v>7871</v>
      </c>
      <c r="B7860" s="2">
        <v>37291</v>
      </c>
      <c r="C7860" t="s">
        <v>10013</v>
      </c>
      <c r="D7860" s="1">
        <v>10.43</v>
      </c>
      <c r="E7860" t="s">
        <v>10016</v>
      </c>
      <c r="F7860" s="2">
        <v>69346</v>
      </c>
      <c r="G7860" t="s">
        <v>10040</v>
      </c>
      <c r="H7860" t="s">
        <v>10032</v>
      </c>
      <c r="I7860" s="2">
        <v>811</v>
      </c>
      <c r="J7860" s="3">
        <v>36.299999999999997</v>
      </c>
      <c r="K7860" t="s">
        <v>10035</v>
      </c>
      <c r="L7860" s="4">
        <v>44185</v>
      </c>
      <c r="M7860" t="s">
        <v>10036</v>
      </c>
      <c r="N7860">
        <f t="shared" si="244"/>
        <v>0</v>
      </c>
      <c r="O7860" t="str" cm="1">
        <f t="array" ref="O7860">_xlfn.IFS(I7860&lt;600, "Very Poor",I7860&lt;650,"Poor",I7860&lt;700,"Fair",I7860&lt;750,"Good",I7860&gt;=750,"Excellent")</f>
        <v>Excellent</v>
      </c>
      <c r="P7860" t="str" cm="1">
        <f t="array" ref="P7860">_xlfn.IFS(F7860&lt;30000,"Low",F7860&lt;60000,"Lower Middle",F7860&lt;100000, "Upper Middle",F7860&gt;=100000, "High")</f>
        <v>Upper Middle</v>
      </c>
      <c r="Q7860" t="str" cm="1">
        <f t="array" ref="Q7860">_xlfn.IFS(D7860&lt;10,"Low",D7860&lt;15,"Medium",D7860&lt;20,"High",D7860&gt;=20,"Very High")</f>
        <v>Medium</v>
      </c>
      <c r="R7860" t="str">
        <f t="shared" si="245"/>
        <v>Normal</v>
      </c>
    </row>
    <row r="7861" spans="1:18" x14ac:dyDescent="0.3">
      <c r="A7861" t="s">
        <v>7872</v>
      </c>
      <c r="B7861" s="2">
        <v>19147</v>
      </c>
      <c r="C7861" t="s">
        <v>10014</v>
      </c>
      <c r="D7861" s="1">
        <v>23.31</v>
      </c>
      <c r="E7861" t="s">
        <v>10024</v>
      </c>
      <c r="F7861" s="2">
        <v>36849</v>
      </c>
      <c r="G7861" t="s">
        <v>10040</v>
      </c>
      <c r="H7861" t="s">
        <v>10028</v>
      </c>
      <c r="I7861" s="2">
        <v>637</v>
      </c>
      <c r="J7861" s="3">
        <v>18.100000000000001</v>
      </c>
      <c r="K7861" t="s">
        <v>10034</v>
      </c>
      <c r="L7861" s="4">
        <v>43230</v>
      </c>
      <c r="M7861" t="s">
        <v>10037</v>
      </c>
      <c r="N7861">
        <f t="shared" si="244"/>
        <v>1</v>
      </c>
      <c r="O7861" t="str" cm="1">
        <f t="array" ref="O7861">_xlfn.IFS(I7861&lt;600, "Very Poor",I7861&lt;650,"Poor",I7861&lt;700,"Fair",I7861&lt;750,"Good",I7861&gt;=750,"Excellent")</f>
        <v>Poor</v>
      </c>
      <c r="P7861" t="str" cm="1">
        <f t="array" ref="P7861">_xlfn.IFS(F7861&lt;30000,"Low",F7861&lt;60000,"Lower Middle",F7861&lt;100000, "Upper Middle",F7861&gt;=100000, "High")</f>
        <v>Lower Middle</v>
      </c>
      <c r="Q7861" t="str" cm="1">
        <f t="array" ref="Q7861">_xlfn.IFS(D7861&lt;10,"Low",D7861&lt;15,"Medium",D7861&lt;20,"High",D7861&gt;=20,"Very High")</f>
        <v>Very High</v>
      </c>
      <c r="R7861" t="str">
        <f t="shared" si="245"/>
        <v>High Risk</v>
      </c>
    </row>
    <row r="7862" spans="1:18" x14ac:dyDescent="0.3">
      <c r="A7862" t="s">
        <v>7873</v>
      </c>
      <c r="B7862" s="2">
        <v>4291</v>
      </c>
      <c r="C7862" t="s">
        <v>10013</v>
      </c>
      <c r="D7862" s="1">
        <v>19.760000000000002</v>
      </c>
      <c r="E7862" t="s">
        <v>10016</v>
      </c>
      <c r="F7862" s="2">
        <v>55793</v>
      </c>
      <c r="G7862" t="s">
        <v>10040</v>
      </c>
      <c r="H7862" t="s">
        <v>10031</v>
      </c>
      <c r="I7862" s="2">
        <v>706</v>
      </c>
      <c r="J7862" s="3">
        <v>26.1</v>
      </c>
      <c r="K7862" t="s">
        <v>10035</v>
      </c>
      <c r="L7862" s="4">
        <v>42929</v>
      </c>
      <c r="M7862" t="s">
        <v>10037</v>
      </c>
      <c r="N7862">
        <f t="shared" si="244"/>
        <v>1</v>
      </c>
      <c r="O7862" t="str" cm="1">
        <f t="array" ref="O7862">_xlfn.IFS(I7862&lt;600, "Very Poor",I7862&lt;650,"Poor",I7862&lt;700,"Fair",I7862&lt;750,"Good",I7862&gt;=750,"Excellent")</f>
        <v>Good</v>
      </c>
      <c r="P7862" t="str" cm="1">
        <f t="array" ref="P7862">_xlfn.IFS(F7862&lt;30000,"Low",F7862&lt;60000,"Lower Middle",F7862&lt;100000, "Upper Middle",F7862&gt;=100000, "High")</f>
        <v>Lower Middle</v>
      </c>
      <c r="Q7862" t="str" cm="1">
        <f t="array" ref="Q7862">_xlfn.IFS(D7862&lt;10,"Low",D7862&lt;15,"Medium",D7862&lt;20,"High",D7862&gt;=20,"Very High")</f>
        <v>High</v>
      </c>
      <c r="R7862" t="str">
        <f t="shared" si="245"/>
        <v>Normal</v>
      </c>
    </row>
    <row r="7863" spans="1:18" x14ac:dyDescent="0.3">
      <c r="A7863" t="s">
        <v>7874</v>
      </c>
      <c r="B7863" s="2">
        <v>36256</v>
      </c>
      <c r="C7863" t="s">
        <v>10013</v>
      </c>
      <c r="D7863" s="1">
        <v>22.29</v>
      </c>
      <c r="E7863" t="s">
        <v>10025</v>
      </c>
      <c r="F7863" s="2">
        <v>146027</v>
      </c>
      <c r="G7863" t="s">
        <v>10039</v>
      </c>
      <c r="H7863" t="s">
        <v>10029</v>
      </c>
      <c r="I7863" s="2">
        <v>848</v>
      </c>
      <c r="J7863" s="3">
        <v>36.4</v>
      </c>
      <c r="K7863" t="s">
        <v>10035</v>
      </c>
      <c r="L7863" s="4">
        <v>43335</v>
      </c>
      <c r="M7863" t="s">
        <v>10037</v>
      </c>
      <c r="N7863">
        <f t="shared" si="244"/>
        <v>1</v>
      </c>
      <c r="O7863" t="str" cm="1">
        <f t="array" ref="O7863">_xlfn.IFS(I7863&lt;600, "Very Poor",I7863&lt;650,"Poor",I7863&lt;700,"Fair",I7863&lt;750,"Good",I7863&gt;=750,"Excellent")</f>
        <v>Excellent</v>
      </c>
      <c r="P7863" t="str" cm="1">
        <f t="array" ref="P7863">_xlfn.IFS(F7863&lt;30000,"Low",F7863&lt;60000,"Lower Middle",F7863&lt;100000, "Upper Middle",F7863&gt;=100000, "High")</f>
        <v>High</v>
      </c>
      <c r="Q7863" t="str" cm="1">
        <f t="array" ref="Q7863">_xlfn.IFS(D7863&lt;10,"Low",D7863&lt;15,"Medium",D7863&lt;20,"High",D7863&gt;=20,"Very High")</f>
        <v>Very High</v>
      </c>
      <c r="R7863" t="str">
        <f t="shared" si="245"/>
        <v>Normal</v>
      </c>
    </row>
    <row r="7864" spans="1:18" x14ac:dyDescent="0.3">
      <c r="A7864" t="s">
        <v>7875</v>
      </c>
      <c r="B7864" s="2">
        <v>11892</v>
      </c>
      <c r="C7864" t="s">
        <v>10013</v>
      </c>
      <c r="D7864" s="1">
        <v>23.32</v>
      </c>
      <c r="E7864" t="s">
        <v>10023</v>
      </c>
      <c r="F7864" s="2">
        <v>77297</v>
      </c>
      <c r="G7864" t="s">
        <v>10040</v>
      </c>
      <c r="H7864" t="s">
        <v>10033</v>
      </c>
      <c r="I7864" s="2">
        <v>800</v>
      </c>
      <c r="J7864" s="3">
        <v>17.600000000000001</v>
      </c>
      <c r="K7864" t="s">
        <v>10035</v>
      </c>
      <c r="L7864" s="4">
        <v>42371</v>
      </c>
      <c r="M7864" t="s">
        <v>10036</v>
      </c>
      <c r="N7864">
        <f t="shared" si="244"/>
        <v>0</v>
      </c>
      <c r="O7864" t="str" cm="1">
        <f t="array" ref="O7864">_xlfn.IFS(I7864&lt;600, "Very Poor",I7864&lt;650,"Poor",I7864&lt;700,"Fair",I7864&lt;750,"Good",I7864&gt;=750,"Excellent")</f>
        <v>Excellent</v>
      </c>
      <c r="P7864" t="str" cm="1">
        <f t="array" ref="P7864">_xlfn.IFS(F7864&lt;30000,"Low",F7864&lt;60000,"Lower Middle",F7864&lt;100000, "Upper Middle",F7864&gt;=100000, "High")</f>
        <v>Upper Middle</v>
      </c>
      <c r="Q7864" t="str" cm="1">
        <f t="array" ref="Q7864">_xlfn.IFS(D7864&lt;10,"Low",D7864&lt;15,"Medium",D7864&lt;20,"High",D7864&gt;=20,"Very High")</f>
        <v>Very High</v>
      </c>
      <c r="R7864" t="str">
        <f t="shared" si="245"/>
        <v>Normal</v>
      </c>
    </row>
    <row r="7865" spans="1:18" x14ac:dyDescent="0.3">
      <c r="A7865" t="s">
        <v>7876</v>
      </c>
      <c r="B7865" s="2">
        <v>35326</v>
      </c>
      <c r="C7865" t="s">
        <v>10013</v>
      </c>
      <c r="D7865" s="1">
        <v>23.17</v>
      </c>
      <c r="E7865" t="s">
        <v>10023</v>
      </c>
      <c r="F7865" s="2">
        <v>68287</v>
      </c>
      <c r="G7865" t="s">
        <v>10040</v>
      </c>
      <c r="H7865" t="s">
        <v>10030</v>
      </c>
      <c r="I7865" s="2">
        <v>803</v>
      </c>
      <c r="J7865" s="3">
        <v>17.8</v>
      </c>
      <c r="K7865" t="s">
        <v>10035</v>
      </c>
      <c r="L7865" s="4">
        <v>42380</v>
      </c>
      <c r="M7865" t="s">
        <v>10036</v>
      </c>
      <c r="N7865">
        <f t="shared" si="244"/>
        <v>0</v>
      </c>
      <c r="O7865" t="str" cm="1">
        <f t="array" ref="O7865">_xlfn.IFS(I7865&lt;600, "Very Poor",I7865&lt;650,"Poor",I7865&lt;700,"Fair",I7865&lt;750,"Good",I7865&gt;=750,"Excellent")</f>
        <v>Excellent</v>
      </c>
      <c r="P7865" t="str" cm="1">
        <f t="array" ref="P7865">_xlfn.IFS(F7865&lt;30000,"Low",F7865&lt;60000,"Lower Middle",F7865&lt;100000, "Upper Middle",F7865&gt;=100000, "High")</f>
        <v>Upper Middle</v>
      </c>
      <c r="Q7865" t="str" cm="1">
        <f t="array" ref="Q7865">_xlfn.IFS(D7865&lt;10,"Low",D7865&lt;15,"Medium",D7865&lt;20,"High",D7865&gt;=20,"Very High")</f>
        <v>Very High</v>
      </c>
      <c r="R7865" t="str">
        <f t="shared" si="245"/>
        <v>Normal</v>
      </c>
    </row>
    <row r="7866" spans="1:18" x14ac:dyDescent="0.3">
      <c r="A7866" t="s">
        <v>7877</v>
      </c>
      <c r="B7866" s="2">
        <v>38458</v>
      </c>
      <c r="C7866" t="s">
        <v>10013</v>
      </c>
      <c r="D7866" s="1">
        <v>28.41</v>
      </c>
      <c r="E7866" t="s">
        <v>10019</v>
      </c>
      <c r="F7866" s="2">
        <v>22537</v>
      </c>
      <c r="G7866" t="s">
        <v>10039</v>
      </c>
      <c r="H7866" t="s">
        <v>10029</v>
      </c>
      <c r="I7866" s="2">
        <v>734</v>
      </c>
      <c r="J7866" s="3">
        <v>8.1</v>
      </c>
      <c r="K7866" t="s">
        <v>10034</v>
      </c>
      <c r="L7866" s="4">
        <v>43661</v>
      </c>
      <c r="M7866" t="s">
        <v>10037</v>
      </c>
      <c r="N7866">
        <f t="shared" si="244"/>
        <v>1</v>
      </c>
      <c r="O7866" t="str" cm="1">
        <f t="array" ref="O7866">_xlfn.IFS(I7866&lt;600, "Very Poor",I7866&lt;650,"Poor",I7866&lt;700,"Fair",I7866&lt;750,"Good",I7866&gt;=750,"Excellent")</f>
        <v>Good</v>
      </c>
      <c r="P7866" t="str" cm="1">
        <f t="array" ref="P7866">_xlfn.IFS(F7866&lt;30000,"Low",F7866&lt;60000,"Lower Middle",F7866&lt;100000, "Upper Middle",F7866&gt;=100000, "High")</f>
        <v>Low</v>
      </c>
      <c r="Q7866" t="str" cm="1">
        <f t="array" ref="Q7866">_xlfn.IFS(D7866&lt;10,"Low",D7866&lt;15,"Medium",D7866&lt;20,"High",D7866&gt;=20,"Very High")</f>
        <v>Very High</v>
      </c>
      <c r="R7866" t="str">
        <f t="shared" si="245"/>
        <v>Normal</v>
      </c>
    </row>
    <row r="7867" spans="1:18" x14ac:dyDescent="0.3">
      <c r="A7867" t="s">
        <v>7878</v>
      </c>
      <c r="B7867" s="2">
        <v>39889</v>
      </c>
      <c r="C7867" t="s">
        <v>10014</v>
      </c>
      <c r="D7867" s="1">
        <v>10.93</v>
      </c>
      <c r="E7867" t="s">
        <v>10024</v>
      </c>
      <c r="F7867" s="2">
        <v>52867</v>
      </c>
      <c r="G7867" t="s">
        <v>10039</v>
      </c>
      <c r="H7867" t="s">
        <v>10032</v>
      </c>
      <c r="I7867" s="2">
        <v>609</v>
      </c>
      <c r="J7867" s="3">
        <v>17.2</v>
      </c>
      <c r="K7867" t="s">
        <v>10034</v>
      </c>
      <c r="L7867" s="4">
        <v>43317</v>
      </c>
      <c r="M7867" t="s">
        <v>10036</v>
      </c>
      <c r="N7867">
        <f t="shared" si="244"/>
        <v>0</v>
      </c>
      <c r="O7867" t="str" cm="1">
        <f t="array" ref="O7867">_xlfn.IFS(I7867&lt;600, "Very Poor",I7867&lt;650,"Poor",I7867&lt;700,"Fair",I7867&lt;750,"Good",I7867&gt;=750,"Excellent")</f>
        <v>Poor</v>
      </c>
      <c r="P7867" t="str" cm="1">
        <f t="array" ref="P7867">_xlfn.IFS(F7867&lt;30000,"Low",F7867&lt;60000,"Lower Middle",F7867&lt;100000, "Upper Middle",F7867&gt;=100000, "High")</f>
        <v>Lower Middle</v>
      </c>
      <c r="Q7867" t="str" cm="1">
        <f t="array" ref="Q7867">_xlfn.IFS(D7867&lt;10,"Low",D7867&lt;15,"Medium",D7867&lt;20,"High",D7867&gt;=20,"Very High")</f>
        <v>Medium</v>
      </c>
      <c r="R7867" t="str">
        <f t="shared" si="245"/>
        <v>Normal</v>
      </c>
    </row>
    <row r="7868" spans="1:18" x14ac:dyDescent="0.3">
      <c r="A7868" t="s">
        <v>7879</v>
      </c>
      <c r="B7868" s="2">
        <v>38207</v>
      </c>
      <c r="C7868" t="s">
        <v>10014</v>
      </c>
      <c r="D7868" s="1">
        <v>11.75</v>
      </c>
      <c r="E7868" t="s">
        <v>10025</v>
      </c>
      <c r="F7868" s="2">
        <v>28307</v>
      </c>
      <c r="G7868" t="s">
        <v>10038</v>
      </c>
      <c r="H7868" t="s">
        <v>10029</v>
      </c>
      <c r="I7868" s="2">
        <v>689</v>
      </c>
      <c r="J7868" s="3">
        <v>31.1</v>
      </c>
      <c r="K7868" t="s">
        <v>10035</v>
      </c>
      <c r="L7868" s="4">
        <v>43069</v>
      </c>
      <c r="M7868" t="s">
        <v>10037</v>
      </c>
      <c r="N7868">
        <f t="shared" si="244"/>
        <v>1</v>
      </c>
      <c r="O7868" t="str" cm="1">
        <f t="array" ref="O7868">_xlfn.IFS(I7868&lt;600, "Very Poor",I7868&lt;650,"Poor",I7868&lt;700,"Fair",I7868&lt;750,"Good",I7868&gt;=750,"Excellent")</f>
        <v>Fair</v>
      </c>
      <c r="P7868" t="str" cm="1">
        <f t="array" ref="P7868">_xlfn.IFS(F7868&lt;30000,"Low",F7868&lt;60000,"Lower Middle",F7868&lt;100000, "Upper Middle",F7868&gt;=100000, "High")</f>
        <v>Low</v>
      </c>
      <c r="Q7868" t="str" cm="1">
        <f t="array" ref="Q7868">_xlfn.IFS(D7868&lt;10,"Low",D7868&lt;15,"Medium",D7868&lt;20,"High",D7868&gt;=20,"Very High")</f>
        <v>Medium</v>
      </c>
      <c r="R7868" t="str">
        <f t="shared" si="245"/>
        <v>Normal</v>
      </c>
    </row>
    <row r="7869" spans="1:18" x14ac:dyDescent="0.3">
      <c r="A7869" t="s">
        <v>7880</v>
      </c>
      <c r="B7869" s="2">
        <v>26995</v>
      </c>
      <c r="C7869" t="s">
        <v>10013</v>
      </c>
      <c r="D7869" s="1">
        <v>7.36</v>
      </c>
      <c r="E7869" t="s">
        <v>10022</v>
      </c>
      <c r="F7869" s="2">
        <v>49051</v>
      </c>
      <c r="G7869" t="s">
        <v>10039</v>
      </c>
      <c r="H7869" t="s">
        <v>10033</v>
      </c>
      <c r="I7869" s="2">
        <v>831</v>
      </c>
      <c r="J7869" s="3">
        <v>34.6</v>
      </c>
      <c r="K7869" t="s">
        <v>10034</v>
      </c>
      <c r="L7869" s="4">
        <v>42773</v>
      </c>
      <c r="M7869" t="s">
        <v>10036</v>
      </c>
      <c r="N7869">
        <f t="shared" si="244"/>
        <v>0</v>
      </c>
      <c r="O7869" t="str" cm="1">
        <f t="array" ref="O7869">_xlfn.IFS(I7869&lt;600, "Very Poor",I7869&lt;650,"Poor",I7869&lt;700,"Fair",I7869&lt;750,"Good",I7869&gt;=750,"Excellent")</f>
        <v>Excellent</v>
      </c>
      <c r="P7869" t="str" cm="1">
        <f t="array" ref="P7869">_xlfn.IFS(F7869&lt;30000,"Low",F7869&lt;60000,"Lower Middle",F7869&lt;100000, "Upper Middle",F7869&gt;=100000, "High")</f>
        <v>Lower Middle</v>
      </c>
      <c r="Q7869" t="str" cm="1">
        <f t="array" ref="Q7869">_xlfn.IFS(D7869&lt;10,"Low",D7869&lt;15,"Medium",D7869&lt;20,"High",D7869&gt;=20,"Very High")</f>
        <v>Low</v>
      </c>
      <c r="R7869" t="str">
        <f t="shared" si="245"/>
        <v>Normal</v>
      </c>
    </row>
    <row r="7870" spans="1:18" x14ac:dyDescent="0.3">
      <c r="A7870" t="s">
        <v>7881</v>
      </c>
      <c r="B7870" s="2">
        <v>6409</v>
      </c>
      <c r="C7870" t="s">
        <v>10013</v>
      </c>
      <c r="D7870" s="1">
        <v>19.809999999999999</v>
      </c>
      <c r="E7870" t="s">
        <v>10021</v>
      </c>
      <c r="F7870" s="2">
        <v>74866</v>
      </c>
      <c r="G7870" t="s">
        <v>10040</v>
      </c>
      <c r="H7870" t="s">
        <v>10028</v>
      </c>
      <c r="I7870" s="2">
        <v>772</v>
      </c>
      <c r="J7870" s="3">
        <v>30.3</v>
      </c>
      <c r="K7870" t="s">
        <v>10034</v>
      </c>
      <c r="L7870" s="4">
        <v>43091</v>
      </c>
      <c r="M7870" t="s">
        <v>10037</v>
      </c>
      <c r="N7870">
        <f t="shared" si="244"/>
        <v>1</v>
      </c>
      <c r="O7870" t="str" cm="1">
        <f t="array" ref="O7870">_xlfn.IFS(I7870&lt;600, "Very Poor",I7870&lt;650,"Poor",I7870&lt;700,"Fair",I7870&lt;750,"Good",I7870&gt;=750,"Excellent")</f>
        <v>Excellent</v>
      </c>
      <c r="P7870" t="str" cm="1">
        <f t="array" ref="P7870">_xlfn.IFS(F7870&lt;30000,"Low",F7870&lt;60000,"Lower Middle",F7870&lt;100000, "Upper Middle",F7870&gt;=100000, "High")</f>
        <v>Upper Middle</v>
      </c>
      <c r="Q7870" t="str" cm="1">
        <f t="array" ref="Q7870">_xlfn.IFS(D7870&lt;10,"Low",D7870&lt;15,"Medium",D7870&lt;20,"High",D7870&gt;=20,"Very High")</f>
        <v>High</v>
      </c>
      <c r="R7870" t="str">
        <f t="shared" si="245"/>
        <v>Normal</v>
      </c>
    </row>
    <row r="7871" spans="1:18" x14ac:dyDescent="0.3">
      <c r="A7871" t="s">
        <v>7882</v>
      </c>
      <c r="B7871" s="2">
        <v>30823</v>
      </c>
      <c r="C7871" t="s">
        <v>10014</v>
      </c>
      <c r="D7871" s="1">
        <v>14.88</v>
      </c>
      <c r="E7871" t="s">
        <v>10021</v>
      </c>
      <c r="F7871" s="2">
        <v>47447</v>
      </c>
      <c r="G7871" t="s">
        <v>10039</v>
      </c>
      <c r="H7871" t="s">
        <v>10030</v>
      </c>
      <c r="I7871" s="2">
        <v>590</v>
      </c>
      <c r="J7871" s="3">
        <v>5.2</v>
      </c>
      <c r="K7871" t="s">
        <v>10034</v>
      </c>
      <c r="L7871" s="4">
        <v>42028</v>
      </c>
      <c r="M7871" t="s">
        <v>10036</v>
      </c>
      <c r="N7871">
        <f t="shared" si="244"/>
        <v>0</v>
      </c>
      <c r="O7871" t="str" cm="1">
        <f t="array" ref="O7871">_xlfn.IFS(I7871&lt;600, "Very Poor",I7871&lt;650,"Poor",I7871&lt;700,"Fair",I7871&lt;750,"Good",I7871&gt;=750,"Excellent")</f>
        <v>Very Poor</v>
      </c>
      <c r="P7871" t="str" cm="1">
        <f t="array" ref="P7871">_xlfn.IFS(F7871&lt;30000,"Low",F7871&lt;60000,"Lower Middle",F7871&lt;100000, "Upper Middle",F7871&gt;=100000, "High")</f>
        <v>Lower Middle</v>
      </c>
      <c r="Q7871" t="str" cm="1">
        <f t="array" ref="Q7871">_xlfn.IFS(D7871&lt;10,"Low",D7871&lt;15,"Medium",D7871&lt;20,"High",D7871&gt;=20,"Very High")</f>
        <v>Medium</v>
      </c>
      <c r="R7871" t="str">
        <f t="shared" si="245"/>
        <v>Normal</v>
      </c>
    </row>
    <row r="7872" spans="1:18" x14ac:dyDescent="0.3">
      <c r="A7872" t="s">
        <v>7883</v>
      </c>
      <c r="B7872" s="2">
        <v>8869</v>
      </c>
      <c r="C7872" t="s">
        <v>10013</v>
      </c>
      <c r="D7872" s="1">
        <v>17.399999999999999</v>
      </c>
      <c r="E7872" t="s">
        <v>10017</v>
      </c>
      <c r="F7872" s="2">
        <v>30302</v>
      </c>
      <c r="G7872" t="s">
        <v>10040</v>
      </c>
      <c r="H7872" t="s">
        <v>10029</v>
      </c>
      <c r="I7872" s="2">
        <v>596</v>
      </c>
      <c r="J7872" s="3">
        <v>9.1</v>
      </c>
      <c r="K7872" t="s">
        <v>10035</v>
      </c>
      <c r="L7872" s="4">
        <v>42515</v>
      </c>
      <c r="M7872" t="s">
        <v>10037</v>
      </c>
      <c r="N7872">
        <f t="shared" si="244"/>
        <v>1</v>
      </c>
      <c r="O7872" t="str" cm="1">
        <f t="array" ref="O7872">_xlfn.IFS(I7872&lt;600, "Very Poor",I7872&lt;650,"Poor",I7872&lt;700,"Fair",I7872&lt;750,"Good",I7872&gt;=750,"Excellent")</f>
        <v>Very Poor</v>
      </c>
      <c r="P7872" t="str" cm="1">
        <f t="array" ref="P7872">_xlfn.IFS(F7872&lt;30000,"Low",F7872&lt;60000,"Lower Middle",F7872&lt;100000, "Upper Middle",F7872&gt;=100000, "High")</f>
        <v>Lower Middle</v>
      </c>
      <c r="Q7872" t="str" cm="1">
        <f t="array" ref="Q7872">_xlfn.IFS(D7872&lt;10,"Low",D7872&lt;15,"Medium",D7872&lt;20,"High",D7872&gt;=20,"Very High")</f>
        <v>High</v>
      </c>
      <c r="R7872" t="str">
        <f t="shared" si="245"/>
        <v>High Risk</v>
      </c>
    </row>
    <row r="7873" spans="1:18" x14ac:dyDescent="0.3">
      <c r="A7873" t="s">
        <v>7884</v>
      </c>
      <c r="B7873" s="2">
        <v>36724</v>
      </c>
      <c r="C7873" t="s">
        <v>10013</v>
      </c>
      <c r="D7873" s="1">
        <v>9.25</v>
      </c>
      <c r="E7873" t="s">
        <v>10019</v>
      </c>
      <c r="F7873" s="2">
        <v>91811</v>
      </c>
      <c r="G7873" t="s">
        <v>10039</v>
      </c>
      <c r="H7873" t="s">
        <v>10028</v>
      </c>
      <c r="I7873" s="2">
        <v>734</v>
      </c>
      <c r="J7873" s="3">
        <v>30.6</v>
      </c>
      <c r="K7873" t="s">
        <v>10035</v>
      </c>
      <c r="L7873" s="4">
        <v>43034</v>
      </c>
      <c r="M7873" t="s">
        <v>10036</v>
      </c>
      <c r="N7873">
        <f t="shared" si="244"/>
        <v>0</v>
      </c>
      <c r="O7873" t="str" cm="1">
        <f t="array" ref="O7873">_xlfn.IFS(I7873&lt;600, "Very Poor",I7873&lt;650,"Poor",I7873&lt;700,"Fair",I7873&lt;750,"Good",I7873&gt;=750,"Excellent")</f>
        <v>Good</v>
      </c>
      <c r="P7873" t="str" cm="1">
        <f t="array" ref="P7873">_xlfn.IFS(F7873&lt;30000,"Low",F7873&lt;60000,"Lower Middle",F7873&lt;100000, "Upper Middle",F7873&gt;=100000, "High")</f>
        <v>Upper Middle</v>
      </c>
      <c r="Q7873" t="str" cm="1">
        <f t="array" ref="Q7873">_xlfn.IFS(D7873&lt;10,"Low",D7873&lt;15,"Medium",D7873&lt;20,"High",D7873&gt;=20,"Very High")</f>
        <v>Low</v>
      </c>
      <c r="R7873" t="str">
        <f t="shared" si="245"/>
        <v>Normal</v>
      </c>
    </row>
    <row r="7874" spans="1:18" x14ac:dyDescent="0.3">
      <c r="A7874" t="s">
        <v>7885</v>
      </c>
      <c r="B7874" s="2">
        <v>23401</v>
      </c>
      <c r="C7874" t="s">
        <v>10014</v>
      </c>
      <c r="D7874" s="1">
        <v>21.23</v>
      </c>
      <c r="E7874" t="s">
        <v>10023</v>
      </c>
      <c r="F7874" s="2">
        <v>127767</v>
      </c>
      <c r="G7874" t="s">
        <v>10039</v>
      </c>
      <c r="H7874" t="s">
        <v>10033</v>
      </c>
      <c r="I7874" s="2">
        <v>696</v>
      </c>
      <c r="J7874" s="3">
        <v>38</v>
      </c>
      <c r="K7874" t="s">
        <v>10035</v>
      </c>
      <c r="L7874" s="4">
        <v>42743</v>
      </c>
      <c r="M7874" t="s">
        <v>10037</v>
      </c>
      <c r="N7874">
        <f t="shared" si="244"/>
        <v>1</v>
      </c>
      <c r="O7874" t="str" cm="1">
        <f t="array" ref="O7874">_xlfn.IFS(I7874&lt;600, "Very Poor",I7874&lt;650,"Poor",I7874&lt;700,"Fair",I7874&lt;750,"Good",I7874&gt;=750,"Excellent")</f>
        <v>Fair</v>
      </c>
      <c r="P7874" t="str" cm="1">
        <f t="array" ref="P7874">_xlfn.IFS(F7874&lt;30000,"Low",F7874&lt;60000,"Lower Middle",F7874&lt;100000, "Upper Middle",F7874&gt;=100000, "High")</f>
        <v>High</v>
      </c>
      <c r="Q7874" t="str" cm="1">
        <f t="array" ref="Q7874">_xlfn.IFS(D7874&lt;10,"Low",D7874&lt;15,"Medium",D7874&lt;20,"High",D7874&gt;=20,"Very High")</f>
        <v>Very High</v>
      </c>
      <c r="R7874" t="str">
        <f t="shared" si="245"/>
        <v>Normal</v>
      </c>
    </row>
    <row r="7875" spans="1:18" x14ac:dyDescent="0.3">
      <c r="A7875" t="s">
        <v>7886</v>
      </c>
      <c r="B7875" s="2">
        <v>26958</v>
      </c>
      <c r="C7875" t="s">
        <v>10014</v>
      </c>
      <c r="D7875" s="1">
        <v>20.48</v>
      </c>
      <c r="E7875" t="s">
        <v>10022</v>
      </c>
      <c r="F7875" s="2">
        <v>100266</v>
      </c>
      <c r="G7875" t="s">
        <v>10040</v>
      </c>
      <c r="H7875" t="s">
        <v>10029</v>
      </c>
      <c r="I7875" s="2">
        <v>808</v>
      </c>
      <c r="J7875" s="3">
        <v>29.3</v>
      </c>
      <c r="K7875" t="s">
        <v>10035</v>
      </c>
      <c r="L7875" s="4">
        <v>43276</v>
      </c>
      <c r="M7875" t="s">
        <v>10037</v>
      </c>
      <c r="N7875">
        <f t="shared" ref="N7875:N7938" si="246">IF(M7875="Charged Off",1,0)</f>
        <v>1</v>
      </c>
      <c r="O7875" t="str" cm="1">
        <f t="array" ref="O7875">_xlfn.IFS(I7875&lt;600, "Very Poor",I7875&lt;650,"Poor",I7875&lt;700,"Fair",I7875&lt;750,"Good",I7875&gt;=750,"Excellent")</f>
        <v>Excellent</v>
      </c>
      <c r="P7875" t="str" cm="1">
        <f t="array" ref="P7875">_xlfn.IFS(F7875&lt;30000,"Low",F7875&lt;60000,"Lower Middle",F7875&lt;100000, "Upper Middle",F7875&gt;=100000, "High")</f>
        <v>High</v>
      </c>
      <c r="Q7875" t="str" cm="1">
        <f t="array" ref="Q7875">_xlfn.IFS(D7875&lt;10,"Low",D7875&lt;15,"Medium",D7875&lt;20,"High",D7875&gt;=20,"Very High")</f>
        <v>Very High</v>
      </c>
      <c r="R7875" t="str">
        <f t="shared" ref="R7875:R7938" si="247">IF(AND(I7875&lt;650,D7875&gt;15), "High Risk", "Normal")</f>
        <v>Normal</v>
      </c>
    </row>
    <row r="7876" spans="1:18" x14ac:dyDescent="0.3">
      <c r="A7876" t="s">
        <v>7887</v>
      </c>
      <c r="B7876" s="2">
        <v>11766</v>
      </c>
      <c r="C7876" t="s">
        <v>10013</v>
      </c>
      <c r="D7876" s="1">
        <v>11.62</v>
      </c>
      <c r="E7876" t="s">
        <v>10018</v>
      </c>
      <c r="F7876" s="2">
        <v>104610</v>
      </c>
      <c r="G7876" t="s">
        <v>10039</v>
      </c>
      <c r="H7876" t="s">
        <v>10030</v>
      </c>
      <c r="I7876" s="2">
        <v>766</v>
      </c>
      <c r="J7876" s="3">
        <v>12.9</v>
      </c>
      <c r="K7876" t="s">
        <v>10035</v>
      </c>
      <c r="L7876" s="4">
        <v>43586</v>
      </c>
      <c r="M7876" t="s">
        <v>10036</v>
      </c>
      <c r="N7876">
        <f t="shared" si="246"/>
        <v>0</v>
      </c>
      <c r="O7876" t="str" cm="1">
        <f t="array" ref="O7876">_xlfn.IFS(I7876&lt;600, "Very Poor",I7876&lt;650,"Poor",I7876&lt;700,"Fair",I7876&lt;750,"Good",I7876&gt;=750,"Excellent")</f>
        <v>Excellent</v>
      </c>
      <c r="P7876" t="str" cm="1">
        <f t="array" ref="P7876">_xlfn.IFS(F7876&lt;30000,"Low",F7876&lt;60000,"Lower Middle",F7876&lt;100000, "Upper Middle",F7876&gt;=100000, "High")</f>
        <v>High</v>
      </c>
      <c r="Q7876" t="str" cm="1">
        <f t="array" ref="Q7876">_xlfn.IFS(D7876&lt;10,"Low",D7876&lt;15,"Medium",D7876&lt;20,"High",D7876&gt;=20,"Very High")</f>
        <v>Medium</v>
      </c>
      <c r="R7876" t="str">
        <f t="shared" si="247"/>
        <v>Normal</v>
      </c>
    </row>
    <row r="7877" spans="1:18" x14ac:dyDescent="0.3">
      <c r="A7877" t="s">
        <v>7888</v>
      </c>
      <c r="B7877" s="2">
        <v>20768</v>
      </c>
      <c r="C7877" t="s">
        <v>10013</v>
      </c>
      <c r="D7877" s="1">
        <v>16.64</v>
      </c>
      <c r="E7877" t="s">
        <v>10023</v>
      </c>
      <c r="F7877" s="2">
        <v>119738</v>
      </c>
      <c r="G7877" t="s">
        <v>10040</v>
      </c>
      <c r="H7877" t="s">
        <v>10030</v>
      </c>
      <c r="I7877" s="2">
        <v>740</v>
      </c>
      <c r="J7877" s="3">
        <v>8.8000000000000007</v>
      </c>
      <c r="K7877" t="s">
        <v>10034</v>
      </c>
      <c r="L7877" s="4">
        <v>42373</v>
      </c>
      <c r="M7877" t="s">
        <v>10036</v>
      </c>
      <c r="N7877">
        <f t="shared" si="246"/>
        <v>0</v>
      </c>
      <c r="O7877" t="str" cm="1">
        <f t="array" ref="O7877">_xlfn.IFS(I7877&lt;600, "Very Poor",I7877&lt;650,"Poor",I7877&lt;700,"Fair",I7877&lt;750,"Good",I7877&gt;=750,"Excellent")</f>
        <v>Good</v>
      </c>
      <c r="P7877" t="str" cm="1">
        <f t="array" ref="P7877">_xlfn.IFS(F7877&lt;30000,"Low",F7877&lt;60000,"Lower Middle",F7877&lt;100000, "Upper Middle",F7877&gt;=100000, "High")</f>
        <v>High</v>
      </c>
      <c r="Q7877" t="str" cm="1">
        <f t="array" ref="Q7877">_xlfn.IFS(D7877&lt;10,"Low",D7877&lt;15,"Medium",D7877&lt;20,"High",D7877&gt;=20,"Very High")</f>
        <v>High</v>
      </c>
      <c r="R7877" t="str">
        <f t="shared" si="247"/>
        <v>Normal</v>
      </c>
    </row>
    <row r="7878" spans="1:18" x14ac:dyDescent="0.3">
      <c r="A7878" t="s">
        <v>7889</v>
      </c>
      <c r="B7878" s="2">
        <v>31794</v>
      </c>
      <c r="C7878" t="s">
        <v>10013</v>
      </c>
      <c r="D7878" s="1">
        <v>27.36</v>
      </c>
      <c r="E7878" t="s">
        <v>10024</v>
      </c>
      <c r="F7878" s="2">
        <v>87438</v>
      </c>
      <c r="G7878" t="s">
        <v>10039</v>
      </c>
      <c r="H7878" t="s">
        <v>10029</v>
      </c>
      <c r="I7878" s="2">
        <v>634</v>
      </c>
      <c r="J7878" s="3">
        <v>35.700000000000003</v>
      </c>
      <c r="K7878" t="s">
        <v>10035</v>
      </c>
      <c r="L7878" s="4">
        <v>43895</v>
      </c>
      <c r="M7878" t="s">
        <v>10037</v>
      </c>
      <c r="N7878">
        <f t="shared" si="246"/>
        <v>1</v>
      </c>
      <c r="O7878" t="str" cm="1">
        <f t="array" ref="O7878">_xlfn.IFS(I7878&lt;600, "Very Poor",I7878&lt;650,"Poor",I7878&lt;700,"Fair",I7878&lt;750,"Good",I7878&gt;=750,"Excellent")</f>
        <v>Poor</v>
      </c>
      <c r="P7878" t="str" cm="1">
        <f t="array" ref="P7878">_xlfn.IFS(F7878&lt;30000,"Low",F7878&lt;60000,"Lower Middle",F7878&lt;100000, "Upper Middle",F7878&gt;=100000, "High")</f>
        <v>Upper Middle</v>
      </c>
      <c r="Q7878" t="str" cm="1">
        <f t="array" ref="Q7878">_xlfn.IFS(D7878&lt;10,"Low",D7878&lt;15,"Medium",D7878&lt;20,"High",D7878&gt;=20,"Very High")</f>
        <v>Very High</v>
      </c>
      <c r="R7878" t="str">
        <f t="shared" si="247"/>
        <v>High Risk</v>
      </c>
    </row>
    <row r="7879" spans="1:18" x14ac:dyDescent="0.3">
      <c r="A7879" t="s">
        <v>7890</v>
      </c>
      <c r="B7879" s="2">
        <v>27145</v>
      </c>
      <c r="C7879" t="s">
        <v>10013</v>
      </c>
      <c r="D7879" s="1">
        <v>24.34</v>
      </c>
      <c r="E7879" t="s">
        <v>10018</v>
      </c>
      <c r="F7879" s="2">
        <v>55791</v>
      </c>
      <c r="G7879" t="s">
        <v>10040</v>
      </c>
      <c r="H7879" t="s">
        <v>10031</v>
      </c>
      <c r="I7879" s="2">
        <v>787</v>
      </c>
      <c r="J7879" s="3">
        <v>8.5</v>
      </c>
      <c r="K7879" t="s">
        <v>10035</v>
      </c>
      <c r="L7879" s="4">
        <v>43678</v>
      </c>
      <c r="M7879" t="s">
        <v>10036</v>
      </c>
      <c r="N7879">
        <f t="shared" si="246"/>
        <v>0</v>
      </c>
      <c r="O7879" t="str" cm="1">
        <f t="array" ref="O7879">_xlfn.IFS(I7879&lt;600, "Very Poor",I7879&lt;650,"Poor",I7879&lt;700,"Fair",I7879&lt;750,"Good",I7879&gt;=750,"Excellent")</f>
        <v>Excellent</v>
      </c>
      <c r="P7879" t="str" cm="1">
        <f t="array" ref="P7879">_xlfn.IFS(F7879&lt;30000,"Low",F7879&lt;60000,"Lower Middle",F7879&lt;100000, "Upper Middle",F7879&gt;=100000, "High")</f>
        <v>Lower Middle</v>
      </c>
      <c r="Q7879" t="str" cm="1">
        <f t="array" ref="Q7879">_xlfn.IFS(D7879&lt;10,"Low",D7879&lt;15,"Medium",D7879&lt;20,"High",D7879&gt;=20,"Very High")</f>
        <v>Very High</v>
      </c>
      <c r="R7879" t="str">
        <f t="shared" si="247"/>
        <v>Normal</v>
      </c>
    </row>
    <row r="7880" spans="1:18" x14ac:dyDescent="0.3">
      <c r="A7880" t="s">
        <v>7891</v>
      </c>
      <c r="B7880" s="2">
        <v>11086</v>
      </c>
      <c r="C7880" t="s">
        <v>10014</v>
      </c>
      <c r="D7880" s="1">
        <v>10.67</v>
      </c>
      <c r="E7880" t="s">
        <v>10023</v>
      </c>
      <c r="F7880" s="2">
        <v>33739</v>
      </c>
      <c r="G7880" t="s">
        <v>10039</v>
      </c>
      <c r="H7880" t="s">
        <v>10027</v>
      </c>
      <c r="I7880" s="2">
        <v>631</v>
      </c>
      <c r="J7880" s="3">
        <v>10.3</v>
      </c>
      <c r="K7880" t="s">
        <v>10034</v>
      </c>
      <c r="L7880" s="4">
        <v>42342</v>
      </c>
      <c r="M7880" t="s">
        <v>10037</v>
      </c>
      <c r="N7880">
        <f t="shared" si="246"/>
        <v>1</v>
      </c>
      <c r="O7880" t="str" cm="1">
        <f t="array" ref="O7880">_xlfn.IFS(I7880&lt;600, "Very Poor",I7880&lt;650,"Poor",I7880&lt;700,"Fair",I7880&lt;750,"Good",I7880&gt;=750,"Excellent")</f>
        <v>Poor</v>
      </c>
      <c r="P7880" t="str" cm="1">
        <f t="array" ref="P7880">_xlfn.IFS(F7880&lt;30000,"Low",F7880&lt;60000,"Lower Middle",F7880&lt;100000, "Upper Middle",F7880&gt;=100000, "High")</f>
        <v>Lower Middle</v>
      </c>
      <c r="Q7880" t="str" cm="1">
        <f t="array" ref="Q7880">_xlfn.IFS(D7880&lt;10,"Low",D7880&lt;15,"Medium",D7880&lt;20,"High",D7880&gt;=20,"Very High")</f>
        <v>Medium</v>
      </c>
      <c r="R7880" t="str">
        <f t="shared" si="247"/>
        <v>Normal</v>
      </c>
    </row>
    <row r="7881" spans="1:18" x14ac:dyDescent="0.3">
      <c r="A7881" t="s">
        <v>7892</v>
      </c>
      <c r="B7881" s="2">
        <v>27442</v>
      </c>
      <c r="C7881" t="s">
        <v>10013</v>
      </c>
      <c r="D7881" s="1">
        <v>26.97</v>
      </c>
      <c r="E7881" t="s">
        <v>10023</v>
      </c>
      <c r="F7881" s="2">
        <v>141745</v>
      </c>
      <c r="G7881" t="s">
        <v>10039</v>
      </c>
      <c r="H7881" t="s">
        <v>10026</v>
      </c>
      <c r="I7881" s="2">
        <v>598</v>
      </c>
      <c r="J7881" s="3">
        <v>25.9</v>
      </c>
      <c r="K7881" t="s">
        <v>10035</v>
      </c>
      <c r="L7881" s="4">
        <v>43819</v>
      </c>
      <c r="M7881" t="s">
        <v>10037</v>
      </c>
      <c r="N7881">
        <f t="shared" si="246"/>
        <v>1</v>
      </c>
      <c r="O7881" t="str" cm="1">
        <f t="array" ref="O7881">_xlfn.IFS(I7881&lt;600, "Very Poor",I7881&lt;650,"Poor",I7881&lt;700,"Fair",I7881&lt;750,"Good",I7881&gt;=750,"Excellent")</f>
        <v>Very Poor</v>
      </c>
      <c r="P7881" t="str" cm="1">
        <f t="array" ref="P7881">_xlfn.IFS(F7881&lt;30000,"Low",F7881&lt;60000,"Lower Middle",F7881&lt;100000, "Upper Middle",F7881&gt;=100000, "High")</f>
        <v>High</v>
      </c>
      <c r="Q7881" t="str" cm="1">
        <f t="array" ref="Q7881">_xlfn.IFS(D7881&lt;10,"Low",D7881&lt;15,"Medium",D7881&lt;20,"High",D7881&gt;=20,"Very High")</f>
        <v>Very High</v>
      </c>
      <c r="R7881" t="str">
        <f t="shared" si="247"/>
        <v>High Risk</v>
      </c>
    </row>
    <row r="7882" spans="1:18" x14ac:dyDescent="0.3">
      <c r="A7882" t="s">
        <v>7893</v>
      </c>
      <c r="B7882" s="2">
        <v>17412</v>
      </c>
      <c r="C7882" t="s">
        <v>10013</v>
      </c>
      <c r="D7882" s="1">
        <v>6.68</v>
      </c>
      <c r="E7882" t="s">
        <v>10017</v>
      </c>
      <c r="F7882" s="2">
        <v>125117</v>
      </c>
      <c r="G7882" t="s">
        <v>10040</v>
      </c>
      <c r="H7882" t="s">
        <v>10029</v>
      </c>
      <c r="I7882" s="2">
        <v>821</v>
      </c>
      <c r="J7882" s="3">
        <v>11.6</v>
      </c>
      <c r="K7882" t="s">
        <v>10034</v>
      </c>
      <c r="L7882" s="4">
        <v>44089</v>
      </c>
      <c r="M7882" t="s">
        <v>10036</v>
      </c>
      <c r="N7882">
        <f t="shared" si="246"/>
        <v>0</v>
      </c>
      <c r="O7882" t="str" cm="1">
        <f t="array" ref="O7882">_xlfn.IFS(I7882&lt;600, "Very Poor",I7882&lt;650,"Poor",I7882&lt;700,"Fair",I7882&lt;750,"Good",I7882&gt;=750,"Excellent")</f>
        <v>Excellent</v>
      </c>
      <c r="P7882" t="str" cm="1">
        <f t="array" ref="P7882">_xlfn.IFS(F7882&lt;30000,"Low",F7882&lt;60000,"Lower Middle",F7882&lt;100000, "Upper Middle",F7882&gt;=100000, "High")</f>
        <v>High</v>
      </c>
      <c r="Q7882" t="str" cm="1">
        <f t="array" ref="Q7882">_xlfn.IFS(D7882&lt;10,"Low",D7882&lt;15,"Medium",D7882&lt;20,"High",D7882&gt;=20,"Very High")</f>
        <v>Low</v>
      </c>
      <c r="R7882" t="str">
        <f t="shared" si="247"/>
        <v>Normal</v>
      </c>
    </row>
    <row r="7883" spans="1:18" x14ac:dyDescent="0.3">
      <c r="A7883" t="s">
        <v>7894</v>
      </c>
      <c r="B7883" s="2">
        <v>26596</v>
      </c>
      <c r="C7883" t="s">
        <v>10013</v>
      </c>
      <c r="D7883" s="1">
        <v>15.35</v>
      </c>
      <c r="E7883" t="s">
        <v>10023</v>
      </c>
      <c r="F7883" s="2">
        <v>112887</v>
      </c>
      <c r="G7883" t="s">
        <v>10039</v>
      </c>
      <c r="H7883" t="s">
        <v>10026</v>
      </c>
      <c r="I7883" s="2">
        <v>767</v>
      </c>
      <c r="J7883" s="3">
        <v>13</v>
      </c>
      <c r="K7883" t="s">
        <v>10035</v>
      </c>
      <c r="L7883" s="4">
        <v>42092</v>
      </c>
      <c r="M7883" t="s">
        <v>10036</v>
      </c>
      <c r="N7883">
        <f t="shared" si="246"/>
        <v>0</v>
      </c>
      <c r="O7883" t="str" cm="1">
        <f t="array" ref="O7883">_xlfn.IFS(I7883&lt;600, "Very Poor",I7883&lt;650,"Poor",I7883&lt;700,"Fair",I7883&lt;750,"Good",I7883&gt;=750,"Excellent")</f>
        <v>Excellent</v>
      </c>
      <c r="P7883" t="str" cm="1">
        <f t="array" ref="P7883">_xlfn.IFS(F7883&lt;30000,"Low",F7883&lt;60000,"Lower Middle",F7883&lt;100000, "Upper Middle",F7883&gt;=100000, "High")</f>
        <v>High</v>
      </c>
      <c r="Q7883" t="str" cm="1">
        <f t="array" ref="Q7883">_xlfn.IFS(D7883&lt;10,"Low",D7883&lt;15,"Medium",D7883&lt;20,"High",D7883&gt;=20,"Very High")</f>
        <v>High</v>
      </c>
      <c r="R7883" t="str">
        <f t="shared" si="247"/>
        <v>Normal</v>
      </c>
    </row>
    <row r="7884" spans="1:18" x14ac:dyDescent="0.3">
      <c r="A7884" t="s">
        <v>7895</v>
      </c>
      <c r="B7884" s="2">
        <v>11255</v>
      </c>
      <c r="C7884" t="s">
        <v>10013</v>
      </c>
      <c r="D7884" s="1">
        <v>7</v>
      </c>
      <c r="E7884" t="s">
        <v>10024</v>
      </c>
      <c r="F7884" s="2">
        <v>101221</v>
      </c>
      <c r="G7884" t="s">
        <v>10040</v>
      </c>
      <c r="H7884" t="s">
        <v>10033</v>
      </c>
      <c r="I7884" s="2">
        <v>589</v>
      </c>
      <c r="J7884" s="3">
        <v>10</v>
      </c>
      <c r="K7884" t="s">
        <v>10034</v>
      </c>
      <c r="L7884" s="4">
        <v>42164</v>
      </c>
      <c r="M7884" t="s">
        <v>10036</v>
      </c>
      <c r="N7884">
        <f t="shared" si="246"/>
        <v>0</v>
      </c>
      <c r="O7884" t="str" cm="1">
        <f t="array" ref="O7884">_xlfn.IFS(I7884&lt;600, "Very Poor",I7884&lt;650,"Poor",I7884&lt;700,"Fair",I7884&lt;750,"Good",I7884&gt;=750,"Excellent")</f>
        <v>Very Poor</v>
      </c>
      <c r="P7884" t="str" cm="1">
        <f t="array" ref="P7884">_xlfn.IFS(F7884&lt;30000,"Low",F7884&lt;60000,"Lower Middle",F7884&lt;100000, "Upper Middle",F7884&gt;=100000, "High")</f>
        <v>High</v>
      </c>
      <c r="Q7884" t="str" cm="1">
        <f t="array" ref="Q7884">_xlfn.IFS(D7884&lt;10,"Low",D7884&lt;15,"Medium",D7884&lt;20,"High",D7884&gt;=20,"Very High")</f>
        <v>Low</v>
      </c>
      <c r="R7884" t="str">
        <f t="shared" si="247"/>
        <v>Normal</v>
      </c>
    </row>
    <row r="7885" spans="1:18" x14ac:dyDescent="0.3">
      <c r="A7885" t="s">
        <v>7896</v>
      </c>
      <c r="B7885" s="2">
        <v>24332</v>
      </c>
      <c r="C7885" t="s">
        <v>10013</v>
      </c>
      <c r="D7885" s="1">
        <v>28.11</v>
      </c>
      <c r="E7885" t="s">
        <v>10024</v>
      </c>
      <c r="F7885" s="2">
        <v>75214</v>
      </c>
      <c r="G7885" t="s">
        <v>10040</v>
      </c>
      <c r="H7885" t="s">
        <v>10030</v>
      </c>
      <c r="I7885" s="2">
        <v>586</v>
      </c>
      <c r="J7885" s="3">
        <v>38.1</v>
      </c>
      <c r="K7885" t="s">
        <v>10034</v>
      </c>
      <c r="L7885" s="4">
        <v>42677</v>
      </c>
      <c r="M7885" t="s">
        <v>10037</v>
      </c>
      <c r="N7885">
        <f t="shared" si="246"/>
        <v>1</v>
      </c>
      <c r="O7885" t="str" cm="1">
        <f t="array" ref="O7885">_xlfn.IFS(I7885&lt;600, "Very Poor",I7885&lt;650,"Poor",I7885&lt;700,"Fair",I7885&lt;750,"Good",I7885&gt;=750,"Excellent")</f>
        <v>Very Poor</v>
      </c>
      <c r="P7885" t="str" cm="1">
        <f t="array" ref="P7885">_xlfn.IFS(F7885&lt;30000,"Low",F7885&lt;60000,"Lower Middle",F7885&lt;100000, "Upper Middle",F7885&gt;=100000, "High")</f>
        <v>Upper Middle</v>
      </c>
      <c r="Q7885" t="str" cm="1">
        <f t="array" ref="Q7885">_xlfn.IFS(D7885&lt;10,"Low",D7885&lt;15,"Medium",D7885&lt;20,"High",D7885&gt;=20,"Very High")</f>
        <v>Very High</v>
      </c>
      <c r="R7885" t="str">
        <f t="shared" si="247"/>
        <v>High Risk</v>
      </c>
    </row>
    <row r="7886" spans="1:18" x14ac:dyDescent="0.3">
      <c r="A7886" t="s">
        <v>7897</v>
      </c>
      <c r="B7886" s="2">
        <v>16764</v>
      </c>
      <c r="C7886" t="s">
        <v>10014</v>
      </c>
      <c r="D7886" s="1">
        <v>6.02</v>
      </c>
      <c r="E7886" t="s">
        <v>10023</v>
      </c>
      <c r="F7886" s="2">
        <v>104513</v>
      </c>
      <c r="G7886" t="s">
        <v>10039</v>
      </c>
      <c r="H7886" t="s">
        <v>10026</v>
      </c>
      <c r="I7886" s="2">
        <v>669</v>
      </c>
      <c r="J7886" s="3">
        <v>9.4</v>
      </c>
      <c r="K7886" t="s">
        <v>10034</v>
      </c>
      <c r="L7886" s="4">
        <v>43773</v>
      </c>
      <c r="M7886" t="s">
        <v>10036</v>
      </c>
      <c r="N7886">
        <f t="shared" si="246"/>
        <v>0</v>
      </c>
      <c r="O7886" t="str" cm="1">
        <f t="array" ref="O7886">_xlfn.IFS(I7886&lt;600, "Very Poor",I7886&lt;650,"Poor",I7886&lt;700,"Fair",I7886&lt;750,"Good",I7886&gt;=750,"Excellent")</f>
        <v>Fair</v>
      </c>
      <c r="P7886" t="str" cm="1">
        <f t="array" ref="P7886">_xlfn.IFS(F7886&lt;30000,"Low",F7886&lt;60000,"Lower Middle",F7886&lt;100000, "Upper Middle",F7886&gt;=100000, "High")</f>
        <v>High</v>
      </c>
      <c r="Q7886" t="str" cm="1">
        <f t="array" ref="Q7886">_xlfn.IFS(D7886&lt;10,"Low",D7886&lt;15,"Medium",D7886&lt;20,"High",D7886&gt;=20,"Very High")</f>
        <v>Low</v>
      </c>
      <c r="R7886" t="str">
        <f t="shared" si="247"/>
        <v>Normal</v>
      </c>
    </row>
    <row r="7887" spans="1:18" x14ac:dyDescent="0.3">
      <c r="A7887" t="s">
        <v>7898</v>
      </c>
      <c r="B7887" s="2">
        <v>28563</v>
      </c>
      <c r="C7887" t="s">
        <v>10013</v>
      </c>
      <c r="D7887" s="1">
        <v>8.7799999999999994</v>
      </c>
      <c r="E7887" t="s">
        <v>10015</v>
      </c>
      <c r="F7887" s="2">
        <v>59286</v>
      </c>
      <c r="G7887" t="s">
        <v>10039</v>
      </c>
      <c r="H7887" t="s">
        <v>10033</v>
      </c>
      <c r="I7887" s="2">
        <v>747</v>
      </c>
      <c r="J7887" s="3">
        <v>37.6</v>
      </c>
      <c r="K7887" t="s">
        <v>10035</v>
      </c>
      <c r="L7887" s="4">
        <v>44124</v>
      </c>
      <c r="M7887" t="s">
        <v>10036</v>
      </c>
      <c r="N7887">
        <f t="shared" si="246"/>
        <v>0</v>
      </c>
      <c r="O7887" t="str" cm="1">
        <f t="array" ref="O7887">_xlfn.IFS(I7887&lt;600, "Very Poor",I7887&lt;650,"Poor",I7887&lt;700,"Fair",I7887&lt;750,"Good",I7887&gt;=750,"Excellent")</f>
        <v>Good</v>
      </c>
      <c r="P7887" t="str" cm="1">
        <f t="array" ref="P7887">_xlfn.IFS(F7887&lt;30000,"Low",F7887&lt;60000,"Lower Middle",F7887&lt;100000, "Upper Middle",F7887&gt;=100000, "High")</f>
        <v>Lower Middle</v>
      </c>
      <c r="Q7887" t="str" cm="1">
        <f t="array" ref="Q7887">_xlfn.IFS(D7887&lt;10,"Low",D7887&lt;15,"Medium",D7887&lt;20,"High",D7887&gt;=20,"Very High")</f>
        <v>Low</v>
      </c>
      <c r="R7887" t="str">
        <f t="shared" si="247"/>
        <v>Normal</v>
      </c>
    </row>
    <row r="7888" spans="1:18" x14ac:dyDescent="0.3">
      <c r="A7888" t="s">
        <v>7899</v>
      </c>
      <c r="B7888" s="2">
        <v>23139</v>
      </c>
      <c r="C7888" t="s">
        <v>10013</v>
      </c>
      <c r="D7888" s="1">
        <v>27.88</v>
      </c>
      <c r="E7888" t="s">
        <v>10017</v>
      </c>
      <c r="F7888" s="2">
        <v>57707</v>
      </c>
      <c r="G7888" t="s">
        <v>10039</v>
      </c>
      <c r="H7888" t="s">
        <v>10033</v>
      </c>
      <c r="I7888" s="2">
        <v>777</v>
      </c>
      <c r="J7888" s="3">
        <v>16.399999999999999</v>
      </c>
      <c r="K7888" t="s">
        <v>10035</v>
      </c>
      <c r="L7888" s="4">
        <v>42177</v>
      </c>
      <c r="M7888" t="s">
        <v>10036</v>
      </c>
      <c r="N7888">
        <f t="shared" si="246"/>
        <v>0</v>
      </c>
      <c r="O7888" t="str" cm="1">
        <f t="array" ref="O7888">_xlfn.IFS(I7888&lt;600, "Very Poor",I7888&lt;650,"Poor",I7888&lt;700,"Fair",I7888&lt;750,"Good",I7888&gt;=750,"Excellent")</f>
        <v>Excellent</v>
      </c>
      <c r="P7888" t="str" cm="1">
        <f t="array" ref="P7888">_xlfn.IFS(F7888&lt;30000,"Low",F7888&lt;60000,"Lower Middle",F7888&lt;100000, "Upper Middle",F7888&gt;=100000, "High")</f>
        <v>Lower Middle</v>
      </c>
      <c r="Q7888" t="str" cm="1">
        <f t="array" ref="Q7888">_xlfn.IFS(D7888&lt;10,"Low",D7888&lt;15,"Medium",D7888&lt;20,"High",D7888&gt;=20,"Very High")</f>
        <v>Very High</v>
      </c>
      <c r="R7888" t="str">
        <f t="shared" si="247"/>
        <v>Normal</v>
      </c>
    </row>
    <row r="7889" spans="1:18" x14ac:dyDescent="0.3">
      <c r="A7889" t="s">
        <v>7900</v>
      </c>
      <c r="B7889" s="2">
        <v>37370</v>
      </c>
      <c r="C7889" t="s">
        <v>10013</v>
      </c>
      <c r="D7889" s="1">
        <v>19.55</v>
      </c>
      <c r="E7889" t="s">
        <v>10015</v>
      </c>
      <c r="F7889" s="2">
        <v>122697</v>
      </c>
      <c r="G7889" t="s">
        <v>10039</v>
      </c>
      <c r="H7889" t="s">
        <v>10032</v>
      </c>
      <c r="I7889" s="2">
        <v>590</v>
      </c>
      <c r="J7889" s="3">
        <v>33.799999999999997</v>
      </c>
      <c r="K7889" t="s">
        <v>10035</v>
      </c>
      <c r="L7889" s="4">
        <v>42659</v>
      </c>
      <c r="M7889" t="s">
        <v>10037</v>
      </c>
      <c r="N7889">
        <f t="shared" si="246"/>
        <v>1</v>
      </c>
      <c r="O7889" t="str" cm="1">
        <f t="array" ref="O7889">_xlfn.IFS(I7889&lt;600, "Very Poor",I7889&lt;650,"Poor",I7889&lt;700,"Fair",I7889&lt;750,"Good",I7889&gt;=750,"Excellent")</f>
        <v>Very Poor</v>
      </c>
      <c r="P7889" t="str" cm="1">
        <f t="array" ref="P7889">_xlfn.IFS(F7889&lt;30000,"Low",F7889&lt;60000,"Lower Middle",F7889&lt;100000, "Upper Middle",F7889&gt;=100000, "High")</f>
        <v>High</v>
      </c>
      <c r="Q7889" t="str" cm="1">
        <f t="array" ref="Q7889">_xlfn.IFS(D7889&lt;10,"Low",D7889&lt;15,"Medium",D7889&lt;20,"High",D7889&gt;=20,"Very High")</f>
        <v>High</v>
      </c>
      <c r="R7889" t="str">
        <f t="shared" si="247"/>
        <v>High Risk</v>
      </c>
    </row>
    <row r="7890" spans="1:18" x14ac:dyDescent="0.3">
      <c r="A7890" t="s">
        <v>7901</v>
      </c>
      <c r="B7890" s="2">
        <v>6062</v>
      </c>
      <c r="C7890" t="s">
        <v>10014</v>
      </c>
      <c r="D7890" s="1">
        <v>24.88</v>
      </c>
      <c r="E7890" t="s">
        <v>10024</v>
      </c>
      <c r="F7890" s="2">
        <v>84790</v>
      </c>
      <c r="G7890" t="s">
        <v>10039</v>
      </c>
      <c r="H7890" t="s">
        <v>10031</v>
      </c>
      <c r="I7890" s="2">
        <v>631</v>
      </c>
      <c r="J7890" s="3">
        <v>38.200000000000003</v>
      </c>
      <c r="K7890" t="s">
        <v>10034</v>
      </c>
      <c r="L7890" s="4">
        <v>43514</v>
      </c>
      <c r="M7890" t="s">
        <v>10037</v>
      </c>
      <c r="N7890">
        <f t="shared" si="246"/>
        <v>1</v>
      </c>
      <c r="O7890" t="str" cm="1">
        <f t="array" ref="O7890">_xlfn.IFS(I7890&lt;600, "Very Poor",I7890&lt;650,"Poor",I7890&lt;700,"Fair",I7890&lt;750,"Good",I7890&gt;=750,"Excellent")</f>
        <v>Poor</v>
      </c>
      <c r="P7890" t="str" cm="1">
        <f t="array" ref="P7890">_xlfn.IFS(F7890&lt;30000,"Low",F7890&lt;60000,"Lower Middle",F7890&lt;100000, "Upper Middle",F7890&gt;=100000, "High")</f>
        <v>Upper Middle</v>
      </c>
      <c r="Q7890" t="str" cm="1">
        <f t="array" ref="Q7890">_xlfn.IFS(D7890&lt;10,"Low",D7890&lt;15,"Medium",D7890&lt;20,"High",D7890&gt;=20,"Very High")</f>
        <v>Very High</v>
      </c>
      <c r="R7890" t="str">
        <f t="shared" si="247"/>
        <v>High Risk</v>
      </c>
    </row>
    <row r="7891" spans="1:18" x14ac:dyDescent="0.3">
      <c r="A7891" t="s">
        <v>7902</v>
      </c>
      <c r="B7891" s="2">
        <v>8244</v>
      </c>
      <c r="C7891" t="s">
        <v>10013</v>
      </c>
      <c r="D7891" s="1">
        <v>5.41</v>
      </c>
      <c r="E7891" t="s">
        <v>10016</v>
      </c>
      <c r="F7891" s="2">
        <v>27139</v>
      </c>
      <c r="G7891" t="s">
        <v>10038</v>
      </c>
      <c r="H7891" t="s">
        <v>10031</v>
      </c>
      <c r="I7891" s="2">
        <v>719</v>
      </c>
      <c r="J7891" s="3">
        <v>23.2</v>
      </c>
      <c r="K7891" t="s">
        <v>10035</v>
      </c>
      <c r="L7891" s="4">
        <v>42683</v>
      </c>
      <c r="M7891" t="s">
        <v>10036</v>
      </c>
      <c r="N7891">
        <f t="shared" si="246"/>
        <v>0</v>
      </c>
      <c r="O7891" t="str" cm="1">
        <f t="array" ref="O7891">_xlfn.IFS(I7891&lt;600, "Very Poor",I7891&lt;650,"Poor",I7891&lt;700,"Fair",I7891&lt;750,"Good",I7891&gt;=750,"Excellent")</f>
        <v>Good</v>
      </c>
      <c r="P7891" t="str" cm="1">
        <f t="array" ref="P7891">_xlfn.IFS(F7891&lt;30000,"Low",F7891&lt;60000,"Lower Middle",F7891&lt;100000, "Upper Middle",F7891&gt;=100000, "High")</f>
        <v>Low</v>
      </c>
      <c r="Q7891" t="str" cm="1">
        <f t="array" ref="Q7891">_xlfn.IFS(D7891&lt;10,"Low",D7891&lt;15,"Medium",D7891&lt;20,"High",D7891&gt;=20,"Very High")</f>
        <v>Low</v>
      </c>
      <c r="R7891" t="str">
        <f t="shared" si="247"/>
        <v>Normal</v>
      </c>
    </row>
    <row r="7892" spans="1:18" x14ac:dyDescent="0.3">
      <c r="A7892" t="s">
        <v>7903</v>
      </c>
      <c r="B7892" s="2">
        <v>7372</v>
      </c>
      <c r="C7892" t="s">
        <v>10013</v>
      </c>
      <c r="D7892" s="1">
        <v>15.48</v>
      </c>
      <c r="E7892" t="s">
        <v>10020</v>
      </c>
      <c r="F7892" s="2">
        <v>48967</v>
      </c>
      <c r="G7892" t="s">
        <v>10040</v>
      </c>
      <c r="H7892" t="s">
        <v>10029</v>
      </c>
      <c r="I7892" s="2">
        <v>799</v>
      </c>
      <c r="J7892" s="3">
        <v>32</v>
      </c>
      <c r="K7892" t="s">
        <v>10034</v>
      </c>
      <c r="L7892" s="4">
        <v>43060</v>
      </c>
      <c r="M7892" t="s">
        <v>10036</v>
      </c>
      <c r="N7892">
        <f t="shared" si="246"/>
        <v>0</v>
      </c>
      <c r="O7892" t="str" cm="1">
        <f t="array" ref="O7892">_xlfn.IFS(I7892&lt;600, "Very Poor",I7892&lt;650,"Poor",I7892&lt;700,"Fair",I7892&lt;750,"Good",I7892&gt;=750,"Excellent")</f>
        <v>Excellent</v>
      </c>
      <c r="P7892" t="str" cm="1">
        <f t="array" ref="P7892">_xlfn.IFS(F7892&lt;30000,"Low",F7892&lt;60000,"Lower Middle",F7892&lt;100000, "Upper Middle",F7892&gt;=100000, "High")</f>
        <v>Lower Middle</v>
      </c>
      <c r="Q7892" t="str" cm="1">
        <f t="array" ref="Q7892">_xlfn.IFS(D7892&lt;10,"Low",D7892&lt;15,"Medium",D7892&lt;20,"High",D7892&gt;=20,"Very High")</f>
        <v>High</v>
      </c>
      <c r="R7892" t="str">
        <f t="shared" si="247"/>
        <v>Normal</v>
      </c>
    </row>
    <row r="7893" spans="1:18" x14ac:dyDescent="0.3">
      <c r="A7893" t="s">
        <v>7904</v>
      </c>
      <c r="B7893" s="2">
        <v>20965</v>
      </c>
      <c r="C7893" t="s">
        <v>10013</v>
      </c>
      <c r="D7893" s="1">
        <v>29.61</v>
      </c>
      <c r="E7893" t="s">
        <v>10020</v>
      </c>
      <c r="F7893" s="2">
        <v>146478</v>
      </c>
      <c r="G7893" t="s">
        <v>10039</v>
      </c>
      <c r="H7893" t="s">
        <v>10028</v>
      </c>
      <c r="I7893" s="2">
        <v>769</v>
      </c>
      <c r="J7893" s="3">
        <v>14.3</v>
      </c>
      <c r="K7893" t="s">
        <v>10034</v>
      </c>
      <c r="L7893" s="4">
        <v>42751</v>
      </c>
      <c r="M7893" t="s">
        <v>10036</v>
      </c>
      <c r="N7893">
        <f t="shared" si="246"/>
        <v>0</v>
      </c>
      <c r="O7893" t="str" cm="1">
        <f t="array" ref="O7893">_xlfn.IFS(I7893&lt;600, "Very Poor",I7893&lt;650,"Poor",I7893&lt;700,"Fair",I7893&lt;750,"Good",I7893&gt;=750,"Excellent")</f>
        <v>Excellent</v>
      </c>
      <c r="P7893" t="str" cm="1">
        <f t="array" ref="P7893">_xlfn.IFS(F7893&lt;30000,"Low",F7893&lt;60000,"Lower Middle",F7893&lt;100000, "Upper Middle",F7893&gt;=100000, "High")</f>
        <v>High</v>
      </c>
      <c r="Q7893" t="str" cm="1">
        <f t="array" ref="Q7893">_xlfn.IFS(D7893&lt;10,"Low",D7893&lt;15,"Medium",D7893&lt;20,"High",D7893&gt;=20,"Very High")</f>
        <v>Very High</v>
      </c>
      <c r="R7893" t="str">
        <f t="shared" si="247"/>
        <v>Normal</v>
      </c>
    </row>
    <row r="7894" spans="1:18" x14ac:dyDescent="0.3">
      <c r="A7894" t="s">
        <v>7905</v>
      </c>
      <c r="B7894" s="2">
        <v>17956</v>
      </c>
      <c r="C7894" t="s">
        <v>10013</v>
      </c>
      <c r="D7894" s="1">
        <v>19.5</v>
      </c>
      <c r="E7894" t="s">
        <v>10025</v>
      </c>
      <c r="F7894" s="2">
        <v>48786</v>
      </c>
      <c r="G7894" t="s">
        <v>10039</v>
      </c>
      <c r="H7894" t="s">
        <v>10027</v>
      </c>
      <c r="I7894" s="2">
        <v>730</v>
      </c>
      <c r="J7894" s="3">
        <v>18.399999999999999</v>
      </c>
      <c r="K7894" t="s">
        <v>10034</v>
      </c>
      <c r="L7894" s="4">
        <v>43426</v>
      </c>
      <c r="M7894" t="s">
        <v>10036</v>
      </c>
      <c r="N7894">
        <f t="shared" si="246"/>
        <v>0</v>
      </c>
      <c r="O7894" t="str" cm="1">
        <f t="array" ref="O7894">_xlfn.IFS(I7894&lt;600, "Very Poor",I7894&lt;650,"Poor",I7894&lt;700,"Fair",I7894&lt;750,"Good",I7894&gt;=750,"Excellent")</f>
        <v>Good</v>
      </c>
      <c r="P7894" t="str" cm="1">
        <f t="array" ref="P7894">_xlfn.IFS(F7894&lt;30000,"Low",F7894&lt;60000,"Lower Middle",F7894&lt;100000, "Upper Middle",F7894&gt;=100000, "High")</f>
        <v>Lower Middle</v>
      </c>
      <c r="Q7894" t="str" cm="1">
        <f t="array" ref="Q7894">_xlfn.IFS(D7894&lt;10,"Low",D7894&lt;15,"Medium",D7894&lt;20,"High",D7894&gt;=20,"Very High")</f>
        <v>High</v>
      </c>
      <c r="R7894" t="str">
        <f t="shared" si="247"/>
        <v>Normal</v>
      </c>
    </row>
    <row r="7895" spans="1:18" x14ac:dyDescent="0.3">
      <c r="A7895" t="s">
        <v>7906</v>
      </c>
      <c r="B7895" s="2">
        <v>14894</v>
      </c>
      <c r="C7895" t="s">
        <v>10014</v>
      </c>
      <c r="D7895" s="1">
        <v>26.24</v>
      </c>
      <c r="E7895" t="s">
        <v>10015</v>
      </c>
      <c r="F7895" s="2">
        <v>146927</v>
      </c>
      <c r="G7895" t="s">
        <v>10038</v>
      </c>
      <c r="H7895" t="s">
        <v>10030</v>
      </c>
      <c r="I7895" s="2">
        <v>777</v>
      </c>
      <c r="J7895" s="3">
        <v>24.4</v>
      </c>
      <c r="K7895" t="s">
        <v>10034</v>
      </c>
      <c r="L7895" s="4">
        <v>43582</v>
      </c>
      <c r="M7895" t="s">
        <v>10036</v>
      </c>
      <c r="N7895">
        <f t="shared" si="246"/>
        <v>0</v>
      </c>
      <c r="O7895" t="str" cm="1">
        <f t="array" ref="O7895">_xlfn.IFS(I7895&lt;600, "Very Poor",I7895&lt;650,"Poor",I7895&lt;700,"Fair",I7895&lt;750,"Good",I7895&gt;=750,"Excellent")</f>
        <v>Excellent</v>
      </c>
      <c r="P7895" t="str" cm="1">
        <f t="array" ref="P7895">_xlfn.IFS(F7895&lt;30000,"Low",F7895&lt;60000,"Lower Middle",F7895&lt;100000, "Upper Middle",F7895&gt;=100000, "High")</f>
        <v>High</v>
      </c>
      <c r="Q7895" t="str" cm="1">
        <f t="array" ref="Q7895">_xlfn.IFS(D7895&lt;10,"Low",D7895&lt;15,"Medium",D7895&lt;20,"High",D7895&gt;=20,"Very High")</f>
        <v>Very High</v>
      </c>
      <c r="R7895" t="str">
        <f t="shared" si="247"/>
        <v>Normal</v>
      </c>
    </row>
    <row r="7896" spans="1:18" x14ac:dyDescent="0.3">
      <c r="A7896" t="s">
        <v>7907</v>
      </c>
      <c r="B7896" s="2">
        <v>34382</v>
      </c>
      <c r="C7896" t="s">
        <v>10013</v>
      </c>
      <c r="D7896" s="1">
        <v>29.09</v>
      </c>
      <c r="E7896" t="s">
        <v>10024</v>
      </c>
      <c r="F7896" s="2">
        <v>34828</v>
      </c>
      <c r="G7896" t="s">
        <v>10039</v>
      </c>
      <c r="H7896" t="s">
        <v>10026</v>
      </c>
      <c r="I7896" s="2">
        <v>643</v>
      </c>
      <c r="J7896" s="3">
        <v>34.799999999999997</v>
      </c>
      <c r="K7896" t="s">
        <v>10035</v>
      </c>
      <c r="L7896" s="4">
        <v>42366</v>
      </c>
      <c r="M7896" t="s">
        <v>10037</v>
      </c>
      <c r="N7896">
        <f t="shared" si="246"/>
        <v>1</v>
      </c>
      <c r="O7896" t="str" cm="1">
        <f t="array" ref="O7896">_xlfn.IFS(I7896&lt;600, "Very Poor",I7896&lt;650,"Poor",I7896&lt;700,"Fair",I7896&lt;750,"Good",I7896&gt;=750,"Excellent")</f>
        <v>Poor</v>
      </c>
      <c r="P7896" t="str" cm="1">
        <f t="array" ref="P7896">_xlfn.IFS(F7896&lt;30000,"Low",F7896&lt;60000,"Lower Middle",F7896&lt;100000, "Upper Middle",F7896&gt;=100000, "High")</f>
        <v>Lower Middle</v>
      </c>
      <c r="Q7896" t="str" cm="1">
        <f t="array" ref="Q7896">_xlfn.IFS(D7896&lt;10,"Low",D7896&lt;15,"Medium",D7896&lt;20,"High",D7896&gt;=20,"Very High")</f>
        <v>Very High</v>
      </c>
      <c r="R7896" t="str">
        <f t="shared" si="247"/>
        <v>High Risk</v>
      </c>
    </row>
    <row r="7897" spans="1:18" x14ac:dyDescent="0.3">
      <c r="A7897" t="s">
        <v>7908</v>
      </c>
      <c r="B7897" s="2">
        <v>5050</v>
      </c>
      <c r="C7897" t="s">
        <v>10014</v>
      </c>
      <c r="D7897" s="1">
        <v>22.13</v>
      </c>
      <c r="E7897" t="s">
        <v>10021</v>
      </c>
      <c r="F7897" s="2">
        <v>27224</v>
      </c>
      <c r="G7897" t="s">
        <v>10040</v>
      </c>
      <c r="H7897" t="s">
        <v>10029</v>
      </c>
      <c r="I7897" s="2">
        <v>726</v>
      </c>
      <c r="J7897" s="3">
        <v>26.7</v>
      </c>
      <c r="K7897" t="s">
        <v>10034</v>
      </c>
      <c r="L7897" s="4">
        <v>43571</v>
      </c>
      <c r="M7897" t="s">
        <v>10037</v>
      </c>
      <c r="N7897">
        <f t="shared" si="246"/>
        <v>1</v>
      </c>
      <c r="O7897" t="str" cm="1">
        <f t="array" ref="O7897">_xlfn.IFS(I7897&lt;600, "Very Poor",I7897&lt;650,"Poor",I7897&lt;700,"Fair",I7897&lt;750,"Good",I7897&gt;=750,"Excellent")</f>
        <v>Good</v>
      </c>
      <c r="P7897" t="str" cm="1">
        <f t="array" ref="P7897">_xlfn.IFS(F7897&lt;30000,"Low",F7897&lt;60000,"Lower Middle",F7897&lt;100000, "Upper Middle",F7897&gt;=100000, "High")</f>
        <v>Low</v>
      </c>
      <c r="Q7897" t="str" cm="1">
        <f t="array" ref="Q7897">_xlfn.IFS(D7897&lt;10,"Low",D7897&lt;15,"Medium",D7897&lt;20,"High",D7897&gt;=20,"Very High")</f>
        <v>Very High</v>
      </c>
      <c r="R7897" t="str">
        <f t="shared" si="247"/>
        <v>Normal</v>
      </c>
    </row>
    <row r="7898" spans="1:18" x14ac:dyDescent="0.3">
      <c r="A7898" t="s">
        <v>7909</v>
      </c>
      <c r="B7898" s="2">
        <v>17709</v>
      </c>
      <c r="C7898" t="s">
        <v>10014</v>
      </c>
      <c r="D7898" s="1">
        <v>13.19</v>
      </c>
      <c r="E7898" t="s">
        <v>10024</v>
      </c>
      <c r="F7898" s="2">
        <v>72078</v>
      </c>
      <c r="G7898" t="s">
        <v>10039</v>
      </c>
      <c r="H7898" t="s">
        <v>10030</v>
      </c>
      <c r="I7898" s="2">
        <v>791</v>
      </c>
      <c r="J7898" s="3">
        <v>5.8</v>
      </c>
      <c r="K7898" t="s">
        <v>10034</v>
      </c>
      <c r="L7898" s="4">
        <v>44070</v>
      </c>
      <c r="M7898" t="s">
        <v>10036</v>
      </c>
      <c r="N7898">
        <f t="shared" si="246"/>
        <v>0</v>
      </c>
      <c r="O7898" t="str" cm="1">
        <f t="array" ref="O7898">_xlfn.IFS(I7898&lt;600, "Very Poor",I7898&lt;650,"Poor",I7898&lt;700,"Fair",I7898&lt;750,"Good",I7898&gt;=750,"Excellent")</f>
        <v>Excellent</v>
      </c>
      <c r="P7898" t="str" cm="1">
        <f t="array" ref="P7898">_xlfn.IFS(F7898&lt;30000,"Low",F7898&lt;60000,"Lower Middle",F7898&lt;100000, "Upper Middle",F7898&gt;=100000, "High")</f>
        <v>Upper Middle</v>
      </c>
      <c r="Q7898" t="str" cm="1">
        <f t="array" ref="Q7898">_xlfn.IFS(D7898&lt;10,"Low",D7898&lt;15,"Medium",D7898&lt;20,"High",D7898&gt;=20,"Very High")</f>
        <v>Medium</v>
      </c>
      <c r="R7898" t="str">
        <f t="shared" si="247"/>
        <v>Normal</v>
      </c>
    </row>
    <row r="7899" spans="1:18" x14ac:dyDescent="0.3">
      <c r="A7899" t="s">
        <v>7910</v>
      </c>
      <c r="B7899" s="2">
        <v>16722</v>
      </c>
      <c r="C7899" t="s">
        <v>10014</v>
      </c>
      <c r="D7899" s="1">
        <v>12.72</v>
      </c>
      <c r="E7899" t="s">
        <v>10021</v>
      </c>
      <c r="F7899" s="2">
        <v>64173</v>
      </c>
      <c r="G7899" t="s">
        <v>10040</v>
      </c>
      <c r="H7899" t="s">
        <v>10026</v>
      </c>
      <c r="I7899" s="2">
        <v>676</v>
      </c>
      <c r="J7899" s="3">
        <v>15.7</v>
      </c>
      <c r="K7899" t="s">
        <v>10035</v>
      </c>
      <c r="L7899" s="4">
        <v>43052</v>
      </c>
      <c r="M7899" t="s">
        <v>10036</v>
      </c>
      <c r="N7899">
        <f t="shared" si="246"/>
        <v>0</v>
      </c>
      <c r="O7899" t="str" cm="1">
        <f t="array" ref="O7899">_xlfn.IFS(I7899&lt;600, "Very Poor",I7899&lt;650,"Poor",I7899&lt;700,"Fair",I7899&lt;750,"Good",I7899&gt;=750,"Excellent")</f>
        <v>Fair</v>
      </c>
      <c r="P7899" t="str" cm="1">
        <f t="array" ref="P7899">_xlfn.IFS(F7899&lt;30000,"Low",F7899&lt;60000,"Lower Middle",F7899&lt;100000, "Upper Middle",F7899&gt;=100000, "High")</f>
        <v>Upper Middle</v>
      </c>
      <c r="Q7899" t="str" cm="1">
        <f t="array" ref="Q7899">_xlfn.IFS(D7899&lt;10,"Low",D7899&lt;15,"Medium",D7899&lt;20,"High",D7899&gt;=20,"Very High")</f>
        <v>Medium</v>
      </c>
      <c r="R7899" t="str">
        <f t="shared" si="247"/>
        <v>Normal</v>
      </c>
    </row>
    <row r="7900" spans="1:18" x14ac:dyDescent="0.3">
      <c r="A7900" t="s">
        <v>7911</v>
      </c>
      <c r="B7900" s="2">
        <v>16210</v>
      </c>
      <c r="C7900" t="s">
        <v>10013</v>
      </c>
      <c r="D7900" s="1">
        <v>6.78</v>
      </c>
      <c r="E7900" t="s">
        <v>10016</v>
      </c>
      <c r="F7900" s="2">
        <v>59630</v>
      </c>
      <c r="G7900" t="s">
        <v>10038</v>
      </c>
      <c r="H7900" t="s">
        <v>10026</v>
      </c>
      <c r="I7900" s="2">
        <v>672</v>
      </c>
      <c r="J7900" s="3">
        <v>35.299999999999997</v>
      </c>
      <c r="K7900" t="s">
        <v>10034</v>
      </c>
      <c r="L7900" s="4">
        <v>42788</v>
      </c>
      <c r="M7900" t="s">
        <v>10036</v>
      </c>
      <c r="N7900">
        <f t="shared" si="246"/>
        <v>0</v>
      </c>
      <c r="O7900" t="str" cm="1">
        <f t="array" ref="O7900">_xlfn.IFS(I7900&lt;600, "Very Poor",I7900&lt;650,"Poor",I7900&lt;700,"Fair",I7900&lt;750,"Good",I7900&gt;=750,"Excellent")</f>
        <v>Fair</v>
      </c>
      <c r="P7900" t="str" cm="1">
        <f t="array" ref="P7900">_xlfn.IFS(F7900&lt;30000,"Low",F7900&lt;60000,"Lower Middle",F7900&lt;100000, "Upper Middle",F7900&gt;=100000, "High")</f>
        <v>Lower Middle</v>
      </c>
      <c r="Q7900" t="str" cm="1">
        <f t="array" ref="Q7900">_xlfn.IFS(D7900&lt;10,"Low",D7900&lt;15,"Medium",D7900&lt;20,"High",D7900&gt;=20,"Very High")</f>
        <v>Low</v>
      </c>
      <c r="R7900" t="str">
        <f t="shared" si="247"/>
        <v>Normal</v>
      </c>
    </row>
    <row r="7901" spans="1:18" x14ac:dyDescent="0.3">
      <c r="A7901" t="s">
        <v>7912</v>
      </c>
      <c r="B7901" s="2">
        <v>37545</v>
      </c>
      <c r="C7901" t="s">
        <v>10013</v>
      </c>
      <c r="D7901" s="1">
        <v>15.69</v>
      </c>
      <c r="E7901" t="s">
        <v>10023</v>
      </c>
      <c r="F7901" s="2">
        <v>51371</v>
      </c>
      <c r="G7901" t="s">
        <v>10039</v>
      </c>
      <c r="H7901" t="s">
        <v>10026</v>
      </c>
      <c r="I7901" s="2">
        <v>641</v>
      </c>
      <c r="J7901" s="3">
        <v>13.4</v>
      </c>
      <c r="K7901" t="s">
        <v>10035</v>
      </c>
      <c r="L7901" s="4">
        <v>44191</v>
      </c>
      <c r="M7901" t="s">
        <v>10036</v>
      </c>
      <c r="N7901">
        <f t="shared" si="246"/>
        <v>0</v>
      </c>
      <c r="O7901" t="str" cm="1">
        <f t="array" ref="O7901">_xlfn.IFS(I7901&lt;600, "Very Poor",I7901&lt;650,"Poor",I7901&lt;700,"Fair",I7901&lt;750,"Good",I7901&gt;=750,"Excellent")</f>
        <v>Poor</v>
      </c>
      <c r="P7901" t="str" cm="1">
        <f t="array" ref="P7901">_xlfn.IFS(F7901&lt;30000,"Low",F7901&lt;60000,"Lower Middle",F7901&lt;100000, "Upper Middle",F7901&gt;=100000, "High")</f>
        <v>Lower Middle</v>
      </c>
      <c r="Q7901" t="str" cm="1">
        <f t="array" ref="Q7901">_xlfn.IFS(D7901&lt;10,"Low",D7901&lt;15,"Medium",D7901&lt;20,"High",D7901&gt;=20,"Very High")</f>
        <v>High</v>
      </c>
      <c r="R7901" t="str">
        <f t="shared" si="247"/>
        <v>High Risk</v>
      </c>
    </row>
    <row r="7902" spans="1:18" x14ac:dyDescent="0.3">
      <c r="A7902" t="s">
        <v>7913</v>
      </c>
      <c r="B7902" s="2">
        <v>39674</v>
      </c>
      <c r="C7902" t="s">
        <v>10013</v>
      </c>
      <c r="D7902" s="1">
        <v>27.88</v>
      </c>
      <c r="E7902" t="s">
        <v>10024</v>
      </c>
      <c r="F7902" s="2">
        <v>96394</v>
      </c>
      <c r="G7902" t="s">
        <v>10040</v>
      </c>
      <c r="H7902" t="s">
        <v>10028</v>
      </c>
      <c r="I7902" s="2">
        <v>670</v>
      </c>
      <c r="J7902" s="3">
        <v>17.899999999999999</v>
      </c>
      <c r="K7902" t="s">
        <v>10034</v>
      </c>
      <c r="L7902" s="4">
        <v>42922</v>
      </c>
      <c r="M7902" t="s">
        <v>10036</v>
      </c>
      <c r="N7902">
        <f t="shared" si="246"/>
        <v>0</v>
      </c>
      <c r="O7902" t="str" cm="1">
        <f t="array" ref="O7902">_xlfn.IFS(I7902&lt;600, "Very Poor",I7902&lt;650,"Poor",I7902&lt;700,"Fair",I7902&lt;750,"Good",I7902&gt;=750,"Excellent")</f>
        <v>Fair</v>
      </c>
      <c r="P7902" t="str" cm="1">
        <f t="array" ref="P7902">_xlfn.IFS(F7902&lt;30000,"Low",F7902&lt;60000,"Lower Middle",F7902&lt;100000, "Upper Middle",F7902&gt;=100000, "High")</f>
        <v>Upper Middle</v>
      </c>
      <c r="Q7902" t="str" cm="1">
        <f t="array" ref="Q7902">_xlfn.IFS(D7902&lt;10,"Low",D7902&lt;15,"Medium",D7902&lt;20,"High",D7902&gt;=20,"Very High")</f>
        <v>Very High</v>
      </c>
      <c r="R7902" t="str">
        <f t="shared" si="247"/>
        <v>Normal</v>
      </c>
    </row>
    <row r="7903" spans="1:18" x14ac:dyDescent="0.3">
      <c r="A7903" t="s">
        <v>7914</v>
      </c>
      <c r="B7903" s="2">
        <v>35489</v>
      </c>
      <c r="C7903" t="s">
        <v>10013</v>
      </c>
      <c r="D7903" s="1">
        <v>16.95</v>
      </c>
      <c r="E7903" t="s">
        <v>10025</v>
      </c>
      <c r="F7903" s="2">
        <v>124308</v>
      </c>
      <c r="G7903" t="s">
        <v>10040</v>
      </c>
      <c r="H7903" t="s">
        <v>10026</v>
      </c>
      <c r="I7903" s="2">
        <v>640</v>
      </c>
      <c r="J7903" s="3">
        <v>18.600000000000001</v>
      </c>
      <c r="K7903" t="s">
        <v>10034</v>
      </c>
      <c r="L7903" s="4">
        <v>42055</v>
      </c>
      <c r="M7903" t="s">
        <v>10036</v>
      </c>
      <c r="N7903">
        <f t="shared" si="246"/>
        <v>0</v>
      </c>
      <c r="O7903" t="str" cm="1">
        <f t="array" ref="O7903">_xlfn.IFS(I7903&lt;600, "Very Poor",I7903&lt;650,"Poor",I7903&lt;700,"Fair",I7903&lt;750,"Good",I7903&gt;=750,"Excellent")</f>
        <v>Poor</v>
      </c>
      <c r="P7903" t="str" cm="1">
        <f t="array" ref="P7903">_xlfn.IFS(F7903&lt;30000,"Low",F7903&lt;60000,"Lower Middle",F7903&lt;100000, "Upper Middle",F7903&gt;=100000, "High")</f>
        <v>High</v>
      </c>
      <c r="Q7903" t="str" cm="1">
        <f t="array" ref="Q7903">_xlfn.IFS(D7903&lt;10,"Low",D7903&lt;15,"Medium",D7903&lt;20,"High",D7903&gt;=20,"Very High")</f>
        <v>High</v>
      </c>
      <c r="R7903" t="str">
        <f t="shared" si="247"/>
        <v>High Risk</v>
      </c>
    </row>
    <row r="7904" spans="1:18" x14ac:dyDescent="0.3">
      <c r="A7904" t="s">
        <v>7915</v>
      </c>
      <c r="B7904" s="2">
        <v>18733</v>
      </c>
      <c r="C7904" t="s">
        <v>10014</v>
      </c>
      <c r="D7904" s="1">
        <v>27.77</v>
      </c>
      <c r="E7904" t="s">
        <v>10023</v>
      </c>
      <c r="F7904" s="2">
        <v>54594</v>
      </c>
      <c r="G7904" t="s">
        <v>10040</v>
      </c>
      <c r="H7904" t="s">
        <v>10026</v>
      </c>
      <c r="I7904" s="2">
        <v>633</v>
      </c>
      <c r="J7904" s="3">
        <v>10.4</v>
      </c>
      <c r="K7904" t="s">
        <v>10034</v>
      </c>
      <c r="L7904" s="4">
        <v>42018</v>
      </c>
      <c r="M7904" t="s">
        <v>10037</v>
      </c>
      <c r="N7904">
        <f t="shared" si="246"/>
        <v>1</v>
      </c>
      <c r="O7904" t="str" cm="1">
        <f t="array" ref="O7904">_xlfn.IFS(I7904&lt;600, "Very Poor",I7904&lt;650,"Poor",I7904&lt;700,"Fair",I7904&lt;750,"Good",I7904&gt;=750,"Excellent")</f>
        <v>Poor</v>
      </c>
      <c r="P7904" t="str" cm="1">
        <f t="array" ref="P7904">_xlfn.IFS(F7904&lt;30000,"Low",F7904&lt;60000,"Lower Middle",F7904&lt;100000, "Upper Middle",F7904&gt;=100000, "High")</f>
        <v>Lower Middle</v>
      </c>
      <c r="Q7904" t="str" cm="1">
        <f t="array" ref="Q7904">_xlfn.IFS(D7904&lt;10,"Low",D7904&lt;15,"Medium",D7904&lt;20,"High",D7904&gt;=20,"Very High")</f>
        <v>Very High</v>
      </c>
      <c r="R7904" t="str">
        <f t="shared" si="247"/>
        <v>High Risk</v>
      </c>
    </row>
    <row r="7905" spans="1:18" x14ac:dyDescent="0.3">
      <c r="A7905" t="s">
        <v>7916</v>
      </c>
      <c r="B7905" s="2">
        <v>21080</v>
      </c>
      <c r="C7905" t="s">
        <v>10014</v>
      </c>
      <c r="D7905" s="1">
        <v>25.43</v>
      </c>
      <c r="E7905" t="s">
        <v>10020</v>
      </c>
      <c r="F7905" s="2">
        <v>141240</v>
      </c>
      <c r="G7905" t="s">
        <v>10039</v>
      </c>
      <c r="H7905" t="s">
        <v>10032</v>
      </c>
      <c r="I7905" s="2">
        <v>766</v>
      </c>
      <c r="J7905" s="3">
        <v>17.2</v>
      </c>
      <c r="K7905" t="s">
        <v>10035</v>
      </c>
      <c r="L7905" s="4">
        <v>43895</v>
      </c>
      <c r="M7905" t="s">
        <v>10036</v>
      </c>
      <c r="N7905">
        <f t="shared" si="246"/>
        <v>0</v>
      </c>
      <c r="O7905" t="str" cm="1">
        <f t="array" ref="O7905">_xlfn.IFS(I7905&lt;600, "Very Poor",I7905&lt;650,"Poor",I7905&lt;700,"Fair",I7905&lt;750,"Good",I7905&gt;=750,"Excellent")</f>
        <v>Excellent</v>
      </c>
      <c r="P7905" t="str" cm="1">
        <f t="array" ref="P7905">_xlfn.IFS(F7905&lt;30000,"Low",F7905&lt;60000,"Lower Middle",F7905&lt;100000, "Upper Middle",F7905&gt;=100000, "High")</f>
        <v>High</v>
      </c>
      <c r="Q7905" t="str" cm="1">
        <f t="array" ref="Q7905">_xlfn.IFS(D7905&lt;10,"Low",D7905&lt;15,"Medium",D7905&lt;20,"High",D7905&gt;=20,"Very High")</f>
        <v>Very High</v>
      </c>
      <c r="R7905" t="str">
        <f t="shared" si="247"/>
        <v>Normal</v>
      </c>
    </row>
    <row r="7906" spans="1:18" x14ac:dyDescent="0.3">
      <c r="A7906" t="s">
        <v>7917</v>
      </c>
      <c r="B7906" s="2">
        <v>37664</v>
      </c>
      <c r="C7906" t="s">
        <v>10013</v>
      </c>
      <c r="D7906" s="1">
        <v>29.6</v>
      </c>
      <c r="E7906" t="s">
        <v>10015</v>
      </c>
      <c r="F7906" s="2">
        <v>68205</v>
      </c>
      <c r="G7906" t="s">
        <v>10039</v>
      </c>
      <c r="H7906" t="s">
        <v>10032</v>
      </c>
      <c r="I7906" s="2">
        <v>843</v>
      </c>
      <c r="J7906" s="3">
        <v>33.6</v>
      </c>
      <c r="K7906" t="s">
        <v>10035</v>
      </c>
      <c r="L7906" s="4">
        <v>42767</v>
      </c>
      <c r="M7906" t="s">
        <v>10037</v>
      </c>
      <c r="N7906">
        <f t="shared" si="246"/>
        <v>1</v>
      </c>
      <c r="O7906" t="str" cm="1">
        <f t="array" ref="O7906">_xlfn.IFS(I7906&lt;600, "Very Poor",I7906&lt;650,"Poor",I7906&lt;700,"Fair",I7906&lt;750,"Good",I7906&gt;=750,"Excellent")</f>
        <v>Excellent</v>
      </c>
      <c r="P7906" t="str" cm="1">
        <f t="array" ref="P7906">_xlfn.IFS(F7906&lt;30000,"Low",F7906&lt;60000,"Lower Middle",F7906&lt;100000, "Upper Middle",F7906&gt;=100000, "High")</f>
        <v>Upper Middle</v>
      </c>
      <c r="Q7906" t="str" cm="1">
        <f t="array" ref="Q7906">_xlfn.IFS(D7906&lt;10,"Low",D7906&lt;15,"Medium",D7906&lt;20,"High",D7906&gt;=20,"Very High")</f>
        <v>Very High</v>
      </c>
      <c r="R7906" t="str">
        <f t="shared" si="247"/>
        <v>Normal</v>
      </c>
    </row>
    <row r="7907" spans="1:18" x14ac:dyDescent="0.3">
      <c r="A7907" t="s">
        <v>7918</v>
      </c>
      <c r="B7907" s="2">
        <v>39014</v>
      </c>
      <c r="C7907" t="s">
        <v>10013</v>
      </c>
      <c r="D7907" s="1">
        <v>28.69</v>
      </c>
      <c r="E7907" t="s">
        <v>10024</v>
      </c>
      <c r="F7907" s="2">
        <v>53793</v>
      </c>
      <c r="G7907" t="s">
        <v>10039</v>
      </c>
      <c r="H7907" t="s">
        <v>10026</v>
      </c>
      <c r="I7907" s="2">
        <v>817</v>
      </c>
      <c r="J7907" s="3">
        <v>34.700000000000003</v>
      </c>
      <c r="K7907" t="s">
        <v>10035</v>
      </c>
      <c r="L7907" s="4">
        <v>43367</v>
      </c>
      <c r="M7907" t="s">
        <v>10037</v>
      </c>
      <c r="N7907">
        <f t="shared" si="246"/>
        <v>1</v>
      </c>
      <c r="O7907" t="str" cm="1">
        <f t="array" ref="O7907">_xlfn.IFS(I7907&lt;600, "Very Poor",I7907&lt;650,"Poor",I7907&lt;700,"Fair",I7907&lt;750,"Good",I7907&gt;=750,"Excellent")</f>
        <v>Excellent</v>
      </c>
      <c r="P7907" t="str" cm="1">
        <f t="array" ref="P7907">_xlfn.IFS(F7907&lt;30000,"Low",F7907&lt;60000,"Lower Middle",F7907&lt;100000, "Upper Middle",F7907&gt;=100000, "High")</f>
        <v>Lower Middle</v>
      </c>
      <c r="Q7907" t="str" cm="1">
        <f t="array" ref="Q7907">_xlfn.IFS(D7907&lt;10,"Low",D7907&lt;15,"Medium",D7907&lt;20,"High",D7907&gt;=20,"Very High")</f>
        <v>Very High</v>
      </c>
      <c r="R7907" t="str">
        <f t="shared" si="247"/>
        <v>Normal</v>
      </c>
    </row>
    <row r="7908" spans="1:18" x14ac:dyDescent="0.3">
      <c r="A7908" t="s">
        <v>7919</v>
      </c>
      <c r="B7908" s="2">
        <v>28250</v>
      </c>
      <c r="C7908" t="s">
        <v>10013</v>
      </c>
      <c r="D7908" s="1">
        <v>22.66</v>
      </c>
      <c r="E7908" t="s">
        <v>10017</v>
      </c>
      <c r="F7908" s="2">
        <v>86321</v>
      </c>
      <c r="G7908" t="s">
        <v>10039</v>
      </c>
      <c r="H7908" t="s">
        <v>10028</v>
      </c>
      <c r="I7908" s="2">
        <v>848</v>
      </c>
      <c r="J7908" s="3">
        <v>25.3</v>
      </c>
      <c r="K7908" t="s">
        <v>10035</v>
      </c>
      <c r="L7908" s="4">
        <v>42198</v>
      </c>
      <c r="M7908" t="s">
        <v>10037</v>
      </c>
      <c r="N7908">
        <f t="shared" si="246"/>
        <v>1</v>
      </c>
      <c r="O7908" t="str" cm="1">
        <f t="array" ref="O7908">_xlfn.IFS(I7908&lt;600, "Very Poor",I7908&lt;650,"Poor",I7908&lt;700,"Fair",I7908&lt;750,"Good",I7908&gt;=750,"Excellent")</f>
        <v>Excellent</v>
      </c>
      <c r="P7908" t="str" cm="1">
        <f t="array" ref="P7908">_xlfn.IFS(F7908&lt;30000,"Low",F7908&lt;60000,"Lower Middle",F7908&lt;100000, "Upper Middle",F7908&gt;=100000, "High")</f>
        <v>Upper Middle</v>
      </c>
      <c r="Q7908" t="str" cm="1">
        <f t="array" ref="Q7908">_xlfn.IFS(D7908&lt;10,"Low",D7908&lt;15,"Medium",D7908&lt;20,"High",D7908&gt;=20,"Very High")</f>
        <v>Very High</v>
      </c>
      <c r="R7908" t="str">
        <f t="shared" si="247"/>
        <v>Normal</v>
      </c>
    </row>
    <row r="7909" spans="1:18" x14ac:dyDescent="0.3">
      <c r="A7909" t="s">
        <v>7920</v>
      </c>
      <c r="B7909" s="2">
        <v>21229</v>
      </c>
      <c r="C7909" t="s">
        <v>10013</v>
      </c>
      <c r="D7909" s="1">
        <v>26.78</v>
      </c>
      <c r="E7909" t="s">
        <v>10024</v>
      </c>
      <c r="F7909" s="2">
        <v>130626</v>
      </c>
      <c r="G7909" t="s">
        <v>10039</v>
      </c>
      <c r="H7909" t="s">
        <v>10033</v>
      </c>
      <c r="I7909" s="2">
        <v>778</v>
      </c>
      <c r="J7909" s="3">
        <v>28.8</v>
      </c>
      <c r="K7909" t="s">
        <v>10034</v>
      </c>
      <c r="L7909" s="4">
        <v>43520</v>
      </c>
      <c r="M7909" t="s">
        <v>10037</v>
      </c>
      <c r="N7909">
        <f t="shared" si="246"/>
        <v>1</v>
      </c>
      <c r="O7909" t="str" cm="1">
        <f t="array" ref="O7909">_xlfn.IFS(I7909&lt;600, "Very Poor",I7909&lt;650,"Poor",I7909&lt;700,"Fair",I7909&lt;750,"Good",I7909&gt;=750,"Excellent")</f>
        <v>Excellent</v>
      </c>
      <c r="P7909" t="str" cm="1">
        <f t="array" ref="P7909">_xlfn.IFS(F7909&lt;30000,"Low",F7909&lt;60000,"Lower Middle",F7909&lt;100000, "Upper Middle",F7909&gt;=100000, "High")</f>
        <v>High</v>
      </c>
      <c r="Q7909" t="str" cm="1">
        <f t="array" ref="Q7909">_xlfn.IFS(D7909&lt;10,"Low",D7909&lt;15,"Medium",D7909&lt;20,"High",D7909&gt;=20,"Very High")</f>
        <v>Very High</v>
      </c>
      <c r="R7909" t="str">
        <f t="shared" si="247"/>
        <v>Normal</v>
      </c>
    </row>
    <row r="7910" spans="1:18" x14ac:dyDescent="0.3">
      <c r="A7910" t="s">
        <v>7921</v>
      </c>
      <c r="B7910" s="2">
        <v>17475</v>
      </c>
      <c r="C7910" t="s">
        <v>10014</v>
      </c>
      <c r="D7910" s="1">
        <v>23.7</v>
      </c>
      <c r="E7910" t="s">
        <v>10016</v>
      </c>
      <c r="F7910" s="2">
        <v>70952</v>
      </c>
      <c r="G7910" t="s">
        <v>10040</v>
      </c>
      <c r="H7910" t="s">
        <v>10033</v>
      </c>
      <c r="I7910" s="2">
        <v>827</v>
      </c>
      <c r="J7910" s="3">
        <v>23.7</v>
      </c>
      <c r="K7910" t="s">
        <v>10034</v>
      </c>
      <c r="L7910" s="4">
        <v>42369</v>
      </c>
      <c r="M7910" t="s">
        <v>10036</v>
      </c>
      <c r="N7910">
        <f t="shared" si="246"/>
        <v>0</v>
      </c>
      <c r="O7910" t="str" cm="1">
        <f t="array" ref="O7910">_xlfn.IFS(I7910&lt;600, "Very Poor",I7910&lt;650,"Poor",I7910&lt;700,"Fair",I7910&lt;750,"Good",I7910&gt;=750,"Excellent")</f>
        <v>Excellent</v>
      </c>
      <c r="P7910" t="str" cm="1">
        <f t="array" ref="P7910">_xlfn.IFS(F7910&lt;30000,"Low",F7910&lt;60000,"Lower Middle",F7910&lt;100000, "Upper Middle",F7910&gt;=100000, "High")</f>
        <v>Upper Middle</v>
      </c>
      <c r="Q7910" t="str" cm="1">
        <f t="array" ref="Q7910">_xlfn.IFS(D7910&lt;10,"Low",D7910&lt;15,"Medium",D7910&lt;20,"High",D7910&gt;=20,"Very High")</f>
        <v>Very High</v>
      </c>
      <c r="R7910" t="str">
        <f t="shared" si="247"/>
        <v>Normal</v>
      </c>
    </row>
    <row r="7911" spans="1:18" x14ac:dyDescent="0.3">
      <c r="A7911" t="s">
        <v>7922</v>
      </c>
      <c r="B7911" s="2">
        <v>30011</v>
      </c>
      <c r="C7911" t="s">
        <v>10013</v>
      </c>
      <c r="D7911" s="1">
        <v>22.58</v>
      </c>
      <c r="E7911" t="s">
        <v>10022</v>
      </c>
      <c r="F7911" s="2">
        <v>51114</v>
      </c>
      <c r="G7911" t="s">
        <v>10039</v>
      </c>
      <c r="H7911" t="s">
        <v>10029</v>
      </c>
      <c r="I7911" s="2">
        <v>835</v>
      </c>
      <c r="J7911" s="3">
        <v>6.5</v>
      </c>
      <c r="K7911" t="s">
        <v>10034</v>
      </c>
      <c r="L7911" s="4">
        <v>42892</v>
      </c>
      <c r="M7911" t="s">
        <v>10036</v>
      </c>
      <c r="N7911">
        <f t="shared" si="246"/>
        <v>0</v>
      </c>
      <c r="O7911" t="str" cm="1">
        <f t="array" ref="O7911">_xlfn.IFS(I7911&lt;600, "Very Poor",I7911&lt;650,"Poor",I7911&lt;700,"Fair",I7911&lt;750,"Good",I7911&gt;=750,"Excellent")</f>
        <v>Excellent</v>
      </c>
      <c r="P7911" t="str" cm="1">
        <f t="array" ref="P7911">_xlfn.IFS(F7911&lt;30000,"Low",F7911&lt;60000,"Lower Middle",F7911&lt;100000, "Upper Middle",F7911&gt;=100000, "High")</f>
        <v>Lower Middle</v>
      </c>
      <c r="Q7911" t="str" cm="1">
        <f t="array" ref="Q7911">_xlfn.IFS(D7911&lt;10,"Low",D7911&lt;15,"Medium",D7911&lt;20,"High",D7911&gt;=20,"Very High")</f>
        <v>Very High</v>
      </c>
      <c r="R7911" t="str">
        <f t="shared" si="247"/>
        <v>Normal</v>
      </c>
    </row>
    <row r="7912" spans="1:18" x14ac:dyDescent="0.3">
      <c r="A7912" t="s">
        <v>7923</v>
      </c>
      <c r="B7912" s="2">
        <v>9128</v>
      </c>
      <c r="C7912" t="s">
        <v>10013</v>
      </c>
      <c r="D7912" s="1">
        <v>22.89</v>
      </c>
      <c r="E7912" t="s">
        <v>10018</v>
      </c>
      <c r="F7912" s="2">
        <v>47865</v>
      </c>
      <c r="G7912" t="s">
        <v>10039</v>
      </c>
      <c r="H7912" t="s">
        <v>10031</v>
      </c>
      <c r="I7912" s="2">
        <v>738</v>
      </c>
      <c r="J7912" s="3">
        <v>29.4</v>
      </c>
      <c r="K7912" t="s">
        <v>10035</v>
      </c>
      <c r="L7912" s="4">
        <v>42593</v>
      </c>
      <c r="M7912" t="s">
        <v>10037</v>
      </c>
      <c r="N7912">
        <f t="shared" si="246"/>
        <v>1</v>
      </c>
      <c r="O7912" t="str" cm="1">
        <f t="array" ref="O7912">_xlfn.IFS(I7912&lt;600, "Very Poor",I7912&lt;650,"Poor",I7912&lt;700,"Fair",I7912&lt;750,"Good",I7912&gt;=750,"Excellent")</f>
        <v>Good</v>
      </c>
      <c r="P7912" t="str" cm="1">
        <f t="array" ref="P7912">_xlfn.IFS(F7912&lt;30000,"Low",F7912&lt;60000,"Lower Middle",F7912&lt;100000, "Upper Middle",F7912&gt;=100000, "High")</f>
        <v>Lower Middle</v>
      </c>
      <c r="Q7912" t="str" cm="1">
        <f t="array" ref="Q7912">_xlfn.IFS(D7912&lt;10,"Low",D7912&lt;15,"Medium",D7912&lt;20,"High",D7912&gt;=20,"Very High")</f>
        <v>Very High</v>
      </c>
      <c r="R7912" t="str">
        <f t="shared" si="247"/>
        <v>Normal</v>
      </c>
    </row>
    <row r="7913" spans="1:18" x14ac:dyDescent="0.3">
      <c r="A7913" t="s">
        <v>7924</v>
      </c>
      <c r="B7913" s="2">
        <v>33450</v>
      </c>
      <c r="C7913" t="s">
        <v>10013</v>
      </c>
      <c r="D7913" s="1">
        <v>23.03</v>
      </c>
      <c r="E7913" t="s">
        <v>10025</v>
      </c>
      <c r="F7913" s="2">
        <v>25186</v>
      </c>
      <c r="G7913" t="s">
        <v>10039</v>
      </c>
      <c r="H7913" t="s">
        <v>10026</v>
      </c>
      <c r="I7913" s="2">
        <v>673</v>
      </c>
      <c r="J7913" s="3">
        <v>39.9</v>
      </c>
      <c r="K7913" t="s">
        <v>10035</v>
      </c>
      <c r="L7913" s="4">
        <v>43134</v>
      </c>
      <c r="M7913" t="s">
        <v>10037</v>
      </c>
      <c r="N7913">
        <f t="shared" si="246"/>
        <v>1</v>
      </c>
      <c r="O7913" t="str" cm="1">
        <f t="array" ref="O7913">_xlfn.IFS(I7913&lt;600, "Very Poor",I7913&lt;650,"Poor",I7913&lt;700,"Fair",I7913&lt;750,"Good",I7913&gt;=750,"Excellent")</f>
        <v>Fair</v>
      </c>
      <c r="P7913" t="str" cm="1">
        <f t="array" ref="P7913">_xlfn.IFS(F7913&lt;30000,"Low",F7913&lt;60000,"Lower Middle",F7913&lt;100000, "Upper Middle",F7913&gt;=100000, "High")</f>
        <v>Low</v>
      </c>
      <c r="Q7913" t="str" cm="1">
        <f t="array" ref="Q7913">_xlfn.IFS(D7913&lt;10,"Low",D7913&lt;15,"Medium",D7913&lt;20,"High",D7913&gt;=20,"Very High")</f>
        <v>Very High</v>
      </c>
      <c r="R7913" t="str">
        <f t="shared" si="247"/>
        <v>Normal</v>
      </c>
    </row>
    <row r="7914" spans="1:18" x14ac:dyDescent="0.3">
      <c r="A7914" t="s">
        <v>7925</v>
      </c>
      <c r="B7914" s="2">
        <v>19897</v>
      </c>
      <c r="C7914" t="s">
        <v>10014</v>
      </c>
      <c r="D7914" s="1">
        <v>14.49</v>
      </c>
      <c r="E7914" t="s">
        <v>10017</v>
      </c>
      <c r="F7914" s="2">
        <v>92772</v>
      </c>
      <c r="G7914" t="s">
        <v>10039</v>
      </c>
      <c r="H7914" t="s">
        <v>10033</v>
      </c>
      <c r="I7914" s="2">
        <v>762</v>
      </c>
      <c r="J7914" s="3">
        <v>13</v>
      </c>
      <c r="K7914" t="s">
        <v>10035</v>
      </c>
      <c r="L7914" s="4">
        <v>42679</v>
      </c>
      <c r="M7914" t="s">
        <v>10036</v>
      </c>
      <c r="N7914">
        <f t="shared" si="246"/>
        <v>0</v>
      </c>
      <c r="O7914" t="str" cm="1">
        <f t="array" ref="O7914">_xlfn.IFS(I7914&lt;600, "Very Poor",I7914&lt;650,"Poor",I7914&lt;700,"Fair",I7914&lt;750,"Good",I7914&gt;=750,"Excellent")</f>
        <v>Excellent</v>
      </c>
      <c r="P7914" t="str" cm="1">
        <f t="array" ref="P7914">_xlfn.IFS(F7914&lt;30000,"Low",F7914&lt;60000,"Lower Middle",F7914&lt;100000, "Upper Middle",F7914&gt;=100000, "High")</f>
        <v>Upper Middle</v>
      </c>
      <c r="Q7914" t="str" cm="1">
        <f t="array" ref="Q7914">_xlfn.IFS(D7914&lt;10,"Low",D7914&lt;15,"Medium",D7914&lt;20,"High",D7914&gt;=20,"Very High")</f>
        <v>Medium</v>
      </c>
      <c r="R7914" t="str">
        <f t="shared" si="247"/>
        <v>Normal</v>
      </c>
    </row>
    <row r="7915" spans="1:18" x14ac:dyDescent="0.3">
      <c r="A7915" t="s">
        <v>7926</v>
      </c>
      <c r="B7915" s="2">
        <v>9168</v>
      </c>
      <c r="C7915" t="s">
        <v>10013</v>
      </c>
      <c r="D7915" s="1">
        <v>15.59</v>
      </c>
      <c r="E7915" t="s">
        <v>10016</v>
      </c>
      <c r="F7915" s="2">
        <v>133887</v>
      </c>
      <c r="G7915" t="s">
        <v>10039</v>
      </c>
      <c r="H7915" t="s">
        <v>10031</v>
      </c>
      <c r="I7915" s="2">
        <v>598</v>
      </c>
      <c r="J7915" s="3">
        <v>39.4</v>
      </c>
      <c r="K7915" t="s">
        <v>10035</v>
      </c>
      <c r="L7915" s="4">
        <v>42686</v>
      </c>
      <c r="M7915" t="s">
        <v>10037</v>
      </c>
      <c r="N7915">
        <f t="shared" si="246"/>
        <v>1</v>
      </c>
      <c r="O7915" t="str" cm="1">
        <f t="array" ref="O7915">_xlfn.IFS(I7915&lt;600, "Very Poor",I7915&lt;650,"Poor",I7915&lt;700,"Fair",I7915&lt;750,"Good",I7915&gt;=750,"Excellent")</f>
        <v>Very Poor</v>
      </c>
      <c r="P7915" t="str" cm="1">
        <f t="array" ref="P7915">_xlfn.IFS(F7915&lt;30000,"Low",F7915&lt;60000,"Lower Middle",F7915&lt;100000, "Upper Middle",F7915&gt;=100000, "High")</f>
        <v>High</v>
      </c>
      <c r="Q7915" t="str" cm="1">
        <f t="array" ref="Q7915">_xlfn.IFS(D7915&lt;10,"Low",D7915&lt;15,"Medium",D7915&lt;20,"High",D7915&gt;=20,"Very High")</f>
        <v>High</v>
      </c>
      <c r="R7915" t="str">
        <f t="shared" si="247"/>
        <v>High Risk</v>
      </c>
    </row>
    <row r="7916" spans="1:18" x14ac:dyDescent="0.3">
      <c r="A7916" t="s">
        <v>7927</v>
      </c>
      <c r="B7916" s="2">
        <v>7861</v>
      </c>
      <c r="C7916" t="s">
        <v>10014</v>
      </c>
      <c r="D7916" s="1">
        <v>12.35</v>
      </c>
      <c r="E7916" t="s">
        <v>10022</v>
      </c>
      <c r="F7916" s="2">
        <v>77704</v>
      </c>
      <c r="G7916" t="s">
        <v>10040</v>
      </c>
      <c r="H7916" t="s">
        <v>10029</v>
      </c>
      <c r="I7916" s="2">
        <v>775</v>
      </c>
      <c r="J7916" s="3">
        <v>39.9</v>
      </c>
      <c r="K7916" t="s">
        <v>10035</v>
      </c>
      <c r="L7916" s="4">
        <v>42358</v>
      </c>
      <c r="M7916" t="s">
        <v>10036</v>
      </c>
      <c r="N7916">
        <f t="shared" si="246"/>
        <v>0</v>
      </c>
      <c r="O7916" t="str" cm="1">
        <f t="array" ref="O7916">_xlfn.IFS(I7916&lt;600, "Very Poor",I7916&lt;650,"Poor",I7916&lt;700,"Fair",I7916&lt;750,"Good",I7916&gt;=750,"Excellent")</f>
        <v>Excellent</v>
      </c>
      <c r="P7916" t="str" cm="1">
        <f t="array" ref="P7916">_xlfn.IFS(F7916&lt;30000,"Low",F7916&lt;60000,"Lower Middle",F7916&lt;100000, "Upper Middle",F7916&gt;=100000, "High")</f>
        <v>Upper Middle</v>
      </c>
      <c r="Q7916" t="str" cm="1">
        <f t="array" ref="Q7916">_xlfn.IFS(D7916&lt;10,"Low",D7916&lt;15,"Medium",D7916&lt;20,"High",D7916&gt;=20,"Very High")</f>
        <v>Medium</v>
      </c>
      <c r="R7916" t="str">
        <f t="shared" si="247"/>
        <v>Normal</v>
      </c>
    </row>
    <row r="7917" spans="1:18" x14ac:dyDescent="0.3">
      <c r="A7917" t="s">
        <v>7928</v>
      </c>
      <c r="B7917" s="2">
        <v>14750</v>
      </c>
      <c r="C7917" t="s">
        <v>10014</v>
      </c>
      <c r="D7917" s="1">
        <v>8.7100000000000009</v>
      </c>
      <c r="E7917" t="s">
        <v>10023</v>
      </c>
      <c r="F7917" s="2">
        <v>59369</v>
      </c>
      <c r="G7917" t="s">
        <v>10040</v>
      </c>
      <c r="H7917" t="s">
        <v>10027</v>
      </c>
      <c r="I7917" s="2">
        <v>644</v>
      </c>
      <c r="J7917" s="3">
        <v>10</v>
      </c>
      <c r="K7917" t="s">
        <v>10035</v>
      </c>
      <c r="L7917" s="4">
        <v>43658</v>
      </c>
      <c r="M7917" t="s">
        <v>10036</v>
      </c>
      <c r="N7917">
        <f t="shared" si="246"/>
        <v>0</v>
      </c>
      <c r="O7917" t="str" cm="1">
        <f t="array" ref="O7917">_xlfn.IFS(I7917&lt;600, "Very Poor",I7917&lt;650,"Poor",I7917&lt;700,"Fair",I7917&lt;750,"Good",I7917&gt;=750,"Excellent")</f>
        <v>Poor</v>
      </c>
      <c r="P7917" t="str" cm="1">
        <f t="array" ref="P7917">_xlfn.IFS(F7917&lt;30000,"Low",F7917&lt;60000,"Lower Middle",F7917&lt;100000, "Upper Middle",F7917&gt;=100000, "High")</f>
        <v>Lower Middle</v>
      </c>
      <c r="Q7917" t="str" cm="1">
        <f t="array" ref="Q7917">_xlfn.IFS(D7917&lt;10,"Low",D7917&lt;15,"Medium",D7917&lt;20,"High",D7917&gt;=20,"Very High")</f>
        <v>Low</v>
      </c>
      <c r="R7917" t="str">
        <f t="shared" si="247"/>
        <v>Normal</v>
      </c>
    </row>
    <row r="7918" spans="1:18" x14ac:dyDescent="0.3">
      <c r="A7918" t="s">
        <v>7929</v>
      </c>
      <c r="B7918" s="2">
        <v>17988</v>
      </c>
      <c r="C7918" t="s">
        <v>10013</v>
      </c>
      <c r="D7918" s="1">
        <v>16.46</v>
      </c>
      <c r="E7918" t="s">
        <v>10015</v>
      </c>
      <c r="F7918" s="2">
        <v>147269</v>
      </c>
      <c r="G7918" t="s">
        <v>10038</v>
      </c>
      <c r="H7918" t="s">
        <v>10033</v>
      </c>
      <c r="I7918" s="2">
        <v>783</v>
      </c>
      <c r="J7918" s="3">
        <v>37.4</v>
      </c>
      <c r="K7918" t="s">
        <v>10035</v>
      </c>
      <c r="L7918" s="4">
        <v>42008</v>
      </c>
      <c r="M7918" t="s">
        <v>10036</v>
      </c>
      <c r="N7918">
        <f t="shared" si="246"/>
        <v>0</v>
      </c>
      <c r="O7918" t="str" cm="1">
        <f t="array" ref="O7918">_xlfn.IFS(I7918&lt;600, "Very Poor",I7918&lt;650,"Poor",I7918&lt;700,"Fair",I7918&lt;750,"Good",I7918&gt;=750,"Excellent")</f>
        <v>Excellent</v>
      </c>
      <c r="P7918" t="str" cm="1">
        <f t="array" ref="P7918">_xlfn.IFS(F7918&lt;30000,"Low",F7918&lt;60000,"Lower Middle",F7918&lt;100000, "Upper Middle",F7918&gt;=100000, "High")</f>
        <v>High</v>
      </c>
      <c r="Q7918" t="str" cm="1">
        <f t="array" ref="Q7918">_xlfn.IFS(D7918&lt;10,"Low",D7918&lt;15,"Medium",D7918&lt;20,"High",D7918&gt;=20,"Very High")</f>
        <v>High</v>
      </c>
      <c r="R7918" t="str">
        <f t="shared" si="247"/>
        <v>Normal</v>
      </c>
    </row>
    <row r="7919" spans="1:18" x14ac:dyDescent="0.3">
      <c r="A7919" t="s">
        <v>7930</v>
      </c>
      <c r="B7919" s="2">
        <v>3979</v>
      </c>
      <c r="C7919" t="s">
        <v>10013</v>
      </c>
      <c r="D7919" s="1">
        <v>27.5</v>
      </c>
      <c r="E7919" t="s">
        <v>10016</v>
      </c>
      <c r="F7919" s="2">
        <v>72549</v>
      </c>
      <c r="G7919" t="s">
        <v>10039</v>
      </c>
      <c r="H7919" t="s">
        <v>10029</v>
      </c>
      <c r="I7919" s="2">
        <v>655</v>
      </c>
      <c r="J7919" s="3">
        <v>28.6</v>
      </c>
      <c r="K7919" t="s">
        <v>10035</v>
      </c>
      <c r="L7919" s="4">
        <v>42689</v>
      </c>
      <c r="M7919" t="s">
        <v>10037</v>
      </c>
      <c r="N7919">
        <f t="shared" si="246"/>
        <v>1</v>
      </c>
      <c r="O7919" t="str" cm="1">
        <f t="array" ref="O7919">_xlfn.IFS(I7919&lt;600, "Very Poor",I7919&lt;650,"Poor",I7919&lt;700,"Fair",I7919&lt;750,"Good",I7919&gt;=750,"Excellent")</f>
        <v>Fair</v>
      </c>
      <c r="P7919" t="str" cm="1">
        <f t="array" ref="P7919">_xlfn.IFS(F7919&lt;30000,"Low",F7919&lt;60000,"Lower Middle",F7919&lt;100000, "Upper Middle",F7919&gt;=100000, "High")</f>
        <v>Upper Middle</v>
      </c>
      <c r="Q7919" t="str" cm="1">
        <f t="array" ref="Q7919">_xlfn.IFS(D7919&lt;10,"Low",D7919&lt;15,"Medium",D7919&lt;20,"High",D7919&gt;=20,"Very High")</f>
        <v>Very High</v>
      </c>
      <c r="R7919" t="str">
        <f t="shared" si="247"/>
        <v>Normal</v>
      </c>
    </row>
    <row r="7920" spans="1:18" x14ac:dyDescent="0.3">
      <c r="A7920" t="s">
        <v>7931</v>
      </c>
      <c r="B7920" s="2">
        <v>24524</v>
      </c>
      <c r="C7920" t="s">
        <v>10013</v>
      </c>
      <c r="D7920" s="1">
        <v>21.28</v>
      </c>
      <c r="E7920" t="s">
        <v>10020</v>
      </c>
      <c r="F7920" s="2">
        <v>53994</v>
      </c>
      <c r="G7920" t="s">
        <v>10040</v>
      </c>
      <c r="H7920" t="s">
        <v>10031</v>
      </c>
      <c r="I7920" s="2">
        <v>791</v>
      </c>
      <c r="J7920" s="3">
        <v>21.3</v>
      </c>
      <c r="K7920" t="s">
        <v>10035</v>
      </c>
      <c r="L7920" s="4">
        <v>44139</v>
      </c>
      <c r="M7920" t="s">
        <v>10036</v>
      </c>
      <c r="N7920">
        <f t="shared" si="246"/>
        <v>0</v>
      </c>
      <c r="O7920" t="str" cm="1">
        <f t="array" ref="O7920">_xlfn.IFS(I7920&lt;600, "Very Poor",I7920&lt;650,"Poor",I7920&lt;700,"Fair",I7920&lt;750,"Good",I7920&gt;=750,"Excellent")</f>
        <v>Excellent</v>
      </c>
      <c r="P7920" t="str" cm="1">
        <f t="array" ref="P7920">_xlfn.IFS(F7920&lt;30000,"Low",F7920&lt;60000,"Lower Middle",F7920&lt;100000, "Upper Middle",F7920&gt;=100000, "High")</f>
        <v>Lower Middle</v>
      </c>
      <c r="Q7920" t="str" cm="1">
        <f t="array" ref="Q7920">_xlfn.IFS(D7920&lt;10,"Low",D7920&lt;15,"Medium",D7920&lt;20,"High",D7920&gt;=20,"Very High")</f>
        <v>Very High</v>
      </c>
      <c r="R7920" t="str">
        <f t="shared" si="247"/>
        <v>Normal</v>
      </c>
    </row>
    <row r="7921" spans="1:18" x14ac:dyDescent="0.3">
      <c r="A7921" t="s">
        <v>7932</v>
      </c>
      <c r="B7921" s="2">
        <v>8065</v>
      </c>
      <c r="C7921" t="s">
        <v>10013</v>
      </c>
      <c r="D7921" s="1">
        <v>6.4</v>
      </c>
      <c r="E7921" t="s">
        <v>10020</v>
      </c>
      <c r="F7921" s="2">
        <v>88176</v>
      </c>
      <c r="G7921" t="s">
        <v>10039</v>
      </c>
      <c r="H7921" t="s">
        <v>10030</v>
      </c>
      <c r="I7921" s="2">
        <v>824</v>
      </c>
      <c r="J7921" s="3">
        <v>17.100000000000001</v>
      </c>
      <c r="K7921" t="s">
        <v>10035</v>
      </c>
      <c r="L7921" s="4">
        <v>43548</v>
      </c>
      <c r="M7921" t="s">
        <v>10036</v>
      </c>
      <c r="N7921">
        <f t="shared" si="246"/>
        <v>0</v>
      </c>
      <c r="O7921" t="str" cm="1">
        <f t="array" ref="O7921">_xlfn.IFS(I7921&lt;600, "Very Poor",I7921&lt;650,"Poor",I7921&lt;700,"Fair",I7921&lt;750,"Good",I7921&gt;=750,"Excellent")</f>
        <v>Excellent</v>
      </c>
      <c r="P7921" t="str" cm="1">
        <f t="array" ref="P7921">_xlfn.IFS(F7921&lt;30000,"Low",F7921&lt;60000,"Lower Middle",F7921&lt;100000, "Upper Middle",F7921&gt;=100000, "High")</f>
        <v>Upper Middle</v>
      </c>
      <c r="Q7921" t="str" cm="1">
        <f t="array" ref="Q7921">_xlfn.IFS(D7921&lt;10,"Low",D7921&lt;15,"Medium",D7921&lt;20,"High",D7921&gt;=20,"Very High")</f>
        <v>Low</v>
      </c>
      <c r="R7921" t="str">
        <f t="shared" si="247"/>
        <v>Normal</v>
      </c>
    </row>
    <row r="7922" spans="1:18" x14ac:dyDescent="0.3">
      <c r="A7922" t="s">
        <v>7933</v>
      </c>
      <c r="B7922" s="2">
        <v>38684</v>
      </c>
      <c r="C7922" t="s">
        <v>10014</v>
      </c>
      <c r="D7922" s="1">
        <v>25.28</v>
      </c>
      <c r="E7922" t="s">
        <v>10021</v>
      </c>
      <c r="F7922" s="2">
        <v>139738</v>
      </c>
      <c r="G7922" t="s">
        <v>10039</v>
      </c>
      <c r="H7922" t="s">
        <v>10029</v>
      </c>
      <c r="I7922" s="2">
        <v>692</v>
      </c>
      <c r="J7922" s="3">
        <v>27</v>
      </c>
      <c r="K7922" t="s">
        <v>10034</v>
      </c>
      <c r="L7922" s="4">
        <v>42363</v>
      </c>
      <c r="M7922" t="s">
        <v>10037</v>
      </c>
      <c r="N7922">
        <f t="shared" si="246"/>
        <v>1</v>
      </c>
      <c r="O7922" t="str" cm="1">
        <f t="array" ref="O7922">_xlfn.IFS(I7922&lt;600, "Very Poor",I7922&lt;650,"Poor",I7922&lt;700,"Fair",I7922&lt;750,"Good",I7922&gt;=750,"Excellent")</f>
        <v>Fair</v>
      </c>
      <c r="P7922" t="str" cm="1">
        <f t="array" ref="P7922">_xlfn.IFS(F7922&lt;30000,"Low",F7922&lt;60000,"Lower Middle",F7922&lt;100000, "Upper Middle",F7922&gt;=100000, "High")</f>
        <v>High</v>
      </c>
      <c r="Q7922" t="str" cm="1">
        <f t="array" ref="Q7922">_xlfn.IFS(D7922&lt;10,"Low",D7922&lt;15,"Medium",D7922&lt;20,"High",D7922&gt;=20,"Very High")</f>
        <v>Very High</v>
      </c>
      <c r="R7922" t="str">
        <f t="shared" si="247"/>
        <v>Normal</v>
      </c>
    </row>
    <row r="7923" spans="1:18" x14ac:dyDescent="0.3">
      <c r="A7923" t="s">
        <v>7934</v>
      </c>
      <c r="B7923" s="2">
        <v>24184</v>
      </c>
      <c r="C7923" t="s">
        <v>10013</v>
      </c>
      <c r="D7923" s="1">
        <v>28.39</v>
      </c>
      <c r="E7923" t="s">
        <v>10015</v>
      </c>
      <c r="F7923" s="2">
        <v>56417</v>
      </c>
      <c r="G7923" t="s">
        <v>10039</v>
      </c>
      <c r="H7923" t="s">
        <v>10029</v>
      </c>
      <c r="I7923" s="2">
        <v>609</v>
      </c>
      <c r="J7923" s="3">
        <v>34.5</v>
      </c>
      <c r="K7923" t="s">
        <v>10034</v>
      </c>
      <c r="L7923" s="4">
        <v>42080</v>
      </c>
      <c r="M7923" t="s">
        <v>10037</v>
      </c>
      <c r="N7923">
        <f t="shared" si="246"/>
        <v>1</v>
      </c>
      <c r="O7923" t="str" cm="1">
        <f t="array" ref="O7923">_xlfn.IFS(I7923&lt;600, "Very Poor",I7923&lt;650,"Poor",I7923&lt;700,"Fair",I7923&lt;750,"Good",I7923&gt;=750,"Excellent")</f>
        <v>Poor</v>
      </c>
      <c r="P7923" t="str" cm="1">
        <f t="array" ref="P7923">_xlfn.IFS(F7923&lt;30000,"Low",F7923&lt;60000,"Lower Middle",F7923&lt;100000, "Upper Middle",F7923&gt;=100000, "High")</f>
        <v>Lower Middle</v>
      </c>
      <c r="Q7923" t="str" cm="1">
        <f t="array" ref="Q7923">_xlfn.IFS(D7923&lt;10,"Low",D7923&lt;15,"Medium",D7923&lt;20,"High",D7923&gt;=20,"Very High")</f>
        <v>Very High</v>
      </c>
      <c r="R7923" t="str">
        <f t="shared" si="247"/>
        <v>High Risk</v>
      </c>
    </row>
    <row r="7924" spans="1:18" x14ac:dyDescent="0.3">
      <c r="A7924" t="s">
        <v>7935</v>
      </c>
      <c r="B7924" s="2">
        <v>34365</v>
      </c>
      <c r="C7924" t="s">
        <v>10013</v>
      </c>
      <c r="D7924" s="1">
        <v>25.74</v>
      </c>
      <c r="E7924" t="s">
        <v>10020</v>
      </c>
      <c r="F7924" s="2">
        <v>132936</v>
      </c>
      <c r="G7924" t="s">
        <v>10039</v>
      </c>
      <c r="H7924" t="s">
        <v>10033</v>
      </c>
      <c r="I7924" s="2">
        <v>826</v>
      </c>
      <c r="J7924" s="3">
        <v>6.2</v>
      </c>
      <c r="K7924" t="s">
        <v>10035</v>
      </c>
      <c r="L7924" s="4">
        <v>43046</v>
      </c>
      <c r="M7924" t="s">
        <v>10036</v>
      </c>
      <c r="N7924">
        <f t="shared" si="246"/>
        <v>0</v>
      </c>
      <c r="O7924" t="str" cm="1">
        <f t="array" ref="O7924">_xlfn.IFS(I7924&lt;600, "Very Poor",I7924&lt;650,"Poor",I7924&lt;700,"Fair",I7924&lt;750,"Good",I7924&gt;=750,"Excellent")</f>
        <v>Excellent</v>
      </c>
      <c r="P7924" t="str" cm="1">
        <f t="array" ref="P7924">_xlfn.IFS(F7924&lt;30000,"Low",F7924&lt;60000,"Lower Middle",F7924&lt;100000, "Upper Middle",F7924&gt;=100000, "High")</f>
        <v>High</v>
      </c>
      <c r="Q7924" t="str" cm="1">
        <f t="array" ref="Q7924">_xlfn.IFS(D7924&lt;10,"Low",D7924&lt;15,"Medium",D7924&lt;20,"High",D7924&gt;=20,"Very High")</f>
        <v>Very High</v>
      </c>
      <c r="R7924" t="str">
        <f t="shared" si="247"/>
        <v>Normal</v>
      </c>
    </row>
    <row r="7925" spans="1:18" x14ac:dyDescent="0.3">
      <c r="A7925" t="s">
        <v>7936</v>
      </c>
      <c r="B7925" s="2">
        <v>24704</v>
      </c>
      <c r="C7925" t="s">
        <v>10013</v>
      </c>
      <c r="D7925" s="1">
        <v>23.19</v>
      </c>
      <c r="E7925" t="s">
        <v>10024</v>
      </c>
      <c r="F7925" s="2">
        <v>140599</v>
      </c>
      <c r="G7925" t="s">
        <v>10040</v>
      </c>
      <c r="H7925" t="s">
        <v>10026</v>
      </c>
      <c r="I7925" s="2">
        <v>815</v>
      </c>
      <c r="J7925" s="3">
        <v>23.7</v>
      </c>
      <c r="K7925" t="s">
        <v>10035</v>
      </c>
      <c r="L7925" s="4">
        <v>43141</v>
      </c>
      <c r="M7925" t="s">
        <v>10036</v>
      </c>
      <c r="N7925">
        <f t="shared" si="246"/>
        <v>0</v>
      </c>
      <c r="O7925" t="str" cm="1">
        <f t="array" ref="O7925">_xlfn.IFS(I7925&lt;600, "Very Poor",I7925&lt;650,"Poor",I7925&lt;700,"Fair",I7925&lt;750,"Good",I7925&gt;=750,"Excellent")</f>
        <v>Excellent</v>
      </c>
      <c r="P7925" t="str" cm="1">
        <f t="array" ref="P7925">_xlfn.IFS(F7925&lt;30000,"Low",F7925&lt;60000,"Lower Middle",F7925&lt;100000, "Upper Middle",F7925&gt;=100000, "High")</f>
        <v>High</v>
      </c>
      <c r="Q7925" t="str" cm="1">
        <f t="array" ref="Q7925">_xlfn.IFS(D7925&lt;10,"Low",D7925&lt;15,"Medium",D7925&lt;20,"High",D7925&gt;=20,"Very High")</f>
        <v>Very High</v>
      </c>
      <c r="R7925" t="str">
        <f t="shared" si="247"/>
        <v>Normal</v>
      </c>
    </row>
    <row r="7926" spans="1:18" x14ac:dyDescent="0.3">
      <c r="A7926" t="s">
        <v>7937</v>
      </c>
      <c r="B7926" s="2">
        <v>6622</v>
      </c>
      <c r="C7926" t="s">
        <v>10013</v>
      </c>
      <c r="D7926" s="1">
        <v>8.75</v>
      </c>
      <c r="E7926" t="s">
        <v>10023</v>
      </c>
      <c r="F7926" s="2">
        <v>115153</v>
      </c>
      <c r="G7926" t="s">
        <v>10040</v>
      </c>
      <c r="H7926" t="s">
        <v>10027</v>
      </c>
      <c r="I7926" s="2">
        <v>756</v>
      </c>
      <c r="J7926" s="3">
        <v>27.8</v>
      </c>
      <c r="K7926" t="s">
        <v>10035</v>
      </c>
      <c r="L7926" s="4">
        <v>42648</v>
      </c>
      <c r="M7926" t="s">
        <v>10036</v>
      </c>
      <c r="N7926">
        <f t="shared" si="246"/>
        <v>0</v>
      </c>
      <c r="O7926" t="str" cm="1">
        <f t="array" ref="O7926">_xlfn.IFS(I7926&lt;600, "Very Poor",I7926&lt;650,"Poor",I7926&lt;700,"Fair",I7926&lt;750,"Good",I7926&gt;=750,"Excellent")</f>
        <v>Excellent</v>
      </c>
      <c r="P7926" t="str" cm="1">
        <f t="array" ref="P7926">_xlfn.IFS(F7926&lt;30000,"Low",F7926&lt;60000,"Lower Middle",F7926&lt;100000, "Upper Middle",F7926&gt;=100000, "High")</f>
        <v>High</v>
      </c>
      <c r="Q7926" t="str" cm="1">
        <f t="array" ref="Q7926">_xlfn.IFS(D7926&lt;10,"Low",D7926&lt;15,"Medium",D7926&lt;20,"High",D7926&gt;=20,"Very High")</f>
        <v>Low</v>
      </c>
      <c r="R7926" t="str">
        <f t="shared" si="247"/>
        <v>Normal</v>
      </c>
    </row>
    <row r="7927" spans="1:18" x14ac:dyDescent="0.3">
      <c r="A7927" t="s">
        <v>7938</v>
      </c>
      <c r="B7927" s="2">
        <v>19261</v>
      </c>
      <c r="C7927" t="s">
        <v>10013</v>
      </c>
      <c r="D7927" s="1">
        <v>13.72</v>
      </c>
      <c r="E7927" t="s">
        <v>10019</v>
      </c>
      <c r="F7927" s="2">
        <v>81700</v>
      </c>
      <c r="G7927" t="s">
        <v>10038</v>
      </c>
      <c r="H7927" t="s">
        <v>10026</v>
      </c>
      <c r="I7927" s="2">
        <v>672</v>
      </c>
      <c r="J7927" s="3">
        <v>5.9</v>
      </c>
      <c r="K7927" t="s">
        <v>10035</v>
      </c>
      <c r="L7927" s="4">
        <v>42589</v>
      </c>
      <c r="M7927" t="s">
        <v>10036</v>
      </c>
      <c r="N7927">
        <f t="shared" si="246"/>
        <v>0</v>
      </c>
      <c r="O7927" t="str" cm="1">
        <f t="array" ref="O7927">_xlfn.IFS(I7927&lt;600, "Very Poor",I7927&lt;650,"Poor",I7927&lt;700,"Fair",I7927&lt;750,"Good",I7927&gt;=750,"Excellent")</f>
        <v>Fair</v>
      </c>
      <c r="P7927" t="str" cm="1">
        <f t="array" ref="P7927">_xlfn.IFS(F7927&lt;30000,"Low",F7927&lt;60000,"Lower Middle",F7927&lt;100000, "Upper Middle",F7927&gt;=100000, "High")</f>
        <v>Upper Middle</v>
      </c>
      <c r="Q7927" t="str" cm="1">
        <f t="array" ref="Q7927">_xlfn.IFS(D7927&lt;10,"Low",D7927&lt;15,"Medium",D7927&lt;20,"High",D7927&gt;=20,"Very High")</f>
        <v>Medium</v>
      </c>
      <c r="R7927" t="str">
        <f t="shared" si="247"/>
        <v>Normal</v>
      </c>
    </row>
    <row r="7928" spans="1:18" x14ac:dyDescent="0.3">
      <c r="A7928" t="s">
        <v>7939</v>
      </c>
      <c r="B7928" s="2">
        <v>29419</v>
      </c>
      <c r="C7928" t="s">
        <v>10013</v>
      </c>
      <c r="D7928" s="1">
        <v>19.13</v>
      </c>
      <c r="E7928" t="s">
        <v>10020</v>
      </c>
      <c r="F7928" s="2">
        <v>84276</v>
      </c>
      <c r="G7928" t="s">
        <v>10039</v>
      </c>
      <c r="H7928" t="s">
        <v>10032</v>
      </c>
      <c r="I7928" s="2">
        <v>748</v>
      </c>
      <c r="J7928" s="3">
        <v>36.1</v>
      </c>
      <c r="K7928" t="s">
        <v>10034</v>
      </c>
      <c r="L7928" s="4">
        <v>43269</v>
      </c>
      <c r="M7928" t="s">
        <v>10037</v>
      </c>
      <c r="N7928">
        <f t="shared" si="246"/>
        <v>1</v>
      </c>
      <c r="O7928" t="str" cm="1">
        <f t="array" ref="O7928">_xlfn.IFS(I7928&lt;600, "Very Poor",I7928&lt;650,"Poor",I7928&lt;700,"Fair",I7928&lt;750,"Good",I7928&gt;=750,"Excellent")</f>
        <v>Good</v>
      </c>
      <c r="P7928" t="str" cm="1">
        <f t="array" ref="P7928">_xlfn.IFS(F7928&lt;30000,"Low",F7928&lt;60000,"Lower Middle",F7928&lt;100000, "Upper Middle",F7928&gt;=100000, "High")</f>
        <v>Upper Middle</v>
      </c>
      <c r="Q7928" t="str" cm="1">
        <f t="array" ref="Q7928">_xlfn.IFS(D7928&lt;10,"Low",D7928&lt;15,"Medium",D7928&lt;20,"High",D7928&gt;=20,"Very High")</f>
        <v>High</v>
      </c>
      <c r="R7928" t="str">
        <f t="shared" si="247"/>
        <v>Normal</v>
      </c>
    </row>
    <row r="7929" spans="1:18" x14ac:dyDescent="0.3">
      <c r="A7929" t="s">
        <v>7940</v>
      </c>
      <c r="B7929" s="2">
        <v>35467</v>
      </c>
      <c r="C7929" t="s">
        <v>10013</v>
      </c>
      <c r="D7929" s="1">
        <v>6.92</v>
      </c>
      <c r="E7929" t="s">
        <v>10018</v>
      </c>
      <c r="F7929" s="2">
        <v>58405</v>
      </c>
      <c r="G7929" t="s">
        <v>10039</v>
      </c>
      <c r="H7929" t="s">
        <v>10030</v>
      </c>
      <c r="I7929" s="2">
        <v>665</v>
      </c>
      <c r="J7929" s="3">
        <v>38.299999999999997</v>
      </c>
      <c r="K7929" t="s">
        <v>10034</v>
      </c>
      <c r="L7929" s="4">
        <v>42577</v>
      </c>
      <c r="M7929" t="s">
        <v>10036</v>
      </c>
      <c r="N7929">
        <f t="shared" si="246"/>
        <v>0</v>
      </c>
      <c r="O7929" t="str" cm="1">
        <f t="array" ref="O7929">_xlfn.IFS(I7929&lt;600, "Very Poor",I7929&lt;650,"Poor",I7929&lt;700,"Fair",I7929&lt;750,"Good",I7929&gt;=750,"Excellent")</f>
        <v>Fair</v>
      </c>
      <c r="P7929" t="str" cm="1">
        <f t="array" ref="P7929">_xlfn.IFS(F7929&lt;30000,"Low",F7929&lt;60000,"Lower Middle",F7929&lt;100000, "Upper Middle",F7929&gt;=100000, "High")</f>
        <v>Lower Middle</v>
      </c>
      <c r="Q7929" t="str" cm="1">
        <f t="array" ref="Q7929">_xlfn.IFS(D7929&lt;10,"Low",D7929&lt;15,"Medium",D7929&lt;20,"High",D7929&gt;=20,"Very High")</f>
        <v>Low</v>
      </c>
      <c r="R7929" t="str">
        <f t="shared" si="247"/>
        <v>Normal</v>
      </c>
    </row>
    <row r="7930" spans="1:18" x14ac:dyDescent="0.3">
      <c r="A7930" t="s">
        <v>7941</v>
      </c>
      <c r="B7930" s="2">
        <v>26605</v>
      </c>
      <c r="C7930" t="s">
        <v>10013</v>
      </c>
      <c r="D7930" s="1">
        <v>7.66</v>
      </c>
      <c r="E7930" t="s">
        <v>10019</v>
      </c>
      <c r="F7930" s="2">
        <v>55971</v>
      </c>
      <c r="G7930" t="s">
        <v>10039</v>
      </c>
      <c r="H7930" t="s">
        <v>10030</v>
      </c>
      <c r="I7930" s="2">
        <v>688</v>
      </c>
      <c r="J7930" s="3">
        <v>26.4</v>
      </c>
      <c r="K7930" t="s">
        <v>10035</v>
      </c>
      <c r="L7930" s="4">
        <v>43632</v>
      </c>
      <c r="M7930" t="s">
        <v>10036</v>
      </c>
      <c r="N7930">
        <f t="shared" si="246"/>
        <v>0</v>
      </c>
      <c r="O7930" t="str" cm="1">
        <f t="array" ref="O7930">_xlfn.IFS(I7930&lt;600, "Very Poor",I7930&lt;650,"Poor",I7930&lt;700,"Fair",I7930&lt;750,"Good",I7930&gt;=750,"Excellent")</f>
        <v>Fair</v>
      </c>
      <c r="P7930" t="str" cm="1">
        <f t="array" ref="P7930">_xlfn.IFS(F7930&lt;30000,"Low",F7930&lt;60000,"Lower Middle",F7930&lt;100000, "Upper Middle",F7930&gt;=100000, "High")</f>
        <v>Lower Middle</v>
      </c>
      <c r="Q7930" t="str" cm="1">
        <f t="array" ref="Q7930">_xlfn.IFS(D7930&lt;10,"Low",D7930&lt;15,"Medium",D7930&lt;20,"High",D7930&gt;=20,"Very High")</f>
        <v>Low</v>
      </c>
      <c r="R7930" t="str">
        <f t="shared" si="247"/>
        <v>Normal</v>
      </c>
    </row>
    <row r="7931" spans="1:18" x14ac:dyDescent="0.3">
      <c r="A7931" t="s">
        <v>7942</v>
      </c>
      <c r="B7931" s="2">
        <v>30171</v>
      </c>
      <c r="C7931" t="s">
        <v>10013</v>
      </c>
      <c r="D7931" s="1">
        <v>28.36</v>
      </c>
      <c r="E7931" t="s">
        <v>10019</v>
      </c>
      <c r="F7931" s="2">
        <v>95528</v>
      </c>
      <c r="G7931" t="s">
        <v>10040</v>
      </c>
      <c r="H7931" t="s">
        <v>10033</v>
      </c>
      <c r="I7931" s="2">
        <v>736</v>
      </c>
      <c r="J7931" s="3">
        <v>9.1</v>
      </c>
      <c r="K7931" t="s">
        <v>10034</v>
      </c>
      <c r="L7931" s="4">
        <v>42124</v>
      </c>
      <c r="M7931" t="s">
        <v>10036</v>
      </c>
      <c r="N7931">
        <f t="shared" si="246"/>
        <v>0</v>
      </c>
      <c r="O7931" t="str" cm="1">
        <f t="array" ref="O7931">_xlfn.IFS(I7931&lt;600, "Very Poor",I7931&lt;650,"Poor",I7931&lt;700,"Fair",I7931&lt;750,"Good",I7931&gt;=750,"Excellent")</f>
        <v>Good</v>
      </c>
      <c r="P7931" t="str" cm="1">
        <f t="array" ref="P7931">_xlfn.IFS(F7931&lt;30000,"Low",F7931&lt;60000,"Lower Middle",F7931&lt;100000, "Upper Middle",F7931&gt;=100000, "High")</f>
        <v>Upper Middle</v>
      </c>
      <c r="Q7931" t="str" cm="1">
        <f t="array" ref="Q7931">_xlfn.IFS(D7931&lt;10,"Low",D7931&lt;15,"Medium",D7931&lt;20,"High",D7931&gt;=20,"Very High")</f>
        <v>Very High</v>
      </c>
      <c r="R7931" t="str">
        <f t="shared" si="247"/>
        <v>Normal</v>
      </c>
    </row>
    <row r="7932" spans="1:18" x14ac:dyDescent="0.3">
      <c r="A7932" t="s">
        <v>7943</v>
      </c>
      <c r="B7932" s="2">
        <v>23164</v>
      </c>
      <c r="C7932" t="s">
        <v>10013</v>
      </c>
      <c r="D7932" s="1">
        <v>22.57</v>
      </c>
      <c r="E7932" t="s">
        <v>10022</v>
      </c>
      <c r="F7932" s="2">
        <v>80740</v>
      </c>
      <c r="G7932" t="s">
        <v>10039</v>
      </c>
      <c r="H7932" t="s">
        <v>10031</v>
      </c>
      <c r="I7932" s="2">
        <v>708</v>
      </c>
      <c r="J7932" s="3">
        <v>37.6</v>
      </c>
      <c r="K7932" t="s">
        <v>10034</v>
      </c>
      <c r="L7932" s="4">
        <v>42798</v>
      </c>
      <c r="M7932" t="s">
        <v>10037</v>
      </c>
      <c r="N7932">
        <f t="shared" si="246"/>
        <v>1</v>
      </c>
      <c r="O7932" t="str" cm="1">
        <f t="array" ref="O7932">_xlfn.IFS(I7932&lt;600, "Very Poor",I7932&lt;650,"Poor",I7932&lt;700,"Fair",I7932&lt;750,"Good",I7932&gt;=750,"Excellent")</f>
        <v>Good</v>
      </c>
      <c r="P7932" t="str" cm="1">
        <f t="array" ref="P7932">_xlfn.IFS(F7932&lt;30000,"Low",F7932&lt;60000,"Lower Middle",F7932&lt;100000, "Upper Middle",F7932&gt;=100000, "High")</f>
        <v>Upper Middle</v>
      </c>
      <c r="Q7932" t="str" cm="1">
        <f t="array" ref="Q7932">_xlfn.IFS(D7932&lt;10,"Low",D7932&lt;15,"Medium",D7932&lt;20,"High",D7932&gt;=20,"Very High")</f>
        <v>Very High</v>
      </c>
      <c r="R7932" t="str">
        <f t="shared" si="247"/>
        <v>Normal</v>
      </c>
    </row>
    <row r="7933" spans="1:18" x14ac:dyDescent="0.3">
      <c r="A7933" t="s">
        <v>7944</v>
      </c>
      <c r="B7933" s="2">
        <v>14796</v>
      </c>
      <c r="C7933" t="s">
        <v>10013</v>
      </c>
      <c r="D7933" s="1">
        <v>11.88</v>
      </c>
      <c r="E7933" t="s">
        <v>10018</v>
      </c>
      <c r="F7933" s="2">
        <v>125539</v>
      </c>
      <c r="G7933" t="s">
        <v>10039</v>
      </c>
      <c r="H7933" t="s">
        <v>10027</v>
      </c>
      <c r="I7933" s="2">
        <v>587</v>
      </c>
      <c r="J7933" s="3">
        <v>33.200000000000003</v>
      </c>
      <c r="K7933" t="s">
        <v>10034</v>
      </c>
      <c r="L7933" s="4">
        <v>42582</v>
      </c>
      <c r="M7933" t="s">
        <v>10037</v>
      </c>
      <c r="N7933">
        <f t="shared" si="246"/>
        <v>1</v>
      </c>
      <c r="O7933" t="str" cm="1">
        <f t="array" ref="O7933">_xlfn.IFS(I7933&lt;600, "Very Poor",I7933&lt;650,"Poor",I7933&lt;700,"Fair",I7933&lt;750,"Good",I7933&gt;=750,"Excellent")</f>
        <v>Very Poor</v>
      </c>
      <c r="P7933" t="str" cm="1">
        <f t="array" ref="P7933">_xlfn.IFS(F7933&lt;30000,"Low",F7933&lt;60000,"Lower Middle",F7933&lt;100000, "Upper Middle",F7933&gt;=100000, "High")</f>
        <v>High</v>
      </c>
      <c r="Q7933" t="str" cm="1">
        <f t="array" ref="Q7933">_xlfn.IFS(D7933&lt;10,"Low",D7933&lt;15,"Medium",D7933&lt;20,"High",D7933&gt;=20,"Very High")</f>
        <v>Medium</v>
      </c>
      <c r="R7933" t="str">
        <f t="shared" si="247"/>
        <v>Normal</v>
      </c>
    </row>
    <row r="7934" spans="1:18" x14ac:dyDescent="0.3">
      <c r="A7934" t="s">
        <v>7945</v>
      </c>
      <c r="B7934" s="2">
        <v>37854</v>
      </c>
      <c r="C7934" t="s">
        <v>10014</v>
      </c>
      <c r="D7934" s="1">
        <v>13.18</v>
      </c>
      <c r="E7934" t="s">
        <v>10019</v>
      </c>
      <c r="F7934" s="2">
        <v>27293</v>
      </c>
      <c r="G7934" t="s">
        <v>10039</v>
      </c>
      <c r="H7934" t="s">
        <v>10028</v>
      </c>
      <c r="I7934" s="2">
        <v>619</v>
      </c>
      <c r="J7934" s="3">
        <v>6</v>
      </c>
      <c r="K7934" t="s">
        <v>10035</v>
      </c>
      <c r="L7934" s="4">
        <v>43369</v>
      </c>
      <c r="M7934" t="s">
        <v>10037</v>
      </c>
      <c r="N7934">
        <f t="shared" si="246"/>
        <v>1</v>
      </c>
      <c r="O7934" t="str" cm="1">
        <f t="array" ref="O7934">_xlfn.IFS(I7934&lt;600, "Very Poor",I7934&lt;650,"Poor",I7934&lt;700,"Fair",I7934&lt;750,"Good",I7934&gt;=750,"Excellent")</f>
        <v>Poor</v>
      </c>
      <c r="P7934" t="str" cm="1">
        <f t="array" ref="P7934">_xlfn.IFS(F7934&lt;30000,"Low",F7934&lt;60000,"Lower Middle",F7934&lt;100000, "Upper Middle",F7934&gt;=100000, "High")</f>
        <v>Low</v>
      </c>
      <c r="Q7934" t="str" cm="1">
        <f t="array" ref="Q7934">_xlfn.IFS(D7934&lt;10,"Low",D7934&lt;15,"Medium",D7934&lt;20,"High",D7934&gt;=20,"Very High")</f>
        <v>Medium</v>
      </c>
      <c r="R7934" t="str">
        <f t="shared" si="247"/>
        <v>Normal</v>
      </c>
    </row>
    <row r="7935" spans="1:18" x14ac:dyDescent="0.3">
      <c r="A7935" t="s">
        <v>7946</v>
      </c>
      <c r="B7935" s="2">
        <v>32320</v>
      </c>
      <c r="C7935" t="s">
        <v>10013</v>
      </c>
      <c r="D7935" s="1">
        <v>14.61</v>
      </c>
      <c r="E7935" t="s">
        <v>10024</v>
      </c>
      <c r="F7935" s="2">
        <v>62376</v>
      </c>
      <c r="G7935" t="s">
        <v>10038</v>
      </c>
      <c r="H7935" t="s">
        <v>10027</v>
      </c>
      <c r="I7935" s="2">
        <v>779</v>
      </c>
      <c r="J7935" s="3">
        <v>25.3</v>
      </c>
      <c r="K7935" t="s">
        <v>10035</v>
      </c>
      <c r="L7935" s="4">
        <v>42534</v>
      </c>
      <c r="M7935" t="s">
        <v>10036</v>
      </c>
      <c r="N7935">
        <f t="shared" si="246"/>
        <v>0</v>
      </c>
      <c r="O7935" t="str" cm="1">
        <f t="array" ref="O7935">_xlfn.IFS(I7935&lt;600, "Very Poor",I7935&lt;650,"Poor",I7935&lt;700,"Fair",I7935&lt;750,"Good",I7935&gt;=750,"Excellent")</f>
        <v>Excellent</v>
      </c>
      <c r="P7935" t="str" cm="1">
        <f t="array" ref="P7935">_xlfn.IFS(F7935&lt;30000,"Low",F7935&lt;60000,"Lower Middle",F7935&lt;100000, "Upper Middle",F7935&gt;=100000, "High")</f>
        <v>Upper Middle</v>
      </c>
      <c r="Q7935" t="str" cm="1">
        <f t="array" ref="Q7935">_xlfn.IFS(D7935&lt;10,"Low",D7935&lt;15,"Medium",D7935&lt;20,"High",D7935&gt;=20,"Very High")</f>
        <v>Medium</v>
      </c>
      <c r="R7935" t="str">
        <f t="shared" si="247"/>
        <v>Normal</v>
      </c>
    </row>
    <row r="7936" spans="1:18" x14ac:dyDescent="0.3">
      <c r="A7936" t="s">
        <v>7947</v>
      </c>
      <c r="B7936" s="2">
        <v>1665</v>
      </c>
      <c r="C7936" t="s">
        <v>10013</v>
      </c>
      <c r="D7936" s="1">
        <v>6.88</v>
      </c>
      <c r="E7936" t="s">
        <v>10016</v>
      </c>
      <c r="F7936" s="2">
        <v>147377</v>
      </c>
      <c r="G7936" t="s">
        <v>10038</v>
      </c>
      <c r="H7936" t="s">
        <v>10027</v>
      </c>
      <c r="I7936" s="2">
        <v>713</v>
      </c>
      <c r="J7936" s="3">
        <v>9</v>
      </c>
      <c r="K7936" t="s">
        <v>10035</v>
      </c>
      <c r="L7936" s="4">
        <v>43636</v>
      </c>
      <c r="M7936" t="s">
        <v>10036</v>
      </c>
      <c r="N7936">
        <f t="shared" si="246"/>
        <v>0</v>
      </c>
      <c r="O7936" t="str" cm="1">
        <f t="array" ref="O7936">_xlfn.IFS(I7936&lt;600, "Very Poor",I7936&lt;650,"Poor",I7936&lt;700,"Fair",I7936&lt;750,"Good",I7936&gt;=750,"Excellent")</f>
        <v>Good</v>
      </c>
      <c r="P7936" t="str" cm="1">
        <f t="array" ref="P7936">_xlfn.IFS(F7936&lt;30000,"Low",F7936&lt;60000,"Lower Middle",F7936&lt;100000, "Upper Middle",F7936&gt;=100000, "High")</f>
        <v>High</v>
      </c>
      <c r="Q7936" t="str" cm="1">
        <f t="array" ref="Q7936">_xlfn.IFS(D7936&lt;10,"Low",D7936&lt;15,"Medium",D7936&lt;20,"High",D7936&gt;=20,"Very High")</f>
        <v>Low</v>
      </c>
      <c r="R7936" t="str">
        <f t="shared" si="247"/>
        <v>Normal</v>
      </c>
    </row>
    <row r="7937" spans="1:18" x14ac:dyDescent="0.3">
      <c r="A7937" t="s">
        <v>7948</v>
      </c>
      <c r="B7937" s="2">
        <v>33694</v>
      </c>
      <c r="C7937" t="s">
        <v>10013</v>
      </c>
      <c r="D7937" s="1">
        <v>23.48</v>
      </c>
      <c r="E7937" t="s">
        <v>10020</v>
      </c>
      <c r="F7937" s="2">
        <v>84314</v>
      </c>
      <c r="G7937" t="s">
        <v>10039</v>
      </c>
      <c r="H7937" t="s">
        <v>10032</v>
      </c>
      <c r="I7937" s="2">
        <v>722</v>
      </c>
      <c r="J7937" s="3">
        <v>9.9</v>
      </c>
      <c r="K7937" t="s">
        <v>10035</v>
      </c>
      <c r="L7937" s="4">
        <v>44102</v>
      </c>
      <c r="M7937" t="s">
        <v>10036</v>
      </c>
      <c r="N7937">
        <f t="shared" si="246"/>
        <v>0</v>
      </c>
      <c r="O7937" t="str" cm="1">
        <f t="array" ref="O7937">_xlfn.IFS(I7937&lt;600, "Very Poor",I7937&lt;650,"Poor",I7937&lt;700,"Fair",I7937&lt;750,"Good",I7937&gt;=750,"Excellent")</f>
        <v>Good</v>
      </c>
      <c r="P7937" t="str" cm="1">
        <f t="array" ref="P7937">_xlfn.IFS(F7937&lt;30000,"Low",F7937&lt;60000,"Lower Middle",F7937&lt;100000, "Upper Middle",F7937&gt;=100000, "High")</f>
        <v>Upper Middle</v>
      </c>
      <c r="Q7937" t="str" cm="1">
        <f t="array" ref="Q7937">_xlfn.IFS(D7937&lt;10,"Low",D7937&lt;15,"Medium",D7937&lt;20,"High",D7937&gt;=20,"Very High")</f>
        <v>Very High</v>
      </c>
      <c r="R7937" t="str">
        <f t="shared" si="247"/>
        <v>Normal</v>
      </c>
    </row>
    <row r="7938" spans="1:18" x14ac:dyDescent="0.3">
      <c r="A7938" t="s">
        <v>7949</v>
      </c>
      <c r="B7938" s="2">
        <v>25230</v>
      </c>
      <c r="C7938" t="s">
        <v>10013</v>
      </c>
      <c r="D7938" s="1">
        <v>9.42</v>
      </c>
      <c r="E7938" t="s">
        <v>10017</v>
      </c>
      <c r="F7938" s="2">
        <v>44234</v>
      </c>
      <c r="G7938" t="s">
        <v>10040</v>
      </c>
      <c r="H7938" t="s">
        <v>10029</v>
      </c>
      <c r="I7938" s="2">
        <v>777</v>
      </c>
      <c r="J7938" s="3">
        <v>11.7</v>
      </c>
      <c r="K7938" t="s">
        <v>10034</v>
      </c>
      <c r="L7938" s="4">
        <v>42898</v>
      </c>
      <c r="M7938" t="s">
        <v>10036</v>
      </c>
      <c r="N7938">
        <f t="shared" si="246"/>
        <v>0</v>
      </c>
      <c r="O7938" t="str" cm="1">
        <f t="array" ref="O7938">_xlfn.IFS(I7938&lt;600, "Very Poor",I7938&lt;650,"Poor",I7938&lt;700,"Fair",I7938&lt;750,"Good",I7938&gt;=750,"Excellent")</f>
        <v>Excellent</v>
      </c>
      <c r="P7938" t="str" cm="1">
        <f t="array" ref="P7938">_xlfn.IFS(F7938&lt;30000,"Low",F7938&lt;60000,"Lower Middle",F7938&lt;100000, "Upper Middle",F7938&gt;=100000, "High")</f>
        <v>Lower Middle</v>
      </c>
      <c r="Q7938" t="str" cm="1">
        <f t="array" ref="Q7938">_xlfn.IFS(D7938&lt;10,"Low",D7938&lt;15,"Medium",D7938&lt;20,"High",D7938&gt;=20,"Very High")</f>
        <v>Low</v>
      </c>
      <c r="R7938" t="str">
        <f t="shared" si="247"/>
        <v>Normal</v>
      </c>
    </row>
    <row r="7939" spans="1:18" x14ac:dyDescent="0.3">
      <c r="A7939" t="s">
        <v>7950</v>
      </c>
      <c r="B7939" s="2">
        <v>23995</v>
      </c>
      <c r="C7939" t="s">
        <v>10013</v>
      </c>
      <c r="D7939" s="1">
        <v>25.13</v>
      </c>
      <c r="E7939" t="s">
        <v>10020</v>
      </c>
      <c r="F7939" s="2">
        <v>77679</v>
      </c>
      <c r="G7939" t="s">
        <v>10038</v>
      </c>
      <c r="H7939" t="s">
        <v>10030</v>
      </c>
      <c r="I7939" s="2">
        <v>809</v>
      </c>
      <c r="J7939" s="3">
        <v>18.899999999999999</v>
      </c>
      <c r="K7939" t="s">
        <v>10034</v>
      </c>
      <c r="L7939" s="4">
        <v>43716</v>
      </c>
      <c r="M7939" t="s">
        <v>10036</v>
      </c>
      <c r="N7939">
        <f t="shared" ref="N7939:N8002" si="248">IF(M7939="Charged Off",1,0)</f>
        <v>0</v>
      </c>
      <c r="O7939" t="str" cm="1">
        <f t="array" ref="O7939">_xlfn.IFS(I7939&lt;600, "Very Poor",I7939&lt;650,"Poor",I7939&lt;700,"Fair",I7939&lt;750,"Good",I7939&gt;=750,"Excellent")</f>
        <v>Excellent</v>
      </c>
      <c r="P7939" t="str" cm="1">
        <f t="array" ref="P7939">_xlfn.IFS(F7939&lt;30000,"Low",F7939&lt;60000,"Lower Middle",F7939&lt;100000, "Upper Middle",F7939&gt;=100000, "High")</f>
        <v>Upper Middle</v>
      </c>
      <c r="Q7939" t="str" cm="1">
        <f t="array" ref="Q7939">_xlfn.IFS(D7939&lt;10,"Low",D7939&lt;15,"Medium",D7939&lt;20,"High",D7939&gt;=20,"Very High")</f>
        <v>Very High</v>
      </c>
      <c r="R7939" t="str">
        <f t="shared" ref="R7939:R8002" si="249">IF(AND(I7939&lt;650,D7939&gt;15), "High Risk", "Normal")</f>
        <v>Normal</v>
      </c>
    </row>
    <row r="7940" spans="1:18" x14ac:dyDescent="0.3">
      <c r="A7940" t="s">
        <v>7951</v>
      </c>
      <c r="B7940" s="2">
        <v>27784</v>
      </c>
      <c r="C7940" t="s">
        <v>10014</v>
      </c>
      <c r="D7940" s="1">
        <v>26.15</v>
      </c>
      <c r="E7940" t="s">
        <v>10019</v>
      </c>
      <c r="F7940" s="2">
        <v>145889</v>
      </c>
      <c r="G7940" t="s">
        <v>10038</v>
      </c>
      <c r="H7940" t="s">
        <v>10029</v>
      </c>
      <c r="I7940" s="2">
        <v>670</v>
      </c>
      <c r="J7940" s="3">
        <v>35.700000000000003</v>
      </c>
      <c r="K7940" t="s">
        <v>10034</v>
      </c>
      <c r="L7940" s="4">
        <v>44035</v>
      </c>
      <c r="M7940" t="s">
        <v>10037</v>
      </c>
      <c r="N7940">
        <f t="shared" si="248"/>
        <v>1</v>
      </c>
      <c r="O7940" t="str" cm="1">
        <f t="array" ref="O7940">_xlfn.IFS(I7940&lt;600, "Very Poor",I7940&lt;650,"Poor",I7940&lt;700,"Fair",I7940&lt;750,"Good",I7940&gt;=750,"Excellent")</f>
        <v>Fair</v>
      </c>
      <c r="P7940" t="str" cm="1">
        <f t="array" ref="P7940">_xlfn.IFS(F7940&lt;30000,"Low",F7940&lt;60000,"Lower Middle",F7940&lt;100000, "Upper Middle",F7940&gt;=100000, "High")</f>
        <v>High</v>
      </c>
      <c r="Q7940" t="str" cm="1">
        <f t="array" ref="Q7940">_xlfn.IFS(D7940&lt;10,"Low",D7940&lt;15,"Medium",D7940&lt;20,"High",D7940&gt;=20,"Very High")</f>
        <v>Very High</v>
      </c>
      <c r="R7940" t="str">
        <f t="shared" si="249"/>
        <v>Normal</v>
      </c>
    </row>
    <row r="7941" spans="1:18" x14ac:dyDescent="0.3">
      <c r="A7941" t="s">
        <v>7952</v>
      </c>
      <c r="B7941" s="2">
        <v>15605</v>
      </c>
      <c r="C7941" t="s">
        <v>10013</v>
      </c>
      <c r="D7941" s="1">
        <v>20.96</v>
      </c>
      <c r="E7941" t="s">
        <v>10023</v>
      </c>
      <c r="F7941" s="2">
        <v>116284</v>
      </c>
      <c r="G7941" t="s">
        <v>10040</v>
      </c>
      <c r="H7941" t="s">
        <v>10030</v>
      </c>
      <c r="I7941" s="2">
        <v>685</v>
      </c>
      <c r="J7941" s="3">
        <v>6.1</v>
      </c>
      <c r="K7941" t="s">
        <v>10035</v>
      </c>
      <c r="L7941" s="4">
        <v>43033</v>
      </c>
      <c r="M7941" t="s">
        <v>10036</v>
      </c>
      <c r="N7941">
        <f t="shared" si="248"/>
        <v>0</v>
      </c>
      <c r="O7941" t="str" cm="1">
        <f t="array" ref="O7941">_xlfn.IFS(I7941&lt;600, "Very Poor",I7941&lt;650,"Poor",I7941&lt;700,"Fair",I7941&lt;750,"Good",I7941&gt;=750,"Excellent")</f>
        <v>Fair</v>
      </c>
      <c r="P7941" t="str" cm="1">
        <f t="array" ref="P7941">_xlfn.IFS(F7941&lt;30000,"Low",F7941&lt;60000,"Lower Middle",F7941&lt;100000, "Upper Middle",F7941&gt;=100000, "High")</f>
        <v>High</v>
      </c>
      <c r="Q7941" t="str" cm="1">
        <f t="array" ref="Q7941">_xlfn.IFS(D7941&lt;10,"Low",D7941&lt;15,"Medium",D7941&lt;20,"High",D7941&gt;=20,"Very High")</f>
        <v>Very High</v>
      </c>
      <c r="R7941" t="str">
        <f t="shared" si="249"/>
        <v>Normal</v>
      </c>
    </row>
    <row r="7942" spans="1:18" x14ac:dyDescent="0.3">
      <c r="A7942" t="s">
        <v>7953</v>
      </c>
      <c r="B7942" s="2">
        <v>18463</v>
      </c>
      <c r="C7942" t="s">
        <v>10013</v>
      </c>
      <c r="D7942" s="1">
        <v>24.25</v>
      </c>
      <c r="E7942" t="s">
        <v>10022</v>
      </c>
      <c r="F7942" s="2">
        <v>142543</v>
      </c>
      <c r="G7942" t="s">
        <v>10040</v>
      </c>
      <c r="H7942" t="s">
        <v>10028</v>
      </c>
      <c r="I7942" s="2">
        <v>666</v>
      </c>
      <c r="J7942" s="3">
        <v>29.1</v>
      </c>
      <c r="K7942" t="s">
        <v>10034</v>
      </c>
      <c r="L7942" s="4">
        <v>42443</v>
      </c>
      <c r="M7942" t="s">
        <v>10037</v>
      </c>
      <c r="N7942">
        <f t="shared" si="248"/>
        <v>1</v>
      </c>
      <c r="O7942" t="str" cm="1">
        <f t="array" ref="O7942">_xlfn.IFS(I7942&lt;600, "Very Poor",I7942&lt;650,"Poor",I7942&lt;700,"Fair",I7942&lt;750,"Good",I7942&gt;=750,"Excellent")</f>
        <v>Fair</v>
      </c>
      <c r="P7942" t="str" cm="1">
        <f t="array" ref="P7942">_xlfn.IFS(F7942&lt;30000,"Low",F7942&lt;60000,"Lower Middle",F7942&lt;100000, "Upper Middle",F7942&gt;=100000, "High")</f>
        <v>High</v>
      </c>
      <c r="Q7942" t="str" cm="1">
        <f t="array" ref="Q7942">_xlfn.IFS(D7942&lt;10,"Low",D7942&lt;15,"Medium",D7942&lt;20,"High",D7942&gt;=20,"Very High")</f>
        <v>Very High</v>
      </c>
      <c r="R7942" t="str">
        <f t="shared" si="249"/>
        <v>Normal</v>
      </c>
    </row>
    <row r="7943" spans="1:18" x14ac:dyDescent="0.3">
      <c r="A7943" t="s">
        <v>7954</v>
      </c>
      <c r="B7943" s="2">
        <v>9419</v>
      </c>
      <c r="C7943" t="s">
        <v>10013</v>
      </c>
      <c r="D7943" s="1">
        <v>9.3000000000000007</v>
      </c>
      <c r="E7943" t="s">
        <v>10018</v>
      </c>
      <c r="F7943" s="2">
        <v>42322</v>
      </c>
      <c r="G7943" t="s">
        <v>10039</v>
      </c>
      <c r="H7943" t="s">
        <v>10026</v>
      </c>
      <c r="I7943" s="2">
        <v>671</v>
      </c>
      <c r="J7943" s="3">
        <v>38.799999999999997</v>
      </c>
      <c r="K7943" t="s">
        <v>10035</v>
      </c>
      <c r="L7943" s="4">
        <v>43789</v>
      </c>
      <c r="M7943" t="s">
        <v>10036</v>
      </c>
      <c r="N7943">
        <f t="shared" si="248"/>
        <v>0</v>
      </c>
      <c r="O7943" t="str" cm="1">
        <f t="array" ref="O7943">_xlfn.IFS(I7943&lt;600, "Very Poor",I7943&lt;650,"Poor",I7943&lt;700,"Fair",I7943&lt;750,"Good",I7943&gt;=750,"Excellent")</f>
        <v>Fair</v>
      </c>
      <c r="P7943" t="str" cm="1">
        <f t="array" ref="P7943">_xlfn.IFS(F7943&lt;30000,"Low",F7943&lt;60000,"Lower Middle",F7943&lt;100000, "Upper Middle",F7943&gt;=100000, "High")</f>
        <v>Lower Middle</v>
      </c>
      <c r="Q7943" t="str" cm="1">
        <f t="array" ref="Q7943">_xlfn.IFS(D7943&lt;10,"Low",D7943&lt;15,"Medium",D7943&lt;20,"High",D7943&gt;=20,"Very High")</f>
        <v>Low</v>
      </c>
      <c r="R7943" t="str">
        <f t="shared" si="249"/>
        <v>Normal</v>
      </c>
    </row>
    <row r="7944" spans="1:18" x14ac:dyDescent="0.3">
      <c r="A7944" t="s">
        <v>7955</v>
      </c>
      <c r="B7944" s="2">
        <v>34837</v>
      </c>
      <c r="C7944" t="s">
        <v>10013</v>
      </c>
      <c r="D7944" s="1">
        <v>19.399999999999999</v>
      </c>
      <c r="E7944" t="s">
        <v>10023</v>
      </c>
      <c r="F7944" s="2">
        <v>120265</v>
      </c>
      <c r="G7944" t="s">
        <v>10038</v>
      </c>
      <c r="H7944" t="s">
        <v>10028</v>
      </c>
      <c r="I7944" s="2">
        <v>835</v>
      </c>
      <c r="J7944" s="3">
        <v>27.4</v>
      </c>
      <c r="K7944" t="s">
        <v>10034</v>
      </c>
      <c r="L7944" s="4">
        <v>42129</v>
      </c>
      <c r="M7944" t="s">
        <v>10037</v>
      </c>
      <c r="N7944">
        <f t="shared" si="248"/>
        <v>1</v>
      </c>
      <c r="O7944" t="str" cm="1">
        <f t="array" ref="O7944">_xlfn.IFS(I7944&lt;600, "Very Poor",I7944&lt;650,"Poor",I7944&lt;700,"Fair",I7944&lt;750,"Good",I7944&gt;=750,"Excellent")</f>
        <v>Excellent</v>
      </c>
      <c r="P7944" t="str" cm="1">
        <f t="array" ref="P7944">_xlfn.IFS(F7944&lt;30000,"Low",F7944&lt;60000,"Lower Middle",F7944&lt;100000, "Upper Middle",F7944&gt;=100000, "High")</f>
        <v>High</v>
      </c>
      <c r="Q7944" t="str" cm="1">
        <f t="array" ref="Q7944">_xlfn.IFS(D7944&lt;10,"Low",D7944&lt;15,"Medium",D7944&lt;20,"High",D7944&gt;=20,"Very High")</f>
        <v>High</v>
      </c>
      <c r="R7944" t="str">
        <f t="shared" si="249"/>
        <v>Normal</v>
      </c>
    </row>
    <row r="7945" spans="1:18" x14ac:dyDescent="0.3">
      <c r="A7945" t="s">
        <v>7956</v>
      </c>
      <c r="B7945" s="2">
        <v>6263</v>
      </c>
      <c r="C7945" t="s">
        <v>10013</v>
      </c>
      <c r="D7945" s="1">
        <v>21.92</v>
      </c>
      <c r="E7945" t="s">
        <v>10017</v>
      </c>
      <c r="F7945" s="2">
        <v>92483</v>
      </c>
      <c r="G7945" t="s">
        <v>10040</v>
      </c>
      <c r="H7945" t="s">
        <v>10026</v>
      </c>
      <c r="I7945" s="2">
        <v>613</v>
      </c>
      <c r="J7945" s="3">
        <v>33.5</v>
      </c>
      <c r="K7945" t="s">
        <v>10035</v>
      </c>
      <c r="L7945" s="4">
        <v>42713</v>
      </c>
      <c r="M7945" t="s">
        <v>10037</v>
      </c>
      <c r="N7945">
        <f t="shared" si="248"/>
        <v>1</v>
      </c>
      <c r="O7945" t="str" cm="1">
        <f t="array" ref="O7945">_xlfn.IFS(I7945&lt;600, "Very Poor",I7945&lt;650,"Poor",I7945&lt;700,"Fair",I7945&lt;750,"Good",I7945&gt;=750,"Excellent")</f>
        <v>Poor</v>
      </c>
      <c r="P7945" t="str" cm="1">
        <f t="array" ref="P7945">_xlfn.IFS(F7945&lt;30000,"Low",F7945&lt;60000,"Lower Middle",F7945&lt;100000, "Upper Middle",F7945&gt;=100000, "High")</f>
        <v>Upper Middle</v>
      </c>
      <c r="Q7945" t="str" cm="1">
        <f t="array" ref="Q7945">_xlfn.IFS(D7945&lt;10,"Low",D7945&lt;15,"Medium",D7945&lt;20,"High",D7945&gt;=20,"Very High")</f>
        <v>Very High</v>
      </c>
      <c r="R7945" t="str">
        <f t="shared" si="249"/>
        <v>High Risk</v>
      </c>
    </row>
    <row r="7946" spans="1:18" x14ac:dyDescent="0.3">
      <c r="A7946" t="s">
        <v>7957</v>
      </c>
      <c r="B7946" s="2">
        <v>35131</v>
      </c>
      <c r="C7946" t="s">
        <v>10013</v>
      </c>
      <c r="D7946" s="1">
        <v>21.54</v>
      </c>
      <c r="E7946" t="s">
        <v>10022</v>
      </c>
      <c r="F7946" s="2">
        <v>20843</v>
      </c>
      <c r="G7946" t="s">
        <v>10039</v>
      </c>
      <c r="H7946" t="s">
        <v>10029</v>
      </c>
      <c r="I7946" s="2">
        <v>637</v>
      </c>
      <c r="J7946" s="3">
        <v>36.6</v>
      </c>
      <c r="K7946" t="s">
        <v>10034</v>
      </c>
      <c r="L7946" s="4">
        <v>43837</v>
      </c>
      <c r="M7946" t="s">
        <v>10037</v>
      </c>
      <c r="N7946">
        <f t="shared" si="248"/>
        <v>1</v>
      </c>
      <c r="O7946" t="str" cm="1">
        <f t="array" ref="O7946">_xlfn.IFS(I7946&lt;600, "Very Poor",I7946&lt;650,"Poor",I7946&lt;700,"Fair",I7946&lt;750,"Good",I7946&gt;=750,"Excellent")</f>
        <v>Poor</v>
      </c>
      <c r="P7946" t="str" cm="1">
        <f t="array" ref="P7946">_xlfn.IFS(F7946&lt;30000,"Low",F7946&lt;60000,"Lower Middle",F7946&lt;100000, "Upper Middle",F7946&gt;=100000, "High")</f>
        <v>Low</v>
      </c>
      <c r="Q7946" t="str" cm="1">
        <f t="array" ref="Q7946">_xlfn.IFS(D7946&lt;10,"Low",D7946&lt;15,"Medium",D7946&lt;20,"High",D7946&gt;=20,"Very High")</f>
        <v>Very High</v>
      </c>
      <c r="R7946" t="str">
        <f t="shared" si="249"/>
        <v>High Risk</v>
      </c>
    </row>
    <row r="7947" spans="1:18" x14ac:dyDescent="0.3">
      <c r="A7947" t="s">
        <v>7958</v>
      </c>
      <c r="B7947" s="2">
        <v>38276</v>
      </c>
      <c r="C7947" t="s">
        <v>10014</v>
      </c>
      <c r="D7947" s="1">
        <v>7.93</v>
      </c>
      <c r="E7947" t="s">
        <v>10024</v>
      </c>
      <c r="F7947" s="2">
        <v>69145</v>
      </c>
      <c r="G7947" t="s">
        <v>10040</v>
      </c>
      <c r="H7947" t="s">
        <v>10031</v>
      </c>
      <c r="I7947" s="2">
        <v>778</v>
      </c>
      <c r="J7947" s="3">
        <v>30</v>
      </c>
      <c r="K7947" t="s">
        <v>10035</v>
      </c>
      <c r="L7947" s="4">
        <v>43409</v>
      </c>
      <c r="M7947" t="s">
        <v>10036</v>
      </c>
      <c r="N7947">
        <f t="shared" si="248"/>
        <v>0</v>
      </c>
      <c r="O7947" t="str" cm="1">
        <f t="array" ref="O7947">_xlfn.IFS(I7947&lt;600, "Very Poor",I7947&lt;650,"Poor",I7947&lt;700,"Fair",I7947&lt;750,"Good",I7947&gt;=750,"Excellent")</f>
        <v>Excellent</v>
      </c>
      <c r="P7947" t="str" cm="1">
        <f t="array" ref="P7947">_xlfn.IFS(F7947&lt;30000,"Low",F7947&lt;60000,"Lower Middle",F7947&lt;100000, "Upper Middle",F7947&gt;=100000, "High")</f>
        <v>Upper Middle</v>
      </c>
      <c r="Q7947" t="str" cm="1">
        <f t="array" ref="Q7947">_xlfn.IFS(D7947&lt;10,"Low",D7947&lt;15,"Medium",D7947&lt;20,"High",D7947&gt;=20,"Very High")</f>
        <v>Low</v>
      </c>
      <c r="R7947" t="str">
        <f t="shared" si="249"/>
        <v>Normal</v>
      </c>
    </row>
    <row r="7948" spans="1:18" x14ac:dyDescent="0.3">
      <c r="A7948" t="s">
        <v>7959</v>
      </c>
      <c r="B7948" s="2">
        <v>35523</v>
      </c>
      <c r="C7948" t="s">
        <v>10013</v>
      </c>
      <c r="D7948" s="1">
        <v>13.61</v>
      </c>
      <c r="E7948" t="s">
        <v>10019</v>
      </c>
      <c r="F7948" s="2">
        <v>46216</v>
      </c>
      <c r="G7948" t="s">
        <v>10039</v>
      </c>
      <c r="H7948" t="s">
        <v>10033</v>
      </c>
      <c r="I7948" s="2">
        <v>822</v>
      </c>
      <c r="J7948" s="3">
        <v>28.1</v>
      </c>
      <c r="K7948" t="s">
        <v>10035</v>
      </c>
      <c r="L7948" s="4">
        <v>43433</v>
      </c>
      <c r="M7948" t="s">
        <v>10036</v>
      </c>
      <c r="N7948">
        <f t="shared" si="248"/>
        <v>0</v>
      </c>
      <c r="O7948" t="str" cm="1">
        <f t="array" ref="O7948">_xlfn.IFS(I7948&lt;600, "Very Poor",I7948&lt;650,"Poor",I7948&lt;700,"Fair",I7948&lt;750,"Good",I7948&gt;=750,"Excellent")</f>
        <v>Excellent</v>
      </c>
      <c r="P7948" t="str" cm="1">
        <f t="array" ref="P7948">_xlfn.IFS(F7948&lt;30000,"Low",F7948&lt;60000,"Lower Middle",F7948&lt;100000, "Upper Middle",F7948&gt;=100000, "High")</f>
        <v>Lower Middle</v>
      </c>
      <c r="Q7948" t="str" cm="1">
        <f t="array" ref="Q7948">_xlfn.IFS(D7948&lt;10,"Low",D7948&lt;15,"Medium",D7948&lt;20,"High",D7948&gt;=20,"Very High")</f>
        <v>Medium</v>
      </c>
      <c r="R7948" t="str">
        <f t="shared" si="249"/>
        <v>Normal</v>
      </c>
    </row>
    <row r="7949" spans="1:18" x14ac:dyDescent="0.3">
      <c r="A7949" t="s">
        <v>7960</v>
      </c>
      <c r="B7949" s="2">
        <v>1519</v>
      </c>
      <c r="C7949" t="s">
        <v>10013</v>
      </c>
      <c r="D7949" s="1">
        <v>13.13</v>
      </c>
      <c r="E7949" t="s">
        <v>10018</v>
      </c>
      <c r="F7949" s="2">
        <v>138828</v>
      </c>
      <c r="G7949" t="s">
        <v>10040</v>
      </c>
      <c r="H7949" t="s">
        <v>10031</v>
      </c>
      <c r="I7949" s="2">
        <v>839</v>
      </c>
      <c r="J7949" s="3">
        <v>5.6</v>
      </c>
      <c r="K7949" t="s">
        <v>10034</v>
      </c>
      <c r="L7949" s="4">
        <v>43432</v>
      </c>
      <c r="M7949" t="s">
        <v>10036</v>
      </c>
      <c r="N7949">
        <f t="shared" si="248"/>
        <v>0</v>
      </c>
      <c r="O7949" t="str" cm="1">
        <f t="array" ref="O7949">_xlfn.IFS(I7949&lt;600, "Very Poor",I7949&lt;650,"Poor",I7949&lt;700,"Fair",I7949&lt;750,"Good",I7949&gt;=750,"Excellent")</f>
        <v>Excellent</v>
      </c>
      <c r="P7949" t="str" cm="1">
        <f t="array" ref="P7949">_xlfn.IFS(F7949&lt;30000,"Low",F7949&lt;60000,"Lower Middle",F7949&lt;100000, "Upper Middle",F7949&gt;=100000, "High")</f>
        <v>High</v>
      </c>
      <c r="Q7949" t="str" cm="1">
        <f t="array" ref="Q7949">_xlfn.IFS(D7949&lt;10,"Low",D7949&lt;15,"Medium",D7949&lt;20,"High",D7949&gt;=20,"Very High")</f>
        <v>Medium</v>
      </c>
      <c r="R7949" t="str">
        <f t="shared" si="249"/>
        <v>Normal</v>
      </c>
    </row>
    <row r="7950" spans="1:18" x14ac:dyDescent="0.3">
      <c r="A7950" t="s">
        <v>7961</v>
      </c>
      <c r="B7950" s="2">
        <v>32106</v>
      </c>
      <c r="C7950" t="s">
        <v>10014</v>
      </c>
      <c r="D7950" s="1">
        <v>19.309999999999999</v>
      </c>
      <c r="E7950" t="s">
        <v>10021</v>
      </c>
      <c r="F7950" s="2">
        <v>135812</v>
      </c>
      <c r="G7950" t="s">
        <v>10039</v>
      </c>
      <c r="H7950" t="s">
        <v>10033</v>
      </c>
      <c r="I7950" s="2">
        <v>757</v>
      </c>
      <c r="J7950" s="3">
        <v>23.2</v>
      </c>
      <c r="K7950" t="s">
        <v>10034</v>
      </c>
      <c r="L7950" s="4">
        <v>42297</v>
      </c>
      <c r="M7950" t="s">
        <v>10036</v>
      </c>
      <c r="N7950">
        <f t="shared" si="248"/>
        <v>0</v>
      </c>
      <c r="O7950" t="str" cm="1">
        <f t="array" ref="O7950">_xlfn.IFS(I7950&lt;600, "Very Poor",I7950&lt;650,"Poor",I7950&lt;700,"Fair",I7950&lt;750,"Good",I7950&gt;=750,"Excellent")</f>
        <v>Excellent</v>
      </c>
      <c r="P7950" t="str" cm="1">
        <f t="array" ref="P7950">_xlfn.IFS(F7950&lt;30000,"Low",F7950&lt;60000,"Lower Middle",F7950&lt;100000, "Upper Middle",F7950&gt;=100000, "High")</f>
        <v>High</v>
      </c>
      <c r="Q7950" t="str" cm="1">
        <f t="array" ref="Q7950">_xlfn.IFS(D7950&lt;10,"Low",D7950&lt;15,"Medium",D7950&lt;20,"High",D7950&gt;=20,"Very High")</f>
        <v>High</v>
      </c>
      <c r="R7950" t="str">
        <f t="shared" si="249"/>
        <v>Normal</v>
      </c>
    </row>
    <row r="7951" spans="1:18" x14ac:dyDescent="0.3">
      <c r="A7951" t="s">
        <v>7962</v>
      </c>
      <c r="B7951" s="2">
        <v>11514</v>
      </c>
      <c r="C7951" t="s">
        <v>10014</v>
      </c>
      <c r="D7951" s="1">
        <v>24.13</v>
      </c>
      <c r="E7951" t="s">
        <v>10021</v>
      </c>
      <c r="F7951" s="2">
        <v>82689</v>
      </c>
      <c r="G7951" t="s">
        <v>10040</v>
      </c>
      <c r="H7951" t="s">
        <v>10032</v>
      </c>
      <c r="I7951" s="2">
        <v>600</v>
      </c>
      <c r="J7951" s="3">
        <v>21.4</v>
      </c>
      <c r="K7951" t="s">
        <v>10035</v>
      </c>
      <c r="L7951" s="4">
        <v>43534</v>
      </c>
      <c r="M7951" t="s">
        <v>10037</v>
      </c>
      <c r="N7951">
        <f t="shared" si="248"/>
        <v>1</v>
      </c>
      <c r="O7951" t="str" cm="1">
        <f t="array" ref="O7951">_xlfn.IFS(I7951&lt;600, "Very Poor",I7951&lt;650,"Poor",I7951&lt;700,"Fair",I7951&lt;750,"Good",I7951&gt;=750,"Excellent")</f>
        <v>Poor</v>
      </c>
      <c r="P7951" t="str" cm="1">
        <f t="array" ref="P7951">_xlfn.IFS(F7951&lt;30000,"Low",F7951&lt;60000,"Lower Middle",F7951&lt;100000, "Upper Middle",F7951&gt;=100000, "High")</f>
        <v>Upper Middle</v>
      </c>
      <c r="Q7951" t="str" cm="1">
        <f t="array" ref="Q7951">_xlfn.IFS(D7951&lt;10,"Low",D7951&lt;15,"Medium",D7951&lt;20,"High",D7951&gt;=20,"Very High")</f>
        <v>Very High</v>
      </c>
      <c r="R7951" t="str">
        <f t="shared" si="249"/>
        <v>High Risk</v>
      </c>
    </row>
    <row r="7952" spans="1:18" x14ac:dyDescent="0.3">
      <c r="A7952" t="s">
        <v>7963</v>
      </c>
      <c r="B7952" s="2">
        <v>8233</v>
      </c>
      <c r="C7952" t="s">
        <v>10014</v>
      </c>
      <c r="D7952" s="1">
        <v>19.260000000000002</v>
      </c>
      <c r="E7952" t="s">
        <v>10017</v>
      </c>
      <c r="F7952" s="2">
        <v>75714</v>
      </c>
      <c r="G7952" t="s">
        <v>10039</v>
      </c>
      <c r="H7952" t="s">
        <v>10029</v>
      </c>
      <c r="I7952" s="2">
        <v>639</v>
      </c>
      <c r="J7952" s="3">
        <v>23.3</v>
      </c>
      <c r="K7952" t="s">
        <v>10034</v>
      </c>
      <c r="L7952" s="4">
        <v>44020</v>
      </c>
      <c r="M7952" t="s">
        <v>10037</v>
      </c>
      <c r="N7952">
        <f t="shared" si="248"/>
        <v>1</v>
      </c>
      <c r="O7952" t="str" cm="1">
        <f t="array" ref="O7952">_xlfn.IFS(I7952&lt;600, "Very Poor",I7952&lt;650,"Poor",I7952&lt;700,"Fair",I7952&lt;750,"Good",I7952&gt;=750,"Excellent")</f>
        <v>Poor</v>
      </c>
      <c r="P7952" t="str" cm="1">
        <f t="array" ref="P7952">_xlfn.IFS(F7952&lt;30000,"Low",F7952&lt;60000,"Lower Middle",F7952&lt;100000, "Upper Middle",F7952&gt;=100000, "High")</f>
        <v>Upper Middle</v>
      </c>
      <c r="Q7952" t="str" cm="1">
        <f t="array" ref="Q7952">_xlfn.IFS(D7952&lt;10,"Low",D7952&lt;15,"Medium",D7952&lt;20,"High",D7952&gt;=20,"Very High")</f>
        <v>High</v>
      </c>
      <c r="R7952" t="str">
        <f t="shared" si="249"/>
        <v>High Risk</v>
      </c>
    </row>
    <row r="7953" spans="1:18" x14ac:dyDescent="0.3">
      <c r="A7953" t="s">
        <v>7964</v>
      </c>
      <c r="B7953" s="2">
        <v>2102</v>
      </c>
      <c r="C7953" t="s">
        <v>10013</v>
      </c>
      <c r="D7953" s="1">
        <v>23.87</v>
      </c>
      <c r="E7953" t="s">
        <v>10017</v>
      </c>
      <c r="F7953" s="2">
        <v>139399</v>
      </c>
      <c r="G7953" t="s">
        <v>10039</v>
      </c>
      <c r="H7953" t="s">
        <v>10028</v>
      </c>
      <c r="I7953" s="2">
        <v>750</v>
      </c>
      <c r="J7953" s="3">
        <v>20.100000000000001</v>
      </c>
      <c r="K7953" t="s">
        <v>10035</v>
      </c>
      <c r="L7953" s="4">
        <v>43752</v>
      </c>
      <c r="M7953" t="s">
        <v>10036</v>
      </c>
      <c r="N7953">
        <f t="shared" si="248"/>
        <v>0</v>
      </c>
      <c r="O7953" t="str" cm="1">
        <f t="array" ref="O7953">_xlfn.IFS(I7953&lt;600, "Very Poor",I7953&lt;650,"Poor",I7953&lt;700,"Fair",I7953&lt;750,"Good",I7953&gt;=750,"Excellent")</f>
        <v>Excellent</v>
      </c>
      <c r="P7953" t="str" cm="1">
        <f t="array" ref="P7953">_xlfn.IFS(F7953&lt;30000,"Low",F7953&lt;60000,"Lower Middle",F7953&lt;100000, "Upper Middle",F7953&gt;=100000, "High")</f>
        <v>High</v>
      </c>
      <c r="Q7953" t="str" cm="1">
        <f t="array" ref="Q7953">_xlfn.IFS(D7953&lt;10,"Low",D7953&lt;15,"Medium",D7953&lt;20,"High",D7953&gt;=20,"Very High")</f>
        <v>Very High</v>
      </c>
      <c r="R7953" t="str">
        <f t="shared" si="249"/>
        <v>Normal</v>
      </c>
    </row>
    <row r="7954" spans="1:18" x14ac:dyDescent="0.3">
      <c r="A7954" t="s">
        <v>7965</v>
      </c>
      <c r="B7954" s="2">
        <v>1597</v>
      </c>
      <c r="C7954" t="s">
        <v>10013</v>
      </c>
      <c r="D7954" s="1">
        <v>7.47</v>
      </c>
      <c r="E7954" t="s">
        <v>10015</v>
      </c>
      <c r="F7954" s="2">
        <v>128805</v>
      </c>
      <c r="G7954" t="s">
        <v>10039</v>
      </c>
      <c r="H7954" t="s">
        <v>10030</v>
      </c>
      <c r="I7954" s="2">
        <v>624</v>
      </c>
      <c r="J7954" s="3">
        <v>36.700000000000003</v>
      </c>
      <c r="K7954" t="s">
        <v>10034</v>
      </c>
      <c r="L7954" s="4">
        <v>43403</v>
      </c>
      <c r="M7954" t="s">
        <v>10037</v>
      </c>
      <c r="N7954">
        <f t="shared" si="248"/>
        <v>1</v>
      </c>
      <c r="O7954" t="str" cm="1">
        <f t="array" ref="O7954">_xlfn.IFS(I7954&lt;600, "Very Poor",I7954&lt;650,"Poor",I7954&lt;700,"Fair",I7954&lt;750,"Good",I7954&gt;=750,"Excellent")</f>
        <v>Poor</v>
      </c>
      <c r="P7954" t="str" cm="1">
        <f t="array" ref="P7954">_xlfn.IFS(F7954&lt;30000,"Low",F7954&lt;60000,"Lower Middle",F7954&lt;100000, "Upper Middle",F7954&gt;=100000, "High")</f>
        <v>High</v>
      </c>
      <c r="Q7954" t="str" cm="1">
        <f t="array" ref="Q7954">_xlfn.IFS(D7954&lt;10,"Low",D7954&lt;15,"Medium",D7954&lt;20,"High",D7954&gt;=20,"Very High")</f>
        <v>Low</v>
      </c>
      <c r="R7954" t="str">
        <f t="shared" si="249"/>
        <v>Normal</v>
      </c>
    </row>
    <row r="7955" spans="1:18" x14ac:dyDescent="0.3">
      <c r="A7955" t="s">
        <v>7966</v>
      </c>
      <c r="B7955" s="2">
        <v>20657</v>
      </c>
      <c r="C7955" t="s">
        <v>10014</v>
      </c>
      <c r="D7955" s="1">
        <v>26.95</v>
      </c>
      <c r="E7955" t="s">
        <v>10017</v>
      </c>
      <c r="F7955" s="2">
        <v>69916</v>
      </c>
      <c r="G7955" t="s">
        <v>10039</v>
      </c>
      <c r="H7955" t="s">
        <v>10027</v>
      </c>
      <c r="I7955" s="2">
        <v>621</v>
      </c>
      <c r="J7955" s="3">
        <v>36.1</v>
      </c>
      <c r="K7955" t="s">
        <v>10034</v>
      </c>
      <c r="L7955" s="4">
        <v>43251</v>
      </c>
      <c r="M7955" t="s">
        <v>10037</v>
      </c>
      <c r="N7955">
        <f t="shared" si="248"/>
        <v>1</v>
      </c>
      <c r="O7955" t="str" cm="1">
        <f t="array" ref="O7955">_xlfn.IFS(I7955&lt;600, "Very Poor",I7955&lt;650,"Poor",I7955&lt;700,"Fair",I7955&lt;750,"Good",I7955&gt;=750,"Excellent")</f>
        <v>Poor</v>
      </c>
      <c r="P7955" t="str" cm="1">
        <f t="array" ref="P7955">_xlfn.IFS(F7955&lt;30000,"Low",F7955&lt;60000,"Lower Middle",F7955&lt;100000, "Upper Middle",F7955&gt;=100000, "High")</f>
        <v>Upper Middle</v>
      </c>
      <c r="Q7955" t="str" cm="1">
        <f t="array" ref="Q7955">_xlfn.IFS(D7955&lt;10,"Low",D7955&lt;15,"Medium",D7955&lt;20,"High",D7955&gt;=20,"Very High")</f>
        <v>Very High</v>
      </c>
      <c r="R7955" t="str">
        <f t="shared" si="249"/>
        <v>High Risk</v>
      </c>
    </row>
    <row r="7956" spans="1:18" x14ac:dyDescent="0.3">
      <c r="A7956" t="s">
        <v>7967</v>
      </c>
      <c r="B7956" s="2">
        <v>39549</v>
      </c>
      <c r="C7956" t="s">
        <v>10013</v>
      </c>
      <c r="D7956" s="1">
        <v>18.420000000000002</v>
      </c>
      <c r="E7956" t="s">
        <v>10017</v>
      </c>
      <c r="F7956" s="2">
        <v>128196</v>
      </c>
      <c r="G7956" t="s">
        <v>10040</v>
      </c>
      <c r="H7956" t="s">
        <v>10031</v>
      </c>
      <c r="I7956" s="2">
        <v>756</v>
      </c>
      <c r="J7956" s="3">
        <v>9.4</v>
      </c>
      <c r="K7956" t="s">
        <v>10035</v>
      </c>
      <c r="L7956" s="4">
        <v>42217</v>
      </c>
      <c r="M7956" t="s">
        <v>10036</v>
      </c>
      <c r="N7956">
        <f t="shared" si="248"/>
        <v>0</v>
      </c>
      <c r="O7956" t="str" cm="1">
        <f t="array" ref="O7956">_xlfn.IFS(I7956&lt;600, "Very Poor",I7956&lt;650,"Poor",I7956&lt;700,"Fair",I7956&lt;750,"Good",I7956&gt;=750,"Excellent")</f>
        <v>Excellent</v>
      </c>
      <c r="P7956" t="str" cm="1">
        <f t="array" ref="P7956">_xlfn.IFS(F7956&lt;30000,"Low",F7956&lt;60000,"Lower Middle",F7956&lt;100000, "Upper Middle",F7956&gt;=100000, "High")</f>
        <v>High</v>
      </c>
      <c r="Q7956" t="str" cm="1">
        <f t="array" ref="Q7956">_xlfn.IFS(D7956&lt;10,"Low",D7956&lt;15,"Medium",D7956&lt;20,"High",D7956&gt;=20,"Very High")</f>
        <v>High</v>
      </c>
      <c r="R7956" t="str">
        <f t="shared" si="249"/>
        <v>Normal</v>
      </c>
    </row>
    <row r="7957" spans="1:18" x14ac:dyDescent="0.3">
      <c r="A7957" t="s">
        <v>7968</v>
      </c>
      <c r="B7957" s="2">
        <v>7256</v>
      </c>
      <c r="C7957" t="s">
        <v>10013</v>
      </c>
      <c r="D7957" s="1">
        <v>5.94</v>
      </c>
      <c r="E7957" t="s">
        <v>10024</v>
      </c>
      <c r="F7957" s="2">
        <v>63299</v>
      </c>
      <c r="G7957" t="s">
        <v>10039</v>
      </c>
      <c r="H7957" t="s">
        <v>10027</v>
      </c>
      <c r="I7957" s="2">
        <v>775</v>
      </c>
      <c r="J7957" s="3">
        <v>23.7</v>
      </c>
      <c r="K7957" t="s">
        <v>10035</v>
      </c>
      <c r="L7957" s="4">
        <v>43119</v>
      </c>
      <c r="M7957" t="s">
        <v>10036</v>
      </c>
      <c r="N7957">
        <f t="shared" si="248"/>
        <v>0</v>
      </c>
      <c r="O7957" t="str" cm="1">
        <f t="array" ref="O7957">_xlfn.IFS(I7957&lt;600, "Very Poor",I7957&lt;650,"Poor",I7957&lt;700,"Fair",I7957&lt;750,"Good",I7957&gt;=750,"Excellent")</f>
        <v>Excellent</v>
      </c>
      <c r="P7957" t="str" cm="1">
        <f t="array" ref="P7957">_xlfn.IFS(F7957&lt;30000,"Low",F7957&lt;60000,"Lower Middle",F7957&lt;100000, "Upper Middle",F7957&gt;=100000, "High")</f>
        <v>Upper Middle</v>
      </c>
      <c r="Q7957" t="str" cm="1">
        <f t="array" ref="Q7957">_xlfn.IFS(D7957&lt;10,"Low",D7957&lt;15,"Medium",D7957&lt;20,"High",D7957&gt;=20,"Very High")</f>
        <v>Low</v>
      </c>
      <c r="R7957" t="str">
        <f t="shared" si="249"/>
        <v>Normal</v>
      </c>
    </row>
    <row r="7958" spans="1:18" x14ac:dyDescent="0.3">
      <c r="A7958" t="s">
        <v>7969</v>
      </c>
      <c r="B7958" s="2">
        <v>30401</v>
      </c>
      <c r="C7958" t="s">
        <v>10014</v>
      </c>
      <c r="D7958" s="1">
        <v>21.08</v>
      </c>
      <c r="E7958" t="s">
        <v>10015</v>
      </c>
      <c r="F7958" s="2">
        <v>84723</v>
      </c>
      <c r="G7958" t="s">
        <v>10039</v>
      </c>
      <c r="H7958" t="s">
        <v>10033</v>
      </c>
      <c r="I7958" s="2">
        <v>582</v>
      </c>
      <c r="J7958" s="3">
        <v>38.6</v>
      </c>
      <c r="K7958" t="s">
        <v>10035</v>
      </c>
      <c r="L7958" s="4">
        <v>42323</v>
      </c>
      <c r="M7958" t="s">
        <v>10037</v>
      </c>
      <c r="N7958">
        <f t="shared" si="248"/>
        <v>1</v>
      </c>
      <c r="O7958" t="str" cm="1">
        <f t="array" ref="O7958">_xlfn.IFS(I7958&lt;600, "Very Poor",I7958&lt;650,"Poor",I7958&lt;700,"Fair",I7958&lt;750,"Good",I7958&gt;=750,"Excellent")</f>
        <v>Very Poor</v>
      </c>
      <c r="P7958" t="str" cm="1">
        <f t="array" ref="P7958">_xlfn.IFS(F7958&lt;30000,"Low",F7958&lt;60000,"Lower Middle",F7958&lt;100000, "Upper Middle",F7958&gt;=100000, "High")</f>
        <v>Upper Middle</v>
      </c>
      <c r="Q7958" t="str" cm="1">
        <f t="array" ref="Q7958">_xlfn.IFS(D7958&lt;10,"Low",D7958&lt;15,"Medium",D7958&lt;20,"High",D7958&gt;=20,"Very High")</f>
        <v>Very High</v>
      </c>
      <c r="R7958" t="str">
        <f t="shared" si="249"/>
        <v>High Risk</v>
      </c>
    </row>
    <row r="7959" spans="1:18" x14ac:dyDescent="0.3">
      <c r="A7959" t="s">
        <v>7970</v>
      </c>
      <c r="B7959" s="2">
        <v>7554</v>
      </c>
      <c r="C7959" t="s">
        <v>10013</v>
      </c>
      <c r="D7959" s="1">
        <v>17.93</v>
      </c>
      <c r="E7959" t="s">
        <v>10021</v>
      </c>
      <c r="F7959" s="2">
        <v>146607</v>
      </c>
      <c r="G7959" t="s">
        <v>10038</v>
      </c>
      <c r="H7959" t="s">
        <v>10028</v>
      </c>
      <c r="I7959" s="2">
        <v>627</v>
      </c>
      <c r="J7959" s="3">
        <v>26</v>
      </c>
      <c r="K7959" t="s">
        <v>10035</v>
      </c>
      <c r="L7959" s="4">
        <v>42030</v>
      </c>
      <c r="M7959" t="s">
        <v>10037</v>
      </c>
      <c r="N7959">
        <f t="shared" si="248"/>
        <v>1</v>
      </c>
      <c r="O7959" t="str" cm="1">
        <f t="array" ref="O7959">_xlfn.IFS(I7959&lt;600, "Very Poor",I7959&lt;650,"Poor",I7959&lt;700,"Fair",I7959&lt;750,"Good",I7959&gt;=750,"Excellent")</f>
        <v>Poor</v>
      </c>
      <c r="P7959" t="str" cm="1">
        <f t="array" ref="P7959">_xlfn.IFS(F7959&lt;30000,"Low",F7959&lt;60000,"Lower Middle",F7959&lt;100000, "Upper Middle",F7959&gt;=100000, "High")</f>
        <v>High</v>
      </c>
      <c r="Q7959" t="str" cm="1">
        <f t="array" ref="Q7959">_xlfn.IFS(D7959&lt;10,"Low",D7959&lt;15,"Medium",D7959&lt;20,"High",D7959&gt;=20,"Very High")</f>
        <v>High</v>
      </c>
      <c r="R7959" t="str">
        <f t="shared" si="249"/>
        <v>High Risk</v>
      </c>
    </row>
    <row r="7960" spans="1:18" x14ac:dyDescent="0.3">
      <c r="A7960" t="s">
        <v>7971</v>
      </c>
      <c r="B7960" s="2">
        <v>13664</v>
      </c>
      <c r="C7960" t="s">
        <v>10014</v>
      </c>
      <c r="D7960" s="1">
        <v>10.51</v>
      </c>
      <c r="E7960" t="s">
        <v>10022</v>
      </c>
      <c r="F7960" s="2">
        <v>140263</v>
      </c>
      <c r="G7960" t="s">
        <v>10039</v>
      </c>
      <c r="H7960" t="s">
        <v>10032</v>
      </c>
      <c r="I7960" s="2">
        <v>728</v>
      </c>
      <c r="J7960" s="3">
        <v>33.1</v>
      </c>
      <c r="K7960" t="s">
        <v>10035</v>
      </c>
      <c r="L7960" s="4">
        <v>43086</v>
      </c>
      <c r="M7960" t="s">
        <v>10036</v>
      </c>
      <c r="N7960">
        <f t="shared" si="248"/>
        <v>0</v>
      </c>
      <c r="O7960" t="str" cm="1">
        <f t="array" ref="O7960">_xlfn.IFS(I7960&lt;600, "Very Poor",I7960&lt;650,"Poor",I7960&lt;700,"Fair",I7960&lt;750,"Good",I7960&gt;=750,"Excellent")</f>
        <v>Good</v>
      </c>
      <c r="P7960" t="str" cm="1">
        <f t="array" ref="P7960">_xlfn.IFS(F7960&lt;30000,"Low",F7960&lt;60000,"Lower Middle",F7960&lt;100000, "Upper Middle",F7960&gt;=100000, "High")</f>
        <v>High</v>
      </c>
      <c r="Q7960" t="str" cm="1">
        <f t="array" ref="Q7960">_xlfn.IFS(D7960&lt;10,"Low",D7960&lt;15,"Medium",D7960&lt;20,"High",D7960&gt;=20,"Very High")</f>
        <v>Medium</v>
      </c>
      <c r="R7960" t="str">
        <f t="shared" si="249"/>
        <v>Normal</v>
      </c>
    </row>
    <row r="7961" spans="1:18" x14ac:dyDescent="0.3">
      <c r="A7961" t="s">
        <v>7972</v>
      </c>
      <c r="B7961" s="2">
        <v>25386</v>
      </c>
      <c r="C7961" t="s">
        <v>10014</v>
      </c>
      <c r="D7961" s="1">
        <v>24.11</v>
      </c>
      <c r="E7961" t="s">
        <v>10021</v>
      </c>
      <c r="F7961" s="2">
        <v>27403</v>
      </c>
      <c r="G7961" t="s">
        <v>10039</v>
      </c>
      <c r="H7961" t="s">
        <v>10029</v>
      </c>
      <c r="I7961" s="2">
        <v>809</v>
      </c>
      <c r="J7961" s="3">
        <v>18.100000000000001</v>
      </c>
      <c r="K7961" t="s">
        <v>10035</v>
      </c>
      <c r="L7961" s="4">
        <v>42624</v>
      </c>
      <c r="M7961" t="s">
        <v>10037</v>
      </c>
      <c r="N7961">
        <f t="shared" si="248"/>
        <v>1</v>
      </c>
      <c r="O7961" t="str" cm="1">
        <f t="array" ref="O7961">_xlfn.IFS(I7961&lt;600, "Very Poor",I7961&lt;650,"Poor",I7961&lt;700,"Fair",I7961&lt;750,"Good",I7961&gt;=750,"Excellent")</f>
        <v>Excellent</v>
      </c>
      <c r="P7961" t="str" cm="1">
        <f t="array" ref="P7961">_xlfn.IFS(F7961&lt;30000,"Low",F7961&lt;60000,"Lower Middle",F7961&lt;100000, "Upper Middle",F7961&gt;=100000, "High")</f>
        <v>Low</v>
      </c>
      <c r="Q7961" t="str" cm="1">
        <f t="array" ref="Q7961">_xlfn.IFS(D7961&lt;10,"Low",D7961&lt;15,"Medium",D7961&lt;20,"High",D7961&gt;=20,"Very High")</f>
        <v>Very High</v>
      </c>
      <c r="R7961" t="str">
        <f t="shared" si="249"/>
        <v>Normal</v>
      </c>
    </row>
    <row r="7962" spans="1:18" x14ac:dyDescent="0.3">
      <c r="A7962" t="s">
        <v>7973</v>
      </c>
      <c r="B7962" s="2">
        <v>5846</v>
      </c>
      <c r="C7962" t="s">
        <v>10014</v>
      </c>
      <c r="D7962" s="1">
        <v>28.34</v>
      </c>
      <c r="E7962" t="s">
        <v>10018</v>
      </c>
      <c r="F7962" s="2">
        <v>41013</v>
      </c>
      <c r="G7962" t="s">
        <v>10039</v>
      </c>
      <c r="H7962" t="s">
        <v>10031</v>
      </c>
      <c r="I7962" s="2">
        <v>597</v>
      </c>
      <c r="J7962" s="3">
        <v>18.2</v>
      </c>
      <c r="K7962" t="s">
        <v>10035</v>
      </c>
      <c r="L7962" s="4">
        <v>42215</v>
      </c>
      <c r="M7962" t="s">
        <v>10037</v>
      </c>
      <c r="N7962">
        <f t="shared" si="248"/>
        <v>1</v>
      </c>
      <c r="O7962" t="str" cm="1">
        <f t="array" ref="O7962">_xlfn.IFS(I7962&lt;600, "Very Poor",I7962&lt;650,"Poor",I7962&lt;700,"Fair",I7962&lt;750,"Good",I7962&gt;=750,"Excellent")</f>
        <v>Very Poor</v>
      </c>
      <c r="P7962" t="str" cm="1">
        <f t="array" ref="P7962">_xlfn.IFS(F7962&lt;30000,"Low",F7962&lt;60000,"Lower Middle",F7962&lt;100000, "Upper Middle",F7962&gt;=100000, "High")</f>
        <v>Lower Middle</v>
      </c>
      <c r="Q7962" t="str" cm="1">
        <f t="array" ref="Q7962">_xlfn.IFS(D7962&lt;10,"Low",D7962&lt;15,"Medium",D7962&lt;20,"High",D7962&gt;=20,"Very High")</f>
        <v>Very High</v>
      </c>
      <c r="R7962" t="str">
        <f t="shared" si="249"/>
        <v>High Risk</v>
      </c>
    </row>
    <row r="7963" spans="1:18" x14ac:dyDescent="0.3">
      <c r="A7963" t="s">
        <v>7974</v>
      </c>
      <c r="B7963" s="2">
        <v>27205</v>
      </c>
      <c r="C7963" t="s">
        <v>10013</v>
      </c>
      <c r="D7963" s="1">
        <v>13.07</v>
      </c>
      <c r="E7963" t="s">
        <v>10023</v>
      </c>
      <c r="F7963" s="2">
        <v>78436</v>
      </c>
      <c r="G7963" t="s">
        <v>10038</v>
      </c>
      <c r="H7963" t="s">
        <v>10027</v>
      </c>
      <c r="I7963" s="2">
        <v>822</v>
      </c>
      <c r="J7963" s="3">
        <v>16.399999999999999</v>
      </c>
      <c r="K7963" t="s">
        <v>10035</v>
      </c>
      <c r="L7963" s="4">
        <v>43132</v>
      </c>
      <c r="M7963" t="s">
        <v>10036</v>
      </c>
      <c r="N7963">
        <f t="shared" si="248"/>
        <v>0</v>
      </c>
      <c r="O7963" t="str" cm="1">
        <f t="array" ref="O7963">_xlfn.IFS(I7963&lt;600, "Very Poor",I7963&lt;650,"Poor",I7963&lt;700,"Fair",I7963&lt;750,"Good",I7963&gt;=750,"Excellent")</f>
        <v>Excellent</v>
      </c>
      <c r="P7963" t="str" cm="1">
        <f t="array" ref="P7963">_xlfn.IFS(F7963&lt;30000,"Low",F7963&lt;60000,"Lower Middle",F7963&lt;100000, "Upper Middle",F7963&gt;=100000, "High")</f>
        <v>Upper Middle</v>
      </c>
      <c r="Q7963" t="str" cm="1">
        <f t="array" ref="Q7963">_xlfn.IFS(D7963&lt;10,"Low",D7963&lt;15,"Medium",D7963&lt;20,"High",D7963&gt;=20,"Very High")</f>
        <v>Medium</v>
      </c>
      <c r="R7963" t="str">
        <f t="shared" si="249"/>
        <v>Normal</v>
      </c>
    </row>
    <row r="7964" spans="1:18" x14ac:dyDescent="0.3">
      <c r="A7964" t="s">
        <v>7975</v>
      </c>
      <c r="B7964" s="2">
        <v>26570</v>
      </c>
      <c r="C7964" t="s">
        <v>10013</v>
      </c>
      <c r="D7964" s="1">
        <v>17.350000000000001</v>
      </c>
      <c r="E7964" t="s">
        <v>10016</v>
      </c>
      <c r="F7964" s="2">
        <v>21604</v>
      </c>
      <c r="G7964" t="s">
        <v>10040</v>
      </c>
      <c r="H7964" t="s">
        <v>10030</v>
      </c>
      <c r="I7964" s="2">
        <v>685</v>
      </c>
      <c r="J7964" s="3">
        <v>5.8</v>
      </c>
      <c r="K7964" t="s">
        <v>10034</v>
      </c>
      <c r="L7964" s="4">
        <v>43649</v>
      </c>
      <c r="M7964" t="s">
        <v>10036</v>
      </c>
      <c r="N7964">
        <f t="shared" si="248"/>
        <v>0</v>
      </c>
      <c r="O7964" t="str" cm="1">
        <f t="array" ref="O7964">_xlfn.IFS(I7964&lt;600, "Very Poor",I7964&lt;650,"Poor",I7964&lt;700,"Fair",I7964&lt;750,"Good",I7964&gt;=750,"Excellent")</f>
        <v>Fair</v>
      </c>
      <c r="P7964" t="str" cm="1">
        <f t="array" ref="P7964">_xlfn.IFS(F7964&lt;30000,"Low",F7964&lt;60000,"Lower Middle",F7964&lt;100000, "Upper Middle",F7964&gt;=100000, "High")</f>
        <v>Low</v>
      </c>
      <c r="Q7964" t="str" cm="1">
        <f t="array" ref="Q7964">_xlfn.IFS(D7964&lt;10,"Low",D7964&lt;15,"Medium",D7964&lt;20,"High",D7964&gt;=20,"Very High")</f>
        <v>High</v>
      </c>
      <c r="R7964" t="str">
        <f t="shared" si="249"/>
        <v>Normal</v>
      </c>
    </row>
    <row r="7965" spans="1:18" x14ac:dyDescent="0.3">
      <c r="A7965" t="s">
        <v>7976</v>
      </c>
      <c r="B7965" s="2">
        <v>31255</v>
      </c>
      <c r="C7965" t="s">
        <v>10014</v>
      </c>
      <c r="D7965" s="1">
        <v>8.1999999999999993</v>
      </c>
      <c r="E7965" t="s">
        <v>10022</v>
      </c>
      <c r="F7965" s="2">
        <v>62229</v>
      </c>
      <c r="G7965" t="s">
        <v>10040</v>
      </c>
      <c r="H7965" t="s">
        <v>10032</v>
      </c>
      <c r="I7965" s="2">
        <v>742</v>
      </c>
      <c r="J7965" s="3">
        <v>37.4</v>
      </c>
      <c r="K7965" t="s">
        <v>10035</v>
      </c>
      <c r="L7965" s="4">
        <v>43736</v>
      </c>
      <c r="M7965" t="s">
        <v>10036</v>
      </c>
      <c r="N7965">
        <f t="shared" si="248"/>
        <v>0</v>
      </c>
      <c r="O7965" t="str" cm="1">
        <f t="array" ref="O7965">_xlfn.IFS(I7965&lt;600, "Very Poor",I7965&lt;650,"Poor",I7965&lt;700,"Fair",I7965&lt;750,"Good",I7965&gt;=750,"Excellent")</f>
        <v>Good</v>
      </c>
      <c r="P7965" t="str" cm="1">
        <f t="array" ref="P7965">_xlfn.IFS(F7965&lt;30000,"Low",F7965&lt;60000,"Lower Middle",F7965&lt;100000, "Upper Middle",F7965&gt;=100000, "High")</f>
        <v>Upper Middle</v>
      </c>
      <c r="Q7965" t="str" cm="1">
        <f t="array" ref="Q7965">_xlfn.IFS(D7965&lt;10,"Low",D7965&lt;15,"Medium",D7965&lt;20,"High",D7965&gt;=20,"Very High")</f>
        <v>Low</v>
      </c>
      <c r="R7965" t="str">
        <f t="shared" si="249"/>
        <v>Normal</v>
      </c>
    </row>
    <row r="7966" spans="1:18" x14ac:dyDescent="0.3">
      <c r="A7966" t="s">
        <v>7977</v>
      </c>
      <c r="B7966" s="2">
        <v>22182</v>
      </c>
      <c r="C7966" t="s">
        <v>10014</v>
      </c>
      <c r="D7966" s="1">
        <v>28.24</v>
      </c>
      <c r="E7966" t="s">
        <v>10019</v>
      </c>
      <c r="F7966" s="2">
        <v>32862</v>
      </c>
      <c r="G7966" t="s">
        <v>10040</v>
      </c>
      <c r="H7966" t="s">
        <v>10026</v>
      </c>
      <c r="I7966" s="2">
        <v>611</v>
      </c>
      <c r="J7966" s="3">
        <v>17.2</v>
      </c>
      <c r="K7966" t="s">
        <v>10034</v>
      </c>
      <c r="L7966" s="4">
        <v>42633</v>
      </c>
      <c r="M7966" t="s">
        <v>10037</v>
      </c>
      <c r="N7966">
        <f t="shared" si="248"/>
        <v>1</v>
      </c>
      <c r="O7966" t="str" cm="1">
        <f t="array" ref="O7966">_xlfn.IFS(I7966&lt;600, "Very Poor",I7966&lt;650,"Poor",I7966&lt;700,"Fair",I7966&lt;750,"Good",I7966&gt;=750,"Excellent")</f>
        <v>Poor</v>
      </c>
      <c r="P7966" t="str" cm="1">
        <f t="array" ref="P7966">_xlfn.IFS(F7966&lt;30000,"Low",F7966&lt;60000,"Lower Middle",F7966&lt;100000, "Upper Middle",F7966&gt;=100000, "High")</f>
        <v>Lower Middle</v>
      </c>
      <c r="Q7966" t="str" cm="1">
        <f t="array" ref="Q7966">_xlfn.IFS(D7966&lt;10,"Low",D7966&lt;15,"Medium",D7966&lt;20,"High",D7966&gt;=20,"Very High")</f>
        <v>Very High</v>
      </c>
      <c r="R7966" t="str">
        <f t="shared" si="249"/>
        <v>High Risk</v>
      </c>
    </row>
    <row r="7967" spans="1:18" x14ac:dyDescent="0.3">
      <c r="A7967" t="s">
        <v>7978</v>
      </c>
      <c r="B7967" s="2">
        <v>17043</v>
      </c>
      <c r="C7967" t="s">
        <v>10013</v>
      </c>
      <c r="D7967" s="1">
        <v>12.97</v>
      </c>
      <c r="E7967" t="s">
        <v>10018</v>
      </c>
      <c r="F7967" s="2">
        <v>130828</v>
      </c>
      <c r="G7967" t="s">
        <v>10038</v>
      </c>
      <c r="H7967" t="s">
        <v>10030</v>
      </c>
      <c r="I7967" s="2">
        <v>701</v>
      </c>
      <c r="J7967" s="3">
        <v>17.8</v>
      </c>
      <c r="K7967" t="s">
        <v>10034</v>
      </c>
      <c r="L7967" s="4">
        <v>43075</v>
      </c>
      <c r="M7967" t="s">
        <v>10036</v>
      </c>
      <c r="N7967">
        <f t="shared" si="248"/>
        <v>0</v>
      </c>
      <c r="O7967" t="str" cm="1">
        <f t="array" ref="O7967">_xlfn.IFS(I7967&lt;600, "Very Poor",I7967&lt;650,"Poor",I7967&lt;700,"Fair",I7967&lt;750,"Good",I7967&gt;=750,"Excellent")</f>
        <v>Good</v>
      </c>
      <c r="P7967" t="str" cm="1">
        <f t="array" ref="P7967">_xlfn.IFS(F7967&lt;30000,"Low",F7967&lt;60000,"Lower Middle",F7967&lt;100000, "Upper Middle",F7967&gt;=100000, "High")</f>
        <v>High</v>
      </c>
      <c r="Q7967" t="str" cm="1">
        <f t="array" ref="Q7967">_xlfn.IFS(D7967&lt;10,"Low",D7967&lt;15,"Medium",D7967&lt;20,"High",D7967&gt;=20,"Very High")</f>
        <v>Medium</v>
      </c>
      <c r="R7967" t="str">
        <f t="shared" si="249"/>
        <v>Normal</v>
      </c>
    </row>
    <row r="7968" spans="1:18" x14ac:dyDescent="0.3">
      <c r="A7968" t="s">
        <v>7979</v>
      </c>
      <c r="B7968" s="2">
        <v>36754</v>
      </c>
      <c r="C7968" t="s">
        <v>10013</v>
      </c>
      <c r="D7968" s="1">
        <v>9.8699999999999992</v>
      </c>
      <c r="E7968" t="s">
        <v>10018</v>
      </c>
      <c r="F7968" s="2">
        <v>31594</v>
      </c>
      <c r="G7968" t="s">
        <v>10040</v>
      </c>
      <c r="H7968" t="s">
        <v>10027</v>
      </c>
      <c r="I7968" s="2">
        <v>682</v>
      </c>
      <c r="J7968" s="3">
        <v>31.6</v>
      </c>
      <c r="K7968" t="s">
        <v>10035</v>
      </c>
      <c r="L7968" s="4">
        <v>43422</v>
      </c>
      <c r="M7968" t="s">
        <v>10037</v>
      </c>
      <c r="N7968">
        <f t="shared" si="248"/>
        <v>1</v>
      </c>
      <c r="O7968" t="str" cm="1">
        <f t="array" ref="O7968">_xlfn.IFS(I7968&lt;600, "Very Poor",I7968&lt;650,"Poor",I7968&lt;700,"Fair",I7968&lt;750,"Good",I7968&gt;=750,"Excellent")</f>
        <v>Fair</v>
      </c>
      <c r="P7968" t="str" cm="1">
        <f t="array" ref="P7968">_xlfn.IFS(F7968&lt;30000,"Low",F7968&lt;60000,"Lower Middle",F7968&lt;100000, "Upper Middle",F7968&gt;=100000, "High")</f>
        <v>Lower Middle</v>
      </c>
      <c r="Q7968" t="str" cm="1">
        <f t="array" ref="Q7968">_xlfn.IFS(D7968&lt;10,"Low",D7968&lt;15,"Medium",D7968&lt;20,"High",D7968&gt;=20,"Very High")</f>
        <v>Low</v>
      </c>
      <c r="R7968" t="str">
        <f t="shared" si="249"/>
        <v>Normal</v>
      </c>
    </row>
    <row r="7969" spans="1:18" x14ac:dyDescent="0.3">
      <c r="A7969" t="s">
        <v>7980</v>
      </c>
      <c r="B7969" s="2">
        <v>1400</v>
      </c>
      <c r="C7969" t="s">
        <v>10014</v>
      </c>
      <c r="D7969" s="1">
        <v>16.96</v>
      </c>
      <c r="E7969" t="s">
        <v>10024</v>
      </c>
      <c r="F7969" s="2">
        <v>92042</v>
      </c>
      <c r="G7969" t="s">
        <v>10039</v>
      </c>
      <c r="H7969" t="s">
        <v>10026</v>
      </c>
      <c r="I7969" s="2">
        <v>765</v>
      </c>
      <c r="J7969" s="3">
        <v>23.4</v>
      </c>
      <c r="K7969" t="s">
        <v>10035</v>
      </c>
      <c r="L7969" s="4">
        <v>43839</v>
      </c>
      <c r="M7969" t="s">
        <v>10036</v>
      </c>
      <c r="N7969">
        <f t="shared" si="248"/>
        <v>0</v>
      </c>
      <c r="O7969" t="str" cm="1">
        <f t="array" ref="O7969">_xlfn.IFS(I7969&lt;600, "Very Poor",I7969&lt;650,"Poor",I7969&lt;700,"Fair",I7969&lt;750,"Good",I7969&gt;=750,"Excellent")</f>
        <v>Excellent</v>
      </c>
      <c r="P7969" t="str" cm="1">
        <f t="array" ref="P7969">_xlfn.IFS(F7969&lt;30000,"Low",F7969&lt;60000,"Lower Middle",F7969&lt;100000, "Upper Middle",F7969&gt;=100000, "High")</f>
        <v>Upper Middle</v>
      </c>
      <c r="Q7969" t="str" cm="1">
        <f t="array" ref="Q7969">_xlfn.IFS(D7969&lt;10,"Low",D7969&lt;15,"Medium",D7969&lt;20,"High",D7969&gt;=20,"Very High")</f>
        <v>High</v>
      </c>
      <c r="R7969" t="str">
        <f t="shared" si="249"/>
        <v>Normal</v>
      </c>
    </row>
    <row r="7970" spans="1:18" x14ac:dyDescent="0.3">
      <c r="A7970" t="s">
        <v>7981</v>
      </c>
      <c r="B7970" s="2">
        <v>20239</v>
      </c>
      <c r="C7970" t="s">
        <v>10013</v>
      </c>
      <c r="D7970" s="1">
        <v>6.08</v>
      </c>
      <c r="E7970" t="s">
        <v>10016</v>
      </c>
      <c r="F7970" s="2">
        <v>118834</v>
      </c>
      <c r="G7970" t="s">
        <v>10039</v>
      </c>
      <c r="H7970" t="s">
        <v>10032</v>
      </c>
      <c r="I7970" s="2">
        <v>802</v>
      </c>
      <c r="J7970" s="3">
        <v>17.7</v>
      </c>
      <c r="K7970" t="s">
        <v>10034</v>
      </c>
      <c r="L7970" s="4">
        <v>43170</v>
      </c>
      <c r="M7970" t="s">
        <v>10036</v>
      </c>
      <c r="N7970">
        <f t="shared" si="248"/>
        <v>0</v>
      </c>
      <c r="O7970" t="str" cm="1">
        <f t="array" ref="O7970">_xlfn.IFS(I7970&lt;600, "Very Poor",I7970&lt;650,"Poor",I7970&lt;700,"Fair",I7970&lt;750,"Good",I7970&gt;=750,"Excellent")</f>
        <v>Excellent</v>
      </c>
      <c r="P7970" t="str" cm="1">
        <f t="array" ref="P7970">_xlfn.IFS(F7970&lt;30000,"Low",F7970&lt;60000,"Lower Middle",F7970&lt;100000, "Upper Middle",F7970&gt;=100000, "High")</f>
        <v>High</v>
      </c>
      <c r="Q7970" t="str" cm="1">
        <f t="array" ref="Q7970">_xlfn.IFS(D7970&lt;10,"Low",D7970&lt;15,"Medium",D7970&lt;20,"High",D7970&gt;=20,"Very High")</f>
        <v>Low</v>
      </c>
      <c r="R7970" t="str">
        <f t="shared" si="249"/>
        <v>Normal</v>
      </c>
    </row>
    <row r="7971" spans="1:18" x14ac:dyDescent="0.3">
      <c r="A7971" t="s">
        <v>7982</v>
      </c>
      <c r="B7971" s="2">
        <v>11416</v>
      </c>
      <c r="C7971" t="s">
        <v>10013</v>
      </c>
      <c r="D7971" s="1">
        <v>11.32</v>
      </c>
      <c r="E7971" t="s">
        <v>10018</v>
      </c>
      <c r="F7971" s="2">
        <v>88326</v>
      </c>
      <c r="G7971" t="s">
        <v>10039</v>
      </c>
      <c r="H7971" t="s">
        <v>10032</v>
      </c>
      <c r="I7971" s="2">
        <v>625</v>
      </c>
      <c r="J7971" s="3">
        <v>35.9</v>
      </c>
      <c r="K7971" t="s">
        <v>10035</v>
      </c>
      <c r="L7971" s="4">
        <v>42891</v>
      </c>
      <c r="M7971" t="s">
        <v>10037</v>
      </c>
      <c r="N7971">
        <f t="shared" si="248"/>
        <v>1</v>
      </c>
      <c r="O7971" t="str" cm="1">
        <f t="array" ref="O7971">_xlfn.IFS(I7971&lt;600, "Very Poor",I7971&lt;650,"Poor",I7971&lt;700,"Fair",I7971&lt;750,"Good",I7971&gt;=750,"Excellent")</f>
        <v>Poor</v>
      </c>
      <c r="P7971" t="str" cm="1">
        <f t="array" ref="P7971">_xlfn.IFS(F7971&lt;30000,"Low",F7971&lt;60000,"Lower Middle",F7971&lt;100000, "Upper Middle",F7971&gt;=100000, "High")</f>
        <v>Upper Middle</v>
      </c>
      <c r="Q7971" t="str" cm="1">
        <f t="array" ref="Q7971">_xlfn.IFS(D7971&lt;10,"Low",D7971&lt;15,"Medium",D7971&lt;20,"High",D7971&gt;=20,"Very High")</f>
        <v>Medium</v>
      </c>
      <c r="R7971" t="str">
        <f t="shared" si="249"/>
        <v>Normal</v>
      </c>
    </row>
    <row r="7972" spans="1:18" x14ac:dyDescent="0.3">
      <c r="A7972" t="s">
        <v>7983</v>
      </c>
      <c r="B7972" s="2">
        <v>4412</v>
      </c>
      <c r="C7972" t="s">
        <v>10013</v>
      </c>
      <c r="D7972" s="1">
        <v>6.69</v>
      </c>
      <c r="E7972" t="s">
        <v>10020</v>
      </c>
      <c r="F7972" s="2">
        <v>79856</v>
      </c>
      <c r="G7972" t="s">
        <v>10039</v>
      </c>
      <c r="H7972" t="s">
        <v>10026</v>
      </c>
      <c r="I7972" s="2">
        <v>705</v>
      </c>
      <c r="J7972" s="3">
        <v>33.9</v>
      </c>
      <c r="K7972" t="s">
        <v>10034</v>
      </c>
      <c r="L7972" s="4">
        <v>43295</v>
      </c>
      <c r="M7972" t="s">
        <v>10036</v>
      </c>
      <c r="N7972">
        <f t="shared" si="248"/>
        <v>0</v>
      </c>
      <c r="O7972" t="str" cm="1">
        <f t="array" ref="O7972">_xlfn.IFS(I7972&lt;600, "Very Poor",I7972&lt;650,"Poor",I7972&lt;700,"Fair",I7972&lt;750,"Good",I7972&gt;=750,"Excellent")</f>
        <v>Good</v>
      </c>
      <c r="P7972" t="str" cm="1">
        <f t="array" ref="P7972">_xlfn.IFS(F7972&lt;30000,"Low",F7972&lt;60000,"Lower Middle",F7972&lt;100000, "Upper Middle",F7972&gt;=100000, "High")</f>
        <v>Upper Middle</v>
      </c>
      <c r="Q7972" t="str" cm="1">
        <f t="array" ref="Q7972">_xlfn.IFS(D7972&lt;10,"Low",D7972&lt;15,"Medium",D7972&lt;20,"High",D7972&gt;=20,"Very High")</f>
        <v>Low</v>
      </c>
      <c r="R7972" t="str">
        <f t="shared" si="249"/>
        <v>Normal</v>
      </c>
    </row>
    <row r="7973" spans="1:18" x14ac:dyDescent="0.3">
      <c r="A7973" t="s">
        <v>7984</v>
      </c>
      <c r="B7973" s="2">
        <v>17440</v>
      </c>
      <c r="C7973" t="s">
        <v>10013</v>
      </c>
      <c r="D7973" s="1">
        <v>8.18</v>
      </c>
      <c r="E7973" t="s">
        <v>10021</v>
      </c>
      <c r="F7973" s="2">
        <v>70404</v>
      </c>
      <c r="G7973" t="s">
        <v>10040</v>
      </c>
      <c r="H7973" t="s">
        <v>10029</v>
      </c>
      <c r="I7973" s="2">
        <v>727</v>
      </c>
      <c r="J7973" s="3">
        <v>39.200000000000003</v>
      </c>
      <c r="K7973" t="s">
        <v>10035</v>
      </c>
      <c r="L7973" s="4">
        <v>43762</v>
      </c>
      <c r="M7973" t="s">
        <v>10036</v>
      </c>
      <c r="N7973">
        <f t="shared" si="248"/>
        <v>0</v>
      </c>
      <c r="O7973" t="str" cm="1">
        <f t="array" ref="O7973">_xlfn.IFS(I7973&lt;600, "Very Poor",I7973&lt;650,"Poor",I7973&lt;700,"Fair",I7973&lt;750,"Good",I7973&gt;=750,"Excellent")</f>
        <v>Good</v>
      </c>
      <c r="P7973" t="str" cm="1">
        <f t="array" ref="P7973">_xlfn.IFS(F7973&lt;30000,"Low",F7973&lt;60000,"Lower Middle",F7973&lt;100000, "Upper Middle",F7973&gt;=100000, "High")</f>
        <v>Upper Middle</v>
      </c>
      <c r="Q7973" t="str" cm="1">
        <f t="array" ref="Q7973">_xlfn.IFS(D7973&lt;10,"Low",D7973&lt;15,"Medium",D7973&lt;20,"High",D7973&gt;=20,"Very High")</f>
        <v>Low</v>
      </c>
      <c r="R7973" t="str">
        <f t="shared" si="249"/>
        <v>Normal</v>
      </c>
    </row>
    <row r="7974" spans="1:18" x14ac:dyDescent="0.3">
      <c r="A7974" t="s">
        <v>7985</v>
      </c>
      <c r="B7974" s="2">
        <v>25406</v>
      </c>
      <c r="C7974" t="s">
        <v>10014</v>
      </c>
      <c r="D7974" s="1">
        <v>7.8</v>
      </c>
      <c r="E7974" t="s">
        <v>10022</v>
      </c>
      <c r="F7974" s="2">
        <v>56709</v>
      </c>
      <c r="G7974" t="s">
        <v>10039</v>
      </c>
      <c r="H7974" t="s">
        <v>10033</v>
      </c>
      <c r="I7974" s="2">
        <v>605</v>
      </c>
      <c r="J7974" s="3">
        <v>27.4</v>
      </c>
      <c r="K7974" t="s">
        <v>10034</v>
      </c>
      <c r="L7974" s="4">
        <v>42786</v>
      </c>
      <c r="M7974" t="s">
        <v>10037</v>
      </c>
      <c r="N7974">
        <f t="shared" si="248"/>
        <v>1</v>
      </c>
      <c r="O7974" t="str" cm="1">
        <f t="array" ref="O7974">_xlfn.IFS(I7974&lt;600, "Very Poor",I7974&lt;650,"Poor",I7974&lt;700,"Fair",I7974&lt;750,"Good",I7974&gt;=750,"Excellent")</f>
        <v>Poor</v>
      </c>
      <c r="P7974" t="str" cm="1">
        <f t="array" ref="P7974">_xlfn.IFS(F7974&lt;30000,"Low",F7974&lt;60000,"Lower Middle",F7974&lt;100000, "Upper Middle",F7974&gt;=100000, "High")</f>
        <v>Lower Middle</v>
      </c>
      <c r="Q7974" t="str" cm="1">
        <f t="array" ref="Q7974">_xlfn.IFS(D7974&lt;10,"Low",D7974&lt;15,"Medium",D7974&lt;20,"High",D7974&gt;=20,"Very High")</f>
        <v>Low</v>
      </c>
      <c r="R7974" t="str">
        <f t="shared" si="249"/>
        <v>Normal</v>
      </c>
    </row>
    <row r="7975" spans="1:18" x14ac:dyDescent="0.3">
      <c r="A7975" t="s">
        <v>7986</v>
      </c>
      <c r="B7975" s="2">
        <v>2875</v>
      </c>
      <c r="C7975" t="s">
        <v>10013</v>
      </c>
      <c r="D7975" s="1">
        <v>26.81</v>
      </c>
      <c r="E7975" t="s">
        <v>10022</v>
      </c>
      <c r="F7975" s="2">
        <v>140316</v>
      </c>
      <c r="G7975" t="s">
        <v>10040</v>
      </c>
      <c r="H7975" t="s">
        <v>10028</v>
      </c>
      <c r="I7975" s="2">
        <v>718</v>
      </c>
      <c r="J7975" s="3">
        <v>29.2</v>
      </c>
      <c r="K7975" t="s">
        <v>10035</v>
      </c>
      <c r="L7975" s="4">
        <v>42801</v>
      </c>
      <c r="M7975" t="s">
        <v>10037</v>
      </c>
      <c r="N7975">
        <f t="shared" si="248"/>
        <v>1</v>
      </c>
      <c r="O7975" t="str" cm="1">
        <f t="array" ref="O7975">_xlfn.IFS(I7975&lt;600, "Very Poor",I7975&lt;650,"Poor",I7975&lt;700,"Fair",I7975&lt;750,"Good",I7975&gt;=750,"Excellent")</f>
        <v>Good</v>
      </c>
      <c r="P7975" t="str" cm="1">
        <f t="array" ref="P7975">_xlfn.IFS(F7975&lt;30000,"Low",F7975&lt;60000,"Lower Middle",F7975&lt;100000, "Upper Middle",F7975&gt;=100000, "High")</f>
        <v>High</v>
      </c>
      <c r="Q7975" t="str" cm="1">
        <f t="array" ref="Q7975">_xlfn.IFS(D7975&lt;10,"Low",D7975&lt;15,"Medium",D7975&lt;20,"High",D7975&gt;=20,"Very High")</f>
        <v>Very High</v>
      </c>
      <c r="R7975" t="str">
        <f t="shared" si="249"/>
        <v>Normal</v>
      </c>
    </row>
    <row r="7976" spans="1:18" x14ac:dyDescent="0.3">
      <c r="A7976" t="s">
        <v>7987</v>
      </c>
      <c r="B7976" s="2">
        <v>38066</v>
      </c>
      <c r="C7976" t="s">
        <v>10013</v>
      </c>
      <c r="D7976" s="1">
        <v>28.26</v>
      </c>
      <c r="E7976" t="s">
        <v>10022</v>
      </c>
      <c r="F7976" s="2">
        <v>145309</v>
      </c>
      <c r="G7976" t="s">
        <v>10039</v>
      </c>
      <c r="H7976" t="s">
        <v>10032</v>
      </c>
      <c r="I7976" s="2">
        <v>773</v>
      </c>
      <c r="J7976" s="3">
        <v>16.399999999999999</v>
      </c>
      <c r="K7976" t="s">
        <v>10034</v>
      </c>
      <c r="L7976" s="4">
        <v>42143</v>
      </c>
      <c r="M7976" t="s">
        <v>10036</v>
      </c>
      <c r="N7976">
        <f t="shared" si="248"/>
        <v>0</v>
      </c>
      <c r="O7976" t="str" cm="1">
        <f t="array" ref="O7976">_xlfn.IFS(I7976&lt;600, "Very Poor",I7976&lt;650,"Poor",I7976&lt;700,"Fair",I7976&lt;750,"Good",I7976&gt;=750,"Excellent")</f>
        <v>Excellent</v>
      </c>
      <c r="P7976" t="str" cm="1">
        <f t="array" ref="P7976">_xlfn.IFS(F7976&lt;30000,"Low",F7976&lt;60000,"Lower Middle",F7976&lt;100000, "Upper Middle",F7976&gt;=100000, "High")</f>
        <v>High</v>
      </c>
      <c r="Q7976" t="str" cm="1">
        <f t="array" ref="Q7976">_xlfn.IFS(D7976&lt;10,"Low",D7976&lt;15,"Medium",D7976&lt;20,"High",D7976&gt;=20,"Very High")</f>
        <v>Very High</v>
      </c>
      <c r="R7976" t="str">
        <f t="shared" si="249"/>
        <v>Normal</v>
      </c>
    </row>
    <row r="7977" spans="1:18" x14ac:dyDescent="0.3">
      <c r="A7977" t="s">
        <v>7988</v>
      </c>
      <c r="B7977" s="2">
        <v>37536</v>
      </c>
      <c r="C7977" t="s">
        <v>10013</v>
      </c>
      <c r="D7977" s="1">
        <v>16.86</v>
      </c>
      <c r="E7977" t="s">
        <v>10017</v>
      </c>
      <c r="F7977" s="2">
        <v>97950</v>
      </c>
      <c r="G7977" t="s">
        <v>10039</v>
      </c>
      <c r="H7977" t="s">
        <v>10031</v>
      </c>
      <c r="I7977" s="2">
        <v>795</v>
      </c>
      <c r="J7977" s="3">
        <v>8.5</v>
      </c>
      <c r="K7977" t="s">
        <v>10034</v>
      </c>
      <c r="L7977" s="4">
        <v>43200</v>
      </c>
      <c r="M7977" t="s">
        <v>10036</v>
      </c>
      <c r="N7977">
        <f t="shared" si="248"/>
        <v>0</v>
      </c>
      <c r="O7977" t="str" cm="1">
        <f t="array" ref="O7977">_xlfn.IFS(I7977&lt;600, "Very Poor",I7977&lt;650,"Poor",I7977&lt;700,"Fair",I7977&lt;750,"Good",I7977&gt;=750,"Excellent")</f>
        <v>Excellent</v>
      </c>
      <c r="P7977" t="str" cm="1">
        <f t="array" ref="P7977">_xlfn.IFS(F7977&lt;30000,"Low",F7977&lt;60000,"Lower Middle",F7977&lt;100000, "Upper Middle",F7977&gt;=100000, "High")</f>
        <v>Upper Middle</v>
      </c>
      <c r="Q7977" t="str" cm="1">
        <f t="array" ref="Q7977">_xlfn.IFS(D7977&lt;10,"Low",D7977&lt;15,"Medium",D7977&lt;20,"High",D7977&gt;=20,"Very High")</f>
        <v>High</v>
      </c>
      <c r="R7977" t="str">
        <f t="shared" si="249"/>
        <v>Normal</v>
      </c>
    </row>
    <row r="7978" spans="1:18" x14ac:dyDescent="0.3">
      <c r="A7978" t="s">
        <v>7989</v>
      </c>
      <c r="B7978" s="2">
        <v>6752</v>
      </c>
      <c r="C7978" t="s">
        <v>10013</v>
      </c>
      <c r="D7978" s="1">
        <v>20.76</v>
      </c>
      <c r="E7978" t="s">
        <v>10017</v>
      </c>
      <c r="F7978" s="2">
        <v>45233</v>
      </c>
      <c r="G7978" t="s">
        <v>10039</v>
      </c>
      <c r="H7978" t="s">
        <v>10028</v>
      </c>
      <c r="I7978" s="2">
        <v>616</v>
      </c>
      <c r="J7978" s="3">
        <v>8.6999999999999993</v>
      </c>
      <c r="K7978" t="s">
        <v>10035</v>
      </c>
      <c r="L7978" s="4">
        <v>43042</v>
      </c>
      <c r="M7978" t="s">
        <v>10037</v>
      </c>
      <c r="N7978">
        <f t="shared" si="248"/>
        <v>1</v>
      </c>
      <c r="O7978" t="str" cm="1">
        <f t="array" ref="O7978">_xlfn.IFS(I7978&lt;600, "Very Poor",I7978&lt;650,"Poor",I7978&lt;700,"Fair",I7978&lt;750,"Good",I7978&gt;=750,"Excellent")</f>
        <v>Poor</v>
      </c>
      <c r="P7978" t="str" cm="1">
        <f t="array" ref="P7978">_xlfn.IFS(F7978&lt;30000,"Low",F7978&lt;60000,"Lower Middle",F7978&lt;100000, "Upper Middle",F7978&gt;=100000, "High")</f>
        <v>Lower Middle</v>
      </c>
      <c r="Q7978" t="str" cm="1">
        <f t="array" ref="Q7978">_xlfn.IFS(D7978&lt;10,"Low",D7978&lt;15,"Medium",D7978&lt;20,"High",D7978&gt;=20,"Very High")</f>
        <v>Very High</v>
      </c>
      <c r="R7978" t="str">
        <f t="shared" si="249"/>
        <v>High Risk</v>
      </c>
    </row>
    <row r="7979" spans="1:18" x14ac:dyDescent="0.3">
      <c r="A7979" t="s">
        <v>7990</v>
      </c>
      <c r="B7979" s="2">
        <v>22217</v>
      </c>
      <c r="C7979" t="s">
        <v>10013</v>
      </c>
      <c r="D7979" s="1">
        <v>22.4</v>
      </c>
      <c r="E7979" t="s">
        <v>10022</v>
      </c>
      <c r="F7979" s="2">
        <v>69009</v>
      </c>
      <c r="G7979" t="s">
        <v>10039</v>
      </c>
      <c r="H7979" t="s">
        <v>10031</v>
      </c>
      <c r="I7979" s="2">
        <v>794</v>
      </c>
      <c r="J7979" s="3">
        <v>27.6</v>
      </c>
      <c r="K7979" t="s">
        <v>10034</v>
      </c>
      <c r="L7979" s="4">
        <v>43667</v>
      </c>
      <c r="M7979" t="s">
        <v>10037</v>
      </c>
      <c r="N7979">
        <f t="shared" si="248"/>
        <v>1</v>
      </c>
      <c r="O7979" t="str" cm="1">
        <f t="array" ref="O7979">_xlfn.IFS(I7979&lt;600, "Very Poor",I7979&lt;650,"Poor",I7979&lt;700,"Fair",I7979&lt;750,"Good",I7979&gt;=750,"Excellent")</f>
        <v>Excellent</v>
      </c>
      <c r="P7979" t="str" cm="1">
        <f t="array" ref="P7979">_xlfn.IFS(F7979&lt;30000,"Low",F7979&lt;60000,"Lower Middle",F7979&lt;100000, "Upper Middle",F7979&gt;=100000, "High")</f>
        <v>Upper Middle</v>
      </c>
      <c r="Q7979" t="str" cm="1">
        <f t="array" ref="Q7979">_xlfn.IFS(D7979&lt;10,"Low",D7979&lt;15,"Medium",D7979&lt;20,"High",D7979&gt;=20,"Very High")</f>
        <v>Very High</v>
      </c>
      <c r="R7979" t="str">
        <f t="shared" si="249"/>
        <v>Normal</v>
      </c>
    </row>
    <row r="7980" spans="1:18" x14ac:dyDescent="0.3">
      <c r="A7980" t="s">
        <v>7991</v>
      </c>
      <c r="B7980" s="2">
        <v>13489</v>
      </c>
      <c r="C7980" t="s">
        <v>10014</v>
      </c>
      <c r="D7980" s="1">
        <v>14.78</v>
      </c>
      <c r="E7980" t="s">
        <v>10025</v>
      </c>
      <c r="F7980" s="2">
        <v>128360</v>
      </c>
      <c r="G7980" t="s">
        <v>10040</v>
      </c>
      <c r="H7980" t="s">
        <v>10032</v>
      </c>
      <c r="I7980" s="2">
        <v>754</v>
      </c>
      <c r="J7980" s="3">
        <v>9</v>
      </c>
      <c r="K7980" t="s">
        <v>10035</v>
      </c>
      <c r="L7980" s="4">
        <v>43031</v>
      </c>
      <c r="M7980" t="s">
        <v>10036</v>
      </c>
      <c r="N7980">
        <f t="shared" si="248"/>
        <v>0</v>
      </c>
      <c r="O7980" t="str" cm="1">
        <f t="array" ref="O7980">_xlfn.IFS(I7980&lt;600, "Very Poor",I7980&lt;650,"Poor",I7980&lt;700,"Fair",I7980&lt;750,"Good",I7980&gt;=750,"Excellent")</f>
        <v>Excellent</v>
      </c>
      <c r="P7980" t="str" cm="1">
        <f t="array" ref="P7980">_xlfn.IFS(F7980&lt;30000,"Low",F7980&lt;60000,"Lower Middle",F7980&lt;100000, "Upper Middle",F7980&gt;=100000, "High")</f>
        <v>High</v>
      </c>
      <c r="Q7980" t="str" cm="1">
        <f t="array" ref="Q7980">_xlfn.IFS(D7980&lt;10,"Low",D7980&lt;15,"Medium",D7980&lt;20,"High",D7980&gt;=20,"Very High")</f>
        <v>Medium</v>
      </c>
      <c r="R7980" t="str">
        <f t="shared" si="249"/>
        <v>Normal</v>
      </c>
    </row>
    <row r="7981" spans="1:18" x14ac:dyDescent="0.3">
      <c r="A7981" t="s">
        <v>7992</v>
      </c>
      <c r="B7981" s="2">
        <v>2353</v>
      </c>
      <c r="C7981" t="s">
        <v>10013</v>
      </c>
      <c r="D7981" s="1">
        <v>14.26</v>
      </c>
      <c r="E7981" t="s">
        <v>10024</v>
      </c>
      <c r="F7981" s="2">
        <v>41617</v>
      </c>
      <c r="G7981" t="s">
        <v>10038</v>
      </c>
      <c r="H7981" t="s">
        <v>10029</v>
      </c>
      <c r="I7981" s="2">
        <v>693</v>
      </c>
      <c r="J7981" s="3">
        <v>36.700000000000003</v>
      </c>
      <c r="K7981" t="s">
        <v>10035</v>
      </c>
      <c r="L7981" s="4">
        <v>43680</v>
      </c>
      <c r="M7981" t="s">
        <v>10036</v>
      </c>
      <c r="N7981">
        <f t="shared" si="248"/>
        <v>0</v>
      </c>
      <c r="O7981" t="str" cm="1">
        <f t="array" ref="O7981">_xlfn.IFS(I7981&lt;600, "Very Poor",I7981&lt;650,"Poor",I7981&lt;700,"Fair",I7981&lt;750,"Good",I7981&gt;=750,"Excellent")</f>
        <v>Fair</v>
      </c>
      <c r="P7981" t="str" cm="1">
        <f t="array" ref="P7981">_xlfn.IFS(F7981&lt;30000,"Low",F7981&lt;60000,"Lower Middle",F7981&lt;100000, "Upper Middle",F7981&gt;=100000, "High")</f>
        <v>Lower Middle</v>
      </c>
      <c r="Q7981" t="str" cm="1">
        <f t="array" ref="Q7981">_xlfn.IFS(D7981&lt;10,"Low",D7981&lt;15,"Medium",D7981&lt;20,"High",D7981&gt;=20,"Very High")</f>
        <v>Medium</v>
      </c>
      <c r="R7981" t="str">
        <f t="shared" si="249"/>
        <v>Normal</v>
      </c>
    </row>
    <row r="7982" spans="1:18" x14ac:dyDescent="0.3">
      <c r="A7982" t="s">
        <v>7993</v>
      </c>
      <c r="B7982" s="2">
        <v>27986</v>
      </c>
      <c r="C7982" t="s">
        <v>10013</v>
      </c>
      <c r="D7982" s="1">
        <v>21.89</v>
      </c>
      <c r="E7982" t="s">
        <v>10015</v>
      </c>
      <c r="F7982" s="2">
        <v>141074</v>
      </c>
      <c r="G7982" t="s">
        <v>10038</v>
      </c>
      <c r="H7982" t="s">
        <v>10028</v>
      </c>
      <c r="I7982" s="2">
        <v>733</v>
      </c>
      <c r="J7982" s="3">
        <v>29.6</v>
      </c>
      <c r="K7982" t="s">
        <v>10035</v>
      </c>
      <c r="L7982" s="4">
        <v>43325</v>
      </c>
      <c r="M7982" t="s">
        <v>10037</v>
      </c>
      <c r="N7982">
        <f t="shared" si="248"/>
        <v>1</v>
      </c>
      <c r="O7982" t="str" cm="1">
        <f t="array" ref="O7982">_xlfn.IFS(I7982&lt;600, "Very Poor",I7982&lt;650,"Poor",I7982&lt;700,"Fair",I7982&lt;750,"Good",I7982&gt;=750,"Excellent")</f>
        <v>Good</v>
      </c>
      <c r="P7982" t="str" cm="1">
        <f t="array" ref="P7982">_xlfn.IFS(F7982&lt;30000,"Low",F7982&lt;60000,"Lower Middle",F7982&lt;100000, "Upper Middle",F7982&gt;=100000, "High")</f>
        <v>High</v>
      </c>
      <c r="Q7982" t="str" cm="1">
        <f t="array" ref="Q7982">_xlfn.IFS(D7982&lt;10,"Low",D7982&lt;15,"Medium",D7982&lt;20,"High",D7982&gt;=20,"Very High")</f>
        <v>Very High</v>
      </c>
      <c r="R7982" t="str">
        <f t="shared" si="249"/>
        <v>Normal</v>
      </c>
    </row>
    <row r="7983" spans="1:18" x14ac:dyDescent="0.3">
      <c r="A7983" t="s">
        <v>7994</v>
      </c>
      <c r="B7983" s="2">
        <v>22371</v>
      </c>
      <c r="C7983" t="s">
        <v>10013</v>
      </c>
      <c r="D7983" s="1">
        <v>14.42</v>
      </c>
      <c r="E7983" t="s">
        <v>10019</v>
      </c>
      <c r="F7983" s="2">
        <v>127664</v>
      </c>
      <c r="G7983" t="s">
        <v>10039</v>
      </c>
      <c r="H7983" t="s">
        <v>10026</v>
      </c>
      <c r="I7983" s="2">
        <v>644</v>
      </c>
      <c r="J7983" s="3">
        <v>12.9</v>
      </c>
      <c r="K7983" t="s">
        <v>10035</v>
      </c>
      <c r="L7983" s="4">
        <v>43780</v>
      </c>
      <c r="M7983" t="s">
        <v>10036</v>
      </c>
      <c r="N7983">
        <f t="shared" si="248"/>
        <v>0</v>
      </c>
      <c r="O7983" t="str" cm="1">
        <f t="array" ref="O7983">_xlfn.IFS(I7983&lt;600, "Very Poor",I7983&lt;650,"Poor",I7983&lt;700,"Fair",I7983&lt;750,"Good",I7983&gt;=750,"Excellent")</f>
        <v>Poor</v>
      </c>
      <c r="P7983" t="str" cm="1">
        <f t="array" ref="P7983">_xlfn.IFS(F7983&lt;30000,"Low",F7983&lt;60000,"Lower Middle",F7983&lt;100000, "Upper Middle",F7983&gt;=100000, "High")</f>
        <v>High</v>
      </c>
      <c r="Q7983" t="str" cm="1">
        <f t="array" ref="Q7983">_xlfn.IFS(D7983&lt;10,"Low",D7983&lt;15,"Medium",D7983&lt;20,"High",D7983&gt;=20,"Very High")</f>
        <v>Medium</v>
      </c>
      <c r="R7983" t="str">
        <f t="shared" si="249"/>
        <v>Normal</v>
      </c>
    </row>
    <row r="7984" spans="1:18" x14ac:dyDescent="0.3">
      <c r="A7984" t="s">
        <v>7995</v>
      </c>
      <c r="B7984" s="2">
        <v>15691</v>
      </c>
      <c r="C7984" t="s">
        <v>10013</v>
      </c>
      <c r="D7984" s="1">
        <v>19.53</v>
      </c>
      <c r="E7984" t="s">
        <v>10021</v>
      </c>
      <c r="F7984" s="2">
        <v>79944</v>
      </c>
      <c r="G7984" t="s">
        <v>10039</v>
      </c>
      <c r="H7984" t="s">
        <v>10026</v>
      </c>
      <c r="I7984" s="2">
        <v>668</v>
      </c>
      <c r="J7984" s="3">
        <v>14.8</v>
      </c>
      <c r="K7984" t="s">
        <v>10034</v>
      </c>
      <c r="L7984" s="4">
        <v>42870</v>
      </c>
      <c r="M7984" t="s">
        <v>10036</v>
      </c>
      <c r="N7984">
        <f t="shared" si="248"/>
        <v>0</v>
      </c>
      <c r="O7984" t="str" cm="1">
        <f t="array" ref="O7984">_xlfn.IFS(I7984&lt;600, "Very Poor",I7984&lt;650,"Poor",I7984&lt;700,"Fair",I7984&lt;750,"Good",I7984&gt;=750,"Excellent")</f>
        <v>Fair</v>
      </c>
      <c r="P7984" t="str" cm="1">
        <f t="array" ref="P7984">_xlfn.IFS(F7984&lt;30000,"Low",F7984&lt;60000,"Lower Middle",F7984&lt;100000, "Upper Middle",F7984&gt;=100000, "High")</f>
        <v>Upper Middle</v>
      </c>
      <c r="Q7984" t="str" cm="1">
        <f t="array" ref="Q7984">_xlfn.IFS(D7984&lt;10,"Low",D7984&lt;15,"Medium",D7984&lt;20,"High",D7984&gt;=20,"Very High")</f>
        <v>High</v>
      </c>
      <c r="R7984" t="str">
        <f t="shared" si="249"/>
        <v>Normal</v>
      </c>
    </row>
    <row r="7985" spans="1:18" x14ac:dyDescent="0.3">
      <c r="A7985" t="s">
        <v>7996</v>
      </c>
      <c r="B7985" s="2">
        <v>5311</v>
      </c>
      <c r="C7985" t="s">
        <v>10013</v>
      </c>
      <c r="D7985" s="1">
        <v>17.88</v>
      </c>
      <c r="E7985" t="s">
        <v>10020</v>
      </c>
      <c r="F7985" s="2">
        <v>91328</v>
      </c>
      <c r="G7985" t="s">
        <v>10039</v>
      </c>
      <c r="H7985" t="s">
        <v>10030</v>
      </c>
      <c r="I7985" s="2">
        <v>665</v>
      </c>
      <c r="J7985" s="3">
        <v>29.8</v>
      </c>
      <c r="K7985" t="s">
        <v>10034</v>
      </c>
      <c r="L7985" s="4">
        <v>43250</v>
      </c>
      <c r="M7985" t="s">
        <v>10036</v>
      </c>
      <c r="N7985">
        <f t="shared" si="248"/>
        <v>0</v>
      </c>
      <c r="O7985" t="str" cm="1">
        <f t="array" ref="O7985">_xlfn.IFS(I7985&lt;600, "Very Poor",I7985&lt;650,"Poor",I7985&lt;700,"Fair",I7985&lt;750,"Good",I7985&gt;=750,"Excellent")</f>
        <v>Fair</v>
      </c>
      <c r="P7985" t="str" cm="1">
        <f t="array" ref="P7985">_xlfn.IFS(F7985&lt;30000,"Low",F7985&lt;60000,"Lower Middle",F7985&lt;100000, "Upper Middle",F7985&gt;=100000, "High")</f>
        <v>Upper Middle</v>
      </c>
      <c r="Q7985" t="str" cm="1">
        <f t="array" ref="Q7985">_xlfn.IFS(D7985&lt;10,"Low",D7985&lt;15,"Medium",D7985&lt;20,"High",D7985&gt;=20,"Very High")</f>
        <v>High</v>
      </c>
      <c r="R7985" t="str">
        <f t="shared" si="249"/>
        <v>Normal</v>
      </c>
    </row>
    <row r="7986" spans="1:18" x14ac:dyDescent="0.3">
      <c r="A7986" t="s">
        <v>7997</v>
      </c>
      <c r="B7986" s="2">
        <v>11794</v>
      </c>
      <c r="C7986" t="s">
        <v>10013</v>
      </c>
      <c r="D7986" s="1">
        <v>18.11</v>
      </c>
      <c r="E7986" t="s">
        <v>10022</v>
      </c>
      <c r="F7986" s="2">
        <v>52723</v>
      </c>
      <c r="G7986" t="s">
        <v>10040</v>
      </c>
      <c r="H7986" t="s">
        <v>10026</v>
      </c>
      <c r="I7986" s="2">
        <v>818</v>
      </c>
      <c r="J7986" s="3">
        <v>33.799999999999997</v>
      </c>
      <c r="K7986" t="s">
        <v>10034</v>
      </c>
      <c r="L7986" s="4">
        <v>43821</v>
      </c>
      <c r="M7986" t="s">
        <v>10037</v>
      </c>
      <c r="N7986">
        <f t="shared" si="248"/>
        <v>1</v>
      </c>
      <c r="O7986" t="str" cm="1">
        <f t="array" ref="O7986">_xlfn.IFS(I7986&lt;600, "Very Poor",I7986&lt;650,"Poor",I7986&lt;700,"Fair",I7986&lt;750,"Good",I7986&gt;=750,"Excellent")</f>
        <v>Excellent</v>
      </c>
      <c r="P7986" t="str" cm="1">
        <f t="array" ref="P7986">_xlfn.IFS(F7986&lt;30000,"Low",F7986&lt;60000,"Lower Middle",F7986&lt;100000, "Upper Middle",F7986&gt;=100000, "High")</f>
        <v>Lower Middle</v>
      </c>
      <c r="Q7986" t="str" cm="1">
        <f t="array" ref="Q7986">_xlfn.IFS(D7986&lt;10,"Low",D7986&lt;15,"Medium",D7986&lt;20,"High",D7986&gt;=20,"Very High")</f>
        <v>High</v>
      </c>
      <c r="R7986" t="str">
        <f t="shared" si="249"/>
        <v>Normal</v>
      </c>
    </row>
    <row r="7987" spans="1:18" x14ac:dyDescent="0.3">
      <c r="A7987" t="s">
        <v>7998</v>
      </c>
      <c r="B7987" s="2">
        <v>3934</v>
      </c>
      <c r="C7987" t="s">
        <v>10013</v>
      </c>
      <c r="D7987" s="1">
        <v>25.73</v>
      </c>
      <c r="E7987" t="s">
        <v>10018</v>
      </c>
      <c r="F7987" s="2">
        <v>104406</v>
      </c>
      <c r="G7987" t="s">
        <v>10039</v>
      </c>
      <c r="H7987" t="s">
        <v>10033</v>
      </c>
      <c r="I7987" s="2">
        <v>779</v>
      </c>
      <c r="J7987" s="3">
        <v>34.4</v>
      </c>
      <c r="K7987" t="s">
        <v>10034</v>
      </c>
      <c r="L7987" s="4">
        <v>42804</v>
      </c>
      <c r="M7987" t="s">
        <v>10037</v>
      </c>
      <c r="N7987">
        <f t="shared" si="248"/>
        <v>1</v>
      </c>
      <c r="O7987" t="str" cm="1">
        <f t="array" ref="O7987">_xlfn.IFS(I7987&lt;600, "Very Poor",I7987&lt;650,"Poor",I7987&lt;700,"Fair",I7987&lt;750,"Good",I7987&gt;=750,"Excellent")</f>
        <v>Excellent</v>
      </c>
      <c r="P7987" t="str" cm="1">
        <f t="array" ref="P7987">_xlfn.IFS(F7987&lt;30000,"Low",F7987&lt;60000,"Lower Middle",F7987&lt;100000, "Upper Middle",F7987&gt;=100000, "High")</f>
        <v>High</v>
      </c>
      <c r="Q7987" t="str" cm="1">
        <f t="array" ref="Q7987">_xlfn.IFS(D7987&lt;10,"Low",D7987&lt;15,"Medium",D7987&lt;20,"High",D7987&gt;=20,"Very High")</f>
        <v>Very High</v>
      </c>
      <c r="R7987" t="str">
        <f t="shared" si="249"/>
        <v>Normal</v>
      </c>
    </row>
    <row r="7988" spans="1:18" x14ac:dyDescent="0.3">
      <c r="A7988" t="s">
        <v>7999</v>
      </c>
      <c r="B7988" s="2">
        <v>17406</v>
      </c>
      <c r="C7988" t="s">
        <v>10013</v>
      </c>
      <c r="D7988" s="1">
        <v>22.6</v>
      </c>
      <c r="E7988" t="s">
        <v>10018</v>
      </c>
      <c r="F7988" s="2">
        <v>68465</v>
      </c>
      <c r="G7988" t="s">
        <v>10038</v>
      </c>
      <c r="H7988" t="s">
        <v>10033</v>
      </c>
      <c r="I7988" s="2">
        <v>684</v>
      </c>
      <c r="J7988" s="3">
        <v>26</v>
      </c>
      <c r="K7988" t="s">
        <v>10034</v>
      </c>
      <c r="L7988" s="4">
        <v>43252</v>
      </c>
      <c r="M7988" t="s">
        <v>10037</v>
      </c>
      <c r="N7988">
        <f t="shared" si="248"/>
        <v>1</v>
      </c>
      <c r="O7988" t="str" cm="1">
        <f t="array" ref="O7988">_xlfn.IFS(I7988&lt;600, "Very Poor",I7988&lt;650,"Poor",I7988&lt;700,"Fair",I7988&lt;750,"Good",I7988&gt;=750,"Excellent")</f>
        <v>Fair</v>
      </c>
      <c r="P7988" t="str" cm="1">
        <f t="array" ref="P7988">_xlfn.IFS(F7988&lt;30000,"Low",F7988&lt;60000,"Lower Middle",F7988&lt;100000, "Upper Middle",F7988&gt;=100000, "High")</f>
        <v>Upper Middle</v>
      </c>
      <c r="Q7988" t="str" cm="1">
        <f t="array" ref="Q7988">_xlfn.IFS(D7988&lt;10,"Low",D7988&lt;15,"Medium",D7988&lt;20,"High",D7988&gt;=20,"Very High")</f>
        <v>Very High</v>
      </c>
      <c r="R7988" t="str">
        <f t="shared" si="249"/>
        <v>Normal</v>
      </c>
    </row>
    <row r="7989" spans="1:18" x14ac:dyDescent="0.3">
      <c r="A7989" t="s">
        <v>8000</v>
      </c>
      <c r="B7989" s="2">
        <v>11394</v>
      </c>
      <c r="C7989" t="s">
        <v>10013</v>
      </c>
      <c r="D7989" s="1">
        <v>29.02</v>
      </c>
      <c r="E7989" t="s">
        <v>10024</v>
      </c>
      <c r="F7989" s="2">
        <v>63415</v>
      </c>
      <c r="G7989" t="s">
        <v>10038</v>
      </c>
      <c r="H7989" t="s">
        <v>10031</v>
      </c>
      <c r="I7989" s="2">
        <v>643</v>
      </c>
      <c r="J7989" s="3">
        <v>10.4</v>
      </c>
      <c r="K7989" t="s">
        <v>10034</v>
      </c>
      <c r="L7989" s="4">
        <v>43998</v>
      </c>
      <c r="M7989" t="s">
        <v>10037</v>
      </c>
      <c r="N7989">
        <f t="shared" si="248"/>
        <v>1</v>
      </c>
      <c r="O7989" t="str" cm="1">
        <f t="array" ref="O7989">_xlfn.IFS(I7989&lt;600, "Very Poor",I7989&lt;650,"Poor",I7989&lt;700,"Fair",I7989&lt;750,"Good",I7989&gt;=750,"Excellent")</f>
        <v>Poor</v>
      </c>
      <c r="P7989" t="str" cm="1">
        <f t="array" ref="P7989">_xlfn.IFS(F7989&lt;30000,"Low",F7989&lt;60000,"Lower Middle",F7989&lt;100000, "Upper Middle",F7989&gt;=100000, "High")</f>
        <v>Upper Middle</v>
      </c>
      <c r="Q7989" t="str" cm="1">
        <f t="array" ref="Q7989">_xlfn.IFS(D7989&lt;10,"Low",D7989&lt;15,"Medium",D7989&lt;20,"High",D7989&gt;=20,"Very High")</f>
        <v>Very High</v>
      </c>
      <c r="R7989" t="str">
        <f t="shared" si="249"/>
        <v>High Risk</v>
      </c>
    </row>
    <row r="7990" spans="1:18" x14ac:dyDescent="0.3">
      <c r="A7990" t="s">
        <v>8001</v>
      </c>
      <c r="B7990" s="2">
        <v>27872</v>
      </c>
      <c r="C7990" t="s">
        <v>10014</v>
      </c>
      <c r="D7990" s="1">
        <v>24.77</v>
      </c>
      <c r="E7990" t="s">
        <v>10019</v>
      </c>
      <c r="F7990" s="2">
        <v>100460</v>
      </c>
      <c r="G7990" t="s">
        <v>10039</v>
      </c>
      <c r="H7990" t="s">
        <v>10032</v>
      </c>
      <c r="I7990" s="2">
        <v>783</v>
      </c>
      <c r="J7990" s="3">
        <v>33.6</v>
      </c>
      <c r="K7990" t="s">
        <v>10035</v>
      </c>
      <c r="L7990" s="4">
        <v>43085</v>
      </c>
      <c r="M7990" t="s">
        <v>10037</v>
      </c>
      <c r="N7990">
        <f t="shared" si="248"/>
        <v>1</v>
      </c>
      <c r="O7990" t="str" cm="1">
        <f t="array" ref="O7990">_xlfn.IFS(I7990&lt;600, "Very Poor",I7990&lt;650,"Poor",I7990&lt;700,"Fair",I7990&lt;750,"Good",I7990&gt;=750,"Excellent")</f>
        <v>Excellent</v>
      </c>
      <c r="P7990" t="str" cm="1">
        <f t="array" ref="P7990">_xlfn.IFS(F7990&lt;30000,"Low",F7990&lt;60000,"Lower Middle",F7990&lt;100000, "Upper Middle",F7990&gt;=100000, "High")</f>
        <v>High</v>
      </c>
      <c r="Q7990" t="str" cm="1">
        <f t="array" ref="Q7990">_xlfn.IFS(D7990&lt;10,"Low",D7990&lt;15,"Medium",D7990&lt;20,"High",D7990&gt;=20,"Very High")</f>
        <v>Very High</v>
      </c>
      <c r="R7990" t="str">
        <f t="shared" si="249"/>
        <v>Normal</v>
      </c>
    </row>
    <row r="7991" spans="1:18" x14ac:dyDescent="0.3">
      <c r="A7991" t="s">
        <v>8002</v>
      </c>
      <c r="B7991" s="2">
        <v>21800</v>
      </c>
      <c r="C7991" t="s">
        <v>10014</v>
      </c>
      <c r="D7991" s="1">
        <v>8.64</v>
      </c>
      <c r="E7991" t="s">
        <v>10023</v>
      </c>
      <c r="F7991" s="2">
        <v>133831</v>
      </c>
      <c r="G7991" t="s">
        <v>10038</v>
      </c>
      <c r="H7991" t="s">
        <v>10031</v>
      </c>
      <c r="I7991" s="2">
        <v>755</v>
      </c>
      <c r="J7991" s="3">
        <v>32.700000000000003</v>
      </c>
      <c r="K7991" t="s">
        <v>10034</v>
      </c>
      <c r="L7991" s="4">
        <v>43341</v>
      </c>
      <c r="M7991" t="s">
        <v>10036</v>
      </c>
      <c r="N7991">
        <f t="shared" si="248"/>
        <v>0</v>
      </c>
      <c r="O7991" t="str" cm="1">
        <f t="array" ref="O7991">_xlfn.IFS(I7991&lt;600, "Very Poor",I7991&lt;650,"Poor",I7991&lt;700,"Fair",I7991&lt;750,"Good",I7991&gt;=750,"Excellent")</f>
        <v>Excellent</v>
      </c>
      <c r="P7991" t="str" cm="1">
        <f t="array" ref="P7991">_xlfn.IFS(F7991&lt;30000,"Low",F7991&lt;60000,"Lower Middle",F7991&lt;100000, "Upper Middle",F7991&gt;=100000, "High")</f>
        <v>High</v>
      </c>
      <c r="Q7991" t="str" cm="1">
        <f t="array" ref="Q7991">_xlfn.IFS(D7991&lt;10,"Low",D7991&lt;15,"Medium",D7991&lt;20,"High",D7991&gt;=20,"Very High")</f>
        <v>Low</v>
      </c>
      <c r="R7991" t="str">
        <f t="shared" si="249"/>
        <v>Normal</v>
      </c>
    </row>
    <row r="7992" spans="1:18" x14ac:dyDescent="0.3">
      <c r="A7992" t="s">
        <v>8003</v>
      </c>
      <c r="B7992" s="2">
        <v>38909</v>
      </c>
      <c r="C7992" t="s">
        <v>10013</v>
      </c>
      <c r="D7992" s="1">
        <v>23.46</v>
      </c>
      <c r="E7992" t="s">
        <v>10020</v>
      </c>
      <c r="F7992" s="2">
        <v>104763</v>
      </c>
      <c r="G7992" t="s">
        <v>10040</v>
      </c>
      <c r="H7992" t="s">
        <v>10032</v>
      </c>
      <c r="I7992" s="2">
        <v>618</v>
      </c>
      <c r="J7992" s="3">
        <v>34.200000000000003</v>
      </c>
      <c r="K7992" t="s">
        <v>10035</v>
      </c>
      <c r="L7992" s="4">
        <v>43952</v>
      </c>
      <c r="M7992" t="s">
        <v>10037</v>
      </c>
      <c r="N7992">
        <f t="shared" si="248"/>
        <v>1</v>
      </c>
      <c r="O7992" t="str" cm="1">
        <f t="array" ref="O7992">_xlfn.IFS(I7992&lt;600, "Very Poor",I7992&lt;650,"Poor",I7992&lt;700,"Fair",I7992&lt;750,"Good",I7992&gt;=750,"Excellent")</f>
        <v>Poor</v>
      </c>
      <c r="P7992" t="str" cm="1">
        <f t="array" ref="P7992">_xlfn.IFS(F7992&lt;30000,"Low",F7992&lt;60000,"Lower Middle",F7992&lt;100000, "Upper Middle",F7992&gt;=100000, "High")</f>
        <v>High</v>
      </c>
      <c r="Q7992" t="str" cm="1">
        <f t="array" ref="Q7992">_xlfn.IFS(D7992&lt;10,"Low",D7992&lt;15,"Medium",D7992&lt;20,"High",D7992&gt;=20,"Very High")</f>
        <v>Very High</v>
      </c>
      <c r="R7992" t="str">
        <f t="shared" si="249"/>
        <v>High Risk</v>
      </c>
    </row>
    <row r="7993" spans="1:18" x14ac:dyDescent="0.3">
      <c r="A7993" t="s">
        <v>8004</v>
      </c>
      <c r="B7993" s="2">
        <v>22352</v>
      </c>
      <c r="C7993" t="s">
        <v>10013</v>
      </c>
      <c r="D7993" s="1">
        <v>21.64</v>
      </c>
      <c r="E7993" t="s">
        <v>10019</v>
      </c>
      <c r="F7993" s="2">
        <v>126093</v>
      </c>
      <c r="G7993" t="s">
        <v>10039</v>
      </c>
      <c r="H7993" t="s">
        <v>10031</v>
      </c>
      <c r="I7993" s="2">
        <v>719</v>
      </c>
      <c r="J7993" s="3">
        <v>10.5</v>
      </c>
      <c r="K7993" t="s">
        <v>10035</v>
      </c>
      <c r="L7993" s="4">
        <v>44103</v>
      </c>
      <c r="M7993" t="s">
        <v>10036</v>
      </c>
      <c r="N7993">
        <f t="shared" si="248"/>
        <v>0</v>
      </c>
      <c r="O7993" t="str" cm="1">
        <f t="array" ref="O7993">_xlfn.IFS(I7993&lt;600, "Very Poor",I7993&lt;650,"Poor",I7993&lt;700,"Fair",I7993&lt;750,"Good",I7993&gt;=750,"Excellent")</f>
        <v>Good</v>
      </c>
      <c r="P7993" t="str" cm="1">
        <f t="array" ref="P7993">_xlfn.IFS(F7993&lt;30000,"Low",F7993&lt;60000,"Lower Middle",F7993&lt;100000, "Upper Middle",F7993&gt;=100000, "High")</f>
        <v>High</v>
      </c>
      <c r="Q7993" t="str" cm="1">
        <f t="array" ref="Q7993">_xlfn.IFS(D7993&lt;10,"Low",D7993&lt;15,"Medium",D7993&lt;20,"High",D7993&gt;=20,"Very High")</f>
        <v>Very High</v>
      </c>
      <c r="R7993" t="str">
        <f t="shared" si="249"/>
        <v>Normal</v>
      </c>
    </row>
    <row r="7994" spans="1:18" x14ac:dyDescent="0.3">
      <c r="A7994" t="s">
        <v>8005</v>
      </c>
      <c r="B7994" s="2">
        <v>37439</v>
      </c>
      <c r="C7994" t="s">
        <v>10014</v>
      </c>
      <c r="D7994" s="1">
        <v>21.15</v>
      </c>
      <c r="E7994" t="s">
        <v>10023</v>
      </c>
      <c r="F7994" s="2">
        <v>111842</v>
      </c>
      <c r="G7994" t="s">
        <v>10038</v>
      </c>
      <c r="H7994" t="s">
        <v>10032</v>
      </c>
      <c r="I7994" s="2">
        <v>718</v>
      </c>
      <c r="J7994" s="3">
        <v>29</v>
      </c>
      <c r="K7994" t="s">
        <v>10035</v>
      </c>
      <c r="L7994" s="4">
        <v>43216</v>
      </c>
      <c r="M7994" t="s">
        <v>10037</v>
      </c>
      <c r="N7994">
        <f t="shared" si="248"/>
        <v>1</v>
      </c>
      <c r="O7994" t="str" cm="1">
        <f t="array" ref="O7994">_xlfn.IFS(I7994&lt;600, "Very Poor",I7994&lt;650,"Poor",I7994&lt;700,"Fair",I7994&lt;750,"Good",I7994&gt;=750,"Excellent")</f>
        <v>Good</v>
      </c>
      <c r="P7994" t="str" cm="1">
        <f t="array" ref="P7994">_xlfn.IFS(F7994&lt;30000,"Low",F7994&lt;60000,"Lower Middle",F7994&lt;100000, "Upper Middle",F7994&gt;=100000, "High")</f>
        <v>High</v>
      </c>
      <c r="Q7994" t="str" cm="1">
        <f t="array" ref="Q7994">_xlfn.IFS(D7994&lt;10,"Low",D7994&lt;15,"Medium",D7994&lt;20,"High",D7994&gt;=20,"Very High")</f>
        <v>Very High</v>
      </c>
      <c r="R7994" t="str">
        <f t="shared" si="249"/>
        <v>Normal</v>
      </c>
    </row>
    <row r="7995" spans="1:18" x14ac:dyDescent="0.3">
      <c r="A7995" t="s">
        <v>8006</v>
      </c>
      <c r="B7995" s="2">
        <v>29312</v>
      </c>
      <c r="C7995" t="s">
        <v>10013</v>
      </c>
      <c r="D7995" s="1">
        <v>17.02</v>
      </c>
      <c r="E7995" t="s">
        <v>10019</v>
      </c>
      <c r="F7995" s="2">
        <v>130307</v>
      </c>
      <c r="G7995" t="s">
        <v>10040</v>
      </c>
      <c r="H7995" t="s">
        <v>10032</v>
      </c>
      <c r="I7995" s="2">
        <v>627</v>
      </c>
      <c r="J7995" s="3">
        <v>38.6</v>
      </c>
      <c r="K7995" t="s">
        <v>10035</v>
      </c>
      <c r="L7995" s="4">
        <v>42139</v>
      </c>
      <c r="M7995" t="s">
        <v>10037</v>
      </c>
      <c r="N7995">
        <f t="shared" si="248"/>
        <v>1</v>
      </c>
      <c r="O7995" t="str" cm="1">
        <f t="array" ref="O7995">_xlfn.IFS(I7995&lt;600, "Very Poor",I7995&lt;650,"Poor",I7995&lt;700,"Fair",I7995&lt;750,"Good",I7995&gt;=750,"Excellent")</f>
        <v>Poor</v>
      </c>
      <c r="P7995" t="str" cm="1">
        <f t="array" ref="P7995">_xlfn.IFS(F7995&lt;30000,"Low",F7995&lt;60000,"Lower Middle",F7995&lt;100000, "Upper Middle",F7995&gt;=100000, "High")</f>
        <v>High</v>
      </c>
      <c r="Q7995" t="str" cm="1">
        <f t="array" ref="Q7995">_xlfn.IFS(D7995&lt;10,"Low",D7995&lt;15,"Medium",D7995&lt;20,"High",D7995&gt;=20,"Very High")</f>
        <v>High</v>
      </c>
      <c r="R7995" t="str">
        <f t="shared" si="249"/>
        <v>High Risk</v>
      </c>
    </row>
    <row r="7996" spans="1:18" x14ac:dyDescent="0.3">
      <c r="A7996" t="s">
        <v>8007</v>
      </c>
      <c r="B7996" s="2">
        <v>16438</v>
      </c>
      <c r="C7996" t="s">
        <v>10014</v>
      </c>
      <c r="D7996" s="1">
        <v>6.56</v>
      </c>
      <c r="E7996" t="s">
        <v>10018</v>
      </c>
      <c r="F7996" s="2">
        <v>48618</v>
      </c>
      <c r="G7996" t="s">
        <v>10039</v>
      </c>
      <c r="H7996" t="s">
        <v>10031</v>
      </c>
      <c r="I7996" s="2">
        <v>715</v>
      </c>
      <c r="J7996" s="3">
        <v>14</v>
      </c>
      <c r="K7996" t="s">
        <v>10035</v>
      </c>
      <c r="L7996" s="4">
        <v>43004</v>
      </c>
      <c r="M7996" t="s">
        <v>10036</v>
      </c>
      <c r="N7996">
        <f t="shared" si="248"/>
        <v>0</v>
      </c>
      <c r="O7996" t="str" cm="1">
        <f t="array" ref="O7996">_xlfn.IFS(I7996&lt;600, "Very Poor",I7996&lt;650,"Poor",I7996&lt;700,"Fair",I7996&lt;750,"Good",I7996&gt;=750,"Excellent")</f>
        <v>Good</v>
      </c>
      <c r="P7996" t="str" cm="1">
        <f t="array" ref="P7996">_xlfn.IFS(F7996&lt;30000,"Low",F7996&lt;60000,"Lower Middle",F7996&lt;100000, "Upper Middle",F7996&gt;=100000, "High")</f>
        <v>Lower Middle</v>
      </c>
      <c r="Q7996" t="str" cm="1">
        <f t="array" ref="Q7996">_xlfn.IFS(D7996&lt;10,"Low",D7996&lt;15,"Medium",D7996&lt;20,"High",D7996&gt;=20,"Very High")</f>
        <v>Low</v>
      </c>
      <c r="R7996" t="str">
        <f t="shared" si="249"/>
        <v>Normal</v>
      </c>
    </row>
    <row r="7997" spans="1:18" x14ac:dyDescent="0.3">
      <c r="A7997" t="s">
        <v>8008</v>
      </c>
      <c r="B7997" s="2">
        <v>24385</v>
      </c>
      <c r="C7997" t="s">
        <v>10013</v>
      </c>
      <c r="D7997" s="1">
        <v>28.79</v>
      </c>
      <c r="E7997" t="s">
        <v>10018</v>
      </c>
      <c r="F7997" s="2">
        <v>39622</v>
      </c>
      <c r="G7997" t="s">
        <v>10039</v>
      </c>
      <c r="H7997" t="s">
        <v>10029</v>
      </c>
      <c r="I7997" s="2">
        <v>680</v>
      </c>
      <c r="J7997" s="3">
        <v>30.1</v>
      </c>
      <c r="K7997" t="s">
        <v>10034</v>
      </c>
      <c r="L7997" s="4">
        <v>44182</v>
      </c>
      <c r="M7997" t="s">
        <v>10037</v>
      </c>
      <c r="N7997">
        <f t="shared" si="248"/>
        <v>1</v>
      </c>
      <c r="O7997" t="str" cm="1">
        <f t="array" ref="O7997">_xlfn.IFS(I7997&lt;600, "Very Poor",I7997&lt;650,"Poor",I7997&lt;700,"Fair",I7997&lt;750,"Good",I7997&gt;=750,"Excellent")</f>
        <v>Fair</v>
      </c>
      <c r="P7997" t="str" cm="1">
        <f t="array" ref="P7997">_xlfn.IFS(F7997&lt;30000,"Low",F7997&lt;60000,"Lower Middle",F7997&lt;100000, "Upper Middle",F7997&gt;=100000, "High")</f>
        <v>Lower Middle</v>
      </c>
      <c r="Q7997" t="str" cm="1">
        <f t="array" ref="Q7997">_xlfn.IFS(D7997&lt;10,"Low",D7997&lt;15,"Medium",D7997&lt;20,"High",D7997&gt;=20,"Very High")</f>
        <v>Very High</v>
      </c>
      <c r="R7997" t="str">
        <f t="shared" si="249"/>
        <v>Normal</v>
      </c>
    </row>
    <row r="7998" spans="1:18" x14ac:dyDescent="0.3">
      <c r="A7998" t="s">
        <v>8009</v>
      </c>
      <c r="B7998" s="2">
        <v>19482</v>
      </c>
      <c r="C7998" t="s">
        <v>10013</v>
      </c>
      <c r="D7998" s="1">
        <v>26.3</v>
      </c>
      <c r="E7998" t="s">
        <v>10016</v>
      </c>
      <c r="F7998" s="2">
        <v>76852</v>
      </c>
      <c r="G7998" t="s">
        <v>10039</v>
      </c>
      <c r="H7998" t="s">
        <v>10030</v>
      </c>
      <c r="I7998" s="2">
        <v>820</v>
      </c>
      <c r="J7998" s="3">
        <v>14.1</v>
      </c>
      <c r="K7998" t="s">
        <v>10035</v>
      </c>
      <c r="L7998" s="4">
        <v>42679</v>
      </c>
      <c r="M7998" t="s">
        <v>10036</v>
      </c>
      <c r="N7998">
        <f t="shared" si="248"/>
        <v>0</v>
      </c>
      <c r="O7998" t="str" cm="1">
        <f t="array" ref="O7998">_xlfn.IFS(I7998&lt;600, "Very Poor",I7998&lt;650,"Poor",I7998&lt;700,"Fair",I7998&lt;750,"Good",I7998&gt;=750,"Excellent")</f>
        <v>Excellent</v>
      </c>
      <c r="P7998" t="str" cm="1">
        <f t="array" ref="P7998">_xlfn.IFS(F7998&lt;30000,"Low",F7998&lt;60000,"Lower Middle",F7998&lt;100000, "Upper Middle",F7998&gt;=100000, "High")</f>
        <v>Upper Middle</v>
      </c>
      <c r="Q7998" t="str" cm="1">
        <f t="array" ref="Q7998">_xlfn.IFS(D7998&lt;10,"Low",D7998&lt;15,"Medium",D7998&lt;20,"High",D7998&gt;=20,"Very High")</f>
        <v>Very High</v>
      </c>
      <c r="R7998" t="str">
        <f t="shared" si="249"/>
        <v>Normal</v>
      </c>
    </row>
    <row r="7999" spans="1:18" x14ac:dyDescent="0.3">
      <c r="A7999" t="s">
        <v>8010</v>
      </c>
      <c r="B7999" s="2">
        <v>33471</v>
      </c>
      <c r="C7999" t="s">
        <v>10014</v>
      </c>
      <c r="D7999" s="1">
        <v>17.170000000000002</v>
      </c>
      <c r="E7999" t="s">
        <v>10025</v>
      </c>
      <c r="F7999" s="2">
        <v>58052</v>
      </c>
      <c r="G7999" t="s">
        <v>10040</v>
      </c>
      <c r="H7999" t="s">
        <v>10033</v>
      </c>
      <c r="I7999" s="2">
        <v>787</v>
      </c>
      <c r="J7999" s="3">
        <v>15.7</v>
      </c>
      <c r="K7999" t="s">
        <v>10034</v>
      </c>
      <c r="L7999" s="4">
        <v>42052</v>
      </c>
      <c r="M7999" t="s">
        <v>10036</v>
      </c>
      <c r="N7999">
        <f t="shared" si="248"/>
        <v>0</v>
      </c>
      <c r="O7999" t="str" cm="1">
        <f t="array" ref="O7999">_xlfn.IFS(I7999&lt;600, "Very Poor",I7999&lt;650,"Poor",I7999&lt;700,"Fair",I7999&lt;750,"Good",I7999&gt;=750,"Excellent")</f>
        <v>Excellent</v>
      </c>
      <c r="P7999" t="str" cm="1">
        <f t="array" ref="P7999">_xlfn.IFS(F7999&lt;30000,"Low",F7999&lt;60000,"Lower Middle",F7999&lt;100000, "Upper Middle",F7999&gt;=100000, "High")</f>
        <v>Lower Middle</v>
      </c>
      <c r="Q7999" t="str" cm="1">
        <f t="array" ref="Q7999">_xlfn.IFS(D7999&lt;10,"Low",D7999&lt;15,"Medium",D7999&lt;20,"High",D7999&gt;=20,"Very High")</f>
        <v>High</v>
      </c>
      <c r="R7999" t="str">
        <f t="shared" si="249"/>
        <v>Normal</v>
      </c>
    </row>
    <row r="8000" spans="1:18" x14ac:dyDescent="0.3">
      <c r="A8000" t="s">
        <v>8011</v>
      </c>
      <c r="B8000" s="2">
        <v>14026</v>
      </c>
      <c r="C8000" t="s">
        <v>10013</v>
      </c>
      <c r="D8000" s="1">
        <v>8.9600000000000009</v>
      </c>
      <c r="E8000" t="s">
        <v>10025</v>
      </c>
      <c r="F8000" s="2">
        <v>88225</v>
      </c>
      <c r="G8000" t="s">
        <v>10039</v>
      </c>
      <c r="H8000" t="s">
        <v>10026</v>
      </c>
      <c r="I8000" s="2">
        <v>789</v>
      </c>
      <c r="J8000" s="3">
        <v>22</v>
      </c>
      <c r="K8000" t="s">
        <v>10034</v>
      </c>
      <c r="L8000" s="4">
        <v>42465</v>
      </c>
      <c r="M8000" t="s">
        <v>10036</v>
      </c>
      <c r="N8000">
        <f t="shared" si="248"/>
        <v>0</v>
      </c>
      <c r="O8000" t="str" cm="1">
        <f t="array" ref="O8000">_xlfn.IFS(I8000&lt;600, "Very Poor",I8000&lt;650,"Poor",I8000&lt;700,"Fair",I8000&lt;750,"Good",I8000&gt;=750,"Excellent")</f>
        <v>Excellent</v>
      </c>
      <c r="P8000" t="str" cm="1">
        <f t="array" ref="P8000">_xlfn.IFS(F8000&lt;30000,"Low",F8000&lt;60000,"Lower Middle",F8000&lt;100000, "Upper Middle",F8000&gt;=100000, "High")</f>
        <v>Upper Middle</v>
      </c>
      <c r="Q8000" t="str" cm="1">
        <f t="array" ref="Q8000">_xlfn.IFS(D8000&lt;10,"Low",D8000&lt;15,"Medium",D8000&lt;20,"High",D8000&gt;=20,"Very High")</f>
        <v>Low</v>
      </c>
      <c r="R8000" t="str">
        <f t="shared" si="249"/>
        <v>Normal</v>
      </c>
    </row>
    <row r="8001" spans="1:18" x14ac:dyDescent="0.3">
      <c r="A8001" t="s">
        <v>8012</v>
      </c>
      <c r="B8001" s="2">
        <v>20648</v>
      </c>
      <c r="C8001" t="s">
        <v>10013</v>
      </c>
      <c r="D8001" s="1">
        <v>25.61</v>
      </c>
      <c r="E8001" t="s">
        <v>10024</v>
      </c>
      <c r="F8001" s="2">
        <v>129829</v>
      </c>
      <c r="G8001" t="s">
        <v>10039</v>
      </c>
      <c r="H8001" t="s">
        <v>10027</v>
      </c>
      <c r="I8001" s="2">
        <v>687</v>
      </c>
      <c r="J8001" s="3">
        <v>36.299999999999997</v>
      </c>
      <c r="K8001" t="s">
        <v>10035</v>
      </c>
      <c r="L8001" s="4">
        <v>43757</v>
      </c>
      <c r="M8001" t="s">
        <v>10037</v>
      </c>
      <c r="N8001">
        <f t="shared" si="248"/>
        <v>1</v>
      </c>
      <c r="O8001" t="str" cm="1">
        <f t="array" ref="O8001">_xlfn.IFS(I8001&lt;600, "Very Poor",I8001&lt;650,"Poor",I8001&lt;700,"Fair",I8001&lt;750,"Good",I8001&gt;=750,"Excellent")</f>
        <v>Fair</v>
      </c>
      <c r="P8001" t="str" cm="1">
        <f t="array" ref="P8001">_xlfn.IFS(F8001&lt;30000,"Low",F8001&lt;60000,"Lower Middle",F8001&lt;100000, "Upper Middle",F8001&gt;=100000, "High")</f>
        <v>High</v>
      </c>
      <c r="Q8001" t="str" cm="1">
        <f t="array" ref="Q8001">_xlfn.IFS(D8001&lt;10,"Low",D8001&lt;15,"Medium",D8001&lt;20,"High",D8001&gt;=20,"Very High")</f>
        <v>Very High</v>
      </c>
      <c r="R8001" t="str">
        <f t="shared" si="249"/>
        <v>Normal</v>
      </c>
    </row>
    <row r="8002" spans="1:18" x14ac:dyDescent="0.3">
      <c r="A8002" t="s">
        <v>8013</v>
      </c>
      <c r="B8002" s="2">
        <v>6435</v>
      </c>
      <c r="C8002" t="s">
        <v>10014</v>
      </c>
      <c r="D8002" s="1">
        <v>15.77</v>
      </c>
      <c r="E8002" t="s">
        <v>10023</v>
      </c>
      <c r="F8002" s="2">
        <v>34899</v>
      </c>
      <c r="G8002" t="s">
        <v>10039</v>
      </c>
      <c r="H8002" t="s">
        <v>10027</v>
      </c>
      <c r="I8002" s="2">
        <v>647</v>
      </c>
      <c r="J8002" s="3">
        <v>6.4</v>
      </c>
      <c r="K8002" t="s">
        <v>10034</v>
      </c>
      <c r="L8002" s="4">
        <v>43355</v>
      </c>
      <c r="M8002" t="s">
        <v>10037</v>
      </c>
      <c r="N8002">
        <f t="shared" si="248"/>
        <v>1</v>
      </c>
      <c r="O8002" t="str" cm="1">
        <f t="array" ref="O8002">_xlfn.IFS(I8002&lt;600, "Very Poor",I8002&lt;650,"Poor",I8002&lt;700,"Fair",I8002&lt;750,"Good",I8002&gt;=750,"Excellent")</f>
        <v>Poor</v>
      </c>
      <c r="P8002" t="str" cm="1">
        <f t="array" ref="P8002">_xlfn.IFS(F8002&lt;30000,"Low",F8002&lt;60000,"Lower Middle",F8002&lt;100000, "Upper Middle",F8002&gt;=100000, "High")</f>
        <v>Lower Middle</v>
      </c>
      <c r="Q8002" t="str" cm="1">
        <f t="array" ref="Q8002">_xlfn.IFS(D8002&lt;10,"Low",D8002&lt;15,"Medium",D8002&lt;20,"High",D8002&gt;=20,"Very High")</f>
        <v>High</v>
      </c>
      <c r="R8002" t="str">
        <f t="shared" si="249"/>
        <v>High Risk</v>
      </c>
    </row>
    <row r="8003" spans="1:18" x14ac:dyDescent="0.3">
      <c r="A8003" t="s">
        <v>8014</v>
      </c>
      <c r="B8003" s="2">
        <v>9493</v>
      </c>
      <c r="C8003" t="s">
        <v>10014</v>
      </c>
      <c r="D8003" s="1">
        <v>14.75</v>
      </c>
      <c r="E8003" t="s">
        <v>10018</v>
      </c>
      <c r="F8003" s="2">
        <v>121636</v>
      </c>
      <c r="G8003" t="s">
        <v>10039</v>
      </c>
      <c r="H8003" t="s">
        <v>10033</v>
      </c>
      <c r="I8003" s="2">
        <v>650</v>
      </c>
      <c r="J8003" s="3">
        <v>39.6</v>
      </c>
      <c r="K8003" t="s">
        <v>10035</v>
      </c>
      <c r="L8003" s="4">
        <v>43533</v>
      </c>
      <c r="M8003" t="s">
        <v>10036</v>
      </c>
      <c r="N8003">
        <f t="shared" ref="N8003:N8066" si="250">IF(M8003="Charged Off",1,0)</f>
        <v>0</v>
      </c>
      <c r="O8003" t="str" cm="1">
        <f t="array" ref="O8003">_xlfn.IFS(I8003&lt;600, "Very Poor",I8003&lt;650,"Poor",I8003&lt;700,"Fair",I8003&lt;750,"Good",I8003&gt;=750,"Excellent")</f>
        <v>Fair</v>
      </c>
      <c r="P8003" t="str" cm="1">
        <f t="array" ref="P8003">_xlfn.IFS(F8003&lt;30000,"Low",F8003&lt;60000,"Lower Middle",F8003&lt;100000, "Upper Middle",F8003&gt;=100000, "High")</f>
        <v>High</v>
      </c>
      <c r="Q8003" t="str" cm="1">
        <f t="array" ref="Q8003">_xlfn.IFS(D8003&lt;10,"Low",D8003&lt;15,"Medium",D8003&lt;20,"High",D8003&gt;=20,"Very High")</f>
        <v>Medium</v>
      </c>
      <c r="R8003" t="str">
        <f t="shared" ref="R8003:R8066" si="251">IF(AND(I8003&lt;650,D8003&gt;15), "High Risk", "Normal")</f>
        <v>Normal</v>
      </c>
    </row>
    <row r="8004" spans="1:18" x14ac:dyDescent="0.3">
      <c r="A8004" t="s">
        <v>8015</v>
      </c>
      <c r="B8004" s="2">
        <v>7691</v>
      </c>
      <c r="C8004" t="s">
        <v>10013</v>
      </c>
      <c r="D8004" s="1">
        <v>21.63</v>
      </c>
      <c r="E8004" t="s">
        <v>10025</v>
      </c>
      <c r="F8004" s="2">
        <v>135886</v>
      </c>
      <c r="G8004" t="s">
        <v>10039</v>
      </c>
      <c r="H8004" t="s">
        <v>10026</v>
      </c>
      <c r="I8004" s="2">
        <v>677</v>
      </c>
      <c r="J8004" s="3">
        <v>32</v>
      </c>
      <c r="K8004" t="s">
        <v>10035</v>
      </c>
      <c r="L8004" s="4">
        <v>42240</v>
      </c>
      <c r="M8004" t="s">
        <v>10037</v>
      </c>
      <c r="N8004">
        <f t="shared" si="250"/>
        <v>1</v>
      </c>
      <c r="O8004" t="str" cm="1">
        <f t="array" ref="O8004">_xlfn.IFS(I8004&lt;600, "Very Poor",I8004&lt;650,"Poor",I8004&lt;700,"Fair",I8004&lt;750,"Good",I8004&gt;=750,"Excellent")</f>
        <v>Fair</v>
      </c>
      <c r="P8004" t="str" cm="1">
        <f t="array" ref="P8004">_xlfn.IFS(F8004&lt;30000,"Low",F8004&lt;60000,"Lower Middle",F8004&lt;100000, "Upper Middle",F8004&gt;=100000, "High")</f>
        <v>High</v>
      </c>
      <c r="Q8004" t="str" cm="1">
        <f t="array" ref="Q8004">_xlfn.IFS(D8004&lt;10,"Low",D8004&lt;15,"Medium",D8004&lt;20,"High",D8004&gt;=20,"Very High")</f>
        <v>Very High</v>
      </c>
      <c r="R8004" t="str">
        <f t="shared" si="251"/>
        <v>Normal</v>
      </c>
    </row>
    <row r="8005" spans="1:18" x14ac:dyDescent="0.3">
      <c r="A8005" t="s">
        <v>8016</v>
      </c>
      <c r="B8005" s="2">
        <v>3763</v>
      </c>
      <c r="C8005" t="s">
        <v>10013</v>
      </c>
      <c r="D8005" s="1">
        <v>23.97</v>
      </c>
      <c r="E8005" t="s">
        <v>10016</v>
      </c>
      <c r="F8005" s="2">
        <v>26954</v>
      </c>
      <c r="G8005" t="s">
        <v>10039</v>
      </c>
      <c r="H8005" t="s">
        <v>10032</v>
      </c>
      <c r="I8005" s="2">
        <v>688</v>
      </c>
      <c r="J8005" s="3">
        <v>17.600000000000001</v>
      </c>
      <c r="K8005" t="s">
        <v>10034</v>
      </c>
      <c r="L8005" s="4">
        <v>43690</v>
      </c>
      <c r="M8005" t="s">
        <v>10037</v>
      </c>
      <c r="N8005">
        <f t="shared" si="250"/>
        <v>1</v>
      </c>
      <c r="O8005" t="str" cm="1">
        <f t="array" ref="O8005">_xlfn.IFS(I8005&lt;600, "Very Poor",I8005&lt;650,"Poor",I8005&lt;700,"Fair",I8005&lt;750,"Good",I8005&gt;=750,"Excellent")</f>
        <v>Fair</v>
      </c>
      <c r="P8005" t="str" cm="1">
        <f t="array" ref="P8005">_xlfn.IFS(F8005&lt;30000,"Low",F8005&lt;60000,"Lower Middle",F8005&lt;100000, "Upper Middle",F8005&gt;=100000, "High")</f>
        <v>Low</v>
      </c>
      <c r="Q8005" t="str" cm="1">
        <f t="array" ref="Q8005">_xlfn.IFS(D8005&lt;10,"Low",D8005&lt;15,"Medium",D8005&lt;20,"High",D8005&gt;=20,"Very High")</f>
        <v>Very High</v>
      </c>
      <c r="R8005" t="str">
        <f t="shared" si="251"/>
        <v>Normal</v>
      </c>
    </row>
    <row r="8006" spans="1:18" x14ac:dyDescent="0.3">
      <c r="A8006" t="s">
        <v>8017</v>
      </c>
      <c r="B8006" s="2">
        <v>21389</v>
      </c>
      <c r="C8006" t="s">
        <v>10013</v>
      </c>
      <c r="D8006" s="1">
        <v>6.57</v>
      </c>
      <c r="E8006" t="s">
        <v>10015</v>
      </c>
      <c r="F8006" s="2">
        <v>125567</v>
      </c>
      <c r="G8006" t="s">
        <v>10039</v>
      </c>
      <c r="H8006" t="s">
        <v>10028</v>
      </c>
      <c r="I8006" s="2">
        <v>743</v>
      </c>
      <c r="J8006" s="3">
        <v>17.399999999999999</v>
      </c>
      <c r="K8006" t="s">
        <v>10035</v>
      </c>
      <c r="L8006" s="4">
        <v>42160</v>
      </c>
      <c r="M8006" t="s">
        <v>10036</v>
      </c>
      <c r="N8006">
        <f t="shared" si="250"/>
        <v>0</v>
      </c>
      <c r="O8006" t="str" cm="1">
        <f t="array" ref="O8006">_xlfn.IFS(I8006&lt;600, "Very Poor",I8006&lt;650,"Poor",I8006&lt;700,"Fair",I8006&lt;750,"Good",I8006&gt;=750,"Excellent")</f>
        <v>Good</v>
      </c>
      <c r="P8006" t="str" cm="1">
        <f t="array" ref="P8006">_xlfn.IFS(F8006&lt;30000,"Low",F8006&lt;60000,"Lower Middle",F8006&lt;100000, "Upper Middle",F8006&gt;=100000, "High")</f>
        <v>High</v>
      </c>
      <c r="Q8006" t="str" cm="1">
        <f t="array" ref="Q8006">_xlfn.IFS(D8006&lt;10,"Low",D8006&lt;15,"Medium",D8006&lt;20,"High",D8006&gt;=20,"Very High")</f>
        <v>Low</v>
      </c>
      <c r="R8006" t="str">
        <f t="shared" si="251"/>
        <v>Normal</v>
      </c>
    </row>
    <row r="8007" spans="1:18" x14ac:dyDescent="0.3">
      <c r="A8007" t="s">
        <v>8018</v>
      </c>
      <c r="B8007" s="2">
        <v>32498</v>
      </c>
      <c r="C8007" t="s">
        <v>10014</v>
      </c>
      <c r="D8007" s="1">
        <v>24.19</v>
      </c>
      <c r="E8007" t="s">
        <v>10018</v>
      </c>
      <c r="F8007" s="2">
        <v>111492</v>
      </c>
      <c r="G8007" t="s">
        <v>10040</v>
      </c>
      <c r="H8007" t="s">
        <v>10031</v>
      </c>
      <c r="I8007" s="2">
        <v>669</v>
      </c>
      <c r="J8007" s="3">
        <v>21.9</v>
      </c>
      <c r="K8007" t="s">
        <v>10035</v>
      </c>
      <c r="L8007" s="4">
        <v>43094</v>
      </c>
      <c r="M8007" t="s">
        <v>10036</v>
      </c>
      <c r="N8007">
        <f t="shared" si="250"/>
        <v>0</v>
      </c>
      <c r="O8007" t="str" cm="1">
        <f t="array" ref="O8007">_xlfn.IFS(I8007&lt;600, "Very Poor",I8007&lt;650,"Poor",I8007&lt;700,"Fair",I8007&lt;750,"Good",I8007&gt;=750,"Excellent")</f>
        <v>Fair</v>
      </c>
      <c r="P8007" t="str" cm="1">
        <f t="array" ref="P8007">_xlfn.IFS(F8007&lt;30000,"Low",F8007&lt;60000,"Lower Middle",F8007&lt;100000, "Upper Middle",F8007&gt;=100000, "High")</f>
        <v>High</v>
      </c>
      <c r="Q8007" t="str" cm="1">
        <f t="array" ref="Q8007">_xlfn.IFS(D8007&lt;10,"Low",D8007&lt;15,"Medium",D8007&lt;20,"High",D8007&gt;=20,"Very High")</f>
        <v>Very High</v>
      </c>
      <c r="R8007" t="str">
        <f t="shared" si="251"/>
        <v>Normal</v>
      </c>
    </row>
    <row r="8008" spans="1:18" x14ac:dyDescent="0.3">
      <c r="A8008" t="s">
        <v>8019</v>
      </c>
      <c r="B8008" s="2">
        <v>37009</v>
      </c>
      <c r="C8008" t="s">
        <v>10014</v>
      </c>
      <c r="D8008" s="1">
        <v>23.35</v>
      </c>
      <c r="E8008" t="s">
        <v>10016</v>
      </c>
      <c r="F8008" s="2">
        <v>51089</v>
      </c>
      <c r="G8008" t="s">
        <v>10040</v>
      </c>
      <c r="H8008" t="s">
        <v>10027</v>
      </c>
      <c r="I8008" s="2">
        <v>654</v>
      </c>
      <c r="J8008" s="3">
        <v>35.6</v>
      </c>
      <c r="K8008" t="s">
        <v>10035</v>
      </c>
      <c r="L8008" s="4">
        <v>42052</v>
      </c>
      <c r="M8008" t="s">
        <v>10037</v>
      </c>
      <c r="N8008">
        <f t="shared" si="250"/>
        <v>1</v>
      </c>
      <c r="O8008" t="str" cm="1">
        <f t="array" ref="O8008">_xlfn.IFS(I8008&lt;600, "Very Poor",I8008&lt;650,"Poor",I8008&lt;700,"Fair",I8008&lt;750,"Good",I8008&gt;=750,"Excellent")</f>
        <v>Fair</v>
      </c>
      <c r="P8008" t="str" cm="1">
        <f t="array" ref="P8008">_xlfn.IFS(F8008&lt;30000,"Low",F8008&lt;60000,"Lower Middle",F8008&lt;100000, "Upper Middle",F8008&gt;=100000, "High")</f>
        <v>Lower Middle</v>
      </c>
      <c r="Q8008" t="str" cm="1">
        <f t="array" ref="Q8008">_xlfn.IFS(D8008&lt;10,"Low",D8008&lt;15,"Medium",D8008&lt;20,"High",D8008&gt;=20,"Very High")</f>
        <v>Very High</v>
      </c>
      <c r="R8008" t="str">
        <f t="shared" si="251"/>
        <v>Normal</v>
      </c>
    </row>
    <row r="8009" spans="1:18" x14ac:dyDescent="0.3">
      <c r="A8009" t="s">
        <v>8020</v>
      </c>
      <c r="B8009" s="2">
        <v>36825</v>
      </c>
      <c r="C8009" t="s">
        <v>10014</v>
      </c>
      <c r="D8009" s="1">
        <v>19.73</v>
      </c>
      <c r="E8009" t="s">
        <v>10017</v>
      </c>
      <c r="F8009" s="2">
        <v>83015</v>
      </c>
      <c r="G8009" t="s">
        <v>10039</v>
      </c>
      <c r="H8009" t="s">
        <v>10031</v>
      </c>
      <c r="I8009" s="2">
        <v>608</v>
      </c>
      <c r="J8009" s="3">
        <v>5.6</v>
      </c>
      <c r="K8009" t="s">
        <v>10035</v>
      </c>
      <c r="L8009" s="4">
        <v>43564</v>
      </c>
      <c r="M8009" t="s">
        <v>10037</v>
      </c>
      <c r="N8009">
        <f t="shared" si="250"/>
        <v>1</v>
      </c>
      <c r="O8009" t="str" cm="1">
        <f t="array" ref="O8009">_xlfn.IFS(I8009&lt;600, "Very Poor",I8009&lt;650,"Poor",I8009&lt;700,"Fair",I8009&lt;750,"Good",I8009&gt;=750,"Excellent")</f>
        <v>Poor</v>
      </c>
      <c r="P8009" t="str" cm="1">
        <f t="array" ref="P8009">_xlfn.IFS(F8009&lt;30000,"Low",F8009&lt;60000,"Lower Middle",F8009&lt;100000, "Upper Middle",F8009&gt;=100000, "High")</f>
        <v>Upper Middle</v>
      </c>
      <c r="Q8009" t="str" cm="1">
        <f t="array" ref="Q8009">_xlfn.IFS(D8009&lt;10,"Low",D8009&lt;15,"Medium",D8009&lt;20,"High",D8009&gt;=20,"Very High")</f>
        <v>High</v>
      </c>
      <c r="R8009" t="str">
        <f t="shared" si="251"/>
        <v>High Risk</v>
      </c>
    </row>
    <row r="8010" spans="1:18" x14ac:dyDescent="0.3">
      <c r="A8010" t="s">
        <v>8021</v>
      </c>
      <c r="B8010" s="2">
        <v>17934</v>
      </c>
      <c r="C8010" t="s">
        <v>10014</v>
      </c>
      <c r="D8010" s="1">
        <v>13.46</v>
      </c>
      <c r="E8010" t="s">
        <v>10019</v>
      </c>
      <c r="F8010" s="2">
        <v>59818</v>
      </c>
      <c r="G8010" t="s">
        <v>10040</v>
      </c>
      <c r="H8010" t="s">
        <v>10026</v>
      </c>
      <c r="I8010" s="2">
        <v>582</v>
      </c>
      <c r="J8010" s="3">
        <v>24.2</v>
      </c>
      <c r="K8010" t="s">
        <v>10034</v>
      </c>
      <c r="L8010" s="4">
        <v>43882</v>
      </c>
      <c r="M8010" t="s">
        <v>10036</v>
      </c>
      <c r="N8010">
        <f t="shared" si="250"/>
        <v>0</v>
      </c>
      <c r="O8010" t="str" cm="1">
        <f t="array" ref="O8010">_xlfn.IFS(I8010&lt;600, "Very Poor",I8010&lt;650,"Poor",I8010&lt;700,"Fair",I8010&lt;750,"Good",I8010&gt;=750,"Excellent")</f>
        <v>Very Poor</v>
      </c>
      <c r="P8010" t="str" cm="1">
        <f t="array" ref="P8010">_xlfn.IFS(F8010&lt;30000,"Low",F8010&lt;60000,"Lower Middle",F8010&lt;100000, "Upper Middle",F8010&gt;=100000, "High")</f>
        <v>Lower Middle</v>
      </c>
      <c r="Q8010" t="str" cm="1">
        <f t="array" ref="Q8010">_xlfn.IFS(D8010&lt;10,"Low",D8010&lt;15,"Medium",D8010&lt;20,"High",D8010&gt;=20,"Very High")</f>
        <v>Medium</v>
      </c>
      <c r="R8010" t="str">
        <f t="shared" si="251"/>
        <v>Normal</v>
      </c>
    </row>
    <row r="8011" spans="1:18" x14ac:dyDescent="0.3">
      <c r="A8011" t="s">
        <v>8022</v>
      </c>
      <c r="B8011" s="2">
        <v>6574</v>
      </c>
      <c r="C8011" t="s">
        <v>10013</v>
      </c>
      <c r="D8011" s="1">
        <v>9.1199999999999992</v>
      </c>
      <c r="E8011" t="s">
        <v>10025</v>
      </c>
      <c r="F8011" s="2">
        <v>68848</v>
      </c>
      <c r="G8011" t="s">
        <v>10039</v>
      </c>
      <c r="H8011" t="s">
        <v>10031</v>
      </c>
      <c r="I8011" s="2">
        <v>590</v>
      </c>
      <c r="J8011" s="3">
        <v>7</v>
      </c>
      <c r="K8011" t="s">
        <v>10034</v>
      </c>
      <c r="L8011" s="4">
        <v>43006</v>
      </c>
      <c r="M8011" t="s">
        <v>10036</v>
      </c>
      <c r="N8011">
        <f t="shared" si="250"/>
        <v>0</v>
      </c>
      <c r="O8011" t="str" cm="1">
        <f t="array" ref="O8011">_xlfn.IFS(I8011&lt;600, "Very Poor",I8011&lt;650,"Poor",I8011&lt;700,"Fair",I8011&lt;750,"Good",I8011&gt;=750,"Excellent")</f>
        <v>Very Poor</v>
      </c>
      <c r="P8011" t="str" cm="1">
        <f t="array" ref="P8011">_xlfn.IFS(F8011&lt;30000,"Low",F8011&lt;60000,"Lower Middle",F8011&lt;100000, "Upper Middle",F8011&gt;=100000, "High")</f>
        <v>Upper Middle</v>
      </c>
      <c r="Q8011" t="str" cm="1">
        <f t="array" ref="Q8011">_xlfn.IFS(D8011&lt;10,"Low",D8011&lt;15,"Medium",D8011&lt;20,"High",D8011&gt;=20,"Very High")</f>
        <v>Low</v>
      </c>
      <c r="R8011" t="str">
        <f t="shared" si="251"/>
        <v>Normal</v>
      </c>
    </row>
    <row r="8012" spans="1:18" x14ac:dyDescent="0.3">
      <c r="A8012" t="s">
        <v>8023</v>
      </c>
      <c r="B8012" s="2">
        <v>39179</v>
      </c>
      <c r="C8012" t="s">
        <v>10014</v>
      </c>
      <c r="D8012" s="1">
        <v>7.57</v>
      </c>
      <c r="E8012" t="s">
        <v>10015</v>
      </c>
      <c r="F8012" s="2">
        <v>107181</v>
      </c>
      <c r="G8012" t="s">
        <v>10038</v>
      </c>
      <c r="H8012" t="s">
        <v>10031</v>
      </c>
      <c r="I8012" s="2">
        <v>652</v>
      </c>
      <c r="J8012" s="3">
        <v>9</v>
      </c>
      <c r="K8012" t="s">
        <v>10035</v>
      </c>
      <c r="L8012" s="4">
        <v>43015</v>
      </c>
      <c r="M8012" t="s">
        <v>10036</v>
      </c>
      <c r="N8012">
        <f t="shared" si="250"/>
        <v>0</v>
      </c>
      <c r="O8012" t="str" cm="1">
        <f t="array" ref="O8012">_xlfn.IFS(I8012&lt;600, "Very Poor",I8012&lt;650,"Poor",I8012&lt;700,"Fair",I8012&lt;750,"Good",I8012&gt;=750,"Excellent")</f>
        <v>Fair</v>
      </c>
      <c r="P8012" t="str" cm="1">
        <f t="array" ref="P8012">_xlfn.IFS(F8012&lt;30000,"Low",F8012&lt;60000,"Lower Middle",F8012&lt;100000, "Upper Middle",F8012&gt;=100000, "High")</f>
        <v>High</v>
      </c>
      <c r="Q8012" t="str" cm="1">
        <f t="array" ref="Q8012">_xlfn.IFS(D8012&lt;10,"Low",D8012&lt;15,"Medium",D8012&lt;20,"High",D8012&gt;=20,"Very High")</f>
        <v>Low</v>
      </c>
      <c r="R8012" t="str">
        <f t="shared" si="251"/>
        <v>Normal</v>
      </c>
    </row>
    <row r="8013" spans="1:18" x14ac:dyDescent="0.3">
      <c r="A8013" t="s">
        <v>8024</v>
      </c>
      <c r="B8013" s="2">
        <v>2587</v>
      </c>
      <c r="C8013" t="s">
        <v>10014</v>
      </c>
      <c r="D8013" s="1">
        <v>5.03</v>
      </c>
      <c r="E8013" t="s">
        <v>10016</v>
      </c>
      <c r="F8013" s="2">
        <v>98593</v>
      </c>
      <c r="G8013" t="s">
        <v>10039</v>
      </c>
      <c r="H8013" t="s">
        <v>10029</v>
      </c>
      <c r="I8013" s="2">
        <v>797</v>
      </c>
      <c r="J8013" s="3">
        <v>29.2</v>
      </c>
      <c r="K8013" t="s">
        <v>10035</v>
      </c>
      <c r="L8013" s="4">
        <v>43970</v>
      </c>
      <c r="M8013" t="s">
        <v>10036</v>
      </c>
      <c r="N8013">
        <f t="shared" si="250"/>
        <v>0</v>
      </c>
      <c r="O8013" t="str" cm="1">
        <f t="array" ref="O8013">_xlfn.IFS(I8013&lt;600, "Very Poor",I8013&lt;650,"Poor",I8013&lt;700,"Fair",I8013&lt;750,"Good",I8013&gt;=750,"Excellent")</f>
        <v>Excellent</v>
      </c>
      <c r="P8013" t="str" cm="1">
        <f t="array" ref="P8013">_xlfn.IFS(F8013&lt;30000,"Low",F8013&lt;60000,"Lower Middle",F8013&lt;100000, "Upper Middle",F8013&gt;=100000, "High")</f>
        <v>Upper Middle</v>
      </c>
      <c r="Q8013" t="str" cm="1">
        <f t="array" ref="Q8013">_xlfn.IFS(D8013&lt;10,"Low",D8013&lt;15,"Medium",D8013&lt;20,"High",D8013&gt;=20,"Very High")</f>
        <v>Low</v>
      </c>
      <c r="R8013" t="str">
        <f t="shared" si="251"/>
        <v>Normal</v>
      </c>
    </row>
    <row r="8014" spans="1:18" x14ac:dyDescent="0.3">
      <c r="A8014" t="s">
        <v>8025</v>
      </c>
      <c r="B8014" s="2">
        <v>39688</v>
      </c>
      <c r="C8014" t="s">
        <v>10014</v>
      </c>
      <c r="D8014" s="1">
        <v>10.16</v>
      </c>
      <c r="E8014" t="s">
        <v>10023</v>
      </c>
      <c r="F8014" s="2">
        <v>62150</v>
      </c>
      <c r="G8014" t="s">
        <v>10039</v>
      </c>
      <c r="H8014" t="s">
        <v>10029</v>
      </c>
      <c r="I8014" s="2">
        <v>697</v>
      </c>
      <c r="J8014" s="3">
        <v>13.2</v>
      </c>
      <c r="K8014" t="s">
        <v>10035</v>
      </c>
      <c r="L8014" s="4">
        <v>42466</v>
      </c>
      <c r="M8014" t="s">
        <v>10036</v>
      </c>
      <c r="N8014">
        <f t="shared" si="250"/>
        <v>0</v>
      </c>
      <c r="O8014" t="str" cm="1">
        <f t="array" ref="O8014">_xlfn.IFS(I8014&lt;600, "Very Poor",I8014&lt;650,"Poor",I8014&lt;700,"Fair",I8014&lt;750,"Good",I8014&gt;=750,"Excellent")</f>
        <v>Fair</v>
      </c>
      <c r="P8014" t="str" cm="1">
        <f t="array" ref="P8014">_xlfn.IFS(F8014&lt;30000,"Low",F8014&lt;60000,"Lower Middle",F8014&lt;100000, "Upper Middle",F8014&gt;=100000, "High")</f>
        <v>Upper Middle</v>
      </c>
      <c r="Q8014" t="str" cm="1">
        <f t="array" ref="Q8014">_xlfn.IFS(D8014&lt;10,"Low",D8014&lt;15,"Medium",D8014&lt;20,"High",D8014&gt;=20,"Very High")</f>
        <v>Medium</v>
      </c>
      <c r="R8014" t="str">
        <f t="shared" si="251"/>
        <v>Normal</v>
      </c>
    </row>
    <row r="8015" spans="1:18" x14ac:dyDescent="0.3">
      <c r="A8015" t="s">
        <v>8026</v>
      </c>
      <c r="B8015" s="2">
        <v>12688</v>
      </c>
      <c r="C8015" t="s">
        <v>10013</v>
      </c>
      <c r="D8015" s="1">
        <v>15.28</v>
      </c>
      <c r="E8015" t="s">
        <v>10020</v>
      </c>
      <c r="F8015" s="2">
        <v>93406</v>
      </c>
      <c r="G8015" t="s">
        <v>10039</v>
      </c>
      <c r="H8015" t="s">
        <v>10031</v>
      </c>
      <c r="I8015" s="2">
        <v>766</v>
      </c>
      <c r="J8015" s="3">
        <v>6.5</v>
      </c>
      <c r="K8015" t="s">
        <v>10034</v>
      </c>
      <c r="L8015" s="4">
        <v>42059</v>
      </c>
      <c r="M8015" t="s">
        <v>10036</v>
      </c>
      <c r="N8015">
        <f t="shared" si="250"/>
        <v>0</v>
      </c>
      <c r="O8015" t="str" cm="1">
        <f t="array" ref="O8015">_xlfn.IFS(I8015&lt;600, "Very Poor",I8015&lt;650,"Poor",I8015&lt;700,"Fair",I8015&lt;750,"Good",I8015&gt;=750,"Excellent")</f>
        <v>Excellent</v>
      </c>
      <c r="P8015" t="str" cm="1">
        <f t="array" ref="P8015">_xlfn.IFS(F8015&lt;30000,"Low",F8015&lt;60000,"Lower Middle",F8015&lt;100000, "Upper Middle",F8015&gt;=100000, "High")</f>
        <v>Upper Middle</v>
      </c>
      <c r="Q8015" t="str" cm="1">
        <f t="array" ref="Q8015">_xlfn.IFS(D8015&lt;10,"Low",D8015&lt;15,"Medium",D8015&lt;20,"High",D8015&gt;=20,"Very High")</f>
        <v>High</v>
      </c>
      <c r="R8015" t="str">
        <f t="shared" si="251"/>
        <v>Normal</v>
      </c>
    </row>
    <row r="8016" spans="1:18" x14ac:dyDescent="0.3">
      <c r="A8016" t="s">
        <v>8027</v>
      </c>
      <c r="B8016" s="2">
        <v>5409</v>
      </c>
      <c r="C8016" t="s">
        <v>10014</v>
      </c>
      <c r="D8016" s="1">
        <v>11.09</v>
      </c>
      <c r="E8016" t="s">
        <v>10015</v>
      </c>
      <c r="F8016" s="2">
        <v>103262</v>
      </c>
      <c r="G8016" t="s">
        <v>10039</v>
      </c>
      <c r="H8016" t="s">
        <v>10029</v>
      </c>
      <c r="I8016" s="2">
        <v>835</v>
      </c>
      <c r="J8016" s="3">
        <v>10.7</v>
      </c>
      <c r="K8016" t="s">
        <v>10035</v>
      </c>
      <c r="L8016" s="4">
        <v>43987</v>
      </c>
      <c r="M8016" t="s">
        <v>10036</v>
      </c>
      <c r="N8016">
        <f t="shared" si="250"/>
        <v>0</v>
      </c>
      <c r="O8016" t="str" cm="1">
        <f t="array" ref="O8016">_xlfn.IFS(I8016&lt;600, "Very Poor",I8016&lt;650,"Poor",I8016&lt;700,"Fair",I8016&lt;750,"Good",I8016&gt;=750,"Excellent")</f>
        <v>Excellent</v>
      </c>
      <c r="P8016" t="str" cm="1">
        <f t="array" ref="P8016">_xlfn.IFS(F8016&lt;30000,"Low",F8016&lt;60000,"Lower Middle",F8016&lt;100000, "Upper Middle",F8016&gt;=100000, "High")</f>
        <v>High</v>
      </c>
      <c r="Q8016" t="str" cm="1">
        <f t="array" ref="Q8016">_xlfn.IFS(D8016&lt;10,"Low",D8016&lt;15,"Medium",D8016&lt;20,"High",D8016&gt;=20,"Very High")</f>
        <v>Medium</v>
      </c>
      <c r="R8016" t="str">
        <f t="shared" si="251"/>
        <v>Normal</v>
      </c>
    </row>
    <row r="8017" spans="1:18" x14ac:dyDescent="0.3">
      <c r="A8017" t="s">
        <v>8028</v>
      </c>
      <c r="B8017" s="2">
        <v>6783</v>
      </c>
      <c r="C8017" t="s">
        <v>10013</v>
      </c>
      <c r="D8017" s="1">
        <v>12.72</v>
      </c>
      <c r="E8017" t="s">
        <v>10021</v>
      </c>
      <c r="F8017" s="2">
        <v>70806</v>
      </c>
      <c r="G8017" t="s">
        <v>10040</v>
      </c>
      <c r="H8017" t="s">
        <v>10033</v>
      </c>
      <c r="I8017" s="2">
        <v>651</v>
      </c>
      <c r="J8017" s="3">
        <v>12.3</v>
      </c>
      <c r="K8017" t="s">
        <v>10035</v>
      </c>
      <c r="L8017" s="4">
        <v>44114</v>
      </c>
      <c r="M8017" t="s">
        <v>10036</v>
      </c>
      <c r="N8017">
        <f t="shared" si="250"/>
        <v>0</v>
      </c>
      <c r="O8017" t="str" cm="1">
        <f t="array" ref="O8017">_xlfn.IFS(I8017&lt;600, "Very Poor",I8017&lt;650,"Poor",I8017&lt;700,"Fair",I8017&lt;750,"Good",I8017&gt;=750,"Excellent")</f>
        <v>Fair</v>
      </c>
      <c r="P8017" t="str" cm="1">
        <f t="array" ref="P8017">_xlfn.IFS(F8017&lt;30000,"Low",F8017&lt;60000,"Lower Middle",F8017&lt;100000, "Upper Middle",F8017&gt;=100000, "High")</f>
        <v>Upper Middle</v>
      </c>
      <c r="Q8017" t="str" cm="1">
        <f t="array" ref="Q8017">_xlfn.IFS(D8017&lt;10,"Low",D8017&lt;15,"Medium",D8017&lt;20,"High",D8017&gt;=20,"Very High")</f>
        <v>Medium</v>
      </c>
      <c r="R8017" t="str">
        <f t="shared" si="251"/>
        <v>Normal</v>
      </c>
    </row>
    <row r="8018" spans="1:18" x14ac:dyDescent="0.3">
      <c r="A8018" t="s">
        <v>8029</v>
      </c>
      <c r="B8018" s="2">
        <v>34480</v>
      </c>
      <c r="C8018" t="s">
        <v>10013</v>
      </c>
      <c r="D8018" s="1">
        <v>14.76</v>
      </c>
      <c r="E8018" t="s">
        <v>10017</v>
      </c>
      <c r="F8018" s="2">
        <v>90289</v>
      </c>
      <c r="G8018" t="s">
        <v>10039</v>
      </c>
      <c r="H8018" t="s">
        <v>10031</v>
      </c>
      <c r="I8018" s="2">
        <v>792</v>
      </c>
      <c r="J8018" s="3">
        <v>31.9</v>
      </c>
      <c r="K8018" t="s">
        <v>10034</v>
      </c>
      <c r="L8018" s="4">
        <v>42714</v>
      </c>
      <c r="M8018" t="s">
        <v>10036</v>
      </c>
      <c r="N8018">
        <f t="shared" si="250"/>
        <v>0</v>
      </c>
      <c r="O8018" t="str" cm="1">
        <f t="array" ref="O8018">_xlfn.IFS(I8018&lt;600, "Very Poor",I8018&lt;650,"Poor",I8018&lt;700,"Fair",I8018&lt;750,"Good",I8018&gt;=750,"Excellent")</f>
        <v>Excellent</v>
      </c>
      <c r="P8018" t="str" cm="1">
        <f t="array" ref="P8018">_xlfn.IFS(F8018&lt;30000,"Low",F8018&lt;60000,"Lower Middle",F8018&lt;100000, "Upper Middle",F8018&gt;=100000, "High")</f>
        <v>Upper Middle</v>
      </c>
      <c r="Q8018" t="str" cm="1">
        <f t="array" ref="Q8018">_xlfn.IFS(D8018&lt;10,"Low",D8018&lt;15,"Medium",D8018&lt;20,"High",D8018&gt;=20,"Very High")</f>
        <v>Medium</v>
      </c>
      <c r="R8018" t="str">
        <f t="shared" si="251"/>
        <v>Normal</v>
      </c>
    </row>
    <row r="8019" spans="1:18" x14ac:dyDescent="0.3">
      <c r="A8019" t="s">
        <v>8030</v>
      </c>
      <c r="B8019" s="2">
        <v>27751</v>
      </c>
      <c r="C8019" t="s">
        <v>10013</v>
      </c>
      <c r="D8019" s="1">
        <v>12.71</v>
      </c>
      <c r="E8019" t="s">
        <v>10022</v>
      </c>
      <c r="F8019" s="2">
        <v>92672</v>
      </c>
      <c r="G8019" t="s">
        <v>10039</v>
      </c>
      <c r="H8019" t="s">
        <v>10030</v>
      </c>
      <c r="I8019" s="2">
        <v>651</v>
      </c>
      <c r="J8019" s="3">
        <v>26.9</v>
      </c>
      <c r="K8019" t="s">
        <v>10035</v>
      </c>
      <c r="L8019" s="4">
        <v>43500</v>
      </c>
      <c r="M8019" t="s">
        <v>10036</v>
      </c>
      <c r="N8019">
        <f t="shared" si="250"/>
        <v>0</v>
      </c>
      <c r="O8019" t="str" cm="1">
        <f t="array" ref="O8019">_xlfn.IFS(I8019&lt;600, "Very Poor",I8019&lt;650,"Poor",I8019&lt;700,"Fair",I8019&lt;750,"Good",I8019&gt;=750,"Excellent")</f>
        <v>Fair</v>
      </c>
      <c r="P8019" t="str" cm="1">
        <f t="array" ref="P8019">_xlfn.IFS(F8019&lt;30000,"Low",F8019&lt;60000,"Lower Middle",F8019&lt;100000, "Upper Middle",F8019&gt;=100000, "High")</f>
        <v>Upper Middle</v>
      </c>
      <c r="Q8019" t="str" cm="1">
        <f t="array" ref="Q8019">_xlfn.IFS(D8019&lt;10,"Low",D8019&lt;15,"Medium",D8019&lt;20,"High",D8019&gt;=20,"Very High")</f>
        <v>Medium</v>
      </c>
      <c r="R8019" t="str">
        <f t="shared" si="251"/>
        <v>Normal</v>
      </c>
    </row>
    <row r="8020" spans="1:18" x14ac:dyDescent="0.3">
      <c r="A8020" t="s">
        <v>8031</v>
      </c>
      <c r="B8020" s="2">
        <v>39174</v>
      </c>
      <c r="C8020" t="s">
        <v>10013</v>
      </c>
      <c r="D8020" s="1">
        <v>23.12</v>
      </c>
      <c r="E8020" t="s">
        <v>10018</v>
      </c>
      <c r="F8020" s="2">
        <v>140669</v>
      </c>
      <c r="G8020" t="s">
        <v>10040</v>
      </c>
      <c r="H8020" t="s">
        <v>10029</v>
      </c>
      <c r="I8020" s="2">
        <v>841</v>
      </c>
      <c r="J8020" s="3">
        <v>30.7</v>
      </c>
      <c r="K8020" t="s">
        <v>10035</v>
      </c>
      <c r="L8020" s="4">
        <v>43618</v>
      </c>
      <c r="M8020" t="s">
        <v>10037</v>
      </c>
      <c r="N8020">
        <f t="shared" si="250"/>
        <v>1</v>
      </c>
      <c r="O8020" t="str" cm="1">
        <f t="array" ref="O8020">_xlfn.IFS(I8020&lt;600, "Very Poor",I8020&lt;650,"Poor",I8020&lt;700,"Fair",I8020&lt;750,"Good",I8020&gt;=750,"Excellent")</f>
        <v>Excellent</v>
      </c>
      <c r="P8020" t="str" cm="1">
        <f t="array" ref="P8020">_xlfn.IFS(F8020&lt;30000,"Low",F8020&lt;60000,"Lower Middle",F8020&lt;100000, "Upper Middle",F8020&gt;=100000, "High")</f>
        <v>High</v>
      </c>
      <c r="Q8020" t="str" cm="1">
        <f t="array" ref="Q8020">_xlfn.IFS(D8020&lt;10,"Low",D8020&lt;15,"Medium",D8020&lt;20,"High",D8020&gt;=20,"Very High")</f>
        <v>Very High</v>
      </c>
      <c r="R8020" t="str">
        <f t="shared" si="251"/>
        <v>Normal</v>
      </c>
    </row>
    <row r="8021" spans="1:18" x14ac:dyDescent="0.3">
      <c r="A8021" t="s">
        <v>8032</v>
      </c>
      <c r="B8021" s="2">
        <v>13041</v>
      </c>
      <c r="C8021" t="s">
        <v>10013</v>
      </c>
      <c r="D8021" s="1">
        <v>17.29</v>
      </c>
      <c r="E8021" t="s">
        <v>10018</v>
      </c>
      <c r="F8021" s="2">
        <v>113518</v>
      </c>
      <c r="G8021" t="s">
        <v>10038</v>
      </c>
      <c r="H8021" t="s">
        <v>10026</v>
      </c>
      <c r="I8021" s="2">
        <v>827</v>
      </c>
      <c r="J8021" s="3">
        <v>17.899999999999999</v>
      </c>
      <c r="K8021" t="s">
        <v>10035</v>
      </c>
      <c r="L8021" s="4">
        <v>43473</v>
      </c>
      <c r="M8021" t="s">
        <v>10036</v>
      </c>
      <c r="N8021">
        <f t="shared" si="250"/>
        <v>0</v>
      </c>
      <c r="O8021" t="str" cm="1">
        <f t="array" ref="O8021">_xlfn.IFS(I8021&lt;600, "Very Poor",I8021&lt;650,"Poor",I8021&lt;700,"Fair",I8021&lt;750,"Good",I8021&gt;=750,"Excellent")</f>
        <v>Excellent</v>
      </c>
      <c r="P8021" t="str" cm="1">
        <f t="array" ref="P8021">_xlfn.IFS(F8021&lt;30000,"Low",F8021&lt;60000,"Lower Middle",F8021&lt;100000, "Upper Middle",F8021&gt;=100000, "High")</f>
        <v>High</v>
      </c>
      <c r="Q8021" t="str" cm="1">
        <f t="array" ref="Q8021">_xlfn.IFS(D8021&lt;10,"Low",D8021&lt;15,"Medium",D8021&lt;20,"High",D8021&gt;=20,"Very High")</f>
        <v>High</v>
      </c>
      <c r="R8021" t="str">
        <f t="shared" si="251"/>
        <v>Normal</v>
      </c>
    </row>
    <row r="8022" spans="1:18" x14ac:dyDescent="0.3">
      <c r="A8022" t="s">
        <v>8033</v>
      </c>
      <c r="B8022" s="2">
        <v>24227</v>
      </c>
      <c r="C8022" t="s">
        <v>10014</v>
      </c>
      <c r="D8022" s="1">
        <v>5.48</v>
      </c>
      <c r="E8022" t="s">
        <v>10017</v>
      </c>
      <c r="F8022" s="2">
        <v>45564</v>
      </c>
      <c r="G8022" t="s">
        <v>10039</v>
      </c>
      <c r="H8022" t="s">
        <v>10033</v>
      </c>
      <c r="I8022" s="2">
        <v>666</v>
      </c>
      <c r="J8022" s="3">
        <v>9</v>
      </c>
      <c r="K8022" t="s">
        <v>10034</v>
      </c>
      <c r="L8022" s="4">
        <v>43706</v>
      </c>
      <c r="M8022" t="s">
        <v>10036</v>
      </c>
      <c r="N8022">
        <f t="shared" si="250"/>
        <v>0</v>
      </c>
      <c r="O8022" t="str" cm="1">
        <f t="array" ref="O8022">_xlfn.IFS(I8022&lt;600, "Very Poor",I8022&lt;650,"Poor",I8022&lt;700,"Fair",I8022&lt;750,"Good",I8022&gt;=750,"Excellent")</f>
        <v>Fair</v>
      </c>
      <c r="P8022" t="str" cm="1">
        <f t="array" ref="P8022">_xlfn.IFS(F8022&lt;30000,"Low",F8022&lt;60000,"Lower Middle",F8022&lt;100000, "Upper Middle",F8022&gt;=100000, "High")</f>
        <v>Lower Middle</v>
      </c>
      <c r="Q8022" t="str" cm="1">
        <f t="array" ref="Q8022">_xlfn.IFS(D8022&lt;10,"Low",D8022&lt;15,"Medium",D8022&lt;20,"High",D8022&gt;=20,"Very High")</f>
        <v>Low</v>
      </c>
      <c r="R8022" t="str">
        <f t="shared" si="251"/>
        <v>Normal</v>
      </c>
    </row>
    <row r="8023" spans="1:18" x14ac:dyDescent="0.3">
      <c r="A8023" t="s">
        <v>8034</v>
      </c>
      <c r="B8023" s="2">
        <v>36201</v>
      </c>
      <c r="C8023" t="s">
        <v>10013</v>
      </c>
      <c r="D8023" s="1">
        <v>10.67</v>
      </c>
      <c r="E8023" t="s">
        <v>10018</v>
      </c>
      <c r="F8023" s="2">
        <v>64505</v>
      </c>
      <c r="G8023" t="s">
        <v>10039</v>
      </c>
      <c r="H8023" t="s">
        <v>10033</v>
      </c>
      <c r="I8023" s="2">
        <v>789</v>
      </c>
      <c r="J8023" s="3">
        <v>33.200000000000003</v>
      </c>
      <c r="K8023" t="s">
        <v>10035</v>
      </c>
      <c r="L8023" s="4">
        <v>42850</v>
      </c>
      <c r="M8023" t="s">
        <v>10036</v>
      </c>
      <c r="N8023">
        <f t="shared" si="250"/>
        <v>0</v>
      </c>
      <c r="O8023" t="str" cm="1">
        <f t="array" ref="O8023">_xlfn.IFS(I8023&lt;600, "Very Poor",I8023&lt;650,"Poor",I8023&lt;700,"Fair",I8023&lt;750,"Good",I8023&gt;=750,"Excellent")</f>
        <v>Excellent</v>
      </c>
      <c r="P8023" t="str" cm="1">
        <f t="array" ref="P8023">_xlfn.IFS(F8023&lt;30000,"Low",F8023&lt;60000,"Lower Middle",F8023&lt;100000, "Upper Middle",F8023&gt;=100000, "High")</f>
        <v>Upper Middle</v>
      </c>
      <c r="Q8023" t="str" cm="1">
        <f t="array" ref="Q8023">_xlfn.IFS(D8023&lt;10,"Low",D8023&lt;15,"Medium",D8023&lt;20,"High",D8023&gt;=20,"Very High")</f>
        <v>Medium</v>
      </c>
      <c r="R8023" t="str">
        <f t="shared" si="251"/>
        <v>Normal</v>
      </c>
    </row>
    <row r="8024" spans="1:18" x14ac:dyDescent="0.3">
      <c r="A8024" t="s">
        <v>8035</v>
      </c>
      <c r="B8024" s="2">
        <v>37069</v>
      </c>
      <c r="C8024" t="s">
        <v>10013</v>
      </c>
      <c r="D8024" s="1">
        <v>22.74</v>
      </c>
      <c r="E8024" t="s">
        <v>10020</v>
      </c>
      <c r="F8024" s="2">
        <v>134304</v>
      </c>
      <c r="G8024" t="s">
        <v>10040</v>
      </c>
      <c r="H8024" t="s">
        <v>10027</v>
      </c>
      <c r="I8024" s="2">
        <v>798</v>
      </c>
      <c r="J8024" s="3">
        <v>9.9</v>
      </c>
      <c r="K8024" t="s">
        <v>10035</v>
      </c>
      <c r="L8024" s="4">
        <v>43493</v>
      </c>
      <c r="M8024" t="s">
        <v>10036</v>
      </c>
      <c r="N8024">
        <f t="shared" si="250"/>
        <v>0</v>
      </c>
      <c r="O8024" t="str" cm="1">
        <f t="array" ref="O8024">_xlfn.IFS(I8024&lt;600, "Very Poor",I8024&lt;650,"Poor",I8024&lt;700,"Fair",I8024&lt;750,"Good",I8024&gt;=750,"Excellent")</f>
        <v>Excellent</v>
      </c>
      <c r="P8024" t="str" cm="1">
        <f t="array" ref="P8024">_xlfn.IFS(F8024&lt;30000,"Low",F8024&lt;60000,"Lower Middle",F8024&lt;100000, "Upper Middle",F8024&gt;=100000, "High")</f>
        <v>High</v>
      </c>
      <c r="Q8024" t="str" cm="1">
        <f t="array" ref="Q8024">_xlfn.IFS(D8024&lt;10,"Low",D8024&lt;15,"Medium",D8024&lt;20,"High",D8024&gt;=20,"Very High")</f>
        <v>Very High</v>
      </c>
      <c r="R8024" t="str">
        <f t="shared" si="251"/>
        <v>Normal</v>
      </c>
    </row>
    <row r="8025" spans="1:18" x14ac:dyDescent="0.3">
      <c r="A8025" t="s">
        <v>8036</v>
      </c>
      <c r="B8025" s="2">
        <v>17654</v>
      </c>
      <c r="C8025" t="s">
        <v>10013</v>
      </c>
      <c r="D8025" s="1">
        <v>12.52</v>
      </c>
      <c r="E8025" t="s">
        <v>10019</v>
      </c>
      <c r="F8025" s="2">
        <v>69149</v>
      </c>
      <c r="G8025" t="s">
        <v>10039</v>
      </c>
      <c r="H8025" t="s">
        <v>10032</v>
      </c>
      <c r="I8025" s="2">
        <v>710</v>
      </c>
      <c r="J8025" s="3">
        <v>18.399999999999999</v>
      </c>
      <c r="K8025" t="s">
        <v>10034</v>
      </c>
      <c r="L8025" s="4">
        <v>44006</v>
      </c>
      <c r="M8025" t="s">
        <v>10036</v>
      </c>
      <c r="N8025">
        <f t="shared" si="250"/>
        <v>0</v>
      </c>
      <c r="O8025" t="str" cm="1">
        <f t="array" ref="O8025">_xlfn.IFS(I8025&lt;600, "Very Poor",I8025&lt;650,"Poor",I8025&lt;700,"Fair",I8025&lt;750,"Good",I8025&gt;=750,"Excellent")</f>
        <v>Good</v>
      </c>
      <c r="P8025" t="str" cm="1">
        <f t="array" ref="P8025">_xlfn.IFS(F8025&lt;30000,"Low",F8025&lt;60000,"Lower Middle",F8025&lt;100000, "Upper Middle",F8025&gt;=100000, "High")</f>
        <v>Upper Middle</v>
      </c>
      <c r="Q8025" t="str" cm="1">
        <f t="array" ref="Q8025">_xlfn.IFS(D8025&lt;10,"Low",D8025&lt;15,"Medium",D8025&lt;20,"High",D8025&gt;=20,"Very High")</f>
        <v>Medium</v>
      </c>
      <c r="R8025" t="str">
        <f t="shared" si="251"/>
        <v>Normal</v>
      </c>
    </row>
    <row r="8026" spans="1:18" x14ac:dyDescent="0.3">
      <c r="A8026" t="s">
        <v>8037</v>
      </c>
      <c r="B8026" s="2">
        <v>27370</v>
      </c>
      <c r="C8026" t="s">
        <v>10014</v>
      </c>
      <c r="D8026" s="1">
        <v>28</v>
      </c>
      <c r="E8026" t="s">
        <v>10018</v>
      </c>
      <c r="F8026" s="2">
        <v>146096</v>
      </c>
      <c r="G8026" t="s">
        <v>10038</v>
      </c>
      <c r="H8026" t="s">
        <v>10032</v>
      </c>
      <c r="I8026" s="2">
        <v>829</v>
      </c>
      <c r="J8026" s="3">
        <v>14.2</v>
      </c>
      <c r="K8026" t="s">
        <v>10035</v>
      </c>
      <c r="L8026" s="4">
        <v>42821</v>
      </c>
      <c r="M8026" t="s">
        <v>10036</v>
      </c>
      <c r="N8026">
        <f t="shared" si="250"/>
        <v>0</v>
      </c>
      <c r="O8026" t="str" cm="1">
        <f t="array" ref="O8026">_xlfn.IFS(I8026&lt;600, "Very Poor",I8026&lt;650,"Poor",I8026&lt;700,"Fair",I8026&lt;750,"Good",I8026&gt;=750,"Excellent")</f>
        <v>Excellent</v>
      </c>
      <c r="P8026" t="str" cm="1">
        <f t="array" ref="P8026">_xlfn.IFS(F8026&lt;30000,"Low",F8026&lt;60000,"Lower Middle",F8026&lt;100000, "Upper Middle",F8026&gt;=100000, "High")</f>
        <v>High</v>
      </c>
      <c r="Q8026" t="str" cm="1">
        <f t="array" ref="Q8026">_xlfn.IFS(D8026&lt;10,"Low",D8026&lt;15,"Medium",D8026&lt;20,"High",D8026&gt;=20,"Very High")</f>
        <v>Very High</v>
      </c>
      <c r="R8026" t="str">
        <f t="shared" si="251"/>
        <v>Normal</v>
      </c>
    </row>
    <row r="8027" spans="1:18" x14ac:dyDescent="0.3">
      <c r="A8027" t="s">
        <v>8038</v>
      </c>
      <c r="B8027" s="2">
        <v>30482</v>
      </c>
      <c r="C8027" t="s">
        <v>10013</v>
      </c>
      <c r="D8027" s="1">
        <v>22.82</v>
      </c>
      <c r="E8027" t="s">
        <v>10022</v>
      </c>
      <c r="F8027" s="2">
        <v>135765</v>
      </c>
      <c r="G8027" t="s">
        <v>10038</v>
      </c>
      <c r="H8027" t="s">
        <v>10027</v>
      </c>
      <c r="I8027" s="2">
        <v>847</v>
      </c>
      <c r="J8027" s="3">
        <v>15.4</v>
      </c>
      <c r="K8027" t="s">
        <v>10034</v>
      </c>
      <c r="L8027" s="4">
        <v>43520</v>
      </c>
      <c r="M8027" t="s">
        <v>10036</v>
      </c>
      <c r="N8027">
        <f t="shared" si="250"/>
        <v>0</v>
      </c>
      <c r="O8027" t="str" cm="1">
        <f t="array" ref="O8027">_xlfn.IFS(I8027&lt;600, "Very Poor",I8027&lt;650,"Poor",I8027&lt;700,"Fair",I8027&lt;750,"Good",I8027&gt;=750,"Excellent")</f>
        <v>Excellent</v>
      </c>
      <c r="P8027" t="str" cm="1">
        <f t="array" ref="P8027">_xlfn.IFS(F8027&lt;30000,"Low",F8027&lt;60000,"Lower Middle",F8027&lt;100000, "Upper Middle",F8027&gt;=100000, "High")</f>
        <v>High</v>
      </c>
      <c r="Q8027" t="str" cm="1">
        <f t="array" ref="Q8027">_xlfn.IFS(D8027&lt;10,"Low",D8027&lt;15,"Medium",D8027&lt;20,"High",D8027&gt;=20,"Very High")</f>
        <v>Very High</v>
      </c>
      <c r="R8027" t="str">
        <f t="shared" si="251"/>
        <v>Normal</v>
      </c>
    </row>
    <row r="8028" spans="1:18" x14ac:dyDescent="0.3">
      <c r="A8028" t="s">
        <v>8039</v>
      </c>
      <c r="B8028" s="2">
        <v>12586</v>
      </c>
      <c r="C8028" t="s">
        <v>10013</v>
      </c>
      <c r="D8028" s="1">
        <v>12.25</v>
      </c>
      <c r="E8028" t="s">
        <v>10017</v>
      </c>
      <c r="F8028" s="2">
        <v>85657</v>
      </c>
      <c r="G8028" t="s">
        <v>10039</v>
      </c>
      <c r="H8028" t="s">
        <v>10031</v>
      </c>
      <c r="I8028" s="2">
        <v>663</v>
      </c>
      <c r="J8028" s="3">
        <v>26.1</v>
      </c>
      <c r="K8028" t="s">
        <v>10035</v>
      </c>
      <c r="L8028" s="4">
        <v>42225</v>
      </c>
      <c r="M8028" t="s">
        <v>10036</v>
      </c>
      <c r="N8028">
        <f t="shared" si="250"/>
        <v>0</v>
      </c>
      <c r="O8028" t="str" cm="1">
        <f t="array" ref="O8028">_xlfn.IFS(I8028&lt;600, "Very Poor",I8028&lt;650,"Poor",I8028&lt;700,"Fair",I8028&lt;750,"Good",I8028&gt;=750,"Excellent")</f>
        <v>Fair</v>
      </c>
      <c r="P8028" t="str" cm="1">
        <f t="array" ref="P8028">_xlfn.IFS(F8028&lt;30000,"Low",F8028&lt;60000,"Lower Middle",F8028&lt;100000, "Upper Middle",F8028&gt;=100000, "High")</f>
        <v>Upper Middle</v>
      </c>
      <c r="Q8028" t="str" cm="1">
        <f t="array" ref="Q8028">_xlfn.IFS(D8028&lt;10,"Low",D8028&lt;15,"Medium",D8028&lt;20,"High",D8028&gt;=20,"Very High")</f>
        <v>Medium</v>
      </c>
      <c r="R8028" t="str">
        <f t="shared" si="251"/>
        <v>Normal</v>
      </c>
    </row>
    <row r="8029" spans="1:18" x14ac:dyDescent="0.3">
      <c r="A8029" t="s">
        <v>8040</v>
      </c>
      <c r="B8029" s="2">
        <v>6322</v>
      </c>
      <c r="C8029" t="s">
        <v>10013</v>
      </c>
      <c r="D8029" s="1">
        <v>17.91</v>
      </c>
      <c r="E8029" t="s">
        <v>10018</v>
      </c>
      <c r="F8029" s="2">
        <v>72347</v>
      </c>
      <c r="G8029" t="s">
        <v>10040</v>
      </c>
      <c r="H8029" t="s">
        <v>10033</v>
      </c>
      <c r="I8029" s="2">
        <v>598</v>
      </c>
      <c r="J8029" s="3">
        <v>10.8</v>
      </c>
      <c r="K8029" t="s">
        <v>10035</v>
      </c>
      <c r="L8029" s="4">
        <v>42860</v>
      </c>
      <c r="M8029" t="s">
        <v>10036</v>
      </c>
      <c r="N8029">
        <f t="shared" si="250"/>
        <v>0</v>
      </c>
      <c r="O8029" t="str" cm="1">
        <f t="array" ref="O8029">_xlfn.IFS(I8029&lt;600, "Very Poor",I8029&lt;650,"Poor",I8029&lt;700,"Fair",I8029&lt;750,"Good",I8029&gt;=750,"Excellent")</f>
        <v>Very Poor</v>
      </c>
      <c r="P8029" t="str" cm="1">
        <f t="array" ref="P8029">_xlfn.IFS(F8029&lt;30000,"Low",F8029&lt;60000,"Lower Middle",F8029&lt;100000, "Upper Middle",F8029&gt;=100000, "High")</f>
        <v>Upper Middle</v>
      </c>
      <c r="Q8029" t="str" cm="1">
        <f t="array" ref="Q8029">_xlfn.IFS(D8029&lt;10,"Low",D8029&lt;15,"Medium",D8029&lt;20,"High",D8029&gt;=20,"Very High")</f>
        <v>High</v>
      </c>
      <c r="R8029" t="str">
        <f t="shared" si="251"/>
        <v>High Risk</v>
      </c>
    </row>
    <row r="8030" spans="1:18" x14ac:dyDescent="0.3">
      <c r="A8030" t="s">
        <v>8041</v>
      </c>
      <c r="B8030" s="2">
        <v>14932</v>
      </c>
      <c r="C8030" t="s">
        <v>10013</v>
      </c>
      <c r="D8030" s="1">
        <v>21.68</v>
      </c>
      <c r="E8030" t="s">
        <v>10022</v>
      </c>
      <c r="F8030" s="2">
        <v>87750</v>
      </c>
      <c r="G8030" t="s">
        <v>10039</v>
      </c>
      <c r="H8030" t="s">
        <v>10028</v>
      </c>
      <c r="I8030" s="2">
        <v>602</v>
      </c>
      <c r="J8030" s="3">
        <v>20.6</v>
      </c>
      <c r="K8030" t="s">
        <v>10035</v>
      </c>
      <c r="L8030" s="4">
        <v>43081</v>
      </c>
      <c r="M8030" t="s">
        <v>10037</v>
      </c>
      <c r="N8030">
        <f t="shared" si="250"/>
        <v>1</v>
      </c>
      <c r="O8030" t="str" cm="1">
        <f t="array" ref="O8030">_xlfn.IFS(I8030&lt;600, "Very Poor",I8030&lt;650,"Poor",I8030&lt;700,"Fair",I8030&lt;750,"Good",I8030&gt;=750,"Excellent")</f>
        <v>Poor</v>
      </c>
      <c r="P8030" t="str" cm="1">
        <f t="array" ref="P8030">_xlfn.IFS(F8030&lt;30000,"Low",F8030&lt;60000,"Lower Middle",F8030&lt;100000, "Upper Middle",F8030&gt;=100000, "High")</f>
        <v>Upper Middle</v>
      </c>
      <c r="Q8030" t="str" cm="1">
        <f t="array" ref="Q8030">_xlfn.IFS(D8030&lt;10,"Low",D8030&lt;15,"Medium",D8030&lt;20,"High",D8030&gt;=20,"Very High")</f>
        <v>Very High</v>
      </c>
      <c r="R8030" t="str">
        <f t="shared" si="251"/>
        <v>High Risk</v>
      </c>
    </row>
    <row r="8031" spans="1:18" x14ac:dyDescent="0.3">
      <c r="A8031" t="s">
        <v>8042</v>
      </c>
      <c r="B8031" s="2">
        <v>30299</v>
      </c>
      <c r="C8031" t="s">
        <v>10014</v>
      </c>
      <c r="D8031" s="1">
        <v>9.83</v>
      </c>
      <c r="E8031" t="s">
        <v>10015</v>
      </c>
      <c r="F8031" s="2">
        <v>72143</v>
      </c>
      <c r="G8031" t="s">
        <v>10040</v>
      </c>
      <c r="H8031" t="s">
        <v>10027</v>
      </c>
      <c r="I8031" s="2">
        <v>630</v>
      </c>
      <c r="J8031" s="3">
        <v>27.4</v>
      </c>
      <c r="K8031" t="s">
        <v>10034</v>
      </c>
      <c r="L8031" s="4">
        <v>43934</v>
      </c>
      <c r="M8031" t="s">
        <v>10037</v>
      </c>
      <c r="N8031">
        <f t="shared" si="250"/>
        <v>1</v>
      </c>
      <c r="O8031" t="str" cm="1">
        <f t="array" ref="O8031">_xlfn.IFS(I8031&lt;600, "Very Poor",I8031&lt;650,"Poor",I8031&lt;700,"Fair",I8031&lt;750,"Good",I8031&gt;=750,"Excellent")</f>
        <v>Poor</v>
      </c>
      <c r="P8031" t="str" cm="1">
        <f t="array" ref="P8031">_xlfn.IFS(F8031&lt;30000,"Low",F8031&lt;60000,"Lower Middle",F8031&lt;100000, "Upper Middle",F8031&gt;=100000, "High")</f>
        <v>Upper Middle</v>
      </c>
      <c r="Q8031" t="str" cm="1">
        <f t="array" ref="Q8031">_xlfn.IFS(D8031&lt;10,"Low",D8031&lt;15,"Medium",D8031&lt;20,"High",D8031&gt;=20,"Very High")</f>
        <v>Low</v>
      </c>
      <c r="R8031" t="str">
        <f t="shared" si="251"/>
        <v>Normal</v>
      </c>
    </row>
    <row r="8032" spans="1:18" x14ac:dyDescent="0.3">
      <c r="A8032" t="s">
        <v>8043</v>
      </c>
      <c r="B8032" s="2">
        <v>26179</v>
      </c>
      <c r="C8032" t="s">
        <v>10014</v>
      </c>
      <c r="D8032" s="1">
        <v>11.15</v>
      </c>
      <c r="E8032" t="s">
        <v>10017</v>
      </c>
      <c r="F8032" s="2">
        <v>127329</v>
      </c>
      <c r="G8032" t="s">
        <v>10038</v>
      </c>
      <c r="H8032" t="s">
        <v>10033</v>
      </c>
      <c r="I8032" s="2">
        <v>847</v>
      </c>
      <c r="J8032" s="3">
        <v>35.4</v>
      </c>
      <c r="K8032" t="s">
        <v>10034</v>
      </c>
      <c r="L8032" s="4">
        <v>42315</v>
      </c>
      <c r="M8032" t="s">
        <v>10036</v>
      </c>
      <c r="N8032">
        <f t="shared" si="250"/>
        <v>0</v>
      </c>
      <c r="O8032" t="str" cm="1">
        <f t="array" ref="O8032">_xlfn.IFS(I8032&lt;600, "Very Poor",I8032&lt;650,"Poor",I8032&lt;700,"Fair",I8032&lt;750,"Good",I8032&gt;=750,"Excellent")</f>
        <v>Excellent</v>
      </c>
      <c r="P8032" t="str" cm="1">
        <f t="array" ref="P8032">_xlfn.IFS(F8032&lt;30000,"Low",F8032&lt;60000,"Lower Middle",F8032&lt;100000, "Upper Middle",F8032&gt;=100000, "High")</f>
        <v>High</v>
      </c>
      <c r="Q8032" t="str" cm="1">
        <f t="array" ref="Q8032">_xlfn.IFS(D8032&lt;10,"Low",D8032&lt;15,"Medium",D8032&lt;20,"High",D8032&gt;=20,"Very High")</f>
        <v>Medium</v>
      </c>
      <c r="R8032" t="str">
        <f t="shared" si="251"/>
        <v>Normal</v>
      </c>
    </row>
    <row r="8033" spans="1:18" x14ac:dyDescent="0.3">
      <c r="A8033" t="s">
        <v>8044</v>
      </c>
      <c r="B8033" s="2">
        <v>6257</v>
      </c>
      <c r="C8033" t="s">
        <v>10014</v>
      </c>
      <c r="D8033" s="1">
        <v>17.68</v>
      </c>
      <c r="E8033" t="s">
        <v>10022</v>
      </c>
      <c r="F8033" s="2">
        <v>79022</v>
      </c>
      <c r="G8033" t="s">
        <v>10038</v>
      </c>
      <c r="H8033" t="s">
        <v>10029</v>
      </c>
      <c r="I8033" s="2">
        <v>671</v>
      </c>
      <c r="J8033" s="3">
        <v>18</v>
      </c>
      <c r="K8033" t="s">
        <v>10034</v>
      </c>
      <c r="L8033" s="4">
        <v>43599</v>
      </c>
      <c r="M8033" t="s">
        <v>10036</v>
      </c>
      <c r="N8033">
        <f t="shared" si="250"/>
        <v>0</v>
      </c>
      <c r="O8033" t="str" cm="1">
        <f t="array" ref="O8033">_xlfn.IFS(I8033&lt;600, "Very Poor",I8033&lt;650,"Poor",I8033&lt;700,"Fair",I8033&lt;750,"Good",I8033&gt;=750,"Excellent")</f>
        <v>Fair</v>
      </c>
      <c r="P8033" t="str" cm="1">
        <f t="array" ref="P8033">_xlfn.IFS(F8033&lt;30000,"Low",F8033&lt;60000,"Lower Middle",F8033&lt;100000, "Upper Middle",F8033&gt;=100000, "High")</f>
        <v>Upper Middle</v>
      </c>
      <c r="Q8033" t="str" cm="1">
        <f t="array" ref="Q8033">_xlfn.IFS(D8033&lt;10,"Low",D8033&lt;15,"Medium",D8033&lt;20,"High",D8033&gt;=20,"Very High")</f>
        <v>High</v>
      </c>
      <c r="R8033" t="str">
        <f t="shared" si="251"/>
        <v>Normal</v>
      </c>
    </row>
    <row r="8034" spans="1:18" x14ac:dyDescent="0.3">
      <c r="A8034" t="s">
        <v>8045</v>
      </c>
      <c r="B8034" s="2">
        <v>10777</v>
      </c>
      <c r="C8034" t="s">
        <v>10013</v>
      </c>
      <c r="D8034" s="1">
        <v>28.12</v>
      </c>
      <c r="E8034" t="s">
        <v>10015</v>
      </c>
      <c r="F8034" s="2">
        <v>54837</v>
      </c>
      <c r="G8034" t="s">
        <v>10040</v>
      </c>
      <c r="H8034" t="s">
        <v>10031</v>
      </c>
      <c r="I8034" s="2">
        <v>764</v>
      </c>
      <c r="J8034" s="3">
        <v>16.2</v>
      </c>
      <c r="K8034" t="s">
        <v>10034</v>
      </c>
      <c r="L8034" s="4">
        <v>43083</v>
      </c>
      <c r="M8034" t="s">
        <v>10036</v>
      </c>
      <c r="N8034">
        <f t="shared" si="250"/>
        <v>0</v>
      </c>
      <c r="O8034" t="str" cm="1">
        <f t="array" ref="O8034">_xlfn.IFS(I8034&lt;600, "Very Poor",I8034&lt;650,"Poor",I8034&lt;700,"Fair",I8034&lt;750,"Good",I8034&gt;=750,"Excellent")</f>
        <v>Excellent</v>
      </c>
      <c r="P8034" t="str" cm="1">
        <f t="array" ref="P8034">_xlfn.IFS(F8034&lt;30000,"Low",F8034&lt;60000,"Lower Middle",F8034&lt;100000, "Upper Middle",F8034&gt;=100000, "High")</f>
        <v>Lower Middle</v>
      </c>
      <c r="Q8034" t="str" cm="1">
        <f t="array" ref="Q8034">_xlfn.IFS(D8034&lt;10,"Low",D8034&lt;15,"Medium",D8034&lt;20,"High",D8034&gt;=20,"Very High")</f>
        <v>Very High</v>
      </c>
      <c r="R8034" t="str">
        <f t="shared" si="251"/>
        <v>Normal</v>
      </c>
    </row>
    <row r="8035" spans="1:18" x14ac:dyDescent="0.3">
      <c r="A8035" t="s">
        <v>8046</v>
      </c>
      <c r="B8035" s="2">
        <v>12249</v>
      </c>
      <c r="C8035" t="s">
        <v>10013</v>
      </c>
      <c r="D8035" s="1">
        <v>13.6</v>
      </c>
      <c r="E8035" t="s">
        <v>10020</v>
      </c>
      <c r="F8035" s="2">
        <v>74547</v>
      </c>
      <c r="G8035" t="s">
        <v>10038</v>
      </c>
      <c r="H8035" t="s">
        <v>10027</v>
      </c>
      <c r="I8035" s="2">
        <v>829</v>
      </c>
      <c r="J8035" s="3">
        <v>17.899999999999999</v>
      </c>
      <c r="K8035" t="s">
        <v>10034</v>
      </c>
      <c r="L8035" s="4">
        <v>42220</v>
      </c>
      <c r="M8035" t="s">
        <v>10036</v>
      </c>
      <c r="N8035">
        <f t="shared" si="250"/>
        <v>0</v>
      </c>
      <c r="O8035" t="str" cm="1">
        <f t="array" ref="O8035">_xlfn.IFS(I8035&lt;600, "Very Poor",I8035&lt;650,"Poor",I8035&lt;700,"Fair",I8035&lt;750,"Good",I8035&gt;=750,"Excellent")</f>
        <v>Excellent</v>
      </c>
      <c r="P8035" t="str" cm="1">
        <f t="array" ref="P8035">_xlfn.IFS(F8035&lt;30000,"Low",F8035&lt;60000,"Lower Middle",F8035&lt;100000, "Upper Middle",F8035&gt;=100000, "High")</f>
        <v>Upper Middle</v>
      </c>
      <c r="Q8035" t="str" cm="1">
        <f t="array" ref="Q8035">_xlfn.IFS(D8035&lt;10,"Low",D8035&lt;15,"Medium",D8035&lt;20,"High",D8035&gt;=20,"Very High")</f>
        <v>Medium</v>
      </c>
      <c r="R8035" t="str">
        <f t="shared" si="251"/>
        <v>Normal</v>
      </c>
    </row>
    <row r="8036" spans="1:18" x14ac:dyDescent="0.3">
      <c r="A8036" t="s">
        <v>8047</v>
      </c>
      <c r="B8036" s="2">
        <v>22390</v>
      </c>
      <c r="C8036" t="s">
        <v>10013</v>
      </c>
      <c r="D8036" s="1">
        <v>15.05</v>
      </c>
      <c r="E8036" t="s">
        <v>10016</v>
      </c>
      <c r="F8036" s="2">
        <v>30076</v>
      </c>
      <c r="G8036" t="s">
        <v>10040</v>
      </c>
      <c r="H8036" t="s">
        <v>10026</v>
      </c>
      <c r="I8036" s="2">
        <v>659</v>
      </c>
      <c r="J8036" s="3">
        <v>22.5</v>
      </c>
      <c r="K8036" t="s">
        <v>10035</v>
      </c>
      <c r="L8036" s="4">
        <v>43367</v>
      </c>
      <c r="M8036" t="s">
        <v>10036</v>
      </c>
      <c r="N8036">
        <f t="shared" si="250"/>
        <v>0</v>
      </c>
      <c r="O8036" t="str" cm="1">
        <f t="array" ref="O8036">_xlfn.IFS(I8036&lt;600, "Very Poor",I8036&lt;650,"Poor",I8036&lt;700,"Fair",I8036&lt;750,"Good",I8036&gt;=750,"Excellent")</f>
        <v>Fair</v>
      </c>
      <c r="P8036" t="str" cm="1">
        <f t="array" ref="P8036">_xlfn.IFS(F8036&lt;30000,"Low",F8036&lt;60000,"Lower Middle",F8036&lt;100000, "Upper Middle",F8036&gt;=100000, "High")</f>
        <v>Lower Middle</v>
      </c>
      <c r="Q8036" t="str" cm="1">
        <f t="array" ref="Q8036">_xlfn.IFS(D8036&lt;10,"Low",D8036&lt;15,"Medium",D8036&lt;20,"High",D8036&gt;=20,"Very High")</f>
        <v>High</v>
      </c>
      <c r="R8036" t="str">
        <f t="shared" si="251"/>
        <v>Normal</v>
      </c>
    </row>
    <row r="8037" spans="1:18" x14ac:dyDescent="0.3">
      <c r="A8037" t="s">
        <v>8048</v>
      </c>
      <c r="B8037" s="2">
        <v>21369</v>
      </c>
      <c r="C8037" t="s">
        <v>10013</v>
      </c>
      <c r="D8037" s="1">
        <v>9.77</v>
      </c>
      <c r="E8037" t="s">
        <v>10021</v>
      </c>
      <c r="F8037" s="2">
        <v>97784</v>
      </c>
      <c r="G8037" t="s">
        <v>10039</v>
      </c>
      <c r="H8037" t="s">
        <v>10033</v>
      </c>
      <c r="I8037" s="2">
        <v>711</v>
      </c>
      <c r="J8037" s="3">
        <v>16</v>
      </c>
      <c r="K8037" t="s">
        <v>10034</v>
      </c>
      <c r="L8037" s="4">
        <v>42247</v>
      </c>
      <c r="M8037" t="s">
        <v>10036</v>
      </c>
      <c r="N8037">
        <f t="shared" si="250"/>
        <v>0</v>
      </c>
      <c r="O8037" t="str" cm="1">
        <f t="array" ref="O8037">_xlfn.IFS(I8037&lt;600, "Very Poor",I8037&lt;650,"Poor",I8037&lt;700,"Fair",I8037&lt;750,"Good",I8037&gt;=750,"Excellent")</f>
        <v>Good</v>
      </c>
      <c r="P8037" t="str" cm="1">
        <f t="array" ref="P8037">_xlfn.IFS(F8037&lt;30000,"Low",F8037&lt;60000,"Lower Middle",F8037&lt;100000, "Upper Middle",F8037&gt;=100000, "High")</f>
        <v>Upper Middle</v>
      </c>
      <c r="Q8037" t="str" cm="1">
        <f t="array" ref="Q8037">_xlfn.IFS(D8037&lt;10,"Low",D8037&lt;15,"Medium",D8037&lt;20,"High",D8037&gt;=20,"Very High")</f>
        <v>Low</v>
      </c>
      <c r="R8037" t="str">
        <f t="shared" si="251"/>
        <v>Normal</v>
      </c>
    </row>
    <row r="8038" spans="1:18" x14ac:dyDescent="0.3">
      <c r="A8038" t="s">
        <v>8049</v>
      </c>
      <c r="B8038" s="2">
        <v>13881</v>
      </c>
      <c r="C8038" t="s">
        <v>10013</v>
      </c>
      <c r="D8038" s="1">
        <v>19.829999999999998</v>
      </c>
      <c r="E8038" t="s">
        <v>10021</v>
      </c>
      <c r="F8038" s="2">
        <v>21962</v>
      </c>
      <c r="G8038" t="s">
        <v>10040</v>
      </c>
      <c r="H8038" t="s">
        <v>10032</v>
      </c>
      <c r="I8038" s="2">
        <v>813</v>
      </c>
      <c r="J8038" s="3">
        <v>13.8</v>
      </c>
      <c r="K8038" t="s">
        <v>10035</v>
      </c>
      <c r="L8038" s="4">
        <v>42236</v>
      </c>
      <c r="M8038" t="s">
        <v>10037</v>
      </c>
      <c r="N8038">
        <f t="shared" si="250"/>
        <v>1</v>
      </c>
      <c r="O8038" t="str" cm="1">
        <f t="array" ref="O8038">_xlfn.IFS(I8038&lt;600, "Very Poor",I8038&lt;650,"Poor",I8038&lt;700,"Fair",I8038&lt;750,"Good",I8038&gt;=750,"Excellent")</f>
        <v>Excellent</v>
      </c>
      <c r="P8038" t="str" cm="1">
        <f t="array" ref="P8038">_xlfn.IFS(F8038&lt;30000,"Low",F8038&lt;60000,"Lower Middle",F8038&lt;100000, "Upper Middle",F8038&gt;=100000, "High")</f>
        <v>Low</v>
      </c>
      <c r="Q8038" t="str" cm="1">
        <f t="array" ref="Q8038">_xlfn.IFS(D8038&lt;10,"Low",D8038&lt;15,"Medium",D8038&lt;20,"High",D8038&gt;=20,"Very High")</f>
        <v>High</v>
      </c>
      <c r="R8038" t="str">
        <f t="shared" si="251"/>
        <v>Normal</v>
      </c>
    </row>
    <row r="8039" spans="1:18" x14ac:dyDescent="0.3">
      <c r="A8039" t="s">
        <v>8050</v>
      </c>
      <c r="B8039" s="2">
        <v>10587</v>
      </c>
      <c r="C8039" t="s">
        <v>10013</v>
      </c>
      <c r="D8039" s="1">
        <v>23.5</v>
      </c>
      <c r="E8039" t="s">
        <v>10017</v>
      </c>
      <c r="F8039" s="2">
        <v>40407</v>
      </c>
      <c r="G8039" t="s">
        <v>10040</v>
      </c>
      <c r="H8039" t="s">
        <v>10031</v>
      </c>
      <c r="I8039" s="2">
        <v>585</v>
      </c>
      <c r="J8039" s="3">
        <v>18.100000000000001</v>
      </c>
      <c r="K8039" t="s">
        <v>10035</v>
      </c>
      <c r="L8039" s="4">
        <v>43111</v>
      </c>
      <c r="M8039" t="s">
        <v>10037</v>
      </c>
      <c r="N8039">
        <f t="shared" si="250"/>
        <v>1</v>
      </c>
      <c r="O8039" t="str" cm="1">
        <f t="array" ref="O8039">_xlfn.IFS(I8039&lt;600, "Very Poor",I8039&lt;650,"Poor",I8039&lt;700,"Fair",I8039&lt;750,"Good",I8039&gt;=750,"Excellent")</f>
        <v>Very Poor</v>
      </c>
      <c r="P8039" t="str" cm="1">
        <f t="array" ref="P8039">_xlfn.IFS(F8039&lt;30000,"Low",F8039&lt;60000,"Lower Middle",F8039&lt;100000, "Upper Middle",F8039&gt;=100000, "High")</f>
        <v>Lower Middle</v>
      </c>
      <c r="Q8039" t="str" cm="1">
        <f t="array" ref="Q8039">_xlfn.IFS(D8039&lt;10,"Low",D8039&lt;15,"Medium",D8039&lt;20,"High",D8039&gt;=20,"Very High")</f>
        <v>Very High</v>
      </c>
      <c r="R8039" t="str">
        <f t="shared" si="251"/>
        <v>High Risk</v>
      </c>
    </row>
    <row r="8040" spans="1:18" x14ac:dyDescent="0.3">
      <c r="A8040" t="s">
        <v>8051</v>
      </c>
      <c r="B8040" s="2">
        <v>29264</v>
      </c>
      <c r="C8040" t="s">
        <v>10013</v>
      </c>
      <c r="D8040" s="1">
        <v>16.02</v>
      </c>
      <c r="E8040" t="s">
        <v>10020</v>
      </c>
      <c r="F8040" s="2">
        <v>110519</v>
      </c>
      <c r="G8040" t="s">
        <v>10040</v>
      </c>
      <c r="H8040" t="s">
        <v>10033</v>
      </c>
      <c r="I8040" s="2">
        <v>647</v>
      </c>
      <c r="J8040" s="3">
        <v>32.200000000000003</v>
      </c>
      <c r="K8040" t="s">
        <v>10034</v>
      </c>
      <c r="L8040" s="4">
        <v>44073</v>
      </c>
      <c r="M8040" t="s">
        <v>10037</v>
      </c>
      <c r="N8040">
        <f t="shared" si="250"/>
        <v>1</v>
      </c>
      <c r="O8040" t="str" cm="1">
        <f t="array" ref="O8040">_xlfn.IFS(I8040&lt;600, "Very Poor",I8040&lt;650,"Poor",I8040&lt;700,"Fair",I8040&lt;750,"Good",I8040&gt;=750,"Excellent")</f>
        <v>Poor</v>
      </c>
      <c r="P8040" t="str" cm="1">
        <f t="array" ref="P8040">_xlfn.IFS(F8040&lt;30000,"Low",F8040&lt;60000,"Lower Middle",F8040&lt;100000, "Upper Middle",F8040&gt;=100000, "High")</f>
        <v>High</v>
      </c>
      <c r="Q8040" t="str" cm="1">
        <f t="array" ref="Q8040">_xlfn.IFS(D8040&lt;10,"Low",D8040&lt;15,"Medium",D8040&lt;20,"High",D8040&gt;=20,"Very High")</f>
        <v>High</v>
      </c>
      <c r="R8040" t="str">
        <f t="shared" si="251"/>
        <v>High Risk</v>
      </c>
    </row>
    <row r="8041" spans="1:18" x14ac:dyDescent="0.3">
      <c r="A8041" t="s">
        <v>8052</v>
      </c>
      <c r="B8041" s="2">
        <v>9791</v>
      </c>
      <c r="C8041" t="s">
        <v>10014</v>
      </c>
      <c r="D8041" s="1">
        <v>23.76</v>
      </c>
      <c r="E8041" t="s">
        <v>10018</v>
      </c>
      <c r="F8041" s="2">
        <v>114689</v>
      </c>
      <c r="G8041" t="s">
        <v>10040</v>
      </c>
      <c r="H8041" t="s">
        <v>10029</v>
      </c>
      <c r="I8041" s="2">
        <v>592</v>
      </c>
      <c r="J8041" s="3">
        <v>13.8</v>
      </c>
      <c r="K8041" t="s">
        <v>10035</v>
      </c>
      <c r="L8041" s="4">
        <v>42571</v>
      </c>
      <c r="M8041" t="s">
        <v>10037</v>
      </c>
      <c r="N8041">
        <f t="shared" si="250"/>
        <v>1</v>
      </c>
      <c r="O8041" t="str" cm="1">
        <f t="array" ref="O8041">_xlfn.IFS(I8041&lt;600, "Very Poor",I8041&lt;650,"Poor",I8041&lt;700,"Fair",I8041&lt;750,"Good",I8041&gt;=750,"Excellent")</f>
        <v>Very Poor</v>
      </c>
      <c r="P8041" t="str" cm="1">
        <f t="array" ref="P8041">_xlfn.IFS(F8041&lt;30000,"Low",F8041&lt;60000,"Lower Middle",F8041&lt;100000, "Upper Middle",F8041&gt;=100000, "High")</f>
        <v>High</v>
      </c>
      <c r="Q8041" t="str" cm="1">
        <f t="array" ref="Q8041">_xlfn.IFS(D8041&lt;10,"Low",D8041&lt;15,"Medium",D8041&lt;20,"High",D8041&gt;=20,"Very High")</f>
        <v>Very High</v>
      </c>
      <c r="R8041" t="str">
        <f t="shared" si="251"/>
        <v>High Risk</v>
      </c>
    </row>
    <row r="8042" spans="1:18" x14ac:dyDescent="0.3">
      <c r="A8042" t="s">
        <v>8053</v>
      </c>
      <c r="B8042" s="2">
        <v>23375</v>
      </c>
      <c r="C8042" t="s">
        <v>10014</v>
      </c>
      <c r="D8042" s="1">
        <v>12.57</v>
      </c>
      <c r="E8042" t="s">
        <v>10025</v>
      </c>
      <c r="F8042" s="2">
        <v>91978</v>
      </c>
      <c r="G8042" t="s">
        <v>10039</v>
      </c>
      <c r="H8042" t="s">
        <v>10028</v>
      </c>
      <c r="I8042" s="2">
        <v>780</v>
      </c>
      <c r="J8042" s="3">
        <v>34.6</v>
      </c>
      <c r="K8042" t="s">
        <v>10035</v>
      </c>
      <c r="L8042" s="4">
        <v>42920</v>
      </c>
      <c r="M8042" t="s">
        <v>10036</v>
      </c>
      <c r="N8042">
        <f t="shared" si="250"/>
        <v>0</v>
      </c>
      <c r="O8042" t="str" cm="1">
        <f t="array" ref="O8042">_xlfn.IFS(I8042&lt;600, "Very Poor",I8042&lt;650,"Poor",I8042&lt;700,"Fair",I8042&lt;750,"Good",I8042&gt;=750,"Excellent")</f>
        <v>Excellent</v>
      </c>
      <c r="P8042" t="str" cm="1">
        <f t="array" ref="P8042">_xlfn.IFS(F8042&lt;30000,"Low",F8042&lt;60000,"Lower Middle",F8042&lt;100000, "Upper Middle",F8042&gt;=100000, "High")</f>
        <v>Upper Middle</v>
      </c>
      <c r="Q8042" t="str" cm="1">
        <f t="array" ref="Q8042">_xlfn.IFS(D8042&lt;10,"Low",D8042&lt;15,"Medium",D8042&lt;20,"High",D8042&gt;=20,"Very High")</f>
        <v>Medium</v>
      </c>
      <c r="R8042" t="str">
        <f t="shared" si="251"/>
        <v>Normal</v>
      </c>
    </row>
    <row r="8043" spans="1:18" x14ac:dyDescent="0.3">
      <c r="A8043" t="s">
        <v>8054</v>
      </c>
      <c r="B8043" s="2">
        <v>23611</v>
      </c>
      <c r="C8043" t="s">
        <v>10013</v>
      </c>
      <c r="D8043" s="1">
        <v>22.67</v>
      </c>
      <c r="E8043" t="s">
        <v>10025</v>
      </c>
      <c r="F8043" s="2">
        <v>75572</v>
      </c>
      <c r="G8043" t="s">
        <v>10039</v>
      </c>
      <c r="H8043" t="s">
        <v>10028</v>
      </c>
      <c r="I8043" s="2">
        <v>785</v>
      </c>
      <c r="J8043" s="3">
        <v>15</v>
      </c>
      <c r="K8043" t="s">
        <v>10034</v>
      </c>
      <c r="L8043" s="4">
        <v>43406</v>
      </c>
      <c r="M8043" t="s">
        <v>10036</v>
      </c>
      <c r="N8043">
        <f t="shared" si="250"/>
        <v>0</v>
      </c>
      <c r="O8043" t="str" cm="1">
        <f t="array" ref="O8043">_xlfn.IFS(I8043&lt;600, "Very Poor",I8043&lt;650,"Poor",I8043&lt;700,"Fair",I8043&lt;750,"Good",I8043&gt;=750,"Excellent")</f>
        <v>Excellent</v>
      </c>
      <c r="P8043" t="str" cm="1">
        <f t="array" ref="P8043">_xlfn.IFS(F8043&lt;30000,"Low",F8043&lt;60000,"Lower Middle",F8043&lt;100000, "Upper Middle",F8043&gt;=100000, "High")</f>
        <v>Upper Middle</v>
      </c>
      <c r="Q8043" t="str" cm="1">
        <f t="array" ref="Q8043">_xlfn.IFS(D8043&lt;10,"Low",D8043&lt;15,"Medium",D8043&lt;20,"High",D8043&gt;=20,"Very High")</f>
        <v>Very High</v>
      </c>
      <c r="R8043" t="str">
        <f t="shared" si="251"/>
        <v>Normal</v>
      </c>
    </row>
    <row r="8044" spans="1:18" x14ac:dyDescent="0.3">
      <c r="A8044" t="s">
        <v>8055</v>
      </c>
      <c r="B8044" s="2">
        <v>8833</v>
      </c>
      <c r="C8044" t="s">
        <v>10013</v>
      </c>
      <c r="D8044" s="1">
        <v>11.46</v>
      </c>
      <c r="E8044" t="s">
        <v>10017</v>
      </c>
      <c r="F8044" s="2">
        <v>67919</v>
      </c>
      <c r="G8044" t="s">
        <v>10040</v>
      </c>
      <c r="H8044" t="s">
        <v>10032</v>
      </c>
      <c r="I8044" s="2">
        <v>808</v>
      </c>
      <c r="J8044" s="3">
        <v>26.1</v>
      </c>
      <c r="K8044" t="s">
        <v>10034</v>
      </c>
      <c r="L8044" s="4">
        <v>44022</v>
      </c>
      <c r="M8044" t="s">
        <v>10036</v>
      </c>
      <c r="N8044">
        <f t="shared" si="250"/>
        <v>0</v>
      </c>
      <c r="O8044" t="str" cm="1">
        <f t="array" ref="O8044">_xlfn.IFS(I8044&lt;600, "Very Poor",I8044&lt;650,"Poor",I8044&lt;700,"Fair",I8044&lt;750,"Good",I8044&gt;=750,"Excellent")</f>
        <v>Excellent</v>
      </c>
      <c r="P8044" t="str" cm="1">
        <f t="array" ref="P8044">_xlfn.IFS(F8044&lt;30000,"Low",F8044&lt;60000,"Lower Middle",F8044&lt;100000, "Upper Middle",F8044&gt;=100000, "High")</f>
        <v>Upper Middle</v>
      </c>
      <c r="Q8044" t="str" cm="1">
        <f t="array" ref="Q8044">_xlfn.IFS(D8044&lt;10,"Low",D8044&lt;15,"Medium",D8044&lt;20,"High",D8044&gt;=20,"Very High")</f>
        <v>Medium</v>
      </c>
      <c r="R8044" t="str">
        <f t="shared" si="251"/>
        <v>Normal</v>
      </c>
    </row>
    <row r="8045" spans="1:18" x14ac:dyDescent="0.3">
      <c r="A8045" t="s">
        <v>8056</v>
      </c>
      <c r="B8045" s="2">
        <v>16754</v>
      </c>
      <c r="C8045" t="s">
        <v>10014</v>
      </c>
      <c r="D8045" s="1">
        <v>24.52</v>
      </c>
      <c r="E8045" t="s">
        <v>10019</v>
      </c>
      <c r="F8045" s="2">
        <v>104289</v>
      </c>
      <c r="G8045" t="s">
        <v>10038</v>
      </c>
      <c r="H8045" t="s">
        <v>10030</v>
      </c>
      <c r="I8045" s="2">
        <v>790</v>
      </c>
      <c r="J8045" s="3">
        <v>39</v>
      </c>
      <c r="K8045" t="s">
        <v>10035</v>
      </c>
      <c r="L8045" s="4">
        <v>42539</v>
      </c>
      <c r="M8045" t="s">
        <v>10037</v>
      </c>
      <c r="N8045">
        <f t="shared" si="250"/>
        <v>1</v>
      </c>
      <c r="O8045" t="str" cm="1">
        <f t="array" ref="O8045">_xlfn.IFS(I8045&lt;600, "Very Poor",I8045&lt;650,"Poor",I8045&lt;700,"Fair",I8045&lt;750,"Good",I8045&gt;=750,"Excellent")</f>
        <v>Excellent</v>
      </c>
      <c r="P8045" t="str" cm="1">
        <f t="array" ref="P8045">_xlfn.IFS(F8045&lt;30000,"Low",F8045&lt;60000,"Lower Middle",F8045&lt;100000, "Upper Middle",F8045&gt;=100000, "High")</f>
        <v>High</v>
      </c>
      <c r="Q8045" t="str" cm="1">
        <f t="array" ref="Q8045">_xlfn.IFS(D8045&lt;10,"Low",D8045&lt;15,"Medium",D8045&lt;20,"High",D8045&gt;=20,"Very High")</f>
        <v>Very High</v>
      </c>
      <c r="R8045" t="str">
        <f t="shared" si="251"/>
        <v>Normal</v>
      </c>
    </row>
    <row r="8046" spans="1:18" x14ac:dyDescent="0.3">
      <c r="A8046" t="s">
        <v>8057</v>
      </c>
      <c r="B8046" s="2">
        <v>13577</v>
      </c>
      <c r="C8046" t="s">
        <v>10013</v>
      </c>
      <c r="D8046" s="1">
        <v>25.77</v>
      </c>
      <c r="E8046" t="s">
        <v>10019</v>
      </c>
      <c r="F8046" s="2">
        <v>112274</v>
      </c>
      <c r="G8046" t="s">
        <v>10039</v>
      </c>
      <c r="H8046" t="s">
        <v>10029</v>
      </c>
      <c r="I8046" s="2">
        <v>848</v>
      </c>
      <c r="J8046" s="3">
        <v>38.299999999999997</v>
      </c>
      <c r="K8046" t="s">
        <v>10035</v>
      </c>
      <c r="L8046" s="4">
        <v>42270</v>
      </c>
      <c r="M8046" t="s">
        <v>10037</v>
      </c>
      <c r="N8046">
        <f t="shared" si="250"/>
        <v>1</v>
      </c>
      <c r="O8046" t="str" cm="1">
        <f t="array" ref="O8046">_xlfn.IFS(I8046&lt;600, "Very Poor",I8046&lt;650,"Poor",I8046&lt;700,"Fair",I8046&lt;750,"Good",I8046&gt;=750,"Excellent")</f>
        <v>Excellent</v>
      </c>
      <c r="P8046" t="str" cm="1">
        <f t="array" ref="P8046">_xlfn.IFS(F8046&lt;30000,"Low",F8046&lt;60000,"Lower Middle",F8046&lt;100000, "Upper Middle",F8046&gt;=100000, "High")</f>
        <v>High</v>
      </c>
      <c r="Q8046" t="str" cm="1">
        <f t="array" ref="Q8046">_xlfn.IFS(D8046&lt;10,"Low",D8046&lt;15,"Medium",D8046&lt;20,"High",D8046&gt;=20,"Very High")</f>
        <v>Very High</v>
      </c>
      <c r="R8046" t="str">
        <f t="shared" si="251"/>
        <v>Normal</v>
      </c>
    </row>
    <row r="8047" spans="1:18" x14ac:dyDescent="0.3">
      <c r="A8047" t="s">
        <v>8058</v>
      </c>
      <c r="B8047" s="2">
        <v>32095</v>
      </c>
      <c r="C8047" t="s">
        <v>10014</v>
      </c>
      <c r="D8047" s="1">
        <v>24.94</v>
      </c>
      <c r="E8047" t="s">
        <v>10017</v>
      </c>
      <c r="F8047" s="2">
        <v>38703</v>
      </c>
      <c r="G8047" t="s">
        <v>10039</v>
      </c>
      <c r="H8047" t="s">
        <v>10033</v>
      </c>
      <c r="I8047" s="2">
        <v>674</v>
      </c>
      <c r="J8047" s="3">
        <v>20.2</v>
      </c>
      <c r="K8047" t="s">
        <v>10035</v>
      </c>
      <c r="L8047" s="4">
        <v>43026</v>
      </c>
      <c r="M8047" t="s">
        <v>10037</v>
      </c>
      <c r="N8047">
        <f t="shared" si="250"/>
        <v>1</v>
      </c>
      <c r="O8047" t="str" cm="1">
        <f t="array" ref="O8047">_xlfn.IFS(I8047&lt;600, "Very Poor",I8047&lt;650,"Poor",I8047&lt;700,"Fair",I8047&lt;750,"Good",I8047&gt;=750,"Excellent")</f>
        <v>Fair</v>
      </c>
      <c r="P8047" t="str" cm="1">
        <f t="array" ref="P8047">_xlfn.IFS(F8047&lt;30000,"Low",F8047&lt;60000,"Lower Middle",F8047&lt;100000, "Upper Middle",F8047&gt;=100000, "High")</f>
        <v>Lower Middle</v>
      </c>
      <c r="Q8047" t="str" cm="1">
        <f t="array" ref="Q8047">_xlfn.IFS(D8047&lt;10,"Low",D8047&lt;15,"Medium",D8047&lt;20,"High",D8047&gt;=20,"Very High")</f>
        <v>Very High</v>
      </c>
      <c r="R8047" t="str">
        <f t="shared" si="251"/>
        <v>Normal</v>
      </c>
    </row>
    <row r="8048" spans="1:18" x14ac:dyDescent="0.3">
      <c r="A8048" t="s">
        <v>8059</v>
      </c>
      <c r="B8048" s="2">
        <v>22248</v>
      </c>
      <c r="C8048" t="s">
        <v>10013</v>
      </c>
      <c r="D8048" s="1">
        <v>10.39</v>
      </c>
      <c r="E8048" t="s">
        <v>10022</v>
      </c>
      <c r="F8048" s="2">
        <v>72391</v>
      </c>
      <c r="G8048" t="s">
        <v>10039</v>
      </c>
      <c r="H8048" t="s">
        <v>10027</v>
      </c>
      <c r="I8048" s="2">
        <v>751</v>
      </c>
      <c r="J8048" s="3">
        <v>7.4</v>
      </c>
      <c r="K8048" t="s">
        <v>10034</v>
      </c>
      <c r="L8048" s="4">
        <v>42873</v>
      </c>
      <c r="M8048" t="s">
        <v>10036</v>
      </c>
      <c r="N8048">
        <f t="shared" si="250"/>
        <v>0</v>
      </c>
      <c r="O8048" t="str" cm="1">
        <f t="array" ref="O8048">_xlfn.IFS(I8048&lt;600, "Very Poor",I8048&lt;650,"Poor",I8048&lt;700,"Fair",I8048&lt;750,"Good",I8048&gt;=750,"Excellent")</f>
        <v>Excellent</v>
      </c>
      <c r="P8048" t="str" cm="1">
        <f t="array" ref="P8048">_xlfn.IFS(F8048&lt;30000,"Low",F8048&lt;60000,"Lower Middle",F8048&lt;100000, "Upper Middle",F8048&gt;=100000, "High")</f>
        <v>Upper Middle</v>
      </c>
      <c r="Q8048" t="str" cm="1">
        <f t="array" ref="Q8048">_xlfn.IFS(D8048&lt;10,"Low",D8048&lt;15,"Medium",D8048&lt;20,"High",D8048&gt;=20,"Very High")</f>
        <v>Medium</v>
      </c>
      <c r="R8048" t="str">
        <f t="shared" si="251"/>
        <v>Normal</v>
      </c>
    </row>
    <row r="8049" spans="1:18" x14ac:dyDescent="0.3">
      <c r="A8049" t="s">
        <v>8060</v>
      </c>
      <c r="B8049" s="2">
        <v>36282</v>
      </c>
      <c r="C8049" t="s">
        <v>10014</v>
      </c>
      <c r="D8049" s="1">
        <v>22.36</v>
      </c>
      <c r="E8049" t="s">
        <v>10015</v>
      </c>
      <c r="F8049" s="2">
        <v>126260</v>
      </c>
      <c r="G8049" t="s">
        <v>10038</v>
      </c>
      <c r="H8049" t="s">
        <v>10028</v>
      </c>
      <c r="I8049" s="2">
        <v>708</v>
      </c>
      <c r="J8049" s="3">
        <v>36.6</v>
      </c>
      <c r="K8049" t="s">
        <v>10034</v>
      </c>
      <c r="L8049" s="4">
        <v>42038</v>
      </c>
      <c r="M8049" t="s">
        <v>10037</v>
      </c>
      <c r="N8049">
        <f t="shared" si="250"/>
        <v>1</v>
      </c>
      <c r="O8049" t="str" cm="1">
        <f t="array" ref="O8049">_xlfn.IFS(I8049&lt;600, "Very Poor",I8049&lt;650,"Poor",I8049&lt;700,"Fair",I8049&lt;750,"Good",I8049&gt;=750,"Excellent")</f>
        <v>Good</v>
      </c>
      <c r="P8049" t="str" cm="1">
        <f t="array" ref="P8049">_xlfn.IFS(F8049&lt;30000,"Low",F8049&lt;60000,"Lower Middle",F8049&lt;100000, "Upper Middle",F8049&gt;=100000, "High")</f>
        <v>High</v>
      </c>
      <c r="Q8049" t="str" cm="1">
        <f t="array" ref="Q8049">_xlfn.IFS(D8049&lt;10,"Low",D8049&lt;15,"Medium",D8049&lt;20,"High",D8049&gt;=20,"Very High")</f>
        <v>Very High</v>
      </c>
      <c r="R8049" t="str">
        <f t="shared" si="251"/>
        <v>Normal</v>
      </c>
    </row>
    <row r="8050" spans="1:18" x14ac:dyDescent="0.3">
      <c r="A8050" t="s">
        <v>8061</v>
      </c>
      <c r="B8050" s="2">
        <v>37737</v>
      </c>
      <c r="C8050" t="s">
        <v>10014</v>
      </c>
      <c r="D8050" s="1">
        <v>18.46</v>
      </c>
      <c r="E8050" t="s">
        <v>10019</v>
      </c>
      <c r="F8050" s="2">
        <v>25555</v>
      </c>
      <c r="G8050" t="s">
        <v>10040</v>
      </c>
      <c r="H8050" t="s">
        <v>10031</v>
      </c>
      <c r="I8050" s="2">
        <v>587</v>
      </c>
      <c r="J8050" s="3">
        <v>9.4</v>
      </c>
      <c r="K8050" t="s">
        <v>10035</v>
      </c>
      <c r="L8050" s="4">
        <v>42368</v>
      </c>
      <c r="M8050" t="s">
        <v>10037</v>
      </c>
      <c r="N8050">
        <f t="shared" si="250"/>
        <v>1</v>
      </c>
      <c r="O8050" t="str" cm="1">
        <f t="array" ref="O8050">_xlfn.IFS(I8050&lt;600, "Very Poor",I8050&lt;650,"Poor",I8050&lt;700,"Fair",I8050&lt;750,"Good",I8050&gt;=750,"Excellent")</f>
        <v>Very Poor</v>
      </c>
      <c r="P8050" t="str" cm="1">
        <f t="array" ref="P8050">_xlfn.IFS(F8050&lt;30000,"Low",F8050&lt;60000,"Lower Middle",F8050&lt;100000, "Upper Middle",F8050&gt;=100000, "High")</f>
        <v>Low</v>
      </c>
      <c r="Q8050" t="str" cm="1">
        <f t="array" ref="Q8050">_xlfn.IFS(D8050&lt;10,"Low",D8050&lt;15,"Medium",D8050&lt;20,"High",D8050&gt;=20,"Very High")</f>
        <v>High</v>
      </c>
      <c r="R8050" t="str">
        <f t="shared" si="251"/>
        <v>High Risk</v>
      </c>
    </row>
    <row r="8051" spans="1:18" x14ac:dyDescent="0.3">
      <c r="A8051" t="s">
        <v>8062</v>
      </c>
      <c r="B8051" s="2">
        <v>32891</v>
      </c>
      <c r="C8051" t="s">
        <v>10013</v>
      </c>
      <c r="D8051" s="1">
        <v>29.65</v>
      </c>
      <c r="E8051" t="s">
        <v>10019</v>
      </c>
      <c r="F8051" s="2">
        <v>21892</v>
      </c>
      <c r="G8051" t="s">
        <v>10039</v>
      </c>
      <c r="H8051" t="s">
        <v>10032</v>
      </c>
      <c r="I8051" s="2">
        <v>829</v>
      </c>
      <c r="J8051" s="3">
        <v>37.299999999999997</v>
      </c>
      <c r="K8051" t="s">
        <v>10035</v>
      </c>
      <c r="L8051" s="4">
        <v>43369</v>
      </c>
      <c r="M8051" t="s">
        <v>10037</v>
      </c>
      <c r="N8051">
        <f t="shared" si="250"/>
        <v>1</v>
      </c>
      <c r="O8051" t="str" cm="1">
        <f t="array" ref="O8051">_xlfn.IFS(I8051&lt;600, "Very Poor",I8051&lt;650,"Poor",I8051&lt;700,"Fair",I8051&lt;750,"Good",I8051&gt;=750,"Excellent")</f>
        <v>Excellent</v>
      </c>
      <c r="P8051" t="str" cm="1">
        <f t="array" ref="P8051">_xlfn.IFS(F8051&lt;30000,"Low",F8051&lt;60000,"Lower Middle",F8051&lt;100000, "Upper Middle",F8051&gt;=100000, "High")</f>
        <v>Low</v>
      </c>
      <c r="Q8051" t="str" cm="1">
        <f t="array" ref="Q8051">_xlfn.IFS(D8051&lt;10,"Low",D8051&lt;15,"Medium",D8051&lt;20,"High",D8051&gt;=20,"Very High")</f>
        <v>Very High</v>
      </c>
      <c r="R8051" t="str">
        <f t="shared" si="251"/>
        <v>Normal</v>
      </c>
    </row>
    <row r="8052" spans="1:18" x14ac:dyDescent="0.3">
      <c r="A8052" t="s">
        <v>8063</v>
      </c>
      <c r="B8052" s="2">
        <v>25124</v>
      </c>
      <c r="C8052" t="s">
        <v>10013</v>
      </c>
      <c r="D8052" s="1">
        <v>14.04</v>
      </c>
      <c r="E8052" t="s">
        <v>10019</v>
      </c>
      <c r="F8052" s="2">
        <v>59175</v>
      </c>
      <c r="G8052" t="s">
        <v>10039</v>
      </c>
      <c r="H8052" t="s">
        <v>10029</v>
      </c>
      <c r="I8052" s="2">
        <v>646</v>
      </c>
      <c r="J8052" s="3">
        <v>30.6</v>
      </c>
      <c r="K8052" t="s">
        <v>10034</v>
      </c>
      <c r="L8052" s="4">
        <v>44116</v>
      </c>
      <c r="M8052" t="s">
        <v>10037</v>
      </c>
      <c r="N8052">
        <f t="shared" si="250"/>
        <v>1</v>
      </c>
      <c r="O8052" t="str" cm="1">
        <f t="array" ref="O8052">_xlfn.IFS(I8052&lt;600, "Very Poor",I8052&lt;650,"Poor",I8052&lt;700,"Fair",I8052&lt;750,"Good",I8052&gt;=750,"Excellent")</f>
        <v>Poor</v>
      </c>
      <c r="P8052" t="str" cm="1">
        <f t="array" ref="P8052">_xlfn.IFS(F8052&lt;30000,"Low",F8052&lt;60000,"Lower Middle",F8052&lt;100000, "Upper Middle",F8052&gt;=100000, "High")</f>
        <v>Lower Middle</v>
      </c>
      <c r="Q8052" t="str" cm="1">
        <f t="array" ref="Q8052">_xlfn.IFS(D8052&lt;10,"Low",D8052&lt;15,"Medium",D8052&lt;20,"High",D8052&gt;=20,"Very High")</f>
        <v>Medium</v>
      </c>
      <c r="R8052" t="str">
        <f t="shared" si="251"/>
        <v>Normal</v>
      </c>
    </row>
    <row r="8053" spans="1:18" x14ac:dyDescent="0.3">
      <c r="A8053" t="s">
        <v>8064</v>
      </c>
      <c r="B8053" s="2">
        <v>5566</v>
      </c>
      <c r="C8053" t="s">
        <v>10013</v>
      </c>
      <c r="D8053" s="1">
        <v>24.28</v>
      </c>
      <c r="E8053" t="s">
        <v>10023</v>
      </c>
      <c r="F8053" s="2">
        <v>96025</v>
      </c>
      <c r="G8053" t="s">
        <v>10038</v>
      </c>
      <c r="H8053" t="s">
        <v>10033</v>
      </c>
      <c r="I8053" s="2">
        <v>614</v>
      </c>
      <c r="J8053" s="3">
        <v>37.700000000000003</v>
      </c>
      <c r="K8053" t="s">
        <v>10034</v>
      </c>
      <c r="L8053" s="4">
        <v>44163</v>
      </c>
      <c r="M8053" t="s">
        <v>10037</v>
      </c>
      <c r="N8053">
        <f t="shared" si="250"/>
        <v>1</v>
      </c>
      <c r="O8053" t="str" cm="1">
        <f t="array" ref="O8053">_xlfn.IFS(I8053&lt;600, "Very Poor",I8053&lt;650,"Poor",I8053&lt;700,"Fair",I8053&lt;750,"Good",I8053&gt;=750,"Excellent")</f>
        <v>Poor</v>
      </c>
      <c r="P8053" t="str" cm="1">
        <f t="array" ref="P8053">_xlfn.IFS(F8053&lt;30000,"Low",F8053&lt;60000,"Lower Middle",F8053&lt;100000, "Upper Middle",F8053&gt;=100000, "High")</f>
        <v>Upper Middle</v>
      </c>
      <c r="Q8053" t="str" cm="1">
        <f t="array" ref="Q8053">_xlfn.IFS(D8053&lt;10,"Low",D8053&lt;15,"Medium",D8053&lt;20,"High",D8053&gt;=20,"Very High")</f>
        <v>Very High</v>
      </c>
      <c r="R8053" t="str">
        <f t="shared" si="251"/>
        <v>High Risk</v>
      </c>
    </row>
    <row r="8054" spans="1:18" x14ac:dyDescent="0.3">
      <c r="A8054" t="s">
        <v>8065</v>
      </c>
      <c r="B8054" s="2">
        <v>3196</v>
      </c>
      <c r="C8054" t="s">
        <v>10014</v>
      </c>
      <c r="D8054" s="1">
        <v>14.25</v>
      </c>
      <c r="E8054" t="s">
        <v>10018</v>
      </c>
      <c r="F8054" s="2">
        <v>66541</v>
      </c>
      <c r="G8054" t="s">
        <v>10040</v>
      </c>
      <c r="H8054" t="s">
        <v>10032</v>
      </c>
      <c r="I8054" s="2">
        <v>677</v>
      </c>
      <c r="J8054" s="3">
        <v>28.3</v>
      </c>
      <c r="K8054" t="s">
        <v>10035</v>
      </c>
      <c r="L8054" s="4">
        <v>42979</v>
      </c>
      <c r="M8054" t="s">
        <v>10036</v>
      </c>
      <c r="N8054">
        <f t="shared" si="250"/>
        <v>0</v>
      </c>
      <c r="O8054" t="str" cm="1">
        <f t="array" ref="O8054">_xlfn.IFS(I8054&lt;600, "Very Poor",I8054&lt;650,"Poor",I8054&lt;700,"Fair",I8054&lt;750,"Good",I8054&gt;=750,"Excellent")</f>
        <v>Fair</v>
      </c>
      <c r="P8054" t="str" cm="1">
        <f t="array" ref="P8054">_xlfn.IFS(F8054&lt;30000,"Low",F8054&lt;60000,"Lower Middle",F8054&lt;100000, "Upper Middle",F8054&gt;=100000, "High")</f>
        <v>Upper Middle</v>
      </c>
      <c r="Q8054" t="str" cm="1">
        <f t="array" ref="Q8054">_xlfn.IFS(D8054&lt;10,"Low",D8054&lt;15,"Medium",D8054&lt;20,"High",D8054&gt;=20,"Very High")</f>
        <v>Medium</v>
      </c>
      <c r="R8054" t="str">
        <f t="shared" si="251"/>
        <v>Normal</v>
      </c>
    </row>
    <row r="8055" spans="1:18" x14ac:dyDescent="0.3">
      <c r="A8055" t="s">
        <v>8066</v>
      </c>
      <c r="B8055" s="2">
        <v>32115</v>
      </c>
      <c r="C8055" t="s">
        <v>10013</v>
      </c>
      <c r="D8055" s="1">
        <v>14.92</v>
      </c>
      <c r="E8055" t="s">
        <v>10025</v>
      </c>
      <c r="F8055" s="2">
        <v>100749</v>
      </c>
      <c r="G8055" t="s">
        <v>10039</v>
      </c>
      <c r="H8055" t="s">
        <v>10031</v>
      </c>
      <c r="I8055" s="2">
        <v>706</v>
      </c>
      <c r="J8055" s="3">
        <v>39.799999999999997</v>
      </c>
      <c r="K8055" t="s">
        <v>10035</v>
      </c>
      <c r="L8055" s="4">
        <v>42922</v>
      </c>
      <c r="M8055" t="s">
        <v>10036</v>
      </c>
      <c r="N8055">
        <f t="shared" si="250"/>
        <v>0</v>
      </c>
      <c r="O8055" t="str" cm="1">
        <f t="array" ref="O8055">_xlfn.IFS(I8055&lt;600, "Very Poor",I8055&lt;650,"Poor",I8055&lt;700,"Fair",I8055&lt;750,"Good",I8055&gt;=750,"Excellent")</f>
        <v>Good</v>
      </c>
      <c r="P8055" t="str" cm="1">
        <f t="array" ref="P8055">_xlfn.IFS(F8055&lt;30000,"Low",F8055&lt;60000,"Lower Middle",F8055&lt;100000, "Upper Middle",F8055&gt;=100000, "High")</f>
        <v>High</v>
      </c>
      <c r="Q8055" t="str" cm="1">
        <f t="array" ref="Q8055">_xlfn.IFS(D8055&lt;10,"Low",D8055&lt;15,"Medium",D8055&lt;20,"High",D8055&gt;=20,"Very High")</f>
        <v>Medium</v>
      </c>
      <c r="R8055" t="str">
        <f t="shared" si="251"/>
        <v>Normal</v>
      </c>
    </row>
    <row r="8056" spans="1:18" x14ac:dyDescent="0.3">
      <c r="A8056" t="s">
        <v>8067</v>
      </c>
      <c r="B8056" s="2">
        <v>20859</v>
      </c>
      <c r="C8056" t="s">
        <v>10013</v>
      </c>
      <c r="D8056" s="1">
        <v>7.77</v>
      </c>
      <c r="E8056" t="s">
        <v>10019</v>
      </c>
      <c r="F8056" s="2">
        <v>67542</v>
      </c>
      <c r="G8056" t="s">
        <v>10040</v>
      </c>
      <c r="H8056" t="s">
        <v>10029</v>
      </c>
      <c r="I8056" s="2">
        <v>664</v>
      </c>
      <c r="J8056" s="3">
        <v>21.3</v>
      </c>
      <c r="K8056" t="s">
        <v>10034</v>
      </c>
      <c r="L8056" s="4">
        <v>42302</v>
      </c>
      <c r="M8056" t="s">
        <v>10036</v>
      </c>
      <c r="N8056">
        <f t="shared" si="250"/>
        <v>0</v>
      </c>
      <c r="O8056" t="str" cm="1">
        <f t="array" ref="O8056">_xlfn.IFS(I8056&lt;600, "Very Poor",I8056&lt;650,"Poor",I8056&lt;700,"Fair",I8056&lt;750,"Good",I8056&gt;=750,"Excellent")</f>
        <v>Fair</v>
      </c>
      <c r="P8056" t="str" cm="1">
        <f t="array" ref="P8056">_xlfn.IFS(F8056&lt;30000,"Low",F8056&lt;60000,"Lower Middle",F8056&lt;100000, "Upper Middle",F8056&gt;=100000, "High")</f>
        <v>Upper Middle</v>
      </c>
      <c r="Q8056" t="str" cm="1">
        <f t="array" ref="Q8056">_xlfn.IFS(D8056&lt;10,"Low",D8056&lt;15,"Medium",D8056&lt;20,"High",D8056&gt;=20,"Very High")</f>
        <v>Low</v>
      </c>
      <c r="R8056" t="str">
        <f t="shared" si="251"/>
        <v>Normal</v>
      </c>
    </row>
    <row r="8057" spans="1:18" x14ac:dyDescent="0.3">
      <c r="A8057" t="s">
        <v>8068</v>
      </c>
      <c r="B8057" s="2">
        <v>12345</v>
      </c>
      <c r="C8057" t="s">
        <v>10013</v>
      </c>
      <c r="D8057" s="1">
        <v>10.99</v>
      </c>
      <c r="E8057" t="s">
        <v>10024</v>
      </c>
      <c r="F8057" s="2">
        <v>72990</v>
      </c>
      <c r="G8057" t="s">
        <v>10039</v>
      </c>
      <c r="H8057" t="s">
        <v>10033</v>
      </c>
      <c r="I8057" s="2">
        <v>790</v>
      </c>
      <c r="J8057" s="3">
        <v>16.5</v>
      </c>
      <c r="K8057" t="s">
        <v>10035</v>
      </c>
      <c r="L8057" s="4">
        <v>42523</v>
      </c>
      <c r="M8057" t="s">
        <v>10036</v>
      </c>
      <c r="N8057">
        <f t="shared" si="250"/>
        <v>0</v>
      </c>
      <c r="O8057" t="str" cm="1">
        <f t="array" ref="O8057">_xlfn.IFS(I8057&lt;600, "Very Poor",I8057&lt;650,"Poor",I8057&lt;700,"Fair",I8057&lt;750,"Good",I8057&gt;=750,"Excellent")</f>
        <v>Excellent</v>
      </c>
      <c r="P8057" t="str" cm="1">
        <f t="array" ref="P8057">_xlfn.IFS(F8057&lt;30000,"Low",F8057&lt;60000,"Lower Middle",F8057&lt;100000, "Upper Middle",F8057&gt;=100000, "High")</f>
        <v>Upper Middle</v>
      </c>
      <c r="Q8057" t="str" cm="1">
        <f t="array" ref="Q8057">_xlfn.IFS(D8057&lt;10,"Low",D8057&lt;15,"Medium",D8057&lt;20,"High",D8057&gt;=20,"Very High")</f>
        <v>Medium</v>
      </c>
      <c r="R8057" t="str">
        <f t="shared" si="251"/>
        <v>Normal</v>
      </c>
    </row>
    <row r="8058" spans="1:18" x14ac:dyDescent="0.3">
      <c r="A8058" t="s">
        <v>8069</v>
      </c>
      <c r="B8058" s="2">
        <v>35077</v>
      </c>
      <c r="C8058" t="s">
        <v>10014</v>
      </c>
      <c r="D8058" s="1">
        <v>9.11</v>
      </c>
      <c r="E8058" t="s">
        <v>10022</v>
      </c>
      <c r="F8058" s="2">
        <v>109429</v>
      </c>
      <c r="G8058" t="s">
        <v>10040</v>
      </c>
      <c r="H8058" t="s">
        <v>10027</v>
      </c>
      <c r="I8058" s="2">
        <v>622</v>
      </c>
      <c r="J8058" s="3">
        <v>18.8</v>
      </c>
      <c r="K8058" t="s">
        <v>10034</v>
      </c>
      <c r="L8058" s="4">
        <v>42248</v>
      </c>
      <c r="M8058" t="s">
        <v>10036</v>
      </c>
      <c r="N8058">
        <f t="shared" si="250"/>
        <v>0</v>
      </c>
      <c r="O8058" t="str" cm="1">
        <f t="array" ref="O8058">_xlfn.IFS(I8058&lt;600, "Very Poor",I8058&lt;650,"Poor",I8058&lt;700,"Fair",I8058&lt;750,"Good",I8058&gt;=750,"Excellent")</f>
        <v>Poor</v>
      </c>
      <c r="P8058" t="str" cm="1">
        <f t="array" ref="P8058">_xlfn.IFS(F8058&lt;30000,"Low",F8058&lt;60000,"Lower Middle",F8058&lt;100000, "Upper Middle",F8058&gt;=100000, "High")</f>
        <v>High</v>
      </c>
      <c r="Q8058" t="str" cm="1">
        <f t="array" ref="Q8058">_xlfn.IFS(D8058&lt;10,"Low",D8058&lt;15,"Medium",D8058&lt;20,"High",D8058&gt;=20,"Very High")</f>
        <v>Low</v>
      </c>
      <c r="R8058" t="str">
        <f t="shared" si="251"/>
        <v>Normal</v>
      </c>
    </row>
    <row r="8059" spans="1:18" x14ac:dyDescent="0.3">
      <c r="A8059" t="s">
        <v>8070</v>
      </c>
      <c r="B8059" s="2">
        <v>1864</v>
      </c>
      <c r="C8059" t="s">
        <v>10014</v>
      </c>
      <c r="D8059" s="1">
        <v>8.98</v>
      </c>
      <c r="E8059" t="s">
        <v>10020</v>
      </c>
      <c r="F8059" s="2">
        <v>87025</v>
      </c>
      <c r="G8059" t="s">
        <v>10040</v>
      </c>
      <c r="H8059" t="s">
        <v>10027</v>
      </c>
      <c r="I8059" s="2">
        <v>819</v>
      </c>
      <c r="J8059" s="3">
        <v>17.3</v>
      </c>
      <c r="K8059" t="s">
        <v>10035</v>
      </c>
      <c r="L8059" s="4">
        <v>42900</v>
      </c>
      <c r="M8059" t="s">
        <v>10036</v>
      </c>
      <c r="N8059">
        <f t="shared" si="250"/>
        <v>0</v>
      </c>
      <c r="O8059" t="str" cm="1">
        <f t="array" ref="O8059">_xlfn.IFS(I8059&lt;600, "Very Poor",I8059&lt;650,"Poor",I8059&lt;700,"Fair",I8059&lt;750,"Good",I8059&gt;=750,"Excellent")</f>
        <v>Excellent</v>
      </c>
      <c r="P8059" t="str" cm="1">
        <f t="array" ref="P8059">_xlfn.IFS(F8059&lt;30000,"Low",F8059&lt;60000,"Lower Middle",F8059&lt;100000, "Upper Middle",F8059&gt;=100000, "High")</f>
        <v>Upper Middle</v>
      </c>
      <c r="Q8059" t="str" cm="1">
        <f t="array" ref="Q8059">_xlfn.IFS(D8059&lt;10,"Low",D8059&lt;15,"Medium",D8059&lt;20,"High",D8059&gt;=20,"Very High")</f>
        <v>Low</v>
      </c>
      <c r="R8059" t="str">
        <f t="shared" si="251"/>
        <v>Normal</v>
      </c>
    </row>
    <row r="8060" spans="1:18" x14ac:dyDescent="0.3">
      <c r="A8060" t="s">
        <v>8071</v>
      </c>
      <c r="B8060" s="2">
        <v>13055</v>
      </c>
      <c r="C8060" t="s">
        <v>10013</v>
      </c>
      <c r="D8060" s="1">
        <v>5.23</v>
      </c>
      <c r="E8060" t="s">
        <v>10017</v>
      </c>
      <c r="F8060" s="2">
        <v>115289</v>
      </c>
      <c r="G8060" t="s">
        <v>10040</v>
      </c>
      <c r="H8060" t="s">
        <v>10029</v>
      </c>
      <c r="I8060" s="2">
        <v>619</v>
      </c>
      <c r="J8060" s="3">
        <v>19</v>
      </c>
      <c r="K8060" t="s">
        <v>10035</v>
      </c>
      <c r="L8060" s="4">
        <v>43208</v>
      </c>
      <c r="M8060" t="s">
        <v>10036</v>
      </c>
      <c r="N8060">
        <f t="shared" si="250"/>
        <v>0</v>
      </c>
      <c r="O8060" t="str" cm="1">
        <f t="array" ref="O8060">_xlfn.IFS(I8060&lt;600, "Very Poor",I8060&lt;650,"Poor",I8060&lt;700,"Fair",I8060&lt;750,"Good",I8060&gt;=750,"Excellent")</f>
        <v>Poor</v>
      </c>
      <c r="P8060" t="str" cm="1">
        <f t="array" ref="P8060">_xlfn.IFS(F8060&lt;30000,"Low",F8060&lt;60000,"Lower Middle",F8060&lt;100000, "Upper Middle",F8060&gt;=100000, "High")</f>
        <v>High</v>
      </c>
      <c r="Q8060" t="str" cm="1">
        <f t="array" ref="Q8060">_xlfn.IFS(D8060&lt;10,"Low",D8060&lt;15,"Medium",D8060&lt;20,"High",D8060&gt;=20,"Very High")</f>
        <v>Low</v>
      </c>
      <c r="R8060" t="str">
        <f t="shared" si="251"/>
        <v>Normal</v>
      </c>
    </row>
    <row r="8061" spans="1:18" x14ac:dyDescent="0.3">
      <c r="A8061" t="s">
        <v>8072</v>
      </c>
      <c r="B8061" s="2">
        <v>39157</v>
      </c>
      <c r="C8061" t="s">
        <v>10013</v>
      </c>
      <c r="D8061" s="1">
        <v>24.84</v>
      </c>
      <c r="E8061" t="s">
        <v>10019</v>
      </c>
      <c r="F8061" s="2">
        <v>46628</v>
      </c>
      <c r="G8061" t="s">
        <v>10040</v>
      </c>
      <c r="H8061" t="s">
        <v>10028</v>
      </c>
      <c r="I8061" s="2">
        <v>801</v>
      </c>
      <c r="J8061" s="3">
        <v>36</v>
      </c>
      <c r="K8061" t="s">
        <v>10034</v>
      </c>
      <c r="L8061" s="4">
        <v>43949</v>
      </c>
      <c r="M8061" t="s">
        <v>10037</v>
      </c>
      <c r="N8061">
        <f t="shared" si="250"/>
        <v>1</v>
      </c>
      <c r="O8061" t="str" cm="1">
        <f t="array" ref="O8061">_xlfn.IFS(I8061&lt;600, "Very Poor",I8061&lt;650,"Poor",I8061&lt;700,"Fair",I8061&lt;750,"Good",I8061&gt;=750,"Excellent")</f>
        <v>Excellent</v>
      </c>
      <c r="P8061" t="str" cm="1">
        <f t="array" ref="P8061">_xlfn.IFS(F8061&lt;30000,"Low",F8061&lt;60000,"Lower Middle",F8061&lt;100000, "Upper Middle",F8061&gt;=100000, "High")</f>
        <v>Lower Middle</v>
      </c>
      <c r="Q8061" t="str" cm="1">
        <f t="array" ref="Q8061">_xlfn.IFS(D8061&lt;10,"Low",D8061&lt;15,"Medium",D8061&lt;20,"High",D8061&gt;=20,"Very High")</f>
        <v>Very High</v>
      </c>
      <c r="R8061" t="str">
        <f t="shared" si="251"/>
        <v>Normal</v>
      </c>
    </row>
    <row r="8062" spans="1:18" x14ac:dyDescent="0.3">
      <c r="A8062" t="s">
        <v>8073</v>
      </c>
      <c r="B8062" s="2">
        <v>20747</v>
      </c>
      <c r="C8062" t="s">
        <v>10013</v>
      </c>
      <c r="D8062" s="1">
        <v>16.7</v>
      </c>
      <c r="E8062" t="s">
        <v>10015</v>
      </c>
      <c r="F8062" s="2">
        <v>56777</v>
      </c>
      <c r="G8062" t="s">
        <v>10039</v>
      </c>
      <c r="H8062" t="s">
        <v>10031</v>
      </c>
      <c r="I8062" s="2">
        <v>734</v>
      </c>
      <c r="J8062" s="3">
        <v>25.7</v>
      </c>
      <c r="K8062" t="s">
        <v>10035</v>
      </c>
      <c r="L8062" s="4">
        <v>43818</v>
      </c>
      <c r="M8062" t="s">
        <v>10036</v>
      </c>
      <c r="N8062">
        <f t="shared" si="250"/>
        <v>0</v>
      </c>
      <c r="O8062" t="str" cm="1">
        <f t="array" ref="O8062">_xlfn.IFS(I8062&lt;600, "Very Poor",I8062&lt;650,"Poor",I8062&lt;700,"Fair",I8062&lt;750,"Good",I8062&gt;=750,"Excellent")</f>
        <v>Good</v>
      </c>
      <c r="P8062" t="str" cm="1">
        <f t="array" ref="P8062">_xlfn.IFS(F8062&lt;30000,"Low",F8062&lt;60000,"Lower Middle",F8062&lt;100000, "Upper Middle",F8062&gt;=100000, "High")</f>
        <v>Lower Middle</v>
      </c>
      <c r="Q8062" t="str" cm="1">
        <f t="array" ref="Q8062">_xlfn.IFS(D8062&lt;10,"Low",D8062&lt;15,"Medium",D8062&lt;20,"High",D8062&gt;=20,"Very High")</f>
        <v>High</v>
      </c>
      <c r="R8062" t="str">
        <f t="shared" si="251"/>
        <v>Normal</v>
      </c>
    </row>
    <row r="8063" spans="1:18" x14ac:dyDescent="0.3">
      <c r="A8063" t="s">
        <v>8074</v>
      </c>
      <c r="B8063" s="2">
        <v>12978</v>
      </c>
      <c r="C8063" t="s">
        <v>10013</v>
      </c>
      <c r="D8063" s="1">
        <v>25.1</v>
      </c>
      <c r="E8063" t="s">
        <v>10020</v>
      </c>
      <c r="F8063" s="2">
        <v>101518</v>
      </c>
      <c r="G8063" t="s">
        <v>10040</v>
      </c>
      <c r="H8063" t="s">
        <v>10026</v>
      </c>
      <c r="I8063" s="2">
        <v>727</v>
      </c>
      <c r="J8063" s="3">
        <v>30.4</v>
      </c>
      <c r="K8063" t="s">
        <v>10034</v>
      </c>
      <c r="L8063" s="4">
        <v>43486</v>
      </c>
      <c r="M8063" t="s">
        <v>10037</v>
      </c>
      <c r="N8063">
        <f t="shared" si="250"/>
        <v>1</v>
      </c>
      <c r="O8063" t="str" cm="1">
        <f t="array" ref="O8063">_xlfn.IFS(I8063&lt;600, "Very Poor",I8063&lt;650,"Poor",I8063&lt;700,"Fair",I8063&lt;750,"Good",I8063&gt;=750,"Excellent")</f>
        <v>Good</v>
      </c>
      <c r="P8063" t="str" cm="1">
        <f t="array" ref="P8063">_xlfn.IFS(F8063&lt;30000,"Low",F8063&lt;60000,"Lower Middle",F8063&lt;100000, "Upper Middle",F8063&gt;=100000, "High")</f>
        <v>High</v>
      </c>
      <c r="Q8063" t="str" cm="1">
        <f t="array" ref="Q8063">_xlfn.IFS(D8063&lt;10,"Low",D8063&lt;15,"Medium",D8063&lt;20,"High",D8063&gt;=20,"Very High")</f>
        <v>Very High</v>
      </c>
      <c r="R8063" t="str">
        <f t="shared" si="251"/>
        <v>Normal</v>
      </c>
    </row>
    <row r="8064" spans="1:18" x14ac:dyDescent="0.3">
      <c r="A8064" t="s">
        <v>8075</v>
      </c>
      <c r="B8064" s="2">
        <v>25599</v>
      </c>
      <c r="C8064" t="s">
        <v>10013</v>
      </c>
      <c r="D8064" s="1">
        <v>20.309999999999999</v>
      </c>
      <c r="E8064" t="s">
        <v>10021</v>
      </c>
      <c r="F8064" s="2">
        <v>112012</v>
      </c>
      <c r="G8064" t="s">
        <v>10038</v>
      </c>
      <c r="H8064" t="s">
        <v>10033</v>
      </c>
      <c r="I8064" s="2">
        <v>785</v>
      </c>
      <c r="J8064" s="3">
        <v>15.1</v>
      </c>
      <c r="K8064" t="s">
        <v>10035</v>
      </c>
      <c r="L8064" s="4">
        <v>42822</v>
      </c>
      <c r="M8064" t="s">
        <v>10036</v>
      </c>
      <c r="N8064">
        <f t="shared" si="250"/>
        <v>0</v>
      </c>
      <c r="O8064" t="str" cm="1">
        <f t="array" ref="O8064">_xlfn.IFS(I8064&lt;600, "Very Poor",I8064&lt;650,"Poor",I8064&lt;700,"Fair",I8064&lt;750,"Good",I8064&gt;=750,"Excellent")</f>
        <v>Excellent</v>
      </c>
      <c r="P8064" t="str" cm="1">
        <f t="array" ref="P8064">_xlfn.IFS(F8064&lt;30000,"Low",F8064&lt;60000,"Lower Middle",F8064&lt;100000, "Upper Middle",F8064&gt;=100000, "High")</f>
        <v>High</v>
      </c>
      <c r="Q8064" t="str" cm="1">
        <f t="array" ref="Q8064">_xlfn.IFS(D8064&lt;10,"Low",D8064&lt;15,"Medium",D8064&lt;20,"High",D8064&gt;=20,"Very High")</f>
        <v>Very High</v>
      </c>
      <c r="R8064" t="str">
        <f t="shared" si="251"/>
        <v>Normal</v>
      </c>
    </row>
    <row r="8065" spans="1:18" x14ac:dyDescent="0.3">
      <c r="A8065" t="s">
        <v>8076</v>
      </c>
      <c r="B8065" s="2">
        <v>36771</v>
      </c>
      <c r="C8065" t="s">
        <v>10013</v>
      </c>
      <c r="D8065" s="1">
        <v>25.78</v>
      </c>
      <c r="E8065" t="s">
        <v>10021</v>
      </c>
      <c r="F8065" s="2">
        <v>87357</v>
      </c>
      <c r="G8065" t="s">
        <v>10039</v>
      </c>
      <c r="H8065" t="s">
        <v>10033</v>
      </c>
      <c r="I8065" s="2">
        <v>591</v>
      </c>
      <c r="J8065" s="3">
        <v>39.6</v>
      </c>
      <c r="K8065" t="s">
        <v>10035</v>
      </c>
      <c r="L8065" s="4">
        <v>43342</v>
      </c>
      <c r="M8065" t="s">
        <v>10037</v>
      </c>
      <c r="N8065">
        <f t="shared" si="250"/>
        <v>1</v>
      </c>
      <c r="O8065" t="str" cm="1">
        <f t="array" ref="O8065">_xlfn.IFS(I8065&lt;600, "Very Poor",I8065&lt;650,"Poor",I8065&lt;700,"Fair",I8065&lt;750,"Good",I8065&gt;=750,"Excellent")</f>
        <v>Very Poor</v>
      </c>
      <c r="P8065" t="str" cm="1">
        <f t="array" ref="P8065">_xlfn.IFS(F8065&lt;30000,"Low",F8065&lt;60000,"Lower Middle",F8065&lt;100000, "Upper Middle",F8065&gt;=100000, "High")</f>
        <v>Upper Middle</v>
      </c>
      <c r="Q8065" t="str" cm="1">
        <f t="array" ref="Q8065">_xlfn.IFS(D8065&lt;10,"Low",D8065&lt;15,"Medium",D8065&lt;20,"High",D8065&gt;=20,"Very High")</f>
        <v>Very High</v>
      </c>
      <c r="R8065" t="str">
        <f t="shared" si="251"/>
        <v>High Risk</v>
      </c>
    </row>
    <row r="8066" spans="1:18" x14ac:dyDescent="0.3">
      <c r="A8066" t="s">
        <v>8077</v>
      </c>
      <c r="B8066" s="2">
        <v>18615</v>
      </c>
      <c r="C8066" t="s">
        <v>10014</v>
      </c>
      <c r="D8066" s="1">
        <v>17.59</v>
      </c>
      <c r="E8066" t="s">
        <v>10018</v>
      </c>
      <c r="F8066" s="2">
        <v>113022</v>
      </c>
      <c r="G8066" t="s">
        <v>10039</v>
      </c>
      <c r="H8066" t="s">
        <v>10027</v>
      </c>
      <c r="I8066" s="2">
        <v>820</v>
      </c>
      <c r="J8066" s="3">
        <v>14.8</v>
      </c>
      <c r="K8066" t="s">
        <v>10035</v>
      </c>
      <c r="L8066" s="4">
        <v>42437</v>
      </c>
      <c r="M8066" t="s">
        <v>10036</v>
      </c>
      <c r="N8066">
        <f t="shared" si="250"/>
        <v>0</v>
      </c>
      <c r="O8066" t="str" cm="1">
        <f t="array" ref="O8066">_xlfn.IFS(I8066&lt;600, "Very Poor",I8066&lt;650,"Poor",I8066&lt;700,"Fair",I8066&lt;750,"Good",I8066&gt;=750,"Excellent")</f>
        <v>Excellent</v>
      </c>
      <c r="P8066" t="str" cm="1">
        <f t="array" ref="P8066">_xlfn.IFS(F8066&lt;30000,"Low",F8066&lt;60000,"Lower Middle",F8066&lt;100000, "Upper Middle",F8066&gt;=100000, "High")</f>
        <v>High</v>
      </c>
      <c r="Q8066" t="str" cm="1">
        <f t="array" ref="Q8066">_xlfn.IFS(D8066&lt;10,"Low",D8066&lt;15,"Medium",D8066&lt;20,"High",D8066&gt;=20,"Very High")</f>
        <v>High</v>
      </c>
      <c r="R8066" t="str">
        <f t="shared" si="251"/>
        <v>Normal</v>
      </c>
    </row>
    <row r="8067" spans="1:18" x14ac:dyDescent="0.3">
      <c r="A8067" t="s">
        <v>8078</v>
      </c>
      <c r="B8067" s="2">
        <v>30377</v>
      </c>
      <c r="C8067" t="s">
        <v>10013</v>
      </c>
      <c r="D8067" s="1">
        <v>7.35</v>
      </c>
      <c r="E8067" t="s">
        <v>10024</v>
      </c>
      <c r="F8067" s="2">
        <v>98088</v>
      </c>
      <c r="G8067" t="s">
        <v>10039</v>
      </c>
      <c r="H8067" t="s">
        <v>10027</v>
      </c>
      <c r="I8067" s="2">
        <v>602</v>
      </c>
      <c r="J8067" s="3">
        <v>10.6</v>
      </c>
      <c r="K8067" t="s">
        <v>10034</v>
      </c>
      <c r="L8067" s="4">
        <v>43865</v>
      </c>
      <c r="M8067" t="s">
        <v>10036</v>
      </c>
      <c r="N8067">
        <f t="shared" ref="N8067:N8130" si="252">IF(M8067="Charged Off",1,0)</f>
        <v>0</v>
      </c>
      <c r="O8067" t="str" cm="1">
        <f t="array" ref="O8067">_xlfn.IFS(I8067&lt;600, "Very Poor",I8067&lt;650,"Poor",I8067&lt;700,"Fair",I8067&lt;750,"Good",I8067&gt;=750,"Excellent")</f>
        <v>Poor</v>
      </c>
      <c r="P8067" t="str" cm="1">
        <f t="array" ref="P8067">_xlfn.IFS(F8067&lt;30000,"Low",F8067&lt;60000,"Lower Middle",F8067&lt;100000, "Upper Middle",F8067&gt;=100000, "High")</f>
        <v>Upper Middle</v>
      </c>
      <c r="Q8067" t="str" cm="1">
        <f t="array" ref="Q8067">_xlfn.IFS(D8067&lt;10,"Low",D8067&lt;15,"Medium",D8067&lt;20,"High",D8067&gt;=20,"Very High")</f>
        <v>Low</v>
      </c>
      <c r="R8067" t="str">
        <f t="shared" ref="R8067:R8130" si="253">IF(AND(I8067&lt;650,D8067&gt;15), "High Risk", "Normal")</f>
        <v>Normal</v>
      </c>
    </row>
    <row r="8068" spans="1:18" x14ac:dyDescent="0.3">
      <c r="A8068" t="s">
        <v>8079</v>
      </c>
      <c r="B8068" s="2">
        <v>31031</v>
      </c>
      <c r="C8068" t="s">
        <v>10014</v>
      </c>
      <c r="D8068" s="1">
        <v>20.420000000000002</v>
      </c>
      <c r="E8068" t="s">
        <v>10018</v>
      </c>
      <c r="F8068" s="2">
        <v>103192</v>
      </c>
      <c r="G8068" t="s">
        <v>10040</v>
      </c>
      <c r="H8068" t="s">
        <v>10029</v>
      </c>
      <c r="I8068" s="2">
        <v>591</v>
      </c>
      <c r="J8068" s="3">
        <v>32.200000000000003</v>
      </c>
      <c r="K8068" t="s">
        <v>10034</v>
      </c>
      <c r="L8068" s="4">
        <v>43579</v>
      </c>
      <c r="M8068" t="s">
        <v>10037</v>
      </c>
      <c r="N8068">
        <f t="shared" si="252"/>
        <v>1</v>
      </c>
      <c r="O8068" t="str" cm="1">
        <f t="array" ref="O8068">_xlfn.IFS(I8068&lt;600, "Very Poor",I8068&lt;650,"Poor",I8068&lt;700,"Fair",I8068&lt;750,"Good",I8068&gt;=750,"Excellent")</f>
        <v>Very Poor</v>
      </c>
      <c r="P8068" t="str" cm="1">
        <f t="array" ref="P8068">_xlfn.IFS(F8068&lt;30000,"Low",F8068&lt;60000,"Lower Middle",F8068&lt;100000, "Upper Middle",F8068&gt;=100000, "High")</f>
        <v>High</v>
      </c>
      <c r="Q8068" t="str" cm="1">
        <f t="array" ref="Q8068">_xlfn.IFS(D8068&lt;10,"Low",D8068&lt;15,"Medium",D8068&lt;20,"High",D8068&gt;=20,"Very High")</f>
        <v>Very High</v>
      </c>
      <c r="R8068" t="str">
        <f t="shared" si="253"/>
        <v>High Risk</v>
      </c>
    </row>
    <row r="8069" spans="1:18" x14ac:dyDescent="0.3">
      <c r="A8069" t="s">
        <v>8080</v>
      </c>
      <c r="B8069" s="2">
        <v>12760</v>
      </c>
      <c r="C8069" t="s">
        <v>10013</v>
      </c>
      <c r="D8069" s="1">
        <v>21.94</v>
      </c>
      <c r="E8069" t="s">
        <v>10015</v>
      </c>
      <c r="F8069" s="2">
        <v>116350</v>
      </c>
      <c r="G8069" t="s">
        <v>10038</v>
      </c>
      <c r="H8069" t="s">
        <v>10028</v>
      </c>
      <c r="I8069" s="2">
        <v>696</v>
      </c>
      <c r="J8069" s="3">
        <v>34.4</v>
      </c>
      <c r="K8069" t="s">
        <v>10035</v>
      </c>
      <c r="L8069" s="4">
        <v>43482</v>
      </c>
      <c r="M8069" t="s">
        <v>10037</v>
      </c>
      <c r="N8069">
        <f t="shared" si="252"/>
        <v>1</v>
      </c>
      <c r="O8069" t="str" cm="1">
        <f t="array" ref="O8069">_xlfn.IFS(I8069&lt;600, "Very Poor",I8069&lt;650,"Poor",I8069&lt;700,"Fair",I8069&lt;750,"Good",I8069&gt;=750,"Excellent")</f>
        <v>Fair</v>
      </c>
      <c r="P8069" t="str" cm="1">
        <f t="array" ref="P8069">_xlfn.IFS(F8069&lt;30000,"Low",F8069&lt;60000,"Lower Middle",F8069&lt;100000, "Upper Middle",F8069&gt;=100000, "High")</f>
        <v>High</v>
      </c>
      <c r="Q8069" t="str" cm="1">
        <f t="array" ref="Q8069">_xlfn.IFS(D8069&lt;10,"Low",D8069&lt;15,"Medium",D8069&lt;20,"High",D8069&gt;=20,"Very High")</f>
        <v>Very High</v>
      </c>
      <c r="R8069" t="str">
        <f t="shared" si="253"/>
        <v>Normal</v>
      </c>
    </row>
    <row r="8070" spans="1:18" x14ac:dyDescent="0.3">
      <c r="A8070" t="s">
        <v>8081</v>
      </c>
      <c r="B8070" s="2">
        <v>34714</v>
      </c>
      <c r="C8070" t="s">
        <v>10013</v>
      </c>
      <c r="D8070" s="1">
        <v>20.66</v>
      </c>
      <c r="E8070" t="s">
        <v>10018</v>
      </c>
      <c r="F8070" s="2">
        <v>62846</v>
      </c>
      <c r="G8070" t="s">
        <v>10038</v>
      </c>
      <c r="H8070" t="s">
        <v>10029</v>
      </c>
      <c r="I8070" s="2">
        <v>687</v>
      </c>
      <c r="J8070" s="3">
        <v>18.8</v>
      </c>
      <c r="K8070" t="s">
        <v>10035</v>
      </c>
      <c r="L8070" s="4">
        <v>44154</v>
      </c>
      <c r="M8070" t="s">
        <v>10036</v>
      </c>
      <c r="N8070">
        <f t="shared" si="252"/>
        <v>0</v>
      </c>
      <c r="O8070" t="str" cm="1">
        <f t="array" ref="O8070">_xlfn.IFS(I8070&lt;600, "Very Poor",I8070&lt;650,"Poor",I8070&lt;700,"Fair",I8070&lt;750,"Good",I8070&gt;=750,"Excellent")</f>
        <v>Fair</v>
      </c>
      <c r="P8070" t="str" cm="1">
        <f t="array" ref="P8070">_xlfn.IFS(F8070&lt;30000,"Low",F8070&lt;60000,"Lower Middle",F8070&lt;100000, "Upper Middle",F8070&gt;=100000, "High")</f>
        <v>Upper Middle</v>
      </c>
      <c r="Q8070" t="str" cm="1">
        <f t="array" ref="Q8070">_xlfn.IFS(D8070&lt;10,"Low",D8070&lt;15,"Medium",D8070&lt;20,"High",D8070&gt;=20,"Very High")</f>
        <v>Very High</v>
      </c>
      <c r="R8070" t="str">
        <f t="shared" si="253"/>
        <v>Normal</v>
      </c>
    </row>
    <row r="8071" spans="1:18" x14ac:dyDescent="0.3">
      <c r="A8071" t="s">
        <v>8082</v>
      </c>
      <c r="B8071" s="2">
        <v>26762</v>
      </c>
      <c r="C8071" t="s">
        <v>10013</v>
      </c>
      <c r="D8071" s="1">
        <v>25.03</v>
      </c>
      <c r="E8071" t="s">
        <v>10024</v>
      </c>
      <c r="F8071" s="2">
        <v>79176</v>
      </c>
      <c r="G8071" t="s">
        <v>10039</v>
      </c>
      <c r="H8071" t="s">
        <v>10032</v>
      </c>
      <c r="I8071" s="2">
        <v>751</v>
      </c>
      <c r="J8071" s="3">
        <v>23.9</v>
      </c>
      <c r="K8071" t="s">
        <v>10035</v>
      </c>
      <c r="L8071" s="4">
        <v>42874</v>
      </c>
      <c r="M8071" t="s">
        <v>10036</v>
      </c>
      <c r="N8071">
        <f t="shared" si="252"/>
        <v>0</v>
      </c>
      <c r="O8071" t="str" cm="1">
        <f t="array" ref="O8071">_xlfn.IFS(I8071&lt;600, "Very Poor",I8071&lt;650,"Poor",I8071&lt;700,"Fair",I8071&lt;750,"Good",I8071&gt;=750,"Excellent")</f>
        <v>Excellent</v>
      </c>
      <c r="P8071" t="str" cm="1">
        <f t="array" ref="P8071">_xlfn.IFS(F8071&lt;30000,"Low",F8071&lt;60000,"Lower Middle",F8071&lt;100000, "Upper Middle",F8071&gt;=100000, "High")</f>
        <v>Upper Middle</v>
      </c>
      <c r="Q8071" t="str" cm="1">
        <f t="array" ref="Q8071">_xlfn.IFS(D8071&lt;10,"Low",D8071&lt;15,"Medium",D8071&lt;20,"High",D8071&gt;=20,"Very High")</f>
        <v>Very High</v>
      </c>
      <c r="R8071" t="str">
        <f t="shared" si="253"/>
        <v>Normal</v>
      </c>
    </row>
    <row r="8072" spans="1:18" x14ac:dyDescent="0.3">
      <c r="A8072" t="s">
        <v>8083</v>
      </c>
      <c r="B8072" s="2">
        <v>35332</v>
      </c>
      <c r="C8072" t="s">
        <v>10013</v>
      </c>
      <c r="D8072" s="1">
        <v>23.29</v>
      </c>
      <c r="E8072" t="s">
        <v>10020</v>
      </c>
      <c r="F8072" s="2">
        <v>96594</v>
      </c>
      <c r="G8072" t="s">
        <v>10039</v>
      </c>
      <c r="H8072" t="s">
        <v>10033</v>
      </c>
      <c r="I8072" s="2">
        <v>618</v>
      </c>
      <c r="J8072" s="3">
        <v>19.5</v>
      </c>
      <c r="K8072" t="s">
        <v>10034</v>
      </c>
      <c r="L8072" s="4">
        <v>42728</v>
      </c>
      <c r="M8072" t="s">
        <v>10037</v>
      </c>
      <c r="N8072">
        <f t="shared" si="252"/>
        <v>1</v>
      </c>
      <c r="O8072" t="str" cm="1">
        <f t="array" ref="O8072">_xlfn.IFS(I8072&lt;600, "Very Poor",I8072&lt;650,"Poor",I8072&lt;700,"Fair",I8072&lt;750,"Good",I8072&gt;=750,"Excellent")</f>
        <v>Poor</v>
      </c>
      <c r="P8072" t="str" cm="1">
        <f t="array" ref="P8072">_xlfn.IFS(F8072&lt;30000,"Low",F8072&lt;60000,"Lower Middle",F8072&lt;100000, "Upper Middle",F8072&gt;=100000, "High")</f>
        <v>Upper Middle</v>
      </c>
      <c r="Q8072" t="str" cm="1">
        <f t="array" ref="Q8072">_xlfn.IFS(D8072&lt;10,"Low",D8072&lt;15,"Medium",D8072&lt;20,"High",D8072&gt;=20,"Very High")</f>
        <v>Very High</v>
      </c>
      <c r="R8072" t="str">
        <f t="shared" si="253"/>
        <v>High Risk</v>
      </c>
    </row>
    <row r="8073" spans="1:18" x14ac:dyDescent="0.3">
      <c r="A8073" t="s">
        <v>8084</v>
      </c>
      <c r="B8073" s="2">
        <v>5944</v>
      </c>
      <c r="C8073" t="s">
        <v>10013</v>
      </c>
      <c r="D8073" s="1">
        <v>15.82</v>
      </c>
      <c r="E8073" t="s">
        <v>10017</v>
      </c>
      <c r="F8073" s="2">
        <v>94424</v>
      </c>
      <c r="G8073" t="s">
        <v>10039</v>
      </c>
      <c r="H8073" t="s">
        <v>10026</v>
      </c>
      <c r="I8073" s="2">
        <v>621</v>
      </c>
      <c r="J8073" s="3">
        <v>15.3</v>
      </c>
      <c r="K8073" t="s">
        <v>10034</v>
      </c>
      <c r="L8073" s="4">
        <v>43787</v>
      </c>
      <c r="M8073" t="s">
        <v>10036</v>
      </c>
      <c r="N8073">
        <f t="shared" si="252"/>
        <v>0</v>
      </c>
      <c r="O8073" t="str" cm="1">
        <f t="array" ref="O8073">_xlfn.IFS(I8073&lt;600, "Very Poor",I8073&lt;650,"Poor",I8073&lt;700,"Fair",I8073&lt;750,"Good",I8073&gt;=750,"Excellent")</f>
        <v>Poor</v>
      </c>
      <c r="P8073" t="str" cm="1">
        <f t="array" ref="P8073">_xlfn.IFS(F8073&lt;30000,"Low",F8073&lt;60000,"Lower Middle",F8073&lt;100000, "Upper Middle",F8073&gt;=100000, "High")</f>
        <v>Upper Middle</v>
      </c>
      <c r="Q8073" t="str" cm="1">
        <f t="array" ref="Q8073">_xlfn.IFS(D8073&lt;10,"Low",D8073&lt;15,"Medium",D8073&lt;20,"High",D8073&gt;=20,"Very High")</f>
        <v>High</v>
      </c>
      <c r="R8073" t="str">
        <f t="shared" si="253"/>
        <v>High Risk</v>
      </c>
    </row>
    <row r="8074" spans="1:18" x14ac:dyDescent="0.3">
      <c r="A8074" t="s">
        <v>8085</v>
      </c>
      <c r="B8074" s="2">
        <v>14877</v>
      </c>
      <c r="C8074" t="s">
        <v>10014</v>
      </c>
      <c r="D8074" s="1">
        <v>25.48</v>
      </c>
      <c r="E8074" t="s">
        <v>10019</v>
      </c>
      <c r="F8074" s="2">
        <v>148456</v>
      </c>
      <c r="G8074" t="s">
        <v>10039</v>
      </c>
      <c r="H8074" t="s">
        <v>10032</v>
      </c>
      <c r="I8074" s="2">
        <v>801</v>
      </c>
      <c r="J8074" s="3">
        <v>33.5</v>
      </c>
      <c r="K8074" t="s">
        <v>10034</v>
      </c>
      <c r="L8074" s="4">
        <v>43931</v>
      </c>
      <c r="M8074" t="s">
        <v>10037</v>
      </c>
      <c r="N8074">
        <f t="shared" si="252"/>
        <v>1</v>
      </c>
      <c r="O8074" t="str" cm="1">
        <f t="array" ref="O8074">_xlfn.IFS(I8074&lt;600, "Very Poor",I8074&lt;650,"Poor",I8074&lt;700,"Fair",I8074&lt;750,"Good",I8074&gt;=750,"Excellent")</f>
        <v>Excellent</v>
      </c>
      <c r="P8074" t="str" cm="1">
        <f t="array" ref="P8074">_xlfn.IFS(F8074&lt;30000,"Low",F8074&lt;60000,"Lower Middle",F8074&lt;100000, "Upper Middle",F8074&gt;=100000, "High")</f>
        <v>High</v>
      </c>
      <c r="Q8074" t="str" cm="1">
        <f t="array" ref="Q8074">_xlfn.IFS(D8074&lt;10,"Low",D8074&lt;15,"Medium",D8074&lt;20,"High",D8074&gt;=20,"Very High")</f>
        <v>Very High</v>
      </c>
      <c r="R8074" t="str">
        <f t="shared" si="253"/>
        <v>Normal</v>
      </c>
    </row>
    <row r="8075" spans="1:18" x14ac:dyDescent="0.3">
      <c r="A8075" t="s">
        <v>8086</v>
      </c>
      <c r="B8075" s="2">
        <v>30990</v>
      </c>
      <c r="C8075" t="s">
        <v>10013</v>
      </c>
      <c r="D8075" s="1">
        <v>22.29</v>
      </c>
      <c r="E8075" t="s">
        <v>10019</v>
      </c>
      <c r="F8075" s="2">
        <v>139524</v>
      </c>
      <c r="G8075" t="s">
        <v>10040</v>
      </c>
      <c r="H8075" t="s">
        <v>10032</v>
      </c>
      <c r="I8075" s="2">
        <v>627</v>
      </c>
      <c r="J8075" s="3">
        <v>31.5</v>
      </c>
      <c r="K8075" t="s">
        <v>10034</v>
      </c>
      <c r="L8075" s="4">
        <v>42083</v>
      </c>
      <c r="M8075" t="s">
        <v>10037</v>
      </c>
      <c r="N8075">
        <f t="shared" si="252"/>
        <v>1</v>
      </c>
      <c r="O8075" t="str" cm="1">
        <f t="array" ref="O8075">_xlfn.IFS(I8075&lt;600, "Very Poor",I8075&lt;650,"Poor",I8075&lt;700,"Fair",I8075&lt;750,"Good",I8075&gt;=750,"Excellent")</f>
        <v>Poor</v>
      </c>
      <c r="P8075" t="str" cm="1">
        <f t="array" ref="P8075">_xlfn.IFS(F8075&lt;30000,"Low",F8075&lt;60000,"Lower Middle",F8075&lt;100000, "Upper Middle",F8075&gt;=100000, "High")</f>
        <v>High</v>
      </c>
      <c r="Q8075" t="str" cm="1">
        <f t="array" ref="Q8075">_xlfn.IFS(D8075&lt;10,"Low",D8075&lt;15,"Medium",D8075&lt;20,"High",D8075&gt;=20,"Very High")</f>
        <v>Very High</v>
      </c>
      <c r="R8075" t="str">
        <f t="shared" si="253"/>
        <v>High Risk</v>
      </c>
    </row>
    <row r="8076" spans="1:18" x14ac:dyDescent="0.3">
      <c r="A8076" t="s">
        <v>8087</v>
      </c>
      <c r="B8076" s="2">
        <v>35076</v>
      </c>
      <c r="C8076" t="s">
        <v>10013</v>
      </c>
      <c r="D8076" s="1">
        <v>8.01</v>
      </c>
      <c r="E8076" t="s">
        <v>10017</v>
      </c>
      <c r="F8076" s="2">
        <v>96092</v>
      </c>
      <c r="G8076" t="s">
        <v>10040</v>
      </c>
      <c r="H8076" t="s">
        <v>10030</v>
      </c>
      <c r="I8076" s="2">
        <v>614</v>
      </c>
      <c r="J8076" s="3">
        <v>22</v>
      </c>
      <c r="K8076" t="s">
        <v>10034</v>
      </c>
      <c r="L8076" s="4">
        <v>44134</v>
      </c>
      <c r="M8076" t="s">
        <v>10036</v>
      </c>
      <c r="N8076">
        <f t="shared" si="252"/>
        <v>0</v>
      </c>
      <c r="O8076" t="str" cm="1">
        <f t="array" ref="O8076">_xlfn.IFS(I8076&lt;600, "Very Poor",I8076&lt;650,"Poor",I8076&lt;700,"Fair",I8076&lt;750,"Good",I8076&gt;=750,"Excellent")</f>
        <v>Poor</v>
      </c>
      <c r="P8076" t="str" cm="1">
        <f t="array" ref="P8076">_xlfn.IFS(F8076&lt;30000,"Low",F8076&lt;60000,"Lower Middle",F8076&lt;100000, "Upper Middle",F8076&gt;=100000, "High")</f>
        <v>Upper Middle</v>
      </c>
      <c r="Q8076" t="str" cm="1">
        <f t="array" ref="Q8076">_xlfn.IFS(D8076&lt;10,"Low",D8076&lt;15,"Medium",D8076&lt;20,"High",D8076&gt;=20,"Very High")</f>
        <v>Low</v>
      </c>
      <c r="R8076" t="str">
        <f t="shared" si="253"/>
        <v>Normal</v>
      </c>
    </row>
    <row r="8077" spans="1:18" x14ac:dyDescent="0.3">
      <c r="A8077" t="s">
        <v>8088</v>
      </c>
      <c r="B8077" s="2">
        <v>4258</v>
      </c>
      <c r="C8077" t="s">
        <v>10014</v>
      </c>
      <c r="D8077" s="1">
        <v>18.5</v>
      </c>
      <c r="E8077" t="s">
        <v>10018</v>
      </c>
      <c r="F8077" s="2">
        <v>147749</v>
      </c>
      <c r="G8077" t="s">
        <v>10039</v>
      </c>
      <c r="H8077" t="s">
        <v>10033</v>
      </c>
      <c r="I8077" s="2">
        <v>835</v>
      </c>
      <c r="J8077" s="3">
        <v>20.9</v>
      </c>
      <c r="K8077" t="s">
        <v>10035</v>
      </c>
      <c r="L8077" s="4">
        <v>42239</v>
      </c>
      <c r="M8077" t="s">
        <v>10036</v>
      </c>
      <c r="N8077">
        <f t="shared" si="252"/>
        <v>0</v>
      </c>
      <c r="O8077" t="str" cm="1">
        <f t="array" ref="O8077">_xlfn.IFS(I8077&lt;600, "Very Poor",I8077&lt;650,"Poor",I8077&lt;700,"Fair",I8077&lt;750,"Good",I8077&gt;=750,"Excellent")</f>
        <v>Excellent</v>
      </c>
      <c r="P8077" t="str" cm="1">
        <f t="array" ref="P8077">_xlfn.IFS(F8077&lt;30000,"Low",F8077&lt;60000,"Lower Middle",F8077&lt;100000, "Upper Middle",F8077&gt;=100000, "High")</f>
        <v>High</v>
      </c>
      <c r="Q8077" t="str" cm="1">
        <f t="array" ref="Q8077">_xlfn.IFS(D8077&lt;10,"Low",D8077&lt;15,"Medium",D8077&lt;20,"High",D8077&gt;=20,"Very High")</f>
        <v>High</v>
      </c>
      <c r="R8077" t="str">
        <f t="shared" si="253"/>
        <v>Normal</v>
      </c>
    </row>
    <row r="8078" spans="1:18" x14ac:dyDescent="0.3">
      <c r="A8078" t="s">
        <v>8089</v>
      </c>
      <c r="B8078" s="2">
        <v>32629</v>
      </c>
      <c r="C8078" t="s">
        <v>10013</v>
      </c>
      <c r="D8078" s="1">
        <v>23.21</v>
      </c>
      <c r="E8078" t="s">
        <v>10021</v>
      </c>
      <c r="F8078" s="2">
        <v>106134</v>
      </c>
      <c r="G8078" t="s">
        <v>10038</v>
      </c>
      <c r="H8078" t="s">
        <v>10030</v>
      </c>
      <c r="I8078" s="2">
        <v>597</v>
      </c>
      <c r="J8078" s="3">
        <v>11.3</v>
      </c>
      <c r="K8078" t="s">
        <v>10034</v>
      </c>
      <c r="L8078" s="4">
        <v>43695</v>
      </c>
      <c r="M8078" t="s">
        <v>10037</v>
      </c>
      <c r="N8078">
        <f t="shared" si="252"/>
        <v>1</v>
      </c>
      <c r="O8078" t="str" cm="1">
        <f t="array" ref="O8078">_xlfn.IFS(I8078&lt;600, "Very Poor",I8078&lt;650,"Poor",I8078&lt;700,"Fair",I8078&lt;750,"Good",I8078&gt;=750,"Excellent")</f>
        <v>Very Poor</v>
      </c>
      <c r="P8078" t="str" cm="1">
        <f t="array" ref="P8078">_xlfn.IFS(F8078&lt;30000,"Low",F8078&lt;60000,"Lower Middle",F8078&lt;100000, "Upper Middle",F8078&gt;=100000, "High")</f>
        <v>High</v>
      </c>
      <c r="Q8078" t="str" cm="1">
        <f t="array" ref="Q8078">_xlfn.IFS(D8078&lt;10,"Low",D8078&lt;15,"Medium",D8078&lt;20,"High",D8078&gt;=20,"Very High")</f>
        <v>Very High</v>
      </c>
      <c r="R8078" t="str">
        <f t="shared" si="253"/>
        <v>High Risk</v>
      </c>
    </row>
    <row r="8079" spans="1:18" x14ac:dyDescent="0.3">
      <c r="A8079" t="s">
        <v>8090</v>
      </c>
      <c r="B8079" s="2">
        <v>38579</v>
      </c>
      <c r="C8079" t="s">
        <v>10013</v>
      </c>
      <c r="D8079" s="1">
        <v>18.829999999999998</v>
      </c>
      <c r="E8079" t="s">
        <v>10021</v>
      </c>
      <c r="F8079" s="2">
        <v>70921</v>
      </c>
      <c r="G8079" t="s">
        <v>10038</v>
      </c>
      <c r="H8079" t="s">
        <v>10028</v>
      </c>
      <c r="I8079" s="2">
        <v>803</v>
      </c>
      <c r="J8079" s="3">
        <v>27.3</v>
      </c>
      <c r="K8079" t="s">
        <v>10035</v>
      </c>
      <c r="L8079" s="4">
        <v>42923</v>
      </c>
      <c r="M8079" t="s">
        <v>10037</v>
      </c>
      <c r="N8079">
        <f t="shared" si="252"/>
        <v>1</v>
      </c>
      <c r="O8079" t="str" cm="1">
        <f t="array" ref="O8079">_xlfn.IFS(I8079&lt;600, "Very Poor",I8079&lt;650,"Poor",I8079&lt;700,"Fair",I8079&lt;750,"Good",I8079&gt;=750,"Excellent")</f>
        <v>Excellent</v>
      </c>
      <c r="P8079" t="str" cm="1">
        <f t="array" ref="P8079">_xlfn.IFS(F8079&lt;30000,"Low",F8079&lt;60000,"Lower Middle",F8079&lt;100000, "Upper Middle",F8079&gt;=100000, "High")</f>
        <v>Upper Middle</v>
      </c>
      <c r="Q8079" t="str" cm="1">
        <f t="array" ref="Q8079">_xlfn.IFS(D8079&lt;10,"Low",D8079&lt;15,"Medium",D8079&lt;20,"High",D8079&gt;=20,"Very High")</f>
        <v>High</v>
      </c>
      <c r="R8079" t="str">
        <f t="shared" si="253"/>
        <v>Normal</v>
      </c>
    </row>
    <row r="8080" spans="1:18" x14ac:dyDescent="0.3">
      <c r="A8080" t="s">
        <v>8091</v>
      </c>
      <c r="B8080" s="2">
        <v>23958</v>
      </c>
      <c r="C8080" t="s">
        <v>10013</v>
      </c>
      <c r="D8080" s="1">
        <v>28.73</v>
      </c>
      <c r="E8080" t="s">
        <v>10024</v>
      </c>
      <c r="F8080" s="2">
        <v>39225</v>
      </c>
      <c r="G8080" t="s">
        <v>10039</v>
      </c>
      <c r="H8080" t="s">
        <v>10026</v>
      </c>
      <c r="I8080" s="2">
        <v>706</v>
      </c>
      <c r="J8080" s="3">
        <v>37.299999999999997</v>
      </c>
      <c r="K8080" t="s">
        <v>10035</v>
      </c>
      <c r="L8080" s="4">
        <v>43500</v>
      </c>
      <c r="M8080" t="s">
        <v>10037</v>
      </c>
      <c r="N8080">
        <f t="shared" si="252"/>
        <v>1</v>
      </c>
      <c r="O8080" t="str" cm="1">
        <f t="array" ref="O8080">_xlfn.IFS(I8080&lt;600, "Very Poor",I8080&lt;650,"Poor",I8080&lt;700,"Fair",I8080&lt;750,"Good",I8080&gt;=750,"Excellent")</f>
        <v>Good</v>
      </c>
      <c r="P8080" t="str" cm="1">
        <f t="array" ref="P8080">_xlfn.IFS(F8080&lt;30000,"Low",F8080&lt;60000,"Lower Middle",F8080&lt;100000, "Upper Middle",F8080&gt;=100000, "High")</f>
        <v>Lower Middle</v>
      </c>
      <c r="Q8080" t="str" cm="1">
        <f t="array" ref="Q8080">_xlfn.IFS(D8080&lt;10,"Low",D8080&lt;15,"Medium",D8080&lt;20,"High",D8080&gt;=20,"Very High")</f>
        <v>Very High</v>
      </c>
      <c r="R8080" t="str">
        <f t="shared" si="253"/>
        <v>Normal</v>
      </c>
    </row>
    <row r="8081" spans="1:18" x14ac:dyDescent="0.3">
      <c r="A8081" t="s">
        <v>8092</v>
      </c>
      <c r="B8081" s="2">
        <v>21317</v>
      </c>
      <c r="C8081" t="s">
        <v>10014</v>
      </c>
      <c r="D8081" s="1">
        <v>7.54</v>
      </c>
      <c r="E8081" t="s">
        <v>10020</v>
      </c>
      <c r="F8081" s="2">
        <v>128745</v>
      </c>
      <c r="G8081" t="s">
        <v>10040</v>
      </c>
      <c r="H8081" t="s">
        <v>10033</v>
      </c>
      <c r="I8081" s="2">
        <v>581</v>
      </c>
      <c r="J8081" s="3">
        <v>30.2</v>
      </c>
      <c r="K8081" t="s">
        <v>10034</v>
      </c>
      <c r="L8081" s="4">
        <v>42728</v>
      </c>
      <c r="M8081" t="s">
        <v>10037</v>
      </c>
      <c r="N8081">
        <f t="shared" si="252"/>
        <v>1</v>
      </c>
      <c r="O8081" t="str" cm="1">
        <f t="array" ref="O8081">_xlfn.IFS(I8081&lt;600, "Very Poor",I8081&lt;650,"Poor",I8081&lt;700,"Fair",I8081&lt;750,"Good",I8081&gt;=750,"Excellent")</f>
        <v>Very Poor</v>
      </c>
      <c r="P8081" t="str" cm="1">
        <f t="array" ref="P8081">_xlfn.IFS(F8081&lt;30000,"Low",F8081&lt;60000,"Lower Middle",F8081&lt;100000, "Upper Middle",F8081&gt;=100000, "High")</f>
        <v>High</v>
      </c>
      <c r="Q8081" t="str" cm="1">
        <f t="array" ref="Q8081">_xlfn.IFS(D8081&lt;10,"Low",D8081&lt;15,"Medium",D8081&lt;20,"High",D8081&gt;=20,"Very High")</f>
        <v>Low</v>
      </c>
      <c r="R8081" t="str">
        <f t="shared" si="253"/>
        <v>Normal</v>
      </c>
    </row>
    <row r="8082" spans="1:18" x14ac:dyDescent="0.3">
      <c r="A8082" t="s">
        <v>8093</v>
      </c>
      <c r="B8082" s="2">
        <v>16775</v>
      </c>
      <c r="C8082" t="s">
        <v>10014</v>
      </c>
      <c r="D8082" s="1">
        <v>23.06</v>
      </c>
      <c r="E8082" t="s">
        <v>10018</v>
      </c>
      <c r="F8082" s="2">
        <v>109861</v>
      </c>
      <c r="G8082" t="s">
        <v>10039</v>
      </c>
      <c r="H8082" t="s">
        <v>10030</v>
      </c>
      <c r="I8082" s="2">
        <v>632</v>
      </c>
      <c r="J8082" s="3">
        <v>22.7</v>
      </c>
      <c r="K8082" t="s">
        <v>10034</v>
      </c>
      <c r="L8082" s="4">
        <v>43458</v>
      </c>
      <c r="M8082" t="s">
        <v>10037</v>
      </c>
      <c r="N8082">
        <f t="shared" si="252"/>
        <v>1</v>
      </c>
      <c r="O8082" t="str" cm="1">
        <f t="array" ref="O8082">_xlfn.IFS(I8082&lt;600, "Very Poor",I8082&lt;650,"Poor",I8082&lt;700,"Fair",I8082&lt;750,"Good",I8082&gt;=750,"Excellent")</f>
        <v>Poor</v>
      </c>
      <c r="P8082" t="str" cm="1">
        <f t="array" ref="P8082">_xlfn.IFS(F8082&lt;30000,"Low",F8082&lt;60000,"Lower Middle",F8082&lt;100000, "Upper Middle",F8082&gt;=100000, "High")</f>
        <v>High</v>
      </c>
      <c r="Q8082" t="str" cm="1">
        <f t="array" ref="Q8082">_xlfn.IFS(D8082&lt;10,"Low",D8082&lt;15,"Medium",D8082&lt;20,"High",D8082&gt;=20,"Very High")</f>
        <v>Very High</v>
      </c>
      <c r="R8082" t="str">
        <f t="shared" si="253"/>
        <v>High Risk</v>
      </c>
    </row>
    <row r="8083" spans="1:18" x14ac:dyDescent="0.3">
      <c r="A8083" t="s">
        <v>8094</v>
      </c>
      <c r="B8083" s="2">
        <v>12039</v>
      </c>
      <c r="C8083" t="s">
        <v>10013</v>
      </c>
      <c r="D8083" s="1">
        <v>25.61</v>
      </c>
      <c r="E8083" t="s">
        <v>10015</v>
      </c>
      <c r="F8083" s="2">
        <v>64084</v>
      </c>
      <c r="G8083" t="s">
        <v>10038</v>
      </c>
      <c r="H8083" t="s">
        <v>10030</v>
      </c>
      <c r="I8083" s="2">
        <v>797</v>
      </c>
      <c r="J8083" s="3">
        <v>6.4</v>
      </c>
      <c r="K8083" t="s">
        <v>10035</v>
      </c>
      <c r="L8083" s="4">
        <v>43580</v>
      </c>
      <c r="M8083" t="s">
        <v>10036</v>
      </c>
      <c r="N8083">
        <f t="shared" si="252"/>
        <v>0</v>
      </c>
      <c r="O8083" t="str" cm="1">
        <f t="array" ref="O8083">_xlfn.IFS(I8083&lt;600, "Very Poor",I8083&lt;650,"Poor",I8083&lt;700,"Fair",I8083&lt;750,"Good",I8083&gt;=750,"Excellent")</f>
        <v>Excellent</v>
      </c>
      <c r="P8083" t="str" cm="1">
        <f t="array" ref="P8083">_xlfn.IFS(F8083&lt;30000,"Low",F8083&lt;60000,"Lower Middle",F8083&lt;100000, "Upper Middle",F8083&gt;=100000, "High")</f>
        <v>Upper Middle</v>
      </c>
      <c r="Q8083" t="str" cm="1">
        <f t="array" ref="Q8083">_xlfn.IFS(D8083&lt;10,"Low",D8083&lt;15,"Medium",D8083&lt;20,"High",D8083&gt;=20,"Very High")</f>
        <v>Very High</v>
      </c>
      <c r="R8083" t="str">
        <f t="shared" si="253"/>
        <v>Normal</v>
      </c>
    </row>
    <row r="8084" spans="1:18" x14ac:dyDescent="0.3">
      <c r="A8084" t="s">
        <v>8095</v>
      </c>
      <c r="B8084" s="2">
        <v>30097</v>
      </c>
      <c r="C8084" t="s">
        <v>10013</v>
      </c>
      <c r="D8084" s="1">
        <v>22.57</v>
      </c>
      <c r="E8084" t="s">
        <v>10019</v>
      </c>
      <c r="F8084" s="2">
        <v>120668</v>
      </c>
      <c r="G8084" t="s">
        <v>10038</v>
      </c>
      <c r="H8084" t="s">
        <v>10029</v>
      </c>
      <c r="I8084" s="2">
        <v>639</v>
      </c>
      <c r="J8084" s="3">
        <v>37.6</v>
      </c>
      <c r="K8084" t="s">
        <v>10035</v>
      </c>
      <c r="L8084" s="4">
        <v>42108</v>
      </c>
      <c r="M8084" t="s">
        <v>10037</v>
      </c>
      <c r="N8084">
        <f t="shared" si="252"/>
        <v>1</v>
      </c>
      <c r="O8084" t="str" cm="1">
        <f t="array" ref="O8084">_xlfn.IFS(I8084&lt;600, "Very Poor",I8084&lt;650,"Poor",I8084&lt;700,"Fair",I8084&lt;750,"Good",I8084&gt;=750,"Excellent")</f>
        <v>Poor</v>
      </c>
      <c r="P8084" t="str" cm="1">
        <f t="array" ref="P8084">_xlfn.IFS(F8084&lt;30000,"Low",F8084&lt;60000,"Lower Middle",F8084&lt;100000, "Upper Middle",F8084&gt;=100000, "High")</f>
        <v>High</v>
      </c>
      <c r="Q8084" t="str" cm="1">
        <f t="array" ref="Q8084">_xlfn.IFS(D8084&lt;10,"Low",D8084&lt;15,"Medium",D8084&lt;20,"High",D8084&gt;=20,"Very High")</f>
        <v>Very High</v>
      </c>
      <c r="R8084" t="str">
        <f t="shared" si="253"/>
        <v>High Risk</v>
      </c>
    </row>
    <row r="8085" spans="1:18" x14ac:dyDescent="0.3">
      <c r="A8085" t="s">
        <v>8096</v>
      </c>
      <c r="B8085" s="2">
        <v>35207</v>
      </c>
      <c r="C8085" t="s">
        <v>10014</v>
      </c>
      <c r="D8085" s="1">
        <v>14.64</v>
      </c>
      <c r="E8085" t="s">
        <v>10015</v>
      </c>
      <c r="F8085" s="2">
        <v>113856</v>
      </c>
      <c r="G8085" t="s">
        <v>10039</v>
      </c>
      <c r="H8085" t="s">
        <v>10027</v>
      </c>
      <c r="I8085" s="2">
        <v>614</v>
      </c>
      <c r="J8085" s="3">
        <v>15.8</v>
      </c>
      <c r="K8085" t="s">
        <v>10035</v>
      </c>
      <c r="L8085" s="4">
        <v>42820</v>
      </c>
      <c r="M8085" t="s">
        <v>10036</v>
      </c>
      <c r="N8085">
        <f t="shared" si="252"/>
        <v>0</v>
      </c>
      <c r="O8085" t="str" cm="1">
        <f t="array" ref="O8085">_xlfn.IFS(I8085&lt;600, "Very Poor",I8085&lt;650,"Poor",I8085&lt;700,"Fair",I8085&lt;750,"Good",I8085&gt;=750,"Excellent")</f>
        <v>Poor</v>
      </c>
      <c r="P8085" t="str" cm="1">
        <f t="array" ref="P8085">_xlfn.IFS(F8085&lt;30000,"Low",F8085&lt;60000,"Lower Middle",F8085&lt;100000, "Upper Middle",F8085&gt;=100000, "High")</f>
        <v>High</v>
      </c>
      <c r="Q8085" t="str" cm="1">
        <f t="array" ref="Q8085">_xlfn.IFS(D8085&lt;10,"Low",D8085&lt;15,"Medium",D8085&lt;20,"High",D8085&gt;=20,"Very High")</f>
        <v>Medium</v>
      </c>
      <c r="R8085" t="str">
        <f t="shared" si="253"/>
        <v>Normal</v>
      </c>
    </row>
    <row r="8086" spans="1:18" x14ac:dyDescent="0.3">
      <c r="A8086" t="s">
        <v>8097</v>
      </c>
      <c r="B8086" s="2">
        <v>23553</v>
      </c>
      <c r="C8086" t="s">
        <v>10014</v>
      </c>
      <c r="D8086" s="1">
        <v>14.64</v>
      </c>
      <c r="E8086" t="s">
        <v>10023</v>
      </c>
      <c r="F8086" s="2">
        <v>90899</v>
      </c>
      <c r="G8086" t="s">
        <v>10039</v>
      </c>
      <c r="H8086" t="s">
        <v>10032</v>
      </c>
      <c r="I8086" s="2">
        <v>740</v>
      </c>
      <c r="J8086" s="3">
        <v>15.5</v>
      </c>
      <c r="K8086" t="s">
        <v>10035</v>
      </c>
      <c r="L8086" s="4">
        <v>42437</v>
      </c>
      <c r="M8086" t="s">
        <v>10036</v>
      </c>
      <c r="N8086">
        <f t="shared" si="252"/>
        <v>0</v>
      </c>
      <c r="O8086" t="str" cm="1">
        <f t="array" ref="O8086">_xlfn.IFS(I8086&lt;600, "Very Poor",I8086&lt;650,"Poor",I8086&lt;700,"Fair",I8086&lt;750,"Good",I8086&gt;=750,"Excellent")</f>
        <v>Good</v>
      </c>
      <c r="P8086" t="str" cm="1">
        <f t="array" ref="P8086">_xlfn.IFS(F8086&lt;30000,"Low",F8086&lt;60000,"Lower Middle",F8086&lt;100000, "Upper Middle",F8086&gt;=100000, "High")</f>
        <v>Upper Middle</v>
      </c>
      <c r="Q8086" t="str" cm="1">
        <f t="array" ref="Q8086">_xlfn.IFS(D8086&lt;10,"Low",D8086&lt;15,"Medium",D8086&lt;20,"High",D8086&gt;=20,"Very High")</f>
        <v>Medium</v>
      </c>
      <c r="R8086" t="str">
        <f t="shared" si="253"/>
        <v>Normal</v>
      </c>
    </row>
    <row r="8087" spans="1:18" x14ac:dyDescent="0.3">
      <c r="A8087" t="s">
        <v>8098</v>
      </c>
      <c r="B8087" s="2">
        <v>1055</v>
      </c>
      <c r="C8087" t="s">
        <v>10013</v>
      </c>
      <c r="D8087" s="1">
        <v>19.66</v>
      </c>
      <c r="E8087" t="s">
        <v>10016</v>
      </c>
      <c r="F8087" s="2">
        <v>101836</v>
      </c>
      <c r="G8087" t="s">
        <v>10039</v>
      </c>
      <c r="H8087" t="s">
        <v>10030</v>
      </c>
      <c r="I8087" s="2">
        <v>770</v>
      </c>
      <c r="J8087" s="3">
        <v>21.4</v>
      </c>
      <c r="K8087" t="s">
        <v>10034</v>
      </c>
      <c r="L8087" s="4">
        <v>43918</v>
      </c>
      <c r="M8087" t="s">
        <v>10036</v>
      </c>
      <c r="N8087">
        <f t="shared" si="252"/>
        <v>0</v>
      </c>
      <c r="O8087" t="str" cm="1">
        <f t="array" ref="O8087">_xlfn.IFS(I8087&lt;600, "Very Poor",I8087&lt;650,"Poor",I8087&lt;700,"Fair",I8087&lt;750,"Good",I8087&gt;=750,"Excellent")</f>
        <v>Excellent</v>
      </c>
      <c r="P8087" t="str" cm="1">
        <f t="array" ref="P8087">_xlfn.IFS(F8087&lt;30000,"Low",F8087&lt;60000,"Lower Middle",F8087&lt;100000, "Upper Middle",F8087&gt;=100000, "High")</f>
        <v>High</v>
      </c>
      <c r="Q8087" t="str" cm="1">
        <f t="array" ref="Q8087">_xlfn.IFS(D8087&lt;10,"Low",D8087&lt;15,"Medium",D8087&lt;20,"High",D8087&gt;=20,"Very High")</f>
        <v>High</v>
      </c>
      <c r="R8087" t="str">
        <f t="shared" si="253"/>
        <v>Normal</v>
      </c>
    </row>
    <row r="8088" spans="1:18" x14ac:dyDescent="0.3">
      <c r="A8088" t="s">
        <v>8099</v>
      </c>
      <c r="B8088" s="2">
        <v>24161</v>
      </c>
      <c r="C8088" t="s">
        <v>10014</v>
      </c>
      <c r="D8088" s="1">
        <v>14.93</v>
      </c>
      <c r="E8088" t="s">
        <v>10024</v>
      </c>
      <c r="F8088" s="2">
        <v>21117</v>
      </c>
      <c r="G8088" t="s">
        <v>10039</v>
      </c>
      <c r="H8088" t="s">
        <v>10030</v>
      </c>
      <c r="I8088" s="2">
        <v>839</v>
      </c>
      <c r="J8088" s="3">
        <v>20</v>
      </c>
      <c r="K8088" t="s">
        <v>10034</v>
      </c>
      <c r="L8088" s="4">
        <v>42624</v>
      </c>
      <c r="M8088" t="s">
        <v>10036</v>
      </c>
      <c r="N8088">
        <f t="shared" si="252"/>
        <v>0</v>
      </c>
      <c r="O8088" t="str" cm="1">
        <f t="array" ref="O8088">_xlfn.IFS(I8088&lt;600, "Very Poor",I8088&lt;650,"Poor",I8088&lt;700,"Fair",I8088&lt;750,"Good",I8088&gt;=750,"Excellent")</f>
        <v>Excellent</v>
      </c>
      <c r="P8088" t="str" cm="1">
        <f t="array" ref="P8088">_xlfn.IFS(F8088&lt;30000,"Low",F8088&lt;60000,"Lower Middle",F8088&lt;100000, "Upper Middle",F8088&gt;=100000, "High")</f>
        <v>Low</v>
      </c>
      <c r="Q8088" t="str" cm="1">
        <f t="array" ref="Q8088">_xlfn.IFS(D8088&lt;10,"Low",D8088&lt;15,"Medium",D8088&lt;20,"High",D8088&gt;=20,"Very High")</f>
        <v>Medium</v>
      </c>
      <c r="R8088" t="str">
        <f t="shared" si="253"/>
        <v>Normal</v>
      </c>
    </row>
    <row r="8089" spans="1:18" x14ac:dyDescent="0.3">
      <c r="A8089" t="s">
        <v>8100</v>
      </c>
      <c r="B8089" s="2">
        <v>33873</v>
      </c>
      <c r="C8089" t="s">
        <v>10013</v>
      </c>
      <c r="D8089" s="1">
        <v>27.08</v>
      </c>
      <c r="E8089" t="s">
        <v>10024</v>
      </c>
      <c r="F8089" s="2">
        <v>117831</v>
      </c>
      <c r="G8089" t="s">
        <v>10039</v>
      </c>
      <c r="H8089" t="s">
        <v>10028</v>
      </c>
      <c r="I8089" s="2">
        <v>691</v>
      </c>
      <c r="J8089" s="3">
        <v>38.700000000000003</v>
      </c>
      <c r="K8089" t="s">
        <v>10034</v>
      </c>
      <c r="L8089" s="4">
        <v>43267</v>
      </c>
      <c r="M8089" t="s">
        <v>10037</v>
      </c>
      <c r="N8089">
        <f t="shared" si="252"/>
        <v>1</v>
      </c>
      <c r="O8089" t="str" cm="1">
        <f t="array" ref="O8089">_xlfn.IFS(I8089&lt;600, "Very Poor",I8089&lt;650,"Poor",I8089&lt;700,"Fair",I8089&lt;750,"Good",I8089&gt;=750,"Excellent")</f>
        <v>Fair</v>
      </c>
      <c r="P8089" t="str" cm="1">
        <f t="array" ref="P8089">_xlfn.IFS(F8089&lt;30000,"Low",F8089&lt;60000,"Lower Middle",F8089&lt;100000, "Upper Middle",F8089&gt;=100000, "High")</f>
        <v>High</v>
      </c>
      <c r="Q8089" t="str" cm="1">
        <f t="array" ref="Q8089">_xlfn.IFS(D8089&lt;10,"Low",D8089&lt;15,"Medium",D8089&lt;20,"High",D8089&gt;=20,"Very High")</f>
        <v>Very High</v>
      </c>
      <c r="R8089" t="str">
        <f t="shared" si="253"/>
        <v>Normal</v>
      </c>
    </row>
    <row r="8090" spans="1:18" x14ac:dyDescent="0.3">
      <c r="A8090" t="s">
        <v>8101</v>
      </c>
      <c r="B8090" s="2">
        <v>36969</v>
      </c>
      <c r="C8090" t="s">
        <v>10013</v>
      </c>
      <c r="D8090" s="1">
        <v>7.75</v>
      </c>
      <c r="E8090" t="s">
        <v>10025</v>
      </c>
      <c r="F8090" s="2">
        <v>27447</v>
      </c>
      <c r="G8090" t="s">
        <v>10040</v>
      </c>
      <c r="H8090" t="s">
        <v>10033</v>
      </c>
      <c r="I8090" s="2">
        <v>711</v>
      </c>
      <c r="J8090" s="3">
        <v>10.8</v>
      </c>
      <c r="K8090" t="s">
        <v>10034</v>
      </c>
      <c r="L8090" s="4">
        <v>42705</v>
      </c>
      <c r="M8090" t="s">
        <v>10036</v>
      </c>
      <c r="N8090">
        <f t="shared" si="252"/>
        <v>0</v>
      </c>
      <c r="O8090" t="str" cm="1">
        <f t="array" ref="O8090">_xlfn.IFS(I8090&lt;600, "Very Poor",I8090&lt;650,"Poor",I8090&lt;700,"Fair",I8090&lt;750,"Good",I8090&gt;=750,"Excellent")</f>
        <v>Good</v>
      </c>
      <c r="P8090" t="str" cm="1">
        <f t="array" ref="P8090">_xlfn.IFS(F8090&lt;30000,"Low",F8090&lt;60000,"Lower Middle",F8090&lt;100000, "Upper Middle",F8090&gt;=100000, "High")</f>
        <v>Low</v>
      </c>
      <c r="Q8090" t="str" cm="1">
        <f t="array" ref="Q8090">_xlfn.IFS(D8090&lt;10,"Low",D8090&lt;15,"Medium",D8090&lt;20,"High",D8090&gt;=20,"Very High")</f>
        <v>Low</v>
      </c>
      <c r="R8090" t="str">
        <f t="shared" si="253"/>
        <v>Normal</v>
      </c>
    </row>
    <row r="8091" spans="1:18" x14ac:dyDescent="0.3">
      <c r="A8091" t="s">
        <v>8102</v>
      </c>
      <c r="B8091" s="2">
        <v>16184</v>
      </c>
      <c r="C8091" t="s">
        <v>10013</v>
      </c>
      <c r="D8091" s="1">
        <v>20.98</v>
      </c>
      <c r="E8091" t="s">
        <v>10020</v>
      </c>
      <c r="F8091" s="2">
        <v>80507</v>
      </c>
      <c r="G8091" t="s">
        <v>10040</v>
      </c>
      <c r="H8091" t="s">
        <v>10029</v>
      </c>
      <c r="I8091" s="2">
        <v>674</v>
      </c>
      <c r="J8091" s="3">
        <v>29.1</v>
      </c>
      <c r="K8091" t="s">
        <v>10035</v>
      </c>
      <c r="L8091" s="4">
        <v>42286</v>
      </c>
      <c r="M8091" t="s">
        <v>10037</v>
      </c>
      <c r="N8091">
        <f t="shared" si="252"/>
        <v>1</v>
      </c>
      <c r="O8091" t="str" cm="1">
        <f t="array" ref="O8091">_xlfn.IFS(I8091&lt;600, "Very Poor",I8091&lt;650,"Poor",I8091&lt;700,"Fair",I8091&lt;750,"Good",I8091&gt;=750,"Excellent")</f>
        <v>Fair</v>
      </c>
      <c r="P8091" t="str" cm="1">
        <f t="array" ref="P8091">_xlfn.IFS(F8091&lt;30000,"Low",F8091&lt;60000,"Lower Middle",F8091&lt;100000, "Upper Middle",F8091&gt;=100000, "High")</f>
        <v>Upper Middle</v>
      </c>
      <c r="Q8091" t="str" cm="1">
        <f t="array" ref="Q8091">_xlfn.IFS(D8091&lt;10,"Low",D8091&lt;15,"Medium",D8091&lt;20,"High",D8091&gt;=20,"Very High")</f>
        <v>Very High</v>
      </c>
      <c r="R8091" t="str">
        <f t="shared" si="253"/>
        <v>Normal</v>
      </c>
    </row>
    <row r="8092" spans="1:18" x14ac:dyDescent="0.3">
      <c r="A8092" t="s">
        <v>8103</v>
      </c>
      <c r="B8092" s="2">
        <v>1669</v>
      </c>
      <c r="C8092" t="s">
        <v>10013</v>
      </c>
      <c r="D8092" s="1">
        <v>8.35</v>
      </c>
      <c r="E8092" t="s">
        <v>10025</v>
      </c>
      <c r="F8092" s="2">
        <v>37196</v>
      </c>
      <c r="G8092" t="s">
        <v>10040</v>
      </c>
      <c r="H8092" t="s">
        <v>10027</v>
      </c>
      <c r="I8092" s="2">
        <v>820</v>
      </c>
      <c r="J8092" s="3">
        <v>8.6999999999999993</v>
      </c>
      <c r="K8092" t="s">
        <v>10035</v>
      </c>
      <c r="L8092" s="4">
        <v>43415</v>
      </c>
      <c r="M8092" t="s">
        <v>10036</v>
      </c>
      <c r="N8092">
        <f t="shared" si="252"/>
        <v>0</v>
      </c>
      <c r="O8092" t="str" cm="1">
        <f t="array" ref="O8092">_xlfn.IFS(I8092&lt;600, "Very Poor",I8092&lt;650,"Poor",I8092&lt;700,"Fair",I8092&lt;750,"Good",I8092&gt;=750,"Excellent")</f>
        <v>Excellent</v>
      </c>
      <c r="P8092" t="str" cm="1">
        <f t="array" ref="P8092">_xlfn.IFS(F8092&lt;30000,"Low",F8092&lt;60000,"Lower Middle",F8092&lt;100000, "Upper Middle",F8092&gt;=100000, "High")</f>
        <v>Lower Middle</v>
      </c>
      <c r="Q8092" t="str" cm="1">
        <f t="array" ref="Q8092">_xlfn.IFS(D8092&lt;10,"Low",D8092&lt;15,"Medium",D8092&lt;20,"High",D8092&gt;=20,"Very High")</f>
        <v>Low</v>
      </c>
      <c r="R8092" t="str">
        <f t="shared" si="253"/>
        <v>Normal</v>
      </c>
    </row>
    <row r="8093" spans="1:18" x14ac:dyDescent="0.3">
      <c r="A8093" t="s">
        <v>8104</v>
      </c>
      <c r="B8093" s="2">
        <v>13663</v>
      </c>
      <c r="C8093" t="s">
        <v>10013</v>
      </c>
      <c r="D8093" s="1">
        <v>18.5</v>
      </c>
      <c r="E8093" t="s">
        <v>10025</v>
      </c>
      <c r="F8093" s="2">
        <v>118341</v>
      </c>
      <c r="G8093" t="s">
        <v>10040</v>
      </c>
      <c r="H8093" t="s">
        <v>10027</v>
      </c>
      <c r="I8093" s="2">
        <v>839</v>
      </c>
      <c r="J8093" s="3">
        <v>14.7</v>
      </c>
      <c r="K8093" t="s">
        <v>10034</v>
      </c>
      <c r="L8093" s="4">
        <v>43430</v>
      </c>
      <c r="M8093" t="s">
        <v>10036</v>
      </c>
      <c r="N8093">
        <f t="shared" si="252"/>
        <v>0</v>
      </c>
      <c r="O8093" t="str" cm="1">
        <f t="array" ref="O8093">_xlfn.IFS(I8093&lt;600, "Very Poor",I8093&lt;650,"Poor",I8093&lt;700,"Fair",I8093&lt;750,"Good",I8093&gt;=750,"Excellent")</f>
        <v>Excellent</v>
      </c>
      <c r="P8093" t="str" cm="1">
        <f t="array" ref="P8093">_xlfn.IFS(F8093&lt;30000,"Low",F8093&lt;60000,"Lower Middle",F8093&lt;100000, "Upper Middle",F8093&gt;=100000, "High")</f>
        <v>High</v>
      </c>
      <c r="Q8093" t="str" cm="1">
        <f t="array" ref="Q8093">_xlfn.IFS(D8093&lt;10,"Low",D8093&lt;15,"Medium",D8093&lt;20,"High",D8093&gt;=20,"Very High")</f>
        <v>High</v>
      </c>
      <c r="R8093" t="str">
        <f t="shared" si="253"/>
        <v>Normal</v>
      </c>
    </row>
    <row r="8094" spans="1:18" x14ac:dyDescent="0.3">
      <c r="A8094" t="s">
        <v>8105</v>
      </c>
      <c r="B8094" s="2">
        <v>26318</v>
      </c>
      <c r="C8094" t="s">
        <v>10014</v>
      </c>
      <c r="D8094" s="1">
        <v>22.89</v>
      </c>
      <c r="E8094" t="s">
        <v>10024</v>
      </c>
      <c r="F8094" s="2">
        <v>22460</v>
      </c>
      <c r="G8094" t="s">
        <v>10040</v>
      </c>
      <c r="H8094" t="s">
        <v>10033</v>
      </c>
      <c r="I8094" s="2">
        <v>711</v>
      </c>
      <c r="J8094" s="3">
        <v>30.3</v>
      </c>
      <c r="K8094" t="s">
        <v>10034</v>
      </c>
      <c r="L8094" s="4">
        <v>42063</v>
      </c>
      <c r="M8094" t="s">
        <v>10037</v>
      </c>
      <c r="N8094">
        <f t="shared" si="252"/>
        <v>1</v>
      </c>
      <c r="O8094" t="str" cm="1">
        <f t="array" ref="O8094">_xlfn.IFS(I8094&lt;600, "Very Poor",I8094&lt;650,"Poor",I8094&lt;700,"Fair",I8094&lt;750,"Good",I8094&gt;=750,"Excellent")</f>
        <v>Good</v>
      </c>
      <c r="P8094" t="str" cm="1">
        <f t="array" ref="P8094">_xlfn.IFS(F8094&lt;30000,"Low",F8094&lt;60000,"Lower Middle",F8094&lt;100000, "Upper Middle",F8094&gt;=100000, "High")</f>
        <v>Low</v>
      </c>
      <c r="Q8094" t="str" cm="1">
        <f t="array" ref="Q8094">_xlfn.IFS(D8094&lt;10,"Low",D8094&lt;15,"Medium",D8094&lt;20,"High",D8094&gt;=20,"Very High")</f>
        <v>Very High</v>
      </c>
      <c r="R8094" t="str">
        <f t="shared" si="253"/>
        <v>Normal</v>
      </c>
    </row>
    <row r="8095" spans="1:18" x14ac:dyDescent="0.3">
      <c r="A8095" t="s">
        <v>8106</v>
      </c>
      <c r="B8095" s="2">
        <v>34734</v>
      </c>
      <c r="C8095" t="s">
        <v>10013</v>
      </c>
      <c r="D8095" s="1">
        <v>9.14</v>
      </c>
      <c r="E8095" t="s">
        <v>10020</v>
      </c>
      <c r="F8095" s="2">
        <v>73490</v>
      </c>
      <c r="G8095" t="s">
        <v>10039</v>
      </c>
      <c r="H8095" t="s">
        <v>10032</v>
      </c>
      <c r="I8095" s="2">
        <v>815</v>
      </c>
      <c r="J8095" s="3">
        <v>33.1</v>
      </c>
      <c r="K8095" t="s">
        <v>10035</v>
      </c>
      <c r="L8095" s="4">
        <v>43748</v>
      </c>
      <c r="M8095" t="s">
        <v>10036</v>
      </c>
      <c r="N8095">
        <f t="shared" si="252"/>
        <v>0</v>
      </c>
      <c r="O8095" t="str" cm="1">
        <f t="array" ref="O8095">_xlfn.IFS(I8095&lt;600, "Very Poor",I8095&lt;650,"Poor",I8095&lt;700,"Fair",I8095&lt;750,"Good",I8095&gt;=750,"Excellent")</f>
        <v>Excellent</v>
      </c>
      <c r="P8095" t="str" cm="1">
        <f t="array" ref="P8095">_xlfn.IFS(F8095&lt;30000,"Low",F8095&lt;60000,"Lower Middle",F8095&lt;100000, "Upper Middle",F8095&gt;=100000, "High")</f>
        <v>Upper Middle</v>
      </c>
      <c r="Q8095" t="str" cm="1">
        <f t="array" ref="Q8095">_xlfn.IFS(D8095&lt;10,"Low",D8095&lt;15,"Medium",D8095&lt;20,"High",D8095&gt;=20,"Very High")</f>
        <v>Low</v>
      </c>
      <c r="R8095" t="str">
        <f t="shared" si="253"/>
        <v>Normal</v>
      </c>
    </row>
    <row r="8096" spans="1:18" x14ac:dyDescent="0.3">
      <c r="A8096" t="s">
        <v>8107</v>
      </c>
      <c r="B8096" s="2">
        <v>17691</v>
      </c>
      <c r="C8096" t="s">
        <v>10013</v>
      </c>
      <c r="D8096" s="1">
        <v>22.6</v>
      </c>
      <c r="E8096" t="s">
        <v>10015</v>
      </c>
      <c r="F8096" s="2">
        <v>140171</v>
      </c>
      <c r="G8096" t="s">
        <v>10038</v>
      </c>
      <c r="H8096" t="s">
        <v>10027</v>
      </c>
      <c r="I8096" s="2">
        <v>838</v>
      </c>
      <c r="J8096" s="3">
        <v>21.4</v>
      </c>
      <c r="K8096" t="s">
        <v>10035</v>
      </c>
      <c r="L8096" s="4">
        <v>42493</v>
      </c>
      <c r="M8096" t="s">
        <v>10036</v>
      </c>
      <c r="N8096">
        <f t="shared" si="252"/>
        <v>0</v>
      </c>
      <c r="O8096" t="str" cm="1">
        <f t="array" ref="O8096">_xlfn.IFS(I8096&lt;600, "Very Poor",I8096&lt;650,"Poor",I8096&lt;700,"Fair",I8096&lt;750,"Good",I8096&gt;=750,"Excellent")</f>
        <v>Excellent</v>
      </c>
      <c r="P8096" t="str" cm="1">
        <f t="array" ref="P8096">_xlfn.IFS(F8096&lt;30000,"Low",F8096&lt;60000,"Lower Middle",F8096&lt;100000, "Upper Middle",F8096&gt;=100000, "High")</f>
        <v>High</v>
      </c>
      <c r="Q8096" t="str" cm="1">
        <f t="array" ref="Q8096">_xlfn.IFS(D8096&lt;10,"Low",D8096&lt;15,"Medium",D8096&lt;20,"High",D8096&gt;=20,"Very High")</f>
        <v>Very High</v>
      </c>
      <c r="R8096" t="str">
        <f t="shared" si="253"/>
        <v>Normal</v>
      </c>
    </row>
    <row r="8097" spans="1:18" x14ac:dyDescent="0.3">
      <c r="A8097" t="s">
        <v>8108</v>
      </c>
      <c r="B8097" s="2">
        <v>19522</v>
      </c>
      <c r="C8097" t="s">
        <v>10013</v>
      </c>
      <c r="D8097" s="1">
        <v>8.5</v>
      </c>
      <c r="E8097" t="s">
        <v>10019</v>
      </c>
      <c r="F8097" s="2">
        <v>132590</v>
      </c>
      <c r="G8097" t="s">
        <v>10039</v>
      </c>
      <c r="H8097" t="s">
        <v>10033</v>
      </c>
      <c r="I8097" s="2">
        <v>823</v>
      </c>
      <c r="J8097" s="3">
        <v>32.6</v>
      </c>
      <c r="K8097" t="s">
        <v>10035</v>
      </c>
      <c r="L8097" s="4">
        <v>42219</v>
      </c>
      <c r="M8097" t="s">
        <v>10036</v>
      </c>
      <c r="N8097">
        <f t="shared" si="252"/>
        <v>0</v>
      </c>
      <c r="O8097" t="str" cm="1">
        <f t="array" ref="O8097">_xlfn.IFS(I8097&lt;600, "Very Poor",I8097&lt;650,"Poor",I8097&lt;700,"Fair",I8097&lt;750,"Good",I8097&gt;=750,"Excellent")</f>
        <v>Excellent</v>
      </c>
      <c r="P8097" t="str" cm="1">
        <f t="array" ref="P8097">_xlfn.IFS(F8097&lt;30000,"Low",F8097&lt;60000,"Lower Middle",F8097&lt;100000, "Upper Middle",F8097&gt;=100000, "High")</f>
        <v>High</v>
      </c>
      <c r="Q8097" t="str" cm="1">
        <f t="array" ref="Q8097">_xlfn.IFS(D8097&lt;10,"Low",D8097&lt;15,"Medium",D8097&lt;20,"High",D8097&gt;=20,"Very High")</f>
        <v>Low</v>
      </c>
      <c r="R8097" t="str">
        <f t="shared" si="253"/>
        <v>Normal</v>
      </c>
    </row>
    <row r="8098" spans="1:18" x14ac:dyDescent="0.3">
      <c r="A8098" t="s">
        <v>8109</v>
      </c>
      <c r="B8098" s="2">
        <v>12656</v>
      </c>
      <c r="C8098" t="s">
        <v>10014</v>
      </c>
      <c r="D8098" s="1">
        <v>20.51</v>
      </c>
      <c r="E8098" t="s">
        <v>10016</v>
      </c>
      <c r="F8098" s="2">
        <v>40103</v>
      </c>
      <c r="G8098" t="s">
        <v>10039</v>
      </c>
      <c r="H8098" t="s">
        <v>10026</v>
      </c>
      <c r="I8098" s="2">
        <v>634</v>
      </c>
      <c r="J8098" s="3">
        <v>37.700000000000003</v>
      </c>
      <c r="K8098" t="s">
        <v>10035</v>
      </c>
      <c r="L8098" s="4">
        <v>44038</v>
      </c>
      <c r="M8098" t="s">
        <v>10037</v>
      </c>
      <c r="N8098">
        <f t="shared" si="252"/>
        <v>1</v>
      </c>
      <c r="O8098" t="str" cm="1">
        <f t="array" ref="O8098">_xlfn.IFS(I8098&lt;600, "Very Poor",I8098&lt;650,"Poor",I8098&lt;700,"Fair",I8098&lt;750,"Good",I8098&gt;=750,"Excellent")</f>
        <v>Poor</v>
      </c>
      <c r="P8098" t="str" cm="1">
        <f t="array" ref="P8098">_xlfn.IFS(F8098&lt;30000,"Low",F8098&lt;60000,"Lower Middle",F8098&lt;100000, "Upper Middle",F8098&gt;=100000, "High")</f>
        <v>Lower Middle</v>
      </c>
      <c r="Q8098" t="str" cm="1">
        <f t="array" ref="Q8098">_xlfn.IFS(D8098&lt;10,"Low",D8098&lt;15,"Medium",D8098&lt;20,"High",D8098&gt;=20,"Very High")</f>
        <v>Very High</v>
      </c>
      <c r="R8098" t="str">
        <f t="shared" si="253"/>
        <v>High Risk</v>
      </c>
    </row>
    <row r="8099" spans="1:18" x14ac:dyDescent="0.3">
      <c r="A8099" t="s">
        <v>8110</v>
      </c>
      <c r="B8099" s="2">
        <v>16893</v>
      </c>
      <c r="C8099" t="s">
        <v>10014</v>
      </c>
      <c r="D8099" s="1">
        <v>17.64</v>
      </c>
      <c r="E8099" t="s">
        <v>10015</v>
      </c>
      <c r="F8099" s="2">
        <v>76383</v>
      </c>
      <c r="G8099" t="s">
        <v>10038</v>
      </c>
      <c r="H8099" t="s">
        <v>10032</v>
      </c>
      <c r="I8099" s="2">
        <v>776</v>
      </c>
      <c r="J8099" s="3">
        <v>37.799999999999997</v>
      </c>
      <c r="K8099" t="s">
        <v>10035</v>
      </c>
      <c r="L8099" s="4">
        <v>44155</v>
      </c>
      <c r="M8099" t="s">
        <v>10036</v>
      </c>
      <c r="N8099">
        <f t="shared" si="252"/>
        <v>0</v>
      </c>
      <c r="O8099" t="str" cm="1">
        <f t="array" ref="O8099">_xlfn.IFS(I8099&lt;600, "Very Poor",I8099&lt;650,"Poor",I8099&lt;700,"Fair",I8099&lt;750,"Good",I8099&gt;=750,"Excellent")</f>
        <v>Excellent</v>
      </c>
      <c r="P8099" t="str" cm="1">
        <f t="array" ref="P8099">_xlfn.IFS(F8099&lt;30000,"Low",F8099&lt;60000,"Lower Middle",F8099&lt;100000, "Upper Middle",F8099&gt;=100000, "High")</f>
        <v>Upper Middle</v>
      </c>
      <c r="Q8099" t="str" cm="1">
        <f t="array" ref="Q8099">_xlfn.IFS(D8099&lt;10,"Low",D8099&lt;15,"Medium",D8099&lt;20,"High",D8099&gt;=20,"Very High")</f>
        <v>High</v>
      </c>
      <c r="R8099" t="str">
        <f t="shared" si="253"/>
        <v>Normal</v>
      </c>
    </row>
    <row r="8100" spans="1:18" x14ac:dyDescent="0.3">
      <c r="A8100" t="s">
        <v>8111</v>
      </c>
      <c r="B8100" s="2">
        <v>17493</v>
      </c>
      <c r="C8100" t="s">
        <v>10013</v>
      </c>
      <c r="D8100" s="1">
        <v>12.45</v>
      </c>
      <c r="E8100" t="s">
        <v>10024</v>
      </c>
      <c r="F8100" s="2">
        <v>94582</v>
      </c>
      <c r="G8100" t="s">
        <v>10038</v>
      </c>
      <c r="H8100" t="s">
        <v>10029</v>
      </c>
      <c r="I8100" s="2">
        <v>662</v>
      </c>
      <c r="J8100" s="3">
        <v>17</v>
      </c>
      <c r="K8100" t="s">
        <v>10035</v>
      </c>
      <c r="L8100" s="4">
        <v>42654</v>
      </c>
      <c r="M8100" t="s">
        <v>10036</v>
      </c>
      <c r="N8100">
        <f t="shared" si="252"/>
        <v>0</v>
      </c>
      <c r="O8100" t="str" cm="1">
        <f t="array" ref="O8100">_xlfn.IFS(I8100&lt;600, "Very Poor",I8100&lt;650,"Poor",I8100&lt;700,"Fair",I8100&lt;750,"Good",I8100&gt;=750,"Excellent")</f>
        <v>Fair</v>
      </c>
      <c r="P8100" t="str" cm="1">
        <f t="array" ref="P8100">_xlfn.IFS(F8100&lt;30000,"Low",F8100&lt;60000,"Lower Middle",F8100&lt;100000, "Upper Middle",F8100&gt;=100000, "High")</f>
        <v>Upper Middle</v>
      </c>
      <c r="Q8100" t="str" cm="1">
        <f t="array" ref="Q8100">_xlfn.IFS(D8100&lt;10,"Low",D8100&lt;15,"Medium",D8100&lt;20,"High",D8100&gt;=20,"Very High")</f>
        <v>Medium</v>
      </c>
      <c r="R8100" t="str">
        <f t="shared" si="253"/>
        <v>Normal</v>
      </c>
    </row>
    <row r="8101" spans="1:18" x14ac:dyDescent="0.3">
      <c r="A8101" t="s">
        <v>8112</v>
      </c>
      <c r="B8101" s="2">
        <v>4632</v>
      </c>
      <c r="C8101" t="s">
        <v>10013</v>
      </c>
      <c r="D8101" s="1">
        <v>7.79</v>
      </c>
      <c r="E8101" t="s">
        <v>10023</v>
      </c>
      <c r="F8101" s="2">
        <v>64906</v>
      </c>
      <c r="G8101" t="s">
        <v>10039</v>
      </c>
      <c r="H8101" t="s">
        <v>10026</v>
      </c>
      <c r="I8101" s="2">
        <v>770</v>
      </c>
      <c r="J8101" s="3">
        <v>15.9</v>
      </c>
      <c r="K8101" t="s">
        <v>10035</v>
      </c>
      <c r="L8101" s="4">
        <v>43624</v>
      </c>
      <c r="M8101" t="s">
        <v>10036</v>
      </c>
      <c r="N8101">
        <f t="shared" si="252"/>
        <v>0</v>
      </c>
      <c r="O8101" t="str" cm="1">
        <f t="array" ref="O8101">_xlfn.IFS(I8101&lt;600, "Very Poor",I8101&lt;650,"Poor",I8101&lt;700,"Fair",I8101&lt;750,"Good",I8101&gt;=750,"Excellent")</f>
        <v>Excellent</v>
      </c>
      <c r="P8101" t="str" cm="1">
        <f t="array" ref="P8101">_xlfn.IFS(F8101&lt;30000,"Low",F8101&lt;60000,"Lower Middle",F8101&lt;100000, "Upper Middle",F8101&gt;=100000, "High")</f>
        <v>Upper Middle</v>
      </c>
      <c r="Q8101" t="str" cm="1">
        <f t="array" ref="Q8101">_xlfn.IFS(D8101&lt;10,"Low",D8101&lt;15,"Medium",D8101&lt;20,"High",D8101&gt;=20,"Very High")</f>
        <v>Low</v>
      </c>
      <c r="R8101" t="str">
        <f t="shared" si="253"/>
        <v>Normal</v>
      </c>
    </row>
    <row r="8102" spans="1:18" x14ac:dyDescent="0.3">
      <c r="A8102" t="s">
        <v>8113</v>
      </c>
      <c r="B8102" s="2">
        <v>31336</v>
      </c>
      <c r="C8102" t="s">
        <v>10013</v>
      </c>
      <c r="D8102" s="1">
        <v>23.4</v>
      </c>
      <c r="E8102" t="s">
        <v>10018</v>
      </c>
      <c r="F8102" s="2">
        <v>95976</v>
      </c>
      <c r="G8102" t="s">
        <v>10039</v>
      </c>
      <c r="H8102" t="s">
        <v>10033</v>
      </c>
      <c r="I8102" s="2">
        <v>796</v>
      </c>
      <c r="J8102" s="3">
        <v>30.4</v>
      </c>
      <c r="K8102" t="s">
        <v>10035</v>
      </c>
      <c r="L8102" s="4">
        <v>44037</v>
      </c>
      <c r="M8102" t="s">
        <v>10037</v>
      </c>
      <c r="N8102">
        <f t="shared" si="252"/>
        <v>1</v>
      </c>
      <c r="O8102" t="str" cm="1">
        <f t="array" ref="O8102">_xlfn.IFS(I8102&lt;600, "Very Poor",I8102&lt;650,"Poor",I8102&lt;700,"Fair",I8102&lt;750,"Good",I8102&gt;=750,"Excellent")</f>
        <v>Excellent</v>
      </c>
      <c r="P8102" t="str" cm="1">
        <f t="array" ref="P8102">_xlfn.IFS(F8102&lt;30000,"Low",F8102&lt;60000,"Lower Middle",F8102&lt;100000, "Upper Middle",F8102&gt;=100000, "High")</f>
        <v>Upper Middle</v>
      </c>
      <c r="Q8102" t="str" cm="1">
        <f t="array" ref="Q8102">_xlfn.IFS(D8102&lt;10,"Low",D8102&lt;15,"Medium",D8102&lt;20,"High",D8102&gt;=20,"Very High")</f>
        <v>Very High</v>
      </c>
      <c r="R8102" t="str">
        <f t="shared" si="253"/>
        <v>Normal</v>
      </c>
    </row>
    <row r="8103" spans="1:18" x14ac:dyDescent="0.3">
      <c r="A8103" t="s">
        <v>8114</v>
      </c>
      <c r="B8103" s="2">
        <v>24112</v>
      </c>
      <c r="C8103" t="s">
        <v>10013</v>
      </c>
      <c r="D8103" s="1">
        <v>14.55</v>
      </c>
      <c r="E8103" t="s">
        <v>10022</v>
      </c>
      <c r="F8103" s="2">
        <v>120658</v>
      </c>
      <c r="G8103" t="s">
        <v>10039</v>
      </c>
      <c r="H8103" t="s">
        <v>10029</v>
      </c>
      <c r="I8103" s="2">
        <v>824</v>
      </c>
      <c r="J8103" s="3">
        <v>27.9</v>
      </c>
      <c r="K8103" t="s">
        <v>10034</v>
      </c>
      <c r="L8103" s="4">
        <v>43742</v>
      </c>
      <c r="M8103" t="s">
        <v>10036</v>
      </c>
      <c r="N8103">
        <f t="shared" si="252"/>
        <v>0</v>
      </c>
      <c r="O8103" t="str" cm="1">
        <f t="array" ref="O8103">_xlfn.IFS(I8103&lt;600, "Very Poor",I8103&lt;650,"Poor",I8103&lt;700,"Fair",I8103&lt;750,"Good",I8103&gt;=750,"Excellent")</f>
        <v>Excellent</v>
      </c>
      <c r="P8103" t="str" cm="1">
        <f t="array" ref="P8103">_xlfn.IFS(F8103&lt;30000,"Low",F8103&lt;60000,"Lower Middle",F8103&lt;100000, "Upper Middle",F8103&gt;=100000, "High")</f>
        <v>High</v>
      </c>
      <c r="Q8103" t="str" cm="1">
        <f t="array" ref="Q8103">_xlfn.IFS(D8103&lt;10,"Low",D8103&lt;15,"Medium",D8103&lt;20,"High",D8103&gt;=20,"Very High")</f>
        <v>Medium</v>
      </c>
      <c r="R8103" t="str">
        <f t="shared" si="253"/>
        <v>Normal</v>
      </c>
    </row>
    <row r="8104" spans="1:18" x14ac:dyDescent="0.3">
      <c r="A8104" t="s">
        <v>8115</v>
      </c>
      <c r="B8104" s="2">
        <v>39452</v>
      </c>
      <c r="C8104" t="s">
        <v>10013</v>
      </c>
      <c r="D8104" s="1">
        <v>7.16</v>
      </c>
      <c r="E8104" t="s">
        <v>10024</v>
      </c>
      <c r="F8104" s="2">
        <v>89578</v>
      </c>
      <c r="G8104" t="s">
        <v>10040</v>
      </c>
      <c r="H8104" t="s">
        <v>10033</v>
      </c>
      <c r="I8104" s="2">
        <v>845</v>
      </c>
      <c r="J8104" s="3">
        <v>18.7</v>
      </c>
      <c r="K8104" t="s">
        <v>10035</v>
      </c>
      <c r="L8104" s="4">
        <v>43381</v>
      </c>
      <c r="M8104" t="s">
        <v>10036</v>
      </c>
      <c r="N8104">
        <f t="shared" si="252"/>
        <v>0</v>
      </c>
      <c r="O8104" t="str" cm="1">
        <f t="array" ref="O8104">_xlfn.IFS(I8104&lt;600, "Very Poor",I8104&lt;650,"Poor",I8104&lt;700,"Fair",I8104&lt;750,"Good",I8104&gt;=750,"Excellent")</f>
        <v>Excellent</v>
      </c>
      <c r="P8104" t="str" cm="1">
        <f t="array" ref="P8104">_xlfn.IFS(F8104&lt;30000,"Low",F8104&lt;60000,"Lower Middle",F8104&lt;100000, "Upper Middle",F8104&gt;=100000, "High")</f>
        <v>Upper Middle</v>
      </c>
      <c r="Q8104" t="str" cm="1">
        <f t="array" ref="Q8104">_xlfn.IFS(D8104&lt;10,"Low",D8104&lt;15,"Medium",D8104&lt;20,"High",D8104&gt;=20,"Very High")</f>
        <v>Low</v>
      </c>
      <c r="R8104" t="str">
        <f t="shared" si="253"/>
        <v>Normal</v>
      </c>
    </row>
    <row r="8105" spans="1:18" x14ac:dyDescent="0.3">
      <c r="A8105" t="s">
        <v>8116</v>
      </c>
      <c r="B8105" s="2">
        <v>14266</v>
      </c>
      <c r="C8105" t="s">
        <v>10013</v>
      </c>
      <c r="D8105" s="1">
        <v>24.32</v>
      </c>
      <c r="E8105" t="s">
        <v>10023</v>
      </c>
      <c r="F8105" s="2">
        <v>79141</v>
      </c>
      <c r="G8105" t="s">
        <v>10040</v>
      </c>
      <c r="H8105" t="s">
        <v>10032</v>
      </c>
      <c r="I8105" s="2">
        <v>611</v>
      </c>
      <c r="J8105" s="3">
        <v>13</v>
      </c>
      <c r="K8105" t="s">
        <v>10035</v>
      </c>
      <c r="L8105" s="4">
        <v>43392</v>
      </c>
      <c r="M8105" t="s">
        <v>10037</v>
      </c>
      <c r="N8105">
        <f t="shared" si="252"/>
        <v>1</v>
      </c>
      <c r="O8105" t="str" cm="1">
        <f t="array" ref="O8105">_xlfn.IFS(I8105&lt;600, "Very Poor",I8105&lt;650,"Poor",I8105&lt;700,"Fair",I8105&lt;750,"Good",I8105&gt;=750,"Excellent")</f>
        <v>Poor</v>
      </c>
      <c r="P8105" t="str" cm="1">
        <f t="array" ref="P8105">_xlfn.IFS(F8105&lt;30000,"Low",F8105&lt;60000,"Lower Middle",F8105&lt;100000, "Upper Middle",F8105&gt;=100000, "High")</f>
        <v>Upper Middle</v>
      </c>
      <c r="Q8105" t="str" cm="1">
        <f t="array" ref="Q8105">_xlfn.IFS(D8105&lt;10,"Low",D8105&lt;15,"Medium",D8105&lt;20,"High",D8105&gt;=20,"Very High")</f>
        <v>Very High</v>
      </c>
      <c r="R8105" t="str">
        <f t="shared" si="253"/>
        <v>High Risk</v>
      </c>
    </row>
    <row r="8106" spans="1:18" x14ac:dyDescent="0.3">
      <c r="A8106" t="s">
        <v>8117</v>
      </c>
      <c r="B8106" s="2">
        <v>17940</v>
      </c>
      <c r="C8106" t="s">
        <v>10014</v>
      </c>
      <c r="D8106" s="1">
        <v>10.82</v>
      </c>
      <c r="E8106" t="s">
        <v>10022</v>
      </c>
      <c r="F8106" s="2">
        <v>69326</v>
      </c>
      <c r="G8106" t="s">
        <v>10040</v>
      </c>
      <c r="H8106" t="s">
        <v>10027</v>
      </c>
      <c r="I8106" s="2">
        <v>840</v>
      </c>
      <c r="J8106" s="3">
        <v>26.6</v>
      </c>
      <c r="K8106" t="s">
        <v>10034</v>
      </c>
      <c r="L8106" s="4">
        <v>43558</v>
      </c>
      <c r="M8106" t="s">
        <v>10036</v>
      </c>
      <c r="N8106">
        <f t="shared" si="252"/>
        <v>0</v>
      </c>
      <c r="O8106" t="str" cm="1">
        <f t="array" ref="O8106">_xlfn.IFS(I8106&lt;600, "Very Poor",I8106&lt;650,"Poor",I8106&lt;700,"Fair",I8106&lt;750,"Good",I8106&gt;=750,"Excellent")</f>
        <v>Excellent</v>
      </c>
      <c r="P8106" t="str" cm="1">
        <f t="array" ref="P8106">_xlfn.IFS(F8106&lt;30000,"Low",F8106&lt;60000,"Lower Middle",F8106&lt;100000, "Upper Middle",F8106&gt;=100000, "High")</f>
        <v>Upper Middle</v>
      </c>
      <c r="Q8106" t="str" cm="1">
        <f t="array" ref="Q8106">_xlfn.IFS(D8106&lt;10,"Low",D8106&lt;15,"Medium",D8106&lt;20,"High",D8106&gt;=20,"Very High")</f>
        <v>Medium</v>
      </c>
      <c r="R8106" t="str">
        <f t="shared" si="253"/>
        <v>Normal</v>
      </c>
    </row>
    <row r="8107" spans="1:18" x14ac:dyDescent="0.3">
      <c r="A8107" t="s">
        <v>8118</v>
      </c>
      <c r="B8107" s="2">
        <v>25003</v>
      </c>
      <c r="C8107" t="s">
        <v>10013</v>
      </c>
      <c r="D8107" s="1">
        <v>23.41</v>
      </c>
      <c r="E8107" t="s">
        <v>10017</v>
      </c>
      <c r="F8107" s="2">
        <v>144592</v>
      </c>
      <c r="G8107" t="s">
        <v>10040</v>
      </c>
      <c r="H8107" t="s">
        <v>10030</v>
      </c>
      <c r="I8107" s="2">
        <v>736</v>
      </c>
      <c r="J8107" s="3">
        <v>20.100000000000001</v>
      </c>
      <c r="K8107" t="s">
        <v>10035</v>
      </c>
      <c r="L8107" s="4">
        <v>42765</v>
      </c>
      <c r="M8107" t="s">
        <v>10036</v>
      </c>
      <c r="N8107">
        <f t="shared" si="252"/>
        <v>0</v>
      </c>
      <c r="O8107" t="str" cm="1">
        <f t="array" ref="O8107">_xlfn.IFS(I8107&lt;600, "Very Poor",I8107&lt;650,"Poor",I8107&lt;700,"Fair",I8107&lt;750,"Good",I8107&gt;=750,"Excellent")</f>
        <v>Good</v>
      </c>
      <c r="P8107" t="str" cm="1">
        <f t="array" ref="P8107">_xlfn.IFS(F8107&lt;30000,"Low",F8107&lt;60000,"Lower Middle",F8107&lt;100000, "Upper Middle",F8107&gt;=100000, "High")</f>
        <v>High</v>
      </c>
      <c r="Q8107" t="str" cm="1">
        <f t="array" ref="Q8107">_xlfn.IFS(D8107&lt;10,"Low",D8107&lt;15,"Medium",D8107&lt;20,"High",D8107&gt;=20,"Very High")</f>
        <v>Very High</v>
      </c>
      <c r="R8107" t="str">
        <f t="shared" si="253"/>
        <v>Normal</v>
      </c>
    </row>
    <row r="8108" spans="1:18" x14ac:dyDescent="0.3">
      <c r="A8108" t="s">
        <v>8119</v>
      </c>
      <c r="B8108" s="2">
        <v>33872</v>
      </c>
      <c r="C8108" t="s">
        <v>10013</v>
      </c>
      <c r="D8108" s="1">
        <v>19.12</v>
      </c>
      <c r="E8108" t="s">
        <v>10019</v>
      </c>
      <c r="F8108" s="2">
        <v>145899</v>
      </c>
      <c r="G8108" t="s">
        <v>10039</v>
      </c>
      <c r="H8108" t="s">
        <v>10031</v>
      </c>
      <c r="I8108" s="2">
        <v>714</v>
      </c>
      <c r="J8108" s="3">
        <v>9.6</v>
      </c>
      <c r="K8108" t="s">
        <v>10035</v>
      </c>
      <c r="L8108" s="4">
        <v>42558</v>
      </c>
      <c r="M8108" t="s">
        <v>10036</v>
      </c>
      <c r="N8108">
        <f t="shared" si="252"/>
        <v>0</v>
      </c>
      <c r="O8108" t="str" cm="1">
        <f t="array" ref="O8108">_xlfn.IFS(I8108&lt;600, "Very Poor",I8108&lt;650,"Poor",I8108&lt;700,"Fair",I8108&lt;750,"Good",I8108&gt;=750,"Excellent")</f>
        <v>Good</v>
      </c>
      <c r="P8108" t="str" cm="1">
        <f t="array" ref="P8108">_xlfn.IFS(F8108&lt;30000,"Low",F8108&lt;60000,"Lower Middle",F8108&lt;100000, "Upper Middle",F8108&gt;=100000, "High")</f>
        <v>High</v>
      </c>
      <c r="Q8108" t="str" cm="1">
        <f t="array" ref="Q8108">_xlfn.IFS(D8108&lt;10,"Low",D8108&lt;15,"Medium",D8108&lt;20,"High",D8108&gt;=20,"Very High")</f>
        <v>High</v>
      </c>
      <c r="R8108" t="str">
        <f t="shared" si="253"/>
        <v>Normal</v>
      </c>
    </row>
    <row r="8109" spans="1:18" x14ac:dyDescent="0.3">
      <c r="A8109" t="s">
        <v>8120</v>
      </c>
      <c r="B8109" s="2">
        <v>35815</v>
      </c>
      <c r="C8109" t="s">
        <v>10013</v>
      </c>
      <c r="D8109" s="1">
        <v>9.86</v>
      </c>
      <c r="E8109" t="s">
        <v>10017</v>
      </c>
      <c r="F8109" s="2">
        <v>64023</v>
      </c>
      <c r="G8109" t="s">
        <v>10039</v>
      </c>
      <c r="H8109" t="s">
        <v>10031</v>
      </c>
      <c r="I8109" s="2">
        <v>837</v>
      </c>
      <c r="J8109" s="3">
        <v>27.4</v>
      </c>
      <c r="K8109" t="s">
        <v>10035</v>
      </c>
      <c r="L8109" s="4">
        <v>42975</v>
      </c>
      <c r="M8109" t="s">
        <v>10036</v>
      </c>
      <c r="N8109">
        <f t="shared" si="252"/>
        <v>0</v>
      </c>
      <c r="O8109" t="str" cm="1">
        <f t="array" ref="O8109">_xlfn.IFS(I8109&lt;600, "Very Poor",I8109&lt;650,"Poor",I8109&lt;700,"Fair",I8109&lt;750,"Good",I8109&gt;=750,"Excellent")</f>
        <v>Excellent</v>
      </c>
      <c r="P8109" t="str" cm="1">
        <f t="array" ref="P8109">_xlfn.IFS(F8109&lt;30000,"Low",F8109&lt;60000,"Lower Middle",F8109&lt;100000, "Upper Middle",F8109&gt;=100000, "High")</f>
        <v>Upper Middle</v>
      </c>
      <c r="Q8109" t="str" cm="1">
        <f t="array" ref="Q8109">_xlfn.IFS(D8109&lt;10,"Low",D8109&lt;15,"Medium",D8109&lt;20,"High",D8109&gt;=20,"Very High")</f>
        <v>Low</v>
      </c>
      <c r="R8109" t="str">
        <f t="shared" si="253"/>
        <v>Normal</v>
      </c>
    </row>
    <row r="8110" spans="1:18" x14ac:dyDescent="0.3">
      <c r="A8110" t="s">
        <v>8121</v>
      </c>
      <c r="B8110" s="2">
        <v>31869</v>
      </c>
      <c r="C8110" t="s">
        <v>10013</v>
      </c>
      <c r="D8110" s="1">
        <v>6.91</v>
      </c>
      <c r="E8110" t="s">
        <v>10024</v>
      </c>
      <c r="F8110" s="2">
        <v>100865</v>
      </c>
      <c r="G8110" t="s">
        <v>10040</v>
      </c>
      <c r="H8110" t="s">
        <v>10033</v>
      </c>
      <c r="I8110" s="2">
        <v>845</v>
      </c>
      <c r="J8110" s="3">
        <v>29.4</v>
      </c>
      <c r="K8110" t="s">
        <v>10035</v>
      </c>
      <c r="L8110" s="4">
        <v>42367</v>
      </c>
      <c r="M8110" t="s">
        <v>10036</v>
      </c>
      <c r="N8110">
        <f t="shared" si="252"/>
        <v>0</v>
      </c>
      <c r="O8110" t="str" cm="1">
        <f t="array" ref="O8110">_xlfn.IFS(I8110&lt;600, "Very Poor",I8110&lt;650,"Poor",I8110&lt;700,"Fair",I8110&lt;750,"Good",I8110&gt;=750,"Excellent")</f>
        <v>Excellent</v>
      </c>
      <c r="P8110" t="str" cm="1">
        <f t="array" ref="P8110">_xlfn.IFS(F8110&lt;30000,"Low",F8110&lt;60000,"Lower Middle",F8110&lt;100000, "Upper Middle",F8110&gt;=100000, "High")</f>
        <v>High</v>
      </c>
      <c r="Q8110" t="str" cm="1">
        <f t="array" ref="Q8110">_xlfn.IFS(D8110&lt;10,"Low",D8110&lt;15,"Medium",D8110&lt;20,"High",D8110&gt;=20,"Very High")</f>
        <v>Low</v>
      </c>
      <c r="R8110" t="str">
        <f t="shared" si="253"/>
        <v>Normal</v>
      </c>
    </row>
    <row r="8111" spans="1:18" x14ac:dyDescent="0.3">
      <c r="A8111" t="s">
        <v>8122</v>
      </c>
      <c r="B8111" s="2">
        <v>18257</v>
      </c>
      <c r="C8111" t="s">
        <v>10013</v>
      </c>
      <c r="D8111" s="1">
        <v>19.829999999999998</v>
      </c>
      <c r="E8111" t="s">
        <v>10023</v>
      </c>
      <c r="F8111" s="2">
        <v>141428</v>
      </c>
      <c r="G8111" t="s">
        <v>10039</v>
      </c>
      <c r="H8111" t="s">
        <v>10026</v>
      </c>
      <c r="I8111" s="2">
        <v>632</v>
      </c>
      <c r="J8111" s="3">
        <v>17.7</v>
      </c>
      <c r="K8111" t="s">
        <v>10035</v>
      </c>
      <c r="L8111" s="4">
        <v>42173</v>
      </c>
      <c r="M8111" t="s">
        <v>10037</v>
      </c>
      <c r="N8111">
        <f t="shared" si="252"/>
        <v>1</v>
      </c>
      <c r="O8111" t="str" cm="1">
        <f t="array" ref="O8111">_xlfn.IFS(I8111&lt;600, "Very Poor",I8111&lt;650,"Poor",I8111&lt;700,"Fair",I8111&lt;750,"Good",I8111&gt;=750,"Excellent")</f>
        <v>Poor</v>
      </c>
      <c r="P8111" t="str" cm="1">
        <f t="array" ref="P8111">_xlfn.IFS(F8111&lt;30000,"Low",F8111&lt;60000,"Lower Middle",F8111&lt;100000, "Upper Middle",F8111&gt;=100000, "High")</f>
        <v>High</v>
      </c>
      <c r="Q8111" t="str" cm="1">
        <f t="array" ref="Q8111">_xlfn.IFS(D8111&lt;10,"Low",D8111&lt;15,"Medium",D8111&lt;20,"High",D8111&gt;=20,"Very High")</f>
        <v>High</v>
      </c>
      <c r="R8111" t="str">
        <f t="shared" si="253"/>
        <v>High Risk</v>
      </c>
    </row>
    <row r="8112" spans="1:18" x14ac:dyDescent="0.3">
      <c r="A8112" t="s">
        <v>8123</v>
      </c>
      <c r="B8112" s="2">
        <v>17682</v>
      </c>
      <c r="C8112" t="s">
        <v>10013</v>
      </c>
      <c r="D8112" s="1">
        <v>5.63</v>
      </c>
      <c r="E8112" t="s">
        <v>10015</v>
      </c>
      <c r="F8112" s="2">
        <v>135359</v>
      </c>
      <c r="G8112" t="s">
        <v>10039</v>
      </c>
      <c r="H8112" t="s">
        <v>10032</v>
      </c>
      <c r="I8112" s="2">
        <v>619</v>
      </c>
      <c r="J8112" s="3">
        <v>34.1</v>
      </c>
      <c r="K8112" t="s">
        <v>10035</v>
      </c>
      <c r="L8112" s="4">
        <v>42483</v>
      </c>
      <c r="M8112" t="s">
        <v>10037</v>
      </c>
      <c r="N8112">
        <f t="shared" si="252"/>
        <v>1</v>
      </c>
      <c r="O8112" t="str" cm="1">
        <f t="array" ref="O8112">_xlfn.IFS(I8112&lt;600, "Very Poor",I8112&lt;650,"Poor",I8112&lt;700,"Fair",I8112&lt;750,"Good",I8112&gt;=750,"Excellent")</f>
        <v>Poor</v>
      </c>
      <c r="P8112" t="str" cm="1">
        <f t="array" ref="P8112">_xlfn.IFS(F8112&lt;30000,"Low",F8112&lt;60000,"Lower Middle",F8112&lt;100000, "Upper Middle",F8112&gt;=100000, "High")</f>
        <v>High</v>
      </c>
      <c r="Q8112" t="str" cm="1">
        <f t="array" ref="Q8112">_xlfn.IFS(D8112&lt;10,"Low",D8112&lt;15,"Medium",D8112&lt;20,"High",D8112&gt;=20,"Very High")</f>
        <v>Low</v>
      </c>
      <c r="R8112" t="str">
        <f t="shared" si="253"/>
        <v>Normal</v>
      </c>
    </row>
    <row r="8113" spans="1:18" x14ac:dyDescent="0.3">
      <c r="A8113" t="s">
        <v>8124</v>
      </c>
      <c r="B8113" s="2">
        <v>20622</v>
      </c>
      <c r="C8113" t="s">
        <v>10014</v>
      </c>
      <c r="D8113" s="1">
        <v>6.64</v>
      </c>
      <c r="E8113" t="s">
        <v>10024</v>
      </c>
      <c r="F8113" s="2">
        <v>53461</v>
      </c>
      <c r="G8113" t="s">
        <v>10040</v>
      </c>
      <c r="H8113" t="s">
        <v>10030</v>
      </c>
      <c r="I8113" s="2">
        <v>765</v>
      </c>
      <c r="J8113" s="3">
        <v>7.6</v>
      </c>
      <c r="K8113" t="s">
        <v>10035</v>
      </c>
      <c r="L8113" s="4">
        <v>44183</v>
      </c>
      <c r="M8113" t="s">
        <v>10036</v>
      </c>
      <c r="N8113">
        <f t="shared" si="252"/>
        <v>0</v>
      </c>
      <c r="O8113" t="str" cm="1">
        <f t="array" ref="O8113">_xlfn.IFS(I8113&lt;600, "Very Poor",I8113&lt;650,"Poor",I8113&lt;700,"Fair",I8113&lt;750,"Good",I8113&gt;=750,"Excellent")</f>
        <v>Excellent</v>
      </c>
      <c r="P8113" t="str" cm="1">
        <f t="array" ref="P8113">_xlfn.IFS(F8113&lt;30000,"Low",F8113&lt;60000,"Lower Middle",F8113&lt;100000, "Upper Middle",F8113&gt;=100000, "High")</f>
        <v>Lower Middle</v>
      </c>
      <c r="Q8113" t="str" cm="1">
        <f t="array" ref="Q8113">_xlfn.IFS(D8113&lt;10,"Low",D8113&lt;15,"Medium",D8113&lt;20,"High",D8113&gt;=20,"Very High")</f>
        <v>Low</v>
      </c>
      <c r="R8113" t="str">
        <f t="shared" si="253"/>
        <v>Normal</v>
      </c>
    </row>
    <row r="8114" spans="1:18" x14ac:dyDescent="0.3">
      <c r="A8114" t="s">
        <v>8125</v>
      </c>
      <c r="B8114" s="2">
        <v>31408</v>
      </c>
      <c r="C8114" t="s">
        <v>10013</v>
      </c>
      <c r="D8114" s="1">
        <v>22.56</v>
      </c>
      <c r="E8114" t="s">
        <v>10018</v>
      </c>
      <c r="F8114" s="2">
        <v>94275</v>
      </c>
      <c r="G8114" t="s">
        <v>10040</v>
      </c>
      <c r="H8114" t="s">
        <v>10028</v>
      </c>
      <c r="I8114" s="2">
        <v>826</v>
      </c>
      <c r="J8114" s="3">
        <v>22.4</v>
      </c>
      <c r="K8114" t="s">
        <v>10035</v>
      </c>
      <c r="L8114" s="4">
        <v>42636</v>
      </c>
      <c r="M8114" t="s">
        <v>10036</v>
      </c>
      <c r="N8114">
        <f t="shared" si="252"/>
        <v>0</v>
      </c>
      <c r="O8114" t="str" cm="1">
        <f t="array" ref="O8114">_xlfn.IFS(I8114&lt;600, "Very Poor",I8114&lt;650,"Poor",I8114&lt;700,"Fair",I8114&lt;750,"Good",I8114&gt;=750,"Excellent")</f>
        <v>Excellent</v>
      </c>
      <c r="P8114" t="str" cm="1">
        <f t="array" ref="P8114">_xlfn.IFS(F8114&lt;30000,"Low",F8114&lt;60000,"Lower Middle",F8114&lt;100000, "Upper Middle",F8114&gt;=100000, "High")</f>
        <v>Upper Middle</v>
      </c>
      <c r="Q8114" t="str" cm="1">
        <f t="array" ref="Q8114">_xlfn.IFS(D8114&lt;10,"Low",D8114&lt;15,"Medium",D8114&lt;20,"High",D8114&gt;=20,"Very High")</f>
        <v>Very High</v>
      </c>
      <c r="R8114" t="str">
        <f t="shared" si="253"/>
        <v>Normal</v>
      </c>
    </row>
    <row r="8115" spans="1:18" x14ac:dyDescent="0.3">
      <c r="A8115" t="s">
        <v>8126</v>
      </c>
      <c r="B8115" s="2">
        <v>9837</v>
      </c>
      <c r="C8115" t="s">
        <v>10013</v>
      </c>
      <c r="D8115" s="1">
        <v>18.47</v>
      </c>
      <c r="E8115" t="s">
        <v>10021</v>
      </c>
      <c r="F8115" s="2">
        <v>25976</v>
      </c>
      <c r="G8115" t="s">
        <v>10039</v>
      </c>
      <c r="H8115" t="s">
        <v>10033</v>
      </c>
      <c r="I8115" s="2">
        <v>655</v>
      </c>
      <c r="J8115" s="3">
        <v>38.5</v>
      </c>
      <c r="K8115" t="s">
        <v>10034</v>
      </c>
      <c r="L8115" s="4">
        <v>42564</v>
      </c>
      <c r="M8115" t="s">
        <v>10037</v>
      </c>
      <c r="N8115">
        <f t="shared" si="252"/>
        <v>1</v>
      </c>
      <c r="O8115" t="str" cm="1">
        <f t="array" ref="O8115">_xlfn.IFS(I8115&lt;600, "Very Poor",I8115&lt;650,"Poor",I8115&lt;700,"Fair",I8115&lt;750,"Good",I8115&gt;=750,"Excellent")</f>
        <v>Fair</v>
      </c>
      <c r="P8115" t="str" cm="1">
        <f t="array" ref="P8115">_xlfn.IFS(F8115&lt;30000,"Low",F8115&lt;60000,"Lower Middle",F8115&lt;100000, "Upper Middle",F8115&gt;=100000, "High")</f>
        <v>Low</v>
      </c>
      <c r="Q8115" t="str" cm="1">
        <f t="array" ref="Q8115">_xlfn.IFS(D8115&lt;10,"Low",D8115&lt;15,"Medium",D8115&lt;20,"High",D8115&gt;=20,"Very High")</f>
        <v>High</v>
      </c>
      <c r="R8115" t="str">
        <f t="shared" si="253"/>
        <v>Normal</v>
      </c>
    </row>
    <row r="8116" spans="1:18" x14ac:dyDescent="0.3">
      <c r="A8116" t="s">
        <v>8127</v>
      </c>
      <c r="B8116" s="2">
        <v>16407</v>
      </c>
      <c r="C8116" t="s">
        <v>10013</v>
      </c>
      <c r="D8116" s="1">
        <v>13.16</v>
      </c>
      <c r="E8116" t="s">
        <v>10019</v>
      </c>
      <c r="F8116" s="2">
        <v>119426</v>
      </c>
      <c r="G8116" t="s">
        <v>10040</v>
      </c>
      <c r="H8116" t="s">
        <v>10029</v>
      </c>
      <c r="I8116" s="2">
        <v>671</v>
      </c>
      <c r="J8116" s="3">
        <v>11.7</v>
      </c>
      <c r="K8116" t="s">
        <v>10034</v>
      </c>
      <c r="L8116" s="4">
        <v>43772</v>
      </c>
      <c r="M8116" t="s">
        <v>10036</v>
      </c>
      <c r="N8116">
        <f t="shared" si="252"/>
        <v>0</v>
      </c>
      <c r="O8116" t="str" cm="1">
        <f t="array" ref="O8116">_xlfn.IFS(I8116&lt;600, "Very Poor",I8116&lt;650,"Poor",I8116&lt;700,"Fair",I8116&lt;750,"Good",I8116&gt;=750,"Excellent")</f>
        <v>Fair</v>
      </c>
      <c r="P8116" t="str" cm="1">
        <f t="array" ref="P8116">_xlfn.IFS(F8116&lt;30000,"Low",F8116&lt;60000,"Lower Middle",F8116&lt;100000, "Upper Middle",F8116&gt;=100000, "High")</f>
        <v>High</v>
      </c>
      <c r="Q8116" t="str" cm="1">
        <f t="array" ref="Q8116">_xlfn.IFS(D8116&lt;10,"Low",D8116&lt;15,"Medium",D8116&lt;20,"High",D8116&gt;=20,"Very High")</f>
        <v>Medium</v>
      </c>
      <c r="R8116" t="str">
        <f t="shared" si="253"/>
        <v>Normal</v>
      </c>
    </row>
    <row r="8117" spans="1:18" x14ac:dyDescent="0.3">
      <c r="A8117" t="s">
        <v>8128</v>
      </c>
      <c r="B8117" s="2">
        <v>30309</v>
      </c>
      <c r="C8117" t="s">
        <v>10014</v>
      </c>
      <c r="D8117" s="1">
        <v>18.48</v>
      </c>
      <c r="E8117" t="s">
        <v>10019</v>
      </c>
      <c r="F8117" s="2">
        <v>72449</v>
      </c>
      <c r="G8117" t="s">
        <v>10038</v>
      </c>
      <c r="H8117" t="s">
        <v>10026</v>
      </c>
      <c r="I8117" s="2">
        <v>800</v>
      </c>
      <c r="J8117" s="3">
        <v>11</v>
      </c>
      <c r="K8117" t="s">
        <v>10035</v>
      </c>
      <c r="L8117" s="4">
        <v>42574</v>
      </c>
      <c r="M8117" t="s">
        <v>10036</v>
      </c>
      <c r="N8117">
        <f t="shared" si="252"/>
        <v>0</v>
      </c>
      <c r="O8117" t="str" cm="1">
        <f t="array" ref="O8117">_xlfn.IFS(I8117&lt;600, "Very Poor",I8117&lt;650,"Poor",I8117&lt;700,"Fair",I8117&lt;750,"Good",I8117&gt;=750,"Excellent")</f>
        <v>Excellent</v>
      </c>
      <c r="P8117" t="str" cm="1">
        <f t="array" ref="P8117">_xlfn.IFS(F8117&lt;30000,"Low",F8117&lt;60000,"Lower Middle",F8117&lt;100000, "Upper Middle",F8117&gt;=100000, "High")</f>
        <v>Upper Middle</v>
      </c>
      <c r="Q8117" t="str" cm="1">
        <f t="array" ref="Q8117">_xlfn.IFS(D8117&lt;10,"Low",D8117&lt;15,"Medium",D8117&lt;20,"High",D8117&gt;=20,"Very High")</f>
        <v>High</v>
      </c>
      <c r="R8117" t="str">
        <f t="shared" si="253"/>
        <v>Normal</v>
      </c>
    </row>
    <row r="8118" spans="1:18" x14ac:dyDescent="0.3">
      <c r="A8118" t="s">
        <v>8129</v>
      </c>
      <c r="B8118" s="2">
        <v>7382</v>
      </c>
      <c r="C8118" t="s">
        <v>10013</v>
      </c>
      <c r="D8118" s="1">
        <v>19.79</v>
      </c>
      <c r="E8118" t="s">
        <v>10022</v>
      </c>
      <c r="F8118" s="2">
        <v>138674</v>
      </c>
      <c r="G8118" t="s">
        <v>10039</v>
      </c>
      <c r="H8118" t="s">
        <v>10033</v>
      </c>
      <c r="I8118" s="2">
        <v>784</v>
      </c>
      <c r="J8118" s="3">
        <v>18.3</v>
      </c>
      <c r="K8118" t="s">
        <v>10035</v>
      </c>
      <c r="L8118" s="4">
        <v>42148</v>
      </c>
      <c r="M8118" t="s">
        <v>10036</v>
      </c>
      <c r="N8118">
        <f t="shared" si="252"/>
        <v>0</v>
      </c>
      <c r="O8118" t="str" cm="1">
        <f t="array" ref="O8118">_xlfn.IFS(I8118&lt;600, "Very Poor",I8118&lt;650,"Poor",I8118&lt;700,"Fair",I8118&lt;750,"Good",I8118&gt;=750,"Excellent")</f>
        <v>Excellent</v>
      </c>
      <c r="P8118" t="str" cm="1">
        <f t="array" ref="P8118">_xlfn.IFS(F8118&lt;30000,"Low",F8118&lt;60000,"Lower Middle",F8118&lt;100000, "Upper Middle",F8118&gt;=100000, "High")</f>
        <v>High</v>
      </c>
      <c r="Q8118" t="str" cm="1">
        <f t="array" ref="Q8118">_xlfn.IFS(D8118&lt;10,"Low",D8118&lt;15,"Medium",D8118&lt;20,"High",D8118&gt;=20,"Very High")</f>
        <v>High</v>
      </c>
      <c r="R8118" t="str">
        <f t="shared" si="253"/>
        <v>Normal</v>
      </c>
    </row>
    <row r="8119" spans="1:18" x14ac:dyDescent="0.3">
      <c r="A8119" t="s">
        <v>8130</v>
      </c>
      <c r="B8119" s="2">
        <v>28654</v>
      </c>
      <c r="C8119" t="s">
        <v>10014</v>
      </c>
      <c r="D8119" s="1">
        <v>19.13</v>
      </c>
      <c r="E8119" t="s">
        <v>10018</v>
      </c>
      <c r="F8119" s="2">
        <v>137284</v>
      </c>
      <c r="G8119" t="s">
        <v>10038</v>
      </c>
      <c r="H8119" t="s">
        <v>10028</v>
      </c>
      <c r="I8119" s="2">
        <v>693</v>
      </c>
      <c r="J8119" s="3">
        <v>14.4</v>
      </c>
      <c r="K8119" t="s">
        <v>10035</v>
      </c>
      <c r="L8119" s="4">
        <v>42929</v>
      </c>
      <c r="M8119" t="s">
        <v>10036</v>
      </c>
      <c r="N8119">
        <f t="shared" si="252"/>
        <v>0</v>
      </c>
      <c r="O8119" t="str" cm="1">
        <f t="array" ref="O8119">_xlfn.IFS(I8119&lt;600, "Very Poor",I8119&lt;650,"Poor",I8119&lt;700,"Fair",I8119&lt;750,"Good",I8119&gt;=750,"Excellent")</f>
        <v>Fair</v>
      </c>
      <c r="P8119" t="str" cm="1">
        <f t="array" ref="P8119">_xlfn.IFS(F8119&lt;30000,"Low",F8119&lt;60000,"Lower Middle",F8119&lt;100000, "Upper Middle",F8119&gt;=100000, "High")</f>
        <v>High</v>
      </c>
      <c r="Q8119" t="str" cm="1">
        <f t="array" ref="Q8119">_xlfn.IFS(D8119&lt;10,"Low",D8119&lt;15,"Medium",D8119&lt;20,"High",D8119&gt;=20,"Very High")</f>
        <v>High</v>
      </c>
      <c r="R8119" t="str">
        <f t="shared" si="253"/>
        <v>Normal</v>
      </c>
    </row>
    <row r="8120" spans="1:18" x14ac:dyDescent="0.3">
      <c r="A8120" t="s">
        <v>8131</v>
      </c>
      <c r="B8120" s="2">
        <v>19895</v>
      </c>
      <c r="C8120" t="s">
        <v>10013</v>
      </c>
      <c r="D8120" s="1">
        <v>21.06</v>
      </c>
      <c r="E8120" t="s">
        <v>10018</v>
      </c>
      <c r="F8120" s="2">
        <v>24368</v>
      </c>
      <c r="G8120" t="s">
        <v>10040</v>
      </c>
      <c r="H8120" t="s">
        <v>10031</v>
      </c>
      <c r="I8120" s="2">
        <v>661</v>
      </c>
      <c r="J8120" s="3">
        <v>12.8</v>
      </c>
      <c r="K8120" t="s">
        <v>10034</v>
      </c>
      <c r="L8120" s="4">
        <v>43397</v>
      </c>
      <c r="M8120" t="s">
        <v>10037</v>
      </c>
      <c r="N8120">
        <f t="shared" si="252"/>
        <v>1</v>
      </c>
      <c r="O8120" t="str" cm="1">
        <f t="array" ref="O8120">_xlfn.IFS(I8120&lt;600, "Very Poor",I8120&lt;650,"Poor",I8120&lt;700,"Fair",I8120&lt;750,"Good",I8120&gt;=750,"Excellent")</f>
        <v>Fair</v>
      </c>
      <c r="P8120" t="str" cm="1">
        <f t="array" ref="P8120">_xlfn.IFS(F8120&lt;30000,"Low",F8120&lt;60000,"Lower Middle",F8120&lt;100000, "Upper Middle",F8120&gt;=100000, "High")</f>
        <v>Low</v>
      </c>
      <c r="Q8120" t="str" cm="1">
        <f t="array" ref="Q8120">_xlfn.IFS(D8120&lt;10,"Low",D8120&lt;15,"Medium",D8120&lt;20,"High",D8120&gt;=20,"Very High")</f>
        <v>Very High</v>
      </c>
      <c r="R8120" t="str">
        <f t="shared" si="253"/>
        <v>Normal</v>
      </c>
    </row>
    <row r="8121" spans="1:18" x14ac:dyDescent="0.3">
      <c r="A8121" t="s">
        <v>8132</v>
      </c>
      <c r="B8121" s="2">
        <v>34551</v>
      </c>
      <c r="C8121" t="s">
        <v>10013</v>
      </c>
      <c r="D8121" s="1">
        <v>28.51</v>
      </c>
      <c r="E8121" t="s">
        <v>10023</v>
      </c>
      <c r="F8121" s="2">
        <v>23023</v>
      </c>
      <c r="G8121" t="s">
        <v>10038</v>
      </c>
      <c r="H8121" t="s">
        <v>10033</v>
      </c>
      <c r="I8121" s="2">
        <v>806</v>
      </c>
      <c r="J8121" s="3">
        <v>38.200000000000003</v>
      </c>
      <c r="K8121" t="s">
        <v>10035</v>
      </c>
      <c r="L8121" s="4">
        <v>42608</v>
      </c>
      <c r="M8121" t="s">
        <v>10037</v>
      </c>
      <c r="N8121">
        <f t="shared" si="252"/>
        <v>1</v>
      </c>
      <c r="O8121" t="str" cm="1">
        <f t="array" ref="O8121">_xlfn.IFS(I8121&lt;600, "Very Poor",I8121&lt;650,"Poor",I8121&lt;700,"Fair",I8121&lt;750,"Good",I8121&gt;=750,"Excellent")</f>
        <v>Excellent</v>
      </c>
      <c r="P8121" t="str" cm="1">
        <f t="array" ref="P8121">_xlfn.IFS(F8121&lt;30000,"Low",F8121&lt;60000,"Lower Middle",F8121&lt;100000, "Upper Middle",F8121&gt;=100000, "High")</f>
        <v>Low</v>
      </c>
      <c r="Q8121" t="str" cm="1">
        <f t="array" ref="Q8121">_xlfn.IFS(D8121&lt;10,"Low",D8121&lt;15,"Medium",D8121&lt;20,"High",D8121&gt;=20,"Very High")</f>
        <v>Very High</v>
      </c>
      <c r="R8121" t="str">
        <f t="shared" si="253"/>
        <v>Normal</v>
      </c>
    </row>
    <row r="8122" spans="1:18" x14ac:dyDescent="0.3">
      <c r="A8122" t="s">
        <v>8133</v>
      </c>
      <c r="B8122" s="2">
        <v>22376</v>
      </c>
      <c r="C8122" t="s">
        <v>10014</v>
      </c>
      <c r="D8122" s="1">
        <v>14.72</v>
      </c>
      <c r="E8122" t="s">
        <v>10022</v>
      </c>
      <c r="F8122" s="2">
        <v>94511</v>
      </c>
      <c r="G8122" t="s">
        <v>10040</v>
      </c>
      <c r="H8122" t="s">
        <v>10026</v>
      </c>
      <c r="I8122" s="2">
        <v>601</v>
      </c>
      <c r="J8122" s="3">
        <v>17.100000000000001</v>
      </c>
      <c r="K8122" t="s">
        <v>10035</v>
      </c>
      <c r="L8122" s="4">
        <v>42305</v>
      </c>
      <c r="M8122" t="s">
        <v>10036</v>
      </c>
      <c r="N8122">
        <f t="shared" si="252"/>
        <v>0</v>
      </c>
      <c r="O8122" t="str" cm="1">
        <f t="array" ref="O8122">_xlfn.IFS(I8122&lt;600, "Very Poor",I8122&lt;650,"Poor",I8122&lt;700,"Fair",I8122&lt;750,"Good",I8122&gt;=750,"Excellent")</f>
        <v>Poor</v>
      </c>
      <c r="P8122" t="str" cm="1">
        <f t="array" ref="P8122">_xlfn.IFS(F8122&lt;30000,"Low",F8122&lt;60000,"Lower Middle",F8122&lt;100000, "Upper Middle",F8122&gt;=100000, "High")</f>
        <v>Upper Middle</v>
      </c>
      <c r="Q8122" t="str" cm="1">
        <f t="array" ref="Q8122">_xlfn.IFS(D8122&lt;10,"Low",D8122&lt;15,"Medium",D8122&lt;20,"High",D8122&gt;=20,"Very High")</f>
        <v>Medium</v>
      </c>
      <c r="R8122" t="str">
        <f t="shared" si="253"/>
        <v>Normal</v>
      </c>
    </row>
    <row r="8123" spans="1:18" x14ac:dyDescent="0.3">
      <c r="A8123" t="s">
        <v>8134</v>
      </c>
      <c r="B8123" s="2">
        <v>1370</v>
      </c>
      <c r="C8123" t="s">
        <v>10013</v>
      </c>
      <c r="D8123" s="1">
        <v>12.53</v>
      </c>
      <c r="E8123" t="s">
        <v>10016</v>
      </c>
      <c r="F8123" s="2">
        <v>111321</v>
      </c>
      <c r="G8123" t="s">
        <v>10038</v>
      </c>
      <c r="H8123" t="s">
        <v>10031</v>
      </c>
      <c r="I8123" s="2">
        <v>788</v>
      </c>
      <c r="J8123" s="3">
        <v>7.1</v>
      </c>
      <c r="K8123" t="s">
        <v>10034</v>
      </c>
      <c r="L8123" s="4">
        <v>43484</v>
      </c>
      <c r="M8123" t="s">
        <v>10036</v>
      </c>
      <c r="N8123">
        <f t="shared" si="252"/>
        <v>0</v>
      </c>
      <c r="O8123" t="str" cm="1">
        <f t="array" ref="O8123">_xlfn.IFS(I8123&lt;600, "Very Poor",I8123&lt;650,"Poor",I8123&lt;700,"Fair",I8123&lt;750,"Good",I8123&gt;=750,"Excellent")</f>
        <v>Excellent</v>
      </c>
      <c r="P8123" t="str" cm="1">
        <f t="array" ref="P8123">_xlfn.IFS(F8123&lt;30000,"Low",F8123&lt;60000,"Lower Middle",F8123&lt;100000, "Upper Middle",F8123&gt;=100000, "High")</f>
        <v>High</v>
      </c>
      <c r="Q8123" t="str" cm="1">
        <f t="array" ref="Q8123">_xlfn.IFS(D8123&lt;10,"Low",D8123&lt;15,"Medium",D8123&lt;20,"High",D8123&gt;=20,"Very High")</f>
        <v>Medium</v>
      </c>
      <c r="R8123" t="str">
        <f t="shared" si="253"/>
        <v>Normal</v>
      </c>
    </row>
    <row r="8124" spans="1:18" x14ac:dyDescent="0.3">
      <c r="A8124" t="s">
        <v>8135</v>
      </c>
      <c r="B8124" s="2">
        <v>1486</v>
      </c>
      <c r="C8124" t="s">
        <v>10013</v>
      </c>
      <c r="D8124" s="1">
        <v>5.96</v>
      </c>
      <c r="E8124" t="s">
        <v>10022</v>
      </c>
      <c r="F8124" s="2">
        <v>127435</v>
      </c>
      <c r="G8124" t="s">
        <v>10038</v>
      </c>
      <c r="H8124" t="s">
        <v>10028</v>
      </c>
      <c r="I8124" s="2">
        <v>707</v>
      </c>
      <c r="J8124" s="3">
        <v>36.5</v>
      </c>
      <c r="K8124" t="s">
        <v>10035</v>
      </c>
      <c r="L8124" s="4">
        <v>42870</v>
      </c>
      <c r="M8124" t="s">
        <v>10036</v>
      </c>
      <c r="N8124">
        <f t="shared" si="252"/>
        <v>0</v>
      </c>
      <c r="O8124" t="str" cm="1">
        <f t="array" ref="O8124">_xlfn.IFS(I8124&lt;600, "Very Poor",I8124&lt;650,"Poor",I8124&lt;700,"Fair",I8124&lt;750,"Good",I8124&gt;=750,"Excellent")</f>
        <v>Good</v>
      </c>
      <c r="P8124" t="str" cm="1">
        <f t="array" ref="P8124">_xlfn.IFS(F8124&lt;30000,"Low",F8124&lt;60000,"Lower Middle",F8124&lt;100000, "Upper Middle",F8124&gt;=100000, "High")</f>
        <v>High</v>
      </c>
      <c r="Q8124" t="str" cm="1">
        <f t="array" ref="Q8124">_xlfn.IFS(D8124&lt;10,"Low",D8124&lt;15,"Medium",D8124&lt;20,"High",D8124&gt;=20,"Very High")</f>
        <v>Low</v>
      </c>
      <c r="R8124" t="str">
        <f t="shared" si="253"/>
        <v>Normal</v>
      </c>
    </row>
    <row r="8125" spans="1:18" x14ac:dyDescent="0.3">
      <c r="A8125" t="s">
        <v>8136</v>
      </c>
      <c r="B8125" s="2">
        <v>24762</v>
      </c>
      <c r="C8125" t="s">
        <v>10013</v>
      </c>
      <c r="D8125" s="1">
        <v>8.68</v>
      </c>
      <c r="E8125" t="s">
        <v>10019</v>
      </c>
      <c r="F8125" s="2">
        <v>81891</v>
      </c>
      <c r="G8125" t="s">
        <v>10039</v>
      </c>
      <c r="H8125" t="s">
        <v>10028</v>
      </c>
      <c r="I8125" s="2">
        <v>827</v>
      </c>
      <c r="J8125" s="3">
        <v>20.7</v>
      </c>
      <c r="K8125" t="s">
        <v>10035</v>
      </c>
      <c r="L8125" s="4">
        <v>42762</v>
      </c>
      <c r="M8125" t="s">
        <v>10036</v>
      </c>
      <c r="N8125">
        <f t="shared" si="252"/>
        <v>0</v>
      </c>
      <c r="O8125" t="str" cm="1">
        <f t="array" ref="O8125">_xlfn.IFS(I8125&lt;600, "Very Poor",I8125&lt;650,"Poor",I8125&lt;700,"Fair",I8125&lt;750,"Good",I8125&gt;=750,"Excellent")</f>
        <v>Excellent</v>
      </c>
      <c r="P8125" t="str" cm="1">
        <f t="array" ref="P8125">_xlfn.IFS(F8125&lt;30000,"Low",F8125&lt;60000,"Lower Middle",F8125&lt;100000, "Upper Middle",F8125&gt;=100000, "High")</f>
        <v>Upper Middle</v>
      </c>
      <c r="Q8125" t="str" cm="1">
        <f t="array" ref="Q8125">_xlfn.IFS(D8125&lt;10,"Low",D8125&lt;15,"Medium",D8125&lt;20,"High",D8125&gt;=20,"Very High")</f>
        <v>Low</v>
      </c>
      <c r="R8125" t="str">
        <f t="shared" si="253"/>
        <v>Normal</v>
      </c>
    </row>
    <row r="8126" spans="1:18" x14ac:dyDescent="0.3">
      <c r="A8126" t="s">
        <v>8137</v>
      </c>
      <c r="B8126" s="2">
        <v>27613</v>
      </c>
      <c r="C8126" t="s">
        <v>10014</v>
      </c>
      <c r="D8126" s="1">
        <v>7.66</v>
      </c>
      <c r="E8126" t="s">
        <v>10025</v>
      </c>
      <c r="F8126" s="2">
        <v>67664</v>
      </c>
      <c r="G8126" t="s">
        <v>10039</v>
      </c>
      <c r="H8126" t="s">
        <v>10027</v>
      </c>
      <c r="I8126" s="2">
        <v>768</v>
      </c>
      <c r="J8126" s="3">
        <v>30.8</v>
      </c>
      <c r="K8126" t="s">
        <v>10035</v>
      </c>
      <c r="L8126" s="4">
        <v>43644</v>
      </c>
      <c r="M8126" t="s">
        <v>10036</v>
      </c>
      <c r="N8126">
        <f t="shared" si="252"/>
        <v>0</v>
      </c>
      <c r="O8126" t="str" cm="1">
        <f t="array" ref="O8126">_xlfn.IFS(I8126&lt;600, "Very Poor",I8126&lt;650,"Poor",I8126&lt;700,"Fair",I8126&lt;750,"Good",I8126&gt;=750,"Excellent")</f>
        <v>Excellent</v>
      </c>
      <c r="P8126" t="str" cm="1">
        <f t="array" ref="P8126">_xlfn.IFS(F8126&lt;30000,"Low",F8126&lt;60000,"Lower Middle",F8126&lt;100000, "Upper Middle",F8126&gt;=100000, "High")</f>
        <v>Upper Middle</v>
      </c>
      <c r="Q8126" t="str" cm="1">
        <f t="array" ref="Q8126">_xlfn.IFS(D8126&lt;10,"Low",D8126&lt;15,"Medium",D8126&lt;20,"High",D8126&gt;=20,"Very High")</f>
        <v>Low</v>
      </c>
      <c r="R8126" t="str">
        <f t="shared" si="253"/>
        <v>Normal</v>
      </c>
    </row>
    <row r="8127" spans="1:18" x14ac:dyDescent="0.3">
      <c r="A8127" t="s">
        <v>8138</v>
      </c>
      <c r="B8127" s="2">
        <v>4196</v>
      </c>
      <c r="C8127" t="s">
        <v>10013</v>
      </c>
      <c r="D8127" s="1">
        <v>13.39</v>
      </c>
      <c r="E8127" t="s">
        <v>10015</v>
      </c>
      <c r="F8127" s="2">
        <v>70680</v>
      </c>
      <c r="G8127" t="s">
        <v>10039</v>
      </c>
      <c r="H8127" t="s">
        <v>10033</v>
      </c>
      <c r="I8127" s="2">
        <v>807</v>
      </c>
      <c r="J8127" s="3">
        <v>17.899999999999999</v>
      </c>
      <c r="K8127" t="s">
        <v>10034</v>
      </c>
      <c r="L8127" s="4">
        <v>42862</v>
      </c>
      <c r="M8127" t="s">
        <v>10036</v>
      </c>
      <c r="N8127">
        <f t="shared" si="252"/>
        <v>0</v>
      </c>
      <c r="O8127" t="str" cm="1">
        <f t="array" ref="O8127">_xlfn.IFS(I8127&lt;600, "Very Poor",I8127&lt;650,"Poor",I8127&lt;700,"Fair",I8127&lt;750,"Good",I8127&gt;=750,"Excellent")</f>
        <v>Excellent</v>
      </c>
      <c r="P8127" t="str" cm="1">
        <f t="array" ref="P8127">_xlfn.IFS(F8127&lt;30000,"Low",F8127&lt;60000,"Lower Middle",F8127&lt;100000, "Upper Middle",F8127&gt;=100000, "High")</f>
        <v>Upper Middle</v>
      </c>
      <c r="Q8127" t="str" cm="1">
        <f t="array" ref="Q8127">_xlfn.IFS(D8127&lt;10,"Low",D8127&lt;15,"Medium",D8127&lt;20,"High",D8127&gt;=20,"Very High")</f>
        <v>Medium</v>
      </c>
      <c r="R8127" t="str">
        <f t="shared" si="253"/>
        <v>Normal</v>
      </c>
    </row>
    <row r="8128" spans="1:18" x14ac:dyDescent="0.3">
      <c r="A8128" t="s">
        <v>8139</v>
      </c>
      <c r="B8128" s="2">
        <v>30401</v>
      </c>
      <c r="C8128" t="s">
        <v>10013</v>
      </c>
      <c r="D8128" s="1">
        <v>20.25</v>
      </c>
      <c r="E8128" t="s">
        <v>10015</v>
      </c>
      <c r="F8128" s="2">
        <v>69245</v>
      </c>
      <c r="G8128" t="s">
        <v>10039</v>
      </c>
      <c r="H8128" t="s">
        <v>10031</v>
      </c>
      <c r="I8128" s="2">
        <v>815</v>
      </c>
      <c r="J8128" s="3">
        <v>37.700000000000003</v>
      </c>
      <c r="K8128" t="s">
        <v>10035</v>
      </c>
      <c r="L8128" s="4">
        <v>43949</v>
      </c>
      <c r="M8128" t="s">
        <v>10037</v>
      </c>
      <c r="N8128">
        <f t="shared" si="252"/>
        <v>1</v>
      </c>
      <c r="O8128" t="str" cm="1">
        <f t="array" ref="O8128">_xlfn.IFS(I8128&lt;600, "Very Poor",I8128&lt;650,"Poor",I8128&lt;700,"Fair",I8128&lt;750,"Good",I8128&gt;=750,"Excellent")</f>
        <v>Excellent</v>
      </c>
      <c r="P8128" t="str" cm="1">
        <f t="array" ref="P8128">_xlfn.IFS(F8128&lt;30000,"Low",F8128&lt;60000,"Lower Middle",F8128&lt;100000, "Upper Middle",F8128&gt;=100000, "High")</f>
        <v>Upper Middle</v>
      </c>
      <c r="Q8128" t="str" cm="1">
        <f t="array" ref="Q8128">_xlfn.IFS(D8128&lt;10,"Low",D8128&lt;15,"Medium",D8128&lt;20,"High",D8128&gt;=20,"Very High")</f>
        <v>Very High</v>
      </c>
      <c r="R8128" t="str">
        <f t="shared" si="253"/>
        <v>Normal</v>
      </c>
    </row>
    <row r="8129" spans="1:18" x14ac:dyDescent="0.3">
      <c r="A8129" t="s">
        <v>8140</v>
      </c>
      <c r="B8129" s="2">
        <v>36029</v>
      </c>
      <c r="C8129" t="s">
        <v>10013</v>
      </c>
      <c r="D8129" s="1">
        <v>6.16</v>
      </c>
      <c r="E8129" t="s">
        <v>10015</v>
      </c>
      <c r="F8129" s="2">
        <v>29522</v>
      </c>
      <c r="G8129" t="s">
        <v>10040</v>
      </c>
      <c r="H8129" t="s">
        <v>10028</v>
      </c>
      <c r="I8129" s="2">
        <v>813</v>
      </c>
      <c r="J8129" s="3">
        <v>15.1</v>
      </c>
      <c r="K8129" t="s">
        <v>10035</v>
      </c>
      <c r="L8129" s="4">
        <v>42860</v>
      </c>
      <c r="M8129" t="s">
        <v>10036</v>
      </c>
      <c r="N8129">
        <f t="shared" si="252"/>
        <v>0</v>
      </c>
      <c r="O8129" t="str" cm="1">
        <f t="array" ref="O8129">_xlfn.IFS(I8129&lt;600, "Very Poor",I8129&lt;650,"Poor",I8129&lt;700,"Fair",I8129&lt;750,"Good",I8129&gt;=750,"Excellent")</f>
        <v>Excellent</v>
      </c>
      <c r="P8129" t="str" cm="1">
        <f t="array" ref="P8129">_xlfn.IFS(F8129&lt;30000,"Low",F8129&lt;60000,"Lower Middle",F8129&lt;100000, "Upper Middle",F8129&gt;=100000, "High")</f>
        <v>Low</v>
      </c>
      <c r="Q8129" t="str" cm="1">
        <f t="array" ref="Q8129">_xlfn.IFS(D8129&lt;10,"Low",D8129&lt;15,"Medium",D8129&lt;20,"High",D8129&gt;=20,"Very High")</f>
        <v>Low</v>
      </c>
      <c r="R8129" t="str">
        <f t="shared" si="253"/>
        <v>Normal</v>
      </c>
    </row>
    <row r="8130" spans="1:18" x14ac:dyDescent="0.3">
      <c r="A8130" t="s">
        <v>8141</v>
      </c>
      <c r="B8130" s="2">
        <v>11813</v>
      </c>
      <c r="C8130" t="s">
        <v>10013</v>
      </c>
      <c r="D8130" s="1">
        <v>23.19</v>
      </c>
      <c r="E8130" t="s">
        <v>10017</v>
      </c>
      <c r="F8130" s="2">
        <v>62721</v>
      </c>
      <c r="G8130" t="s">
        <v>10040</v>
      </c>
      <c r="H8130" t="s">
        <v>10032</v>
      </c>
      <c r="I8130" s="2">
        <v>762</v>
      </c>
      <c r="J8130" s="3">
        <v>28.2</v>
      </c>
      <c r="K8130" t="s">
        <v>10034</v>
      </c>
      <c r="L8130" s="4">
        <v>43945</v>
      </c>
      <c r="M8130" t="s">
        <v>10037</v>
      </c>
      <c r="N8130">
        <f t="shared" si="252"/>
        <v>1</v>
      </c>
      <c r="O8130" t="str" cm="1">
        <f t="array" ref="O8130">_xlfn.IFS(I8130&lt;600, "Very Poor",I8130&lt;650,"Poor",I8130&lt;700,"Fair",I8130&lt;750,"Good",I8130&gt;=750,"Excellent")</f>
        <v>Excellent</v>
      </c>
      <c r="P8130" t="str" cm="1">
        <f t="array" ref="P8130">_xlfn.IFS(F8130&lt;30000,"Low",F8130&lt;60000,"Lower Middle",F8130&lt;100000, "Upper Middle",F8130&gt;=100000, "High")</f>
        <v>Upper Middle</v>
      </c>
      <c r="Q8130" t="str" cm="1">
        <f t="array" ref="Q8130">_xlfn.IFS(D8130&lt;10,"Low",D8130&lt;15,"Medium",D8130&lt;20,"High",D8130&gt;=20,"Very High")</f>
        <v>Very High</v>
      </c>
      <c r="R8130" t="str">
        <f t="shared" si="253"/>
        <v>Normal</v>
      </c>
    </row>
    <row r="8131" spans="1:18" x14ac:dyDescent="0.3">
      <c r="A8131" t="s">
        <v>8142</v>
      </c>
      <c r="B8131" s="2">
        <v>9572</v>
      </c>
      <c r="C8131" t="s">
        <v>10013</v>
      </c>
      <c r="D8131" s="1">
        <v>14.94</v>
      </c>
      <c r="E8131" t="s">
        <v>10024</v>
      </c>
      <c r="F8131" s="2">
        <v>59428</v>
      </c>
      <c r="G8131" t="s">
        <v>10039</v>
      </c>
      <c r="H8131" t="s">
        <v>10027</v>
      </c>
      <c r="I8131" s="2">
        <v>838</v>
      </c>
      <c r="J8131" s="3">
        <v>33.9</v>
      </c>
      <c r="K8131" t="s">
        <v>10035</v>
      </c>
      <c r="L8131" s="4">
        <v>42069</v>
      </c>
      <c r="M8131" t="s">
        <v>10036</v>
      </c>
      <c r="N8131">
        <f t="shared" ref="N8131:N8194" si="254">IF(M8131="Charged Off",1,0)</f>
        <v>0</v>
      </c>
      <c r="O8131" t="str" cm="1">
        <f t="array" ref="O8131">_xlfn.IFS(I8131&lt;600, "Very Poor",I8131&lt;650,"Poor",I8131&lt;700,"Fair",I8131&lt;750,"Good",I8131&gt;=750,"Excellent")</f>
        <v>Excellent</v>
      </c>
      <c r="P8131" t="str" cm="1">
        <f t="array" ref="P8131">_xlfn.IFS(F8131&lt;30000,"Low",F8131&lt;60000,"Lower Middle",F8131&lt;100000, "Upper Middle",F8131&gt;=100000, "High")</f>
        <v>Lower Middle</v>
      </c>
      <c r="Q8131" t="str" cm="1">
        <f t="array" ref="Q8131">_xlfn.IFS(D8131&lt;10,"Low",D8131&lt;15,"Medium",D8131&lt;20,"High",D8131&gt;=20,"Very High")</f>
        <v>Medium</v>
      </c>
      <c r="R8131" t="str">
        <f t="shared" ref="R8131:R8194" si="255">IF(AND(I8131&lt;650,D8131&gt;15), "High Risk", "Normal")</f>
        <v>Normal</v>
      </c>
    </row>
    <row r="8132" spans="1:18" x14ac:dyDescent="0.3">
      <c r="A8132" t="s">
        <v>8143</v>
      </c>
      <c r="B8132" s="2">
        <v>29225</v>
      </c>
      <c r="C8132" t="s">
        <v>10013</v>
      </c>
      <c r="D8132" s="1">
        <v>29.09</v>
      </c>
      <c r="E8132" t="s">
        <v>10023</v>
      </c>
      <c r="F8132" s="2">
        <v>34176</v>
      </c>
      <c r="G8132" t="s">
        <v>10038</v>
      </c>
      <c r="H8132" t="s">
        <v>10026</v>
      </c>
      <c r="I8132" s="2">
        <v>670</v>
      </c>
      <c r="J8132" s="3">
        <v>13.3</v>
      </c>
      <c r="K8132" t="s">
        <v>10035</v>
      </c>
      <c r="L8132" s="4">
        <v>43408</v>
      </c>
      <c r="M8132" t="s">
        <v>10037</v>
      </c>
      <c r="N8132">
        <f t="shared" si="254"/>
        <v>1</v>
      </c>
      <c r="O8132" t="str" cm="1">
        <f t="array" ref="O8132">_xlfn.IFS(I8132&lt;600, "Very Poor",I8132&lt;650,"Poor",I8132&lt;700,"Fair",I8132&lt;750,"Good",I8132&gt;=750,"Excellent")</f>
        <v>Fair</v>
      </c>
      <c r="P8132" t="str" cm="1">
        <f t="array" ref="P8132">_xlfn.IFS(F8132&lt;30000,"Low",F8132&lt;60000,"Lower Middle",F8132&lt;100000, "Upper Middle",F8132&gt;=100000, "High")</f>
        <v>Lower Middle</v>
      </c>
      <c r="Q8132" t="str" cm="1">
        <f t="array" ref="Q8132">_xlfn.IFS(D8132&lt;10,"Low",D8132&lt;15,"Medium",D8132&lt;20,"High",D8132&gt;=20,"Very High")</f>
        <v>Very High</v>
      </c>
      <c r="R8132" t="str">
        <f t="shared" si="255"/>
        <v>Normal</v>
      </c>
    </row>
    <row r="8133" spans="1:18" x14ac:dyDescent="0.3">
      <c r="A8133" t="s">
        <v>8144</v>
      </c>
      <c r="B8133" s="2">
        <v>33275</v>
      </c>
      <c r="C8133" t="s">
        <v>10013</v>
      </c>
      <c r="D8133" s="1">
        <v>19.21</v>
      </c>
      <c r="E8133" t="s">
        <v>10020</v>
      </c>
      <c r="F8133" s="2">
        <v>106969</v>
      </c>
      <c r="G8133" t="s">
        <v>10039</v>
      </c>
      <c r="H8133" t="s">
        <v>10026</v>
      </c>
      <c r="I8133" s="2">
        <v>688</v>
      </c>
      <c r="J8133" s="3">
        <v>33.1</v>
      </c>
      <c r="K8133" t="s">
        <v>10034</v>
      </c>
      <c r="L8133" s="4">
        <v>43270</v>
      </c>
      <c r="M8133" t="s">
        <v>10037</v>
      </c>
      <c r="N8133">
        <f t="shared" si="254"/>
        <v>1</v>
      </c>
      <c r="O8133" t="str" cm="1">
        <f t="array" ref="O8133">_xlfn.IFS(I8133&lt;600, "Very Poor",I8133&lt;650,"Poor",I8133&lt;700,"Fair",I8133&lt;750,"Good",I8133&gt;=750,"Excellent")</f>
        <v>Fair</v>
      </c>
      <c r="P8133" t="str" cm="1">
        <f t="array" ref="P8133">_xlfn.IFS(F8133&lt;30000,"Low",F8133&lt;60000,"Lower Middle",F8133&lt;100000, "Upper Middle",F8133&gt;=100000, "High")</f>
        <v>High</v>
      </c>
      <c r="Q8133" t="str" cm="1">
        <f t="array" ref="Q8133">_xlfn.IFS(D8133&lt;10,"Low",D8133&lt;15,"Medium",D8133&lt;20,"High",D8133&gt;=20,"Very High")</f>
        <v>High</v>
      </c>
      <c r="R8133" t="str">
        <f t="shared" si="255"/>
        <v>Normal</v>
      </c>
    </row>
    <row r="8134" spans="1:18" x14ac:dyDescent="0.3">
      <c r="A8134" t="s">
        <v>8145</v>
      </c>
      <c r="B8134" s="2">
        <v>7843</v>
      </c>
      <c r="C8134" t="s">
        <v>10013</v>
      </c>
      <c r="D8134" s="1">
        <v>24.28</v>
      </c>
      <c r="E8134" t="s">
        <v>10019</v>
      </c>
      <c r="F8134" s="2">
        <v>104141</v>
      </c>
      <c r="G8134" t="s">
        <v>10038</v>
      </c>
      <c r="H8134" t="s">
        <v>10032</v>
      </c>
      <c r="I8134" s="2">
        <v>819</v>
      </c>
      <c r="J8134" s="3">
        <v>32.700000000000003</v>
      </c>
      <c r="K8134" t="s">
        <v>10035</v>
      </c>
      <c r="L8134" s="4">
        <v>43844</v>
      </c>
      <c r="M8134" t="s">
        <v>10037</v>
      </c>
      <c r="N8134">
        <f t="shared" si="254"/>
        <v>1</v>
      </c>
      <c r="O8134" t="str" cm="1">
        <f t="array" ref="O8134">_xlfn.IFS(I8134&lt;600, "Very Poor",I8134&lt;650,"Poor",I8134&lt;700,"Fair",I8134&lt;750,"Good",I8134&gt;=750,"Excellent")</f>
        <v>Excellent</v>
      </c>
      <c r="P8134" t="str" cm="1">
        <f t="array" ref="P8134">_xlfn.IFS(F8134&lt;30000,"Low",F8134&lt;60000,"Lower Middle",F8134&lt;100000, "Upper Middle",F8134&gt;=100000, "High")</f>
        <v>High</v>
      </c>
      <c r="Q8134" t="str" cm="1">
        <f t="array" ref="Q8134">_xlfn.IFS(D8134&lt;10,"Low",D8134&lt;15,"Medium",D8134&lt;20,"High",D8134&gt;=20,"Very High")</f>
        <v>Very High</v>
      </c>
      <c r="R8134" t="str">
        <f t="shared" si="255"/>
        <v>Normal</v>
      </c>
    </row>
    <row r="8135" spans="1:18" x14ac:dyDescent="0.3">
      <c r="A8135" t="s">
        <v>8146</v>
      </c>
      <c r="B8135" s="2">
        <v>2105</v>
      </c>
      <c r="C8135" t="s">
        <v>10013</v>
      </c>
      <c r="D8135" s="1">
        <v>26.53</v>
      </c>
      <c r="E8135" t="s">
        <v>10022</v>
      </c>
      <c r="F8135" s="2">
        <v>39126</v>
      </c>
      <c r="G8135" t="s">
        <v>10038</v>
      </c>
      <c r="H8135" t="s">
        <v>10028</v>
      </c>
      <c r="I8135" s="2">
        <v>592</v>
      </c>
      <c r="J8135" s="3">
        <v>38.700000000000003</v>
      </c>
      <c r="K8135" t="s">
        <v>10035</v>
      </c>
      <c r="L8135" s="4">
        <v>43175</v>
      </c>
      <c r="M8135" t="s">
        <v>10037</v>
      </c>
      <c r="N8135">
        <f t="shared" si="254"/>
        <v>1</v>
      </c>
      <c r="O8135" t="str" cm="1">
        <f t="array" ref="O8135">_xlfn.IFS(I8135&lt;600, "Very Poor",I8135&lt;650,"Poor",I8135&lt;700,"Fair",I8135&lt;750,"Good",I8135&gt;=750,"Excellent")</f>
        <v>Very Poor</v>
      </c>
      <c r="P8135" t="str" cm="1">
        <f t="array" ref="P8135">_xlfn.IFS(F8135&lt;30000,"Low",F8135&lt;60000,"Lower Middle",F8135&lt;100000, "Upper Middle",F8135&gt;=100000, "High")</f>
        <v>Lower Middle</v>
      </c>
      <c r="Q8135" t="str" cm="1">
        <f t="array" ref="Q8135">_xlfn.IFS(D8135&lt;10,"Low",D8135&lt;15,"Medium",D8135&lt;20,"High",D8135&gt;=20,"Very High")</f>
        <v>Very High</v>
      </c>
      <c r="R8135" t="str">
        <f t="shared" si="255"/>
        <v>High Risk</v>
      </c>
    </row>
    <row r="8136" spans="1:18" x14ac:dyDescent="0.3">
      <c r="A8136" t="s">
        <v>8147</v>
      </c>
      <c r="B8136" s="2">
        <v>32639</v>
      </c>
      <c r="C8136" t="s">
        <v>10013</v>
      </c>
      <c r="D8136" s="1">
        <v>27.22</v>
      </c>
      <c r="E8136" t="s">
        <v>10023</v>
      </c>
      <c r="F8136" s="2">
        <v>21096</v>
      </c>
      <c r="G8136" t="s">
        <v>10039</v>
      </c>
      <c r="H8136" t="s">
        <v>10028</v>
      </c>
      <c r="I8136" s="2">
        <v>758</v>
      </c>
      <c r="J8136" s="3">
        <v>37.299999999999997</v>
      </c>
      <c r="K8136" t="s">
        <v>10034</v>
      </c>
      <c r="L8136" s="4">
        <v>42819</v>
      </c>
      <c r="M8136" t="s">
        <v>10037</v>
      </c>
      <c r="N8136">
        <f t="shared" si="254"/>
        <v>1</v>
      </c>
      <c r="O8136" t="str" cm="1">
        <f t="array" ref="O8136">_xlfn.IFS(I8136&lt;600, "Very Poor",I8136&lt;650,"Poor",I8136&lt;700,"Fair",I8136&lt;750,"Good",I8136&gt;=750,"Excellent")</f>
        <v>Excellent</v>
      </c>
      <c r="P8136" t="str" cm="1">
        <f t="array" ref="P8136">_xlfn.IFS(F8136&lt;30000,"Low",F8136&lt;60000,"Lower Middle",F8136&lt;100000, "Upper Middle",F8136&gt;=100000, "High")</f>
        <v>Low</v>
      </c>
      <c r="Q8136" t="str" cm="1">
        <f t="array" ref="Q8136">_xlfn.IFS(D8136&lt;10,"Low",D8136&lt;15,"Medium",D8136&lt;20,"High",D8136&gt;=20,"Very High")</f>
        <v>Very High</v>
      </c>
      <c r="R8136" t="str">
        <f t="shared" si="255"/>
        <v>Normal</v>
      </c>
    </row>
    <row r="8137" spans="1:18" x14ac:dyDescent="0.3">
      <c r="A8137" t="s">
        <v>8148</v>
      </c>
      <c r="B8137" s="2">
        <v>19051</v>
      </c>
      <c r="C8137" t="s">
        <v>10013</v>
      </c>
      <c r="D8137" s="1">
        <v>17.96</v>
      </c>
      <c r="E8137" t="s">
        <v>10015</v>
      </c>
      <c r="F8137" s="2">
        <v>110111</v>
      </c>
      <c r="G8137" t="s">
        <v>10040</v>
      </c>
      <c r="H8137" t="s">
        <v>10026</v>
      </c>
      <c r="I8137" s="2">
        <v>761</v>
      </c>
      <c r="J8137" s="3">
        <v>18.600000000000001</v>
      </c>
      <c r="K8137" t="s">
        <v>10035</v>
      </c>
      <c r="L8137" s="4">
        <v>42914</v>
      </c>
      <c r="M8137" t="s">
        <v>10036</v>
      </c>
      <c r="N8137">
        <f t="shared" si="254"/>
        <v>0</v>
      </c>
      <c r="O8137" t="str" cm="1">
        <f t="array" ref="O8137">_xlfn.IFS(I8137&lt;600, "Very Poor",I8137&lt;650,"Poor",I8137&lt;700,"Fair",I8137&lt;750,"Good",I8137&gt;=750,"Excellent")</f>
        <v>Excellent</v>
      </c>
      <c r="P8137" t="str" cm="1">
        <f t="array" ref="P8137">_xlfn.IFS(F8137&lt;30000,"Low",F8137&lt;60000,"Lower Middle",F8137&lt;100000, "Upper Middle",F8137&gt;=100000, "High")</f>
        <v>High</v>
      </c>
      <c r="Q8137" t="str" cm="1">
        <f t="array" ref="Q8137">_xlfn.IFS(D8137&lt;10,"Low",D8137&lt;15,"Medium",D8137&lt;20,"High",D8137&gt;=20,"Very High")</f>
        <v>High</v>
      </c>
      <c r="R8137" t="str">
        <f t="shared" si="255"/>
        <v>Normal</v>
      </c>
    </row>
    <row r="8138" spans="1:18" x14ac:dyDescent="0.3">
      <c r="A8138" t="s">
        <v>8149</v>
      </c>
      <c r="B8138" s="2">
        <v>29708</v>
      </c>
      <c r="C8138" t="s">
        <v>10014</v>
      </c>
      <c r="D8138" s="1">
        <v>14.92</v>
      </c>
      <c r="E8138" t="s">
        <v>10025</v>
      </c>
      <c r="F8138" s="2">
        <v>49840</v>
      </c>
      <c r="G8138" t="s">
        <v>10040</v>
      </c>
      <c r="H8138" t="s">
        <v>10026</v>
      </c>
      <c r="I8138" s="2">
        <v>725</v>
      </c>
      <c r="J8138" s="3">
        <v>25.7</v>
      </c>
      <c r="K8138" t="s">
        <v>10035</v>
      </c>
      <c r="L8138" s="4">
        <v>42774</v>
      </c>
      <c r="M8138" t="s">
        <v>10036</v>
      </c>
      <c r="N8138">
        <f t="shared" si="254"/>
        <v>0</v>
      </c>
      <c r="O8138" t="str" cm="1">
        <f t="array" ref="O8138">_xlfn.IFS(I8138&lt;600, "Very Poor",I8138&lt;650,"Poor",I8138&lt;700,"Fair",I8138&lt;750,"Good",I8138&gt;=750,"Excellent")</f>
        <v>Good</v>
      </c>
      <c r="P8138" t="str" cm="1">
        <f t="array" ref="P8138">_xlfn.IFS(F8138&lt;30000,"Low",F8138&lt;60000,"Lower Middle",F8138&lt;100000, "Upper Middle",F8138&gt;=100000, "High")</f>
        <v>Lower Middle</v>
      </c>
      <c r="Q8138" t="str" cm="1">
        <f t="array" ref="Q8138">_xlfn.IFS(D8138&lt;10,"Low",D8138&lt;15,"Medium",D8138&lt;20,"High",D8138&gt;=20,"Very High")</f>
        <v>Medium</v>
      </c>
      <c r="R8138" t="str">
        <f t="shared" si="255"/>
        <v>Normal</v>
      </c>
    </row>
    <row r="8139" spans="1:18" x14ac:dyDescent="0.3">
      <c r="A8139" t="s">
        <v>8150</v>
      </c>
      <c r="B8139" s="2">
        <v>36459</v>
      </c>
      <c r="C8139" t="s">
        <v>10014</v>
      </c>
      <c r="D8139" s="1">
        <v>19.010000000000002</v>
      </c>
      <c r="E8139" t="s">
        <v>10020</v>
      </c>
      <c r="F8139" s="2">
        <v>74155</v>
      </c>
      <c r="G8139" t="s">
        <v>10039</v>
      </c>
      <c r="H8139" t="s">
        <v>10033</v>
      </c>
      <c r="I8139" s="2">
        <v>676</v>
      </c>
      <c r="J8139" s="3">
        <v>37.4</v>
      </c>
      <c r="K8139" t="s">
        <v>10034</v>
      </c>
      <c r="L8139" s="4">
        <v>42548</v>
      </c>
      <c r="M8139" t="s">
        <v>10037</v>
      </c>
      <c r="N8139">
        <f t="shared" si="254"/>
        <v>1</v>
      </c>
      <c r="O8139" t="str" cm="1">
        <f t="array" ref="O8139">_xlfn.IFS(I8139&lt;600, "Very Poor",I8139&lt;650,"Poor",I8139&lt;700,"Fair",I8139&lt;750,"Good",I8139&gt;=750,"Excellent")</f>
        <v>Fair</v>
      </c>
      <c r="P8139" t="str" cm="1">
        <f t="array" ref="P8139">_xlfn.IFS(F8139&lt;30000,"Low",F8139&lt;60000,"Lower Middle",F8139&lt;100000, "Upper Middle",F8139&gt;=100000, "High")</f>
        <v>Upper Middle</v>
      </c>
      <c r="Q8139" t="str" cm="1">
        <f t="array" ref="Q8139">_xlfn.IFS(D8139&lt;10,"Low",D8139&lt;15,"Medium",D8139&lt;20,"High",D8139&gt;=20,"Very High")</f>
        <v>High</v>
      </c>
      <c r="R8139" t="str">
        <f t="shared" si="255"/>
        <v>Normal</v>
      </c>
    </row>
    <row r="8140" spans="1:18" x14ac:dyDescent="0.3">
      <c r="A8140" t="s">
        <v>8151</v>
      </c>
      <c r="B8140" s="2">
        <v>12864</v>
      </c>
      <c r="C8140" t="s">
        <v>10013</v>
      </c>
      <c r="D8140" s="1">
        <v>15.05</v>
      </c>
      <c r="E8140" t="s">
        <v>10024</v>
      </c>
      <c r="F8140" s="2">
        <v>66743</v>
      </c>
      <c r="G8140" t="s">
        <v>10040</v>
      </c>
      <c r="H8140" t="s">
        <v>10030</v>
      </c>
      <c r="I8140" s="2">
        <v>788</v>
      </c>
      <c r="J8140" s="3">
        <v>5.2</v>
      </c>
      <c r="K8140" t="s">
        <v>10035</v>
      </c>
      <c r="L8140" s="4">
        <v>43650</v>
      </c>
      <c r="M8140" t="s">
        <v>10036</v>
      </c>
      <c r="N8140">
        <f t="shared" si="254"/>
        <v>0</v>
      </c>
      <c r="O8140" t="str" cm="1">
        <f t="array" ref="O8140">_xlfn.IFS(I8140&lt;600, "Very Poor",I8140&lt;650,"Poor",I8140&lt;700,"Fair",I8140&lt;750,"Good",I8140&gt;=750,"Excellent")</f>
        <v>Excellent</v>
      </c>
      <c r="P8140" t="str" cm="1">
        <f t="array" ref="P8140">_xlfn.IFS(F8140&lt;30000,"Low",F8140&lt;60000,"Lower Middle",F8140&lt;100000, "Upper Middle",F8140&gt;=100000, "High")</f>
        <v>Upper Middle</v>
      </c>
      <c r="Q8140" t="str" cm="1">
        <f t="array" ref="Q8140">_xlfn.IFS(D8140&lt;10,"Low",D8140&lt;15,"Medium",D8140&lt;20,"High",D8140&gt;=20,"Very High")</f>
        <v>High</v>
      </c>
      <c r="R8140" t="str">
        <f t="shared" si="255"/>
        <v>Normal</v>
      </c>
    </row>
    <row r="8141" spans="1:18" x14ac:dyDescent="0.3">
      <c r="A8141" t="s">
        <v>8152</v>
      </c>
      <c r="B8141" s="2">
        <v>35764</v>
      </c>
      <c r="C8141" t="s">
        <v>10014</v>
      </c>
      <c r="D8141" s="1">
        <v>11.02</v>
      </c>
      <c r="E8141" t="s">
        <v>10024</v>
      </c>
      <c r="F8141" s="2">
        <v>38487</v>
      </c>
      <c r="G8141" t="s">
        <v>10039</v>
      </c>
      <c r="H8141" t="s">
        <v>10033</v>
      </c>
      <c r="I8141" s="2">
        <v>623</v>
      </c>
      <c r="J8141" s="3">
        <v>27</v>
      </c>
      <c r="K8141" t="s">
        <v>10035</v>
      </c>
      <c r="L8141" s="4">
        <v>43583</v>
      </c>
      <c r="M8141" t="s">
        <v>10037</v>
      </c>
      <c r="N8141">
        <f t="shared" si="254"/>
        <v>1</v>
      </c>
      <c r="O8141" t="str" cm="1">
        <f t="array" ref="O8141">_xlfn.IFS(I8141&lt;600, "Very Poor",I8141&lt;650,"Poor",I8141&lt;700,"Fair",I8141&lt;750,"Good",I8141&gt;=750,"Excellent")</f>
        <v>Poor</v>
      </c>
      <c r="P8141" t="str" cm="1">
        <f t="array" ref="P8141">_xlfn.IFS(F8141&lt;30000,"Low",F8141&lt;60000,"Lower Middle",F8141&lt;100000, "Upper Middle",F8141&gt;=100000, "High")</f>
        <v>Lower Middle</v>
      </c>
      <c r="Q8141" t="str" cm="1">
        <f t="array" ref="Q8141">_xlfn.IFS(D8141&lt;10,"Low",D8141&lt;15,"Medium",D8141&lt;20,"High",D8141&gt;=20,"Very High")</f>
        <v>Medium</v>
      </c>
      <c r="R8141" t="str">
        <f t="shared" si="255"/>
        <v>Normal</v>
      </c>
    </row>
    <row r="8142" spans="1:18" x14ac:dyDescent="0.3">
      <c r="A8142" t="s">
        <v>8153</v>
      </c>
      <c r="B8142" s="2">
        <v>2425</v>
      </c>
      <c r="C8142" t="s">
        <v>10014</v>
      </c>
      <c r="D8142" s="1">
        <v>13.1</v>
      </c>
      <c r="E8142" t="s">
        <v>10022</v>
      </c>
      <c r="F8142" s="2">
        <v>137430</v>
      </c>
      <c r="G8142" t="s">
        <v>10039</v>
      </c>
      <c r="H8142" t="s">
        <v>10032</v>
      </c>
      <c r="I8142" s="2">
        <v>813</v>
      </c>
      <c r="J8142" s="3">
        <v>12.5</v>
      </c>
      <c r="K8142" t="s">
        <v>10035</v>
      </c>
      <c r="L8142" s="4">
        <v>43008</v>
      </c>
      <c r="M8142" t="s">
        <v>10036</v>
      </c>
      <c r="N8142">
        <f t="shared" si="254"/>
        <v>0</v>
      </c>
      <c r="O8142" t="str" cm="1">
        <f t="array" ref="O8142">_xlfn.IFS(I8142&lt;600, "Very Poor",I8142&lt;650,"Poor",I8142&lt;700,"Fair",I8142&lt;750,"Good",I8142&gt;=750,"Excellent")</f>
        <v>Excellent</v>
      </c>
      <c r="P8142" t="str" cm="1">
        <f t="array" ref="P8142">_xlfn.IFS(F8142&lt;30000,"Low",F8142&lt;60000,"Lower Middle",F8142&lt;100000, "Upper Middle",F8142&gt;=100000, "High")</f>
        <v>High</v>
      </c>
      <c r="Q8142" t="str" cm="1">
        <f t="array" ref="Q8142">_xlfn.IFS(D8142&lt;10,"Low",D8142&lt;15,"Medium",D8142&lt;20,"High",D8142&gt;=20,"Very High")</f>
        <v>Medium</v>
      </c>
      <c r="R8142" t="str">
        <f t="shared" si="255"/>
        <v>Normal</v>
      </c>
    </row>
    <row r="8143" spans="1:18" x14ac:dyDescent="0.3">
      <c r="A8143" t="s">
        <v>8154</v>
      </c>
      <c r="B8143" s="2">
        <v>7849</v>
      </c>
      <c r="C8143" t="s">
        <v>10013</v>
      </c>
      <c r="D8143" s="1">
        <v>10.82</v>
      </c>
      <c r="E8143" t="s">
        <v>10021</v>
      </c>
      <c r="F8143" s="2">
        <v>90265</v>
      </c>
      <c r="G8143" t="s">
        <v>10040</v>
      </c>
      <c r="H8143" t="s">
        <v>10032</v>
      </c>
      <c r="I8143" s="2">
        <v>672</v>
      </c>
      <c r="J8143" s="3">
        <v>30.9</v>
      </c>
      <c r="K8143" t="s">
        <v>10035</v>
      </c>
      <c r="L8143" s="4">
        <v>43075</v>
      </c>
      <c r="M8143" t="s">
        <v>10036</v>
      </c>
      <c r="N8143">
        <f t="shared" si="254"/>
        <v>0</v>
      </c>
      <c r="O8143" t="str" cm="1">
        <f t="array" ref="O8143">_xlfn.IFS(I8143&lt;600, "Very Poor",I8143&lt;650,"Poor",I8143&lt;700,"Fair",I8143&lt;750,"Good",I8143&gt;=750,"Excellent")</f>
        <v>Fair</v>
      </c>
      <c r="P8143" t="str" cm="1">
        <f t="array" ref="P8143">_xlfn.IFS(F8143&lt;30000,"Low",F8143&lt;60000,"Lower Middle",F8143&lt;100000, "Upper Middle",F8143&gt;=100000, "High")</f>
        <v>Upper Middle</v>
      </c>
      <c r="Q8143" t="str" cm="1">
        <f t="array" ref="Q8143">_xlfn.IFS(D8143&lt;10,"Low",D8143&lt;15,"Medium",D8143&lt;20,"High",D8143&gt;=20,"Very High")</f>
        <v>Medium</v>
      </c>
      <c r="R8143" t="str">
        <f t="shared" si="255"/>
        <v>Normal</v>
      </c>
    </row>
    <row r="8144" spans="1:18" x14ac:dyDescent="0.3">
      <c r="A8144" t="s">
        <v>8155</v>
      </c>
      <c r="B8144" s="2">
        <v>37015</v>
      </c>
      <c r="C8144" t="s">
        <v>10013</v>
      </c>
      <c r="D8144" s="1">
        <v>11.74</v>
      </c>
      <c r="E8144" t="s">
        <v>10019</v>
      </c>
      <c r="F8144" s="2">
        <v>145171</v>
      </c>
      <c r="G8144" t="s">
        <v>10038</v>
      </c>
      <c r="H8144" t="s">
        <v>10030</v>
      </c>
      <c r="I8144" s="2">
        <v>715</v>
      </c>
      <c r="J8144" s="3">
        <v>32.9</v>
      </c>
      <c r="K8144" t="s">
        <v>10035</v>
      </c>
      <c r="L8144" s="4">
        <v>42781</v>
      </c>
      <c r="M8144" t="s">
        <v>10036</v>
      </c>
      <c r="N8144">
        <f t="shared" si="254"/>
        <v>0</v>
      </c>
      <c r="O8144" t="str" cm="1">
        <f t="array" ref="O8144">_xlfn.IFS(I8144&lt;600, "Very Poor",I8144&lt;650,"Poor",I8144&lt;700,"Fair",I8144&lt;750,"Good",I8144&gt;=750,"Excellent")</f>
        <v>Good</v>
      </c>
      <c r="P8144" t="str" cm="1">
        <f t="array" ref="P8144">_xlfn.IFS(F8144&lt;30000,"Low",F8144&lt;60000,"Lower Middle",F8144&lt;100000, "Upper Middle",F8144&gt;=100000, "High")</f>
        <v>High</v>
      </c>
      <c r="Q8144" t="str" cm="1">
        <f t="array" ref="Q8144">_xlfn.IFS(D8144&lt;10,"Low",D8144&lt;15,"Medium",D8144&lt;20,"High",D8144&gt;=20,"Very High")</f>
        <v>Medium</v>
      </c>
      <c r="R8144" t="str">
        <f t="shared" si="255"/>
        <v>Normal</v>
      </c>
    </row>
    <row r="8145" spans="1:18" x14ac:dyDescent="0.3">
      <c r="A8145" t="s">
        <v>8156</v>
      </c>
      <c r="B8145" s="2">
        <v>19976</v>
      </c>
      <c r="C8145" t="s">
        <v>10013</v>
      </c>
      <c r="D8145" s="1">
        <v>7.34</v>
      </c>
      <c r="E8145" t="s">
        <v>10019</v>
      </c>
      <c r="F8145" s="2">
        <v>100765</v>
      </c>
      <c r="G8145" t="s">
        <v>10039</v>
      </c>
      <c r="H8145" t="s">
        <v>10033</v>
      </c>
      <c r="I8145" s="2">
        <v>743</v>
      </c>
      <c r="J8145" s="3">
        <v>30</v>
      </c>
      <c r="K8145" t="s">
        <v>10034</v>
      </c>
      <c r="L8145" s="4">
        <v>42479</v>
      </c>
      <c r="M8145" t="s">
        <v>10036</v>
      </c>
      <c r="N8145">
        <f t="shared" si="254"/>
        <v>0</v>
      </c>
      <c r="O8145" t="str" cm="1">
        <f t="array" ref="O8145">_xlfn.IFS(I8145&lt;600, "Very Poor",I8145&lt;650,"Poor",I8145&lt;700,"Fair",I8145&lt;750,"Good",I8145&gt;=750,"Excellent")</f>
        <v>Good</v>
      </c>
      <c r="P8145" t="str" cm="1">
        <f t="array" ref="P8145">_xlfn.IFS(F8145&lt;30000,"Low",F8145&lt;60000,"Lower Middle",F8145&lt;100000, "Upper Middle",F8145&gt;=100000, "High")</f>
        <v>High</v>
      </c>
      <c r="Q8145" t="str" cm="1">
        <f t="array" ref="Q8145">_xlfn.IFS(D8145&lt;10,"Low",D8145&lt;15,"Medium",D8145&lt;20,"High",D8145&gt;=20,"Very High")</f>
        <v>Low</v>
      </c>
      <c r="R8145" t="str">
        <f t="shared" si="255"/>
        <v>Normal</v>
      </c>
    </row>
    <row r="8146" spans="1:18" x14ac:dyDescent="0.3">
      <c r="A8146" t="s">
        <v>8157</v>
      </c>
      <c r="B8146" s="2">
        <v>35258</v>
      </c>
      <c r="C8146" t="s">
        <v>10014</v>
      </c>
      <c r="D8146" s="1">
        <v>15.66</v>
      </c>
      <c r="E8146" t="s">
        <v>10020</v>
      </c>
      <c r="F8146" s="2">
        <v>122603</v>
      </c>
      <c r="G8146" t="s">
        <v>10038</v>
      </c>
      <c r="H8146" t="s">
        <v>10033</v>
      </c>
      <c r="I8146" s="2">
        <v>608</v>
      </c>
      <c r="J8146" s="3">
        <v>39.9</v>
      </c>
      <c r="K8146" t="s">
        <v>10034</v>
      </c>
      <c r="L8146" s="4">
        <v>43969</v>
      </c>
      <c r="M8146" t="s">
        <v>10037</v>
      </c>
      <c r="N8146">
        <f t="shared" si="254"/>
        <v>1</v>
      </c>
      <c r="O8146" t="str" cm="1">
        <f t="array" ref="O8146">_xlfn.IFS(I8146&lt;600, "Very Poor",I8146&lt;650,"Poor",I8146&lt;700,"Fair",I8146&lt;750,"Good",I8146&gt;=750,"Excellent")</f>
        <v>Poor</v>
      </c>
      <c r="P8146" t="str" cm="1">
        <f t="array" ref="P8146">_xlfn.IFS(F8146&lt;30000,"Low",F8146&lt;60000,"Lower Middle",F8146&lt;100000, "Upper Middle",F8146&gt;=100000, "High")</f>
        <v>High</v>
      </c>
      <c r="Q8146" t="str" cm="1">
        <f t="array" ref="Q8146">_xlfn.IFS(D8146&lt;10,"Low",D8146&lt;15,"Medium",D8146&lt;20,"High",D8146&gt;=20,"Very High")</f>
        <v>High</v>
      </c>
      <c r="R8146" t="str">
        <f t="shared" si="255"/>
        <v>High Risk</v>
      </c>
    </row>
    <row r="8147" spans="1:18" x14ac:dyDescent="0.3">
      <c r="A8147" t="s">
        <v>8158</v>
      </c>
      <c r="B8147" s="2">
        <v>32113</v>
      </c>
      <c r="C8147" t="s">
        <v>10013</v>
      </c>
      <c r="D8147" s="1">
        <v>10.88</v>
      </c>
      <c r="E8147" t="s">
        <v>10018</v>
      </c>
      <c r="F8147" s="2">
        <v>105582</v>
      </c>
      <c r="G8147" t="s">
        <v>10040</v>
      </c>
      <c r="H8147" t="s">
        <v>10033</v>
      </c>
      <c r="I8147" s="2">
        <v>796</v>
      </c>
      <c r="J8147" s="3">
        <v>21.8</v>
      </c>
      <c r="K8147" t="s">
        <v>10034</v>
      </c>
      <c r="L8147" s="4">
        <v>42742</v>
      </c>
      <c r="M8147" t="s">
        <v>10036</v>
      </c>
      <c r="N8147">
        <f t="shared" si="254"/>
        <v>0</v>
      </c>
      <c r="O8147" t="str" cm="1">
        <f t="array" ref="O8147">_xlfn.IFS(I8147&lt;600, "Very Poor",I8147&lt;650,"Poor",I8147&lt;700,"Fair",I8147&lt;750,"Good",I8147&gt;=750,"Excellent")</f>
        <v>Excellent</v>
      </c>
      <c r="P8147" t="str" cm="1">
        <f t="array" ref="P8147">_xlfn.IFS(F8147&lt;30000,"Low",F8147&lt;60000,"Lower Middle",F8147&lt;100000, "Upper Middle",F8147&gt;=100000, "High")</f>
        <v>High</v>
      </c>
      <c r="Q8147" t="str" cm="1">
        <f t="array" ref="Q8147">_xlfn.IFS(D8147&lt;10,"Low",D8147&lt;15,"Medium",D8147&lt;20,"High",D8147&gt;=20,"Very High")</f>
        <v>Medium</v>
      </c>
      <c r="R8147" t="str">
        <f t="shared" si="255"/>
        <v>Normal</v>
      </c>
    </row>
    <row r="8148" spans="1:18" x14ac:dyDescent="0.3">
      <c r="A8148" t="s">
        <v>8159</v>
      </c>
      <c r="B8148" s="2">
        <v>16401</v>
      </c>
      <c r="C8148" t="s">
        <v>10013</v>
      </c>
      <c r="D8148" s="1">
        <v>16.21</v>
      </c>
      <c r="E8148" t="s">
        <v>10022</v>
      </c>
      <c r="F8148" s="2">
        <v>126511</v>
      </c>
      <c r="G8148" t="s">
        <v>10040</v>
      </c>
      <c r="H8148" t="s">
        <v>10031</v>
      </c>
      <c r="I8148" s="2">
        <v>609</v>
      </c>
      <c r="J8148" s="3">
        <v>24.6</v>
      </c>
      <c r="K8148" t="s">
        <v>10035</v>
      </c>
      <c r="L8148" s="4">
        <v>43504</v>
      </c>
      <c r="M8148" t="s">
        <v>10036</v>
      </c>
      <c r="N8148">
        <f t="shared" si="254"/>
        <v>0</v>
      </c>
      <c r="O8148" t="str" cm="1">
        <f t="array" ref="O8148">_xlfn.IFS(I8148&lt;600, "Very Poor",I8148&lt;650,"Poor",I8148&lt;700,"Fair",I8148&lt;750,"Good",I8148&gt;=750,"Excellent")</f>
        <v>Poor</v>
      </c>
      <c r="P8148" t="str" cm="1">
        <f t="array" ref="P8148">_xlfn.IFS(F8148&lt;30000,"Low",F8148&lt;60000,"Lower Middle",F8148&lt;100000, "Upper Middle",F8148&gt;=100000, "High")</f>
        <v>High</v>
      </c>
      <c r="Q8148" t="str" cm="1">
        <f t="array" ref="Q8148">_xlfn.IFS(D8148&lt;10,"Low",D8148&lt;15,"Medium",D8148&lt;20,"High",D8148&gt;=20,"Very High")</f>
        <v>High</v>
      </c>
      <c r="R8148" t="str">
        <f t="shared" si="255"/>
        <v>High Risk</v>
      </c>
    </row>
    <row r="8149" spans="1:18" x14ac:dyDescent="0.3">
      <c r="A8149" t="s">
        <v>8160</v>
      </c>
      <c r="B8149" s="2">
        <v>13884</v>
      </c>
      <c r="C8149" t="s">
        <v>10013</v>
      </c>
      <c r="D8149" s="1">
        <v>24.8</v>
      </c>
      <c r="E8149" t="s">
        <v>10019</v>
      </c>
      <c r="F8149" s="2">
        <v>69277</v>
      </c>
      <c r="G8149" t="s">
        <v>10039</v>
      </c>
      <c r="H8149" t="s">
        <v>10027</v>
      </c>
      <c r="I8149" s="2">
        <v>827</v>
      </c>
      <c r="J8149" s="3">
        <v>19.3</v>
      </c>
      <c r="K8149" t="s">
        <v>10035</v>
      </c>
      <c r="L8149" s="4">
        <v>43509</v>
      </c>
      <c r="M8149" t="s">
        <v>10036</v>
      </c>
      <c r="N8149">
        <f t="shared" si="254"/>
        <v>0</v>
      </c>
      <c r="O8149" t="str" cm="1">
        <f t="array" ref="O8149">_xlfn.IFS(I8149&lt;600, "Very Poor",I8149&lt;650,"Poor",I8149&lt;700,"Fair",I8149&lt;750,"Good",I8149&gt;=750,"Excellent")</f>
        <v>Excellent</v>
      </c>
      <c r="P8149" t="str" cm="1">
        <f t="array" ref="P8149">_xlfn.IFS(F8149&lt;30000,"Low",F8149&lt;60000,"Lower Middle",F8149&lt;100000, "Upper Middle",F8149&gt;=100000, "High")</f>
        <v>Upper Middle</v>
      </c>
      <c r="Q8149" t="str" cm="1">
        <f t="array" ref="Q8149">_xlfn.IFS(D8149&lt;10,"Low",D8149&lt;15,"Medium",D8149&lt;20,"High",D8149&gt;=20,"Very High")</f>
        <v>Very High</v>
      </c>
      <c r="R8149" t="str">
        <f t="shared" si="255"/>
        <v>Normal</v>
      </c>
    </row>
    <row r="8150" spans="1:18" x14ac:dyDescent="0.3">
      <c r="A8150" t="s">
        <v>8161</v>
      </c>
      <c r="B8150" s="2">
        <v>19824</v>
      </c>
      <c r="C8150" t="s">
        <v>10014</v>
      </c>
      <c r="D8150" s="1">
        <v>16.21</v>
      </c>
      <c r="E8150" t="s">
        <v>10020</v>
      </c>
      <c r="F8150" s="2">
        <v>84086</v>
      </c>
      <c r="G8150" t="s">
        <v>10040</v>
      </c>
      <c r="H8150" t="s">
        <v>10028</v>
      </c>
      <c r="I8150" s="2">
        <v>799</v>
      </c>
      <c r="J8150" s="3">
        <v>39.1</v>
      </c>
      <c r="K8150" t="s">
        <v>10035</v>
      </c>
      <c r="L8150" s="4">
        <v>43964</v>
      </c>
      <c r="M8150" t="s">
        <v>10036</v>
      </c>
      <c r="N8150">
        <f t="shared" si="254"/>
        <v>0</v>
      </c>
      <c r="O8150" t="str" cm="1">
        <f t="array" ref="O8150">_xlfn.IFS(I8150&lt;600, "Very Poor",I8150&lt;650,"Poor",I8150&lt;700,"Fair",I8150&lt;750,"Good",I8150&gt;=750,"Excellent")</f>
        <v>Excellent</v>
      </c>
      <c r="P8150" t="str" cm="1">
        <f t="array" ref="P8150">_xlfn.IFS(F8150&lt;30000,"Low",F8150&lt;60000,"Lower Middle",F8150&lt;100000, "Upper Middle",F8150&gt;=100000, "High")</f>
        <v>Upper Middle</v>
      </c>
      <c r="Q8150" t="str" cm="1">
        <f t="array" ref="Q8150">_xlfn.IFS(D8150&lt;10,"Low",D8150&lt;15,"Medium",D8150&lt;20,"High",D8150&gt;=20,"Very High")</f>
        <v>High</v>
      </c>
      <c r="R8150" t="str">
        <f t="shared" si="255"/>
        <v>Normal</v>
      </c>
    </row>
    <row r="8151" spans="1:18" x14ac:dyDescent="0.3">
      <c r="A8151" t="s">
        <v>8162</v>
      </c>
      <c r="B8151" s="2">
        <v>38563</v>
      </c>
      <c r="C8151" t="s">
        <v>10013</v>
      </c>
      <c r="D8151" s="1">
        <v>28.87</v>
      </c>
      <c r="E8151" t="s">
        <v>10023</v>
      </c>
      <c r="F8151" s="2">
        <v>51185</v>
      </c>
      <c r="G8151" t="s">
        <v>10040</v>
      </c>
      <c r="H8151" t="s">
        <v>10031</v>
      </c>
      <c r="I8151" s="2">
        <v>626</v>
      </c>
      <c r="J8151" s="3">
        <v>37.299999999999997</v>
      </c>
      <c r="K8151" t="s">
        <v>10034</v>
      </c>
      <c r="L8151" s="4">
        <v>42109</v>
      </c>
      <c r="M8151" t="s">
        <v>10037</v>
      </c>
      <c r="N8151">
        <f t="shared" si="254"/>
        <v>1</v>
      </c>
      <c r="O8151" t="str" cm="1">
        <f t="array" ref="O8151">_xlfn.IFS(I8151&lt;600, "Very Poor",I8151&lt;650,"Poor",I8151&lt;700,"Fair",I8151&lt;750,"Good",I8151&gt;=750,"Excellent")</f>
        <v>Poor</v>
      </c>
      <c r="P8151" t="str" cm="1">
        <f t="array" ref="P8151">_xlfn.IFS(F8151&lt;30000,"Low",F8151&lt;60000,"Lower Middle",F8151&lt;100000, "Upper Middle",F8151&gt;=100000, "High")</f>
        <v>Lower Middle</v>
      </c>
      <c r="Q8151" t="str" cm="1">
        <f t="array" ref="Q8151">_xlfn.IFS(D8151&lt;10,"Low",D8151&lt;15,"Medium",D8151&lt;20,"High",D8151&gt;=20,"Very High")</f>
        <v>Very High</v>
      </c>
      <c r="R8151" t="str">
        <f t="shared" si="255"/>
        <v>High Risk</v>
      </c>
    </row>
    <row r="8152" spans="1:18" x14ac:dyDescent="0.3">
      <c r="A8152" t="s">
        <v>8163</v>
      </c>
      <c r="B8152" s="2">
        <v>35414</v>
      </c>
      <c r="C8152" t="s">
        <v>10014</v>
      </c>
      <c r="D8152" s="1">
        <v>8.6999999999999993</v>
      </c>
      <c r="E8152" t="s">
        <v>10024</v>
      </c>
      <c r="F8152" s="2">
        <v>67893</v>
      </c>
      <c r="G8152" t="s">
        <v>10038</v>
      </c>
      <c r="H8152" t="s">
        <v>10029</v>
      </c>
      <c r="I8152" s="2">
        <v>741</v>
      </c>
      <c r="J8152" s="3">
        <v>39.5</v>
      </c>
      <c r="K8152" t="s">
        <v>10035</v>
      </c>
      <c r="L8152" s="4">
        <v>42477</v>
      </c>
      <c r="M8152" t="s">
        <v>10036</v>
      </c>
      <c r="N8152">
        <f t="shared" si="254"/>
        <v>0</v>
      </c>
      <c r="O8152" t="str" cm="1">
        <f t="array" ref="O8152">_xlfn.IFS(I8152&lt;600, "Very Poor",I8152&lt;650,"Poor",I8152&lt;700,"Fair",I8152&lt;750,"Good",I8152&gt;=750,"Excellent")</f>
        <v>Good</v>
      </c>
      <c r="P8152" t="str" cm="1">
        <f t="array" ref="P8152">_xlfn.IFS(F8152&lt;30000,"Low",F8152&lt;60000,"Lower Middle",F8152&lt;100000, "Upper Middle",F8152&gt;=100000, "High")</f>
        <v>Upper Middle</v>
      </c>
      <c r="Q8152" t="str" cm="1">
        <f t="array" ref="Q8152">_xlfn.IFS(D8152&lt;10,"Low",D8152&lt;15,"Medium",D8152&lt;20,"High",D8152&gt;=20,"Very High")</f>
        <v>Low</v>
      </c>
      <c r="R8152" t="str">
        <f t="shared" si="255"/>
        <v>Normal</v>
      </c>
    </row>
    <row r="8153" spans="1:18" x14ac:dyDescent="0.3">
      <c r="A8153" t="s">
        <v>8164</v>
      </c>
      <c r="B8153" s="2">
        <v>17142</v>
      </c>
      <c r="C8153" t="s">
        <v>10014</v>
      </c>
      <c r="D8153" s="1">
        <v>26.26</v>
      </c>
      <c r="E8153" t="s">
        <v>10018</v>
      </c>
      <c r="F8153" s="2">
        <v>42381</v>
      </c>
      <c r="G8153" t="s">
        <v>10039</v>
      </c>
      <c r="H8153" t="s">
        <v>10033</v>
      </c>
      <c r="I8153" s="2">
        <v>723</v>
      </c>
      <c r="J8153" s="3">
        <v>39.5</v>
      </c>
      <c r="K8153" t="s">
        <v>10034</v>
      </c>
      <c r="L8153" s="4">
        <v>43933</v>
      </c>
      <c r="M8153" t="s">
        <v>10037</v>
      </c>
      <c r="N8153">
        <f t="shared" si="254"/>
        <v>1</v>
      </c>
      <c r="O8153" t="str" cm="1">
        <f t="array" ref="O8153">_xlfn.IFS(I8153&lt;600, "Very Poor",I8153&lt;650,"Poor",I8153&lt;700,"Fair",I8153&lt;750,"Good",I8153&gt;=750,"Excellent")</f>
        <v>Good</v>
      </c>
      <c r="P8153" t="str" cm="1">
        <f t="array" ref="P8153">_xlfn.IFS(F8153&lt;30000,"Low",F8153&lt;60000,"Lower Middle",F8153&lt;100000, "Upper Middle",F8153&gt;=100000, "High")</f>
        <v>Lower Middle</v>
      </c>
      <c r="Q8153" t="str" cm="1">
        <f t="array" ref="Q8153">_xlfn.IFS(D8153&lt;10,"Low",D8153&lt;15,"Medium",D8153&lt;20,"High",D8153&gt;=20,"Very High")</f>
        <v>Very High</v>
      </c>
      <c r="R8153" t="str">
        <f t="shared" si="255"/>
        <v>Normal</v>
      </c>
    </row>
    <row r="8154" spans="1:18" x14ac:dyDescent="0.3">
      <c r="A8154" t="s">
        <v>8165</v>
      </c>
      <c r="B8154" s="2">
        <v>6956</v>
      </c>
      <c r="C8154" t="s">
        <v>10013</v>
      </c>
      <c r="D8154" s="1">
        <v>11.21</v>
      </c>
      <c r="E8154" t="s">
        <v>10023</v>
      </c>
      <c r="F8154" s="2">
        <v>68555</v>
      </c>
      <c r="G8154" t="s">
        <v>10039</v>
      </c>
      <c r="H8154" t="s">
        <v>10031</v>
      </c>
      <c r="I8154" s="2">
        <v>827</v>
      </c>
      <c r="J8154" s="3">
        <v>36.299999999999997</v>
      </c>
      <c r="K8154" t="s">
        <v>10035</v>
      </c>
      <c r="L8154" s="4">
        <v>42911</v>
      </c>
      <c r="M8154" t="s">
        <v>10036</v>
      </c>
      <c r="N8154">
        <f t="shared" si="254"/>
        <v>0</v>
      </c>
      <c r="O8154" t="str" cm="1">
        <f t="array" ref="O8154">_xlfn.IFS(I8154&lt;600, "Very Poor",I8154&lt;650,"Poor",I8154&lt;700,"Fair",I8154&lt;750,"Good",I8154&gt;=750,"Excellent")</f>
        <v>Excellent</v>
      </c>
      <c r="P8154" t="str" cm="1">
        <f t="array" ref="P8154">_xlfn.IFS(F8154&lt;30000,"Low",F8154&lt;60000,"Lower Middle",F8154&lt;100000, "Upper Middle",F8154&gt;=100000, "High")</f>
        <v>Upper Middle</v>
      </c>
      <c r="Q8154" t="str" cm="1">
        <f t="array" ref="Q8154">_xlfn.IFS(D8154&lt;10,"Low",D8154&lt;15,"Medium",D8154&lt;20,"High",D8154&gt;=20,"Very High")</f>
        <v>Medium</v>
      </c>
      <c r="R8154" t="str">
        <f t="shared" si="255"/>
        <v>Normal</v>
      </c>
    </row>
    <row r="8155" spans="1:18" x14ac:dyDescent="0.3">
      <c r="A8155" t="s">
        <v>8166</v>
      </c>
      <c r="B8155" s="2">
        <v>14928</v>
      </c>
      <c r="C8155" t="s">
        <v>10013</v>
      </c>
      <c r="D8155" s="1">
        <v>28.35</v>
      </c>
      <c r="E8155" t="s">
        <v>10024</v>
      </c>
      <c r="F8155" s="2">
        <v>129918</v>
      </c>
      <c r="G8155" t="s">
        <v>10039</v>
      </c>
      <c r="H8155" t="s">
        <v>10033</v>
      </c>
      <c r="I8155" s="2">
        <v>653</v>
      </c>
      <c r="J8155" s="3">
        <v>37.6</v>
      </c>
      <c r="K8155" t="s">
        <v>10035</v>
      </c>
      <c r="L8155" s="4">
        <v>44019</v>
      </c>
      <c r="M8155" t="s">
        <v>10037</v>
      </c>
      <c r="N8155">
        <f t="shared" si="254"/>
        <v>1</v>
      </c>
      <c r="O8155" t="str" cm="1">
        <f t="array" ref="O8155">_xlfn.IFS(I8155&lt;600, "Very Poor",I8155&lt;650,"Poor",I8155&lt;700,"Fair",I8155&lt;750,"Good",I8155&gt;=750,"Excellent")</f>
        <v>Fair</v>
      </c>
      <c r="P8155" t="str" cm="1">
        <f t="array" ref="P8155">_xlfn.IFS(F8155&lt;30000,"Low",F8155&lt;60000,"Lower Middle",F8155&lt;100000, "Upper Middle",F8155&gt;=100000, "High")</f>
        <v>High</v>
      </c>
      <c r="Q8155" t="str" cm="1">
        <f t="array" ref="Q8155">_xlfn.IFS(D8155&lt;10,"Low",D8155&lt;15,"Medium",D8155&lt;20,"High",D8155&gt;=20,"Very High")</f>
        <v>Very High</v>
      </c>
      <c r="R8155" t="str">
        <f t="shared" si="255"/>
        <v>Normal</v>
      </c>
    </row>
    <row r="8156" spans="1:18" x14ac:dyDescent="0.3">
      <c r="A8156" t="s">
        <v>8167</v>
      </c>
      <c r="B8156" s="2">
        <v>10721</v>
      </c>
      <c r="C8156" t="s">
        <v>10013</v>
      </c>
      <c r="D8156" s="1">
        <v>10.68</v>
      </c>
      <c r="E8156" t="s">
        <v>10023</v>
      </c>
      <c r="F8156" s="2">
        <v>74826</v>
      </c>
      <c r="G8156" t="s">
        <v>10039</v>
      </c>
      <c r="H8156" t="s">
        <v>10032</v>
      </c>
      <c r="I8156" s="2">
        <v>608</v>
      </c>
      <c r="J8156" s="3">
        <v>9.1999999999999993</v>
      </c>
      <c r="K8156" t="s">
        <v>10035</v>
      </c>
      <c r="L8156" s="4">
        <v>43321</v>
      </c>
      <c r="M8156" t="s">
        <v>10036</v>
      </c>
      <c r="N8156">
        <f t="shared" si="254"/>
        <v>0</v>
      </c>
      <c r="O8156" t="str" cm="1">
        <f t="array" ref="O8156">_xlfn.IFS(I8156&lt;600, "Very Poor",I8156&lt;650,"Poor",I8156&lt;700,"Fair",I8156&lt;750,"Good",I8156&gt;=750,"Excellent")</f>
        <v>Poor</v>
      </c>
      <c r="P8156" t="str" cm="1">
        <f t="array" ref="P8156">_xlfn.IFS(F8156&lt;30000,"Low",F8156&lt;60000,"Lower Middle",F8156&lt;100000, "Upper Middle",F8156&gt;=100000, "High")</f>
        <v>Upper Middle</v>
      </c>
      <c r="Q8156" t="str" cm="1">
        <f t="array" ref="Q8156">_xlfn.IFS(D8156&lt;10,"Low",D8156&lt;15,"Medium",D8156&lt;20,"High",D8156&gt;=20,"Very High")</f>
        <v>Medium</v>
      </c>
      <c r="R8156" t="str">
        <f t="shared" si="255"/>
        <v>Normal</v>
      </c>
    </row>
    <row r="8157" spans="1:18" x14ac:dyDescent="0.3">
      <c r="A8157" t="s">
        <v>8168</v>
      </c>
      <c r="B8157" s="2">
        <v>12157</v>
      </c>
      <c r="C8157" t="s">
        <v>10014</v>
      </c>
      <c r="D8157" s="1">
        <v>23.67</v>
      </c>
      <c r="E8157" t="s">
        <v>10019</v>
      </c>
      <c r="F8157" s="2">
        <v>89710</v>
      </c>
      <c r="G8157" t="s">
        <v>10040</v>
      </c>
      <c r="H8157" t="s">
        <v>10033</v>
      </c>
      <c r="I8157" s="2">
        <v>829</v>
      </c>
      <c r="J8157" s="3">
        <v>11.1</v>
      </c>
      <c r="K8157" t="s">
        <v>10035</v>
      </c>
      <c r="L8157" s="4">
        <v>43655</v>
      </c>
      <c r="M8157" t="s">
        <v>10036</v>
      </c>
      <c r="N8157">
        <f t="shared" si="254"/>
        <v>0</v>
      </c>
      <c r="O8157" t="str" cm="1">
        <f t="array" ref="O8157">_xlfn.IFS(I8157&lt;600, "Very Poor",I8157&lt;650,"Poor",I8157&lt;700,"Fair",I8157&lt;750,"Good",I8157&gt;=750,"Excellent")</f>
        <v>Excellent</v>
      </c>
      <c r="P8157" t="str" cm="1">
        <f t="array" ref="P8157">_xlfn.IFS(F8157&lt;30000,"Low",F8157&lt;60000,"Lower Middle",F8157&lt;100000, "Upper Middle",F8157&gt;=100000, "High")</f>
        <v>Upper Middle</v>
      </c>
      <c r="Q8157" t="str" cm="1">
        <f t="array" ref="Q8157">_xlfn.IFS(D8157&lt;10,"Low",D8157&lt;15,"Medium",D8157&lt;20,"High",D8157&gt;=20,"Very High")</f>
        <v>Very High</v>
      </c>
      <c r="R8157" t="str">
        <f t="shared" si="255"/>
        <v>Normal</v>
      </c>
    </row>
    <row r="8158" spans="1:18" x14ac:dyDescent="0.3">
      <c r="A8158" t="s">
        <v>8169</v>
      </c>
      <c r="B8158" s="2">
        <v>36135</v>
      </c>
      <c r="C8158" t="s">
        <v>10014</v>
      </c>
      <c r="D8158" s="1">
        <v>6.55</v>
      </c>
      <c r="E8158" t="s">
        <v>10015</v>
      </c>
      <c r="F8158" s="2">
        <v>31764</v>
      </c>
      <c r="G8158" t="s">
        <v>10040</v>
      </c>
      <c r="H8158" t="s">
        <v>10031</v>
      </c>
      <c r="I8158" s="2">
        <v>700</v>
      </c>
      <c r="J8158" s="3">
        <v>36</v>
      </c>
      <c r="K8158" t="s">
        <v>10034</v>
      </c>
      <c r="L8158" s="4">
        <v>43048</v>
      </c>
      <c r="M8158" t="s">
        <v>10037</v>
      </c>
      <c r="N8158">
        <f t="shared" si="254"/>
        <v>1</v>
      </c>
      <c r="O8158" t="str" cm="1">
        <f t="array" ref="O8158">_xlfn.IFS(I8158&lt;600, "Very Poor",I8158&lt;650,"Poor",I8158&lt;700,"Fair",I8158&lt;750,"Good",I8158&gt;=750,"Excellent")</f>
        <v>Good</v>
      </c>
      <c r="P8158" t="str" cm="1">
        <f t="array" ref="P8158">_xlfn.IFS(F8158&lt;30000,"Low",F8158&lt;60000,"Lower Middle",F8158&lt;100000, "Upper Middle",F8158&gt;=100000, "High")</f>
        <v>Lower Middle</v>
      </c>
      <c r="Q8158" t="str" cm="1">
        <f t="array" ref="Q8158">_xlfn.IFS(D8158&lt;10,"Low",D8158&lt;15,"Medium",D8158&lt;20,"High",D8158&gt;=20,"Very High")</f>
        <v>Low</v>
      </c>
      <c r="R8158" t="str">
        <f t="shared" si="255"/>
        <v>Normal</v>
      </c>
    </row>
    <row r="8159" spans="1:18" x14ac:dyDescent="0.3">
      <c r="A8159" t="s">
        <v>8170</v>
      </c>
      <c r="B8159" s="2">
        <v>7696</v>
      </c>
      <c r="C8159" t="s">
        <v>10014</v>
      </c>
      <c r="D8159" s="1">
        <v>20.75</v>
      </c>
      <c r="E8159" t="s">
        <v>10021</v>
      </c>
      <c r="F8159" s="2">
        <v>78132</v>
      </c>
      <c r="G8159" t="s">
        <v>10039</v>
      </c>
      <c r="H8159" t="s">
        <v>10029</v>
      </c>
      <c r="I8159" s="2">
        <v>594</v>
      </c>
      <c r="J8159" s="3">
        <v>30.4</v>
      </c>
      <c r="K8159" t="s">
        <v>10035</v>
      </c>
      <c r="L8159" s="4">
        <v>42376</v>
      </c>
      <c r="M8159" t="s">
        <v>10037</v>
      </c>
      <c r="N8159">
        <f t="shared" si="254"/>
        <v>1</v>
      </c>
      <c r="O8159" t="str" cm="1">
        <f t="array" ref="O8159">_xlfn.IFS(I8159&lt;600, "Very Poor",I8159&lt;650,"Poor",I8159&lt;700,"Fair",I8159&lt;750,"Good",I8159&gt;=750,"Excellent")</f>
        <v>Very Poor</v>
      </c>
      <c r="P8159" t="str" cm="1">
        <f t="array" ref="P8159">_xlfn.IFS(F8159&lt;30000,"Low",F8159&lt;60000,"Lower Middle",F8159&lt;100000, "Upper Middle",F8159&gt;=100000, "High")</f>
        <v>Upper Middle</v>
      </c>
      <c r="Q8159" t="str" cm="1">
        <f t="array" ref="Q8159">_xlfn.IFS(D8159&lt;10,"Low",D8159&lt;15,"Medium",D8159&lt;20,"High",D8159&gt;=20,"Very High")</f>
        <v>Very High</v>
      </c>
      <c r="R8159" t="str">
        <f t="shared" si="255"/>
        <v>High Risk</v>
      </c>
    </row>
    <row r="8160" spans="1:18" x14ac:dyDescent="0.3">
      <c r="A8160" t="s">
        <v>8171</v>
      </c>
      <c r="B8160" s="2">
        <v>28862</v>
      </c>
      <c r="C8160" t="s">
        <v>10013</v>
      </c>
      <c r="D8160" s="1">
        <v>10.47</v>
      </c>
      <c r="E8160" t="s">
        <v>10018</v>
      </c>
      <c r="F8160" s="2">
        <v>41882</v>
      </c>
      <c r="G8160" t="s">
        <v>10040</v>
      </c>
      <c r="H8160" t="s">
        <v>10030</v>
      </c>
      <c r="I8160" s="2">
        <v>799</v>
      </c>
      <c r="J8160" s="3">
        <v>35.6</v>
      </c>
      <c r="K8160" t="s">
        <v>10035</v>
      </c>
      <c r="L8160" s="4">
        <v>43677</v>
      </c>
      <c r="M8160" t="s">
        <v>10036</v>
      </c>
      <c r="N8160">
        <f t="shared" si="254"/>
        <v>0</v>
      </c>
      <c r="O8160" t="str" cm="1">
        <f t="array" ref="O8160">_xlfn.IFS(I8160&lt;600, "Very Poor",I8160&lt;650,"Poor",I8160&lt;700,"Fair",I8160&lt;750,"Good",I8160&gt;=750,"Excellent")</f>
        <v>Excellent</v>
      </c>
      <c r="P8160" t="str" cm="1">
        <f t="array" ref="P8160">_xlfn.IFS(F8160&lt;30000,"Low",F8160&lt;60000,"Lower Middle",F8160&lt;100000, "Upper Middle",F8160&gt;=100000, "High")</f>
        <v>Lower Middle</v>
      </c>
      <c r="Q8160" t="str" cm="1">
        <f t="array" ref="Q8160">_xlfn.IFS(D8160&lt;10,"Low",D8160&lt;15,"Medium",D8160&lt;20,"High",D8160&gt;=20,"Very High")</f>
        <v>Medium</v>
      </c>
      <c r="R8160" t="str">
        <f t="shared" si="255"/>
        <v>Normal</v>
      </c>
    </row>
    <row r="8161" spans="1:18" x14ac:dyDescent="0.3">
      <c r="A8161" t="s">
        <v>8172</v>
      </c>
      <c r="B8161" s="2">
        <v>6190</v>
      </c>
      <c r="C8161" t="s">
        <v>10013</v>
      </c>
      <c r="D8161" s="1">
        <v>21.75</v>
      </c>
      <c r="E8161" t="s">
        <v>10017</v>
      </c>
      <c r="F8161" s="2">
        <v>59175</v>
      </c>
      <c r="G8161" t="s">
        <v>10040</v>
      </c>
      <c r="H8161" t="s">
        <v>10029</v>
      </c>
      <c r="I8161" s="2">
        <v>749</v>
      </c>
      <c r="J8161" s="3">
        <v>32</v>
      </c>
      <c r="K8161" t="s">
        <v>10035</v>
      </c>
      <c r="L8161" s="4">
        <v>44098</v>
      </c>
      <c r="M8161" t="s">
        <v>10037</v>
      </c>
      <c r="N8161">
        <f t="shared" si="254"/>
        <v>1</v>
      </c>
      <c r="O8161" t="str" cm="1">
        <f t="array" ref="O8161">_xlfn.IFS(I8161&lt;600, "Very Poor",I8161&lt;650,"Poor",I8161&lt;700,"Fair",I8161&lt;750,"Good",I8161&gt;=750,"Excellent")</f>
        <v>Good</v>
      </c>
      <c r="P8161" t="str" cm="1">
        <f t="array" ref="P8161">_xlfn.IFS(F8161&lt;30000,"Low",F8161&lt;60000,"Lower Middle",F8161&lt;100000, "Upper Middle",F8161&gt;=100000, "High")</f>
        <v>Lower Middle</v>
      </c>
      <c r="Q8161" t="str" cm="1">
        <f t="array" ref="Q8161">_xlfn.IFS(D8161&lt;10,"Low",D8161&lt;15,"Medium",D8161&lt;20,"High",D8161&gt;=20,"Very High")</f>
        <v>Very High</v>
      </c>
      <c r="R8161" t="str">
        <f t="shared" si="255"/>
        <v>Normal</v>
      </c>
    </row>
    <row r="8162" spans="1:18" x14ac:dyDescent="0.3">
      <c r="A8162" t="s">
        <v>8173</v>
      </c>
      <c r="B8162" s="2">
        <v>5663</v>
      </c>
      <c r="C8162" t="s">
        <v>10013</v>
      </c>
      <c r="D8162" s="1">
        <v>20.9</v>
      </c>
      <c r="E8162" t="s">
        <v>10020</v>
      </c>
      <c r="F8162" s="2">
        <v>55120</v>
      </c>
      <c r="G8162" t="s">
        <v>10038</v>
      </c>
      <c r="H8162" t="s">
        <v>10032</v>
      </c>
      <c r="I8162" s="2">
        <v>754</v>
      </c>
      <c r="J8162" s="3">
        <v>9.9</v>
      </c>
      <c r="K8162" t="s">
        <v>10034</v>
      </c>
      <c r="L8162" s="4">
        <v>43750</v>
      </c>
      <c r="M8162" t="s">
        <v>10036</v>
      </c>
      <c r="N8162">
        <f t="shared" si="254"/>
        <v>0</v>
      </c>
      <c r="O8162" t="str" cm="1">
        <f t="array" ref="O8162">_xlfn.IFS(I8162&lt;600, "Very Poor",I8162&lt;650,"Poor",I8162&lt;700,"Fair",I8162&lt;750,"Good",I8162&gt;=750,"Excellent")</f>
        <v>Excellent</v>
      </c>
      <c r="P8162" t="str" cm="1">
        <f t="array" ref="P8162">_xlfn.IFS(F8162&lt;30000,"Low",F8162&lt;60000,"Lower Middle",F8162&lt;100000, "Upper Middle",F8162&gt;=100000, "High")</f>
        <v>Lower Middle</v>
      </c>
      <c r="Q8162" t="str" cm="1">
        <f t="array" ref="Q8162">_xlfn.IFS(D8162&lt;10,"Low",D8162&lt;15,"Medium",D8162&lt;20,"High",D8162&gt;=20,"Very High")</f>
        <v>Very High</v>
      </c>
      <c r="R8162" t="str">
        <f t="shared" si="255"/>
        <v>Normal</v>
      </c>
    </row>
    <row r="8163" spans="1:18" x14ac:dyDescent="0.3">
      <c r="A8163" t="s">
        <v>8174</v>
      </c>
      <c r="B8163" s="2">
        <v>5331</v>
      </c>
      <c r="C8163" t="s">
        <v>10013</v>
      </c>
      <c r="D8163" s="1">
        <v>28.09</v>
      </c>
      <c r="E8163" t="s">
        <v>10020</v>
      </c>
      <c r="F8163" s="2">
        <v>128007</v>
      </c>
      <c r="G8163" t="s">
        <v>10039</v>
      </c>
      <c r="H8163" t="s">
        <v>10026</v>
      </c>
      <c r="I8163" s="2">
        <v>696</v>
      </c>
      <c r="J8163" s="3">
        <v>37.1</v>
      </c>
      <c r="K8163" t="s">
        <v>10035</v>
      </c>
      <c r="L8163" s="4">
        <v>42128</v>
      </c>
      <c r="M8163" t="s">
        <v>10037</v>
      </c>
      <c r="N8163">
        <f t="shared" si="254"/>
        <v>1</v>
      </c>
      <c r="O8163" t="str" cm="1">
        <f t="array" ref="O8163">_xlfn.IFS(I8163&lt;600, "Very Poor",I8163&lt;650,"Poor",I8163&lt;700,"Fair",I8163&lt;750,"Good",I8163&gt;=750,"Excellent")</f>
        <v>Fair</v>
      </c>
      <c r="P8163" t="str" cm="1">
        <f t="array" ref="P8163">_xlfn.IFS(F8163&lt;30000,"Low",F8163&lt;60000,"Lower Middle",F8163&lt;100000, "Upper Middle",F8163&gt;=100000, "High")</f>
        <v>High</v>
      </c>
      <c r="Q8163" t="str" cm="1">
        <f t="array" ref="Q8163">_xlfn.IFS(D8163&lt;10,"Low",D8163&lt;15,"Medium",D8163&lt;20,"High",D8163&gt;=20,"Very High")</f>
        <v>Very High</v>
      </c>
      <c r="R8163" t="str">
        <f t="shared" si="255"/>
        <v>Normal</v>
      </c>
    </row>
    <row r="8164" spans="1:18" x14ac:dyDescent="0.3">
      <c r="A8164" t="s">
        <v>8175</v>
      </c>
      <c r="B8164" s="2">
        <v>29549</v>
      </c>
      <c r="C8164" t="s">
        <v>10014</v>
      </c>
      <c r="D8164" s="1">
        <v>20.67</v>
      </c>
      <c r="E8164" t="s">
        <v>10020</v>
      </c>
      <c r="F8164" s="2">
        <v>26883</v>
      </c>
      <c r="G8164" t="s">
        <v>10039</v>
      </c>
      <c r="H8164" t="s">
        <v>10029</v>
      </c>
      <c r="I8164" s="2">
        <v>581</v>
      </c>
      <c r="J8164" s="3">
        <v>32</v>
      </c>
      <c r="K8164" t="s">
        <v>10034</v>
      </c>
      <c r="L8164" s="4">
        <v>42286</v>
      </c>
      <c r="M8164" t="s">
        <v>10037</v>
      </c>
      <c r="N8164">
        <f t="shared" si="254"/>
        <v>1</v>
      </c>
      <c r="O8164" t="str" cm="1">
        <f t="array" ref="O8164">_xlfn.IFS(I8164&lt;600, "Very Poor",I8164&lt;650,"Poor",I8164&lt;700,"Fair",I8164&lt;750,"Good",I8164&gt;=750,"Excellent")</f>
        <v>Very Poor</v>
      </c>
      <c r="P8164" t="str" cm="1">
        <f t="array" ref="P8164">_xlfn.IFS(F8164&lt;30000,"Low",F8164&lt;60000,"Lower Middle",F8164&lt;100000, "Upper Middle",F8164&gt;=100000, "High")</f>
        <v>Low</v>
      </c>
      <c r="Q8164" t="str" cm="1">
        <f t="array" ref="Q8164">_xlfn.IFS(D8164&lt;10,"Low",D8164&lt;15,"Medium",D8164&lt;20,"High",D8164&gt;=20,"Very High")</f>
        <v>Very High</v>
      </c>
      <c r="R8164" t="str">
        <f t="shared" si="255"/>
        <v>High Risk</v>
      </c>
    </row>
    <row r="8165" spans="1:18" x14ac:dyDescent="0.3">
      <c r="A8165" t="s">
        <v>8176</v>
      </c>
      <c r="B8165" s="2">
        <v>17246</v>
      </c>
      <c r="C8165" t="s">
        <v>10013</v>
      </c>
      <c r="D8165" s="1">
        <v>15.21</v>
      </c>
      <c r="E8165" t="s">
        <v>10015</v>
      </c>
      <c r="F8165" s="2">
        <v>89756</v>
      </c>
      <c r="G8165" t="s">
        <v>10039</v>
      </c>
      <c r="H8165" t="s">
        <v>10029</v>
      </c>
      <c r="I8165" s="2">
        <v>611</v>
      </c>
      <c r="J8165" s="3">
        <v>25</v>
      </c>
      <c r="K8165" t="s">
        <v>10034</v>
      </c>
      <c r="L8165" s="4">
        <v>43880</v>
      </c>
      <c r="M8165" t="s">
        <v>10036</v>
      </c>
      <c r="N8165">
        <f t="shared" si="254"/>
        <v>0</v>
      </c>
      <c r="O8165" t="str" cm="1">
        <f t="array" ref="O8165">_xlfn.IFS(I8165&lt;600, "Very Poor",I8165&lt;650,"Poor",I8165&lt;700,"Fair",I8165&lt;750,"Good",I8165&gt;=750,"Excellent")</f>
        <v>Poor</v>
      </c>
      <c r="P8165" t="str" cm="1">
        <f t="array" ref="P8165">_xlfn.IFS(F8165&lt;30000,"Low",F8165&lt;60000,"Lower Middle",F8165&lt;100000, "Upper Middle",F8165&gt;=100000, "High")</f>
        <v>Upper Middle</v>
      </c>
      <c r="Q8165" t="str" cm="1">
        <f t="array" ref="Q8165">_xlfn.IFS(D8165&lt;10,"Low",D8165&lt;15,"Medium",D8165&lt;20,"High",D8165&gt;=20,"Very High")</f>
        <v>High</v>
      </c>
      <c r="R8165" t="str">
        <f t="shared" si="255"/>
        <v>High Risk</v>
      </c>
    </row>
    <row r="8166" spans="1:18" x14ac:dyDescent="0.3">
      <c r="A8166" t="s">
        <v>8177</v>
      </c>
      <c r="B8166" s="2">
        <v>26761</v>
      </c>
      <c r="C8166" t="s">
        <v>10013</v>
      </c>
      <c r="D8166" s="1">
        <v>9.84</v>
      </c>
      <c r="E8166" t="s">
        <v>10023</v>
      </c>
      <c r="F8166" s="2">
        <v>147593</v>
      </c>
      <c r="G8166" t="s">
        <v>10039</v>
      </c>
      <c r="H8166" t="s">
        <v>10030</v>
      </c>
      <c r="I8166" s="2">
        <v>737</v>
      </c>
      <c r="J8166" s="3">
        <v>23.6</v>
      </c>
      <c r="K8166" t="s">
        <v>10035</v>
      </c>
      <c r="L8166" s="4">
        <v>44068</v>
      </c>
      <c r="M8166" t="s">
        <v>10036</v>
      </c>
      <c r="N8166">
        <f t="shared" si="254"/>
        <v>0</v>
      </c>
      <c r="O8166" t="str" cm="1">
        <f t="array" ref="O8166">_xlfn.IFS(I8166&lt;600, "Very Poor",I8166&lt;650,"Poor",I8166&lt;700,"Fair",I8166&lt;750,"Good",I8166&gt;=750,"Excellent")</f>
        <v>Good</v>
      </c>
      <c r="P8166" t="str" cm="1">
        <f t="array" ref="P8166">_xlfn.IFS(F8166&lt;30000,"Low",F8166&lt;60000,"Lower Middle",F8166&lt;100000, "Upper Middle",F8166&gt;=100000, "High")</f>
        <v>High</v>
      </c>
      <c r="Q8166" t="str" cm="1">
        <f t="array" ref="Q8166">_xlfn.IFS(D8166&lt;10,"Low",D8166&lt;15,"Medium",D8166&lt;20,"High",D8166&gt;=20,"Very High")</f>
        <v>Low</v>
      </c>
      <c r="R8166" t="str">
        <f t="shared" si="255"/>
        <v>Normal</v>
      </c>
    </row>
    <row r="8167" spans="1:18" x14ac:dyDescent="0.3">
      <c r="A8167" t="s">
        <v>8178</v>
      </c>
      <c r="B8167" s="2">
        <v>4262</v>
      </c>
      <c r="C8167" t="s">
        <v>10013</v>
      </c>
      <c r="D8167" s="1">
        <v>21.44</v>
      </c>
      <c r="E8167" t="s">
        <v>10019</v>
      </c>
      <c r="F8167" s="2">
        <v>139525</v>
      </c>
      <c r="G8167" t="s">
        <v>10039</v>
      </c>
      <c r="H8167" t="s">
        <v>10029</v>
      </c>
      <c r="I8167" s="2">
        <v>844</v>
      </c>
      <c r="J8167" s="3">
        <v>25.1</v>
      </c>
      <c r="K8167" t="s">
        <v>10034</v>
      </c>
      <c r="L8167" s="4">
        <v>42604</v>
      </c>
      <c r="M8167" t="s">
        <v>10037</v>
      </c>
      <c r="N8167">
        <f t="shared" si="254"/>
        <v>1</v>
      </c>
      <c r="O8167" t="str" cm="1">
        <f t="array" ref="O8167">_xlfn.IFS(I8167&lt;600, "Very Poor",I8167&lt;650,"Poor",I8167&lt;700,"Fair",I8167&lt;750,"Good",I8167&gt;=750,"Excellent")</f>
        <v>Excellent</v>
      </c>
      <c r="P8167" t="str" cm="1">
        <f t="array" ref="P8167">_xlfn.IFS(F8167&lt;30000,"Low",F8167&lt;60000,"Lower Middle",F8167&lt;100000, "Upper Middle",F8167&gt;=100000, "High")</f>
        <v>High</v>
      </c>
      <c r="Q8167" t="str" cm="1">
        <f t="array" ref="Q8167">_xlfn.IFS(D8167&lt;10,"Low",D8167&lt;15,"Medium",D8167&lt;20,"High",D8167&gt;=20,"Very High")</f>
        <v>Very High</v>
      </c>
      <c r="R8167" t="str">
        <f t="shared" si="255"/>
        <v>Normal</v>
      </c>
    </row>
    <row r="8168" spans="1:18" x14ac:dyDescent="0.3">
      <c r="A8168" t="s">
        <v>8179</v>
      </c>
      <c r="B8168" s="2">
        <v>8036</v>
      </c>
      <c r="C8168" t="s">
        <v>10013</v>
      </c>
      <c r="D8168" s="1">
        <v>7.91</v>
      </c>
      <c r="E8168" t="s">
        <v>10018</v>
      </c>
      <c r="F8168" s="2">
        <v>48293</v>
      </c>
      <c r="G8168" t="s">
        <v>10040</v>
      </c>
      <c r="H8168" t="s">
        <v>10030</v>
      </c>
      <c r="I8168" s="2">
        <v>713</v>
      </c>
      <c r="J8168" s="3">
        <v>18.7</v>
      </c>
      <c r="K8168" t="s">
        <v>10035</v>
      </c>
      <c r="L8168" s="4">
        <v>43141</v>
      </c>
      <c r="M8168" t="s">
        <v>10036</v>
      </c>
      <c r="N8168">
        <f t="shared" si="254"/>
        <v>0</v>
      </c>
      <c r="O8168" t="str" cm="1">
        <f t="array" ref="O8168">_xlfn.IFS(I8168&lt;600, "Very Poor",I8168&lt;650,"Poor",I8168&lt;700,"Fair",I8168&lt;750,"Good",I8168&gt;=750,"Excellent")</f>
        <v>Good</v>
      </c>
      <c r="P8168" t="str" cm="1">
        <f t="array" ref="P8168">_xlfn.IFS(F8168&lt;30000,"Low",F8168&lt;60000,"Lower Middle",F8168&lt;100000, "Upper Middle",F8168&gt;=100000, "High")</f>
        <v>Lower Middle</v>
      </c>
      <c r="Q8168" t="str" cm="1">
        <f t="array" ref="Q8168">_xlfn.IFS(D8168&lt;10,"Low",D8168&lt;15,"Medium",D8168&lt;20,"High",D8168&gt;=20,"Very High")</f>
        <v>Low</v>
      </c>
      <c r="R8168" t="str">
        <f t="shared" si="255"/>
        <v>Normal</v>
      </c>
    </row>
    <row r="8169" spans="1:18" x14ac:dyDescent="0.3">
      <c r="A8169" t="s">
        <v>8180</v>
      </c>
      <c r="B8169" s="2">
        <v>23322</v>
      </c>
      <c r="C8169" t="s">
        <v>10013</v>
      </c>
      <c r="D8169" s="1">
        <v>25.71</v>
      </c>
      <c r="E8169" t="s">
        <v>10023</v>
      </c>
      <c r="F8169" s="2">
        <v>44656</v>
      </c>
      <c r="G8169" t="s">
        <v>10039</v>
      </c>
      <c r="H8169" t="s">
        <v>10028</v>
      </c>
      <c r="I8169" s="2">
        <v>836</v>
      </c>
      <c r="J8169" s="3">
        <v>33.1</v>
      </c>
      <c r="K8169" t="s">
        <v>10034</v>
      </c>
      <c r="L8169" s="4">
        <v>43343</v>
      </c>
      <c r="M8169" t="s">
        <v>10037</v>
      </c>
      <c r="N8169">
        <f t="shared" si="254"/>
        <v>1</v>
      </c>
      <c r="O8169" t="str" cm="1">
        <f t="array" ref="O8169">_xlfn.IFS(I8169&lt;600, "Very Poor",I8169&lt;650,"Poor",I8169&lt;700,"Fair",I8169&lt;750,"Good",I8169&gt;=750,"Excellent")</f>
        <v>Excellent</v>
      </c>
      <c r="P8169" t="str" cm="1">
        <f t="array" ref="P8169">_xlfn.IFS(F8169&lt;30000,"Low",F8169&lt;60000,"Lower Middle",F8169&lt;100000, "Upper Middle",F8169&gt;=100000, "High")</f>
        <v>Lower Middle</v>
      </c>
      <c r="Q8169" t="str" cm="1">
        <f t="array" ref="Q8169">_xlfn.IFS(D8169&lt;10,"Low",D8169&lt;15,"Medium",D8169&lt;20,"High",D8169&gt;=20,"Very High")</f>
        <v>Very High</v>
      </c>
      <c r="R8169" t="str">
        <f t="shared" si="255"/>
        <v>Normal</v>
      </c>
    </row>
    <row r="8170" spans="1:18" x14ac:dyDescent="0.3">
      <c r="A8170" t="s">
        <v>8181</v>
      </c>
      <c r="B8170" s="2">
        <v>20131</v>
      </c>
      <c r="C8170" t="s">
        <v>10013</v>
      </c>
      <c r="D8170" s="1">
        <v>11.18</v>
      </c>
      <c r="E8170" t="s">
        <v>10015</v>
      </c>
      <c r="F8170" s="2">
        <v>141703</v>
      </c>
      <c r="G8170" t="s">
        <v>10039</v>
      </c>
      <c r="H8170" t="s">
        <v>10026</v>
      </c>
      <c r="I8170" s="2">
        <v>841</v>
      </c>
      <c r="J8170" s="3">
        <v>36.799999999999997</v>
      </c>
      <c r="K8170" t="s">
        <v>10035</v>
      </c>
      <c r="L8170" s="4">
        <v>43892</v>
      </c>
      <c r="M8170" t="s">
        <v>10036</v>
      </c>
      <c r="N8170">
        <f t="shared" si="254"/>
        <v>0</v>
      </c>
      <c r="O8170" t="str" cm="1">
        <f t="array" ref="O8170">_xlfn.IFS(I8170&lt;600, "Very Poor",I8170&lt;650,"Poor",I8170&lt;700,"Fair",I8170&lt;750,"Good",I8170&gt;=750,"Excellent")</f>
        <v>Excellent</v>
      </c>
      <c r="P8170" t="str" cm="1">
        <f t="array" ref="P8170">_xlfn.IFS(F8170&lt;30000,"Low",F8170&lt;60000,"Lower Middle",F8170&lt;100000, "Upper Middle",F8170&gt;=100000, "High")</f>
        <v>High</v>
      </c>
      <c r="Q8170" t="str" cm="1">
        <f t="array" ref="Q8170">_xlfn.IFS(D8170&lt;10,"Low",D8170&lt;15,"Medium",D8170&lt;20,"High",D8170&gt;=20,"Very High")</f>
        <v>Medium</v>
      </c>
      <c r="R8170" t="str">
        <f t="shared" si="255"/>
        <v>Normal</v>
      </c>
    </row>
    <row r="8171" spans="1:18" x14ac:dyDescent="0.3">
      <c r="A8171" t="s">
        <v>8182</v>
      </c>
      <c r="B8171" s="2">
        <v>5677</v>
      </c>
      <c r="C8171" t="s">
        <v>10014</v>
      </c>
      <c r="D8171" s="1">
        <v>18.100000000000001</v>
      </c>
      <c r="E8171" t="s">
        <v>10024</v>
      </c>
      <c r="F8171" s="2">
        <v>62604</v>
      </c>
      <c r="G8171" t="s">
        <v>10040</v>
      </c>
      <c r="H8171" t="s">
        <v>10032</v>
      </c>
      <c r="I8171" s="2">
        <v>678</v>
      </c>
      <c r="J8171" s="3">
        <v>13.9</v>
      </c>
      <c r="K8171" t="s">
        <v>10034</v>
      </c>
      <c r="L8171" s="4">
        <v>43450</v>
      </c>
      <c r="M8171" t="s">
        <v>10036</v>
      </c>
      <c r="N8171">
        <f t="shared" si="254"/>
        <v>0</v>
      </c>
      <c r="O8171" t="str" cm="1">
        <f t="array" ref="O8171">_xlfn.IFS(I8171&lt;600, "Very Poor",I8171&lt;650,"Poor",I8171&lt;700,"Fair",I8171&lt;750,"Good",I8171&gt;=750,"Excellent")</f>
        <v>Fair</v>
      </c>
      <c r="P8171" t="str" cm="1">
        <f t="array" ref="P8171">_xlfn.IFS(F8171&lt;30000,"Low",F8171&lt;60000,"Lower Middle",F8171&lt;100000, "Upper Middle",F8171&gt;=100000, "High")</f>
        <v>Upper Middle</v>
      </c>
      <c r="Q8171" t="str" cm="1">
        <f t="array" ref="Q8171">_xlfn.IFS(D8171&lt;10,"Low",D8171&lt;15,"Medium",D8171&lt;20,"High",D8171&gt;=20,"Very High")</f>
        <v>High</v>
      </c>
      <c r="R8171" t="str">
        <f t="shared" si="255"/>
        <v>Normal</v>
      </c>
    </row>
    <row r="8172" spans="1:18" x14ac:dyDescent="0.3">
      <c r="A8172" t="s">
        <v>8183</v>
      </c>
      <c r="B8172" s="2">
        <v>8972</v>
      </c>
      <c r="C8172" t="s">
        <v>10013</v>
      </c>
      <c r="D8172" s="1">
        <v>19.899999999999999</v>
      </c>
      <c r="E8172" t="s">
        <v>10024</v>
      </c>
      <c r="F8172" s="2">
        <v>85710</v>
      </c>
      <c r="G8172" t="s">
        <v>10040</v>
      </c>
      <c r="H8172" t="s">
        <v>10028</v>
      </c>
      <c r="I8172" s="2">
        <v>736</v>
      </c>
      <c r="J8172" s="3">
        <v>6.3</v>
      </c>
      <c r="K8172" t="s">
        <v>10035</v>
      </c>
      <c r="L8172" s="4">
        <v>42255</v>
      </c>
      <c r="M8172" t="s">
        <v>10036</v>
      </c>
      <c r="N8172">
        <f t="shared" si="254"/>
        <v>0</v>
      </c>
      <c r="O8172" t="str" cm="1">
        <f t="array" ref="O8172">_xlfn.IFS(I8172&lt;600, "Very Poor",I8172&lt;650,"Poor",I8172&lt;700,"Fair",I8172&lt;750,"Good",I8172&gt;=750,"Excellent")</f>
        <v>Good</v>
      </c>
      <c r="P8172" t="str" cm="1">
        <f t="array" ref="P8172">_xlfn.IFS(F8172&lt;30000,"Low",F8172&lt;60000,"Lower Middle",F8172&lt;100000, "Upper Middle",F8172&gt;=100000, "High")</f>
        <v>Upper Middle</v>
      </c>
      <c r="Q8172" t="str" cm="1">
        <f t="array" ref="Q8172">_xlfn.IFS(D8172&lt;10,"Low",D8172&lt;15,"Medium",D8172&lt;20,"High",D8172&gt;=20,"Very High")</f>
        <v>High</v>
      </c>
      <c r="R8172" t="str">
        <f t="shared" si="255"/>
        <v>Normal</v>
      </c>
    </row>
    <row r="8173" spans="1:18" x14ac:dyDescent="0.3">
      <c r="A8173" t="s">
        <v>8184</v>
      </c>
      <c r="B8173" s="2">
        <v>16329</v>
      </c>
      <c r="C8173" t="s">
        <v>10013</v>
      </c>
      <c r="D8173" s="1">
        <v>14.06</v>
      </c>
      <c r="E8173" t="s">
        <v>10017</v>
      </c>
      <c r="F8173" s="2">
        <v>143555</v>
      </c>
      <c r="G8173" t="s">
        <v>10040</v>
      </c>
      <c r="H8173" t="s">
        <v>10027</v>
      </c>
      <c r="I8173" s="2">
        <v>773</v>
      </c>
      <c r="J8173" s="3">
        <v>12.1</v>
      </c>
      <c r="K8173" t="s">
        <v>10034</v>
      </c>
      <c r="L8173" s="4">
        <v>44005</v>
      </c>
      <c r="M8173" t="s">
        <v>10036</v>
      </c>
      <c r="N8173">
        <f t="shared" si="254"/>
        <v>0</v>
      </c>
      <c r="O8173" t="str" cm="1">
        <f t="array" ref="O8173">_xlfn.IFS(I8173&lt;600, "Very Poor",I8173&lt;650,"Poor",I8173&lt;700,"Fair",I8173&lt;750,"Good",I8173&gt;=750,"Excellent")</f>
        <v>Excellent</v>
      </c>
      <c r="P8173" t="str" cm="1">
        <f t="array" ref="P8173">_xlfn.IFS(F8173&lt;30000,"Low",F8173&lt;60000,"Lower Middle",F8173&lt;100000, "Upper Middle",F8173&gt;=100000, "High")</f>
        <v>High</v>
      </c>
      <c r="Q8173" t="str" cm="1">
        <f t="array" ref="Q8173">_xlfn.IFS(D8173&lt;10,"Low",D8173&lt;15,"Medium",D8173&lt;20,"High",D8173&gt;=20,"Very High")</f>
        <v>Medium</v>
      </c>
      <c r="R8173" t="str">
        <f t="shared" si="255"/>
        <v>Normal</v>
      </c>
    </row>
    <row r="8174" spans="1:18" x14ac:dyDescent="0.3">
      <c r="A8174" t="s">
        <v>8185</v>
      </c>
      <c r="B8174" s="2">
        <v>38032</v>
      </c>
      <c r="C8174" t="s">
        <v>10013</v>
      </c>
      <c r="D8174" s="1">
        <v>21.6</v>
      </c>
      <c r="E8174" t="s">
        <v>10025</v>
      </c>
      <c r="F8174" s="2">
        <v>133788</v>
      </c>
      <c r="G8174" t="s">
        <v>10039</v>
      </c>
      <c r="H8174" t="s">
        <v>10027</v>
      </c>
      <c r="I8174" s="2">
        <v>653</v>
      </c>
      <c r="J8174" s="3">
        <v>31.5</v>
      </c>
      <c r="K8174" t="s">
        <v>10034</v>
      </c>
      <c r="L8174" s="4">
        <v>43909</v>
      </c>
      <c r="M8174" t="s">
        <v>10037</v>
      </c>
      <c r="N8174">
        <f t="shared" si="254"/>
        <v>1</v>
      </c>
      <c r="O8174" t="str" cm="1">
        <f t="array" ref="O8174">_xlfn.IFS(I8174&lt;600, "Very Poor",I8174&lt;650,"Poor",I8174&lt;700,"Fair",I8174&lt;750,"Good",I8174&gt;=750,"Excellent")</f>
        <v>Fair</v>
      </c>
      <c r="P8174" t="str" cm="1">
        <f t="array" ref="P8174">_xlfn.IFS(F8174&lt;30000,"Low",F8174&lt;60000,"Lower Middle",F8174&lt;100000, "Upper Middle",F8174&gt;=100000, "High")</f>
        <v>High</v>
      </c>
      <c r="Q8174" t="str" cm="1">
        <f t="array" ref="Q8174">_xlfn.IFS(D8174&lt;10,"Low",D8174&lt;15,"Medium",D8174&lt;20,"High",D8174&gt;=20,"Very High")</f>
        <v>Very High</v>
      </c>
      <c r="R8174" t="str">
        <f t="shared" si="255"/>
        <v>Normal</v>
      </c>
    </row>
    <row r="8175" spans="1:18" x14ac:dyDescent="0.3">
      <c r="A8175" t="s">
        <v>8186</v>
      </c>
      <c r="B8175" s="2">
        <v>36901</v>
      </c>
      <c r="C8175" t="s">
        <v>10014</v>
      </c>
      <c r="D8175" s="1">
        <v>11.26</v>
      </c>
      <c r="E8175" t="s">
        <v>10016</v>
      </c>
      <c r="F8175" s="2">
        <v>61307</v>
      </c>
      <c r="G8175" t="s">
        <v>10038</v>
      </c>
      <c r="H8175" t="s">
        <v>10029</v>
      </c>
      <c r="I8175" s="2">
        <v>651</v>
      </c>
      <c r="J8175" s="3">
        <v>35.4</v>
      </c>
      <c r="K8175" t="s">
        <v>10034</v>
      </c>
      <c r="L8175" s="4">
        <v>44013</v>
      </c>
      <c r="M8175" t="s">
        <v>10036</v>
      </c>
      <c r="N8175">
        <f t="shared" si="254"/>
        <v>0</v>
      </c>
      <c r="O8175" t="str" cm="1">
        <f t="array" ref="O8175">_xlfn.IFS(I8175&lt;600, "Very Poor",I8175&lt;650,"Poor",I8175&lt;700,"Fair",I8175&lt;750,"Good",I8175&gt;=750,"Excellent")</f>
        <v>Fair</v>
      </c>
      <c r="P8175" t="str" cm="1">
        <f t="array" ref="P8175">_xlfn.IFS(F8175&lt;30000,"Low",F8175&lt;60000,"Lower Middle",F8175&lt;100000, "Upper Middle",F8175&gt;=100000, "High")</f>
        <v>Upper Middle</v>
      </c>
      <c r="Q8175" t="str" cm="1">
        <f t="array" ref="Q8175">_xlfn.IFS(D8175&lt;10,"Low",D8175&lt;15,"Medium",D8175&lt;20,"High",D8175&gt;=20,"Very High")</f>
        <v>Medium</v>
      </c>
      <c r="R8175" t="str">
        <f t="shared" si="255"/>
        <v>Normal</v>
      </c>
    </row>
    <row r="8176" spans="1:18" x14ac:dyDescent="0.3">
      <c r="A8176" t="s">
        <v>8187</v>
      </c>
      <c r="B8176" s="2">
        <v>21493</v>
      </c>
      <c r="C8176" t="s">
        <v>10013</v>
      </c>
      <c r="D8176" s="1">
        <v>5.87</v>
      </c>
      <c r="E8176" t="s">
        <v>10017</v>
      </c>
      <c r="F8176" s="2">
        <v>30104</v>
      </c>
      <c r="G8176" t="s">
        <v>10039</v>
      </c>
      <c r="H8176" t="s">
        <v>10027</v>
      </c>
      <c r="I8176" s="2">
        <v>704</v>
      </c>
      <c r="J8176" s="3">
        <v>17.2</v>
      </c>
      <c r="K8176" t="s">
        <v>10035</v>
      </c>
      <c r="L8176" s="4">
        <v>42056</v>
      </c>
      <c r="M8176" t="s">
        <v>10036</v>
      </c>
      <c r="N8176">
        <f t="shared" si="254"/>
        <v>0</v>
      </c>
      <c r="O8176" t="str" cm="1">
        <f t="array" ref="O8176">_xlfn.IFS(I8176&lt;600, "Very Poor",I8176&lt;650,"Poor",I8176&lt;700,"Fair",I8176&lt;750,"Good",I8176&gt;=750,"Excellent")</f>
        <v>Good</v>
      </c>
      <c r="P8176" t="str" cm="1">
        <f t="array" ref="P8176">_xlfn.IFS(F8176&lt;30000,"Low",F8176&lt;60000,"Lower Middle",F8176&lt;100000, "Upper Middle",F8176&gt;=100000, "High")</f>
        <v>Lower Middle</v>
      </c>
      <c r="Q8176" t="str" cm="1">
        <f t="array" ref="Q8176">_xlfn.IFS(D8176&lt;10,"Low",D8176&lt;15,"Medium",D8176&lt;20,"High",D8176&gt;=20,"Very High")</f>
        <v>Low</v>
      </c>
      <c r="R8176" t="str">
        <f t="shared" si="255"/>
        <v>Normal</v>
      </c>
    </row>
    <row r="8177" spans="1:18" x14ac:dyDescent="0.3">
      <c r="A8177" t="s">
        <v>8188</v>
      </c>
      <c r="B8177" s="2">
        <v>19595</v>
      </c>
      <c r="C8177" t="s">
        <v>10014</v>
      </c>
      <c r="D8177" s="1">
        <v>28.98</v>
      </c>
      <c r="E8177" t="s">
        <v>10019</v>
      </c>
      <c r="F8177" s="2">
        <v>45966</v>
      </c>
      <c r="G8177" t="s">
        <v>10038</v>
      </c>
      <c r="H8177" t="s">
        <v>10026</v>
      </c>
      <c r="I8177" s="2">
        <v>735</v>
      </c>
      <c r="J8177" s="3">
        <v>10.3</v>
      </c>
      <c r="K8177" t="s">
        <v>10035</v>
      </c>
      <c r="L8177" s="4">
        <v>43305</v>
      </c>
      <c r="M8177" t="s">
        <v>10036</v>
      </c>
      <c r="N8177">
        <f t="shared" si="254"/>
        <v>0</v>
      </c>
      <c r="O8177" t="str" cm="1">
        <f t="array" ref="O8177">_xlfn.IFS(I8177&lt;600, "Very Poor",I8177&lt;650,"Poor",I8177&lt;700,"Fair",I8177&lt;750,"Good",I8177&gt;=750,"Excellent")</f>
        <v>Good</v>
      </c>
      <c r="P8177" t="str" cm="1">
        <f t="array" ref="P8177">_xlfn.IFS(F8177&lt;30000,"Low",F8177&lt;60000,"Lower Middle",F8177&lt;100000, "Upper Middle",F8177&gt;=100000, "High")</f>
        <v>Lower Middle</v>
      </c>
      <c r="Q8177" t="str" cm="1">
        <f t="array" ref="Q8177">_xlfn.IFS(D8177&lt;10,"Low",D8177&lt;15,"Medium",D8177&lt;20,"High",D8177&gt;=20,"Very High")</f>
        <v>Very High</v>
      </c>
      <c r="R8177" t="str">
        <f t="shared" si="255"/>
        <v>Normal</v>
      </c>
    </row>
    <row r="8178" spans="1:18" x14ac:dyDescent="0.3">
      <c r="A8178" t="s">
        <v>8189</v>
      </c>
      <c r="B8178" s="2">
        <v>22923</v>
      </c>
      <c r="C8178" t="s">
        <v>10013</v>
      </c>
      <c r="D8178" s="1">
        <v>13</v>
      </c>
      <c r="E8178" t="s">
        <v>10016</v>
      </c>
      <c r="F8178" s="2">
        <v>70710</v>
      </c>
      <c r="G8178" t="s">
        <v>10039</v>
      </c>
      <c r="H8178" t="s">
        <v>10032</v>
      </c>
      <c r="I8178" s="2">
        <v>610</v>
      </c>
      <c r="J8178" s="3">
        <v>35</v>
      </c>
      <c r="K8178" t="s">
        <v>10034</v>
      </c>
      <c r="L8178" s="4">
        <v>42244</v>
      </c>
      <c r="M8178" t="s">
        <v>10037</v>
      </c>
      <c r="N8178">
        <f t="shared" si="254"/>
        <v>1</v>
      </c>
      <c r="O8178" t="str" cm="1">
        <f t="array" ref="O8178">_xlfn.IFS(I8178&lt;600, "Very Poor",I8178&lt;650,"Poor",I8178&lt;700,"Fair",I8178&lt;750,"Good",I8178&gt;=750,"Excellent")</f>
        <v>Poor</v>
      </c>
      <c r="P8178" t="str" cm="1">
        <f t="array" ref="P8178">_xlfn.IFS(F8178&lt;30000,"Low",F8178&lt;60000,"Lower Middle",F8178&lt;100000, "Upper Middle",F8178&gt;=100000, "High")</f>
        <v>Upper Middle</v>
      </c>
      <c r="Q8178" t="str" cm="1">
        <f t="array" ref="Q8178">_xlfn.IFS(D8178&lt;10,"Low",D8178&lt;15,"Medium",D8178&lt;20,"High",D8178&gt;=20,"Very High")</f>
        <v>Medium</v>
      </c>
      <c r="R8178" t="str">
        <f t="shared" si="255"/>
        <v>Normal</v>
      </c>
    </row>
    <row r="8179" spans="1:18" x14ac:dyDescent="0.3">
      <c r="A8179" t="s">
        <v>8190</v>
      </c>
      <c r="B8179" s="2">
        <v>10735</v>
      </c>
      <c r="C8179" t="s">
        <v>10013</v>
      </c>
      <c r="D8179" s="1">
        <v>22.84</v>
      </c>
      <c r="E8179" t="s">
        <v>10020</v>
      </c>
      <c r="F8179" s="2">
        <v>37822</v>
      </c>
      <c r="G8179" t="s">
        <v>10038</v>
      </c>
      <c r="H8179" t="s">
        <v>10032</v>
      </c>
      <c r="I8179" s="2">
        <v>592</v>
      </c>
      <c r="J8179" s="3">
        <v>12.5</v>
      </c>
      <c r="K8179" t="s">
        <v>10034</v>
      </c>
      <c r="L8179" s="4">
        <v>43111</v>
      </c>
      <c r="M8179" t="s">
        <v>10037</v>
      </c>
      <c r="N8179">
        <f t="shared" si="254"/>
        <v>1</v>
      </c>
      <c r="O8179" t="str" cm="1">
        <f t="array" ref="O8179">_xlfn.IFS(I8179&lt;600, "Very Poor",I8179&lt;650,"Poor",I8179&lt;700,"Fair",I8179&lt;750,"Good",I8179&gt;=750,"Excellent")</f>
        <v>Very Poor</v>
      </c>
      <c r="P8179" t="str" cm="1">
        <f t="array" ref="P8179">_xlfn.IFS(F8179&lt;30000,"Low",F8179&lt;60000,"Lower Middle",F8179&lt;100000, "Upper Middle",F8179&gt;=100000, "High")</f>
        <v>Lower Middle</v>
      </c>
      <c r="Q8179" t="str" cm="1">
        <f t="array" ref="Q8179">_xlfn.IFS(D8179&lt;10,"Low",D8179&lt;15,"Medium",D8179&lt;20,"High",D8179&gt;=20,"Very High")</f>
        <v>Very High</v>
      </c>
      <c r="R8179" t="str">
        <f t="shared" si="255"/>
        <v>High Risk</v>
      </c>
    </row>
    <row r="8180" spans="1:18" x14ac:dyDescent="0.3">
      <c r="A8180" t="s">
        <v>8191</v>
      </c>
      <c r="B8180" s="2">
        <v>35457</v>
      </c>
      <c r="C8180" t="s">
        <v>10013</v>
      </c>
      <c r="D8180" s="1">
        <v>17.690000000000001</v>
      </c>
      <c r="E8180" t="s">
        <v>10020</v>
      </c>
      <c r="F8180" s="2">
        <v>22925</v>
      </c>
      <c r="G8180" t="s">
        <v>10040</v>
      </c>
      <c r="H8180" t="s">
        <v>10028</v>
      </c>
      <c r="I8180" s="2">
        <v>650</v>
      </c>
      <c r="J8180" s="3">
        <v>13.5</v>
      </c>
      <c r="K8180" t="s">
        <v>10035</v>
      </c>
      <c r="L8180" s="4">
        <v>44174</v>
      </c>
      <c r="M8180" t="s">
        <v>10036</v>
      </c>
      <c r="N8180">
        <f t="shared" si="254"/>
        <v>0</v>
      </c>
      <c r="O8180" t="str" cm="1">
        <f t="array" ref="O8180">_xlfn.IFS(I8180&lt;600, "Very Poor",I8180&lt;650,"Poor",I8180&lt;700,"Fair",I8180&lt;750,"Good",I8180&gt;=750,"Excellent")</f>
        <v>Fair</v>
      </c>
      <c r="P8180" t="str" cm="1">
        <f t="array" ref="P8180">_xlfn.IFS(F8180&lt;30000,"Low",F8180&lt;60000,"Lower Middle",F8180&lt;100000, "Upper Middle",F8180&gt;=100000, "High")</f>
        <v>Low</v>
      </c>
      <c r="Q8180" t="str" cm="1">
        <f t="array" ref="Q8180">_xlfn.IFS(D8180&lt;10,"Low",D8180&lt;15,"Medium",D8180&lt;20,"High",D8180&gt;=20,"Very High")</f>
        <v>High</v>
      </c>
      <c r="R8180" t="str">
        <f t="shared" si="255"/>
        <v>Normal</v>
      </c>
    </row>
    <row r="8181" spans="1:18" x14ac:dyDescent="0.3">
      <c r="A8181" t="s">
        <v>8192</v>
      </c>
      <c r="B8181" s="2">
        <v>8727</v>
      </c>
      <c r="C8181" t="s">
        <v>10013</v>
      </c>
      <c r="D8181" s="1">
        <v>21.72</v>
      </c>
      <c r="E8181" t="s">
        <v>10025</v>
      </c>
      <c r="F8181" s="2">
        <v>92522</v>
      </c>
      <c r="G8181" t="s">
        <v>10039</v>
      </c>
      <c r="H8181" t="s">
        <v>10027</v>
      </c>
      <c r="I8181" s="2">
        <v>630</v>
      </c>
      <c r="J8181" s="3">
        <v>8.1999999999999993</v>
      </c>
      <c r="K8181" t="s">
        <v>10034</v>
      </c>
      <c r="L8181" s="4">
        <v>43664</v>
      </c>
      <c r="M8181" t="s">
        <v>10037</v>
      </c>
      <c r="N8181">
        <f t="shared" si="254"/>
        <v>1</v>
      </c>
      <c r="O8181" t="str" cm="1">
        <f t="array" ref="O8181">_xlfn.IFS(I8181&lt;600, "Very Poor",I8181&lt;650,"Poor",I8181&lt;700,"Fair",I8181&lt;750,"Good",I8181&gt;=750,"Excellent")</f>
        <v>Poor</v>
      </c>
      <c r="P8181" t="str" cm="1">
        <f t="array" ref="P8181">_xlfn.IFS(F8181&lt;30000,"Low",F8181&lt;60000,"Lower Middle",F8181&lt;100000, "Upper Middle",F8181&gt;=100000, "High")</f>
        <v>Upper Middle</v>
      </c>
      <c r="Q8181" t="str" cm="1">
        <f t="array" ref="Q8181">_xlfn.IFS(D8181&lt;10,"Low",D8181&lt;15,"Medium",D8181&lt;20,"High",D8181&gt;=20,"Very High")</f>
        <v>Very High</v>
      </c>
      <c r="R8181" t="str">
        <f t="shared" si="255"/>
        <v>High Risk</v>
      </c>
    </row>
    <row r="8182" spans="1:18" x14ac:dyDescent="0.3">
      <c r="A8182" t="s">
        <v>8193</v>
      </c>
      <c r="B8182" s="2">
        <v>8764</v>
      </c>
      <c r="C8182" t="s">
        <v>10014</v>
      </c>
      <c r="D8182" s="1">
        <v>7.77</v>
      </c>
      <c r="E8182" t="s">
        <v>10021</v>
      </c>
      <c r="F8182" s="2">
        <v>116829</v>
      </c>
      <c r="G8182" t="s">
        <v>10039</v>
      </c>
      <c r="H8182" t="s">
        <v>10032</v>
      </c>
      <c r="I8182" s="2">
        <v>644</v>
      </c>
      <c r="J8182" s="3">
        <v>36.9</v>
      </c>
      <c r="K8182" t="s">
        <v>10035</v>
      </c>
      <c r="L8182" s="4">
        <v>42393</v>
      </c>
      <c r="M8182" t="s">
        <v>10037</v>
      </c>
      <c r="N8182">
        <f t="shared" si="254"/>
        <v>1</v>
      </c>
      <c r="O8182" t="str" cm="1">
        <f t="array" ref="O8182">_xlfn.IFS(I8182&lt;600, "Very Poor",I8182&lt;650,"Poor",I8182&lt;700,"Fair",I8182&lt;750,"Good",I8182&gt;=750,"Excellent")</f>
        <v>Poor</v>
      </c>
      <c r="P8182" t="str" cm="1">
        <f t="array" ref="P8182">_xlfn.IFS(F8182&lt;30000,"Low",F8182&lt;60000,"Lower Middle",F8182&lt;100000, "Upper Middle",F8182&gt;=100000, "High")</f>
        <v>High</v>
      </c>
      <c r="Q8182" t="str" cm="1">
        <f t="array" ref="Q8182">_xlfn.IFS(D8182&lt;10,"Low",D8182&lt;15,"Medium",D8182&lt;20,"High",D8182&gt;=20,"Very High")</f>
        <v>Low</v>
      </c>
      <c r="R8182" t="str">
        <f t="shared" si="255"/>
        <v>Normal</v>
      </c>
    </row>
    <row r="8183" spans="1:18" x14ac:dyDescent="0.3">
      <c r="A8183" t="s">
        <v>8194</v>
      </c>
      <c r="B8183" s="2">
        <v>28599</v>
      </c>
      <c r="C8183" t="s">
        <v>10013</v>
      </c>
      <c r="D8183" s="1">
        <v>17.97</v>
      </c>
      <c r="E8183" t="s">
        <v>10017</v>
      </c>
      <c r="F8183" s="2">
        <v>24819</v>
      </c>
      <c r="G8183" t="s">
        <v>10039</v>
      </c>
      <c r="H8183" t="s">
        <v>10030</v>
      </c>
      <c r="I8183" s="2">
        <v>624</v>
      </c>
      <c r="J8183" s="3">
        <v>16.399999999999999</v>
      </c>
      <c r="K8183" t="s">
        <v>10035</v>
      </c>
      <c r="L8183" s="4">
        <v>43683</v>
      </c>
      <c r="M8183" t="s">
        <v>10037</v>
      </c>
      <c r="N8183">
        <f t="shared" si="254"/>
        <v>1</v>
      </c>
      <c r="O8183" t="str" cm="1">
        <f t="array" ref="O8183">_xlfn.IFS(I8183&lt;600, "Very Poor",I8183&lt;650,"Poor",I8183&lt;700,"Fair",I8183&lt;750,"Good",I8183&gt;=750,"Excellent")</f>
        <v>Poor</v>
      </c>
      <c r="P8183" t="str" cm="1">
        <f t="array" ref="P8183">_xlfn.IFS(F8183&lt;30000,"Low",F8183&lt;60000,"Lower Middle",F8183&lt;100000, "Upper Middle",F8183&gt;=100000, "High")</f>
        <v>Low</v>
      </c>
      <c r="Q8183" t="str" cm="1">
        <f t="array" ref="Q8183">_xlfn.IFS(D8183&lt;10,"Low",D8183&lt;15,"Medium",D8183&lt;20,"High",D8183&gt;=20,"Very High")</f>
        <v>High</v>
      </c>
      <c r="R8183" t="str">
        <f t="shared" si="255"/>
        <v>High Risk</v>
      </c>
    </row>
    <row r="8184" spans="1:18" x14ac:dyDescent="0.3">
      <c r="A8184" t="s">
        <v>8195</v>
      </c>
      <c r="B8184" s="2">
        <v>1818</v>
      </c>
      <c r="C8184" t="s">
        <v>10013</v>
      </c>
      <c r="D8184" s="1">
        <v>14.81</v>
      </c>
      <c r="E8184" t="s">
        <v>10018</v>
      </c>
      <c r="F8184" s="2">
        <v>25371</v>
      </c>
      <c r="G8184" t="s">
        <v>10038</v>
      </c>
      <c r="H8184" t="s">
        <v>10032</v>
      </c>
      <c r="I8184" s="2">
        <v>692</v>
      </c>
      <c r="J8184" s="3">
        <v>11</v>
      </c>
      <c r="K8184" t="s">
        <v>10035</v>
      </c>
      <c r="L8184" s="4">
        <v>42300</v>
      </c>
      <c r="M8184" t="s">
        <v>10036</v>
      </c>
      <c r="N8184">
        <f t="shared" si="254"/>
        <v>0</v>
      </c>
      <c r="O8184" t="str" cm="1">
        <f t="array" ref="O8184">_xlfn.IFS(I8184&lt;600, "Very Poor",I8184&lt;650,"Poor",I8184&lt;700,"Fair",I8184&lt;750,"Good",I8184&gt;=750,"Excellent")</f>
        <v>Fair</v>
      </c>
      <c r="P8184" t="str" cm="1">
        <f t="array" ref="P8184">_xlfn.IFS(F8184&lt;30000,"Low",F8184&lt;60000,"Lower Middle",F8184&lt;100000, "Upper Middle",F8184&gt;=100000, "High")</f>
        <v>Low</v>
      </c>
      <c r="Q8184" t="str" cm="1">
        <f t="array" ref="Q8184">_xlfn.IFS(D8184&lt;10,"Low",D8184&lt;15,"Medium",D8184&lt;20,"High",D8184&gt;=20,"Very High")</f>
        <v>Medium</v>
      </c>
      <c r="R8184" t="str">
        <f t="shared" si="255"/>
        <v>Normal</v>
      </c>
    </row>
    <row r="8185" spans="1:18" x14ac:dyDescent="0.3">
      <c r="A8185" t="s">
        <v>8196</v>
      </c>
      <c r="B8185" s="2">
        <v>38289</v>
      </c>
      <c r="C8185" t="s">
        <v>10013</v>
      </c>
      <c r="D8185" s="1">
        <v>16.3</v>
      </c>
      <c r="E8185" t="s">
        <v>10018</v>
      </c>
      <c r="F8185" s="2">
        <v>90239</v>
      </c>
      <c r="G8185" t="s">
        <v>10039</v>
      </c>
      <c r="H8185" t="s">
        <v>10028</v>
      </c>
      <c r="I8185" s="2">
        <v>632</v>
      </c>
      <c r="J8185" s="3">
        <v>38.4</v>
      </c>
      <c r="K8185" t="s">
        <v>10035</v>
      </c>
      <c r="L8185" s="4">
        <v>44127</v>
      </c>
      <c r="M8185" t="s">
        <v>10037</v>
      </c>
      <c r="N8185">
        <f t="shared" si="254"/>
        <v>1</v>
      </c>
      <c r="O8185" t="str" cm="1">
        <f t="array" ref="O8185">_xlfn.IFS(I8185&lt;600, "Very Poor",I8185&lt;650,"Poor",I8185&lt;700,"Fair",I8185&lt;750,"Good",I8185&gt;=750,"Excellent")</f>
        <v>Poor</v>
      </c>
      <c r="P8185" t="str" cm="1">
        <f t="array" ref="P8185">_xlfn.IFS(F8185&lt;30000,"Low",F8185&lt;60000,"Lower Middle",F8185&lt;100000, "Upper Middle",F8185&gt;=100000, "High")</f>
        <v>Upper Middle</v>
      </c>
      <c r="Q8185" t="str" cm="1">
        <f t="array" ref="Q8185">_xlfn.IFS(D8185&lt;10,"Low",D8185&lt;15,"Medium",D8185&lt;20,"High",D8185&gt;=20,"Very High")</f>
        <v>High</v>
      </c>
      <c r="R8185" t="str">
        <f t="shared" si="255"/>
        <v>High Risk</v>
      </c>
    </row>
    <row r="8186" spans="1:18" x14ac:dyDescent="0.3">
      <c r="A8186" t="s">
        <v>8197</v>
      </c>
      <c r="B8186" s="2">
        <v>34892</v>
      </c>
      <c r="C8186" t="s">
        <v>10014</v>
      </c>
      <c r="D8186" s="1">
        <v>29.16</v>
      </c>
      <c r="E8186" t="s">
        <v>10020</v>
      </c>
      <c r="F8186" s="2">
        <v>31984</v>
      </c>
      <c r="G8186" t="s">
        <v>10040</v>
      </c>
      <c r="H8186" t="s">
        <v>10026</v>
      </c>
      <c r="I8186" s="2">
        <v>689</v>
      </c>
      <c r="J8186" s="3">
        <v>16.7</v>
      </c>
      <c r="K8186" t="s">
        <v>10035</v>
      </c>
      <c r="L8186" s="4">
        <v>42486</v>
      </c>
      <c r="M8186" t="s">
        <v>10037</v>
      </c>
      <c r="N8186">
        <f t="shared" si="254"/>
        <v>1</v>
      </c>
      <c r="O8186" t="str" cm="1">
        <f t="array" ref="O8186">_xlfn.IFS(I8186&lt;600, "Very Poor",I8186&lt;650,"Poor",I8186&lt;700,"Fair",I8186&lt;750,"Good",I8186&gt;=750,"Excellent")</f>
        <v>Fair</v>
      </c>
      <c r="P8186" t="str" cm="1">
        <f t="array" ref="P8186">_xlfn.IFS(F8186&lt;30000,"Low",F8186&lt;60000,"Lower Middle",F8186&lt;100000, "Upper Middle",F8186&gt;=100000, "High")</f>
        <v>Lower Middle</v>
      </c>
      <c r="Q8186" t="str" cm="1">
        <f t="array" ref="Q8186">_xlfn.IFS(D8186&lt;10,"Low",D8186&lt;15,"Medium",D8186&lt;20,"High",D8186&gt;=20,"Very High")</f>
        <v>Very High</v>
      </c>
      <c r="R8186" t="str">
        <f t="shared" si="255"/>
        <v>Normal</v>
      </c>
    </row>
    <row r="8187" spans="1:18" x14ac:dyDescent="0.3">
      <c r="A8187" t="s">
        <v>8198</v>
      </c>
      <c r="B8187" s="2">
        <v>6660</v>
      </c>
      <c r="C8187" t="s">
        <v>10014</v>
      </c>
      <c r="D8187" s="1">
        <v>8.41</v>
      </c>
      <c r="E8187" t="s">
        <v>10024</v>
      </c>
      <c r="F8187" s="2">
        <v>108632</v>
      </c>
      <c r="G8187" t="s">
        <v>10039</v>
      </c>
      <c r="H8187" t="s">
        <v>10029</v>
      </c>
      <c r="I8187" s="2">
        <v>723</v>
      </c>
      <c r="J8187" s="3">
        <v>31.2</v>
      </c>
      <c r="K8187" t="s">
        <v>10034</v>
      </c>
      <c r="L8187" s="4">
        <v>43840</v>
      </c>
      <c r="M8187" t="s">
        <v>10036</v>
      </c>
      <c r="N8187">
        <f t="shared" si="254"/>
        <v>0</v>
      </c>
      <c r="O8187" t="str" cm="1">
        <f t="array" ref="O8187">_xlfn.IFS(I8187&lt;600, "Very Poor",I8187&lt;650,"Poor",I8187&lt;700,"Fair",I8187&lt;750,"Good",I8187&gt;=750,"Excellent")</f>
        <v>Good</v>
      </c>
      <c r="P8187" t="str" cm="1">
        <f t="array" ref="P8187">_xlfn.IFS(F8187&lt;30000,"Low",F8187&lt;60000,"Lower Middle",F8187&lt;100000, "Upper Middle",F8187&gt;=100000, "High")</f>
        <v>High</v>
      </c>
      <c r="Q8187" t="str" cm="1">
        <f t="array" ref="Q8187">_xlfn.IFS(D8187&lt;10,"Low",D8187&lt;15,"Medium",D8187&lt;20,"High",D8187&gt;=20,"Very High")</f>
        <v>Low</v>
      </c>
      <c r="R8187" t="str">
        <f t="shared" si="255"/>
        <v>Normal</v>
      </c>
    </row>
    <row r="8188" spans="1:18" x14ac:dyDescent="0.3">
      <c r="A8188" t="s">
        <v>8199</v>
      </c>
      <c r="B8188" s="2">
        <v>30521</v>
      </c>
      <c r="C8188" t="s">
        <v>10013</v>
      </c>
      <c r="D8188" s="1">
        <v>23.87</v>
      </c>
      <c r="E8188" t="s">
        <v>10019</v>
      </c>
      <c r="F8188" s="2">
        <v>108297</v>
      </c>
      <c r="G8188" t="s">
        <v>10039</v>
      </c>
      <c r="H8188" t="s">
        <v>10030</v>
      </c>
      <c r="I8188" s="2">
        <v>847</v>
      </c>
      <c r="J8188" s="3">
        <v>13.1</v>
      </c>
      <c r="K8188" t="s">
        <v>10035</v>
      </c>
      <c r="L8188" s="4">
        <v>43398</v>
      </c>
      <c r="M8188" t="s">
        <v>10036</v>
      </c>
      <c r="N8188">
        <f t="shared" si="254"/>
        <v>0</v>
      </c>
      <c r="O8188" t="str" cm="1">
        <f t="array" ref="O8188">_xlfn.IFS(I8188&lt;600, "Very Poor",I8188&lt;650,"Poor",I8188&lt;700,"Fair",I8188&lt;750,"Good",I8188&gt;=750,"Excellent")</f>
        <v>Excellent</v>
      </c>
      <c r="P8188" t="str" cm="1">
        <f t="array" ref="P8188">_xlfn.IFS(F8188&lt;30000,"Low",F8188&lt;60000,"Lower Middle",F8188&lt;100000, "Upper Middle",F8188&gt;=100000, "High")</f>
        <v>High</v>
      </c>
      <c r="Q8188" t="str" cm="1">
        <f t="array" ref="Q8188">_xlfn.IFS(D8188&lt;10,"Low",D8188&lt;15,"Medium",D8188&lt;20,"High",D8188&gt;=20,"Very High")</f>
        <v>Very High</v>
      </c>
      <c r="R8188" t="str">
        <f t="shared" si="255"/>
        <v>Normal</v>
      </c>
    </row>
    <row r="8189" spans="1:18" x14ac:dyDescent="0.3">
      <c r="A8189" t="s">
        <v>8200</v>
      </c>
      <c r="B8189" s="2">
        <v>39409</v>
      </c>
      <c r="C8189" t="s">
        <v>10013</v>
      </c>
      <c r="D8189" s="1">
        <v>13.26</v>
      </c>
      <c r="E8189" t="s">
        <v>10023</v>
      </c>
      <c r="F8189" s="2">
        <v>102277</v>
      </c>
      <c r="G8189" t="s">
        <v>10038</v>
      </c>
      <c r="H8189" t="s">
        <v>10032</v>
      </c>
      <c r="I8189" s="2">
        <v>825</v>
      </c>
      <c r="J8189" s="3">
        <v>30.4</v>
      </c>
      <c r="K8189" t="s">
        <v>10034</v>
      </c>
      <c r="L8189" s="4">
        <v>42972</v>
      </c>
      <c r="M8189" t="s">
        <v>10036</v>
      </c>
      <c r="N8189">
        <f t="shared" si="254"/>
        <v>0</v>
      </c>
      <c r="O8189" t="str" cm="1">
        <f t="array" ref="O8189">_xlfn.IFS(I8189&lt;600, "Very Poor",I8189&lt;650,"Poor",I8189&lt;700,"Fair",I8189&lt;750,"Good",I8189&gt;=750,"Excellent")</f>
        <v>Excellent</v>
      </c>
      <c r="P8189" t="str" cm="1">
        <f t="array" ref="P8189">_xlfn.IFS(F8189&lt;30000,"Low",F8189&lt;60000,"Lower Middle",F8189&lt;100000, "Upper Middle",F8189&gt;=100000, "High")</f>
        <v>High</v>
      </c>
      <c r="Q8189" t="str" cm="1">
        <f t="array" ref="Q8189">_xlfn.IFS(D8189&lt;10,"Low",D8189&lt;15,"Medium",D8189&lt;20,"High",D8189&gt;=20,"Very High")</f>
        <v>Medium</v>
      </c>
      <c r="R8189" t="str">
        <f t="shared" si="255"/>
        <v>Normal</v>
      </c>
    </row>
    <row r="8190" spans="1:18" x14ac:dyDescent="0.3">
      <c r="A8190" t="s">
        <v>8201</v>
      </c>
      <c r="B8190" s="2">
        <v>35470</v>
      </c>
      <c r="C8190" t="s">
        <v>10014</v>
      </c>
      <c r="D8190" s="1">
        <v>12.26</v>
      </c>
      <c r="E8190" t="s">
        <v>10022</v>
      </c>
      <c r="F8190" s="2">
        <v>105317</v>
      </c>
      <c r="G8190" t="s">
        <v>10040</v>
      </c>
      <c r="H8190" t="s">
        <v>10031</v>
      </c>
      <c r="I8190" s="2">
        <v>631</v>
      </c>
      <c r="J8190" s="3">
        <v>13.1</v>
      </c>
      <c r="K8190" t="s">
        <v>10034</v>
      </c>
      <c r="L8190" s="4">
        <v>42044</v>
      </c>
      <c r="M8190" t="s">
        <v>10036</v>
      </c>
      <c r="N8190">
        <f t="shared" si="254"/>
        <v>0</v>
      </c>
      <c r="O8190" t="str" cm="1">
        <f t="array" ref="O8190">_xlfn.IFS(I8190&lt;600, "Very Poor",I8190&lt;650,"Poor",I8190&lt;700,"Fair",I8190&lt;750,"Good",I8190&gt;=750,"Excellent")</f>
        <v>Poor</v>
      </c>
      <c r="P8190" t="str" cm="1">
        <f t="array" ref="P8190">_xlfn.IFS(F8190&lt;30000,"Low",F8190&lt;60000,"Lower Middle",F8190&lt;100000, "Upper Middle",F8190&gt;=100000, "High")</f>
        <v>High</v>
      </c>
      <c r="Q8190" t="str" cm="1">
        <f t="array" ref="Q8190">_xlfn.IFS(D8190&lt;10,"Low",D8190&lt;15,"Medium",D8190&lt;20,"High",D8190&gt;=20,"Very High")</f>
        <v>Medium</v>
      </c>
      <c r="R8190" t="str">
        <f t="shared" si="255"/>
        <v>Normal</v>
      </c>
    </row>
    <row r="8191" spans="1:18" x14ac:dyDescent="0.3">
      <c r="A8191" t="s">
        <v>8202</v>
      </c>
      <c r="B8191" s="2">
        <v>19385</v>
      </c>
      <c r="C8191" t="s">
        <v>10014</v>
      </c>
      <c r="D8191" s="1">
        <v>11.77</v>
      </c>
      <c r="E8191" t="s">
        <v>10018</v>
      </c>
      <c r="F8191" s="2">
        <v>29280</v>
      </c>
      <c r="G8191" t="s">
        <v>10040</v>
      </c>
      <c r="H8191" t="s">
        <v>10031</v>
      </c>
      <c r="I8191" s="2">
        <v>796</v>
      </c>
      <c r="J8191" s="3">
        <v>27.3</v>
      </c>
      <c r="K8191" t="s">
        <v>10035</v>
      </c>
      <c r="L8191" s="4">
        <v>43382</v>
      </c>
      <c r="M8191" t="s">
        <v>10037</v>
      </c>
      <c r="N8191">
        <f t="shared" si="254"/>
        <v>1</v>
      </c>
      <c r="O8191" t="str" cm="1">
        <f t="array" ref="O8191">_xlfn.IFS(I8191&lt;600, "Very Poor",I8191&lt;650,"Poor",I8191&lt;700,"Fair",I8191&lt;750,"Good",I8191&gt;=750,"Excellent")</f>
        <v>Excellent</v>
      </c>
      <c r="P8191" t="str" cm="1">
        <f t="array" ref="P8191">_xlfn.IFS(F8191&lt;30000,"Low",F8191&lt;60000,"Lower Middle",F8191&lt;100000, "Upper Middle",F8191&gt;=100000, "High")</f>
        <v>Low</v>
      </c>
      <c r="Q8191" t="str" cm="1">
        <f t="array" ref="Q8191">_xlfn.IFS(D8191&lt;10,"Low",D8191&lt;15,"Medium",D8191&lt;20,"High",D8191&gt;=20,"Very High")</f>
        <v>Medium</v>
      </c>
      <c r="R8191" t="str">
        <f t="shared" si="255"/>
        <v>Normal</v>
      </c>
    </row>
    <row r="8192" spans="1:18" x14ac:dyDescent="0.3">
      <c r="A8192" t="s">
        <v>8203</v>
      </c>
      <c r="B8192" s="2">
        <v>24296</v>
      </c>
      <c r="C8192" t="s">
        <v>10013</v>
      </c>
      <c r="D8192" s="1">
        <v>13.72</v>
      </c>
      <c r="E8192" t="s">
        <v>10024</v>
      </c>
      <c r="F8192" s="2">
        <v>20292</v>
      </c>
      <c r="G8192" t="s">
        <v>10039</v>
      </c>
      <c r="H8192" t="s">
        <v>10029</v>
      </c>
      <c r="I8192" s="2">
        <v>662</v>
      </c>
      <c r="J8192" s="3">
        <v>20.399999999999999</v>
      </c>
      <c r="K8192" t="s">
        <v>10034</v>
      </c>
      <c r="L8192" s="4">
        <v>43068</v>
      </c>
      <c r="M8192" t="s">
        <v>10036</v>
      </c>
      <c r="N8192">
        <f t="shared" si="254"/>
        <v>0</v>
      </c>
      <c r="O8192" t="str" cm="1">
        <f t="array" ref="O8192">_xlfn.IFS(I8192&lt;600, "Very Poor",I8192&lt;650,"Poor",I8192&lt;700,"Fair",I8192&lt;750,"Good",I8192&gt;=750,"Excellent")</f>
        <v>Fair</v>
      </c>
      <c r="P8192" t="str" cm="1">
        <f t="array" ref="P8192">_xlfn.IFS(F8192&lt;30000,"Low",F8192&lt;60000,"Lower Middle",F8192&lt;100000, "Upper Middle",F8192&gt;=100000, "High")</f>
        <v>Low</v>
      </c>
      <c r="Q8192" t="str" cm="1">
        <f t="array" ref="Q8192">_xlfn.IFS(D8192&lt;10,"Low",D8192&lt;15,"Medium",D8192&lt;20,"High",D8192&gt;=20,"Very High")</f>
        <v>Medium</v>
      </c>
      <c r="R8192" t="str">
        <f t="shared" si="255"/>
        <v>Normal</v>
      </c>
    </row>
    <row r="8193" spans="1:18" x14ac:dyDescent="0.3">
      <c r="A8193" t="s">
        <v>8204</v>
      </c>
      <c r="B8193" s="2">
        <v>24616</v>
      </c>
      <c r="C8193" t="s">
        <v>10013</v>
      </c>
      <c r="D8193" s="1">
        <v>13.93</v>
      </c>
      <c r="E8193" t="s">
        <v>10023</v>
      </c>
      <c r="F8193" s="2">
        <v>90979</v>
      </c>
      <c r="G8193" t="s">
        <v>10039</v>
      </c>
      <c r="H8193" t="s">
        <v>10032</v>
      </c>
      <c r="I8193" s="2">
        <v>655</v>
      </c>
      <c r="J8193" s="3">
        <v>33</v>
      </c>
      <c r="K8193" t="s">
        <v>10035</v>
      </c>
      <c r="L8193" s="4">
        <v>43016</v>
      </c>
      <c r="M8193" t="s">
        <v>10036</v>
      </c>
      <c r="N8193">
        <f t="shared" si="254"/>
        <v>0</v>
      </c>
      <c r="O8193" t="str" cm="1">
        <f t="array" ref="O8193">_xlfn.IFS(I8193&lt;600, "Very Poor",I8193&lt;650,"Poor",I8193&lt;700,"Fair",I8193&lt;750,"Good",I8193&gt;=750,"Excellent")</f>
        <v>Fair</v>
      </c>
      <c r="P8193" t="str" cm="1">
        <f t="array" ref="P8193">_xlfn.IFS(F8193&lt;30000,"Low",F8193&lt;60000,"Lower Middle",F8193&lt;100000, "Upper Middle",F8193&gt;=100000, "High")</f>
        <v>Upper Middle</v>
      </c>
      <c r="Q8193" t="str" cm="1">
        <f t="array" ref="Q8193">_xlfn.IFS(D8193&lt;10,"Low",D8193&lt;15,"Medium",D8193&lt;20,"High",D8193&gt;=20,"Very High")</f>
        <v>Medium</v>
      </c>
      <c r="R8193" t="str">
        <f t="shared" si="255"/>
        <v>Normal</v>
      </c>
    </row>
    <row r="8194" spans="1:18" x14ac:dyDescent="0.3">
      <c r="A8194" t="s">
        <v>8205</v>
      </c>
      <c r="B8194" s="2">
        <v>27382</v>
      </c>
      <c r="C8194" t="s">
        <v>10014</v>
      </c>
      <c r="D8194" s="1">
        <v>11.77</v>
      </c>
      <c r="E8194" t="s">
        <v>10016</v>
      </c>
      <c r="F8194" s="2">
        <v>29182</v>
      </c>
      <c r="G8194" t="s">
        <v>10039</v>
      </c>
      <c r="H8194" t="s">
        <v>10031</v>
      </c>
      <c r="I8194" s="2">
        <v>731</v>
      </c>
      <c r="J8194" s="3">
        <v>30.6</v>
      </c>
      <c r="K8194" t="s">
        <v>10035</v>
      </c>
      <c r="L8194" s="4">
        <v>42253</v>
      </c>
      <c r="M8194" t="s">
        <v>10037</v>
      </c>
      <c r="N8194">
        <f t="shared" si="254"/>
        <v>1</v>
      </c>
      <c r="O8194" t="str" cm="1">
        <f t="array" ref="O8194">_xlfn.IFS(I8194&lt;600, "Very Poor",I8194&lt;650,"Poor",I8194&lt;700,"Fair",I8194&lt;750,"Good",I8194&gt;=750,"Excellent")</f>
        <v>Good</v>
      </c>
      <c r="P8194" t="str" cm="1">
        <f t="array" ref="P8194">_xlfn.IFS(F8194&lt;30000,"Low",F8194&lt;60000,"Lower Middle",F8194&lt;100000, "Upper Middle",F8194&gt;=100000, "High")</f>
        <v>Low</v>
      </c>
      <c r="Q8194" t="str" cm="1">
        <f t="array" ref="Q8194">_xlfn.IFS(D8194&lt;10,"Low",D8194&lt;15,"Medium",D8194&lt;20,"High",D8194&gt;=20,"Very High")</f>
        <v>Medium</v>
      </c>
      <c r="R8194" t="str">
        <f t="shared" si="255"/>
        <v>Normal</v>
      </c>
    </row>
    <row r="8195" spans="1:18" x14ac:dyDescent="0.3">
      <c r="A8195" t="s">
        <v>8206</v>
      </c>
      <c r="B8195" s="2">
        <v>12139</v>
      </c>
      <c r="C8195" t="s">
        <v>10013</v>
      </c>
      <c r="D8195" s="1">
        <v>21.69</v>
      </c>
      <c r="E8195" t="s">
        <v>10022</v>
      </c>
      <c r="F8195" s="2">
        <v>64362</v>
      </c>
      <c r="G8195" t="s">
        <v>10040</v>
      </c>
      <c r="H8195" t="s">
        <v>10033</v>
      </c>
      <c r="I8195" s="2">
        <v>693</v>
      </c>
      <c r="J8195" s="3">
        <v>37.700000000000003</v>
      </c>
      <c r="K8195" t="s">
        <v>10034</v>
      </c>
      <c r="L8195" s="4">
        <v>43943</v>
      </c>
      <c r="M8195" t="s">
        <v>10037</v>
      </c>
      <c r="N8195">
        <f t="shared" ref="N8195:N8258" si="256">IF(M8195="Charged Off",1,0)</f>
        <v>1</v>
      </c>
      <c r="O8195" t="str" cm="1">
        <f t="array" ref="O8195">_xlfn.IFS(I8195&lt;600, "Very Poor",I8195&lt;650,"Poor",I8195&lt;700,"Fair",I8195&lt;750,"Good",I8195&gt;=750,"Excellent")</f>
        <v>Fair</v>
      </c>
      <c r="P8195" t="str" cm="1">
        <f t="array" ref="P8195">_xlfn.IFS(F8195&lt;30000,"Low",F8195&lt;60000,"Lower Middle",F8195&lt;100000, "Upper Middle",F8195&gt;=100000, "High")</f>
        <v>Upper Middle</v>
      </c>
      <c r="Q8195" t="str" cm="1">
        <f t="array" ref="Q8195">_xlfn.IFS(D8195&lt;10,"Low",D8195&lt;15,"Medium",D8195&lt;20,"High",D8195&gt;=20,"Very High")</f>
        <v>Very High</v>
      </c>
      <c r="R8195" t="str">
        <f t="shared" ref="R8195:R8258" si="257">IF(AND(I8195&lt;650,D8195&gt;15), "High Risk", "Normal")</f>
        <v>Normal</v>
      </c>
    </row>
    <row r="8196" spans="1:18" x14ac:dyDescent="0.3">
      <c r="A8196" t="s">
        <v>8207</v>
      </c>
      <c r="B8196" s="2">
        <v>33060</v>
      </c>
      <c r="C8196" t="s">
        <v>10013</v>
      </c>
      <c r="D8196" s="1">
        <v>6.19</v>
      </c>
      <c r="E8196" t="s">
        <v>10015</v>
      </c>
      <c r="F8196" s="2">
        <v>22576</v>
      </c>
      <c r="G8196" t="s">
        <v>10038</v>
      </c>
      <c r="H8196" t="s">
        <v>10027</v>
      </c>
      <c r="I8196" s="2">
        <v>637</v>
      </c>
      <c r="J8196" s="3">
        <v>18.2</v>
      </c>
      <c r="K8196" t="s">
        <v>10034</v>
      </c>
      <c r="L8196" s="4">
        <v>42146</v>
      </c>
      <c r="M8196" t="s">
        <v>10037</v>
      </c>
      <c r="N8196">
        <f t="shared" si="256"/>
        <v>1</v>
      </c>
      <c r="O8196" t="str" cm="1">
        <f t="array" ref="O8196">_xlfn.IFS(I8196&lt;600, "Very Poor",I8196&lt;650,"Poor",I8196&lt;700,"Fair",I8196&lt;750,"Good",I8196&gt;=750,"Excellent")</f>
        <v>Poor</v>
      </c>
      <c r="P8196" t="str" cm="1">
        <f t="array" ref="P8196">_xlfn.IFS(F8196&lt;30000,"Low",F8196&lt;60000,"Lower Middle",F8196&lt;100000, "Upper Middle",F8196&gt;=100000, "High")</f>
        <v>Low</v>
      </c>
      <c r="Q8196" t="str" cm="1">
        <f t="array" ref="Q8196">_xlfn.IFS(D8196&lt;10,"Low",D8196&lt;15,"Medium",D8196&lt;20,"High",D8196&gt;=20,"Very High")</f>
        <v>Low</v>
      </c>
      <c r="R8196" t="str">
        <f t="shared" si="257"/>
        <v>Normal</v>
      </c>
    </row>
    <row r="8197" spans="1:18" x14ac:dyDescent="0.3">
      <c r="A8197" t="s">
        <v>8208</v>
      </c>
      <c r="B8197" s="2">
        <v>23419</v>
      </c>
      <c r="C8197" t="s">
        <v>10014</v>
      </c>
      <c r="D8197" s="1">
        <v>13.31</v>
      </c>
      <c r="E8197" t="s">
        <v>10023</v>
      </c>
      <c r="F8197" s="2">
        <v>124582</v>
      </c>
      <c r="G8197" t="s">
        <v>10040</v>
      </c>
      <c r="H8197" t="s">
        <v>10028</v>
      </c>
      <c r="I8197" s="2">
        <v>746</v>
      </c>
      <c r="J8197" s="3">
        <v>31.4</v>
      </c>
      <c r="K8197" t="s">
        <v>10034</v>
      </c>
      <c r="L8197" s="4">
        <v>43304</v>
      </c>
      <c r="M8197" t="s">
        <v>10036</v>
      </c>
      <c r="N8197">
        <f t="shared" si="256"/>
        <v>0</v>
      </c>
      <c r="O8197" t="str" cm="1">
        <f t="array" ref="O8197">_xlfn.IFS(I8197&lt;600, "Very Poor",I8197&lt;650,"Poor",I8197&lt;700,"Fair",I8197&lt;750,"Good",I8197&gt;=750,"Excellent")</f>
        <v>Good</v>
      </c>
      <c r="P8197" t="str" cm="1">
        <f t="array" ref="P8197">_xlfn.IFS(F8197&lt;30000,"Low",F8197&lt;60000,"Lower Middle",F8197&lt;100000, "Upper Middle",F8197&gt;=100000, "High")</f>
        <v>High</v>
      </c>
      <c r="Q8197" t="str" cm="1">
        <f t="array" ref="Q8197">_xlfn.IFS(D8197&lt;10,"Low",D8197&lt;15,"Medium",D8197&lt;20,"High",D8197&gt;=20,"Very High")</f>
        <v>Medium</v>
      </c>
      <c r="R8197" t="str">
        <f t="shared" si="257"/>
        <v>Normal</v>
      </c>
    </row>
    <row r="8198" spans="1:18" x14ac:dyDescent="0.3">
      <c r="A8198" t="s">
        <v>8209</v>
      </c>
      <c r="B8198" s="2">
        <v>28785</v>
      </c>
      <c r="C8198" t="s">
        <v>10013</v>
      </c>
      <c r="D8198" s="1">
        <v>12.01</v>
      </c>
      <c r="E8198" t="s">
        <v>10019</v>
      </c>
      <c r="F8198" s="2">
        <v>20819</v>
      </c>
      <c r="G8198" t="s">
        <v>10040</v>
      </c>
      <c r="H8198" t="s">
        <v>10030</v>
      </c>
      <c r="I8198" s="2">
        <v>836</v>
      </c>
      <c r="J8198" s="3">
        <v>38.9</v>
      </c>
      <c r="K8198" t="s">
        <v>10034</v>
      </c>
      <c r="L8198" s="4">
        <v>43853</v>
      </c>
      <c r="M8198" t="s">
        <v>10037</v>
      </c>
      <c r="N8198">
        <f t="shared" si="256"/>
        <v>1</v>
      </c>
      <c r="O8198" t="str" cm="1">
        <f t="array" ref="O8198">_xlfn.IFS(I8198&lt;600, "Very Poor",I8198&lt;650,"Poor",I8198&lt;700,"Fair",I8198&lt;750,"Good",I8198&gt;=750,"Excellent")</f>
        <v>Excellent</v>
      </c>
      <c r="P8198" t="str" cm="1">
        <f t="array" ref="P8198">_xlfn.IFS(F8198&lt;30000,"Low",F8198&lt;60000,"Lower Middle",F8198&lt;100000, "Upper Middle",F8198&gt;=100000, "High")</f>
        <v>Low</v>
      </c>
      <c r="Q8198" t="str" cm="1">
        <f t="array" ref="Q8198">_xlfn.IFS(D8198&lt;10,"Low",D8198&lt;15,"Medium",D8198&lt;20,"High",D8198&gt;=20,"Very High")</f>
        <v>Medium</v>
      </c>
      <c r="R8198" t="str">
        <f t="shared" si="257"/>
        <v>Normal</v>
      </c>
    </row>
    <row r="8199" spans="1:18" x14ac:dyDescent="0.3">
      <c r="A8199" t="s">
        <v>8210</v>
      </c>
      <c r="B8199" s="2">
        <v>16702</v>
      </c>
      <c r="C8199" t="s">
        <v>10014</v>
      </c>
      <c r="D8199" s="1">
        <v>23.79</v>
      </c>
      <c r="E8199" t="s">
        <v>10018</v>
      </c>
      <c r="F8199" s="2">
        <v>64450</v>
      </c>
      <c r="G8199" t="s">
        <v>10038</v>
      </c>
      <c r="H8199" t="s">
        <v>10029</v>
      </c>
      <c r="I8199" s="2">
        <v>667</v>
      </c>
      <c r="J8199" s="3">
        <v>16.8</v>
      </c>
      <c r="K8199" t="s">
        <v>10034</v>
      </c>
      <c r="L8199" s="4">
        <v>43432</v>
      </c>
      <c r="M8199" t="s">
        <v>10036</v>
      </c>
      <c r="N8199">
        <f t="shared" si="256"/>
        <v>0</v>
      </c>
      <c r="O8199" t="str" cm="1">
        <f t="array" ref="O8199">_xlfn.IFS(I8199&lt;600, "Very Poor",I8199&lt;650,"Poor",I8199&lt;700,"Fair",I8199&lt;750,"Good",I8199&gt;=750,"Excellent")</f>
        <v>Fair</v>
      </c>
      <c r="P8199" t="str" cm="1">
        <f t="array" ref="P8199">_xlfn.IFS(F8199&lt;30000,"Low",F8199&lt;60000,"Lower Middle",F8199&lt;100000, "Upper Middle",F8199&gt;=100000, "High")</f>
        <v>Upper Middle</v>
      </c>
      <c r="Q8199" t="str" cm="1">
        <f t="array" ref="Q8199">_xlfn.IFS(D8199&lt;10,"Low",D8199&lt;15,"Medium",D8199&lt;20,"High",D8199&gt;=20,"Very High")</f>
        <v>Very High</v>
      </c>
      <c r="R8199" t="str">
        <f t="shared" si="257"/>
        <v>Normal</v>
      </c>
    </row>
    <row r="8200" spans="1:18" x14ac:dyDescent="0.3">
      <c r="A8200" t="s">
        <v>8211</v>
      </c>
      <c r="B8200" s="2">
        <v>30217</v>
      </c>
      <c r="C8200" t="s">
        <v>10013</v>
      </c>
      <c r="D8200" s="1">
        <v>8.66</v>
      </c>
      <c r="E8200" t="s">
        <v>10022</v>
      </c>
      <c r="F8200" s="2">
        <v>106145</v>
      </c>
      <c r="G8200" t="s">
        <v>10039</v>
      </c>
      <c r="H8200" t="s">
        <v>10029</v>
      </c>
      <c r="I8200" s="2">
        <v>768</v>
      </c>
      <c r="J8200" s="3">
        <v>15.2</v>
      </c>
      <c r="K8200" t="s">
        <v>10034</v>
      </c>
      <c r="L8200" s="4">
        <v>42803</v>
      </c>
      <c r="M8200" t="s">
        <v>10036</v>
      </c>
      <c r="N8200">
        <f t="shared" si="256"/>
        <v>0</v>
      </c>
      <c r="O8200" t="str" cm="1">
        <f t="array" ref="O8200">_xlfn.IFS(I8200&lt;600, "Very Poor",I8200&lt;650,"Poor",I8200&lt;700,"Fair",I8200&lt;750,"Good",I8200&gt;=750,"Excellent")</f>
        <v>Excellent</v>
      </c>
      <c r="P8200" t="str" cm="1">
        <f t="array" ref="P8200">_xlfn.IFS(F8200&lt;30000,"Low",F8200&lt;60000,"Lower Middle",F8200&lt;100000, "Upper Middle",F8200&gt;=100000, "High")</f>
        <v>High</v>
      </c>
      <c r="Q8200" t="str" cm="1">
        <f t="array" ref="Q8200">_xlfn.IFS(D8200&lt;10,"Low",D8200&lt;15,"Medium",D8200&lt;20,"High",D8200&gt;=20,"Very High")</f>
        <v>Low</v>
      </c>
      <c r="R8200" t="str">
        <f t="shared" si="257"/>
        <v>Normal</v>
      </c>
    </row>
    <row r="8201" spans="1:18" x14ac:dyDescent="0.3">
      <c r="A8201" t="s">
        <v>8212</v>
      </c>
      <c r="B8201" s="2">
        <v>13397</v>
      </c>
      <c r="C8201" t="s">
        <v>10014</v>
      </c>
      <c r="D8201" s="1">
        <v>28.52</v>
      </c>
      <c r="E8201" t="s">
        <v>10015</v>
      </c>
      <c r="F8201" s="2">
        <v>83399</v>
      </c>
      <c r="G8201" t="s">
        <v>10039</v>
      </c>
      <c r="H8201" t="s">
        <v>10033</v>
      </c>
      <c r="I8201" s="2">
        <v>627</v>
      </c>
      <c r="J8201" s="3">
        <v>31.9</v>
      </c>
      <c r="K8201" t="s">
        <v>10035</v>
      </c>
      <c r="L8201" s="4">
        <v>44081</v>
      </c>
      <c r="M8201" t="s">
        <v>10037</v>
      </c>
      <c r="N8201">
        <f t="shared" si="256"/>
        <v>1</v>
      </c>
      <c r="O8201" t="str" cm="1">
        <f t="array" ref="O8201">_xlfn.IFS(I8201&lt;600, "Very Poor",I8201&lt;650,"Poor",I8201&lt;700,"Fair",I8201&lt;750,"Good",I8201&gt;=750,"Excellent")</f>
        <v>Poor</v>
      </c>
      <c r="P8201" t="str" cm="1">
        <f t="array" ref="P8201">_xlfn.IFS(F8201&lt;30000,"Low",F8201&lt;60000,"Lower Middle",F8201&lt;100000, "Upper Middle",F8201&gt;=100000, "High")</f>
        <v>Upper Middle</v>
      </c>
      <c r="Q8201" t="str" cm="1">
        <f t="array" ref="Q8201">_xlfn.IFS(D8201&lt;10,"Low",D8201&lt;15,"Medium",D8201&lt;20,"High",D8201&gt;=20,"Very High")</f>
        <v>Very High</v>
      </c>
      <c r="R8201" t="str">
        <f t="shared" si="257"/>
        <v>High Risk</v>
      </c>
    </row>
    <row r="8202" spans="1:18" x14ac:dyDescent="0.3">
      <c r="A8202" t="s">
        <v>8213</v>
      </c>
      <c r="B8202" s="2">
        <v>36169</v>
      </c>
      <c r="C8202" t="s">
        <v>10013</v>
      </c>
      <c r="D8202" s="1">
        <v>9.26</v>
      </c>
      <c r="E8202" t="s">
        <v>10025</v>
      </c>
      <c r="F8202" s="2">
        <v>72772</v>
      </c>
      <c r="G8202" t="s">
        <v>10039</v>
      </c>
      <c r="H8202" t="s">
        <v>10030</v>
      </c>
      <c r="I8202" s="2">
        <v>641</v>
      </c>
      <c r="J8202" s="3">
        <v>20.6</v>
      </c>
      <c r="K8202" t="s">
        <v>10035</v>
      </c>
      <c r="L8202" s="4">
        <v>42463</v>
      </c>
      <c r="M8202" t="s">
        <v>10036</v>
      </c>
      <c r="N8202">
        <f t="shared" si="256"/>
        <v>0</v>
      </c>
      <c r="O8202" t="str" cm="1">
        <f t="array" ref="O8202">_xlfn.IFS(I8202&lt;600, "Very Poor",I8202&lt;650,"Poor",I8202&lt;700,"Fair",I8202&lt;750,"Good",I8202&gt;=750,"Excellent")</f>
        <v>Poor</v>
      </c>
      <c r="P8202" t="str" cm="1">
        <f t="array" ref="P8202">_xlfn.IFS(F8202&lt;30000,"Low",F8202&lt;60000,"Lower Middle",F8202&lt;100000, "Upper Middle",F8202&gt;=100000, "High")</f>
        <v>Upper Middle</v>
      </c>
      <c r="Q8202" t="str" cm="1">
        <f t="array" ref="Q8202">_xlfn.IFS(D8202&lt;10,"Low",D8202&lt;15,"Medium",D8202&lt;20,"High",D8202&gt;=20,"Very High")</f>
        <v>Low</v>
      </c>
      <c r="R8202" t="str">
        <f t="shared" si="257"/>
        <v>Normal</v>
      </c>
    </row>
    <row r="8203" spans="1:18" x14ac:dyDescent="0.3">
      <c r="A8203" t="s">
        <v>8214</v>
      </c>
      <c r="B8203" s="2">
        <v>27940</v>
      </c>
      <c r="C8203" t="s">
        <v>10014</v>
      </c>
      <c r="D8203" s="1">
        <v>14.25</v>
      </c>
      <c r="E8203" t="s">
        <v>10023</v>
      </c>
      <c r="F8203" s="2">
        <v>44313</v>
      </c>
      <c r="G8203" t="s">
        <v>10040</v>
      </c>
      <c r="H8203" t="s">
        <v>10026</v>
      </c>
      <c r="I8203" s="2">
        <v>788</v>
      </c>
      <c r="J8203" s="3">
        <v>19</v>
      </c>
      <c r="K8203" t="s">
        <v>10035</v>
      </c>
      <c r="L8203" s="4">
        <v>43848</v>
      </c>
      <c r="M8203" t="s">
        <v>10036</v>
      </c>
      <c r="N8203">
        <f t="shared" si="256"/>
        <v>0</v>
      </c>
      <c r="O8203" t="str" cm="1">
        <f t="array" ref="O8203">_xlfn.IFS(I8203&lt;600, "Very Poor",I8203&lt;650,"Poor",I8203&lt;700,"Fair",I8203&lt;750,"Good",I8203&gt;=750,"Excellent")</f>
        <v>Excellent</v>
      </c>
      <c r="P8203" t="str" cm="1">
        <f t="array" ref="P8203">_xlfn.IFS(F8203&lt;30000,"Low",F8203&lt;60000,"Lower Middle",F8203&lt;100000, "Upper Middle",F8203&gt;=100000, "High")</f>
        <v>Lower Middle</v>
      </c>
      <c r="Q8203" t="str" cm="1">
        <f t="array" ref="Q8203">_xlfn.IFS(D8203&lt;10,"Low",D8203&lt;15,"Medium",D8203&lt;20,"High",D8203&gt;=20,"Very High")</f>
        <v>Medium</v>
      </c>
      <c r="R8203" t="str">
        <f t="shared" si="257"/>
        <v>Normal</v>
      </c>
    </row>
    <row r="8204" spans="1:18" x14ac:dyDescent="0.3">
      <c r="A8204" t="s">
        <v>8215</v>
      </c>
      <c r="B8204" s="2">
        <v>29341</v>
      </c>
      <c r="C8204" t="s">
        <v>10013</v>
      </c>
      <c r="D8204" s="1">
        <v>9.99</v>
      </c>
      <c r="E8204" t="s">
        <v>10015</v>
      </c>
      <c r="F8204" s="2">
        <v>92248</v>
      </c>
      <c r="G8204" t="s">
        <v>10039</v>
      </c>
      <c r="H8204" t="s">
        <v>10029</v>
      </c>
      <c r="I8204" s="2">
        <v>787</v>
      </c>
      <c r="J8204" s="3">
        <v>24.1</v>
      </c>
      <c r="K8204" t="s">
        <v>10035</v>
      </c>
      <c r="L8204" s="4">
        <v>43615</v>
      </c>
      <c r="M8204" t="s">
        <v>10036</v>
      </c>
      <c r="N8204">
        <f t="shared" si="256"/>
        <v>0</v>
      </c>
      <c r="O8204" t="str" cm="1">
        <f t="array" ref="O8204">_xlfn.IFS(I8204&lt;600, "Very Poor",I8204&lt;650,"Poor",I8204&lt;700,"Fair",I8204&lt;750,"Good",I8204&gt;=750,"Excellent")</f>
        <v>Excellent</v>
      </c>
      <c r="P8204" t="str" cm="1">
        <f t="array" ref="P8204">_xlfn.IFS(F8204&lt;30000,"Low",F8204&lt;60000,"Lower Middle",F8204&lt;100000, "Upper Middle",F8204&gt;=100000, "High")</f>
        <v>Upper Middle</v>
      </c>
      <c r="Q8204" t="str" cm="1">
        <f t="array" ref="Q8204">_xlfn.IFS(D8204&lt;10,"Low",D8204&lt;15,"Medium",D8204&lt;20,"High",D8204&gt;=20,"Very High")</f>
        <v>Low</v>
      </c>
      <c r="R8204" t="str">
        <f t="shared" si="257"/>
        <v>Normal</v>
      </c>
    </row>
    <row r="8205" spans="1:18" x14ac:dyDescent="0.3">
      <c r="A8205" t="s">
        <v>8216</v>
      </c>
      <c r="B8205" s="2">
        <v>11067</v>
      </c>
      <c r="C8205" t="s">
        <v>10013</v>
      </c>
      <c r="D8205" s="1">
        <v>12.17</v>
      </c>
      <c r="E8205" t="s">
        <v>10022</v>
      </c>
      <c r="F8205" s="2">
        <v>146308</v>
      </c>
      <c r="G8205" t="s">
        <v>10038</v>
      </c>
      <c r="H8205" t="s">
        <v>10031</v>
      </c>
      <c r="I8205" s="2">
        <v>648</v>
      </c>
      <c r="J8205" s="3">
        <v>37.700000000000003</v>
      </c>
      <c r="K8205" t="s">
        <v>10034</v>
      </c>
      <c r="L8205" s="4">
        <v>42116</v>
      </c>
      <c r="M8205" t="s">
        <v>10037</v>
      </c>
      <c r="N8205">
        <f t="shared" si="256"/>
        <v>1</v>
      </c>
      <c r="O8205" t="str" cm="1">
        <f t="array" ref="O8205">_xlfn.IFS(I8205&lt;600, "Very Poor",I8205&lt;650,"Poor",I8205&lt;700,"Fair",I8205&lt;750,"Good",I8205&gt;=750,"Excellent")</f>
        <v>Poor</v>
      </c>
      <c r="P8205" t="str" cm="1">
        <f t="array" ref="P8205">_xlfn.IFS(F8205&lt;30000,"Low",F8205&lt;60000,"Lower Middle",F8205&lt;100000, "Upper Middle",F8205&gt;=100000, "High")</f>
        <v>High</v>
      </c>
      <c r="Q8205" t="str" cm="1">
        <f t="array" ref="Q8205">_xlfn.IFS(D8205&lt;10,"Low",D8205&lt;15,"Medium",D8205&lt;20,"High",D8205&gt;=20,"Very High")</f>
        <v>Medium</v>
      </c>
      <c r="R8205" t="str">
        <f t="shared" si="257"/>
        <v>Normal</v>
      </c>
    </row>
    <row r="8206" spans="1:18" x14ac:dyDescent="0.3">
      <c r="A8206" t="s">
        <v>8217</v>
      </c>
      <c r="B8206" s="2">
        <v>14824</v>
      </c>
      <c r="C8206" t="s">
        <v>10013</v>
      </c>
      <c r="D8206" s="1">
        <v>24.03</v>
      </c>
      <c r="E8206" t="s">
        <v>10015</v>
      </c>
      <c r="F8206" s="2">
        <v>34857</v>
      </c>
      <c r="G8206" t="s">
        <v>10039</v>
      </c>
      <c r="H8206" t="s">
        <v>10031</v>
      </c>
      <c r="I8206" s="2">
        <v>648</v>
      </c>
      <c r="J8206" s="3">
        <v>7.9</v>
      </c>
      <c r="K8206" t="s">
        <v>10035</v>
      </c>
      <c r="L8206" s="4">
        <v>42534</v>
      </c>
      <c r="M8206" t="s">
        <v>10037</v>
      </c>
      <c r="N8206">
        <f t="shared" si="256"/>
        <v>1</v>
      </c>
      <c r="O8206" t="str" cm="1">
        <f t="array" ref="O8206">_xlfn.IFS(I8206&lt;600, "Very Poor",I8206&lt;650,"Poor",I8206&lt;700,"Fair",I8206&lt;750,"Good",I8206&gt;=750,"Excellent")</f>
        <v>Poor</v>
      </c>
      <c r="P8206" t="str" cm="1">
        <f t="array" ref="P8206">_xlfn.IFS(F8206&lt;30000,"Low",F8206&lt;60000,"Lower Middle",F8206&lt;100000, "Upper Middle",F8206&gt;=100000, "High")</f>
        <v>Lower Middle</v>
      </c>
      <c r="Q8206" t="str" cm="1">
        <f t="array" ref="Q8206">_xlfn.IFS(D8206&lt;10,"Low",D8206&lt;15,"Medium",D8206&lt;20,"High",D8206&gt;=20,"Very High")</f>
        <v>Very High</v>
      </c>
      <c r="R8206" t="str">
        <f t="shared" si="257"/>
        <v>High Risk</v>
      </c>
    </row>
    <row r="8207" spans="1:18" x14ac:dyDescent="0.3">
      <c r="A8207" t="s">
        <v>8218</v>
      </c>
      <c r="B8207" s="2">
        <v>14444</v>
      </c>
      <c r="C8207" t="s">
        <v>10014</v>
      </c>
      <c r="D8207" s="1">
        <v>16.91</v>
      </c>
      <c r="E8207" t="s">
        <v>10020</v>
      </c>
      <c r="F8207" s="2">
        <v>47083</v>
      </c>
      <c r="G8207" t="s">
        <v>10039</v>
      </c>
      <c r="H8207" t="s">
        <v>10028</v>
      </c>
      <c r="I8207" s="2">
        <v>631</v>
      </c>
      <c r="J8207" s="3">
        <v>21.3</v>
      </c>
      <c r="K8207" t="s">
        <v>10035</v>
      </c>
      <c r="L8207" s="4">
        <v>43022</v>
      </c>
      <c r="M8207" t="s">
        <v>10036</v>
      </c>
      <c r="N8207">
        <f t="shared" si="256"/>
        <v>0</v>
      </c>
      <c r="O8207" t="str" cm="1">
        <f t="array" ref="O8207">_xlfn.IFS(I8207&lt;600, "Very Poor",I8207&lt;650,"Poor",I8207&lt;700,"Fair",I8207&lt;750,"Good",I8207&gt;=750,"Excellent")</f>
        <v>Poor</v>
      </c>
      <c r="P8207" t="str" cm="1">
        <f t="array" ref="P8207">_xlfn.IFS(F8207&lt;30000,"Low",F8207&lt;60000,"Lower Middle",F8207&lt;100000, "Upper Middle",F8207&gt;=100000, "High")</f>
        <v>Lower Middle</v>
      </c>
      <c r="Q8207" t="str" cm="1">
        <f t="array" ref="Q8207">_xlfn.IFS(D8207&lt;10,"Low",D8207&lt;15,"Medium",D8207&lt;20,"High",D8207&gt;=20,"Very High")</f>
        <v>High</v>
      </c>
      <c r="R8207" t="str">
        <f t="shared" si="257"/>
        <v>High Risk</v>
      </c>
    </row>
    <row r="8208" spans="1:18" x14ac:dyDescent="0.3">
      <c r="A8208" t="s">
        <v>8219</v>
      </c>
      <c r="B8208" s="2">
        <v>34307</v>
      </c>
      <c r="C8208" t="s">
        <v>10013</v>
      </c>
      <c r="D8208" s="1">
        <v>9.06</v>
      </c>
      <c r="E8208" t="s">
        <v>10021</v>
      </c>
      <c r="F8208" s="2">
        <v>106608</v>
      </c>
      <c r="G8208" t="s">
        <v>10039</v>
      </c>
      <c r="H8208" t="s">
        <v>10031</v>
      </c>
      <c r="I8208" s="2">
        <v>686</v>
      </c>
      <c r="J8208" s="3">
        <v>8.9</v>
      </c>
      <c r="K8208" t="s">
        <v>10035</v>
      </c>
      <c r="L8208" s="4">
        <v>43421</v>
      </c>
      <c r="M8208" t="s">
        <v>10036</v>
      </c>
      <c r="N8208">
        <f t="shared" si="256"/>
        <v>0</v>
      </c>
      <c r="O8208" t="str" cm="1">
        <f t="array" ref="O8208">_xlfn.IFS(I8208&lt;600, "Very Poor",I8208&lt;650,"Poor",I8208&lt;700,"Fair",I8208&lt;750,"Good",I8208&gt;=750,"Excellent")</f>
        <v>Fair</v>
      </c>
      <c r="P8208" t="str" cm="1">
        <f t="array" ref="P8208">_xlfn.IFS(F8208&lt;30000,"Low",F8208&lt;60000,"Lower Middle",F8208&lt;100000, "Upper Middle",F8208&gt;=100000, "High")</f>
        <v>High</v>
      </c>
      <c r="Q8208" t="str" cm="1">
        <f t="array" ref="Q8208">_xlfn.IFS(D8208&lt;10,"Low",D8208&lt;15,"Medium",D8208&lt;20,"High",D8208&gt;=20,"Very High")</f>
        <v>Low</v>
      </c>
      <c r="R8208" t="str">
        <f t="shared" si="257"/>
        <v>Normal</v>
      </c>
    </row>
    <row r="8209" spans="1:18" x14ac:dyDescent="0.3">
      <c r="A8209" t="s">
        <v>8220</v>
      </c>
      <c r="B8209" s="2">
        <v>11974</v>
      </c>
      <c r="C8209" t="s">
        <v>10013</v>
      </c>
      <c r="D8209" s="1">
        <v>6.17</v>
      </c>
      <c r="E8209" t="s">
        <v>10022</v>
      </c>
      <c r="F8209" s="2">
        <v>47565</v>
      </c>
      <c r="G8209" t="s">
        <v>10038</v>
      </c>
      <c r="H8209" t="s">
        <v>10032</v>
      </c>
      <c r="I8209" s="2">
        <v>625</v>
      </c>
      <c r="J8209" s="3">
        <v>35.9</v>
      </c>
      <c r="K8209" t="s">
        <v>10034</v>
      </c>
      <c r="L8209" s="4">
        <v>42386</v>
      </c>
      <c r="M8209" t="s">
        <v>10037</v>
      </c>
      <c r="N8209">
        <f t="shared" si="256"/>
        <v>1</v>
      </c>
      <c r="O8209" t="str" cm="1">
        <f t="array" ref="O8209">_xlfn.IFS(I8209&lt;600, "Very Poor",I8209&lt;650,"Poor",I8209&lt;700,"Fair",I8209&lt;750,"Good",I8209&gt;=750,"Excellent")</f>
        <v>Poor</v>
      </c>
      <c r="P8209" t="str" cm="1">
        <f t="array" ref="P8209">_xlfn.IFS(F8209&lt;30000,"Low",F8209&lt;60000,"Lower Middle",F8209&lt;100000, "Upper Middle",F8209&gt;=100000, "High")</f>
        <v>Lower Middle</v>
      </c>
      <c r="Q8209" t="str" cm="1">
        <f t="array" ref="Q8209">_xlfn.IFS(D8209&lt;10,"Low",D8209&lt;15,"Medium",D8209&lt;20,"High",D8209&gt;=20,"Very High")</f>
        <v>Low</v>
      </c>
      <c r="R8209" t="str">
        <f t="shared" si="257"/>
        <v>Normal</v>
      </c>
    </row>
    <row r="8210" spans="1:18" x14ac:dyDescent="0.3">
      <c r="A8210" t="s">
        <v>8221</v>
      </c>
      <c r="B8210" s="2">
        <v>39383</v>
      </c>
      <c r="C8210" t="s">
        <v>10013</v>
      </c>
      <c r="D8210" s="1">
        <v>10.75</v>
      </c>
      <c r="E8210" t="s">
        <v>10023</v>
      </c>
      <c r="F8210" s="2">
        <v>134265</v>
      </c>
      <c r="G8210" t="s">
        <v>10039</v>
      </c>
      <c r="H8210" t="s">
        <v>10030</v>
      </c>
      <c r="I8210" s="2">
        <v>724</v>
      </c>
      <c r="J8210" s="3">
        <v>9.8000000000000007</v>
      </c>
      <c r="K8210" t="s">
        <v>10034</v>
      </c>
      <c r="L8210" s="4">
        <v>42577</v>
      </c>
      <c r="M8210" t="s">
        <v>10036</v>
      </c>
      <c r="N8210">
        <f t="shared" si="256"/>
        <v>0</v>
      </c>
      <c r="O8210" t="str" cm="1">
        <f t="array" ref="O8210">_xlfn.IFS(I8210&lt;600, "Very Poor",I8210&lt;650,"Poor",I8210&lt;700,"Fair",I8210&lt;750,"Good",I8210&gt;=750,"Excellent")</f>
        <v>Good</v>
      </c>
      <c r="P8210" t="str" cm="1">
        <f t="array" ref="P8210">_xlfn.IFS(F8210&lt;30000,"Low",F8210&lt;60000,"Lower Middle",F8210&lt;100000, "Upper Middle",F8210&gt;=100000, "High")</f>
        <v>High</v>
      </c>
      <c r="Q8210" t="str" cm="1">
        <f t="array" ref="Q8210">_xlfn.IFS(D8210&lt;10,"Low",D8210&lt;15,"Medium",D8210&lt;20,"High",D8210&gt;=20,"Very High")</f>
        <v>Medium</v>
      </c>
      <c r="R8210" t="str">
        <f t="shared" si="257"/>
        <v>Normal</v>
      </c>
    </row>
    <row r="8211" spans="1:18" x14ac:dyDescent="0.3">
      <c r="A8211" t="s">
        <v>8222</v>
      </c>
      <c r="B8211" s="2">
        <v>30290</v>
      </c>
      <c r="C8211" t="s">
        <v>10013</v>
      </c>
      <c r="D8211" s="1">
        <v>28.64</v>
      </c>
      <c r="E8211" t="s">
        <v>10021</v>
      </c>
      <c r="F8211" s="2">
        <v>133540</v>
      </c>
      <c r="G8211" t="s">
        <v>10038</v>
      </c>
      <c r="H8211" t="s">
        <v>10032</v>
      </c>
      <c r="I8211" s="2">
        <v>664</v>
      </c>
      <c r="J8211" s="3">
        <v>8.1</v>
      </c>
      <c r="K8211" t="s">
        <v>10035</v>
      </c>
      <c r="L8211" s="4">
        <v>43797</v>
      </c>
      <c r="M8211" t="s">
        <v>10036</v>
      </c>
      <c r="N8211">
        <f t="shared" si="256"/>
        <v>0</v>
      </c>
      <c r="O8211" t="str" cm="1">
        <f t="array" ref="O8211">_xlfn.IFS(I8211&lt;600, "Very Poor",I8211&lt;650,"Poor",I8211&lt;700,"Fair",I8211&lt;750,"Good",I8211&gt;=750,"Excellent")</f>
        <v>Fair</v>
      </c>
      <c r="P8211" t="str" cm="1">
        <f t="array" ref="P8211">_xlfn.IFS(F8211&lt;30000,"Low",F8211&lt;60000,"Lower Middle",F8211&lt;100000, "Upper Middle",F8211&gt;=100000, "High")</f>
        <v>High</v>
      </c>
      <c r="Q8211" t="str" cm="1">
        <f t="array" ref="Q8211">_xlfn.IFS(D8211&lt;10,"Low",D8211&lt;15,"Medium",D8211&lt;20,"High",D8211&gt;=20,"Very High")</f>
        <v>Very High</v>
      </c>
      <c r="R8211" t="str">
        <f t="shared" si="257"/>
        <v>Normal</v>
      </c>
    </row>
    <row r="8212" spans="1:18" x14ac:dyDescent="0.3">
      <c r="A8212" t="s">
        <v>8223</v>
      </c>
      <c r="B8212" s="2">
        <v>17016</v>
      </c>
      <c r="C8212" t="s">
        <v>10013</v>
      </c>
      <c r="D8212" s="1">
        <v>26.13</v>
      </c>
      <c r="E8212" t="s">
        <v>10018</v>
      </c>
      <c r="F8212" s="2">
        <v>136612</v>
      </c>
      <c r="G8212" t="s">
        <v>10038</v>
      </c>
      <c r="H8212" t="s">
        <v>10031</v>
      </c>
      <c r="I8212" s="2">
        <v>609</v>
      </c>
      <c r="J8212" s="3">
        <v>38.700000000000003</v>
      </c>
      <c r="K8212" t="s">
        <v>10035</v>
      </c>
      <c r="L8212" s="4">
        <v>42070</v>
      </c>
      <c r="M8212" t="s">
        <v>10037</v>
      </c>
      <c r="N8212">
        <f t="shared" si="256"/>
        <v>1</v>
      </c>
      <c r="O8212" t="str" cm="1">
        <f t="array" ref="O8212">_xlfn.IFS(I8212&lt;600, "Very Poor",I8212&lt;650,"Poor",I8212&lt;700,"Fair",I8212&lt;750,"Good",I8212&gt;=750,"Excellent")</f>
        <v>Poor</v>
      </c>
      <c r="P8212" t="str" cm="1">
        <f t="array" ref="P8212">_xlfn.IFS(F8212&lt;30000,"Low",F8212&lt;60000,"Lower Middle",F8212&lt;100000, "Upper Middle",F8212&gt;=100000, "High")</f>
        <v>High</v>
      </c>
      <c r="Q8212" t="str" cm="1">
        <f t="array" ref="Q8212">_xlfn.IFS(D8212&lt;10,"Low",D8212&lt;15,"Medium",D8212&lt;20,"High",D8212&gt;=20,"Very High")</f>
        <v>Very High</v>
      </c>
      <c r="R8212" t="str">
        <f t="shared" si="257"/>
        <v>High Risk</v>
      </c>
    </row>
    <row r="8213" spans="1:18" x14ac:dyDescent="0.3">
      <c r="A8213" t="s">
        <v>8224</v>
      </c>
      <c r="B8213" s="2">
        <v>33112</v>
      </c>
      <c r="C8213" t="s">
        <v>10014</v>
      </c>
      <c r="D8213" s="1">
        <v>16</v>
      </c>
      <c r="E8213" t="s">
        <v>10024</v>
      </c>
      <c r="F8213" s="2">
        <v>25751</v>
      </c>
      <c r="G8213" t="s">
        <v>10040</v>
      </c>
      <c r="H8213" t="s">
        <v>10027</v>
      </c>
      <c r="I8213" s="2">
        <v>756</v>
      </c>
      <c r="J8213" s="3">
        <v>24.7</v>
      </c>
      <c r="K8213" t="s">
        <v>10034</v>
      </c>
      <c r="L8213" s="4">
        <v>42941</v>
      </c>
      <c r="M8213" t="s">
        <v>10036</v>
      </c>
      <c r="N8213">
        <f t="shared" si="256"/>
        <v>0</v>
      </c>
      <c r="O8213" t="str" cm="1">
        <f t="array" ref="O8213">_xlfn.IFS(I8213&lt;600, "Very Poor",I8213&lt;650,"Poor",I8213&lt;700,"Fair",I8213&lt;750,"Good",I8213&gt;=750,"Excellent")</f>
        <v>Excellent</v>
      </c>
      <c r="P8213" t="str" cm="1">
        <f t="array" ref="P8213">_xlfn.IFS(F8213&lt;30000,"Low",F8213&lt;60000,"Lower Middle",F8213&lt;100000, "Upper Middle",F8213&gt;=100000, "High")</f>
        <v>Low</v>
      </c>
      <c r="Q8213" t="str" cm="1">
        <f t="array" ref="Q8213">_xlfn.IFS(D8213&lt;10,"Low",D8213&lt;15,"Medium",D8213&lt;20,"High",D8213&gt;=20,"Very High")</f>
        <v>High</v>
      </c>
      <c r="R8213" t="str">
        <f t="shared" si="257"/>
        <v>Normal</v>
      </c>
    </row>
    <row r="8214" spans="1:18" x14ac:dyDescent="0.3">
      <c r="A8214" t="s">
        <v>8225</v>
      </c>
      <c r="B8214" s="2">
        <v>29513</v>
      </c>
      <c r="C8214" t="s">
        <v>10013</v>
      </c>
      <c r="D8214" s="1">
        <v>17.05</v>
      </c>
      <c r="E8214" t="s">
        <v>10024</v>
      </c>
      <c r="F8214" s="2">
        <v>49285</v>
      </c>
      <c r="G8214" t="s">
        <v>10040</v>
      </c>
      <c r="H8214" t="s">
        <v>10026</v>
      </c>
      <c r="I8214" s="2">
        <v>612</v>
      </c>
      <c r="J8214" s="3">
        <v>33.9</v>
      </c>
      <c r="K8214" t="s">
        <v>10034</v>
      </c>
      <c r="L8214" s="4">
        <v>43740</v>
      </c>
      <c r="M8214" t="s">
        <v>10037</v>
      </c>
      <c r="N8214">
        <f t="shared" si="256"/>
        <v>1</v>
      </c>
      <c r="O8214" t="str" cm="1">
        <f t="array" ref="O8214">_xlfn.IFS(I8214&lt;600, "Very Poor",I8214&lt;650,"Poor",I8214&lt;700,"Fair",I8214&lt;750,"Good",I8214&gt;=750,"Excellent")</f>
        <v>Poor</v>
      </c>
      <c r="P8214" t="str" cm="1">
        <f t="array" ref="P8214">_xlfn.IFS(F8214&lt;30000,"Low",F8214&lt;60000,"Lower Middle",F8214&lt;100000, "Upper Middle",F8214&gt;=100000, "High")</f>
        <v>Lower Middle</v>
      </c>
      <c r="Q8214" t="str" cm="1">
        <f t="array" ref="Q8214">_xlfn.IFS(D8214&lt;10,"Low",D8214&lt;15,"Medium",D8214&lt;20,"High",D8214&gt;=20,"Very High")</f>
        <v>High</v>
      </c>
      <c r="R8214" t="str">
        <f t="shared" si="257"/>
        <v>High Risk</v>
      </c>
    </row>
    <row r="8215" spans="1:18" x14ac:dyDescent="0.3">
      <c r="A8215" t="s">
        <v>8226</v>
      </c>
      <c r="B8215" s="2">
        <v>3956</v>
      </c>
      <c r="C8215" t="s">
        <v>10013</v>
      </c>
      <c r="D8215" s="1">
        <v>27.48</v>
      </c>
      <c r="E8215" t="s">
        <v>10018</v>
      </c>
      <c r="F8215" s="2">
        <v>91150</v>
      </c>
      <c r="G8215" t="s">
        <v>10038</v>
      </c>
      <c r="H8215" t="s">
        <v>10031</v>
      </c>
      <c r="I8215" s="2">
        <v>813</v>
      </c>
      <c r="J8215" s="3">
        <v>21.5</v>
      </c>
      <c r="K8215" t="s">
        <v>10034</v>
      </c>
      <c r="L8215" s="4">
        <v>42162</v>
      </c>
      <c r="M8215" t="s">
        <v>10036</v>
      </c>
      <c r="N8215">
        <f t="shared" si="256"/>
        <v>0</v>
      </c>
      <c r="O8215" t="str" cm="1">
        <f t="array" ref="O8215">_xlfn.IFS(I8215&lt;600, "Very Poor",I8215&lt;650,"Poor",I8215&lt;700,"Fair",I8215&lt;750,"Good",I8215&gt;=750,"Excellent")</f>
        <v>Excellent</v>
      </c>
      <c r="P8215" t="str" cm="1">
        <f t="array" ref="P8215">_xlfn.IFS(F8215&lt;30000,"Low",F8215&lt;60000,"Lower Middle",F8215&lt;100000, "Upper Middle",F8215&gt;=100000, "High")</f>
        <v>Upper Middle</v>
      </c>
      <c r="Q8215" t="str" cm="1">
        <f t="array" ref="Q8215">_xlfn.IFS(D8215&lt;10,"Low",D8215&lt;15,"Medium",D8215&lt;20,"High",D8215&gt;=20,"Very High")</f>
        <v>Very High</v>
      </c>
      <c r="R8215" t="str">
        <f t="shared" si="257"/>
        <v>Normal</v>
      </c>
    </row>
    <row r="8216" spans="1:18" x14ac:dyDescent="0.3">
      <c r="A8216" t="s">
        <v>8227</v>
      </c>
      <c r="B8216" s="2">
        <v>9077</v>
      </c>
      <c r="C8216" t="s">
        <v>10014</v>
      </c>
      <c r="D8216" s="1">
        <v>19.78</v>
      </c>
      <c r="E8216" t="s">
        <v>10023</v>
      </c>
      <c r="F8216" s="2">
        <v>57402</v>
      </c>
      <c r="G8216" t="s">
        <v>10040</v>
      </c>
      <c r="H8216" t="s">
        <v>10027</v>
      </c>
      <c r="I8216" s="2">
        <v>746</v>
      </c>
      <c r="J8216" s="3">
        <v>20.2</v>
      </c>
      <c r="K8216" t="s">
        <v>10035</v>
      </c>
      <c r="L8216" s="4">
        <v>42420</v>
      </c>
      <c r="M8216" t="s">
        <v>10036</v>
      </c>
      <c r="N8216">
        <f t="shared" si="256"/>
        <v>0</v>
      </c>
      <c r="O8216" t="str" cm="1">
        <f t="array" ref="O8216">_xlfn.IFS(I8216&lt;600, "Very Poor",I8216&lt;650,"Poor",I8216&lt;700,"Fair",I8216&lt;750,"Good",I8216&gt;=750,"Excellent")</f>
        <v>Good</v>
      </c>
      <c r="P8216" t="str" cm="1">
        <f t="array" ref="P8216">_xlfn.IFS(F8216&lt;30000,"Low",F8216&lt;60000,"Lower Middle",F8216&lt;100000, "Upper Middle",F8216&gt;=100000, "High")</f>
        <v>Lower Middle</v>
      </c>
      <c r="Q8216" t="str" cm="1">
        <f t="array" ref="Q8216">_xlfn.IFS(D8216&lt;10,"Low",D8216&lt;15,"Medium",D8216&lt;20,"High",D8216&gt;=20,"Very High")</f>
        <v>High</v>
      </c>
      <c r="R8216" t="str">
        <f t="shared" si="257"/>
        <v>Normal</v>
      </c>
    </row>
    <row r="8217" spans="1:18" x14ac:dyDescent="0.3">
      <c r="A8217" t="s">
        <v>8228</v>
      </c>
      <c r="B8217" s="2">
        <v>37490</v>
      </c>
      <c r="C8217" t="s">
        <v>10013</v>
      </c>
      <c r="D8217" s="1">
        <v>27.02</v>
      </c>
      <c r="E8217" t="s">
        <v>10016</v>
      </c>
      <c r="F8217" s="2">
        <v>106276</v>
      </c>
      <c r="G8217" t="s">
        <v>10039</v>
      </c>
      <c r="H8217" t="s">
        <v>10027</v>
      </c>
      <c r="I8217" s="2">
        <v>809</v>
      </c>
      <c r="J8217" s="3">
        <v>36.9</v>
      </c>
      <c r="K8217" t="s">
        <v>10035</v>
      </c>
      <c r="L8217" s="4">
        <v>42593</v>
      </c>
      <c r="M8217" t="s">
        <v>10037</v>
      </c>
      <c r="N8217">
        <f t="shared" si="256"/>
        <v>1</v>
      </c>
      <c r="O8217" t="str" cm="1">
        <f t="array" ref="O8217">_xlfn.IFS(I8217&lt;600, "Very Poor",I8217&lt;650,"Poor",I8217&lt;700,"Fair",I8217&lt;750,"Good",I8217&gt;=750,"Excellent")</f>
        <v>Excellent</v>
      </c>
      <c r="P8217" t="str" cm="1">
        <f t="array" ref="P8217">_xlfn.IFS(F8217&lt;30000,"Low",F8217&lt;60000,"Lower Middle",F8217&lt;100000, "Upper Middle",F8217&gt;=100000, "High")</f>
        <v>High</v>
      </c>
      <c r="Q8217" t="str" cm="1">
        <f t="array" ref="Q8217">_xlfn.IFS(D8217&lt;10,"Low",D8217&lt;15,"Medium",D8217&lt;20,"High",D8217&gt;=20,"Very High")</f>
        <v>Very High</v>
      </c>
      <c r="R8217" t="str">
        <f t="shared" si="257"/>
        <v>Normal</v>
      </c>
    </row>
    <row r="8218" spans="1:18" x14ac:dyDescent="0.3">
      <c r="A8218" t="s">
        <v>8229</v>
      </c>
      <c r="B8218" s="2">
        <v>38855</v>
      </c>
      <c r="C8218" t="s">
        <v>10013</v>
      </c>
      <c r="D8218" s="1">
        <v>17.3</v>
      </c>
      <c r="E8218" t="s">
        <v>10019</v>
      </c>
      <c r="F8218" s="2">
        <v>105564</v>
      </c>
      <c r="G8218" t="s">
        <v>10038</v>
      </c>
      <c r="H8218" t="s">
        <v>10028</v>
      </c>
      <c r="I8218" s="2">
        <v>828</v>
      </c>
      <c r="J8218" s="3">
        <v>39.6</v>
      </c>
      <c r="K8218" t="s">
        <v>10035</v>
      </c>
      <c r="L8218" s="4">
        <v>43666</v>
      </c>
      <c r="M8218" t="s">
        <v>10036</v>
      </c>
      <c r="N8218">
        <f t="shared" si="256"/>
        <v>0</v>
      </c>
      <c r="O8218" t="str" cm="1">
        <f t="array" ref="O8218">_xlfn.IFS(I8218&lt;600, "Very Poor",I8218&lt;650,"Poor",I8218&lt;700,"Fair",I8218&lt;750,"Good",I8218&gt;=750,"Excellent")</f>
        <v>Excellent</v>
      </c>
      <c r="P8218" t="str" cm="1">
        <f t="array" ref="P8218">_xlfn.IFS(F8218&lt;30000,"Low",F8218&lt;60000,"Lower Middle",F8218&lt;100000, "Upper Middle",F8218&gt;=100000, "High")</f>
        <v>High</v>
      </c>
      <c r="Q8218" t="str" cm="1">
        <f t="array" ref="Q8218">_xlfn.IFS(D8218&lt;10,"Low",D8218&lt;15,"Medium",D8218&lt;20,"High",D8218&gt;=20,"Very High")</f>
        <v>High</v>
      </c>
      <c r="R8218" t="str">
        <f t="shared" si="257"/>
        <v>Normal</v>
      </c>
    </row>
    <row r="8219" spans="1:18" x14ac:dyDescent="0.3">
      <c r="A8219" t="s">
        <v>8230</v>
      </c>
      <c r="B8219" s="2">
        <v>35938</v>
      </c>
      <c r="C8219" t="s">
        <v>10013</v>
      </c>
      <c r="D8219" s="1">
        <v>10</v>
      </c>
      <c r="E8219" t="s">
        <v>10021</v>
      </c>
      <c r="F8219" s="2">
        <v>23207</v>
      </c>
      <c r="G8219" t="s">
        <v>10039</v>
      </c>
      <c r="H8219" t="s">
        <v>10032</v>
      </c>
      <c r="I8219" s="2">
        <v>778</v>
      </c>
      <c r="J8219" s="3">
        <v>26.6</v>
      </c>
      <c r="K8219" t="s">
        <v>10034</v>
      </c>
      <c r="L8219" s="4">
        <v>43076</v>
      </c>
      <c r="M8219" t="s">
        <v>10037</v>
      </c>
      <c r="N8219">
        <f t="shared" si="256"/>
        <v>1</v>
      </c>
      <c r="O8219" t="str" cm="1">
        <f t="array" ref="O8219">_xlfn.IFS(I8219&lt;600, "Very Poor",I8219&lt;650,"Poor",I8219&lt;700,"Fair",I8219&lt;750,"Good",I8219&gt;=750,"Excellent")</f>
        <v>Excellent</v>
      </c>
      <c r="P8219" t="str" cm="1">
        <f t="array" ref="P8219">_xlfn.IFS(F8219&lt;30000,"Low",F8219&lt;60000,"Lower Middle",F8219&lt;100000, "Upper Middle",F8219&gt;=100000, "High")</f>
        <v>Low</v>
      </c>
      <c r="Q8219" t="str" cm="1">
        <f t="array" ref="Q8219">_xlfn.IFS(D8219&lt;10,"Low",D8219&lt;15,"Medium",D8219&lt;20,"High",D8219&gt;=20,"Very High")</f>
        <v>Medium</v>
      </c>
      <c r="R8219" t="str">
        <f t="shared" si="257"/>
        <v>Normal</v>
      </c>
    </row>
    <row r="8220" spans="1:18" x14ac:dyDescent="0.3">
      <c r="A8220" t="s">
        <v>8231</v>
      </c>
      <c r="B8220" s="2">
        <v>37159</v>
      </c>
      <c r="C8220" t="s">
        <v>10013</v>
      </c>
      <c r="D8220" s="1">
        <v>23.15</v>
      </c>
      <c r="E8220" t="s">
        <v>10023</v>
      </c>
      <c r="F8220" s="2">
        <v>134590</v>
      </c>
      <c r="G8220" t="s">
        <v>10039</v>
      </c>
      <c r="H8220" t="s">
        <v>10031</v>
      </c>
      <c r="I8220" s="2">
        <v>616</v>
      </c>
      <c r="J8220" s="3">
        <v>37.1</v>
      </c>
      <c r="K8220" t="s">
        <v>10034</v>
      </c>
      <c r="L8220" s="4">
        <v>44190</v>
      </c>
      <c r="M8220" t="s">
        <v>10037</v>
      </c>
      <c r="N8220">
        <f t="shared" si="256"/>
        <v>1</v>
      </c>
      <c r="O8220" t="str" cm="1">
        <f t="array" ref="O8220">_xlfn.IFS(I8220&lt;600, "Very Poor",I8220&lt;650,"Poor",I8220&lt;700,"Fair",I8220&lt;750,"Good",I8220&gt;=750,"Excellent")</f>
        <v>Poor</v>
      </c>
      <c r="P8220" t="str" cm="1">
        <f t="array" ref="P8220">_xlfn.IFS(F8220&lt;30000,"Low",F8220&lt;60000,"Lower Middle",F8220&lt;100000, "Upper Middle",F8220&gt;=100000, "High")</f>
        <v>High</v>
      </c>
      <c r="Q8220" t="str" cm="1">
        <f t="array" ref="Q8220">_xlfn.IFS(D8220&lt;10,"Low",D8220&lt;15,"Medium",D8220&lt;20,"High",D8220&gt;=20,"Very High")</f>
        <v>Very High</v>
      </c>
      <c r="R8220" t="str">
        <f t="shared" si="257"/>
        <v>High Risk</v>
      </c>
    </row>
    <row r="8221" spans="1:18" x14ac:dyDescent="0.3">
      <c r="A8221" t="s">
        <v>8232</v>
      </c>
      <c r="B8221" s="2">
        <v>19000</v>
      </c>
      <c r="C8221" t="s">
        <v>10013</v>
      </c>
      <c r="D8221" s="1">
        <v>18.16</v>
      </c>
      <c r="E8221" t="s">
        <v>10017</v>
      </c>
      <c r="F8221" s="2">
        <v>22656</v>
      </c>
      <c r="G8221" t="s">
        <v>10040</v>
      </c>
      <c r="H8221" t="s">
        <v>10027</v>
      </c>
      <c r="I8221" s="2">
        <v>594</v>
      </c>
      <c r="J8221" s="3">
        <v>35.200000000000003</v>
      </c>
      <c r="K8221" t="s">
        <v>10034</v>
      </c>
      <c r="L8221" s="4">
        <v>42334</v>
      </c>
      <c r="M8221" t="s">
        <v>10037</v>
      </c>
      <c r="N8221">
        <f t="shared" si="256"/>
        <v>1</v>
      </c>
      <c r="O8221" t="str" cm="1">
        <f t="array" ref="O8221">_xlfn.IFS(I8221&lt;600, "Very Poor",I8221&lt;650,"Poor",I8221&lt;700,"Fair",I8221&lt;750,"Good",I8221&gt;=750,"Excellent")</f>
        <v>Very Poor</v>
      </c>
      <c r="P8221" t="str" cm="1">
        <f t="array" ref="P8221">_xlfn.IFS(F8221&lt;30000,"Low",F8221&lt;60000,"Lower Middle",F8221&lt;100000, "Upper Middle",F8221&gt;=100000, "High")</f>
        <v>Low</v>
      </c>
      <c r="Q8221" t="str" cm="1">
        <f t="array" ref="Q8221">_xlfn.IFS(D8221&lt;10,"Low",D8221&lt;15,"Medium",D8221&lt;20,"High",D8221&gt;=20,"Very High")</f>
        <v>High</v>
      </c>
      <c r="R8221" t="str">
        <f t="shared" si="257"/>
        <v>High Risk</v>
      </c>
    </row>
    <row r="8222" spans="1:18" x14ac:dyDescent="0.3">
      <c r="A8222" t="s">
        <v>8233</v>
      </c>
      <c r="B8222" s="2">
        <v>14806</v>
      </c>
      <c r="C8222" t="s">
        <v>10013</v>
      </c>
      <c r="D8222" s="1">
        <v>21.71</v>
      </c>
      <c r="E8222" t="s">
        <v>10022</v>
      </c>
      <c r="F8222" s="2">
        <v>144564</v>
      </c>
      <c r="G8222" t="s">
        <v>10039</v>
      </c>
      <c r="H8222" t="s">
        <v>10033</v>
      </c>
      <c r="I8222" s="2">
        <v>672</v>
      </c>
      <c r="J8222" s="3">
        <v>24</v>
      </c>
      <c r="K8222" t="s">
        <v>10035</v>
      </c>
      <c r="L8222" s="4">
        <v>43689</v>
      </c>
      <c r="M8222" t="s">
        <v>10036</v>
      </c>
      <c r="N8222">
        <f t="shared" si="256"/>
        <v>0</v>
      </c>
      <c r="O8222" t="str" cm="1">
        <f t="array" ref="O8222">_xlfn.IFS(I8222&lt;600, "Very Poor",I8222&lt;650,"Poor",I8222&lt;700,"Fair",I8222&lt;750,"Good",I8222&gt;=750,"Excellent")</f>
        <v>Fair</v>
      </c>
      <c r="P8222" t="str" cm="1">
        <f t="array" ref="P8222">_xlfn.IFS(F8222&lt;30000,"Low",F8222&lt;60000,"Lower Middle",F8222&lt;100000, "Upper Middle",F8222&gt;=100000, "High")</f>
        <v>High</v>
      </c>
      <c r="Q8222" t="str" cm="1">
        <f t="array" ref="Q8222">_xlfn.IFS(D8222&lt;10,"Low",D8222&lt;15,"Medium",D8222&lt;20,"High",D8222&gt;=20,"Very High")</f>
        <v>Very High</v>
      </c>
      <c r="R8222" t="str">
        <f t="shared" si="257"/>
        <v>Normal</v>
      </c>
    </row>
    <row r="8223" spans="1:18" x14ac:dyDescent="0.3">
      <c r="A8223" t="s">
        <v>8234</v>
      </c>
      <c r="B8223" s="2">
        <v>13809</v>
      </c>
      <c r="C8223" t="s">
        <v>10014</v>
      </c>
      <c r="D8223" s="1">
        <v>8.93</v>
      </c>
      <c r="E8223" t="s">
        <v>10020</v>
      </c>
      <c r="F8223" s="2">
        <v>37634</v>
      </c>
      <c r="G8223" t="s">
        <v>10039</v>
      </c>
      <c r="H8223" t="s">
        <v>10033</v>
      </c>
      <c r="I8223" s="2">
        <v>845</v>
      </c>
      <c r="J8223" s="3">
        <v>37.9</v>
      </c>
      <c r="K8223" t="s">
        <v>10035</v>
      </c>
      <c r="L8223" s="4">
        <v>42886</v>
      </c>
      <c r="M8223" t="s">
        <v>10037</v>
      </c>
      <c r="N8223">
        <f t="shared" si="256"/>
        <v>1</v>
      </c>
      <c r="O8223" t="str" cm="1">
        <f t="array" ref="O8223">_xlfn.IFS(I8223&lt;600, "Very Poor",I8223&lt;650,"Poor",I8223&lt;700,"Fair",I8223&lt;750,"Good",I8223&gt;=750,"Excellent")</f>
        <v>Excellent</v>
      </c>
      <c r="P8223" t="str" cm="1">
        <f t="array" ref="P8223">_xlfn.IFS(F8223&lt;30000,"Low",F8223&lt;60000,"Lower Middle",F8223&lt;100000, "Upper Middle",F8223&gt;=100000, "High")</f>
        <v>Lower Middle</v>
      </c>
      <c r="Q8223" t="str" cm="1">
        <f t="array" ref="Q8223">_xlfn.IFS(D8223&lt;10,"Low",D8223&lt;15,"Medium",D8223&lt;20,"High",D8223&gt;=20,"Very High")</f>
        <v>Low</v>
      </c>
      <c r="R8223" t="str">
        <f t="shared" si="257"/>
        <v>Normal</v>
      </c>
    </row>
    <row r="8224" spans="1:18" x14ac:dyDescent="0.3">
      <c r="A8224" t="s">
        <v>8235</v>
      </c>
      <c r="B8224" s="2">
        <v>15855</v>
      </c>
      <c r="C8224" t="s">
        <v>10013</v>
      </c>
      <c r="D8224" s="1">
        <v>21.19</v>
      </c>
      <c r="E8224" t="s">
        <v>10021</v>
      </c>
      <c r="F8224" s="2">
        <v>62772</v>
      </c>
      <c r="G8224" t="s">
        <v>10039</v>
      </c>
      <c r="H8224" t="s">
        <v>10032</v>
      </c>
      <c r="I8224" s="2">
        <v>701</v>
      </c>
      <c r="J8224" s="3">
        <v>12.4</v>
      </c>
      <c r="K8224" t="s">
        <v>10034</v>
      </c>
      <c r="L8224" s="4">
        <v>43269</v>
      </c>
      <c r="M8224" t="s">
        <v>10036</v>
      </c>
      <c r="N8224">
        <f t="shared" si="256"/>
        <v>0</v>
      </c>
      <c r="O8224" t="str" cm="1">
        <f t="array" ref="O8224">_xlfn.IFS(I8224&lt;600, "Very Poor",I8224&lt;650,"Poor",I8224&lt;700,"Fair",I8224&lt;750,"Good",I8224&gt;=750,"Excellent")</f>
        <v>Good</v>
      </c>
      <c r="P8224" t="str" cm="1">
        <f t="array" ref="P8224">_xlfn.IFS(F8224&lt;30000,"Low",F8224&lt;60000,"Lower Middle",F8224&lt;100000, "Upper Middle",F8224&gt;=100000, "High")</f>
        <v>Upper Middle</v>
      </c>
      <c r="Q8224" t="str" cm="1">
        <f t="array" ref="Q8224">_xlfn.IFS(D8224&lt;10,"Low",D8224&lt;15,"Medium",D8224&lt;20,"High",D8224&gt;=20,"Very High")</f>
        <v>Very High</v>
      </c>
      <c r="R8224" t="str">
        <f t="shared" si="257"/>
        <v>Normal</v>
      </c>
    </row>
    <row r="8225" spans="1:18" x14ac:dyDescent="0.3">
      <c r="A8225" t="s">
        <v>8236</v>
      </c>
      <c r="B8225" s="2">
        <v>30388</v>
      </c>
      <c r="C8225" t="s">
        <v>10013</v>
      </c>
      <c r="D8225" s="1">
        <v>14.56</v>
      </c>
      <c r="E8225" t="s">
        <v>10023</v>
      </c>
      <c r="F8225" s="2">
        <v>46418</v>
      </c>
      <c r="G8225" t="s">
        <v>10040</v>
      </c>
      <c r="H8225" t="s">
        <v>10033</v>
      </c>
      <c r="I8225" s="2">
        <v>816</v>
      </c>
      <c r="J8225" s="3">
        <v>36</v>
      </c>
      <c r="K8225" t="s">
        <v>10035</v>
      </c>
      <c r="L8225" s="4">
        <v>42399</v>
      </c>
      <c r="M8225" t="s">
        <v>10036</v>
      </c>
      <c r="N8225">
        <f t="shared" si="256"/>
        <v>0</v>
      </c>
      <c r="O8225" t="str" cm="1">
        <f t="array" ref="O8225">_xlfn.IFS(I8225&lt;600, "Very Poor",I8225&lt;650,"Poor",I8225&lt;700,"Fair",I8225&lt;750,"Good",I8225&gt;=750,"Excellent")</f>
        <v>Excellent</v>
      </c>
      <c r="P8225" t="str" cm="1">
        <f t="array" ref="P8225">_xlfn.IFS(F8225&lt;30000,"Low",F8225&lt;60000,"Lower Middle",F8225&lt;100000, "Upper Middle",F8225&gt;=100000, "High")</f>
        <v>Lower Middle</v>
      </c>
      <c r="Q8225" t="str" cm="1">
        <f t="array" ref="Q8225">_xlfn.IFS(D8225&lt;10,"Low",D8225&lt;15,"Medium",D8225&lt;20,"High",D8225&gt;=20,"Very High")</f>
        <v>Medium</v>
      </c>
      <c r="R8225" t="str">
        <f t="shared" si="257"/>
        <v>Normal</v>
      </c>
    </row>
    <row r="8226" spans="1:18" x14ac:dyDescent="0.3">
      <c r="A8226" t="s">
        <v>8237</v>
      </c>
      <c r="B8226" s="2">
        <v>7458</v>
      </c>
      <c r="C8226" t="s">
        <v>10014</v>
      </c>
      <c r="D8226" s="1">
        <v>13.3</v>
      </c>
      <c r="E8226" t="s">
        <v>10015</v>
      </c>
      <c r="F8226" s="2">
        <v>99694</v>
      </c>
      <c r="G8226" t="s">
        <v>10039</v>
      </c>
      <c r="H8226" t="s">
        <v>10030</v>
      </c>
      <c r="I8226" s="2">
        <v>716</v>
      </c>
      <c r="J8226" s="3">
        <v>15.8</v>
      </c>
      <c r="K8226" t="s">
        <v>10035</v>
      </c>
      <c r="L8226" s="4">
        <v>43208</v>
      </c>
      <c r="M8226" t="s">
        <v>10036</v>
      </c>
      <c r="N8226">
        <f t="shared" si="256"/>
        <v>0</v>
      </c>
      <c r="O8226" t="str" cm="1">
        <f t="array" ref="O8226">_xlfn.IFS(I8226&lt;600, "Very Poor",I8226&lt;650,"Poor",I8226&lt;700,"Fair",I8226&lt;750,"Good",I8226&gt;=750,"Excellent")</f>
        <v>Good</v>
      </c>
      <c r="P8226" t="str" cm="1">
        <f t="array" ref="P8226">_xlfn.IFS(F8226&lt;30000,"Low",F8226&lt;60000,"Lower Middle",F8226&lt;100000, "Upper Middle",F8226&gt;=100000, "High")</f>
        <v>Upper Middle</v>
      </c>
      <c r="Q8226" t="str" cm="1">
        <f t="array" ref="Q8226">_xlfn.IFS(D8226&lt;10,"Low",D8226&lt;15,"Medium",D8226&lt;20,"High",D8226&gt;=20,"Very High")</f>
        <v>Medium</v>
      </c>
      <c r="R8226" t="str">
        <f t="shared" si="257"/>
        <v>Normal</v>
      </c>
    </row>
    <row r="8227" spans="1:18" x14ac:dyDescent="0.3">
      <c r="A8227" t="s">
        <v>8238</v>
      </c>
      <c r="B8227" s="2">
        <v>36524</v>
      </c>
      <c r="C8227" t="s">
        <v>10013</v>
      </c>
      <c r="D8227" s="1">
        <v>21.79</v>
      </c>
      <c r="E8227" t="s">
        <v>10016</v>
      </c>
      <c r="F8227" s="2">
        <v>134915</v>
      </c>
      <c r="G8227" t="s">
        <v>10039</v>
      </c>
      <c r="H8227" t="s">
        <v>10027</v>
      </c>
      <c r="I8227" s="2">
        <v>777</v>
      </c>
      <c r="J8227" s="3">
        <v>6.1</v>
      </c>
      <c r="K8227" t="s">
        <v>10035</v>
      </c>
      <c r="L8227" s="4">
        <v>42696</v>
      </c>
      <c r="M8227" t="s">
        <v>10036</v>
      </c>
      <c r="N8227">
        <f t="shared" si="256"/>
        <v>0</v>
      </c>
      <c r="O8227" t="str" cm="1">
        <f t="array" ref="O8227">_xlfn.IFS(I8227&lt;600, "Very Poor",I8227&lt;650,"Poor",I8227&lt;700,"Fair",I8227&lt;750,"Good",I8227&gt;=750,"Excellent")</f>
        <v>Excellent</v>
      </c>
      <c r="P8227" t="str" cm="1">
        <f t="array" ref="P8227">_xlfn.IFS(F8227&lt;30000,"Low",F8227&lt;60000,"Lower Middle",F8227&lt;100000, "Upper Middle",F8227&gt;=100000, "High")</f>
        <v>High</v>
      </c>
      <c r="Q8227" t="str" cm="1">
        <f t="array" ref="Q8227">_xlfn.IFS(D8227&lt;10,"Low",D8227&lt;15,"Medium",D8227&lt;20,"High",D8227&gt;=20,"Very High")</f>
        <v>Very High</v>
      </c>
      <c r="R8227" t="str">
        <f t="shared" si="257"/>
        <v>Normal</v>
      </c>
    </row>
    <row r="8228" spans="1:18" x14ac:dyDescent="0.3">
      <c r="A8228" t="s">
        <v>8239</v>
      </c>
      <c r="B8228" s="2">
        <v>7853</v>
      </c>
      <c r="C8228" t="s">
        <v>10014</v>
      </c>
      <c r="D8228" s="1">
        <v>19.809999999999999</v>
      </c>
      <c r="E8228" t="s">
        <v>10020</v>
      </c>
      <c r="F8228" s="2">
        <v>122202</v>
      </c>
      <c r="G8228" t="s">
        <v>10040</v>
      </c>
      <c r="H8228" t="s">
        <v>10028</v>
      </c>
      <c r="I8228" s="2">
        <v>643</v>
      </c>
      <c r="J8228" s="3">
        <v>32.5</v>
      </c>
      <c r="K8228" t="s">
        <v>10034</v>
      </c>
      <c r="L8228" s="4">
        <v>42195</v>
      </c>
      <c r="M8228" t="s">
        <v>10037</v>
      </c>
      <c r="N8228">
        <f t="shared" si="256"/>
        <v>1</v>
      </c>
      <c r="O8228" t="str" cm="1">
        <f t="array" ref="O8228">_xlfn.IFS(I8228&lt;600, "Very Poor",I8228&lt;650,"Poor",I8228&lt;700,"Fair",I8228&lt;750,"Good",I8228&gt;=750,"Excellent")</f>
        <v>Poor</v>
      </c>
      <c r="P8228" t="str" cm="1">
        <f t="array" ref="P8228">_xlfn.IFS(F8228&lt;30000,"Low",F8228&lt;60000,"Lower Middle",F8228&lt;100000, "Upper Middle",F8228&gt;=100000, "High")</f>
        <v>High</v>
      </c>
      <c r="Q8228" t="str" cm="1">
        <f t="array" ref="Q8228">_xlfn.IFS(D8228&lt;10,"Low",D8228&lt;15,"Medium",D8228&lt;20,"High",D8228&gt;=20,"Very High")</f>
        <v>High</v>
      </c>
      <c r="R8228" t="str">
        <f t="shared" si="257"/>
        <v>High Risk</v>
      </c>
    </row>
    <row r="8229" spans="1:18" x14ac:dyDescent="0.3">
      <c r="A8229" t="s">
        <v>8240</v>
      </c>
      <c r="B8229" s="2">
        <v>33222</v>
      </c>
      <c r="C8229" t="s">
        <v>10013</v>
      </c>
      <c r="D8229" s="1">
        <v>21.23</v>
      </c>
      <c r="E8229" t="s">
        <v>10018</v>
      </c>
      <c r="F8229" s="2">
        <v>100632</v>
      </c>
      <c r="G8229" t="s">
        <v>10039</v>
      </c>
      <c r="H8229" t="s">
        <v>10030</v>
      </c>
      <c r="I8229" s="2">
        <v>699</v>
      </c>
      <c r="J8229" s="3">
        <v>37.6</v>
      </c>
      <c r="K8229" t="s">
        <v>10034</v>
      </c>
      <c r="L8229" s="4">
        <v>43481</v>
      </c>
      <c r="M8229" t="s">
        <v>10037</v>
      </c>
      <c r="N8229">
        <f t="shared" si="256"/>
        <v>1</v>
      </c>
      <c r="O8229" t="str" cm="1">
        <f t="array" ref="O8229">_xlfn.IFS(I8229&lt;600, "Very Poor",I8229&lt;650,"Poor",I8229&lt;700,"Fair",I8229&lt;750,"Good",I8229&gt;=750,"Excellent")</f>
        <v>Fair</v>
      </c>
      <c r="P8229" t="str" cm="1">
        <f t="array" ref="P8229">_xlfn.IFS(F8229&lt;30000,"Low",F8229&lt;60000,"Lower Middle",F8229&lt;100000, "Upper Middle",F8229&gt;=100000, "High")</f>
        <v>High</v>
      </c>
      <c r="Q8229" t="str" cm="1">
        <f t="array" ref="Q8229">_xlfn.IFS(D8229&lt;10,"Low",D8229&lt;15,"Medium",D8229&lt;20,"High",D8229&gt;=20,"Very High")</f>
        <v>Very High</v>
      </c>
      <c r="R8229" t="str">
        <f t="shared" si="257"/>
        <v>Normal</v>
      </c>
    </row>
    <row r="8230" spans="1:18" x14ac:dyDescent="0.3">
      <c r="A8230" t="s">
        <v>8241</v>
      </c>
      <c r="B8230" s="2">
        <v>19320</v>
      </c>
      <c r="C8230" t="s">
        <v>10013</v>
      </c>
      <c r="D8230" s="1">
        <v>29.13</v>
      </c>
      <c r="E8230" t="s">
        <v>10021</v>
      </c>
      <c r="F8230" s="2">
        <v>112417</v>
      </c>
      <c r="G8230" t="s">
        <v>10040</v>
      </c>
      <c r="H8230" t="s">
        <v>10028</v>
      </c>
      <c r="I8230" s="2">
        <v>714</v>
      </c>
      <c r="J8230" s="3">
        <v>12.6</v>
      </c>
      <c r="K8230" t="s">
        <v>10035</v>
      </c>
      <c r="L8230" s="4">
        <v>43356</v>
      </c>
      <c r="M8230" t="s">
        <v>10036</v>
      </c>
      <c r="N8230">
        <f t="shared" si="256"/>
        <v>0</v>
      </c>
      <c r="O8230" t="str" cm="1">
        <f t="array" ref="O8230">_xlfn.IFS(I8230&lt;600, "Very Poor",I8230&lt;650,"Poor",I8230&lt;700,"Fair",I8230&lt;750,"Good",I8230&gt;=750,"Excellent")</f>
        <v>Good</v>
      </c>
      <c r="P8230" t="str" cm="1">
        <f t="array" ref="P8230">_xlfn.IFS(F8230&lt;30000,"Low",F8230&lt;60000,"Lower Middle",F8230&lt;100000, "Upper Middle",F8230&gt;=100000, "High")</f>
        <v>High</v>
      </c>
      <c r="Q8230" t="str" cm="1">
        <f t="array" ref="Q8230">_xlfn.IFS(D8230&lt;10,"Low",D8230&lt;15,"Medium",D8230&lt;20,"High",D8230&gt;=20,"Very High")</f>
        <v>Very High</v>
      </c>
      <c r="R8230" t="str">
        <f t="shared" si="257"/>
        <v>Normal</v>
      </c>
    </row>
    <row r="8231" spans="1:18" x14ac:dyDescent="0.3">
      <c r="A8231" t="s">
        <v>8242</v>
      </c>
      <c r="B8231" s="2">
        <v>29618</v>
      </c>
      <c r="C8231" t="s">
        <v>10013</v>
      </c>
      <c r="D8231" s="1">
        <v>22.53</v>
      </c>
      <c r="E8231" t="s">
        <v>10022</v>
      </c>
      <c r="F8231" s="2">
        <v>115645</v>
      </c>
      <c r="G8231" t="s">
        <v>10040</v>
      </c>
      <c r="H8231" t="s">
        <v>10029</v>
      </c>
      <c r="I8231" s="2">
        <v>681</v>
      </c>
      <c r="J8231" s="3">
        <v>23.7</v>
      </c>
      <c r="K8231" t="s">
        <v>10035</v>
      </c>
      <c r="L8231" s="4">
        <v>43834</v>
      </c>
      <c r="M8231" t="s">
        <v>10036</v>
      </c>
      <c r="N8231">
        <f t="shared" si="256"/>
        <v>0</v>
      </c>
      <c r="O8231" t="str" cm="1">
        <f t="array" ref="O8231">_xlfn.IFS(I8231&lt;600, "Very Poor",I8231&lt;650,"Poor",I8231&lt;700,"Fair",I8231&lt;750,"Good",I8231&gt;=750,"Excellent")</f>
        <v>Fair</v>
      </c>
      <c r="P8231" t="str" cm="1">
        <f t="array" ref="P8231">_xlfn.IFS(F8231&lt;30000,"Low",F8231&lt;60000,"Lower Middle",F8231&lt;100000, "Upper Middle",F8231&gt;=100000, "High")</f>
        <v>High</v>
      </c>
      <c r="Q8231" t="str" cm="1">
        <f t="array" ref="Q8231">_xlfn.IFS(D8231&lt;10,"Low",D8231&lt;15,"Medium",D8231&lt;20,"High",D8231&gt;=20,"Very High")</f>
        <v>Very High</v>
      </c>
      <c r="R8231" t="str">
        <f t="shared" si="257"/>
        <v>Normal</v>
      </c>
    </row>
    <row r="8232" spans="1:18" x14ac:dyDescent="0.3">
      <c r="A8232" t="s">
        <v>8243</v>
      </c>
      <c r="B8232" s="2">
        <v>18352</v>
      </c>
      <c r="C8232" t="s">
        <v>10013</v>
      </c>
      <c r="D8232" s="1">
        <v>21.02</v>
      </c>
      <c r="E8232" t="s">
        <v>10016</v>
      </c>
      <c r="F8232" s="2">
        <v>104793</v>
      </c>
      <c r="G8232" t="s">
        <v>10039</v>
      </c>
      <c r="H8232" t="s">
        <v>10027</v>
      </c>
      <c r="I8232" s="2">
        <v>643</v>
      </c>
      <c r="J8232" s="3">
        <v>31.2</v>
      </c>
      <c r="K8232" t="s">
        <v>10034</v>
      </c>
      <c r="L8232" s="4">
        <v>43521</v>
      </c>
      <c r="M8232" t="s">
        <v>10037</v>
      </c>
      <c r="N8232">
        <f t="shared" si="256"/>
        <v>1</v>
      </c>
      <c r="O8232" t="str" cm="1">
        <f t="array" ref="O8232">_xlfn.IFS(I8232&lt;600, "Very Poor",I8232&lt;650,"Poor",I8232&lt;700,"Fair",I8232&lt;750,"Good",I8232&gt;=750,"Excellent")</f>
        <v>Poor</v>
      </c>
      <c r="P8232" t="str" cm="1">
        <f t="array" ref="P8232">_xlfn.IFS(F8232&lt;30000,"Low",F8232&lt;60000,"Lower Middle",F8232&lt;100000, "Upper Middle",F8232&gt;=100000, "High")</f>
        <v>High</v>
      </c>
      <c r="Q8232" t="str" cm="1">
        <f t="array" ref="Q8232">_xlfn.IFS(D8232&lt;10,"Low",D8232&lt;15,"Medium",D8232&lt;20,"High",D8232&gt;=20,"Very High")</f>
        <v>Very High</v>
      </c>
      <c r="R8232" t="str">
        <f t="shared" si="257"/>
        <v>High Risk</v>
      </c>
    </row>
    <row r="8233" spans="1:18" x14ac:dyDescent="0.3">
      <c r="A8233" t="s">
        <v>8244</v>
      </c>
      <c r="B8233" s="2">
        <v>8297</v>
      </c>
      <c r="C8233" t="s">
        <v>10013</v>
      </c>
      <c r="D8233" s="1">
        <v>20.34</v>
      </c>
      <c r="E8233" t="s">
        <v>10024</v>
      </c>
      <c r="F8233" s="2">
        <v>129787</v>
      </c>
      <c r="G8233" t="s">
        <v>10038</v>
      </c>
      <c r="H8233" t="s">
        <v>10028</v>
      </c>
      <c r="I8233" s="2">
        <v>805</v>
      </c>
      <c r="J8233" s="3">
        <v>16.600000000000001</v>
      </c>
      <c r="K8233" t="s">
        <v>10034</v>
      </c>
      <c r="L8233" s="4">
        <v>42255</v>
      </c>
      <c r="M8233" t="s">
        <v>10036</v>
      </c>
      <c r="N8233">
        <f t="shared" si="256"/>
        <v>0</v>
      </c>
      <c r="O8233" t="str" cm="1">
        <f t="array" ref="O8233">_xlfn.IFS(I8233&lt;600, "Very Poor",I8233&lt;650,"Poor",I8233&lt;700,"Fair",I8233&lt;750,"Good",I8233&gt;=750,"Excellent")</f>
        <v>Excellent</v>
      </c>
      <c r="P8233" t="str" cm="1">
        <f t="array" ref="P8233">_xlfn.IFS(F8233&lt;30000,"Low",F8233&lt;60000,"Lower Middle",F8233&lt;100000, "Upper Middle",F8233&gt;=100000, "High")</f>
        <v>High</v>
      </c>
      <c r="Q8233" t="str" cm="1">
        <f t="array" ref="Q8233">_xlfn.IFS(D8233&lt;10,"Low",D8233&lt;15,"Medium",D8233&lt;20,"High",D8233&gt;=20,"Very High")</f>
        <v>Very High</v>
      </c>
      <c r="R8233" t="str">
        <f t="shared" si="257"/>
        <v>Normal</v>
      </c>
    </row>
    <row r="8234" spans="1:18" x14ac:dyDescent="0.3">
      <c r="A8234" t="s">
        <v>8245</v>
      </c>
      <c r="B8234" s="2">
        <v>28940</v>
      </c>
      <c r="C8234" t="s">
        <v>10013</v>
      </c>
      <c r="D8234" s="1">
        <v>14.97</v>
      </c>
      <c r="E8234" t="s">
        <v>10015</v>
      </c>
      <c r="F8234" s="2">
        <v>52720</v>
      </c>
      <c r="G8234" t="s">
        <v>10040</v>
      </c>
      <c r="H8234" t="s">
        <v>10032</v>
      </c>
      <c r="I8234" s="2">
        <v>771</v>
      </c>
      <c r="J8234" s="3">
        <v>10.1</v>
      </c>
      <c r="K8234" t="s">
        <v>10034</v>
      </c>
      <c r="L8234" s="4">
        <v>43578</v>
      </c>
      <c r="M8234" t="s">
        <v>10036</v>
      </c>
      <c r="N8234">
        <f t="shared" si="256"/>
        <v>0</v>
      </c>
      <c r="O8234" t="str" cm="1">
        <f t="array" ref="O8234">_xlfn.IFS(I8234&lt;600, "Very Poor",I8234&lt;650,"Poor",I8234&lt;700,"Fair",I8234&lt;750,"Good",I8234&gt;=750,"Excellent")</f>
        <v>Excellent</v>
      </c>
      <c r="P8234" t="str" cm="1">
        <f t="array" ref="P8234">_xlfn.IFS(F8234&lt;30000,"Low",F8234&lt;60000,"Lower Middle",F8234&lt;100000, "Upper Middle",F8234&gt;=100000, "High")</f>
        <v>Lower Middle</v>
      </c>
      <c r="Q8234" t="str" cm="1">
        <f t="array" ref="Q8234">_xlfn.IFS(D8234&lt;10,"Low",D8234&lt;15,"Medium",D8234&lt;20,"High",D8234&gt;=20,"Very High")</f>
        <v>Medium</v>
      </c>
      <c r="R8234" t="str">
        <f t="shared" si="257"/>
        <v>Normal</v>
      </c>
    </row>
    <row r="8235" spans="1:18" x14ac:dyDescent="0.3">
      <c r="A8235" t="s">
        <v>8246</v>
      </c>
      <c r="B8235" s="2">
        <v>4203</v>
      </c>
      <c r="C8235" t="s">
        <v>10013</v>
      </c>
      <c r="D8235" s="1">
        <v>25.98</v>
      </c>
      <c r="E8235" t="s">
        <v>10022</v>
      </c>
      <c r="F8235" s="2">
        <v>144139</v>
      </c>
      <c r="G8235" t="s">
        <v>10038</v>
      </c>
      <c r="H8235" t="s">
        <v>10033</v>
      </c>
      <c r="I8235" s="2">
        <v>752</v>
      </c>
      <c r="J8235" s="3">
        <v>18.7</v>
      </c>
      <c r="K8235" t="s">
        <v>10035</v>
      </c>
      <c r="L8235" s="4">
        <v>43464</v>
      </c>
      <c r="M8235" t="s">
        <v>10036</v>
      </c>
      <c r="N8235">
        <f t="shared" si="256"/>
        <v>0</v>
      </c>
      <c r="O8235" t="str" cm="1">
        <f t="array" ref="O8235">_xlfn.IFS(I8235&lt;600, "Very Poor",I8235&lt;650,"Poor",I8235&lt;700,"Fair",I8235&lt;750,"Good",I8235&gt;=750,"Excellent")</f>
        <v>Excellent</v>
      </c>
      <c r="P8235" t="str" cm="1">
        <f t="array" ref="P8235">_xlfn.IFS(F8235&lt;30000,"Low",F8235&lt;60000,"Lower Middle",F8235&lt;100000, "Upper Middle",F8235&gt;=100000, "High")</f>
        <v>High</v>
      </c>
      <c r="Q8235" t="str" cm="1">
        <f t="array" ref="Q8235">_xlfn.IFS(D8235&lt;10,"Low",D8235&lt;15,"Medium",D8235&lt;20,"High",D8235&gt;=20,"Very High")</f>
        <v>Very High</v>
      </c>
      <c r="R8235" t="str">
        <f t="shared" si="257"/>
        <v>Normal</v>
      </c>
    </row>
    <row r="8236" spans="1:18" x14ac:dyDescent="0.3">
      <c r="A8236" t="s">
        <v>8247</v>
      </c>
      <c r="B8236" s="2">
        <v>38941</v>
      </c>
      <c r="C8236" t="s">
        <v>10013</v>
      </c>
      <c r="D8236" s="1">
        <v>14.52</v>
      </c>
      <c r="E8236" t="s">
        <v>10022</v>
      </c>
      <c r="F8236" s="2">
        <v>57907</v>
      </c>
      <c r="G8236" t="s">
        <v>10039</v>
      </c>
      <c r="H8236" t="s">
        <v>10030</v>
      </c>
      <c r="I8236" s="2">
        <v>773</v>
      </c>
      <c r="J8236" s="3">
        <v>21</v>
      </c>
      <c r="K8236" t="s">
        <v>10035</v>
      </c>
      <c r="L8236" s="4">
        <v>42050</v>
      </c>
      <c r="M8236" t="s">
        <v>10036</v>
      </c>
      <c r="N8236">
        <f t="shared" si="256"/>
        <v>0</v>
      </c>
      <c r="O8236" t="str" cm="1">
        <f t="array" ref="O8236">_xlfn.IFS(I8236&lt;600, "Very Poor",I8236&lt;650,"Poor",I8236&lt;700,"Fair",I8236&lt;750,"Good",I8236&gt;=750,"Excellent")</f>
        <v>Excellent</v>
      </c>
      <c r="P8236" t="str" cm="1">
        <f t="array" ref="P8236">_xlfn.IFS(F8236&lt;30000,"Low",F8236&lt;60000,"Lower Middle",F8236&lt;100000, "Upper Middle",F8236&gt;=100000, "High")</f>
        <v>Lower Middle</v>
      </c>
      <c r="Q8236" t="str" cm="1">
        <f t="array" ref="Q8236">_xlfn.IFS(D8236&lt;10,"Low",D8236&lt;15,"Medium",D8236&lt;20,"High",D8236&gt;=20,"Very High")</f>
        <v>Medium</v>
      </c>
      <c r="R8236" t="str">
        <f t="shared" si="257"/>
        <v>Normal</v>
      </c>
    </row>
    <row r="8237" spans="1:18" x14ac:dyDescent="0.3">
      <c r="A8237" t="s">
        <v>8248</v>
      </c>
      <c r="B8237" s="2">
        <v>18273</v>
      </c>
      <c r="C8237" t="s">
        <v>10013</v>
      </c>
      <c r="D8237" s="1">
        <v>22.51</v>
      </c>
      <c r="E8237" t="s">
        <v>10017</v>
      </c>
      <c r="F8237" s="2">
        <v>92103</v>
      </c>
      <c r="G8237" t="s">
        <v>10040</v>
      </c>
      <c r="H8237" t="s">
        <v>10029</v>
      </c>
      <c r="I8237" s="2">
        <v>705</v>
      </c>
      <c r="J8237" s="3">
        <v>31</v>
      </c>
      <c r="K8237" t="s">
        <v>10035</v>
      </c>
      <c r="L8237" s="4">
        <v>42313</v>
      </c>
      <c r="M8237" t="s">
        <v>10037</v>
      </c>
      <c r="N8237">
        <f t="shared" si="256"/>
        <v>1</v>
      </c>
      <c r="O8237" t="str" cm="1">
        <f t="array" ref="O8237">_xlfn.IFS(I8237&lt;600, "Very Poor",I8237&lt;650,"Poor",I8237&lt;700,"Fair",I8237&lt;750,"Good",I8237&gt;=750,"Excellent")</f>
        <v>Good</v>
      </c>
      <c r="P8237" t="str" cm="1">
        <f t="array" ref="P8237">_xlfn.IFS(F8237&lt;30000,"Low",F8237&lt;60000,"Lower Middle",F8237&lt;100000, "Upper Middle",F8237&gt;=100000, "High")</f>
        <v>Upper Middle</v>
      </c>
      <c r="Q8237" t="str" cm="1">
        <f t="array" ref="Q8237">_xlfn.IFS(D8237&lt;10,"Low",D8237&lt;15,"Medium",D8237&lt;20,"High",D8237&gt;=20,"Very High")</f>
        <v>Very High</v>
      </c>
      <c r="R8237" t="str">
        <f t="shared" si="257"/>
        <v>Normal</v>
      </c>
    </row>
    <row r="8238" spans="1:18" x14ac:dyDescent="0.3">
      <c r="A8238" t="s">
        <v>8249</v>
      </c>
      <c r="B8238" s="2">
        <v>26368</v>
      </c>
      <c r="C8238" t="s">
        <v>10013</v>
      </c>
      <c r="D8238" s="1">
        <v>12.33</v>
      </c>
      <c r="E8238" t="s">
        <v>10020</v>
      </c>
      <c r="F8238" s="2">
        <v>124860</v>
      </c>
      <c r="G8238" t="s">
        <v>10039</v>
      </c>
      <c r="H8238" t="s">
        <v>10033</v>
      </c>
      <c r="I8238" s="2">
        <v>783</v>
      </c>
      <c r="J8238" s="3">
        <v>12</v>
      </c>
      <c r="K8238" t="s">
        <v>10035</v>
      </c>
      <c r="L8238" s="4">
        <v>43473</v>
      </c>
      <c r="M8238" t="s">
        <v>10036</v>
      </c>
      <c r="N8238">
        <f t="shared" si="256"/>
        <v>0</v>
      </c>
      <c r="O8238" t="str" cm="1">
        <f t="array" ref="O8238">_xlfn.IFS(I8238&lt;600, "Very Poor",I8238&lt;650,"Poor",I8238&lt;700,"Fair",I8238&lt;750,"Good",I8238&gt;=750,"Excellent")</f>
        <v>Excellent</v>
      </c>
      <c r="P8238" t="str" cm="1">
        <f t="array" ref="P8238">_xlfn.IFS(F8238&lt;30000,"Low",F8238&lt;60000,"Lower Middle",F8238&lt;100000, "Upper Middle",F8238&gt;=100000, "High")</f>
        <v>High</v>
      </c>
      <c r="Q8238" t="str" cm="1">
        <f t="array" ref="Q8238">_xlfn.IFS(D8238&lt;10,"Low",D8238&lt;15,"Medium",D8238&lt;20,"High",D8238&gt;=20,"Very High")</f>
        <v>Medium</v>
      </c>
      <c r="R8238" t="str">
        <f t="shared" si="257"/>
        <v>Normal</v>
      </c>
    </row>
    <row r="8239" spans="1:18" x14ac:dyDescent="0.3">
      <c r="A8239" t="s">
        <v>8250</v>
      </c>
      <c r="B8239" s="2">
        <v>12650</v>
      </c>
      <c r="C8239" t="s">
        <v>10013</v>
      </c>
      <c r="D8239" s="1">
        <v>8.69</v>
      </c>
      <c r="E8239" t="s">
        <v>10018</v>
      </c>
      <c r="F8239" s="2">
        <v>23460</v>
      </c>
      <c r="G8239" t="s">
        <v>10039</v>
      </c>
      <c r="H8239" t="s">
        <v>10031</v>
      </c>
      <c r="I8239" s="2">
        <v>809</v>
      </c>
      <c r="J8239" s="3">
        <v>33.5</v>
      </c>
      <c r="K8239" t="s">
        <v>10035</v>
      </c>
      <c r="L8239" s="4">
        <v>43665</v>
      </c>
      <c r="M8239" t="s">
        <v>10037</v>
      </c>
      <c r="N8239">
        <f t="shared" si="256"/>
        <v>1</v>
      </c>
      <c r="O8239" t="str" cm="1">
        <f t="array" ref="O8239">_xlfn.IFS(I8239&lt;600, "Very Poor",I8239&lt;650,"Poor",I8239&lt;700,"Fair",I8239&lt;750,"Good",I8239&gt;=750,"Excellent")</f>
        <v>Excellent</v>
      </c>
      <c r="P8239" t="str" cm="1">
        <f t="array" ref="P8239">_xlfn.IFS(F8239&lt;30000,"Low",F8239&lt;60000,"Lower Middle",F8239&lt;100000, "Upper Middle",F8239&gt;=100000, "High")</f>
        <v>Low</v>
      </c>
      <c r="Q8239" t="str" cm="1">
        <f t="array" ref="Q8239">_xlfn.IFS(D8239&lt;10,"Low",D8239&lt;15,"Medium",D8239&lt;20,"High",D8239&gt;=20,"Very High")</f>
        <v>Low</v>
      </c>
      <c r="R8239" t="str">
        <f t="shared" si="257"/>
        <v>Normal</v>
      </c>
    </row>
    <row r="8240" spans="1:18" x14ac:dyDescent="0.3">
      <c r="A8240" t="s">
        <v>8251</v>
      </c>
      <c r="B8240" s="2">
        <v>31984</v>
      </c>
      <c r="C8240" t="s">
        <v>10013</v>
      </c>
      <c r="D8240" s="1">
        <v>8.24</v>
      </c>
      <c r="E8240" t="s">
        <v>10018</v>
      </c>
      <c r="F8240" s="2">
        <v>112504</v>
      </c>
      <c r="G8240" t="s">
        <v>10040</v>
      </c>
      <c r="H8240" t="s">
        <v>10028</v>
      </c>
      <c r="I8240" s="2">
        <v>606</v>
      </c>
      <c r="J8240" s="3">
        <v>22.6</v>
      </c>
      <c r="K8240" t="s">
        <v>10034</v>
      </c>
      <c r="L8240" s="4">
        <v>44004</v>
      </c>
      <c r="M8240" t="s">
        <v>10036</v>
      </c>
      <c r="N8240">
        <f t="shared" si="256"/>
        <v>0</v>
      </c>
      <c r="O8240" t="str" cm="1">
        <f t="array" ref="O8240">_xlfn.IFS(I8240&lt;600, "Very Poor",I8240&lt;650,"Poor",I8240&lt;700,"Fair",I8240&lt;750,"Good",I8240&gt;=750,"Excellent")</f>
        <v>Poor</v>
      </c>
      <c r="P8240" t="str" cm="1">
        <f t="array" ref="P8240">_xlfn.IFS(F8240&lt;30000,"Low",F8240&lt;60000,"Lower Middle",F8240&lt;100000, "Upper Middle",F8240&gt;=100000, "High")</f>
        <v>High</v>
      </c>
      <c r="Q8240" t="str" cm="1">
        <f t="array" ref="Q8240">_xlfn.IFS(D8240&lt;10,"Low",D8240&lt;15,"Medium",D8240&lt;20,"High",D8240&gt;=20,"Very High")</f>
        <v>Low</v>
      </c>
      <c r="R8240" t="str">
        <f t="shared" si="257"/>
        <v>Normal</v>
      </c>
    </row>
    <row r="8241" spans="1:18" x14ac:dyDescent="0.3">
      <c r="A8241" t="s">
        <v>8252</v>
      </c>
      <c r="B8241" s="2">
        <v>8382</v>
      </c>
      <c r="C8241" t="s">
        <v>10013</v>
      </c>
      <c r="D8241" s="1">
        <v>20.86</v>
      </c>
      <c r="E8241" t="s">
        <v>10015</v>
      </c>
      <c r="F8241" s="2">
        <v>80041</v>
      </c>
      <c r="G8241" t="s">
        <v>10039</v>
      </c>
      <c r="H8241" t="s">
        <v>10033</v>
      </c>
      <c r="I8241" s="2">
        <v>669</v>
      </c>
      <c r="J8241" s="3">
        <v>36.6</v>
      </c>
      <c r="K8241" t="s">
        <v>10035</v>
      </c>
      <c r="L8241" s="4">
        <v>42352</v>
      </c>
      <c r="M8241" t="s">
        <v>10037</v>
      </c>
      <c r="N8241">
        <f t="shared" si="256"/>
        <v>1</v>
      </c>
      <c r="O8241" t="str" cm="1">
        <f t="array" ref="O8241">_xlfn.IFS(I8241&lt;600, "Very Poor",I8241&lt;650,"Poor",I8241&lt;700,"Fair",I8241&lt;750,"Good",I8241&gt;=750,"Excellent")</f>
        <v>Fair</v>
      </c>
      <c r="P8241" t="str" cm="1">
        <f t="array" ref="P8241">_xlfn.IFS(F8241&lt;30000,"Low",F8241&lt;60000,"Lower Middle",F8241&lt;100000, "Upper Middle",F8241&gt;=100000, "High")</f>
        <v>Upper Middle</v>
      </c>
      <c r="Q8241" t="str" cm="1">
        <f t="array" ref="Q8241">_xlfn.IFS(D8241&lt;10,"Low",D8241&lt;15,"Medium",D8241&lt;20,"High",D8241&gt;=20,"Very High")</f>
        <v>Very High</v>
      </c>
      <c r="R8241" t="str">
        <f t="shared" si="257"/>
        <v>Normal</v>
      </c>
    </row>
    <row r="8242" spans="1:18" x14ac:dyDescent="0.3">
      <c r="A8242" t="s">
        <v>8253</v>
      </c>
      <c r="B8242" s="2">
        <v>1801</v>
      </c>
      <c r="C8242" t="s">
        <v>10013</v>
      </c>
      <c r="D8242" s="1">
        <v>13.2</v>
      </c>
      <c r="E8242" t="s">
        <v>10016</v>
      </c>
      <c r="F8242" s="2">
        <v>55282</v>
      </c>
      <c r="G8242" t="s">
        <v>10040</v>
      </c>
      <c r="H8242" t="s">
        <v>10033</v>
      </c>
      <c r="I8242" s="2">
        <v>626</v>
      </c>
      <c r="J8242" s="3">
        <v>24.8</v>
      </c>
      <c r="K8242" t="s">
        <v>10035</v>
      </c>
      <c r="L8242" s="4">
        <v>43293</v>
      </c>
      <c r="M8242" t="s">
        <v>10036</v>
      </c>
      <c r="N8242">
        <f t="shared" si="256"/>
        <v>0</v>
      </c>
      <c r="O8242" t="str" cm="1">
        <f t="array" ref="O8242">_xlfn.IFS(I8242&lt;600, "Very Poor",I8242&lt;650,"Poor",I8242&lt;700,"Fair",I8242&lt;750,"Good",I8242&gt;=750,"Excellent")</f>
        <v>Poor</v>
      </c>
      <c r="P8242" t="str" cm="1">
        <f t="array" ref="P8242">_xlfn.IFS(F8242&lt;30000,"Low",F8242&lt;60000,"Lower Middle",F8242&lt;100000, "Upper Middle",F8242&gt;=100000, "High")</f>
        <v>Lower Middle</v>
      </c>
      <c r="Q8242" t="str" cm="1">
        <f t="array" ref="Q8242">_xlfn.IFS(D8242&lt;10,"Low",D8242&lt;15,"Medium",D8242&lt;20,"High",D8242&gt;=20,"Very High")</f>
        <v>Medium</v>
      </c>
      <c r="R8242" t="str">
        <f t="shared" si="257"/>
        <v>Normal</v>
      </c>
    </row>
    <row r="8243" spans="1:18" x14ac:dyDescent="0.3">
      <c r="A8243" t="s">
        <v>8254</v>
      </c>
      <c r="B8243" s="2">
        <v>20733</v>
      </c>
      <c r="C8243" t="s">
        <v>10013</v>
      </c>
      <c r="D8243" s="1">
        <v>11.88</v>
      </c>
      <c r="E8243" t="s">
        <v>10018</v>
      </c>
      <c r="F8243" s="2">
        <v>57052</v>
      </c>
      <c r="G8243" t="s">
        <v>10039</v>
      </c>
      <c r="H8243" t="s">
        <v>10032</v>
      </c>
      <c r="I8243" s="2">
        <v>694</v>
      </c>
      <c r="J8243" s="3">
        <v>20.6</v>
      </c>
      <c r="K8243" t="s">
        <v>10034</v>
      </c>
      <c r="L8243" s="4">
        <v>43126</v>
      </c>
      <c r="M8243" t="s">
        <v>10036</v>
      </c>
      <c r="N8243">
        <f t="shared" si="256"/>
        <v>0</v>
      </c>
      <c r="O8243" t="str" cm="1">
        <f t="array" ref="O8243">_xlfn.IFS(I8243&lt;600, "Very Poor",I8243&lt;650,"Poor",I8243&lt;700,"Fair",I8243&lt;750,"Good",I8243&gt;=750,"Excellent")</f>
        <v>Fair</v>
      </c>
      <c r="P8243" t="str" cm="1">
        <f t="array" ref="P8243">_xlfn.IFS(F8243&lt;30000,"Low",F8243&lt;60000,"Lower Middle",F8243&lt;100000, "Upper Middle",F8243&gt;=100000, "High")</f>
        <v>Lower Middle</v>
      </c>
      <c r="Q8243" t="str" cm="1">
        <f t="array" ref="Q8243">_xlfn.IFS(D8243&lt;10,"Low",D8243&lt;15,"Medium",D8243&lt;20,"High",D8243&gt;=20,"Very High")</f>
        <v>Medium</v>
      </c>
      <c r="R8243" t="str">
        <f t="shared" si="257"/>
        <v>Normal</v>
      </c>
    </row>
    <row r="8244" spans="1:18" x14ac:dyDescent="0.3">
      <c r="A8244" t="s">
        <v>8255</v>
      </c>
      <c r="B8244" s="2">
        <v>10969</v>
      </c>
      <c r="C8244" t="s">
        <v>10013</v>
      </c>
      <c r="D8244" s="1">
        <v>19.8</v>
      </c>
      <c r="E8244" t="s">
        <v>10022</v>
      </c>
      <c r="F8244" s="2">
        <v>50312</v>
      </c>
      <c r="G8244" t="s">
        <v>10040</v>
      </c>
      <c r="H8244" t="s">
        <v>10029</v>
      </c>
      <c r="I8244" s="2">
        <v>619</v>
      </c>
      <c r="J8244" s="3">
        <v>15</v>
      </c>
      <c r="K8244" t="s">
        <v>10034</v>
      </c>
      <c r="L8244" s="4">
        <v>42151</v>
      </c>
      <c r="M8244" t="s">
        <v>10037</v>
      </c>
      <c r="N8244">
        <f t="shared" si="256"/>
        <v>1</v>
      </c>
      <c r="O8244" t="str" cm="1">
        <f t="array" ref="O8244">_xlfn.IFS(I8244&lt;600, "Very Poor",I8244&lt;650,"Poor",I8244&lt;700,"Fair",I8244&lt;750,"Good",I8244&gt;=750,"Excellent")</f>
        <v>Poor</v>
      </c>
      <c r="P8244" t="str" cm="1">
        <f t="array" ref="P8244">_xlfn.IFS(F8244&lt;30000,"Low",F8244&lt;60000,"Lower Middle",F8244&lt;100000, "Upper Middle",F8244&gt;=100000, "High")</f>
        <v>Lower Middle</v>
      </c>
      <c r="Q8244" t="str" cm="1">
        <f t="array" ref="Q8244">_xlfn.IFS(D8244&lt;10,"Low",D8244&lt;15,"Medium",D8244&lt;20,"High",D8244&gt;=20,"Very High")</f>
        <v>High</v>
      </c>
      <c r="R8244" t="str">
        <f t="shared" si="257"/>
        <v>High Risk</v>
      </c>
    </row>
    <row r="8245" spans="1:18" x14ac:dyDescent="0.3">
      <c r="A8245" t="s">
        <v>8256</v>
      </c>
      <c r="B8245" s="2">
        <v>36969</v>
      </c>
      <c r="C8245" t="s">
        <v>10013</v>
      </c>
      <c r="D8245" s="1">
        <v>5.64</v>
      </c>
      <c r="E8245" t="s">
        <v>10020</v>
      </c>
      <c r="F8245" s="2">
        <v>113551</v>
      </c>
      <c r="G8245" t="s">
        <v>10039</v>
      </c>
      <c r="H8245" t="s">
        <v>10029</v>
      </c>
      <c r="I8245" s="2">
        <v>648</v>
      </c>
      <c r="J8245" s="3">
        <v>8.6999999999999993</v>
      </c>
      <c r="K8245" t="s">
        <v>10034</v>
      </c>
      <c r="L8245" s="4">
        <v>42609</v>
      </c>
      <c r="M8245" t="s">
        <v>10036</v>
      </c>
      <c r="N8245">
        <f t="shared" si="256"/>
        <v>0</v>
      </c>
      <c r="O8245" t="str" cm="1">
        <f t="array" ref="O8245">_xlfn.IFS(I8245&lt;600, "Very Poor",I8245&lt;650,"Poor",I8245&lt;700,"Fair",I8245&lt;750,"Good",I8245&gt;=750,"Excellent")</f>
        <v>Poor</v>
      </c>
      <c r="P8245" t="str" cm="1">
        <f t="array" ref="P8245">_xlfn.IFS(F8245&lt;30000,"Low",F8245&lt;60000,"Lower Middle",F8245&lt;100000, "Upper Middle",F8245&gt;=100000, "High")</f>
        <v>High</v>
      </c>
      <c r="Q8245" t="str" cm="1">
        <f t="array" ref="Q8245">_xlfn.IFS(D8245&lt;10,"Low",D8245&lt;15,"Medium",D8245&lt;20,"High",D8245&gt;=20,"Very High")</f>
        <v>Low</v>
      </c>
      <c r="R8245" t="str">
        <f t="shared" si="257"/>
        <v>Normal</v>
      </c>
    </row>
    <row r="8246" spans="1:18" x14ac:dyDescent="0.3">
      <c r="A8246" t="s">
        <v>8257</v>
      </c>
      <c r="B8246" s="2">
        <v>17733</v>
      </c>
      <c r="C8246" t="s">
        <v>10014</v>
      </c>
      <c r="D8246" s="1">
        <v>11.16</v>
      </c>
      <c r="E8246" t="s">
        <v>10019</v>
      </c>
      <c r="F8246" s="2">
        <v>25504</v>
      </c>
      <c r="G8246" t="s">
        <v>10039</v>
      </c>
      <c r="H8246" t="s">
        <v>10027</v>
      </c>
      <c r="I8246" s="2">
        <v>739</v>
      </c>
      <c r="J8246" s="3">
        <v>18</v>
      </c>
      <c r="K8246" t="s">
        <v>10034</v>
      </c>
      <c r="L8246" s="4">
        <v>42380</v>
      </c>
      <c r="M8246" t="s">
        <v>10036</v>
      </c>
      <c r="N8246">
        <f t="shared" si="256"/>
        <v>0</v>
      </c>
      <c r="O8246" t="str" cm="1">
        <f t="array" ref="O8246">_xlfn.IFS(I8246&lt;600, "Very Poor",I8246&lt;650,"Poor",I8246&lt;700,"Fair",I8246&lt;750,"Good",I8246&gt;=750,"Excellent")</f>
        <v>Good</v>
      </c>
      <c r="P8246" t="str" cm="1">
        <f t="array" ref="P8246">_xlfn.IFS(F8246&lt;30000,"Low",F8246&lt;60000,"Lower Middle",F8246&lt;100000, "Upper Middle",F8246&gt;=100000, "High")</f>
        <v>Low</v>
      </c>
      <c r="Q8246" t="str" cm="1">
        <f t="array" ref="Q8246">_xlfn.IFS(D8246&lt;10,"Low",D8246&lt;15,"Medium",D8246&lt;20,"High",D8246&gt;=20,"Very High")</f>
        <v>Medium</v>
      </c>
      <c r="R8246" t="str">
        <f t="shared" si="257"/>
        <v>Normal</v>
      </c>
    </row>
    <row r="8247" spans="1:18" x14ac:dyDescent="0.3">
      <c r="A8247" t="s">
        <v>8258</v>
      </c>
      <c r="B8247" s="2">
        <v>33449</v>
      </c>
      <c r="C8247" t="s">
        <v>10013</v>
      </c>
      <c r="D8247" s="1">
        <v>13.51</v>
      </c>
      <c r="E8247" t="s">
        <v>10018</v>
      </c>
      <c r="F8247" s="2">
        <v>107982</v>
      </c>
      <c r="G8247" t="s">
        <v>10039</v>
      </c>
      <c r="H8247" t="s">
        <v>10031</v>
      </c>
      <c r="I8247" s="2">
        <v>679</v>
      </c>
      <c r="J8247" s="3">
        <v>19.5</v>
      </c>
      <c r="K8247" t="s">
        <v>10035</v>
      </c>
      <c r="L8247" s="4">
        <v>44096</v>
      </c>
      <c r="M8247" t="s">
        <v>10036</v>
      </c>
      <c r="N8247">
        <f t="shared" si="256"/>
        <v>0</v>
      </c>
      <c r="O8247" t="str" cm="1">
        <f t="array" ref="O8247">_xlfn.IFS(I8247&lt;600, "Very Poor",I8247&lt;650,"Poor",I8247&lt;700,"Fair",I8247&lt;750,"Good",I8247&gt;=750,"Excellent")</f>
        <v>Fair</v>
      </c>
      <c r="P8247" t="str" cm="1">
        <f t="array" ref="P8247">_xlfn.IFS(F8247&lt;30000,"Low",F8247&lt;60000,"Lower Middle",F8247&lt;100000, "Upper Middle",F8247&gt;=100000, "High")</f>
        <v>High</v>
      </c>
      <c r="Q8247" t="str" cm="1">
        <f t="array" ref="Q8247">_xlfn.IFS(D8247&lt;10,"Low",D8247&lt;15,"Medium",D8247&lt;20,"High",D8247&gt;=20,"Very High")</f>
        <v>Medium</v>
      </c>
      <c r="R8247" t="str">
        <f t="shared" si="257"/>
        <v>Normal</v>
      </c>
    </row>
    <row r="8248" spans="1:18" x14ac:dyDescent="0.3">
      <c r="A8248" t="s">
        <v>8259</v>
      </c>
      <c r="B8248" s="2">
        <v>27143</v>
      </c>
      <c r="C8248" t="s">
        <v>10013</v>
      </c>
      <c r="D8248" s="1">
        <v>22.71</v>
      </c>
      <c r="E8248" t="s">
        <v>10024</v>
      </c>
      <c r="F8248" s="2">
        <v>105089</v>
      </c>
      <c r="G8248" t="s">
        <v>10039</v>
      </c>
      <c r="H8248" t="s">
        <v>10027</v>
      </c>
      <c r="I8248" s="2">
        <v>823</v>
      </c>
      <c r="J8248" s="3">
        <v>24.9</v>
      </c>
      <c r="K8248" t="s">
        <v>10034</v>
      </c>
      <c r="L8248" s="4">
        <v>42589</v>
      </c>
      <c r="M8248" t="s">
        <v>10036</v>
      </c>
      <c r="N8248">
        <f t="shared" si="256"/>
        <v>0</v>
      </c>
      <c r="O8248" t="str" cm="1">
        <f t="array" ref="O8248">_xlfn.IFS(I8248&lt;600, "Very Poor",I8248&lt;650,"Poor",I8248&lt;700,"Fair",I8248&lt;750,"Good",I8248&gt;=750,"Excellent")</f>
        <v>Excellent</v>
      </c>
      <c r="P8248" t="str" cm="1">
        <f t="array" ref="P8248">_xlfn.IFS(F8248&lt;30000,"Low",F8248&lt;60000,"Lower Middle",F8248&lt;100000, "Upper Middle",F8248&gt;=100000, "High")</f>
        <v>High</v>
      </c>
      <c r="Q8248" t="str" cm="1">
        <f t="array" ref="Q8248">_xlfn.IFS(D8248&lt;10,"Low",D8248&lt;15,"Medium",D8248&lt;20,"High",D8248&gt;=20,"Very High")</f>
        <v>Very High</v>
      </c>
      <c r="R8248" t="str">
        <f t="shared" si="257"/>
        <v>Normal</v>
      </c>
    </row>
    <row r="8249" spans="1:18" x14ac:dyDescent="0.3">
      <c r="A8249" t="s">
        <v>8260</v>
      </c>
      <c r="B8249" s="2">
        <v>26705</v>
      </c>
      <c r="C8249" t="s">
        <v>10014</v>
      </c>
      <c r="D8249" s="1">
        <v>18.63</v>
      </c>
      <c r="E8249" t="s">
        <v>10022</v>
      </c>
      <c r="F8249" s="2">
        <v>149976</v>
      </c>
      <c r="G8249" t="s">
        <v>10039</v>
      </c>
      <c r="H8249" t="s">
        <v>10030</v>
      </c>
      <c r="I8249" s="2">
        <v>616</v>
      </c>
      <c r="J8249" s="3">
        <v>35.1</v>
      </c>
      <c r="K8249" t="s">
        <v>10035</v>
      </c>
      <c r="L8249" s="4">
        <v>43803</v>
      </c>
      <c r="M8249" t="s">
        <v>10037</v>
      </c>
      <c r="N8249">
        <f t="shared" si="256"/>
        <v>1</v>
      </c>
      <c r="O8249" t="str" cm="1">
        <f t="array" ref="O8249">_xlfn.IFS(I8249&lt;600, "Very Poor",I8249&lt;650,"Poor",I8249&lt;700,"Fair",I8249&lt;750,"Good",I8249&gt;=750,"Excellent")</f>
        <v>Poor</v>
      </c>
      <c r="P8249" t="str" cm="1">
        <f t="array" ref="P8249">_xlfn.IFS(F8249&lt;30000,"Low",F8249&lt;60000,"Lower Middle",F8249&lt;100000, "Upper Middle",F8249&gt;=100000, "High")</f>
        <v>High</v>
      </c>
      <c r="Q8249" t="str" cm="1">
        <f t="array" ref="Q8249">_xlfn.IFS(D8249&lt;10,"Low",D8249&lt;15,"Medium",D8249&lt;20,"High",D8249&gt;=20,"Very High")</f>
        <v>High</v>
      </c>
      <c r="R8249" t="str">
        <f t="shared" si="257"/>
        <v>High Risk</v>
      </c>
    </row>
    <row r="8250" spans="1:18" x14ac:dyDescent="0.3">
      <c r="A8250" t="s">
        <v>8261</v>
      </c>
      <c r="B8250" s="2">
        <v>29363</v>
      </c>
      <c r="C8250" t="s">
        <v>10014</v>
      </c>
      <c r="D8250" s="1">
        <v>26.4</v>
      </c>
      <c r="E8250" t="s">
        <v>10016</v>
      </c>
      <c r="F8250" s="2">
        <v>141101</v>
      </c>
      <c r="G8250" t="s">
        <v>10039</v>
      </c>
      <c r="H8250" t="s">
        <v>10028</v>
      </c>
      <c r="I8250" s="2">
        <v>722</v>
      </c>
      <c r="J8250" s="3">
        <v>21.2</v>
      </c>
      <c r="K8250" t="s">
        <v>10035</v>
      </c>
      <c r="L8250" s="4">
        <v>43315</v>
      </c>
      <c r="M8250" t="s">
        <v>10036</v>
      </c>
      <c r="N8250">
        <f t="shared" si="256"/>
        <v>0</v>
      </c>
      <c r="O8250" t="str" cm="1">
        <f t="array" ref="O8250">_xlfn.IFS(I8250&lt;600, "Very Poor",I8250&lt;650,"Poor",I8250&lt;700,"Fair",I8250&lt;750,"Good",I8250&gt;=750,"Excellent")</f>
        <v>Good</v>
      </c>
      <c r="P8250" t="str" cm="1">
        <f t="array" ref="P8250">_xlfn.IFS(F8250&lt;30000,"Low",F8250&lt;60000,"Lower Middle",F8250&lt;100000, "Upper Middle",F8250&gt;=100000, "High")</f>
        <v>High</v>
      </c>
      <c r="Q8250" t="str" cm="1">
        <f t="array" ref="Q8250">_xlfn.IFS(D8250&lt;10,"Low",D8250&lt;15,"Medium",D8250&lt;20,"High",D8250&gt;=20,"Very High")</f>
        <v>Very High</v>
      </c>
      <c r="R8250" t="str">
        <f t="shared" si="257"/>
        <v>Normal</v>
      </c>
    </row>
    <row r="8251" spans="1:18" x14ac:dyDescent="0.3">
      <c r="A8251" t="s">
        <v>8262</v>
      </c>
      <c r="B8251" s="2">
        <v>31720</v>
      </c>
      <c r="C8251" t="s">
        <v>10014</v>
      </c>
      <c r="D8251" s="1">
        <v>13.36</v>
      </c>
      <c r="E8251" t="s">
        <v>10023</v>
      </c>
      <c r="F8251" s="2">
        <v>37048</v>
      </c>
      <c r="G8251" t="s">
        <v>10040</v>
      </c>
      <c r="H8251" t="s">
        <v>10028</v>
      </c>
      <c r="I8251" s="2">
        <v>844</v>
      </c>
      <c r="J8251" s="3">
        <v>16</v>
      </c>
      <c r="K8251" t="s">
        <v>10035</v>
      </c>
      <c r="L8251" s="4">
        <v>44188</v>
      </c>
      <c r="M8251" t="s">
        <v>10036</v>
      </c>
      <c r="N8251">
        <f t="shared" si="256"/>
        <v>0</v>
      </c>
      <c r="O8251" t="str" cm="1">
        <f t="array" ref="O8251">_xlfn.IFS(I8251&lt;600, "Very Poor",I8251&lt;650,"Poor",I8251&lt;700,"Fair",I8251&lt;750,"Good",I8251&gt;=750,"Excellent")</f>
        <v>Excellent</v>
      </c>
      <c r="P8251" t="str" cm="1">
        <f t="array" ref="P8251">_xlfn.IFS(F8251&lt;30000,"Low",F8251&lt;60000,"Lower Middle",F8251&lt;100000, "Upper Middle",F8251&gt;=100000, "High")</f>
        <v>Lower Middle</v>
      </c>
      <c r="Q8251" t="str" cm="1">
        <f t="array" ref="Q8251">_xlfn.IFS(D8251&lt;10,"Low",D8251&lt;15,"Medium",D8251&lt;20,"High",D8251&gt;=20,"Very High")</f>
        <v>Medium</v>
      </c>
      <c r="R8251" t="str">
        <f t="shared" si="257"/>
        <v>Normal</v>
      </c>
    </row>
    <row r="8252" spans="1:18" x14ac:dyDescent="0.3">
      <c r="A8252" t="s">
        <v>8263</v>
      </c>
      <c r="B8252" s="2">
        <v>10972</v>
      </c>
      <c r="C8252" t="s">
        <v>10013</v>
      </c>
      <c r="D8252" s="1">
        <v>12.41</v>
      </c>
      <c r="E8252" t="s">
        <v>10015</v>
      </c>
      <c r="F8252" s="2">
        <v>107257</v>
      </c>
      <c r="G8252" t="s">
        <v>10038</v>
      </c>
      <c r="H8252" t="s">
        <v>10028</v>
      </c>
      <c r="I8252" s="2">
        <v>661</v>
      </c>
      <c r="J8252" s="3">
        <v>35.6</v>
      </c>
      <c r="K8252" t="s">
        <v>10035</v>
      </c>
      <c r="L8252" s="4">
        <v>42012</v>
      </c>
      <c r="M8252" t="s">
        <v>10036</v>
      </c>
      <c r="N8252">
        <f t="shared" si="256"/>
        <v>0</v>
      </c>
      <c r="O8252" t="str" cm="1">
        <f t="array" ref="O8252">_xlfn.IFS(I8252&lt;600, "Very Poor",I8252&lt;650,"Poor",I8252&lt;700,"Fair",I8252&lt;750,"Good",I8252&gt;=750,"Excellent")</f>
        <v>Fair</v>
      </c>
      <c r="P8252" t="str" cm="1">
        <f t="array" ref="P8252">_xlfn.IFS(F8252&lt;30000,"Low",F8252&lt;60000,"Lower Middle",F8252&lt;100000, "Upper Middle",F8252&gt;=100000, "High")</f>
        <v>High</v>
      </c>
      <c r="Q8252" t="str" cm="1">
        <f t="array" ref="Q8252">_xlfn.IFS(D8252&lt;10,"Low",D8252&lt;15,"Medium",D8252&lt;20,"High",D8252&gt;=20,"Very High")</f>
        <v>Medium</v>
      </c>
      <c r="R8252" t="str">
        <f t="shared" si="257"/>
        <v>Normal</v>
      </c>
    </row>
    <row r="8253" spans="1:18" x14ac:dyDescent="0.3">
      <c r="A8253" t="s">
        <v>8264</v>
      </c>
      <c r="B8253" s="2">
        <v>34351</v>
      </c>
      <c r="C8253" t="s">
        <v>10013</v>
      </c>
      <c r="D8253" s="1">
        <v>5.83</v>
      </c>
      <c r="E8253" t="s">
        <v>10022</v>
      </c>
      <c r="F8253" s="2">
        <v>146996</v>
      </c>
      <c r="G8253" t="s">
        <v>10039</v>
      </c>
      <c r="H8253" t="s">
        <v>10030</v>
      </c>
      <c r="I8253" s="2">
        <v>804</v>
      </c>
      <c r="J8253" s="3">
        <v>30.7</v>
      </c>
      <c r="K8253" t="s">
        <v>10035</v>
      </c>
      <c r="L8253" s="4">
        <v>43276</v>
      </c>
      <c r="M8253" t="s">
        <v>10036</v>
      </c>
      <c r="N8253">
        <f t="shared" si="256"/>
        <v>0</v>
      </c>
      <c r="O8253" t="str" cm="1">
        <f t="array" ref="O8253">_xlfn.IFS(I8253&lt;600, "Very Poor",I8253&lt;650,"Poor",I8253&lt;700,"Fair",I8253&lt;750,"Good",I8253&gt;=750,"Excellent")</f>
        <v>Excellent</v>
      </c>
      <c r="P8253" t="str" cm="1">
        <f t="array" ref="P8253">_xlfn.IFS(F8253&lt;30000,"Low",F8253&lt;60000,"Lower Middle",F8253&lt;100000, "Upper Middle",F8253&gt;=100000, "High")</f>
        <v>High</v>
      </c>
      <c r="Q8253" t="str" cm="1">
        <f t="array" ref="Q8253">_xlfn.IFS(D8253&lt;10,"Low",D8253&lt;15,"Medium",D8253&lt;20,"High",D8253&gt;=20,"Very High")</f>
        <v>Low</v>
      </c>
      <c r="R8253" t="str">
        <f t="shared" si="257"/>
        <v>Normal</v>
      </c>
    </row>
    <row r="8254" spans="1:18" x14ac:dyDescent="0.3">
      <c r="A8254" t="s">
        <v>8265</v>
      </c>
      <c r="B8254" s="2">
        <v>37145</v>
      </c>
      <c r="C8254" t="s">
        <v>10014</v>
      </c>
      <c r="D8254" s="1">
        <v>28.79</v>
      </c>
      <c r="E8254" t="s">
        <v>10024</v>
      </c>
      <c r="F8254" s="2">
        <v>84783</v>
      </c>
      <c r="G8254" t="s">
        <v>10038</v>
      </c>
      <c r="H8254" t="s">
        <v>10029</v>
      </c>
      <c r="I8254" s="2">
        <v>716</v>
      </c>
      <c r="J8254" s="3">
        <v>15.7</v>
      </c>
      <c r="K8254" t="s">
        <v>10035</v>
      </c>
      <c r="L8254" s="4">
        <v>43749</v>
      </c>
      <c r="M8254" t="s">
        <v>10036</v>
      </c>
      <c r="N8254">
        <f t="shared" si="256"/>
        <v>0</v>
      </c>
      <c r="O8254" t="str" cm="1">
        <f t="array" ref="O8254">_xlfn.IFS(I8254&lt;600, "Very Poor",I8254&lt;650,"Poor",I8254&lt;700,"Fair",I8254&lt;750,"Good",I8254&gt;=750,"Excellent")</f>
        <v>Good</v>
      </c>
      <c r="P8254" t="str" cm="1">
        <f t="array" ref="P8254">_xlfn.IFS(F8254&lt;30000,"Low",F8254&lt;60000,"Lower Middle",F8254&lt;100000, "Upper Middle",F8254&gt;=100000, "High")</f>
        <v>Upper Middle</v>
      </c>
      <c r="Q8254" t="str" cm="1">
        <f t="array" ref="Q8254">_xlfn.IFS(D8254&lt;10,"Low",D8254&lt;15,"Medium",D8254&lt;20,"High",D8254&gt;=20,"Very High")</f>
        <v>Very High</v>
      </c>
      <c r="R8254" t="str">
        <f t="shared" si="257"/>
        <v>Normal</v>
      </c>
    </row>
    <row r="8255" spans="1:18" x14ac:dyDescent="0.3">
      <c r="A8255" t="s">
        <v>8266</v>
      </c>
      <c r="B8255" s="2">
        <v>23412</v>
      </c>
      <c r="C8255" t="s">
        <v>10014</v>
      </c>
      <c r="D8255" s="1">
        <v>17.54</v>
      </c>
      <c r="E8255" t="s">
        <v>10022</v>
      </c>
      <c r="F8255" s="2">
        <v>133353</v>
      </c>
      <c r="G8255" t="s">
        <v>10040</v>
      </c>
      <c r="H8255" t="s">
        <v>10028</v>
      </c>
      <c r="I8255" s="2">
        <v>620</v>
      </c>
      <c r="J8255" s="3">
        <v>10.8</v>
      </c>
      <c r="K8255" t="s">
        <v>10034</v>
      </c>
      <c r="L8255" s="4">
        <v>42758</v>
      </c>
      <c r="M8255" t="s">
        <v>10036</v>
      </c>
      <c r="N8255">
        <f t="shared" si="256"/>
        <v>0</v>
      </c>
      <c r="O8255" t="str" cm="1">
        <f t="array" ref="O8255">_xlfn.IFS(I8255&lt;600, "Very Poor",I8255&lt;650,"Poor",I8255&lt;700,"Fair",I8255&lt;750,"Good",I8255&gt;=750,"Excellent")</f>
        <v>Poor</v>
      </c>
      <c r="P8255" t="str" cm="1">
        <f t="array" ref="P8255">_xlfn.IFS(F8255&lt;30000,"Low",F8255&lt;60000,"Lower Middle",F8255&lt;100000, "Upper Middle",F8255&gt;=100000, "High")</f>
        <v>High</v>
      </c>
      <c r="Q8255" t="str" cm="1">
        <f t="array" ref="Q8255">_xlfn.IFS(D8255&lt;10,"Low",D8255&lt;15,"Medium",D8255&lt;20,"High",D8255&gt;=20,"Very High")</f>
        <v>High</v>
      </c>
      <c r="R8255" t="str">
        <f t="shared" si="257"/>
        <v>High Risk</v>
      </c>
    </row>
    <row r="8256" spans="1:18" x14ac:dyDescent="0.3">
      <c r="A8256" t="s">
        <v>8267</v>
      </c>
      <c r="B8256" s="2">
        <v>25078</v>
      </c>
      <c r="C8256" t="s">
        <v>10013</v>
      </c>
      <c r="D8256" s="1">
        <v>17.559999999999999</v>
      </c>
      <c r="E8256" t="s">
        <v>10021</v>
      </c>
      <c r="F8256" s="2">
        <v>135871</v>
      </c>
      <c r="G8256" t="s">
        <v>10038</v>
      </c>
      <c r="H8256" t="s">
        <v>10033</v>
      </c>
      <c r="I8256" s="2">
        <v>615</v>
      </c>
      <c r="J8256" s="3">
        <v>15.2</v>
      </c>
      <c r="K8256" t="s">
        <v>10035</v>
      </c>
      <c r="L8256" s="4">
        <v>42228</v>
      </c>
      <c r="M8256" t="s">
        <v>10036</v>
      </c>
      <c r="N8256">
        <f t="shared" si="256"/>
        <v>0</v>
      </c>
      <c r="O8256" t="str" cm="1">
        <f t="array" ref="O8256">_xlfn.IFS(I8256&lt;600, "Very Poor",I8256&lt;650,"Poor",I8256&lt;700,"Fair",I8256&lt;750,"Good",I8256&gt;=750,"Excellent")</f>
        <v>Poor</v>
      </c>
      <c r="P8256" t="str" cm="1">
        <f t="array" ref="P8256">_xlfn.IFS(F8256&lt;30000,"Low",F8256&lt;60000,"Lower Middle",F8256&lt;100000, "Upper Middle",F8256&gt;=100000, "High")</f>
        <v>High</v>
      </c>
      <c r="Q8256" t="str" cm="1">
        <f t="array" ref="Q8256">_xlfn.IFS(D8256&lt;10,"Low",D8256&lt;15,"Medium",D8256&lt;20,"High",D8256&gt;=20,"Very High")</f>
        <v>High</v>
      </c>
      <c r="R8256" t="str">
        <f t="shared" si="257"/>
        <v>High Risk</v>
      </c>
    </row>
    <row r="8257" spans="1:18" x14ac:dyDescent="0.3">
      <c r="A8257" t="s">
        <v>8268</v>
      </c>
      <c r="B8257" s="2">
        <v>23580</v>
      </c>
      <c r="C8257" t="s">
        <v>10013</v>
      </c>
      <c r="D8257" s="1">
        <v>28.09</v>
      </c>
      <c r="E8257" t="s">
        <v>10018</v>
      </c>
      <c r="F8257" s="2">
        <v>132107</v>
      </c>
      <c r="G8257" t="s">
        <v>10040</v>
      </c>
      <c r="H8257" t="s">
        <v>10026</v>
      </c>
      <c r="I8257" s="2">
        <v>644</v>
      </c>
      <c r="J8257" s="3">
        <v>9.3000000000000007</v>
      </c>
      <c r="K8257" t="s">
        <v>10035</v>
      </c>
      <c r="L8257" s="4">
        <v>42514</v>
      </c>
      <c r="M8257" t="s">
        <v>10037</v>
      </c>
      <c r="N8257">
        <f t="shared" si="256"/>
        <v>1</v>
      </c>
      <c r="O8257" t="str" cm="1">
        <f t="array" ref="O8257">_xlfn.IFS(I8257&lt;600, "Very Poor",I8257&lt;650,"Poor",I8257&lt;700,"Fair",I8257&lt;750,"Good",I8257&gt;=750,"Excellent")</f>
        <v>Poor</v>
      </c>
      <c r="P8257" t="str" cm="1">
        <f t="array" ref="P8257">_xlfn.IFS(F8257&lt;30000,"Low",F8257&lt;60000,"Lower Middle",F8257&lt;100000, "Upper Middle",F8257&gt;=100000, "High")</f>
        <v>High</v>
      </c>
      <c r="Q8257" t="str" cm="1">
        <f t="array" ref="Q8257">_xlfn.IFS(D8257&lt;10,"Low",D8257&lt;15,"Medium",D8257&lt;20,"High",D8257&gt;=20,"Very High")</f>
        <v>Very High</v>
      </c>
      <c r="R8257" t="str">
        <f t="shared" si="257"/>
        <v>High Risk</v>
      </c>
    </row>
    <row r="8258" spans="1:18" x14ac:dyDescent="0.3">
      <c r="A8258" t="s">
        <v>8269</v>
      </c>
      <c r="B8258" s="2">
        <v>15855</v>
      </c>
      <c r="C8258" t="s">
        <v>10014</v>
      </c>
      <c r="D8258" s="1">
        <v>12.25</v>
      </c>
      <c r="E8258" t="s">
        <v>10017</v>
      </c>
      <c r="F8258" s="2">
        <v>49100</v>
      </c>
      <c r="G8258" t="s">
        <v>10039</v>
      </c>
      <c r="H8258" t="s">
        <v>10029</v>
      </c>
      <c r="I8258" s="2">
        <v>612</v>
      </c>
      <c r="J8258" s="3">
        <v>36.6</v>
      </c>
      <c r="K8258" t="s">
        <v>10034</v>
      </c>
      <c r="L8258" s="4">
        <v>42562</v>
      </c>
      <c r="M8258" t="s">
        <v>10037</v>
      </c>
      <c r="N8258">
        <f t="shared" si="256"/>
        <v>1</v>
      </c>
      <c r="O8258" t="str" cm="1">
        <f t="array" ref="O8258">_xlfn.IFS(I8258&lt;600, "Very Poor",I8258&lt;650,"Poor",I8258&lt;700,"Fair",I8258&lt;750,"Good",I8258&gt;=750,"Excellent")</f>
        <v>Poor</v>
      </c>
      <c r="P8258" t="str" cm="1">
        <f t="array" ref="P8258">_xlfn.IFS(F8258&lt;30000,"Low",F8258&lt;60000,"Lower Middle",F8258&lt;100000, "Upper Middle",F8258&gt;=100000, "High")</f>
        <v>Lower Middle</v>
      </c>
      <c r="Q8258" t="str" cm="1">
        <f t="array" ref="Q8258">_xlfn.IFS(D8258&lt;10,"Low",D8258&lt;15,"Medium",D8258&lt;20,"High",D8258&gt;=20,"Very High")</f>
        <v>Medium</v>
      </c>
      <c r="R8258" t="str">
        <f t="shared" si="257"/>
        <v>Normal</v>
      </c>
    </row>
    <row r="8259" spans="1:18" x14ac:dyDescent="0.3">
      <c r="A8259" t="s">
        <v>8270</v>
      </c>
      <c r="B8259" s="2">
        <v>37169</v>
      </c>
      <c r="C8259" t="s">
        <v>10013</v>
      </c>
      <c r="D8259" s="1">
        <v>13.3</v>
      </c>
      <c r="E8259" t="s">
        <v>10024</v>
      </c>
      <c r="F8259" s="2">
        <v>100447</v>
      </c>
      <c r="G8259" t="s">
        <v>10039</v>
      </c>
      <c r="H8259" t="s">
        <v>10026</v>
      </c>
      <c r="I8259" s="2">
        <v>644</v>
      </c>
      <c r="J8259" s="3">
        <v>26.4</v>
      </c>
      <c r="K8259" t="s">
        <v>10035</v>
      </c>
      <c r="L8259" s="4">
        <v>43550</v>
      </c>
      <c r="M8259" t="s">
        <v>10037</v>
      </c>
      <c r="N8259">
        <f t="shared" ref="N8259:N8322" si="258">IF(M8259="Charged Off",1,0)</f>
        <v>1</v>
      </c>
      <c r="O8259" t="str" cm="1">
        <f t="array" ref="O8259">_xlfn.IFS(I8259&lt;600, "Very Poor",I8259&lt;650,"Poor",I8259&lt;700,"Fair",I8259&lt;750,"Good",I8259&gt;=750,"Excellent")</f>
        <v>Poor</v>
      </c>
      <c r="P8259" t="str" cm="1">
        <f t="array" ref="P8259">_xlfn.IFS(F8259&lt;30000,"Low",F8259&lt;60000,"Lower Middle",F8259&lt;100000, "Upper Middle",F8259&gt;=100000, "High")</f>
        <v>High</v>
      </c>
      <c r="Q8259" t="str" cm="1">
        <f t="array" ref="Q8259">_xlfn.IFS(D8259&lt;10,"Low",D8259&lt;15,"Medium",D8259&lt;20,"High",D8259&gt;=20,"Very High")</f>
        <v>Medium</v>
      </c>
      <c r="R8259" t="str">
        <f t="shared" ref="R8259:R8322" si="259">IF(AND(I8259&lt;650,D8259&gt;15), "High Risk", "Normal")</f>
        <v>Normal</v>
      </c>
    </row>
    <row r="8260" spans="1:18" x14ac:dyDescent="0.3">
      <c r="A8260" t="s">
        <v>8271</v>
      </c>
      <c r="B8260" s="2">
        <v>20569</v>
      </c>
      <c r="C8260" t="s">
        <v>10013</v>
      </c>
      <c r="D8260" s="1">
        <v>21.41</v>
      </c>
      <c r="E8260" t="s">
        <v>10019</v>
      </c>
      <c r="F8260" s="2">
        <v>125043</v>
      </c>
      <c r="G8260" t="s">
        <v>10039</v>
      </c>
      <c r="H8260" t="s">
        <v>10029</v>
      </c>
      <c r="I8260" s="2">
        <v>702</v>
      </c>
      <c r="J8260" s="3">
        <v>35.200000000000003</v>
      </c>
      <c r="K8260" t="s">
        <v>10035</v>
      </c>
      <c r="L8260" s="4">
        <v>43113</v>
      </c>
      <c r="M8260" t="s">
        <v>10037</v>
      </c>
      <c r="N8260">
        <f t="shared" si="258"/>
        <v>1</v>
      </c>
      <c r="O8260" t="str" cm="1">
        <f t="array" ref="O8260">_xlfn.IFS(I8260&lt;600, "Very Poor",I8260&lt;650,"Poor",I8260&lt;700,"Fair",I8260&lt;750,"Good",I8260&gt;=750,"Excellent")</f>
        <v>Good</v>
      </c>
      <c r="P8260" t="str" cm="1">
        <f t="array" ref="P8260">_xlfn.IFS(F8260&lt;30000,"Low",F8260&lt;60000,"Lower Middle",F8260&lt;100000, "Upper Middle",F8260&gt;=100000, "High")</f>
        <v>High</v>
      </c>
      <c r="Q8260" t="str" cm="1">
        <f t="array" ref="Q8260">_xlfn.IFS(D8260&lt;10,"Low",D8260&lt;15,"Medium",D8260&lt;20,"High",D8260&gt;=20,"Very High")</f>
        <v>Very High</v>
      </c>
      <c r="R8260" t="str">
        <f t="shared" si="259"/>
        <v>Normal</v>
      </c>
    </row>
    <row r="8261" spans="1:18" x14ac:dyDescent="0.3">
      <c r="A8261" t="s">
        <v>8272</v>
      </c>
      <c r="B8261" s="2">
        <v>26738</v>
      </c>
      <c r="C8261" t="s">
        <v>10013</v>
      </c>
      <c r="D8261" s="1">
        <v>24.63</v>
      </c>
      <c r="E8261" t="s">
        <v>10021</v>
      </c>
      <c r="F8261" s="2">
        <v>22632</v>
      </c>
      <c r="G8261" t="s">
        <v>10038</v>
      </c>
      <c r="H8261" t="s">
        <v>10028</v>
      </c>
      <c r="I8261" s="2">
        <v>755</v>
      </c>
      <c r="J8261" s="3">
        <v>33.700000000000003</v>
      </c>
      <c r="K8261" t="s">
        <v>10035</v>
      </c>
      <c r="L8261" s="4">
        <v>43638</v>
      </c>
      <c r="M8261" t="s">
        <v>10037</v>
      </c>
      <c r="N8261">
        <f t="shared" si="258"/>
        <v>1</v>
      </c>
      <c r="O8261" t="str" cm="1">
        <f t="array" ref="O8261">_xlfn.IFS(I8261&lt;600, "Very Poor",I8261&lt;650,"Poor",I8261&lt;700,"Fair",I8261&lt;750,"Good",I8261&gt;=750,"Excellent")</f>
        <v>Excellent</v>
      </c>
      <c r="P8261" t="str" cm="1">
        <f t="array" ref="P8261">_xlfn.IFS(F8261&lt;30000,"Low",F8261&lt;60000,"Lower Middle",F8261&lt;100000, "Upper Middle",F8261&gt;=100000, "High")</f>
        <v>Low</v>
      </c>
      <c r="Q8261" t="str" cm="1">
        <f t="array" ref="Q8261">_xlfn.IFS(D8261&lt;10,"Low",D8261&lt;15,"Medium",D8261&lt;20,"High",D8261&gt;=20,"Very High")</f>
        <v>Very High</v>
      </c>
      <c r="R8261" t="str">
        <f t="shared" si="259"/>
        <v>Normal</v>
      </c>
    </row>
    <row r="8262" spans="1:18" x14ac:dyDescent="0.3">
      <c r="A8262" t="s">
        <v>8273</v>
      </c>
      <c r="B8262" s="2">
        <v>7772</v>
      </c>
      <c r="C8262" t="s">
        <v>10013</v>
      </c>
      <c r="D8262" s="1">
        <v>22.48</v>
      </c>
      <c r="E8262" t="s">
        <v>10022</v>
      </c>
      <c r="F8262" s="2">
        <v>68699</v>
      </c>
      <c r="G8262" t="s">
        <v>10039</v>
      </c>
      <c r="H8262" t="s">
        <v>10030</v>
      </c>
      <c r="I8262" s="2">
        <v>653</v>
      </c>
      <c r="J8262" s="3">
        <v>10.4</v>
      </c>
      <c r="K8262" t="s">
        <v>10035</v>
      </c>
      <c r="L8262" s="4">
        <v>43191</v>
      </c>
      <c r="M8262" t="s">
        <v>10036</v>
      </c>
      <c r="N8262">
        <f t="shared" si="258"/>
        <v>0</v>
      </c>
      <c r="O8262" t="str" cm="1">
        <f t="array" ref="O8262">_xlfn.IFS(I8262&lt;600, "Very Poor",I8262&lt;650,"Poor",I8262&lt;700,"Fair",I8262&lt;750,"Good",I8262&gt;=750,"Excellent")</f>
        <v>Fair</v>
      </c>
      <c r="P8262" t="str" cm="1">
        <f t="array" ref="P8262">_xlfn.IFS(F8262&lt;30000,"Low",F8262&lt;60000,"Lower Middle",F8262&lt;100000, "Upper Middle",F8262&gt;=100000, "High")</f>
        <v>Upper Middle</v>
      </c>
      <c r="Q8262" t="str" cm="1">
        <f t="array" ref="Q8262">_xlfn.IFS(D8262&lt;10,"Low",D8262&lt;15,"Medium",D8262&lt;20,"High",D8262&gt;=20,"Very High")</f>
        <v>Very High</v>
      </c>
      <c r="R8262" t="str">
        <f t="shared" si="259"/>
        <v>Normal</v>
      </c>
    </row>
    <row r="8263" spans="1:18" x14ac:dyDescent="0.3">
      <c r="A8263" t="s">
        <v>8274</v>
      </c>
      <c r="B8263" s="2">
        <v>25874</v>
      </c>
      <c r="C8263" t="s">
        <v>10013</v>
      </c>
      <c r="D8263" s="1">
        <v>24.72</v>
      </c>
      <c r="E8263" t="s">
        <v>10020</v>
      </c>
      <c r="F8263" s="2">
        <v>88601</v>
      </c>
      <c r="G8263" t="s">
        <v>10040</v>
      </c>
      <c r="H8263" t="s">
        <v>10033</v>
      </c>
      <c r="I8263" s="2">
        <v>735</v>
      </c>
      <c r="J8263" s="3">
        <v>20.5</v>
      </c>
      <c r="K8263" t="s">
        <v>10035</v>
      </c>
      <c r="L8263" s="4">
        <v>43644</v>
      </c>
      <c r="M8263" t="s">
        <v>10036</v>
      </c>
      <c r="N8263">
        <f t="shared" si="258"/>
        <v>0</v>
      </c>
      <c r="O8263" t="str" cm="1">
        <f t="array" ref="O8263">_xlfn.IFS(I8263&lt;600, "Very Poor",I8263&lt;650,"Poor",I8263&lt;700,"Fair",I8263&lt;750,"Good",I8263&gt;=750,"Excellent")</f>
        <v>Good</v>
      </c>
      <c r="P8263" t="str" cm="1">
        <f t="array" ref="P8263">_xlfn.IFS(F8263&lt;30000,"Low",F8263&lt;60000,"Lower Middle",F8263&lt;100000, "Upper Middle",F8263&gt;=100000, "High")</f>
        <v>Upper Middle</v>
      </c>
      <c r="Q8263" t="str" cm="1">
        <f t="array" ref="Q8263">_xlfn.IFS(D8263&lt;10,"Low",D8263&lt;15,"Medium",D8263&lt;20,"High",D8263&gt;=20,"Very High")</f>
        <v>Very High</v>
      </c>
      <c r="R8263" t="str">
        <f t="shared" si="259"/>
        <v>Normal</v>
      </c>
    </row>
    <row r="8264" spans="1:18" x14ac:dyDescent="0.3">
      <c r="A8264" t="s">
        <v>8275</v>
      </c>
      <c r="B8264" s="2">
        <v>20731</v>
      </c>
      <c r="C8264" t="s">
        <v>10013</v>
      </c>
      <c r="D8264" s="1">
        <v>19.38</v>
      </c>
      <c r="E8264" t="s">
        <v>10021</v>
      </c>
      <c r="F8264" s="2">
        <v>120193</v>
      </c>
      <c r="G8264" t="s">
        <v>10039</v>
      </c>
      <c r="H8264" t="s">
        <v>10033</v>
      </c>
      <c r="I8264" s="2">
        <v>595</v>
      </c>
      <c r="J8264" s="3">
        <v>39</v>
      </c>
      <c r="K8264" t="s">
        <v>10034</v>
      </c>
      <c r="L8264" s="4">
        <v>42451</v>
      </c>
      <c r="M8264" t="s">
        <v>10037</v>
      </c>
      <c r="N8264">
        <f t="shared" si="258"/>
        <v>1</v>
      </c>
      <c r="O8264" t="str" cm="1">
        <f t="array" ref="O8264">_xlfn.IFS(I8264&lt;600, "Very Poor",I8264&lt;650,"Poor",I8264&lt;700,"Fair",I8264&lt;750,"Good",I8264&gt;=750,"Excellent")</f>
        <v>Very Poor</v>
      </c>
      <c r="P8264" t="str" cm="1">
        <f t="array" ref="P8264">_xlfn.IFS(F8264&lt;30000,"Low",F8264&lt;60000,"Lower Middle",F8264&lt;100000, "Upper Middle",F8264&gt;=100000, "High")</f>
        <v>High</v>
      </c>
      <c r="Q8264" t="str" cm="1">
        <f t="array" ref="Q8264">_xlfn.IFS(D8264&lt;10,"Low",D8264&lt;15,"Medium",D8264&lt;20,"High",D8264&gt;=20,"Very High")</f>
        <v>High</v>
      </c>
      <c r="R8264" t="str">
        <f t="shared" si="259"/>
        <v>High Risk</v>
      </c>
    </row>
    <row r="8265" spans="1:18" x14ac:dyDescent="0.3">
      <c r="A8265" t="s">
        <v>8276</v>
      </c>
      <c r="B8265" s="2">
        <v>11131</v>
      </c>
      <c r="C8265" t="s">
        <v>10014</v>
      </c>
      <c r="D8265" s="1">
        <v>26.57</v>
      </c>
      <c r="E8265" t="s">
        <v>10019</v>
      </c>
      <c r="F8265" s="2">
        <v>66046</v>
      </c>
      <c r="G8265" t="s">
        <v>10039</v>
      </c>
      <c r="H8265" t="s">
        <v>10027</v>
      </c>
      <c r="I8265" s="2">
        <v>605</v>
      </c>
      <c r="J8265" s="3">
        <v>13.2</v>
      </c>
      <c r="K8265" t="s">
        <v>10034</v>
      </c>
      <c r="L8265" s="4">
        <v>42705</v>
      </c>
      <c r="M8265" t="s">
        <v>10037</v>
      </c>
      <c r="N8265">
        <f t="shared" si="258"/>
        <v>1</v>
      </c>
      <c r="O8265" t="str" cm="1">
        <f t="array" ref="O8265">_xlfn.IFS(I8265&lt;600, "Very Poor",I8265&lt;650,"Poor",I8265&lt;700,"Fair",I8265&lt;750,"Good",I8265&gt;=750,"Excellent")</f>
        <v>Poor</v>
      </c>
      <c r="P8265" t="str" cm="1">
        <f t="array" ref="P8265">_xlfn.IFS(F8265&lt;30000,"Low",F8265&lt;60000,"Lower Middle",F8265&lt;100000, "Upper Middle",F8265&gt;=100000, "High")</f>
        <v>Upper Middle</v>
      </c>
      <c r="Q8265" t="str" cm="1">
        <f t="array" ref="Q8265">_xlfn.IFS(D8265&lt;10,"Low",D8265&lt;15,"Medium",D8265&lt;20,"High",D8265&gt;=20,"Very High")</f>
        <v>Very High</v>
      </c>
      <c r="R8265" t="str">
        <f t="shared" si="259"/>
        <v>High Risk</v>
      </c>
    </row>
    <row r="8266" spans="1:18" x14ac:dyDescent="0.3">
      <c r="A8266" t="s">
        <v>8277</v>
      </c>
      <c r="B8266" s="2">
        <v>1788</v>
      </c>
      <c r="C8266" t="s">
        <v>10013</v>
      </c>
      <c r="D8266" s="1">
        <v>18.75</v>
      </c>
      <c r="E8266" t="s">
        <v>10025</v>
      </c>
      <c r="F8266" s="2">
        <v>133298</v>
      </c>
      <c r="G8266" t="s">
        <v>10039</v>
      </c>
      <c r="H8266" t="s">
        <v>10027</v>
      </c>
      <c r="I8266" s="2">
        <v>757</v>
      </c>
      <c r="J8266" s="3">
        <v>6.8</v>
      </c>
      <c r="K8266" t="s">
        <v>10034</v>
      </c>
      <c r="L8266" s="4">
        <v>43635</v>
      </c>
      <c r="M8266" t="s">
        <v>10036</v>
      </c>
      <c r="N8266">
        <f t="shared" si="258"/>
        <v>0</v>
      </c>
      <c r="O8266" t="str" cm="1">
        <f t="array" ref="O8266">_xlfn.IFS(I8266&lt;600, "Very Poor",I8266&lt;650,"Poor",I8266&lt;700,"Fair",I8266&lt;750,"Good",I8266&gt;=750,"Excellent")</f>
        <v>Excellent</v>
      </c>
      <c r="P8266" t="str" cm="1">
        <f t="array" ref="P8266">_xlfn.IFS(F8266&lt;30000,"Low",F8266&lt;60000,"Lower Middle",F8266&lt;100000, "Upper Middle",F8266&gt;=100000, "High")</f>
        <v>High</v>
      </c>
      <c r="Q8266" t="str" cm="1">
        <f t="array" ref="Q8266">_xlfn.IFS(D8266&lt;10,"Low",D8266&lt;15,"Medium",D8266&lt;20,"High",D8266&gt;=20,"Very High")</f>
        <v>High</v>
      </c>
      <c r="R8266" t="str">
        <f t="shared" si="259"/>
        <v>Normal</v>
      </c>
    </row>
    <row r="8267" spans="1:18" x14ac:dyDescent="0.3">
      <c r="A8267" t="s">
        <v>8278</v>
      </c>
      <c r="B8267" s="2">
        <v>17184</v>
      </c>
      <c r="C8267" t="s">
        <v>10013</v>
      </c>
      <c r="D8267" s="1">
        <v>10.73</v>
      </c>
      <c r="E8267" t="s">
        <v>10015</v>
      </c>
      <c r="F8267" s="2">
        <v>47694</v>
      </c>
      <c r="G8267" t="s">
        <v>10039</v>
      </c>
      <c r="H8267" t="s">
        <v>10029</v>
      </c>
      <c r="I8267" s="2">
        <v>633</v>
      </c>
      <c r="J8267" s="3">
        <v>17.100000000000001</v>
      </c>
      <c r="K8267" t="s">
        <v>10035</v>
      </c>
      <c r="L8267" s="4">
        <v>42211</v>
      </c>
      <c r="M8267" t="s">
        <v>10036</v>
      </c>
      <c r="N8267">
        <f t="shared" si="258"/>
        <v>0</v>
      </c>
      <c r="O8267" t="str" cm="1">
        <f t="array" ref="O8267">_xlfn.IFS(I8267&lt;600, "Very Poor",I8267&lt;650,"Poor",I8267&lt;700,"Fair",I8267&lt;750,"Good",I8267&gt;=750,"Excellent")</f>
        <v>Poor</v>
      </c>
      <c r="P8267" t="str" cm="1">
        <f t="array" ref="P8267">_xlfn.IFS(F8267&lt;30000,"Low",F8267&lt;60000,"Lower Middle",F8267&lt;100000, "Upper Middle",F8267&gt;=100000, "High")</f>
        <v>Lower Middle</v>
      </c>
      <c r="Q8267" t="str" cm="1">
        <f t="array" ref="Q8267">_xlfn.IFS(D8267&lt;10,"Low",D8267&lt;15,"Medium",D8267&lt;20,"High",D8267&gt;=20,"Very High")</f>
        <v>Medium</v>
      </c>
      <c r="R8267" t="str">
        <f t="shared" si="259"/>
        <v>Normal</v>
      </c>
    </row>
    <row r="8268" spans="1:18" x14ac:dyDescent="0.3">
      <c r="A8268" t="s">
        <v>8279</v>
      </c>
      <c r="B8268" s="2">
        <v>31897</v>
      </c>
      <c r="C8268" t="s">
        <v>10014</v>
      </c>
      <c r="D8268" s="1">
        <v>18.54</v>
      </c>
      <c r="E8268" t="s">
        <v>10025</v>
      </c>
      <c r="F8268" s="2">
        <v>130814</v>
      </c>
      <c r="G8268" t="s">
        <v>10039</v>
      </c>
      <c r="H8268" t="s">
        <v>10031</v>
      </c>
      <c r="I8268" s="2">
        <v>785</v>
      </c>
      <c r="J8268" s="3">
        <v>22.9</v>
      </c>
      <c r="K8268" t="s">
        <v>10035</v>
      </c>
      <c r="L8268" s="4">
        <v>42074</v>
      </c>
      <c r="M8268" t="s">
        <v>10036</v>
      </c>
      <c r="N8268">
        <f t="shared" si="258"/>
        <v>0</v>
      </c>
      <c r="O8268" t="str" cm="1">
        <f t="array" ref="O8268">_xlfn.IFS(I8268&lt;600, "Very Poor",I8268&lt;650,"Poor",I8268&lt;700,"Fair",I8268&lt;750,"Good",I8268&gt;=750,"Excellent")</f>
        <v>Excellent</v>
      </c>
      <c r="P8268" t="str" cm="1">
        <f t="array" ref="P8268">_xlfn.IFS(F8268&lt;30000,"Low",F8268&lt;60000,"Lower Middle",F8268&lt;100000, "Upper Middle",F8268&gt;=100000, "High")</f>
        <v>High</v>
      </c>
      <c r="Q8268" t="str" cm="1">
        <f t="array" ref="Q8268">_xlfn.IFS(D8268&lt;10,"Low",D8268&lt;15,"Medium",D8268&lt;20,"High",D8268&gt;=20,"Very High")</f>
        <v>High</v>
      </c>
      <c r="R8268" t="str">
        <f t="shared" si="259"/>
        <v>Normal</v>
      </c>
    </row>
    <row r="8269" spans="1:18" x14ac:dyDescent="0.3">
      <c r="A8269" t="s">
        <v>8280</v>
      </c>
      <c r="B8269" s="2">
        <v>3889</v>
      </c>
      <c r="C8269" t="s">
        <v>10013</v>
      </c>
      <c r="D8269" s="1">
        <v>22.82</v>
      </c>
      <c r="E8269" t="s">
        <v>10025</v>
      </c>
      <c r="F8269" s="2">
        <v>37343</v>
      </c>
      <c r="G8269" t="s">
        <v>10039</v>
      </c>
      <c r="H8269" t="s">
        <v>10032</v>
      </c>
      <c r="I8269" s="2">
        <v>720</v>
      </c>
      <c r="J8269" s="3">
        <v>7</v>
      </c>
      <c r="K8269" t="s">
        <v>10035</v>
      </c>
      <c r="L8269" s="4">
        <v>42240</v>
      </c>
      <c r="M8269" t="s">
        <v>10037</v>
      </c>
      <c r="N8269">
        <f t="shared" si="258"/>
        <v>1</v>
      </c>
      <c r="O8269" t="str" cm="1">
        <f t="array" ref="O8269">_xlfn.IFS(I8269&lt;600, "Very Poor",I8269&lt;650,"Poor",I8269&lt;700,"Fair",I8269&lt;750,"Good",I8269&gt;=750,"Excellent")</f>
        <v>Good</v>
      </c>
      <c r="P8269" t="str" cm="1">
        <f t="array" ref="P8269">_xlfn.IFS(F8269&lt;30000,"Low",F8269&lt;60000,"Lower Middle",F8269&lt;100000, "Upper Middle",F8269&gt;=100000, "High")</f>
        <v>Lower Middle</v>
      </c>
      <c r="Q8269" t="str" cm="1">
        <f t="array" ref="Q8269">_xlfn.IFS(D8269&lt;10,"Low",D8269&lt;15,"Medium",D8269&lt;20,"High",D8269&gt;=20,"Very High")</f>
        <v>Very High</v>
      </c>
      <c r="R8269" t="str">
        <f t="shared" si="259"/>
        <v>Normal</v>
      </c>
    </row>
    <row r="8270" spans="1:18" x14ac:dyDescent="0.3">
      <c r="A8270" t="s">
        <v>8281</v>
      </c>
      <c r="B8270" s="2">
        <v>10569</v>
      </c>
      <c r="C8270" t="s">
        <v>10013</v>
      </c>
      <c r="D8270" s="1">
        <v>21.34</v>
      </c>
      <c r="E8270" t="s">
        <v>10017</v>
      </c>
      <c r="F8270" s="2">
        <v>110269</v>
      </c>
      <c r="G8270" t="s">
        <v>10038</v>
      </c>
      <c r="H8270" t="s">
        <v>10029</v>
      </c>
      <c r="I8270" s="2">
        <v>772</v>
      </c>
      <c r="J8270" s="3">
        <v>19.899999999999999</v>
      </c>
      <c r="K8270" t="s">
        <v>10035</v>
      </c>
      <c r="L8270" s="4">
        <v>43388</v>
      </c>
      <c r="M8270" t="s">
        <v>10036</v>
      </c>
      <c r="N8270">
        <f t="shared" si="258"/>
        <v>0</v>
      </c>
      <c r="O8270" t="str" cm="1">
        <f t="array" ref="O8270">_xlfn.IFS(I8270&lt;600, "Very Poor",I8270&lt;650,"Poor",I8270&lt;700,"Fair",I8270&lt;750,"Good",I8270&gt;=750,"Excellent")</f>
        <v>Excellent</v>
      </c>
      <c r="P8270" t="str" cm="1">
        <f t="array" ref="P8270">_xlfn.IFS(F8270&lt;30000,"Low",F8270&lt;60000,"Lower Middle",F8270&lt;100000, "Upper Middle",F8270&gt;=100000, "High")</f>
        <v>High</v>
      </c>
      <c r="Q8270" t="str" cm="1">
        <f t="array" ref="Q8270">_xlfn.IFS(D8270&lt;10,"Low",D8270&lt;15,"Medium",D8270&lt;20,"High",D8270&gt;=20,"Very High")</f>
        <v>Very High</v>
      </c>
      <c r="R8270" t="str">
        <f t="shared" si="259"/>
        <v>Normal</v>
      </c>
    </row>
    <row r="8271" spans="1:18" x14ac:dyDescent="0.3">
      <c r="A8271" t="s">
        <v>8282</v>
      </c>
      <c r="B8271" s="2">
        <v>22657</v>
      </c>
      <c r="C8271" t="s">
        <v>10013</v>
      </c>
      <c r="D8271" s="1">
        <v>11.08</v>
      </c>
      <c r="E8271" t="s">
        <v>10018</v>
      </c>
      <c r="F8271" s="2">
        <v>35406</v>
      </c>
      <c r="G8271" t="s">
        <v>10038</v>
      </c>
      <c r="H8271" t="s">
        <v>10026</v>
      </c>
      <c r="I8271" s="2">
        <v>786</v>
      </c>
      <c r="J8271" s="3">
        <v>13.9</v>
      </c>
      <c r="K8271" t="s">
        <v>10035</v>
      </c>
      <c r="L8271" s="4">
        <v>42914</v>
      </c>
      <c r="M8271" t="s">
        <v>10036</v>
      </c>
      <c r="N8271">
        <f t="shared" si="258"/>
        <v>0</v>
      </c>
      <c r="O8271" t="str" cm="1">
        <f t="array" ref="O8271">_xlfn.IFS(I8271&lt;600, "Very Poor",I8271&lt;650,"Poor",I8271&lt;700,"Fair",I8271&lt;750,"Good",I8271&gt;=750,"Excellent")</f>
        <v>Excellent</v>
      </c>
      <c r="P8271" t="str" cm="1">
        <f t="array" ref="P8271">_xlfn.IFS(F8271&lt;30000,"Low",F8271&lt;60000,"Lower Middle",F8271&lt;100000, "Upper Middle",F8271&gt;=100000, "High")</f>
        <v>Lower Middle</v>
      </c>
      <c r="Q8271" t="str" cm="1">
        <f t="array" ref="Q8271">_xlfn.IFS(D8271&lt;10,"Low",D8271&lt;15,"Medium",D8271&lt;20,"High",D8271&gt;=20,"Very High")</f>
        <v>Medium</v>
      </c>
      <c r="R8271" t="str">
        <f t="shared" si="259"/>
        <v>Normal</v>
      </c>
    </row>
    <row r="8272" spans="1:18" x14ac:dyDescent="0.3">
      <c r="A8272" t="s">
        <v>8283</v>
      </c>
      <c r="B8272" s="2">
        <v>11141</v>
      </c>
      <c r="C8272" t="s">
        <v>10013</v>
      </c>
      <c r="D8272" s="1">
        <v>6.03</v>
      </c>
      <c r="E8272" t="s">
        <v>10017</v>
      </c>
      <c r="F8272" s="2">
        <v>54775</v>
      </c>
      <c r="G8272" t="s">
        <v>10039</v>
      </c>
      <c r="H8272" t="s">
        <v>10028</v>
      </c>
      <c r="I8272" s="2">
        <v>608</v>
      </c>
      <c r="J8272" s="3">
        <v>12.4</v>
      </c>
      <c r="K8272" t="s">
        <v>10035</v>
      </c>
      <c r="L8272" s="4">
        <v>42987</v>
      </c>
      <c r="M8272" t="s">
        <v>10036</v>
      </c>
      <c r="N8272">
        <f t="shared" si="258"/>
        <v>0</v>
      </c>
      <c r="O8272" t="str" cm="1">
        <f t="array" ref="O8272">_xlfn.IFS(I8272&lt;600, "Very Poor",I8272&lt;650,"Poor",I8272&lt;700,"Fair",I8272&lt;750,"Good",I8272&gt;=750,"Excellent")</f>
        <v>Poor</v>
      </c>
      <c r="P8272" t="str" cm="1">
        <f t="array" ref="P8272">_xlfn.IFS(F8272&lt;30000,"Low",F8272&lt;60000,"Lower Middle",F8272&lt;100000, "Upper Middle",F8272&gt;=100000, "High")</f>
        <v>Lower Middle</v>
      </c>
      <c r="Q8272" t="str" cm="1">
        <f t="array" ref="Q8272">_xlfn.IFS(D8272&lt;10,"Low",D8272&lt;15,"Medium",D8272&lt;20,"High",D8272&gt;=20,"Very High")</f>
        <v>Low</v>
      </c>
      <c r="R8272" t="str">
        <f t="shared" si="259"/>
        <v>Normal</v>
      </c>
    </row>
    <row r="8273" spans="1:18" x14ac:dyDescent="0.3">
      <c r="A8273" t="s">
        <v>8284</v>
      </c>
      <c r="B8273" s="2">
        <v>20656</v>
      </c>
      <c r="C8273" t="s">
        <v>10013</v>
      </c>
      <c r="D8273" s="1">
        <v>11.31</v>
      </c>
      <c r="E8273" t="s">
        <v>10021</v>
      </c>
      <c r="F8273" s="2">
        <v>82240</v>
      </c>
      <c r="G8273" t="s">
        <v>10038</v>
      </c>
      <c r="H8273" t="s">
        <v>10033</v>
      </c>
      <c r="I8273" s="2">
        <v>738</v>
      </c>
      <c r="J8273" s="3">
        <v>14.2</v>
      </c>
      <c r="K8273" t="s">
        <v>10034</v>
      </c>
      <c r="L8273" s="4">
        <v>43477</v>
      </c>
      <c r="M8273" t="s">
        <v>10036</v>
      </c>
      <c r="N8273">
        <f t="shared" si="258"/>
        <v>0</v>
      </c>
      <c r="O8273" t="str" cm="1">
        <f t="array" ref="O8273">_xlfn.IFS(I8273&lt;600, "Very Poor",I8273&lt;650,"Poor",I8273&lt;700,"Fair",I8273&lt;750,"Good",I8273&gt;=750,"Excellent")</f>
        <v>Good</v>
      </c>
      <c r="P8273" t="str" cm="1">
        <f t="array" ref="P8273">_xlfn.IFS(F8273&lt;30000,"Low",F8273&lt;60000,"Lower Middle",F8273&lt;100000, "Upper Middle",F8273&gt;=100000, "High")</f>
        <v>Upper Middle</v>
      </c>
      <c r="Q8273" t="str" cm="1">
        <f t="array" ref="Q8273">_xlfn.IFS(D8273&lt;10,"Low",D8273&lt;15,"Medium",D8273&lt;20,"High",D8273&gt;=20,"Very High")</f>
        <v>Medium</v>
      </c>
      <c r="R8273" t="str">
        <f t="shared" si="259"/>
        <v>Normal</v>
      </c>
    </row>
    <row r="8274" spans="1:18" x14ac:dyDescent="0.3">
      <c r="A8274" t="s">
        <v>8285</v>
      </c>
      <c r="B8274" s="2">
        <v>22618</v>
      </c>
      <c r="C8274" t="s">
        <v>10013</v>
      </c>
      <c r="D8274" s="1">
        <v>29.6</v>
      </c>
      <c r="E8274" t="s">
        <v>10023</v>
      </c>
      <c r="F8274" s="2">
        <v>53489</v>
      </c>
      <c r="G8274" t="s">
        <v>10038</v>
      </c>
      <c r="H8274" t="s">
        <v>10030</v>
      </c>
      <c r="I8274" s="2">
        <v>847</v>
      </c>
      <c r="J8274" s="3">
        <v>8.6999999999999993</v>
      </c>
      <c r="K8274" t="s">
        <v>10035</v>
      </c>
      <c r="L8274" s="4">
        <v>42872</v>
      </c>
      <c r="M8274" t="s">
        <v>10036</v>
      </c>
      <c r="N8274">
        <f t="shared" si="258"/>
        <v>0</v>
      </c>
      <c r="O8274" t="str" cm="1">
        <f t="array" ref="O8274">_xlfn.IFS(I8274&lt;600, "Very Poor",I8274&lt;650,"Poor",I8274&lt;700,"Fair",I8274&lt;750,"Good",I8274&gt;=750,"Excellent")</f>
        <v>Excellent</v>
      </c>
      <c r="P8274" t="str" cm="1">
        <f t="array" ref="P8274">_xlfn.IFS(F8274&lt;30000,"Low",F8274&lt;60000,"Lower Middle",F8274&lt;100000, "Upper Middle",F8274&gt;=100000, "High")</f>
        <v>Lower Middle</v>
      </c>
      <c r="Q8274" t="str" cm="1">
        <f t="array" ref="Q8274">_xlfn.IFS(D8274&lt;10,"Low",D8274&lt;15,"Medium",D8274&lt;20,"High",D8274&gt;=20,"Very High")</f>
        <v>Very High</v>
      </c>
      <c r="R8274" t="str">
        <f t="shared" si="259"/>
        <v>Normal</v>
      </c>
    </row>
    <row r="8275" spans="1:18" x14ac:dyDescent="0.3">
      <c r="A8275" t="s">
        <v>8286</v>
      </c>
      <c r="B8275" s="2">
        <v>12934</v>
      </c>
      <c r="C8275" t="s">
        <v>10014</v>
      </c>
      <c r="D8275" s="1">
        <v>9.61</v>
      </c>
      <c r="E8275" t="s">
        <v>10021</v>
      </c>
      <c r="F8275" s="2">
        <v>93236</v>
      </c>
      <c r="G8275" t="s">
        <v>10038</v>
      </c>
      <c r="H8275" t="s">
        <v>10026</v>
      </c>
      <c r="I8275" s="2">
        <v>648</v>
      </c>
      <c r="J8275" s="3">
        <v>7.7</v>
      </c>
      <c r="K8275" t="s">
        <v>10034</v>
      </c>
      <c r="L8275" s="4">
        <v>44142</v>
      </c>
      <c r="M8275" t="s">
        <v>10036</v>
      </c>
      <c r="N8275">
        <f t="shared" si="258"/>
        <v>0</v>
      </c>
      <c r="O8275" t="str" cm="1">
        <f t="array" ref="O8275">_xlfn.IFS(I8275&lt;600, "Very Poor",I8275&lt;650,"Poor",I8275&lt;700,"Fair",I8275&lt;750,"Good",I8275&gt;=750,"Excellent")</f>
        <v>Poor</v>
      </c>
      <c r="P8275" t="str" cm="1">
        <f t="array" ref="P8275">_xlfn.IFS(F8275&lt;30000,"Low",F8275&lt;60000,"Lower Middle",F8275&lt;100000, "Upper Middle",F8275&gt;=100000, "High")</f>
        <v>Upper Middle</v>
      </c>
      <c r="Q8275" t="str" cm="1">
        <f t="array" ref="Q8275">_xlfn.IFS(D8275&lt;10,"Low",D8275&lt;15,"Medium",D8275&lt;20,"High",D8275&gt;=20,"Very High")</f>
        <v>Low</v>
      </c>
      <c r="R8275" t="str">
        <f t="shared" si="259"/>
        <v>Normal</v>
      </c>
    </row>
    <row r="8276" spans="1:18" x14ac:dyDescent="0.3">
      <c r="A8276" t="s">
        <v>8287</v>
      </c>
      <c r="B8276" s="2">
        <v>24286</v>
      </c>
      <c r="C8276" t="s">
        <v>10014</v>
      </c>
      <c r="D8276" s="1">
        <v>16.61</v>
      </c>
      <c r="E8276" t="s">
        <v>10015</v>
      </c>
      <c r="F8276" s="2">
        <v>109438</v>
      </c>
      <c r="G8276" t="s">
        <v>10039</v>
      </c>
      <c r="H8276" t="s">
        <v>10032</v>
      </c>
      <c r="I8276" s="2">
        <v>817</v>
      </c>
      <c r="J8276" s="3">
        <v>25.9</v>
      </c>
      <c r="K8276" t="s">
        <v>10034</v>
      </c>
      <c r="L8276" s="4">
        <v>42142</v>
      </c>
      <c r="M8276" t="s">
        <v>10036</v>
      </c>
      <c r="N8276">
        <f t="shared" si="258"/>
        <v>0</v>
      </c>
      <c r="O8276" t="str" cm="1">
        <f t="array" ref="O8276">_xlfn.IFS(I8276&lt;600, "Very Poor",I8276&lt;650,"Poor",I8276&lt;700,"Fair",I8276&lt;750,"Good",I8276&gt;=750,"Excellent")</f>
        <v>Excellent</v>
      </c>
      <c r="P8276" t="str" cm="1">
        <f t="array" ref="P8276">_xlfn.IFS(F8276&lt;30000,"Low",F8276&lt;60000,"Lower Middle",F8276&lt;100000, "Upper Middle",F8276&gt;=100000, "High")</f>
        <v>High</v>
      </c>
      <c r="Q8276" t="str" cm="1">
        <f t="array" ref="Q8276">_xlfn.IFS(D8276&lt;10,"Low",D8276&lt;15,"Medium",D8276&lt;20,"High",D8276&gt;=20,"Very High")</f>
        <v>High</v>
      </c>
      <c r="R8276" t="str">
        <f t="shared" si="259"/>
        <v>Normal</v>
      </c>
    </row>
    <row r="8277" spans="1:18" x14ac:dyDescent="0.3">
      <c r="A8277" t="s">
        <v>8288</v>
      </c>
      <c r="B8277" s="2">
        <v>8612</v>
      </c>
      <c r="C8277" t="s">
        <v>10013</v>
      </c>
      <c r="D8277" s="1">
        <v>20.96</v>
      </c>
      <c r="E8277" t="s">
        <v>10018</v>
      </c>
      <c r="F8277" s="2">
        <v>100190</v>
      </c>
      <c r="G8277" t="s">
        <v>10039</v>
      </c>
      <c r="H8277" t="s">
        <v>10033</v>
      </c>
      <c r="I8277" s="2">
        <v>611</v>
      </c>
      <c r="J8277" s="3">
        <v>38.200000000000003</v>
      </c>
      <c r="K8277" t="s">
        <v>10034</v>
      </c>
      <c r="L8277" s="4">
        <v>42555</v>
      </c>
      <c r="M8277" t="s">
        <v>10037</v>
      </c>
      <c r="N8277">
        <f t="shared" si="258"/>
        <v>1</v>
      </c>
      <c r="O8277" t="str" cm="1">
        <f t="array" ref="O8277">_xlfn.IFS(I8277&lt;600, "Very Poor",I8277&lt;650,"Poor",I8277&lt;700,"Fair",I8277&lt;750,"Good",I8277&gt;=750,"Excellent")</f>
        <v>Poor</v>
      </c>
      <c r="P8277" t="str" cm="1">
        <f t="array" ref="P8277">_xlfn.IFS(F8277&lt;30000,"Low",F8277&lt;60000,"Lower Middle",F8277&lt;100000, "Upper Middle",F8277&gt;=100000, "High")</f>
        <v>High</v>
      </c>
      <c r="Q8277" t="str" cm="1">
        <f t="array" ref="Q8277">_xlfn.IFS(D8277&lt;10,"Low",D8277&lt;15,"Medium",D8277&lt;20,"High",D8277&gt;=20,"Very High")</f>
        <v>Very High</v>
      </c>
      <c r="R8277" t="str">
        <f t="shared" si="259"/>
        <v>High Risk</v>
      </c>
    </row>
    <row r="8278" spans="1:18" x14ac:dyDescent="0.3">
      <c r="A8278" t="s">
        <v>8289</v>
      </c>
      <c r="B8278" s="2">
        <v>33069</v>
      </c>
      <c r="C8278" t="s">
        <v>10013</v>
      </c>
      <c r="D8278" s="1">
        <v>26.99</v>
      </c>
      <c r="E8278" t="s">
        <v>10016</v>
      </c>
      <c r="F8278" s="2">
        <v>54022</v>
      </c>
      <c r="G8278" t="s">
        <v>10039</v>
      </c>
      <c r="H8278" t="s">
        <v>10026</v>
      </c>
      <c r="I8278" s="2">
        <v>845</v>
      </c>
      <c r="J8278" s="3">
        <v>33.200000000000003</v>
      </c>
      <c r="K8278" t="s">
        <v>10034</v>
      </c>
      <c r="L8278" s="4">
        <v>43098</v>
      </c>
      <c r="M8278" t="s">
        <v>10037</v>
      </c>
      <c r="N8278">
        <f t="shared" si="258"/>
        <v>1</v>
      </c>
      <c r="O8278" t="str" cm="1">
        <f t="array" ref="O8278">_xlfn.IFS(I8278&lt;600, "Very Poor",I8278&lt;650,"Poor",I8278&lt;700,"Fair",I8278&lt;750,"Good",I8278&gt;=750,"Excellent")</f>
        <v>Excellent</v>
      </c>
      <c r="P8278" t="str" cm="1">
        <f t="array" ref="P8278">_xlfn.IFS(F8278&lt;30000,"Low",F8278&lt;60000,"Lower Middle",F8278&lt;100000, "Upper Middle",F8278&gt;=100000, "High")</f>
        <v>Lower Middle</v>
      </c>
      <c r="Q8278" t="str" cm="1">
        <f t="array" ref="Q8278">_xlfn.IFS(D8278&lt;10,"Low",D8278&lt;15,"Medium",D8278&lt;20,"High",D8278&gt;=20,"Very High")</f>
        <v>Very High</v>
      </c>
      <c r="R8278" t="str">
        <f t="shared" si="259"/>
        <v>Normal</v>
      </c>
    </row>
    <row r="8279" spans="1:18" x14ac:dyDescent="0.3">
      <c r="A8279" t="s">
        <v>8290</v>
      </c>
      <c r="B8279" s="2">
        <v>17205</v>
      </c>
      <c r="C8279" t="s">
        <v>10013</v>
      </c>
      <c r="D8279" s="1">
        <v>24.01</v>
      </c>
      <c r="E8279" t="s">
        <v>10023</v>
      </c>
      <c r="F8279" s="2">
        <v>87881</v>
      </c>
      <c r="G8279" t="s">
        <v>10038</v>
      </c>
      <c r="H8279" t="s">
        <v>10033</v>
      </c>
      <c r="I8279" s="2">
        <v>712</v>
      </c>
      <c r="J8279" s="3">
        <v>34.200000000000003</v>
      </c>
      <c r="K8279" t="s">
        <v>10034</v>
      </c>
      <c r="L8279" s="4">
        <v>42329</v>
      </c>
      <c r="M8279" t="s">
        <v>10037</v>
      </c>
      <c r="N8279">
        <f t="shared" si="258"/>
        <v>1</v>
      </c>
      <c r="O8279" t="str" cm="1">
        <f t="array" ref="O8279">_xlfn.IFS(I8279&lt;600, "Very Poor",I8279&lt;650,"Poor",I8279&lt;700,"Fair",I8279&lt;750,"Good",I8279&gt;=750,"Excellent")</f>
        <v>Good</v>
      </c>
      <c r="P8279" t="str" cm="1">
        <f t="array" ref="P8279">_xlfn.IFS(F8279&lt;30000,"Low",F8279&lt;60000,"Lower Middle",F8279&lt;100000, "Upper Middle",F8279&gt;=100000, "High")</f>
        <v>Upper Middle</v>
      </c>
      <c r="Q8279" t="str" cm="1">
        <f t="array" ref="Q8279">_xlfn.IFS(D8279&lt;10,"Low",D8279&lt;15,"Medium",D8279&lt;20,"High",D8279&gt;=20,"Very High")</f>
        <v>Very High</v>
      </c>
      <c r="R8279" t="str">
        <f t="shared" si="259"/>
        <v>Normal</v>
      </c>
    </row>
    <row r="8280" spans="1:18" x14ac:dyDescent="0.3">
      <c r="A8280" t="s">
        <v>8291</v>
      </c>
      <c r="B8280" s="2">
        <v>28331</v>
      </c>
      <c r="C8280" t="s">
        <v>10013</v>
      </c>
      <c r="D8280" s="1">
        <v>27.72</v>
      </c>
      <c r="E8280" t="s">
        <v>10018</v>
      </c>
      <c r="F8280" s="2">
        <v>139228</v>
      </c>
      <c r="G8280" t="s">
        <v>10040</v>
      </c>
      <c r="H8280" t="s">
        <v>10028</v>
      </c>
      <c r="I8280" s="2">
        <v>746</v>
      </c>
      <c r="J8280" s="3">
        <v>30.7</v>
      </c>
      <c r="K8280" t="s">
        <v>10035</v>
      </c>
      <c r="L8280" s="4">
        <v>42461</v>
      </c>
      <c r="M8280" t="s">
        <v>10037</v>
      </c>
      <c r="N8280">
        <f t="shared" si="258"/>
        <v>1</v>
      </c>
      <c r="O8280" t="str" cm="1">
        <f t="array" ref="O8280">_xlfn.IFS(I8280&lt;600, "Very Poor",I8280&lt;650,"Poor",I8280&lt;700,"Fair",I8280&lt;750,"Good",I8280&gt;=750,"Excellent")</f>
        <v>Good</v>
      </c>
      <c r="P8280" t="str" cm="1">
        <f t="array" ref="P8280">_xlfn.IFS(F8280&lt;30000,"Low",F8280&lt;60000,"Lower Middle",F8280&lt;100000, "Upper Middle",F8280&gt;=100000, "High")</f>
        <v>High</v>
      </c>
      <c r="Q8280" t="str" cm="1">
        <f t="array" ref="Q8280">_xlfn.IFS(D8280&lt;10,"Low",D8280&lt;15,"Medium",D8280&lt;20,"High",D8280&gt;=20,"Very High")</f>
        <v>Very High</v>
      </c>
      <c r="R8280" t="str">
        <f t="shared" si="259"/>
        <v>Normal</v>
      </c>
    </row>
    <row r="8281" spans="1:18" x14ac:dyDescent="0.3">
      <c r="A8281" t="s">
        <v>8292</v>
      </c>
      <c r="B8281" s="2">
        <v>14934</v>
      </c>
      <c r="C8281" t="s">
        <v>10013</v>
      </c>
      <c r="D8281" s="1">
        <v>20.11</v>
      </c>
      <c r="E8281" t="s">
        <v>10016</v>
      </c>
      <c r="F8281" s="2">
        <v>118408</v>
      </c>
      <c r="G8281" t="s">
        <v>10038</v>
      </c>
      <c r="H8281" t="s">
        <v>10032</v>
      </c>
      <c r="I8281" s="2">
        <v>595</v>
      </c>
      <c r="J8281" s="3">
        <v>38.5</v>
      </c>
      <c r="K8281" t="s">
        <v>10035</v>
      </c>
      <c r="L8281" s="4">
        <v>43223</v>
      </c>
      <c r="M8281" t="s">
        <v>10037</v>
      </c>
      <c r="N8281">
        <f t="shared" si="258"/>
        <v>1</v>
      </c>
      <c r="O8281" t="str" cm="1">
        <f t="array" ref="O8281">_xlfn.IFS(I8281&lt;600, "Very Poor",I8281&lt;650,"Poor",I8281&lt;700,"Fair",I8281&lt;750,"Good",I8281&gt;=750,"Excellent")</f>
        <v>Very Poor</v>
      </c>
      <c r="P8281" t="str" cm="1">
        <f t="array" ref="P8281">_xlfn.IFS(F8281&lt;30000,"Low",F8281&lt;60000,"Lower Middle",F8281&lt;100000, "Upper Middle",F8281&gt;=100000, "High")</f>
        <v>High</v>
      </c>
      <c r="Q8281" t="str" cm="1">
        <f t="array" ref="Q8281">_xlfn.IFS(D8281&lt;10,"Low",D8281&lt;15,"Medium",D8281&lt;20,"High",D8281&gt;=20,"Very High")</f>
        <v>Very High</v>
      </c>
      <c r="R8281" t="str">
        <f t="shared" si="259"/>
        <v>High Risk</v>
      </c>
    </row>
    <row r="8282" spans="1:18" x14ac:dyDescent="0.3">
      <c r="A8282" t="s">
        <v>8293</v>
      </c>
      <c r="B8282" s="2">
        <v>11095</v>
      </c>
      <c r="C8282" t="s">
        <v>10014</v>
      </c>
      <c r="D8282" s="1">
        <v>26.63</v>
      </c>
      <c r="E8282" t="s">
        <v>10025</v>
      </c>
      <c r="F8282" s="2">
        <v>54429</v>
      </c>
      <c r="G8282" t="s">
        <v>10039</v>
      </c>
      <c r="H8282" t="s">
        <v>10031</v>
      </c>
      <c r="I8282" s="2">
        <v>829</v>
      </c>
      <c r="J8282" s="3">
        <v>38.299999999999997</v>
      </c>
      <c r="K8282" t="s">
        <v>10035</v>
      </c>
      <c r="L8282" s="4">
        <v>42189</v>
      </c>
      <c r="M8282" t="s">
        <v>10037</v>
      </c>
      <c r="N8282">
        <f t="shared" si="258"/>
        <v>1</v>
      </c>
      <c r="O8282" t="str" cm="1">
        <f t="array" ref="O8282">_xlfn.IFS(I8282&lt;600, "Very Poor",I8282&lt;650,"Poor",I8282&lt;700,"Fair",I8282&lt;750,"Good",I8282&gt;=750,"Excellent")</f>
        <v>Excellent</v>
      </c>
      <c r="P8282" t="str" cm="1">
        <f t="array" ref="P8282">_xlfn.IFS(F8282&lt;30000,"Low",F8282&lt;60000,"Lower Middle",F8282&lt;100000, "Upper Middle",F8282&gt;=100000, "High")</f>
        <v>Lower Middle</v>
      </c>
      <c r="Q8282" t="str" cm="1">
        <f t="array" ref="Q8282">_xlfn.IFS(D8282&lt;10,"Low",D8282&lt;15,"Medium",D8282&lt;20,"High",D8282&gt;=20,"Very High")</f>
        <v>Very High</v>
      </c>
      <c r="R8282" t="str">
        <f t="shared" si="259"/>
        <v>Normal</v>
      </c>
    </row>
    <row r="8283" spans="1:18" x14ac:dyDescent="0.3">
      <c r="A8283" t="s">
        <v>8294</v>
      </c>
      <c r="B8283" s="2">
        <v>26958</v>
      </c>
      <c r="C8283" t="s">
        <v>10013</v>
      </c>
      <c r="D8283" s="1">
        <v>11.6</v>
      </c>
      <c r="E8283" t="s">
        <v>10022</v>
      </c>
      <c r="F8283" s="2">
        <v>33170</v>
      </c>
      <c r="G8283" t="s">
        <v>10039</v>
      </c>
      <c r="H8283" t="s">
        <v>10026</v>
      </c>
      <c r="I8283" s="2">
        <v>681</v>
      </c>
      <c r="J8283" s="3">
        <v>32.200000000000003</v>
      </c>
      <c r="K8283" t="s">
        <v>10035</v>
      </c>
      <c r="L8283" s="4">
        <v>42051</v>
      </c>
      <c r="M8283" t="s">
        <v>10037</v>
      </c>
      <c r="N8283">
        <f t="shared" si="258"/>
        <v>1</v>
      </c>
      <c r="O8283" t="str" cm="1">
        <f t="array" ref="O8283">_xlfn.IFS(I8283&lt;600, "Very Poor",I8283&lt;650,"Poor",I8283&lt;700,"Fair",I8283&lt;750,"Good",I8283&gt;=750,"Excellent")</f>
        <v>Fair</v>
      </c>
      <c r="P8283" t="str" cm="1">
        <f t="array" ref="P8283">_xlfn.IFS(F8283&lt;30000,"Low",F8283&lt;60000,"Lower Middle",F8283&lt;100000, "Upper Middle",F8283&gt;=100000, "High")</f>
        <v>Lower Middle</v>
      </c>
      <c r="Q8283" t="str" cm="1">
        <f t="array" ref="Q8283">_xlfn.IFS(D8283&lt;10,"Low",D8283&lt;15,"Medium",D8283&lt;20,"High",D8283&gt;=20,"Very High")</f>
        <v>Medium</v>
      </c>
      <c r="R8283" t="str">
        <f t="shared" si="259"/>
        <v>Normal</v>
      </c>
    </row>
    <row r="8284" spans="1:18" x14ac:dyDescent="0.3">
      <c r="A8284" t="s">
        <v>8295</v>
      </c>
      <c r="B8284" s="2">
        <v>38008</v>
      </c>
      <c r="C8284" t="s">
        <v>10013</v>
      </c>
      <c r="D8284" s="1">
        <v>15.76</v>
      </c>
      <c r="E8284" t="s">
        <v>10020</v>
      </c>
      <c r="F8284" s="2">
        <v>90954</v>
      </c>
      <c r="G8284" t="s">
        <v>10039</v>
      </c>
      <c r="H8284" t="s">
        <v>10032</v>
      </c>
      <c r="I8284" s="2">
        <v>704</v>
      </c>
      <c r="J8284" s="3">
        <v>30.1</v>
      </c>
      <c r="K8284" t="s">
        <v>10035</v>
      </c>
      <c r="L8284" s="4">
        <v>42961</v>
      </c>
      <c r="M8284" t="s">
        <v>10036</v>
      </c>
      <c r="N8284">
        <f t="shared" si="258"/>
        <v>0</v>
      </c>
      <c r="O8284" t="str" cm="1">
        <f t="array" ref="O8284">_xlfn.IFS(I8284&lt;600, "Very Poor",I8284&lt;650,"Poor",I8284&lt;700,"Fair",I8284&lt;750,"Good",I8284&gt;=750,"Excellent")</f>
        <v>Good</v>
      </c>
      <c r="P8284" t="str" cm="1">
        <f t="array" ref="P8284">_xlfn.IFS(F8284&lt;30000,"Low",F8284&lt;60000,"Lower Middle",F8284&lt;100000, "Upper Middle",F8284&gt;=100000, "High")</f>
        <v>Upper Middle</v>
      </c>
      <c r="Q8284" t="str" cm="1">
        <f t="array" ref="Q8284">_xlfn.IFS(D8284&lt;10,"Low",D8284&lt;15,"Medium",D8284&lt;20,"High",D8284&gt;=20,"Very High")</f>
        <v>High</v>
      </c>
      <c r="R8284" t="str">
        <f t="shared" si="259"/>
        <v>Normal</v>
      </c>
    </row>
    <row r="8285" spans="1:18" x14ac:dyDescent="0.3">
      <c r="A8285" t="s">
        <v>8296</v>
      </c>
      <c r="B8285" s="2">
        <v>19706</v>
      </c>
      <c r="C8285" t="s">
        <v>10013</v>
      </c>
      <c r="D8285" s="1">
        <v>26.09</v>
      </c>
      <c r="E8285" t="s">
        <v>10018</v>
      </c>
      <c r="F8285" s="2">
        <v>37475</v>
      </c>
      <c r="G8285" t="s">
        <v>10039</v>
      </c>
      <c r="H8285" t="s">
        <v>10031</v>
      </c>
      <c r="I8285" s="2">
        <v>650</v>
      </c>
      <c r="J8285" s="3">
        <v>15.7</v>
      </c>
      <c r="K8285" t="s">
        <v>10034</v>
      </c>
      <c r="L8285" s="4">
        <v>42396</v>
      </c>
      <c r="M8285" t="s">
        <v>10037</v>
      </c>
      <c r="N8285">
        <f t="shared" si="258"/>
        <v>1</v>
      </c>
      <c r="O8285" t="str" cm="1">
        <f t="array" ref="O8285">_xlfn.IFS(I8285&lt;600, "Very Poor",I8285&lt;650,"Poor",I8285&lt;700,"Fair",I8285&lt;750,"Good",I8285&gt;=750,"Excellent")</f>
        <v>Fair</v>
      </c>
      <c r="P8285" t="str" cm="1">
        <f t="array" ref="P8285">_xlfn.IFS(F8285&lt;30000,"Low",F8285&lt;60000,"Lower Middle",F8285&lt;100000, "Upper Middle",F8285&gt;=100000, "High")</f>
        <v>Lower Middle</v>
      </c>
      <c r="Q8285" t="str" cm="1">
        <f t="array" ref="Q8285">_xlfn.IFS(D8285&lt;10,"Low",D8285&lt;15,"Medium",D8285&lt;20,"High",D8285&gt;=20,"Very High")</f>
        <v>Very High</v>
      </c>
      <c r="R8285" t="str">
        <f t="shared" si="259"/>
        <v>Normal</v>
      </c>
    </row>
    <row r="8286" spans="1:18" x14ac:dyDescent="0.3">
      <c r="A8286" t="s">
        <v>8297</v>
      </c>
      <c r="B8286" s="2">
        <v>39066</v>
      </c>
      <c r="C8286" t="s">
        <v>10013</v>
      </c>
      <c r="D8286" s="1">
        <v>13.14</v>
      </c>
      <c r="E8286" t="s">
        <v>10022</v>
      </c>
      <c r="F8286" s="2">
        <v>127033</v>
      </c>
      <c r="G8286" t="s">
        <v>10039</v>
      </c>
      <c r="H8286" t="s">
        <v>10031</v>
      </c>
      <c r="I8286" s="2">
        <v>789</v>
      </c>
      <c r="J8286" s="3">
        <v>8.1999999999999993</v>
      </c>
      <c r="K8286" t="s">
        <v>10035</v>
      </c>
      <c r="L8286" s="4">
        <v>43821</v>
      </c>
      <c r="M8286" t="s">
        <v>10036</v>
      </c>
      <c r="N8286">
        <f t="shared" si="258"/>
        <v>0</v>
      </c>
      <c r="O8286" t="str" cm="1">
        <f t="array" ref="O8286">_xlfn.IFS(I8286&lt;600, "Very Poor",I8286&lt;650,"Poor",I8286&lt;700,"Fair",I8286&lt;750,"Good",I8286&gt;=750,"Excellent")</f>
        <v>Excellent</v>
      </c>
      <c r="P8286" t="str" cm="1">
        <f t="array" ref="P8286">_xlfn.IFS(F8286&lt;30000,"Low",F8286&lt;60000,"Lower Middle",F8286&lt;100000, "Upper Middle",F8286&gt;=100000, "High")</f>
        <v>High</v>
      </c>
      <c r="Q8286" t="str" cm="1">
        <f t="array" ref="Q8286">_xlfn.IFS(D8286&lt;10,"Low",D8286&lt;15,"Medium",D8286&lt;20,"High",D8286&gt;=20,"Very High")</f>
        <v>Medium</v>
      </c>
      <c r="R8286" t="str">
        <f t="shared" si="259"/>
        <v>Normal</v>
      </c>
    </row>
    <row r="8287" spans="1:18" x14ac:dyDescent="0.3">
      <c r="A8287" t="s">
        <v>8298</v>
      </c>
      <c r="B8287" s="2">
        <v>32472</v>
      </c>
      <c r="C8287" t="s">
        <v>10014</v>
      </c>
      <c r="D8287" s="1">
        <v>26.78</v>
      </c>
      <c r="E8287" t="s">
        <v>10022</v>
      </c>
      <c r="F8287" s="2">
        <v>47296</v>
      </c>
      <c r="G8287" t="s">
        <v>10039</v>
      </c>
      <c r="H8287" t="s">
        <v>10032</v>
      </c>
      <c r="I8287" s="2">
        <v>662</v>
      </c>
      <c r="J8287" s="3">
        <v>8.3000000000000007</v>
      </c>
      <c r="K8287" t="s">
        <v>10034</v>
      </c>
      <c r="L8287" s="4">
        <v>43398</v>
      </c>
      <c r="M8287" t="s">
        <v>10036</v>
      </c>
      <c r="N8287">
        <f t="shared" si="258"/>
        <v>0</v>
      </c>
      <c r="O8287" t="str" cm="1">
        <f t="array" ref="O8287">_xlfn.IFS(I8287&lt;600, "Very Poor",I8287&lt;650,"Poor",I8287&lt;700,"Fair",I8287&lt;750,"Good",I8287&gt;=750,"Excellent")</f>
        <v>Fair</v>
      </c>
      <c r="P8287" t="str" cm="1">
        <f t="array" ref="P8287">_xlfn.IFS(F8287&lt;30000,"Low",F8287&lt;60000,"Lower Middle",F8287&lt;100000, "Upper Middle",F8287&gt;=100000, "High")</f>
        <v>Lower Middle</v>
      </c>
      <c r="Q8287" t="str" cm="1">
        <f t="array" ref="Q8287">_xlfn.IFS(D8287&lt;10,"Low",D8287&lt;15,"Medium",D8287&lt;20,"High",D8287&gt;=20,"Very High")</f>
        <v>Very High</v>
      </c>
      <c r="R8287" t="str">
        <f t="shared" si="259"/>
        <v>Normal</v>
      </c>
    </row>
    <row r="8288" spans="1:18" x14ac:dyDescent="0.3">
      <c r="A8288" t="s">
        <v>8299</v>
      </c>
      <c r="B8288" s="2">
        <v>35629</v>
      </c>
      <c r="C8288" t="s">
        <v>10014</v>
      </c>
      <c r="D8288" s="1">
        <v>14.08</v>
      </c>
      <c r="E8288" t="s">
        <v>10016</v>
      </c>
      <c r="F8288" s="2">
        <v>42123</v>
      </c>
      <c r="G8288" t="s">
        <v>10040</v>
      </c>
      <c r="H8288" t="s">
        <v>10029</v>
      </c>
      <c r="I8288" s="2">
        <v>788</v>
      </c>
      <c r="J8288" s="3">
        <v>30.8</v>
      </c>
      <c r="K8288" t="s">
        <v>10035</v>
      </c>
      <c r="L8288" s="4">
        <v>43384</v>
      </c>
      <c r="M8288" t="s">
        <v>10036</v>
      </c>
      <c r="N8288">
        <f t="shared" si="258"/>
        <v>0</v>
      </c>
      <c r="O8288" t="str" cm="1">
        <f t="array" ref="O8288">_xlfn.IFS(I8288&lt;600, "Very Poor",I8288&lt;650,"Poor",I8288&lt;700,"Fair",I8288&lt;750,"Good",I8288&gt;=750,"Excellent")</f>
        <v>Excellent</v>
      </c>
      <c r="P8288" t="str" cm="1">
        <f t="array" ref="P8288">_xlfn.IFS(F8288&lt;30000,"Low",F8288&lt;60000,"Lower Middle",F8288&lt;100000, "Upper Middle",F8288&gt;=100000, "High")</f>
        <v>Lower Middle</v>
      </c>
      <c r="Q8288" t="str" cm="1">
        <f t="array" ref="Q8288">_xlfn.IFS(D8288&lt;10,"Low",D8288&lt;15,"Medium",D8288&lt;20,"High",D8288&gt;=20,"Very High")</f>
        <v>Medium</v>
      </c>
      <c r="R8288" t="str">
        <f t="shared" si="259"/>
        <v>Normal</v>
      </c>
    </row>
    <row r="8289" spans="1:18" x14ac:dyDescent="0.3">
      <c r="A8289" t="s">
        <v>8300</v>
      </c>
      <c r="B8289" s="2">
        <v>24004</v>
      </c>
      <c r="C8289" t="s">
        <v>10013</v>
      </c>
      <c r="D8289" s="1">
        <v>14.08</v>
      </c>
      <c r="E8289" t="s">
        <v>10019</v>
      </c>
      <c r="F8289" s="2">
        <v>147776</v>
      </c>
      <c r="G8289" t="s">
        <v>10039</v>
      </c>
      <c r="H8289" t="s">
        <v>10030</v>
      </c>
      <c r="I8289" s="2">
        <v>593</v>
      </c>
      <c r="J8289" s="3">
        <v>6</v>
      </c>
      <c r="K8289" t="s">
        <v>10034</v>
      </c>
      <c r="L8289" s="4">
        <v>42492</v>
      </c>
      <c r="M8289" t="s">
        <v>10036</v>
      </c>
      <c r="N8289">
        <f t="shared" si="258"/>
        <v>0</v>
      </c>
      <c r="O8289" t="str" cm="1">
        <f t="array" ref="O8289">_xlfn.IFS(I8289&lt;600, "Very Poor",I8289&lt;650,"Poor",I8289&lt;700,"Fair",I8289&lt;750,"Good",I8289&gt;=750,"Excellent")</f>
        <v>Very Poor</v>
      </c>
      <c r="P8289" t="str" cm="1">
        <f t="array" ref="P8289">_xlfn.IFS(F8289&lt;30000,"Low",F8289&lt;60000,"Lower Middle",F8289&lt;100000, "Upper Middle",F8289&gt;=100000, "High")</f>
        <v>High</v>
      </c>
      <c r="Q8289" t="str" cm="1">
        <f t="array" ref="Q8289">_xlfn.IFS(D8289&lt;10,"Low",D8289&lt;15,"Medium",D8289&lt;20,"High",D8289&gt;=20,"Very High")</f>
        <v>Medium</v>
      </c>
      <c r="R8289" t="str">
        <f t="shared" si="259"/>
        <v>Normal</v>
      </c>
    </row>
    <row r="8290" spans="1:18" x14ac:dyDescent="0.3">
      <c r="A8290" t="s">
        <v>8301</v>
      </c>
      <c r="B8290" s="2">
        <v>21431</v>
      </c>
      <c r="C8290" t="s">
        <v>10013</v>
      </c>
      <c r="D8290" s="1">
        <v>12.73</v>
      </c>
      <c r="E8290" t="s">
        <v>10023</v>
      </c>
      <c r="F8290" s="2">
        <v>26960</v>
      </c>
      <c r="G8290" t="s">
        <v>10038</v>
      </c>
      <c r="H8290" t="s">
        <v>10027</v>
      </c>
      <c r="I8290" s="2">
        <v>653</v>
      </c>
      <c r="J8290" s="3">
        <v>33.6</v>
      </c>
      <c r="K8290" t="s">
        <v>10035</v>
      </c>
      <c r="L8290" s="4">
        <v>42347</v>
      </c>
      <c r="M8290" t="s">
        <v>10037</v>
      </c>
      <c r="N8290">
        <f t="shared" si="258"/>
        <v>1</v>
      </c>
      <c r="O8290" t="str" cm="1">
        <f t="array" ref="O8290">_xlfn.IFS(I8290&lt;600, "Very Poor",I8290&lt;650,"Poor",I8290&lt;700,"Fair",I8290&lt;750,"Good",I8290&gt;=750,"Excellent")</f>
        <v>Fair</v>
      </c>
      <c r="P8290" t="str" cm="1">
        <f t="array" ref="P8290">_xlfn.IFS(F8290&lt;30000,"Low",F8290&lt;60000,"Lower Middle",F8290&lt;100000, "Upper Middle",F8290&gt;=100000, "High")</f>
        <v>Low</v>
      </c>
      <c r="Q8290" t="str" cm="1">
        <f t="array" ref="Q8290">_xlfn.IFS(D8290&lt;10,"Low",D8290&lt;15,"Medium",D8290&lt;20,"High",D8290&gt;=20,"Very High")</f>
        <v>Medium</v>
      </c>
      <c r="R8290" t="str">
        <f t="shared" si="259"/>
        <v>Normal</v>
      </c>
    </row>
    <row r="8291" spans="1:18" x14ac:dyDescent="0.3">
      <c r="A8291" t="s">
        <v>8302</v>
      </c>
      <c r="B8291" s="2">
        <v>39015</v>
      </c>
      <c r="C8291" t="s">
        <v>10014</v>
      </c>
      <c r="D8291" s="1">
        <v>18.670000000000002</v>
      </c>
      <c r="E8291" t="s">
        <v>10017</v>
      </c>
      <c r="F8291" s="2">
        <v>68723</v>
      </c>
      <c r="G8291" t="s">
        <v>10038</v>
      </c>
      <c r="H8291" t="s">
        <v>10032</v>
      </c>
      <c r="I8291" s="2">
        <v>748</v>
      </c>
      <c r="J8291" s="3">
        <v>17.8</v>
      </c>
      <c r="K8291" t="s">
        <v>10035</v>
      </c>
      <c r="L8291" s="4">
        <v>43648</v>
      </c>
      <c r="M8291" t="s">
        <v>10036</v>
      </c>
      <c r="N8291">
        <f t="shared" si="258"/>
        <v>0</v>
      </c>
      <c r="O8291" t="str" cm="1">
        <f t="array" ref="O8291">_xlfn.IFS(I8291&lt;600, "Very Poor",I8291&lt;650,"Poor",I8291&lt;700,"Fair",I8291&lt;750,"Good",I8291&gt;=750,"Excellent")</f>
        <v>Good</v>
      </c>
      <c r="P8291" t="str" cm="1">
        <f t="array" ref="P8291">_xlfn.IFS(F8291&lt;30000,"Low",F8291&lt;60000,"Lower Middle",F8291&lt;100000, "Upper Middle",F8291&gt;=100000, "High")</f>
        <v>Upper Middle</v>
      </c>
      <c r="Q8291" t="str" cm="1">
        <f t="array" ref="Q8291">_xlfn.IFS(D8291&lt;10,"Low",D8291&lt;15,"Medium",D8291&lt;20,"High",D8291&gt;=20,"Very High")</f>
        <v>High</v>
      </c>
      <c r="R8291" t="str">
        <f t="shared" si="259"/>
        <v>Normal</v>
      </c>
    </row>
    <row r="8292" spans="1:18" x14ac:dyDescent="0.3">
      <c r="A8292" t="s">
        <v>8303</v>
      </c>
      <c r="B8292" s="2">
        <v>35502</v>
      </c>
      <c r="C8292" t="s">
        <v>10014</v>
      </c>
      <c r="D8292" s="1">
        <v>8.23</v>
      </c>
      <c r="E8292" t="s">
        <v>10018</v>
      </c>
      <c r="F8292" s="2">
        <v>78408</v>
      </c>
      <c r="G8292" t="s">
        <v>10038</v>
      </c>
      <c r="H8292" t="s">
        <v>10033</v>
      </c>
      <c r="I8292" s="2">
        <v>751</v>
      </c>
      <c r="J8292" s="3">
        <v>11.7</v>
      </c>
      <c r="K8292" t="s">
        <v>10035</v>
      </c>
      <c r="L8292" s="4">
        <v>43251</v>
      </c>
      <c r="M8292" t="s">
        <v>10036</v>
      </c>
      <c r="N8292">
        <f t="shared" si="258"/>
        <v>0</v>
      </c>
      <c r="O8292" t="str" cm="1">
        <f t="array" ref="O8292">_xlfn.IFS(I8292&lt;600, "Very Poor",I8292&lt;650,"Poor",I8292&lt;700,"Fair",I8292&lt;750,"Good",I8292&gt;=750,"Excellent")</f>
        <v>Excellent</v>
      </c>
      <c r="P8292" t="str" cm="1">
        <f t="array" ref="P8292">_xlfn.IFS(F8292&lt;30000,"Low",F8292&lt;60000,"Lower Middle",F8292&lt;100000, "Upper Middle",F8292&gt;=100000, "High")</f>
        <v>Upper Middle</v>
      </c>
      <c r="Q8292" t="str" cm="1">
        <f t="array" ref="Q8292">_xlfn.IFS(D8292&lt;10,"Low",D8292&lt;15,"Medium",D8292&lt;20,"High",D8292&gt;=20,"Very High")</f>
        <v>Low</v>
      </c>
      <c r="R8292" t="str">
        <f t="shared" si="259"/>
        <v>Normal</v>
      </c>
    </row>
    <row r="8293" spans="1:18" x14ac:dyDescent="0.3">
      <c r="A8293" t="s">
        <v>8304</v>
      </c>
      <c r="B8293" s="2">
        <v>32385</v>
      </c>
      <c r="C8293" t="s">
        <v>10014</v>
      </c>
      <c r="D8293" s="1">
        <v>5.92</v>
      </c>
      <c r="E8293" t="s">
        <v>10023</v>
      </c>
      <c r="F8293" s="2">
        <v>117479</v>
      </c>
      <c r="G8293" t="s">
        <v>10040</v>
      </c>
      <c r="H8293" t="s">
        <v>10030</v>
      </c>
      <c r="I8293" s="2">
        <v>705</v>
      </c>
      <c r="J8293" s="3">
        <v>19.3</v>
      </c>
      <c r="K8293" t="s">
        <v>10035</v>
      </c>
      <c r="L8293" s="4">
        <v>43638</v>
      </c>
      <c r="M8293" t="s">
        <v>10036</v>
      </c>
      <c r="N8293">
        <f t="shared" si="258"/>
        <v>0</v>
      </c>
      <c r="O8293" t="str" cm="1">
        <f t="array" ref="O8293">_xlfn.IFS(I8293&lt;600, "Very Poor",I8293&lt;650,"Poor",I8293&lt;700,"Fair",I8293&lt;750,"Good",I8293&gt;=750,"Excellent")</f>
        <v>Good</v>
      </c>
      <c r="P8293" t="str" cm="1">
        <f t="array" ref="P8293">_xlfn.IFS(F8293&lt;30000,"Low",F8293&lt;60000,"Lower Middle",F8293&lt;100000, "Upper Middle",F8293&gt;=100000, "High")</f>
        <v>High</v>
      </c>
      <c r="Q8293" t="str" cm="1">
        <f t="array" ref="Q8293">_xlfn.IFS(D8293&lt;10,"Low",D8293&lt;15,"Medium",D8293&lt;20,"High",D8293&gt;=20,"Very High")</f>
        <v>Low</v>
      </c>
      <c r="R8293" t="str">
        <f t="shared" si="259"/>
        <v>Normal</v>
      </c>
    </row>
    <row r="8294" spans="1:18" x14ac:dyDescent="0.3">
      <c r="A8294" t="s">
        <v>8305</v>
      </c>
      <c r="B8294" s="2">
        <v>5663</v>
      </c>
      <c r="C8294" t="s">
        <v>10013</v>
      </c>
      <c r="D8294" s="1">
        <v>27.44</v>
      </c>
      <c r="E8294" t="s">
        <v>10015</v>
      </c>
      <c r="F8294" s="2">
        <v>54339</v>
      </c>
      <c r="G8294" t="s">
        <v>10039</v>
      </c>
      <c r="H8294" t="s">
        <v>10029</v>
      </c>
      <c r="I8294" s="2">
        <v>603</v>
      </c>
      <c r="J8294" s="3">
        <v>29.6</v>
      </c>
      <c r="K8294" t="s">
        <v>10035</v>
      </c>
      <c r="L8294" s="4">
        <v>44169</v>
      </c>
      <c r="M8294" t="s">
        <v>10037</v>
      </c>
      <c r="N8294">
        <f t="shared" si="258"/>
        <v>1</v>
      </c>
      <c r="O8294" t="str" cm="1">
        <f t="array" ref="O8294">_xlfn.IFS(I8294&lt;600, "Very Poor",I8294&lt;650,"Poor",I8294&lt;700,"Fair",I8294&lt;750,"Good",I8294&gt;=750,"Excellent")</f>
        <v>Poor</v>
      </c>
      <c r="P8294" t="str" cm="1">
        <f t="array" ref="P8294">_xlfn.IFS(F8294&lt;30000,"Low",F8294&lt;60000,"Lower Middle",F8294&lt;100000, "Upper Middle",F8294&gt;=100000, "High")</f>
        <v>Lower Middle</v>
      </c>
      <c r="Q8294" t="str" cm="1">
        <f t="array" ref="Q8294">_xlfn.IFS(D8294&lt;10,"Low",D8294&lt;15,"Medium",D8294&lt;20,"High",D8294&gt;=20,"Very High")</f>
        <v>Very High</v>
      </c>
      <c r="R8294" t="str">
        <f t="shared" si="259"/>
        <v>High Risk</v>
      </c>
    </row>
    <row r="8295" spans="1:18" x14ac:dyDescent="0.3">
      <c r="A8295" t="s">
        <v>8306</v>
      </c>
      <c r="B8295" s="2">
        <v>39677</v>
      </c>
      <c r="C8295" t="s">
        <v>10013</v>
      </c>
      <c r="D8295" s="1">
        <v>28.22</v>
      </c>
      <c r="E8295" t="s">
        <v>10020</v>
      </c>
      <c r="F8295" s="2">
        <v>55783</v>
      </c>
      <c r="G8295" t="s">
        <v>10039</v>
      </c>
      <c r="H8295" t="s">
        <v>10031</v>
      </c>
      <c r="I8295" s="2">
        <v>766</v>
      </c>
      <c r="J8295" s="3">
        <v>14.6</v>
      </c>
      <c r="K8295" t="s">
        <v>10034</v>
      </c>
      <c r="L8295" s="4">
        <v>43864</v>
      </c>
      <c r="M8295" t="s">
        <v>10036</v>
      </c>
      <c r="N8295">
        <f t="shared" si="258"/>
        <v>0</v>
      </c>
      <c r="O8295" t="str" cm="1">
        <f t="array" ref="O8295">_xlfn.IFS(I8295&lt;600, "Very Poor",I8295&lt;650,"Poor",I8295&lt;700,"Fair",I8295&lt;750,"Good",I8295&gt;=750,"Excellent")</f>
        <v>Excellent</v>
      </c>
      <c r="P8295" t="str" cm="1">
        <f t="array" ref="P8295">_xlfn.IFS(F8295&lt;30000,"Low",F8295&lt;60000,"Lower Middle",F8295&lt;100000, "Upper Middle",F8295&gt;=100000, "High")</f>
        <v>Lower Middle</v>
      </c>
      <c r="Q8295" t="str" cm="1">
        <f t="array" ref="Q8295">_xlfn.IFS(D8295&lt;10,"Low",D8295&lt;15,"Medium",D8295&lt;20,"High",D8295&gt;=20,"Very High")</f>
        <v>Very High</v>
      </c>
      <c r="R8295" t="str">
        <f t="shared" si="259"/>
        <v>Normal</v>
      </c>
    </row>
    <row r="8296" spans="1:18" x14ac:dyDescent="0.3">
      <c r="A8296" t="s">
        <v>8307</v>
      </c>
      <c r="B8296" s="2">
        <v>13818</v>
      </c>
      <c r="C8296" t="s">
        <v>10013</v>
      </c>
      <c r="D8296" s="1">
        <v>6.9</v>
      </c>
      <c r="E8296" t="s">
        <v>10024</v>
      </c>
      <c r="F8296" s="2">
        <v>92542</v>
      </c>
      <c r="G8296" t="s">
        <v>10040</v>
      </c>
      <c r="H8296" t="s">
        <v>10027</v>
      </c>
      <c r="I8296" s="2">
        <v>714</v>
      </c>
      <c r="J8296" s="3">
        <v>11.1</v>
      </c>
      <c r="K8296" t="s">
        <v>10035</v>
      </c>
      <c r="L8296" s="4">
        <v>44000</v>
      </c>
      <c r="M8296" t="s">
        <v>10036</v>
      </c>
      <c r="N8296">
        <f t="shared" si="258"/>
        <v>0</v>
      </c>
      <c r="O8296" t="str" cm="1">
        <f t="array" ref="O8296">_xlfn.IFS(I8296&lt;600, "Very Poor",I8296&lt;650,"Poor",I8296&lt;700,"Fair",I8296&lt;750,"Good",I8296&gt;=750,"Excellent")</f>
        <v>Good</v>
      </c>
      <c r="P8296" t="str" cm="1">
        <f t="array" ref="P8296">_xlfn.IFS(F8296&lt;30000,"Low",F8296&lt;60000,"Lower Middle",F8296&lt;100000, "Upper Middle",F8296&gt;=100000, "High")</f>
        <v>Upper Middle</v>
      </c>
      <c r="Q8296" t="str" cm="1">
        <f t="array" ref="Q8296">_xlfn.IFS(D8296&lt;10,"Low",D8296&lt;15,"Medium",D8296&lt;20,"High",D8296&gt;=20,"Very High")</f>
        <v>Low</v>
      </c>
      <c r="R8296" t="str">
        <f t="shared" si="259"/>
        <v>Normal</v>
      </c>
    </row>
    <row r="8297" spans="1:18" x14ac:dyDescent="0.3">
      <c r="A8297" t="s">
        <v>8308</v>
      </c>
      <c r="B8297" s="2">
        <v>23686</v>
      </c>
      <c r="C8297" t="s">
        <v>10013</v>
      </c>
      <c r="D8297" s="1">
        <v>18.739999999999998</v>
      </c>
      <c r="E8297" t="s">
        <v>10019</v>
      </c>
      <c r="F8297" s="2">
        <v>39830</v>
      </c>
      <c r="G8297" t="s">
        <v>10039</v>
      </c>
      <c r="H8297" t="s">
        <v>10029</v>
      </c>
      <c r="I8297" s="2">
        <v>742</v>
      </c>
      <c r="J8297" s="3">
        <v>30.8</v>
      </c>
      <c r="K8297" t="s">
        <v>10035</v>
      </c>
      <c r="L8297" s="4">
        <v>43919</v>
      </c>
      <c r="M8297" t="s">
        <v>10037</v>
      </c>
      <c r="N8297">
        <f t="shared" si="258"/>
        <v>1</v>
      </c>
      <c r="O8297" t="str" cm="1">
        <f t="array" ref="O8297">_xlfn.IFS(I8297&lt;600, "Very Poor",I8297&lt;650,"Poor",I8297&lt;700,"Fair",I8297&lt;750,"Good",I8297&gt;=750,"Excellent")</f>
        <v>Good</v>
      </c>
      <c r="P8297" t="str" cm="1">
        <f t="array" ref="P8297">_xlfn.IFS(F8297&lt;30000,"Low",F8297&lt;60000,"Lower Middle",F8297&lt;100000, "Upper Middle",F8297&gt;=100000, "High")</f>
        <v>Lower Middle</v>
      </c>
      <c r="Q8297" t="str" cm="1">
        <f t="array" ref="Q8297">_xlfn.IFS(D8297&lt;10,"Low",D8297&lt;15,"Medium",D8297&lt;20,"High",D8297&gt;=20,"Very High")</f>
        <v>High</v>
      </c>
      <c r="R8297" t="str">
        <f t="shared" si="259"/>
        <v>Normal</v>
      </c>
    </row>
    <row r="8298" spans="1:18" x14ac:dyDescent="0.3">
      <c r="A8298" t="s">
        <v>8309</v>
      </c>
      <c r="B8298" s="2">
        <v>24977</v>
      </c>
      <c r="C8298" t="s">
        <v>10014</v>
      </c>
      <c r="D8298" s="1">
        <v>18.489999999999998</v>
      </c>
      <c r="E8298" t="s">
        <v>10015</v>
      </c>
      <c r="F8298" s="2">
        <v>103349</v>
      </c>
      <c r="G8298" t="s">
        <v>10040</v>
      </c>
      <c r="H8298" t="s">
        <v>10027</v>
      </c>
      <c r="I8298" s="2">
        <v>845</v>
      </c>
      <c r="J8298" s="3">
        <v>35.799999999999997</v>
      </c>
      <c r="K8298" t="s">
        <v>10035</v>
      </c>
      <c r="L8298" s="4">
        <v>42633</v>
      </c>
      <c r="M8298" t="s">
        <v>10037</v>
      </c>
      <c r="N8298">
        <f t="shared" si="258"/>
        <v>1</v>
      </c>
      <c r="O8298" t="str" cm="1">
        <f t="array" ref="O8298">_xlfn.IFS(I8298&lt;600, "Very Poor",I8298&lt;650,"Poor",I8298&lt;700,"Fair",I8298&lt;750,"Good",I8298&gt;=750,"Excellent")</f>
        <v>Excellent</v>
      </c>
      <c r="P8298" t="str" cm="1">
        <f t="array" ref="P8298">_xlfn.IFS(F8298&lt;30000,"Low",F8298&lt;60000,"Lower Middle",F8298&lt;100000, "Upper Middle",F8298&gt;=100000, "High")</f>
        <v>High</v>
      </c>
      <c r="Q8298" t="str" cm="1">
        <f t="array" ref="Q8298">_xlfn.IFS(D8298&lt;10,"Low",D8298&lt;15,"Medium",D8298&lt;20,"High",D8298&gt;=20,"Very High")</f>
        <v>High</v>
      </c>
      <c r="R8298" t="str">
        <f t="shared" si="259"/>
        <v>Normal</v>
      </c>
    </row>
    <row r="8299" spans="1:18" x14ac:dyDescent="0.3">
      <c r="A8299" t="s">
        <v>8310</v>
      </c>
      <c r="B8299" s="2">
        <v>19454</v>
      </c>
      <c r="C8299" t="s">
        <v>10013</v>
      </c>
      <c r="D8299" s="1">
        <v>14.31</v>
      </c>
      <c r="E8299" t="s">
        <v>10017</v>
      </c>
      <c r="F8299" s="2">
        <v>101129</v>
      </c>
      <c r="G8299" t="s">
        <v>10039</v>
      </c>
      <c r="H8299" t="s">
        <v>10029</v>
      </c>
      <c r="I8299" s="2">
        <v>745</v>
      </c>
      <c r="J8299" s="3">
        <v>25.5</v>
      </c>
      <c r="K8299" t="s">
        <v>10034</v>
      </c>
      <c r="L8299" s="4">
        <v>42057</v>
      </c>
      <c r="M8299" t="s">
        <v>10036</v>
      </c>
      <c r="N8299">
        <f t="shared" si="258"/>
        <v>0</v>
      </c>
      <c r="O8299" t="str" cm="1">
        <f t="array" ref="O8299">_xlfn.IFS(I8299&lt;600, "Very Poor",I8299&lt;650,"Poor",I8299&lt;700,"Fair",I8299&lt;750,"Good",I8299&gt;=750,"Excellent")</f>
        <v>Good</v>
      </c>
      <c r="P8299" t="str" cm="1">
        <f t="array" ref="P8299">_xlfn.IFS(F8299&lt;30000,"Low",F8299&lt;60000,"Lower Middle",F8299&lt;100000, "Upper Middle",F8299&gt;=100000, "High")</f>
        <v>High</v>
      </c>
      <c r="Q8299" t="str" cm="1">
        <f t="array" ref="Q8299">_xlfn.IFS(D8299&lt;10,"Low",D8299&lt;15,"Medium",D8299&lt;20,"High",D8299&gt;=20,"Very High")</f>
        <v>Medium</v>
      </c>
      <c r="R8299" t="str">
        <f t="shared" si="259"/>
        <v>Normal</v>
      </c>
    </row>
    <row r="8300" spans="1:18" x14ac:dyDescent="0.3">
      <c r="A8300" t="s">
        <v>8311</v>
      </c>
      <c r="B8300" s="2">
        <v>14358</v>
      </c>
      <c r="C8300" t="s">
        <v>10013</v>
      </c>
      <c r="D8300" s="1">
        <v>19.22</v>
      </c>
      <c r="E8300" t="s">
        <v>10016</v>
      </c>
      <c r="F8300" s="2">
        <v>99355</v>
      </c>
      <c r="G8300" t="s">
        <v>10039</v>
      </c>
      <c r="H8300" t="s">
        <v>10027</v>
      </c>
      <c r="I8300" s="2">
        <v>677</v>
      </c>
      <c r="J8300" s="3">
        <v>23.3</v>
      </c>
      <c r="K8300" t="s">
        <v>10035</v>
      </c>
      <c r="L8300" s="4">
        <v>43815</v>
      </c>
      <c r="M8300" t="s">
        <v>10036</v>
      </c>
      <c r="N8300">
        <f t="shared" si="258"/>
        <v>0</v>
      </c>
      <c r="O8300" t="str" cm="1">
        <f t="array" ref="O8300">_xlfn.IFS(I8300&lt;600, "Very Poor",I8300&lt;650,"Poor",I8300&lt;700,"Fair",I8300&lt;750,"Good",I8300&gt;=750,"Excellent")</f>
        <v>Fair</v>
      </c>
      <c r="P8300" t="str" cm="1">
        <f t="array" ref="P8300">_xlfn.IFS(F8300&lt;30000,"Low",F8300&lt;60000,"Lower Middle",F8300&lt;100000, "Upper Middle",F8300&gt;=100000, "High")</f>
        <v>Upper Middle</v>
      </c>
      <c r="Q8300" t="str" cm="1">
        <f t="array" ref="Q8300">_xlfn.IFS(D8300&lt;10,"Low",D8300&lt;15,"Medium",D8300&lt;20,"High",D8300&gt;=20,"Very High")</f>
        <v>High</v>
      </c>
      <c r="R8300" t="str">
        <f t="shared" si="259"/>
        <v>Normal</v>
      </c>
    </row>
    <row r="8301" spans="1:18" x14ac:dyDescent="0.3">
      <c r="A8301" t="s">
        <v>8312</v>
      </c>
      <c r="B8301" s="2">
        <v>7668</v>
      </c>
      <c r="C8301" t="s">
        <v>10013</v>
      </c>
      <c r="D8301" s="1">
        <v>16.45</v>
      </c>
      <c r="E8301" t="s">
        <v>10015</v>
      </c>
      <c r="F8301" s="2">
        <v>36625</v>
      </c>
      <c r="G8301" t="s">
        <v>10038</v>
      </c>
      <c r="H8301" t="s">
        <v>10026</v>
      </c>
      <c r="I8301" s="2">
        <v>831</v>
      </c>
      <c r="J8301" s="3">
        <v>31.4</v>
      </c>
      <c r="K8301" t="s">
        <v>10035</v>
      </c>
      <c r="L8301" s="4">
        <v>43985</v>
      </c>
      <c r="M8301" t="s">
        <v>10037</v>
      </c>
      <c r="N8301">
        <f t="shared" si="258"/>
        <v>1</v>
      </c>
      <c r="O8301" t="str" cm="1">
        <f t="array" ref="O8301">_xlfn.IFS(I8301&lt;600, "Very Poor",I8301&lt;650,"Poor",I8301&lt;700,"Fair",I8301&lt;750,"Good",I8301&gt;=750,"Excellent")</f>
        <v>Excellent</v>
      </c>
      <c r="P8301" t="str" cm="1">
        <f t="array" ref="P8301">_xlfn.IFS(F8301&lt;30000,"Low",F8301&lt;60000,"Lower Middle",F8301&lt;100000, "Upper Middle",F8301&gt;=100000, "High")</f>
        <v>Lower Middle</v>
      </c>
      <c r="Q8301" t="str" cm="1">
        <f t="array" ref="Q8301">_xlfn.IFS(D8301&lt;10,"Low",D8301&lt;15,"Medium",D8301&lt;20,"High",D8301&gt;=20,"Very High")</f>
        <v>High</v>
      </c>
      <c r="R8301" t="str">
        <f t="shared" si="259"/>
        <v>Normal</v>
      </c>
    </row>
    <row r="8302" spans="1:18" x14ac:dyDescent="0.3">
      <c r="A8302" t="s">
        <v>8313</v>
      </c>
      <c r="B8302" s="2">
        <v>10921</v>
      </c>
      <c r="C8302" t="s">
        <v>10014</v>
      </c>
      <c r="D8302" s="1">
        <v>17.239999999999998</v>
      </c>
      <c r="E8302" t="s">
        <v>10018</v>
      </c>
      <c r="F8302" s="2">
        <v>125390</v>
      </c>
      <c r="G8302" t="s">
        <v>10039</v>
      </c>
      <c r="H8302" t="s">
        <v>10029</v>
      </c>
      <c r="I8302" s="2">
        <v>667</v>
      </c>
      <c r="J8302" s="3">
        <v>30.6</v>
      </c>
      <c r="K8302" t="s">
        <v>10035</v>
      </c>
      <c r="L8302" s="4">
        <v>43566</v>
      </c>
      <c r="M8302" t="s">
        <v>10036</v>
      </c>
      <c r="N8302">
        <f t="shared" si="258"/>
        <v>0</v>
      </c>
      <c r="O8302" t="str" cm="1">
        <f t="array" ref="O8302">_xlfn.IFS(I8302&lt;600, "Very Poor",I8302&lt;650,"Poor",I8302&lt;700,"Fair",I8302&lt;750,"Good",I8302&gt;=750,"Excellent")</f>
        <v>Fair</v>
      </c>
      <c r="P8302" t="str" cm="1">
        <f t="array" ref="P8302">_xlfn.IFS(F8302&lt;30000,"Low",F8302&lt;60000,"Lower Middle",F8302&lt;100000, "Upper Middle",F8302&gt;=100000, "High")</f>
        <v>High</v>
      </c>
      <c r="Q8302" t="str" cm="1">
        <f t="array" ref="Q8302">_xlfn.IFS(D8302&lt;10,"Low",D8302&lt;15,"Medium",D8302&lt;20,"High",D8302&gt;=20,"Very High")</f>
        <v>High</v>
      </c>
      <c r="R8302" t="str">
        <f t="shared" si="259"/>
        <v>Normal</v>
      </c>
    </row>
    <row r="8303" spans="1:18" x14ac:dyDescent="0.3">
      <c r="A8303" t="s">
        <v>8314</v>
      </c>
      <c r="B8303" s="2">
        <v>35959</v>
      </c>
      <c r="C8303" t="s">
        <v>10013</v>
      </c>
      <c r="D8303" s="1">
        <v>23.88</v>
      </c>
      <c r="E8303" t="s">
        <v>10019</v>
      </c>
      <c r="F8303" s="2">
        <v>144242</v>
      </c>
      <c r="G8303" t="s">
        <v>10039</v>
      </c>
      <c r="H8303" t="s">
        <v>10029</v>
      </c>
      <c r="I8303" s="2">
        <v>699</v>
      </c>
      <c r="J8303" s="3">
        <v>5.2</v>
      </c>
      <c r="K8303" t="s">
        <v>10034</v>
      </c>
      <c r="L8303" s="4">
        <v>43243</v>
      </c>
      <c r="M8303" t="s">
        <v>10036</v>
      </c>
      <c r="N8303">
        <f t="shared" si="258"/>
        <v>0</v>
      </c>
      <c r="O8303" t="str" cm="1">
        <f t="array" ref="O8303">_xlfn.IFS(I8303&lt;600, "Very Poor",I8303&lt;650,"Poor",I8303&lt;700,"Fair",I8303&lt;750,"Good",I8303&gt;=750,"Excellent")</f>
        <v>Fair</v>
      </c>
      <c r="P8303" t="str" cm="1">
        <f t="array" ref="P8303">_xlfn.IFS(F8303&lt;30000,"Low",F8303&lt;60000,"Lower Middle",F8303&lt;100000, "Upper Middle",F8303&gt;=100000, "High")</f>
        <v>High</v>
      </c>
      <c r="Q8303" t="str" cm="1">
        <f t="array" ref="Q8303">_xlfn.IFS(D8303&lt;10,"Low",D8303&lt;15,"Medium",D8303&lt;20,"High",D8303&gt;=20,"Very High")</f>
        <v>Very High</v>
      </c>
      <c r="R8303" t="str">
        <f t="shared" si="259"/>
        <v>Normal</v>
      </c>
    </row>
    <row r="8304" spans="1:18" x14ac:dyDescent="0.3">
      <c r="A8304" t="s">
        <v>8315</v>
      </c>
      <c r="B8304" s="2">
        <v>33328</v>
      </c>
      <c r="C8304" t="s">
        <v>10013</v>
      </c>
      <c r="D8304" s="1">
        <v>18.149999999999999</v>
      </c>
      <c r="E8304" t="s">
        <v>10023</v>
      </c>
      <c r="F8304" s="2">
        <v>103987</v>
      </c>
      <c r="G8304" t="s">
        <v>10040</v>
      </c>
      <c r="H8304" t="s">
        <v>10031</v>
      </c>
      <c r="I8304" s="2">
        <v>629</v>
      </c>
      <c r="J8304" s="3">
        <v>14.9</v>
      </c>
      <c r="K8304" t="s">
        <v>10035</v>
      </c>
      <c r="L8304" s="4">
        <v>43582</v>
      </c>
      <c r="M8304" t="s">
        <v>10037</v>
      </c>
      <c r="N8304">
        <f t="shared" si="258"/>
        <v>1</v>
      </c>
      <c r="O8304" t="str" cm="1">
        <f t="array" ref="O8304">_xlfn.IFS(I8304&lt;600, "Very Poor",I8304&lt;650,"Poor",I8304&lt;700,"Fair",I8304&lt;750,"Good",I8304&gt;=750,"Excellent")</f>
        <v>Poor</v>
      </c>
      <c r="P8304" t="str" cm="1">
        <f t="array" ref="P8304">_xlfn.IFS(F8304&lt;30000,"Low",F8304&lt;60000,"Lower Middle",F8304&lt;100000, "Upper Middle",F8304&gt;=100000, "High")</f>
        <v>High</v>
      </c>
      <c r="Q8304" t="str" cm="1">
        <f t="array" ref="Q8304">_xlfn.IFS(D8304&lt;10,"Low",D8304&lt;15,"Medium",D8304&lt;20,"High",D8304&gt;=20,"Very High")</f>
        <v>High</v>
      </c>
      <c r="R8304" t="str">
        <f t="shared" si="259"/>
        <v>High Risk</v>
      </c>
    </row>
    <row r="8305" spans="1:18" x14ac:dyDescent="0.3">
      <c r="A8305" t="s">
        <v>8316</v>
      </c>
      <c r="B8305" s="2">
        <v>9859</v>
      </c>
      <c r="C8305" t="s">
        <v>10013</v>
      </c>
      <c r="D8305" s="1">
        <v>13.09</v>
      </c>
      <c r="E8305" t="s">
        <v>10018</v>
      </c>
      <c r="F8305" s="2">
        <v>111990</v>
      </c>
      <c r="G8305" t="s">
        <v>10039</v>
      </c>
      <c r="H8305" t="s">
        <v>10026</v>
      </c>
      <c r="I8305" s="2">
        <v>620</v>
      </c>
      <c r="J8305" s="3">
        <v>37.6</v>
      </c>
      <c r="K8305" t="s">
        <v>10035</v>
      </c>
      <c r="L8305" s="4">
        <v>42650</v>
      </c>
      <c r="M8305" t="s">
        <v>10037</v>
      </c>
      <c r="N8305">
        <f t="shared" si="258"/>
        <v>1</v>
      </c>
      <c r="O8305" t="str" cm="1">
        <f t="array" ref="O8305">_xlfn.IFS(I8305&lt;600, "Very Poor",I8305&lt;650,"Poor",I8305&lt;700,"Fair",I8305&lt;750,"Good",I8305&gt;=750,"Excellent")</f>
        <v>Poor</v>
      </c>
      <c r="P8305" t="str" cm="1">
        <f t="array" ref="P8305">_xlfn.IFS(F8305&lt;30000,"Low",F8305&lt;60000,"Lower Middle",F8305&lt;100000, "Upper Middle",F8305&gt;=100000, "High")</f>
        <v>High</v>
      </c>
      <c r="Q8305" t="str" cm="1">
        <f t="array" ref="Q8305">_xlfn.IFS(D8305&lt;10,"Low",D8305&lt;15,"Medium",D8305&lt;20,"High",D8305&gt;=20,"Very High")</f>
        <v>Medium</v>
      </c>
      <c r="R8305" t="str">
        <f t="shared" si="259"/>
        <v>Normal</v>
      </c>
    </row>
    <row r="8306" spans="1:18" x14ac:dyDescent="0.3">
      <c r="A8306" t="s">
        <v>8317</v>
      </c>
      <c r="B8306" s="2">
        <v>24970</v>
      </c>
      <c r="C8306" t="s">
        <v>10013</v>
      </c>
      <c r="D8306" s="1">
        <v>19.54</v>
      </c>
      <c r="E8306" t="s">
        <v>10019</v>
      </c>
      <c r="F8306" s="2">
        <v>142519</v>
      </c>
      <c r="G8306" t="s">
        <v>10038</v>
      </c>
      <c r="H8306" t="s">
        <v>10027</v>
      </c>
      <c r="I8306" s="2">
        <v>626</v>
      </c>
      <c r="J8306" s="3">
        <v>38.6</v>
      </c>
      <c r="K8306" t="s">
        <v>10034</v>
      </c>
      <c r="L8306" s="4">
        <v>43279</v>
      </c>
      <c r="M8306" t="s">
        <v>10037</v>
      </c>
      <c r="N8306">
        <f t="shared" si="258"/>
        <v>1</v>
      </c>
      <c r="O8306" t="str" cm="1">
        <f t="array" ref="O8306">_xlfn.IFS(I8306&lt;600, "Very Poor",I8306&lt;650,"Poor",I8306&lt;700,"Fair",I8306&lt;750,"Good",I8306&gt;=750,"Excellent")</f>
        <v>Poor</v>
      </c>
      <c r="P8306" t="str" cm="1">
        <f t="array" ref="P8306">_xlfn.IFS(F8306&lt;30000,"Low",F8306&lt;60000,"Lower Middle",F8306&lt;100000, "Upper Middle",F8306&gt;=100000, "High")</f>
        <v>High</v>
      </c>
      <c r="Q8306" t="str" cm="1">
        <f t="array" ref="Q8306">_xlfn.IFS(D8306&lt;10,"Low",D8306&lt;15,"Medium",D8306&lt;20,"High",D8306&gt;=20,"Very High")</f>
        <v>High</v>
      </c>
      <c r="R8306" t="str">
        <f t="shared" si="259"/>
        <v>High Risk</v>
      </c>
    </row>
    <row r="8307" spans="1:18" x14ac:dyDescent="0.3">
      <c r="A8307" t="s">
        <v>8318</v>
      </c>
      <c r="B8307" s="2">
        <v>9872</v>
      </c>
      <c r="C8307" t="s">
        <v>10013</v>
      </c>
      <c r="D8307" s="1">
        <v>21.02</v>
      </c>
      <c r="E8307" t="s">
        <v>10016</v>
      </c>
      <c r="F8307" s="2">
        <v>117149</v>
      </c>
      <c r="G8307" t="s">
        <v>10039</v>
      </c>
      <c r="H8307" t="s">
        <v>10026</v>
      </c>
      <c r="I8307" s="2">
        <v>837</v>
      </c>
      <c r="J8307" s="3">
        <v>22.9</v>
      </c>
      <c r="K8307" t="s">
        <v>10034</v>
      </c>
      <c r="L8307" s="4">
        <v>43752</v>
      </c>
      <c r="M8307" t="s">
        <v>10036</v>
      </c>
      <c r="N8307">
        <f t="shared" si="258"/>
        <v>0</v>
      </c>
      <c r="O8307" t="str" cm="1">
        <f t="array" ref="O8307">_xlfn.IFS(I8307&lt;600, "Very Poor",I8307&lt;650,"Poor",I8307&lt;700,"Fair",I8307&lt;750,"Good",I8307&gt;=750,"Excellent")</f>
        <v>Excellent</v>
      </c>
      <c r="P8307" t="str" cm="1">
        <f t="array" ref="P8307">_xlfn.IFS(F8307&lt;30000,"Low",F8307&lt;60000,"Lower Middle",F8307&lt;100000, "Upper Middle",F8307&gt;=100000, "High")</f>
        <v>High</v>
      </c>
      <c r="Q8307" t="str" cm="1">
        <f t="array" ref="Q8307">_xlfn.IFS(D8307&lt;10,"Low",D8307&lt;15,"Medium",D8307&lt;20,"High",D8307&gt;=20,"Very High")</f>
        <v>Very High</v>
      </c>
      <c r="R8307" t="str">
        <f t="shared" si="259"/>
        <v>Normal</v>
      </c>
    </row>
    <row r="8308" spans="1:18" x14ac:dyDescent="0.3">
      <c r="A8308" t="s">
        <v>8319</v>
      </c>
      <c r="B8308" s="2">
        <v>20230</v>
      </c>
      <c r="C8308" t="s">
        <v>10013</v>
      </c>
      <c r="D8308" s="1">
        <v>21.56</v>
      </c>
      <c r="E8308" t="s">
        <v>10025</v>
      </c>
      <c r="F8308" s="2">
        <v>60106</v>
      </c>
      <c r="G8308" t="s">
        <v>10039</v>
      </c>
      <c r="H8308" t="s">
        <v>10029</v>
      </c>
      <c r="I8308" s="2">
        <v>749</v>
      </c>
      <c r="J8308" s="3">
        <v>24.6</v>
      </c>
      <c r="K8308" t="s">
        <v>10034</v>
      </c>
      <c r="L8308" s="4">
        <v>42616</v>
      </c>
      <c r="M8308" t="s">
        <v>10036</v>
      </c>
      <c r="N8308">
        <f t="shared" si="258"/>
        <v>0</v>
      </c>
      <c r="O8308" t="str" cm="1">
        <f t="array" ref="O8308">_xlfn.IFS(I8308&lt;600, "Very Poor",I8308&lt;650,"Poor",I8308&lt;700,"Fair",I8308&lt;750,"Good",I8308&gt;=750,"Excellent")</f>
        <v>Good</v>
      </c>
      <c r="P8308" t="str" cm="1">
        <f t="array" ref="P8308">_xlfn.IFS(F8308&lt;30000,"Low",F8308&lt;60000,"Lower Middle",F8308&lt;100000, "Upper Middle",F8308&gt;=100000, "High")</f>
        <v>Upper Middle</v>
      </c>
      <c r="Q8308" t="str" cm="1">
        <f t="array" ref="Q8308">_xlfn.IFS(D8308&lt;10,"Low",D8308&lt;15,"Medium",D8308&lt;20,"High",D8308&gt;=20,"Very High")</f>
        <v>Very High</v>
      </c>
      <c r="R8308" t="str">
        <f t="shared" si="259"/>
        <v>Normal</v>
      </c>
    </row>
    <row r="8309" spans="1:18" x14ac:dyDescent="0.3">
      <c r="A8309" t="s">
        <v>8320</v>
      </c>
      <c r="B8309" s="2">
        <v>27708</v>
      </c>
      <c r="C8309" t="s">
        <v>10014</v>
      </c>
      <c r="D8309" s="1">
        <v>20.46</v>
      </c>
      <c r="E8309" t="s">
        <v>10025</v>
      </c>
      <c r="F8309" s="2">
        <v>35575</v>
      </c>
      <c r="G8309" t="s">
        <v>10039</v>
      </c>
      <c r="H8309" t="s">
        <v>10032</v>
      </c>
      <c r="I8309" s="2">
        <v>583</v>
      </c>
      <c r="J8309" s="3">
        <v>5</v>
      </c>
      <c r="K8309" t="s">
        <v>10035</v>
      </c>
      <c r="L8309" s="4">
        <v>44030</v>
      </c>
      <c r="M8309" t="s">
        <v>10037</v>
      </c>
      <c r="N8309">
        <f t="shared" si="258"/>
        <v>1</v>
      </c>
      <c r="O8309" t="str" cm="1">
        <f t="array" ref="O8309">_xlfn.IFS(I8309&lt;600, "Very Poor",I8309&lt;650,"Poor",I8309&lt;700,"Fair",I8309&lt;750,"Good",I8309&gt;=750,"Excellent")</f>
        <v>Very Poor</v>
      </c>
      <c r="P8309" t="str" cm="1">
        <f t="array" ref="P8309">_xlfn.IFS(F8309&lt;30000,"Low",F8309&lt;60000,"Lower Middle",F8309&lt;100000, "Upper Middle",F8309&gt;=100000, "High")</f>
        <v>Lower Middle</v>
      </c>
      <c r="Q8309" t="str" cm="1">
        <f t="array" ref="Q8309">_xlfn.IFS(D8309&lt;10,"Low",D8309&lt;15,"Medium",D8309&lt;20,"High",D8309&gt;=20,"Very High")</f>
        <v>Very High</v>
      </c>
      <c r="R8309" t="str">
        <f t="shared" si="259"/>
        <v>High Risk</v>
      </c>
    </row>
    <row r="8310" spans="1:18" x14ac:dyDescent="0.3">
      <c r="A8310" t="s">
        <v>8321</v>
      </c>
      <c r="B8310" s="2">
        <v>19847</v>
      </c>
      <c r="C8310" t="s">
        <v>10013</v>
      </c>
      <c r="D8310" s="1">
        <v>21.62</v>
      </c>
      <c r="E8310" t="s">
        <v>10024</v>
      </c>
      <c r="F8310" s="2">
        <v>116099</v>
      </c>
      <c r="G8310" t="s">
        <v>10039</v>
      </c>
      <c r="H8310" t="s">
        <v>10029</v>
      </c>
      <c r="I8310" s="2">
        <v>580</v>
      </c>
      <c r="J8310" s="3">
        <v>28.5</v>
      </c>
      <c r="K8310" t="s">
        <v>10035</v>
      </c>
      <c r="L8310" s="4">
        <v>43665</v>
      </c>
      <c r="M8310" t="s">
        <v>10037</v>
      </c>
      <c r="N8310">
        <f t="shared" si="258"/>
        <v>1</v>
      </c>
      <c r="O8310" t="str" cm="1">
        <f t="array" ref="O8310">_xlfn.IFS(I8310&lt;600, "Very Poor",I8310&lt;650,"Poor",I8310&lt;700,"Fair",I8310&lt;750,"Good",I8310&gt;=750,"Excellent")</f>
        <v>Very Poor</v>
      </c>
      <c r="P8310" t="str" cm="1">
        <f t="array" ref="P8310">_xlfn.IFS(F8310&lt;30000,"Low",F8310&lt;60000,"Lower Middle",F8310&lt;100000, "Upper Middle",F8310&gt;=100000, "High")</f>
        <v>High</v>
      </c>
      <c r="Q8310" t="str" cm="1">
        <f t="array" ref="Q8310">_xlfn.IFS(D8310&lt;10,"Low",D8310&lt;15,"Medium",D8310&lt;20,"High",D8310&gt;=20,"Very High")</f>
        <v>Very High</v>
      </c>
      <c r="R8310" t="str">
        <f t="shared" si="259"/>
        <v>High Risk</v>
      </c>
    </row>
    <row r="8311" spans="1:18" x14ac:dyDescent="0.3">
      <c r="A8311" t="s">
        <v>8322</v>
      </c>
      <c r="B8311" s="2">
        <v>28105</v>
      </c>
      <c r="C8311" t="s">
        <v>10013</v>
      </c>
      <c r="D8311" s="1">
        <v>12.75</v>
      </c>
      <c r="E8311" t="s">
        <v>10017</v>
      </c>
      <c r="F8311" s="2">
        <v>63848</v>
      </c>
      <c r="G8311" t="s">
        <v>10039</v>
      </c>
      <c r="H8311" t="s">
        <v>10029</v>
      </c>
      <c r="I8311" s="2">
        <v>846</v>
      </c>
      <c r="J8311" s="3">
        <v>12.4</v>
      </c>
      <c r="K8311" t="s">
        <v>10035</v>
      </c>
      <c r="L8311" s="4">
        <v>43523</v>
      </c>
      <c r="M8311" t="s">
        <v>10036</v>
      </c>
      <c r="N8311">
        <f t="shared" si="258"/>
        <v>0</v>
      </c>
      <c r="O8311" t="str" cm="1">
        <f t="array" ref="O8311">_xlfn.IFS(I8311&lt;600, "Very Poor",I8311&lt;650,"Poor",I8311&lt;700,"Fair",I8311&lt;750,"Good",I8311&gt;=750,"Excellent")</f>
        <v>Excellent</v>
      </c>
      <c r="P8311" t="str" cm="1">
        <f t="array" ref="P8311">_xlfn.IFS(F8311&lt;30000,"Low",F8311&lt;60000,"Lower Middle",F8311&lt;100000, "Upper Middle",F8311&gt;=100000, "High")</f>
        <v>Upper Middle</v>
      </c>
      <c r="Q8311" t="str" cm="1">
        <f t="array" ref="Q8311">_xlfn.IFS(D8311&lt;10,"Low",D8311&lt;15,"Medium",D8311&lt;20,"High",D8311&gt;=20,"Very High")</f>
        <v>Medium</v>
      </c>
      <c r="R8311" t="str">
        <f t="shared" si="259"/>
        <v>Normal</v>
      </c>
    </row>
    <row r="8312" spans="1:18" x14ac:dyDescent="0.3">
      <c r="A8312" t="s">
        <v>8323</v>
      </c>
      <c r="B8312" s="2">
        <v>5922</v>
      </c>
      <c r="C8312" t="s">
        <v>10014</v>
      </c>
      <c r="D8312" s="1">
        <v>16.149999999999999</v>
      </c>
      <c r="E8312" t="s">
        <v>10021</v>
      </c>
      <c r="F8312" s="2">
        <v>92423</v>
      </c>
      <c r="G8312" t="s">
        <v>10040</v>
      </c>
      <c r="H8312" t="s">
        <v>10032</v>
      </c>
      <c r="I8312" s="2">
        <v>691</v>
      </c>
      <c r="J8312" s="3">
        <v>9.5</v>
      </c>
      <c r="K8312" t="s">
        <v>10035</v>
      </c>
      <c r="L8312" s="4">
        <v>42250</v>
      </c>
      <c r="M8312" t="s">
        <v>10036</v>
      </c>
      <c r="N8312">
        <f t="shared" si="258"/>
        <v>0</v>
      </c>
      <c r="O8312" t="str" cm="1">
        <f t="array" ref="O8312">_xlfn.IFS(I8312&lt;600, "Very Poor",I8312&lt;650,"Poor",I8312&lt;700,"Fair",I8312&lt;750,"Good",I8312&gt;=750,"Excellent")</f>
        <v>Fair</v>
      </c>
      <c r="P8312" t="str" cm="1">
        <f t="array" ref="P8312">_xlfn.IFS(F8312&lt;30000,"Low",F8312&lt;60000,"Lower Middle",F8312&lt;100000, "Upper Middle",F8312&gt;=100000, "High")</f>
        <v>Upper Middle</v>
      </c>
      <c r="Q8312" t="str" cm="1">
        <f t="array" ref="Q8312">_xlfn.IFS(D8312&lt;10,"Low",D8312&lt;15,"Medium",D8312&lt;20,"High",D8312&gt;=20,"Very High")</f>
        <v>High</v>
      </c>
      <c r="R8312" t="str">
        <f t="shared" si="259"/>
        <v>Normal</v>
      </c>
    </row>
    <row r="8313" spans="1:18" x14ac:dyDescent="0.3">
      <c r="A8313" t="s">
        <v>8324</v>
      </c>
      <c r="B8313" s="2">
        <v>5392</v>
      </c>
      <c r="C8313" t="s">
        <v>10014</v>
      </c>
      <c r="D8313" s="1">
        <v>21.72</v>
      </c>
      <c r="E8313" t="s">
        <v>10020</v>
      </c>
      <c r="F8313" s="2">
        <v>57903</v>
      </c>
      <c r="G8313" t="s">
        <v>10038</v>
      </c>
      <c r="H8313" t="s">
        <v>10031</v>
      </c>
      <c r="I8313" s="2">
        <v>590</v>
      </c>
      <c r="J8313" s="3">
        <v>15.7</v>
      </c>
      <c r="K8313" t="s">
        <v>10034</v>
      </c>
      <c r="L8313" s="4">
        <v>43311</v>
      </c>
      <c r="M8313" t="s">
        <v>10037</v>
      </c>
      <c r="N8313">
        <f t="shared" si="258"/>
        <v>1</v>
      </c>
      <c r="O8313" t="str" cm="1">
        <f t="array" ref="O8313">_xlfn.IFS(I8313&lt;600, "Very Poor",I8313&lt;650,"Poor",I8313&lt;700,"Fair",I8313&lt;750,"Good",I8313&gt;=750,"Excellent")</f>
        <v>Very Poor</v>
      </c>
      <c r="P8313" t="str" cm="1">
        <f t="array" ref="P8313">_xlfn.IFS(F8313&lt;30000,"Low",F8313&lt;60000,"Lower Middle",F8313&lt;100000, "Upper Middle",F8313&gt;=100000, "High")</f>
        <v>Lower Middle</v>
      </c>
      <c r="Q8313" t="str" cm="1">
        <f t="array" ref="Q8313">_xlfn.IFS(D8313&lt;10,"Low",D8313&lt;15,"Medium",D8313&lt;20,"High",D8313&gt;=20,"Very High")</f>
        <v>Very High</v>
      </c>
      <c r="R8313" t="str">
        <f t="shared" si="259"/>
        <v>High Risk</v>
      </c>
    </row>
    <row r="8314" spans="1:18" x14ac:dyDescent="0.3">
      <c r="A8314" t="s">
        <v>8325</v>
      </c>
      <c r="B8314" s="2">
        <v>14541</v>
      </c>
      <c r="C8314" t="s">
        <v>10013</v>
      </c>
      <c r="D8314" s="1">
        <v>23.86</v>
      </c>
      <c r="E8314" t="s">
        <v>10015</v>
      </c>
      <c r="F8314" s="2">
        <v>109370</v>
      </c>
      <c r="G8314" t="s">
        <v>10040</v>
      </c>
      <c r="H8314" t="s">
        <v>10029</v>
      </c>
      <c r="I8314" s="2">
        <v>593</v>
      </c>
      <c r="J8314" s="3">
        <v>28.3</v>
      </c>
      <c r="K8314" t="s">
        <v>10035</v>
      </c>
      <c r="L8314" s="4">
        <v>43312</v>
      </c>
      <c r="M8314" t="s">
        <v>10037</v>
      </c>
      <c r="N8314">
        <f t="shared" si="258"/>
        <v>1</v>
      </c>
      <c r="O8314" t="str" cm="1">
        <f t="array" ref="O8314">_xlfn.IFS(I8314&lt;600, "Very Poor",I8314&lt;650,"Poor",I8314&lt;700,"Fair",I8314&lt;750,"Good",I8314&gt;=750,"Excellent")</f>
        <v>Very Poor</v>
      </c>
      <c r="P8314" t="str" cm="1">
        <f t="array" ref="P8314">_xlfn.IFS(F8314&lt;30000,"Low",F8314&lt;60000,"Lower Middle",F8314&lt;100000, "Upper Middle",F8314&gt;=100000, "High")</f>
        <v>High</v>
      </c>
      <c r="Q8314" t="str" cm="1">
        <f t="array" ref="Q8314">_xlfn.IFS(D8314&lt;10,"Low",D8314&lt;15,"Medium",D8314&lt;20,"High",D8314&gt;=20,"Very High")</f>
        <v>Very High</v>
      </c>
      <c r="R8314" t="str">
        <f t="shared" si="259"/>
        <v>High Risk</v>
      </c>
    </row>
    <row r="8315" spans="1:18" x14ac:dyDescent="0.3">
      <c r="A8315" t="s">
        <v>8326</v>
      </c>
      <c r="B8315" s="2">
        <v>20551</v>
      </c>
      <c r="C8315" t="s">
        <v>10013</v>
      </c>
      <c r="D8315" s="1">
        <v>15.85</v>
      </c>
      <c r="E8315" t="s">
        <v>10016</v>
      </c>
      <c r="F8315" s="2">
        <v>118604</v>
      </c>
      <c r="G8315" t="s">
        <v>10039</v>
      </c>
      <c r="H8315" t="s">
        <v>10032</v>
      </c>
      <c r="I8315" s="2">
        <v>670</v>
      </c>
      <c r="J8315" s="3">
        <v>20.3</v>
      </c>
      <c r="K8315" t="s">
        <v>10035</v>
      </c>
      <c r="L8315" s="4">
        <v>43456</v>
      </c>
      <c r="M8315" t="s">
        <v>10036</v>
      </c>
      <c r="N8315">
        <f t="shared" si="258"/>
        <v>0</v>
      </c>
      <c r="O8315" t="str" cm="1">
        <f t="array" ref="O8315">_xlfn.IFS(I8315&lt;600, "Very Poor",I8315&lt;650,"Poor",I8315&lt;700,"Fair",I8315&lt;750,"Good",I8315&gt;=750,"Excellent")</f>
        <v>Fair</v>
      </c>
      <c r="P8315" t="str" cm="1">
        <f t="array" ref="P8315">_xlfn.IFS(F8315&lt;30000,"Low",F8315&lt;60000,"Lower Middle",F8315&lt;100000, "Upper Middle",F8315&gt;=100000, "High")</f>
        <v>High</v>
      </c>
      <c r="Q8315" t="str" cm="1">
        <f t="array" ref="Q8315">_xlfn.IFS(D8315&lt;10,"Low",D8315&lt;15,"Medium",D8315&lt;20,"High",D8315&gt;=20,"Very High")</f>
        <v>High</v>
      </c>
      <c r="R8315" t="str">
        <f t="shared" si="259"/>
        <v>Normal</v>
      </c>
    </row>
    <row r="8316" spans="1:18" x14ac:dyDescent="0.3">
      <c r="A8316" t="s">
        <v>8327</v>
      </c>
      <c r="B8316" s="2">
        <v>20381</v>
      </c>
      <c r="C8316" t="s">
        <v>10013</v>
      </c>
      <c r="D8316" s="1">
        <v>14.13</v>
      </c>
      <c r="E8316" t="s">
        <v>10025</v>
      </c>
      <c r="F8316" s="2">
        <v>97988</v>
      </c>
      <c r="G8316" t="s">
        <v>10039</v>
      </c>
      <c r="H8316" t="s">
        <v>10029</v>
      </c>
      <c r="I8316" s="2">
        <v>799</v>
      </c>
      <c r="J8316" s="3">
        <v>17.2</v>
      </c>
      <c r="K8316" t="s">
        <v>10035</v>
      </c>
      <c r="L8316" s="4">
        <v>42941</v>
      </c>
      <c r="M8316" t="s">
        <v>10036</v>
      </c>
      <c r="N8316">
        <f t="shared" si="258"/>
        <v>0</v>
      </c>
      <c r="O8316" t="str" cm="1">
        <f t="array" ref="O8316">_xlfn.IFS(I8316&lt;600, "Very Poor",I8316&lt;650,"Poor",I8316&lt;700,"Fair",I8316&lt;750,"Good",I8316&gt;=750,"Excellent")</f>
        <v>Excellent</v>
      </c>
      <c r="P8316" t="str" cm="1">
        <f t="array" ref="P8316">_xlfn.IFS(F8316&lt;30000,"Low",F8316&lt;60000,"Lower Middle",F8316&lt;100000, "Upper Middle",F8316&gt;=100000, "High")</f>
        <v>Upper Middle</v>
      </c>
      <c r="Q8316" t="str" cm="1">
        <f t="array" ref="Q8316">_xlfn.IFS(D8316&lt;10,"Low",D8316&lt;15,"Medium",D8316&lt;20,"High",D8316&gt;=20,"Very High")</f>
        <v>Medium</v>
      </c>
      <c r="R8316" t="str">
        <f t="shared" si="259"/>
        <v>Normal</v>
      </c>
    </row>
    <row r="8317" spans="1:18" x14ac:dyDescent="0.3">
      <c r="A8317" t="s">
        <v>8328</v>
      </c>
      <c r="B8317" s="2">
        <v>36995</v>
      </c>
      <c r="C8317" t="s">
        <v>10013</v>
      </c>
      <c r="D8317" s="1">
        <v>22.9</v>
      </c>
      <c r="E8317" t="s">
        <v>10016</v>
      </c>
      <c r="F8317" s="2">
        <v>121132</v>
      </c>
      <c r="G8317" t="s">
        <v>10038</v>
      </c>
      <c r="H8317" t="s">
        <v>10031</v>
      </c>
      <c r="I8317" s="2">
        <v>828</v>
      </c>
      <c r="J8317" s="3">
        <v>30.4</v>
      </c>
      <c r="K8317" t="s">
        <v>10034</v>
      </c>
      <c r="L8317" s="4">
        <v>42458</v>
      </c>
      <c r="M8317" t="s">
        <v>10037</v>
      </c>
      <c r="N8317">
        <f t="shared" si="258"/>
        <v>1</v>
      </c>
      <c r="O8317" t="str" cm="1">
        <f t="array" ref="O8317">_xlfn.IFS(I8317&lt;600, "Very Poor",I8317&lt;650,"Poor",I8317&lt;700,"Fair",I8317&lt;750,"Good",I8317&gt;=750,"Excellent")</f>
        <v>Excellent</v>
      </c>
      <c r="P8317" t="str" cm="1">
        <f t="array" ref="P8317">_xlfn.IFS(F8317&lt;30000,"Low",F8317&lt;60000,"Lower Middle",F8317&lt;100000, "Upper Middle",F8317&gt;=100000, "High")</f>
        <v>High</v>
      </c>
      <c r="Q8317" t="str" cm="1">
        <f t="array" ref="Q8317">_xlfn.IFS(D8317&lt;10,"Low",D8317&lt;15,"Medium",D8317&lt;20,"High",D8317&gt;=20,"Very High")</f>
        <v>Very High</v>
      </c>
      <c r="R8317" t="str">
        <f t="shared" si="259"/>
        <v>Normal</v>
      </c>
    </row>
    <row r="8318" spans="1:18" x14ac:dyDescent="0.3">
      <c r="A8318" t="s">
        <v>8329</v>
      </c>
      <c r="B8318" s="2">
        <v>23948</v>
      </c>
      <c r="C8318" t="s">
        <v>10014</v>
      </c>
      <c r="D8318" s="1">
        <v>10.55</v>
      </c>
      <c r="E8318" t="s">
        <v>10023</v>
      </c>
      <c r="F8318" s="2">
        <v>130258</v>
      </c>
      <c r="G8318" t="s">
        <v>10040</v>
      </c>
      <c r="H8318" t="s">
        <v>10027</v>
      </c>
      <c r="I8318" s="2">
        <v>652</v>
      </c>
      <c r="J8318" s="3">
        <v>33.5</v>
      </c>
      <c r="K8318" t="s">
        <v>10035</v>
      </c>
      <c r="L8318" s="4">
        <v>42877</v>
      </c>
      <c r="M8318" t="s">
        <v>10036</v>
      </c>
      <c r="N8318">
        <f t="shared" si="258"/>
        <v>0</v>
      </c>
      <c r="O8318" t="str" cm="1">
        <f t="array" ref="O8318">_xlfn.IFS(I8318&lt;600, "Very Poor",I8318&lt;650,"Poor",I8318&lt;700,"Fair",I8318&lt;750,"Good",I8318&gt;=750,"Excellent")</f>
        <v>Fair</v>
      </c>
      <c r="P8318" t="str" cm="1">
        <f t="array" ref="P8318">_xlfn.IFS(F8318&lt;30000,"Low",F8318&lt;60000,"Lower Middle",F8318&lt;100000, "Upper Middle",F8318&gt;=100000, "High")</f>
        <v>High</v>
      </c>
      <c r="Q8318" t="str" cm="1">
        <f t="array" ref="Q8318">_xlfn.IFS(D8318&lt;10,"Low",D8318&lt;15,"Medium",D8318&lt;20,"High",D8318&gt;=20,"Very High")</f>
        <v>Medium</v>
      </c>
      <c r="R8318" t="str">
        <f t="shared" si="259"/>
        <v>Normal</v>
      </c>
    </row>
    <row r="8319" spans="1:18" x14ac:dyDescent="0.3">
      <c r="A8319" t="s">
        <v>8330</v>
      </c>
      <c r="B8319" s="2">
        <v>27728</v>
      </c>
      <c r="C8319" t="s">
        <v>10014</v>
      </c>
      <c r="D8319" s="1">
        <v>5.24</v>
      </c>
      <c r="E8319" t="s">
        <v>10023</v>
      </c>
      <c r="F8319" s="2">
        <v>90913</v>
      </c>
      <c r="G8319" t="s">
        <v>10039</v>
      </c>
      <c r="H8319" t="s">
        <v>10029</v>
      </c>
      <c r="I8319" s="2">
        <v>725</v>
      </c>
      <c r="J8319" s="3">
        <v>35.4</v>
      </c>
      <c r="K8319" t="s">
        <v>10035</v>
      </c>
      <c r="L8319" s="4">
        <v>42410</v>
      </c>
      <c r="M8319" t="s">
        <v>10036</v>
      </c>
      <c r="N8319">
        <f t="shared" si="258"/>
        <v>0</v>
      </c>
      <c r="O8319" t="str" cm="1">
        <f t="array" ref="O8319">_xlfn.IFS(I8319&lt;600, "Very Poor",I8319&lt;650,"Poor",I8319&lt;700,"Fair",I8319&lt;750,"Good",I8319&gt;=750,"Excellent")</f>
        <v>Good</v>
      </c>
      <c r="P8319" t="str" cm="1">
        <f t="array" ref="P8319">_xlfn.IFS(F8319&lt;30000,"Low",F8319&lt;60000,"Lower Middle",F8319&lt;100000, "Upper Middle",F8319&gt;=100000, "High")</f>
        <v>Upper Middle</v>
      </c>
      <c r="Q8319" t="str" cm="1">
        <f t="array" ref="Q8319">_xlfn.IFS(D8319&lt;10,"Low",D8319&lt;15,"Medium",D8319&lt;20,"High",D8319&gt;=20,"Very High")</f>
        <v>Low</v>
      </c>
      <c r="R8319" t="str">
        <f t="shared" si="259"/>
        <v>Normal</v>
      </c>
    </row>
    <row r="8320" spans="1:18" x14ac:dyDescent="0.3">
      <c r="A8320" t="s">
        <v>8331</v>
      </c>
      <c r="B8320" s="2">
        <v>3024</v>
      </c>
      <c r="C8320" t="s">
        <v>10013</v>
      </c>
      <c r="D8320" s="1">
        <v>16.78</v>
      </c>
      <c r="E8320" t="s">
        <v>10016</v>
      </c>
      <c r="F8320" s="2">
        <v>124011</v>
      </c>
      <c r="G8320" t="s">
        <v>10039</v>
      </c>
      <c r="H8320" t="s">
        <v>10027</v>
      </c>
      <c r="I8320" s="2">
        <v>640</v>
      </c>
      <c r="J8320" s="3">
        <v>20.6</v>
      </c>
      <c r="K8320" t="s">
        <v>10035</v>
      </c>
      <c r="L8320" s="4">
        <v>43949</v>
      </c>
      <c r="M8320" t="s">
        <v>10036</v>
      </c>
      <c r="N8320">
        <f t="shared" si="258"/>
        <v>0</v>
      </c>
      <c r="O8320" t="str" cm="1">
        <f t="array" ref="O8320">_xlfn.IFS(I8320&lt;600, "Very Poor",I8320&lt;650,"Poor",I8320&lt;700,"Fair",I8320&lt;750,"Good",I8320&gt;=750,"Excellent")</f>
        <v>Poor</v>
      </c>
      <c r="P8320" t="str" cm="1">
        <f t="array" ref="P8320">_xlfn.IFS(F8320&lt;30000,"Low",F8320&lt;60000,"Lower Middle",F8320&lt;100000, "Upper Middle",F8320&gt;=100000, "High")</f>
        <v>High</v>
      </c>
      <c r="Q8320" t="str" cm="1">
        <f t="array" ref="Q8320">_xlfn.IFS(D8320&lt;10,"Low",D8320&lt;15,"Medium",D8320&lt;20,"High",D8320&gt;=20,"Very High")</f>
        <v>High</v>
      </c>
      <c r="R8320" t="str">
        <f t="shared" si="259"/>
        <v>High Risk</v>
      </c>
    </row>
    <row r="8321" spans="1:18" x14ac:dyDescent="0.3">
      <c r="A8321" t="s">
        <v>8332</v>
      </c>
      <c r="B8321" s="2">
        <v>17713</v>
      </c>
      <c r="C8321" t="s">
        <v>10013</v>
      </c>
      <c r="D8321" s="1">
        <v>9.33</v>
      </c>
      <c r="E8321" t="s">
        <v>10016</v>
      </c>
      <c r="F8321" s="2">
        <v>113800</v>
      </c>
      <c r="G8321" t="s">
        <v>10039</v>
      </c>
      <c r="H8321" t="s">
        <v>10032</v>
      </c>
      <c r="I8321" s="2">
        <v>606</v>
      </c>
      <c r="J8321" s="3">
        <v>30.1</v>
      </c>
      <c r="K8321" t="s">
        <v>10035</v>
      </c>
      <c r="L8321" s="4">
        <v>43868</v>
      </c>
      <c r="M8321" t="s">
        <v>10037</v>
      </c>
      <c r="N8321">
        <f t="shared" si="258"/>
        <v>1</v>
      </c>
      <c r="O8321" t="str" cm="1">
        <f t="array" ref="O8321">_xlfn.IFS(I8321&lt;600, "Very Poor",I8321&lt;650,"Poor",I8321&lt;700,"Fair",I8321&lt;750,"Good",I8321&gt;=750,"Excellent")</f>
        <v>Poor</v>
      </c>
      <c r="P8321" t="str" cm="1">
        <f t="array" ref="P8321">_xlfn.IFS(F8321&lt;30000,"Low",F8321&lt;60000,"Lower Middle",F8321&lt;100000, "Upper Middle",F8321&gt;=100000, "High")</f>
        <v>High</v>
      </c>
      <c r="Q8321" t="str" cm="1">
        <f t="array" ref="Q8321">_xlfn.IFS(D8321&lt;10,"Low",D8321&lt;15,"Medium",D8321&lt;20,"High",D8321&gt;=20,"Very High")</f>
        <v>Low</v>
      </c>
      <c r="R8321" t="str">
        <f t="shared" si="259"/>
        <v>Normal</v>
      </c>
    </row>
    <row r="8322" spans="1:18" x14ac:dyDescent="0.3">
      <c r="A8322" t="s">
        <v>8333</v>
      </c>
      <c r="B8322" s="2">
        <v>3486</v>
      </c>
      <c r="C8322" t="s">
        <v>10013</v>
      </c>
      <c r="D8322" s="1">
        <v>14.46</v>
      </c>
      <c r="E8322" t="s">
        <v>10017</v>
      </c>
      <c r="F8322" s="2">
        <v>55168</v>
      </c>
      <c r="G8322" t="s">
        <v>10039</v>
      </c>
      <c r="H8322" t="s">
        <v>10029</v>
      </c>
      <c r="I8322" s="2">
        <v>601</v>
      </c>
      <c r="J8322" s="3">
        <v>36</v>
      </c>
      <c r="K8322" t="s">
        <v>10034</v>
      </c>
      <c r="L8322" s="4">
        <v>42236</v>
      </c>
      <c r="M8322" t="s">
        <v>10037</v>
      </c>
      <c r="N8322">
        <f t="shared" si="258"/>
        <v>1</v>
      </c>
      <c r="O8322" t="str" cm="1">
        <f t="array" ref="O8322">_xlfn.IFS(I8322&lt;600, "Very Poor",I8322&lt;650,"Poor",I8322&lt;700,"Fair",I8322&lt;750,"Good",I8322&gt;=750,"Excellent")</f>
        <v>Poor</v>
      </c>
      <c r="P8322" t="str" cm="1">
        <f t="array" ref="P8322">_xlfn.IFS(F8322&lt;30000,"Low",F8322&lt;60000,"Lower Middle",F8322&lt;100000, "Upper Middle",F8322&gt;=100000, "High")</f>
        <v>Lower Middle</v>
      </c>
      <c r="Q8322" t="str" cm="1">
        <f t="array" ref="Q8322">_xlfn.IFS(D8322&lt;10,"Low",D8322&lt;15,"Medium",D8322&lt;20,"High",D8322&gt;=20,"Very High")</f>
        <v>Medium</v>
      </c>
      <c r="R8322" t="str">
        <f t="shared" si="259"/>
        <v>Normal</v>
      </c>
    </row>
    <row r="8323" spans="1:18" x14ac:dyDescent="0.3">
      <c r="A8323" t="s">
        <v>8334</v>
      </c>
      <c r="B8323" s="2">
        <v>2155</v>
      </c>
      <c r="C8323" t="s">
        <v>10013</v>
      </c>
      <c r="D8323" s="1">
        <v>12.28</v>
      </c>
      <c r="E8323" t="s">
        <v>10017</v>
      </c>
      <c r="F8323" s="2">
        <v>105078</v>
      </c>
      <c r="G8323" t="s">
        <v>10040</v>
      </c>
      <c r="H8323" t="s">
        <v>10032</v>
      </c>
      <c r="I8323" s="2">
        <v>590</v>
      </c>
      <c r="J8323" s="3">
        <v>36.799999999999997</v>
      </c>
      <c r="K8323" t="s">
        <v>10034</v>
      </c>
      <c r="L8323" s="4">
        <v>42470</v>
      </c>
      <c r="M8323" t="s">
        <v>10037</v>
      </c>
      <c r="N8323">
        <f t="shared" ref="N8323:N8386" si="260">IF(M8323="Charged Off",1,0)</f>
        <v>1</v>
      </c>
      <c r="O8323" t="str" cm="1">
        <f t="array" ref="O8323">_xlfn.IFS(I8323&lt;600, "Very Poor",I8323&lt;650,"Poor",I8323&lt;700,"Fair",I8323&lt;750,"Good",I8323&gt;=750,"Excellent")</f>
        <v>Very Poor</v>
      </c>
      <c r="P8323" t="str" cm="1">
        <f t="array" ref="P8323">_xlfn.IFS(F8323&lt;30000,"Low",F8323&lt;60000,"Lower Middle",F8323&lt;100000, "Upper Middle",F8323&gt;=100000, "High")</f>
        <v>High</v>
      </c>
      <c r="Q8323" t="str" cm="1">
        <f t="array" ref="Q8323">_xlfn.IFS(D8323&lt;10,"Low",D8323&lt;15,"Medium",D8323&lt;20,"High",D8323&gt;=20,"Very High")</f>
        <v>Medium</v>
      </c>
      <c r="R8323" t="str">
        <f t="shared" ref="R8323:R8386" si="261">IF(AND(I8323&lt;650,D8323&gt;15), "High Risk", "Normal")</f>
        <v>Normal</v>
      </c>
    </row>
    <row r="8324" spans="1:18" x14ac:dyDescent="0.3">
      <c r="A8324" t="s">
        <v>8335</v>
      </c>
      <c r="B8324" s="2">
        <v>11082</v>
      </c>
      <c r="C8324" t="s">
        <v>10013</v>
      </c>
      <c r="D8324" s="1">
        <v>24.43</v>
      </c>
      <c r="E8324" t="s">
        <v>10016</v>
      </c>
      <c r="F8324" s="2">
        <v>142682</v>
      </c>
      <c r="G8324" t="s">
        <v>10039</v>
      </c>
      <c r="H8324" t="s">
        <v>10027</v>
      </c>
      <c r="I8324" s="2">
        <v>703</v>
      </c>
      <c r="J8324" s="3">
        <v>22.2</v>
      </c>
      <c r="K8324" t="s">
        <v>10035</v>
      </c>
      <c r="L8324" s="4">
        <v>42375</v>
      </c>
      <c r="M8324" t="s">
        <v>10036</v>
      </c>
      <c r="N8324">
        <f t="shared" si="260"/>
        <v>0</v>
      </c>
      <c r="O8324" t="str" cm="1">
        <f t="array" ref="O8324">_xlfn.IFS(I8324&lt;600, "Very Poor",I8324&lt;650,"Poor",I8324&lt;700,"Fair",I8324&lt;750,"Good",I8324&gt;=750,"Excellent")</f>
        <v>Good</v>
      </c>
      <c r="P8324" t="str" cm="1">
        <f t="array" ref="P8324">_xlfn.IFS(F8324&lt;30000,"Low",F8324&lt;60000,"Lower Middle",F8324&lt;100000, "Upper Middle",F8324&gt;=100000, "High")</f>
        <v>High</v>
      </c>
      <c r="Q8324" t="str" cm="1">
        <f t="array" ref="Q8324">_xlfn.IFS(D8324&lt;10,"Low",D8324&lt;15,"Medium",D8324&lt;20,"High",D8324&gt;=20,"Very High")</f>
        <v>Very High</v>
      </c>
      <c r="R8324" t="str">
        <f t="shared" si="261"/>
        <v>Normal</v>
      </c>
    </row>
    <row r="8325" spans="1:18" x14ac:dyDescent="0.3">
      <c r="A8325" t="s">
        <v>8336</v>
      </c>
      <c r="B8325" s="2">
        <v>38245</v>
      </c>
      <c r="C8325" t="s">
        <v>10013</v>
      </c>
      <c r="D8325" s="1">
        <v>13.29</v>
      </c>
      <c r="E8325" t="s">
        <v>10023</v>
      </c>
      <c r="F8325" s="2">
        <v>135708</v>
      </c>
      <c r="G8325" t="s">
        <v>10039</v>
      </c>
      <c r="H8325" t="s">
        <v>10026</v>
      </c>
      <c r="I8325" s="2">
        <v>703</v>
      </c>
      <c r="J8325" s="3">
        <v>17.399999999999999</v>
      </c>
      <c r="K8325" t="s">
        <v>10034</v>
      </c>
      <c r="L8325" s="4">
        <v>42744</v>
      </c>
      <c r="M8325" t="s">
        <v>10036</v>
      </c>
      <c r="N8325">
        <f t="shared" si="260"/>
        <v>0</v>
      </c>
      <c r="O8325" t="str" cm="1">
        <f t="array" ref="O8325">_xlfn.IFS(I8325&lt;600, "Very Poor",I8325&lt;650,"Poor",I8325&lt;700,"Fair",I8325&lt;750,"Good",I8325&gt;=750,"Excellent")</f>
        <v>Good</v>
      </c>
      <c r="P8325" t="str" cm="1">
        <f t="array" ref="P8325">_xlfn.IFS(F8325&lt;30000,"Low",F8325&lt;60000,"Lower Middle",F8325&lt;100000, "Upper Middle",F8325&gt;=100000, "High")</f>
        <v>High</v>
      </c>
      <c r="Q8325" t="str" cm="1">
        <f t="array" ref="Q8325">_xlfn.IFS(D8325&lt;10,"Low",D8325&lt;15,"Medium",D8325&lt;20,"High",D8325&gt;=20,"Very High")</f>
        <v>Medium</v>
      </c>
      <c r="R8325" t="str">
        <f t="shared" si="261"/>
        <v>Normal</v>
      </c>
    </row>
    <row r="8326" spans="1:18" x14ac:dyDescent="0.3">
      <c r="A8326" t="s">
        <v>8337</v>
      </c>
      <c r="B8326" s="2">
        <v>19569</v>
      </c>
      <c r="C8326" t="s">
        <v>10013</v>
      </c>
      <c r="D8326" s="1">
        <v>21.02</v>
      </c>
      <c r="E8326" t="s">
        <v>10017</v>
      </c>
      <c r="F8326" s="2">
        <v>119853</v>
      </c>
      <c r="G8326" t="s">
        <v>10038</v>
      </c>
      <c r="H8326" t="s">
        <v>10030</v>
      </c>
      <c r="I8326" s="2">
        <v>765</v>
      </c>
      <c r="J8326" s="3">
        <v>36.5</v>
      </c>
      <c r="K8326" t="s">
        <v>10034</v>
      </c>
      <c r="L8326" s="4">
        <v>42469</v>
      </c>
      <c r="M8326" t="s">
        <v>10037</v>
      </c>
      <c r="N8326">
        <f t="shared" si="260"/>
        <v>1</v>
      </c>
      <c r="O8326" t="str" cm="1">
        <f t="array" ref="O8326">_xlfn.IFS(I8326&lt;600, "Very Poor",I8326&lt;650,"Poor",I8326&lt;700,"Fair",I8326&lt;750,"Good",I8326&gt;=750,"Excellent")</f>
        <v>Excellent</v>
      </c>
      <c r="P8326" t="str" cm="1">
        <f t="array" ref="P8326">_xlfn.IFS(F8326&lt;30000,"Low",F8326&lt;60000,"Lower Middle",F8326&lt;100000, "Upper Middle",F8326&gt;=100000, "High")</f>
        <v>High</v>
      </c>
      <c r="Q8326" t="str" cm="1">
        <f t="array" ref="Q8326">_xlfn.IFS(D8326&lt;10,"Low",D8326&lt;15,"Medium",D8326&lt;20,"High",D8326&gt;=20,"Very High")</f>
        <v>Very High</v>
      </c>
      <c r="R8326" t="str">
        <f t="shared" si="261"/>
        <v>Normal</v>
      </c>
    </row>
    <row r="8327" spans="1:18" x14ac:dyDescent="0.3">
      <c r="A8327" t="s">
        <v>8338</v>
      </c>
      <c r="B8327" s="2">
        <v>8086</v>
      </c>
      <c r="C8327" t="s">
        <v>10013</v>
      </c>
      <c r="D8327" s="1">
        <v>21.85</v>
      </c>
      <c r="E8327" t="s">
        <v>10020</v>
      </c>
      <c r="F8327" s="2">
        <v>63878</v>
      </c>
      <c r="G8327" t="s">
        <v>10039</v>
      </c>
      <c r="H8327" t="s">
        <v>10032</v>
      </c>
      <c r="I8327" s="2">
        <v>677</v>
      </c>
      <c r="J8327" s="3">
        <v>14.2</v>
      </c>
      <c r="K8327" t="s">
        <v>10034</v>
      </c>
      <c r="L8327" s="4">
        <v>42367</v>
      </c>
      <c r="M8327" t="s">
        <v>10036</v>
      </c>
      <c r="N8327">
        <f t="shared" si="260"/>
        <v>0</v>
      </c>
      <c r="O8327" t="str" cm="1">
        <f t="array" ref="O8327">_xlfn.IFS(I8327&lt;600, "Very Poor",I8327&lt;650,"Poor",I8327&lt;700,"Fair",I8327&lt;750,"Good",I8327&gt;=750,"Excellent")</f>
        <v>Fair</v>
      </c>
      <c r="P8327" t="str" cm="1">
        <f t="array" ref="P8327">_xlfn.IFS(F8327&lt;30000,"Low",F8327&lt;60000,"Lower Middle",F8327&lt;100000, "Upper Middle",F8327&gt;=100000, "High")</f>
        <v>Upper Middle</v>
      </c>
      <c r="Q8327" t="str" cm="1">
        <f t="array" ref="Q8327">_xlfn.IFS(D8327&lt;10,"Low",D8327&lt;15,"Medium",D8327&lt;20,"High",D8327&gt;=20,"Very High")</f>
        <v>Very High</v>
      </c>
      <c r="R8327" t="str">
        <f t="shared" si="261"/>
        <v>Normal</v>
      </c>
    </row>
    <row r="8328" spans="1:18" x14ac:dyDescent="0.3">
      <c r="A8328" t="s">
        <v>8339</v>
      </c>
      <c r="B8328" s="2">
        <v>3317</v>
      </c>
      <c r="C8328" t="s">
        <v>10013</v>
      </c>
      <c r="D8328" s="1">
        <v>16.41</v>
      </c>
      <c r="E8328" t="s">
        <v>10015</v>
      </c>
      <c r="F8328" s="2">
        <v>99792</v>
      </c>
      <c r="G8328" t="s">
        <v>10040</v>
      </c>
      <c r="H8328" t="s">
        <v>10028</v>
      </c>
      <c r="I8328" s="2">
        <v>655</v>
      </c>
      <c r="J8328" s="3">
        <v>32.9</v>
      </c>
      <c r="K8328" t="s">
        <v>10034</v>
      </c>
      <c r="L8328" s="4">
        <v>43662</v>
      </c>
      <c r="M8328" t="s">
        <v>10036</v>
      </c>
      <c r="N8328">
        <f t="shared" si="260"/>
        <v>0</v>
      </c>
      <c r="O8328" t="str" cm="1">
        <f t="array" ref="O8328">_xlfn.IFS(I8328&lt;600, "Very Poor",I8328&lt;650,"Poor",I8328&lt;700,"Fair",I8328&lt;750,"Good",I8328&gt;=750,"Excellent")</f>
        <v>Fair</v>
      </c>
      <c r="P8328" t="str" cm="1">
        <f t="array" ref="P8328">_xlfn.IFS(F8328&lt;30000,"Low",F8328&lt;60000,"Lower Middle",F8328&lt;100000, "Upper Middle",F8328&gt;=100000, "High")</f>
        <v>Upper Middle</v>
      </c>
      <c r="Q8328" t="str" cm="1">
        <f t="array" ref="Q8328">_xlfn.IFS(D8328&lt;10,"Low",D8328&lt;15,"Medium",D8328&lt;20,"High",D8328&gt;=20,"Very High")</f>
        <v>High</v>
      </c>
      <c r="R8328" t="str">
        <f t="shared" si="261"/>
        <v>Normal</v>
      </c>
    </row>
    <row r="8329" spans="1:18" x14ac:dyDescent="0.3">
      <c r="A8329" t="s">
        <v>8340</v>
      </c>
      <c r="B8329" s="2">
        <v>37389</v>
      </c>
      <c r="C8329" t="s">
        <v>10013</v>
      </c>
      <c r="D8329" s="1">
        <v>7.03</v>
      </c>
      <c r="E8329" t="s">
        <v>10022</v>
      </c>
      <c r="F8329" s="2">
        <v>93501</v>
      </c>
      <c r="G8329" t="s">
        <v>10040</v>
      </c>
      <c r="H8329" t="s">
        <v>10028</v>
      </c>
      <c r="I8329" s="2">
        <v>711</v>
      </c>
      <c r="J8329" s="3">
        <v>36.799999999999997</v>
      </c>
      <c r="K8329" t="s">
        <v>10034</v>
      </c>
      <c r="L8329" s="4">
        <v>42492</v>
      </c>
      <c r="M8329" t="s">
        <v>10036</v>
      </c>
      <c r="N8329">
        <f t="shared" si="260"/>
        <v>0</v>
      </c>
      <c r="O8329" t="str" cm="1">
        <f t="array" ref="O8329">_xlfn.IFS(I8329&lt;600, "Very Poor",I8329&lt;650,"Poor",I8329&lt;700,"Fair",I8329&lt;750,"Good",I8329&gt;=750,"Excellent")</f>
        <v>Good</v>
      </c>
      <c r="P8329" t="str" cm="1">
        <f t="array" ref="P8329">_xlfn.IFS(F8329&lt;30000,"Low",F8329&lt;60000,"Lower Middle",F8329&lt;100000, "Upper Middle",F8329&gt;=100000, "High")</f>
        <v>Upper Middle</v>
      </c>
      <c r="Q8329" t="str" cm="1">
        <f t="array" ref="Q8329">_xlfn.IFS(D8329&lt;10,"Low",D8329&lt;15,"Medium",D8329&lt;20,"High",D8329&gt;=20,"Very High")</f>
        <v>Low</v>
      </c>
      <c r="R8329" t="str">
        <f t="shared" si="261"/>
        <v>Normal</v>
      </c>
    </row>
    <row r="8330" spans="1:18" x14ac:dyDescent="0.3">
      <c r="A8330" t="s">
        <v>8341</v>
      </c>
      <c r="B8330" s="2">
        <v>5491</v>
      </c>
      <c r="C8330" t="s">
        <v>10013</v>
      </c>
      <c r="D8330" s="1">
        <v>22.51</v>
      </c>
      <c r="E8330" t="s">
        <v>10025</v>
      </c>
      <c r="F8330" s="2">
        <v>26902</v>
      </c>
      <c r="G8330" t="s">
        <v>10039</v>
      </c>
      <c r="H8330" t="s">
        <v>10028</v>
      </c>
      <c r="I8330" s="2">
        <v>773</v>
      </c>
      <c r="J8330" s="3">
        <v>30.9</v>
      </c>
      <c r="K8330" t="s">
        <v>10035</v>
      </c>
      <c r="L8330" s="4">
        <v>43944</v>
      </c>
      <c r="M8330" t="s">
        <v>10037</v>
      </c>
      <c r="N8330">
        <f t="shared" si="260"/>
        <v>1</v>
      </c>
      <c r="O8330" t="str" cm="1">
        <f t="array" ref="O8330">_xlfn.IFS(I8330&lt;600, "Very Poor",I8330&lt;650,"Poor",I8330&lt;700,"Fair",I8330&lt;750,"Good",I8330&gt;=750,"Excellent")</f>
        <v>Excellent</v>
      </c>
      <c r="P8330" t="str" cm="1">
        <f t="array" ref="P8330">_xlfn.IFS(F8330&lt;30000,"Low",F8330&lt;60000,"Lower Middle",F8330&lt;100000, "Upper Middle",F8330&gt;=100000, "High")</f>
        <v>Low</v>
      </c>
      <c r="Q8330" t="str" cm="1">
        <f t="array" ref="Q8330">_xlfn.IFS(D8330&lt;10,"Low",D8330&lt;15,"Medium",D8330&lt;20,"High",D8330&gt;=20,"Very High")</f>
        <v>Very High</v>
      </c>
      <c r="R8330" t="str">
        <f t="shared" si="261"/>
        <v>Normal</v>
      </c>
    </row>
    <row r="8331" spans="1:18" x14ac:dyDescent="0.3">
      <c r="A8331" t="s">
        <v>8342</v>
      </c>
      <c r="B8331" s="2">
        <v>16916</v>
      </c>
      <c r="C8331" t="s">
        <v>10014</v>
      </c>
      <c r="D8331" s="1">
        <v>6.88</v>
      </c>
      <c r="E8331" t="s">
        <v>10017</v>
      </c>
      <c r="F8331" s="2">
        <v>102797</v>
      </c>
      <c r="G8331" t="s">
        <v>10038</v>
      </c>
      <c r="H8331" t="s">
        <v>10032</v>
      </c>
      <c r="I8331" s="2">
        <v>725</v>
      </c>
      <c r="J8331" s="3">
        <v>28.8</v>
      </c>
      <c r="K8331" t="s">
        <v>10035</v>
      </c>
      <c r="L8331" s="4">
        <v>43401</v>
      </c>
      <c r="M8331" t="s">
        <v>10036</v>
      </c>
      <c r="N8331">
        <f t="shared" si="260"/>
        <v>0</v>
      </c>
      <c r="O8331" t="str" cm="1">
        <f t="array" ref="O8331">_xlfn.IFS(I8331&lt;600, "Very Poor",I8331&lt;650,"Poor",I8331&lt;700,"Fair",I8331&lt;750,"Good",I8331&gt;=750,"Excellent")</f>
        <v>Good</v>
      </c>
      <c r="P8331" t="str" cm="1">
        <f t="array" ref="P8331">_xlfn.IFS(F8331&lt;30000,"Low",F8331&lt;60000,"Lower Middle",F8331&lt;100000, "Upper Middle",F8331&gt;=100000, "High")</f>
        <v>High</v>
      </c>
      <c r="Q8331" t="str" cm="1">
        <f t="array" ref="Q8331">_xlfn.IFS(D8331&lt;10,"Low",D8331&lt;15,"Medium",D8331&lt;20,"High",D8331&gt;=20,"Very High")</f>
        <v>Low</v>
      </c>
      <c r="R8331" t="str">
        <f t="shared" si="261"/>
        <v>Normal</v>
      </c>
    </row>
    <row r="8332" spans="1:18" x14ac:dyDescent="0.3">
      <c r="A8332" t="s">
        <v>8343</v>
      </c>
      <c r="B8332" s="2">
        <v>16248</v>
      </c>
      <c r="C8332" t="s">
        <v>10013</v>
      </c>
      <c r="D8332" s="1">
        <v>7.48</v>
      </c>
      <c r="E8332" t="s">
        <v>10017</v>
      </c>
      <c r="F8332" s="2">
        <v>100624</v>
      </c>
      <c r="G8332" t="s">
        <v>10039</v>
      </c>
      <c r="H8332" t="s">
        <v>10031</v>
      </c>
      <c r="I8332" s="2">
        <v>839</v>
      </c>
      <c r="J8332" s="3">
        <v>6.8</v>
      </c>
      <c r="K8332" t="s">
        <v>10035</v>
      </c>
      <c r="L8332" s="4">
        <v>43208</v>
      </c>
      <c r="M8332" t="s">
        <v>10036</v>
      </c>
      <c r="N8332">
        <f t="shared" si="260"/>
        <v>0</v>
      </c>
      <c r="O8332" t="str" cm="1">
        <f t="array" ref="O8332">_xlfn.IFS(I8332&lt;600, "Very Poor",I8332&lt;650,"Poor",I8332&lt;700,"Fair",I8332&lt;750,"Good",I8332&gt;=750,"Excellent")</f>
        <v>Excellent</v>
      </c>
      <c r="P8332" t="str" cm="1">
        <f t="array" ref="P8332">_xlfn.IFS(F8332&lt;30000,"Low",F8332&lt;60000,"Lower Middle",F8332&lt;100000, "Upper Middle",F8332&gt;=100000, "High")</f>
        <v>High</v>
      </c>
      <c r="Q8332" t="str" cm="1">
        <f t="array" ref="Q8332">_xlfn.IFS(D8332&lt;10,"Low",D8332&lt;15,"Medium",D8332&lt;20,"High",D8332&gt;=20,"Very High")</f>
        <v>Low</v>
      </c>
      <c r="R8332" t="str">
        <f t="shared" si="261"/>
        <v>Normal</v>
      </c>
    </row>
    <row r="8333" spans="1:18" x14ac:dyDescent="0.3">
      <c r="A8333" t="s">
        <v>8344</v>
      </c>
      <c r="B8333" s="2">
        <v>3511</v>
      </c>
      <c r="C8333" t="s">
        <v>10013</v>
      </c>
      <c r="D8333" s="1">
        <v>9.9</v>
      </c>
      <c r="E8333" t="s">
        <v>10024</v>
      </c>
      <c r="F8333" s="2">
        <v>92545</v>
      </c>
      <c r="G8333" t="s">
        <v>10039</v>
      </c>
      <c r="H8333" t="s">
        <v>10026</v>
      </c>
      <c r="I8333" s="2">
        <v>823</v>
      </c>
      <c r="J8333" s="3">
        <v>12.1</v>
      </c>
      <c r="K8333" t="s">
        <v>10035</v>
      </c>
      <c r="L8333" s="4">
        <v>43907</v>
      </c>
      <c r="M8333" t="s">
        <v>10036</v>
      </c>
      <c r="N8333">
        <f t="shared" si="260"/>
        <v>0</v>
      </c>
      <c r="O8333" t="str" cm="1">
        <f t="array" ref="O8333">_xlfn.IFS(I8333&lt;600, "Very Poor",I8333&lt;650,"Poor",I8333&lt;700,"Fair",I8333&lt;750,"Good",I8333&gt;=750,"Excellent")</f>
        <v>Excellent</v>
      </c>
      <c r="P8333" t="str" cm="1">
        <f t="array" ref="P8333">_xlfn.IFS(F8333&lt;30000,"Low",F8333&lt;60000,"Lower Middle",F8333&lt;100000, "Upper Middle",F8333&gt;=100000, "High")</f>
        <v>Upper Middle</v>
      </c>
      <c r="Q8333" t="str" cm="1">
        <f t="array" ref="Q8333">_xlfn.IFS(D8333&lt;10,"Low",D8333&lt;15,"Medium",D8333&lt;20,"High",D8333&gt;=20,"Very High")</f>
        <v>Low</v>
      </c>
      <c r="R8333" t="str">
        <f t="shared" si="261"/>
        <v>Normal</v>
      </c>
    </row>
    <row r="8334" spans="1:18" x14ac:dyDescent="0.3">
      <c r="A8334" t="s">
        <v>8345</v>
      </c>
      <c r="B8334" s="2">
        <v>25226</v>
      </c>
      <c r="C8334" t="s">
        <v>10013</v>
      </c>
      <c r="D8334" s="1">
        <v>12.01</v>
      </c>
      <c r="E8334" t="s">
        <v>10019</v>
      </c>
      <c r="F8334" s="2">
        <v>39464</v>
      </c>
      <c r="G8334" t="s">
        <v>10038</v>
      </c>
      <c r="H8334" t="s">
        <v>10028</v>
      </c>
      <c r="I8334" s="2">
        <v>813</v>
      </c>
      <c r="J8334" s="3">
        <v>28.3</v>
      </c>
      <c r="K8334" t="s">
        <v>10035</v>
      </c>
      <c r="L8334" s="4">
        <v>43844</v>
      </c>
      <c r="M8334" t="s">
        <v>10037</v>
      </c>
      <c r="N8334">
        <f t="shared" si="260"/>
        <v>1</v>
      </c>
      <c r="O8334" t="str" cm="1">
        <f t="array" ref="O8334">_xlfn.IFS(I8334&lt;600, "Very Poor",I8334&lt;650,"Poor",I8334&lt;700,"Fair",I8334&lt;750,"Good",I8334&gt;=750,"Excellent")</f>
        <v>Excellent</v>
      </c>
      <c r="P8334" t="str" cm="1">
        <f t="array" ref="P8334">_xlfn.IFS(F8334&lt;30000,"Low",F8334&lt;60000,"Lower Middle",F8334&lt;100000, "Upper Middle",F8334&gt;=100000, "High")</f>
        <v>Lower Middle</v>
      </c>
      <c r="Q8334" t="str" cm="1">
        <f t="array" ref="Q8334">_xlfn.IFS(D8334&lt;10,"Low",D8334&lt;15,"Medium",D8334&lt;20,"High",D8334&gt;=20,"Very High")</f>
        <v>Medium</v>
      </c>
      <c r="R8334" t="str">
        <f t="shared" si="261"/>
        <v>Normal</v>
      </c>
    </row>
    <row r="8335" spans="1:18" x14ac:dyDescent="0.3">
      <c r="A8335" t="s">
        <v>8346</v>
      </c>
      <c r="B8335" s="2">
        <v>26025</v>
      </c>
      <c r="C8335" t="s">
        <v>10013</v>
      </c>
      <c r="D8335" s="1">
        <v>26.16</v>
      </c>
      <c r="E8335" t="s">
        <v>10015</v>
      </c>
      <c r="F8335" s="2">
        <v>23534</v>
      </c>
      <c r="G8335" t="s">
        <v>10038</v>
      </c>
      <c r="H8335" t="s">
        <v>10027</v>
      </c>
      <c r="I8335" s="2">
        <v>790</v>
      </c>
      <c r="J8335" s="3">
        <v>32.5</v>
      </c>
      <c r="K8335" t="s">
        <v>10034</v>
      </c>
      <c r="L8335" s="4">
        <v>42817</v>
      </c>
      <c r="M8335" t="s">
        <v>10037</v>
      </c>
      <c r="N8335">
        <f t="shared" si="260"/>
        <v>1</v>
      </c>
      <c r="O8335" t="str" cm="1">
        <f t="array" ref="O8335">_xlfn.IFS(I8335&lt;600, "Very Poor",I8335&lt;650,"Poor",I8335&lt;700,"Fair",I8335&lt;750,"Good",I8335&gt;=750,"Excellent")</f>
        <v>Excellent</v>
      </c>
      <c r="P8335" t="str" cm="1">
        <f t="array" ref="P8335">_xlfn.IFS(F8335&lt;30000,"Low",F8335&lt;60000,"Lower Middle",F8335&lt;100000, "Upper Middle",F8335&gt;=100000, "High")</f>
        <v>Low</v>
      </c>
      <c r="Q8335" t="str" cm="1">
        <f t="array" ref="Q8335">_xlfn.IFS(D8335&lt;10,"Low",D8335&lt;15,"Medium",D8335&lt;20,"High",D8335&gt;=20,"Very High")</f>
        <v>Very High</v>
      </c>
      <c r="R8335" t="str">
        <f t="shared" si="261"/>
        <v>Normal</v>
      </c>
    </row>
    <row r="8336" spans="1:18" x14ac:dyDescent="0.3">
      <c r="A8336" t="s">
        <v>8347</v>
      </c>
      <c r="B8336" s="2">
        <v>8848</v>
      </c>
      <c r="C8336" t="s">
        <v>10013</v>
      </c>
      <c r="D8336" s="1">
        <v>21.87</v>
      </c>
      <c r="E8336" t="s">
        <v>10021</v>
      </c>
      <c r="F8336" s="2">
        <v>97335</v>
      </c>
      <c r="G8336" t="s">
        <v>10038</v>
      </c>
      <c r="H8336" t="s">
        <v>10026</v>
      </c>
      <c r="I8336" s="2">
        <v>747</v>
      </c>
      <c r="J8336" s="3">
        <v>7.2</v>
      </c>
      <c r="K8336" t="s">
        <v>10035</v>
      </c>
      <c r="L8336" s="4">
        <v>43396</v>
      </c>
      <c r="M8336" t="s">
        <v>10036</v>
      </c>
      <c r="N8336">
        <f t="shared" si="260"/>
        <v>0</v>
      </c>
      <c r="O8336" t="str" cm="1">
        <f t="array" ref="O8336">_xlfn.IFS(I8336&lt;600, "Very Poor",I8336&lt;650,"Poor",I8336&lt;700,"Fair",I8336&lt;750,"Good",I8336&gt;=750,"Excellent")</f>
        <v>Good</v>
      </c>
      <c r="P8336" t="str" cm="1">
        <f t="array" ref="P8336">_xlfn.IFS(F8336&lt;30000,"Low",F8336&lt;60000,"Lower Middle",F8336&lt;100000, "Upper Middle",F8336&gt;=100000, "High")</f>
        <v>Upper Middle</v>
      </c>
      <c r="Q8336" t="str" cm="1">
        <f t="array" ref="Q8336">_xlfn.IFS(D8336&lt;10,"Low",D8336&lt;15,"Medium",D8336&lt;20,"High",D8336&gt;=20,"Very High")</f>
        <v>Very High</v>
      </c>
      <c r="R8336" t="str">
        <f t="shared" si="261"/>
        <v>Normal</v>
      </c>
    </row>
    <row r="8337" spans="1:18" x14ac:dyDescent="0.3">
      <c r="A8337" t="s">
        <v>8348</v>
      </c>
      <c r="B8337" s="2">
        <v>15274</v>
      </c>
      <c r="C8337" t="s">
        <v>10013</v>
      </c>
      <c r="D8337" s="1">
        <v>14.68</v>
      </c>
      <c r="E8337" t="s">
        <v>10024</v>
      </c>
      <c r="F8337" s="2">
        <v>27791</v>
      </c>
      <c r="G8337" t="s">
        <v>10040</v>
      </c>
      <c r="H8337" t="s">
        <v>10030</v>
      </c>
      <c r="I8337" s="2">
        <v>758</v>
      </c>
      <c r="J8337" s="3">
        <v>5.7</v>
      </c>
      <c r="K8337" t="s">
        <v>10034</v>
      </c>
      <c r="L8337" s="4">
        <v>42293</v>
      </c>
      <c r="M8337" t="s">
        <v>10036</v>
      </c>
      <c r="N8337">
        <f t="shared" si="260"/>
        <v>0</v>
      </c>
      <c r="O8337" t="str" cm="1">
        <f t="array" ref="O8337">_xlfn.IFS(I8337&lt;600, "Very Poor",I8337&lt;650,"Poor",I8337&lt;700,"Fair",I8337&lt;750,"Good",I8337&gt;=750,"Excellent")</f>
        <v>Excellent</v>
      </c>
      <c r="P8337" t="str" cm="1">
        <f t="array" ref="P8337">_xlfn.IFS(F8337&lt;30000,"Low",F8337&lt;60000,"Lower Middle",F8337&lt;100000, "Upper Middle",F8337&gt;=100000, "High")</f>
        <v>Low</v>
      </c>
      <c r="Q8337" t="str" cm="1">
        <f t="array" ref="Q8337">_xlfn.IFS(D8337&lt;10,"Low",D8337&lt;15,"Medium",D8337&lt;20,"High",D8337&gt;=20,"Very High")</f>
        <v>Medium</v>
      </c>
      <c r="R8337" t="str">
        <f t="shared" si="261"/>
        <v>Normal</v>
      </c>
    </row>
    <row r="8338" spans="1:18" x14ac:dyDescent="0.3">
      <c r="A8338" t="s">
        <v>8349</v>
      </c>
      <c r="B8338" s="2">
        <v>31958</v>
      </c>
      <c r="C8338" t="s">
        <v>10013</v>
      </c>
      <c r="D8338" s="1">
        <v>29.47</v>
      </c>
      <c r="E8338" t="s">
        <v>10025</v>
      </c>
      <c r="F8338" s="2">
        <v>29512</v>
      </c>
      <c r="G8338" t="s">
        <v>10039</v>
      </c>
      <c r="H8338" t="s">
        <v>10030</v>
      </c>
      <c r="I8338" s="2">
        <v>812</v>
      </c>
      <c r="J8338" s="3">
        <v>15.9</v>
      </c>
      <c r="K8338" t="s">
        <v>10035</v>
      </c>
      <c r="L8338" s="4">
        <v>43599</v>
      </c>
      <c r="M8338" t="s">
        <v>10037</v>
      </c>
      <c r="N8338">
        <f t="shared" si="260"/>
        <v>1</v>
      </c>
      <c r="O8338" t="str" cm="1">
        <f t="array" ref="O8338">_xlfn.IFS(I8338&lt;600, "Very Poor",I8338&lt;650,"Poor",I8338&lt;700,"Fair",I8338&lt;750,"Good",I8338&gt;=750,"Excellent")</f>
        <v>Excellent</v>
      </c>
      <c r="P8338" t="str" cm="1">
        <f t="array" ref="P8338">_xlfn.IFS(F8338&lt;30000,"Low",F8338&lt;60000,"Lower Middle",F8338&lt;100000, "Upper Middle",F8338&gt;=100000, "High")</f>
        <v>Low</v>
      </c>
      <c r="Q8338" t="str" cm="1">
        <f t="array" ref="Q8338">_xlfn.IFS(D8338&lt;10,"Low",D8338&lt;15,"Medium",D8338&lt;20,"High",D8338&gt;=20,"Very High")</f>
        <v>Very High</v>
      </c>
      <c r="R8338" t="str">
        <f t="shared" si="261"/>
        <v>Normal</v>
      </c>
    </row>
    <row r="8339" spans="1:18" x14ac:dyDescent="0.3">
      <c r="A8339" t="s">
        <v>8350</v>
      </c>
      <c r="B8339" s="2">
        <v>36233</v>
      </c>
      <c r="C8339" t="s">
        <v>10013</v>
      </c>
      <c r="D8339" s="1">
        <v>11.09</v>
      </c>
      <c r="E8339" t="s">
        <v>10021</v>
      </c>
      <c r="F8339" s="2">
        <v>116187</v>
      </c>
      <c r="G8339" t="s">
        <v>10038</v>
      </c>
      <c r="H8339" t="s">
        <v>10030</v>
      </c>
      <c r="I8339" s="2">
        <v>730</v>
      </c>
      <c r="J8339" s="3">
        <v>27.6</v>
      </c>
      <c r="K8339" t="s">
        <v>10034</v>
      </c>
      <c r="L8339" s="4">
        <v>42551</v>
      </c>
      <c r="M8339" t="s">
        <v>10036</v>
      </c>
      <c r="N8339">
        <f t="shared" si="260"/>
        <v>0</v>
      </c>
      <c r="O8339" t="str" cm="1">
        <f t="array" ref="O8339">_xlfn.IFS(I8339&lt;600, "Very Poor",I8339&lt;650,"Poor",I8339&lt;700,"Fair",I8339&lt;750,"Good",I8339&gt;=750,"Excellent")</f>
        <v>Good</v>
      </c>
      <c r="P8339" t="str" cm="1">
        <f t="array" ref="P8339">_xlfn.IFS(F8339&lt;30000,"Low",F8339&lt;60000,"Lower Middle",F8339&lt;100000, "Upper Middle",F8339&gt;=100000, "High")</f>
        <v>High</v>
      </c>
      <c r="Q8339" t="str" cm="1">
        <f t="array" ref="Q8339">_xlfn.IFS(D8339&lt;10,"Low",D8339&lt;15,"Medium",D8339&lt;20,"High",D8339&gt;=20,"Very High")</f>
        <v>Medium</v>
      </c>
      <c r="R8339" t="str">
        <f t="shared" si="261"/>
        <v>Normal</v>
      </c>
    </row>
    <row r="8340" spans="1:18" x14ac:dyDescent="0.3">
      <c r="A8340" t="s">
        <v>8351</v>
      </c>
      <c r="B8340" s="2">
        <v>17304</v>
      </c>
      <c r="C8340" t="s">
        <v>10013</v>
      </c>
      <c r="D8340" s="1">
        <v>20.25</v>
      </c>
      <c r="E8340" t="s">
        <v>10025</v>
      </c>
      <c r="F8340" s="2">
        <v>41720</v>
      </c>
      <c r="G8340" t="s">
        <v>10040</v>
      </c>
      <c r="H8340" t="s">
        <v>10027</v>
      </c>
      <c r="I8340" s="2">
        <v>720</v>
      </c>
      <c r="J8340" s="3">
        <v>22.9</v>
      </c>
      <c r="K8340" t="s">
        <v>10035</v>
      </c>
      <c r="L8340" s="4">
        <v>44110</v>
      </c>
      <c r="M8340" t="s">
        <v>10036</v>
      </c>
      <c r="N8340">
        <f t="shared" si="260"/>
        <v>0</v>
      </c>
      <c r="O8340" t="str" cm="1">
        <f t="array" ref="O8340">_xlfn.IFS(I8340&lt;600, "Very Poor",I8340&lt;650,"Poor",I8340&lt;700,"Fair",I8340&lt;750,"Good",I8340&gt;=750,"Excellent")</f>
        <v>Good</v>
      </c>
      <c r="P8340" t="str" cm="1">
        <f t="array" ref="P8340">_xlfn.IFS(F8340&lt;30000,"Low",F8340&lt;60000,"Lower Middle",F8340&lt;100000, "Upper Middle",F8340&gt;=100000, "High")</f>
        <v>Lower Middle</v>
      </c>
      <c r="Q8340" t="str" cm="1">
        <f t="array" ref="Q8340">_xlfn.IFS(D8340&lt;10,"Low",D8340&lt;15,"Medium",D8340&lt;20,"High",D8340&gt;=20,"Very High")</f>
        <v>Very High</v>
      </c>
      <c r="R8340" t="str">
        <f t="shared" si="261"/>
        <v>Normal</v>
      </c>
    </row>
    <row r="8341" spans="1:18" x14ac:dyDescent="0.3">
      <c r="A8341" t="s">
        <v>8352</v>
      </c>
      <c r="B8341" s="2">
        <v>12294</v>
      </c>
      <c r="C8341" t="s">
        <v>10013</v>
      </c>
      <c r="D8341" s="1">
        <v>26.18</v>
      </c>
      <c r="E8341" t="s">
        <v>10018</v>
      </c>
      <c r="F8341" s="2">
        <v>34563</v>
      </c>
      <c r="G8341" t="s">
        <v>10039</v>
      </c>
      <c r="H8341" t="s">
        <v>10029</v>
      </c>
      <c r="I8341" s="2">
        <v>836</v>
      </c>
      <c r="J8341" s="3">
        <v>5.3</v>
      </c>
      <c r="K8341" t="s">
        <v>10035</v>
      </c>
      <c r="L8341" s="4">
        <v>42796</v>
      </c>
      <c r="M8341" t="s">
        <v>10037</v>
      </c>
      <c r="N8341">
        <f t="shared" si="260"/>
        <v>1</v>
      </c>
      <c r="O8341" t="str" cm="1">
        <f t="array" ref="O8341">_xlfn.IFS(I8341&lt;600, "Very Poor",I8341&lt;650,"Poor",I8341&lt;700,"Fair",I8341&lt;750,"Good",I8341&gt;=750,"Excellent")</f>
        <v>Excellent</v>
      </c>
      <c r="P8341" t="str" cm="1">
        <f t="array" ref="P8341">_xlfn.IFS(F8341&lt;30000,"Low",F8341&lt;60000,"Lower Middle",F8341&lt;100000, "Upper Middle",F8341&gt;=100000, "High")</f>
        <v>Lower Middle</v>
      </c>
      <c r="Q8341" t="str" cm="1">
        <f t="array" ref="Q8341">_xlfn.IFS(D8341&lt;10,"Low",D8341&lt;15,"Medium",D8341&lt;20,"High",D8341&gt;=20,"Very High")</f>
        <v>Very High</v>
      </c>
      <c r="R8341" t="str">
        <f t="shared" si="261"/>
        <v>Normal</v>
      </c>
    </row>
    <row r="8342" spans="1:18" x14ac:dyDescent="0.3">
      <c r="A8342" t="s">
        <v>8353</v>
      </c>
      <c r="B8342" s="2">
        <v>27425</v>
      </c>
      <c r="C8342" t="s">
        <v>10014</v>
      </c>
      <c r="D8342" s="1">
        <v>25.05</v>
      </c>
      <c r="E8342" t="s">
        <v>10017</v>
      </c>
      <c r="F8342" s="2">
        <v>72255</v>
      </c>
      <c r="G8342" t="s">
        <v>10040</v>
      </c>
      <c r="H8342" t="s">
        <v>10032</v>
      </c>
      <c r="I8342" s="2">
        <v>717</v>
      </c>
      <c r="J8342" s="3">
        <v>10.3</v>
      </c>
      <c r="K8342" t="s">
        <v>10035</v>
      </c>
      <c r="L8342" s="4">
        <v>42163</v>
      </c>
      <c r="M8342" t="s">
        <v>10036</v>
      </c>
      <c r="N8342">
        <f t="shared" si="260"/>
        <v>0</v>
      </c>
      <c r="O8342" t="str" cm="1">
        <f t="array" ref="O8342">_xlfn.IFS(I8342&lt;600, "Very Poor",I8342&lt;650,"Poor",I8342&lt;700,"Fair",I8342&lt;750,"Good",I8342&gt;=750,"Excellent")</f>
        <v>Good</v>
      </c>
      <c r="P8342" t="str" cm="1">
        <f t="array" ref="P8342">_xlfn.IFS(F8342&lt;30000,"Low",F8342&lt;60000,"Lower Middle",F8342&lt;100000, "Upper Middle",F8342&gt;=100000, "High")</f>
        <v>Upper Middle</v>
      </c>
      <c r="Q8342" t="str" cm="1">
        <f t="array" ref="Q8342">_xlfn.IFS(D8342&lt;10,"Low",D8342&lt;15,"Medium",D8342&lt;20,"High",D8342&gt;=20,"Very High")</f>
        <v>Very High</v>
      </c>
      <c r="R8342" t="str">
        <f t="shared" si="261"/>
        <v>Normal</v>
      </c>
    </row>
    <row r="8343" spans="1:18" x14ac:dyDescent="0.3">
      <c r="A8343" t="s">
        <v>8354</v>
      </c>
      <c r="B8343" s="2">
        <v>4175</v>
      </c>
      <c r="C8343" t="s">
        <v>10013</v>
      </c>
      <c r="D8343" s="1">
        <v>7.26</v>
      </c>
      <c r="E8343" t="s">
        <v>10025</v>
      </c>
      <c r="F8343" s="2">
        <v>147406</v>
      </c>
      <c r="G8343" t="s">
        <v>10039</v>
      </c>
      <c r="H8343" t="s">
        <v>10029</v>
      </c>
      <c r="I8343" s="2">
        <v>803</v>
      </c>
      <c r="J8343" s="3">
        <v>31.3</v>
      </c>
      <c r="K8343" t="s">
        <v>10035</v>
      </c>
      <c r="L8343" s="4">
        <v>42036</v>
      </c>
      <c r="M8343" t="s">
        <v>10036</v>
      </c>
      <c r="N8343">
        <f t="shared" si="260"/>
        <v>0</v>
      </c>
      <c r="O8343" t="str" cm="1">
        <f t="array" ref="O8343">_xlfn.IFS(I8343&lt;600, "Very Poor",I8343&lt;650,"Poor",I8343&lt;700,"Fair",I8343&lt;750,"Good",I8343&gt;=750,"Excellent")</f>
        <v>Excellent</v>
      </c>
      <c r="P8343" t="str" cm="1">
        <f t="array" ref="P8343">_xlfn.IFS(F8343&lt;30000,"Low",F8343&lt;60000,"Lower Middle",F8343&lt;100000, "Upper Middle",F8343&gt;=100000, "High")</f>
        <v>High</v>
      </c>
      <c r="Q8343" t="str" cm="1">
        <f t="array" ref="Q8343">_xlfn.IFS(D8343&lt;10,"Low",D8343&lt;15,"Medium",D8343&lt;20,"High",D8343&gt;=20,"Very High")</f>
        <v>Low</v>
      </c>
      <c r="R8343" t="str">
        <f t="shared" si="261"/>
        <v>Normal</v>
      </c>
    </row>
    <row r="8344" spans="1:18" x14ac:dyDescent="0.3">
      <c r="A8344" t="s">
        <v>8355</v>
      </c>
      <c r="B8344" s="2">
        <v>28775</v>
      </c>
      <c r="C8344" t="s">
        <v>10013</v>
      </c>
      <c r="D8344" s="1">
        <v>22.43</v>
      </c>
      <c r="E8344" t="s">
        <v>10022</v>
      </c>
      <c r="F8344" s="2">
        <v>104756</v>
      </c>
      <c r="G8344" t="s">
        <v>10040</v>
      </c>
      <c r="H8344" t="s">
        <v>10031</v>
      </c>
      <c r="I8344" s="2">
        <v>601</v>
      </c>
      <c r="J8344" s="3">
        <v>15.4</v>
      </c>
      <c r="K8344" t="s">
        <v>10034</v>
      </c>
      <c r="L8344" s="4">
        <v>44038</v>
      </c>
      <c r="M8344" t="s">
        <v>10037</v>
      </c>
      <c r="N8344">
        <f t="shared" si="260"/>
        <v>1</v>
      </c>
      <c r="O8344" t="str" cm="1">
        <f t="array" ref="O8344">_xlfn.IFS(I8344&lt;600, "Very Poor",I8344&lt;650,"Poor",I8344&lt;700,"Fair",I8344&lt;750,"Good",I8344&gt;=750,"Excellent")</f>
        <v>Poor</v>
      </c>
      <c r="P8344" t="str" cm="1">
        <f t="array" ref="P8344">_xlfn.IFS(F8344&lt;30000,"Low",F8344&lt;60000,"Lower Middle",F8344&lt;100000, "Upper Middle",F8344&gt;=100000, "High")</f>
        <v>High</v>
      </c>
      <c r="Q8344" t="str" cm="1">
        <f t="array" ref="Q8344">_xlfn.IFS(D8344&lt;10,"Low",D8344&lt;15,"Medium",D8344&lt;20,"High",D8344&gt;=20,"Very High")</f>
        <v>Very High</v>
      </c>
      <c r="R8344" t="str">
        <f t="shared" si="261"/>
        <v>High Risk</v>
      </c>
    </row>
    <row r="8345" spans="1:18" x14ac:dyDescent="0.3">
      <c r="A8345" t="s">
        <v>8356</v>
      </c>
      <c r="B8345" s="2">
        <v>10425</v>
      </c>
      <c r="C8345" t="s">
        <v>10013</v>
      </c>
      <c r="D8345" s="1">
        <v>11.45</v>
      </c>
      <c r="E8345" t="s">
        <v>10023</v>
      </c>
      <c r="F8345" s="2">
        <v>124617</v>
      </c>
      <c r="G8345" t="s">
        <v>10040</v>
      </c>
      <c r="H8345" t="s">
        <v>10028</v>
      </c>
      <c r="I8345" s="2">
        <v>668</v>
      </c>
      <c r="J8345" s="3">
        <v>9.1</v>
      </c>
      <c r="K8345" t="s">
        <v>10034</v>
      </c>
      <c r="L8345" s="4">
        <v>42639</v>
      </c>
      <c r="M8345" t="s">
        <v>10036</v>
      </c>
      <c r="N8345">
        <f t="shared" si="260"/>
        <v>0</v>
      </c>
      <c r="O8345" t="str" cm="1">
        <f t="array" ref="O8345">_xlfn.IFS(I8345&lt;600, "Very Poor",I8345&lt;650,"Poor",I8345&lt;700,"Fair",I8345&lt;750,"Good",I8345&gt;=750,"Excellent")</f>
        <v>Fair</v>
      </c>
      <c r="P8345" t="str" cm="1">
        <f t="array" ref="P8345">_xlfn.IFS(F8345&lt;30000,"Low",F8345&lt;60000,"Lower Middle",F8345&lt;100000, "Upper Middle",F8345&gt;=100000, "High")</f>
        <v>High</v>
      </c>
      <c r="Q8345" t="str" cm="1">
        <f t="array" ref="Q8345">_xlfn.IFS(D8345&lt;10,"Low",D8345&lt;15,"Medium",D8345&lt;20,"High",D8345&gt;=20,"Very High")</f>
        <v>Medium</v>
      </c>
      <c r="R8345" t="str">
        <f t="shared" si="261"/>
        <v>Normal</v>
      </c>
    </row>
    <row r="8346" spans="1:18" x14ac:dyDescent="0.3">
      <c r="A8346" t="s">
        <v>8357</v>
      </c>
      <c r="B8346" s="2">
        <v>27013</v>
      </c>
      <c r="C8346" t="s">
        <v>10013</v>
      </c>
      <c r="D8346" s="1">
        <v>13.89</v>
      </c>
      <c r="E8346" t="s">
        <v>10018</v>
      </c>
      <c r="F8346" s="2">
        <v>82694</v>
      </c>
      <c r="G8346" t="s">
        <v>10038</v>
      </c>
      <c r="H8346" t="s">
        <v>10033</v>
      </c>
      <c r="I8346" s="2">
        <v>846</v>
      </c>
      <c r="J8346" s="3">
        <v>6.8</v>
      </c>
      <c r="K8346" t="s">
        <v>10034</v>
      </c>
      <c r="L8346" s="4">
        <v>43791</v>
      </c>
      <c r="M8346" t="s">
        <v>10036</v>
      </c>
      <c r="N8346">
        <f t="shared" si="260"/>
        <v>0</v>
      </c>
      <c r="O8346" t="str" cm="1">
        <f t="array" ref="O8346">_xlfn.IFS(I8346&lt;600, "Very Poor",I8346&lt;650,"Poor",I8346&lt;700,"Fair",I8346&lt;750,"Good",I8346&gt;=750,"Excellent")</f>
        <v>Excellent</v>
      </c>
      <c r="P8346" t="str" cm="1">
        <f t="array" ref="P8346">_xlfn.IFS(F8346&lt;30000,"Low",F8346&lt;60000,"Lower Middle",F8346&lt;100000, "Upper Middle",F8346&gt;=100000, "High")</f>
        <v>Upper Middle</v>
      </c>
      <c r="Q8346" t="str" cm="1">
        <f t="array" ref="Q8346">_xlfn.IFS(D8346&lt;10,"Low",D8346&lt;15,"Medium",D8346&lt;20,"High",D8346&gt;=20,"Very High")</f>
        <v>Medium</v>
      </c>
      <c r="R8346" t="str">
        <f t="shared" si="261"/>
        <v>Normal</v>
      </c>
    </row>
    <row r="8347" spans="1:18" x14ac:dyDescent="0.3">
      <c r="A8347" t="s">
        <v>8358</v>
      </c>
      <c r="B8347" s="2">
        <v>28928</v>
      </c>
      <c r="C8347" t="s">
        <v>10013</v>
      </c>
      <c r="D8347" s="1">
        <v>17.22</v>
      </c>
      <c r="E8347" t="s">
        <v>10019</v>
      </c>
      <c r="F8347" s="2">
        <v>104037</v>
      </c>
      <c r="G8347" t="s">
        <v>10039</v>
      </c>
      <c r="H8347" t="s">
        <v>10028</v>
      </c>
      <c r="I8347" s="2">
        <v>654</v>
      </c>
      <c r="J8347" s="3">
        <v>34.799999999999997</v>
      </c>
      <c r="K8347" t="s">
        <v>10035</v>
      </c>
      <c r="L8347" s="4">
        <v>44099</v>
      </c>
      <c r="M8347" t="s">
        <v>10036</v>
      </c>
      <c r="N8347">
        <f t="shared" si="260"/>
        <v>0</v>
      </c>
      <c r="O8347" t="str" cm="1">
        <f t="array" ref="O8347">_xlfn.IFS(I8347&lt;600, "Very Poor",I8347&lt;650,"Poor",I8347&lt;700,"Fair",I8347&lt;750,"Good",I8347&gt;=750,"Excellent")</f>
        <v>Fair</v>
      </c>
      <c r="P8347" t="str" cm="1">
        <f t="array" ref="P8347">_xlfn.IFS(F8347&lt;30000,"Low",F8347&lt;60000,"Lower Middle",F8347&lt;100000, "Upper Middle",F8347&gt;=100000, "High")</f>
        <v>High</v>
      </c>
      <c r="Q8347" t="str" cm="1">
        <f t="array" ref="Q8347">_xlfn.IFS(D8347&lt;10,"Low",D8347&lt;15,"Medium",D8347&lt;20,"High",D8347&gt;=20,"Very High")</f>
        <v>High</v>
      </c>
      <c r="R8347" t="str">
        <f t="shared" si="261"/>
        <v>Normal</v>
      </c>
    </row>
    <row r="8348" spans="1:18" x14ac:dyDescent="0.3">
      <c r="A8348" t="s">
        <v>8359</v>
      </c>
      <c r="B8348" s="2">
        <v>9210</v>
      </c>
      <c r="C8348" t="s">
        <v>10013</v>
      </c>
      <c r="D8348" s="1">
        <v>24.77</v>
      </c>
      <c r="E8348" t="s">
        <v>10024</v>
      </c>
      <c r="F8348" s="2">
        <v>62094</v>
      </c>
      <c r="G8348" t="s">
        <v>10039</v>
      </c>
      <c r="H8348" t="s">
        <v>10029</v>
      </c>
      <c r="I8348" s="2">
        <v>669</v>
      </c>
      <c r="J8348" s="3">
        <v>21.5</v>
      </c>
      <c r="K8348" t="s">
        <v>10035</v>
      </c>
      <c r="L8348" s="4">
        <v>43479</v>
      </c>
      <c r="M8348" t="s">
        <v>10036</v>
      </c>
      <c r="N8348">
        <f t="shared" si="260"/>
        <v>0</v>
      </c>
      <c r="O8348" t="str" cm="1">
        <f t="array" ref="O8348">_xlfn.IFS(I8348&lt;600, "Very Poor",I8348&lt;650,"Poor",I8348&lt;700,"Fair",I8348&lt;750,"Good",I8348&gt;=750,"Excellent")</f>
        <v>Fair</v>
      </c>
      <c r="P8348" t="str" cm="1">
        <f t="array" ref="P8348">_xlfn.IFS(F8348&lt;30000,"Low",F8348&lt;60000,"Lower Middle",F8348&lt;100000, "Upper Middle",F8348&gt;=100000, "High")</f>
        <v>Upper Middle</v>
      </c>
      <c r="Q8348" t="str" cm="1">
        <f t="array" ref="Q8348">_xlfn.IFS(D8348&lt;10,"Low",D8348&lt;15,"Medium",D8348&lt;20,"High",D8348&gt;=20,"Very High")</f>
        <v>Very High</v>
      </c>
      <c r="R8348" t="str">
        <f t="shared" si="261"/>
        <v>Normal</v>
      </c>
    </row>
    <row r="8349" spans="1:18" x14ac:dyDescent="0.3">
      <c r="A8349" t="s">
        <v>8360</v>
      </c>
      <c r="B8349" s="2">
        <v>3759</v>
      </c>
      <c r="C8349" t="s">
        <v>10014</v>
      </c>
      <c r="D8349" s="1">
        <v>9.16</v>
      </c>
      <c r="E8349" t="s">
        <v>10015</v>
      </c>
      <c r="F8349" s="2">
        <v>80504</v>
      </c>
      <c r="G8349" t="s">
        <v>10039</v>
      </c>
      <c r="H8349" t="s">
        <v>10028</v>
      </c>
      <c r="I8349" s="2">
        <v>736</v>
      </c>
      <c r="J8349" s="3">
        <v>22.6</v>
      </c>
      <c r="K8349" t="s">
        <v>10034</v>
      </c>
      <c r="L8349" s="4">
        <v>42012</v>
      </c>
      <c r="M8349" t="s">
        <v>10036</v>
      </c>
      <c r="N8349">
        <f t="shared" si="260"/>
        <v>0</v>
      </c>
      <c r="O8349" t="str" cm="1">
        <f t="array" ref="O8349">_xlfn.IFS(I8349&lt;600, "Very Poor",I8349&lt;650,"Poor",I8349&lt;700,"Fair",I8349&lt;750,"Good",I8349&gt;=750,"Excellent")</f>
        <v>Good</v>
      </c>
      <c r="P8349" t="str" cm="1">
        <f t="array" ref="P8349">_xlfn.IFS(F8349&lt;30000,"Low",F8349&lt;60000,"Lower Middle",F8349&lt;100000, "Upper Middle",F8349&gt;=100000, "High")</f>
        <v>Upper Middle</v>
      </c>
      <c r="Q8349" t="str" cm="1">
        <f t="array" ref="Q8349">_xlfn.IFS(D8349&lt;10,"Low",D8349&lt;15,"Medium",D8349&lt;20,"High",D8349&gt;=20,"Very High")</f>
        <v>Low</v>
      </c>
      <c r="R8349" t="str">
        <f t="shared" si="261"/>
        <v>Normal</v>
      </c>
    </row>
    <row r="8350" spans="1:18" x14ac:dyDescent="0.3">
      <c r="A8350" t="s">
        <v>8361</v>
      </c>
      <c r="B8350" s="2">
        <v>17091</v>
      </c>
      <c r="C8350" t="s">
        <v>10013</v>
      </c>
      <c r="D8350" s="1">
        <v>7.71</v>
      </c>
      <c r="E8350" t="s">
        <v>10018</v>
      </c>
      <c r="F8350" s="2">
        <v>114209</v>
      </c>
      <c r="G8350" t="s">
        <v>10038</v>
      </c>
      <c r="H8350" t="s">
        <v>10031</v>
      </c>
      <c r="I8350" s="2">
        <v>737</v>
      </c>
      <c r="J8350" s="3">
        <v>7.1</v>
      </c>
      <c r="K8350" t="s">
        <v>10034</v>
      </c>
      <c r="L8350" s="4">
        <v>42231</v>
      </c>
      <c r="M8350" t="s">
        <v>10036</v>
      </c>
      <c r="N8350">
        <f t="shared" si="260"/>
        <v>0</v>
      </c>
      <c r="O8350" t="str" cm="1">
        <f t="array" ref="O8350">_xlfn.IFS(I8350&lt;600, "Very Poor",I8350&lt;650,"Poor",I8350&lt;700,"Fair",I8350&lt;750,"Good",I8350&gt;=750,"Excellent")</f>
        <v>Good</v>
      </c>
      <c r="P8350" t="str" cm="1">
        <f t="array" ref="P8350">_xlfn.IFS(F8350&lt;30000,"Low",F8350&lt;60000,"Lower Middle",F8350&lt;100000, "Upper Middle",F8350&gt;=100000, "High")</f>
        <v>High</v>
      </c>
      <c r="Q8350" t="str" cm="1">
        <f t="array" ref="Q8350">_xlfn.IFS(D8350&lt;10,"Low",D8350&lt;15,"Medium",D8350&lt;20,"High",D8350&gt;=20,"Very High")</f>
        <v>Low</v>
      </c>
      <c r="R8350" t="str">
        <f t="shared" si="261"/>
        <v>Normal</v>
      </c>
    </row>
    <row r="8351" spans="1:18" x14ac:dyDescent="0.3">
      <c r="A8351" t="s">
        <v>8362</v>
      </c>
      <c r="B8351" s="2">
        <v>1002</v>
      </c>
      <c r="C8351" t="s">
        <v>10013</v>
      </c>
      <c r="D8351" s="1">
        <v>8.84</v>
      </c>
      <c r="E8351" t="s">
        <v>10016</v>
      </c>
      <c r="F8351" s="2">
        <v>50622</v>
      </c>
      <c r="G8351" t="s">
        <v>10039</v>
      </c>
      <c r="H8351" t="s">
        <v>10027</v>
      </c>
      <c r="I8351" s="2">
        <v>644</v>
      </c>
      <c r="J8351" s="3">
        <v>22.1</v>
      </c>
      <c r="K8351" t="s">
        <v>10034</v>
      </c>
      <c r="L8351" s="4">
        <v>43664</v>
      </c>
      <c r="M8351" t="s">
        <v>10036</v>
      </c>
      <c r="N8351">
        <f t="shared" si="260"/>
        <v>0</v>
      </c>
      <c r="O8351" t="str" cm="1">
        <f t="array" ref="O8351">_xlfn.IFS(I8351&lt;600, "Very Poor",I8351&lt;650,"Poor",I8351&lt;700,"Fair",I8351&lt;750,"Good",I8351&gt;=750,"Excellent")</f>
        <v>Poor</v>
      </c>
      <c r="P8351" t="str" cm="1">
        <f t="array" ref="P8351">_xlfn.IFS(F8351&lt;30000,"Low",F8351&lt;60000,"Lower Middle",F8351&lt;100000, "Upper Middle",F8351&gt;=100000, "High")</f>
        <v>Lower Middle</v>
      </c>
      <c r="Q8351" t="str" cm="1">
        <f t="array" ref="Q8351">_xlfn.IFS(D8351&lt;10,"Low",D8351&lt;15,"Medium",D8351&lt;20,"High",D8351&gt;=20,"Very High")</f>
        <v>Low</v>
      </c>
      <c r="R8351" t="str">
        <f t="shared" si="261"/>
        <v>Normal</v>
      </c>
    </row>
    <row r="8352" spans="1:18" x14ac:dyDescent="0.3">
      <c r="A8352" t="s">
        <v>8363</v>
      </c>
      <c r="B8352" s="2">
        <v>31160</v>
      </c>
      <c r="C8352" t="s">
        <v>10013</v>
      </c>
      <c r="D8352" s="1">
        <v>10.46</v>
      </c>
      <c r="E8352" t="s">
        <v>10016</v>
      </c>
      <c r="F8352" s="2">
        <v>146007</v>
      </c>
      <c r="G8352" t="s">
        <v>10038</v>
      </c>
      <c r="H8352" t="s">
        <v>10026</v>
      </c>
      <c r="I8352" s="2">
        <v>585</v>
      </c>
      <c r="J8352" s="3">
        <v>27.6</v>
      </c>
      <c r="K8352" t="s">
        <v>10034</v>
      </c>
      <c r="L8352" s="4">
        <v>42447</v>
      </c>
      <c r="M8352" t="s">
        <v>10037</v>
      </c>
      <c r="N8352">
        <f t="shared" si="260"/>
        <v>1</v>
      </c>
      <c r="O8352" t="str" cm="1">
        <f t="array" ref="O8352">_xlfn.IFS(I8352&lt;600, "Very Poor",I8352&lt;650,"Poor",I8352&lt;700,"Fair",I8352&lt;750,"Good",I8352&gt;=750,"Excellent")</f>
        <v>Very Poor</v>
      </c>
      <c r="P8352" t="str" cm="1">
        <f t="array" ref="P8352">_xlfn.IFS(F8352&lt;30000,"Low",F8352&lt;60000,"Lower Middle",F8352&lt;100000, "Upper Middle",F8352&gt;=100000, "High")</f>
        <v>High</v>
      </c>
      <c r="Q8352" t="str" cm="1">
        <f t="array" ref="Q8352">_xlfn.IFS(D8352&lt;10,"Low",D8352&lt;15,"Medium",D8352&lt;20,"High",D8352&gt;=20,"Very High")</f>
        <v>Medium</v>
      </c>
      <c r="R8352" t="str">
        <f t="shared" si="261"/>
        <v>Normal</v>
      </c>
    </row>
    <row r="8353" spans="1:18" x14ac:dyDescent="0.3">
      <c r="A8353" t="s">
        <v>8364</v>
      </c>
      <c r="B8353" s="2">
        <v>21707</v>
      </c>
      <c r="C8353" t="s">
        <v>10013</v>
      </c>
      <c r="D8353" s="1">
        <v>6.49</v>
      </c>
      <c r="E8353" t="s">
        <v>10021</v>
      </c>
      <c r="F8353" s="2">
        <v>88253</v>
      </c>
      <c r="G8353" t="s">
        <v>10039</v>
      </c>
      <c r="H8353" t="s">
        <v>10030</v>
      </c>
      <c r="I8353" s="2">
        <v>656</v>
      </c>
      <c r="J8353" s="3">
        <v>9.3000000000000007</v>
      </c>
      <c r="K8353" t="s">
        <v>10035</v>
      </c>
      <c r="L8353" s="4">
        <v>42362</v>
      </c>
      <c r="M8353" t="s">
        <v>10036</v>
      </c>
      <c r="N8353">
        <f t="shared" si="260"/>
        <v>0</v>
      </c>
      <c r="O8353" t="str" cm="1">
        <f t="array" ref="O8353">_xlfn.IFS(I8353&lt;600, "Very Poor",I8353&lt;650,"Poor",I8353&lt;700,"Fair",I8353&lt;750,"Good",I8353&gt;=750,"Excellent")</f>
        <v>Fair</v>
      </c>
      <c r="P8353" t="str" cm="1">
        <f t="array" ref="P8353">_xlfn.IFS(F8353&lt;30000,"Low",F8353&lt;60000,"Lower Middle",F8353&lt;100000, "Upper Middle",F8353&gt;=100000, "High")</f>
        <v>Upper Middle</v>
      </c>
      <c r="Q8353" t="str" cm="1">
        <f t="array" ref="Q8353">_xlfn.IFS(D8353&lt;10,"Low",D8353&lt;15,"Medium",D8353&lt;20,"High",D8353&gt;=20,"Very High")</f>
        <v>Low</v>
      </c>
      <c r="R8353" t="str">
        <f t="shared" si="261"/>
        <v>Normal</v>
      </c>
    </row>
    <row r="8354" spans="1:18" x14ac:dyDescent="0.3">
      <c r="A8354" t="s">
        <v>8365</v>
      </c>
      <c r="B8354" s="2">
        <v>16248</v>
      </c>
      <c r="C8354" t="s">
        <v>10013</v>
      </c>
      <c r="D8354" s="1">
        <v>28.16</v>
      </c>
      <c r="E8354" t="s">
        <v>10015</v>
      </c>
      <c r="F8354" s="2">
        <v>110046</v>
      </c>
      <c r="G8354" t="s">
        <v>10039</v>
      </c>
      <c r="H8354" t="s">
        <v>10033</v>
      </c>
      <c r="I8354" s="2">
        <v>670</v>
      </c>
      <c r="J8354" s="3">
        <v>36.6</v>
      </c>
      <c r="K8354" t="s">
        <v>10035</v>
      </c>
      <c r="L8354" s="4">
        <v>43992</v>
      </c>
      <c r="M8354" t="s">
        <v>10037</v>
      </c>
      <c r="N8354">
        <f t="shared" si="260"/>
        <v>1</v>
      </c>
      <c r="O8354" t="str" cm="1">
        <f t="array" ref="O8354">_xlfn.IFS(I8354&lt;600, "Very Poor",I8354&lt;650,"Poor",I8354&lt;700,"Fair",I8354&lt;750,"Good",I8354&gt;=750,"Excellent")</f>
        <v>Fair</v>
      </c>
      <c r="P8354" t="str" cm="1">
        <f t="array" ref="P8354">_xlfn.IFS(F8354&lt;30000,"Low",F8354&lt;60000,"Lower Middle",F8354&lt;100000, "Upper Middle",F8354&gt;=100000, "High")</f>
        <v>High</v>
      </c>
      <c r="Q8354" t="str" cm="1">
        <f t="array" ref="Q8354">_xlfn.IFS(D8354&lt;10,"Low",D8354&lt;15,"Medium",D8354&lt;20,"High",D8354&gt;=20,"Very High")</f>
        <v>Very High</v>
      </c>
      <c r="R8354" t="str">
        <f t="shared" si="261"/>
        <v>Normal</v>
      </c>
    </row>
    <row r="8355" spans="1:18" x14ac:dyDescent="0.3">
      <c r="A8355" t="s">
        <v>8366</v>
      </c>
      <c r="B8355" s="2">
        <v>6773</v>
      </c>
      <c r="C8355" t="s">
        <v>10014</v>
      </c>
      <c r="D8355" s="1">
        <v>12.98</v>
      </c>
      <c r="E8355" t="s">
        <v>10024</v>
      </c>
      <c r="F8355" s="2">
        <v>42798</v>
      </c>
      <c r="G8355" t="s">
        <v>10039</v>
      </c>
      <c r="H8355" t="s">
        <v>10026</v>
      </c>
      <c r="I8355" s="2">
        <v>707</v>
      </c>
      <c r="J8355" s="3">
        <v>32.4</v>
      </c>
      <c r="K8355" t="s">
        <v>10035</v>
      </c>
      <c r="L8355" s="4">
        <v>42102</v>
      </c>
      <c r="M8355" t="s">
        <v>10036</v>
      </c>
      <c r="N8355">
        <f t="shared" si="260"/>
        <v>0</v>
      </c>
      <c r="O8355" t="str" cm="1">
        <f t="array" ref="O8355">_xlfn.IFS(I8355&lt;600, "Very Poor",I8355&lt;650,"Poor",I8355&lt;700,"Fair",I8355&lt;750,"Good",I8355&gt;=750,"Excellent")</f>
        <v>Good</v>
      </c>
      <c r="P8355" t="str" cm="1">
        <f t="array" ref="P8355">_xlfn.IFS(F8355&lt;30000,"Low",F8355&lt;60000,"Lower Middle",F8355&lt;100000, "Upper Middle",F8355&gt;=100000, "High")</f>
        <v>Lower Middle</v>
      </c>
      <c r="Q8355" t="str" cm="1">
        <f t="array" ref="Q8355">_xlfn.IFS(D8355&lt;10,"Low",D8355&lt;15,"Medium",D8355&lt;20,"High",D8355&gt;=20,"Very High")</f>
        <v>Medium</v>
      </c>
      <c r="R8355" t="str">
        <f t="shared" si="261"/>
        <v>Normal</v>
      </c>
    </row>
    <row r="8356" spans="1:18" x14ac:dyDescent="0.3">
      <c r="A8356" t="s">
        <v>8367</v>
      </c>
      <c r="B8356" s="2">
        <v>13786</v>
      </c>
      <c r="C8356" t="s">
        <v>10013</v>
      </c>
      <c r="D8356" s="1">
        <v>9.42</v>
      </c>
      <c r="E8356" t="s">
        <v>10020</v>
      </c>
      <c r="F8356" s="2">
        <v>109361</v>
      </c>
      <c r="G8356" t="s">
        <v>10038</v>
      </c>
      <c r="H8356" t="s">
        <v>10030</v>
      </c>
      <c r="I8356" s="2">
        <v>696</v>
      </c>
      <c r="J8356" s="3">
        <v>33.1</v>
      </c>
      <c r="K8356" t="s">
        <v>10035</v>
      </c>
      <c r="L8356" s="4">
        <v>42509</v>
      </c>
      <c r="M8356" t="s">
        <v>10036</v>
      </c>
      <c r="N8356">
        <f t="shared" si="260"/>
        <v>0</v>
      </c>
      <c r="O8356" t="str" cm="1">
        <f t="array" ref="O8356">_xlfn.IFS(I8356&lt;600, "Very Poor",I8356&lt;650,"Poor",I8356&lt;700,"Fair",I8356&lt;750,"Good",I8356&gt;=750,"Excellent")</f>
        <v>Fair</v>
      </c>
      <c r="P8356" t="str" cm="1">
        <f t="array" ref="P8356">_xlfn.IFS(F8356&lt;30000,"Low",F8356&lt;60000,"Lower Middle",F8356&lt;100000, "Upper Middle",F8356&gt;=100000, "High")</f>
        <v>High</v>
      </c>
      <c r="Q8356" t="str" cm="1">
        <f t="array" ref="Q8356">_xlfn.IFS(D8356&lt;10,"Low",D8356&lt;15,"Medium",D8356&lt;20,"High",D8356&gt;=20,"Very High")</f>
        <v>Low</v>
      </c>
      <c r="R8356" t="str">
        <f t="shared" si="261"/>
        <v>Normal</v>
      </c>
    </row>
    <row r="8357" spans="1:18" x14ac:dyDescent="0.3">
      <c r="A8357" t="s">
        <v>8368</v>
      </c>
      <c r="B8357" s="2">
        <v>16037</v>
      </c>
      <c r="C8357" t="s">
        <v>10014</v>
      </c>
      <c r="D8357" s="1">
        <v>20.95</v>
      </c>
      <c r="E8357" t="s">
        <v>10016</v>
      </c>
      <c r="F8357" s="2">
        <v>47167</v>
      </c>
      <c r="G8357" t="s">
        <v>10040</v>
      </c>
      <c r="H8357" t="s">
        <v>10029</v>
      </c>
      <c r="I8357" s="2">
        <v>804</v>
      </c>
      <c r="J8357" s="3">
        <v>23.8</v>
      </c>
      <c r="K8357" t="s">
        <v>10035</v>
      </c>
      <c r="L8357" s="4">
        <v>42321</v>
      </c>
      <c r="M8357" t="s">
        <v>10036</v>
      </c>
      <c r="N8357">
        <f t="shared" si="260"/>
        <v>0</v>
      </c>
      <c r="O8357" t="str" cm="1">
        <f t="array" ref="O8357">_xlfn.IFS(I8357&lt;600, "Very Poor",I8357&lt;650,"Poor",I8357&lt;700,"Fair",I8357&lt;750,"Good",I8357&gt;=750,"Excellent")</f>
        <v>Excellent</v>
      </c>
      <c r="P8357" t="str" cm="1">
        <f t="array" ref="P8357">_xlfn.IFS(F8357&lt;30000,"Low",F8357&lt;60000,"Lower Middle",F8357&lt;100000, "Upper Middle",F8357&gt;=100000, "High")</f>
        <v>Lower Middle</v>
      </c>
      <c r="Q8357" t="str" cm="1">
        <f t="array" ref="Q8357">_xlfn.IFS(D8357&lt;10,"Low",D8357&lt;15,"Medium",D8357&lt;20,"High",D8357&gt;=20,"Very High")</f>
        <v>Very High</v>
      </c>
      <c r="R8357" t="str">
        <f t="shared" si="261"/>
        <v>Normal</v>
      </c>
    </row>
    <row r="8358" spans="1:18" x14ac:dyDescent="0.3">
      <c r="A8358" t="s">
        <v>8369</v>
      </c>
      <c r="B8358" s="2">
        <v>2885</v>
      </c>
      <c r="C8358" t="s">
        <v>10013</v>
      </c>
      <c r="D8358" s="1">
        <v>24.67</v>
      </c>
      <c r="E8358" t="s">
        <v>10015</v>
      </c>
      <c r="F8358" s="2">
        <v>67373</v>
      </c>
      <c r="G8358" t="s">
        <v>10039</v>
      </c>
      <c r="H8358" t="s">
        <v>10028</v>
      </c>
      <c r="I8358" s="2">
        <v>593</v>
      </c>
      <c r="J8358" s="3">
        <v>16.7</v>
      </c>
      <c r="K8358" t="s">
        <v>10035</v>
      </c>
      <c r="L8358" s="4">
        <v>42020</v>
      </c>
      <c r="M8358" t="s">
        <v>10037</v>
      </c>
      <c r="N8358">
        <f t="shared" si="260"/>
        <v>1</v>
      </c>
      <c r="O8358" t="str" cm="1">
        <f t="array" ref="O8358">_xlfn.IFS(I8358&lt;600, "Very Poor",I8358&lt;650,"Poor",I8358&lt;700,"Fair",I8358&lt;750,"Good",I8358&gt;=750,"Excellent")</f>
        <v>Very Poor</v>
      </c>
      <c r="P8358" t="str" cm="1">
        <f t="array" ref="P8358">_xlfn.IFS(F8358&lt;30000,"Low",F8358&lt;60000,"Lower Middle",F8358&lt;100000, "Upper Middle",F8358&gt;=100000, "High")</f>
        <v>Upper Middle</v>
      </c>
      <c r="Q8358" t="str" cm="1">
        <f t="array" ref="Q8358">_xlfn.IFS(D8358&lt;10,"Low",D8358&lt;15,"Medium",D8358&lt;20,"High",D8358&gt;=20,"Very High")</f>
        <v>Very High</v>
      </c>
      <c r="R8358" t="str">
        <f t="shared" si="261"/>
        <v>High Risk</v>
      </c>
    </row>
    <row r="8359" spans="1:18" x14ac:dyDescent="0.3">
      <c r="A8359" t="s">
        <v>8370</v>
      </c>
      <c r="B8359" s="2">
        <v>17331</v>
      </c>
      <c r="C8359" t="s">
        <v>10014</v>
      </c>
      <c r="D8359" s="1">
        <v>23.83</v>
      </c>
      <c r="E8359" t="s">
        <v>10021</v>
      </c>
      <c r="F8359" s="2">
        <v>28381</v>
      </c>
      <c r="G8359" t="s">
        <v>10039</v>
      </c>
      <c r="H8359" t="s">
        <v>10033</v>
      </c>
      <c r="I8359" s="2">
        <v>753</v>
      </c>
      <c r="J8359" s="3">
        <v>27.4</v>
      </c>
      <c r="K8359" t="s">
        <v>10035</v>
      </c>
      <c r="L8359" s="4">
        <v>43742</v>
      </c>
      <c r="M8359" t="s">
        <v>10037</v>
      </c>
      <c r="N8359">
        <f t="shared" si="260"/>
        <v>1</v>
      </c>
      <c r="O8359" t="str" cm="1">
        <f t="array" ref="O8359">_xlfn.IFS(I8359&lt;600, "Very Poor",I8359&lt;650,"Poor",I8359&lt;700,"Fair",I8359&lt;750,"Good",I8359&gt;=750,"Excellent")</f>
        <v>Excellent</v>
      </c>
      <c r="P8359" t="str" cm="1">
        <f t="array" ref="P8359">_xlfn.IFS(F8359&lt;30000,"Low",F8359&lt;60000,"Lower Middle",F8359&lt;100000, "Upper Middle",F8359&gt;=100000, "High")</f>
        <v>Low</v>
      </c>
      <c r="Q8359" t="str" cm="1">
        <f t="array" ref="Q8359">_xlfn.IFS(D8359&lt;10,"Low",D8359&lt;15,"Medium",D8359&lt;20,"High",D8359&gt;=20,"Very High")</f>
        <v>Very High</v>
      </c>
      <c r="R8359" t="str">
        <f t="shared" si="261"/>
        <v>Normal</v>
      </c>
    </row>
    <row r="8360" spans="1:18" x14ac:dyDescent="0.3">
      <c r="A8360" t="s">
        <v>8371</v>
      </c>
      <c r="B8360" s="2">
        <v>23495</v>
      </c>
      <c r="C8360" t="s">
        <v>10014</v>
      </c>
      <c r="D8360" s="1">
        <v>22.97</v>
      </c>
      <c r="E8360" t="s">
        <v>10018</v>
      </c>
      <c r="F8360" s="2">
        <v>30961</v>
      </c>
      <c r="G8360" t="s">
        <v>10040</v>
      </c>
      <c r="H8360" t="s">
        <v>10031</v>
      </c>
      <c r="I8360" s="2">
        <v>729</v>
      </c>
      <c r="J8360" s="3">
        <v>12.9</v>
      </c>
      <c r="K8360" t="s">
        <v>10034</v>
      </c>
      <c r="L8360" s="4">
        <v>42530</v>
      </c>
      <c r="M8360" t="s">
        <v>10037</v>
      </c>
      <c r="N8360">
        <f t="shared" si="260"/>
        <v>1</v>
      </c>
      <c r="O8360" t="str" cm="1">
        <f t="array" ref="O8360">_xlfn.IFS(I8360&lt;600, "Very Poor",I8360&lt;650,"Poor",I8360&lt;700,"Fair",I8360&lt;750,"Good",I8360&gt;=750,"Excellent")</f>
        <v>Good</v>
      </c>
      <c r="P8360" t="str" cm="1">
        <f t="array" ref="P8360">_xlfn.IFS(F8360&lt;30000,"Low",F8360&lt;60000,"Lower Middle",F8360&lt;100000, "Upper Middle",F8360&gt;=100000, "High")</f>
        <v>Lower Middle</v>
      </c>
      <c r="Q8360" t="str" cm="1">
        <f t="array" ref="Q8360">_xlfn.IFS(D8360&lt;10,"Low",D8360&lt;15,"Medium",D8360&lt;20,"High",D8360&gt;=20,"Very High")</f>
        <v>Very High</v>
      </c>
      <c r="R8360" t="str">
        <f t="shared" si="261"/>
        <v>Normal</v>
      </c>
    </row>
    <row r="8361" spans="1:18" x14ac:dyDescent="0.3">
      <c r="A8361" t="s">
        <v>8372</v>
      </c>
      <c r="B8361" s="2">
        <v>14450</v>
      </c>
      <c r="C8361" t="s">
        <v>10014</v>
      </c>
      <c r="D8361" s="1">
        <v>6.26</v>
      </c>
      <c r="E8361" t="s">
        <v>10017</v>
      </c>
      <c r="F8361" s="2">
        <v>146434</v>
      </c>
      <c r="G8361" t="s">
        <v>10039</v>
      </c>
      <c r="H8361" t="s">
        <v>10028</v>
      </c>
      <c r="I8361" s="2">
        <v>767</v>
      </c>
      <c r="J8361" s="3">
        <v>9.8000000000000007</v>
      </c>
      <c r="K8361" t="s">
        <v>10035</v>
      </c>
      <c r="L8361" s="4">
        <v>42395</v>
      </c>
      <c r="M8361" t="s">
        <v>10036</v>
      </c>
      <c r="N8361">
        <f t="shared" si="260"/>
        <v>0</v>
      </c>
      <c r="O8361" t="str" cm="1">
        <f t="array" ref="O8361">_xlfn.IFS(I8361&lt;600, "Very Poor",I8361&lt;650,"Poor",I8361&lt;700,"Fair",I8361&lt;750,"Good",I8361&gt;=750,"Excellent")</f>
        <v>Excellent</v>
      </c>
      <c r="P8361" t="str" cm="1">
        <f t="array" ref="P8361">_xlfn.IFS(F8361&lt;30000,"Low",F8361&lt;60000,"Lower Middle",F8361&lt;100000, "Upper Middle",F8361&gt;=100000, "High")</f>
        <v>High</v>
      </c>
      <c r="Q8361" t="str" cm="1">
        <f t="array" ref="Q8361">_xlfn.IFS(D8361&lt;10,"Low",D8361&lt;15,"Medium",D8361&lt;20,"High",D8361&gt;=20,"Very High")</f>
        <v>Low</v>
      </c>
      <c r="R8361" t="str">
        <f t="shared" si="261"/>
        <v>Normal</v>
      </c>
    </row>
    <row r="8362" spans="1:18" x14ac:dyDescent="0.3">
      <c r="A8362" t="s">
        <v>8373</v>
      </c>
      <c r="B8362" s="2">
        <v>10491</v>
      </c>
      <c r="C8362" t="s">
        <v>10014</v>
      </c>
      <c r="D8362" s="1">
        <v>24.55</v>
      </c>
      <c r="E8362" t="s">
        <v>10025</v>
      </c>
      <c r="F8362" s="2">
        <v>121683</v>
      </c>
      <c r="G8362" t="s">
        <v>10040</v>
      </c>
      <c r="H8362" t="s">
        <v>10026</v>
      </c>
      <c r="I8362" s="2">
        <v>664</v>
      </c>
      <c r="J8362" s="3">
        <v>23.8</v>
      </c>
      <c r="K8362" t="s">
        <v>10035</v>
      </c>
      <c r="L8362" s="4">
        <v>42447</v>
      </c>
      <c r="M8362" t="s">
        <v>10036</v>
      </c>
      <c r="N8362">
        <f t="shared" si="260"/>
        <v>0</v>
      </c>
      <c r="O8362" t="str" cm="1">
        <f t="array" ref="O8362">_xlfn.IFS(I8362&lt;600, "Very Poor",I8362&lt;650,"Poor",I8362&lt;700,"Fair",I8362&lt;750,"Good",I8362&gt;=750,"Excellent")</f>
        <v>Fair</v>
      </c>
      <c r="P8362" t="str" cm="1">
        <f t="array" ref="P8362">_xlfn.IFS(F8362&lt;30000,"Low",F8362&lt;60000,"Lower Middle",F8362&lt;100000, "Upper Middle",F8362&gt;=100000, "High")</f>
        <v>High</v>
      </c>
      <c r="Q8362" t="str" cm="1">
        <f t="array" ref="Q8362">_xlfn.IFS(D8362&lt;10,"Low",D8362&lt;15,"Medium",D8362&lt;20,"High",D8362&gt;=20,"Very High")</f>
        <v>Very High</v>
      </c>
      <c r="R8362" t="str">
        <f t="shared" si="261"/>
        <v>Normal</v>
      </c>
    </row>
    <row r="8363" spans="1:18" x14ac:dyDescent="0.3">
      <c r="A8363" t="s">
        <v>8374</v>
      </c>
      <c r="B8363" s="2">
        <v>10268</v>
      </c>
      <c r="C8363" t="s">
        <v>10013</v>
      </c>
      <c r="D8363" s="1">
        <v>17.55</v>
      </c>
      <c r="E8363" t="s">
        <v>10015</v>
      </c>
      <c r="F8363" s="2">
        <v>146997</v>
      </c>
      <c r="G8363" t="s">
        <v>10038</v>
      </c>
      <c r="H8363" t="s">
        <v>10032</v>
      </c>
      <c r="I8363" s="2">
        <v>699</v>
      </c>
      <c r="J8363" s="3">
        <v>21.8</v>
      </c>
      <c r="K8363" t="s">
        <v>10034</v>
      </c>
      <c r="L8363" s="4">
        <v>42468</v>
      </c>
      <c r="M8363" t="s">
        <v>10036</v>
      </c>
      <c r="N8363">
        <f t="shared" si="260"/>
        <v>0</v>
      </c>
      <c r="O8363" t="str" cm="1">
        <f t="array" ref="O8363">_xlfn.IFS(I8363&lt;600, "Very Poor",I8363&lt;650,"Poor",I8363&lt;700,"Fair",I8363&lt;750,"Good",I8363&gt;=750,"Excellent")</f>
        <v>Fair</v>
      </c>
      <c r="P8363" t="str" cm="1">
        <f t="array" ref="P8363">_xlfn.IFS(F8363&lt;30000,"Low",F8363&lt;60000,"Lower Middle",F8363&lt;100000, "Upper Middle",F8363&gt;=100000, "High")</f>
        <v>High</v>
      </c>
      <c r="Q8363" t="str" cm="1">
        <f t="array" ref="Q8363">_xlfn.IFS(D8363&lt;10,"Low",D8363&lt;15,"Medium",D8363&lt;20,"High",D8363&gt;=20,"Very High")</f>
        <v>High</v>
      </c>
      <c r="R8363" t="str">
        <f t="shared" si="261"/>
        <v>Normal</v>
      </c>
    </row>
    <row r="8364" spans="1:18" x14ac:dyDescent="0.3">
      <c r="A8364" t="s">
        <v>8375</v>
      </c>
      <c r="B8364" s="2">
        <v>28757</v>
      </c>
      <c r="C8364" t="s">
        <v>10013</v>
      </c>
      <c r="D8364" s="1">
        <v>21.23</v>
      </c>
      <c r="E8364" t="s">
        <v>10018</v>
      </c>
      <c r="F8364" s="2">
        <v>34349</v>
      </c>
      <c r="G8364" t="s">
        <v>10039</v>
      </c>
      <c r="H8364" t="s">
        <v>10029</v>
      </c>
      <c r="I8364" s="2">
        <v>722</v>
      </c>
      <c r="J8364" s="3">
        <v>10.3</v>
      </c>
      <c r="K8364" t="s">
        <v>10034</v>
      </c>
      <c r="L8364" s="4">
        <v>43739</v>
      </c>
      <c r="M8364" t="s">
        <v>10037</v>
      </c>
      <c r="N8364">
        <f t="shared" si="260"/>
        <v>1</v>
      </c>
      <c r="O8364" t="str" cm="1">
        <f t="array" ref="O8364">_xlfn.IFS(I8364&lt;600, "Very Poor",I8364&lt;650,"Poor",I8364&lt;700,"Fair",I8364&lt;750,"Good",I8364&gt;=750,"Excellent")</f>
        <v>Good</v>
      </c>
      <c r="P8364" t="str" cm="1">
        <f t="array" ref="P8364">_xlfn.IFS(F8364&lt;30000,"Low",F8364&lt;60000,"Lower Middle",F8364&lt;100000, "Upper Middle",F8364&gt;=100000, "High")</f>
        <v>Lower Middle</v>
      </c>
      <c r="Q8364" t="str" cm="1">
        <f t="array" ref="Q8364">_xlfn.IFS(D8364&lt;10,"Low",D8364&lt;15,"Medium",D8364&lt;20,"High",D8364&gt;=20,"Very High")</f>
        <v>Very High</v>
      </c>
      <c r="R8364" t="str">
        <f t="shared" si="261"/>
        <v>Normal</v>
      </c>
    </row>
    <row r="8365" spans="1:18" x14ac:dyDescent="0.3">
      <c r="A8365" t="s">
        <v>8376</v>
      </c>
      <c r="B8365" s="2">
        <v>7791</v>
      </c>
      <c r="C8365" t="s">
        <v>10013</v>
      </c>
      <c r="D8365" s="1">
        <v>28.91</v>
      </c>
      <c r="E8365" t="s">
        <v>10025</v>
      </c>
      <c r="F8365" s="2">
        <v>130053</v>
      </c>
      <c r="G8365" t="s">
        <v>10038</v>
      </c>
      <c r="H8365" t="s">
        <v>10028</v>
      </c>
      <c r="I8365" s="2">
        <v>819</v>
      </c>
      <c r="J8365" s="3">
        <v>23.6</v>
      </c>
      <c r="K8365" t="s">
        <v>10035</v>
      </c>
      <c r="L8365" s="4">
        <v>43270</v>
      </c>
      <c r="M8365" t="s">
        <v>10036</v>
      </c>
      <c r="N8365">
        <f t="shared" si="260"/>
        <v>0</v>
      </c>
      <c r="O8365" t="str" cm="1">
        <f t="array" ref="O8365">_xlfn.IFS(I8365&lt;600, "Very Poor",I8365&lt;650,"Poor",I8365&lt;700,"Fair",I8365&lt;750,"Good",I8365&gt;=750,"Excellent")</f>
        <v>Excellent</v>
      </c>
      <c r="P8365" t="str" cm="1">
        <f t="array" ref="P8365">_xlfn.IFS(F8365&lt;30000,"Low",F8365&lt;60000,"Lower Middle",F8365&lt;100000, "Upper Middle",F8365&gt;=100000, "High")</f>
        <v>High</v>
      </c>
      <c r="Q8365" t="str" cm="1">
        <f t="array" ref="Q8365">_xlfn.IFS(D8365&lt;10,"Low",D8365&lt;15,"Medium",D8365&lt;20,"High",D8365&gt;=20,"Very High")</f>
        <v>Very High</v>
      </c>
      <c r="R8365" t="str">
        <f t="shared" si="261"/>
        <v>Normal</v>
      </c>
    </row>
    <row r="8366" spans="1:18" x14ac:dyDescent="0.3">
      <c r="A8366" t="s">
        <v>8377</v>
      </c>
      <c r="B8366" s="2">
        <v>29314</v>
      </c>
      <c r="C8366" t="s">
        <v>10013</v>
      </c>
      <c r="D8366" s="1">
        <v>25.27</v>
      </c>
      <c r="E8366" t="s">
        <v>10015</v>
      </c>
      <c r="F8366" s="2">
        <v>132333</v>
      </c>
      <c r="G8366" t="s">
        <v>10040</v>
      </c>
      <c r="H8366" t="s">
        <v>10033</v>
      </c>
      <c r="I8366" s="2">
        <v>791</v>
      </c>
      <c r="J8366" s="3">
        <v>24.1</v>
      </c>
      <c r="K8366" t="s">
        <v>10035</v>
      </c>
      <c r="L8366" s="4">
        <v>42416</v>
      </c>
      <c r="M8366" t="s">
        <v>10036</v>
      </c>
      <c r="N8366">
        <f t="shared" si="260"/>
        <v>0</v>
      </c>
      <c r="O8366" t="str" cm="1">
        <f t="array" ref="O8366">_xlfn.IFS(I8366&lt;600, "Very Poor",I8366&lt;650,"Poor",I8366&lt;700,"Fair",I8366&lt;750,"Good",I8366&gt;=750,"Excellent")</f>
        <v>Excellent</v>
      </c>
      <c r="P8366" t="str" cm="1">
        <f t="array" ref="P8366">_xlfn.IFS(F8366&lt;30000,"Low",F8366&lt;60000,"Lower Middle",F8366&lt;100000, "Upper Middle",F8366&gt;=100000, "High")</f>
        <v>High</v>
      </c>
      <c r="Q8366" t="str" cm="1">
        <f t="array" ref="Q8366">_xlfn.IFS(D8366&lt;10,"Low",D8366&lt;15,"Medium",D8366&lt;20,"High",D8366&gt;=20,"Very High")</f>
        <v>Very High</v>
      </c>
      <c r="R8366" t="str">
        <f t="shared" si="261"/>
        <v>Normal</v>
      </c>
    </row>
    <row r="8367" spans="1:18" x14ac:dyDescent="0.3">
      <c r="A8367" t="s">
        <v>8378</v>
      </c>
      <c r="B8367" s="2">
        <v>29583</v>
      </c>
      <c r="C8367" t="s">
        <v>10014</v>
      </c>
      <c r="D8367" s="1">
        <v>25.63</v>
      </c>
      <c r="E8367" t="s">
        <v>10020</v>
      </c>
      <c r="F8367" s="2">
        <v>119873</v>
      </c>
      <c r="G8367" t="s">
        <v>10040</v>
      </c>
      <c r="H8367" t="s">
        <v>10033</v>
      </c>
      <c r="I8367" s="2">
        <v>763</v>
      </c>
      <c r="J8367" s="3">
        <v>35.5</v>
      </c>
      <c r="K8367" t="s">
        <v>10035</v>
      </c>
      <c r="L8367" s="4">
        <v>43266</v>
      </c>
      <c r="M8367" t="s">
        <v>10037</v>
      </c>
      <c r="N8367">
        <f t="shared" si="260"/>
        <v>1</v>
      </c>
      <c r="O8367" t="str" cm="1">
        <f t="array" ref="O8367">_xlfn.IFS(I8367&lt;600, "Very Poor",I8367&lt;650,"Poor",I8367&lt;700,"Fair",I8367&lt;750,"Good",I8367&gt;=750,"Excellent")</f>
        <v>Excellent</v>
      </c>
      <c r="P8367" t="str" cm="1">
        <f t="array" ref="P8367">_xlfn.IFS(F8367&lt;30000,"Low",F8367&lt;60000,"Lower Middle",F8367&lt;100000, "Upper Middle",F8367&gt;=100000, "High")</f>
        <v>High</v>
      </c>
      <c r="Q8367" t="str" cm="1">
        <f t="array" ref="Q8367">_xlfn.IFS(D8367&lt;10,"Low",D8367&lt;15,"Medium",D8367&lt;20,"High",D8367&gt;=20,"Very High")</f>
        <v>Very High</v>
      </c>
      <c r="R8367" t="str">
        <f t="shared" si="261"/>
        <v>Normal</v>
      </c>
    </row>
    <row r="8368" spans="1:18" x14ac:dyDescent="0.3">
      <c r="A8368" t="s">
        <v>8379</v>
      </c>
      <c r="B8368" s="2">
        <v>22550</v>
      </c>
      <c r="C8368" t="s">
        <v>10013</v>
      </c>
      <c r="D8368" s="1">
        <v>9.5399999999999991</v>
      </c>
      <c r="E8368" t="s">
        <v>10024</v>
      </c>
      <c r="F8368" s="2">
        <v>105845</v>
      </c>
      <c r="G8368" t="s">
        <v>10038</v>
      </c>
      <c r="H8368" t="s">
        <v>10028</v>
      </c>
      <c r="I8368" s="2">
        <v>770</v>
      </c>
      <c r="J8368" s="3">
        <v>31.6</v>
      </c>
      <c r="K8368" t="s">
        <v>10034</v>
      </c>
      <c r="L8368" s="4">
        <v>44186</v>
      </c>
      <c r="M8368" t="s">
        <v>10036</v>
      </c>
      <c r="N8368">
        <f t="shared" si="260"/>
        <v>0</v>
      </c>
      <c r="O8368" t="str" cm="1">
        <f t="array" ref="O8368">_xlfn.IFS(I8368&lt;600, "Very Poor",I8368&lt;650,"Poor",I8368&lt;700,"Fair",I8368&lt;750,"Good",I8368&gt;=750,"Excellent")</f>
        <v>Excellent</v>
      </c>
      <c r="P8368" t="str" cm="1">
        <f t="array" ref="P8368">_xlfn.IFS(F8368&lt;30000,"Low",F8368&lt;60000,"Lower Middle",F8368&lt;100000, "Upper Middle",F8368&gt;=100000, "High")</f>
        <v>High</v>
      </c>
      <c r="Q8368" t="str" cm="1">
        <f t="array" ref="Q8368">_xlfn.IFS(D8368&lt;10,"Low",D8368&lt;15,"Medium",D8368&lt;20,"High",D8368&gt;=20,"Very High")</f>
        <v>Low</v>
      </c>
      <c r="R8368" t="str">
        <f t="shared" si="261"/>
        <v>Normal</v>
      </c>
    </row>
    <row r="8369" spans="1:18" x14ac:dyDescent="0.3">
      <c r="A8369" t="s">
        <v>8380</v>
      </c>
      <c r="B8369" s="2">
        <v>1093</v>
      </c>
      <c r="C8369" t="s">
        <v>10013</v>
      </c>
      <c r="D8369" s="1">
        <v>16.91</v>
      </c>
      <c r="E8369" t="s">
        <v>10024</v>
      </c>
      <c r="F8369" s="2">
        <v>37871</v>
      </c>
      <c r="G8369" t="s">
        <v>10038</v>
      </c>
      <c r="H8369" t="s">
        <v>10029</v>
      </c>
      <c r="I8369" s="2">
        <v>605</v>
      </c>
      <c r="J8369" s="3">
        <v>12.6</v>
      </c>
      <c r="K8369" t="s">
        <v>10035</v>
      </c>
      <c r="L8369" s="4">
        <v>43721</v>
      </c>
      <c r="M8369" t="s">
        <v>10037</v>
      </c>
      <c r="N8369">
        <f t="shared" si="260"/>
        <v>1</v>
      </c>
      <c r="O8369" t="str" cm="1">
        <f t="array" ref="O8369">_xlfn.IFS(I8369&lt;600, "Very Poor",I8369&lt;650,"Poor",I8369&lt;700,"Fair",I8369&lt;750,"Good",I8369&gt;=750,"Excellent")</f>
        <v>Poor</v>
      </c>
      <c r="P8369" t="str" cm="1">
        <f t="array" ref="P8369">_xlfn.IFS(F8369&lt;30000,"Low",F8369&lt;60000,"Lower Middle",F8369&lt;100000, "Upper Middle",F8369&gt;=100000, "High")</f>
        <v>Lower Middle</v>
      </c>
      <c r="Q8369" t="str" cm="1">
        <f t="array" ref="Q8369">_xlfn.IFS(D8369&lt;10,"Low",D8369&lt;15,"Medium",D8369&lt;20,"High",D8369&gt;=20,"Very High")</f>
        <v>High</v>
      </c>
      <c r="R8369" t="str">
        <f t="shared" si="261"/>
        <v>High Risk</v>
      </c>
    </row>
    <row r="8370" spans="1:18" x14ac:dyDescent="0.3">
      <c r="A8370" t="s">
        <v>8381</v>
      </c>
      <c r="B8370" s="2">
        <v>36755</v>
      </c>
      <c r="C8370" t="s">
        <v>10013</v>
      </c>
      <c r="D8370" s="1">
        <v>28.73</v>
      </c>
      <c r="E8370" t="s">
        <v>10015</v>
      </c>
      <c r="F8370" s="2">
        <v>45143</v>
      </c>
      <c r="G8370" t="s">
        <v>10039</v>
      </c>
      <c r="H8370" t="s">
        <v>10028</v>
      </c>
      <c r="I8370" s="2">
        <v>704</v>
      </c>
      <c r="J8370" s="3">
        <v>33.6</v>
      </c>
      <c r="K8370" t="s">
        <v>10035</v>
      </c>
      <c r="L8370" s="4">
        <v>43106</v>
      </c>
      <c r="M8370" t="s">
        <v>10037</v>
      </c>
      <c r="N8370">
        <f t="shared" si="260"/>
        <v>1</v>
      </c>
      <c r="O8370" t="str" cm="1">
        <f t="array" ref="O8370">_xlfn.IFS(I8370&lt;600, "Very Poor",I8370&lt;650,"Poor",I8370&lt;700,"Fair",I8370&lt;750,"Good",I8370&gt;=750,"Excellent")</f>
        <v>Good</v>
      </c>
      <c r="P8370" t="str" cm="1">
        <f t="array" ref="P8370">_xlfn.IFS(F8370&lt;30000,"Low",F8370&lt;60000,"Lower Middle",F8370&lt;100000, "Upper Middle",F8370&gt;=100000, "High")</f>
        <v>Lower Middle</v>
      </c>
      <c r="Q8370" t="str" cm="1">
        <f t="array" ref="Q8370">_xlfn.IFS(D8370&lt;10,"Low",D8370&lt;15,"Medium",D8370&lt;20,"High",D8370&gt;=20,"Very High")</f>
        <v>Very High</v>
      </c>
      <c r="R8370" t="str">
        <f t="shared" si="261"/>
        <v>Normal</v>
      </c>
    </row>
    <row r="8371" spans="1:18" x14ac:dyDescent="0.3">
      <c r="A8371" t="s">
        <v>8382</v>
      </c>
      <c r="B8371" s="2">
        <v>10967</v>
      </c>
      <c r="C8371" t="s">
        <v>10014</v>
      </c>
      <c r="D8371" s="1">
        <v>19.57</v>
      </c>
      <c r="E8371" t="s">
        <v>10024</v>
      </c>
      <c r="F8371" s="2">
        <v>40207</v>
      </c>
      <c r="G8371" t="s">
        <v>10039</v>
      </c>
      <c r="H8371" t="s">
        <v>10031</v>
      </c>
      <c r="I8371" s="2">
        <v>821</v>
      </c>
      <c r="J8371" s="3">
        <v>38.9</v>
      </c>
      <c r="K8371" t="s">
        <v>10034</v>
      </c>
      <c r="L8371" s="4">
        <v>43005</v>
      </c>
      <c r="M8371" t="s">
        <v>10037</v>
      </c>
      <c r="N8371">
        <f t="shared" si="260"/>
        <v>1</v>
      </c>
      <c r="O8371" t="str" cm="1">
        <f t="array" ref="O8371">_xlfn.IFS(I8371&lt;600, "Very Poor",I8371&lt;650,"Poor",I8371&lt;700,"Fair",I8371&lt;750,"Good",I8371&gt;=750,"Excellent")</f>
        <v>Excellent</v>
      </c>
      <c r="P8371" t="str" cm="1">
        <f t="array" ref="P8371">_xlfn.IFS(F8371&lt;30000,"Low",F8371&lt;60000,"Lower Middle",F8371&lt;100000, "Upper Middle",F8371&gt;=100000, "High")</f>
        <v>Lower Middle</v>
      </c>
      <c r="Q8371" t="str" cm="1">
        <f t="array" ref="Q8371">_xlfn.IFS(D8371&lt;10,"Low",D8371&lt;15,"Medium",D8371&lt;20,"High",D8371&gt;=20,"Very High")</f>
        <v>High</v>
      </c>
      <c r="R8371" t="str">
        <f t="shared" si="261"/>
        <v>Normal</v>
      </c>
    </row>
    <row r="8372" spans="1:18" x14ac:dyDescent="0.3">
      <c r="A8372" t="s">
        <v>8383</v>
      </c>
      <c r="B8372" s="2">
        <v>17218</v>
      </c>
      <c r="C8372" t="s">
        <v>10014</v>
      </c>
      <c r="D8372" s="1">
        <v>7.56</v>
      </c>
      <c r="E8372" t="s">
        <v>10018</v>
      </c>
      <c r="F8372" s="2">
        <v>83412</v>
      </c>
      <c r="G8372" t="s">
        <v>10039</v>
      </c>
      <c r="H8372" t="s">
        <v>10031</v>
      </c>
      <c r="I8372" s="2">
        <v>616</v>
      </c>
      <c r="J8372" s="3">
        <v>30.1</v>
      </c>
      <c r="K8372" t="s">
        <v>10035</v>
      </c>
      <c r="L8372" s="4">
        <v>43346</v>
      </c>
      <c r="M8372" t="s">
        <v>10037</v>
      </c>
      <c r="N8372">
        <f t="shared" si="260"/>
        <v>1</v>
      </c>
      <c r="O8372" t="str" cm="1">
        <f t="array" ref="O8372">_xlfn.IFS(I8372&lt;600, "Very Poor",I8372&lt;650,"Poor",I8372&lt;700,"Fair",I8372&lt;750,"Good",I8372&gt;=750,"Excellent")</f>
        <v>Poor</v>
      </c>
      <c r="P8372" t="str" cm="1">
        <f t="array" ref="P8372">_xlfn.IFS(F8372&lt;30000,"Low",F8372&lt;60000,"Lower Middle",F8372&lt;100000, "Upper Middle",F8372&gt;=100000, "High")</f>
        <v>Upper Middle</v>
      </c>
      <c r="Q8372" t="str" cm="1">
        <f t="array" ref="Q8372">_xlfn.IFS(D8372&lt;10,"Low",D8372&lt;15,"Medium",D8372&lt;20,"High",D8372&gt;=20,"Very High")</f>
        <v>Low</v>
      </c>
      <c r="R8372" t="str">
        <f t="shared" si="261"/>
        <v>Normal</v>
      </c>
    </row>
    <row r="8373" spans="1:18" x14ac:dyDescent="0.3">
      <c r="A8373" t="s">
        <v>8384</v>
      </c>
      <c r="B8373" s="2">
        <v>9627</v>
      </c>
      <c r="C8373" t="s">
        <v>10013</v>
      </c>
      <c r="D8373" s="1">
        <v>23.3</v>
      </c>
      <c r="E8373" t="s">
        <v>10020</v>
      </c>
      <c r="F8373" s="2">
        <v>89040</v>
      </c>
      <c r="G8373" t="s">
        <v>10040</v>
      </c>
      <c r="H8373" t="s">
        <v>10026</v>
      </c>
      <c r="I8373" s="2">
        <v>800</v>
      </c>
      <c r="J8373" s="3">
        <v>32.5</v>
      </c>
      <c r="K8373" t="s">
        <v>10034</v>
      </c>
      <c r="L8373" s="4">
        <v>43376</v>
      </c>
      <c r="M8373" t="s">
        <v>10037</v>
      </c>
      <c r="N8373">
        <f t="shared" si="260"/>
        <v>1</v>
      </c>
      <c r="O8373" t="str" cm="1">
        <f t="array" ref="O8373">_xlfn.IFS(I8373&lt;600, "Very Poor",I8373&lt;650,"Poor",I8373&lt;700,"Fair",I8373&lt;750,"Good",I8373&gt;=750,"Excellent")</f>
        <v>Excellent</v>
      </c>
      <c r="P8373" t="str" cm="1">
        <f t="array" ref="P8373">_xlfn.IFS(F8373&lt;30000,"Low",F8373&lt;60000,"Lower Middle",F8373&lt;100000, "Upper Middle",F8373&gt;=100000, "High")</f>
        <v>Upper Middle</v>
      </c>
      <c r="Q8373" t="str" cm="1">
        <f t="array" ref="Q8373">_xlfn.IFS(D8373&lt;10,"Low",D8373&lt;15,"Medium",D8373&lt;20,"High",D8373&gt;=20,"Very High")</f>
        <v>Very High</v>
      </c>
      <c r="R8373" t="str">
        <f t="shared" si="261"/>
        <v>Normal</v>
      </c>
    </row>
    <row r="8374" spans="1:18" x14ac:dyDescent="0.3">
      <c r="A8374" t="s">
        <v>8385</v>
      </c>
      <c r="B8374" s="2">
        <v>5947</v>
      </c>
      <c r="C8374" t="s">
        <v>10013</v>
      </c>
      <c r="D8374" s="1">
        <v>6.07</v>
      </c>
      <c r="E8374" t="s">
        <v>10024</v>
      </c>
      <c r="F8374" s="2">
        <v>22622</v>
      </c>
      <c r="G8374" t="s">
        <v>10039</v>
      </c>
      <c r="H8374" t="s">
        <v>10032</v>
      </c>
      <c r="I8374" s="2">
        <v>826</v>
      </c>
      <c r="J8374" s="3">
        <v>14.3</v>
      </c>
      <c r="K8374" t="s">
        <v>10034</v>
      </c>
      <c r="L8374" s="4">
        <v>42451</v>
      </c>
      <c r="M8374" t="s">
        <v>10036</v>
      </c>
      <c r="N8374">
        <f t="shared" si="260"/>
        <v>0</v>
      </c>
      <c r="O8374" t="str" cm="1">
        <f t="array" ref="O8374">_xlfn.IFS(I8374&lt;600, "Very Poor",I8374&lt;650,"Poor",I8374&lt;700,"Fair",I8374&lt;750,"Good",I8374&gt;=750,"Excellent")</f>
        <v>Excellent</v>
      </c>
      <c r="P8374" t="str" cm="1">
        <f t="array" ref="P8374">_xlfn.IFS(F8374&lt;30000,"Low",F8374&lt;60000,"Lower Middle",F8374&lt;100000, "Upper Middle",F8374&gt;=100000, "High")</f>
        <v>Low</v>
      </c>
      <c r="Q8374" t="str" cm="1">
        <f t="array" ref="Q8374">_xlfn.IFS(D8374&lt;10,"Low",D8374&lt;15,"Medium",D8374&lt;20,"High",D8374&gt;=20,"Very High")</f>
        <v>Low</v>
      </c>
      <c r="R8374" t="str">
        <f t="shared" si="261"/>
        <v>Normal</v>
      </c>
    </row>
    <row r="8375" spans="1:18" x14ac:dyDescent="0.3">
      <c r="A8375" t="s">
        <v>8386</v>
      </c>
      <c r="B8375" s="2">
        <v>24178</v>
      </c>
      <c r="C8375" t="s">
        <v>10013</v>
      </c>
      <c r="D8375" s="1">
        <v>23.56</v>
      </c>
      <c r="E8375" t="s">
        <v>10017</v>
      </c>
      <c r="F8375" s="2">
        <v>123823</v>
      </c>
      <c r="G8375" t="s">
        <v>10039</v>
      </c>
      <c r="H8375" t="s">
        <v>10030</v>
      </c>
      <c r="I8375" s="2">
        <v>707</v>
      </c>
      <c r="J8375" s="3">
        <v>39.700000000000003</v>
      </c>
      <c r="K8375" t="s">
        <v>10035</v>
      </c>
      <c r="L8375" s="4">
        <v>42177</v>
      </c>
      <c r="M8375" t="s">
        <v>10037</v>
      </c>
      <c r="N8375">
        <f t="shared" si="260"/>
        <v>1</v>
      </c>
      <c r="O8375" t="str" cm="1">
        <f t="array" ref="O8375">_xlfn.IFS(I8375&lt;600, "Very Poor",I8375&lt;650,"Poor",I8375&lt;700,"Fair",I8375&lt;750,"Good",I8375&gt;=750,"Excellent")</f>
        <v>Good</v>
      </c>
      <c r="P8375" t="str" cm="1">
        <f t="array" ref="P8375">_xlfn.IFS(F8375&lt;30000,"Low",F8375&lt;60000,"Lower Middle",F8375&lt;100000, "Upper Middle",F8375&gt;=100000, "High")</f>
        <v>High</v>
      </c>
      <c r="Q8375" t="str" cm="1">
        <f t="array" ref="Q8375">_xlfn.IFS(D8375&lt;10,"Low",D8375&lt;15,"Medium",D8375&lt;20,"High",D8375&gt;=20,"Very High")</f>
        <v>Very High</v>
      </c>
      <c r="R8375" t="str">
        <f t="shared" si="261"/>
        <v>Normal</v>
      </c>
    </row>
    <row r="8376" spans="1:18" x14ac:dyDescent="0.3">
      <c r="A8376" t="s">
        <v>8387</v>
      </c>
      <c r="B8376" s="2">
        <v>29876</v>
      </c>
      <c r="C8376" t="s">
        <v>10013</v>
      </c>
      <c r="D8376" s="1">
        <v>26.99</v>
      </c>
      <c r="E8376" t="s">
        <v>10015</v>
      </c>
      <c r="F8376" s="2">
        <v>141423</v>
      </c>
      <c r="G8376" t="s">
        <v>10039</v>
      </c>
      <c r="H8376" t="s">
        <v>10028</v>
      </c>
      <c r="I8376" s="2">
        <v>686</v>
      </c>
      <c r="J8376" s="3">
        <v>11.2</v>
      </c>
      <c r="K8376" t="s">
        <v>10035</v>
      </c>
      <c r="L8376" s="4">
        <v>42953</v>
      </c>
      <c r="M8376" t="s">
        <v>10036</v>
      </c>
      <c r="N8376">
        <f t="shared" si="260"/>
        <v>0</v>
      </c>
      <c r="O8376" t="str" cm="1">
        <f t="array" ref="O8376">_xlfn.IFS(I8376&lt;600, "Very Poor",I8376&lt;650,"Poor",I8376&lt;700,"Fair",I8376&lt;750,"Good",I8376&gt;=750,"Excellent")</f>
        <v>Fair</v>
      </c>
      <c r="P8376" t="str" cm="1">
        <f t="array" ref="P8376">_xlfn.IFS(F8376&lt;30000,"Low",F8376&lt;60000,"Lower Middle",F8376&lt;100000, "Upper Middle",F8376&gt;=100000, "High")</f>
        <v>High</v>
      </c>
      <c r="Q8376" t="str" cm="1">
        <f t="array" ref="Q8376">_xlfn.IFS(D8376&lt;10,"Low",D8376&lt;15,"Medium",D8376&lt;20,"High",D8376&gt;=20,"Very High")</f>
        <v>Very High</v>
      </c>
      <c r="R8376" t="str">
        <f t="shared" si="261"/>
        <v>Normal</v>
      </c>
    </row>
    <row r="8377" spans="1:18" x14ac:dyDescent="0.3">
      <c r="A8377" t="s">
        <v>8388</v>
      </c>
      <c r="B8377" s="2">
        <v>23908</v>
      </c>
      <c r="C8377" t="s">
        <v>10013</v>
      </c>
      <c r="D8377" s="1">
        <v>15.63</v>
      </c>
      <c r="E8377" t="s">
        <v>10020</v>
      </c>
      <c r="F8377" s="2">
        <v>149575</v>
      </c>
      <c r="G8377" t="s">
        <v>10039</v>
      </c>
      <c r="H8377" t="s">
        <v>10033</v>
      </c>
      <c r="I8377" s="2">
        <v>802</v>
      </c>
      <c r="J8377" s="3">
        <v>31.3</v>
      </c>
      <c r="K8377" t="s">
        <v>10035</v>
      </c>
      <c r="L8377" s="4">
        <v>42651</v>
      </c>
      <c r="M8377" t="s">
        <v>10036</v>
      </c>
      <c r="N8377">
        <f t="shared" si="260"/>
        <v>0</v>
      </c>
      <c r="O8377" t="str" cm="1">
        <f t="array" ref="O8377">_xlfn.IFS(I8377&lt;600, "Very Poor",I8377&lt;650,"Poor",I8377&lt;700,"Fair",I8377&lt;750,"Good",I8377&gt;=750,"Excellent")</f>
        <v>Excellent</v>
      </c>
      <c r="P8377" t="str" cm="1">
        <f t="array" ref="P8377">_xlfn.IFS(F8377&lt;30000,"Low",F8377&lt;60000,"Lower Middle",F8377&lt;100000, "Upper Middle",F8377&gt;=100000, "High")</f>
        <v>High</v>
      </c>
      <c r="Q8377" t="str" cm="1">
        <f t="array" ref="Q8377">_xlfn.IFS(D8377&lt;10,"Low",D8377&lt;15,"Medium",D8377&lt;20,"High",D8377&gt;=20,"Very High")</f>
        <v>High</v>
      </c>
      <c r="R8377" t="str">
        <f t="shared" si="261"/>
        <v>Normal</v>
      </c>
    </row>
    <row r="8378" spans="1:18" x14ac:dyDescent="0.3">
      <c r="A8378" t="s">
        <v>8389</v>
      </c>
      <c r="B8378" s="2">
        <v>36912</v>
      </c>
      <c r="C8378" t="s">
        <v>10013</v>
      </c>
      <c r="D8378" s="1">
        <v>15.34</v>
      </c>
      <c r="E8378" t="s">
        <v>10022</v>
      </c>
      <c r="F8378" s="2">
        <v>49477</v>
      </c>
      <c r="G8378" t="s">
        <v>10039</v>
      </c>
      <c r="H8378" t="s">
        <v>10027</v>
      </c>
      <c r="I8378" s="2">
        <v>740</v>
      </c>
      <c r="J8378" s="3">
        <v>18.8</v>
      </c>
      <c r="K8378" t="s">
        <v>10035</v>
      </c>
      <c r="L8378" s="4">
        <v>42922</v>
      </c>
      <c r="M8378" t="s">
        <v>10036</v>
      </c>
      <c r="N8378">
        <f t="shared" si="260"/>
        <v>0</v>
      </c>
      <c r="O8378" t="str" cm="1">
        <f t="array" ref="O8378">_xlfn.IFS(I8378&lt;600, "Very Poor",I8378&lt;650,"Poor",I8378&lt;700,"Fair",I8378&lt;750,"Good",I8378&gt;=750,"Excellent")</f>
        <v>Good</v>
      </c>
      <c r="P8378" t="str" cm="1">
        <f t="array" ref="P8378">_xlfn.IFS(F8378&lt;30000,"Low",F8378&lt;60000,"Lower Middle",F8378&lt;100000, "Upper Middle",F8378&gt;=100000, "High")</f>
        <v>Lower Middle</v>
      </c>
      <c r="Q8378" t="str" cm="1">
        <f t="array" ref="Q8378">_xlfn.IFS(D8378&lt;10,"Low",D8378&lt;15,"Medium",D8378&lt;20,"High",D8378&gt;=20,"Very High")</f>
        <v>High</v>
      </c>
      <c r="R8378" t="str">
        <f t="shared" si="261"/>
        <v>Normal</v>
      </c>
    </row>
    <row r="8379" spans="1:18" x14ac:dyDescent="0.3">
      <c r="A8379" t="s">
        <v>8390</v>
      </c>
      <c r="B8379" s="2">
        <v>20971</v>
      </c>
      <c r="C8379" t="s">
        <v>10013</v>
      </c>
      <c r="D8379" s="1">
        <v>12.61</v>
      </c>
      <c r="E8379" t="s">
        <v>10017</v>
      </c>
      <c r="F8379" s="2">
        <v>20913</v>
      </c>
      <c r="G8379" t="s">
        <v>10039</v>
      </c>
      <c r="H8379" t="s">
        <v>10033</v>
      </c>
      <c r="I8379" s="2">
        <v>835</v>
      </c>
      <c r="J8379" s="3">
        <v>17.5</v>
      </c>
      <c r="K8379" t="s">
        <v>10035</v>
      </c>
      <c r="L8379" s="4">
        <v>42113</v>
      </c>
      <c r="M8379" t="s">
        <v>10036</v>
      </c>
      <c r="N8379">
        <f t="shared" si="260"/>
        <v>0</v>
      </c>
      <c r="O8379" t="str" cm="1">
        <f t="array" ref="O8379">_xlfn.IFS(I8379&lt;600, "Very Poor",I8379&lt;650,"Poor",I8379&lt;700,"Fair",I8379&lt;750,"Good",I8379&gt;=750,"Excellent")</f>
        <v>Excellent</v>
      </c>
      <c r="P8379" t="str" cm="1">
        <f t="array" ref="P8379">_xlfn.IFS(F8379&lt;30000,"Low",F8379&lt;60000,"Lower Middle",F8379&lt;100000, "Upper Middle",F8379&gt;=100000, "High")</f>
        <v>Low</v>
      </c>
      <c r="Q8379" t="str" cm="1">
        <f t="array" ref="Q8379">_xlfn.IFS(D8379&lt;10,"Low",D8379&lt;15,"Medium",D8379&lt;20,"High",D8379&gt;=20,"Very High")</f>
        <v>Medium</v>
      </c>
      <c r="R8379" t="str">
        <f t="shared" si="261"/>
        <v>Normal</v>
      </c>
    </row>
    <row r="8380" spans="1:18" x14ac:dyDescent="0.3">
      <c r="A8380" t="s">
        <v>8391</v>
      </c>
      <c r="B8380" s="2">
        <v>33584</v>
      </c>
      <c r="C8380" t="s">
        <v>10013</v>
      </c>
      <c r="D8380" s="1">
        <v>26.92</v>
      </c>
      <c r="E8380" t="s">
        <v>10020</v>
      </c>
      <c r="F8380" s="2">
        <v>83766</v>
      </c>
      <c r="G8380" t="s">
        <v>10039</v>
      </c>
      <c r="H8380" t="s">
        <v>10026</v>
      </c>
      <c r="I8380" s="2">
        <v>821</v>
      </c>
      <c r="J8380" s="3">
        <v>15</v>
      </c>
      <c r="K8380" t="s">
        <v>10034</v>
      </c>
      <c r="L8380" s="4">
        <v>43248</v>
      </c>
      <c r="M8380" t="s">
        <v>10036</v>
      </c>
      <c r="N8380">
        <f t="shared" si="260"/>
        <v>0</v>
      </c>
      <c r="O8380" t="str" cm="1">
        <f t="array" ref="O8380">_xlfn.IFS(I8380&lt;600, "Very Poor",I8380&lt;650,"Poor",I8380&lt;700,"Fair",I8380&lt;750,"Good",I8380&gt;=750,"Excellent")</f>
        <v>Excellent</v>
      </c>
      <c r="P8380" t="str" cm="1">
        <f t="array" ref="P8380">_xlfn.IFS(F8380&lt;30000,"Low",F8380&lt;60000,"Lower Middle",F8380&lt;100000, "Upper Middle",F8380&gt;=100000, "High")</f>
        <v>Upper Middle</v>
      </c>
      <c r="Q8380" t="str" cm="1">
        <f t="array" ref="Q8380">_xlfn.IFS(D8380&lt;10,"Low",D8380&lt;15,"Medium",D8380&lt;20,"High",D8380&gt;=20,"Very High")</f>
        <v>Very High</v>
      </c>
      <c r="R8380" t="str">
        <f t="shared" si="261"/>
        <v>Normal</v>
      </c>
    </row>
    <row r="8381" spans="1:18" x14ac:dyDescent="0.3">
      <c r="A8381" t="s">
        <v>8392</v>
      </c>
      <c r="B8381" s="2">
        <v>9959</v>
      </c>
      <c r="C8381" t="s">
        <v>10013</v>
      </c>
      <c r="D8381" s="1">
        <v>18.690000000000001</v>
      </c>
      <c r="E8381" t="s">
        <v>10015</v>
      </c>
      <c r="F8381" s="2">
        <v>33055</v>
      </c>
      <c r="G8381" t="s">
        <v>10040</v>
      </c>
      <c r="H8381" t="s">
        <v>10030</v>
      </c>
      <c r="I8381" s="2">
        <v>699</v>
      </c>
      <c r="J8381" s="3">
        <v>20.399999999999999</v>
      </c>
      <c r="K8381" t="s">
        <v>10035</v>
      </c>
      <c r="L8381" s="4">
        <v>43432</v>
      </c>
      <c r="M8381" t="s">
        <v>10037</v>
      </c>
      <c r="N8381">
        <f t="shared" si="260"/>
        <v>1</v>
      </c>
      <c r="O8381" t="str" cm="1">
        <f t="array" ref="O8381">_xlfn.IFS(I8381&lt;600, "Very Poor",I8381&lt;650,"Poor",I8381&lt;700,"Fair",I8381&lt;750,"Good",I8381&gt;=750,"Excellent")</f>
        <v>Fair</v>
      </c>
      <c r="P8381" t="str" cm="1">
        <f t="array" ref="P8381">_xlfn.IFS(F8381&lt;30000,"Low",F8381&lt;60000,"Lower Middle",F8381&lt;100000, "Upper Middle",F8381&gt;=100000, "High")</f>
        <v>Lower Middle</v>
      </c>
      <c r="Q8381" t="str" cm="1">
        <f t="array" ref="Q8381">_xlfn.IFS(D8381&lt;10,"Low",D8381&lt;15,"Medium",D8381&lt;20,"High",D8381&gt;=20,"Very High")</f>
        <v>High</v>
      </c>
      <c r="R8381" t="str">
        <f t="shared" si="261"/>
        <v>Normal</v>
      </c>
    </row>
    <row r="8382" spans="1:18" x14ac:dyDescent="0.3">
      <c r="A8382" t="s">
        <v>8393</v>
      </c>
      <c r="B8382" s="2">
        <v>29261</v>
      </c>
      <c r="C8382" t="s">
        <v>10014</v>
      </c>
      <c r="D8382" s="1">
        <v>19.48</v>
      </c>
      <c r="E8382" t="s">
        <v>10016</v>
      </c>
      <c r="F8382" s="2">
        <v>123533</v>
      </c>
      <c r="G8382" t="s">
        <v>10038</v>
      </c>
      <c r="H8382" t="s">
        <v>10027</v>
      </c>
      <c r="I8382" s="2">
        <v>585</v>
      </c>
      <c r="J8382" s="3">
        <v>32.700000000000003</v>
      </c>
      <c r="K8382" t="s">
        <v>10035</v>
      </c>
      <c r="L8382" s="4">
        <v>43060</v>
      </c>
      <c r="M8382" t="s">
        <v>10037</v>
      </c>
      <c r="N8382">
        <f t="shared" si="260"/>
        <v>1</v>
      </c>
      <c r="O8382" t="str" cm="1">
        <f t="array" ref="O8382">_xlfn.IFS(I8382&lt;600, "Very Poor",I8382&lt;650,"Poor",I8382&lt;700,"Fair",I8382&lt;750,"Good",I8382&gt;=750,"Excellent")</f>
        <v>Very Poor</v>
      </c>
      <c r="P8382" t="str" cm="1">
        <f t="array" ref="P8382">_xlfn.IFS(F8382&lt;30000,"Low",F8382&lt;60000,"Lower Middle",F8382&lt;100000, "Upper Middle",F8382&gt;=100000, "High")</f>
        <v>High</v>
      </c>
      <c r="Q8382" t="str" cm="1">
        <f t="array" ref="Q8382">_xlfn.IFS(D8382&lt;10,"Low",D8382&lt;15,"Medium",D8382&lt;20,"High",D8382&gt;=20,"Very High")</f>
        <v>High</v>
      </c>
      <c r="R8382" t="str">
        <f t="shared" si="261"/>
        <v>High Risk</v>
      </c>
    </row>
    <row r="8383" spans="1:18" x14ac:dyDescent="0.3">
      <c r="A8383" t="s">
        <v>8394</v>
      </c>
      <c r="B8383" s="2">
        <v>16835</v>
      </c>
      <c r="C8383" t="s">
        <v>10014</v>
      </c>
      <c r="D8383" s="1">
        <v>21.54</v>
      </c>
      <c r="E8383" t="s">
        <v>10020</v>
      </c>
      <c r="F8383" s="2">
        <v>77391</v>
      </c>
      <c r="G8383" t="s">
        <v>10039</v>
      </c>
      <c r="H8383" t="s">
        <v>10030</v>
      </c>
      <c r="I8383" s="2">
        <v>701</v>
      </c>
      <c r="J8383" s="3">
        <v>37.9</v>
      </c>
      <c r="K8383" t="s">
        <v>10035</v>
      </c>
      <c r="L8383" s="4">
        <v>42800</v>
      </c>
      <c r="M8383" t="s">
        <v>10037</v>
      </c>
      <c r="N8383">
        <f t="shared" si="260"/>
        <v>1</v>
      </c>
      <c r="O8383" t="str" cm="1">
        <f t="array" ref="O8383">_xlfn.IFS(I8383&lt;600, "Very Poor",I8383&lt;650,"Poor",I8383&lt;700,"Fair",I8383&lt;750,"Good",I8383&gt;=750,"Excellent")</f>
        <v>Good</v>
      </c>
      <c r="P8383" t="str" cm="1">
        <f t="array" ref="P8383">_xlfn.IFS(F8383&lt;30000,"Low",F8383&lt;60000,"Lower Middle",F8383&lt;100000, "Upper Middle",F8383&gt;=100000, "High")</f>
        <v>Upper Middle</v>
      </c>
      <c r="Q8383" t="str" cm="1">
        <f t="array" ref="Q8383">_xlfn.IFS(D8383&lt;10,"Low",D8383&lt;15,"Medium",D8383&lt;20,"High",D8383&gt;=20,"Very High")</f>
        <v>Very High</v>
      </c>
      <c r="R8383" t="str">
        <f t="shared" si="261"/>
        <v>Normal</v>
      </c>
    </row>
    <row r="8384" spans="1:18" x14ac:dyDescent="0.3">
      <c r="A8384" t="s">
        <v>8395</v>
      </c>
      <c r="B8384" s="2">
        <v>20257</v>
      </c>
      <c r="C8384" t="s">
        <v>10013</v>
      </c>
      <c r="D8384" s="1">
        <v>12.51</v>
      </c>
      <c r="E8384" t="s">
        <v>10018</v>
      </c>
      <c r="F8384" s="2">
        <v>143623</v>
      </c>
      <c r="G8384" t="s">
        <v>10038</v>
      </c>
      <c r="H8384" t="s">
        <v>10028</v>
      </c>
      <c r="I8384" s="2">
        <v>724</v>
      </c>
      <c r="J8384" s="3">
        <v>19.600000000000001</v>
      </c>
      <c r="K8384" t="s">
        <v>10035</v>
      </c>
      <c r="L8384" s="4">
        <v>43753</v>
      </c>
      <c r="M8384" t="s">
        <v>10036</v>
      </c>
      <c r="N8384">
        <f t="shared" si="260"/>
        <v>0</v>
      </c>
      <c r="O8384" t="str" cm="1">
        <f t="array" ref="O8384">_xlfn.IFS(I8384&lt;600, "Very Poor",I8384&lt;650,"Poor",I8384&lt;700,"Fair",I8384&lt;750,"Good",I8384&gt;=750,"Excellent")</f>
        <v>Good</v>
      </c>
      <c r="P8384" t="str" cm="1">
        <f t="array" ref="P8384">_xlfn.IFS(F8384&lt;30000,"Low",F8384&lt;60000,"Lower Middle",F8384&lt;100000, "Upper Middle",F8384&gt;=100000, "High")</f>
        <v>High</v>
      </c>
      <c r="Q8384" t="str" cm="1">
        <f t="array" ref="Q8384">_xlfn.IFS(D8384&lt;10,"Low",D8384&lt;15,"Medium",D8384&lt;20,"High",D8384&gt;=20,"Very High")</f>
        <v>Medium</v>
      </c>
      <c r="R8384" t="str">
        <f t="shared" si="261"/>
        <v>Normal</v>
      </c>
    </row>
    <row r="8385" spans="1:18" x14ac:dyDescent="0.3">
      <c r="A8385" t="s">
        <v>8396</v>
      </c>
      <c r="B8385" s="2">
        <v>4346</v>
      </c>
      <c r="C8385" t="s">
        <v>10014</v>
      </c>
      <c r="D8385" s="1">
        <v>15.82</v>
      </c>
      <c r="E8385" t="s">
        <v>10021</v>
      </c>
      <c r="F8385" s="2">
        <v>41585</v>
      </c>
      <c r="G8385" t="s">
        <v>10038</v>
      </c>
      <c r="H8385" t="s">
        <v>10030</v>
      </c>
      <c r="I8385" s="2">
        <v>837</v>
      </c>
      <c r="J8385" s="3">
        <v>27.8</v>
      </c>
      <c r="K8385" t="s">
        <v>10035</v>
      </c>
      <c r="L8385" s="4">
        <v>43738</v>
      </c>
      <c r="M8385" t="s">
        <v>10036</v>
      </c>
      <c r="N8385">
        <f t="shared" si="260"/>
        <v>0</v>
      </c>
      <c r="O8385" t="str" cm="1">
        <f t="array" ref="O8385">_xlfn.IFS(I8385&lt;600, "Very Poor",I8385&lt;650,"Poor",I8385&lt;700,"Fair",I8385&lt;750,"Good",I8385&gt;=750,"Excellent")</f>
        <v>Excellent</v>
      </c>
      <c r="P8385" t="str" cm="1">
        <f t="array" ref="P8385">_xlfn.IFS(F8385&lt;30000,"Low",F8385&lt;60000,"Lower Middle",F8385&lt;100000, "Upper Middle",F8385&gt;=100000, "High")</f>
        <v>Lower Middle</v>
      </c>
      <c r="Q8385" t="str" cm="1">
        <f t="array" ref="Q8385">_xlfn.IFS(D8385&lt;10,"Low",D8385&lt;15,"Medium",D8385&lt;20,"High",D8385&gt;=20,"Very High")</f>
        <v>High</v>
      </c>
      <c r="R8385" t="str">
        <f t="shared" si="261"/>
        <v>Normal</v>
      </c>
    </row>
    <row r="8386" spans="1:18" x14ac:dyDescent="0.3">
      <c r="A8386" t="s">
        <v>8397</v>
      </c>
      <c r="B8386" s="2">
        <v>31807</v>
      </c>
      <c r="C8386" t="s">
        <v>10013</v>
      </c>
      <c r="D8386" s="1">
        <v>23.54</v>
      </c>
      <c r="E8386" t="s">
        <v>10023</v>
      </c>
      <c r="F8386" s="2">
        <v>47309</v>
      </c>
      <c r="G8386" t="s">
        <v>10039</v>
      </c>
      <c r="H8386" t="s">
        <v>10026</v>
      </c>
      <c r="I8386" s="2">
        <v>659</v>
      </c>
      <c r="J8386" s="3">
        <v>32.6</v>
      </c>
      <c r="K8386" t="s">
        <v>10035</v>
      </c>
      <c r="L8386" s="4">
        <v>43609</v>
      </c>
      <c r="M8386" t="s">
        <v>10037</v>
      </c>
      <c r="N8386">
        <f t="shared" si="260"/>
        <v>1</v>
      </c>
      <c r="O8386" t="str" cm="1">
        <f t="array" ref="O8386">_xlfn.IFS(I8386&lt;600, "Very Poor",I8386&lt;650,"Poor",I8386&lt;700,"Fair",I8386&lt;750,"Good",I8386&gt;=750,"Excellent")</f>
        <v>Fair</v>
      </c>
      <c r="P8386" t="str" cm="1">
        <f t="array" ref="P8386">_xlfn.IFS(F8386&lt;30000,"Low",F8386&lt;60000,"Lower Middle",F8386&lt;100000, "Upper Middle",F8386&gt;=100000, "High")</f>
        <v>Lower Middle</v>
      </c>
      <c r="Q8386" t="str" cm="1">
        <f t="array" ref="Q8386">_xlfn.IFS(D8386&lt;10,"Low",D8386&lt;15,"Medium",D8386&lt;20,"High",D8386&gt;=20,"Very High")</f>
        <v>Very High</v>
      </c>
      <c r="R8386" t="str">
        <f t="shared" si="261"/>
        <v>Normal</v>
      </c>
    </row>
    <row r="8387" spans="1:18" x14ac:dyDescent="0.3">
      <c r="A8387" t="s">
        <v>8398</v>
      </c>
      <c r="B8387" s="2">
        <v>31418</v>
      </c>
      <c r="C8387" t="s">
        <v>10013</v>
      </c>
      <c r="D8387" s="1">
        <v>29.64</v>
      </c>
      <c r="E8387" t="s">
        <v>10018</v>
      </c>
      <c r="F8387" s="2">
        <v>30864</v>
      </c>
      <c r="G8387" t="s">
        <v>10039</v>
      </c>
      <c r="H8387" t="s">
        <v>10029</v>
      </c>
      <c r="I8387" s="2">
        <v>690</v>
      </c>
      <c r="J8387" s="3">
        <v>8.5</v>
      </c>
      <c r="K8387" t="s">
        <v>10035</v>
      </c>
      <c r="L8387" s="4">
        <v>43368</v>
      </c>
      <c r="M8387" t="s">
        <v>10037</v>
      </c>
      <c r="N8387">
        <f t="shared" ref="N8387:N8450" si="262">IF(M8387="Charged Off",1,0)</f>
        <v>1</v>
      </c>
      <c r="O8387" t="str" cm="1">
        <f t="array" ref="O8387">_xlfn.IFS(I8387&lt;600, "Very Poor",I8387&lt;650,"Poor",I8387&lt;700,"Fair",I8387&lt;750,"Good",I8387&gt;=750,"Excellent")</f>
        <v>Fair</v>
      </c>
      <c r="P8387" t="str" cm="1">
        <f t="array" ref="P8387">_xlfn.IFS(F8387&lt;30000,"Low",F8387&lt;60000,"Lower Middle",F8387&lt;100000, "Upper Middle",F8387&gt;=100000, "High")</f>
        <v>Lower Middle</v>
      </c>
      <c r="Q8387" t="str" cm="1">
        <f t="array" ref="Q8387">_xlfn.IFS(D8387&lt;10,"Low",D8387&lt;15,"Medium",D8387&lt;20,"High",D8387&gt;=20,"Very High")</f>
        <v>Very High</v>
      </c>
      <c r="R8387" t="str">
        <f t="shared" ref="R8387:R8450" si="263">IF(AND(I8387&lt;650,D8387&gt;15), "High Risk", "Normal")</f>
        <v>Normal</v>
      </c>
    </row>
    <row r="8388" spans="1:18" x14ac:dyDescent="0.3">
      <c r="A8388" t="s">
        <v>8399</v>
      </c>
      <c r="B8388" s="2">
        <v>12340</v>
      </c>
      <c r="C8388" t="s">
        <v>10013</v>
      </c>
      <c r="D8388" s="1">
        <v>5.86</v>
      </c>
      <c r="E8388" t="s">
        <v>10022</v>
      </c>
      <c r="F8388" s="2">
        <v>41781</v>
      </c>
      <c r="G8388" t="s">
        <v>10040</v>
      </c>
      <c r="H8388" t="s">
        <v>10027</v>
      </c>
      <c r="I8388" s="2">
        <v>830</v>
      </c>
      <c r="J8388" s="3">
        <v>38.6</v>
      </c>
      <c r="K8388" t="s">
        <v>10035</v>
      </c>
      <c r="L8388" s="4">
        <v>42456</v>
      </c>
      <c r="M8388" t="s">
        <v>10036</v>
      </c>
      <c r="N8388">
        <f t="shared" si="262"/>
        <v>0</v>
      </c>
      <c r="O8388" t="str" cm="1">
        <f t="array" ref="O8388">_xlfn.IFS(I8388&lt;600, "Very Poor",I8388&lt;650,"Poor",I8388&lt;700,"Fair",I8388&lt;750,"Good",I8388&gt;=750,"Excellent")</f>
        <v>Excellent</v>
      </c>
      <c r="P8388" t="str" cm="1">
        <f t="array" ref="P8388">_xlfn.IFS(F8388&lt;30000,"Low",F8388&lt;60000,"Lower Middle",F8388&lt;100000, "Upper Middle",F8388&gt;=100000, "High")</f>
        <v>Lower Middle</v>
      </c>
      <c r="Q8388" t="str" cm="1">
        <f t="array" ref="Q8388">_xlfn.IFS(D8388&lt;10,"Low",D8388&lt;15,"Medium",D8388&lt;20,"High",D8388&gt;=20,"Very High")</f>
        <v>Low</v>
      </c>
      <c r="R8388" t="str">
        <f t="shared" si="263"/>
        <v>Normal</v>
      </c>
    </row>
    <row r="8389" spans="1:18" x14ac:dyDescent="0.3">
      <c r="A8389" t="s">
        <v>8400</v>
      </c>
      <c r="B8389" s="2">
        <v>34012</v>
      </c>
      <c r="C8389" t="s">
        <v>10014</v>
      </c>
      <c r="D8389" s="1">
        <v>6.07</v>
      </c>
      <c r="E8389" t="s">
        <v>10023</v>
      </c>
      <c r="F8389" s="2">
        <v>114588</v>
      </c>
      <c r="G8389" t="s">
        <v>10038</v>
      </c>
      <c r="H8389" t="s">
        <v>10033</v>
      </c>
      <c r="I8389" s="2">
        <v>847</v>
      </c>
      <c r="J8389" s="3">
        <v>12.4</v>
      </c>
      <c r="K8389" t="s">
        <v>10035</v>
      </c>
      <c r="L8389" s="4">
        <v>44008</v>
      </c>
      <c r="M8389" t="s">
        <v>10036</v>
      </c>
      <c r="N8389">
        <f t="shared" si="262"/>
        <v>0</v>
      </c>
      <c r="O8389" t="str" cm="1">
        <f t="array" ref="O8389">_xlfn.IFS(I8389&lt;600, "Very Poor",I8389&lt;650,"Poor",I8389&lt;700,"Fair",I8389&lt;750,"Good",I8389&gt;=750,"Excellent")</f>
        <v>Excellent</v>
      </c>
      <c r="P8389" t="str" cm="1">
        <f t="array" ref="P8389">_xlfn.IFS(F8389&lt;30000,"Low",F8389&lt;60000,"Lower Middle",F8389&lt;100000, "Upper Middle",F8389&gt;=100000, "High")</f>
        <v>High</v>
      </c>
      <c r="Q8389" t="str" cm="1">
        <f t="array" ref="Q8389">_xlfn.IFS(D8389&lt;10,"Low",D8389&lt;15,"Medium",D8389&lt;20,"High",D8389&gt;=20,"Very High")</f>
        <v>Low</v>
      </c>
      <c r="R8389" t="str">
        <f t="shared" si="263"/>
        <v>Normal</v>
      </c>
    </row>
    <row r="8390" spans="1:18" x14ac:dyDescent="0.3">
      <c r="A8390" t="s">
        <v>8401</v>
      </c>
      <c r="B8390" s="2">
        <v>36393</v>
      </c>
      <c r="C8390" t="s">
        <v>10013</v>
      </c>
      <c r="D8390" s="1">
        <v>15.7</v>
      </c>
      <c r="E8390" t="s">
        <v>10019</v>
      </c>
      <c r="F8390" s="2">
        <v>98133</v>
      </c>
      <c r="G8390" t="s">
        <v>10039</v>
      </c>
      <c r="H8390" t="s">
        <v>10031</v>
      </c>
      <c r="I8390" s="2">
        <v>630</v>
      </c>
      <c r="J8390" s="3">
        <v>37</v>
      </c>
      <c r="K8390" t="s">
        <v>10035</v>
      </c>
      <c r="L8390" s="4">
        <v>43768</v>
      </c>
      <c r="M8390" t="s">
        <v>10037</v>
      </c>
      <c r="N8390">
        <f t="shared" si="262"/>
        <v>1</v>
      </c>
      <c r="O8390" t="str" cm="1">
        <f t="array" ref="O8390">_xlfn.IFS(I8390&lt;600, "Very Poor",I8390&lt;650,"Poor",I8390&lt;700,"Fair",I8390&lt;750,"Good",I8390&gt;=750,"Excellent")</f>
        <v>Poor</v>
      </c>
      <c r="P8390" t="str" cm="1">
        <f t="array" ref="P8390">_xlfn.IFS(F8390&lt;30000,"Low",F8390&lt;60000,"Lower Middle",F8390&lt;100000, "Upper Middle",F8390&gt;=100000, "High")</f>
        <v>Upper Middle</v>
      </c>
      <c r="Q8390" t="str" cm="1">
        <f t="array" ref="Q8390">_xlfn.IFS(D8390&lt;10,"Low",D8390&lt;15,"Medium",D8390&lt;20,"High",D8390&gt;=20,"Very High")</f>
        <v>High</v>
      </c>
      <c r="R8390" t="str">
        <f t="shared" si="263"/>
        <v>High Risk</v>
      </c>
    </row>
    <row r="8391" spans="1:18" x14ac:dyDescent="0.3">
      <c r="A8391" t="s">
        <v>8402</v>
      </c>
      <c r="B8391" s="2">
        <v>37617</v>
      </c>
      <c r="C8391" t="s">
        <v>10013</v>
      </c>
      <c r="D8391" s="1">
        <v>21.49</v>
      </c>
      <c r="E8391" t="s">
        <v>10024</v>
      </c>
      <c r="F8391" s="2">
        <v>141383</v>
      </c>
      <c r="G8391" t="s">
        <v>10039</v>
      </c>
      <c r="H8391" t="s">
        <v>10033</v>
      </c>
      <c r="I8391" s="2">
        <v>627</v>
      </c>
      <c r="J8391" s="3">
        <v>39.5</v>
      </c>
      <c r="K8391" t="s">
        <v>10035</v>
      </c>
      <c r="L8391" s="4">
        <v>42547</v>
      </c>
      <c r="M8391" t="s">
        <v>10037</v>
      </c>
      <c r="N8391">
        <f t="shared" si="262"/>
        <v>1</v>
      </c>
      <c r="O8391" t="str" cm="1">
        <f t="array" ref="O8391">_xlfn.IFS(I8391&lt;600, "Very Poor",I8391&lt;650,"Poor",I8391&lt;700,"Fair",I8391&lt;750,"Good",I8391&gt;=750,"Excellent")</f>
        <v>Poor</v>
      </c>
      <c r="P8391" t="str" cm="1">
        <f t="array" ref="P8391">_xlfn.IFS(F8391&lt;30000,"Low",F8391&lt;60000,"Lower Middle",F8391&lt;100000, "Upper Middle",F8391&gt;=100000, "High")</f>
        <v>High</v>
      </c>
      <c r="Q8391" t="str" cm="1">
        <f t="array" ref="Q8391">_xlfn.IFS(D8391&lt;10,"Low",D8391&lt;15,"Medium",D8391&lt;20,"High",D8391&gt;=20,"Very High")</f>
        <v>Very High</v>
      </c>
      <c r="R8391" t="str">
        <f t="shared" si="263"/>
        <v>High Risk</v>
      </c>
    </row>
    <row r="8392" spans="1:18" x14ac:dyDescent="0.3">
      <c r="A8392" t="s">
        <v>8403</v>
      </c>
      <c r="B8392" s="2">
        <v>10597</v>
      </c>
      <c r="C8392" t="s">
        <v>10013</v>
      </c>
      <c r="D8392" s="1">
        <v>14.66</v>
      </c>
      <c r="E8392" t="s">
        <v>10025</v>
      </c>
      <c r="F8392" s="2">
        <v>20541</v>
      </c>
      <c r="G8392" t="s">
        <v>10040</v>
      </c>
      <c r="H8392" t="s">
        <v>10031</v>
      </c>
      <c r="I8392" s="2">
        <v>746</v>
      </c>
      <c r="J8392" s="3">
        <v>8.5</v>
      </c>
      <c r="K8392" t="s">
        <v>10034</v>
      </c>
      <c r="L8392" s="4">
        <v>43799</v>
      </c>
      <c r="M8392" t="s">
        <v>10036</v>
      </c>
      <c r="N8392">
        <f t="shared" si="262"/>
        <v>0</v>
      </c>
      <c r="O8392" t="str" cm="1">
        <f t="array" ref="O8392">_xlfn.IFS(I8392&lt;600, "Very Poor",I8392&lt;650,"Poor",I8392&lt;700,"Fair",I8392&lt;750,"Good",I8392&gt;=750,"Excellent")</f>
        <v>Good</v>
      </c>
      <c r="P8392" t="str" cm="1">
        <f t="array" ref="P8392">_xlfn.IFS(F8392&lt;30000,"Low",F8392&lt;60000,"Lower Middle",F8392&lt;100000, "Upper Middle",F8392&gt;=100000, "High")</f>
        <v>Low</v>
      </c>
      <c r="Q8392" t="str" cm="1">
        <f t="array" ref="Q8392">_xlfn.IFS(D8392&lt;10,"Low",D8392&lt;15,"Medium",D8392&lt;20,"High",D8392&gt;=20,"Very High")</f>
        <v>Medium</v>
      </c>
      <c r="R8392" t="str">
        <f t="shared" si="263"/>
        <v>Normal</v>
      </c>
    </row>
    <row r="8393" spans="1:18" x14ac:dyDescent="0.3">
      <c r="A8393" t="s">
        <v>8404</v>
      </c>
      <c r="B8393" s="2">
        <v>26557</v>
      </c>
      <c r="C8393" t="s">
        <v>10014</v>
      </c>
      <c r="D8393" s="1">
        <v>29.99</v>
      </c>
      <c r="E8393" t="s">
        <v>10016</v>
      </c>
      <c r="F8393" s="2">
        <v>123166</v>
      </c>
      <c r="G8393" t="s">
        <v>10038</v>
      </c>
      <c r="H8393" t="s">
        <v>10031</v>
      </c>
      <c r="I8393" s="2">
        <v>788</v>
      </c>
      <c r="J8393" s="3">
        <v>36.200000000000003</v>
      </c>
      <c r="K8393" t="s">
        <v>10035</v>
      </c>
      <c r="L8393" s="4">
        <v>43532</v>
      </c>
      <c r="M8393" t="s">
        <v>10037</v>
      </c>
      <c r="N8393">
        <f t="shared" si="262"/>
        <v>1</v>
      </c>
      <c r="O8393" t="str" cm="1">
        <f t="array" ref="O8393">_xlfn.IFS(I8393&lt;600, "Very Poor",I8393&lt;650,"Poor",I8393&lt;700,"Fair",I8393&lt;750,"Good",I8393&gt;=750,"Excellent")</f>
        <v>Excellent</v>
      </c>
      <c r="P8393" t="str" cm="1">
        <f t="array" ref="P8393">_xlfn.IFS(F8393&lt;30000,"Low",F8393&lt;60000,"Lower Middle",F8393&lt;100000, "Upper Middle",F8393&gt;=100000, "High")</f>
        <v>High</v>
      </c>
      <c r="Q8393" t="str" cm="1">
        <f t="array" ref="Q8393">_xlfn.IFS(D8393&lt;10,"Low",D8393&lt;15,"Medium",D8393&lt;20,"High",D8393&gt;=20,"Very High")</f>
        <v>Very High</v>
      </c>
      <c r="R8393" t="str">
        <f t="shared" si="263"/>
        <v>Normal</v>
      </c>
    </row>
    <row r="8394" spans="1:18" x14ac:dyDescent="0.3">
      <c r="A8394" t="s">
        <v>8405</v>
      </c>
      <c r="B8394" s="2">
        <v>8737</v>
      </c>
      <c r="C8394" t="s">
        <v>10014</v>
      </c>
      <c r="D8394" s="1">
        <v>9.8800000000000008</v>
      </c>
      <c r="E8394" t="s">
        <v>10023</v>
      </c>
      <c r="F8394" s="2">
        <v>51983</v>
      </c>
      <c r="G8394" t="s">
        <v>10040</v>
      </c>
      <c r="H8394" t="s">
        <v>10026</v>
      </c>
      <c r="I8394" s="2">
        <v>684</v>
      </c>
      <c r="J8394" s="3">
        <v>27.4</v>
      </c>
      <c r="K8394" t="s">
        <v>10034</v>
      </c>
      <c r="L8394" s="4">
        <v>44107</v>
      </c>
      <c r="M8394" t="s">
        <v>10036</v>
      </c>
      <c r="N8394">
        <f t="shared" si="262"/>
        <v>0</v>
      </c>
      <c r="O8394" t="str" cm="1">
        <f t="array" ref="O8394">_xlfn.IFS(I8394&lt;600, "Very Poor",I8394&lt;650,"Poor",I8394&lt;700,"Fair",I8394&lt;750,"Good",I8394&gt;=750,"Excellent")</f>
        <v>Fair</v>
      </c>
      <c r="P8394" t="str" cm="1">
        <f t="array" ref="P8394">_xlfn.IFS(F8394&lt;30000,"Low",F8394&lt;60000,"Lower Middle",F8394&lt;100000, "Upper Middle",F8394&gt;=100000, "High")</f>
        <v>Lower Middle</v>
      </c>
      <c r="Q8394" t="str" cm="1">
        <f t="array" ref="Q8394">_xlfn.IFS(D8394&lt;10,"Low",D8394&lt;15,"Medium",D8394&lt;20,"High",D8394&gt;=20,"Very High")</f>
        <v>Low</v>
      </c>
      <c r="R8394" t="str">
        <f t="shared" si="263"/>
        <v>Normal</v>
      </c>
    </row>
    <row r="8395" spans="1:18" x14ac:dyDescent="0.3">
      <c r="A8395" t="s">
        <v>8406</v>
      </c>
      <c r="B8395" s="2">
        <v>18276</v>
      </c>
      <c r="C8395" t="s">
        <v>10013</v>
      </c>
      <c r="D8395" s="1">
        <v>5.2</v>
      </c>
      <c r="E8395" t="s">
        <v>10015</v>
      </c>
      <c r="F8395" s="2">
        <v>29398</v>
      </c>
      <c r="G8395" t="s">
        <v>10039</v>
      </c>
      <c r="H8395" t="s">
        <v>10028</v>
      </c>
      <c r="I8395" s="2">
        <v>649</v>
      </c>
      <c r="J8395" s="3">
        <v>33.6</v>
      </c>
      <c r="K8395" t="s">
        <v>10035</v>
      </c>
      <c r="L8395" s="4">
        <v>43935</v>
      </c>
      <c r="M8395" t="s">
        <v>10037</v>
      </c>
      <c r="N8395">
        <f t="shared" si="262"/>
        <v>1</v>
      </c>
      <c r="O8395" t="str" cm="1">
        <f t="array" ref="O8395">_xlfn.IFS(I8395&lt;600, "Very Poor",I8395&lt;650,"Poor",I8395&lt;700,"Fair",I8395&lt;750,"Good",I8395&gt;=750,"Excellent")</f>
        <v>Poor</v>
      </c>
      <c r="P8395" t="str" cm="1">
        <f t="array" ref="P8395">_xlfn.IFS(F8395&lt;30000,"Low",F8395&lt;60000,"Lower Middle",F8395&lt;100000, "Upper Middle",F8395&gt;=100000, "High")</f>
        <v>Low</v>
      </c>
      <c r="Q8395" t="str" cm="1">
        <f t="array" ref="Q8395">_xlfn.IFS(D8395&lt;10,"Low",D8395&lt;15,"Medium",D8395&lt;20,"High",D8395&gt;=20,"Very High")</f>
        <v>Low</v>
      </c>
      <c r="R8395" t="str">
        <f t="shared" si="263"/>
        <v>Normal</v>
      </c>
    </row>
    <row r="8396" spans="1:18" x14ac:dyDescent="0.3">
      <c r="A8396" t="s">
        <v>8407</v>
      </c>
      <c r="B8396" s="2">
        <v>8310</v>
      </c>
      <c r="C8396" t="s">
        <v>10014</v>
      </c>
      <c r="D8396" s="1">
        <v>9.75</v>
      </c>
      <c r="E8396" t="s">
        <v>10016</v>
      </c>
      <c r="F8396" s="2">
        <v>44759</v>
      </c>
      <c r="G8396" t="s">
        <v>10039</v>
      </c>
      <c r="H8396" t="s">
        <v>10030</v>
      </c>
      <c r="I8396" s="2">
        <v>698</v>
      </c>
      <c r="J8396" s="3">
        <v>8.8000000000000007</v>
      </c>
      <c r="K8396" t="s">
        <v>10035</v>
      </c>
      <c r="L8396" s="4">
        <v>43812</v>
      </c>
      <c r="M8396" t="s">
        <v>10036</v>
      </c>
      <c r="N8396">
        <f t="shared" si="262"/>
        <v>0</v>
      </c>
      <c r="O8396" t="str" cm="1">
        <f t="array" ref="O8396">_xlfn.IFS(I8396&lt;600, "Very Poor",I8396&lt;650,"Poor",I8396&lt;700,"Fair",I8396&lt;750,"Good",I8396&gt;=750,"Excellent")</f>
        <v>Fair</v>
      </c>
      <c r="P8396" t="str" cm="1">
        <f t="array" ref="P8396">_xlfn.IFS(F8396&lt;30000,"Low",F8396&lt;60000,"Lower Middle",F8396&lt;100000, "Upper Middle",F8396&gt;=100000, "High")</f>
        <v>Lower Middle</v>
      </c>
      <c r="Q8396" t="str" cm="1">
        <f t="array" ref="Q8396">_xlfn.IFS(D8396&lt;10,"Low",D8396&lt;15,"Medium",D8396&lt;20,"High",D8396&gt;=20,"Very High")</f>
        <v>Low</v>
      </c>
      <c r="R8396" t="str">
        <f t="shared" si="263"/>
        <v>Normal</v>
      </c>
    </row>
    <row r="8397" spans="1:18" x14ac:dyDescent="0.3">
      <c r="A8397" t="s">
        <v>8408</v>
      </c>
      <c r="B8397" s="2">
        <v>36167</v>
      </c>
      <c r="C8397" t="s">
        <v>10013</v>
      </c>
      <c r="D8397" s="1">
        <v>27.17</v>
      </c>
      <c r="E8397" t="s">
        <v>10018</v>
      </c>
      <c r="F8397" s="2">
        <v>109641</v>
      </c>
      <c r="G8397" t="s">
        <v>10040</v>
      </c>
      <c r="H8397" t="s">
        <v>10028</v>
      </c>
      <c r="I8397" s="2">
        <v>580</v>
      </c>
      <c r="J8397" s="3">
        <v>34.200000000000003</v>
      </c>
      <c r="K8397" t="s">
        <v>10035</v>
      </c>
      <c r="L8397" s="4">
        <v>43579</v>
      </c>
      <c r="M8397" t="s">
        <v>10037</v>
      </c>
      <c r="N8397">
        <f t="shared" si="262"/>
        <v>1</v>
      </c>
      <c r="O8397" t="str" cm="1">
        <f t="array" ref="O8397">_xlfn.IFS(I8397&lt;600, "Very Poor",I8397&lt;650,"Poor",I8397&lt;700,"Fair",I8397&lt;750,"Good",I8397&gt;=750,"Excellent")</f>
        <v>Very Poor</v>
      </c>
      <c r="P8397" t="str" cm="1">
        <f t="array" ref="P8397">_xlfn.IFS(F8397&lt;30000,"Low",F8397&lt;60000,"Lower Middle",F8397&lt;100000, "Upper Middle",F8397&gt;=100000, "High")</f>
        <v>High</v>
      </c>
      <c r="Q8397" t="str" cm="1">
        <f t="array" ref="Q8397">_xlfn.IFS(D8397&lt;10,"Low",D8397&lt;15,"Medium",D8397&lt;20,"High",D8397&gt;=20,"Very High")</f>
        <v>Very High</v>
      </c>
      <c r="R8397" t="str">
        <f t="shared" si="263"/>
        <v>High Risk</v>
      </c>
    </row>
    <row r="8398" spans="1:18" x14ac:dyDescent="0.3">
      <c r="A8398" t="s">
        <v>8409</v>
      </c>
      <c r="B8398" s="2">
        <v>38408</v>
      </c>
      <c r="C8398" t="s">
        <v>10014</v>
      </c>
      <c r="D8398" s="1">
        <v>8.6300000000000008</v>
      </c>
      <c r="E8398" t="s">
        <v>10017</v>
      </c>
      <c r="F8398" s="2">
        <v>81353</v>
      </c>
      <c r="G8398" t="s">
        <v>10039</v>
      </c>
      <c r="H8398" t="s">
        <v>10026</v>
      </c>
      <c r="I8398" s="2">
        <v>642</v>
      </c>
      <c r="J8398" s="3">
        <v>26.9</v>
      </c>
      <c r="K8398" t="s">
        <v>10035</v>
      </c>
      <c r="L8398" s="4">
        <v>44029</v>
      </c>
      <c r="M8398" t="s">
        <v>10037</v>
      </c>
      <c r="N8398">
        <f t="shared" si="262"/>
        <v>1</v>
      </c>
      <c r="O8398" t="str" cm="1">
        <f t="array" ref="O8398">_xlfn.IFS(I8398&lt;600, "Very Poor",I8398&lt;650,"Poor",I8398&lt;700,"Fair",I8398&lt;750,"Good",I8398&gt;=750,"Excellent")</f>
        <v>Poor</v>
      </c>
      <c r="P8398" t="str" cm="1">
        <f t="array" ref="P8398">_xlfn.IFS(F8398&lt;30000,"Low",F8398&lt;60000,"Lower Middle",F8398&lt;100000, "Upper Middle",F8398&gt;=100000, "High")</f>
        <v>Upper Middle</v>
      </c>
      <c r="Q8398" t="str" cm="1">
        <f t="array" ref="Q8398">_xlfn.IFS(D8398&lt;10,"Low",D8398&lt;15,"Medium",D8398&lt;20,"High",D8398&gt;=20,"Very High")</f>
        <v>Low</v>
      </c>
      <c r="R8398" t="str">
        <f t="shared" si="263"/>
        <v>Normal</v>
      </c>
    </row>
    <row r="8399" spans="1:18" x14ac:dyDescent="0.3">
      <c r="A8399" t="s">
        <v>8410</v>
      </c>
      <c r="B8399" s="2">
        <v>20344</v>
      </c>
      <c r="C8399" t="s">
        <v>10014</v>
      </c>
      <c r="D8399" s="1">
        <v>16.97</v>
      </c>
      <c r="E8399" t="s">
        <v>10016</v>
      </c>
      <c r="F8399" s="2">
        <v>79325</v>
      </c>
      <c r="G8399" t="s">
        <v>10039</v>
      </c>
      <c r="H8399" t="s">
        <v>10029</v>
      </c>
      <c r="I8399" s="2">
        <v>638</v>
      </c>
      <c r="J8399" s="3">
        <v>22.9</v>
      </c>
      <c r="K8399" t="s">
        <v>10035</v>
      </c>
      <c r="L8399" s="4">
        <v>44159</v>
      </c>
      <c r="M8399" t="s">
        <v>10036</v>
      </c>
      <c r="N8399">
        <f t="shared" si="262"/>
        <v>0</v>
      </c>
      <c r="O8399" t="str" cm="1">
        <f t="array" ref="O8399">_xlfn.IFS(I8399&lt;600, "Very Poor",I8399&lt;650,"Poor",I8399&lt;700,"Fair",I8399&lt;750,"Good",I8399&gt;=750,"Excellent")</f>
        <v>Poor</v>
      </c>
      <c r="P8399" t="str" cm="1">
        <f t="array" ref="P8399">_xlfn.IFS(F8399&lt;30000,"Low",F8399&lt;60000,"Lower Middle",F8399&lt;100000, "Upper Middle",F8399&gt;=100000, "High")</f>
        <v>Upper Middle</v>
      </c>
      <c r="Q8399" t="str" cm="1">
        <f t="array" ref="Q8399">_xlfn.IFS(D8399&lt;10,"Low",D8399&lt;15,"Medium",D8399&lt;20,"High",D8399&gt;=20,"Very High")</f>
        <v>High</v>
      </c>
      <c r="R8399" t="str">
        <f t="shared" si="263"/>
        <v>High Risk</v>
      </c>
    </row>
    <row r="8400" spans="1:18" x14ac:dyDescent="0.3">
      <c r="A8400" t="s">
        <v>8411</v>
      </c>
      <c r="B8400" s="2">
        <v>11391</v>
      </c>
      <c r="C8400" t="s">
        <v>10013</v>
      </c>
      <c r="D8400" s="1">
        <v>15.48</v>
      </c>
      <c r="E8400" t="s">
        <v>10016</v>
      </c>
      <c r="F8400" s="2">
        <v>126484</v>
      </c>
      <c r="G8400" t="s">
        <v>10039</v>
      </c>
      <c r="H8400" t="s">
        <v>10028</v>
      </c>
      <c r="I8400" s="2">
        <v>625</v>
      </c>
      <c r="J8400" s="3">
        <v>24.6</v>
      </c>
      <c r="K8400" t="s">
        <v>10034</v>
      </c>
      <c r="L8400" s="4">
        <v>44104</v>
      </c>
      <c r="M8400" t="s">
        <v>10036</v>
      </c>
      <c r="N8400">
        <f t="shared" si="262"/>
        <v>0</v>
      </c>
      <c r="O8400" t="str" cm="1">
        <f t="array" ref="O8400">_xlfn.IFS(I8400&lt;600, "Very Poor",I8400&lt;650,"Poor",I8400&lt;700,"Fair",I8400&lt;750,"Good",I8400&gt;=750,"Excellent")</f>
        <v>Poor</v>
      </c>
      <c r="P8400" t="str" cm="1">
        <f t="array" ref="P8400">_xlfn.IFS(F8400&lt;30000,"Low",F8400&lt;60000,"Lower Middle",F8400&lt;100000, "Upper Middle",F8400&gt;=100000, "High")</f>
        <v>High</v>
      </c>
      <c r="Q8400" t="str" cm="1">
        <f t="array" ref="Q8400">_xlfn.IFS(D8400&lt;10,"Low",D8400&lt;15,"Medium",D8400&lt;20,"High",D8400&gt;=20,"Very High")</f>
        <v>High</v>
      </c>
      <c r="R8400" t="str">
        <f t="shared" si="263"/>
        <v>High Risk</v>
      </c>
    </row>
    <row r="8401" spans="1:18" x14ac:dyDescent="0.3">
      <c r="A8401" t="s">
        <v>8412</v>
      </c>
      <c r="B8401" s="2">
        <v>11892</v>
      </c>
      <c r="C8401" t="s">
        <v>10014</v>
      </c>
      <c r="D8401" s="1">
        <v>21.64</v>
      </c>
      <c r="E8401" t="s">
        <v>10019</v>
      </c>
      <c r="F8401" s="2">
        <v>75761</v>
      </c>
      <c r="G8401" t="s">
        <v>10039</v>
      </c>
      <c r="H8401" t="s">
        <v>10028</v>
      </c>
      <c r="I8401" s="2">
        <v>659</v>
      </c>
      <c r="J8401" s="3">
        <v>31.1</v>
      </c>
      <c r="K8401" t="s">
        <v>10034</v>
      </c>
      <c r="L8401" s="4">
        <v>43651</v>
      </c>
      <c r="M8401" t="s">
        <v>10037</v>
      </c>
      <c r="N8401">
        <f t="shared" si="262"/>
        <v>1</v>
      </c>
      <c r="O8401" t="str" cm="1">
        <f t="array" ref="O8401">_xlfn.IFS(I8401&lt;600, "Very Poor",I8401&lt;650,"Poor",I8401&lt;700,"Fair",I8401&lt;750,"Good",I8401&gt;=750,"Excellent")</f>
        <v>Fair</v>
      </c>
      <c r="P8401" t="str" cm="1">
        <f t="array" ref="P8401">_xlfn.IFS(F8401&lt;30000,"Low",F8401&lt;60000,"Lower Middle",F8401&lt;100000, "Upper Middle",F8401&gt;=100000, "High")</f>
        <v>Upper Middle</v>
      </c>
      <c r="Q8401" t="str" cm="1">
        <f t="array" ref="Q8401">_xlfn.IFS(D8401&lt;10,"Low",D8401&lt;15,"Medium",D8401&lt;20,"High",D8401&gt;=20,"Very High")</f>
        <v>Very High</v>
      </c>
      <c r="R8401" t="str">
        <f t="shared" si="263"/>
        <v>Normal</v>
      </c>
    </row>
    <row r="8402" spans="1:18" x14ac:dyDescent="0.3">
      <c r="A8402" t="s">
        <v>8413</v>
      </c>
      <c r="B8402" s="2">
        <v>12197</v>
      </c>
      <c r="C8402" t="s">
        <v>10013</v>
      </c>
      <c r="D8402" s="1">
        <v>6.36</v>
      </c>
      <c r="E8402" t="s">
        <v>10025</v>
      </c>
      <c r="F8402" s="2">
        <v>41118</v>
      </c>
      <c r="G8402" t="s">
        <v>10040</v>
      </c>
      <c r="H8402" t="s">
        <v>10031</v>
      </c>
      <c r="I8402" s="2">
        <v>629</v>
      </c>
      <c r="J8402" s="3">
        <v>15.4</v>
      </c>
      <c r="K8402" t="s">
        <v>10035</v>
      </c>
      <c r="L8402" s="4">
        <v>42389</v>
      </c>
      <c r="M8402" t="s">
        <v>10036</v>
      </c>
      <c r="N8402">
        <f t="shared" si="262"/>
        <v>0</v>
      </c>
      <c r="O8402" t="str" cm="1">
        <f t="array" ref="O8402">_xlfn.IFS(I8402&lt;600, "Very Poor",I8402&lt;650,"Poor",I8402&lt;700,"Fair",I8402&lt;750,"Good",I8402&gt;=750,"Excellent")</f>
        <v>Poor</v>
      </c>
      <c r="P8402" t="str" cm="1">
        <f t="array" ref="P8402">_xlfn.IFS(F8402&lt;30000,"Low",F8402&lt;60000,"Lower Middle",F8402&lt;100000, "Upper Middle",F8402&gt;=100000, "High")</f>
        <v>Lower Middle</v>
      </c>
      <c r="Q8402" t="str" cm="1">
        <f t="array" ref="Q8402">_xlfn.IFS(D8402&lt;10,"Low",D8402&lt;15,"Medium",D8402&lt;20,"High",D8402&gt;=20,"Very High")</f>
        <v>Low</v>
      </c>
      <c r="R8402" t="str">
        <f t="shared" si="263"/>
        <v>Normal</v>
      </c>
    </row>
    <row r="8403" spans="1:18" x14ac:dyDescent="0.3">
      <c r="A8403" t="s">
        <v>8414</v>
      </c>
      <c r="B8403" s="2">
        <v>14050</v>
      </c>
      <c r="C8403" t="s">
        <v>10014</v>
      </c>
      <c r="D8403" s="1">
        <v>21.47</v>
      </c>
      <c r="E8403" t="s">
        <v>10019</v>
      </c>
      <c r="F8403" s="2">
        <v>99284</v>
      </c>
      <c r="G8403" t="s">
        <v>10038</v>
      </c>
      <c r="H8403" t="s">
        <v>10033</v>
      </c>
      <c r="I8403" s="2">
        <v>808</v>
      </c>
      <c r="J8403" s="3">
        <v>38</v>
      </c>
      <c r="K8403" t="s">
        <v>10034</v>
      </c>
      <c r="L8403" s="4">
        <v>42535</v>
      </c>
      <c r="M8403" t="s">
        <v>10037</v>
      </c>
      <c r="N8403">
        <f t="shared" si="262"/>
        <v>1</v>
      </c>
      <c r="O8403" t="str" cm="1">
        <f t="array" ref="O8403">_xlfn.IFS(I8403&lt;600, "Very Poor",I8403&lt;650,"Poor",I8403&lt;700,"Fair",I8403&lt;750,"Good",I8403&gt;=750,"Excellent")</f>
        <v>Excellent</v>
      </c>
      <c r="P8403" t="str" cm="1">
        <f t="array" ref="P8403">_xlfn.IFS(F8403&lt;30000,"Low",F8403&lt;60000,"Lower Middle",F8403&lt;100000, "Upper Middle",F8403&gt;=100000, "High")</f>
        <v>Upper Middle</v>
      </c>
      <c r="Q8403" t="str" cm="1">
        <f t="array" ref="Q8403">_xlfn.IFS(D8403&lt;10,"Low",D8403&lt;15,"Medium",D8403&lt;20,"High",D8403&gt;=20,"Very High")</f>
        <v>Very High</v>
      </c>
      <c r="R8403" t="str">
        <f t="shared" si="263"/>
        <v>Normal</v>
      </c>
    </row>
    <row r="8404" spans="1:18" x14ac:dyDescent="0.3">
      <c r="A8404" t="s">
        <v>8415</v>
      </c>
      <c r="B8404" s="2">
        <v>37142</v>
      </c>
      <c r="C8404" t="s">
        <v>10014</v>
      </c>
      <c r="D8404" s="1">
        <v>13.87</v>
      </c>
      <c r="E8404" t="s">
        <v>10016</v>
      </c>
      <c r="F8404" s="2">
        <v>106609</v>
      </c>
      <c r="G8404" t="s">
        <v>10039</v>
      </c>
      <c r="H8404" t="s">
        <v>10027</v>
      </c>
      <c r="I8404" s="2">
        <v>651</v>
      </c>
      <c r="J8404" s="3">
        <v>15.8</v>
      </c>
      <c r="K8404" t="s">
        <v>10034</v>
      </c>
      <c r="L8404" s="4">
        <v>42350</v>
      </c>
      <c r="M8404" t="s">
        <v>10036</v>
      </c>
      <c r="N8404">
        <f t="shared" si="262"/>
        <v>0</v>
      </c>
      <c r="O8404" t="str" cm="1">
        <f t="array" ref="O8404">_xlfn.IFS(I8404&lt;600, "Very Poor",I8404&lt;650,"Poor",I8404&lt;700,"Fair",I8404&lt;750,"Good",I8404&gt;=750,"Excellent")</f>
        <v>Fair</v>
      </c>
      <c r="P8404" t="str" cm="1">
        <f t="array" ref="P8404">_xlfn.IFS(F8404&lt;30000,"Low",F8404&lt;60000,"Lower Middle",F8404&lt;100000, "Upper Middle",F8404&gt;=100000, "High")</f>
        <v>High</v>
      </c>
      <c r="Q8404" t="str" cm="1">
        <f t="array" ref="Q8404">_xlfn.IFS(D8404&lt;10,"Low",D8404&lt;15,"Medium",D8404&lt;20,"High",D8404&gt;=20,"Very High")</f>
        <v>Medium</v>
      </c>
      <c r="R8404" t="str">
        <f t="shared" si="263"/>
        <v>Normal</v>
      </c>
    </row>
    <row r="8405" spans="1:18" x14ac:dyDescent="0.3">
      <c r="A8405" t="s">
        <v>8416</v>
      </c>
      <c r="B8405" s="2">
        <v>14535</v>
      </c>
      <c r="C8405" t="s">
        <v>10013</v>
      </c>
      <c r="D8405" s="1">
        <v>28.15</v>
      </c>
      <c r="E8405" t="s">
        <v>10019</v>
      </c>
      <c r="F8405" s="2">
        <v>127752</v>
      </c>
      <c r="G8405" t="s">
        <v>10038</v>
      </c>
      <c r="H8405" t="s">
        <v>10031</v>
      </c>
      <c r="I8405" s="2">
        <v>748</v>
      </c>
      <c r="J8405" s="3">
        <v>35.700000000000003</v>
      </c>
      <c r="K8405" t="s">
        <v>10034</v>
      </c>
      <c r="L8405" s="4">
        <v>44168</v>
      </c>
      <c r="M8405" t="s">
        <v>10037</v>
      </c>
      <c r="N8405">
        <f t="shared" si="262"/>
        <v>1</v>
      </c>
      <c r="O8405" t="str" cm="1">
        <f t="array" ref="O8405">_xlfn.IFS(I8405&lt;600, "Very Poor",I8405&lt;650,"Poor",I8405&lt;700,"Fair",I8405&lt;750,"Good",I8405&gt;=750,"Excellent")</f>
        <v>Good</v>
      </c>
      <c r="P8405" t="str" cm="1">
        <f t="array" ref="P8405">_xlfn.IFS(F8405&lt;30000,"Low",F8405&lt;60000,"Lower Middle",F8405&lt;100000, "Upper Middle",F8405&gt;=100000, "High")</f>
        <v>High</v>
      </c>
      <c r="Q8405" t="str" cm="1">
        <f t="array" ref="Q8405">_xlfn.IFS(D8405&lt;10,"Low",D8405&lt;15,"Medium",D8405&lt;20,"High",D8405&gt;=20,"Very High")</f>
        <v>Very High</v>
      </c>
      <c r="R8405" t="str">
        <f t="shared" si="263"/>
        <v>Normal</v>
      </c>
    </row>
    <row r="8406" spans="1:18" x14ac:dyDescent="0.3">
      <c r="A8406" t="s">
        <v>8417</v>
      </c>
      <c r="B8406" s="2">
        <v>6122</v>
      </c>
      <c r="C8406" t="s">
        <v>10013</v>
      </c>
      <c r="D8406" s="1">
        <v>26.22</v>
      </c>
      <c r="E8406" t="s">
        <v>10025</v>
      </c>
      <c r="F8406" s="2">
        <v>99668</v>
      </c>
      <c r="G8406" t="s">
        <v>10038</v>
      </c>
      <c r="H8406" t="s">
        <v>10027</v>
      </c>
      <c r="I8406" s="2">
        <v>846</v>
      </c>
      <c r="J8406" s="3">
        <v>5.4</v>
      </c>
      <c r="K8406" t="s">
        <v>10035</v>
      </c>
      <c r="L8406" s="4">
        <v>43039</v>
      </c>
      <c r="M8406" t="s">
        <v>10036</v>
      </c>
      <c r="N8406">
        <f t="shared" si="262"/>
        <v>0</v>
      </c>
      <c r="O8406" t="str" cm="1">
        <f t="array" ref="O8406">_xlfn.IFS(I8406&lt;600, "Very Poor",I8406&lt;650,"Poor",I8406&lt;700,"Fair",I8406&lt;750,"Good",I8406&gt;=750,"Excellent")</f>
        <v>Excellent</v>
      </c>
      <c r="P8406" t="str" cm="1">
        <f t="array" ref="P8406">_xlfn.IFS(F8406&lt;30000,"Low",F8406&lt;60000,"Lower Middle",F8406&lt;100000, "Upper Middle",F8406&gt;=100000, "High")</f>
        <v>Upper Middle</v>
      </c>
      <c r="Q8406" t="str" cm="1">
        <f t="array" ref="Q8406">_xlfn.IFS(D8406&lt;10,"Low",D8406&lt;15,"Medium",D8406&lt;20,"High",D8406&gt;=20,"Very High")</f>
        <v>Very High</v>
      </c>
      <c r="R8406" t="str">
        <f t="shared" si="263"/>
        <v>Normal</v>
      </c>
    </row>
    <row r="8407" spans="1:18" x14ac:dyDescent="0.3">
      <c r="A8407" t="s">
        <v>8418</v>
      </c>
      <c r="B8407" s="2">
        <v>10852</v>
      </c>
      <c r="C8407" t="s">
        <v>10013</v>
      </c>
      <c r="D8407" s="1">
        <v>14.99</v>
      </c>
      <c r="E8407" t="s">
        <v>10024</v>
      </c>
      <c r="F8407" s="2">
        <v>96479</v>
      </c>
      <c r="G8407" t="s">
        <v>10040</v>
      </c>
      <c r="H8407" t="s">
        <v>10026</v>
      </c>
      <c r="I8407" s="2">
        <v>634</v>
      </c>
      <c r="J8407" s="3">
        <v>37.1</v>
      </c>
      <c r="K8407" t="s">
        <v>10034</v>
      </c>
      <c r="L8407" s="4">
        <v>42715</v>
      </c>
      <c r="M8407" t="s">
        <v>10037</v>
      </c>
      <c r="N8407">
        <f t="shared" si="262"/>
        <v>1</v>
      </c>
      <c r="O8407" t="str" cm="1">
        <f t="array" ref="O8407">_xlfn.IFS(I8407&lt;600, "Very Poor",I8407&lt;650,"Poor",I8407&lt;700,"Fair",I8407&lt;750,"Good",I8407&gt;=750,"Excellent")</f>
        <v>Poor</v>
      </c>
      <c r="P8407" t="str" cm="1">
        <f t="array" ref="P8407">_xlfn.IFS(F8407&lt;30000,"Low",F8407&lt;60000,"Lower Middle",F8407&lt;100000, "Upper Middle",F8407&gt;=100000, "High")</f>
        <v>Upper Middle</v>
      </c>
      <c r="Q8407" t="str" cm="1">
        <f t="array" ref="Q8407">_xlfn.IFS(D8407&lt;10,"Low",D8407&lt;15,"Medium",D8407&lt;20,"High",D8407&gt;=20,"Very High")</f>
        <v>Medium</v>
      </c>
      <c r="R8407" t="str">
        <f t="shared" si="263"/>
        <v>Normal</v>
      </c>
    </row>
    <row r="8408" spans="1:18" x14ac:dyDescent="0.3">
      <c r="A8408" t="s">
        <v>8419</v>
      </c>
      <c r="B8408" s="2">
        <v>6387</v>
      </c>
      <c r="C8408" t="s">
        <v>10014</v>
      </c>
      <c r="D8408" s="1">
        <v>29.82</v>
      </c>
      <c r="E8408" t="s">
        <v>10017</v>
      </c>
      <c r="F8408" s="2">
        <v>40480</v>
      </c>
      <c r="G8408" t="s">
        <v>10040</v>
      </c>
      <c r="H8408" t="s">
        <v>10027</v>
      </c>
      <c r="I8408" s="2">
        <v>809</v>
      </c>
      <c r="J8408" s="3">
        <v>34.799999999999997</v>
      </c>
      <c r="K8408" t="s">
        <v>10035</v>
      </c>
      <c r="L8408" s="4">
        <v>43437</v>
      </c>
      <c r="M8408" t="s">
        <v>10037</v>
      </c>
      <c r="N8408">
        <f t="shared" si="262"/>
        <v>1</v>
      </c>
      <c r="O8408" t="str" cm="1">
        <f t="array" ref="O8408">_xlfn.IFS(I8408&lt;600, "Very Poor",I8408&lt;650,"Poor",I8408&lt;700,"Fair",I8408&lt;750,"Good",I8408&gt;=750,"Excellent")</f>
        <v>Excellent</v>
      </c>
      <c r="P8408" t="str" cm="1">
        <f t="array" ref="P8408">_xlfn.IFS(F8408&lt;30000,"Low",F8408&lt;60000,"Lower Middle",F8408&lt;100000, "Upper Middle",F8408&gt;=100000, "High")</f>
        <v>Lower Middle</v>
      </c>
      <c r="Q8408" t="str" cm="1">
        <f t="array" ref="Q8408">_xlfn.IFS(D8408&lt;10,"Low",D8408&lt;15,"Medium",D8408&lt;20,"High",D8408&gt;=20,"Very High")</f>
        <v>Very High</v>
      </c>
      <c r="R8408" t="str">
        <f t="shared" si="263"/>
        <v>Normal</v>
      </c>
    </row>
    <row r="8409" spans="1:18" x14ac:dyDescent="0.3">
      <c r="A8409" t="s">
        <v>8420</v>
      </c>
      <c r="B8409" s="2">
        <v>32759</v>
      </c>
      <c r="C8409" t="s">
        <v>10014</v>
      </c>
      <c r="D8409" s="1">
        <v>6.3</v>
      </c>
      <c r="E8409" t="s">
        <v>10018</v>
      </c>
      <c r="F8409" s="2">
        <v>146456</v>
      </c>
      <c r="G8409" t="s">
        <v>10039</v>
      </c>
      <c r="H8409" t="s">
        <v>10028</v>
      </c>
      <c r="I8409" s="2">
        <v>626</v>
      </c>
      <c r="J8409" s="3">
        <v>9.3000000000000007</v>
      </c>
      <c r="K8409" t="s">
        <v>10035</v>
      </c>
      <c r="L8409" s="4">
        <v>42421</v>
      </c>
      <c r="M8409" t="s">
        <v>10036</v>
      </c>
      <c r="N8409">
        <f t="shared" si="262"/>
        <v>0</v>
      </c>
      <c r="O8409" t="str" cm="1">
        <f t="array" ref="O8409">_xlfn.IFS(I8409&lt;600, "Very Poor",I8409&lt;650,"Poor",I8409&lt;700,"Fair",I8409&lt;750,"Good",I8409&gt;=750,"Excellent")</f>
        <v>Poor</v>
      </c>
      <c r="P8409" t="str" cm="1">
        <f t="array" ref="P8409">_xlfn.IFS(F8409&lt;30000,"Low",F8409&lt;60000,"Lower Middle",F8409&lt;100000, "Upper Middle",F8409&gt;=100000, "High")</f>
        <v>High</v>
      </c>
      <c r="Q8409" t="str" cm="1">
        <f t="array" ref="Q8409">_xlfn.IFS(D8409&lt;10,"Low",D8409&lt;15,"Medium",D8409&lt;20,"High",D8409&gt;=20,"Very High")</f>
        <v>Low</v>
      </c>
      <c r="R8409" t="str">
        <f t="shared" si="263"/>
        <v>Normal</v>
      </c>
    </row>
    <row r="8410" spans="1:18" x14ac:dyDescent="0.3">
      <c r="A8410" t="s">
        <v>8421</v>
      </c>
      <c r="B8410" s="2">
        <v>38876</v>
      </c>
      <c r="C8410" t="s">
        <v>10013</v>
      </c>
      <c r="D8410" s="1">
        <v>24.72</v>
      </c>
      <c r="E8410" t="s">
        <v>10021</v>
      </c>
      <c r="F8410" s="2">
        <v>59919</v>
      </c>
      <c r="G8410" t="s">
        <v>10040</v>
      </c>
      <c r="H8410" t="s">
        <v>10029</v>
      </c>
      <c r="I8410" s="2">
        <v>657</v>
      </c>
      <c r="J8410" s="3">
        <v>30.8</v>
      </c>
      <c r="K8410" t="s">
        <v>10034</v>
      </c>
      <c r="L8410" s="4">
        <v>42355</v>
      </c>
      <c r="M8410" t="s">
        <v>10037</v>
      </c>
      <c r="N8410">
        <f t="shared" si="262"/>
        <v>1</v>
      </c>
      <c r="O8410" t="str" cm="1">
        <f t="array" ref="O8410">_xlfn.IFS(I8410&lt;600, "Very Poor",I8410&lt;650,"Poor",I8410&lt;700,"Fair",I8410&lt;750,"Good",I8410&gt;=750,"Excellent")</f>
        <v>Fair</v>
      </c>
      <c r="P8410" t="str" cm="1">
        <f t="array" ref="P8410">_xlfn.IFS(F8410&lt;30000,"Low",F8410&lt;60000,"Lower Middle",F8410&lt;100000, "Upper Middle",F8410&gt;=100000, "High")</f>
        <v>Lower Middle</v>
      </c>
      <c r="Q8410" t="str" cm="1">
        <f t="array" ref="Q8410">_xlfn.IFS(D8410&lt;10,"Low",D8410&lt;15,"Medium",D8410&lt;20,"High",D8410&gt;=20,"Very High")</f>
        <v>Very High</v>
      </c>
      <c r="R8410" t="str">
        <f t="shared" si="263"/>
        <v>Normal</v>
      </c>
    </row>
    <row r="8411" spans="1:18" x14ac:dyDescent="0.3">
      <c r="A8411" t="s">
        <v>8422</v>
      </c>
      <c r="B8411" s="2">
        <v>35878</v>
      </c>
      <c r="C8411" t="s">
        <v>10013</v>
      </c>
      <c r="D8411" s="1">
        <v>15.85</v>
      </c>
      <c r="E8411" t="s">
        <v>10016</v>
      </c>
      <c r="F8411" s="2">
        <v>51081</v>
      </c>
      <c r="G8411" t="s">
        <v>10039</v>
      </c>
      <c r="H8411" t="s">
        <v>10028</v>
      </c>
      <c r="I8411" s="2">
        <v>640</v>
      </c>
      <c r="J8411" s="3">
        <v>18.100000000000001</v>
      </c>
      <c r="K8411" t="s">
        <v>10034</v>
      </c>
      <c r="L8411" s="4">
        <v>42660</v>
      </c>
      <c r="M8411" t="s">
        <v>10036</v>
      </c>
      <c r="N8411">
        <f t="shared" si="262"/>
        <v>0</v>
      </c>
      <c r="O8411" t="str" cm="1">
        <f t="array" ref="O8411">_xlfn.IFS(I8411&lt;600, "Very Poor",I8411&lt;650,"Poor",I8411&lt;700,"Fair",I8411&lt;750,"Good",I8411&gt;=750,"Excellent")</f>
        <v>Poor</v>
      </c>
      <c r="P8411" t="str" cm="1">
        <f t="array" ref="P8411">_xlfn.IFS(F8411&lt;30000,"Low",F8411&lt;60000,"Lower Middle",F8411&lt;100000, "Upper Middle",F8411&gt;=100000, "High")</f>
        <v>Lower Middle</v>
      </c>
      <c r="Q8411" t="str" cm="1">
        <f t="array" ref="Q8411">_xlfn.IFS(D8411&lt;10,"Low",D8411&lt;15,"Medium",D8411&lt;20,"High",D8411&gt;=20,"Very High")</f>
        <v>High</v>
      </c>
      <c r="R8411" t="str">
        <f t="shared" si="263"/>
        <v>High Risk</v>
      </c>
    </row>
    <row r="8412" spans="1:18" x14ac:dyDescent="0.3">
      <c r="A8412" t="s">
        <v>8423</v>
      </c>
      <c r="B8412" s="2">
        <v>34725</v>
      </c>
      <c r="C8412" t="s">
        <v>10013</v>
      </c>
      <c r="D8412" s="1">
        <v>15.83</v>
      </c>
      <c r="E8412" t="s">
        <v>10016</v>
      </c>
      <c r="F8412" s="2">
        <v>139502</v>
      </c>
      <c r="G8412" t="s">
        <v>10039</v>
      </c>
      <c r="H8412" t="s">
        <v>10027</v>
      </c>
      <c r="I8412" s="2">
        <v>586</v>
      </c>
      <c r="J8412" s="3">
        <v>21.8</v>
      </c>
      <c r="K8412" t="s">
        <v>10035</v>
      </c>
      <c r="L8412" s="4">
        <v>42926</v>
      </c>
      <c r="M8412" t="s">
        <v>10036</v>
      </c>
      <c r="N8412">
        <f t="shared" si="262"/>
        <v>0</v>
      </c>
      <c r="O8412" t="str" cm="1">
        <f t="array" ref="O8412">_xlfn.IFS(I8412&lt;600, "Very Poor",I8412&lt;650,"Poor",I8412&lt;700,"Fair",I8412&lt;750,"Good",I8412&gt;=750,"Excellent")</f>
        <v>Very Poor</v>
      </c>
      <c r="P8412" t="str" cm="1">
        <f t="array" ref="P8412">_xlfn.IFS(F8412&lt;30000,"Low",F8412&lt;60000,"Lower Middle",F8412&lt;100000, "Upper Middle",F8412&gt;=100000, "High")</f>
        <v>High</v>
      </c>
      <c r="Q8412" t="str" cm="1">
        <f t="array" ref="Q8412">_xlfn.IFS(D8412&lt;10,"Low",D8412&lt;15,"Medium",D8412&lt;20,"High",D8412&gt;=20,"Very High")</f>
        <v>High</v>
      </c>
      <c r="R8412" t="str">
        <f t="shared" si="263"/>
        <v>High Risk</v>
      </c>
    </row>
    <row r="8413" spans="1:18" x14ac:dyDescent="0.3">
      <c r="A8413" t="s">
        <v>8424</v>
      </c>
      <c r="B8413" s="2">
        <v>8146</v>
      </c>
      <c r="C8413" t="s">
        <v>10013</v>
      </c>
      <c r="D8413" s="1">
        <v>9.25</v>
      </c>
      <c r="E8413" t="s">
        <v>10021</v>
      </c>
      <c r="F8413" s="2">
        <v>56548</v>
      </c>
      <c r="G8413" t="s">
        <v>10039</v>
      </c>
      <c r="H8413" t="s">
        <v>10027</v>
      </c>
      <c r="I8413" s="2">
        <v>588</v>
      </c>
      <c r="J8413" s="3">
        <v>7.4</v>
      </c>
      <c r="K8413" t="s">
        <v>10035</v>
      </c>
      <c r="L8413" s="4">
        <v>42923</v>
      </c>
      <c r="M8413" t="s">
        <v>10036</v>
      </c>
      <c r="N8413">
        <f t="shared" si="262"/>
        <v>0</v>
      </c>
      <c r="O8413" t="str" cm="1">
        <f t="array" ref="O8413">_xlfn.IFS(I8413&lt;600, "Very Poor",I8413&lt;650,"Poor",I8413&lt;700,"Fair",I8413&lt;750,"Good",I8413&gt;=750,"Excellent")</f>
        <v>Very Poor</v>
      </c>
      <c r="P8413" t="str" cm="1">
        <f t="array" ref="P8413">_xlfn.IFS(F8413&lt;30000,"Low",F8413&lt;60000,"Lower Middle",F8413&lt;100000, "Upper Middle",F8413&gt;=100000, "High")</f>
        <v>Lower Middle</v>
      </c>
      <c r="Q8413" t="str" cm="1">
        <f t="array" ref="Q8413">_xlfn.IFS(D8413&lt;10,"Low",D8413&lt;15,"Medium",D8413&lt;20,"High",D8413&gt;=20,"Very High")</f>
        <v>Low</v>
      </c>
      <c r="R8413" t="str">
        <f t="shared" si="263"/>
        <v>Normal</v>
      </c>
    </row>
    <row r="8414" spans="1:18" x14ac:dyDescent="0.3">
      <c r="A8414" t="s">
        <v>8425</v>
      </c>
      <c r="B8414" s="2">
        <v>1560</v>
      </c>
      <c r="C8414" t="s">
        <v>10013</v>
      </c>
      <c r="D8414" s="1">
        <v>17.87</v>
      </c>
      <c r="E8414" t="s">
        <v>10022</v>
      </c>
      <c r="F8414" s="2">
        <v>94010</v>
      </c>
      <c r="G8414" t="s">
        <v>10039</v>
      </c>
      <c r="H8414" t="s">
        <v>10033</v>
      </c>
      <c r="I8414" s="2">
        <v>792</v>
      </c>
      <c r="J8414" s="3">
        <v>12.4</v>
      </c>
      <c r="K8414" t="s">
        <v>10035</v>
      </c>
      <c r="L8414" s="4">
        <v>42232</v>
      </c>
      <c r="M8414" t="s">
        <v>10036</v>
      </c>
      <c r="N8414">
        <f t="shared" si="262"/>
        <v>0</v>
      </c>
      <c r="O8414" t="str" cm="1">
        <f t="array" ref="O8414">_xlfn.IFS(I8414&lt;600, "Very Poor",I8414&lt;650,"Poor",I8414&lt;700,"Fair",I8414&lt;750,"Good",I8414&gt;=750,"Excellent")</f>
        <v>Excellent</v>
      </c>
      <c r="P8414" t="str" cm="1">
        <f t="array" ref="P8414">_xlfn.IFS(F8414&lt;30000,"Low",F8414&lt;60000,"Lower Middle",F8414&lt;100000, "Upper Middle",F8414&gt;=100000, "High")</f>
        <v>Upper Middle</v>
      </c>
      <c r="Q8414" t="str" cm="1">
        <f t="array" ref="Q8414">_xlfn.IFS(D8414&lt;10,"Low",D8414&lt;15,"Medium",D8414&lt;20,"High",D8414&gt;=20,"Very High")</f>
        <v>High</v>
      </c>
      <c r="R8414" t="str">
        <f t="shared" si="263"/>
        <v>Normal</v>
      </c>
    </row>
    <row r="8415" spans="1:18" x14ac:dyDescent="0.3">
      <c r="A8415" t="s">
        <v>8426</v>
      </c>
      <c r="B8415" s="2">
        <v>2312</v>
      </c>
      <c r="C8415" t="s">
        <v>10013</v>
      </c>
      <c r="D8415" s="1">
        <v>7.12</v>
      </c>
      <c r="E8415" t="s">
        <v>10025</v>
      </c>
      <c r="F8415" s="2">
        <v>138288</v>
      </c>
      <c r="G8415" t="s">
        <v>10040</v>
      </c>
      <c r="H8415" t="s">
        <v>10030</v>
      </c>
      <c r="I8415" s="2">
        <v>744</v>
      </c>
      <c r="J8415" s="3">
        <v>38.4</v>
      </c>
      <c r="K8415" t="s">
        <v>10035</v>
      </c>
      <c r="L8415" s="4">
        <v>42945</v>
      </c>
      <c r="M8415" t="s">
        <v>10036</v>
      </c>
      <c r="N8415">
        <f t="shared" si="262"/>
        <v>0</v>
      </c>
      <c r="O8415" t="str" cm="1">
        <f t="array" ref="O8415">_xlfn.IFS(I8415&lt;600, "Very Poor",I8415&lt;650,"Poor",I8415&lt;700,"Fair",I8415&lt;750,"Good",I8415&gt;=750,"Excellent")</f>
        <v>Good</v>
      </c>
      <c r="P8415" t="str" cm="1">
        <f t="array" ref="P8415">_xlfn.IFS(F8415&lt;30000,"Low",F8415&lt;60000,"Lower Middle",F8415&lt;100000, "Upper Middle",F8415&gt;=100000, "High")</f>
        <v>High</v>
      </c>
      <c r="Q8415" t="str" cm="1">
        <f t="array" ref="Q8415">_xlfn.IFS(D8415&lt;10,"Low",D8415&lt;15,"Medium",D8415&lt;20,"High",D8415&gt;=20,"Very High")</f>
        <v>Low</v>
      </c>
      <c r="R8415" t="str">
        <f t="shared" si="263"/>
        <v>Normal</v>
      </c>
    </row>
    <row r="8416" spans="1:18" x14ac:dyDescent="0.3">
      <c r="A8416" t="s">
        <v>8427</v>
      </c>
      <c r="B8416" s="2">
        <v>19205</v>
      </c>
      <c r="C8416" t="s">
        <v>10013</v>
      </c>
      <c r="D8416" s="1">
        <v>20.41</v>
      </c>
      <c r="E8416" t="s">
        <v>10021</v>
      </c>
      <c r="F8416" s="2">
        <v>141662</v>
      </c>
      <c r="G8416" t="s">
        <v>10038</v>
      </c>
      <c r="H8416" t="s">
        <v>10026</v>
      </c>
      <c r="I8416" s="2">
        <v>810</v>
      </c>
      <c r="J8416" s="3">
        <v>19.600000000000001</v>
      </c>
      <c r="K8416" t="s">
        <v>10035</v>
      </c>
      <c r="L8416" s="4">
        <v>42501</v>
      </c>
      <c r="M8416" t="s">
        <v>10036</v>
      </c>
      <c r="N8416">
        <f t="shared" si="262"/>
        <v>0</v>
      </c>
      <c r="O8416" t="str" cm="1">
        <f t="array" ref="O8416">_xlfn.IFS(I8416&lt;600, "Very Poor",I8416&lt;650,"Poor",I8416&lt;700,"Fair",I8416&lt;750,"Good",I8416&gt;=750,"Excellent")</f>
        <v>Excellent</v>
      </c>
      <c r="P8416" t="str" cm="1">
        <f t="array" ref="P8416">_xlfn.IFS(F8416&lt;30000,"Low",F8416&lt;60000,"Lower Middle",F8416&lt;100000, "Upper Middle",F8416&gt;=100000, "High")</f>
        <v>High</v>
      </c>
      <c r="Q8416" t="str" cm="1">
        <f t="array" ref="Q8416">_xlfn.IFS(D8416&lt;10,"Low",D8416&lt;15,"Medium",D8416&lt;20,"High",D8416&gt;=20,"Very High")</f>
        <v>Very High</v>
      </c>
      <c r="R8416" t="str">
        <f t="shared" si="263"/>
        <v>Normal</v>
      </c>
    </row>
    <row r="8417" spans="1:18" x14ac:dyDescent="0.3">
      <c r="A8417" t="s">
        <v>8428</v>
      </c>
      <c r="B8417" s="2">
        <v>12595</v>
      </c>
      <c r="C8417" t="s">
        <v>10013</v>
      </c>
      <c r="D8417" s="1">
        <v>11.04</v>
      </c>
      <c r="E8417" t="s">
        <v>10021</v>
      </c>
      <c r="F8417" s="2">
        <v>101791</v>
      </c>
      <c r="G8417" t="s">
        <v>10038</v>
      </c>
      <c r="H8417" t="s">
        <v>10028</v>
      </c>
      <c r="I8417" s="2">
        <v>735</v>
      </c>
      <c r="J8417" s="3">
        <v>5.9</v>
      </c>
      <c r="K8417" t="s">
        <v>10035</v>
      </c>
      <c r="L8417" s="4">
        <v>42376</v>
      </c>
      <c r="M8417" t="s">
        <v>10036</v>
      </c>
      <c r="N8417">
        <f t="shared" si="262"/>
        <v>0</v>
      </c>
      <c r="O8417" t="str" cm="1">
        <f t="array" ref="O8417">_xlfn.IFS(I8417&lt;600, "Very Poor",I8417&lt;650,"Poor",I8417&lt;700,"Fair",I8417&lt;750,"Good",I8417&gt;=750,"Excellent")</f>
        <v>Good</v>
      </c>
      <c r="P8417" t="str" cm="1">
        <f t="array" ref="P8417">_xlfn.IFS(F8417&lt;30000,"Low",F8417&lt;60000,"Lower Middle",F8417&lt;100000, "Upper Middle",F8417&gt;=100000, "High")</f>
        <v>High</v>
      </c>
      <c r="Q8417" t="str" cm="1">
        <f t="array" ref="Q8417">_xlfn.IFS(D8417&lt;10,"Low",D8417&lt;15,"Medium",D8417&lt;20,"High",D8417&gt;=20,"Very High")</f>
        <v>Medium</v>
      </c>
      <c r="R8417" t="str">
        <f t="shared" si="263"/>
        <v>Normal</v>
      </c>
    </row>
    <row r="8418" spans="1:18" x14ac:dyDescent="0.3">
      <c r="A8418" t="s">
        <v>8429</v>
      </c>
      <c r="B8418" s="2">
        <v>23030</v>
      </c>
      <c r="C8418" t="s">
        <v>10013</v>
      </c>
      <c r="D8418" s="1">
        <v>23.12</v>
      </c>
      <c r="E8418" t="s">
        <v>10024</v>
      </c>
      <c r="F8418" s="2">
        <v>50888</v>
      </c>
      <c r="G8418" t="s">
        <v>10040</v>
      </c>
      <c r="H8418" t="s">
        <v>10027</v>
      </c>
      <c r="I8418" s="2">
        <v>594</v>
      </c>
      <c r="J8418" s="3">
        <v>23</v>
      </c>
      <c r="K8418" t="s">
        <v>10034</v>
      </c>
      <c r="L8418" s="4">
        <v>43262</v>
      </c>
      <c r="M8418" t="s">
        <v>10037</v>
      </c>
      <c r="N8418">
        <f t="shared" si="262"/>
        <v>1</v>
      </c>
      <c r="O8418" t="str" cm="1">
        <f t="array" ref="O8418">_xlfn.IFS(I8418&lt;600, "Very Poor",I8418&lt;650,"Poor",I8418&lt;700,"Fair",I8418&lt;750,"Good",I8418&gt;=750,"Excellent")</f>
        <v>Very Poor</v>
      </c>
      <c r="P8418" t="str" cm="1">
        <f t="array" ref="P8418">_xlfn.IFS(F8418&lt;30000,"Low",F8418&lt;60000,"Lower Middle",F8418&lt;100000, "Upper Middle",F8418&gt;=100000, "High")</f>
        <v>Lower Middle</v>
      </c>
      <c r="Q8418" t="str" cm="1">
        <f t="array" ref="Q8418">_xlfn.IFS(D8418&lt;10,"Low",D8418&lt;15,"Medium",D8418&lt;20,"High",D8418&gt;=20,"Very High")</f>
        <v>Very High</v>
      </c>
      <c r="R8418" t="str">
        <f t="shared" si="263"/>
        <v>High Risk</v>
      </c>
    </row>
    <row r="8419" spans="1:18" x14ac:dyDescent="0.3">
      <c r="A8419" t="s">
        <v>8430</v>
      </c>
      <c r="B8419" s="2">
        <v>22329</v>
      </c>
      <c r="C8419" t="s">
        <v>10014</v>
      </c>
      <c r="D8419" s="1">
        <v>20.18</v>
      </c>
      <c r="E8419" t="s">
        <v>10017</v>
      </c>
      <c r="F8419" s="2">
        <v>51608</v>
      </c>
      <c r="G8419" t="s">
        <v>10039</v>
      </c>
      <c r="H8419" t="s">
        <v>10028</v>
      </c>
      <c r="I8419" s="2">
        <v>697</v>
      </c>
      <c r="J8419" s="3">
        <v>39.799999999999997</v>
      </c>
      <c r="K8419" t="s">
        <v>10035</v>
      </c>
      <c r="L8419" s="4">
        <v>42631</v>
      </c>
      <c r="M8419" t="s">
        <v>10037</v>
      </c>
      <c r="N8419">
        <f t="shared" si="262"/>
        <v>1</v>
      </c>
      <c r="O8419" t="str" cm="1">
        <f t="array" ref="O8419">_xlfn.IFS(I8419&lt;600, "Very Poor",I8419&lt;650,"Poor",I8419&lt;700,"Fair",I8419&lt;750,"Good",I8419&gt;=750,"Excellent")</f>
        <v>Fair</v>
      </c>
      <c r="P8419" t="str" cm="1">
        <f t="array" ref="P8419">_xlfn.IFS(F8419&lt;30000,"Low",F8419&lt;60000,"Lower Middle",F8419&lt;100000, "Upper Middle",F8419&gt;=100000, "High")</f>
        <v>Lower Middle</v>
      </c>
      <c r="Q8419" t="str" cm="1">
        <f t="array" ref="Q8419">_xlfn.IFS(D8419&lt;10,"Low",D8419&lt;15,"Medium",D8419&lt;20,"High",D8419&gt;=20,"Very High")</f>
        <v>Very High</v>
      </c>
      <c r="R8419" t="str">
        <f t="shared" si="263"/>
        <v>Normal</v>
      </c>
    </row>
    <row r="8420" spans="1:18" x14ac:dyDescent="0.3">
      <c r="A8420" t="s">
        <v>8431</v>
      </c>
      <c r="B8420" s="2">
        <v>39142</v>
      </c>
      <c r="C8420" t="s">
        <v>10013</v>
      </c>
      <c r="D8420" s="1">
        <v>23.66</v>
      </c>
      <c r="E8420" t="s">
        <v>10016</v>
      </c>
      <c r="F8420" s="2">
        <v>29401</v>
      </c>
      <c r="G8420" t="s">
        <v>10039</v>
      </c>
      <c r="H8420" t="s">
        <v>10032</v>
      </c>
      <c r="I8420" s="2">
        <v>667</v>
      </c>
      <c r="J8420" s="3">
        <v>16.600000000000001</v>
      </c>
      <c r="K8420" t="s">
        <v>10035</v>
      </c>
      <c r="L8420" s="4">
        <v>43392</v>
      </c>
      <c r="M8420" t="s">
        <v>10037</v>
      </c>
      <c r="N8420">
        <f t="shared" si="262"/>
        <v>1</v>
      </c>
      <c r="O8420" t="str" cm="1">
        <f t="array" ref="O8420">_xlfn.IFS(I8420&lt;600, "Very Poor",I8420&lt;650,"Poor",I8420&lt;700,"Fair",I8420&lt;750,"Good",I8420&gt;=750,"Excellent")</f>
        <v>Fair</v>
      </c>
      <c r="P8420" t="str" cm="1">
        <f t="array" ref="P8420">_xlfn.IFS(F8420&lt;30000,"Low",F8420&lt;60000,"Lower Middle",F8420&lt;100000, "Upper Middle",F8420&gt;=100000, "High")</f>
        <v>Low</v>
      </c>
      <c r="Q8420" t="str" cm="1">
        <f t="array" ref="Q8420">_xlfn.IFS(D8420&lt;10,"Low",D8420&lt;15,"Medium",D8420&lt;20,"High",D8420&gt;=20,"Very High")</f>
        <v>Very High</v>
      </c>
      <c r="R8420" t="str">
        <f t="shared" si="263"/>
        <v>Normal</v>
      </c>
    </row>
    <row r="8421" spans="1:18" x14ac:dyDescent="0.3">
      <c r="A8421" t="s">
        <v>8432</v>
      </c>
      <c r="B8421" s="2">
        <v>3651</v>
      </c>
      <c r="C8421" t="s">
        <v>10013</v>
      </c>
      <c r="D8421" s="1">
        <v>23.74</v>
      </c>
      <c r="E8421" t="s">
        <v>10021</v>
      </c>
      <c r="F8421" s="2">
        <v>75417</v>
      </c>
      <c r="G8421" t="s">
        <v>10038</v>
      </c>
      <c r="H8421" t="s">
        <v>10028</v>
      </c>
      <c r="I8421" s="2">
        <v>583</v>
      </c>
      <c r="J8421" s="3">
        <v>9.9</v>
      </c>
      <c r="K8421" t="s">
        <v>10035</v>
      </c>
      <c r="L8421" s="4">
        <v>42134</v>
      </c>
      <c r="M8421" t="s">
        <v>10037</v>
      </c>
      <c r="N8421">
        <f t="shared" si="262"/>
        <v>1</v>
      </c>
      <c r="O8421" t="str" cm="1">
        <f t="array" ref="O8421">_xlfn.IFS(I8421&lt;600, "Very Poor",I8421&lt;650,"Poor",I8421&lt;700,"Fair",I8421&lt;750,"Good",I8421&gt;=750,"Excellent")</f>
        <v>Very Poor</v>
      </c>
      <c r="P8421" t="str" cm="1">
        <f t="array" ref="P8421">_xlfn.IFS(F8421&lt;30000,"Low",F8421&lt;60000,"Lower Middle",F8421&lt;100000, "Upper Middle",F8421&gt;=100000, "High")</f>
        <v>Upper Middle</v>
      </c>
      <c r="Q8421" t="str" cm="1">
        <f t="array" ref="Q8421">_xlfn.IFS(D8421&lt;10,"Low",D8421&lt;15,"Medium",D8421&lt;20,"High",D8421&gt;=20,"Very High")</f>
        <v>Very High</v>
      </c>
      <c r="R8421" t="str">
        <f t="shared" si="263"/>
        <v>High Risk</v>
      </c>
    </row>
    <row r="8422" spans="1:18" x14ac:dyDescent="0.3">
      <c r="A8422" t="s">
        <v>8433</v>
      </c>
      <c r="B8422" s="2">
        <v>11006</v>
      </c>
      <c r="C8422" t="s">
        <v>10013</v>
      </c>
      <c r="D8422" s="1">
        <v>9.92</v>
      </c>
      <c r="E8422" t="s">
        <v>10020</v>
      </c>
      <c r="F8422" s="2">
        <v>85976</v>
      </c>
      <c r="G8422" t="s">
        <v>10040</v>
      </c>
      <c r="H8422" t="s">
        <v>10031</v>
      </c>
      <c r="I8422" s="2">
        <v>818</v>
      </c>
      <c r="J8422" s="3">
        <v>27.5</v>
      </c>
      <c r="K8422" t="s">
        <v>10034</v>
      </c>
      <c r="L8422" s="4">
        <v>43289</v>
      </c>
      <c r="M8422" t="s">
        <v>10036</v>
      </c>
      <c r="N8422">
        <f t="shared" si="262"/>
        <v>0</v>
      </c>
      <c r="O8422" t="str" cm="1">
        <f t="array" ref="O8422">_xlfn.IFS(I8422&lt;600, "Very Poor",I8422&lt;650,"Poor",I8422&lt;700,"Fair",I8422&lt;750,"Good",I8422&gt;=750,"Excellent")</f>
        <v>Excellent</v>
      </c>
      <c r="P8422" t="str" cm="1">
        <f t="array" ref="P8422">_xlfn.IFS(F8422&lt;30000,"Low",F8422&lt;60000,"Lower Middle",F8422&lt;100000, "Upper Middle",F8422&gt;=100000, "High")</f>
        <v>Upper Middle</v>
      </c>
      <c r="Q8422" t="str" cm="1">
        <f t="array" ref="Q8422">_xlfn.IFS(D8422&lt;10,"Low",D8422&lt;15,"Medium",D8422&lt;20,"High",D8422&gt;=20,"Very High")</f>
        <v>Low</v>
      </c>
      <c r="R8422" t="str">
        <f t="shared" si="263"/>
        <v>Normal</v>
      </c>
    </row>
    <row r="8423" spans="1:18" x14ac:dyDescent="0.3">
      <c r="A8423" t="s">
        <v>8434</v>
      </c>
      <c r="B8423" s="2">
        <v>36645</v>
      </c>
      <c r="C8423" t="s">
        <v>10013</v>
      </c>
      <c r="D8423" s="1">
        <v>5.0199999999999996</v>
      </c>
      <c r="E8423" t="s">
        <v>10017</v>
      </c>
      <c r="F8423" s="2">
        <v>72959</v>
      </c>
      <c r="G8423" t="s">
        <v>10040</v>
      </c>
      <c r="H8423" t="s">
        <v>10030</v>
      </c>
      <c r="I8423" s="2">
        <v>693</v>
      </c>
      <c r="J8423" s="3">
        <v>37.200000000000003</v>
      </c>
      <c r="K8423" t="s">
        <v>10034</v>
      </c>
      <c r="L8423" s="4">
        <v>43220</v>
      </c>
      <c r="M8423" t="s">
        <v>10036</v>
      </c>
      <c r="N8423">
        <f t="shared" si="262"/>
        <v>0</v>
      </c>
      <c r="O8423" t="str" cm="1">
        <f t="array" ref="O8423">_xlfn.IFS(I8423&lt;600, "Very Poor",I8423&lt;650,"Poor",I8423&lt;700,"Fair",I8423&lt;750,"Good",I8423&gt;=750,"Excellent")</f>
        <v>Fair</v>
      </c>
      <c r="P8423" t="str" cm="1">
        <f t="array" ref="P8423">_xlfn.IFS(F8423&lt;30000,"Low",F8423&lt;60000,"Lower Middle",F8423&lt;100000, "Upper Middle",F8423&gt;=100000, "High")</f>
        <v>Upper Middle</v>
      </c>
      <c r="Q8423" t="str" cm="1">
        <f t="array" ref="Q8423">_xlfn.IFS(D8423&lt;10,"Low",D8423&lt;15,"Medium",D8423&lt;20,"High",D8423&gt;=20,"Very High")</f>
        <v>Low</v>
      </c>
      <c r="R8423" t="str">
        <f t="shared" si="263"/>
        <v>Normal</v>
      </c>
    </row>
    <row r="8424" spans="1:18" x14ac:dyDescent="0.3">
      <c r="A8424" t="s">
        <v>8435</v>
      </c>
      <c r="B8424" s="2">
        <v>22966</v>
      </c>
      <c r="C8424" t="s">
        <v>10013</v>
      </c>
      <c r="D8424" s="1">
        <v>14.14</v>
      </c>
      <c r="E8424" t="s">
        <v>10017</v>
      </c>
      <c r="F8424" s="2">
        <v>65694</v>
      </c>
      <c r="G8424" t="s">
        <v>10039</v>
      </c>
      <c r="H8424" t="s">
        <v>10030</v>
      </c>
      <c r="I8424" s="2">
        <v>806</v>
      </c>
      <c r="J8424" s="3">
        <v>35.1</v>
      </c>
      <c r="K8424" t="s">
        <v>10034</v>
      </c>
      <c r="L8424" s="4">
        <v>42283</v>
      </c>
      <c r="M8424" t="s">
        <v>10036</v>
      </c>
      <c r="N8424">
        <f t="shared" si="262"/>
        <v>0</v>
      </c>
      <c r="O8424" t="str" cm="1">
        <f t="array" ref="O8424">_xlfn.IFS(I8424&lt;600, "Very Poor",I8424&lt;650,"Poor",I8424&lt;700,"Fair",I8424&lt;750,"Good",I8424&gt;=750,"Excellent")</f>
        <v>Excellent</v>
      </c>
      <c r="P8424" t="str" cm="1">
        <f t="array" ref="P8424">_xlfn.IFS(F8424&lt;30000,"Low",F8424&lt;60000,"Lower Middle",F8424&lt;100000, "Upper Middle",F8424&gt;=100000, "High")</f>
        <v>Upper Middle</v>
      </c>
      <c r="Q8424" t="str" cm="1">
        <f t="array" ref="Q8424">_xlfn.IFS(D8424&lt;10,"Low",D8424&lt;15,"Medium",D8424&lt;20,"High",D8424&gt;=20,"Very High")</f>
        <v>Medium</v>
      </c>
      <c r="R8424" t="str">
        <f t="shared" si="263"/>
        <v>Normal</v>
      </c>
    </row>
    <row r="8425" spans="1:18" x14ac:dyDescent="0.3">
      <c r="A8425" t="s">
        <v>8436</v>
      </c>
      <c r="B8425" s="2">
        <v>28846</v>
      </c>
      <c r="C8425" t="s">
        <v>10013</v>
      </c>
      <c r="D8425" s="1">
        <v>27.98</v>
      </c>
      <c r="E8425" t="s">
        <v>10020</v>
      </c>
      <c r="F8425" s="2">
        <v>52421</v>
      </c>
      <c r="G8425" t="s">
        <v>10040</v>
      </c>
      <c r="H8425" t="s">
        <v>10028</v>
      </c>
      <c r="I8425" s="2">
        <v>722</v>
      </c>
      <c r="J8425" s="3">
        <v>28</v>
      </c>
      <c r="K8425" t="s">
        <v>10034</v>
      </c>
      <c r="L8425" s="4">
        <v>42466</v>
      </c>
      <c r="M8425" t="s">
        <v>10037</v>
      </c>
      <c r="N8425">
        <f t="shared" si="262"/>
        <v>1</v>
      </c>
      <c r="O8425" t="str" cm="1">
        <f t="array" ref="O8425">_xlfn.IFS(I8425&lt;600, "Very Poor",I8425&lt;650,"Poor",I8425&lt;700,"Fair",I8425&lt;750,"Good",I8425&gt;=750,"Excellent")</f>
        <v>Good</v>
      </c>
      <c r="P8425" t="str" cm="1">
        <f t="array" ref="P8425">_xlfn.IFS(F8425&lt;30000,"Low",F8425&lt;60000,"Lower Middle",F8425&lt;100000, "Upper Middle",F8425&gt;=100000, "High")</f>
        <v>Lower Middle</v>
      </c>
      <c r="Q8425" t="str" cm="1">
        <f t="array" ref="Q8425">_xlfn.IFS(D8425&lt;10,"Low",D8425&lt;15,"Medium",D8425&lt;20,"High",D8425&gt;=20,"Very High")</f>
        <v>Very High</v>
      </c>
      <c r="R8425" t="str">
        <f t="shared" si="263"/>
        <v>Normal</v>
      </c>
    </row>
    <row r="8426" spans="1:18" x14ac:dyDescent="0.3">
      <c r="A8426" t="s">
        <v>8437</v>
      </c>
      <c r="B8426" s="2">
        <v>22774</v>
      </c>
      <c r="C8426" t="s">
        <v>10013</v>
      </c>
      <c r="D8426" s="1">
        <v>19.45</v>
      </c>
      <c r="E8426" t="s">
        <v>10024</v>
      </c>
      <c r="F8426" s="2">
        <v>69625</v>
      </c>
      <c r="G8426" t="s">
        <v>10040</v>
      </c>
      <c r="H8426" t="s">
        <v>10033</v>
      </c>
      <c r="I8426" s="2">
        <v>823</v>
      </c>
      <c r="J8426" s="3">
        <v>11.4</v>
      </c>
      <c r="K8426" t="s">
        <v>10035</v>
      </c>
      <c r="L8426" s="4">
        <v>43430</v>
      </c>
      <c r="M8426" t="s">
        <v>10036</v>
      </c>
      <c r="N8426">
        <f t="shared" si="262"/>
        <v>0</v>
      </c>
      <c r="O8426" t="str" cm="1">
        <f t="array" ref="O8426">_xlfn.IFS(I8426&lt;600, "Very Poor",I8426&lt;650,"Poor",I8426&lt;700,"Fair",I8426&lt;750,"Good",I8426&gt;=750,"Excellent")</f>
        <v>Excellent</v>
      </c>
      <c r="P8426" t="str" cm="1">
        <f t="array" ref="P8426">_xlfn.IFS(F8426&lt;30000,"Low",F8426&lt;60000,"Lower Middle",F8426&lt;100000, "Upper Middle",F8426&gt;=100000, "High")</f>
        <v>Upper Middle</v>
      </c>
      <c r="Q8426" t="str" cm="1">
        <f t="array" ref="Q8426">_xlfn.IFS(D8426&lt;10,"Low",D8426&lt;15,"Medium",D8426&lt;20,"High",D8426&gt;=20,"Very High")</f>
        <v>High</v>
      </c>
      <c r="R8426" t="str">
        <f t="shared" si="263"/>
        <v>Normal</v>
      </c>
    </row>
    <row r="8427" spans="1:18" x14ac:dyDescent="0.3">
      <c r="A8427" t="s">
        <v>8438</v>
      </c>
      <c r="B8427" s="2">
        <v>5083</v>
      </c>
      <c r="C8427" t="s">
        <v>10014</v>
      </c>
      <c r="D8427" s="1">
        <v>23.19</v>
      </c>
      <c r="E8427" t="s">
        <v>10023</v>
      </c>
      <c r="F8427" s="2">
        <v>125593</v>
      </c>
      <c r="G8427" t="s">
        <v>10039</v>
      </c>
      <c r="H8427" t="s">
        <v>10029</v>
      </c>
      <c r="I8427" s="2">
        <v>581</v>
      </c>
      <c r="J8427" s="3">
        <v>32.5</v>
      </c>
      <c r="K8427" t="s">
        <v>10035</v>
      </c>
      <c r="L8427" s="4">
        <v>43487</v>
      </c>
      <c r="M8427" t="s">
        <v>10037</v>
      </c>
      <c r="N8427">
        <f t="shared" si="262"/>
        <v>1</v>
      </c>
      <c r="O8427" t="str" cm="1">
        <f t="array" ref="O8427">_xlfn.IFS(I8427&lt;600, "Very Poor",I8427&lt;650,"Poor",I8427&lt;700,"Fair",I8427&lt;750,"Good",I8427&gt;=750,"Excellent")</f>
        <v>Very Poor</v>
      </c>
      <c r="P8427" t="str" cm="1">
        <f t="array" ref="P8427">_xlfn.IFS(F8427&lt;30000,"Low",F8427&lt;60000,"Lower Middle",F8427&lt;100000, "Upper Middle",F8427&gt;=100000, "High")</f>
        <v>High</v>
      </c>
      <c r="Q8427" t="str" cm="1">
        <f t="array" ref="Q8427">_xlfn.IFS(D8427&lt;10,"Low",D8427&lt;15,"Medium",D8427&lt;20,"High",D8427&gt;=20,"Very High")</f>
        <v>Very High</v>
      </c>
      <c r="R8427" t="str">
        <f t="shared" si="263"/>
        <v>High Risk</v>
      </c>
    </row>
    <row r="8428" spans="1:18" x14ac:dyDescent="0.3">
      <c r="A8428" t="s">
        <v>8439</v>
      </c>
      <c r="B8428" s="2">
        <v>34513</v>
      </c>
      <c r="C8428" t="s">
        <v>10013</v>
      </c>
      <c r="D8428" s="1">
        <v>26.99</v>
      </c>
      <c r="E8428" t="s">
        <v>10019</v>
      </c>
      <c r="F8428" s="2">
        <v>136545</v>
      </c>
      <c r="G8428" t="s">
        <v>10038</v>
      </c>
      <c r="H8428" t="s">
        <v>10026</v>
      </c>
      <c r="I8428" s="2">
        <v>703</v>
      </c>
      <c r="J8428" s="3">
        <v>33.799999999999997</v>
      </c>
      <c r="K8428" t="s">
        <v>10035</v>
      </c>
      <c r="L8428" s="4">
        <v>42275</v>
      </c>
      <c r="M8428" t="s">
        <v>10037</v>
      </c>
      <c r="N8428">
        <f t="shared" si="262"/>
        <v>1</v>
      </c>
      <c r="O8428" t="str" cm="1">
        <f t="array" ref="O8428">_xlfn.IFS(I8428&lt;600, "Very Poor",I8428&lt;650,"Poor",I8428&lt;700,"Fair",I8428&lt;750,"Good",I8428&gt;=750,"Excellent")</f>
        <v>Good</v>
      </c>
      <c r="P8428" t="str" cm="1">
        <f t="array" ref="P8428">_xlfn.IFS(F8428&lt;30000,"Low",F8428&lt;60000,"Lower Middle",F8428&lt;100000, "Upper Middle",F8428&gt;=100000, "High")</f>
        <v>High</v>
      </c>
      <c r="Q8428" t="str" cm="1">
        <f t="array" ref="Q8428">_xlfn.IFS(D8428&lt;10,"Low",D8428&lt;15,"Medium",D8428&lt;20,"High",D8428&gt;=20,"Very High")</f>
        <v>Very High</v>
      </c>
      <c r="R8428" t="str">
        <f t="shared" si="263"/>
        <v>Normal</v>
      </c>
    </row>
    <row r="8429" spans="1:18" x14ac:dyDescent="0.3">
      <c r="A8429" t="s">
        <v>8440</v>
      </c>
      <c r="B8429" s="2">
        <v>9749</v>
      </c>
      <c r="C8429" t="s">
        <v>10013</v>
      </c>
      <c r="D8429" s="1">
        <v>27.65</v>
      </c>
      <c r="E8429" t="s">
        <v>10017</v>
      </c>
      <c r="F8429" s="2">
        <v>39163</v>
      </c>
      <c r="G8429" t="s">
        <v>10039</v>
      </c>
      <c r="H8429" t="s">
        <v>10029</v>
      </c>
      <c r="I8429" s="2">
        <v>780</v>
      </c>
      <c r="J8429" s="3">
        <v>34.700000000000003</v>
      </c>
      <c r="K8429" t="s">
        <v>10034</v>
      </c>
      <c r="L8429" s="4">
        <v>42839</v>
      </c>
      <c r="M8429" t="s">
        <v>10037</v>
      </c>
      <c r="N8429">
        <f t="shared" si="262"/>
        <v>1</v>
      </c>
      <c r="O8429" t="str" cm="1">
        <f t="array" ref="O8429">_xlfn.IFS(I8429&lt;600, "Very Poor",I8429&lt;650,"Poor",I8429&lt;700,"Fair",I8429&lt;750,"Good",I8429&gt;=750,"Excellent")</f>
        <v>Excellent</v>
      </c>
      <c r="P8429" t="str" cm="1">
        <f t="array" ref="P8429">_xlfn.IFS(F8429&lt;30000,"Low",F8429&lt;60000,"Lower Middle",F8429&lt;100000, "Upper Middle",F8429&gt;=100000, "High")</f>
        <v>Lower Middle</v>
      </c>
      <c r="Q8429" t="str" cm="1">
        <f t="array" ref="Q8429">_xlfn.IFS(D8429&lt;10,"Low",D8429&lt;15,"Medium",D8429&lt;20,"High",D8429&gt;=20,"Very High")</f>
        <v>Very High</v>
      </c>
      <c r="R8429" t="str">
        <f t="shared" si="263"/>
        <v>Normal</v>
      </c>
    </row>
    <row r="8430" spans="1:18" x14ac:dyDescent="0.3">
      <c r="A8430" t="s">
        <v>8441</v>
      </c>
      <c r="B8430" s="2">
        <v>31783</v>
      </c>
      <c r="C8430" t="s">
        <v>10013</v>
      </c>
      <c r="D8430" s="1">
        <v>18.23</v>
      </c>
      <c r="E8430" t="s">
        <v>10025</v>
      </c>
      <c r="F8430" s="2">
        <v>25036</v>
      </c>
      <c r="G8430" t="s">
        <v>10039</v>
      </c>
      <c r="H8430" t="s">
        <v>10029</v>
      </c>
      <c r="I8430" s="2">
        <v>650</v>
      </c>
      <c r="J8430" s="3">
        <v>19.100000000000001</v>
      </c>
      <c r="K8430" t="s">
        <v>10035</v>
      </c>
      <c r="L8430" s="4">
        <v>43273</v>
      </c>
      <c r="M8430" t="s">
        <v>10037</v>
      </c>
      <c r="N8430">
        <f t="shared" si="262"/>
        <v>1</v>
      </c>
      <c r="O8430" t="str" cm="1">
        <f t="array" ref="O8430">_xlfn.IFS(I8430&lt;600, "Very Poor",I8430&lt;650,"Poor",I8430&lt;700,"Fair",I8430&lt;750,"Good",I8430&gt;=750,"Excellent")</f>
        <v>Fair</v>
      </c>
      <c r="P8430" t="str" cm="1">
        <f t="array" ref="P8430">_xlfn.IFS(F8430&lt;30000,"Low",F8430&lt;60000,"Lower Middle",F8430&lt;100000, "Upper Middle",F8430&gt;=100000, "High")</f>
        <v>Low</v>
      </c>
      <c r="Q8430" t="str" cm="1">
        <f t="array" ref="Q8430">_xlfn.IFS(D8430&lt;10,"Low",D8430&lt;15,"Medium",D8430&lt;20,"High",D8430&gt;=20,"Very High")</f>
        <v>High</v>
      </c>
      <c r="R8430" t="str">
        <f t="shared" si="263"/>
        <v>Normal</v>
      </c>
    </row>
    <row r="8431" spans="1:18" x14ac:dyDescent="0.3">
      <c r="A8431" t="s">
        <v>8442</v>
      </c>
      <c r="B8431" s="2">
        <v>18325</v>
      </c>
      <c r="C8431" t="s">
        <v>10013</v>
      </c>
      <c r="D8431" s="1">
        <v>18.52</v>
      </c>
      <c r="E8431" t="s">
        <v>10015</v>
      </c>
      <c r="F8431" s="2">
        <v>68918</v>
      </c>
      <c r="G8431" t="s">
        <v>10040</v>
      </c>
      <c r="H8431" t="s">
        <v>10028</v>
      </c>
      <c r="I8431" s="2">
        <v>647</v>
      </c>
      <c r="J8431" s="3">
        <v>19.3</v>
      </c>
      <c r="K8431" t="s">
        <v>10034</v>
      </c>
      <c r="L8431" s="4">
        <v>42631</v>
      </c>
      <c r="M8431" t="s">
        <v>10037</v>
      </c>
      <c r="N8431">
        <f t="shared" si="262"/>
        <v>1</v>
      </c>
      <c r="O8431" t="str" cm="1">
        <f t="array" ref="O8431">_xlfn.IFS(I8431&lt;600, "Very Poor",I8431&lt;650,"Poor",I8431&lt;700,"Fair",I8431&lt;750,"Good",I8431&gt;=750,"Excellent")</f>
        <v>Poor</v>
      </c>
      <c r="P8431" t="str" cm="1">
        <f t="array" ref="P8431">_xlfn.IFS(F8431&lt;30000,"Low",F8431&lt;60000,"Lower Middle",F8431&lt;100000, "Upper Middle",F8431&gt;=100000, "High")</f>
        <v>Upper Middle</v>
      </c>
      <c r="Q8431" t="str" cm="1">
        <f t="array" ref="Q8431">_xlfn.IFS(D8431&lt;10,"Low",D8431&lt;15,"Medium",D8431&lt;20,"High",D8431&gt;=20,"Very High")</f>
        <v>High</v>
      </c>
      <c r="R8431" t="str">
        <f t="shared" si="263"/>
        <v>High Risk</v>
      </c>
    </row>
    <row r="8432" spans="1:18" x14ac:dyDescent="0.3">
      <c r="A8432" t="s">
        <v>8443</v>
      </c>
      <c r="B8432" s="2">
        <v>19680</v>
      </c>
      <c r="C8432" t="s">
        <v>10014</v>
      </c>
      <c r="D8432" s="1">
        <v>26.27</v>
      </c>
      <c r="E8432" t="s">
        <v>10025</v>
      </c>
      <c r="F8432" s="2">
        <v>85521</v>
      </c>
      <c r="G8432" t="s">
        <v>10040</v>
      </c>
      <c r="H8432" t="s">
        <v>10028</v>
      </c>
      <c r="I8432" s="2">
        <v>726</v>
      </c>
      <c r="J8432" s="3">
        <v>10.4</v>
      </c>
      <c r="K8432" t="s">
        <v>10035</v>
      </c>
      <c r="L8432" s="4">
        <v>43667</v>
      </c>
      <c r="M8432" t="s">
        <v>10036</v>
      </c>
      <c r="N8432">
        <f t="shared" si="262"/>
        <v>0</v>
      </c>
      <c r="O8432" t="str" cm="1">
        <f t="array" ref="O8432">_xlfn.IFS(I8432&lt;600, "Very Poor",I8432&lt;650,"Poor",I8432&lt;700,"Fair",I8432&lt;750,"Good",I8432&gt;=750,"Excellent")</f>
        <v>Good</v>
      </c>
      <c r="P8432" t="str" cm="1">
        <f t="array" ref="P8432">_xlfn.IFS(F8432&lt;30000,"Low",F8432&lt;60000,"Lower Middle",F8432&lt;100000, "Upper Middle",F8432&gt;=100000, "High")</f>
        <v>Upper Middle</v>
      </c>
      <c r="Q8432" t="str" cm="1">
        <f t="array" ref="Q8432">_xlfn.IFS(D8432&lt;10,"Low",D8432&lt;15,"Medium",D8432&lt;20,"High",D8432&gt;=20,"Very High")</f>
        <v>Very High</v>
      </c>
      <c r="R8432" t="str">
        <f t="shared" si="263"/>
        <v>Normal</v>
      </c>
    </row>
    <row r="8433" spans="1:18" x14ac:dyDescent="0.3">
      <c r="A8433" t="s">
        <v>8444</v>
      </c>
      <c r="B8433" s="2">
        <v>18323</v>
      </c>
      <c r="C8433" t="s">
        <v>10014</v>
      </c>
      <c r="D8433" s="1">
        <v>25.19</v>
      </c>
      <c r="E8433" t="s">
        <v>10016</v>
      </c>
      <c r="F8433" s="2">
        <v>147635</v>
      </c>
      <c r="G8433" t="s">
        <v>10038</v>
      </c>
      <c r="H8433" t="s">
        <v>10031</v>
      </c>
      <c r="I8433" s="2">
        <v>843</v>
      </c>
      <c r="J8433" s="3">
        <v>32</v>
      </c>
      <c r="K8433" t="s">
        <v>10035</v>
      </c>
      <c r="L8433" s="4">
        <v>43870</v>
      </c>
      <c r="M8433" t="s">
        <v>10037</v>
      </c>
      <c r="N8433">
        <f t="shared" si="262"/>
        <v>1</v>
      </c>
      <c r="O8433" t="str" cm="1">
        <f t="array" ref="O8433">_xlfn.IFS(I8433&lt;600, "Very Poor",I8433&lt;650,"Poor",I8433&lt;700,"Fair",I8433&lt;750,"Good",I8433&gt;=750,"Excellent")</f>
        <v>Excellent</v>
      </c>
      <c r="P8433" t="str" cm="1">
        <f t="array" ref="P8433">_xlfn.IFS(F8433&lt;30000,"Low",F8433&lt;60000,"Lower Middle",F8433&lt;100000, "Upper Middle",F8433&gt;=100000, "High")</f>
        <v>High</v>
      </c>
      <c r="Q8433" t="str" cm="1">
        <f t="array" ref="Q8433">_xlfn.IFS(D8433&lt;10,"Low",D8433&lt;15,"Medium",D8433&lt;20,"High",D8433&gt;=20,"Very High")</f>
        <v>Very High</v>
      </c>
      <c r="R8433" t="str">
        <f t="shared" si="263"/>
        <v>Normal</v>
      </c>
    </row>
    <row r="8434" spans="1:18" x14ac:dyDescent="0.3">
      <c r="A8434" t="s">
        <v>8445</v>
      </c>
      <c r="B8434" s="2">
        <v>23684</v>
      </c>
      <c r="C8434" t="s">
        <v>10013</v>
      </c>
      <c r="D8434" s="1">
        <v>22.47</v>
      </c>
      <c r="E8434" t="s">
        <v>10018</v>
      </c>
      <c r="F8434" s="2">
        <v>147267</v>
      </c>
      <c r="G8434" t="s">
        <v>10040</v>
      </c>
      <c r="H8434" t="s">
        <v>10028</v>
      </c>
      <c r="I8434" s="2">
        <v>849</v>
      </c>
      <c r="J8434" s="3">
        <v>30.8</v>
      </c>
      <c r="K8434" t="s">
        <v>10034</v>
      </c>
      <c r="L8434" s="4">
        <v>43539</v>
      </c>
      <c r="M8434" t="s">
        <v>10037</v>
      </c>
      <c r="N8434">
        <f t="shared" si="262"/>
        <v>1</v>
      </c>
      <c r="O8434" t="str" cm="1">
        <f t="array" ref="O8434">_xlfn.IFS(I8434&lt;600, "Very Poor",I8434&lt;650,"Poor",I8434&lt;700,"Fair",I8434&lt;750,"Good",I8434&gt;=750,"Excellent")</f>
        <v>Excellent</v>
      </c>
      <c r="P8434" t="str" cm="1">
        <f t="array" ref="P8434">_xlfn.IFS(F8434&lt;30000,"Low",F8434&lt;60000,"Lower Middle",F8434&lt;100000, "Upper Middle",F8434&gt;=100000, "High")</f>
        <v>High</v>
      </c>
      <c r="Q8434" t="str" cm="1">
        <f t="array" ref="Q8434">_xlfn.IFS(D8434&lt;10,"Low",D8434&lt;15,"Medium",D8434&lt;20,"High",D8434&gt;=20,"Very High")</f>
        <v>Very High</v>
      </c>
      <c r="R8434" t="str">
        <f t="shared" si="263"/>
        <v>Normal</v>
      </c>
    </row>
    <row r="8435" spans="1:18" x14ac:dyDescent="0.3">
      <c r="A8435" t="s">
        <v>8446</v>
      </c>
      <c r="B8435" s="2">
        <v>35493</v>
      </c>
      <c r="C8435" t="s">
        <v>10013</v>
      </c>
      <c r="D8435" s="1">
        <v>20.11</v>
      </c>
      <c r="E8435" t="s">
        <v>10017</v>
      </c>
      <c r="F8435" s="2">
        <v>117193</v>
      </c>
      <c r="G8435" t="s">
        <v>10039</v>
      </c>
      <c r="H8435" t="s">
        <v>10032</v>
      </c>
      <c r="I8435" s="2">
        <v>608</v>
      </c>
      <c r="J8435" s="3">
        <v>8.5</v>
      </c>
      <c r="K8435" t="s">
        <v>10035</v>
      </c>
      <c r="L8435" s="4">
        <v>43838</v>
      </c>
      <c r="M8435" t="s">
        <v>10037</v>
      </c>
      <c r="N8435">
        <f t="shared" si="262"/>
        <v>1</v>
      </c>
      <c r="O8435" t="str" cm="1">
        <f t="array" ref="O8435">_xlfn.IFS(I8435&lt;600, "Very Poor",I8435&lt;650,"Poor",I8435&lt;700,"Fair",I8435&lt;750,"Good",I8435&gt;=750,"Excellent")</f>
        <v>Poor</v>
      </c>
      <c r="P8435" t="str" cm="1">
        <f t="array" ref="P8435">_xlfn.IFS(F8435&lt;30000,"Low",F8435&lt;60000,"Lower Middle",F8435&lt;100000, "Upper Middle",F8435&gt;=100000, "High")</f>
        <v>High</v>
      </c>
      <c r="Q8435" t="str" cm="1">
        <f t="array" ref="Q8435">_xlfn.IFS(D8435&lt;10,"Low",D8435&lt;15,"Medium",D8435&lt;20,"High",D8435&gt;=20,"Very High")</f>
        <v>Very High</v>
      </c>
      <c r="R8435" t="str">
        <f t="shared" si="263"/>
        <v>High Risk</v>
      </c>
    </row>
    <row r="8436" spans="1:18" x14ac:dyDescent="0.3">
      <c r="A8436" t="s">
        <v>8447</v>
      </c>
      <c r="B8436" s="2">
        <v>13213</v>
      </c>
      <c r="C8436" t="s">
        <v>10014</v>
      </c>
      <c r="D8436" s="1">
        <v>20.43</v>
      </c>
      <c r="E8436" t="s">
        <v>10021</v>
      </c>
      <c r="F8436" s="2">
        <v>40726</v>
      </c>
      <c r="G8436" t="s">
        <v>10039</v>
      </c>
      <c r="H8436" t="s">
        <v>10031</v>
      </c>
      <c r="I8436" s="2">
        <v>716</v>
      </c>
      <c r="J8436" s="3">
        <v>5.7</v>
      </c>
      <c r="K8436" t="s">
        <v>10034</v>
      </c>
      <c r="L8436" s="4">
        <v>42143</v>
      </c>
      <c r="M8436" t="s">
        <v>10036</v>
      </c>
      <c r="N8436">
        <f t="shared" si="262"/>
        <v>0</v>
      </c>
      <c r="O8436" t="str" cm="1">
        <f t="array" ref="O8436">_xlfn.IFS(I8436&lt;600, "Very Poor",I8436&lt;650,"Poor",I8436&lt;700,"Fair",I8436&lt;750,"Good",I8436&gt;=750,"Excellent")</f>
        <v>Good</v>
      </c>
      <c r="P8436" t="str" cm="1">
        <f t="array" ref="P8436">_xlfn.IFS(F8436&lt;30000,"Low",F8436&lt;60000,"Lower Middle",F8436&lt;100000, "Upper Middle",F8436&gt;=100000, "High")</f>
        <v>Lower Middle</v>
      </c>
      <c r="Q8436" t="str" cm="1">
        <f t="array" ref="Q8436">_xlfn.IFS(D8436&lt;10,"Low",D8436&lt;15,"Medium",D8436&lt;20,"High",D8436&gt;=20,"Very High")</f>
        <v>Very High</v>
      </c>
      <c r="R8436" t="str">
        <f t="shared" si="263"/>
        <v>Normal</v>
      </c>
    </row>
    <row r="8437" spans="1:18" x14ac:dyDescent="0.3">
      <c r="A8437" t="s">
        <v>8448</v>
      </c>
      <c r="B8437" s="2">
        <v>32831</v>
      </c>
      <c r="C8437" t="s">
        <v>10013</v>
      </c>
      <c r="D8437" s="1">
        <v>14.07</v>
      </c>
      <c r="E8437" t="s">
        <v>10022</v>
      </c>
      <c r="F8437" s="2">
        <v>112053</v>
      </c>
      <c r="G8437" t="s">
        <v>10039</v>
      </c>
      <c r="H8437" t="s">
        <v>10028</v>
      </c>
      <c r="I8437" s="2">
        <v>680</v>
      </c>
      <c r="J8437" s="3">
        <v>38.299999999999997</v>
      </c>
      <c r="K8437" t="s">
        <v>10035</v>
      </c>
      <c r="L8437" s="4">
        <v>43353</v>
      </c>
      <c r="M8437" t="s">
        <v>10036</v>
      </c>
      <c r="N8437">
        <f t="shared" si="262"/>
        <v>0</v>
      </c>
      <c r="O8437" t="str" cm="1">
        <f t="array" ref="O8437">_xlfn.IFS(I8437&lt;600, "Very Poor",I8437&lt;650,"Poor",I8437&lt;700,"Fair",I8437&lt;750,"Good",I8437&gt;=750,"Excellent")</f>
        <v>Fair</v>
      </c>
      <c r="P8437" t="str" cm="1">
        <f t="array" ref="P8437">_xlfn.IFS(F8437&lt;30000,"Low",F8437&lt;60000,"Lower Middle",F8437&lt;100000, "Upper Middle",F8437&gt;=100000, "High")</f>
        <v>High</v>
      </c>
      <c r="Q8437" t="str" cm="1">
        <f t="array" ref="Q8437">_xlfn.IFS(D8437&lt;10,"Low",D8437&lt;15,"Medium",D8437&lt;20,"High",D8437&gt;=20,"Very High")</f>
        <v>Medium</v>
      </c>
      <c r="R8437" t="str">
        <f t="shared" si="263"/>
        <v>Normal</v>
      </c>
    </row>
    <row r="8438" spans="1:18" x14ac:dyDescent="0.3">
      <c r="A8438" t="s">
        <v>8449</v>
      </c>
      <c r="B8438" s="2">
        <v>28713</v>
      </c>
      <c r="C8438" t="s">
        <v>10013</v>
      </c>
      <c r="D8438" s="1">
        <v>26.02</v>
      </c>
      <c r="E8438" t="s">
        <v>10019</v>
      </c>
      <c r="F8438" s="2">
        <v>98011</v>
      </c>
      <c r="G8438" t="s">
        <v>10040</v>
      </c>
      <c r="H8438" t="s">
        <v>10028</v>
      </c>
      <c r="I8438" s="2">
        <v>813</v>
      </c>
      <c r="J8438" s="3">
        <v>5.6</v>
      </c>
      <c r="K8438" t="s">
        <v>10034</v>
      </c>
      <c r="L8438" s="4">
        <v>42513</v>
      </c>
      <c r="M8438" t="s">
        <v>10036</v>
      </c>
      <c r="N8438">
        <f t="shared" si="262"/>
        <v>0</v>
      </c>
      <c r="O8438" t="str" cm="1">
        <f t="array" ref="O8438">_xlfn.IFS(I8438&lt;600, "Very Poor",I8438&lt;650,"Poor",I8438&lt;700,"Fair",I8438&lt;750,"Good",I8438&gt;=750,"Excellent")</f>
        <v>Excellent</v>
      </c>
      <c r="P8438" t="str" cm="1">
        <f t="array" ref="P8438">_xlfn.IFS(F8438&lt;30000,"Low",F8438&lt;60000,"Lower Middle",F8438&lt;100000, "Upper Middle",F8438&gt;=100000, "High")</f>
        <v>Upper Middle</v>
      </c>
      <c r="Q8438" t="str" cm="1">
        <f t="array" ref="Q8438">_xlfn.IFS(D8438&lt;10,"Low",D8438&lt;15,"Medium",D8438&lt;20,"High",D8438&gt;=20,"Very High")</f>
        <v>Very High</v>
      </c>
      <c r="R8438" t="str">
        <f t="shared" si="263"/>
        <v>Normal</v>
      </c>
    </row>
    <row r="8439" spans="1:18" x14ac:dyDescent="0.3">
      <c r="A8439" t="s">
        <v>8450</v>
      </c>
      <c r="B8439" s="2">
        <v>8187</v>
      </c>
      <c r="C8439" t="s">
        <v>10013</v>
      </c>
      <c r="D8439" s="1">
        <v>20.440000000000001</v>
      </c>
      <c r="E8439" t="s">
        <v>10023</v>
      </c>
      <c r="F8439" s="2">
        <v>144426</v>
      </c>
      <c r="G8439" t="s">
        <v>10040</v>
      </c>
      <c r="H8439" t="s">
        <v>10027</v>
      </c>
      <c r="I8439" s="2">
        <v>633</v>
      </c>
      <c r="J8439" s="3">
        <v>27</v>
      </c>
      <c r="K8439" t="s">
        <v>10035</v>
      </c>
      <c r="L8439" s="4">
        <v>43925</v>
      </c>
      <c r="M8439" t="s">
        <v>10037</v>
      </c>
      <c r="N8439">
        <f t="shared" si="262"/>
        <v>1</v>
      </c>
      <c r="O8439" t="str" cm="1">
        <f t="array" ref="O8439">_xlfn.IFS(I8439&lt;600, "Very Poor",I8439&lt;650,"Poor",I8439&lt;700,"Fair",I8439&lt;750,"Good",I8439&gt;=750,"Excellent")</f>
        <v>Poor</v>
      </c>
      <c r="P8439" t="str" cm="1">
        <f t="array" ref="P8439">_xlfn.IFS(F8439&lt;30000,"Low",F8439&lt;60000,"Lower Middle",F8439&lt;100000, "Upper Middle",F8439&gt;=100000, "High")</f>
        <v>High</v>
      </c>
      <c r="Q8439" t="str" cm="1">
        <f t="array" ref="Q8439">_xlfn.IFS(D8439&lt;10,"Low",D8439&lt;15,"Medium",D8439&lt;20,"High",D8439&gt;=20,"Very High")</f>
        <v>Very High</v>
      </c>
      <c r="R8439" t="str">
        <f t="shared" si="263"/>
        <v>High Risk</v>
      </c>
    </row>
    <row r="8440" spans="1:18" x14ac:dyDescent="0.3">
      <c r="A8440" t="s">
        <v>8451</v>
      </c>
      <c r="B8440" s="2">
        <v>33800</v>
      </c>
      <c r="C8440" t="s">
        <v>10013</v>
      </c>
      <c r="D8440" s="1">
        <v>10.59</v>
      </c>
      <c r="E8440" t="s">
        <v>10015</v>
      </c>
      <c r="F8440" s="2">
        <v>97083</v>
      </c>
      <c r="G8440" t="s">
        <v>10038</v>
      </c>
      <c r="H8440" t="s">
        <v>10026</v>
      </c>
      <c r="I8440" s="2">
        <v>838</v>
      </c>
      <c r="J8440" s="3">
        <v>20.9</v>
      </c>
      <c r="K8440" t="s">
        <v>10034</v>
      </c>
      <c r="L8440" s="4">
        <v>43623</v>
      </c>
      <c r="M8440" t="s">
        <v>10036</v>
      </c>
      <c r="N8440">
        <f t="shared" si="262"/>
        <v>0</v>
      </c>
      <c r="O8440" t="str" cm="1">
        <f t="array" ref="O8440">_xlfn.IFS(I8440&lt;600, "Very Poor",I8440&lt;650,"Poor",I8440&lt;700,"Fair",I8440&lt;750,"Good",I8440&gt;=750,"Excellent")</f>
        <v>Excellent</v>
      </c>
      <c r="P8440" t="str" cm="1">
        <f t="array" ref="P8440">_xlfn.IFS(F8440&lt;30000,"Low",F8440&lt;60000,"Lower Middle",F8440&lt;100000, "Upper Middle",F8440&gt;=100000, "High")</f>
        <v>Upper Middle</v>
      </c>
      <c r="Q8440" t="str" cm="1">
        <f t="array" ref="Q8440">_xlfn.IFS(D8440&lt;10,"Low",D8440&lt;15,"Medium",D8440&lt;20,"High",D8440&gt;=20,"Very High")</f>
        <v>Medium</v>
      </c>
      <c r="R8440" t="str">
        <f t="shared" si="263"/>
        <v>Normal</v>
      </c>
    </row>
    <row r="8441" spans="1:18" x14ac:dyDescent="0.3">
      <c r="A8441" t="s">
        <v>8452</v>
      </c>
      <c r="B8441" s="2">
        <v>33583</v>
      </c>
      <c r="C8441" t="s">
        <v>10014</v>
      </c>
      <c r="D8441" s="1">
        <v>11</v>
      </c>
      <c r="E8441" t="s">
        <v>10015</v>
      </c>
      <c r="F8441" s="2">
        <v>45132</v>
      </c>
      <c r="G8441" t="s">
        <v>10040</v>
      </c>
      <c r="H8441" t="s">
        <v>10030</v>
      </c>
      <c r="I8441" s="2">
        <v>655</v>
      </c>
      <c r="J8441" s="3">
        <v>32.200000000000003</v>
      </c>
      <c r="K8441" t="s">
        <v>10035</v>
      </c>
      <c r="L8441" s="4">
        <v>43353</v>
      </c>
      <c r="M8441" t="s">
        <v>10036</v>
      </c>
      <c r="N8441">
        <f t="shared" si="262"/>
        <v>0</v>
      </c>
      <c r="O8441" t="str" cm="1">
        <f t="array" ref="O8441">_xlfn.IFS(I8441&lt;600, "Very Poor",I8441&lt;650,"Poor",I8441&lt;700,"Fair",I8441&lt;750,"Good",I8441&gt;=750,"Excellent")</f>
        <v>Fair</v>
      </c>
      <c r="P8441" t="str" cm="1">
        <f t="array" ref="P8441">_xlfn.IFS(F8441&lt;30000,"Low",F8441&lt;60000,"Lower Middle",F8441&lt;100000, "Upper Middle",F8441&gt;=100000, "High")</f>
        <v>Lower Middle</v>
      </c>
      <c r="Q8441" t="str" cm="1">
        <f t="array" ref="Q8441">_xlfn.IFS(D8441&lt;10,"Low",D8441&lt;15,"Medium",D8441&lt;20,"High",D8441&gt;=20,"Very High")</f>
        <v>Medium</v>
      </c>
      <c r="R8441" t="str">
        <f t="shared" si="263"/>
        <v>Normal</v>
      </c>
    </row>
    <row r="8442" spans="1:18" x14ac:dyDescent="0.3">
      <c r="A8442" t="s">
        <v>8453</v>
      </c>
      <c r="B8442" s="2">
        <v>15408</v>
      </c>
      <c r="C8442" t="s">
        <v>10013</v>
      </c>
      <c r="D8442" s="1">
        <v>26.54</v>
      </c>
      <c r="E8442" t="s">
        <v>10019</v>
      </c>
      <c r="F8442" s="2">
        <v>58011</v>
      </c>
      <c r="G8442" t="s">
        <v>10040</v>
      </c>
      <c r="H8442" t="s">
        <v>10032</v>
      </c>
      <c r="I8442" s="2">
        <v>718</v>
      </c>
      <c r="J8442" s="3">
        <v>8.1</v>
      </c>
      <c r="K8442" t="s">
        <v>10035</v>
      </c>
      <c r="L8442" s="4">
        <v>43538</v>
      </c>
      <c r="M8442" t="s">
        <v>10036</v>
      </c>
      <c r="N8442">
        <f t="shared" si="262"/>
        <v>0</v>
      </c>
      <c r="O8442" t="str" cm="1">
        <f t="array" ref="O8442">_xlfn.IFS(I8442&lt;600, "Very Poor",I8442&lt;650,"Poor",I8442&lt;700,"Fair",I8442&lt;750,"Good",I8442&gt;=750,"Excellent")</f>
        <v>Good</v>
      </c>
      <c r="P8442" t="str" cm="1">
        <f t="array" ref="P8442">_xlfn.IFS(F8442&lt;30000,"Low",F8442&lt;60000,"Lower Middle",F8442&lt;100000, "Upper Middle",F8442&gt;=100000, "High")</f>
        <v>Lower Middle</v>
      </c>
      <c r="Q8442" t="str" cm="1">
        <f t="array" ref="Q8442">_xlfn.IFS(D8442&lt;10,"Low",D8442&lt;15,"Medium",D8442&lt;20,"High",D8442&gt;=20,"Very High")</f>
        <v>Very High</v>
      </c>
      <c r="R8442" t="str">
        <f t="shared" si="263"/>
        <v>Normal</v>
      </c>
    </row>
    <row r="8443" spans="1:18" x14ac:dyDescent="0.3">
      <c r="A8443" t="s">
        <v>8454</v>
      </c>
      <c r="B8443" s="2">
        <v>23369</v>
      </c>
      <c r="C8443" t="s">
        <v>10013</v>
      </c>
      <c r="D8443" s="1">
        <v>20.64</v>
      </c>
      <c r="E8443" t="s">
        <v>10025</v>
      </c>
      <c r="F8443" s="2">
        <v>108953</v>
      </c>
      <c r="G8443" t="s">
        <v>10038</v>
      </c>
      <c r="H8443" t="s">
        <v>10033</v>
      </c>
      <c r="I8443" s="2">
        <v>817</v>
      </c>
      <c r="J8443" s="3">
        <v>28.9</v>
      </c>
      <c r="K8443" t="s">
        <v>10035</v>
      </c>
      <c r="L8443" s="4">
        <v>42352</v>
      </c>
      <c r="M8443" t="s">
        <v>10037</v>
      </c>
      <c r="N8443">
        <f t="shared" si="262"/>
        <v>1</v>
      </c>
      <c r="O8443" t="str" cm="1">
        <f t="array" ref="O8443">_xlfn.IFS(I8443&lt;600, "Very Poor",I8443&lt;650,"Poor",I8443&lt;700,"Fair",I8443&lt;750,"Good",I8443&gt;=750,"Excellent")</f>
        <v>Excellent</v>
      </c>
      <c r="P8443" t="str" cm="1">
        <f t="array" ref="P8443">_xlfn.IFS(F8443&lt;30000,"Low",F8443&lt;60000,"Lower Middle",F8443&lt;100000, "Upper Middle",F8443&gt;=100000, "High")</f>
        <v>High</v>
      </c>
      <c r="Q8443" t="str" cm="1">
        <f t="array" ref="Q8443">_xlfn.IFS(D8443&lt;10,"Low",D8443&lt;15,"Medium",D8443&lt;20,"High",D8443&gt;=20,"Very High")</f>
        <v>Very High</v>
      </c>
      <c r="R8443" t="str">
        <f t="shared" si="263"/>
        <v>Normal</v>
      </c>
    </row>
    <row r="8444" spans="1:18" x14ac:dyDescent="0.3">
      <c r="A8444" t="s">
        <v>8455</v>
      </c>
      <c r="B8444" s="2">
        <v>4414</v>
      </c>
      <c r="C8444" t="s">
        <v>10013</v>
      </c>
      <c r="D8444" s="1">
        <v>14.97</v>
      </c>
      <c r="E8444" t="s">
        <v>10022</v>
      </c>
      <c r="F8444" s="2">
        <v>122646</v>
      </c>
      <c r="G8444" t="s">
        <v>10038</v>
      </c>
      <c r="H8444" t="s">
        <v>10029</v>
      </c>
      <c r="I8444" s="2">
        <v>696</v>
      </c>
      <c r="J8444" s="3">
        <v>26.5</v>
      </c>
      <c r="K8444" t="s">
        <v>10035</v>
      </c>
      <c r="L8444" s="4">
        <v>42155</v>
      </c>
      <c r="M8444" t="s">
        <v>10036</v>
      </c>
      <c r="N8444">
        <f t="shared" si="262"/>
        <v>0</v>
      </c>
      <c r="O8444" t="str" cm="1">
        <f t="array" ref="O8444">_xlfn.IFS(I8444&lt;600, "Very Poor",I8444&lt;650,"Poor",I8444&lt;700,"Fair",I8444&lt;750,"Good",I8444&gt;=750,"Excellent")</f>
        <v>Fair</v>
      </c>
      <c r="P8444" t="str" cm="1">
        <f t="array" ref="P8444">_xlfn.IFS(F8444&lt;30000,"Low",F8444&lt;60000,"Lower Middle",F8444&lt;100000, "Upper Middle",F8444&gt;=100000, "High")</f>
        <v>High</v>
      </c>
      <c r="Q8444" t="str" cm="1">
        <f t="array" ref="Q8444">_xlfn.IFS(D8444&lt;10,"Low",D8444&lt;15,"Medium",D8444&lt;20,"High",D8444&gt;=20,"Very High")</f>
        <v>Medium</v>
      </c>
      <c r="R8444" t="str">
        <f t="shared" si="263"/>
        <v>Normal</v>
      </c>
    </row>
    <row r="8445" spans="1:18" x14ac:dyDescent="0.3">
      <c r="A8445" t="s">
        <v>8456</v>
      </c>
      <c r="B8445" s="2">
        <v>20510</v>
      </c>
      <c r="C8445" t="s">
        <v>10014</v>
      </c>
      <c r="D8445" s="1">
        <v>9.68</v>
      </c>
      <c r="E8445" t="s">
        <v>10023</v>
      </c>
      <c r="F8445" s="2">
        <v>64437</v>
      </c>
      <c r="G8445" t="s">
        <v>10040</v>
      </c>
      <c r="H8445" t="s">
        <v>10026</v>
      </c>
      <c r="I8445" s="2">
        <v>620</v>
      </c>
      <c r="J8445" s="3">
        <v>34.9</v>
      </c>
      <c r="K8445" t="s">
        <v>10035</v>
      </c>
      <c r="L8445" s="4">
        <v>43545</v>
      </c>
      <c r="M8445" t="s">
        <v>10037</v>
      </c>
      <c r="N8445">
        <f t="shared" si="262"/>
        <v>1</v>
      </c>
      <c r="O8445" t="str" cm="1">
        <f t="array" ref="O8445">_xlfn.IFS(I8445&lt;600, "Very Poor",I8445&lt;650,"Poor",I8445&lt;700,"Fair",I8445&lt;750,"Good",I8445&gt;=750,"Excellent")</f>
        <v>Poor</v>
      </c>
      <c r="P8445" t="str" cm="1">
        <f t="array" ref="P8445">_xlfn.IFS(F8445&lt;30000,"Low",F8445&lt;60000,"Lower Middle",F8445&lt;100000, "Upper Middle",F8445&gt;=100000, "High")</f>
        <v>Upper Middle</v>
      </c>
      <c r="Q8445" t="str" cm="1">
        <f t="array" ref="Q8445">_xlfn.IFS(D8445&lt;10,"Low",D8445&lt;15,"Medium",D8445&lt;20,"High",D8445&gt;=20,"Very High")</f>
        <v>Low</v>
      </c>
      <c r="R8445" t="str">
        <f t="shared" si="263"/>
        <v>Normal</v>
      </c>
    </row>
    <row r="8446" spans="1:18" x14ac:dyDescent="0.3">
      <c r="A8446" t="s">
        <v>8457</v>
      </c>
      <c r="B8446" s="2">
        <v>13120</v>
      </c>
      <c r="C8446" t="s">
        <v>10013</v>
      </c>
      <c r="D8446" s="1">
        <v>20.260000000000002</v>
      </c>
      <c r="E8446" t="s">
        <v>10015</v>
      </c>
      <c r="F8446" s="2">
        <v>50032</v>
      </c>
      <c r="G8446" t="s">
        <v>10039</v>
      </c>
      <c r="H8446" t="s">
        <v>10031</v>
      </c>
      <c r="I8446" s="2">
        <v>784</v>
      </c>
      <c r="J8446" s="3">
        <v>23.1</v>
      </c>
      <c r="K8446" t="s">
        <v>10035</v>
      </c>
      <c r="L8446" s="4">
        <v>43371</v>
      </c>
      <c r="M8446" t="s">
        <v>10036</v>
      </c>
      <c r="N8446">
        <f t="shared" si="262"/>
        <v>0</v>
      </c>
      <c r="O8446" t="str" cm="1">
        <f t="array" ref="O8446">_xlfn.IFS(I8446&lt;600, "Very Poor",I8446&lt;650,"Poor",I8446&lt;700,"Fair",I8446&lt;750,"Good",I8446&gt;=750,"Excellent")</f>
        <v>Excellent</v>
      </c>
      <c r="P8446" t="str" cm="1">
        <f t="array" ref="P8446">_xlfn.IFS(F8446&lt;30000,"Low",F8446&lt;60000,"Lower Middle",F8446&lt;100000, "Upper Middle",F8446&gt;=100000, "High")</f>
        <v>Lower Middle</v>
      </c>
      <c r="Q8446" t="str" cm="1">
        <f t="array" ref="Q8446">_xlfn.IFS(D8446&lt;10,"Low",D8446&lt;15,"Medium",D8446&lt;20,"High",D8446&gt;=20,"Very High")</f>
        <v>Very High</v>
      </c>
      <c r="R8446" t="str">
        <f t="shared" si="263"/>
        <v>Normal</v>
      </c>
    </row>
    <row r="8447" spans="1:18" x14ac:dyDescent="0.3">
      <c r="A8447" t="s">
        <v>8458</v>
      </c>
      <c r="B8447" s="2">
        <v>35311</v>
      </c>
      <c r="C8447" t="s">
        <v>10014</v>
      </c>
      <c r="D8447" s="1">
        <v>9.61</v>
      </c>
      <c r="E8447" t="s">
        <v>10017</v>
      </c>
      <c r="F8447" s="2">
        <v>57822</v>
      </c>
      <c r="G8447" t="s">
        <v>10039</v>
      </c>
      <c r="H8447" t="s">
        <v>10026</v>
      </c>
      <c r="I8447" s="2">
        <v>686</v>
      </c>
      <c r="J8447" s="3">
        <v>30.5</v>
      </c>
      <c r="K8447" t="s">
        <v>10035</v>
      </c>
      <c r="L8447" s="4">
        <v>42220</v>
      </c>
      <c r="M8447" t="s">
        <v>10036</v>
      </c>
      <c r="N8447">
        <f t="shared" si="262"/>
        <v>0</v>
      </c>
      <c r="O8447" t="str" cm="1">
        <f t="array" ref="O8447">_xlfn.IFS(I8447&lt;600, "Very Poor",I8447&lt;650,"Poor",I8447&lt;700,"Fair",I8447&lt;750,"Good",I8447&gt;=750,"Excellent")</f>
        <v>Fair</v>
      </c>
      <c r="P8447" t="str" cm="1">
        <f t="array" ref="P8447">_xlfn.IFS(F8447&lt;30000,"Low",F8447&lt;60000,"Lower Middle",F8447&lt;100000, "Upper Middle",F8447&gt;=100000, "High")</f>
        <v>Lower Middle</v>
      </c>
      <c r="Q8447" t="str" cm="1">
        <f t="array" ref="Q8447">_xlfn.IFS(D8447&lt;10,"Low",D8447&lt;15,"Medium",D8447&lt;20,"High",D8447&gt;=20,"Very High")</f>
        <v>Low</v>
      </c>
      <c r="R8447" t="str">
        <f t="shared" si="263"/>
        <v>Normal</v>
      </c>
    </row>
    <row r="8448" spans="1:18" x14ac:dyDescent="0.3">
      <c r="A8448" t="s">
        <v>8459</v>
      </c>
      <c r="B8448" s="2">
        <v>34039</v>
      </c>
      <c r="C8448" t="s">
        <v>10013</v>
      </c>
      <c r="D8448" s="1">
        <v>16.75</v>
      </c>
      <c r="E8448" t="s">
        <v>10019</v>
      </c>
      <c r="F8448" s="2">
        <v>80574</v>
      </c>
      <c r="G8448" t="s">
        <v>10039</v>
      </c>
      <c r="H8448" t="s">
        <v>10033</v>
      </c>
      <c r="I8448" s="2">
        <v>683</v>
      </c>
      <c r="J8448" s="3">
        <v>20.3</v>
      </c>
      <c r="K8448" t="s">
        <v>10035</v>
      </c>
      <c r="L8448" s="4">
        <v>43365</v>
      </c>
      <c r="M8448" t="s">
        <v>10036</v>
      </c>
      <c r="N8448">
        <f t="shared" si="262"/>
        <v>0</v>
      </c>
      <c r="O8448" t="str" cm="1">
        <f t="array" ref="O8448">_xlfn.IFS(I8448&lt;600, "Very Poor",I8448&lt;650,"Poor",I8448&lt;700,"Fair",I8448&lt;750,"Good",I8448&gt;=750,"Excellent")</f>
        <v>Fair</v>
      </c>
      <c r="P8448" t="str" cm="1">
        <f t="array" ref="P8448">_xlfn.IFS(F8448&lt;30000,"Low",F8448&lt;60000,"Lower Middle",F8448&lt;100000, "Upper Middle",F8448&gt;=100000, "High")</f>
        <v>Upper Middle</v>
      </c>
      <c r="Q8448" t="str" cm="1">
        <f t="array" ref="Q8448">_xlfn.IFS(D8448&lt;10,"Low",D8448&lt;15,"Medium",D8448&lt;20,"High",D8448&gt;=20,"Very High")</f>
        <v>High</v>
      </c>
      <c r="R8448" t="str">
        <f t="shared" si="263"/>
        <v>Normal</v>
      </c>
    </row>
    <row r="8449" spans="1:18" x14ac:dyDescent="0.3">
      <c r="A8449" t="s">
        <v>8460</v>
      </c>
      <c r="B8449" s="2">
        <v>6295</v>
      </c>
      <c r="C8449" t="s">
        <v>10014</v>
      </c>
      <c r="D8449" s="1">
        <v>21.94</v>
      </c>
      <c r="E8449" t="s">
        <v>10024</v>
      </c>
      <c r="F8449" s="2">
        <v>138026</v>
      </c>
      <c r="G8449" t="s">
        <v>10040</v>
      </c>
      <c r="H8449" t="s">
        <v>10031</v>
      </c>
      <c r="I8449" s="2">
        <v>717</v>
      </c>
      <c r="J8449" s="3">
        <v>39.4</v>
      </c>
      <c r="K8449" t="s">
        <v>10034</v>
      </c>
      <c r="L8449" s="4">
        <v>42648</v>
      </c>
      <c r="M8449" t="s">
        <v>10037</v>
      </c>
      <c r="N8449">
        <f t="shared" si="262"/>
        <v>1</v>
      </c>
      <c r="O8449" t="str" cm="1">
        <f t="array" ref="O8449">_xlfn.IFS(I8449&lt;600, "Very Poor",I8449&lt;650,"Poor",I8449&lt;700,"Fair",I8449&lt;750,"Good",I8449&gt;=750,"Excellent")</f>
        <v>Good</v>
      </c>
      <c r="P8449" t="str" cm="1">
        <f t="array" ref="P8449">_xlfn.IFS(F8449&lt;30000,"Low",F8449&lt;60000,"Lower Middle",F8449&lt;100000, "Upper Middle",F8449&gt;=100000, "High")</f>
        <v>High</v>
      </c>
      <c r="Q8449" t="str" cm="1">
        <f t="array" ref="Q8449">_xlfn.IFS(D8449&lt;10,"Low",D8449&lt;15,"Medium",D8449&lt;20,"High",D8449&gt;=20,"Very High")</f>
        <v>Very High</v>
      </c>
      <c r="R8449" t="str">
        <f t="shared" si="263"/>
        <v>Normal</v>
      </c>
    </row>
    <row r="8450" spans="1:18" x14ac:dyDescent="0.3">
      <c r="A8450" t="s">
        <v>8461</v>
      </c>
      <c r="B8450" s="2">
        <v>21460</v>
      </c>
      <c r="C8450" t="s">
        <v>10013</v>
      </c>
      <c r="D8450" s="1">
        <v>19.14</v>
      </c>
      <c r="E8450" t="s">
        <v>10016</v>
      </c>
      <c r="F8450" s="2">
        <v>149315</v>
      </c>
      <c r="G8450" t="s">
        <v>10040</v>
      </c>
      <c r="H8450" t="s">
        <v>10032</v>
      </c>
      <c r="I8450" s="2">
        <v>620</v>
      </c>
      <c r="J8450" s="3">
        <v>24.6</v>
      </c>
      <c r="K8450" t="s">
        <v>10035</v>
      </c>
      <c r="L8450" s="4">
        <v>42917</v>
      </c>
      <c r="M8450" t="s">
        <v>10037</v>
      </c>
      <c r="N8450">
        <f t="shared" si="262"/>
        <v>1</v>
      </c>
      <c r="O8450" t="str" cm="1">
        <f t="array" ref="O8450">_xlfn.IFS(I8450&lt;600, "Very Poor",I8450&lt;650,"Poor",I8450&lt;700,"Fair",I8450&lt;750,"Good",I8450&gt;=750,"Excellent")</f>
        <v>Poor</v>
      </c>
      <c r="P8450" t="str" cm="1">
        <f t="array" ref="P8450">_xlfn.IFS(F8450&lt;30000,"Low",F8450&lt;60000,"Lower Middle",F8450&lt;100000, "Upper Middle",F8450&gt;=100000, "High")</f>
        <v>High</v>
      </c>
      <c r="Q8450" t="str" cm="1">
        <f t="array" ref="Q8450">_xlfn.IFS(D8450&lt;10,"Low",D8450&lt;15,"Medium",D8450&lt;20,"High",D8450&gt;=20,"Very High")</f>
        <v>High</v>
      </c>
      <c r="R8450" t="str">
        <f t="shared" si="263"/>
        <v>High Risk</v>
      </c>
    </row>
    <row r="8451" spans="1:18" x14ac:dyDescent="0.3">
      <c r="A8451" t="s">
        <v>8462</v>
      </c>
      <c r="B8451" s="2">
        <v>15963</v>
      </c>
      <c r="C8451" t="s">
        <v>10013</v>
      </c>
      <c r="D8451" s="1">
        <v>28.05</v>
      </c>
      <c r="E8451" t="s">
        <v>10017</v>
      </c>
      <c r="F8451" s="2">
        <v>76909</v>
      </c>
      <c r="G8451" t="s">
        <v>10039</v>
      </c>
      <c r="H8451" t="s">
        <v>10027</v>
      </c>
      <c r="I8451" s="2">
        <v>760</v>
      </c>
      <c r="J8451" s="3">
        <v>31.4</v>
      </c>
      <c r="K8451" t="s">
        <v>10035</v>
      </c>
      <c r="L8451" s="4">
        <v>42127</v>
      </c>
      <c r="M8451" t="s">
        <v>10037</v>
      </c>
      <c r="N8451">
        <f t="shared" ref="N8451:N8514" si="264">IF(M8451="Charged Off",1,0)</f>
        <v>1</v>
      </c>
      <c r="O8451" t="str" cm="1">
        <f t="array" ref="O8451">_xlfn.IFS(I8451&lt;600, "Very Poor",I8451&lt;650,"Poor",I8451&lt;700,"Fair",I8451&lt;750,"Good",I8451&gt;=750,"Excellent")</f>
        <v>Excellent</v>
      </c>
      <c r="P8451" t="str" cm="1">
        <f t="array" ref="P8451">_xlfn.IFS(F8451&lt;30000,"Low",F8451&lt;60000,"Lower Middle",F8451&lt;100000, "Upper Middle",F8451&gt;=100000, "High")</f>
        <v>Upper Middle</v>
      </c>
      <c r="Q8451" t="str" cm="1">
        <f t="array" ref="Q8451">_xlfn.IFS(D8451&lt;10,"Low",D8451&lt;15,"Medium",D8451&lt;20,"High",D8451&gt;=20,"Very High")</f>
        <v>Very High</v>
      </c>
      <c r="R8451" t="str">
        <f t="shared" ref="R8451:R8514" si="265">IF(AND(I8451&lt;650,D8451&gt;15), "High Risk", "Normal")</f>
        <v>Normal</v>
      </c>
    </row>
    <row r="8452" spans="1:18" x14ac:dyDescent="0.3">
      <c r="A8452" t="s">
        <v>8463</v>
      </c>
      <c r="B8452" s="2">
        <v>12580</v>
      </c>
      <c r="C8452" t="s">
        <v>10013</v>
      </c>
      <c r="D8452" s="1">
        <v>5.99</v>
      </c>
      <c r="E8452" t="s">
        <v>10024</v>
      </c>
      <c r="F8452" s="2">
        <v>62786</v>
      </c>
      <c r="G8452" t="s">
        <v>10040</v>
      </c>
      <c r="H8452" t="s">
        <v>10031</v>
      </c>
      <c r="I8452" s="2">
        <v>583</v>
      </c>
      <c r="J8452" s="3">
        <v>8.3000000000000007</v>
      </c>
      <c r="K8452" t="s">
        <v>10035</v>
      </c>
      <c r="L8452" s="4">
        <v>42674</v>
      </c>
      <c r="M8452" t="s">
        <v>10036</v>
      </c>
      <c r="N8452">
        <f t="shared" si="264"/>
        <v>0</v>
      </c>
      <c r="O8452" t="str" cm="1">
        <f t="array" ref="O8452">_xlfn.IFS(I8452&lt;600, "Very Poor",I8452&lt;650,"Poor",I8452&lt;700,"Fair",I8452&lt;750,"Good",I8452&gt;=750,"Excellent")</f>
        <v>Very Poor</v>
      </c>
      <c r="P8452" t="str" cm="1">
        <f t="array" ref="P8452">_xlfn.IFS(F8452&lt;30000,"Low",F8452&lt;60000,"Lower Middle",F8452&lt;100000, "Upper Middle",F8452&gt;=100000, "High")</f>
        <v>Upper Middle</v>
      </c>
      <c r="Q8452" t="str" cm="1">
        <f t="array" ref="Q8452">_xlfn.IFS(D8452&lt;10,"Low",D8452&lt;15,"Medium",D8452&lt;20,"High",D8452&gt;=20,"Very High")</f>
        <v>Low</v>
      </c>
      <c r="R8452" t="str">
        <f t="shared" si="265"/>
        <v>Normal</v>
      </c>
    </row>
    <row r="8453" spans="1:18" x14ac:dyDescent="0.3">
      <c r="A8453" t="s">
        <v>8464</v>
      </c>
      <c r="B8453" s="2">
        <v>23286</v>
      </c>
      <c r="C8453" t="s">
        <v>10014</v>
      </c>
      <c r="D8453" s="1">
        <v>11.99</v>
      </c>
      <c r="E8453" t="s">
        <v>10015</v>
      </c>
      <c r="F8453" s="2">
        <v>149918</v>
      </c>
      <c r="G8453" t="s">
        <v>10038</v>
      </c>
      <c r="H8453" t="s">
        <v>10031</v>
      </c>
      <c r="I8453" s="2">
        <v>589</v>
      </c>
      <c r="J8453" s="3">
        <v>21.2</v>
      </c>
      <c r="K8453" t="s">
        <v>10035</v>
      </c>
      <c r="L8453" s="4">
        <v>43264</v>
      </c>
      <c r="M8453" t="s">
        <v>10036</v>
      </c>
      <c r="N8453">
        <f t="shared" si="264"/>
        <v>0</v>
      </c>
      <c r="O8453" t="str" cm="1">
        <f t="array" ref="O8453">_xlfn.IFS(I8453&lt;600, "Very Poor",I8453&lt;650,"Poor",I8453&lt;700,"Fair",I8453&lt;750,"Good",I8453&gt;=750,"Excellent")</f>
        <v>Very Poor</v>
      </c>
      <c r="P8453" t="str" cm="1">
        <f t="array" ref="P8453">_xlfn.IFS(F8453&lt;30000,"Low",F8453&lt;60000,"Lower Middle",F8453&lt;100000, "Upper Middle",F8453&gt;=100000, "High")</f>
        <v>High</v>
      </c>
      <c r="Q8453" t="str" cm="1">
        <f t="array" ref="Q8453">_xlfn.IFS(D8453&lt;10,"Low",D8453&lt;15,"Medium",D8453&lt;20,"High",D8453&gt;=20,"Very High")</f>
        <v>Medium</v>
      </c>
      <c r="R8453" t="str">
        <f t="shared" si="265"/>
        <v>Normal</v>
      </c>
    </row>
    <row r="8454" spans="1:18" x14ac:dyDescent="0.3">
      <c r="A8454" t="s">
        <v>8465</v>
      </c>
      <c r="B8454" s="2">
        <v>28328</v>
      </c>
      <c r="C8454" t="s">
        <v>10013</v>
      </c>
      <c r="D8454" s="1">
        <v>6.43</v>
      </c>
      <c r="E8454" t="s">
        <v>10025</v>
      </c>
      <c r="F8454" s="2">
        <v>79542</v>
      </c>
      <c r="G8454" t="s">
        <v>10039</v>
      </c>
      <c r="H8454" t="s">
        <v>10027</v>
      </c>
      <c r="I8454" s="2">
        <v>628</v>
      </c>
      <c r="J8454" s="3">
        <v>7.3</v>
      </c>
      <c r="K8454" t="s">
        <v>10035</v>
      </c>
      <c r="L8454" s="4">
        <v>42058</v>
      </c>
      <c r="M8454" t="s">
        <v>10036</v>
      </c>
      <c r="N8454">
        <f t="shared" si="264"/>
        <v>0</v>
      </c>
      <c r="O8454" t="str" cm="1">
        <f t="array" ref="O8454">_xlfn.IFS(I8454&lt;600, "Very Poor",I8454&lt;650,"Poor",I8454&lt;700,"Fair",I8454&lt;750,"Good",I8454&gt;=750,"Excellent")</f>
        <v>Poor</v>
      </c>
      <c r="P8454" t="str" cm="1">
        <f t="array" ref="P8454">_xlfn.IFS(F8454&lt;30000,"Low",F8454&lt;60000,"Lower Middle",F8454&lt;100000, "Upper Middle",F8454&gt;=100000, "High")</f>
        <v>Upper Middle</v>
      </c>
      <c r="Q8454" t="str" cm="1">
        <f t="array" ref="Q8454">_xlfn.IFS(D8454&lt;10,"Low",D8454&lt;15,"Medium",D8454&lt;20,"High",D8454&gt;=20,"Very High")</f>
        <v>Low</v>
      </c>
      <c r="R8454" t="str">
        <f t="shared" si="265"/>
        <v>Normal</v>
      </c>
    </row>
    <row r="8455" spans="1:18" x14ac:dyDescent="0.3">
      <c r="A8455" t="s">
        <v>8466</v>
      </c>
      <c r="B8455" s="2">
        <v>20093</v>
      </c>
      <c r="C8455" t="s">
        <v>10013</v>
      </c>
      <c r="D8455" s="1">
        <v>9.8699999999999992</v>
      </c>
      <c r="E8455" t="s">
        <v>10017</v>
      </c>
      <c r="F8455" s="2">
        <v>47932</v>
      </c>
      <c r="G8455" t="s">
        <v>10040</v>
      </c>
      <c r="H8455" t="s">
        <v>10033</v>
      </c>
      <c r="I8455" s="2">
        <v>653</v>
      </c>
      <c r="J8455" s="3">
        <v>9.3000000000000007</v>
      </c>
      <c r="K8455" t="s">
        <v>10034</v>
      </c>
      <c r="L8455" s="4">
        <v>43117</v>
      </c>
      <c r="M8455" t="s">
        <v>10036</v>
      </c>
      <c r="N8455">
        <f t="shared" si="264"/>
        <v>0</v>
      </c>
      <c r="O8455" t="str" cm="1">
        <f t="array" ref="O8455">_xlfn.IFS(I8455&lt;600, "Very Poor",I8455&lt;650,"Poor",I8455&lt;700,"Fair",I8455&lt;750,"Good",I8455&gt;=750,"Excellent")</f>
        <v>Fair</v>
      </c>
      <c r="P8455" t="str" cm="1">
        <f t="array" ref="P8455">_xlfn.IFS(F8455&lt;30000,"Low",F8455&lt;60000,"Lower Middle",F8455&lt;100000, "Upper Middle",F8455&gt;=100000, "High")</f>
        <v>Lower Middle</v>
      </c>
      <c r="Q8455" t="str" cm="1">
        <f t="array" ref="Q8455">_xlfn.IFS(D8455&lt;10,"Low",D8455&lt;15,"Medium",D8455&lt;20,"High",D8455&gt;=20,"Very High")</f>
        <v>Low</v>
      </c>
      <c r="R8455" t="str">
        <f t="shared" si="265"/>
        <v>Normal</v>
      </c>
    </row>
    <row r="8456" spans="1:18" x14ac:dyDescent="0.3">
      <c r="A8456" t="s">
        <v>8467</v>
      </c>
      <c r="B8456" s="2">
        <v>22605</v>
      </c>
      <c r="C8456" t="s">
        <v>10013</v>
      </c>
      <c r="D8456" s="1">
        <v>8.1</v>
      </c>
      <c r="E8456" t="s">
        <v>10021</v>
      </c>
      <c r="F8456" s="2">
        <v>75446</v>
      </c>
      <c r="G8456" t="s">
        <v>10038</v>
      </c>
      <c r="H8456" t="s">
        <v>10029</v>
      </c>
      <c r="I8456" s="2">
        <v>627</v>
      </c>
      <c r="J8456" s="3">
        <v>22.7</v>
      </c>
      <c r="K8456" t="s">
        <v>10034</v>
      </c>
      <c r="L8456" s="4">
        <v>42539</v>
      </c>
      <c r="M8456" t="s">
        <v>10036</v>
      </c>
      <c r="N8456">
        <f t="shared" si="264"/>
        <v>0</v>
      </c>
      <c r="O8456" t="str" cm="1">
        <f t="array" ref="O8456">_xlfn.IFS(I8456&lt;600, "Very Poor",I8456&lt;650,"Poor",I8456&lt;700,"Fair",I8456&lt;750,"Good",I8456&gt;=750,"Excellent")</f>
        <v>Poor</v>
      </c>
      <c r="P8456" t="str" cm="1">
        <f t="array" ref="P8456">_xlfn.IFS(F8456&lt;30000,"Low",F8456&lt;60000,"Lower Middle",F8456&lt;100000, "Upper Middle",F8456&gt;=100000, "High")</f>
        <v>Upper Middle</v>
      </c>
      <c r="Q8456" t="str" cm="1">
        <f t="array" ref="Q8456">_xlfn.IFS(D8456&lt;10,"Low",D8456&lt;15,"Medium",D8456&lt;20,"High",D8456&gt;=20,"Very High")</f>
        <v>Low</v>
      </c>
      <c r="R8456" t="str">
        <f t="shared" si="265"/>
        <v>Normal</v>
      </c>
    </row>
    <row r="8457" spans="1:18" x14ac:dyDescent="0.3">
      <c r="A8457" t="s">
        <v>8468</v>
      </c>
      <c r="B8457" s="2">
        <v>7722</v>
      </c>
      <c r="C8457" t="s">
        <v>10013</v>
      </c>
      <c r="D8457" s="1">
        <v>23.32</v>
      </c>
      <c r="E8457" t="s">
        <v>10024</v>
      </c>
      <c r="F8457" s="2">
        <v>114187</v>
      </c>
      <c r="G8457" t="s">
        <v>10039</v>
      </c>
      <c r="H8457" t="s">
        <v>10031</v>
      </c>
      <c r="I8457" s="2">
        <v>703</v>
      </c>
      <c r="J8457" s="3">
        <v>17.3</v>
      </c>
      <c r="K8457" t="s">
        <v>10034</v>
      </c>
      <c r="L8457" s="4">
        <v>42284</v>
      </c>
      <c r="M8457" t="s">
        <v>10036</v>
      </c>
      <c r="N8457">
        <f t="shared" si="264"/>
        <v>0</v>
      </c>
      <c r="O8457" t="str" cm="1">
        <f t="array" ref="O8457">_xlfn.IFS(I8457&lt;600, "Very Poor",I8457&lt;650,"Poor",I8457&lt;700,"Fair",I8457&lt;750,"Good",I8457&gt;=750,"Excellent")</f>
        <v>Good</v>
      </c>
      <c r="P8457" t="str" cm="1">
        <f t="array" ref="P8457">_xlfn.IFS(F8457&lt;30000,"Low",F8457&lt;60000,"Lower Middle",F8457&lt;100000, "Upper Middle",F8457&gt;=100000, "High")</f>
        <v>High</v>
      </c>
      <c r="Q8457" t="str" cm="1">
        <f t="array" ref="Q8457">_xlfn.IFS(D8457&lt;10,"Low",D8457&lt;15,"Medium",D8457&lt;20,"High",D8457&gt;=20,"Very High")</f>
        <v>Very High</v>
      </c>
      <c r="R8457" t="str">
        <f t="shared" si="265"/>
        <v>Normal</v>
      </c>
    </row>
    <row r="8458" spans="1:18" x14ac:dyDescent="0.3">
      <c r="A8458" t="s">
        <v>8469</v>
      </c>
      <c r="B8458" s="2">
        <v>37912</v>
      </c>
      <c r="C8458" t="s">
        <v>10014</v>
      </c>
      <c r="D8458" s="1">
        <v>14.23</v>
      </c>
      <c r="E8458" t="s">
        <v>10021</v>
      </c>
      <c r="F8458" s="2">
        <v>73371</v>
      </c>
      <c r="G8458" t="s">
        <v>10039</v>
      </c>
      <c r="H8458" t="s">
        <v>10026</v>
      </c>
      <c r="I8458" s="2">
        <v>730</v>
      </c>
      <c r="J8458" s="3">
        <v>21.1</v>
      </c>
      <c r="K8458" t="s">
        <v>10035</v>
      </c>
      <c r="L8458" s="4">
        <v>43301</v>
      </c>
      <c r="M8458" t="s">
        <v>10036</v>
      </c>
      <c r="N8458">
        <f t="shared" si="264"/>
        <v>0</v>
      </c>
      <c r="O8458" t="str" cm="1">
        <f t="array" ref="O8458">_xlfn.IFS(I8458&lt;600, "Very Poor",I8458&lt;650,"Poor",I8458&lt;700,"Fair",I8458&lt;750,"Good",I8458&gt;=750,"Excellent")</f>
        <v>Good</v>
      </c>
      <c r="P8458" t="str" cm="1">
        <f t="array" ref="P8458">_xlfn.IFS(F8458&lt;30000,"Low",F8458&lt;60000,"Lower Middle",F8458&lt;100000, "Upper Middle",F8458&gt;=100000, "High")</f>
        <v>Upper Middle</v>
      </c>
      <c r="Q8458" t="str" cm="1">
        <f t="array" ref="Q8458">_xlfn.IFS(D8458&lt;10,"Low",D8458&lt;15,"Medium",D8458&lt;20,"High",D8458&gt;=20,"Very High")</f>
        <v>Medium</v>
      </c>
      <c r="R8458" t="str">
        <f t="shared" si="265"/>
        <v>Normal</v>
      </c>
    </row>
    <row r="8459" spans="1:18" x14ac:dyDescent="0.3">
      <c r="A8459" t="s">
        <v>8470</v>
      </c>
      <c r="B8459" s="2">
        <v>39374</v>
      </c>
      <c r="C8459" t="s">
        <v>10013</v>
      </c>
      <c r="D8459" s="1">
        <v>28.13</v>
      </c>
      <c r="E8459" t="s">
        <v>10023</v>
      </c>
      <c r="F8459" s="2">
        <v>44570</v>
      </c>
      <c r="G8459" t="s">
        <v>10039</v>
      </c>
      <c r="H8459" t="s">
        <v>10030</v>
      </c>
      <c r="I8459" s="2">
        <v>679</v>
      </c>
      <c r="J8459" s="3">
        <v>22.4</v>
      </c>
      <c r="K8459" t="s">
        <v>10035</v>
      </c>
      <c r="L8459" s="4">
        <v>42568</v>
      </c>
      <c r="M8459" t="s">
        <v>10036</v>
      </c>
      <c r="N8459">
        <f t="shared" si="264"/>
        <v>0</v>
      </c>
      <c r="O8459" t="str" cm="1">
        <f t="array" ref="O8459">_xlfn.IFS(I8459&lt;600, "Very Poor",I8459&lt;650,"Poor",I8459&lt;700,"Fair",I8459&lt;750,"Good",I8459&gt;=750,"Excellent")</f>
        <v>Fair</v>
      </c>
      <c r="P8459" t="str" cm="1">
        <f t="array" ref="P8459">_xlfn.IFS(F8459&lt;30000,"Low",F8459&lt;60000,"Lower Middle",F8459&lt;100000, "Upper Middle",F8459&gt;=100000, "High")</f>
        <v>Lower Middle</v>
      </c>
      <c r="Q8459" t="str" cm="1">
        <f t="array" ref="Q8459">_xlfn.IFS(D8459&lt;10,"Low",D8459&lt;15,"Medium",D8459&lt;20,"High",D8459&gt;=20,"Very High")</f>
        <v>Very High</v>
      </c>
      <c r="R8459" t="str">
        <f t="shared" si="265"/>
        <v>Normal</v>
      </c>
    </row>
    <row r="8460" spans="1:18" x14ac:dyDescent="0.3">
      <c r="A8460" t="s">
        <v>8471</v>
      </c>
      <c r="B8460" s="2">
        <v>7766</v>
      </c>
      <c r="C8460" t="s">
        <v>10014</v>
      </c>
      <c r="D8460" s="1">
        <v>5.58</v>
      </c>
      <c r="E8460" t="s">
        <v>10018</v>
      </c>
      <c r="F8460" s="2">
        <v>81155</v>
      </c>
      <c r="G8460" t="s">
        <v>10038</v>
      </c>
      <c r="H8460" t="s">
        <v>10033</v>
      </c>
      <c r="I8460" s="2">
        <v>779</v>
      </c>
      <c r="J8460" s="3">
        <v>10.6</v>
      </c>
      <c r="K8460" t="s">
        <v>10035</v>
      </c>
      <c r="L8460" s="4">
        <v>42562</v>
      </c>
      <c r="M8460" t="s">
        <v>10036</v>
      </c>
      <c r="N8460">
        <f t="shared" si="264"/>
        <v>0</v>
      </c>
      <c r="O8460" t="str" cm="1">
        <f t="array" ref="O8460">_xlfn.IFS(I8460&lt;600, "Very Poor",I8460&lt;650,"Poor",I8460&lt;700,"Fair",I8460&lt;750,"Good",I8460&gt;=750,"Excellent")</f>
        <v>Excellent</v>
      </c>
      <c r="P8460" t="str" cm="1">
        <f t="array" ref="P8460">_xlfn.IFS(F8460&lt;30000,"Low",F8460&lt;60000,"Lower Middle",F8460&lt;100000, "Upper Middle",F8460&gt;=100000, "High")</f>
        <v>Upper Middle</v>
      </c>
      <c r="Q8460" t="str" cm="1">
        <f t="array" ref="Q8460">_xlfn.IFS(D8460&lt;10,"Low",D8460&lt;15,"Medium",D8460&lt;20,"High",D8460&gt;=20,"Very High")</f>
        <v>Low</v>
      </c>
      <c r="R8460" t="str">
        <f t="shared" si="265"/>
        <v>Normal</v>
      </c>
    </row>
    <row r="8461" spans="1:18" x14ac:dyDescent="0.3">
      <c r="A8461" t="s">
        <v>8472</v>
      </c>
      <c r="B8461" s="2">
        <v>16928</v>
      </c>
      <c r="C8461" t="s">
        <v>10013</v>
      </c>
      <c r="D8461" s="1">
        <v>21.32</v>
      </c>
      <c r="E8461" t="s">
        <v>10019</v>
      </c>
      <c r="F8461" s="2">
        <v>26415</v>
      </c>
      <c r="G8461" t="s">
        <v>10039</v>
      </c>
      <c r="H8461" t="s">
        <v>10033</v>
      </c>
      <c r="I8461" s="2">
        <v>797</v>
      </c>
      <c r="J8461" s="3">
        <v>17.8</v>
      </c>
      <c r="K8461" t="s">
        <v>10034</v>
      </c>
      <c r="L8461" s="4">
        <v>42213</v>
      </c>
      <c r="M8461" t="s">
        <v>10037</v>
      </c>
      <c r="N8461">
        <f t="shared" si="264"/>
        <v>1</v>
      </c>
      <c r="O8461" t="str" cm="1">
        <f t="array" ref="O8461">_xlfn.IFS(I8461&lt;600, "Very Poor",I8461&lt;650,"Poor",I8461&lt;700,"Fair",I8461&lt;750,"Good",I8461&gt;=750,"Excellent")</f>
        <v>Excellent</v>
      </c>
      <c r="P8461" t="str" cm="1">
        <f t="array" ref="P8461">_xlfn.IFS(F8461&lt;30000,"Low",F8461&lt;60000,"Lower Middle",F8461&lt;100000, "Upper Middle",F8461&gt;=100000, "High")</f>
        <v>Low</v>
      </c>
      <c r="Q8461" t="str" cm="1">
        <f t="array" ref="Q8461">_xlfn.IFS(D8461&lt;10,"Low",D8461&lt;15,"Medium",D8461&lt;20,"High",D8461&gt;=20,"Very High")</f>
        <v>Very High</v>
      </c>
      <c r="R8461" t="str">
        <f t="shared" si="265"/>
        <v>Normal</v>
      </c>
    </row>
    <row r="8462" spans="1:18" x14ac:dyDescent="0.3">
      <c r="A8462" t="s">
        <v>8473</v>
      </c>
      <c r="B8462" s="2">
        <v>22274</v>
      </c>
      <c r="C8462" t="s">
        <v>10014</v>
      </c>
      <c r="D8462" s="1">
        <v>29.26</v>
      </c>
      <c r="E8462" t="s">
        <v>10016</v>
      </c>
      <c r="F8462" s="2">
        <v>120198</v>
      </c>
      <c r="G8462" t="s">
        <v>10040</v>
      </c>
      <c r="H8462" t="s">
        <v>10033</v>
      </c>
      <c r="I8462" s="2">
        <v>705</v>
      </c>
      <c r="J8462" s="3">
        <v>35.1</v>
      </c>
      <c r="K8462" t="s">
        <v>10034</v>
      </c>
      <c r="L8462" s="4">
        <v>43146</v>
      </c>
      <c r="M8462" t="s">
        <v>10037</v>
      </c>
      <c r="N8462">
        <f t="shared" si="264"/>
        <v>1</v>
      </c>
      <c r="O8462" t="str" cm="1">
        <f t="array" ref="O8462">_xlfn.IFS(I8462&lt;600, "Very Poor",I8462&lt;650,"Poor",I8462&lt;700,"Fair",I8462&lt;750,"Good",I8462&gt;=750,"Excellent")</f>
        <v>Good</v>
      </c>
      <c r="P8462" t="str" cm="1">
        <f t="array" ref="P8462">_xlfn.IFS(F8462&lt;30000,"Low",F8462&lt;60000,"Lower Middle",F8462&lt;100000, "Upper Middle",F8462&gt;=100000, "High")</f>
        <v>High</v>
      </c>
      <c r="Q8462" t="str" cm="1">
        <f t="array" ref="Q8462">_xlfn.IFS(D8462&lt;10,"Low",D8462&lt;15,"Medium",D8462&lt;20,"High",D8462&gt;=20,"Very High")</f>
        <v>Very High</v>
      </c>
      <c r="R8462" t="str">
        <f t="shared" si="265"/>
        <v>Normal</v>
      </c>
    </row>
    <row r="8463" spans="1:18" x14ac:dyDescent="0.3">
      <c r="A8463" t="s">
        <v>8474</v>
      </c>
      <c r="B8463" s="2">
        <v>35416</v>
      </c>
      <c r="C8463" t="s">
        <v>10013</v>
      </c>
      <c r="D8463" s="1">
        <v>9.4</v>
      </c>
      <c r="E8463" t="s">
        <v>10022</v>
      </c>
      <c r="F8463" s="2">
        <v>58227</v>
      </c>
      <c r="G8463" t="s">
        <v>10038</v>
      </c>
      <c r="H8463" t="s">
        <v>10026</v>
      </c>
      <c r="I8463" s="2">
        <v>758</v>
      </c>
      <c r="J8463" s="3">
        <v>35</v>
      </c>
      <c r="K8463" t="s">
        <v>10034</v>
      </c>
      <c r="L8463" s="4">
        <v>43874</v>
      </c>
      <c r="M8463" t="s">
        <v>10036</v>
      </c>
      <c r="N8463">
        <f t="shared" si="264"/>
        <v>0</v>
      </c>
      <c r="O8463" t="str" cm="1">
        <f t="array" ref="O8463">_xlfn.IFS(I8463&lt;600, "Very Poor",I8463&lt;650,"Poor",I8463&lt;700,"Fair",I8463&lt;750,"Good",I8463&gt;=750,"Excellent")</f>
        <v>Excellent</v>
      </c>
      <c r="P8463" t="str" cm="1">
        <f t="array" ref="P8463">_xlfn.IFS(F8463&lt;30000,"Low",F8463&lt;60000,"Lower Middle",F8463&lt;100000, "Upper Middle",F8463&gt;=100000, "High")</f>
        <v>Lower Middle</v>
      </c>
      <c r="Q8463" t="str" cm="1">
        <f t="array" ref="Q8463">_xlfn.IFS(D8463&lt;10,"Low",D8463&lt;15,"Medium",D8463&lt;20,"High",D8463&gt;=20,"Very High")</f>
        <v>Low</v>
      </c>
      <c r="R8463" t="str">
        <f t="shared" si="265"/>
        <v>Normal</v>
      </c>
    </row>
    <row r="8464" spans="1:18" x14ac:dyDescent="0.3">
      <c r="A8464" t="s">
        <v>8475</v>
      </c>
      <c r="B8464" s="2">
        <v>21612</v>
      </c>
      <c r="C8464" t="s">
        <v>10013</v>
      </c>
      <c r="D8464" s="1">
        <v>16.059999999999999</v>
      </c>
      <c r="E8464" t="s">
        <v>10018</v>
      </c>
      <c r="F8464" s="2">
        <v>111864</v>
      </c>
      <c r="G8464" t="s">
        <v>10039</v>
      </c>
      <c r="H8464" t="s">
        <v>10029</v>
      </c>
      <c r="I8464" s="2">
        <v>807</v>
      </c>
      <c r="J8464" s="3">
        <v>22.2</v>
      </c>
      <c r="K8464" t="s">
        <v>10035</v>
      </c>
      <c r="L8464" s="4">
        <v>43301</v>
      </c>
      <c r="M8464" t="s">
        <v>10036</v>
      </c>
      <c r="N8464">
        <f t="shared" si="264"/>
        <v>0</v>
      </c>
      <c r="O8464" t="str" cm="1">
        <f t="array" ref="O8464">_xlfn.IFS(I8464&lt;600, "Very Poor",I8464&lt;650,"Poor",I8464&lt;700,"Fair",I8464&lt;750,"Good",I8464&gt;=750,"Excellent")</f>
        <v>Excellent</v>
      </c>
      <c r="P8464" t="str" cm="1">
        <f t="array" ref="P8464">_xlfn.IFS(F8464&lt;30000,"Low",F8464&lt;60000,"Lower Middle",F8464&lt;100000, "Upper Middle",F8464&gt;=100000, "High")</f>
        <v>High</v>
      </c>
      <c r="Q8464" t="str" cm="1">
        <f t="array" ref="Q8464">_xlfn.IFS(D8464&lt;10,"Low",D8464&lt;15,"Medium",D8464&lt;20,"High",D8464&gt;=20,"Very High")</f>
        <v>High</v>
      </c>
      <c r="R8464" t="str">
        <f t="shared" si="265"/>
        <v>Normal</v>
      </c>
    </row>
    <row r="8465" spans="1:18" x14ac:dyDescent="0.3">
      <c r="A8465" t="s">
        <v>8476</v>
      </c>
      <c r="B8465" s="2">
        <v>35898</v>
      </c>
      <c r="C8465" t="s">
        <v>10013</v>
      </c>
      <c r="D8465" s="1">
        <v>22.55</v>
      </c>
      <c r="E8465" t="s">
        <v>10016</v>
      </c>
      <c r="F8465" s="2">
        <v>82098</v>
      </c>
      <c r="G8465" t="s">
        <v>10040</v>
      </c>
      <c r="H8465" t="s">
        <v>10026</v>
      </c>
      <c r="I8465" s="2">
        <v>846</v>
      </c>
      <c r="J8465" s="3">
        <v>31.2</v>
      </c>
      <c r="K8465" t="s">
        <v>10034</v>
      </c>
      <c r="L8465" s="4">
        <v>42357</v>
      </c>
      <c r="M8465" t="s">
        <v>10037</v>
      </c>
      <c r="N8465">
        <f t="shared" si="264"/>
        <v>1</v>
      </c>
      <c r="O8465" t="str" cm="1">
        <f t="array" ref="O8465">_xlfn.IFS(I8465&lt;600, "Very Poor",I8465&lt;650,"Poor",I8465&lt;700,"Fair",I8465&lt;750,"Good",I8465&gt;=750,"Excellent")</f>
        <v>Excellent</v>
      </c>
      <c r="P8465" t="str" cm="1">
        <f t="array" ref="P8465">_xlfn.IFS(F8465&lt;30000,"Low",F8465&lt;60000,"Lower Middle",F8465&lt;100000, "Upper Middle",F8465&gt;=100000, "High")</f>
        <v>Upper Middle</v>
      </c>
      <c r="Q8465" t="str" cm="1">
        <f t="array" ref="Q8465">_xlfn.IFS(D8465&lt;10,"Low",D8465&lt;15,"Medium",D8465&lt;20,"High",D8465&gt;=20,"Very High")</f>
        <v>Very High</v>
      </c>
      <c r="R8465" t="str">
        <f t="shared" si="265"/>
        <v>Normal</v>
      </c>
    </row>
    <row r="8466" spans="1:18" x14ac:dyDescent="0.3">
      <c r="A8466" t="s">
        <v>8477</v>
      </c>
      <c r="B8466" s="2">
        <v>30047</v>
      </c>
      <c r="C8466" t="s">
        <v>10014</v>
      </c>
      <c r="D8466" s="1">
        <v>20.83</v>
      </c>
      <c r="E8466" t="s">
        <v>10019</v>
      </c>
      <c r="F8466" s="2">
        <v>138489</v>
      </c>
      <c r="G8466" t="s">
        <v>10040</v>
      </c>
      <c r="H8466" t="s">
        <v>10026</v>
      </c>
      <c r="I8466" s="2">
        <v>838</v>
      </c>
      <c r="J8466" s="3">
        <v>31.4</v>
      </c>
      <c r="K8466" t="s">
        <v>10034</v>
      </c>
      <c r="L8466" s="4">
        <v>43131</v>
      </c>
      <c r="M8466" t="s">
        <v>10037</v>
      </c>
      <c r="N8466">
        <f t="shared" si="264"/>
        <v>1</v>
      </c>
      <c r="O8466" t="str" cm="1">
        <f t="array" ref="O8466">_xlfn.IFS(I8466&lt;600, "Very Poor",I8466&lt;650,"Poor",I8466&lt;700,"Fair",I8466&lt;750,"Good",I8466&gt;=750,"Excellent")</f>
        <v>Excellent</v>
      </c>
      <c r="P8466" t="str" cm="1">
        <f t="array" ref="P8466">_xlfn.IFS(F8466&lt;30000,"Low",F8466&lt;60000,"Lower Middle",F8466&lt;100000, "Upper Middle",F8466&gt;=100000, "High")</f>
        <v>High</v>
      </c>
      <c r="Q8466" t="str" cm="1">
        <f t="array" ref="Q8466">_xlfn.IFS(D8466&lt;10,"Low",D8466&lt;15,"Medium",D8466&lt;20,"High",D8466&gt;=20,"Very High")</f>
        <v>Very High</v>
      </c>
      <c r="R8466" t="str">
        <f t="shared" si="265"/>
        <v>Normal</v>
      </c>
    </row>
    <row r="8467" spans="1:18" x14ac:dyDescent="0.3">
      <c r="A8467" t="s">
        <v>8478</v>
      </c>
      <c r="B8467" s="2">
        <v>38134</v>
      </c>
      <c r="C8467" t="s">
        <v>10013</v>
      </c>
      <c r="D8467" s="1">
        <v>19.149999999999999</v>
      </c>
      <c r="E8467" t="s">
        <v>10024</v>
      </c>
      <c r="F8467" s="2">
        <v>71807</v>
      </c>
      <c r="G8467" t="s">
        <v>10039</v>
      </c>
      <c r="H8467" t="s">
        <v>10028</v>
      </c>
      <c r="I8467" s="2">
        <v>831</v>
      </c>
      <c r="J8467" s="3">
        <v>6.5</v>
      </c>
      <c r="K8467" t="s">
        <v>10035</v>
      </c>
      <c r="L8467" s="4">
        <v>43162</v>
      </c>
      <c r="M8467" t="s">
        <v>10036</v>
      </c>
      <c r="N8467">
        <f t="shared" si="264"/>
        <v>0</v>
      </c>
      <c r="O8467" t="str" cm="1">
        <f t="array" ref="O8467">_xlfn.IFS(I8467&lt;600, "Very Poor",I8467&lt;650,"Poor",I8467&lt;700,"Fair",I8467&lt;750,"Good",I8467&gt;=750,"Excellent")</f>
        <v>Excellent</v>
      </c>
      <c r="P8467" t="str" cm="1">
        <f t="array" ref="P8467">_xlfn.IFS(F8467&lt;30000,"Low",F8467&lt;60000,"Lower Middle",F8467&lt;100000, "Upper Middle",F8467&gt;=100000, "High")</f>
        <v>Upper Middle</v>
      </c>
      <c r="Q8467" t="str" cm="1">
        <f t="array" ref="Q8467">_xlfn.IFS(D8467&lt;10,"Low",D8467&lt;15,"Medium",D8467&lt;20,"High",D8467&gt;=20,"Very High")</f>
        <v>High</v>
      </c>
      <c r="R8467" t="str">
        <f t="shared" si="265"/>
        <v>Normal</v>
      </c>
    </row>
    <row r="8468" spans="1:18" x14ac:dyDescent="0.3">
      <c r="A8468" t="s">
        <v>8479</v>
      </c>
      <c r="B8468" s="2">
        <v>2506</v>
      </c>
      <c r="C8468" t="s">
        <v>10013</v>
      </c>
      <c r="D8468" s="1">
        <v>13.17</v>
      </c>
      <c r="E8468" t="s">
        <v>10019</v>
      </c>
      <c r="F8468" s="2">
        <v>23518</v>
      </c>
      <c r="G8468" t="s">
        <v>10038</v>
      </c>
      <c r="H8468" t="s">
        <v>10026</v>
      </c>
      <c r="I8468" s="2">
        <v>789</v>
      </c>
      <c r="J8468" s="3">
        <v>26.4</v>
      </c>
      <c r="K8468" t="s">
        <v>10034</v>
      </c>
      <c r="L8468" s="4">
        <v>43821</v>
      </c>
      <c r="M8468" t="s">
        <v>10037</v>
      </c>
      <c r="N8468">
        <f t="shared" si="264"/>
        <v>1</v>
      </c>
      <c r="O8468" t="str" cm="1">
        <f t="array" ref="O8468">_xlfn.IFS(I8468&lt;600, "Very Poor",I8468&lt;650,"Poor",I8468&lt;700,"Fair",I8468&lt;750,"Good",I8468&gt;=750,"Excellent")</f>
        <v>Excellent</v>
      </c>
      <c r="P8468" t="str" cm="1">
        <f t="array" ref="P8468">_xlfn.IFS(F8468&lt;30000,"Low",F8468&lt;60000,"Lower Middle",F8468&lt;100000, "Upper Middle",F8468&gt;=100000, "High")</f>
        <v>Low</v>
      </c>
      <c r="Q8468" t="str" cm="1">
        <f t="array" ref="Q8468">_xlfn.IFS(D8468&lt;10,"Low",D8468&lt;15,"Medium",D8468&lt;20,"High",D8468&gt;=20,"Very High")</f>
        <v>Medium</v>
      </c>
      <c r="R8468" t="str">
        <f t="shared" si="265"/>
        <v>Normal</v>
      </c>
    </row>
    <row r="8469" spans="1:18" x14ac:dyDescent="0.3">
      <c r="A8469" t="s">
        <v>8480</v>
      </c>
      <c r="B8469" s="2">
        <v>16222</v>
      </c>
      <c r="C8469" t="s">
        <v>10014</v>
      </c>
      <c r="D8469" s="1">
        <v>23.2</v>
      </c>
      <c r="E8469" t="s">
        <v>10017</v>
      </c>
      <c r="F8469" s="2">
        <v>123985</v>
      </c>
      <c r="G8469" t="s">
        <v>10040</v>
      </c>
      <c r="H8469" t="s">
        <v>10027</v>
      </c>
      <c r="I8469" s="2">
        <v>724</v>
      </c>
      <c r="J8469" s="3">
        <v>33.200000000000003</v>
      </c>
      <c r="K8469" t="s">
        <v>10035</v>
      </c>
      <c r="L8469" s="4">
        <v>43203</v>
      </c>
      <c r="M8469" t="s">
        <v>10037</v>
      </c>
      <c r="N8469">
        <f t="shared" si="264"/>
        <v>1</v>
      </c>
      <c r="O8469" t="str" cm="1">
        <f t="array" ref="O8469">_xlfn.IFS(I8469&lt;600, "Very Poor",I8469&lt;650,"Poor",I8469&lt;700,"Fair",I8469&lt;750,"Good",I8469&gt;=750,"Excellent")</f>
        <v>Good</v>
      </c>
      <c r="P8469" t="str" cm="1">
        <f t="array" ref="P8469">_xlfn.IFS(F8469&lt;30000,"Low",F8469&lt;60000,"Lower Middle",F8469&lt;100000, "Upper Middle",F8469&gt;=100000, "High")</f>
        <v>High</v>
      </c>
      <c r="Q8469" t="str" cm="1">
        <f t="array" ref="Q8469">_xlfn.IFS(D8469&lt;10,"Low",D8469&lt;15,"Medium",D8469&lt;20,"High",D8469&gt;=20,"Very High")</f>
        <v>Very High</v>
      </c>
      <c r="R8469" t="str">
        <f t="shared" si="265"/>
        <v>Normal</v>
      </c>
    </row>
    <row r="8470" spans="1:18" x14ac:dyDescent="0.3">
      <c r="A8470" t="s">
        <v>8481</v>
      </c>
      <c r="B8470" s="2">
        <v>13363</v>
      </c>
      <c r="C8470" t="s">
        <v>10014</v>
      </c>
      <c r="D8470" s="1">
        <v>21.33</v>
      </c>
      <c r="E8470" t="s">
        <v>10019</v>
      </c>
      <c r="F8470" s="2">
        <v>41460</v>
      </c>
      <c r="G8470" t="s">
        <v>10039</v>
      </c>
      <c r="H8470" t="s">
        <v>10031</v>
      </c>
      <c r="I8470" s="2">
        <v>652</v>
      </c>
      <c r="J8470" s="3">
        <v>25.8</v>
      </c>
      <c r="K8470" t="s">
        <v>10034</v>
      </c>
      <c r="L8470" s="4">
        <v>42761</v>
      </c>
      <c r="M8470" t="s">
        <v>10037</v>
      </c>
      <c r="N8470">
        <f t="shared" si="264"/>
        <v>1</v>
      </c>
      <c r="O8470" t="str" cm="1">
        <f t="array" ref="O8470">_xlfn.IFS(I8470&lt;600, "Very Poor",I8470&lt;650,"Poor",I8470&lt;700,"Fair",I8470&lt;750,"Good",I8470&gt;=750,"Excellent")</f>
        <v>Fair</v>
      </c>
      <c r="P8470" t="str" cm="1">
        <f t="array" ref="P8470">_xlfn.IFS(F8470&lt;30000,"Low",F8470&lt;60000,"Lower Middle",F8470&lt;100000, "Upper Middle",F8470&gt;=100000, "High")</f>
        <v>Lower Middle</v>
      </c>
      <c r="Q8470" t="str" cm="1">
        <f t="array" ref="Q8470">_xlfn.IFS(D8470&lt;10,"Low",D8470&lt;15,"Medium",D8470&lt;20,"High",D8470&gt;=20,"Very High")</f>
        <v>Very High</v>
      </c>
      <c r="R8470" t="str">
        <f t="shared" si="265"/>
        <v>Normal</v>
      </c>
    </row>
    <row r="8471" spans="1:18" x14ac:dyDescent="0.3">
      <c r="A8471" t="s">
        <v>8482</v>
      </c>
      <c r="B8471" s="2">
        <v>20613</v>
      </c>
      <c r="C8471" t="s">
        <v>10014</v>
      </c>
      <c r="D8471" s="1">
        <v>9.07</v>
      </c>
      <c r="E8471" t="s">
        <v>10019</v>
      </c>
      <c r="F8471" s="2">
        <v>62440</v>
      </c>
      <c r="G8471" t="s">
        <v>10039</v>
      </c>
      <c r="H8471" t="s">
        <v>10033</v>
      </c>
      <c r="I8471" s="2">
        <v>609</v>
      </c>
      <c r="J8471" s="3">
        <v>24</v>
      </c>
      <c r="K8471" t="s">
        <v>10034</v>
      </c>
      <c r="L8471" s="4">
        <v>42508</v>
      </c>
      <c r="M8471" t="s">
        <v>10036</v>
      </c>
      <c r="N8471">
        <f t="shared" si="264"/>
        <v>0</v>
      </c>
      <c r="O8471" t="str" cm="1">
        <f t="array" ref="O8471">_xlfn.IFS(I8471&lt;600, "Very Poor",I8471&lt;650,"Poor",I8471&lt;700,"Fair",I8471&lt;750,"Good",I8471&gt;=750,"Excellent")</f>
        <v>Poor</v>
      </c>
      <c r="P8471" t="str" cm="1">
        <f t="array" ref="P8471">_xlfn.IFS(F8471&lt;30000,"Low",F8471&lt;60000,"Lower Middle",F8471&lt;100000, "Upper Middle",F8471&gt;=100000, "High")</f>
        <v>Upper Middle</v>
      </c>
      <c r="Q8471" t="str" cm="1">
        <f t="array" ref="Q8471">_xlfn.IFS(D8471&lt;10,"Low",D8471&lt;15,"Medium",D8471&lt;20,"High",D8471&gt;=20,"Very High")</f>
        <v>Low</v>
      </c>
      <c r="R8471" t="str">
        <f t="shared" si="265"/>
        <v>Normal</v>
      </c>
    </row>
    <row r="8472" spans="1:18" x14ac:dyDescent="0.3">
      <c r="A8472" t="s">
        <v>8483</v>
      </c>
      <c r="B8472" s="2">
        <v>31628</v>
      </c>
      <c r="C8472" t="s">
        <v>10013</v>
      </c>
      <c r="D8472" s="1">
        <v>29.1</v>
      </c>
      <c r="E8472" t="s">
        <v>10023</v>
      </c>
      <c r="F8472" s="2">
        <v>84042</v>
      </c>
      <c r="G8472" t="s">
        <v>10038</v>
      </c>
      <c r="H8472" t="s">
        <v>10029</v>
      </c>
      <c r="I8472" s="2">
        <v>659</v>
      </c>
      <c r="J8472" s="3">
        <v>23.6</v>
      </c>
      <c r="K8472" t="s">
        <v>10035</v>
      </c>
      <c r="L8472" s="4">
        <v>43829</v>
      </c>
      <c r="M8472" t="s">
        <v>10036</v>
      </c>
      <c r="N8472">
        <f t="shared" si="264"/>
        <v>0</v>
      </c>
      <c r="O8472" t="str" cm="1">
        <f t="array" ref="O8472">_xlfn.IFS(I8472&lt;600, "Very Poor",I8472&lt;650,"Poor",I8472&lt;700,"Fair",I8472&lt;750,"Good",I8472&gt;=750,"Excellent")</f>
        <v>Fair</v>
      </c>
      <c r="P8472" t="str" cm="1">
        <f t="array" ref="P8472">_xlfn.IFS(F8472&lt;30000,"Low",F8472&lt;60000,"Lower Middle",F8472&lt;100000, "Upper Middle",F8472&gt;=100000, "High")</f>
        <v>Upper Middle</v>
      </c>
      <c r="Q8472" t="str" cm="1">
        <f t="array" ref="Q8472">_xlfn.IFS(D8472&lt;10,"Low",D8472&lt;15,"Medium",D8472&lt;20,"High",D8472&gt;=20,"Very High")</f>
        <v>Very High</v>
      </c>
      <c r="R8472" t="str">
        <f t="shared" si="265"/>
        <v>Normal</v>
      </c>
    </row>
    <row r="8473" spans="1:18" x14ac:dyDescent="0.3">
      <c r="A8473" t="s">
        <v>8484</v>
      </c>
      <c r="B8473" s="2">
        <v>5136</v>
      </c>
      <c r="C8473" t="s">
        <v>10013</v>
      </c>
      <c r="D8473" s="1">
        <v>18.89</v>
      </c>
      <c r="E8473" t="s">
        <v>10020</v>
      </c>
      <c r="F8473" s="2">
        <v>79922</v>
      </c>
      <c r="G8473" t="s">
        <v>10038</v>
      </c>
      <c r="H8473" t="s">
        <v>10029</v>
      </c>
      <c r="I8473" s="2">
        <v>587</v>
      </c>
      <c r="J8473" s="3">
        <v>22.8</v>
      </c>
      <c r="K8473" t="s">
        <v>10034</v>
      </c>
      <c r="L8473" s="4">
        <v>44080</v>
      </c>
      <c r="M8473" t="s">
        <v>10037</v>
      </c>
      <c r="N8473">
        <f t="shared" si="264"/>
        <v>1</v>
      </c>
      <c r="O8473" t="str" cm="1">
        <f t="array" ref="O8473">_xlfn.IFS(I8473&lt;600, "Very Poor",I8473&lt;650,"Poor",I8473&lt;700,"Fair",I8473&lt;750,"Good",I8473&gt;=750,"Excellent")</f>
        <v>Very Poor</v>
      </c>
      <c r="P8473" t="str" cm="1">
        <f t="array" ref="P8473">_xlfn.IFS(F8473&lt;30000,"Low",F8473&lt;60000,"Lower Middle",F8473&lt;100000, "Upper Middle",F8473&gt;=100000, "High")</f>
        <v>Upper Middle</v>
      </c>
      <c r="Q8473" t="str" cm="1">
        <f t="array" ref="Q8473">_xlfn.IFS(D8473&lt;10,"Low",D8473&lt;15,"Medium",D8473&lt;20,"High",D8473&gt;=20,"Very High")</f>
        <v>High</v>
      </c>
      <c r="R8473" t="str">
        <f t="shared" si="265"/>
        <v>High Risk</v>
      </c>
    </row>
    <row r="8474" spans="1:18" x14ac:dyDescent="0.3">
      <c r="A8474" t="s">
        <v>8485</v>
      </c>
      <c r="B8474" s="2">
        <v>12161</v>
      </c>
      <c r="C8474" t="s">
        <v>10014</v>
      </c>
      <c r="D8474" s="1">
        <v>18.14</v>
      </c>
      <c r="E8474" t="s">
        <v>10017</v>
      </c>
      <c r="F8474" s="2">
        <v>84624</v>
      </c>
      <c r="G8474" t="s">
        <v>10039</v>
      </c>
      <c r="H8474" t="s">
        <v>10028</v>
      </c>
      <c r="I8474" s="2">
        <v>748</v>
      </c>
      <c r="J8474" s="3">
        <v>32.200000000000003</v>
      </c>
      <c r="K8474" t="s">
        <v>10034</v>
      </c>
      <c r="L8474" s="4">
        <v>44158</v>
      </c>
      <c r="M8474" t="s">
        <v>10037</v>
      </c>
      <c r="N8474">
        <f t="shared" si="264"/>
        <v>1</v>
      </c>
      <c r="O8474" t="str" cm="1">
        <f t="array" ref="O8474">_xlfn.IFS(I8474&lt;600, "Very Poor",I8474&lt;650,"Poor",I8474&lt;700,"Fair",I8474&lt;750,"Good",I8474&gt;=750,"Excellent")</f>
        <v>Good</v>
      </c>
      <c r="P8474" t="str" cm="1">
        <f t="array" ref="P8474">_xlfn.IFS(F8474&lt;30000,"Low",F8474&lt;60000,"Lower Middle",F8474&lt;100000, "Upper Middle",F8474&gt;=100000, "High")</f>
        <v>Upper Middle</v>
      </c>
      <c r="Q8474" t="str" cm="1">
        <f t="array" ref="Q8474">_xlfn.IFS(D8474&lt;10,"Low",D8474&lt;15,"Medium",D8474&lt;20,"High",D8474&gt;=20,"Very High")</f>
        <v>High</v>
      </c>
      <c r="R8474" t="str">
        <f t="shared" si="265"/>
        <v>Normal</v>
      </c>
    </row>
    <row r="8475" spans="1:18" x14ac:dyDescent="0.3">
      <c r="A8475" t="s">
        <v>8486</v>
      </c>
      <c r="B8475" s="2">
        <v>36457</v>
      </c>
      <c r="C8475" t="s">
        <v>10013</v>
      </c>
      <c r="D8475" s="1">
        <v>26.21</v>
      </c>
      <c r="E8475" t="s">
        <v>10025</v>
      </c>
      <c r="F8475" s="2">
        <v>85400</v>
      </c>
      <c r="G8475" t="s">
        <v>10039</v>
      </c>
      <c r="H8475" t="s">
        <v>10033</v>
      </c>
      <c r="I8475" s="2">
        <v>584</v>
      </c>
      <c r="J8475" s="3">
        <v>27.5</v>
      </c>
      <c r="K8475" t="s">
        <v>10035</v>
      </c>
      <c r="L8475" s="4">
        <v>43161</v>
      </c>
      <c r="M8475" t="s">
        <v>10037</v>
      </c>
      <c r="N8475">
        <f t="shared" si="264"/>
        <v>1</v>
      </c>
      <c r="O8475" t="str" cm="1">
        <f t="array" ref="O8475">_xlfn.IFS(I8475&lt;600, "Very Poor",I8475&lt;650,"Poor",I8475&lt;700,"Fair",I8475&lt;750,"Good",I8475&gt;=750,"Excellent")</f>
        <v>Very Poor</v>
      </c>
      <c r="P8475" t="str" cm="1">
        <f t="array" ref="P8475">_xlfn.IFS(F8475&lt;30000,"Low",F8475&lt;60000,"Lower Middle",F8475&lt;100000, "Upper Middle",F8475&gt;=100000, "High")</f>
        <v>Upper Middle</v>
      </c>
      <c r="Q8475" t="str" cm="1">
        <f t="array" ref="Q8475">_xlfn.IFS(D8475&lt;10,"Low",D8475&lt;15,"Medium",D8475&lt;20,"High",D8475&gt;=20,"Very High")</f>
        <v>Very High</v>
      </c>
      <c r="R8475" t="str">
        <f t="shared" si="265"/>
        <v>High Risk</v>
      </c>
    </row>
    <row r="8476" spans="1:18" x14ac:dyDescent="0.3">
      <c r="A8476" t="s">
        <v>8487</v>
      </c>
      <c r="B8476" s="2">
        <v>24574</v>
      </c>
      <c r="C8476" t="s">
        <v>10013</v>
      </c>
      <c r="D8476" s="1">
        <v>21.01</v>
      </c>
      <c r="E8476" t="s">
        <v>10025</v>
      </c>
      <c r="F8476" s="2">
        <v>49396</v>
      </c>
      <c r="G8476" t="s">
        <v>10038</v>
      </c>
      <c r="H8476" t="s">
        <v>10032</v>
      </c>
      <c r="I8476" s="2">
        <v>817</v>
      </c>
      <c r="J8476" s="3">
        <v>12.5</v>
      </c>
      <c r="K8476" t="s">
        <v>10034</v>
      </c>
      <c r="L8476" s="4">
        <v>43118</v>
      </c>
      <c r="M8476" t="s">
        <v>10036</v>
      </c>
      <c r="N8476">
        <f t="shared" si="264"/>
        <v>0</v>
      </c>
      <c r="O8476" t="str" cm="1">
        <f t="array" ref="O8476">_xlfn.IFS(I8476&lt;600, "Very Poor",I8476&lt;650,"Poor",I8476&lt;700,"Fair",I8476&lt;750,"Good",I8476&gt;=750,"Excellent")</f>
        <v>Excellent</v>
      </c>
      <c r="P8476" t="str" cm="1">
        <f t="array" ref="P8476">_xlfn.IFS(F8476&lt;30000,"Low",F8476&lt;60000,"Lower Middle",F8476&lt;100000, "Upper Middle",F8476&gt;=100000, "High")</f>
        <v>Lower Middle</v>
      </c>
      <c r="Q8476" t="str" cm="1">
        <f t="array" ref="Q8476">_xlfn.IFS(D8476&lt;10,"Low",D8476&lt;15,"Medium",D8476&lt;20,"High",D8476&gt;=20,"Very High")</f>
        <v>Very High</v>
      </c>
      <c r="R8476" t="str">
        <f t="shared" si="265"/>
        <v>Normal</v>
      </c>
    </row>
    <row r="8477" spans="1:18" x14ac:dyDescent="0.3">
      <c r="A8477" t="s">
        <v>8488</v>
      </c>
      <c r="B8477" s="2">
        <v>27902</v>
      </c>
      <c r="C8477" t="s">
        <v>10013</v>
      </c>
      <c r="D8477" s="1">
        <v>6.86</v>
      </c>
      <c r="E8477" t="s">
        <v>10025</v>
      </c>
      <c r="F8477" s="2">
        <v>78897</v>
      </c>
      <c r="G8477" t="s">
        <v>10039</v>
      </c>
      <c r="H8477" t="s">
        <v>10030</v>
      </c>
      <c r="I8477" s="2">
        <v>731</v>
      </c>
      <c r="J8477" s="3">
        <v>20.2</v>
      </c>
      <c r="K8477" t="s">
        <v>10035</v>
      </c>
      <c r="L8477" s="4">
        <v>44108</v>
      </c>
      <c r="M8477" t="s">
        <v>10036</v>
      </c>
      <c r="N8477">
        <f t="shared" si="264"/>
        <v>0</v>
      </c>
      <c r="O8477" t="str" cm="1">
        <f t="array" ref="O8477">_xlfn.IFS(I8477&lt;600, "Very Poor",I8477&lt;650,"Poor",I8477&lt;700,"Fair",I8477&lt;750,"Good",I8477&gt;=750,"Excellent")</f>
        <v>Good</v>
      </c>
      <c r="P8477" t="str" cm="1">
        <f t="array" ref="P8477">_xlfn.IFS(F8477&lt;30000,"Low",F8477&lt;60000,"Lower Middle",F8477&lt;100000, "Upper Middle",F8477&gt;=100000, "High")</f>
        <v>Upper Middle</v>
      </c>
      <c r="Q8477" t="str" cm="1">
        <f t="array" ref="Q8477">_xlfn.IFS(D8477&lt;10,"Low",D8477&lt;15,"Medium",D8477&lt;20,"High",D8477&gt;=20,"Very High")</f>
        <v>Low</v>
      </c>
      <c r="R8477" t="str">
        <f t="shared" si="265"/>
        <v>Normal</v>
      </c>
    </row>
    <row r="8478" spans="1:18" x14ac:dyDescent="0.3">
      <c r="A8478" t="s">
        <v>8489</v>
      </c>
      <c r="B8478" s="2">
        <v>3810</v>
      </c>
      <c r="C8478" t="s">
        <v>10014</v>
      </c>
      <c r="D8478" s="1">
        <v>17.66</v>
      </c>
      <c r="E8478" t="s">
        <v>10023</v>
      </c>
      <c r="F8478" s="2">
        <v>135333</v>
      </c>
      <c r="G8478" t="s">
        <v>10040</v>
      </c>
      <c r="H8478" t="s">
        <v>10031</v>
      </c>
      <c r="I8478" s="2">
        <v>648</v>
      </c>
      <c r="J8478" s="3">
        <v>23.5</v>
      </c>
      <c r="K8478" t="s">
        <v>10035</v>
      </c>
      <c r="L8478" s="4">
        <v>43497</v>
      </c>
      <c r="M8478" t="s">
        <v>10036</v>
      </c>
      <c r="N8478">
        <f t="shared" si="264"/>
        <v>0</v>
      </c>
      <c r="O8478" t="str" cm="1">
        <f t="array" ref="O8478">_xlfn.IFS(I8478&lt;600, "Very Poor",I8478&lt;650,"Poor",I8478&lt;700,"Fair",I8478&lt;750,"Good",I8478&gt;=750,"Excellent")</f>
        <v>Poor</v>
      </c>
      <c r="P8478" t="str" cm="1">
        <f t="array" ref="P8478">_xlfn.IFS(F8478&lt;30000,"Low",F8478&lt;60000,"Lower Middle",F8478&lt;100000, "Upper Middle",F8478&gt;=100000, "High")</f>
        <v>High</v>
      </c>
      <c r="Q8478" t="str" cm="1">
        <f t="array" ref="Q8478">_xlfn.IFS(D8478&lt;10,"Low",D8478&lt;15,"Medium",D8478&lt;20,"High",D8478&gt;=20,"Very High")</f>
        <v>High</v>
      </c>
      <c r="R8478" t="str">
        <f t="shared" si="265"/>
        <v>High Risk</v>
      </c>
    </row>
    <row r="8479" spans="1:18" x14ac:dyDescent="0.3">
      <c r="A8479" t="s">
        <v>8490</v>
      </c>
      <c r="B8479" s="2">
        <v>12663</v>
      </c>
      <c r="C8479" t="s">
        <v>10013</v>
      </c>
      <c r="D8479" s="1">
        <v>24.51</v>
      </c>
      <c r="E8479" t="s">
        <v>10025</v>
      </c>
      <c r="F8479" s="2">
        <v>144706</v>
      </c>
      <c r="G8479" t="s">
        <v>10040</v>
      </c>
      <c r="H8479" t="s">
        <v>10030</v>
      </c>
      <c r="I8479" s="2">
        <v>835</v>
      </c>
      <c r="J8479" s="3">
        <v>19.7</v>
      </c>
      <c r="K8479" t="s">
        <v>10035</v>
      </c>
      <c r="L8479" s="4">
        <v>42505</v>
      </c>
      <c r="M8479" t="s">
        <v>10036</v>
      </c>
      <c r="N8479">
        <f t="shared" si="264"/>
        <v>0</v>
      </c>
      <c r="O8479" t="str" cm="1">
        <f t="array" ref="O8479">_xlfn.IFS(I8479&lt;600, "Very Poor",I8479&lt;650,"Poor",I8479&lt;700,"Fair",I8479&lt;750,"Good",I8479&gt;=750,"Excellent")</f>
        <v>Excellent</v>
      </c>
      <c r="P8479" t="str" cm="1">
        <f t="array" ref="P8479">_xlfn.IFS(F8479&lt;30000,"Low",F8479&lt;60000,"Lower Middle",F8479&lt;100000, "Upper Middle",F8479&gt;=100000, "High")</f>
        <v>High</v>
      </c>
      <c r="Q8479" t="str" cm="1">
        <f t="array" ref="Q8479">_xlfn.IFS(D8479&lt;10,"Low",D8479&lt;15,"Medium",D8479&lt;20,"High",D8479&gt;=20,"Very High")</f>
        <v>Very High</v>
      </c>
      <c r="R8479" t="str">
        <f t="shared" si="265"/>
        <v>Normal</v>
      </c>
    </row>
    <row r="8480" spans="1:18" x14ac:dyDescent="0.3">
      <c r="A8480" t="s">
        <v>8491</v>
      </c>
      <c r="B8480" s="2">
        <v>7152</v>
      </c>
      <c r="C8480" t="s">
        <v>10014</v>
      </c>
      <c r="D8480" s="1">
        <v>22.5</v>
      </c>
      <c r="E8480" t="s">
        <v>10015</v>
      </c>
      <c r="F8480" s="2">
        <v>144429</v>
      </c>
      <c r="G8480" t="s">
        <v>10039</v>
      </c>
      <c r="H8480" t="s">
        <v>10031</v>
      </c>
      <c r="I8480" s="2">
        <v>658</v>
      </c>
      <c r="J8480" s="3">
        <v>13.3</v>
      </c>
      <c r="K8480" t="s">
        <v>10035</v>
      </c>
      <c r="L8480" s="4">
        <v>44064</v>
      </c>
      <c r="M8480" t="s">
        <v>10036</v>
      </c>
      <c r="N8480">
        <f t="shared" si="264"/>
        <v>0</v>
      </c>
      <c r="O8480" t="str" cm="1">
        <f t="array" ref="O8480">_xlfn.IFS(I8480&lt;600, "Very Poor",I8480&lt;650,"Poor",I8480&lt;700,"Fair",I8480&lt;750,"Good",I8480&gt;=750,"Excellent")</f>
        <v>Fair</v>
      </c>
      <c r="P8480" t="str" cm="1">
        <f t="array" ref="P8480">_xlfn.IFS(F8480&lt;30000,"Low",F8480&lt;60000,"Lower Middle",F8480&lt;100000, "Upper Middle",F8480&gt;=100000, "High")</f>
        <v>High</v>
      </c>
      <c r="Q8480" t="str" cm="1">
        <f t="array" ref="Q8480">_xlfn.IFS(D8480&lt;10,"Low",D8480&lt;15,"Medium",D8480&lt;20,"High",D8480&gt;=20,"Very High")</f>
        <v>Very High</v>
      </c>
      <c r="R8480" t="str">
        <f t="shared" si="265"/>
        <v>Normal</v>
      </c>
    </row>
    <row r="8481" spans="1:18" x14ac:dyDescent="0.3">
      <c r="A8481" t="s">
        <v>8492</v>
      </c>
      <c r="B8481" s="2">
        <v>1012</v>
      </c>
      <c r="C8481" t="s">
        <v>10013</v>
      </c>
      <c r="D8481" s="1">
        <v>29.27</v>
      </c>
      <c r="E8481" t="s">
        <v>10019</v>
      </c>
      <c r="F8481" s="2">
        <v>99935</v>
      </c>
      <c r="G8481" t="s">
        <v>10039</v>
      </c>
      <c r="H8481" t="s">
        <v>10031</v>
      </c>
      <c r="I8481" s="2">
        <v>649</v>
      </c>
      <c r="J8481" s="3">
        <v>9.4</v>
      </c>
      <c r="K8481" t="s">
        <v>10034</v>
      </c>
      <c r="L8481" s="4">
        <v>43163</v>
      </c>
      <c r="M8481" t="s">
        <v>10037</v>
      </c>
      <c r="N8481">
        <f t="shared" si="264"/>
        <v>1</v>
      </c>
      <c r="O8481" t="str" cm="1">
        <f t="array" ref="O8481">_xlfn.IFS(I8481&lt;600, "Very Poor",I8481&lt;650,"Poor",I8481&lt;700,"Fair",I8481&lt;750,"Good",I8481&gt;=750,"Excellent")</f>
        <v>Poor</v>
      </c>
      <c r="P8481" t="str" cm="1">
        <f t="array" ref="P8481">_xlfn.IFS(F8481&lt;30000,"Low",F8481&lt;60000,"Lower Middle",F8481&lt;100000, "Upper Middle",F8481&gt;=100000, "High")</f>
        <v>Upper Middle</v>
      </c>
      <c r="Q8481" t="str" cm="1">
        <f t="array" ref="Q8481">_xlfn.IFS(D8481&lt;10,"Low",D8481&lt;15,"Medium",D8481&lt;20,"High",D8481&gt;=20,"Very High")</f>
        <v>Very High</v>
      </c>
      <c r="R8481" t="str">
        <f t="shared" si="265"/>
        <v>High Risk</v>
      </c>
    </row>
    <row r="8482" spans="1:18" x14ac:dyDescent="0.3">
      <c r="A8482" t="s">
        <v>8493</v>
      </c>
      <c r="B8482" s="2">
        <v>12162</v>
      </c>
      <c r="C8482" t="s">
        <v>10014</v>
      </c>
      <c r="D8482" s="1">
        <v>5.62</v>
      </c>
      <c r="E8482" t="s">
        <v>10019</v>
      </c>
      <c r="F8482" s="2">
        <v>99240</v>
      </c>
      <c r="G8482" t="s">
        <v>10040</v>
      </c>
      <c r="H8482" t="s">
        <v>10031</v>
      </c>
      <c r="I8482" s="2">
        <v>639</v>
      </c>
      <c r="J8482" s="3">
        <v>9.1</v>
      </c>
      <c r="K8482" t="s">
        <v>10035</v>
      </c>
      <c r="L8482" s="4">
        <v>42955</v>
      </c>
      <c r="M8482" t="s">
        <v>10036</v>
      </c>
      <c r="N8482">
        <f t="shared" si="264"/>
        <v>0</v>
      </c>
      <c r="O8482" t="str" cm="1">
        <f t="array" ref="O8482">_xlfn.IFS(I8482&lt;600, "Very Poor",I8482&lt;650,"Poor",I8482&lt;700,"Fair",I8482&lt;750,"Good",I8482&gt;=750,"Excellent")</f>
        <v>Poor</v>
      </c>
      <c r="P8482" t="str" cm="1">
        <f t="array" ref="P8482">_xlfn.IFS(F8482&lt;30000,"Low",F8482&lt;60000,"Lower Middle",F8482&lt;100000, "Upper Middle",F8482&gt;=100000, "High")</f>
        <v>Upper Middle</v>
      </c>
      <c r="Q8482" t="str" cm="1">
        <f t="array" ref="Q8482">_xlfn.IFS(D8482&lt;10,"Low",D8482&lt;15,"Medium",D8482&lt;20,"High",D8482&gt;=20,"Very High")</f>
        <v>Low</v>
      </c>
      <c r="R8482" t="str">
        <f t="shared" si="265"/>
        <v>Normal</v>
      </c>
    </row>
    <row r="8483" spans="1:18" x14ac:dyDescent="0.3">
      <c r="A8483" t="s">
        <v>8494</v>
      </c>
      <c r="B8483" s="2">
        <v>23322</v>
      </c>
      <c r="C8483" t="s">
        <v>10013</v>
      </c>
      <c r="D8483" s="1">
        <v>11.53</v>
      </c>
      <c r="E8483" t="s">
        <v>10016</v>
      </c>
      <c r="F8483" s="2">
        <v>21698</v>
      </c>
      <c r="G8483" t="s">
        <v>10038</v>
      </c>
      <c r="H8483" t="s">
        <v>10033</v>
      </c>
      <c r="I8483" s="2">
        <v>707</v>
      </c>
      <c r="J8483" s="3">
        <v>15.4</v>
      </c>
      <c r="K8483" t="s">
        <v>10034</v>
      </c>
      <c r="L8483" s="4">
        <v>42235</v>
      </c>
      <c r="M8483" t="s">
        <v>10036</v>
      </c>
      <c r="N8483">
        <f t="shared" si="264"/>
        <v>0</v>
      </c>
      <c r="O8483" t="str" cm="1">
        <f t="array" ref="O8483">_xlfn.IFS(I8483&lt;600, "Very Poor",I8483&lt;650,"Poor",I8483&lt;700,"Fair",I8483&lt;750,"Good",I8483&gt;=750,"Excellent")</f>
        <v>Good</v>
      </c>
      <c r="P8483" t="str" cm="1">
        <f t="array" ref="P8483">_xlfn.IFS(F8483&lt;30000,"Low",F8483&lt;60000,"Lower Middle",F8483&lt;100000, "Upper Middle",F8483&gt;=100000, "High")</f>
        <v>Low</v>
      </c>
      <c r="Q8483" t="str" cm="1">
        <f t="array" ref="Q8483">_xlfn.IFS(D8483&lt;10,"Low",D8483&lt;15,"Medium",D8483&lt;20,"High",D8483&gt;=20,"Very High")</f>
        <v>Medium</v>
      </c>
      <c r="R8483" t="str">
        <f t="shared" si="265"/>
        <v>Normal</v>
      </c>
    </row>
    <row r="8484" spans="1:18" x14ac:dyDescent="0.3">
      <c r="A8484" t="s">
        <v>8495</v>
      </c>
      <c r="B8484" s="2">
        <v>8999</v>
      </c>
      <c r="C8484" t="s">
        <v>10013</v>
      </c>
      <c r="D8484" s="1">
        <v>18.73</v>
      </c>
      <c r="E8484" t="s">
        <v>10023</v>
      </c>
      <c r="F8484" s="2">
        <v>142625</v>
      </c>
      <c r="G8484" t="s">
        <v>10040</v>
      </c>
      <c r="H8484" t="s">
        <v>10030</v>
      </c>
      <c r="I8484" s="2">
        <v>749</v>
      </c>
      <c r="J8484" s="3">
        <v>19.100000000000001</v>
      </c>
      <c r="K8484" t="s">
        <v>10035</v>
      </c>
      <c r="L8484" s="4">
        <v>42529</v>
      </c>
      <c r="M8484" t="s">
        <v>10036</v>
      </c>
      <c r="N8484">
        <f t="shared" si="264"/>
        <v>0</v>
      </c>
      <c r="O8484" t="str" cm="1">
        <f t="array" ref="O8484">_xlfn.IFS(I8484&lt;600, "Very Poor",I8484&lt;650,"Poor",I8484&lt;700,"Fair",I8484&lt;750,"Good",I8484&gt;=750,"Excellent")</f>
        <v>Good</v>
      </c>
      <c r="P8484" t="str" cm="1">
        <f t="array" ref="P8484">_xlfn.IFS(F8484&lt;30000,"Low",F8484&lt;60000,"Lower Middle",F8484&lt;100000, "Upper Middle",F8484&gt;=100000, "High")</f>
        <v>High</v>
      </c>
      <c r="Q8484" t="str" cm="1">
        <f t="array" ref="Q8484">_xlfn.IFS(D8484&lt;10,"Low",D8484&lt;15,"Medium",D8484&lt;20,"High",D8484&gt;=20,"Very High")</f>
        <v>High</v>
      </c>
      <c r="R8484" t="str">
        <f t="shared" si="265"/>
        <v>Normal</v>
      </c>
    </row>
    <row r="8485" spans="1:18" x14ac:dyDescent="0.3">
      <c r="A8485" t="s">
        <v>8496</v>
      </c>
      <c r="B8485" s="2">
        <v>8219</v>
      </c>
      <c r="C8485" t="s">
        <v>10013</v>
      </c>
      <c r="D8485" s="1">
        <v>20.49</v>
      </c>
      <c r="E8485" t="s">
        <v>10022</v>
      </c>
      <c r="F8485" s="2">
        <v>105490</v>
      </c>
      <c r="G8485" t="s">
        <v>10039</v>
      </c>
      <c r="H8485" t="s">
        <v>10030</v>
      </c>
      <c r="I8485" s="2">
        <v>619</v>
      </c>
      <c r="J8485" s="3">
        <v>28.9</v>
      </c>
      <c r="K8485" t="s">
        <v>10035</v>
      </c>
      <c r="L8485" s="4">
        <v>42925</v>
      </c>
      <c r="M8485" t="s">
        <v>10037</v>
      </c>
      <c r="N8485">
        <f t="shared" si="264"/>
        <v>1</v>
      </c>
      <c r="O8485" t="str" cm="1">
        <f t="array" ref="O8485">_xlfn.IFS(I8485&lt;600, "Very Poor",I8485&lt;650,"Poor",I8485&lt;700,"Fair",I8485&lt;750,"Good",I8485&gt;=750,"Excellent")</f>
        <v>Poor</v>
      </c>
      <c r="P8485" t="str" cm="1">
        <f t="array" ref="P8485">_xlfn.IFS(F8485&lt;30000,"Low",F8485&lt;60000,"Lower Middle",F8485&lt;100000, "Upper Middle",F8485&gt;=100000, "High")</f>
        <v>High</v>
      </c>
      <c r="Q8485" t="str" cm="1">
        <f t="array" ref="Q8485">_xlfn.IFS(D8485&lt;10,"Low",D8485&lt;15,"Medium",D8485&lt;20,"High",D8485&gt;=20,"Very High")</f>
        <v>Very High</v>
      </c>
      <c r="R8485" t="str">
        <f t="shared" si="265"/>
        <v>High Risk</v>
      </c>
    </row>
    <row r="8486" spans="1:18" x14ac:dyDescent="0.3">
      <c r="A8486" t="s">
        <v>8497</v>
      </c>
      <c r="B8486" s="2">
        <v>6328</v>
      </c>
      <c r="C8486" t="s">
        <v>10014</v>
      </c>
      <c r="D8486" s="1">
        <v>11.86</v>
      </c>
      <c r="E8486" t="s">
        <v>10018</v>
      </c>
      <c r="F8486" s="2">
        <v>65573</v>
      </c>
      <c r="G8486" t="s">
        <v>10038</v>
      </c>
      <c r="H8486" t="s">
        <v>10026</v>
      </c>
      <c r="I8486" s="2">
        <v>606</v>
      </c>
      <c r="J8486" s="3">
        <v>39.5</v>
      </c>
      <c r="K8486" t="s">
        <v>10035</v>
      </c>
      <c r="L8486" s="4">
        <v>43877</v>
      </c>
      <c r="M8486" t="s">
        <v>10037</v>
      </c>
      <c r="N8486">
        <f t="shared" si="264"/>
        <v>1</v>
      </c>
      <c r="O8486" t="str" cm="1">
        <f t="array" ref="O8486">_xlfn.IFS(I8486&lt;600, "Very Poor",I8486&lt;650,"Poor",I8486&lt;700,"Fair",I8486&lt;750,"Good",I8486&gt;=750,"Excellent")</f>
        <v>Poor</v>
      </c>
      <c r="P8486" t="str" cm="1">
        <f t="array" ref="P8486">_xlfn.IFS(F8486&lt;30000,"Low",F8486&lt;60000,"Lower Middle",F8486&lt;100000, "Upper Middle",F8486&gt;=100000, "High")</f>
        <v>Upper Middle</v>
      </c>
      <c r="Q8486" t="str" cm="1">
        <f t="array" ref="Q8486">_xlfn.IFS(D8486&lt;10,"Low",D8486&lt;15,"Medium",D8486&lt;20,"High",D8486&gt;=20,"Very High")</f>
        <v>Medium</v>
      </c>
      <c r="R8486" t="str">
        <f t="shared" si="265"/>
        <v>Normal</v>
      </c>
    </row>
    <row r="8487" spans="1:18" x14ac:dyDescent="0.3">
      <c r="A8487" t="s">
        <v>8498</v>
      </c>
      <c r="B8487" s="2">
        <v>4621</v>
      </c>
      <c r="C8487" t="s">
        <v>10013</v>
      </c>
      <c r="D8487" s="1">
        <v>25.67</v>
      </c>
      <c r="E8487" t="s">
        <v>10020</v>
      </c>
      <c r="F8487" s="2">
        <v>56194</v>
      </c>
      <c r="G8487" t="s">
        <v>10039</v>
      </c>
      <c r="H8487" t="s">
        <v>10030</v>
      </c>
      <c r="I8487" s="2">
        <v>683</v>
      </c>
      <c r="J8487" s="3">
        <v>36.4</v>
      </c>
      <c r="K8487" t="s">
        <v>10034</v>
      </c>
      <c r="L8487" s="4">
        <v>42788</v>
      </c>
      <c r="M8487" t="s">
        <v>10037</v>
      </c>
      <c r="N8487">
        <f t="shared" si="264"/>
        <v>1</v>
      </c>
      <c r="O8487" t="str" cm="1">
        <f t="array" ref="O8487">_xlfn.IFS(I8487&lt;600, "Very Poor",I8487&lt;650,"Poor",I8487&lt;700,"Fair",I8487&lt;750,"Good",I8487&gt;=750,"Excellent")</f>
        <v>Fair</v>
      </c>
      <c r="P8487" t="str" cm="1">
        <f t="array" ref="P8487">_xlfn.IFS(F8487&lt;30000,"Low",F8487&lt;60000,"Lower Middle",F8487&lt;100000, "Upper Middle",F8487&gt;=100000, "High")</f>
        <v>Lower Middle</v>
      </c>
      <c r="Q8487" t="str" cm="1">
        <f t="array" ref="Q8487">_xlfn.IFS(D8487&lt;10,"Low",D8487&lt;15,"Medium",D8487&lt;20,"High",D8487&gt;=20,"Very High")</f>
        <v>Very High</v>
      </c>
      <c r="R8487" t="str">
        <f t="shared" si="265"/>
        <v>Normal</v>
      </c>
    </row>
    <row r="8488" spans="1:18" x14ac:dyDescent="0.3">
      <c r="A8488" t="s">
        <v>8499</v>
      </c>
      <c r="B8488" s="2">
        <v>25256</v>
      </c>
      <c r="C8488" t="s">
        <v>10014</v>
      </c>
      <c r="D8488" s="1">
        <v>9.11</v>
      </c>
      <c r="E8488" t="s">
        <v>10025</v>
      </c>
      <c r="F8488" s="2">
        <v>64664</v>
      </c>
      <c r="G8488" t="s">
        <v>10040</v>
      </c>
      <c r="H8488" t="s">
        <v>10029</v>
      </c>
      <c r="I8488" s="2">
        <v>584</v>
      </c>
      <c r="J8488" s="3">
        <v>33.5</v>
      </c>
      <c r="K8488" t="s">
        <v>10034</v>
      </c>
      <c r="L8488" s="4">
        <v>42086</v>
      </c>
      <c r="M8488" t="s">
        <v>10037</v>
      </c>
      <c r="N8488">
        <f t="shared" si="264"/>
        <v>1</v>
      </c>
      <c r="O8488" t="str" cm="1">
        <f t="array" ref="O8488">_xlfn.IFS(I8488&lt;600, "Very Poor",I8488&lt;650,"Poor",I8488&lt;700,"Fair",I8488&lt;750,"Good",I8488&gt;=750,"Excellent")</f>
        <v>Very Poor</v>
      </c>
      <c r="P8488" t="str" cm="1">
        <f t="array" ref="P8488">_xlfn.IFS(F8488&lt;30000,"Low",F8488&lt;60000,"Lower Middle",F8488&lt;100000, "Upper Middle",F8488&gt;=100000, "High")</f>
        <v>Upper Middle</v>
      </c>
      <c r="Q8488" t="str" cm="1">
        <f t="array" ref="Q8488">_xlfn.IFS(D8488&lt;10,"Low",D8488&lt;15,"Medium",D8488&lt;20,"High",D8488&gt;=20,"Very High")</f>
        <v>Low</v>
      </c>
      <c r="R8488" t="str">
        <f t="shared" si="265"/>
        <v>Normal</v>
      </c>
    </row>
    <row r="8489" spans="1:18" x14ac:dyDescent="0.3">
      <c r="A8489" t="s">
        <v>8500</v>
      </c>
      <c r="B8489" s="2">
        <v>12314</v>
      </c>
      <c r="C8489" t="s">
        <v>10013</v>
      </c>
      <c r="D8489" s="1">
        <v>5.0199999999999996</v>
      </c>
      <c r="E8489" t="s">
        <v>10019</v>
      </c>
      <c r="F8489" s="2">
        <v>31416</v>
      </c>
      <c r="G8489" t="s">
        <v>10039</v>
      </c>
      <c r="H8489" t="s">
        <v>10026</v>
      </c>
      <c r="I8489" s="2">
        <v>706</v>
      </c>
      <c r="J8489" s="3">
        <v>33.5</v>
      </c>
      <c r="K8489" t="s">
        <v>10035</v>
      </c>
      <c r="L8489" s="4">
        <v>43160</v>
      </c>
      <c r="M8489" t="s">
        <v>10037</v>
      </c>
      <c r="N8489">
        <f t="shared" si="264"/>
        <v>1</v>
      </c>
      <c r="O8489" t="str" cm="1">
        <f t="array" ref="O8489">_xlfn.IFS(I8489&lt;600, "Very Poor",I8489&lt;650,"Poor",I8489&lt;700,"Fair",I8489&lt;750,"Good",I8489&gt;=750,"Excellent")</f>
        <v>Good</v>
      </c>
      <c r="P8489" t="str" cm="1">
        <f t="array" ref="P8489">_xlfn.IFS(F8489&lt;30000,"Low",F8489&lt;60000,"Lower Middle",F8489&lt;100000, "Upper Middle",F8489&gt;=100000, "High")</f>
        <v>Lower Middle</v>
      </c>
      <c r="Q8489" t="str" cm="1">
        <f t="array" ref="Q8489">_xlfn.IFS(D8489&lt;10,"Low",D8489&lt;15,"Medium",D8489&lt;20,"High",D8489&gt;=20,"Very High")</f>
        <v>Low</v>
      </c>
      <c r="R8489" t="str">
        <f t="shared" si="265"/>
        <v>Normal</v>
      </c>
    </row>
    <row r="8490" spans="1:18" x14ac:dyDescent="0.3">
      <c r="A8490" t="s">
        <v>8501</v>
      </c>
      <c r="B8490" s="2">
        <v>1652</v>
      </c>
      <c r="C8490" t="s">
        <v>10013</v>
      </c>
      <c r="D8490" s="1">
        <v>28.81</v>
      </c>
      <c r="E8490" t="s">
        <v>10025</v>
      </c>
      <c r="F8490" s="2">
        <v>65384</v>
      </c>
      <c r="G8490" t="s">
        <v>10040</v>
      </c>
      <c r="H8490" t="s">
        <v>10032</v>
      </c>
      <c r="I8490" s="2">
        <v>654</v>
      </c>
      <c r="J8490" s="3">
        <v>25.9</v>
      </c>
      <c r="K8490" t="s">
        <v>10034</v>
      </c>
      <c r="L8490" s="4">
        <v>42044</v>
      </c>
      <c r="M8490" t="s">
        <v>10037</v>
      </c>
      <c r="N8490">
        <f t="shared" si="264"/>
        <v>1</v>
      </c>
      <c r="O8490" t="str" cm="1">
        <f t="array" ref="O8490">_xlfn.IFS(I8490&lt;600, "Very Poor",I8490&lt;650,"Poor",I8490&lt;700,"Fair",I8490&lt;750,"Good",I8490&gt;=750,"Excellent")</f>
        <v>Fair</v>
      </c>
      <c r="P8490" t="str" cm="1">
        <f t="array" ref="P8490">_xlfn.IFS(F8490&lt;30000,"Low",F8490&lt;60000,"Lower Middle",F8490&lt;100000, "Upper Middle",F8490&gt;=100000, "High")</f>
        <v>Upper Middle</v>
      </c>
      <c r="Q8490" t="str" cm="1">
        <f t="array" ref="Q8490">_xlfn.IFS(D8490&lt;10,"Low",D8490&lt;15,"Medium",D8490&lt;20,"High",D8490&gt;=20,"Very High")</f>
        <v>Very High</v>
      </c>
      <c r="R8490" t="str">
        <f t="shared" si="265"/>
        <v>Normal</v>
      </c>
    </row>
    <row r="8491" spans="1:18" x14ac:dyDescent="0.3">
      <c r="A8491" t="s">
        <v>8502</v>
      </c>
      <c r="B8491" s="2">
        <v>17182</v>
      </c>
      <c r="C8491" t="s">
        <v>10013</v>
      </c>
      <c r="D8491" s="1">
        <v>14.79</v>
      </c>
      <c r="E8491" t="s">
        <v>10017</v>
      </c>
      <c r="F8491" s="2">
        <v>41169</v>
      </c>
      <c r="G8491" t="s">
        <v>10039</v>
      </c>
      <c r="H8491" t="s">
        <v>10026</v>
      </c>
      <c r="I8491" s="2">
        <v>810</v>
      </c>
      <c r="J8491" s="3">
        <v>13.8</v>
      </c>
      <c r="K8491" t="s">
        <v>10035</v>
      </c>
      <c r="L8491" s="4">
        <v>43276</v>
      </c>
      <c r="M8491" t="s">
        <v>10036</v>
      </c>
      <c r="N8491">
        <f t="shared" si="264"/>
        <v>0</v>
      </c>
      <c r="O8491" t="str" cm="1">
        <f t="array" ref="O8491">_xlfn.IFS(I8491&lt;600, "Very Poor",I8491&lt;650,"Poor",I8491&lt;700,"Fair",I8491&lt;750,"Good",I8491&gt;=750,"Excellent")</f>
        <v>Excellent</v>
      </c>
      <c r="P8491" t="str" cm="1">
        <f t="array" ref="P8491">_xlfn.IFS(F8491&lt;30000,"Low",F8491&lt;60000,"Lower Middle",F8491&lt;100000, "Upper Middle",F8491&gt;=100000, "High")</f>
        <v>Lower Middle</v>
      </c>
      <c r="Q8491" t="str" cm="1">
        <f t="array" ref="Q8491">_xlfn.IFS(D8491&lt;10,"Low",D8491&lt;15,"Medium",D8491&lt;20,"High",D8491&gt;=20,"Very High")</f>
        <v>Medium</v>
      </c>
      <c r="R8491" t="str">
        <f t="shared" si="265"/>
        <v>Normal</v>
      </c>
    </row>
    <row r="8492" spans="1:18" x14ac:dyDescent="0.3">
      <c r="A8492" t="s">
        <v>8503</v>
      </c>
      <c r="B8492" s="2">
        <v>37558</v>
      </c>
      <c r="C8492" t="s">
        <v>10013</v>
      </c>
      <c r="D8492" s="1">
        <v>28.94</v>
      </c>
      <c r="E8492" t="s">
        <v>10019</v>
      </c>
      <c r="F8492" s="2">
        <v>90110</v>
      </c>
      <c r="G8492" t="s">
        <v>10039</v>
      </c>
      <c r="H8492" t="s">
        <v>10028</v>
      </c>
      <c r="I8492" s="2">
        <v>832</v>
      </c>
      <c r="J8492" s="3">
        <v>21.5</v>
      </c>
      <c r="K8492" t="s">
        <v>10034</v>
      </c>
      <c r="L8492" s="4">
        <v>43189</v>
      </c>
      <c r="M8492" t="s">
        <v>10036</v>
      </c>
      <c r="N8492">
        <f t="shared" si="264"/>
        <v>0</v>
      </c>
      <c r="O8492" t="str" cm="1">
        <f t="array" ref="O8492">_xlfn.IFS(I8492&lt;600, "Very Poor",I8492&lt;650,"Poor",I8492&lt;700,"Fair",I8492&lt;750,"Good",I8492&gt;=750,"Excellent")</f>
        <v>Excellent</v>
      </c>
      <c r="P8492" t="str" cm="1">
        <f t="array" ref="P8492">_xlfn.IFS(F8492&lt;30000,"Low",F8492&lt;60000,"Lower Middle",F8492&lt;100000, "Upper Middle",F8492&gt;=100000, "High")</f>
        <v>Upper Middle</v>
      </c>
      <c r="Q8492" t="str" cm="1">
        <f t="array" ref="Q8492">_xlfn.IFS(D8492&lt;10,"Low",D8492&lt;15,"Medium",D8492&lt;20,"High",D8492&gt;=20,"Very High")</f>
        <v>Very High</v>
      </c>
      <c r="R8492" t="str">
        <f t="shared" si="265"/>
        <v>Normal</v>
      </c>
    </row>
    <row r="8493" spans="1:18" x14ac:dyDescent="0.3">
      <c r="A8493" t="s">
        <v>8504</v>
      </c>
      <c r="B8493" s="2">
        <v>16659</v>
      </c>
      <c r="C8493" t="s">
        <v>10014</v>
      </c>
      <c r="D8493" s="1">
        <v>11.95</v>
      </c>
      <c r="E8493" t="s">
        <v>10017</v>
      </c>
      <c r="F8493" s="2">
        <v>118694</v>
      </c>
      <c r="G8493" t="s">
        <v>10039</v>
      </c>
      <c r="H8493" t="s">
        <v>10031</v>
      </c>
      <c r="I8493" s="2">
        <v>714</v>
      </c>
      <c r="J8493" s="3">
        <v>10</v>
      </c>
      <c r="K8493" t="s">
        <v>10034</v>
      </c>
      <c r="L8493" s="4">
        <v>42299</v>
      </c>
      <c r="M8493" t="s">
        <v>10036</v>
      </c>
      <c r="N8493">
        <f t="shared" si="264"/>
        <v>0</v>
      </c>
      <c r="O8493" t="str" cm="1">
        <f t="array" ref="O8493">_xlfn.IFS(I8493&lt;600, "Very Poor",I8493&lt;650,"Poor",I8493&lt;700,"Fair",I8493&lt;750,"Good",I8493&gt;=750,"Excellent")</f>
        <v>Good</v>
      </c>
      <c r="P8493" t="str" cm="1">
        <f t="array" ref="P8493">_xlfn.IFS(F8493&lt;30000,"Low",F8493&lt;60000,"Lower Middle",F8493&lt;100000, "Upper Middle",F8493&gt;=100000, "High")</f>
        <v>High</v>
      </c>
      <c r="Q8493" t="str" cm="1">
        <f t="array" ref="Q8493">_xlfn.IFS(D8493&lt;10,"Low",D8493&lt;15,"Medium",D8493&lt;20,"High",D8493&gt;=20,"Very High")</f>
        <v>Medium</v>
      </c>
      <c r="R8493" t="str">
        <f t="shared" si="265"/>
        <v>Normal</v>
      </c>
    </row>
    <row r="8494" spans="1:18" x14ac:dyDescent="0.3">
      <c r="A8494" t="s">
        <v>8505</v>
      </c>
      <c r="B8494" s="2">
        <v>35413</v>
      </c>
      <c r="C8494" t="s">
        <v>10013</v>
      </c>
      <c r="D8494" s="1">
        <v>6.59</v>
      </c>
      <c r="E8494" t="s">
        <v>10023</v>
      </c>
      <c r="F8494" s="2">
        <v>67678</v>
      </c>
      <c r="G8494" t="s">
        <v>10039</v>
      </c>
      <c r="H8494" t="s">
        <v>10033</v>
      </c>
      <c r="I8494" s="2">
        <v>758</v>
      </c>
      <c r="J8494" s="3">
        <v>24.8</v>
      </c>
      <c r="K8494" t="s">
        <v>10035</v>
      </c>
      <c r="L8494" s="4">
        <v>43180</v>
      </c>
      <c r="M8494" t="s">
        <v>10036</v>
      </c>
      <c r="N8494">
        <f t="shared" si="264"/>
        <v>0</v>
      </c>
      <c r="O8494" t="str" cm="1">
        <f t="array" ref="O8494">_xlfn.IFS(I8494&lt;600, "Very Poor",I8494&lt;650,"Poor",I8494&lt;700,"Fair",I8494&lt;750,"Good",I8494&gt;=750,"Excellent")</f>
        <v>Excellent</v>
      </c>
      <c r="P8494" t="str" cm="1">
        <f t="array" ref="P8494">_xlfn.IFS(F8494&lt;30000,"Low",F8494&lt;60000,"Lower Middle",F8494&lt;100000, "Upper Middle",F8494&gt;=100000, "High")</f>
        <v>Upper Middle</v>
      </c>
      <c r="Q8494" t="str" cm="1">
        <f t="array" ref="Q8494">_xlfn.IFS(D8494&lt;10,"Low",D8494&lt;15,"Medium",D8494&lt;20,"High",D8494&gt;=20,"Very High")</f>
        <v>Low</v>
      </c>
      <c r="R8494" t="str">
        <f t="shared" si="265"/>
        <v>Normal</v>
      </c>
    </row>
    <row r="8495" spans="1:18" x14ac:dyDescent="0.3">
      <c r="A8495" t="s">
        <v>8506</v>
      </c>
      <c r="B8495" s="2">
        <v>11435</v>
      </c>
      <c r="C8495" t="s">
        <v>10014</v>
      </c>
      <c r="D8495" s="1">
        <v>24.31</v>
      </c>
      <c r="E8495" t="s">
        <v>10018</v>
      </c>
      <c r="F8495" s="2">
        <v>32699</v>
      </c>
      <c r="G8495" t="s">
        <v>10039</v>
      </c>
      <c r="H8495" t="s">
        <v>10028</v>
      </c>
      <c r="I8495" s="2">
        <v>693</v>
      </c>
      <c r="J8495" s="3">
        <v>5.8</v>
      </c>
      <c r="K8495" t="s">
        <v>10034</v>
      </c>
      <c r="L8495" s="4">
        <v>43347</v>
      </c>
      <c r="M8495" t="s">
        <v>10037</v>
      </c>
      <c r="N8495">
        <f t="shared" si="264"/>
        <v>1</v>
      </c>
      <c r="O8495" t="str" cm="1">
        <f t="array" ref="O8495">_xlfn.IFS(I8495&lt;600, "Very Poor",I8495&lt;650,"Poor",I8495&lt;700,"Fair",I8495&lt;750,"Good",I8495&gt;=750,"Excellent")</f>
        <v>Fair</v>
      </c>
      <c r="P8495" t="str" cm="1">
        <f t="array" ref="P8495">_xlfn.IFS(F8495&lt;30000,"Low",F8495&lt;60000,"Lower Middle",F8495&lt;100000, "Upper Middle",F8495&gt;=100000, "High")</f>
        <v>Lower Middle</v>
      </c>
      <c r="Q8495" t="str" cm="1">
        <f t="array" ref="Q8495">_xlfn.IFS(D8495&lt;10,"Low",D8495&lt;15,"Medium",D8495&lt;20,"High",D8495&gt;=20,"Very High")</f>
        <v>Very High</v>
      </c>
      <c r="R8495" t="str">
        <f t="shared" si="265"/>
        <v>Normal</v>
      </c>
    </row>
    <row r="8496" spans="1:18" x14ac:dyDescent="0.3">
      <c r="A8496" t="s">
        <v>8507</v>
      </c>
      <c r="B8496" s="2">
        <v>29067</v>
      </c>
      <c r="C8496" t="s">
        <v>10014</v>
      </c>
      <c r="D8496" s="1">
        <v>25.9</v>
      </c>
      <c r="E8496" t="s">
        <v>10018</v>
      </c>
      <c r="F8496" s="2">
        <v>37665</v>
      </c>
      <c r="G8496" t="s">
        <v>10039</v>
      </c>
      <c r="H8496" t="s">
        <v>10031</v>
      </c>
      <c r="I8496" s="2">
        <v>836</v>
      </c>
      <c r="J8496" s="3">
        <v>11.6</v>
      </c>
      <c r="K8496" t="s">
        <v>10035</v>
      </c>
      <c r="L8496" s="4">
        <v>43262</v>
      </c>
      <c r="M8496" t="s">
        <v>10037</v>
      </c>
      <c r="N8496">
        <f t="shared" si="264"/>
        <v>1</v>
      </c>
      <c r="O8496" t="str" cm="1">
        <f t="array" ref="O8496">_xlfn.IFS(I8496&lt;600, "Very Poor",I8496&lt;650,"Poor",I8496&lt;700,"Fair",I8496&lt;750,"Good",I8496&gt;=750,"Excellent")</f>
        <v>Excellent</v>
      </c>
      <c r="P8496" t="str" cm="1">
        <f t="array" ref="P8496">_xlfn.IFS(F8496&lt;30000,"Low",F8496&lt;60000,"Lower Middle",F8496&lt;100000, "Upper Middle",F8496&gt;=100000, "High")</f>
        <v>Lower Middle</v>
      </c>
      <c r="Q8496" t="str" cm="1">
        <f t="array" ref="Q8496">_xlfn.IFS(D8496&lt;10,"Low",D8496&lt;15,"Medium",D8496&lt;20,"High",D8496&gt;=20,"Very High")</f>
        <v>Very High</v>
      </c>
      <c r="R8496" t="str">
        <f t="shared" si="265"/>
        <v>Normal</v>
      </c>
    </row>
    <row r="8497" spans="1:18" x14ac:dyDescent="0.3">
      <c r="A8497" t="s">
        <v>8508</v>
      </c>
      <c r="B8497" s="2">
        <v>23258</v>
      </c>
      <c r="C8497" t="s">
        <v>10013</v>
      </c>
      <c r="D8497" s="1">
        <v>17.3</v>
      </c>
      <c r="E8497" t="s">
        <v>10025</v>
      </c>
      <c r="F8497" s="2">
        <v>101472</v>
      </c>
      <c r="G8497" t="s">
        <v>10039</v>
      </c>
      <c r="H8497" t="s">
        <v>10027</v>
      </c>
      <c r="I8497" s="2">
        <v>824</v>
      </c>
      <c r="J8497" s="3">
        <v>29.9</v>
      </c>
      <c r="K8497" t="s">
        <v>10034</v>
      </c>
      <c r="L8497" s="4">
        <v>43792</v>
      </c>
      <c r="M8497" t="s">
        <v>10036</v>
      </c>
      <c r="N8497">
        <f t="shared" si="264"/>
        <v>0</v>
      </c>
      <c r="O8497" t="str" cm="1">
        <f t="array" ref="O8497">_xlfn.IFS(I8497&lt;600, "Very Poor",I8497&lt;650,"Poor",I8497&lt;700,"Fair",I8497&lt;750,"Good",I8497&gt;=750,"Excellent")</f>
        <v>Excellent</v>
      </c>
      <c r="P8497" t="str" cm="1">
        <f t="array" ref="P8497">_xlfn.IFS(F8497&lt;30000,"Low",F8497&lt;60000,"Lower Middle",F8497&lt;100000, "Upper Middle",F8497&gt;=100000, "High")</f>
        <v>High</v>
      </c>
      <c r="Q8497" t="str" cm="1">
        <f t="array" ref="Q8497">_xlfn.IFS(D8497&lt;10,"Low",D8497&lt;15,"Medium",D8497&lt;20,"High",D8497&gt;=20,"Very High")</f>
        <v>High</v>
      </c>
      <c r="R8497" t="str">
        <f t="shared" si="265"/>
        <v>Normal</v>
      </c>
    </row>
    <row r="8498" spans="1:18" x14ac:dyDescent="0.3">
      <c r="A8498" t="s">
        <v>8509</v>
      </c>
      <c r="B8498" s="2">
        <v>29287</v>
      </c>
      <c r="C8498" t="s">
        <v>10013</v>
      </c>
      <c r="D8498" s="1">
        <v>6.85</v>
      </c>
      <c r="E8498" t="s">
        <v>10022</v>
      </c>
      <c r="F8498" s="2">
        <v>115076</v>
      </c>
      <c r="G8498" t="s">
        <v>10039</v>
      </c>
      <c r="H8498" t="s">
        <v>10032</v>
      </c>
      <c r="I8498" s="2">
        <v>756</v>
      </c>
      <c r="J8498" s="3">
        <v>14.7</v>
      </c>
      <c r="K8498" t="s">
        <v>10034</v>
      </c>
      <c r="L8498" s="4">
        <v>42370</v>
      </c>
      <c r="M8498" t="s">
        <v>10036</v>
      </c>
      <c r="N8498">
        <f t="shared" si="264"/>
        <v>0</v>
      </c>
      <c r="O8498" t="str" cm="1">
        <f t="array" ref="O8498">_xlfn.IFS(I8498&lt;600, "Very Poor",I8498&lt;650,"Poor",I8498&lt;700,"Fair",I8498&lt;750,"Good",I8498&gt;=750,"Excellent")</f>
        <v>Excellent</v>
      </c>
      <c r="P8498" t="str" cm="1">
        <f t="array" ref="P8498">_xlfn.IFS(F8498&lt;30000,"Low",F8498&lt;60000,"Lower Middle",F8498&lt;100000, "Upper Middle",F8498&gt;=100000, "High")</f>
        <v>High</v>
      </c>
      <c r="Q8498" t="str" cm="1">
        <f t="array" ref="Q8498">_xlfn.IFS(D8498&lt;10,"Low",D8498&lt;15,"Medium",D8498&lt;20,"High",D8498&gt;=20,"Very High")</f>
        <v>Low</v>
      </c>
      <c r="R8498" t="str">
        <f t="shared" si="265"/>
        <v>Normal</v>
      </c>
    </row>
    <row r="8499" spans="1:18" x14ac:dyDescent="0.3">
      <c r="A8499" t="s">
        <v>8510</v>
      </c>
      <c r="B8499" s="2">
        <v>4688</v>
      </c>
      <c r="C8499" t="s">
        <v>10013</v>
      </c>
      <c r="D8499" s="1">
        <v>21.35</v>
      </c>
      <c r="E8499" t="s">
        <v>10016</v>
      </c>
      <c r="F8499" s="2">
        <v>102426</v>
      </c>
      <c r="G8499" t="s">
        <v>10040</v>
      </c>
      <c r="H8499" t="s">
        <v>10028</v>
      </c>
      <c r="I8499" s="2">
        <v>599</v>
      </c>
      <c r="J8499" s="3">
        <v>19.7</v>
      </c>
      <c r="K8499" t="s">
        <v>10035</v>
      </c>
      <c r="L8499" s="4">
        <v>43382</v>
      </c>
      <c r="M8499" t="s">
        <v>10037</v>
      </c>
      <c r="N8499">
        <f t="shared" si="264"/>
        <v>1</v>
      </c>
      <c r="O8499" t="str" cm="1">
        <f t="array" ref="O8499">_xlfn.IFS(I8499&lt;600, "Very Poor",I8499&lt;650,"Poor",I8499&lt;700,"Fair",I8499&lt;750,"Good",I8499&gt;=750,"Excellent")</f>
        <v>Very Poor</v>
      </c>
      <c r="P8499" t="str" cm="1">
        <f t="array" ref="P8499">_xlfn.IFS(F8499&lt;30000,"Low",F8499&lt;60000,"Lower Middle",F8499&lt;100000, "Upper Middle",F8499&gt;=100000, "High")</f>
        <v>High</v>
      </c>
      <c r="Q8499" t="str" cm="1">
        <f t="array" ref="Q8499">_xlfn.IFS(D8499&lt;10,"Low",D8499&lt;15,"Medium",D8499&lt;20,"High",D8499&gt;=20,"Very High")</f>
        <v>Very High</v>
      </c>
      <c r="R8499" t="str">
        <f t="shared" si="265"/>
        <v>High Risk</v>
      </c>
    </row>
    <row r="8500" spans="1:18" x14ac:dyDescent="0.3">
      <c r="A8500" t="s">
        <v>8511</v>
      </c>
      <c r="B8500" s="2">
        <v>8689</v>
      </c>
      <c r="C8500" t="s">
        <v>10014</v>
      </c>
      <c r="D8500" s="1">
        <v>9.5500000000000007</v>
      </c>
      <c r="E8500" t="s">
        <v>10022</v>
      </c>
      <c r="F8500" s="2">
        <v>120026</v>
      </c>
      <c r="G8500" t="s">
        <v>10040</v>
      </c>
      <c r="H8500" t="s">
        <v>10033</v>
      </c>
      <c r="I8500" s="2">
        <v>621</v>
      </c>
      <c r="J8500" s="3">
        <v>34.1</v>
      </c>
      <c r="K8500" t="s">
        <v>10035</v>
      </c>
      <c r="L8500" s="4">
        <v>43506</v>
      </c>
      <c r="M8500" t="s">
        <v>10037</v>
      </c>
      <c r="N8500">
        <f t="shared" si="264"/>
        <v>1</v>
      </c>
      <c r="O8500" t="str" cm="1">
        <f t="array" ref="O8500">_xlfn.IFS(I8500&lt;600, "Very Poor",I8500&lt;650,"Poor",I8500&lt;700,"Fair",I8500&lt;750,"Good",I8500&gt;=750,"Excellent")</f>
        <v>Poor</v>
      </c>
      <c r="P8500" t="str" cm="1">
        <f t="array" ref="P8500">_xlfn.IFS(F8500&lt;30000,"Low",F8500&lt;60000,"Lower Middle",F8500&lt;100000, "Upper Middle",F8500&gt;=100000, "High")</f>
        <v>High</v>
      </c>
      <c r="Q8500" t="str" cm="1">
        <f t="array" ref="Q8500">_xlfn.IFS(D8500&lt;10,"Low",D8500&lt;15,"Medium",D8500&lt;20,"High",D8500&gt;=20,"Very High")</f>
        <v>Low</v>
      </c>
      <c r="R8500" t="str">
        <f t="shared" si="265"/>
        <v>Normal</v>
      </c>
    </row>
    <row r="8501" spans="1:18" x14ac:dyDescent="0.3">
      <c r="A8501" t="s">
        <v>8512</v>
      </c>
      <c r="B8501" s="2">
        <v>2379</v>
      </c>
      <c r="C8501" t="s">
        <v>10013</v>
      </c>
      <c r="D8501" s="1">
        <v>26.23</v>
      </c>
      <c r="E8501" t="s">
        <v>10023</v>
      </c>
      <c r="F8501" s="2">
        <v>66999</v>
      </c>
      <c r="G8501" t="s">
        <v>10039</v>
      </c>
      <c r="H8501" t="s">
        <v>10032</v>
      </c>
      <c r="I8501" s="2">
        <v>723</v>
      </c>
      <c r="J8501" s="3">
        <v>6.6</v>
      </c>
      <c r="K8501" t="s">
        <v>10034</v>
      </c>
      <c r="L8501" s="4">
        <v>42056</v>
      </c>
      <c r="M8501" t="s">
        <v>10036</v>
      </c>
      <c r="N8501">
        <f t="shared" si="264"/>
        <v>0</v>
      </c>
      <c r="O8501" t="str" cm="1">
        <f t="array" ref="O8501">_xlfn.IFS(I8501&lt;600, "Very Poor",I8501&lt;650,"Poor",I8501&lt;700,"Fair",I8501&lt;750,"Good",I8501&gt;=750,"Excellent")</f>
        <v>Good</v>
      </c>
      <c r="P8501" t="str" cm="1">
        <f t="array" ref="P8501">_xlfn.IFS(F8501&lt;30000,"Low",F8501&lt;60000,"Lower Middle",F8501&lt;100000, "Upper Middle",F8501&gt;=100000, "High")</f>
        <v>Upper Middle</v>
      </c>
      <c r="Q8501" t="str" cm="1">
        <f t="array" ref="Q8501">_xlfn.IFS(D8501&lt;10,"Low",D8501&lt;15,"Medium",D8501&lt;20,"High",D8501&gt;=20,"Very High")</f>
        <v>Very High</v>
      </c>
      <c r="R8501" t="str">
        <f t="shared" si="265"/>
        <v>Normal</v>
      </c>
    </row>
    <row r="8502" spans="1:18" x14ac:dyDescent="0.3">
      <c r="A8502" t="s">
        <v>8513</v>
      </c>
      <c r="B8502" s="2">
        <v>38011</v>
      </c>
      <c r="C8502" t="s">
        <v>10013</v>
      </c>
      <c r="D8502" s="1">
        <v>11.85</v>
      </c>
      <c r="E8502" t="s">
        <v>10022</v>
      </c>
      <c r="F8502" s="2">
        <v>37341</v>
      </c>
      <c r="G8502" t="s">
        <v>10039</v>
      </c>
      <c r="H8502" t="s">
        <v>10028</v>
      </c>
      <c r="I8502" s="2">
        <v>821</v>
      </c>
      <c r="J8502" s="3">
        <v>5.8</v>
      </c>
      <c r="K8502" t="s">
        <v>10035</v>
      </c>
      <c r="L8502" s="4">
        <v>43589</v>
      </c>
      <c r="M8502" t="s">
        <v>10036</v>
      </c>
      <c r="N8502">
        <f t="shared" si="264"/>
        <v>0</v>
      </c>
      <c r="O8502" t="str" cm="1">
        <f t="array" ref="O8502">_xlfn.IFS(I8502&lt;600, "Very Poor",I8502&lt;650,"Poor",I8502&lt;700,"Fair",I8502&lt;750,"Good",I8502&gt;=750,"Excellent")</f>
        <v>Excellent</v>
      </c>
      <c r="P8502" t="str" cm="1">
        <f t="array" ref="P8502">_xlfn.IFS(F8502&lt;30000,"Low",F8502&lt;60000,"Lower Middle",F8502&lt;100000, "Upper Middle",F8502&gt;=100000, "High")</f>
        <v>Lower Middle</v>
      </c>
      <c r="Q8502" t="str" cm="1">
        <f t="array" ref="Q8502">_xlfn.IFS(D8502&lt;10,"Low",D8502&lt;15,"Medium",D8502&lt;20,"High",D8502&gt;=20,"Very High")</f>
        <v>Medium</v>
      </c>
      <c r="R8502" t="str">
        <f t="shared" si="265"/>
        <v>Normal</v>
      </c>
    </row>
    <row r="8503" spans="1:18" x14ac:dyDescent="0.3">
      <c r="A8503" t="s">
        <v>8514</v>
      </c>
      <c r="B8503" s="2">
        <v>28624</v>
      </c>
      <c r="C8503" t="s">
        <v>10014</v>
      </c>
      <c r="D8503" s="1">
        <v>26.19</v>
      </c>
      <c r="E8503" t="s">
        <v>10016</v>
      </c>
      <c r="F8503" s="2">
        <v>124162</v>
      </c>
      <c r="G8503" t="s">
        <v>10039</v>
      </c>
      <c r="H8503" t="s">
        <v>10031</v>
      </c>
      <c r="I8503" s="2">
        <v>612</v>
      </c>
      <c r="J8503" s="3">
        <v>13</v>
      </c>
      <c r="K8503" t="s">
        <v>10034</v>
      </c>
      <c r="L8503" s="4">
        <v>43606</v>
      </c>
      <c r="M8503" t="s">
        <v>10037</v>
      </c>
      <c r="N8503">
        <f t="shared" si="264"/>
        <v>1</v>
      </c>
      <c r="O8503" t="str" cm="1">
        <f t="array" ref="O8503">_xlfn.IFS(I8503&lt;600, "Very Poor",I8503&lt;650,"Poor",I8503&lt;700,"Fair",I8503&lt;750,"Good",I8503&gt;=750,"Excellent")</f>
        <v>Poor</v>
      </c>
      <c r="P8503" t="str" cm="1">
        <f t="array" ref="P8503">_xlfn.IFS(F8503&lt;30000,"Low",F8503&lt;60000,"Lower Middle",F8503&lt;100000, "Upper Middle",F8503&gt;=100000, "High")</f>
        <v>High</v>
      </c>
      <c r="Q8503" t="str" cm="1">
        <f t="array" ref="Q8503">_xlfn.IFS(D8503&lt;10,"Low",D8503&lt;15,"Medium",D8503&lt;20,"High",D8503&gt;=20,"Very High")</f>
        <v>Very High</v>
      </c>
      <c r="R8503" t="str">
        <f t="shared" si="265"/>
        <v>High Risk</v>
      </c>
    </row>
    <row r="8504" spans="1:18" x14ac:dyDescent="0.3">
      <c r="A8504" t="s">
        <v>8515</v>
      </c>
      <c r="B8504" s="2">
        <v>26964</v>
      </c>
      <c r="C8504" t="s">
        <v>10013</v>
      </c>
      <c r="D8504" s="1">
        <v>15.67</v>
      </c>
      <c r="E8504" t="s">
        <v>10023</v>
      </c>
      <c r="F8504" s="2">
        <v>111846</v>
      </c>
      <c r="G8504" t="s">
        <v>10039</v>
      </c>
      <c r="H8504" t="s">
        <v>10029</v>
      </c>
      <c r="I8504" s="2">
        <v>668</v>
      </c>
      <c r="J8504" s="3">
        <v>29</v>
      </c>
      <c r="K8504" t="s">
        <v>10035</v>
      </c>
      <c r="L8504" s="4">
        <v>43683</v>
      </c>
      <c r="M8504" t="s">
        <v>10036</v>
      </c>
      <c r="N8504">
        <f t="shared" si="264"/>
        <v>0</v>
      </c>
      <c r="O8504" t="str" cm="1">
        <f t="array" ref="O8504">_xlfn.IFS(I8504&lt;600, "Very Poor",I8504&lt;650,"Poor",I8504&lt;700,"Fair",I8504&lt;750,"Good",I8504&gt;=750,"Excellent")</f>
        <v>Fair</v>
      </c>
      <c r="P8504" t="str" cm="1">
        <f t="array" ref="P8504">_xlfn.IFS(F8504&lt;30000,"Low",F8504&lt;60000,"Lower Middle",F8504&lt;100000, "Upper Middle",F8504&gt;=100000, "High")</f>
        <v>High</v>
      </c>
      <c r="Q8504" t="str" cm="1">
        <f t="array" ref="Q8504">_xlfn.IFS(D8504&lt;10,"Low",D8504&lt;15,"Medium",D8504&lt;20,"High",D8504&gt;=20,"Very High")</f>
        <v>High</v>
      </c>
      <c r="R8504" t="str">
        <f t="shared" si="265"/>
        <v>Normal</v>
      </c>
    </row>
    <row r="8505" spans="1:18" x14ac:dyDescent="0.3">
      <c r="A8505" t="s">
        <v>8516</v>
      </c>
      <c r="B8505" s="2">
        <v>23891</v>
      </c>
      <c r="C8505" t="s">
        <v>10013</v>
      </c>
      <c r="D8505" s="1">
        <v>19.91</v>
      </c>
      <c r="E8505" t="s">
        <v>10016</v>
      </c>
      <c r="F8505" s="2">
        <v>59205</v>
      </c>
      <c r="G8505" t="s">
        <v>10039</v>
      </c>
      <c r="H8505" t="s">
        <v>10033</v>
      </c>
      <c r="I8505" s="2">
        <v>662</v>
      </c>
      <c r="J8505" s="3">
        <v>13.3</v>
      </c>
      <c r="K8505" t="s">
        <v>10034</v>
      </c>
      <c r="L8505" s="4">
        <v>44109</v>
      </c>
      <c r="M8505" t="s">
        <v>10036</v>
      </c>
      <c r="N8505">
        <f t="shared" si="264"/>
        <v>0</v>
      </c>
      <c r="O8505" t="str" cm="1">
        <f t="array" ref="O8505">_xlfn.IFS(I8505&lt;600, "Very Poor",I8505&lt;650,"Poor",I8505&lt;700,"Fair",I8505&lt;750,"Good",I8505&gt;=750,"Excellent")</f>
        <v>Fair</v>
      </c>
      <c r="P8505" t="str" cm="1">
        <f t="array" ref="P8505">_xlfn.IFS(F8505&lt;30000,"Low",F8505&lt;60000,"Lower Middle",F8505&lt;100000, "Upper Middle",F8505&gt;=100000, "High")</f>
        <v>Lower Middle</v>
      </c>
      <c r="Q8505" t="str" cm="1">
        <f t="array" ref="Q8505">_xlfn.IFS(D8505&lt;10,"Low",D8505&lt;15,"Medium",D8505&lt;20,"High",D8505&gt;=20,"Very High")</f>
        <v>High</v>
      </c>
      <c r="R8505" t="str">
        <f t="shared" si="265"/>
        <v>Normal</v>
      </c>
    </row>
    <row r="8506" spans="1:18" x14ac:dyDescent="0.3">
      <c r="A8506" t="s">
        <v>8517</v>
      </c>
      <c r="B8506" s="2">
        <v>39379</v>
      </c>
      <c r="C8506" t="s">
        <v>10013</v>
      </c>
      <c r="D8506" s="1">
        <v>24.74</v>
      </c>
      <c r="E8506" t="s">
        <v>10019</v>
      </c>
      <c r="F8506" s="2">
        <v>69914</v>
      </c>
      <c r="G8506" t="s">
        <v>10039</v>
      </c>
      <c r="H8506" t="s">
        <v>10032</v>
      </c>
      <c r="I8506" s="2">
        <v>755</v>
      </c>
      <c r="J8506" s="3">
        <v>35.200000000000003</v>
      </c>
      <c r="K8506" t="s">
        <v>10035</v>
      </c>
      <c r="L8506" s="4">
        <v>42821</v>
      </c>
      <c r="M8506" t="s">
        <v>10037</v>
      </c>
      <c r="N8506">
        <f t="shared" si="264"/>
        <v>1</v>
      </c>
      <c r="O8506" t="str" cm="1">
        <f t="array" ref="O8506">_xlfn.IFS(I8506&lt;600, "Very Poor",I8506&lt;650,"Poor",I8506&lt;700,"Fair",I8506&lt;750,"Good",I8506&gt;=750,"Excellent")</f>
        <v>Excellent</v>
      </c>
      <c r="P8506" t="str" cm="1">
        <f t="array" ref="P8506">_xlfn.IFS(F8506&lt;30000,"Low",F8506&lt;60000,"Lower Middle",F8506&lt;100000, "Upper Middle",F8506&gt;=100000, "High")</f>
        <v>Upper Middle</v>
      </c>
      <c r="Q8506" t="str" cm="1">
        <f t="array" ref="Q8506">_xlfn.IFS(D8506&lt;10,"Low",D8506&lt;15,"Medium",D8506&lt;20,"High",D8506&gt;=20,"Very High")</f>
        <v>Very High</v>
      </c>
      <c r="R8506" t="str">
        <f t="shared" si="265"/>
        <v>Normal</v>
      </c>
    </row>
    <row r="8507" spans="1:18" x14ac:dyDescent="0.3">
      <c r="A8507" t="s">
        <v>8518</v>
      </c>
      <c r="B8507" s="2">
        <v>13516</v>
      </c>
      <c r="C8507" t="s">
        <v>10013</v>
      </c>
      <c r="D8507" s="1">
        <v>6.01</v>
      </c>
      <c r="E8507" t="s">
        <v>10019</v>
      </c>
      <c r="F8507" s="2">
        <v>91132</v>
      </c>
      <c r="G8507" t="s">
        <v>10040</v>
      </c>
      <c r="H8507" t="s">
        <v>10028</v>
      </c>
      <c r="I8507" s="2">
        <v>668</v>
      </c>
      <c r="J8507" s="3">
        <v>17.3</v>
      </c>
      <c r="K8507" t="s">
        <v>10035</v>
      </c>
      <c r="L8507" s="4">
        <v>43727</v>
      </c>
      <c r="M8507" t="s">
        <v>10036</v>
      </c>
      <c r="N8507">
        <f t="shared" si="264"/>
        <v>0</v>
      </c>
      <c r="O8507" t="str" cm="1">
        <f t="array" ref="O8507">_xlfn.IFS(I8507&lt;600, "Very Poor",I8507&lt;650,"Poor",I8507&lt;700,"Fair",I8507&lt;750,"Good",I8507&gt;=750,"Excellent")</f>
        <v>Fair</v>
      </c>
      <c r="P8507" t="str" cm="1">
        <f t="array" ref="P8507">_xlfn.IFS(F8507&lt;30000,"Low",F8507&lt;60000,"Lower Middle",F8507&lt;100000, "Upper Middle",F8507&gt;=100000, "High")</f>
        <v>Upper Middle</v>
      </c>
      <c r="Q8507" t="str" cm="1">
        <f t="array" ref="Q8507">_xlfn.IFS(D8507&lt;10,"Low",D8507&lt;15,"Medium",D8507&lt;20,"High",D8507&gt;=20,"Very High")</f>
        <v>Low</v>
      </c>
      <c r="R8507" t="str">
        <f t="shared" si="265"/>
        <v>Normal</v>
      </c>
    </row>
    <row r="8508" spans="1:18" x14ac:dyDescent="0.3">
      <c r="A8508" t="s">
        <v>8519</v>
      </c>
      <c r="B8508" s="2">
        <v>14886</v>
      </c>
      <c r="C8508" t="s">
        <v>10013</v>
      </c>
      <c r="D8508" s="1">
        <v>25.53</v>
      </c>
      <c r="E8508" t="s">
        <v>10018</v>
      </c>
      <c r="F8508" s="2">
        <v>25949</v>
      </c>
      <c r="G8508" t="s">
        <v>10040</v>
      </c>
      <c r="H8508" t="s">
        <v>10026</v>
      </c>
      <c r="I8508" s="2">
        <v>815</v>
      </c>
      <c r="J8508" s="3">
        <v>14.9</v>
      </c>
      <c r="K8508" t="s">
        <v>10035</v>
      </c>
      <c r="L8508" s="4">
        <v>42266</v>
      </c>
      <c r="M8508" t="s">
        <v>10037</v>
      </c>
      <c r="N8508">
        <f t="shared" si="264"/>
        <v>1</v>
      </c>
      <c r="O8508" t="str" cm="1">
        <f t="array" ref="O8508">_xlfn.IFS(I8508&lt;600, "Very Poor",I8508&lt;650,"Poor",I8508&lt;700,"Fair",I8508&lt;750,"Good",I8508&gt;=750,"Excellent")</f>
        <v>Excellent</v>
      </c>
      <c r="P8508" t="str" cm="1">
        <f t="array" ref="P8508">_xlfn.IFS(F8508&lt;30000,"Low",F8508&lt;60000,"Lower Middle",F8508&lt;100000, "Upper Middle",F8508&gt;=100000, "High")</f>
        <v>Low</v>
      </c>
      <c r="Q8508" t="str" cm="1">
        <f t="array" ref="Q8508">_xlfn.IFS(D8508&lt;10,"Low",D8508&lt;15,"Medium",D8508&lt;20,"High",D8508&gt;=20,"Very High")</f>
        <v>Very High</v>
      </c>
      <c r="R8508" t="str">
        <f t="shared" si="265"/>
        <v>Normal</v>
      </c>
    </row>
    <row r="8509" spans="1:18" x14ac:dyDescent="0.3">
      <c r="A8509" t="s">
        <v>8520</v>
      </c>
      <c r="B8509" s="2">
        <v>21307</v>
      </c>
      <c r="C8509" t="s">
        <v>10013</v>
      </c>
      <c r="D8509" s="1">
        <v>8.4700000000000006</v>
      </c>
      <c r="E8509" t="s">
        <v>10019</v>
      </c>
      <c r="F8509" s="2">
        <v>66784</v>
      </c>
      <c r="G8509" t="s">
        <v>10039</v>
      </c>
      <c r="H8509" t="s">
        <v>10030</v>
      </c>
      <c r="I8509" s="2">
        <v>735</v>
      </c>
      <c r="J8509" s="3">
        <v>13.2</v>
      </c>
      <c r="K8509" t="s">
        <v>10034</v>
      </c>
      <c r="L8509" s="4">
        <v>43454</v>
      </c>
      <c r="M8509" t="s">
        <v>10036</v>
      </c>
      <c r="N8509">
        <f t="shared" si="264"/>
        <v>0</v>
      </c>
      <c r="O8509" t="str" cm="1">
        <f t="array" ref="O8509">_xlfn.IFS(I8509&lt;600, "Very Poor",I8509&lt;650,"Poor",I8509&lt;700,"Fair",I8509&lt;750,"Good",I8509&gt;=750,"Excellent")</f>
        <v>Good</v>
      </c>
      <c r="P8509" t="str" cm="1">
        <f t="array" ref="P8509">_xlfn.IFS(F8509&lt;30000,"Low",F8509&lt;60000,"Lower Middle",F8509&lt;100000, "Upper Middle",F8509&gt;=100000, "High")</f>
        <v>Upper Middle</v>
      </c>
      <c r="Q8509" t="str" cm="1">
        <f t="array" ref="Q8509">_xlfn.IFS(D8509&lt;10,"Low",D8509&lt;15,"Medium",D8509&lt;20,"High",D8509&gt;=20,"Very High")</f>
        <v>Low</v>
      </c>
      <c r="R8509" t="str">
        <f t="shared" si="265"/>
        <v>Normal</v>
      </c>
    </row>
    <row r="8510" spans="1:18" x14ac:dyDescent="0.3">
      <c r="A8510" t="s">
        <v>8521</v>
      </c>
      <c r="B8510" s="2">
        <v>25843</v>
      </c>
      <c r="C8510" t="s">
        <v>10014</v>
      </c>
      <c r="D8510" s="1">
        <v>13.96</v>
      </c>
      <c r="E8510" t="s">
        <v>10022</v>
      </c>
      <c r="F8510" s="2">
        <v>145435</v>
      </c>
      <c r="G8510" t="s">
        <v>10040</v>
      </c>
      <c r="H8510" t="s">
        <v>10031</v>
      </c>
      <c r="I8510" s="2">
        <v>780</v>
      </c>
      <c r="J8510" s="3">
        <v>25.1</v>
      </c>
      <c r="K8510" t="s">
        <v>10035</v>
      </c>
      <c r="L8510" s="4">
        <v>43827</v>
      </c>
      <c r="M8510" t="s">
        <v>10036</v>
      </c>
      <c r="N8510">
        <f t="shared" si="264"/>
        <v>0</v>
      </c>
      <c r="O8510" t="str" cm="1">
        <f t="array" ref="O8510">_xlfn.IFS(I8510&lt;600, "Very Poor",I8510&lt;650,"Poor",I8510&lt;700,"Fair",I8510&lt;750,"Good",I8510&gt;=750,"Excellent")</f>
        <v>Excellent</v>
      </c>
      <c r="P8510" t="str" cm="1">
        <f t="array" ref="P8510">_xlfn.IFS(F8510&lt;30000,"Low",F8510&lt;60000,"Lower Middle",F8510&lt;100000, "Upper Middle",F8510&gt;=100000, "High")</f>
        <v>High</v>
      </c>
      <c r="Q8510" t="str" cm="1">
        <f t="array" ref="Q8510">_xlfn.IFS(D8510&lt;10,"Low",D8510&lt;15,"Medium",D8510&lt;20,"High",D8510&gt;=20,"Very High")</f>
        <v>Medium</v>
      </c>
      <c r="R8510" t="str">
        <f t="shared" si="265"/>
        <v>Normal</v>
      </c>
    </row>
    <row r="8511" spans="1:18" x14ac:dyDescent="0.3">
      <c r="A8511" t="s">
        <v>8522</v>
      </c>
      <c r="B8511" s="2">
        <v>6912</v>
      </c>
      <c r="C8511" t="s">
        <v>10013</v>
      </c>
      <c r="D8511" s="1">
        <v>16.82</v>
      </c>
      <c r="E8511" t="s">
        <v>10025</v>
      </c>
      <c r="F8511" s="2">
        <v>140950</v>
      </c>
      <c r="G8511" t="s">
        <v>10039</v>
      </c>
      <c r="H8511" t="s">
        <v>10026</v>
      </c>
      <c r="I8511" s="2">
        <v>789</v>
      </c>
      <c r="J8511" s="3">
        <v>35</v>
      </c>
      <c r="K8511" t="s">
        <v>10035</v>
      </c>
      <c r="L8511" s="4">
        <v>42714</v>
      </c>
      <c r="M8511" t="s">
        <v>10036</v>
      </c>
      <c r="N8511">
        <f t="shared" si="264"/>
        <v>0</v>
      </c>
      <c r="O8511" t="str" cm="1">
        <f t="array" ref="O8511">_xlfn.IFS(I8511&lt;600, "Very Poor",I8511&lt;650,"Poor",I8511&lt;700,"Fair",I8511&lt;750,"Good",I8511&gt;=750,"Excellent")</f>
        <v>Excellent</v>
      </c>
      <c r="P8511" t="str" cm="1">
        <f t="array" ref="P8511">_xlfn.IFS(F8511&lt;30000,"Low",F8511&lt;60000,"Lower Middle",F8511&lt;100000, "Upper Middle",F8511&gt;=100000, "High")</f>
        <v>High</v>
      </c>
      <c r="Q8511" t="str" cm="1">
        <f t="array" ref="Q8511">_xlfn.IFS(D8511&lt;10,"Low",D8511&lt;15,"Medium",D8511&lt;20,"High",D8511&gt;=20,"Very High")</f>
        <v>High</v>
      </c>
      <c r="R8511" t="str">
        <f t="shared" si="265"/>
        <v>Normal</v>
      </c>
    </row>
    <row r="8512" spans="1:18" x14ac:dyDescent="0.3">
      <c r="A8512" t="s">
        <v>8523</v>
      </c>
      <c r="B8512" s="2">
        <v>22514</v>
      </c>
      <c r="C8512" t="s">
        <v>10013</v>
      </c>
      <c r="D8512" s="1">
        <v>27.39</v>
      </c>
      <c r="E8512" t="s">
        <v>10020</v>
      </c>
      <c r="F8512" s="2">
        <v>115922</v>
      </c>
      <c r="G8512" t="s">
        <v>10039</v>
      </c>
      <c r="H8512" t="s">
        <v>10032</v>
      </c>
      <c r="I8512" s="2">
        <v>730</v>
      </c>
      <c r="J8512" s="3">
        <v>19.2</v>
      </c>
      <c r="K8512" t="s">
        <v>10035</v>
      </c>
      <c r="L8512" s="4">
        <v>44149</v>
      </c>
      <c r="M8512" t="s">
        <v>10036</v>
      </c>
      <c r="N8512">
        <f t="shared" si="264"/>
        <v>0</v>
      </c>
      <c r="O8512" t="str" cm="1">
        <f t="array" ref="O8512">_xlfn.IFS(I8512&lt;600, "Very Poor",I8512&lt;650,"Poor",I8512&lt;700,"Fair",I8512&lt;750,"Good",I8512&gt;=750,"Excellent")</f>
        <v>Good</v>
      </c>
      <c r="P8512" t="str" cm="1">
        <f t="array" ref="P8512">_xlfn.IFS(F8512&lt;30000,"Low",F8512&lt;60000,"Lower Middle",F8512&lt;100000, "Upper Middle",F8512&gt;=100000, "High")</f>
        <v>High</v>
      </c>
      <c r="Q8512" t="str" cm="1">
        <f t="array" ref="Q8512">_xlfn.IFS(D8512&lt;10,"Low",D8512&lt;15,"Medium",D8512&lt;20,"High",D8512&gt;=20,"Very High")</f>
        <v>Very High</v>
      </c>
      <c r="R8512" t="str">
        <f t="shared" si="265"/>
        <v>Normal</v>
      </c>
    </row>
    <row r="8513" spans="1:18" x14ac:dyDescent="0.3">
      <c r="A8513" t="s">
        <v>8524</v>
      </c>
      <c r="B8513" s="2">
        <v>22823</v>
      </c>
      <c r="C8513" t="s">
        <v>10013</v>
      </c>
      <c r="D8513" s="1">
        <v>5.56</v>
      </c>
      <c r="E8513" t="s">
        <v>10018</v>
      </c>
      <c r="F8513" s="2">
        <v>26621</v>
      </c>
      <c r="G8513" t="s">
        <v>10040</v>
      </c>
      <c r="H8513" t="s">
        <v>10032</v>
      </c>
      <c r="I8513" s="2">
        <v>675</v>
      </c>
      <c r="J8513" s="3">
        <v>13.8</v>
      </c>
      <c r="K8513" t="s">
        <v>10034</v>
      </c>
      <c r="L8513" s="4">
        <v>42561</v>
      </c>
      <c r="M8513" t="s">
        <v>10036</v>
      </c>
      <c r="N8513">
        <f t="shared" si="264"/>
        <v>0</v>
      </c>
      <c r="O8513" t="str" cm="1">
        <f t="array" ref="O8513">_xlfn.IFS(I8513&lt;600, "Very Poor",I8513&lt;650,"Poor",I8513&lt;700,"Fair",I8513&lt;750,"Good",I8513&gt;=750,"Excellent")</f>
        <v>Fair</v>
      </c>
      <c r="P8513" t="str" cm="1">
        <f t="array" ref="P8513">_xlfn.IFS(F8513&lt;30000,"Low",F8513&lt;60000,"Lower Middle",F8513&lt;100000, "Upper Middle",F8513&gt;=100000, "High")</f>
        <v>Low</v>
      </c>
      <c r="Q8513" t="str" cm="1">
        <f t="array" ref="Q8513">_xlfn.IFS(D8513&lt;10,"Low",D8513&lt;15,"Medium",D8513&lt;20,"High",D8513&gt;=20,"Very High")</f>
        <v>Low</v>
      </c>
      <c r="R8513" t="str">
        <f t="shared" si="265"/>
        <v>Normal</v>
      </c>
    </row>
    <row r="8514" spans="1:18" x14ac:dyDescent="0.3">
      <c r="A8514" t="s">
        <v>8525</v>
      </c>
      <c r="B8514" s="2">
        <v>29797</v>
      </c>
      <c r="C8514" t="s">
        <v>10013</v>
      </c>
      <c r="D8514" s="1">
        <v>18.98</v>
      </c>
      <c r="E8514" t="s">
        <v>10023</v>
      </c>
      <c r="F8514" s="2">
        <v>129107</v>
      </c>
      <c r="G8514" t="s">
        <v>10039</v>
      </c>
      <c r="H8514" t="s">
        <v>10028</v>
      </c>
      <c r="I8514" s="2">
        <v>782</v>
      </c>
      <c r="J8514" s="3">
        <v>19.7</v>
      </c>
      <c r="K8514" t="s">
        <v>10035</v>
      </c>
      <c r="L8514" s="4">
        <v>42497</v>
      </c>
      <c r="M8514" t="s">
        <v>10036</v>
      </c>
      <c r="N8514">
        <f t="shared" si="264"/>
        <v>0</v>
      </c>
      <c r="O8514" t="str" cm="1">
        <f t="array" ref="O8514">_xlfn.IFS(I8514&lt;600, "Very Poor",I8514&lt;650,"Poor",I8514&lt;700,"Fair",I8514&lt;750,"Good",I8514&gt;=750,"Excellent")</f>
        <v>Excellent</v>
      </c>
      <c r="P8514" t="str" cm="1">
        <f t="array" ref="P8514">_xlfn.IFS(F8514&lt;30000,"Low",F8514&lt;60000,"Lower Middle",F8514&lt;100000, "Upper Middle",F8514&gt;=100000, "High")</f>
        <v>High</v>
      </c>
      <c r="Q8514" t="str" cm="1">
        <f t="array" ref="Q8514">_xlfn.IFS(D8514&lt;10,"Low",D8514&lt;15,"Medium",D8514&lt;20,"High",D8514&gt;=20,"Very High")</f>
        <v>High</v>
      </c>
      <c r="R8514" t="str">
        <f t="shared" si="265"/>
        <v>Normal</v>
      </c>
    </row>
    <row r="8515" spans="1:18" x14ac:dyDescent="0.3">
      <c r="A8515" t="s">
        <v>8526</v>
      </c>
      <c r="B8515" s="2">
        <v>7449</v>
      </c>
      <c r="C8515" t="s">
        <v>10013</v>
      </c>
      <c r="D8515" s="1">
        <v>21.06</v>
      </c>
      <c r="E8515" t="s">
        <v>10018</v>
      </c>
      <c r="F8515" s="2">
        <v>81037</v>
      </c>
      <c r="G8515" t="s">
        <v>10040</v>
      </c>
      <c r="H8515" t="s">
        <v>10029</v>
      </c>
      <c r="I8515" s="2">
        <v>823</v>
      </c>
      <c r="J8515" s="3">
        <v>36.700000000000003</v>
      </c>
      <c r="K8515" t="s">
        <v>10035</v>
      </c>
      <c r="L8515" s="4">
        <v>43690</v>
      </c>
      <c r="M8515" t="s">
        <v>10037</v>
      </c>
      <c r="N8515">
        <f t="shared" ref="N8515:N8578" si="266">IF(M8515="Charged Off",1,0)</f>
        <v>1</v>
      </c>
      <c r="O8515" t="str" cm="1">
        <f t="array" ref="O8515">_xlfn.IFS(I8515&lt;600, "Very Poor",I8515&lt;650,"Poor",I8515&lt;700,"Fair",I8515&lt;750,"Good",I8515&gt;=750,"Excellent")</f>
        <v>Excellent</v>
      </c>
      <c r="P8515" t="str" cm="1">
        <f t="array" ref="P8515">_xlfn.IFS(F8515&lt;30000,"Low",F8515&lt;60000,"Lower Middle",F8515&lt;100000, "Upper Middle",F8515&gt;=100000, "High")</f>
        <v>Upper Middle</v>
      </c>
      <c r="Q8515" t="str" cm="1">
        <f t="array" ref="Q8515">_xlfn.IFS(D8515&lt;10,"Low",D8515&lt;15,"Medium",D8515&lt;20,"High",D8515&gt;=20,"Very High")</f>
        <v>Very High</v>
      </c>
      <c r="R8515" t="str">
        <f t="shared" ref="R8515:R8578" si="267">IF(AND(I8515&lt;650,D8515&gt;15), "High Risk", "Normal")</f>
        <v>Normal</v>
      </c>
    </row>
    <row r="8516" spans="1:18" x14ac:dyDescent="0.3">
      <c r="A8516" t="s">
        <v>8527</v>
      </c>
      <c r="B8516" s="2">
        <v>2725</v>
      </c>
      <c r="C8516" t="s">
        <v>10013</v>
      </c>
      <c r="D8516" s="1">
        <v>12.91</v>
      </c>
      <c r="E8516" t="s">
        <v>10017</v>
      </c>
      <c r="F8516" s="2">
        <v>79103</v>
      </c>
      <c r="G8516" t="s">
        <v>10038</v>
      </c>
      <c r="H8516" t="s">
        <v>10028</v>
      </c>
      <c r="I8516" s="2">
        <v>704</v>
      </c>
      <c r="J8516" s="3">
        <v>16.7</v>
      </c>
      <c r="K8516" t="s">
        <v>10035</v>
      </c>
      <c r="L8516" s="4">
        <v>43756</v>
      </c>
      <c r="M8516" t="s">
        <v>10036</v>
      </c>
      <c r="N8516">
        <f t="shared" si="266"/>
        <v>0</v>
      </c>
      <c r="O8516" t="str" cm="1">
        <f t="array" ref="O8516">_xlfn.IFS(I8516&lt;600, "Very Poor",I8516&lt;650,"Poor",I8516&lt;700,"Fair",I8516&lt;750,"Good",I8516&gt;=750,"Excellent")</f>
        <v>Good</v>
      </c>
      <c r="P8516" t="str" cm="1">
        <f t="array" ref="P8516">_xlfn.IFS(F8516&lt;30000,"Low",F8516&lt;60000,"Lower Middle",F8516&lt;100000, "Upper Middle",F8516&gt;=100000, "High")</f>
        <v>Upper Middle</v>
      </c>
      <c r="Q8516" t="str" cm="1">
        <f t="array" ref="Q8516">_xlfn.IFS(D8516&lt;10,"Low",D8516&lt;15,"Medium",D8516&lt;20,"High",D8516&gt;=20,"Very High")</f>
        <v>Medium</v>
      </c>
      <c r="R8516" t="str">
        <f t="shared" si="267"/>
        <v>Normal</v>
      </c>
    </row>
    <row r="8517" spans="1:18" x14ac:dyDescent="0.3">
      <c r="A8517" t="s">
        <v>8528</v>
      </c>
      <c r="B8517" s="2">
        <v>16870</v>
      </c>
      <c r="C8517" t="s">
        <v>10013</v>
      </c>
      <c r="D8517" s="1">
        <v>12.26</v>
      </c>
      <c r="E8517" t="s">
        <v>10018</v>
      </c>
      <c r="F8517" s="2">
        <v>88425</v>
      </c>
      <c r="G8517" t="s">
        <v>10038</v>
      </c>
      <c r="H8517" t="s">
        <v>10033</v>
      </c>
      <c r="I8517" s="2">
        <v>605</v>
      </c>
      <c r="J8517" s="3">
        <v>28</v>
      </c>
      <c r="K8517" t="s">
        <v>10035</v>
      </c>
      <c r="L8517" s="4">
        <v>43127</v>
      </c>
      <c r="M8517" t="s">
        <v>10037</v>
      </c>
      <c r="N8517">
        <f t="shared" si="266"/>
        <v>1</v>
      </c>
      <c r="O8517" t="str" cm="1">
        <f t="array" ref="O8517">_xlfn.IFS(I8517&lt;600, "Very Poor",I8517&lt;650,"Poor",I8517&lt;700,"Fair",I8517&lt;750,"Good",I8517&gt;=750,"Excellent")</f>
        <v>Poor</v>
      </c>
      <c r="P8517" t="str" cm="1">
        <f t="array" ref="P8517">_xlfn.IFS(F8517&lt;30000,"Low",F8517&lt;60000,"Lower Middle",F8517&lt;100000, "Upper Middle",F8517&gt;=100000, "High")</f>
        <v>Upper Middle</v>
      </c>
      <c r="Q8517" t="str" cm="1">
        <f t="array" ref="Q8517">_xlfn.IFS(D8517&lt;10,"Low",D8517&lt;15,"Medium",D8517&lt;20,"High",D8517&gt;=20,"Very High")</f>
        <v>Medium</v>
      </c>
      <c r="R8517" t="str">
        <f t="shared" si="267"/>
        <v>Normal</v>
      </c>
    </row>
    <row r="8518" spans="1:18" x14ac:dyDescent="0.3">
      <c r="A8518" t="s">
        <v>8529</v>
      </c>
      <c r="B8518" s="2">
        <v>10304</v>
      </c>
      <c r="C8518" t="s">
        <v>10013</v>
      </c>
      <c r="D8518" s="1">
        <v>17.260000000000002</v>
      </c>
      <c r="E8518" t="s">
        <v>10019</v>
      </c>
      <c r="F8518" s="2">
        <v>60545</v>
      </c>
      <c r="G8518" t="s">
        <v>10039</v>
      </c>
      <c r="H8518" t="s">
        <v>10026</v>
      </c>
      <c r="I8518" s="2">
        <v>741</v>
      </c>
      <c r="J8518" s="3">
        <v>16.5</v>
      </c>
      <c r="K8518" t="s">
        <v>10035</v>
      </c>
      <c r="L8518" s="4">
        <v>43196</v>
      </c>
      <c r="M8518" t="s">
        <v>10036</v>
      </c>
      <c r="N8518">
        <f t="shared" si="266"/>
        <v>0</v>
      </c>
      <c r="O8518" t="str" cm="1">
        <f t="array" ref="O8518">_xlfn.IFS(I8518&lt;600, "Very Poor",I8518&lt;650,"Poor",I8518&lt;700,"Fair",I8518&lt;750,"Good",I8518&gt;=750,"Excellent")</f>
        <v>Good</v>
      </c>
      <c r="P8518" t="str" cm="1">
        <f t="array" ref="P8518">_xlfn.IFS(F8518&lt;30000,"Low",F8518&lt;60000,"Lower Middle",F8518&lt;100000, "Upper Middle",F8518&gt;=100000, "High")</f>
        <v>Upper Middle</v>
      </c>
      <c r="Q8518" t="str" cm="1">
        <f t="array" ref="Q8518">_xlfn.IFS(D8518&lt;10,"Low",D8518&lt;15,"Medium",D8518&lt;20,"High",D8518&gt;=20,"Very High")</f>
        <v>High</v>
      </c>
      <c r="R8518" t="str">
        <f t="shared" si="267"/>
        <v>Normal</v>
      </c>
    </row>
    <row r="8519" spans="1:18" x14ac:dyDescent="0.3">
      <c r="A8519" t="s">
        <v>8530</v>
      </c>
      <c r="B8519" s="2">
        <v>8522</v>
      </c>
      <c r="C8519" t="s">
        <v>10013</v>
      </c>
      <c r="D8519" s="1">
        <v>9.68</v>
      </c>
      <c r="E8519" t="s">
        <v>10023</v>
      </c>
      <c r="F8519" s="2">
        <v>103262</v>
      </c>
      <c r="G8519" t="s">
        <v>10040</v>
      </c>
      <c r="H8519" t="s">
        <v>10029</v>
      </c>
      <c r="I8519" s="2">
        <v>679</v>
      </c>
      <c r="J8519" s="3">
        <v>28.6</v>
      </c>
      <c r="K8519" t="s">
        <v>10035</v>
      </c>
      <c r="L8519" s="4">
        <v>42498</v>
      </c>
      <c r="M8519" t="s">
        <v>10036</v>
      </c>
      <c r="N8519">
        <f t="shared" si="266"/>
        <v>0</v>
      </c>
      <c r="O8519" t="str" cm="1">
        <f t="array" ref="O8519">_xlfn.IFS(I8519&lt;600, "Very Poor",I8519&lt;650,"Poor",I8519&lt;700,"Fair",I8519&lt;750,"Good",I8519&gt;=750,"Excellent")</f>
        <v>Fair</v>
      </c>
      <c r="P8519" t="str" cm="1">
        <f t="array" ref="P8519">_xlfn.IFS(F8519&lt;30000,"Low",F8519&lt;60000,"Lower Middle",F8519&lt;100000, "Upper Middle",F8519&gt;=100000, "High")</f>
        <v>High</v>
      </c>
      <c r="Q8519" t="str" cm="1">
        <f t="array" ref="Q8519">_xlfn.IFS(D8519&lt;10,"Low",D8519&lt;15,"Medium",D8519&lt;20,"High",D8519&gt;=20,"Very High")</f>
        <v>Low</v>
      </c>
      <c r="R8519" t="str">
        <f t="shared" si="267"/>
        <v>Normal</v>
      </c>
    </row>
    <row r="8520" spans="1:18" x14ac:dyDescent="0.3">
      <c r="A8520" t="s">
        <v>8531</v>
      </c>
      <c r="B8520" s="2">
        <v>14663</v>
      </c>
      <c r="C8520" t="s">
        <v>10013</v>
      </c>
      <c r="D8520" s="1">
        <v>16.7</v>
      </c>
      <c r="E8520" t="s">
        <v>10025</v>
      </c>
      <c r="F8520" s="2">
        <v>25514</v>
      </c>
      <c r="G8520" t="s">
        <v>10039</v>
      </c>
      <c r="H8520" t="s">
        <v>10032</v>
      </c>
      <c r="I8520" s="2">
        <v>583</v>
      </c>
      <c r="J8520" s="3">
        <v>35.799999999999997</v>
      </c>
      <c r="K8520" t="s">
        <v>10035</v>
      </c>
      <c r="L8520" s="4">
        <v>42537</v>
      </c>
      <c r="M8520" t="s">
        <v>10037</v>
      </c>
      <c r="N8520">
        <f t="shared" si="266"/>
        <v>1</v>
      </c>
      <c r="O8520" t="str" cm="1">
        <f t="array" ref="O8520">_xlfn.IFS(I8520&lt;600, "Very Poor",I8520&lt;650,"Poor",I8520&lt;700,"Fair",I8520&lt;750,"Good",I8520&gt;=750,"Excellent")</f>
        <v>Very Poor</v>
      </c>
      <c r="P8520" t="str" cm="1">
        <f t="array" ref="P8520">_xlfn.IFS(F8520&lt;30000,"Low",F8520&lt;60000,"Lower Middle",F8520&lt;100000, "Upper Middle",F8520&gt;=100000, "High")</f>
        <v>Low</v>
      </c>
      <c r="Q8520" t="str" cm="1">
        <f t="array" ref="Q8520">_xlfn.IFS(D8520&lt;10,"Low",D8520&lt;15,"Medium",D8520&lt;20,"High",D8520&gt;=20,"Very High")</f>
        <v>High</v>
      </c>
      <c r="R8520" t="str">
        <f t="shared" si="267"/>
        <v>High Risk</v>
      </c>
    </row>
    <row r="8521" spans="1:18" x14ac:dyDescent="0.3">
      <c r="A8521" t="s">
        <v>8532</v>
      </c>
      <c r="B8521" s="2">
        <v>5784</v>
      </c>
      <c r="C8521" t="s">
        <v>10013</v>
      </c>
      <c r="D8521" s="1">
        <v>24.13</v>
      </c>
      <c r="E8521" t="s">
        <v>10017</v>
      </c>
      <c r="F8521" s="2">
        <v>59983</v>
      </c>
      <c r="G8521" t="s">
        <v>10039</v>
      </c>
      <c r="H8521" t="s">
        <v>10033</v>
      </c>
      <c r="I8521" s="2">
        <v>792</v>
      </c>
      <c r="J8521" s="3">
        <v>25.9</v>
      </c>
      <c r="K8521" t="s">
        <v>10035</v>
      </c>
      <c r="L8521" s="4">
        <v>43991</v>
      </c>
      <c r="M8521" t="s">
        <v>10037</v>
      </c>
      <c r="N8521">
        <f t="shared" si="266"/>
        <v>1</v>
      </c>
      <c r="O8521" t="str" cm="1">
        <f t="array" ref="O8521">_xlfn.IFS(I8521&lt;600, "Very Poor",I8521&lt;650,"Poor",I8521&lt;700,"Fair",I8521&lt;750,"Good",I8521&gt;=750,"Excellent")</f>
        <v>Excellent</v>
      </c>
      <c r="P8521" t="str" cm="1">
        <f t="array" ref="P8521">_xlfn.IFS(F8521&lt;30000,"Low",F8521&lt;60000,"Lower Middle",F8521&lt;100000, "Upper Middle",F8521&gt;=100000, "High")</f>
        <v>Lower Middle</v>
      </c>
      <c r="Q8521" t="str" cm="1">
        <f t="array" ref="Q8521">_xlfn.IFS(D8521&lt;10,"Low",D8521&lt;15,"Medium",D8521&lt;20,"High",D8521&gt;=20,"Very High")</f>
        <v>Very High</v>
      </c>
      <c r="R8521" t="str">
        <f t="shared" si="267"/>
        <v>Normal</v>
      </c>
    </row>
    <row r="8522" spans="1:18" x14ac:dyDescent="0.3">
      <c r="A8522" t="s">
        <v>8533</v>
      </c>
      <c r="B8522" s="2">
        <v>10472</v>
      </c>
      <c r="C8522" t="s">
        <v>10013</v>
      </c>
      <c r="D8522" s="1">
        <v>26.13</v>
      </c>
      <c r="E8522" t="s">
        <v>10017</v>
      </c>
      <c r="F8522" s="2">
        <v>48656</v>
      </c>
      <c r="G8522" t="s">
        <v>10040</v>
      </c>
      <c r="H8522" t="s">
        <v>10030</v>
      </c>
      <c r="I8522" s="2">
        <v>669</v>
      </c>
      <c r="J8522" s="3">
        <v>38.200000000000003</v>
      </c>
      <c r="K8522" t="s">
        <v>10035</v>
      </c>
      <c r="L8522" s="4">
        <v>43682</v>
      </c>
      <c r="M8522" t="s">
        <v>10037</v>
      </c>
      <c r="N8522">
        <f t="shared" si="266"/>
        <v>1</v>
      </c>
      <c r="O8522" t="str" cm="1">
        <f t="array" ref="O8522">_xlfn.IFS(I8522&lt;600, "Very Poor",I8522&lt;650,"Poor",I8522&lt;700,"Fair",I8522&lt;750,"Good",I8522&gt;=750,"Excellent")</f>
        <v>Fair</v>
      </c>
      <c r="P8522" t="str" cm="1">
        <f t="array" ref="P8522">_xlfn.IFS(F8522&lt;30000,"Low",F8522&lt;60000,"Lower Middle",F8522&lt;100000, "Upper Middle",F8522&gt;=100000, "High")</f>
        <v>Lower Middle</v>
      </c>
      <c r="Q8522" t="str" cm="1">
        <f t="array" ref="Q8522">_xlfn.IFS(D8522&lt;10,"Low",D8522&lt;15,"Medium",D8522&lt;20,"High",D8522&gt;=20,"Very High")</f>
        <v>Very High</v>
      </c>
      <c r="R8522" t="str">
        <f t="shared" si="267"/>
        <v>Normal</v>
      </c>
    </row>
    <row r="8523" spans="1:18" x14ac:dyDescent="0.3">
      <c r="A8523" t="s">
        <v>8534</v>
      </c>
      <c r="B8523" s="2">
        <v>29952</v>
      </c>
      <c r="C8523" t="s">
        <v>10013</v>
      </c>
      <c r="D8523" s="1">
        <v>14.63</v>
      </c>
      <c r="E8523" t="s">
        <v>10017</v>
      </c>
      <c r="F8523" s="2">
        <v>95364</v>
      </c>
      <c r="G8523" t="s">
        <v>10040</v>
      </c>
      <c r="H8523" t="s">
        <v>10030</v>
      </c>
      <c r="I8523" s="2">
        <v>721</v>
      </c>
      <c r="J8523" s="3">
        <v>26.1</v>
      </c>
      <c r="K8523" t="s">
        <v>10035</v>
      </c>
      <c r="L8523" s="4">
        <v>43782</v>
      </c>
      <c r="M8523" t="s">
        <v>10036</v>
      </c>
      <c r="N8523">
        <f t="shared" si="266"/>
        <v>0</v>
      </c>
      <c r="O8523" t="str" cm="1">
        <f t="array" ref="O8523">_xlfn.IFS(I8523&lt;600, "Very Poor",I8523&lt;650,"Poor",I8523&lt;700,"Fair",I8523&lt;750,"Good",I8523&gt;=750,"Excellent")</f>
        <v>Good</v>
      </c>
      <c r="P8523" t="str" cm="1">
        <f t="array" ref="P8523">_xlfn.IFS(F8523&lt;30000,"Low",F8523&lt;60000,"Lower Middle",F8523&lt;100000, "Upper Middle",F8523&gt;=100000, "High")</f>
        <v>Upper Middle</v>
      </c>
      <c r="Q8523" t="str" cm="1">
        <f t="array" ref="Q8523">_xlfn.IFS(D8523&lt;10,"Low",D8523&lt;15,"Medium",D8523&lt;20,"High",D8523&gt;=20,"Very High")</f>
        <v>Medium</v>
      </c>
      <c r="R8523" t="str">
        <f t="shared" si="267"/>
        <v>Normal</v>
      </c>
    </row>
    <row r="8524" spans="1:18" x14ac:dyDescent="0.3">
      <c r="A8524" t="s">
        <v>8535</v>
      </c>
      <c r="B8524" s="2">
        <v>11055</v>
      </c>
      <c r="C8524" t="s">
        <v>10013</v>
      </c>
      <c r="D8524" s="1">
        <v>20.43</v>
      </c>
      <c r="E8524" t="s">
        <v>10025</v>
      </c>
      <c r="F8524" s="2">
        <v>113621</v>
      </c>
      <c r="G8524" t="s">
        <v>10040</v>
      </c>
      <c r="H8524" t="s">
        <v>10033</v>
      </c>
      <c r="I8524" s="2">
        <v>669</v>
      </c>
      <c r="J8524" s="3">
        <v>39.1</v>
      </c>
      <c r="K8524" t="s">
        <v>10034</v>
      </c>
      <c r="L8524" s="4">
        <v>43219</v>
      </c>
      <c r="M8524" t="s">
        <v>10037</v>
      </c>
      <c r="N8524">
        <f t="shared" si="266"/>
        <v>1</v>
      </c>
      <c r="O8524" t="str" cm="1">
        <f t="array" ref="O8524">_xlfn.IFS(I8524&lt;600, "Very Poor",I8524&lt;650,"Poor",I8524&lt;700,"Fair",I8524&lt;750,"Good",I8524&gt;=750,"Excellent")</f>
        <v>Fair</v>
      </c>
      <c r="P8524" t="str" cm="1">
        <f t="array" ref="P8524">_xlfn.IFS(F8524&lt;30000,"Low",F8524&lt;60000,"Lower Middle",F8524&lt;100000, "Upper Middle",F8524&gt;=100000, "High")</f>
        <v>High</v>
      </c>
      <c r="Q8524" t="str" cm="1">
        <f t="array" ref="Q8524">_xlfn.IFS(D8524&lt;10,"Low",D8524&lt;15,"Medium",D8524&lt;20,"High",D8524&gt;=20,"Very High")</f>
        <v>Very High</v>
      </c>
      <c r="R8524" t="str">
        <f t="shared" si="267"/>
        <v>Normal</v>
      </c>
    </row>
    <row r="8525" spans="1:18" x14ac:dyDescent="0.3">
      <c r="A8525" t="s">
        <v>8536</v>
      </c>
      <c r="B8525" s="2">
        <v>30508</v>
      </c>
      <c r="C8525" t="s">
        <v>10013</v>
      </c>
      <c r="D8525" s="1">
        <v>5</v>
      </c>
      <c r="E8525" t="s">
        <v>10024</v>
      </c>
      <c r="F8525" s="2">
        <v>108538</v>
      </c>
      <c r="G8525" t="s">
        <v>10039</v>
      </c>
      <c r="H8525" t="s">
        <v>10026</v>
      </c>
      <c r="I8525" s="2">
        <v>620</v>
      </c>
      <c r="J8525" s="3">
        <v>30.3</v>
      </c>
      <c r="K8525" t="s">
        <v>10034</v>
      </c>
      <c r="L8525" s="4">
        <v>42910</v>
      </c>
      <c r="M8525" t="s">
        <v>10037</v>
      </c>
      <c r="N8525">
        <f t="shared" si="266"/>
        <v>1</v>
      </c>
      <c r="O8525" t="str" cm="1">
        <f t="array" ref="O8525">_xlfn.IFS(I8525&lt;600, "Very Poor",I8525&lt;650,"Poor",I8525&lt;700,"Fair",I8525&lt;750,"Good",I8525&gt;=750,"Excellent")</f>
        <v>Poor</v>
      </c>
      <c r="P8525" t="str" cm="1">
        <f t="array" ref="P8525">_xlfn.IFS(F8525&lt;30000,"Low",F8525&lt;60000,"Lower Middle",F8525&lt;100000, "Upper Middle",F8525&gt;=100000, "High")</f>
        <v>High</v>
      </c>
      <c r="Q8525" t="str" cm="1">
        <f t="array" ref="Q8525">_xlfn.IFS(D8525&lt;10,"Low",D8525&lt;15,"Medium",D8525&lt;20,"High",D8525&gt;=20,"Very High")</f>
        <v>Low</v>
      </c>
      <c r="R8525" t="str">
        <f t="shared" si="267"/>
        <v>Normal</v>
      </c>
    </row>
    <row r="8526" spans="1:18" x14ac:dyDescent="0.3">
      <c r="A8526" t="s">
        <v>8537</v>
      </c>
      <c r="B8526" s="2">
        <v>13676</v>
      </c>
      <c r="C8526" t="s">
        <v>10013</v>
      </c>
      <c r="D8526" s="1">
        <v>18.760000000000002</v>
      </c>
      <c r="E8526" t="s">
        <v>10023</v>
      </c>
      <c r="F8526" s="2">
        <v>35281</v>
      </c>
      <c r="G8526" t="s">
        <v>10039</v>
      </c>
      <c r="H8526" t="s">
        <v>10033</v>
      </c>
      <c r="I8526" s="2">
        <v>670</v>
      </c>
      <c r="J8526" s="3">
        <v>27.8</v>
      </c>
      <c r="K8526" t="s">
        <v>10035</v>
      </c>
      <c r="L8526" s="4">
        <v>42101</v>
      </c>
      <c r="M8526" t="s">
        <v>10037</v>
      </c>
      <c r="N8526">
        <f t="shared" si="266"/>
        <v>1</v>
      </c>
      <c r="O8526" t="str" cm="1">
        <f t="array" ref="O8526">_xlfn.IFS(I8526&lt;600, "Very Poor",I8526&lt;650,"Poor",I8526&lt;700,"Fair",I8526&lt;750,"Good",I8526&gt;=750,"Excellent")</f>
        <v>Fair</v>
      </c>
      <c r="P8526" t="str" cm="1">
        <f t="array" ref="P8526">_xlfn.IFS(F8526&lt;30000,"Low",F8526&lt;60000,"Lower Middle",F8526&lt;100000, "Upper Middle",F8526&gt;=100000, "High")</f>
        <v>Lower Middle</v>
      </c>
      <c r="Q8526" t="str" cm="1">
        <f t="array" ref="Q8526">_xlfn.IFS(D8526&lt;10,"Low",D8526&lt;15,"Medium",D8526&lt;20,"High",D8526&gt;=20,"Very High")</f>
        <v>High</v>
      </c>
      <c r="R8526" t="str">
        <f t="shared" si="267"/>
        <v>Normal</v>
      </c>
    </row>
    <row r="8527" spans="1:18" x14ac:dyDescent="0.3">
      <c r="A8527" t="s">
        <v>8538</v>
      </c>
      <c r="B8527" s="2">
        <v>26192</v>
      </c>
      <c r="C8527" t="s">
        <v>10014</v>
      </c>
      <c r="D8527" s="1">
        <v>29.38</v>
      </c>
      <c r="E8527" t="s">
        <v>10017</v>
      </c>
      <c r="F8527" s="2">
        <v>51471</v>
      </c>
      <c r="G8527" t="s">
        <v>10038</v>
      </c>
      <c r="H8527" t="s">
        <v>10028</v>
      </c>
      <c r="I8527" s="2">
        <v>601</v>
      </c>
      <c r="J8527" s="3">
        <v>34</v>
      </c>
      <c r="K8527" t="s">
        <v>10034</v>
      </c>
      <c r="L8527" s="4">
        <v>43212</v>
      </c>
      <c r="M8527" t="s">
        <v>10037</v>
      </c>
      <c r="N8527">
        <f t="shared" si="266"/>
        <v>1</v>
      </c>
      <c r="O8527" t="str" cm="1">
        <f t="array" ref="O8527">_xlfn.IFS(I8527&lt;600, "Very Poor",I8527&lt;650,"Poor",I8527&lt;700,"Fair",I8527&lt;750,"Good",I8527&gt;=750,"Excellent")</f>
        <v>Poor</v>
      </c>
      <c r="P8527" t="str" cm="1">
        <f t="array" ref="P8527">_xlfn.IFS(F8527&lt;30000,"Low",F8527&lt;60000,"Lower Middle",F8527&lt;100000, "Upper Middle",F8527&gt;=100000, "High")</f>
        <v>Lower Middle</v>
      </c>
      <c r="Q8527" t="str" cm="1">
        <f t="array" ref="Q8527">_xlfn.IFS(D8527&lt;10,"Low",D8527&lt;15,"Medium",D8527&lt;20,"High",D8527&gt;=20,"Very High")</f>
        <v>Very High</v>
      </c>
      <c r="R8527" t="str">
        <f t="shared" si="267"/>
        <v>High Risk</v>
      </c>
    </row>
    <row r="8528" spans="1:18" x14ac:dyDescent="0.3">
      <c r="A8528" t="s">
        <v>8539</v>
      </c>
      <c r="B8528" s="2">
        <v>25722</v>
      </c>
      <c r="C8528" t="s">
        <v>10013</v>
      </c>
      <c r="D8528" s="1">
        <v>12.81</v>
      </c>
      <c r="E8528" t="s">
        <v>10021</v>
      </c>
      <c r="F8528" s="2">
        <v>27753</v>
      </c>
      <c r="G8528" t="s">
        <v>10039</v>
      </c>
      <c r="H8528" t="s">
        <v>10033</v>
      </c>
      <c r="I8528" s="2">
        <v>717</v>
      </c>
      <c r="J8528" s="3">
        <v>5.4</v>
      </c>
      <c r="K8528" t="s">
        <v>10035</v>
      </c>
      <c r="L8528" s="4">
        <v>42571</v>
      </c>
      <c r="M8528" t="s">
        <v>10036</v>
      </c>
      <c r="N8528">
        <f t="shared" si="266"/>
        <v>0</v>
      </c>
      <c r="O8528" t="str" cm="1">
        <f t="array" ref="O8528">_xlfn.IFS(I8528&lt;600, "Very Poor",I8528&lt;650,"Poor",I8528&lt;700,"Fair",I8528&lt;750,"Good",I8528&gt;=750,"Excellent")</f>
        <v>Good</v>
      </c>
      <c r="P8528" t="str" cm="1">
        <f t="array" ref="P8528">_xlfn.IFS(F8528&lt;30000,"Low",F8528&lt;60000,"Lower Middle",F8528&lt;100000, "Upper Middle",F8528&gt;=100000, "High")</f>
        <v>Low</v>
      </c>
      <c r="Q8528" t="str" cm="1">
        <f t="array" ref="Q8528">_xlfn.IFS(D8528&lt;10,"Low",D8528&lt;15,"Medium",D8528&lt;20,"High",D8528&gt;=20,"Very High")</f>
        <v>Medium</v>
      </c>
      <c r="R8528" t="str">
        <f t="shared" si="267"/>
        <v>Normal</v>
      </c>
    </row>
    <row r="8529" spans="1:18" x14ac:dyDescent="0.3">
      <c r="A8529" t="s">
        <v>8540</v>
      </c>
      <c r="B8529" s="2">
        <v>8446</v>
      </c>
      <c r="C8529" t="s">
        <v>10013</v>
      </c>
      <c r="D8529" s="1">
        <v>19.87</v>
      </c>
      <c r="E8529" t="s">
        <v>10018</v>
      </c>
      <c r="F8529" s="2">
        <v>28741</v>
      </c>
      <c r="G8529" t="s">
        <v>10040</v>
      </c>
      <c r="H8529" t="s">
        <v>10026</v>
      </c>
      <c r="I8529" s="2">
        <v>629</v>
      </c>
      <c r="J8529" s="3">
        <v>14</v>
      </c>
      <c r="K8529" t="s">
        <v>10035</v>
      </c>
      <c r="L8529" s="4">
        <v>43143</v>
      </c>
      <c r="M8529" t="s">
        <v>10037</v>
      </c>
      <c r="N8529">
        <f t="shared" si="266"/>
        <v>1</v>
      </c>
      <c r="O8529" t="str" cm="1">
        <f t="array" ref="O8529">_xlfn.IFS(I8529&lt;600, "Very Poor",I8529&lt;650,"Poor",I8529&lt;700,"Fair",I8529&lt;750,"Good",I8529&gt;=750,"Excellent")</f>
        <v>Poor</v>
      </c>
      <c r="P8529" t="str" cm="1">
        <f t="array" ref="P8529">_xlfn.IFS(F8529&lt;30000,"Low",F8529&lt;60000,"Lower Middle",F8529&lt;100000, "Upper Middle",F8529&gt;=100000, "High")</f>
        <v>Low</v>
      </c>
      <c r="Q8529" t="str" cm="1">
        <f t="array" ref="Q8529">_xlfn.IFS(D8529&lt;10,"Low",D8529&lt;15,"Medium",D8529&lt;20,"High",D8529&gt;=20,"Very High")</f>
        <v>High</v>
      </c>
      <c r="R8529" t="str">
        <f t="shared" si="267"/>
        <v>High Risk</v>
      </c>
    </row>
    <row r="8530" spans="1:18" x14ac:dyDescent="0.3">
      <c r="A8530" t="s">
        <v>8541</v>
      </c>
      <c r="B8530" s="2">
        <v>5725</v>
      </c>
      <c r="C8530" t="s">
        <v>10013</v>
      </c>
      <c r="D8530" s="1">
        <v>24.06</v>
      </c>
      <c r="E8530" t="s">
        <v>10021</v>
      </c>
      <c r="F8530" s="2">
        <v>87541</v>
      </c>
      <c r="G8530" t="s">
        <v>10040</v>
      </c>
      <c r="H8530" t="s">
        <v>10030</v>
      </c>
      <c r="I8530" s="2">
        <v>679</v>
      </c>
      <c r="J8530" s="3">
        <v>12.6</v>
      </c>
      <c r="K8530" t="s">
        <v>10034</v>
      </c>
      <c r="L8530" s="4">
        <v>43421</v>
      </c>
      <c r="M8530" t="s">
        <v>10036</v>
      </c>
      <c r="N8530">
        <f t="shared" si="266"/>
        <v>0</v>
      </c>
      <c r="O8530" t="str" cm="1">
        <f t="array" ref="O8530">_xlfn.IFS(I8530&lt;600, "Very Poor",I8530&lt;650,"Poor",I8530&lt;700,"Fair",I8530&lt;750,"Good",I8530&gt;=750,"Excellent")</f>
        <v>Fair</v>
      </c>
      <c r="P8530" t="str" cm="1">
        <f t="array" ref="P8530">_xlfn.IFS(F8530&lt;30000,"Low",F8530&lt;60000,"Lower Middle",F8530&lt;100000, "Upper Middle",F8530&gt;=100000, "High")</f>
        <v>Upper Middle</v>
      </c>
      <c r="Q8530" t="str" cm="1">
        <f t="array" ref="Q8530">_xlfn.IFS(D8530&lt;10,"Low",D8530&lt;15,"Medium",D8530&lt;20,"High",D8530&gt;=20,"Very High")</f>
        <v>Very High</v>
      </c>
      <c r="R8530" t="str">
        <f t="shared" si="267"/>
        <v>Normal</v>
      </c>
    </row>
    <row r="8531" spans="1:18" x14ac:dyDescent="0.3">
      <c r="A8531" t="s">
        <v>8542</v>
      </c>
      <c r="B8531" s="2">
        <v>21061</v>
      </c>
      <c r="C8531" t="s">
        <v>10014</v>
      </c>
      <c r="D8531" s="1">
        <v>20.22</v>
      </c>
      <c r="E8531" t="s">
        <v>10017</v>
      </c>
      <c r="F8531" s="2">
        <v>141559</v>
      </c>
      <c r="G8531" t="s">
        <v>10040</v>
      </c>
      <c r="H8531" t="s">
        <v>10032</v>
      </c>
      <c r="I8531" s="2">
        <v>772</v>
      </c>
      <c r="J8531" s="3">
        <v>8.9</v>
      </c>
      <c r="K8531" t="s">
        <v>10035</v>
      </c>
      <c r="L8531" s="4">
        <v>43729</v>
      </c>
      <c r="M8531" t="s">
        <v>10036</v>
      </c>
      <c r="N8531">
        <f t="shared" si="266"/>
        <v>0</v>
      </c>
      <c r="O8531" t="str" cm="1">
        <f t="array" ref="O8531">_xlfn.IFS(I8531&lt;600, "Very Poor",I8531&lt;650,"Poor",I8531&lt;700,"Fair",I8531&lt;750,"Good",I8531&gt;=750,"Excellent")</f>
        <v>Excellent</v>
      </c>
      <c r="P8531" t="str" cm="1">
        <f t="array" ref="P8531">_xlfn.IFS(F8531&lt;30000,"Low",F8531&lt;60000,"Lower Middle",F8531&lt;100000, "Upper Middle",F8531&gt;=100000, "High")</f>
        <v>High</v>
      </c>
      <c r="Q8531" t="str" cm="1">
        <f t="array" ref="Q8531">_xlfn.IFS(D8531&lt;10,"Low",D8531&lt;15,"Medium",D8531&lt;20,"High",D8531&gt;=20,"Very High")</f>
        <v>Very High</v>
      </c>
      <c r="R8531" t="str">
        <f t="shared" si="267"/>
        <v>Normal</v>
      </c>
    </row>
    <row r="8532" spans="1:18" x14ac:dyDescent="0.3">
      <c r="A8532" t="s">
        <v>8543</v>
      </c>
      <c r="B8532" s="2">
        <v>23671</v>
      </c>
      <c r="C8532" t="s">
        <v>10013</v>
      </c>
      <c r="D8532" s="1">
        <v>15.46</v>
      </c>
      <c r="E8532" t="s">
        <v>10019</v>
      </c>
      <c r="F8532" s="2">
        <v>71335</v>
      </c>
      <c r="G8532" t="s">
        <v>10038</v>
      </c>
      <c r="H8532" t="s">
        <v>10030</v>
      </c>
      <c r="I8532" s="2">
        <v>717</v>
      </c>
      <c r="J8532" s="3">
        <v>37.799999999999997</v>
      </c>
      <c r="K8532" t="s">
        <v>10035</v>
      </c>
      <c r="L8532" s="4">
        <v>42069</v>
      </c>
      <c r="M8532" t="s">
        <v>10036</v>
      </c>
      <c r="N8532">
        <f t="shared" si="266"/>
        <v>0</v>
      </c>
      <c r="O8532" t="str" cm="1">
        <f t="array" ref="O8532">_xlfn.IFS(I8532&lt;600, "Very Poor",I8532&lt;650,"Poor",I8532&lt;700,"Fair",I8532&lt;750,"Good",I8532&gt;=750,"Excellent")</f>
        <v>Good</v>
      </c>
      <c r="P8532" t="str" cm="1">
        <f t="array" ref="P8532">_xlfn.IFS(F8532&lt;30000,"Low",F8532&lt;60000,"Lower Middle",F8532&lt;100000, "Upper Middle",F8532&gt;=100000, "High")</f>
        <v>Upper Middle</v>
      </c>
      <c r="Q8532" t="str" cm="1">
        <f t="array" ref="Q8532">_xlfn.IFS(D8532&lt;10,"Low",D8532&lt;15,"Medium",D8532&lt;20,"High",D8532&gt;=20,"Very High")</f>
        <v>High</v>
      </c>
      <c r="R8532" t="str">
        <f t="shared" si="267"/>
        <v>Normal</v>
      </c>
    </row>
    <row r="8533" spans="1:18" x14ac:dyDescent="0.3">
      <c r="A8533" t="s">
        <v>8544</v>
      </c>
      <c r="B8533" s="2">
        <v>2409</v>
      </c>
      <c r="C8533" t="s">
        <v>10014</v>
      </c>
      <c r="D8533" s="1">
        <v>8.81</v>
      </c>
      <c r="E8533" t="s">
        <v>10022</v>
      </c>
      <c r="F8533" s="2">
        <v>47141</v>
      </c>
      <c r="G8533" t="s">
        <v>10039</v>
      </c>
      <c r="H8533" t="s">
        <v>10028</v>
      </c>
      <c r="I8533" s="2">
        <v>624</v>
      </c>
      <c r="J8533" s="3">
        <v>9.6</v>
      </c>
      <c r="K8533" t="s">
        <v>10034</v>
      </c>
      <c r="L8533" s="4">
        <v>44113</v>
      </c>
      <c r="M8533" t="s">
        <v>10036</v>
      </c>
      <c r="N8533">
        <f t="shared" si="266"/>
        <v>0</v>
      </c>
      <c r="O8533" t="str" cm="1">
        <f t="array" ref="O8533">_xlfn.IFS(I8533&lt;600, "Very Poor",I8533&lt;650,"Poor",I8533&lt;700,"Fair",I8533&lt;750,"Good",I8533&gt;=750,"Excellent")</f>
        <v>Poor</v>
      </c>
      <c r="P8533" t="str" cm="1">
        <f t="array" ref="P8533">_xlfn.IFS(F8533&lt;30000,"Low",F8533&lt;60000,"Lower Middle",F8533&lt;100000, "Upper Middle",F8533&gt;=100000, "High")</f>
        <v>Lower Middle</v>
      </c>
      <c r="Q8533" t="str" cm="1">
        <f t="array" ref="Q8533">_xlfn.IFS(D8533&lt;10,"Low",D8533&lt;15,"Medium",D8533&lt;20,"High",D8533&gt;=20,"Very High")</f>
        <v>Low</v>
      </c>
      <c r="R8533" t="str">
        <f t="shared" si="267"/>
        <v>Normal</v>
      </c>
    </row>
    <row r="8534" spans="1:18" x14ac:dyDescent="0.3">
      <c r="A8534" t="s">
        <v>8545</v>
      </c>
      <c r="B8534" s="2">
        <v>9205</v>
      </c>
      <c r="C8534" t="s">
        <v>10014</v>
      </c>
      <c r="D8534" s="1">
        <v>16.59</v>
      </c>
      <c r="E8534" t="s">
        <v>10017</v>
      </c>
      <c r="F8534" s="2">
        <v>127254</v>
      </c>
      <c r="G8534" t="s">
        <v>10040</v>
      </c>
      <c r="H8534" t="s">
        <v>10026</v>
      </c>
      <c r="I8534" s="2">
        <v>766</v>
      </c>
      <c r="J8534" s="3">
        <v>14.2</v>
      </c>
      <c r="K8534" t="s">
        <v>10035</v>
      </c>
      <c r="L8534" s="4">
        <v>43505</v>
      </c>
      <c r="M8534" t="s">
        <v>10036</v>
      </c>
      <c r="N8534">
        <f t="shared" si="266"/>
        <v>0</v>
      </c>
      <c r="O8534" t="str" cm="1">
        <f t="array" ref="O8534">_xlfn.IFS(I8534&lt;600, "Very Poor",I8534&lt;650,"Poor",I8534&lt;700,"Fair",I8534&lt;750,"Good",I8534&gt;=750,"Excellent")</f>
        <v>Excellent</v>
      </c>
      <c r="P8534" t="str" cm="1">
        <f t="array" ref="P8534">_xlfn.IFS(F8534&lt;30000,"Low",F8534&lt;60000,"Lower Middle",F8534&lt;100000, "Upper Middle",F8534&gt;=100000, "High")</f>
        <v>High</v>
      </c>
      <c r="Q8534" t="str" cm="1">
        <f t="array" ref="Q8534">_xlfn.IFS(D8534&lt;10,"Low",D8534&lt;15,"Medium",D8534&lt;20,"High",D8534&gt;=20,"Very High")</f>
        <v>High</v>
      </c>
      <c r="R8534" t="str">
        <f t="shared" si="267"/>
        <v>Normal</v>
      </c>
    </row>
    <row r="8535" spans="1:18" x14ac:dyDescent="0.3">
      <c r="A8535" t="s">
        <v>8546</v>
      </c>
      <c r="B8535" s="2">
        <v>17365</v>
      </c>
      <c r="C8535" t="s">
        <v>10013</v>
      </c>
      <c r="D8535" s="1">
        <v>12.37</v>
      </c>
      <c r="E8535" t="s">
        <v>10018</v>
      </c>
      <c r="F8535" s="2">
        <v>69475</v>
      </c>
      <c r="G8535" t="s">
        <v>10040</v>
      </c>
      <c r="H8535" t="s">
        <v>10027</v>
      </c>
      <c r="I8535" s="2">
        <v>702</v>
      </c>
      <c r="J8535" s="3">
        <v>16.7</v>
      </c>
      <c r="K8535" t="s">
        <v>10035</v>
      </c>
      <c r="L8535" s="4">
        <v>44096</v>
      </c>
      <c r="M8535" t="s">
        <v>10036</v>
      </c>
      <c r="N8535">
        <f t="shared" si="266"/>
        <v>0</v>
      </c>
      <c r="O8535" t="str" cm="1">
        <f t="array" ref="O8535">_xlfn.IFS(I8535&lt;600, "Very Poor",I8535&lt;650,"Poor",I8535&lt;700,"Fair",I8535&lt;750,"Good",I8535&gt;=750,"Excellent")</f>
        <v>Good</v>
      </c>
      <c r="P8535" t="str" cm="1">
        <f t="array" ref="P8535">_xlfn.IFS(F8535&lt;30000,"Low",F8535&lt;60000,"Lower Middle",F8535&lt;100000, "Upper Middle",F8535&gt;=100000, "High")</f>
        <v>Upper Middle</v>
      </c>
      <c r="Q8535" t="str" cm="1">
        <f t="array" ref="Q8535">_xlfn.IFS(D8535&lt;10,"Low",D8535&lt;15,"Medium",D8535&lt;20,"High",D8535&gt;=20,"Very High")</f>
        <v>Medium</v>
      </c>
      <c r="R8535" t="str">
        <f t="shared" si="267"/>
        <v>Normal</v>
      </c>
    </row>
    <row r="8536" spans="1:18" x14ac:dyDescent="0.3">
      <c r="A8536" t="s">
        <v>8547</v>
      </c>
      <c r="B8536" s="2">
        <v>1256</v>
      </c>
      <c r="C8536" t="s">
        <v>10013</v>
      </c>
      <c r="D8536" s="1">
        <v>22.4</v>
      </c>
      <c r="E8536" t="s">
        <v>10019</v>
      </c>
      <c r="F8536" s="2">
        <v>92900</v>
      </c>
      <c r="G8536" t="s">
        <v>10040</v>
      </c>
      <c r="H8536" t="s">
        <v>10031</v>
      </c>
      <c r="I8536" s="2">
        <v>667</v>
      </c>
      <c r="J8536" s="3">
        <v>26.9</v>
      </c>
      <c r="K8536" t="s">
        <v>10034</v>
      </c>
      <c r="L8536" s="4">
        <v>42354</v>
      </c>
      <c r="M8536" t="s">
        <v>10037</v>
      </c>
      <c r="N8536">
        <f t="shared" si="266"/>
        <v>1</v>
      </c>
      <c r="O8536" t="str" cm="1">
        <f t="array" ref="O8536">_xlfn.IFS(I8536&lt;600, "Very Poor",I8536&lt;650,"Poor",I8536&lt;700,"Fair",I8536&lt;750,"Good",I8536&gt;=750,"Excellent")</f>
        <v>Fair</v>
      </c>
      <c r="P8536" t="str" cm="1">
        <f t="array" ref="P8536">_xlfn.IFS(F8536&lt;30000,"Low",F8536&lt;60000,"Lower Middle",F8536&lt;100000, "Upper Middle",F8536&gt;=100000, "High")</f>
        <v>Upper Middle</v>
      </c>
      <c r="Q8536" t="str" cm="1">
        <f t="array" ref="Q8536">_xlfn.IFS(D8536&lt;10,"Low",D8536&lt;15,"Medium",D8536&lt;20,"High",D8536&gt;=20,"Very High")</f>
        <v>Very High</v>
      </c>
      <c r="R8536" t="str">
        <f t="shared" si="267"/>
        <v>Normal</v>
      </c>
    </row>
    <row r="8537" spans="1:18" x14ac:dyDescent="0.3">
      <c r="A8537" t="s">
        <v>8548</v>
      </c>
      <c r="B8537" s="2">
        <v>16704</v>
      </c>
      <c r="C8537" t="s">
        <v>10013</v>
      </c>
      <c r="D8537" s="1">
        <v>16.05</v>
      </c>
      <c r="E8537" t="s">
        <v>10022</v>
      </c>
      <c r="F8537" s="2">
        <v>30117</v>
      </c>
      <c r="G8537" t="s">
        <v>10038</v>
      </c>
      <c r="H8537" t="s">
        <v>10026</v>
      </c>
      <c r="I8537" s="2">
        <v>717</v>
      </c>
      <c r="J8537" s="3">
        <v>31.9</v>
      </c>
      <c r="K8537" t="s">
        <v>10034</v>
      </c>
      <c r="L8537" s="4">
        <v>43963</v>
      </c>
      <c r="M8537" t="s">
        <v>10037</v>
      </c>
      <c r="N8537">
        <f t="shared" si="266"/>
        <v>1</v>
      </c>
      <c r="O8537" t="str" cm="1">
        <f t="array" ref="O8537">_xlfn.IFS(I8537&lt;600, "Very Poor",I8537&lt;650,"Poor",I8537&lt;700,"Fair",I8537&lt;750,"Good",I8537&gt;=750,"Excellent")</f>
        <v>Good</v>
      </c>
      <c r="P8537" t="str" cm="1">
        <f t="array" ref="P8537">_xlfn.IFS(F8537&lt;30000,"Low",F8537&lt;60000,"Lower Middle",F8537&lt;100000, "Upper Middle",F8537&gt;=100000, "High")</f>
        <v>Lower Middle</v>
      </c>
      <c r="Q8537" t="str" cm="1">
        <f t="array" ref="Q8537">_xlfn.IFS(D8537&lt;10,"Low",D8537&lt;15,"Medium",D8537&lt;20,"High",D8537&gt;=20,"Very High")</f>
        <v>High</v>
      </c>
      <c r="R8537" t="str">
        <f t="shared" si="267"/>
        <v>Normal</v>
      </c>
    </row>
    <row r="8538" spans="1:18" x14ac:dyDescent="0.3">
      <c r="A8538" t="s">
        <v>8549</v>
      </c>
      <c r="B8538" s="2">
        <v>30902</v>
      </c>
      <c r="C8538" t="s">
        <v>10013</v>
      </c>
      <c r="D8538" s="1">
        <v>26.25</v>
      </c>
      <c r="E8538" t="s">
        <v>10016</v>
      </c>
      <c r="F8538" s="2">
        <v>110222</v>
      </c>
      <c r="G8538" t="s">
        <v>10040</v>
      </c>
      <c r="H8538" t="s">
        <v>10029</v>
      </c>
      <c r="I8538" s="2">
        <v>841</v>
      </c>
      <c r="J8538" s="3">
        <v>26.2</v>
      </c>
      <c r="K8538" t="s">
        <v>10035</v>
      </c>
      <c r="L8538" s="4">
        <v>44075</v>
      </c>
      <c r="M8538" t="s">
        <v>10037</v>
      </c>
      <c r="N8538">
        <f t="shared" si="266"/>
        <v>1</v>
      </c>
      <c r="O8538" t="str" cm="1">
        <f t="array" ref="O8538">_xlfn.IFS(I8538&lt;600, "Very Poor",I8538&lt;650,"Poor",I8538&lt;700,"Fair",I8538&lt;750,"Good",I8538&gt;=750,"Excellent")</f>
        <v>Excellent</v>
      </c>
      <c r="P8538" t="str" cm="1">
        <f t="array" ref="P8538">_xlfn.IFS(F8538&lt;30000,"Low",F8538&lt;60000,"Lower Middle",F8538&lt;100000, "Upper Middle",F8538&gt;=100000, "High")</f>
        <v>High</v>
      </c>
      <c r="Q8538" t="str" cm="1">
        <f t="array" ref="Q8538">_xlfn.IFS(D8538&lt;10,"Low",D8538&lt;15,"Medium",D8538&lt;20,"High",D8538&gt;=20,"Very High")</f>
        <v>Very High</v>
      </c>
      <c r="R8538" t="str">
        <f t="shared" si="267"/>
        <v>Normal</v>
      </c>
    </row>
    <row r="8539" spans="1:18" x14ac:dyDescent="0.3">
      <c r="A8539" t="s">
        <v>8550</v>
      </c>
      <c r="B8539" s="2">
        <v>36758</v>
      </c>
      <c r="C8539" t="s">
        <v>10013</v>
      </c>
      <c r="D8539" s="1">
        <v>9.83</v>
      </c>
      <c r="E8539" t="s">
        <v>10023</v>
      </c>
      <c r="F8539" s="2">
        <v>21823</v>
      </c>
      <c r="G8539" t="s">
        <v>10039</v>
      </c>
      <c r="H8539" t="s">
        <v>10030</v>
      </c>
      <c r="I8539" s="2">
        <v>799</v>
      </c>
      <c r="J8539" s="3">
        <v>31.2</v>
      </c>
      <c r="K8539" t="s">
        <v>10035</v>
      </c>
      <c r="L8539" s="4">
        <v>42665</v>
      </c>
      <c r="M8539" t="s">
        <v>10037</v>
      </c>
      <c r="N8539">
        <f t="shared" si="266"/>
        <v>1</v>
      </c>
      <c r="O8539" t="str" cm="1">
        <f t="array" ref="O8539">_xlfn.IFS(I8539&lt;600, "Very Poor",I8539&lt;650,"Poor",I8539&lt;700,"Fair",I8539&lt;750,"Good",I8539&gt;=750,"Excellent")</f>
        <v>Excellent</v>
      </c>
      <c r="P8539" t="str" cm="1">
        <f t="array" ref="P8539">_xlfn.IFS(F8539&lt;30000,"Low",F8539&lt;60000,"Lower Middle",F8539&lt;100000, "Upper Middle",F8539&gt;=100000, "High")</f>
        <v>Low</v>
      </c>
      <c r="Q8539" t="str" cm="1">
        <f t="array" ref="Q8539">_xlfn.IFS(D8539&lt;10,"Low",D8539&lt;15,"Medium",D8539&lt;20,"High",D8539&gt;=20,"Very High")</f>
        <v>Low</v>
      </c>
      <c r="R8539" t="str">
        <f t="shared" si="267"/>
        <v>Normal</v>
      </c>
    </row>
    <row r="8540" spans="1:18" x14ac:dyDescent="0.3">
      <c r="A8540" t="s">
        <v>8551</v>
      </c>
      <c r="B8540" s="2">
        <v>2195</v>
      </c>
      <c r="C8540" t="s">
        <v>10014</v>
      </c>
      <c r="D8540" s="1">
        <v>15.44</v>
      </c>
      <c r="E8540" t="s">
        <v>10018</v>
      </c>
      <c r="F8540" s="2">
        <v>40005</v>
      </c>
      <c r="G8540" t="s">
        <v>10038</v>
      </c>
      <c r="H8540" t="s">
        <v>10030</v>
      </c>
      <c r="I8540" s="2">
        <v>708</v>
      </c>
      <c r="J8540" s="3">
        <v>19.100000000000001</v>
      </c>
      <c r="K8540" t="s">
        <v>10035</v>
      </c>
      <c r="L8540" s="4">
        <v>43617</v>
      </c>
      <c r="M8540" t="s">
        <v>10036</v>
      </c>
      <c r="N8540">
        <f t="shared" si="266"/>
        <v>0</v>
      </c>
      <c r="O8540" t="str" cm="1">
        <f t="array" ref="O8540">_xlfn.IFS(I8540&lt;600, "Very Poor",I8540&lt;650,"Poor",I8540&lt;700,"Fair",I8540&lt;750,"Good",I8540&gt;=750,"Excellent")</f>
        <v>Good</v>
      </c>
      <c r="P8540" t="str" cm="1">
        <f t="array" ref="P8540">_xlfn.IFS(F8540&lt;30000,"Low",F8540&lt;60000,"Lower Middle",F8540&lt;100000, "Upper Middle",F8540&gt;=100000, "High")</f>
        <v>Lower Middle</v>
      </c>
      <c r="Q8540" t="str" cm="1">
        <f t="array" ref="Q8540">_xlfn.IFS(D8540&lt;10,"Low",D8540&lt;15,"Medium",D8540&lt;20,"High",D8540&gt;=20,"Very High")</f>
        <v>High</v>
      </c>
      <c r="R8540" t="str">
        <f t="shared" si="267"/>
        <v>Normal</v>
      </c>
    </row>
    <row r="8541" spans="1:18" x14ac:dyDescent="0.3">
      <c r="A8541" t="s">
        <v>8552</v>
      </c>
      <c r="B8541" s="2">
        <v>35012</v>
      </c>
      <c r="C8541" t="s">
        <v>10013</v>
      </c>
      <c r="D8541" s="1">
        <v>18.940000000000001</v>
      </c>
      <c r="E8541" t="s">
        <v>10019</v>
      </c>
      <c r="F8541" s="2">
        <v>21138</v>
      </c>
      <c r="G8541" t="s">
        <v>10039</v>
      </c>
      <c r="H8541" t="s">
        <v>10027</v>
      </c>
      <c r="I8541" s="2">
        <v>829</v>
      </c>
      <c r="J8541" s="3">
        <v>39.9</v>
      </c>
      <c r="K8541" t="s">
        <v>10034</v>
      </c>
      <c r="L8541" s="4">
        <v>42739</v>
      </c>
      <c r="M8541" t="s">
        <v>10037</v>
      </c>
      <c r="N8541">
        <f t="shared" si="266"/>
        <v>1</v>
      </c>
      <c r="O8541" t="str" cm="1">
        <f t="array" ref="O8541">_xlfn.IFS(I8541&lt;600, "Very Poor",I8541&lt;650,"Poor",I8541&lt;700,"Fair",I8541&lt;750,"Good",I8541&gt;=750,"Excellent")</f>
        <v>Excellent</v>
      </c>
      <c r="P8541" t="str" cm="1">
        <f t="array" ref="P8541">_xlfn.IFS(F8541&lt;30000,"Low",F8541&lt;60000,"Lower Middle",F8541&lt;100000, "Upper Middle",F8541&gt;=100000, "High")</f>
        <v>Low</v>
      </c>
      <c r="Q8541" t="str" cm="1">
        <f t="array" ref="Q8541">_xlfn.IFS(D8541&lt;10,"Low",D8541&lt;15,"Medium",D8541&lt;20,"High",D8541&gt;=20,"Very High")</f>
        <v>High</v>
      </c>
      <c r="R8541" t="str">
        <f t="shared" si="267"/>
        <v>Normal</v>
      </c>
    </row>
    <row r="8542" spans="1:18" x14ac:dyDescent="0.3">
      <c r="A8542" t="s">
        <v>8553</v>
      </c>
      <c r="B8542" s="2">
        <v>12415</v>
      </c>
      <c r="C8542" t="s">
        <v>10013</v>
      </c>
      <c r="D8542" s="1">
        <v>8.15</v>
      </c>
      <c r="E8542" t="s">
        <v>10018</v>
      </c>
      <c r="F8542" s="2">
        <v>54488</v>
      </c>
      <c r="G8542" t="s">
        <v>10040</v>
      </c>
      <c r="H8542" t="s">
        <v>10026</v>
      </c>
      <c r="I8542" s="2">
        <v>696</v>
      </c>
      <c r="J8542" s="3">
        <v>11</v>
      </c>
      <c r="K8542" t="s">
        <v>10035</v>
      </c>
      <c r="L8542" s="4">
        <v>42401</v>
      </c>
      <c r="M8542" t="s">
        <v>10036</v>
      </c>
      <c r="N8542">
        <f t="shared" si="266"/>
        <v>0</v>
      </c>
      <c r="O8542" t="str" cm="1">
        <f t="array" ref="O8542">_xlfn.IFS(I8542&lt;600, "Very Poor",I8542&lt;650,"Poor",I8542&lt;700,"Fair",I8542&lt;750,"Good",I8542&gt;=750,"Excellent")</f>
        <v>Fair</v>
      </c>
      <c r="P8542" t="str" cm="1">
        <f t="array" ref="P8542">_xlfn.IFS(F8542&lt;30000,"Low",F8542&lt;60000,"Lower Middle",F8542&lt;100000, "Upper Middle",F8542&gt;=100000, "High")</f>
        <v>Lower Middle</v>
      </c>
      <c r="Q8542" t="str" cm="1">
        <f t="array" ref="Q8542">_xlfn.IFS(D8542&lt;10,"Low",D8542&lt;15,"Medium",D8542&lt;20,"High",D8542&gt;=20,"Very High")</f>
        <v>Low</v>
      </c>
      <c r="R8542" t="str">
        <f t="shared" si="267"/>
        <v>Normal</v>
      </c>
    </row>
    <row r="8543" spans="1:18" x14ac:dyDescent="0.3">
      <c r="A8543" t="s">
        <v>8554</v>
      </c>
      <c r="B8543" s="2">
        <v>22686</v>
      </c>
      <c r="C8543" t="s">
        <v>10014</v>
      </c>
      <c r="D8543" s="1">
        <v>19.7</v>
      </c>
      <c r="E8543" t="s">
        <v>10018</v>
      </c>
      <c r="F8543" s="2">
        <v>69875</v>
      </c>
      <c r="G8543" t="s">
        <v>10038</v>
      </c>
      <c r="H8543" t="s">
        <v>10026</v>
      </c>
      <c r="I8543" s="2">
        <v>642</v>
      </c>
      <c r="J8543" s="3">
        <v>19</v>
      </c>
      <c r="K8543" t="s">
        <v>10035</v>
      </c>
      <c r="L8543" s="4">
        <v>42319</v>
      </c>
      <c r="M8543" t="s">
        <v>10037</v>
      </c>
      <c r="N8543">
        <f t="shared" si="266"/>
        <v>1</v>
      </c>
      <c r="O8543" t="str" cm="1">
        <f t="array" ref="O8543">_xlfn.IFS(I8543&lt;600, "Very Poor",I8543&lt;650,"Poor",I8543&lt;700,"Fair",I8543&lt;750,"Good",I8543&gt;=750,"Excellent")</f>
        <v>Poor</v>
      </c>
      <c r="P8543" t="str" cm="1">
        <f t="array" ref="P8543">_xlfn.IFS(F8543&lt;30000,"Low",F8543&lt;60000,"Lower Middle",F8543&lt;100000, "Upper Middle",F8543&gt;=100000, "High")</f>
        <v>Upper Middle</v>
      </c>
      <c r="Q8543" t="str" cm="1">
        <f t="array" ref="Q8543">_xlfn.IFS(D8543&lt;10,"Low",D8543&lt;15,"Medium",D8543&lt;20,"High",D8543&gt;=20,"Very High")</f>
        <v>High</v>
      </c>
      <c r="R8543" t="str">
        <f t="shared" si="267"/>
        <v>High Risk</v>
      </c>
    </row>
    <row r="8544" spans="1:18" x14ac:dyDescent="0.3">
      <c r="A8544" t="s">
        <v>8555</v>
      </c>
      <c r="B8544" s="2">
        <v>12662</v>
      </c>
      <c r="C8544" t="s">
        <v>10013</v>
      </c>
      <c r="D8544" s="1">
        <v>12.27</v>
      </c>
      <c r="E8544" t="s">
        <v>10024</v>
      </c>
      <c r="F8544" s="2">
        <v>43015</v>
      </c>
      <c r="G8544" t="s">
        <v>10039</v>
      </c>
      <c r="H8544" t="s">
        <v>10026</v>
      </c>
      <c r="I8544" s="2">
        <v>653</v>
      </c>
      <c r="J8544" s="3">
        <v>34.1</v>
      </c>
      <c r="K8544" t="s">
        <v>10035</v>
      </c>
      <c r="L8544" s="4">
        <v>42732</v>
      </c>
      <c r="M8544" t="s">
        <v>10036</v>
      </c>
      <c r="N8544">
        <f t="shared" si="266"/>
        <v>0</v>
      </c>
      <c r="O8544" t="str" cm="1">
        <f t="array" ref="O8544">_xlfn.IFS(I8544&lt;600, "Very Poor",I8544&lt;650,"Poor",I8544&lt;700,"Fair",I8544&lt;750,"Good",I8544&gt;=750,"Excellent")</f>
        <v>Fair</v>
      </c>
      <c r="P8544" t="str" cm="1">
        <f t="array" ref="P8544">_xlfn.IFS(F8544&lt;30000,"Low",F8544&lt;60000,"Lower Middle",F8544&lt;100000, "Upper Middle",F8544&gt;=100000, "High")</f>
        <v>Lower Middle</v>
      </c>
      <c r="Q8544" t="str" cm="1">
        <f t="array" ref="Q8544">_xlfn.IFS(D8544&lt;10,"Low",D8544&lt;15,"Medium",D8544&lt;20,"High",D8544&gt;=20,"Very High")</f>
        <v>Medium</v>
      </c>
      <c r="R8544" t="str">
        <f t="shared" si="267"/>
        <v>Normal</v>
      </c>
    </row>
    <row r="8545" spans="1:18" x14ac:dyDescent="0.3">
      <c r="A8545" t="s">
        <v>8556</v>
      </c>
      <c r="B8545" s="2">
        <v>29743</v>
      </c>
      <c r="C8545" t="s">
        <v>10014</v>
      </c>
      <c r="D8545" s="1">
        <v>10.74</v>
      </c>
      <c r="E8545" t="s">
        <v>10021</v>
      </c>
      <c r="F8545" s="2">
        <v>22412</v>
      </c>
      <c r="G8545" t="s">
        <v>10038</v>
      </c>
      <c r="H8545" t="s">
        <v>10030</v>
      </c>
      <c r="I8545" s="2">
        <v>599</v>
      </c>
      <c r="J8545" s="3">
        <v>13.6</v>
      </c>
      <c r="K8545" t="s">
        <v>10034</v>
      </c>
      <c r="L8545" s="4">
        <v>44141</v>
      </c>
      <c r="M8545" t="s">
        <v>10037</v>
      </c>
      <c r="N8545">
        <f t="shared" si="266"/>
        <v>1</v>
      </c>
      <c r="O8545" t="str" cm="1">
        <f t="array" ref="O8545">_xlfn.IFS(I8545&lt;600, "Very Poor",I8545&lt;650,"Poor",I8545&lt;700,"Fair",I8545&lt;750,"Good",I8545&gt;=750,"Excellent")</f>
        <v>Very Poor</v>
      </c>
      <c r="P8545" t="str" cm="1">
        <f t="array" ref="P8545">_xlfn.IFS(F8545&lt;30000,"Low",F8545&lt;60000,"Lower Middle",F8545&lt;100000, "Upper Middle",F8545&gt;=100000, "High")</f>
        <v>Low</v>
      </c>
      <c r="Q8545" t="str" cm="1">
        <f t="array" ref="Q8545">_xlfn.IFS(D8545&lt;10,"Low",D8545&lt;15,"Medium",D8545&lt;20,"High",D8545&gt;=20,"Very High")</f>
        <v>Medium</v>
      </c>
      <c r="R8545" t="str">
        <f t="shared" si="267"/>
        <v>Normal</v>
      </c>
    </row>
    <row r="8546" spans="1:18" x14ac:dyDescent="0.3">
      <c r="A8546" t="s">
        <v>8557</v>
      </c>
      <c r="B8546" s="2">
        <v>33161</v>
      </c>
      <c r="C8546" t="s">
        <v>10013</v>
      </c>
      <c r="D8546" s="1">
        <v>8.5500000000000007</v>
      </c>
      <c r="E8546" t="s">
        <v>10017</v>
      </c>
      <c r="F8546" s="2">
        <v>99331</v>
      </c>
      <c r="G8546" t="s">
        <v>10039</v>
      </c>
      <c r="H8546" t="s">
        <v>10027</v>
      </c>
      <c r="I8546" s="2">
        <v>608</v>
      </c>
      <c r="J8546" s="3">
        <v>31.3</v>
      </c>
      <c r="K8546" t="s">
        <v>10034</v>
      </c>
      <c r="L8546" s="4">
        <v>42691</v>
      </c>
      <c r="M8546" t="s">
        <v>10037</v>
      </c>
      <c r="N8546">
        <f t="shared" si="266"/>
        <v>1</v>
      </c>
      <c r="O8546" t="str" cm="1">
        <f t="array" ref="O8546">_xlfn.IFS(I8546&lt;600, "Very Poor",I8546&lt;650,"Poor",I8546&lt;700,"Fair",I8546&lt;750,"Good",I8546&gt;=750,"Excellent")</f>
        <v>Poor</v>
      </c>
      <c r="P8546" t="str" cm="1">
        <f t="array" ref="P8546">_xlfn.IFS(F8546&lt;30000,"Low",F8546&lt;60000,"Lower Middle",F8546&lt;100000, "Upper Middle",F8546&gt;=100000, "High")</f>
        <v>Upper Middle</v>
      </c>
      <c r="Q8546" t="str" cm="1">
        <f t="array" ref="Q8546">_xlfn.IFS(D8546&lt;10,"Low",D8546&lt;15,"Medium",D8546&lt;20,"High",D8546&gt;=20,"Very High")</f>
        <v>Low</v>
      </c>
      <c r="R8546" t="str">
        <f t="shared" si="267"/>
        <v>Normal</v>
      </c>
    </row>
    <row r="8547" spans="1:18" x14ac:dyDescent="0.3">
      <c r="A8547" t="s">
        <v>8558</v>
      </c>
      <c r="B8547" s="2">
        <v>3402</v>
      </c>
      <c r="C8547" t="s">
        <v>10013</v>
      </c>
      <c r="D8547" s="1">
        <v>13.75</v>
      </c>
      <c r="E8547" t="s">
        <v>10019</v>
      </c>
      <c r="F8547" s="2">
        <v>119070</v>
      </c>
      <c r="G8547" t="s">
        <v>10039</v>
      </c>
      <c r="H8547" t="s">
        <v>10028</v>
      </c>
      <c r="I8547" s="2">
        <v>741</v>
      </c>
      <c r="J8547" s="3">
        <v>17.7</v>
      </c>
      <c r="K8547" t="s">
        <v>10035</v>
      </c>
      <c r="L8547" s="4">
        <v>43867</v>
      </c>
      <c r="M8547" t="s">
        <v>10036</v>
      </c>
      <c r="N8547">
        <f t="shared" si="266"/>
        <v>0</v>
      </c>
      <c r="O8547" t="str" cm="1">
        <f t="array" ref="O8547">_xlfn.IFS(I8547&lt;600, "Very Poor",I8547&lt;650,"Poor",I8547&lt;700,"Fair",I8547&lt;750,"Good",I8547&gt;=750,"Excellent")</f>
        <v>Good</v>
      </c>
      <c r="P8547" t="str" cm="1">
        <f t="array" ref="P8547">_xlfn.IFS(F8547&lt;30000,"Low",F8547&lt;60000,"Lower Middle",F8547&lt;100000, "Upper Middle",F8547&gt;=100000, "High")</f>
        <v>High</v>
      </c>
      <c r="Q8547" t="str" cm="1">
        <f t="array" ref="Q8547">_xlfn.IFS(D8547&lt;10,"Low",D8547&lt;15,"Medium",D8547&lt;20,"High",D8547&gt;=20,"Very High")</f>
        <v>Medium</v>
      </c>
      <c r="R8547" t="str">
        <f t="shared" si="267"/>
        <v>Normal</v>
      </c>
    </row>
    <row r="8548" spans="1:18" x14ac:dyDescent="0.3">
      <c r="A8548" t="s">
        <v>8559</v>
      </c>
      <c r="B8548" s="2">
        <v>14275</v>
      </c>
      <c r="C8548" t="s">
        <v>10013</v>
      </c>
      <c r="D8548" s="1">
        <v>28.22</v>
      </c>
      <c r="E8548" t="s">
        <v>10025</v>
      </c>
      <c r="F8548" s="2">
        <v>33119</v>
      </c>
      <c r="G8548" t="s">
        <v>10039</v>
      </c>
      <c r="H8548" t="s">
        <v>10033</v>
      </c>
      <c r="I8548" s="2">
        <v>773</v>
      </c>
      <c r="J8548" s="3">
        <v>11.2</v>
      </c>
      <c r="K8548" t="s">
        <v>10034</v>
      </c>
      <c r="L8548" s="4">
        <v>42074</v>
      </c>
      <c r="M8548" t="s">
        <v>10037</v>
      </c>
      <c r="N8548">
        <f t="shared" si="266"/>
        <v>1</v>
      </c>
      <c r="O8548" t="str" cm="1">
        <f t="array" ref="O8548">_xlfn.IFS(I8548&lt;600, "Very Poor",I8548&lt;650,"Poor",I8548&lt;700,"Fair",I8548&lt;750,"Good",I8548&gt;=750,"Excellent")</f>
        <v>Excellent</v>
      </c>
      <c r="P8548" t="str" cm="1">
        <f t="array" ref="P8548">_xlfn.IFS(F8548&lt;30000,"Low",F8548&lt;60000,"Lower Middle",F8548&lt;100000, "Upper Middle",F8548&gt;=100000, "High")</f>
        <v>Lower Middle</v>
      </c>
      <c r="Q8548" t="str" cm="1">
        <f t="array" ref="Q8548">_xlfn.IFS(D8548&lt;10,"Low",D8548&lt;15,"Medium",D8548&lt;20,"High",D8548&gt;=20,"Very High")</f>
        <v>Very High</v>
      </c>
      <c r="R8548" t="str">
        <f t="shared" si="267"/>
        <v>Normal</v>
      </c>
    </row>
    <row r="8549" spans="1:18" x14ac:dyDescent="0.3">
      <c r="A8549" t="s">
        <v>8560</v>
      </c>
      <c r="B8549" s="2">
        <v>29182</v>
      </c>
      <c r="C8549" t="s">
        <v>10014</v>
      </c>
      <c r="D8549" s="1">
        <v>5.78</v>
      </c>
      <c r="E8549" t="s">
        <v>10017</v>
      </c>
      <c r="F8549" s="2">
        <v>31573</v>
      </c>
      <c r="G8549" t="s">
        <v>10039</v>
      </c>
      <c r="H8549" t="s">
        <v>10031</v>
      </c>
      <c r="I8549" s="2">
        <v>773</v>
      </c>
      <c r="J8549" s="3">
        <v>19.100000000000001</v>
      </c>
      <c r="K8549" t="s">
        <v>10035</v>
      </c>
      <c r="L8549" s="4">
        <v>42175</v>
      </c>
      <c r="M8549" t="s">
        <v>10036</v>
      </c>
      <c r="N8549">
        <f t="shared" si="266"/>
        <v>0</v>
      </c>
      <c r="O8549" t="str" cm="1">
        <f t="array" ref="O8549">_xlfn.IFS(I8549&lt;600, "Very Poor",I8549&lt;650,"Poor",I8549&lt;700,"Fair",I8549&lt;750,"Good",I8549&gt;=750,"Excellent")</f>
        <v>Excellent</v>
      </c>
      <c r="P8549" t="str" cm="1">
        <f t="array" ref="P8549">_xlfn.IFS(F8549&lt;30000,"Low",F8549&lt;60000,"Lower Middle",F8549&lt;100000, "Upper Middle",F8549&gt;=100000, "High")</f>
        <v>Lower Middle</v>
      </c>
      <c r="Q8549" t="str" cm="1">
        <f t="array" ref="Q8549">_xlfn.IFS(D8549&lt;10,"Low",D8549&lt;15,"Medium",D8549&lt;20,"High",D8549&gt;=20,"Very High")</f>
        <v>Low</v>
      </c>
      <c r="R8549" t="str">
        <f t="shared" si="267"/>
        <v>Normal</v>
      </c>
    </row>
    <row r="8550" spans="1:18" x14ac:dyDescent="0.3">
      <c r="A8550" t="s">
        <v>8561</v>
      </c>
      <c r="B8550" s="2">
        <v>15915</v>
      </c>
      <c r="C8550" t="s">
        <v>10013</v>
      </c>
      <c r="D8550" s="1">
        <v>26.3</v>
      </c>
      <c r="E8550" t="s">
        <v>10015</v>
      </c>
      <c r="F8550" s="2">
        <v>128656</v>
      </c>
      <c r="G8550" t="s">
        <v>10039</v>
      </c>
      <c r="H8550" t="s">
        <v>10033</v>
      </c>
      <c r="I8550" s="2">
        <v>709</v>
      </c>
      <c r="J8550" s="3">
        <v>32.5</v>
      </c>
      <c r="K8550" t="s">
        <v>10034</v>
      </c>
      <c r="L8550" s="4">
        <v>42931</v>
      </c>
      <c r="M8550" t="s">
        <v>10037</v>
      </c>
      <c r="N8550">
        <f t="shared" si="266"/>
        <v>1</v>
      </c>
      <c r="O8550" t="str" cm="1">
        <f t="array" ref="O8550">_xlfn.IFS(I8550&lt;600, "Very Poor",I8550&lt;650,"Poor",I8550&lt;700,"Fair",I8550&lt;750,"Good",I8550&gt;=750,"Excellent")</f>
        <v>Good</v>
      </c>
      <c r="P8550" t="str" cm="1">
        <f t="array" ref="P8550">_xlfn.IFS(F8550&lt;30000,"Low",F8550&lt;60000,"Lower Middle",F8550&lt;100000, "Upper Middle",F8550&gt;=100000, "High")</f>
        <v>High</v>
      </c>
      <c r="Q8550" t="str" cm="1">
        <f t="array" ref="Q8550">_xlfn.IFS(D8550&lt;10,"Low",D8550&lt;15,"Medium",D8550&lt;20,"High",D8550&gt;=20,"Very High")</f>
        <v>Very High</v>
      </c>
      <c r="R8550" t="str">
        <f t="shared" si="267"/>
        <v>Normal</v>
      </c>
    </row>
    <row r="8551" spans="1:18" x14ac:dyDescent="0.3">
      <c r="A8551" t="s">
        <v>8562</v>
      </c>
      <c r="B8551" s="2">
        <v>1909</v>
      </c>
      <c r="C8551" t="s">
        <v>10014</v>
      </c>
      <c r="D8551" s="1">
        <v>14.93</v>
      </c>
      <c r="E8551" t="s">
        <v>10017</v>
      </c>
      <c r="F8551" s="2">
        <v>95021</v>
      </c>
      <c r="G8551" t="s">
        <v>10039</v>
      </c>
      <c r="H8551" t="s">
        <v>10028</v>
      </c>
      <c r="I8551" s="2">
        <v>816</v>
      </c>
      <c r="J8551" s="3">
        <v>8.9</v>
      </c>
      <c r="K8551" t="s">
        <v>10034</v>
      </c>
      <c r="L8551" s="4">
        <v>42845</v>
      </c>
      <c r="M8551" t="s">
        <v>10036</v>
      </c>
      <c r="N8551">
        <f t="shared" si="266"/>
        <v>0</v>
      </c>
      <c r="O8551" t="str" cm="1">
        <f t="array" ref="O8551">_xlfn.IFS(I8551&lt;600, "Very Poor",I8551&lt;650,"Poor",I8551&lt;700,"Fair",I8551&lt;750,"Good",I8551&gt;=750,"Excellent")</f>
        <v>Excellent</v>
      </c>
      <c r="P8551" t="str" cm="1">
        <f t="array" ref="P8551">_xlfn.IFS(F8551&lt;30000,"Low",F8551&lt;60000,"Lower Middle",F8551&lt;100000, "Upper Middle",F8551&gt;=100000, "High")</f>
        <v>Upper Middle</v>
      </c>
      <c r="Q8551" t="str" cm="1">
        <f t="array" ref="Q8551">_xlfn.IFS(D8551&lt;10,"Low",D8551&lt;15,"Medium",D8551&lt;20,"High",D8551&gt;=20,"Very High")</f>
        <v>Medium</v>
      </c>
      <c r="R8551" t="str">
        <f t="shared" si="267"/>
        <v>Normal</v>
      </c>
    </row>
    <row r="8552" spans="1:18" x14ac:dyDescent="0.3">
      <c r="A8552" t="s">
        <v>8563</v>
      </c>
      <c r="B8552" s="2">
        <v>1372</v>
      </c>
      <c r="C8552" t="s">
        <v>10013</v>
      </c>
      <c r="D8552" s="1">
        <v>19.04</v>
      </c>
      <c r="E8552" t="s">
        <v>10025</v>
      </c>
      <c r="F8552" s="2">
        <v>46943</v>
      </c>
      <c r="G8552" t="s">
        <v>10039</v>
      </c>
      <c r="H8552" t="s">
        <v>10030</v>
      </c>
      <c r="I8552" s="2">
        <v>788</v>
      </c>
      <c r="J8552" s="3">
        <v>23.1</v>
      </c>
      <c r="K8552" t="s">
        <v>10034</v>
      </c>
      <c r="L8552" s="4">
        <v>43497</v>
      </c>
      <c r="M8552" t="s">
        <v>10036</v>
      </c>
      <c r="N8552">
        <f t="shared" si="266"/>
        <v>0</v>
      </c>
      <c r="O8552" t="str" cm="1">
        <f t="array" ref="O8552">_xlfn.IFS(I8552&lt;600, "Very Poor",I8552&lt;650,"Poor",I8552&lt;700,"Fair",I8552&lt;750,"Good",I8552&gt;=750,"Excellent")</f>
        <v>Excellent</v>
      </c>
      <c r="P8552" t="str" cm="1">
        <f t="array" ref="P8552">_xlfn.IFS(F8552&lt;30000,"Low",F8552&lt;60000,"Lower Middle",F8552&lt;100000, "Upper Middle",F8552&gt;=100000, "High")</f>
        <v>Lower Middle</v>
      </c>
      <c r="Q8552" t="str" cm="1">
        <f t="array" ref="Q8552">_xlfn.IFS(D8552&lt;10,"Low",D8552&lt;15,"Medium",D8552&lt;20,"High",D8552&gt;=20,"Very High")</f>
        <v>High</v>
      </c>
      <c r="R8552" t="str">
        <f t="shared" si="267"/>
        <v>Normal</v>
      </c>
    </row>
    <row r="8553" spans="1:18" x14ac:dyDescent="0.3">
      <c r="A8553" t="s">
        <v>8564</v>
      </c>
      <c r="B8553" s="2">
        <v>23620</v>
      </c>
      <c r="C8553" t="s">
        <v>10014</v>
      </c>
      <c r="D8553" s="1">
        <v>17.82</v>
      </c>
      <c r="E8553" t="s">
        <v>10025</v>
      </c>
      <c r="F8553" s="2">
        <v>24017</v>
      </c>
      <c r="G8553" t="s">
        <v>10039</v>
      </c>
      <c r="H8553" t="s">
        <v>10029</v>
      </c>
      <c r="I8553" s="2">
        <v>843</v>
      </c>
      <c r="J8553" s="3">
        <v>30.9</v>
      </c>
      <c r="K8553" t="s">
        <v>10034</v>
      </c>
      <c r="L8553" s="4">
        <v>42523</v>
      </c>
      <c r="M8553" t="s">
        <v>10037</v>
      </c>
      <c r="N8553">
        <f t="shared" si="266"/>
        <v>1</v>
      </c>
      <c r="O8553" t="str" cm="1">
        <f t="array" ref="O8553">_xlfn.IFS(I8553&lt;600, "Very Poor",I8553&lt;650,"Poor",I8553&lt;700,"Fair",I8553&lt;750,"Good",I8553&gt;=750,"Excellent")</f>
        <v>Excellent</v>
      </c>
      <c r="P8553" t="str" cm="1">
        <f t="array" ref="P8553">_xlfn.IFS(F8553&lt;30000,"Low",F8553&lt;60000,"Lower Middle",F8553&lt;100000, "Upper Middle",F8553&gt;=100000, "High")</f>
        <v>Low</v>
      </c>
      <c r="Q8553" t="str" cm="1">
        <f t="array" ref="Q8553">_xlfn.IFS(D8553&lt;10,"Low",D8553&lt;15,"Medium",D8553&lt;20,"High",D8553&gt;=20,"Very High")</f>
        <v>High</v>
      </c>
      <c r="R8553" t="str">
        <f t="shared" si="267"/>
        <v>Normal</v>
      </c>
    </row>
    <row r="8554" spans="1:18" x14ac:dyDescent="0.3">
      <c r="A8554" t="s">
        <v>8565</v>
      </c>
      <c r="B8554" s="2">
        <v>35112</v>
      </c>
      <c r="C8554" t="s">
        <v>10014</v>
      </c>
      <c r="D8554" s="1">
        <v>28.14</v>
      </c>
      <c r="E8554" t="s">
        <v>10016</v>
      </c>
      <c r="F8554" s="2">
        <v>57038</v>
      </c>
      <c r="G8554" t="s">
        <v>10039</v>
      </c>
      <c r="H8554" t="s">
        <v>10033</v>
      </c>
      <c r="I8554" s="2">
        <v>749</v>
      </c>
      <c r="J8554" s="3">
        <v>31.3</v>
      </c>
      <c r="K8554" t="s">
        <v>10035</v>
      </c>
      <c r="L8554" s="4">
        <v>43541</v>
      </c>
      <c r="M8554" t="s">
        <v>10037</v>
      </c>
      <c r="N8554">
        <f t="shared" si="266"/>
        <v>1</v>
      </c>
      <c r="O8554" t="str" cm="1">
        <f t="array" ref="O8554">_xlfn.IFS(I8554&lt;600, "Very Poor",I8554&lt;650,"Poor",I8554&lt;700,"Fair",I8554&lt;750,"Good",I8554&gt;=750,"Excellent")</f>
        <v>Good</v>
      </c>
      <c r="P8554" t="str" cm="1">
        <f t="array" ref="P8554">_xlfn.IFS(F8554&lt;30000,"Low",F8554&lt;60000,"Lower Middle",F8554&lt;100000, "Upper Middle",F8554&gt;=100000, "High")</f>
        <v>Lower Middle</v>
      </c>
      <c r="Q8554" t="str" cm="1">
        <f t="array" ref="Q8554">_xlfn.IFS(D8554&lt;10,"Low",D8554&lt;15,"Medium",D8554&lt;20,"High",D8554&gt;=20,"Very High")</f>
        <v>Very High</v>
      </c>
      <c r="R8554" t="str">
        <f t="shared" si="267"/>
        <v>Normal</v>
      </c>
    </row>
    <row r="8555" spans="1:18" x14ac:dyDescent="0.3">
      <c r="A8555" t="s">
        <v>8566</v>
      </c>
      <c r="B8555" s="2">
        <v>9515</v>
      </c>
      <c r="C8555" t="s">
        <v>10014</v>
      </c>
      <c r="D8555" s="1">
        <v>24.25</v>
      </c>
      <c r="E8555" t="s">
        <v>10018</v>
      </c>
      <c r="F8555" s="2">
        <v>83285</v>
      </c>
      <c r="G8555" t="s">
        <v>10038</v>
      </c>
      <c r="H8555" t="s">
        <v>10026</v>
      </c>
      <c r="I8555" s="2">
        <v>817</v>
      </c>
      <c r="J8555" s="3">
        <v>18.600000000000001</v>
      </c>
      <c r="K8555" t="s">
        <v>10035</v>
      </c>
      <c r="L8555" s="4">
        <v>42651</v>
      </c>
      <c r="M8555" t="s">
        <v>10036</v>
      </c>
      <c r="N8555">
        <f t="shared" si="266"/>
        <v>0</v>
      </c>
      <c r="O8555" t="str" cm="1">
        <f t="array" ref="O8555">_xlfn.IFS(I8555&lt;600, "Very Poor",I8555&lt;650,"Poor",I8555&lt;700,"Fair",I8555&lt;750,"Good",I8555&gt;=750,"Excellent")</f>
        <v>Excellent</v>
      </c>
      <c r="P8555" t="str" cm="1">
        <f t="array" ref="P8555">_xlfn.IFS(F8555&lt;30000,"Low",F8555&lt;60000,"Lower Middle",F8555&lt;100000, "Upper Middle",F8555&gt;=100000, "High")</f>
        <v>Upper Middle</v>
      </c>
      <c r="Q8555" t="str" cm="1">
        <f t="array" ref="Q8555">_xlfn.IFS(D8555&lt;10,"Low",D8555&lt;15,"Medium",D8555&lt;20,"High",D8555&gt;=20,"Very High")</f>
        <v>Very High</v>
      </c>
      <c r="R8555" t="str">
        <f t="shared" si="267"/>
        <v>Normal</v>
      </c>
    </row>
    <row r="8556" spans="1:18" x14ac:dyDescent="0.3">
      <c r="A8556" t="s">
        <v>8567</v>
      </c>
      <c r="B8556" s="2">
        <v>3431</v>
      </c>
      <c r="C8556" t="s">
        <v>10013</v>
      </c>
      <c r="D8556" s="1">
        <v>29.62</v>
      </c>
      <c r="E8556" t="s">
        <v>10021</v>
      </c>
      <c r="F8556" s="2">
        <v>109106</v>
      </c>
      <c r="G8556" t="s">
        <v>10038</v>
      </c>
      <c r="H8556" t="s">
        <v>10032</v>
      </c>
      <c r="I8556" s="2">
        <v>736</v>
      </c>
      <c r="J8556" s="3">
        <v>21.3</v>
      </c>
      <c r="K8556" t="s">
        <v>10034</v>
      </c>
      <c r="L8556" s="4">
        <v>43588</v>
      </c>
      <c r="M8556" t="s">
        <v>10036</v>
      </c>
      <c r="N8556">
        <f t="shared" si="266"/>
        <v>0</v>
      </c>
      <c r="O8556" t="str" cm="1">
        <f t="array" ref="O8556">_xlfn.IFS(I8556&lt;600, "Very Poor",I8556&lt;650,"Poor",I8556&lt;700,"Fair",I8556&lt;750,"Good",I8556&gt;=750,"Excellent")</f>
        <v>Good</v>
      </c>
      <c r="P8556" t="str" cm="1">
        <f t="array" ref="P8556">_xlfn.IFS(F8556&lt;30000,"Low",F8556&lt;60000,"Lower Middle",F8556&lt;100000, "Upper Middle",F8556&gt;=100000, "High")</f>
        <v>High</v>
      </c>
      <c r="Q8556" t="str" cm="1">
        <f t="array" ref="Q8556">_xlfn.IFS(D8556&lt;10,"Low",D8556&lt;15,"Medium",D8556&lt;20,"High",D8556&gt;=20,"Very High")</f>
        <v>Very High</v>
      </c>
      <c r="R8556" t="str">
        <f t="shared" si="267"/>
        <v>Normal</v>
      </c>
    </row>
    <row r="8557" spans="1:18" x14ac:dyDescent="0.3">
      <c r="A8557" t="s">
        <v>8568</v>
      </c>
      <c r="B8557" s="2">
        <v>22054</v>
      </c>
      <c r="C8557" t="s">
        <v>10013</v>
      </c>
      <c r="D8557" s="1">
        <v>24.86</v>
      </c>
      <c r="E8557" t="s">
        <v>10020</v>
      </c>
      <c r="F8557" s="2">
        <v>131818</v>
      </c>
      <c r="G8557" t="s">
        <v>10040</v>
      </c>
      <c r="H8557" t="s">
        <v>10026</v>
      </c>
      <c r="I8557" s="2">
        <v>630</v>
      </c>
      <c r="J8557" s="3">
        <v>35</v>
      </c>
      <c r="K8557" t="s">
        <v>10035</v>
      </c>
      <c r="L8557" s="4">
        <v>42827</v>
      </c>
      <c r="M8557" t="s">
        <v>10037</v>
      </c>
      <c r="N8557">
        <f t="shared" si="266"/>
        <v>1</v>
      </c>
      <c r="O8557" t="str" cm="1">
        <f t="array" ref="O8557">_xlfn.IFS(I8557&lt;600, "Very Poor",I8557&lt;650,"Poor",I8557&lt;700,"Fair",I8557&lt;750,"Good",I8557&gt;=750,"Excellent")</f>
        <v>Poor</v>
      </c>
      <c r="P8557" t="str" cm="1">
        <f t="array" ref="P8557">_xlfn.IFS(F8557&lt;30000,"Low",F8557&lt;60000,"Lower Middle",F8557&lt;100000, "Upper Middle",F8557&gt;=100000, "High")</f>
        <v>High</v>
      </c>
      <c r="Q8557" t="str" cm="1">
        <f t="array" ref="Q8557">_xlfn.IFS(D8557&lt;10,"Low",D8557&lt;15,"Medium",D8557&lt;20,"High",D8557&gt;=20,"Very High")</f>
        <v>Very High</v>
      </c>
      <c r="R8557" t="str">
        <f t="shared" si="267"/>
        <v>High Risk</v>
      </c>
    </row>
    <row r="8558" spans="1:18" x14ac:dyDescent="0.3">
      <c r="A8558" t="s">
        <v>8569</v>
      </c>
      <c r="B8558" s="2">
        <v>33624</v>
      </c>
      <c r="C8558" t="s">
        <v>10013</v>
      </c>
      <c r="D8558" s="1">
        <v>12.4</v>
      </c>
      <c r="E8558" t="s">
        <v>10017</v>
      </c>
      <c r="F8558" s="2">
        <v>71110</v>
      </c>
      <c r="G8558" t="s">
        <v>10039</v>
      </c>
      <c r="H8558" t="s">
        <v>10031</v>
      </c>
      <c r="I8558" s="2">
        <v>699</v>
      </c>
      <c r="J8558" s="3">
        <v>12.3</v>
      </c>
      <c r="K8558" t="s">
        <v>10035</v>
      </c>
      <c r="L8558" s="4">
        <v>42721</v>
      </c>
      <c r="M8558" t="s">
        <v>10036</v>
      </c>
      <c r="N8558">
        <f t="shared" si="266"/>
        <v>0</v>
      </c>
      <c r="O8558" t="str" cm="1">
        <f t="array" ref="O8558">_xlfn.IFS(I8558&lt;600, "Very Poor",I8558&lt;650,"Poor",I8558&lt;700,"Fair",I8558&lt;750,"Good",I8558&gt;=750,"Excellent")</f>
        <v>Fair</v>
      </c>
      <c r="P8558" t="str" cm="1">
        <f t="array" ref="P8558">_xlfn.IFS(F8558&lt;30000,"Low",F8558&lt;60000,"Lower Middle",F8558&lt;100000, "Upper Middle",F8558&gt;=100000, "High")</f>
        <v>Upper Middle</v>
      </c>
      <c r="Q8558" t="str" cm="1">
        <f t="array" ref="Q8558">_xlfn.IFS(D8558&lt;10,"Low",D8558&lt;15,"Medium",D8558&lt;20,"High",D8558&gt;=20,"Very High")</f>
        <v>Medium</v>
      </c>
      <c r="R8558" t="str">
        <f t="shared" si="267"/>
        <v>Normal</v>
      </c>
    </row>
    <row r="8559" spans="1:18" x14ac:dyDescent="0.3">
      <c r="A8559" t="s">
        <v>8570</v>
      </c>
      <c r="B8559" s="2">
        <v>11585</v>
      </c>
      <c r="C8559" t="s">
        <v>10013</v>
      </c>
      <c r="D8559" s="1">
        <v>29.07</v>
      </c>
      <c r="E8559" t="s">
        <v>10016</v>
      </c>
      <c r="F8559" s="2">
        <v>110048</v>
      </c>
      <c r="G8559" t="s">
        <v>10040</v>
      </c>
      <c r="H8559" t="s">
        <v>10026</v>
      </c>
      <c r="I8559" s="2">
        <v>717</v>
      </c>
      <c r="J8559" s="3">
        <v>39.700000000000003</v>
      </c>
      <c r="K8559" t="s">
        <v>10035</v>
      </c>
      <c r="L8559" s="4">
        <v>43344</v>
      </c>
      <c r="M8559" t="s">
        <v>10037</v>
      </c>
      <c r="N8559">
        <f t="shared" si="266"/>
        <v>1</v>
      </c>
      <c r="O8559" t="str" cm="1">
        <f t="array" ref="O8559">_xlfn.IFS(I8559&lt;600, "Very Poor",I8559&lt;650,"Poor",I8559&lt;700,"Fair",I8559&lt;750,"Good",I8559&gt;=750,"Excellent")</f>
        <v>Good</v>
      </c>
      <c r="P8559" t="str" cm="1">
        <f t="array" ref="P8559">_xlfn.IFS(F8559&lt;30000,"Low",F8559&lt;60000,"Lower Middle",F8559&lt;100000, "Upper Middle",F8559&gt;=100000, "High")</f>
        <v>High</v>
      </c>
      <c r="Q8559" t="str" cm="1">
        <f t="array" ref="Q8559">_xlfn.IFS(D8559&lt;10,"Low",D8559&lt;15,"Medium",D8559&lt;20,"High",D8559&gt;=20,"Very High")</f>
        <v>Very High</v>
      </c>
      <c r="R8559" t="str">
        <f t="shared" si="267"/>
        <v>Normal</v>
      </c>
    </row>
    <row r="8560" spans="1:18" x14ac:dyDescent="0.3">
      <c r="A8560" t="s">
        <v>8571</v>
      </c>
      <c r="B8560" s="2">
        <v>32958</v>
      </c>
      <c r="C8560" t="s">
        <v>10013</v>
      </c>
      <c r="D8560" s="1">
        <v>29.59</v>
      </c>
      <c r="E8560" t="s">
        <v>10022</v>
      </c>
      <c r="F8560" s="2">
        <v>48797</v>
      </c>
      <c r="G8560" t="s">
        <v>10039</v>
      </c>
      <c r="H8560" t="s">
        <v>10032</v>
      </c>
      <c r="I8560" s="2">
        <v>723</v>
      </c>
      <c r="J8560" s="3">
        <v>19.7</v>
      </c>
      <c r="K8560" t="s">
        <v>10034</v>
      </c>
      <c r="L8560" s="4">
        <v>42126</v>
      </c>
      <c r="M8560" t="s">
        <v>10036</v>
      </c>
      <c r="N8560">
        <f t="shared" si="266"/>
        <v>0</v>
      </c>
      <c r="O8560" t="str" cm="1">
        <f t="array" ref="O8560">_xlfn.IFS(I8560&lt;600, "Very Poor",I8560&lt;650,"Poor",I8560&lt;700,"Fair",I8560&lt;750,"Good",I8560&gt;=750,"Excellent")</f>
        <v>Good</v>
      </c>
      <c r="P8560" t="str" cm="1">
        <f t="array" ref="P8560">_xlfn.IFS(F8560&lt;30000,"Low",F8560&lt;60000,"Lower Middle",F8560&lt;100000, "Upper Middle",F8560&gt;=100000, "High")</f>
        <v>Lower Middle</v>
      </c>
      <c r="Q8560" t="str" cm="1">
        <f t="array" ref="Q8560">_xlfn.IFS(D8560&lt;10,"Low",D8560&lt;15,"Medium",D8560&lt;20,"High",D8560&gt;=20,"Very High")</f>
        <v>Very High</v>
      </c>
      <c r="R8560" t="str">
        <f t="shared" si="267"/>
        <v>Normal</v>
      </c>
    </row>
    <row r="8561" spans="1:18" x14ac:dyDescent="0.3">
      <c r="A8561" t="s">
        <v>8572</v>
      </c>
      <c r="B8561" s="2">
        <v>2695</v>
      </c>
      <c r="C8561" t="s">
        <v>10014</v>
      </c>
      <c r="D8561" s="1">
        <v>8.08</v>
      </c>
      <c r="E8561" t="s">
        <v>10019</v>
      </c>
      <c r="F8561" s="2">
        <v>29186</v>
      </c>
      <c r="G8561" t="s">
        <v>10039</v>
      </c>
      <c r="H8561" t="s">
        <v>10030</v>
      </c>
      <c r="I8561" s="2">
        <v>700</v>
      </c>
      <c r="J8561" s="3">
        <v>14.6</v>
      </c>
      <c r="K8561" t="s">
        <v>10034</v>
      </c>
      <c r="L8561" s="4">
        <v>43354</v>
      </c>
      <c r="M8561" t="s">
        <v>10036</v>
      </c>
      <c r="N8561">
        <f t="shared" si="266"/>
        <v>0</v>
      </c>
      <c r="O8561" t="str" cm="1">
        <f t="array" ref="O8561">_xlfn.IFS(I8561&lt;600, "Very Poor",I8561&lt;650,"Poor",I8561&lt;700,"Fair",I8561&lt;750,"Good",I8561&gt;=750,"Excellent")</f>
        <v>Good</v>
      </c>
      <c r="P8561" t="str" cm="1">
        <f t="array" ref="P8561">_xlfn.IFS(F8561&lt;30000,"Low",F8561&lt;60000,"Lower Middle",F8561&lt;100000, "Upper Middle",F8561&gt;=100000, "High")</f>
        <v>Low</v>
      </c>
      <c r="Q8561" t="str" cm="1">
        <f t="array" ref="Q8561">_xlfn.IFS(D8561&lt;10,"Low",D8561&lt;15,"Medium",D8561&lt;20,"High",D8561&gt;=20,"Very High")</f>
        <v>Low</v>
      </c>
      <c r="R8561" t="str">
        <f t="shared" si="267"/>
        <v>Normal</v>
      </c>
    </row>
    <row r="8562" spans="1:18" x14ac:dyDescent="0.3">
      <c r="A8562" t="s">
        <v>8573</v>
      </c>
      <c r="B8562" s="2">
        <v>35675</v>
      </c>
      <c r="C8562" t="s">
        <v>10013</v>
      </c>
      <c r="D8562" s="1">
        <v>27.53</v>
      </c>
      <c r="E8562" t="s">
        <v>10015</v>
      </c>
      <c r="F8562" s="2">
        <v>132082</v>
      </c>
      <c r="G8562" t="s">
        <v>10039</v>
      </c>
      <c r="H8562" t="s">
        <v>10033</v>
      </c>
      <c r="I8562" s="2">
        <v>629</v>
      </c>
      <c r="J8562" s="3">
        <v>5.0999999999999996</v>
      </c>
      <c r="K8562" t="s">
        <v>10035</v>
      </c>
      <c r="L8562" s="4">
        <v>43522</v>
      </c>
      <c r="M8562" t="s">
        <v>10037</v>
      </c>
      <c r="N8562">
        <f t="shared" si="266"/>
        <v>1</v>
      </c>
      <c r="O8562" t="str" cm="1">
        <f t="array" ref="O8562">_xlfn.IFS(I8562&lt;600, "Very Poor",I8562&lt;650,"Poor",I8562&lt;700,"Fair",I8562&lt;750,"Good",I8562&gt;=750,"Excellent")</f>
        <v>Poor</v>
      </c>
      <c r="P8562" t="str" cm="1">
        <f t="array" ref="P8562">_xlfn.IFS(F8562&lt;30000,"Low",F8562&lt;60000,"Lower Middle",F8562&lt;100000, "Upper Middle",F8562&gt;=100000, "High")</f>
        <v>High</v>
      </c>
      <c r="Q8562" t="str" cm="1">
        <f t="array" ref="Q8562">_xlfn.IFS(D8562&lt;10,"Low",D8562&lt;15,"Medium",D8562&lt;20,"High",D8562&gt;=20,"Very High")</f>
        <v>Very High</v>
      </c>
      <c r="R8562" t="str">
        <f t="shared" si="267"/>
        <v>High Risk</v>
      </c>
    </row>
    <row r="8563" spans="1:18" x14ac:dyDescent="0.3">
      <c r="A8563" t="s">
        <v>8574</v>
      </c>
      <c r="B8563" s="2">
        <v>34787</v>
      </c>
      <c r="C8563" t="s">
        <v>10014</v>
      </c>
      <c r="D8563" s="1">
        <v>21.61</v>
      </c>
      <c r="E8563" t="s">
        <v>10024</v>
      </c>
      <c r="F8563" s="2">
        <v>42781</v>
      </c>
      <c r="G8563" t="s">
        <v>10039</v>
      </c>
      <c r="H8563" t="s">
        <v>10026</v>
      </c>
      <c r="I8563" s="2">
        <v>620</v>
      </c>
      <c r="J8563" s="3">
        <v>9.4</v>
      </c>
      <c r="K8563" t="s">
        <v>10035</v>
      </c>
      <c r="L8563" s="4">
        <v>43618</v>
      </c>
      <c r="M8563" t="s">
        <v>10037</v>
      </c>
      <c r="N8563">
        <f t="shared" si="266"/>
        <v>1</v>
      </c>
      <c r="O8563" t="str" cm="1">
        <f t="array" ref="O8563">_xlfn.IFS(I8563&lt;600, "Very Poor",I8563&lt;650,"Poor",I8563&lt;700,"Fair",I8563&lt;750,"Good",I8563&gt;=750,"Excellent")</f>
        <v>Poor</v>
      </c>
      <c r="P8563" t="str" cm="1">
        <f t="array" ref="P8563">_xlfn.IFS(F8563&lt;30000,"Low",F8563&lt;60000,"Lower Middle",F8563&lt;100000, "Upper Middle",F8563&gt;=100000, "High")</f>
        <v>Lower Middle</v>
      </c>
      <c r="Q8563" t="str" cm="1">
        <f t="array" ref="Q8563">_xlfn.IFS(D8563&lt;10,"Low",D8563&lt;15,"Medium",D8563&lt;20,"High",D8563&gt;=20,"Very High")</f>
        <v>Very High</v>
      </c>
      <c r="R8563" t="str">
        <f t="shared" si="267"/>
        <v>High Risk</v>
      </c>
    </row>
    <row r="8564" spans="1:18" x14ac:dyDescent="0.3">
      <c r="A8564" t="s">
        <v>8575</v>
      </c>
      <c r="B8564" s="2">
        <v>2403</v>
      </c>
      <c r="C8564" t="s">
        <v>10013</v>
      </c>
      <c r="D8564" s="1">
        <v>28.05</v>
      </c>
      <c r="E8564" t="s">
        <v>10019</v>
      </c>
      <c r="F8564" s="2">
        <v>120155</v>
      </c>
      <c r="G8564" t="s">
        <v>10039</v>
      </c>
      <c r="H8564" t="s">
        <v>10028</v>
      </c>
      <c r="I8564" s="2">
        <v>813</v>
      </c>
      <c r="J8564" s="3">
        <v>31.5</v>
      </c>
      <c r="K8564" t="s">
        <v>10035</v>
      </c>
      <c r="L8564" s="4">
        <v>43470</v>
      </c>
      <c r="M8564" t="s">
        <v>10037</v>
      </c>
      <c r="N8564">
        <f t="shared" si="266"/>
        <v>1</v>
      </c>
      <c r="O8564" t="str" cm="1">
        <f t="array" ref="O8564">_xlfn.IFS(I8564&lt;600, "Very Poor",I8564&lt;650,"Poor",I8564&lt;700,"Fair",I8564&lt;750,"Good",I8564&gt;=750,"Excellent")</f>
        <v>Excellent</v>
      </c>
      <c r="P8564" t="str" cm="1">
        <f t="array" ref="P8564">_xlfn.IFS(F8564&lt;30000,"Low",F8564&lt;60000,"Lower Middle",F8564&lt;100000, "Upper Middle",F8564&gt;=100000, "High")</f>
        <v>High</v>
      </c>
      <c r="Q8564" t="str" cm="1">
        <f t="array" ref="Q8564">_xlfn.IFS(D8564&lt;10,"Low",D8564&lt;15,"Medium",D8564&lt;20,"High",D8564&gt;=20,"Very High")</f>
        <v>Very High</v>
      </c>
      <c r="R8564" t="str">
        <f t="shared" si="267"/>
        <v>Normal</v>
      </c>
    </row>
    <row r="8565" spans="1:18" x14ac:dyDescent="0.3">
      <c r="A8565" t="s">
        <v>8576</v>
      </c>
      <c r="B8565" s="2">
        <v>18810</v>
      </c>
      <c r="C8565" t="s">
        <v>10013</v>
      </c>
      <c r="D8565" s="1">
        <v>27.89</v>
      </c>
      <c r="E8565" t="s">
        <v>10024</v>
      </c>
      <c r="F8565" s="2">
        <v>47552</v>
      </c>
      <c r="G8565" t="s">
        <v>10040</v>
      </c>
      <c r="H8565" t="s">
        <v>10033</v>
      </c>
      <c r="I8565" s="2">
        <v>633</v>
      </c>
      <c r="J8565" s="3">
        <v>27.7</v>
      </c>
      <c r="K8565" t="s">
        <v>10035</v>
      </c>
      <c r="L8565" s="4">
        <v>42309</v>
      </c>
      <c r="M8565" t="s">
        <v>10037</v>
      </c>
      <c r="N8565">
        <f t="shared" si="266"/>
        <v>1</v>
      </c>
      <c r="O8565" t="str" cm="1">
        <f t="array" ref="O8565">_xlfn.IFS(I8565&lt;600, "Very Poor",I8565&lt;650,"Poor",I8565&lt;700,"Fair",I8565&lt;750,"Good",I8565&gt;=750,"Excellent")</f>
        <v>Poor</v>
      </c>
      <c r="P8565" t="str" cm="1">
        <f t="array" ref="P8565">_xlfn.IFS(F8565&lt;30000,"Low",F8565&lt;60000,"Lower Middle",F8565&lt;100000, "Upper Middle",F8565&gt;=100000, "High")</f>
        <v>Lower Middle</v>
      </c>
      <c r="Q8565" t="str" cm="1">
        <f t="array" ref="Q8565">_xlfn.IFS(D8565&lt;10,"Low",D8565&lt;15,"Medium",D8565&lt;20,"High",D8565&gt;=20,"Very High")</f>
        <v>Very High</v>
      </c>
      <c r="R8565" t="str">
        <f t="shared" si="267"/>
        <v>High Risk</v>
      </c>
    </row>
    <row r="8566" spans="1:18" x14ac:dyDescent="0.3">
      <c r="A8566" t="s">
        <v>8577</v>
      </c>
      <c r="B8566" s="2">
        <v>9855</v>
      </c>
      <c r="C8566" t="s">
        <v>10013</v>
      </c>
      <c r="D8566" s="1">
        <v>27.28</v>
      </c>
      <c r="E8566" t="s">
        <v>10016</v>
      </c>
      <c r="F8566" s="2">
        <v>26910</v>
      </c>
      <c r="G8566" t="s">
        <v>10040</v>
      </c>
      <c r="H8566" t="s">
        <v>10031</v>
      </c>
      <c r="I8566" s="2">
        <v>602</v>
      </c>
      <c r="J8566" s="3">
        <v>13.6</v>
      </c>
      <c r="K8566" t="s">
        <v>10034</v>
      </c>
      <c r="L8566" s="4">
        <v>42674</v>
      </c>
      <c r="M8566" t="s">
        <v>10037</v>
      </c>
      <c r="N8566">
        <f t="shared" si="266"/>
        <v>1</v>
      </c>
      <c r="O8566" t="str" cm="1">
        <f t="array" ref="O8566">_xlfn.IFS(I8566&lt;600, "Very Poor",I8566&lt;650,"Poor",I8566&lt;700,"Fair",I8566&lt;750,"Good",I8566&gt;=750,"Excellent")</f>
        <v>Poor</v>
      </c>
      <c r="P8566" t="str" cm="1">
        <f t="array" ref="P8566">_xlfn.IFS(F8566&lt;30000,"Low",F8566&lt;60000,"Lower Middle",F8566&lt;100000, "Upper Middle",F8566&gt;=100000, "High")</f>
        <v>Low</v>
      </c>
      <c r="Q8566" t="str" cm="1">
        <f t="array" ref="Q8566">_xlfn.IFS(D8566&lt;10,"Low",D8566&lt;15,"Medium",D8566&lt;20,"High",D8566&gt;=20,"Very High")</f>
        <v>Very High</v>
      </c>
      <c r="R8566" t="str">
        <f t="shared" si="267"/>
        <v>High Risk</v>
      </c>
    </row>
    <row r="8567" spans="1:18" x14ac:dyDescent="0.3">
      <c r="A8567" t="s">
        <v>8578</v>
      </c>
      <c r="B8567" s="2">
        <v>39636</v>
      </c>
      <c r="C8567" t="s">
        <v>10014</v>
      </c>
      <c r="D8567" s="1">
        <v>27.13</v>
      </c>
      <c r="E8567" t="s">
        <v>10017</v>
      </c>
      <c r="F8567" s="2">
        <v>23871</v>
      </c>
      <c r="G8567" t="s">
        <v>10040</v>
      </c>
      <c r="H8567" t="s">
        <v>10027</v>
      </c>
      <c r="I8567" s="2">
        <v>802</v>
      </c>
      <c r="J8567" s="3">
        <v>37.4</v>
      </c>
      <c r="K8567" t="s">
        <v>10035</v>
      </c>
      <c r="L8567" s="4">
        <v>43121</v>
      </c>
      <c r="M8567" t="s">
        <v>10037</v>
      </c>
      <c r="N8567">
        <f t="shared" si="266"/>
        <v>1</v>
      </c>
      <c r="O8567" t="str" cm="1">
        <f t="array" ref="O8567">_xlfn.IFS(I8567&lt;600, "Very Poor",I8567&lt;650,"Poor",I8567&lt;700,"Fair",I8567&lt;750,"Good",I8567&gt;=750,"Excellent")</f>
        <v>Excellent</v>
      </c>
      <c r="P8567" t="str" cm="1">
        <f t="array" ref="P8567">_xlfn.IFS(F8567&lt;30000,"Low",F8567&lt;60000,"Lower Middle",F8567&lt;100000, "Upper Middle",F8567&gt;=100000, "High")</f>
        <v>Low</v>
      </c>
      <c r="Q8567" t="str" cm="1">
        <f t="array" ref="Q8567">_xlfn.IFS(D8567&lt;10,"Low",D8567&lt;15,"Medium",D8567&lt;20,"High",D8567&gt;=20,"Very High")</f>
        <v>Very High</v>
      </c>
      <c r="R8567" t="str">
        <f t="shared" si="267"/>
        <v>Normal</v>
      </c>
    </row>
    <row r="8568" spans="1:18" x14ac:dyDescent="0.3">
      <c r="A8568" t="s">
        <v>8579</v>
      </c>
      <c r="B8568" s="2">
        <v>11839</v>
      </c>
      <c r="C8568" t="s">
        <v>10013</v>
      </c>
      <c r="D8568" s="1">
        <v>7.94</v>
      </c>
      <c r="E8568" t="s">
        <v>10018</v>
      </c>
      <c r="F8568" s="2">
        <v>34627</v>
      </c>
      <c r="G8568" t="s">
        <v>10040</v>
      </c>
      <c r="H8568" t="s">
        <v>10028</v>
      </c>
      <c r="I8568" s="2">
        <v>673</v>
      </c>
      <c r="J8568" s="3">
        <v>34.200000000000003</v>
      </c>
      <c r="K8568" t="s">
        <v>10035</v>
      </c>
      <c r="L8568" s="4">
        <v>42668</v>
      </c>
      <c r="M8568" t="s">
        <v>10037</v>
      </c>
      <c r="N8568">
        <f t="shared" si="266"/>
        <v>1</v>
      </c>
      <c r="O8568" t="str" cm="1">
        <f t="array" ref="O8568">_xlfn.IFS(I8568&lt;600, "Very Poor",I8568&lt;650,"Poor",I8568&lt;700,"Fair",I8568&lt;750,"Good",I8568&gt;=750,"Excellent")</f>
        <v>Fair</v>
      </c>
      <c r="P8568" t="str" cm="1">
        <f t="array" ref="P8568">_xlfn.IFS(F8568&lt;30000,"Low",F8568&lt;60000,"Lower Middle",F8568&lt;100000, "Upper Middle",F8568&gt;=100000, "High")</f>
        <v>Lower Middle</v>
      </c>
      <c r="Q8568" t="str" cm="1">
        <f t="array" ref="Q8568">_xlfn.IFS(D8568&lt;10,"Low",D8568&lt;15,"Medium",D8568&lt;20,"High",D8568&gt;=20,"Very High")</f>
        <v>Low</v>
      </c>
      <c r="R8568" t="str">
        <f t="shared" si="267"/>
        <v>Normal</v>
      </c>
    </row>
    <row r="8569" spans="1:18" x14ac:dyDescent="0.3">
      <c r="A8569" t="s">
        <v>8580</v>
      </c>
      <c r="B8569" s="2">
        <v>1010</v>
      </c>
      <c r="C8569" t="s">
        <v>10014</v>
      </c>
      <c r="D8569" s="1">
        <v>8.59</v>
      </c>
      <c r="E8569" t="s">
        <v>10017</v>
      </c>
      <c r="F8569" s="2">
        <v>105143</v>
      </c>
      <c r="G8569" t="s">
        <v>10038</v>
      </c>
      <c r="H8569" t="s">
        <v>10028</v>
      </c>
      <c r="I8569" s="2">
        <v>618</v>
      </c>
      <c r="J8569" s="3">
        <v>14.4</v>
      </c>
      <c r="K8569" t="s">
        <v>10035</v>
      </c>
      <c r="L8569" s="4">
        <v>42541</v>
      </c>
      <c r="M8569" t="s">
        <v>10036</v>
      </c>
      <c r="N8569">
        <f t="shared" si="266"/>
        <v>0</v>
      </c>
      <c r="O8569" t="str" cm="1">
        <f t="array" ref="O8569">_xlfn.IFS(I8569&lt;600, "Very Poor",I8569&lt;650,"Poor",I8569&lt;700,"Fair",I8569&lt;750,"Good",I8569&gt;=750,"Excellent")</f>
        <v>Poor</v>
      </c>
      <c r="P8569" t="str" cm="1">
        <f t="array" ref="P8569">_xlfn.IFS(F8569&lt;30000,"Low",F8569&lt;60000,"Lower Middle",F8569&lt;100000, "Upper Middle",F8569&gt;=100000, "High")</f>
        <v>High</v>
      </c>
      <c r="Q8569" t="str" cm="1">
        <f t="array" ref="Q8569">_xlfn.IFS(D8569&lt;10,"Low",D8569&lt;15,"Medium",D8569&lt;20,"High",D8569&gt;=20,"Very High")</f>
        <v>Low</v>
      </c>
      <c r="R8569" t="str">
        <f t="shared" si="267"/>
        <v>Normal</v>
      </c>
    </row>
    <row r="8570" spans="1:18" x14ac:dyDescent="0.3">
      <c r="A8570" t="s">
        <v>8581</v>
      </c>
      <c r="B8570" s="2">
        <v>10230</v>
      </c>
      <c r="C8570" t="s">
        <v>10013</v>
      </c>
      <c r="D8570" s="1">
        <v>7.94</v>
      </c>
      <c r="E8570" t="s">
        <v>10017</v>
      </c>
      <c r="F8570" s="2">
        <v>48586</v>
      </c>
      <c r="G8570" t="s">
        <v>10039</v>
      </c>
      <c r="H8570" t="s">
        <v>10033</v>
      </c>
      <c r="I8570" s="2">
        <v>838</v>
      </c>
      <c r="J8570" s="3">
        <v>16.600000000000001</v>
      </c>
      <c r="K8570" t="s">
        <v>10035</v>
      </c>
      <c r="L8570" s="4">
        <v>42581</v>
      </c>
      <c r="M8570" t="s">
        <v>10036</v>
      </c>
      <c r="N8570">
        <f t="shared" si="266"/>
        <v>0</v>
      </c>
      <c r="O8570" t="str" cm="1">
        <f t="array" ref="O8570">_xlfn.IFS(I8570&lt;600, "Very Poor",I8570&lt;650,"Poor",I8570&lt;700,"Fair",I8570&lt;750,"Good",I8570&gt;=750,"Excellent")</f>
        <v>Excellent</v>
      </c>
      <c r="P8570" t="str" cm="1">
        <f t="array" ref="P8570">_xlfn.IFS(F8570&lt;30000,"Low",F8570&lt;60000,"Lower Middle",F8570&lt;100000, "Upper Middle",F8570&gt;=100000, "High")</f>
        <v>Lower Middle</v>
      </c>
      <c r="Q8570" t="str" cm="1">
        <f t="array" ref="Q8570">_xlfn.IFS(D8570&lt;10,"Low",D8570&lt;15,"Medium",D8570&lt;20,"High",D8570&gt;=20,"Very High")</f>
        <v>Low</v>
      </c>
      <c r="R8570" t="str">
        <f t="shared" si="267"/>
        <v>Normal</v>
      </c>
    </row>
    <row r="8571" spans="1:18" x14ac:dyDescent="0.3">
      <c r="A8571" t="s">
        <v>8582</v>
      </c>
      <c r="B8571" s="2">
        <v>36771</v>
      </c>
      <c r="C8571" t="s">
        <v>10014</v>
      </c>
      <c r="D8571" s="1">
        <v>7.28</v>
      </c>
      <c r="E8571" t="s">
        <v>10019</v>
      </c>
      <c r="F8571" s="2">
        <v>65254</v>
      </c>
      <c r="G8571" t="s">
        <v>10040</v>
      </c>
      <c r="H8571" t="s">
        <v>10031</v>
      </c>
      <c r="I8571" s="2">
        <v>838</v>
      </c>
      <c r="J8571" s="3">
        <v>11.5</v>
      </c>
      <c r="K8571" t="s">
        <v>10035</v>
      </c>
      <c r="L8571" s="4">
        <v>42976</v>
      </c>
      <c r="M8571" t="s">
        <v>10036</v>
      </c>
      <c r="N8571">
        <f t="shared" si="266"/>
        <v>0</v>
      </c>
      <c r="O8571" t="str" cm="1">
        <f t="array" ref="O8571">_xlfn.IFS(I8571&lt;600, "Very Poor",I8571&lt;650,"Poor",I8571&lt;700,"Fair",I8571&lt;750,"Good",I8571&gt;=750,"Excellent")</f>
        <v>Excellent</v>
      </c>
      <c r="P8571" t="str" cm="1">
        <f t="array" ref="P8571">_xlfn.IFS(F8571&lt;30000,"Low",F8571&lt;60000,"Lower Middle",F8571&lt;100000, "Upper Middle",F8571&gt;=100000, "High")</f>
        <v>Upper Middle</v>
      </c>
      <c r="Q8571" t="str" cm="1">
        <f t="array" ref="Q8571">_xlfn.IFS(D8571&lt;10,"Low",D8571&lt;15,"Medium",D8571&lt;20,"High",D8571&gt;=20,"Very High")</f>
        <v>Low</v>
      </c>
      <c r="R8571" t="str">
        <f t="shared" si="267"/>
        <v>Normal</v>
      </c>
    </row>
    <row r="8572" spans="1:18" x14ac:dyDescent="0.3">
      <c r="A8572" t="s">
        <v>8583</v>
      </c>
      <c r="B8572" s="2">
        <v>30256</v>
      </c>
      <c r="C8572" t="s">
        <v>10013</v>
      </c>
      <c r="D8572" s="1">
        <v>13.83</v>
      </c>
      <c r="E8572" t="s">
        <v>10025</v>
      </c>
      <c r="F8572" s="2">
        <v>94950</v>
      </c>
      <c r="G8572" t="s">
        <v>10040</v>
      </c>
      <c r="H8572" t="s">
        <v>10031</v>
      </c>
      <c r="I8572" s="2">
        <v>842</v>
      </c>
      <c r="J8572" s="3">
        <v>27.5</v>
      </c>
      <c r="K8572" t="s">
        <v>10034</v>
      </c>
      <c r="L8572" s="4">
        <v>43812</v>
      </c>
      <c r="M8572" t="s">
        <v>10036</v>
      </c>
      <c r="N8572">
        <f t="shared" si="266"/>
        <v>0</v>
      </c>
      <c r="O8572" t="str" cm="1">
        <f t="array" ref="O8572">_xlfn.IFS(I8572&lt;600, "Very Poor",I8572&lt;650,"Poor",I8572&lt;700,"Fair",I8572&lt;750,"Good",I8572&gt;=750,"Excellent")</f>
        <v>Excellent</v>
      </c>
      <c r="P8572" t="str" cm="1">
        <f t="array" ref="P8572">_xlfn.IFS(F8572&lt;30000,"Low",F8572&lt;60000,"Lower Middle",F8572&lt;100000, "Upper Middle",F8572&gt;=100000, "High")</f>
        <v>Upper Middle</v>
      </c>
      <c r="Q8572" t="str" cm="1">
        <f t="array" ref="Q8572">_xlfn.IFS(D8572&lt;10,"Low",D8572&lt;15,"Medium",D8572&lt;20,"High",D8572&gt;=20,"Very High")</f>
        <v>Medium</v>
      </c>
      <c r="R8572" t="str">
        <f t="shared" si="267"/>
        <v>Normal</v>
      </c>
    </row>
    <row r="8573" spans="1:18" x14ac:dyDescent="0.3">
      <c r="A8573" t="s">
        <v>8584</v>
      </c>
      <c r="B8573" s="2">
        <v>26651</v>
      </c>
      <c r="C8573" t="s">
        <v>10013</v>
      </c>
      <c r="D8573" s="1">
        <v>22.1</v>
      </c>
      <c r="E8573" t="s">
        <v>10025</v>
      </c>
      <c r="F8573" s="2">
        <v>126285</v>
      </c>
      <c r="G8573" t="s">
        <v>10039</v>
      </c>
      <c r="H8573" t="s">
        <v>10028</v>
      </c>
      <c r="I8573" s="2">
        <v>763</v>
      </c>
      <c r="J8573" s="3">
        <v>29.5</v>
      </c>
      <c r="K8573" t="s">
        <v>10034</v>
      </c>
      <c r="L8573" s="4">
        <v>43851</v>
      </c>
      <c r="M8573" t="s">
        <v>10037</v>
      </c>
      <c r="N8573">
        <f t="shared" si="266"/>
        <v>1</v>
      </c>
      <c r="O8573" t="str" cm="1">
        <f t="array" ref="O8573">_xlfn.IFS(I8573&lt;600, "Very Poor",I8573&lt;650,"Poor",I8573&lt;700,"Fair",I8573&lt;750,"Good",I8573&gt;=750,"Excellent")</f>
        <v>Excellent</v>
      </c>
      <c r="P8573" t="str" cm="1">
        <f t="array" ref="P8573">_xlfn.IFS(F8573&lt;30000,"Low",F8573&lt;60000,"Lower Middle",F8573&lt;100000, "Upper Middle",F8573&gt;=100000, "High")</f>
        <v>High</v>
      </c>
      <c r="Q8573" t="str" cm="1">
        <f t="array" ref="Q8573">_xlfn.IFS(D8573&lt;10,"Low",D8573&lt;15,"Medium",D8573&lt;20,"High",D8573&gt;=20,"Very High")</f>
        <v>Very High</v>
      </c>
      <c r="R8573" t="str">
        <f t="shared" si="267"/>
        <v>Normal</v>
      </c>
    </row>
    <row r="8574" spans="1:18" x14ac:dyDescent="0.3">
      <c r="A8574" t="s">
        <v>8585</v>
      </c>
      <c r="B8574" s="2">
        <v>33383</v>
      </c>
      <c r="C8574" t="s">
        <v>10013</v>
      </c>
      <c r="D8574" s="1">
        <v>13.87</v>
      </c>
      <c r="E8574" t="s">
        <v>10025</v>
      </c>
      <c r="F8574" s="2">
        <v>82126</v>
      </c>
      <c r="G8574" t="s">
        <v>10038</v>
      </c>
      <c r="H8574" t="s">
        <v>10026</v>
      </c>
      <c r="I8574" s="2">
        <v>772</v>
      </c>
      <c r="J8574" s="3">
        <v>18.899999999999999</v>
      </c>
      <c r="K8574" t="s">
        <v>10035</v>
      </c>
      <c r="L8574" s="4">
        <v>43183</v>
      </c>
      <c r="M8574" t="s">
        <v>10036</v>
      </c>
      <c r="N8574">
        <f t="shared" si="266"/>
        <v>0</v>
      </c>
      <c r="O8574" t="str" cm="1">
        <f t="array" ref="O8574">_xlfn.IFS(I8574&lt;600, "Very Poor",I8574&lt;650,"Poor",I8574&lt;700,"Fair",I8574&lt;750,"Good",I8574&gt;=750,"Excellent")</f>
        <v>Excellent</v>
      </c>
      <c r="P8574" t="str" cm="1">
        <f t="array" ref="P8574">_xlfn.IFS(F8574&lt;30000,"Low",F8574&lt;60000,"Lower Middle",F8574&lt;100000, "Upper Middle",F8574&gt;=100000, "High")</f>
        <v>Upper Middle</v>
      </c>
      <c r="Q8574" t="str" cm="1">
        <f t="array" ref="Q8574">_xlfn.IFS(D8574&lt;10,"Low",D8574&lt;15,"Medium",D8574&lt;20,"High",D8574&gt;=20,"Very High")</f>
        <v>Medium</v>
      </c>
      <c r="R8574" t="str">
        <f t="shared" si="267"/>
        <v>Normal</v>
      </c>
    </row>
    <row r="8575" spans="1:18" x14ac:dyDescent="0.3">
      <c r="A8575" t="s">
        <v>8586</v>
      </c>
      <c r="B8575" s="2">
        <v>14662</v>
      </c>
      <c r="C8575" t="s">
        <v>10014</v>
      </c>
      <c r="D8575" s="1">
        <v>23.01</v>
      </c>
      <c r="E8575" t="s">
        <v>10025</v>
      </c>
      <c r="F8575" s="2">
        <v>144356</v>
      </c>
      <c r="G8575" t="s">
        <v>10039</v>
      </c>
      <c r="H8575" t="s">
        <v>10028</v>
      </c>
      <c r="I8575" s="2">
        <v>649</v>
      </c>
      <c r="J8575" s="3">
        <v>30.8</v>
      </c>
      <c r="K8575" t="s">
        <v>10035</v>
      </c>
      <c r="L8575" s="4">
        <v>43505</v>
      </c>
      <c r="M8575" t="s">
        <v>10037</v>
      </c>
      <c r="N8575">
        <f t="shared" si="266"/>
        <v>1</v>
      </c>
      <c r="O8575" t="str" cm="1">
        <f t="array" ref="O8575">_xlfn.IFS(I8575&lt;600, "Very Poor",I8575&lt;650,"Poor",I8575&lt;700,"Fair",I8575&lt;750,"Good",I8575&gt;=750,"Excellent")</f>
        <v>Poor</v>
      </c>
      <c r="P8575" t="str" cm="1">
        <f t="array" ref="P8575">_xlfn.IFS(F8575&lt;30000,"Low",F8575&lt;60000,"Lower Middle",F8575&lt;100000, "Upper Middle",F8575&gt;=100000, "High")</f>
        <v>High</v>
      </c>
      <c r="Q8575" t="str" cm="1">
        <f t="array" ref="Q8575">_xlfn.IFS(D8575&lt;10,"Low",D8575&lt;15,"Medium",D8575&lt;20,"High",D8575&gt;=20,"Very High")</f>
        <v>Very High</v>
      </c>
      <c r="R8575" t="str">
        <f t="shared" si="267"/>
        <v>High Risk</v>
      </c>
    </row>
    <row r="8576" spans="1:18" x14ac:dyDescent="0.3">
      <c r="A8576" t="s">
        <v>8587</v>
      </c>
      <c r="B8576" s="2">
        <v>14739</v>
      </c>
      <c r="C8576" t="s">
        <v>10013</v>
      </c>
      <c r="D8576" s="1">
        <v>25.51</v>
      </c>
      <c r="E8576" t="s">
        <v>10016</v>
      </c>
      <c r="F8576" s="2">
        <v>74029</v>
      </c>
      <c r="G8576" t="s">
        <v>10038</v>
      </c>
      <c r="H8576" t="s">
        <v>10028</v>
      </c>
      <c r="I8576" s="2">
        <v>746</v>
      </c>
      <c r="J8576" s="3">
        <v>39.700000000000003</v>
      </c>
      <c r="K8576" t="s">
        <v>10035</v>
      </c>
      <c r="L8576" s="4">
        <v>42960</v>
      </c>
      <c r="M8576" t="s">
        <v>10037</v>
      </c>
      <c r="N8576">
        <f t="shared" si="266"/>
        <v>1</v>
      </c>
      <c r="O8576" t="str" cm="1">
        <f t="array" ref="O8576">_xlfn.IFS(I8576&lt;600, "Very Poor",I8576&lt;650,"Poor",I8576&lt;700,"Fair",I8576&lt;750,"Good",I8576&gt;=750,"Excellent")</f>
        <v>Good</v>
      </c>
      <c r="P8576" t="str" cm="1">
        <f t="array" ref="P8576">_xlfn.IFS(F8576&lt;30000,"Low",F8576&lt;60000,"Lower Middle",F8576&lt;100000, "Upper Middle",F8576&gt;=100000, "High")</f>
        <v>Upper Middle</v>
      </c>
      <c r="Q8576" t="str" cm="1">
        <f t="array" ref="Q8576">_xlfn.IFS(D8576&lt;10,"Low",D8576&lt;15,"Medium",D8576&lt;20,"High",D8576&gt;=20,"Very High")</f>
        <v>Very High</v>
      </c>
      <c r="R8576" t="str">
        <f t="shared" si="267"/>
        <v>Normal</v>
      </c>
    </row>
    <row r="8577" spans="1:18" x14ac:dyDescent="0.3">
      <c r="A8577" t="s">
        <v>8588</v>
      </c>
      <c r="B8577" s="2">
        <v>2789</v>
      </c>
      <c r="C8577" t="s">
        <v>10014</v>
      </c>
      <c r="D8577" s="1">
        <v>21.66</v>
      </c>
      <c r="E8577" t="s">
        <v>10021</v>
      </c>
      <c r="F8577" s="2">
        <v>111052</v>
      </c>
      <c r="G8577" t="s">
        <v>10040</v>
      </c>
      <c r="H8577" t="s">
        <v>10028</v>
      </c>
      <c r="I8577" s="2">
        <v>687</v>
      </c>
      <c r="J8577" s="3">
        <v>26.4</v>
      </c>
      <c r="K8577" t="s">
        <v>10034</v>
      </c>
      <c r="L8577" s="4">
        <v>42383</v>
      </c>
      <c r="M8577" t="s">
        <v>10037</v>
      </c>
      <c r="N8577">
        <f t="shared" si="266"/>
        <v>1</v>
      </c>
      <c r="O8577" t="str" cm="1">
        <f t="array" ref="O8577">_xlfn.IFS(I8577&lt;600, "Very Poor",I8577&lt;650,"Poor",I8577&lt;700,"Fair",I8577&lt;750,"Good",I8577&gt;=750,"Excellent")</f>
        <v>Fair</v>
      </c>
      <c r="P8577" t="str" cm="1">
        <f t="array" ref="P8577">_xlfn.IFS(F8577&lt;30000,"Low",F8577&lt;60000,"Lower Middle",F8577&lt;100000, "Upper Middle",F8577&gt;=100000, "High")</f>
        <v>High</v>
      </c>
      <c r="Q8577" t="str" cm="1">
        <f t="array" ref="Q8577">_xlfn.IFS(D8577&lt;10,"Low",D8577&lt;15,"Medium",D8577&lt;20,"High",D8577&gt;=20,"Very High")</f>
        <v>Very High</v>
      </c>
      <c r="R8577" t="str">
        <f t="shared" si="267"/>
        <v>Normal</v>
      </c>
    </row>
    <row r="8578" spans="1:18" x14ac:dyDescent="0.3">
      <c r="A8578" t="s">
        <v>8589</v>
      </c>
      <c r="B8578" s="2">
        <v>20420</v>
      </c>
      <c r="C8578" t="s">
        <v>10013</v>
      </c>
      <c r="D8578" s="1">
        <v>16.63</v>
      </c>
      <c r="E8578" t="s">
        <v>10016</v>
      </c>
      <c r="F8578" s="2">
        <v>64211</v>
      </c>
      <c r="G8578" t="s">
        <v>10038</v>
      </c>
      <c r="H8578" t="s">
        <v>10032</v>
      </c>
      <c r="I8578" s="2">
        <v>838</v>
      </c>
      <c r="J8578" s="3">
        <v>27.7</v>
      </c>
      <c r="K8578" t="s">
        <v>10034</v>
      </c>
      <c r="L8578" s="4">
        <v>43508</v>
      </c>
      <c r="M8578" t="s">
        <v>10036</v>
      </c>
      <c r="N8578">
        <f t="shared" si="266"/>
        <v>0</v>
      </c>
      <c r="O8578" t="str" cm="1">
        <f t="array" ref="O8578">_xlfn.IFS(I8578&lt;600, "Very Poor",I8578&lt;650,"Poor",I8578&lt;700,"Fair",I8578&lt;750,"Good",I8578&gt;=750,"Excellent")</f>
        <v>Excellent</v>
      </c>
      <c r="P8578" t="str" cm="1">
        <f t="array" ref="P8578">_xlfn.IFS(F8578&lt;30000,"Low",F8578&lt;60000,"Lower Middle",F8578&lt;100000, "Upper Middle",F8578&gt;=100000, "High")</f>
        <v>Upper Middle</v>
      </c>
      <c r="Q8578" t="str" cm="1">
        <f t="array" ref="Q8578">_xlfn.IFS(D8578&lt;10,"Low",D8578&lt;15,"Medium",D8578&lt;20,"High",D8578&gt;=20,"Very High")</f>
        <v>High</v>
      </c>
      <c r="R8578" t="str">
        <f t="shared" si="267"/>
        <v>Normal</v>
      </c>
    </row>
    <row r="8579" spans="1:18" x14ac:dyDescent="0.3">
      <c r="A8579" t="s">
        <v>8590</v>
      </c>
      <c r="B8579" s="2">
        <v>24761</v>
      </c>
      <c r="C8579" t="s">
        <v>10014</v>
      </c>
      <c r="D8579" s="1">
        <v>12.39</v>
      </c>
      <c r="E8579" t="s">
        <v>10023</v>
      </c>
      <c r="F8579" s="2">
        <v>124665</v>
      </c>
      <c r="G8579" t="s">
        <v>10040</v>
      </c>
      <c r="H8579" t="s">
        <v>10033</v>
      </c>
      <c r="I8579" s="2">
        <v>766</v>
      </c>
      <c r="J8579" s="3">
        <v>18.100000000000001</v>
      </c>
      <c r="K8579" t="s">
        <v>10035</v>
      </c>
      <c r="L8579" s="4">
        <v>42948</v>
      </c>
      <c r="M8579" t="s">
        <v>10036</v>
      </c>
      <c r="N8579">
        <f t="shared" ref="N8579:N8642" si="268">IF(M8579="Charged Off",1,0)</f>
        <v>0</v>
      </c>
      <c r="O8579" t="str" cm="1">
        <f t="array" ref="O8579">_xlfn.IFS(I8579&lt;600, "Very Poor",I8579&lt;650,"Poor",I8579&lt;700,"Fair",I8579&lt;750,"Good",I8579&gt;=750,"Excellent")</f>
        <v>Excellent</v>
      </c>
      <c r="P8579" t="str" cm="1">
        <f t="array" ref="P8579">_xlfn.IFS(F8579&lt;30000,"Low",F8579&lt;60000,"Lower Middle",F8579&lt;100000, "Upper Middle",F8579&gt;=100000, "High")</f>
        <v>High</v>
      </c>
      <c r="Q8579" t="str" cm="1">
        <f t="array" ref="Q8579">_xlfn.IFS(D8579&lt;10,"Low",D8579&lt;15,"Medium",D8579&lt;20,"High",D8579&gt;=20,"Very High")</f>
        <v>Medium</v>
      </c>
      <c r="R8579" t="str">
        <f t="shared" ref="R8579:R8642" si="269">IF(AND(I8579&lt;650,D8579&gt;15), "High Risk", "Normal")</f>
        <v>Normal</v>
      </c>
    </row>
    <row r="8580" spans="1:18" x14ac:dyDescent="0.3">
      <c r="A8580" t="s">
        <v>8591</v>
      </c>
      <c r="B8580" s="2">
        <v>38606</v>
      </c>
      <c r="C8580" t="s">
        <v>10013</v>
      </c>
      <c r="D8580" s="1">
        <v>8.11</v>
      </c>
      <c r="E8580" t="s">
        <v>10025</v>
      </c>
      <c r="F8580" s="2">
        <v>67733</v>
      </c>
      <c r="G8580" t="s">
        <v>10040</v>
      </c>
      <c r="H8580" t="s">
        <v>10031</v>
      </c>
      <c r="I8580" s="2">
        <v>837</v>
      </c>
      <c r="J8580" s="3">
        <v>5.4</v>
      </c>
      <c r="K8580" t="s">
        <v>10035</v>
      </c>
      <c r="L8580" s="4">
        <v>43393</v>
      </c>
      <c r="M8580" t="s">
        <v>10036</v>
      </c>
      <c r="N8580">
        <f t="shared" si="268"/>
        <v>0</v>
      </c>
      <c r="O8580" t="str" cm="1">
        <f t="array" ref="O8580">_xlfn.IFS(I8580&lt;600, "Very Poor",I8580&lt;650,"Poor",I8580&lt;700,"Fair",I8580&lt;750,"Good",I8580&gt;=750,"Excellent")</f>
        <v>Excellent</v>
      </c>
      <c r="P8580" t="str" cm="1">
        <f t="array" ref="P8580">_xlfn.IFS(F8580&lt;30000,"Low",F8580&lt;60000,"Lower Middle",F8580&lt;100000, "Upper Middle",F8580&gt;=100000, "High")</f>
        <v>Upper Middle</v>
      </c>
      <c r="Q8580" t="str" cm="1">
        <f t="array" ref="Q8580">_xlfn.IFS(D8580&lt;10,"Low",D8580&lt;15,"Medium",D8580&lt;20,"High",D8580&gt;=20,"Very High")</f>
        <v>Low</v>
      </c>
      <c r="R8580" t="str">
        <f t="shared" si="269"/>
        <v>Normal</v>
      </c>
    </row>
    <row r="8581" spans="1:18" x14ac:dyDescent="0.3">
      <c r="A8581" t="s">
        <v>8592</v>
      </c>
      <c r="B8581" s="2">
        <v>39640</v>
      </c>
      <c r="C8581" t="s">
        <v>10013</v>
      </c>
      <c r="D8581" s="1">
        <v>17.34</v>
      </c>
      <c r="E8581" t="s">
        <v>10017</v>
      </c>
      <c r="F8581" s="2">
        <v>135505</v>
      </c>
      <c r="G8581" t="s">
        <v>10039</v>
      </c>
      <c r="H8581" t="s">
        <v>10031</v>
      </c>
      <c r="I8581" s="2">
        <v>831</v>
      </c>
      <c r="J8581" s="3">
        <v>38.4</v>
      </c>
      <c r="K8581" t="s">
        <v>10035</v>
      </c>
      <c r="L8581" s="4">
        <v>43392</v>
      </c>
      <c r="M8581" t="s">
        <v>10036</v>
      </c>
      <c r="N8581">
        <f t="shared" si="268"/>
        <v>0</v>
      </c>
      <c r="O8581" t="str" cm="1">
        <f t="array" ref="O8581">_xlfn.IFS(I8581&lt;600, "Very Poor",I8581&lt;650,"Poor",I8581&lt;700,"Fair",I8581&lt;750,"Good",I8581&gt;=750,"Excellent")</f>
        <v>Excellent</v>
      </c>
      <c r="P8581" t="str" cm="1">
        <f t="array" ref="P8581">_xlfn.IFS(F8581&lt;30000,"Low",F8581&lt;60000,"Lower Middle",F8581&lt;100000, "Upper Middle",F8581&gt;=100000, "High")</f>
        <v>High</v>
      </c>
      <c r="Q8581" t="str" cm="1">
        <f t="array" ref="Q8581">_xlfn.IFS(D8581&lt;10,"Low",D8581&lt;15,"Medium",D8581&lt;20,"High",D8581&gt;=20,"Very High")</f>
        <v>High</v>
      </c>
      <c r="R8581" t="str">
        <f t="shared" si="269"/>
        <v>Normal</v>
      </c>
    </row>
    <row r="8582" spans="1:18" x14ac:dyDescent="0.3">
      <c r="A8582" t="s">
        <v>8593</v>
      </c>
      <c r="B8582" s="2">
        <v>38067</v>
      </c>
      <c r="C8582" t="s">
        <v>10013</v>
      </c>
      <c r="D8582" s="1">
        <v>22.99</v>
      </c>
      <c r="E8582" t="s">
        <v>10023</v>
      </c>
      <c r="F8582" s="2">
        <v>133472</v>
      </c>
      <c r="G8582" t="s">
        <v>10039</v>
      </c>
      <c r="H8582" t="s">
        <v>10029</v>
      </c>
      <c r="I8582" s="2">
        <v>663</v>
      </c>
      <c r="J8582" s="3">
        <v>32</v>
      </c>
      <c r="K8582" t="s">
        <v>10035</v>
      </c>
      <c r="L8582" s="4">
        <v>43581</v>
      </c>
      <c r="M8582" t="s">
        <v>10037</v>
      </c>
      <c r="N8582">
        <f t="shared" si="268"/>
        <v>1</v>
      </c>
      <c r="O8582" t="str" cm="1">
        <f t="array" ref="O8582">_xlfn.IFS(I8582&lt;600, "Very Poor",I8582&lt;650,"Poor",I8582&lt;700,"Fair",I8582&lt;750,"Good",I8582&gt;=750,"Excellent")</f>
        <v>Fair</v>
      </c>
      <c r="P8582" t="str" cm="1">
        <f t="array" ref="P8582">_xlfn.IFS(F8582&lt;30000,"Low",F8582&lt;60000,"Lower Middle",F8582&lt;100000, "Upper Middle",F8582&gt;=100000, "High")</f>
        <v>High</v>
      </c>
      <c r="Q8582" t="str" cm="1">
        <f t="array" ref="Q8582">_xlfn.IFS(D8582&lt;10,"Low",D8582&lt;15,"Medium",D8582&lt;20,"High",D8582&gt;=20,"Very High")</f>
        <v>Very High</v>
      </c>
      <c r="R8582" t="str">
        <f t="shared" si="269"/>
        <v>Normal</v>
      </c>
    </row>
    <row r="8583" spans="1:18" x14ac:dyDescent="0.3">
      <c r="A8583" t="s">
        <v>8594</v>
      </c>
      <c r="B8583" s="2">
        <v>18357</v>
      </c>
      <c r="C8583" t="s">
        <v>10014</v>
      </c>
      <c r="D8583" s="1">
        <v>18.71</v>
      </c>
      <c r="E8583" t="s">
        <v>10016</v>
      </c>
      <c r="F8583" s="2">
        <v>40300</v>
      </c>
      <c r="G8583" t="s">
        <v>10039</v>
      </c>
      <c r="H8583" t="s">
        <v>10031</v>
      </c>
      <c r="I8583" s="2">
        <v>762</v>
      </c>
      <c r="J8583" s="3">
        <v>29.3</v>
      </c>
      <c r="K8583" t="s">
        <v>10035</v>
      </c>
      <c r="L8583" s="4">
        <v>43736</v>
      </c>
      <c r="M8583" t="s">
        <v>10037</v>
      </c>
      <c r="N8583">
        <f t="shared" si="268"/>
        <v>1</v>
      </c>
      <c r="O8583" t="str" cm="1">
        <f t="array" ref="O8583">_xlfn.IFS(I8583&lt;600, "Very Poor",I8583&lt;650,"Poor",I8583&lt;700,"Fair",I8583&lt;750,"Good",I8583&gt;=750,"Excellent")</f>
        <v>Excellent</v>
      </c>
      <c r="P8583" t="str" cm="1">
        <f t="array" ref="P8583">_xlfn.IFS(F8583&lt;30000,"Low",F8583&lt;60000,"Lower Middle",F8583&lt;100000, "Upper Middle",F8583&gt;=100000, "High")</f>
        <v>Lower Middle</v>
      </c>
      <c r="Q8583" t="str" cm="1">
        <f t="array" ref="Q8583">_xlfn.IFS(D8583&lt;10,"Low",D8583&lt;15,"Medium",D8583&lt;20,"High",D8583&gt;=20,"Very High")</f>
        <v>High</v>
      </c>
      <c r="R8583" t="str">
        <f t="shared" si="269"/>
        <v>Normal</v>
      </c>
    </row>
    <row r="8584" spans="1:18" x14ac:dyDescent="0.3">
      <c r="A8584" t="s">
        <v>8595</v>
      </c>
      <c r="B8584" s="2">
        <v>39262</v>
      </c>
      <c r="C8584" t="s">
        <v>10014</v>
      </c>
      <c r="D8584" s="1">
        <v>23.04</v>
      </c>
      <c r="E8584" t="s">
        <v>10015</v>
      </c>
      <c r="F8584" s="2">
        <v>93023</v>
      </c>
      <c r="G8584" t="s">
        <v>10040</v>
      </c>
      <c r="H8584" t="s">
        <v>10030</v>
      </c>
      <c r="I8584" s="2">
        <v>792</v>
      </c>
      <c r="J8584" s="3">
        <v>6</v>
      </c>
      <c r="K8584" t="s">
        <v>10035</v>
      </c>
      <c r="L8584" s="4">
        <v>43190</v>
      </c>
      <c r="M8584" t="s">
        <v>10036</v>
      </c>
      <c r="N8584">
        <f t="shared" si="268"/>
        <v>0</v>
      </c>
      <c r="O8584" t="str" cm="1">
        <f t="array" ref="O8584">_xlfn.IFS(I8584&lt;600, "Very Poor",I8584&lt;650,"Poor",I8584&lt;700,"Fair",I8584&lt;750,"Good",I8584&gt;=750,"Excellent")</f>
        <v>Excellent</v>
      </c>
      <c r="P8584" t="str" cm="1">
        <f t="array" ref="P8584">_xlfn.IFS(F8584&lt;30000,"Low",F8584&lt;60000,"Lower Middle",F8584&lt;100000, "Upper Middle",F8584&gt;=100000, "High")</f>
        <v>Upper Middle</v>
      </c>
      <c r="Q8584" t="str" cm="1">
        <f t="array" ref="Q8584">_xlfn.IFS(D8584&lt;10,"Low",D8584&lt;15,"Medium",D8584&lt;20,"High",D8584&gt;=20,"Very High")</f>
        <v>Very High</v>
      </c>
      <c r="R8584" t="str">
        <f t="shared" si="269"/>
        <v>Normal</v>
      </c>
    </row>
    <row r="8585" spans="1:18" x14ac:dyDescent="0.3">
      <c r="A8585" t="s">
        <v>8596</v>
      </c>
      <c r="B8585" s="2">
        <v>12317</v>
      </c>
      <c r="C8585" t="s">
        <v>10013</v>
      </c>
      <c r="D8585" s="1">
        <v>13.38</v>
      </c>
      <c r="E8585" t="s">
        <v>10018</v>
      </c>
      <c r="F8585" s="2">
        <v>54838</v>
      </c>
      <c r="G8585" t="s">
        <v>10039</v>
      </c>
      <c r="H8585" t="s">
        <v>10028</v>
      </c>
      <c r="I8585" s="2">
        <v>622</v>
      </c>
      <c r="J8585" s="3">
        <v>31.6</v>
      </c>
      <c r="K8585" t="s">
        <v>10034</v>
      </c>
      <c r="L8585" s="4">
        <v>43541</v>
      </c>
      <c r="M8585" t="s">
        <v>10037</v>
      </c>
      <c r="N8585">
        <f t="shared" si="268"/>
        <v>1</v>
      </c>
      <c r="O8585" t="str" cm="1">
        <f t="array" ref="O8585">_xlfn.IFS(I8585&lt;600, "Very Poor",I8585&lt;650,"Poor",I8585&lt;700,"Fair",I8585&lt;750,"Good",I8585&gt;=750,"Excellent")</f>
        <v>Poor</v>
      </c>
      <c r="P8585" t="str" cm="1">
        <f t="array" ref="P8585">_xlfn.IFS(F8585&lt;30000,"Low",F8585&lt;60000,"Lower Middle",F8585&lt;100000, "Upper Middle",F8585&gt;=100000, "High")</f>
        <v>Lower Middle</v>
      </c>
      <c r="Q8585" t="str" cm="1">
        <f t="array" ref="Q8585">_xlfn.IFS(D8585&lt;10,"Low",D8585&lt;15,"Medium",D8585&lt;20,"High",D8585&gt;=20,"Very High")</f>
        <v>Medium</v>
      </c>
      <c r="R8585" t="str">
        <f t="shared" si="269"/>
        <v>Normal</v>
      </c>
    </row>
    <row r="8586" spans="1:18" x14ac:dyDescent="0.3">
      <c r="A8586" t="s">
        <v>8597</v>
      </c>
      <c r="B8586" s="2">
        <v>22534</v>
      </c>
      <c r="C8586" t="s">
        <v>10014</v>
      </c>
      <c r="D8586" s="1">
        <v>6.67</v>
      </c>
      <c r="E8586" t="s">
        <v>10020</v>
      </c>
      <c r="F8586" s="2">
        <v>28828</v>
      </c>
      <c r="G8586" t="s">
        <v>10038</v>
      </c>
      <c r="H8586" t="s">
        <v>10033</v>
      </c>
      <c r="I8586" s="2">
        <v>712</v>
      </c>
      <c r="J8586" s="3">
        <v>28.5</v>
      </c>
      <c r="K8586" t="s">
        <v>10034</v>
      </c>
      <c r="L8586" s="4">
        <v>44139</v>
      </c>
      <c r="M8586" t="s">
        <v>10037</v>
      </c>
      <c r="N8586">
        <f t="shared" si="268"/>
        <v>1</v>
      </c>
      <c r="O8586" t="str" cm="1">
        <f t="array" ref="O8586">_xlfn.IFS(I8586&lt;600, "Very Poor",I8586&lt;650,"Poor",I8586&lt;700,"Fair",I8586&lt;750,"Good",I8586&gt;=750,"Excellent")</f>
        <v>Good</v>
      </c>
      <c r="P8586" t="str" cm="1">
        <f t="array" ref="P8586">_xlfn.IFS(F8586&lt;30000,"Low",F8586&lt;60000,"Lower Middle",F8586&lt;100000, "Upper Middle",F8586&gt;=100000, "High")</f>
        <v>Low</v>
      </c>
      <c r="Q8586" t="str" cm="1">
        <f t="array" ref="Q8586">_xlfn.IFS(D8586&lt;10,"Low",D8586&lt;15,"Medium",D8586&lt;20,"High",D8586&gt;=20,"Very High")</f>
        <v>Low</v>
      </c>
      <c r="R8586" t="str">
        <f t="shared" si="269"/>
        <v>Normal</v>
      </c>
    </row>
    <row r="8587" spans="1:18" x14ac:dyDescent="0.3">
      <c r="A8587" t="s">
        <v>8598</v>
      </c>
      <c r="B8587" s="2">
        <v>26734</v>
      </c>
      <c r="C8587" t="s">
        <v>10013</v>
      </c>
      <c r="D8587" s="1">
        <v>24.28</v>
      </c>
      <c r="E8587" t="s">
        <v>10022</v>
      </c>
      <c r="F8587" s="2">
        <v>133747</v>
      </c>
      <c r="G8587" t="s">
        <v>10039</v>
      </c>
      <c r="H8587" t="s">
        <v>10033</v>
      </c>
      <c r="I8587" s="2">
        <v>783</v>
      </c>
      <c r="J8587" s="3">
        <v>24.9</v>
      </c>
      <c r="K8587" t="s">
        <v>10034</v>
      </c>
      <c r="L8587" s="4">
        <v>43770</v>
      </c>
      <c r="M8587" t="s">
        <v>10036</v>
      </c>
      <c r="N8587">
        <f t="shared" si="268"/>
        <v>0</v>
      </c>
      <c r="O8587" t="str" cm="1">
        <f t="array" ref="O8587">_xlfn.IFS(I8587&lt;600, "Very Poor",I8587&lt;650,"Poor",I8587&lt;700,"Fair",I8587&lt;750,"Good",I8587&gt;=750,"Excellent")</f>
        <v>Excellent</v>
      </c>
      <c r="P8587" t="str" cm="1">
        <f t="array" ref="P8587">_xlfn.IFS(F8587&lt;30000,"Low",F8587&lt;60000,"Lower Middle",F8587&lt;100000, "Upper Middle",F8587&gt;=100000, "High")</f>
        <v>High</v>
      </c>
      <c r="Q8587" t="str" cm="1">
        <f t="array" ref="Q8587">_xlfn.IFS(D8587&lt;10,"Low",D8587&lt;15,"Medium",D8587&lt;20,"High",D8587&gt;=20,"Very High")</f>
        <v>Very High</v>
      </c>
      <c r="R8587" t="str">
        <f t="shared" si="269"/>
        <v>Normal</v>
      </c>
    </row>
    <row r="8588" spans="1:18" x14ac:dyDescent="0.3">
      <c r="A8588" t="s">
        <v>8599</v>
      </c>
      <c r="B8588" s="2">
        <v>36897</v>
      </c>
      <c r="C8588" t="s">
        <v>10014</v>
      </c>
      <c r="D8588" s="1">
        <v>10.49</v>
      </c>
      <c r="E8588" t="s">
        <v>10015</v>
      </c>
      <c r="F8588" s="2">
        <v>123110</v>
      </c>
      <c r="G8588" t="s">
        <v>10040</v>
      </c>
      <c r="H8588" t="s">
        <v>10031</v>
      </c>
      <c r="I8588" s="2">
        <v>691</v>
      </c>
      <c r="J8588" s="3">
        <v>26.8</v>
      </c>
      <c r="K8588" t="s">
        <v>10035</v>
      </c>
      <c r="L8588" s="4">
        <v>43833</v>
      </c>
      <c r="M8588" t="s">
        <v>10036</v>
      </c>
      <c r="N8588">
        <f t="shared" si="268"/>
        <v>0</v>
      </c>
      <c r="O8588" t="str" cm="1">
        <f t="array" ref="O8588">_xlfn.IFS(I8588&lt;600, "Very Poor",I8588&lt;650,"Poor",I8588&lt;700,"Fair",I8588&lt;750,"Good",I8588&gt;=750,"Excellent")</f>
        <v>Fair</v>
      </c>
      <c r="P8588" t="str" cm="1">
        <f t="array" ref="P8588">_xlfn.IFS(F8588&lt;30000,"Low",F8588&lt;60000,"Lower Middle",F8588&lt;100000, "Upper Middle",F8588&gt;=100000, "High")</f>
        <v>High</v>
      </c>
      <c r="Q8588" t="str" cm="1">
        <f t="array" ref="Q8588">_xlfn.IFS(D8588&lt;10,"Low",D8588&lt;15,"Medium",D8588&lt;20,"High",D8588&gt;=20,"Very High")</f>
        <v>Medium</v>
      </c>
      <c r="R8588" t="str">
        <f t="shared" si="269"/>
        <v>Normal</v>
      </c>
    </row>
    <row r="8589" spans="1:18" x14ac:dyDescent="0.3">
      <c r="A8589" t="s">
        <v>8600</v>
      </c>
      <c r="B8589" s="2">
        <v>33872</v>
      </c>
      <c r="C8589" t="s">
        <v>10013</v>
      </c>
      <c r="D8589" s="1">
        <v>20.41</v>
      </c>
      <c r="E8589" t="s">
        <v>10024</v>
      </c>
      <c r="F8589" s="2">
        <v>84837</v>
      </c>
      <c r="G8589" t="s">
        <v>10039</v>
      </c>
      <c r="H8589" t="s">
        <v>10033</v>
      </c>
      <c r="I8589" s="2">
        <v>768</v>
      </c>
      <c r="J8589" s="3">
        <v>37.1</v>
      </c>
      <c r="K8589" t="s">
        <v>10034</v>
      </c>
      <c r="L8589" s="4">
        <v>42855</v>
      </c>
      <c r="M8589" t="s">
        <v>10037</v>
      </c>
      <c r="N8589">
        <f t="shared" si="268"/>
        <v>1</v>
      </c>
      <c r="O8589" t="str" cm="1">
        <f t="array" ref="O8589">_xlfn.IFS(I8589&lt;600, "Very Poor",I8589&lt;650,"Poor",I8589&lt;700,"Fair",I8589&lt;750,"Good",I8589&gt;=750,"Excellent")</f>
        <v>Excellent</v>
      </c>
      <c r="P8589" t="str" cm="1">
        <f t="array" ref="P8589">_xlfn.IFS(F8589&lt;30000,"Low",F8589&lt;60000,"Lower Middle",F8589&lt;100000, "Upper Middle",F8589&gt;=100000, "High")</f>
        <v>Upper Middle</v>
      </c>
      <c r="Q8589" t="str" cm="1">
        <f t="array" ref="Q8589">_xlfn.IFS(D8589&lt;10,"Low",D8589&lt;15,"Medium",D8589&lt;20,"High",D8589&gt;=20,"Very High")</f>
        <v>Very High</v>
      </c>
      <c r="R8589" t="str">
        <f t="shared" si="269"/>
        <v>Normal</v>
      </c>
    </row>
    <row r="8590" spans="1:18" x14ac:dyDescent="0.3">
      <c r="A8590" t="s">
        <v>8601</v>
      </c>
      <c r="B8590" s="2">
        <v>8689</v>
      </c>
      <c r="C8590" t="s">
        <v>10013</v>
      </c>
      <c r="D8590" s="1">
        <v>25.11</v>
      </c>
      <c r="E8590" t="s">
        <v>10020</v>
      </c>
      <c r="F8590" s="2">
        <v>26842</v>
      </c>
      <c r="G8590" t="s">
        <v>10039</v>
      </c>
      <c r="H8590" t="s">
        <v>10029</v>
      </c>
      <c r="I8590" s="2">
        <v>769</v>
      </c>
      <c r="J8590" s="3">
        <v>5.2</v>
      </c>
      <c r="K8590" t="s">
        <v>10034</v>
      </c>
      <c r="L8590" s="4">
        <v>42703</v>
      </c>
      <c r="M8590" t="s">
        <v>10037</v>
      </c>
      <c r="N8590">
        <f t="shared" si="268"/>
        <v>1</v>
      </c>
      <c r="O8590" t="str" cm="1">
        <f t="array" ref="O8590">_xlfn.IFS(I8590&lt;600, "Very Poor",I8590&lt;650,"Poor",I8590&lt;700,"Fair",I8590&lt;750,"Good",I8590&gt;=750,"Excellent")</f>
        <v>Excellent</v>
      </c>
      <c r="P8590" t="str" cm="1">
        <f t="array" ref="P8590">_xlfn.IFS(F8590&lt;30000,"Low",F8590&lt;60000,"Lower Middle",F8590&lt;100000, "Upper Middle",F8590&gt;=100000, "High")</f>
        <v>Low</v>
      </c>
      <c r="Q8590" t="str" cm="1">
        <f t="array" ref="Q8590">_xlfn.IFS(D8590&lt;10,"Low",D8590&lt;15,"Medium",D8590&lt;20,"High",D8590&gt;=20,"Very High")</f>
        <v>Very High</v>
      </c>
      <c r="R8590" t="str">
        <f t="shared" si="269"/>
        <v>Normal</v>
      </c>
    </row>
    <row r="8591" spans="1:18" x14ac:dyDescent="0.3">
      <c r="A8591" t="s">
        <v>8602</v>
      </c>
      <c r="B8591" s="2">
        <v>4567</v>
      </c>
      <c r="C8591" t="s">
        <v>10013</v>
      </c>
      <c r="D8591" s="1">
        <v>8.48</v>
      </c>
      <c r="E8591" t="s">
        <v>10016</v>
      </c>
      <c r="F8591" s="2">
        <v>128872</v>
      </c>
      <c r="G8591" t="s">
        <v>10039</v>
      </c>
      <c r="H8591" t="s">
        <v>10033</v>
      </c>
      <c r="I8591" s="2">
        <v>653</v>
      </c>
      <c r="J8591" s="3">
        <v>10.5</v>
      </c>
      <c r="K8591" t="s">
        <v>10035</v>
      </c>
      <c r="L8591" s="4">
        <v>42431</v>
      </c>
      <c r="M8591" t="s">
        <v>10036</v>
      </c>
      <c r="N8591">
        <f t="shared" si="268"/>
        <v>0</v>
      </c>
      <c r="O8591" t="str" cm="1">
        <f t="array" ref="O8591">_xlfn.IFS(I8591&lt;600, "Very Poor",I8591&lt;650,"Poor",I8591&lt;700,"Fair",I8591&lt;750,"Good",I8591&gt;=750,"Excellent")</f>
        <v>Fair</v>
      </c>
      <c r="P8591" t="str" cm="1">
        <f t="array" ref="P8591">_xlfn.IFS(F8591&lt;30000,"Low",F8591&lt;60000,"Lower Middle",F8591&lt;100000, "Upper Middle",F8591&gt;=100000, "High")</f>
        <v>High</v>
      </c>
      <c r="Q8591" t="str" cm="1">
        <f t="array" ref="Q8591">_xlfn.IFS(D8591&lt;10,"Low",D8591&lt;15,"Medium",D8591&lt;20,"High",D8591&gt;=20,"Very High")</f>
        <v>Low</v>
      </c>
      <c r="R8591" t="str">
        <f t="shared" si="269"/>
        <v>Normal</v>
      </c>
    </row>
    <row r="8592" spans="1:18" x14ac:dyDescent="0.3">
      <c r="A8592" t="s">
        <v>8603</v>
      </c>
      <c r="B8592" s="2">
        <v>21732</v>
      </c>
      <c r="C8592" t="s">
        <v>10013</v>
      </c>
      <c r="D8592" s="1">
        <v>19.96</v>
      </c>
      <c r="E8592" t="s">
        <v>10024</v>
      </c>
      <c r="F8592" s="2">
        <v>40059</v>
      </c>
      <c r="G8592" t="s">
        <v>10038</v>
      </c>
      <c r="H8592" t="s">
        <v>10030</v>
      </c>
      <c r="I8592" s="2">
        <v>770</v>
      </c>
      <c r="J8592" s="3">
        <v>36.299999999999997</v>
      </c>
      <c r="K8592" t="s">
        <v>10034</v>
      </c>
      <c r="L8592" s="4">
        <v>42447</v>
      </c>
      <c r="M8592" t="s">
        <v>10037</v>
      </c>
      <c r="N8592">
        <f t="shared" si="268"/>
        <v>1</v>
      </c>
      <c r="O8592" t="str" cm="1">
        <f t="array" ref="O8592">_xlfn.IFS(I8592&lt;600, "Very Poor",I8592&lt;650,"Poor",I8592&lt;700,"Fair",I8592&lt;750,"Good",I8592&gt;=750,"Excellent")</f>
        <v>Excellent</v>
      </c>
      <c r="P8592" t="str" cm="1">
        <f t="array" ref="P8592">_xlfn.IFS(F8592&lt;30000,"Low",F8592&lt;60000,"Lower Middle",F8592&lt;100000, "Upper Middle",F8592&gt;=100000, "High")</f>
        <v>Lower Middle</v>
      </c>
      <c r="Q8592" t="str" cm="1">
        <f t="array" ref="Q8592">_xlfn.IFS(D8592&lt;10,"Low",D8592&lt;15,"Medium",D8592&lt;20,"High",D8592&gt;=20,"Very High")</f>
        <v>High</v>
      </c>
      <c r="R8592" t="str">
        <f t="shared" si="269"/>
        <v>Normal</v>
      </c>
    </row>
    <row r="8593" spans="1:18" x14ac:dyDescent="0.3">
      <c r="A8593" t="s">
        <v>8604</v>
      </c>
      <c r="B8593" s="2">
        <v>21774</v>
      </c>
      <c r="C8593" t="s">
        <v>10013</v>
      </c>
      <c r="D8593" s="1">
        <v>22.23</v>
      </c>
      <c r="E8593" t="s">
        <v>10025</v>
      </c>
      <c r="F8593" s="2">
        <v>146281</v>
      </c>
      <c r="G8593" t="s">
        <v>10039</v>
      </c>
      <c r="H8593" t="s">
        <v>10031</v>
      </c>
      <c r="I8593" s="2">
        <v>729</v>
      </c>
      <c r="J8593" s="3">
        <v>5.3</v>
      </c>
      <c r="K8593" t="s">
        <v>10035</v>
      </c>
      <c r="L8593" s="4">
        <v>43872</v>
      </c>
      <c r="M8593" t="s">
        <v>10036</v>
      </c>
      <c r="N8593">
        <f t="shared" si="268"/>
        <v>0</v>
      </c>
      <c r="O8593" t="str" cm="1">
        <f t="array" ref="O8593">_xlfn.IFS(I8593&lt;600, "Very Poor",I8593&lt;650,"Poor",I8593&lt;700,"Fair",I8593&lt;750,"Good",I8593&gt;=750,"Excellent")</f>
        <v>Good</v>
      </c>
      <c r="P8593" t="str" cm="1">
        <f t="array" ref="P8593">_xlfn.IFS(F8593&lt;30000,"Low",F8593&lt;60000,"Lower Middle",F8593&lt;100000, "Upper Middle",F8593&gt;=100000, "High")</f>
        <v>High</v>
      </c>
      <c r="Q8593" t="str" cm="1">
        <f t="array" ref="Q8593">_xlfn.IFS(D8593&lt;10,"Low",D8593&lt;15,"Medium",D8593&lt;20,"High",D8593&gt;=20,"Very High")</f>
        <v>Very High</v>
      </c>
      <c r="R8593" t="str">
        <f t="shared" si="269"/>
        <v>Normal</v>
      </c>
    </row>
    <row r="8594" spans="1:18" x14ac:dyDescent="0.3">
      <c r="A8594" t="s">
        <v>8605</v>
      </c>
      <c r="B8594" s="2">
        <v>24195</v>
      </c>
      <c r="C8594" t="s">
        <v>10014</v>
      </c>
      <c r="D8594" s="1">
        <v>23.66</v>
      </c>
      <c r="E8594" t="s">
        <v>10022</v>
      </c>
      <c r="F8594" s="2">
        <v>126165</v>
      </c>
      <c r="G8594" t="s">
        <v>10040</v>
      </c>
      <c r="H8594" t="s">
        <v>10033</v>
      </c>
      <c r="I8594" s="2">
        <v>671</v>
      </c>
      <c r="J8594" s="3">
        <v>36.6</v>
      </c>
      <c r="K8594" t="s">
        <v>10034</v>
      </c>
      <c r="L8594" s="4">
        <v>42325</v>
      </c>
      <c r="M8594" t="s">
        <v>10037</v>
      </c>
      <c r="N8594">
        <f t="shared" si="268"/>
        <v>1</v>
      </c>
      <c r="O8594" t="str" cm="1">
        <f t="array" ref="O8594">_xlfn.IFS(I8594&lt;600, "Very Poor",I8594&lt;650,"Poor",I8594&lt;700,"Fair",I8594&lt;750,"Good",I8594&gt;=750,"Excellent")</f>
        <v>Fair</v>
      </c>
      <c r="P8594" t="str" cm="1">
        <f t="array" ref="P8594">_xlfn.IFS(F8594&lt;30000,"Low",F8594&lt;60000,"Lower Middle",F8594&lt;100000, "Upper Middle",F8594&gt;=100000, "High")</f>
        <v>High</v>
      </c>
      <c r="Q8594" t="str" cm="1">
        <f t="array" ref="Q8594">_xlfn.IFS(D8594&lt;10,"Low",D8594&lt;15,"Medium",D8594&lt;20,"High",D8594&gt;=20,"Very High")</f>
        <v>Very High</v>
      </c>
      <c r="R8594" t="str">
        <f t="shared" si="269"/>
        <v>Normal</v>
      </c>
    </row>
    <row r="8595" spans="1:18" x14ac:dyDescent="0.3">
      <c r="A8595" t="s">
        <v>8606</v>
      </c>
      <c r="B8595" s="2">
        <v>38412</v>
      </c>
      <c r="C8595" t="s">
        <v>10013</v>
      </c>
      <c r="D8595" s="1">
        <v>8.69</v>
      </c>
      <c r="E8595" t="s">
        <v>10017</v>
      </c>
      <c r="F8595" s="2">
        <v>134402</v>
      </c>
      <c r="G8595" t="s">
        <v>10039</v>
      </c>
      <c r="H8595" t="s">
        <v>10032</v>
      </c>
      <c r="I8595" s="2">
        <v>719</v>
      </c>
      <c r="J8595" s="3">
        <v>6</v>
      </c>
      <c r="K8595" t="s">
        <v>10035</v>
      </c>
      <c r="L8595" s="4">
        <v>44126</v>
      </c>
      <c r="M8595" t="s">
        <v>10036</v>
      </c>
      <c r="N8595">
        <f t="shared" si="268"/>
        <v>0</v>
      </c>
      <c r="O8595" t="str" cm="1">
        <f t="array" ref="O8595">_xlfn.IFS(I8595&lt;600, "Very Poor",I8595&lt;650,"Poor",I8595&lt;700,"Fair",I8595&lt;750,"Good",I8595&gt;=750,"Excellent")</f>
        <v>Good</v>
      </c>
      <c r="P8595" t="str" cm="1">
        <f t="array" ref="P8595">_xlfn.IFS(F8595&lt;30000,"Low",F8595&lt;60000,"Lower Middle",F8595&lt;100000, "Upper Middle",F8595&gt;=100000, "High")</f>
        <v>High</v>
      </c>
      <c r="Q8595" t="str" cm="1">
        <f t="array" ref="Q8595">_xlfn.IFS(D8595&lt;10,"Low",D8595&lt;15,"Medium",D8595&lt;20,"High",D8595&gt;=20,"Very High")</f>
        <v>Low</v>
      </c>
      <c r="R8595" t="str">
        <f t="shared" si="269"/>
        <v>Normal</v>
      </c>
    </row>
    <row r="8596" spans="1:18" x14ac:dyDescent="0.3">
      <c r="A8596" t="s">
        <v>8607</v>
      </c>
      <c r="B8596" s="2">
        <v>23257</v>
      </c>
      <c r="C8596" t="s">
        <v>10014</v>
      </c>
      <c r="D8596" s="1">
        <v>25.63</v>
      </c>
      <c r="E8596" t="s">
        <v>10019</v>
      </c>
      <c r="F8596" s="2">
        <v>51430</v>
      </c>
      <c r="G8596" t="s">
        <v>10038</v>
      </c>
      <c r="H8596" t="s">
        <v>10031</v>
      </c>
      <c r="I8596" s="2">
        <v>682</v>
      </c>
      <c r="J8596" s="3">
        <v>32.299999999999997</v>
      </c>
      <c r="K8596" t="s">
        <v>10035</v>
      </c>
      <c r="L8596" s="4">
        <v>42146</v>
      </c>
      <c r="M8596" t="s">
        <v>10037</v>
      </c>
      <c r="N8596">
        <f t="shared" si="268"/>
        <v>1</v>
      </c>
      <c r="O8596" t="str" cm="1">
        <f t="array" ref="O8596">_xlfn.IFS(I8596&lt;600, "Very Poor",I8596&lt;650,"Poor",I8596&lt;700,"Fair",I8596&lt;750,"Good",I8596&gt;=750,"Excellent")</f>
        <v>Fair</v>
      </c>
      <c r="P8596" t="str" cm="1">
        <f t="array" ref="P8596">_xlfn.IFS(F8596&lt;30000,"Low",F8596&lt;60000,"Lower Middle",F8596&lt;100000, "Upper Middle",F8596&gt;=100000, "High")</f>
        <v>Lower Middle</v>
      </c>
      <c r="Q8596" t="str" cm="1">
        <f t="array" ref="Q8596">_xlfn.IFS(D8596&lt;10,"Low",D8596&lt;15,"Medium",D8596&lt;20,"High",D8596&gt;=20,"Very High")</f>
        <v>Very High</v>
      </c>
      <c r="R8596" t="str">
        <f t="shared" si="269"/>
        <v>Normal</v>
      </c>
    </row>
    <row r="8597" spans="1:18" x14ac:dyDescent="0.3">
      <c r="A8597" t="s">
        <v>8608</v>
      </c>
      <c r="B8597" s="2">
        <v>5394</v>
      </c>
      <c r="C8597" t="s">
        <v>10014</v>
      </c>
      <c r="D8597" s="1">
        <v>7.35</v>
      </c>
      <c r="E8597" t="s">
        <v>10017</v>
      </c>
      <c r="F8597" s="2">
        <v>137208</v>
      </c>
      <c r="G8597" t="s">
        <v>10040</v>
      </c>
      <c r="H8597" t="s">
        <v>10033</v>
      </c>
      <c r="I8597" s="2">
        <v>781</v>
      </c>
      <c r="J8597" s="3">
        <v>36.200000000000003</v>
      </c>
      <c r="K8597" t="s">
        <v>10035</v>
      </c>
      <c r="L8597" s="4">
        <v>43667</v>
      </c>
      <c r="M8597" t="s">
        <v>10036</v>
      </c>
      <c r="N8597">
        <f t="shared" si="268"/>
        <v>0</v>
      </c>
      <c r="O8597" t="str" cm="1">
        <f t="array" ref="O8597">_xlfn.IFS(I8597&lt;600, "Very Poor",I8597&lt;650,"Poor",I8597&lt;700,"Fair",I8597&lt;750,"Good",I8597&gt;=750,"Excellent")</f>
        <v>Excellent</v>
      </c>
      <c r="P8597" t="str" cm="1">
        <f t="array" ref="P8597">_xlfn.IFS(F8597&lt;30000,"Low",F8597&lt;60000,"Lower Middle",F8597&lt;100000, "Upper Middle",F8597&gt;=100000, "High")</f>
        <v>High</v>
      </c>
      <c r="Q8597" t="str" cm="1">
        <f t="array" ref="Q8597">_xlfn.IFS(D8597&lt;10,"Low",D8597&lt;15,"Medium",D8597&lt;20,"High",D8597&gt;=20,"Very High")</f>
        <v>Low</v>
      </c>
      <c r="R8597" t="str">
        <f t="shared" si="269"/>
        <v>Normal</v>
      </c>
    </row>
    <row r="8598" spans="1:18" x14ac:dyDescent="0.3">
      <c r="A8598" t="s">
        <v>8609</v>
      </c>
      <c r="B8598" s="2">
        <v>37302</v>
      </c>
      <c r="C8598" t="s">
        <v>10013</v>
      </c>
      <c r="D8598" s="1">
        <v>17.989999999999998</v>
      </c>
      <c r="E8598" t="s">
        <v>10022</v>
      </c>
      <c r="F8598" s="2">
        <v>104445</v>
      </c>
      <c r="G8598" t="s">
        <v>10038</v>
      </c>
      <c r="H8598" t="s">
        <v>10030</v>
      </c>
      <c r="I8598" s="2">
        <v>819</v>
      </c>
      <c r="J8598" s="3">
        <v>26.4</v>
      </c>
      <c r="K8598" t="s">
        <v>10035</v>
      </c>
      <c r="L8598" s="4">
        <v>43458</v>
      </c>
      <c r="M8598" t="s">
        <v>10036</v>
      </c>
      <c r="N8598">
        <f t="shared" si="268"/>
        <v>0</v>
      </c>
      <c r="O8598" t="str" cm="1">
        <f t="array" ref="O8598">_xlfn.IFS(I8598&lt;600, "Very Poor",I8598&lt;650,"Poor",I8598&lt;700,"Fair",I8598&lt;750,"Good",I8598&gt;=750,"Excellent")</f>
        <v>Excellent</v>
      </c>
      <c r="P8598" t="str" cm="1">
        <f t="array" ref="P8598">_xlfn.IFS(F8598&lt;30000,"Low",F8598&lt;60000,"Lower Middle",F8598&lt;100000, "Upper Middle",F8598&gt;=100000, "High")</f>
        <v>High</v>
      </c>
      <c r="Q8598" t="str" cm="1">
        <f t="array" ref="Q8598">_xlfn.IFS(D8598&lt;10,"Low",D8598&lt;15,"Medium",D8598&lt;20,"High",D8598&gt;=20,"Very High")</f>
        <v>High</v>
      </c>
      <c r="R8598" t="str">
        <f t="shared" si="269"/>
        <v>Normal</v>
      </c>
    </row>
    <row r="8599" spans="1:18" x14ac:dyDescent="0.3">
      <c r="A8599" t="s">
        <v>8610</v>
      </c>
      <c r="B8599" s="2">
        <v>23228</v>
      </c>
      <c r="C8599" t="s">
        <v>10013</v>
      </c>
      <c r="D8599" s="1">
        <v>16.09</v>
      </c>
      <c r="E8599" t="s">
        <v>10019</v>
      </c>
      <c r="F8599" s="2">
        <v>49930</v>
      </c>
      <c r="G8599" t="s">
        <v>10039</v>
      </c>
      <c r="H8599" t="s">
        <v>10028</v>
      </c>
      <c r="I8599" s="2">
        <v>640</v>
      </c>
      <c r="J8599" s="3">
        <v>27.5</v>
      </c>
      <c r="K8599" t="s">
        <v>10034</v>
      </c>
      <c r="L8599" s="4">
        <v>42105</v>
      </c>
      <c r="M8599" t="s">
        <v>10037</v>
      </c>
      <c r="N8599">
        <f t="shared" si="268"/>
        <v>1</v>
      </c>
      <c r="O8599" t="str" cm="1">
        <f t="array" ref="O8599">_xlfn.IFS(I8599&lt;600, "Very Poor",I8599&lt;650,"Poor",I8599&lt;700,"Fair",I8599&lt;750,"Good",I8599&gt;=750,"Excellent")</f>
        <v>Poor</v>
      </c>
      <c r="P8599" t="str" cm="1">
        <f t="array" ref="P8599">_xlfn.IFS(F8599&lt;30000,"Low",F8599&lt;60000,"Lower Middle",F8599&lt;100000, "Upper Middle",F8599&gt;=100000, "High")</f>
        <v>Lower Middle</v>
      </c>
      <c r="Q8599" t="str" cm="1">
        <f t="array" ref="Q8599">_xlfn.IFS(D8599&lt;10,"Low",D8599&lt;15,"Medium",D8599&lt;20,"High",D8599&gt;=20,"Very High")</f>
        <v>High</v>
      </c>
      <c r="R8599" t="str">
        <f t="shared" si="269"/>
        <v>High Risk</v>
      </c>
    </row>
    <row r="8600" spans="1:18" x14ac:dyDescent="0.3">
      <c r="A8600" t="s">
        <v>8611</v>
      </c>
      <c r="B8600" s="2">
        <v>13388</v>
      </c>
      <c r="C8600" t="s">
        <v>10013</v>
      </c>
      <c r="D8600" s="1">
        <v>10.54</v>
      </c>
      <c r="E8600" t="s">
        <v>10020</v>
      </c>
      <c r="F8600" s="2">
        <v>139705</v>
      </c>
      <c r="G8600" t="s">
        <v>10040</v>
      </c>
      <c r="H8600" t="s">
        <v>10032</v>
      </c>
      <c r="I8600" s="2">
        <v>678</v>
      </c>
      <c r="J8600" s="3">
        <v>6.8</v>
      </c>
      <c r="K8600" t="s">
        <v>10035</v>
      </c>
      <c r="L8600" s="4">
        <v>42254</v>
      </c>
      <c r="M8600" t="s">
        <v>10036</v>
      </c>
      <c r="N8600">
        <f t="shared" si="268"/>
        <v>0</v>
      </c>
      <c r="O8600" t="str" cm="1">
        <f t="array" ref="O8600">_xlfn.IFS(I8600&lt;600, "Very Poor",I8600&lt;650,"Poor",I8600&lt;700,"Fair",I8600&lt;750,"Good",I8600&gt;=750,"Excellent")</f>
        <v>Fair</v>
      </c>
      <c r="P8600" t="str" cm="1">
        <f t="array" ref="P8600">_xlfn.IFS(F8600&lt;30000,"Low",F8600&lt;60000,"Lower Middle",F8600&lt;100000, "Upper Middle",F8600&gt;=100000, "High")</f>
        <v>High</v>
      </c>
      <c r="Q8600" t="str" cm="1">
        <f t="array" ref="Q8600">_xlfn.IFS(D8600&lt;10,"Low",D8600&lt;15,"Medium",D8600&lt;20,"High",D8600&gt;=20,"Very High")</f>
        <v>Medium</v>
      </c>
      <c r="R8600" t="str">
        <f t="shared" si="269"/>
        <v>Normal</v>
      </c>
    </row>
    <row r="8601" spans="1:18" x14ac:dyDescent="0.3">
      <c r="A8601" t="s">
        <v>8612</v>
      </c>
      <c r="B8601" s="2">
        <v>12319</v>
      </c>
      <c r="C8601" t="s">
        <v>10014</v>
      </c>
      <c r="D8601" s="1">
        <v>12.55</v>
      </c>
      <c r="E8601" t="s">
        <v>10018</v>
      </c>
      <c r="F8601" s="2">
        <v>125003</v>
      </c>
      <c r="G8601" t="s">
        <v>10039</v>
      </c>
      <c r="H8601" t="s">
        <v>10026</v>
      </c>
      <c r="I8601" s="2">
        <v>815</v>
      </c>
      <c r="J8601" s="3">
        <v>12.4</v>
      </c>
      <c r="K8601" t="s">
        <v>10034</v>
      </c>
      <c r="L8601" s="4">
        <v>44099</v>
      </c>
      <c r="M8601" t="s">
        <v>10036</v>
      </c>
      <c r="N8601">
        <f t="shared" si="268"/>
        <v>0</v>
      </c>
      <c r="O8601" t="str" cm="1">
        <f t="array" ref="O8601">_xlfn.IFS(I8601&lt;600, "Very Poor",I8601&lt;650,"Poor",I8601&lt;700,"Fair",I8601&lt;750,"Good",I8601&gt;=750,"Excellent")</f>
        <v>Excellent</v>
      </c>
      <c r="P8601" t="str" cm="1">
        <f t="array" ref="P8601">_xlfn.IFS(F8601&lt;30000,"Low",F8601&lt;60000,"Lower Middle",F8601&lt;100000, "Upper Middle",F8601&gt;=100000, "High")</f>
        <v>High</v>
      </c>
      <c r="Q8601" t="str" cm="1">
        <f t="array" ref="Q8601">_xlfn.IFS(D8601&lt;10,"Low",D8601&lt;15,"Medium",D8601&lt;20,"High",D8601&gt;=20,"Very High")</f>
        <v>Medium</v>
      </c>
      <c r="R8601" t="str">
        <f t="shared" si="269"/>
        <v>Normal</v>
      </c>
    </row>
    <row r="8602" spans="1:18" x14ac:dyDescent="0.3">
      <c r="A8602" t="s">
        <v>8613</v>
      </c>
      <c r="B8602" s="2">
        <v>7475</v>
      </c>
      <c r="C8602" t="s">
        <v>10014</v>
      </c>
      <c r="D8602" s="1">
        <v>9.11</v>
      </c>
      <c r="E8602" t="s">
        <v>10023</v>
      </c>
      <c r="F8602" s="2">
        <v>88171</v>
      </c>
      <c r="G8602" t="s">
        <v>10039</v>
      </c>
      <c r="H8602" t="s">
        <v>10026</v>
      </c>
      <c r="I8602" s="2">
        <v>811</v>
      </c>
      <c r="J8602" s="3">
        <v>36.5</v>
      </c>
      <c r="K8602" t="s">
        <v>10034</v>
      </c>
      <c r="L8602" s="4">
        <v>42703</v>
      </c>
      <c r="M8602" t="s">
        <v>10036</v>
      </c>
      <c r="N8602">
        <f t="shared" si="268"/>
        <v>0</v>
      </c>
      <c r="O8602" t="str" cm="1">
        <f t="array" ref="O8602">_xlfn.IFS(I8602&lt;600, "Very Poor",I8602&lt;650,"Poor",I8602&lt;700,"Fair",I8602&lt;750,"Good",I8602&gt;=750,"Excellent")</f>
        <v>Excellent</v>
      </c>
      <c r="P8602" t="str" cm="1">
        <f t="array" ref="P8602">_xlfn.IFS(F8602&lt;30000,"Low",F8602&lt;60000,"Lower Middle",F8602&lt;100000, "Upper Middle",F8602&gt;=100000, "High")</f>
        <v>Upper Middle</v>
      </c>
      <c r="Q8602" t="str" cm="1">
        <f t="array" ref="Q8602">_xlfn.IFS(D8602&lt;10,"Low",D8602&lt;15,"Medium",D8602&lt;20,"High",D8602&gt;=20,"Very High")</f>
        <v>Low</v>
      </c>
      <c r="R8602" t="str">
        <f t="shared" si="269"/>
        <v>Normal</v>
      </c>
    </row>
    <row r="8603" spans="1:18" x14ac:dyDescent="0.3">
      <c r="A8603" t="s">
        <v>8614</v>
      </c>
      <c r="B8603" s="2">
        <v>32555</v>
      </c>
      <c r="C8603" t="s">
        <v>10014</v>
      </c>
      <c r="D8603" s="1">
        <v>15.64</v>
      </c>
      <c r="E8603" t="s">
        <v>10024</v>
      </c>
      <c r="F8603" s="2">
        <v>107692</v>
      </c>
      <c r="G8603" t="s">
        <v>10039</v>
      </c>
      <c r="H8603" t="s">
        <v>10028</v>
      </c>
      <c r="I8603" s="2">
        <v>808</v>
      </c>
      <c r="J8603" s="3">
        <v>33.799999999999997</v>
      </c>
      <c r="K8603" t="s">
        <v>10034</v>
      </c>
      <c r="L8603" s="4">
        <v>43424</v>
      </c>
      <c r="M8603" t="s">
        <v>10036</v>
      </c>
      <c r="N8603">
        <f t="shared" si="268"/>
        <v>0</v>
      </c>
      <c r="O8603" t="str" cm="1">
        <f t="array" ref="O8603">_xlfn.IFS(I8603&lt;600, "Very Poor",I8603&lt;650,"Poor",I8603&lt;700,"Fair",I8603&lt;750,"Good",I8603&gt;=750,"Excellent")</f>
        <v>Excellent</v>
      </c>
      <c r="P8603" t="str" cm="1">
        <f t="array" ref="P8603">_xlfn.IFS(F8603&lt;30000,"Low",F8603&lt;60000,"Lower Middle",F8603&lt;100000, "Upper Middle",F8603&gt;=100000, "High")</f>
        <v>High</v>
      </c>
      <c r="Q8603" t="str" cm="1">
        <f t="array" ref="Q8603">_xlfn.IFS(D8603&lt;10,"Low",D8603&lt;15,"Medium",D8603&lt;20,"High",D8603&gt;=20,"Very High")</f>
        <v>High</v>
      </c>
      <c r="R8603" t="str">
        <f t="shared" si="269"/>
        <v>Normal</v>
      </c>
    </row>
    <row r="8604" spans="1:18" x14ac:dyDescent="0.3">
      <c r="A8604" t="s">
        <v>8615</v>
      </c>
      <c r="B8604" s="2">
        <v>19158</v>
      </c>
      <c r="C8604" t="s">
        <v>10013</v>
      </c>
      <c r="D8604" s="1">
        <v>5.89</v>
      </c>
      <c r="E8604" t="s">
        <v>10015</v>
      </c>
      <c r="F8604" s="2">
        <v>43221</v>
      </c>
      <c r="G8604" t="s">
        <v>10039</v>
      </c>
      <c r="H8604" t="s">
        <v>10032</v>
      </c>
      <c r="I8604" s="2">
        <v>823</v>
      </c>
      <c r="J8604" s="3">
        <v>7.1</v>
      </c>
      <c r="K8604" t="s">
        <v>10034</v>
      </c>
      <c r="L8604" s="4">
        <v>43492</v>
      </c>
      <c r="M8604" t="s">
        <v>10036</v>
      </c>
      <c r="N8604">
        <f t="shared" si="268"/>
        <v>0</v>
      </c>
      <c r="O8604" t="str" cm="1">
        <f t="array" ref="O8604">_xlfn.IFS(I8604&lt;600, "Very Poor",I8604&lt;650,"Poor",I8604&lt;700,"Fair",I8604&lt;750,"Good",I8604&gt;=750,"Excellent")</f>
        <v>Excellent</v>
      </c>
      <c r="P8604" t="str" cm="1">
        <f t="array" ref="P8604">_xlfn.IFS(F8604&lt;30000,"Low",F8604&lt;60000,"Lower Middle",F8604&lt;100000, "Upper Middle",F8604&gt;=100000, "High")</f>
        <v>Lower Middle</v>
      </c>
      <c r="Q8604" t="str" cm="1">
        <f t="array" ref="Q8604">_xlfn.IFS(D8604&lt;10,"Low",D8604&lt;15,"Medium",D8604&lt;20,"High",D8604&gt;=20,"Very High")</f>
        <v>Low</v>
      </c>
      <c r="R8604" t="str">
        <f t="shared" si="269"/>
        <v>Normal</v>
      </c>
    </row>
    <row r="8605" spans="1:18" x14ac:dyDescent="0.3">
      <c r="A8605" t="s">
        <v>8616</v>
      </c>
      <c r="B8605" s="2">
        <v>15728</v>
      </c>
      <c r="C8605" t="s">
        <v>10014</v>
      </c>
      <c r="D8605" s="1">
        <v>27.22</v>
      </c>
      <c r="E8605" t="s">
        <v>10019</v>
      </c>
      <c r="F8605" s="2">
        <v>32406</v>
      </c>
      <c r="G8605" t="s">
        <v>10038</v>
      </c>
      <c r="H8605" t="s">
        <v>10026</v>
      </c>
      <c r="I8605" s="2">
        <v>798</v>
      </c>
      <c r="J8605" s="3">
        <v>33.5</v>
      </c>
      <c r="K8605" t="s">
        <v>10034</v>
      </c>
      <c r="L8605" s="4">
        <v>43093</v>
      </c>
      <c r="M8605" t="s">
        <v>10037</v>
      </c>
      <c r="N8605">
        <f t="shared" si="268"/>
        <v>1</v>
      </c>
      <c r="O8605" t="str" cm="1">
        <f t="array" ref="O8605">_xlfn.IFS(I8605&lt;600, "Very Poor",I8605&lt;650,"Poor",I8605&lt;700,"Fair",I8605&lt;750,"Good",I8605&gt;=750,"Excellent")</f>
        <v>Excellent</v>
      </c>
      <c r="P8605" t="str" cm="1">
        <f t="array" ref="P8605">_xlfn.IFS(F8605&lt;30000,"Low",F8605&lt;60000,"Lower Middle",F8605&lt;100000, "Upper Middle",F8605&gt;=100000, "High")</f>
        <v>Lower Middle</v>
      </c>
      <c r="Q8605" t="str" cm="1">
        <f t="array" ref="Q8605">_xlfn.IFS(D8605&lt;10,"Low",D8605&lt;15,"Medium",D8605&lt;20,"High",D8605&gt;=20,"Very High")</f>
        <v>Very High</v>
      </c>
      <c r="R8605" t="str">
        <f t="shared" si="269"/>
        <v>Normal</v>
      </c>
    </row>
    <row r="8606" spans="1:18" x14ac:dyDescent="0.3">
      <c r="A8606" t="s">
        <v>8617</v>
      </c>
      <c r="B8606" s="2">
        <v>30545</v>
      </c>
      <c r="C8606" t="s">
        <v>10013</v>
      </c>
      <c r="D8606" s="1">
        <v>9.09</v>
      </c>
      <c r="E8606" t="s">
        <v>10021</v>
      </c>
      <c r="F8606" s="2">
        <v>123463</v>
      </c>
      <c r="G8606" t="s">
        <v>10038</v>
      </c>
      <c r="H8606" t="s">
        <v>10027</v>
      </c>
      <c r="I8606" s="2">
        <v>625</v>
      </c>
      <c r="J8606" s="3">
        <v>19.8</v>
      </c>
      <c r="K8606" t="s">
        <v>10035</v>
      </c>
      <c r="L8606" s="4">
        <v>42918</v>
      </c>
      <c r="M8606" t="s">
        <v>10036</v>
      </c>
      <c r="N8606">
        <f t="shared" si="268"/>
        <v>0</v>
      </c>
      <c r="O8606" t="str" cm="1">
        <f t="array" ref="O8606">_xlfn.IFS(I8606&lt;600, "Very Poor",I8606&lt;650,"Poor",I8606&lt;700,"Fair",I8606&lt;750,"Good",I8606&gt;=750,"Excellent")</f>
        <v>Poor</v>
      </c>
      <c r="P8606" t="str" cm="1">
        <f t="array" ref="P8606">_xlfn.IFS(F8606&lt;30000,"Low",F8606&lt;60000,"Lower Middle",F8606&lt;100000, "Upper Middle",F8606&gt;=100000, "High")</f>
        <v>High</v>
      </c>
      <c r="Q8606" t="str" cm="1">
        <f t="array" ref="Q8606">_xlfn.IFS(D8606&lt;10,"Low",D8606&lt;15,"Medium",D8606&lt;20,"High",D8606&gt;=20,"Very High")</f>
        <v>Low</v>
      </c>
      <c r="R8606" t="str">
        <f t="shared" si="269"/>
        <v>Normal</v>
      </c>
    </row>
    <row r="8607" spans="1:18" x14ac:dyDescent="0.3">
      <c r="A8607" t="s">
        <v>8618</v>
      </c>
      <c r="B8607" s="2">
        <v>32100</v>
      </c>
      <c r="C8607" t="s">
        <v>10013</v>
      </c>
      <c r="D8607" s="1">
        <v>27.15</v>
      </c>
      <c r="E8607" t="s">
        <v>10015</v>
      </c>
      <c r="F8607" s="2">
        <v>20259</v>
      </c>
      <c r="G8607" t="s">
        <v>10039</v>
      </c>
      <c r="H8607" t="s">
        <v>10032</v>
      </c>
      <c r="I8607" s="2">
        <v>635</v>
      </c>
      <c r="J8607" s="3">
        <v>24.6</v>
      </c>
      <c r="K8607" t="s">
        <v>10034</v>
      </c>
      <c r="L8607" s="4">
        <v>43610</v>
      </c>
      <c r="M8607" t="s">
        <v>10037</v>
      </c>
      <c r="N8607">
        <f t="shared" si="268"/>
        <v>1</v>
      </c>
      <c r="O8607" t="str" cm="1">
        <f t="array" ref="O8607">_xlfn.IFS(I8607&lt;600, "Very Poor",I8607&lt;650,"Poor",I8607&lt;700,"Fair",I8607&lt;750,"Good",I8607&gt;=750,"Excellent")</f>
        <v>Poor</v>
      </c>
      <c r="P8607" t="str" cm="1">
        <f t="array" ref="P8607">_xlfn.IFS(F8607&lt;30000,"Low",F8607&lt;60000,"Lower Middle",F8607&lt;100000, "Upper Middle",F8607&gt;=100000, "High")</f>
        <v>Low</v>
      </c>
      <c r="Q8607" t="str" cm="1">
        <f t="array" ref="Q8607">_xlfn.IFS(D8607&lt;10,"Low",D8607&lt;15,"Medium",D8607&lt;20,"High",D8607&gt;=20,"Very High")</f>
        <v>Very High</v>
      </c>
      <c r="R8607" t="str">
        <f t="shared" si="269"/>
        <v>High Risk</v>
      </c>
    </row>
    <row r="8608" spans="1:18" x14ac:dyDescent="0.3">
      <c r="A8608" t="s">
        <v>8619</v>
      </c>
      <c r="B8608" s="2">
        <v>17150</v>
      </c>
      <c r="C8608" t="s">
        <v>10013</v>
      </c>
      <c r="D8608" s="1">
        <v>26.59</v>
      </c>
      <c r="E8608" t="s">
        <v>10017</v>
      </c>
      <c r="F8608" s="2">
        <v>39380</v>
      </c>
      <c r="G8608" t="s">
        <v>10039</v>
      </c>
      <c r="H8608" t="s">
        <v>10027</v>
      </c>
      <c r="I8608" s="2">
        <v>797</v>
      </c>
      <c r="J8608" s="3">
        <v>8.8000000000000007</v>
      </c>
      <c r="K8608" t="s">
        <v>10035</v>
      </c>
      <c r="L8608" s="4">
        <v>42574</v>
      </c>
      <c r="M8608" t="s">
        <v>10037</v>
      </c>
      <c r="N8608">
        <f t="shared" si="268"/>
        <v>1</v>
      </c>
      <c r="O8608" t="str" cm="1">
        <f t="array" ref="O8608">_xlfn.IFS(I8608&lt;600, "Very Poor",I8608&lt;650,"Poor",I8608&lt;700,"Fair",I8608&lt;750,"Good",I8608&gt;=750,"Excellent")</f>
        <v>Excellent</v>
      </c>
      <c r="P8608" t="str" cm="1">
        <f t="array" ref="P8608">_xlfn.IFS(F8608&lt;30000,"Low",F8608&lt;60000,"Lower Middle",F8608&lt;100000, "Upper Middle",F8608&gt;=100000, "High")</f>
        <v>Lower Middle</v>
      </c>
      <c r="Q8608" t="str" cm="1">
        <f t="array" ref="Q8608">_xlfn.IFS(D8608&lt;10,"Low",D8608&lt;15,"Medium",D8608&lt;20,"High",D8608&gt;=20,"Very High")</f>
        <v>Very High</v>
      </c>
      <c r="R8608" t="str">
        <f t="shared" si="269"/>
        <v>Normal</v>
      </c>
    </row>
    <row r="8609" spans="1:18" x14ac:dyDescent="0.3">
      <c r="A8609" t="s">
        <v>8620</v>
      </c>
      <c r="B8609" s="2">
        <v>34214</v>
      </c>
      <c r="C8609" t="s">
        <v>10014</v>
      </c>
      <c r="D8609" s="1">
        <v>16.29</v>
      </c>
      <c r="E8609" t="s">
        <v>10016</v>
      </c>
      <c r="F8609" s="2">
        <v>143635</v>
      </c>
      <c r="G8609" t="s">
        <v>10039</v>
      </c>
      <c r="H8609" t="s">
        <v>10029</v>
      </c>
      <c r="I8609" s="2">
        <v>758</v>
      </c>
      <c r="J8609" s="3">
        <v>19</v>
      </c>
      <c r="K8609" t="s">
        <v>10035</v>
      </c>
      <c r="L8609" s="4">
        <v>42834</v>
      </c>
      <c r="M8609" t="s">
        <v>10036</v>
      </c>
      <c r="N8609">
        <f t="shared" si="268"/>
        <v>0</v>
      </c>
      <c r="O8609" t="str" cm="1">
        <f t="array" ref="O8609">_xlfn.IFS(I8609&lt;600, "Very Poor",I8609&lt;650,"Poor",I8609&lt;700,"Fair",I8609&lt;750,"Good",I8609&gt;=750,"Excellent")</f>
        <v>Excellent</v>
      </c>
      <c r="P8609" t="str" cm="1">
        <f t="array" ref="P8609">_xlfn.IFS(F8609&lt;30000,"Low",F8609&lt;60000,"Lower Middle",F8609&lt;100000, "Upper Middle",F8609&gt;=100000, "High")</f>
        <v>High</v>
      </c>
      <c r="Q8609" t="str" cm="1">
        <f t="array" ref="Q8609">_xlfn.IFS(D8609&lt;10,"Low",D8609&lt;15,"Medium",D8609&lt;20,"High",D8609&gt;=20,"Very High")</f>
        <v>High</v>
      </c>
      <c r="R8609" t="str">
        <f t="shared" si="269"/>
        <v>Normal</v>
      </c>
    </row>
    <row r="8610" spans="1:18" x14ac:dyDescent="0.3">
      <c r="A8610" t="s">
        <v>8621</v>
      </c>
      <c r="B8610" s="2">
        <v>33876</v>
      </c>
      <c r="C8610" t="s">
        <v>10014</v>
      </c>
      <c r="D8610" s="1">
        <v>17.440000000000001</v>
      </c>
      <c r="E8610" t="s">
        <v>10024</v>
      </c>
      <c r="F8610" s="2">
        <v>44192</v>
      </c>
      <c r="G8610" t="s">
        <v>10039</v>
      </c>
      <c r="H8610" t="s">
        <v>10028</v>
      </c>
      <c r="I8610" s="2">
        <v>706</v>
      </c>
      <c r="J8610" s="3">
        <v>20.2</v>
      </c>
      <c r="K8610" t="s">
        <v>10035</v>
      </c>
      <c r="L8610" s="4">
        <v>43909</v>
      </c>
      <c r="M8610" t="s">
        <v>10036</v>
      </c>
      <c r="N8610">
        <f t="shared" si="268"/>
        <v>0</v>
      </c>
      <c r="O8610" t="str" cm="1">
        <f t="array" ref="O8610">_xlfn.IFS(I8610&lt;600, "Very Poor",I8610&lt;650,"Poor",I8610&lt;700,"Fair",I8610&lt;750,"Good",I8610&gt;=750,"Excellent")</f>
        <v>Good</v>
      </c>
      <c r="P8610" t="str" cm="1">
        <f t="array" ref="P8610">_xlfn.IFS(F8610&lt;30000,"Low",F8610&lt;60000,"Lower Middle",F8610&lt;100000, "Upper Middle",F8610&gt;=100000, "High")</f>
        <v>Lower Middle</v>
      </c>
      <c r="Q8610" t="str" cm="1">
        <f t="array" ref="Q8610">_xlfn.IFS(D8610&lt;10,"Low",D8610&lt;15,"Medium",D8610&lt;20,"High",D8610&gt;=20,"Very High")</f>
        <v>High</v>
      </c>
      <c r="R8610" t="str">
        <f t="shared" si="269"/>
        <v>Normal</v>
      </c>
    </row>
    <row r="8611" spans="1:18" x14ac:dyDescent="0.3">
      <c r="A8611" t="s">
        <v>8622</v>
      </c>
      <c r="B8611" s="2">
        <v>4239</v>
      </c>
      <c r="C8611" t="s">
        <v>10013</v>
      </c>
      <c r="D8611" s="1">
        <v>12.55</v>
      </c>
      <c r="E8611" t="s">
        <v>10020</v>
      </c>
      <c r="F8611" s="2">
        <v>138789</v>
      </c>
      <c r="G8611" t="s">
        <v>10039</v>
      </c>
      <c r="H8611" t="s">
        <v>10027</v>
      </c>
      <c r="I8611" s="2">
        <v>814</v>
      </c>
      <c r="J8611" s="3">
        <v>28.4</v>
      </c>
      <c r="K8611" t="s">
        <v>10034</v>
      </c>
      <c r="L8611" s="4">
        <v>42720</v>
      </c>
      <c r="M8611" t="s">
        <v>10036</v>
      </c>
      <c r="N8611">
        <f t="shared" si="268"/>
        <v>0</v>
      </c>
      <c r="O8611" t="str" cm="1">
        <f t="array" ref="O8611">_xlfn.IFS(I8611&lt;600, "Very Poor",I8611&lt;650,"Poor",I8611&lt;700,"Fair",I8611&lt;750,"Good",I8611&gt;=750,"Excellent")</f>
        <v>Excellent</v>
      </c>
      <c r="P8611" t="str" cm="1">
        <f t="array" ref="P8611">_xlfn.IFS(F8611&lt;30000,"Low",F8611&lt;60000,"Lower Middle",F8611&lt;100000, "Upper Middle",F8611&gt;=100000, "High")</f>
        <v>High</v>
      </c>
      <c r="Q8611" t="str" cm="1">
        <f t="array" ref="Q8611">_xlfn.IFS(D8611&lt;10,"Low",D8611&lt;15,"Medium",D8611&lt;20,"High",D8611&gt;=20,"Very High")</f>
        <v>Medium</v>
      </c>
      <c r="R8611" t="str">
        <f t="shared" si="269"/>
        <v>Normal</v>
      </c>
    </row>
    <row r="8612" spans="1:18" x14ac:dyDescent="0.3">
      <c r="A8612" t="s">
        <v>8623</v>
      </c>
      <c r="B8612" s="2">
        <v>39699</v>
      </c>
      <c r="C8612" t="s">
        <v>10014</v>
      </c>
      <c r="D8612" s="1">
        <v>29.92</v>
      </c>
      <c r="E8612" t="s">
        <v>10015</v>
      </c>
      <c r="F8612" s="2">
        <v>141142</v>
      </c>
      <c r="G8612" t="s">
        <v>10039</v>
      </c>
      <c r="H8612" t="s">
        <v>10029</v>
      </c>
      <c r="I8612" s="2">
        <v>804</v>
      </c>
      <c r="J8612" s="3">
        <v>28</v>
      </c>
      <c r="K8612" t="s">
        <v>10035</v>
      </c>
      <c r="L8612" s="4">
        <v>43569</v>
      </c>
      <c r="M8612" t="s">
        <v>10037</v>
      </c>
      <c r="N8612">
        <f t="shared" si="268"/>
        <v>1</v>
      </c>
      <c r="O8612" t="str" cm="1">
        <f t="array" ref="O8612">_xlfn.IFS(I8612&lt;600, "Very Poor",I8612&lt;650,"Poor",I8612&lt;700,"Fair",I8612&lt;750,"Good",I8612&gt;=750,"Excellent")</f>
        <v>Excellent</v>
      </c>
      <c r="P8612" t="str" cm="1">
        <f t="array" ref="P8612">_xlfn.IFS(F8612&lt;30000,"Low",F8612&lt;60000,"Lower Middle",F8612&lt;100000, "Upper Middle",F8612&gt;=100000, "High")</f>
        <v>High</v>
      </c>
      <c r="Q8612" t="str" cm="1">
        <f t="array" ref="Q8612">_xlfn.IFS(D8612&lt;10,"Low",D8612&lt;15,"Medium",D8612&lt;20,"High",D8612&gt;=20,"Very High")</f>
        <v>Very High</v>
      </c>
      <c r="R8612" t="str">
        <f t="shared" si="269"/>
        <v>Normal</v>
      </c>
    </row>
    <row r="8613" spans="1:18" x14ac:dyDescent="0.3">
      <c r="A8613" t="s">
        <v>8624</v>
      </c>
      <c r="B8613" s="2">
        <v>37821</v>
      </c>
      <c r="C8613" t="s">
        <v>10014</v>
      </c>
      <c r="D8613" s="1">
        <v>21.77</v>
      </c>
      <c r="E8613" t="s">
        <v>10015</v>
      </c>
      <c r="F8613" s="2">
        <v>126561</v>
      </c>
      <c r="G8613" t="s">
        <v>10038</v>
      </c>
      <c r="H8613" t="s">
        <v>10028</v>
      </c>
      <c r="I8613" s="2">
        <v>803</v>
      </c>
      <c r="J8613" s="3">
        <v>24.2</v>
      </c>
      <c r="K8613" t="s">
        <v>10035</v>
      </c>
      <c r="L8613" s="4">
        <v>42377</v>
      </c>
      <c r="M8613" t="s">
        <v>10036</v>
      </c>
      <c r="N8613">
        <f t="shared" si="268"/>
        <v>0</v>
      </c>
      <c r="O8613" t="str" cm="1">
        <f t="array" ref="O8613">_xlfn.IFS(I8613&lt;600, "Very Poor",I8613&lt;650,"Poor",I8613&lt;700,"Fair",I8613&lt;750,"Good",I8613&gt;=750,"Excellent")</f>
        <v>Excellent</v>
      </c>
      <c r="P8613" t="str" cm="1">
        <f t="array" ref="P8613">_xlfn.IFS(F8613&lt;30000,"Low",F8613&lt;60000,"Lower Middle",F8613&lt;100000, "Upper Middle",F8613&gt;=100000, "High")</f>
        <v>High</v>
      </c>
      <c r="Q8613" t="str" cm="1">
        <f t="array" ref="Q8613">_xlfn.IFS(D8613&lt;10,"Low",D8613&lt;15,"Medium",D8613&lt;20,"High",D8613&gt;=20,"Very High")</f>
        <v>Very High</v>
      </c>
      <c r="R8613" t="str">
        <f t="shared" si="269"/>
        <v>Normal</v>
      </c>
    </row>
    <row r="8614" spans="1:18" x14ac:dyDescent="0.3">
      <c r="A8614" t="s">
        <v>8625</v>
      </c>
      <c r="B8614" s="2">
        <v>31615</v>
      </c>
      <c r="C8614" t="s">
        <v>10013</v>
      </c>
      <c r="D8614" s="1">
        <v>28.8</v>
      </c>
      <c r="E8614" t="s">
        <v>10022</v>
      </c>
      <c r="F8614" s="2">
        <v>35733</v>
      </c>
      <c r="G8614" t="s">
        <v>10038</v>
      </c>
      <c r="H8614" t="s">
        <v>10033</v>
      </c>
      <c r="I8614" s="2">
        <v>608</v>
      </c>
      <c r="J8614" s="3">
        <v>6.1</v>
      </c>
      <c r="K8614" t="s">
        <v>10034</v>
      </c>
      <c r="L8614" s="4">
        <v>43961</v>
      </c>
      <c r="M8614" t="s">
        <v>10037</v>
      </c>
      <c r="N8614">
        <f t="shared" si="268"/>
        <v>1</v>
      </c>
      <c r="O8614" t="str" cm="1">
        <f t="array" ref="O8614">_xlfn.IFS(I8614&lt;600, "Very Poor",I8614&lt;650,"Poor",I8614&lt;700,"Fair",I8614&lt;750,"Good",I8614&gt;=750,"Excellent")</f>
        <v>Poor</v>
      </c>
      <c r="P8614" t="str" cm="1">
        <f t="array" ref="P8614">_xlfn.IFS(F8614&lt;30000,"Low",F8614&lt;60000,"Lower Middle",F8614&lt;100000, "Upper Middle",F8614&gt;=100000, "High")</f>
        <v>Lower Middle</v>
      </c>
      <c r="Q8614" t="str" cm="1">
        <f t="array" ref="Q8614">_xlfn.IFS(D8614&lt;10,"Low",D8614&lt;15,"Medium",D8614&lt;20,"High",D8614&gt;=20,"Very High")</f>
        <v>Very High</v>
      </c>
      <c r="R8614" t="str">
        <f t="shared" si="269"/>
        <v>High Risk</v>
      </c>
    </row>
    <row r="8615" spans="1:18" x14ac:dyDescent="0.3">
      <c r="A8615" t="s">
        <v>8626</v>
      </c>
      <c r="B8615" s="2">
        <v>14746</v>
      </c>
      <c r="C8615" t="s">
        <v>10013</v>
      </c>
      <c r="D8615" s="1">
        <v>15.37</v>
      </c>
      <c r="E8615" t="s">
        <v>10019</v>
      </c>
      <c r="F8615" s="2">
        <v>114189</v>
      </c>
      <c r="G8615" t="s">
        <v>10039</v>
      </c>
      <c r="H8615" t="s">
        <v>10026</v>
      </c>
      <c r="I8615" s="2">
        <v>766</v>
      </c>
      <c r="J8615" s="3">
        <v>10.7</v>
      </c>
      <c r="K8615" t="s">
        <v>10035</v>
      </c>
      <c r="L8615" s="4">
        <v>44092</v>
      </c>
      <c r="M8615" t="s">
        <v>10036</v>
      </c>
      <c r="N8615">
        <f t="shared" si="268"/>
        <v>0</v>
      </c>
      <c r="O8615" t="str" cm="1">
        <f t="array" ref="O8615">_xlfn.IFS(I8615&lt;600, "Very Poor",I8615&lt;650,"Poor",I8615&lt;700,"Fair",I8615&lt;750,"Good",I8615&gt;=750,"Excellent")</f>
        <v>Excellent</v>
      </c>
      <c r="P8615" t="str" cm="1">
        <f t="array" ref="P8615">_xlfn.IFS(F8615&lt;30000,"Low",F8615&lt;60000,"Lower Middle",F8615&lt;100000, "Upper Middle",F8615&gt;=100000, "High")</f>
        <v>High</v>
      </c>
      <c r="Q8615" t="str" cm="1">
        <f t="array" ref="Q8615">_xlfn.IFS(D8615&lt;10,"Low",D8615&lt;15,"Medium",D8615&lt;20,"High",D8615&gt;=20,"Very High")</f>
        <v>High</v>
      </c>
      <c r="R8615" t="str">
        <f t="shared" si="269"/>
        <v>Normal</v>
      </c>
    </row>
    <row r="8616" spans="1:18" x14ac:dyDescent="0.3">
      <c r="A8616" t="s">
        <v>8627</v>
      </c>
      <c r="B8616" s="2">
        <v>21921</v>
      </c>
      <c r="C8616" t="s">
        <v>10013</v>
      </c>
      <c r="D8616" s="1">
        <v>27.08</v>
      </c>
      <c r="E8616" t="s">
        <v>10015</v>
      </c>
      <c r="F8616" s="2">
        <v>137466</v>
      </c>
      <c r="G8616" t="s">
        <v>10040</v>
      </c>
      <c r="H8616" t="s">
        <v>10026</v>
      </c>
      <c r="I8616" s="2">
        <v>843</v>
      </c>
      <c r="J8616" s="3">
        <v>10.6</v>
      </c>
      <c r="K8616" t="s">
        <v>10035</v>
      </c>
      <c r="L8616" s="4">
        <v>42191</v>
      </c>
      <c r="M8616" t="s">
        <v>10036</v>
      </c>
      <c r="N8616">
        <f t="shared" si="268"/>
        <v>0</v>
      </c>
      <c r="O8616" t="str" cm="1">
        <f t="array" ref="O8616">_xlfn.IFS(I8616&lt;600, "Very Poor",I8616&lt;650,"Poor",I8616&lt;700,"Fair",I8616&lt;750,"Good",I8616&gt;=750,"Excellent")</f>
        <v>Excellent</v>
      </c>
      <c r="P8616" t="str" cm="1">
        <f t="array" ref="P8616">_xlfn.IFS(F8616&lt;30000,"Low",F8616&lt;60000,"Lower Middle",F8616&lt;100000, "Upper Middle",F8616&gt;=100000, "High")</f>
        <v>High</v>
      </c>
      <c r="Q8616" t="str" cm="1">
        <f t="array" ref="Q8616">_xlfn.IFS(D8616&lt;10,"Low",D8616&lt;15,"Medium",D8616&lt;20,"High",D8616&gt;=20,"Very High")</f>
        <v>Very High</v>
      </c>
      <c r="R8616" t="str">
        <f t="shared" si="269"/>
        <v>Normal</v>
      </c>
    </row>
    <row r="8617" spans="1:18" x14ac:dyDescent="0.3">
      <c r="A8617" t="s">
        <v>8628</v>
      </c>
      <c r="B8617" s="2">
        <v>23745</v>
      </c>
      <c r="C8617" t="s">
        <v>10013</v>
      </c>
      <c r="D8617" s="1">
        <v>16.21</v>
      </c>
      <c r="E8617" t="s">
        <v>10016</v>
      </c>
      <c r="F8617" s="2">
        <v>70321</v>
      </c>
      <c r="G8617" t="s">
        <v>10039</v>
      </c>
      <c r="H8617" t="s">
        <v>10032</v>
      </c>
      <c r="I8617" s="2">
        <v>791</v>
      </c>
      <c r="J8617" s="3">
        <v>36.1</v>
      </c>
      <c r="K8617" t="s">
        <v>10035</v>
      </c>
      <c r="L8617" s="4">
        <v>42959</v>
      </c>
      <c r="M8617" t="s">
        <v>10036</v>
      </c>
      <c r="N8617">
        <f t="shared" si="268"/>
        <v>0</v>
      </c>
      <c r="O8617" t="str" cm="1">
        <f t="array" ref="O8617">_xlfn.IFS(I8617&lt;600, "Very Poor",I8617&lt;650,"Poor",I8617&lt;700,"Fair",I8617&lt;750,"Good",I8617&gt;=750,"Excellent")</f>
        <v>Excellent</v>
      </c>
      <c r="P8617" t="str" cm="1">
        <f t="array" ref="P8617">_xlfn.IFS(F8617&lt;30000,"Low",F8617&lt;60000,"Lower Middle",F8617&lt;100000, "Upper Middle",F8617&gt;=100000, "High")</f>
        <v>Upper Middle</v>
      </c>
      <c r="Q8617" t="str" cm="1">
        <f t="array" ref="Q8617">_xlfn.IFS(D8617&lt;10,"Low",D8617&lt;15,"Medium",D8617&lt;20,"High",D8617&gt;=20,"Very High")</f>
        <v>High</v>
      </c>
      <c r="R8617" t="str">
        <f t="shared" si="269"/>
        <v>Normal</v>
      </c>
    </row>
    <row r="8618" spans="1:18" x14ac:dyDescent="0.3">
      <c r="A8618" t="s">
        <v>8629</v>
      </c>
      <c r="B8618" s="2">
        <v>2245</v>
      </c>
      <c r="C8618" t="s">
        <v>10013</v>
      </c>
      <c r="D8618" s="1">
        <v>26.67</v>
      </c>
      <c r="E8618" t="s">
        <v>10019</v>
      </c>
      <c r="F8618" s="2">
        <v>101129</v>
      </c>
      <c r="G8618" t="s">
        <v>10040</v>
      </c>
      <c r="H8618" t="s">
        <v>10033</v>
      </c>
      <c r="I8618" s="2">
        <v>728</v>
      </c>
      <c r="J8618" s="3">
        <v>36.6</v>
      </c>
      <c r="K8618" t="s">
        <v>10035</v>
      </c>
      <c r="L8618" s="4">
        <v>42625</v>
      </c>
      <c r="M8618" t="s">
        <v>10037</v>
      </c>
      <c r="N8618">
        <f t="shared" si="268"/>
        <v>1</v>
      </c>
      <c r="O8618" t="str" cm="1">
        <f t="array" ref="O8618">_xlfn.IFS(I8618&lt;600, "Very Poor",I8618&lt;650,"Poor",I8618&lt;700,"Fair",I8618&lt;750,"Good",I8618&gt;=750,"Excellent")</f>
        <v>Good</v>
      </c>
      <c r="P8618" t="str" cm="1">
        <f t="array" ref="P8618">_xlfn.IFS(F8618&lt;30000,"Low",F8618&lt;60000,"Lower Middle",F8618&lt;100000, "Upper Middle",F8618&gt;=100000, "High")</f>
        <v>High</v>
      </c>
      <c r="Q8618" t="str" cm="1">
        <f t="array" ref="Q8618">_xlfn.IFS(D8618&lt;10,"Low",D8618&lt;15,"Medium",D8618&lt;20,"High",D8618&gt;=20,"Very High")</f>
        <v>Very High</v>
      </c>
      <c r="R8618" t="str">
        <f t="shared" si="269"/>
        <v>Normal</v>
      </c>
    </row>
    <row r="8619" spans="1:18" x14ac:dyDescent="0.3">
      <c r="A8619" t="s">
        <v>8630</v>
      </c>
      <c r="B8619" s="2">
        <v>25853</v>
      </c>
      <c r="C8619" t="s">
        <v>10013</v>
      </c>
      <c r="D8619" s="1">
        <v>8.27</v>
      </c>
      <c r="E8619" t="s">
        <v>10017</v>
      </c>
      <c r="F8619" s="2">
        <v>32316</v>
      </c>
      <c r="G8619" t="s">
        <v>10039</v>
      </c>
      <c r="H8619" t="s">
        <v>10033</v>
      </c>
      <c r="I8619" s="2">
        <v>583</v>
      </c>
      <c r="J8619" s="3">
        <v>33.200000000000003</v>
      </c>
      <c r="K8619" t="s">
        <v>10035</v>
      </c>
      <c r="L8619" s="4">
        <v>42971</v>
      </c>
      <c r="M8619" t="s">
        <v>10037</v>
      </c>
      <c r="N8619">
        <f t="shared" si="268"/>
        <v>1</v>
      </c>
      <c r="O8619" t="str" cm="1">
        <f t="array" ref="O8619">_xlfn.IFS(I8619&lt;600, "Very Poor",I8619&lt;650,"Poor",I8619&lt;700,"Fair",I8619&lt;750,"Good",I8619&gt;=750,"Excellent")</f>
        <v>Very Poor</v>
      </c>
      <c r="P8619" t="str" cm="1">
        <f t="array" ref="P8619">_xlfn.IFS(F8619&lt;30000,"Low",F8619&lt;60000,"Lower Middle",F8619&lt;100000, "Upper Middle",F8619&gt;=100000, "High")</f>
        <v>Lower Middle</v>
      </c>
      <c r="Q8619" t="str" cm="1">
        <f t="array" ref="Q8619">_xlfn.IFS(D8619&lt;10,"Low",D8619&lt;15,"Medium",D8619&lt;20,"High",D8619&gt;=20,"Very High")</f>
        <v>Low</v>
      </c>
      <c r="R8619" t="str">
        <f t="shared" si="269"/>
        <v>Normal</v>
      </c>
    </row>
    <row r="8620" spans="1:18" x14ac:dyDescent="0.3">
      <c r="A8620" t="s">
        <v>8631</v>
      </c>
      <c r="B8620" s="2">
        <v>28632</v>
      </c>
      <c r="C8620" t="s">
        <v>10014</v>
      </c>
      <c r="D8620" s="1">
        <v>20.92</v>
      </c>
      <c r="E8620" t="s">
        <v>10023</v>
      </c>
      <c r="F8620" s="2">
        <v>68948</v>
      </c>
      <c r="G8620" t="s">
        <v>10038</v>
      </c>
      <c r="H8620" t="s">
        <v>10031</v>
      </c>
      <c r="I8620" s="2">
        <v>750</v>
      </c>
      <c r="J8620" s="3">
        <v>11.1</v>
      </c>
      <c r="K8620" t="s">
        <v>10035</v>
      </c>
      <c r="L8620" s="4">
        <v>42088</v>
      </c>
      <c r="M8620" t="s">
        <v>10036</v>
      </c>
      <c r="N8620">
        <f t="shared" si="268"/>
        <v>0</v>
      </c>
      <c r="O8620" t="str" cm="1">
        <f t="array" ref="O8620">_xlfn.IFS(I8620&lt;600, "Very Poor",I8620&lt;650,"Poor",I8620&lt;700,"Fair",I8620&lt;750,"Good",I8620&gt;=750,"Excellent")</f>
        <v>Excellent</v>
      </c>
      <c r="P8620" t="str" cm="1">
        <f t="array" ref="P8620">_xlfn.IFS(F8620&lt;30000,"Low",F8620&lt;60000,"Lower Middle",F8620&lt;100000, "Upper Middle",F8620&gt;=100000, "High")</f>
        <v>Upper Middle</v>
      </c>
      <c r="Q8620" t="str" cm="1">
        <f t="array" ref="Q8620">_xlfn.IFS(D8620&lt;10,"Low",D8620&lt;15,"Medium",D8620&lt;20,"High",D8620&gt;=20,"Very High")</f>
        <v>Very High</v>
      </c>
      <c r="R8620" t="str">
        <f t="shared" si="269"/>
        <v>Normal</v>
      </c>
    </row>
    <row r="8621" spans="1:18" x14ac:dyDescent="0.3">
      <c r="A8621" t="s">
        <v>8632</v>
      </c>
      <c r="B8621" s="2">
        <v>13856</v>
      </c>
      <c r="C8621" t="s">
        <v>10013</v>
      </c>
      <c r="D8621" s="1">
        <v>21.97</v>
      </c>
      <c r="E8621" t="s">
        <v>10025</v>
      </c>
      <c r="F8621" s="2">
        <v>101568</v>
      </c>
      <c r="G8621" t="s">
        <v>10039</v>
      </c>
      <c r="H8621" t="s">
        <v>10031</v>
      </c>
      <c r="I8621" s="2">
        <v>800</v>
      </c>
      <c r="J8621" s="3">
        <v>34.4</v>
      </c>
      <c r="K8621" t="s">
        <v>10034</v>
      </c>
      <c r="L8621" s="4">
        <v>44067</v>
      </c>
      <c r="M8621" t="s">
        <v>10037</v>
      </c>
      <c r="N8621">
        <f t="shared" si="268"/>
        <v>1</v>
      </c>
      <c r="O8621" t="str" cm="1">
        <f t="array" ref="O8621">_xlfn.IFS(I8621&lt;600, "Very Poor",I8621&lt;650,"Poor",I8621&lt;700,"Fair",I8621&lt;750,"Good",I8621&gt;=750,"Excellent")</f>
        <v>Excellent</v>
      </c>
      <c r="P8621" t="str" cm="1">
        <f t="array" ref="P8621">_xlfn.IFS(F8621&lt;30000,"Low",F8621&lt;60000,"Lower Middle",F8621&lt;100000, "Upper Middle",F8621&gt;=100000, "High")</f>
        <v>High</v>
      </c>
      <c r="Q8621" t="str" cm="1">
        <f t="array" ref="Q8621">_xlfn.IFS(D8621&lt;10,"Low",D8621&lt;15,"Medium",D8621&lt;20,"High",D8621&gt;=20,"Very High")</f>
        <v>Very High</v>
      </c>
      <c r="R8621" t="str">
        <f t="shared" si="269"/>
        <v>Normal</v>
      </c>
    </row>
    <row r="8622" spans="1:18" x14ac:dyDescent="0.3">
      <c r="A8622" t="s">
        <v>8633</v>
      </c>
      <c r="B8622" s="2">
        <v>6105</v>
      </c>
      <c r="C8622" t="s">
        <v>10013</v>
      </c>
      <c r="D8622" s="1">
        <v>21.4</v>
      </c>
      <c r="E8622" t="s">
        <v>10018</v>
      </c>
      <c r="F8622" s="2">
        <v>119970</v>
      </c>
      <c r="G8622" t="s">
        <v>10038</v>
      </c>
      <c r="H8622" t="s">
        <v>10033</v>
      </c>
      <c r="I8622" s="2">
        <v>662</v>
      </c>
      <c r="J8622" s="3">
        <v>11.6</v>
      </c>
      <c r="K8622" t="s">
        <v>10034</v>
      </c>
      <c r="L8622" s="4">
        <v>42091</v>
      </c>
      <c r="M8622" t="s">
        <v>10036</v>
      </c>
      <c r="N8622">
        <f t="shared" si="268"/>
        <v>0</v>
      </c>
      <c r="O8622" t="str" cm="1">
        <f t="array" ref="O8622">_xlfn.IFS(I8622&lt;600, "Very Poor",I8622&lt;650,"Poor",I8622&lt;700,"Fair",I8622&lt;750,"Good",I8622&gt;=750,"Excellent")</f>
        <v>Fair</v>
      </c>
      <c r="P8622" t="str" cm="1">
        <f t="array" ref="P8622">_xlfn.IFS(F8622&lt;30000,"Low",F8622&lt;60000,"Lower Middle",F8622&lt;100000, "Upper Middle",F8622&gt;=100000, "High")</f>
        <v>High</v>
      </c>
      <c r="Q8622" t="str" cm="1">
        <f t="array" ref="Q8622">_xlfn.IFS(D8622&lt;10,"Low",D8622&lt;15,"Medium",D8622&lt;20,"High",D8622&gt;=20,"Very High")</f>
        <v>Very High</v>
      </c>
      <c r="R8622" t="str">
        <f t="shared" si="269"/>
        <v>Normal</v>
      </c>
    </row>
    <row r="8623" spans="1:18" x14ac:dyDescent="0.3">
      <c r="A8623" t="s">
        <v>8634</v>
      </c>
      <c r="B8623" s="2">
        <v>36690</v>
      </c>
      <c r="C8623" t="s">
        <v>10013</v>
      </c>
      <c r="D8623" s="1">
        <v>16.18</v>
      </c>
      <c r="E8623" t="s">
        <v>10018</v>
      </c>
      <c r="F8623" s="2">
        <v>110771</v>
      </c>
      <c r="G8623" t="s">
        <v>10039</v>
      </c>
      <c r="H8623" t="s">
        <v>10028</v>
      </c>
      <c r="I8623" s="2">
        <v>733</v>
      </c>
      <c r="J8623" s="3">
        <v>24.4</v>
      </c>
      <c r="K8623" t="s">
        <v>10035</v>
      </c>
      <c r="L8623" s="4">
        <v>42014</v>
      </c>
      <c r="M8623" t="s">
        <v>10036</v>
      </c>
      <c r="N8623">
        <f t="shared" si="268"/>
        <v>0</v>
      </c>
      <c r="O8623" t="str" cm="1">
        <f t="array" ref="O8623">_xlfn.IFS(I8623&lt;600, "Very Poor",I8623&lt;650,"Poor",I8623&lt;700,"Fair",I8623&lt;750,"Good",I8623&gt;=750,"Excellent")</f>
        <v>Good</v>
      </c>
      <c r="P8623" t="str" cm="1">
        <f t="array" ref="P8623">_xlfn.IFS(F8623&lt;30000,"Low",F8623&lt;60000,"Lower Middle",F8623&lt;100000, "Upper Middle",F8623&gt;=100000, "High")</f>
        <v>High</v>
      </c>
      <c r="Q8623" t="str" cm="1">
        <f t="array" ref="Q8623">_xlfn.IFS(D8623&lt;10,"Low",D8623&lt;15,"Medium",D8623&lt;20,"High",D8623&gt;=20,"Very High")</f>
        <v>High</v>
      </c>
      <c r="R8623" t="str">
        <f t="shared" si="269"/>
        <v>Normal</v>
      </c>
    </row>
    <row r="8624" spans="1:18" x14ac:dyDescent="0.3">
      <c r="A8624" t="s">
        <v>8635</v>
      </c>
      <c r="B8624" s="2">
        <v>3513</v>
      </c>
      <c r="C8624" t="s">
        <v>10013</v>
      </c>
      <c r="D8624" s="1">
        <v>22.1</v>
      </c>
      <c r="E8624" t="s">
        <v>10021</v>
      </c>
      <c r="F8624" s="2">
        <v>131491</v>
      </c>
      <c r="G8624" t="s">
        <v>10039</v>
      </c>
      <c r="H8624" t="s">
        <v>10029</v>
      </c>
      <c r="I8624" s="2">
        <v>748</v>
      </c>
      <c r="J8624" s="3">
        <v>30.7</v>
      </c>
      <c r="K8624" t="s">
        <v>10035</v>
      </c>
      <c r="L8624" s="4">
        <v>43488</v>
      </c>
      <c r="M8624" t="s">
        <v>10037</v>
      </c>
      <c r="N8624">
        <f t="shared" si="268"/>
        <v>1</v>
      </c>
      <c r="O8624" t="str" cm="1">
        <f t="array" ref="O8624">_xlfn.IFS(I8624&lt;600, "Very Poor",I8624&lt;650,"Poor",I8624&lt;700,"Fair",I8624&lt;750,"Good",I8624&gt;=750,"Excellent")</f>
        <v>Good</v>
      </c>
      <c r="P8624" t="str" cm="1">
        <f t="array" ref="P8624">_xlfn.IFS(F8624&lt;30000,"Low",F8624&lt;60000,"Lower Middle",F8624&lt;100000, "Upper Middle",F8624&gt;=100000, "High")</f>
        <v>High</v>
      </c>
      <c r="Q8624" t="str" cm="1">
        <f t="array" ref="Q8624">_xlfn.IFS(D8624&lt;10,"Low",D8624&lt;15,"Medium",D8624&lt;20,"High",D8624&gt;=20,"Very High")</f>
        <v>Very High</v>
      </c>
      <c r="R8624" t="str">
        <f t="shared" si="269"/>
        <v>Normal</v>
      </c>
    </row>
    <row r="8625" spans="1:18" x14ac:dyDescent="0.3">
      <c r="A8625" t="s">
        <v>8636</v>
      </c>
      <c r="B8625" s="2">
        <v>3801</v>
      </c>
      <c r="C8625" t="s">
        <v>10014</v>
      </c>
      <c r="D8625" s="1">
        <v>10.99</v>
      </c>
      <c r="E8625" t="s">
        <v>10022</v>
      </c>
      <c r="F8625" s="2">
        <v>134257</v>
      </c>
      <c r="G8625" t="s">
        <v>10040</v>
      </c>
      <c r="H8625" t="s">
        <v>10028</v>
      </c>
      <c r="I8625" s="2">
        <v>844</v>
      </c>
      <c r="J8625" s="3">
        <v>6.8</v>
      </c>
      <c r="K8625" t="s">
        <v>10034</v>
      </c>
      <c r="L8625" s="4">
        <v>43805</v>
      </c>
      <c r="M8625" t="s">
        <v>10036</v>
      </c>
      <c r="N8625">
        <f t="shared" si="268"/>
        <v>0</v>
      </c>
      <c r="O8625" t="str" cm="1">
        <f t="array" ref="O8625">_xlfn.IFS(I8625&lt;600, "Very Poor",I8625&lt;650,"Poor",I8625&lt;700,"Fair",I8625&lt;750,"Good",I8625&gt;=750,"Excellent")</f>
        <v>Excellent</v>
      </c>
      <c r="P8625" t="str" cm="1">
        <f t="array" ref="P8625">_xlfn.IFS(F8625&lt;30000,"Low",F8625&lt;60000,"Lower Middle",F8625&lt;100000, "Upper Middle",F8625&gt;=100000, "High")</f>
        <v>High</v>
      </c>
      <c r="Q8625" t="str" cm="1">
        <f t="array" ref="Q8625">_xlfn.IFS(D8625&lt;10,"Low",D8625&lt;15,"Medium",D8625&lt;20,"High",D8625&gt;=20,"Very High")</f>
        <v>Medium</v>
      </c>
      <c r="R8625" t="str">
        <f t="shared" si="269"/>
        <v>Normal</v>
      </c>
    </row>
    <row r="8626" spans="1:18" x14ac:dyDescent="0.3">
      <c r="A8626" t="s">
        <v>8637</v>
      </c>
      <c r="B8626" s="2">
        <v>33345</v>
      </c>
      <c r="C8626" t="s">
        <v>10013</v>
      </c>
      <c r="D8626" s="1">
        <v>19.899999999999999</v>
      </c>
      <c r="E8626" t="s">
        <v>10023</v>
      </c>
      <c r="F8626" s="2">
        <v>106919</v>
      </c>
      <c r="G8626" t="s">
        <v>10040</v>
      </c>
      <c r="H8626" t="s">
        <v>10029</v>
      </c>
      <c r="I8626" s="2">
        <v>795</v>
      </c>
      <c r="J8626" s="3">
        <v>25.9</v>
      </c>
      <c r="K8626" t="s">
        <v>10035</v>
      </c>
      <c r="L8626" s="4">
        <v>43439</v>
      </c>
      <c r="M8626" t="s">
        <v>10037</v>
      </c>
      <c r="N8626">
        <f t="shared" si="268"/>
        <v>1</v>
      </c>
      <c r="O8626" t="str" cm="1">
        <f t="array" ref="O8626">_xlfn.IFS(I8626&lt;600, "Very Poor",I8626&lt;650,"Poor",I8626&lt;700,"Fair",I8626&lt;750,"Good",I8626&gt;=750,"Excellent")</f>
        <v>Excellent</v>
      </c>
      <c r="P8626" t="str" cm="1">
        <f t="array" ref="P8626">_xlfn.IFS(F8626&lt;30000,"Low",F8626&lt;60000,"Lower Middle",F8626&lt;100000, "Upper Middle",F8626&gt;=100000, "High")</f>
        <v>High</v>
      </c>
      <c r="Q8626" t="str" cm="1">
        <f t="array" ref="Q8626">_xlfn.IFS(D8626&lt;10,"Low",D8626&lt;15,"Medium",D8626&lt;20,"High",D8626&gt;=20,"Very High")</f>
        <v>High</v>
      </c>
      <c r="R8626" t="str">
        <f t="shared" si="269"/>
        <v>Normal</v>
      </c>
    </row>
    <row r="8627" spans="1:18" x14ac:dyDescent="0.3">
      <c r="A8627" t="s">
        <v>8638</v>
      </c>
      <c r="B8627" s="2">
        <v>14895</v>
      </c>
      <c r="C8627" t="s">
        <v>10013</v>
      </c>
      <c r="D8627" s="1">
        <v>18.86</v>
      </c>
      <c r="E8627" t="s">
        <v>10019</v>
      </c>
      <c r="F8627" s="2">
        <v>113653</v>
      </c>
      <c r="G8627" t="s">
        <v>10039</v>
      </c>
      <c r="H8627" t="s">
        <v>10029</v>
      </c>
      <c r="I8627" s="2">
        <v>754</v>
      </c>
      <c r="J8627" s="3">
        <v>13.8</v>
      </c>
      <c r="K8627" t="s">
        <v>10034</v>
      </c>
      <c r="L8627" s="4">
        <v>42894</v>
      </c>
      <c r="M8627" t="s">
        <v>10036</v>
      </c>
      <c r="N8627">
        <f t="shared" si="268"/>
        <v>0</v>
      </c>
      <c r="O8627" t="str" cm="1">
        <f t="array" ref="O8627">_xlfn.IFS(I8627&lt;600, "Very Poor",I8627&lt;650,"Poor",I8627&lt;700,"Fair",I8627&lt;750,"Good",I8627&gt;=750,"Excellent")</f>
        <v>Excellent</v>
      </c>
      <c r="P8627" t="str" cm="1">
        <f t="array" ref="P8627">_xlfn.IFS(F8627&lt;30000,"Low",F8627&lt;60000,"Lower Middle",F8627&lt;100000, "Upper Middle",F8627&gt;=100000, "High")</f>
        <v>High</v>
      </c>
      <c r="Q8627" t="str" cm="1">
        <f t="array" ref="Q8627">_xlfn.IFS(D8627&lt;10,"Low",D8627&lt;15,"Medium",D8627&lt;20,"High",D8627&gt;=20,"Very High")</f>
        <v>High</v>
      </c>
      <c r="R8627" t="str">
        <f t="shared" si="269"/>
        <v>Normal</v>
      </c>
    </row>
    <row r="8628" spans="1:18" x14ac:dyDescent="0.3">
      <c r="A8628" t="s">
        <v>8639</v>
      </c>
      <c r="B8628" s="2">
        <v>9221</v>
      </c>
      <c r="C8628" t="s">
        <v>10014</v>
      </c>
      <c r="D8628" s="1">
        <v>12.96</v>
      </c>
      <c r="E8628" t="s">
        <v>10022</v>
      </c>
      <c r="F8628" s="2">
        <v>135048</v>
      </c>
      <c r="G8628" t="s">
        <v>10039</v>
      </c>
      <c r="H8628" t="s">
        <v>10028</v>
      </c>
      <c r="I8628" s="2">
        <v>692</v>
      </c>
      <c r="J8628" s="3">
        <v>22.4</v>
      </c>
      <c r="K8628" t="s">
        <v>10035</v>
      </c>
      <c r="L8628" s="4">
        <v>43427</v>
      </c>
      <c r="M8628" t="s">
        <v>10036</v>
      </c>
      <c r="N8628">
        <f t="shared" si="268"/>
        <v>0</v>
      </c>
      <c r="O8628" t="str" cm="1">
        <f t="array" ref="O8628">_xlfn.IFS(I8628&lt;600, "Very Poor",I8628&lt;650,"Poor",I8628&lt;700,"Fair",I8628&lt;750,"Good",I8628&gt;=750,"Excellent")</f>
        <v>Fair</v>
      </c>
      <c r="P8628" t="str" cm="1">
        <f t="array" ref="P8628">_xlfn.IFS(F8628&lt;30000,"Low",F8628&lt;60000,"Lower Middle",F8628&lt;100000, "Upper Middle",F8628&gt;=100000, "High")</f>
        <v>High</v>
      </c>
      <c r="Q8628" t="str" cm="1">
        <f t="array" ref="Q8628">_xlfn.IFS(D8628&lt;10,"Low",D8628&lt;15,"Medium",D8628&lt;20,"High",D8628&gt;=20,"Very High")</f>
        <v>Medium</v>
      </c>
      <c r="R8628" t="str">
        <f t="shared" si="269"/>
        <v>Normal</v>
      </c>
    </row>
    <row r="8629" spans="1:18" x14ac:dyDescent="0.3">
      <c r="A8629" t="s">
        <v>8640</v>
      </c>
      <c r="B8629" s="2">
        <v>7038</v>
      </c>
      <c r="C8629" t="s">
        <v>10013</v>
      </c>
      <c r="D8629" s="1">
        <v>24.47</v>
      </c>
      <c r="E8629" t="s">
        <v>10021</v>
      </c>
      <c r="F8629" s="2">
        <v>77173</v>
      </c>
      <c r="G8629" t="s">
        <v>10039</v>
      </c>
      <c r="H8629" t="s">
        <v>10032</v>
      </c>
      <c r="I8629" s="2">
        <v>748</v>
      </c>
      <c r="J8629" s="3">
        <v>18.399999999999999</v>
      </c>
      <c r="K8629" t="s">
        <v>10034</v>
      </c>
      <c r="L8629" s="4">
        <v>42198</v>
      </c>
      <c r="M8629" t="s">
        <v>10036</v>
      </c>
      <c r="N8629">
        <f t="shared" si="268"/>
        <v>0</v>
      </c>
      <c r="O8629" t="str" cm="1">
        <f t="array" ref="O8629">_xlfn.IFS(I8629&lt;600, "Very Poor",I8629&lt;650,"Poor",I8629&lt;700,"Fair",I8629&lt;750,"Good",I8629&gt;=750,"Excellent")</f>
        <v>Good</v>
      </c>
      <c r="P8629" t="str" cm="1">
        <f t="array" ref="P8629">_xlfn.IFS(F8629&lt;30000,"Low",F8629&lt;60000,"Lower Middle",F8629&lt;100000, "Upper Middle",F8629&gt;=100000, "High")</f>
        <v>Upper Middle</v>
      </c>
      <c r="Q8629" t="str" cm="1">
        <f t="array" ref="Q8629">_xlfn.IFS(D8629&lt;10,"Low",D8629&lt;15,"Medium",D8629&lt;20,"High",D8629&gt;=20,"Very High")</f>
        <v>Very High</v>
      </c>
      <c r="R8629" t="str">
        <f t="shared" si="269"/>
        <v>Normal</v>
      </c>
    </row>
    <row r="8630" spans="1:18" x14ac:dyDescent="0.3">
      <c r="A8630" t="s">
        <v>8641</v>
      </c>
      <c r="B8630" s="2">
        <v>33031</v>
      </c>
      <c r="C8630" t="s">
        <v>10014</v>
      </c>
      <c r="D8630" s="1">
        <v>7.02</v>
      </c>
      <c r="E8630" t="s">
        <v>10022</v>
      </c>
      <c r="F8630" s="2">
        <v>25714</v>
      </c>
      <c r="G8630" t="s">
        <v>10039</v>
      </c>
      <c r="H8630" t="s">
        <v>10030</v>
      </c>
      <c r="I8630" s="2">
        <v>848</v>
      </c>
      <c r="J8630" s="3">
        <v>29</v>
      </c>
      <c r="K8630" t="s">
        <v>10035</v>
      </c>
      <c r="L8630" s="4">
        <v>43158</v>
      </c>
      <c r="M8630" t="s">
        <v>10037</v>
      </c>
      <c r="N8630">
        <f t="shared" si="268"/>
        <v>1</v>
      </c>
      <c r="O8630" t="str" cm="1">
        <f t="array" ref="O8630">_xlfn.IFS(I8630&lt;600, "Very Poor",I8630&lt;650,"Poor",I8630&lt;700,"Fair",I8630&lt;750,"Good",I8630&gt;=750,"Excellent")</f>
        <v>Excellent</v>
      </c>
      <c r="P8630" t="str" cm="1">
        <f t="array" ref="P8630">_xlfn.IFS(F8630&lt;30000,"Low",F8630&lt;60000,"Lower Middle",F8630&lt;100000, "Upper Middle",F8630&gt;=100000, "High")</f>
        <v>Low</v>
      </c>
      <c r="Q8630" t="str" cm="1">
        <f t="array" ref="Q8630">_xlfn.IFS(D8630&lt;10,"Low",D8630&lt;15,"Medium",D8630&lt;20,"High",D8630&gt;=20,"Very High")</f>
        <v>Low</v>
      </c>
      <c r="R8630" t="str">
        <f t="shared" si="269"/>
        <v>Normal</v>
      </c>
    </row>
    <row r="8631" spans="1:18" x14ac:dyDescent="0.3">
      <c r="A8631" t="s">
        <v>8642</v>
      </c>
      <c r="B8631" s="2">
        <v>16082</v>
      </c>
      <c r="C8631" t="s">
        <v>10013</v>
      </c>
      <c r="D8631" s="1">
        <v>9.2899999999999991</v>
      </c>
      <c r="E8631" t="s">
        <v>10024</v>
      </c>
      <c r="F8631" s="2">
        <v>26043</v>
      </c>
      <c r="G8631" t="s">
        <v>10039</v>
      </c>
      <c r="H8631" t="s">
        <v>10030</v>
      </c>
      <c r="I8631" s="2">
        <v>765</v>
      </c>
      <c r="J8631" s="3">
        <v>22.1</v>
      </c>
      <c r="K8631" t="s">
        <v>10034</v>
      </c>
      <c r="L8631" s="4">
        <v>42462</v>
      </c>
      <c r="M8631" t="s">
        <v>10036</v>
      </c>
      <c r="N8631">
        <f t="shared" si="268"/>
        <v>0</v>
      </c>
      <c r="O8631" t="str" cm="1">
        <f t="array" ref="O8631">_xlfn.IFS(I8631&lt;600, "Very Poor",I8631&lt;650,"Poor",I8631&lt;700,"Fair",I8631&lt;750,"Good",I8631&gt;=750,"Excellent")</f>
        <v>Excellent</v>
      </c>
      <c r="P8631" t="str" cm="1">
        <f t="array" ref="P8631">_xlfn.IFS(F8631&lt;30000,"Low",F8631&lt;60000,"Lower Middle",F8631&lt;100000, "Upper Middle",F8631&gt;=100000, "High")</f>
        <v>Low</v>
      </c>
      <c r="Q8631" t="str" cm="1">
        <f t="array" ref="Q8631">_xlfn.IFS(D8631&lt;10,"Low",D8631&lt;15,"Medium",D8631&lt;20,"High",D8631&gt;=20,"Very High")</f>
        <v>Low</v>
      </c>
      <c r="R8631" t="str">
        <f t="shared" si="269"/>
        <v>Normal</v>
      </c>
    </row>
    <row r="8632" spans="1:18" x14ac:dyDescent="0.3">
      <c r="A8632" t="s">
        <v>8643</v>
      </c>
      <c r="B8632" s="2">
        <v>15648</v>
      </c>
      <c r="C8632" t="s">
        <v>10013</v>
      </c>
      <c r="D8632" s="1">
        <v>16.78</v>
      </c>
      <c r="E8632" t="s">
        <v>10017</v>
      </c>
      <c r="F8632" s="2">
        <v>76257</v>
      </c>
      <c r="G8632" t="s">
        <v>10039</v>
      </c>
      <c r="H8632" t="s">
        <v>10031</v>
      </c>
      <c r="I8632" s="2">
        <v>821</v>
      </c>
      <c r="J8632" s="3">
        <v>15.6</v>
      </c>
      <c r="K8632" t="s">
        <v>10034</v>
      </c>
      <c r="L8632" s="4">
        <v>42337</v>
      </c>
      <c r="M8632" t="s">
        <v>10036</v>
      </c>
      <c r="N8632">
        <f t="shared" si="268"/>
        <v>0</v>
      </c>
      <c r="O8632" t="str" cm="1">
        <f t="array" ref="O8632">_xlfn.IFS(I8632&lt;600, "Very Poor",I8632&lt;650,"Poor",I8632&lt;700,"Fair",I8632&lt;750,"Good",I8632&gt;=750,"Excellent")</f>
        <v>Excellent</v>
      </c>
      <c r="P8632" t="str" cm="1">
        <f t="array" ref="P8632">_xlfn.IFS(F8632&lt;30000,"Low",F8632&lt;60000,"Lower Middle",F8632&lt;100000, "Upper Middle",F8632&gt;=100000, "High")</f>
        <v>Upper Middle</v>
      </c>
      <c r="Q8632" t="str" cm="1">
        <f t="array" ref="Q8632">_xlfn.IFS(D8632&lt;10,"Low",D8632&lt;15,"Medium",D8632&lt;20,"High",D8632&gt;=20,"Very High")</f>
        <v>High</v>
      </c>
      <c r="R8632" t="str">
        <f t="shared" si="269"/>
        <v>Normal</v>
      </c>
    </row>
    <row r="8633" spans="1:18" x14ac:dyDescent="0.3">
      <c r="A8633" t="s">
        <v>8644</v>
      </c>
      <c r="B8633" s="2">
        <v>1364</v>
      </c>
      <c r="C8633" t="s">
        <v>10014</v>
      </c>
      <c r="D8633" s="1">
        <v>27.29</v>
      </c>
      <c r="E8633" t="s">
        <v>10020</v>
      </c>
      <c r="F8633" s="2">
        <v>126056</v>
      </c>
      <c r="G8633" t="s">
        <v>10040</v>
      </c>
      <c r="H8633" t="s">
        <v>10026</v>
      </c>
      <c r="I8633" s="2">
        <v>765</v>
      </c>
      <c r="J8633" s="3">
        <v>36.9</v>
      </c>
      <c r="K8633" t="s">
        <v>10035</v>
      </c>
      <c r="L8633" s="4">
        <v>42525</v>
      </c>
      <c r="M8633" t="s">
        <v>10037</v>
      </c>
      <c r="N8633">
        <f t="shared" si="268"/>
        <v>1</v>
      </c>
      <c r="O8633" t="str" cm="1">
        <f t="array" ref="O8633">_xlfn.IFS(I8633&lt;600, "Very Poor",I8633&lt;650,"Poor",I8633&lt;700,"Fair",I8633&lt;750,"Good",I8633&gt;=750,"Excellent")</f>
        <v>Excellent</v>
      </c>
      <c r="P8633" t="str" cm="1">
        <f t="array" ref="P8633">_xlfn.IFS(F8633&lt;30000,"Low",F8633&lt;60000,"Lower Middle",F8633&lt;100000, "Upper Middle",F8633&gt;=100000, "High")</f>
        <v>High</v>
      </c>
      <c r="Q8633" t="str" cm="1">
        <f t="array" ref="Q8633">_xlfn.IFS(D8633&lt;10,"Low",D8633&lt;15,"Medium",D8633&lt;20,"High",D8633&gt;=20,"Very High")</f>
        <v>Very High</v>
      </c>
      <c r="R8633" t="str">
        <f t="shared" si="269"/>
        <v>Normal</v>
      </c>
    </row>
    <row r="8634" spans="1:18" x14ac:dyDescent="0.3">
      <c r="A8634" t="s">
        <v>8645</v>
      </c>
      <c r="B8634" s="2">
        <v>35568</v>
      </c>
      <c r="C8634" t="s">
        <v>10013</v>
      </c>
      <c r="D8634" s="1">
        <v>19.38</v>
      </c>
      <c r="E8634" t="s">
        <v>10015</v>
      </c>
      <c r="F8634" s="2">
        <v>93058</v>
      </c>
      <c r="G8634" t="s">
        <v>10038</v>
      </c>
      <c r="H8634" t="s">
        <v>10030</v>
      </c>
      <c r="I8634" s="2">
        <v>798</v>
      </c>
      <c r="J8634" s="3">
        <v>38.6</v>
      </c>
      <c r="K8634" t="s">
        <v>10035</v>
      </c>
      <c r="L8634" s="4">
        <v>43492</v>
      </c>
      <c r="M8634" t="s">
        <v>10037</v>
      </c>
      <c r="N8634">
        <f t="shared" si="268"/>
        <v>1</v>
      </c>
      <c r="O8634" t="str" cm="1">
        <f t="array" ref="O8634">_xlfn.IFS(I8634&lt;600, "Very Poor",I8634&lt;650,"Poor",I8634&lt;700,"Fair",I8634&lt;750,"Good",I8634&gt;=750,"Excellent")</f>
        <v>Excellent</v>
      </c>
      <c r="P8634" t="str" cm="1">
        <f t="array" ref="P8634">_xlfn.IFS(F8634&lt;30000,"Low",F8634&lt;60000,"Lower Middle",F8634&lt;100000, "Upper Middle",F8634&gt;=100000, "High")</f>
        <v>Upper Middle</v>
      </c>
      <c r="Q8634" t="str" cm="1">
        <f t="array" ref="Q8634">_xlfn.IFS(D8634&lt;10,"Low",D8634&lt;15,"Medium",D8634&lt;20,"High",D8634&gt;=20,"Very High")</f>
        <v>High</v>
      </c>
      <c r="R8634" t="str">
        <f t="shared" si="269"/>
        <v>Normal</v>
      </c>
    </row>
    <row r="8635" spans="1:18" x14ac:dyDescent="0.3">
      <c r="A8635" t="s">
        <v>8646</v>
      </c>
      <c r="B8635" s="2">
        <v>15110</v>
      </c>
      <c r="C8635" t="s">
        <v>10013</v>
      </c>
      <c r="D8635" s="1">
        <v>26.05</v>
      </c>
      <c r="E8635" t="s">
        <v>10020</v>
      </c>
      <c r="F8635" s="2">
        <v>72949</v>
      </c>
      <c r="G8635" t="s">
        <v>10040</v>
      </c>
      <c r="H8635" t="s">
        <v>10029</v>
      </c>
      <c r="I8635" s="2">
        <v>833</v>
      </c>
      <c r="J8635" s="3">
        <v>33.1</v>
      </c>
      <c r="K8635" t="s">
        <v>10035</v>
      </c>
      <c r="L8635" s="4">
        <v>43867</v>
      </c>
      <c r="M8635" t="s">
        <v>10037</v>
      </c>
      <c r="N8635">
        <f t="shared" si="268"/>
        <v>1</v>
      </c>
      <c r="O8635" t="str" cm="1">
        <f t="array" ref="O8635">_xlfn.IFS(I8635&lt;600, "Very Poor",I8635&lt;650,"Poor",I8635&lt;700,"Fair",I8635&lt;750,"Good",I8635&gt;=750,"Excellent")</f>
        <v>Excellent</v>
      </c>
      <c r="P8635" t="str" cm="1">
        <f t="array" ref="P8635">_xlfn.IFS(F8635&lt;30000,"Low",F8635&lt;60000,"Lower Middle",F8635&lt;100000, "Upper Middle",F8635&gt;=100000, "High")</f>
        <v>Upper Middle</v>
      </c>
      <c r="Q8635" t="str" cm="1">
        <f t="array" ref="Q8635">_xlfn.IFS(D8635&lt;10,"Low",D8635&lt;15,"Medium",D8635&lt;20,"High",D8635&gt;=20,"Very High")</f>
        <v>Very High</v>
      </c>
      <c r="R8635" t="str">
        <f t="shared" si="269"/>
        <v>Normal</v>
      </c>
    </row>
    <row r="8636" spans="1:18" x14ac:dyDescent="0.3">
      <c r="A8636" t="s">
        <v>8647</v>
      </c>
      <c r="B8636" s="2">
        <v>6958</v>
      </c>
      <c r="C8636" t="s">
        <v>10013</v>
      </c>
      <c r="D8636" s="1">
        <v>17.940000000000001</v>
      </c>
      <c r="E8636" t="s">
        <v>10022</v>
      </c>
      <c r="F8636" s="2">
        <v>144953</v>
      </c>
      <c r="G8636" t="s">
        <v>10040</v>
      </c>
      <c r="H8636" t="s">
        <v>10026</v>
      </c>
      <c r="I8636" s="2">
        <v>740</v>
      </c>
      <c r="J8636" s="3">
        <v>25.3</v>
      </c>
      <c r="K8636" t="s">
        <v>10034</v>
      </c>
      <c r="L8636" s="4">
        <v>42008</v>
      </c>
      <c r="M8636" t="s">
        <v>10036</v>
      </c>
      <c r="N8636">
        <f t="shared" si="268"/>
        <v>0</v>
      </c>
      <c r="O8636" t="str" cm="1">
        <f t="array" ref="O8636">_xlfn.IFS(I8636&lt;600, "Very Poor",I8636&lt;650,"Poor",I8636&lt;700,"Fair",I8636&lt;750,"Good",I8636&gt;=750,"Excellent")</f>
        <v>Good</v>
      </c>
      <c r="P8636" t="str" cm="1">
        <f t="array" ref="P8636">_xlfn.IFS(F8636&lt;30000,"Low",F8636&lt;60000,"Lower Middle",F8636&lt;100000, "Upper Middle",F8636&gt;=100000, "High")</f>
        <v>High</v>
      </c>
      <c r="Q8636" t="str" cm="1">
        <f t="array" ref="Q8636">_xlfn.IFS(D8636&lt;10,"Low",D8636&lt;15,"Medium",D8636&lt;20,"High",D8636&gt;=20,"Very High")</f>
        <v>High</v>
      </c>
      <c r="R8636" t="str">
        <f t="shared" si="269"/>
        <v>Normal</v>
      </c>
    </row>
    <row r="8637" spans="1:18" x14ac:dyDescent="0.3">
      <c r="A8637" t="s">
        <v>8648</v>
      </c>
      <c r="B8637" s="2">
        <v>10096</v>
      </c>
      <c r="C8637" t="s">
        <v>10013</v>
      </c>
      <c r="D8637" s="1">
        <v>24.64</v>
      </c>
      <c r="E8637" t="s">
        <v>10019</v>
      </c>
      <c r="F8637" s="2">
        <v>31553</v>
      </c>
      <c r="G8637" t="s">
        <v>10038</v>
      </c>
      <c r="H8637" t="s">
        <v>10029</v>
      </c>
      <c r="I8637" s="2">
        <v>606</v>
      </c>
      <c r="J8637" s="3">
        <v>36</v>
      </c>
      <c r="K8637" t="s">
        <v>10034</v>
      </c>
      <c r="L8637" s="4">
        <v>42035</v>
      </c>
      <c r="M8637" t="s">
        <v>10037</v>
      </c>
      <c r="N8637">
        <f t="shared" si="268"/>
        <v>1</v>
      </c>
      <c r="O8637" t="str" cm="1">
        <f t="array" ref="O8637">_xlfn.IFS(I8637&lt;600, "Very Poor",I8637&lt;650,"Poor",I8637&lt;700,"Fair",I8637&lt;750,"Good",I8637&gt;=750,"Excellent")</f>
        <v>Poor</v>
      </c>
      <c r="P8637" t="str" cm="1">
        <f t="array" ref="P8637">_xlfn.IFS(F8637&lt;30000,"Low",F8637&lt;60000,"Lower Middle",F8637&lt;100000, "Upper Middle",F8637&gt;=100000, "High")</f>
        <v>Lower Middle</v>
      </c>
      <c r="Q8637" t="str" cm="1">
        <f t="array" ref="Q8637">_xlfn.IFS(D8637&lt;10,"Low",D8637&lt;15,"Medium",D8637&lt;20,"High",D8637&gt;=20,"Very High")</f>
        <v>Very High</v>
      </c>
      <c r="R8637" t="str">
        <f t="shared" si="269"/>
        <v>High Risk</v>
      </c>
    </row>
    <row r="8638" spans="1:18" x14ac:dyDescent="0.3">
      <c r="A8638" t="s">
        <v>8649</v>
      </c>
      <c r="B8638" s="2">
        <v>8436</v>
      </c>
      <c r="C8638" t="s">
        <v>10014</v>
      </c>
      <c r="D8638" s="1">
        <v>13.14</v>
      </c>
      <c r="E8638" t="s">
        <v>10021</v>
      </c>
      <c r="F8638" s="2">
        <v>128614</v>
      </c>
      <c r="G8638" t="s">
        <v>10039</v>
      </c>
      <c r="H8638" t="s">
        <v>10026</v>
      </c>
      <c r="I8638" s="2">
        <v>638</v>
      </c>
      <c r="J8638" s="3">
        <v>26.1</v>
      </c>
      <c r="K8638" t="s">
        <v>10035</v>
      </c>
      <c r="L8638" s="4">
        <v>42228</v>
      </c>
      <c r="M8638" t="s">
        <v>10037</v>
      </c>
      <c r="N8638">
        <f t="shared" si="268"/>
        <v>1</v>
      </c>
      <c r="O8638" t="str" cm="1">
        <f t="array" ref="O8638">_xlfn.IFS(I8638&lt;600, "Very Poor",I8638&lt;650,"Poor",I8638&lt;700,"Fair",I8638&lt;750,"Good",I8638&gt;=750,"Excellent")</f>
        <v>Poor</v>
      </c>
      <c r="P8638" t="str" cm="1">
        <f t="array" ref="P8638">_xlfn.IFS(F8638&lt;30000,"Low",F8638&lt;60000,"Lower Middle",F8638&lt;100000, "Upper Middle",F8638&gt;=100000, "High")</f>
        <v>High</v>
      </c>
      <c r="Q8638" t="str" cm="1">
        <f t="array" ref="Q8638">_xlfn.IFS(D8638&lt;10,"Low",D8638&lt;15,"Medium",D8638&lt;20,"High",D8638&gt;=20,"Very High")</f>
        <v>Medium</v>
      </c>
      <c r="R8638" t="str">
        <f t="shared" si="269"/>
        <v>Normal</v>
      </c>
    </row>
    <row r="8639" spans="1:18" x14ac:dyDescent="0.3">
      <c r="A8639" t="s">
        <v>8650</v>
      </c>
      <c r="B8639" s="2">
        <v>22177</v>
      </c>
      <c r="C8639" t="s">
        <v>10014</v>
      </c>
      <c r="D8639" s="1">
        <v>25.38</v>
      </c>
      <c r="E8639" t="s">
        <v>10015</v>
      </c>
      <c r="F8639" s="2">
        <v>114045</v>
      </c>
      <c r="G8639" t="s">
        <v>10040</v>
      </c>
      <c r="H8639" t="s">
        <v>10027</v>
      </c>
      <c r="I8639" s="2">
        <v>657</v>
      </c>
      <c r="J8639" s="3">
        <v>10.199999999999999</v>
      </c>
      <c r="K8639" t="s">
        <v>10034</v>
      </c>
      <c r="L8639" s="4">
        <v>43768</v>
      </c>
      <c r="M8639" t="s">
        <v>10036</v>
      </c>
      <c r="N8639">
        <f t="shared" si="268"/>
        <v>0</v>
      </c>
      <c r="O8639" t="str" cm="1">
        <f t="array" ref="O8639">_xlfn.IFS(I8639&lt;600, "Very Poor",I8639&lt;650,"Poor",I8639&lt;700,"Fair",I8639&lt;750,"Good",I8639&gt;=750,"Excellent")</f>
        <v>Fair</v>
      </c>
      <c r="P8639" t="str" cm="1">
        <f t="array" ref="P8639">_xlfn.IFS(F8639&lt;30000,"Low",F8639&lt;60000,"Lower Middle",F8639&lt;100000, "Upper Middle",F8639&gt;=100000, "High")</f>
        <v>High</v>
      </c>
      <c r="Q8639" t="str" cm="1">
        <f t="array" ref="Q8639">_xlfn.IFS(D8639&lt;10,"Low",D8639&lt;15,"Medium",D8639&lt;20,"High",D8639&gt;=20,"Very High")</f>
        <v>Very High</v>
      </c>
      <c r="R8639" t="str">
        <f t="shared" si="269"/>
        <v>Normal</v>
      </c>
    </row>
    <row r="8640" spans="1:18" x14ac:dyDescent="0.3">
      <c r="A8640" t="s">
        <v>8651</v>
      </c>
      <c r="B8640" s="2">
        <v>27754</v>
      </c>
      <c r="C8640" t="s">
        <v>10013</v>
      </c>
      <c r="D8640" s="1">
        <v>15.04</v>
      </c>
      <c r="E8640" t="s">
        <v>10019</v>
      </c>
      <c r="F8640" s="2">
        <v>56528</v>
      </c>
      <c r="G8640" t="s">
        <v>10038</v>
      </c>
      <c r="H8640" t="s">
        <v>10028</v>
      </c>
      <c r="I8640" s="2">
        <v>734</v>
      </c>
      <c r="J8640" s="3">
        <v>5.6</v>
      </c>
      <c r="K8640" t="s">
        <v>10034</v>
      </c>
      <c r="L8640" s="4">
        <v>43615</v>
      </c>
      <c r="M8640" t="s">
        <v>10036</v>
      </c>
      <c r="N8640">
        <f t="shared" si="268"/>
        <v>0</v>
      </c>
      <c r="O8640" t="str" cm="1">
        <f t="array" ref="O8640">_xlfn.IFS(I8640&lt;600, "Very Poor",I8640&lt;650,"Poor",I8640&lt;700,"Fair",I8640&lt;750,"Good",I8640&gt;=750,"Excellent")</f>
        <v>Good</v>
      </c>
      <c r="P8640" t="str" cm="1">
        <f t="array" ref="P8640">_xlfn.IFS(F8640&lt;30000,"Low",F8640&lt;60000,"Lower Middle",F8640&lt;100000, "Upper Middle",F8640&gt;=100000, "High")</f>
        <v>Lower Middle</v>
      </c>
      <c r="Q8640" t="str" cm="1">
        <f t="array" ref="Q8640">_xlfn.IFS(D8640&lt;10,"Low",D8640&lt;15,"Medium",D8640&lt;20,"High",D8640&gt;=20,"Very High")</f>
        <v>High</v>
      </c>
      <c r="R8640" t="str">
        <f t="shared" si="269"/>
        <v>Normal</v>
      </c>
    </row>
    <row r="8641" spans="1:18" x14ac:dyDescent="0.3">
      <c r="A8641" t="s">
        <v>8652</v>
      </c>
      <c r="B8641" s="2">
        <v>25544</v>
      </c>
      <c r="C8641" t="s">
        <v>10013</v>
      </c>
      <c r="D8641" s="1">
        <v>18.97</v>
      </c>
      <c r="E8641" t="s">
        <v>10016</v>
      </c>
      <c r="F8641" s="2">
        <v>49784</v>
      </c>
      <c r="G8641" t="s">
        <v>10039</v>
      </c>
      <c r="H8641" t="s">
        <v>10028</v>
      </c>
      <c r="I8641" s="2">
        <v>766</v>
      </c>
      <c r="J8641" s="3">
        <v>30.4</v>
      </c>
      <c r="K8641" t="s">
        <v>10035</v>
      </c>
      <c r="L8641" s="4">
        <v>42344</v>
      </c>
      <c r="M8641" t="s">
        <v>10037</v>
      </c>
      <c r="N8641">
        <f t="shared" si="268"/>
        <v>1</v>
      </c>
      <c r="O8641" t="str" cm="1">
        <f t="array" ref="O8641">_xlfn.IFS(I8641&lt;600, "Very Poor",I8641&lt;650,"Poor",I8641&lt;700,"Fair",I8641&lt;750,"Good",I8641&gt;=750,"Excellent")</f>
        <v>Excellent</v>
      </c>
      <c r="P8641" t="str" cm="1">
        <f t="array" ref="P8641">_xlfn.IFS(F8641&lt;30000,"Low",F8641&lt;60000,"Lower Middle",F8641&lt;100000, "Upper Middle",F8641&gt;=100000, "High")</f>
        <v>Lower Middle</v>
      </c>
      <c r="Q8641" t="str" cm="1">
        <f t="array" ref="Q8641">_xlfn.IFS(D8641&lt;10,"Low",D8641&lt;15,"Medium",D8641&lt;20,"High",D8641&gt;=20,"Very High")</f>
        <v>High</v>
      </c>
      <c r="R8641" t="str">
        <f t="shared" si="269"/>
        <v>Normal</v>
      </c>
    </row>
    <row r="8642" spans="1:18" x14ac:dyDescent="0.3">
      <c r="A8642" t="s">
        <v>8653</v>
      </c>
      <c r="B8642" s="2">
        <v>13638</v>
      </c>
      <c r="C8642" t="s">
        <v>10014</v>
      </c>
      <c r="D8642" s="1">
        <v>9.4</v>
      </c>
      <c r="E8642" t="s">
        <v>10016</v>
      </c>
      <c r="F8642" s="2">
        <v>93904</v>
      </c>
      <c r="G8642" t="s">
        <v>10040</v>
      </c>
      <c r="H8642" t="s">
        <v>10029</v>
      </c>
      <c r="I8642" s="2">
        <v>763</v>
      </c>
      <c r="J8642" s="3">
        <v>31.3</v>
      </c>
      <c r="K8642" t="s">
        <v>10034</v>
      </c>
      <c r="L8642" s="4">
        <v>43885</v>
      </c>
      <c r="M8642" t="s">
        <v>10036</v>
      </c>
      <c r="N8642">
        <f t="shared" si="268"/>
        <v>0</v>
      </c>
      <c r="O8642" t="str" cm="1">
        <f t="array" ref="O8642">_xlfn.IFS(I8642&lt;600, "Very Poor",I8642&lt;650,"Poor",I8642&lt;700,"Fair",I8642&lt;750,"Good",I8642&gt;=750,"Excellent")</f>
        <v>Excellent</v>
      </c>
      <c r="P8642" t="str" cm="1">
        <f t="array" ref="P8642">_xlfn.IFS(F8642&lt;30000,"Low",F8642&lt;60000,"Lower Middle",F8642&lt;100000, "Upper Middle",F8642&gt;=100000, "High")</f>
        <v>Upper Middle</v>
      </c>
      <c r="Q8642" t="str" cm="1">
        <f t="array" ref="Q8642">_xlfn.IFS(D8642&lt;10,"Low",D8642&lt;15,"Medium",D8642&lt;20,"High",D8642&gt;=20,"Very High")</f>
        <v>Low</v>
      </c>
      <c r="R8642" t="str">
        <f t="shared" si="269"/>
        <v>Normal</v>
      </c>
    </row>
    <row r="8643" spans="1:18" x14ac:dyDescent="0.3">
      <c r="A8643" t="s">
        <v>8654</v>
      </c>
      <c r="B8643" s="2">
        <v>1179</v>
      </c>
      <c r="C8643" t="s">
        <v>10014</v>
      </c>
      <c r="D8643" s="1">
        <v>28.01</v>
      </c>
      <c r="E8643" t="s">
        <v>10021</v>
      </c>
      <c r="F8643" s="2">
        <v>73192</v>
      </c>
      <c r="G8643" t="s">
        <v>10039</v>
      </c>
      <c r="H8643" t="s">
        <v>10029</v>
      </c>
      <c r="I8643" s="2">
        <v>741</v>
      </c>
      <c r="J8643" s="3">
        <v>37.4</v>
      </c>
      <c r="K8643" t="s">
        <v>10035</v>
      </c>
      <c r="L8643" s="4">
        <v>42718</v>
      </c>
      <c r="M8643" t="s">
        <v>10037</v>
      </c>
      <c r="N8643">
        <f t="shared" ref="N8643:N8706" si="270">IF(M8643="Charged Off",1,0)</f>
        <v>1</v>
      </c>
      <c r="O8643" t="str" cm="1">
        <f t="array" ref="O8643">_xlfn.IFS(I8643&lt;600, "Very Poor",I8643&lt;650,"Poor",I8643&lt;700,"Fair",I8643&lt;750,"Good",I8643&gt;=750,"Excellent")</f>
        <v>Good</v>
      </c>
      <c r="P8643" t="str" cm="1">
        <f t="array" ref="P8643">_xlfn.IFS(F8643&lt;30000,"Low",F8643&lt;60000,"Lower Middle",F8643&lt;100000, "Upper Middle",F8643&gt;=100000, "High")</f>
        <v>Upper Middle</v>
      </c>
      <c r="Q8643" t="str" cm="1">
        <f t="array" ref="Q8643">_xlfn.IFS(D8643&lt;10,"Low",D8643&lt;15,"Medium",D8643&lt;20,"High",D8643&gt;=20,"Very High")</f>
        <v>Very High</v>
      </c>
      <c r="R8643" t="str">
        <f t="shared" ref="R8643:R8706" si="271">IF(AND(I8643&lt;650,D8643&gt;15), "High Risk", "Normal")</f>
        <v>Normal</v>
      </c>
    </row>
    <row r="8644" spans="1:18" x14ac:dyDescent="0.3">
      <c r="A8644" t="s">
        <v>8655</v>
      </c>
      <c r="B8644" s="2">
        <v>4873</v>
      </c>
      <c r="C8644" t="s">
        <v>10013</v>
      </c>
      <c r="D8644" s="1">
        <v>22.54</v>
      </c>
      <c r="E8644" t="s">
        <v>10015</v>
      </c>
      <c r="F8644" s="2">
        <v>26170</v>
      </c>
      <c r="G8644" t="s">
        <v>10038</v>
      </c>
      <c r="H8644" t="s">
        <v>10028</v>
      </c>
      <c r="I8644" s="2">
        <v>799</v>
      </c>
      <c r="J8644" s="3">
        <v>33.799999999999997</v>
      </c>
      <c r="K8644" t="s">
        <v>10035</v>
      </c>
      <c r="L8644" s="4">
        <v>43808</v>
      </c>
      <c r="M8644" t="s">
        <v>10037</v>
      </c>
      <c r="N8644">
        <f t="shared" si="270"/>
        <v>1</v>
      </c>
      <c r="O8644" t="str" cm="1">
        <f t="array" ref="O8644">_xlfn.IFS(I8644&lt;600, "Very Poor",I8644&lt;650,"Poor",I8644&lt;700,"Fair",I8644&lt;750,"Good",I8644&gt;=750,"Excellent")</f>
        <v>Excellent</v>
      </c>
      <c r="P8644" t="str" cm="1">
        <f t="array" ref="P8644">_xlfn.IFS(F8644&lt;30000,"Low",F8644&lt;60000,"Lower Middle",F8644&lt;100000, "Upper Middle",F8644&gt;=100000, "High")</f>
        <v>Low</v>
      </c>
      <c r="Q8644" t="str" cm="1">
        <f t="array" ref="Q8644">_xlfn.IFS(D8644&lt;10,"Low",D8644&lt;15,"Medium",D8644&lt;20,"High",D8644&gt;=20,"Very High")</f>
        <v>Very High</v>
      </c>
      <c r="R8644" t="str">
        <f t="shared" si="271"/>
        <v>Normal</v>
      </c>
    </row>
    <row r="8645" spans="1:18" x14ac:dyDescent="0.3">
      <c r="A8645" t="s">
        <v>8656</v>
      </c>
      <c r="B8645" s="2">
        <v>18570</v>
      </c>
      <c r="C8645" t="s">
        <v>10014</v>
      </c>
      <c r="D8645" s="1">
        <v>26.47</v>
      </c>
      <c r="E8645" t="s">
        <v>10022</v>
      </c>
      <c r="F8645" s="2">
        <v>60896</v>
      </c>
      <c r="G8645" t="s">
        <v>10039</v>
      </c>
      <c r="H8645" t="s">
        <v>10033</v>
      </c>
      <c r="I8645" s="2">
        <v>795</v>
      </c>
      <c r="J8645" s="3">
        <v>27.4</v>
      </c>
      <c r="K8645" t="s">
        <v>10034</v>
      </c>
      <c r="L8645" s="4">
        <v>42263</v>
      </c>
      <c r="M8645" t="s">
        <v>10037</v>
      </c>
      <c r="N8645">
        <f t="shared" si="270"/>
        <v>1</v>
      </c>
      <c r="O8645" t="str" cm="1">
        <f t="array" ref="O8645">_xlfn.IFS(I8645&lt;600, "Very Poor",I8645&lt;650,"Poor",I8645&lt;700,"Fair",I8645&lt;750,"Good",I8645&gt;=750,"Excellent")</f>
        <v>Excellent</v>
      </c>
      <c r="P8645" t="str" cm="1">
        <f t="array" ref="P8645">_xlfn.IFS(F8645&lt;30000,"Low",F8645&lt;60000,"Lower Middle",F8645&lt;100000, "Upper Middle",F8645&gt;=100000, "High")</f>
        <v>Upper Middle</v>
      </c>
      <c r="Q8645" t="str" cm="1">
        <f t="array" ref="Q8645">_xlfn.IFS(D8645&lt;10,"Low",D8645&lt;15,"Medium",D8645&lt;20,"High",D8645&gt;=20,"Very High")</f>
        <v>Very High</v>
      </c>
      <c r="R8645" t="str">
        <f t="shared" si="271"/>
        <v>Normal</v>
      </c>
    </row>
    <row r="8646" spans="1:18" x14ac:dyDescent="0.3">
      <c r="A8646" t="s">
        <v>8657</v>
      </c>
      <c r="B8646" s="2">
        <v>18157</v>
      </c>
      <c r="C8646" t="s">
        <v>10013</v>
      </c>
      <c r="D8646" s="1">
        <v>10.199999999999999</v>
      </c>
      <c r="E8646" t="s">
        <v>10018</v>
      </c>
      <c r="F8646" s="2">
        <v>95040</v>
      </c>
      <c r="G8646" t="s">
        <v>10040</v>
      </c>
      <c r="H8646" t="s">
        <v>10029</v>
      </c>
      <c r="I8646" s="2">
        <v>724</v>
      </c>
      <c r="J8646" s="3">
        <v>11.7</v>
      </c>
      <c r="K8646" t="s">
        <v>10035</v>
      </c>
      <c r="L8646" s="4">
        <v>43977</v>
      </c>
      <c r="M8646" t="s">
        <v>10036</v>
      </c>
      <c r="N8646">
        <f t="shared" si="270"/>
        <v>0</v>
      </c>
      <c r="O8646" t="str" cm="1">
        <f t="array" ref="O8646">_xlfn.IFS(I8646&lt;600, "Very Poor",I8646&lt;650,"Poor",I8646&lt;700,"Fair",I8646&lt;750,"Good",I8646&gt;=750,"Excellent")</f>
        <v>Good</v>
      </c>
      <c r="P8646" t="str" cm="1">
        <f t="array" ref="P8646">_xlfn.IFS(F8646&lt;30000,"Low",F8646&lt;60000,"Lower Middle",F8646&lt;100000, "Upper Middle",F8646&gt;=100000, "High")</f>
        <v>Upper Middle</v>
      </c>
      <c r="Q8646" t="str" cm="1">
        <f t="array" ref="Q8646">_xlfn.IFS(D8646&lt;10,"Low",D8646&lt;15,"Medium",D8646&lt;20,"High",D8646&gt;=20,"Very High")</f>
        <v>Medium</v>
      </c>
      <c r="R8646" t="str">
        <f t="shared" si="271"/>
        <v>Normal</v>
      </c>
    </row>
    <row r="8647" spans="1:18" x14ac:dyDescent="0.3">
      <c r="A8647" t="s">
        <v>8658</v>
      </c>
      <c r="B8647" s="2">
        <v>5460</v>
      </c>
      <c r="C8647" t="s">
        <v>10013</v>
      </c>
      <c r="D8647" s="1">
        <v>6.69</v>
      </c>
      <c r="E8647" t="s">
        <v>10016</v>
      </c>
      <c r="F8647" s="2">
        <v>125287</v>
      </c>
      <c r="G8647" t="s">
        <v>10040</v>
      </c>
      <c r="H8647" t="s">
        <v>10030</v>
      </c>
      <c r="I8647" s="2">
        <v>828</v>
      </c>
      <c r="J8647" s="3">
        <v>25.8</v>
      </c>
      <c r="K8647" t="s">
        <v>10035</v>
      </c>
      <c r="L8647" s="4">
        <v>43915</v>
      </c>
      <c r="M8647" t="s">
        <v>10036</v>
      </c>
      <c r="N8647">
        <f t="shared" si="270"/>
        <v>0</v>
      </c>
      <c r="O8647" t="str" cm="1">
        <f t="array" ref="O8647">_xlfn.IFS(I8647&lt;600, "Very Poor",I8647&lt;650,"Poor",I8647&lt;700,"Fair",I8647&lt;750,"Good",I8647&gt;=750,"Excellent")</f>
        <v>Excellent</v>
      </c>
      <c r="P8647" t="str" cm="1">
        <f t="array" ref="P8647">_xlfn.IFS(F8647&lt;30000,"Low",F8647&lt;60000,"Lower Middle",F8647&lt;100000, "Upper Middle",F8647&gt;=100000, "High")</f>
        <v>High</v>
      </c>
      <c r="Q8647" t="str" cm="1">
        <f t="array" ref="Q8647">_xlfn.IFS(D8647&lt;10,"Low",D8647&lt;15,"Medium",D8647&lt;20,"High",D8647&gt;=20,"Very High")</f>
        <v>Low</v>
      </c>
      <c r="R8647" t="str">
        <f t="shared" si="271"/>
        <v>Normal</v>
      </c>
    </row>
    <row r="8648" spans="1:18" x14ac:dyDescent="0.3">
      <c r="A8648" t="s">
        <v>8659</v>
      </c>
      <c r="B8648" s="2">
        <v>1352</v>
      </c>
      <c r="C8648" t="s">
        <v>10014</v>
      </c>
      <c r="D8648" s="1">
        <v>13.43</v>
      </c>
      <c r="E8648" t="s">
        <v>10024</v>
      </c>
      <c r="F8648" s="2">
        <v>117072</v>
      </c>
      <c r="G8648" t="s">
        <v>10038</v>
      </c>
      <c r="H8648" t="s">
        <v>10030</v>
      </c>
      <c r="I8648" s="2">
        <v>835</v>
      </c>
      <c r="J8648" s="3">
        <v>20.2</v>
      </c>
      <c r="K8648" t="s">
        <v>10034</v>
      </c>
      <c r="L8648" s="4">
        <v>42184</v>
      </c>
      <c r="M8648" t="s">
        <v>10036</v>
      </c>
      <c r="N8648">
        <f t="shared" si="270"/>
        <v>0</v>
      </c>
      <c r="O8648" t="str" cm="1">
        <f t="array" ref="O8648">_xlfn.IFS(I8648&lt;600, "Very Poor",I8648&lt;650,"Poor",I8648&lt;700,"Fair",I8648&lt;750,"Good",I8648&gt;=750,"Excellent")</f>
        <v>Excellent</v>
      </c>
      <c r="P8648" t="str" cm="1">
        <f t="array" ref="P8648">_xlfn.IFS(F8648&lt;30000,"Low",F8648&lt;60000,"Lower Middle",F8648&lt;100000, "Upper Middle",F8648&gt;=100000, "High")</f>
        <v>High</v>
      </c>
      <c r="Q8648" t="str" cm="1">
        <f t="array" ref="Q8648">_xlfn.IFS(D8648&lt;10,"Low",D8648&lt;15,"Medium",D8648&lt;20,"High",D8648&gt;=20,"Very High")</f>
        <v>Medium</v>
      </c>
      <c r="R8648" t="str">
        <f t="shared" si="271"/>
        <v>Normal</v>
      </c>
    </row>
    <row r="8649" spans="1:18" x14ac:dyDescent="0.3">
      <c r="A8649" t="s">
        <v>8660</v>
      </c>
      <c r="B8649" s="2">
        <v>22586</v>
      </c>
      <c r="C8649" t="s">
        <v>10013</v>
      </c>
      <c r="D8649" s="1">
        <v>17.920000000000002</v>
      </c>
      <c r="E8649" t="s">
        <v>10021</v>
      </c>
      <c r="F8649" s="2">
        <v>114782</v>
      </c>
      <c r="G8649" t="s">
        <v>10038</v>
      </c>
      <c r="H8649" t="s">
        <v>10026</v>
      </c>
      <c r="I8649" s="2">
        <v>580</v>
      </c>
      <c r="J8649" s="3">
        <v>13.1</v>
      </c>
      <c r="K8649" t="s">
        <v>10035</v>
      </c>
      <c r="L8649" s="4">
        <v>42999</v>
      </c>
      <c r="M8649" t="s">
        <v>10036</v>
      </c>
      <c r="N8649">
        <f t="shared" si="270"/>
        <v>0</v>
      </c>
      <c r="O8649" t="str" cm="1">
        <f t="array" ref="O8649">_xlfn.IFS(I8649&lt;600, "Very Poor",I8649&lt;650,"Poor",I8649&lt;700,"Fair",I8649&lt;750,"Good",I8649&gt;=750,"Excellent")</f>
        <v>Very Poor</v>
      </c>
      <c r="P8649" t="str" cm="1">
        <f t="array" ref="P8649">_xlfn.IFS(F8649&lt;30000,"Low",F8649&lt;60000,"Lower Middle",F8649&lt;100000, "Upper Middle",F8649&gt;=100000, "High")</f>
        <v>High</v>
      </c>
      <c r="Q8649" t="str" cm="1">
        <f t="array" ref="Q8649">_xlfn.IFS(D8649&lt;10,"Low",D8649&lt;15,"Medium",D8649&lt;20,"High",D8649&gt;=20,"Very High")</f>
        <v>High</v>
      </c>
      <c r="R8649" t="str">
        <f t="shared" si="271"/>
        <v>High Risk</v>
      </c>
    </row>
    <row r="8650" spans="1:18" x14ac:dyDescent="0.3">
      <c r="A8650" t="s">
        <v>8661</v>
      </c>
      <c r="B8650" s="2">
        <v>6344</v>
      </c>
      <c r="C8650" t="s">
        <v>10013</v>
      </c>
      <c r="D8650" s="1">
        <v>25.06</v>
      </c>
      <c r="E8650" t="s">
        <v>10016</v>
      </c>
      <c r="F8650" s="2">
        <v>105919</v>
      </c>
      <c r="G8650" t="s">
        <v>10040</v>
      </c>
      <c r="H8650" t="s">
        <v>10026</v>
      </c>
      <c r="I8650" s="2">
        <v>745</v>
      </c>
      <c r="J8650" s="3">
        <v>33</v>
      </c>
      <c r="K8650" t="s">
        <v>10035</v>
      </c>
      <c r="L8650" s="4">
        <v>43515</v>
      </c>
      <c r="M8650" t="s">
        <v>10037</v>
      </c>
      <c r="N8650">
        <f t="shared" si="270"/>
        <v>1</v>
      </c>
      <c r="O8650" t="str" cm="1">
        <f t="array" ref="O8650">_xlfn.IFS(I8650&lt;600, "Very Poor",I8650&lt;650,"Poor",I8650&lt;700,"Fair",I8650&lt;750,"Good",I8650&gt;=750,"Excellent")</f>
        <v>Good</v>
      </c>
      <c r="P8650" t="str" cm="1">
        <f t="array" ref="P8650">_xlfn.IFS(F8650&lt;30000,"Low",F8650&lt;60000,"Lower Middle",F8650&lt;100000, "Upper Middle",F8650&gt;=100000, "High")</f>
        <v>High</v>
      </c>
      <c r="Q8650" t="str" cm="1">
        <f t="array" ref="Q8650">_xlfn.IFS(D8650&lt;10,"Low",D8650&lt;15,"Medium",D8650&lt;20,"High",D8650&gt;=20,"Very High")</f>
        <v>Very High</v>
      </c>
      <c r="R8650" t="str">
        <f t="shared" si="271"/>
        <v>Normal</v>
      </c>
    </row>
    <row r="8651" spans="1:18" x14ac:dyDescent="0.3">
      <c r="A8651" t="s">
        <v>8662</v>
      </c>
      <c r="B8651" s="2">
        <v>5507</v>
      </c>
      <c r="C8651" t="s">
        <v>10013</v>
      </c>
      <c r="D8651" s="1">
        <v>14.94</v>
      </c>
      <c r="E8651" t="s">
        <v>10016</v>
      </c>
      <c r="F8651" s="2">
        <v>64007</v>
      </c>
      <c r="G8651" t="s">
        <v>10039</v>
      </c>
      <c r="H8651" t="s">
        <v>10028</v>
      </c>
      <c r="I8651" s="2">
        <v>605</v>
      </c>
      <c r="J8651" s="3">
        <v>10.199999999999999</v>
      </c>
      <c r="K8651" t="s">
        <v>10035</v>
      </c>
      <c r="L8651" s="4">
        <v>42878</v>
      </c>
      <c r="M8651" t="s">
        <v>10036</v>
      </c>
      <c r="N8651">
        <f t="shared" si="270"/>
        <v>0</v>
      </c>
      <c r="O8651" t="str" cm="1">
        <f t="array" ref="O8651">_xlfn.IFS(I8651&lt;600, "Very Poor",I8651&lt;650,"Poor",I8651&lt;700,"Fair",I8651&lt;750,"Good",I8651&gt;=750,"Excellent")</f>
        <v>Poor</v>
      </c>
      <c r="P8651" t="str" cm="1">
        <f t="array" ref="P8651">_xlfn.IFS(F8651&lt;30000,"Low",F8651&lt;60000,"Lower Middle",F8651&lt;100000, "Upper Middle",F8651&gt;=100000, "High")</f>
        <v>Upper Middle</v>
      </c>
      <c r="Q8651" t="str" cm="1">
        <f t="array" ref="Q8651">_xlfn.IFS(D8651&lt;10,"Low",D8651&lt;15,"Medium",D8651&lt;20,"High",D8651&gt;=20,"Very High")</f>
        <v>Medium</v>
      </c>
      <c r="R8651" t="str">
        <f t="shared" si="271"/>
        <v>Normal</v>
      </c>
    </row>
    <row r="8652" spans="1:18" x14ac:dyDescent="0.3">
      <c r="A8652" t="s">
        <v>8663</v>
      </c>
      <c r="B8652" s="2">
        <v>38598</v>
      </c>
      <c r="C8652" t="s">
        <v>10013</v>
      </c>
      <c r="D8652" s="1">
        <v>11.75</v>
      </c>
      <c r="E8652" t="s">
        <v>10021</v>
      </c>
      <c r="F8652" s="2">
        <v>94258</v>
      </c>
      <c r="G8652" t="s">
        <v>10040</v>
      </c>
      <c r="H8652" t="s">
        <v>10033</v>
      </c>
      <c r="I8652" s="2">
        <v>776</v>
      </c>
      <c r="J8652" s="3">
        <v>27.1</v>
      </c>
      <c r="K8652" t="s">
        <v>10035</v>
      </c>
      <c r="L8652" s="4">
        <v>43278</v>
      </c>
      <c r="M8652" t="s">
        <v>10036</v>
      </c>
      <c r="N8652">
        <f t="shared" si="270"/>
        <v>0</v>
      </c>
      <c r="O8652" t="str" cm="1">
        <f t="array" ref="O8652">_xlfn.IFS(I8652&lt;600, "Very Poor",I8652&lt;650,"Poor",I8652&lt;700,"Fair",I8652&lt;750,"Good",I8652&gt;=750,"Excellent")</f>
        <v>Excellent</v>
      </c>
      <c r="P8652" t="str" cm="1">
        <f t="array" ref="P8652">_xlfn.IFS(F8652&lt;30000,"Low",F8652&lt;60000,"Lower Middle",F8652&lt;100000, "Upper Middle",F8652&gt;=100000, "High")</f>
        <v>Upper Middle</v>
      </c>
      <c r="Q8652" t="str" cm="1">
        <f t="array" ref="Q8652">_xlfn.IFS(D8652&lt;10,"Low",D8652&lt;15,"Medium",D8652&lt;20,"High",D8652&gt;=20,"Very High")</f>
        <v>Medium</v>
      </c>
      <c r="R8652" t="str">
        <f t="shared" si="271"/>
        <v>Normal</v>
      </c>
    </row>
    <row r="8653" spans="1:18" x14ac:dyDescent="0.3">
      <c r="A8653" t="s">
        <v>8664</v>
      </c>
      <c r="B8653" s="2">
        <v>33885</v>
      </c>
      <c r="C8653" t="s">
        <v>10013</v>
      </c>
      <c r="D8653" s="1">
        <v>14.31</v>
      </c>
      <c r="E8653" t="s">
        <v>10024</v>
      </c>
      <c r="F8653" s="2">
        <v>146435</v>
      </c>
      <c r="G8653" t="s">
        <v>10039</v>
      </c>
      <c r="H8653" t="s">
        <v>10028</v>
      </c>
      <c r="I8653" s="2">
        <v>775</v>
      </c>
      <c r="J8653" s="3">
        <v>26.4</v>
      </c>
      <c r="K8653" t="s">
        <v>10035</v>
      </c>
      <c r="L8653" s="4">
        <v>43708</v>
      </c>
      <c r="M8653" t="s">
        <v>10036</v>
      </c>
      <c r="N8653">
        <f t="shared" si="270"/>
        <v>0</v>
      </c>
      <c r="O8653" t="str" cm="1">
        <f t="array" ref="O8653">_xlfn.IFS(I8653&lt;600, "Very Poor",I8653&lt;650,"Poor",I8653&lt;700,"Fair",I8653&lt;750,"Good",I8653&gt;=750,"Excellent")</f>
        <v>Excellent</v>
      </c>
      <c r="P8653" t="str" cm="1">
        <f t="array" ref="P8653">_xlfn.IFS(F8653&lt;30000,"Low",F8653&lt;60000,"Lower Middle",F8653&lt;100000, "Upper Middle",F8653&gt;=100000, "High")</f>
        <v>High</v>
      </c>
      <c r="Q8653" t="str" cm="1">
        <f t="array" ref="Q8653">_xlfn.IFS(D8653&lt;10,"Low",D8653&lt;15,"Medium",D8653&lt;20,"High",D8653&gt;=20,"Very High")</f>
        <v>Medium</v>
      </c>
      <c r="R8653" t="str">
        <f t="shared" si="271"/>
        <v>Normal</v>
      </c>
    </row>
    <row r="8654" spans="1:18" x14ac:dyDescent="0.3">
      <c r="A8654" t="s">
        <v>8665</v>
      </c>
      <c r="B8654" s="2">
        <v>17865</v>
      </c>
      <c r="C8654" t="s">
        <v>10014</v>
      </c>
      <c r="D8654" s="1">
        <v>22.59</v>
      </c>
      <c r="E8654" t="s">
        <v>10021</v>
      </c>
      <c r="F8654" s="2">
        <v>80849</v>
      </c>
      <c r="G8654" t="s">
        <v>10040</v>
      </c>
      <c r="H8654" t="s">
        <v>10032</v>
      </c>
      <c r="I8654" s="2">
        <v>695</v>
      </c>
      <c r="J8654" s="3">
        <v>15.6</v>
      </c>
      <c r="K8654" t="s">
        <v>10034</v>
      </c>
      <c r="L8654" s="4">
        <v>44103</v>
      </c>
      <c r="M8654" t="s">
        <v>10036</v>
      </c>
      <c r="N8654">
        <f t="shared" si="270"/>
        <v>0</v>
      </c>
      <c r="O8654" t="str" cm="1">
        <f t="array" ref="O8654">_xlfn.IFS(I8654&lt;600, "Very Poor",I8654&lt;650,"Poor",I8654&lt;700,"Fair",I8654&lt;750,"Good",I8654&gt;=750,"Excellent")</f>
        <v>Fair</v>
      </c>
      <c r="P8654" t="str" cm="1">
        <f t="array" ref="P8654">_xlfn.IFS(F8654&lt;30000,"Low",F8654&lt;60000,"Lower Middle",F8654&lt;100000, "Upper Middle",F8654&gt;=100000, "High")</f>
        <v>Upper Middle</v>
      </c>
      <c r="Q8654" t="str" cm="1">
        <f t="array" ref="Q8654">_xlfn.IFS(D8654&lt;10,"Low",D8654&lt;15,"Medium",D8654&lt;20,"High",D8654&gt;=20,"Very High")</f>
        <v>Very High</v>
      </c>
      <c r="R8654" t="str">
        <f t="shared" si="271"/>
        <v>Normal</v>
      </c>
    </row>
    <row r="8655" spans="1:18" x14ac:dyDescent="0.3">
      <c r="A8655" t="s">
        <v>8666</v>
      </c>
      <c r="B8655" s="2">
        <v>38055</v>
      </c>
      <c r="C8655" t="s">
        <v>10013</v>
      </c>
      <c r="D8655" s="1">
        <v>13.41</v>
      </c>
      <c r="E8655" t="s">
        <v>10017</v>
      </c>
      <c r="F8655" s="2">
        <v>147468</v>
      </c>
      <c r="G8655" t="s">
        <v>10038</v>
      </c>
      <c r="H8655" t="s">
        <v>10030</v>
      </c>
      <c r="I8655" s="2">
        <v>637</v>
      </c>
      <c r="J8655" s="3">
        <v>20</v>
      </c>
      <c r="K8655" t="s">
        <v>10035</v>
      </c>
      <c r="L8655" s="4">
        <v>42868</v>
      </c>
      <c r="M8655" t="s">
        <v>10036</v>
      </c>
      <c r="N8655">
        <f t="shared" si="270"/>
        <v>0</v>
      </c>
      <c r="O8655" t="str" cm="1">
        <f t="array" ref="O8655">_xlfn.IFS(I8655&lt;600, "Very Poor",I8655&lt;650,"Poor",I8655&lt;700,"Fair",I8655&lt;750,"Good",I8655&gt;=750,"Excellent")</f>
        <v>Poor</v>
      </c>
      <c r="P8655" t="str" cm="1">
        <f t="array" ref="P8655">_xlfn.IFS(F8655&lt;30000,"Low",F8655&lt;60000,"Lower Middle",F8655&lt;100000, "Upper Middle",F8655&gt;=100000, "High")</f>
        <v>High</v>
      </c>
      <c r="Q8655" t="str" cm="1">
        <f t="array" ref="Q8655">_xlfn.IFS(D8655&lt;10,"Low",D8655&lt;15,"Medium",D8655&lt;20,"High",D8655&gt;=20,"Very High")</f>
        <v>Medium</v>
      </c>
      <c r="R8655" t="str">
        <f t="shared" si="271"/>
        <v>Normal</v>
      </c>
    </row>
    <row r="8656" spans="1:18" x14ac:dyDescent="0.3">
      <c r="A8656" t="s">
        <v>8667</v>
      </c>
      <c r="B8656" s="2">
        <v>28213</v>
      </c>
      <c r="C8656" t="s">
        <v>10013</v>
      </c>
      <c r="D8656" s="1">
        <v>29.48</v>
      </c>
      <c r="E8656" t="s">
        <v>10018</v>
      </c>
      <c r="F8656" s="2">
        <v>132917</v>
      </c>
      <c r="G8656" t="s">
        <v>10039</v>
      </c>
      <c r="H8656" t="s">
        <v>10028</v>
      </c>
      <c r="I8656" s="2">
        <v>601</v>
      </c>
      <c r="J8656" s="3">
        <v>9.1</v>
      </c>
      <c r="K8656" t="s">
        <v>10034</v>
      </c>
      <c r="L8656" s="4">
        <v>43926</v>
      </c>
      <c r="M8656" t="s">
        <v>10037</v>
      </c>
      <c r="N8656">
        <f t="shared" si="270"/>
        <v>1</v>
      </c>
      <c r="O8656" t="str" cm="1">
        <f t="array" ref="O8656">_xlfn.IFS(I8656&lt;600, "Very Poor",I8656&lt;650,"Poor",I8656&lt;700,"Fair",I8656&lt;750,"Good",I8656&gt;=750,"Excellent")</f>
        <v>Poor</v>
      </c>
      <c r="P8656" t="str" cm="1">
        <f t="array" ref="P8656">_xlfn.IFS(F8656&lt;30000,"Low",F8656&lt;60000,"Lower Middle",F8656&lt;100000, "Upper Middle",F8656&gt;=100000, "High")</f>
        <v>High</v>
      </c>
      <c r="Q8656" t="str" cm="1">
        <f t="array" ref="Q8656">_xlfn.IFS(D8656&lt;10,"Low",D8656&lt;15,"Medium",D8656&lt;20,"High",D8656&gt;=20,"Very High")</f>
        <v>Very High</v>
      </c>
      <c r="R8656" t="str">
        <f t="shared" si="271"/>
        <v>High Risk</v>
      </c>
    </row>
    <row r="8657" spans="1:18" x14ac:dyDescent="0.3">
      <c r="A8657" t="s">
        <v>8668</v>
      </c>
      <c r="B8657" s="2">
        <v>5477</v>
      </c>
      <c r="C8657" t="s">
        <v>10013</v>
      </c>
      <c r="D8657" s="1">
        <v>9.3699999999999992</v>
      </c>
      <c r="E8657" t="s">
        <v>10020</v>
      </c>
      <c r="F8657" s="2">
        <v>133638</v>
      </c>
      <c r="G8657" t="s">
        <v>10039</v>
      </c>
      <c r="H8657" t="s">
        <v>10028</v>
      </c>
      <c r="I8657" s="2">
        <v>848</v>
      </c>
      <c r="J8657" s="3">
        <v>5.9</v>
      </c>
      <c r="K8657" t="s">
        <v>10035</v>
      </c>
      <c r="L8657" s="4">
        <v>42772</v>
      </c>
      <c r="M8657" t="s">
        <v>10036</v>
      </c>
      <c r="N8657">
        <f t="shared" si="270"/>
        <v>0</v>
      </c>
      <c r="O8657" t="str" cm="1">
        <f t="array" ref="O8657">_xlfn.IFS(I8657&lt;600, "Very Poor",I8657&lt;650,"Poor",I8657&lt;700,"Fair",I8657&lt;750,"Good",I8657&gt;=750,"Excellent")</f>
        <v>Excellent</v>
      </c>
      <c r="P8657" t="str" cm="1">
        <f t="array" ref="P8657">_xlfn.IFS(F8657&lt;30000,"Low",F8657&lt;60000,"Lower Middle",F8657&lt;100000, "Upper Middle",F8657&gt;=100000, "High")</f>
        <v>High</v>
      </c>
      <c r="Q8657" t="str" cm="1">
        <f t="array" ref="Q8657">_xlfn.IFS(D8657&lt;10,"Low",D8657&lt;15,"Medium",D8657&lt;20,"High",D8657&gt;=20,"Very High")</f>
        <v>Low</v>
      </c>
      <c r="R8657" t="str">
        <f t="shared" si="271"/>
        <v>Normal</v>
      </c>
    </row>
    <row r="8658" spans="1:18" x14ac:dyDescent="0.3">
      <c r="A8658" t="s">
        <v>8669</v>
      </c>
      <c r="B8658" s="2">
        <v>7533</v>
      </c>
      <c r="C8658" t="s">
        <v>10013</v>
      </c>
      <c r="D8658" s="1">
        <v>23.83</v>
      </c>
      <c r="E8658" t="s">
        <v>10025</v>
      </c>
      <c r="F8658" s="2">
        <v>31609</v>
      </c>
      <c r="G8658" t="s">
        <v>10039</v>
      </c>
      <c r="H8658" t="s">
        <v>10029</v>
      </c>
      <c r="I8658" s="2">
        <v>676</v>
      </c>
      <c r="J8658" s="3">
        <v>5.5</v>
      </c>
      <c r="K8658" t="s">
        <v>10035</v>
      </c>
      <c r="L8658" s="4">
        <v>43023</v>
      </c>
      <c r="M8658" t="s">
        <v>10037</v>
      </c>
      <c r="N8658">
        <f t="shared" si="270"/>
        <v>1</v>
      </c>
      <c r="O8658" t="str" cm="1">
        <f t="array" ref="O8658">_xlfn.IFS(I8658&lt;600, "Very Poor",I8658&lt;650,"Poor",I8658&lt;700,"Fair",I8658&lt;750,"Good",I8658&gt;=750,"Excellent")</f>
        <v>Fair</v>
      </c>
      <c r="P8658" t="str" cm="1">
        <f t="array" ref="P8658">_xlfn.IFS(F8658&lt;30000,"Low",F8658&lt;60000,"Lower Middle",F8658&lt;100000, "Upper Middle",F8658&gt;=100000, "High")</f>
        <v>Lower Middle</v>
      </c>
      <c r="Q8658" t="str" cm="1">
        <f t="array" ref="Q8658">_xlfn.IFS(D8658&lt;10,"Low",D8658&lt;15,"Medium",D8658&lt;20,"High",D8658&gt;=20,"Very High")</f>
        <v>Very High</v>
      </c>
      <c r="R8658" t="str">
        <f t="shared" si="271"/>
        <v>Normal</v>
      </c>
    </row>
    <row r="8659" spans="1:18" x14ac:dyDescent="0.3">
      <c r="A8659" t="s">
        <v>8670</v>
      </c>
      <c r="B8659" s="2">
        <v>24396</v>
      </c>
      <c r="C8659" t="s">
        <v>10013</v>
      </c>
      <c r="D8659" s="1">
        <v>19.73</v>
      </c>
      <c r="E8659" t="s">
        <v>10024</v>
      </c>
      <c r="F8659" s="2">
        <v>64610</v>
      </c>
      <c r="G8659" t="s">
        <v>10040</v>
      </c>
      <c r="H8659" t="s">
        <v>10029</v>
      </c>
      <c r="I8659" s="2">
        <v>589</v>
      </c>
      <c r="J8659" s="3">
        <v>11.1</v>
      </c>
      <c r="K8659" t="s">
        <v>10035</v>
      </c>
      <c r="L8659" s="4">
        <v>42670</v>
      </c>
      <c r="M8659" t="s">
        <v>10037</v>
      </c>
      <c r="N8659">
        <f t="shared" si="270"/>
        <v>1</v>
      </c>
      <c r="O8659" t="str" cm="1">
        <f t="array" ref="O8659">_xlfn.IFS(I8659&lt;600, "Very Poor",I8659&lt;650,"Poor",I8659&lt;700,"Fair",I8659&lt;750,"Good",I8659&gt;=750,"Excellent")</f>
        <v>Very Poor</v>
      </c>
      <c r="P8659" t="str" cm="1">
        <f t="array" ref="P8659">_xlfn.IFS(F8659&lt;30000,"Low",F8659&lt;60000,"Lower Middle",F8659&lt;100000, "Upper Middle",F8659&gt;=100000, "High")</f>
        <v>Upper Middle</v>
      </c>
      <c r="Q8659" t="str" cm="1">
        <f t="array" ref="Q8659">_xlfn.IFS(D8659&lt;10,"Low",D8659&lt;15,"Medium",D8659&lt;20,"High",D8659&gt;=20,"Very High")</f>
        <v>High</v>
      </c>
      <c r="R8659" t="str">
        <f t="shared" si="271"/>
        <v>High Risk</v>
      </c>
    </row>
    <row r="8660" spans="1:18" x14ac:dyDescent="0.3">
      <c r="A8660" t="s">
        <v>8671</v>
      </c>
      <c r="B8660" s="2">
        <v>13755</v>
      </c>
      <c r="C8660" t="s">
        <v>10013</v>
      </c>
      <c r="D8660" s="1">
        <v>10.83</v>
      </c>
      <c r="E8660" t="s">
        <v>10025</v>
      </c>
      <c r="F8660" s="2">
        <v>119565</v>
      </c>
      <c r="G8660" t="s">
        <v>10039</v>
      </c>
      <c r="H8660" t="s">
        <v>10030</v>
      </c>
      <c r="I8660" s="2">
        <v>634</v>
      </c>
      <c r="J8660" s="3">
        <v>35.299999999999997</v>
      </c>
      <c r="K8660" t="s">
        <v>10035</v>
      </c>
      <c r="L8660" s="4">
        <v>43935</v>
      </c>
      <c r="M8660" t="s">
        <v>10037</v>
      </c>
      <c r="N8660">
        <f t="shared" si="270"/>
        <v>1</v>
      </c>
      <c r="O8660" t="str" cm="1">
        <f t="array" ref="O8660">_xlfn.IFS(I8660&lt;600, "Very Poor",I8660&lt;650,"Poor",I8660&lt;700,"Fair",I8660&lt;750,"Good",I8660&gt;=750,"Excellent")</f>
        <v>Poor</v>
      </c>
      <c r="P8660" t="str" cm="1">
        <f t="array" ref="P8660">_xlfn.IFS(F8660&lt;30000,"Low",F8660&lt;60000,"Lower Middle",F8660&lt;100000, "Upper Middle",F8660&gt;=100000, "High")</f>
        <v>High</v>
      </c>
      <c r="Q8660" t="str" cm="1">
        <f t="array" ref="Q8660">_xlfn.IFS(D8660&lt;10,"Low",D8660&lt;15,"Medium",D8660&lt;20,"High",D8660&gt;=20,"Very High")</f>
        <v>Medium</v>
      </c>
      <c r="R8660" t="str">
        <f t="shared" si="271"/>
        <v>Normal</v>
      </c>
    </row>
    <row r="8661" spans="1:18" x14ac:dyDescent="0.3">
      <c r="A8661" t="s">
        <v>8672</v>
      </c>
      <c r="B8661" s="2">
        <v>1865</v>
      </c>
      <c r="C8661" t="s">
        <v>10013</v>
      </c>
      <c r="D8661" s="1">
        <v>23.84</v>
      </c>
      <c r="E8661" t="s">
        <v>10024</v>
      </c>
      <c r="F8661" s="2">
        <v>139944</v>
      </c>
      <c r="G8661" t="s">
        <v>10039</v>
      </c>
      <c r="H8661" t="s">
        <v>10033</v>
      </c>
      <c r="I8661" s="2">
        <v>635</v>
      </c>
      <c r="J8661" s="3">
        <v>23.3</v>
      </c>
      <c r="K8661" t="s">
        <v>10034</v>
      </c>
      <c r="L8661" s="4">
        <v>42717</v>
      </c>
      <c r="M8661" t="s">
        <v>10037</v>
      </c>
      <c r="N8661">
        <f t="shared" si="270"/>
        <v>1</v>
      </c>
      <c r="O8661" t="str" cm="1">
        <f t="array" ref="O8661">_xlfn.IFS(I8661&lt;600, "Very Poor",I8661&lt;650,"Poor",I8661&lt;700,"Fair",I8661&lt;750,"Good",I8661&gt;=750,"Excellent")</f>
        <v>Poor</v>
      </c>
      <c r="P8661" t="str" cm="1">
        <f t="array" ref="P8661">_xlfn.IFS(F8661&lt;30000,"Low",F8661&lt;60000,"Lower Middle",F8661&lt;100000, "Upper Middle",F8661&gt;=100000, "High")</f>
        <v>High</v>
      </c>
      <c r="Q8661" t="str" cm="1">
        <f t="array" ref="Q8661">_xlfn.IFS(D8661&lt;10,"Low",D8661&lt;15,"Medium",D8661&lt;20,"High",D8661&gt;=20,"Very High")</f>
        <v>Very High</v>
      </c>
      <c r="R8661" t="str">
        <f t="shared" si="271"/>
        <v>High Risk</v>
      </c>
    </row>
    <row r="8662" spans="1:18" x14ac:dyDescent="0.3">
      <c r="A8662" t="s">
        <v>8673</v>
      </c>
      <c r="B8662" s="2">
        <v>12173</v>
      </c>
      <c r="C8662" t="s">
        <v>10014</v>
      </c>
      <c r="D8662" s="1">
        <v>16.190000000000001</v>
      </c>
      <c r="E8662" t="s">
        <v>10017</v>
      </c>
      <c r="F8662" s="2">
        <v>90818</v>
      </c>
      <c r="G8662" t="s">
        <v>10039</v>
      </c>
      <c r="H8662" t="s">
        <v>10033</v>
      </c>
      <c r="I8662" s="2">
        <v>628</v>
      </c>
      <c r="J8662" s="3">
        <v>9.1</v>
      </c>
      <c r="K8662" t="s">
        <v>10035</v>
      </c>
      <c r="L8662" s="4">
        <v>43409</v>
      </c>
      <c r="M8662" t="s">
        <v>10036</v>
      </c>
      <c r="N8662">
        <f t="shared" si="270"/>
        <v>0</v>
      </c>
      <c r="O8662" t="str" cm="1">
        <f t="array" ref="O8662">_xlfn.IFS(I8662&lt;600, "Very Poor",I8662&lt;650,"Poor",I8662&lt;700,"Fair",I8662&lt;750,"Good",I8662&gt;=750,"Excellent")</f>
        <v>Poor</v>
      </c>
      <c r="P8662" t="str" cm="1">
        <f t="array" ref="P8662">_xlfn.IFS(F8662&lt;30000,"Low",F8662&lt;60000,"Lower Middle",F8662&lt;100000, "Upper Middle",F8662&gt;=100000, "High")</f>
        <v>Upper Middle</v>
      </c>
      <c r="Q8662" t="str" cm="1">
        <f t="array" ref="Q8662">_xlfn.IFS(D8662&lt;10,"Low",D8662&lt;15,"Medium",D8662&lt;20,"High",D8662&gt;=20,"Very High")</f>
        <v>High</v>
      </c>
      <c r="R8662" t="str">
        <f t="shared" si="271"/>
        <v>High Risk</v>
      </c>
    </row>
    <row r="8663" spans="1:18" x14ac:dyDescent="0.3">
      <c r="A8663" t="s">
        <v>8674</v>
      </c>
      <c r="B8663" s="2">
        <v>39097</v>
      </c>
      <c r="C8663" t="s">
        <v>10013</v>
      </c>
      <c r="D8663" s="1">
        <v>22.06</v>
      </c>
      <c r="E8663" t="s">
        <v>10025</v>
      </c>
      <c r="F8663" s="2">
        <v>39270</v>
      </c>
      <c r="G8663" t="s">
        <v>10039</v>
      </c>
      <c r="H8663" t="s">
        <v>10027</v>
      </c>
      <c r="I8663" s="2">
        <v>695</v>
      </c>
      <c r="J8663" s="3">
        <v>36.700000000000003</v>
      </c>
      <c r="K8663" t="s">
        <v>10035</v>
      </c>
      <c r="L8663" s="4">
        <v>42981</v>
      </c>
      <c r="M8663" t="s">
        <v>10037</v>
      </c>
      <c r="N8663">
        <f t="shared" si="270"/>
        <v>1</v>
      </c>
      <c r="O8663" t="str" cm="1">
        <f t="array" ref="O8663">_xlfn.IFS(I8663&lt;600, "Very Poor",I8663&lt;650,"Poor",I8663&lt;700,"Fair",I8663&lt;750,"Good",I8663&gt;=750,"Excellent")</f>
        <v>Fair</v>
      </c>
      <c r="P8663" t="str" cm="1">
        <f t="array" ref="P8663">_xlfn.IFS(F8663&lt;30000,"Low",F8663&lt;60000,"Lower Middle",F8663&lt;100000, "Upper Middle",F8663&gt;=100000, "High")</f>
        <v>Lower Middle</v>
      </c>
      <c r="Q8663" t="str" cm="1">
        <f t="array" ref="Q8663">_xlfn.IFS(D8663&lt;10,"Low",D8663&lt;15,"Medium",D8663&lt;20,"High",D8663&gt;=20,"Very High")</f>
        <v>Very High</v>
      </c>
      <c r="R8663" t="str">
        <f t="shared" si="271"/>
        <v>Normal</v>
      </c>
    </row>
    <row r="8664" spans="1:18" x14ac:dyDescent="0.3">
      <c r="A8664" t="s">
        <v>8675</v>
      </c>
      <c r="B8664" s="2">
        <v>34371</v>
      </c>
      <c r="C8664" t="s">
        <v>10014</v>
      </c>
      <c r="D8664" s="1">
        <v>21.56</v>
      </c>
      <c r="E8664" t="s">
        <v>10024</v>
      </c>
      <c r="F8664" s="2">
        <v>41326</v>
      </c>
      <c r="G8664" t="s">
        <v>10039</v>
      </c>
      <c r="H8664" t="s">
        <v>10032</v>
      </c>
      <c r="I8664" s="2">
        <v>837</v>
      </c>
      <c r="J8664" s="3">
        <v>24.9</v>
      </c>
      <c r="K8664" t="s">
        <v>10034</v>
      </c>
      <c r="L8664" s="4">
        <v>42929</v>
      </c>
      <c r="M8664" t="s">
        <v>10036</v>
      </c>
      <c r="N8664">
        <f t="shared" si="270"/>
        <v>0</v>
      </c>
      <c r="O8664" t="str" cm="1">
        <f t="array" ref="O8664">_xlfn.IFS(I8664&lt;600, "Very Poor",I8664&lt;650,"Poor",I8664&lt;700,"Fair",I8664&lt;750,"Good",I8664&gt;=750,"Excellent")</f>
        <v>Excellent</v>
      </c>
      <c r="P8664" t="str" cm="1">
        <f t="array" ref="P8664">_xlfn.IFS(F8664&lt;30000,"Low",F8664&lt;60000,"Lower Middle",F8664&lt;100000, "Upper Middle",F8664&gt;=100000, "High")</f>
        <v>Lower Middle</v>
      </c>
      <c r="Q8664" t="str" cm="1">
        <f t="array" ref="Q8664">_xlfn.IFS(D8664&lt;10,"Low",D8664&lt;15,"Medium",D8664&lt;20,"High",D8664&gt;=20,"Very High")</f>
        <v>Very High</v>
      </c>
      <c r="R8664" t="str">
        <f t="shared" si="271"/>
        <v>Normal</v>
      </c>
    </row>
    <row r="8665" spans="1:18" x14ac:dyDescent="0.3">
      <c r="A8665" t="s">
        <v>8676</v>
      </c>
      <c r="B8665" s="2">
        <v>39524</v>
      </c>
      <c r="C8665" t="s">
        <v>10013</v>
      </c>
      <c r="D8665" s="1">
        <v>7.77</v>
      </c>
      <c r="E8665" t="s">
        <v>10025</v>
      </c>
      <c r="F8665" s="2">
        <v>141731</v>
      </c>
      <c r="G8665" t="s">
        <v>10039</v>
      </c>
      <c r="H8665" t="s">
        <v>10026</v>
      </c>
      <c r="I8665" s="2">
        <v>663</v>
      </c>
      <c r="J8665" s="3">
        <v>6</v>
      </c>
      <c r="K8665" t="s">
        <v>10034</v>
      </c>
      <c r="L8665" s="4">
        <v>43359</v>
      </c>
      <c r="M8665" t="s">
        <v>10036</v>
      </c>
      <c r="N8665">
        <f t="shared" si="270"/>
        <v>0</v>
      </c>
      <c r="O8665" t="str" cm="1">
        <f t="array" ref="O8665">_xlfn.IFS(I8665&lt;600, "Very Poor",I8665&lt;650,"Poor",I8665&lt;700,"Fair",I8665&lt;750,"Good",I8665&gt;=750,"Excellent")</f>
        <v>Fair</v>
      </c>
      <c r="P8665" t="str" cm="1">
        <f t="array" ref="P8665">_xlfn.IFS(F8665&lt;30000,"Low",F8665&lt;60000,"Lower Middle",F8665&lt;100000, "Upper Middle",F8665&gt;=100000, "High")</f>
        <v>High</v>
      </c>
      <c r="Q8665" t="str" cm="1">
        <f t="array" ref="Q8665">_xlfn.IFS(D8665&lt;10,"Low",D8665&lt;15,"Medium",D8665&lt;20,"High",D8665&gt;=20,"Very High")</f>
        <v>Low</v>
      </c>
      <c r="R8665" t="str">
        <f t="shared" si="271"/>
        <v>Normal</v>
      </c>
    </row>
    <row r="8666" spans="1:18" x14ac:dyDescent="0.3">
      <c r="A8666" t="s">
        <v>8677</v>
      </c>
      <c r="B8666" s="2">
        <v>12254</v>
      </c>
      <c r="C8666" t="s">
        <v>10014</v>
      </c>
      <c r="D8666" s="1">
        <v>26</v>
      </c>
      <c r="E8666" t="s">
        <v>10017</v>
      </c>
      <c r="F8666" s="2">
        <v>114500</v>
      </c>
      <c r="G8666" t="s">
        <v>10040</v>
      </c>
      <c r="H8666" t="s">
        <v>10030</v>
      </c>
      <c r="I8666" s="2">
        <v>710</v>
      </c>
      <c r="J8666" s="3">
        <v>31.7</v>
      </c>
      <c r="K8666" t="s">
        <v>10035</v>
      </c>
      <c r="L8666" s="4">
        <v>42230</v>
      </c>
      <c r="M8666" t="s">
        <v>10037</v>
      </c>
      <c r="N8666">
        <f t="shared" si="270"/>
        <v>1</v>
      </c>
      <c r="O8666" t="str" cm="1">
        <f t="array" ref="O8666">_xlfn.IFS(I8666&lt;600, "Very Poor",I8666&lt;650,"Poor",I8666&lt;700,"Fair",I8666&lt;750,"Good",I8666&gt;=750,"Excellent")</f>
        <v>Good</v>
      </c>
      <c r="P8666" t="str" cm="1">
        <f t="array" ref="P8666">_xlfn.IFS(F8666&lt;30000,"Low",F8666&lt;60000,"Lower Middle",F8666&lt;100000, "Upper Middle",F8666&gt;=100000, "High")</f>
        <v>High</v>
      </c>
      <c r="Q8666" t="str" cm="1">
        <f t="array" ref="Q8666">_xlfn.IFS(D8666&lt;10,"Low",D8666&lt;15,"Medium",D8666&lt;20,"High",D8666&gt;=20,"Very High")</f>
        <v>Very High</v>
      </c>
      <c r="R8666" t="str">
        <f t="shared" si="271"/>
        <v>Normal</v>
      </c>
    </row>
    <row r="8667" spans="1:18" x14ac:dyDescent="0.3">
      <c r="A8667" t="s">
        <v>8678</v>
      </c>
      <c r="B8667" s="2">
        <v>5018</v>
      </c>
      <c r="C8667" t="s">
        <v>10013</v>
      </c>
      <c r="D8667" s="1">
        <v>22.04</v>
      </c>
      <c r="E8667" t="s">
        <v>10019</v>
      </c>
      <c r="F8667" s="2">
        <v>41531</v>
      </c>
      <c r="G8667" t="s">
        <v>10038</v>
      </c>
      <c r="H8667" t="s">
        <v>10026</v>
      </c>
      <c r="I8667" s="2">
        <v>687</v>
      </c>
      <c r="J8667" s="3">
        <v>21.6</v>
      </c>
      <c r="K8667" t="s">
        <v>10035</v>
      </c>
      <c r="L8667" s="4">
        <v>43174</v>
      </c>
      <c r="M8667" t="s">
        <v>10036</v>
      </c>
      <c r="N8667">
        <f t="shared" si="270"/>
        <v>0</v>
      </c>
      <c r="O8667" t="str" cm="1">
        <f t="array" ref="O8667">_xlfn.IFS(I8667&lt;600, "Very Poor",I8667&lt;650,"Poor",I8667&lt;700,"Fair",I8667&lt;750,"Good",I8667&gt;=750,"Excellent")</f>
        <v>Fair</v>
      </c>
      <c r="P8667" t="str" cm="1">
        <f t="array" ref="P8667">_xlfn.IFS(F8667&lt;30000,"Low",F8667&lt;60000,"Lower Middle",F8667&lt;100000, "Upper Middle",F8667&gt;=100000, "High")</f>
        <v>Lower Middle</v>
      </c>
      <c r="Q8667" t="str" cm="1">
        <f t="array" ref="Q8667">_xlfn.IFS(D8667&lt;10,"Low",D8667&lt;15,"Medium",D8667&lt;20,"High",D8667&gt;=20,"Very High")</f>
        <v>Very High</v>
      </c>
      <c r="R8667" t="str">
        <f t="shared" si="271"/>
        <v>Normal</v>
      </c>
    </row>
    <row r="8668" spans="1:18" x14ac:dyDescent="0.3">
      <c r="A8668" t="s">
        <v>8679</v>
      </c>
      <c r="B8668" s="2">
        <v>6192</v>
      </c>
      <c r="C8668" t="s">
        <v>10014</v>
      </c>
      <c r="D8668" s="1">
        <v>24.51</v>
      </c>
      <c r="E8668" t="s">
        <v>10015</v>
      </c>
      <c r="F8668" s="2">
        <v>77599</v>
      </c>
      <c r="G8668" t="s">
        <v>10040</v>
      </c>
      <c r="H8668" t="s">
        <v>10030</v>
      </c>
      <c r="I8668" s="2">
        <v>632</v>
      </c>
      <c r="J8668" s="3">
        <v>23.7</v>
      </c>
      <c r="K8668" t="s">
        <v>10035</v>
      </c>
      <c r="L8668" s="4">
        <v>43875</v>
      </c>
      <c r="M8668" t="s">
        <v>10037</v>
      </c>
      <c r="N8668">
        <f t="shared" si="270"/>
        <v>1</v>
      </c>
      <c r="O8668" t="str" cm="1">
        <f t="array" ref="O8668">_xlfn.IFS(I8668&lt;600, "Very Poor",I8668&lt;650,"Poor",I8668&lt;700,"Fair",I8668&lt;750,"Good",I8668&gt;=750,"Excellent")</f>
        <v>Poor</v>
      </c>
      <c r="P8668" t="str" cm="1">
        <f t="array" ref="P8668">_xlfn.IFS(F8668&lt;30000,"Low",F8668&lt;60000,"Lower Middle",F8668&lt;100000, "Upper Middle",F8668&gt;=100000, "High")</f>
        <v>Upper Middle</v>
      </c>
      <c r="Q8668" t="str" cm="1">
        <f t="array" ref="Q8668">_xlfn.IFS(D8668&lt;10,"Low",D8668&lt;15,"Medium",D8668&lt;20,"High",D8668&gt;=20,"Very High")</f>
        <v>Very High</v>
      </c>
      <c r="R8668" t="str">
        <f t="shared" si="271"/>
        <v>High Risk</v>
      </c>
    </row>
    <row r="8669" spans="1:18" x14ac:dyDescent="0.3">
      <c r="A8669" t="s">
        <v>8680</v>
      </c>
      <c r="B8669" s="2">
        <v>3015</v>
      </c>
      <c r="C8669" t="s">
        <v>10013</v>
      </c>
      <c r="D8669" s="1">
        <v>16.190000000000001</v>
      </c>
      <c r="E8669" t="s">
        <v>10020</v>
      </c>
      <c r="F8669" s="2">
        <v>65960</v>
      </c>
      <c r="G8669" t="s">
        <v>10038</v>
      </c>
      <c r="H8669" t="s">
        <v>10027</v>
      </c>
      <c r="I8669" s="2">
        <v>607</v>
      </c>
      <c r="J8669" s="3">
        <v>26.5</v>
      </c>
      <c r="K8669" t="s">
        <v>10035</v>
      </c>
      <c r="L8669" s="4">
        <v>42738</v>
      </c>
      <c r="M8669" t="s">
        <v>10037</v>
      </c>
      <c r="N8669">
        <f t="shared" si="270"/>
        <v>1</v>
      </c>
      <c r="O8669" t="str" cm="1">
        <f t="array" ref="O8669">_xlfn.IFS(I8669&lt;600, "Very Poor",I8669&lt;650,"Poor",I8669&lt;700,"Fair",I8669&lt;750,"Good",I8669&gt;=750,"Excellent")</f>
        <v>Poor</v>
      </c>
      <c r="P8669" t="str" cm="1">
        <f t="array" ref="P8669">_xlfn.IFS(F8669&lt;30000,"Low",F8669&lt;60000,"Lower Middle",F8669&lt;100000, "Upper Middle",F8669&gt;=100000, "High")</f>
        <v>Upper Middle</v>
      </c>
      <c r="Q8669" t="str" cm="1">
        <f t="array" ref="Q8669">_xlfn.IFS(D8669&lt;10,"Low",D8669&lt;15,"Medium",D8669&lt;20,"High",D8669&gt;=20,"Very High")</f>
        <v>High</v>
      </c>
      <c r="R8669" t="str">
        <f t="shared" si="271"/>
        <v>High Risk</v>
      </c>
    </row>
    <row r="8670" spans="1:18" x14ac:dyDescent="0.3">
      <c r="A8670" t="s">
        <v>8681</v>
      </c>
      <c r="B8670" s="2">
        <v>4380</v>
      </c>
      <c r="C8670" t="s">
        <v>10014</v>
      </c>
      <c r="D8670" s="1">
        <v>9.8800000000000008</v>
      </c>
      <c r="E8670" t="s">
        <v>10017</v>
      </c>
      <c r="F8670" s="2">
        <v>44354</v>
      </c>
      <c r="G8670" t="s">
        <v>10039</v>
      </c>
      <c r="H8670" t="s">
        <v>10033</v>
      </c>
      <c r="I8670" s="2">
        <v>739</v>
      </c>
      <c r="J8670" s="3">
        <v>8.3000000000000007</v>
      </c>
      <c r="K8670" t="s">
        <v>10035</v>
      </c>
      <c r="L8670" s="4">
        <v>42751</v>
      </c>
      <c r="M8670" t="s">
        <v>10036</v>
      </c>
      <c r="N8670">
        <f t="shared" si="270"/>
        <v>0</v>
      </c>
      <c r="O8670" t="str" cm="1">
        <f t="array" ref="O8670">_xlfn.IFS(I8670&lt;600, "Very Poor",I8670&lt;650,"Poor",I8670&lt;700,"Fair",I8670&lt;750,"Good",I8670&gt;=750,"Excellent")</f>
        <v>Good</v>
      </c>
      <c r="P8670" t="str" cm="1">
        <f t="array" ref="P8670">_xlfn.IFS(F8670&lt;30000,"Low",F8670&lt;60000,"Lower Middle",F8670&lt;100000, "Upper Middle",F8670&gt;=100000, "High")</f>
        <v>Lower Middle</v>
      </c>
      <c r="Q8670" t="str" cm="1">
        <f t="array" ref="Q8670">_xlfn.IFS(D8670&lt;10,"Low",D8670&lt;15,"Medium",D8670&lt;20,"High",D8670&gt;=20,"Very High")</f>
        <v>Low</v>
      </c>
      <c r="R8670" t="str">
        <f t="shared" si="271"/>
        <v>Normal</v>
      </c>
    </row>
    <row r="8671" spans="1:18" x14ac:dyDescent="0.3">
      <c r="A8671" t="s">
        <v>8682</v>
      </c>
      <c r="B8671" s="2">
        <v>29343</v>
      </c>
      <c r="C8671" t="s">
        <v>10013</v>
      </c>
      <c r="D8671" s="1">
        <v>13.16</v>
      </c>
      <c r="E8671" t="s">
        <v>10017</v>
      </c>
      <c r="F8671" s="2">
        <v>101519</v>
      </c>
      <c r="G8671" t="s">
        <v>10040</v>
      </c>
      <c r="H8671" t="s">
        <v>10028</v>
      </c>
      <c r="I8671" s="2">
        <v>809</v>
      </c>
      <c r="J8671" s="3">
        <v>38.200000000000003</v>
      </c>
      <c r="K8671" t="s">
        <v>10034</v>
      </c>
      <c r="L8671" s="4">
        <v>43873</v>
      </c>
      <c r="M8671" t="s">
        <v>10036</v>
      </c>
      <c r="N8671">
        <f t="shared" si="270"/>
        <v>0</v>
      </c>
      <c r="O8671" t="str" cm="1">
        <f t="array" ref="O8671">_xlfn.IFS(I8671&lt;600, "Very Poor",I8671&lt;650,"Poor",I8671&lt;700,"Fair",I8671&lt;750,"Good",I8671&gt;=750,"Excellent")</f>
        <v>Excellent</v>
      </c>
      <c r="P8671" t="str" cm="1">
        <f t="array" ref="P8671">_xlfn.IFS(F8671&lt;30000,"Low",F8671&lt;60000,"Lower Middle",F8671&lt;100000, "Upper Middle",F8671&gt;=100000, "High")</f>
        <v>High</v>
      </c>
      <c r="Q8671" t="str" cm="1">
        <f t="array" ref="Q8671">_xlfn.IFS(D8671&lt;10,"Low",D8671&lt;15,"Medium",D8671&lt;20,"High",D8671&gt;=20,"Very High")</f>
        <v>Medium</v>
      </c>
      <c r="R8671" t="str">
        <f t="shared" si="271"/>
        <v>Normal</v>
      </c>
    </row>
    <row r="8672" spans="1:18" x14ac:dyDescent="0.3">
      <c r="A8672" t="s">
        <v>8683</v>
      </c>
      <c r="B8672" s="2">
        <v>4770</v>
      </c>
      <c r="C8672" t="s">
        <v>10014</v>
      </c>
      <c r="D8672" s="1">
        <v>27.54</v>
      </c>
      <c r="E8672" t="s">
        <v>10015</v>
      </c>
      <c r="F8672" s="2">
        <v>58639</v>
      </c>
      <c r="G8672" t="s">
        <v>10039</v>
      </c>
      <c r="H8672" t="s">
        <v>10027</v>
      </c>
      <c r="I8672" s="2">
        <v>783</v>
      </c>
      <c r="J8672" s="3">
        <v>13.9</v>
      </c>
      <c r="K8672" t="s">
        <v>10034</v>
      </c>
      <c r="L8672" s="4">
        <v>43161</v>
      </c>
      <c r="M8672" t="s">
        <v>10036</v>
      </c>
      <c r="N8672">
        <f t="shared" si="270"/>
        <v>0</v>
      </c>
      <c r="O8672" t="str" cm="1">
        <f t="array" ref="O8672">_xlfn.IFS(I8672&lt;600, "Very Poor",I8672&lt;650,"Poor",I8672&lt;700,"Fair",I8672&lt;750,"Good",I8672&gt;=750,"Excellent")</f>
        <v>Excellent</v>
      </c>
      <c r="P8672" t="str" cm="1">
        <f t="array" ref="P8672">_xlfn.IFS(F8672&lt;30000,"Low",F8672&lt;60000,"Lower Middle",F8672&lt;100000, "Upper Middle",F8672&gt;=100000, "High")</f>
        <v>Lower Middle</v>
      </c>
      <c r="Q8672" t="str" cm="1">
        <f t="array" ref="Q8672">_xlfn.IFS(D8672&lt;10,"Low",D8672&lt;15,"Medium",D8672&lt;20,"High",D8672&gt;=20,"Very High")</f>
        <v>Very High</v>
      </c>
      <c r="R8672" t="str">
        <f t="shared" si="271"/>
        <v>Normal</v>
      </c>
    </row>
    <row r="8673" spans="1:18" x14ac:dyDescent="0.3">
      <c r="A8673" t="s">
        <v>8684</v>
      </c>
      <c r="B8673" s="2">
        <v>6829</v>
      </c>
      <c r="C8673" t="s">
        <v>10014</v>
      </c>
      <c r="D8673" s="1">
        <v>28.45</v>
      </c>
      <c r="E8673" t="s">
        <v>10018</v>
      </c>
      <c r="F8673" s="2">
        <v>103698</v>
      </c>
      <c r="G8673" t="s">
        <v>10039</v>
      </c>
      <c r="H8673" t="s">
        <v>10033</v>
      </c>
      <c r="I8673" s="2">
        <v>599</v>
      </c>
      <c r="J8673" s="3">
        <v>26.8</v>
      </c>
      <c r="K8673" t="s">
        <v>10035</v>
      </c>
      <c r="L8673" s="4">
        <v>43752</v>
      </c>
      <c r="M8673" t="s">
        <v>10037</v>
      </c>
      <c r="N8673">
        <f t="shared" si="270"/>
        <v>1</v>
      </c>
      <c r="O8673" t="str" cm="1">
        <f t="array" ref="O8673">_xlfn.IFS(I8673&lt;600, "Very Poor",I8673&lt;650,"Poor",I8673&lt;700,"Fair",I8673&lt;750,"Good",I8673&gt;=750,"Excellent")</f>
        <v>Very Poor</v>
      </c>
      <c r="P8673" t="str" cm="1">
        <f t="array" ref="P8673">_xlfn.IFS(F8673&lt;30000,"Low",F8673&lt;60000,"Lower Middle",F8673&lt;100000, "Upper Middle",F8673&gt;=100000, "High")</f>
        <v>High</v>
      </c>
      <c r="Q8673" t="str" cm="1">
        <f t="array" ref="Q8673">_xlfn.IFS(D8673&lt;10,"Low",D8673&lt;15,"Medium",D8673&lt;20,"High",D8673&gt;=20,"Very High")</f>
        <v>Very High</v>
      </c>
      <c r="R8673" t="str">
        <f t="shared" si="271"/>
        <v>High Risk</v>
      </c>
    </row>
    <row r="8674" spans="1:18" x14ac:dyDescent="0.3">
      <c r="A8674" t="s">
        <v>8685</v>
      </c>
      <c r="B8674" s="2">
        <v>35381</v>
      </c>
      <c r="C8674" t="s">
        <v>10014</v>
      </c>
      <c r="D8674" s="1">
        <v>17.05</v>
      </c>
      <c r="E8674" t="s">
        <v>10023</v>
      </c>
      <c r="F8674" s="2">
        <v>123064</v>
      </c>
      <c r="G8674" t="s">
        <v>10039</v>
      </c>
      <c r="H8674" t="s">
        <v>10027</v>
      </c>
      <c r="I8674" s="2">
        <v>838</v>
      </c>
      <c r="J8674" s="3">
        <v>34.9</v>
      </c>
      <c r="K8674" t="s">
        <v>10034</v>
      </c>
      <c r="L8674" s="4">
        <v>42300</v>
      </c>
      <c r="M8674" t="s">
        <v>10036</v>
      </c>
      <c r="N8674">
        <f t="shared" si="270"/>
        <v>0</v>
      </c>
      <c r="O8674" t="str" cm="1">
        <f t="array" ref="O8674">_xlfn.IFS(I8674&lt;600, "Very Poor",I8674&lt;650,"Poor",I8674&lt;700,"Fair",I8674&lt;750,"Good",I8674&gt;=750,"Excellent")</f>
        <v>Excellent</v>
      </c>
      <c r="P8674" t="str" cm="1">
        <f t="array" ref="P8674">_xlfn.IFS(F8674&lt;30000,"Low",F8674&lt;60000,"Lower Middle",F8674&lt;100000, "Upper Middle",F8674&gt;=100000, "High")</f>
        <v>High</v>
      </c>
      <c r="Q8674" t="str" cm="1">
        <f t="array" ref="Q8674">_xlfn.IFS(D8674&lt;10,"Low",D8674&lt;15,"Medium",D8674&lt;20,"High",D8674&gt;=20,"Very High")</f>
        <v>High</v>
      </c>
      <c r="R8674" t="str">
        <f t="shared" si="271"/>
        <v>Normal</v>
      </c>
    </row>
    <row r="8675" spans="1:18" x14ac:dyDescent="0.3">
      <c r="A8675" t="s">
        <v>8686</v>
      </c>
      <c r="B8675" s="2">
        <v>16545</v>
      </c>
      <c r="C8675" t="s">
        <v>10013</v>
      </c>
      <c r="D8675" s="1">
        <v>12.47</v>
      </c>
      <c r="E8675" t="s">
        <v>10022</v>
      </c>
      <c r="F8675" s="2">
        <v>106280</v>
      </c>
      <c r="G8675" t="s">
        <v>10038</v>
      </c>
      <c r="H8675" t="s">
        <v>10033</v>
      </c>
      <c r="I8675" s="2">
        <v>582</v>
      </c>
      <c r="J8675" s="3">
        <v>16.600000000000001</v>
      </c>
      <c r="K8675" t="s">
        <v>10035</v>
      </c>
      <c r="L8675" s="4">
        <v>43540</v>
      </c>
      <c r="M8675" t="s">
        <v>10036</v>
      </c>
      <c r="N8675">
        <f t="shared" si="270"/>
        <v>0</v>
      </c>
      <c r="O8675" t="str" cm="1">
        <f t="array" ref="O8675">_xlfn.IFS(I8675&lt;600, "Very Poor",I8675&lt;650,"Poor",I8675&lt;700,"Fair",I8675&lt;750,"Good",I8675&gt;=750,"Excellent")</f>
        <v>Very Poor</v>
      </c>
      <c r="P8675" t="str" cm="1">
        <f t="array" ref="P8675">_xlfn.IFS(F8675&lt;30000,"Low",F8675&lt;60000,"Lower Middle",F8675&lt;100000, "Upper Middle",F8675&gt;=100000, "High")</f>
        <v>High</v>
      </c>
      <c r="Q8675" t="str" cm="1">
        <f t="array" ref="Q8675">_xlfn.IFS(D8675&lt;10,"Low",D8675&lt;15,"Medium",D8675&lt;20,"High",D8675&gt;=20,"Very High")</f>
        <v>Medium</v>
      </c>
      <c r="R8675" t="str">
        <f t="shared" si="271"/>
        <v>Normal</v>
      </c>
    </row>
    <row r="8676" spans="1:18" x14ac:dyDescent="0.3">
      <c r="A8676" t="s">
        <v>8687</v>
      </c>
      <c r="B8676" s="2">
        <v>19263</v>
      </c>
      <c r="C8676" t="s">
        <v>10013</v>
      </c>
      <c r="D8676" s="1">
        <v>23.26</v>
      </c>
      <c r="E8676" t="s">
        <v>10019</v>
      </c>
      <c r="F8676" s="2">
        <v>120284</v>
      </c>
      <c r="G8676" t="s">
        <v>10039</v>
      </c>
      <c r="H8676" t="s">
        <v>10027</v>
      </c>
      <c r="I8676" s="2">
        <v>612</v>
      </c>
      <c r="J8676" s="3">
        <v>27</v>
      </c>
      <c r="K8676" t="s">
        <v>10034</v>
      </c>
      <c r="L8676" s="4">
        <v>42835</v>
      </c>
      <c r="M8676" t="s">
        <v>10037</v>
      </c>
      <c r="N8676">
        <f t="shared" si="270"/>
        <v>1</v>
      </c>
      <c r="O8676" t="str" cm="1">
        <f t="array" ref="O8676">_xlfn.IFS(I8676&lt;600, "Very Poor",I8676&lt;650,"Poor",I8676&lt;700,"Fair",I8676&lt;750,"Good",I8676&gt;=750,"Excellent")</f>
        <v>Poor</v>
      </c>
      <c r="P8676" t="str" cm="1">
        <f t="array" ref="P8676">_xlfn.IFS(F8676&lt;30000,"Low",F8676&lt;60000,"Lower Middle",F8676&lt;100000, "Upper Middle",F8676&gt;=100000, "High")</f>
        <v>High</v>
      </c>
      <c r="Q8676" t="str" cm="1">
        <f t="array" ref="Q8676">_xlfn.IFS(D8676&lt;10,"Low",D8676&lt;15,"Medium",D8676&lt;20,"High",D8676&gt;=20,"Very High")</f>
        <v>Very High</v>
      </c>
      <c r="R8676" t="str">
        <f t="shared" si="271"/>
        <v>High Risk</v>
      </c>
    </row>
    <row r="8677" spans="1:18" x14ac:dyDescent="0.3">
      <c r="A8677" t="s">
        <v>8688</v>
      </c>
      <c r="B8677" s="2">
        <v>39140</v>
      </c>
      <c r="C8677" t="s">
        <v>10014</v>
      </c>
      <c r="D8677" s="1">
        <v>24.15</v>
      </c>
      <c r="E8677" t="s">
        <v>10018</v>
      </c>
      <c r="F8677" s="2">
        <v>70739</v>
      </c>
      <c r="G8677" t="s">
        <v>10040</v>
      </c>
      <c r="H8677" t="s">
        <v>10032</v>
      </c>
      <c r="I8677" s="2">
        <v>769</v>
      </c>
      <c r="J8677" s="3">
        <v>39.6</v>
      </c>
      <c r="K8677" t="s">
        <v>10034</v>
      </c>
      <c r="L8677" s="4">
        <v>42854</v>
      </c>
      <c r="M8677" t="s">
        <v>10037</v>
      </c>
      <c r="N8677">
        <f t="shared" si="270"/>
        <v>1</v>
      </c>
      <c r="O8677" t="str" cm="1">
        <f t="array" ref="O8677">_xlfn.IFS(I8677&lt;600, "Very Poor",I8677&lt;650,"Poor",I8677&lt;700,"Fair",I8677&lt;750,"Good",I8677&gt;=750,"Excellent")</f>
        <v>Excellent</v>
      </c>
      <c r="P8677" t="str" cm="1">
        <f t="array" ref="P8677">_xlfn.IFS(F8677&lt;30000,"Low",F8677&lt;60000,"Lower Middle",F8677&lt;100000, "Upper Middle",F8677&gt;=100000, "High")</f>
        <v>Upper Middle</v>
      </c>
      <c r="Q8677" t="str" cm="1">
        <f t="array" ref="Q8677">_xlfn.IFS(D8677&lt;10,"Low",D8677&lt;15,"Medium",D8677&lt;20,"High",D8677&gt;=20,"Very High")</f>
        <v>Very High</v>
      </c>
      <c r="R8677" t="str">
        <f t="shared" si="271"/>
        <v>Normal</v>
      </c>
    </row>
    <row r="8678" spans="1:18" x14ac:dyDescent="0.3">
      <c r="A8678" t="s">
        <v>8689</v>
      </c>
      <c r="B8678" s="2">
        <v>26675</v>
      </c>
      <c r="C8678" t="s">
        <v>10013</v>
      </c>
      <c r="D8678" s="1">
        <v>25.39</v>
      </c>
      <c r="E8678" t="s">
        <v>10018</v>
      </c>
      <c r="F8678" s="2">
        <v>48128</v>
      </c>
      <c r="G8678" t="s">
        <v>10040</v>
      </c>
      <c r="H8678" t="s">
        <v>10027</v>
      </c>
      <c r="I8678" s="2">
        <v>755</v>
      </c>
      <c r="J8678" s="3">
        <v>34.799999999999997</v>
      </c>
      <c r="K8678" t="s">
        <v>10035</v>
      </c>
      <c r="L8678" s="4">
        <v>43542</v>
      </c>
      <c r="M8678" t="s">
        <v>10037</v>
      </c>
      <c r="N8678">
        <f t="shared" si="270"/>
        <v>1</v>
      </c>
      <c r="O8678" t="str" cm="1">
        <f t="array" ref="O8678">_xlfn.IFS(I8678&lt;600, "Very Poor",I8678&lt;650,"Poor",I8678&lt;700,"Fair",I8678&lt;750,"Good",I8678&gt;=750,"Excellent")</f>
        <v>Excellent</v>
      </c>
      <c r="P8678" t="str" cm="1">
        <f t="array" ref="P8678">_xlfn.IFS(F8678&lt;30000,"Low",F8678&lt;60000,"Lower Middle",F8678&lt;100000, "Upper Middle",F8678&gt;=100000, "High")</f>
        <v>Lower Middle</v>
      </c>
      <c r="Q8678" t="str" cm="1">
        <f t="array" ref="Q8678">_xlfn.IFS(D8678&lt;10,"Low",D8678&lt;15,"Medium",D8678&lt;20,"High",D8678&gt;=20,"Very High")</f>
        <v>Very High</v>
      </c>
      <c r="R8678" t="str">
        <f t="shared" si="271"/>
        <v>Normal</v>
      </c>
    </row>
    <row r="8679" spans="1:18" x14ac:dyDescent="0.3">
      <c r="A8679" t="s">
        <v>8690</v>
      </c>
      <c r="B8679" s="2">
        <v>26362</v>
      </c>
      <c r="C8679" t="s">
        <v>10013</v>
      </c>
      <c r="D8679" s="1">
        <v>5.78</v>
      </c>
      <c r="E8679" t="s">
        <v>10019</v>
      </c>
      <c r="F8679" s="2">
        <v>110512</v>
      </c>
      <c r="G8679" t="s">
        <v>10040</v>
      </c>
      <c r="H8679" t="s">
        <v>10030</v>
      </c>
      <c r="I8679" s="2">
        <v>653</v>
      </c>
      <c r="J8679" s="3">
        <v>32.299999999999997</v>
      </c>
      <c r="K8679" t="s">
        <v>10035</v>
      </c>
      <c r="L8679" s="4">
        <v>42336</v>
      </c>
      <c r="M8679" t="s">
        <v>10036</v>
      </c>
      <c r="N8679">
        <f t="shared" si="270"/>
        <v>0</v>
      </c>
      <c r="O8679" t="str" cm="1">
        <f t="array" ref="O8679">_xlfn.IFS(I8679&lt;600, "Very Poor",I8679&lt;650,"Poor",I8679&lt;700,"Fair",I8679&lt;750,"Good",I8679&gt;=750,"Excellent")</f>
        <v>Fair</v>
      </c>
      <c r="P8679" t="str" cm="1">
        <f t="array" ref="P8679">_xlfn.IFS(F8679&lt;30000,"Low",F8679&lt;60000,"Lower Middle",F8679&lt;100000, "Upper Middle",F8679&gt;=100000, "High")</f>
        <v>High</v>
      </c>
      <c r="Q8679" t="str" cm="1">
        <f t="array" ref="Q8679">_xlfn.IFS(D8679&lt;10,"Low",D8679&lt;15,"Medium",D8679&lt;20,"High",D8679&gt;=20,"Very High")</f>
        <v>Low</v>
      </c>
      <c r="R8679" t="str">
        <f t="shared" si="271"/>
        <v>Normal</v>
      </c>
    </row>
    <row r="8680" spans="1:18" x14ac:dyDescent="0.3">
      <c r="A8680" t="s">
        <v>8691</v>
      </c>
      <c r="B8680" s="2">
        <v>1148</v>
      </c>
      <c r="C8680" t="s">
        <v>10013</v>
      </c>
      <c r="D8680" s="1">
        <v>5.24</v>
      </c>
      <c r="E8680" t="s">
        <v>10016</v>
      </c>
      <c r="F8680" s="2">
        <v>108523</v>
      </c>
      <c r="G8680" t="s">
        <v>10039</v>
      </c>
      <c r="H8680" t="s">
        <v>10027</v>
      </c>
      <c r="I8680" s="2">
        <v>623</v>
      </c>
      <c r="J8680" s="3">
        <v>20.399999999999999</v>
      </c>
      <c r="K8680" t="s">
        <v>10034</v>
      </c>
      <c r="L8680" s="4">
        <v>43432</v>
      </c>
      <c r="M8680" t="s">
        <v>10036</v>
      </c>
      <c r="N8680">
        <f t="shared" si="270"/>
        <v>0</v>
      </c>
      <c r="O8680" t="str" cm="1">
        <f t="array" ref="O8680">_xlfn.IFS(I8680&lt;600, "Very Poor",I8680&lt;650,"Poor",I8680&lt;700,"Fair",I8680&lt;750,"Good",I8680&gt;=750,"Excellent")</f>
        <v>Poor</v>
      </c>
      <c r="P8680" t="str" cm="1">
        <f t="array" ref="P8680">_xlfn.IFS(F8680&lt;30000,"Low",F8680&lt;60000,"Lower Middle",F8680&lt;100000, "Upper Middle",F8680&gt;=100000, "High")</f>
        <v>High</v>
      </c>
      <c r="Q8680" t="str" cm="1">
        <f t="array" ref="Q8680">_xlfn.IFS(D8680&lt;10,"Low",D8680&lt;15,"Medium",D8680&lt;20,"High",D8680&gt;=20,"Very High")</f>
        <v>Low</v>
      </c>
      <c r="R8680" t="str">
        <f t="shared" si="271"/>
        <v>Normal</v>
      </c>
    </row>
    <row r="8681" spans="1:18" x14ac:dyDescent="0.3">
      <c r="A8681" t="s">
        <v>8692</v>
      </c>
      <c r="B8681" s="2">
        <v>2754</v>
      </c>
      <c r="C8681" t="s">
        <v>10013</v>
      </c>
      <c r="D8681" s="1">
        <v>13.93</v>
      </c>
      <c r="E8681" t="s">
        <v>10024</v>
      </c>
      <c r="F8681" s="2">
        <v>65832</v>
      </c>
      <c r="G8681" t="s">
        <v>10038</v>
      </c>
      <c r="H8681" t="s">
        <v>10033</v>
      </c>
      <c r="I8681" s="2">
        <v>718</v>
      </c>
      <c r="J8681" s="3">
        <v>20.8</v>
      </c>
      <c r="K8681" t="s">
        <v>10034</v>
      </c>
      <c r="L8681" s="4">
        <v>42373</v>
      </c>
      <c r="M8681" t="s">
        <v>10036</v>
      </c>
      <c r="N8681">
        <f t="shared" si="270"/>
        <v>0</v>
      </c>
      <c r="O8681" t="str" cm="1">
        <f t="array" ref="O8681">_xlfn.IFS(I8681&lt;600, "Very Poor",I8681&lt;650,"Poor",I8681&lt;700,"Fair",I8681&lt;750,"Good",I8681&gt;=750,"Excellent")</f>
        <v>Good</v>
      </c>
      <c r="P8681" t="str" cm="1">
        <f t="array" ref="P8681">_xlfn.IFS(F8681&lt;30000,"Low",F8681&lt;60000,"Lower Middle",F8681&lt;100000, "Upper Middle",F8681&gt;=100000, "High")</f>
        <v>Upper Middle</v>
      </c>
      <c r="Q8681" t="str" cm="1">
        <f t="array" ref="Q8681">_xlfn.IFS(D8681&lt;10,"Low",D8681&lt;15,"Medium",D8681&lt;20,"High",D8681&gt;=20,"Very High")</f>
        <v>Medium</v>
      </c>
      <c r="R8681" t="str">
        <f t="shared" si="271"/>
        <v>Normal</v>
      </c>
    </row>
    <row r="8682" spans="1:18" x14ac:dyDescent="0.3">
      <c r="A8682" t="s">
        <v>8693</v>
      </c>
      <c r="B8682" s="2">
        <v>27745</v>
      </c>
      <c r="C8682" t="s">
        <v>10013</v>
      </c>
      <c r="D8682" s="1">
        <v>8.81</v>
      </c>
      <c r="E8682" t="s">
        <v>10015</v>
      </c>
      <c r="F8682" s="2">
        <v>105557</v>
      </c>
      <c r="G8682" t="s">
        <v>10040</v>
      </c>
      <c r="H8682" t="s">
        <v>10028</v>
      </c>
      <c r="I8682" s="2">
        <v>806</v>
      </c>
      <c r="J8682" s="3">
        <v>22</v>
      </c>
      <c r="K8682" t="s">
        <v>10035</v>
      </c>
      <c r="L8682" s="4">
        <v>42766</v>
      </c>
      <c r="M8682" t="s">
        <v>10036</v>
      </c>
      <c r="N8682">
        <f t="shared" si="270"/>
        <v>0</v>
      </c>
      <c r="O8682" t="str" cm="1">
        <f t="array" ref="O8682">_xlfn.IFS(I8682&lt;600, "Very Poor",I8682&lt;650,"Poor",I8682&lt;700,"Fair",I8682&lt;750,"Good",I8682&gt;=750,"Excellent")</f>
        <v>Excellent</v>
      </c>
      <c r="P8682" t="str" cm="1">
        <f t="array" ref="P8682">_xlfn.IFS(F8682&lt;30000,"Low",F8682&lt;60000,"Lower Middle",F8682&lt;100000, "Upper Middle",F8682&gt;=100000, "High")</f>
        <v>High</v>
      </c>
      <c r="Q8682" t="str" cm="1">
        <f t="array" ref="Q8682">_xlfn.IFS(D8682&lt;10,"Low",D8682&lt;15,"Medium",D8682&lt;20,"High",D8682&gt;=20,"Very High")</f>
        <v>Low</v>
      </c>
      <c r="R8682" t="str">
        <f t="shared" si="271"/>
        <v>Normal</v>
      </c>
    </row>
    <row r="8683" spans="1:18" x14ac:dyDescent="0.3">
      <c r="A8683" t="s">
        <v>8694</v>
      </c>
      <c r="B8683" s="2">
        <v>8378</v>
      </c>
      <c r="C8683" t="s">
        <v>10013</v>
      </c>
      <c r="D8683" s="1">
        <v>25.12</v>
      </c>
      <c r="E8683" t="s">
        <v>10023</v>
      </c>
      <c r="F8683" s="2">
        <v>109220</v>
      </c>
      <c r="G8683" t="s">
        <v>10039</v>
      </c>
      <c r="H8683" t="s">
        <v>10027</v>
      </c>
      <c r="I8683" s="2">
        <v>671</v>
      </c>
      <c r="J8683" s="3">
        <v>29.2</v>
      </c>
      <c r="K8683" t="s">
        <v>10035</v>
      </c>
      <c r="L8683" s="4">
        <v>42284</v>
      </c>
      <c r="M8683" t="s">
        <v>10037</v>
      </c>
      <c r="N8683">
        <f t="shared" si="270"/>
        <v>1</v>
      </c>
      <c r="O8683" t="str" cm="1">
        <f t="array" ref="O8683">_xlfn.IFS(I8683&lt;600, "Very Poor",I8683&lt;650,"Poor",I8683&lt;700,"Fair",I8683&lt;750,"Good",I8683&gt;=750,"Excellent")</f>
        <v>Fair</v>
      </c>
      <c r="P8683" t="str" cm="1">
        <f t="array" ref="P8683">_xlfn.IFS(F8683&lt;30000,"Low",F8683&lt;60000,"Lower Middle",F8683&lt;100000, "Upper Middle",F8683&gt;=100000, "High")</f>
        <v>High</v>
      </c>
      <c r="Q8683" t="str" cm="1">
        <f t="array" ref="Q8683">_xlfn.IFS(D8683&lt;10,"Low",D8683&lt;15,"Medium",D8683&lt;20,"High",D8683&gt;=20,"Very High")</f>
        <v>Very High</v>
      </c>
      <c r="R8683" t="str">
        <f t="shared" si="271"/>
        <v>Normal</v>
      </c>
    </row>
    <row r="8684" spans="1:18" x14ac:dyDescent="0.3">
      <c r="A8684" t="s">
        <v>8695</v>
      </c>
      <c r="B8684" s="2">
        <v>21140</v>
      </c>
      <c r="C8684" t="s">
        <v>10013</v>
      </c>
      <c r="D8684" s="1">
        <v>18.32</v>
      </c>
      <c r="E8684" t="s">
        <v>10022</v>
      </c>
      <c r="F8684" s="2">
        <v>76316</v>
      </c>
      <c r="G8684" t="s">
        <v>10039</v>
      </c>
      <c r="H8684" t="s">
        <v>10032</v>
      </c>
      <c r="I8684" s="2">
        <v>598</v>
      </c>
      <c r="J8684" s="3">
        <v>10.1</v>
      </c>
      <c r="K8684" t="s">
        <v>10035</v>
      </c>
      <c r="L8684" s="4">
        <v>43101</v>
      </c>
      <c r="M8684" t="s">
        <v>10037</v>
      </c>
      <c r="N8684">
        <f t="shared" si="270"/>
        <v>1</v>
      </c>
      <c r="O8684" t="str" cm="1">
        <f t="array" ref="O8684">_xlfn.IFS(I8684&lt;600, "Very Poor",I8684&lt;650,"Poor",I8684&lt;700,"Fair",I8684&lt;750,"Good",I8684&gt;=750,"Excellent")</f>
        <v>Very Poor</v>
      </c>
      <c r="P8684" t="str" cm="1">
        <f t="array" ref="P8684">_xlfn.IFS(F8684&lt;30000,"Low",F8684&lt;60000,"Lower Middle",F8684&lt;100000, "Upper Middle",F8684&gt;=100000, "High")</f>
        <v>Upper Middle</v>
      </c>
      <c r="Q8684" t="str" cm="1">
        <f t="array" ref="Q8684">_xlfn.IFS(D8684&lt;10,"Low",D8684&lt;15,"Medium",D8684&lt;20,"High",D8684&gt;=20,"Very High")</f>
        <v>High</v>
      </c>
      <c r="R8684" t="str">
        <f t="shared" si="271"/>
        <v>High Risk</v>
      </c>
    </row>
    <row r="8685" spans="1:18" x14ac:dyDescent="0.3">
      <c r="A8685" t="s">
        <v>8696</v>
      </c>
      <c r="B8685" s="2">
        <v>10371</v>
      </c>
      <c r="C8685" t="s">
        <v>10013</v>
      </c>
      <c r="D8685" s="1">
        <v>25.63</v>
      </c>
      <c r="E8685" t="s">
        <v>10015</v>
      </c>
      <c r="F8685" s="2">
        <v>45790</v>
      </c>
      <c r="G8685" t="s">
        <v>10039</v>
      </c>
      <c r="H8685" t="s">
        <v>10026</v>
      </c>
      <c r="I8685" s="2">
        <v>777</v>
      </c>
      <c r="J8685" s="3">
        <v>35.1</v>
      </c>
      <c r="K8685" t="s">
        <v>10035</v>
      </c>
      <c r="L8685" s="4">
        <v>42370</v>
      </c>
      <c r="M8685" t="s">
        <v>10037</v>
      </c>
      <c r="N8685">
        <f t="shared" si="270"/>
        <v>1</v>
      </c>
      <c r="O8685" t="str" cm="1">
        <f t="array" ref="O8685">_xlfn.IFS(I8685&lt;600, "Very Poor",I8685&lt;650,"Poor",I8685&lt;700,"Fair",I8685&lt;750,"Good",I8685&gt;=750,"Excellent")</f>
        <v>Excellent</v>
      </c>
      <c r="P8685" t="str" cm="1">
        <f t="array" ref="P8685">_xlfn.IFS(F8685&lt;30000,"Low",F8685&lt;60000,"Lower Middle",F8685&lt;100000, "Upper Middle",F8685&gt;=100000, "High")</f>
        <v>Lower Middle</v>
      </c>
      <c r="Q8685" t="str" cm="1">
        <f t="array" ref="Q8685">_xlfn.IFS(D8685&lt;10,"Low",D8685&lt;15,"Medium",D8685&lt;20,"High",D8685&gt;=20,"Very High")</f>
        <v>Very High</v>
      </c>
      <c r="R8685" t="str">
        <f t="shared" si="271"/>
        <v>Normal</v>
      </c>
    </row>
    <row r="8686" spans="1:18" x14ac:dyDescent="0.3">
      <c r="A8686" t="s">
        <v>8697</v>
      </c>
      <c r="B8686" s="2">
        <v>27999</v>
      </c>
      <c r="C8686" t="s">
        <v>10013</v>
      </c>
      <c r="D8686" s="1">
        <v>9.42</v>
      </c>
      <c r="E8686" t="s">
        <v>10020</v>
      </c>
      <c r="F8686" s="2">
        <v>86683</v>
      </c>
      <c r="G8686" t="s">
        <v>10039</v>
      </c>
      <c r="H8686" t="s">
        <v>10032</v>
      </c>
      <c r="I8686" s="2">
        <v>698</v>
      </c>
      <c r="J8686" s="3">
        <v>5.6</v>
      </c>
      <c r="K8686" t="s">
        <v>10035</v>
      </c>
      <c r="L8686" s="4">
        <v>43703</v>
      </c>
      <c r="M8686" t="s">
        <v>10036</v>
      </c>
      <c r="N8686">
        <f t="shared" si="270"/>
        <v>0</v>
      </c>
      <c r="O8686" t="str" cm="1">
        <f t="array" ref="O8686">_xlfn.IFS(I8686&lt;600, "Very Poor",I8686&lt;650,"Poor",I8686&lt;700,"Fair",I8686&lt;750,"Good",I8686&gt;=750,"Excellent")</f>
        <v>Fair</v>
      </c>
      <c r="P8686" t="str" cm="1">
        <f t="array" ref="P8686">_xlfn.IFS(F8686&lt;30000,"Low",F8686&lt;60000,"Lower Middle",F8686&lt;100000, "Upper Middle",F8686&gt;=100000, "High")</f>
        <v>Upper Middle</v>
      </c>
      <c r="Q8686" t="str" cm="1">
        <f t="array" ref="Q8686">_xlfn.IFS(D8686&lt;10,"Low",D8686&lt;15,"Medium",D8686&lt;20,"High",D8686&gt;=20,"Very High")</f>
        <v>Low</v>
      </c>
      <c r="R8686" t="str">
        <f t="shared" si="271"/>
        <v>Normal</v>
      </c>
    </row>
    <row r="8687" spans="1:18" x14ac:dyDescent="0.3">
      <c r="A8687" t="s">
        <v>8698</v>
      </c>
      <c r="B8687" s="2">
        <v>13779</v>
      </c>
      <c r="C8687" t="s">
        <v>10014</v>
      </c>
      <c r="D8687" s="1">
        <v>20.68</v>
      </c>
      <c r="E8687" t="s">
        <v>10018</v>
      </c>
      <c r="F8687" s="2">
        <v>25550</v>
      </c>
      <c r="G8687" t="s">
        <v>10040</v>
      </c>
      <c r="H8687" t="s">
        <v>10032</v>
      </c>
      <c r="I8687" s="2">
        <v>688</v>
      </c>
      <c r="J8687" s="3">
        <v>10.9</v>
      </c>
      <c r="K8687" t="s">
        <v>10034</v>
      </c>
      <c r="L8687" s="4">
        <v>42699</v>
      </c>
      <c r="M8687" t="s">
        <v>10037</v>
      </c>
      <c r="N8687">
        <f t="shared" si="270"/>
        <v>1</v>
      </c>
      <c r="O8687" t="str" cm="1">
        <f t="array" ref="O8687">_xlfn.IFS(I8687&lt;600, "Very Poor",I8687&lt;650,"Poor",I8687&lt;700,"Fair",I8687&lt;750,"Good",I8687&gt;=750,"Excellent")</f>
        <v>Fair</v>
      </c>
      <c r="P8687" t="str" cm="1">
        <f t="array" ref="P8687">_xlfn.IFS(F8687&lt;30000,"Low",F8687&lt;60000,"Lower Middle",F8687&lt;100000, "Upper Middle",F8687&gt;=100000, "High")</f>
        <v>Low</v>
      </c>
      <c r="Q8687" t="str" cm="1">
        <f t="array" ref="Q8687">_xlfn.IFS(D8687&lt;10,"Low",D8687&lt;15,"Medium",D8687&lt;20,"High",D8687&gt;=20,"Very High")</f>
        <v>Very High</v>
      </c>
      <c r="R8687" t="str">
        <f t="shared" si="271"/>
        <v>Normal</v>
      </c>
    </row>
    <row r="8688" spans="1:18" x14ac:dyDescent="0.3">
      <c r="A8688" t="s">
        <v>8699</v>
      </c>
      <c r="B8688" s="2">
        <v>32075</v>
      </c>
      <c r="C8688" t="s">
        <v>10013</v>
      </c>
      <c r="D8688" s="1">
        <v>19.5</v>
      </c>
      <c r="E8688" t="s">
        <v>10025</v>
      </c>
      <c r="F8688" s="2">
        <v>43769</v>
      </c>
      <c r="G8688" t="s">
        <v>10038</v>
      </c>
      <c r="H8688" t="s">
        <v>10031</v>
      </c>
      <c r="I8688" s="2">
        <v>790</v>
      </c>
      <c r="J8688" s="3">
        <v>21.9</v>
      </c>
      <c r="K8688" t="s">
        <v>10035</v>
      </c>
      <c r="L8688" s="4">
        <v>42952</v>
      </c>
      <c r="M8688" t="s">
        <v>10036</v>
      </c>
      <c r="N8688">
        <f t="shared" si="270"/>
        <v>0</v>
      </c>
      <c r="O8688" t="str" cm="1">
        <f t="array" ref="O8688">_xlfn.IFS(I8688&lt;600, "Very Poor",I8688&lt;650,"Poor",I8688&lt;700,"Fair",I8688&lt;750,"Good",I8688&gt;=750,"Excellent")</f>
        <v>Excellent</v>
      </c>
      <c r="P8688" t="str" cm="1">
        <f t="array" ref="P8688">_xlfn.IFS(F8688&lt;30000,"Low",F8688&lt;60000,"Lower Middle",F8688&lt;100000, "Upper Middle",F8688&gt;=100000, "High")</f>
        <v>Lower Middle</v>
      </c>
      <c r="Q8688" t="str" cm="1">
        <f t="array" ref="Q8688">_xlfn.IFS(D8688&lt;10,"Low",D8688&lt;15,"Medium",D8688&lt;20,"High",D8688&gt;=20,"Very High")</f>
        <v>High</v>
      </c>
      <c r="R8688" t="str">
        <f t="shared" si="271"/>
        <v>Normal</v>
      </c>
    </row>
    <row r="8689" spans="1:18" x14ac:dyDescent="0.3">
      <c r="A8689" t="s">
        <v>8700</v>
      </c>
      <c r="B8689" s="2">
        <v>31697</v>
      </c>
      <c r="C8689" t="s">
        <v>10013</v>
      </c>
      <c r="D8689" s="1">
        <v>13.51</v>
      </c>
      <c r="E8689" t="s">
        <v>10017</v>
      </c>
      <c r="F8689" s="2">
        <v>130444</v>
      </c>
      <c r="G8689" t="s">
        <v>10039</v>
      </c>
      <c r="H8689" t="s">
        <v>10029</v>
      </c>
      <c r="I8689" s="2">
        <v>636</v>
      </c>
      <c r="J8689" s="3">
        <v>13.8</v>
      </c>
      <c r="K8689" t="s">
        <v>10035</v>
      </c>
      <c r="L8689" s="4">
        <v>44097</v>
      </c>
      <c r="M8689" t="s">
        <v>10036</v>
      </c>
      <c r="N8689">
        <f t="shared" si="270"/>
        <v>0</v>
      </c>
      <c r="O8689" t="str" cm="1">
        <f t="array" ref="O8689">_xlfn.IFS(I8689&lt;600, "Very Poor",I8689&lt;650,"Poor",I8689&lt;700,"Fair",I8689&lt;750,"Good",I8689&gt;=750,"Excellent")</f>
        <v>Poor</v>
      </c>
      <c r="P8689" t="str" cm="1">
        <f t="array" ref="P8689">_xlfn.IFS(F8689&lt;30000,"Low",F8689&lt;60000,"Lower Middle",F8689&lt;100000, "Upper Middle",F8689&gt;=100000, "High")</f>
        <v>High</v>
      </c>
      <c r="Q8689" t="str" cm="1">
        <f t="array" ref="Q8689">_xlfn.IFS(D8689&lt;10,"Low",D8689&lt;15,"Medium",D8689&lt;20,"High",D8689&gt;=20,"Very High")</f>
        <v>Medium</v>
      </c>
      <c r="R8689" t="str">
        <f t="shared" si="271"/>
        <v>Normal</v>
      </c>
    </row>
    <row r="8690" spans="1:18" x14ac:dyDescent="0.3">
      <c r="A8690" t="s">
        <v>8701</v>
      </c>
      <c r="B8690" s="2">
        <v>10795</v>
      </c>
      <c r="C8690" t="s">
        <v>10013</v>
      </c>
      <c r="D8690" s="1">
        <v>17.93</v>
      </c>
      <c r="E8690" t="s">
        <v>10025</v>
      </c>
      <c r="F8690" s="2">
        <v>120754</v>
      </c>
      <c r="G8690" t="s">
        <v>10040</v>
      </c>
      <c r="H8690" t="s">
        <v>10026</v>
      </c>
      <c r="I8690" s="2">
        <v>674</v>
      </c>
      <c r="J8690" s="3">
        <v>17.8</v>
      </c>
      <c r="K8690" t="s">
        <v>10035</v>
      </c>
      <c r="L8690" s="4">
        <v>43407</v>
      </c>
      <c r="M8690" t="s">
        <v>10036</v>
      </c>
      <c r="N8690">
        <f t="shared" si="270"/>
        <v>0</v>
      </c>
      <c r="O8690" t="str" cm="1">
        <f t="array" ref="O8690">_xlfn.IFS(I8690&lt;600, "Very Poor",I8690&lt;650,"Poor",I8690&lt;700,"Fair",I8690&lt;750,"Good",I8690&gt;=750,"Excellent")</f>
        <v>Fair</v>
      </c>
      <c r="P8690" t="str" cm="1">
        <f t="array" ref="P8690">_xlfn.IFS(F8690&lt;30000,"Low",F8690&lt;60000,"Lower Middle",F8690&lt;100000, "Upper Middle",F8690&gt;=100000, "High")</f>
        <v>High</v>
      </c>
      <c r="Q8690" t="str" cm="1">
        <f t="array" ref="Q8690">_xlfn.IFS(D8690&lt;10,"Low",D8690&lt;15,"Medium",D8690&lt;20,"High",D8690&gt;=20,"Very High")</f>
        <v>High</v>
      </c>
      <c r="R8690" t="str">
        <f t="shared" si="271"/>
        <v>Normal</v>
      </c>
    </row>
    <row r="8691" spans="1:18" x14ac:dyDescent="0.3">
      <c r="A8691" t="s">
        <v>8702</v>
      </c>
      <c r="B8691" s="2">
        <v>39460</v>
      </c>
      <c r="C8691" t="s">
        <v>10014</v>
      </c>
      <c r="D8691" s="1">
        <v>19.73</v>
      </c>
      <c r="E8691" t="s">
        <v>10019</v>
      </c>
      <c r="F8691" s="2">
        <v>27138</v>
      </c>
      <c r="G8691" t="s">
        <v>10038</v>
      </c>
      <c r="H8691" t="s">
        <v>10031</v>
      </c>
      <c r="I8691" s="2">
        <v>701</v>
      </c>
      <c r="J8691" s="3">
        <v>16.600000000000001</v>
      </c>
      <c r="K8691" t="s">
        <v>10035</v>
      </c>
      <c r="L8691" s="4">
        <v>44103</v>
      </c>
      <c r="M8691" t="s">
        <v>10037</v>
      </c>
      <c r="N8691">
        <f t="shared" si="270"/>
        <v>1</v>
      </c>
      <c r="O8691" t="str" cm="1">
        <f t="array" ref="O8691">_xlfn.IFS(I8691&lt;600, "Very Poor",I8691&lt;650,"Poor",I8691&lt;700,"Fair",I8691&lt;750,"Good",I8691&gt;=750,"Excellent")</f>
        <v>Good</v>
      </c>
      <c r="P8691" t="str" cm="1">
        <f t="array" ref="P8691">_xlfn.IFS(F8691&lt;30000,"Low",F8691&lt;60000,"Lower Middle",F8691&lt;100000, "Upper Middle",F8691&gt;=100000, "High")</f>
        <v>Low</v>
      </c>
      <c r="Q8691" t="str" cm="1">
        <f t="array" ref="Q8691">_xlfn.IFS(D8691&lt;10,"Low",D8691&lt;15,"Medium",D8691&lt;20,"High",D8691&gt;=20,"Very High")</f>
        <v>High</v>
      </c>
      <c r="R8691" t="str">
        <f t="shared" si="271"/>
        <v>Normal</v>
      </c>
    </row>
    <row r="8692" spans="1:18" x14ac:dyDescent="0.3">
      <c r="A8692" t="s">
        <v>8703</v>
      </c>
      <c r="B8692" s="2">
        <v>5218</v>
      </c>
      <c r="C8692" t="s">
        <v>10013</v>
      </c>
      <c r="D8692" s="1">
        <v>27.24</v>
      </c>
      <c r="E8692" t="s">
        <v>10017</v>
      </c>
      <c r="F8692" s="2">
        <v>138081</v>
      </c>
      <c r="G8692" t="s">
        <v>10038</v>
      </c>
      <c r="H8692" t="s">
        <v>10028</v>
      </c>
      <c r="I8692" s="2">
        <v>846</v>
      </c>
      <c r="J8692" s="3">
        <v>14.4</v>
      </c>
      <c r="K8692" t="s">
        <v>10034</v>
      </c>
      <c r="L8692" s="4">
        <v>43913</v>
      </c>
      <c r="M8692" t="s">
        <v>10036</v>
      </c>
      <c r="N8692">
        <f t="shared" si="270"/>
        <v>0</v>
      </c>
      <c r="O8692" t="str" cm="1">
        <f t="array" ref="O8692">_xlfn.IFS(I8692&lt;600, "Very Poor",I8692&lt;650,"Poor",I8692&lt;700,"Fair",I8692&lt;750,"Good",I8692&gt;=750,"Excellent")</f>
        <v>Excellent</v>
      </c>
      <c r="P8692" t="str" cm="1">
        <f t="array" ref="P8692">_xlfn.IFS(F8692&lt;30000,"Low",F8692&lt;60000,"Lower Middle",F8692&lt;100000, "Upper Middle",F8692&gt;=100000, "High")</f>
        <v>High</v>
      </c>
      <c r="Q8692" t="str" cm="1">
        <f t="array" ref="Q8692">_xlfn.IFS(D8692&lt;10,"Low",D8692&lt;15,"Medium",D8692&lt;20,"High",D8692&gt;=20,"Very High")</f>
        <v>Very High</v>
      </c>
      <c r="R8692" t="str">
        <f t="shared" si="271"/>
        <v>Normal</v>
      </c>
    </row>
    <row r="8693" spans="1:18" x14ac:dyDescent="0.3">
      <c r="A8693" t="s">
        <v>8704</v>
      </c>
      <c r="B8693" s="2">
        <v>38571</v>
      </c>
      <c r="C8693" t="s">
        <v>10013</v>
      </c>
      <c r="D8693" s="1">
        <v>6.39</v>
      </c>
      <c r="E8693" t="s">
        <v>10017</v>
      </c>
      <c r="F8693" s="2">
        <v>67404</v>
      </c>
      <c r="G8693" t="s">
        <v>10039</v>
      </c>
      <c r="H8693" t="s">
        <v>10027</v>
      </c>
      <c r="I8693" s="2">
        <v>833</v>
      </c>
      <c r="J8693" s="3">
        <v>18.3</v>
      </c>
      <c r="K8693" t="s">
        <v>10034</v>
      </c>
      <c r="L8693" s="4">
        <v>42968</v>
      </c>
      <c r="M8693" t="s">
        <v>10036</v>
      </c>
      <c r="N8693">
        <f t="shared" si="270"/>
        <v>0</v>
      </c>
      <c r="O8693" t="str" cm="1">
        <f t="array" ref="O8693">_xlfn.IFS(I8693&lt;600, "Very Poor",I8693&lt;650,"Poor",I8693&lt;700,"Fair",I8693&lt;750,"Good",I8693&gt;=750,"Excellent")</f>
        <v>Excellent</v>
      </c>
      <c r="P8693" t="str" cm="1">
        <f t="array" ref="P8693">_xlfn.IFS(F8693&lt;30000,"Low",F8693&lt;60000,"Lower Middle",F8693&lt;100000, "Upper Middle",F8693&gt;=100000, "High")</f>
        <v>Upper Middle</v>
      </c>
      <c r="Q8693" t="str" cm="1">
        <f t="array" ref="Q8693">_xlfn.IFS(D8693&lt;10,"Low",D8693&lt;15,"Medium",D8693&lt;20,"High",D8693&gt;=20,"Very High")</f>
        <v>Low</v>
      </c>
      <c r="R8693" t="str">
        <f t="shared" si="271"/>
        <v>Normal</v>
      </c>
    </row>
    <row r="8694" spans="1:18" x14ac:dyDescent="0.3">
      <c r="A8694" t="s">
        <v>8705</v>
      </c>
      <c r="B8694" s="2">
        <v>12672</v>
      </c>
      <c r="C8694" t="s">
        <v>10013</v>
      </c>
      <c r="D8694" s="1">
        <v>25.58</v>
      </c>
      <c r="E8694" t="s">
        <v>10021</v>
      </c>
      <c r="F8694" s="2">
        <v>80486</v>
      </c>
      <c r="G8694" t="s">
        <v>10039</v>
      </c>
      <c r="H8694" t="s">
        <v>10030</v>
      </c>
      <c r="I8694" s="2">
        <v>724</v>
      </c>
      <c r="J8694" s="3">
        <v>22.7</v>
      </c>
      <c r="K8694" t="s">
        <v>10035</v>
      </c>
      <c r="L8694" s="4">
        <v>43388</v>
      </c>
      <c r="M8694" t="s">
        <v>10036</v>
      </c>
      <c r="N8694">
        <f t="shared" si="270"/>
        <v>0</v>
      </c>
      <c r="O8694" t="str" cm="1">
        <f t="array" ref="O8694">_xlfn.IFS(I8694&lt;600, "Very Poor",I8694&lt;650,"Poor",I8694&lt;700,"Fair",I8694&lt;750,"Good",I8694&gt;=750,"Excellent")</f>
        <v>Good</v>
      </c>
      <c r="P8694" t="str" cm="1">
        <f t="array" ref="P8694">_xlfn.IFS(F8694&lt;30000,"Low",F8694&lt;60000,"Lower Middle",F8694&lt;100000, "Upper Middle",F8694&gt;=100000, "High")</f>
        <v>Upper Middle</v>
      </c>
      <c r="Q8694" t="str" cm="1">
        <f t="array" ref="Q8694">_xlfn.IFS(D8694&lt;10,"Low",D8694&lt;15,"Medium",D8694&lt;20,"High",D8694&gt;=20,"Very High")</f>
        <v>Very High</v>
      </c>
      <c r="R8694" t="str">
        <f t="shared" si="271"/>
        <v>Normal</v>
      </c>
    </row>
    <row r="8695" spans="1:18" x14ac:dyDescent="0.3">
      <c r="A8695" t="s">
        <v>8706</v>
      </c>
      <c r="B8695" s="2">
        <v>32042</v>
      </c>
      <c r="C8695" t="s">
        <v>10013</v>
      </c>
      <c r="D8695" s="1">
        <v>29.5</v>
      </c>
      <c r="E8695" t="s">
        <v>10024</v>
      </c>
      <c r="F8695" s="2">
        <v>101864</v>
      </c>
      <c r="G8695" t="s">
        <v>10039</v>
      </c>
      <c r="H8695" t="s">
        <v>10032</v>
      </c>
      <c r="I8695" s="2">
        <v>739</v>
      </c>
      <c r="J8695" s="3">
        <v>21.7</v>
      </c>
      <c r="K8695" t="s">
        <v>10035</v>
      </c>
      <c r="L8695" s="4">
        <v>43718</v>
      </c>
      <c r="M8695" t="s">
        <v>10036</v>
      </c>
      <c r="N8695">
        <f t="shared" si="270"/>
        <v>0</v>
      </c>
      <c r="O8695" t="str" cm="1">
        <f t="array" ref="O8695">_xlfn.IFS(I8695&lt;600, "Very Poor",I8695&lt;650,"Poor",I8695&lt;700,"Fair",I8695&lt;750,"Good",I8695&gt;=750,"Excellent")</f>
        <v>Good</v>
      </c>
      <c r="P8695" t="str" cm="1">
        <f t="array" ref="P8695">_xlfn.IFS(F8695&lt;30000,"Low",F8695&lt;60000,"Lower Middle",F8695&lt;100000, "Upper Middle",F8695&gt;=100000, "High")</f>
        <v>High</v>
      </c>
      <c r="Q8695" t="str" cm="1">
        <f t="array" ref="Q8695">_xlfn.IFS(D8695&lt;10,"Low",D8695&lt;15,"Medium",D8695&lt;20,"High",D8695&gt;=20,"Very High")</f>
        <v>Very High</v>
      </c>
      <c r="R8695" t="str">
        <f t="shared" si="271"/>
        <v>Normal</v>
      </c>
    </row>
    <row r="8696" spans="1:18" x14ac:dyDescent="0.3">
      <c r="A8696" t="s">
        <v>8707</v>
      </c>
      <c r="B8696" s="2">
        <v>36950</v>
      </c>
      <c r="C8696" t="s">
        <v>10013</v>
      </c>
      <c r="D8696" s="1">
        <v>23.29</v>
      </c>
      <c r="E8696" t="s">
        <v>10022</v>
      </c>
      <c r="F8696" s="2">
        <v>124661</v>
      </c>
      <c r="G8696" t="s">
        <v>10040</v>
      </c>
      <c r="H8696" t="s">
        <v>10032</v>
      </c>
      <c r="I8696" s="2">
        <v>747</v>
      </c>
      <c r="J8696" s="3">
        <v>33.4</v>
      </c>
      <c r="K8696" t="s">
        <v>10034</v>
      </c>
      <c r="L8696" s="4">
        <v>42127</v>
      </c>
      <c r="M8696" t="s">
        <v>10037</v>
      </c>
      <c r="N8696">
        <f t="shared" si="270"/>
        <v>1</v>
      </c>
      <c r="O8696" t="str" cm="1">
        <f t="array" ref="O8696">_xlfn.IFS(I8696&lt;600, "Very Poor",I8696&lt;650,"Poor",I8696&lt;700,"Fair",I8696&lt;750,"Good",I8696&gt;=750,"Excellent")</f>
        <v>Good</v>
      </c>
      <c r="P8696" t="str" cm="1">
        <f t="array" ref="P8696">_xlfn.IFS(F8696&lt;30000,"Low",F8696&lt;60000,"Lower Middle",F8696&lt;100000, "Upper Middle",F8696&gt;=100000, "High")</f>
        <v>High</v>
      </c>
      <c r="Q8696" t="str" cm="1">
        <f t="array" ref="Q8696">_xlfn.IFS(D8696&lt;10,"Low",D8696&lt;15,"Medium",D8696&lt;20,"High",D8696&gt;=20,"Very High")</f>
        <v>Very High</v>
      </c>
      <c r="R8696" t="str">
        <f t="shared" si="271"/>
        <v>Normal</v>
      </c>
    </row>
    <row r="8697" spans="1:18" x14ac:dyDescent="0.3">
      <c r="A8697" t="s">
        <v>8708</v>
      </c>
      <c r="B8697" s="2">
        <v>12009</v>
      </c>
      <c r="C8697" t="s">
        <v>10014</v>
      </c>
      <c r="D8697" s="1">
        <v>23.43</v>
      </c>
      <c r="E8697" t="s">
        <v>10018</v>
      </c>
      <c r="F8697" s="2">
        <v>94601</v>
      </c>
      <c r="G8697" t="s">
        <v>10040</v>
      </c>
      <c r="H8697" t="s">
        <v>10027</v>
      </c>
      <c r="I8697" s="2">
        <v>718</v>
      </c>
      <c r="J8697" s="3">
        <v>15.8</v>
      </c>
      <c r="K8697" t="s">
        <v>10034</v>
      </c>
      <c r="L8697" s="4">
        <v>43277</v>
      </c>
      <c r="M8697" t="s">
        <v>10036</v>
      </c>
      <c r="N8697">
        <f t="shared" si="270"/>
        <v>0</v>
      </c>
      <c r="O8697" t="str" cm="1">
        <f t="array" ref="O8697">_xlfn.IFS(I8697&lt;600, "Very Poor",I8697&lt;650,"Poor",I8697&lt;700,"Fair",I8697&lt;750,"Good",I8697&gt;=750,"Excellent")</f>
        <v>Good</v>
      </c>
      <c r="P8697" t="str" cm="1">
        <f t="array" ref="P8697">_xlfn.IFS(F8697&lt;30000,"Low",F8697&lt;60000,"Lower Middle",F8697&lt;100000, "Upper Middle",F8697&gt;=100000, "High")</f>
        <v>Upper Middle</v>
      </c>
      <c r="Q8697" t="str" cm="1">
        <f t="array" ref="Q8697">_xlfn.IFS(D8697&lt;10,"Low",D8697&lt;15,"Medium",D8697&lt;20,"High",D8697&gt;=20,"Very High")</f>
        <v>Very High</v>
      </c>
      <c r="R8697" t="str">
        <f t="shared" si="271"/>
        <v>Normal</v>
      </c>
    </row>
    <row r="8698" spans="1:18" x14ac:dyDescent="0.3">
      <c r="A8698" t="s">
        <v>8709</v>
      </c>
      <c r="B8698" s="2">
        <v>20544</v>
      </c>
      <c r="C8698" t="s">
        <v>10013</v>
      </c>
      <c r="D8698" s="1">
        <v>10.45</v>
      </c>
      <c r="E8698" t="s">
        <v>10024</v>
      </c>
      <c r="F8698" s="2">
        <v>74816</v>
      </c>
      <c r="G8698" t="s">
        <v>10039</v>
      </c>
      <c r="H8698" t="s">
        <v>10029</v>
      </c>
      <c r="I8698" s="2">
        <v>848</v>
      </c>
      <c r="J8698" s="3">
        <v>14.9</v>
      </c>
      <c r="K8698" t="s">
        <v>10035</v>
      </c>
      <c r="L8698" s="4">
        <v>43061</v>
      </c>
      <c r="M8698" t="s">
        <v>10036</v>
      </c>
      <c r="N8698">
        <f t="shared" si="270"/>
        <v>0</v>
      </c>
      <c r="O8698" t="str" cm="1">
        <f t="array" ref="O8698">_xlfn.IFS(I8698&lt;600, "Very Poor",I8698&lt;650,"Poor",I8698&lt;700,"Fair",I8698&lt;750,"Good",I8698&gt;=750,"Excellent")</f>
        <v>Excellent</v>
      </c>
      <c r="P8698" t="str" cm="1">
        <f t="array" ref="P8698">_xlfn.IFS(F8698&lt;30000,"Low",F8698&lt;60000,"Lower Middle",F8698&lt;100000, "Upper Middle",F8698&gt;=100000, "High")</f>
        <v>Upper Middle</v>
      </c>
      <c r="Q8698" t="str" cm="1">
        <f t="array" ref="Q8698">_xlfn.IFS(D8698&lt;10,"Low",D8698&lt;15,"Medium",D8698&lt;20,"High",D8698&gt;=20,"Very High")</f>
        <v>Medium</v>
      </c>
      <c r="R8698" t="str">
        <f t="shared" si="271"/>
        <v>Normal</v>
      </c>
    </row>
    <row r="8699" spans="1:18" x14ac:dyDescent="0.3">
      <c r="A8699" t="s">
        <v>8710</v>
      </c>
      <c r="B8699" s="2">
        <v>30381</v>
      </c>
      <c r="C8699" t="s">
        <v>10013</v>
      </c>
      <c r="D8699" s="1">
        <v>18.079999999999998</v>
      </c>
      <c r="E8699" t="s">
        <v>10015</v>
      </c>
      <c r="F8699" s="2">
        <v>94101</v>
      </c>
      <c r="G8699" t="s">
        <v>10039</v>
      </c>
      <c r="H8699" t="s">
        <v>10032</v>
      </c>
      <c r="I8699" s="2">
        <v>607</v>
      </c>
      <c r="J8699" s="3">
        <v>22.7</v>
      </c>
      <c r="K8699" t="s">
        <v>10035</v>
      </c>
      <c r="L8699" s="4">
        <v>42364</v>
      </c>
      <c r="M8699" t="s">
        <v>10037</v>
      </c>
      <c r="N8699">
        <f t="shared" si="270"/>
        <v>1</v>
      </c>
      <c r="O8699" t="str" cm="1">
        <f t="array" ref="O8699">_xlfn.IFS(I8699&lt;600, "Very Poor",I8699&lt;650,"Poor",I8699&lt;700,"Fair",I8699&lt;750,"Good",I8699&gt;=750,"Excellent")</f>
        <v>Poor</v>
      </c>
      <c r="P8699" t="str" cm="1">
        <f t="array" ref="P8699">_xlfn.IFS(F8699&lt;30000,"Low",F8699&lt;60000,"Lower Middle",F8699&lt;100000, "Upper Middle",F8699&gt;=100000, "High")</f>
        <v>Upper Middle</v>
      </c>
      <c r="Q8699" t="str" cm="1">
        <f t="array" ref="Q8699">_xlfn.IFS(D8699&lt;10,"Low",D8699&lt;15,"Medium",D8699&lt;20,"High",D8699&gt;=20,"Very High")</f>
        <v>High</v>
      </c>
      <c r="R8699" t="str">
        <f t="shared" si="271"/>
        <v>High Risk</v>
      </c>
    </row>
    <row r="8700" spans="1:18" x14ac:dyDescent="0.3">
      <c r="A8700" t="s">
        <v>8711</v>
      </c>
      <c r="B8700" s="2">
        <v>26287</v>
      </c>
      <c r="C8700" t="s">
        <v>10013</v>
      </c>
      <c r="D8700" s="1">
        <v>22.65</v>
      </c>
      <c r="E8700" t="s">
        <v>10023</v>
      </c>
      <c r="F8700" s="2">
        <v>117615</v>
      </c>
      <c r="G8700" t="s">
        <v>10040</v>
      </c>
      <c r="H8700" t="s">
        <v>10032</v>
      </c>
      <c r="I8700" s="2">
        <v>820</v>
      </c>
      <c r="J8700" s="3">
        <v>6.7</v>
      </c>
      <c r="K8700" t="s">
        <v>10034</v>
      </c>
      <c r="L8700" s="4">
        <v>43591</v>
      </c>
      <c r="M8700" t="s">
        <v>10036</v>
      </c>
      <c r="N8700">
        <f t="shared" si="270"/>
        <v>0</v>
      </c>
      <c r="O8700" t="str" cm="1">
        <f t="array" ref="O8700">_xlfn.IFS(I8700&lt;600, "Very Poor",I8700&lt;650,"Poor",I8700&lt;700,"Fair",I8700&lt;750,"Good",I8700&gt;=750,"Excellent")</f>
        <v>Excellent</v>
      </c>
      <c r="P8700" t="str" cm="1">
        <f t="array" ref="P8700">_xlfn.IFS(F8700&lt;30000,"Low",F8700&lt;60000,"Lower Middle",F8700&lt;100000, "Upper Middle",F8700&gt;=100000, "High")</f>
        <v>High</v>
      </c>
      <c r="Q8700" t="str" cm="1">
        <f t="array" ref="Q8700">_xlfn.IFS(D8700&lt;10,"Low",D8700&lt;15,"Medium",D8700&lt;20,"High",D8700&gt;=20,"Very High")</f>
        <v>Very High</v>
      </c>
      <c r="R8700" t="str">
        <f t="shared" si="271"/>
        <v>Normal</v>
      </c>
    </row>
    <row r="8701" spans="1:18" x14ac:dyDescent="0.3">
      <c r="A8701" t="s">
        <v>8712</v>
      </c>
      <c r="B8701" s="2">
        <v>3586</v>
      </c>
      <c r="C8701" t="s">
        <v>10014</v>
      </c>
      <c r="D8701" s="1">
        <v>20.059999999999999</v>
      </c>
      <c r="E8701" t="s">
        <v>10016</v>
      </c>
      <c r="F8701" s="2">
        <v>21194</v>
      </c>
      <c r="G8701" t="s">
        <v>10039</v>
      </c>
      <c r="H8701" t="s">
        <v>10031</v>
      </c>
      <c r="I8701" s="2">
        <v>735</v>
      </c>
      <c r="J8701" s="3">
        <v>8.9</v>
      </c>
      <c r="K8701" t="s">
        <v>10035</v>
      </c>
      <c r="L8701" s="4">
        <v>43569</v>
      </c>
      <c r="M8701" t="s">
        <v>10037</v>
      </c>
      <c r="N8701">
        <f t="shared" si="270"/>
        <v>1</v>
      </c>
      <c r="O8701" t="str" cm="1">
        <f t="array" ref="O8701">_xlfn.IFS(I8701&lt;600, "Very Poor",I8701&lt;650,"Poor",I8701&lt;700,"Fair",I8701&lt;750,"Good",I8701&gt;=750,"Excellent")</f>
        <v>Good</v>
      </c>
      <c r="P8701" t="str" cm="1">
        <f t="array" ref="P8701">_xlfn.IFS(F8701&lt;30000,"Low",F8701&lt;60000,"Lower Middle",F8701&lt;100000, "Upper Middle",F8701&gt;=100000, "High")</f>
        <v>Low</v>
      </c>
      <c r="Q8701" t="str" cm="1">
        <f t="array" ref="Q8701">_xlfn.IFS(D8701&lt;10,"Low",D8701&lt;15,"Medium",D8701&lt;20,"High",D8701&gt;=20,"Very High")</f>
        <v>Very High</v>
      </c>
      <c r="R8701" t="str">
        <f t="shared" si="271"/>
        <v>Normal</v>
      </c>
    </row>
    <row r="8702" spans="1:18" x14ac:dyDescent="0.3">
      <c r="A8702" t="s">
        <v>8713</v>
      </c>
      <c r="B8702" s="2">
        <v>3648</v>
      </c>
      <c r="C8702" t="s">
        <v>10013</v>
      </c>
      <c r="D8702" s="1">
        <v>14.63</v>
      </c>
      <c r="E8702" t="s">
        <v>10023</v>
      </c>
      <c r="F8702" s="2">
        <v>59255</v>
      </c>
      <c r="G8702" t="s">
        <v>10039</v>
      </c>
      <c r="H8702" t="s">
        <v>10030</v>
      </c>
      <c r="I8702" s="2">
        <v>595</v>
      </c>
      <c r="J8702" s="3">
        <v>33.1</v>
      </c>
      <c r="K8702" t="s">
        <v>10035</v>
      </c>
      <c r="L8702" s="4">
        <v>44039</v>
      </c>
      <c r="M8702" t="s">
        <v>10037</v>
      </c>
      <c r="N8702">
        <f t="shared" si="270"/>
        <v>1</v>
      </c>
      <c r="O8702" t="str" cm="1">
        <f t="array" ref="O8702">_xlfn.IFS(I8702&lt;600, "Very Poor",I8702&lt;650,"Poor",I8702&lt;700,"Fair",I8702&lt;750,"Good",I8702&gt;=750,"Excellent")</f>
        <v>Very Poor</v>
      </c>
      <c r="P8702" t="str" cm="1">
        <f t="array" ref="P8702">_xlfn.IFS(F8702&lt;30000,"Low",F8702&lt;60000,"Lower Middle",F8702&lt;100000, "Upper Middle",F8702&gt;=100000, "High")</f>
        <v>Lower Middle</v>
      </c>
      <c r="Q8702" t="str" cm="1">
        <f t="array" ref="Q8702">_xlfn.IFS(D8702&lt;10,"Low",D8702&lt;15,"Medium",D8702&lt;20,"High",D8702&gt;=20,"Very High")</f>
        <v>Medium</v>
      </c>
      <c r="R8702" t="str">
        <f t="shared" si="271"/>
        <v>Normal</v>
      </c>
    </row>
    <row r="8703" spans="1:18" x14ac:dyDescent="0.3">
      <c r="A8703" t="s">
        <v>8714</v>
      </c>
      <c r="B8703" s="2">
        <v>19101</v>
      </c>
      <c r="C8703" t="s">
        <v>10013</v>
      </c>
      <c r="D8703" s="1">
        <v>28.5</v>
      </c>
      <c r="E8703" t="s">
        <v>10017</v>
      </c>
      <c r="F8703" s="2">
        <v>72679</v>
      </c>
      <c r="G8703" t="s">
        <v>10039</v>
      </c>
      <c r="H8703" t="s">
        <v>10031</v>
      </c>
      <c r="I8703" s="2">
        <v>820</v>
      </c>
      <c r="J8703" s="3">
        <v>22.3</v>
      </c>
      <c r="K8703" t="s">
        <v>10035</v>
      </c>
      <c r="L8703" s="4">
        <v>43968</v>
      </c>
      <c r="M8703" t="s">
        <v>10036</v>
      </c>
      <c r="N8703">
        <f t="shared" si="270"/>
        <v>0</v>
      </c>
      <c r="O8703" t="str" cm="1">
        <f t="array" ref="O8703">_xlfn.IFS(I8703&lt;600, "Very Poor",I8703&lt;650,"Poor",I8703&lt;700,"Fair",I8703&lt;750,"Good",I8703&gt;=750,"Excellent")</f>
        <v>Excellent</v>
      </c>
      <c r="P8703" t="str" cm="1">
        <f t="array" ref="P8703">_xlfn.IFS(F8703&lt;30000,"Low",F8703&lt;60000,"Lower Middle",F8703&lt;100000, "Upper Middle",F8703&gt;=100000, "High")</f>
        <v>Upper Middle</v>
      </c>
      <c r="Q8703" t="str" cm="1">
        <f t="array" ref="Q8703">_xlfn.IFS(D8703&lt;10,"Low",D8703&lt;15,"Medium",D8703&lt;20,"High",D8703&gt;=20,"Very High")</f>
        <v>Very High</v>
      </c>
      <c r="R8703" t="str">
        <f t="shared" si="271"/>
        <v>Normal</v>
      </c>
    </row>
    <row r="8704" spans="1:18" x14ac:dyDescent="0.3">
      <c r="A8704" t="s">
        <v>8715</v>
      </c>
      <c r="B8704" s="2">
        <v>22692</v>
      </c>
      <c r="C8704" t="s">
        <v>10013</v>
      </c>
      <c r="D8704" s="1">
        <v>17.850000000000001</v>
      </c>
      <c r="E8704" t="s">
        <v>10022</v>
      </c>
      <c r="F8704" s="2">
        <v>49533</v>
      </c>
      <c r="G8704" t="s">
        <v>10039</v>
      </c>
      <c r="H8704" t="s">
        <v>10032</v>
      </c>
      <c r="I8704" s="2">
        <v>747</v>
      </c>
      <c r="J8704" s="3">
        <v>7.3</v>
      </c>
      <c r="K8704" t="s">
        <v>10035</v>
      </c>
      <c r="L8704" s="4">
        <v>43388</v>
      </c>
      <c r="M8704" t="s">
        <v>10036</v>
      </c>
      <c r="N8704">
        <f t="shared" si="270"/>
        <v>0</v>
      </c>
      <c r="O8704" t="str" cm="1">
        <f t="array" ref="O8704">_xlfn.IFS(I8704&lt;600, "Very Poor",I8704&lt;650,"Poor",I8704&lt;700,"Fair",I8704&lt;750,"Good",I8704&gt;=750,"Excellent")</f>
        <v>Good</v>
      </c>
      <c r="P8704" t="str" cm="1">
        <f t="array" ref="P8704">_xlfn.IFS(F8704&lt;30000,"Low",F8704&lt;60000,"Lower Middle",F8704&lt;100000, "Upper Middle",F8704&gt;=100000, "High")</f>
        <v>Lower Middle</v>
      </c>
      <c r="Q8704" t="str" cm="1">
        <f t="array" ref="Q8704">_xlfn.IFS(D8704&lt;10,"Low",D8704&lt;15,"Medium",D8704&lt;20,"High",D8704&gt;=20,"Very High")</f>
        <v>High</v>
      </c>
      <c r="R8704" t="str">
        <f t="shared" si="271"/>
        <v>Normal</v>
      </c>
    </row>
    <row r="8705" spans="1:18" x14ac:dyDescent="0.3">
      <c r="A8705" t="s">
        <v>8716</v>
      </c>
      <c r="B8705" s="2">
        <v>8407</v>
      </c>
      <c r="C8705" t="s">
        <v>10013</v>
      </c>
      <c r="D8705" s="1">
        <v>29.25</v>
      </c>
      <c r="E8705" t="s">
        <v>10022</v>
      </c>
      <c r="F8705" s="2">
        <v>105401</v>
      </c>
      <c r="G8705" t="s">
        <v>10039</v>
      </c>
      <c r="H8705" t="s">
        <v>10030</v>
      </c>
      <c r="I8705" s="2">
        <v>810</v>
      </c>
      <c r="J8705" s="3">
        <v>20.399999999999999</v>
      </c>
      <c r="K8705" t="s">
        <v>10034</v>
      </c>
      <c r="L8705" s="4">
        <v>43817</v>
      </c>
      <c r="M8705" t="s">
        <v>10036</v>
      </c>
      <c r="N8705">
        <f t="shared" si="270"/>
        <v>0</v>
      </c>
      <c r="O8705" t="str" cm="1">
        <f t="array" ref="O8705">_xlfn.IFS(I8705&lt;600, "Very Poor",I8705&lt;650,"Poor",I8705&lt;700,"Fair",I8705&lt;750,"Good",I8705&gt;=750,"Excellent")</f>
        <v>Excellent</v>
      </c>
      <c r="P8705" t="str" cm="1">
        <f t="array" ref="P8705">_xlfn.IFS(F8705&lt;30000,"Low",F8705&lt;60000,"Lower Middle",F8705&lt;100000, "Upper Middle",F8705&gt;=100000, "High")</f>
        <v>High</v>
      </c>
      <c r="Q8705" t="str" cm="1">
        <f t="array" ref="Q8705">_xlfn.IFS(D8705&lt;10,"Low",D8705&lt;15,"Medium",D8705&lt;20,"High",D8705&gt;=20,"Very High")</f>
        <v>Very High</v>
      </c>
      <c r="R8705" t="str">
        <f t="shared" si="271"/>
        <v>Normal</v>
      </c>
    </row>
    <row r="8706" spans="1:18" x14ac:dyDescent="0.3">
      <c r="A8706" t="s">
        <v>8717</v>
      </c>
      <c r="B8706" s="2">
        <v>18254</v>
      </c>
      <c r="C8706" t="s">
        <v>10014</v>
      </c>
      <c r="D8706" s="1">
        <v>19.100000000000001</v>
      </c>
      <c r="E8706" t="s">
        <v>10025</v>
      </c>
      <c r="F8706" s="2">
        <v>130892</v>
      </c>
      <c r="G8706" t="s">
        <v>10039</v>
      </c>
      <c r="H8706" t="s">
        <v>10029</v>
      </c>
      <c r="I8706" s="2">
        <v>670</v>
      </c>
      <c r="J8706" s="3">
        <v>18.899999999999999</v>
      </c>
      <c r="K8706" t="s">
        <v>10034</v>
      </c>
      <c r="L8706" s="4">
        <v>42185</v>
      </c>
      <c r="M8706" t="s">
        <v>10036</v>
      </c>
      <c r="N8706">
        <f t="shared" si="270"/>
        <v>0</v>
      </c>
      <c r="O8706" t="str" cm="1">
        <f t="array" ref="O8706">_xlfn.IFS(I8706&lt;600, "Very Poor",I8706&lt;650,"Poor",I8706&lt;700,"Fair",I8706&lt;750,"Good",I8706&gt;=750,"Excellent")</f>
        <v>Fair</v>
      </c>
      <c r="P8706" t="str" cm="1">
        <f t="array" ref="P8706">_xlfn.IFS(F8706&lt;30000,"Low",F8706&lt;60000,"Lower Middle",F8706&lt;100000, "Upper Middle",F8706&gt;=100000, "High")</f>
        <v>High</v>
      </c>
      <c r="Q8706" t="str" cm="1">
        <f t="array" ref="Q8706">_xlfn.IFS(D8706&lt;10,"Low",D8706&lt;15,"Medium",D8706&lt;20,"High",D8706&gt;=20,"Very High")</f>
        <v>High</v>
      </c>
      <c r="R8706" t="str">
        <f t="shared" si="271"/>
        <v>Normal</v>
      </c>
    </row>
    <row r="8707" spans="1:18" x14ac:dyDescent="0.3">
      <c r="A8707" t="s">
        <v>8718</v>
      </c>
      <c r="B8707" s="2">
        <v>16234</v>
      </c>
      <c r="C8707" t="s">
        <v>10013</v>
      </c>
      <c r="D8707" s="1">
        <v>24.83</v>
      </c>
      <c r="E8707" t="s">
        <v>10015</v>
      </c>
      <c r="F8707" s="2">
        <v>25615</v>
      </c>
      <c r="G8707" t="s">
        <v>10038</v>
      </c>
      <c r="H8707" t="s">
        <v>10026</v>
      </c>
      <c r="I8707" s="2">
        <v>811</v>
      </c>
      <c r="J8707" s="3">
        <v>13.6</v>
      </c>
      <c r="K8707" t="s">
        <v>10035</v>
      </c>
      <c r="L8707" s="4">
        <v>44175</v>
      </c>
      <c r="M8707" t="s">
        <v>10037</v>
      </c>
      <c r="N8707">
        <f t="shared" ref="N8707:N8770" si="272">IF(M8707="Charged Off",1,0)</f>
        <v>1</v>
      </c>
      <c r="O8707" t="str" cm="1">
        <f t="array" ref="O8707">_xlfn.IFS(I8707&lt;600, "Very Poor",I8707&lt;650,"Poor",I8707&lt;700,"Fair",I8707&lt;750,"Good",I8707&gt;=750,"Excellent")</f>
        <v>Excellent</v>
      </c>
      <c r="P8707" t="str" cm="1">
        <f t="array" ref="P8707">_xlfn.IFS(F8707&lt;30000,"Low",F8707&lt;60000,"Lower Middle",F8707&lt;100000, "Upper Middle",F8707&gt;=100000, "High")</f>
        <v>Low</v>
      </c>
      <c r="Q8707" t="str" cm="1">
        <f t="array" ref="Q8707">_xlfn.IFS(D8707&lt;10,"Low",D8707&lt;15,"Medium",D8707&lt;20,"High",D8707&gt;=20,"Very High")</f>
        <v>Very High</v>
      </c>
      <c r="R8707" t="str">
        <f t="shared" ref="R8707:R8770" si="273">IF(AND(I8707&lt;650,D8707&gt;15), "High Risk", "Normal")</f>
        <v>Normal</v>
      </c>
    </row>
    <row r="8708" spans="1:18" x14ac:dyDescent="0.3">
      <c r="A8708" t="s">
        <v>8719</v>
      </c>
      <c r="B8708" s="2">
        <v>23211</v>
      </c>
      <c r="C8708" t="s">
        <v>10013</v>
      </c>
      <c r="D8708" s="1">
        <v>23.55</v>
      </c>
      <c r="E8708" t="s">
        <v>10022</v>
      </c>
      <c r="F8708" s="2">
        <v>125762</v>
      </c>
      <c r="G8708" t="s">
        <v>10040</v>
      </c>
      <c r="H8708" t="s">
        <v>10031</v>
      </c>
      <c r="I8708" s="2">
        <v>581</v>
      </c>
      <c r="J8708" s="3">
        <v>18</v>
      </c>
      <c r="K8708" t="s">
        <v>10034</v>
      </c>
      <c r="L8708" s="4">
        <v>43108</v>
      </c>
      <c r="M8708" t="s">
        <v>10037</v>
      </c>
      <c r="N8708">
        <f t="shared" si="272"/>
        <v>1</v>
      </c>
      <c r="O8708" t="str" cm="1">
        <f t="array" ref="O8708">_xlfn.IFS(I8708&lt;600, "Very Poor",I8708&lt;650,"Poor",I8708&lt;700,"Fair",I8708&lt;750,"Good",I8708&gt;=750,"Excellent")</f>
        <v>Very Poor</v>
      </c>
      <c r="P8708" t="str" cm="1">
        <f t="array" ref="P8708">_xlfn.IFS(F8708&lt;30000,"Low",F8708&lt;60000,"Lower Middle",F8708&lt;100000, "Upper Middle",F8708&gt;=100000, "High")</f>
        <v>High</v>
      </c>
      <c r="Q8708" t="str" cm="1">
        <f t="array" ref="Q8708">_xlfn.IFS(D8708&lt;10,"Low",D8708&lt;15,"Medium",D8708&lt;20,"High",D8708&gt;=20,"Very High")</f>
        <v>Very High</v>
      </c>
      <c r="R8708" t="str">
        <f t="shared" si="273"/>
        <v>High Risk</v>
      </c>
    </row>
    <row r="8709" spans="1:18" x14ac:dyDescent="0.3">
      <c r="A8709" t="s">
        <v>8720</v>
      </c>
      <c r="B8709" s="2">
        <v>30480</v>
      </c>
      <c r="C8709" t="s">
        <v>10013</v>
      </c>
      <c r="D8709" s="1">
        <v>21.52</v>
      </c>
      <c r="E8709" t="s">
        <v>10017</v>
      </c>
      <c r="F8709" s="2">
        <v>35084</v>
      </c>
      <c r="G8709" t="s">
        <v>10039</v>
      </c>
      <c r="H8709" t="s">
        <v>10027</v>
      </c>
      <c r="I8709" s="2">
        <v>784</v>
      </c>
      <c r="J8709" s="3">
        <v>11.6</v>
      </c>
      <c r="K8709" t="s">
        <v>10035</v>
      </c>
      <c r="L8709" s="4">
        <v>44122</v>
      </c>
      <c r="M8709" t="s">
        <v>10037</v>
      </c>
      <c r="N8709">
        <f t="shared" si="272"/>
        <v>1</v>
      </c>
      <c r="O8709" t="str" cm="1">
        <f t="array" ref="O8709">_xlfn.IFS(I8709&lt;600, "Very Poor",I8709&lt;650,"Poor",I8709&lt;700,"Fair",I8709&lt;750,"Good",I8709&gt;=750,"Excellent")</f>
        <v>Excellent</v>
      </c>
      <c r="P8709" t="str" cm="1">
        <f t="array" ref="P8709">_xlfn.IFS(F8709&lt;30000,"Low",F8709&lt;60000,"Lower Middle",F8709&lt;100000, "Upper Middle",F8709&gt;=100000, "High")</f>
        <v>Lower Middle</v>
      </c>
      <c r="Q8709" t="str" cm="1">
        <f t="array" ref="Q8709">_xlfn.IFS(D8709&lt;10,"Low",D8709&lt;15,"Medium",D8709&lt;20,"High",D8709&gt;=20,"Very High")</f>
        <v>Very High</v>
      </c>
      <c r="R8709" t="str">
        <f t="shared" si="273"/>
        <v>Normal</v>
      </c>
    </row>
    <row r="8710" spans="1:18" x14ac:dyDescent="0.3">
      <c r="A8710" t="s">
        <v>8721</v>
      </c>
      <c r="B8710" s="2">
        <v>25846</v>
      </c>
      <c r="C8710" t="s">
        <v>10013</v>
      </c>
      <c r="D8710" s="1">
        <v>5.36</v>
      </c>
      <c r="E8710" t="s">
        <v>10017</v>
      </c>
      <c r="F8710" s="2">
        <v>28016</v>
      </c>
      <c r="G8710" t="s">
        <v>10039</v>
      </c>
      <c r="H8710" t="s">
        <v>10033</v>
      </c>
      <c r="I8710" s="2">
        <v>837</v>
      </c>
      <c r="J8710" s="3">
        <v>20.7</v>
      </c>
      <c r="K8710" t="s">
        <v>10035</v>
      </c>
      <c r="L8710" s="4">
        <v>43374</v>
      </c>
      <c r="M8710" t="s">
        <v>10036</v>
      </c>
      <c r="N8710">
        <f t="shared" si="272"/>
        <v>0</v>
      </c>
      <c r="O8710" t="str" cm="1">
        <f t="array" ref="O8710">_xlfn.IFS(I8710&lt;600, "Very Poor",I8710&lt;650,"Poor",I8710&lt;700,"Fair",I8710&lt;750,"Good",I8710&gt;=750,"Excellent")</f>
        <v>Excellent</v>
      </c>
      <c r="P8710" t="str" cm="1">
        <f t="array" ref="P8710">_xlfn.IFS(F8710&lt;30000,"Low",F8710&lt;60000,"Lower Middle",F8710&lt;100000, "Upper Middle",F8710&gt;=100000, "High")</f>
        <v>Low</v>
      </c>
      <c r="Q8710" t="str" cm="1">
        <f t="array" ref="Q8710">_xlfn.IFS(D8710&lt;10,"Low",D8710&lt;15,"Medium",D8710&lt;20,"High",D8710&gt;=20,"Very High")</f>
        <v>Low</v>
      </c>
      <c r="R8710" t="str">
        <f t="shared" si="273"/>
        <v>Normal</v>
      </c>
    </row>
    <row r="8711" spans="1:18" x14ac:dyDescent="0.3">
      <c r="A8711" t="s">
        <v>8722</v>
      </c>
      <c r="B8711" s="2">
        <v>16321</v>
      </c>
      <c r="C8711" t="s">
        <v>10013</v>
      </c>
      <c r="D8711" s="1">
        <v>6.94</v>
      </c>
      <c r="E8711" t="s">
        <v>10019</v>
      </c>
      <c r="F8711" s="2">
        <v>116692</v>
      </c>
      <c r="G8711" t="s">
        <v>10039</v>
      </c>
      <c r="H8711" t="s">
        <v>10026</v>
      </c>
      <c r="I8711" s="2">
        <v>830</v>
      </c>
      <c r="J8711" s="3">
        <v>19.3</v>
      </c>
      <c r="K8711" t="s">
        <v>10035</v>
      </c>
      <c r="L8711" s="4">
        <v>42517</v>
      </c>
      <c r="M8711" t="s">
        <v>10036</v>
      </c>
      <c r="N8711">
        <f t="shared" si="272"/>
        <v>0</v>
      </c>
      <c r="O8711" t="str" cm="1">
        <f t="array" ref="O8711">_xlfn.IFS(I8711&lt;600, "Very Poor",I8711&lt;650,"Poor",I8711&lt;700,"Fair",I8711&lt;750,"Good",I8711&gt;=750,"Excellent")</f>
        <v>Excellent</v>
      </c>
      <c r="P8711" t="str" cm="1">
        <f t="array" ref="P8711">_xlfn.IFS(F8711&lt;30000,"Low",F8711&lt;60000,"Lower Middle",F8711&lt;100000, "Upper Middle",F8711&gt;=100000, "High")</f>
        <v>High</v>
      </c>
      <c r="Q8711" t="str" cm="1">
        <f t="array" ref="Q8711">_xlfn.IFS(D8711&lt;10,"Low",D8711&lt;15,"Medium",D8711&lt;20,"High",D8711&gt;=20,"Very High")</f>
        <v>Low</v>
      </c>
      <c r="R8711" t="str">
        <f t="shared" si="273"/>
        <v>Normal</v>
      </c>
    </row>
    <row r="8712" spans="1:18" x14ac:dyDescent="0.3">
      <c r="A8712" t="s">
        <v>8723</v>
      </c>
      <c r="B8712" s="2">
        <v>13646</v>
      </c>
      <c r="C8712" t="s">
        <v>10014</v>
      </c>
      <c r="D8712" s="1">
        <v>19.54</v>
      </c>
      <c r="E8712" t="s">
        <v>10025</v>
      </c>
      <c r="F8712" s="2">
        <v>46725</v>
      </c>
      <c r="G8712" t="s">
        <v>10039</v>
      </c>
      <c r="H8712" t="s">
        <v>10029</v>
      </c>
      <c r="I8712" s="2">
        <v>649</v>
      </c>
      <c r="J8712" s="3">
        <v>26.3</v>
      </c>
      <c r="K8712" t="s">
        <v>10034</v>
      </c>
      <c r="L8712" s="4">
        <v>43263</v>
      </c>
      <c r="M8712" t="s">
        <v>10037</v>
      </c>
      <c r="N8712">
        <f t="shared" si="272"/>
        <v>1</v>
      </c>
      <c r="O8712" t="str" cm="1">
        <f t="array" ref="O8712">_xlfn.IFS(I8712&lt;600, "Very Poor",I8712&lt;650,"Poor",I8712&lt;700,"Fair",I8712&lt;750,"Good",I8712&gt;=750,"Excellent")</f>
        <v>Poor</v>
      </c>
      <c r="P8712" t="str" cm="1">
        <f t="array" ref="P8712">_xlfn.IFS(F8712&lt;30000,"Low",F8712&lt;60000,"Lower Middle",F8712&lt;100000, "Upper Middle",F8712&gt;=100000, "High")</f>
        <v>Lower Middle</v>
      </c>
      <c r="Q8712" t="str" cm="1">
        <f t="array" ref="Q8712">_xlfn.IFS(D8712&lt;10,"Low",D8712&lt;15,"Medium",D8712&lt;20,"High",D8712&gt;=20,"Very High")</f>
        <v>High</v>
      </c>
      <c r="R8712" t="str">
        <f t="shared" si="273"/>
        <v>High Risk</v>
      </c>
    </row>
    <row r="8713" spans="1:18" x14ac:dyDescent="0.3">
      <c r="A8713" t="s">
        <v>8724</v>
      </c>
      <c r="B8713" s="2">
        <v>23117</v>
      </c>
      <c r="C8713" t="s">
        <v>10013</v>
      </c>
      <c r="D8713" s="1">
        <v>27.79</v>
      </c>
      <c r="E8713" t="s">
        <v>10023</v>
      </c>
      <c r="F8713" s="2">
        <v>54825</v>
      </c>
      <c r="G8713" t="s">
        <v>10038</v>
      </c>
      <c r="H8713" t="s">
        <v>10026</v>
      </c>
      <c r="I8713" s="2">
        <v>629</v>
      </c>
      <c r="J8713" s="3">
        <v>38</v>
      </c>
      <c r="K8713" t="s">
        <v>10035</v>
      </c>
      <c r="L8713" s="4">
        <v>43797</v>
      </c>
      <c r="M8713" t="s">
        <v>10037</v>
      </c>
      <c r="N8713">
        <f t="shared" si="272"/>
        <v>1</v>
      </c>
      <c r="O8713" t="str" cm="1">
        <f t="array" ref="O8713">_xlfn.IFS(I8713&lt;600, "Very Poor",I8713&lt;650,"Poor",I8713&lt;700,"Fair",I8713&lt;750,"Good",I8713&gt;=750,"Excellent")</f>
        <v>Poor</v>
      </c>
      <c r="P8713" t="str" cm="1">
        <f t="array" ref="P8713">_xlfn.IFS(F8713&lt;30000,"Low",F8713&lt;60000,"Lower Middle",F8713&lt;100000, "Upper Middle",F8713&gt;=100000, "High")</f>
        <v>Lower Middle</v>
      </c>
      <c r="Q8713" t="str" cm="1">
        <f t="array" ref="Q8713">_xlfn.IFS(D8713&lt;10,"Low",D8713&lt;15,"Medium",D8713&lt;20,"High",D8713&gt;=20,"Very High")</f>
        <v>Very High</v>
      </c>
      <c r="R8713" t="str">
        <f t="shared" si="273"/>
        <v>High Risk</v>
      </c>
    </row>
    <row r="8714" spans="1:18" x14ac:dyDescent="0.3">
      <c r="A8714" t="s">
        <v>8725</v>
      </c>
      <c r="B8714" s="2">
        <v>5893</v>
      </c>
      <c r="C8714" t="s">
        <v>10013</v>
      </c>
      <c r="D8714" s="1">
        <v>20.03</v>
      </c>
      <c r="E8714" t="s">
        <v>10023</v>
      </c>
      <c r="F8714" s="2">
        <v>64072</v>
      </c>
      <c r="G8714" t="s">
        <v>10039</v>
      </c>
      <c r="H8714" t="s">
        <v>10032</v>
      </c>
      <c r="I8714" s="2">
        <v>755</v>
      </c>
      <c r="J8714" s="3">
        <v>11.5</v>
      </c>
      <c r="K8714" t="s">
        <v>10034</v>
      </c>
      <c r="L8714" s="4">
        <v>42543</v>
      </c>
      <c r="M8714" t="s">
        <v>10036</v>
      </c>
      <c r="N8714">
        <f t="shared" si="272"/>
        <v>0</v>
      </c>
      <c r="O8714" t="str" cm="1">
        <f t="array" ref="O8714">_xlfn.IFS(I8714&lt;600, "Very Poor",I8714&lt;650,"Poor",I8714&lt;700,"Fair",I8714&lt;750,"Good",I8714&gt;=750,"Excellent")</f>
        <v>Excellent</v>
      </c>
      <c r="P8714" t="str" cm="1">
        <f t="array" ref="P8714">_xlfn.IFS(F8714&lt;30000,"Low",F8714&lt;60000,"Lower Middle",F8714&lt;100000, "Upper Middle",F8714&gt;=100000, "High")</f>
        <v>Upper Middle</v>
      </c>
      <c r="Q8714" t="str" cm="1">
        <f t="array" ref="Q8714">_xlfn.IFS(D8714&lt;10,"Low",D8714&lt;15,"Medium",D8714&lt;20,"High",D8714&gt;=20,"Very High")</f>
        <v>Very High</v>
      </c>
      <c r="R8714" t="str">
        <f t="shared" si="273"/>
        <v>Normal</v>
      </c>
    </row>
    <row r="8715" spans="1:18" x14ac:dyDescent="0.3">
      <c r="A8715" t="s">
        <v>8726</v>
      </c>
      <c r="B8715" s="2">
        <v>10476</v>
      </c>
      <c r="C8715" t="s">
        <v>10013</v>
      </c>
      <c r="D8715" s="1">
        <v>10.9</v>
      </c>
      <c r="E8715" t="s">
        <v>10016</v>
      </c>
      <c r="F8715" s="2">
        <v>38801</v>
      </c>
      <c r="G8715" t="s">
        <v>10039</v>
      </c>
      <c r="H8715" t="s">
        <v>10032</v>
      </c>
      <c r="I8715" s="2">
        <v>731</v>
      </c>
      <c r="J8715" s="3">
        <v>19.600000000000001</v>
      </c>
      <c r="K8715" t="s">
        <v>10035</v>
      </c>
      <c r="L8715" s="4">
        <v>43511</v>
      </c>
      <c r="M8715" t="s">
        <v>10036</v>
      </c>
      <c r="N8715">
        <f t="shared" si="272"/>
        <v>0</v>
      </c>
      <c r="O8715" t="str" cm="1">
        <f t="array" ref="O8715">_xlfn.IFS(I8715&lt;600, "Very Poor",I8715&lt;650,"Poor",I8715&lt;700,"Fair",I8715&lt;750,"Good",I8715&gt;=750,"Excellent")</f>
        <v>Good</v>
      </c>
      <c r="P8715" t="str" cm="1">
        <f t="array" ref="P8715">_xlfn.IFS(F8715&lt;30000,"Low",F8715&lt;60000,"Lower Middle",F8715&lt;100000, "Upper Middle",F8715&gt;=100000, "High")</f>
        <v>Lower Middle</v>
      </c>
      <c r="Q8715" t="str" cm="1">
        <f t="array" ref="Q8715">_xlfn.IFS(D8715&lt;10,"Low",D8715&lt;15,"Medium",D8715&lt;20,"High",D8715&gt;=20,"Very High")</f>
        <v>Medium</v>
      </c>
      <c r="R8715" t="str">
        <f t="shared" si="273"/>
        <v>Normal</v>
      </c>
    </row>
    <row r="8716" spans="1:18" x14ac:dyDescent="0.3">
      <c r="A8716" t="s">
        <v>8727</v>
      </c>
      <c r="B8716" s="2">
        <v>18270</v>
      </c>
      <c r="C8716" t="s">
        <v>10014</v>
      </c>
      <c r="D8716" s="1">
        <v>13.01</v>
      </c>
      <c r="E8716" t="s">
        <v>10019</v>
      </c>
      <c r="F8716" s="2">
        <v>134813</v>
      </c>
      <c r="G8716" t="s">
        <v>10040</v>
      </c>
      <c r="H8716" t="s">
        <v>10026</v>
      </c>
      <c r="I8716" s="2">
        <v>788</v>
      </c>
      <c r="J8716" s="3">
        <v>24.7</v>
      </c>
      <c r="K8716" t="s">
        <v>10034</v>
      </c>
      <c r="L8716" s="4">
        <v>42312</v>
      </c>
      <c r="M8716" t="s">
        <v>10036</v>
      </c>
      <c r="N8716">
        <f t="shared" si="272"/>
        <v>0</v>
      </c>
      <c r="O8716" t="str" cm="1">
        <f t="array" ref="O8716">_xlfn.IFS(I8716&lt;600, "Very Poor",I8716&lt;650,"Poor",I8716&lt;700,"Fair",I8716&lt;750,"Good",I8716&gt;=750,"Excellent")</f>
        <v>Excellent</v>
      </c>
      <c r="P8716" t="str" cm="1">
        <f t="array" ref="P8716">_xlfn.IFS(F8716&lt;30000,"Low",F8716&lt;60000,"Lower Middle",F8716&lt;100000, "Upper Middle",F8716&gt;=100000, "High")</f>
        <v>High</v>
      </c>
      <c r="Q8716" t="str" cm="1">
        <f t="array" ref="Q8716">_xlfn.IFS(D8716&lt;10,"Low",D8716&lt;15,"Medium",D8716&lt;20,"High",D8716&gt;=20,"Very High")</f>
        <v>Medium</v>
      </c>
      <c r="R8716" t="str">
        <f t="shared" si="273"/>
        <v>Normal</v>
      </c>
    </row>
    <row r="8717" spans="1:18" x14ac:dyDescent="0.3">
      <c r="A8717" t="s">
        <v>8728</v>
      </c>
      <c r="B8717" s="2">
        <v>22702</v>
      </c>
      <c r="C8717" t="s">
        <v>10013</v>
      </c>
      <c r="D8717" s="1">
        <v>20.58</v>
      </c>
      <c r="E8717" t="s">
        <v>10015</v>
      </c>
      <c r="F8717" s="2">
        <v>121136</v>
      </c>
      <c r="G8717" t="s">
        <v>10040</v>
      </c>
      <c r="H8717" t="s">
        <v>10027</v>
      </c>
      <c r="I8717" s="2">
        <v>824</v>
      </c>
      <c r="J8717" s="3">
        <v>24.1</v>
      </c>
      <c r="K8717" t="s">
        <v>10034</v>
      </c>
      <c r="L8717" s="4">
        <v>42067</v>
      </c>
      <c r="M8717" t="s">
        <v>10036</v>
      </c>
      <c r="N8717">
        <f t="shared" si="272"/>
        <v>0</v>
      </c>
      <c r="O8717" t="str" cm="1">
        <f t="array" ref="O8717">_xlfn.IFS(I8717&lt;600, "Very Poor",I8717&lt;650,"Poor",I8717&lt;700,"Fair",I8717&lt;750,"Good",I8717&gt;=750,"Excellent")</f>
        <v>Excellent</v>
      </c>
      <c r="P8717" t="str" cm="1">
        <f t="array" ref="P8717">_xlfn.IFS(F8717&lt;30000,"Low",F8717&lt;60000,"Lower Middle",F8717&lt;100000, "Upper Middle",F8717&gt;=100000, "High")</f>
        <v>High</v>
      </c>
      <c r="Q8717" t="str" cm="1">
        <f t="array" ref="Q8717">_xlfn.IFS(D8717&lt;10,"Low",D8717&lt;15,"Medium",D8717&lt;20,"High",D8717&gt;=20,"Very High")</f>
        <v>Very High</v>
      </c>
      <c r="R8717" t="str">
        <f t="shared" si="273"/>
        <v>Normal</v>
      </c>
    </row>
    <row r="8718" spans="1:18" x14ac:dyDescent="0.3">
      <c r="A8718" t="s">
        <v>8729</v>
      </c>
      <c r="B8718" s="2">
        <v>5382</v>
      </c>
      <c r="C8718" t="s">
        <v>10014</v>
      </c>
      <c r="D8718" s="1">
        <v>19.93</v>
      </c>
      <c r="E8718" t="s">
        <v>10019</v>
      </c>
      <c r="F8718" s="2">
        <v>57246</v>
      </c>
      <c r="G8718" t="s">
        <v>10039</v>
      </c>
      <c r="H8718" t="s">
        <v>10027</v>
      </c>
      <c r="I8718" s="2">
        <v>701</v>
      </c>
      <c r="J8718" s="3">
        <v>28.1</v>
      </c>
      <c r="K8718" t="s">
        <v>10034</v>
      </c>
      <c r="L8718" s="4">
        <v>42867</v>
      </c>
      <c r="M8718" t="s">
        <v>10037</v>
      </c>
      <c r="N8718">
        <f t="shared" si="272"/>
        <v>1</v>
      </c>
      <c r="O8718" t="str" cm="1">
        <f t="array" ref="O8718">_xlfn.IFS(I8718&lt;600, "Very Poor",I8718&lt;650,"Poor",I8718&lt;700,"Fair",I8718&lt;750,"Good",I8718&gt;=750,"Excellent")</f>
        <v>Good</v>
      </c>
      <c r="P8718" t="str" cm="1">
        <f t="array" ref="P8718">_xlfn.IFS(F8718&lt;30000,"Low",F8718&lt;60000,"Lower Middle",F8718&lt;100000, "Upper Middle",F8718&gt;=100000, "High")</f>
        <v>Lower Middle</v>
      </c>
      <c r="Q8718" t="str" cm="1">
        <f t="array" ref="Q8718">_xlfn.IFS(D8718&lt;10,"Low",D8718&lt;15,"Medium",D8718&lt;20,"High",D8718&gt;=20,"Very High")</f>
        <v>High</v>
      </c>
      <c r="R8718" t="str">
        <f t="shared" si="273"/>
        <v>Normal</v>
      </c>
    </row>
    <row r="8719" spans="1:18" x14ac:dyDescent="0.3">
      <c r="A8719" t="s">
        <v>8730</v>
      </c>
      <c r="B8719" s="2">
        <v>2785</v>
      </c>
      <c r="C8719" t="s">
        <v>10013</v>
      </c>
      <c r="D8719" s="1">
        <v>28.89</v>
      </c>
      <c r="E8719" t="s">
        <v>10025</v>
      </c>
      <c r="F8719" s="2">
        <v>42854</v>
      </c>
      <c r="G8719" t="s">
        <v>10039</v>
      </c>
      <c r="H8719" t="s">
        <v>10031</v>
      </c>
      <c r="I8719" s="2">
        <v>747</v>
      </c>
      <c r="J8719" s="3">
        <v>14.4</v>
      </c>
      <c r="K8719" t="s">
        <v>10035</v>
      </c>
      <c r="L8719" s="4">
        <v>42230</v>
      </c>
      <c r="M8719" t="s">
        <v>10036</v>
      </c>
      <c r="N8719">
        <f t="shared" si="272"/>
        <v>0</v>
      </c>
      <c r="O8719" t="str" cm="1">
        <f t="array" ref="O8719">_xlfn.IFS(I8719&lt;600, "Very Poor",I8719&lt;650,"Poor",I8719&lt;700,"Fair",I8719&lt;750,"Good",I8719&gt;=750,"Excellent")</f>
        <v>Good</v>
      </c>
      <c r="P8719" t="str" cm="1">
        <f t="array" ref="P8719">_xlfn.IFS(F8719&lt;30000,"Low",F8719&lt;60000,"Lower Middle",F8719&lt;100000, "Upper Middle",F8719&gt;=100000, "High")</f>
        <v>Lower Middle</v>
      </c>
      <c r="Q8719" t="str" cm="1">
        <f t="array" ref="Q8719">_xlfn.IFS(D8719&lt;10,"Low",D8719&lt;15,"Medium",D8719&lt;20,"High",D8719&gt;=20,"Very High")</f>
        <v>Very High</v>
      </c>
      <c r="R8719" t="str">
        <f t="shared" si="273"/>
        <v>Normal</v>
      </c>
    </row>
    <row r="8720" spans="1:18" x14ac:dyDescent="0.3">
      <c r="A8720" t="s">
        <v>8731</v>
      </c>
      <c r="B8720" s="2">
        <v>12735</v>
      </c>
      <c r="C8720" t="s">
        <v>10013</v>
      </c>
      <c r="D8720" s="1">
        <v>18.23</v>
      </c>
      <c r="E8720" t="s">
        <v>10024</v>
      </c>
      <c r="F8720" s="2">
        <v>77793</v>
      </c>
      <c r="G8720" t="s">
        <v>10038</v>
      </c>
      <c r="H8720" t="s">
        <v>10030</v>
      </c>
      <c r="I8720" s="2">
        <v>709</v>
      </c>
      <c r="J8720" s="3">
        <v>27.2</v>
      </c>
      <c r="K8720" t="s">
        <v>10034</v>
      </c>
      <c r="L8720" s="4">
        <v>43281</v>
      </c>
      <c r="M8720" t="s">
        <v>10037</v>
      </c>
      <c r="N8720">
        <f t="shared" si="272"/>
        <v>1</v>
      </c>
      <c r="O8720" t="str" cm="1">
        <f t="array" ref="O8720">_xlfn.IFS(I8720&lt;600, "Very Poor",I8720&lt;650,"Poor",I8720&lt;700,"Fair",I8720&lt;750,"Good",I8720&gt;=750,"Excellent")</f>
        <v>Good</v>
      </c>
      <c r="P8720" t="str" cm="1">
        <f t="array" ref="P8720">_xlfn.IFS(F8720&lt;30000,"Low",F8720&lt;60000,"Lower Middle",F8720&lt;100000, "Upper Middle",F8720&gt;=100000, "High")</f>
        <v>Upper Middle</v>
      </c>
      <c r="Q8720" t="str" cm="1">
        <f t="array" ref="Q8720">_xlfn.IFS(D8720&lt;10,"Low",D8720&lt;15,"Medium",D8720&lt;20,"High",D8720&gt;=20,"Very High")</f>
        <v>High</v>
      </c>
      <c r="R8720" t="str">
        <f t="shared" si="273"/>
        <v>Normal</v>
      </c>
    </row>
    <row r="8721" spans="1:18" x14ac:dyDescent="0.3">
      <c r="A8721" t="s">
        <v>8732</v>
      </c>
      <c r="B8721" s="2">
        <v>31177</v>
      </c>
      <c r="C8721" t="s">
        <v>10013</v>
      </c>
      <c r="D8721" s="1">
        <v>13.88</v>
      </c>
      <c r="E8721" t="s">
        <v>10021</v>
      </c>
      <c r="F8721" s="2">
        <v>57386</v>
      </c>
      <c r="G8721" t="s">
        <v>10039</v>
      </c>
      <c r="H8721" t="s">
        <v>10031</v>
      </c>
      <c r="I8721" s="2">
        <v>652</v>
      </c>
      <c r="J8721" s="3">
        <v>12</v>
      </c>
      <c r="K8721" t="s">
        <v>10035</v>
      </c>
      <c r="L8721" s="4">
        <v>42245</v>
      </c>
      <c r="M8721" t="s">
        <v>10036</v>
      </c>
      <c r="N8721">
        <f t="shared" si="272"/>
        <v>0</v>
      </c>
      <c r="O8721" t="str" cm="1">
        <f t="array" ref="O8721">_xlfn.IFS(I8721&lt;600, "Very Poor",I8721&lt;650,"Poor",I8721&lt;700,"Fair",I8721&lt;750,"Good",I8721&gt;=750,"Excellent")</f>
        <v>Fair</v>
      </c>
      <c r="P8721" t="str" cm="1">
        <f t="array" ref="P8721">_xlfn.IFS(F8721&lt;30000,"Low",F8721&lt;60000,"Lower Middle",F8721&lt;100000, "Upper Middle",F8721&gt;=100000, "High")</f>
        <v>Lower Middle</v>
      </c>
      <c r="Q8721" t="str" cm="1">
        <f t="array" ref="Q8721">_xlfn.IFS(D8721&lt;10,"Low",D8721&lt;15,"Medium",D8721&lt;20,"High",D8721&gt;=20,"Very High")</f>
        <v>Medium</v>
      </c>
      <c r="R8721" t="str">
        <f t="shared" si="273"/>
        <v>Normal</v>
      </c>
    </row>
    <row r="8722" spans="1:18" x14ac:dyDescent="0.3">
      <c r="A8722" t="s">
        <v>8733</v>
      </c>
      <c r="B8722" s="2">
        <v>31712</v>
      </c>
      <c r="C8722" t="s">
        <v>10013</v>
      </c>
      <c r="D8722" s="1">
        <v>18.12</v>
      </c>
      <c r="E8722" t="s">
        <v>10020</v>
      </c>
      <c r="F8722" s="2">
        <v>34142</v>
      </c>
      <c r="G8722" t="s">
        <v>10039</v>
      </c>
      <c r="H8722" t="s">
        <v>10031</v>
      </c>
      <c r="I8722" s="2">
        <v>726</v>
      </c>
      <c r="J8722" s="3">
        <v>9.4</v>
      </c>
      <c r="K8722" t="s">
        <v>10034</v>
      </c>
      <c r="L8722" s="4">
        <v>42981</v>
      </c>
      <c r="M8722" t="s">
        <v>10037</v>
      </c>
      <c r="N8722">
        <f t="shared" si="272"/>
        <v>1</v>
      </c>
      <c r="O8722" t="str" cm="1">
        <f t="array" ref="O8722">_xlfn.IFS(I8722&lt;600, "Very Poor",I8722&lt;650,"Poor",I8722&lt;700,"Fair",I8722&lt;750,"Good",I8722&gt;=750,"Excellent")</f>
        <v>Good</v>
      </c>
      <c r="P8722" t="str" cm="1">
        <f t="array" ref="P8722">_xlfn.IFS(F8722&lt;30000,"Low",F8722&lt;60000,"Lower Middle",F8722&lt;100000, "Upper Middle",F8722&gt;=100000, "High")</f>
        <v>Lower Middle</v>
      </c>
      <c r="Q8722" t="str" cm="1">
        <f t="array" ref="Q8722">_xlfn.IFS(D8722&lt;10,"Low",D8722&lt;15,"Medium",D8722&lt;20,"High",D8722&gt;=20,"Very High")</f>
        <v>High</v>
      </c>
      <c r="R8722" t="str">
        <f t="shared" si="273"/>
        <v>Normal</v>
      </c>
    </row>
    <row r="8723" spans="1:18" x14ac:dyDescent="0.3">
      <c r="A8723" t="s">
        <v>8734</v>
      </c>
      <c r="B8723" s="2">
        <v>17679</v>
      </c>
      <c r="C8723" t="s">
        <v>10013</v>
      </c>
      <c r="D8723" s="1">
        <v>24.66</v>
      </c>
      <c r="E8723" t="s">
        <v>10016</v>
      </c>
      <c r="F8723" s="2">
        <v>37393</v>
      </c>
      <c r="G8723" t="s">
        <v>10040</v>
      </c>
      <c r="H8723" t="s">
        <v>10026</v>
      </c>
      <c r="I8723" s="2">
        <v>676</v>
      </c>
      <c r="J8723" s="3">
        <v>34.1</v>
      </c>
      <c r="K8723" t="s">
        <v>10034</v>
      </c>
      <c r="L8723" s="4">
        <v>43775</v>
      </c>
      <c r="M8723" t="s">
        <v>10037</v>
      </c>
      <c r="N8723">
        <f t="shared" si="272"/>
        <v>1</v>
      </c>
      <c r="O8723" t="str" cm="1">
        <f t="array" ref="O8723">_xlfn.IFS(I8723&lt;600, "Very Poor",I8723&lt;650,"Poor",I8723&lt;700,"Fair",I8723&lt;750,"Good",I8723&gt;=750,"Excellent")</f>
        <v>Fair</v>
      </c>
      <c r="P8723" t="str" cm="1">
        <f t="array" ref="P8723">_xlfn.IFS(F8723&lt;30000,"Low",F8723&lt;60000,"Lower Middle",F8723&lt;100000, "Upper Middle",F8723&gt;=100000, "High")</f>
        <v>Lower Middle</v>
      </c>
      <c r="Q8723" t="str" cm="1">
        <f t="array" ref="Q8723">_xlfn.IFS(D8723&lt;10,"Low",D8723&lt;15,"Medium",D8723&lt;20,"High",D8723&gt;=20,"Very High")</f>
        <v>Very High</v>
      </c>
      <c r="R8723" t="str">
        <f t="shared" si="273"/>
        <v>Normal</v>
      </c>
    </row>
    <row r="8724" spans="1:18" x14ac:dyDescent="0.3">
      <c r="A8724" t="s">
        <v>8735</v>
      </c>
      <c r="B8724" s="2">
        <v>36365</v>
      </c>
      <c r="C8724" t="s">
        <v>10013</v>
      </c>
      <c r="D8724" s="1">
        <v>18.510000000000002</v>
      </c>
      <c r="E8724" t="s">
        <v>10022</v>
      </c>
      <c r="F8724" s="2">
        <v>23778</v>
      </c>
      <c r="G8724" t="s">
        <v>10039</v>
      </c>
      <c r="H8724" t="s">
        <v>10031</v>
      </c>
      <c r="I8724" s="2">
        <v>598</v>
      </c>
      <c r="J8724" s="3">
        <v>21.6</v>
      </c>
      <c r="K8724" t="s">
        <v>10035</v>
      </c>
      <c r="L8724" s="4">
        <v>42344</v>
      </c>
      <c r="M8724" t="s">
        <v>10037</v>
      </c>
      <c r="N8724">
        <f t="shared" si="272"/>
        <v>1</v>
      </c>
      <c r="O8724" t="str" cm="1">
        <f t="array" ref="O8724">_xlfn.IFS(I8724&lt;600, "Very Poor",I8724&lt;650,"Poor",I8724&lt;700,"Fair",I8724&lt;750,"Good",I8724&gt;=750,"Excellent")</f>
        <v>Very Poor</v>
      </c>
      <c r="P8724" t="str" cm="1">
        <f t="array" ref="P8724">_xlfn.IFS(F8724&lt;30000,"Low",F8724&lt;60000,"Lower Middle",F8724&lt;100000, "Upper Middle",F8724&gt;=100000, "High")</f>
        <v>Low</v>
      </c>
      <c r="Q8724" t="str" cm="1">
        <f t="array" ref="Q8724">_xlfn.IFS(D8724&lt;10,"Low",D8724&lt;15,"Medium",D8724&lt;20,"High",D8724&gt;=20,"Very High")</f>
        <v>High</v>
      </c>
      <c r="R8724" t="str">
        <f t="shared" si="273"/>
        <v>High Risk</v>
      </c>
    </row>
    <row r="8725" spans="1:18" x14ac:dyDescent="0.3">
      <c r="A8725" t="s">
        <v>8736</v>
      </c>
      <c r="B8725" s="2">
        <v>18064</v>
      </c>
      <c r="C8725" t="s">
        <v>10013</v>
      </c>
      <c r="D8725" s="1">
        <v>13.15</v>
      </c>
      <c r="E8725" t="s">
        <v>10016</v>
      </c>
      <c r="F8725" s="2">
        <v>119245</v>
      </c>
      <c r="G8725" t="s">
        <v>10040</v>
      </c>
      <c r="H8725" t="s">
        <v>10027</v>
      </c>
      <c r="I8725" s="2">
        <v>740</v>
      </c>
      <c r="J8725" s="3">
        <v>18.899999999999999</v>
      </c>
      <c r="K8725" t="s">
        <v>10035</v>
      </c>
      <c r="L8725" s="4">
        <v>44089</v>
      </c>
      <c r="M8725" t="s">
        <v>10036</v>
      </c>
      <c r="N8725">
        <f t="shared" si="272"/>
        <v>0</v>
      </c>
      <c r="O8725" t="str" cm="1">
        <f t="array" ref="O8725">_xlfn.IFS(I8725&lt;600, "Very Poor",I8725&lt;650,"Poor",I8725&lt;700,"Fair",I8725&lt;750,"Good",I8725&gt;=750,"Excellent")</f>
        <v>Good</v>
      </c>
      <c r="P8725" t="str" cm="1">
        <f t="array" ref="P8725">_xlfn.IFS(F8725&lt;30000,"Low",F8725&lt;60000,"Lower Middle",F8725&lt;100000, "Upper Middle",F8725&gt;=100000, "High")</f>
        <v>High</v>
      </c>
      <c r="Q8725" t="str" cm="1">
        <f t="array" ref="Q8725">_xlfn.IFS(D8725&lt;10,"Low",D8725&lt;15,"Medium",D8725&lt;20,"High",D8725&gt;=20,"Very High")</f>
        <v>Medium</v>
      </c>
      <c r="R8725" t="str">
        <f t="shared" si="273"/>
        <v>Normal</v>
      </c>
    </row>
    <row r="8726" spans="1:18" x14ac:dyDescent="0.3">
      <c r="A8726" t="s">
        <v>8737</v>
      </c>
      <c r="B8726" s="2">
        <v>31563</v>
      </c>
      <c r="C8726" t="s">
        <v>10013</v>
      </c>
      <c r="D8726" s="1">
        <v>13.47</v>
      </c>
      <c r="E8726" t="s">
        <v>10017</v>
      </c>
      <c r="F8726" s="2">
        <v>121907</v>
      </c>
      <c r="G8726" t="s">
        <v>10038</v>
      </c>
      <c r="H8726" t="s">
        <v>10030</v>
      </c>
      <c r="I8726" s="2">
        <v>816</v>
      </c>
      <c r="J8726" s="3">
        <v>37.5</v>
      </c>
      <c r="K8726" t="s">
        <v>10035</v>
      </c>
      <c r="L8726" s="4">
        <v>43499</v>
      </c>
      <c r="M8726" t="s">
        <v>10036</v>
      </c>
      <c r="N8726">
        <f t="shared" si="272"/>
        <v>0</v>
      </c>
      <c r="O8726" t="str" cm="1">
        <f t="array" ref="O8726">_xlfn.IFS(I8726&lt;600, "Very Poor",I8726&lt;650,"Poor",I8726&lt;700,"Fair",I8726&lt;750,"Good",I8726&gt;=750,"Excellent")</f>
        <v>Excellent</v>
      </c>
      <c r="P8726" t="str" cm="1">
        <f t="array" ref="P8726">_xlfn.IFS(F8726&lt;30000,"Low",F8726&lt;60000,"Lower Middle",F8726&lt;100000, "Upper Middle",F8726&gt;=100000, "High")</f>
        <v>High</v>
      </c>
      <c r="Q8726" t="str" cm="1">
        <f t="array" ref="Q8726">_xlfn.IFS(D8726&lt;10,"Low",D8726&lt;15,"Medium",D8726&lt;20,"High",D8726&gt;=20,"Very High")</f>
        <v>Medium</v>
      </c>
      <c r="R8726" t="str">
        <f t="shared" si="273"/>
        <v>Normal</v>
      </c>
    </row>
    <row r="8727" spans="1:18" x14ac:dyDescent="0.3">
      <c r="A8727" t="s">
        <v>8738</v>
      </c>
      <c r="B8727" s="2">
        <v>34092</v>
      </c>
      <c r="C8727" t="s">
        <v>10013</v>
      </c>
      <c r="D8727" s="1">
        <v>23.92</v>
      </c>
      <c r="E8727" t="s">
        <v>10023</v>
      </c>
      <c r="F8727" s="2">
        <v>122284</v>
      </c>
      <c r="G8727" t="s">
        <v>10039</v>
      </c>
      <c r="H8727" t="s">
        <v>10027</v>
      </c>
      <c r="I8727" s="2">
        <v>609</v>
      </c>
      <c r="J8727" s="3">
        <v>29.8</v>
      </c>
      <c r="K8727" t="s">
        <v>10035</v>
      </c>
      <c r="L8727" s="4">
        <v>43253</v>
      </c>
      <c r="M8727" t="s">
        <v>10037</v>
      </c>
      <c r="N8727">
        <f t="shared" si="272"/>
        <v>1</v>
      </c>
      <c r="O8727" t="str" cm="1">
        <f t="array" ref="O8727">_xlfn.IFS(I8727&lt;600, "Very Poor",I8727&lt;650,"Poor",I8727&lt;700,"Fair",I8727&lt;750,"Good",I8727&gt;=750,"Excellent")</f>
        <v>Poor</v>
      </c>
      <c r="P8727" t="str" cm="1">
        <f t="array" ref="P8727">_xlfn.IFS(F8727&lt;30000,"Low",F8727&lt;60000,"Lower Middle",F8727&lt;100000, "Upper Middle",F8727&gt;=100000, "High")</f>
        <v>High</v>
      </c>
      <c r="Q8727" t="str" cm="1">
        <f t="array" ref="Q8727">_xlfn.IFS(D8727&lt;10,"Low",D8727&lt;15,"Medium",D8727&lt;20,"High",D8727&gt;=20,"Very High")</f>
        <v>Very High</v>
      </c>
      <c r="R8727" t="str">
        <f t="shared" si="273"/>
        <v>High Risk</v>
      </c>
    </row>
    <row r="8728" spans="1:18" x14ac:dyDescent="0.3">
      <c r="A8728" t="s">
        <v>8739</v>
      </c>
      <c r="B8728" s="2">
        <v>27867</v>
      </c>
      <c r="C8728" t="s">
        <v>10013</v>
      </c>
      <c r="D8728" s="1">
        <v>6.66</v>
      </c>
      <c r="E8728" t="s">
        <v>10019</v>
      </c>
      <c r="F8728" s="2">
        <v>35318</v>
      </c>
      <c r="G8728" t="s">
        <v>10038</v>
      </c>
      <c r="H8728" t="s">
        <v>10026</v>
      </c>
      <c r="I8728" s="2">
        <v>696</v>
      </c>
      <c r="J8728" s="3">
        <v>28.7</v>
      </c>
      <c r="K8728" t="s">
        <v>10034</v>
      </c>
      <c r="L8728" s="4">
        <v>43011</v>
      </c>
      <c r="M8728" t="s">
        <v>10037</v>
      </c>
      <c r="N8728">
        <f t="shared" si="272"/>
        <v>1</v>
      </c>
      <c r="O8728" t="str" cm="1">
        <f t="array" ref="O8728">_xlfn.IFS(I8728&lt;600, "Very Poor",I8728&lt;650,"Poor",I8728&lt;700,"Fair",I8728&lt;750,"Good",I8728&gt;=750,"Excellent")</f>
        <v>Fair</v>
      </c>
      <c r="P8728" t="str" cm="1">
        <f t="array" ref="P8728">_xlfn.IFS(F8728&lt;30000,"Low",F8728&lt;60000,"Lower Middle",F8728&lt;100000, "Upper Middle",F8728&gt;=100000, "High")</f>
        <v>Lower Middle</v>
      </c>
      <c r="Q8728" t="str" cm="1">
        <f t="array" ref="Q8728">_xlfn.IFS(D8728&lt;10,"Low",D8728&lt;15,"Medium",D8728&lt;20,"High",D8728&gt;=20,"Very High")</f>
        <v>Low</v>
      </c>
      <c r="R8728" t="str">
        <f t="shared" si="273"/>
        <v>Normal</v>
      </c>
    </row>
    <row r="8729" spans="1:18" x14ac:dyDescent="0.3">
      <c r="A8729" t="s">
        <v>8740</v>
      </c>
      <c r="B8729" s="2">
        <v>34754</v>
      </c>
      <c r="C8729" t="s">
        <v>10014</v>
      </c>
      <c r="D8729" s="1">
        <v>11.87</v>
      </c>
      <c r="E8729" t="s">
        <v>10018</v>
      </c>
      <c r="F8729" s="2">
        <v>122672</v>
      </c>
      <c r="G8729" t="s">
        <v>10038</v>
      </c>
      <c r="H8729" t="s">
        <v>10031</v>
      </c>
      <c r="I8729" s="2">
        <v>769</v>
      </c>
      <c r="J8729" s="3">
        <v>11.8</v>
      </c>
      <c r="K8729" t="s">
        <v>10034</v>
      </c>
      <c r="L8729" s="4">
        <v>43579</v>
      </c>
      <c r="M8729" t="s">
        <v>10036</v>
      </c>
      <c r="N8729">
        <f t="shared" si="272"/>
        <v>0</v>
      </c>
      <c r="O8729" t="str" cm="1">
        <f t="array" ref="O8729">_xlfn.IFS(I8729&lt;600, "Very Poor",I8729&lt;650,"Poor",I8729&lt;700,"Fair",I8729&lt;750,"Good",I8729&gt;=750,"Excellent")</f>
        <v>Excellent</v>
      </c>
      <c r="P8729" t="str" cm="1">
        <f t="array" ref="P8729">_xlfn.IFS(F8729&lt;30000,"Low",F8729&lt;60000,"Lower Middle",F8729&lt;100000, "Upper Middle",F8729&gt;=100000, "High")</f>
        <v>High</v>
      </c>
      <c r="Q8729" t="str" cm="1">
        <f t="array" ref="Q8729">_xlfn.IFS(D8729&lt;10,"Low",D8729&lt;15,"Medium",D8729&lt;20,"High",D8729&gt;=20,"Very High")</f>
        <v>Medium</v>
      </c>
      <c r="R8729" t="str">
        <f t="shared" si="273"/>
        <v>Normal</v>
      </c>
    </row>
    <row r="8730" spans="1:18" x14ac:dyDescent="0.3">
      <c r="A8730" t="s">
        <v>8741</v>
      </c>
      <c r="B8730" s="2">
        <v>20502</v>
      </c>
      <c r="C8730" t="s">
        <v>10013</v>
      </c>
      <c r="D8730" s="1">
        <v>8.83</v>
      </c>
      <c r="E8730" t="s">
        <v>10015</v>
      </c>
      <c r="F8730" s="2">
        <v>67068</v>
      </c>
      <c r="G8730" t="s">
        <v>10039</v>
      </c>
      <c r="H8730" t="s">
        <v>10032</v>
      </c>
      <c r="I8730" s="2">
        <v>720</v>
      </c>
      <c r="J8730" s="3">
        <v>12.3</v>
      </c>
      <c r="K8730" t="s">
        <v>10034</v>
      </c>
      <c r="L8730" s="4">
        <v>44052</v>
      </c>
      <c r="M8730" t="s">
        <v>10036</v>
      </c>
      <c r="N8730">
        <f t="shared" si="272"/>
        <v>0</v>
      </c>
      <c r="O8730" t="str" cm="1">
        <f t="array" ref="O8730">_xlfn.IFS(I8730&lt;600, "Very Poor",I8730&lt;650,"Poor",I8730&lt;700,"Fair",I8730&lt;750,"Good",I8730&gt;=750,"Excellent")</f>
        <v>Good</v>
      </c>
      <c r="P8730" t="str" cm="1">
        <f t="array" ref="P8730">_xlfn.IFS(F8730&lt;30000,"Low",F8730&lt;60000,"Lower Middle",F8730&lt;100000, "Upper Middle",F8730&gt;=100000, "High")</f>
        <v>Upper Middle</v>
      </c>
      <c r="Q8730" t="str" cm="1">
        <f t="array" ref="Q8730">_xlfn.IFS(D8730&lt;10,"Low",D8730&lt;15,"Medium",D8730&lt;20,"High",D8730&gt;=20,"Very High")</f>
        <v>Low</v>
      </c>
      <c r="R8730" t="str">
        <f t="shared" si="273"/>
        <v>Normal</v>
      </c>
    </row>
    <row r="8731" spans="1:18" x14ac:dyDescent="0.3">
      <c r="A8731" t="s">
        <v>8742</v>
      </c>
      <c r="B8731" s="2">
        <v>1760</v>
      </c>
      <c r="C8731" t="s">
        <v>10014</v>
      </c>
      <c r="D8731" s="1">
        <v>28.62</v>
      </c>
      <c r="E8731" t="s">
        <v>10017</v>
      </c>
      <c r="F8731" s="2">
        <v>126997</v>
      </c>
      <c r="G8731" t="s">
        <v>10039</v>
      </c>
      <c r="H8731" t="s">
        <v>10028</v>
      </c>
      <c r="I8731" s="2">
        <v>582</v>
      </c>
      <c r="J8731" s="3">
        <v>21.9</v>
      </c>
      <c r="K8731" t="s">
        <v>10035</v>
      </c>
      <c r="L8731" s="4">
        <v>43663</v>
      </c>
      <c r="M8731" t="s">
        <v>10037</v>
      </c>
      <c r="N8731">
        <f t="shared" si="272"/>
        <v>1</v>
      </c>
      <c r="O8731" t="str" cm="1">
        <f t="array" ref="O8731">_xlfn.IFS(I8731&lt;600, "Very Poor",I8731&lt;650,"Poor",I8731&lt;700,"Fair",I8731&lt;750,"Good",I8731&gt;=750,"Excellent")</f>
        <v>Very Poor</v>
      </c>
      <c r="P8731" t="str" cm="1">
        <f t="array" ref="P8731">_xlfn.IFS(F8731&lt;30000,"Low",F8731&lt;60000,"Lower Middle",F8731&lt;100000, "Upper Middle",F8731&gt;=100000, "High")</f>
        <v>High</v>
      </c>
      <c r="Q8731" t="str" cm="1">
        <f t="array" ref="Q8731">_xlfn.IFS(D8731&lt;10,"Low",D8731&lt;15,"Medium",D8731&lt;20,"High",D8731&gt;=20,"Very High")</f>
        <v>Very High</v>
      </c>
      <c r="R8731" t="str">
        <f t="shared" si="273"/>
        <v>High Risk</v>
      </c>
    </row>
    <row r="8732" spans="1:18" x14ac:dyDescent="0.3">
      <c r="A8732" t="s">
        <v>8743</v>
      </c>
      <c r="B8732" s="2">
        <v>25142</v>
      </c>
      <c r="C8732" t="s">
        <v>10013</v>
      </c>
      <c r="D8732" s="1">
        <v>7.25</v>
      </c>
      <c r="E8732" t="s">
        <v>10024</v>
      </c>
      <c r="F8732" s="2">
        <v>64778</v>
      </c>
      <c r="G8732" t="s">
        <v>10038</v>
      </c>
      <c r="H8732" t="s">
        <v>10031</v>
      </c>
      <c r="I8732" s="2">
        <v>739</v>
      </c>
      <c r="J8732" s="3">
        <v>27.8</v>
      </c>
      <c r="K8732" t="s">
        <v>10034</v>
      </c>
      <c r="L8732" s="4">
        <v>43838</v>
      </c>
      <c r="M8732" t="s">
        <v>10036</v>
      </c>
      <c r="N8732">
        <f t="shared" si="272"/>
        <v>0</v>
      </c>
      <c r="O8732" t="str" cm="1">
        <f t="array" ref="O8732">_xlfn.IFS(I8732&lt;600, "Very Poor",I8732&lt;650,"Poor",I8732&lt;700,"Fair",I8732&lt;750,"Good",I8732&gt;=750,"Excellent")</f>
        <v>Good</v>
      </c>
      <c r="P8732" t="str" cm="1">
        <f t="array" ref="P8732">_xlfn.IFS(F8732&lt;30000,"Low",F8732&lt;60000,"Lower Middle",F8732&lt;100000, "Upper Middle",F8732&gt;=100000, "High")</f>
        <v>Upper Middle</v>
      </c>
      <c r="Q8732" t="str" cm="1">
        <f t="array" ref="Q8732">_xlfn.IFS(D8732&lt;10,"Low",D8732&lt;15,"Medium",D8732&lt;20,"High",D8732&gt;=20,"Very High")</f>
        <v>Low</v>
      </c>
      <c r="R8732" t="str">
        <f t="shared" si="273"/>
        <v>Normal</v>
      </c>
    </row>
    <row r="8733" spans="1:18" x14ac:dyDescent="0.3">
      <c r="A8733" t="s">
        <v>8744</v>
      </c>
      <c r="B8733" s="2">
        <v>18290</v>
      </c>
      <c r="C8733" t="s">
        <v>10013</v>
      </c>
      <c r="D8733" s="1">
        <v>23.95</v>
      </c>
      <c r="E8733" t="s">
        <v>10020</v>
      </c>
      <c r="F8733" s="2">
        <v>134150</v>
      </c>
      <c r="G8733" t="s">
        <v>10038</v>
      </c>
      <c r="H8733" t="s">
        <v>10029</v>
      </c>
      <c r="I8733" s="2">
        <v>640</v>
      </c>
      <c r="J8733" s="3">
        <v>18.8</v>
      </c>
      <c r="K8733" t="s">
        <v>10035</v>
      </c>
      <c r="L8733" s="4">
        <v>44175</v>
      </c>
      <c r="M8733" t="s">
        <v>10037</v>
      </c>
      <c r="N8733">
        <f t="shared" si="272"/>
        <v>1</v>
      </c>
      <c r="O8733" t="str" cm="1">
        <f t="array" ref="O8733">_xlfn.IFS(I8733&lt;600, "Very Poor",I8733&lt;650,"Poor",I8733&lt;700,"Fair",I8733&lt;750,"Good",I8733&gt;=750,"Excellent")</f>
        <v>Poor</v>
      </c>
      <c r="P8733" t="str" cm="1">
        <f t="array" ref="P8733">_xlfn.IFS(F8733&lt;30000,"Low",F8733&lt;60000,"Lower Middle",F8733&lt;100000, "Upper Middle",F8733&gt;=100000, "High")</f>
        <v>High</v>
      </c>
      <c r="Q8733" t="str" cm="1">
        <f t="array" ref="Q8733">_xlfn.IFS(D8733&lt;10,"Low",D8733&lt;15,"Medium",D8733&lt;20,"High",D8733&gt;=20,"Very High")</f>
        <v>Very High</v>
      </c>
      <c r="R8733" t="str">
        <f t="shared" si="273"/>
        <v>High Risk</v>
      </c>
    </row>
    <row r="8734" spans="1:18" x14ac:dyDescent="0.3">
      <c r="A8734" t="s">
        <v>8745</v>
      </c>
      <c r="B8734" s="2">
        <v>6499</v>
      </c>
      <c r="C8734" t="s">
        <v>10014</v>
      </c>
      <c r="D8734" s="1">
        <v>20.76</v>
      </c>
      <c r="E8734" t="s">
        <v>10018</v>
      </c>
      <c r="F8734" s="2">
        <v>118207</v>
      </c>
      <c r="G8734" t="s">
        <v>10039</v>
      </c>
      <c r="H8734" t="s">
        <v>10028</v>
      </c>
      <c r="I8734" s="2">
        <v>844</v>
      </c>
      <c r="J8734" s="3">
        <v>7.2</v>
      </c>
      <c r="K8734" t="s">
        <v>10035</v>
      </c>
      <c r="L8734" s="4">
        <v>42246</v>
      </c>
      <c r="M8734" t="s">
        <v>10036</v>
      </c>
      <c r="N8734">
        <f t="shared" si="272"/>
        <v>0</v>
      </c>
      <c r="O8734" t="str" cm="1">
        <f t="array" ref="O8734">_xlfn.IFS(I8734&lt;600, "Very Poor",I8734&lt;650,"Poor",I8734&lt;700,"Fair",I8734&lt;750,"Good",I8734&gt;=750,"Excellent")</f>
        <v>Excellent</v>
      </c>
      <c r="P8734" t="str" cm="1">
        <f t="array" ref="P8734">_xlfn.IFS(F8734&lt;30000,"Low",F8734&lt;60000,"Lower Middle",F8734&lt;100000, "Upper Middle",F8734&gt;=100000, "High")</f>
        <v>High</v>
      </c>
      <c r="Q8734" t="str" cm="1">
        <f t="array" ref="Q8734">_xlfn.IFS(D8734&lt;10,"Low",D8734&lt;15,"Medium",D8734&lt;20,"High",D8734&gt;=20,"Very High")</f>
        <v>Very High</v>
      </c>
      <c r="R8734" t="str">
        <f t="shared" si="273"/>
        <v>Normal</v>
      </c>
    </row>
    <row r="8735" spans="1:18" x14ac:dyDescent="0.3">
      <c r="A8735" t="s">
        <v>8746</v>
      </c>
      <c r="B8735" s="2">
        <v>1364</v>
      </c>
      <c r="C8735" t="s">
        <v>10013</v>
      </c>
      <c r="D8735" s="1">
        <v>20.82</v>
      </c>
      <c r="E8735" t="s">
        <v>10023</v>
      </c>
      <c r="F8735" s="2">
        <v>117506</v>
      </c>
      <c r="G8735" t="s">
        <v>10039</v>
      </c>
      <c r="H8735" t="s">
        <v>10027</v>
      </c>
      <c r="I8735" s="2">
        <v>646</v>
      </c>
      <c r="J8735" s="3">
        <v>28.9</v>
      </c>
      <c r="K8735" t="s">
        <v>10034</v>
      </c>
      <c r="L8735" s="4">
        <v>42138</v>
      </c>
      <c r="M8735" t="s">
        <v>10037</v>
      </c>
      <c r="N8735">
        <f t="shared" si="272"/>
        <v>1</v>
      </c>
      <c r="O8735" t="str" cm="1">
        <f t="array" ref="O8735">_xlfn.IFS(I8735&lt;600, "Very Poor",I8735&lt;650,"Poor",I8735&lt;700,"Fair",I8735&lt;750,"Good",I8735&gt;=750,"Excellent")</f>
        <v>Poor</v>
      </c>
      <c r="P8735" t="str" cm="1">
        <f t="array" ref="P8735">_xlfn.IFS(F8735&lt;30000,"Low",F8735&lt;60000,"Lower Middle",F8735&lt;100000, "Upper Middle",F8735&gt;=100000, "High")</f>
        <v>High</v>
      </c>
      <c r="Q8735" t="str" cm="1">
        <f t="array" ref="Q8735">_xlfn.IFS(D8735&lt;10,"Low",D8735&lt;15,"Medium",D8735&lt;20,"High",D8735&gt;=20,"Very High")</f>
        <v>Very High</v>
      </c>
      <c r="R8735" t="str">
        <f t="shared" si="273"/>
        <v>High Risk</v>
      </c>
    </row>
    <row r="8736" spans="1:18" x14ac:dyDescent="0.3">
      <c r="A8736" t="s">
        <v>8747</v>
      </c>
      <c r="B8736" s="2">
        <v>20797</v>
      </c>
      <c r="C8736" t="s">
        <v>10013</v>
      </c>
      <c r="D8736" s="1">
        <v>24.09</v>
      </c>
      <c r="E8736" t="s">
        <v>10024</v>
      </c>
      <c r="F8736" s="2">
        <v>21250</v>
      </c>
      <c r="G8736" t="s">
        <v>10040</v>
      </c>
      <c r="H8736" t="s">
        <v>10028</v>
      </c>
      <c r="I8736" s="2">
        <v>674</v>
      </c>
      <c r="J8736" s="3">
        <v>32.1</v>
      </c>
      <c r="K8736" t="s">
        <v>10035</v>
      </c>
      <c r="L8736" s="4">
        <v>42877</v>
      </c>
      <c r="M8736" t="s">
        <v>10037</v>
      </c>
      <c r="N8736">
        <f t="shared" si="272"/>
        <v>1</v>
      </c>
      <c r="O8736" t="str" cm="1">
        <f t="array" ref="O8736">_xlfn.IFS(I8736&lt;600, "Very Poor",I8736&lt;650,"Poor",I8736&lt;700,"Fair",I8736&lt;750,"Good",I8736&gt;=750,"Excellent")</f>
        <v>Fair</v>
      </c>
      <c r="P8736" t="str" cm="1">
        <f t="array" ref="P8736">_xlfn.IFS(F8736&lt;30000,"Low",F8736&lt;60000,"Lower Middle",F8736&lt;100000, "Upper Middle",F8736&gt;=100000, "High")</f>
        <v>Low</v>
      </c>
      <c r="Q8736" t="str" cm="1">
        <f t="array" ref="Q8736">_xlfn.IFS(D8736&lt;10,"Low",D8736&lt;15,"Medium",D8736&lt;20,"High",D8736&gt;=20,"Very High")</f>
        <v>Very High</v>
      </c>
      <c r="R8736" t="str">
        <f t="shared" si="273"/>
        <v>Normal</v>
      </c>
    </row>
    <row r="8737" spans="1:18" x14ac:dyDescent="0.3">
      <c r="A8737" t="s">
        <v>8748</v>
      </c>
      <c r="B8737" s="2">
        <v>33535</v>
      </c>
      <c r="C8737" t="s">
        <v>10013</v>
      </c>
      <c r="D8737" s="1">
        <v>15.01</v>
      </c>
      <c r="E8737" t="s">
        <v>10019</v>
      </c>
      <c r="F8737" s="2">
        <v>76161</v>
      </c>
      <c r="G8737" t="s">
        <v>10038</v>
      </c>
      <c r="H8737" t="s">
        <v>10029</v>
      </c>
      <c r="I8737" s="2">
        <v>786</v>
      </c>
      <c r="J8737" s="3">
        <v>38.1</v>
      </c>
      <c r="K8737" t="s">
        <v>10034</v>
      </c>
      <c r="L8737" s="4">
        <v>43099</v>
      </c>
      <c r="M8737" t="s">
        <v>10036</v>
      </c>
      <c r="N8737">
        <f t="shared" si="272"/>
        <v>0</v>
      </c>
      <c r="O8737" t="str" cm="1">
        <f t="array" ref="O8737">_xlfn.IFS(I8737&lt;600, "Very Poor",I8737&lt;650,"Poor",I8737&lt;700,"Fair",I8737&lt;750,"Good",I8737&gt;=750,"Excellent")</f>
        <v>Excellent</v>
      </c>
      <c r="P8737" t="str" cm="1">
        <f t="array" ref="P8737">_xlfn.IFS(F8737&lt;30000,"Low",F8737&lt;60000,"Lower Middle",F8737&lt;100000, "Upper Middle",F8737&gt;=100000, "High")</f>
        <v>Upper Middle</v>
      </c>
      <c r="Q8737" t="str" cm="1">
        <f t="array" ref="Q8737">_xlfn.IFS(D8737&lt;10,"Low",D8737&lt;15,"Medium",D8737&lt;20,"High",D8737&gt;=20,"Very High")</f>
        <v>High</v>
      </c>
      <c r="R8737" t="str">
        <f t="shared" si="273"/>
        <v>Normal</v>
      </c>
    </row>
    <row r="8738" spans="1:18" x14ac:dyDescent="0.3">
      <c r="A8738" t="s">
        <v>8749</v>
      </c>
      <c r="B8738" s="2">
        <v>17105</v>
      </c>
      <c r="C8738" t="s">
        <v>10013</v>
      </c>
      <c r="D8738" s="1">
        <v>15.02</v>
      </c>
      <c r="E8738" t="s">
        <v>10019</v>
      </c>
      <c r="F8738" s="2">
        <v>63348</v>
      </c>
      <c r="G8738" t="s">
        <v>10038</v>
      </c>
      <c r="H8738" t="s">
        <v>10028</v>
      </c>
      <c r="I8738" s="2">
        <v>647</v>
      </c>
      <c r="J8738" s="3">
        <v>19.3</v>
      </c>
      <c r="K8738" t="s">
        <v>10034</v>
      </c>
      <c r="L8738" s="4">
        <v>44079</v>
      </c>
      <c r="M8738" t="s">
        <v>10036</v>
      </c>
      <c r="N8738">
        <f t="shared" si="272"/>
        <v>0</v>
      </c>
      <c r="O8738" t="str" cm="1">
        <f t="array" ref="O8738">_xlfn.IFS(I8738&lt;600, "Very Poor",I8738&lt;650,"Poor",I8738&lt;700,"Fair",I8738&lt;750,"Good",I8738&gt;=750,"Excellent")</f>
        <v>Poor</v>
      </c>
      <c r="P8738" t="str" cm="1">
        <f t="array" ref="P8738">_xlfn.IFS(F8738&lt;30000,"Low",F8738&lt;60000,"Lower Middle",F8738&lt;100000, "Upper Middle",F8738&gt;=100000, "High")</f>
        <v>Upper Middle</v>
      </c>
      <c r="Q8738" t="str" cm="1">
        <f t="array" ref="Q8738">_xlfn.IFS(D8738&lt;10,"Low",D8738&lt;15,"Medium",D8738&lt;20,"High",D8738&gt;=20,"Very High")</f>
        <v>High</v>
      </c>
      <c r="R8738" t="str">
        <f t="shared" si="273"/>
        <v>High Risk</v>
      </c>
    </row>
    <row r="8739" spans="1:18" x14ac:dyDescent="0.3">
      <c r="A8739" t="s">
        <v>8750</v>
      </c>
      <c r="B8739" s="2">
        <v>8939</v>
      </c>
      <c r="C8739" t="s">
        <v>10014</v>
      </c>
      <c r="D8739" s="1">
        <v>12.22</v>
      </c>
      <c r="E8739" t="s">
        <v>10021</v>
      </c>
      <c r="F8739" s="2">
        <v>38703</v>
      </c>
      <c r="G8739" t="s">
        <v>10038</v>
      </c>
      <c r="H8739" t="s">
        <v>10026</v>
      </c>
      <c r="I8739" s="2">
        <v>820</v>
      </c>
      <c r="J8739" s="3">
        <v>14</v>
      </c>
      <c r="K8739" t="s">
        <v>10034</v>
      </c>
      <c r="L8739" s="4">
        <v>43757</v>
      </c>
      <c r="M8739" t="s">
        <v>10036</v>
      </c>
      <c r="N8739">
        <f t="shared" si="272"/>
        <v>0</v>
      </c>
      <c r="O8739" t="str" cm="1">
        <f t="array" ref="O8739">_xlfn.IFS(I8739&lt;600, "Very Poor",I8739&lt;650,"Poor",I8739&lt;700,"Fair",I8739&lt;750,"Good",I8739&gt;=750,"Excellent")</f>
        <v>Excellent</v>
      </c>
      <c r="P8739" t="str" cm="1">
        <f t="array" ref="P8739">_xlfn.IFS(F8739&lt;30000,"Low",F8739&lt;60000,"Lower Middle",F8739&lt;100000, "Upper Middle",F8739&gt;=100000, "High")</f>
        <v>Lower Middle</v>
      </c>
      <c r="Q8739" t="str" cm="1">
        <f t="array" ref="Q8739">_xlfn.IFS(D8739&lt;10,"Low",D8739&lt;15,"Medium",D8739&lt;20,"High",D8739&gt;=20,"Very High")</f>
        <v>Medium</v>
      </c>
      <c r="R8739" t="str">
        <f t="shared" si="273"/>
        <v>Normal</v>
      </c>
    </row>
    <row r="8740" spans="1:18" x14ac:dyDescent="0.3">
      <c r="A8740" t="s">
        <v>8751</v>
      </c>
      <c r="B8740" s="2">
        <v>14936</v>
      </c>
      <c r="C8740" t="s">
        <v>10014</v>
      </c>
      <c r="D8740" s="1">
        <v>19.940000000000001</v>
      </c>
      <c r="E8740" t="s">
        <v>10018</v>
      </c>
      <c r="F8740" s="2">
        <v>58678</v>
      </c>
      <c r="G8740" t="s">
        <v>10039</v>
      </c>
      <c r="H8740" t="s">
        <v>10029</v>
      </c>
      <c r="I8740" s="2">
        <v>596</v>
      </c>
      <c r="J8740" s="3">
        <v>37.4</v>
      </c>
      <c r="K8740" t="s">
        <v>10035</v>
      </c>
      <c r="L8740" s="4">
        <v>43613</v>
      </c>
      <c r="M8740" t="s">
        <v>10037</v>
      </c>
      <c r="N8740">
        <f t="shared" si="272"/>
        <v>1</v>
      </c>
      <c r="O8740" t="str" cm="1">
        <f t="array" ref="O8740">_xlfn.IFS(I8740&lt;600, "Very Poor",I8740&lt;650,"Poor",I8740&lt;700,"Fair",I8740&lt;750,"Good",I8740&gt;=750,"Excellent")</f>
        <v>Very Poor</v>
      </c>
      <c r="P8740" t="str" cm="1">
        <f t="array" ref="P8740">_xlfn.IFS(F8740&lt;30000,"Low",F8740&lt;60000,"Lower Middle",F8740&lt;100000, "Upper Middle",F8740&gt;=100000, "High")</f>
        <v>Lower Middle</v>
      </c>
      <c r="Q8740" t="str" cm="1">
        <f t="array" ref="Q8740">_xlfn.IFS(D8740&lt;10,"Low",D8740&lt;15,"Medium",D8740&lt;20,"High",D8740&gt;=20,"Very High")</f>
        <v>High</v>
      </c>
      <c r="R8740" t="str">
        <f t="shared" si="273"/>
        <v>High Risk</v>
      </c>
    </row>
    <row r="8741" spans="1:18" x14ac:dyDescent="0.3">
      <c r="A8741" t="s">
        <v>8752</v>
      </c>
      <c r="B8741" s="2">
        <v>16863</v>
      </c>
      <c r="C8741" t="s">
        <v>10013</v>
      </c>
      <c r="D8741" s="1">
        <v>28.25</v>
      </c>
      <c r="E8741" t="s">
        <v>10016</v>
      </c>
      <c r="F8741" s="2">
        <v>108458</v>
      </c>
      <c r="G8741" t="s">
        <v>10040</v>
      </c>
      <c r="H8741" t="s">
        <v>10026</v>
      </c>
      <c r="I8741" s="2">
        <v>816</v>
      </c>
      <c r="J8741" s="3">
        <v>30</v>
      </c>
      <c r="K8741" t="s">
        <v>10035</v>
      </c>
      <c r="L8741" s="4">
        <v>43690</v>
      </c>
      <c r="M8741" t="s">
        <v>10037</v>
      </c>
      <c r="N8741">
        <f t="shared" si="272"/>
        <v>1</v>
      </c>
      <c r="O8741" t="str" cm="1">
        <f t="array" ref="O8741">_xlfn.IFS(I8741&lt;600, "Very Poor",I8741&lt;650,"Poor",I8741&lt;700,"Fair",I8741&lt;750,"Good",I8741&gt;=750,"Excellent")</f>
        <v>Excellent</v>
      </c>
      <c r="P8741" t="str" cm="1">
        <f t="array" ref="P8741">_xlfn.IFS(F8741&lt;30000,"Low",F8741&lt;60000,"Lower Middle",F8741&lt;100000, "Upper Middle",F8741&gt;=100000, "High")</f>
        <v>High</v>
      </c>
      <c r="Q8741" t="str" cm="1">
        <f t="array" ref="Q8741">_xlfn.IFS(D8741&lt;10,"Low",D8741&lt;15,"Medium",D8741&lt;20,"High",D8741&gt;=20,"Very High")</f>
        <v>Very High</v>
      </c>
      <c r="R8741" t="str">
        <f t="shared" si="273"/>
        <v>Normal</v>
      </c>
    </row>
    <row r="8742" spans="1:18" x14ac:dyDescent="0.3">
      <c r="A8742" t="s">
        <v>8753</v>
      </c>
      <c r="B8742" s="2">
        <v>13561</v>
      </c>
      <c r="C8742" t="s">
        <v>10013</v>
      </c>
      <c r="D8742" s="1">
        <v>28.1</v>
      </c>
      <c r="E8742" t="s">
        <v>10016</v>
      </c>
      <c r="F8742" s="2">
        <v>72347</v>
      </c>
      <c r="G8742" t="s">
        <v>10039</v>
      </c>
      <c r="H8742" t="s">
        <v>10028</v>
      </c>
      <c r="I8742" s="2">
        <v>800</v>
      </c>
      <c r="J8742" s="3">
        <v>7.2</v>
      </c>
      <c r="K8742" t="s">
        <v>10034</v>
      </c>
      <c r="L8742" s="4">
        <v>44051</v>
      </c>
      <c r="M8742" t="s">
        <v>10036</v>
      </c>
      <c r="N8742">
        <f t="shared" si="272"/>
        <v>0</v>
      </c>
      <c r="O8742" t="str" cm="1">
        <f t="array" ref="O8742">_xlfn.IFS(I8742&lt;600, "Very Poor",I8742&lt;650,"Poor",I8742&lt;700,"Fair",I8742&lt;750,"Good",I8742&gt;=750,"Excellent")</f>
        <v>Excellent</v>
      </c>
      <c r="P8742" t="str" cm="1">
        <f t="array" ref="P8742">_xlfn.IFS(F8742&lt;30000,"Low",F8742&lt;60000,"Lower Middle",F8742&lt;100000, "Upper Middle",F8742&gt;=100000, "High")</f>
        <v>Upper Middle</v>
      </c>
      <c r="Q8742" t="str" cm="1">
        <f t="array" ref="Q8742">_xlfn.IFS(D8742&lt;10,"Low",D8742&lt;15,"Medium",D8742&lt;20,"High",D8742&gt;=20,"Very High")</f>
        <v>Very High</v>
      </c>
      <c r="R8742" t="str">
        <f t="shared" si="273"/>
        <v>Normal</v>
      </c>
    </row>
    <row r="8743" spans="1:18" x14ac:dyDescent="0.3">
      <c r="A8743" t="s">
        <v>8754</v>
      </c>
      <c r="B8743" s="2">
        <v>11447</v>
      </c>
      <c r="C8743" t="s">
        <v>10014</v>
      </c>
      <c r="D8743" s="1">
        <v>22.57</v>
      </c>
      <c r="E8743" t="s">
        <v>10022</v>
      </c>
      <c r="F8743" s="2">
        <v>88493</v>
      </c>
      <c r="G8743" t="s">
        <v>10040</v>
      </c>
      <c r="H8743" t="s">
        <v>10032</v>
      </c>
      <c r="I8743" s="2">
        <v>782</v>
      </c>
      <c r="J8743" s="3">
        <v>25.3</v>
      </c>
      <c r="K8743" t="s">
        <v>10035</v>
      </c>
      <c r="L8743" s="4">
        <v>42953</v>
      </c>
      <c r="M8743" t="s">
        <v>10037</v>
      </c>
      <c r="N8743">
        <f t="shared" si="272"/>
        <v>1</v>
      </c>
      <c r="O8743" t="str" cm="1">
        <f t="array" ref="O8743">_xlfn.IFS(I8743&lt;600, "Very Poor",I8743&lt;650,"Poor",I8743&lt;700,"Fair",I8743&lt;750,"Good",I8743&gt;=750,"Excellent")</f>
        <v>Excellent</v>
      </c>
      <c r="P8743" t="str" cm="1">
        <f t="array" ref="P8743">_xlfn.IFS(F8743&lt;30000,"Low",F8743&lt;60000,"Lower Middle",F8743&lt;100000, "Upper Middle",F8743&gt;=100000, "High")</f>
        <v>Upper Middle</v>
      </c>
      <c r="Q8743" t="str" cm="1">
        <f t="array" ref="Q8743">_xlfn.IFS(D8743&lt;10,"Low",D8743&lt;15,"Medium",D8743&lt;20,"High",D8743&gt;=20,"Very High")</f>
        <v>Very High</v>
      </c>
      <c r="R8743" t="str">
        <f t="shared" si="273"/>
        <v>Normal</v>
      </c>
    </row>
    <row r="8744" spans="1:18" x14ac:dyDescent="0.3">
      <c r="A8744" t="s">
        <v>8755</v>
      </c>
      <c r="B8744" s="2">
        <v>31624</v>
      </c>
      <c r="C8744" t="s">
        <v>10013</v>
      </c>
      <c r="D8744" s="1">
        <v>27.65</v>
      </c>
      <c r="E8744" t="s">
        <v>10025</v>
      </c>
      <c r="F8744" s="2">
        <v>42722</v>
      </c>
      <c r="G8744" t="s">
        <v>10039</v>
      </c>
      <c r="H8744" t="s">
        <v>10029</v>
      </c>
      <c r="I8744" s="2">
        <v>768</v>
      </c>
      <c r="J8744" s="3">
        <v>6</v>
      </c>
      <c r="K8744" t="s">
        <v>10034</v>
      </c>
      <c r="L8744" s="4">
        <v>43478</v>
      </c>
      <c r="M8744" t="s">
        <v>10036</v>
      </c>
      <c r="N8744">
        <f t="shared" si="272"/>
        <v>0</v>
      </c>
      <c r="O8744" t="str" cm="1">
        <f t="array" ref="O8744">_xlfn.IFS(I8744&lt;600, "Very Poor",I8744&lt;650,"Poor",I8744&lt;700,"Fair",I8744&lt;750,"Good",I8744&gt;=750,"Excellent")</f>
        <v>Excellent</v>
      </c>
      <c r="P8744" t="str" cm="1">
        <f t="array" ref="P8744">_xlfn.IFS(F8744&lt;30000,"Low",F8744&lt;60000,"Lower Middle",F8744&lt;100000, "Upper Middle",F8744&gt;=100000, "High")</f>
        <v>Lower Middle</v>
      </c>
      <c r="Q8744" t="str" cm="1">
        <f t="array" ref="Q8744">_xlfn.IFS(D8744&lt;10,"Low",D8744&lt;15,"Medium",D8744&lt;20,"High",D8744&gt;=20,"Very High")</f>
        <v>Very High</v>
      </c>
      <c r="R8744" t="str">
        <f t="shared" si="273"/>
        <v>Normal</v>
      </c>
    </row>
    <row r="8745" spans="1:18" x14ac:dyDescent="0.3">
      <c r="A8745" t="s">
        <v>8756</v>
      </c>
      <c r="B8745" s="2">
        <v>13411</v>
      </c>
      <c r="C8745" t="s">
        <v>10013</v>
      </c>
      <c r="D8745" s="1">
        <v>29.09</v>
      </c>
      <c r="E8745" t="s">
        <v>10024</v>
      </c>
      <c r="F8745" s="2">
        <v>33894</v>
      </c>
      <c r="G8745" t="s">
        <v>10040</v>
      </c>
      <c r="H8745" t="s">
        <v>10026</v>
      </c>
      <c r="I8745" s="2">
        <v>619</v>
      </c>
      <c r="J8745" s="3">
        <v>12.9</v>
      </c>
      <c r="K8745" t="s">
        <v>10034</v>
      </c>
      <c r="L8745" s="4">
        <v>43226</v>
      </c>
      <c r="M8745" t="s">
        <v>10037</v>
      </c>
      <c r="N8745">
        <f t="shared" si="272"/>
        <v>1</v>
      </c>
      <c r="O8745" t="str" cm="1">
        <f t="array" ref="O8745">_xlfn.IFS(I8745&lt;600, "Very Poor",I8745&lt;650,"Poor",I8745&lt;700,"Fair",I8745&lt;750,"Good",I8745&gt;=750,"Excellent")</f>
        <v>Poor</v>
      </c>
      <c r="P8745" t="str" cm="1">
        <f t="array" ref="P8745">_xlfn.IFS(F8745&lt;30000,"Low",F8745&lt;60000,"Lower Middle",F8745&lt;100000, "Upper Middle",F8745&gt;=100000, "High")</f>
        <v>Lower Middle</v>
      </c>
      <c r="Q8745" t="str" cm="1">
        <f t="array" ref="Q8745">_xlfn.IFS(D8745&lt;10,"Low",D8745&lt;15,"Medium",D8745&lt;20,"High",D8745&gt;=20,"Very High")</f>
        <v>Very High</v>
      </c>
      <c r="R8745" t="str">
        <f t="shared" si="273"/>
        <v>High Risk</v>
      </c>
    </row>
    <row r="8746" spans="1:18" x14ac:dyDescent="0.3">
      <c r="A8746" t="s">
        <v>8757</v>
      </c>
      <c r="B8746" s="2">
        <v>20465</v>
      </c>
      <c r="C8746" t="s">
        <v>10013</v>
      </c>
      <c r="D8746" s="1">
        <v>24.88</v>
      </c>
      <c r="E8746" t="s">
        <v>10023</v>
      </c>
      <c r="F8746" s="2">
        <v>77063</v>
      </c>
      <c r="G8746" t="s">
        <v>10040</v>
      </c>
      <c r="H8746" t="s">
        <v>10027</v>
      </c>
      <c r="I8746" s="2">
        <v>710</v>
      </c>
      <c r="J8746" s="3">
        <v>7.5</v>
      </c>
      <c r="K8746" t="s">
        <v>10034</v>
      </c>
      <c r="L8746" s="4">
        <v>43909</v>
      </c>
      <c r="M8746" t="s">
        <v>10036</v>
      </c>
      <c r="N8746">
        <f t="shared" si="272"/>
        <v>0</v>
      </c>
      <c r="O8746" t="str" cm="1">
        <f t="array" ref="O8746">_xlfn.IFS(I8746&lt;600, "Very Poor",I8746&lt;650,"Poor",I8746&lt;700,"Fair",I8746&lt;750,"Good",I8746&gt;=750,"Excellent")</f>
        <v>Good</v>
      </c>
      <c r="P8746" t="str" cm="1">
        <f t="array" ref="P8746">_xlfn.IFS(F8746&lt;30000,"Low",F8746&lt;60000,"Lower Middle",F8746&lt;100000, "Upper Middle",F8746&gt;=100000, "High")</f>
        <v>Upper Middle</v>
      </c>
      <c r="Q8746" t="str" cm="1">
        <f t="array" ref="Q8746">_xlfn.IFS(D8746&lt;10,"Low",D8746&lt;15,"Medium",D8746&lt;20,"High",D8746&gt;=20,"Very High")</f>
        <v>Very High</v>
      </c>
      <c r="R8746" t="str">
        <f t="shared" si="273"/>
        <v>Normal</v>
      </c>
    </row>
    <row r="8747" spans="1:18" x14ac:dyDescent="0.3">
      <c r="A8747" t="s">
        <v>8758</v>
      </c>
      <c r="B8747" s="2">
        <v>39216</v>
      </c>
      <c r="C8747" t="s">
        <v>10013</v>
      </c>
      <c r="D8747" s="1">
        <v>15.2</v>
      </c>
      <c r="E8747" t="s">
        <v>10018</v>
      </c>
      <c r="F8747" s="2">
        <v>45772</v>
      </c>
      <c r="G8747" t="s">
        <v>10038</v>
      </c>
      <c r="H8747" t="s">
        <v>10029</v>
      </c>
      <c r="I8747" s="2">
        <v>757</v>
      </c>
      <c r="J8747" s="3">
        <v>12.2</v>
      </c>
      <c r="K8747" t="s">
        <v>10035</v>
      </c>
      <c r="L8747" s="4">
        <v>43377</v>
      </c>
      <c r="M8747" t="s">
        <v>10036</v>
      </c>
      <c r="N8747">
        <f t="shared" si="272"/>
        <v>0</v>
      </c>
      <c r="O8747" t="str" cm="1">
        <f t="array" ref="O8747">_xlfn.IFS(I8747&lt;600, "Very Poor",I8747&lt;650,"Poor",I8747&lt;700,"Fair",I8747&lt;750,"Good",I8747&gt;=750,"Excellent")</f>
        <v>Excellent</v>
      </c>
      <c r="P8747" t="str" cm="1">
        <f t="array" ref="P8747">_xlfn.IFS(F8747&lt;30000,"Low",F8747&lt;60000,"Lower Middle",F8747&lt;100000, "Upper Middle",F8747&gt;=100000, "High")</f>
        <v>Lower Middle</v>
      </c>
      <c r="Q8747" t="str" cm="1">
        <f t="array" ref="Q8747">_xlfn.IFS(D8747&lt;10,"Low",D8747&lt;15,"Medium",D8747&lt;20,"High",D8747&gt;=20,"Very High")</f>
        <v>High</v>
      </c>
      <c r="R8747" t="str">
        <f t="shared" si="273"/>
        <v>Normal</v>
      </c>
    </row>
    <row r="8748" spans="1:18" x14ac:dyDescent="0.3">
      <c r="A8748" t="s">
        <v>8759</v>
      </c>
      <c r="B8748" s="2">
        <v>20642</v>
      </c>
      <c r="C8748" t="s">
        <v>10014</v>
      </c>
      <c r="D8748" s="1">
        <v>17.079999999999998</v>
      </c>
      <c r="E8748" t="s">
        <v>10021</v>
      </c>
      <c r="F8748" s="2">
        <v>118290</v>
      </c>
      <c r="G8748" t="s">
        <v>10040</v>
      </c>
      <c r="H8748" t="s">
        <v>10028</v>
      </c>
      <c r="I8748" s="2">
        <v>708</v>
      </c>
      <c r="J8748" s="3">
        <v>22.1</v>
      </c>
      <c r="K8748" t="s">
        <v>10034</v>
      </c>
      <c r="L8748" s="4">
        <v>42965</v>
      </c>
      <c r="M8748" t="s">
        <v>10036</v>
      </c>
      <c r="N8748">
        <f t="shared" si="272"/>
        <v>0</v>
      </c>
      <c r="O8748" t="str" cm="1">
        <f t="array" ref="O8748">_xlfn.IFS(I8748&lt;600, "Very Poor",I8748&lt;650,"Poor",I8748&lt;700,"Fair",I8748&lt;750,"Good",I8748&gt;=750,"Excellent")</f>
        <v>Good</v>
      </c>
      <c r="P8748" t="str" cm="1">
        <f t="array" ref="P8748">_xlfn.IFS(F8748&lt;30000,"Low",F8748&lt;60000,"Lower Middle",F8748&lt;100000, "Upper Middle",F8748&gt;=100000, "High")</f>
        <v>High</v>
      </c>
      <c r="Q8748" t="str" cm="1">
        <f t="array" ref="Q8748">_xlfn.IFS(D8748&lt;10,"Low",D8748&lt;15,"Medium",D8748&lt;20,"High",D8748&gt;=20,"Very High")</f>
        <v>High</v>
      </c>
      <c r="R8748" t="str">
        <f t="shared" si="273"/>
        <v>Normal</v>
      </c>
    </row>
    <row r="8749" spans="1:18" x14ac:dyDescent="0.3">
      <c r="A8749" t="s">
        <v>8760</v>
      </c>
      <c r="B8749" s="2">
        <v>32262</v>
      </c>
      <c r="C8749" t="s">
        <v>10013</v>
      </c>
      <c r="D8749" s="1">
        <v>28.28</v>
      </c>
      <c r="E8749" t="s">
        <v>10021</v>
      </c>
      <c r="F8749" s="2">
        <v>56042</v>
      </c>
      <c r="G8749" t="s">
        <v>10040</v>
      </c>
      <c r="H8749" t="s">
        <v>10028</v>
      </c>
      <c r="I8749" s="2">
        <v>587</v>
      </c>
      <c r="J8749" s="3">
        <v>15.5</v>
      </c>
      <c r="K8749" t="s">
        <v>10034</v>
      </c>
      <c r="L8749" s="4">
        <v>42315</v>
      </c>
      <c r="M8749" t="s">
        <v>10037</v>
      </c>
      <c r="N8749">
        <f t="shared" si="272"/>
        <v>1</v>
      </c>
      <c r="O8749" t="str" cm="1">
        <f t="array" ref="O8749">_xlfn.IFS(I8749&lt;600, "Very Poor",I8749&lt;650,"Poor",I8749&lt;700,"Fair",I8749&lt;750,"Good",I8749&gt;=750,"Excellent")</f>
        <v>Very Poor</v>
      </c>
      <c r="P8749" t="str" cm="1">
        <f t="array" ref="P8749">_xlfn.IFS(F8749&lt;30000,"Low",F8749&lt;60000,"Lower Middle",F8749&lt;100000, "Upper Middle",F8749&gt;=100000, "High")</f>
        <v>Lower Middle</v>
      </c>
      <c r="Q8749" t="str" cm="1">
        <f t="array" ref="Q8749">_xlfn.IFS(D8749&lt;10,"Low",D8749&lt;15,"Medium",D8749&lt;20,"High",D8749&gt;=20,"Very High")</f>
        <v>Very High</v>
      </c>
      <c r="R8749" t="str">
        <f t="shared" si="273"/>
        <v>High Risk</v>
      </c>
    </row>
    <row r="8750" spans="1:18" x14ac:dyDescent="0.3">
      <c r="A8750" t="s">
        <v>8761</v>
      </c>
      <c r="B8750" s="2">
        <v>31363</v>
      </c>
      <c r="C8750" t="s">
        <v>10013</v>
      </c>
      <c r="D8750" s="1">
        <v>21.75</v>
      </c>
      <c r="E8750" t="s">
        <v>10025</v>
      </c>
      <c r="F8750" s="2">
        <v>111168</v>
      </c>
      <c r="G8750" t="s">
        <v>10039</v>
      </c>
      <c r="H8750" t="s">
        <v>10033</v>
      </c>
      <c r="I8750" s="2">
        <v>771</v>
      </c>
      <c r="J8750" s="3">
        <v>8.1</v>
      </c>
      <c r="K8750" t="s">
        <v>10034</v>
      </c>
      <c r="L8750" s="4">
        <v>43237</v>
      </c>
      <c r="M8750" t="s">
        <v>10036</v>
      </c>
      <c r="N8750">
        <f t="shared" si="272"/>
        <v>0</v>
      </c>
      <c r="O8750" t="str" cm="1">
        <f t="array" ref="O8750">_xlfn.IFS(I8750&lt;600, "Very Poor",I8750&lt;650,"Poor",I8750&lt;700,"Fair",I8750&lt;750,"Good",I8750&gt;=750,"Excellent")</f>
        <v>Excellent</v>
      </c>
      <c r="P8750" t="str" cm="1">
        <f t="array" ref="P8750">_xlfn.IFS(F8750&lt;30000,"Low",F8750&lt;60000,"Lower Middle",F8750&lt;100000, "Upper Middle",F8750&gt;=100000, "High")</f>
        <v>High</v>
      </c>
      <c r="Q8750" t="str" cm="1">
        <f t="array" ref="Q8750">_xlfn.IFS(D8750&lt;10,"Low",D8750&lt;15,"Medium",D8750&lt;20,"High",D8750&gt;=20,"Very High")</f>
        <v>Very High</v>
      </c>
      <c r="R8750" t="str">
        <f t="shared" si="273"/>
        <v>Normal</v>
      </c>
    </row>
    <row r="8751" spans="1:18" x14ac:dyDescent="0.3">
      <c r="A8751" t="s">
        <v>8762</v>
      </c>
      <c r="B8751" s="2">
        <v>3107</v>
      </c>
      <c r="C8751" t="s">
        <v>10013</v>
      </c>
      <c r="D8751" s="1">
        <v>25.52</v>
      </c>
      <c r="E8751" t="s">
        <v>10023</v>
      </c>
      <c r="F8751" s="2">
        <v>128754</v>
      </c>
      <c r="G8751" t="s">
        <v>10039</v>
      </c>
      <c r="H8751" t="s">
        <v>10027</v>
      </c>
      <c r="I8751" s="2">
        <v>804</v>
      </c>
      <c r="J8751" s="3">
        <v>21.9</v>
      </c>
      <c r="K8751" t="s">
        <v>10034</v>
      </c>
      <c r="L8751" s="4">
        <v>44163</v>
      </c>
      <c r="M8751" t="s">
        <v>10036</v>
      </c>
      <c r="N8751">
        <f t="shared" si="272"/>
        <v>0</v>
      </c>
      <c r="O8751" t="str" cm="1">
        <f t="array" ref="O8751">_xlfn.IFS(I8751&lt;600, "Very Poor",I8751&lt;650,"Poor",I8751&lt;700,"Fair",I8751&lt;750,"Good",I8751&gt;=750,"Excellent")</f>
        <v>Excellent</v>
      </c>
      <c r="P8751" t="str" cm="1">
        <f t="array" ref="P8751">_xlfn.IFS(F8751&lt;30000,"Low",F8751&lt;60000,"Lower Middle",F8751&lt;100000, "Upper Middle",F8751&gt;=100000, "High")</f>
        <v>High</v>
      </c>
      <c r="Q8751" t="str" cm="1">
        <f t="array" ref="Q8751">_xlfn.IFS(D8751&lt;10,"Low",D8751&lt;15,"Medium",D8751&lt;20,"High",D8751&gt;=20,"Very High")</f>
        <v>Very High</v>
      </c>
      <c r="R8751" t="str">
        <f t="shared" si="273"/>
        <v>Normal</v>
      </c>
    </row>
    <row r="8752" spans="1:18" x14ac:dyDescent="0.3">
      <c r="A8752" t="s">
        <v>8763</v>
      </c>
      <c r="B8752" s="2">
        <v>8928</v>
      </c>
      <c r="C8752" t="s">
        <v>10014</v>
      </c>
      <c r="D8752" s="1">
        <v>7.9</v>
      </c>
      <c r="E8752" t="s">
        <v>10023</v>
      </c>
      <c r="F8752" s="2">
        <v>115020</v>
      </c>
      <c r="G8752" t="s">
        <v>10038</v>
      </c>
      <c r="H8752" t="s">
        <v>10026</v>
      </c>
      <c r="I8752" s="2">
        <v>797</v>
      </c>
      <c r="J8752" s="3">
        <v>29.8</v>
      </c>
      <c r="K8752" t="s">
        <v>10034</v>
      </c>
      <c r="L8752" s="4">
        <v>42228</v>
      </c>
      <c r="M8752" t="s">
        <v>10036</v>
      </c>
      <c r="N8752">
        <f t="shared" si="272"/>
        <v>0</v>
      </c>
      <c r="O8752" t="str" cm="1">
        <f t="array" ref="O8752">_xlfn.IFS(I8752&lt;600, "Very Poor",I8752&lt;650,"Poor",I8752&lt;700,"Fair",I8752&lt;750,"Good",I8752&gt;=750,"Excellent")</f>
        <v>Excellent</v>
      </c>
      <c r="P8752" t="str" cm="1">
        <f t="array" ref="P8752">_xlfn.IFS(F8752&lt;30000,"Low",F8752&lt;60000,"Lower Middle",F8752&lt;100000, "Upper Middle",F8752&gt;=100000, "High")</f>
        <v>High</v>
      </c>
      <c r="Q8752" t="str" cm="1">
        <f t="array" ref="Q8752">_xlfn.IFS(D8752&lt;10,"Low",D8752&lt;15,"Medium",D8752&lt;20,"High",D8752&gt;=20,"Very High")</f>
        <v>Low</v>
      </c>
      <c r="R8752" t="str">
        <f t="shared" si="273"/>
        <v>Normal</v>
      </c>
    </row>
    <row r="8753" spans="1:18" x14ac:dyDescent="0.3">
      <c r="A8753" t="s">
        <v>8764</v>
      </c>
      <c r="B8753" s="2">
        <v>20317</v>
      </c>
      <c r="C8753" t="s">
        <v>10013</v>
      </c>
      <c r="D8753" s="1">
        <v>9.85</v>
      </c>
      <c r="E8753" t="s">
        <v>10020</v>
      </c>
      <c r="F8753" s="2">
        <v>84181</v>
      </c>
      <c r="G8753" t="s">
        <v>10040</v>
      </c>
      <c r="H8753" t="s">
        <v>10031</v>
      </c>
      <c r="I8753" s="2">
        <v>581</v>
      </c>
      <c r="J8753" s="3">
        <v>6.9</v>
      </c>
      <c r="K8753" t="s">
        <v>10035</v>
      </c>
      <c r="L8753" s="4">
        <v>43328</v>
      </c>
      <c r="M8753" t="s">
        <v>10036</v>
      </c>
      <c r="N8753">
        <f t="shared" si="272"/>
        <v>0</v>
      </c>
      <c r="O8753" t="str" cm="1">
        <f t="array" ref="O8753">_xlfn.IFS(I8753&lt;600, "Very Poor",I8753&lt;650,"Poor",I8753&lt;700,"Fair",I8753&lt;750,"Good",I8753&gt;=750,"Excellent")</f>
        <v>Very Poor</v>
      </c>
      <c r="P8753" t="str" cm="1">
        <f t="array" ref="P8753">_xlfn.IFS(F8753&lt;30000,"Low",F8753&lt;60000,"Lower Middle",F8753&lt;100000, "Upper Middle",F8753&gt;=100000, "High")</f>
        <v>Upper Middle</v>
      </c>
      <c r="Q8753" t="str" cm="1">
        <f t="array" ref="Q8753">_xlfn.IFS(D8753&lt;10,"Low",D8753&lt;15,"Medium",D8753&lt;20,"High",D8753&gt;=20,"Very High")</f>
        <v>Low</v>
      </c>
      <c r="R8753" t="str">
        <f t="shared" si="273"/>
        <v>Normal</v>
      </c>
    </row>
    <row r="8754" spans="1:18" x14ac:dyDescent="0.3">
      <c r="A8754" t="s">
        <v>8765</v>
      </c>
      <c r="B8754" s="2">
        <v>26017</v>
      </c>
      <c r="C8754" t="s">
        <v>10014</v>
      </c>
      <c r="D8754" s="1">
        <v>13.6</v>
      </c>
      <c r="E8754" t="s">
        <v>10020</v>
      </c>
      <c r="F8754" s="2">
        <v>67856</v>
      </c>
      <c r="G8754" t="s">
        <v>10039</v>
      </c>
      <c r="H8754" t="s">
        <v>10030</v>
      </c>
      <c r="I8754" s="2">
        <v>754</v>
      </c>
      <c r="J8754" s="3">
        <v>35.9</v>
      </c>
      <c r="K8754" t="s">
        <v>10034</v>
      </c>
      <c r="L8754" s="4">
        <v>44089</v>
      </c>
      <c r="M8754" t="s">
        <v>10036</v>
      </c>
      <c r="N8754">
        <f t="shared" si="272"/>
        <v>0</v>
      </c>
      <c r="O8754" t="str" cm="1">
        <f t="array" ref="O8754">_xlfn.IFS(I8754&lt;600, "Very Poor",I8754&lt;650,"Poor",I8754&lt;700,"Fair",I8754&lt;750,"Good",I8754&gt;=750,"Excellent")</f>
        <v>Excellent</v>
      </c>
      <c r="P8754" t="str" cm="1">
        <f t="array" ref="P8754">_xlfn.IFS(F8754&lt;30000,"Low",F8754&lt;60000,"Lower Middle",F8754&lt;100000, "Upper Middle",F8754&gt;=100000, "High")</f>
        <v>Upper Middle</v>
      </c>
      <c r="Q8754" t="str" cm="1">
        <f t="array" ref="Q8754">_xlfn.IFS(D8754&lt;10,"Low",D8754&lt;15,"Medium",D8754&lt;20,"High",D8754&gt;=20,"Very High")</f>
        <v>Medium</v>
      </c>
      <c r="R8754" t="str">
        <f t="shared" si="273"/>
        <v>Normal</v>
      </c>
    </row>
    <row r="8755" spans="1:18" x14ac:dyDescent="0.3">
      <c r="A8755" t="s">
        <v>8766</v>
      </c>
      <c r="B8755" s="2">
        <v>14528</v>
      </c>
      <c r="C8755" t="s">
        <v>10014</v>
      </c>
      <c r="D8755" s="1">
        <v>9.7100000000000009</v>
      </c>
      <c r="E8755" t="s">
        <v>10021</v>
      </c>
      <c r="F8755" s="2">
        <v>55816</v>
      </c>
      <c r="G8755" t="s">
        <v>10039</v>
      </c>
      <c r="H8755" t="s">
        <v>10031</v>
      </c>
      <c r="I8755" s="2">
        <v>756</v>
      </c>
      <c r="J8755" s="3">
        <v>27.9</v>
      </c>
      <c r="K8755" t="s">
        <v>10035</v>
      </c>
      <c r="L8755" s="4">
        <v>42810</v>
      </c>
      <c r="M8755" t="s">
        <v>10036</v>
      </c>
      <c r="N8755">
        <f t="shared" si="272"/>
        <v>0</v>
      </c>
      <c r="O8755" t="str" cm="1">
        <f t="array" ref="O8755">_xlfn.IFS(I8755&lt;600, "Very Poor",I8755&lt;650,"Poor",I8755&lt;700,"Fair",I8755&lt;750,"Good",I8755&gt;=750,"Excellent")</f>
        <v>Excellent</v>
      </c>
      <c r="P8755" t="str" cm="1">
        <f t="array" ref="P8755">_xlfn.IFS(F8755&lt;30000,"Low",F8755&lt;60000,"Lower Middle",F8755&lt;100000, "Upper Middle",F8755&gt;=100000, "High")</f>
        <v>Lower Middle</v>
      </c>
      <c r="Q8755" t="str" cm="1">
        <f t="array" ref="Q8755">_xlfn.IFS(D8755&lt;10,"Low",D8755&lt;15,"Medium",D8755&lt;20,"High",D8755&gt;=20,"Very High")</f>
        <v>Low</v>
      </c>
      <c r="R8755" t="str">
        <f t="shared" si="273"/>
        <v>Normal</v>
      </c>
    </row>
    <row r="8756" spans="1:18" x14ac:dyDescent="0.3">
      <c r="A8756" t="s">
        <v>8767</v>
      </c>
      <c r="B8756" s="2">
        <v>14313</v>
      </c>
      <c r="C8756" t="s">
        <v>10013</v>
      </c>
      <c r="D8756" s="1">
        <v>27.66</v>
      </c>
      <c r="E8756" t="s">
        <v>10018</v>
      </c>
      <c r="F8756" s="2">
        <v>146002</v>
      </c>
      <c r="G8756" t="s">
        <v>10038</v>
      </c>
      <c r="H8756" t="s">
        <v>10026</v>
      </c>
      <c r="I8756" s="2">
        <v>672</v>
      </c>
      <c r="J8756" s="3">
        <v>23.2</v>
      </c>
      <c r="K8756" t="s">
        <v>10035</v>
      </c>
      <c r="L8756" s="4">
        <v>43545</v>
      </c>
      <c r="M8756" t="s">
        <v>10036</v>
      </c>
      <c r="N8756">
        <f t="shared" si="272"/>
        <v>0</v>
      </c>
      <c r="O8756" t="str" cm="1">
        <f t="array" ref="O8756">_xlfn.IFS(I8756&lt;600, "Very Poor",I8756&lt;650,"Poor",I8756&lt;700,"Fair",I8756&lt;750,"Good",I8756&gt;=750,"Excellent")</f>
        <v>Fair</v>
      </c>
      <c r="P8756" t="str" cm="1">
        <f t="array" ref="P8756">_xlfn.IFS(F8756&lt;30000,"Low",F8756&lt;60000,"Lower Middle",F8756&lt;100000, "Upper Middle",F8756&gt;=100000, "High")</f>
        <v>High</v>
      </c>
      <c r="Q8756" t="str" cm="1">
        <f t="array" ref="Q8756">_xlfn.IFS(D8756&lt;10,"Low",D8756&lt;15,"Medium",D8756&lt;20,"High",D8756&gt;=20,"Very High")</f>
        <v>Very High</v>
      </c>
      <c r="R8756" t="str">
        <f t="shared" si="273"/>
        <v>Normal</v>
      </c>
    </row>
    <row r="8757" spans="1:18" x14ac:dyDescent="0.3">
      <c r="A8757" t="s">
        <v>8768</v>
      </c>
      <c r="B8757" s="2">
        <v>2559</v>
      </c>
      <c r="C8757" t="s">
        <v>10013</v>
      </c>
      <c r="D8757" s="1">
        <v>10.42</v>
      </c>
      <c r="E8757" t="s">
        <v>10018</v>
      </c>
      <c r="F8757" s="2">
        <v>120210</v>
      </c>
      <c r="G8757" t="s">
        <v>10039</v>
      </c>
      <c r="H8757" t="s">
        <v>10028</v>
      </c>
      <c r="I8757" s="2">
        <v>673</v>
      </c>
      <c r="J8757" s="3">
        <v>18.899999999999999</v>
      </c>
      <c r="K8757" t="s">
        <v>10034</v>
      </c>
      <c r="L8757" s="4">
        <v>42704</v>
      </c>
      <c r="M8757" t="s">
        <v>10036</v>
      </c>
      <c r="N8757">
        <f t="shared" si="272"/>
        <v>0</v>
      </c>
      <c r="O8757" t="str" cm="1">
        <f t="array" ref="O8757">_xlfn.IFS(I8757&lt;600, "Very Poor",I8757&lt;650,"Poor",I8757&lt;700,"Fair",I8757&lt;750,"Good",I8757&gt;=750,"Excellent")</f>
        <v>Fair</v>
      </c>
      <c r="P8757" t="str" cm="1">
        <f t="array" ref="P8757">_xlfn.IFS(F8757&lt;30000,"Low",F8757&lt;60000,"Lower Middle",F8757&lt;100000, "Upper Middle",F8757&gt;=100000, "High")</f>
        <v>High</v>
      </c>
      <c r="Q8757" t="str" cm="1">
        <f t="array" ref="Q8757">_xlfn.IFS(D8757&lt;10,"Low",D8757&lt;15,"Medium",D8757&lt;20,"High",D8757&gt;=20,"Very High")</f>
        <v>Medium</v>
      </c>
      <c r="R8757" t="str">
        <f t="shared" si="273"/>
        <v>Normal</v>
      </c>
    </row>
    <row r="8758" spans="1:18" x14ac:dyDescent="0.3">
      <c r="A8758" t="s">
        <v>8769</v>
      </c>
      <c r="B8758" s="2">
        <v>16167</v>
      </c>
      <c r="C8758" t="s">
        <v>10013</v>
      </c>
      <c r="D8758" s="1">
        <v>18.93</v>
      </c>
      <c r="E8758" t="s">
        <v>10023</v>
      </c>
      <c r="F8758" s="2">
        <v>88475</v>
      </c>
      <c r="G8758" t="s">
        <v>10038</v>
      </c>
      <c r="H8758" t="s">
        <v>10027</v>
      </c>
      <c r="I8758" s="2">
        <v>815</v>
      </c>
      <c r="J8758" s="3">
        <v>18.8</v>
      </c>
      <c r="K8758" t="s">
        <v>10034</v>
      </c>
      <c r="L8758" s="4">
        <v>42725</v>
      </c>
      <c r="M8758" t="s">
        <v>10036</v>
      </c>
      <c r="N8758">
        <f t="shared" si="272"/>
        <v>0</v>
      </c>
      <c r="O8758" t="str" cm="1">
        <f t="array" ref="O8758">_xlfn.IFS(I8758&lt;600, "Very Poor",I8758&lt;650,"Poor",I8758&lt;700,"Fair",I8758&lt;750,"Good",I8758&gt;=750,"Excellent")</f>
        <v>Excellent</v>
      </c>
      <c r="P8758" t="str" cm="1">
        <f t="array" ref="P8758">_xlfn.IFS(F8758&lt;30000,"Low",F8758&lt;60000,"Lower Middle",F8758&lt;100000, "Upper Middle",F8758&gt;=100000, "High")</f>
        <v>Upper Middle</v>
      </c>
      <c r="Q8758" t="str" cm="1">
        <f t="array" ref="Q8758">_xlfn.IFS(D8758&lt;10,"Low",D8758&lt;15,"Medium",D8758&lt;20,"High",D8758&gt;=20,"Very High")</f>
        <v>High</v>
      </c>
      <c r="R8758" t="str">
        <f t="shared" si="273"/>
        <v>Normal</v>
      </c>
    </row>
    <row r="8759" spans="1:18" x14ac:dyDescent="0.3">
      <c r="A8759" t="s">
        <v>8770</v>
      </c>
      <c r="B8759" s="2">
        <v>16343</v>
      </c>
      <c r="C8759" t="s">
        <v>10014</v>
      </c>
      <c r="D8759" s="1">
        <v>7.14</v>
      </c>
      <c r="E8759" t="s">
        <v>10022</v>
      </c>
      <c r="F8759" s="2">
        <v>116086</v>
      </c>
      <c r="G8759" t="s">
        <v>10039</v>
      </c>
      <c r="H8759" t="s">
        <v>10033</v>
      </c>
      <c r="I8759" s="2">
        <v>581</v>
      </c>
      <c r="J8759" s="3">
        <v>16.7</v>
      </c>
      <c r="K8759" t="s">
        <v>10035</v>
      </c>
      <c r="L8759" s="4">
        <v>42614</v>
      </c>
      <c r="M8759" t="s">
        <v>10036</v>
      </c>
      <c r="N8759">
        <f t="shared" si="272"/>
        <v>0</v>
      </c>
      <c r="O8759" t="str" cm="1">
        <f t="array" ref="O8759">_xlfn.IFS(I8759&lt;600, "Very Poor",I8759&lt;650,"Poor",I8759&lt;700,"Fair",I8759&lt;750,"Good",I8759&gt;=750,"Excellent")</f>
        <v>Very Poor</v>
      </c>
      <c r="P8759" t="str" cm="1">
        <f t="array" ref="P8759">_xlfn.IFS(F8759&lt;30000,"Low",F8759&lt;60000,"Lower Middle",F8759&lt;100000, "Upper Middle",F8759&gt;=100000, "High")</f>
        <v>High</v>
      </c>
      <c r="Q8759" t="str" cm="1">
        <f t="array" ref="Q8759">_xlfn.IFS(D8759&lt;10,"Low",D8759&lt;15,"Medium",D8759&lt;20,"High",D8759&gt;=20,"Very High")</f>
        <v>Low</v>
      </c>
      <c r="R8759" t="str">
        <f t="shared" si="273"/>
        <v>Normal</v>
      </c>
    </row>
    <row r="8760" spans="1:18" x14ac:dyDescent="0.3">
      <c r="A8760" t="s">
        <v>8771</v>
      </c>
      <c r="B8760" s="2">
        <v>39598</v>
      </c>
      <c r="C8760" t="s">
        <v>10014</v>
      </c>
      <c r="D8760" s="1">
        <v>8.8699999999999992</v>
      </c>
      <c r="E8760" t="s">
        <v>10018</v>
      </c>
      <c r="F8760" s="2">
        <v>31670</v>
      </c>
      <c r="G8760" t="s">
        <v>10038</v>
      </c>
      <c r="H8760" t="s">
        <v>10029</v>
      </c>
      <c r="I8760" s="2">
        <v>703</v>
      </c>
      <c r="J8760" s="3">
        <v>9.1</v>
      </c>
      <c r="K8760" t="s">
        <v>10035</v>
      </c>
      <c r="L8760" s="4">
        <v>43454</v>
      </c>
      <c r="M8760" t="s">
        <v>10036</v>
      </c>
      <c r="N8760">
        <f t="shared" si="272"/>
        <v>0</v>
      </c>
      <c r="O8760" t="str" cm="1">
        <f t="array" ref="O8760">_xlfn.IFS(I8760&lt;600, "Very Poor",I8760&lt;650,"Poor",I8760&lt;700,"Fair",I8760&lt;750,"Good",I8760&gt;=750,"Excellent")</f>
        <v>Good</v>
      </c>
      <c r="P8760" t="str" cm="1">
        <f t="array" ref="P8760">_xlfn.IFS(F8760&lt;30000,"Low",F8760&lt;60000,"Lower Middle",F8760&lt;100000, "Upper Middle",F8760&gt;=100000, "High")</f>
        <v>Lower Middle</v>
      </c>
      <c r="Q8760" t="str" cm="1">
        <f t="array" ref="Q8760">_xlfn.IFS(D8760&lt;10,"Low",D8760&lt;15,"Medium",D8760&lt;20,"High",D8760&gt;=20,"Very High")</f>
        <v>Low</v>
      </c>
      <c r="R8760" t="str">
        <f t="shared" si="273"/>
        <v>Normal</v>
      </c>
    </row>
    <row r="8761" spans="1:18" x14ac:dyDescent="0.3">
      <c r="A8761" t="s">
        <v>8772</v>
      </c>
      <c r="B8761" s="2">
        <v>8523</v>
      </c>
      <c r="C8761" t="s">
        <v>10013</v>
      </c>
      <c r="D8761" s="1">
        <v>11.19</v>
      </c>
      <c r="E8761" t="s">
        <v>10021</v>
      </c>
      <c r="F8761" s="2">
        <v>127036</v>
      </c>
      <c r="G8761" t="s">
        <v>10040</v>
      </c>
      <c r="H8761" t="s">
        <v>10031</v>
      </c>
      <c r="I8761" s="2">
        <v>792</v>
      </c>
      <c r="J8761" s="3">
        <v>7.8</v>
      </c>
      <c r="K8761" t="s">
        <v>10034</v>
      </c>
      <c r="L8761" s="4">
        <v>42758</v>
      </c>
      <c r="M8761" t="s">
        <v>10036</v>
      </c>
      <c r="N8761">
        <f t="shared" si="272"/>
        <v>0</v>
      </c>
      <c r="O8761" t="str" cm="1">
        <f t="array" ref="O8761">_xlfn.IFS(I8761&lt;600, "Very Poor",I8761&lt;650,"Poor",I8761&lt;700,"Fair",I8761&lt;750,"Good",I8761&gt;=750,"Excellent")</f>
        <v>Excellent</v>
      </c>
      <c r="P8761" t="str" cm="1">
        <f t="array" ref="P8761">_xlfn.IFS(F8761&lt;30000,"Low",F8761&lt;60000,"Lower Middle",F8761&lt;100000, "Upper Middle",F8761&gt;=100000, "High")</f>
        <v>High</v>
      </c>
      <c r="Q8761" t="str" cm="1">
        <f t="array" ref="Q8761">_xlfn.IFS(D8761&lt;10,"Low",D8761&lt;15,"Medium",D8761&lt;20,"High",D8761&gt;=20,"Very High")</f>
        <v>Medium</v>
      </c>
      <c r="R8761" t="str">
        <f t="shared" si="273"/>
        <v>Normal</v>
      </c>
    </row>
    <row r="8762" spans="1:18" x14ac:dyDescent="0.3">
      <c r="A8762" t="s">
        <v>8773</v>
      </c>
      <c r="B8762" s="2">
        <v>29439</v>
      </c>
      <c r="C8762" t="s">
        <v>10013</v>
      </c>
      <c r="D8762" s="1">
        <v>29.57</v>
      </c>
      <c r="E8762" t="s">
        <v>10015</v>
      </c>
      <c r="F8762" s="2">
        <v>143397</v>
      </c>
      <c r="G8762" t="s">
        <v>10039</v>
      </c>
      <c r="H8762" t="s">
        <v>10030</v>
      </c>
      <c r="I8762" s="2">
        <v>736</v>
      </c>
      <c r="J8762" s="3">
        <v>15.8</v>
      </c>
      <c r="K8762" t="s">
        <v>10035</v>
      </c>
      <c r="L8762" s="4">
        <v>43781</v>
      </c>
      <c r="M8762" t="s">
        <v>10036</v>
      </c>
      <c r="N8762">
        <f t="shared" si="272"/>
        <v>0</v>
      </c>
      <c r="O8762" t="str" cm="1">
        <f t="array" ref="O8762">_xlfn.IFS(I8762&lt;600, "Very Poor",I8762&lt;650,"Poor",I8762&lt;700,"Fair",I8762&lt;750,"Good",I8762&gt;=750,"Excellent")</f>
        <v>Good</v>
      </c>
      <c r="P8762" t="str" cm="1">
        <f t="array" ref="P8762">_xlfn.IFS(F8762&lt;30000,"Low",F8762&lt;60000,"Lower Middle",F8762&lt;100000, "Upper Middle",F8762&gt;=100000, "High")</f>
        <v>High</v>
      </c>
      <c r="Q8762" t="str" cm="1">
        <f t="array" ref="Q8762">_xlfn.IFS(D8762&lt;10,"Low",D8762&lt;15,"Medium",D8762&lt;20,"High",D8762&gt;=20,"Very High")</f>
        <v>Very High</v>
      </c>
      <c r="R8762" t="str">
        <f t="shared" si="273"/>
        <v>Normal</v>
      </c>
    </row>
    <row r="8763" spans="1:18" x14ac:dyDescent="0.3">
      <c r="A8763" t="s">
        <v>8774</v>
      </c>
      <c r="B8763" s="2">
        <v>16524</v>
      </c>
      <c r="C8763" t="s">
        <v>10013</v>
      </c>
      <c r="D8763" s="1">
        <v>24.93</v>
      </c>
      <c r="E8763" t="s">
        <v>10025</v>
      </c>
      <c r="F8763" s="2">
        <v>115142</v>
      </c>
      <c r="G8763" t="s">
        <v>10039</v>
      </c>
      <c r="H8763" t="s">
        <v>10028</v>
      </c>
      <c r="I8763" s="2">
        <v>659</v>
      </c>
      <c r="J8763" s="3">
        <v>28.3</v>
      </c>
      <c r="K8763" t="s">
        <v>10034</v>
      </c>
      <c r="L8763" s="4">
        <v>42505</v>
      </c>
      <c r="M8763" t="s">
        <v>10037</v>
      </c>
      <c r="N8763">
        <f t="shared" si="272"/>
        <v>1</v>
      </c>
      <c r="O8763" t="str" cm="1">
        <f t="array" ref="O8763">_xlfn.IFS(I8763&lt;600, "Very Poor",I8763&lt;650,"Poor",I8763&lt;700,"Fair",I8763&lt;750,"Good",I8763&gt;=750,"Excellent")</f>
        <v>Fair</v>
      </c>
      <c r="P8763" t="str" cm="1">
        <f t="array" ref="P8763">_xlfn.IFS(F8763&lt;30000,"Low",F8763&lt;60000,"Lower Middle",F8763&lt;100000, "Upper Middle",F8763&gt;=100000, "High")</f>
        <v>High</v>
      </c>
      <c r="Q8763" t="str" cm="1">
        <f t="array" ref="Q8763">_xlfn.IFS(D8763&lt;10,"Low",D8763&lt;15,"Medium",D8763&lt;20,"High",D8763&gt;=20,"Very High")</f>
        <v>Very High</v>
      </c>
      <c r="R8763" t="str">
        <f t="shared" si="273"/>
        <v>Normal</v>
      </c>
    </row>
    <row r="8764" spans="1:18" x14ac:dyDescent="0.3">
      <c r="A8764" t="s">
        <v>8775</v>
      </c>
      <c r="B8764" s="2">
        <v>14285</v>
      </c>
      <c r="C8764" t="s">
        <v>10014</v>
      </c>
      <c r="D8764" s="1">
        <v>21.84</v>
      </c>
      <c r="E8764" t="s">
        <v>10016</v>
      </c>
      <c r="F8764" s="2">
        <v>81572</v>
      </c>
      <c r="G8764" t="s">
        <v>10038</v>
      </c>
      <c r="H8764" t="s">
        <v>10031</v>
      </c>
      <c r="I8764" s="2">
        <v>674</v>
      </c>
      <c r="J8764" s="3">
        <v>15.1</v>
      </c>
      <c r="K8764" t="s">
        <v>10034</v>
      </c>
      <c r="L8764" s="4">
        <v>42746</v>
      </c>
      <c r="M8764" t="s">
        <v>10036</v>
      </c>
      <c r="N8764">
        <f t="shared" si="272"/>
        <v>0</v>
      </c>
      <c r="O8764" t="str" cm="1">
        <f t="array" ref="O8764">_xlfn.IFS(I8764&lt;600, "Very Poor",I8764&lt;650,"Poor",I8764&lt;700,"Fair",I8764&lt;750,"Good",I8764&gt;=750,"Excellent")</f>
        <v>Fair</v>
      </c>
      <c r="P8764" t="str" cm="1">
        <f t="array" ref="P8764">_xlfn.IFS(F8764&lt;30000,"Low",F8764&lt;60000,"Lower Middle",F8764&lt;100000, "Upper Middle",F8764&gt;=100000, "High")</f>
        <v>Upper Middle</v>
      </c>
      <c r="Q8764" t="str" cm="1">
        <f t="array" ref="Q8764">_xlfn.IFS(D8764&lt;10,"Low",D8764&lt;15,"Medium",D8764&lt;20,"High",D8764&gt;=20,"Very High")</f>
        <v>Very High</v>
      </c>
      <c r="R8764" t="str">
        <f t="shared" si="273"/>
        <v>Normal</v>
      </c>
    </row>
    <row r="8765" spans="1:18" x14ac:dyDescent="0.3">
      <c r="A8765" t="s">
        <v>8776</v>
      </c>
      <c r="B8765" s="2">
        <v>11973</v>
      </c>
      <c r="C8765" t="s">
        <v>10013</v>
      </c>
      <c r="D8765" s="1">
        <v>27.91</v>
      </c>
      <c r="E8765" t="s">
        <v>10016</v>
      </c>
      <c r="F8765" s="2">
        <v>99967</v>
      </c>
      <c r="G8765" t="s">
        <v>10039</v>
      </c>
      <c r="H8765" t="s">
        <v>10032</v>
      </c>
      <c r="I8765" s="2">
        <v>768</v>
      </c>
      <c r="J8765" s="3">
        <v>33.4</v>
      </c>
      <c r="K8765" t="s">
        <v>10034</v>
      </c>
      <c r="L8765" s="4">
        <v>43223</v>
      </c>
      <c r="M8765" t="s">
        <v>10037</v>
      </c>
      <c r="N8765">
        <f t="shared" si="272"/>
        <v>1</v>
      </c>
      <c r="O8765" t="str" cm="1">
        <f t="array" ref="O8765">_xlfn.IFS(I8765&lt;600, "Very Poor",I8765&lt;650,"Poor",I8765&lt;700,"Fair",I8765&lt;750,"Good",I8765&gt;=750,"Excellent")</f>
        <v>Excellent</v>
      </c>
      <c r="P8765" t="str" cm="1">
        <f t="array" ref="P8765">_xlfn.IFS(F8765&lt;30000,"Low",F8765&lt;60000,"Lower Middle",F8765&lt;100000, "Upper Middle",F8765&gt;=100000, "High")</f>
        <v>Upper Middle</v>
      </c>
      <c r="Q8765" t="str" cm="1">
        <f t="array" ref="Q8765">_xlfn.IFS(D8765&lt;10,"Low",D8765&lt;15,"Medium",D8765&lt;20,"High",D8765&gt;=20,"Very High")</f>
        <v>Very High</v>
      </c>
      <c r="R8765" t="str">
        <f t="shared" si="273"/>
        <v>Normal</v>
      </c>
    </row>
    <row r="8766" spans="1:18" x14ac:dyDescent="0.3">
      <c r="A8766" t="s">
        <v>8777</v>
      </c>
      <c r="B8766" s="2">
        <v>23694</v>
      </c>
      <c r="C8766" t="s">
        <v>10013</v>
      </c>
      <c r="D8766" s="1">
        <v>28.91</v>
      </c>
      <c r="E8766" t="s">
        <v>10021</v>
      </c>
      <c r="F8766" s="2">
        <v>143303</v>
      </c>
      <c r="G8766" t="s">
        <v>10040</v>
      </c>
      <c r="H8766" t="s">
        <v>10033</v>
      </c>
      <c r="I8766" s="2">
        <v>701</v>
      </c>
      <c r="J8766" s="3">
        <v>18.3</v>
      </c>
      <c r="K8766" t="s">
        <v>10035</v>
      </c>
      <c r="L8766" s="4">
        <v>42788</v>
      </c>
      <c r="M8766" t="s">
        <v>10036</v>
      </c>
      <c r="N8766">
        <f t="shared" si="272"/>
        <v>0</v>
      </c>
      <c r="O8766" t="str" cm="1">
        <f t="array" ref="O8766">_xlfn.IFS(I8766&lt;600, "Very Poor",I8766&lt;650,"Poor",I8766&lt;700,"Fair",I8766&lt;750,"Good",I8766&gt;=750,"Excellent")</f>
        <v>Good</v>
      </c>
      <c r="P8766" t="str" cm="1">
        <f t="array" ref="P8766">_xlfn.IFS(F8766&lt;30000,"Low",F8766&lt;60000,"Lower Middle",F8766&lt;100000, "Upper Middle",F8766&gt;=100000, "High")</f>
        <v>High</v>
      </c>
      <c r="Q8766" t="str" cm="1">
        <f t="array" ref="Q8766">_xlfn.IFS(D8766&lt;10,"Low",D8766&lt;15,"Medium",D8766&lt;20,"High",D8766&gt;=20,"Very High")</f>
        <v>Very High</v>
      </c>
      <c r="R8766" t="str">
        <f t="shared" si="273"/>
        <v>Normal</v>
      </c>
    </row>
    <row r="8767" spans="1:18" x14ac:dyDescent="0.3">
      <c r="A8767" t="s">
        <v>8778</v>
      </c>
      <c r="B8767" s="2">
        <v>36774</v>
      </c>
      <c r="C8767" t="s">
        <v>10013</v>
      </c>
      <c r="D8767" s="1">
        <v>16.34</v>
      </c>
      <c r="E8767" t="s">
        <v>10021</v>
      </c>
      <c r="F8767" s="2">
        <v>29049</v>
      </c>
      <c r="G8767" t="s">
        <v>10039</v>
      </c>
      <c r="H8767" t="s">
        <v>10026</v>
      </c>
      <c r="I8767" s="2">
        <v>623</v>
      </c>
      <c r="J8767" s="3">
        <v>27.1</v>
      </c>
      <c r="K8767" t="s">
        <v>10035</v>
      </c>
      <c r="L8767" s="4">
        <v>43230</v>
      </c>
      <c r="M8767" t="s">
        <v>10037</v>
      </c>
      <c r="N8767">
        <f t="shared" si="272"/>
        <v>1</v>
      </c>
      <c r="O8767" t="str" cm="1">
        <f t="array" ref="O8767">_xlfn.IFS(I8767&lt;600, "Very Poor",I8767&lt;650,"Poor",I8767&lt;700,"Fair",I8767&lt;750,"Good",I8767&gt;=750,"Excellent")</f>
        <v>Poor</v>
      </c>
      <c r="P8767" t="str" cm="1">
        <f t="array" ref="P8767">_xlfn.IFS(F8767&lt;30000,"Low",F8767&lt;60000,"Lower Middle",F8767&lt;100000, "Upper Middle",F8767&gt;=100000, "High")</f>
        <v>Low</v>
      </c>
      <c r="Q8767" t="str" cm="1">
        <f t="array" ref="Q8767">_xlfn.IFS(D8767&lt;10,"Low",D8767&lt;15,"Medium",D8767&lt;20,"High",D8767&gt;=20,"Very High")</f>
        <v>High</v>
      </c>
      <c r="R8767" t="str">
        <f t="shared" si="273"/>
        <v>High Risk</v>
      </c>
    </row>
    <row r="8768" spans="1:18" x14ac:dyDescent="0.3">
      <c r="A8768" t="s">
        <v>8779</v>
      </c>
      <c r="B8768" s="2">
        <v>5302</v>
      </c>
      <c r="C8768" t="s">
        <v>10013</v>
      </c>
      <c r="D8768" s="1">
        <v>13.19</v>
      </c>
      <c r="E8768" t="s">
        <v>10020</v>
      </c>
      <c r="F8768" s="2">
        <v>117229</v>
      </c>
      <c r="G8768" t="s">
        <v>10040</v>
      </c>
      <c r="H8768" t="s">
        <v>10029</v>
      </c>
      <c r="I8768" s="2">
        <v>839</v>
      </c>
      <c r="J8768" s="3">
        <v>20.100000000000001</v>
      </c>
      <c r="K8768" t="s">
        <v>10035</v>
      </c>
      <c r="L8768" s="4">
        <v>44049</v>
      </c>
      <c r="M8768" t="s">
        <v>10036</v>
      </c>
      <c r="N8768">
        <f t="shared" si="272"/>
        <v>0</v>
      </c>
      <c r="O8768" t="str" cm="1">
        <f t="array" ref="O8768">_xlfn.IFS(I8768&lt;600, "Very Poor",I8768&lt;650,"Poor",I8768&lt;700,"Fair",I8768&lt;750,"Good",I8768&gt;=750,"Excellent")</f>
        <v>Excellent</v>
      </c>
      <c r="P8768" t="str" cm="1">
        <f t="array" ref="P8768">_xlfn.IFS(F8768&lt;30000,"Low",F8768&lt;60000,"Lower Middle",F8768&lt;100000, "Upper Middle",F8768&gt;=100000, "High")</f>
        <v>High</v>
      </c>
      <c r="Q8768" t="str" cm="1">
        <f t="array" ref="Q8768">_xlfn.IFS(D8768&lt;10,"Low",D8768&lt;15,"Medium",D8768&lt;20,"High",D8768&gt;=20,"Very High")</f>
        <v>Medium</v>
      </c>
      <c r="R8768" t="str">
        <f t="shared" si="273"/>
        <v>Normal</v>
      </c>
    </row>
    <row r="8769" spans="1:18" x14ac:dyDescent="0.3">
      <c r="A8769" t="s">
        <v>8780</v>
      </c>
      <c r="B8769" s="2">
        <v>23391</v>
      </c>
      <c r="C8769" t="s">
        <v>10013</v>
      </c>
      <c r="D8769" s="1">
        <v>12.88</v>
      </c>
      <c r="E8769" t="s">
        <v>10016</v>
      </c>
      <c r="F8769" s="2">
        <v>138865</v>
      </c>
      <c r="G8769" t="s">
        <v>10040</v>
      </c>
      <c r="H8769" t="s">
        <v>10029</v>
      </c>
      <c r="I8769" s="2">
        <v>767</v>
      </c>
      <c r="J8769" s="3">
        <v>22.4</v>
      </c>
      <c r="K8769" t="s">
        <v>10035</v>
      </c>
      <c r="L8769" s="4">
        <v>42391</v>
      </c>
      <c r="M8769" t="s">
        <v>10036</v>
      </c>
      <c r="N8769">
        <f t="shared" si="272"/>
        <v>0</v>
      </c>
      <c r="O8769" t="str" cm="1">
        <f t="array" ref="O8769">_xlfn.IFS(I8769&lt;600, "Very Poor",I8769&lt;650,"Poor",I8769&lt;700,"Fair",I8769&lt;750,"Good",I8769&gt;=750,"Excellent")</f>
        <v>Excellent</v>
      </c>
      <c r="P8769" t="str" cm="1">
        <f t="array" ref="P8769">_xlfn.IFS(F8769&lt;30000,"Low",F8769&lt;60000,"Lower Middle",F8769&lt;100000, "Upper Middle",F8769&gt;=100000, "High")</f>
        <v>High</v>
      </c>
      <c r="Q8769" t="str" cm="1">
        <f t="array" ref="Q8769">_xlfn.IFS(D8769&lt;10,"Low",D8769&lt;15,"Medium",D8769&lt;20,"High",D8769&gt;=20,"Very High")</f>
        <v>Medium</v>
      </c>
      <c r="R8769" t="str">
        <f t="shared" si="273"/>
        <v>Normal</v>
      </c>
    </row>
    <row r="8770" spans="1:18" x14ac:dyDescent="0.3">
      <c r="A8770" t="s">
        <v>8781</v>
      </c>
      <c r="B8770" s="2">
        <v>5611</v>
      </c>
      <c r="C8770" t="s">
        <v>10013</v>
      </c>
      <c r="D8770" s="1">
        <v>5.89</v>
      </c>
      <c r="E8770" t="s">
        <v>10023</v>
      </c>
      <c r="F8770" s="2">
        <v>31028</v>
      </c>
      <c r="G8770" t="s">
        <v>10039</v>
      </c>
      <c r="H8770" t="s">
        <v>10029</v>
      </c>
      <c r="I8770" s="2">
        <v>840</v>
      </c>
      <c r="J8770" s="3">
        <v>13.8</v>
      </c>
      <c r="K8770" t="s">
        <v>10035</v>
      </c>
      <c r="L8770" s="4">
        <v>43899</v>
      </c>
      <c r="M8770" t="s">
        <v>10036</v>
      </c>
      <c r="N8770">
        <f t="shared" si="272"/>
        <v>0</v>
      </c>
      <c r="O8770" t="str" cm="1">
        <f t="array" ref="O8770">_xlfn.IFS(I8770&lt;600, "Very Poor",I8770&lt;650,"Poor",I8770&lt;700,"Fair",I8770&lt;750,"Good",I8770&gt;=750,"Excellent")</f>
        <v>Excellent</v>
      </c>
      <c r="P8770" t="str" cm="1">
        <f t="array" ref="P8770">_xlfn.IFS(F8770&lt;30000,"Low",F8770&lt;60000,"Lower Middle",F8770&lt;100000, "Upper Middle",F8770&gt;=100000, "High")</f>
        <v>Lower Middle</v>
      </c>
      <c r="Q8770" t="str" cm="1">
        <f t="array" ref="Q8770">_xlfn.IFS(D8770&lt;10,"Low",D8770&lt;15,"Medium",D8770&lt;20,"High",D8770&gt;=20,"Very High")</f>
        <v>Low</v>
      </c>
      <c r="R8770" t="str">
        <f t="shared" si="273"/>
        <v>Normal</v>
      </c>
    </row>
    <row r="8771" spans="1:18" x14ac:dyDescent="0.3">
      <c r="A8771" t="s">
        <v>8782</v>
      </c>
      <c r="B8771" s="2">
        <v>10372</v>
      </c>
      <c r="C8771" t="s">
        <v>10013</v>
      </c>
      <c r="D8771" s="1">
        <v>11.99</v>
      </c>
      <c r="E8771" t="s">
        <v>10016</v>
      </c>
      <c r="F8771" s="2">
        <v>124762</v>
      </c>
      <c r="G8771" t="s">
        <v>10040</v>
      </c>
      <c r="H8771" t="s">
        <v>10027</v>
      </c>
      <c r="I8771" s="2">
        <v>624</v>
      </c>
      <c r="J8771" s="3">
        <v>23</v>
      </c>
      <c r="K8771" t="s">
        <v>10035</v>
      </c>
      <c r="L8771" s="4">
        <v>42626</v>
      </c>
      <c r="M8771" t="s">
        <v>10036</v>
      </c>
      <c r="N8771">
        <f t="shared" ref="N8771:N8834" si="274">IF(M8771="Charged Off",1,0)</f>
        <v>0</v>
      </c>
      <c r="O8771" t="str" cm="1">
        <f t="array" ref="O8771">_xlfn.IFS(I8771&lt;600, "Very Poor",I8771&lt;650,"Poor",I8771&lt;700,"Fair",I8771&lt;750,"Good",I8771&gt;=750,"Excellent")</f>
        <v>Poor</v>
      </c>
      <c r="P8771" t="str" cm="1">
        <f t="array" ref="P8771">_xlfn.IFS(F8771&lt;30000,"Low",F8771&lt;60000,"Lower Middle",F8771&lt;100000, "Upper Middle",F8771&gt;=100000, "High")</f>
        <v>High</v>
      </c>
      <c r="Q8771" t="str" cm="1">
        <f t="array" ref="Q8771">_xlfn.IFS(D8771&lt;10,"Low",D8771&lt;15,"Medium",D8771&lt;20,"High",D8771&gt;=20,"Very High")</f>
        <v>Medium</v>
      </c>
      <c r="R8771" t="str">
        <f t="shared" ref="R8771:R8834" si="275">IF(AND(I8771&lt;650,D8771&gt;15), "High Risk", "Normal")</f>
        <v>Normal</v>
      </c>
    </row>
    <row r="8772" spans="1:18" x14ac:dyDescent="0.3">
      <c r="A8772" t="s">
        <v>8783</v>
      </c>
      <c r="B8772" s="2">
        <v>25312</v>
      </c>
      <c r="C8772" t="s">
        <v>10013</v>
      </c>
      <c r="D8772" s="1">
        <v>13.88</v>
      </c>
      <c r="E8772" t="s">
        <v>10021</v>
      </c>
      <c r="F8772" s="2">
        <v>54520</v>
      </c>
      <c r="G8772" t="s">
        <v>10039</v>
      </c>
      <c r="H8772" t="s">
        <v>10029</v>
      </c>
      <c r="I8772" s="2">
        <v>639</v>
      </c>
      <c r="J8772" s="3">
        <v>8.9</v>
      </c>
      <c r="K8772" t="s">
        <v>10034</v>
      </c>
      <c r="L8772" s="4">
        <v>43050</v>
      </c>
      <c r="M8772" t="s">
        <v>10036</v>
      </c>
      <c r="N8772">
        <f t="shared" si="274"/>
        <v>0</v>
      </c>
      <c r="O8772" t="str" cm="1">
        <f t="array" ref="O8772">_xlfn.IFS(I8772&lt;600, "Very Poor",I8772&lt;650,"Poor",I8772&lt;700,"Fair",I8772&lt;750,"Good",I8772&gt;=750,"Excellent")</f>
        <v>Poor</v>
      </c>
      <c r="P8772" t="str" cm="1">
        <f t="array" ref="P8772">_xlfn.IFS(F8772&lt;30000,"Low",F8772&lt;60000,"Lower Middle",F8772&lt;100000, "Upper Middle",F8772&gt;=100000, "High")</f>
        <v>Lower Middle</v>
      </c>
      <c r="Q8772" t="str" cm="1">
        <f t="array" ref="Q8772">_xlfn.IFS(D8772&lt;10,"Low",D8772&lt;15,"Medium",D8772&lt;20,"High",D8772&gt;=20,"Very High")</f>
        <v>Medium</v>
      </c>
      <c r="R8772" t="str">
        <f t="shared" si="275"/>
        <v>Normal</v>
      </c>
    </row>
    <row r="8773" spans="1:18" x14ac:dyDescent="0.3">
      <c r="A8773" t="s">
        <v>8784</v>
      </c>
      <c r="B8773" s="2">
        <v>15080</v>
      </c>
      <c r="C8773" t="s">
        <v>10014</v>
      </c>
      <c r="D8773" s="1">
        <v>5.92</v>
      </c>
      <c r="E8773" t="s">
        <v>10025</v>
      </c>
      <c r="F8773" s="2">
        <v>49587</v>
      </c>
      <c r="G8773" t="s">
        <v>10038</v>
      </c>
      <c r="H8773" t="s">
        <v>10029</v>
      </c>
      <c r="I8773" s="2">
        <v>843</v>
      </c>
      <c r="J8773" s="3">
        <v>18.5</v>
      </c>
      <c r="K8773" t="s">
        <v>10034</v>
      </c>
      <c r="L8773" s="4">
        <v>43523</v>
      </c>
      <c r="M8773" t="s">
        <v>10036</v>
      </c>
      <c r="N8773">
        <f t="shared" si="274"/>
        <v>0</v>
      </c>
      <c r="O8773" t="str" cm="1">
        <f t="array" ref="O8773">_xlfn.IFS(I8773&lt;600, "Very Poor",I8773&lt;650,"Poor",I8773&lt;700,"Fair",I8773&lt;750,"Good",I8773&gt;=750,"Excellent")</f>
        <v>Excellent</v>
      </c>
      <c r="P8773" t="str" cm="1">
        <f t="array" ref="P8773">_xlfn.IFS(F8773&lt;30000,"Low",F8773&lt;60000,"Lower Middle",F8773&lt;100000, "Upper Middle",F8773&gt;=100000, "High")</f>
        <v>Lower Middle</v>
      </c>
      <c r="Q8773" t="str" cm="1">
        <f t="array" ref="Q8773">_xlfn.IFS(D8773&lt;10,"Low",D8773&lt;15,"Medium",D8773&lt;20,"High",D8773&gt;=20,"Very High")</f>
        <v>Low</v>
      </c>
      <c r="R8773" t="str">
        <f t="shared" si="275"/>
        <v>Normal</v>
      </c>
    </row>
    <row r="8774" spans="1:18" x14ac:dyDescent="0.3">
      <c r="A8774" t="s">
        <v>8785</v>
      </c>
      <c r="B8774" s="2">
        <v>16082</v>
      </c>
      <c r="C8774" t="s">
        <v>10013</v>
      </c>
      <c r="D8774" s="1">
        <v>27.07</v>
      </c>
      <c r="E8774" t="s">
        <v>10024</v>
      </c>
      <c r="F8774" s="2">
        <v>76599</v>
      </c>
      <c r="G8774" t="s">
        <v>10039</v>
      </c>
      <c r="H8774" t="s">
        <v>10031</v>
      </c>
      <c r="I8774" s="2">
        <v>615</v>
      </c>
      <c r="J8774" s="3">
        <v>20.7</v>
      </c>
      <c r="K8774" t="s">
        <v>10035</v>
      </c>
      <c r="L8774" s="4">
        <v>42777</v>
      </c>
      <c r="M8774" t="s">
        <v>10037</v>
      </c>
      <c r="N8774">
        <f t="shared" si="274"/>
        <v>1</v>
      </c>
      <c r="O8774" t="str" cm="1">
        <f t="array" ref="O8774">_xlfn.IFS(I8774&lt;600, "Very Poor",I8774&lt;650,"Poor",I8774&lt;700,"Fair",I8774&lt;750,"Good",I8774&gt;=750,"Excellent")</f>
        <v>Poor</v>
      </c>
      <c r="P8774" t="str" cm="1">
        <f t="array" ref="P8774">_xlfn.IFS(F8774&lt;30000,"Low",F8774&lt;60000,"Lower Middle",F8774&lt;100000, "Upper Middle",F8774&gt;=100000, "High")</f>
        <v>Upper Middle</v>
      </c>
      <c r="Q8774" t="str" cm="1">
        <f t="array" ref="Q8774">_xlfn.IFS(D8774&lt;10,"Low",D8774&lt;15,"Medium",D8774&lt;20,"High",D8774&gt;=20,"Very High")</f>
        <v>Very High</v>
      </c>
      <c r="R8774" t="str">
        <f t="shared" si="275"/>
        <v>High Risk</v>
      </c>
    </row>
    <row r="8775" spans="1:18" x14ac:dyDescent="0.3">
      <c r="A8775" t="s">
        <v>8786</v>
      </c>
      <c r="B8775" s="2">
        <v>31677</v>
      </c>
      <c r="C8775" t="s">
        <v>10013</v>
      </c>
      <c r="D8775" s="1">
        <v>26.2</v>
      </c>
      <c r="E8775" t="s">
        <v>10025</v>
      </c>
      <c r="F8775" s="2">
        <v>38050</v>
      </c>
      <c r="G8775" t="s">
        <v>10039</v>
      </c>
      <c r="H8775" t="s">
        <v>10031</v>
      </c>
      <c r="I8775" s="2">
        <v>589</v>
      </c>
      <c r="J8775" s="3">
        <v>29.6</v>
      </c>
      <c r="K8775" t="s">
        <v>10035</v>
      </c>
      <c r="L8775" s="4">
        <v>43007</v>
      </c>
      <c r="M8775" t="s">
        <v>10037</v>
      </c>
      <c r="N8775">
        <f t="shared" si="274"/>
        <v>1</v>
      </c>
      <c r="O8775" t="str" cm="1">
        <f t="array" ref="O8775">_xlfn.IFS(I8775&lt;600, "Very Poor",I8775&lt;650,"Poor",I8775&lt;700,"Fair",I8775&lt;750,"Good",I8775&gt;=750,"Excellent")</f>
        <v>Very Poor</v>
      </c>
      <c r="P8775" t="str" cm="1">
        <f t="array" ref="P8775">_xlfn.IFS(F8775&lt;30000,"Low",F8775&lt;60000,"Lower Middle",F8775&lt;100000, "Upper Middle",F8775&gt;=100000, "High")</f>
        <v>Lower Middle</v>
      </c>
      <c r="Q8775" t="str" cm="1">
        <f t="array" ref="Q8775">_xlfn.IFS(D8775&lt;10,"Low",D8775&lt;15,"Medium",D8775&lt;20,"High",D8775&gt;=20,"Very High")</f>
        <v>Very High</v>
      </c>
      <c r="R8775" t="str">
        <f t="shared" si="275"/>
        <v>High Risk</v>
      </c>
    </row>
    <row r="8776" spans="1:18" x14ac:dyDescent="0.3">
      <c r="A8776" t="s">
        <v>8787</v>
      </c>
      <c r="B8776" s="2">
        <v>21874</v>
      </c>
      <c r="C8776" t="s">
        <v>10013</v>
      </c>
      <c r="D8776" s="1">
        <v>11.29</v>
      </c>
      <c r="E8776" t="s">
        <v>10016</v>
      </c>
      <c r="F8776" s="2">
        <v>84597</v>
      </c>
      <c r="G8776" t="s">
        <v>10038</v>
      </c>
      <c r="H8776" t="s">
        <v>10027</v>
      </c>
      <c r="I8776" s="2">
        <v>682</v>
      </c>
      <c r="J8776" s="3">
        <v>19</v>
      </c>
      <c r="K8776" t="s">
        <v>10034</v>
      </c>
      <c r="L8776" s="4">
        <v>42347</v>
      </c>
      <c r="M8776" t="s">
        <v>10036</v>
      </c>
      <c r="N8776">
        <f t="shared" si="274"/>
        <v>0</v>
      </c>
      <c r="O8776" t="str" cm="1">
        <f t="array" ref="O8776">_xlfn.IFS(I8776&lt;600, "Very Poor",I8776&lt;650,"Poor",I8776&lt;700,"Fair",I8776&lt;750,"Good",I8776&gt;=750,"Excellent")</f>
        <v>Fair</v>
      </c>
      <c r="P8776" t="str" cm="1">
        <f t="array" ref="P8776">_xlfn.IFS(F8776&lt;30000,"Low",F8776&lt;60000,"Lower Middle",F8776&lt;100000, "Upper Middle",F8776&gt;=100000, "High")</f>
        <v>Upper Middle</v>
      </c>
      <c r="Q8776" t="str" cm="1">
        <f t="array" ref="Q8776">_xlfn.IFS(D8776&lt;10,"Low",D8776&lt;15,"Medium",D8776&lt;20,"High",D8776&gt;=20,"Very High")</f>
        <v>Medium</v>
      </c>
      <c r="R8776" t="str">
        <f t="shared" si="275"/>
        <v>Normal</v>
      </c>
    </row>
    <row r="8777" spans="1:18" x14ac:dyDescent="0.3">
      <c r="A8777" t="s">
        <v>8788</v>
      </c>
      <c r="B8777" s="2">
        <v>9378</v>
      </c>
      <c r="C8777" t="s">
        <v>10013</v>
      </c>
      <c r="D8777" s="1">
        <v>25.06</v>
      </c>
      <c r="E8777" t="s">
        <v>10020</v>
      </c>
      <c r="F8777" s="2">
        <v>87399</v>
      </c>
      <c r="G8777" t="s">
        <v>10039</v>
      </c>
      <c r="H8777" t="s">
        <v>10031</v>
      </c>
      <c r="I8777" s="2">
        <v>690</v>
      </c>
      <c r="J8777" s="3">
        <v>28.3</v>
      </c>
      <c r="K8777" t="s">
        <v>10034</v>
      </c>
      <c r="L8777" s="4">
        <v>42385</v>
      </c>
      <c r="M8777" t="s">
        <v>10037</v>
      </c>
      <c r="N8777">
        <f t="shared" si="274"/>
        <v>1</v>
      </c>
      <c r="O8777" t="str" cm="1">
        <f t="array" ref="O8777">_xlfn.IFS(I8777&lt;600, "Very Poor",I8777&lt;650,"Poor",I8777&lt;700,"Fair",I8777&lt;750,"Good",I8777&gt;=750,"Excellent")</f>
        <v>Fair</v>
      </c>
      <c r="P8777" t="str" cm="1">
        <f t="array" ref="P8777">_xlfn.IFS(F8777&lt;30000,"Low",F8777&lt;60000,"Lower Middle",F8777&lt;100000, "Upper Middle",F8777&gt;=100000, "High")</f>
        <v>Upper Middle</v>
      </c>
      <c r="Q8777" t="str" cm="1">
        <f t="array" ref="Q8777">_xlfn.IFS(D8777&lt;10,"Low",D8777&lt;15,"Medium",D8777&lt;20,"High",D8777&gt;=20,"Very High")</f>
        <v>Very High</v>
      </c>
      <c r="R8777" t="str">
        <f t="shared" si="275"/>
        <v>Normal</v>
      </c>
    </row>
    <row r="8778" spans="1:18" x14ac:dyDescent="0.3">
      <c r="A8778" t="s">
        <v>8789</v>
      </c>
      <c r="B8778" s="2">
        <v>2597</v>
      </c>
      <c r="C8778" t="s">
        <v>10013</v>
      </c>
      <c r="D8778" s="1">
        <v>24.91</v>
      </c>
      <c r="E8778" t="s">
        <v>10024</v>
      </c>
      <c r="F8778" s="2">
        <v>24461</v>
      </c>
      <c r="G8778" t="s">
        <v>10039</v>
      </c>
      <c r="H8778" t="s">
        <v>10031</v>
      </c>
      <c r="I8778" s="2">
        <v>600</v>
      </c>
      <c r="J8778" s="3">
        <v>11.1</v>
      </c>
      <c r="K8778" t="s">
        <v>10035</v>
      </c>
      <c r="L8778" s="4">
        <v>43604</v>
      </c>
      <c r="M8778" t="s">
        <v>10037</v>
      </c>
      <c r="N8778">
        <f t="shared" si="274"/>
        <v>1</v>
      </c>
      <c r="O8778" t="str" cm="1">
        <f t="array" ref="O8778">_xlfn.IFS(I8778&lt;600, "Very Poor",I8778&lt;650,"Poor",I8778&lt;700,"Fair",I8778&lt;750,"Good",I8778&gt;=750,"Excellent")</f>
        <v>Poor</v>
      </c>
      <c r="P8778" t="str" cm="1">
        <f t="array" ref="P8778">_xlfn.IFS(F8778&lt;30000,"Low",F8778&lt;60000,"Lower Middle",F8778&lt;100000, "Upper Middle",F8778&gt;=100000, "High")</f>
        <v>Low</v>
      </c>
      <c r="Q8778" t="str" cm="1">
        <f t="array" ref="Q8778">_xlfn.IFS(D8778&lt;10,"Low",D8778&lt;15,"Medium",D8778&lt;20,"High",D8778&gt;=20,"Very High")</f>
        <v>Very High</v>
      </c>
      <c r="R8778" t="str">
        <f t="shared" si="275"/>
        <v>High Risk</v>
      </c>
    </row>
    <row r="8779" spans="1:18" x14ac:dyDescent="0.3">
      <c r="A8779" t="s">
        <v>8790</v>
      </c>
      <c r="B8779" s="2">
        <v>12600</v>
      </c>
      <c r="C8779" t="s">
        <v>10014</v>
      </c>
      <c r="D8779" s="1">
        <v>13.38</v>
      </c>
      <c r="E8779" t="s">
        <v>10018</v>
      </c>
      <c r="F8779" s="2">
        <v>132440</v>
      </c>
      <c r="G8779" t="s">
        <v>10039</v>
      </c>
      <c r="H8779" t="s">
        <v>10030</v>
      </c>
      <c r="I8779" s="2">
        <v>784</v>
      </c>
      <c r="J8779" s="3">
        <v>5.9</v>
      </c>
      <c r="K8779" t="s">
        <v>10034</v>
      </c>
      <c r="L8779" s="4">
        <v>43480</v>
      </c>
      <c r="M8779" t="s">
        <v>10036</v>
      </c>
      <c r="N8779">
        <f t="shared" si="274"/>
        <v>0</v>
      </c>
      <c r="O8779" t="str" cm="1">
        <f t="array" ref="O8779">_xlfn.IFS(I8779&lt;600, "Very Poor",I8779&lt;650,"Poor",I8779&lt;700,"Fair",I8779&lt;750,"Good",I8779&gt;=750,"Excellent")</f>
        <v>Excellent</v>
      </c>
      <c r="P8779" t="str" cm="1">
        <f t="array" ref="P8779">_xlfn.IFS(F8779&lt;30000,"Low",F8779&lt;60000,"Lower Middle",F8779&lt;100000, "Upper Middle",F8779&gt;=100000, "High")</f>
        <v>High</v>
      </c>
      <c r="Q8779" t="str" cm="1">
        <f t="array" ref="Q8779">_xlfn.IFS(D8779&lt;10,"Low",D8779&lt;15,"Medium",D8779&lt;20,"High",D8779&gt;=20,"Very High")</f>
        <v>Medium</v>
      </c>
      <c r="R8779" t="str">
        <f t="shared" si="275"/>
        <v>Normal</v>
      </c>
    </row>
    <row r="8780" spans="1:18" x14ac:dyDescent="0.3">
      <c r="A8780" t="s">
        <v>8791</v>
      </c>
      <c r="B8780" s="2">
        <v>4747</v>
      </c>
      <c r="C8780" t="s">
        <v>10013</v>
      </c>
      <c r="D8780" s="1">
        <v>22.43</v>
      </c>
      <c r="E8780" t="s">
        <v>10019</v>
      </c>
      <c r="F8780" s="2">
        <v>128909</v>
      </c>
      <c r="G8780" t="s">
        <v>10038</v>
      </c>
      <c r="H8780" t="s">
        <v>10032</v>
      </c>
      <c r="I8780" s="2">
        <v>676</v>
      </c>
      <c r="J8780" s="3">
        <v>22.7</v>
      </c>
      <c r="K8780" t="s">
        <v>10035</v>
      </c>
      <c r="L8780" s="4">
        <v>42802</v>
      </c>
      <c r="M8780" t="s">
        <v>10036</v>
      </c>
      <c r="N8780">
        <f t="shared" si="274"/>
        <v>0</v>
      </c>
      <c r="O8780" t="str" cm="1">
        <f t="array" ref="O8780">_xlfn.IFS(I8780&lt;600, "Very Poor",I8780&lt;650,"Poor",I8780&lt;700,"Fair",I8780&lt;750,"Good",I8780&gt;=750,"Excellent")</f>
        <v>Fair</v>
      </c>
      <c r="P8780" t="str" cm="1">
        <f t="array" ref="P8780">_xlfn.IFS(F8780&lt;30000,"Low",F8780&lt;60000,"Lower Middle",F8780&lt;100000, "Upper Middle",F8780&gt;=100000, "High")</f>
        <v>High</v>
      </c>
      <c r="Q8780" t="str" cm="1">
        <f t="array" ref="Q8780">_xlfn.IFS(D8780&lt;10,"Low",D8780&lt;15,"Medium",D8780&lt;20,"High",D8780&gt;=20,"Very High")</f>
        <v>Very High</v>
      </c>
      <c r="R8780" t="str">
        <f t="shared" si="275"/>
        <v>Normal</v>
      </c>
    </row>
    <row r="8781" spans="1:18" x14ac:dyDescent="0.3">
      <c r="A8781" t="s">
        <v>8792</v>
      </c>
      <c r="B8781" s="2">
        <v>14879</v>
      </c>
      <c r="C8781" t="s">
        <v>10013</v>
      </c>
      <c r="D8781" s="1">
        <v>12.25</v>
      </c>
      <c r="E8781" t="s">
        <v>10015</v>
      </c>
      <c r="F8781" s="2">
        <v>57980</v>
      </c>
      <c r="G8781" t="s">
        <v>10039</v>
      </c>
      <c r="H8781" t="s">
        <v>10028</v>
      </c>
      <c r="I8781" s="2">
        <v>716</v>
      </c>
      <c r="J8781" s="3">
        <v>21.6</v>
      </c>
      <c r="K8781" t="s">
        <v>10035</v>
      </c>
      <c r="L8781" s="4">
        <v>42200</v>
      </c>
      <c r="M8781" t="s">
        <v>10036</v>
      </c>
      <c r="N8781">
        <f t="shared" si="274"/>
        <v>0</v>
      </c>
      <c r="O8781" t="str" cm="1">
        <f t="array" ref="O8781">_xlfn.IFS(I8781&lt;600, "Very Poor",I8781&lt;650,"Poor",I8781&lt;700,"Fair",I8781&lt;750,"Good",I8781&gt;=750,"Excellent")</f>
        <v>Good</v>
      </c>
      <c r="P8781" t="str" cm="1">
        <f t="array" ref="P8781">_xlfn.IFS(F8781&lt;30000,"Low",F8781&lt;60000,"Lower Middle",F8781&lt;100000, "Upper Middle",F8781&gt;=100000, "High")</f>
        <v>Lower Middle</v>
      </c>
      <c r="Q8781" t="str" cm="1">
        <f t="array" ref="Q8781">_xlfn.IFS(D8781&lt;10,"Low",D8781&lt;15,"Medium",D8781&lt;20,"High",D8781&gt;=20,"Very High")</f>
        <v>Medium</v>
      </c>
      <c r="R8781" t="str">
        <f t="shared" si="275"/>
        <v>Normal</v>
      </c>
    </row>
    <row r="8782" spans="1:18" x14ac:dyDescent="0.3">
      <c r="A8782" t="s">
        <v>8793</v>
      </c>
      <c r="B8782" s="2">
        <v>14017</v>
      </c>
      <c r="C8782" t="s">
        <v>10013</v>
      </c>
      <c r="D8782" s="1">
        <v>6.76</v>
      </c>
      <c r="E8782" t="s">
        <v>10021</v>
      </c>
      <c r="F8782" s="2">
        <v>22118</v>
      </c>
      <c r="G8782" t="s">
        <v>10039</v>
      </c>
      <c r="H8782" t="s">
        <v>10032</v>
      </c>
      <c r="I8782" s="2">
        <v>634</v>
      </c>
      <c r="J8782" s="3">
        <v>28.4</v>
      </c>
      <c r="K8782" t="s">
        <v>10034</v>
      </c>
      <c r="L8782" s="4">
        <v>42889</v>
      </c>
      <c r="M8782" t="s">
        <v>10037</v>
      </c>
      <c r="N8782">
        <f t="shared" si="274"/>
        <v>1</v>
      </c>
      <c r="O8782" t="str" cm="1">
        <f t="array" ref="O8782">_xlfn.IFS(I8782&lt;600, "Very Poor",I8782&lt;650,"Poor",I8782&lt;700,"Fair",I8782&lt;750,"Good",I8782&gt;=750,"Excellent")</f>
        <v>Poor</v>
      </c>
      <c r="P8782" t="str" cm="1">
        <f t="array" ref="P8782">_xlfn.IFS(F8782&lt;30000,"Low",F8782&lt;60000,"Lower Middle",F8782&lt;100000, "Upper Middle",F8782&gt;=100000, "High")</f>
        <v>Low</v>
      </c>
      <c r="Q8782" t="str" cm="1">
        <f t="array" ref="Q8782">_xlfn.IFS(D8782&lt;10,"Low",D8782&lt;15,"Medium",D8782&lt;20,"High",D8782&gt;=20,"Very High")</f>
        <v>Low</v>
      </c>
      <c r="R8782" t="str">
        <f t="shared" si="275"/>
        <v>Normal</v>
      </c>
    </row>
    <row r="8783" spans="1:18" x14ac:dyDescent="0.3">
      <c r="A8783" t="s">
        <v>8794</v>
      </c>
      <c r="B8783" s="2">
        <v>25815</v>
      </c>
      <c r="C8783" t="s">
        <v>10013</v>
      </c>
      <c r="D8783" s="1">
        <v>17.62</v>
      </c>
      <c r="E8783" t="s">
        <v>10016</v>
      </c>
      <c r="F8783" s="2">
        <v>98149</v>
      </c>
      <c r="G8783" t="s">
        <v>10038</v>
      </c>
      <c r="H8783" t="s">
        <v>10033</v>
      </c>
      <c r="I8783" s="2">
        <v>629</v>
      </c>
      <c r="J8783" s="3">
        <v>16</v>
      </c>
      <c r="K8783" t="s">
        <v>10035</v>
      </c>
      <c r="L8783" s="4">
        <v>43419</v>
      </c>
      <c r="M8783" t="s">
        <v>10036</v>
      </c>
      <c r="N8783">
        <f t="shared" si="274"/>
        <v>0</v>
      </c>
      <c r="O8783" t="str" cm="1">
        <f t="array" ref="O8783">_xlfn.IFS(I8783&lt;600, "Very Poor",I8783&lt;650,"Poor",I8783&lt;700,"Fair",I8783&lt;750,"Good",I8783&gt;=750,"Excellent")</f>
        <v>Poor</v>
      </c>
      <c r="P8783" t="str" cm="1">
        <f t="array" ref="P8783">_xlfn.IFS(F8783&lt;30000,"Low",F8783&lt;60000,"Lower Middle",F8783&lt;100000, "Upper Middle",F8783&gt;=100000, "High")</f>
        <v>Upper Middle</v>
      </c>
      <c r="Q8783" t="str" cm="1">
        <f t="array" ref="Q8783">_xlfn.IFS(D8783&lt;10,"Low",D8783&lt;15,"Medium",D8783&lt;20,"High",D8783&gt;=20,"Very High")</f>
        <v>High</v>
      </c>
      <c r="R8783" t="str">
        <f t="shared" si="275"/>
        <v>High Risk</v>
      </c>
    </row>
    <row r="8784" spans="1:18" x14ac:dyDescent="0.3">
      <c r="A8784" t="s">
        <v>8795</v>
      </c>
      <c r="B8784" s="2">
        <v>19964</v>
      </c>
      <c r="C8784" t="s">
        <v>10013</v>
      </c>
      <c r="D8784" s="1">
        <v>15.96</v>
      </c>
      <c r="E8784" t="s">
        <v>10023</v>
      </c>
      <c r="F8784" s="2">
        <v>58394</v>
      </c>
      <c r="G8784" t="s">
        <v>10039</v>
      </c>
      <c r="H8784" t="s">
        <v>10033</v>
      </c>
      <c r="I8784" s="2">
        <v>599</v>
      </c>
      <c r="J8784" s="3">
        <v>6</v>
      </c>
      <c r="K8784" t="s">
        <v>10034</v>
      </c>
      <c r="L8784" s="4">
        <v>43985</v>
      </c>
      <c r="M8784" t="s">
        <v>10036</v>
      </c>
      <c r="N8784">
        <f t="shared" si="274"/>
        <v>0</v>
      </c>
      <c r="O8784" t="str" cm="1">
        <f t="array" ref="O8784">_xlfn.IFS(I8784&lt;600, "Very Poor",I8784&lt;650,"Poor",I8784&lt;700,"Fair",I8784&lt;750,"Good",I8784&gt;=750,"Excellent")</f>
        <v>Very Poor</v>
      </c>
      <c r="P8784" t="str" cm="1">
        <f t="array" ref="P8784">_xlfn.IFS(F8784&lt;30000,"Low",F8784&lt;60000,"Lower Middle",F8784&lt;100000, "Upper Middle",F8784&gt;=100000, "High")</f>
        <v>Lower Middle</v>
      </c>
      <c r="Q8784" t="str" cm="1">
        <f t="array" ref="Q8784">_xlfn.IFS(D8784&lt;10,"Low",D8784&lt;15,"Medium",D8784&lt;20,"High",D8784&gt;=20,"Very High")</f>
        <v>High</v>
      </c>
      <c r="R8784" t="str">
        <f t="shared" si="275"/>
        <v>High Risk</v>
      </c>
    </row>
    <row r="8785" spans="1:18" x14ac:dyDescent="0.3">
      <c r="A8785" t="s">
        <v>8796</v>
      </c>
      <c r="B8785" s="2">
        <v>29812</v>
      </c>
      <c r="C8785" t="s">
        <v>10014</v>
      </c>
      <c r="D8785" s="1">
        <v>8.4499999999999993</v>
      </c>
      <c r="E8785" t="s">
        <v>10024</v>
      </c>
      <c r="F8785" s="2">
        <v>62309</v>
      </c>
      <c r="G8785" t="s">
        <v>10039</v>
      </c>
      <c r="H8785" t="s">
        <v>10030</v>
      </c>
      <c r="I8785" s="2">
        <v>836</v>
      </c>
      <c r="J8785" s="3">
        <v>30.3</v>
      </c>
      <c r="K8785" t="s">
        <v>10035</v>
      </c>
      <c r="L8785" s="4">
        <v>43005</v>
      </c>
      <c r="M8785" t="s">
        <v>10036</v>
      </c>
      <c r="N8785">
        <f t="shared" si="274"/>
        <v>0</v>
      </c>
      <c r="O8785" t="str" cm="1">
        <f t="array" ref="O8785">_xlfn.IFS(I8785&lt;600, "Very Poor",I8785&lt;650,"Poor",I8785&lt;700,"Fair",I8785&lt;750,"Good",I8785&gt;=750,"Excellent")</f>
        <v>Excellent</v>
      </c>
      <c r="P8785" t="str" cm="1">
        <f t="array" ref="P8785">_xlfn.IFS(F8785&lt;30000,"Low",F8785&lt;60000,"Lower Middle",F8785&lt;100000, "Upper Middle",F8785&gt;=100000, "High")</f>
        <v>Upper Middle</v>
      </c>
      <c r="Q8785" t="str" cm="1">
        <f t="array" ref="Q8785">_xlfn.IFS(D8785&lt;10,"Low",D8785&lt;15,"Medium",D8785&lt;20,"High",D8785&gt;=20,"Very High")</f>
        <v>Low</v>
      </c>
      <c r="R8785" t="str">
        <f t="shared" si="275"/>
        <v>Normal</v>
      </c>
    </row>
    <row r="8786" spans="1:18" x14ac:dyDescent="0.3">
      <c r="A8786" t="s">
        <v>8797</v>
      </c>
      <c r="B8786" s="2">
        <v>25714</v>
      </c>
      <c r="C8786" t="s">
        <v>10013</v>
      </c>
      <c r="D8786" s="1">
        <v>17.260000000000002</v>
      </c>
      <c r="E8786" t="s">
        <v>10023</v>
      </c>
      <c r="F8786" s="2">
        <v>113003</v>
      </c>
      <c r="G8786" t="s">
        <v>10038</v>
      </c>
      <c r="H8786" t="s">
        <v>10029</v>
      </c>
      <c r="I8786" s="2">
        <v>784</v>
      </c>
      <c r="J8786" s="3">
        <v>38</v>
      </c>
      <c r="K8786" t="s">
        <v>10035</v>
      </c>
      <c r="L8786" s="4">
        <v>43720</v>
      </c>
      <c r="M8786" t="s">
        <v>10036</v>
      </c>
      <c r="N8786">
        <f t="shared" si="274"/>
        <v>0</v>
      </c>
      <c r="O8786" t="str" cm="1">
        <f t="array" ref="O8786">_xlfn.IFS(I8786&lt;600, "Very Poor",I8786&lt;650,"Poor",I8786&lt;700,"Fair",I8786&lt;750,"Good",I8786&gt;=750,"Excellent")</f>
        <v>Excellent</v>
      </c>
      <c r="P8786" t="str" cm="1">
        <f t="array" ref="P8786">_xlfn.IFS(F8786&lt;30000,"Low",F8786&lt;60000,"Lower Middle",F8786&lt;100000, "Upper Middle",F8786&gt;=100000, "High")</f>
        <v>High</v>
      </c>
      <c r="Q8786" t="str" cm="1">
        <f t="array" ref="Q8786">_xlfn.IFS(D8786&lt;10,"Low",D8786&lt;15,"Medium",D8786&lt;20,"High",D8786&gt;=20,"Very High")</f>
        <v>High</v>
      </c>
      <c r="R8786" t="str">
        <f t="shared" si="275"/>
        <v>Normal</v>
      </c>
    </row>
    <row r="8787" spans="1:18" x14ac:dyDescent="0.3">
      <c r="A8787" t="s">
        <v>8798</v>
      </c>
      <c r="B8787" s="2">
        <v>19890</v>
      </c>
      <c r="C8787" t="s">
        <v>10013</v>
      </c>
      <c r="D8787" s="1">
        <v>28.73</v>
      </c>
      <c r="E8787" t="s">
        <v>10016</v>
      </c>
      <c r="F8787" s="2">
        <v>27358</v>
      </c>
      <c r="G8787" t="s">
        <v>10038</v>
      </c>
      <c r="H8787" t="s">
        <v>10027</v>
      </c>
      <c r="I8787" s="2">
        <v>771</v>
      </c>
      <c r="J8787" s="3">
        <v>18.8</v>
      </c>
      <c r="K8787" t="s">
        <v>10035</v>
      </c>
      <c r="L8787" s="4">
        <v>42129</v>
      </c>
      <c r="M8787" t="s">
        <v>10037</v>
      </c>
      <c r="N8787">
        <f t="shared" si="274"/>
        <v>1</v>
      </c>
      <c r="O8787" t="str" cm="1">
        <f t="array" ref="O8787">_xlfn.IFS(I8787&lt;600, "Very Poor",I8787&lt;650,"Poor",I8787&lt;700,"Fair",I8787&lt;750,"Good",I8787&gt;=750,"Excellent")</f>
        <v>Excellent</v>
      </c>
      <c r="P8787" t="str" cm="1">
        <f t="array" ref="P8787">_xlfn.IFS(F8787&lt;30000,"Low",F8787&lt;60000,"Lower Middle",F8787&lt;100000, "Upper Middle",F8787&gt;=100000, "High")</f>
        <v>Low</v>
      </c>
      <c r="Q8787" t="str" cm="1">
        <f t="array" ref="Q8787">_xlfn.IFS(D8787&lt;10,"Low",D8787&lt;15,"Medium",D8787&lt;20,"High",D8787&gt;=20,"Very High")</f>
        <v>Very High</v>
      </c>
      <c r="R8787" t="str">
        <f t="shared" si="275"/>
        <v>Normal</v>
      </c>
    </row>
    <row r="8788" spans="1:18" x14ac:dyDescent="0.3">
      <c r="A8788" t="s">
        <v>8799</v>
      </c>
      <c r="B8788" s="2">
        <v>5725</v>
      </c>
      <c r="C8788" t="s">
        <v>10014</v>
      </c>
      <c r="D8788" s="1">
        <v>23.28</v>
      </c>
      <c r="E8788" t="s">
        <v>10015</v>
      </c>
      <c r="F8788" s="2">
        <v>132853</v>
      </c>
      <c r="G8788" t="s">
        <v>10038</v>
      </c>
      <c r="H8788" t="s">
        <v>10027</v>
      </c>
      <c r="I8788" s="2">
        <v>703</v>
      </c>
      <c r="J8788" s="3">
        <v>26.4</v>
      </c>
      <c r="K8788" t="s">
        <v>10035</v>
      </c>
      <c r="L8788" s="4">
        <v>42277</v>
      </c>
      <c r="M8788" t="s">
        <v>10037</v>
      </c>
      <c r="N8788">
        <f t="shared" si="274"/>
        <v>1</v>
      </c>
      <c r="O8788" t="str" cm="1">
        <f t="array" ref="O8788">_xlfn.IFS(I8788&lt;600, "Very Poor",I8788&lt;650,"Poor",I8788&lt;700,"Fair",I8788&lt;750,"Good",I8788&gt;=750,"Excellent")</f>
        <v>Good</v>
      </c>
      <c r="P8788" t="str" cm="1">
        <f t="array" ref="P8788">_xlfn.IFS(F8788&lt;30000,"Low",F8788&lt;60000,"Lower Middle",F8788&lt;100000, "Upper Middle",F8788&gt;=100000, "High")</f>
        <v>High</v>
      </c>
      <c r="Q8788" t="str" cm="1">
        <f t="array" ref="Q8788">_xlfn.IFS(D8788&lt;10,"Low",D8788&lt;15,"Medium",D8788&lt;20,"High",D8788&gt;=20,"Very High")</f>
        <v>Very High</v>
      </c>
      <c r="R8788" t="str">
        <f t="shared" si="275"/>
        <v>Normal</v>
      </c>
    </row>
    <row r="8789" spans="1:18" x14ac:dyDescent="0.3">
      <c r="A8789" t="s">
        <v>8800</v>
      </c>
      <c r="B8789" s="2">
        <v>21684</v>
      </c>
      <c r="C8789" t="s">
        <v>10013</v>
      </c>
      <c r="D8789" s="1">
        <v>23.47</v>
      </c>
      <c r="E8789" t="s">
        <v>10015</v>
      </c>
      <c r="F8789" s="2">
        <v>62030</v>
      </c>
      <c r="G8789" t="s">
        <v>10038</v>
      </c>
      <c r="H8789" t="s">
        <v>10029</v>
      </c>
      <c r="I8789" s="2">
        <v>705</v>
      </c>
      <c r="J8789" s="3">
        <v>24.1</v>
      </c>
      <c r="K8789" t="s">
        <v>10035</v>
      </c>
      <c r="L8789" s="4">
        <v>42791</v>
      </c>
      <c r="M8789" t="s">
        <v>10036</v>
      </c>
      <c r="N8789">
        <f t="shared" si="274"/>
        <v>0</v>
      </c>
      <c r="O8789" t="str" cm="1">
        <f t="array" ref="O8789">_xlfn.IFS(I8789&lt;600, "Very Poor",I8789&lt;650,"Poor",I8789&lt;700,"Fair",I8789&lt;750,"Good",I8789&gt;=750,"Excellent")</f>
        <v>Good</v>
      </c>
      <c r="P8789" t="str" cm="1">
        <f t="array" ref="P8789">_xlfn.IFS(F8789&lt;30000,"Low",F8789&lt;60000,"Lower Middle",F8789&lt;100000, "Upper Middle",F8789&gt;=100000, "High")</f>
        <v>Upper Middle</v>
      </c>
      <c r="Q8789" t="str" cm="1">
        <f t="array" ref="Q8789">_xlfn.IFS(D8789&lt;10,"Low",D8789&lt;15,"Medium",D8789&lt;20,"High",D8789&gt;=20,"Very High")</f>
        <v>Very High</v>
      </c>
      <c r="R8789" t="str">
        <f t="shared" si="275"/>
        <v>Normal</v>
      </c>
    </row>
    <row r="8790" spans="1:18" x14ac:dyDescent="0.3">
      <c r="A8790" t="s">
        <v>8801</v>
      </c>
      <c r="B8790" s="2">
        <v>27325</v>
      </c>
      <c r="C8790" t="s">
        <v>10013</v>
      </c>
      <c r="D8790" s="1">
        <v>23.94</v>
      </c>
      <c r="E8790" t="s">
        <v>10025</v>
      </c>
      <c r="F8790" s="2">
        <v>103673</v>
      </c>
      <c r="G8790" t="s">
        <v>10039</v>
      </c>
      <c r="H8790" t="s">
        <v>10032</v>
      </c>
      <c r="I8790" s="2">
        <v>772</v>
      </c>
      <c r="J8790" s="3">
        <v>24.8</v>
      </c>
      <c r="K8790" t="s">
        <v>10035</v>
      </c>
      <c r="L8790" s="4">
        <v>42395</v>
      </c>
      <c r="M8790" t="s">
        <v>10036</v>
      </c>
      <c r="N8790">
        <f t="shared" si="274"/>
        <v>0</v>
      </c>
      <c r="O8790" t="str" cm="1">
        <f t="array" ref="O8790">_xlfn.IFS(I8790&lt;600, "Very Poor",I8790&lt;650,"Poor",I8790&lt;700,"Fair",I8790&lt;750,"Good",I8790&gt;=750,"Excellent")</f>
        <v>Excellent</v>
      </c>
      <c r="P8790" t="str" cm="1">
        <f t="array" ref="P8790">_xlfn.IFS(F8790&lt;30000,"Low",F8790&lt;60000,"Lower Middle",F8790&lt;100000, "Upper Middle",F8790&gt;=100000, "High")</f>
        <v>High</v>
      </c>
      <c r="Q8790" t="str" cm="1">
        <f t="array" ref="Q8790">_xlfn.IFS(D8790&lt;10,"Low",D8790&lt;15,"Medium",D8790&lt;20,"High",D8790&gt;=20,"Very High")</f>
        <v>Very High</v>
      </c>
      <c r="R8790" t="str">
        <f t="shared" si="275"/>
        <v>Normal</v>
      </c>
    </row>
    <row r="8791" spans="1:18" x14ac:dyDescent="0.3">
      <c r="A8791" t="s">
        <v>8802</v>
      </c>
      <c r="B8791" s="2">
        <v>33542</v>
      </c>
      <c r="C8791" t="s">
        <v>10013</v>
      </c>
      <c r="D8791" s="1">
        <v>23.62</v>
      </c>
      <c r="E8791" t="s">
        <v>10023</v>
      </c>
      <c r="F8791" s="2">
        <v>112248</v>
      </c>
      <c r="G8791" t="s">
        <v>10038</v>
      </c>
      <c r="H8791" t="s">
        <v>10029</v>
      </c>
      <c r="I8791" s="2">
        <v>817</v>
      </c>
      <c r="J8791" s="3">
        <v>35.4</v>
      </c>
      <c r="K8791" t="s">
        <v>10035</v>
      </c>
      <c r="L8791" s="4">
        <v>42883</v>
      </c>
      <c r="M8791" t="s">
        <v>10037</v>
      </c>
      <c r="N8791">
        <f t="shared" si="274"/>
        <v>1</v>
      </c>
      <c r="O8791" t="str" cm="1">
        <f t="array" ref="O8791">_xlfn.IFS(I8791&lt;600, "Very Poor",I8791&lt;650,"Poor",I8791&lt;700,"Fair",I8791&lt;750,"Good",I8791&gt;=750,"Excellent")</f>
        <v>Excellent</v>
      </c>
      <c r="P8791" t="str" cm="1">
        <f t="array" ref="P8791">_xlfn.IFS(F8791&lt;30000,"Low",F8791&lt;60000,"Lower Middle",F8791&lt;100000, "Upper Middle",F8791&gt;=100000, "High")</f>
        <v>High</v>
      </c>
      <c r="Q8791" t="str" cm="1">
        <f t="array" ref="Q8791">_xlfn.IFS(D8791&lt;10,"Low",D8791&lt;15,"Medium",D8791&lt;20,"High",D8791&gt;=20,"Very High")</f>
        <v>Very High</v>
      </c>
      <c r="R8791" t="str">
        <f t="shared" si="275"/>
        <v>Normal</v>
      </c>
    </row>
    <row r="8792" spans="1:18" x14ac:dyDescent="0.3">
      <c r="A8792" t="s">
        <v>8803</v>
      </c>
      <c r="B8792" s="2">
        <v>14092</v>
      </c>
      <c r="C8792" t="s">
        <v>10013</v>
      </c>
      <c r="D8792" s="1">
        <v>5.5</v>
      </c>
      <c r="E8792" t="s">
        <v>10016</v>
      </c>
      <c r="F8792" s="2">
        <v>113970</v>
      </c>
      <c r="G8792" t="s">
        <v>10039</v>
      </c>
      <c r="H8792" t="s">
        <v>10033</v>
      </c>
      <c r="I8792" s="2">
        <v>827</v>
      </c>
      <c r="J8792" s="3">
        <v>30.8</v>
      </c>
      <c r="K8792" t="s">
        <v>10035</v>
      </c>
      <c r="L8792" s="4">
        <v>44095</v>
      </c>
      <c r="M8792" t="s">
        <v>10036</v>
      </c>
      <c r="N8792">
        <f t="shared" si="274"/>
        <v>0</v>
      </c>
      <c r="O8792" t="str" cm="1">
        <f t="array" ref="O8792">_xlfn.IFS(I8792&lt;600, "Very Poor",I8792&lt;650,"Poor",I8792&lt;700,"Fair",I8792&lt;750,"Good",I8792&gt;=750,"Excellent")</f>
        <v>Excellent</v>
      </c>
      <c r="P8792" t="str" cm="1">
        <f t="array" ref="P8792">_xlfn.IFS(F8792&lt;30000,"Low",F8792&lt;60000,"Lower Middle",F8792&lt;100000, "Upper Middle",F8792&gt;=100000, "High")</f>
        <v>High</v>
      </c>
      <c r="Q8792" t="str" cm="1">
        <f t="array" ref="Q8792">_xlfn.IFS(D8792&lt;10,"Low",D8792&lt;15,"Medium",D8792&lt;20,"High",D8792&gt;=20,"Very High")</f>
        <v>Low</v>
      </c>
      <c r="R8792" t="str">
        <f t="shared" si="275"/>
        <v>Normal</v>
      </c>
    </row>
    <row r="8793" spans="1:18" x14ac:dyDescent="0.3">
      <c r="A8793" t="s">
        <v>8804</v>
      </c>
      <c r="B8793" s="2">
        <v>31382</v>
      </c>
      <c r="C8793" t="s">
        <v>10013</v>
      </c>
      <c r="D8793" s="1">
        <v>28.12</v>
      </c>
      <c r="E8793" t="s">
        <v>10019</v>
      </c>
      <c r="F8793" s="2">
        <v>76291</v>
      </c>
      <c r="G8793" t="s">
        <v>10039</v>
      </c>
      <c r="H8793" t="s">
        <v>10026</v>
      </c>
      <c r="I8793" s="2">
        <v>804</v>
      </c>
      <c r="J8793" s="3">
        <v>31.9</v>
      </c>
      <c r="K8793" t="s">
        <v>10035</v>
      </c>
      <c r="L8793" s="4">
        <v>42911</v>
      </c>
      <c r="M8793" t="s">
        <v>10037</v>
      </c>
      <c r="N8793">
        <f t="shared" si="274"/>
        <v>1</v>
      </c>
      <c r="O8793" t="str" cm="1">
        <f t="array" ref="O8793">_xlfn.IFS(I8793&lt;600, "Very Poor",I8793&lt;650,"Poor",I8793&lt;700,"Fair",I8793&lt;750,"Good",I8793&gt;=750,"Excellent")</f>
        <v>Excellent</v>
      </c>
      <c r="P8793" t="str" cm="1">
        <f t="array" ref="P8793">_xlfn.IFS(F8793&lt;30000,"Low",F8793&lt;60000,"Lower Middle",F8793&lt;100000, "Upper Middle",F8793&gt;=100000, "High")</f>
        <v>Upper Middle</v>
      </c>
      <c r="Q8793" t="str" cm="1">
        <f t="array" ref="Q8793">_xlfn.IFS(D8793&lt;10,"Low",D8793&lt;15,"Medium",D8793&lt;20,"High",D8793&gt;=20,"Very High")</f>
        <v>Very High</v>
      </c>
      <c r="R8793" t="str">
        <f t="shared" si="275"/>
        <v>Normal</v>
      </c>
    </row>
    <row r="8794" spans="1:18" x14ac:dyDescent="0.3">
      <c r="A8794" t="s">
        <v>8805</v>
      </c>
      <c r="B8794" s="2">
        <v>26457</v>
      </c>
      <c r="C8794" t="s">
        <v>10014</v>
      </c>
      <c r="D8794" s="1">
        <v>25.75</v>
      </c>
      <c r="E8794" t="s">
        <v>10018</v>
      </c>
      <c r="F8794" s="2">
        <v>49922</v>
      </c>
      <c r="G8794" t="s">
        <v>10039</v>
      </c>
      <c r="H8794" t="s">
        <v>10032</v>
      </c>
      <c r="I8794" s="2">
        <v>768</v>
      </c>
      <c r="J8794" s="3">
        <v>8.1999999999999993</v>
      </c>
      <c r="K8794" t="s">
        <v>10034</v>
      </c>
      <c r="L8794" s="4">
        <v>42289</v>
      </c>
      <c r="M8794" t="s">
        <v>10036</v>
      </c>
      <c r="N8794">
        <f t="shared" si="274"/>
        <v>0</v>
      </c>
      <c r="O8794" t="str" cm="1">
        <f t="array" ref="O8794">_xlfn.IFS(I8794&lt;600, "Very Poor",I8794&lt;650,"Poor",I8794&lt;700,"Fair",I8794&lt;750,"Good",I8794&gt;=750,"Excellent")</f>
        <v>Excellent</v>
      </c>
      <c r="P8794" t="str" cm="1">
        <f t="array" ref="P8794">_xlfn.IFS(F8794&lt;30000,"Low",F8794&lt;60000,"Lower Middle",F8794&lt;100000, "Upper Middle",F8794&gt;=100000, "High")</f>
        <v>Lower Middle</v>
      </c>
      <c r="Q8794" t="str" cm="1">
        <f t="array" ref="Q8794">_xlfn.IFS(D8794&lt;10,"Low",D8794&lt;15,"Medium",D8794&lt;20,"High",D8794&gt;=20,"Very High")</f>
        <v>Very High</v>
      </c>
      <c r="R8794" t="str">
        <f t="shared" si="275"/>
        <v>Normal</v>
      </c>
    </row>
    <row r="8795" spans="1:18" x14ac:dyDescent="0.3">
      <c r="A8795" t="s">
        <v>8806</v>
      </c>
      <c r="B8795" s="2">
        <v>7131</v>
      </c>
      <c r="C8795" t="s">
        <v>10014</v>
      </c>
      <c r="D8795" s="1">
        <v>11.86</v>
      </c>
      <c r="E8795" t="s">
        <v>10023</v>
      </c>
      <c r="F8795" s="2">
        <v>144300</v>
      </c>
      <c r="G8795" t="s">
        <v>10040</v>
      </c>
      <c r="H8795" t="s">
        <v>10031</v>
      </c>
      <c r="I8795" s="2">
        <v>840</v>
      </c>
      <c r="J8795" s="3">
        <v>10.1</v>
      </c>
      <c r="K8795" t="s">
        <v>10034</v>
      </c>
      <c r="L8795" s="4">
        <v>43447</v>
      </c>
      <c r="M8795" t="s">
        <v>10036</v>
      </c>
      <c r="N8795">
        <f t="shared" si="274"/>
        <v>0</v>
      </c>
      <c r="O8795" t="str" cm="1">
        <f t="array" ref="O8795">_xlfn.IFS(I8795&lt;600, "Very Poor",I8795&lt;650,"Poor",I8795&lt;700,"Fair",I8795&lt;750,"Good",I8795&gt;=750,"Excellent")</f>
        <v>Excellent</v>
      </c>
      <c r="P8795" t="str" cm="1">
        <f t="array" ref="P8795">_xlfn.IFS(F8795&lt;30000,"Low",F8795&lt;60000,"Lower Middle",F8795&lt;100000, "Upper Middle",F8795&gt;=100000, "High")</f>
        <v>High</v>
      </c>
      <c r="Q8795" t="str" cm="1">
        <f t="array" ref="Q8795">_xlfn.IFS(D8795&lt;10,"Low",D8795&lt;15,"Medium",D8795&lt;20,"High",D8795&gt;=20,"Very High")</f>
        <v>Medium</v>
      </c>
      <c r="R8795" t="str">
        <f t="shared" si="275"/>
        <v>Normal</v>
      </c>
    </row>
    <row r="8796" spans="1:18" x14ac:dyDescent="0.3">
      <c r="A8796" t="s">
        <v>8807</v>
      </c>
      <c r="B8796" s="2">
        <v>26215</v>
      </c>
      <c r="C8796" t="s">
        <v>10014</v>
      </c>
      <c r="D8796" s="1">
        <v>18.82</v>
      </c>
      <c r="E8796" t="s">
        <v>10019</v>
      </c>
      <c r="F8796" s="2">
        <v>124664</v>
      </c>
      <c r="G8796" t="s">
        <v>10038</v>
      </c>
      <c r="H8796" t="s">
        <v>10032</v>
      </c>
      <c r="I8796" s="2">
        <v>801</v>
      </c>
      <c r="J8796" s="3">
        <v>28.2</v>
      </c>
      <c r="K8796" t="s">
        <v>10035</v>
      </c>
      <c r="L8796" s="4">
        <v>43857</v>
      </c>
      <c r="M8796" t="s">
        <v>10037</v>
      </c>
      <c r="N8796">
        <f t="shared" si="274"/>
        <v>1</v>
      </c>
      <c r="O8796" t="str" cm="1">
        <f t="array" ref="O8796">_xlfn.IFS(I8796&lt;600, "Very Poor",I8796&lt;650,"Poor",I8796&lt;700,"Fair",I8796&lt;750,"Good",I8796&gt;=750,"Excellent")</f>
        <v>Excellent</v>
      </c>
      <c r="P8796" t="str" cm="1">
        <f t="array" ref="P8796">_xlfn.IFS(F8796&lt;30000,"Low",F8796&lt;60000,"Lower Middle",F8796&lt;100000, "Upper Middle",F8796&gt;=100000, "High")</f>
        <v>High</v>
      </c>
      <c r="Q8796" t="str" cm="1">
        <f t="array" ref="Q8796">_xlfn.IFS(D8796&lt;10,"Low",D8796&lt;15,"Medium",D8796&lt;20,"High",D8796&gt;=20,"Very High")</f>
        <v>High</v>
      </c>
      <c r="R8796" t="str">
        <f t="shared" si="275"/>
        <v>Normal</v>
      </c>
    </row>
    <row r="8797" spans="1:18" x14ac:dyDescent="0.3">
      <c r="A8797" t="s">
        <v>8808</v>
      </c>
      <c r="B8797" s="2">
        <v>13612</v>
      </c>
      <c r="C8797" t="s">
        <v>10013</v>
      </c>
      <c r="D8797" s="1">
        <v>20.38</v>
      </c>
      <c r="E8797" t="s">
        <v>10024</v>
      </c>
      <c r="F8797" s="2">
        <v>83215</v>
      </c>
      <c r="G8797" t="s">
        <v>10040</v>
      </c>
      <c r="H8797" t="s">
        <v>10026</v>
      </c>
      <c r="I8797" s="2">
        <v>686</v>
      </c>
      <c r="J8797" s="3">
        <v>23.9</v>
      </c>
      <c r="K8797" t="s">
        <v>10035</v>
      </c>
      <c r="L8797" s="4">
        <v>43184</v>
      </c>
      <c r="M8797" t="s">
        <v>10036</v>
      </c>
      <c r="N8797">
        <f t="shared" si="274"/>
        <v>0</v>
      </c>
      <c r="O8797" t="str" cm="1">
        <f t="array" ref="O8797">_xlfn.IFS(I8797&lt;600, "Very Poor",I8797&lt;650,"Poor",I8797&lt;700,"Fair",I8797&lt;750,"Good",I8797&gt;=750,"Excellent")</f>
        <v>Fair</v>
      </c>
      <c r="P8797" t="str" cm="1">
        <f t="array" ref="P8797">_xlfn.IFS(F8797&lt;30000,"Low",F8797&lt;60000,"Lower Middle",F8797&lt;100000, "Upper Middle",F8797&gt;=100000, "High")</f>
        <v>Upper Middle</v>
      </c>
      <c r="Q8797" t="str" cm="1">
        <f t="array" ref="Q8797">_xlfn.IFS(D8797&lt;10,"Low",D8797&lt;15,"Medium",D8797&lt;20,"High",D8797&gt;=20,"Very High")</f>
        <v>Very High</v>
      </c>
      <c r="R8797" t="str">
        <f t="shared" si="275"/>
        <v>Normal</v>
      </c>
    </row>
    <row r="8798" spans="1:18" x14ac:dyDescent="0.3">
      <c r="A8798" t="s">
        <v>8809</v>
      </c>
      <c r="B8798" s="2">
        <v>38305</v>
      </c>
      <c r="C8798" t="s">
        <v>10014</v>
      </c>
      <c r="D8798" s="1">
        <v>8.3000000000000007</v>
      </c>
      <c r="E8798" t="s">
        <v>10022</v>
      </c>
      <c r="F8798" s="2">
        <v>132940</v>
      </c>
      <c r="G8798" t="s">
        <v>10040</v>
      </c>
      <c r="H8798" t="s">
        <v>10031</v>
      </c>
      <c r="I8798" s="2">
        <v>668</v>
      </c>
      <c r="J8798" s="3">
        <v>32.1</v>
      </c>
      <c r="K8798" t="s">
        <v>10035</v>
      </c>
      <c r="L8798" s="4">
        <v>42446</v>
      </c>
      <c r="M8798" t="s">
        <v>10036</v>
      </c>
      <c r="N8798">
        <f t="shared" si="274"/>
        <v>0</v>
      </c>
      <c r="O8798" t="str" cm="1">
        <f t="array" ref="O8798">_xlfn.IFS(I8798&lt;600, "Very Poor",I8798&lt;650,"Poor",I8798&lt;700,"Fair",I8798&lt;750,"Good",I8798&gt;=750,"Excellent")</f>
        <v>Fair</v>
      </c>
      <c r="P8798" t="str" cm="1">
        <f t="array" ref="P8798">_xlfn.IFS(F8798&lt;30000,"Low",F8798&lt;60000,"Lower Middle",F8798&lt;100000, "Upper Middle",F8798&gt;=100000, "High")</f>
        <v>High</v>
      </c>
      <c r="Q8798" t="str" cm="1">
        <f t="array" ref="Q8798">_xlfn.IFS(D8798&lt;10,"Low",D8798&lt;15,"Medium",D8798&lt;20,"High",D8798&gt;=20,"Very High")</f>
        <v>Low</v>
      </c>
      <c r="R8798" t="str">
        <f t="shared" si="275"/>
        <v>Normal</v>
      </c>
    </row>
    <row r="8799" spans="1:18" x14ac:dyDescent="0.3">
      <c r="A8799" t="s">
        <v>8810</v>
      </c>
      <c r="B8799" s="2">
        <v>14091</v>
      </c>
      <c r="C8799" t="s">
        <v>10013</v>
      </c>
      <c r="D8799" s="1">
        <v>11.35</v>
      </c>
      <c r="E8799" t="s">
        <v>10020</v>
      </c>
      <c r="F8799" s="2">
        <v>64447</v>
      </c>
      <c r="G8799" t="s">
        <v>10040</v>
      </c>
      <c r="H8799" t="s">
        <v>10032</v>
      </c>
      <c r="I8799" s="2">
        <v>669</v>
      </c>
      <c r="J8799" s="3">
        <v>8.3000000000000007</v>
      </c>
      <c r="K8799" t="s">
        <v>10035</v>
      </c>
      <c r="L8799" s="4">
        <v>42740</v>
      </c>
      <c r="M8799" t="s">
        <v>10036</v>
      </c>
      <c r="N8799">
        <f t="shared" si="274"/>
        <v>0</v>
      </c>
      <c r="O8799" t="str" cm="1">
        <f t="array" ref="O8799">_xlfn.IFS(I8799&lt;600, "Very Poor",I8799&lt;650,"Poor",I8799&lt;700,"Fair",I8799&lt;750,"Good",I8799&gt;=750,"Excellent")</f>
        <v>Fair</v>
      </c>
      <c r="P8799" t="str" cm="1">
        <f t="array" ref="P8799">_xlfn.IFS(F8799&lt;30000,"Low",F8799&lt;60000,"Lower Middle",F8799&lt;100000, "Upper Middle",F8799&gt;=100000, "High")</f>
        <v>Upper Middle</v>
      </c>
      <c r="Q8799" t="str" cm="1">
        <f t="array" ref="Q8799">_xlfn.IFS(D8799&lt;10,"Low",D8799&lt;15,"Medium",D8799&lt;20,"High",D8799&gt;=20,"Very High")</f>
        <v>Medium</v>
      </c>
      <c r="R8799" t="str">
        <f t="shared" si="275"/>
        <v>Normal</v>
      </c>
    </row>
    <row r="8800" spans="1:18" x14ac:dyDescent="0.3">
      <c r="A8800" t="s">
        <v>8811</v>
      </c>
      <c r="B8800" s="2">
        <v>36103</v>
      </c>
      <c r="C8800" t="s">
        <v>10013</v>
      </c>
      <c r="D8800" s="1">
        <v>5.58</v>
      </c>
      <c r="E8800" t="s">
        <v>10023</v>
      </c>
      <c r="F8800" s="2">
        <v>131517</v>
      </c>
      <c r="G8800" t="s">
        <v>10039</v>
      </c>
      <c r="H8800" t="s">
        <v>10031</v>
      </c>
      <c r="I8800" s="2">
        <v>636</v>
      </c>
      <c r="J8800" s="3">
        <v>24.8</v>
      </c>
      <c r="K8800" t="s">
        <v>10035</v>
      </c>
      <c r="L8800" s="4">
        <v>42651</v>
      </c>
      <c r="M8800" t="s">
        <v>10036</v>
      </c>
      <c r="N8800">
        <f t="shared" si="274"/>
        <v>0</v>
      </c>
      <c r="O8800" t="str" cm="1">
        <f t="array" ref="O8800">_xlfn.IFS(I8800&lt;600, "Very Poor",I8800&lt;650,"Poor",I8800&lt;700,"Fair",I8800&lt;750,"Good",I8800&gt;=750,"Excellent")</f>
        <v>Poor</v>
      </c>
      <c r="P8800" t="str" cm="1">
        <f t="array" ref="P8800">_xlfn.IFS(F8800&lt;30000,"Low",F8800&lt;60000,"Lower Middle",F8800&lt;100000, "Upper Middle",F8800&gt;=100000, "High")</f>
        <v>High</v>
      </c>
      <c r="Q8800" t="str" cm="1">
        <f t="array" ref="Q8800">_xlfn.IFS(D8800&lt;10,"Low",D8800&lt;15,"Medium",D8800&lt;20,"High",D8800&gt;=20,"Very High")</f>
        <v>Low</v>
      </c>
      <c r="R8800" t="str">
        <f t="shared" si="275"/>
        <v>Normal</v>
      </c>
    </row>
    <row r="8801" spans="1:18" x14ac:dyDescent="0.3">
      <c r="A8801" t="s">
        <v>8812</v>
      </c>
      <c r="B8801" s="2">
        <v>38089</v>
      </c>
      <c r="C8801" t="s">
        <v>10013</v>
      </c>
      <c r="D8801" s="1">
        <v>26.6</v>
      </c>
      <c r="E8801" t="s">
        <v>10017</v>
      </c>
      <c r="F8801" s="2">
        <v>51572</v>
      </c>
      <c r="G8801" t="s">
        <v>10038</v>
      </c>
      <c r="H8801" t="s">
        <v>10031</v>
      </c>
      <c r="I8801" s="2">
        <v>587</v>
      </c>
      <c r="J8801" s="3">
        <v>22</v>
      </c>
      <c r="K8801" t="s">
        <v>10034</v>
      </c>
      <c r="L8801" s="4">
        <v>42131</v>
      </c>
      <c r="M8801" t="s">
        <v>10037</v>
      </c>
      <c r="N8801">
        <f t="shared" si="274"/>
        <v>1</v>
      </c>
      <c r="O8801" t="str" cm="1">
        <f t="array" ref="O8801">_xlfn.IFS(I8801&lt;600, "Very Poor",I8801&lt;650,"Poor",I8801&lt;700,"Fair",I8801&lt;750,"Good",I8801&gt;=750,"Excellent")</f>
        <v>Very Poor</v>
      </c>
      <c r="P8801" t="str" cm="1">
        <f t="array" ref="P8801">_xlfn.IFS(F8801&lt;30000,"Low",F8801&lt;60000,"Lower Middle",F8801&lt;100000, "Upper Middle",F8801&gt;=100000, "High")</f>
        <v>Lower Middle</v>
      </c>
      <c r="Q8801" t="str" cm="1">
        <f t="array" ref="Q8801">_xlfn.IFS(D8801&lt;10,"Low",D8801&lt;15,"Medium",D8801&lt;20,"High",D8801&gt;=20,"Very High")</f>
        <v>Very High</v>
      </c>
      <c r="R8801" t="str">
        <f t="shared" si="275"/>
        <v>High Risk</v>
      </c>
    </row>
    <row r="8802" spans="1:18" x14ac:dyDescent="0.3">
      <c r="A8802" t="s">
        <v>8813</v>
      </c>
      <c r="B8802" s="2">
        <v>30759</v>
      </c>
      <c r="C8802" t="s">
        <v>10013</v>
      </c>
      <c r="D8802" s="1">
        <v>5.62</v>
      </c>
      <c r="E8802" t="s">
        <v>10021</v>
      </c>
      <c r="F8802" s="2">
        <v>47517</v>
      </c>
      <c r="G8802" t="s">
        <v>10039</v>
      </c>
      <c r="H8802" t="s">
        <v>10030</v>
      </c>
      <c r="I8802" s="2">
        <v>737</v>
      </c>
      <c r="J8802" s="3">
        <v>34.9</v>
      </c>
      <c r="K8802" t="s">
        <v>10034</v>
      </c>
      <c r="L8802" s="4">
        <v>43813</v>
      </c>
      <c r="M8802" t="s">
        <v>10036</v>
      </c>
      <c r="N8802">
        <f t="shared" si="274"/>
        <v>0</v>
      </c>
      <c r="O8802" t="str" cm="1">
        <f t="array" ref="O8802">_xlfn.IFS(I8802&lt;600, "Very Poor",I8802&lt;650,"Poor",I8802&lt;700,"Fair",I8802&lt;750,"Good",I8802&gt;=750,"Excellent")</f>
        <v>Good</v>
      </c>
      <c r="P8802" t="str" cm="1">
        <f t="array" ref="P8802">_xlfn.IFS(F8802&lt;30000,"Low",F8802&lt;60000,"Lower Middle",F8802&lt;100000, "Upper Middle",F8802&gt;=100000, "High")</f>
        <v>Lower Middle</v>
      </c>
      <c r="Q8802" t="str" cm="1">
        <f t="array" ref="Q8802">_xlfn.IFS(D8802&lt;10,"Low",D8802&lt;15,"Medium",D8802&lt;20,"High",D8802&gt;=20,"Very High")</f>
        <v>Low</v>
      </c>
      <c r="R8802" t="str">
        <f t="shared" si="275"/>
        <v>Normal</v>
      </c>
    </row>
    <row r="8803" spans="1:18" x14ac:dyDescent="0.3">
      <c r="A8803" t="s">
        <v>8814</v>
      </c>
      <c r="B8803" s="2">
        <v>1559</v>
      </c>
      <c r="C8803" t="s">
        <v>10014</v>
      </c>
      <c r="D8803" s="1">
        <v>12.97</v>
      </c>
      <c r="E8803" t="s">
        <v>10023</v>
      </c>
      <c r="F8803" s="2">
        <v>40649</v>
      </c>
      <c r="G8803" t="s">
        <v>10038</v>
      </c>
      <c r="H8803" t="s">
        <v>10026</v>
      </c>
      <c r="I8803" s="2">
        <v>706</v>
      </c>
      <c r="J8803" s="3">
        <v>11.6</v>
      </c>
      <c r="K8803" t="s">
        <v>10034</v>
      </c>
      <c r="L8803" s="4">
        <v>43350</v>
      </c>
      <c r="M8803" t="s">
        <v>10036</v>
      </c>
      <c r="N8803">
        <f t="shared" si="274"/>
        <v>0</v>
      </c>
      <c r="O8803" t="str" cm="1">
        <f t="array" ref="O8803">_xlfn.IFS(I8803&lt;600, "Very Poor",I8803&lt;650,"Poor",I8803&lt;700,"Fair",I8803&lt;750,"Good",I8803&gt;=750,"Excellent")</f>
        <v>Good</v>
      </c>
      <c r="P8803" t="str" cm="1">
        <f t="array" ref="P8803">_xlfn.IFS(F8803&lt;30000,"Low",F8803&lt;60000,"Lower Middle",F8803&lt;100000, "Upper Middle",F8803&gt;=100000, "High")</f>
        <v>Lower Middle</v>
      </c>
      <c r="Q8803" t="str" cm="1">
        <f t="array" ref="Q8803">_xlfn.IFS(D8803&lt;10,"Low",D8803&lt;15,"Medium",D8803&lt;20,"High",D8803&gt;=20,"Very High")</f>
        <v>Medium</v>
      </c>
      <c r="R8803" t="str">
        <f t="shared" si="275"/>
        <v>Normal</v>
      </c>
    </row>
    <row r="8804" spans="1:18" x14ac:dyDescent="0.3">
      <c r="A8804" t="s">
        <v>8815</v>
      </c>
      <c r="B8804" s="2">
        <v>1713</v>
      </c>
      <c r="C8804" t="s">
        <v>10013</v>
      </c>
      <c r="D8804" s="1">
        <v>6.96</v>
      </c>
      <c r="E8804" t="s">
        <v>10022</v>
      </c>
      <c r="F8804" s="2">
        <v>119692</v>
      </c>
      <c r="G8804" t="s">
        <v>10039</v>
      </c>
      <c r="H8804" t="s">
        <v>10030</v>
      </c>
      <c r="I8804" s="2">
        <v>584</v>
      </c>
      <c r="J8804" s="3">
        <v>17.2</v>
      </c>
      <c r="K8804" t="s">
        <v>10035</v>
      </c>
      <c r="L8804" s="4">
        <v>42666</v>
      </c>
      <c r="M8804" t="s">
        <v>10036</v>
      </c>
      <c r="N8804">
        <f t="shared" si="274"/>
        <v>0</v>
      </c>
      <c r="O8804" t="str" cm="1">
        <f t="array" ref="O8804">_xlfn.IFS(I8804&lt;600, "Very Poor",I8804&lt;650,"Poor",I8804&lt;700,"Fair",I8804&lt;750,"Good",I8804&gt;=750,"Excellent")</f>
        <v>Very Poor</v>
      </c>
      <c r="P8804" t="str" cm="1">
        <f t="array" ref="P8804">_xlfn.IFS(F8804&lt;30000,"Low",F8804&lt;60000,"Lower Middle",F8804&lt;100000, "Upper Middle",F8804&gt;=100000, "High")</f>
        <v>High</v>
      </c>
      <c r="Q8804" t="str" cm="1">
        <f t="array" ref="Q8804">_xlfn.IFS(D8804&lt;10,"Low",D8804&lt;15,"Medium",D8804&lt;20,"High",D8804&gt;=20,"Very High")</f>
        <v>Low</v>
      </c>
      <c r="R8804" t="str">
        <f t="shared" si="275"/>
        <v>Normal</v>
      </c>
    </row>
    <row r="8805" spans="1:18" x14ac:dyDescent="0.3">
      <c r="A8805" t="s">
        <v>8816</v>
      </c>
      <c r="B8805" s="2">
        <v>38361</v>
      </c>
      <c r="C8805" t="s">
        <v>10014</v>
      </c>
      <c r="D8805" s="1">
        <v>24.54</v>
      </c>
      <c r="E8805" t="s">
        <v>10017</v>
      </c>
      <c r="F8805" s="2">
        <v>49927</v>
      </c>
      <c r="G8805" t="s">
        <v>10039</v>
      </c>
      <c r="H8805" t="s">
        <v>10029</v>
      </c>
      <c r="I8805" s="2">
        <v>816</v>
      </c>
      <c r="J8805" s="3">
        <v>10.3</v>
      </c>
      <c r="K8805" t="s">
        <v>10035</v>
      </c>
      <c r="L8805" s="4">
        <v>43853</v>
      </c>
      <c r="M8805" t="s">
        <v>10036</v>
      </c>
      <c r="N8805">
        <f t="shared" si="274"/>
        <v>0</v>
      </c>
      <c r="O8805" t="str" cm="1">
        <f t="array" ref="O8805">_xlfn.IFS(I8805&lt;600, "Very Poor",I8805&lt;650,"Poor",I8805&lt;700,"Fair",I8805&lt;750,"Good",I8805&gt;=750,"Excellent")</f>
        <v>Excellent</v>
      </c>
      <c r="P8805" t="str" cm="1">
        <f t="array" ref="P8805">_xlfn.IFS(F8805&lt;30000,"Low",F8805&lt;60000,"Lower Middle",F8805&lt;100000, "Upper Middle",F8805&gt;=100000, "High")</f>
        <v>Lower Middle</v>
      </c>
      <c r="Q8805" t="str" cm="1">
        <f t="array" ref="Q8805">_xlfn.IFS(D8805&lt;10,"Low",D8805&lt;15,"Medium",D8805&lt;20,"High",D8805&gt;=20,"Very High")</f>
        <v>Very High</v>
      </c>
      <c r="R8805" t="str">
        <f t="shared" si="275"/>
        <v>Normal</v>
      </c>
    </row>
    <row r="8806" spans="1:18" x14ac:dyDescent="0.3">
      <c r="A8806" t="s">
        <v>8817</v>
      </c>
      <c r="B8806" s="2">
        <v>16184</v>
      </c>
      <c r="C8806" t="s">
        <v>10013</v>
      </c>
      <c r="D8806" s="1">
        <v>28.12</v>
      </c>
      <c r="E8806" t="s">
        <v>10025</v>
      </c>
      <c r="F8806" s="2">
        <v>143499</v>
      </c>
      <c r="G8806" t="s">
        <v>10040</v>
      </c>
      <c r="H8806" t="s">
        <v>10032</v>
      </c>
      <c r="I8806" s="2">
        <v>615</v>
      </c>
      <c r="J8806" s="3">
        <v>20.8</v>
      </c>
      <c r="K8806" t="s">
        <v>10035</v>
      </c>
      <c r="L8806" s="4">
        <v>42518</v>
      </c>
      <c r="M8806" t="s">
        <v>10037</v>
      </c>
      <c r="N8806">
        <f t="shared" si="274"/>
        <v>1</v>
      </c>
      <c r="O8806" t="str" cm="1">
        <f t="array" ref="O8806">_xlfn.IFS(I8806&lt;600, "Very Poor",I8806&lt;650,"Poor",I8806&lt;700,"Fair",I8806&lt;750,"Good",I8806&gt;=750,"Excellent")</f>
        <v>Poor</v>
      </c>
      <c r="P8806" t="str" cm="1">
        <f t="array" ref="P8806">_xlfn.IFS(F8806&lt;30000,"Low",F8806&lt;60000,"Lower Middle",F8806&lt;100000, "Upper Middle",F8806&gt;=100000, "High")</f>
        <v>High</v>
      </c>
      <c r="Q8806" t="str" cm="1">
        <f t="array" ref="Q8806">_xlfn.IFS(D8806&lt;10,"Low",D8806&lt;15,"Medium",D8806&lt;20,"High",D8806&gt;=20,"Very High")</f>
        <v>Very High</v>
      </c>
      <c r="R8806" t="str">
        <f t="shared" si="275"/>
        <v>High Risk</v>
      </c>
    </row>
    <row r="8807" spans="1:18" x14ac:dyDescent="0.3">
      <c r="A8807" t="s">
        <v>8818</v>
      </c>
      <c r="B8807" s="2">
        <v>16261</v>
      </c>
      <c r="C8807" t="s">
        <v>10013</v>
      </c>
      <c r="D8807" s="1">
        <v>19.07</v>
      </c>
      <c r="E8807" t="s">
        <v>10023</v>
      </c>
      <c r="F8807" s="2">
        <v>31591</v>
      </c>
      <c r="G8807" t="s">
        <v>10040</v>
      </c>
      <c r="H8807" t="s">
        <v>10027</v>
      </c>
      <c r="I8807" s="2">
        <v>692</v>
      </c>
      <c r="J8807" s="3">
        <v>35.799999999999997</v>
      </c>
      <c r="K8807" t="s">
        <v>10034</v>
      </c>
      <c r="L8807" s="4">
        <v>43729</v>
      </c>
      <c r="M8807" t="s">
        <v>10037</v>
      </c>
      <c r="N8807">
        <f t="shared" si="274"/>
        <v>1</v>
      </c>
      <c r="O8807" t="str" cm="1">
        <f t="array" ref="O8807">_xlfn.IFS(I8807&lt;600, "Very Poor",I8807&lt;650,"Poor",I8807&lt;700,"Fair",I8807&lt;750,"Good",I8807&gt;=750,"Excellent")</f>
        <v>Fair</v>
      </c>
      <c r="P8807" t="str" cm="1">
        <f t="array" ref="P8807">_xlfn.IFS(F8807&lt;30000,"Low",F8807&lt;60000,"Lower Middle",F8807&lt;100000, "Upper Middle",F8807&gt;=100000, "High")</f>
        <v>Lower Middle</v>
      </c>
      <c r="Q8807" t="str" cm="1">
        <f t="array" ref="Q8807">_xlfn.IFS(D8807&lt;10,"Low",D8807&lt;15,"Medium",D8807&lt;20,"High",D8807&gt;=20,"Very High")</f>
        <v>High</v>
      </c>
      <c r="R8807" t="str">
        <f t="shared" si="275"/>
        <v>Normal</v>
      </c>
    </row>
    <row r="8808" spans="1:18" x14ac:dyDescent="0.3">
      <c r="A8808" t="s">
        <v>8819</v>
      </c>
      <c r="B8808" s="2">
        <v>21372</v>
      </c>
      <c r="C8808" t="s">
        <v>10013</v>
      </c>
      <c r="D8808" s="1">
        <v>8.49</v>
      </c>
      <c r="E8808" t="s">
        <v>10017</v>
      </c>
      <c r="F8808" s="2">
        <v>45832</v>
      </c>
      <c r="G8808" t="s">
        <v>10038</v>
      </c>
      <c r="H8808" t="s">
        <v>10028</v>
      </c>
      <c r="I8808" s="2">
        <v>734</v>
      </c>
      <c r="J8808" s="3">
        <v>28.5</v>
      </c>
      <c r="K8808" t="s">
        <v>10034</v>
      </c>
      <c r="L8808" s="4">
        <v>42537</v>
      </c>
      <c r="M8808" t="s">
        <v>10036</v>
      </c>
      <c r="N8808">
        <f t="shared" si="274"/>
        <v>0</v>
      </c>
      <c r="O8808" t="str" cm="1">
        <f t="array" ref="O8808">_xlfn.IFS(I8808&lt;600, "Very Poor",I8808&lt;650,"Poor",I8808&lt;700,"Fair",I8808&lt;750,"Good",I8808&gt;=750,"Excellent")</f>
        <v>Good</v>
      </c>
      <c r="P8808" t="str" cm="1">
        <f t="array" ref="P8808">_xlfn.IFS(F8808&lt;30000,"Low",F8808&lt;60000,"Lower Middle",F8808&lt;100000, "Upper Middle",F8808&gt;=100000, "High")</f>
        <v>Lower Middle</v>
      </c>
      <c r="Q8808" t="str" cm="1">
        <f t="array" ref="Q8808">_xlfn.IFS(D8808&lt;10,"Low",D8808&lt;15,"Medium",D8808&lt;20,"High",D8808&gt;=20,"Very High")</f>
        <v>Low</v>
      </c>
      <c r="R8808" t="str">
        <f t="shared" si="275"/>
        <v>Normal</v>
      </c>
    </row>
    <row r="8809" spans="1:18" x14ac:dyDescent="0.3">
      <c r="A8809" t="s">
        <v>8820</v>
      </c>
      <c r="B8809" s="2">
        <v>33140</v>
      </c>
      <c r="C8809" t="s">
        <v>10013</v>
      </c>
      <c r="D8809" s="1">
        <v>18.95</v>
      </c>
      <c r="E8809" t="s">
        <v>10020</v>
      </c>
      <c r="F8809" s="2">
        <v>131273</v>
      </c>
      <c r="G8809" t="s">
        <v>10039</v>
      </c>
      <c r="H8809" t="s">
        <v>10027</v>
      </c>
      <c r="I8809" s="2">
        <v>611</v>
      </c>
      <c r="J8809" s="3">
        <v>31.1</v>
      </c>
      <c r="K8809" t="s">
        <v>10035</v>
      </c>
      <c r="L8809" s="4">
        <v>43238</v>
      </c>
      <c r="M8809" t="s">
        <v>10037</v>
      </c>
      <c r="N8809">
        <f t="shared" si="274"/>
        <v>1</v>
      </c>
      <c r="O8809" t="str" cm="1">
        <f t="array" ref="O8809">_xlfn.IFS(I8809&lt;600, "Very Poor",I8809&lt;650,"Poor",I8809&lt;700,"Fair",I8809&lt;750,"Good",I8809&gt;=750,"Excellent")</f>
        <v>Poor</v>
      </c>
      <c r="P8809" t="str" cm="1">
        <f t="array" ref="P8809">_xlfn.IFS(F8809&lt;30000,"Low",F8809&lt;60000,"Lower Middle",F8809&lt;100000, "Upper Middle",F8809&gt;=100000, "High")</f>
        <v>High</v>
      </c>
      <c r="Q8809" t="str" cm="1">
        <f t="array" ref="Q8809">_xlfn.IFS(D8809&lt;10,"Low",D8809&lt;15,"Medium",D8809&lt;20,"High",D8809&gt;=20,"Very High")</f>
        <v>High</v>
      </c>
      <c r="R8809" t="str">
        <f t="shared" si="275"/>
        <v>High Risk</v>
      </c>
    </row>
    <row r="8810" spans="1:18" x14ac:dyDescent="0.3">
      <c r="A8810" t="s">
        <v>8821</v>
      </c>
      <c r="B8810" s="2">
        <v>34024</v>
      </c>
      <c r="C8810" t="s">
        <v>10014</v>
      </c>
      <c r="D8810" s="1">
        <v>24.26</v>
      </c>
      <c r="E8810" t="s">
        <v>10017</v>
      </c>
      <c r="F8810" s="2">
        <v>105638</v>
      </c>
      <c r="G8810" t="s">
        <v>10040</v>
      </c>
      <c r="H8810" t="s">
        <v>10027</v>
      </c>
      <c r="I8810" s="2">
        <v>697</v>
      </c>
      <c r="J8810" s="3">
        <v>8.3000000000000007</v>
      </c>
      <c r="K8810" t="s">
        <v>10035</v>
      </c>
      <c r="L8810" s="4">
        <v>42188</v>
      </c>
      <c r="M8810" t="s">
        <v>10036</v>
      </c>
      <c r="N8810">
        <f t="shared" si="274"/>
        <v>0</v>
      </c>
      <c r="O8810" t="str" cm="1">
        <f t="array" ref="O8810">_xlfn.IFS(I8810&lt;600, "Very Poor",I8810&lt;650,"Poor",I8810&lt;700,"Fair",I8810&lt;750,"Good",I8810&gt;=750,"Excellent")</f>
        <v>Fair</v>
      </c>
      <c r="P8810" t="str" cm="1">
        <f t="array" ref="P8810">_xlfn.IFS(F8810&lt;30000,"Low",F8810&lt;60000,"Lower Middle",F8810&lt;100000, "Upper Middle",F8810&gt;=100000, "High")</f>
        <v>High</v>
      </c>
      <c r="Q8810" t="str" cm="1">
        <f t="array" ref="Q8810">_xlfn.IFS(D8810&lt;10,"Low",D8810&lt;15,"Medium",D8810&lt;20,"High",D8810&gt;=20,"Very High")</f>
        <v>Very High</v>
      </c>
      <c r="R8810" t="str">
        <f t="shared" si="275"/>
        <v>Normal</v>
      </c>
    </row>
    <row r="8811" spans="1:18" x14ac:dyDescent="0.3">
      <c r="A8811" t="s">
        <v>8822</v>
      </c>
      <c r="B8811" s="2">
        <v>33544</v>
      </c>
      <c r="C8811" t="s">
        <v>10013</v>
      </c>
      <c r="D8811" s="1">
        <v>22.96</v>
      </c>
      <c r="E8811" t="s">
        <v>10020</v>
      </c>
      <c r="F8811" s="2">
        <v>149666</v>
      </c>
      <c r="G8811" t="s">
        <v>10039</v>
      </c>
      <c r="H8811" t="s">
        <v>10031</v>
      </c>
      <c r="I8811" s="2">
        <v>583</v>
      </c>
      <c r="J8811" s="3">
        <v>20.8</v>
      </c>
      <c r="K8811" t="s">
        <v>10035</v>
      </c>
      <c r="L8811" s="4">
        <v>42448</v>
      </c>
      <c r="M8811" t="s">
        <v>10037</v>
      </c>
      <c r="N8811">
        <f t="shared" si="274"/>
        <v>1</v>
      </c>
      <c r="O8811" t="str" cm="1">
        <f t="array" ref="O8811">_xlfn.IFS(I8811&lt;600, "Very Poor",I8811&lt;650,"Poor",I8811&lt;700,"Fair",I8811&lt;750,"Good",I8811&gt;=750,"Excellent")</f>
        <v>Very Poor</v>
      </c>
      <c r="P8811" t="str" cm="1">
        <f t="array" ref="P8811">_xlfn.IFS(F8811&lt;30000,"Low",F8811&lt;60000,"Lower Middle",F8811&lt;100000, "Upper Middle",F8811&gt;=100000, "High")</f>
        <v>High</v>
      </c>
      <c r="Q8811" t="str" cm="1">
        <f t="array" ref="Q8811">_xlfn.IFS(D8811&lt;10,"Low",D8811&lt;15,"Medium",D8811&lt;20,"High",D8811&gt;=20,"Very High")</f>
        <v>Very High</v>
      </c>
      <c r="R8811" t="str">
        <f t="shared" si="275"/>
        <v>High Risk</v>
      </c>
    </row>
    <row r="8812" spans="1:18" x14ac:dyDescent="0.3">
      <c r="A8812" t="s">
        <v>8823</v>
      </c>
      <c r="B8812" s="2">
        <v>1037</v>
      </c>
      <c r="C8812" t="s">
        <v>10014</v>
      </c>
      <c r="D8812" s="1">
        <v>23.54</v>
      </c>
      <c r="E8812" t="s">
        <v>10018</v>
      </c>
      <c r="F8812" s="2">
        <v>83524</v>
      </c>
      <c r="G8812" t="s">
        <v>10040</v>
      </c>
      <c r="H8812" t="s">
        <v>10029</v>
      </c>
      <c r="I8812" s="2">
        <v>846</v>
      </c>
      <c r="J8812" s="3">
        <v>34.4</v>
      </c>
      <c r="K8812" t="s">
        <v>10034</v>
      </c>
      <c r="L8812" s="4">
        <v>43891</v>
      </c>
      <c r="M8812" t="s">
        <v>10037</v>
      </c>
      <c r="N8812">
        <f t="shared" si="274"/>
        <v>1</v>
      </c>
      <c r="O8812" t="str" cm="1">
        <f t="array" ref="O8812">_xlfn.IFS(I8812&lt;600, "Very Poor",I8812&lt;650,"Poor",I8812&lt;700,"Fair",I8812&lt;750,"Good",I8812&gt;=750,"Excellent")</f>
        <v>Excellent</v>
      </c>
      <c r="P8812" t="str" cm="1">
        <f t="array" ref="P8812">_xlfn.IFS(F8812&lt;30000,"Low",F8812&lt;60000,"Lower Middle",F8812&lt;100000, "Upper Middle",F8812&gt;=100000, "High")</f>
        <v>Upper Middle</v>
      </c>
      <c r="Q8812" t="str" cm="1">
        <f t="array" ref="Q8812">_xlfn.IFS(D8812&lt;10,"Low",D8812&lt;15,"Medium",D8812&lt;20,"High",D8812&gt;=20,"Very High")</f>
        <v>Very High</v>
      </c>
      <c r="R8812" t="str">
        <f t="shared" si="275"/>
        <v>Normal</v>
      </c>
    </row>
    <row r="8813" spans="1:18" x14ac:dyDescent="0.3">
      <c r="A8813" t="s">
        <v>8824</v>
      </c>
      <c r="B8813" s="2">
        <v>13697</v>
      </c>
      <c r="C8813" t="s">
        <v>10013</v>
      </c>
      <c r="D8813" s="1">
        <v>11.98</v>
      </c>
      <c r="E8813" t="s">
        <v>10018</v>
      </c>
      <c r="F8813" s="2">
        <v>92450</v>
      </c>
      <c r="G8813" t="s">
        <v>10040</v>
      </c>
      <c r="H8813" t="s">
        <v>10032</v>
      </c>
      <c r="I8813" s="2">
        <v>809</v>
      </c>
      <c r="J8813" s="3">
        <v>34.299999999999997</v>
      </c>
      <c r="K8813" t="s">
        <v>10035</v>
      </c>
      <c r="L8813" s="4">
        <v>42711</v>
      </c>
      <c r="M8813" t="s">
        <v>10036</v>
      </c>
      <c r="N8813">
        <f t="shared" si="274"/>
        <v>0</v>
      </c>
      <c r="O8813" t="str" cm="1">
        <f t="array" ref="O8813">_xlfn.IFS(I8813&lt;600, "Very Poor",I8813&lt;650,"Poor",I8813&lt;700,"Fair",I8813&lt;750,"Good",I8813&gt;=750,"Excellent")</f>
        <v>Excellent</v>
      </c>
      <c r="P8813" t="str" cm="1">
        <f t="array" ref="P8813">_xlfn.IFS(F8813&lt;30000,"Low",F8813&lt;60000,"Lower Middle",F8813&lt;100000, "Upper Middle",F8813&gt;=100000, "High")</f>
        <v>Upper Middle</v>
      </c>
      <c r="Q8813" t="str" cm="1">
        <f t="array" ref="Q8813">_xlfn.IFS(D8813&lt;10,"Low",D8813&lt;15,"Medium",D8813&lt;20,"High",D8813&gt;=20,"Very High")</f>
        <v>Medium</v>
      </c>
      <c r="R8813" t="str">
        <f t="shared" si="275"/>
        <v>Normal</v>
      </c>
    </row>
    <row r="8814" spans="1:18" x14ac:dyDescent="0.3">
      <c r="A8814" t="s">
        <v>8825</v>
      </c>
      <c r="B8814" s="2">
        <v>32707</v>
      </c>
      <c r="C8814" t="s">
        <v>10013</v>
      </c>
      <c r="D8814" s="1">
        <v>6.84</v>
      </c>
      <c r="E8814" t="s">
        <v>10024</v>
      </c>
      <c r="F8814" s="2">
        <v>58289</v>
      </c>
      <c r="G8814" t="s">
        <v>10038</v>
      </c>
      <c r="H8814" t="s">
        <v>10032</v>
      </c>
      <c r="I8814" s="2">
        <v>780</v>
      </c>
      <c r="J8814" s="3">
        <v>39.6</v>
      </c>
      <c r="K8814" t="s">
        <v>10035</v>
      </c>
      <c r="L8814" s="4">
        <v>42680</v>
      </c>
      <c r="M8814" t="s">
        <v>10036</v>
      </c>
      <c r="N8814">
        <f t="shared" si="274"/>
        <v>0</v>
      </c>
      <c r="O8814" t="str" cm="1">
        <f t="array" ref="O8814">_xlfn.IFS(I8814&lt;600, "Very Poor",I8814&lt;650,"Poor",I8814&lt;700,"Fair",I8814&lt;750,"Good",I8814&gt;=750,"Excellent")</f>
        <v>Excellent</v>
      </c>
      <c r="P8814" t="str" cm="1">
        <f t="array" ref="P8814">_xlfn.IFS(F8814&lt;30000,"Low",F8814&lt;60000,"Lower Middle",F8814&lt;100000, "Upper Middle",F8814&gt;=100000, "High")</f>
        <v>Lower Middle</v>
      </c>
      <c r="Q8814" t="str" cm="1">
        <f t="array" ref="Q8814">_xlfn.IFS(D8814&lt;10,"Low",D8814&lt;15,"Medium",D8814&lt;20,"High",D8814&gt;=20,"Very High")</f>
        <v>Low</v>
      </c>
      <c r="R8814" t="str">
        <f t="shared" si="275"/>
        <v>Normal</v>
      </c>
    </row>
    <row r="8815" spans="1:18" x14ac:dyDescent="0.3">
      <c r="A8815" t="s">
        <v>8826</v>
      </c>
      <c r="B8815" s="2">
        <v>27016</v>
      </c>
      <c r="C8815" t="s">
        <v>10013</v>
      </c>
      <c r="D8815" s="1">
        <v>8.7200000000000006</v>
      </c>
      <c r="E8815" t="s">
        <v>10024</v>
      </c>
      <c r="F8815" s="2">
        <v>135698</v>
      </c>
      <c r="G8815" t="s">
        <v>10038</v>
      </c>
      <c r="H8815" t="s">
        <v>10028</v>
      </c>
      <c r="I8815" s="2">
        <v>591</v>
      </c>
      <c r="J8815" s="3">
        <v>23.4</v>
      </c>
      <c r="K8815" t="s">
        <v>10034</v>
      </c>
      <c r="L8815" s="4">
        <v>43006</v>
      </c>
      <c r="M8815" t="s">
        <v>10036</v>
      </c>
      <c r="N8815">
        <f t="shared" si="274"/>
        <v>0</v>
      </c>
      <c r="O8815" t="str" cm="1">
        <f t="array" ref="O8815">_xlfn.IFS(I8815&lt;600, "Very Poor",I8815&lt;650,"Poor",I8815&lt;700,"Fair",I8815&lt;750,"Good",I8815&gt;=750,"Excellent")</f>
        <v>Very Poor</v>
      </c>
      <c r="P8815" t="str" cm="1">
        <f t="array" ref="P8815">_xlfn.IFS(F8815&lt;30000,"Low",F8815&lt;60000,"Lower Middle",F8815&lt;100000, "Upper Middle",F8815&gt;=100000, "High")</f>
        <v>High</v>
      </c>
      <c r="Q8815" t="str" cm="1">
        <f t="array" ref="Q8815">_xlfn.IFS(D8815&lt;10,"Low",D8815&lt;15,"Medium",D8815&lt;20,"High",D8815&gt;=20,"Very High")</f>
        <v>Low</v>
      </c>
      <c r="R8815" t="str">
        <f t="shared" si="275"/>
        <v>Normal</v>
      </c>
    </row>
    <row r="8816" spans="1:18" x14ac:dyDescent="0.3">
      <c r="A8816" t="s">
        <v>8827</v>
      </c>
      <c r="B8816" s="2">
        <v>35600</v>
      </c>
      <c r="C8816" t="s">
        <v>10014</v>
      </c>
      <c r="D8816" s="1">
        <v>28.89</v>
      </c>
      <c r="E8816" t="s">
        <v>10018</v>
      </c>
      <c r="F8816" s="2">
        <v>96411</v>
      </c>
      <c r="G8816" t="s">
        <v>10040</v>
      </c>
      <c r="H8816" t="s">
        <v>10029</v>
      </c>
      <c r="I8816" s="2">
        <v>605</v>
      </c>
      <c r="J8816" s="3">
        <v>5.0999999999999996</v>
      </c>
      <c r="K8816" t="s">
        <v>10034</v>
      </c>
      <c r="L8816" s="4">
        <v>42535</v>
      </c>
      <c r="M8816" t="s">
        <v>10037</v>
      </c>
      <c r="N8816">
        <f t="shared" si="274"/>
        <v>1</v>
      </c>
      <c r="O8816" t="str" cm="1">
        <f t="array" ref="O8816">_xlfn.IFS(I8816&lt;600, "Very Poor",I8816&lt;650,"Poor",I8816&lt;700,"Fair",I8816&lt;750,"Good",I8816&gt;=750,"Excellent")</f>
        <v>Poor</v>
      </c>
      <c r="P8816" t="str" cm="1">
        <f t="array" ref="P8816">_xlfn.IFS(F8816&lt;30000,"Low",F8816&lt;60000,"Lower Middle",F8816&lt;100000, "Upper Middle",F8816&gt;=100000, "High")</f>
        <v>Upper Middle</v>
      </c>
      <c r="Q8816" t="str" cm="1">
        <f t="array" ref="Q8816">_xlfn.IFS(D8816&lt;10,"Low",D8816&lt;15,"Medium",D8816&lt;20,"High",D8816&gt;=20,"Very High")</f>
        <v>Very High</v>
      </c>
      <c r="R8816" t="str">
        <f t="shared" si="275"/>
        <v>High Risk</v>
      </c>
    </row>
    <row r="8817" spans="1:18" x14ac:dyDescent="0.3">
      <c r="A8817" t="s">
        <v>8828</v>
      </c>
      <c r="B8817" s="2">
        <v>24984</v>
      </c>
      <c r="C8817" t="s">
        <v>10013</v>
      </c>
      <c r="D8817" s="1">
        <v>20.34</v>
      </c>
      <c r="E8817" t="s">
        <v>10020</v>
      </c>
      <c r="F8817" s="2">
        <v>20425</v>
      </c>
      <c r="G8817" t="s">
        <v>10038</v>
      </c>
      <c r="H8817" t="s">
        <v>10029</v>
      </c>
      <c r="I8817" s="2">
        <v>786</v>
      </c>
      <c r="J8817" s="3">
        <v>36.5</v>
      </c>
      <c r="K8817" t="s">
        <v>10035</v>
      </c>
      <c r="L8817" s="4">
        <v>42052</v>
      </c>
      <c r="M8817" t="s">
        <v>10037</v>
      </c>
      <c r="N8817">
        <f t="shared" si="274"/>
        <v>1</v>
      </c>
      <c r="O8817" t="str" cm="1">
        <f t="array" ref="O8817">_xlfn.IFS(I8817&lt;600, "Very Poor",I8817&lt;650,"Poor",I8817&lt;700,"Fair",I8817&lt;750,"Good",I8817&gt;=750,"Excellent")</f>
        <v>Excellent</v>
      </c>
      <c r="P8817" t="str" cm="1">
        <f t="array" ref="P8817">_xlfn.IFS(F8817&lt;30000,"Low",F8817&lt;60000,"Lower Middle",F8817&lt;100000, "Upper Middle",F8817&gt;=100000, "High")</f>
        <v>Low</v>
      </c>
      <c r="Q8817" t="str" cm="1">
        <f t="array" ref="Q8817">_xlfn.IFS(D8817&lt;10,"Low",D8817&lt;15,"Medium",D8817&lt;20,"High",D8817&gt;=20,"Very High")</f>
        <v>Very High</v>
      </c>
      <c r="R8817" t="str">
        <f t="shared" si="275"/>
        <v>Normal</v>
      </c>
    </row>
    <row r="8818" spans="1:18" x14ac:dyDescent="0.3">
      <c r="A8818" t="s">
        <v>8829</v>
      </c>
      <c r="B8818" s="2">
        <v>6167</v>
      </c>
      <c r="C8818" t="s">
        <v>10013</v>
      </c>
      <c r="D8818" s="1">
        <v>23.2</v>
      </c>
      <c r="E8818" t="s">
        <v>10016</v>
      </c>
      <c r="F8818" s="2">
        <v>50600</v>
      </c>
      <c r="G8818" t="s">
        <v>10039</v>
      </c>
      <c r="H8818" t="s">
        <v>10030</v>
      </c>
      <c r="I8818" s="2">
        <v>688</v>
      </c>
      <c r="J8818" s="3">
        <v>38.5</v>
      </c>
      <c r="K8818" t="s">
        <v>10034</v>
      </c>
      <c r="L8818" s="4">
        <v>42651</v>
      </c>
      <c r="M8818" t="s">
        <v>10037</v>
      </c>
      <c r="N8818">
        <f t="shared" si="274"/>
        <v>1</v>
      </c>
      <c r="O8818" t="str" cm="1">
        <f t="array" ref="O8818">_xlfn.IFS(I8818&lt;600, "Very Poor",I8818&lt;650,"Poor",I8818&lt;700,"Fair",I8818&lt;750,"Good",I8818&gt;=750,"Excellent")</f>
        <v>Fair</v>
      </c>
      <c r="P8818" t="str" cm="1">
        <f t="array" ref="P8818">_xlfn.IFS(F8818&lt;30000,"Low",F8818&lt;60000,"Lower Middle",F8818&lt;100000, "Upper Middle",F8818&gt;=100000, "High")</f>
        <v>Lower Middle</v>
      </c>
      <c r="Q8818" t="str" cm="1">
        <f t="array" ref="Q8818">_xlfn.IFS(D8818&lt;10,"Low",D8818&lt;15,"Medium",D8818&lt;20,"High",D8818&gt;=20,"Very High")</f>
        <v>Very High</v>
      </c>
      <c r="R8818" t="str">
        <f t="shared" si="275"/>
        <v>Normal</v>
      </c>
    </row>
    <row r="8819" spans="1:18" x14ac:dyDescent="0.3">
      <c r="A8819" t="s">
        <v>8830</v>
      </c>
      <c r="B8819" s="2">
        <v>1432</v>
      </c>
      <c r="C8819" t="s">
        <v>10013</v>
      </c>
      <c r="D8819" s="1">
        <v>27.48</v>
      </c>
      <c r="E8819" t="s">
        <v>10018</v>
      </c>
      <c r="F8819" s="2">
        <v>130520</v>
      </c>
      <c r="G8819" t="s">
        <v>10038</v>
      </c>
      <c r="H8819" t="s">
        <v>10032</v>
      </c>
      <c r="I8819" s="2">
        <v>742</v>
      </c>
      <c r="J8819" s="3">
        <v>37.5</v>
      </c>
      <c r="K8819" t="s">
        <v>10035</v>
      </c>
      <c r="L8819" s="4">
        <v>42911</v>
      </c>
      <c r="M8819" t="s">
        <v>10037</v>
      </c>
      <c r="N8819">
        <f t="shared" si="274"/>
        <v>1</v>
      </c>
      <c r="O8819" t="str" cm="1">
        <f t="array" ref="O8819">_xlfn.IFS(I8819&lt;600, "Very Poor",I8819&lt;650,"Poor",I8819&lt;700,"Fair",I8819&lt;750,"Good",I8819&gt;=750,"Excellent")</f>
        <v>Good</v>
      </c>
      <c r="P8819" t="str" cm="1">
        <f t="array" ref="P8819">_xlfn.IFS(F8819&lt;30000,"Low",F8819&lt;60000,"Lower Middle",F8819&lt;100000, "Upper Middle",F8819&gt;=100000, "High")</f>
        <v>High</v>
      </c>
      <c r="Q8819" t="str" cm="1">
        <f t="array" ref="Q8819">_xlfn.IFS(D8819&lt;10,"Low",D8819&lt;15,"Medium",D8819&lt;20,"High",D8819&gt;=20,"Very High")</f>
        <v>Very High</v>
      </c>
      <c r="R8819" t="str">
        <f t="shared" si="275"/>
        <v>Normal</v>
      </c>
    </row>
    <row r="8820" spans="1:18" x14ac:dyDescent="0.3">
      <c r="A8820" t="s">
        <v>8831</v>
      </c>
      <c r="B8820" s="2">
        <v>5151</v>
      </c>
      <c r="C8820" t="s">
        <v>10013</v>
      </c>
      <c r="D8820" s="1">
        <v>26.32</v>
      </c>
      <c r="E8820" t="s">
        <v>10016</v>
      </c>
      <c r="F8820" s="2">
        <v>100279</v>
      </c>
      <c r="G8820" t="s">
        <v>10039</v>
      </c>
      <c r="H8820" t="s">
        <v>10026</v>
      </c>
      <c r="I8820" s="2">
        <v>592</v>
      </c>
      <c r="J8820" s="3">
        <v>32</v>
      </c>
      <c r="K8820" t="s">
        <v>10035</v>
      </c>
      <c r="L8820" s="4">
        <v>42394</v>
      </c>
      <c r="M8820" t="s">
        <v>10037</v>
      </c>
      <c r="N8820">
        <f t="shared" si="274"/>
        <v>1</v>
      </c>
      <c r="O8820" t="str" cm="1">
        <f t="array" ref="O8820">_xlfn.IFS(I8820&lt;600, "Very Poor",I8820&lt;650,"Poor",I8820&lt;700,"Fair",I8820&lt;750,"Good",I8820&gt;=750,"Excellent")</f>
        <v>Very Poor</v>
      </c>
      <c r="P8820" t="str" cm="1">
        <f t="array" ref="P8820">_xlfn.IFS(F8820&lt;30000,"Low",F8820&lt;60000,"Lower Middle",F8820&lt;100000, "Upper Middle",F8820&gt;=100000, "High")</f>
        <v>High</v>
      </c>
      <c r="Q8820" t="str" cm="1">
        <f t="array" ref="Q8820">_xlfn.IFS(D8820&lt;10,"Low",D8820&lt;15,"Medium",D8820&lt;20,"High",D8820&gt;=20,"Very High")</f>
        <v>Very High</v>
      </c>
      <c r="R8820" t="str">
        <f t="shared" si="275"/>
        <v>High Risk</v>
      </c>
    </row>
    <row r="8821" spans="1:18" x14ac:dyDescent="0.3">
      <c r="A8821" t="s">
        <v>8832</v>
      </c>
      <c r="B8821" s="2">
        <v>7411</v>
      </c>
      <c r="C8821" t="s">
        <v>10013</v>
      </c>
      <c r="D8821" s="1">
        <v>10.46</v>
      </c>
      <c r="E8821" t="s">
        <v>10015</v>
      </c>
      <c r="F8821" s="2">
        <v>92454</v>
      </c>
      <c r="G8821" t="s">
        <v>10040</v>
      </c>
      <c r="H8821" t="s">
        <v>10031</v>
      </c>
      <c r="I8821" s="2">
        <v>706</v>
      </c>
      <c r="J8821" s="3">
        <v>12.4</v>
      </c>
      <c r="K8821" t="s">
        <v>10035</v>
      </c>
      <c r="L8821" s="4">
        <v>42959</v>
      </c>
      <c r="M8821" t="s">
        <v>10036</v>
      </c>
      <c r="N8821">
        <f t="shared" si="274"/>
        <v>0</v>
      </c>
      <c r="O8821" t="str" cm="1">
        <f t="array" ref="O8821">_xlfn.IFS(I8821&lt;600, "Very Poor",I8821&lt;650,"Poor",I8821&lt;700,"Fair",I8821&lt;750,"Good",I8821&gt;=750,"Excellent")</f>
        <v>Good</v>
      </c>
      <c r="P8821" t="str" cm="1">
        <f t="array" ref="P8821">_xlfn.IFS(F8821&lt;30000,"Low",F8821&lt;60000,"Lower Middle",F8821&lt;100000, "Upper Middle",F8821&gt;=100000, "High")</f>
        <v>Upper Middle</v>
      </c>
      <c r="Q8821" t="str" cm="1">
        <f t="array" ref="Q8821">_xlfn.IFS(D8821&lt;10,"Low",D8821&lt;15,"Medium",D8821&lt;20,"High",D8821&gt;=20,"Very High")</f>
        <v>Medium</v>
      </c>
      <c r="R8821" t="str">
        <f t="shared" si="275"/>
        <v>Normal</v>
      </c>
    </row>
    <row r="8822" spans="1:18" x14ac:dyDescent="0.3">
      <c r="A8822" t="s">
        <v>8833</v>
      </c>
      <c r="B8822" s="2">
        <v>31788</v>
      </c>
      <c r="C8822" t="s">
        <v>10013</v>
      </c>
      <c r="D8822" s="1">
        <v>6.45</v>
      </c>
      <c r="E8822" t="s">
        <v>10023</v>
      </c>
      <c r="F8822" s="2">
        <v>27008</v>
      </c>
      <c r="G8822" t="s">
        <v>10038</v>
      </c>
      <c r="H8822" t="s">
        <v>10033</v>
      </c>
      <c r="I8822" s="2">
        <v>825</v>
      </c>
      <c r="J8822" s="3">
        <v>9.9</v>
      </c>
      <c r="K8822" t="s">
        <v>10034</v>
      </c>
      <c r="L8822" s="4">
        <v>43645</v>
      </c>
      <c r="M8822" t="s">
        <v>10036</v>
      </c>
      <c r="N8822">
        <f t="shared" si="274"/>
        <v>0</v>
      </c>
      <c r="O8822" t="str" cm="1">
        <f t="array" ref="O8822">_xlfn.IFS(I8822&lt;600, "Very Poor",I8822&lt;650,"Poor",I8822&lt;700,"Fair",I8822&lt;750,"Good",I8822&gt;=750,"Excellent")</f>
        <v>Excellent</v>
      </c>
      <c r="P8822" t="str" cm="1">
        <f t="array" ref="P8822">_xlfn.IFS(F8822&lt;30000,"Low",F8822&lt;60000,"Lower Middle",F8822&lt;100000, "Upper Middle",F8822&gt;=100000, "High")</f>
        <v>Low</v>
      </c>
      <c r="Q8822" t="str" cm="1">
        <f t="array" ref="Q8822">_xlfn.IFS(D8822&lt;10,"Low",D8822&lt;15,"Medium",D8822&lt;20,"High",D8822&gt;=20,"Very High")</f>
        <v>Low</v>
      </c>
      <c r="R8822" t="str">
        <f t="shared" si="275"/>
        <v>Normal</v>
      </c>
    </row>
    <row r="8823" spans="1:18" x14ac:dyDescent="0.3">
      <c r="A8823" t="s">
        <v>8834</v>
      </c>
      <c r="B8823" s="2">
        <v>27623</v>
      </c>
      <c r="C8823" t="s">
        <v>10013</v>
      </c>
      <c r="D8823" s="1">
        <v>28.13</v>
      </c>
      <c r="E8823" t="s">
        <v>10019</v>
      </c>
      <c r="F8823" s="2">
        <v>61176</v>
      </c>
      <c r="G8823" t="s">
        <v>10039</v>
      </c>
      <c r="H8823" t="s">
        <v>10028</v>
      </c>
      <c r="I8823" s="2">
        <v>835</v>
      </c>
      <c r="J8823" s="3">
        <v>29.5</v>
      </c>
      <c r="K8823" t="s">
        <v>10035</v>
      </c>
      <c r="L8823" s="4">
        <v>43792</v>
      </c>
      <c r="M8823" t="s">
        <v>10037</v>
      </c>
      <c r="N8823">
        <f t="shared" si="274"/>
        <v>1</v>
      </c>
      <c r="O8823" t="str" cm="1">
        <f t="array" ref="O8823">_xlfn.IFS(I8823&lt;600, "Very Poor",I8823&lt;650,"Poor",I8823&lt;700,"Fair",I8823&lt;750,"Good",I8823&gt;=750,"Excellent")</f>
        <v>Excellent</v>
      </c>
      <c r="P8823" t="str" cm="1">
        <f t="array" ref="P8823">_xlfn.IFS(F8823&lt;30000,"Low",F8823&lt;60000,"Lower Middle",F8823&lt;100000, "Upper Middle",F8823&gt;=100000, "High")</f>
        <v>Upper Middle</v>
      </c>
      <c r="Q8823" t="str" cm="1">
        <f t="array" ref="Q8823">_xlfn.IFS(D8823&lt;10,"Low",D8823&lt;15,"Medium",D8823&lt;20,"High",D8823&gt;=20,"Very High")</f>
        <v>Very High</v>
      </c>
      <c r="R8823" t="str">
        <f t="shared" si="275"/>
        <v>Normal</v>
      </c>
    </row>
    <row r="8824" spans="1:18" x14ac:dyDescent="0.3">
      <c r="A8824" t="s">
        <v>8835</v>
      </c>
      <c r="B8824" s="2">
        <v>23104</v>
      </c>
      <c r="C8824" t="s">
        <v>10013</v>
      </c>
      <c r="D8824" s="1">
        <v>29.54</v>
      </c>
      <c r="E8824" t="s">
        <v>10023</v>
      </c>
      <c r="F8824" s="2">
        <v>124617</v>
      </c>
      <c r="G8824" t="s">
        <v>10040</v>
      </c>
      <c r="H8824" t="s">
        <v>10026</v>
      </c>
      <c r="I8824" s="2">
        <v>750</v>
      </c>
      <c r="J8824" s="3">
        <v>9.9</v>
      </c>
      <c r="K8824" t="s">
        <v>10035</v>
      </c>
      <c r="L8824" s="4">
        <v>43852</v>
      </c>
      <c r="M8824" t="s">
        <v>10036</v>
      </c>
      <c r="N8824">
        <f t="shared" si="274"/>
        <v>0</v>
      </c>
      <c r="O8824" t="str" cm="1">
        <f t="array" ref="O8824">_xlfn.IFS(I8824&lt;600, "Very Poor",I8824&lt;650,"Poor",I8824&lt;700,"Fair",I8824&lt;750,"Good",I8824&gt;=750,"Excellent")</f>
        <v>Excellent</v>
      </c>
      <c r="P8824" t="str" cm="1">
        <f t="array" ref="P8824">_xlfn.IFS(F8824&lt;30000,"Low",F8824&lt;60000,"Lower Middle",F8824&lt;100000, "Upper Middle",F8824&gt;=100000, "High")</f>
        <v>High</v>
      </c>
      <c r="Q8824" t="str" cm="1">
        <f t="array" ref="Q8824">_xlfn.IFS(D8824&lt;10,"Low",D8824&lt;15,"Medium",D8824&lt;20,"High",D8824&gt;=20,"Very High")</f>
        <v>Very High</v>
      </c>
      <c r="R8824" t="str">
        <f t="shared" si="275"/>
        <v>Normal</v>
      </c>
    </row>
    <row r="8825" spans="1:18" x14ac:dyDescent="0.3">
      <c r="A8825" t="s">
        <v>8836</v>
      </c>
      <c r="B8825" s="2">
        <v>1256</v>
      </c>
      <c r="C8825" t="s">
        <v>10013</v>
      </c>
      <c r="D8825" s="1">
        <v>19.18</v>
      </c>
      <c r="E8825" t="s">
        <v>10025</v>
      </c>
      <c r="F8825" s="2">
        <v>28801</v>
      </c>
      <c r="G8825" t="s">
        <v>10039</v>
      </c>
      <c r="H8825" t="s">
        <v>10027</v>
      </c>
      <c r="I8825" s="2">
        <v>788</v>
      </c>
      <c r="J8825" s="3">
        <v>38.4</v>
      </c>
      <c r="K8825" t="s">
        <v>10034</v>
      </c>
      <c r="L8825" s="4">
        <v>43989</v>
      </c>
      <c r="M8825" t="s">
        <v>10037</v>
      </c>
      <c r="N8825">
        <f t="shared" si="274"/>
        <v>1</v>
      </c>
      <c r="O8825" t="str" cm="1">
        <f t="array" ref="O8825">_xlfn.IFS(I8825&lt;600, "Very Poor",I8825&lt;650,"Poor",I8825&lt;700,"Fair",I8825&lt;750,"Good",I8825&gt;=750,"Excellent")</f>
        <v>Excellent</v>
      </c>
      <c r="P8825" t="str" cm="1">
        <f t="array" ref="P8825">_xlfn.IFS(F8825&lt;30000,"Low",F8825&lt;60000,"Lower Middle",F8825&lt;100000, "Upper Middle",F8825&gt;=100000, "High")</f>
        <v>Low</v>
      </c>
      <c r="Q8825" t="str" cm="1">
        <f t="array" ref="Q8825">_xlfn.IFS(D8825&lt;10,"Low",D8825&lt;15,"Medium",D8825&lt;20,"High",D8825&gt;=20,"Very High")</f>
        <v>High</v>
      </c>
      <c r="R8825" t="str">
        <f t="shared" si="275"/>
        <v>Normal</v>
      </c>
    </row>
    <row r="8826" spans="1:18" x14ac:dyDescent="0.3">
      <c r="A8826" t="s">
        <v>8837</v>
      </c>
      <c r="B8826" s="2">
        <v>34439</v>
      </c>
      <c r="C8826" t="s">
        <v>10013</v>
      </c>
      <c r="D8826" s="1">
        <v>27.21</v>
      </c>
      <c r="E8826" t="s">
        <v>10025</v>
      </c>
      <c r="F8826" s="2">
        <v>32645</v>
      </c>
      <c r="G8826" t="s">
        <v>10039</v>
      </c>
      <c r="H8826" t="s">
        <v>10033</v>
      </c>
      <c r="I8826" s="2">
        <v>829</v>
      </c>
      <c r="J8826" s="3">
        <v>20.6</v>
      </c>
      <c r="K8826" t="s">
        <v>10034</v>
      </c>
      <c r="L8826" s="4">
        <v>43984</v>
      </c>
      <c r="M8826" t="s">
        <v>10037</v>
      </c>
      <c r="N8826">
        <f t="shared" si="274"/>
        <v>1</v>
      </c>
      <c r="O8826" t="str" cm="1">
        <f t="array" ref="O8826">_xlfn.IFS(I8826&lt;600, "Very Poor",I8826&lt;650,"Poor",I8826&lt;700,"Fair",I8826&lt;750,"Good",I8826&gt;=750,"Excellent")</f>
        <v>Excellent</v>
      </c>
      <c r="P8826" t="str" cm="1">
        <f t="array" ref="P8826">_xlfn.IFS(F8826&lt;30000,"Low",F8826&lt;60000,"Lower Middle",F8826&lt;100000, "Upper Middle",F8826&gt;=100000, "High")</f>
        <v>Lower Middle</v>
      </c>
      <c r="Q8826" t="str" cm="1">
        <f t="array" ref="Q8826">_xlfn.IFS(D8826&lt;10,"Low",D8826&lt;15,"Medium",D8826&lt;20,"High",D8826&gt;=20,"Very High")</f>
        <v>Very High</v>
      </c>
      <c r="R8826" t="str">
        <f t="shared" si="275"/>
        <v>Normal</v>
      </c>
    </row>
    <row r="8827" spans="1:18" x14ac:dyDescent="0.3">
      <c r="A8827" t="s">
        <v>8838</v>
      </c>
      <c r="B8827" s="2">
        <v>34257</v>
      </c>
      <c r="C8827" t="s">
        <v>10013</v>
      </c>
      <c r="D8827" s="1">
        <v>10.8</v>
      </c>
      <c r="E8827" t="s">
        <v>10019</v>
      </c>
      <c r="F8827" s="2">
        <v>118489</v>
      </c>
      <c r="G8827" t="s">
        <v>10039</v>
      </c>
      <c r="H8827" t="s">
        <v>10029</v>
      </c>
      <c r="I8827" s="2">
        <v>638</v>
      </c>
      <c r="J8827" s="3">
        <v>6.1</v>
      </c>
      <c r="K8827" t="s">
        <v>10034</v>
      </c>
      <c r="L8827" s="4">
        <v>42313</v>
      </c>
      <c r="M8827" t="s">
        <v>10036</v>
      </c>
      <c r="N8827">
        <f t="shared" si="274"/>
        <v>0</v>
      </c>
      <c r="O8827" t="str" cm="1">
        <f t="array" ref="O8827">_xlfn.IFS(I8827&lt;600, "Very Poor",I8827&lt;650,"Poor",I8827&lt;700,"Fair",I8827&lt;750,"Good",I8827&gt;=750,"Excellent")</f>
        <v>Poor</v>
      </c>
      <c r="P8827" t="str" cm="1">
        <f t="array" ref="P8827">_xlfn.IFS(F8827&lt;30000,"Low",F8827&lt;60000,"Lower Middle",F8827&lt;100000, "Upper Middle",F8827&gt;=100000, "High")</f>
        <v>High</v>
      </c>
      <c r="Q8827" t="str" cm="1">
        <f t="array" ref="Q8827">_xlfn.IFS(D8827&lt;10,"Low",D8827&lt;15,"Medium",D8827&lt;20,"High",D8827&gt;=20,"Very High")</f>
        <v>Medium</v>
      </c>
      <c r="R8827" t="str">
        <f t="shared" si="275"/>
        <v>Normal</v>
      </c>
    </row>
    <row r="8828" spans="1:18" x14ac:dyDescent="0.3">
      <c r="A8828" t="s">
        <v>8839</v>
      </c>
      <c r="B8828" s="2">
        <v>19066</v>
      </c>
      <c r="C8828" t="s">
        <v>10013</v>
      </c>
      <c r="D8828" s="1">
        <v>7.78</v>
      </c>
      <c r="E8828" t="s">
        <v>10025</v>
      </c>
      <c r="F8828" s="2">
        <v>45300</v>
      </c>
      <c r="G8828" t="s">
        <v>10039</v>
      </c>
      <c r="H8828" t="s">
        <v>10029</v>
      </c>
      <c r="I8828" s="2">
        <v>847</v>
      </c>
      <c r="J8828" s="3">
        <v>10.3</v>
      </c>
      <c r="K8828" t="s">
        <v>10035</v>
      </c>
      <c r="L8828" s="4">
        <v>43620</v>
      </c>
      <c r="M8828" t="s">
        <v>10036</v>
      </c>
      <c r="N8828">
        <f t="shared" si="274"/>
        <v>0</v>
      </c>
      <c r="O8828" t="str" cm="1">
        <f t="array" ref="O8828">_xlfn.IFS(I8828&lt;600, "Very Poor",I8828&lt;650,"Poor",I8828&lt;700,"Fair",I8828&lt;750,"Good",I8828&gt;=750,"Excellent")</f>
        <v>Excellent</v>
      </c>
      <c r="P8828" t="str" cm="1">
        <f t="array" ref="P8828">_xlfn.IFS(F8828&lt;30000,"Low",F8828&lt;60000,"Lower Middle",F8828&lt;100000, "Upper Middle",F8828&gt;=100000, "High")</f>
        <v>Lower Middle</v>
      </c>
      <c r="Q8828" t="str" cm="1">
        <f t="array" ref="Q8828">_xlfn.IFS(D8828&lt;10,"Low",D8828&lt;15,"Medium",D8828&lt;20,"High",D8828&gt;=20,"Very High")</f>
        <v>Low</v>
      </c>
      <c r="R8828" t="str">
        <f t="shared" si="275"/>
        <v>Normal</v>
      </c>
    </row>
    <row r="8829" spans="1:18" x14ac:dyDescent="0.3">
      <c r="A8829" t="s">
        <v>8840</v>
      </c>
      <c r="B8829" s="2">
        <v>33746</v>
      </c>
      <c r="C8829" t="s">
        <v>10013</v>
      </c>
      <c r="D8829" s="1">
        <v>17.5</v>
      </c>
      <c r="E8829" t="s">
        <v>10019</v>
      </c>
      <c r="F8829" s="2">
        <v>33157</v>
      </c>
      <c r="G8829" t="s">
        <v>10039</v>
      </c>
      <c r="H8829" t="s">
        <v>10028</v>
      </c>
      <c r="I8829" s="2">
        <v>736</v>
      </c>
      <c r="J8829" s="3">
        <v>15.2</v>
      </c>
      <c r="K8829" t="s">
        <v>10034</v>
      </c>
      <c r="L8829" s="4">
        <v>43137</v>
      </c>
      <c r="M8829" t="s">
        <v>10036</v>
      </c>
      <c r="N8829">
        <f t="shared" si="274"/>
        <v>0</v>
      </c>
      <c r="O8829" t="str" cm="1">
        <f t="array" ref="O8829">_xlfn.IFS(I8829&lt;600, "Very Poor",I8829&lt;650,"Poor",I8829&lt;700,"Fair",I8829&lt;750,"Good",I8829&gt;=750,"Excellent")</f>
        <v>Good</v>
      </c>
      <c r="P8829" t="str" cm="1">
        <f t="array" ref="P8829">_xlfn.IFS(F8829&lt;30000,"Low",F8829&lt;60000,"Lower Middle",F8829&lt;100000, "Upper Middle",F8829&gt;=100000, "High")</f>
        <v>Lower Middle</v>
      </c>
      <c r="Q8829" t="str" cm="1">
        <f t="array" ref="Q8829">_xlfn.IFS(D8829&lt;10,"Low",D8829&lt;15,"Medium",D8829&lt;20,"High",D8829&gt;=20,"Very High")</f>
        <v>High</v>
      </c>
      <c r="R8829" t="str">
        <f t="shared" si="275"/>
        <v>Normal</v>
      </c>
    </row>
    <row r="8830" spans="1:18" x14ac:dyDescent="0.3">
      <c r="A8830" t="s">
        <v>8841</v>
      </c>
      <c r="B8830" s="2">
        <v>3460</v>
      </c>
      <c r="C8830" t="s">
        <v>10013</v>
      </c>
      <c r="D8830" s="1">
        <v>25.28</v>
      </c>
      <c r="E8830" t="s">
        <v>10019</v>
      </c>
      <c r="F8830" s="2">
        <v>29015</v>
      </c>
      <c r="G8830" t="s">
        <v>10039</v>
      </c>
      <c r="H8830" t="s">
        <v>10033</v>
      </c>
      <c r="I8830" s="2">
        <v>584</v>
      </c>
      <c r="J8830" s="3">
        <v>29.6</v>
      </c>
      <c r="K8830" t="s">
        <v>10035</v>
      </c>
      <c r="L8830" s="4">
        <v>42053</v>
      </c>
      <c r="M8830" t="s">
        <v>10037</v>
      </c>
      <c r="N8830">
        <f t="shared" si="274"/>
        <v>1</v>
      </c>
      <c r="O8830" t="str" cm="1">
        <f t="array" ref="O8830">_xlfn.IFS(I8830&lt;600, "Very Poor",I8830&lt;650,"Poor",I8830&lt;700,"Fair",I8830&lt;750,"Good",I8830&gt;=750,"Excellent")</f>
        <v>Very Poor</v>
      </c>
      <c r="P8830" t="str" cm="1">
        <f t="array" ref="P8830">_xlfn.IFS(F8830&lt;30000,"Low",F8830&lt;60000,"Lower Middle",F8830&lt;100000, "Upper Middle",F8830&gt;=100000, "High")</f>
        <v>Low</v>
      </c>
      <c r="Q8830" t="str" cm="1">
        <f t="array" ref="Q8830">_xlfn.IFS(D8830&lt;10,"Low",D8830&lt;15,"Medium",D8830&lt;20,"High",D8830&gt;=20,"Very High")</f>
        <v>Very High</v>
      </c>
      <c r="R8830" t="str">
        <f t="shared" si="275"/>
        <v>High Risk</v>
      </c>
    </row>
    <row r="8831" spans="1:18" x14ac:dyDescent="0.3">
      <c r="A8831" t="s">
        <v>8842</v>
      </c>
      <c r="B8831" s="2">
        <v>38297</v>
      </c>
      <c r="C8831" t="s">
        <v>10013</v>
      </c>
      <c r="D8831" s="1">
        <v>21.37</v>
      </c>
      <c r="E8831" t="s">
        <v>10022</v>
      </c>
      <c r="F8831" s="2">
        <v>79111</v>
      </c>
      <c r="G8831" t="s">
        <v>10039</v>
      </c>
      <c r="H8831" t="s">
        <v>10029</v>
      </c>
      <c r="I8831" s="2">
        <v>622</v>
      </c>
      <c r="J8831" s="3">
        <v>30.8</v>
      </c>
      <c r="K8831" t="s">
        <v>10035</v>
      </c>
      <c r="L8831" s="4">
        <v>42221</v>
      </c>
      <c r="M8831" t="s">
        <v>10037</v>
      </c>
      <c r="N8831">
        <f t="shared" si="274"/>
        <v>1</v>
      </c>
      <c r="O8831" t="str" cm="1">
        <f t="array" ref="O8831">_xlfn.IFS(I8831&lt;600, "Very Poor",I8831&lt;650,"Poor",I8831&lt;700,"Fair",I8831&lt;750,"Good",I8831&gt;=750,"Excellent")</f>
        <v>Poor</v>
      </c>
      <c r="P8831" t="str" cm="1">
        <f t="array" ref="P8831">_xlfn.IFS(F8831&lt;30000,"Low",F8831&lt;60000,"Lower Middle",F8831&lt;100000, "Upper Middle",F8831&gt;=100000, "High")</f>
        <v>Upper Middle</v>
      </c>
      <c r="Q8831" t="str" cm="1">
        <f t="array" ref="Q8831">_xlfn.IFS(D8831&lt;10,"Low",D8831&lt;15,"Medium",D8831&lt;20,"High",D8831&gt;=20,"Very High")</f>
        <v>Very High</v>
      </c>
      <c r="R8831" t="str">
        <f t="shared" si="275"/>
        <v>High Risk</v>
      </c>
    </row>
    <row r="8832" spans="1:18" x14ac:dyDescent="0.3">
      <c r="A8832" t="s">
        <v>8843</v>
      </c>
      <c r="B8832" s="2">
        <v>35743</v>
      </c>
      <c r="C8832" t="s">
        <v>10013</v>
      </c>
      <c r="D8832" s="1">
        <v>20.93</v>
      </c>
      <c r="E8832" t="s">
        <v>10025</v>
      </c>
      <c r="F8832" s="2">
        <v>95705</v>
      </c>
      <c r="G8832" t="s">
        <v>10039</v>
      </c>
      <c r="H8832" t="s">
        <v>10030</v>
      </c>
      <c r="I8832" s="2">
        <v>645</v>
      </c>
      <c r="J8832" s="3">
        <v>12.5</v>
      </c>
      <c r="K8832" t="s">
        <v>10034</v>
      </c>
      <c r="L8832" s="4">
        <v>44162</v>
      </c>
      <c r="M8832" t="s">
        <v>10037</v>
      </c>
      <c r="N8832">
        <f t="shared" si="274"/>
        <v>1</v>
      </c>
      <c r="O8832" t="str" cm="1">
        <f t="array" ref="O8832">_xlfn.IFS(I8832&lt;600, "Very Poor",I8832&lt;650,"Poor",I8832&lt;700,"Fair",I8832&lt;750,"Good",I8832&gt;=750,"Excellent")</f>
        <v>Poor</v>
      </c>
      <c r="P8832" t="str" cm="1">
        <f t="array" ref="P8832">_xlfn.IFS(F8832&lt;30000,"Low",F8832&lt;60000,"Lower Middle",F8832&lt;100000, "Upper Middle",F8832&gt;=100000, "High")</f>
        <v>Upper Middle</v>
      </c>
      <c r="Q8832" t="str" cm="1">
        <f t="array" ref="Q8832">_xlfn.IFS(D8832&lt;10,"Low",D8832&lt;15,"Medium",D8832&lt;20,"High",D8832&gt;=20,"Very High")</f>
        <v>Very High</v>
      </c>
      <c r="R8832" t="str">
        <f t="shared" si="275"/>
        <v>High Risk</v>
      </c>
    </row>
    <row r="8833" spans="1:18" x14ac:dyDescent="0.3">
      <c r="A8833" t="s">
        <v>8844</v>
      </c>
      <c r="B8833" s="2">
        <v>4216</v>
      </c>
      <c r="C8833" t="s">
        <v>10013</v>
      </c>
      <c r="D8833" s="1">
        <v>5.44</v>
      </c>
      <c r="E8833" t="s">
        <v>10017</v>
      </c>
      <c r="F8833" s="2">
        <v>36273</v>
      </c>
      <c r="G8833" t="s">
        <v>10039</v>
      </c>
      <c r="H8833" t="s">
        <v>10033</v>
      </c>
      <c r="I8833" s="2">
        <v>713</v>
      </c>
      <c r="J8833" s="3">
        <v>27.7</v>
      </c>
      <c r="K8833" t="s">
        <v>10034</v>
      </c>
      <c r="L8833" s="4">
        <v>43222</v>
      </c>
      <c r="M8833" t="s">
        <v>10037</v>
      </c>
      <c r="N8833">
        <f t="shared" si="274"/>
        <v>1</v>
      </c>
      <c r="O8833" t="str" cm="1">
        <f t="array" ref="O8833">_xlfn.IFS(I8833&lt;600, "Very Poor",I8833&lt;650,"Poor",I8833&lt;700,"Fair",I8833&lt;750,"Good",I8833&gt;=750,"Excellent")</f>
        <v>Good</v>
      </c>
      <c r="P8833" t="str" cm="1">
        <f t="array" ref="P8833">_xlfn.IFS(F8833&lt;30000,"Low",F8833&lt;60000,"Lower Middle",F8833&lt;100000, "Upper Middle",F8833&gt;=100000, "High")</f>
        <v>Lower Middle</v>
      </c>
      <c r="Q8833" t="str" cm="1">
        <f t="array" ref="Q8833">_xlfn.IFS(D8833&lt;10,"Low",D8833&lt;15,"Medium",D8833&lt;20,"High",D8833&gt;=20,"Very High")</f>
        <v>Low</v>
      </c>
      <c r="R8833" t="str">
        <f t="shared" si="275"/>
        <v>Normal</v>
      </c>
    </row>
    <row r="8834" spans="1:18" x14ac:dyDescent="0.3">
      <c r="A8834" t="s">
        <v>8845</v>
      </c>
      <c r="B8834" s="2">
        <v>15267</v>
      </c>
      <c r="C8834" t="s">
        <v>10013</v>
      </c>
      <c r="D8834" s="1">
        <v>12.94</v>
      </c>
      <c r="E8834" t="s">
        <v>10019</v>
      </c>
      <c r="F8834" s="2">
        <v>131270</v>
      </c>
      <c r="G8834" t="s">
        <v>10038</v>
      </c>
      <c r="H8834" t="s">
        <v>10031</v>
      </c>
      <c r="I8834" s="2">
        <v>792</v>
      </c>
      <c r="J8834" s="3">
        <v>6.1</v>
      </c>
      <c r="K8834" t="s">
        <v>10034</v>
      </c>
      <c r="L8834" s="4">
        <v>42607</v>
      </c>
      <c r="M8834" t="s">
        <v>10036</v>
      </c>
      <c r="N8834">
        <f t="shared" si="274"/>
        <v>0</v>
      </c>
      <c r="O8834" t="str" cm="1">
        <f t="array" ref="O8834">_xlfn.IFS(I8834&lt;600, "Very Poor",I8834&lt;650,"Poor",I8834&lt;700,"Fair",I8834&lt;750,"Good",I8834&gt;=750,"Excellent")</f>
        <v>Excellent</v>
      </c>
      <c r="P8834" t="str" cm="1">
        <f t="array" ref="P8834">_xlfn.IFS(F8834&lt;30000,"Low",F8834&lt;60000,"Lower Middle",F8834&lt;100000, "Upper Middle",F8834&gt;=100000, "High")</f>
        <v>High</v>
      </c>
      <c r="Q8834" t="str" cm="1">
        <f t="array" ref="Q8834">_xlfn.IFS(D8834&lt;10,"Low",D8834&lt;15,"Medium",D8834&lt;20,"High",D8834&gt;=20,"Very High")</f>
        <v>Medium</v>
      </c>
      <c r="R8834" t="str">
        <f t="shared" si="275"/>
        <v>Normal</v>
      </c>
    </row>
    <row r="8835" spans="1:18" x14ac:dyDescent="0.3">
      <c r="A8835" t="s">
        <v>8846</v>
      </c>
      <c r="B8835" s="2">
        <v>10581</v>
      </c>
      <c r="C8835" t="s">
        <v>10013</v>
      </c>
      <c r="D8835" s="1">
        <v>28.49</v>
      </c>
      <c r="E8835" t="s">
        <v>10020</v>
      </c>
      <c r="F8835" s="2">
        <v>48465</v>
      </c>
      <c r="G8835" t="s">
        <v>10038</v>
      </c>
      <c r="H8835" t="s">
        <v>10030</v>
      </c>
      <c r="I8835" s="2">
        <v>678</v>
      </c>
      <c r="J8835" s="3">
        <v>8.6</v>
      </c>
      <c r="K8835" t="s">
        <v>10035</v>
      </c>
      <c r="L8835" s="4">
        <v>43813</v>
      </c>
      <c r="M8835" t="s">
        <v>10036</v>
      </c>
      <c r="N8835">
        <f t="shared" ref="N8835:N8898" si="276">IF(M8835="Charged Off",1,0)</f>
        <v>0</v>
      </c>
      <c r="O8835" t="str" cm="1">
        <f t="array" ref="O8835">_xlfn.IFS(I8835&lt;600, "Very Poor",I8835&lt;650,"Poor",I8835&lt;700,"Fair",I8835&lt;750,"Good",I8835&gt;=750,"Excellent")</f>
        <v>Fair</v>
      </c>
      <c r="P8835" t="str" cm="1">
        <f t="array" ref="P8835">_xlfn.IFS(F8835&lt;30000,"Low",F8835&lt;60000,"Lower Middle",F8835&lt;100000, "Upper Middle",F8835&gt;=100000, "High")</f>
        <v>Lower Middle</v>
      </c>
      <c r="Q8835" t="str" cm="1">
        <f t="array" ref="Q8835">_xlfn.IFS(D8835&lt;10,"Low",D8835&lt;15,"Medium",D8835&lt;20,"High",D8835&gt;=20,"Very High")</f>
        <v>Very High</v>
      </c>
      <c r="R8835" t="str">
        <f t="shared" ref="R8835:R8898" si="277">IF(AND(I8835&lt;650,D8835&gt;15), "High Risk", "Normal")</f>
        <v>Normal</v>
      </c>
    </row>
    <row r="8836" spans="1:18" x14ac:dyDescent="0.3">
      <c r="A8836" t="s">
        <v>8847</v>
      </c>
      <c r="B8836" s="2">
        <v>5515</v>
      </c>
      <c r="C8836" t="s">
        <v>10014</v>
      </c>
      <c r="D8836" s="1">
        <v>8.36</v>
      </c>
      <c r="E8836" t="s">
        <v>10020</v>
      </c>
      <c r="F8836" s="2">
        <v>103104</v>
      </c>
      <c r="G8836" t="s">
        <v>10039</v>
      </c>
      <c r="H8836" t="s">
        <v>10026</v>
      </c>
      <c r="I8836" s="2">
        <v>725</v>
      </c>
      <c r="J8836" s="3">
        <v>23.7</v>
      </c>
      <c r="K8836" t="s">
        <v>10035</v>
      </c>
      <c r="L8836" s="4">
        <v>43400</v>
      </c>
      <c r="M8836" t="s">
        <v>10036</v>
      </c>
      <c r="N8836">
        <f t="shared" si="276"/>
        <v>0</v>
      </c>
      <c r="O8836" t="str" cm="1">
        <f t="array" ref="O8836">_xlfn.IFS(I8836&lt;600, "Very Poor",I8836&lt;650,"Poor",I8836&lt;700,"Fair",I8836&lt;750,"Good",I8836&gt;=750,"Excellent")</f>
        <v>Good</v>
      </c>
      <c r="P8836" t="str" cm="1">
        <f t="array" ref="P8836">_xlfn.IFS(F8836&lt;30000,"Low",F8836&lt;60000,"Lower Middle",F8836&lt;100000, "Upper Middle",F8836&gt;=100000, "High")</f>
        <v>High</v>
      </c>
      <c r="Q8836" t="str" cm="1">
        <f t="array" ref="Q8836">_xlfn.IFS(D8836&lt;10,"Low",D8836&lt;15,"Medium",D8836&lt;20,"High",D8836&gt;=20,"Very High")</f>
        <v>Low</v>
      </c>
      <c r="R8836" t="str">
        <f t="shared" si="277"/>
        <v>Normal</v>
      </c>
    </row>
    <row r="8837" spans="1:18" x14ac:dyDescent="0.3">
      <c r="A8837" t="s">
        <v>8848</v>
      </c>
      <c r="B8837" s="2">
        <v>23076</v>
      </c>
      <c r="C8837" t="s">
        <v>10013</v>
      </c>
      <c r="D8837" s="1">
        <v>23.16</v>
      </c>
      <c r="E8837" t="s">
        <v>10022</v>
      </c>
      <c r="F8837" s="2">
        <v>81723</v>
      </c>
      <c r="G8837" t="s">
        <v>10040</v>
      </c>
      <c r="H8837" t="s">
        <v>10026</v>
      </c>
      <c r="I8837" s="2">
        <v>628</v>
      </c>
      <c r="J8837" s="3">
        <v>29.6</v>
      </c>
      <c r="K8837" t="s">
        <v>10034</v>
      </c>
      <c r="L8837" s="4">
        <v>42387</v>
      </c>
      <c r="M8837" t="s">
        <v>10037</v>
      </c>
      <c r="N8837">
        <f t="shared" si="276"/>
        <v>1</v>
      </c>
      <c r="O8837" t="str" cm="1">
        <f t="array" ref="O8837">_xlfn.IFS(I8837&lt;600, "Very Poor",I8837&lt;650,"Poor",I8837&lt;700,"Fair",I8837&lt;750,"Good",I8837&gt;=750,"Excellent")</f>
        <v>Poor</v>
      </c>
      <c r="P8837" t="str" cm="1">
        <f t="array" ref="P8837">_xlfn.IFS(F8837&lt;30000,"Low",F8837&lt;60000,"Lower Middle",F8837&lt;100000, "Upper Middle",F8837&gt;=100000, "High")</f>
        <v>Upper Middle</v>
      </c>
      <c r="Q8837" t="str" cm="1">
        <f t="array" ref="Q8837">_xlfn.IFS(D8837&lt;10,"Low",D8837&lt;15,"Medium",D8837&lt;20,"High",D8837&gt;=20,"Very High")</f>
        <v>Very High</v>
      </c>
      <c r="R8837" t="str">
        <f t="shared" si="277"/>
        <v>High Risk</v>
      </c>
    </row>
    <row r="8838" spans="1:18" x14ac:dyDescent="0.3">
      <c r="A8838" t="s">
        <v>8849</v>
      </c>
      <c r="B8838" s="2">
        <v>10776</v>
      </c>
      <c r="C8838" t="s">
        <v>10013</v>
      </c>
      <c r="D8838" s="1">
        <v>23.98</v>
      </c>
      <c r="E8838" t="s">
        <v>10025</v>
      </c>
      <c r="F8838" s="2">
        <v>44759</v>
      </c>
      <c r="G8838" t="s">
        <v>10039</v>
      </c>
      <c r="H8838" t="s">
        <v>10029</v>
      </c>
      <c r="I8838" s="2">
        <v>754</v>
      </c>
      <c r="J8838" s="3">
        <v>37</v>
      </c>
      <c r="K8838" t="s">
        <v>10035</v>
      </c>
      <c r="L8838" s="4">
        <v>42313</v>
      </c>
      <c r="M8838" t="s">
        <v>10037</v>
      </c>
      <c r="N8838">
        <f t="shared" si="276"/>
        <v>1</v>
      </c>
      <c r="O8838" t="str" cm="1">
        <f t="array" ref="O8838">_xlfn.IFS(I8838&lt;600, "Very Poor",I8838&lt;650,"Poor",I8838&lt;700,"Fair",I8838&lt;750,"Good",I8838&gt;=750,"Excellent")</f>
        <v>Excellent</v>
      </c>
      <c r="P8838" t="str" cm="1">
        <f t="array" ref="P8838">_xlfn.IFS(F8838&lt;30000,"Low",F8838&lt;60000,"Lower Middle",F8838&lt;100000, "Upper Middle",F8838&gt;=100000, "High")</f>
        <v>Lower Middle</v>
      </c>
      <c r="Q8838" t="str" cm="1">
        <f t="array" ref="Q8838">_xlfn.IFS(D8838&lt;10,"Low",D8838&lt;15,"Medium",D8838&lt;20,"High",D8838&gt;=20,"Very High")</f>
        <v>Very High</v>
      </c>
      <c r="R8838" t="str">
        <f t="shared" si="277"/>
        <v>Normal</v>
      </c>
    </row>
    <row r="8839" spans="1:18" x14ac:dyDescent="0.3">
      <c r="A8839" t="s">
        <v>8850</v>
      </c>
      <c r="B8839" s="2">
        <v>22947</v>
      </c>
      <c r="C8839" t="s">
        <v>10013</v>
      </c>
      <c r="D8839" s="1">
        <v>23.32</v>
      </c>
      <c r="E8839" t="s">
        <v>10019</v>
      </c>
      <c r="F8839" s="2">
        <v>105528</v>
      </c>
      <c r="G8839" t="s">
        <v>10038</v>
      </c>
      <c r="H8839" t="s">
        <v>10026</v>
      </c>
      <c r="I8839" s="2">
        <v>581</v>
      </c>
      <c r="J8839" s="3">
        <v>20.3</v>
      </c>
      <c r="K8839" t="s">
        <v>10035</v>
      </c>
      <c r="L8839" s="4">
        <v>44190</v>
      </c>
      <c r="M8839" t="s">
        <v>10037</v>
      </c>
      <c r="N8839">
        <f t="shared" si="276"/>
        <v>1</v>
      </c>
      <c r="O8839" t="str" cm="1">
        <f t="array" ref="O8839">_xlfn.IFS(I8839&lt;600, "Very Poor",I8839&lt;650,"Poor",I8839&lt;700,"Fair",I8839&lt;750,"Good",I8839&gt;=750,"Excellent")</f>
        <v>Very Poor</v>
      </c>
      <c r="P8839" t="str" cm="1">
        <f t="array" ref="P8839">_xlfn.IFS(F8839&lt;30000,"Low",F8839&lt;60000,"Lower Middle",F8839&lt;100000, "Upper Middle",F8839&gt;=100000, "High")</f>
        <v>High</v>
      </c>
      <c r="Q8839" t="str" cm="1">
        <f t="array" ref="Q8839">_xlfn.IFS(D8839&lt;10,"Low",D8839&lt;15,"Medium",D8839&lt;20,"High",D8839&gt;=20,"Very High")</f>
        <v>Very High</v>
      </c>
      <c r="R8839" t="str">
        <f t="shared" si="277"/>
        <v>High Risk</v>
      </c>
    </row>
    <row r="8840" spans="1:18" x14ac:dyDescent="0.3">
      <c r="A8840" t="s">
        <v>8851</v>
      </c>
      <c r="B8840" s="2">
        <v>3963</v>
      </c>
      <c r="C8840" t="s">
        <v>10013</v>
      </c>
      <c r="D8840" s="1">
        <v>29.73</v>
      </c>
      <c r="E8840" t="s">
        <v>10021</v>
      </c>
      <c r="F8840" s="2">
        <v>100013</v>
      </c>
      <c r="G8840" t="s">
        <v>10040</v>
      </c>
      <c r="H8840" t="s">
        <v>10028</v>
      </c>
      <c r="I8840" s="2">
        <v>585</v>
      </c>
      <c r="J8840" s="3">
        <v>9.1999999999999993</v>
      </c>
      <c r="K8840" t="s">
        <v>10035</v>
      </c>
      <c r="L8840" s="4">
        <v>44175</v>
      </c>
      <c r="M8840" t="s">
        <v>10037</v>
      </c>
      <c r="N8840">
        <f t="shared" si="276"/>
        <v>1</v>
      </c>
      <c r="O8840" t="str" cm="1">
        <f t="array" ref="O8840">_xlfn.IFS(I8840&lt;600, "Very Poor",I8840&lt;650,"Poor",I8840&lt;700,"Fair",I8840&lt;750,"Good",I8840&gt;=750,"Excellent")</f>
        <v>Very Poor</v>
      </c>
      <c r="P8840" t="str" cm="1">
        <f t="array" ref="P8840">_xlfn.IFS(F8840&lt;30000,"Low",F8840&lt;60000,"Lower Middle",F8840&lt;100000, "Upper Middle",F8840&gt;=100000, "High")</f>
        <v>High</v>
      </c>
      <c r="Q8840" t="str" cm="1">
        <f t="array" ref="Q8840">_xlfn.IFS(D8840&lt;10,"Low",D8840&lt;15,"Medium",D8840&lt;20,"High",D8840&gt;=20,"Very High")</f>
        <v>Very High</v>
      </c>
      <c r="R8840" t="str">
        <f t="shared" si="277"/>
        <v>High Risk</v>
      </c>
    </row>
    <row r="8841" spans="1:18" x14ac:dyDescent="0.3">
      <c r="A8841" t="s">
        <v>8852</v>
      </c>
      <c r="B8841" s="2">
        <v>7786</v>
      </c>
      <c r="C8841" t="s">
        <v>10013</v>
      </c>
      <c r="D8841" s="1">
        <v>15.23</v>
      </c>
      <c r="E8841" t="s">
        <v>10023</v>
      </c>
      <c r="F8841" s="2">
        <v>122070</v>
      </c>
      <c r="G8841" t="s">
        <v>10039</v>
      </c>
      <c r="H8841" t="s">
        <v>10027</v>
      </c>
      <c r="I8841" s="2">
        <v>822</v>
      </c>
      <c r="J8841" s="3">
        <v>37.5</v>
      </c>
      <c r="K8841" t="s">
        <v>10035</v>
      </c>
      <c r="L8841" s="4">
        <v>43522</v>
      </c>
      <c r="M8841" t="s">
        <v>10036</v>
      </c>
      <c r="N8841">
        <f t="shared" si="276"/>
        <v>0</v>
      </c>
      <c r="O8841" t="str" cm="1">
        <f t="array" ref="O8841">_xlfn.IFS(I8841&lt;600, "Very Poor",I8841&lt;650,"Poor",I8841&lt;700,"Fair",I8841&lt;750,"Good",I8841&gt;=750,"Excellent")</f>
        <v>Excellent</v>
      </c>
      <c r="P8841" t="str" cm="1">
        <f t="array" ref="P8841">_xlfn.IFS(F8841&lt;30000,"Low",F8841&lt;60000,"Lower Middle",F8841&lt;100000, "Upper Middle",F8841&gt;=100000, "High")</f>
        <v>High</v>
      </c>
      <c r="Q8841" t="str" cm="1">
        <f t="array" ref="Q8841">_xlfn.IFS(D8841&lt;10,"Low",D8841&lt;15,"Medium",D8841&lt;20,"High",D8841&gt;=20,"Very High")</f>
        <v>High</v>
      </c>
      <c r="R8841" t="str">
        <f t="shared" si="277"/>
        <v>Normal</v>
      </c>
    </row>
    <row r="8842" spans="1:18" x14ac:dyDescent="0.3">
      <c r="A8842" t="s">
        <v>8853</v>
      </c>
      <c r="B8842" s="2">
        <v>14866</v>
      </c>
      <c r="C8842" t="s">
        <v>10014</v>
      </c>
      <c r="D8842" s="1">
        <v>22.05</v>
      </c>
      <c r="E8842" t="s">
        <v>10018</v>
      </c>
      <c r="F8842" s="2">
        <v>95347</v>
      </c>
      <c r="G8842" t="s">
        <v>10039</v>
      </c>
      <c r="H8842" t="s">
        <v>10032</v>
      </c>
      <c r="I8842" s="2">
        <v>621</v>
      </c>
      <c r="J8842" s="3">
        <v>20.3</v>
      </c>
      <c r="K8842" t="s">
        <v>10034</v>
      </c>
      <c r="L8842" s="4">
        <v>42533</v>
      </c>
      <c r="M8842" t="s">
        <v>10037</v>
      </c>
      <c r="N8842">
        <f t="shared" si="276"/>
        <v>1</v>
      </c>
      <c r="O8842" t="str" cm="1">
        <f t="array" ref="O8842">_xlfn.IFS(I8842&lt;600, "Very Poor",I8842&lt;650,"Poor",I8842&lt;700,"Fair",I8842&lt;750,"Good",I8842&gt;=750,"Excellent")</f>
        <v>Poor</v>
      </c>
      <c r="P8842" t="str" cm="1">
        <f t="array" ref="P8842">_xlfn.IFS(F8842&lt;30000,"Low",F8842&lt;60000,"Lower Middle",F8842&lt;100000, "Upper Middle",F8842&gt;=100000, "High")</f>
        <v>Upper Middle</v>
      </c>
      <c r="Q8842" t="str" cm="1">
        <f t="array" ref="Q8842">_xlfn.IFS(D8842&lt;10,"Low",D8842&lt;15,"Medium",D8842&lt;20,"High",D8842&gt;=20,"Very High")</f>
        <v>Very High</v>
      </c>
      <c r="R8842" t="str">
        <f t="shared" si="277"/>
        <v>High Risk</v>
      </c>
    </row>
    <row r="8843" spans="1:18" x14ac:dyDescent="0.3">
      <c r="A8843" t="s">
        <v>8854</v>
      </c>
      <c r="B8843" s="2">
        <v>39968</v>
      </c>
      <c r="C8843" t="s">
        <v>10013</v>
      </c>
      <c r="D8843" s="1">
        <v>9.84</v>
      </c>
      <c r="E8843" t="s">
        <v>10021</v>
      </c>
      <c r="F8843" s="2">
        <v>57094</v>
      </c>
      <c r="G8843" t="s">
        <v>10038</v>
      </c>
      <c r="H8843" t="s">
        <v>10029</v>
      </c>
      <c r="I8843" s="2">
        <v>595</v>
      </c>
      <c r="J8843" s="3">
        <v>22.4</v>
      </c>
      <c r="K8843" t="s">
        <v>10035</v>
      </c>
      <c r="L8843" s="4">
        <v>42576</v>
      </c>
      <c r="M8843" t="s">
        <v>10036</v>
      </c>
      <c r="N8843">
        <f t="shared" si="276"/>
        <v>0</v>
      </c>
      <c r="O8843" t="str" cm="1">
        <f t="array" ref="O8843">_xlfn.IFS(I8843&lt;600, "Very Poor",I8843&lt;650,"Poor",I8843&lt;700,"Fair",I8843&lt;750,"Good",I8843&gt;=750,"Excellent")</f>
        <v>Very Poor</v>
      </c>
      <c r="P8843" t="str" cm="1">
        <f t="array" ref="P8843">_xlfn.IFS(F8843&lt;30000,"Low",F8843&lt;60000,"Lower Middle",F8843&lt;100000, "Upper Middle",F8843&gt;=100000, "High")</f>
        <v>Lower Middle</v>
      </c>
      <c r="Q8843" t="str" cm="1">
        <f t="array" ref="Q8843">_xlfn.IFS(D8843&lt;10,"Low",D8843&lt;15,"Medium",D8843&lt;20,"High",D8843&gt;=20,"Very High")</f>
        <v>Low</v>
      </c>
      <c r="R8843" t="str">
        <f t="shared" si="277"/>
        <v>Normal</v>
      </c>
    </row>
    <row r="8844" spans="1:18" x14ac:dyDescent="0.3">
      <c r="A8844" t="s">
        <v>8855</v>
      </c>
      <c r="B8844" s="2">
        <v>33305</v>
      </c>
      <c r="C8844" t="s">
        <v>10014</v>
      </c>
      <c r="D8844" s="1">
        <v>14.99</v>
      </c>
      <c r="E8844" t="s">
        <v>10019</v>
      </c>
      <c r="F8844" s="2">
        <v>44019</v>
      </c>
      <c r="G8844" t="s">
        <v>10039</v>
      </c>
      <c r="H8844" t="s">
        <v>10027</v>
      </c>
      <c r="I8844" s="2">
        <v>783</v>
      </c>
      <c r="J8844" s="3">
        <v>34.9</v>
      </c>
      <c r="K8844" t="s">
        <v>10035</v>
      </c>
      <c r="L8844" s="4">
        <v>43273</v>
      </c>
      <c r="M8844" t="s">
        <v>10036</v>
      </c>
      <c r="N8844">
        <f t="shared" si="276"/>
        <v>0</v>
      </c>
      <c r="O8844" t="str" cm="1">
        <f t="array" ref="O8844">_xlfn.IFS(I8844&lt;600, "Very Poor",I8844&lt;650,"Poor",I8844&lt;700,"Fair",I8844&lt;750,"Good",I8844&gt;=750,"Excellent")</f>
        <v>Excellent</v>
      </c>
      <c r="P8844" t="str" cm="1">
        <f t="array" ref="P8844">_xlfn.IFS(F8844&lt;30000,"Low",F8844&lt;60000,"Lower Middle",F8844&lt;100000, "Upper Middle",F8844&gt;=100000, "High")</f>
        <v>Lower Middle</v>
      </c>
      <c r="Q8844" t="str" cm="1">
        <f t="array" ref="Q8844">_xlfn.IFS(D8844&lt;10,"Low",D8844&lt;15,"Medium",D8844&lt;20,"High",D8844&gt;=20,"Very High")</f>
        <v>Medium</v>
      </c>
      <c r="R8844" t="str">
        <f t="shared" si="277"/>
        <v>Normal</v>
      </c>
    </row>
    <row r="8845" spans="1:18" x14ac:dyDescent="0.3">
      <c r="A8845" t="s">
        <v>8856</v>
      </c>
      <c r="B8845" s="2">
        <v>18360</v>
      </c>
      <c r="C8845" t="s">
        <v>10013</v>
      </c>
      <c r="D8845" s="1">
        <v>17.29</v>
      </c>
      <c r="E8845" t="s">
        <v>10019</v>
      </c>
      <c r="F8845" s="2">
        <v>101798</v>
      </c>
      <c r="G8845" t="s">
        <v>10039</v>
      </c>
      <c r="H8845" t="s">
        <v>10030</v>
      </c>
      <c r="I8845" s="2">
        <v>795</v>
      </c>
      <c r="J8845" s="3">
        <v>25.5</v>
      </c>
      <c r="K8845" t="s">
        <v>10035</v>
      </c>
      <c r="L8845" s="4">
        <v>43543</v>
      </c>
      <c r="M8845" t="s">
        <v>10036</v>
      </c>
      <c r="N8845">
        <f t="shared" si="276"/>
        <v>0</v>
      </c>
      <c r="O8845" t="str" cm="1">
        <f t="array" ref="O8845">_xlfn.IFS(I8845&lt;600, "Very Poor",I8845&lt;650,"Poor",I8845&lt;700,"Fair",I8845&lt;750,"Good",I8845&gt;=750,"Excellent")</f>
        <v>Excellent</v>
      </c>
      <c r="P8845" t="str" cm="1">
        <f t="array" ref="P8845">_xlfn.IFS(F8845&lt;30000,"Low",F8845&lt;60000,"Lower Middle",F8845&lt;100000, "Upper Middle",F8845&gt;=100000, "High")</f>
        <v>High</v>
      </c>
      <c r="Q8845" t="str" cm="1">
        <f t="array" ref="Q8845">_xlfn.IFS(D8845&lt;10,"Low",D8845&lt;15,"Medium",D8845&lt;20,"High",D8845&gt;=20,"Very High")</f>
        <v>High</v>
      </c>
      <c r="R8845" t="str">
        <f t="shared" si="277"/>
        <v>Normal</v>
      </c>
    </row>
    <row r="8846" spans="1:18" x14ac:dyDescent="0.3">
      <c r="A8846" t="s">
        <v>8857</v>
      </c>
      <c r="B8846" s="2">
        <v>33813</v>
      </c>
      <c r="C8846" t="s">
        <v>10014</v>
      </c>
      <c r="D8846" s="1">
        <v>10.37</v>
      </c>
      <c r="E8846" t="s">
        <v>10016</v>
      </c>
      <c r="F8846" s="2">
        <v>22435</v>
      </c>
      <c r="G8846" t="s">
        <v>10040</v>
      </c>
      <c r="H8846" t="s">
        <v>10030</v>
      </c>
      <c r="I8846" s="2">
        <v>652</v>
      </c>
      <c r="J8846" s="3">
        <v>15.6</v>
      </c>
      <c r="K8846" t="s">
        <v>10034</v>
      </c>
      <c r="L8846" s="4">
        <v>43623</v>
      </c>
      <c r="M8846" t="s">
        <v>10036</v>
      </c>
      <c r="N8846">
        <f t="shared" si="276"/>
        <v>0</v>
      </c>
      <c r="O8846" t="str" cm="1">
        <f t="array" ref="O8846">_xlfn.IFS(I8846&lt;600, "Very Poor",I8846&lt;650,"Poor",I8846&lt;700,"Fair",I8846&lt;750,"Good",I8846&gt;=750,"Excellent")</f>
        <v>Fair</v>
      </c>
      <c r="P8846" t="str" cm="1">
        <f t="array" ref="P8846">_xlfn.IFS(F8846&lt;30000,"Low",F8846&lt;60000,"Lower Middle",F8846&lt;100000, "Upper Middle",F8846&gt;=100000, "High")</f>
        <v>Low</v>
      </c>
      <c r="Q8846" t="str" cm="1">
        <f t="array" ref="Q8846">_xlfn.IFS(D8846&lt;10,"Low",D8846&lt;15,"Medium",D8846&lt;20,"High",D8846&gt;=20,"Very High")</f>
        <v>Medium</v>
      </c>
      <c r="R8846" t="str">
        <f t="shared" si="277"/>
        <v>Normal</v>
      </c>
    </row>
    <row r="8847" spans="1:18" x14ac:dyDescent="0.3">
      <c r="A8847" t="s">
        <v>8858</v>
      </c>
      <c r="B8847" s="2">
        <v>2193</v>
      </c>
      <c r="C8847" t="s">
        <v>10014</v>
      </c>
      <c r="D8847" s="1">
        <v>27.67</v>
      </c>
      <c r="E8847" t="s">
        <v>10020</v>
      </c>
      <c r="F8847" s="2">
        <v>20734</v>
      </c>
      <c r="G8847" t="s">
        <v>10038</v>
      </c>
      <c r="H8847" t="s">
        <v>10030</v>
      </c>
      <c r="I8847" s="2">
        <v>646</v>
      </c>
      <c r="J8847" s="3">
        <v>23.9</v>
      </c>
      <c r="K8847" t="s">
        <v>10035</v>
      </c>
      <c r="L8847" s="4">
        <v>42538</v>
      </c>
      <c r="M8847" t="s">
        <v>10037</v>
      </c>
      <c r="N8847">
        <f t="shared" si="276"/>
        <v>1</v>
      </c>
      <c r="O8847" t="str" cm="1">
        <f t="array" ref="O8847">_xlfn.IFS(I8847&lt;600, "Very Poor",I8847&lt;650,"Poor",I8847&lt;700,"Fair",I8847&lt;750,"Good",I8847&gt;=750,"Excellent")</f>
        <v>Poor</v>
      </c>
      <c r="P8847" t="str" cm="1">
        <f t="array" ref="P8847">_xlfn.IFS(F8847&lt;30000,"Low",F8847&lt;60000,"Lower Middle",F8847&lt;100000, "Upper Middle",F8847&gt;=100000, "High")</f>
        <v>Low</v>
      </c>
      <c r="Q8847" t="str" cm="1">
        <f t="array" ref="Q8847">_xlfn.IFS(D8847&lt;10,"Low",D8847&lt;15,"Medium",D8847&lt;20,"High",D8847&gt;=20,"Very High")</f>
        <v>Very High</v>
      </c>
      <c r="R8847" t="str">
        <f t="shared" si="277"/>
        <v>High Risk</v>
      </c>
    </row>
    <row r="8848" spans="1:18" x14ac:dyDescent="0.3">
      <c r="A8848" t="s">
        <v>8859</v>
      </c>
      <c r="B8848" s="2">
        <v>5512</v>
      </c>
      <c r="C8848" t="s">
        <v>10013</v>
      </c>
      <c r="D8848" s="1">
        <v>22.9</v>
      </c>
      <c r="E8848" t="s">
        <v>10015</v>
      </c>
      <c r="F8848" s="2">
        <v>52925</v>
      </c>
      <c r="G8848" t="s">
        <v>10039</v>
      </c>
      <c r="H8848" t="s">
        <v>10031</v>
      </c>
      <c r="I8848" s="2">
        <v>660</v>
      </c>
      <c r="J8848" s="3">
        <v>26.9</v>
      </c>
      <c r="K8848" t="s">
        <v>10035</v>
      </c>
      <c r="L8848" s="4">
        <v>43106</v>
      </c>
      <c r="M8848" t="s">
        <v>10037</v>
      </c>
      <c r="N8848">
        <f t="shared" si="276"/>
        <v>1</v>
      </c>
      <c r="O8848" t="str" cm="1">
        <f t="array" ref="O8848">_xlfn.IFS(I8848&lt;600, "Very Poor",I8848&lt;650,"Poor",I8848&lt;700,"Fair",I8848&lt;750,"Good",I8848&gt;=750,"Excellent")</f>
        <v>Fair</v>
      </c>
      <c r="P8848" t="str" cm="1">
        <f t="array" ref="P8848">_xlfn.IFS(F8848&lt;30000,"Low",F8848&lt;60000,"Lower Middle",F8848&lt;100000, "Upper Middle",F8848&gt;=100000, "High")</f>
        <v>Lower Middle</v>
      </c>
      <c r="Q8848" t="str" cm="1">
        <f t="array" ref="Q8848">_xlfn.IFS(D8848&lt;10,"Low",D8848&lt;15,"Medium",D8848&lt;20,"High",D8848&gt;=20,"Very High")</f>
        <v>Very High</v>
      </c>
      <c r="R8848" t="str">
        <f t="shared" si="277"/>
        <v>Normal</v>
      </c>
    </row>
    <row r="8849" spans="1:18" x14ac:dyDescent="0.3">
      <c r="A8849" t="s">
        <v>8860</v>
      </c>
      <c r="B8849" s="2">
        <v>23666</v>
      </c>
      <c r="C8849" t="s">
        <v>10013</v>
      </c>
      <c r="D8849" s="1">
        <v>12.09</v>
      </c>
      <c r="E8849" t="s">
        <v>10018</v>
      </c>
      <c r="F8849" s="2">
        <v>78685</v>
      </c>
      <c r="G8849" t="s">
        <v>10040</v>
      </c>
      <c r="H8849" t="s">
        <v>10030</v>
      </c>
      <c r="I8849" s="2">
        <v>609</v>
      </c>
      <c r="J8849" s="3">
        <v>36.1</v>
      </c>
      <c r="K8849" t="s">
        <v>10034</v>
      </c>
      <c r="L8849" s="4">
        <v>43462</v>
      </c>
      <c r="M8849" t="s">
        <v>10037</v>
      </c>
      <c r="N8849">
        <f t="shared" si="276"/>
        <v>1</v>
      </c>
      <c r="O8849" t="str" cm="1">
        <f t="array" ref="O8849">_xlfn.IFS(I8849&lt;600, "Very Poor",I8849&lt;650,"Poor",I8849&lt;700,"Fair",I8849&lt;750,"Good",I8849&gt;=750,"Excellent")</f>
        <v>Poor</v>
      </c>
      <c r="P8849" t="str" cm="1">
        <f t="array" ref="P8849">_xlfn.IFS(F8849&lt;30000,"Low",F8849&lt;60000,"Lower Middle",F8849&lt;100000, "Upper Middle",F8849&gt;=100000, "High")</f>
        <v>Upper Middle</v>
      </c>
      <c r="Q8849" t="str" cm="1">
        <f t="array" ref="Q8849">_xlfn.IFS(D8849&lt;10,"Low",D8849&lt;15,"Medium",D8849&lt;20,"High",D8849&gt;=20,"Very High")</f>
        <v>Medium</v>
      </c>
      <c r="R8849" t="str">
        <f t="shared" si="277"/>
        <v>Normal</v>
      </c>
    </row>
    <row r="8850" spans="1:18" x14ac:dyDescent="0.3">
      <c r="A8850" t="s">
        <v>8861</v>
      </c>
      <c r="B8850" s="2">
        <v>17630</v>
      </c>
      <c r="C8850" t="s">
        <v>10013</v>
      </c>
      <c r="D8850" s="1">
        <v>8.3699999999999992</v>
      </c>
      <c r="E8850" t="s">
        <v>10024</v>
      </c>
      <c r="F8850" s="2">
        <v>123608</v>
      </c>
      <c r="G8850" t="s">
        <v>10040</v>
      </c>
      <c r="H8850" t="s">
        <v>10031</v>
      </c>
      <c r="I8850" s="2">
        <v>606</v>
      </c>
      <c r="J8850" s="3">
        <v>13.2</v>
      </c>
      <c r="K8850" t="s">
        <v>10034</v>
      </c>
      <c r="L8850" s="4">
        <v>43140</v>
      </c>
      <c r="M8850" t="s">
        <v>10036</v>
      </c>
      <c r="N8850">
        <f t="shared" si="276"/>
        <v>0</v>
      </c>
      <c r="O8850" t="str" cm="1">
        <f t="array" ref="O8850">_xlfn.IFS(I8850&lt;600, "Very Poor",I8850&lt;650,"Poor",I8850&lt;700,"Fair",I8850&lt;750,"Good",I8850&gt;=750,"Excellent")</f>
        <v>Poor</v>
      </c>
      <c r="P8850" t="str" cm="1">
        <f t="array" ref="P8850">_xlfn.IFS(F8850&lt;30000,"Low",F8850&lt;60000,"Lower Middle",F8850&lt;100000, "Upper Middle",F8850&gt;=100000, "High")</f>
        <v>High</v>
      </c>
      <c r="Q8850" t="str" cm="1">
        <f t="array" ref="Q8850">_xlfn.IFS(D8850&lt;10,"Low",D8850&lt;15,"Medium",D8850&lt;20,"High",D8850&gt;=20,"Very High")</f>
        <v>Low</v>
      </c>
      <c r="R8850" t="str">
        <f t="shared" si="277"/>
        <v>Normal</v>
      </c>
    </row>
    <row r="8851" spans="1:18" x14ac:dyDescent="0.3">
      <c r="A8851" t="s">
        <v>8862</v>
      </c>
      <c r="B8851" s="2">
        <v>9983</v>
      </c>
      <c r="C8851" t="s">
        <v>10014</v>
      </c>
      <c r="D8851" s="1">
        <v>12.2</v>
      </c>
      <c r="E8851" t="s">
        <v>10019</v>
      </c>
      <c r="F8851" s="2">
        <v>138180</v>
      </c>
      <c r="G8851" t="s">
        <v>10039</v>
      </c>
      <c r="H8851" t="s">
        <v>10028</v>
      </c>
      <c r="I8851" s="2">
        <v>667</v>
      </c>
      <c r="J8851" s="3">
        <v>24.6</v>
      </c>
      <c r="K8851" t="s">
        <v>10034</v>
      </c>
      <c r="L8851" s="4">
        <v>44106</v>
      </c>
      <c r="M8851" t="s">
        <v>10036</v>
      </c>
      <c r="N8851">
        <f t="shared" si="276"/>
        <v>0</v>
      </c>
      <c r="O8851" t="str" cm="1">
        <f t="array" ref="O8851">_xlfn.IFS(I8851&lt;600, "Very Poor",I8851&lt;650,"Poor",I8851&lt;700,"Fair",I8851&lt;750,"Good",I8851&gt;=750,"Excellent")</f>
        <v>Fair</v>
      </c>
      <c r="P8851" t="str" cm="1">
        <f t="array" ref="P8851">_xlfn.IFS(F8851&lt;30000,"Low",F8851&lt;60000,"Lower Middle",F8851&lt;100000, "Upper Middle",F8851&gt;=100000, "High")</f>
        <v>High</v>
      </c>
      <c r="Q8851" t="str" cm="1">
        <f t="array" ref="Q8851">_xlfn.IFS(D8851&lt;10,"Low",D8851&lt;15,"Medium",D8851&lt;20,"High",D8851&gt;=20,"Very High")</f>
        <v>Medium</v>
      </c>
      <c r="R8851" t="str">
        <f t="shared" si="277"/>
        <v>Normal</v>
      </c>
    </row>
    <row r="8852" spans="1:18" x14ac:dyDescent="0.3">
      <c r="A8852" t="s">
        <v>8863</v>
      </c>
      <c r="B8852" s="2">
        <v>1636</v>
      </c>
      <c r="C8852" t="s">
        <v>10013</v>
      </c>
      <c r="D8852" s="1">
        <v>20.57</v>
      </c>
      <c r="E8852" t="s">
        <v>10015</v>
      </c>
      <c r="F8852" s="2">
        <v>137942</v>
      </c>
      <c r="G8852" t="s">
        <v>10039</v>
      </c>
      <c r="H8852" t="s">
        <v>10026</v>
      </c>
      <c r="I8852" s="2">
        <v>643</v>
      </c>
      <c r="J8852" s="3">
        <v>37.200000000000003</v>
      </c>
      <c r="K8852" t="s">
        <v>10034</v>
      </c>
      <c r="L8852" s="4">
        <v>43024</v>
      </c>
      <c r="M8852" t="s">
        <v>10037</v>
      </c>
      <c r="N8852">
        <f t="shared" si="276"/>
        <v>1</v>
      </c>
      <c r="O8852" t="str" cm="1">
        <f t="array" ref="O8852">_xlfn.IFS(I8852&lt;600, "Very Poor",I8852&lt;650,"Poor",I8852&lt;700,"Fair",I8852&lt;750,"Good",I8852&gt;=750,"Excellent")</f>
        <v>Poor</v>
      </c>
      <c r="P8852" t="str" cm="1">
        <f t="array" ref="P8852">_xlfn.IFS(F8852&lt;30000,"Low",F8852&lt;60000,"Lower Middle",F8852&lt;100000, "Upper Middle",F8852&gt;=100000, "High")</f>
        <v>High</v>
      </c>
      <c r="Q8852" t="str" cm="1">
        <f t="array" ref="Q8852">_xlfn.IFS(D8852&lt;10,"Low",D8852&lt;15,"Medium",D8852&lt;20,"High",D8852&gt;=20,"Very High")</f>
        <v>Very High</v>
      </c>
      <c r="R8852" t="str">
        <f t="shared" si="277"/>
        <v>High Risk</v>
      </c>
    </row>
    <row r="8853" spans="1:18" x14ac:dyDescent="0.3">
      <c r="A8853" t="s">
        <v>8864</v>
      </c>
      <c r="B8853" s="2">
        <v>4775</v>
      </c>
      <c r="C8853" t="s">
        <v>10013</v>
      </c>
      <c r="D8853" s="1">
        <v>25.66</v>
      </c>
      <c r="E8853" t="s">
        <v>10023</v>
      </c>
      <c r="F8853" s="2">
        <v>69146</v>
      </c>
      <c r="G8853" t="s">
        <v>10038</v>
      </c>
      <c r="H8853" t="s">
        <v>10032</v>
      </c>
      <c r="I8853" s="2">
        <v>723</v>
      </c>
      <c r="J8853" s="3">
        <v>6.6</v>
      </c>
      <c r="K8853" t="s">
        <v>10034</v>
      </c>
      <c r="L8853" s="4">
        <v>43081</v>
      </c>
      <c r="M8853" t="s">
        <v>10036</v>
      </c>
      <c r="N8853">
        <f t="shared" si="276"/>
        <v>0</v>
      </c>
      <c r="O8853" t="str" cm="1">
        <f t="array" ref="O8853">_xlfn.IFS(I8853&lt;600, "Very Poor",I8853&lt;650,"Poor",I8853&lt;700,"Fair",I8853&lt;750,"Good",I8853&gt;=750,"Excellent")</f>
        <v>Good</v>
      </c>
      <c r="P8853" t="str" cm="1">
        <f t="array" ref="P8853">_xlfn.IFS(F8853&lt;30000,"Low",F8853&lt;60000,"Lower Middle",F8853&lt;100000, "Upper Middle",F8853&gt;=100000, "High")</f>
        <v>Upper Middle</v>
      </c>
      <c r="Q8853" t="str" cm="1">
        <f t="array" ref="Q8853">_xlfn.IFS(D8853&lt;10,"Low",D8853&lt;15,"Medium",D8853&lt;20,"High",D8853&gt;=20,"Very High")</f>
        <v>Very High</v>
      </c>
      <c r="R8853" t="str">
        <f t="shared" si="277"/>
        <v>Normal</v>
      </c>
    </row>
    <row r="8854" spans="1:18" x14ac:dyDescent="0.3">
      <c r="A8854" t="s">
        <v>8865</v>
      </c>
      <c r="B8854" s="2">
        <v>3421</v>
      </c>
      <c r="C8854" t="s">
        <v>10013</v>
      </c>
      <c r="D8854" s="1">
        <v>17.579999999999998</v>
      </c>
      <c r="E8854" t="s">
        <v>10019</v>
      </c>
      <c r="F8854" s="2">
        <v>118295</v>
      </c>
      <c r="G8854" t="s">
        <v>10039</v>
      </c>
      <c r="H8854" t="s">
        <v>10033</v>
      </c>
      <c r="I8854" s="2">
        <v>635</v>
      </c>
      <c r="J8854" s="3">
        <v>11.8</v>
      </c>
      <c r="K8854" t="s">
        <v>10034</v>
      </c>
      <c r="L8854" s="4">
        <v>43273</v>
      </c>
      <c r="M8854" t="s">
        <v>10036</v>
      </c>
      <c r="N8854">
        <f t="shared" si="276"/>
        <v>0</v>
      </c>
      <c r="O8854" t="str" cm="1">
        <f t="array" ref="O8854">_xlfn.IFS(I8854&lt;600, "Very Poor",I8854&lt;650,"Poor",I8854&lt;700,"Fair",I8854&lt;750,"Good",I8854&gt;=750,"Excellent")</f>
        <v>Poor</v>
      </c>
      <c r="P8854" t="str" cm="1">
        <f t="array" ref="P8854">_xlfn.IFS(F8854&lt;30000,"Low",F8854&lt;60000,"Lower Middle",F8854&lt;100000, "Upper Middle",F8854&gt;=100000, "High")</f>
        <v>High</v>
      </c>
      <c r="Q8854" t="str" cm="1">
        <f t="array" ref="Q8854">_xlfn.IFS(D8854&lt;10,"Low",D8854&lt;15,"Medium",D8854&lt;20,"High",D8854&gt;=20,"Very High")</f>
        <v>High</v>
      </c>
      <c r="R8854" t="str">
        <f t="shared" si="277"/>
        <v>High Risk</v>
      </c>
    </row>
    <row r="8855" spans="1:18" x14ac:dyDescent="0.3">
      <c r="A8855" t="s">
        <v>8866</v>
      </c>
      <c r="B8855" s="2">
        <v>14025</v>
      </c>
      <c r="C8855" t="s">
        <v>10013</v>
      </c>
      <c r="D8855" s="1">
        <v>7.56</v>
      </c>
      <c r="E8855" t="s">
        <v>10021</v>
      </c>
      <c r="F8855" s="2">
        <v>27764</v>
      </c>
      <c r="G8855" t="s">
        <v>10038</v>
      </c>
      <c r="H8855" t="s">
        <v>10027</v>
      </c>
      <c r="I8855" s="2">
        <v>846</v>
      </c>
      <c r="J8855" s="3">
        <v>17.100000000000001</v>
      </c>
      <c r="K8855" t="s">
        <v>10035</v>
      </c>
      <c r="L8855" s="4">
        <v>43817</v>
      </c>
      <c r="M8855" t="s">
        <v>10036</v>
      </c>
      <c r="N8855">
        <f t="shared" si="276"/>
        <v>0</v>
      </c>
      <c r="O8855" t="str" cm="1">
        <f t="array" ref="O8855">_xlfn.IFS(I8855&lt;600, "Very Poor",I8855&lt;650,"Poor",I8855&lt;700,"Fair",I8855&lt;750,"Good",I8855&gt;=750,"Excellent")</f>
        <v>Excellent</v>
      </c>
      <c r="P8855" t="str" cm="1">
        <f t="array" ref="P8855">_xlfn.IFS(F8855&lt;30000,"Low",F8855&lt;60000,"Lower Middle",F8855&lt;100000, "Upper Middle",F8855&gt;=100000, "High")</f>
        <v>Low</v>
      </c>
      <c r="Q8855" t="str" cm="1">
        <f t="array" ref="Q8855">_xlfn.IFS(D8855&lt;10,"Low",D8855&lt;15,"Medium",D8855&lt;20,"High",D8855&gt;=20,"Very High")</f>
        <v>Low</v>
      </c>
      <c r="R8855" t="str">
        <f t="shared" si="277"/>
        <v>Normal</v>
      </c>
    </row>
    <row r="8856" spans="1:18" x14ac:dyDescent="0.3">
      <c r="A8856" t="s">
        <v>8867</v>
      </c>
      <c r="B8856" s="2">
        <v>10280</v>
      </c>
      <c r="C8856" t="s">
        <v>10014</v>
      </c>
      <c r="D8856" s="1">
        <v>11.23</v>
      </c>
      <c r="E8856" t="s">
        <v>10020</v>
      </c>
      <c r="F8856" s="2">
        <v>149600</v>
      </c>
      <c r="G8856" t="s">
        <v>10039</v>
      </c>
      <c r="H8856" t="s">
        <v>10027</v>
      </c>
      <c r="I8856" s="2">
        <v>836</v>
      </c>
      <c r="J8856" s="3">
        <v>28.7</v>
      </c>
      <c r="K8856" t="s">
        <v>10034</v>
      </c>
      <c r="L8856" s="4">
        <v>43566</v>
      </c>
      <c r="M8856" t="s">
        <v>10036</v>
      </c>
      <c r="N8856">
        <f t="shared" si="276"/>
        <v>0</v>
      </c>
      <c r="O8856" t="str" cm="1">
        <f t="array" ref="O8856">_xlfn.IFS(I8856&lt;600, "Very Poor",I8856&lt;650,"Poor",I8856&lt;700,"Fair",I8856&lt;750,"Good",I8856&gt;=750,"Excellent")</f>
        <v>Excellent</v>
      </c>
      <c r="P8856" t="str" cm="1">
        <f t="array" ref="P8856">_xlfn.IFS(F8856&lt;30000,"Low",F8856&lt;60000,"Lower Middle",F8856&lt;100000, "Upper Middle",F8856&gt;=100000, "High")</f>
        <v>High</v>
      </c>
      <c r="Q8856" t="str" cm="1">
        <f t="array" ref="Q8856">_xlfn.IFS(D8856&lt;10,"Low",D8856&lt;15,"Medium",D8856&lt;20,"High",D8856&gt;=20,"Very High")</f>
        <v>Medium</v>
      </c>
      <c r="R8856" t="str">
        <f t="shared" si="277"/>
        <v>Normal</v>
      </c>
    </row>
    <row r="8857" spans="1:18" x14ac:dyDescent="0.3">
      <c r="A8857" t="s">
        <v>8868</v>
      </c>
      <c r="B8857" s="2">
        <v>37951</v>
      </c>
      <c r="C8857" t="s">
        <v>10013</v>
      </c>
      <c r="D8857" s="1">
        <v>13.63</v>
      </c>
      <c r="E8857" t="s">
        <v>10018</v>
      </c>
      <c r="F8857" s="2">
        <v>37459</v>
      </c>
      <c r="G8857" t="s">
        <v>10039</v>
      </c>
      <c r="H8857" t="s">
        <v>10032</v>
      </c>
      <c r="I8857" s="2">
        <v>614</v>
      </c>
      <c r="J8857" s="3">
        <v>34.5</v>
      </c>
      <c r="K8857" t="s">
        <v>10035</v>
      </c>
      <c r="L8857" s="4">
        <v>43806</v>
      </c>
      <c r="M8857" t="s">
        <v>10037</v>
      </c>
      <c r="N8857">
        <f t="shared" si="276"/>
        <v>1</v>
      </c>
      <c r="O8857" t="str" cm="1">
        <f t="array" ref="O8857">_xlfn.IFS(I8857&lt;600, "Very Poor",I8857&lt;650,"Poor",I8857&lt;700,"Fair",I8857&lt;750,"Good",I8857&gt;=750,"Excellent")</f>
        <v>Poor</v>
      </c>
      <c r="P8857" t="str" cm="1">
        <f t="array" ref="P8857">_xlfn.IFS(F8857&lt;30000,"Low",F8857&lt;60000,"Lower Middle",F8857&lt;100000, "Upper Middle",F8857&gt;=100000, "High")</f>
        <v>Lower Middle</v>
      </c>
      <c r="Q8857" t="str" cm="1">
        <f t="array" ref="Q8857">_xlfn.IFS(D8857&lt;10,"Low",D8857&lt;15,"Medium",D8857&lt;20,"High",D8857&gt;=20,"Very High")</f>
        <v>Medium</v>
      </c>
      <c r="R8857" t="str">
        <f t="shared" si="277"/>
        <v>Normal</v>
      </c>
    </row>
    <row r="8858" spans="1:18" x14ac:dyDescent="0.3">
      <c r="A8858" t="s">
        <v>8869</v>
      </c>
      <c r="B8858" s="2">
        <v>12351</v>
      </c>
      <c r="C8858" t="s">
        <v>10013</v>
      </c>
      <c r="D8858" s="1">
        <v>20.9</v>
      </c>
      <c r="E8858" t="s">
        <v>10020</v>
      </c>
      <c r="F8858" s="2">
        <v>90658</v>
      </c>
      <c r="G8858" t="s">
        <v>10039</v>
      </c>
      <c r="H8858" t="s">
        <v>10032</v>
      </c>
      <c r="I8858" s="2">
        <v>663</v>
      </c>
      <c r="J8858" s="3">
        <v>12</v>
      </c>
      <c r="K8858" t="s">
        <v>10034</v>
      </c>
      <c r="L8858" s="4">
        <v>42324</v>
      </c>
      <c r="M8858" t="s">
        <v>10036</v>
      </c>
      <c r="N8858">
        <f t="shared" si="276"/>
        <v>0</v>
      </c>
      <c r="O8858" t="str" cm="1">
        <f t="array" ref="O8858">_xlfn.IFS(I8858&lt;600, "Very Poor",I8858&lt;650,"Poor",I8858&lt;700,"Fair",I8858&lt;750,"Good",I8858&gt;=750,"Excellent")</f>
        <v>Fair</v>
      </c>
      <c r="P8858" t="str" cm="1">
        <f t="array" ref="P8858">_xlfn.IFS(F8858&lt;30000,"Low",F8858&lt;60000,"Lower Middle",F8858&lt;100000, "Upper Middle",F8858&gt;=100000, "High")</f>
        <v>Upper Middle</v>
      </c>
      <c r="Q8858" t="str" cm="1">
        <f t="array" ref="Q8858">_xlfn.IFS(D8858&lt;10,"Low",D8858&lt;15,"Medium",D8858&lt;20,"High",D8858&gt;=20,"Very High")</f>
        <v>Very High</v>
      </c>
      <c r="R8858" t="str">
        <f t="shared" si="277"/>
        <v>Normal</v>
      </c>
    </row>
    <row r="8859" spans="1:18" x14ac:dyDescent="0.3">
      <c r="A8859" t="s">
        <v>8870</v>
      </c>
      <c r="B8859" s="2">
        <v>39091</v>
      </c>
      <c r="C8859" t="s">
        <v>10013</v>
      </c>
      <c r="D8859" s="1">
        <v>11.17</v>
      </c>
      <c r="E8859" t="s">
        <v>10023</v>
      </c>
      <c r="F8859" s="2">
        <v>132716</v>
      </c>
      <c r="G8859" t="s">
        <v>10040</v>
      </c>
      <c r="H8859" t="s">
        <v>10028</v>
      </c>
      <c r="I8859" s="2">
        <v>758</v>
      </c>
      <c r="J8859" s="3">
        <v>13.6</v>
      </c>
      <c r="K8859" t="s">
        <v>10034</v>
      </c>
      <c r="L8859" s="4">
        <v>43806</v>
      </c>
      <c r="M8859" t="s">
        <v>10036</v>
      </c>
      <c r="N8859">
        <f t="shared" si="276"/>
        <v>0</v>
      </c>
      <c r="O8859" t="str" cm="1">
        <f t="array" ref="O8859">_xlfn.IFS(I8859&lt;600, "Very Poor",I8859&lt;650,"Poor",I8859&lt;700,"Fair",I8859&lt;750,"Good",I8859&gt;=750,"Excellent")</f>
        <v>Excellent</v>
      </c>
      <c r="P8859" t="str" cm="1">
        <f t="array" ref="P8859">_xlfn.IFS(F8859&lt;30000,"Low",F8859&lt;60000,"Lower Middle",F8859&lt;100000, "Upper Middle",F8859&gt;=100000, "High")</f>
        <v>High</v>
      </c>
      <c r="Q8859" t="str" cm="1">
        <f t="array" ref="Q8859">_xlfn.IFS(D8859&lt;10,"Low",D8859&lt;15,"Medium",D8859&lt;20,"High",D8859&gt;=20,"Very High")</f>
        <v>Medium</v>
      </c>
      <c r="R8859" t="str">
        <f t="shared" si="277"/>
        <v>Normal</v>
      </c>
    </row>
    <row r="8860" spans="1:18" x14ac:dyDescent="0.3">
      <c r="A8860" t="s">
        <v>8871</v>
      </c>
      <c r="B8860" s="2">
        <v>31171</v>
      </c>
      <c r="C8860" t="s">
        <v>10013</v>
      </c>
      <c r="D8860" s="1">
        <v>10.85</v>
      </c>
      <c r="E8860" t="s">
        <v>10023</v>
      </c>
      <c r="F8860" s="2">
        <v>50342</v>
      </c>
      <c r="G8860" t="s">
        <v>10040</v>
      </c>
      <c r="H8860" t="s">
        <v>10027</v>
      </c>
      <c r="I8860" s="2">
        <v>843</v>
      </c>
      <c r="J8860" s="3">
        <v>33.799999999999997</v>
      </c>
      <c r="K8860" t="s">
        <v>10035</v>
      </c>
      <c r="L8860" s="4">
        <v>43772</v>
      </c>
      <c r="M8860" t="s">
        <v>10036</v>
      </c>
      <c r="N8860">
        <f t="shared" si="276"/>
        <v>0</v>
      </c>
      <c r="O8860" t="str" cm="1">
        <f t="array" ref="O8860">_xlfn.IFS(I8860&lt;600, "Very Poor",I8860&lt;650,"Poor",I8860&lt;700,"Fair",I8860&lt;750,"Good",I8860&gt;=750,"Excellent")</f>
        <v>Excellent</v>
      </c>
      <c r="P8860" t="str" cm="1">
        <f t="array" ref="P8860">_xlfn.IFS(F8860&lt;30000,"Low",F8860&lt;60000,"Lower Middle",F8860&lt;100000, "Upper Middle",F8860&gt;=100000, "High")</f>
        <v>Lower Middle</v>
      </c>
      <c r="Q8860" t="str" cm="1">
        <f t="array" ref="Q8860">_xlfn.IFS(D8860&lt;10,"Low",D8860&lt;15,"Medium",D8860&lt;20,"High",D8860&gt;=20,"Very High")</f>
        <v>Medium</v>
      </c>
      <c r="R8860" t="str">
        <f t="shared" si="277"/>
        <v>Normal</v>
      </c>
    </row>
    <row r="8861" spans="1:18" x14ac:dyDescent="0.3">
      <c r="A8861" t="s">
        <v>8872</v>
      </c>
      <c r="B8861" s="2">
        <v>4644</v>
      </c>
      <c r="C8861" t="s">
        <v>10014</v>
      </c>
      <c r="D8861" s="1">
        <v>12.16</v>
      </c>
      <c r="E8861" t="s">
        <v>10022</v>
      </c>
      <c r="F8861" s="2">
        <v>62821</v>
      </c>
      <c r="G8861" t="s">
        <v>10038</v>
      </c>
      <c r="H8861" t="s">
        <v>10032</v>
      </c>
      <c r="I8861" s="2">
        <v>650</v>
      </c>
      <c r="J8861" s="3">
        <v>10.199999999999999</v>
      </c>
      <c r="K8861" t="s">
        <v>10035</v>
      </c>
      <c r="L8861" s="4">
        <v>43056</v>
      </c>
      <c r="M8861" t="s">
        <v>10036</v>
      </c>
      <c r="N8861">
        <f t="shared" si="276"/>
        <v>0</v>
      </c>
      <c r="O8861" t="str" cm="1">
        <f t="array" ref="O8861">_xlfn.IFS(I8861&lt;600, "Very Poor",I8861&lt;650,"Poor",I8861&lt;700,"Fair",I8861&lt;750,"Good",I8861&gt;=750,"Excellent")</f>
        <v>Fair</v>
      </c>
      <c r="P8861" t="str" cm="1">
        <f t="array" ref="P8861">_xlfn.IFS(F8861&lt;30000,"Low",F8861&lt;60000,"Lower Middle",F8861&lt;100000, "Upper Middle",F8861&gt;=100000, "High")</f>
        <v>Upper Middle</v>
      </c>
      <c r="Q8861" t="str" cm="1">
        <f t="array" ref="Q8861">_xlfn.IFS(D8861&lt;10,"Low",D8861&lt;15,"Medium",D8861&lt;20,"High",D8861&gt;=20,"Very High")</f>
        <v>Medium</v>
      </c>
      <c r="R8861" t="str">
        <f t="shared" si="277"/>
        <v>Normal</v>
      </c>
    </row>
    <row r="8862" spans="1:18" x14ac:dyDescent="0.3">
      <c r="A8862" t="s">
        <v>8873</v>
      </c>
      <c r="B8862" s="2">
        <v>17142</v>
      </c>
      <c r="C8862" t="s">
        <v>10014</v>
      </c>
      <c r="D8862" s="1">
        <v>19.809999999999999</v>
      </c>
      <c r="E8862" t="s">
        <v>10015</v>
      </c>
      <c r="F8862" s="2">
        <v>60958</v>
      </c>
      <c r="G8862" t="s">
        <v>10038</v>
      </c>
      <c r="H8862" t="s">
        <v>10033</v>
      </c>
      <c r="I8862" s="2">
        <v>616</v>
      </c>
      <c r="J8862" s="3">
        <v>14.1</v>
      </c>
      <c r="K8862" t="s">
        <v>10034</v>
      </c>
      <c r="L8862" s="4">
        <v>43489</v>
      </c>
      <c r="M8862" t="s">
        <v>10037</v>
      </c>
      <c r="N8862">
        <f t="shared" si="276"/>
        <v>1</v>
      </c>
      <c r="O8862" t="str" cm="1">
        <f t="array" ref="O8862">_xlfn.IFS(I8862&lt;600, "Very Poor",I8862&lt;650,"Poor",I8862&lt;700,"Fair",I8862&lt;750,"Good",I8862&gt;=750,"Excellent")</f>
        <v>Poor</v>
      </c>
      <c r="P8862" t="str" cm="1">
        <f t="array" ref="P8862">_xlfn.IFS(F8862&lt;30000,"Low",F8862&lt;60000,"Lower Middle",F8862&lt;100000, "Upper Middle",F8862&gt;=100000, "High")</f>
        <v>Upper Middle</v>
      </c>
      <c r="Q8862" t="str" cm="1">
        <f t="array" ref="Q8862">_xlfn.IFS(D8862&lt;10,"Low",D8862&lt;15,"Medium",D8862&lt;20,"High",D8862&gt;=20,"Very High")</f>
        <v>High</v>
      </c>
      <c r="R8862" t="str">
        <f t="shared" si="277"/>
        <v>High Risk</v>
      </c>
    </row>
    <row r="8863" spans="1:18" x14ac:dyDescent="0.3">
      <c r="A8863" t="s">
        <v>8874</v>
      </c>
      <c r="B8863" s="2">
        <v>8773</v>
      </c>
      <c r="C8863" t="s">
        <v>10013</v>
      </c>
      <c r="D8863" s="1">
        <v>17.32</v>
      </c>
      <c r="E8863" t="s">
        <v>10020</v>
      </c>
      <c r="F8863" s="2">
        <v>79973</v>
      </c>
      <c r="G8863" t="s">
        <v>10039</v>
      </c>
      <c r="H8863" t="s">
        <v>10031</v>
      </c>
      <c r="I8863" s="2">
        <v>680</v>
      </c>
      <c r="J8863" s="3">
        <v>30.6</v>
      </c>
      <c r="K8863" t="s">
        <v>10035</v>
      </c>
      <c r="L8863" s="4">
        <v>42111</v>
      </c>
      <c r="M8863" t="s">
        <v>10036</v>
      </c>
      <c r="N8863">
        <f t="shared" si="276"/>
        <v>0</v>
      </c>
      <c r="O8863" t="str" cm="1">
        <f t="array" ref="O8863">_xlfn.IFS(I8863&lt;600, "Very Poor",I8863&lt;650,"Poor",I8863&lt;700,"Fair",I8863&lt;750,"Good",I8863&gt;=750,"Excellent")</f>
        <v>Fair</v>
      </c>
      <c r="P8863" t="str" cm="1">
        <f t="array" ref="P8863">_xlfn.IFS(F8863&lt;30000,"Low",F8863&lt;60000,"Lower Middle",F8863&lt;100000, "Upper Middle",F8863&gt;=100000, "High")</f>
        <v>Upper Middle</v>
      </c>
      <c r="Q8863" t="str" cm="1">
        <f t="array" ref="Q8863">_xlfn.IFS(D8863&lt;10,"Low",D8863&lt;15,"Medium",D8863&lt;20,"High",D8863&gt;=20,"Very High")</f>
        <v>High</v>
      </c>
      <c r="R8863" t="str">
        <f t="shared" si="277"/>
        <v>Normal</v>
      </c>
    </row>
    <row r="8864" spans="1:18" x14ac:dyDescent="0.3">
      <c r="A8864" t="s">
        <v>8875</v>
      </c>
      <c r="B8864" s="2">
        <v>29466</v>
      </c>
      <c r="C8864" t="s">
        <v>10013</v>
      </c>
      <c r="D8864" s="1">
        <v>26.04</v>
      </c>
      <c r="E8864" t="s">
        <v>10024</v>
      </c>
      <c r="F8864" s="2">
        <v>76993</v>
      </c>
      <c r="G8864" t="s">
        <v>10038</v>
      </c>
      <c r="H8864" t="s">
        <v>10026</v>
      </c>
      <c r="I8864" s="2">
        <v>712</v>
      </c>
      <c r="J8864" s="3">
        <v>10.8</v>
      </c>
      <c r="K8864" t="s">
        <v>10035</v>
      </c>
      <c r="L8864" s="4">
        <v>42594</v>
      </c>
      <c r="M8864" t="s">
        <v>10036</v>
      </c>
      <c r="N8864">
        <f t="shared" si="276"/>
        <v>0</v>
      </c>
      <c r="O8864" t="str" cm="1">
        <f t="array" ref="O8864">_xlfn.IFS(I8864&lt;600, "Very Poor",I8864&lt;650,"Poor",I8864&lt;700,"Fair",I8864&lt;750,"Good",I8864&gt;=750,"Excellent")</f>
        <v>Good</v>
      </c>
      <c r="P8864" t="str" cm="1">
        <f t="array" ref="P8864">_xlfn.IFS(F8864&lt;30000,"Low",F8864&lt;60000,"Lower Middle",F8864&lt;100000, "Upper Middle",F8864&gt;=100000, "High")</f>
        <v>Upper Middle</v>
      </c>
      <c r="Q8864" t="str" cm="1">
        <f t="array" ref="Q8864">_xlfn.IFS(D8864&lt;10,"Low",D8864&lt;15,"Medium",D8864&lt;20,"High",D8864&gt;=20,"Very High")</f>
        <v>Very High</v>
      </c>
      <c r="R8864" t="str">
        <f t="shared" si="277"/>
        <v>Normal</v>
      </c>
    </row>
    <row r="8865" spans="1:18" x14ac:dyDescent="0.3">
      <c r="A8865" t="s">
        <v>8876</v>
      </c>
      <c r="B8865" s="2">
        <v>11778</v>
      </c>
      <c r="C8865" t="s">
        <v>10014</v>
      </c>
      <c r="D8865" s="1">
        <v>22.45</v>
      </c>
      <c r="E8865" t="s">
        <v>10024</v>
      </c>
      <c r="F8865" s="2">
        <v>43135</v>
      </c>
      <c r="G8865" t="s">
        <v>10039</v>
      </c>
      <c r="H8865" t="s">
        <v>10028</v>
      </c>
      <c r="I8865" s="2">
        <v>783</v>
      </c>
      <c r="J8865" s="3">
        <v>34</v>
      </c>
      <c r="K8865" t="s">
        <v>10035</v>
      </c>
      <c r="L8865" s="4">
        <v>43726</v>
      </c>
      <c r="M8865" t="s">
        <v>10037</v>
      </c>
      <c r="N8865">
        <f t="shared" si="276"/>
        <v>1</v>
      </c>
      <c r="O8865" t="str" cm="1">
        <f t="array" ref="O8865">_xlfn.IFS(I8865&lt;600, "Very Poor",I8865&lt;650,"Poor",I8865&lt;700,"Fair",I8865&lt;750,"Good",I8865&gt;=750,"Excellent")</f>
        <v>Excellent</v>
      </c>
      <c r="P8865" t="str" cm="1">
        <f t="array" ref="P8865">_xlfn.IFS(F8865&lt;30000,"Low",F8865&lt;60000,"Lower Middle",F8865&lt;100000, "Upper Middle",F8865&gt;=100000, "High")</f>
        <v>Lower Middle</v>
      </c>
      <c r="Q8865" t="str" cm="1">
        <f t="array" ref="Q8865">_xlfn.IFS(D8865&lt;10,"Low",D8865&lt;15,"Medium",D8865&lt;20,"High",D8865&gt;=20,"Very High")</f>
        <v>Very High</v>
      </c>
      <c r="R8865" t="str">
        <f t="shared" si="277"/>
        <v>Normal</v>
      </c>
    </row>
    <row r="8866" spans="1:18" x14ac:dyDescent="0.3">
      <c r="A8866" t="s">
        <v>8877</v>
      </c>
      <c r="B8866" s="2">
        <v>13501</v>
      </c>
      <c r="C8866" t="s">
        <v>10013</v>
      </c>
      <c r="D8866" s="1">
        <v>21.67</v>
      </c>
      <c r="E8866" t="s">
        <v>10019</v>
      </c>
      <c r="F8866" s="2">
        <v>139823</v>
      </c>
      <c r="G8866" t="s">
        <v>10038</v>
      </c>
      <c r="H8866" t="s">
        <v>10033</v>
      </c>
      <c r="I8866" s="2">
        <v>584</v>
      </c>
      <c r="J8866" s="3">
        <v>22.2</v>
      </c>
      <c r="K8866" t="s">
        <v>10034</v>
      </c>
      <c r="L8866" s="4">
        <v>43066</v>
      </c>
      <c r="M8866" t="s">
        <v>10037</v>
      </c>
      <c r="N8866">
        <f t="shared" si="276"/>
        <v>1</v>
      </c>
      <c r="O8866" t="str" cm="1">
        <f t="array" ref="O8866">_xlfn.IFS(I8866&lt;600, "Very Poor",I8866&lt;650,"Poor",I8866&lt;700,"Fair",I8866&lt;750,"Good",I8866&gt;=750,"Excellent")</f>
        <v>Very Poor</v>
      </c>
      <c r="P8866" t="str" cm="1">
        <f t="array" ref="P8866">_xlfn.IFS(F8866&lt;30000,"Low",F8866&lt;60000,"Lower Middle",F8866&lt;100000, "Upper Middle",F8866&gt;=100000, "High")</f>
        <v>High</v>
      </c>
      <c r="Q8866" t="str" cm="1">
        <f t="array" ref="Q8866">_xlfn.IFS(D8866&lt;10,"Low",D8866&lt;15,"Medium",D8866&lt;20,"High",D8866&gt;=20,"Very High")</f>
        <v>Very High</v>
      </c>
      <c r="R8866" t="str">
        <f t="shared" si="277"/>
        <v>High Risk</v>
      </c>
    </row>
    <row r="8867" spans="1:18" x14ac:dyDescent="0.3">
      <c r="A8867" t="s">
        <v>8878</v>
      </c>
      <c r="B8867" s="2">
        <v>3108</v>
      </c>
      <c r="C8867" t="s">
        <v>10013</v>
      </c>
      <c r="D8867" s="1">
        <v>8.8699999999999992</v>
      </c>
      <c r="E8867" t="s">
        <v>10016</v>
      </c>
      <c r="F8867" s="2">
        <v>75525</v>
      </c>
      <c r="G8867" t="s">
        <v>10040</v>
      </c>
      <c r="H8867" t="s">
        <v>10027</v>
      </c>
      <c r="I8867" s="2">
        <v>602</v>
      </c>
      <c r="J8867" s="3">
        <v>20.7</v>
      </c>
      <c r="K8867" t="s">
        <v>10035</v>
      </c>
      <c r="L8867" s="4">
        <v>42518</v>
      </c>
      <c r="M8867" t="s">
        <v>10036</v>
      </c>
      <c r="N8867">
        <f t="shared" si="276"/>
        <v>0</v>
      </c>
      <c r="O8867" t="str" cm="1">
        <f t="array" ref="O8867">_xlfn.IFS(I8867&lt;600, "Very Poor",I8867&lt;650,"Poor",I8867&lt;700,"Fair",I8867&lt;750,"Good",I8867&gt;=750,"Excellent")</f>
        <v>Poor</v>
      </c>
      <c r="P8867" t="str" cm="1">
        <f t="array" ref="P8867">_xlfn.IFS(F8867&lt;30000,"Low",F8867&lt;60000,"Lower Middle",F8867&lt;100000, "Upper Middle",F8867&gt;=100000, "High")</f>
        <v>Upper Middle</v>
      </c>
      <c r="Q8867" t="str" cm="1">
        <f t="array" ref="Q8867">_xlfn.IFS(D8867&lt;10,"Low",D8867&lt;15,"Medium",D8867&lt;20,"High",D8867&gt;=20,"Very High")</f>
        <v>Low</v>
      </c>
      <c r="R8867" t="str">
        <f t="shared" si="277"/>
        <v>Normal</v>
      </c>
    </row>
    <row r="8868" spans="1:18" x14ac:dyDescent="0.3">
      <c r="A8868" t="s">
        <v>8879</v>
      </c>
      <c r="B8868" s="2">
        <v>30369</v>
      </c>
      <c r="C8868" t="s">
        <v>10013</v>
      </c>
      <c r="D8868" s="1">
        <v>6.38</v>
      </c>
      <c r="E8868" t="s">
        <v>10016</v>
      </c>
      <c r="F8868" s="2">
        <v>139687</v>
      </c>
      <c r="G8868" t="s">
        <v>10039</v>
      </c>
      <c r="H8868" t="s">
        <v>10026</v>
      </c>
      <c r="I8868" s="2">
        <v>764</v>
      </c>
      <c r="J8868" s="3">
        <v>9.6999999999999993</v>
      </c>
      <c r="K8868" t="s">
        <v>10035</v>
      </c>
      <c r="L8868" s="4">
        <v>43686</v>
      </c>
      <c r="M8868" t="s">
        <v>10036</v>
      </c>
      <c r="N8868">
        <f t="shared" si="276"/>
        <v>0</v>
      </c>
      <c r="O8868" t="str" cm="1">
        <f t="array" ref="O8868">_xlfn.IFS(I8868&lt;600, "Very Poor",I8868&lt;650,"Poor",I8868&lt;700,"Fair",I8868&lt;750,"Good",I8868&gt;=750,"Excellent")</f>
        <v>Excellent</v>
      </c>
      <c r="P8868" t="str" cm="1">
        <f t="array" ref="P8868">_xlfn.IFS(F8868&lt;30000,"Low",F8868&lt;60000,"Lower Middle",F8868&lt;100000, "Upper Middle",F8868&gt;=100000, "High")</f>
        <v>High</v>
      </c>
      <c r="Q8868" t="str" cm="1">
        <f t="array" ref="Q8868">_xlfn.IFS(D8868&lt;10,"Low",D8868&lt;15,"Medium",D8868&lt;20,"High",D8868&gt;=20,"Very High")</f>
        <v>Low</v>
      </c>
      <c r="R8868" t="str">
        <f t="shared" si="277"/>
        <v>Normal</v>
      </c>
    </row>
    <row r="8869" spans="1:18" x14ac:dyDescent="0.3">
      <c r="A8869" t="s">
        <v>8880</v>
      </c>
      <c r="B8869" s="2">
        <v>37382</v>
      </c>
      <c r="C8869" t="s">
        <v>10013</v>
      </c>
      <c r="D8869" s="1">
        <v>17.75</v>
      </c>
      <c r="E8869" t="s">
        <v>10018</v>
      </c>
      <c r="F8869" s="2">
        <v>88500</v>
      </c>
      <c r="G8869" t="s">
        <v>10038</v>
      </c>
      <c r="H8869" t="s">
        <v>10031</v>
      </c>
      <c r="I8869" s="2">
        <v>644</v>
      </c>
      <c r="J8869" s="3">
        <v>28.8</v>
      </c>
      <c r="K8869" t="s">
        <v>10034</v>
      </c>
      <c r="L8869" s="4">
        <v>42824</v>
      </c>
      <c r="M8869" t="s">
        <v>10037</v>
      </c>
      <c r="N8869">
        <f t="shared" si="276"/>
        <v>1</v>
      </c>
      <c r="O8869" t="str" cm="1">
        <f t="array" ref="O8869">_xlfn.IFS(I8869&lt;600, "Very Poor",I8869&lt;650,"Poor",I8869&lt;700,"Fair",I8869&lt;750,"Good",I8869&gt;=750,"Excellent")</f>
        <v>Poor</v>
      </c>
      <c r="P8869" t="str" cm="1">
        <f t="array" ref="P8869">_xlfn.IFS(F8869&lt;30000,"Low",F8869&lt;60000,"Lower Middle",F8869&lt;100000, "Upper Middle",F8869&gt;=100000, "High")</f>
        <v>Upper Middle</v>
      </c>
      <c r="Q8869" t="str" cm="1">
        <f t="array" ref="Q8869">_xlfn.IFS(D8869&lt;10,"Low",D8869&lt;15,"Medium",D8869&lt;20,"High",D8869&gt;=20,"Very High")</f>
        <v>High</v>
      </c>
      <c r="R8869" t="str">
        <f t="shared" si="277"/>
        <v>High Risk</v>
      </c>
    </row>
    <row r="8870" spans="1:18" x14ac:dyDescent="0.3">
      <c r="A8870" t="s">
        <v>8881</v>
      </c>
      <c r="B8870" s="2">
        <v>26818</v>
      </c>
      <c r="C8870" t="s">
        <v>10013</v>
      </c>
      <c r="D8870" s="1">
        <v>6.79</v>
      </c>
      <c r="E8870" t="s">
        <v>10023</v>
      </c>
      <c r="F8870" s="2">
        <v>111000</v>
      </c>
      <c r="G8870" t="s">
        <v>10038</v>
      </c>
      <c r="H8870" t="s">
        <v>10026</v>
      </c>
      <c r="I8870" s="2">
        <v>726</v>
      </c>
      <c r="J8870" s="3">
        <v>35.9</v>
      </c>
      <c r="K8870" t="s">
        <v>10035</v>
      </c>
      <c r="L8870" s="4">
        <v>42406</v>
      </c>
      <c r="M8870" t="s">
        <v>10036</v>
      </c>
      <c r="N8870">
        <f t="shared" si="276"/>
        <v>0</v>
      </c>
      <c r="O8870" t="str" cm="1">
        <f t="array" ref="O8870">_xlfn.IFS(I8870&lt;600, "Very Poor",I8870&lt;650,"Poor",I8870&lt;700,"Fair",I8870&lt;750,"Good",I8870&gt;=750,"Excellent")</f>
        <v>Good</v>
      </c>
      <c r="P8870" t="str" cm="1">
        <f t="array" ref="P8870">_xlfn.IFS(F8870&lt;30000,"Low",F8870&lt;60000,"Lower Middle",F8870&lt;100000, "Upper Middle",F8870&gt;=100000, "High")</f>
        <v>High</v>
      </c>
      <c r="Q8870" t="str" cm="1">
        <f t="array" ref="Q8870">_xlfn.IFS(D8870&lt;10,"Low",D8870&lt;15,"Medium",D8870&lt;20,"High",D8870&gt;=20,"Very High")</f>
        <v>Low</v>
      </c>
      <c r="R8870" t="str">
        <f t="shared" si="277"/>
        <v>Normal</v>
      </c>
    </row>
    <row r="8871" spans="1:18" x14ac:dyDescent="0.3">
      <c r="A8871" t="s">
        <v>8882</v>
      </c>
      <c r="B8871" s="2">
        <v>11251</v>
      </c>
      <c r="C8871" t="s">
        <v>10014</v>
      </c>
      <c r="D8871" s="1">
        <v>14.1</v>
      </c>
      <c r="E8871" t="s">
        <v>10015</v>
      </c>
      <c r="F8871" s="2">
        <v>99114</v>
      </c>
      <c r="G8871" t="s">
        <v>10039</v>
      </c>
      <c r="H8871" t="s">
        <v>10029</v>
      </c>
      <c r="I8871" s="2">
        <v>837</v>
      </c>
      <c r="J8871" s="3">
        <v>29.2</v>
      </c>
      <c r="K8871" t="s">
        <v>10034</v>
      </c>
      <c r="L8871" s="4">
        <v>43103</v>
      </c>
      <c r="M8871" t="s">
        <v>10036</v>
      </c>
      <c r="N8871">
        <f t="shared" si="276"/>
        <v>0</v>
      </c>
      <c r="O8871" t="str" cm="1">
        <f t="array" ref="O8871">_xlfn.IFS(I8871&lt;600, "Very Poor",I8871&lt;650,"Poor",I8871&lt;700,"Fair",I8871&lt;750,"Good",I8871&gt;=750,"Excellent")</f>
        <v>Excellent</v>
      </c>
      <c r="P8871" t="str" cm="1">
        <f t="array" ref="P8871">_xlfn.IFS(F8871&lt;30000,"Low",F8871&lt;60000,"Lower Middle",F8871&lt;100000, "Upper Middle",F8871&gt;=100000, "High")</f>
        <v>Upper Middle</v>
      </c>
      <c r="Q8871" t="str" cm="1">
        <f t="array" ref="Q8871">_xlfn.IFS(D8871&lt;10,"Low",D8871&lt;15,"Medium",D8871&lt;20,"High",D8871&gt;=20,"Very High")</f>
        <v>Medium</v>
      </c>
      <c r="R8871" t="str">
        <f t="shared" si="277"/>
        <v>Normal</v>
      </c>
    </row>
    <row r="8872" spans="1:18" x14ac:dyDescent="0.3">
      <c r="A8872" t="s">
        <v>8883</v>
      </c>
      <c r="B8872" s="2">
        <v>24341</v>
      </c>
      <c r="C8872" t="s">
        <v>10013</v>
      </c>
      <c r="D8872" s="1">
        <v>5.65</v>
      </c>
      <c r="E8872" t="s">
        <v>10016</v>
      </c>
      <c r="F8872" s="2">
        <v>66385</v>
      </c>
      <c r="G8872" t="s">
        <v>10038</v>
      </c>
      <c r="H8872" t="s">
        <v>10031</v>
      </c>
      <c r="I8872" s="2">
        <v>604</v>
      </c>
      <c r="J8872" s="3">
        <v>16.100000000000001</v>
      </c>
      <c r="K8872" t="s">
        <v>10034</v>
      </c>
      <c r="L8872" s="4">
        <v>42898</v>
      </c>
      <c r="M8872" t="s">
        <v>10036</v>
      </c>
      <c r="N8872">
        <f t="shared" si="276"/>
        <v>0</v>
      </c>
      <c r="O8872" t="str" cm="1">
        <f t="array" ref="O8872">_xlfn.IFS(I8872&lt;600, "Very Poor",I8872&lt;650,"Poor",I8872&lt;700,"Fair",I8872&lt;750,"Good",I8872&gt;=750,"Excellent")</f>
        <v>Poor</v>
      </c>
      <c r="P8872" t="str" cm="1">
        <f t="array" ref="P8872">_xlfn.IFS(F8872&lt;30000,"Low",F8872&lt;60000,"Lower Middle",F8872&lt;100000, "Upper Middle",F8872&gt;=100000, "High")</f>
        <v>Upper Middle</v>
      </c>
      <c r="Q8872" t="str" cm="1">
        <f t="array" ref="Q8872">_xlfn.IFS(D8872&lt;10,"Low",D8872&lt;15,"Medium",D8872&lt;20,"High",D8872&gt;=20,"Very High")</f>
        <v>Low</v>
      </c>
      <c r="R8872" t="str">
        <f t="shared" si="277"/>
        <v>Normal</v>
      </c>
    </row>
    <row r="8873" spans="1:18" x14ac:dyDescent="0.3">
      <c r="A8873" t="s">
        <v>8884</v>
      </c>
      <c r="B8873" s="2">
        <v>12678</v>
      </c>
      <c r="C8873" t="s">
        <v>10013</v>
      </c>
      <c r="D8873" s="1">
        <v>9.42</v>
      </c>
      <c r="E8873" t="s">
        <v>10017</v>
      </c>
      <c r="F8873" s="2">
        <v>109942</v>
      </c>
      <c r="G8873" t="s">
        <v>10038</v>
      </c>
      <c r="H8873" t="s">
        <v>10027</v>
      </c>
      <c r="I8873" s="2">
        <v>705</v>
      </c>
      <c r="J8873" s="3">
        <v>29.5</v>
      </c>
      <c r="K8873" t="s">
        <v>10035</v>
      </c>
      <c r="L8873" s="4">
        <v>43184</v>
      </c>
      <c r="M8873" t="s">
        <v>10036</v>
      </c>
      <c r="N8873">
        <f t="shared" si="276"/>
        <v>0</v>
      </c>
      <c r="O8873" t="str" cm="1">
        <f t="array" ref="O8873">_xlfn.IFS(I8873&lt;600, "Very Poor",I8873&lt;650,"Poor",I8873&lt;700,"Fair",I8873&lt;750,"Good",I8873&gt;=750,"Excellent")</f>
        <v>Good</v>
      </c>
      <c r="P8873" t="str" cm="1">
        <f t="array" ref="P8873">_xlfn.IFS(F8873&lt;30000,"Low",F8873&lt;60000,"Lower Middle",F8873&lt;100000, "Upper Middle",F8873&gt;=100000, "High")</f>
        <v>High</v>
      </c>
      <c r="Q8873" t="str" cm="1">
        <f t="array" ref="Q8873">_xlfn.IFS(D8873&lt;10,"Low",D8873&lt;15,"Medium",D8873&lt;20,"High",D8873&gt;=20,"Very High")</f>
        <v>Low</v>
      </c>
      <c r="R8873" t="str">
        <f t="shared" si="277"/>
        <v>Normal</v>
      </c>
    </row>
    <row r="8874" spans="1:18" x14ac:dyDescent="0.3">
      <c r="A8874" t="s">
        <v>8885</v>
      </c>
      <c r="B8874" s="2">
        <v>15367</v>
      </c>
      <c r="C8874" t="s">
        <v>10013</v>
      </c>
      <c r="D8874" s="1">
        <v>7.76</v>
      </c>
      <c r="E8874" t="s">
        <v>10024</v>
      </c>
      <c r="F8874" s="2">
        <v>57893</v>
      </c>
      <c r="G8874" t="s">
        <v>10040</v>
      </c>
      <c r="H8874" t="s">
        <v>10033</v>
      </c>
      <c r="I8874" s="2">
        <v>738</v>
      </c>
      <c r="J8874" s="3">
        <v>22.8</v>
      </c>
      <c r="K8874" t="s">
        <v>10034</v>
      </c>
      <c r="L8874" s="4">
        <v>44120</v>
      </c>
      <c r="M8874" t="s">
        <v>10036</v>
      </c>
      <c r="N8874">
        <f t="shared" si="276"/>
        <v>0</v>
      </c>
      <c r="O8874" t="str" cm="1">
        <f t="array" ref="O8874">_xlfn.IFS(I8874&lt;600, "Very Poor",I8874&lt;650,"Poor",I8874&lt;700,"Fair",I8874&lt;750,"Good",I8874&gt;=750,"Excellent")</f>
        <v>Good</v>
      </c>
      <c r="P8874" t="str" cm="1">
        <f t="array" ref="P8874">_xlfn.IFS(F8874&lt;30000,"Low",F8874&lt;60000,"Lower Middle",F8874&lt;100000, "Upper Middle",F8874&gt;=100000, "High")</f>
        <v>Lower Middle</v>
      </c>
      <c r="Q8874" t="str" cm="1">
        <f t="array" ref="Q8874">_xlfn.IFS(D8874&lt;10,"Low",D8874&lt;15,"Medium",D8874&lt;20,"High",D8874&gt;=20,"Very High")</f>
        <v>Low</v>
      </c>
      <c r="R8874" t="str">
        <f t="shared" si="277"/>
        <v>Normal</v>
      </c>
    </row>
    <row r="8875" spans="1:18" x14ac:dyDescent="0.3">
      <c r="A8875" t="s">
        <v>8886</v>
      </c>
      <c r="B8875" s="2">
        <v>30672</v>
      </c>
      <c r="C8875" t="s">
        <v>10014</v>
      </c>
      <c r="D8875" s="1">
        <v>25.02</v>
      </c>
      <c r="E8875" t="s">
        <v>10022</v>
      </c>
      <c r="F8875" s="2">
        <v>86669</v>
      </c>
      <c r="G8875" t="s">
        <v>10039</v>
      </c>
      <c r="H8875" t="s">
        <v>10033</v>
      </c>
      <c r="I8875" s="2">
        <v>623</v>
      </c>
      <c r="J8875" s="3">
        <v>34.9</v>
      </c>
      <c r="K8875" t="s">
        <v>10035</v>
      </c>
      <c r="L8875" s="4">
        <v>43951</v>
      </c>
      <c r="M8875" t="s">
        <v>10037</v>
      </c>
      <c r="N8875">
        <f t="shared" si="276"/>
        <v>1</v>
      </c>
      <c r="O8875" t="str" cm="1">
        <f t="array" ref="O8875">_xlfn.IFS(I8875&lt;600, "Very Poor",I8875&lt;650,"Poor",I8875&lt;700,"Fair",I8875&lt;750,"Good",I8875&gt;=750,"Excellent")</f>
        <v>Poor</v>
      </c>
      <c r="P8875" t="str" cm="1">
        <f t="array" ref="P8875">_xlfn.IFS(F8875&lt;30000,"Low",F8875&lt;60000,"Lower Middle",F8875&lt;100000, "Upper Middle",F8875&gt;=100000, "High")</f>
        <v>Upper Middle</v>
      </c>
      <c r="Q8875" t="str" cm="1">
        <f t="array" ref="Q8875">_xlfn.IFS(D8875&lt;10,"Low",D8875&lt;15,"Medium",D8875&lt;20,"High",D8875&gt;=20,"Very High")</f>
        <v>Very High</v>
      </c>
      <c r="R8875" t="str">
        <f t="shared" si="277"/>
        <v>High Risk</v>
      </c>
    </row>
    <row r="8876" spans="1:18" x14ac:dyDescent="0.3">
      <c r="A8876" t="s">
        <v>8887</v>
      </c>
      <c r="B8876" s="2">
        <v>5332</v>
      </c>
      <c r="C8876" t="s">
        <v>10013</v>
      </c>
      <c r="D8876" s="1">
        <v>13.65</v>
      </c>
      <c r="E8876" t="s">
        <v>10016</v>
      </c>
      <c r="F8876" s="2">
        <v>57006</v>
      </c>
      <c r="G8876" t="s">
        <v>10039</v>
      </c>
      <c r="H8876" t="s">
        <v>10027</v>
      </c>
      <c r="I8876" s="2">
        <v>844</v>
      </c>
      <c r="J8876" s="3">
        <v>21.1</v>
      </c>
      <c r="K8876" t="s">
        <v>10035</v>
      </c>
      <c r="L8876" s="4">
        <v>43074</v>
      </c>
      <c r="M8876" t="s">
        <v>10036</v>
      </c>
      <c r="N8876">
        <f t="shared" si="276"/>
        <v>0</v>
      </c>
      <c r="O8876" t="str" cm="1">
        <f t="array" ref="O8876">_xlfn.IFS(I8876&lt;600, "Very Poor",I8876&lt;650,"Poor",I8876&lt;700,"Fair",I8876&lt;750,"Good",I8876&gt;=750,"Excellent")</f>
        <v>Excellent</v>
      </c>
      <c r="P8876" t="str" cm="1">
        <f t="array" ref="P8876">_xlfn.IFS(F8876&lt;30000,"Low",F8876&lt;60000,"Lower Middle",F8876&lt;100000, "Upper Middle",F8876&gt;=100000, "High")</f>
        <v>Lower Middle</v>
      </c>
      <c r="Q8876" t="str" cm="1">
        <f t="array" ref="Q8876">_xlfn.IFS(D8876&lt;10,"Low",D8876&lt;15,"Medium",D8876&lt;20,"High",D8876&gt;=20,"Very High")</f>
        <v>Medium</v>
      </c>
      <c r="R8876" t="str">
        <f t="shared" si="277"/>
        <v>Normal</v>
      </c>
    </row>
    <row r="8877" spans="1:18" x14ac:dyDescent="0.3">
      <c r="A8877" t="s">
        <v>8888</v>
      </c>
      <c r="B8877" s="2">
        <v>13002</v>
      </c>
      <c r="C8877" t="s">
        <v>10013</v>
      </c>
      <c r="D8877" s="1">
        <v>6.97</v>
      </c>
      <c r="E8877" t="s">
        <v>10023</v>
      </c>
      <c r="F8877" s="2">
        <v>140714</v>
      </c>
      <c r="G8877" t="s">
        <v>10040</v>
      </c>
      <c r="H8877" t="s">
        <v>10029</v>
      </c>
      <c r="I8877" s="2">
        <v>728</v>
      </c>
      <c r="J8877" s="3">
        <v>13.3</v>
      </c>
      <c r="K8877" t="s">
        <v>10034</v>
      </c>
      <c r="L8877" s="4">
        <v>42749</v>
      </c>
      <c r="M8877" t="s">
        <v>10036</v>
      </c>
      <c r="N8877">
        <f t="shared" si="276"/>
        <v>0</v>
      </c>
      <c r="O8877" t="str" cm="1">
        <f t="array" ref="O8877">_xlfn.IFS(I8877&lt;600, "Very Poor",I8877&lt;650,"Poor",I8877&lt;700,"Fair",I8877&lt;750,"Good",I8877&gt;=750,"Excellent")</f>
        <v>Good</v>
      </c>
      <c r="P8877" t="str" cm="1">
        <f t="array" ref="P8877">_xlfn.IFS(F8877&lt;30000,"Low",F8877&lt;60000,"Lower Middle",F8877&lt;100000, "Upper Middle",F8877&gt;=100000, "High")</f>
        <v>High</v>
      </c>
      <c r="Q8877" t="str" cm="1">
        <f t="array" ref="Q8877">_xlfn.IFS(D8877&lt;10,"Low",D8877&lt;15,"Medium",D8877&lt;20,"High",D8877&gt;=20,"Very High")</f>
        <v>Low</v>
      </c>
      <c r="R8877" t="str">
        <f t="shared" si="277"/>
        <v>Normal</v>
      </c>
    </row>
    <row r="8878" spans="1:18" x14ac:dyDescent="0.3">
      <c r="A8878" t="s">
        <v>8889</v>
      </c>
      <c r="B8878" s="2">
        <v>21284</v>
      </c>
      <c r="C8878" t="s">
        <v>10013</v>
      </c>
      <c r="D8878" s="1">
        <v>11.64</v>
      </c>
      <c r="E8878" t="s">
        <v>10016</v>
      </c>
      <c r="F8878" s="2">
        <v>25786</v>
      </c>
      <c r="G8878" t="s">
        <v>10038</v>
      </c>
      <c r="H8878" t="s">
        <v>10027</v>
      </c>
      <c r="I8878" s="2">
        <v>761</v>
      </c>
      <c r="J8878" s="3">
        <v>8.5</v>
      </c>
      <c r="K8878" t="s">
        <v>10034</v>
      </c>
      <c r="L8878" s="4">
        <v>43915</v>
      </c>
      <c r="M8878" t="s">
        <v>10036</v>
      </c>
      <c r="N8878">
        <f t="shared" si="276"/>
        <v>0</v>
      </c>
      <c r="O8878" t="str" cm="1">
        <f t="array" ref="O8878">_xlfn.IFS(I8878&lt;600, "Very Poor",I8878&lt;650,"Poor",I8878&lt;700,"Fair",I8878&lt;750,"Good",I8878&gt;=750,"Excellent")</f>
        <v>Excellent</v>
      </c>
      <c r="P8878" t="str" cm="1">
        <f t="array" ref="P8878">_xlfn.IFS(F8878&lt;30000,"Low",F8878&lt;60000,"Lower Middle",F8878&lt;100000, "Upper Middle",F8878&gt;=100000, "High")</f>
        <v>Low</v>
      </c>
      <c r="Q8878" t="str" cm="1">
        <f t="array" ref="Q8878">_xlfn.IFS(D8878&lt;10,"Low",D8878&lt;15,"Medium",D8878&lt;20,"High",D8878&gt;=20,"Very High")</f>
        <v>Medium</v>
      </c>
      <c r="R8878" t="str">
        <f t="shared" si="277"/>
        <v>Normal</v>
      </c>
    </row>
    <row r="8879" spans="1:18" x14ac:dyDescent="0.3">
      <c r="A8879" t="s">
        <v>8890</v>
      </c>
      <c r="B8879" s="2">
        <v>16700</v>
      </c>
      <c r="C8879" t="s">
        <v>10014</v>
      </c>
      <c r="D8879" s="1">
        <v>22.07</v>
      </c>
      <c r="E8879" t="s">
        <v>10015</v>
      </c>
      <c r="F8879" s="2">
        <v>48878</v>
      </c>
      <c r="G8879" t="s">
        <v>10038</v>
      </c>
      <c r="H8879" t="s">
        <v>10026</v>
      </c>
      <c r="I8879" s="2">
        <v>778</v>
      </c>
      <c r="J8879" s="3">
        <v>14.8</v>
      </c>
      <c r="K8879" t="s">
        <v>10035</v>
      </c>
      <c r="L8879" s="4">
        <v>42773</v>
      </c>
      <c r="M8879" t="s">
        <v>10036</v>
      </c>
      <c r="N8879">
        <f t="shared" si="276"/>
        <v>0</v>
      </c>
      <c r="O8879" t="str" cm="1">
        <f t="array" ref="O8879">_xlfn.IFS(I8879&lt;600, "Very Poor",I8879&lt;650,"Poor",I8879&lt;700,"Fair",I8879&lt;750,"Good",I8879&gt;=750,"Excellent")</f>
        <v>Excellent</v>
      </c>
      <c r="P8879" t="str" cm="1">
        <f t="array" ref="P8879">_xlfn.IFS(F8879&lt;30000,"Low",F8879&lt;60000,"Lower Middle",F8879&lt;100000, "Upper Middle",F8879&gt;=100000, "High")</f>
        <v>Lower Middle</v>
      </c>
      <c r="Q8879" t="str" cm="1">
        <f t="array" ref="Q8879">_xlfn.IFS(D8879&lt;10,"Low",D8879&lt;15,"Medium",D8879&lt;20,"High",D8879&gt;=20,"Very High")</f>
        <v>Very High</v>
      </c>
      <c r="R8879" t="str">
        <f t="shared" si="277"/>
        <v>Normal</v>
      </c>
    </row>
    <row r="8880" spans="1:18" x14ac:dyDescent="0.3">
      <c r="A8880" t="s">
        <v>8891</v>
      </c>
      <c r="B8880" s="2">
        <v>14769</v>
      </c>
      <c r="C8880" t="s">
        <v>10013</v>
      </c>
      <c r="D8880" s="1">
        <v>23.64</v>
      </c>
      <c r="E8880" t="s">
        <v>10015</v>
      </c>
      <c r="F8880" s="2">
        <v>75724</v>
      </c>
      <c r="G8880" t="s">
        <v>10039</v>
      </c>
      <c r="H8880" t="s">
        <v>10028</v>
      </c>
      <c r="I8880" s="2">
        <v>720</v>
      </c>
      <c r="J8880" s="3">
        <v>24.7</v>
      </c>
      <c r="K8880" t="s">
        <v>10035</v>
      </c>
      <c r="L8880" s="4">
        <v>43523</v>
      </c>
      <c r="M8880" t="s">
        <v>10036</v>
      </c>
      <c r="N8880">
        <f t="shared" si="276"/>
        <v>0</v>
      </c>
      <c r="O8880" t="str" cm="1">
        <f t="array" ref="O8880">_xlfn.IFS(I8880&lt;600, "Very Poor",I8880&lt;650,"Poor",I8880&lt;700,"Fair",I8880&lt;750,"Good",I8880&gt;=750,"Excellent")</f>
        <v>Good</v>
      </c>
      <c r="P8880" t="str" cm="1">
        <f t="array" ref="P8880">_xlfn.IFS(F8880&lt;30000,"Low",F8880&lt;60000,"Lower Middle",F8880&lt;100000, "Upper Middle",F8880&gt;=100000, "High")</f>
        <v>Upper Middle</v>
      </c>
      <c r="Q8880" t="str" cm="1">
        <f t="array" ref="Q8880">_xlfn.IFS(D8880&lt;10,"Low",D8880&lt;15,"Medium",D8880&lt;20,"High",D8880&gt;=20,"Very High")</f>
        <v>Very High</v>
      </c>
      <c r="R8880" t="str">
        <f t="shared" si="277"/>
        <v>Normal</v>
      </c>
    </row>
    <row r="8881" spans="1:18" x14ac:dyDescent="0.3">
      <c r="A8881" t="s">
        <v>8892</v>
      </c>
      <c r="B8881" s="2">
        <v>30318</v>
      </c>
      <c r="C8881" t="s">
        <v>10013</v>
      </c>
      <c r="D8881" s="1">
        <v>8</v>
      </c>
      <c r="E8881" t="s">
        <v>10024</v>
      </c>
      <c r="F8881" s="2">
        <v>126661</v>
      </c>
      <c r="G8881" t="s">
        <v>10039</v>
      </c>
      <c r="H8881" t="s">
        <v>10026</v>
      </c>
      <c r="I8881" s="2">
        <v>791</v>
      </c>
      <c r="J8881" s="3">
        <v>11</v>
      </c>
      <c r="K8881" t="s">
        <v>10035</v>
      </c>
      <c r="L8881" s="4">
        <v>42263</v>
      </c>
      <c r="M8881" t="s">
        <v>10036</v>
      </c>
      <c r="N8881">
        <f t="shared" si="276"/>
        <v>0</v>
      </c>
      <c r="O8881" t="str" cm="1">
        <f t="array" ref="O8881">_xlfn.IFS(I8881&lt;600, "Very Poor",I8881&lt;650,"Poor",I8881&lt;700,"Fair",I8881&lt;750,"Good",I8881&gt;=750,"Excellent")</f>
        <v>Excellent</v>
      </c>
      <c r="P8881" t="str" cm="1">
        <f t="array" ref="P8881">_xlfn.IFS(F8881&lt;30000,"Low",F8881&lt;60000,"Lower Middle",F8881&lt;100000, "Upper Middle",F8881&gt;=100000, "High")</f>
        <v>High</v>
      </c>
      <c r="Q8881" t="str" cm="1">
        <f t="array" ref="Q8881">_xlfn.IFS(D8881&lt;10,"Low",D8881&lt;15,"Medium",D8881&lt;20,"High",D8881&gt;=20,"Very High")</f>
        <v>Low</v>
      </c>
      <c r="R8881" t="str">
        <f t="shared" si="277"/>
        <v>Normal</v>
      </c>
    </row>
    <row r="8882" spans="1:18" x14ac:dyDescent="0.3">
      <c r="A8882" t="s">
        <v>8893</v>
      </c>
      <c r="B8882" s="2">
        <v>25323</v>
      </c>
      <c r="C8882" t="s">
        <v>10013</v>
      </c>
      <c r="D8882" s="1">
        <v>24.46</v>
      </c>
      <c r="E8882" t="s">
        <v>10025</v>
      </c>
      <c r="F8882" s="2">
        <v>100131</v>
      </c>
      <c r="G8882" t="s">
        <v>10040</v>
      </c>
      <c r="H8882" t="s">
        <v>10032</v>
      </c>
      <c r="I8882" s="2">
        <v>720</v>
      </c>
      <c r="J8882" s="3">
        <v>6.4</v>
      </c>
      <c r="K8882" t="s">
        <v>10034</v>
      </c>
      <c r="L8882" s="4">
        <v>43544</v>
      </c>
      <c r="M8882" t="s">
        <v>10036</v>
      </c>
      <c r="N8882">
        <f t="shared" si="276"/>
        <v>0</v>
      </c>
      <c r="O8882" t="str" cm="1">
        <f t="array" ref="O8882">_xlfn.IFS(I8882&lt;600, "Very Poor",I8882&lt;650,"Poor",I8882&lt;700,"Fair",I8882&lt;750,"Good",I8882&gt;=750,"Excellent")</f>
        <v>Good</v>
      </c>
      <c r="P8882" t="str" cm="1">
        <f t="array" ref="P8882">_xlfn.IFS(F8882&lt;30000,"Low",F8882&lt;60000,"Lower Middle",F8882&lt;100000, "Upper Middle",F8882&gt;=100000, "High")</f>
        <v>High</v>
      </c>
      <c r="Q8882" t="str" cm="1">
        <f t="array" ref="Q8882">_xlfn.IFS(D8882&lt;10,"Low",D8882&lt;15,"Medium",D8882&lt;20,"High",D8882&gt;=20,"Very High")</f>
        <v>Very High</v>
      </c>
      <c r="R8882" t="str">
        <f t="shared" si="277"/>
        <v>Normal</v>
      </c>
    </row>
    <row r="8883" spans="1:18" x14ac:dyDescent="0.3">
      <c r="A8883" t="s">
        <v>8894</v>
      </c>
      <c r="B8883" s="2">
        <v>28610</v>
      </c>
      <c r="C8883" t="s">
        <v>10013</v>
      </c>
      <c r="D8883" s="1">
        <v>14.26</v>
      </c>
      <c r="E8883" t="s">
        <v>10021</v>
      </c>
      <c r="F8883" s="2">
        <v>108013</v>
      </c>
      <c r="G8883" t="s">
        <v>10039</v>
      </c>
      <c r="H8883" t="s">
        <v>10032</v>
      </c>
      <c r="I8883" s="2">
        <v>668</v>
      </c>
      <c r="J8883" s="3">
        <v>20.7</v>
      </c>
      <c r="K8883" t="s">
        <v>10035</v>
      </c>
      <c r="L8883" s="4">
        <v>43183</v>
      </c>
      <c r="M8883" t="s">
        <v>10036</v>
      </c>
      <c r="N8883">
        <f t="shared" si="276"/>
        <v>0</v>
      </c>
      <c r="O8883" t="str" cm="1">
        <f t="array" ref="O8883">_xlfn.IFS(I8883&lt;600, "Very Poor",I8883&lt;650,"Poor",I8883&lt;700,"Fair",I8883&lt;750,"Good",I8883&gt;=750,"Excellent")</f>
        <v>Fair</v>
      </c>
      <c r="P8883" t="str" cm="1">
        <f t="array" ref="P8883">_xlfn.IFS(F8883&lt;30000,"Low",F8883&lt;60000,"Lower Middle",F8883&lt;100000, "Upper Middle",F8883&gt;=100000, "High")</f>
        <v>High</v>
      </c>
      <c r="Q8883" t="str" cm="1">
        <f t="array" ref="Q8883">_xlfn.IFS(D8883&lt;10,"Low",D8883&lt;15,"Medium",D8883&lt;20,"High",D8883&gt;=20,"Very High")</f>
        <v>Medium</v>
      </c>
      <c r="R8883" t="str">
        <f t="shared" si="277"/>
        <v>Normal</v>
      </c>
    </row>
    <row r="8884" spans="1:18" x14ac:dyDescent="0.3">
      <c r="A8884" t="s">
        <v>8895</v>
      </c>
      <c r="B8884" s="2">
        <v>7963</v>
      </c>
      <c r="C8884" t="s">
        <v>10014</v>
      </c>
      <c r="D8884" s="1">
        <v>21.98</v>
      </c>
      <c r="E8884" t="s">
        <v>10019</v>
      </c>
      <c r="F8884" s="2">
        <v>97484</v>
      </c>
      <c r="G8884" t="s">
        <v>10040</v>
      </c>
      <c r="H8884" t="s">
        <v>10026</v>
      </c>
      <c r="I8884" s="2">
        <v>753</v>
      </c>
      <c r="J8884" s="3">
        <v>17.2</v>
      </c>
      <c r="K8884" t="s">
        <v>10034</v>
      </c>
      <c r="L8884" s="4">
        <v>44026</v>
      </c>
      <c r="M8884" t="s">
        <v>10036</v>
      </c>
      <c r="N8884">
        <f t="shared" si="276"/>
        <v>0</v>
      </c>
      <c r="O8884" t="str" cm="1">
        <f t="array" ref="O8884">_xlfn.IFS(I8884&lt;600, "Very Poor",I8884&lt;650,"Poor",I8884&lt;700,"Fair",I8884&lt;750,"Good",I8884&gt;=750,"Excellent")</f>
        <v>Excellent</v>
      </c>
      <c r="P8884" t="str" cm="1">
        <f t="array" ref="P8884">_xlfn.IFS(F8884&lt;30000,"Low",F8884&lt;60000,"Lower Middle",F8884&lt;100000, "Upper Middle",F8884&gt;=100000, "High")</f>
        <v>Upper Middle</v>
      </c>
      <c r="Q8884" t="str" cm="1">
        <f t="array" ref="Q8884">_xlfn.IFS(D8884&lt;10,"Low",D8884&lt;15,"Medium",D8884&lt;20,"High",D8884&gt;=20,"Very High")</f>
        <v>Very High</v>
      </c>
      <c r="R8884" t="str">
        <f t="shared" si="277"/>
        <v>Normal</v>
      </c>
    </row>
    <row r="8885" spans="1:18" x14ac:dyDescent="0.3">
      <c r="A8885" t="s">
        <v>8896</v>
      </c>
      <c r="B8885" s="2">
        <v>8838</v>
      </c>
      <c r="C8885" t="s">
        <v>10013</v>
      </c>
      <c r="D8885" s="1">
        <v>21.79</v>
      </c>
      <c r="E8885" t="s">
        <v>10019</v>
      </c>
      <c r="F8885" s="2">
        <v>147369</v>
      </c>
      <c r="G8885" t="s">
        <v>10039</v>
      </c>
      <c r="H8885" t="s">
        <v>10032</v>
      </c>
      <c r="I8885" s="2">
        <v>755</v>
      </c>
      <c r="J8885" s="3">
        <v>19.7</v>
      </c>
      <c r="K8885" t="s">
        <v>10035</v>
      </c>
      <c r="L8885" s="4">
        <v>42944</v>
      </c>
      <c r="M8885" t="s">
        <v>10036</v>
      </c>
      <c r="N8885">
        <f t="shared" si="276"/>
        <v>0</v>
      </c>
      <c r="O8885" t="str" cm="1">
        <f t="array" ref="O8885">_xlfn.IFS(I8885&lt;600, "Very Poor",I8885&lt;650,"Poor",I8885&lt;700,"Fair",I8885&lt;750,"Good",I8885&gt;=750,"Excellent")</f>
        <v>Excellent</v>
      </c>
      <c r="P8885" t="str" cm="1">
        <f t="array" ref="P8885">_xlfn.IFS(F8885&lt;30000,"Low",F8885&lt;60000,"Lower Middle",F8885&lt;100000, "Upper Middle",F8885&gt;=100000, "High")</f>
        <v>High</v>
      </c>
      <c r="Q8885" t="str" cm="1">
        <f t="array" ref="Q8885">_xlfn.IFS(D8885&lt;10,"Low",D8885&lt;15,"Medium",D8885&lt;20,"High",D8885&gt;=20,"Very High")</f>
        <v>Very High</v>
      </c>
      <c r="R8885" t="str">
        <f t="shared" si="277"/>
        <v>Normal</v>
      </c>
    </row>
    <row r="8886" spans="1:18" x14ac:dyDescent="0.3">
      <c r="A8886" t="s">
        <v>8897</v>
      </c>
      <c r="B8886" s="2">
        <v>13243</v>
      </c>
      <c r="C8886" t="s">
        <v>10013</v>
      </c>
      <c r="D8886" s="1">
        <v>24.84</v>
      </c>
      <c r="E8886" t="s">
        <v>10019</v>
      </c>
      <c r="F8886" s="2">
        <v>77464</v>
      </c>
      <c r="G8886" t="s">
        <v>10039</v>
      </c>
      <c r="H8886" t="s">
        <v>10027</v>
      </c>
      <c r="I8886" s="2">
        <v>815</v>
      </c>
      <c r="J8886" s="3">
        <v>20.9</v>
      </c>
      <c r="K8886" t="s">
        <v>10034</v>
      </c>
      <c r="L8886" s="4">
        <v>42350</v>
      </c>
      <c r="M8886" t="s">
        <v>10036</v>
      </c>
      <c r="N8886">
        <f t="shared" si="276"/>
        <v>0</v>
      </c>
      <c r="O8886" t="str" cm="1">
        <f t="array" ref="O8886">_xlfn.IFS(I8886&lt;600, "Very Poor",I8886&lt;650,"Poor",I8886&lt;700,"Fair",I8886&lt;750,"Good",I8886&gt;=750,"Excellent")</f>
        <v>Excellent</v>
      </c>
      <c r="P8886" t="str" cm="1">
        <f t="array" ref="P8886">_xlfn.IFS(F8886&lt;30000,"Low",F8886&lt;60000,"Lower Middle",F8886&lt;100000, "Upper Middle",F8886&gt;=100000, "High")</f>
        <v>Upper Middle</v>
      </c>
      <c r="Q8886" t="str" cm="1">
        <f t="array" ref="Q8886">_xlfn.IFS(D8886&lt;10,"Low",D8886&lt;15,"Medium",D8886&lt;20,"High",D8886&gt;=20,"Very High")</f>
        <v>Very High</v>
      </c>
      <c r="R8886" t="str">
        <f t="shared" si="277"/>
        <v>Normal</v>
      </c>
    </row>
    <row r="8887" spans="1:18" x14ac:dyDescent="0.3">
      <c r="A8887" t="s">
        <v>8898</v>
      </c>
      <c r="B8887" s="2">
        <v>28939</v>
      </c>
      <c r="C8887" t="s">
        <v>10013</v>
      </c>
      <c r="D8887" s="1">
        <v>22.43</v>
      </c>
      <c r="E8887" t="s">
        <v>10016</v>
      </c>
      <c r="F8887" s="2">
        <v>137685</v>
      </c>
      <c r="G8887" t="s">
        <v>10039</v>
      </c>
      <c r="H8887" t="s">
        <v>10026</v>
      </c>
      <c r="I8887" s="2">
        <v>804</v>
      </c>
      <c r="J8887" s="3">
        <v>31.8</v>
      </c>
      <c r="K8887" t="s">
        <v>10034</v>
      </c>
      <c r="L8887" s="4">
        <v>44020</v>
      </c>
      <c r="M8887" t="s">
        <v>10037</v>
      </c>
      <c r="N8887">
        <f t="shared" si="276"/>
        <v>1</v>
      </c>
      <c r="O8887" t="str" cm="1">
        <f t="array" ref="O8887">_xlfn.IFS(I8887&lt;600, "Very Poor",I8887&lt;650,"Poor",I8887&lt;700,"Fair",I8887&lt;750,"Good",I8887&gt;=750,"Excellent")</f>
        <v>Excellent</v>
      </c>
      <c r="P8887" t="str" cm="1">
        <f t="array" ref="P8887">_xlfn.IFS(F8887&lt;30000,"Low",F8887&lt;60000,"Lower Middle",F8887&lt;100000, "Upper Middle",F8887&gt;=100000, "High")</f>
        <v>High</v>
      </c>
      <c r="Q8887" t="str" cm="1">
        <f t="array" ref="Q8887">_xlfn.IFS(D8887&lt;10,"Low",D8887&lt;15,"Medium",D8887&lt;20,"High",D8887&gt;=20,"Very High")</f>
        <v>Very High</v>
      </c>
      <c r="R8887" t="str">
        <f t="shared" si="277"/>
        <v>Normal</v>
      </c>
    </row>
    <row r="8888" spans="1:18" x14ac:dyDescent="0.3">
      <c r="A8888" t="s">
        <v>8899</v>
      </c>
      <c r="B8888" s="2">
        <v>2845</v>
      </c>
      <c r="C8888" t="s">
        <v>10013</v>
      </c>
      <c r="D8888" s="1">
        <v>5.97</v>
      </c>
      <c r="E8888" t="s">
        <v>10021</v>
      </c>
      <c r="F8888" s="2">
        <v>65468</v>
      </c>
      <c r="G8888" t="s">
        <v>10038</v>
      </c>
      <c r="H8888" t="s">
        <v>10030</v>
      </c>
      <c r="I8888" s="2">
        <v>633</v>
      </c>
      <c r="J8888" s="3">
        <v>38.6</v>
      </c>
      <c r="K8888" t="s">
        <v>10035</v>
      </c>
      <c r="L8888" s="4">
        <v>42505</v>
      </c>
      <c r="M8888" t="s">
        <v>10037</v>
      </c>
      <c r="N8888">
        <f t="shared" si="276"/>
        <v>1</v>
      </c>
      <c r="O8888" t="str" cm="1">
        <f t="array" ref="O8888">_xlfn.IFS(I8888&lt;600, "Very Poor",I8888&lt;650,"Poor",I8888&lt;700,"Fair",I8888&lt;750,"Good",I8888&gt;=750,"Excellent")</f>
        <v>Poor</v>
      </c>
      <c r="P8888" t="str" cm="1">
        <f t="array" ref="P8888">_xlfn.IFS(F8888&lt;30000,"Low",F8888&lt;60000,"Lower Middle",F8888&lt;100000, "Upper Middle",F8888&gt;=100000, "High")</f>
        <v>Upper Middle</v>
      </c>
      <c r="Q8888" t="str" cm="1">
        <f t="array" ref="Q8888">_xlfn.IFS(D8888&lt;10,"Low",D8888&lt;15,"Medium",D8888&lt;20,"High",D8888&gt;=20,"Very High")</f>
        <v>Low</v>
      </c>
      <c r="R8888" t="str">
        <f t="shared" si="277"/>
        <v>Normal</v>
      </c>
    </row>
    <row r="8889" spans="1:18" x14ac:dyDescent="0.3">
      <c r="A8889" t="s">
        <v>8900</v>
      </c>
      <c r="B8889" s="2">
        <v>17766</v>
      </c>
      <c r="C8889" t="s">
        <v>10013</v>
      </c>
      <c r="D8889" s="1">
        <v>17.989999999999998</v>
      </c>
      <c r="E8889" t="s">
        <v>10017</v>
      </c>
      <c r="F8889" s="2">
        <v>96939</v>
      </c>
      <c r="G8889" t="s">
        <v>10040</v>
      </c>
      <c r="H8889" t="s">
        <v>10032</v>
      </c>
      <c r="I8889" s="2">
        <v>734</v>
      </c>
      <c r="J8889" s="3">
        <v>14.2</v>
      </c>
      <c r="K8889" t="s">
        <v>10035</v>
      </c>
      <c r="L8889" s="4">
        <v>43973</v>
      </c>
      <c r="M8889" t="s">
        <v>10036</v>
      </c>
      <c r="N8889">
        <f t="shared" si="276"/>
        <v>0</v>
      </c>
      <c r="O8889" t="str" cm="1">
        <f t="array" ref="O8889">_xlfn.IFS(I8889&lt;600, "Very Poor",I8889&lt;650,"Poor",I8889&lt;700,"Fair",I8889&lt;750,"Good",I8889&gt;=750,"Excellent")</f>
        <v>Good</v>
      </c>
      <c r="P8889" t="str" cm="1">
        <f t="array" ref="P8889">_xlfn.IFS(F8889&lt;30000,"Low",F8889&lt;60000,"Lower Middle",F8889&lt;100000, "Upper Middle",F8889&gt;=100000, "High")</f>
        <v>Upper Middle</v>
      </c>
      <c r="Q8889" t="str" cm="1">
        <f t="array" ref="Q8889">_xlfn.IFS(D8889&lt;10,"Low",D8889&lt;15,"Medium",D8889&lt;20,"High",D8889&gt;=20,"Very High")</f>
        <v>High</v>
      </c>
      <c r="R8889" t="str">
        <f t="shared" si="277"/>
        <v>Normal</v>
      </c>
    </row>
    <row r="8890" spans="1:18" x14ac:dyDescent="0.3">
      <c r="A8890" t="s">
        <v>8901</v>
      </c>
      <c r="B8890" s="2">
        <v>37880</v>
      </c>
      <c r="C8890" t="s">
        <v>10014</v>
      </c>
      <c r="D8890" s="1">
        <v>9.15</v>
      </c>
      <c r="E8890" t="s">
        <v>10023</v>
      </c>
      <c r="F8890" s="2">
        <v>128471</v>
      </c>
      <c r="G8890" t="s">
        <v>10040</v>
      </c>
      <c r="H8890" t="s">
        <v>10027</v>
      </c>
      <c r="I8890" s="2">
        <v>672</v>
      </c>
      <c r="J8890" s="3">
        <v>38</v>
      </c>
      <c r="K8890" t="s">
        <v>10035</v>
      </c>
      <c r="L8890" s="4">
        <v>42209</v>
      </c>
      <c r="M8890" t="s">
        <v>10036</v>
      </c>
      <c r="N8890">
        <f t="shared" si="276"/>
        <v>0</v>
      </c>
      <c r="O8890" t="str" cm="1">
        <f t="array" ref="O8890">_xlfn.IFS(I8890&lt;600, "Very Poor",I8890&lt;650,"Poor",I8890&lt;700,"Fair",I8890&lt;750,"Good",I8890&gt;=750,"Excellent")</f>
        <v>Fair</v>
      </c>
      <c r="P8890" t="str" cm="1">
        <f t="array" ref="P8890">_xlfn.IFS(F8890&lt;30000,"Low",F8890&lt;60000,"Lower Middle",F8890&lt;100000, "Upper Middle",F8890&gt;=100000, "High")</f>
        <v>High</v>
      </c>
      <c r="Q8890" t="str" cm="1">
        <f t="array" ref="Q8890">_xlfn.IFS(D8890&lt;10,"Low",D8890&lt;15,"Medium",D8890&lt;20,"High",D8890&gt;=20,"Very High")</f>
        <v>Low</v>
      </c>
      <c r="R8890" t="str">
        <f t="shared" si="277"/>
        <v>Normal</v>
      </c>
    </row>
    <row r="8891" spans="1:18" x14ac:dyDescent="0.3">
      <c r="A8891" t="s">
        <v>8902</v>
      </c>
      <c r="B8891" s="2">
        <v>13780</v>
      </c>
      <c r="C8891" t="s">
        <v>10013</v>
      </c>
      <c r="D8891" s="1">
        <v>29.25</v>
      </c>
      <c r="E8891" t="s">
        <v>10023</v>
      </c>
      <c r="F8891" s="2">
        <v>124615</v>
      </c>
      <c r="G8891" t="s">
        <v>10039</v>
      </c>
      <c r="H8891" t="s">
        <v>10026</v>
      </c>
      <c r="I8891" s="2">
        <v>674</v>
      </c>
      <c r="J8891" s="3">
        <v>13</v>
      </c>
      <c r="K8891" t="s">
        <v>10035</v>
      </c>
      <c r="L8891" s="4">
        <v>42140</v>
      </c>
      <c r="M8891" t="s">
        <v>10036</v>
      </c>
      <c r="N8891">
        <f t="shared" si="276"/>
        <v>0</v>
      </c>
      <c r="O8891" t="str" cm="1">
        <f t="array" ref="O8891">_xlfn.IFS(I8891&lt;600, "Very Poor",I8891&lt;650,"Poor",I8891&lt;700,"Fair",I8891&lt;750,"Good",I8891&gt;=750,"Excellent")</f>
        <v>Fair</v>
      </c>
      <c r="P8891" t="str" cm="1">
        <f t="array" ref="P8891">_xlfn.IFS(F8891&lt;30000,"Low",F8891&lt;60000,"Lower Middle",F8891&lt;100000, "Upper Middle",F8891&gt;=100000, "High")</f>
        <v>High</v>
      </c>
      <c r="Q8891" t="str" cm="1">
        <f t="array" ref="Q8891">_xlfn.IFS(D8891&lt;10,"Low",D8891&lt;15,"Medium",D8891&lt;20,"High",D8891&gt;=20,"Very High")</f>
        <v>Very High</v>
      </c>
      <c r="R8891" t="str">
        <f t="shared" si="277"/>
        <v>Normal</v>
      </c>
    </row>
    <row r="8892" spans="1:18" x14ac:dyDescent="0.3">
      <c r="A8892" t="s">
        <v>8903</v>
      </c>
      <c r="B8892" s="2">
        <v>2509</v>
      </c>
      <c r="C8892" t="s">
        <v>10013</v>
      </c>
      <c r="D8892" s="1">
        <v>11.4</v>
      </c>
      <c r="E8892" t="s">
        <v>10021</v>
      </c>
      <c r="F8892" s="2">
        <v>121459</v>
      </c>
      <c r="G8892" t="s">
        <v>10039</v>
      </c>
      <c r="H8892" t="s">
        <v>10030</v>
      </c>
      <c r="I8892" s="2">
        <v>597</v>
      </c>
      <c r="J8892" s="3">
        <v>31.4</v>
      </c>
      <c r="K8892" t="s">
        <v>10034</v>
      </c>
      <c r="L8892" s="4">
        <v>43921</v>
      </c>
      <c r="M8892" t="s">
        <v>10037</v>
      </c>
      <c r="N8892">
        <f t="shared" si="276"/>
        <v>1</v>
      </c>
      <c r="O8892" t="str" cm="1">
        <f t="array" ref="O8892">_xlfn.IFS(I8892&lt;600, "Very Poor",I8892&lt;650,"Poor",I8892&lt;700,"Fair",I8892&lt;750,"Good",I8892&gt;=750,"Excellent")</f>
        <v>Very Poor</v>
      </c>
      <c r="P8892" t="str" cm="1">
        <f t="array" ref="P8892">_xlfn.IFS(F8892&lt;30000,"Low",F8892&lt;60000,"Lower Middle",F8892&lt;100000, "Upper Middle",F8892&gt;=100000, "High")</f>
        <v>High</v>
      </c>
      <c r="Q8892" t="str" cm="1">
        <f t="array" ref="Q8892">_xlfn.IFS(D8892&lt;10,"Low",D8892&lt;15,"Medium",D8892&lt;20,"High",D8892&gt;=20,"Very High")</f>
        <v>Medium</v>
      </c>
      <c r="R8892" t="str">
        <f t="shared" si="277"/>
        <v>Normal</v>
      </c>
    </row>
    <row r="8893" spans="1:18" x14ac:dyDescent="0.3">
      <c r="A8893" t="s">
        <v>8904</v>
      </c>
      <c r="B8893" s="2">
        <v>24957</v>
      </c>
      <c r="C8893" t="s">
        <v>10014</v>
      </c>
      <c r="D8893" s="1">
        <v>15.5</v>
      </c>
      <c r="E8893" t="s">
        <v>10016</v>
      </c>
      <c r="F8893" s="2">
        <v>102340</v>
      </c>
      <c r="G8893" t="s">
        <v>10038</v>
      </c>
      <c r="H8893" t="s">
        <v>10027</v>
      </c>
      <c r="I8893" s="2">
        <v>731</v>
      </c>
      <c r="J8893" s="3">
        <v>28.8</v>
      </c>
      <c r="K8893" t="s">
        <v>10034</v>
      </c>
      <c r="L8893" s="4">
        <v>42320</v>
      </c>
      <c r="M8893" t="s">
        <v>10036</v>
      </c>
      <c r="N8893">
        <f t="shared" si="276"/>
        <v>0</v>
      </c>
      <c r="O8893" t="str" cm="1">
        <f t="array" ref="O8893">_xlfn.IFS(I8893&lt;600, "Very Poor",I8893&lt;650,"Poor",I8893&lt;700,"Fair",I8893&lt;750,"Good",I8893&gt;=750,"Excellent")</f>
        <v>Good</v>
      </c>
      <c r="P8893" t="str" cm="1">
        <f t="array" ref="P8893">_xlfn.IFS(F8893&lt;30000,"Low",F8893&lt;60000,"Lower Middle",F8893&lt;100000, "Upper Middle",F8893&gt;=100000, "High")</f>
        <v>High</v>
      </c>
      <c r="Q8893" t="str" cm="1">
        <f t="array" ref="Q8893">_xlfn.IFS(D8893&lt;10,"Low",D8893&lt;15,"Medium",D8893&lt;20,"High",D8893&gt;=20,"Very High")</f>
        <v>High</v>
      </c>
      <c r="R8893" t="str">
        <f t="shared" si="277"/>
        <v>Normal</v>
      </c>
    </row>
    <row r="8894" spans="1:18" x14ac:dyDescent="0.3">
      <c r="A8894" t="s">
        <v>8905</v>
      </c>
      <c r="B8894" s="2">
        <v>35346</v>
      </c>
      <c r="C8894" t="s">
        <v>10013</v>
      </c>
      <c r="D8894" s="1">
        <v>9.92</v>
      </c>
      <c r="E8894" t="s">
        <v>10022</v>
      </c>
      <c r="F8894" s="2">
        <v>95457</v>
      </c>
      <c r="G8894" t="s">
        <v>10040</v>
      </c>
      <c r="H8894" t="s">
        <v>10032</v>
      </c>
      <c r="I8894" s="2">
        <v>704</v>
      </c>
      <c r="J8894" s="3">
        <v>6.8</v>
      </c>
      <c r="K8894" t="s">
        <v>10035</v>
      </c>
      <c r="L8894" s="4">
        <v>42233</v>
      </c>
      <c r="M8894" t="s">
        <v>10036</v>
      </c>
      <c r="N8894">
        <f t="shared" si="276"/>
        <v>0</v>
      </c>
      <c r="O8894" t="str" cm="1">
        <f t="array" ref="O8894">_xlfn.IFS(I8894&lt;600, "Very Poor",I8894&lt;650,"Poor",I8894&lt;700,"Fair",I8894&lt;750,"Good",I8894&gt;=750,"Excellent")</f>
        <v>Good</v>
      </c>
      <c r="P8894" t="str" cm="1">
        <f t="array" ref="P8894">_xlfn.IFS(F8894&lt;30000,"Low",F8894&lt;60000,"Lower Middle",F8894&lt;100000, "Upper Middle",F8894&gt;=100000, "High")</f>
        <v>Upper Middle</v>
      </c>
      <c r="Q8894" t="str" cm="1">
        <f t="array" ref="Q8894">_xlfn.IFS(D8894&lt;10,"Low",D8894&lt;15,"Medium",D8894&lt;20,"High",D8894&gt;=20,"Very High")</f>
        <v>Low</v>
      </c>
      <c r="R8894" t="str">
        <f t="shared" si="277"/>
        <v>Normal</v>
      </c>
    </row>
    <row r="8895" spans="1:18" x14ac:dyDescent="0.3">
      <c r="A8895" t="s">
        <v>8906</v>
      </c>
      <c r="B8895" s="2">
        <v>18263</v>
      </c>
      <c r="C8895" t="s">
        <v>10013</v>
      </c>
      <c r="D8895" s="1">
        <v>8.36</v>
      </c>
      <c r="E8895" t="s">
        <v>10025</v>
      </c>
      <c r="F8895" s="2">
        <v>55603</v>
      </c>
      <c r="G8895" t="s">
        <v>10039</v>
      </c>
      <c r="H8895" t="s">
        <v>10033</v>
      </c>
      <c r="I8895" s="2">
        <v>754</v>
      </c>
      <c r="J8895" s="3">
        <v>30.4</v>
      </c>
      <c r="K8895" t="s">
        <v>10034</v>
      </c>
      <c r="L8895" s="4">
        <v>43675</v>
      </c>
      <c r="M8895" t="s">
        <v>10036</v>
      </c>
      <c r="N8895">
        <f t="shared" si="276"/>
        <v>0</v>
      </c>
      <c r="O8895" t="str" cm="1">
        <f t="array" ref="O8895">_xlfn.IFS(I8895&lt;600, "Very Poor",I8895&lt;650,"Poor",I8895&lt;700,"Fair",I8895&lt;750,"Good",I8895&gt;=750,"Excellent")</f>
        <v>Excellent</v>
      </c>
      <c r="P8895" t="str" cm="1">
        <f t="array" ref="P8895">_xlfn.IFS(F8895&lt;30000,"Low",F8895&lt;60000,"Lower Middle",F8895&lt;100000, "Upper Middle",F8895&gt;=100000, "High")</f>
        <v>Lower Middle</v>
      </c>
      <c r="Q8895" t="str" cm="1">
        <f t="array" ref="Q8895">_xlfn.IFS(D8895&lt;10,"Low",D8895&lt;15,"Medium",D8895&lt;20,"High",D8895&gt;=20,"Very High")</f>
        <v>Low</v>
      </c>
      <c r="R8895" t="str">
        <f t="shared" si="277"/>
        <v>Normal</v>
      </c>
    </row>
    <row r="8896" spans="1:18" x14ac:dyDescent="0.3">
      <c r="A8896" t="s">
        <v>8907</v>
      </c>
      <c r="B8896" s="2">
        <v>27148</v>
      </c>
      <c r="C8896" t="s">
        <v>10013</v>
      </c>
      <c r="D8896" s="1">
        <v>20.02</v>
      </c>
      <c r="E8896" t="s">
        <v>10018</v>
      </c>
      <c r="F8896" s="2">
        <v>139051</v>
      </c>
      <c r="G8896" t="s">
        <v>10039</v>
      </c>
      <c r="H8896" t="s">
        <v>10026</v>
      </c>
      <c r="I8896" s="2">
        <v>800</v>
      </c>
      <c r="J8896" s="3">
        <v>36.5</v>
      </c>
      <c r="K8896" t="s">
        <v>10035</v>
      </c>
      <c r="L8896" s="4">
        <v>42357</v>
      </c>
      <c r="M8896" t="s">
        <v>10037</v>
      </c>
      <c r="N8896">
        <f t="shared" si="276"/>
        <v>1</v>
      </c>
      <c r="O8896" t="str" cm="1">
        <f t="array" ref="O8896">_xlfn.IFS(I8896&lt;600, "Very Poor",I8896&lt;650,"Poor",I8896&lt;700,"Fair",I8896&lt;750,"Good",I8896&gt;=750,"Excellent")</f>
        <v>Excellent</v>
      </c>
      <c r="P8896" t="str" cm="1">
        <f t="array" ref="P8896">_xlfn.IFS(F8896&lt;30000,"Low",F8896&lt;60000,"Lower Middle",F8896&lt;100000, "Upper Middle",F8896&gt;=100000, "High")</f>
        <v>High</v>
      </c>
      <c r="Q8896" t="str" cm="1">
        <f t="array" ref="Q8896">_xlfn.IFS(D8896&lt;10,"Low",D8896&lt;15,"Medium",D8896&lt;20,"High",D8896&gt;=20,"Very High")</f>
        <v>Very High</v>
      </c>
      <c r="R8896" t="str">
        <f t="shared" si="277"/>
        <v>Normal</v>
      </c>
    </row>
    <row r="8897" spans="1:18" x14ac:dyDescent="0.3">
      <c r="A8897" t="s">
        <v>8908</v>
      </c>
      <c r="B8897" s="2">
        <v>32533</v>
      </c>
      <c r="C8897" t="s">
        <v>10014</v>
      </c>
      <c r="D8897" s="1">
        <v>17.329999999999998</v>
      </c>
      <c r="E8897" t="s">
        <v>10025</v>
      </c>
      <c r="F8897" s="2">
        <v>87621</v>
      </c>
      <c r="G8897" t="s">
        <v>10039</v>
      </c>
      <c r="H8897" t="s">
        <v>10029</v>
      </c>
      <c r="I8897" s="2">
        <v>616</v>
      </c>
      <c r="J8897" s="3">
        <v>37.6</v>
      </c>
      <c r="K8897" t="s">
        <v>10034</v>
      </c>
      <c r="L8897" s="4">
        <v>43043</v>
      </c>
      <c r="M8897" t="s">
        <v>10037</v>
      </c>
      <c r="N8897">
        <f t="shared" si="276"/>
        <v>1</v>
      </c>
      <c r="O8897" t="str" cm="1">
        <f t="array" ref="O8897">_xlfn.IFS(I8897&lt;600, "Very Poor",I8897&lt;650,"Poor",I8897&lt;700,"Fair",I8897&lt;750,"Good",I8897&gt;=750,"Excellent")</f>
        <v>Poor</v>
      </c>
      <c r="P8897" t="str" cm="1">
        <f t="array" ref="P8897">_xlfn.IFS(F8897&lt;30000,"Low",F8897&lt;60000,"Lower Middle",F8897&lt;100000, "Upper Middle",F8897&gt;=100000, "High")</f>
        <v>Upper Middle</v>
      </c>
      <c r="Q8897" t="str" cm="1">
        <f t="array" ref="Q8897">_xlfn.IFS(D8897&lt;10,"Low",D8897&lt;15,"Medium",D8897&lt;20,"High",D8897&gt;=20,"Very High")</f>
        <v>High</v>
      </c>
      <c r="R8897" t="str">
        <f t="shared" si="277"/>
        <v>High Risk</v>
      </c>
    </row>
    <row r="8898" spans="1:18" x14ac:dyDescent="0.3">
      <c r="A8898" t="s">
        <v>8909</v>
      </c>
      <c r="B8898" s="2">
        <v>13931</v>
      </c>
      <c r="C8898" t="s">
        <v>10013</v>
      </c>
      <c r="D8898" s="1">
        <v>14.37</v>
      </c>
      <c r="E8898" t="s">
        <v>10022</v>
      </c>
      <c r="F8898" s="2">
        <v>59837</v>
      </c>
      <c r="G8898" t="s">
        <v>10038</v>
      </c>
      <c r="H8898" t="s">
        <v>10033</v>
      </c>
      <c r="I8898" s="2">
        <v>737</v>
      </c>
      <c r="J8898" s="3">
        <v>29</v>
      </c>
      <c r="K8898" t="s">
        <v>10034</v>
      </c>
      <c r="L8898" s="4">
        <v>42903</v>
      </c>
      <c r="M8898" t="s">
        <v>10036</v>
      </c>
      <c r="N8898">
        <f t="shared" si="276"/>
        <v>0</v>
      </c>
      <c r="O8898" t="str" cm="1">
        <f t="array" ref="O8898">_xlfn.IFS(I8898&lt;600, "Very Poor",I8898&lt;650,"Poor",I8898&lt;700,"Fair",I8898&lt;750,"Good",I8898&gt;=750,"Excellent")</f>
        <v>Good</v>
      </c>
      <c r="P8898" t="str" cm="1">
        <f t="array" ref="P8898">_xlfn.IFS(F8898&lt;30000,"Low",F8898&lt;60000,"Lower Middle",F8898&lt;100000, "Upper Middle",F8898&gt;=100000, "High")</f>
        <v>Lower Middle</v>
      </c>
      <c r="Q8898" t="str" cm="1">
        <f t="array" ref="Q8898">_xlfn.IFS(D8898&lt;10,"Low",D8898&lt;15,"Medium",D8898&lt;20,"High",D8898&gt;=20,"Very High")</f>
        <v>Medium</v>
      </c>
      <c r="R8898" t="str">
        <f t="shared" si="277"/>
        <v>Normal</v>
      </c>
    </row>
    <row r="8899" spans="1:18" x14ac:dyDescent="0.3">
      <c r="A8899" t="s">
        <v>8910</v>
      </c>
      <c r="B8899" s="2">
        <v>2359</v>
      </c>
      <c r="C8899" t="s">
        <v>10013</v>
      </c>
      <c r="D8899" s="1">
        <v>7.14</v>
      </c>
      <c r="E8899" t="s">
        <v>10023</v>
      </c>
      <c r="F8899" s="2">
        <v>43854</v>
      </c>
      <c r="G8899" t="s">
        <v>10039</v>
      </c>
      <c r="H8899" t="s">
        <v>10028</v>
      </c>
      <c r="I8899" s="2">
        <v>722</v>
      </c>
      <c r="J8899" s="3">
        <v>32.5</v>
      </c>
      <c r="K8899" t="s">
        <v>10034</v>
      </c>
      <c r="L8899" s="4">
        <v>43332</v>
      </c>
      <c r="M8899" t="s">
        <v>10036</v>
      </c>
      <c r="N8899">
        <f t="shared" ref="N8899:N8962" si="278">IF(M8899="Charged Off",1,0)</f>
        <v>0</v>
      </c>
      <c r="O8899" t="str" cm="1">
        <f t="array" ref="O8899">_xlfn.IFS(I8899&lt;600, "Very Poor",I8899&lt;650,"Poor",I8899&lt;700,"Fair",I8899&lt;750,"Good",I8899&gt;=750,"Excellent")</f>
        <v>Good</v>
      </c>
      <c r="P8899" t="str" cm="1">
        <f t="array" ref="P8899">_xlfn.IFS(F8899&lt;30000,"Low",F8899&lt;60000,"Lower Middle",F8899&lt;100000, "Upper Middle",F8899&gt;=100000, "High")</f>
        <v>Lower Middle</v>
      </c>
      <c r="Q8899" t="str" cm="1">
        <f t="array" ref="Q8899">_xlfn.IFS(D8899&lt;10,"Low",D8899&lt;15,"Medium",D8899&lt;20,"High",D8899&gt;=20,"Very High")</f>
        <v>Low</v>
      </c>
      <c r="R8899" t="str">
        <f t="shared" ref="R8899:R8962" si="279">IF(AND(I8899&lt;650,D8899&gt;15), "High Risk", "Normal")</f>
        <v>Normal</v>
      </c>
    </row>
    <row r="8900" spans="1:18" x14ac:dyDescent="0.3">
      <c r="A8900" t="s">
        <v>8911</v>
      </c>
      <c r="B8900" s="2">
        <v>25532</v>
      </c>
      <c r="C8900" t="s">
        <v>10013</v>
      </c>
      <c r="D8900" s="1">
        <v>23.4</v>
      </c>
      <c r="E8900" t="s">
        <v>10017</v>
      </c>
      <c r="F8900" s="2">
        <v>120689</v>
      </c>
      <c r="G8900" t="s">
        <v>10040</v>
      </c>
      <c r="H8900" t="s">
        <v>10032</v>
      </c>
      <c r="I8900" s="2">
        <v>811</v>
      </c>
      <c r="J8900" s="3">
        <v>7.5</v>
      </c>
      <c r="K8900" t="s">
        <v>10035</v>
      </c>
      <c r="L8900" s="4">
        <v>42453</v>
      </c>
      <c r="M8900" t="s">
        <v>10036</v>
      </c>
      <c r="N8900">
        <f t="shared" si="278"/>
        <v>0</v>
      </c>
      <c r="O8900" t="str" cm="1">
        <f t="array" ref="O8900">_xlfn.IFS(I8900&lt;600, "Very Poor",I8900&lt;650,"Poor",I8900&lt;700,"Fair",I8900&lt;750,"Good",I8900&gt;=750,"Excellent")</f>
        <v>Excellent</v>
      </c>
      <c r="P8900" t="str" cm="1">
        <f t="array" ref="P8900">_xlfn.IFS(F8900&lt;30000,"Low",F8900&lt;60000,"Lower Middle",F8900&lt;100000, "Upper Middle",F8900&gt;=100000, "High")</f>
        <v>High</v>
      </c>
      <c r="Q8900" t="str" cm="1">
        <f t="array" ref="Q8900">_xlfn.IFS(D8900&lt;10,"Low",D8900&lt;15,"Medium",D8900&lt;20,"High",D8900&gt;=20,"Very High")</f>
        <v>Very High</v>
      </c>
      <c r="R8900" t="str">
        <f t="shared" si="279"/>
        <v>Normal</v>
      </c>
    </row>
    <row r="8901" spans="1:18" x14ac:dyDescent="0.3">
      <c r="A8901" t="s">
        <v>8912</v>
      </c>
      <c r="B8901" s="2">
        <v>21344</v>
      </c>
      <c r="C8901" t="s">
        <v>10013</v>
      </c>
      <c r="D8901" s="1">
        <v>5.15</v>
      </c>
      <c r="E8901" t="s">
        <v>10018</v>
      </c>
      <c r="F8901" s="2">
        <v>111889</v>
      </c>
      <c r="G8901" t="s">
        <v>10039</v>
      </c>
      <c r="H8901" t="s">
        <v>10028</v>
      </c>
      <c r="I8901" s="2">
        <v>626</v>
      </c>
      <c r="J8901" s="3">
        <v>10.6</v>
      </c>
      <c r="K8901" t="s">
        <v>10034</v>
      </c>
      <c r="L8901" s="4">
        <v>42611</v>
      </c>
      <c r="M8901" t="s">
        <v>10036</v>
      </c>
      <c r="N8901">
        <f t="shared" si="278"/>
        <v>0</v>
      </c>
      <c r="O8901" t="str" cm="1">
        <f t="array" ref="O8901">_xlfn.IFS(I8901&lt;600, "Very Poor",I8901&lt;650,"Poor",I8901&lt;700,"Fair",I8901&lt;750,"Good",I8901&gt;=750,"Excellent")</f>
        <v>Poor</v>
      </c>
      <c r="P8901" t="str" cm="1">
        <f t="array" ref="P8901">_xlfn.IFS(F8901&lt;30000,"Low",F8901&lt;60000,"Lower Middle",F8901&lt;100000, "Upper Middle",F8901&gt;=100000, "High")</f>
        <v>High</v>
      </c>
      <c r="Q8901" t="str" cm="1">
        <f t="array" ref="Q8901">_xlfn.IFS(D8901&lt;10,"Low",D8901&lt;15,"Medium",D8901&lt;20,"High",D8901&gt;=20,"Very High")</f>
        <v>Low</v>
      </c>
      <c r="R8901" t="str">
        <f t="shared" si="279"/>
        <v>Normal</v>
      </c>
    </row>
    <row r="8902" spans="1:18" x14ac:dyDescent="0.3">
      <c r="A8902" t="s">
        <v>8913</v>
      </c>
      <c r="B8902" s="2">
        <v>5242</v>
      </c>
      <c r="C8902" t="s">
        <v>10013</v>
      </c>
      <c r="D8902" s="1">
        <v>16.440000000000001</v>
      </c>
      <c r="E8902" t="s">
        <v>10025</v>
      </c>
      <c r="F8902" s="2">
        <v>38761</v>
      </c>
      <c r="G8902" t="s">
        <v>10040</v>
      </c>
      <c r="H8902" t="s">
        <v>10030</v>
      </c>
      <c r="I8902" s="2">
        <v>784</v>
      </c>
      <c r="J8902" s="3">
        <v>14.2</v>
      </c>
      <c r="K8902" t="s">
        <v>10034</v>
      </c>
      <c r="L8902" s="4">
        <v>42608</v>
      </c>
      <c r="M8902" t="s">
        <v>10036</v>
      </c>
      <c r="N8902">
        <f t="shared" si="278"/>
        <v>0</v>
      </c>
      <c r="O8902" t="str" cm="1">
        <f t="array" ref="O8902">_xlfn.IFS(I8902&lt;600, "Very Poor",I8902&lt;650,"Poor",I8902&lt;700,"Fair",I8902&lt;750,"Good",I8902&gt;=750,"Excellent")</f>
        <v>Excellent</v>
      </c>
      <c r="P8902" t="str" cm="1">
        <f t="array" ref="P8902">_xlfn.IFS(F8902&lt;30000,"Low",F8902&lt;60000,"Lower Middle",F8902&lt;100000, "Upper Middle",F8902&gt;=100000, "High")</f>
        <v>Lower Middle</v>
      </c>
      <c r="Q8902" t="str" cm="1">
        <f t="array" ref="Q8902">_xlfn.IFS(D8902&lt;10,"Low",D8902&lt;15,"Medium",D8902&lt;20,"High",D8902&gt;=20,"Very High")</f>
        <v>High</v>
      </c>
      <c r="R8902" t="str">
        <f t="shared" si="279"/>
        <v>Normal</v>
      </c>
    </row>
    <row r="8903" spans="1:18" x14ac:dyDescent="0.3">
      <c r="A8903" t="s">
        <v>8914</v>
      </c>
      <c r="B8903" s="2">
        <v>21601</v>
      </c>
      <c r="C8903" t="s">
        <v>10013</v>
      </c>
      <c r="D8903" s="1">
        <v>20.81</v>
      </c>
      <c r="E8903" t="s">
        <v>10021</v>
      </c>
      <c r="F8903" s="2">
        <v>114406</v>
      </c>
      <c r="G8903" t="s">
        <v>10039</v>
      </c>
      <c r="H8903" t="s">
        <v>10026</v>
      </c>
      <c r="I8903" s="2">
        <v>761</v>
      </c>
      <c r="J8903" s="3">
        <v>23.6</v>
      </c>
      <c r="K8903" t="s">
        <v>10035</v>
      </c>
      <c r="L8903" s="4">
        <v>43720</v>
      </c>
      <c r="M8903" t="s">
        <v>10036</v>
      </c>
      <c r="N8903">
        <f t="shared" si="278"/>
        <v>0</v>
      </c>
      <c r="O8903" t="str" cm="1">
        <f t="array" ref="O8903">_xlfn.IFS(I8903&lt;600, "Very Poor",I8903&lt;650,"Poor",I8903&lt;700,"Fair",I8903&lt;750,"Good",I8903&gt;=750,"Excellent")</f>
        <v>Excellent</v>
      </c>
      <c r="P8903" t="str" cm="1">
        <f t="array" ref="P8903">_xlfn.IFS(F8903&lt;30000,"Low",F8903&lt;60000,"Lower Middle",F8903&lt;100000, "Upper Middle",F8903&gt;=100000, "High")</f>
        <v>High</v>
      </c>
      <c r="Q8903" t="str" cm="1">
        <f t="array" ref="Q8903">_xlfn.IFS(D8903&lt;10,"Low",D8903&lt;15,"Medium",D8903&lt;20,"High",D8903&gt;=20,"Very High")</f>
        <v>Very High</v>
      </c>
      <c r="R8903" t="str">
        <f t="shared" si="279"/>
        <v>Normal</v>
      </c>
    </row>
    <row r="8904" spans="1:18" x14ac:dyDescent="0.3">
      <c r="A8904" t="s">
        <v>8915</v>
      </c>
      <c r="B8904" s="2">
        <v>20116</v>
      </c>
      <c r="C8904" t="s">
        <v>10013</v>
      </c>
      <c r="D8904" s="1">
        <v>15.77</v>
      </c>
      <c r="E8904" t="s">
        <v>10024</v>
      </c>
      <c r="F8904" s="2">
        <v>72009</v>
      </c>
      <c r="G8904" t="s">
        <v>10039</v>
      </c>
      <c r="H8904" t="s">
        <v>10030</v>
      </c>
      <c r="I8904" s="2">
        <v>776</v>
      </c>
      <c r="J8904" s="3">
        <v>18.5</v>
      </c>
      <c r="K8904" t="s">
        <v>10034</v>
      </c>
      <c r="L8904" s="4">
        <v>43489</v>
      </c>
      <c r="M8904" t="s">
        <v>10036</v>
      </c>
      <c r="N8904">
        <f t="shared" si="278"/>
        <v>0</v>
      </c>
      <c r="O8904" t="str" cm="1">
        <f t="array" ref="O8904">_xlfn.IFS(I8904&lt;600, "Very Poor",I8904&lt;650,"Poor",I8904&lt;700,"Fair",I8904&lt;750,"Good",I8904&gt;=750,"Excellent")</f>
        <v>Excellent</v>
      </c>
      <c r="P8904" t="str" cm="1">
        <f t="array" ref="P8904">_xlfn.IFS(F8904&lt;30000,"Low",F8904&lt;60000,"Lower Middle",F8904&lt;100000, "Upper Middle",F8904&gt;=100000, "High")</f>
        <v>Upper Middle</v>
      </c>
      <c r="Q8904" t="str" cm="1">
        <f t="array" ref="Q8904">_xlfn.IFS(D8904&lt;10,"Low",D8904&lt;15,"Medium",D8904&lt;20,"High",D8904&gt;=20,"Very High")</f>
        <v>High</v>
      </c>
      <c r="R8904" t="str">
        <f t="shared" si="279"/>
        <v>Normal</v>
      </c>
    </row>
    <row r="8905" spans="1:18" x14ac:dyDescent="0.3">
      <c r="A8905" t="s">
        <v>8916</v>
      </c>
      <c r="B8905" s="2">
        <v>36477</v>
      </c>
      <c r="C8905" t="s">
        <v>10013</v>
      </c>
      <c r="D8905" s="1">
        <v>8.16</v>
      </c>
      <c r="E8905" t="s">
        <v>10019</v>
      </c>
      <c r="F8905" s="2">
        <v>97828</v>
      </c>
      <c r="G8905" t="s">
        <v>10038</v>
      </c>
      <c r="H8905" t="s">
        <v>10027</v>
      </c>
      <c r="I8905" s="2">
        <v>698</v>
      </c>
      <c r="J8905" s="3">
        <v>28</v>
      </c>
      <c r="K8905" t="s">
        <v>10035</v>
      </c>
      <c r="L8905" s="4">
        <v>44023</v>
      </c>
      <c r="M8905" t="s">
        <v>10036</v>
      </c>
      <c r="N8905">
        <f t="shared" si="278"/>
        <v>0</v>
      </c>
      <c r="O8905" t="str" cm="1">
        <f t="array" ref="O8905">_xlfn.IFS(I8905&lt;600, "Very Poor",I8905&lt;650,"Poor",I8905&lt;700,"Fair",I8905&lt;750,"Good",I8905&gt;=750,"Excellent")</f>
        <v>Fair</v>
      </c>
      <c r="P8905" t="str" cm="1">
        <f t="array" ref="P8905">_xlfn.IFS(F8905&lt;30000,"Low",F8905&lt;60000,"Lower Middle",F8905&lt;100000, "Upper Middle",F8905&gt;=100000, "High")</f>
        <v>Upper Middle</v>
      </c>
      <c r="Q8905" t="str" cm="1">
        <f t="array" ref="Q8905">_xlfn.IFS(D8905&lt;10,"Low",D8905&lt;15,"Medium",D8905&lt;20,"High",D8905&gt;=20,"Very High")</f>
        <v>Low</v>
      </c>
      <c r="R8905" t="str">
        <f t="shared" si="279"/>
        <v>Normal</v>
      </c>
    </row>
    <row r="8906" spans="1:18" x14ac:dyDescent="0.3">
      <c r="A8906" t="s">
        <v>8917</v>
      </c>
      <c r="B8906" s="2">
        <v>31782</v>
      </c>
      <c r="C8906" t="s">
        <v>10014</v>
      </c>
      <c r="D8906" s="1">
        <v>24.46</v>
      </c>
      <c r="E8906" t="s">
        <v>10020</v>
      </c>
      <c r="F8906" s="2">
        <v>21455</v>
      </c>
      <c r="G8906" t="s">
        <v>10040</v>
      </c>
      <c r="H8906" t="s">
        <v>10033</v>
      </c>
      <c r="I8906" s="2">
        <v>641</v>
      </c>
      <c r="J8906" s="3">
        <v>20.6</v>
      </c>
      <c r="K8906" t="s">
        <v>10034</v>
      </c>
      <c r="L8906" s="4">
        <v>42410</v>
      </c>
      <c r="M8906" t="s">
        <v>10037</v>
      </c>
      <c r="N8906">
        <f t="shared" si="278"/>
        <v>1</v>
      </c>
      <c r="O8906" t="str" cm="1">
        <f t="array" ref="O8906">_xlfn.IFS(I8906&lt;600, "Very Poor",I8906&lt;650,"Poor",I8906&lt;700,"Fair",I8906&lt;750,"Good",I8906&gt;=750,"Excellent")</f>
        <v>Poor</v>
      </c>
      <c r="P8906" t="str" cm="1">
        <f t="array" ref="P8906">_xlfn.IFS(F8906&lt;30000,"Low",F8906&lt;60000,"Lower Middle",F8906&lt;100000, "Upper Middle",F8906&gt;=100000, "High")</f>
        <v>Low</v>
      </c>
      <c r="Q8906" t="str" cm="1">
        <f t="array" ref="Q8906">_xlfn.IFS(D8906&lt;10,"Low",D8906&lt;15,"Medium",D8906&lt;20,"High",D8906&gt;=20,"Very High")</f>
        <v>Very High</v>
      </c>
      <c r="R8906" t="str">
        <f t="shared" si="279"/>
        <v>High Risk</v>
      </c>
    </row>
    <row r="8907" spans="1:18" x14ac:dyDescent="0.3">
      <c r="A8907" t="s">
        <v>8918</v>
      </c>
      <c r="B8907" s="2">
        <v>19880</v>
      </c>
      <c r="C8907" t="s">
        <v>10013</v>
      </c>
      <c r="D8907" s="1">
        <v>13.1</v>
      </c>
      <c r="E8907" t="s">
        <v>10024</v>
      </c>
      <c r="F8907" s="2">
        <v>78332</v>
      </c>
      <c r="G8907" t="s">
        <v>10039</v>
      </c>
      <c r="H8907" t="s">
        <v>10026</v>
      </c>
      <c r="I8907" s="2">
        <v>591</v>
      </c>
      <c r="J8907" s="3">
        <v>32.1</v>
      </c>
      <c r="K8907" t="s">
        <v>10034</v>
      </c>
      <c r="L8907" s="4">
        <v>42445</v>
      </c>
      <c r="M8907" t="s">
        <v>10037</v>
      </c>
      <c r="N8907">
        <f t="shared" si="278"/>
        <v>1</v>
      </c>
      <c r="O8907" t="str" cm="1">
        <f t="array" ref="O8907">_xlfn.IFS(I8907&lt;600, "Very Poor",I8907&lt;650,"Poor",I8907&lt;700,"Fair",I8907&lt;750,"Good",I8907&gt;=750,"Excellent")</f>
        <v>Very Poor</v>
      </c>
      <c r="P8907" t="str" cm="1">
        <f t="array" ref="P8907">_xlfn.IFS(F8907&lt;30000,"Low",F8907&lt;60000,"Lower Middle",F8907&lt;100000, "Upper Middle",F8907&gt;=100000, "High")</f>
        <v>Upper Middle</v>
      </c>
      <c r="Q8907" t="str" cm="1">
        <f t="array" ref="Q8907">_xlfn.IFS(D8907&lt;10,"Low",D8907&lt;15,"Medium",D8907&lt;20,"High",D8907&gt;=20,"Very High")</f>
        <v>Medium</v>
      </c>
      <c r="R8907" t="str">
        <f t="shared" si="279"/>
        <v>Normal</v>
      </c>
    </row>
    <row r="8908" spans="1:18" x14ac:dyDescent="0.3">
      <c r="A8908" t="s">
        <v>8919</v>
      </c>
      <c r="B8908" s="2">
        <v>4499</v>
      </c>
      <c r="C8908" t="s">
        <v>10013</v>
      </c>
      <c r="D8908" s="1">
        <v>8.3699999999999992</v>
      </c>
      <c r="E8908" t="s">
        <v>10019</v>
      </c>
      <c r="F8908" s="2">
        <v>33682</v>
      </c>
      <c r="G8908" t="s">
        <v>10040</v>
      </c>
      <c r="H8908" t="s">
        <v>10028</v>
      </c>
      <c r="I8908" s="2">
        <v>844</v>
      </c>
      <c r="J8908" s="3">
        <v>30</v>
      </c>
      <c r="K8908" t="s">
        <v>10034</v>
      </c>
      <c r="L8908" s="4">
        <v>43667</v>
      </c>
      <c r="M8908" t="s">
        <v>10037</v>
      </c>
      <c r="N8908">
        <f t="shared" si="278"/>
        <v>1</v>
      </c>
      <c r="O8908" t="str" cm="1">
        <f t="array" ref="O8908">_xlfn.IFS(I8908&lt;600, "Very Poor",I8908&lt;650,"Poor",I8908&lt;700,"Fair",I8908&lt;750,"Good",I8908&gt;=750,"Excellent")</f>
        <v>Excellent</v>
      </c>
      <c r="P8908" t="str" cm="1">
        <f t="array" ref="P8908">_xlfn.IFS(F8908&lt;30000,"Low",F8908&lt;60000,"Lower Middle",F8908&lt;100000, "Upper Middle",F8908&gt;=100000, "High")</f>
        <v>Lower Middle</v>
      </c>
      <c r="Q8908" t="str" cm="1">
        <f t="array" ref="Q8908">_xlfn.IFS(D8908&lt;10,"Low",D8908&lt;15,"Medium",D8908&lt;20,"High",D8908&gt;=20,"Very High")</f>
        <v>Low</v>
      </c>
      <c r="R8908" t="str">
        <f t="shared" si="279"/>
        <v>Normal</v>
      </c>
    </row>
    <row r="8909" spans="1:18" x14ac:dyDescent="0.3">
      <c r="A8909" t="s">
        <v>8920</v>
      </c>
      <c r="B8909" s="2">
        <v>32587</v>
      </c>
      <c r="C8909" t="s">
        <v>10013</v>
      </c>
      <c r="D8909" s="1">
        <v>18.760000000000002</v>
      </c>
      <c r="E8909" t="s">
        <v>10017</v>
      </c>
      <c r="F8909" s="2">
        <v>98718</v>
      </c>
      <c r="G8909" t="s">
        <v>10040</v>
      </c>
      <c r="H8909" t="s">
        <v>10033</v>
      </c>
      <c r="I8909" s="2">
        <v>704</v>
      </c>
      <c r="J8909" s="3">
        <v>31.2</v>
      </c>
      <c r="K8909" t="s">
        <v>10035</v>
      </c>
      <c r="L8909" s="4">
        <v>42237</v>
      </c>
      <c r="M8909" t="s">
        <v>10037</v>
      </c>
      <c r="N8909">
        <f t="shared" si="278"/>
        <v>1</v>
      </c>
      <c r="O8909" t="str" cm="1">
        <f t="array" ref="O8909">_xlfn.IFS(I8909&lt;600, "Very Poor",I8909&lt;650,"Poor",I8909&lt;700,"Fair",I8909&lt;750,"Good",I8909&gt;=750,"Excellent")</f>
        <v>Good</v>
      </c>
      <c r="P8909" t="str" cm="1">
        <f t="array" ref="P8909">_xlfn.IFS(F8909&lt;30000,"Low",F8909&lt;60000,"Lower Middle",F8909&lt;100000, "Upper Middle",F8909&gt;=100000, "High")</f>
        <v>Upper Middle</v>
      </c>
      <c r="Q8909" t="str" cm="1">
        <f t="array" ref="Q8909">_xlfn.IFS(D8909&lt;10,"Low",D8909&lt;15,"Medium",D8909&lt;20,"High",D8909&gt;=20,"Very High")</f>
        <v>High</v>
      </c>
      <c r="R8909" t="str">
        <f t="shared" si="279"/>
        <v>Normal</v>
      </c>
    </row>
    <row r="8910" spans="1:18" x14ac:dyDescent="0.3">
      <c r="A8910" t="s">
        <v>8921</v>
      </c>
      <c r="B8910" s="2">
        <v>27020</v>
      </c>
      <c r="C8910" t="s">
        <v>10013</v>
      </c>
      <c r="D8910" s="1">
        <v>5.48</v>
      </c>
      <c r="E8910" t="s">
        <v>10021</v>
      </c>
      <c r="F8910" s="2">
        <v>21890</v>
      </c>
      <c r="G8910" t="s">
        <v>10039</v>
      </c>
      <c r="H8910" t="s">
        <v>10033</v>
      </c>
      <c r="I8910" s="2">
        <v>716</v>
      </c>
      <c r="J8910" s="3">
        <v>34</v>
      </c>
      <c r="K8910" t="s">
        <v>10035</v>
      </c>
      <c r="L8910" s="4">
        <v>42621</v>
      </c>
      <c r="M8910" t="s">
        <v>10037</v>
      </c>
      <c r="N8910">
        <f t="shared" si="278"/>
        <v>1</v>
      </c>
      <c r="O8910" t="str" cm="1">
        <f t="array" ref="O8910">_xlfn.IFS(I8910&lt;600, "Very Poor",I8910&lt;650,"Poor",I8910&lt;700,"Fair",I8910&lt;750,"Good",I8910&gt;=750,"Excellent")</f>
        <v>Good</v>
      </c>
      <c r="P8910" t="str" cm="1">
        <f t="array" ref="P8910">_xlfn.IFS(F8910&lt;30000,"Low",F8910&lt;60000,"Lower Middle",F8910&lt;100000, "Upper Middle",F8910&gt;=100000, "High")</f>
        <v>Low</v>
      </c>
      <c r="Q8910" t="str" cm="1">
        <f t="array" ref="Q8910">_xlfn.IFS(D8910&lt;10,"Low",D8910&lt;15,"Medium",D8910&lt;20,"High",D8910&gt;=20,"Very High")</f>
        <v>Low</v>
      </c>
      <c r="R8910" t="str">
        <f t="shared" si="279"/>
        <v>Normal</v>
      </c>
    </row>
    <row r="8911" spans="1:18" x14ac:dyDescent="0.3">
      <c r="A8911" t="s">
        <v>8922</v>
      </c>
      <c r="B8911" s="2">
        <v>9080</v>
      </c>
      <c r="C8911" t="s">
        <v>10013</v>
      </c>
      <c r="D8911" s="1">
        <v>13.1</v>
      </c>
      <c r="E8911" t="s">
        <v>10025</v>
      </c>
      <c r="F8911" s="2">
        <v>67206</v>
      </c>
      <c r="G8911" t="s">
        <v>10040</v>
      </c>
      <c r="H8911" t="s">
        <v>10030</v>
      </c>
      <c r="I8911" s="2">
        <v>776</v>
      </c>
      <c r="J8911" s="3">
        <v>34.200000000000003</v>
      </c>
      <c r="K8911" t="s">
        <v>10034</v>
      </c>
      <c r="L8911" s="4">
        <v>43133</v>
      </c>
      <c r="M8911" t="s">
        <v>10036</v>
      </c>
      <c r="N8911">
        <f t="shared" si="278"/>
        <v>0</v>
      </c>
      <c r="O8911" t="str" cm="1">
        <f t="array" ref="O8911">_xlfn.IFS(I8911&lt;600, "Very Poor",I8911&lt;650,"Poor",I8911&lt;700,"Fair",I8911&lt;750,"Good",I8911&gt;=750,"Excellent")</f>
        <v>Excellent</v>
      </c>
      <c r="P8911" t="str" cm="1">
        <f t="array" ref="P8911">_xlfn.IFS(F8911&lt;30000,"Low",F8911&lt;60000,"Lower Middle",F8911&lt;100000, "Upper Middle",F8911&gt;=100000, "High")</f>
        <v>Upper Middle</v>
      </c>
      <c r="Q8911" t="str" cm="1">
        <f t="array" ref="Q8911">_xlfn.IFS(D8911&lt;10,"Low",D8911&lt;15,"Medium",D8911&lt;20,"High",D8911&gt;=20,"Very High")</f>
        <v>Medium</v>
      </c>
      <c r="R8911" t="str">
        <f t="shared" si="279"/>
        <v>Normal</v>
      </c>
    </row>
    <row r="8912" spans="1:18" x14ac:dyDescent="0.3">
      <c r="A8912" t="s">
        <v>8923</v>
      </c>
      <c r="B8912" s="2">
        <v>24207</v>
      </c>
      <c r="C8912" t="s">
        <v>10013</v>
      </c>
      <c r="D8912" s="1">
        <v>23.77</v>
      </c>
      <c r="E8912" t="s">
        <v>10021</v>
      </c>
      <c r="F8912" s="2">
        <v>145362</v>
      </c>
      <c r="G8912" t="s">
        <v>10038</v>
      </c>
      <c r="H8912" t="s">
        <v>10028</v>
      </c>
      <c r="I8912" s="2">
        <v>762</v>
      </c>
      <c r="J8912" s="3">
        <v>32.299999999999997</v>
      </c>
      <c r="K8912" t="s">
        <v>10034</v>
      </c>
      <c r="L8912" s="4">
        <v>42307</v>
      </c>
      <c r="M8912" t="s">
        <v>10037</v>
      </c>
      <c r="N8912">
        <f t="shared" si="278"/>
        <v>1</v>
      </c>
      <c r="O8912" t="str" cm="1">
        <f t="array" ref="O8912">_xlfn.IFS(I8912&lt;600, "Very Poor",I8912&lt;650,"Poor",I8912&lt;700,"Fair",I8912&lt;750,"Good",I8912&gt;=750,"Excellent")</f>
        <v>Excellent</v>
      </c>
      <c r="P8912" t="str" cm="1">
        <f t="array" ref="P8912">_xlfn.IFS(F8912&lt;30000,"Low",F8912&lt;60000,"Lower Middle",F8912&lt;100000, "Upper Middle",F8912&gt;=100000, "High")</f>
        <v>High</v>
      </c>
      <c r="Q8912" t="str" cm="1">
        <f t="array" ref="Q8912">_xlfn.IFS(D8912&lt;10,"Low",D8912&lt;15,"Medium",D8912&lt;20,"High",D8912&gt;=20,"Very High")</f>
        <v>Very High</v>
      </c>
      <c r="R8912" t="str">
        <f t="shared" si="279"/>
        <v>Normal</v>
      </c>
    </row>
    <row r="8913" spans="1:18" x14ac:dyDescent="0.3">
      <c r="A8913" t="s">
        <v>8924</v>
      </c>
      <c r="B8913" s="2">
        <v>34957</v>
      </c>
      <c r="C8913" t="s">
        <v>10013</v>
      </c>
      <c r="D8913" s="1">
        <v>27.82</v>
      </c>
      <c r="E8913" t="s">
        <v>10018</v>
      </c>
      <c r="F8913" s="2">
        <v>148907</v>
      </c>
      <c r="G8913" t="s">
        <v>10040</v>
      </c>
      <c r="H8913" t="s">
        <v>10032</v>
      </c>
      <c r="I8913" s="2">
        <v>674</v>
      </c>
      <c r="J8913" s="3">
        <v>7.3</v>
      </c>
      <c r="K8913" t="s">
        <v>10034</v>
      </c>
      <c r="L8913" s="4">
        <v>43354</v>
      </c>
      <c r="M8913" t="s">
        <v>10036</v>
      </c>
      <c r="N8913">
        <f t="shared" si="278"/>
        <v>0</v>
      </c>
      <c r="O8913" t="str" cm="1">
        <f t="array" ref="O8913">_xlfn.IFS(I8913&lt;600, "Very Poor",I8913&lt;650,"Poor",I8913&lt;700,"Fair",I8913&lt;750,"Good",I8913&gt;=750,"Excellent")</f>
        <v>Fair</v>
      </c>
      <c r="P8913" t="str" cm="1">
        <f t="array" ref="P8913">_xlfn.IFS(F8913&lt;30000,"Low",F8913&lt;60000,"Lower Middle",F8913&lt;100000, "Upper Middle",F8913&gt;=100000, "High")</f>
        <v>High</v>
      </c>
      <c r="Q8913" t="str" cm="1">
        <f t="array" ref="Q8913">_xlfn.IFS(D8913&lt;10,"Low",D8913&lt;15,"Medium",D8913&lt;20,"High",D8913&gt;=20,"Very High")</f>
        <v>Very High</v>
      </c>
      <c r="R8913" t="str">
        <f t="shared" si="279"/>
        <v>Normal</v>
      </c>
    </row>
    <row r="8914" spans="1:18" x14ac:dyDescent="0.3">
      <c r="A8914" t="s">
        <v>8925</v>
      </c>
      <c r="B8914" s="2">
        <v>14908</v>
      </c>
      <c r="C8914" t="s">
        <v>10013</v>
      </c>
      <c r="D8914" s="1">
        <v>19.79</v>
      </c>
      <c r="E8914" t="s">
        <v>10024</v>
      </c>
      <c r="F8914" s="2">
        <v>61609</v>
      </c>
      <c r="G8914" t="s">
        <v>10040</v>
      </c>
      <c r="H8914" t="s">
        <v>10029</v>
      </c>
      <c r="I8914" s="2">
        <v>815</v>
      </c>
      <c r="J8914" s="3">
        <v>26.8</v>
      </c>
      <c r="K8914" t="s">
        <v>10035</v>
      </c>
      <c r="L8914" s="4">
        <v>43116</v>
      </c>
      <c r="M8914" t="s">
        <v>10037</v>
      </c>
      <c r="N8914">
        <f t="shared" si="278"/>
        <v>1</v>
      </c>
      <c r="O8914" t="str" cm="1">
        <f t="array" ref="O8914">_xlfn.IFS(I8914&lt;600, "Very Poor",I8914&lt;650,"Poor",I8914&lt;700,"Fair",I8914&lt;750,"Good",I8914&gt;=750,"Excellent")</f>
        <v>Excellent</v>
      </c>
      <c r="P8914" t="str" cm="1">
        <f t="array" ref="P8914">_xlfn.IFS(F8914&lt;30000,"Low",F8914&lt;60000,"Lower Middle",F8914&lt;100000, "Upper Middle",F8914&gt;=100000, "High")</f>
        <v>Upper Middle</v>
      </c>
      <c r="Q8914" t="str" cm="1">
        <f t="array" ref="Q8914">_xlfn.IFS(D8914&lt;10,"Low",D8914&lt;15,"Medium",D8914&lt;20,"High",D8914&gt;=20,"Very High")</f>
        <v>High</v>
      </c>
      <c r="R8914" t="str">
        <f t="shared" si="279"/>
        <v>Normal</v>
      </c>
    </row>
    <row r="8915" spans="1:18" x14ac:dyDescent="0.3">
      <c r="A8915" t="s">
        <v>8926</v>
      </c>
      <c r="B8915" s="2">
        <v>31652</v>
      </c>
      <c r="C8915" t="s">
        <v>10013</v>
      </c>
      <c r="D8915" s="1">
        <v>10.44</v>
      </c>
      <c r="E8915" t="s">
        <v>10015</v>
      </c>
      <c r="F8915" s="2">
        <v>79172</v>
      </c>
      <c r="G8915" t="s">
        <v>10040</v>
      </c>
      <c r="H8915" t="s">
        <v>10028</v>
      </c>
      <c r="I8915" s="2">
        <v>680</v>
      </c>
      <c r="J8915" s="3">
        <v>5.7</v>
      </c>
      <c r="K8915" t="s">
        <v>10034</v>
      </c>
      <c r="L8915" s="4">
        <v>42873</v>
      </c>
      <c r="M8915" t="s">
        <v>10036</v>
      </c>
      <c r="N8915">
        <f t="shared" si="278"/>
        <v>0</v>
      </c>
      <c r="O8915" t="str" cm="1">
        <f t="array" ref="O8915">_xlfn.IFS(I8915&lt;600, "Very Poor",I8915&lt;650,"Poor",I8915&lt;700,"Fair",I8915&lt;750,"Good",I8915&gt;=750,"Excellent")</f>
        <v>Fair</v>
      </c>
      <c r="P8915" t="str" cm="1">
        <f t="array" ref="P8915">_xlfn.IFS(F8915&lt;30000,"Low",F8915&lt;60000,"Lower Middle",F8915&lt;100000, "Upper Middle",F8915&gt;=100000, "High")</f>
        <v>Upper Middle</v>
      </c>
      <c r="Q8915" t="str" cm="1">
        <f t="array" ref="Q8915">_xlfn.IFS(D8915&lt;10,"Low",D8915&lt;15,"Medium",D8915&lt;20,"High",D8915&gt;=20,"Very High")</f>
        <v>Medium</v>
      </c>
      <c r="R8915" t="str">
        <f t="shared" si="279"/>
        <v>Normal</v>
      </c>
    </row>
    <row r="8916" spans="1:18" x14ac:dyDescent="0.3">
      <c r="A8916" t="s">
        <v>8927</v>
      </c>
      <c r="B8916" s="2">
        <v>31344</v>
      </c>
      <c r="C8916" t="s">
        <v>10013</v>
      </c>
      <c r="D8916" s="1">
        <v>10.5</v>
      </c>
      <c r="E8916" t="s">
        <v>10019</v>
      </c>
      <c r="F8916" s="2">
        <v>55196</v>
      </c>
      <c r="G8916" t="s">
        <v>10039</v>
      </c>
      <c r="H8916" t="s">
        <v>10033</v>
      </c>
      <c r="I8916" s="2">
        <v>586</v>
      </c>
      <c r="J8916" s="3">
        <v>31</v>
      </c>
      <c r="K8916" t="s">
        <v>10034</v>
      </c>
      <c r="L8916" s="4">
        <v>43751</v>
      </c>
      <c r="M8916" t="s">
        <v>10037</v>
      </c>
      <c r="N8916">
        <f t="shared" si="278"/>
        <v>1</v>
      </c>
      <c r="O8916" t="str" cm="1">
        <f t="array" ref="O8916">_xlfn.IFS(I8916&lt;600, "Very Poor",I8916&lt;650,"Poor",I8916&lt;700,"Fair",I8916&lt;750,"Good",I8916&gt;=750,"Excellent")</f>
        <v>Very Poor</v>
      </c>
      <c r="P8916" t="str" cm="1">
        <f t="array" ref="P8916">_xlfn.IFS(F8916&lt;30000,"Low",F8916&lt;60000,"Lower Middle",F8916&lt;100000, "Upper Middle",F8916&gt;=100000, "High")</f>
        <v>Lower Middle</v>
      </c>
      <c r="Q8916" t="str" cm="1">
        <f t="array" ref="Q8916">_xlfn.IFS(D8916&lt;10,"Low",D8916&lt;15,"Medium",D8916&lt;20,"High",D8916&gt;=20,"Very High")</f>
        <v>Medium</v>
      </c>
      <c r="R8916" t="str">
        <f t="shared" si="279"/>
        <v>Normal</v>
      </c>
    </row>
    <row r="8917" spans="1:18" x14ac:dyDescent="0.3">
      <c r="A8917" t="s">
        <v>8928</v>
      </c>
      <c r="B8917" s="2">
        <v>26034</v>
      </c>
      <c r="C8917" t="s">
        <v>10013</v>
      </c>
      <c r="D8917" s="1">
        <v>20.100000000000001</v>
      </c>
      <c r="E8917" t="s">
        <v>10021</v>
      </c>
      <c r="F8917" s="2">
        <v>91745</v>
      </c>
      <c r="G8917" t="s">
        <v>10040</v>
      </c>
      <c r="H8917" t="s">
        <v>10027</v>
      </c>
      <c r="I8917" s="2">
        <v>704</v>
      </c>
      <c r="J8917" s="3">
        <v>7.1</v>
      </c>
      <c r="K8917" t="s">
        <v>10034</v>
      </c>
      <c r="L8917" s="4">
        <v>43540</v>
      </c>
      <c r="M8917" t="s">
        <v>10036</v>
      </c>
      <c r="N8917">
        <f t="shared" si="278"/>
        <v>0</v>
      </c>
      <c r="O8917" t="str" cm="1">
        <f t="array" ref="O8917">_xlfn.IFS(I8917&lt;600, "Very Poor",I8917&lt;650,"Poor",I8917&lt;700,"Fair",I8917&lt;750,"Good",I8917&gt;=750,"Excellent")</f>
        <v>Good</v>
      </c>
      <c r="P8917" t="str" cm="1">
        <f t="array" ref="P8917">_xlfn.IFS(F8917&lt;30000,"Low",F8917&lt;60000,"Lower Middle",F8917&lt;100000, "Upper Middle",F8917&gt;=100000, "High")</f>
        <v>Upper Middle</v>
      </c>
      <c r="Q8917" t="str" cm="1">
        <f t="array" ref="Q8917">_xlfn.IFS(D8917&lt;10,"Low",D8917&lt;15,"Medium",D8917&lt;20,"High",D8917&gt;=20,"Very High")</f>
        <v>Very High</v>
      </c>
      <c r="R8917" t="str">
        <f t="shared" si="279"/>
        <v>Normal</v>
      </c>
    </row>
    <row r="8918" spans="1:18" x14ac:dyDescent="0.3">
      <c r="A8918" t="s">
        <v>8929</v>
      </c>
      <c r="B8918" s="2">
        <v>26788</v>
      </c>
      <c r="C8918" t="s">
        <v>10013</v>
      </c>
      <c r="D8918" s="1">
        <v>15.17</v>
      </c>
      <c r="E8918" t="s">
        <v>10019</v>
      </c>
      <c r="F8918" s="2">
        <v>114786</v>
      </c>
      <c r="G8918" t="s">
        <v>10038</v>
      </c>
      <c r="H8918" t="s">
        <v>10033</v>
      </c>
      <c r="I8918" s="2">
        <v>788</v>
      </c>
      <c r="J8918" s="3">
        <v>39.4</v>
      </c>
      <c r="K8918" t="s">
        <v>10035</v>
      </c>
      <c r="L8918" s="4">
        <v>43657</v>
      </c>
      <c r="M8918" t="s">
        <v>10036</v>
      </c>
      <c r="N8918">
        <f t="shared" si="278"/>
        <v>0</v>
      </c>
      <c r="O8918" t="str" cm="1">
        <f t="array" ref="O8918">_xlfn.IFS(I8918&lt;600, "Very Poor",I8918&lt;650,"Poor",I8918&lt;700,"Fair",I8918&lt;750,"Good",I8918&gt;=750,"Excellent")</f>
        <v>Excellent</v>
      </c>
      <c r="P8918" t="str" cm="1">
        <f t="array" ref="P8918">_xlfn.IFS(F8918&lt;30000,"Low",F8918&lt;60000,"Lower Middle",F8918&lt;100000, "Upper Middle",F8918&gt;=100000, "High")</f>
        <v>High</v>
      </c>
      <c r="Q8918" t="str" cm="1">
        <f t="array" ref="Q8918">_xlfn.IFS(D8918&lt;10,"Low",D8918&lt;15,"Medium",D8918&lt;20,"High",D8918&gt;=20,"Very High")</f>
        <v>High</v>
      </c>
      <c r="R8918" t="str">
        <f t="shared" si="279"/>
        <v>Normal</v>
      </c>
    </row>
    <row r="8919" spans="1:18" x14ac:dyDescent="0.3">
      <c r="A8919" t="s">
        <v>8930</v>
      </c>
      <c r="B8919" s="2">
        <v>13751</v>
      </c>
      <c r="C8919" t="s">
        <v>10013</v>
      </c>
      <c r="D8919" s="1">
        <v>9.43</v>
      </c>
      <c r="E8919" t="s">
        <v>10019</v>
      </c>
      <c r="F8919" s="2">
        <v>71469</v>
      </c>
      <c r="G8919" t="s">
        <v>10038</v>
      </c>
      <c r="H8919" t="s">
        <v>10031</v>
      </c>
      <c r="I8919" s="2">
        <v>782</v>
      </c>
      <c r="J8919" s="3">
        <v>26.5</v>
      </c>
      <c r="K8919" t="s">
        <v>10035</v>
      </c>
      <c r="L8919" s="4">
        <v>42370</v>
      </c>
      <c r="M8919" t="s">
        <v>10036</v>
      </c>
      <c r="N8919">
        <f t="shared" si="278"/>
        <v>0</v>
      </c>
      <c r="O8919" t="str" cm="1">
        <f t="array" ref="O8919">_xlfn.IFS(I8919&lt;600, "Very Poor",I8919&lt;650,"Poor",I8919&lt;700,"Fair",I8919&lt;750,"Good",I8919&gt;=750,"Excellent")</f>
        <v>Excellent</v>
      </c>
      <c r="P8919" t="str" cm="1">
        <f t="array" ref="P8919">_xlfn.IFS(F8919&lt;30000,"Low",F8919&lt;60000,"Lower Middle",F8919&lt;100000, "Upper Middle",F8919&gt;=100000, "High")</f>
        <v>Upper Middle</v>
      </c>
      <c r="Q8919" t="str" cm="1">
        <f t="array" ref="Q8919">_xlfn.IFS(D8919&lt;10,"Low",D8919&lt;15,"Medium",D8919&lt;20,"High",D8919&gt;=20,"Very High")</f>
        <v>Low</v>
      </c>
      <c r="R8919" t="str">
        <f t="shared" si="279"/>
        <v>Normal</v>
      </c>
    </row>
    <row r="8920" spans="1:18" x14ac:dyDescent="0.3">
      <c r="A8920" t="s">
        <v>8931</v>
      </c>
      <c r="B8920" s="2">
        <v>34793</v>
      </c>
      <c r="C8920" t="s">
        <v>10014</v>
      </c>
      <c r="D8920" s="1">
        <v>24.68</v>
      </c>
      <c r="E8920" t="s">
        <v>10022</v>
      </c>
      <c r="F8920" s="2">
        <v>77390</v>
      </c>
      <c r="G8920" t="s">
        <v>10039</v>
      </c>
      <c r="H8920" t="s">
        <v>10030</v>
      </c>
      <c r="I8920" s="2">
        <v>744</v>
      </c>
      <c r="J8920" s="3">
        <v>11.4</v>
      </c>
      <c r="K8920" t="s">
        <v>10035</v>
      </c>
      <c r="L8920" s="4">
        <v>43306</v>
      </c>
      <c r="M8920" t="s">
        <v>10036</v>
      </c>
      <c r="N8920">
        <f t="shared" si="278"/>
        <v>0</v>
      </c>
      <c r="O8920" t="str" cm="1">
        <f t="array" ref="O8920">_xlfn.IFS(I8920&lt;600, "Very Poor",I8920&lt;650,"Poor",I8920&lt;700,"Fair",I8920&lt;750,"Good",I8920&gt;=750,"Excellent")</f>
        <v>Good</v>
      </c>
      <c r="P8920" t="str" cm="1">
        <f t="array" ref="P8920">_xlfn.IFS(F8920&lt;30000,"Low",F8920&lt;60000,"Lower Middle",F8920&lt;100000, "Upper Middle",F8920&gt;=100000, "High")</f>
        <v>Upper Middle</v>
      </c>
      <c r="Q8920" t="str" cm="1">
        <f t="array" ref="Q8920">_xlfn.IFS(D8920&lt;10,"Low",D8920&lt;15,"Medium",D8920&lt;20,"High",D8920&gt;=20,"Very High")</f>
        <v>Very High</v>
      </c>
      <c r="R8920" t="str">
        <f t="shared" si="279"/>
        <v>Normal</v>
      </c>
    </row>
    <row r="8921" spans="1:18" x14ac:dyDescent="0.3">
      <c r="A8921" t="s">
        <v>8932</v>
      </c>
      <c r="B8921" s="2">
        <v>33839</v>
      </c>
      <c r="C8921" t="s">
        <v>10014</v>
      </c>
      <c r="D8921" s="1">
        <v>10.01</v>
      </c>
      <c r="E8921" t="s">
        <v>10017</v>
      </c>
      <c r="F8921" s="2">
        <v>51635</v>
      </c>
      <c r="G8921" t="s">
        <v>10040</v>
      </c>
      <c r="H8921" t="s">
        <v>10033</v>
      </c>
      <c r="I8921" s="2">
        <v>580</v>
      </c>
      <c r="J8921" s="3">
        <v>21.4</v>
      </c>
      <c r="K8921" t="s">
        <v>10035</v>
      </c>
      <c r="L8921" s="4">
        <v>43946</v>
      </c>
      <c r="M8921" t="s">
        <v>10036</v>
      </c>
      <c r="N8921">
        <f t="shared" si="278"/>
        <v>0</v>
      </c>
      <c r="O8921" t="str" cm="1">
        <f t="array" ref="O8921">_xlfn.IFS(I8921&lt;600, "Very Poor",I8921&lt;650,"Poor",I8921&lt;700,"Fair",I8921&lt;750,"Good",I8921&gt;=750,"Excellent")</f>
        <v>Very Poor</v>
      </c>
      <c r="P8921" t="str" cm="1">
        <f t="array" ref="P8921">_xlfn.IFS(F8921&lt;30000,"Low",F8921&lt;60000,"Lower Middle",F8921&lt;100000, "Upper Middle",F8921&gt;=100000, "High")</f>
        <v>Lower Middle</v>
      </c>
      <c r="Q8921" t="str" cm="1">
        <f t="array" ref="Q8921">_xlfn.IFS(D8921&lt;10,"Low",D8921&lt;15,"Medium",D8921&lt;20,"High",D8921&gt;=20,"Very High")</f>
        <v>Medium</v>
      </c>
      <c r="R8921" t="str">
        <f t="shared" si="279"/>
        <v>Normal</v>
      </c>
    </row>
    <row r="8922" spans="1:18" x14ac:dyDescent="0.3">
      <c r="A8922" t="s">
        <v>8933</v>
      </c>
      <c r="B8922" s="2">
        <v>39314</v>
      </c>
      <c r="C8922" t="s">
        <v>10013</v>
      </c>
      <c r="D8922" s="1">
        <v>13.04</v>
      </c>
      <c r="E8922" t="s">
        <v>10018</v>
      </c>
      <c r="F8922" s="2">
        <v>147340</v>
      </c>
      <c r="G8922" t="s">
        <v>10038</v>
      </c>
      <c r="H8922" t="s">
        <v>10028</v>
      </c>
      <c r="I8922" s="2">
        <v>708</v>
      </c>
      <c r="J8922" s="3">
        <v>33.9</v>
      </c>
      <c r="K8922" t="s">
        <v>10034</v>
      </c>
      <c r="L8922" s="4">
        <v>43986</v>
      </c>
      <c r="M8922" t="s">
        <v>10036</v>
      </c>
      <c r="N8922">
        <f t="shared" si="278"/>
        <v>0</v>
      </c>
      <c r="O8922" t="str" cm="1">
        <f t="array" ref="O8922">_xlfn.IFS(I8922&lt;600, "Very Poor",I8922&lt;650,"Poor",I8922&lt;700,"Fair",I8922&lt;750,"Good",I8922&gt;=750,"Excellent")</f>
        <v>Good</v>
      </c>
      <c r="P8922" t="str" cm="1">
        <f t="array" ref="P8922">_xlfn.IFS(F8922&lt;30000,"Low",F8922&lt;60000,"Lower Middle",F8922&lt;100000, "Upper Middle",F8922&gt;=100000, "High")</f>
        <v>High</v>
      </c>
      <c r="Q8922" t="str" cm="1">
        <f t="array" ref="Q8922">_xlfn.IFS(D8922&lt;10,"Low",D8922&lt;15,"Medium",D8922&lt;20,"High",D8922&gt;=20,"Very High")</f>
        <v>Medium</v>
      </c>
      <c r="R8922" t="str">
        <f t="shared" si="279"/>
        <v>Normal</v>
      </c>
    </row>
    <row r="8923" spans="1:18" x14ac:dyDescent="0.3">
      <c r="A8923" t="s">
        <v>8934</v>
      </c>
      <c r="B8923" s="2">
        <v>36453</v>
      </c>
      <c r="C8923" t="s">
        <v>10013</v>
      </c>
      <c r="D8923" s="1">
        <v>6.54</v>
      </c>
      <c r="E8923" t="s">
        <v>10017</v>
      </c>
      <c r="F8923" s="2">
        <v>60816</v>
      </c>
      <c r="G8923" t="s">
        <v>10038</v>
      </c>
      <c r="H8923" t="s">
        <v>10031</v>
      </c>
      <c r="I8923" s="2">
        <v>785</v>
      </c>
      <c r="J8923" s="3">
        <v>11.3</v>
      </c>
      <c r="K8923" t="s">
        <v>10035</v>
      </c>
      <c r="L8923" s="4">
        <v>42091</v>
      </c>
      <c r="M8923" t="s">
        <v>10036</v>
      </c>
      <c r="N8923">
        <f t="shared" si="278"/>
        <v>0</v>
      </c>
      <c r="O8923" t="str" cm="1">
        <f t="array" ref="O8923">_xlfn.IFS(I8923&lt;600, "Very Poor",I8923&lt;650,"Poor",I8923&lt;700,"Fair",I8923&lt;750,"Good",I8923&gt;=750,"Excellent")</f>
        <v>Excellent</v>
      </c>
      <c r="P8923" t="str" cm="1">
        <f t="array" ref="P8923">_xlfn.IFS(F8923&lt;30000,"Low",F8923&lt;60000,"Lower Middle",F8923&lt;100000, "Upper Middle",F8923&gt;=100000, "High")</f>
        <v>Upper Middle</v>
      </c>
      <c r="Q8923" t="str" cm="1">
        <f t="array" ref="Q8923">_xlfn.IFS(D8923&lt;10,"Low",D8923&lt;15,"Medium",D8923&lt;20,"High",D8923&gt;=20,"Very High")</f>
        <v>Low</v>
      </c>
      <c r="R8923" t="str">
        <f t="shared" si="279"/>
        <v>Normal</v>
      </c>
    </row>
    <row r="8924" spans="1:18" x14ac:dyDescent="0.3">
      <c r="A8924" t="s">
        <v>8935</v>
      </c>
      <c r="B8924" s="2">
        <v>10385</v>
      </c>
      <c r="C8924" t="s">
        <v>10013</v>
      </c>
      <c r="D8924" s="1">
        <v>22.53</v>
      </c>
      <c r="E8924" t="s">
        <v>10017</v>
      </c>
      <c r="F8924" s="2">
        <v>76499</v>
      </c>
      <c r="G8924" t="s">
        <v>10039</v>
      </c>
      <c r="H8924" t="s">
        <v>10027</v>
      </c>
      <c r="I8924" s="2">
        <v>620</v>
      </c>
      <c r="J8924" s="3">
        <v>23.8</v>
      </c>
      <c r="K8924" t="s">
        <v>10035</v>
      </c>
      <c r="L8924" s="4">
        <v>43242</v>
      </c>
      <c r="M8924" t="s">
        <v>10037</v>
      </c>
      <c r="N8924">
        <f t="shared" si="278"/>
        <v>1</v>
      </c>
      <c r="O8924" t="str" cm="1">
        <f t="array" ref="O8924">_xlfn.IFS(I8924&lt;600, "Very Poor",I8924&lt;650,"Poor",I8924&lt;700,"Fair",I8924&lt;750,"Good",I8924&gt;=750,"Excellent")</f>
        <v>Poor</v>
      </c>
      <c r="P8924" t="str" cm="1">
        <f t="array" ref="P8924">_xlfn.IFS(F8924&lt;30000,"Low",F8924&lt;60000,"Lower Middle",F8924&lt;100000, "Upper Middle",F8924&gt;=100000, "High")</f>
        <v>Upper Middle</v>
      </c>
      <c r="Q8924" t="str" cm="1">
        <f t="array" ref="Q8924">_xlfn.IFS(D8924&lt;10,"Low",D8924&lt;15,"Medium",D8924&lt;20,"High",D8924&gt;=20,"Very High")</f>
        <v>Very High</v>
      </c>
      <c r="R8924" t="str">
        <f t="shared" si="279"/>
        <v>High Risk</v>
      </c>
    </row>
    <row r="8925" spans="1:18" x14ac:dyDescent="0.3">
      <c r="A8925" t="s">
        <v>8936</v>
      </c>
      <c r="B8925" s="2">
        <v>19232</v>
      </c>
      <c r="C8925" t="s">
        <v>10013</v>
      </c>
      <c r="D8925" s="1">
        <v>11.88</v>
      </c>
      <c r="E8925" t="s">
        <v>10017</v>
      </c>
      <c r="F8925" s="2">
        <v>136803</v>
      </c>
      <c r="G8925" t="s">
        <v>10040</v>
      </c>
      <c r="H8925" t="s">
        <v>10030</v>
      </c>
      <c r="I8925" s="2">
        <v>672</v>
      </c>
      <c r="J8925" s="3">
        <v>5.0999999999999996</v>
      </c>
      <c r="K8925" t="s">
        <v>10034</v>
      </c>
      <c r="L8925" s="4">
        <v>43219</v>
      </c>
      <c r="M8925" t="s">
        <v>10036</v>
      </c>
      <c r="N8925">
        <f t="shared" si="278"/>
        <v>0</v>
      </c>
      <c r="O8925" t="str" cm="1">
        <f t="array" ref="O8925">_xlfn.IFS(I8925&lt;600, "Very Poor",I8925&lt;650,"Poor",I8925&lt;700,"Fair",I8925&lt;750,"Good",I8925&gt;=750,"Excellent")</f>
        <v>Fair</v>
      </c>
      <c r="P8925" t="str" cm="1">
        <f t="array" ref="P8925">_xlfn.IFS(F8925&lt;30000,"Low",F8925&lt;60000,"Lower Middle",F8925&lt;100000, "Upper Middle",F8925&gt;=100000, "High")</f>
        <v>High</v>
      </c>
      <c r="Q8925" t="str" cm="1">
        <f t="array" ref="Q8925">_xlfn.IFS(D8925&lt;10,"Low",D8925&lt;15,"Medium",D8925&lt;20,"High",D8925&gt;=20,"Very High")</f>
        <v>Medium</v>
      </c>
      <c r="R8925" t="str">
        <f t="shared" si="279"/>
        <v>Normal</v>
      </c>
    </row>
    <row r="8926" spans="1:18" x14ac:dyDescent="0.3">
      <c r="A8926" t="s">
        <v>8937</v>
      </c>
      <c r="B8926" s="2">
        <v>35790</v>
      </c>
      <c r="C8926" t="s">
        <v>10014</v>
      </c>
      <c r="D8926" s="1">
        <v>10.82</v>
      </c>
      <c r="E8926" t="s">
        <v>10025</v>
      </c>
      <c r="F8926" s="2">
        <v>27282</v>
      </c>
      <c r="G8926" t="s">
        <v>10039</v>
      </c>
      <c r="H8926" t="s">
        <v>10026</v>
      </c>
      <c r="I8926" s="2">
        <v>683</v>
      </c>
      <c r="J8926" s="3">
        <v>32.6</v>
      </c>
      <c r="K8926" t="s">
        <v>10035</v>
      </c>
      <c r="L8926" s="4">
        <v>44172</v>
      </c>
      <c r="M8926" t="s">
        <v>10037</v>
      </c>
      <c r="N8926">
        <f t="shared" si="278"/>
        <v>1</v>
      </c>
      <c r="O8926" t="str" cm="1">
        <f t="array" ref="O8926">_xlfn.IFS(I8926&lt;600, "Very Poor",I8926&lt;650,"Poor",I8926&lt;700,"Fair",I8926&lt;750,"Good",I8926&gt;=750,"Excellent")</f>
        <v>Fair</v>
      </c>
      <c r="P8926" t="str" cm="1">
        <f t="array" ref="P8926">_xlfn.IFS(F8926&lt;30000,"Low",F8926&lt;60000,"Lower Middle",F8926&lt;100000, "Upper Middle",F8926&gt;=100000, "High")</f>
        <v>Low</v>
      </c>
      <c r="Q8926" t="str" cm="1">
        <f t="array" ref="Q8926">_xlfn.IFS(D8926&lt;10,"Low",D8926&lt;15,"Medium",D8926&lt;20,"High",D8926&gt;=20,"Very High")</f>
        <v>Medium</v>
      </c>
      <c r="R8926" t="str">
        <f t="shared" si="279"/>
        <v>Normal</v>
      </c>
    </row>
    <row r="8927" spans="1:18" x14ac:dyDescent="0.3">
      <c r="A8927" t="s">
        <v>8938</v>
      </c>
      <c r="B8927" s="2">
        <v>16831</v>
      </c>
      <c r="C8927" t="s">
        <v>10013</v>
      </c>
      <c r="D8927" s="1">
        <v>12.58</v>
      </c>
      <c r="E8927" t="s">
        <v>10018</v>
      </c>
      <c r="F8927" s="2">
        <v>125497</v>
      </c>
      <c r="G8927" t="s">
        <v>10040</v>
      </c>
      <c r="H8927" t="s">
        <v>10029</v>
      </c>
      <c r="I8927" s="2">
        <v>820</v>
      </c>
      <c r="J8927" s="3">
        <v>11.8</v>
      </c>
      <c r="K8927" t="s">
        <v>10035</v>
      </c>
      <c r="L8927" s="4">
        <v>42814</v>
      </c>
      <c r="M8927" t="s">
        <v>10036</v>
      </c>
      <c r="N8927">
        <f t="shared" si="278"/>
        <v>0</v>
      </c>
      <c r="O8927" t="str" cm="1">
        <f t="array" ref="O8927">_xlfn.IFS(I8927&lt;600, "Very Poor",I8927&lt;650,"Poor",I8927&lt;700,"Fair",I8927&lt;750,"Good",I8927&gt;=750,"Excellent")</f>
        <v>Excellent</v>
      </c>
      <c r="P8927" t="str" cm="1">
        <f t="array" ref="P8927">_xlfn.IFS(F8927&lt;30000,"Low",F8927&lt;60000,"Lower Middle",F8927&lt;100000, "Upper Middle",F8927&gt;=100000, "High")</f>
        <v>High</v>
      </c>
      <c r="Q8927" t="str" cm="1">
        <f t="array" ref="Q8927">_xlfn.IFS(D8927&lt;10,"Low",D8927&lt;15,"Medium",D8927&lt;20,"High",D8927&gt;=20,"Very High")</f>
        <v>Medium</v>
      </c>
      <c r="R8927" t="str">
        <f t="shared" si="279"/>
        <v>Normal</v>
      </c>
    </row>
    <row r="8928" spans="1:18" x14ac:dyDescent="0.3">
      <c r="A8928" t="s">
        <v>8939</v>
      </c>
      <c r="B8928" s="2">
        <v>21125</v>
      </c>
      <c r="C8928" t="s">
        <v>10013</v>
      </c>
      <c r="D8928" s="1">
        <v>26.85</v>
      </c>
      <c r="E8928" t="s">
        <v>10019</v>
      </c>
      <c r="F8928" s="2">
        <v>101454</v>
      </c>
      <c r="G8928" t="s">
        <v>10039</v>
      </c>
      <c r="H8928" t="s">
        <v>10032</v>
      </c>
      <c r="I8928" s="2">
        <v>839</v>
      </c>
      <c r="J8928" s="3">
        <v>18.600000000000001</v>
      </c>
      <c r="K8928" t="s">
        <v>10035</v>
      </c>
      <c r="L8928" s="4">
        <v>43223</v>
      </c>
      <c r="M8928" t="s">
        <v>10036</v>
      </c>
      <c r="N8928">
        <f t="shared" si="278"/>
        <v>0</v>
      </c>
      <c r="O8928" t="str" cm="1">
        <f t="array" ref="O8928">_xlfn.IFS(I8928&lt;600, "Very Poor",I8928&lt;650,"Poor",I8928&lt;700,"Fair",I8928&lt;750,"Good",I8928&gt;=750,"Excellent")</f>
        <v>Excellent</v>
      </c>
      <c r="P8928" t="str" cm="1">
        <f t="array" ref="P8928">_xlfn.IFS(F8928&lt;30000,"Low",F8928&lt;60000,"Lower Middle",F8928&lt;100000, "Upper Middle",F8928&gt;=100000, "High")</f>
        <v>High</v>
      </c>
      <c r="Q8928" t="str" cm="1">
        <f t="array" ref="Q8928">_xlfn.IFS(D8928&lt;10,"Low",D8928&lt;15,"Medium",D8928&lt;20,"High",D8928&gt;=20,"Very High")</f>
        <v>Very High</v>
      </c>
      <c r="R8928" t="str">
        <f t="shared" si="279"/>
        <v>Normal</v>
      </c>
    </row>
    <row r="8929" spans="1:18" x14ac:dyDescent="0.3">
      <c r="A8929" t="s">
        <v>8940</v>
      </c>
      <c r="B8929" s="2">
        <v>18682</v>
      </c>
      <c r="C8929" t="s">
        <v>10014</v>
      </c>
      <c r="D8929" s="1">
        <v>17.95</v>
      </c>
      <c r="E8929" t="s">
        <v>10019</v>
      </c>
      <c r="F8929" s="2">
        <v>30446</v>
      </c>
      <c r="G8929" t="s">
        <v>10040</v>
      </c>
      <c r="H8929" t="s">
        <v>10029</v>
      </c>
      <c r="I8929" s="2">
        <v>749</v>
      </c>
      <c r="J8929" s="3">
        <v>23.6</v>
      </c>
      <c r="K8929" t="s">
        <v>10035</v>
      </c>
      <c r="L8929" s="4">
        <v>42646</v>
      </c>
      <c r="M8929" t="s">
        <v>10036</v>
      </c>
      <c r="N8929">
        <f t="shared" si="278"/>
        <v>0</v>
      </c>
      <c r="O8929" t="str" cm="1">
        <f t="array" ref="O8929">_xlfn.IFS(I8929&lt;600, "Very Poor",I8929&lt;650,"Poor",I8929&lt;700,"Fair",I8929&lt;750,"Good",I8929&gt;=750,"Excellent")</f>
        <v>Good</v>
      </c>
      <c r="P8929" t="str" cm="1">
        <f t="array" ref="P8929">_xlfn.IFS(F8929&lt;30000,"Low",F8929&lt;60000,"Lower Middle",F8929&lt;100000, "Upper Middle",F8929&gt;=100000, "High")</f>
        <v>Lower Middle</v>
      </c>
      <c r="Q8929" t="str" cm="1">
        <f t="array" ref="Q8929">_xlfn.IFS(D8929&lt;10,"Low",D8929&lt;15,"Medium",D8929&lt;20,"High",D8929&gt;=20,"Very High")</f>
        <v>High</v>
      </c>
      <c r="R8929" t="str">
        <f t="shared" si="279"/>
        <v>Normal</v>
      </c>
    </row>
    <row r="8930" spans="1:18" x14ac:dyDescent="0.3">
      <c r="A8930" t="s">
        <v>8941</v>
      </c>
      <c r="B8930" s="2">
        <v>37870</v>
      </c>
      <c r="C8930" t="s">
        <v>10013</v>
      </c>
      <c r="D8930" s="1">
        <v>8.9499999999999993</v>
      </c>
      <c r="E8930" t="s">
        <v>10018</v>
      </c>
      <c r="F8930" s="2">
        <v>36456</v>
      </c>
      <c r="G8930" t="s">
        <v>10039</v>
      </c>
      <c r="H8930" t="s">
        <v>10029</v>
      </c>
      <c r="I8930" s="2">
        <v>837</v>
      </c>
      <c r="J8930" s="3">
        <v>10.1</v>
      </c>
      <c r="K8930" t="s">
        <v>10035</v>
      </c>
      <c r="L8930" s="4">
        <v>42388</v>
      </c>
      <c r="M8930" t="s">
        <v>10036</v>
      </c>
      <c r="N8930">
        <f t="shared" si="278"/>
        <v>0</v>
      </c>
      <c r="O8930" t="str" cm="1">
        <f t="array" ref="O8930">_xlfn.IFS(I8930&lt;600, "Very Poor",I8930&lt;650,"Poor",I8930&lt;700,"Fair",I8930&lt;750,"Good",I8930&gt;=750,"Excellent")</f>
        <v>Excellent</v>
      </c>
      <c r="P8930" t="str" cm="1">
        <f t="array" ref="P8930">_xlfn.IFS(F8930&lt;30000,"Low",F8930&lt;60000,"Lower Middle",F8930&lt;100000, "Upper Middle",F8930&gt;=100000, "High")</f>
        <v>Lower Middle</v>
      </c>
      <c r="Q8930" t="str" cm="1">
        <f t="array" ref="Q8930">_xlfn.IFS(D8930&lt;10,"Low",D8930&lt;15,"Medium",D8930&lt;20,"High",D8930&gt;=20,"Very High")</f>
        <v>Low</v>
      </c>
      <c r="R8930" t="str">
        <f t="shared" si="279"/>
        <v>Normal</v>
      </c>
    </row>
    <row r="8931" spans="1:18" x14ac:dyDescent="0.3">
      <c r="A8931" t="s">
        <v>8942</v>
      </c>
      <c r="B8931" s="2">
        <v>18288</v>
      </c>
      <c r="C8931" t="s">
        <v>10013</v>
      </c>
      <c r="D8931" s="1">
        <v>24.36</v>
      </c>
      <c r="E8931" t="s">
        <v>10018</v>
      </c>
      <c r="F8931" s="2">
        <v>115490</v>
      </c>
      <c r="G8931" t="s">
        <v>10038</v>
      </c>
      <c r="H8931" t="s">
        <v>10030</v>
      </c>
      <c r="I8931" s="2">
        <v>829</v>
      </c>
      <c r="J8931" s="3">
        <v>37.4</v>
      </c>
      <c r="K8931" t="s">
        <v>10035</v>
      </c>
      <c r="L8931" s="4">
        <v>43601</v>
      </c>
      <c r="M8931" t="s">
        <v>10037</v>
      </c>
      <c r="N8931">
        <f t="shared" si="278"/>
        <v>1</v>
      </c>
      <c r="O8931" t="str" cm="1">
        <f t="array" ref="O8931">_xlfn.IFS(I8931&lt;600, "Very Poor",I8931&lt;650,"Poor",I8931&lt;700,"Fair",I8931&lt;750,"Good",I8931&gt;=750,"Excellent")</f>
        <v>Excellent</v>
      </c>
      <c r="P8931" t="str" cm="1">
        <f t="array" ref="P8931">_xlfn.IFS(F8931&lt;30000,"Low",F8931&lt;60000,"Lower Middle",F8931&lt;100000, "Upper Middle",F8931&gt;=100000, "High")</f>
        <v>High</v>
      </c>
      <c r="Q8931" t="str" cm="1">
        <f t="array" ref="Q8931">_xlfn.IFS(D8931&lt;10,"Low",D8931&lt;15,"Medium",D8931&lt;20,"High",D8931&gt;=20,"Very High")</f>
        <v>Very High</v>
      </c>
      <c r="R8931" t="str">
        <f t="shared" si="279"/>
        <v>Normal</v>
      </c>
    </row>
    <row r="8932" spans="1:18" x14ac:dyDescent="0.3">
      <c r="A8932" t="s">
        <v>8943</v>
      </c>
      <c r="B8932" s="2">
        <v>36794</v>
      </c>
      <c r="C8932" t="s">
        <v>10013</v>
      </c>
      <c r="D8932" s="1">
        <v>10.210000000000001</v>
      </c>
      <c r="E8932" t="s">
        <v>10022</v>
      </c>
      <c r="F8932" s="2">
        <v>23457</v>
      </c>
      <c r="G8932" t="s">
        <v>10038</v>
      </c>
      <c r="H8932" t="s">
        <v>10033</v>
      </c>
      <c r="I8932" s="2">
        <v>609</v>
      </c>
      <c r="J8932" s="3">
        <v>21.4</v>
      </c>
      <c r="K8932" t="s">
        <v>10035</v>
      </c>
      <c r="L8932" s="4">
        <v>42654</v>
      </c>
      <c r="M8932" t="s">
        <v>10037</v>
      </c>
      <c r="N8932">
        <f t="shared" si="278"/>
        <v>1</v>
      </c>
      <c r="O8932" t="str" cm="1">
        <f t="array" ref="O8932">_xlfn.IFS(I8932&lt;600, "Very Poor",I8932&lt;650,"Poor",I8932&lt;700,"Fair",I8932&lt;750,"Good",I8932&gt;=750,"Excellent")</f>
        <v>Poor</v>
      </c>
      <c r="P8932" t="str" cm="1">
        <f t="array" ref="P8932">_xlfn.IFS(F8932&lt;30000,"Low",F8932&lt;60000,"Lower Middle",F8932&lt;100000, "Upper Middle",F8932&gt;=100000, "High")</f>
        <v>Low</v>
      </c>
      <c r="Q8932" t="str" cm="1">
        <f t="array" ref="Q8932">_xlfn.IFS(D8932&lt;10,"Low",D8932&lt;15,"Medium",D8932&lt;20,"High",D8932&gt;=20,"Very High")</f>
        <v>Medium</v>
      </c>
      <c r="R8932" t="str">
        <f t="shared" si="279"/>
        <v>Normal</v>
      </c>
    </row>
    <row r="8933" spans="1:18" x14ac:dyDescent="0.3">
      <c r="A8933" t="s">
        <v>8944</v>
      </c>
      <c r="B8933" s="2">
        <v>25405</v>
      </c>
      <c r="C8933" t="s">
        <v>10013</v>
      </c>
      <c r="D8933" s="1">
        <v>15.31</v>
      </c>
      <c r="E8933" t="s">
        <v>10024</v>
      </c>
      <c r="F8933" s="2">
        <v>136710</v>
      </c>
      <c r="G8933" t="s">
        <v>10039</v>
      </c>
      <c r="H8933" t="s">
        <v>10031</v>
      </c>
      <c r="I8933" s="2">
        <v>661</v>
      </c>
      <c r="J8933" s="3">
        <v>13.1</v>
      </c>
      <c r="K8933" t="s">
        <v>10035</v>
      </c>
      <c r="L8933" s="4">
        <v>43899</v>
      </c>
      <c r="M8933" t="s">
        <v>10036</v>
      </c>
      <c r="N8933">
        <f t="shared" si="278"/>
        <v>0</v>
      </c>
      <c r="O8933" t="str" cm="1">
        <f t="array" ref="O8933">_xlfn.IFS(I8933&lt;600, "Very Poor",I8933&lt;650,"Poor",I8933&lt;700,"Fair",I8933&lt;750,"Good",I8933&gt;=750,"Excellent")</f>
        <v>Fair</v>
      </c>
      <c r="P8933" t="str" cm="1">
        <f t="array" ref="P8933">_xlfn.IFS(F8933&lt;30000,"Low",F8933&lt;60000,"Lower Middle",F8933&lt;100000, "Upper Middle",F8933&gt;=100000, "High")</f>
        <v>High</v>
      </c>
      <c r="Q8933" t="str" cm="1">
        <f t="array" ref="Q8933">_xlfn.IFS(D8933&lt;10,"Low",D8933&lt;15,"Medium",D8933&lt;20,"High",D8933&gt;=20,"Very High")</f>
        <v>High</v>
      </c>
      <c r="R8933" t="str">
        <f t="shared" si="279"/>
        <v>Normal</v>
      </c>
    </row>
    <row r="8934" spans="1:18" x14ac:dyDescent="0.3">
      <c r="A8934" t="s">
        <v>8945</v>
      </c>
      <c r="B8934" s="2">
        <v>39737</v>
      </c>
      <c r="C8934" t="s">
        <v>10013</v>
      </c>
      <c r="D8934" s="1">
        <v>19.2</v>
      </c>
      <c r="E8934" t="s">
        <v>10023</v>
      </c>
      <c r="F8934" s="2">
        <v>101832</v>
      </c>
      <c r="G8934" t="s">
        <v>10039</v>
      </c>
      <c r="H8934" t="s">
        <v>10027</v>
      </c>
      <c r="I8934" s="2">
        <v>836</v>
      </c>
      <c r="J8934" s="3">
        <v>30.7</v>
      </c>
      <c r="K8934" t="s">
        <v>10034</v>
      </c>
      <c r="L8934" s="4">
        <v>42573</v>
      </c>
      <c r="M8934" t="s">
        <v>10037</v>
      </c>
      <c r="N8934">
        <f t="shared" si="278"/>
        <v>1</v>
      </c>
      <c r="O8934" t="str" cm="1">
        <f t="array" ref="O8934">_xlfn.IFS(I8934&lt;600, "Very Poor",I8934&lt;650,"Poor",I8934&lt;700,"Fair",I8934&lt;750,"Good",I8934&gt;=750,"Excellent")</f>
        <v>Excellent</v>
      </c>
      <c r="P8934" t="str" cm="1">
        <f t="array" ref="P8934">_xlfn.IFS(F8934&lt;30000,"Low",F8934&lt;60000,"Lower Middle",F8934&lt;100000, "Upper Middle",F8934&gt;=100000, "High")</f>
        <v>High</v>
      </c>
      <c r="Q8934" t="str" cm="1">
        <f t="array" ref="Q8934">_xlfn.IFS(D8934&lt;10,"Low",D8934&lt;15,"Medium",D8934&lt;20,"High",D8934&gt;=20,"Very High")</f>
        <v>High</v>
      </c>
      <c r="R8934" t="str">
        <f t="shared" si="279"/>
        <v>Normal</v>
      </c>
    </row>
    <row r="8935" spans="1:18" x14ac:dyDescent="0.3">
      <c r="A8935" t="s">
        <v>8946</v>
      </c>
      <c r="B8935" s="2">
        <v>3620</v>
      </c>
      <c r="C8935" t="s">
        <v>10014</v>
      </c>
      <c r="D8935" s="1">
        <v>19.61</v>
      </c>
      <c r="E8935" t="s">
        <v>10019</v>
      </c>
      <c r="F8935" s="2">
        <v>56853</v>
      </c>
      <c r="G8935" t="s">
        <v>10040</v>
      </c>
      <c r="H8935" t="s">
        <v>10031</v>
      </c>
      <c r="I8935" s="2">
        <v>602</v>
      </c>
      <c r="J8935" s="3">
        <v>36.299999999999997</v>
      </c>
      <c r="K8935" t="s">
        <v>10034</v>
      </c>
      <c r="L8935" s="4">
        <v>44193</v>
      </c>
      <c r="M8935" t="s">
        <v>10037</v>
      </c>
      <c r="N8935">
        <f t="shared" si="278"/>
        <v>1</v>
      </c>
      <c r="O8935" t="str" cm="1">
        <f t="array" ref="O8935">_xlfn.IFS(I8935&lt;600, "Very Poor",I8935&lt;650,"Poor",I8935&lt;700,"Fair",I8935&lt;750,"Good",I8935&gt;=750,"Excellent")</f>
        <v>Poor</v>
      </c>
      <c r="P8935" t="str" cm="1">
        <f t="array" ref="P8935">_xlfn.IFS(F8935&lt;30000,"Low",F8935&lt;60000,"Lower Middle",F8935&lt;100000, "Upper Middle",F8935&gt;=100000, "High")</f>
        <v>Lower Middle</v>
      </c>
      <c r="Q8935" t="str" cm="1">
        <f t="array" ref="Q8935">_xlfn.IFS(D8935&lt;10,"Low",D8935&lt;15,"Medium",D8935&lt;20,"High",D8935&gt;=20,"Very High")</f>
        <v>High</v>
      </c>
      <c r="R8935" t="str">
        <f t="shared" si="279"/>
        <v>High Risk</v>
      </c>
    </row>
    <row r="8936" spans="1:18" x14ac:dyDescent="0.3">
      <c r="A8936" t="s">
        <v>8947</v>
      </c>
      <c r="B8936" s="2">
        <v>36414</v>
      </c>
      <c r="C8936" t="s">
        <v>10013</v>
      </c>
      <c r="D8936" s="1">
        <v>6.73</v>
      </c>
      <c r="E8936" t="s">
        <v>10016</v>
      </c>
      <c r="F8936" s="2">
        <v>63037</v>
      </c>
      <c r="G8936" t="s">
        <v>10040</v>
      </c>
      <c r="H8936" t="s">
        <v>10029</v>
      </c>
      <c r="I8936" s="2">
        <v>811</v>
      </c>
      <c r="J8936" s="3">
        <v>36.9</v>
      </c>
      <c r="K8936" t="s">
        <v>10035</v>
      </c>
      <c r="L8936" s="4">
        <v>42678</v>
      </c>
      <c r="M8936" t="s">
        <v>10036</v>
      </c>
      <c r="N8936">
        <f t="shared" si="278"/>
        <v>0</v>
      </c>
      <c r="O8936" t="str" cm="1">
        <f t="array" ref="O8936">_xlfn.IFS(I8936&lt;600, "Very Poor",I8936&lt;650,"Poor",I8936&lt;700,"Fair",I8936&lt;750,"Good",I8936&gt;=750,"Excellent")</f>
        <v>Excellent</v>
      </c>
      <c r="P8936" t="str" cm="1">
        <f t="array" ref="P8936">_xlfn.IFS(F8936&lt;30000,"Low",F8936&lt;60000,"Lower Middle",F8936&lt;100000, "Upper Middle",F8936&gt;=100000, "High")</f>
        <v>Upper Middle</v>
      </c>
      <c r="Q8936" t="str" cm="1">
        <f t="array" ref="Q8936">_xlfn.IFS(D8936&lt;10,"Low",D8936&lt;15,"Medium",D8936&lt;20,"High",D8936&gt;=20,"Very High")</f>
        <v>Low</v>
      </c>
      <c r="R8936" t="str">
        <f t="shared" si="279"/>
        <v>Normal</v>
      </c>
    </row>
    <row r="8937" spans="1:18" x14ac:dyDescent="0.3">
      <c r="A8937" t="s">
        <v>8948</v>
      </c>
      <c r="B8937" s="2">
        <v>38633</v>
      </c>
      <c r="C8937" t="s">
        <v>10013</v>
      </c>
      <c r="D8937" s="1">
        <v>25.92</v>
      </c>
      <c r="E8937" t="s">
        <v>10018</v>
      </c>
      <c r="F8937" s="2">
        <v>125892</v>
      </c>
      <c r="G8937" t="s">
        <v>10039</v>
      </c>
      <c r="H8937" t="s">
        <v>10029</v>
      </c>
      <c r="I8937" s="2">
        <v>832</v>
      </c>
      <c r="J8937" s="3">
        <v>20.100000000000001</v>
      </c>
      <c r="K8937" t="s">
        <v>10035</v>
      </c>
      <c r="L8937" s="4">
        <v>43774</v>
      </c>
      <c r="M8937" t="s">
        <v>10036</v>
      </c>
      <c r="N8937">
        <f t="shared" si="278"/>
        <v>0</v>
      </c>
      <c r="O8937" t="str" cm="1">
        <f t="array" ref="O8937">_xlfn.IFS(I8937&lt;600, "Very Poor",I8937&lt;650,"Poor",I8937&lt;700,"Fair",I8937&lt;750,"Good",I8937&gt;=750,"Excellent")</f>
        <v>Excellent</v>
      </c>
      <c r="P8937" t="str" cm="1">
        <f t="array" ref="P8937">_xlfn.IFS(F8937&lt;30000,"Low",F8937&lt;60000,"Lower Middle",F8937&lt;100000, "Upper Middle",F8937&gt;=100000, "High")</f>
        <v>High</v>
      </c>
      <c r="Q8937" t="str" cm="1">
        <f t="array" ref="Q8937">_xlfn.IFS(D8937&lt;10,"Low",D8937&lt;15,"Medium",D8937&lt;20,"High",D8937&gt;=20,"Very High")</f>
        <v>Very High</v>
      </c>
      <c r="R8937" t="str">
        <f t="shared" si="279"/>
        <v>Normal</v>
      </c>
    </row>
    <row r="8938" spans="1:18" x14ac:dyDescent="0.3">
      <c r="A8938" t="s">
        <v>8949</v>
      </c>
      <c r="B8938" s="2">
        <v>36057</v>
      </c>
      <c r="C8938" t="s">
        <v>10014</v>
      </c>
      <c r="D8938" s="1">
        <v>16.989999999999998</v>
      </c>
      <c r="E8938" t="s">
        <v>10016</v>
      </c>
      <c r="F8938" s="2">
        <v>111138</v>
      </c>
      <c r="G8938" t="s">
        <v>10040</v>
      </c>
      <c r="H8938" t="s">
        <v>10026</v>
      </c>
      <c r="I8938" s="2">
        <v>642</v>
      </c>
      <c r="J8938" s="3">
        <v>17.600000000000001</v>
      </c>
      <c r="K8938" t="s">
        <v>10035</v>
      </c>
      <c r="L8938" s="4">
        <v>43306</v>
      </c>
      <c r="M8938" t="s">
        <v>10036</v>
      </c>
      <c r="N8938">
        <f t="shared" si="278"/>
        <v>0</v>
      </c>
      <c r="O8938" t="str" cm="1">
        <f t="array" ref="O8938">_xlfn.IFS(I8938&lt;600, "Very Poor",I8938&lt;650,"Poor",I8938&lt;700,"Fair",I8938&lt;750,"Good",I8938&gt;=750,"Excellent")</f>
        <v>Poor</v>
      </c>
      <c r="P8938" t="str" cm="1">
        <f t="array" ref="P8938">_xlfn.IFS(F8938&lt;30000,"Low",F8938&lt;60000,"Lower Middle",F8938&lt;100000, "Upper Middle",F8938&gt;=100000, "High")</f>
        <v>High</v>
      </c>
      <c r="Q8938" t="str" cm="1">
        <f t="array" ref="Q8938">_xlfn.IFS(D8938&lt;10,"Low",D8938&lt;15,"Medium",D8938&lt;20,"High",D8938&gt;=20,"Very High")</f>
        <v>High</v>
      </c>
      <c r="R8938" t="str">
        <f t="shared" si="279"/>
        <v>High Risk</v>
      </c>
    </row>
    <row r="8939" spans="1:18" x14ac:dyDescent="0.3">
      <c r="A8939" t="s">
        <v>8950</v>
      </c>
      <c r="B8939" s="2">
        <v>14854</v>
      </c>
      <c r="C8939" t="s">
        <v>10013</v>
      </c>
      <c r="D8939" s="1">
        <v>29.73</v>
      </c>
      <c r="E8939" t="s">
        <v>10021</v>
      </c>
      <c r="F8939" s="2">
        <v>132136</v>
      </c>
      <c r="G8939" t="s">
        <v>10040</v>
      </c>
      <c r="H8939" t="s">
        <v>10031</v>
      </c>
      <c r="I8939" s="2">
        <v>623</v>
      </c>
      <c r="J8939" s="3">
        <v>37.5</v>
      </c>
      <c r="K8939" t="s">
        <v>10035</v>
      </c>
      <c r="L8939" s="4">
        <v>42406</v>
      </c>
      <c r="M8939" t="s">
        <v>10037</v>
      </c>
      <c r="N8939">
        <f t="shared" si="278"/>
        <v>1</v>
      </c>
      <c r="O8939" t="str" cm="1">
        <f t="array" ref="O8939">_xlfn.IFS(I8939&lt;600, "Very Poor",I8939&lt;650,"Poor",I8939&lt;700,"Fair",I8939&lt;750,"Good",I8939&gt;=750,"Excellent")</f>
        <v>Poor</v>
      </c>
      <c r="P8939" t="str" cm="1">
        <f t="array" ref="P8939">_xlfn.IFS(F8939&lt;30000,"Low",F8939&lt;60000,"Lower Middle",F8939&lt;100000, "Upper Middle",F8939&gt;=100000, "High")</f>
        <v>High</v>
      </c>
      <c r="Q8939" t="str" cm="1">
        <f t="array" ref="Q8939">_xlfn.IFS(D8939&lt;10,"Low",D8939&lt;15,"Medium",D8939&lt;20,"High",D8939&gt;=20,"Very High")</f>
        <v>Very High</v>
      </c>
      <c r="R8939" t="str">
        <f t="shared" si="279"/>
        <v>High Risk</v>
      </c>
    </row>
    <row r="8940" spans="1:18" x14ac:dyDescent="0.3">
      <c r="A8940" t="s">
        <v>8951</v>
      </c>
      <c r="B8940" s="2">
        <v>10677</v>
      </c>
      <c r="C8940" t="s">
        <v>10013</v>
      </c>
      <c r="D8940" s="1">
        <v>22.94</v>
      </c>
      <c r="E8940" t="s">
        <v>10016</v>
      </c>
      <c r="F8940" s="2">
        <v>70695</v>
      </c>
      <c r="G8940" t="s">
        <v>10039</v>
      </c>
      <c r="H8940" t="s">
        <v>10033</v>
      </c>
      <c r="I8940" s="2">
        <v>630</v>
      </c>
      <c r="J8940" s="3">
        <v>6.8</v>
      </c>
      <c r="K8940" t="s">
        <v>10035</v>
      </c>
      <c r="L8940" s="4">
        <v>42516</v>
      </c>
      <c r="M8940" t="s">
        <v>10037</v>
      </c>
      <c r="N8940">
        <f t="shared" si="278"/>
        <v>1</v>
      </c>
      <c r="O8940" t="str" cm="1">
        <f t="array" ref="O8940">_xlfn.IFS(I8940&lt;600, "Very Poor",I8940&lt;650,"Poor",I8940&lt;700,"Fair",I8940&lt;750,"Good",I8940&gt;=750,"Excellent")</f>
        <v>Poor</v>
      </c>
      <c r="P8940" t="str" cm="1">
        <f t="array" ref="P8940">_xlfn.IFS(F8940&lt;30000,"Low",F8940&lt;60000,"Lower Middle",F8940&lt;100000, "Upper Middle",F8940&gt;=100000, "High")</f>
        <v>Upper Middle</v>
      </c>
      <c r="Q8940" t="str" cm="1">
        <f t="array" ref="Q8940">_xlfn.IFS(D8940&lt;10,"Low",D8940&lt;15,"Medium",D8940&lt;20,"High",D8940&gt;=20,"Very High")</f>
        <v>Very High</v>
      </c>
      <c r="R8940" t="str">
        <f t="shared" si="279"/>
        <v>High Risk</v>
      </c>
    </row>
    <row r="8941" spans="1:18" x14ac:dyDescent="0.3">
      <c r="A8941" t="s">
        <v>8952</v>
      </c>
      <c r="B8941" s="2">
        <v>25074</v>
      </c>
      <c r="C8941" t="s">
        <v>10013</v>
      </c>
      <c r="D8941" s="1">
        <v>29.81</v>
      </c>
      <c r="E8941" t="s">
        <v>10016</v>
      </c>
      <c r="F8941" s="2">
        <v>114728</v>
      </c>
      <c r="G8941" t="s">
        <v>10038</v>
      </c>
      <c r="H8941" t="s">
        <v>10030</v>
      </c>
      <c r="I8941" s="2">
        <v>769</v>
      </c>
      <c r="J8941" s="3">
        <v>31.3</v>
      </c>
      <c r="K8941" t="s">
        <v>10034</v>
      </c>
      <c r="L8941" s="4">
        <v>43076</v>
      </c>
      <c r="M8941" t="s">
        <v>10037</v>
      </c>
      <c r="N8941">
        <f t="shared" si="278"/>
        <v>1</v>
      </c>
      <c r="O8941" t="str" cm="1">
        <f t="array" ref="O8941">_xlfn.IFS(I8941&lt;600, "Very Poor",I8941&lt;650,"Poor",I8941&lt;700,"Fair",I8941&lt;750,"Good",I8941&gt;=750,"Excellent")</f>
        <v>Excellent</v>
      </c>
      <c r="P8941" t="str" cm="1">
        <f t="array" ref="P8941">_xlfn.IFS(F8941&lt;30000,"Low",F8941&lt;60000,"Lower Middle",F8941&lt;100000, "Upper Middle",F8941&gt;=100000, "High")</f>
        <v>High</v>
      </c>
      <c r="Q8941" t="str" cm="1">
        <f t="array" ref="Q8941">_xlfn.IFS(D8941&lt;10,"Low",D8941&lt;15,"Medium",D8941&lt;20,"High",D8941&gt;=20,"Very High")</f>
        <v>Very High</v>
      </c>
      <c r="R8941" t="str">
        <f t="shared" si="279"/>
        <v>Normal</v>
      </c>
    </row>
    <row r="8942" spans="1:18" x14ac:dyDescent="0.3">
      <c r="A8942" t="s">
        <v>8953</v>
      </c>
      <c r="B8942" s="2">
        <v>18824</v>
      </c>
      <c r="C8942" t="s">
        <v>10013</v>
      </c>
      <c r="D8942" s="1">
        <v>16.34</v>
      </c>
      <c r="E8942" t="s">
        <v>10025</v>
      </c>
      <c r="F8942" s="2">
        <v>35223</v>
      </c>
      <c r="G8942" t="s">
        <v>10039</v>
      </c>
      <c r="H8942" t="s">
        <v>10029</v>
      </c>
      <c r="I8942" s="2">
        <v>819</v>
      </c>
      <c r="J8942" s="3">
        <v>11.2</v>
      </c>
      <c r="K8942" t="s">
        <v>10035</v>
      </c>
      <c r="L8942" s="4">
        <v>44043</v>
      </c>
      <c r="M8942" t="s">
        <v>10036</v>
      </c>
      <c r="N8942">
        <f t="shared" si="278"/>
        <v>0</v>
      </c>
      <c r="O8942" t="str" cm="1">
        <f t="array" ref="O8942">_xlfn.IFS(I8942&lt;600, "Very Poor",I8942&lt;650,"Poor",I8942&lt;700,"Fair",I8942&lt;750,"Good",I8942&gt;=750,"Excellent")</f>
        <v>Excellent</v>
      </c>
      <c r="P8942" t="str" cm="1">
        <f t="array" ref="P8942">_xlfn.IFS(F8942&lt;30000,"Low",F8942&lt;60000,"Lower Middle",F8942&lt;100000, "Upper Middle",F8942&gt;=100000, "High")</f>
        <v>Lower Middle</v>
      </c>
      <c r="Q8942" t="str" cm="1">
        <f t="array" ref="Q8942">_xlfn.IFS(D8942&lt;10,"Low",D8942&lt;15,"Medium",D8942&lt;20,"High",D8942&gt;=20,"Very High")</f>
        <v>High</v>
      </c>
      <c r="R8942" t="str">
        <f t="shared" si="279"/>
        <v>Normal</v>
      </c>
    </row>
    <row r="8943" spans="1:18" x14ac:dyDescent="0.3">
      <c r="A8943" t="s">
        <v>8954</v>
      </c>
      <c r="B8943" s="2">
        <v>1765</v>
      </c>
      <c r="C8943" t="s">
        <v>10013</v>
      </c>
      <c r="D8943" s="1">
        <v>8.52</v>
      </c>
      <c r="E8943" t="s">
        <v>10022</v>
      </c>
      <c r="F8943" s="2">
        <v>40880</v>
      </c>
      <c r="G8943" t="s">
        <v>10039</v>
      </c>
      <c r="H8943" t="s">
        <v>10026</v>
      </c>
      <c r="I8943" s="2">
        <v>786</v>
      </c>
      <c r="J8943" s="3">
        <v>21.3</v>
      </c>
      <c r="K8943" t="s">
        <v>10035</v>
      </c>
      <c r="L8943" s="4">
        <v>42914</v>
      </c>
      <c r="M8943" t="s">
        <v>10036</v>
      </c>
      <c r="N8943">
        <f t="shared" si="278"/>
        <v>0</v>
      </c>
      <c r="O8943" t="str" cm="1">
        <f t="array" ref="O8943">_xlfn.IFS(I8943&lt;600, "Very Poor",I8943&lt;650,"Poor",I8943&lt;700,"Fair",I8943&lt;750,"Good",I8943&gt;=750,"Excellent")</f>
        <v>Excellent</v>
      </c>
      <c r="P8943" t="str" cm="1">
        <f t="array" ref="P8943">_xlfn.IFS(F8943&lt;30000,"Low",F8943&lt;60000,"Lower Middle",F8943&lt;100000, "Upper Middle",F8943&gt;=100000, "High")</f>
        <v>Lower Middle</v>
      </c>
      <c r="Q8943" t="str" cm="1">
        <f t="array" ref="Q8943">_xlfn.IFS(D8943&lt;10,"Low",D8943&lt;15,"Medium",D8943&lt;20,"High",D8943&gt;=20,"Very High")</f>
        <v>Low</v>
      </c>
      <c r="R8943" t="str">
        <f t="shared" si="279"/>
        <v>Normal</v>
      </c>
    </row>
    <row r="8944" spans="1:18" x14ac:dyDescent="0.3">
      <c r="A8944" t="s">
        <v>8955</v>
      </c>
      <c r="B8944" s="2">
        <v>32615</v>
      </c>
      <c r="C8944" t="s">
        <v>10014</v>
      </c>
      <c r="D8944" s="1">
        <v>23.18</v>
      </c>
      <c r="E8944" t="s">
        <v>10020</v>
      </c>
      <c r="F8944" s="2">
        <v>124087</v>
      </c>
      <c r="G8944" t="s">
        <v>10040</v>
      </c>
      <c r="H8944" t="s">
        <v>10032</v>
      </c>
      <c r="I8944" s="2">
        <v>620</v>
      </c>
      <c r="J8944" s="3">
        <v>38.4</v>
      </c>
      <c r="K8944" t="s">
        <v>10035</v>
      </c>
      <c r="L8944" s="4">
        <v>43168</v>
      </c>
      <c r="M8944" t="s">
        <v>10037</v>
      </c>
      <c r="N8944">
        <f t="shared" si="278"/>
        <v>1</v>
      </c>
      <c r="O8944" t="str" cm="1">
        <f t="array" ref="O8944">_xlfn.IFS(I8944&lt;600, "Very Poor",I8944&lt;650,"Poor",I8944&lt;700,"Fair",I8944&lt;750,"Good",I8944&gt;=750,"Excellent")</f>
        <v>Poor</v>
      </c>
      <c r="P8944" t="str" cm="1">
        <f t="array" ref="P8944">_xlfn.IFS(F8944&lt;30000,"Low",F8944&lt;60000,"Lower Middle",F8944&lt;100000, "Upper Middle",F8944&gt;=100000, "High")</f>
        <v>High</v>
      </c>
      <c r="Q8944" t="str" cm="1">
        <f t="array" ref="Q8944">_xlfn.IFS(D8944&lt;10,"Low",D8944&lt;15,"Medium",D8944&lt;20,"High",D8944&gt;=20,"Very High")</f>
        <v>Very High</v>
      </c>
      <c r="R8944" t="str">
        <f t="shared" si="279"/>
        <v>High Risk</v>
      </c>
    </row>
    <row r="8945" spans="1:18" x14ac:dyDescent="0.3">
      <c r="A8945" t="s">
        <v>8956</v>
      </c>
      <c r="B8945" s="2">
        <v>37860</v>
      </c>
      <c r="C8945" t="s">
        <v>10013</v>
      </c>
      <c r="D8945" s="1">
        <v>24.44</v>
      </c>
      <c r="E8945" t="s">
        <v>10024</v>
      </c>
      <c r="F8945" s="2">
        <v>116199</v>
      </c>
      <c r="G8945" t="s">
        <v>10039</v>
      </c>
      <c r="H8945" t="s">
        <v>10027</v>
      </c>
      <c r="I8945" s="2">
        <v>734</v>
      </c>
      <c r="J8945" s="3">
        <v>25.3</v>
      </c>
      <c r="K8945" t="s">
        <v>10034</v>
      </c>
      <c r="L8945" s="4">
        <v>42090</v>
      </c>
      <c r="M8945" t="s">
        <v>10037</v>
      </c>
      <c r="N8945">
        <f t="shared" si="278"/>
        <v>1</v>
      </c>
      <c r="O8945" t="str" cm="1">
        <f t="array" ref="O8945">_xlfn.IFS(I8945&lt;600, "Very Poor",I8945&lt;650,"Poor",I8945&lt;700,"Fair",I8945&lt;750,"Good",I8945&gt;=750,"Excellent")</f>
        <v>Good</v>
      </c>
      <c r="P8945" t="str" cm="1">
        <f t="array" ref="P8945">_xlfn.IFS(F8945&lt;30000,"Low",F8945&lt;60000,"Lower Middle",F8945&lt;100000, "Upper Middle",F8945&gt;=100000, "High")</f>
        <v>High</v>
      </c>
      <c r="Q8945" t="str" cm="1">
        <f t="array" ref="Q8945">_xlfn.IFS(D8945&lt;10,"Low",D8945&lt;15,"Medium",D8945&lt;20,"High",D8945&gt;=20,"Very High")</f>
        <v>Very High</v>
      </c>
      <c r="R8945" t="str">
        <f t="shared" si="279"/>
        <v>Normal</v>
      </c>
    </row>
    <row r="8946" spans="1:18" x14ac:dyDescent="0.3">
      <c r="A8946" t="s">
        <v>8957</v>
      </c>
      <c r="B8946" s="2">
        <v>13975</v>
      </c>
      <c r="C8946" t="s">
        <v>10013</v>
      </c>
      <c r="D8946" s="1">
        <v>26.32</v>
      </c>
      <c r="E8946" t="s">
        <v>10024</v>
      </c>
      <c r="F8946" s="2">
        <v>95764</v>
      </c>
      <c r="G8946" t="s">
        <v>10039</v>
      </c>
      <c r="H8946" t="s">
        <v>10032</v>
      </c>
      <c r="I8946" s="2">
        <v>677</v>
      </c>
      <c r="J8946" s="3">
        <v>23.3</v>
      </c>
      <c r="K8946" t="s">
        <v>10035</v>
      </c>
      <c r="L8946" s="4">
        <v>42679</v>
      </c>
      <c r="M8946" t="s">
        <v>10036</v>
      </c>
      <c r="N8946">
        <f t="shared" si="278"/>
        <v>0</v>
      </c>
      <c r="O8946" t="str" cm="1">
        <f t="array" ref="O8946">_xlfn.IFS(I8946&lt;600, "Very Poor",I8946&lt;650,"Poor",I8946&lt;700,"Fair",I8946&lt;750,"Good",I8946&gt;=750,"Excellent")</f>
        <v>Fair</v>
      </c>
      <c r="P8946" t="str" cm="1">
        <f t="array" ref="P8946">_xlfn.IFS(F8946&lt;30000,"Low",F8946&lt;60000,"Lower Middle",F8946&lt;100000, "Upper Middle",F8946&gt;=100000, "High")</f>
        <v>Upper Middle</v>
      </c>
      <c r="Q8946" t="str" cm="1">
        <f t="array" ref="Q8946">_xlfn.IFS(D8946&lt;10,"Low",D8946&lt;15,"Medium",D8946&lt;20,"High",D8946&gt;=20,"Very High")</f>
        <v>Very High</v>
      </c>
      <c r="R8946" t="str">
        <f t="shared" si="279"/>
        <v>Normal</v>
      </c>
    </row>
    <row r="8947" spans="1:18" x14ac:dyDescent="0.3">
      <c r="A8947" t="s">
        <v>8958</v>
      </c>
      <c r="B8947" s="2">
        <v>10341</v>
      </c>
      <c r="C8947" t="s">
        <v>10013</v>
      </c>
      <c r="D8947" s="1">
        <v>12.54</v>
      </c>
      <c r="E8947" t="s">
        <v>10023</v>
      </c>
      <c r="F8947" s="2">
        <v>90285</v>
      </c>
      <c r="G8947" t="s">
        <v>10040</v>
      </c>
      <c r="H8947" t="s">
        <v>10033</v>
      </c>
      <c r="I8947" s="2">
        <v>636</v>
      </c>
      <c r="J8947" s="3">
        <v>7.2</v>
      </c>
      <c r="K8947" t="s">
        <v>10035</v>
      </c>
      <c r="L8947" s="4">
        <v>42497</v>
      </c>
      <c r="M8947" t="s">
        <v>10036</v>
      </c>
      <c r="N8947">
        <f t="shared" si="278"/>
        <v>0</v>
      </c>
      <c r="O8947" t="str" cm="1">
        <f t="array" ref="O8947">_xlfn.IFS(I8947&lt;600, "Very Poor",I8947&lt;650,"Poor",I8947&lt;700,"Fair",I8947&lt;750,"Good",I8947&gt;=750,"Excellent")</f>
        <v>Poor</v>
      </c>
      <c r="P8947" t="str" cm="1">
        <f t="array" ref="P8947">_xlfn.IFS(F8947&lt;30000,"Low",F8947&lt;60000,"Lower Middle",F8947&lt;100000, "Upper Middle",F8947&gt;=100000, "High")</f>
        <v>Upper Middle</v>
      </c>
      <c r="Q8947" t="str" cm="1">
        <f t="array" ref="Q8947">_xlfn.IFS(D8947&lt;10,"Low",D8947&lt;15,"Medium",D8947&lt;20,"High",D8947&gt;=20,"Very High")</f>
        <v>Medium</v>
      </c>
      <c r="R8947" t="str">
        <f t="shared" si="279"/>
        <v>Normal</v>
      </c>
    </row>
    <row r="8948" spans="1:18" x14ac:dyDescent="0.3">
      <c r="A8948" t="s">
        <v>8959</v>
      </c>
      <c r="B8948" s="2">
        <v>29141</v>
      </c>
      <c r="C8948" t="s">
        <v>10014</v>
      </c>
      <c r="D8948" s="1">
        <v>17.77</v>
      </c>
      <c r="E8948" t="s">
        <v>10018</v>
      </c>
      <c r="F8948" s="2">
        <v>25045</v>
      </c>
      <c r="G8948" t="s">
        <v>10040</v>
      </c>
      <c r="H8948" t="s">
        <v>10026</v>
      </c>
      <c r="I8948" s="2">
        <v>749</v>
      </c>
      <c r="J8948" s="3">
        <v>14.7</v>
      </c>
      <c r="K8948" t="s">
        <v>10035</v>
      </c>
      <c r="L8948" s="4">
        <v>42786</v>
      </c>
      <c r="M8948" t="s">
        <v>10036</v>
      </c>
      <c r="N8948">
        <f t="shared" si="278"/>
        <v>0</v>
      </c>
      <c r="O8948" t="str" cm="1">
        <f t="array" ref="O8948">_xlfn.IFS(I8948&lt;600, "Very Poor",I8948&lt;650,"Poor",I8948&lt;700,"Fair",I8948&lt;750,"Good",I8948&gt;=750,"Excellent")</f>
        <v>Good</v>
      </c>
      <c r="P8948" t="str" cm="1">
        <f t="array" ref="P8948">_xlfn.IFS(F8948&lt;30000,"Low",F8948&lt;60000,"Lower Middle",F8948&lt;100000, "Upper Middle",F8948&gt;=100000, "High")</f>
        <v>Low</v>
      </c>
      <c r="Q8948" t="str" cm="1">
        <f t="array" ref="Q8948">_xlfn.IFS(D8948&lt;10,"Low",D8948&lt;15,"Medium",D8948&lt;20,"High",D8948&gt;=20,"Very High")</f>
        <v>High</v>
      </c>
      <c r="R8948" t="str">
        <f t="shared" si="279"/>
        <v>Normal</v>
      </c>
    </row>
    <row r="8949" spans="1:18" x14ac:dyDescent="0.3">
      <c r="A8949" t="s">
        <v>8960</v>
      </c>
      <c r="B8949" s="2">
        <v>13334</v>
      </c>
      <c r="C8949" t="s">
        <v>10013</v>
      </c>
      <c r="D8949" s="1">
        <v>26.44</v>
      </c>
      <c r="E8949" t="s">
        <v>10016</v>
      </c>
      <c r="F8949" s="2">
        <v>53615</v>
      </c>
      <c r="G8949" t="s">
        <v>10039</v>
      </c>
      <c r="H8949" t="s">
        <v>10026</v>
      </c>
      <c r="I8949" s="2">
        <v>847</v>
      </c>
      <c r="J8949" s="3">
        <v>5.0999999999999996</v>
      </c>
      <c r="K8949" t="s">
        <v>10034</v>
      </c>
      <c r="L8949" s="4">
        <v>42247</v>
      </c>
      <c r="M8949" t="s">
        <v>10036</v>
      </c>
      <c r="N8949">
        <f t="shared" si="278"/>
        <v>0</v>
      </c>
      <c r="O8949" t="str" cm="1">
        <f t="array" ref="O8949">_xlfn.IFS(I8949&lt;600, "Very Poor",I8949&lt;650,"Poor",I8949&lt;700,"Fair",I8949&lt;750,"Good",I8949&gt;=750,"Excellent")</f>
        <v>Excellent</v>
      </c>
      <c r="P8949" t="str" cm="1">
        <f t="array" ref="P8949">_xlfn.IFS(F8949&lt;30000,"Low",F8949&lt;60000,"Lower Middle",F8949&lt;100000, "Upper Middle",F8949&gt;=100000, "High")</f>
        <v>Lower Middle</v>
      </c>
      <c r="Q8949" t="str" cm="1">
        <f t="array" ref="Q8949">_xlfn.IFS(D8949&lt;10,"Low",D8949&lt;15,"Medium",D8949&lt;20,"High",D8949&gt;=20,"Very High")</f>
        <v>Very High</v>
      </c>
      <c r="R8949" t="str">
        <f t="shared" si="279"/>
        <v>Normal</v>
      </c>
    </row>
    <row r="8950" spans="1:18" x14ac:dyDescent="0.3">
      <c r="A8950" t="s">
        <v>8961</v>
      </c>
      <c r="B8950" s="2">
        <v>16835</v>
      </c>
      <c r="C8950" t="s">
        <v>10014</v>
      </c>
      <c r="D8950" s="1">
        <v>26.62</v>
      </c>
      <c r="E8950" t="s">
        <v>10018</v>
      </c>
      <c r="F8950" s="2">
        <v>81424</v>
      </c>
      <c r="G8950" t="s">
        <v>10039</v>
      </c>
      <c r="H8950" t="s">
        <v>10033</v>
      </c>
      <c r="I8950" s="2">
        <v>639</v>
      </c>
      <c r="J8950" s="3">
        <v>35.6</v>
      </c>
      <c r="K8950" t="s">
        <v>10034</v>
      </c>
      <c r="L8950" s="4">
        <v>42284</v>
      </c>
      <c r="M8950" t="s">
        <v>10037</v>
      </c>
      <c r="N8950">
        <f t="shared" si="278"/>
        <v>1</v>
      </c>
      <c r="O8950" t="str" cm="1">
        <f t="array" ref="O8950">_xlfn.IFS(I8950&lt;600, "Very Poor",I8950&lt;650,"Poor",I8950&lt;700,"Fair",I8950&lt;750,"Good",I8950&gt;=750,"Excellent")</f>
        <v>Poor</v>
      </c>
      <c r="P8950" t="str" cm="1">
        <f t="array" ref="P8950">_xlfn.IFS(F8950&lt;30000,"Low",F8950&lt;60000,"Lower Middle",F8950&lt;100000, "Upper Middle",F8950&gt;=100000, "High")</f>
        <v>Upper Middle</v>
      </c>
      <c r="Q8950" t="str" cm="1">
        <f t="array" ref="Q8950">_xlfn.IFS(D8950&lt;10,"Low",D8950&lt;15,"Medium",D8950&lt;20,"High",D8950&gt;=20,"Very High")</f>
        <v>Very High</v>
      </c>
      <c r="R8950" t="str">
        <f t="shared" si="279"/>
        <v>High Risk</v>
      </c>
    </row>
    <row r="8951" spans="1:18" x14ac:dyDescent="0.3">
      <c r="A8951" t="s">
        <v>8962</v>
      </c>
      <c r="B8951" s="2">
        <v>27548</v>
      </c>
      <c r="C8951" t="s">
        <v>10013</v>
      </c>
      <c r="D8951" s="1">
        <v>5.64</v>
      </c>
      <c r="E8951" t="s">
        <v>10021</v>
      </c>
      <c r="F8951" s="2">
        <v>111607</v>
      </c>
      <c r="G8951" t="s">
        <v>10038</v>
      </c>
      <c r="H8951" t="s">
        <v>10028</v>
      </c>
      <c r="I8951" s="2">
        <v>643</v>
      </c>
      <c r="J8951" s="3">
        <v>27.6</v>
      </c>
      <c r="K8951" t="s">
        <v>10035</v>
      </c>
      <c r="L8951" s="4">
        <v>42606</v>
      </c>
      <c r="M8951" t="s">
        <v>10037</v>
      </c>
      <c r="N8951">
        <f t="shared" si="278"/>
        <v>1</v>
      </c>
      <c r="O8951" t="str" cm="1">
        <f t="array" ref="O8951">_xlfn.IFS(I8951&lt;600, "Very Poor",I8951&lt;650,"Poor",I8951&lt;700,"Fair",I8951&lt;750,"Good",I8951&gt;=750,"Excellent")</f>
        <v>Poor</v>
      </c>
      <c r="P8951" t="str" cm="1">
        <f t="array" ref="P8951">_xlfn.IFS(F8951&lt;30000,"Low",F8951&lt;60000,"Lower Middle",F8951&lt;100000, "Upper Middle",F8951&gt;=100000, "High")</f>
        <v>High</v>
      </c>
      <c r="Q8951" t="str" cm="1">
        <f t="array" ref="Q8951">_xlfn.IFS(D8951&lt;10,"Low",D8951&lt;15,"Medium",D8951&lt;20,"High",D8951&gt;=20,"Very High")</f>
        <v>Low</v>
      </c>
      <c r="R8951" t="str">
        <f t="shared" si="279"/>
        <v>Normal</v>
      </c>
    </row>
    <row r="8952" spans="1:18" x14ac:dyDescent="0.3">
      <c r="A8952" t="s">
        <v>8963</v>
      </c>
      <c r="B8952" s="2">
        <v>36434</v>
      </c>
      <c r="C8952" t="s">
        <v>10014</v>
      </c>
      <c r="D8952" s="1">
        <v>21.77</v>
      </c>
      <c r="E8952" t="s">
        <v>10019</v>
      </c>
      <c r="F8952" s="2">
        <v>135622</v>
      </c>
      <c r="G8952" t="s">
        <v>10040</v>
      </c>
      <c r="H8952" t="s">
        <v>10026</v>
      </c>
      <c r="I8952" s="2">
        <v>839</v>
      </c>
      <c r="J8952" s="3">
        <v>9.1</v>
      </c>
      <c r="K8952" t="s">
        <v>10035</v>
      </c>
      <c r="L8952" s="4">
        <v>43522</v>
      </c>
      <c r="M8952" t="s">
        <v>10036</v>
      </c>
      <c r="N8952">
        <f t="shared" si="278"/>
        <v>0</v>
      </c>
      <c r="O8952" t="str" cm="1">
        <f t="array" ref="O8952">_xlfn.IFS(I8952&lt;600, "Very Poor",I8952&lt;650,"Poor",I8952&lt;700,"Fair",I8952&lt;750,"Good",I8952&gt;=750,"Excellent")</f>
        <v>Excellent</v>
      </c>
      <c r="P8952" t="str" cm="1">
        <f t="array" ref="P8952">_xlfn.IFS(F8952&lt;30000,"Low",F8952&lt;60000,"Lower Middle",F8952&lt;100000, "Upper Middle",F8952&gt;=100000, "High")</f>
        <v>High</v>
      </c>
      <c r="Q8952" t="str" cm="1">
        <f t="array" ref="Q8952">_xlfn.IFS(D8952&lt;10,"Low",D8952&lt;15,"Medium",D8952&lt;20,"High",D8952&gt;=20,"Very High")</f>
        <v>Very High</v>
      </c>
      <c r="R8952" t="str">
        <f t="shared" si="279"/>
        <v>Normal</v>
      </c>
    </row>
    <row r="8953" spans="1:18" x14ac:dyDescent="0.3">
      <c r="A8953" t="s">
        <v>8964</v>
      </c>
      <c r="B8953" s="2">
        <v>26039</v>
      </c>
      <c r="C8953" t="s">
        <v>10014</v>
      </c>
      <c r="D8953" s="1">
        <v>20.04</v>
      </c>
      <c r="E8953" t="s">
        <v>10021</v>
      </c>
      <c r="F8953" s="2">
        <v>119699</v>
      </c>
      <c r="G8953" t="s">
        <v>10040</v>
      </c>
      <c r="H8953" t="s">
        <v>10027</v>
      </c>
      <c r="I8953" s="2">
        <v>769</v>
      </c>
      <c r="J8953" s="3">
        <v>17.7</v>
      </c>
      <c r="K8953" t="s">
        <v>10035</v>
      </c>
      <c r="L8953" s="4">
        <v>42306</v>
      </c>
      <c r="M8953" t="s">
        <v>10036</v>
      </c>
      <c r="N8953">
        <f t="shared" si="278"/>
        <v>0</v>
      </c>
      <c r="O8953" t="str" cm="1">
        <f t="array" ref="O8953">_xlfn.IFS(I8953&lt;600, "Very Poor",I8953&lt;650,"Poor",I8953&lt;700,"Fair",I8953&lt;750,"Good",I8953&gt;=750,"Excellent")</f>
        <v>Excellent</v>
      </c>
      <c r="P8953" t="str" cm="1">
        <f t="array" ref="P8953">_xlfn.IFS(F8953&lt;30000,"Low",F8953&lt;60000,"Lower Middle",F8953&lt;100000, "Upper Middle",F8953&gt;=100000, "High")</f>
        <v>High</v>
      </c>
      <c r="Q8953" t="str" cm="1">
        <f t="array" ref="Q8953">_xlfn.IFS(D8953&lt;10,"Low",D8953&lt;15,"Medium",D8953&lt;20,"High",D8953&gt;=20,"Very High")</f>
        <v>Very High</v>
      </c>
      <c r="R8953" t="str">
        <f t="shared" si="279"/>
        <v>Normal</v>
      </c>
    </row>
    <row r="8954" spans="1:18" x14ac:dyDescent="0.3">
      <c r="A8954" t="s">
        <v>8965</v>
      </c>
      <c r="B8954" s="2">
        <v>33530</v>
      </c>
      <c r="C8954" t="s">
        <v>10014</v>
      </c>
      <c r="D8954" s="1">
        <v>7.08</v>
      </c>
      <c r="E8954" t="s">
        <v>10016</v>
      </c>
      <c r="F8954" s="2">
        <v>108494</v>
      </c>
      <c r="G8954" t="s">
        <v>10039</v>
      </c>
      <c r="H8954" t="s">
        <v>10029</v>
      </c>
      <c r="I8954" s="2">
        <v>640</v>
      </c>
      <c r="J8954" s="3">
        <v>33.4</v>
      </c>
      <c r="K8954" t="s">
        <v>10035</v>
      </c>
      <c r="L8954" s="4">
        <v>43310</v>
      </c>
      <c r="M8954" t="s">
        <v>10037</v>
      </c>
      <c r="N8954">
        <f t="shared" si="278"/>
        <v>1</v>
      </c>
      <c r="O8954" t="str" cm="1">
        <f t="array" ref="O8954">_xlfn.IFS(I8954&lt;600, "Very Poor",I8954&lt;650,"Poor",I8954&lt;700,"Fair",I8954&lt;750,"Good",I8954&gt;=750,"Excellent")</f>
        <v>Poor</v>
      </c>
      <c r="P8954" t="str" cm="1">
        <f t="array" ref="P8954">_xlfn.IFS(F8954&lt;30000,"Low",F8954&lt;60000,"Lower Middle",F8954&lt;100000, "Upper Middle",F8954&gt;=100000, "High")</f>
        <v>High</v>
      </c>
      <c r="Q8954" t="str" cm="1">
        <f t="array" ref="Q8954">_xlfn.IFS(D8954&lt;10,"Low",D8954&lt;15,"Medium",D8954&lt;20,"High",D8954&gt;=20,"Very High")</f>
        <v>Low</v>
      </c>
      <c r="R8954" t="str">
        <f t="shared" si="279"/>
        <v>Normal</v>
      </c>
    </row>
    <row r="8955" spans="1:18" x14ac:dyDescent="0.3">
      <c r="A8955" t="s">
        <v>8966</v>
      </c>
      <c r="B8955" s="2">
        <v>39736</v>
      </c>
      <c r="C8955" t="s">
        <v>10013</v>
      </c>
      <c r="D8955" s="1">
        <v>28.25</v>
      </c>
      <c r="E8955" t="s">
        <v>10019</v>
      </c>
      <c r="F8955" s="2">
        <v>102458</v>
      </c>
      <c r="G8955" t="s">
        <v>10038</v>
      </c>
      <c r="H8955" t="s">
        <v>10031</v>
      </c>
      <c r="I8955" s="2">
        <v>823</v>
      </c>
      <c r="J8955" s="3">
        <v>9.9</v>
      </c>
      <c r="K8955" t="s">
        <v>10034</v>
      </c>
      <c r="L8955" s="4">
        <v>42236</v>
      </c>
      <c r="M8955" t="s">
        <v>10036</v>
      </c>
      <c r="N8955">
        <f t="shared" si="278"/>
        <v>0</v>
      </c>
      <c r="O8955" t="str" cm="1">
        <f t="array" ref="O8955">_xlfn.IFS(I8955&lt;600, "Very Poor",I8955&lt;650,"Poor",I8955&lt;700,"Fair",I8955&lt;750,"Good",I8955&gt;=750,"Excellent")</f>
        <v>Excellent</v>
      </c>
      <c r="P8955" t="str" cm="1">
        <f t="array" ref="P8955">_xlfn.IFS(F8955&lt;30000,"Low",F8955&lt;60000,"Lower Middle",F8955&lt;100000, "Upper Middle",F8955&gt;=100000, "High")</f>
        <v>High</v>
      </c>
      <c r="Q8955" t="str" cm="1">
        <f t="array" ref="Q8955">_xlfn.IFS(D8955&lt;10,"Low",D8955&lt;15,"Medium",D8955&lt;20,"High",D8955&gt;=20,"Very High")</f>
        <v>Very High</v>
      </c>
      <c r="R8955" t="str">
        <f t="shared" si="279"/>
        <v>Normal</v>
      </c>
    </row>
    <row r="8956" spans="1:18" x14ac:dyDescent="0.3">
      <c r="A8956" t="s">
        <v>8967</v>
      </c>
      <c r="B8956" s="2">
        <v>19565</v>
      </c>
      <c r="C8956" t="s">
        <v>10013</v>
      </c>
      <c r="D8956" s="1">
        <v>16.13</v>
      </c>
      <c r="E8956" t="s">
        <v>10022</v>
      </c>
      <c r="F8956" s="2">
        <v>113531</v>
      </c>
      <c r="G8956" t="s">
        <v>10039</v>
      </c>
      <c r="H8956" t="s">
        <v>10031</v>
      </c>
      <c r="I8956" s="2">
        <v>756</v>
      </c>
      <c r="J8956" s="3">
        <v>13.1</v>
      </c>
      <c r="K8956" t="s">
        <v>10035</v>
      </c>
      <c r="L8956" s="4">
        <v>43458</v>
      </c>
      <c r="M8956" t="s">
        <v>10036</v>
      </c>
      <c r="N8956">
        <f t="shared" si="278"/>
        <v>0</v>
      </c>
      <c r="O8956" t="str" cm="1">
        <f t="array" ref="O8956">_xlfn.IFS(I8956&lt;600, "Very Poor",I8956&lt;650,"Poor",I8956&lt;700,"Fair",I8956&lt;750,"Good",I8956&gt;=750,"Excellent")</f>
        <v>Excellent</v>
      </c>
      <c r="P8956" t="str" cm="1">
        <f t="array" ref="P8956">_xlfn.IFS(F8956&lt;30000,"Low",F8956&lt;60000,"Lower Middle",F8956&lt;100000, "Upper Middle",F8956&gt;=100000, "High")</f>
        <v>High</v>
      </c>
      <c r="Q8956" t="str" cm="1">
        <f t="array" ref="Q8956">_xlfn.IFS(D8956&lt;10,"Low",D8956&lt;15,"Medium",D8956&lt;20,"High",D8956&gt;=20,"Very High")</f>
        <v>High</v>
      </c>
      <c r="R8956" t="str">
        <f t="shared" si="279"/>
        <v>Normal</v>
      </c>
    </row>
    <row r="8957" spans="1:18" x14ac:dyDescent="0.3">
      <c r="A8957" t="s">
        <v>8968</v>
      </c>
      <c r="B8957" s="2">
        <v>10834</v>
      </c>
      <c r="C8957" t="s">
        <v>10013</v>
      </c>
      <c r="D8957" s="1">
        <v>21.86</v>
      </c>
      <c r="E8957" t="s">
        <v>10025</v>
      </c>
      <c r="F8957" s="2">
        <v>77414</v>
      </c>
      <c r="G8957" t="s">
        <v>10040</v>
      </c>
      <c r="H8957" t="s">
        <v>10033</v>
      </c>
      <c r="I8957" s="2">
        <v>738</v>
      </c>
      <c r="J8957" s="3">
        <v>23.9</v>
      </c>
      <c r="K8957" t="s">
        <v>10035</v>
      </c>
      <c r="L8957" s="4">
        <v>42843</v>
      </c>
      <c r="M8957" t="s">
        <v>10036</v>
      </c>
      <c r="N8957">
        <f t="shared" si="278"/>
        <v>0</v>
      </c>
      <c r="O8957" t="str" cm="1">
        <f t="array" ref="O8957">_xlfn.IFS(I8957&lt;600, "Very Poor",I8957&lt;650,"Poor",I8957&lt;700,"Fair",I8957&lt;750,"Good",I8957&gt;=750,"Excellent")</f>
        <v>Good</v>
      </c>
      <c r="P8957" t="str" cm="1">
        <f t="array" ref="P8957">_xlfn.IFS(F8957&lt;30000,"Low",F8957&lt;60000,"Lower Middle",F8957&lt;100000, "Upper Middle",F8957&gt;=100000, "High")</f>
        <v>Upper Middle</v>
      </c>
      <c r="Q8957" t="str" cm="1">
        <f t="array" ref="Q8957">_xlfn.IFS(D8957&lt;10,"Low",D8957&lt;15,"Medium",D8957&lt;20,"High",D8957&gt;=20,"Very High")</f>
        <v>Very High</v>
      </c>
      <c r="R8957" t="str">
        <f t="shared" si="279"/>
        <v>Normal</v>
      </c>
    </row>
    <row r="8958" spans="1:18" x14ac:dyDescent="0.3">
      <c r="A8958" t="s">
        <v>8969</v>
      </c>
      <c r="B8958" s="2">
        <v>37656</v>
      </c>
      <c r="C8958" t="s">
        <v>10013</v>
      </c>
      <c r="D8958" s="1">
        <v>27.07</v>
      </c>
      <c r="E8958" t="s">
        <v>10023</v>
      </c>
      <c r="F8958" s="2">
        <v>115713</v>
      </c>
      <c r="G8958" t="s">
        <v>10039</v>
      </c>
      <c r="H8958" t="s">
        <v>10033</v>
      </c>
      <c r="I8958" s="2">
        <v>621</v>
      </c>
      <c r="J8958" s="3">
        <v>10.1</v>
      </c>
      <c r="K8958" t="s">
        <v>10035</v>
      </c>
      <c r="L8958" s="4">
        <v>42393</v>
      </c>
      <c r="M8958" t="s">
        <v>10037</v>
      </c>
      <c r="N8958">
        <f t="shared" si="278"/>
        <v>1</v>
      </c>
      <c r="O8958" t="str" cm="1">
        <f t="array" ref="O8958">_xlfn.IFS(I8958&lt;600, "Very Poor",I8958&lt;650,"Poor",I8958&lt;700,"Fair",I8958&lt;750,"Good",I8958&gt;=750,"Excellent")</f>
        <v>Poor</v>
      </c>
      <c r="P8958" t="str" cm="1">
        <f t="array" ref="P8958">_xlfn.IFS(F8958&lt;30000,"Low",F8958&lt;60000,"Lower Middle",F8958&lt;100000, "Upper Middle",F8958&gt;=100000, "High")</f>
        <v>High</v>
      </c>
      <c r="Q8958" t="str" cm="1">
        <f t="array" ref="Q8958">_xlfn.IFS(D8958&lt;10,"Low",D8958&lt;15,"Medium",D8958&lt;20,"High",D8958&gt;=20,"Very High")</f>
        <v>Very High</v>
      </c>
      <c r="R8958" t="str">
        <f t="shared" si="279"/>
        <v>High Risk</v>
      </c>
    </row>
    <row r="8959" spans="1:18" x14ac:dyDescent="0.3">
      <c r="A8959" t="s">
        <v>8970</v>
      </c>
      <c r="B8959" s="2">
        <v>1840</v>
      </c>
      <c r="C8959" t="s">
        <v>10014</v>
      </c>
      <c r="D8959" s="1">
        <v>8.25</v>
      </c>
      <c r="E8959" t="s">
        <v>10024</v>
      </c>
      <c r="F8959" s="2">
        <v>50426</v>
      </c>
      <c r="G8959" t="s">
        <v>10040</v>
      </c>
      <c r="H8959" t="s">
        <v>10031</v>
      </c>
      <c r="I8959" s="2">
        <v>599</v>
      </c>
      <c r="J8959" s="3">
        <v>18.399999999999999</v>
      </c>
      <c r="K8959" t="s">
        <v>10034</v>
      </c>
      <c r="L8959" s="4">
        <v>43570</v>
      </c>
      <c r="M8959" t="s">
        <v>10036</v>
      </c>
      <c r="N8959">
        <f t="shared" si="278"/>
        <v>0</v>
      </c>
      <c r="O8959" t="str" cm="1">
        <f t="array" ref="O8959">_xlfn.IFS(I8959&lt;600, "Very Poor",I8959&lt;650,"Poor",I8959&lt;700,"Fair",I8959&lt;750,"Good",I8959&gt;=750,"Excellent")</f>
        <v>Very Poor</v>
      </c>
      <c r="P8959" t="str" cm="1">
        <f t="array" ref="P8959">_xlfn.IFS(F8959&lt;30000,"Low",F8959&lt;60000,"Lower Middle",F8959&lt;100000, "Upper Middle",F8959&gt;=100000, "High")</f>
        <v>Lower Middle</v>
      </c>
      <c r="Q8959" t="str" cm="1">
        <f t="array" ref="Q8959">_xlfn.IFS(D8959&lt;10,"Low",D8959&lt;15,"Medium",D8959&lt;20,"High",D8959&gt;=20,"Very High")</f>
        <v>Low</v>
      </c>
      <c r="R8959" t="str">
        <f t="shared" si="279"/>
        <v>Normal</v>
      </c>
    </row>
    <row r="8960" spans="1:18" x14ac:dyDescent="0.3">
      <c r="A8960" t="s">
        <v>8971</v>
      </c>
      <c r="B8960" s="2">
        <v>14873</v>
      </c>
      <c r="C8960" t="s">
        <v>10013</v>
      </c>
      <c r="D8960" s="1">
        <v>26.4</v>
      </c>
      <c r="E8960" t="s">
        <v>10017</v>
      </c>
      <c r="F8960" s="2">
        <v>34113</v>
      </c>
      <c r="G8960" t="s">
        <v>10039</v>
      </c>
      <c r="H8960" t="s">
        <v>10030</v>
      </c>
      <c r="I8960" s="2">
        <v>691</v>
      </c>
      <c r="J8960" s="3">
        <v>39.4</v>
      </c>
      <c r="K8960" t="s">
        <v>10034</v>
      </c>
      <c r="L8960" s="4">
        <v>42784</v>
      </c>
      <c r="M8960" t="s">
        <v>10037</v>
      </c>
      <c r="N8960">
        <f t="shared" si="278"/>
        <v>1</v>
      </c>
      <c r="O8960" t="str" cm="1">
        <f t="array" ref="O8960">_xlfn.IFS(I8960&lt;600, "Very Poor",I8960&lt;650,"Poor",I8960&lt;700,"Fair",I8960&lt;750,"Good",I8960&gt;=750,"Excellent")</f>
        <v>Fair</v>
      </c>
      <c r="P8960" t="str" cm="1">
        <f t="array" ref="P8960">_xlfn.IFS(F8960&lt;30000,"Low",F8960&lt;60000,"Lower Middle",F8960&lt;100000, "Upper Middle",F8960&gt;=100000, "High")</f>
        <v>Lower Middle</v>
      </c>
      <c r="Q8960" t="str" cm="1">
        <f t="array" ref="Q8960">_xlfn.IFS(D8960&lt;10,"Low",D8960&lt;15,"Medium",D8960&lt;20,"High",D8960&gt;=20,"Very High")</f>
        <v>Very High</v>
      </c>
      <c r="R8960" t="str">
        <f t="shared" si="279"/>
        <v>Normal</v>
      </c>
    </row>
    <row r="8961" spans="1:18" x14ac:dyDescent="0.3">
      <c r="A8961" t="s">
        <v>8972</v>
      </c>
      <c r="B8961" s="2">
        <v>32568</v>
      </c>
      <c r="C8961" t="s">
        <v>10013</v>
      </c>
      <c r="D8961" s="1">
        <v>23.11</v>
      </c>
      <c r="E8961" t="s">
        <v>10020</v>
      </c>
      <c r="F8961" s="2">
        <v>77599</v>
      </c>
      <c r="G8961" t="s">
        <v>10040</v>
      </c>
      <c r="H8961" t="s">
        <v>10033</v>
      </c>
      <c r="I8961" s="2">
        <v>791</v>
      </c>
      <c r="J8961" s="3">
        <v>24</v>
      </c>
      <c r="K8961" t="s">
        <v>10035</v>
      </c>
      <c r="L8961" s="4">
        <v>42733</v>
      </c>
      <c r="M8961" t="s">
        <v>10036</v>
      </c>
      <c r="N8961">
        <f t="shared" si="278"/>
        <v>0</v>
      </c>
      <c r="O8961" t="str" cm="1">
        <f t="array" ref="O8961">_xlfn.IFS(I8961&lt;600, "Very Poor",I8961&lt;650,"Poor",I8961&lt;700,"Fair",I8961&lt;750,"Good",I8961&gt;=750,"Excellent")</f>
        <v>Excellent</v>
      </c>
      <c r="P8961" t="str" cm="1">
        <f t="array" ref="P8961">_xlfn.IFS(F8961&lt;30000,"Low",F8961&lt;60000,"Lower Middle",F8961&lt;100000, "Upper Middle",F8961&gt;=100000, "High")</f>
        <v>Upper Middle</v>
      </c>
      <c r="Q8961" t="str" cm="1">
        <f t="array" ref="Q8961">_xlfn.IFS(D8961&lt;10,"Low",D8961&lt;15,"Medium",D8961&lt;20,"High",D8961&gt;=20,"Very High")</f>
        <v>Very High</v>
      </c>
      <c r="R8961" t="str">
        <f t="shared" si="279"/>
        <v>Normal</v>
      </c>
    </row>
    <row r="8962" spans="1:18" x14ac:dyDescent="0.3">
      <c r="A8962" t="s">
        <v>8973</v>
      </c>
      <c r="B8962" s="2">
        <v>11846</v>
      </c>
      <c r="C8962" t="s">
        <v>10013</v>
      </c>
      <c r="D8962" s="1">
        <v>25.99</v>
      </c>
      <c r="E8962" t="s">
        <v>10019</v>
      </c>
      <c r="F8962" s="2">
        <v>84614</v>
      </c>
      <c r="G8962" t="s">
        <v>10039</v>
      </c>
      <c r="H8962" t="s">
        <v>10031</v>
      </c>
      <c r="I8962" s="2">
        <v>675</v>
      </c>
      <c r="J8962" s="3">
        <v>29.6</v>
      </c>
      <c r="K8962" t="s">
        <v>10034</v>
      </c>
      <c r="L8962" s="4">
        <v>43601</v>
      </c>
      <c r="M8962" t="s">
        <v>10037</v>
      </c>
      <c r="N8962">
        <f t="shared" si="278"/>
        <v>1</v>
      </c>
      <c r="O8962" t="str" cm="1">
        <f t="array" ref="O8962">_xlfn.IFS(I8962&lt;600, "Very Poor",I8962&lt;650,"Poor",I8962&lt;700,"Fair",I8962&lt;750,"Good",I8962&gt;=750,"Excellent")</f>
        <v>Fair</v>
      </c>
      <c r="P8962" t="str" cm="1">
        <f t="array" ref="P8962">_xlfn.IFS(F8962&lt;30000,"Low",F8962&lt;60000,"Lower Middle",F8962&lt;100000, "Upper Middle",F8962&gt;=100000, "High")</f>
        <v>Upper Middle</v>
      </c>
      <c r="Q8962" t="str" cm="1">
        <f t="array" ref="Q8962">_xlfn.IFS(D8962&lt;10,"Low",D8962&lt;15,"Medium",D8962&lt;20,"High",D8962&gt;=20,"Very High")</f>
        <v>Very High</v>
      </c>
      <c r="R8962" t="str">
        <f t="shared" si="279"/>
        <v>Normal</v>
      </c>
    </row>
    <row r="8963" spans="1:18" x14ac:dyDescent="0.3">
      <c r="A8963" t="s">
        <v>8974</v>
      </c>
      <c r="B8963" s="2">
        <v>6899</v>
      </c>
      <c r="C8963" t="s">
        <v>10013</v>
      </c>
      <c r="D8963" s="1">
        <v>17.37</v>
      </c>
      <c r="E8963" t="s">
        <v>10017</v>
      </c>
      <c r="F8963" s="2">
        <v>95922</v>
      </c>
      <c r="G8963" t="s">
        <v>10038</v>
      </c>
      <c r="H8963" t="s">
        <v>10030</v>
      </c>
      <c r="I8963" s="2">
        <v>599</v>
      </c>
      <c r="J8963" s="3">
        <v>28.2</v>
      </c>
      <c r="K8963" t="s">
        <v>10034</v>
      </c>
      <c r="L8963" s="4">
        <v>44037</v>
      </c>
      <c r="M8963" t="s">
        <v>10037</v>
      </c>
      <c r="N8963">
        <f t="shared" ref="N8963:N9026" si="280">IF(M8963="Charged Off",1,0)</f>
        <v>1</v>
      </c>
      <c r="O8963" t="str" cm="1">
        <f t="array" ref="O8963">_xlfn.IFS(I8963&lt;600, "Very Poor",I8963&lt;650,"Poor",I8963&lt;700,"Fair",I8963&lt;750,"Good",I8963&gt;=750,"Excellent")</f>
        <v>Very Poor</v>
      </c>
      <c r="P8963" t="str" cm="1">
        <f t="array" ref="P8963">_xlfn.IFS(F8963&lt;30000,"Low",F8963&lt;60000,"Lower Middle",F8963&lt;100000, "Upper Middle",F8963&gt;=100000, "High")</f>
        <v>Upper Middle</v>
      </c>
      <c r="Q8963" t="str" cm="1">
        <f t="array" ref="Q8963">_xlfn.IFS(D8963&lt;10,"Low",D8963&lt;15,"Medium",D8963&lt;20,"High",D8963&gt;=20,"Very High")</f>
        <v>High</v>
      </c>
      <c r="R8963" t="str">
        <f t="shared" ref="R8963:R9026" si="281">IF(AND(I8963&lt;650,D8963&gt;15), "High Risk", "Normal")</f>
        <v>High Risk</v>
      </c>
    </row>
    <row r="8964" spans="1:18" x14ac:dyDescent="0.3">
      <c r="A8964" t="s">
        <v>8975</v>
      </c>
      <c r="B8964" s="2">
        <v>21502</v>
      </c>
      <c r="C8964" t="s">
        <v>10013</v>
      </c>
      <c r="D8964" s="1">
        <v>5.84</v>
      </c>
      <c r="E8964" t="s">
        <v>10024</v>
      </c>
      <c r="F8964" s="2">
        <v>86437</v>
      </c>
      <c r="G8964" t="s">
        <v>10038</v>
      </c>
      <c r="H8964" t="s">
        <v>10030</v>
      </c>
      <c r="I8964" s="2">
        <v>595</v>
      </c>
      <c r="J8964" s="3">
        <v>12.4</v>
      </c>
      <c r="K8964" t="s">
        <v>10035</v>
      </c>
      <c r="L8964" s="4">
        <v>42803</v>
      </c>
      <c r="M8964" t="s">
        <v>10036</v>
      </c>
      <c r="N8964">
        <f t="shared" si="280"/>
        <v>0</v>
      </c>
      <c r="O8964" t="str" cm="1">
        <f t="array" ref="O8964">_xlfn.IFS(I8964&lt;600, "Very Poor",I8964&lt;650,"Poor",I8964&lt;700,"Fair",I8964&lt;750,"Good",I8964&gt;=750,"Excellent")</f>
        <v>Very Poor</v>
      </c>
      <c r="P8964" t="str" cm="1">
        <f t="array" ref="P8964">_xlfn.IFS(F8964&lt;30000,"Low",F8964&lt;60000,"Lower Middle",F8964&lt;100000, "Upper Middle",F8964&gt;=100000, "High")</f>
        <v>Upper Middle</v>
      </c>
      <c r="Q8964" t="str" cm="1">
        <f t="array" ref="Q8964">_xlfn.IFS(D8964&lt;10,"Low",D8964&lt;15,"Medium",D8964&lt;20,"High",D8964&gt;=20,"Very High")</f>
        <v>Low</v>
      </c>
      <c r="R8964" t="str">
        <f t="shared" si="281"/>
        <v>Normal</v>
      </c>
    </row>
    <row r="8965" spans="1:18" x14ac:dyDescent="0.3">
      <c r="A8965" t="s">
        <v>8976</v>
      </c>
      <c r="B8965" s="2">
        <v>1565</v>
      </c>
      <c r="C8965" t="s">
        <v>10013</v>
      </c>
      <c r="D8965" s="1">
        <v>21.76</v>
      </c>
      <c r="E8965" t="s">
        <v>10020</v>
      </c>
      <c r="F8965" s="2">
        <v>110781</v>
      </c>
      <c r="G8965" t="s">
        <v>10039</v>
      </c>
      <c r="H8965" t="s">
        <v>10028</v>
      </c>
      <c r="I8965" s="2">
        <v>636</v>
      </c>
      <c r="J8965" s="3">
        <v>34.6</v>
      </c>
      <c r="K8965" t="s">
        <v>10035</v>
      </c>
      <c r="L8965" s="4">
        <v>43455</v>
      </c>
      <c r="M8965" t="s">
        <v>10037</v>
      </c>
      <c r="N8965">
        <f t="shared" si="280"/>
        <v>1</v>
      </c>
      <c r="O8965" t="str" cm="1">
        <f t="array" ref="O8965">_xlfn.IFS(I8965&lt;600, "Very Poor",I8965&lt;650,"Poor",I8965&lt;700,"Fair",I8965&lt;750,"Good",I8965&gt;=750,"Excellent")</f>
        <v>Poor</v>
      </c>
      <c r="P8965" t="str" cm="1">
        <f t="array" ref="P8965">_xlfn.IFS(F8965&lt;30000,"Low",F8965&lt;60000,"Lower Middle",F8965&lt;100000, "Upper Middle",F8965&gt;=100000, "High")</f>
        <v>High</v>
      </c>
      <c r="Q8965" t="str" cm="1">
        <f t="array" ref="Q8965">_xlfn.IFS(D8965&lt;10,"Low",D8965&lt;15,"Medium",D8965&lt;20,"High",D8965&gt;=20,"Very High")</f>
        <v>Very High</v>
      </c>
      <c r="R8965" t="str">
        <f t="shared" si="281"/>
        <v>High Risk</v>
      </c>
    </row>
    <row r="8966" spans="1:18" x14ac:dyDescent="0.3">
      <c r="A8966" t="s">
        <v>8977</v>
      </c>
      <c r="B8966" s="2">
        <v>39773</v>
      </c>
      <c r="C8966" t="s">
        <v>10014</v>
      </c>
      <c r="D8966" s="1">
        <v>14.36</v>
      </c>
      <c r="E8966" t="s">
        <v>10021</v>
      </c>
      <c r="F8966" s="2">
        <v>38267</v>
      </c>
      <c r="G8966" t="s">
        <v>10039</v>
      </c>
      <c r="H8966" t="s">
        <v>10031</v>
      </c>
      <c r="I8966" s="2">
        <v>802</v>
      </c>
      <c r="J8966" s="3">
        <v>9.3000000000000007</v>
      </c>
      <c r="K8966" t="s">
        <v>10034</v>
      </c>
      <c r="L8966" s="4">
        <v>42244</v>
      </c>
      <c r="M8966" t="s">
        <v>10036</v>
      </c>
      <c r="N8966">
        <f t="shared" si="280"/>
        <v>0</v>
      </c>
      <c r="O8966" t="str" cm="1">
        <f t="array" ref="O8966">_xlfn.IFS(I8966&lt;600, "Very Poor",I8966&lt;650,"Poor",I8966&lt;700,"Fair",I8966&lt;750,"Good",I8966&gt;=750,"Excellent")</f>
        <v>Excellent</v>
      </c>
      <c r="P8966" t="str" cm="1">
        <f t="array" ref="P8966">_xlfn.IFS(F8966&lt;30000,"Low",F8966&lt;60000,"Lower Middle",F8966&lt;100000, "Upper Middle",F8966&gt;=100000, "High")</f>
        <v>Lower Middle</v>
      </c>
      <c r="Q8966" t="str" cm="1">
        <f t="array" ref="Q8966">_xlfn.IFS(D8966&lt;10,"Low",D8966&lt;15,"Medium",D8966&lt;20,"High",D8966&gt;=20,"Very High")</f>
        <v>Medium</v>
      </c>
      <c r="R8966" t="str">
        <f t="shared" si="281"/>
        <v>Normal</v>
      </c>
    </row>
    <row r="8967" spans="1:18" x14ac:dyDescent="0.3">
      <c r="A8967" t="s">
        <v>8978</v>
      </c>
      <c r="B8967" s="2">
        <v>10187</v>
      </c>
      <c r="C8967" t="s">
        <v>10013</v>
      </c>
      <c r="D8967" s="1">
        <v>15.06</v>
      </c>
      <c r="E8967" t="s">
        <v>10019</v>
      </c>
      <c r="F8967" s="2">
        <v>93867</v>
      </c>
      <c r="G8967" t="s">
        <v>10039</v>
      </c>
      <c r="H8967" t="s">
        <v>10027</v>
      </c>
      <c r="I8967" s="2">
        <v>592</v>
      </c>
      <c r="J8967" s="3">
        <v>37.299999999999997</v>
      </c>
      <c r="K8967" t="s">
        <v>10035</v>
      </c>
      <c r="L8967" s="4">
        <v>43872</v>
      </c>
      <c r="M8967" t="s">
        <v>10037</v>
      </c>
      <c r="N8967">
        <f t="shared" si="280"/>
        <v>1</v>
      </c>
      <c r="O8967" t="str" cm="1">
        <f t="array" ref="O8967">_xlfn.IFS(I8967&lt;600, "Very Poor",I8967&lt;650,"Poor",I8967&lt;700,"Fair",I8967&lt;750,"Good",I8967&gt;=750,"Excellent")</f>
        <v>Very Poor</v>
      </c>
      <c r="P8967" t="str" cm="1">
        <f t="array" ref="P8967">_xlfn.IFS(F8967&lt;30000,"Low",F8967&lt;60000,"Lower Middle",F8967&lt;100000, "Upper Middle",F8967&gt;=100000, "High")</f>
        <v>Upper Middle</v>
      </c>
      <c r="Q8967" t="str" cm="1">
        <f t="array" ref="Q8967">_xlfn.IFS(D8967&lt;10,"Low",D8967&lt;15,"Medium",D8967&lt;20,"High",D8967&gt;=20,"Very High")</f>
        <v>High</v>
      </c>
      <c r="R8967" t="str">
        <f t="shared" si="281"/>
        <v>High Risk</v>
      </c>
    </row>
    <row r="8968" spans="1:18" x14ac:dyDescent="0.3">
      <c r="A8968" t="s">
        <v>8979</v>
      </c>
      <c r="B8968" s="2">
        <v>8226</v>
      </c>
      <c r="C8968" t="s">
        <v>10013</v>
      </c>
      <c r="D8968" s="1">
        <v>16.03</v>
      </c>
      <c r="E8968" t="s">
        <v>10023</v>
      </c>
      <c r="F8968" s="2">
        <v>71854</v>
      </c>
      <c r="G8968" t="s">
        <v>10039</v>
      </c>
      <c r="H8968" t="s">
        <v>10027</v>
      </c>
      <c r="I8968" s="2">
        <v>826</v>
      </c>
      <c r="J8968" s="3">
        <v>12.6</v>
      </c>
      <c r="K8968" t="s">
        <v>10035</v>
      </c>
      <c r="L8968" s="4">
        <v>43208</v>
      </c>
      <c r="M8968" t="s">
        <v>10036</v>
      </c>
      <c r="N8968">
        <f t="shared" si="280"/>
        <v>0</v>
      </c>
      <c r="O8968" t="str" cm="1">
        <f t="array" ref="O8968">_xlfn.IFS(I8968&lt;600, "Very Poor",I8968&lt;650,"Poor",I8968&lt;700,"Fair",I8968&lt;750,"Good",I8968&gt;=750,"Excellent")</f>
        <v>Excellent</v>
      </c>
      <c r="P8968" t="str" cm="1">
        <f t="array" ref="P8968">_xlfn.IFS(F8968&lt;30000,"Low",F8968&lt;60000,"Lower Middle",F8968&lt;100000, "Upper Middle",F8968&gt;=100000, "High")</f>
        <v>Upper Middle</v>
      </c>
      <c r="Q8968" t="str" cm="1">
        <f t="array" ref="Q8968">_xlfn.IFS(D8968&lt;10,"Low",D8968&lt;15,"Medium",D8968&lt;20,"High",D8968&gt;=20,"Very High")</f>
        <v>High</v>
      </c>
      <c r="R8968" t="str">
        <f t="shared" si="281"/>
        <v>Normal</v>
      </c>
    </row>
    <row r="8969" spans="1:18" x14ac:dyDescent="0.3">
      <c r="A8969" t="s">
        <v>8980</v>
      </c>
      <c r="B8969" s="2">
        <v>39658</v>
      </c>
      <c r="C8969" t="s">
        <v>10013</v>
      </c>
      <c r="D8969" s="1">
        <v>17.32</v>
      </c>
      <c r="E8969" t="s">
        <v>10025</v>
      </c>
      <c r="F8969" s="2">
        <v>96396</v>
      </c>
      <c r="G8969" t="s">
        <v>10039</v>
      </c>
      <c r="H8969" t="s">
        <v>10028</v>
      </c>
      <c r="I8969" s="2">
        <v>599</v>
      </c>
      <c r="J8969" s="3">
        <v>38.4</v>
      </c>
      <c r="K8969" t="s">
        <v>10034</v>
      </c>
      <c r="L8969" s="4">
        <v>42895</v>
      </c>
      <c r="M8969" t="s">
        <v>10037</v>
      </c>
      <c r="N8969">
        <f t="shared" si="280"/>
        <v>1</v>
      </c>
      <c r="O8969" t="str" cm="1">
        <f t="array" ref="O8969">_xlfn.IFS(I8969&lt;600, "Very Poor",I8969&lt;650,"Poor",I8969&lt;700,"Fair",I8969&lt;750,"Good",I8969&gt;=750,"Excellent")</f>
        <v>Very Poor</v>
      </c>
      <c r="P8969" t="str" cm="1">
        <f t="array" ref="P8969">_xlfn.IFS(F8969&lt;30000,"Low",F8969&lt;60000,"Lower Middle",F8969&lt;100000, "Upper Middle",F8969&gt;=100000, "High")</f>
        <v>Upper Middle</v>
      </c>
      <c r="Q8969" t="str" cm="1">
        <f t="array" ref="Q8969">_xlfn.IFS(D8969&lt;10,"Low",D8969&lt;15,"Medium",D8969&lt;20,"High",D8969&gt;=20,"Very High")</f>
        <v>High</v>
      </c>
      <c r="R8969" t="str">
        <f t="shared" si="281"/>
        <v>High Risk</v>
      </c>
    </row>
    <row r="8970" spans="1:18" x14ac:dyDescent="0.3">
      <c r="A8970" t="s">
        <v>8981</v>
      </c>
      <c r="B8970" s="2">
        <v>5311</v>
      </c>
      <c r="C8970" t="s">
        <v>10014</v>
      </c>
      <c r="D8970" s="1">
        <v>21.55</v>
      </c>
      <c r="E8970" t="s">
        <v>10022</v>
      </c>
      <c r="F8970" s="2">
        <v>144326</v>
      </c>
      <c r="G8970" t="s">
        <v>10038</v>
      </c>
      <c r="H8970" t="s">
        <v>10031</v>
      </c>
      <c r="I8970" s="2">
        <v>818</v>
      </c>
      <c r="J8970" s="3">
        <v>32.9</v>
      </c>
      <c r="K8970" t="s">
        <v>10035</v>
      </c>
      <c r="L8970" s="4">
        <v>43991</v>
      </c>
      <c r="M8970" t="s">
        <v>10037</v>
      </c>
      <c r="N8970">
        <f t="shared" si="280"/>
        <v>1</v>
      </c>
      <c r="O8970" t="str" cm="1">
        <f t="array" ref="O8970">_xlfn.IFS(I8970&lt;600, "Very Poor",I8970&lt;650,"Poor",I8970&lt;700,"Fair",I8970&lt;750,"Good",I8970&gt;=750,"Excellent")</f>
        <v>Excellent</v>
      </c>
      <c r="P8970" t="str" cm="1">
        <f t="array" ref="P8970">_xlfn.IFS(F8970&lt;30000,"Low",F8970&lt;60000,"Lower Middle",F8970&lt;100000, "Upper Middle",F8970&gt;=100000, "High")</f>
        <v>High</v>
      </c>
      <c r="Q8970" t="str" cm="1">
        <f t="array" ref="Q8970">_xlfn.IFS(D8970&lt;10,"Low",D8970&lt;15,"Medium",D8970&lt;20,"High",D8970&gt;=20,"Very High")</f>
        <v>Very High</v>
      </c>
      <c r="R8970" t="str">
        <f t="shared" si="281"/>
        <v>Normal</v>
      </c>
    </row>
    <row r="8971" spans="1:18" x14ac:dyDescent="0.3">
      <c r="A8971" t="s">
        <v>8982</v>
      </c>
      <c r="B8971" s="2">
        <v>26689</v>
      </c>
      <c r="C8971" t="s">
        <v>10013</v>
      </c>
      <c r="D8971" s="1">
        <v>23.17</v>
      </c>
      <c r="E8971" t="s">
        <v>10019</v>
      </c>
      <c r="F8971" s="2">
        <v>31110</v>
      </c>
      <c r="G8971" t="s">
        <v>10040</v>
      </c>
      <c r="H8971" t="s">
        <v>10026</v>
      </c>
      <c r="I8971" s="2">
        <v>614</v>
      </c>
      <c r="J8971" s="3">
        <v>11</v>
      </c>
      <c r="K8971" t="s">
        <v>10035</v>
      </c>
      <c r="L8971" s="4">
        <v>43201</v>
      </c>
      <c r="M8971" t="s">
        <v>10037</v>
      </c>
      <c r="N8971">
        <f t="shared" si="280"/>
        <v>1</v>
      </c>
      <c r="O8971" t="str" cm="1">
        <f t="array" ref="O8971">_xlfn.IFS(I8971&lt;600, "Very Poor",I8971&lt;650,"Poor",I8971&lt;700,"Fair",I8971&lt;750,"Good",I8971&gt;=750,"Excellent")</f>
        <v>Poor</v>
      </c>
      <c r="P8971" t="str" cm="1">
        <f t="array" ref="P8971">_xlfn.IFS(F8971&lt;30000,"Low",F8971&lt;60000,"Lower Middle",F8971&lt;100000, "Upper Middle",F8971&gt;=100000, "High")</f>
        <v>Lower Middle</v>
      </c>
      <c r="Q8971" t="str" cm="1">
        <f t="array" ref="Q8971">_xlfn.IFS(D8971&lt;10,"Low",D8971&lt;15,"Medium",D8971&lt;20,"High",D8971&gt;=20,"Very High")</f>
        <v>Very High</v>
      </c>
      <c r="R8971" t="str">
        <f t="shared" si="281"/>
        <v>High Risk</v>
      </c>
    </row>
    <row r="8972" spans="1:18" x14ac:dyDescent="0.3">
      <c r="A8972" t="s">
        <v>8983</v>
      </c>
      <c r="B8972" s="2">
        <v>7083</v>
      </c>
      <c r="C8972" t="s">
        <v>10013</v>
      </c>
      <c r="D8972" s="1">
        <v>24.42</v>
      </c>
      <c r="E8972" t="s">
        <v>10021</v>
      </c>
      <c r="F8972" s="2">
        <v>146783</v>
      </c>
      <c r="G8972" t="s">
        <v>10040</v>
      </c>
      <c r="H8972" t="s">
        <v>10030</v>
      </c>
      <c r="I8972" s="2">
        <v>748</v>
      </c>
      <c r="J8972" s="3">
        <v>10.6</v>
      </c>
      <c r="K8972" t="s">
        <v>10034</v>
      </c>
      <c r="L8972" s="4">
        <v>44075</v>
      </c>
      <c r="M8972" t="s">
        <v>10036</v>
      </c>
      <c r="N8972">
        <f t="shared" si="280"/>
        <v>0</v>
      </c>
      <c r="O8972" t="str" cm="1">
        <f t="array" ref="O8972">_xlfn.IFS(I8972&lt;600, "Very Poor",I8972&lt;650,"Poor",I8972&lt;700,"Fair",I8972&lt;750,"Good",I8972&gt;=750,"Excellent")</f>
        <v>Good</v>
      </c>
      <c r="P8972" t="str" cm="1">
        <f t="array" ref="P8972">_xlfn.IFS(F8972&lt;30000,"Low",F8972&lt;60000,"Lower Middle",F8972&lt;100000, "Upper Middle",F8972&gt;=100000, "High")</f>
        <v>High</v>
      </c>
      <c r="Q8972" t="str" cm="1">
        <f t="array" ref="Q8972">_xlfn.IFS(D8972&lt;10,"Low",D8972&lt;15,"Medium",D8972&lt;20,"High",D8972&gt;=20,"Very High")</f>
        <v>Very High</v>
      </c>
      <c r="R8972" t="str">
        <f t="shared" si="281"/>
        <v>Normal</v>
      </c>
    </row>
    <row r="8973" spans="1:18" x14ac:dyDescent="0.3">
      <c r="A8973" t="s">
        <v>8984</v>
      </c>
      <c r="B8973" s="2">
        <v>13598</v>
      </c>
      <c r="C8973" t="s">
        <v>10013</v>
      </c>
      <c r="D8973" s="1">
        <v>21.79</v>
      </c>
      <c r="E8973" t="s">
        <v>10024</v>
      </c>
      <c r="F8973" s="2">
        <v>40543</v>
      </c>
      <c r="G8973" t="s">
        <v>10039</v>
      </c>
      <c r="H8973" t="s">
        <v>10032</v>
      </c>
      <c r="I8973" s="2">
        <v>780</v>
      </c>
      <c r="J8973" s="3">
        <v>8</v>
      </c>
      <c r="K8973" t="s">
        <v>10035</v>
      </c>
      <c r="L8973" s="4">
        <v>42866</v>
      </c>
      <c r="M8973" t="s">
        <v>10036</v>
      </c>
      <c r="N8973">
        <f t="shared" si="280"/>
        <v>0</v>
      </c>
      <c r="O8973" t="str" cm="1">
        <f t="array" ref="O8973">_xlfn.IFS(I8973&lt;600, "Very Poor",I8973&lt;650,"Poor",I8973&lt;700,"Fair",I8973&lt;750,"Good",I8973&gt;=750,"Excellent")</f>
        <v>Excellent</v>
      </c>
      <c r="P8973" t="str" cm="1">
        <f t="array" ref="P8973">_xlfn.IFS(F8973&lt;30000,"Low",F8973&lt;60000,"Lower Middle",F8973&lt;100000, "Upper Middle",F8973&gt;=100000, "High")</f>
        <v>Lower Middle</v>
      </c>
      <c r="Q8973" t="str" cm="1">
        <f t="array" ref="Q8973">_xlfn.IFS(D8973&lt;10,"Low",D8973&lt;15,"Medium",D8973&lt;20,"High",D8973&gt;=20,"Very High")</f>
        <v>Very High</v>
      </c>
      <c r="R8973" t="str">
        <f t="shared" si="281"/>
        <v>Normal</v>
      </c>
    </row>
    <row r="8974" spans="1:18" x14ac:dyDescent="0.3">
      <c r="A8974" t="s">
        <v>8985</v>
      </c>
      <c r="B8974" s="2">
        <v>17940</v>
      </c>
      <c r="C8974" t="s">
        <v>10013</v>
      </c>
      <c r="D8974" s="1">
        <v>25.09</v>
      </c>
      <c r="E8974" t="s">
        <v>10025</v>
      </c>
      <c r="F8974" s="2">
        <v>62254</v>
      </c>
      <c r="G8974" t="s">
        <v>10039</v>
      </c>
      <c r="H8974" t="s">
        <v>10026</v>
      </c>
      <c r="I8974" s="2">
        <v>738</v>
      </c>
      <c r="J8974" s="3">
        <v>13.7</v>
      </c>
      <c r="K8974" t="s">
        <v>10035</v>
      </c>
      <c r="L8974" s="4">
        <v>42137</v>
      </c>
      <c r="M8974" t="s">
        <v>10036</v>
      </c>
      <c r="N8974">
        <f t="shared" si="280"/>
        <v>0</v>
      </c>
      <c r="O8974" t="str" cm="1">
        <f t="array" ref="O8974">_xlfn.IFS(I8974&lt;600, "Very Poor",I8974&lt;650,"Poor",I8974&lt;700,"Fair",I8974&lt;750,"Good",I8974&gt;=750,"Excellent")</f>
        <v>Good</v>
      </c>
      <c r="P8974" t="str" cm="1">
        <f t="array" ref="P8974">_xlfn.IFS(F8974&lt;30000,"Low",F8974&lt;60000,"Lower Middle",F8974&lt;100000, "Upper Middle",F8974&gt;=100000, "High")</f>
        <v>Upper Middle</v>
      </c>
      <c r="Q8974" t="str" cm="1">
        <f t="array" ref="Q8974">_xlfn.IFS(D8974&lt;10,"Low",D8974&lt;15,"Medium",D8974&lt;20,"High",D8974&gt;=20,"Very High")</f>
        <v>Very High</v>
      </c>
      <c r="R8974" t="str">
        <f t="shared" si="281"/>
        <v>Normal</v>
      </c>
    </row>
    <row r="8975" spans="1:18" x14ac:dyDescent="0.3">
      <c r="A8975" t="s">
        <v>8986</v>
      </c>
      <c r="B8975" s="2">
        <v>27880</v>
      </c>
      <c r="C8975" t="s">
        <v>10013</v>
      </c>
      <c r="D8975" s="1">
        <v>8.0500000000000007</v>
      </c>
      <c r="E8975" t="s">
        <v>10024</v>
      </c>
      <c r="F8975" s="2">
        <v>115929</v>
      </c>
      <c r="G8975" t="s">
        <v>10040</v>
      </c>
      <c r="H8975" t="s">
        <v>10026</v>
      </c>
      <c r="I8975" s="2">
        <v>677</v>
      </c>
      <c r="J8975" s="3">
        <v>28.1</v>
      </c>
      <c r="K8975" t="s">
        <v>10035</v>
      </c>
      <c r="L8975" s="4">
        <v>43086</v>
      </c>
      <c r="M8975" t="s">
        <v>10036</v>
      </c>
      <c r="N8975">
        <f t="shared" si="280"/>
        <v>0</v>
      </c>
      <c r="O8975" t="str" cm="1">
        <f t="array" ref="O8975">_xlfn.IFS(I8975&lt;600, "Very Poor",I8975&lt;650,"Poor",I8975&lt;700,"Fair",I8975&lt;750,"Good",I8975&gt;=750,"Excellent")</f>
        <v>Fair</v>
      </c>
      <c r="P8975" t="str" cm="1">
        <f t="array" ref="P8975">_xlfn.IFS(F8975&lt;30000,"Low",F8975&lt;60000,"Lower Middle",F8975&lt;100000, "Upper Middle",F8975&gt;=100000, "High")</f>
        <v>High</v>
      </c>
      <c r="Q8975" t="str" cm="1">
        <f t="array" ref="Q8975">_xlfn.IFS(D8975&lt;10,"Low",D8975&lt;15,"Medium",D8975&lt;20,"High",D8975&gt;=20,"Very High")</f>
        <v>Low</v>
      </c>
      <c r="R8975" t="str">
        <f t="shared" si="281"/>
        <v>Normal</v>
      </c>
    </row>
    <row r="8976" spans="1:18" x14ac:dyDescent="0.3">
      <c r="A8976" t="s">
        <v>8987</v>
      </c>
      <c r="B8976" s="2">
        <v>3580</v>
      </c>
      <c r="C8976" t="s">
        <v>10014</v>
      </c>
      <c r="D8976" s="1">
        <v>25.92</v>
      </c>
      <c r="E8976" t="s">
        <v>10016</v>
      </c>
      <c r="F8976" s="2">
        <v>143747</v>
      </c>
      <c r="G8976" t="s">
        <v>10039</v>
      </c>
      <c r="H8976" t="s">
        <v>10030</v>
      </c>
      <c r="I8976" s="2">
        <v>590</v>
      </c>
      <c r="J8976" s="3">
        <v>23.2</v>
      </c>
      <c r="K8976" t="s">
        <v>10035</v>
      </c>
      <c r="L8976" s="4">
        <v>43637</v>
      </c>
      <c r="M8976" t="s">
        <v>10037</v>
      </c>
      <c r="N8976">
        <f t="shared" si="280"/>
        <v>1</v>
      </c>
      <c r="O8976" t="str" cm="1">
        <f t="array" ref="O8976">_xlfn.IFS(I8976&lt;600, "Very Poor",I8976&lt;650,"Poor",I8976&lt;700,"Fair",I8976&lt;750,"Good",I8976&gt;=750,"Excellent")</f>
        <v>Very Poor</v>
      </c>
      <c r="P8976" t="str" cm="1">
        <f t="array" ref="P8976">_xlfn.IFS(F8976&lt;30000,"Low",F8976&lt;60000,"Lower Middle",F8976&lt;100000, "Upper Middle",F8976&gt;=100000, "High")</f>
        <v>High</v>
      </c>
      <c r="Q8976" t="str" cm="1">
        <f t="array" ref="Q8976">_xlfn.IFS(D8976&lt;10,"Low",D8976&lt;15,"Medium",D8976&lt;20,"High",D8976&gt;=20,"Very High")</f>
        <v>Very High</v>
      </c>
      <c r="R8976" t="str">
        <f t="shared" si="281"/>
        <v>High Risk</v>
      </c>
    </row>
    <row r="8977" spans="1:18" x14ac:dyDescent="0.3">
      <c r="A8977" t="s">
        <v>8988</v>
      </c>
      <c r="B8977" s="2">
        <v>10386</v>
      </c>
      <c r="C8977" t="s">
        <v>10013</v>
      </c>
      <c r="D8977" s="1">
        <v>14.68</v>
      </c>
      <c r="E8977" t="s">
        <v>10016</v>
      </c>
      <c r="F8977" s="2">
        <v>96610</v>
      </c>
      <c r="G8977" t="s">
        <v>10039</v>
      </c>
      <c r="H8977" t="s">
        <v>10027</v>
      </c>
      <c r="I8977" s="2">
        <v>652</v>
      </c>
      <c r="J8977" s="3">
        <v>26.5</v>
      </c>
      <c r="K8977" t="s">
        <v>10035</v>
      </c>
      <c r="L8977" s="4">
        <v>42172</v>
      </c>
      <c r="M8977" t="s">
        <v>10036</v>
      </c>
      <c r="N8977">
        <f t="shared" si="280"/>
        <v>0</v>
      </c>
      <c r="O8977" t="str" cm="1">
        <f t="array" ref="O8977">_xlfn.IFS(I8977&lt;600, "Very Poor",I8977&lt;650,"Poor",I8977&lt;700,"Fair",I8977&lt;750,"Good",I8977&gt;=750,"Excellent")</f>
        <v>Fair</v>
      </c>
      <c r="P8977" t="str" cm="1">
        <f t="array" ref="P8977">_xlfn.IFS(F8977&lt;30000,"Low",F8977&lt;60000,"Lower Middle",F8977&lt;100000, "Upper Middle",F8977&gt;=100000, "High")</f>
        <v>Upper Middle</v>
      </c>
      <c r="Q8977" t="str" cm="1">
        <f t="array" ref="Q8977">_xlfn.IFS(D8977&lt;10,"Low",D8977&lt;15,"Medium",D8977&lt;20,"High",D8977&gt;=20,"Very High")</f>
        <v>Medium</v>
      </c>
      <c r="R8977" t="str">
        <f t="shared" si="281"/>
        <v>Normal</v>
      </c>
    </row>
    <row r="8978" spans="1:18" x14ac:dyDescent="0.3">
      <c r="A8978" t="s">
        <v>8989</v>
      </c>
      <c r="B8978" s="2">
        <v>20522</v>
      </c>
      <c r="C8978" t="s">
        <v>10013</v>
      </c>
      <c r="D8978" s="1">
        <v>18.22</v>
      </c>
      <c r="E8978" t="s">
        <v>10024</v>
      </c>
      <c r="F8978" s="2">
        <v>147488</v>
      </c>
      <c r="G8978" t="s">
        <v>10039</v>
      </c>
      <c r="H8978" t="s">
        <v>10029</v>
      </c>
      <c r="I8978" s="2">
        <v>793</v>
      </c>
      <c r="J8978" s="3">
        <v>6.1</v>
      </c>
      <c r="K8978" t="s">
        <v>10034</v>
      </c>
      <c r="L8978" s="4">
        <v>44064</v>
      </c>
      <c r="M8978" t="s">
        <v>10036</v>
      </c>
      <c r="N8978">
        <f t="shared" si="280"/>
        <v>0</v>
      </c>
      <c r="O8978" t="str" cm="1">
        <f t="array" ref="O8978">_xlfn.IFS(I8978&lt;600, "Very Poor",I8978&lt;650,"Poor",I8978&lt;700,"Fair",I8978&lt;750,"Good",I8978&gt;=750,"Excellent")</f>
        <v>Excellent</v>
      </c>
      <c r="P8978" t="str" cm="1">
        <f t="array" ref="P8978">_xlfn.IFS(F8978&lt;30000,"Low",F8978&lt;60000,"Lower Middle",F8978&lt;100000, "Upper Middle",F8978&gt;=100000, "High")</f>
        <v>High</v>
      </c>
      <c r="Q8978" t="str" cm="1">
        <f t="array" ref="Q8978">_xlfn.IFS(D8978&lt;10,"Low",D8978&lt;15,"Medium",D8978&lt;20,"High",D8978&gt;=20,"Very High")</f>
        <v>High</v>
      </c>
      <c r="R8978" t="str">
        <f t="shared" si="281"/>
        <v>Normal</v>
      </c>
    </row>
    <row r="8979" spans="1:18" x14ac:dyDescent="0.3">
      <c r="A8979" t="s">
        <v>8990</v>
      </c>
      <c r="B8979" s="2">
        <v>27224</v>
      </c>
      <c r="C8979" t="s">
        <v>10013</v>
      </c>
      <c r="D8979" s="1">
        <v>15.84</v>
      </c>
      <c r="E8979" t="s">
        <v>10024</v>
      </c>
      <c r="F8979" s="2">
        <v>115238</v>
      </c>
      <c r="G8979" t="s">
        <v>10039</v>
      </c>
      <c r="H8979" t="s">
        <v>10030</v>
      </c>
      <c r="I8979" s="2">
        <v>619</v>
      </c>
      <c r="J8979" s="3">
        <v>7.8</v>
      </c>
      <c r="K8979" t="s">
        <v>10034</v>
      </c>
      <c r="L8979" s="4">
        <v>42275</v>
      </c>
      <c r="M8979" t="s">
        <v>10036</v>
      </c>
      <c r="N8979">
        <f t="shared" si="280"/>
        <v>0</v>
      </c>
      <c r="O8979" t="str" cm="1">
        <f t="array" ref="O8979">_xlfn.IFS(I8979&lt;600, "Very Poor",I8979&lt;650,"Poor",I8979&lt;700,"Fair",I8979&lt;750,"Good",I8979&gt;=750,"Excellent")</f>
        <v>Poor</v>
      </c>
      <c r="P8979" t="str" cm="1">
        <f t="array" ref="P8979">_xlfn.IFS(F8979&lt;30000,"Low",F8979&lt;60000,"Lower Middle",F8979&lt;100000, "Upper Middle",F8979&gt;=100000, "High")</f>
        <v>High</v>
      </c>
      <c r="Q8979" t="str" cm="1">
        <f t="array" ref="Q8979">_xlfn.IFS(D8979&lt;10,"Low",D8979&lt;15,"Medium",D8979&lt;20,"High",D8979&gt;=20,"Very High")</f>
        <v>High</v>
      </c>
      <c r="R8979" t="str">
        <f t="shared" si="281"/>
        <v>High Risk</v>
      </c>
    </row>
    <row r="8980" spans="1:18" x14ac:dyDescent="0.3">
      <c r="A8980" t="s">
        <v>8991</v>
      </c>
      <c r="B8980" s="2">
        <v>15635</v>
      </c>
      <c r="C8980" t="s">
        <v>10013</v>
      </c>
      <c r="D8980" s="1">
        <v>16.89</v>
      </c>
      <c r="E8980" t="s">
        <v>10018</v>
      </c>
      <c r="F8980" s="2">
        <v>37800</v>
      </c>
      <c r="G8980" t="s">
        <v>10039</v>
      </c>
      <c r="H8980" t="s">
        <v>10030</v>
      </c>
      <c r="I8980" s="2">
        <v>787</v>
      </c>
      <c r="J8980" s="3">
        <v>29.2</v>
      </c>
      <c r="K8980" t="s">
        <v>10035</v>
      </c>
      <c r="L8980" s="4">
        <v>43199</v>
      </c>
      <c r="M8980" t="s">
        <v>10037</v>
      </c>
      <c r="N8980">
        <f t="shared" si="280"/>
        <v>1</v>
      </c>
      <c r="O8980" t="str" cm="1">
        <f t="array" ref="O8980">_xlfn.IFS(I8980&lt;600, "Very Poor",I8980&lt;650,"Poor",I8980&lt;700,"Fair",I8980&lt;750,"Good",I8980&gt;=750,"Excellent")</f>
        <v>Excellent</v>
      </c>
      <c r="P8980" t="str" cm="1">
        <f t="array" ref="P8980">_xlfn.IFS(F8980&lt;30000,"Low",F8980&lt;60000,"Lower Middle",F8980&lt;100000, "Upper Middle",F8980&gt;=100000, "High")</f>
        <v>Lower Middle</v>
      </c>
      <c r="Q8980" t="str" cm="1">
        <f t="array" ref="Q8980">_xlfn.IFS(D8980&lt;10,"Low",D8980&lt;15,"Medium",D8980&lt;20,"High",D8980&gt;=20,"Very High")</f>
        <v>High</v>
      </c>
      <c r="R8980" t="str">
        <f t="shared" si="281"/>
        <v>Normal</v>
      </c>
    </row>
    <row r="8981" spans="1:18" x14ac:dyDescent="0.3">
      <c r="A8981" t="s">
        <v>8992</v>
      </c>
      <c r="B8981" s="2">
        <v>1671</v>
      </c>
      <c r="C8981" t="s">
        <v>10013</v>
      </c>
      <c r="D8981" s="1">
        <v>12.14</v>
      </c>
      <c r="E8981" t="s">
        <v>10018</v>
      </c>
      <c r="F8981" s="2">
        <v>31264</v>
      </c>
      <c r="G8981" t="s">
        <v>10040</v>
      </c>
      <c r="H8981" t="s">
        <v>10033</v>
      </c>
      <c r="I8981" s="2">
        <v>653</v>
      </c>
      <c r="J8981" s="3">
        <v>34.700000000000003</v>
      </c>
      <c r="K8981" t="s">
        <v>10035</v>
      </c>
      <c r="L8981" s="4">
        <v>43775</v>
      </c>
      <c r="M8981" t="s">
        <v>10037</v>
      </c>
      <c r="N8981">
        <f t="shared" si="280"/>
        <v>1</v>
      </c>
      <c r="O8981" t="str" cm="1">
        <f t="array" ref="O8981">_xlfn.IFS(I8981&lt;600, "Very Poor",I8981&lt;650,"Poor",I8981&lt;700,"Fair",I8981&lt;750,"Good",I8981&gt;=750,"Excellent")</f>
        <v>Fair</v>
      </c>
      <c r="P8981" t="str" cm="1">
        <f t="array" ref="P8981">_xlfn.IFS(F8981&lt;30000,"Low",F8981&lt;60000,"Lower Middle",F8981&lt;100000, "Upper Middle",F8981&gt;=100000, "High")</f>
        <v>Lower Middle</v>
      </c>
      <c r="Q8981" t="str" cm="1">
        <f t="array" ref="Q8981">_xlfn.IFS(D8981&lt;10,"Low",D8981&lt;15,"Medium",D8981&lt;20,"High",D8981&gt;=20,"Very High")</f>
        <v>Medium</v>
      </c>
      <c r="R8981" t="str">
        <f t="shared" si="281"/>
        <v>Normal</v>
      </c>
    </row>
    <row r="8982" spans="1:18" x14ac:dyDescent="0.3">
      <c r="A8982" t="s">
        <v>8993</v>
      </c>
      <c r="B8982" s="2">
        <v>34545</v>
      </c>
      <c r="C8982" t="s">
        <v>10014</v>
      </c>
      <c r="D8982" s="1">
        <v>9.25</v>
      </c>
      <c r="E8982" t="s">
        <v>10022</v>
      </c>
      <c r="F8982" s="2">
        <v>129828</v>
      </c>
      <c r="G8982" t="s">
        <v>10039</v>
      </c>
      <c r="H8982" t="s">
        <v>10031</v>
      </c>
      <c r="I8982" s="2">
        <v>613</v>
      </c>
      <c r="J8982" s="3">
        <v>17.600000000000001</v>
      </c>
      <c r="K8982" t="s">
        <v>10034</v>
      </c>
      <c r="L8982" s="4">
        <v>42516</v>
      </c>
      <c r="M8982" t="s">
        <v>10036</v>
      </c>
      <c r="N8982">
        <f t="shared" si="280"/>
        <v>0</v>
      </c>
      <c r="O8982" t="str" cm="1">
        <f t="array" ref="O8982">_xlfn.IFS(I8982&lt;600, "Very Poor",I8982&lt;650,"Poor",I8982&lt;700,"Fair",I8982&lt;750,"Good",I8982&gt;=750,"Excellent")</f>
        <v>Poor</v>
      </c>
      <c r="P8982" t="str" cm="1">
        <f t="array" ref="P8982">_xlfn.IFS(F8982&lt;30000,"Low",F8982&lt;60000,"Lower Middle",F8982&lt;100000, "Upper Middle",F8982&gt;=100000, "High")</f>
        <v>High</v>
      </c>
      <c r="Q8982" t="str" cm="1">
        <f t="array" ref="Q8982">_xlfn.IFS(D8982&lt;10,"Low",D8982&lt;15,"Medium",D8982&lt;20,"High",D8982&gt;=20,"Very High")</f>
        <v>Low</v>
      </c>
      <c r="R8982" t="str">
        <f t="shared" si="281"/>
        <v>Normal</v>
      </c>
    </row>
    <row r="8983" spans="1:18" x14ac:dyDescent="0.3">
      <c r="A8983" t="s">
        <v>8994</v>
      </c>
      <c r="B8983" s="2">
        <v>27855</v>
      </c>
      <c r="C8983" t="s">
        <v>10013</v>
      </c>
      <c r="D8983" s="1">
        <v>7.62</v>
      </c>
      <c r="E8983" t="s">
        <v>10025</v>
      </c>
      <c r="F8983" s="2">
        <v>83534</v>
      </c>
      <c r="G8983" t="s">
        <v>10040</v>
      </c>
      <c r="H8983" t="s">
        <v>10029</v>
      </c>
      <c r="I8983" s="2">
        <v>641</v>
      </c>
      <c r="J8983" s="3">
        <v>10.8</v>
      </c>
      <c r="K8983" t="s">
        <v>10035</v>
      </c>
      <c r="L8983" s="4">
        <v>42341</v>
      </c>
      <c r="M8983" t="s">
        <v>10036</v>
      </c>
      <c r="N8983">
        <f t="shared" si="280"/>
        <v>0</v>
      </c>
      <c r="O8983" t="str" cm="1">
        <f t="array" ref="O8983">_xlfn.IFS(I8983&lt;600, "Very Poor",I8983&lt;650,"Poor",I8983&lt;700,"Fair",I8983&lt;750,"Good",I8983&gt;=750,"Excellent")</f>
        <v>Poor</v>
      </c>
      <c r="P8983" t="str" cm="1">
        <f t="array" ref="P8983">_xlfn.IFS(F8983&lt;30000,"Low",F8983&lt;60000,"Lower Middle",F8983&lt;100000, "Upper Middle",F8983&gt;=100000, "High")</f>
        <v>Upper Middle</v>
      </c>
      <c r="Q8983" t="str" cm="1">
        <f t="array" ref="Q8983">_xlfn.IFS(D8983&lt;10,"Low",D8983&lt;15,"Medium",D8983&lt;20,"High",D8983&gt;=20,"Very High")</f>
        <v>Low</v>
      </c>
      <c r="R8983" t="str">
        <f t="shared" si="281"/>
        <v>Normal</v>
      </c>
    </row>
    <row r="8984" spans="1:18" x14ac:dyDescent="0.3">
      <c r="A8984" t="s">
        <v>8995</v>
      </c>
      <c r="B8984" s="2">
        <v>36790</v>
      </c>
      <c r="C8984" t="s">
        <v>10013</v>
      </c>
      <c r="D8984" s="1">
        <v>16.28</v>
      </c>
      <c r="E8984" t="s">
        <v>10022</v>
      </c>
      <c r="F8984" s="2">
        <v>106883</v>
      </c>
      <c r="G8984" t="s">
        <v>10040</v>
      </c>
      <c r="H8984" t="s">
        <v>10027</v>
      </c>
      <c r="I8984" s="2">
        <v>658</v>
      </c>
      <c r="J8984" s="3">
        <v>15.8</v>
      </c>
      <c r="K8984" t="s">
        <v>10034</v>
      </c>
      <c r="L8984" s="4">
        <v>43809</v>
      </c>
      <c r="M8984" t="s">
        <v>10036</v>
      </c>
      <c r="N8984">
        <f t="shared" si="280"/>
        <v>0</v>
      </c>
      <c r="O8984" t="str" cm="1">
        <f t="array" ref="O8984">_xlfn.IFS(I8984&lt;600, "Very Poor",I8984&lt;650,"Poor",I8984&lt;700,"Fair",I8984&lt;750,"Good",I8984&gt;=750,"Excellent")</f>
        <v>Fair</v>
      </c>
      <c r="P8984" t="str" cm="1">
        <f t="array" ref="P8984">_xlfn.IFS(F8984&lt;30000,"Low",F8984&lt;60000,"Lower Middle",F8984&lt;100000, "Upper Middle",F8984&gt;=100000, "High")</f>
        <v>High</v>
      </c>
      <c r="Q8984" t="str" cm="1">
        <f t="array" ref="Q8984">_xlfn.IFS(D8984&lt;10,"Low",D8984&lt;15,"Medium",D8984&lt;20,"High",D8984&gt;=20,"Very High")</f>
        <v>High</v>
      </c>
      <c r="R8984" t="str">
        <f t="shared" si="281"/>
        <v>Normal</v>
      </c>
    </row>
    <row r="8985" spans="1:18" x14ac:dyDescent="0.3">
      <c r="A8985" t="s">
        <v>8996</v>
      </c>
      <c r="B8985" s="2">
        <v>15260</v>
      </c>
      <c r="C8985" t="s">
        <v>10013</v>
      </c>
      <c r="D8985" s="1">
        <v>8.1300000000000008</v>
      </c>
      <c r="E8985" t="s">
        <v>10024</v>
      </c>
      <c r="F8985" s="2">
        <v>74025</v>
      </c>
      <c r="G8985" t="s">
        <v>10040</v>
      </c>
      <c r="H8985" t="s">
        <v>10028</v>
      </c>
      <c r="I8985" s="2">
        <v>752</v>
      </c>
      <c r="J8985" s="3">
        <v>19.399999999999999</v>
      </c>
      <c r="K8985" t="s">
        <v>10034</v>
      </c>
      <c r="L8985" s="4">
        <v>44022</v>
      </c>
      <c r="M8985" t="s">
        <v>10036</v>
      </c>
      <c r="N8985">
        <f t="shared" si="280"/>
        <v>0</v>
      </c>
      <c r="O8985" t="str" cm="1">
        <f t="array" ref="O8985">_xlfn.IFS(I8985&lt;600, "Very Poor",I8985&lt;650,"Poor",I8985&lt;700,"Fair",I8985&lt;750,"Good",I8985&gt;=750,"Excellent")</f>
        <v>Excellent</v>
      </c>
      <c r="P8985" t="str" cm="1">
        <f t="array" ref="P8985">_xlfn.IFS(F8985&lt;30000,"Low",F8985&lt;60000,"Lower Middle",F8985&lt;100000, "Upper Middle",F8985&gt;=100000, "High")</f>
        <v>Upper Middle</v>
      </c>
      <c r="Q8985" t="str" cm="1">
        <f t="array" ref="Q8985">_xlfn.IFS(D8985&lt;10,"Low",D8985&lt;15,"Medium",D8985&lt;20,"High",D8985&gt;=20,"Very High")</f>
        <v>Low</v>
      </c>
      <c r="R8985" t="str">
        <f t="shared" si="281"/>
        <v>Normal</v>
      </c>
    </row>
    <row r="8986" spans="1:18" x14ac:dyDescent="0.3">
      <c r="A8986" t="s">
        <v>8997</v>
      </c>
      <c r="B8986" s="2">
        <v>2074</v>
      </c>
      <c r="C8986" t="s">
        <v>10014</v>
      </c>
      <c r="D8986" s="1">
        <v>11.12</v>
      </c>
      <c r="E8986" t="s">
        <v>10017</v>
      </c>
      <c r="F8986" s="2">
        <v>107041</v>
      </c>
      <c r="G8986" t="s">
        <v>10039</v>
      </c>
      <c r="H8986" t="s">
        <v>10031</v>
      </c>
      <c r="I8986" s="2">
        <v>674</v>
      </c>
      <c r="J8986" s="3">
        <v>27.1</v>
      </c>
      <c r="K8986" t="s">
        <v>10035</v>
      </c>
      <c r="L8986" s="4">
        <v>43246</v>
      </c>
      <c r="M8986" t="s">
        <v>10036</v>
      </c>
      <c r="N8986">
        <f t="shared" si="280"/>
        <v>0</v>
      </c>
      <c r="O8986" t="str" cm="1">
        <f t="array" ref="O8986">_xlfn.IFS(I8986&lt;600, "Very Poor",I8986&lt;650,"Poor",I8986&lt;700,"Fair",I8986&lt;750,"Good",I8986&gt;=750,"Excellent")</f>
        <v>Fair</v>
      </c>
      <c r="P8986" t="str" cm="1">
        <f t="array" ref="P8986">_xlfn.IFS(F8986&lt;30000,"Low",F8986&lt;60000,"Lower Middle",F8986&lt;100000, "Upper Middle",F8986&gt;=100000, "High")</f>
        <v>High</v>
      </c>
      <c r="Q8986" t="str" cm="1">
        <f t="array" ref="Q8986">_xlfn.IFS(D8986&lt;10,"Low",D8986&lt;15,"Medium",D8986&lt;20,"High",D8986&gt;=20,"Very High")</f>
        <v>Medium</v>
      </c>
      <c r="R8986" t="str">
        <f t="shared" si="281"/>
        <v>Normal</v>
      </c>
    </row>
    <row r="8987" spans="1:18" x14ac:dyDescent="0.3">
      <c r="A8987" t="s">
        <v>8998</v>
      </c>
      <c r="B8987" s="2">
        <v>10475</v>
      </c>
      <c r="C8987" t="s">
        <v>10013</v>
      </c>
      <c r="D8987" s="1">
        <v>8.34</v>
      </c>
      <c r="E8987" t="s">
        <v>10023</v>
      </c>
      <c r="F8987" s="2">
        <v>120886</v>
      </c>
      <c r="G8987" t="s">
        <v>10039</v>
      </c>
      <c r="H8987" t="s">
        <v>10031</v>
      </c>
      <c r="I8987" s="2">
        <v>584</v>
      </c>
      <c r="J8987" s="3">
        <v>19.3</v>
      </c>
      <c r="K8987" t="s">
        <v>10035</v>
      </c>
      <c r="L8987" s="4">
        <v>43401</v>
      </c>
      <c r="M8987" t="s">
        <v>10036</v>
      </c>
      <c r="N8987">
        <f t="shared" si="280"/>
        <v>0</v>
      </c>
      <c r="O8987" t="str" cm="1">
        <f t="array" ref="O8987">_xlfn.IFS(I8987&lt;600, "Very Poor",I8987&lt;650,"Poor",I8987&lt;700,"Fair",I8987&lt;750,"Good",I8987&gt;=750,"Excellent")</f>
        <v>Very Poor</v>
      </c>
      <c r="P8987" t="str" cm="1">
        <f t="array" ref="P8987">_xlfn.IFS(F8987&lt;30000,"Low",F8987&lt;60000,"Lower Middle",F8987&lt;100000, "Upper Middle",F8987&gt;=100000, "High")</f>
        <v>High</v>
      </c>
      <c r="Q8987" t="str" cm="1">
        <f t="array" ref="Q8987">_xlfn.IFS(D8987&lt;10,"Low",D8987&lt;15,"Medium",D8987&lt;20,"High",D8987&gt;=20,"Very High")</f>
        <v>Low</v>
      </c>
      <c r="R8987" t="str">
        <f t="shared" si="281"/>
        <v>Normal</v>
      </c>
    </row>
    <row r="8988" spans="1:18" x14ac:dyDescent="0.3">
      <c r="A8988" t="s">
        <v>8999</v>
      </c>
      <c r="B8988" s="2">
        <v>13878</v>
      </c>
      <c r="C8988" t="s">
        <v>10013</v>
      </c>
      <c r="D8988" s="1">
        <v>7.73</v>
      </c>
      <c r="E8988" t="s">
        <v>10022</v>
      </c>
      <c r="F8988" s="2">
        <v>102278</v>
      </c>
      <c r="G8988" t="s">
        <v>10039</v>
      </c>
      <c r="H8988" t="s">
        <v>10030</v>
      </c>
      <c r="I8988" s="2">
        <v>637</v>
      </c>
      <c r="J8988" s="3">
        <v>36.4</v>
      </c>
      <c r="K8988" t="s">
        <v>10035</v>
      </c>
      <c r="L8988" s="4">
        <v>42572</v>
      </c>
      <c r="M8988" t="s">
        <v>10037</v>
      </c>
      <c r="N8988">
        <f t="shared" si="280"/>
        <v>1</v>
      </c>
      <c r="O8988" t="str" cm="1">
        <f t="array" ref="O8988">_xlfn.IFS(I8988&lt;600, "Very Poor",I8988&lt;650,"Poor",I8988&lt;700,"Fair",I8988&lt;750,"Good",I8988&gt;=750,"Excellent")</f>
        <v>Poor</v>
      </c>
      <c r="P8988" t="str" cm="1">
        <f t="array" ref="P8988">_xlfn.IFS(F8988&lt;30000,"Low",F8988&lt;60000,"Lower Middle",F8988&lt;100000, "Upper Middle",F8988&gt;=100000, "High")</f>
        <v>High</v>
      </c>
      <c r="Q8988" t="str" cm="1">
        <f t="array" ref="Q8988">_xlfn.IFS(D8988&lt;10,"Low",D8988&lt;15,"Medium",D8988&lt;20,"High",D8988&gt;=20,"Very High")</f>
        <v>Low</v>
      </c>
      <c r="R8988" t="str">
        <f t="shared" si="281"/>
        <v>Normal</v>
      </c>
    </row>
    <row r="8989" spans="1:18" x14ac:dyDescent="0.3">
      <c r="A8989" t="s">
        <v>9000</v>
      </c>
      <c r="B8989" s="2">
        <v>16120</v>
      </c>
      <c r="C8989" t="s">
        <v>10013</v>
      </c>
      <c r="D8989" s="1">
        <v>27.06</v>
      </c>
      <c r="E8989" t="s">
        <v>10016</v>
      </c>
      <c r="F8989" s="2">
        <v>21500</v>
      </c>
      <c r="G8989" t="s">
        <v>10039</v>
      </c>
      <c r="H8989" t="s">
        <v>10029</v>
      </c>
      <c r="I8989" s="2">
        <v>702</v>
      </c>
      <c r="J8989" s="3">
        <v>19</v>
      </c>
      <c r="K8989" t="s">
        <v>10034</v>
      </c>
      <c r="L8989" s="4">
        <v>42328</v>
      </c>
      <c r="M8989" t="s">
        <v>10037</v>
      </c>
      <c r="N8989">
        <f t="shared" si="280"/>
        <v>1</v>
      </c>
      <c r="O8989" t="str" cm="1">
        <f t="array" ref="O8989">_xlfn.IFS(I8989&lt;600, "Very Poor",I8989&lt;650,"Poor",I8989&lt;700,"Fair",I8989&lt;750,"Good",I8989&gt;=750,"Excellent")</f>
        <v>Good</v>
      </c>
      <c r="P8989" t="str" cm="1">
        <f t="array" ref="P8989">_xlfn.IFS(F8989&lt;30000,"Low",F8989&lt;60000,"Lower Middle",F8989&lt;100000, "Upper Middle",F8989&gt;=100000, "High")</f>
        <v>Low</v>
      </c>
      <c r="Q8989" t="str" cm="1">
        <f t="array" ref="Q8989">_xlfn.IFS(D8989&lt;10,"Low",D8989&lt;15,"Medium",D8989&lt;20,"High",D8989&gt;=20,"Very High")</f>
        <v>Very High</v>
      </c>
      <c r="R8989" t="str">
        <f t="shared" si="281"/>
        <v>Normal</v>
      </c>
    </row>
    <row r="8990" spans="1:18" x14ac:dyDescent="0.3">
      <c r="A8990" t="s">
        <v>9001</v>
      </c>
      <c r="B8990" s="2">
        <v>24147</v>
      </c>
      <c r="C8990" t="s">
        <v>10014</v>
      </c>
      <c r="D8990" s="1">
        <v>21.85</v>
      </c>
      <c r="E8990" t="s">
        <v>10025</v>
      </c>
      <c r="F8990" s="2">
        <v>60887</v>
      </c>
      <c r="G8990" t="s">
        <v>10040</v>
      </c>
      <c r="H8990" t="s">
        <v>10026</v>
      </c>
      <c r="I8990" s="2">
        <v>672</v>
      </c>
      <c r="J8990" s="3">
        <v>11.3</v>
      </c>
      <c r="K8990" t="s">
        <v>10035</v>
      </c>
      <c r="L8990" s="4">
        <v>42470</v>
      </c>
      <c r="M8990" t="s">
        <v>10036</v>
      </c>
      <c r="N8990">
        <f t="shared" si="280"/>
        <v>0</v>
      </c>
      <c r="O8990" t="str" cm="1">
        <f t="array" ref="O8990">_xlfn.IFS(I8990&lt;600, "Very Poor",I8990&lt;650,"Poor",I8990&lt;700,"Fair",I8990&lt;750,"Good",I8990&gt;=750,"Excellent")</f>
        <v>Fair</v>
      </c>
      <c r="P8990" t="str" cm="1">
        <f t="array" ref="P8990">_xlfn.IFS(F8990&lt;30000,"Low",F8990&lt;60000,"Lower Middle",F8990&lt;100000, "Upper Middle",F8990&gt;=100000, "High")</f>
        <v>Upper Middle</v>
      </c>
      <c r="Q8990" t="str" cm="1">
        <f t="array" ref="Q8990">_xlfn.IFS(D8990&lt;10,"Low",D8990&lt;15,"Medium",D8990&lt;20,"High",D8990&gt;=20,"Very High")</f>
        <v>Very High</v>
      </c>
      <c r="R8990" t="str">
        <f t="shared" si="281"/>
        <v>Normal</v>
      </c>
    </row>
    <row r="8991" spans="1:18" x14ac:dyDescent="0.3">
      <c r="A8991" t="s">
        <v>9002</v>
      </c>
      <c r="B8991" s="2">
        <v>2986</v>
      </c>
      <c r="C8991" t="s">
        <v>10013</v>
      </c>
      <c r="D8991" s="1">
        <v>28.09</v>
      </c>
      <c r="E8991" t="s">
        <v>10020</v>
      </c>
      <c r="F8991" s="2">
        <v>136626</v>
      </c>
      <c r="G8991" t="s">
        <v>10039</v>
      </c>
      <c r="H8991" t="s">
        <v>10030</v>
      </c>
      <c r="I8991" s="2">
        <v>582</v>
      </c>
      <c r="J8991" s="3">
        <v>13.7</v>
      </c>
      <c r="K8991" t="s">
        <v>10034</v>
      </c>
      <c r="L8991" s="4">
        <v>43741</v>
      </c>
      <c r="M8991" t="s">
        <v>10037</v>
      </c>
      <c r="N8991">
        <f t="shared" si="280"/>
        <v>1</v>
      </c>
      <c r="O8991" t="str" cm="1">
        <f t="array" ref="O8991">_xlfn.IFS(I8991&lt;600, "Very Poor",I8991&lt;650,"Poor",I8991&lt;700,"Fair",I8991&lt;750,"Good",I8991&gt;=750,"Excellent")</f>
        <v>Very Poor</v>
      </c>
      <c r="P8991" t="str" cm="1">
        <f t="array" ref="P8991">_xlfn.IFS(F8991&lt;30000,"Low",F8991&lt;60000,"Lower Middle",F8991&lt;100000, "Upper Middle",F8991&gt;=100000, "High")</f>
        <v>High</v>
      </c>
      <c r="Q8991" t="str" cm="1">
        <f t="array" ref="Q8991">_xlfn.IFS(D8991&lt;10,"Low",D8991&lt;15,"Medium",D8991&lt;20,"High",D8991&gt;=20,"Very High")</f>
        <v>Very High</v>
      </c>
      <c r="R8991" t="str">
        <f t="shared" si="281"/>
        <v>High Risk</v>
      </c>
    </row>
    <row r="8992" spans="1:18" x14ac:dyDescent="0.3">
      <c r="A8992" t="s">
        <v>9003</v>
      </c>
      <c r="B8992" s="2">
        <v>33430</v>
      </c>
      <c r="C8992" t="s">
        <v>10013</v>
      </c>
      <c r="D8992" s="1">
        <v>21.1</v>
      </c>
      <c r="E8992" t="s">
        <v>10017</v>
      </c>
      <c r="F8992" s="2">
        <v>115653</v>
      </c>
      <c r="G8992" t="s">
        <v>10040</v>
      </c>
      <c r="H8992" t="s">
        <v>10030</v>
      </c>
      <c r="I8992" s="2">
        <v>602</v>
      </c>
      <c r="J8992" s="3">
        <v>21.3</v>
      </c>
      <c r="K8992" t="s">
        <v>10034</v>
      </c>
      <c r="L8992" s="4">
        <v>42478</v>
      </c>
      <c r="M8992" t="s">
        <v>10037</v>
      </c>
      <c r="N8992">
        <f t="shared" si="280"/>
        <v>1</v>
      </c>
      <c r="O8992" t="str" cm="1">
        <f t="array" ref="O8992">_xlfn.IFS(I8992&lt;600, "Very Poor",I8992&lt;650,"Poor",I8992&lt;700,"Fair",I8992&lt;750,"Good",I8992&gt;=750,"Excellent")</f>
        <v>Poor</v>
      </c>
      <c r="P8992" t="str" cm="1">
        <f t="array" ref="P8992">_xlfn.IFS(F8992&lt;30000,"Low",F8992&lt;60000,"Lower Middle",F8992&lt;100000, "Upper Middle",F8992&gt;=100000, "High")</f>
        <v>High</v>
      </c>
      <c r="Q8992" t="str" cm="1">
        <f t="array" ref="Q8992">_xlfn.IFS(D8992&lt;10,"Low",D8992&lt;15,"Medium",D8992&lt;20,"High",D8992&gt;=20,"Very High")</f>
        <v>Very High</v>
      </c>
      <c r="R8992" t="str">
        <f t="shared" si="281"/>
        <v>High Risk</v>
      </c>
    </row>
    <row r="8993" spans="1:18" x14ac:dyDescent="0.3">
      <c r="A8993" t="s">
        <v>9004</v>
      </c>
      <c r="B8993" s="2">
        <v>18430</v>
      </c>
      <c r="C8993" t="s">
        <v>10014</v>
      </c>
      <c r="D8993" s="1">
        <v>26.1</v>
      </c>
      <c r="E8993" t="s">
        <v>10016</v>
      </c>
      <c r="F8993" s="2">
        <v>20814</v>
      </c>
      <c r="G8993" t="s">
        <v>10038</v>
      </c>
      <c r="H8993" t="s">
        <v>10029</v>
      </c>
      <c r="I8993" s="2">
        <v>845</v>
      </c>
      <c r="J8993" s="3">
        <v>32.4</v>
      </c>
      <c r="K8993" t="s">
        <v>10035</v>
      </c>
      <c r="L8993" s="4">
        <v>43361</v>
      </c>
      <c r="M8993" t="s">
        <v>10037</v>
      </c>
      <c r="N8993">
        <f t="shared" si="280"/>
        <v>1</v>
      </c>
      <c r="O8993" t="str" cm="1">
        <f t="array" ref="O8993">_xlfn.IFS(I8993&lt;600, "Very Poor",I8993&lt;650,"Poor",I8993&lt;700,"Fair",I8993&lt;750,"Good",I8993&gt;=750,"Excellent")</f>
        <v>Excellent</v>
      </c>
      <c r="P8993" t="str" cm="1">
        <f t="array" ref="P8993">_xlfn.IFS(F8993&lt;30000,"Low",F8993&lt;60000,"Lower Middle",F8993&lt;100000, "Upper Middle",F8993&gt;=100000, "High")</f>
        <v>Low</v>
      </c>
      <c r="Q8993" t="str" cm="1">
        <f t="array" ref="Q8993">_xlfn.IFS(D8993&lt;10,"Low",D8993&lt;15,"Medium",D8993&lt;20,"High",D8993&gt;=20,"Very High")</f>
        <v>Very High</v>
      </c>
      <c r="R8993" t="str">
        <f t="shared" si="281"/>
        <v>Normal</v>
      </c>
    </row>
    <row r="8994" spans="1:18" x14ac:dyDescent="0.3">
      <c r="A8994" t="s">
        <v>9005</v>
      </c>
      <c r="B8994" s="2">
        <v>3176</v>
      </c>
      <c r="C8994" t="s">
        <v>10013</v>
      </c>
      <c r="D8994" s="1">
        <v>18.88</v>
      </c>
      <c r="E8994" t="s">
        <v>10015</v>
      </c>
      <c r="F8994" s="2">
        <v>127091</v>
      </c>
      <c r="G8994" t="s">
        <v>10040</v>
      </c>
      <c r="H8994" t="s">
        <v>10029</v>
      </c>
      <c r="I8994" s="2">
        <v>627</v>
      </c>
      <c r="J8994" s="3">
        <v>35.4</v>
      </c>
      <c r="K8994" t="s">
        <v>10035</v>
      </c>
      <c r="L8994" s="4">
        <v>42324</v>
      </c>
      <c r="M8994" t="s">
        <v>10037</v>
      </c>
      <c r="N8994">
        <f t="shared" si="280"/>
        <v>1</v>
      </c>
      <c r="O8994" t="str" cm="1">
        <f t="array" ref="O8994">_xlfn.IFS(I8994&lt;600, "Very Poor",I8994&lt;650,"Poor",I8994&lt;700,"Fair",I8994&lt;750,"Good",I8994&gt;=750,"Excellent")</f>
        <v>Poor</v>
      </c>
      <c r="P8994" t="str" cm="1">
        <f t="array" ref="P8994">_xlfn.IFS(F8994&lt;30000,"Low",F8994&lt;60000,"Lower Middle",F8994&lt;100000, "Upper Middle",F8994&gt;=100000, "High")</f>
        <v>High</v>
      </c>
      <c r="Q8994" t="str" cm="1">
        <f t="array" ref="Q8994">_xlfn.IFS(D8994&lt;10,"Low",D8994&lt;15,"Medium",D8994&lt;20,"High",D8994&gt;=20,"Very High")</f>
        <v>High</v>
      </c>
      <c r="R8994" t="str">
        <f t="shared" si="281"/>
        <v>High Risk</v>
      </c>
    </row>
    <row r="8995" spans="1:18" x14ac:dyDescent="0.3">
      <c r="A8995" t="s">
        <v>9006</v>
      </c>
      <c r="B8995" s="2">
        <v>19722</v>
      </c>
      <c r="C8995" t="s">
        <v>10013</v>
      </c>
      <c r="D8995" s="1">
        <v>16.57</v>
      </c>
      <c r="E8995" t="s">
        <v>10024</v>
      </c>
      <c r="F8995" s="2">
        <v>34539</v>
      </c>
      <c r="G8995" t="s">
        <v>10038</v>
      </c>
      <c r="H8995" t="s">
        <v>10026</v>
      </c>
      <c r="I8995" s="2">
        <v>832</v>
      </c>
      <c r="J8995" s="3">
        <v>11.5</v>
      </c>
      <c r="K8995" t="s">
        <v>10035</v>
      </c>
      <c r="L8995" s="4">
        <v>43341</v>
      </c>
      <c r="M8995" t="s">
        <v>10036</v>
      </c>
      <c r="N8995">
        <f t="shared" si="280"/>
        <v>0</v>
      </c>
      <c r="O8995" t="str" cm="1">
        <f t="array" ref="O8995">_xlfn.IFS(I8995&lt;600, "Very Poor",I8995&lt;650,"Poor",I8995&lt;700,"Fair",I8995&lt;750,"Good",I8995&gt;=750,"Excellent")</f>
        <v>Excellent</v>
      </c>
      <c r="P8995" t="str" cm="1">
        <f t="array" ref="P8995">_xlfn.IFS(F8995&lt;30000,"Low",F8995&lt;60000,"Lower Middle",F8995&lt;100000, "Upper Middle",F8995&gt;=100000, "High")</f>
        <v>Lower Middle</v>
      </c>
      <c r="Q8995" t="str" cm="1">
        <f t="array" ref="Q8995">_xlfn.IFS(D8995&lt;10,"Low",D8995&lt;15,"Medium",D8995&lt;20,"High",D8995&gt;=20,"Very High")</f>
        <v>High</v>
      </c>
      <c r="R8995" t="str">
        <f t="shared" si="281"/>
        <v>Normal</v>
      </c>
    </row>
    <row r="8996" spans="1:18" x14ac:dyDescent="0.3">
      <c r="A8996" t="s">
        <v>9007</v>
      </c>
      <c r="B8996" s="2">
        <v>19617</v>
      </c>
      <c r="C8996" t="s">
        <v>10013</v>
      </c>
      <c r="D8996" s="1">
        <v>18.21</v>
      </c>
      <c r="E8996" t="s">
        <v>10025</v>
      </c>
      <c r="F8996" s="2">
        <v>57834</v>
      </c>
      <c r="G8996" t="s">
        <v>10038</v>
      </c>
      <c r="H8996" t="s">
        <v>10032</v>
      </c>
      <c r="I8996" s="2">
        <v>615</v>
      </c>
      <c r="J8996" s="3">
        <v>5.0999999999999996</v>
      </c>
      <c r="K8996" t="s">
        <v>10034</v>
      </c>
      <c r="L8996" s="4">
        <v>43269</v>
      </c>
      <c r="M8996" t="s">
        <v>10037</v>
      </c>
      <c r="N8996">
        <f t="shared" si="280"/>
        <v>1</v>
      </c>
      <c r="O8996" t="str" cm="1">
        <f t="array" ref="O8996">_xlfn.IFS(I8996&lt;600, "Very Poor",I8996&lt;650,"Poor",I8996&lt;700,"Fair",I8996&lt;750,"Good",I8996&gt;=750,"Excellent")</f>
        <v>Poor</v>
      </c>
      <c r="P8996" t="str" cm="1">
        <f t="array" ref="P8996">_xlfn.IFS(F8996&lt;30000,"Low",F8996&lt;60000,"Lower Middle",F8996&lt;100000, "Upper Middle",F8996&gt;=100000, "High")</f>
        <v>Lower Middle</v>
      </c>
      <c r="Q8996" t="str" cm="1">
        <f t="array" ref="Q8996">_xlfn.IFS(D8996&lt;10,"Low",D8996&lt;15,"Medium",D8996&lt;20,"High",D8996&gt;=20,"Very High")</f>
        <v>High</v>
      </c>
      <c r="R8996" t="str">
        <f t="shared" si="281"/>
        <v>High Risk</v>
      </c>
    </row>
    <row r="8997" spans="1:18" x14ac:dyDescent="0.3">
      <c r="A8997" t="s">
        <v>9008</v>
      </c>
      <c r="B8997" s="2">
        <v>28115</v>
      </c>
      <c r="C8997" t="s">
        <v>10013</v>
      </c>
      <c r="D8997" s="1">
        <v>13.01</v>
      </c>
      <c r="E8997" t="s">
        <v>10018</v>
      </c>
      <c r="F8997" s="2">
        <v>77570</v>
      </c>
      <c r="G8997" t="s">
        <v>10040</v>
      </c>
      <c r="H8997" t="s">
        <v>10028</v>
      </c>
      <c r="I8997" s="2">
        <v>667</v>
      </c>
      <c r="J8997" s="3">
        <v>35.4</v>
      </c>
      <c r="K8997" t="s">
        <v>10034</v>
      </c>
      <c r="L8997" s="4">
        <v>43929</v>
      </c>
      <c r="M8997" t="s">
        <v>10036</v>
      </c>
      <c r="N8997">
        <f t="shared" si="280"/>
        <v>0</v>
      </c>
      <c r="O8997" t="str" cm="1">
        <f t="array" ref="O8997">_xlfn.IFS(I8997&lt;600, "Very Poor",I8997&lt;650,"Poor",I8997&lt;700,"Fair",I8997&lt;750,"Good",I8997&gt;=750,"Excellent")</f>
        <v>Fair</v>
      </c>
      <c r="P8997" t="str" cm="1">
        <f t="array" ref="P8997">_xlfn.IFS(F8997&lt;30000,"Low",F8997&lt;60000,"Lower Middle",F8997&lt;100000, "Upper Middle",F8997&gt;=100000, "High")</f>
        <v>Upper Middle</v>
      </c>
      <c r="Q8997" t="str" cm="1">
        <f t="array" ref="Q8997">_xlfn.IFS(D8997&lt;10,"Low",D8997&lt;15,"Medium",D8997&lt;20,"High",D8997&gt;=20,"Very High")</f>
        <v>Medium</v>
      </c>
      <c r="R8997" t="str">
        <f t="shared" si="281"/>
        <v>Normal</v>
      </c>
    </row>
    <row r="8998" spans="1:18" x14ac:dyDescent="0.3">
      <c r="A8998" t="s">
        <v>9009</v>
      </c>
      <c r="B8998" s="2">
        <v>38376</v>
      </c>
      <c r="C8998" t="s">
        <v>10013</v>
      </c>
      <c r="D8998" s="1">
        <v>21.45</v>
      </c>
      <c r="E8998" t="s">
        <v>10024</v>
      </c>
      <c r="F8998" s="2">
        <v>96723</v>
      </c>
      <c r="G8998" t="s">
        <v>10039</v>
      </c>
      <c r="H8998" t="s">
        <v>10033</v>
      </c>
      <c r="I8998" s="2">
        <v>599</v>
      </c>
      <c r="J8998" s="3">
        <v>13</v>
      </c>
      <c r="K8998" t="s">
        <v>10035</v>
      </c>
      <c r="L8998" s="4">
        <v>43833</v>
      </c>
      <c r="M8998" t="s">
        <v>10037</v>
      </c>
      <c r="N8998">
        <f t="shared" si="280"/>
        <v>1</v>
      </c>
      <c r="O8998" t="str" cm="1">
        <f t="array" ref="O8998">_xlfn.IFS(I8998&lt;600, "Very Poor",I8998&lt;650,"Poor",I8998&lt;700,"Fair",I8998&lt;750,"Good",I8998&gt;=750,"Excellent")</f>
        <v>Very Poor</v>
      </c>
      <c r="P8998" t="str" cm="1">
        <f t="array" ref="P8998">_xlfn.IFS(F8998&lt;30000,"Low",F8998&lt;60000,"Lower Middle",F8998&lt;100000, "Upper Middle",F8998&gt;=100000, "High")</f>
        <v>Upper Middle</v>
      </c>
      <c r="Q8998" t="str" cm="1">
        <f t="array" ref="Q8998">_xlfn.IFS(D8998&lt;10,"Low",D8998&lt;15,"Medium",D8998&lt;20,"High",D8998&gt;=20,"Very High")</f>
        <v>Very High</v>
      </c>
      <c r="R8998" t="str">
        <f t="shared" si="281"/>
        <v>High Risk</v>
      </c>
    </row>
    <row r="8999" spans="1:18" x14ac:dyDescent="0.3">
      <c r="A8999" t="s">
        <v>9010</v>
      </c>
      <c r="B8999" s="2">
        <v>12906</v>
      </c>
      <c r="C8999" t="s">
        <v>10014</v>
      </c>
      <c r="D8999" s="1">
        <v>27.43</v>
      </c>
      <c r="E8999" t="s">
        <v>10019</v>
      </c>
      <c r="F8999" s="2">
        <v>72987</v>
      </c>
      <c r="G8999" t="s">
        <v>10039</v>
      </c>
      <c r="H8999" t="s">
        <v>10032</v>
      </c>
      <c r="I8999" s="2">
        <v>710</v>
      </c>
      <c r="J8999" s="3">
        <v>33.799999999999997</v>
      </c>
      <c r="K8999" t="s">
        <v>10035</v>
      </c>
      <c r="L8999" s="4">
        <v>43508</v>
      </c>
      <c r="M8999" t="s">
        <v>10037</v>
      </c>
      <c r="N8999">
        <f t="shared" si="280"/>
        <v>1</v>
      </c>
      <c r="O8999" t="str" cm="1">
        <f t="array" ref="O8999">_xlfn.IFS(I8999&lt;600, "Very Poor",I8999&lt;650,"Poor",I8999&lt;700,"Fair",I8999&lt;750,"Good",I8999&gt;=750,"Excellent")</f>
        <v>Good</v>
      </c>
      <c r="P8999" t="str" cm="1">
        <f t="array" ref="P8999">_xlfn.IFS(F8999&lt;30000,"Low",F8999&lt;60000,"Lower Middle",F8999&lt;100000, "Upper Middle",F8999&gt;=100000, "High")</f>
        <v>Upper Middle</v>
      </c>
      <c r="Q8999" t="str" cm="1">
        <f t="array" ref="Q8999">_xlfn.IFS(D8999&lt;10,"Low",D8999&lt;15,"Medium",D8999&lt;20,"High",D8999&gt;=20,"Very High")</f>
        <v>Very High</v>
      </c>
      <c r="R8999" t="str">
        <f t="shared" si="281"/>
        <v>Normal</v>
      </c>
    </row>
    <row r="9000" spans="1:18" x14ac:dyDescent="0.3">
      <c r="A9000" t="s">
        <v>9011</v>
      </c>
      <c r="B9000" s="2">
        <v>7610</v>
      </c>
      <c r="C9000" t="s">
        <v>10014</v>
      </c>
      <c r="D9000" s="1">
        <v>24.56</v>
      </c>
      <c r="E9000" t="s">
        <v>10017</v>
      </c>
      <c r="F9000" s="2">
        <v>139600</v>
      </c>
      <c r="G9000" t="s">
        <v>10039</v>
      </c>
      <c r="H9000" t="s">
        <v>10030</v>
      </c>
      <c r="I9000" s="2">
        <v>776</v>
      </c>
      <c r="J9000" s="3">
        <v>24.3</v>
      </c>
      <c r="K9000" t="s">
        <v>10035</v>
      </c>
      <c r="L9000" s="4">
        <v>42543</v>
      </c>
      <c r="M9000" t="s">
        <v>10036</v>
      </c>
      <c r="N9000">
        <f t="shared" si="280"/>
        <v>0</v>
      </c>
      <c r="O9000" t="str" cm="1">
        <f t="array" ref="O9000">_xlfn.IFS(I9000&lt;600, "Very Poor",I9000&lt;650,"Poor",I9000&lt;700,"Fair",I9000&lt;750,"Good",I9000&gt;=750,"Excellent")</f>
        <v>Excellent</v>
      </c>
      <c r="P9000" t="str" cm="1">
        <f t="array" ref="P9000">_xlfn.IFS(F9000&lt;30000,"Low",F9000&lt;60000,"Lower Middle",F9000&lt;100000, "Upper Middle",F9000&gt;=100000, "High")</f>
        <v>High</v>
      </c>
      <c r="Q9000" t="str" cm="1">
        <f t="array" ref="Q9000">_xlfn.IFS(D9000&lt;10,"Low",D9000&lt;15,"Medium",D9000&lt;20,"High",D9000&gt;=20,"Very High")</f>
        <v>Very High</v>
      </c>
      <c r="R9000" t="str">
        <f t="shared" si="281"/>
        <v>Normal</v>
      </c>
    </row>
    <row r="9001" spans="1:18" x14ac:dyDescent="0.3">
      <c r="A9001" t="s">
        <v>9012</v>
      </c>
      <c r="B9001" s="2">
        <v>14411</v>
      </c>
      <c r="C9001" t="s">
        <v>10014</v>
      </c>
      <c r="D9001" s="1">
        <v>16.55</v>
      </c>
      <c r="E9001" t="s">
        <v>10015</v>
      </c>
      <c r="F9001" s="2">
        <v>26086</v>
      </c>
      <c r="G9001" t="s">
        <v>10039</v>
      </c>
      <c r="H9001" t="s">
        <v>10031</v>
      </c>
      <c r="I9001" s="2">
        <v>830</v>
      </c>
      <c r="J9001" s="3">
        <v>19.100000000000001</v>
      </c>
      <c r="K9001" t="s">
        <v>10035</v>
      </c>
      <c r="L9001" s="4">
        <v>43109</v>
      </c>
      <c r="M9001" t="s">
        <v>10036</v>
      </c>
      <c r="N9001">
        <f t="shared" si="280"/>
        <v>0</v>
      </c>
      <c r="O9001" t="str" cm="1">
        <f t="array" ref="O9001">_xlfn.IFS(I9001&lt;600, "Very Poor",I9001&lt;650,"Poor",I9001&lt;700,"Fair",I9001&lt;750,"Good",I9001&gt;=750,"Excellent")</f>
        <v>Excellent</v>
      </c>
      <c r="P9001" t="str" cm="1">
        <f t="array" ref="P9001">_xlfn.IFS(F9001&lt;30000,"Low",F9001&lt;60000,"Lower Middle",F9001&lt;100000, "Upper Middle",F9001&gt;=100000, "High")</f>
        <v>Low</v>
      </c>
      <c r="Q9001" t="str" cm="1">
        <f t="array" ref="Q9001">_xlfn.IFS(D9001&lt;10,"Low",D9001&lt;15,"Medium",D9001&lt;20,"High",D9001&gt;=20,"Very High")</f>
        <v>High</v>
      </c>
      <c r="R9001" t="str">
        <f t="shared" si="281"/>
        <v>Normal</v>
      </c>
    </row>
    <row r="9002" spans="1:18" x14ac:dyDescent="0.3">
      <c r="A9002" t="s">
        <v>9013</v>
      </c>
      <c r="B9002" s="2">
        <v>10180</v>
      </c>
      <c r="C9002" t="s">
        <v>10013</v>
      </c>
      <c r="D9002" s="1">
        <v>28.85</v>
      </c>
      <c r="E9002" t="s">
        <v>10023</v>
      </c>
      <c r="F9002" s="2">
        <v>124598</v>
      </c>
      <c r="G9002" t="s">
        <v>10039</v>
      </c>
      <c r="H9002" t="s">
        <v>10031</v>
      </c>
      <c r="I9002" s="2">
        <v>777</v>
      </c>
      <c r="J9002" s="3">
        <v>10.1</v>
      </c>
      <c r="K9002" t="s">
        <v>10035</v>
      </c>
      <c r="L9002" s="4">
        <v>42140</v>
      </c>
      <c r="M9002" t="s">
        <v>10036</v>
      </c>
      <c r="N9002">
        <f t="shared" si="280"/>
        <v>0</v>
      </c>
      <c r="O9002" t="str" cm="1">
        <f t="array" ref="O9002">_xlfn.IFS(I9002&lt;600, "Very Poor",I9002&lt;650,"Poor",I9002&lt;700,"Fair",I9002&lt;750,"Good",I9002&gt;=750,"Excellent")</f>
        <v>Excellent</v>
      </c>
      <c r="P9002" t="str" cm="1">
        <f t="array" ref="P9002">_xlfn.IFS(F9002&lt;30000,"Low",F9002&lt;60000,"Lower Middle",F9002&lt;100000, "Upper Middle",F9002&gt;=100000, "High")</f>
        <v>High</v>
      </c>
      <c r="Q9002" t="str" cm="1">
        <f t="array" ref="Q9002">_xlfn.IFS(D9002&lt;10,"Low",D9002&lt;15,"Medium",D9002&lt;20,"High",D9002&gt;=20,"Very High")</f>
        <v>Very High</v>
      </c>
      <c r="R9002" t="str">
        <f t="shared" si="281"/>
        <v>Normal</v>
      </c>
    </row>
    <row r="9003" spans="1:18" x14ac:dyDescent="0.3">
      <c r="A9003" t="s">
        <v>9014</v>
      </c>
      <c r="B9003" s="2">
        <v>11073</v>
      </c>
      <c r="C9003" t="s">
        <v>10013</v>
      </c>
      <c r="D9003" s="1">
        <v>29.64</v>
      </c>
      <c r="E9003" t="s">
        <v>10023</v>
      </c>
      <c r="F9003" s="2">
        <v>31510</v>
      </c>
      <c r="G9003" t="s">
        <v>10039</v>
      </c>
      <c r="H9003" t="s">
        <v>10026</v>
      </c>
      <c r="I9003" s="2">
        <v>602</v>
      </c>
      <c r="J9003" s="3">
        <v>28.5</v>
      </c>
      <c r="K9003" t="s">
        <v>10034</v>
      </c>
      <c r="L9003" s="4">
        <v>43566</v>
      </c>
      <c r="M9003" t="s">
        <v>10037</v>
      </c>
      <c r="N9003">
        <f t="shared" si="280"/>
        <v>1</v>
      </c>
      <c r="O9003" t="str" cm="1">
        <f t="array" ref="O9003">_xlfn.IFS(I9003&lt;600, "Very Poor",I9003&lt;650,"Poor",I9003&lt;700,"Fair",I9003&lt;750,"Good",I9003&gt;=750,"Excellent")</f>
        <v>Poor</v>
      </c>
      <c r="P9003" t="str" cm="1">
        <f t="array" ref="P9003">_xlfn.IFS(F9003&lt;30000,"Low",F9003&lt;60000,"Lower Middle",F9003&lt;100000, "Upper Middle",F9003&gt;=100000, "High")</f>
        <v>Lower Middle</v>
      </c>
      <c r="Q9003" t="str" cm="1">
        <f t="array" ref="Q9003">_xlfn.IFS(D9003&lt;10,"Low",D9003&lt;15,"Medium",D9003&lt;20,"High",D9003&gt;=20,"Very High")</f>
        <v>Very High</v>
      </c>
      <c r="R9003" t="str">
        <f t="shared" si="281"/>
        <v>High Risk</v>
      </c>
    </row>
    <row r="9004" spans="1:18" x14ac:dyDescent="0.3">
      <c r="A9004" t="s">
        <v>9015</v>
      </c>
      <c r="B9004" s="2">
        <v>38251</v>
      </c>
      <c r="C9004" t="s">
        <v>10013</v>
      </c>
      <c r="D9004" s="1">
        <v>17.329999999999998</v>
      </c>
      <c r="E9004" t="s">
        <v>10019</v>
      </c>
      <c r="F9004" s="2">
        <v>99665</v>
      </c>
      <c r="G9004" t="s">
        <v>10039</v>
      </c>
      <c r="H9004" t="s">
        <v>10030</v>
      </c>
      <c r="I9004" s="2">
        <v>767</v>
      </c>
      <c r="J9004" s="3">
        <v>33.6</v>
      </c>
      <c r="K9004" t="s">
        <v>10035</v>
      </c>
      <c r="L9004" s="4">
        <v>43258</v>
      </c>
      <c r="M9004" t="s">
        <v>10036</v>
      </c>
      <c r="N9004">
        <f t="shared" si="280"/>
        <v>0</v>
      </c>
      <c r="O9004" t="str" cm="1">
        <f t="array" ref="O9004">_xlfn.IFS(I9004&lt;600, "Very Poor",I9004&lt;650,"Poor",I9004&lt;700,"Fair",I9004&lt;750,"Good",I9004&gt;=750,"Excellent")</f>
        <v>Excellent</v>
      </c>
      <c r="P9004" t="str" cm="1">
        <f t="array" ref="P9004">_xlfn.IFS(F9004&lt;30000,"Low",F9004&lt;60000,"Lower Middle",F9004&lt;100000, "Upper Middle",F9004&gt;=100000, "High")</f>
        <v>Upper Middle</v>
      </c>
      <c r="Q9004" t="str" cm="1">
        <f t="array" ref="Q9004">_xlfn.IFS(D9004&lt;10,"Low",D9004&lt;15,"Medium",D9004&lt;20,"High",D9004&gt;=20,"Very High")</f>
        <v>High</v>
      </c>
      <c r="R9004" t="str">
        <f t="shared" si="281"/>
        <v>Normal</v>
      </c>
    </row>
    <row r="9005" spans="1:18" x14ac:dyDescent="0.3">
      <c r="A9005" t="s">
        <v>9016</v>
      </c>
      <c r="B9005" s="2">
        <v>31960</v>
      </c>
      <c r="C9005" t="s">
        <v>10013</v>
      </c>
      <c r="D9005" s="1">
        <v>26.62</v>
      </c>
      <c r="E9005" t="s">
        <v>10023</v>
      </c>
      <c r="F9005" s="2">
        <v>54832</v>
      </c>
      <c r="G9005" t="s">
        <v>10040</v>
      </c>
      <c r="H9005" t="s">
        <v>10027</v>
      </c>
      <c r="I9005" s="2">
        <v>746</v>
      </c>
      <c r="J9005" s="3">
        <v>21.1</v>
      </c>
      <c r="K9005" t="s">
        <v>10034</v>
      </c>
      <c r="L9005" s="4">
        <v>44130</v>
      </c>
      <c r="M9005" t="s">
        <v>10036</v>
      </c>
      <c r="N9005">
        <f t="shared" si="280"/>
        <v>0</v>
      </c>
      <c r="O9005" t="str" cm="1">
        <f t="array" ref="O9005">_xlfn.IFS(I9005&lt;600, "Very Poor",I9005&lt;650,"Poor",I9005&lt;700,"Fair",I9005&lt;750,"Good",I9005&gt;=750,"Excellent")</f>
        <v>Good</v>
      </c>
      <c r="P9005" t="str" cm="1">
        <f t="array" ref="P9005">_xlfn.IFS(F9005&lt;30000,"Low",F9005&lt;60000,"Lower Middle",F9005&lt;100000, "Upper Middle",F9005&gt;=100000, "High")</f>
        <v>Lower Middle</v>
      </c>
      <c r="Q9005" t="str" cm="1">
        <f t="array" ref="Q9005">_xlfn.IFS(D9005&lt;10,"Low",D9005&lt;15,"Medium",D9005&lt;20,"High",D9005&gt;=20,"Very High")</f>
        <v>Very High</v>
      </c>
      <c r="R9005" t="str">
        <f t="shared" si="281"/>
        <v>Normal</v>
      </c>
    </row>
    <row r="9006" spans="1:18" x14ac:dyDescent="0.3">
      <c r="A9006" t="s">
        <v>9017</v>
      </c>
      <c r="B9006" s="2">
        <v>6901</v>
      </c>
      <c r="C9006" t="s">
        <v>10013</v>
      </c>
      <c r="D9006" s="1">
        <v>5.12</v>
      </c>
      <c r="E9006" t="s">
        <v>10020</v>
      </c>
      <c r="F9006" s="2">
        <v>71503</v>
      </c>
      <c r="G9006" t="s">
        <v>10039</v>
      </c>
      <c r="H9006" t="s">
        <v>10026</v>
      </c>
      <c r="I9006" s="2">
        <v>747</v>
      </c>
      <c r="J9006" s="3">
        <v>20.6</v>
      </c>
      <c r="K9006" t="s">
        <v>10035</v>
      </c>
      <c r="L9006" s="4">
        <v>43488</v>
      </c>
      <c r="M9006" t="s">
        <v>10036</v>
      </c>
      <c r="N9006">
        <f t="shared" si="280"/>
        <v>0</v>
      </c>
      <c r="O9006" t="str" cm="1">
        <f t="array" ref="O9006">_xlfn.IFS(I9006&lt;600, "Very Poor",I9006&lt;650,"Poor",I9006&lt;700,"Fair",I9006&lt;750,"Good",I9006&gt;=750,"Excellent")</f>
        <v>Good</v>
      </c>
      <c r="P9006" t="str" cm="1">
        <f t="array" ref="P9006">_xlfn.IFS(F9006&lt;30000,"Low",F9006&lt;60000,"Lower Middle",F9006&lt;100000, "Upper Middle",F9006&gt;=100000, "High")</f>
        <v>Upper Middle</v>
      </c>
      <c r="Q9006" t="str" cm="1">
        <f t="array" ref="Q9006">_xlfn.IFS(D9006&lt;10,"Low",D9006&lt;15,"Medium",D9006&lt;20,"High",D9006&gt;=20,"Very High")</f>
        <v>Low</v>
      </c>
      <c r="R9006" t="str">
        <f t="shared" si="281"/>
        <v>Normal</v>
      </c>
    </row>
    <row r="9007" spans="1:18" x14ac:dyDescent="0.3">
      <c r="A9007" t="s">
        <v>9018</v>
      </c>
      <c r="B9007" s="2">
        <v>39897</v>
      </c>
      <c r="C9007" t="s">
        <v>10013</v>
      </c>
      <c r="D9007" s="1">
        <v>6.67</v>
      </c>
      <c r="E9007" t="s">
        <v>10018</v>
      </c>
      <c r="F9007" s="2">
        <v>34200</v>
      </c>
      <c r="G9007" t="s">
        <v>10040</v>
      </c>
      <c r="H9007" t="s">
        <v>10026</v>
      </c>
      <c r="I9007" s="2">
        <v>627</v>
      </c>
      <c r="J9007" s="3">
        <v>31.4</v>
      </c>
      <c r="K9007" t="s">
        <v>10034</v>
      </c>
      <c r="L9007" s="4">
        <v>42915</v>
      </c>
      <c r="M9007" t="s">
        <v>10037</v>
      </c>
      <c r="N9007">
        <f t="shared" si="280"/>
        <v>1</v>
      </c>
      <c r="O9007" t="str" cm="1">
        <f t="array" ref="O9007">_xlfn.IFS(I9007&lt;600, "Very Poor",I9007&lt;650,"Poor",I9007&lt;700,"Fair",I9007&lt;750,"Good",I9007&gt;=750,"Excellent")</f>
        <v>Poor</v>
      </c>
      <c r="P9007" t="str" cm="1">
        <f t="array" ref="P9007">_xlfn.IFS(F9007&lt;30000,"Low",F9007&lt;60000,"Lower Middle",F9007&lt;100000, "Upper Middle",F9007&gt;=100000, "High")</f>
        <v>Lower Middle</v>
      </c>
      <c r="Q9007" t="str" cm="1">
        <f t="array" ref="Q9007">_xlfn.IFS(D9007&lt;10,"Low",D9007&lt;15,"Medium",D9007&lt;20,"High",D9007&gt;=20,"Very High")</f>
        <v>Low</v>
      </c>
      <c r="R9007" t="str">
        <f t="shared" si="281"/>
        <v>Normal</v>
      </c>
    </row>
    <row r="9008" spans="1:18" x14ac:dyDescent="0.3">
      <c r="A9008" t="s">
        <v>9019</v>
      </c>
      <c r="B9008" s="2">
        <v>5482</v>
      </c>
      <c r="C9008" t="s">
        <v>10013</v>
      </c>
      <c r="D9008" s="1">
        <v>5.56</v>
      </c>
      <c r="E9008" t="s">
        <v>10018</v>
      </c>
      <c r="F9008" s="2">
        <v>46113</v>
      </c>
      <c r="G9008" t="s">
        <v>10039</v>
      </c>
      <c r="H9008" t="s">
        <v>10033</v>
      </c>
      <c r="I9008" s="2">
        <v>792</v>
      </c>
      <c r="J9008" s="3">
        <v>22.5</v>
      </c>
      <c r="K9008" t="s">
        <v>10034</v>
      </c>
      <c r="L9008" s="4">
        <v>42474</v>
      </c>
      <c r="M9008" t="s">
        <v>10036</v>
      </c>
      <c r="N9008">
        <f t="shared" si="280"/>
        <v>0</v>
      </c>
      <c r="O9008" t="str" cm="1">
        <f t="array" ref="O9008">_xlfn.IFS(I9008&lt;600, "Very Poor",I9008&lt;650,"Poor",I9008&lt;700,"Fair",I9008&lt;750,"Good",I9008&gt;=750,"Excellent")</f>
        <v>Excellent</v>
      </c>
      <c r="P9008" t="str" cm="1">
        <f t="array" ref="P9008">_xlfn.IFS(F9008&lt;30000,"Low",F9008&lt;60000,"Lower Middle",F9008&lt;100000, "Upper Middle",F9008&gt;=100000, "High")</f>
        <v>Lower Middle</v>
      </c>
      <c r="Q9008" t="str" cm="1">
        <f t="array" ref="Q9008">_xlfn.IFS(D9008&lt;10,"Low",D9008&lt;15,"Medium",D9008&lt;20,"High",D9008&gt;=20,"Very High")</f>
        <v>Low</v>
      </c>
      <c r="R9008" t="str">
        <f t="shared" si="281"/>
        <v>Normal</v>
      </c>
    </row>
    <row r="9009" spans="1:18" x14ac:dyDescent="0.3">
      <c r="A9009" t="s">
        <v>9020</v>
      </c>
      <c r="B9009" s="2">
        <v>26428</v>
      </c>
      <c r="C9009" t="s">
        <v>10013</v>
      </c>
      <c r="D9009" s="1">
        <v>24.33</v>
      </c>
      <c r="E9009" t="s">
        <v>10021</v>
      </c>
      <c r="F9009" s="2">
        <v>125668</v>
      </c>
      <c r="G9009" t="s">
        <v>10040</v>
      </c>
      <c r="H9009" t="s">
        <v>10029</v>
      </c>
      <c r="I9009" s="2">
        <v>616</v>
      </c>
      <c r="J9009" s="3">
        <v>32.5</v>
      </c>
      <c r="K9009" t="s">
        <v>10035</v>
      </c>
      <c r="L9009" s="4">
        <v>44192</v>
      </c>
      <c r="M9009" t="s">
        <v>10037</v>
      </c>
      <c r="N9009">
        <f t="shared" si="280"/>
        <v>1</v>
      </c>
      <c r="O9009" t="str" cm="1">
        <f t="array" ref="O9009">_xlfn.IFS(I9009&lt;600, "Very Poor",I9009&lt;650,"Poor",I9009&lt;700,"Fair",I9009&lt;750,"Good",I9009&gt;=750,"Excellent")</f>
        <v>Poor</v>
      </c>
      <c r="P9009" t="str" cm="1">
        <f t="array" ref="P9009">_xlfn.IFS(F9009&lt;30000,"Low",F9009&lt;60000,"Lower Middle",F9009&lt;100000, "Upper Middle",F9009&gt;=100000, "High")</f>
        <v>High</v>
      </c>
      <c r="Q9009" t="str" cm="1">
        <f t="array" ref="Q9009">_xlfn.IFS(D9009&lt;10,"Low",D9009&lt;15,"Medium",D9009&lt;20,"High",D9009&gt;=20,"Very High")</f>
        <v>Very High</v>
      </c>
      <c r="R9009" t="str">
        <f t="shared" si="281"/>
        <v>High Risk</v>
      </c>
    </row>
    <row r="9010" spans="1:18" x14ac:dyDescent="0.3">
      <c r="A9010" t="s">
        <v>9021</v>
      </c>
      <c r="B9010" s="2">
        <v>8400</v>
      </c>
      <c r="C9010" t="s">
        <v>10014</v>
      </c>
      <c r="D9010" s="1">
        <v>6.99</v>
      </c>
      <c r="E9010" t="s">
        <v>10022</v>
      </c>
      <c r="F9010" s="2">
        <v>50141</v>
      </c>
      <c r="G9010" t="s">
        <v>10039</v>
      </c>
      <c r="H9010" t="s">
        <v>10026</v>
      </c>
      <c r="I9010" s="2">
        <v>631</v>
      </c>
      <c r="J9010" s="3">
        <v>6.9</v>
      </c>
      <c r="K9010" t="s">
        <v>10035</v>
      </c>
      <c r="L9010" s="4">
        <v>43573</v>
      </c>
      <c r="M9010" t="s">
        <v>10036</v>
      </c>
      <c r="N9010">
        <f t="shared" si="280"/>
        <v>0</v>
      </c>
      <c r="O9010" t="str" cm="1">
        <f t="array" ref="O9010">_xlfn.IFS(I9010&lt;600, "Very Poor",I9010&lt;650,"Poor",I9010&lt;700,"Fair",I9010&lt;750,"Good",I9010&gt;=750,"Excellent")</f>
        <v>Poor</v>
      </c>
      <c r="P9010" t="str" cm="1">
        <f t="array" ref="P9010">_xlfn.IFS(F9010&lt;30000,"Low",F9010&lt;60000,"Lower Middle",F9010&lt;100000, "Upper Middle",F9010&gt;=100000, "High")</f>
        <v>Lower Middle</v>
      </c>
      <c r="Q9010" t="str" cm="1">
        <f t="array" ref="Q9010">_xlfn.IFS(D9010&lt;10,"Low",D9010&lt;15,"Medium",D9010&lt;20,"High",D9010&gt;=20,"Very High")</f>
        <v>Low</v>
      </c>
      <c r="R9010" t="str">
        <f t="shared" si="281"/>
        <v>Normal</v>
      </c>
    </row>
    <row r="9011" spans="1:18" x14ac:dyDescent="0.3">
      <c r="A9011" t="s">
        <v>9022</v>
      </c>
      <c r="B9011" s="2">
        <v>8396</v>
      </c>
      <c r="C9011" t="s">
        <v>10013</v>
      </c>
      <c r="D9011" s="1">
        <v>5.43</v>
      </c>
      <c r="E9011" t="s">
        <v>10019</v>
      </c>
      <c r="F9011" s="2">
        <v>119668</v>
      </c>
      <c r="G9011" t="s">
        <v>10038</v>
      </c>
      <c r="H9011" t="s">
        <v>10030</v>
      </c>
      <c r="I9011" s="2">
        <v>837</v>
      </c>
      <c r="J9011" s="3">
        <v>35</v>
      </c>
      <c r="K9011" t="s">
        <v>10035</v>
      </c>
      <c r="L9011" s="4">
        <v>44158</v>
      </c>
      <c r="M9011" t="s">
        <v>10036</v>
      </c>
      <c r="N9011">
        <f t="shared" si="280"/>
        <v>0</v>
      </c>
      <c r="O9011" t="str" cm="1">
        <f t="array" ref="O9011">_xlfn.IFS(I9011&lt;600, "Very Poor",I9011&lt;650,"Poor",I9011&lt;700,"Fair",I9011&lt;750,"Good",I9011&gt;=750,"Excellent")</f>
        <v>Excellent</v>
      </c>
      <c r="P9011" t="str" cm="1">
        <f t="array" ref="P9011">_xlfn.IFS(F9011&lt;30000,"Low",F9011&lt;60000,"Lower Middle",F9011&lt;100000, "Upper Middle",F9011&gt;=100000, "High")</f>
        <v>High</v>
      </c>
      <c r="Q9011" t="str" cm="1">
        <f t="array" ref="Q9011">_xlfn.IFS(D9011&lt;10,"Low",D9011&lt;15,"Medium",D9011&lt;20,"High",D9011&gt;=20,"Very High")</f>
        <v>Low</v>
      </c>
      <c r="R9011" t="str">
        <f t="shared" si="281"/>
        <v>Normal</v>
      </c>
    </row>
    <row r="9012" spans="1:18" x14ac:dyDescent="0.3">
      <c r="A9012" t="s">
        <v>9023</v>
      </c>
      <c r="B9012" s="2">
        <v>8338</v>
      </c>
      <c r="C9012" t="s">
        <v>10013</v>
      </c>
      <c r="D9012" s="1">
        <v>8.69</v>
      </c>
      <c r="E9012" t="s">
        <v>10019</v>
      </c>
      <c r="F9012" s="2">
        <v>129324</v>
      </c>
      <c r="G9012" t="s">
        <v>10039</v>
      </c>
      <c r="H9012" t="s">
        <v>10033</v>
      </c>
      <c r="I9012" s="2">
        <v>593</v>
      </c>
      <c r="J9012" s="3">
        <v>14.2</v>
      </c>
      <c r="K9012" t="s">
        <v>10034</v>
      </c>
      <c r="L9012" s="4">
        <v>43260</v>
      </c>
      <c r="M9012" t="s">
        <v>10036</v>
      </c>
      <c r="N9012">
        <f t="shared" si="280"/>
        <v>0</v>
      </c>
      <c r="O9012" t="str" cm="1">
        <f t="array" ref="O9012">_xlfn.IFS(I9012&lt;600, "Very Poor",I9012&lt;650,"Poor",I9012&lt;700,"Fair",I9012&lt;750,"Good",I9012&gt;=750,"Excellent")</f>
        <v>Very Poor</v>
      </c>
      <c r="P9012" t="str" cm="1">
        <f t="array" ref="P9012">_xlfn.IFS(F9012&lt;30000,"Low",F9012&lt;60000,"Lower Middle",F9012&lt;100000, "Upper Middle",F9012&gt;=100000, "High")</f>
        <v>High</v>
      </c>
      <c r="Q9012" t="str" cm="1">
        <f t="array" ref="Q9012">_xlfn.IFS(D9012&lt;10,"Low",D9012&lt;15,"Medium",D9012&lt;20,"High",D9012&gt;=20,"Very High")</f>
        <v>Low</v>
      </c>
      <c r="R9012" t="str">
        <f t="shared" si="281"/>
        <v>Normal</v>
      </c>
    </row>
    <row r="9013" spans="1:18" x14ac:dyDescent="0.3">
      <c r="A9013" t="s">
        <v>9024</v>
      </c>
      <c r="B9013" s="2">
        <v>13500</v>
      </c>
      <c r="C9013" t="s">
        <v>10013</v>
      </c>
      <c r="D9013" s="1">
        <v>12.66</v>
      </c>
      <c r="E9013" t="s">
        <v>10023</v>
      </c>
      <c r="F9013" s="2">
        <v>135772</v>
      </c>
      <c r="G9013" t="s">
        <v>10039</v>
      </c>
      <c r="H9013" t="s">
        <v>10031</v>
      </c>
      <c r="I9013" s="2">
        <v>597</v>
      </c>
      <c r="J9013" s="3">
        <v>10.9</v>
      </c>
      <c r="K9013" t="s">
        <v>10034</v>
      </c>
      <c r="L9013" s="4">
        <v>42392</v>
      </c>
      <c r="M9013" t="s">
        <v>10036</v>
      </c>
      <c r="N9013">
        <f t="shared" si="280"/>
        <v>0</v>
      </c>
      <c r="O9013" t="str" cm="1">
        <f t="array" ref="O9013">_xlfn.IFS(I9013&lt;600, "Very Poor",I9013&lt;650,"Poor",I9013&lt;700,"Fair",I9013&lt;750,"Good",I9013&gt;=750,"Excellent")</f>
        <v>Very Poor</v>
      </c>
      <c r="P9013" t="str" cm="1">
        <f t="array" ref="P9013">_xlfn.IFS(F9013&lt;30000,"Low",F9013&lt;60000,"Lower Middle",F9013&lt;100000, "Upper Middle",F9013&gt;=100000, "High")</f>
        <v>High</v>
      </c>
      <c r="Q9013" t="str" cm="1">
        <f t="array" ref="Q9013">_xlfn.IFS(D9013&lt;10,"Low",D9013&lt;15,"Medium",D9013&lt;20,"High",D9013&gt;=20,"Very High")</f>
        <v>Medium</v>
      </c>
      <c r="R9013" t="str">
        <f t="shared" si="281"/>
        <v>Normal</v>
      </c>
    </row>
    <row r="9014" spans="1:18" x14ac:dyDescent="0.3">
      <c r="A9014" t="s">
        <v>9025</v>
      </c>
      <c r="B9014" s="2">
        <v>12545</v>
      </c>
      <c r="C9014" t="s">
        <v>10013</v>
      </c>
      <c r="D9014" s="1">
        <v>16.62</v>
      </c>
      <c r="E9014" t="s">
        <v>10020</v>
      </c>
      <c r="F9014" s="2">
        <v>102186</v>
      </c>
      <c r="G9014" t="s">
        <v>10040</v>
      </c>
      <c r="H9014" t="s">
        <v>10033</v>
      </c>
      <c r="I9014" s="2">
        <v>693</v>
      </c>
      <c r="J9014" s="3">
        <v>6.1</v>
      </c>
      <c r="K9014" t="s">
        <v>10035</v>
      </c>
      <c r="L9014" s="4">
        <v>43977</v>
      </c>
      <c r="M9014" t="s">
        <v>10036</v>
      </c>
      <c r="N9014">
        <f t="shared" si="280"/>
        <v>0</v>
      </c>
      <c r="O9014" t="str" cm="1">
        <f t="array" ref="O9014">_xlfn.IFS(I9014&lt;600, "Very Poor",I9014&lt;650,"Poor",I9014&lt;700,"Fair",I9014&lt;750,"Good",I9014&gt;=750,"Excellent")</f>
        <v>Fair</v>
      </c>
      <c r="P9014" t="str" cm="1">
        <f t="array" ref="P9014">_xlfn.IFS(F9014&lt;30000,"Low",F9014&lt;60000,"Lower Middle",F9014&lt;100000, "Upper Middle",F9014&gt;=100000, "High")</f>
        <v>High</v>
      </c>
      <c r="Q9014" t="str" cm="1">
        <f t="array" ref="Q9014">_xlfn.IFS(D9014&lt;10,"Low",D9014&lt;15,"Medium",D9014&lt;20,"High",D9014&gt;=20,"Very High")</f>
        <v>High</v>
      </c>
      <c r="R9014" t="str">
        <f t="shared" si="281"/>
        <v>Normal</v>
      </c>
    </row>
    <row r="9015" spans="1:18" x14ac:dyDescent="0.3">
      <c r="A9015" t="s">
        <v>9026</v>
      </c>
      <c r="B9015" s="2">
        <v>6241</v>
      </c>
      <c r="C9015" t="s">
        <v>10013</v>
      </c>
      <c r="D9015" s="1">
        <v>6.64</v>
      </c>
      <c r="E9015" t="s">
        <v>10019</v>
      </c>
      <c r="F9015" s="2">
        <v>77303</v>
      </c>
      <c r="G9015" t="s">
        <v>10040</v>
      </c>
      <c r="H9015" t="s">
        <v>10030</v>
      </c>
      <c r="I9015" s="2">
        <v>757</v>
      </c>
      <c r="J9015" s="3">
        <v>34.200000000000003</v>
      </c>
      <c r="K9015" t="s">
        <v>10035</v>
      </c>
      <c r="L9015" s="4">
        <v>42840</v>
      </c>
      <c r="M9015" t="s">
        <v>10036</v>
      </c>
      <c r="N9015">
        <f t="shared" si="280"/>
        <v>0</v>
      </c>
      <c r="O9015" t="str" cm="1">
        <f t="array" ref="O9015">_xlfn.IFS(I9015&lt;600, "Very Poor",I9015&lt;650,"Poor",I9015&lt;700,"Fair",I9015&lt;750,"Good",I9015&gt;=750,"Excellent")</f>
        <v>Excellent</v>
      </c>
      <c r="P9015" t="str" cm="1">
        <f t="array" ref="P9015">_xlfn.IFS(F9015&lt;30000,"Low",F9015&lt;60000,"Lower Middle",F9015&lt;100000, "Upper Middle",F9015&gt;=100000, "High")</f>
        <v>Upper Middle</v>
      </c>
      <c r="Q9015" t="str" cm="1">
        <f t="array" ref="Q9015">_xlfn.IFS(D9015&lt;10,"Low",D9015&lt;15,"Medium",D9015&lt;20,"High",D9015&gt;=20,"Very High")</f>
        <v>Low</v>
      </c>
      <c r="R9015" t="str">
        <f t="shared" si="281"/>
        <v>Normal</v>
      </c>
    </row>
    <row r="9016" spans="1:18" x14ac:dyDescent="0.3">
      <c r="A9016" t="s">
        <v>9027</v>
      </c>
      <c r="B9016" s="2">
        <v>24778</v>
      </c>
      <c r="C9016" t="s">
        <v>10013</v>
      </c>
      <c r="D9016" s="1">
        <v>17.47</v>
      </c>
      <c r="E9016" t="s">
        <v>10018</v>
      </c>
      <c r="F9016" s="2">
        <v>33408</v>
      </c>
      <c r="G9016" t="s">
        <v>10039</v>
      </c>
      <c r="H9016" t="s">
        <v>10028</v>
      </c>
      <c r="I9016" s="2">
        <v>698</v>
      </c>
      <c r="J9016" s="3">
        <v>7.1</v>
      </c>
      <c r="K9016" t="s">
        <v>10034</v>
      </c>
      <c r="L9016" s="4">
        <v>43559</v>
      </c>
      <c r="M9016" t="s">
        <v>10036</v>
      </c>
      <c r="N9016">
        <f t="shared" si="280"/>
        <v>0</v>
      </c>
      <c r="O9016" t="str" cm="1">
        <f t="array" ref="O9016">_xlfn.IFS(I9016&lt;600, "Very Poor",I9016&lt;650,"Poor",I9016&lt;700,"Fair",I9016&lt;750,"Good",I9016&gt;=750,"Excellent")</f>
        <v>Fair</v>
      </c>
      <c r="P9016" t="str" cm="1">
        <f t="array" ref="P9016">_xlfn.IFS(F9016&lt;30000,"Low",F9016&lt;60000,"Lower Middle",F9016&lt;100000, "Upper Middle",F9016&gt;=100000, "High")</f>
        <v>Lower Middle</v>
      </c>
      <c r="Q9016" t="str" cm="1">
        <f t="array" ref="Q9016">_xlfn.IFS(D9016&lt;10,"Low",D9016&lt;15,"Medium",D9016&lt;20,"High",D9016&gt;=20,"Very High")</f>
        <v>High</v>
      </c>
      <c r="R9016" t="str">
        <f t="shared" si="281"/>
        <v>Normal</v>
      </c>
    </row>
    <row r="9017" spans="1:18" x14ac:dyDescent="0.3">
      <c r="A9017" t="s">
        <v>9028</v>
      </c>
      <c r="B9017" s="2">
        <v>23821</v>
      </c>
      <c r="C9017" t="s">
        <v>10013</v>
      </c>
      <c r="D9017" s="1">
        <v>11.2</v>
      </c>
      <c r="E9017" t="s">
        <v>10024</v>
      </c>
      <c r="F9017" s="2">
        <v>33594</v>
      </c>
      <c r="G9017" t="s">
        <v>10040</v>
      </c>
      <c r="H9017" t="s">
        <v>10032</v>
      </c>
      <c r="I9017" s="2">
        <v>648</v>
      </c>
      <c r="J9017" s="3">
        <v>38.4</v>
      </c>
      <c r="K9017" t="s">
        <v>10035</v>
      </c>
      <c r="L9017" s="4">
        <v>42496</v>
      </c>
      <c r="M9017" t="s">
        <v>10037</v>
      </c>
      <c r="N9017">
        <f t="shared" si="280"/>
        <v>1</v>
      </c>
      <c r="O9017" t="str" cm="1">
        <f t="array" ref="O9017">_xlfn.IFS(I9017&lt;600, "Very Poor",I9017&lt;650,"Poor",I9017&lt;700,"Fair",I9017&lt;750,"Good",I9017&gt;=750,"Excellent")</f>
        <v>Poor</v>
      </c>
      <c r="P9017" t="str" cm="1">
        <f t="array" ref="P9017">_xlfn.IFS(F9017&lt;30000,"Low",F9017&lt;60000,"Lower Middle",F9017&lt;100000, "Upper Middle",F9017&gt;=100000, "High")</f>
        <v>Lower Middle</v>
      </c>
      <c r="Q9017" t="str" cm="1">
        <f t="array" ref="Q9017">_xlfn.IFS(D9017&lt;10,"Low",D9017&lt;15,"Medium",D9017&lt;20,"High",D9017&gt;=20,"Very High")</f>
        <v>Medium</v>
      </c>
      <c r="R9017" t="str">
        <f t="shared" si="281"/>
        <v>Normal</v>
      </c>
    </row>
    <row r="9018" spans="1:18" x14ac:dyDescent="0.3">
      <c r="A9018" t="s">
        <v>9029</v>
      </c>
      <c r="B9018" s="2">
        <v>5695</v>
      </c>
      <c r="C9018" t="s">
        <v>10013</v>
      </c>
      <c r="D9018" s="1">
        <v>11.86</v>
      </c>
      <c r="E9018" t="s">
        <v>10023</v>
      </c>
      <c r="F9018" s="2">
        <v>62230</v>
      </c>
      <c r="G9018" t="s">
        <v>10039</v>
      </c>
      <c r="H9018" t="s">
        <v>10029</v>
      </c>
      <c r="I9018" s="2">
        <v>611</v>
      </c>
      <c r="J9018" s="3">
        <v>24.8</v>
      </c>
      <c r="K9018" t="s">
        <v>10035</v>
      </c>
      <c r="L9018" s="4">
        <v>42275</v>
      </c>
      <c r="M9018" t="s">
        <v>10036</v>
      </c>
      <c r="N9018">
        <f t="shared" si="280"/>
        <v>0</v>
      </c>
      <c r="O9018" t="str" cm="1">
        <f t="array" ref="O9018">_xlfn.IFS(I9018&lt;600, "Very Poor",I9018&lt;650,"Poor",I9018&lt;700,"Fair",I9018&lt;750,"Good",I9018&gt;=750,"Excellent")</f>
        <v>Poor</v>
      </c>
      <c r="P9018" t="str" cm="1">
        <f t="array" ref="P9018">_xlfn.IFS(F9018&lt;30000,"Low",F9018&lt;60000,"Lower Middle",F9018&lt;100000, "Upper Middle",F9018&gt;=100000, "High")</f>
        <v>Upper Middle</v>
      </c>
      <c r="Q9018" t="str" cm="1">
        <f t="array" ref="Q9018">_xlfn.IFS(D9018&lt;10,"Low",D9018&lt;15,"Medium",D9018&lt;20,"High",D9018&gt;=20,"Very High")</f>
        <v>Medium</v>
      </c>
      <c r="R9018" t="str">
        <f t="shared" si="281"/>
        <v>Normal</v>
      </c>
    </row>
    <row r="9019" spans="1:18" x14ac:dyDescent="0.3">
      <c r="A9019" t="s">
        <v>9030</v>
      </c>
      <c r="B9019" s="2">
        <v>12530</v>
      </c>
      <c r="C9019" t="s">
        <v>10014</v>
      </c>
      <c r="D9019" s="1">
        <v>25.55</v>
      </c>
      <c r="E9019" t="s">
        <v>10018</v>
      </c>
      <c r="F9019" s="2">
        <v>28226</v>
      </c>
      <c r="G9019" t="s">
        <v>10039</v>
      </c>
      <c r="H9019" t="s">
        <v>10033</v>
      </c>
      <c r="I9019" s="2">
        <v>815</v>
      </c>
      <c r="J9019" s="3">
        <v>29.5</v>
      </c>
      <c r="K9019" t="s">
        <v>10035</v>
      </c>
      <c r="L9019" s="4">
        <v>43247</v>
      </c>
      <c r="M9019" t="s">
        <v>10037</v>
      </c>
      <c r="N9019">
        <f t="shared" si="280"/>
        <v>1</v>
      </c>
      <c r="O9019" t="str" cm="1">
        <f t="array" ref="O9019">_xlfn.IFS(I9019&lt;600, "Very Poor",I9019&lt;650,"Poor",I9019&lt;700,"Fair",I9019&lt;750,"Good",I9019&gt;=750,"Excellent")</f>
        <v>Excellent</v>
      </c>
      <c r="P9019" t="str" cm="1">
        <f t="array" ref="P9019">_xlfn.IFS(F9019&lt;30000,"Low",F9019&lt;60000,"Lower Middle",F9019&lt;100000, "Upper Middle",F9019&gt;=100000, "High")</f>
        <v>Low</v>
      </c>
      <c r="Q9019" t="str" cm="1">
        <f t="array" ref="Q9019">_xlfn.IFS(D9019&lt;10,"Low",D9019&lt;15,"Medium",D9019&lt;20,"High",D9019&gt;=20,"Very High")</f>
        <v>Very High</v>
      </c>
      <c r="R9019" t="str">
        <f t="shared" si="281"/>
        <v>Normal</v>
      </c>
    </row>
    <row r="9020" spans="1:18" x14ac:dyDescent="0.3">
      <c r="A9020" t="s">
        <v>9031</v>
      </c>
      <c r="B9020" s="2">
        <v>15318</v>
      </c>
      <c r="C9020" t="s">
        <v>10013</v>
      </c>
      <c r="D9020" s="1">
        <v>29.67</v>
      </c>
      <c r="E9020" t="s">
        <v>10023</v>
      </c>
      <c r="F9020" s="2">
        <v>123185</v>
      </c>
      <c r="G9020" t="s">
        <v>10040</v>
      </c>
      <c r="H9020" t="s">
        <v>10028</v>
      </c>
      <c r="I9020" s="2">
        <v>820</v>
      </c>
      <c r="J9020" s="3">
        <v>30.4</v>
      </c>
      <c r="K9020" t="s">
        <v>10035</v>
      </c>
      <c r="L9020" s="4">
        <v>42549</v>
      </c>
      <c r="M9020" t="s">
        <v>10037</v>
      </c>
      <c r="N9020">
        <f t="shared" si="280"/>
        <v>1</v>
      </c>
      <c r="O9020" t="str" cm="1">
        <f t="array" ref="O9020">_xlfn.IFS(I9020&lt;600, "Very Poor",I9020&lt;650,"Poor",I9020&lt;700,"Fair",I9020&lt;750,"Good",I9020&gt;=750,"Excellent")</f>
        <v>Excellent</v>
      </c>
      <c r="P9020" t="str" cm="1">
        <f t="array" ref="P9020">_xlfn.IFS(F9020&lt;30000,"Low",F9020&lt;60000,"Lower Middle",F9020&lt;100000, "Upper Middle",F9020&gt;=100000, "High")</f>
        <v>High</v>
      </c>
      <c r="Q9020" t="str" cm="1">
        <f t="array" ref="Q9020">_xlfn.IFS(D9020&lt;10,"Low",D9020&lt;15,"Medium",D9020&lt;20,"High",D9020&gt;=20,"Very High")</f>
        <v>Very High</v>
      </c>
      <c r="R9020" t="str">
        <f t="shared" si="281"/>
        <v>Normal</v>
      </c>
    </row>
    <row r="9021" spans="1:18" x14ac:dyDescent="0.3">
      <c r="A9021" t="s">
        <v>9032</v>
      </c>
      <c r="B9021" s="2">
        <v>23331</v>
      </c>
      <c r="C9021" t="s">
        <v>10013</v>
      </c>
      <c r="D9021" s="1">
        <v>16.600000000000001</v>
      </c>
      <c r="E9021" t="s">
        <v>10025</v>
      </c>
      <c r="F9021" s="2">
        <v>52212</v>
      </c>
      <c r="G9021" t="s">
        <v>10039</v>
      </c>
      <c r="H9021" t="s">
        <v>10032</v>
      </c>
      <c r="I9021" s="2">
        <v>825</v>
      </c>
      <c r="J9021" s="3">
        <v>15.2</v>
      </c>
      <c r="K9021" t="s">
        <v>10035</v>
      </c>
      <c r="L9021" s="4">
        <v>43539</v>
      </c>
      <c r="M9021" t="s">
        <v>10036</v>
      </c>
      <c r="N9021">
        <f t="shared" si="280"/>
        <v>0</v>
      </c>
      <c r="O9021" t="str" cm="1">
        <f t="array" ref="O9021">_xlfn.IFS(I9021&lt;600, "Very Poor",I9021&lt;650,"Poor",I9021&lt;700,"Fair",I9021&lt;750,"Good",I9021&gt;=750,"Excellent")</f>
        <v>Excellent</v>
      </c>
      <c r="P9021" t="str" cm="1">
        <f t="array" ref="P9021">_xlfn.IFS(F9021&lt;30000,"Low",F9021&lt;60000,"Lower Middle",F9021&lt;100000, "Upper Middle",F9021&gt;=100000, "High")</f>
        <v>Lower Middle</v>
      </c>
      <c r="Q9021" t="str" cm="1">
        <f t="array" ref="Q9021">_xlfn.IFS(D9021&lt;10,"Low",D9021&lt;15,"Medium",D9021&lt;20,"High",D9021&gt;=20,"Very High")</f>
        <v>High</v>
      </c>
      <c r="R9021" t="str">
        <f t="shared" si="281"/>
        <v>Normal</v>
      </c>
    </row>
    <row r="9022" spans="1:18" x14ac:dyDescent="0.3">
      <c r="A9022" t="s">
        <v>9033</v>
      </c>
      <c r="B9022" s="2">
        <v>27355</v>
      </c>
      <c r="C9022" t="s">
        <v>10013</v>
      </c>
      <c r="D9022" s="1">
        <v>13.04</v>
      </c>
      <c r="E9022" t="s">
        <v>10020</v>
      </c>
      <c r="F9022" s="2">
        <v>20067</v>
      </c>
      <c r="G9022" t="s">
        <v>10039</v>
      </c>
      <c r="H9022" t="s">
        <v>10033</v>
      </c>
      <c r="I9022" s="2">
        <v>840</v>
      </c>
      <c r="J9022" s="3">
        <v>33.200000000000003</v>
      </c>
      <c r="K9022" t="s">
        <v>10035</v>
      </c>
      <c r="L9022" s="4">
        <v>42813</v>
      </c>
      <c r="M9022" t="s">
        <v>10037</v>
      </c>
      <c r="N9022">
        <f t="shared" si="280"/>
        <v>1</v>
      </c>
      <c r="O9022" t="str" cm="1">
        <f t="array" ref="O9022">_xlfn.IFS(I9022&lt;600, "Very Poor",I9022&lt;650,"Poor",I9022&lt;700,"Fair",I9022&lt;750,"Good",I9022&gt;=750,"Excellent")</f>
        <v>Excellent</v>
      </c>
      <c r="P9022" t="str" cm="1">
        <f t="array" ref="P9022">_xlfn.IFS(F9022&lt;30000,"Low",F9022&lt;60000,"Lower Middle",F9022&lt;100000, "Upper Middle",F9022&gt;=100000, "High")</f>
        <v>Low</v>
      </c>
      <c r="Q9022" t="str" cm="1">
        <f t="array" ref="Q9022">_xlfn.IFS(D9022&lt;10,"Low",D9022&lt;15,"Medium",D9022&lt;20,"High",D9022&gt;=20,"Very High")</f>
        <v>Medium</v>
      </c>
      <c r="R9022" t="str">
        <f t="shared" si="281"/>
        <v>Normal</v>
      </c>
    </row>
    <row r="9023" spans="1:18" x14ac:dyDescent="0.3">
      <c r="A9023" t="s">
        <v>9034</v>
      </c>
      <c r="B9023" s="2">
        <v>12324</v>
      </c>
      <c r="C9023" t="s">
        <v>10013</v>
      </c>
      <c r="D9023" s="1">
        <v>28.29</v>
      </c>
      <c r="E9023" t="s">
        <v>10024</v>
      </c>
      <c r="F9023" s="2">
        <v>102108</v>
      </c>
      <c r="G9023" t="s">
        <v>10039</v>
      </c>
      <c r="H9023" t="s">
        <v>10033</v>
      </c>
      <c r="I9023" s="2">
        <v>725</v>
      </c>
      <c r="J9023" s="3">
        <v>38.1</v>
      </c>
      <c r="K9023" t="s">
        <v>10034</v>
      </c>
      <c r="L9023" s="4">
        <v>43830</v>
      </c>
      <c r="M9023" t="s">
        <v>10037</v>
      </c>
      <c r="N9023">
        <f t="shared" si="280"/>
        <v>1</v>
      </c>
      <c r="O9023" t="str" cm="1">
        <f t="array" ref="O9023">_xlfn.IFS(I9023&lt;600, "Very Poor",I9023&lt;650,"Poor",I9023&lt;700,"Fair",I9023&lt;750,"Good",I9023&gt;=750,"Excellent")</f>
        <v>Good</v>
      </c>
      <c r="P9023" t="str" cm="1">
        <f t="array" ref="P9023">_xlfn.IFS(F9023&lt;30000,"Low",F9023&lt;60000,"Lower Middle",F9023&lt;100000, "Upper Middle",F9023&gt;=100000, "High")</f>
        <v>High</v>
      </c>
      <c r="Q9023" t="str" cm="1">
        <f t="array" ref="Q9023">_xlfn.IFS(D9023&lt;10,"Low",D9023&lt;15,"Medium",D9023&lt;20,"High",D9023&gt;=20,"Very High")</f>
        <v>Very High</v>
      </c>
      <c r="R9023" t="str">
        <f t="shared" si="281"/>
        <v>Normal</v>
      </c>
    </row>
    <row r="9024" spans="1:18" x14ac:dyDescent="0.3">
      <c r="A9024" t="s">
        <v>9035</v>
      </c>
      <c r="B9024" s="2">
        <v>29149</v>
      </c>
      <c r="C9024" t="s">
        <v>10014</v>
      </c>
      <c r="D9024" s="1">
        <v>17.510000000000002</v>
      </c>
      <c r="E9024" t="s">
        <v>10023</v>
      </c>
      <c r="F9024" s="2">
        <v>138824</v>
      </c>
      <c r="G9024" t="s">
        <v>10039</v>
      </c>
      <c r="H9024" t="s">
        <v>10026</v>
      </c>
      <c r="I9024" s="2">
        <v>647</v>
      </c>
      <c r="J9024" s="3">
        <v>17.899999999999999</v>
      </c>
      <c r="K9024" t="s">
        <v>10034</v>
      </c>
      <c r="L9024" s="4">
        <v>43813</v>
      </c>
      <c r="M9024" t="s">
        <v>10036</v>
      </c>
      <c r="N9024">
        <f t="shared" si="280"/>
        <v>0</v>
      </c>
      <c r="O9024" t="str" cm="1">
        <f t="array" ref="O9024">_xlfn.IFS(I9024&lt;600, "Very Poor",I9024&lt;650,"Poor",I9024&lt;700,"Fair",I9024&lt;750,"Good",I9024&gt;=750,"Excellent")</f>
        <v>Poor</v>
      </c>
      <c r="P9024" t="str" cm="1">
        <f t="array" ref="P9024">_xlfn.IFS(F9024&lt;30000,"Low",F9024&lt;60000,"Lower Middle",F9024&lt;100000, "Upper Middle",F9024&gt;=100000, "High")</f>
        <v>High</v>
      </c>
      <c r="Q9024" t="str" cm="1">
        <f t="array" ref="Q9024">_xlfn.IFS(D9024&lt;10,"Low",D9024&lt;15,"Medium",D9024&lt;20,"High",D9024&gt;=20,"Very High")</f>
        <v>High</v>
      </c>
      <c r="R9024" t="str">
        <f t="shared" si="281"/>
        <v>High Risk</v>
      </c>
    </row>
    <row r="9025" spans="1:18" x14ac:dyDescent="0.3">
      <c r="A9025" t="s">
        <v>9036</v>
      </c>
      <c r="B9025" s="2">
        <v>4218</v>
      </c>
      <c r="C9025" t="s">
        <v>10013</v>
      </c>
      <c r="D9025" s="1">
        <v>23.26</v>
      </c>
      <c r="E9025" t="s">
        <v>10022</v>
      </c>
      <c r="F9025" s="2">
        <v>65663</v>
      </c>
      <c r="G9025" t="s">
        <v>10039</v>
      </c>
      <c r="H9025" t="s">
        <v>10027</v>
      </c>
      <c r="I9025" s="2">
        <v>635</v>
      </c>
      <c r="J9025" s="3">
        <v>34.200000000000003</v>
      </c>
      <c r="K9025" t="s">
        <v>10035</v>
      </c>
      <c r="L9025" s="4">
        <v>42813</v>
      </c>
      <c r="M9025" t="s">
        <v>10037</v>
      </c>
      <c r="N9025">
        <f t="shared" si="280"/>
        <v>1</v>
      </c>
      <c r="O9025" t="str" cm="1">
        <f t="array" ref="O9025">_xlfn.IFS(I9025&lt;600, "Very Poor",I9025&lt;650,"Poor",I9025&lt;700,"Fair",I9025&lt;750,"Good",I9025&gt;=750,"Excellent")</f>
        <v>Poor</v>
      </c>
      <c r="P9025" t="str" cm="1">
        <f t="array" ref="P9025">_xlfn.IFS(F9025&lt;30000,"Low",F9025&lt;60000,"Lower Middle",F9025&lt;100000, "Upper Middle",F9025&gt;=100000, "High")</f>
        <v>Upper Middle</v>
      </c>
      <c r="Q9025" t="str" cm="1">
        <f t="array" ref="Q9025">_xlfn.IFS(D9025&lt;10,"Low",D9025&lt;15,"Medium",D9025&lt;20,"High",D9025&gt;=20,"Very High")</f>
        <v>Very High</v>
      </c>
      <c r="R9025" t="str">
        <f t="shared" si="281"/>
        <v>High Risk</v>
      </c>
    </row>
    <row r="9026" spans="1:18" x14ac:dyDescent="0.3">
      <c r="A9026" t="s">
        <v>9037</v>
      </c>
      <c r="B9026" s="2">
        <v>21141</v>
      </c>
      <c r="C9026" t="s">
        <v>10013</v>
      </c>
      <c r="D9026" s="1">
        <v>15.34</v>
      </c>
      <c r="E9026" t="s">
        <v>10024</v>
      </c>
      <c r="F9026" s="2">
        <v>69834</v>
      </c>
      <c r="G9026" t="s">
        <v>10039</v>
      </c>
      <c r="H9026" t="s">
        <v>10027</v>
      </c>
      <c r="I9026" s="2">
        <v>724</v>
      </c>
      <c r="J9026" s="3">
        <v>32</v>
      </c>
      <c r="K9026" t="s">
        <v>10035</v>
      </c>
      <c r="L9026" s="4">
        <v>43342</v>
      </c>
      <c r="M9026" t="s">
        <v>10036</v>
      </c>
      <c r="N9026">
        <f t="shared" si="280"/>
        <v>0</v>
      </c>
      <c r="O9026" t="str" cm="1">
        <f t="array" ref="O9026">_xlfn.IFS(I9026&lt;600, "Very Poor",I9026&lt;650,"Poor",I9026&lt;700,"Fair",I9026&lt;750,"Good",I9026&gt;=750,"Excellent")</f>
        <v>Good</v>
      </c>
      <c r="P9026" t="str" cm="1">
        <f t="array" ref="P9026">_xlfn.IFS(F9026&lt;30000,"Low",F9026&lt;60000,"Lower Middle",F9026&lt;100000, "Upper Middle",F9026&gt;=100000, "High")</f>
        <v>Upper Middle</v>
      </c>
      <c r="Q9026" t="str" cm="1">
        <f t="array" ref="Q9026">_xlfn.IFS(D9026&lt;10,"Low",D9026&lt;15,"Medium",D9026&lt;20,"High",D9026&gt;=20,"Very High")</f>
        <v>High</v>
      </c>
      <c r="R9026" t="str">
        <f t="shared" si="281"/>
        <v>Normal</v>
      </c>
    </row>
    <row r="9027" spans="1:18" x14ac:dyDescent="0.3">
      <c r="A9027" t="s">
        <v>9038</v>
      </c>
      <c r="B9027" s="2">
        <v>37784</v>
      </c>
      <c r="C9027" t="s">
        <v>10013</v>
      </c>
      <c r="D9027" s="1">
        <v>10.06</v>
      </c>
      <c r="E9027" t="s">
        <v>10021</v>
      </c>
      <c r="F9027" s="2">
        <v>33232</v>
      </c>
      <c r="G9027" t="s">
        <v>10040</v>
      </c>
      <c r="H9027" t="s">
        <v>10027</v>
      </c>
      <c r="I9027" s="2">
        <v>631</v>
      </c>
      <c r="J9027" s="3">
        <v>25.6</v>
      </c>
      <c r="K9027" t="s">
        <v>10035</v>
      </c>
      <c r="L9027" s="4">
        <v>44096</v>
      </c>
      <c r="M9027" t="s">
        <v>10037</v>
      </c>
      <c r="N9027">
        <f t="shared" ref="N9027:N9090" si="282">IF(M9027="Charged Off",1,0)</f>
        <v>1</v>
      </c>
      <c r="O9027" t="str" cm="1">
        <f t="array" ref="O9027">_xlfn.IFS(I9027&lt;600, "Very Poor",I9027&lt;650,"Poor",I9027&lt;700,"Fair",I9027&lt;750,"Good",I9027&gt;=750,"Excellent")</f>
        <v>Poor</v>
      </c>
      <c r="P9027" t="str" cm="1">
        <f t="array" ref="P9027">_xlfn.IFS(F9027&lt;30000,"Low",F9027&lt;60000,"Lower Middle",F9027&lt;100000, "Upper Middle",F9027&gt;=100000, "High")</f>
        <v>Lower Middle</v>
      </c>
      <c r="Q9027" t="str" cm="1">
        <f t="array" ref="Q9027">_xlfn.IFS(D9027&lt;10,"Low",D9027&lt;15,"Medium",D9027&lt;20,"High",D9027&gt;=20,"Very High")</f>
        <v>Medium</v>
      </c>
      <c r="R9027" t="str">
        <f t="shared" ref="R9027:R9090" si="283">IF(AND(I9027&lt;650,D9027&gt;15), "High Risk", "Normal")</f>
        <v>Normal</v>
      </c>
    </row>
    <row r="9028" spans="1:18" x14ac:dyDescent="0.3">
      <c r="A9028" t="s">
        <v>9039</v>
      </c>
      <c r="B9028" s="2">
        <v>3837</v>
      </c>
      <c r="C9028" t="s">
        <v>10014</v>
      </c>
      <c r="D9028" s="1">
        <v>21.37</v>
      </c>
      <c r="E9028" t="s">
        <v>10018</v>
      </c>
      <c r="F9028" s="2">
        <v>96682</v>
      </c>
      <c r="G9028" t="s">
        <v>10039</v>
      </c>
      <c r="H9028" t="s">
        <v>10032</v>
      </c>
      <c r="I9028" s="2">
        <v>704</v>
      </c>
      <c r="J9028" s="3">
        <v>17.899999999999999</v>
      </c>
      <c r="K9028" t="s">
        <v>10034</v>
      </c>
      <c r="L9028" s="4">
        <v>43577</v>
      </c>
      <c r="M9028" t="s">
        <v>10036</v>
      </c>
      <c r="N9028">
        <f t="shared" si="282"/>
        <v>0</v>
      </c>
      <c r="O9028" t="str" cm="1">
        <f t="array" ref="O9028">_xlfn.IFS(I9028&lt;600, "Very Poor",I9028&lt;650,"Poor",I9028&lt;700,"Fair",I9028&lt;750,"Good",I9028&gt;=750,"Excellent")</f>
        <v>Good</v>
      </c>
      <c r="P9028" t="str" cm="1">
        <f t="array" ref="P9028">_xlfn.IFS(F9028&lt;30000,"Low",F9028&lt;60000,"Lower Middle",F9028&lt;100000, "Upper Middle",F9028&gt;=100000, "High")</f>
        <v>Upper Middle</v>
      </c>
      <c r="Q9028" t="str" cm="1">
        <f t="array" ref="Q9028">_xlfn.IFS(D9028&lt;10,"Low",D9028&lt;15,"Medium",D9028&lt;20,"High",D9028&gt;=20,"Very High")</f>
        <v>Very High</v>
      </c>
      <c r="R9028" t="str">
        <f t="shared" si="283"/>
        <v>Normal</v>
      </c>
    </row>
    <row r="9029" spans="1:18" x14ac:dyDescent="0.3">
      <c r="A9029" t="s">
        <v>9040</v>
      </c>
      <c r="B9029" s="2">
        <v>15379</v>
      </c>
      <c r="C9029" t="s">
        <v>10013</v>
      </c>
      <c r="D9029" s="1">
        <v>21.62</v>
      </c>
      <c r="E9029" t="s">
        <v>10024</v>
      </c>
      <c r="F9029" s="2">
        <v>55906</v>
      </c>
      <c r="G9029" t="s">
        <v>10039</v>
      </c>
      <c r="H9029" t="s">
        <v>10028</v>
      </c>
      <c r="I9029" s="2">
        <v>707</v>
      </c>
      <c r="J9029" s="3">
        <v>19.5</v>
      </c>
      <c r="K9029" t="s">
        <v>10034</v>
      </c>
      <c r="L9029" s="4">
        <v>43772</v>
      </c>
      <c r="M9029" t="s">
        <v>10036</v>
      </c>
      <c r="N9029">
        <f t="shared" si="282"/>
        <v>0</v>
      </c>
      <c r="O9029" t="str" cm="1">
        <f t="array" ref="O9029">_xlfn.IFS(I9029&lt;600, "Very Poor",I9029&lt;650,"Poor",I9029&lt;700,"Fair",I9029&lt;750,"Good",I9029&gt;=750,"Excellent")</f>
        <v>Good</v>
      </c>
      <c r="P9029" t="str" cm="1">
        <f t="array" ref="P9029">_xlfn.IFS(F9029&lt;30000,"Low",F9029&lt;60000,"Lower Middle",F9029&lt;100000, "Upper Middle",F9029&gt;=100000, "High")</f>
        <v>Lower Middle</v>
      </c>
      <c r="Q9029" t="str" cm="1">
        <f t="array" ref="Q9029">_xlfn.IFS(D9029&lt;10,"Low",D9029&lt;15,"Medium",D9029&lt;20,"High",D9029&gt;=20,"Very High")</f>
        <v>Very High</v>
      </c>
      <c r="R9029" t="str">
        <f t="shared" si="283"/>
        <v>Normal</v>
      </c>
    </row>
    <row r="9030" spans="1:18" x14ac:dyDescent="0.3">
      <c r="A9030" t="s">
        <v>9041</v>
      </c>
      <c r="B9030" s="2">
        <v>5239</v>
      </c>
      <c r="C9030" t="s">
        <v>10014</v>
      </c>
      <c r="D9030" s="1">
        <v>16.5</v>
      </c>
      <c r="E9030" t="s">
        <v>10021</v>
      </c>
      <c r="F9030" s="2">
        <v>66002</v>
      </c>
      <c r="G9030" t="s">
        <v>10040</v>
      </c>
      <c r="H9030" t="s">
        <v>10032</v>
      </c>
      <c r="I9030" s="2">
        <v>604</v>
      </c>
      <c r="J9030" s="3">
        <v>15.8</v>
      </c>
      <c r="K9030" t="s">
        <v>10035</v>
      </c>
      <c r="L9030" s="4">
        <v>43833</v>
      </c>
      <c r="M9030" t="s">
        <v>10036</v>
      </c>
      <c r="N9030">
        <f t="shared" si="282"/>
        <v>0</v>
      </c>
      <c r="O9030" t="str" cm="1">
        <f t="array" ref="O9030">_xlfn.IFS(I9030&lt;600, "Very Poor",I9030&lt;650,"Poor",I9030&lt;700,"Fair",I9030&lt;750,"Good",I9030&gt;=750,"Excellent")</f>
        <v>Poor</v>
      </c>
      <c r="P9030" t="str" cm="1">
        <f t="array" ref="P9030">_xlfn.IFS(F9030&lt;30000,"Low",F9030&lt;60000,"Lower Middle",F9030&lt;100000, "Upper Middle",F9030&gt;=100000, "High")</f>
        <v>Upper Middle</v>
      </c>
      <c r="Q9030" t="str" cm="1">
        <f t="array" ref="Q9030">_xlfn.IFS(D9030&lt;10,"Low",D9030&lt;15,"Medium",D9030&lt;20,"High",D9030&gt;=20,"Very High")</f>
        <v>High</v>
      </c>
      <c r="R9030" t="str">
        <f t="shared" si="283"/>
        <v>High Risk</v>
      </c>
    </row>
    <row r="9031" spans="1:18" x14ac:dyDescent="0.3">
      <c r="A9031" t="s">
        <v>9042</v>
      </c>
      <c r="B9031" s="2">
        <v>21812</v>
      </c>
      <c r="C9031" t="s">
        <v>10013</v>
      </c>
      <c r="D9031" s="1">
        <v>11.75</v>
      </c>
      <c r="E9031" t="s">
        <v>10025</v>
      </c>
      <c r="F9031" s="2">
        <v>62291</v>
      </c>
      <c r="G9031" t="s">
        <v>10039</v>
      </c>
      <c r="H9031" t="s">
        <v>10033</v>
      </c>
      <c r="I9031" s="2">
        <v>640</v>
      </c>
      <c r="J9031" s="3">
        <v>19.899999999999999</v>
      </c>
      <c r="K9031" t="s">
        <v>10035</v>
      </c>
      <c r="L9031" s="4">
        <v>44067</v>
      </c>
      <c r="M9031" t="s">
        <v>10036</v>
      </c>
      <c r="N9031">
        <f t="shared" si="282"/>
        <v>0</v>
      </c>
      <c r="O9031" t="str" cm="1">
        <f t="array" ref="O9031">_xlfn.IFS(I9031&lt;600, "Very Poor",I9031&lt;650,"Poor",I9031&lt;700,"Fair",I9031&lt;750,"Good",I9031&gt;=750,"Excellent")</f>
        <v>Poor</v>
      </c>
      <c r="P9031" t="str" cm="1">
        <f t="array" ref="P9031">_xlfn.IFS(F9031&lt;30000,"Low",F9031&lt;60000,"Lower Middle",F9031&lt;100000, "Upper Middle",F9031&gt;=100000, "High")</f>
        <v>Upper Middle</v>
      </c>
      <c r="Q9031" t="str" cm="1">
        <f t="array" ref="Q9031">_xlfn.IFS(D9031&lt;10,"Low",D9031&lt;15,"Medium",D9031&lt;20,"High",D9031&gt;=20,"Very High")</f>
        <v>Medium</v>
      </c>
      <c r="R9031" t="str">
        <f t="shared" si="283"/>
        <v>Normal</v>
      </c>
    </row>
    <row r="9032" spans="1:18" x14ac:dyDescent="0.3">
      <c r="A9032" t="s">
        <v>9043</v>
      </c>
      <c r="B9032" s="2">
        <v>30669</v>
      </c>
      <c r="C9032" t="s">
        <v>10014</v>
      </c>
      <c r="D9032" s="1">
        <v>25.8</v>
      </c>
      <c r="E9032" t="s">
        <v>10019</v>
      </c>
      <c r="F9032" s="2">
        <v>23190</v>
      </c>
      <c r="G9032" t="s">
        <v>10039</v>
      </c>
      <c r="H9032" t="s">
        <v>10030</v>
      </c>
      <c r="I9032" s="2">
        <v>707</v>
      </c>
      <c r="J9032" s="3">
        <v>39.6</v>
      </c>
      <c r="K9032" t="s">
        <v>10034</v>
      </c>
      <c r="L9032" s="4">
        <v>42998</v>
      </c>
      <c r="M9032" t="s">
        <v>10037</v>
      </c>
      <c r="N9032">
        <f t="shared" si="282"/>
        <v>1</v>
      </c>
      <c r="O9032" t="str" cm="1">
        <f t="array" ref="O9032">_xlfn.IFS(I9032&lt;600, "Very Poor",I9032&lt;650,"Poor",I9032&lt;700,"Fair",I9032&lt;750,"Good",I9032&gt;=750,"Excellent")</f>
        <v>Good</v>
      </c>
      <c r="P9032" t="str" cm="1">
        <f t="array" ref="P9032">_xlfn.IFS(F9032&lt;30000,"Low",F9032&lt;60000,"Lower Middle",F9032&lt;100000, "Upper Middle",F9032&gt;=100000, "High")</f>
        <v>Low</v>
      </c>
      <c r="Q9032" t="str" cm="1">
        <f t="array" ref="Q9032">_xlfn.IFS(D9032&lt;10,"Low",D9032&lt;15,"Medium",D9032&lt;20,"High",D9032&gt;=20,"Very High")</f>
        <v>Very High</v>
      </c>
      <c r="R9032" t="str">
        <f t="shared" si="283"/>
        <v>Normal</v>
      </c>
    </row>
    <row r="9033" spans="1:18" x14ac:dyDescent="0.3">
      <c r="A9033" t="s">
        <v>9044</v>
      </c>
      <c r="B9033" s="2">
        <v>10611</v>
      </c>
      <c r="C9033" t="s">
        <v>10014</v>
      </c>
      <c r="D9033" s="1">
        <v>11.88</v>
      </c>
      <c r="E9033" t="s">
        <v>10025</v>
      </c>
      <c r="F9033" s="2">
        <v>119156</v>
      </c>
      <c r="G9033" t="s">
        <v>10040</v>
      </c>
      <c r="H9033" t="s">
        <v>10030</v>
      </c>
      <c r="I9033" s="2">
        <v>738</v>
      </c>
      <c r="J9033" s="3">
        <v>17.7</v>
      </c>
      <c r="K9033" t="s">
        <v>10034</v>
      </c>
      <c r="L9033" s="4">
        <v>42519</v>
      </c>
      <c r="M9033" t="s">
        <v>10036</v>
      </c>
      <c r="N9033">
        <f t="shared" si="282"/>
        <v>0</v>
      </c>
      <c r="O9033" t="str" cm="1">
        <f t="array" ref="O9033">_xlfn.IFS(I9033&lt;600, "Very Poor",I9033&lt;650,"Poor",I9033&lt;700,"Fair",I9033&lt;750,"Good",I9033&gt;=750,"Excellent")</f>
        <v>Good</v>
      </c>
      <c r="P9033" t="str" cm="1">
        <f t="array" ref="P9033">_xlfn.IFS(F9033&lt;30000,"Low",F9033&lt;60000,"Lower Middle",F9033&lt;100000, "Upper Middle",F9033&gt;=100000, "High")</f>
        <v>High</v>
      </c>
      <c r="Q9033" t="str" cm="1">
        <f t="array" ref="Q9033">_xlfn.IFS(D9033&lt;10,"Low",D9033&lt;15,"Medium",D9033&lt;20,"High",D9033&gt;=20,"Very High")</f>
        <v>Medium</v>
      </c>
      <c r="R9033" t="str">
        <f t="shared" si="283"/>
        <v>Normal</v>
      </c>
    </row>
    <row r="9034" spans="1:18" x14ac:dyDescent="0.3">
      <c r="A9034" t="s">
        <v>9045</v>
      </c>
      <c r="B9034" s="2">
        <v>5150</v>
      </c>
      <c r="C9034" t="s">
        <v>10013</v>
      </c>
      <c r="D9034" s="1">
        <v>21.48</v>
      </c>
      <c r="E9034" t="s">
        <v>10016</v>
      </c>
      <c r="F9034" s="2">
        <v>101578</v>
      </c>
      <c r="G9034" t="s">
        <v>10040</v>
      </c>
      <c r="H9034" t="s">
        <v>10029</v>
      </c>
      <c r="I9034" s="2">
        <v>830</v>
      </c>
      <c r="J9034" s="3">
        <v>28.3</v>
      </c>
      <c r="K9034" t="s">
        <v>10035</v>
      </c>
      <c r="L9034" s="4">
        <v>43734</v>
      </c>
      <c r="M9034" t="s">
        <v>10037</v>
      </c>
      <c r="N9034">
        <f t="shared" si="282"/>
        <v>1</v>
      </c>
      <c r="O9034" t="str" cm="1">
        <f t="array" ref="O9034">_xlfn.IFS(I9034&lt;600, "Very Poor",I9034&lt;650,"Poor",I9034&lt;700,"Fair",I9034&lt;750,"Good",I9034&gt;=750,"Excellent")</f>
        <v>Excellent</v>
      </c>
      <c r="P9034" t="str" cm="1">
        <f t="array" ref="P9034">_xlfn.IFS(F9034&lt;30000,"Low",F9034&lt;60000,"Lower Middle",F9034&lt;100000, "Upper Middle",F9034&gt;=100000, "High")</f>
        <v>High</v>
      </c>
      <c r="Q9034" t="str" cm="1">
        <f t="array" ref="Q9034">_xlfn.IFS(D9034&lt;10,"Low",D9034&lt;15,"Medium",D9034&lt;20,"High",D9034&gt;=20,"Very High")</f>
        <v>Very High</v>
      </c>
      <c r="R9034" t="str">
        <f t="shared" si="283"/>
        <v>Normal</v>
      </c>
    </row>
    <row r="9035" spans="1:18" x14ac:dyDescent="0.3">
      <c r="A9035" t="s">
        <v>9046</v>
      </c>
      <c r="B9035" s="2">
        <v>12109</v>
      </c>
      <c r="C9035" t="s">
        <v>10013</v>
      </c>
      <c r="D9035" s="1">
        <v>14.6</v>
      </c>
      <c r="E9035" t="s">
        <v>10022</v>
      </c>
      <c r="F9035" s="2">
        <v>92889</v>
      </c>
      <c r="G9035" t="s">
        <v>10039</v>
      </c>
      <c r="H9035" t="s">
        <v>10032</v>
      </c>
      <c r="I9035" s="2">
        <v>731</v>
      </c>
      <c r="J9035" s="3">
        <v>16.2</v>
      </c>
      <c r="K9035" t="s">
        <v>10035</v>
      </c>
      <c r="L9035" s="4">
        <v>44159</v>
      </c>
      <c r="M9035" t="s">
        <v>10036</v>
      </c>
      <c r="N9035">
        <f t="shared" si="282"/>
        <v>0</v>
      </c>
      <c r="O9035" t="str" cm="1">
        <f t="array" ref="O9035">_xlfn.IFS(I9035&lt;600, "Very Poor",I9035&lt;650,"Poor",I9035&lt;700,"Fair",I9035&lt;750,"Good",I9035&gt;=750,"Excellent")</f>
        <v>Good</v>
      </c>
      <c r="P9035" t="str" cm="1">
        <f t="array" ref="P9035">_xlfn.IFS(F9035&lt;30000,"Low",F9035&lt;60000,"Lower Middle",F9035&lt;100000, "Upper Middle",F9035&gt;=100000, "High")</f>
        <v>Upper Middle</v>
      </c>
      <c r="Q9035" t="str" cm="1">
        <f t="array" ref="Q9035">_xlfn.IFS(D9035&lt;10,"Low",D9035&lt;15,"Medium",D9035&lt;20,"High",D9035&gt;=20,"Very High")</f>
        <v>Medium</v>
      </c>
      <c r="R9035" t="str">
        <f t="shared" si="283"/>
        <v>Normal</v>
      </c>
    </row>
    <row r="9036" spans="1:18" x14ac:dyDescent="0.3">
      <c r="A9036" t="s">
        <v>9047</v>
      </c>
      <c r="B9036" s="2">
        <v>35214</v>
      </c>
      <c r="C9036" t="s">
        <v>10013</v>
      </c>
      <c r="D9036" s="1">
        <v>16.809999999999999</v>
      </c>
      <c r="E9036" t="s">
        <v>10022</v>
      </c>
      <c r="F9036" s="2">
        <v>49645</v>
      </c>
      <c r="G9036" t="s">
        <v>10040</v>
      </c>
      <c r="H9036" t="s">
        <v>10026</v>
      </c>
      <c r="I9036" s="2">
        <v>671</v>
      </c>
      <c r="J9036" s="3">
        <v>21.3</v>
      </c>
      <c r="K9036" t="s">
        <v>10034</v>
      </c>
      <c r="L9036" s="4">
        <v>42618</v>
      </c>
      <c r="M9036" t="s">
        <v>10036</v>
      </c>
      <c r="N9036">
        <f t="shared" si="282"/>
        <v>0</v>
      </c>
      <c r="O9036" t="str" cm="1">
        <f t="array" ref="O9036">_xlfn.IFS(I9036&lt;600, "Very Poor",I9036&lt;650,"Poor",I9036&lt;700,"Fair",I9036&lt;750,"Good",I9036&gt;=750,"Excellent")</f>
        <v>Fair</v>
      </c>
      <c r="P9036" t="str" cm="1">
        <f t="array" ref="P9036">_xlfn.IFS(F9036&lt;30000,"Low",F9036&lt;60000,"Lower Middle",F9036&lt;100000, "Upper Middle",F9036&gt;=100000, "High")</f>
        <v>Lower Middle</v>
      </c>
      <c r="Q9036" t="str" cm="1">
        <f t="array" ref="Q9036">_xlfn.IFS(D9036&lt;10,"Low",D9036&lt;15,"Medium",D9036&lt;20,"High",D9036&gt;=20,"Very High")</f>
        <v>High</v>
      </c>
      <c r="R9036" t="str">
        <f t="shared" si="283"/>
        <v>Normal</v>
      </c>
    </row>
    <row r="9037" spans="1:18" x14ac:dyDescent="0.3">
      <c r="A9037" t="s">
        <v>9048</v>
      </c>
      <c r="B9037" s="2">
        <v>27016</v>
      </c>
      <c r="C9037" t="s">
        <v>10013</v>
      </c>
      <c r="D9037" s="1">
        <v>10.29</v>
      </c>
      <c r="E9037" t="s">
        <v>10019</v>
      </c>
      <c r="F9037" s="2">
        <v>109157</v>
      </c>
      <c r="G9037" t="s">
        <v>10040</v>
      </c>
      <c r="H9037" t="s">
        <v>10029</v>
      </c>
      <c r="I9037" s="2">
        <v>782</v>
      </c>
      <c r="J9037" s="3">
        <v>7.9</v>
      </c>
      <c r="K9037" t="s">
        <v>10035</v>
      </c>
      <c r="L9037" s="4">
        <v>42358</v>
      </c>
      <c r="M9037" t="s">
        <v>10036</v>
      </c>
      <c r="N9037">
        <f t="shared" si="282"/>
        <v>0</v>
      </c>
      <c r="O9037" t="str" cm="1">
        <f t="array" ref="O9037">_xlfn.IFS(I9037&lt;600, "Very Poor",I9037&lt;650,"Poor",I9037&lt;700,"Fair",I9037&lt;750,"Good",I9037&gt;=750,"Excellent")</f>
        <v>Excellent</v>
      </c>
      <c r="P9037" t="str" cm="1">
        <f t="array" ref="P9037">_xlfn.IFS(F9037&lt;30000,"Low",F9037&lt;60000,"Lower Middle",F9037&lt;100000, "Upper Middle",F9037&gt;=100000, "High")</f>
        <v>High</v>
      </c>
      <c r="Q9037" t="str" cm="1">
        <f t="array" ref="Q9037">_xlfn.IFS(D9037&lt;10,"Low",D9037&lt;15,"Medium",D9037&lt;20,"High",D9037&gt;=20,"Very High")</f>
        <v>Medium</v>
      </c>
      <c r="R9037" t="str">
        <f t="shared" si="283"/>
        <v>Normal</v>
      </c>
    </row>
    <row r="9038" spans="1:18" x14ac:dyDescent="0.3">
      <c r="A9038" t="s">
        <v>9049</v>
      </c>
      <c r="B9038" s="2">
        <v>12936</v>
      </c>
      <c r="C9038" t="s">
        <v>10013</v>
      </c>
      <c r="D9038" s="1">
        <v>21.24</v>
      </c>
      <c r="E9038" t="s">
        <v>10024</v>
      </c>
      <c r="F9038" s="2">
        <v>113170</v>
      </c>
      <c r="G9038" t="s">
        <v>10038</v>
      </c>
      <c r="H9038" t="s">
        <v>10026</v>
      </c>
      <c r="I9038" s="2">
        <v>779</v>
      </c>
      <c r="J9038" s="3">
        <v>31.7</v>
      </c>
      <c r="K9038" t="s">
        <v>10035</v>
      </c>
      <c r="L9038" s="4">
        <v>42359</v>
      </c>
      <c r="M9038" t="s">
        <v>10037</v>
      </c>
      <c r="N9038">
        <f t="shared" si="282"/>
        <v>1</v>
      </c>
      <c r="O9038" t="str" cm="1">
        <f t="array" ref="O9038">_xlfn.IFS(I9038&lt;600, "Very Poor",I9038&lt;650,"Poor",I9038&lt;700,"Fair",I9038&lt;750,"Good",I9038&gt;=750,"Excellent")</f>
        <v>Excellent</v>
      </c>
      <c r="P9038" t="str" cm="1">
        <f t="array" ref="P9038">_xlfn.IFS(F9038&lt;30000,"Low",F9038&lt;60000,"Lower Middle",F9038&lt;100000, "Upper Middle",F9038&gt;=100000, "High")</f>
        <v>High</v>
      </c>
      <c r="Q9038" t="str" cm="1">
        <f t="array" ref="Q9038">_xlfn.IFS(D9038&lt;10,"Low",D9038&lt;15,"Medium",D9038&lt;20,"High",D9038&gt;=20,"Very High")</f>
        <v>Very High</v>
      </c>
      <c r="R9038" t="str">
        <f t="shared" si="283"/>
        <v>Normal</v>
      </c>
    </row>
    <row r="9039" spans="1:18" x14ac:dyDescent="0.3">
      <c r="A9039" t="s">
        <v>9050</v>
      </c>
      <c r="B9039" s="2">
        <v>12036</v>
      </c>
      <c r="C9039" t="s">
        <v>10013</v>
      </c>
      <c r="D9039" s="1">
        <v>10.65</v>
      </c>
      <c r="E9039" t="s">
        <v>10023</v>
      </c>
      <c r="F9039" s="2">
        <v>110868</v>
      </c>
      <c r="G9039" t="s">
        <v>10038</v>
      </c>
      <c r="H9039" t="s">
        <v>10030</v>
      </c>
      <c r="I9039" s="2">
        <v>772</v>
      </c>
      <c r="J9039" s="3">
        <v>28.1</v>
      </c>
      <c r="K9039" t="s">
        <v>10035</v>
      </c>
      <c r="L9039" s="4">
        <v>43859</v>
      </c>
      <c r="M9039" t="s">
        <v>10036</v>
      </c>
      <c r="N9039">
        <f t="shared" si="282"/>
        <v>0</v>
      </c>
      <c r="O9039" t="str" cm="1">
        <f t="array" ref="O9039">_xlfn.IFS(I9039&lt;600, "Very Poor",I9039&lt;650,"Poor",I9039&lt;700,"Fair",I9039&lt;750,"Good",I9039&gt;=750,"Excellent")</f>
        <v>Excellent</v>
      </c>
      <c r="P9039" t="str" cm="1">
        <f t="array" ref="P9039">_xlfn.IFS(F9039&lt;30000,"Low",F9039&lt;60000,"Lower Middle",F9039&lt;100000, "Upper Middle",F9039&gt;=100000, "High")</f>
        <v>High</v>
      </c>
      <c r="Q9039" t="str" cm="1">
        <f t="array" ref="Q9039">_xlfn.IFS(D9039&lt;10,"Low",D9039&lt;15,"Medium",D9039&lt;20,"High",D9039&gt;=20,"Very High")</f>
        <v>Medium</v>
      </c>
      <c r="R9039" t="str">
        <f t="shared" si="283"/>
        <v>Normal</v>
      </c>
    </row>
    <row r="9040" spans="1:18" x14ac:dyDescent="0.3">
      <c r="A9040" t="s">
        <v>9051</v>
      </c>
      <c r="B9040" s="2">
        <v>15021</v>
      </c>
      <c r="C9040" t="s">
        <v>10013</v>
      </c>
      <c r="D9040" s="1">
        <v>17.14</v>
      </c>
      <c r="E9040" t="s">
        <v>10023</v>
      </c>
      <c r="F9040" s="2">
        <v>130492</v>
      </c>
      <c r="G9040" t="s">
        <v>10039</v>
      </c>
      <c r="H9040" t="s">
        <v>10026</v>
      </c>
      <c r="I9040" s="2">
        <v>703</v>
      </c>
      <c r="J9040" s="3">
        <v>17.2</v>
      </c>
      <c r="K9040" t="s">
        <v>10035</v>
      </c>
      <c r="L9040" s="4">
        <v>43014</v>
      </c>
      <c r="M9040" t="s">
        <v>10036</v>
      </c>
      <c r="N9040">
        <f t="shared" si="282"/>
        <v>0</v>
      </c>
      <c r="O9040" t="str" cm="1">
        <f t="array" ref="O9040">_xlfn.IFS(I9040&lt;600, "Very Poor",I9040&lt;650,"Poor",I9040&lt;700,"Fair",I9040&lt;750,"Good",I9040&gt;=750,"Excellent")</f>
        <v>Good</v>
      </c>
      <c r="P9040" t="str" cm="1">
        <f t="array" ref="P9040">_xlfn.IFS(F9040&lt;30000,"Low",F9040&lt;60000,"Lower Middle",F9040&lt;100000, "Upper Middle",F9040&gt;=100000, "High")</f>
        <v>High</v>
      </c>
      <c r="Q9040" t="str" cm="1">
        <f t="array" ref="Q9040">_xlfn.IFS(D9040&lt;10,"Low",D9040&lt;15,"Medium",D9040&lt;20,"High",D9040&gt;=20,"Very High")</f>
        <v>High</v>
      </c>
      <c r="R9040" t="str">
        <f t="shared" si="283"/>
        <v>Normal</v>
      </c>
    </row>
    <row r="9041" spans="1:18" x14ac:dyDescent="0.3">
      <c r="A9041" t="s">
        <v>9052</v>
      </c>
      <c r="B9041" s="2">
        <v>37943</v>
      </c>
      <c r="C9041" t="s">
        <v>10013</v>
      </c>
      <c r="D9041" s="1">
        <v>13.21</v>
      </c>
      <c r="E9041" t="s">
        <v>10016</v>
      </c>
      <c r="F9041" s="2">
        <v>136382</v>
      </c>
      <c r="G9041" t="s">
        <v>10039</v>
      </c>
      <c r="H9041" t="s">
        <v>10033</v>
      </c>
      <c r="I9041" s="2">
        <v>695</v>
      </c>
      <c r="J9041" s="3">
        <v>23.4</v>
      </c>
      <c r="K9041" t="s">
        <v>10034</v>
      </c>
      <c r="L9041" s="4">
        <v>42611</v>
      </c>
      <c r="M9041" t="s">
        <v>10036</v>
      </c>
      <c r="N9041">
        <f t="shared" si="282"/>
        <v>0</v>
      </c>
      <c r="O9041" t="str" cm="1">
        <f t="array" ref="O9041">_xlfn.IFS(I9041&lt;600, "Very Poor",I9041&lt;650,"Poor",I9041&lt;700,"Fair",I9041&lt;750,"Good",I9041&gt;=750,"Excellent")</f>
        <v>Fair</v>
      </c>
      <c r="P9041" t="str" cm="1">
        <f t="array" ref="P9041">_xlfn.IFS(F9041&lt;30000,"Low",F9041&lt;60000,"Lower Middle",F9041&lt;100000, "Upper Middle",F9041&gt;=100000, "High")</f>
        <v>High</v>
      </c>
      <c r="Q9041" t="str" cm="1">
        <f t="array" ref="Q9041">_xlfn.IFS(D9041&lt;10,"Low",D9041&lt;15,"Medium",D9041&lt;20,"High",D9041&gt;=20,"Very High")</f>
        <v>Medium</v>
      </c>
      <c r="R9041" t="str">
        <f t="shared" si="283"/>
        <v>Normal</v>
      </c>
    </row>
    <row r="9042" spans="1:18" x14ac:dyDescent="0.3">
      <c r="A9042" t="s">
        <v>9053</v>
      </c>
      <c r="B9042" s="2">
        <v>38848</v>
      </c>
      <c r="C9042" t="s">
        <v>10013</v>
      </c>
      <c r="D9042" s="1">
        <v>29.09</v>
      </c>
      <c r="E9042" t="s">
        <v>10022</v>
      </c>
      <c r="F9042" s="2">
        <v>127803</v>
      </c>
      <c r="G9042" t="s">
        <v>10038</v>
      </c>
      <c r="H9042" t="s">
        <v>10029</v>
      </c>
      <c r="I9042" s="2">
        <v>749</v>
      </c>
      <c r="J9042" s="3">
        <v>35.5</v>
      </c>
      <c r="K9042" t="s">
        <v>10035</v>
      </c>
      <c r="L9042" s="4">
        <v>44082</v>
      </c>
      <c r="M9042" t="s">
        <v>10037</v>
      </c>
      <c r="N9042">
        <f t="shared" si="282"/>
        <v>1</v>
      </c>
      <c r="O9042" t="str" cm="1">
        <f t="array" ref="O9042">_xlfn.IFS(I9042&lt;600, "Very Poor",I9042&lt;650,"Poor",I9042&lt;700,"Fair",I9042&lt;750,"Good",I9042&gt;=750,"Excellent")</f>
        <v>Good</v>
      </c>
      <c r="P9042" t="str" cm="1">
        <f t="array" ref="P9042">_xlfn.IFS(F9042&lt;30000,"Low",F9042&lt;60000,"Lower Middle",F9042&lt;100000, "Upper Middle",F9042&gt;=100000, "High")</f>
        <v>High</v>
      </c>
      <c r="Q9042" t="str" cm="1">
        <f t="array" ref="Q9042">_xlfn.IFS(D9042&lt;10,"Low",D9042&lt;15,"Medium",D9042&lt;20,"High",D9042&gt;=20,"Very High")</f>
        <v>Very High</v>
      </c>
      <c r="R9042" t="str">
        <f t="shared" si="283"/>
        <v>Normal</v>
      </c>
    </row>
    <row r="9043" spans="1:18" x14ac:dyDescent="0.3">
      <c r="A9043" t="s">
        <v>9054</v>
      </c>
      <c r="B9043" s="2">
        <v>16471</v>
      </c>
      <c r="C9043" t="s">
        <v>10013</v>
      </c>
      <c r="D9043" s="1">
        <v>29.56</v>
      </c>
      <c r="E9043" t="s">
        <v>10020</v>
      </c>
      <c r="F9043" s="2">
        <v>33930</v>
      </c>
      <c r="G9043" t="s">
        <v>10040</v>
      </c>
      <c r="H9043" t="s">
        <v>10027</v>
      </c>
      <c r="I9043" s="2">
        <v>706</v>
      </c>
      <c r="J9043" s="3">
        <v>6.6</v>
      </c>
      <c r="K9043" t="s">
        <v>10034</v>
      </c>
      <c r="L9043" s="4">
        <v>42809</v>
      </c>
      <c r="M9043" t="s">
        <v>10037</v>
      </c>
      <c r="N9043">
        <f t="shared" si="282"/>
        <v>1</v>
      </c>
      <c r="O9043" t="str" cm="1">
        <f t="array" ref="O9043">_xlfn.IFS(I9043&lt;600, "Very Poor",I9043&lt;650,"Poor",I9043&lt;700,"Fair",I9043&lt;750,"Good",I9043&gt;=750,"Excellent")</f>
        <v>Good</v>
      </c>
      <c r="P9043" t="str" cm="1">
        <f t="array" ref="P9043">_xlfn.IFS(F9043&lt;30000,"Low",F9043&lt;60000,"Lower Middle",F9043&lt;100000, "Upper Middle",F9043&gt;=100000, "High")</f>
        <v>Lower Middle</v>
      </c>
      <c r="Q9043" t="str" cm="1">
        <f t="array" ref="Q9043">_xlfn.IFS(D9043&lt;10,"Low",D9043&lt;15,"Medium",D9043&lt;20,"High",D9043&gt;=20,"Very High")</f>
        <v>Very High</v>
      </c>
      <c r="R9043" t="str">
        <f t="shared" si="283"/>
        <v>Normal</v>
      </c>
    </row>
    <row r="9044" spans="1:18" x14ac:dyDescent="0.3">
      <c r="A9044" t="s">
        <v>9055</v>
      </c>
      <c r="B9044" s="2">
        <v>24244</v>
      </c>
      <c r="C9044" t="s">
        <v>10013</v>
      </c>
      <c r="D9044" s="1">
        <v>23.84</v>
      </c>
      <c r="E9044" t="s">
        <v>10015</v>
      </c>
      <c r="F9044" s="2">
        <v>116177</v>
      </c>
      <c r="G9044" t="s">
        <v>10038</v>
      </c>
      <c r="H9044" t="s">
        <v>10033</v>
      </c>
      <c r="I9044" s="2">
        <v>632</v>
      </c>
      <c r="J9044" s="3">
        <v>37.6</v>
      </c>
      <c r="K9044" t="s">
        <v>10034</v>
      </c>
      <c r="L9044" s="4">
        <v>43712</v>
      </c>
      <c r="M9044" t="s">
        <v>10037</v>
      </c>
      <c r="N9044">
        <f t="shared" si="282"/>
        <v>1</v>
      </c>
      <c r="O9044" t="str" cm="1">
        <f t="array" ref="O9044">_xlfn.IFS(I9044&lt;600, "Very Poor",I9044&lt;650,"Poor",I9044&lt;700,"Fair",I9044&lt;750,"Good",I9044&gt;=750,"Excellent")</f>
        <v>Poor</v>
      </c>
      <c r="P9044" t="str" cm="1">
        <f t="array" ref="P9044">_xlfn.IFS(F9044&lt;30000,"Low",F9044&lt;60000,"Lower Middle",F9044&lt;100000, "Upper Middle",F9044&gt;=100000, "High")</f>
        <v>High</v>
      </c>
      <c r="Q9044" t="str" cm="1">
        <f t="array" ref="Q9044">_xlfn.IFS(D9044&lt;10,"Low",D9044&lt;15,"Medium",D9044&lt;20,"High",D9044&gt;=20,"Very High")</f>
        <v>Very High</v>
      </c>
      <c r="R9044" t="str">
        <f t="shared" si="283"/>
        <v>High Risk</v>
      </c>
    </row>
    <row r="9045" spans="1:18" x14ac:dyDescent="0.3">
      <c r="A9045" t="s">
        <v>9056</v>
      </c>
      <c r="B9045" s="2">
        <v>39985</v>
      </c>
      <c r="C9045" t="s">
        <v>10014</v>
      </c>
      <c r="D9045" s="1">
        <v>29.6</v>
      </c>
      <c r="E9045" t="s">
        <v>10017</v>
      </c>
      <c r="F9045" s="2">
        <v>22595</v>
      </c>
      <c r="G9045" t="s">
        <v>10039</v>
      </c>
      <c r="H9045" t="s">
        <v>10032</v>
      </c>
      <c r="I9045" s="2">
        <v>749</v>
      </c>
      <c r="J9045" s="3">
        <v>21.5</v>
      </c>
      <c r="K9045" t="s">
        <v>10035</v>
      </c>
      <c r="L9045" s="4">
        <v>42642</v>
      </c>
      <c r="M9045" t="s">
        <v>10037</v>
      </c>
      <c r="N9045">
        <f t="shared" si="282"/>
        <v>1</v>
      </c>
      <c r="O9045" t="str" cm="1">
        <f t="array" ref="O9045">_xlfn.IFS(I9045&lt;600, "Very Poor",I9045&lt;650,"Poor",I9045&lt;700,"Fair",I9045&lt;750,"Good",I9045&gt;=750,"Excellent")</f>
        <v>Good</v>
      </c>
      <c r="P9045" t="str" cm="1">
        <f t="array" ref="P9045">_xlfn.IFS(F9045&lt;30000,"Low",F9045&lt;60000,"Lower Middle",F9045&lt;100000, "Upper Middle",F9045&gt;=100000, "High")</f>
        <v>Low</v>
      </c>
      <c r="Q9045" t="str" cm="1">
        <f t="array" ref="Q9045">_xlfn.IFS(D9045&lt;10,"Low",D9045&lt;15,"Medium",D9045&lt;20,"High",D9045&gt;=20,"Very High")</f>
        <v>Very High</v>
      </c>
      <c r="R9045" t="str">
        <f t="shared" si="283"/>
        <v>Normal</v>
      </c>
    </row>
    <row r="9046" spans="1:18" x14ac:dyDescent="0.3">
      <c r="A9046" t="s">
        <v>9057</v>
      </c>
      <c r="B9046" s="2">
        <v>39440</v>
      </c>
      <c r="C9046" t="s">
        <v>10014</v>
      </c>
      <c r="D9046" s="1">
        <v>7.84</v>
      </c>
      <c r="E9046" t="s">
        <v>10015</v>
      </c>
      <c r="F9046" s="2">
        <v>107387</v>
      </c>
      <c r="G9046" t="s">
        <v>10039</v>
      </c>
      <c r="H9046" t="s">
        <v>10028</v>
      </c>
      <c r="I9046" s="2">
        <v>823</v>
      </c>
      <c r="J9046" s="3">
        <v>35.1</v>
      </c>
      <c r="K9046" t="s">
        <v>10034</v>
      </c>
      <c r="L9046" s="4">
        <v>42838</v>
      </c>
      <c r="M9046" t="s">
        <v>10036</v>
      </c>
      <c r="N9046">
        <f t="shared" si="282"/>
        <v>0</v>
      </c>
      <c r="O9046" t="str" cm="1">
        <f t="array" ref="O9046">_xlfn.IFS(I9046&lt;600, "Very Poor",I9046&lt;650,"Poor",I9046&lt;700,"Fair",I9046&lt;750,"Good",I9046&gt;=750,"Excellent")</f>
        <v>Excellent</v>
      </c>
      <c r="P9046" t="str" cm="1">
        <f t="array" ref="P9046">_xlfn.IFS(F9046&lt;30000,"Low",F9046&lt;60000,"Lower Middle",F9046&lt;100000, "Upper Middle",F9046&gt;=100000, "High")</f>
        <v>High</v>
      </c>
      <c r="Q9046" t="str" cm="1">
        <f t="array" ref="Q9046">_xlfn.IFS(D9046&lt;10,"Low",D9046&lt;15,"Medium",D9046&lt;20,"High",D9046&gt;=20,"Very High")</f>
        <v>Low</v>
      </c>
      <c r="R9046" t="str">
        <f t="shared" si="283"/>
        <v>Normal</v>
      </c>
    </row>
    <row r="9047" spans="1:18" x14ac:dyDescent="0.3">
      <c r="A9047" t="s">
        <v>9058</v>
      </c>
      <c r="B9047" s="2">
        <v>2502</v>
      </c>
      <c r="C9047" t="s">
        <v>10014</v>
      </c>
      <c r="D9047" s="1">
        <v>29.81</v>
      </c>
      <c r="E9047" t="s">
        <v>10015</v>
      </c>
      <c r="F9047" s="2">
        <v>84402</v>
      </c>
      <c r="G9047" t="s">
        <v>10038</v>
      </c>
      <c r="H9047" t="s">
        <v>10027</v>
      </c>
      <c r="I9047" s="2">
        <v>640</v>
      </c>
      <c r="J9047" s="3">
        <v>35.200000000000003</v>
      </c>
      <c r="K9047" t="s">
        <v>10035</v>
      </c>
      <c r="L9047" s="4">
        <v>43965</v>
      </c>
      <c r="M9047" t="s">
        <v>10037</v>
      </c>
      <c r="N9047">
        <f t="shared" si="282"/>
        <v>1</v>
      </c>
      <c r="O9047" t="str" cm="1">
        <f t="array" ref="O9047">_xlfn.IFS(I9047&lt;600, "Very Poor",I9047&lt;650,"Poor",I9047&lt;700,"Fair",I9047&lt;750,"Good",I9047&gt;=750,"Excellent")</f>
        <v>Poor</v>
      </c>
      <c r="P9047" t="str" cm="1">
        <f t="array" ref="P9047">_xlfn.IFS(F9047&lt;30000,"Low",F9047&lt;60000,"Lower Middle",F9047&lt;100000, "Upper Middle",F9047&gt;=100000, "High")</f>
        <v>Upper Middle</v>
      </c>
      <c r="Q9047" t="str" cm="1">
        <f t="array" ref="Q9047">_xlfn.IFS(D9047&lt;10,"Low",D9047&lt;15,"Medium",D9047&lt;20,"High",D9047&gt;=20,"Very High")</f>
        <v>Very High</v>
      </c>
      <c r="R9047" t="str">
        <f t="shared" si="283"/>
        <v>High Risk</v>
      </c>
    </row>
    <row r="9048" spans="1:18" x14ac:dyDescent="0.3">
      <c r="A9048" t="s">
        <v>9059</v>
      </c>
      <c r="B9048" s="2">
        <v>35178</v>
      </c>
      <c r="C9048" t="s">
        <v>10013</v>
      </c>
      <c r="D9048" s="1">
        <v>7.59</v>
      </c>
      <c r="E9048" t="s">
        <v>10024</v>
      </c>
      <c r="F9048" s="2">
        <v>21218</v>
      </c>
      <c r="G9048" t="s">
        <v>10038</v>
      </c>
      <c r="H9048" t="s">
        <v>10031</v>
      </c>
      <c r="I9048" s="2">
        <v>638</v>
      </c>
      <c r="J9048" s="3">
        <v>7.1</v>
      </c>
      <c r="K9048" t="s">
        <v>10035</v>
      </c>
      <c r="L9048" s="4">
        <v>43027</v>
      </c>
      <c r="M9048" t="s">
        <v>10037</v>
      </c>
      <c r="N9048">
        <f t="shared" si="282"/>
        <v>1</v>
      </c>
      <c r="O9048" t="str" cm="1">
        <f t="array" ref="O9048">_xlfn.IFS(I9048&lt;600, "Very Poor",I9048&lt;650,"Poor",I9048&lt;700,"Fair",I9048&lt;750,"Good",I9048&gt;=750,"Excellent")</f>
        <v>Poor</v>
      </c>
      <c r="P9048" t="str" cm="1">
        <f t="array" ref="P9048">_xlfn.IFS(F9048&lt;30000,"Low",F9048&lt;60000,"Lower Middle",F9048&lt;100000, "Upper Middle",F9048&gt;=100000, "High")</f>
        <v>Low</v>
      </c>
      <c r="Q9048" t="str" cm="1">
        <f t="array" ref="Q9048">_xlfn.IFS(D9048&lt;10,"Low",D9048&lt;15,"Medium",D9048&lt;20,"High",D9048&gt;=20,"Very High")</f>
        <v>Low</v>
      </c>
      <c r="R9048" t="str">
        <f t="shared" si="283"/>
        <v>Normal</v>
      </c>
    </row>
    <row r="9049" spans="1:18" x14ac:dyDescent="0.3">
      <c r="A9049" t="s">
        <v>9060</v>
      </c>
      <c r="B9049" s="2">
        <v>4770</v>
      </c>
      <c r="C9049" t="s">
        <v>10013</v>
      </c>
      <c r="D9049" s="1">
        <v>15.39</v>
      </c>
      <c r="E9049" t="s">
        <v>10016</v>
      </c>
      <c r="F9049" s="2">
        <v>107819</v>
      </c>
      <c r="G9049" t="s">
        <v>10039</v>
      </c>
      <c r="H9049" t="s">
        <v>10030</v>
      </c>
      <c r="I9049" s="2">
        <v>654</v>
      </c>
      <c r="J9049" s="3">
        <v>32.4</v>
      </c>
      <c r="K9049" t="s">
        <v>10035</v>
      </c>
      <c r="L9049" s="4">
        <v>44155</v>
      </c>
      <c r="M9049" t="s">
        <v>10036</v>
      </c>
      <c r="N9049">
        <f t="shared" si="282"/>
        <v>0</v>
      </c>
      <c r="O9049" t="str" cm="1">
        <f t="array" ref="O9049">_xlfn.IFS(I9049&lt;600, "Very Poor",I9049&lt;650,"Poor",I9049&lt;700,"Fair",I9049&lt;750,"Good",I9049&gt;=750,"Excellent")</f>
        <v>Fair</v>
      </c>
      <c r="P9049" t="str" cm="1">
        <f t="array" ref="P9049">_xlfn.IFS(F9049&lt;30000,"Low",F9049&lt;60000,"Lower Middle",F9049&lt;100000, "Upper Middle",F9049&gt;=100000, "High")</f>
        <v>High</v>
      </c>
      <c r="Q9049" t="str" cm="1">
        <f t="array" ref="Q9049">_xlfn.IFS(D9049&lt;10,"Low",D9049&lt;15,"Medium",D9049&lt;20,"High",D9049&gt;=20,"Very High")</f>
        <v>High</v>
      </c>
      <c r="R9049" t="str">
        <f t="shared" si="283"/>
        <v>Normal</v>
      </c>
    </row>
    <row r="9050" spans="1:18" x14ac:dyDescent="0.3">
      <c r="A9050" t="s">
        <v>9061</v>
      </c>
      <c r="B9050" s="2">
        <v>5001</v>
      </c>
      <c r="C9050" t="s">
        <v>10013</v>
      </c>
      <c r="D9050" s="1">
        <v>10.97</v>
      </c>
      <c r="E9050" t="s">
        <v>10024</v>
      </c>
      <c r="F9050" s="2">
        <v>28675</v>
      </c>
      <c r="G9050" t="s">
        <v>10038</v>
      </c>
      <c r="H9050" t="s">
        <v>10027</v>
      </c>
      <c r="I9050" s="2">
        <v>792</v>
      </c>
      <c r="J9050" s="3">
        <v>30.7</v>
      </c>
      <c r="K9050" t="s">
        <v>10035</v>
      </c>
      <c r="L9050" s="4">
        <v>42749</v>
      </c>
      <c r="M9050" t="s">
        <v>10037</v>
      </c>
      <c r="N9050">
        <f t="shared" si="282"/>
        <v>1</v>
      </c>
      <c r="O9050" t="str" cm="1">
        <f t="array" ref="O9050">_xlfn.IFS(I9050&lt;600, "Very Poor",I9050&lt;650,"Poor",I9050&lt;700,"Fair",I9050&lt;750,"Good",I9050&gt;=750,"Excellent")</f>
        <v>Excellent</v>
      </c>
      <c r="P9050" t="str" cm="1">
        <f t="array" ref="P9050">_xlfn.IFS(F9050&lt;30000,"Low",F9050&lt;60000,"Lower Middle",F9050&lt;100000, "Upper Middle",F9050&gt;=100000, "High")</f>
        <v>Low</v>
      </c>
      <c r="Q9050" t="str" cm="1">
        <f t="array" ref="Q9050">_xlfn.IFS(D9050&lt;10,"Low",D9050&lt;15,"Medium",D9050&lt;20,"High",D9050&gt;=20,"Very High")</f>
        <v>Medium</v>
      </c>
      <c r="R9050" t="str">
        <f t="shared" si="283"/>
        <v>Normal</v>
      </c>
    </row>
    <row r="9051" spans="1:18" x14ac:dyDescent="0.3">
      <c r="A9051" t="s">
        <v>9062</v>
      </c>
      <c r="B9051" s="2">
        <v>21946</v>
      </c>
      <c r="C9051" t="s">
        <v>10013</v>
      </c>
      <c r="D9051" s="1">
        <v>28.85</v>
      </c>
      <c r="E9051" t="s">
        <v>10025</v>
      </c>
      <c r="F9051" s="2">
        <v>83447</v>
      </c>
      <c r="G9051" t="s">
        <v>10040</v>
      </c>
      <c r="H9051" t="s">
        <v>10030</v>
      </c>
      <c r="I9051" s="2">
        <v>705</v>
      </c>
      <c r="J9051" s="3">
        <v>6.5</v>
      </c>
      <c r="K9051" t="s">
        <v>10034</v>
      </c>
      <c r="L9051" s="4">
        <v>42708</v>
      </c>
      <c r="M9051" t="s">
        <v>10036</v>
      </c>
      <c r="N9051">
        <f t="shared" si="282"/>
        <v>0</v>
      </c>
      <c r="O9051" t="str" cm="1">
        <f t="array" ref="O9051">_xlfn.IFS(I9051&lt;600, "Very Poor",I9051&lt;650,"Poor",I9051&lt;700,"Fair",I9051&lt;750,"Good",I9051&gt;=750,"Excellent")</f>
        <v>Good</v>
      </c>
      <c r="P9051" t="str" cm="1">
        <f t="array" ref="P9051">_xlfn.IFS(F9051&lt;30000,"Low",F9051&lt;60000,"Lower Middle",F9051&lt;100000, "Upper Middle",F9051&gt;=100000, "High")</f>
        <v>Upper Middle</v>
      </c>
      <c r="Q9051" t="str" cm="1">
        <f t="array" ref="Q9051">_xlfn.IFS(D9051&lt;10,"Low",D9051&lt;15,"Medium",D9051&lt;20,"High",D9051&gt;=20,"Very High")</f>
        <v>Very High</v>
      </c>
      <c r="R9051" t="str">
        <f t="shared" si="283"/>
        <v>Normal</v>
      </c>
    </row>
    <row r="9052" spans="1:18" x14ac:dyDescent="0.3">
      <c r="A9052" t="s">
        <v>9063</v>
      </c>
      <c r="B9052" s="2">
        <v>1598</v>
      </c>
      <c r="C9052" t="s">
        <v>10013</v>
      </c>
      <c r="D9052" s="1">
        <v>20.89</v>
      </c>
      <c r="E9052" t="s">
        <v>10025</v>
      </c>
      <c r="F9052" s="2">
        <v>106603</v>
      </c>
      <c r="G9052" t="s">
        <v>10039</v>
      </c>
      <c r="H9052" t="s">
        <v>10031</v>
      </c>
      <c r="I9052" s="2">
        <v>731</v>
      </c>
      <c r="J9052" s="3">
        <v>37.9</v>
      </c>
      <c r="K9052" t="s">
        <v>10034</v>
      </c>
      <c r="L9052" s="4">
        <v>42916</v>
      </c>
      <c r="M9052" t="s">
        <v>10037</v>
      </c>
      <c r="N9052">
        <f t="shared" si="282"/>
        <v>1</v>
      </c>
      <c r="O9052" t="str" cm="1">
        <f t="array" ref="O9052">_xlfn.IFS(I9052&lt;600, "Very Poor",I9052&lt;650,"Poor",I9052&lt;700,"Fair",I9052&lt;750,"Good",I9052&gt;=750,"Excellent")</f>
        <v>Good</v>
      </c>
      <c r="P9052" t="str" cm="1">
        <f t="array" ref="P9052">_xlfn.IFS(F9052&lt;30000,"Low",F9052&lt;60000,"Lower Middle",F9052&lt;100000, "Upper Middle",F9052&gt;=100000, "High")</f>
        <v>High</v>
      </c>
      <c r="Q9052" t="str" cm="1">
        <f t="array" ref="Q9052">_xlfn.IFS(D9052&lt;10,"Low",D9052&lt;15,"Medium",D9052&lt;20,"High",D9052&gt;=20,"Very High")</f>
        <v>Very High</v>
      </c>
      <c r="R9052" t="str">
        <f t="shared" si="283"/>
        <v>Normal</v>
      </c>
    </row>
    <row r="9053" spans="1:18" x14ac:dyDescent="0.3">
      <c r="A9053" t="s">
        <v>9064</v>
      </c>
      <c r="B9053" s="2">
        <v>31316</v>
      </c>
      <c r="C9053" t="s">
        <v>10013</v>
      </c>
      <c r="D9053" s="1">
        <v>19.93</v>
      </c>
      <c r="E9053" t="s">
        <v>10024</v>
      </c>
      <c r="F9053" s="2">
        <v>43831</v>
      </c>
      <c r="G9053" t="s">
        <v>10039</v>
      </c>
      <c r="H9053" t="s">
        <v>10026</v>
      </c>
      <c r="I9053" s="2">
        <v>644</v>
      </c>
      <c r="J9053" s="3">
        <v>27.2</v>
      </c>
      <c r="K9053" t="s">
        <v>10035</v>
      </c>
      <c r="L9053" s="4">
        <v>42092</v>
      </c>
      <c r="M9053" t="s">
        <v>10037</v>
      </c>
      <c r="N9053">
        <f t="shared" si="282"/>
        <v>1</v>
      </c>
      <c r="O9053" t="str" cm="1">
        <f t="array" ref="O9053">_xlfn.IFS(I9053&lt;600, "Very Poor",I9053&lt;650,"Poor",I9053&lt;700,"Fair",I9053&lt;750,"Good",I9053&gt;=750,"Excellent")</f>
        <v>Poor</v>
      </c>
      <c r="P9053" t="str" cm="1">
        <f t="array" ref="P9053">_xlfn.IFS(F9053&lt;30000,"Low",F9053&lt;60000,"Lower Middle",F9053&lt;100000, "Upper Middle",F9053&gt;=100000, "High")</f>
        <v>Lower Middle</v>
      </c>
      <c r="Q9053" t="str" cm="1">
        <f t="array" ref="Q9053">_xlfn.IFS(D9053&lt;10,"Low",D9053&lt;15,"Medium",D9053&lt;20,"High",D9053&gt;=20,"Very High")</f>
        <v>High</v>
      </c>
      <c r="R9053" t="str">
        <f t="shared" si="283"/>
        <v>High Risk</v>
      </c>
    </row>
    <row r="9054" spans="1:18" x14ac:dyDescent="0.3">
      <c r="A9054" t="s">
        <v>9065</v>
      </c>
      <c r="B9054" s="2">
        <v>26567</v>
      </c>
      <c r="C9054" t="s">
        <v>10014</v>
      </c>
      <c r="D9054" s="1">
        <v>29.94</v>
      </c>
      <c r="E9054" t="s">
        <v>10023</v>
      </c>
      <c r="F9054" s="2">
        <v>44384</v>
      </c>
      <c r="G9054" t="s">
        <v>10039</v>
      </c>
      <c r="H9054" t="s">
        <v>10027</v>
      </c>
      <c r="I9054" s="2">
        <v>787</v>
      </c>
      <c r="J9054" s="3">
        <v>10.9</v>
      </c>
      <c r="K9054" t="s">
        <v>10035</v>
      </c>
      <c r="L9054" s="4">
        <v>43928</v>
      </c>
      <c r="M9054" t="s">
        <v>10036</v>
      </c>
      <c r="N9054">
        <f t="shared" si="282"/>
        <v>0</v>
      </c>
      <c r="O9054" t="str" cm="1">
        <f t="array" ref="O9054">_xlfn.IFS(I9054&lt;600, "Very Poor",I9054&lt;650,"Poor",I9054&lt;700,"Fair",I9054&lt;750,"Good",I9054&gt;=750,"Excellent")</f>
        <v>Excellent</v>
      </c>
      <c r="P9054" t="str" cm="1">
        <f t="array" ref="P9054">_xlfn.IFS(F9054&lt;30000,"Low",F9054&lt;60000,"Lower Middle",F9054&lt;100000, "Upper Middle",F9054&gt;=100000, "High")</f>
        <v>Lower Middle</v>
      </c>
      <c r="Q9054" t="str" cm="1">
        <f t="array" ref="Q9054">_xlfn.IFS(D9054&lt;10,"Low",D9054&lt;15,"Medium",D9054&lt;20,"High",D9054&gt;=20,"Very High")</f>
        <v>Very High</v>
      </c>
      <c r="R9054" t="str">
        <f t="shared" si="283"/>
        <v>Normal</v>
      </c>
    </row>
    <row r="9055" spans="1:18" x14ac:dyDescent="0.3">
      <c r="A9055" t="s">
        <v>9066</v>
      </c>
      <c r="B9055" s="2">
        <v>27508</v>
      </c>
      <c r="C9055" t="s">
        <v>10013</v>
      </c>
      <c r="D9055" s="1">
        <v>20.309999999999999</v>
      </c>
      <c r="E9055" t="s">
        <v>10016</v>
      </c>
      <c r="F9055" s="2">
        <v>82811</v>
      </c>
      <c r="G9055" t="s">
        <v>10040</v>
      </c>
      <c r="H9055" t="s">
        <v>10033</v>
      </c>
      <c r="I9055" s="2">
        <v>695</v>
      </c>
      <c r="J9055" s="3">
        <v>9.3000000000000007</v>
      </c>
      <c r="K9055" t="s">
        <v>10034</v>
      </c>
      <c r="L9055" s="4">
        <v>42245</v>
      </c>
      <c r="M9055" t="s">
        <v>10036</v>
      </c>
      <c r="N9055">
        <f t="shared" si="282"/>
        <v>0</v>
      </c>
      <c r="O9055" t="str" cm="1">
        <f t="array" ref="O9055">_xlfn.IFS(I9055&lt;600, "Very Poor",I9055&lt;650,"Poor",I9055&lt;700,"Fair",I9055&lt;750,"Good",I9055&gt;=750,"Excellent")</f>
        <v>Fair</v>
      </c>
      <c r="P9055" t="str" cm="1">
        <f t="array" ref="P9055">_xlfn.IFS(F9055&lt;30000,"Low",F9055&lt;60000,"Lower Middle",F9055&lt;100000, "Upper Middle",F9055&gt;=100000, "High")</f>
        <v>Upper Middle</v>
      </c>
      <c r="Q9055" t="str" cm="1">
        <f t="array" ref="Q9055">_xlfn.IFS(D9055&lt;10,"Low",D9055&lt;15,"Medium",D9055&lt;20,"High",D9055&gt;=20,"Very High")</f>
        <v>Very High</v>
      </c>
      <c r="R9055" t="str">
        <f t="shared" si="283"/>
        <v>Normal</v>
      </c>
    </row>
    <row r="9056" spans="1:18" x14ac:dyDescent="0.3">
      <c r="A9056" t="s">
        <v>9067</v>
      </c>
      <c r="B9056" s="2">
        <v>31276</v>
      </c>
      <c r="C9056" t="s">
        <v>10013</v>
      </c>
      <c r="D9056" s="1">
        <v>21.15</v>
      </c>
      <c r="E9056" t="s">
        <v>10020</v>
      </c>
      <c r="F9056" s="2">
        <v>60527</v>
      </c>
      <c r="G9056" t="s">
        <v>10039</v>
      </c>
      <c r="H9056" t="s">
        <v>10033</v>
      </c>
      <c r="I9056" s="2">
        <v>667</v>
      </c>
      <c r="J9056" s="3">
        <v>24.7</v>
      </c>
      <c r="K9056" t="s">
        <v>10034</v>
      </c>
      <c r="L9056" s="4">
        <v>43688</v>
      </c>
      <c r="M9056" t="s">
        <v>10036</v>
      </c>
      <c r="N9056">
        <f t="shared" si="282"/>
        <v>0</v>
      </c>
      <c r="O9056" t="str" cm="1">
        <f t="array" ref="O9056">_xlfn.IFS(I9056&lt;600, "Very Poor",I9056&lt;650,"Poor",I9056&lt;700,"Fair",I9056&lt;750,"Good",I9056&gt;=750,"Excellent")</f>
        <v>Fair</v>
      </c>
      <c r="P9056" t="str" cm="1">
        <f t="array" ref="P9056">_xlfn.IFS(F9056&lt;30000,"Low",F9056&lt;60000,"Lower Middle",F9056&lt;100000, "Upper Middle",F9056&gt;=100000, "High")</f>
        <v>Upper Middle</v>
      </c>
      <c r="Q9056" t="str" cm="1">
        <f t="array" ref="Q9056">_xlfn.IFS(D9056&lt;10,"Low",D9056&lt;15,"Medium",D9056&lt;20,"High",D9056&gt;=20,"Very High")</f>
        <v>Very High</v>
      </c>
      <c r="R9056" t="str">
        <f t="shared" si="283"/>
        <v>Normal</v>
      </c>
    </row>
    <row r="9057" spans="1:18" x14ac:dyDescent="0.3">
      <c r="A9057" t="s">
        <v>9068</v>
      </c>
      <c r="B9057" s="2">
        <v>24671</v>
      </c>
      <c r="C9057" t="s">
        <v>10014</v>
      </c>
      <c r="D9057" s="1">
        <v>6.12</v>
      </c>
      <c r="E9057" t="s">
        <v>10024</v>
      </c>
      <c r="F9057" s="2">
        <v>114100</v>
      </c>
      <c r="G9057" t="s">
        <v>10038</v>
      </c>
      <c r="H9057" t="s">
        <v>10030</v>
      </c>
      <c r="I9057" s="2">
        <v>589</v>
      </c>
      <c r="J9057" s="3">
        <v>7.1</v>
      </c>
      <c r="K9057" t="s">
        <v>10035</v>
      </c>
      <c r="L9057" s="4">
        <v>42595</v>
      </c>
      <c r="M9057" t="s">
        <v>10036</v>
      </c>
      <c r="N9057">
        <f t="shared" si="282"/>
        <v>0</v>
      </c>
      <c r="O9057" t="str" cm="1">
        <f t="array" ref="O9057">_xlfn.IFS(I9057&lt;600, "Very Poor",I9057&lt;650,"Poor",I9057&lt;700,"Fair",I9057&lt;750,"Good",I9057&gt;=750,"Excellent")</f>
        <v>Very Poor</v>
      </c>
      <c r="P9057" t="str" cm="1">
        <f t="array" ref="P9057">_xlfn.IFS(F9057&lt;30000,"Low",F9057&lt;60000,"Lower Middle",F9057&lt;100000, "Upper Middle",F9057&gt;=100000, "High")</f>
        <v>High</v>
      </c>
      <c r="Q9057" t="str" cm="1">
        <f t="array" ref="Q9057">_xlfn.IFS(D9057&lt;10,"Low",D9057&lt;15,"Medium",D9057&lt;20,"High",D9057&gt;=20,"Very High")</f>
        <v>Low</v>
      </c>
      <c r="R9057" t="str">
        <f t="shared" si="283"/>
        <v>Normal</v>
      </c>
    </row>
    <row r="9058" spans="1:18" x14ac:dyDescent="0.3">
      <c r="A9058" t="s">
        <v>9069</v>
      </c>
      <c r="B9058" s="2">
        <v>17450</v>
      </c>
      <c r="C9058" t="s">
        <v>10013</v>
      </c>
      <c r="D9058" s="1">
        <v>26.48</v>
      </c>
      <c r="E9058" t="s">
        <v>10020</v>
      </c>
      <c r="F9058" s="2">
        <v>97277</v>
      </c>
      <c r="G9058" t="s">
        <v>10040</v>
      </c>
      <c r="H9058" t="s">
        <v>10027</v>
      </c>
      <c r="I9058" s="2">
        <v>629</v>
      </c>
      <c r="J9058" s="3">
        <v>10.8</v>
      </c>
      <c r="K9058" t="s">
        <v>10035</v>
      </c>
      <c r="L9058" s="4">
        <v>42717</v>
      </c>
      <c r="M9058" t="s">
        <v>10037</v>
      </c>
      <c r="N9058">
        <f t="shared" si="282"/>
        <v>1</v>
      </c>
      <c r="O9058" t="str" cm="1">
        <f t="array" ref="O9058">_xlfn.IFS(I9058&lt;600, "Very Poor",I9058&lt;650,"Poor",I9058&lt;700,"Fair",I9058&lt;750,"Good",I9058&gt;=750,"Excellent")</f>
        <v>Poor</v>
      </c>
      <c r="P9058" t="str" cm="1">
        <f t="array" ref="P9058">_xlfn.IFS(F9058&lt;30000,"Low",F9058&lt;60000,"Lower Middle",F9058&lt;100000, "Upper Middle",F9058&gt;=100000, "High")</f>
        <v>Upper Middle</v>
      </c>
      <c r="Q9058" t="str" cm="1">
        <f t="array" ref="Q9058">_xlfn.IFS(D9058&lt;10,"Low",D9058&lt;15,"Medium",D9058&lt;20,"High",D9058&gt;=20,"Very High")</f>
        <v>Very High</v>
      </c>
      <c r="R9058" t="str">
        <f t="shared" si="283"/>
        <v>High Risk</v>
      </c>
    </row>
    <row r="9059" spans="1:18" x14ac:dyDescent="0.3">
      <c r="A9059" t="s">
        <v>9070</v>
      </c>
      <c r="B9059" s="2">
        <v>15908</v>
      </c>
      <c r="C9059" t="s">
        <v>10013</v>
      </c>
      <c r="D9059" s="1">
        <v>29.25</v>
      </c>
      <c r="E9059" t="s">
        <v>10017</v>
      </c>
      <c r="F9059" s="2">
        <v>78465</v>
      </c>
      <c r="G9059" t="s">
        <v>10039</v>
      </c>
      <c r="H9059" t="s">
        <v>10030</v>
      </c>
      <c r="I9059" s="2">
        <v>676</v>
      </c>
      <c r="J9059" s="3">
        <v>38.200000000000003</v>
      </c>
      <c r="K9059" t="s">
        <v>10035</v>
      </c>
      <c r="L9059" s="4">
        <v>43643</v>
      </c>
      <c r="M9059" t="s">
        <v>10037</v>
      </c>
      <c r="N9059">
        <f t="shared" si="282"/>
        <v>1</v>
      </c>
      <c r="O9059" t="str" cm="1">
        <f t="array" ref="O9059">_xlfn.IFS(I9059&lt;600, "Very Poor",I9059&lt;650,"Poor",I9059&lt;700,"Fair",I9059&lt;750,"Good",I9059&gt;=750,"Excellent")</f>
        <v>Fair</v>
      </c>
      <c r="P9059" t="str" cm="1">
        <f t="array" ref="P9059">_xlfn.IFS(F9059&lt;30000,"Low",F9059&lt;60000,"Lower Middle",F9059&lt;100000, "Upper Middle",F9059&gt;=100000, "High")</f>
        <v>Upper Middle</v>
      </c>
      <c r="Q9059" t="str" cm="1">
        <f t="array" ref="Q9059">_xlfn.IFS(D9059&lt;10,"Low",D9059&lt;15,"Medium",D9059&lt;20,"High",D9059&gt;=20,"Very High")</f>
        <v>Very High</v>
      </c>
      <c r="R9059" t="str">
        <f t="shared" si="283"/>
        <v>Normal</v>
      </c>
    </row>
    <row r="9060" spans="1:18" x14ac:dyDescent="0.3">
      <c r="A9060" t="s">
        <v>9071</v>
      </c>
      <c r="B9060" s="2">
        <v>36518</v>
      </c>
      <c r="C9060" t="s">
        <v>10013</v>
      </c>
      <c r="D9060" s="1">
        <v>29.01</v>
      </c>
      <c r="E9060" t="s">
        <v>10016</v>
      </c>
      <c r="F9060" s="2">
        <v>36665</v>
      </c>
      <c r="G9060" t="s">
        <v>10039</v>
      </c>
      <c r="H9060" t="s">
        <v>10026</v>
      </c>
      <c r="I9060" s="2">
        <v>831</v>
      </c>
      <c r="J9060" s="3">
        <v>31.1</v>
      </c>
      <c r="K9060" t="s">
        <v>10034</v>
      </c>
      <c r="L9060" s="4">
        <v>42743</v>
      </c>
      <c r="M9060" t="s">
        <v>10037</v>
      </c>
      <c r="N9060">
        <f t="shared" si="282"/>
        <v>1</v>
      </c>
      <c r="O9060" t="str" cm="1">
        <f t="array" ref="O9060">_xlfn.IFS(I9060&lt;600, "Very Poor",I9060&lt;650,"Poor",I9060&lt;700,"Fair",I9060&lt;750,"Good",I9060&gt;=750,"Excellent")</f>
        <v>Excellent</v>
      </c>
      <c r="P9060" t="str" cm="1">
        <f t="array" ref="P9060">_xlfn.IFS(F9060&lt;30000,"Low",F9060&lt;60000,"Lower Middle",F9060&lt;100000, "Upper Middle",F9060&gt;=100000, "High")</f>
        <v>Lower Middle</v>
      </c>
      <c r="Q9060" t="str" cm="1">
        <f t="array" ref="Q9060">_xlfn.IFS(D9060&lt;10,"Low",D9060&lt;15,"Medium",D9060&lt;20,"High",D9060&gt;=20,"Very High")</f>
        <v>Very High</v>
      </c>
      <c r="R9060" t="str">
        <f t="shared" si="283"/>
        <v>Normal</v>
      </c>
    </row>
    <row r="9061" spans="1:18" x14ac:dyDescent="0.3">
      <c r="A9061" t="s">
        <v>9072</v>
      </c>
      <c r="B9061" s="2">
        <v>32212</v>
      </c>
      <c r="C9061" t="s">
        <v>10014</v>
      </c>
      <c r="D9061" s="1">
        <v>10.53</v>
      </c>
      <c r="E9061" t="s">
        <v>10016</v>
      </c>
      <c r="F9061" s="2">
        <v>61589</v>
      </c>
      <c r="G9061" t="s">
        <v>10038</v>
      </c>
      <c r="H9061" t="s">
        <v>10027</v>
      </c>
      <c r="I9061" s="2">
        <v>642</v>
      </c>
      <c r="J9061" s="3">
        <v>26.5</v>
      </c>
      <c r="K9061" t="s">
        <v>10034</v>
      </c>
      <c r="L9061" s="4">
        <v>43351</v>
      </c>
      <c r="M9061" t="s">
        <v>10037</v>
      </c>
      <c r="N9061">
        <f t="shared" si="282"/>
        <v>1</v>
      </c>
      <c r="O9061" t="str" cm="1">
        <f t="array" ref="O9061">_xlfn.IFS(I9061&lt;600, "Very Poor",I9061&lt;650,"Poor",I9061&lt;700,"Fair",I9061&lt;750,"Good",I9061&gt;=750,"Excellent")</f>
        <v>Poor</v>
      </c>
      <c r="P9061" t="str" cm="1">
        <f t="array" ref="P9061">_xlfn.IFS(F9061&lt;30000,"Low",F9061&lt;60000,"Lower Middle",F9061&lt;100000, "Upper Middle",F9061&gt;=100000, "High")</f>
        <v>Upper Middle</v>
      </c>
      <c r="Q9061" t="str" cm="1">
        <f t="array" ref="Q9061">_xlfn.IFS(D9061&lt;10,"Low",D9061&lt;15,"Medium",D9061&lt;20,"High",D9061&gt;=20,"Very High")</f>
        <v>Medium</v>
      </c>
      <c r="R9061" t="str">
        <f t="shared" si="283"/>
        <v>Normal</v>
      </c>
    </row>
    <row r="9062" spans="1:18" x14ac:dyDescent="0.3">
      <c r="A9062" t="s">
        <v>9073</v>
      </c>
      <c r="B9062" s="2">
        <v>7806</v>
      </c>
      <c r="C9062" t="s">
        <v>10013</v>
      </c>
      <c r="D9062" s="1">
        <v>10.65</v>
      </c>
      <c r="E9062" t="s">
        <v>10024</v>
      </c>
      <c r="F9062" s="2">
        <v>55234</v>
      </c>
      <c r="G9062" t="s">
        <v>10038</v>
      </c>
      <c r="H9062" t="s">
        <v>10029</v>
      </c>
      <c r="I9062" s="2">
        <v>665</v>
      </c>
      <c r="J9062" s="3">
        <v>12.3</v>
      </c>
      <c r="K9062" t="s">
        <v>10035</v>
      </c>
      <c r="L9062" s="4">
        <v>44179</v>
      </c>
      <c r="M9062" t="s">
        <v>10036</v>
      </c>
      <c r="N9062">
        <f t="shared" si="282"/>
        <v>0</v>
      </c>
      <c r="O9062" t="str" cm="1">
        <f t="array" ref="O9062">_xlfn.IFS(I9062&lt;600, "Very Poor",I9062&lt;650,"Poor",I9062&lt;700,"Fair",I9062&lt;750,"Good",I9062&gt;=750,"Excellent")</f>
        <v>Fair</v>
      </c>
      <c r="P9062" t="str" cm="1">
        <f t="array" ref="P9062">_xlfn.IFS(F9062&lt;30000,"Low",F9062&lt;60000,"Lower Middle",F9062&lt;100000, "Upper Middle",F9062&gt;=100000, "High")</f>
        <v>Lower Middle</v>
      </c>
      <c r="Q9062" t="str" cm="1">
        <f t="array" ref="Q9062">_xlfn.IFS(D9062&lt;10,"Low",D9062&lt;15,"Medium",D9062&lt;20,"High",D9062&gt;=20,"Very High")</f>
        <v>Medium</v>
      </c>
      <c r="R9062" t="str">
        <f t="shared" si="283"/>
        <v>Normal</v>
      </c>
    </row>
    <row r="9063" spans="1:18" x14ac:dyDescent="0.3">
      <c r="A9063" t="s">
        <v>9074</v>
      </c>
      <c r="B9063" s="2">
        <v>19015</v>
      </c>
      <c r="C9063" t="s">
        <v>10013</v>
      </c>
      <c r="D9063" s="1">
        <v>14.15</v>
      </c>
      <c r="E9063" t="s">
        <v>10021</v>
      </c>
      <c r="F9063" s="2">
        <v>48894</v>
      </c>
      <c r="G9063" t="s">
        <v>10039</v>
      </c>
      <c r="H9063" t="s">
        <v>10026</v>
      </c>
      <c r="I9063" s="2">
        <v>772</v>
      </c>
      <c r="J9063" s="3">
        <v>12.6</v>
      </c>
      <c r="K9063" t="s">
        <v>10035</v>
      </c>
      <c r="L9063" s="4">
        <v>43117</v>
      </c>
      <c r="M9063" t="s">
        <v>10036</v>
      </c>
      <c r="N9063">
        <f t="shared" si="282"/>
        <v>0</v>
      </c>
      <c r="O9063" t="str" cm="1">
        <f t="array" ref="O9063">_xlfn.IFS(I9063&lt;600, "Very Poor",I9063&lt;650,"Poor",I9063&lt;700,"Fair",I9063&lt;750,"Good",I9063&gt;=750,"Excellent")</f>
        <v>Excellent</v>
      </c>
      <c r="P9063" t="str" cm="1">
        <f t="array" ref="P9063">_xlfn.IFS(F9063&lt;30000,"Low",F9063&lt;60000,"Lower Middle",F9063&lt;100000, "Upper Middle",F9063&gt;=100000, "High")</f>
        <v>Lower Middle</v>
      </c>
      <c r="Q9063" t="str" cm="1">
        <f t="array" ref="Q9063">_xlfn.IFS(D9063&lt;10,"Low",D9063&lt;15,"Medium",D9063&lt;20,"High",D9063&gt;=20,"Very High")</f>
        <v>Medium</v>
      </c>
      <c r="R9063" t="str">
        <f t="shared" si="283"/>
        <v>Normal</v>
      </c>
    </row>
    <row r="9064" spans="1:18" x14ac:dyDescent="0.3">
      <c r="A9064" t="s">
        <v>9075</v>
      </c>
      <c r="B9064" s="2">
        <v>18158</v>
      </c>
      <c r="C9064" t="s">
        <v>10013</v>
      </c>
      <c r="D9064" s="1">
        <v>12.76</v>
      </c>
      <c r="E9064" t="s">
        <v>10021</v>
      </c>
      <c r="F9064" s="2">
        <v>84763</v>
      </c>
      <c r="G9064" t="s">
        <v>10039</v>
      </c>
      <c r="H9064" t="s">
        <v>10027</v>
      </c>
      <c r="I9064" s="2">
        <v>637</v>
      </c>
      <c r="J9064" s="3">
        <v>20.6</v>
      </c>
      <c r="K9064" t="s">
        <v>10035</v>
      </c>
      <c r="L9064" s="4">
        <v>42068</v>
      </c>
      <c r="M9064" t="s">
        <v>10036</v>
      </c>
      <c r="N9064">
        <f t="shared" si="282"/>
        <v>0</v>
      </c>
      <c r="O9064" t="str" cm="1">
        <f t="array" ref="O9064">_xlfn.IFS(I9064&lt;600, "Very Poor",I9064&lt;650,"Poor",I9064&lt;700,"Fair",I9064&lt;750,"Good",I9064&gt;=750,"Excellent")</f>
        <v>Poor</v>
      </c>
      <c r="P9064" t="str" cm="1">
        <f t="array" ref="P9064">_xlfn.IFS(F9064&lt;30000,"Low",F9064&lt;60000,"Lower Middle",F9064&lt;100000, "Upper Middle",F9064&gt;=100000, "High")</f>
        <v>Upper Middle</v>
      </c>
      <c r="Q9064" t="str" cm="1">
        <f t="array" ref="Q9064">_xlfn.IFS(D9064&lt;10,"Low",D9064&lt;15,"Medium",D9064&lt;20,"High",D9064&gt;=20,"Very High")</f>
        <v>Medium</v>
      </c>
      <c r="R9064" t="str">
        <f t="shared" si="283"/>
        <v>Normal</v>
      </c>
    </row>
    <row r="9065" spans="1:18" x14ac:dyDescent="0.3">
      <c r="A9065" t="s">
        <v>9076</v>
      </c>
      <c r="B9065" s="2">
        <v>16456</v>
      </c>
      <c r="C9065" t="s">
        <v>10013</v>
      </c>
      <c r="D9065" s="1">
        <v>12.64</v>
      </c>
      <c r="E9065" t="s">
        <v>10017</v>
      </c>
      <c r="F9065" s="2">
        <v>56943</v>
      </c>
      <c r="G9065" t="s">
        <v>10038</v>
      </c>
      <c r="H9065" t="s">
        <v>10030</v>
      </c>
      <c r="I9065" s="2">
        <v>783</v>
      </c>
      <c r="J9065" s="3">
        <v>31.4</v>
      </c>
      <c r="K9065" t="s">
        <v>10034</v>
      </c>
      <c r="L9065" s="4">
        <v>43223</v>
      </c>
      <c r="M9065" t="s">
        <v>10036</v>
      </c>
      <c r="N9065">
        <f t="shared" si="282"/>
        <v>0</v>
      </c>
      <c r="O9065" t="str" cm="1">
        <f t="array" ref="O9065">_xlfn.IFS(I9065&lt;600, "Very Poor",I9065&lt;650,"Poor",I9065&lt;700,"Fair",I9065&lt;750,"Good",I9065&gt;=750,"Excellent")</f>
        <v>Excellent</v>
      </c>
      <c r="P9065" t="str" cm="1">
        <f t="array" ref="P9065">_xlfn.IFS(F9065&lt;30000,"Low",F9065&lt;60000,"Lower Middle",F9065&lt;100000, "Upper Middle",F9065&gt;=100000, "High")</f>
        <v>Lower Middle</v>
      </c>
      <c r="Q9065" t="str" cm="1">
        <f t="array" ref="Q9065">_xlfn.IFS(D9065&lt;10,"Low",D9065&lt;15,"Medium",D9065&lt;20,"High",D9065&gt;=20,"Very High")</f>
        <v>Medium</v>
      </c>
      <c r="R9065" t="str">
        <f t="shared" si="283"/>
        <v>Normal</v>
      </c>
    </row>
    <row r="9066" spans="1:18" x14ac:dyDescent="0.3">
      <c r="A9066" t="s">
        <v>9077</v>
      </c>
      <c r="B9066" s="2">
        <v>28588</v>
      </c>
      <c r="C9066" t="s">
        <v>10013</v>
      </c>
      <c r="D9066" s="1">
        <v>20.13</v>
      </c>
      <c r="E9066" t="s">
        <v>10015</v>
      </c>
      <c r="F9066" s="2">
        <v>57689</v>
      </c>
      <c r="G9066" t="s">
        <v>10040</v>
      </c>
      <c r="H9066" t="s">
        <v>10026</v>
      </c>
      <c r="I9066" s="2">
        <v>699</v>
      </c>
      <c r="J9066" s="3">
        <v>5.0999999999999996</v>
      </c>
      <c r="K9066" t="s">
        <v>10034</v>
      </c>
      <c r="L9066" s="4">
        <v>42207</v>
      </c>
      <c r="M9066" t="s">
        <v>10036</v>
      </c>
      <c r="N9066">
        <f t="shared" si="282"/>
        <v>0</v>
      </c>
      <c r="O9066" t="str" cm="1">
        <f t="array" ref="O9066">_xlfn.IFS(I9066&lt;600, "Very Poor",I9066&lt;650,"Poor",I9066&lt;700,"Fair",I9066&lt;750,"Good",I9066&gt;=750,"Excellent")</f>
        <v>Fair</v>
      </c>
      <c r="P9066" t="str" cm="1">
        <f t="array" ref="P9066">_xlfn.IFS(F9066&lt;30000,"Low",F9066&lt;60000,"Lower Middle",F9066&lt;100000, "Upper Middle",F9066&gt;=100000, "High")</f>
        <v>Lower Middle</v>
      </c>
      <c r="Q9066" t="str" cm="1">
        <f t="array" ref="Q9066">_xlfn.IFS(D9066&lt;10,"Low",D9066&lt;15,"Medium",D9066&lt;20,"High",D9066&gt;=20,"Very High")</f>
        <v>Very High</v>
      </c>
      <c r="R9066" t="str">
        <f t="shared" si="283"/>
        <v>Normal</v>
      </c>
    </row>
    <row r="9067" spans="1:18" x14ac:dyDescent="0.3">
      <c r="A9067" t="s">
        <v>9078</v>
      </c>
      <c r="B9067" s="2">
        <v>23491</v>
      </c>
      <c r="C9067" t="s">
        <v>10013</v>
      </c>
      <c r="D9067" s="1">
        <v>25.14</v>
      </c>
      <c r="E9067" t="s">
        <v>10025</v>
      </c>
      <c r="F9067" s="2">
        <v>63689</v>
      </c>
      <c r="G9067" t="s">
        <v>10039</v>
      </c>
      <c r="H9067" t="s">
        <v>10031</v>
      </c>
      <c r="I9067" s="2">
        <v>787</v>
      </c>
      <c r="J9067" s="3">
        <v>6.5</v>
      </c>
      <c r="K9067" t="s">
        <v>10034</v>
      </c>
      <c r="L9067" s="4">
        <v>43439</v>
      </c>
      <c r="M9067" t="s">
        <v>10036</v>
      </c>
      <c r="N9067">
        <f t="shared" si="282"/>
        <v>0</v>
      </c>
      <c r="O9067" t="str" cm="1">
        <f t="array" ref="O9067">_xlfn.IFS(I9067&lt;600, "Very Poor",I9067&lt;650,"Poor",I9067&lt;700,"Fair",I9067&lt;750,"Good",I9067&gt;=750,"Excellent")</f>
        <v>Excellent</v>
      </c>
      <c r="P9067" t="str" cm="1">
        <f t="array" ref="P9067">_xlfn.IFS(F9067&lt;30000,"Low",F9067&lt;60000,"Lower Middle",F9067&lt;100000, "Upper Middle",F9067&gt;=100000, "High")</f>
        <v>Upper Middle</v>
      </c>
      <c r="Q9067" t="str" cm="1">
        <f t="array" ref="Q9067">_xlfn.IFS(D9067&lt;10,"Low",D9067&lt;15,"Medium",D9067&lt;20,"High",D9067&gt;=20,"Very High")</f>
        <v>Very High</v>
      </c>
      <c r="R9067" t="str">
        <f t="shared" si="283"/>
        <v>Normal</v>
      </c>
    </row>
    <row r="9068" spans="1:18" x14ac:dyDescent="0.3">
      <c r="A9068" t="s">
        <v>9079</v>
      </c>
      <c r="B9068" s="2">
        <v>25188</v>
      </c>
      <c r="C9068" t="s">
        <v>10013</v>
      </c>
      <c r="D9068" s="1">
        <v>28.42</v>
      </c>
      <c r="E9068" t="s">
        <v>10017</v>
      </c>
      <c r="F9068" s="2">
        <v>59324</v>
      </c>
      <c r="G9068" t="s">
        <v>10038</v>
      </c>
      <c r="H9068" t="s">
        <v>10029</v>
      </c>
      <c r="I9068" s="2">
        <v>803</v>
      </c>
      <c r="J9068" s="3">
        <v>35.5</v>
      </c>
      <c r="K9068" t="s">
        <v>10034</v>
      </c>
      <c r="L9068" s="4">
        <v>42081</v>
      </c>
      <c r="M9068" t="s">
        <v>10037</v>
      </c>
      <c r="N9068">
        <f t="shared" si="282"/>
        <v>1</v>
      </c>
      <c r="O9068" t="str" cm="1">
        <f t="array" ref="O9068">_xlfn.IFS(I9068&lt;600, "Very Poor",I9068&lt;650,"Poor",I9068&lt;700,"Fair",I9068&lt;750,"Good",I9068&gt;=750,"Excellent")</f>
        <v>Excellent</v>
      </c>
      <c r="P9068" t="str" cm="1">
        <f t="array" ref="P9068">_xlfn.IFS(F9068&lt;30000,"Low",F9068&lt;60000,"Lower Middle",F9068&lt;100000, "Upper Middle",F9068&gt;=100000, "High")</f>
        <v>Lower Middle</v>
      </c>
      <c r="Q9068" t="str" cm="1">
        <f t="array" ref="Q9068">_xlfn.IFS(D9068&lt;10,"Low",D9068&lt;15,"Medium",D9068&lt;20,"High",D9068&gt;=20,"Very High")</f>
        <v>Very High</v>
      </c>
      <c r="R9068" t="str">
        <f t="shared" si="283"/>
        <v>Normal</v>
      </c>
    </row>
    <row r="9069" spans="1:18" x14ac:dyDescent="0.3">
      <c r="A9069" t="s">
        <v>9080</v>
      </c>
      <c r="B9069" s="2">
        <v>28079</v>
      </c>
      <c r="C9069" t="s">
        <v>10013</v>
      </c>
      <c r="D9069" s="1">
        <v>6.7</v>
      </c>
      <c r="E9069" t="s">
        <v>10019</v>
      </c>
      <c r="F9069" s="2">
        <v>85180</v>
      </c>
      <c r="G9069" t="s">
        <v>10040</v>
      </c>
      <c r="H9069" t="s">
        <v>10033</v>
      </c>
      <c r="I9069" s="2">
        <v>839</v>
      </c>
      <c r="J9069" s="3">
        <v>33.5</v>
      </c>
      <c r="K9069" t="s">
        <v>10035</v>
      </c>
      <c r="L9069" s="4">
        <v>44139</v>
      </c>
      <c r="M9069" t="s">
        <v>10036</v>
      </c>
      <c r="N9069">
        <f t="shared" si="282"/>
        <v>0</v>
      </c>
      <c r="O9069" t="str" cm="1">
        <f t="array" ref="O9069">_xlfn.IFS(I9069&lt;600, "Very Poor",I9069&lt;650,"Poor",I9069&lt;700,"Fair",I9069&lt;750,"Good",I9069&gt;=750,"Excellent")</f>
        <v>Excellent</v>
      </c>
      <c r="P9069" t="str" cm="1">
        <f t="array" ref="P9069">_xlfn.IFS(F9069&lt;30000,"Low",F9069&lt;60000,"Lower Middle",F9069&lt;100000, "Upper Middle",F9069&gt;=100000, "High")</f>
        <v>Upper Middle</v>
      </c>
      <c r="Q9069" t="str" cm="1">
        <f t="array" ref="Q9069">_xlfn.IFS(D9069&lt;10,"Low",D9069&lt;15,"Medium",D9069&lt;20,"High",D9069&gt;=20,"Very High")</f>
        <v>Low</v>
      </c>
      <c r="R9069" t="str">
        <f t="shared" si="283"/>
        <v>Normal</v>
      </c>
    </row>
    <row r="9070" spans="1:18" x14ac:dyDescent="0.3">
      <c r="A9070" t="s">
        <v>9081</v>
      </c>
      <c r="B9070" s="2">
        <v>5019</v>
      </c>
      <c r="C9070" t="s">
        <v>10013</v>
      </c>
      <c r="D9070" s="1">
        <v>11.95</v>
      </c>
      <c r="E9070" t="s">
        <v>10015</v>
      </c>
      <c r="F9070" s="2">
        <v>48040</v>
      </c>
      <c r="G9070" t="s">
        <v>10039</v>
      </c>
      <c r="H9070" t="s">
        <v>10030</v>
      </c>
      <c r="I9070" s="2">
        <v>690</v>
      </c>
      <c r="J9070" s="3">
        <v>29.3</v>
      </c>
      <c r="K9070" t="s">
        <v>10035</v>
      </c>
      <c r="L9070" s="4">
        <v>42582</v>
      </c>
      <c r="M9070" t="s">
        <v>10036</v>
      </c>
      <c r="N9070">
        <f t="shared" si="282"/>
        <v>0</v>
      </c>
      <c r="O9070" t="str" cm="1">
        <f t="array" ref="O9070">_xlfn.IFS(I9070&lt;600, "Very Poor",I9070&lt;650,"Poor",I9070&lt;700,"Fair",I9070&lt;750,"Good",I9070&gt;=750,"Excellent")</f>
        <v>Fair</v>
      </c>
      <c r="P9070" t="str" cm="1">
        <f t="array" ref="P9070">_xlfn.IFS(F9070&lt;30000,"Low",F9070&lt;60000,"Lower Middle",F9070&lt;100000, "Upper Middle",F9070&gt;=100000, "High")</f>
        <v>Lower Middle</v>
      </c>
      <c r="Q9070" t="str" cm="1">
        <f t="array" ref="Q9070">_xlfn.IFS(D9070&lt;10,"Low",D9070&lt;15,"Medium",D9070&lt;20,"High",D9070&gt;=20,"Very High")</f>
        <v>Medium</v>
      </c>
      <c r="R9070" t="str">
        <f t="shared" si="283"/>
        <v>Normal</v>
      </c>
    </row>
    <row r="9071" spans="1:18" x14ac:dyDescent="0.3">
      <c r="A9071" t="s">
        <v>9082</v>
      </c>
      <c r="B9071" s="2">
        <v>13419</v>
      </c>
      <c r="C9071" t="s">
        <v>10013</v>
      </c>
      <c r="D9071" s="1">
        <v>11.38</v>
      </c>
      <c r="E9071" t="s">
        <v>10019</v>
      </c>
      <c r="F9071" s="2">
        <v>137069</v>
      </c>
      <c r="G9071" t="s">
        <v>10038</v>
      </c>
      <c r="H9071" t="s">
        <v>10031</v>
      </c>
      <c r="I9071" s="2">
        <v>703</v>
      </c>
      <c r="J9071" s="3">
        <v>22.5</v>
      </c>
      <c r="K9071" t="s">
        <v>10034</v>
      </c>
      <c r="L9071" s="4">
        <v>43777</v>
      </c>
      <c r="M9071" t="s">
        <v>10036</v>
      </c>
      <c r="N9071">
        <f t="shared" si="282"/>
        <v>0</v>
      </c>
      <c r="O9071" t="str" cm="1">
        <f t="array" ref="O9071">_xlfn.IFS(I9071&lt;600, "Very Poor",I9071&lt;650,"Poor",I9071&lt;700,"Fair",I9071&lt;750,"Good",I9071&gt;=750,"Excellent")</f>
        <v>Good</v>
      </c>
      <c r="P9071" t="str" cm="1">
        <f t="array" ref="P9071">_xlfn.IFS(F9071&lt;30000,"Low",F9071&lt;60000,"Lower Middle",F9071&lt;100000, "Upper Middle",F9071&gt;=100000, "High")</f>
        <v>High</v>
      </c>
      <c r="Q9071" t="str" cm="1">
        <f t="array" ref="Q9071">_xlfn.IFS(D9071&lt;10,"Low",D9071&lt;15,"Medium",D9071&lt;20,"High",D9071&gt;=20,"Very High")</f>
        <v>Medium</v>
      </c>
      <c r="R9071" t="str">
        <f t="shared" si="283"/>
        <v>Normal</v>
      </c>
    </row>
    <row r="9072" spans="1:18" x14ac:dyDescent="0.3">
      <c r="A9072" t="s">
        <v>9083</v>
      </c>
      <c r="B9072" s="2">
        <v>34697</v>
      </c>
      <c r="C9072" t="s">
        <v>10013</v>
      </c>
      <c r="D9072" s="1">
        <v>13.94</v>
      </c>
      <c r="E9072" t="s">
        <v>10016</v>
      </c>
      <c r="F9072" s="2">
        <v>88472</v>
      </c>
      <c r="G9072" t="s">
        <v>10038</v>
      </c>
      <c r="H9072" t="s">
        <v>10031</v>
      </c>
      <c r="I9072" s="2">
        <v>748</v>
      </c>
      <c r="J9072" s="3">
        <v>10.1</v>
      </c>
      <c r="K9072" t="s">
        <v>10034</v>
      </c>
      <c r="L9072" s="4">
        <v>43361</v>
      </c>
      <c r="M9072" t="s">
        <v>10036</v>
      </c>
      <c r="N9072">
        <f t="shared" si="282"/>
        <v>0</v>
      </c>
      <c r="O9072" t="str" cm="1">
        <f t="array" ref="O9072">_xlfn.IFS(I9072&lt;600, "Very Poor",I9072&lt;650,"Poor",I9072&lt;700,"Fair",I9072&lt;750,"Good",I9072&gt;=750,"Excellent")</f>
        <v>Good</v>
      </c>
      <c r="P9072" t="str" cm="1">
        <f t="array" ref="P9072">_xlfn.IFS(F9072&lt;30000,"Low",F9072&lt;60000,"Lower Middle",F9072&lt;100000, "Upper Middle",F9072&gt;=100000, "High")</f>
        <v>Upper Middle</v>
      </c>
      <c r="Q9072" t="str" cm="1">
        <f t="array" ref="Q9072">_xlfn.IFS(D9072&lt;10,"Low",D9072&lt;15,"Medium",D9072&lt;20,"High",D9072&gt;=20,"Very High")</f>
        <v>Medium</v>
      </c>
      <c r="R9072" t="str">
        <f t="shared" si="283"/>
        <v>Normal</v>
      </c>
    </row>
    <row r="9073" spans="1:18" x14ac:dyDescent="0.3">
      <c r="A9073" t="s">
        <v>9084</v>
      </c>
      <c r="B9073" s="2">
        <v>20396</v>
      </c>
      <c r="C9073" t="s">
        <v>10013</v>
      </c>
      <c r="D9073" s="1">
        <v>15.61</v>
      </c>
      <c r="E9073" t="s">
        <v>10023</v>
      </c>
      <c r="F9073" s="2">
        <v>45927</v>
      </c>
      <c r="G9073" t="s">
        <v>10039</v>
      </c>
      <c r="H9073" t="s">
        <v>10027</v>
      </c>
      <c r="I9073" s="2">
        <v>692</v>
      </c>
      <c r="J9073" s="3">
        <v>8.6</v>
      </c>
      <c r="K9073" t="s">
        <v>10035</v>
      </c>
      <c r="L9073" s="4">
        <v>43812</v>
      </c>
      <c r="M9073" t="s">
        <v>10036</v>
      </c>
      <c r="N9073">
        <f t="shared" si="282"/>
        <v>0</v>
      </c>
      <c r="O9073" t="str" cm="1">
        <f t="array" ref="O9073">_xlfn.IFS(I9073&lt;600, "Very Poor",I9073&lt;650,"Poor",I9073&lt;700,"Fair",I9073&lt;750,"Good",I9073&gt;=750,"Excellent")</f>
        <v>Fair</v>
      </c>
      <c r="P9073" t="str" cm="1">
        <f t="array" ref="P9073">_xlfn.IFS(F9073&lt;30000,"Low",F9073&lt;60000,"Lower Middle",F9073&lt;100000, "Upper Middle",F9073&gt;=100000, "High")</f>
        <v>Lower Middle</v>
      </c>
      <c r="Q9073" t="str" cm="1">
        <f t="array" ref="Q9073">_xlfn.IFS(D9073&lt;10,"Low",D9073&lt;15,"Medium",D9073&lt;20,"High",D9073&gt;=20,"Very High")</f>
        <v>High</v>
      </c>
      <c r="R9073" t="str">
        <f t="shared" si="283"/>
        <v>Normal</v>
      </c>
    </row>
    <row r="9074" spans="1:18" x14ac:dyDescent="0.3">
      <c r="A9074" t="s">
        <v>9085</v>
      </c>
      <c r="B9074" s="2">
        <v>30892</v>
      </c>
      <c r="C9074" t="s">
        <v>10013</v>
      </c>
      <c r="D9074" s="1">
        <v>14.73</v>
      </c>
      <c r="E9074" t="s">
        <v>10018</v>
      </c>
      <c r="F9074" s="2">
        <v>148001</v>
      </c>
      <c r="G9074" t="s">
        <v>10040</v>
      </c>
      <c r="H9074" t="s">
        <v>10028</v>
      </c>
      <c r="I9074" s="2">
        <v>639</v>
      </c>
      <c r="J9074" s="3">
        <v>36.700000000000003</v>
      </c>
      <c r="K9074" t="s">
        <v>10034</v>
      </c>
      <c r="L9074" s="4">
        <v>43666</v>
      </c>
      <c r="M9074" t="s">
        <v>10037</v>
      </c>
      <c r="N9074">
        <f t="shared" si="282"/>
        <v>1</v>
      </c>
      <c r="O9074" t="str" cm="1">
        <f t="array" ref="O9074">_xlfn.IFS(I9074&lt;600, "Very Poor",I9074&lt;650,"Poor",I9074&lt;700,"Fair",I9074&lt;750,"Good",I9074&gt;=750,"Excellent")</f>
        <v>Poor</v>
      </c>
      <c r="P9074" t="str" cm="1">
        <f t="array" ref="P9074">_xlfn.IFS(F9074&lt;30000,"Low",F9074&lt;60000,"Lower Middle",F9074&lt;100000, "Upper Middle",F9074&gt;=100000, "High")</f>
        <v>High</v>
      </c>
      <c r="Q9074" t="str" cm="1">
        <f t="array" ref="Q9074">_xlfn.IFS(D9074&lt;10,"Low",D9074&lt;15,"Medium",D9074&lt;20,"High",D9074&gt;=20,"Very High")</f>
        <v>Medium</v>
      </c>
      <c r="R9074" t="str">
        <f t="shared" si="283"/>
        <v>Normal</v>
      </c>
    </row>
    <row r="9075" spans="1:18" x14ac:dyDescent="0.3">
      <c r="A9075" t="s">
        <v>9086</v>
      </c>
      <c r="B9075" s="2">
        <v>8973</v>
      </c>
      <c r="C9075" t="s">
        <v>10013</v>
      </c>
      <c r="D9075" s="1">
        <v>28.8</v>
      </c>
      <c r="E9075" t="s">
        <v>10021</v>
      </c>
      <c r="F9075" s="2">
        <v>33514</v>
      </c>
      <c r="G9075" t="s">
        <v>10040</v>
      </c>
      <c r="H9075" t="s">
        <v>10032</v>
      </c>
      <c r="I9075" s="2">
        <v>590</v>
      </c>
      <c r="J9075" s="3">
        <v>18.399999999999999</v>
      </c>
      <c r="K9075" t="s">
        <v>10035</v>
      </c>
      <c r="L9075" s="4">
        <v>42326</v>
      </c>
      <c r="M9075" t="s">
        <v>10037</v>
      </c>
      <c r="N9075">
        <f t="shared" si="282"/>
        <v>1</v>
      </c>
      <c r="O9075" t="str" cm="1">
        <f t="array" ref="O9075">_xlfn.IFS(I9075&lt;600, "Very Poor",I9075&lt;650,"Poor",I9075&lt;700,"Fair",I9075&lt;750,"Good",I9075&gt;=750,"Excellent")</f>
        <v>Very Poor</v>
      </c>
      <c r="P9075" t="str" cm="1">
        <f t="array" ref="P9075">_xlfn.IFS(F9075&lt;30000,"Low",F9075&lt;60000,"Lower Middle",F9075&lt;100000, "Upper Middle",F9075&gt;=100000, "High")</f>
        <v>Lower Middle</v>
      </c>
      <c r="Q9075" t="str" cm="1">
        <f t="array" ref="Q9075">_xlfn.IFS(D9075&lt;10,"Low",D9075&lt;15,"Medium",D9075&lt;20,"High",D9075&gt;=20,"Very High")</f>
        <v>Very High</v>
      </c>
      <c r="R9075" t="str">
        <f t="shared" si="283"/>
        <v>High Risk</v>
      </c>
    </row>
    <row r="9076" spans="1:18" x14ac:dyDescent="0.3">
      <c r="A9076" t="s">
        <v>9087</v>
      </c>
      <c r="B9076" s="2">
        <v>22113</v>
      </c>
      <c r="C9076" t="s">
        <v>10013</v>
      </c>
      <c r="D9076" s="1">
        <v>15.93</v>
      </c>
      <c r="E9076" t="s">
        <v>10020</v>
      </c>
      <c r="F9076" s="2">
        <v>128801</v>
      </c>
      <c r="G9076" t="s">
        <v>10040</v>
      </c>
      <c r="H9076" t="s">
        <v>10030</v>
      </c>
      <c r="I9076" s="2">
        <v>599</v>
      </c>
      <c r="J9076" s="3">
        <v>29.4</v>
      </c>
      <c r="K9076" t="s">
        <v>10035</v>
      </c>
      <c r="L9076" s="4">
        <v>42248</v>
      </c>
      <c r="M9076" t="s">
        <v>10037</v>
      </c>
      <c r="N9076">
        <f t="shared" si="282"/>
        <v>1</v>
      </c>
      <c r="O9076" t="str" cm="1">
        <f t="array" ref="O9076">_xlfn.IFS(I9076&lt;600, "Very Poor",I9076&lt;650,"Poor",I9076&lt;700,"Fair",I9076&lt;750,"Good",I9076&gt;=750,"Excellent")</f>
        <v>Very Poor</v>
      </c>
      <c r="P9076" t="str" cm="1">
        <f t="array" ref="P9076">_xlfn.IFS(F9076&lt;30000,"Low",F9076&lt;60000,"Lower Middle",F9076&lt;100000, "Upper Middle",F9076&gt;=100000, "High")</f>
        <v>High</v>
      </c>
      <c r="Q9076" t="str" cm="1">
        <f t="array" ref="Q9076">_xlfn.IFS(D9076&lt;10,"Low",D9076&lt;15,"Medium",D9076&lt;20,"High",D9076&gt;=20,"Very High")</f>
        <v>High</v>
      </c>
      <c r="R9076" t="str">
        <f t="shared" si="283"/>
        <v>High Risk</v>
      </c>
    </row>
    <row r="9077" spans="1:18" x14ac:dyDescent="0.3">
      <c r="A9077" t="s">
        <v>9088</v>
      </c>
      <c r="B9077" s="2">
        <v>12136</v>
      </c>
      <c r="C9077" t="s">
        <v>10014</v>
      </c>
      <c r="D9077" s="1">
        <v>18.79</v>
      </c>
      <c r="E9077" t="s">
        <v>10019</v>
      </c>
      <c r="F9077" s="2">
        <v>76058</v>
      </c>
      <c r="G9077" t="s">
        <v>10039</v>
      </c>
      <c r="H9077" t="s">
        <v>10029</v>
      </c>
      <c r="I9077" s="2">
        <v>797</v>
      </c>
      <c r="J9077" s="3">
        <v>21</v>
      </c>
      <c r="K9077" t="s">
        <v>10035</v>
      </c>
      <c r="L9077" s="4">
        <v>42520</v>
      </c>
      <c r="M9077" t="s">
        <v>10036</v>
      </c>
      <c r="N9077">
        <f t="shared" si="282"/>
        <v>0</v>
      </c>
      <c r="O9077" t="str" cm="1">
        <f t="array" ref="O9077">_xlfn.IFS(I9077&lt;600, "Very Poor",I9077&lt;650,"Poor",I9077&lt;700,"Fair",I9077&lt;750,"Good",I9077&gt;=750,"Excellent")</f>
        <v>Excellent</v>
      </c>
      <c r="P9077" t="str" cm="1">
        <f t="array" ref="P9077">_xlfn.IFS(F9077&lt;30000,"Low",F9077&lt;60000,"Lower Middle",F9077&lt;100000, "Upper Middle",F9077&gt;=100000, "High")</f>
        <v>Upper Middle</v>
      </c>
      <c r="Q9077" t="str" cm="1">
        <f t="array" ref="Q9077">_xlfn.IFS(D9077&lt;10,"Low",D9077&lt;15,"Medium",D9077&lt;20,"High",D9077&gt;=20,"Very High")</f>
        <v>High</v>
      </c>
      <c r="R9077" t="str">
        <f t="shared" si="283"/>
        <v>Normal</v>
      </c>
    </row>
    <row r="9078" spans="1:18" x14ac:dyDescent="0.3">
      <c r="A9078" t="s">
        <v>9089</v>
      </c>
      <c r="B9078" s="2">
        <v>20203</v>
      </c>
      <c r="C9078" t="s">
        <v>10014</v>
      </c>
      <c r="D9078" s="1">
        <v>23.72</v>
      </c>
      <c r="E9078" t="s">
        <v>10023</v>
      </c>
      <c r="F9078" s="2">
        <v>64398</v>
      </c>
      <c r="G9078" t="s">
        <v>10040</v>
      </c>
      <c r="H9078" t="s">
        <v>10027</v>
      </c>
      <c r="I9078" s="2">
        <v>714</v>
      </c>
      <c r="J9078" s="3">
        <v>30.6</v>
      </c>
      <c r="K9078" t="s">
        <v>10034</v>
      </c>
      <c r="L9078" s="4">
        <v>43361</v>
      </c>
      <c r="M9078" t="s">
        <v>10037</v>
      </c>
      <c r="N9078">
        <f t="shared" si="282"/>
        <v>1</v>
      </c>
      <c r="O9078" t="str" cm="1">
        <f t="array" ref="O9078">_xlfn.IFS(I9078&lt;600, "Very Poor",I9078&lt;650,"Poor",I9078&lt;700,"Fair",I9078&lt;750,"Good",I9078&gt;=750,"Excellent")</f>
        <v>Good</v>
      </c>
      <c r="P9078" t="str" cm="1">
        <f t="array" ref="P9078">_xlfn.IFS(F9078&lt;30000,"Low",F9078&lt;60000,"Lower Middle",F9078&lt;100000, "Upper Middle",F9078&gt;=100000, "High")</f>
        <v>Upper Middle</v>
      </c>
      <c r="Q9078" t="str" cm="1">
        <f t="array" ref="Q9078">_xlfn.IFS(D9078&lt;10,"Low",D9078&lt;15,"Medium",D9078&lt;20,"High",D9078&gt;=20,"Very High")</f>
        <v>Very High</v>
      </c>
      <c r="R9078" t="str">
        <f t="shared" si="283"/>
        <v>Normal</v>
      </c>
    </row>
    <row r="9079" spans="1:18" x14ac:dyDescent="0.3">
      <c r="A9079" t="s">
        <v>9090</v>
      </c>
      <c r="B9079" s="2">
        <v>32285</v>
      </c>
      <c r="C9079" t="s">
        <v>10013</v>
      </c>
      <c r="D9079" s="1">
        <v>23.13</v>
      </c>
      <c r="E9079" t="s">
        <v>10021</v>
      </c>
      <c r="F9079" s="2">
        <v>109233</v>
      </c>
      <c r="G9079" t="s">
        <v>10039</v>
      </c>
      <c r="H9079" t="s">
        <v>10032</v>
      </c>
      <c r="I9079" s="2">
        <v>641</v>
      </c>
      <c r="J9079" s="3">
        <v>11.8</v>
      </c>
      <c r="K9079" t="s">
        <v>10035</v>
      </c>
      <c r="L9079" s="4">
        <v>43457</v>
      </c>
      <c r="M9079" t="s">
        <v>10037</v>
      </c>
      <c r="N9079">
        <f t="shared" si="282"/>
        <v>1</v>
      </c>
      <c r="O9079" t="str" cm="1">
        <f t="array" ref="O9079">_xlfn.IFS(I9079&lt;600, "Very Poor",I9079&lt;650,"Poor",I9079&lt;700,"Fair",I9079&lt;750,"Good",I9079&gt;=750,"Excellent")</f>
        <v>Poor</v>
      </c>
      <c r="P9079" t="str" cm="1">
        <f t="array" ref="P9079">_xlfn.IFS(F9079&lt;30000,"Low",F9079&lt;60000,"Lower Middle",F9079&lt;100000, "Upper Middle",F9079&gt;=100000, "High")</f>
        <v>High</v>
      </c>
      <c r="Q9079" t="str" cm="1">
        <f t="array" ref="Q9079">_xlfn.IFS(D9079&lt;10,"Low",D9079&lt;15,"Medium",D9079&lt;20,"High",D9079&gt;=20,"Very High")</f>
        <v>Very High</v>
      </c>
      <c r="R9079" t="str">
        <f t="shared" si="283"/>
        <v>High Risk</v>
      </c>
    </row>
    <row r="9080" spans="1:18" x14ac:dyDescent="0.3">
      <c r="A9080" t="s">
        <v>9091</v>
      </c>
      <c r="B9080" s="2">
        <v>24039</v>
      </c>
      <c r="C9080" t="s">
        <v>10014</v>
      </c>
      <c r="D9080" s="1">
        <v>19.57</v>
      </c>
      <c r="E9080" t="s">
        <v>10021</v>
      </c>
      <c r="F9080" s="2">
        <v>110948</v>
      </c>
      <c r="G9080" t="s">
        <v>10039</v>
      </c>
      <c r="H9080" t="s">
        <v>10031</v>
      </c>
      <c r="I9080" s="2">
        <v>698</v>
      </c>
      <c r="J9080" s="3">
        <v>22</v>
      </c>
      <c r="K9080" t="s">
        <v>10034</v>
      </c>
      <c r="L9080" s="4">
        <v>42261</v>
      </c>
      <c r="M9080" t="s">
        <v>10036</v>
      </c>
      <c r="N9080">
        <f t="shared" si="282"/>
        <v>0</v>
      </c>
      <c r="O9080" t="str" cm="1">
        <f t="array" ref="O9080">_xlfn.IFS(I9080&lt;600, "Very Poor",I9080&lt;650,"Poor",I9080&lt;700,"Fair",I9080&lt;750,"Good",I9080&gt;=750,"Excellent")</f>
        <v>Fair</v>
      </c>
      <c r="P9080" t="str" cm="1">
        <f t="array" ref="P9080">_xlfn.IFS(F9080&lt;30000,"Low",F9080&lt;60000,"Lower Middle",F9080&lt;100000, "Upper Middle",F9080&gt;=100000, "High")</f>
        <v>High</v>
      </c>
      <c r="Q9080" t="str" cm="1">
        <f t="array" ref="Q9080">_xlfn.IFS(D9080&lt;10,"Low",D9080&lt;15,"Medium",D9080&lt;20,"High",D9080&gt;=20,"Very High")</f>
        <v>High</v>
      </c>
      <c r="R9080" t="str">
        <f t="shared" si="283"/>
        <v>Normal</v>
      </c>
    </row>
    <row r="9081" spans="1:18" x14ac:dyDescent="0.3">
      <c r="A9081" t="s">
        <v>9092</v>
      </c>
      <c r="B9081" s="2">
        <v>2184</v>
      </c>
      <c r="C9081" t="s">
        <v>10013</v>
      </c>
      <c r="D9081" s="1">
        <v>26.52</v>
      </c>
      <c r="E9081" t="s">
        <v>10023</v>
      </c>
      <c r="F9081" s="2">
        <v>26139</v>
      </c>
      <c r="G9081" t="s">
        <v>10039</v>
      </c>
      <c r="H9081" t="s">
        <v>10030</v>
      </c>
      <c r="I9081" s="2">
        <v>765</v>
      </c>
      <c r="J9081" s="3">
        <v>18.2</v>
      </c>
      <c r="K9081" t="s">
        <v>10034</v>
      </c>
      <c r="L9081" s="4">
        <v>43213</v>
      </c>
      <c r="M9081" t="s">
        <v>10037</v>
      </c>
      <c r="N9081">
        <f t="shared" si="282"/>
        <v>1</v>
      </c>
      <c r="O9081" t="str" cm="1">
        <f t="array" ref="O9081">_xlfn.IFS(I9081&lt;600, "Very Poor",I9081&lt;650,"Poor",I9081&lt;700,"Fair",I9081&lt;750,"Good",I9081&gt;=750,"Excellent")</f>
        <v>Excellent</v>
      </c>
      <c r="P9081" t="str" cm="1">
        <f t="array" ref="P9081">_xlfn.IFS(F9081&lt;30000,"Low",F9081&lt;60000,"Lower Middle",F9081&lt;100000, "Upper Middle",F9081&gt;=100000, "High")</f>
        <v>Low</v>
      </c>
      <c r="Q9081" t="str" cm="1">
        <f t="array" ref="Q9081">_xlfn.IFS(D9081&lt;10,"Low",D9081&lt;15,"Medium",D9081&lt;20,"High",D9081&gt;=20,"Very High")</f>
        <v>Very High</v>
      </c>
      <c r="R9081" t="str">
        <f t="shared" si="283"/>
        <v>Normal</v>
      </c>
    </row>
    <row r="9082" spans="1:18" x14ac:dyDescent="0.3">
      <c r="A9082" t="s">
        <v>9093</v>
      </c>
      <c r="B9082" s="2">
        <v>23727</v>
      </c>
      <c r="C9082" t="s">
        <v>10014</v>
      </c>
      <c r="D9082" s="1">
        <v>20.6</v>
      </c>
      <c r="E9082" t="s">
        <v>10024</v>
      </c>
      <c r="F9082" s="2">
        <v>72601</v>
      </c>
      <c r="G9082" t="s">
        <v>10040</v>
      </c>
      <c r="H9082" t="s">
        <v>10032</v>
      </c>
      <c r="I9082" s="2">
        <v>711</v>
      </c>
      <c r="J9082" s="3">
        <v>13.6</v>
      </c>
      <c r="K9082" t="s">
        <v>10035</v>
      </c>
      <c r="L9082" s="4">
        <v>43912</v>
      </c>
      <c r="M9082" t="s">
        <v>10036</v>
      </c>
      <c r="N9082">
        <f t="shared" si="282"/>
        <v>0</v>
      </c>
      <c r="O9082" t="str" cm="1">
        <f t="array" ref="O9082">_xlfn.IFS(I9082&lt;600, "Very Poor",I9082&lt;650,"Poor",I9082&lt;700,"Fair",I9082&lt;750,"Good",I9082&gt;=750,"Excellent")</f>
        <v>Good</v>
      </c>
      <c r="P9082" t="str" cm="1">
        <f t="array" ref="P9082">_xlfn.IFS(F9082&lt;30000,"Low",F9082&lt;60000,"Lower Middle",F9082&lt;100000, "Upper Middle",F9082&gt;=100000, "High")</f>
        <v>Upper Middle</v>
      </c>
      <c r="Q9082" t="str" cm="1">
        <f t="array" ref="Q9082">_xlfn.IFS(D9082&lt;10,"Low",D9082&lt;15,"Medium",D9082&lt;20,"High",D9082&gt;=20,"Very High")</f>
        <v>Very High</v>
      </c>
      <c r="R9082" t="str">
        <f t="shared" si="283"/>
        <v>Normal</v>
      </c>
    </row>
    <row r="9083" spans="1:18" x14ac:dyDescent="0.3">
      <c r="A9083" t="s">
        <v>9094</v>
      </c>
      <c r="B9083" s="2">
        <v>17911</v>
      </c>
      <c r="C9083" t="s">
        <v>10013</v>
      </c>
      <c r="D9083" s="1">
        <v>26.87</v>
      </c>
      <c r="E9083" t="s">
        <v>10022</v>
      </c>
      <c r="F9083" s="2">
        <v>132056</v>
      </c>
      <c r="G9083" t="s">
        <v>10039</v>
      </c>
      <c r="H9083" t="s">
        <v>10029</v>
      </c>
      <c r="I9083" s="2">
        <v>779</v>
      </c>
      <c r="J9083" s="3">
        <v>25.9</v>
      </c>
      <c r="K9083" t="s">
        <v>10035</v>
      </c>
      <c r="L9083" s="4">
        <v>42018</v>
      </c>
      <c r="M9083" t="s">
        <v>10037</v>
      </c>
      <c r="N9083">
        <f t="shared" si="282"/>
        <v>1</v>
      </c>
      <c r="O9083" t="str" cm="1">
        <f t="array" ref="O9083">_xlfn.IFS(I9083&lt;600, "Very Poor",I9083&lt;650,"Poor",I9083&lt;700,"Fair",I9083&lt;750,"Good",I9083&gt;=750,"Excellent")</f>
        <v>Excellent</v>
      </c>
      <c r="P9083" t="str" cm="1">
        <f t="array" ref="P9083">_xlfn.IFS(F9083&lt;30000,"Low",F9083&lt;60000,"Lower Middle",F9083&lt;100000, "Upper Middle",F9083&gt;=100000, "High")</f>
        <v>High</v>
      </c>
      <c r="Q9083" t="str" cm="1">
        <f t="array" ref="Q9083">_xlfn.IFS(D9083&lt;10,"Low",D9083&lt;15,"Medium",D9083&lt;20,"High",D9083&gt;=20,"Very High")</f>
        <v>Very High</v>
      </c>
      <c r="R9083" t="str">
        <f t="shared" si="283"/>
        <v>Normal</v>
      </c>
    </row>
    <row r="9084" spans="1:18" x14ac:dyDescent="0.3">
      <c r="A9084" t="s">
        <v>9095</v>
      </c>
      <c r="B9084" s="2">
        <v>1916</v>
      </c>
      <c r="C9084" t="s">
        <v>10013</v>
      </c>
      <c r="D9084" s="1">
        <v>12.57</v>
      </c>
      <c r="E9084" t="s">
        <v>10017</v>
      </c>
      <c r="F9084" s="2">
        <v>81894</v>
      </c>
      <c r="G9084" t="s">
        <v>10040</v>
      </c>
      <c r="H9084" t="s">
        <v>10033</v>
      </c>
      <c r="I9084" s="2">
        <v>822</v>
      </c>
      <c r="J9084" s="3">
        <v>23.8</v>
      </c>
      <c r="K9084" t="s">
        <v>10034</v>
      </c>
      <c r="L9084" s="4">
        <v>43038</v>
      </c>
      <c r="M9084" t="s">
        <v>10036</v>
      </c>
      <c r="N9084">
        <f t="shared" si="282"/>
        <v>0</v>
      </c>
      <c r="O9084" t="str" cm="1">
        <f t="array" ref="O9084">_xlfn.IFS(I9084&lt;600, "Very Poor",I9084&lt;650,"Poor",I9084&lt;700,"Fair",I9084&lt;750,"Good",I9084&gt;=750,"Excellent")</f>
        <v>Excellent</v>
      </c>
      <c r="P9084" t="str" cm="1">
        <f t="array" ref="P9084">_xlfn.IFS(F9084&lt;30000,"Low",F9084&lt;60000,"Lower Middle",F9084&lt;100000, "Upper Middle",F9084&gt;=100000, "High")</f>
        <v>Upper Middle</v>
      </c>
      <c r="Q9084" t="str" cm="1">
        <f t="array" ref="Q9084">_xlfn.IFS(D9084&lt;10,"Low",D9084&lt;15,"Medium",D9084&lt;20,"High",D9084&gt;=20,"Very High")</f>
        <v>Medium</v>
      </c>
      <c r="R9084" t="str">
        <f t="shared" si="283"/>
        <v>Normal</v>
      </c>
    </row>
    <row r="9085" spans="1:18" x14ac:dyDescent="0.3">
      <c r="A9085" t="s">
        <v>9096</v>
      </c>
      <c r="B9085" s="2">
        <v>4574</v>
      </c>
      <c r="C9085" t="s">
        <v>10013</v>
      </c>
      <c r="D9085" s="1">
        <v>8.3000000000000007</v>
      </c>
      <c r="E9085" t="s">
        <v>10016</v>
      </c>
      <c r="F9085" s="2">
        <v>142262</v>
      </c>
      <c r="G9085" t="s">
        <v>10039</v>
      </c>
      <c r="H9085" t="s">
        <v>10030</v>
      </c>
      <c r="I9085" s="2">
        <v>721</v>
      </c>
      <c r="J9085" s="3">
        <v>22.3</v>
      </c>
      <c r="K9085" t="s">
        <v>10035</v>
      </c>
      <c r="L9085" s="4">
        <v>42859</v>
      </c>
      <c r="M9085" t="s">
        <v>10036</v>
      </c>
      <c r="N9085">
        <f t="shared" si="282"/>
        <v>0</v>
      </c>
      <c r="O9085" t="str" cm="1">
        <f t="array" ref="O9085">_xlfn.IFS(I9085&lt;600, "Very Poor",I9085&lt;650,"Poor",I9085&lt;700,"Fair",I9085&lt;750,"Good",I9085&gt;=750,"Excellent")</f>
        <v>Good</v>
      </c>
      <c r="P9085" t="str" cm="1">
        <f t="array" ref="P9085">_xlfn.IFS(F9085&lt;30000,"Low",F9085&lt;60000,"Lower Middle",F9085&lt;100000, "Upper Middle",F9085&gt;=100000, "High")</f>
        <v>High</v>
      </c>
      <c r="Q9085" t="str" cm="1">
        <f t="array" ref="Q9085">_xlfn.IFS(D9085&lt;10,"Low",D9085&lt;15,"Medium",D9085&lt;20,"High",D9085&gt;=20,"Very High")</f>
        <v>Low</v>
      </c>
      <c r="R9085" t="str">
        <f t="shared" si="283"/>
        <v>Normal</v>
      </c>
    </row>
    <row r="9086" spans="1:18" x14ac:dyDescent="0.3">
      <c r="A9086" t="s">
        <v>9097</v>
      </c>
      <c r="B9086" s="2">
        <v>37087</v>
      </c>
      <c r="C9086" t="s">
        <v>10013</v>
      </c>
      <c r="D9086" s="1">
        <v>25.49</v>
      </c>
      <c r="E9086" t="s">
        <v>10020</v>
      </c>
      <c r="F9086" s="2">
        <v>99634</v>
      </c>
      <c r="G9086" t="s">
        <v>10040</v>
      </c>
      <c r="H9086" t="s">
        <v>10032</v>
      </c>
      <c r="I9086" s="2">
        <v>828</v>
      </c>
      <c r="J9086" s="3">
        <v>25.7</v>
      </c>
      <c r="K9086" t="s">
        <v>10035</v>
      </c>
      <c r="L9086" s="4">
        <v>43676</v>
      </c>
      <c r="M9086" t="s">
        <v>10037</v>
      </c>
      <c r="N9086">
        <f t="shared" si="282"/>
        <v>1</v>
      </c>
      <c r="O9086" t="str" cm="1">
        <f t="array" ref="O9086">_xlfn.IFS(I9086&lt;600, "Very Poor",I9086&lt;650,"Poor",I9086&lt;700,"Fair",I9086&lt;750,"Good",I9086&gt;=750,"Excellent")</f>
        <v>Excellent</v>
      </c>
      <c r="P9086" t="str" cm="1">
        <f t="array" ref="P9086">_xlfn.IFS(F9086&lt;30000,"Low",F9086&lt;60000,"Lower Middle",F9086&lt;100000, "Upper Middle",F9086&gt;=100000, "High")</f>
        <v>Upper Middle</v>
      </c>
      <c r="Q9086" t="str" cm="1">
        <f t="array" ref="Q9086">_xlfn.IFS(D9086&lt;10,"Low",D9086&lt;15,"Medium",D9086&lt;20,"High",D9086&gt;=20,"Very High")</f>
        <v>Very High</v>
      </c>
      <c r="R9086" t="str">
        <f t="shared" si="283"/>
        <v>Normal</v>
      </c>
    </row>
    <row r="9087" spans="1:18" x14ac:dyDescent="0.3">
      <c r="A9087" t="s">
        <v>9098</v>
      </c>
      <c r="B9087" s="2">
        <v>18790</v>
      </c>
      <c r="C9087" t="s">
        <v>10013</v>
      </c>
      <c r="D9087" s="1">
        <v>14.56</v>
      </c>
      <c r="E9087" t="s">
        <v>10023</v>
      </c>
      <c r="F9087" s="2">
        <v>95794</v>
      </c>
      <c r="G9087" t="s">
        <v>10039</v>
      </c>
      <c r="H9087" t="s">
        <v>10026</v>
      </c>
      <c r="I9087" s="2">
        <v>730</v>
      </c>
      <c r="J9087" s="3">
        <v>10</v>
      </c>
      <c r="K9087" t="s">
        <v>10035</v>
      </c>
      <c r="L9087" s="4">
        <v>43029</v>
      </c>
      <c r="M9087" t="s">
        <v>10036</v>
      </c>
      <c r="N9087">
        <f t="shared" si="282"/>
        <v>0</v>
      </c>
      <c r="O9087" t="str" cm="1">
        <f t="array" ref="O9087">_xlfn.IFS(I9087&lt;600, "Very Poor",I9087&lt;650,"Poor",I9087&lt;700,"Fair",I9087&lt;750,"Good",I9087&gt;=750,"Excellent")</f>
        <v>Good</v>
      </c>
      <c r="P9087" t="str" cm="1">
        <f t="array" ref="P9087">_xlfn.IFS(F9087&lt;30000,"Low",F9087&lt;60000,"Lower Middle",F9087&lt;100000, "Upper Middle",F9087&gt;=100000, "High")</f>
        <v>Upper Middle</v>
      </c>
      <c r="Q9087" t="str" cm="1">
        <f t="array" ref="Q9087">_xlfn.IFS(D9087&lt;10,"Low",D9087&lt;15,"Medium",D9087&lt;20,"High",D9087&gt;=20,"Very High")</f>
        <v>Medium</v>
      </c>
      <c r="R9087" t="str">
        <f t="shared" si="283"/>
        <v>Normal</v>
      </c>
    </row>
    <row r="9088" spans="1:18" x14ac:dyDescent="0.3">
      <c r="A9088" t="s">
        <v>9099</v>
      </c>
      <c r="B9088" s="2">
        <v>18625</v>
      </c>
      <c r="C9088" t="s">
        <v>10013</v>
      </c>
      <c r="D9088" s="1">
        <v>21.28</v>
      </c>
      <c r="E9088" t="s">
        <v>10019</v>
      </c>
      <c r="F9088" s="2">
        <v>39385</v>
      </c>
      <c r="G9088" t="s">
        <v>10039</v>
      </c>
      <c r="H9088" t="s">
        <v>10030</v>
      </c>
      <c r="I9088" s="2">
        <v>669</v>
      </c>
      <c r="J9088" s="3">
        <v>18</v>
      </c>
      <c r="K9088" t="s">
        <v>10035</v>
      </c>
      <c r="L9088" s="4">
        <v>42845</v>
      </c>
      <c r="M9088" t="s">
        <v>10037</v>
      </c>
      <c r="N9088">
        <f t="shared" si="282"/>
        <v>1</v>
      </c>
      <c r="O9088" t="str" cm="1">
        <f t="array" ref="O9088">_xlfn.IFS(I9088&lt;600, "Very Poor",I9088&lt;650,"Poor",I9088&lt;700,"Fair",I9088&lt;750,"Good",I9088&gt;=750,"Excellent")</f>
        <v>Fair</v>
      </c>
      <c r="P9088" t="str" cm="1">
        <f t="array" ref="P9088">_xlfn.IFS(F9088&lt;30000,"Low",F9088&lt;60000,"Lower Middle",F9088&lt;100000, "Upper Middle",F9088&gt;=100000, "High")</f>
        <v>Lower Middle</v>
      </c>
      <c r="Q9088" t="str" cm="1">
        <f t="array" ref="Q9088">_xlfn.IFS(D9088&lt;10,"Low",D9088&lt;15,"Medium",D9088&lt;20,"High",D9088&gt;=20,"Very High")</f>
        <v>Very High</v>
      </c>
      <c r="R9088" t="str">
        <f t="shared" si="283"/>
        <v>Normal</v>
      </c>
    </row>
    <row r="9089" spans="1:18" x14ac:dyDescent="0.3">
      <c r="A9089" t="s">
        <v>9100</v>
      </c>
      <c r="B9089" s="2">
        <v>6206</v>
      </c>
      <c r="C9089" t="s">
        <v>10013</v>
      </c>
      <c r="D9089" s="1">
        <v>23.43</v>
      </c>
      <c r="E9089" t="s">
        <v>10016</v>
      </c>
      <c r="F9089" s="2">
        <v>124303</v>
      </c>
      <c r="G9089" t="s">
        <v>10040</v>
      </c>
      <c r="H9089" t="s">
        <v>10028</v>
      </c>
      <c r="I9089" s="2">
        <v>661</v>
      </c>
      <c r="J9089" s="3">
        <v>16.399999999999999</v>
      </c>
      <c r="K9089" t="s">
        <v>10035</v>
      </c>
      <c r="L9089" s="4">
        <v>42429</v>
      </c>
      <c r="M9089" t="s">
        <v>10036</v>
      </c>
      <c r="N9089">
        <f t="shared" si="282"/>
        <v>0</v>
      </c>
      <c r="O9089" t="str" cm="1">
        <f t="array" ref="O9089">_xlfn.IFS(I9089&lt;600, "Very Poor",I9089&lt;650,"Poor",I9089&lt;700,"Fair",I9089&lt;750,"Good",I9089&gt;=750,"Excellent")</f>
        <v>Fair</v>
      </c>
      <c r="P9089" t="str" cm="1">
        <f t="array" ref="P9089">_xlfn.IFS(F9089&lt;30000,"Low",F9089&lt;60000,"Lower Middle",F9089&lt;100000, "Upper Middle",F9089&gt;=100000, "High")</f>
        <v>High</v>
      </c>
      <c r="Q9089" t="str" cm="1">
        <f t="array" ref="Q9089">_xlfn.IFS(D9089&lt;10,"Low",D9089&lt;15,"Medium",D9089&lt;20,"High",D9089&gt;=20,"Very High")</f>
        <v>Very High</v>
      </c>
      <c r="R9089" t="str">
        <f t="shared" si="283"/>
        <v>Normal</v>
      </c>
    </row>
    <row r="9090" spans="1:18" x14ac:dyDescent="0.3">
      <c r="A9090" t="s">
        <v>9101</v>
      </c>
      <c r="B9090" s="2">
        <v>20517</v>
      </c>
      <c r="C9090" t="s">
        <v>10014</v>
      </c>
      <c r="D9090" s="1">
        <v>13.17</v>
      </c>
      <c r="E9090" t="s">
        <v>10017</v>
      </c>
      <c r="F9090" s="2">
        <v>90610</v>
      </c>
      <c r="G9090" t="s">
        <v>10039</v>
      </c>
      <c r="H9090" t="s">
        <v>10027</v>
      </c>
      <c r="I9090" s="2">
        <v>600</v>
      </c>
      <c r="J9090" s="3">
        <v>31.9</v>
      </c>
      <c r="K9090" t="s">
        <v>10035</v>
      </c>
      <c r="L9090" s="4">
        <v>43605</v>
      </c>
      <c r="M9090" t="s">
        <v>10037</v>
      </c>
      <c r="N9090">
        <f t="shared" si="282"/>
        <v>1</v>
      </c>
      <c r="O9090" t="str" cm="1">
        <f t="array" ref="O9090">_xlfn.IFS(I9090&lt;600, "Very Poor",I9090&lt;650,"Poor",I9090&lt;700,"Fair",I9090&lt;750,"Good",I9090&gt;=750,"Excellent")</f>
        <v>Poor</v>
      </c>
      <c r="P9090" t="str" cm="1">
        <f t="array" ref="P9090">_xlfn.IFS(F9090&lt;30000,"Low",F9090&lt;60000,"Lower Middle",F9090&lt;100000, "Upper Middle",F9090&gt;=100000, "High")</f>
        <v>Upper Middle</v>
      </c>
      <c r="Q9090" t="str" cm="1">
        <f t="array" ref="Q9090">_xlfn.IFS(D9090&lt;10,"Low",D9090&lt;15,"Medium",D9090&lt;20,"High",D9090&gt;=20,"Very High")</f>
        <v>Medium</v>
      </c>
      <c r="R9090" t="str">
        <f t="shared" si="283"/>
        <v>Normal</v>
      </c>
    </row>
    <row r="9091" spans="1:18" x14ac:dyDescent="0.3">
      <c r="A9091" t="s">
        <v>9102</v>
      </c>
      <c r="B9091" s="2">
        <v>38696</v>
      </c>
      <c r="C9091" t="s">
        <v>10013</v>
      </c>
      <c r="D9091" s="1">
        <v>17.63</v>
      </c>
      <c r="E9091" t="s">
        <v>10022</v>
      </c>
      <c r="F9091" s="2">
        <v>110544</v>
      </c>
      <c r="G9091" t="s">
        <v>10039</v>
      </c>
      <c r="H9091" t="s">
        <v>10026</v>
      </c>
      <c r="I9091" s="2">
        <v>642</v>
      </c>
      <c r="J9091" s="3">
        <v>6.3</v>
      </c>
      <c r="K9091" t="s">
        <v>10034</v>
      </c>
      <c r="L9091" s="4">
        <v>43452</v>
      </c>
      <c r="M9091" t="s">
        <v>10036</v>
      </c>
      <c r="N9091">
        <f t="shared" ref="N9091:N9154" si="284">IF(M9091="Charged Off",1,0)</f>
        <v>0</v>
      </c>
      <c r="O9091" t="str" cm="1">
        <f t="array" ref="O9091">_xlfn.IFS(I9091&lt;600, "Very Poor",I9091&lt;650,"Poor",I9091&lt;700,"Fair",I9091&lt;750,"Good",I9091&gt;=750,"Excellent")</f>
        <v>Poor</v>
      </c>
      <c r="P9091" t="str" cm="1">
        <f t="array" ref="P9091">_xlfn.IFS(F9091&lt;30000,"Low",F9091&lt;60000,"Lower Middle",F9091&lt;100000, "Upper Middle",F9091&gt;=100000, "High")</f>
        <v>High</v>
      </c>
      <c r="Q9091" t="str" cm="1">
        <f t="array" ref="Q9091">_xlfn.IFS(D9091&lt;10,"Low",D9091&lt;15,"Medium",D9091&lt;20,"High",D9091&gt;=20,"Very High")</f>
        <v>High</v>
      </c>
      <c r="R9091" t="str">
        <f t="shared" ref="R9091:R9154" si="285">IF(AND(I9091&lt;650,D9091&gt;15), "High Risk", "Normal")</f>
        <v>High Risk</v>
      </c>
    </row>
    <row r="9092" spans="1:18" x14ac:dyDescent="0.3">
      <c r="A9092" t="s">
        <v>9103</v>
      </c>
      <c r="B9092" s="2">
        <v>17105</v>
      </c>
      <c r="C9092" t="s">
        <v>10013</v>
      </c>
      <c r="D9092" s="1">
        <v>27.37</v>
      </c>
      <c r="E9092" t="s">
        <v>10025</v>
      </c>
      <c r="F9092" s="2">
        <v>107468</v>
      </c>
      <c r="G9092" t="s">
        <v>10040</v>
      </c>
      <c r="H9092" t="s">
        <v>10029</v>
      </c>
      <c r="I9092" s="2">
        <v>797</v>
      </c>
      <c r="J9092" s="3">
        <v>14.9</v>
      </c>
      <c r="K9092" t="s">
        <v>10035</v>
      </c>
      <c r="L9092" s="4">
        <v>44119</v>
      </c>
      <c r="M9092" t="s">
        <v>10036</v>
      </c>
      <c r="N9092">
        <f t="shared" si="284"/>
        <v>0</v>
      </c>
      <c r="O9092" t="str" cm="1">
        <f t="array" ref="O9092">_xlfn.IFS(I9092&lt;600, "Very Poor",I9092&lt;650,"Poor",I9092&lt;700,"Fair",I9092&lt;750,"Good",I9092&gt;=750,"Excellent")</f>
        <v>Excellent</v>
      </c>
      <c r="P9092" t="str" cm="1">
        <f t="array" ref="P9092">_xlfn.IFS(F9092&lt;30000,"Low",F9092&lt;60000,"Lower Middle",F9092&lt;100000, "Upper Middle",F9092&gt;=100000, "High")</f>
        <v>High</v>
      </c>
      <c r="Q9092" t="str" cm="1">
        <f t="array" ref="Q9092">_xlfn.IFS(D9092&lt;10,"Low",D9092&lt;15,"Medium",D9092&lt;20,"High",D9092&gt;=20,"Very High")</f>
        <v>Very High</v>
      </c>
      <c r="R9092" t="str">
        <f t="shared" si="285"/>
        <v>Normal</v>
      </c>
    </row>
    <row r="9093" spans="1:18" x14ac:dyDescent="0.3">
      <c r="A9093" t="s">
        <v>9104</v>
      </c>
      <c r="B9093" s="2">
        <v>36656</v>
      </c>
      <c r="C9093" t="s">
        <v>10014</v>
      </c>
      <c r="D9093" s="1">
        <v>26.99</v>
      </c>
      <c r="E9093" t="s">
        <v>10015</v>
      </c>
      <c r="F9093" s="2">
        <v>40731</v>
      </c>
      <c r="G9093" t="s">
        <v>10040</v>
      </c>
      <c r="H9093" t="s">
        <v>10030</v>
      </c>
      <c r="I9093" s="2">
        <v>839</v>
      </c>
      <c r="J9093" s="3">
        <v>37.1</v>
      </c>
      <c r="K9093" t="s">
        <v>10035</v>
      </c>
      <c r="L9093" s="4">
        <v>42374</v>
      </c>
      <c r="M9093" t="s">
        <v>10037</v>
      </c>
      <c r="N9093">
        <f t="shared" si="284"/>
        <v>1</v>
      </c>
      <c r="O9093" t="str" cm="1">
        <f t="array" ref="O9093">_xlfn.IFS(I9093&lt;600, "Very Poor",I9093&lt;650,"Poor",I9093&lt;700,"Fair",I9093&lt;750,"Good",I9093&gt;=750,"Excellent")</f>
        <v>Excellent</v>
      </c>
      <c r="P9093" t="str" cm="1">
        <f t="array" ref="P9093">_xlfn.IFS(F9093&lt;30000,"Low",F9093&lt;60000,"Lower Middle",F9093&lt;100000, "Upper Middle",F9093&gt;=100000, "High")</f>
        <v>Lower Middle</v>
      </c>
      <c r="Q9093" t="str" cm="1">
        <f t="array" ref="Q9093">_xlfn.IFS(D9093&lt;10,"Low",D9093&lt;15,"Medium",D9093&lt;20,"High",D9093&gt;=20,"Very High")</f>
        <v>Very High</v>
      </c>
      <c r="R9093" t="str">
        <f t="shared" si="285"/>
        <v>Normal</v>
      </c>
    </row>
    <row r="9094" spans="1:18" x14ac:dyDescent="0.3">
      <c r="A9094" t="s">
        <v>9105</v>
      </c>
      <c r="B9094" s="2">
        <v>3690</v>
      </c>
      <c r="C9094" t="s">
        <v>10013</v>
      </c>
      <c r="D9094" s="1">
        <v>23.73</v>
      </c>
      <c r="E9094" t="s">
        <v>10018</v>
      </c>
      <c r="F9094" s="2">
        <v>58887</v>
      </c>
      <c r="G9094" t="s">
        <v>10039</v>
      </c>
      <c r="H9094" t="s">
        <v>10029</v>
      </c>
      <c r="I9094" s="2">
        <v>711</v>
      </c>
      <c r="J9094" s="3">
        <v>15.5</v>
      </c>
      <c r="K9094" t="s">
        <v>10035</v>
      </c>
      <c r="L9094" s="4">
        <v>42141</v>
      </c>
      <c r="M9094" t="s">
        <v>10036</v>
      </c>
      <c r="N9094">
        <f t="shared" si="284"/>
        <v>0</v>
      </c>
      <c r="O9094" t="str" cm="1">
        <f t="array" ref="O9094">_xlfn.IFS(I9094&lt;600, "Very Poor",I9094&lt;650,"Poor",I9094&lt;700,"Fair",I9094&lt;750,"Good",I9094&gt;=750,"Excellent")</f>
        <v>Good</v>
      </c>
      <c r="P9094" t="str" cm="1">
        <f t="array" ref="P9094">_xlfn.IFS(F9094&lt;30000,"Low",F9094&lt;60000,"Lower Middle",F9094&lt;100000, "Upper Middle",F9094&gt;=100000, "High")</f>
        <v>Lower Middle</v>
      </c>
      <c r="Q9094" t="str" cm="1">
        <f t="array" ref="Q9094">_xlfn.IFS(D9094&lt;10,"Low",D9094&lt;15,"Medium",D9094&lt;20,"High",D9094&gt;=20,"Very High")</f>
        <v>Very High</v>
      </c>
      <c r="R9094" t="str">
        <f t="shared" si="285"/>
        <v>Normal</v>
      </c>
    </row>
    <row r="9095" spans="1:18" x14ac:dyDescent="0.3">
      <c r="A9095" t="s">
        <v>9106</v>
      </c>
      <c r="B9095" s="2">
        <v>37859</v>
      </c>
      <c r="C9095" t="s">
        <v>10014</v>
      </c>
      <c r="D9095" s="1">
        <v>24.07</v>
      </c>
      <c r="E9095" t="s">
        <v>10020</v>
      </c>
      <c r="F9095" s="2">
        <v>98619</v>
      </c>
      <c r="G9095" t="s">
        <v>10038</v>
      </c>
      <c r="H9095" t="s">
        <v>10032</v>
      </c>
      <c r="I9095" s="2">
        <v>751</v>
      </c>
      <c r="J9095" s="3">
        <v>10.3</v>
      </c>
      <c r="K9095" t="s">
        <v>10034</v>
      </c>
      <c r="L9095" s="4">
        <v>42233</v>
      </c>
      <c r="M9095" t="s">
        <v>10036</v>
      </c>
      <c r="N9095">
        <f t="shared" si="284"/>
        <v>0</v>
      </c>
      <c r="O9095" t="str" cm="1">
        <f t="array" ref="O9095">_xlfn.IFS(I9095&lt;600, "Very Poor",I9095&lt;650,"Poor",I9095&lt;700,"Fair",I9095&lt;750,"Good",I9095&gt;=750,"Excellent")</f>
        <v>Excellent</v>
      </c>
      <c r="P9095" t="str" cm="1">
        <f t="array" ref="P9095">_xlfn.IFS(F9095&lt;30000,"Low",F9095&lt;60000,"Lower Middle",F9095&lt;100000, "Upper Middle",F9095&gt;=100000, "High")</f>
        <v>Upper Middle</v>
      </c>
      <c r="Q9095" t="str" cm="1">
        <f t="array" ref="Q9095">_xlfn.IFS(D9095&lt;10,"Low",D9095&lt;15,"Medium",D9095&lt;20,"High",D9095&gt;=20,"Very High")</f>
        <v>Very High</v>
      </c>
      <c r="R9095" t="str">
        <f t="shared" si="285"/>
        <v>Normal</v>
      </c>
    </row>
    <row r="9096" spans="1:18" x14ac:dyDescent="0.3">
      <c r="A9096" t="s">
        <v>9107</v>
      </c>
      <c r="B9096" s="2">
        <v>1690</v>
      </c>
      <c r="C9096" t="s">
        <v>10013</v>
      </c>
      <c r="D9096" s="1">
        <v>27.44</v>
      </c>
      <c r="E9096" t="s">
        <v>10023</v>
      </c>
      <c r="F9096" s="2">
        <v>81258</v>
      </c>
      <c r="G9096" t="s">
        <v>10038</v>
      </c>
      <c r="H9096" t="s">
        <v>10032</v>
      </c>
      <c r="I9096" s="2">
        <v>693</v>
      </c>
      <c r="J9096" s="3">
        <v>31.5</v>
      </c>
      <c r="K9096" t="s">
        <v>10035</v>
      </c>
      <c r="L9096" s="4">
        <v>43994</v>
      </c>
      <c r="M9096" t="s">
        <v>10037</v>
      </c>
      <c r="N9096">
        <f t="shared" si="284"/>
        <v>1</v>
      </c>
      <c r="O9096" t="str" cm="1">
        <f t="array" ref="O9096">_xlfn.IFS(I9096&lt;600, "Very Poor",I9096&lt;650,"Poor",I9096&lt;700,"Fair",I9096&lt;750,"Good",I9096&gt;=750,"Excellent")</f>
        <v>Fair</v>
      </c>
      <c r="P9096" t="str" cm="1">
        <f t="array" ref="P9096">_xlfn.IFS(F9096&lt;30000,"Low",F9096&lt;60000,"Lower Middle",F9096&lt;100000, "Upper Middle",F9096&gt;=100000, "High")</f>
        <v>Upper Middle</v>
      </c>
      <c r="Q9096" t="str" cm="1">
        <f t="array" ref="Q9096">_xlfn.IFS(D9096&lt;10,"Low",D9096&lt;15,"Medium",D9096&lt;20,"High",D9096&gt;=20,"Very High")</f>
        <v>Very High</v>
      </c>
      <c r="R9096" t="str">
        <f t="shared" si="285"/>
        <v>Normal</v>
      </c>
    </row>
    <row r="9097" spans="1:18" x14ac:dyDescent="0.3">
      <c r="A9097" t="s">
        <v>9108</v>
      </c>
      <c r="B9097" s="2">
        <v>26103</v>
      </c>
      <c r="C9097" t="s">
        <v>10013</v>
      </c>
      <c r="D9097" s="1">
        <v>23.41</v>
      </c>
      <c r="E9097" t="s">
        <v>10019</v>
      </c>
      <c r="F9097" s="2">
        <v>31825</v>
      </c>
      <c r="G9097" t="s">
        <v>10039</v>
      </c>
      <c r="H9097" t="s">
        <v>10028</v>
      </c>
      <c r="I9097" s="2">
        <v>770</v>
      </c>
      <c r="J9097" s="3">
        <v>6.7</v>
      </c>
      <c r="K9097" t="s">
        <v>10034</v>
      </c>
      <c r="L9097" s="4">
        <v>43236</v>
      </c>
      <c r="M9097" t="s">
        <v>10037</v>
      </c>
      <c r="N9097">
        <f t="shared" si="284"/>
        <v>1</v>
      </c>
      <c r="O9097" t="str" cm="1">
        <f t="array" ref="O9097">_xlfn.IFS(I9097&lt;600, "Very Poor",I9097&lt;650,"Poor",I9097&lt;700,"Fair",I9097&lt;750,"Good",I9097&gt;=750,"Excellent")</f>
        <v>Excellent</v>
      </c>
      <c r="P9097" t="str" cm="1">
        <f t="array" ref="P9097">_xlfn.IFS(F9097&lt;30000,"Low",F9097&lt;60000,"Lower Middle",F9097&lt;100000, "Upper Middle",F9097&gt;=100000, "High")</f>
        <v>Lower Middle</v>
      </c>
      <c r="Q9097" t="str" cm="1">
        <f t="array" ref="Q9097">_xlfn.IFS(D9097&lt;10,"Low",D9097&lt;15,"Medium",D9097&lt;20,"High",D9097&gt;=20,"Very High")</f>
        <v>Very High</v>
      </c>
      <c r="R9097" t="str">
        <f t="shared" si="285"/>
        <v>Normal</v>
      </c>
    </row>
    <row r="9098" spans="1:18" x14ac:dyDescent="0.3">
      <c r="A9098" t="s">
        <v>9109</v>
      </c>
      <c r="B9098" s="2">
        <v>35263</v>
      </c>
      <c r="C9098" t="s">
        <v>10013</v>
      </c>
      <c r="D9098" s="1">
        <v>13.49</v>
      </c>
      <c r="E9098" t="s">
        <v>10023</v>
      </c>
      <c r="F9098" s="2">
        <v>92586</v>
      </c>
      <c r="G9098" t="s">
        <v>10039</v>
      </c>
      <c r="H9098" t="s">
        <v>10030</v>
      </c>
      <c r="I9098" s="2">
        <v>662</v>
      </c>
      <c r="J9098" s="3">
        <v>19.899999999999999</v>
      </c>
      <c r="K9098" t="s">
        <v>10035</v>
      </c>
      <c r="L9098" s="4">
        <v>42561</v>
      </c>
      <c r="M9098" t="s">
        <v>10036</v>
      </c>
      <c r="N9098">
        <f t="shared" si="284"/>
        <v>0</v>
      </c>
      <c r="O9098" t="str" cm="1">
        <f t="array" ref="O9098">_xlfn.IFS(I9098&lt;600, "Very Poor",I9098&lt;650,"Poor",I9098&lt;700,"Fair",I9098&lt;750,"Good",I9098&gt;=750,"Excellent")</f>
        <v>Fair</v>
      </c>
      <c r="P9098" t="str" cm="1">
        <f t="array" ref="P9098">_xlfn.IFS(F9098&lt;30000,"Low",F9098&lt;60000,"Lower Middle",F9098&lt;100000, "Upper Middle",F9098&gt;=100000, "High")</f>
        <v>Upper Middle</v>
      </c>
      <c r="Q9098" t="str" cm="1">
        <f t="array" ref="Q9098">_xlfn.IFS(D9098&lt;10,"Low",D9098&lt;15,"Medium",D9098&lt;20,"High",D9098&gt;=20,"Very High")</f>
        <v>Medium</v>
      </c>
      <c r="R9098" t="str">
        <f t="shared" si="285"/>
        <v>Normal</v>
      </c>
    </row>
    <row r="9099" spans="1:18" x14ac:dyDescent="0.3">
      <c r="A9099" t="s">
        <v>9110</v>
      </c>
      <c r="B9099" s="2">
        <v>12085</v>
      </c>
      <c r="C9099" t="s">
        <v>10013</v>
      </c>
      <c r="D9099" s="1">
        <v>8.02</v>
      </c>
      <c r="E9099" t="s">
        <v>10015</v>
      </c>
      <c r="F9099" s="2">
        <v>107862</v>
      </c>
      <c r="G9099" t="s">
        <v>10039</v>
      </c>
      <c r="H9099" t="s">
        <v>10031</v>
      </c>
      <c r="I9099" s="2">
        <v>733</v>
      </c>
      <c r="J9099" s="3">
        <v>34.9</v>
      </c>
      <c r="K9099" t="s">
        <v>10035</v>
      </c>
      <c r="L9099" s="4">
        <v>43623</v>
      </c>
      <c r="M9099" t="s">
        <v>10036</v>
      </c>
      <c r="N9099">
        <f t="shared" si="284"/>
        <v>0</v>
      </c>
      <c r="O9099" t="str" cm="1">
        <f t="array" ref="O9099">_xlfn.IFS(I9099&lt;600, "Very Poor",I9099&lt;650,"Poor",I9099&lt;700,"Fair",I9099&lt;750,"Good",I9099&gt;=750,"Excellent")</f>
        <v>Good</v>
      </c>
      <c r="P9099" t="str" cm="1">
        <f t="array" ref="P9099">_xlfn.IFS(F9099&lt;30000,"Low",F9099&lt;60000,"Lower Middle",F9099&lt;100000, "Upper Middle",F9099&gt;=100000, "High")</f>
        <v>High</v>
      </c>
      <c r="Q9099" t="str" cm="1">
        <f t="array" ref="Q9099">_xlfn.IFS(D9099&lt;10,"Low",D9099&lt;15,"Medium",D9099&lt;20,"High",D9099&gt;=20,"Very High")</f>
        <v>Low</v>
      </c>
      <c r="R9099" t="str">
        <f t="shared" si="285"/>
        <v>Normal</v>
      </c>
    </row>
    <row r="9100" spans="1:18" x14ac:dyDescent="0.3">
      <c r="A9100" t="s">
        <v>9111</v>
      </c>
      <c r="B9100" s="2">
        <v>26825</v>
      </c>
      <c r="C9100" t="s">
        <v>10013</v>
      </c>
      <c r="D9100" s="1">
        <v>15.55</v>
      </c>
      <c r="E9100" t="s">
        <v>10024</v>
      </c>
      <c r="F9100" s="2">
        <v>116904</v>
      </c>
      <c r="G9100" t="s">
        <v>10039</v>
      </c>
      <c r="H9100" t="s">
        <v>10032</v>
      </c>
      <c r="I9100" s="2">
        <v>764</v>
      </c>
      <c r="J9100" s="3">
        <v>38.4</v>
      </c>
      <c r="K9100" t="s">
        <v>10034</v>
      </c>
      <c r="L9100" s="4">
        <v>43772</v>
      </c>
      <c r="M9100" t="s">
        <v>10036</v>
      </c>
      <c r="N9100">
        <f t="shared" si="284"/>
        <v>0</v>
      </c>
      <c r="O9100" t="str" cm="1">
        <f t="array" ref="O9100">_xlfn.IFS(I9100&lt;600, "Very Poor",I9100&lt;650,"Poor",I9100&lt;700,"Fair",I9100&lt;750,"Good",I9100&gt;=750,"Excellent")</f>
        <v>Excellent</v>
      </c>
      <c r="P9100" t="str" cm="1">
        <f t="array" ref="P9100">_xlfn.IFS(F9100&lt;30000,"Low",F9100&lt;60000,"Lower Middle",F9100&lt;100000, "Upper Middle",F9100&gt;=100000, "High")</f>
        <v>High</v>
      </c>
      <c r="Q9100" t="str" cm="1">
        <f t="array" ref="Q9100">_xlfn.IFS(D9100&lt;10,"Low",D9100&lt;15,"Medium",D9100&lt;20,"High",D9100&gt;=20,"Very High")</f>
        <v>High</v>
      </c>
      <c r="R9100" t="str">
        <f t="shared" si="285"/>
        <v>Normal</v>
      </c>
    </row>
    <row r="9101" spans="1:18" x14ac:dyDescent="0.3">
      <c r="A9101" t="s">
        <v>9112</v>
      </c>
      <c r="B9101" s="2">
        <v>11720</v>
      </c>
      <c r="C9101" t="s">
        <v>10013</v>
      </c>
      <c r="D9101" s="1">
        <v>7.18</v>
      </c>
      <c r="E9101" t="s">
        <v>10020</v>
      </c>
      <c r="F9101" s="2">
        <v>96685</v>
      </c>
      <c r="G9101" t="s">
        <v>10039</v>
      </c>
      <c r="H9101" t="s">
        <v>10028</v>
      </c>
      <c r="I9101" s="2">
        <v>818</v>
      </c>
      <c r="J9101" s="3">
        <v>13.7</v>
      </c>
      <c r="K9101" t="s">
        <v>10034</v>
      </c>
      <c r="L9101" s="4">
        <v>42135</v>
      </c>
      <c r="M9101" t="s">
        <v>10036</v>
      </c>
      <c r="N9101">
        <f t="shared" si="284"/>
        <v>0</v>
      </c>
      <c r="O9101" t="str" cm="1">
        <f t="array" ref="O9101">_xlfn.IFS(I9101&lt;600, "Very Poor",I9101&lt;650,"Poor",I9101&lt;700,"Fair",I9101&lt;750,"Good",I9101&gt;=750,"Excellent")</f>
        <v>Excellent</v>
      </c>
      <c r="P9101" t="str" cm="1">
        <f t="array" ref="P9101">_xlfn.IFS(F9101&lt;30000,"Low",F9101&lt;60000,"Lower Middle",F9101&lt;100000, "Upper Middle",F9101&gt;=100000, "High")</f>
        <v>Upper Middle</v>
      </c>
      <c r="Q9101" t="str" cm="1">
        <f t="array" ref="Q9101">_xlfn.IFS(D9101&lt;10,"Low",D9101&lt;15,"Medium",D9101&lt;20,"High",D9101&gt;=20,"Very High")</f>
        <v>Low</v>
      </c>
      <c r="R9101" t="str">
        <f t="shared" si="285"/>
        <v>Normal</v>
      </c>
    </row>
    <row r="9102" spans="1:18" x14ac:dyDescent="0.3">
      <c r="A9102" t="s">
        <v>9113</v>
      </c>
      <c r="B9102" s="2">
        <v>39641</v>
      </c>
      <c r="C9102" t="s">
        <v>10013</v>
      </c>
      <c r="D9102" s="1">
        <v>7.89</v>
      </c>
      <c r="E9102" t="s">
        <v>10022</v>
      </c>
      <c r="F9102" s="2">
        <v>63745</v>
      </c>
      <c r="G9102" t="s">
        <v>10039</v>
      </c>
      <c r="H9102" t="s">
        <v>10029</v>
      </c>
      <c r="I9102" s="2">
        <v>681</v>
      </c>
      <c r="J9102" s="3">
        <v>15.4</v>
      </c>
      <c r="K9102" t="s">
        <v>10035</v>
      </c>
      <c r="L9102" s="4">
        <v>42944</v>
      </c>
      <c r="M9102" t="s">
        <v>10036</v>
      </c>
      <c r="N9102">
        <f t="shared" si="284"/>
        <v>0</v>
      </c>
      <c r="O9102" t="str" cm="1">
        <f t="array" ref="O9102">_xlfn.IFS(I9102&lt;600, "Very Poor",I9102&lt;650,"Poor",I9102&lt;700,"Fair",I9102&lt;750,"Good",I9102&gt;=750,"Excellent")</f>
        <v>Fair</v>
      </c>
      <c r="P9102" t="str" cm="1">
        <f t="array" ref="P9102">_xlfn.IFS(F9102&lt;30000,"Low",F9102&lt;60000,"Lower Middle",F9102&lt;100000, "Upper Middle",F9102&gt;=100000, "High")</f>
        <v>Upper Middle</v>
      </c>
      <c r="Q9102" t="str" cm="1">
        <f t="array" ref="Q9102">_xlfn.IFS(D9102&lt;10,"Low",D9102&lt;15,"Medium",D9102&lt;20,"High",D9102&gt;=20,"Very High")</f>
        <v>Low</v>
      </c>
      <c r="R9102" t="str">
        <f t="shared" si="285"/>
        <v>Normal</v>
      </c>
    </row>
    <row r="9103" spans="1:18" x14ac:dyDescent="0.3">
      <c r="A9103" t="s">
        <v>9114</v>
      </c>
      <c r="B9103" s="2">
        <v>38271</v>
      </c>
      <c r="C9103" t="s">
        <v>10013</v>
      </c>
      <c r="D9103" s="1">
        <v>28.75</v>
      </c>
      <c r="E9103" t="s">
        <v>10024</v>
      </c>
      <c r="F9103" s="2">
        <v>93948</v>
      </c>
      <c r="G9103" t="s">
        <v>10039</v>
      </c>
      <c r="H9103" t="s">
        <v>10030</v>
      </c>
      <c r="I9103" s="2">
        <v>741</v>
      </c>
      <c r="J9103" s="3">
        <v>24.9</v>
      </c>
      <c r="K9103" t="s">
        <v>10034</v>
      </c>
      <c r="L9103" s="4">
        <v>43169</v>
      </c>
      <c r="M9103" t="s">
        <v>10036</v>
      </c>
      <c r="N9103">
        <f t="shared" si="284"/>
        <v>0</v>
      </c>
      <c r="O9103" t="str" cm="1">
        <f t="array" ref="O9103">_xlfn.IFS(I9103&lt;600, "Very Poor",I9103&lt;650,"Poor",I9103&lt;700,"Fair",I9103&lt;750,"Good",I9103&gt;=750,"Excellent")</f>
        <v>Good</v>
      </c>
      <c r="P9103" t="str" cm="1">
        <f t="array" ref="P9103">_xlfn.IFS(F9103&lt;30000,"Low",F9103&lt;60000,"Lower Middle",F9103&lt;100000, "Upper Middle",F9103&gt;=100000, "High")</f>
        <v>Upper Middle</v>
      </c>
      <c r="Q9103" t="str" cm="1">
        <f t="array" ref="Q9103">_xlfn.IFS(D9103&lt;10,"Low",D9103&lt;15,"Medium",D9103&lt;20,"High",D9103&gt;=20,"Very High")</f>
        <v>Very High</v>
      </c>
      <c r="R9103" t="str">
        <f t="shared" si="285"/>
        <v>Normal</v>
      </c>
    </row>
    <row r="9104" spans="1:18" x14ac:dyDescent="0.3">
      <c r="A9104" t="s">
        <v>9115</v>
      </c>
      <c r="B9104" s="2">
        <v>12720</v>
      </c>
      <c r="C9104" t="s">
        <v>10013</v>
      </c>
      <c r="D9104" s="1">
        <v>21.9</v>
      </c>
      <c r="E9104" t="s">
        <v>10019</v>
      </c>
      <c r="F9104" s="2">
        <v>112272</v>
      </c>
      <c r="G9104" t="s">
        <v>10039</v>
      </c>
      <c r="H9104" t="s">
        <v>10030</v>
      </c>
      <c r="I9104" s="2">
        <v>705</v>
      </c>
      <c r="J9104" s="3">
        <v>12.9</v>
      </c>
      <c r="K9104" t="s">
        <v>10035</v>
      </c>
      <c r="L9104" s="4">
        <v>42920</v>
      </c>
      <c r="M9104" t="s">
        <v>10036</v>
      </c>
      <c r="N9104">
        <f t="shared" si="284"/>
        <v>0</v>
      </c>
      <c r="O9104" t="str" cm="1">
        <f t="array" ref="O9104">_xlfn.IFS(I9104&lt;600, "Very Poor",I9104&lt;650,"Poor",I9104&lt;700,"Fair",I9104&lt;750,"Good",I9104&gt;=750,"Excellent")</f>
        <v>Good</v>
      </c>
      <c r="P9104" t="str" cm="1">
        <f t="array" ref="P9104">_xlfn.IFS(F9104&lt;30000,"Low",F9104&lt;60000,"Lower Middle",F9104&lt;100000, "Upper Middle",F9104&gt;=100000, "High")</f>
        <v>High</v>
      </c>
      <c r="Q9104" t="str" cm="1">
        <f t="array" ref="Q9104">_xlfn.IFS(D9104&lt;10,"Low",D9104&lt;15,"Medium",D9104&lt;20,"High",D9104&gt;=20,"Very High")</f>
        <v>Very High</v>
      </c>
      <c r="R9104" t="str">
        <f t="shared" si="285"/>
        <v>Normal</v>
      </c>
    </row>
    <row r="9105" spans="1:18" x14ac:dyDescent="0.3">
      <c r="A9105" t="s">
        <v>9116</v>
      </c>
      <c r="B9105" s="2">
        <v>1897</v>
      </c>
      <c r="C9105" t="s">
        <v>10013</v>
      </c>
      <c r="D9105" s="1">
        <v>26.29</v>
      </c>
      <c r="E9105" t="s">
        <v>10017</v>
      </c>
      <c r="F9105" s="2">
        <v>133812</v>
      </c>
      <c r="G9105" t="s">
        <v>10039</v>
      </c>
      <c r="H9105" t="s">
        <v>10027</v>
      </c>
      <c r="I9105" s="2">
        <v>709</v>
      </c>
      <c r="J9105" s="3">
        <v>10.3</v>
      </c>
      <c r="K9105" t="s">
        <v>10035</v>
      </c>
      <c r="L9105" s="4">
        <v>43732</v>
      </c>
      <c r="M9105" t="s">
        <v>10036</v>
      </c>
      <c r="N9105">
        <f t="shared" si="284"/>
        <v>0</v>
      </c>
      <c r="O9105" t="str" cm="1">
        <f t="array" ref="O9105">_xlfn.IFS(I9105&lt;600, "Very Poor",I9105&lt;650,"Poor",I9105&lt;700,"Fair",I9105&lt;750,"Good",I9105&gt;=750,"Excellent")</f>
        <v>Good</v>
      </c>
      <c r="P9105" t="str" cm="1">
        <f t="array" ref="P9105">_xlfn.IFS(F9105&lt;30000,"Low",F9105&lt;60000,"Lower Middle",F9105&lt;100000, "Upper Middle",F9105&gt;=100000, "High")</f>
        <v>High</v>
      </c>
      <c r="Q9105" t="str" cm="1">
        <f t="array" ref="Q9105">_xlfn.IFS(D9105&lt;10,"Low",D9105&lt;15,"Medium",D9105&lt;20,"High",D9105&gt;=20,"Very High")</f>
        <v>Very High</v>
      </c>
      <c r="R9105" t="str">
        <f t="shared" si="285"/>
        <v>Normal</v>
      </c>
    </row>
    <row r="9106" spans="1:18" x14ac:dyDescent="0.3">
      <c r="A9106" t="s">
        <v>9117</v>
      </c>
      <c r="B9106" s="2">
        <v>18094</v>
      </c>
      <c r="C9106" t="s">
        <v>10014</v>
      </c>
      <c r="D9106" s="1">
        <v>21.07</v>
      </c>
      <c r="E9106" t="s">
        <v>10020</v>
      </c>
      <c r="F9106" s="2">
        <v>106575</v>
      </c>
      <c r="G9106" t="s">
        <v>10039</v>
      </c>
      <c r="H9106" t="s">
        <v>10033</v>
      </c>
      <c r="I9106" s="2">
        <v>600</v>
      </c>
      <c r="J9106" s="3">
        <v>19.899999999999999</v>
      </c>
      <c r="K9106" t="s">
        <v>10034</v>
      </c>
      <c r="L9106" s="4">
        <v>43179</v>
      </c>
      <c r="M9106" t="s">
        <v>10037</v>
      </c>
      <c r="N9106">
        <f t="shared" si="284"/>
        <v>1</v>
      </c>
      <c r="O9106" t="str" cm="1">
        <f t="array" ref="O9106">_xlfn.IFS(I9106&lt;600, "Very Poor",I9106&lt;650,"Poor",I9106&lt;700,"Fair",I9106&lt;750,"Good",I9106&gt;=750,"Excellent")</f>
        <v>Poor</v>
      </c>
      <c r="P9106" t="str" cm="1">
        <f t="array" ref="P9106">_xlfn.IFS(F9106&lt;30000,"Low",F9106&lt;60000,"Lower Middle",F9106&lt;100000, "Upper Middle",F9106&gt;=100000, "High")</f>
        <v>High</v>
      </c>
      <c r="Q9106" t="str" cm="1">
        <f t="array" ref="Q9106">_xlfn.IFS(D9106&lt;10,"Low",D9106&lt;15,"Medium",D9106&lt;20,"High",D9106&gt;=20,"Very High")</f>
        <v>Very High</v>
      </c>
      <c r="R9106" t="str">
        <f t="shared" si="285"/>
        <v>High Risk</v>
      </c>
    </row>
    <row r="9107" spans="1:18" x14ac:dyDescent="0.3">
      <c r="A9107" t="s">
        <v>9118</v>
      </c>
      <c r="B9107" s="2">
        <v>37463</v>
      </c>
      <c r="C9107" t="s">
        <v>10013</v>
      </c>
      <c r="D9107" s="1">
        <v>15.46</v>
      </c>
      <c r="E9107" t="s">
        <v>10020</v>
      </c>
      <c r="F9107" s="2">
        <v>107097</v>
      </c>
      <c r="G9107" t="s">
        <v>10040</v>
      </c>
      <c r="H9107" t="s">
        <v>10026</v>
      </c>
      <c r="I9107" s="2">
        <v>719</v>
      </c>
      <c r="J9107" s="3">
        <v>7.5</v>
      </c>
      <c r="K9107" t="s">
        <v>10034</v>
      </c>
      <c r="L9107" s="4">
        <v>42109</v>
      </c>
      <c r="M9107" t="s">
        <v>10036</v>
      </c>
      <c r="N9107">
        <f t="shared" si="284"/>
        <v>0</v>
      </c>
      <c r="O9107" t="str" cm="1">
        <f t="array" ref="O9107">_xlfn.IFS(I9107&lt;600, "Very Poor",I9107&lt;650,"Poor",I9107&lt;700,"Fair",I9107&lt;750,"Good",I9107&gt;=750,"Excellent")</f>
        <v>Good</v>
      </c>
      <c r="P9107" t="str" cm="1">
        <f t="array" ref="P9107">_xlfn.IFS(F9107&lt;30000,"Low",F9107&lt;60000,"Lower Middle",F9107&lt;100000, "Upper Middle",F9107&gt;=100000, "High")</f>
        <v>High</v>
      </c>
      <c r="Q9107" t="str" cm="1">
        <f t="array" ref="Q9107">_xlfn.IFS(D9107&lt;10,"Low",D9107&lt;15,"Medium",D9107&lt;20,"High",D9107&gt;=20,"Very High")</f>
        <v>High</v>
      </c>
      <c r="R9107" t="str">
        <f t="shared" si="285"/>
        <v>Normal</v>
      </c>
    </row>
    <row r="9108" spans="1:18" x14ac:dyDescent="0.3">
      <c r="A9108" t="s">
        <v>9119</v>
      </c>
      <c r="B9108" s="2">
        <v>36454</v>
      </c>
      <c r="C9108" t="s">
        <v>10014</v>
      </c>
      <c r="D9108" s="1">
        <v>5.63</v>
      </c>
      <c r="E9108" t="s">
        <v>10025</v>
      </c>
      <c r="F9108" s="2">
        <v>46820</v>
      </c>
      <c r="G9108" t="s">
        <v>10040</v>
      </c>
      <c r="H9108" t="s">
        <v>10033</v>
      </c>
      <c r="I9108" s="2">
        <v>615</v>
      </c>
      <c r="J9108" s="3">
        <v>36.299999999999997</v>
      </c>
      <c r="K9108" t="s">
        <v>10035</v>
      </c>
      <c r="L9108" s="4">
        <v>43255</v>
      </c>
      <c r="M9108" t="s">
        <v>10037</v>
      </c>
      <c r="N9108">
        <f t="shared" si="284"/>
        <v>1</v>
      </c>
      <c r="O9108" t="str" cm="1">
        <f t="array" ref="O9108">_xlfn.IFS(I9108&lt;600, "Very Poor",I9108&lt;650,"Poor",I9108&lt;700,"Fair",I9108&lt;750,"Good",I9108&gt;=750,"Excellent")</f>
        <v>Poor</v>
      </c>
      <c r="P9108" t="str" cm="1">
        <f t="array" ref="P9108">_xlfn.IFS(F9108&lt;30000,"Low",F9108&lt;60000,"Lower Middle",F9108&lt;100000, "Upper Middle",F9108&gt;=100000, "High")</f>
        <v>Lower Middle</v>
      </c>
      <c r="Q9108" t="str" cm="1">
        <f t="array" ref="Q9108">_xlfn.IFS(D9108&lt;10,"Low",D9108&lt;15,"Medium",D9108&lt;20,"High",D9108&gt;=20,"Very High")</f>
        <v>Low</v>
      </c>
      <c r="R9108" t="str">
        <f t="shared" si="285"/>
        <v>Normal</v>
      </c>
    </row>
    <row r="9109" spans="1:18" x14ac:dyDescent="0.3">
      <c r="A9109" t="s">
        <v>9120</v>
      </c>
      <c r="B9109" s="2">
        <v>24572</v>
      </c>
      <c r="C9109" t="s">
        <v>10013</v>
      </c>
      <c r="D9109" s="1">
        <v>28.9</v>
      </c>
      <c r="E9109" t="s">
        <v>10019</v>
      </c>
      <c r="F9109" s="2">
        <v>40192</v>
      </c>
      <c r="G9109" t="s">
        <v>10039</v>
      </c>
      <c r="H9109" t="s">
        <v>10026</v>
      </c>
      <c r="I9109" s="2">
        <v>836</v>
      </c>
      <c r="J9109" s="3">
        <v>16.7</v>
      </c>
      <c r="K9109" t="s">
        <v>10035</v>
      </c>
      <c r="L9109" s="4">
        <v>42992</v>
      </c>
      <c r="M9109" t="s">
        <v>10036</v>
      </c>
      <c r="N9109">
        <f t="shared" si="284"/>
        <v>0</v>
      </c>
      <c r="O9109" t="str" cm="1">
        <f t="array" ref="O9109">_xlfn.IFS(I9109&lt;600, "Very Poor",I9109&lt;650,"Poor",I9109&lt;700,"Fair",I9109&lt;750,"Good",I9109&gt;=750,"Excellent")</f>
        <v>Excellent</v>
      </c>
      <c r="P9109" t="str" cm="1">
        <f t="array" ref="P9109">_xlfn.IFS(F9109&lt;30000,"Low",F9109&lt;60000,"Lower Middle",F9109&lt;100000, "Upper Middle",F9109&gt;=100000, "High")</f>
        <v>Lower Middle</v>
      </c>
      <c r="Q9109" t="str" cm="1">
        <f t="array" ref="Q9109">_xlfn.IFS(D9109&lt;10,"Low",D9109&lt;15,"Medium",D9109&lt;20,"High",D9109&gt;=20,"Very High")</f>
        <v>Very High</v>
      </c>
      <c r="R9109" t="str">
        <f t="shared" si="285"/>
        <v>Normal</v>
      </c>
    </row>
    <row r="9110" spans="1:18" x14ac:dyDescent="0.3">
      <c r="A9110" t="s">
        <v>9121</v>
      </c>
      <c r="B9110" s="2">
        <v>39546</v>
      </c>
      <c r="C9110" t="s">
        <v>10014</v>
      </c>
      <c r="D9110" s="1">
        <v>6.77</v>
      </c>
      <c r="E9110" t="s">
        <v>10017</v>
      </c>
      <c r="F9110" s="2">
        <v>76968</v>
      </c>
      <c r="G9110" t="s">
        <v>10039</v>
      </c>
      <c r="H9110" t="s">
        <v>10026</v>
      </c>
      <c r="I9110" s="2">
        <v>723</v>
      </c>
      <c r="J9110" s="3">
        <v>16.8</v>
      </c>
      <c r="K9110" t="s">
        <v>10034</v>
      </c>
      <c r="L9110" s="4">
        <v>42321</v>
      </c>
      <c r="M9110" t="s">
        <v>10036</v>
      </c>
      <c r="N9110">
        <f t="shared" si="284"/>
        <v>0</v>
      </c>
      <c r="O9110" t="str" cm="1">
        <f t="array" ref="O9110">_xlfn.IFS(I9110&lt;600, "Very Poor",I9110&lt;650,"Poor",I9110&lt;700,"Fair",I9110&lt;750,"Good",I9110&gt;=750,"Excellent")</f>
        <v>Good</v>
      </c>
      <c r="P9110" t="str" cm="1">
        <f t="array" ref="P9110">_xlfn.IFS(F9110&lt;30000,"Low",F9110&lt;60000,"Lower Middle",F9110&lt;100000, "Upper Middle",F9110&gt;=100000, "High")</f>
        <v>Upper Middle</v>
      </c>
      <c r="Q9110" t="str" cm="1">
        <f t="array" ref="Q9110">_xlfn.IFS(D9110&lt;10,"Low",D9110&lt;15,"Medium",D9110&lt;20,"High",D9110&gt;=20,"Very High")</f>
        <v>Low</v>
      </c>
      <c r="R9110" t="str">
        <f t="shared" si="285"/>
        <v>Normal</v>
      </c>
    </row>
    <row r="9111" spans="1:18" x14ac:dyDescent="0.3">
      <c r="A9111" t="s">
        <v>9122</v>
      </c>
      <c r="B9111" s="2">
        <v>16150</v>
      </c>
      <c r="C9111" t="s">
        <v>10013</v>
      </c>
      <c r="D9111" s="1">
        <v>20.25</v>
      </c>
      <c r="E9111" t="s">
        <v>10018</v>
      </c>
      <c r="F9111" s="2">
        <v>60642</v>
      </c>
      <c r="G9111" t="s">
        <v>10040</v>
      </c>
      <c r="H9111" t="s">
        <v>10027</v>
      </c>
      <c r="I9111" s="2">
        <v>628</v>
      </c>
      <c r="J9111" s="3">
        <v>32.700000000000003</v>
      </c>
      <c r="K9111" t="s">
        <v>10034</v>
      </c>
      <c r="L9111" s="4">
        <v>43123</v>
      </c>
      <c r="M9111" t="s">
        <v>10037</v>
      </c>
      <c r="N9111">
        <f t="shared" si="284"/>
        <v>1</v>
      </c>
      <c r="O9111" t="str" cm="1">
        <f t="array" ref="O9111">_xlfn.IFS(I9111&lt;600, "Very Poor",I9111&lt;650,"Poor",I9111&lt;700,"Fair",I9111&lt;750,"Good",I9111&gt;=750,"Excellent")</f>
        <v>Poor</v>
      </c>
      <c r="P9111" t="str" cm="1">
        <f t="array" ref="P9111">_xlfn.IFS(F9111&lt;30000,"Low",F9111&lt;60000,"Lower Middle",F9111&lt;100000, "Upper Middle",F9111&gt;=100000, "High")</f>
        <v>Upper Middle</v>
      </c>
      <c r="Q9111" t="str" cm="1">
        <f t="array" ref="Q9111">_xlfn.IFS(D9111&lt;10,"Low",D9111&lt;15,"Medium",D9111&lt;20,"High",D9111&gt;=20,"Very High")</f>
        <v>Very High</v>
      </c>
      <c r="R9111" t="str">
        <f t="shared" si="285"/>
        <v>High Risk</v>
      </c>
    </row>
    <row r="9112" spans="1:18" x14ac:dyDescent="0.3">
      <c r="A9112" t="s">
        <v>9123</v>
      </c>
      <c r="B9112" s="2">
        <v>17799</v>
      </c>
      <c r="C9112" t="s">
        <v>10013</v>
      </c>
      <c r="D9112" s="1">
        <v>7.56</v>
      </c>
      <c r="E9112" t="s">
        <v>10024</v>
      </c>
      <c r="F9112" s="2">
        <v>140525</v>
      </c>
      <c r="G9112" t="s">
        <v>10040</v>
      </c>
      <c r="H9112" t="s">
        <v>10033</v>
      </c>
      <c r="I9112" s="2">
        <v>585</v>
      </c>
      <c r="J9112" s="3">
        <v>17</v>
      </c>
      <c r="K9112" t="s">
        <v>10035</v>
      </c>
      <c r="L9112" s="4">
        <v>43044</v>
      </c>
      <c r="M9112" t="s">
        <v>10036</v>
      </c>
      <c r="N9112">
        <f t="shared" si="284"/>
        <v>0</v>
      </c>
      <c r="O9112" t="str" cm="1">
        <f t="array" ref="O9112">_xlfn.IFS(I9112&lt;600, "Very Poor",I9112&lt;650,"Poor",I9112&lt;700,"Fair",I9112&lt;750,"Good",I9112&gt;=750,"Excellent")</f>
        <v>Very Poor</v>
      </c>
      <c r="P9112" t="str" cm="1">
        <f t="array" ref="P9112">_xlfn.IFS(F9112&lt;30000,"Low",F9112&lt;60000,"Lower Middle",F9112&lt;100000, "Upper Middle",F9112&gt;=100000, "High")</f>
        <v>High</v>
      </c>
      <c r="Q9112" t="str" cm="1">
        <f t="array" ref="Q9112">_xlfn.IFS(D9112&lt;10,"Low",D9112&lt;15,"Medium",D9112&lt;20,"High",D9112&gt;=20,"Very High")</f>
        <v>Low</v>
      </c>
      <c r="R9112" t="str">
        <f t="shared" si="285"/>
        <v>Normal</v>
      </c>
    </row>
    <row r="9113" spans="1:18" x14ac:dyDescent="0.3">
      <c r="A9113" t="s">
        <v>9124</v>
      </c>
      <c r="B9113" s="2">
        <v>10663</v>
      </c>
      <c r="C9113" t="s">
        <v>10013</v>
      </c>
      <c r="D9113" s="1">
        <v>12.1</v>
      </c>
      <c r="E9113" t="s">
        <v>10025</v>
      </c>
      <c r="F9113" s="2">
        <v>68145</v>
      </c>
      <c r="G9113" t="s">
        <v>10039</v>
      </c>
      <c r="H9113" t="s">
        <v>10028</v>
      </c>
      <c r="I9113" s="2">
        <v>703</v>
      </c>
      <c r="J9113" s="3">
        <v>31.6</v>
      </c>
      <c r="K9113" t="s">
        <v>10034</v>
      </c>
      <c r="L9113" s="4">
        <v>42539</v>
      </c>
      <c r="M9113" t="s">
        <v>10036</v>
      </c>
      <c r="N9113">
        <f t="shared" si="284"/>
        <v>0</v>
      </c>
      <c r="O9113" t="str" cm="1">
        <f t="array" ref="O9113">_xlfn.IFS(I9113&lt;600, "Very Poor",I9113&lt;650,"Poor",I9113&lt;700,"Fair",I9113&lt;750,"Good",I9113&gt;=750,"Excellent")</f>
        <v>Good</v>
      </c>
      <c r="P9113" t="str" cm="1">
        <f t="array" ref="P9113">_xlfn.IFS(F9113&lt;30000,"Low",F9113&lt;60000,"Lower Middle",F9113&lt;100000, "Upper Middle",F9113&gt;=100000, "High")</f>
        <v>Upper Middle</v>
      </c>
      <c r="Q9113" t="str" cm="1">
        <f t="array" ref="Q9113">_xlfn.IFS(D9113&lt;10,"Low",D9113&lt;15,"Medium",D9113&lt;20,"High",D9113&gt;=20,"Very High")</f>
        <v>Medium</v>
      </c>
      <c r="R9113" t="str">
        <f t="shared" si="285"/>
        <v>Normal</v>
      </c>
    </row>
    <row r="9114" spans="1:18" x14ac:dyDescent="0.3">
      <c r="A9114" t="s">
        <v>9125</v>
      </c>
      <c r="B9114" s="2">
        <v>37948</v>
      </c>
      <c r="C9114" t="s">
        <v>10013</v>
      </c>
      <c r="D9114" s="1">
        <v>9.65</v>
      </c>
      <c r="E9114" t="s">
        <v>10021</v>
      </c>
      <c r="F9114" s="2">
        <v>135467</v>
      </c>
      <c r="G9114" t="s">
        <v>10039</v>
      </c>
      <c r="H9114" t="s">
        <v>10031</v>
      </c>
      <c r="I9114" s="2">
        <v>804</v>
      </c>
      <c r="J9114" s="3">
        <v>11.3</v>
      </c>
      <c r="K9114" t="s">
        <v>10034</v>
      </c>
      <c r="L9114" s="4">
        <v>44120</v>
      </c>
      <c r="M9114" t="s">
        <v>10036</v>
      </c>
      <c r="N9114">
        <f t="shared" si="284"/>
        <v>0</v>
      </c>
      <c r="O9114" t="str" cm="1">
        <f t="array" ref="O9114">_xlfn.IFS(I9114&lt;600, "Very Poor",I9114&lt;650,"Poor",I9114&lt;700,"Fair",I9114&lt;750,"Good",I9114&gt;=750,"Excellent")</f>
        <v>Excellent</v>
      </c>
      <c r="P9114" t="str" cm="1">
        <f t="array" ref="P9114">_xlfn.IFS(F9114&lt;30000,"Low",F9114&lt;60000,"Lower Middle",F9114&lt;100000, "Upper Middle",F9114&gt;=100000, "High")</f>
        <v>High</v>
      </c>
      <c r="Q9114" t="str" cm="1">
        <f t="array" ref="Q9114">_xlfn.IFS(D9114&lt;10,"Low",D9114&lt;15,"Medium",D9114&lt;20,"High",D9114&gt;=20,"Very High")</f>
        <v>Low</v>
      </c>
      <c r="R9114" t="str">
        <f t="shared" si="285"/>
        <v>Normal</v>
      </c>
    </row>
    <row r="9115" spans="1:18" x14ac:dyDescent="0.3">
      <c r="A9115" t="s">
        <v>9126</v>
      </c>
      <c r="B9115" s="2">
        <v>38030</v>
      </c>
      <c r="C9115" t="s">
        <v>10013</v>
      </c>
      <c r="D9115" s="1">
        <v>18.84</v>
      </c>
      <c r="E9115" t="s">
        <v>10025</v>
      </c>
      <c r="F9115" s="2">
        <v>71414</v>
      </c>
      <c r="G9115" t="s">
        <v>10039</v>
      </c>
      <c r="H9115" t="s">
        <v>10030</v>
      </c>
      <c r="I9115" s="2">
        <v>848</v>
      </c>
      <c r="J9115" s="3">
        <v>23.5</v>
      </c>
      <c r="K9115" t="s">
        <v>10035</v>
      </c>
      <c r="L9115" s="4">
        <v>44043</v>
      </c>
      <c r="M9115" t="s">
        <v>10036</v>
      </c>
      <c r="N9115">
        <f t="shared" si="284"/>
        <v>0</v>
      </c>
      <c r="O9115" t="str" cm="1">
        <f t="array" ref="O9115">_xlfn.IFS(I9115&lt;600, "Very Poor",I9115&lt;650,"Poor",I9115&lt;700,"Fair",I9115&lt;750,"Good",I9115&gt;=750,"Excellent")</f>
        <v>Excellent</v>
      </c>
      <c r="P9115" t="str" cm="1">
        <f t="array" ref="P9115">_xlfn.IFS(F9115&lt;30000,"Low",F9115&lt;60000,"Lower Middle",F9115&lt;100000, "Upper Middle",F9115&gt;=100000, "High")</f>
        <v>Upper Middle</v>
      </c>
      <c r="Q9115" t="str" cm="1">
        <f t="array" ref="Q9115">_xlfn.IFS(D9115&lt;10,"Low",D9115&lt;15,"Medium",D9115&lt;20,"High",D9115&gt;=20,"Very High")</f>
        <v>High</v>
      </c>
      <c r="R9115" t="str">
        <f t="shared" si="285"/>
        <v>Normal</v>
      </c>
    </row>
    <row r="9116" spans="1:18" x14ac:dyDescent="0.3">
      <c r="A9116" t="s">
        <v>9127</v>
      </c>
      <c r="B9116" s="2">
        <v>28007</v>
      </c>
      <c r="C9116" t="s">
        <v>10013</v>
      </c>
      <c r="D9116" s="1">
        <v>27.18</v>
      </c>
      <c r="E9116" t="s">
        <v>10018</v>
      </c>
      <c r="F9116" s="2">
        <v>60653</v>
      </c>
      <c r="G9116" t="s">
        <v>10038</v>
      </c>
      <c r="H9116" t="s">
        <v>10032</v>
      </c>
      <c r="I9116" s="2">
        <v>752</v>
      </c>
      <c r="J9116" s="3">
        <v>31.9</v>
      </c>
      <c r="K9116" t="s">
        <v>10034</v>
      </c>
      <c r="L9116" s="4">
        <v>43176</v>
      </c>
      <c r="M9116" t="s">
        <v>10037</v>
      </c>
      <c r="N9116">
        <f t="shared" si="284"/>
        <v>1</v>
      </c>
      <c r="O9116" t="str" cm="1">
        <f t="array" ref="O9116">_xlfn.IFS(I9116&lt;600, "Very Poor",I9116&lt;650,"Poor",I9116&lt;700,"Fair",I9116&lt;750,"Good",I9116&gt;=750,"Excellent")</f>
        <v>Excellent</v>
      </c>
      <c r="P9116" t="str" cm="1">
        <f t="array" ref="P9116">_xlfn.IFS(F9116&lt;30000,"Low",F9116&lt;60000,"Lower Middle",F9116&lt;100000, "Upper Middle",F9116&gt;=100000, "High")</f>
        <v>Upper Middle</v>
      </c>
      <c r="Q9116" t="str" cm="1">
        <f t="array" ref="Q9116">_xlfn.IFS(D9116&lt;10,"Low",D9116&lt;15,"Medium",D9116&lt;20,"High",D9116&gt;=20,"Very High")</f>
        <v>Very High</v>
      </c>
      <c r="R9116" t="str">
        <f t="shared" si="285"/>
        <v>Normal</v>
      </c>
    </row>
    <row r="9117" spans="1:18" x14ac:dyDescent="0.3">
      <c r="A9117" t="s">
        <v>9128</v>
      </c>
      <c r="B9117" s="2">
        <v>36283</v>
      </c>
      <c r="C9117" t="s">
        <v>10013</v>
      </c>
      <c r="D9117" s="1">
        <v>20.89</v>
      </c>
      <c r="E9117" t="s">
        <v>10023</v>
      </c>
      <c r="F9117" s="2">
        <v>57499</v>
      </c>
      <c r="G9117" t="s">
        <v>10040</v>
      </c>
      <c r="H9117" t="s">
        <v>10029</v>
      </c>
      <c r="I9117" s="2">
        <v>588</v>
      </c>
      <c r="J9117" s="3">
        <v>20.7</v>
      </c>
      <c r="K9117" t="s">
        <v>10035</v>
      </c>
      <c r="L9117" s="4">
        <v>42465</v>
      </c>
      <c r="M9117" t="s">
        <v>10037</v>
      </c>
      <c r="N9117">
        <f t="shared" si="284"/>
        <v>1</v>
      </c>
      <c r="O9117" t="str" cm="1">
        <f t="array" ref="O9117">_xlfn.IFS(I9117&lt;600, "Very Poor",I9117&lt;650,"Poor",I9117&lt;700,"Fair",I9117&lt;750,"Good",I9117&gt;=750,"Excellent")</f>
        <v>Very Poor</v>
      </c>
      <c r="P9117" t="str" cm="1">
        <f t="array" ref="P9117">_xlfn.IFS(F9117&lt;30000,"Low",F9117&lt;60000,"Lower Middle",F9117&lt;100000, "Upper Middle",F9117&gt;=100000, "High")</f>
        <v>Lower Middle</v>
      </c>
      <c r="Q9117" t="str" cm="1">
        <f t="array" ref="Q9117">_xlfn.IFS(D9117&lt;10,"Low",D9117&lt;15,"Medium",D9117&lt;20,"High",D9117&gt;=20,"Very High")</f>
        <v>Very High</v>
      </c>
      <c r="R9117" t="str">
        <f t="shared" si="285"/>
        <v>High Risk</v>
      </c>
    </row>
    <row r="9118" spans="1:18" x14ac:dyDescent="0.3">
      <c r="A9118" t="s">
        <v>9129</v>
      </c>
      <c r="B9118" s="2">
        <v>26671</v>
      </c>
      <c r="C9118" t="s">
        <v>10013</v>
      </c>
      <c r="D9118" s="1">
        <v>21.6</v>
      </c>
      <c r="E9118" t="s">
        <v>10024</v>
      </c>
      <c r="F9118" s="2">
        <v>70191</v>
      </c>
      <c r="G9118" t="s">
        <v>10040</v>
      </c>
      <c r="H9118" t="s">
        <v>10030</v>
      </c>
      <c r="I9118" s="2">
        <v>806</v>
      </c>
      <c r="J9118" s="3">
        <v>7.5</v>
      </c>
      <c r="K9118" t="s">
        <v>10035</v>
      </c>
      <c r="L9118" s="4">
        <v>43868</v>
      </c>
      <c r="M9118" t="s">
        <v>10036</v>
      </c>
      <c r="N9118">
        <f t="shared" si="284"/>
        <v>0</v>
      </c>
      <c r="O9118" t="str" cm="1">
        <f t="array" ref="O9118">_xlfn.IFS(I9118&lt;600, "Very Poor",I9118&lt;650,"Poor",I9118&lt;700,"Fair",I9118&lt;750,"Good",I9118&gt;=750,"Excellent")</f>
        <v>Excellent</v>
      </c>
      <c r="P9118" t="str" cm="1">
        <f t="array" ref="P9118">_xlfn.IFS(F9118&lt;30000,"Low",F9118&lt;60000,"Lower Middle",F9118&lt;100000, "Upper Middle",F9118&gt;=100000, "High")</f>
        <v>Upper Middle</v>
      </c>
      <c r="Q9118" t="str" cm="1">
        <f t="array" ref="Q9118">_xlfn.IFS(D9118&lt;10,"Low",D9118&lt;15,"Medium",D9118&lt;20,"High",D9118&gt;=20,"Very High")</f>
        <v>Very High</v>
      </c>
      <c r="R9118" t="str">
        <f t="shared" si="285"/>
        <v>Normal</v>
      </c>
    </row>
    <row r="9119" spans="1:18" x14ac:dyDescent="0.3">
      <c r="A9119" t="s">
        <v>9130</v>
      </c>
      <c r="B9119" s="2">
        <v>26385</v>
      </c>
      <c r="C9119" t="s">
        <v>10013</v>
      </c>
      <c r="D9119" s="1">
        <v>27.72</v>
      </c>
      <c r="E9119" t="s">
        <v>10021</v>
      </c>
      <c r="F9119" s="2">
        <v>133316</v>
      </c>
      <c r="G9119" t="s">
        <v>10038</v>
      </c>
      <c r="H9119" t="s">
        <v>10028</v>
      </c>
      <c r="I9119" s="2">
        <v>735</v>
      </c>
      <c r="J9119" s="3">
        <v>30.8</v>
      </c>
      <c r="K9119" t="s">
        <v>10035</v>
      </c>
      <c r="L9119" s="4">
        <v>43192</v>
      </c>
      <c r="M9119" t="s">
        <v>10037</v>
      </c>
      <c r="N9119">
        <f t="shared" si="284"/>
        <v>1</v>
      </c>
      <c r="O9119" t="str" cm="1">
        <f t="array" ref="O9119">_xlfn.IFS(I9119&lt;600, "Very Poor",I9119&lt;650,"Poor",I9119&lt;700,"Fair",I9119&lt;750,"Good",I9119&gt;=750,"Excellent")</f>
        <v>Good</v>
      </c>
      <c r="P9119" t="str" cm="1">
        <f t="array" ref="P9119">_xlfn.IFS(F9119&lt;30000,"Low",F9119&lt;60000,"Lower Middle",F9119&lt;100000, "Upper Middle",F9119&gt;=100000, "High")</f>
        <v>High</v>
      </c>
      <c r="Q9119" t="str" cm="1">
        <f t="array" ref="Q9119">_xlfn.IFS(D9119&lt;10,"Low",D9119&lt;15,"Medium",D9119&lt;20,"High",D9119&gt;=20,"Very High")</f>
        <v>Very High</v>
      </c>
      <c r="R9119" t="str">
        <f t="shared" si="285"/>
        <v>Normal</v>
      </c>
    </row>
    <row r="9120" spans="1:18" x14ac:dyDescent="0.3">
      <c r="A9120" t="s">
        <v>9131</v>
      </c>
      <c r="B9120" s="2">
        <v>12236</v>
      </c>
      <c r="C9120" t="s">
        <v>10013</v>
      </c>
      <c r="D9120" s="1">
        <v>23.74</v>
      </c>
      <c r="E9120" t="s">
        <v>10018</v>
      </c>
      <c r="F9120" s="2">
        <v>116915</v>
      </c>
      <c r="G9120" t="s">
        <v>10040</v>
      </c>
      <c r="H9120" t="s">
        <v>10028</v>
      </c>
      <c r="I9120" s="2">
        <v>771</v>
      </c>
      <c r="J9120" s="3">
        <v>22.3</v>
      </c>
      <c r="K9120" t="s">
        <v>10034</v>
      </c>
      <c r="L9120" s="4">
        <v>43382</v>
      </c>
      <c r="M9120" t="s">
        <v>10036</v>
      </c>
      <c r="N9120">
        <f t="shared" si="284"/>
        <v>0</v>
      </c>
      <c r="O9120" t="str" cm="1">
        <f t="array" ref="O9120">_xlfn.IFS(I9120&lt;600, "Very Poor",I9120&lt;650,"Poor",I9120&lt;700,"Fair",I9120&lt;750,"Good",I9120&gt;=750,"Excellent")</f>
        <v>Excellent</v>
      </c>
      <c r="P9120" t="str" cm="1">
        <f t="array" ref="P9120">_xlfn.IFS(F9120&lt;30000,"Low",F9120&lt;60000,"Lower Middle",F9120&lt;100000, "Upper Middle",F9120&gt;=100000, "High")</f>
        <v>High</v>
      </c>
      <c r="Q9120" t="str" cm="1">
        <f t="array" ref="Q9120">_xlfn.IFS(D9120&lt;10,"Low",D9120&lt;15,"Medium",D9120&lt;20,"High",D9120&gt;=20,"Very High")</f>
        <v>Very High</v>
      </c>
      <c r="R9120" t="str">
        <f t="shared" si="285"/>
        <v>Normal</v>
      </c>
    </row>
    <row r="9121" spans="1:18" x14ac:dyDescent="0.3">
      <c r="A9121" t="s">
        <v>9132</v>
      </c>
      <c r="B9121" s="2">
        <v>23024</v>
      </c>
      <c r="C9121" t="s">
        <v>10013</v>
      </c>
      <c r="D9121" s="1">
        <v>26.65</v>
      </c>
      <c r="E9121" t="s">
        <v>10025</v>
      </c>
      <c r="F9121" s="2">
        <v>109875</v>
      </c>
      <c r="G9121" t="s">
        <v>10039</v>
      </c>
      <c r="H9121" t="s">
        <v>10029</v>
      </c>
      <c r="I9121" s="2">
        <v>739</v>
      </c>
      <c r="J9121" s="3">
        <v>16.100000000000001</v>
      </c>
      <c r="K9121" t="s">
        <v>10035</v>
      </c>
      <c r="L9121" s="4">
        <v>42638</v>
      </c>
      <c r="M9121" t="s">
        <v>10036</v>
      </c>
      <c r="N9121">
        <f t="shared" si="284"/>
        <v>0</v>
      </c>
      <c r="O9121" t="str" cm="1">
        <f t="array" ref="O9121">_xlfn.IFS(I9121&lt;600, "Very Poor",I9121&lt;650,"Poor",I9121&lt;700,"Fair",I9121&lt;750,"Good",I9121&gt;=750,"Excellent")</f>
        <v>Good</v>
      </c>
      <c r="P9121" t="str" cm="1">
        <f t="array" ref="P9121">_xlfn.IFS(F9121&lt;30000,"Low",F9121&lt;60000,"Lower Middle",F9121&lt;100000, "Upper Middle",F9121&gt;=100000, "High")</f>
        <v>High</v>
      </c>
      <c r="Q9121" t="str" cm="1">
        <f t="array" ref="Q9121">_xlfn.IFS(D9121&lt;10,"Low",D9121&lt;15,"Medium",D9121&lt;20,"High",D9121&gt;=20,"Very High")</f>
        <v>Very High</v>
      </c>
      <c r="R9121" t="str">
        <f t="shared" si="285"/>
        <v>Normal</v>
      </c>
    </row>
    <row r="9122" spans="1:18" x14ac:dyDescent="0.3">
      <c r="A9122" t="s">
        <v>9133</v>
      </c>
      <c r="B9122" s="2">
        <v>18376</v>
      </c>
      <c r="C9122" t="s">
        <v>10014</v>
      </c>
      <c r="D9122" s="1">
        <v>15.41</v>
      </c>
      <c r="E9122" t="s">
        <v>10023</v>
      </c>
      <c r="F9122" s="2">
        <v>125870</v>
      </c>
      <c r="G9122" t="s">
        <v>10038</v>
      </c>
      <c r="H9122" t="s">
        <v>10033</v>
      </c>
      <c r="I9122" s="2">
        <v>698</v>
      </c>
      <c r="J9122" s="3">
        <v>39.700000000000003</v>
      </c>
      <c r="K9122" t="s">
        <v>10034</v>
      </c>
      <c r="L9122" s="4">
        <v>43096</v>
      </c>
      <c r="M9122" t="s">
        <v>10036</v>
      </c>
      <c r="N9122">
        <f t="shared" si="284"/>
        <v>0</v>
      </c>
      <c r="O9122" t="str" cm="1">
        <f t="array" ref="O9122">_xlfn.IFS(I9122&lt;600, "Very Poor",I9122&lt;650,"Poor",I9122&lt;700,"Fair",I9122&lt;750,"Good",I9122&gt;=750,"Excellent")</f>
        <v>Fair</v>
      </c>
      <c r="P9122" t="str" cm="1">
        <f t="array" ref="P9122">_xlfn.IFS(F9122&lt;30000,"Low",F9122&lt;60000,"Lower Middle",F9122&lt;100000, "Upper Middle",F9122&gt;=100000, "High")</f>
        <v>High</v>
      </c>
      <c r="Q9122" t="str" cm="1">
        <f t="array" ref="Q9122">_xlfn.IFS(D9122&lt;10,"Low",D9122&lt;15,"Medium",D9122&lt;20,"High",D9122&gt;=20,"Very High")</f>
        <v>High</v>
      </c>
      <c r="R9122" t="str">
        <f t="shared" si="285"/>
        <v>Normal</v>
      </c>
    </row>
    <row r="9123" spans="1:18" x14ac:dyDescent="0.3">
      <c r="A9123" t="s">
        <v>9134</v>
      </c>
      <c r="B9123" s="2">
        <v>38138</v>
      </c>
      <c r="C9123" t="s">
        <v>10013</v>
      </c>
      <c r="D9123" s="1">
        <v>26.63</v>
      </c>
      <c r="E9123" t="s">
        <v>10023</v>
      </c>
      <c r="F9123" s="2">
        <v>55048</v>
      </c>
      <c r="G9123" t="s">
        <v>10039</v>
      </c>
      <c r="H9123" t="s">
        <v>10031</v>
      </c>
      <c r="I9123" s="2">
        <v>668</v>
      </c>
      <c r="J9123" s="3">
        <v>35.700000000000003</v>
      </c>
      <c r="K9123" t="s">
        <v>10035</v>
      </c>
      <c r="L9123" s="4">
        <v>42039</v>
      </c>
      <c r="M9123" t="s">
        <v>10037</v>
      </c>
      <c r="N9123">
        <f t="shared" si="284"/>
        <v>1</v>
      </c>
      <c r="O9123" t="str" cm="1">
        <f t="array" ref="O9123">_xlfn.IFS(I9123&lt;600, "Very Poor",I9123&lt;650,"Poor",I9123&lt;700,"Fair",I9123&lt;750,"Good",I9123&gt;=750,"Excellent")</f>
        <v>Fair</v>
      </c>
      <c r="P9123" t="str" cm="1">
        <f t="array" ref="P9123">_xlfn.IFS(F9123&lt;30000,"Low",F9123&lt;60000,"Lower Middle",F9123&lt;100000, "Upper Middle",F9123&gt;=100000, "High")</f>
        <v>Lower Middle</v>
      </c>
      <c r="Q9123" t="str" cm="1">
        <f t="array" ref="Q9123">_xlfn.IFS(D9123&lt;10,"Low",D9123&lt;15,"Medium",D9123&lt;20,"High",D9123&gt;=20,"Very High")</f>
        <v>Very High</v>
      </c>
      <c r="R9123" t="str">
        <f t="shared" si="285"/>
        <v>Normal</v>
      </c>
    </row>
    <row r="9124" spans="1:18" x14ac:dyDescent="0.3">
      <c r="A9124" t="s">
        <v>9135</v>
      </c>
      <c r="B9124" s="2">
        <v>19157</v>
      </c>
      <c r="C9124" t="s">
        <v>10013</v>
      </c>
      <c r="D9124" s="1">
        <v>21.15</v>
      </c>
      <c r="E9124" t="s">
        <v>10024</v>
      </c>
      <c r="F9124" s="2">
        <v>99896</v>
      </c>
      <c r="G9124" t="s">
        <v>10039</v>
      </c>
      <c r="H9124" t="s">
        <v>10032</v>
      </c>
      <c r="I9124" s="2">
        <v>759</v>
      </c>
      <c r="J9124" s="3">
        <v>6.3</v>
      </c>
      <c r="K9124" t="s">
        <v>10034</v>
      </c>
      <c r="L9124" s="4">
        <v>43593</v>
      </c>
      <c r="M9124" t="s">
        <v>10036</v>
      </c>
      <c r="N9124">
        <f t="shared" si="284"/>
        <v>0</v>
      </c>
      <c r="O9124" t="str" cm="1">
        <f t="array" ref="O9124">_xlfn.IFS(I9124&lt;600, "Very Poor",I9124&lt;650,"Poor",I9124&lt;700,"Fair",I9124&lt;750,"Good",I9124&gt;=750,"Excellent")</f>
        <v>Excellent</v>
      </c>
      <c r="P9124" t="str" cm="1">
        <f t="array" ref="P9124">_xlfn.IFS(F9124&lt;30000,"Low",F9124&lt;60000,"Lower Middle",F9124&lt;100000, "Upper Middle",F9124&gt;=100000, "High")</f>
        <v>Upper Middle</v>
      </c>
      <c r="Q9124" t="str" cm="1">
        <f t="array" ref="Q9124">_xlfn.IFS(D9124&lt;10,"Low",D9124&lt;15,"Medium",D9124&lt;20,"High",D9124&gt;=20,"Very High")</f>
        <v>Very High</v>
      </c>
      <c r="R9124" t="str">
        <f t="shared" si="285"/>
        <v>Normal</v>
      </c>
    </row>
    <row r="9125" spans="1:18" x14ac:dyDescent="0.3">
      <c r="A9125" t="s">
        <v>9136</v>
      </c>
      <c r="B9125" s="2">
        <v>20945</v>
      </c>
      <c r="C9125" t="s">
        <v>10013</v>
      </c>
      <c r="D9125" s="1">
        <v>8.39</v>
      </c>
      <c r="E9125" t="s">
        <v>10024</v>
      </c>
      <c r="F9125" s="2">
        <v>115632</v>
      </c>
      <c r="G9125" t="s">
        <v>10039</v>
      </c>
      <c r="H9125" t="s">
        <v>10032</v>
      </c>
      <c r="I9125" s="2">
        <v>711</v>
      </c>
      <c r="J9125" s="3">
        <v>25.8</v>
      </c>
      <c r="K9125" t="s">
        <v>10034</v>
      </c>
      <c r="L9125" s="4">
        <v>42408</v>
      </c>
      <c r="M9125" t="s">
        <v>10036</v>
      </c>
      <c r="N9125">
        <f t="shared" si="284"/>
        <v>0</v>
      </c>
      <c r="O9125" t="str" cm="1">
        <f t="array" ref="O9125">_xlfn.IFS(I9125&lt;600, "Very Poor",I9125&lt;650,"Poor",I9125&lt;700,"Fair",I9125&lt;750,"Good",I9125&gt;=750,"Excellent")</f>
        <v>Good</v>
      </c>
      <c r="P9125" t="str" cm="1">
        <f t="array" ref="P9125">_xlfn.IFS(F9125&lt;30000,"Low",F9125&lt;60000,"Lower Middle",F9125&lt;100000, "Upper Middle",F9125&gt;=100000, "High")</f>
        <v>High</v>
      </c>
      <c r="Q9125" t="str" cm="1">
        <f t="array" ref="Q9125">_xlfn.IFS(D9125&lt;10,"Low",D9125&lt;15,"Medium",D9125&lt;20,"High",D9125&gt;=20,"Very High")</f>
        <v>Low</v>
      </c>
      <c r="R9125" t="str">
        <f t="shared" si="285"/>
        <v>Normal</v>
      </c>
    </row>
    <row r="9126" spans="1:18" x14ac:dyDescent="0.3">
      <c r="A9126" t="s">
        <v>9137</v>
      </c>
      <c r="B9126" s="2">
        <v>37584</v>
      </c>
      <c r="C9126" t="s">
        <v>10013</v>
      </c>
      <c r="D9126" s="1">
        <v>5.97</v>
      </c>
      <c r="E9126" t="s">
        <v>10025</v>
      </c>
      <c r="F9126" s="2">
        <v>144683</v>
      </c>
      <c r="G9126" t="s">
        <v>10038</v>
      </c>
      <c r="H9126" t="s">
        <v>10028</v>
      </c>
      <c r="I9126" s="2">
        <v>604</v>
      </c>
      <c r="J9126" s="3">
        <v>17.399999999999999</v>
      </c>
      <c r="K9126" t="s">
        <v>10034</v>
      </c>
      <c r="L9126" s="4">
        <v>42074</v>
      </c>
      <c r="M9126" t="s">
        <v>10036</v>
      </c>
      <c r="N9126">
        <f t="shared" si="284"/>
        <v>0</v>
      </c>
      <c r="O9126" t="str" cm="1">
        <f t="array" ref="O9126">_xlfn.IFS(I9126&lt;600, "Very Poor",I9126&lt;650,"Poor",I9126&lt;700,"Fair",I9126&lt;750,"Good",I9126&gt;=750,"Excellent")</f>
        <v>Poor</v>
      </c>
      <c r="P9126" t="str" cm="1">
        <f t="array" ref="P9126">_xlfn.IFS(F9126&lt;30000,"Low",F9126&lt;60000,"Lower Middle",F9126&lt;100000, "Upper Middle",F9126&gt;=100000, "High")</f>
        <v>High</v>
      </c>
      <c r="Q9126" t="str" cm="1">
        <f t="array" ref="Q9126">_xlfn.IFS(D9126&lt;10,"Low",D9126&lt;15,"Medium",D9126&lt;20,"High",D9126&gt;=20,"Very High")</f>
        <v>Low</v>
      </c>
      <c r="R9126" t="str">
        <f t="shared" si="285"/>
        <v>Normal</v>
      </c>
    </row>
    <row r="9127" spans="1:18" x14ac:dyDescent="0.3">
      <c r="A9127" t="s">
        <v>9138</v>
      </c>
      <c r="B9127" s="2">
        <v>24017</v>
      </c>
      <c r="C9127" t="s">
        <v>10013</v>
      </c>
      <c r="D9127" s="1">
        <v>11.1</v>
      </c>
      <c r="E9127" t="s">
        <v>10022</v>
      </c>
      <c r="F9127" s="2">
        <v>70540</v>
      </c>
      <c r="G9127" t="s">
        <v>10040</v>
      </c>
      <c r="H9127" t="s">
        <v>10031</v>
      </c>
      <c r="I9127" s="2">
        <v>659</v>
      </c>
      <c r="J9127" s="3">
        <v>6.3</v>
      </c>
      <c r="K9127" t="s">
        <v>10035</v>
      </c>
      <c r="L9127" s="4">
        <v>42482</v>
      </c>
      <c r="M9127" t="s">
        <v>10036</v>
      </c>
      <c r="N9127">
        <f t="shared" si="284"/>
        <v>0</v>
      </c>
      <c r="O9127" t="str" cm="1">
        <f t="array" ref="O9127">_xlfn.IFS(I9127&lt;600, "Very Poor",I9127&lt;650,"Poor",I9127&lt;700,"Fair",I9127&lt;750,"Good",I9127&gt;=750,"Excellent")</f>
        <v>Fair</v>
      </c>
      <c r="P9127" t="str" cm="1">
        <f t="array" ref="P9127">_xlfn.IFS(F9127&lt;30000,"Low",F9127&lt;60000,"Lower Middle",F9127&lt;100000, "Upper Middle",F9127&gt;=100000, "High")</f>
        <v>Upper Middle</v>
      </c>
      <c r="Q9127" t="str" cm="1">
        <f t="array" ref="Q9127">_xlfn.IFS(D9127&lt;10,"Low",D9127&lt;15,"Medium",D9127&lt;20,"High",D9127&gt;=20,"Very High")</f>
        <v>Medium</v>
      </c>
      <c r="R9127" t="str">
        <f t="shared" si="285"/>
        <v>Normal</v>
      </c>
    </row>
    <row r="9128" spans="1:18" x14ac:dyDescent="0.3">
      <c r="A9128" t="s">
        <v>9139</v>
      </c>
      <c r="B9128" s="2">
        <v>2756</v>
      </c>
      <c r="C9128" t="s">
        <v>10013</v>
      </c>
      <c r="D9128" s="1">
        <v>14.46</v>
      </c>
      <c r="E9128" t="s">
        <v>10020</v>
      </c>
      <c r="F9128" s="2">
        <v>141769</v>
      </c>
      <c r="G9128" t="s">
        <v>10038</v>
      </c>
      <c r="H9128" t="s">
        <v>10027</v>
      </c>
      <c r="I9128" s="2">
        <v>642</v>
      </c>
      <c r="J9128" s="3">
        <v>5.4</v>
      </c>
      <c r="K9128" t="s">
        <v>10035</v>
      </c>
      <c r="L9128" s="4">
        <v>43783</v>
      </c>
      <c r="M9128" t="s">
        <v>10036</v>
      </c>
      <c r="N9128">
        <f t="shared" si="284"/>
        <v>0</v>
      </c>
      <c r="O9128" t="str" cm="1">
        <f t="array" ref="O9128">_xlfn.IFS(I9128&lt;600, "Very Poor",I9128&lt;650,"Poor",I9128&lt;700,"Fair",I9128&lt;750,"Good",I9128&gt;=750,"Excellent")</f>
        <v>Poor</v>
      </c>
      <c r="P9128" t="str" cm="1">
        <f t="array" ref="P9128">_xlfn.IFS(F9128&lt;30000,"Low",F9128&lt;60000,"Lower Middle",F9128&lt;100000, "Upper Middle",F9128&gt;=100000, "High")</f>
        <v>High</v>
      </c>
      <c r="Q9128" t="str" cm="1">
        <f t="array" ref="Q9128">_xlfn.IFS(D9128&lt;10,"Low",D9128&lt;15,"Medium",D9128&lt;20,"High",D9128&gt;=20,"Very High")</f>
        <v>Medium</v>
      </c>
      <c r="R9128" t="str">
        <f t="shared" si="285"/>
        <v>Normal</v>
      </c>
    </row>
    <row r="9129" spans="1:18" x14ac:dyDescent="0.3">
      <c r="A9129" t="s">
        <v>9140</v>
      </c>
      <c r="B9129" s="2">
        <v>36141</v>
      </c>
      <c r="C9129" t="s">
        <v>10014</v>
      </c>
      <c r="D9129" s="1">
        <v>25.94</v>
      </c>
      <c r="E9129" t="s">
        <v>10019</v>
      </c>
      <c r="F9129" s="2">
        <v>117574</v>
      </c>
      <c r="G9129" t="s">
        <v>10039</v>
      </c>
      <c r="H9129" t="s">
        <v>10032</v>
      </c>
      <c r="I9129" s="2">
        <v>687</v>
      </c>
      <c r="J9129" s="3">
        <v>25.4</v>
      </c>
      <c r="K9129" t="s">
        <v>10034</v>
      </c>
      <c r="L9129" s="4">
        <v>42344</v>
      </c>
      <c r="M9129" t="s">
        <v>10037</v>
      </c>
      <c r="N9129">
        <f t="shared" si="284"/>
        <v>1</v>
      </c>
      <c r="O9129" t="str" cm="1">
        <f t="array" ref="O9129">_xlfn.IFS(I9129&lt;600, "Very Poor",I9129&lt;650,"Poor",I9129&lt;700,"Fair",I9129&lt;750,"Good",I9129&gt;=750,"Excellent")</f>
        <v>Fair</v>
      </c>
      <c r="P9129" t="str" cm="1">
        <f t="array" ref="P9129">_xlfn.IFS(F9129&lt;30000,"Low",F9129&lt;60000,"Lower Middle",F9129&lt;100000, "Upper Middle",F9129&gt;=100000, "High")</f>
        <v>High</v>
      </c>
      <c r="Q9129" t="str" cm="1">
        <f t="array" ref="Q9129">_xlfn.IFS(D9129&lt;10,"Low",D9129&lt;15,"Medium",D9129&lt;20,"High",D9129&gt;=20,"Very High")</f>
        <v>Very High</v>
      </c>
      <c r="R9129" t="str">
        <f t="shared" si="285"/>
        <v>Normal</v>
      </c>
    </row>
    <row r="9130" spans="1:18" x14ac:dyDescent="0.3">
      <c r="A9130" t="s">
        <v>9141</v>
      </c>
      <c r="B9130" s="2">
        <v>3576</v>
      </c>
      <c r="C9130" t="s">
        <v>10013</v>
      </c>
      <c r="D9130" s="1">
        <v>23.53</v>
      </c>
      <c r="E9130" t="s">
        <v>10015</v>
      </c>
      <c r="F9130" s="2">
        <v>76314</v>
      </c>
      <c r="G9130" t="s">
        <v>10039</v>
      </c>
      <c r="H9130" t="s">
        <v>10027</v>
      </c>
      <c r="I9130" s="2">
        <v>763</v>
      </c>
      <c r="J9130" s="3">
        <v>16.2</v>
      </c>
      <c r="K9130" t="s">
        <v>10035</v>
      </c>
      <c r="L9130" s="4">
        <v>42967</v>
      </c>
      <c r="M9130" t="s">
        <v>10036</v>
      </c>
      <c r="N9130">
        <f t="shared" si="284"/>
        <v>0</v>
      </c>
      <c r="O9130" t="str" cm="1">
        <f t="array" ref="O9130">_xlfn.IFS(I9130&lt;600, "Very Poor",I9130&lt;650,"Poor",I9130&lt;700,"Fair",I9130&lt;750,"Good",I9130&gt;=750,"Excellent")</f>
        <v>Excellent</v>
      </c>
      <c r="P9130" t="str" cm="1">
        <f t="array" ref="P9130">_xlfn.IFS(F9130&lt;30000,"Low",F9130&lt;60000,"Lower Middle",F9130&lt;100000, "Upper Middle",F9130&gt;=100000, "High")</f>
        <v>Upper Middle</v>
      </c>
      <c r="Q9130" t="str" cm="1">
        <f t="array" ref="Q9130">_xlfn.IFS(D9130&lt;10,"Low",D9130&lt;15,"Medium",D9130&lt;20,"High",D9130&gt;=20,"Very High")</f>
        <v>Very High</v>
      </c>
      <c r="R9130" t="str">
        <f t="shared" si="285"/>
        <v>Normal</v>
      </c>
    </row>
    <row r="9131" spans="1:18" x14ac:dyDescent="0.3">
      <c r="A9131" t="s">
        <v>9142</v>
      </c>
      <c r="B9131" s="2">
        <v>26467</v>
      </c>
      <c r="C9131" t="s">
        <v>10013</v>
      </c>
      <c r="D9131" s="1">
        <v>28.88</v>
      </c>
      <c r="E9131" t="s">
        <v>10021</v>
      </c>
      <c r="F9131" s="2">
        <v>126423</v>
      </c>
      <c r="G9131" t="s">
        <v>10039</v>
      </c>
      <c r="H9131" t="s">
        <v>10032</v>
      </c>
      <c r="I9131" s="2">
        <v>730</v>
      </c>
      <c r="J9131" s="3">
        <v>29.6</v>
      </c>
      <c r="K9131" t="s">
        <v>10035</v>
      </c>
      <c r="L9131" s="4">
        <v>43876</v>
      </c>
      <c r="M9131" t="s">
        <v>10037</v>
      </c>
      <c r="N9131">
        <f t="shared" si="284"/>
        <v>1</v>
      </c>
      <c r="O9131" t="str" cm="1">
        <f t="array" ref="O9131">_xlfn.IFS(I9131&lt;600, "Very Poor",I9131&lt;650,"Poor",I9131&lt;700,"Fair",I9131&lt;750,"Good",I9131&gt;=750,"Excellent")</f>
        <v>Good</v>
      </c>
      <c r="P9131" t="str" cm="1">
        <f t="array" ref="P9131">_xlfn.IFS(F9131&lt;30000,"Low",F9131&lt;60000,"Lower Middle",F9131&lt;100000, "Upper Middle",F9131&gt;=100000, "High")</f>
        <v>High</v>
      </c>
      <c r="Q9131" t="str" cm="1">
        <f t="array" ref="Q9131">_xlfn.IFS(D9131&lt;10,"Low",D9131&lt;15,"Medium",D9131&lt;20,"High",D9131&gt;=20,"Very High")</f>
        <v>Very High</v>
      </c>
      <c r="R9131" t="str">
        <f t="shared" si="285"/>
        <v>Normal</v>
      </c>
    </row>
    <row r="9132" spans="1:18" x14ac:dyDescent="0.3">
      <c r="A9132" t="s">
        <v>9143</v>
      </c>
      <c r="B9132" s="2">
        <v>37952</v>
      </c>
      <c r="C9132" t="s">
        <v>10013</v>
      </c>
      <c r="D9132" s="1">
        <v>18.98</v>
      </c>
      <c r="E9132" t="s">
        <v>10021</v>
      </c>
      <c r="F9132" s="2">
        <v>89044</v>
      </c>
      <c r="G9132" t="s">
        <v>10039</v>
      </c>
      <c r="H9132" t="s">
        <v>10031</v>
      </c>
      <c r="I9132" s="2">
        <v>663</v>
      </c>
      <c r="J9132" s="3">
        <v>20.9</v>
      </c>
      <c r="K9132" t="s">
        <v>10034</v>
      </c>
      <c r="L9132" s="4">
        <v>43544</v>
      </c>
      <c r="M9132" t="s">
        <v>10036</v>
      </c>
      <c r="N9132">
        <f t="shared" si="284"/>
        <v>0</v>
      </c>
      <c r="O9132" t="str" cm="1">
        <f t="array" ref="O9132">_xlfn.IFS(I9132&lt;600, "Very Poor",I9132&lt;650,"Poor",I9132&lt;700,"Fair",I9132&lt;750,"Good",I9132&gt;=750,"Excellent")</f>
        <v>Fair</v>
      </c>
      <c r="P9132" t="str" cm="1">
        <f t="array" ref="P9132">_xlfn.IFS(F9132&lt;30000,"Low",F9132&lt;60000,"Lower Middle",F9132&lt;100000, "Upper Middle",F9132&gt;=100000, "High")</f>
        <v>Upper Middle</v>
      </c>
      <c r="Q9132" t="str" cm="1">
        <f t="array" ref="Q9132">_xlfn.IFS(D9132&lt;10,"Low",D9132&lt;15,"Medium",D9132&lt;20,"High",D9132&gt;=20,"Very High")</f>
        <v>High</v>
      </c>
      <c r="R9132" t="str">
        <f t="shared" si="285"/>
        <v>Normal</v>
      </c>
    </row>
    <row r="9133" spans="1:18" x14ac:dyDescent="0.3">
      <c r="A9133" t="s">
        <v>9144</v>
      </c>
      <c r="B9133" s="2">
        <v>32205</v>
      </c>
      <c r="C9133" t="s">
        <v>10013</v>
      </c>
      <c r="D9133" s="1">
        <v>23.69</v>
      </c>
      <c r="E9133" t="s">
        <v>10018</v>
      </c>
      <c r="F9133" s="2">
        <v>87654</v>
      </c>
      <c r="G9133" t="s">
        <v>10039</v>
      </c>
      <c r="H9133" t="s">
        <v>10033</v>
      </c>
      <c r="I9133" s="2">
        <v>827</v>
      </c>
      <c r="J9133" s="3">
        <v>31.8</v>
      </c>
      <c r="K9133" t="s">
        <v>10035</v>
      </c>
      <c r="L9133" s="4">
        <v>42812</v>
      </c>
      <c r="M9133" t="s">
        <v>10037</v>
      </c>
      <c r="N9133">
        <f t="shared" si="284"/>
        <v>1</v>
      </c>
      <c r="O9133" t="str" cm="1">
        <f t="array" ref="O9133">_xlfn.IFS(I9133&lt;600, "Very Poor",I9133&lt;650,"Poor",I9133&lt;700,"Fair",I9133&lt;750,"Good",I9133&gt;=750,"Excellent")</f>
        <v>Excellent</v>
      </c>
      <c r="P9133" t="str" cm="1">
        <f t="array" ref="P9133">_xlfn.IFS(F9133&lt;30000,"Low",F9133&lt;60000,"Lower Middle",F9133&lt;100000, "Upper Middle",F9133&gt;=100000, "High")</f>
        <v>Upper Middle</v>
      </c>
      <c r="Q9133" t="str" cm="1">
        <f t="array" ref="Q9133">_xlfn.IFS(D9133&lt;10,"Low",D9133&lt;15,"Medium",D9133&lt;20,"High",D9133&gt;=20,"Very High")</f>
        <v>Very High</v>
      </c>
      <c r="R9133" t="str">
        <f t="shared" si="285"/>
        <v>Normal</v>
      </c>
    </row>
    <row r="9134" spans="1:18" x14ac:dyDescent="0.3">
      <c r="A9134" t="s">
        <v>9145</v>
      </c>
      <c r="B9134" s="2">
        <v>36165</v>
      </c>
      <c r="C9134" t="s">
        <v>10013</v>
      </c>
      <c r="D9134" s="1">
        <v>11.88</v>
      </c>
      <c r="E9134" t="s">
        <v>10022</v>
      </c>
      <c r="F9134" s="2">
        <v>81127</v>
      </c>
      <c r="G9134" t="s">
        <v>10039</v>
      </c>
      <c r="H9134" t="s">
        <v>10027</v>
      </c>
      <c r="I9134" s="2">
        <v>787</v>
      </c>
      <c r="J9134" s="3">
        <v>33.5</v>
      </c>
      <c r="K9134" t="s">
        <v>10035</v>
      </c>
      <c r="L9134" s="4">
        <v>43579</v>
      </c>
      <c r="M9134" t="s">
        <v>10036</v>
      </c>
      <c r="N9134">
        <f t="shared" si="284"/>
        <v>0</v>
      </c>
      <c r="O9134" t="str" cm="1">
        <f t="array" ref="O9134">_xlfn.IFS(I9134&lt;600, "Very Poor",I9134&lt;650,"Poor",I9134&lt;700,"Fair",I9134&lt;750,"Good",I9134&gt;=750,"Excellent")</f>
        <v>Excellent</v>
      </c>
      <c r="P9134" t="str" cm="1">
        <f t="array" ref="P9134">_xlfn.IFS(F9134&lt;30000,"Low",F9134&lt;60000,"Lower Middle",F9134&lt;100000, "Upper Middle",F9134&gt;=100000, "High")</f>
        <v>Upper Middle</v>
      </c>
      <c r="Q9134" t="str" cm="1">
        <f t="array" ref="Q9134">_xlfn.IFS(D9134&lt;10,"Low",D9134&lt;15,"Medium",D9134&lt;20,"High",D9134&gt;=20,"Very High")</f>
        <v>Medium</v>
      </c>
      <c r="R9134" t="str">
        <f t="shared" si="285"/>
        <v>Normal</v>
      </c>
    </row>
    <row r="9135" spans="1:18" x14ac:dyDescent="0.3">
      <c r="A9135" t="s">
        <v>9146</v>
      </c>
      <c r="B9135" s="2">
        <v>13674</v>
      </c>
      <c r="C9135" t="s">
        <v>10013</v>
      </c>
      <c r="D9135" s="1">
        <v>21.99</v>
      </c>
      <c r="E9135" t="s">
        <v>10022</v>
      </c>
      <c r="F9135" s="2">
        <v>65015</v>
      </c>
      <c r="G9135" t="s">
        <v>10040</v>
      </c>
      <c r="H9135" t="s">
        <v>10033</v>
      </c>
      <c r="I9135" s="2">
        <v>584</v>
      </c>
      <c r="J9135" s="3">
        <v>28</v>
      </c>
      <c r="K9135" t="s">
        <v>10034</v>
      </c>
      <c r="L9135" s="4">
        <v>42116</v>
      </c>
      <c r="M9135" t="s">
        <v>10037</v>
      </c>
      <c r="N9135">
        <f t="shared" si="284"/>
        <v>1</v>
      </c>
      <c r="O9135" t="str" cm="1">
        <f t="array" ref="O9135">_xlfn.IFS(I9135&lt;600, "Very Poor",I9135&lt;650,"Poor",I9135&lt;700,"Fair",I9135&lt;750,"Good",I9135&gt;=750,"Excellent")</f>
        <v>Very Poor</v>
      </c>
      <c r="P9135" t="str" cm="1">
        <f t="array" ref="P9135">_xlfn.IFS(F9135&lt;30000,"Low",F9135&lt;60000,"Lower Middle",F9135&lt;100000, "Upper Middle",F9135&gt;=100000, "High")</f>
        <v>Upper Middle</v>
      </c>
      <c r="Q9135" t="str" cm="1">
        <f t="array" ref="Q9135">_xlfn.IFS(D9135&lt;10,"Low",D9135&lt;15,"Medium",D9135&lt;20,"High",D9135&gt;=20,"Very High")</f>
        <v>Very High</v>
      </c>
      <c r="R9135" t="str">
        <f t="shared" si="285"/>
        <v>High Risk</v>
      </c>
    </row>
    <row r="9136" spans="1:18" x14ac:dyDescent="0.3">
      <c r="A9136" t="s">
        <v>9147</v>
      </c>
      <c r="B9136" s="2">
        <v>23353</v>
      </c>
      <c r="C9136" t="s">
        <v>10013</v>
      </c>
      <c r="D9136" s="1">
        <v>22.65</v>
      </c>
      <c r="E9136" t="s">
        <v>10016</v>
      </c>
      <c r="F9136" s="2">
        <v>70734</v>
      </c>
      <c r="G9136" t="s">
        <v>10040</v>
      </c>
      <c r="H9136" t="s">
        <v>10028</v>
      </c>
      <c r="I9136" s="2">
        <v>807</v>
      </c>
      <c r="J9136" s="3">
        <v>19.600000000000001</v>
      </c>
      <c r="K9136" t="s">
        <v>10035</v>
      </c>
      <c r="L9136" s="4">
        <v>42264</v>
      </c>
      <c r="M9136" t="s">
        <v>10036</v>
      </c>
      <c r="N9136">
        <f t="shared" si="284"/>
        <v>0</v>
      </c>
      <c r="O9136" t="str" cm="1">
        <f t="array" ref="O9136">_xlfn.IFS(I9136&lt;600, "Very Poor",I9136&lt;650,"Poor",I9136&lt;700,"Fair",I9136&lt;750,"Good",I9136&gt;=750,"Excellent")</f>
        <v>Excellent</v>
      </c>
      <c r="P9136" t="str" cm="1">
        <f t="array" ref="P9136">_xlfn.IFS(F9136&lt;30000,"Low",F9136&lt;60000,"Lower Middle",F9136&lt;100000, "Upper Middle",F9136&gt;=100000, "High")</f>
        <v>Upper Middle</v>
      </c>
      <c r="Q9136" t="str" cm="1">
        <f t="array" ref="Q9136">_xlfn.IFS(D9136&lt;10,"Low",D9136&lt;15,"Medium",D9136&lt;20,"High",D9136&gt;=20,"Very High")</f>
        <v>Very High</v>
      </c>
      <c r="R9136" t="str">
        <f t="shared" si="285"/>
        <v>Normal</v>
      </c>
    </row>
    <row r="9137" spans="1:18" x14ac:dyDescent="0.3">
      <c r="A9137" t="s">
        <v>9148</v>
      </c>
      <c r="B9137" s="2">
        <v>30849</v>
      </c>
      <c r="C9137" t="s">
        <v>10013</v>
      </c>
      <c r="D9137" s="1">
        <v>26.21</v>
      </c>
      <c r="E9137" t="s">
        <v>10022</v>
      </c>
      <c r="F9137" s="2">
        <v>34360</v>
      </c>
      <c r="G9137" t="s">
        <v>10039</v>
      </c>
      <c r="H9137" t="s">
        <v>10027</v>
      </c>
      <c r="I9137" s="2">
        <v>771</v>
      </c>
      <c r="J9137" s="3">
        <v>39.6</v>
      </c>
      <c r="K9137" t="s">
        <v>10034</v>
      </c>
      <c r="L9137" s="4">
        <v>43402</v>
      </c>
      <c r="M9137" t="s">
        <v>10037</v>
      </c>
      <c r="N9137">
        <f t="shared" si="284"/>
        <v>1</v>
      </c>
      <c r="O9137" t="str" cm="1">
        <f t="array" ref="O9137">_xlfn.IFS(I9137&lt;600, "Very Poor",I9137&lt;650,"Poor",I9137&lt;700,"Fair",I9137&lt;750,"Good",I9137&gt;=750,"Excellent")</f>
        <v>Excellent</v>
      </c>
      <c r="P9137" t="str" cm="1">
        <f t="array" ref="P9137">_xlfn.IFS(F9137&lt;30000,"Low",F9137&lt;60000,"Lower Middle",F9137&lt;100000, "Upper Middle",F9137&gt;=100000, "High")</f>
        <v>Lower Middle</v>
      </c>
      <c r="Q9137" t="str" cm="1">
        <f t="array" ref="Q9137">_xlfn.IFS(D9137&lt;10,"Low",D9137&lt;15,"Medium",D9137&lt;20,"High",D9137&gt;=20,"Very High")</f>
        <v>Very High</v>
      </c>
      <c r="R9137" t="str">
        <f t="shared" si="285"/>
        <v>Normal</v>
      </c>
    </row>
    <row r="9138" spans="1:18" x14ac:dyDescent="0.3">
      <c r="A9138" t="s">
        <v>9149</v>
      </c>
      <c r="B9138" s="2">
        <v>5535</v>
      </c>
      <c r="C9138" t="s">
        <v>10013</v>
      </c>
      <c r="D9138" s="1">
        <v>18.41</v>
      </c>
      <c r="E9138" t="s">
        <v>10016</v>
      </c>
      <c r="F9138" s="2">
        <v>142580</v>
      </c>
      <c r="G9138" t="s">
        <v>10038</v>
      </c>
      <c r="H9138" t="s">
        <v>10032</v>
      </c>
      <c r="I9138" s="2">
        <v>713</v>
      </c>
      <c r="J9138" s="3">
        <v>15.7</v>
      </c>
      <c r="K9138" t="s">
        <v>10035</v>
      </c>
      <c r="L9138" s="4">
        <v>42379</v>
      </c>
      <c r="M9138" t="s">
        <v>10036</v>
      </c>
      <c r="N9138">
        <f t="shared" si="284"/>
        <v>0</v>
      </c>
      <c r="O9138" t="str" cm="1">
        <f t="array" ref="O9138">_xlfn.IFS(I9138&lt;600, "Very Poor",I9138&lt;650,"Poor",I9138&lt;700,"Fair",I9138&lt;750,"Good",I9138&gt;=750,"Excellent")</f>
        <v>Good</v>
      </c>
      <c r="P9138" t="str" cm="1">
        <f t="array" ref="P9138">_xlfn.IFS(F9138&lt;30000,"Low",F9138&lt;60000,"Lower Middle",F9138&lt;100000, "Upper Middle",F9138&gt;=100000, "High")</f>
        <v>High</v>
      </c>
      <c r="Q9138" t="str" cm="1">
        <f t="array" ref="Q9138">_xlfn.IFS(D9138&lt;10,"Low",D9138&lt;15,"Medium",D9138&lt;20,"High",D9138&gt;=20,"Very High")</f>
        <v>High</v>
      </c>
      <c r="R9138" t="str">
        <f t="shared" si="285"/>
        <v>Normal</v>
      </c>
    </row>
    <row r="9139" spans="1:18" x14ac:dyDescent="0.3">
      <c r="A9139" t="s">
        <v>9150</v>
      </c>
      <c r="B9139" s="2">
        <v>18118</v>
      </c>
      <c r="C9139" t="s">
        <v>10014</v>
      </c>
      <c r="D9139" s="1">
        <v>21.23</v>
      </c>
      <c r="E9139" t="s">
        <v>10021</v>
      </c>
      <c r="F9139" s="2">
        <v>146897</v>
      </c>
      <c r="G9139" t="s">
        <v>10039</v>
      </c>
      <c r="H9139" t="s">
        <v>10033</v>
      </c>
      <c r="I9139" s="2">
        <v>655</v>
      </c>
      <c r="J9139" s="3">
        <v>23</v>
      </c>
      <c r="K9139" t="s">
        <v>10035</v>
      </c>
      <c r="L9139" s="4">
        <v>43229</v>
      </c>
      <c r="M9139" t="s">
        <v>10036</v>
      </c>
      <c r="N9139">
        <f t="shared" si="284"/>
        <v>0</v>
      </c>
      <c r="O9139" t="str" cm="1">
        <f t="array" ref="O9139">_xlfn.IFS(I9139&lt;600, "Very Poor",I9139&lt;650,"Poor",I9139&lt;700,"Fair",I9139&lt;750,"Good",I9139&gt;=750,"Excellent")</f>
        <v>Fair</v>
      </c>
      <c r="P9139" t="str" cm="1">
        <f t="array" ref="P9139">_xlfn.IFS(F9139&lt;30000,"Low",F9139&lt;60000,"Lower Middle",F9139&lt;100000, "Upper Middle",F9139&gt;=100000, "High")</f>
        <v>High</v>
      </c>
      <c r="Q9139" t="str" cm="1">
        <f t="array" ref="Q9139">_xlfn.IFS(D9139&lt;10,"Low",D9139&lt;15,"Medium",D9139&lt;20,"High",D9139&gt;=20,"Very High")</f>
        <v>Very High</v>
      </c>
      <c r="R9139" t="str">
        <f t="shared" si="285"/>
        <v>Normal</v>
      </c>
    </row>
    <row r="9140" spans="1:18" x14ac:dyDescent="0.3">
      <c r="A9140" t="s">
        <v>9151</v>
      </c>
      <c r="B9140" s="2">
        <v>1632</v>
      </c>
      <c r="C9140" t="s">
        <v>10013</v>
      </c>
      <c r="D9140" s="1">
        <v>10.08</v>
      </c>
      <c r="E9140" t="s">
        <v>10015</v>
      </c>
      <c r="F9140" s="2">
        <v>121749</v>
      </c>
      <c r="G9140" t="s">
        <v>10039</v>
      </c>
      <c r="H9140" t="s">
        <v>10033</v>
      </c>
      <c r="I9140" s="2">
        <v>689</v>
      </c>
      <c r="J9140" s="3">
        <v>23.2</v>
      </c>
      <c r="K9140" t="s">
        <v>10035</v>
      </c>
      <c r="L9140" s="4">
        <v>43231</v>
      </c>
      <c r="M9140" t="s">
        <v>10036</v>
      </c>
      <c r="N9140">
        <f t="shared" si="284"/>
        <v>0</v>
      </c>
      <c r="O9140" t="str" cm="1">
        <f t="array" ref="O9140">_xlfn.IFS(I9140&lt;600, "Very Poor",I9140&lt;650,"Poor",I9140&lt;700,"Fair",I9140&lt;750,"Good",I9140&gt;=750,"Excellent")</f>
        <v>Fair</v>
      </c>
      <c r="P9140" t="str" cm="1">
        <f t="array" ref="P9140">_xlfn.IFS(F9140&lt;30000,"Low",F9140&lt;60000,"Lower Middle",F9140&lt;100000, "Upper Middle",F9140&gt;=100000, "High")</f>
        <v>High</v>
      </c>
      <c r="Q9140" t="str" cm="1">
        <f t="array" ref="Q9140">_xlfn.IFS(D9140&lt;10,"Low",D9140&lt;15,"Medium",D9140&lt;20,"High",D9140&gt;=20,"Very High")</f>
        <v>Medium</v>
      </c>
      <c r="R9140" t="str">
        <f t="shared" si="285"/>
        <v>Normal</v>
      </c>
    </row>
    <row r="9141" spans="1:18" x14ac:dyDescent="0.3">
      <c r="A9141" t="s">
        <v>9152</v>
      </c>
      <c r="B9141" s="2">
        <v>14280</v>
      </c>
      <c r="C9141" t="s">
        <v>10013</v>
      </c>
      <c r="D9141" s="1">
        <v>23.42</v>
      </c>
      <c r="E9141" t="s">
        <v>10025</v>
      </c>
      <c r="F9141" s="2">
        <v>85056</v>
      </c>
      <c r="G9141" t="s">
        <v>10040</v>
      </c>
      <c r="H9141" t="s">
        <v>10032</v>
      </c>
      <c r="I9141" s="2">
        <v>745</v>
      </c>
      <c r="J9141" s="3">
        <v>20</v>
      </c>
      <c r="K9141" t="s">
        <v>10034</v>
      </c>
      <c r="L9141" s="4">
        <v>43349</v>
      </c>
      <c r="M9141" t="s">
        <v>10036</v>
      </c>
      <c r="N9141">
        <f t="shared" si="284"/>
        <v>0</v>
      </c>
      <c r="O9141" t="str" cm="1">
        <f t="array" ref="O9141">_xlfn.IFS(I9141&lt;600, "Very Poor",I9141&lt;650,"Poor",I9141&lt;700,"Fair",I9141&lt;750,"Good",I9141&gt;=750,"Excellent")</f>
        <v>Good</v>
      </c>
      <c r="P9141" t="str" cm="1">
        <f t="array" ref="P9141">_xlfn.IFS(F9141&lt;30000,"Low",F9141&lt;60000,"Lower Middle",F9141&lt;100000, "Upper Middle",F9141&gt;=100000, "High")</f>
        <v>Upper Middle</v>
      </c>
      <c r="Q9141" t="str" cm="1">
        <f t="array" ref="Q9141">_xlfn.IFS(D9141&lt;10,"Low",D9141&lt;15,"Medium",D9141&lt;20,"High",D9141&gt;=20,"Very High")</f>
        <v>Very High</v>
      </c>
      <c r="R9141" t="str">
        <f t="shared" si="285"/>
        <v>Normal</v>
      </c>
    </row>
    <row r="9142" spans="1:18" x14ac:dyDescent="0.3">
      <c r="A9142" t="s">
        <v>9153</v>
      </c>
      <c r="B9142" s="2">
        <v>15746</v>
      </c>
      <c r="C9142" t="s">
        <v>10013</v>
      </c>
      <c r="D9142" s="1">
        <v>25.96</v>
      </c>
      <c r="E9142" t="s">
        <v>10025</v>
      </c>
      <c r="F9142" s="2">
        <v>143337</v>
      </c>
      <c r="G9142" t="s">
        <v>10038</v>
      </c>
      <c r="H9142" t="s">
        <v>10029</v>
      </c>
      <c r="I9142" s="2">
        <v>640</v>
      </c>
      <c r="J9142" s="3">
        <v>9.1999999999999993</v>
      </c>
      <c r="K9142" t="s">
        <v>10035</v>
      </c>
      <c r="L9142" s="4">
        <v>43507</v>
      </c>
      <c r="M9142" t="s">
        <v>10037</v>
      </c>
      <c r="N9142">
        <f t="shared" si="284"/>
        <v>1</v>
      </c>
      <c r="O9142" t="str" cm="1">
        <f t="array" ref="O9142">_xlfn.IFS(I9142&lt;600, "Very Poor",I9142&lt;650,"Poor",I9142&lt;700,"Fair",I9142&lt;750,"Good",I9142&gt;=750,"Excellent")</f>
        <v>Poor</v>
      </c>
      <c r="P9142" t="str" cm="1">
        <f t="array" ref="P9142">_xlfn.IFS(F9142&lt;30000,"Low",F9142&lt;60000,"Lower Middle",F9142&lt;100000, "Upper Middle",F9142&gt;=100000, "High")</f>
        <v>High</v>
      </c>
      <c r="Q9142" t="str" cm="1">
        <f t="array" ref="Q9142">_xlfn.IFS(D9142&lt;10,"Low",D9142&lt;15,"Medium",D9142&lt;20,"High",D9142&gt;=20,"Very High")</f>
        <v>Very High</v>
      </c>
      <c r="R9142" t="str">
        <f t="shared" si="285"/>
        <v>High Risk</v>
      </c>
    </row>
    <row r="9143" spans="1:18" x14ac:dyDescent="0.3">
      <c r="A9143" t="s">
        <v>9154</v>
      </c>
      <c r="B9143" s="2">
        <v>38036</v>
      </c>
      <c r="C9143" t="s">
        <v>10013</v>
      </c>
      <c r="D9143" s="1">
        <v>19.84</v>
      </c>
      <c r="E9143" t="s">
        <v>10017</v>
      </c>
      <c r="F9143" s="2">
        <v>51957</v>
      </c>
      <c r="G9143" t="s">
        <v>10039</v>
      </c>
      <c r="H9143" t="s">
        <v>10032</v>
      </c>
      <c r="I9143" s="2">
        <v>709</v>
      </c>
      <c r="J9143" s="3">
        <v>17.399999999999999</v>
      </c>
      <c r="K9143" t="s">
        <v>10034</v>
      </c>
      <c r="L9143" s="4">
        <v>44152</v>
      </c>
      <c r="M9143" t="s">
        <v>10036</v>
      </c>
      <c r="N9143">
        <f t="shared" si="284"/>
        <v>0</v>
      </c>
      <c r="O9143" t="str" cm="1">
        <f t="array" ref="O9143">_xlfn.IFS(I9143&lt;600, "Very Poor",I9143&lt;650,"Poor",I9143&lt;700,"Fair",I9143&lt;750,"Good",I9143&gt;=750,"Excellent")</f>
        <v>Good</v>
      </c>
      <c r="P9143" t="str" cm="1">
        <f t="array" ref="P9143">_xlfn.IFS(F9143&lt;30000,"Low",F9143&lt;60000,"Lower Middle",F9143&lt;100000, "Upper Middle",F9143&gt;=100000, "High")</f>
        <v>Lower Middle</v>
      </c>
      <c r="Q9143" t="str" cm="1">
        <f t="array" ref="Q9143">_xlfn.IFS(D9143&lt;10,"Low",D9143&lt;15,"Medium",D9143&lt;20,"High",D9143&gt;=20,"Very High")</f>
        <v>High</v>
      </c>
      <c r="R9143" t="str">
        <f t="shared" si="285"/>
        <v>Normal</v>
      </c>
    </row>
    <row r="9144" spans="1:18" x14ac:dyDescent="0.3">
      <c r="A9144" t="s">
        <v>9155</v>
      </c>
      <c r="B9144" s="2">
        <v>20285</v>
      </c>
      <c r="C9144" t="s">
        <v>10014</v>
      </c>
      <c r="D9144" s="1">
        <v>7.89</v>
      </c>
      <c r="E9144" t="s">
        <v>10016</v>
      </c>
      <c r="F9144" s="2">
        <v>147186</v>
      </c>
      <c r="G9144" t="s">
        <v>10040</v>
      </c>
      <c r="H9144" t="s">
        <v>10028</v>
      </c>
      <c r="I9144" s="2">
        <v>582</v>
      </c>
      <c r="J9144" s="3">
        <v>12.5</v>
      </c>
      <c r="K9144" t="s">
        <v>10034</v>
      </c>
      <c r="L9144" s="4">
        <v>43331</v>
      </c>
      <c r="M9144" t="s">
        <v>10036</v>
      </c>
      <c r="N9144">
        <f t="shared" si="284"/>
        <v>0</v>
      </c>
      <c r="O9144" t="str" cm="1">
        <f t="array" ref="O9144">_xlfn.IFS(I9144&lt;600, "Very Poor",I9144&lt;650,"Poor",I9144&lt;700,"Fair",I9144&lt;750,"Good",I9144&gt;=750,"Excellent")</f>
        <v>Very Poor</v>
      </c>
      <c r="P9144" t="str" cm="1">
        <f t="array" ref="P9144">_xlfn.IFS(F9144&lt;30000,"Low",F9144&lt;60000,"Lower Middle",F9144&lt;100000, "Upper Middle",F9144&gt;=100000, "High")</f>
        <v>High</v>
      </c>
      <c r="Q9144" t="str" cm="1">
        <f t="array" ref="Q9144">_xlfn.IFS(D9144&lt;10,"Low",D9144&lt;15,"Medium",D9144&lt;20,"High",D9144&gt;=20,"Very High")</f>
        <v>Low</v>
      </c>
      <c r="R9144" t="str">
        <f t="shared" si="285"/>
        <v>Normal</v>
      </c>
    </row>
    <row r="9145" spans="1:18" x14ac:dyDescent="0.3">
      <c r="A9145" t="s">
        <v>9156</v>
      </c>
      <c r="B9145" s="2">
        <v>19047</v>
      </c>
      <c r="C9145" t="s">
        <v>10014</v>
      </c>
      <c r="D9145" s="1">
        <v>12.82</v>
      </c>
      <c r="E9145" t="s">
        <v>10020</v>
      </c>
      <c r="F9145" s="2">
        <v>116796</v>
      </c>
      <c r="G9145" t="s">
        <v>10038</v>
      </c>
      <c r="H9145" t="s">
        <v>10028</v>
      </c>
      <c r="I9145" s="2">
        <v>714</v>
      </c>
      <c r="J9145" s="3">
        <v>36.5</v>
      </c>
      <c r="K9145" t="s">
        <v>10034</v>
      </c>
      <c r="L9145" s="4">
        <v>42022</v>
      </c>
      <c r="M9145" t="s">
        <v>10036</v>
      </c>
      <c r="N9145">
        <f t="shared" si="284"/>
        <v>0</v>
      </c>
      <c r="O9145" t="str" cm="1">
        <f t="array" ref="O9145">_xlfn.IFS(I9145&lt;600, "Very Poor",I9145&lt;650,"Poor",I9145&lt;700,"Fair",I9145&lt;750,"Good",I9145&gt;=750,"Excellent")</f>
        <v>Good</v>
      </c>
      <c r="P9145" t="str" cm="1">
        <f t="array" ref="P9145">_xlfn.IFS(F9145&lt;30000,"Low",F9145&lt;60000,"Lower Middle",F9145&lt;100000, "Upper Middle",F9145&gt;=100000, "High")</f>
        <v>High</v>
      </c>
      <c r="Q9145" t="str" cm="1">
        <f t="array" ref="Q9145">_xlfn.IFS(D9145&lt;10,"Low",D9145&lt;15,"Medium",D9145&lt;20,"High",D9145&gt;=20,"Very High")</f>
        <v>Medium</v>
      </c>
      <c r="R9145" t="str">
        <f t="shared" si="285"/>
        <v>Normal</v>
      </c>
    </row>
    <row r="9146" spans="1:18" x14ac:dyDescent="0.3">
      <c r="A9146" t="s">
        <v>9157</v>
      </c>
      <c r="B9146" s="2">
        <v>11207</v>
      </c>
      <c r="C9146" t="s">
        <v>10013</v>
      </c>
      <c r="D9146" s="1">
        <v>16.89</v>
      </c>
      <c r="E9146" t="s">
        <v>10018</v>
      </c>
      <c r="F9146" s="2">
        <v>121122</v>
      </c>
      <c r="G9146" t="s">
        <v>10039</v>
      </c>
      <c r="H9146" t="s">
        <v>10027</v>
      </c>
      <c r="I9146" s="2">
        <v>772</v>
      </c>
      <c r="J9146" s="3">
        <v>27.9</v>
      </c>
      <c r="K9146" t="s">
        <v>10035</v>
      </c>
      <c r="L9146" s="4">
        <v>43182</v>
      </c>
      <c r="M9146" t="s">
        <v>10036</v>
      </c>
      <c r="N9146">
        <f t="shared" si="284"/>
        <v>0</v>
      </c>
      <c r="O9146" t="str" cm="1">
        <f t="array" ref="O9146">_xlfn.IFS(I9146&lt;600, "Very Poor",I9146&lt;650,"Poor",I9146&lt;700,"Fair",I9146&lt;750,"Good",I9146&gt;=750,"Excellent")</f>
        <v>Excellent</v>
      </c>
      <c r="P9146" t="str" cm="1">
        <f t="array" ref="P9146">_xlfn.IFS(F9146&lt;30000,"Low",F9146&lt;60000,"Lower Middle",F9146&lt;100000, "Upper Middle",F9146&gt;=100000, "High")</f>
        <v>High</v>
      </c>
      <c r="Q9146" t="str" cm="1">
        <f t="array" ref="Q9146">_xlfn.IFS(D9146&lt;10,"Low",D9146&lt;15,"Medium",D9146&lt;20,"High",D9146&gt;=20,"Very High")</f>
        <v>High</v>
      </c>
      <c r="R9146" t="str">
        <f t="shared" si="285"/>
        <v>Normal</v>
      </c>
    </row>
    <row r="9147" spans="1:18" x14ac:dyDescent="0.3">
      <c r="A9147" t="s">
        <v>9158</v>
      </c>
      <c r="B9147" s="2">
        <v>6591</v>
      </c>
      <c r="C9147" t="s">
        <v>10013</v>
      </c>
      <c r="D9147" s="1">
        <v>21.93</v>
      </c>
      <c r="E9147" t="s">
        <v>10025</v>
      </c>
      <c r="F9147" s="2">
        <v>82502</v>
      </c>
      <c r="G9147" t="s">
        <v>10038</v>
      </c>
      <c r="H9147" t="s">
        <v>10033</v>
      </c>
      <c r="I9147" s="2">
        <v>641</v>
      </c>
      <c r="J9147" s="3">
        <v>15.1</v>
      </c>
      <c r="K9147" t="s">
        <v>10034</v>
      </c>
      <c r="L9147" s="4">
        <v>42796</v>
      </c>
      <c r="M9147" t="s">
        <v>10037</v>
      </c>
      <c r="N9147">
        <f t="shared" si="284"/>
        <v>1</v>
      </c>
      <c r="O9147" t="str" cm="1">
        <f t="array" ref="O9147">_xlfn.IFS(I9147&lt;600, "Very Poor",I9147&lt;650,"Poor",I9147&lt;700,"Fair",I9147&lt;750,"Good",I9147&gt;=750,"Excellent")</f>
        <v>Poor</v>
      </c>
      <c r="P9147" t="str" cm="1">
        <f t="array" ref="P9147">_xlfn.IFS(F9147&lt;30000,"Low",F9147&lt;60000,"Lower Middle",F9147&lt;100000, "Upper Middle",F9147&gt;=100000, "High")</f>
        <v>Upper Middle</v>
      </c>
      <c r="Q9147" t="str" cm="1">
        <f t="array" ref="Q9147">_xlfn.IFS(D9147&lt;10,"Low",D9147&lt;15,"Medium",D9147&lt;20,"High",D9147&gt;=20,"Very High")</f>
        <v>Very High</v>
      </c>
      <c r="R9147" t="str">
        <f t="shared" si="285"/>
        <v>High Risk</v>
      </c>
    </row>
    <row r="9148" spans="1:18" x14ac:dyDescent="0.3">
      <c r="A9148" t="s">
        <v>9159</v>
      </c>
      <c r="B9148" s="2">
        <v>28757</v>
      </c>
      <c r="C9148" t="s">
        <v>10013</v>
      </c>
      <c r="D9148" s="1">
        <v>13.01</v>
      </c>
      <c r="E9148" t="s">
        <v>10024</v>
      </c>
      <c r="F9148" s="2">
        <v>113443</v>
      </c>
      <c r="G9148" t="s">
        <v>10039</v>
      </c>
      <c r="H9148" t="s">
        <v>10029</v>
      </c>
      <c r="I9148" s="2">
        <v>824</v>
      </c>
      <c r="J9148" s="3">
        <v>24.8</v>
      </c>
      <c r="K9148" t="s">
        <v>10035</v>
      </c>
      <c r="L9148" s="4">
        <v>42293</v>
      </c>
      <c r="M9148" t="s">
        <v>10036</v>
      </c>
      <c r="N9148">
        <f t="shared" si="284"/>
        <v>0</v>
      </c>
      <c r="O9148" t="str" cm="1">
        <f t="array" ref="O9148">_xlfn.IFS(I9148&lt;600, "Very Poor",I9148&lt;650,"Poor",I9148&lt;700,"Fair",I9148&lt;750,"Good",I9148&gt;=750,"Excellent")</f>
        <v>Excellent</v>
      </c>
      <c r="P9148" t="str" cm="1">
        <f t="array" ref="P9148">_xlfn.IFS(F9148&lt;30000,"Low",F9148&lt;60000,"Lower Middle",F9148&lt;100000, "Upper Middle",F9148&gt;=100000, "High")</f>
        <v>High</v>
      </c>
      <c r="Q9148" t="str" cm="1">
        <f t="array" ref="Q9148">_xlfn.IFS(D9148&lt;10,"Low",D9148&lt;15,"Medium",D9148&lt;20,"High",D9148&gt;=20,"Very High")</f>
        <v>Medium</v>
      </c>
      <c r="R9148" t="str">
        <f t="shared" si="285"/>
        <v>Normal</v>
      </c>
    </row>
    <row r="9149" spans="1:18" x14ac:dyDescent="0.3">
      <c r="A9149" t="s">
        <v>9160</v>
      </c>
      <c r="B9149" s="2">
        <v>17226</v>
      </c>
      <c r="C9149" t="s">
        <v>10014</v>
      </c>
      <c r="D9149" s="1">
        <v>26.01</v>
      </c>
      <c r="E9149" t="s">
        <v>10022</v>
      </c>
      <c r="F9149" s="2">
        <v>69828</v>
      </c>
      <c r="G9149" t="s">
        <v>10038</v>
      </c>
      <c r="H9149" t="s">
        <v>10029</v>
      </c>
      <c r="I9149" s="2">
        <v>632</v>
      </c>
      <c r="J9149" s="3">
        <v>34.9</v>
      </c>
      <c r="K9149" t="s">
        <v>10035</v>
      </c>
      <c r="L9149" s="4">
        <v>43825</v>
      </c>
      <c r="M9149" t="s">
        <v>10037</v>
      </c>
      <c r="N9149">
        <f t="shared" si="284"/>
        <v>1</v>
      </c>
      <c r="O9149" t="str" cm="1">
        <f t="array" ref="O9149">_xlfn.IFS(I9149&lt;600, "Very Poor",I9149&lt;650,"Poor",I9149&lt;700,"Fair",I9149&lt;750,"Good",I9149&gt;=750,"Excellent")</f>
        <v>Poor</v>
      </c>
      <c r="P9149" t="str" cm="1">
        <f t="array" ref="P9149">_xlfn.IFS(F9149&lt;30000,"Low",F9149&lt;60000,"Lower Middle",F9149&lt;100000, "Upper Middle",F9149&gt;=100000, "High")</f>
        <v>Upper Middle</v>
      </c>
      <c r="Q9149" t="str" cm="1">
        <f t="array" ref="Q9149">_xlfn.IFS(D9149&lt;10,"Low",D9149&lt;15,"Medium",D9149&lt;20,"High",D9149&gt;=20,"Very High")</f>
        <v>Very High</v>
      </c>
      <c r="R9149" t="str">
        <f t="shared" si="285"/>
        <v>High Risk</v>
      </c>
    </row>
    <row r="9150" spans="1:18" x14ac:dyDescent="0.3">
      <c r="A9150" t="s">
        <v>9161</v>
      </c>
      <c r="B9150" s="2">
        <v>30732</v>
      </c>
      <c r="C9150" t="s">
        <v>10013</v>
      </c>
      <c r="D9150" s="1">
        <v>14.29</v>
      </c>
      <c r="E9150" t="s">
        <v>10015</v>
      </c>
      <c r="F9150" s="2">
        <v>63102</v>
      </c>
      <c r="G9150" t="s">
        <v>10038</v>
      </c>
      <c r="H9150" t="s">
        <v>10028</v>
      </c>
      <c r="I9150" s="2">
        <v>588</v>
      </c>
      <c r="J9150" s="3">
        <v>37.700000000000003</v>
      </c>
      <c r="K9150" t="s">
        <v>10034</v>
      </c>
      <c r="L9150" s="4">
        <v>42864</v>
      </c>
      <c r="M9150" t="s">
        <v>10037</v>
      </c>
      <c r="N9150">
        <f t="shared" si="284"/>
        <v>1</v>
      </c>
      <c r="O9150" t="str" cm="1">
        <f t="array" ref="O9150">_xlfn.IFS(I9150&lt;600, "Very Poor",I9150&lt;650,"Poor",I9150&lt;700,"Fair",I9150&lt;750,"Good",I9150&gt;=750,"Excellent")</f>
        <v>Very Poor</v>
      </c>
      <c r="P9150" t="str" cm="1">
        <f t="array" ref="P9150">_xlfn.IFS(F9150&lt;30000,"Low",F9150&lt;60000,"Lower Middle",F9150&lt;100000, "Upper Middle",F9150&gt;=100000, "High")</f>
        <v>Upper Middle</v>
      </c>
      <c r="Q9150" t="str" cm="1">
        <f t="array" ref="Q9150">_xlfn.IFS(D9150&lt;10,"Low",D9150&lt;15,"Medium",D9150&lt;20,"High",D9150&gt;=20,"Very High")</f>
        <v>Medium</v>
      </c>
      <c r="R9150" t="str">
        <f t="shared" si="285"/>
        <v>Normal</v>
      </c>
    </row>
    <row r="9151" spans="1:18" x14ac:dyDescent="0.3">
      <c r="A9151" t="s">
        <v>9162</v>
      </c>
      <c r="B9151" s="2">
        <v>28206</v>
      </c>
      <c r="C9151" t="s">
        <v>10014</v>
      </c>
      <c r="D9151" s="1">
        <v>6.07</v>
      </c>
      <c r="E9151" t="s">
        <v>10023</v>
      </c>
      <c r="F9151" s="2">
        <v>29605</v>
      </c>
      <c r="G9151" t="s">
        <v>10040</v>
      </c>
      <c r="H9151" t="s">
        <v>10026</v>
      </c>
      <c r="I9151" s="2">
        <v>708</v>
      </c>
      <c r="J9151" s="3">
        <v>7.6</v>
      </c>
      <c r="K9151" t="s">
        <v>10034</v>
      </c>
      <c r="L9151" s="4">
        <v>43950</v>
      </c>
      <c r="M9151" t="s">
        <v>10036</v>
      </c>
      <c r="N9151">
        <f t="shared" si="284"/>
        <v>0</v>
      </c>
      <c r="O9151" t="str" cm="1">
        <f t="array" ref="O9151">_xlfn.IFS(I9151&lt;600, "Very Poor",I9151&lt;650,"Poor",I9151&lt;700,"Fair",I9151&lt;750,"Good",I9151&gt;=750,"Excellent")</f>
        <v>Good</v>
      </c>
      <c r="P9151" t="str" cm="1">
        <f t="array" ref="P9151">_xlfn.IFS(F9151&lt;30000,"Low",F9151&lt;60000,"Lower Middle",F9151&lt;100000, "Upper Middle",F9151&gt;=100000, "High")</f>
        <v>Low</v>
      </c>
      <c r="Q9151" t="str" cm="1">
        <f t="array" ref="Q9151">_xlfn.IFS(D9151&lt;10,"Low",D9151&lt;15,"Medium",D9151&lt;20,"High",D9151&gt;=20,"Very High")</f>
        <v>Low</v>
      </c>
      <c r="R9151" t="str">
        <f t="shared" si="285"/>
        <v>Normal</v>
      </c>
    </row>
    <row r="9152" spans="1:18" x14ac:dyDescent="0.3">
      <c r="A9152" t="s">
        <v>9163</v>
      </c>
      <c r="B9152" s="2">
        <v>21256</v>
      </c>
      <c r="C9152" t="s">
        <v>10013</v>
      </c>
      <c r="D9152" s="1">
        <v>24.85</v>
      </c>
      <c r="E9152" t="s">
        <v>10016</v>
      </c>
      <c r="F9152" s="2">
        <v>91899</v>
      </c>
      <c r="G9152" t="s">
        <v>10039</v>
      </c>
      <c r="H9152" t="s">
        <v>10031</v>
      </c>
      <c r="I9152" s="2">
        <v>687</v>
      </c>
      <c r="J9152" s="3">
        <v>32.5</v>
      </c>
      <c r="K9152" t="s">
        <v>10035</v>
      </c>
      <c r="L9152" s="4">
        <v>43965</v>
      </c>
      <c r="M9152" t="s">
        <v>10037</v>
      </c>
      <c r="N9152">
        <f t="shared" si="284"/>
        <v>1</v>
      </c>
      <c r="O9152" t="str" cm="1">
        <f t="array" ref="O9152">_xlfn.IFS(I9152&lt;600, "Very Poor",I9152&lt;650,"Poor",I9152&lt;700,"Fair",I9152&lt;750,"Good",I9152&gt;=750,"Excellent")</f>
        <v>Fair</v>
      </c>
      <c r="P9152" t="str" cm="1">
        <f t="array" ref="P9152">_xlfn.IFS(F9152&lt;30000,"Low",F9152&lt;60000,"Lower Middle",F9152&lt;100000, "Upper Middle",F9152&gt;=100000, "High")</f>
        <v>Upper Middle</v>
      </c>
      <c r="Q9152" t="str" cm="1">
        <f t="array" ref="Q9152">_xlfn.IFS(D9152&lt;10,"Low",D9152&lt;15,"Medium",D9152&lt;20,"High",D9152&gt;=20,"Very High")</f>
        <v>Very High</v>
      </c>
      <c r="R9152" t="str">
        <f t="shared" si="285"/>
        <v>Normal</v>
      </c>
    </row>
    <row r="9153" spans="1:18" x14ac:dyDescent="0.3">
      <c r="A9153" t="s">
        <v>9164</v>
      </c>
      <c r="B9153" s="2">
        <v>34822</v>
      </c>
      <c r="C9153" t="s">
        <v>10013</v>
      </c>
      <c r="D9153" s="1">
        <v>21.11</v>
      </c>
      <c r="E9153" t="s">
        <v>10016</v>
      </c>
      <c r="F9153" s="2">
        <v>111017</v>
      </c>
      <c r="G9153" t="s">
        <v>10039</v>
      </c>
      <c r="H9153" t="s">
        <v>10033</v>
      </c>
      <c r="I9153" s="2">
        <v>629</v>
      </c>
      <c r="J9153" s="3">
        <v>38.799999999999997</v>
      </c>
      <c r="K9153" t="s">
        <v>10034</v>
      </c>
      <c r="L9153" s="4">
        <v>42541</v>
      </c>
      <c r="M9153" t="s">
        <v>10037</v>
      </c>
      <c r="N9153">
        <f t="shared" si="284"/>
        <v>1</v>
      </c>
      <c r="O9153" t="str" cm="1">
        <f t="array" ref="O9153">_xlfn.IFS(I9153&lt;600, "Very Poor",I9153&lt;650,"Poor",I9153&lt;700,"Fair",I9153&lt;750,"Good",I9153&gt;=750,"Excellent")</f>
        <v>Poor</v>
      </c>
      <c r="P9153" t="str" cm="1">
        <f t="array" ref="P9153">_xlfn.IFS(F9153&lt;30000,"Low",F9153&lt;60000,"Lower Middle",F9153&lt;100000, "Upper Middle",F9153&gt;=100000, "High")</f>
        <v>High</v>
      </c>
      <c r="Q9153" t="str" cm="1">
        <f t="array" ref="Q9153">_xlfn.IFS(D9153&lt;10,"Low",D9153&lt;15,"Medium",D9153&lt;20,"High",D9153&gt;=20,"Very High")</f>
        <v>Very High</v>
      </c>
      <c r="R9153" t="str">
        <f t="shared" si="285"/>
        <v>High Risk</v>
      </c>
    </row>
    <row r="9154" spans="1:18" x14ac:dyDescent="0.3">
      <c r="A9154" t="s">
        <v>9165</v>
      </c>
      <c r="B9154" s="2">
        <v>10784</v>
      </c>
      <c r="C9154" t="s">
        <v>10014</v>
      </c>
      <c r="D9154" s="1">
        <v>25.05</v>
      </c>
      <c r="E9154" t="s">
        <v>10015</v>
      </c>
      <c r="F9154" s="2">
        <v>58155</v>
      </c>
      <c r="G9154" t="s">
        <v>10040</v>
      </c>
      <c r="H9154" t="s">
        <v>10027</v>
      </c>
      <c r="I9154" s="2">
        <v>791</v>
      </c>
      <c r="J9154" s="3">
        <v>21.4</v>
      </c>
      <c r="K9154" t="s">
        <v>10034</v>
      </c>
      <c r="L9154" s="4">
        <v>42403</v>
      </c>
      <c r="M9154" t="s">
        <v>10036</v>
      </c>
      <c r="N9154">
        <f t="shared" si="284"/>
        <v>0</v>
      </c>
      <c r="O9154" t="str" cm="1">
        <f t="array" ref="O9154">_xlfn.IFS(I9154&lt;600, "Very Poor",I9154&lt;650,"Poor",I9154&lt;700,"Fair",I9154&lt;750,"Good",I9154&gt;=750,"Excellent")</f>
        <v>Excellent</v>
      </c>
      <c r="P9154" t="str" cm="1">
        <f t="array" ref="P9154">_xlfn.IFS(F9154&lt;30000,"Low",F9154&lt;60000,"Lower Middle",F9154&lt;100000, "Upper Middle",F9154&gt;=100000, "High")</f>
        <v>Lower Middle</v>
      </c>
      <c r="Q9154" t="str" cm="1">
        <f t="array" ref="Q9154">_xlfn.IFS(D9154&lt;10,"Low",D9154&lt;15,"Medium",D9154&lt;20,"High",D9154&gt;=20,"Very High")</f>
        <v>Very High</v>
      </c>
      <c r="R9154" t="str">
        <f t="shared" si="285"/>
        <v>Normal</v>
      </c>
    </row>
    <row r="9155" spans="1:18" x14ac:dyDescent="0.3">
      <c r="A9155" t="s">
        <v>9166</v>
      </c>
      <c r="B9155" s="2">
        <v>38029</v>
      </c>
      <c r="C9155" t="s">
        <v>10014</v>
      </c>
      <c r="D9155" s="1">
        <v>13.72</v>
      </c>
      <c r="E9155" t="s">
        <v>10017</v>
      </c>
      <c r="F9155" s="2">
        <v>132109</v>
      </c>
      <c r="G9155" t="s">
        <v>10039</v>
      </c>
      <c r="H9155" t="s">
        <v>10033</v>
      </c>
      <c r="I9155" s="2">
        <v>648</v>
      </c>
      <c r="J9155" s="3">
        <v>39.799999999999997</v>
      </c>
      <c r="K9155" t="s">
        <v>10035</v>
      </c>
      <c r="L9155" s="4">
        <v>43007</v>
      </c>
      <c r="M9155" t="s">
        <v>10037</v>
      </c>
      <c r="N9155">
        <f t="shared" ref="N9155:N9218" si="286">IF(M9155="Charged Off",1,0)</f>
        <v>1</v>
      </c>
      <c r="O9155" t="str" cm="1">
        <f t="array" ref="O9155">_xlfn.IFS(I9155&lt;600, "Very Poor",I9155&lt;650,"Poor",I9155&lt;700,"Fair",I9155&lt;750,"Good",I9155&gt;=750,"Excellent")</f>
        <v>Poor</v>
      </c>
      <c r="P9155" t="str" cm="1">
        <f t="array" ref="P9155">_xlfn.IFS(F9155&lt;30000,"Low",F9155&lt;60000,"Lower Middle",F9155&lt;100000, "Upper Middle",F9155&gt;=100000, "High")</f>
        <v>High</v>
      </c>
      <c r="Q9155" t="str" cm="1">
        <f t="array" ref="Q9155">_xlfn.IFS(D9155&lt;10,"Low",D9155&lt;15,"Medium",D9155&lt;20,"High",D9155&gt;=20,"Very High")</f>
        <v>Medium</v>
      </c>
      <c r="R9155" t="str">
        <f t="shared" ref="R9155:R9218" si="287">IF(AND(I9155&lt;650,D9155&gt;15), "High Risk", "Normal")</f>
        <v>Normal</v>
      </c>
    </row>
    <row r="9156" spans="1:18" x14ac:dyDescent="0.3">
      <c r="A9156" t="s">
        <v>9167</v>
      </c>
      <c r="B9156" s="2">
        <v>36157</v>
      </c>
      <c r="C9156" t="s">
        <v>10013</v>
      </c>
      <c r="D9156" s="1">
        <v>5.44</v>
      </c>
      <c r="E9156" t="s">
        <v>10019</v>
      </c>
      <c r="F9156" s="2">
        <v>42133</v>
      </c>
      <c r="G9156" t="s">
        <v>10040</v>
      </c>
      <c r="H9156" t="s">
        <v>10026</v>
      </c>
      <c r="I9156" s="2">
        <v>677</v>
      </c>
      <c r="J9156" s="3">
        <v>38.5</v>
      </c>
      <c r="K9156" t="s">
        <v>10035</v>
      </c>
      <c r="L9156" s="4">
        <v>42739</v>
      </c>
      <c r="M9156" t="s">
        <v>10036</v>
      </c>
      <c r="N9156">
        <f t="shared" si="286"/>
        <v>0</v>
      </c>
      <c r="O9156" t="str" cm="1">
        <f t="array" ref="O9156">_xlfn.IFS(I9156&lt;600, "Very Poor",I9156&lt;650,"Poor",I9156&lt;700,"Fair",I9156&lt;750,"Good",I9156&gt;=750,"Excellent")</f>
        <v>Fair</v>
      </c>
      <c r="P9156" t="str" cm="1">
        <f t="array" ref="P9156">_xlfn.IFS(F9156&lt;30000,"Low",F9156&lt;60000,"Lower Middle",F9156&lt;100000, "Upper Middle",F9156&gt;=100000, "High")</f>
        <v>Lower Middle</v>
      </c>
      <c r="Q9156" t="str" cm="1">
        <f t="array" ref="Q9156">_xlfn.IFS(D9156&lt;10,"Low",D9156&lt;15,"Medium",D9156&lt;20,"High",D9156&gt;=20,"Very High")</f>
        <v>Low</v>
      </c>
      <c r="R9156" t="str">
        <f t="shared" si="287"/>
        <v>Normal</v>
      </c>
    </row>
    <row r="9157" spans="1:18" x14ac:dyDescent="0.3">
      <c r="A9157" t="s">
        <v>9168</v>
      </c>
      <c r="B9157" s="2">
        <v>20937</v>
      </c>
      <c r="C9157" t="s">
        <v>10014</v>
      </c>
      <c r="D9157" s="1">
        <v>6.84</v>
      </c>
      <c r="E9157" t="s">
        <v>10025</v>
      </c>
      <c r="F9157" s="2">
        <v>66145</v>
      </c>
      <c r="G9157" t="s">
        <v>10039</v>
      </c>
      <c r="H9157" t="s">
        <v>10030</v>
      </c>
      <c r="I9157" s="2">
        <v>682</v>
      </c>
      <c r="J9157" s="3">
        <v>28</v>
      </c>
      <c r="K9157" t="s">
        <v>10034</v>
      </c>
      <c r="L9157" s="4">
        <v>43463</v>
      </c>
      <c r="M9157" t="s">
        <v>10036</v>
      </c>
      <c r="N9157">
        <f t="shared" si="286"/>
        <v>0</v>
      </c>
      <c r="O9157" t="str" cm="1">
        <f t="array" ref="O9157">_xlfn.IFS(I9157&lt;600, "Very Poor",I9157&lt;650,"Poor",I9157&lt;700,"Fair",I9157&lt;750,"Good",I9157&gt;=750,"Excellent")</f>
        <v>Fair</v>
      </c>
      <c r="P9157" t="str" cm="1">
        <f t="array" ref="P9157">_xlfn.IFS(F9157&lt;30000,"Low",F9157&lt;60000,"Lower Middle",F9157&lt;100000, "Upper Middle",F9157&gt;=100000, "High")</f>
        <v>Upper Middle</v>
      </c>
      <c r="Q9157" t="str" cm="1">
        <f t="array" ref="Q9157">_xlfn.IFS(D9157&lt;10,"Low",D9157&lt;15,"Medium",D9157&lt;20,"High",D9157&gt;=20,"Very High")</f>
        <v>Low</v>
      </c>
      <c r="R9157" t="str">
        <f t="shared" si="287"/>
        <v>Normal</v>
      </c>
    </row>
    <row r="9158" spans="1:18" x14ac:dyDescent="0.3">
      <c r="A9158" t="s">
        <v>9169</v>
      </c>
      <c r="B9158" s="2">
        <v>12219</v>
      </c>
      <c r="C9158" t="s">
        <v>10014</v>
      </c>
      <c r="D9158" s="1">
        <v>7.8</v>
      </c>
      <c r="E9158" t="s">
        <v>10023</v>
      </c>
      <c r="F9158" s="2">
        <v>148386</v>
      </c>
      <c r="G9158" t="s">
        <v>10039</v>
      </c>
      <c r="H9158" t="s">
        <v>10027</v>
      </c>
      <c r="I9158" s="2">
        <v>595</v>
      </c>
      <c r="J9158" s="3">
        <v>34.700000000000003</v>
      </c>
      <c r="K9158" t="s">
        <v>10034</v>
      </c>
      <c r="L9158" s="4">
        <v>43356</v>
      </c>
      <c r="M9158" t="s">
        <v>10037</v>
      </c>
      <c r="N9158">
        <f t="shared" si="286"/>
        <v>1</v>
      </c>
      <c r="O9158" t="str" cm="1">
        <f t="array" ref="O9158">_xlfn.IFS(I9158&lt;600, "Very Poor",I9158&lt;650,"Poor",I9158&lt;700,"Fair",I9158&lt;750,"Good",I9158&gt;=750,"Excellent")</f>
        <v>Very Poor</v>
      </c>
      <c r="P9158" t="str" cm="1">
        <f t="array" ref="P9158">_xlfn.IFS(F9158&lt;30000,"Low",F9158&lt;60000,"Lower Middle",F9158&lt;100000, "Upper Middle",F9158&gt;=100000, "High")</f>
        <v>High</v>
      </c>
      <c r="Q9158" t="str" cm="1">
        <f t="array" ref="Q9158">_xlfn.IFS(D9158&lt;10,"Low",D9158&lt;15,"Medium",D9158&lt;20,"High",D9158&gt;=20,"Very High")</f>
        <v>Low</v>
      </c>
      <c r="R9158" t="str">
        <f t="shared" si="287"/>
        <v>Normal</v>
      </c>
    </row>
    <row r="9159" spans="1:18" x14ac:dyDescent="0.3">
      <c r="A9159" t="s">
        <v>9170</v>
      </c>
      <c r="B9159" s="2">
        <v>10399</v>
      </c>
      <c r="C9159" t="s">
        <v>10014</v>
      </c>
      <c r="D9159" s="1">
        <v>25.13</v>
      </c>
      <c r="E9159" t="s">
        <v>10022</v>
      </c>
      <c r="F9159" s="2">
        <v>42720</v>
      </c>
      <c r="G9159" t="s">
        <v>10039</v>
      </c>
      <c r="H9159" t="s">
        <v>10028</v>
      </c>
      <c r="I9159" s="2">
        <v>658</v>
      </c>
      <c r="J9159" s="3">
        <v>15.4</v>
      </c>
      <c r="K9159" t="s">
        <v>10034</v>
      </c>
      <c r="L9159" s="4">
        <v>42799</v>
      </c>
      <c r="M9159" t="s">
        <v>10036</v>
      </c>
      <c r="N9159">
        <f t="shared" si="286"/>
        <v>0</v>
      </c>
      <c r="O9159" t="str" cm="1">
        <f t="array" ref="O9159">_xlfn.IFS(I9159&lt;600, "Very Poor",I9159&lt;650,"Poor",I9159&lt;700,"Fair",I9159&lt;750,"Good",I9159&gt;=750,"Excellent")</f>
        <v>Fair</v>
      </c>
      <c r="P9159" t="str" cm="1">
        <f t="array" ref="P9159">_xlfn.IFS(F9159&lt;30000,"Low",F9159&lt;60000,"Lower Middle",F9159&lt;100000, "Upper Middle",F9159&gt;=100000, "High")</f>
        <v>Lower Middle</v>
      </c>
      <c r="Q9159" t="str" cm="1">
        <f t="array" ref="Q9159">_xlfn.IFS(D9159&lt;10,"Low",D9159&lt;15,"Medium",D9159&lt;20,"High",D9159&gt;=20,"Very High")</f>
        <v>Very High</v>
      </c>
      <c r="R9159" t="str">
        <f t="shared" si="287"/>
        <v>Normal</v>
      </c>
    </row>
    <row r="9160" spans="1:18" x14ac:dyDescent="0.3">
      <c r="A9160" t="s">
        <v>9171</v>
      </c>
      <c r="B9160" s="2">
        <v>34312</v>
      </c>
      <c r="C9160" t="s">
        <v>10014</v>
      </c>
      <c r="D9160" s="1">
        <v>12.54</v>
      </c>
      <c r="E9160" t="s">
        <v>10023</v>
      </c>
      <c r="F9160" s="2">
        <v>47967</v>
      </c>
      <c r="G9160" t="s">
        <v>10040</v>
      </c>
      <c r="H9160" t="s">
        <v>10030</v>
      </c>
      <c r="I9160" s="2">
        <v>812</v>
      </c>
      <c r="J9160" s="3">
        <v>37.1</v>
      </c>
      <c r="K9160" t="s">
        <v>10035</v>
      </c>
      <c r="L9160" s="4">
        <v>42080</v>
      </c>
      <c r="M9160" t="s">
        <v>10036</v>
      </c>
      <c r="N9160">
        <f t="shared" si="286"/>
        <v>0</v>
      </c>
      <c r="O9160" t="str" cm="1">
        <f t="array" ref="O9160">_xlfn.IFS(I9160&lt;600, "Very Poor",I9160&lt;650,"Poor",I9160&lt;700,"Fair",I9160&lt;750,"Good",I9160&gt;=750,"Excellent")</f>
        <v>Excellent</v>
      </c>
      <c r="P9160" t="str" cm="1">
        <f t="array" ref="P9160">_xlfn.IFS(F9160&lt;30000,"Low",F9160&lt;60000,"Lower Middle",F9160&lt;100000, "Upper Middle",F9160&gt;=100000, "High")</f>
        <v>Lower Middle</v>
      </c>
      <c r="Q9160" t="str" cm="1">
        <f t="array" ref="Q9160">_xlfn.IFS(D9160&lt;10,"Low",D9160&lt;15,"Medium",D9160&lt;20,"High",D9160&gt;=20,"Very High")</f>
        <v>Medium</v>
      </c>
      <c r="R9160" t="str">
        <f t="shared" si="287"/>
        <v>Normal</v>
      </c>
    </row>
    <row r="9161" spans="1:18" x14ac:dyDescent="0.3">
      <c r="A9161" t="s">
        <v>9172</v>
      </c>
      <c r="B9161" s="2">
        <v>28657</v>
      </c>
      <c r="C9161" t="s">
        <v>10013</v>
      </c>
      <c r="D9161" s="1">
        <v>29.95</v>
      </c>
      <c r="E9161" t="s">
        <v>10024</v>
      </c>
      <c r="F9161" s="2">
        <v>68674</v>
      </c>
      <c r="G9161" t="s">
        <v>10039</v>
      </c>
      <c r="H9161" t="s">
        <v>10028</v>
      </c>
      <c r="I9161" s="2">
        <v>810</v>
      </c>
      <c r="J9161" s="3">
        <v>25.7</v>
      </c>
      <c r="K9161" t="s">
        <v>10034</v>
      </c>
      <c r="L9161" s="4">
        <v>44019</v>
      </c>
      <c r="M9161" t="s">
        <v>10037</v>
      </c>
      <c r="N9161">
        <f t="shared" si="286"/>
        <v>1</v>
      </c>
      <c r="O9161" t="str" cm="1">
        <f t="array" ref="O9161">_xlfn.IFS(I9161&lt;600, "Very Poor",I9161&lt;650,"Poor",I9161&lt;700,"Fair",I9161&lt;750,"Good",I9161&gt;=750,"Excellent")</f>
        <v>Excellent</v>
      </c>
      <c r="P9161" t="str" cm="1">
        <f t="array" ref="P9161">_xlfn.IFS(F9161&lt;30000,"Low",F9161&lt;60000,"Lower Middle",F9161&lt;100000, "Upper Middle",F9161&gt;=100000, "High")</f>
        <v>Upper Middle</v>
      </c>
      <c r="Q9161" t="str" cm="1">
        <f t="array" ref="Q9161">_xlfn.IFS(D9161&lt;10,"Low",D9161&lt;15,"Medium",D9161&lt;20,"High",D9161&gt;=20,"Very High")</f>
        <v>Very High</v>
      </c>
      <c r="R9161" t="str">
        <f t="shared" si="287"/>
        <v>Normal</v>
      </c>
    </row>
    <row r="9162" spans="1:18" x14ac:dyDescent="0.3">
      <c r="A9162" t="s">
        <v>9173</v>
      </c>
      <c r="B9162" s="2">
        <v>21047</v>
      </c>
      <c r="C9162" t="s">
        <v>10013</v>
      </c>
      <c r="D9162" s="1">
        <v>23.96</v>
      </c>
      <c r="E9162" t="s">
        <v>10023</v>
      </c>
      <c r="F9162" s="2">
        <v>97719</v>
      </c>
      <c r="G9162" t="s">
        <v>10039</v>
      </c>
      <c r="H9162" t="s">
        <v>10029</v>
      </c>
      <c r="I9162" s="2">
        <v>737</v>
      </c>
      <c r="J9162" s="3">
        <v>22.8</v>
      </c>
      <c r="K9162" t="s">
        <v>10035</v>
      </c>
      <c r="L9162" s="4">
        <v>42536</v>
      </c>
      <c r="M9162" t="s">
        <v>10036</v>
      </c>
      <c r="N9162">
        <f t="shared" si="286"/>
        <v>0</v>
      </c>
      <c r="O9162" t="str" cm="1">
        <f t="array" ref="O9162">_xlfn.IFS(I9162&lt;600, "Very Poor",I9162&lt;650,"Poor",I9162&lt;700,"Fair",I9162&lt;750,"Good",I9162&gt;=750,"Excellent")</f>
        <v>Good</v>
      </c>
      <c r="P9162" t="str" cm="1">
        <f t="array" ref="P9162">_xlfn.IFS(F9162&lt;30000,"Low",F9162&lt;60000,"Lower Middle",F9162&lt;100000, "Upper Middle",F9162&gt;=100000, "High")</f>
        <v>Upper Middle</v>
      </c>
      <c r="Q9162" t="str" cm="1">
        <f t="array" ref="Q9162">_xlfn.IFS(D9162&lt;10,"Low",D9162&lt;15,"Medium",D9162&lt;20,"High",D9162&gt;=20,"Very High")</f>
        <v>Very High</v>
      </c>
      <c r="R9162" t="str">
        <f t="shared" si="287"/>
        <v>Normal</v>
      </c>
    </row>
    <row r="9163" spans="1:18" x14ac:dyDescent="0.3">
      <c r="A9163" t="s">
        <v>9174</v>
      </c>
      <c r="B9163" s="2">
        <v>36007</v>
      </c>
      <c r="C9163" t="s">
        <v>10014</v>
      </c>
      <c r="D9163" s="1">
        <v>20.03</v>
      </c>
      <c r="E9163" t="s">
        <v>10016</v>
      </c>
      <c r="F9163" s="2">
        <v>30414</v>
      </c>
      <c r="G9163" t="s">
        <v>10039</v>
      </c>
      <c r="H9163" t="s">
        <v>10031</v>
      </c>
      <c r="I9163" s="2">
        <v>837</v>
      </c>
      <c r="J9163" s="3">
        <v>34.200000000000003</v>
      </c>
      <c r="K9163" t="s">
        <v>10035</v>
      </c>
      <c r="L9163" s="4">
        <v>43332</v>
      </c>
      <c r="M9163" t="s">
        <v>10037</v>
      </c>
      <c r="N9163">
        <f t="shared" si="286"/>
        <v>1</v>
      </c>
      <c r="O9163" t="str" cm="1">
        <f t="array" ref="O9163">_xlfn.IFS(I9163&lt;600, "Very Poor",I9163&lt;650,"Poor",I9163&lt;700,"Fair",I9163&lt;750,"Good",I9163&gt;=750,"Excellent")</f>
        <v>Excellent</v>
      </c>
      <c r="P9163" t="str" cm="1">
        <f t="array" ref="P9163">_xlfn.IFS(F9163&lt;30000,"Low",F9163&lt;60000,"Lower Middle",F9163&lt;100000, "Upper Middle",F9163&gt;=100000, "High")</f>
        <v>Lower Middle</v>
      </c>
      <c r="Q9163" t="str" cm="1">
        <f t="array" ref="Q9163">_xlfn.IFS(D9163&lt;10,"Low",D9163&lt;15,"Medium",D9163&lt;20,"High",D9163&gt;=20,"Very High")</f>
        <v>Very High</v>
      </c>
      <c r="R9163" t="str">
        <f t="shared" si="287"/>
        <v>Normal</v>
      </c>
    </row>
    <row r="9164" spans="1:18" x14ac:dyDescent="0.3">
      <c r="A9164" t="s">
        <v>9175</v>
      </c>
      <c r="B9164" s="2">
        <v>11559</v>
      </c>
      <c r="C9164" t="s">
        <v>10013</v>
      </c>
      <c r="D9164" s="1">
        <v>29.59</v>
      </c>
      <c r="E9164" t="s">
        <v>10019</v>
      </c>
      <c r="F9164" s="2">
        <v>85647</v>
      </c>
      <c r="G9164" t="s">
        <v>10039</v>
      </c>
      <c r="H9164" t="s">
        <v>10032</v>
      </c>
      <c r="I9164" s="2">
        <v>790</v>
      </c>
      <c r="J9164" s="3">
        <v>36.1</v>
      </c>
      <c r="K9164" t="s">
        <v>10034</v>
      </c>
      <c r="L9164" s="4">
        <v>43209</v>
      </c>
      <c r="M9164" t="s">
        <v>10037</v>
      </c>
      <c r="N9164">
        <f t="shared" si="286"/>
        <v>1</v>
      </c>
      <c r="O9164" t="str" cm="1">
        <f t="array" ref="O9164">_xlfn.IFS(I9164&lt;600, "Very Poor",I9164&lt;650,"Poor",I9164&lt;700,"Fair",I9164&lt;750,"Good",I9164&gt;=750,"Excellent")</f>
        <v>Excellent</v>
      </c>
      <c r="P9164" t="str" cm="1">
        <f t="array" ref="P9164">_xlfn.IFS(F9164&lt;30000,"Low",F9164&lt;60000,"Lower Middle",F9164&lt;100000, "Upper Middle",F9164&gt;=100000, "High")</f>
        <v>Upper Middle</v>
      </c>
      <c r="Q9164" t="str" cm="1">
        <f t="array" ref="Q9164">_xlfn.IFS(D9164&lt;10,"Low",D9164&lt;15,"Medium",D9164&lt;20,"High",D9164&gt;=20,"Very High")</f>
        <v>Very High</v>
      </c>
      <c r="R9164" t="str">
        <f t="shared" si="287"/>
        <v>Normal</v>
      </c>
    </row>
    <row r="9165" spans="1:18" x14ac:dyDescent="0.3">
      <c r="A9165" t="s">
        <v>9176</v>
      </c>
      <c r="B9165" s="2">
        <v>21157</v>
      </c>
      <c r="C9165" t="s">
        <v>10013</v>
      </c>
      <c r="D9165" s="1">
        <v>12.91</v>
      </c>
      <c r="E9165" t="s">
        <v>10025</v>
      </c>
      <c r="F9165" s="2">
        <v>23379</v>
      </c>
      <c r="G9165" t="s">
        <v>10038</v>
      </c>
      <c r="H9165" t="s">
        <v>10029</v>
      </c>
      <c r="I9165" s="2">
        <v>763</v>
      </c>
      <c r="J9165" s="3">
        <v>29.5</v>
      </c>
      <c r="K9165" t="s">
        <v>10034</v>
      </c>
      <c r="L9165" s="4">
        <v>42323</v>
      </c>
      <c r="M9165" t="s">
        <v>10037</v>
      </c>
      <c r="N9165">
        <f t="shared" si="286"/>
        <v>1</v>
      </c>
      <c r="O9165" t="str" cm="1">
        <f t="array" ref="O9165">_xlfn.IFS(I9165&lt;600, "Very Poor",I9165&lt;650,"Poor",I9165&lt;700,"Fair",I9165&lt;750,"Good",I9165&gt;=750,"Excellent")</f>
        <v>Excellent</v>
      </c>
      <c r="P9165" t="str" cm="1">
        <f t="array" ref="P9165">_xlfn.IFS(F9165&lt;30000,"Low",F9165&lt;60000,"Lower Middle",F9165&lt;100000, "Upper Middle",F9165&gt;=100000, "High")</f>
        <v>Low</v>
      </c>
      <c r="Q9165" t="str" cm="1">
        <f t="array" ref="Q9165">_xlfn.IFS(D9165&lt;10,"Low",D9165&lt;15,"Medium",D9165&lt;20,"High",D9165&gt;=20,"Very High")</f>
        <v>Medium</v>
      </c>
      <c r="R9165" t="str">
        <f t="shared" si="287"/>
        <v>Normal</v>
      </c>
    </row>
    <row r="9166" spans="1:18" x14ac:dyDescent="0.3">
      <c r="A9166" t="s">
        <v>9177</v>
      </c>
      <c r="B9166" s="2">
        <v>36395</v>
      </c>
      <c r="C9166" t="s">
        <v>10013</v>
      </c>
      <c r="D9166" s="1">
        <v>9.14</v>
      </c>
      <c r="E9166" t="s">
        <v>10022</v>
      </c>
      <c r="F9166" s="2">
        <v>138561</v>
      </c>
      <c r="G9166" t="s">
        <v>10039</v>
      </c>
      <c r="H9166" t="s">
        <v>10033</v>
      </c>
      <c r="I9166" s="2">
        <v>774</v>
      </c>
      <c r="J9166" s="3">
        <v>5.9</v>
      </c>
      <c r="K9166" t="s">
        <v>10035</v>
      </c>
      <c r="L9166" s="4">
        <v>42405</v>
      </c>
      <c r="M9166" t="s">
        <v>10036</v>
      </c>
      <c r="N9166">
        <f t="shared" si="286"/>
        <v>0</v>
      </c>
      <c r="O9166" t="str" cm="1">
        <f t="array" ref="O9166">_xlfn.IFS(I9166&lt;600, "Very Poor",I9166&lt;650,"Poor",I9166&lt;700,"Fair",I9166&lt;750,"Good",I9166&gt;=750,"Excellent")</f>
        <v>Excellent</v>
      </c>
      <c r="P9166" t="str" cm="1">
        <f t="array" ref="P9166">_xlfn.IFS(F9166&lt;30000,"Low",F9166&lt;60000,"Lower Middle",F9166&lt;100000, "Upper Middle",F9166&gt;=100000, "High")</f>
        <v>High</v>
      </c>
      <c r="Q9166" t="str" cm="1">
        <f t="array" ref="Q9166">_xlfn.IFS(D9166&lt;10,"Low",D9166&lt;15,"Medium",D9166&lt;20,"High",D9166&gt;=20,"Very High")</f>
        <v>Low</v>
      </c>
      <c r="R9166" t="str">
        <f t="shared" si="287"/>
        <v>Normal</v>
      </c>
    </row>
    <row r="9167" spans="1:18" x14ac:dyDescent="0.3">
      <c r="A9167" t="s">
        <v>9178</v>
      </c>
      <c r="B9167" s="2">
        <v>7618</v>
      </c>
      <c r="C9167" t="s">
        <v>10014</v>
      </c>
      <c r="D9167" s="1">
        <v>23.43</v>
      </c>
      <c r="E9167" t="s">
        <v>10021</v>
      </c>
      <c r="F9167" s="2">
        <v>76659</v>
      </c>
      <c r="G9167" t="s">
        <v>10039</v>
      </c>
      <c r="H9167" t="s">
        <v>10026</v>
      </c>
      <c r="I9167" s="2">
        <v>619</v>
      </c>
      <c r="J9167" s="3">
        <v>25.9</v>
      </c>
      <c r="K9167" t="s">
        <v>10035</v>
      </c>
      <c r="L9167" s="4">
        <v>42227</v>
      </c>
      <c r="M9167" t="s">
        <v>10037</v>
      </c>
      <c r="N9167">
        <f t="shared" si="286"/>
        <v>1</v>
      </c>
      <c r="O9167" t="str" cm="1">
        <f t="array" ref="O9167">_xlfn.IFS(I9167&lt;600, "Very Poor",I9167&lt;650,"Poor",I9167&lt;700,"Fair",I9167&lt;750,"Good",I9167&gt;=750,"Excellent")</f>
        <v>Poor</v>
      </c>
      <c r="P9167" t="str" cm="1">
        <f t="array" ref="P9167">_xlfn.IFS(F9167&lt;30000,"Low",F9167&lt;60000,"Lower Middle",F9167&lt;100000, "Upper Middle",F9167&gt;=100000, "High")</f>
        <v>Upper Middle</v>
      </c>
      <c r="Q9167" t="str" cm="1">
        <f t="array" ref="Q9167">_xlfn.IFS(D9167&lt;10,"Low",D9167&lt;15,"Medium",D9167&lt;20,"High",D9167&gt;=20,"Very High")</f>
        <v>Very High</v>
      </c>
      <c r="R9167" t="str">
        <f t="shared" si="287"/>
        <v>High Risk</v>
      </c>
    </row>
    <row r="9168" spans="1:18" x14ac:dyDescent="0.3">
      <c r="A9168" t="s">
        <v>9179</v>
      </c>
      <c r="B9168" s="2">
        <v>7780</v>
      </c>
      <c r="C9168" t="s">
        <v>10013</v>
      </c>
      <c r="D9168" s="1">
        <v>11.95</v>
      </c>
      <c r="E9168" t="s">
        <v>10021</v>
      </c>
      <c r="F9168" s="2">
        <v>23151</v>
      </c>
      <c r="G9168" t="s">
        <v>10039</v>
      </c>
      <c r="H9168" t="s">
        <v>10027</v>
      </c>
      <c r="I9168" s="2">
        <v>770</v>
      </c>
      <c r="J9168" s="3">
        <v>33.799999999999997</v>
      </c>
      <c r="K9168" t="s">
        <v>10035</v>
      </c>
      <c r="L9168" s="4">
        <v>43235</v>
      </c>
      <c r="M9168" t="s">
        <v>10037</v>
      </c>
      <c r="N9168">
        <f t="shared" si="286"/>
        <v>1</v>
      </c>
      <c r="O9168" t="str" cm="1">
        <f t="array" ref="O9168">_xlfn.IFS(I9168&lt;600, "Very Poor",I9168&lt;650,"Poor",I9168&lt;700,"Fair",I9168&lt;750,"Good",I9168&gt;=750,"Excellent")</f>
        <v>Excellent</v>
      </c>
      <c r="P9168" t="str" cm="1">
        <f t="array" ref="P9168">_xlfn.IFS(F9168&lt;30000,"Low",F9168&lt;60000,"Lower Middle",F9168&lt;100000, "Upper Middle",F9168&gt;=100000, "High")</f>
        <v>Low</v>
      </c>
      <c r="Q9168" t="str" cm="1">
        <f t="array" ref="Q9168">_xlfn.IFS(D9168&lt;10,"Low",D9168&lt;15,"Medium",D9168&lt;20,"High",D9168&gt;=20,"Very High")</f>
        <v>Medium</v>
      </c>
      <c r="R9168" t="str">
        <f t="shared" si="287"/>
        <v>Normal</v>
      </c>
    </row>
    <row r="9169" spans="1:18" x14ac:dyDescent="0.3">
      <c r="A9169" t="s">
        <v>9180</v>
      </c>
      <c r="B9169" s="2">
        <v>28050</v>
      </c>
      <c r="C9169" t="s">
        <v>10013</v>
      </c>
      <c r="D9169" s="1">
        <v>29.03</v>
      </c>
      <c r="E9169" t="s">
        <v>10021</v>
      </c>
      <c r="F9169" s="2">
        <v>125949</v>
      </c>
      <c r="G9169" t="s">
        <v>10040</v>
      </c>
      <c r="H9169" t="s">
        <v>10029</v>
      </c>
      <c r="I9169" s="2">
        <v>640</v>
      </c>
      <c r="J9169" s="3">
        <v>24.1</v>
      </c>
      <c r="K9169" t="s">
        <v>10035</v>
      </c>
      <c r="L9169" s="4">
        <v>43140</v>
      </c>
      <c r="M9169" t="s">
        <v>10037</v>
      </c>
      <c r="N9169">
        <f t="shared" si="286"/>
        <v>1</v>
      </c>
      <c r="O9169" t="str" cm="1">
        <f t="array" ref="O9169">_xlfn.IFS(I9169&lt;600, "Very Poor",I9169&lt;650,"Poor",I9169&lt;700,"Fair",I9169&lt;750,"Good",I9169&gt;=750,"Excellent")</f>
        <v>Poor</v>
      </c>
      <c r="P9169" t="str" cm="1">
        <f t="array" ref="P9169">_xlfn.IFS(F9169&lt;30000,"Low",F9169&lt;60000,"Lower Middle",F9169&lt;100000, "Upper Middle",F9169&gt;=100000, "High")</f>
        <v>High</v>
      </c>
      <c r="Q9169" t="str" cm="1">
        <f t="array" ref="Q9169">_xlfn.IFS(D9169&lt;10,"Low",D9169&lt;15,"Medium",D9169&lt;20,"High",D9169&gt;=20,"Very High")</f>
        <v>Very High</v>
      </c>
      <c r="R9169" t="str">
        <f t="shared" si="287"/>
        <v>High Risk</v>
      </c>
    </row>
    <row r="9170" spans="1:18" x14ac:dyDescent="0.3">
      <c r="A9170" t="s">
        <v>9181</v>
      </c>
      <c r="B9170" s="2">
        <v>9015</v>
      </c>
      <c r="C9170" t="s">
        <v>10013</v>
      </c>
      <c r="D9170" s="1">
        <v>29.7</v>
      </c>
      <c r="E9170" t="s">
        <v>10019</v>
      </c>
      <c r="F9170" s="2">
        <v>83598</v>
      </c>
      <c r="G9170" t="s">
        <v>10039</v>
      </c>
      <c r="H9170" t="s">
        <v>10032</v>
      </c>
      <c r="I9170" s="2">
        <v>759</v>
      </c>
      <c r="J9170" s="3">
        <v>37.700000000000003</v>
      </c>
      <c r="K9170" t="s">
        <v>10034</v>
      </c>
      <c r="L9170" s="4">
        <v>43990</v>
      </c>
      <c r="M9170" t="s">
        <v>10037</v>
      </c>
      <c r="N9170">
        <f t="shared" si="286"/>
        <v>1</v>
      </c>
      <c r="O9170" t="str" cm="1">
        <f t="array" ref="O9170">_xlfn.IFS(I9170&lt;600, "Very Poor",I9170&lt;650,"Poor",I9170&lt;700,"Fair",I9170&lt;750,"Good",I9170&gt;=750,"Excellent")</f>
        <v>Excellent</v>
      </c>
      <c r="P9170" t="str" cm="1">
        <f t="array" ref="P9170">_xlfn.IFS(F9170&lt;30000,"Low",F9170&lt;60000,"Lower Middle",F9170&lt;100000, "Upper Middle",F9170&gt;=100000, "High")</f>
        <v>Upper Middle</v>
      </c>
      <c r="Q9170" t="str" cm="1">
        <f t="array" ref="Q9170">_xlfn.IFS(D9170&lt;10,"Low",D9170&lt;15,"Medium",D9170&lt;20,"High",D9170&gt;=20,"Very High")</f>
        <v>Very High</v>
      </c>
      <c r="R9170" t="str">
        <f t="shared" si="287"/>
        <v>Normal</v>
      </c>
    </row>
    <row r="9171" spans="1:18" x14ac:dyDescent="0.3">
      <c r="A9171" t="s">
        <v>9182</v>
      </c>
      <c r="B9171" s="2">
        <v>4130</v>
      </c>
      <c r="C9171" t="s">
        <v>10013</v>
      </c>
      <c r="D9171" s="1">
        <v>28.16</v>
      </c>
      <c r="E9171" t="s">
        <v>10024</v>
      </c>
      <c r="F9171" s="2">
        <v>74758</v>
      </c>
      <c r="G9171" t="s">
        <v>10039</v>
      </c>
      <c r="H9171" t="s">
        <v>10029</v>
      </c>
      <c r="I9171" s="2">
        <v>814</v>
      </c>
      <c r="J9171" s="3">
        <v>36.4</v>
      </c>
      <c r="K9171" t="s">
        <v>10034</v>
      </c>
      <c r="L9171" s="4">
        <v>42950</v>
      </c>
      <c r="M9171" t="s">
        <v>10037</v>
      </c>
      <c r="N9171">
        <f t="shared" si="286"/>
        <v>1</v>
      </c>
      <c r="O9171" t="str" cm="1">
        <f t="array" ref="O9171">_xlfn.IFS(I9171&lt;600, "Very Poor",I9171&lt;650,"Poor",I9171&lt;700,"Fair",I9171&lt;750,"Good",I9171&gt;=750,"Excellent")</f>
        <v>Excellent</v>
      </c>
      <c r="P9171" t="str" cm="1">
        <f t="array" ref="P9171">_xlfn.IFS(F9171&lt;30000,"Low",F9171&lt;60000,"Lower Middle",F9171&lt;100000, "Upper Middle",F9171&gt;=100000, "High")</f>
        <v>Upper Middle</v>
      </c>
      <c r="Q9171" t="str" cm="1">
        <f t="array" ref="Q9171">_xlfn.IFS(D9171&lt;10,"Low",D9171&lt;15,"Medium",D9171&lt;20,"High",D9171&gt;=20,"Very High")</f>
        <v>Very High</v>
      </c>
      <c r="R9171" t="str">
        <f t="shared" si="287"/>
        <v>Normal</v>
      </c>
    </row>
    <row r="9172" spans="1:18" x14ac:dyDescent="0.3">
      <c r="A9172" t="s">
        <v>9183</v>
      </c>
      <c r="B9172" s="2">
        <v>29083</v>
      </c>
      <c r="C9172" t="s">
        <v>10013</v>
      </c>
      <c r="D9172" s="1">
        <v>28.62</v>
      </c>
      <c r="E9172" t="s">
        <v>10018</v>
      </c>
      <c r="F9172" s="2">
        <v>136632</v>
      </c>
      <c r="G9172" t="s">
        <v>10039</v>
      </c>
      <c r="H9172" t="s">
        <v>10032</v>
      </c>
      <c r="I9172" s="2">
        <v>615</v>
      </c>
      <c r="J9172" s="3">
        <v>23.5</v>
      </c>
      <c r="K9172" t="s">
        <v>10035</v>
      </c>
      <c r="L9172" s="4">
        <v>43425</v>
      </c>
      <c r="M9172" t="s">
        <v>10037</v>
      </c>
      <c r="N9172">
        <f t="shared" si="286"/>
        <v>1</v>
      </c>
      <c r="O9172" t="str" cm="1">
        <f t="array" ref="O9172">_xlfn.IFS(I9172&lt;600, "Very Poor",I9172&lt;650,"Poor",I9172&lt;700,"Fair",I9172&lt;750,"Good",I9172&gt;=750,"Excellent")</f>
        <v>Poor</v>
      </c>
      <c r="P9172" t="str" cm="1">
        <f t="array" ref="P9172">_xlfn.IFS(F9172&lt;30000,"Low",F9172&lt;60000,"Lower Middle",F9172&lt;100000, "Upper Middle",F9172&gt;=100000, "High")</f>
        <v>High</v>
      </c>
      <c r="Q9172" t="str" cm="1">
        <f t="array" ref="Q9172">_xlfn.IFS(D9172&lt;10,"Low",D9172&lt;15,"Medium",D9172&lt;20,"High",D9172&gt;=20,"Very High")</f>
        <v>Very High</v>
      </c>
      <c r="R9172" t="str">
        <f t="shared" si="287"/>
        <v>High Risk</v>
      </c>
    </row>
    <row r="9173" spans="1:18" x14ac:dyDescent="0.3">
      <c r="A9173" t="s">
        <v>9184</v>
      </c>
      <c r="B9173" s="2">
        <v>17480</v>
      </c>
      <c r="C9173" t="s">
        <v>10013</v>
      </c>
      <c r="D9173" s="1">
        <v>20.39</v>
      </c>
      <c r="E9173" t="s">
        <v>10021</v>
      </c>
      <c r="F9173" s="2">
        <v>71652</v>
      </c>
      <c r="G9173" t="s">
        <v>10039</v>
      </c>
      <c r="H9173" t="s">
        <v>10030</v>
      </c>
      <c r="I9173" s="2">
        <v>807</v>
      </c>
      <c r="J9173" s="3">
        <v>19.100000000000001</v>
      </c>
      <c r="K9173" t="s">
        <v>10034</v>
      </c>
      <c r="L9173" s="4">
        <v>42613</v>
      </c>
      <c r="M9173" t="s">
        <v>10036</v>
      </c>
      <c r="N9173">
        <f t="shared" si="286"/>
        <v>0</v>
      </c>
      <c r="O9173" t="str" cm="1">
        <f t="array" ref="O9173">_xlfn.IFS(I9173&lt;600, "Very Poor",I9173&lt;650,"Poor",I9173&lt;700,"Fair",I9173&lt;750,"Good",I9173&gt;=750,"Excellent")</f>
        <v>Excellent</v>
      </c>
      <c r="P9173" t="str" cm="1">
        <f t="array" ref="P9173">_xlfn.IFS(F9173&lt;30000,"Low",F9173&lt;60000,"Lower Middle",F9173&lt;100000, "Upper Middle",F9173&gt;=100000, "High")</f>
        <v>Upper Middle</v>
      </c>
      <c r="Q9173" t="str" cm="1">
        <f t="array" ref="Q9173">_xlfn.IFS(D9173&lt;10,"Low",D9173&lt;15,"Medium",D9173&lt;20,"High",D9173&gt;=20,"Very High")</f>
        <v>Very High</v>
      </c>
      <c r="R9173" t="str">
        <f t="shared" si="287"/>
        <v>Normal</v>
      </c>
    </row>
    <row r="9174" spans="1:18" x14ac:dyDescent="0.3">
      <c r="A9174" t="s">
        <v>9185</v>
      </c>
      <c r="B9174" s="2">
        <v>36476</v>
      </c>
      <c r="C9174" t="s">
        <v>10013</v>
      </c>
      <c r="D9174" s="1">
        <v>22.3</v>
      </c>
      <c r="E9174" t="s">
        <v>10021</v>
      </c>
      <c r="F9174" s="2">
        <v>94140</v>
      </c>
      <c r="G9174" t="s">
        <v>10040</v>
      </c>
      <c r="H9174" t="s">
        <v>10033</v>
      </c>
      <c r="I9174" s="2">
        <v>610</v>
      </c>
      <c r="J9174" s="3">
        <v>6.9</v>
      </c>
      <c r="K9174" t="s">
        <v>10035</v>
      </c>
      <c r="L9174" s="4">
        <v>43438</v>
      </c>
      <c r="M9174" t="s">
        <v>10037</v>
      </c>
      <c r="N9174">
        <f t="shared" si="286"/>
        <v>1</v>
      </c>
      <c r="O9174" t="str" cm="1">
        <f t="array" ref="O9174">_xlfn.IFS(I9174&lt;600, "Very Poor",I9174&lt;650,"Poor",I9174&lt;700,"Fair",I9174&lt;750,"Good",I9174&gt;=750,"Excellent")</f>
        <v>Poor</v>
      </c>
      <c r="P9174" t="str" cm="1">
        <f t="array" ref="P9174">_xlfn.IFS(F9174&lt;30000,"Low",F9174&lt;60000,"Lower Middle",F9174&lt;100000, "Upper Middle",F9174&gt;=100000, "High")</f>
        <v>Upper Middle</v>
      </c>
      <c r="Q9174" t="str" cm="1">
        <f t="array" ref="Q9174">_xlfn.IFS(D9174&lt;10,"Low",D9174&lt;15,"Medium",D9174&lt;20,"High",D9174&gt;=20,"Very High")</f>
        <v>Very High</v>
      </c>
      <c r="R9174" t="str">
        <f t="shared" si="287"/>
        <v>High Risk</v>
      </c>
    </row>
    <row r="9175" spans="1:18" x14ac:dyDescent="0.3">
      <c r="A9175" t="s">
        <v>9186</v>
      </c>
      <c r="B9175" s="2">
        <v>39165</v>
      </c>
      <c r="C9175" t="s">
        <v>10014</v>
      </c>
      <c r="D9175" s="1">
        <v>7.36</v>
      </c>
      <c r="E9175" t="s">
        <v>10017</v>
      </c>
      <c r="F9175" s="2">
        <v>130564</v>
      </c>
      <c r="G9175" t="s">
        <v>10040</v>
      </c>
      <c r="H9175" t="s">
        <v>10031</v>
      </c>
      <c r="I9175" s="2">
        <v>804</v>
      </c>
      <c r="J9175" s="3">
        <v>27.1</v>
      </c>
      <c r="K9175" t="s">
        <v>10035</v>
      </c>
      <c r="L9175" s="4">
        <v>42313</v>
      </c>
      <c r="M9175" t="s">
        <v>10036</v>
      </c>
      <c r="N9175">
        <f t="shared" si="286"/>
        <v>0</v>
      </c>
      <c r="O9175" t="str" cm="1">
        <f t="array" ref="O9175">_xlfn.IFS(I9175&lt;600, "Very Poor",I9175&lt;650,"Poor",I9175&lt;700,"Fair",I9175&lt;750,"Good",I9175&gt;=750,"Excellent")</f>
        <v>Excellent</v>
      </c>
      <c r="P9175" t="str" cm="1">
        <f t="array" ref="P9175">_xlfn.IFS(F9175&lt;30000,"Low",F9175&lt;60000,"Lower Middle",F9175&lt;100000, "Upper Middle",F9175&gt;=100000, "High")</f>
        <v>High</v>
      </c>
      <c r="Q9175" t="str" cm="1">
        <f t="array" ref="Q9175">_xlfn.IFS(D9175&lt;10,"Low",D9175&lt;15,"Medium",D9175&lt;20,"High",D9175&gt;=20,"Very High")</f>
        <v>Low</v>
      </c>
      <c r="R9175" t="str">
        <f t="shared" si="287"/>
        <v>Normal</v>
      </c>
    </row>
    <row r="9176" spans="1:18" x14ac:dyDescent="0.3">
      <c r="A9176" t="s">
        <v>9187</v>
      </c>
      <c r="B9176" s="2">
        <v>12528</v>
      </c>
      <c r="C9176" t="s">
        <v>10013</v>
      </c>
      <c r="D9176" s="1">
        <v>24.08</v>
      </c>
      <c r="E9176" t="s">
        <v>10018</v>
      </c>
      <c r="F9176" s="2">
        <v>88187</v>
      </c>
      <c r="G9176" t="s">
        <v>10039</v>
      </c>
      <c r="H9176" t="s">
        <v>10026</v>
      </c>
      <c r="I9176" s="2">
        <v>702</v>
      </c>
      <c r="J9176" s="3">
        <v>14.3</v>
      </c>
      <c r="K9176" t="s">
        <v>10035</v>
      </c>
      <c r="L9176" s="4">
        <v>43750</v>
      </c>
      <c r="M9176" t="s">
        <v>10036</v>
      </c>
      <c r="N9176">
        <f t="shared" si="286"/>
        <v>0</v>
      </c>
      <c r="O9176" t="str" cm="1">
        <f t="array" ref="O9176">_xlfn.IFS(I9176&lt;600, "Very Poor",I9176&lt;650,"Poor",I9176&lt;700,"Fair",I9176&lt;750,"Good",I9176&gt;=750,"Excellent")</f>
        <v>Good</v>
      </c>
      <c r="P9176" t="str" cm="1">
        <f t="array" ref="P9176">_xlfn.IFS(F9176&lt;30000,"Low",F9176&lt;60000,"Lower Middle",F9176&lt;100000, "Upper Middle",F9176&gt;=100000, "High")</f>
        <v>Upper Middle</v>
      </c>
      <c r="Q9176" t="str" cm="1">
        <f t="array" ref="Q9176">_xlfn.IFS(D9176&lt;10,"Low",D9176&lt;15,"Medium",D9176&lt;20,"High",D9176&gt;=20,"Very High")</f>
        <v>Very High</v>
      </c>
      <c r="R9176" t="str">
        <f t="shared" si="287"/>
        <v>Normal</v>
      </c>
    </row>
    <row r="9177" spans="1:18" x14ac:dyDescent="0.3">
      <c r="A9177" t="s">
        <v>9188</v>
      </c>
      <c r="B9177" s="2">
        <v>6914</v>
      </c>
      <c r="C9177" t="s">
        <v>10014</v>
      </c>
      <c r="D9177" s="1">
        <v>10.050000000000001</v>
      </c>
      <c r="E9177" t="s">
        <v>10015</v>
      </c>
      <c r="F9177" s="2">
        <v>115167</v>
      </c>
      <c r="G9177" t="s">
        <v>10038</v>
      </c>
      <c r="H9177" t="s">
        <v>10033</v>
      </c>
      <c r="I9177" s="2">
        <v>842</v>
      </c>
      <c r="J9177" s="3">
        <v>28.4</v>
      </c>
      <c r="K9177" t="s">
        <v>10035</v>
      </c>
      <c r="L9177" s="4">
        <v>44126</v>
      </c>
      <c r="M9177" t="s">
        <v>10036</v>
      </c>
      <c r="N9177">
        <f t="shared" si="286"/>
        <v>0</v>
      </c>
      <c r="O9177" t="str" cm="1">
        <f t="array" ref="O9177">_xlfn.IFS(I9177&lt;600, "Very Poor",I9177&lt;650,"Poor",I9177&lt;700,"Fair",I9177&lt;750,"Good",I9177&gt;=750,"Excellent")</f>
        <v>Excellent</v>
      </c>
      <c r="P9177" t="str" cm="1">
        <f t="array" ref="P9177">_xlfn.IFS(F9177&lt;30000,"Low",F9177&lt;60000,"Lower Middle",F9177&lt;100000, "Upper Middle",F9177&gt;=100000, "High")</f>
        <v>High</v>
      </c>
      <c r="Q9177" t="str" cm="1">
        <f t="array" ref="Q9177">_xlfn.IFS(D9177&lt;10,"Low",D9177&lt;15,"Medium",D9177&lt;20,"High",D9177&gt;=20,"Very High")</f>
        <v>Medium</v>
      </c>
      <c r="R9177" t="str">
        <f t="shared" si="287"/>
        <v>Normal</v>
      </c>
    </row>
    <row r="9178" spans="1:18" x14ac:dyDescent="0.3">
      <c r="A9178" t="s">
        <v>9189</v>
      </c>
      <c r="B9178" s="2">
        <v>38136</v>
      </c>
      <c r="C9178" t="s">
        <v>10013</v>
      </c>
      <c r="D9178" s="1">
        <v>26.01</v>
      </c>
      <c r="E9178" t="s">
        <v>10019</v>
      </c>
      <c r="F9178" s="2">
        <v>36308</v>
      </c>
      <c r="G9178" t="s">
        <v>10038</v>
      </c>
      <c r="H9178" t="s">
        <v>10032</v>
      </c>
      <c r="I9178" s="2">
        <v>702</v>
      </c>
      <c r="J9178" s="3">
        <v>33</v>
      </c>
      <c r="K9178" t="s">
        <v>10035</v>
      </c>
      <c r="L9178" s="4">
        <v>43270</v>
      </c>
      <c r="M9178" t="s">
        <v>10037</v>
      </c>
      <c r="N9178">
        <f t="shared" si="286"/>
        <v>1</v>
      </c>
      <c r="O9178" t="str" cm="1">
        <f t="array" ref="O9178">_xlfn.IFS(I9178&lt;600, "Very Poor",I9178&lt;650,"Poor",I9178&lt;700,"Fair",I9178&lt;750,"Good",I9178&gt;=750,"Excellent")</f>
        <v>Good</v>
      </c>
      <c r="P9178" t="str" cm="1">
        <f t="array" ref="P9178">_xlfn.IFS(F9178&lt;30000,"Low",F9178&lt;60000,"Lower Middle",F9178&lt;100000, "Upper Middle",F9178&gt;=100000, "High")</f>
        <v>Lower Middle</v>
      </c>
      <c r="Q9178" t="str" cm="1">
        <f t="array" ref="Q9178">_xlfn.IFS(D9178&lt;10,"Low",D9178&lt;15,"Medium",D9178&lt;20,"High",D9178&gt;=20,"Very High")</f>
        <v>Very High</v>
      </c>
      <c r="R9178" t="str">
        <f t="shared" si="287"/>
        <v>Normal</v>
      </c>
    </row>
    <row r="9179" spans="1:18" x14ac:dyDescent="0.3">
      <c r="A9179" t="s">
        <v>9190</v>
      </c>
      <c r="B9179" s="2">
        <v>12179</v>
      </c>
      <c r="C9179" t="s">
        <v>10014</v>
      </c>
      <c r="D9179" s="1">
        <v>29.04</v>
      </c>
      <c r="E9179" t="s">
        <v>10019</v>
      </c>
      <c r="F9179" s="2">
        <v>44761</v>
      </c>
      <c r="G9179" t="s">
        <v>10040</v>
      </c>
      <c r="H9179" t="s">
        <v>10032</v>
      </c>
      <c r="I9179" s="2">
        <v>797</v>
      </c>
      <c r="J9179" s="3">
        <v>19.3</v>
      </c>
      <c r="K9179" t="s">
        <v>10035</v>
      </c>
      <c r="L9179" s="4">
        <v>44172</v>
      </c>
      <c r="M9179" t="s">
        <v>10036</v>
      </c>
      <c r="N9179">
        <f t="shared" si="286"/>
        <v>0</v>
      </c>
      <c r="O9179" t="str" cm="1">
        <f t="array" ref="O9179">_xlfn.IFS(I9179&lt;600, "Very Poor",I9179&lt;650,"Poor",I9179&lt;700,"Fair",I9179&lt;750,"Good",I9179&gt;=750,"Excellent")</f>
        <v>Excellent</v>
      </c>
      <c r="P9179" t="str" cm="1">
        <f t="array" ref="P9179">_xlfn.IFS(F9179&lt;30000,"Low",F9179&lt;60000,"Lower Middle",F9179&lt;100000, "Upper Middle",F9179&gt;=100000, "High")</f>
        <v>Lower Middle</v>
      </c>
      <c r="Q9179" t="str" cm="1">
        <f t="array" ref="Q9179">_xlfn.IFS(D9179&lt;10,"Low",D9179&lt;15,"Medium",D9179&lt;20,"High",D9179&gt;=20,"Very High")</f>
        <v>Very High</v>
      </c>
      <c r="R9179" t="str">
        <f t="shared" si="287"/>
        <v>Normal</v>
      </c>
    </row>
    <row r="9180" spans="1:18" x14ac:dyDescent="0.3">
      <c r="A9180" t="s">
        <v>9191</v>
      </c>
      <c r="B9180" s="2">
        <v>21472</v>
      </c>
      <c r="C9180" t="s">
        <v>10013</v>
      </c>
      <c r="D9180" s="1">
        <v>10.31</v>
      </c>
      <c r="E9180" t="s">
        <v>10018</v>
      </c>
      <c r="F9180" s="2">
        <v>95304</v>
      </c>
      <c r="G9180" t="s">
        <v>10040</v>
      </c>
      <c r="H9180" t="s">
        <v>10031</v>
      </c>
      <c r="I9180" s="2">
        <v>677</v>
      </c>
      <c r="J9180" s="3">
        <v>5.5</v>
      </c>
      <c r="K9180" t="s">
        <v>10034</v>
      </c>
      <c r="L9180" s="4">
        <v>43085</v>
      </c>
      <c r="M9180" t="s">
        <v>10036</v>
      </c>
      <c r="N9180">
        <f t="shared" si="286"/>
        <v>0</v>
      </c>
      <c r="O9180" t="str" cm="1">
        <f t="array" ref="O9180">_xlfn.IFS(I9180&lt;600, "Very Poor",I9180&lt;650,"Poor",I9180&lt;700,"Fair",I9180&lt;750,"Good",I9180&gt;=750,"Excellent")</f>
        <v>Fair</v>
      </c>
      <c r="P9180" t="str" cm="1">
        <f t="array" ref="P9180">_xlfn.IFS(F9180&lt;30000,"Low",F9180&lt;60000,"Lower Middle",F9180&lt;100000, "Upper Middle",F9180&gt;=100000, "High")</f>
        <v>Upper Middle</v>
      </c>
      <c r="Q9180" t="str" cm="1">
        <f t="array" ref="Q9180">_xlfn.IFS(D9180&lt;10,"Low",D9180&lt;15,"Medium",D9180&lt;20,"High",D9180&gt;=20,"Very High")</f>
        <v>Medium</v>
      </c>
      <c r="R9180" t="str">
        <f t="shared" si="287"/>
        <v>Normal</v>
      </c>
    </row>
    <row r="9181" spans="1:18" x14ac:dyDescent="0.3">
      <c r="A9181" t="s">
        <v>9192</v>
      </c>
      <c r="B9181" s="2">
        <v>13076</v>
      </c>
      <c r="C9181" t="s">
        <v>10013</v>
      </c>
      <c r="D9181" s="1">
        <v>6.95</v>
      </c>
      <c r="E9181" t="s">
        <v>10022</v>
      </c>
      <c r="F9181" s="2">
        <v>23158</v>
      </c>
      <c r="G9181" t="s">
        <v>10039</v>
      </c>
      <c r="H9181" t="s">
        <v>10030</v>
      </c>
      <c r="I9181" s="2">
        <v>585</v>
      </c>
      <c r="J9181" s="3">
        <v>35.299999999999997</v>
      </c>
      <c r="K9181" t="s">
        <v>10035</v>
      </c>
      <c r="L9181" s="4">
        <v>43040</v>
      </c>
      <c r="M9181" t="s">
        <v>10037</v>
      </c>
      <c r="N9181">
        <f t="shared" si="286"/>
        <v>1</v>
      </c>
      <c r="O9181" t="str" cm="1">
        <f t="array" ref="O9181">_xlfn.IFS(I9181&lt;600, "Very Poor",I9181&lt;650,"Poor",I9181&lt;700,"Fair",I9181&lt;750,"Good",I9181&gt;=750,"Excellent")</f>
        <v>Very Poor</v>
      </c>
      <c r="P9181" t="str" cm="1">
        <f t="array" ref="P9181">_xlfn.IFS(F9181&lt;30000,"Low",F9181&lt;60000,"Lower Middle",F9181&lt;100000, "Upper Middle",F9181&gt;=100000, "High")</f>
        <v>Low</v>
      </c>
      <c r="Q9181" t="str" cm="1">
        <f t="array" ref="Q9181">_xlfn.IFS(D9181&lt;10,"Low",D9181&lt;15,"Medium",D9181&lt;20,"High",D9181&gt;=20,"Very High")</f>
        <v>Low</v>
      </c>
      <c r="R9181" t="str">
        <f t="shared" si="287"/>
        <v>Normal</v>
      </c>
    </row>
    <row r="9182" spans="1:18" x14ac:dyDescent="0.3">
      <c r="A9182" t="s">
        <v>9193</v>
      </c>
      <c r="B9182" s="2">
        <v>25783</v>
      </c>
      <c r="C9182" t="s">
        <v>10013</v>
      </c>
      <c r="D9182" s="1">
        <v>17.100000000000001</v>
      </c>
      <c r="E9182" t="s">
        <v>10025</v>
      </c>
      <c r="F9182" s="2">
        <v>43775</v>
      </c>
      <c r="G9182" t="s">
        <v>10040</v>
      </c>
      <c r="H9182" t="s">
        <v>10031</v>
      </c>
      <c r="I9182" s="2">
        <v>702</v>
      </c>
      <c r="J9182" s="3">
        <v>24.2</v>
      </c>
      <c r="K9182" t="s">
        <v>10034</v>
      </c>
      <c r="L9182" s="4">
        <v>42636</v>
      </c>
      <c r="M9182" t="s">
        <v>10036</v>
      </c>
      <c r="N9182">
        <f t="shared" si="286"/>
        <v>0</v>
      </c>
      <c r="O9182" t="str" cm="1">
        <f t="array" ref="O9182">_xlfn.IFS(I9182&lt;600, "Very Poor",I9182&lt;650,"Poor",I9182&lt;700,"Fair",I9182&lt;750,"Good",I9182&gt;=750,"Excellent")</f>
        <v>Good</v>
      </c>
      <c r="P9182" t="str" cm="1">
        <f t="array" ref="P9182">_xlfn.IFS(F9182&lt;30000,"Low",F9182&lt;60000,"Lower Middle",F9182&lt;100000, "Upper Middle",F9182&gt;=100000, "High")</f>
        <v>Lower Middle</v>
      </c>
      <c r="Q9182" t="str" cm="1">
        <f t="array" ref="Q9182">_xlfn.IFS(D9182&lt;10,"Low",D9182&lt;15,"Medium",D9182&lt;20,"High",D9182&gt;=20,"Very High")</f>
        <v>High</v>
      </c>
      <c r="R9182" t="str">
        <f t="shared" si="287"/>
        <v>Normal</v>
      </c>
    </row>
    <row r="9183" spans="1:18" x14ac:dyDescent="0.3">
      <c r="A9183" t="s">
        <v>9194</v>
      </c>
      <c r="B9183" s="2">
        <v>14824</v>
      </c>
      <c r="C9183" t="s">
        <v>10013</v>
      </c>
      <c r="D9183" s="1">
        <v>24.79</v>
      </c>
      <c r="E9183" t="s">
        <v>10024</v>
      </c>
      <c r="F9183" s="2">
        <v>56845</v>
      </c>
      <c r="G9183" t="s">
        <v>10040</v>
      </c>
      <c r="H9183" t="s">
        <v>10027</v>
      </c>
      <c r="I9183" s="2">
        <v>665</v>
      </c>
      <c r="J9183" s="3">
        <v>16</v>
      </c>
      <c r="K9183" t="s">
        <v>10035</v>
      </c>
      <c r="L9183" s="4">
        <v>42453</v>
      </c>
      <c r="M9183" t="s">
        <v>10036</v>
      </c>
      <c r="N9183">
        <f t="shared" si="286"/>
        <v>0</v>
      </c>
      <c r="O9183" t="str" cm="1">
        <f t="array" ref="O9183">_xlfn.IFS(I9183&lt;600, "Very Poor",I9183&lt;650,"Poor",I9183&lt;700,"Fair",I9183&lt;750,"Good",I9183&gt;=750,"Excellent")</f>
        <v>Fair</v>
      </c>
      <c r="P9183" t="str" cm="1">
        <f t="array" ref="P9183">_xlfn.IFS(F9183&lt;30000,"Low",F9183&lt;60000,"Lower Middle",F9183&lt;100000, "Upper Middle",F9183&gt;=100000, "High")</f>
        <v>Lower Middle</v>
      </c>
      <c r="Q9183" t="str" cm="1">
        <f t="array" ref="Q9183">_xlfn.IFS(D9183&lt;10,"Low",D9183&lt;15,"Medium",D9183&lt;20,"High",D9183&gt;=20,"Very High")</f>
        <v>Very High</v>
      </c>
      <c r="R9183" t="str">
        <f t="shared" si="287"/>
        <v>Normal</v>
      </c>
    </row>
    <row r="9184" spans="1:18" x14ac:dyDescent="0.3">
      <c r="A9184" t="s">
        <v>9195</v>
      </c>
      <c r="B9184" s="2">
        <v>5299</v>
      </c>
      <c r="C9184" t="s">
        <v>10013</v>
      </c>
      <c r="D9184" s="1">
        <v>24.27</v>
      </c>
      <c r="E9184" t="s">
        <v>10018</v>
      </c>
      <c r="F9184" s="2">
        <v>118354</v>
      </c>
      <c r="G9184" t="s">
        <v>10038</v>
      </c>
      <c r="H9184" t="s">
        <v>10031</v>
      </c>
      <c r="I9184" s="2">
        <v>809</v>
      </c>
      <c r="J9184" s="3">
        <v>27.2</v>
      </c>
      <c r="K9184" t="s">
        <v>10034</v>
      </c>
      <c r="L9184" s="4">
        <v>42525</v>
      </c>
      <c r="M9184" t="s">
        <v>10037</v>
      </c>
      <c r="N9184">
        <f t="shared" si="286"/>
        <v>1</v>
      </c>
      <c r="O9184" t="str" cm="1">
        <f t="array" ref="O9184">_xlfn.IFS(I9184&lt;600, "Very Poor",I9184&lt;650,"Poor",I9184&lt;700,"Fair",I9184&lt;750,"Good",I9184&gt;=750,"Excellent")</f>
        <v>Excellent</v>
      </c>
      <c r="P9184" t="str" cm="1">
        <f t="array" ref="P9184">_xlfn.IFS(F9184&lt;30000,"Low",F9184&lt;60000,"Lower Middle",F9184&lt;100000, "Upper Middle",F9184&gt;=100000, "High")</f>
        <v>High</v>
      </c>
      <c r="Q9184" t="str" cm="1">
        <f t="array" ref="Q9184">_xlfn.IFS(D9184&lt;10,"Low",D9184&lt;15,"Medium",D9184&lt;20,"High",D9184&gt;=20,"Very High")</f>
        <v>Very High</v>
      </c>
      <c r="R9184" t="str">
        <f t="shared" si="287"/>
        <v>Normal</v>
      </c>
    </row>
    <row r="9185" spans="1:18" x14ac:dyDescent="0.3">
      <c r="A9185" t="s">
        <v>9196</v>
      </c>
      <c r="B9185" s="2">
        <v>9118</v>
      </c>
      <c r="C9185" t="s">
        <v>10013</v>
      </c>
      <c r="D9185" s="1">
        <v>22.42</v>
      </c>
      <c r="E9185" t="s">
        <v>10016</v>
      </c>
      <c r="F9185" s="2">
        <v>35485</v>
      </c>
      <c r="G9185" t="s">
        <v>10038</v>
      </c>
      <c r="H9185" t="s">
        <v>10033</v>
      </c>
      <c r="I9185" s="2">
        <v>660</v>
      </c>
      <c r="J9185" s="3">
        <v>28.6</v>
      </c>
      <c r="K9185" t="s">
        <v>10035</v>
      </c>
      <c r="L9185" s="4">
        <v>42481</v>
      </c>
      <c r="M9185" t="s">
        <v>10037</v>
      </c>
      <c r="N9185">
        <f t="shared" si="286"/>
        <v>1</v>
      </c>
      <c r="O9185" t="str" cm="1">
        <f t="array" ref="O9185">_xlfn.IFS(I9185&lt;600, "Very Poor",I9185&lt;650,"Poor",I9185&lt;700,"Fair",I9185&lt;750,"Good",I9185&gt;=750,"Excellent")</f>
        <v>Fair</v>
      </c>
      <c r="P9185" t="str" cm="1">
        <f t="array" ref="P9185">_xlfn.IFS(F9185&lt;30000,"Low",F9185&lt;60000,"Lower Middle",F9185&lt;100000, "Upper Middle",F9185&gt;=100000, "High")</f>
        <v>Lower Middle</v>
      </c>
      <c r="Q9185" t="str" cm="1">
        <f t="array" ref="Q9185">_xlfn.IFS(D9185&lt;10,"Low",D9185&lt;15,"Medium",D9185&lt;20,"High",D9185&gt;=20,"Very High")</f>
        <v>Very High</v>
      </c>
      <c r="R9185" t="str">
        <f t="shared" si="287"/>
        <v>Normal</v>
      </c>
    </row>
    <row r="9186" spans="1:18" x14ac:dyDescent="0.3">
      <c r="A9186" t="s">
        <v>9197</v>
      </c>
      <c r="B9186" s="2">
        <v>11756</v>
      </c>
      <c r="C9186" t="s">
        <v>10014</v>
      </c>
      <c r="D9186" s="1">
        <v>25.52</v>
      </c>
      <c r="E9186" t="s">
        <v>10016</v>
      </c>
      <c r="F9186" s="2">
        <v>135857</v>
      </c>
      <c r="G9186" t="s">
        <v>10038</v>
      </c>
      <c r="H9186" t="s">
        <v>10028</v>
      </c>
      <c r="I9186" s="2">
        <v>770</v>
      </c>
      <c r="J9186" s="3">
        <v>10.199999999999999</v>
      </c>
      <c r="K9186" t="s">
        <v>10035</v>
      </c>
      <c r="L9186" s="4">
        <v>43494</v>
      </c>
      <c r="M9186" t="s">
        <v>10036</v>
      </c>
      <c r="N9186">
        <f t="shared" si="286"/>
        <v>0</v>
      </c>
      <c r="O9186" t="str" cm="1">
        <f t="array" ref="O9186">_xlfn.IFS(I9186&lt;600, "Very Poor",I9186&lt;650,"Poor",I9186&lt;700,"Fair",I9186&lt;750,"Good",I9186&gt;=750,"Excellent")</f>
        <v>Excellent</v>
      </c>
      <c r="P9186" t="str" cm="1">
        <f t="array" ref="P9186">_xlfn.IFS(F9186&lt;30000,"Low",F9186&lt;60000,"Lower Middle",F9186&lt;100000, "Upper Middle",F9186&gt;=100000, "High")</f>
        <v>High</v>
      </c>
      <c r="Q9186" t="str" cm="1">
        <f t="array" ref="Q9186">_xlfn.IFS(D9186&lt;10,"Low",D9186&lt;15,"Medium",D9186&lt;20,"High",D9186&gt;=20,"Very High")</f>
        <v>Very High</v>
      </c>
      <c r="R9186" t="str">
        <f t="shared" si="287"/>
        <v>Normal</v>
      </c>
    </row>
    <row r="9187" spans="1:18" x14ac:dyDescent="0.3">
      <c r="A9187" t="s">
        <v>9198</v>
      </c>
      <c r="B9187" s="2">
        <v>8953</v>
      </c>
      <c r="C9187" t="s">
        <v>10013</v>
      </c>
      <c r="D9187" s="1">
        <v>9.3699999999999992</v>
      </c>
      <c r="E9187" t="s">
        <v>10017</v>
      </c>
      <c r="F9187" s="2">
        <v>84552</v>
      </c>
      <c r="G9187" t="s">
        <v>10039</v>
      </c>
      <c r="H9187" t="s">
        <v>10029</v>
      </c>
      <c r="I9187" s="2">
        <v>834</v>
      </c>
      <c r="J9187" s="3">
        <v>27.6</v>
      </c>
      <c r="K9187" t="s">
        <v>10035</v>
      </c>
      <c r="L9187" s="4">
        <v>43780</v>
      </c>
      <c r="M9187" t="s">
        <v>10036</v>
      </c>
      <c r="N9187">
        <f t="shared" si="286"/>
        <v>0</v>
      </c>
      <c r="O9187" t="str" cm="1">
        <f t="array" ref="O9187">_xlfn.IFS(I9187&lt;600, "Very Poor",I9187&lt;650,"Poor",I9187&lt;700,"Fair",I9187&lt;750,"Good",I9187&gt;=750,"Excellent")</f>
        <v>Excellent</v>
      </c>
      <c r="P9187" t="str" cm="1">
        <f t="array" ref="P9187">_xlfn.IFS(F9187&lt;30000,"Low",F9187&lt;60000,"Lower Middle",F9187&lt;100000, "Upper Middle",F9187&gt;=100000, "High")</f>
        <v>Upper Middle</v>
      </c>
      <c r="Q9187" t="str" cm="1">
        <f t="array" ref="Q9187">_xlfn.IFS(D9187&lt;10,"Low",D9187&lt;15,"Medium",D9187&lt;20,"High",D9187&gt;=20,"Very High")</f>
        <v>Low</v>
      </c>
      <c r="R9187" t="str">
        <f t="shared" si="287"/>
        <v>Normal</v>
      </c>
    </row>
    <row r="9188" spans="1:18" x14ac:dyDescent="0.3">
      <c r="A9188" t="s">
        <v>9199</v>
      </c>
      <c r="B9188" s="2">
        <v>38552</v>
      </c>
      <c r="C9188" t="s">
        <v>10014</v>
      </c>
      <c r="D9188" s="1">
        <v>21.3</v>
      </c>
      <c r="E9188" t="s">
        <v>10024</v>
      </c>
      <c r="F9188" s="2">
        <v>130946</v>
      </c>
      <c r="G9188" t="s">
        <v>10038</v>
      </c>
      <c r="H9188" t="s">
        <v>10030</v>
      </c>
      <c r="I9188" s="2">
        <v>620</v>
      </c>
      <c r="J9188" s="3">
        <v>15</v>
      </c>
      <c r="K9188" t="s">
        <v>10035</v>
      </c>
      <c r="L9188" s="4">
        <v>42535</v>
      </c>
      <c r="M9188" t="s">
        <v>10037</v>
      </c>
      <c r="N9188">
        <f t="shared" si="286"/>
        <v>1</v>
      </c>
      <c r="O9188" t="str" cm="1">
        <f t="array" ref="O9188">_xlfn.IFS(I9188&lt;600, "Very Poor",I9188&lt;650,"Poor",I9188&lt;700,"Fair",I9188&lt;750,"Good",I9188&gt;=750,"Excellent")</f>
        <v>Poor</v>
      </c>
      <c r="P9188" t="str" cm="1">
        <f t="array" ref="P9188">_xlfn.IFS(F9188&lt;30000,"Low",F9188&lt;60000,"Lower Middle",F9188&lt;100000, "Upper Middle",F9188&gt;=100000, "High")</f>
        <v>High</v>
      </c>
      <c r="Q9188" t="str" cm="1">
        <f t="array" ref="Q9188">_xlfn.IFS(D9188&lt;10,"Low",D9188&lt;15,"Medium",D9188&lt;20,"High",D9188&gt;=20,"Very High")</f>
        <v>Very High</v>
      </c>
      <c r="R9188" t="str">
        <f t="shared" si="287"/>
        <v>High Risk</v>
      </c>
    </row>
    <row r="9189" spans="1:18" x14ac:dyDescent="0.3">
      <c r="A9189" t="s">
        <v>9200</v>
      </c>
      <c r="B9189" s="2">
        <v>16185</v>
      </c>
      <c r="C9189" t="s">
        <v>10013</v>
      </c>
      <c r="D9189" s="1">
        <v>20.14</v>
      </c>
      <c r="E9189" t="s">
        <v>10019</v>
      </c>
      <c r="F9189" s="2">
        <v>142300</v>
      </c>
      <c r="G9189" t="s">
        <v>10038</v>
      </c>
      <c r="H9189" t="s">
        <v>10032</v>
      </c>
      <c r="I9189" s="2">
        <v>797</v>
      </c>
      <c r="J9189" s="3">
        <v>33.1</v>
      </c>
      <c r="K9189" t="s">
        <v>10035</v>
      </c>
      <c r="L9189" s="4">
        <v>42873</v>
      </c>
      <c r="M9189" t="s">
        <v>10037</v>
      </c>
      <c r="N9189">
        <f t="shared" si="286"/>
        <v>1</v>
      </c>
      <c r="O9189" t="str" cm="1">
        <f t="array" ref="O9189">_xlfn.IFS(I9189&lt;600, "Very Poor",I9189&lt;650,"Poor",I9189&lt;700,"Fair",I9189&lt;750,"Good",I9189&gt;=750,"Excellent")</f>
        <v>Excellent</v>
      </c>
      <c r="P9189" t="str" cm="1">
        <f t="array" ref="P9189">_xlfn.IFS(F9189&lt;30000,"Low",F9189&lt;60000,"Lower Middle",F9189&lt;100000, "Upper Middle",F9189&gt;=100000, "High")</f>
        <v>High</v>
      </c>
      <c r="Q9189" t="str" cm="1">
        <f t="array" ref="Q9189">_xlfn.IFS(D9189&lt;10,"Low",D9189&lt;15,"Medium",D9189&lt;20,"High",D9189&gt;=20,"Very High")</f>
        <v>Very High</v>
      </c>
      <c r="R9189" t="str">
        <f t="shared" si="287"/>
        <v>Normal</v>
      </c>
    </row>
    <row r="9190" spans="1:18" x14ac:dyDescent="0.3">
      <c r="A9190" t="s">
        <v>9201</v>
      </c>
      <c r="B9190" s="2">
        <v>15674</v>
      </c>
      <c r="C9190" t="s">
        <v>10014</v>
      </c>
      <c r="D9190" s="1">
        <v>8.84</v>
      </c>
      <c r="E9190" t="s">
        <v>10017</v>
      </c>
      <c r="F9190" s="2">
        <v>133002</v>
      </c>
      <c r="G9190" t="s">
        <v>10039</v>
      </c>
      <c r="H9190" t="s">
        <v>10030</v>
      </c>
      <c r="I9190" s="2">
        <v>693</v>
      </c>
      <c r="J9190" s="3">
        <v>38</v>
      </c>
      <c r="K9190" t="s">
        <v>10035</v>
      </c>
      <c r="L9190" s="4">
        <v>42186</v>
      </c>
      <c r="M9190" t="s">
        <v>10036</v>
      </c>
      <c r="N9190">
        <f t="shared" si="286"/>
        <v>0</v>
      </c>
      <c r="O9190" t="str" cm="1">
        <f t="array" ref="O9190">_xlfn.IFS(I9190&lt;600, "Very Poor",I9190&lt;650,"Poor",I9190&lt;700,"Fair",I9190&lt;750,"Good",I9190&gt;=750,"Excellent")</f>
        <v>Fair</v>
      </c>
      <c r="P9190" t="str" cm="1">
        <f t="array" ref="P9190">_xlfn.IFS(F9190&lt;30000,"Low",F9190&lt;60000,"Lower Middle",F9190&lt;100000, "Upper Middle",F9190&gt;=100000, "High")</f>
        <v>High</v>
      </c>
      <c r="Q9190" t="str" cm="1">
        <f t="array" ref="Q9190">_xlfn.IFS(D9190&lt;10,"Low",D9190&lt;15,"Medium",D9190&lt;20,"High",D9190&gt;=20,"Very High")</f>
        <v>Low</v>
      </c>
      <c r="R9190" t="str">
        <f t="shared" si="287"/>
        <v>Normal</v>
      </c>
    </row>
    <row r="9191" spans="1:18" x14ac:dyDescent="0.3">
      <c r="A9191" t="s">
        <v>9202</v>
      </c>
      <c r="B9191" s="2">
        <v>34927</v>
      </c>
      <c r="C9191" t="s">
        <v>10013</v>
      </c>
      <c r="D9191" s="1">
        <v>15.36</v>
      </c>
      <c r="E9191" t="s">
        <v>10015</v>
      </c>
      <c r="F9191" s="2">
        <v>116791</v>
      </c>
      <c r="G9191" t="s">
        <v>10040</v>
      </c>
      <c r="H9191" t="s">
        <v>10033</v>
      </c>
      <c r="I9191" s="2">
        <v>779</v>
      </c>
      <c r="J9191" s="3">
        <v>8.6</v>
      </c>
      <c r="K9191" t="s">
        <v>10035</v>
      </c>
      <c r="L9191" s="4">
        <v>42845</v>
      </c>
      <c r="M9191" t="s">
        <v>10036</v>
      </c>
      <c r="N9191">
        <f t="shared" si="286"/>
        <v>0</v>
      </c>
      <c r="O9191" t="str" cm="1">
        <f t="array" ref="O9191">_xlfn.IFS(I9191&lt;600, "Very Poor",I9191&lt;650,"Poor",I9191&lt;700,"Fair",I9191&lt;750,"Good",I9191&gt;=750,"Excellent")</f>
        <v>Excellent</v>
      </c>
      <c r="P9191" t="str" cm="1">
        <f t="array" ref="P9191">_xlfn.IFS(F9191&lt;30000,"Low",F9191&lt;60000,"Lower Middle",F9191&lt;100000, "Upper Middle",F9191&gt;=100000, "High")</f>
        <v>High</v>
      </c>
      <c r="Q9191" t="str" cm="1">
        <f t="array" ref="Q9191">_xlfn.IFS(D9191&lt;10,"Low",D9191&lt;15,"Medium",D9191&lt;20,"High",D9191&gt;=20,"Very High")</f>
        <v>High</v>
      </c>
      <c r="R9191" t="str">
        <f t="shared" si="287"/>
        <v>Normal</v>
      </c>
    </row>
    <row r="9192" spans="1:18" x14ac:dyDescent="0.3">
      <c r="A9192" t="s">
        <v>9203</v>
      </c>
      <c r="B9192" s="2">
        <v>1386</v>
      </c>
      <c r="C9192" t="s">
        <v>10013</v>
      </c>
      <c r="D9192" s="1">
        <v>26.31</v>
      </c>
      <c r="E9192" t="s">
        <v>10018</v>
      </c>
      <c r="F9192" s="2">
        <v>85326</v>
      </c>
      <c r="G9192" t="s">
        <v>10040</v>
      </c>
      <c r="H9192" t="s">
        <v>10033</v>
      </c>
      <c r="I9192" s="2">
        <v>714</v>
      </c>
      <c r="J9192" s="3">
        <v>37.1</v>
      </c>
      <c r="K9192" t="s">
        <v>10034</v>
      </c>
      <c r="L9192" s="4">
        <v>42915</v>
      </c>
      <c r="M9192" t="s">
        <v>10037</v>
      </c>
      <c r="N9192">
        <f t="shared" si="286"/>
        <v>1</v>
      </c>
      <c r="O9192" t="str" cm="1">
        <f t="array" ref="O9192">_xlfn.IFS(I9192&lt;600, "Very Poor",I9192&lt;650,"Poor",I9192&lt;700,"Fair",I9192&lt;750,"Good",I9192&gt;=750,"Excellent")</f>
        <v>Good</v>
      </c>
      <c r="P9192" t="str" cm="1">
        <f t="array" ref="P9192">_xlfn.IFS(F9192&lt;30000,"Low",F9192&lt;60000,"Lower Middle",F9192&lt;100000, "Upper Middle",F9192&gt;=100000, "High")</f>
        <v>Upper Middle</v>
      </c>
      <c r="Q9192" t="str" cm="1">
        <f t="array" ref="Q9192">_xlfn.IFS(D9192&lt;10,"Low",D9192&lt;15,"Medium",D9192&lt;20,"High",D9192&gt;=20,"Very High")</f>
        <v>Very High</v>
      </c>
      <c r="R9192" t="str">
        <f t="shared" si="287"/>
        <v>Normal</v>
      </c>
    </row>
    <row r="9193" spans="1:18" x14ac:dyDescent="0.3">
      <c r="A9193" t="s">
        <v>9204</v>
      </c>
      <c r="B9193" s="2">
        <v>27617</v>
      </c>
      <c r="C9193" t="s">
        <v>10013</v>
      </c>
      <c r="D9193" s="1">
        <v>29.3</v>
      </c>
      <c r="E9193" t="s">
        <v>10022</v>
      </c>
      <c r="F9193" s="2">
        <v>41787</v>
      </c>
      <c r="G9193" t="s">
        <v>10039</v>
      </c>
      <c r="H9193" t="s">
        <v>10029</v>
      </c>
      <c r="I9193" s="2">
        <v>778</v>
      </c>
      <c r="J9193" s="3">
        <v>36.6</v>
      </c>
      <c r="K9193" t="s">
        <v>10035</v>
      </c>
      <c r="L9193" s="4">
        <v>43406</v>
      </c>
      <c r="M9193" t="s">
        <v>10037</v>
      </c>
      <c r="N9193">
        <f t="shared" si="286"/>
        <v>1</v>
      </c>
      <c r="O9193" t="str" cm="1">
        <f t="array" ref="O9193">_xlfn.IFS(I9193&lt;600, "Very Poor",I9193&lt;650,"Poor",I9193&lt;700,"Fair",I9193&lt;750,"Good",I9193&gt;=750,"Excellent")</f>
        <v>Excellent</v>
      </c>
      <c r="P9193" t="str" cm="1">
        <f t="array" ref="P9193">_xlfn.IFS(F9193&lt;30000,"Low",F9193&lt;60000,"Lower Middle",F9193&lt;100000, "Upper Middle",F9193&gt;=100000, "High")</f>
        <v>Lower Middle</v>
      </c>
      <c r="Q9193" t="str" cm="1">
        <f t="array" ref="Q9193">_xlfn.IFS(D9193&lt;10,"Low",D9193&lt;15,"Medium",D9193&lt;20,"High",D9193&gt;=20,"Very High")</f>
        <v>Very High</v>
      </c>
      <c r="R9193" t="str">
        <f t="shared" si="287"/>
        <v>Normal</v>
      </c>
    </row>
    <row r="9194" spans="1:18" x14ac:dyDescent="0.3">
      <c r="A9194" t="s">
        <v>9205</v>
      </c>
      <c r="B9194" s="2">
        <v>8192</v>
      </c>
      <c r="C9194" t="s">
        <v>10014</v>
      </c>
      <c r="D9194" s="1">
        <v>21.64</v>
      </c>
      <c r="E9194" t="s">
        <v>10021</v>
      </c>
      <c r="F9194" s="2">
        <v>110147</v>
      </c>
      <c r="G9194" t="s">
        <v>10040</v>
      </c>
      <c r="H9194" t="s">
        <v>10028</v>
      </c>
      <c r="I9194" s="2">
        <v>736</v>
      </c>
      <c r="J9194" s="3">
        <v>17</v>
      </c>
      <c r="K9194" t="s">
        <v>10035</v>
      </c>
      <c r="L9194" s="4">
        <v>42525</v>
      </c>
      <c r="M9194" t="s">
        <v>10036</v>
      </c>
      <c r="N9194">
        <f t="shared" si="286"/>
        <v>0</v>
      </c>
      <c r="O9194" t="str" cm="1">
        <f t="array" ref="O9194">_xlfn.IFS(I9194&lt;600, "Very Poor",I9194&lt;650,"Poor",I9194&lt;700,"Fair",I9194&lt;750,"Good",I9194&gt;=750,"Excellent")</f>
        <v>Good</v>
      </c>
      <c r="P9194" t="str" cm="1">
        <f t="array" ref="P9194">_xlfn.IFS(F9194&lt;30000,"Low",F9194&lt;60000,"Lower Middle",F9194&lt;100000, "Upper Middle",F9194&gt;=100000, "High")</f>
        <v>High</v>
      </c>
      <c r="Q9194" t="str" cm="1">
        <f t="array" ref="Q9194">_xlfn.IFS(D9194&lt;10,"Low",D9194&lt;15,"Medium",D9194&lt;20,"High",D9194&gt;=20,"Very High")</f>
        <v>Very High</v>
      </c>
      <c r="R9194" t="str">
        <f t="shared" si="287"/>
        <v>Normal</v>
      </c>
    </row>
    <row r="9195" spans="1:18" x14ac:dyDescent="0.3">
      <c r="A9195" t="s">
        <v>9206</v>
      </c>
      <c r="B9195" s="2">
        <v>11745</v>
      </c>
      <c r="C9195" t="s">
        <v>10013</v>
      </c>
      <c r="D9195" s="1">
        <v>28.05</v>
      </c>
      <c r="E9195" t="s">
        <v>10020</v>
      </c>
      <c r="F9195" s="2">
        <v>110388</v>
      </c>
      <c r="G9195" t="s">
        <v>10039</v>
      </c>
      <c r="H9195" t="s">
        <v>10029</v>
      </c>
      <c r="I9195" s="2">
        <v>623</v>
      </c>
      <c r="J9195" s="3">
        <v>6</v>
      </c>
      <c r="K9195" t="s">
        <v>10035</v>
      </c>
      <c r="L9195" s="4">
        <v>42050</v>
      </c>
      <c r="M9195" t="s">
        <v>10037</v>
      </c>
      <c r="N9195">
        <f t="shared" si="286"/>
        <v>1</v>
      </c>
      <c r="O9195" t="str" cm="1">
        <f t="array" ref="O9195">_xlfn.IFS(I9195&lt;600, "Very Poor",I9195&lt;650,"Poor",I9195&lt;700,"Fair",I9195&lt;750,"Good",I9195&gt;=750,"Excellent")</f>
        <v>Poor</v>
      </c>
      <c r="P9195" t="str" cm="1">
        <f t="array" ref="P9195">_xlfn.IFS(F9195&lt;30000,"Low",F9195&lt;60000,"Lower Middle",F9195&lt;100000, "Upper Middle",F9195&gt;=100000, "High")</f>
        <v>High</v>
      </c>
      <c r="Q9195" t="str" cm="1">
        <f t="array" ref="Q9195">_xlfn.IFS(D9195&lt;10,"Low",D9195&lt;15,"Medium",D9195&lt;20,"High",D9195&gt;=20,"Very High")</f>
        <v>Very High</v>
      </c>
      <c r="R9195" t="str">
        <f t="shared" si="287"/>
        <v>High Risk</v>
      </c>
    </row>
    <row r="9196" spans="1:18" x14ac:dyDescent="0.3">
      <c r="A9196" t="s">
        <v>9207</v>
      </c>
      <c r="B9196" s="2">
        <v>31020</v>
      </c>
      <c r="C9196" t="s">
        <v>10013</v>
      </c>
      <c r="D9196" s="1">
        <v>8.3000000000000007</v>
      </c>
      <c r="E9196" t="s">
        <v>10020</v>
      </c>
      <c r="F9196" s="2">
        <v>124119</v>
      </c>
      <c r="G9196" t="s">
        <v>10038</v>
      </c>
      <c r="H9196" t="s">
        <v>10027</v>
      </c>
      <c r="I9196" s="2">
        <v>784</v>
      </c>
      <c r="J9196" s="3">
        <v>28.2</v>
      </c>
      <c r="K9196" t="s">
        <v>10035</v>
      </c>
      <c r="L9196" s="4">
        <v>42756</v>
      </c>
      <c r="M9196" t="s">
        <v>10036</v>
      </c>
      <c r="N9196">
        <f t="shared" si="286"/>
        <v>0</v>
      </c>
      <c r="O9196" t="str" cm="1">
        <f t="array" ref="O9196">_xlfn.IFS(I9196&lt;600, "Very Poor",I9196&lt;650,"Poor",I9196&lt;700,"Fair",I9196&lt;750,"Good",I9196&gt;=750,"Excellent")</f>
        <v>Excellent</v>
      </c>
      <c r="P9196" t="str" cm="1">
        <f t="array" ref="P9196">_xlfn.IFS(F9196&lt;30000,"Low",F9196&lt;60000,"Lower Middle",F9196&lt;100000, "Upper Middle",F9196&gt;=100000, "High")</f>
        <v>High</v>
      </c>
      <c r="Q9196" t="str" cm="1">
        <f t="array" ref="Q9196">_xlfn.IFS(D9196&lt;10,"Low",D9196&lt;15,"Medium",D9196&lt;20,"High",D9196&gt;=20,"Very High")</f>
        <v>Low</v>
      </c>
      <c r="R9196" t="str">
        <f t="shared" si="287"/>
        <v>Normal</v>
      </c>
    </row>
    <row r="9197" spans="1:18" x14ac:dyDescent="0.3">
      <c r="A9197" t="s">
        <v>9208</v>
      </c>
      <c r="B9197" s="2">
        <v>22159</v>
      </c>
      <c r="C9197" t="s">
        <v>10013</v>
      </c>
      <c r="D9197" s="1">
        <v>29.38</v>
      </c>
      <c r="E9197" t="s">
        <v>10025</v>
      </c>
      <c r="F9197" s="2">
        <v>148324</v>
      </c>
      <c r="G9197" t="s">
        <v>10039</v>
      </c>
      <c r="H9197" t="s">
        <v>10031</v>
      </c>
      <c r="I9197" s="2">
        <v>801</v>
      </c>
      <c r="J9197" s="3">
        <v>17.100000000000001</v>
      </c>
      <c r="K9197" t="s">
        <v>10035</v>
      </c>
      <c r="L9197" s="4">
        <v>43211</v>
      </c>
      <c r="M9197" t="s">
        <v>10036</v>
      </c>
      <c r="N9197">
        <f t="shared" si="286"/>
        <v>0</v>
      </c>
      <c r="O9197" t="str" cm="1">
        <f t="array" ref="O9197">_xlfn.IFS(I9197&lt;600, "Very Poor",I9197&lt;650,"Poor",I9197&lt;700,"Fair",I9197&lt;750,"Good",I9197&gt;=750,"Excellent")</f>
        <v>Excellent</v>
      </c>
      <c r="P9197" t="str" cm="1">
        <f t="array" ref="P9197">_xlfn.IFS(F9197&lt;30000,"Low",F9197&lt;60000,"Lower Middle",F9197&lt;100000, "Upper Middle",F9197&gt;=100000, "High")</f>
        <v>High</v>
      </c>
      <c r="Q9197" t="str" cm="1">
        <f t="array" ref="Q9197">_xlfn.IFS(D9197&lt;10,"Low",D9197&lt;15,"Medium",D9197&lt;20,"High",D9197&gt;=20,"Very High")</f>
        <v>Very High</v>
      </c>
      <c r="R9197" t="str">
        <f t="shared" si="287"/>
        <v>Normal</v>
      </c>
    </row>
    <row r="9198" spans="1:18" x14ac:dyDescent="0.3">
      <c r="A9198" t="s">
        <v>9209</v>
      </c>
      <c r="B9198" s="2">
        <v>4409</v>
      </c>
      <c r="C9198" t="s">
        <v>10013</v>
      </c>
      <c r="D9198" s="1">
        <v>5.84</v>
      </c>
      <c r="E9198" t="s">
        <v>10022</v>
      </c>
      <c r="F9198" s="2">
        <v>68793</v>
      </c>
      <c r="G9198" t="s">
        <v>10038</v>
      </c>
      <c r="H9198" t="s">
        <v>10027</v>
      </c>
      <c r="I9198" s="2">
        <v>838</v>
      </c>
      <c r="J9198" s="3">
        <v>11.7</v>
      </c>
      <c r="K9198" t="s">
        <v>10034</v>
      </c>
      <c r="L9198" s="4">
        <v>42898</v>
      </c>
      <c r="M9198" t="s">
        <v>10036</v>
      </c>
      <c r="N9198">
        <f t="shared" si="286"/>
        <v>0</v>
      </c>
      <c r="O9198" t="str" cm="1">
        <f t="array" ref="O9198">_xlfn.IFS(I9198&lt;600, "Very Poor",I9198&lt;650,"Poor",I9198&lt;700,"Fair",I9198&lt;750,"Good",I9198&gt;=750,"Excellent")</f>
        <v>Excellent</v>
      </c>
      <c r="P9198" t="str" cm="1">
        <f t="array" ref="P9198">_xlfn.IFS(F9198&lt;30000,"Low",F9198&lt;60000,"Lower Middle",F9198&lt;100000, "Upper Middle",F9198&gt;=100000, "High")</f>
        <v>Upper Middle</v>
      </c>
      <c r="Q9198" t="str" cm="1">
        <f t="array" ref="Q9198">_xlfn.IFS(D9198&lt;10,"Low",D9198&lt;15,"Medium",D9198&lt;20,"High",D9198&gt;=20,"Very High")</f>
        <v>Low</v>
      </c>
      <c r="R9198" t="str">
        <f t="shared" si="287"/>
        <v>Normal</v>
      </c>
    </row>
    <row r="9199" spans="1:18" x14ac:dyDescent="0.3">
      <c r="A9199" t="s">
        <v>9210</v>
      </c>
      <c r="B9199" s="2">
        <v>26745</v>
      </c>
      <c r="C9199" t="s">
        <v>10013</v>
      </c>
      <c r="D9199" s="1">
        <v>18.18</v>
      </c>
      <c r="E9199" t="s">
        <v>10021</v>
      </c>
      <c r="F9199" s="2">
        <v>27153</v>
      </c>
      <c r="G9199" t="s">
        <v>10039</v>
      </c>
      <c r="H9199" t="s">
        <v>10028</v>
      </c>
      <c r="I9199" s="2">
        <v>669</v>
      </c>
      <c r="J9199" s="3">
        <v>8.8000000000000007</v>
      </c>
      <c r="K9199" t="s">
        <v>10035</v>
      </c>
      <c r="L9199" s="4">
        <v>42261</v>
      </c>
      <c r="M9199" t="s">
        <v>10037</v>
      </c>
      <c r="N9199">
        <f t="shared" si="286"/>
        <v>1</v>
      </c>
      <c r="O9199" t="str" cm="1">
        <f t="array" ref="O9199">_xlfn.IFS(I9199&lt;600, "Very Poor",I9199&lt;650,"Poor",I9199&lt;700,"Fair",I9199&lt;750,"Good",I9199&gt;=750,"Excellent")</f>
        <v>Fair</v>
      </c>
      <c r="P9199" t="str" cm="1">
        <f t="array" ref="P9199">_xlfn.IFS(F9199&lt;30000,"Low",F9199&lt;60000,"Lower Middle",F9199&lt;100000, "Upper Middle",F9199&gt;=100000, "High")</f>
        <v>Low</v>
      </c>
      <c r="Q9199" t="str" cm="1">
        <f t="array" ref="Q9199">_xlfn.IFS(D9199&lt;10,"Low",D9199&lt;15,"Medium",D9199&lt;20,"High",D9199&gt;=20,"Very High")</f>
        <v>High</v>
      </c>
      <c r="R9199" t="str">
        <f t="shared" si="287"/>
        <v>Normal</v>
      </c>
    </row>
    <row r="9200" spans="1:18" x14ac:dyDescent="0.3">
      <c r="A9200" t="s">
        <v>9211</v>
      </c>
      <c r="B9200" s="2">
        <v>30455</v>
      </c>
      <c r="C9200" t="s">
        <v>10013</v>
      </c>
      <c r="D9200" s="1">
        <v>12.28</v>
      </c>
      <c r="E9200" t="s">
        <v>10018</v>
      </c>
      <c r="F9200" s="2">
        <v>59093</v>
      </c>
      <c r="G9200" t="s">
        <v>10040</v>
      </c>
      <c r="H9200" t="s">
        <v>10029</v>
      </c>
      <c r="I9200" s="2">
        <v>682</v>
      </c>
      <c r="J9200" s="3">
        <v>11.9</v>
      </c>
      <c r="K9200" t="s">
        <v>10035</v>
      </c>
      <c r="L9200" s="4">
        <v>42460</v>
      </c>
      <c r="M9200" t="s">
        <v>10036</v>
      </c>
      <c r="N9200">
        <f t="shared" si="286"/>
        <v>0</v>
      </c>
      <c r="O9200" t="str" cm="1">
        <f t="array" ref="O9200">_xlfn.IFS(I9200&lt;600, "Very Poor",I9200&lt;650,"Poor",I9200&lt;700,"Fair",I9200&lt;750,"Good",I9200&gt;=750,"Excellent")</f>
        <v>Fair</v>
      </c>
      <c r="P9200" t="str" cm="1">
        <f t="array" ref="P9200">_xlfn.IFS(F9200&lt;30000,"Low",F9200&lt;60000,"Lower Middle",F9200&lt;100000, "Upper Middle",F9200&gt;=100000, "High")</f>
        <v>Lower Middle</v>
      </c>
      <c r="Q9200" t="str" cm="1">
        <f t="array" ref="Q9200">_xlfn.IFS(D9200&lt;10,"Low",D9200&lt;15,"Medium",D9200&lt;20,"High",D9200&gt;=20,"Very High")</f>
        <v>Medium</v>
      </c>
      <c r="R9200" t="str">
        <f t="shared" si="287"/>
        <v>Normal</v>
      </c>
    </row>
    <row r="9201" spans="1:18" x14ac:dyDescent="0.3">
      <c r="A9201" t="s">
        <v>9212</v>
      </c>
      <c r="B9201" s="2">
        <v>39910</v>
      </c>
      <c r="C9201" t="s">
        <v>10014</v>
      </c>
      <c r="D9201" s="1">
        <v>25.35</v>
      </c>
      <c r="E9201" t="s">
        <v>10016</v>
      </c>
      <c r="F9201" s="2">
        <v>75766</v>
      </c>
      <c r="G9201" t="s">
        <v>10038</v>
      </c>
      <c r="H9201" t="s">
        <v>10033</v>
      </c>
      <c r="I9201" s="2">
        <v>784</v>
      </c>
      <c r="J9201" s="3">
        <v>13.3</v>
      </c>
      <c r="K9201" t="s">
        <v>10035</v>
      </c>
      <c r="L9201" s="4">
        <v>42473</v>
      </c>
      <c r="M9201" t="s">
        <v>10036</v>
      </c>
      <c r="N9201">
        <f t="shared" si="286"/>
        <v>0</v>
      </c>
      <c r="O9201" t="str" cm="1">
        <f t="array" ref="O9201">_xlfn.IFS(I9201&lt;600, "Very Poor",I9201&lt;650,"Poor",I9201&lt;700,"Fair",I9201&lt;750,"Good",I9201&gt;=750,"Excellent")</f>
        <v>Excellent</v>
      </c>
      <c r="P9201" t="str" cm="1">
        <f t="array" ref="P9201">_xlfn.IFS(F9201&lt;30000,"Low",F9201&lt;60000,"Lower Middle",F9201&lt;100000, "Upper Middle",F9201&gt;=100000, "High")</f>
        <v>Upper Middle</v>
      </c>
      <c r="Q9201" t="str" cm="1">
        <f t="array" ref="Q9201">_xlfn.IFS(D9201&lt;10,"Low",D9201&lt;15,"Medium",D9201&lt;20,"High",D9201&gt;=20,"Very High")</f>
        <v>Very High</v>
      </c>
      <c r="R9201" t="str">
        <f t="shared" si="287"/>
        <v>Normal</v>
      </c>
    </row>
    <row r="9202" spans="1:18" x14ac:dyDescent="0.3">
      <c r="A9202" t="s">
        <v>9213</v>
      </c>
      <c r="B9202" s="2">
        <v>39735</v>
      </c>
      <c r="C9202" t="s">
        <v>10013</v>
      </c>
      <c r="D9202" s="1">
        <v>10.44</v>
      </c>
      <c r="E9202" t="s">
        <v>10021</v>
      </c>
      <c r="F9202" s="2">
        <v>25931</v>
      </c>
      <c r="G9202" t="s">
        <v>10039</v>
      </c>
      <c r="H9202" t="s">
        <v>10027</v>
      </c>
      <c r="I9202" s="2">
        <v>842</v>
      </c>
      <c r="J9202" s="3">
        <v>32.9</v>
      </c>
      <c r="K9202" t="s">
        <v>10035</v>
      </c>
      <c r="L9202" s="4">
        <v>43092</v>
      </c>
      <c r="M9202" t="s">
        <v>10037</v>
      </c>
      <c r="N9202">
        <f t="shared" si="286"/>
        <v>1</v>
      </c>
      <c r="O9202" t="str" cm="1">
        <f t="array" ref="O9202">_xlfn.IFS(I9202&lt;600, "Very Poor",I9202&lt;650,"Poor",I9202&lt;700,"Fair",I9202&lt;750,"Good",I9202&gt;=750,"Excellent")</f>
        <v>Excellent</v>
      </c>
      <c r="P9202" t="str" cm="1">
        <f t="array" ref="P9202">_xlfn.IFS(F9202&lt;30000,"Low",F9202&lt;60000,"Lower Middle",F9202&lt;100000, "Upper Middle",F9202&gt;=100000, "High")</f>
        <v>Low</v>
      </c>
      <c r="Q9202" t="str" cm="1">
        <f t="array" ref="Q9202">_xlfn.IFS(D9202&lt;10,"Low",D9202&lt;15,"Medium",D9202&lt;20,"High",D9202&gt;=20,"Very High")</f>
        <v>Medium</v>
      </c>
      <c r="R9202" t="str">
        <f t="shared" si="287"/>
        <v>Normal</v>
      </c>
    </row>
    <row r="9203" spans="1:18" x14ac:dyDescent="0.3">
      <c r="A9203" t="s">
        <v>9214</v>
      </c>
      <c r="B9203" s="2">
        <v>30166</v>
      </c>
      <c r="C9203" t="s">
        <v>10014</v>
      </c>
      <c r="D9203" s="1">
        <v>5.29</v>
      </c>
      <c r="E9203" t="s">
        <v>10017</v>
      </c>
      <c r="F9203" s="2">
        <v>47040</v>
      </c>
      <c r="G9203" t="s">
        <v>10038</v>
      </c>
      <c r="H9203" t="s">
        <v>10030</v>
      </c>
      <c r="I9203" s="2">
        <v>606</v>
      </c>
      <c r="J9203" s="3">
        <v>32.4</v>
      </c>
      <c r="K9203" t="s">
        <v>10035</v>
      </c>
      <c r="L9203" s="4">
        <v>43512</v>
      </c>
      <c r="M9203" t="s">
        <v>10037</v>
      </c>
      <c r="N9203">
        <f t="shared" si="286"/>
        <v>1</v>
      </c>
      <c r="O9203" t="str" cm="1">
        <f t="array" ref="O9203">_xlfn.IFS(I9203&lt;600, "Very Poor",I9203&lt;650,"Poor",I9203&lt;700,"Fair",I9203&lt;750,"Good",I9203&gt;=750,"Excellent")</f>
        <v>Poor</v>
      </c>
      <c r="P9203" t="str" cm="1">
        <f t="array" ref="P9203">_xlfn.IFS(F9203&lt;30000,"Low",F9203&lt;60000,"Lower Middle",F9203&lt;100000, "Upper Middle",F9203&gt;=100000, "High")</f>
        <v>Lower Middle</v>
      </c>
      <c r="Q9203" t="str" cm="1">
        <f t="array" ref="Q9203">_xlfn.IFS(D9203&lt;10,"Low",D9203&lt;15,"Medium",D9203&lt;20,"High",D9203&gt;=20,"Very High")</f>
        <v>Low</v>
      </c>
      <c r="R9203" t="str">
        <f t="shared" si="287"/>
        <v>Normal</v>
      </c>
    </row>
    <row r="9204" spans="1:18" x14ac:dyDescent="0.3">
      <c r="A9204" t="s">
        <v>9215</v>
      </c>
      <c r="B9204" s="2">
        <v>29072</v>
      </c>
      <c r="C9204" t="s">
        <v>10013</v>
      </c>
      <c r="D9204" s="1">
        <v>15.37</v>
      </c>
      <c r="E9204" t="s">
        <v>10024</v>
      </c>
      <c r="F9204" s="2">
        <v>134329</v>
      </c>
      <c r="G9204" t="s">
        <v>10040</v>
      </c>
      <c r="H9204" t="s">
        <v>10029</v>
      </c>
      <c r="I9204" s="2">
        <v>586</v>
      </c>
      <c r="J9204" s="3">
        <v>22.3</v>
      </c>
      <c r="K9204" t="s">
        <v>10034</v>
      </c>
      <c r="L9204" s="4">
        <v>42098</v>
      </c>
      <c r="M9204" t="s">
        <v>10036</v>
      </c>
      <c r="N9204">
        <f t="shared" si="286"/>
        <v>0</v>
      </c>
      <c r="O9204" t="str" cm="1">
        <f t="array" ref="O9204">_xlfn.IFS(I9204&lt;600, "Very Poor",I9204&lt;650,"Poor",I9204&lt;700,"Fair",I9204&lt;750,"Good",I9204&gt;=750,"Excellent")</f>
        <v>Very Poor</v>
      </c>
      <c r="P9204" t="str" cm="1">
        <f t="array" ref="P9204">_xlfn.IFS(F9204&lt;30000,"Low",F9204&lt;60000,"Lower Middle",F9204&lt;100000, "Upper Middle",F9204&gt;=100000, "High")</f>
        <v>High</v>
      </c>
      <c r="Q9204" t="str" cm="1">
        <f t="array" ref="Q9204">_xlfn.IFS(D9204&lt;10,"Low",D9204&lt;15,"Medium",D9204&lt;20,"High",D9204&gt;=20,"Very High")</f>
        <v>High</v>
      </c>
      <c r="R9204" t="str">
        <f t="shared" si="287"/>
        <v>High Risk</v>
      </c>
    </row>
    <row r="9205" spans="1:18" x14ac:dyDescent="0.3">
      <c r="A9205" t="s">
        <v>9216</v>
      </c>
      <c r="B9205" s="2">
        <v>13109</v>
      </c>
      <c r="C9205" t="s">
        <v>10013</v>
      </c>
      <c r="D9205" s="1">
        <v>6.6</v>
      </c>
      <c r="E9205" t="s">
        <v>10025</v>
      </c>
      <c r="F9205" s="2">
        <v>37272</v>
      </c>
      <c r="G9205" t="s">
        <v>10039</v>
      </c>
      <c r="H9205" t="s">
        <v>10029</v>
      </c>
      <c r="I9205" s="2">
        <v>843</v>
      </c>
      <c r="J9205" s="3">
        <v>24.4</v>
      </c>
      <c r="K9205" t="s">
        <v>10035</v>
      </c>
      <c r="L9205" s="4">
        <v>42458</v>
      </c>
      <c r="M9205" t="s">
        <v>10036</v>
      </c>
      <c r="N9205">
        <f t="shared" si="286"/>
        <v>0</v>
      </c>
      <c r="O9205" t="str" cm="1">
        <f t="array" ref="O9205">_xlfn.IFS(I9205&lt;600, "Very Poor",I9205&lt;650,"Poor",I9205&lt;700,"Fair",I9205&lt;750,"Good",I9205&gt;=750,"Excellent")</f>
        <v>Excellent</v>
      </c>
      <c r="P9205" t="str" cm="1">
        <f t="array" ref="P9205">_xlfn.IFS(F9205&lt;30000,"Low",F9205&lt;60000,"Lower Middle",F9205&lt;100000, "Upper Middle",F9205&gt;=100000, "High")</f>
        <v>Lower Middle</v>
      </c>
      <c r="Q9205" t="str" cm="1">
        <f t="array" ref="Q9205">_xlfn.IFS(D9205&lt;10,"Low",D9205&lt;15,"Medium",D9205&lt;20,"High",D9205&gt;=20,"Very High")</f>
        <v>Low</v>
      </c>
      <c r="R9205" t="str">
        <f t="shared" si="287"/>
        <v>Normal</v>
      </c>
    </row>
    <row r="9206" spans="1:18" x14ac:dyDescent="0.3">
      <c r="A9206" t="s">
        <v>9217</v>
      </c>
      <c r="B9206" s="2">
        <v>3484</v>
      </c>
      <c r="C9206" t="s">
        <v>10014</v>
      </c>
      <c r="D9206" s="1">
        <v>12.25</v>
      </c>
      <c r="E9206" t="s">
        <v>10019</v>
      </c>
      <c r="F9206" s="2">
        <v>85939</v>
      </c>
      <c r="G9206" t="s">
        <v>10039</v>
      </c>
      <c r="H9206" t="s">
        <v>10031</v>
      </c>
      <c r="I9206" s="2">
        <v>621</v>
      </c>
      <c r="J9206" s="3">
        <v>37.1</v>
      </c>
      <c r="K9206" t="s">
        <v>10035</v>
      </c>
      <c r="L9206" s="4">
        <v>42452</v>
      </c>
      <c r="M9206" t="s">
        <v>10037</v>
      </c>
      <c r="N9206">
        <f t="shared" si="286"/>
        <v>1</v>
      </c>
      <c r="O9206" t="str" cm="1">
        <f t="array" ref="O9206">_xlfn.IFS(I9206&lt;600, "Very Poor",I9206&lt;650,"Poor",I9206&lt;700,"Fair",I9206&lt;750,"Good",I9206&gt;=750,"Excellent")</f>
        <v>Poor</v>
      </c>
      <c r="P9206" t="str" cm="1">
        <f t="array" ref="P9206">_xlfn.IFS(F9206&lt;30000,"Low",F9206&lt;60000,"Lower Middle",F9206&lt;100000, "Upper Middle",F9206&gt;=100000, "High")</f>
        <v>Upper Middle</v>
      </c>
      <c r="Q9206" t="str" cm="1">
        <f t="array" ref="Q9206">_xlfn.IFS(D9206&lt;10,"Low",D9206&lt;15,"Medium",D9206&lt;20,"High",D9206&gt;=20,"Very High")</f>
        <v>Medium</v>
      </c>
      <c r="R9206" t="str">
        <f t="shared" si="287"/>
        <v>Normal</v>
      </c>
    </row>
    <row r="9207" spans="1:18" x14ac:dyDescent="0.3">
      <c r="A9207" t="s">
        <v>9218</v>
      </c>
      <c r="B9207" s="2">
        <v>35622</v>
      </c>
      <c r="C9207" t="s">
        <v>10013</v>
      </c>
      <c r="D9207" s="1">
        <v>21.09</v>
      </c>
      <c r="E9207" t="s">
        <v>10025</v>
      </c>
      <c r="F9207" s="2">
        <v>32801</v>
      </c>
      <c r="G9207" t="s">
        <v>10040</v>
      </c>
      <c r="H9207" t="s">
        <v>10027</v>
      </c>
      <c r="I9207" s="2">
        <v>800</v>
      </c>
      <c r="J9207" s="3">
        <v>36.799999999999997</v>
      </c>
      <c r="K9207" t="s">
        <v>10034</v>
      </c>
      <c r="L9207" s="4">
        <v>42029</v>
      </c>
      <c r="M9207" t="s">
        <v>10037</v>
      </c>
      <c r="N9207">
        <f t="shared" si="286"/>
        <v>1</v>
      </c>
      <c r="O9207" t="str" cm="1">
        <f t="array" ref="O9207">_xlfn.IFS(I9207&lt;600, "Very Poor",I9207&lt;650,"Poor",I9207&lt;700,"Fair",I9207&lt;750,"Good",I9207&gt;=750,"Excellent")</f>
        <v>Excellent</v>
      </c>
      <c r="P9207" t="str" cm="1">
        <f t="array" ref="P9207">_xlfn.IFS(F9207&lt;30000,"Low",F9207&lt;60000,"Lower Middle",F9207&lt;100000, "Upper Middle",F9207&gt;=100000, "High")</f>
        <v>Lower Middle</v>
      </c>
      <c r="Q9207" t="str" cm="1">
        <f t="array" ref="Q9207">_xlfn.IFS(D9207&lt;10,"Low",D9207&lt;15,"Medium",D9207&lt;20,"High",D9207&gt;=20,"Very High")</f>
        <v>Very High</v>
      </c>
      <c r="R9207" t="str">
        <f t="shared" si="287"/>
        <v>Normal</v>
      </c>
    </row>
    <row r="9208" spans="1:18" x14ac:dyDescent="0.3">
      <c r="A9208" t="s">
        <v>9219</v>
      </c>
      <c r="B9208" s="2">
        <v>3597</v>
      </c>
      <c r="C9208" t="s">
        <v>10013</v>
      </c>
      <c r="D9208" s="1">
        <v>12.37</v>
      </c>
      <c r="E9208" t="s">
        <v>10024</v>
      </c>
      <c r="F9208" s="2">
        <v>126280</v>
      </c>
      <c r="G9208" t="s">
        <v>10040</v>
      </c>
      <c r="H9208" t="s">
        <v>10029</v>
      </c>
      <c r="I9208" s="2">
        <v>733</v>
      </c>
      <c r="J9208" s="3">
        <v>34</v>
      </c>
      <c r="K9208" t="s">
        <v>10035</v>
      </c>
      <c r="L9208" s="4">
        <v>44108</v>
      </c>
      <c r="M9208" t="s">
        <v>10036</v>
      </c>
      <c r="N9208">
        <f t="shared" si="286"/>
        <v>0</v>
      </c>
      <c r="O9208" t="str" cm="1">
        <f t="array" ref="O9208">_xlfn.IFS(I9208&lt;600, "Very Poor",I9208&lt;650,"Poor",I9208&lt;700,"Fair",I9208&lt;750,"Good",I9208&gt;=750,"Excellent")</f>
        <v>Good</v>
      </c>
      <c r="P9208" t="str" cm="1">
        <f t="array" ref="P9208">_xlfn.IFS(F9208&lt;30000,"Low",F9208&lt;60000,"Lower Middle",F9208&lt;100000, "Upper Middle",F9208&gt;=100000, "High")</f>
        <v>High</v>
      </c>
      <c r="Q9208" t="str" cm="1">
        <f t="array" ref="Q9208">_xlfn.IFS(D9208&lt;10,"Low",D9208&lt;15,"Medium",D9208&lt;20,"High",D9208&gt;=20,"Very High")</f>
        <v>Medium</v>
      </c>
      <c r="R9208" t="str">
        <f t="shared" si="287"/>
        <v>Normal</v>
      </c>
    </row>
    <row r="9209" spans="1:18" x14ac:dyDescent="0.3">
      <c r="A9209" t="s">
        <v>9220</v>
      </c>
      <c r="B9209" s="2">
        <v>4983</v>
      </c>
      <c r="C9209" t="s">
        <v>10014</v>
      </c>
      <c r="D9209" s="1">
        <v>11.14</v>
      </c>
      <c r="E9209" t="s">
        <v>10017</v>
      </c>
      <c r="F9209" s="2">
        <v>79957</v>
      </c>
      <c r="G9209" t="s">
        <v>10040</v>
      </c>
      <c r="H9209" t="s">
        <v>10031</v>
      </c>
      <c r="I9209" s="2">
        <v>640</v>
      </c>
      <c r="J9209" s="3">
        <v>18.100000000000001</v>
      </c>
      <c r="K9209" t="s">
        <v>10035</v>
      </c>
      <c r="L9209" s="4">
        <v>43069</v>
      </c>
      <c r="M9209" t="s">
        <v>10036</v>
      </c>
      <c r="N9209">
        <f t="shared" si="286"/>
        <v>0</v>
      </c>
      <c r="O9209" t="str" cm="1">
        <f t="array" ref="O9209">_xlfn.IFS(I9209&lt;600, "Very Poor",I9209&lt;650,"Poor",I9209&lt;700,"Fair",I9209&lt;750,"Good",I9209&gt;=750,"Excellent")</f>
        <v>Poor</v>
      </c>
      <c r="P9209" t="str" cm="1">
        <f t="array" ref="P9209">_xlfn.IFS(F9209&lt;30000,"Low",F9209&lt;60000,"Lower Middle",F9209&lt;100000, "Upper Middle",F9209&gt;=100000, "High")</f>
        <v>Upper Middle</v>
      </c>
      <c r="Q9209" t="str" cm="1">
        <f t="array" ref="Q9209">_xlfn.IFS(D9209&lt;10,"Low",D9209&lt;15,"Medium",D9209&lt;20,"High",D9209&gt;=20,"Very High")</f>
        <v>Medium</v>
      </c>
      <c r="R9209" t="str">
        <f t="shared" si="287"/>
        <v>Normal</v>
      </c>
    </row>
    <row r="9210" spans="1:18" x14ac:dyDescent="0.3">
      <c r="A9210" t="s">
        <v>9221</v>
      </c>
      <c r="B9210" s="2">
        <v>18040</v>
      </c>
      <c r="C9210" t="s">
        <v>10013</v>
      </c>
      <c r="D9210" s="1">
        <v>8.89</v>
      </c>
      <c r="E9210" t="s">
        <v>10016</v>
      </c>
      <c r="F9210" s="2">
        <v>47064</v>
      </c>
      <c r="G9210" t="s">
        <v>10039</v>
      </c>
      <c r="H9210" t="s">
        <v>10031</v>
      </c>
      <c r="I9210" s="2">
        <v>800</v>
      </c>
      <c r="J9210" s="3">
        <v>17.8</v>
      </c>
      <c r="K9210" t="s">
        <v>10034</v>
      </c>
      <c r="L9210" s="4">
        <v>43727</v>
      </c>
      <c r="M9210" t="s">
        <v>10036</v>
      </c>
      <c r="N9210">
        <f t="shared" si="286"/>
        <v>0</v>
      </c>
      <c r="O9210" t="str" cm="1">
        <f t="array" ref="O9210">_xlfn.IFS(I9210&lt;600, "Very Poor",I9210&lt;650,"Poor",I9210&lt;700,"Fair",I9210&lt;750,"Good",I9210&gt;=750,"Excellent")</f>
        <v>Excellent</v>
      </c>
      <c r="P9210" t="str" cm="1">
        <f t="array" ref="P9210">_xlfn.IFS(F9210&lt;30000,"Low",F9210&lt;60000,"Lower Middle",F9210&lt;100000, "Upper Middle",F9210&gt;=100000, "High")</f>
        <v>Lower Middle</v>
      </c>
      <c r="Q9210" t="str" cm="1">
        <f t="array" ref="Q9210">_xlfn.IFS(D9210&lt;10,"Low",D9210&lt;15,"Medium",D9210&lt;20,"High",D9210&gt;=20,"Very High")</f>
        <v>Low</v>
      </c>
      <c r="R9210" t="str">
        <f t="shared" si="287"/>
        <v>Normal</v>
      </c>
    </row>
    <row r="9211" spans="1:18" x14ac:dyDescent="0.3">
      <c r="A9211" t="s">
        <v>9222</v>
      </c>
      <c r="B9211" s="2">
        <v>31554</v>
      </c>
      <c r="C9211" t="s">
        <v>10013</v>
      </c>
      <c r="D9211" s="1">
        <v>8.3800000000000008</v>
      </c>
      <c r="E9211" t="s">
        <v>10020</v>
      </c>
      <c r="F9211" s="2">
        <v>23985</v>
      </c>
      <c r="G9211" t="s">
        <v>10040</v>
      </c>
      <c r="H9211" t="s">
        <v>10030</v>
      </c>
      <c r="I9211" s="2">
        <v>658</v>
      </c>
      <c r="J9211" s="3">
        <v>36.1</v>
      </c>
      <c r="K9211" t="s">
        <v>10035</v>
      </c>
      <c r="L9211" s="4">
        <v>43743</v>
      </c>
      <c r="M9211" t="s">
        <v>10037</v>
      </c>
      <c r="N9211">
        <f t="shared" si="286"/>
        <v>1</v>
      </c>
      <c r="O9211" t="str" cm="1">
        <f t="array" ref="O9211">_xlfn.IFS(I9211&lt;600, "Very Poor",I9211&lt;650,"Poor",I9211&lt;700,"Fair",I9211&lt;750,"Good",I9211&gt;=750,"Excellent")</f>
        <v>Fair</v>
      </c>
      <c r="P9211" t="str" cm="1">
        <f t="array" ref="P9211">_xlfn.IFS(F9211&lt;30000,"Low",F9211&lt;60000,"Lower Middle",F9211&lt;100000, "Upper Middle",F9211&gt;=100000, "High")</f>
        <v>Low</v>
      </c>
      <c r="Q9211" t="str" cm="1">
        <f t="array" ref="Q9211">_xlfn.IFS(D9211&lt;10,"Low",D9211&lt;15,"Medium",D9211&lt;20,"High",D9211&gt;=20,"Very High")</f>
        <v>Low</v>
      </c>
      <c r="R9211" t="str">
        <f t="shared" si="287"/>
        <v>Normal</v>
      </c>
    </row>
    <row r="9212" spans="1:18" x14ac:dyDescent="0.3">
      <c r="A9212" t="s">
        <v>9223</v>
      </c>
      <c r="B9212" s="2">
        <v>28916</v>
      </c>
      <c r="C9212" t="s">
        <v>10013</v>
      </c>
      <c r="D9212" s="1">
        <v>18.149999999999999</v>
      </c>
      <c r="E9212" t="s">
        <v>10022</v>
      </c>
      <c r="F9212" s="2">
        <v>101796</v>
      </c>
      <c r="G9212" t="s">
        <v>10040</v>
      </c>
      <c r="H9212" t="s">
        <v>10031</v>
      </c>
      <c r="I9212" s="2">
        <v>666</v>
      </c>
      <c r="J9212" s="3">
        <v>37.4</v>
      </c>
      <c r="K9212" t="s">
        <v>10035</v>
      </c>
      <c r="L9212" s="4">
        <v>43936</v>
      </c>
      <c r="M9212" t="s">
        <v>10037</v>
      </c>
      <c r="N9212">
        <f t="shared" si="286"/>
        <v>1</v>
      </c>
      <c r="O9212" t="str" cm="1">
        <f t="array" ref="O9212">_xlfn.IFS(I9212&lt;600, "Very Poor",I9212&lt;650,"Poor",I9212&lt;700,"Fair",I9212&lt;750,"Good",I9212&gt;=750,"Excellent")</f>
        <v>Fair</v>
      </c>
      <c r="P9212" t="str" cm="1">
        <f t="array" ref="P9212">_xlfn.IFS(F9212&lt;30000,"Low",F9212&lt;60000,"Lower Middle",F9212&lt;100000, "Upper Middle",F9212&gt;=100000, "High")</f>
        <v>High</v>
      </c>
      <c r="Q9212" t="str" cm="1">
        <f t="array" ref="Q9212">_xlfn.IFS(D9212&lt;10,"Low",D9212&lt;15,"Medium",D9212&lt;20,"High",D9212&gt;=20,"Very High")</f>
        <v>High</v>
      </c>
      <c r="R9212" t="str">
        <f t="shared" si="287"/>
        <v>Normal</v>
      </c>
    </row>
    <row r="9213" spans="1:18" x14ac:dyDescent="0.3">
      <c r="A9213" t="s">
        <v>9224</v>
      </c>
      <c r="B9213" s="2">
        <v>27372</v>
      </c>
      <c r="C9213" t="s">
        <v>10013</v>
      </c>
      <c r="D9213" s="1">
        <v>22.04</v>
      </c>
      <c r="E9213" t="s">
        <v>10024</v>
      </c>
      <c r="F9213" s="2">
        <v>115477</v>
      </c>
      <c r="G9213" t="s">
        <v>10040</v>
      </c>
      <c r="H9213" t="s">
        <v>10026</v>
      </c>
      <c r="I9213" s="2">
        <v>658</v>
      </c>
      <c r="J9213" s="3">
        <v>32.9</v>
      </c>
      <c r="K9213" t="s">
        <v>10034</v>
      </c>
      <c r="L9213" s="4">
        <v>43281</v>
      </c>
      <c r="M9213" t="s">
        <v>10037</v>
      </c>
      <c r="N9213">
        <f t="shared" si="286"/>
        <v>1</v>
      </c>
      <c r="O9213" t="str" cm="1">
        <f t="array" ref="O9213">_xlfn.IFS(I9213&lt;600, "Very Poor",I9213&lt;650,"Poor",I9213&lt;700,"Fair",I9213&lt;750,"Good",I9213&gt;=750,"Excellent")</f>
        <v>Fair</v>
      </c>
      <c r="P9213" t="str" cm="1">
        <f t="array" ref="P9213">_xlfn.IFS(F9213&lt;30000,"Low",F9213&lt;60000,"Lower Middle",F9213&lt;100000, "Upper Middle",F9213&gt;=100000, "High")</f>
        <v>High</v>
      </c>
      <c r="Q9213" t="str" cm="1">
        <f t="array" ref="Q9213">_xlfn.IFS(D9213&lt;10,"Low",D9213&lt;15,"Medium",D9213&lt;20,"High",D9213&gt;=20,"Very High")</f>
        <v>Very High</v>
      </c>
      <c r="R9213" t="str">
        <f t="shared" si="287"/>
        <v>Normal</v>
      </c>
    </row>
    <row r="9214" spans="1:18" x14ac:dyDescent="0.3">
      <c r="A9214" t="s">
        <v>9225</v>
      </c>
      <c r="B9214" s="2">
        <v>30048</v>
      </c>
      <c r="C9214" t="s">
        <v>10013</v>
      </c>
      <c r="D9214" s="1">
        <v>16.32</v>
      </c>
      <c r="E9214" t="s">
        <v>10017</v>
      </c>
      <c r="F9214" s="2">
        <v>47615</v>
      </c>
      <c r="G9214" t="s">
        <v>10038</v>
      </c>
      <c r="H9214" t="s">
        <v>10029</v>
      </c>
      <c r="I9214" s="2">
        <v>630</v>
      </c>
      <c r="J9214" s="3">
        <v>31.5</v>
      </c>
      <c r="K9214" t="s">
        <v>10034</v>
      </c>
      <c r="L9214" s="4">
        <v>43155</v>
      </c>
      <c r="M9214" t="s">
        <v>10037</v>
      </c>
      <c r="N9214">
        <f t="shared" si="286"/>
        <v>1</v>
      </c>
      <c r="O9214" t="str" cm="1">
        <f t="array" ref="O9214">_xlfn.IFS(I9214&lt;600, "Very Poor",I9214&lt;650,"Poor",I9214&lt;700,"Fair",I9214&lt;750,"Good",I9214&gt;=750,"Excellent")</f>
        <v>Poor</v>
      </c>
      <c r="P9214" t="str" cm="1">
        <f t="array" ref="P9214">_xlfn.IFS(F9214&lt;30000,"Low",F9214&lt;60000,"Lower Middle",F9214&lt;100000, "Upper Middle",F9214&gt;=100000, "High")</f>
        <v>Lower Middle</v>
      </c>
      <c r="Q9214" t="str" cm="1">
        <f t="array" ref="Q9214">_xlfn.IFS(D9214&lt;10,"Low",D9214&lt;15,"Medium",D9214&lt;20,"High",D9214&gt;=20,"Very High")</f>
        <v>High</v>
      </c>
      <c r="R9214" t="str">
        <f t="shared" si="287"/>
        <v>High Risk</v>
      </c>
    </row>
    <row r="9215" spans="1:18" x14ac:dyDescent="0.3">
      <c r="A9215" t="s">
        <v>9226</v>
      </c>
      <c r="B9215" s="2">
        <v>20669</v>
      </c>
      <c r="C9215" t="s">
        <v>10013</v>
      </c>
      <c r="D9215" s="1">
        <v>8.09</v>
      </c>
      <c r="E9215" t="s">
        <v>10023</v>
      </c>
      <c r="F9215" s="2">
        <v>115277</v>
      </c>
      <c r="G9215" t="s">
        <v>10039</v>
      </c>
      <c r="H9215" t="s">
        <v>10026</v>
      </c>
      <c r="I9215" s="2">
        <v>819</v>
      </c>
      <c r="J9215" s="3">
        <v>24.5</v>
      </c>
      <c r="K9215" t="s">
        <v>10035</v>
      </c>
      <c r="L9215" s="4">
        <v>43787</v>
      </c>
      <c r="M9215" t="s">
        <v>10036</v>
      </c>
      <c r="N9215">
        <f t="shared" si="286"/>
        <v>0</v>
      </c>
      <c r="O9215" t="str" cm="1">
        <f t="array" ref="O9215">_xlfn.IFS(I9215&lt;600, "Very Poor",I9215&lt;650,"Poor",I9215&lt;700,"Fair",I9215&lt;750,"Good",I9215&gt;=750,"Excellent")</f>
        <v>Excellent</v>
      </c>
      <c r="P9215" t="str" cm="1">
        <f t="array" ref="P9215">_xlfn.IFS(F9215&lt;30000,"Low",F9215&lt;60000,"Lower Middle",F9215&lt;100000, "Upper Middle",F9215&gt;=100000, "High")</f>
        <v>High</v>
      </c>
      <c r="Q9215" t="str" cm="1">
        <f t="array" ref="Q9215">_xlfn.IFS(D9215&lt;10,"Low",D9215&lt;15,"Medium",D9215&lt;20,"High",D9215&gt;=20,"Very High")</f>
        <v>Low</v>
      </c>
      <c r="R9215" t="str">
        <f t="shared" si="287"/>
        <v>Normal</v>
      </c>
    </row>
    <row r="9216" spans="1:18" x14ac:dyDescent="0.3">
      <c r="A9216" t="s">
        <v>9227</v>
      </c>
      <c r="B9216" s="2">
        <v>10777</v>
      </c>
      <c r="C9216" t="s">
        <v>10013</v>
      </c>
      <c r="D9216" s="1">
        <v>21.19</v>
      </c>
      <c r="E9216" t="s">
        <v>10017</v>
      </c>
      <c r="F9216" s="2">
        <v>79466</v>
      </c>
      <c r="G9216" t="s">
        <v>10038</v>
      </c>
      <c r="H9216" t="s">
        <v>10030</v>
      </c>
      <c r="I9216" s="2">
        <v>707</v>
      </c>
      <c r="J9216" s="3">
        <v>16.8</v>
      </c>
      <c r="K9216" t="s">
        <v>10034</v>
      </c>
      <c r="L9216" s="4">
        <v>43895</v>
      </c>
      <c r="M9216" t="s">
        <v>10036</v>
      </c>
      <c r="N9216">
        <f t="shared" si="286"/>
        <v>0</v>
      </c>
      <c r="O9216" t="str" cm="1">
        <f t="array" ref="O9216">_xlfn.IFS(I9216&lt;600, "Very Poor",I9216&lt;650,"Poor",I9216&lt;700,"Fair",I9216&lt;750,"Good",I9216&gt;=750,"Excellent")</f>
        <v>Good</v>
      </c>
      <c r="P9216" t="str" cm="1">
        <f t="array" ref="P9216">_xlfn.IFS(F9216&lt;30000,"Low",F9216&lt;60000,"Lower Middle",F9216&lt;100000, "Upper Middle",F9216&gt;=100000, "High")</f>
        <v>Upper Middle</v>
      </c>
      <c r="Q9216" t="str" cm="1">
        <f t="array" ref="Q9216">_xlfn.IFS(D9216&lt;10,"Low",D9216&lt;15,"Medium",D9216&lt;20,"High",D9216&gt;=20,"Very High")</f>
        <v>Very High</v>
      </c>
      <c r="R9216" t="str">
        <f t="shared" si="287"/>
        <v>Normal</v>
      </c>
    </row>
    <row r="9217" spans="1:18" x14ac:dyDescent="0.3">
      <c r="A9217" t="s">
        <v>9228</v>
      </c>
      <c r="B9217" s="2">
        <v>37331</v>
      </c>
      <c r="C9217" t="s">
        <v>10014</v>
      </c>
      <c r="D9217" s="1">
        <v>18.93</v>
      </c>
      <c r="E9217" t="s">
        <v>10018</v>
      </c>
      <c r="F9217" s="2">
        <v>144052</v>
      </c>
      <c r="G9217" t="s">
        <v>10039</v>
      </c>
      <c r="H9217" t="s">
        <v>10029</v>
      </c>
      <c r="I9217" s="2">
        <v>808</v>
      </c>
      <c r="J9217" s="3">
        <v>13.4</v>
      </c>
      <c r="K9217" t="s">
        <v>10035</v>
      </c>
      <c r="L9217" s="4">
        <v>43871</v>
      </c>
      <c r="M9217" t="s">
        <v>10036</v>
      </c>
      <c r="N9217">
        <f t="shared" si="286"/>
        <v>0</v>
      </c>
      <c r="O9217" t="str" cm="1">
        <f t="array" ref="O9217">_xlfn.IFS(I9217&lt;600, "Very Poor",I9217&lt;650,"Poor",I9217&lt;700,"Fair",I9217&lt;750,"Good",I9217&gt;=750,"Excellent")</f>
        <v>Excellent</v>
      </c>
      <c r="P9217" t="str" cm="1">
        <f t="array" ref="P9217">_xlfn.IFS(F9217&lt;30000,"Low",F9217&lt;60000,"Lower Middle",F9217&lt;100000, "Upper Middle",F9217&gt;=100000, "High")</f>
        <v>High</v>
      </c>
      <c r="Q9217" t="str" cm="1">
        <f t="array" ref="Q9217">_xlfn.IFS(D9217&lt;10,"Low",D9217&lt;15,"Medium",D9217&lt;20,"High",D9217&gt;=20,"Very High")</f>
        <v>High</v>
      </c>
      <c r="R9217" t="str">
        <f t="shared" si="287"/>
        <v>Normal</v>
      </c>
    </row>
    <row r="9218" spans="1:18" x14ac:dyDescent="0.3">
      <c r="A9218" t="s">
        <v>9229</v>
      </c>
      <c r="B9218" s="2">
        <v>21968</v>
      </c>
      <c r="C9218" t="s">
        <v>10013</v>
      </c>
      <c r="D9218" s="1">
        <v>14.53</v>
      </c>
      <c r="E9218" t="s">
        <v>10023</v>
      </c>
      <c r="F9218" s="2">
        <v>26549</v>
      </c>
      <c r="G9218" t="s">
        <v>10038</v>
      </c>
      <c r="H9218" t="s">
        <v>10032</v>
      </c>
      <c r="I9218" s="2">
        <v>774</v>
      </c>
      <c r="J9218" s="3">
        <v>9.9</v>
      </c>
      <c r="K9218" t="s">
        <v>10035</v>
      </c>
      <c r="L9218" s="4">
        <v>42293</v>
      </c>
      <c r="M9218" t="s">
        <v>10036</v>
      </c>
      <c r="N9218">
        <f t="shared" si="286"/>
        <v>0</v>
      </c>
      <c r="O9218" t="str" cm="1">
        <f t="array" ref="O9218">_xlfn.IFS(I9218&lt;600, "Very Poor",I9218&lt;650,"Poor",I9218&lt;700,"Fair",I9218&lt;750,"Good",I9218&gt;=750,"Excellent")</f>
        <v>Excellent</v>
      </c>
      <c r="P9218" t="str" cm="1">
        <f t="array" ref="P9218">_xlfn.IFS(F9218&lt;30000,"Low",F9218&lt;60000,"Lower Middle",F9218&lt;100000, "Upper Middle",F9218&gt;=100000, "High")</f>
        <v>Low</v>
      </c>
      <c r="Q9218" t="str" cm="1">
        <f t="array" ref="Q9218">_xlfn.IFS(D9218&lt;10,"Low",D9218&lt;15,"Medium",D9218&lt;20,"High",D9218&gt;=20,"Very High")</f>
        <v>Medium</v>
      </c>
      <c r="R9218" t="str">
        <f t="shared" si="287"/>
        <v>Normal</v>
      </c>
    </row>
    <row r="9219" spans="1:18" x14ac:dyDescent="0.3">
      <c r="A9219" t="s">
        <v>9230</v>
      </c>
      <c r="B9219" s="2">
        <v>38809</v>
      </c>
      <c r="C9219" t="s">
        <v>10013</v>
      </c>
      <c r="D9219" s="1">
        <v>13.25</v>
      </c>
      <c r="E9219" t="s">
        <v>10024</v>
      </c>
      <c r="F9219" s="2">
        <v>108066</v>
      </c>
      <c r="G9219" t="s">
        <v>10040</v>
      </c>
      <c r="H9219" t="s">
        <v>10028</v>
      </c>
      <c r="I9219" s="2">
        <v>680</v>
      </c>
      <c r="J9219" s="3">
        <v>30.5</v>
      </c>
      <c r="K9219" t="s">
        <v>10034</v>
      </c>
      <c r="L9219" s="4">
        <v>43625</v>
      </c>
      <c r="M9219" t="s">
        <v>10036</v>
      </c>
      <c r="N9219">
        <f t="shared" ref="N9219:N9282" si="288">IF(M9219="Charged Off",1,0)</f>
        <v>0</v>
      </c>
      <c r="O9219" t="str" cm="1">
        <f t="array" ref="O9219">_xlfn.IFS(I9219&lt;600, "Very Poor",I9219&lt;650,"Poor",I9219&lt;700,"Fair",I9219&lt;750,"Good",I9219&gt;=750,"Excellent")</f>
        <v>Fair</v>
      </c>
      <c r="P9219" t="str" cm="1">
        <f t="array" ref="P9219">_xlfn.IFS(F9219&lt;30000,"Low",F9219&lt;60000,"Lower Middle",F9219&lt;100000, "Upper Middle",F9219&gt;=100000, "High")</f>
        <v>High</v>
      </c>
      <c r="Q9219" t="str" cm="1">
        <f t="array" ref="Q9219">_xlfn.IFS(D9219&lt;10,"Low",D9219&lt;15,"Medium",D9219&lt;20,"High",D9219&gt;=20,"Very High")</f>
        <v>Medium</v>
      </c>
      <c r="R9219" t="str">
        <f t="shared" ref="R9219:R9282" si="289">IF(AND(I9219&lt;650,D9219&gt;15), "High Risk", "Normal")</f>
        <v>Normal</v>
      </c>
    </row>
    <row r="9220" spans="1:18" x14ac:dyDescent="0.3">
      <c r="A9220" t="s">
        <v>9231</v>
      </c>
      <c r="B9220" s="2">
        <v>12292</v>
      </c>
      <c r="C9220" t="s">
        <v>10013</v>
      </c>
      <c r="D9220" s="1">
        <v>9.58</v>
      </c>
      <c r="E9220" t="s">
        <v>10015</v>
      </c>
      <c r="F9220" s="2">
        <v>90664</v>
      </c>
      <c r="G9220" t="s">
        <v>10038</v>
      </c>
      <c r="H9220" t="s">
        <v>10032</v>
      </c>
      <c r="I9220" s="2">
        <v>583</v>
      </c>
      <c r="J9220" s="3">
        <v>32.200000000000003</v>
      </c>
      <c r="K9220" t="s">
        <v>10034</v>
      </c>
      <c r="L9220" s="4">
        <v>43273</v>
      </c>
      <c r="M9220" t="s">
        <v>10037</v>
      </c>
      <c r="N9220">
        <f t="shared" si="288"/>
        <v>1</v>
      </c>
      <c r="O9220" t="str" cm="1">
        <f t="array" ref="O9220">_xlfn.IFS(I9220&lt;600, "Very Poor",I9220&lt;650,"Poor",I9220&lt;700,"Fair",I9220&lt;750,"Good",I9220&gt;=750,"Excellent")</f>
        <v>Very Poor</v>
      </c>
      <c r="P9220" t="str" cm="1">
        <f t="array" ref="P9220">_xlfn.IFS(F9220&lt;30000,"Low",F9220&lt;60000,"Lower Middle",F9220&lt;100000, "Upper Middle",F9220&gt;=100000, "High")</f>
        <v>Upper Middle</v>
      </c>
      <c r="Q9220" t="str" cm="1">
        <f t="array" ref="Q9220">_xlfn.IFS(D9220&lt;10,"Low",D9220&lt;15,"Medium",D9220&lt;20,"High",D9220&gt;=20,"Very High")</f>
        <v>Low</v>
      </c>
      <c r="R9220" t="str">
        <f t="shared" si="289"/>
        <v>Normal</v>
      </c>
    </row>
    <row r="9221" spans="1:18" x14ac:dyDescent="0.3">
      <c r="A9221" t="s">
        <v>9232</v>
      </c>
      <c r="B9221" s="2">
        <v>14923</v>
      </c>
      <c r="C9221" t="s">
        <v>10014</v>
      </c>
      <c r="D9221" s="1">
        <v>8.66</v>
      </c>
      <c r="E9221" t="s">
        <v>10018</v>
      </c>
      <c r="F9221" s="2">
        <v>32801</v>
      </c>
      <c r="G9221" t="s">
        <v>10039</v>
      </c>
      <c r="H9221" t="s">
        <v>10031</v>
      </c>
      <c r="I9221" s="2">
        <v>779</v>
      </c>
      <c r="J9221" s="3">
        <v>17.600000000000001</v>
      </c>
      <c r="K9221" t="s">
        <v>10034</v>
      </c>
      <c r="L9221" s="4">
        <v>42669</v>
      </c>
      <c r="M9221" t="s">
        <v>10036</v>
      </c>
      <c r="N9221">
        <f t="shared" si="288"/>
        <v>0</v>
      </c>
      <c r="O9221" t="str" cm="1">
        <f t="array" ref="O9221">_xlfn.IFS(I9221&lt;600, "Very Poor",I9221&lt;650,"Poor",I9221&lt;700,"Fair",I9221&lt;750,"Good",I9221&gt;=750,"Excellent")</f>
        <v>Excellent</v>
      </c>
      <c r="P9221" t="str" cm="1">
        <f t="array" ref="P9221">_xlfn.IFS(F9221&lt;30000,"Low",F9221&lt;60000,"Lower Middle",F9221&lt;100000, "Upper Middle",F9221&gt;=100000, "High")</f>
        <v>Lower Middle</v>
      </c>
      <c r="Q9221" t="str" cm="1">
        <f t="array" ref="Q9221">_xlfn.IFS(D9221&lt;10,"Low",D9221&lt;15,"Medium",D9221&lt;20,"High",D9221&gt;=20,"Very High")</f>
        <v>Low</v>
      </c>
      <c r="R9221" t="str">
        <f t="shared" si="289"/>
        <v>Normal</v>
      </c>
    </row>
    <row r="9222" spans="1:18" x14ac:dyDescent="0.3">
      <c r="A9222" t="s">
        <v>9233</v>
      </c>
      <c r="B9222" s="2">
        <v>28703</v>
      </c>
      <c r="C9222" t="s">
        <v>10014</v>
      </c>
      <c r="D9222" s="1">
        <v>13.47</v>
      </c>
      <c r="E9222" t="s">
        <v>10015</v>
      </c>
      <c r="F9222" s="2">
        <v>133901</v>
      </c>
      <c r="G9222" t="s">
        <v>10038</v>
      </c>
      <c r="H9222" t="s">
        <v>10030</v>
      </c>
      <c r="I9222" s="2">
        <v>741</v>
      </c>
      <c r="J9222" s="3">
        <v>5.2</v>
      </c>
      <c r="K9222" t="s">
        <v>10035</v>
      </c>
      <c r="L9222" s="4">
        <v>42614</v>
      </c>
      <c r="M9222" t="s">
        <v>10036</v>
      </c>
      <c r="N9222">
        <f t="shared" si="288"/>
        <v>0</v>
      </c>
      <c r="O9222" t="str" cm="1">
        <f t="array" ref="O9222">_xlfn.IFS(I9222&lt;600, "Very Poor",I9222&lt;650,"Poor",I9222&lt;700,"Fair",I9222&lt;750,"Good",I9222&gt;=750,"Excellent")</f>
        <v>Good</v>
      </c>
      <c r="P9222" t="str" cm="1">
        <f t="array" ref="P9222">_xlfn.IFS(F9222&lt;30000,"Low",F9222&lt;60000,"Lower Middle",F9222&lt;100000, "Upper Middle",F9222&gt;=100000, "High")</f>
        <v>High</v>
      </c>
      <c r="Q9222" t="str" cm="1">
        <f t="array" ref="Q9222">_xlfn.IFS(D9222&lt;10,"Low",D9222&lt;15,"Medium",D9222&lt;20,"High",D9222&gt;=20,"Very High")</f>
        <v>Medium</v>
      </c>
      <c r="R9222" t="str">
        <f t="shared" si="289"/>
        <v>Normal</v>
      </c>
    </row>
    <row r="9223" spans="1:18" x14ac:dyDescent="0.3">
      <c r="A9223" t="s">
        <v>9234</v>
      </c>
      <c r="B9223" s="2">
        <v>19657</v>
      </c>
      <c r="C9223" t="s">
        <v>10014</v>
      </c>
      <c r="D9223" s="1">
        <v>6.04</v>
      </c>
      <c r="E9223" t="s">
        <v>10025</v>
      </c>
      <c r="F9223" s="2">
        <v>71739</v>
      </c>
      <c r="G9223" t="s">
        <v>10039</v>
      </c>
      <c r="H9223" t="s">
        <v>10029</v>
      </c>
      <c r="I9223" s="2">
        <v>819</v>
      </c>
      <c r="J9223" s="3">
        <v>37.9</v>
      </c>
      <c r="K9223" t="s">
        <v>10034</v>
      </c>
      <c r="L9223" s="4">
        <v>42784</v>
      </c>
      <c r="M9223" t="s">
        <v>10036</v>
      </c>
      <c r="N9223">
        <f t="shared" si="288"/>
        <v>0</v>
      </c>
      <c r="O9223" t="str" cm="1">
        <f t="array" ref="O9223">_xlfn.IFS(I9223&lt;600, "Very Poor",I9223&lt;650,"Poor",I9223&lt;700,"Fair",I9223&lt;750,"Good",I9223&gt;=750,"Excellent")</f>
        <v>Excellent</v>
      </c>
      <c r="P9223" t="str" cm="1">
        <f t="array" ref="P9223">_xlfn.IFS(F9223&lt;30000,"Low",F9223&lt;60000,"Lower Middle",F9223&lt;100000, "Upper Middle",F9223&gt;=100000, "High")</f>
        <v>Upper Middle</v>
      </c>
      <c r="Q9223" t="str" cm="1">
        <f t="array" ref="Q9223">_xlfn.IFS(D9223&lt;10,"Low",D9223&lt;15,"Medium",D9223&lt;20,"High",D9223&gt;=20,"Very High")</f>
        <v>Low</v>
      </c>
      <c r="R9223" t="str">
        <f t="shared" si="289"/>
        <v>Normal</v>
      </c>
    </row>
    <row r="9224" spans="1:18" x14ac:dyDescent="0.3">
      <c r="A9224" t="s">
        <v>9235</v>
      </c>
      <c r="B9224" s="2">
        <v>4629</v>
      </c>
      <c r="C9224" t="s">
        <v>10014</v>
      </c>
      <c r="D9224" s="1">
        <v>15.92</v>
      </c>
      <c r="E9224" t="s">
        <v>10023</v>
      </c>
      <c r="F9224" s="2">
        <v>118593</v>
      </c>
      <c r="G9224" t="s">
        <v>10039</v>
      </c>
      <c r="H9224" t="s">
        <v>10031</v>
      </c>
      <c r="I9224" s="2">
        <v>765</v>
      </c>
      <c r="J9224" s="3">
        <v>20.3</v>
      </c>
      <c r="K9224" t="s">
        <v>10035</v>
      </c>
      <c r="L9224" s="4">
        <v>44026</v>
      </c>
      <c r="M9224" t="s">
        <v>10036</v>
      </c>
      <c r="N9224">
        <f t="shared" si="288"/>
        <v>0</v>
      </c>
      <c r="O9224" t="str" cm="1">
        <f t="array" ref="O9224">_xlfn.IFS(I9224&lt;600, "Very Poor",I9224&lt;650,"Poor",I9224&lt;700,"Fair",I9224&lt;750,"Good",I9224&gt;=750,"Excellent")</f>
        <v>Excellent</v>
      </c>
      <c r="P9224" t="str" cm="1">
        <f t="array" ref="P9224">_xlfn.IFS(F9224&lt;30000,"Low",F9224&lt;60000,"Lower Middle",F9224&lt;100000, "Upper Middle",F9224&gt;=100000, "High")</f>
        <v>High</v>
      </c>
      <c r="Q9224" t="str" cm="1">
        <f t="array" ref="Q9224">_xlfn.IFS(D9224&lt;10,"Low",D9224&lt;15,"Medium",D9224&lt;20,"High",D9224&gt;=20,"Very High")</f>
        <v>High</v>
      </c>
      <c r="R9224" t="str">
        <f t="shared" si="289"/>
        <v>Normal</v>
      </c>
    </row>
    <row r="9225" spans="1:18" x14ac:dyDescent="0.3">
      <c r="A9225" t="s">
        <v>9236</v>
      </c>
      <c r="B9225" s="2">
        <v>3114</v>
      </c>
      <c r="C9225" t="s">
        <v>10013</v>
      </c>
      <c r="D9225" s="1">
        <v>20.04</v>
      </c>
      <c r="E9225" t="s">
        <v>10018</v>
      </c>
      <c r="F9225" s="2">
        <v>71380</v>
      </c>
      <c r="G9225" t="s">
        <v>10039</v>
      </c>
      <c r="H9225" t="s">
        <v>10031</v>
      </c>
      <c r="I9225" s="2">
        <v>660</v>
      </c>
      <c r="J9225" s="3">
        <v>39.1</v>
      </c>
      <c r="K9225" t="s">
        <v>10034</v>
      </c>
      <c r="L9225" s="4">
        <v>43738</v>
      </c>
      <c r="M9225" t="s">
        <v>10037</v>
      </c>
      <c r="N9225">
        <f t="shared" si="288"/>
        <v>1</v>
      </c>
      <c r="O9225" t="str" cm="1">
        <f t="array" ref="O9225">_xlfn.IFS(I9225&lt;600, "Very Poor",I9225&lt;650,"Poor",I9225&lt;700,"Fair",I9225&lt;750,"Good",I9225&gt;=750,"Excellent")</f>
        <v>Fair</v>
      </c>
      <c r="P9225" t="str" cm="1">
        <f t="array" ref="P9225">_xlfn.IFS(F9225&lt;30000,"Low",F9225&lt;60000,"Lower Middle",F9225&lt;100000, "Upper Middle",F9225&gt;=100000, "High")</f>
        <v>Upper Middle</v>
      </c>
      <c r="Q9225" t="str" cm="1">
        <f t="array" ref="Q9225">_xlfn.IFS(D9225&lt;10,"Low",D9225&lt;15,"Medium",D9225&lt;20,"High",D9225&gt;=20,"Very High")</f>
        <v>Very High</v>
      </c>
      <c r="R9225" t="str">
        <f t="shared" si="289"/>
        <v>Normal</v>
      </c>
    </row>
    <row r="9226" spans="1:18" x14ac:dyDescent="0.3">
      <c r="A9226" t="s">
        <v>9237</v>
      </c>
      <c r="B9226" s="2">
        <v>35445</v>
      </c>
      <c r="C9226" t="s">
        <v>10013</v>
      </c>
      <c r="D9226" s="1">
        <v>28.54</v>
      </c>
      <c r="E9226" t="s">
        <v>10022</v>
      </c>
      <c r="F9226" s="2">
        <v>68442</v>
      </c>
      <c r="G9226" t="s">
        <v>10040</v>
      </c>
      <c r="H9226" t="s">
        <v>10026</v>
      </c>
      <c r="I9226" s="2">
        <v>653</v>
      </c>
      <c r="J9226" s="3">
        <v>28.7</v>
      </c>
      <c r="K9226" t="s">
        <v>10035</v>
      </c>
      <c r="L9226" s="4">
        <v>43010</v>
      </c>
      <c r="M9226" t="s">
        <v>10037</v>
      </c>
      <c r="N9226">
        <f t="shared" si="288"/>
        <v>1</v>
      </c>
      <c r="O9226" t="str" cm="1">
        <f t="array" ref="O9226">_xlfn.IFS(I9226&lt;600, "Very Poor",I9226&lt;650,"Poor",I9226&lt;700,"Fair",I9226&lt;750,"Good",I9226&gt;=750,"Excellent")</f>
        <v>Fair</v>
      </c>
      <c r="P9226" t="str" cm="1">
        <f t="array" ref="P9226">_xlfn.IFS(F9226&lt;30000,"Low",F9226&lt;60000,"Lower Middle",F9226&lt;100000, "Upper Middle",F9226&gt;=100000, "High")</f>
        <v>Upper Middle</v>
      </c>
      <c r="Q9226" t="str" cm="1">
        <f t="array" ref="Q9226">_xlfn.IFS(D9226&lt;10,"Low",D9226&lt;15,"Medium",D9226&lt;20,"High",D9226&gt;=20,"Very High")</f>
        <v>Very High</v>
      </c>
      <c r="R9226" t="str">
        <f t="shared" si="289"/>
        <v>Normal</v>
      </c>
    </row>
    <row r="9227" spans="1:18" x14ac:dyDescent="0.3">
      <c r="A9227" t="s">
        <v>9238</v>
      </c>
      <c r="B9227" s="2">
        <v>36862</v>
      </c>
      <c r="C9227" t="s">
        <v>10013</v>
      </c>
      <c r="D9227" s="1">
        <v>20.65</v>
      </c>
      <c r="E9227" t="s">
        <v>10016</v>
      </c>
      <c r="F9227" s="2">
        <v>30505</v>
      </c>
      <c r="G9227" t="s">
        <v>10040</v>
      </c>
      <c r="H9227" t="s">
        <v>10027</v>
      </c>
      <c r="I9227" s="2">
        <v>763</v>
      </c>
      <c r="J9227" s="3">
        <v>9.3000000000000007</v>
      </c>
      <c r="K9227" t="s">
        <v>10035</v>
      </c>
      <c r="L9227" s="4">
        <v>43659</v>
      </c>
      <c r="M9227" t="s">
        <v>10037</v>
      </c>
      <c r="N9227">
        <f t="shared" si="288"/>
        <v>1</v>
      </c>
      <c r="O9227" t="str" cm="1">
        <f t="array" ref="O9227">_xlfn.IFS(I9227&lt;600, "Very Poor",I9227&lt;650,"Poor",I9227&lt;700,"Fair",I9227&lt;750,"Good",I9227&gt;=750,"Excellent")</f>
        <v>Excellent</v>
      </c>
      <c r="P9227" t="str" cm="1">
        <f t="array" ref="P9227">_xlfn.IFS(F9227&lt;30000,"Low",F9227&lt;60000,"Lower Middle",F9227&lt;100000, "Upper Middle",F9227&gt;=100000, "High")</f>
        <v>Lower Middle</v>
      </c>
      <c r="Q9227" t="str" cm="1">
        <f t="array" ref="Q9227">_xlfn.IFS(D9227&lt;10,"Low",D9227&lt;15,"Medium",D9227&lt;20,"High",D9227&gt;=20,"Very High")</f>
        <v>Very High</v>
      </c>
      <c r="R9227" t="str">
        <f t="shared" si="289"/>
        <v>Normal</v>
      </c>
    </row>
    <row r="9228" spans="1:18" x14ac:dyDescent="0.3">
      <c r="A9228" t="s">
        <v>9239</v>
      </c>
      <c r="B9228" s="2">
        <v>26574</v>
      </c>
      <c r="C9228" t="s">
        <v>10013</v>
      </c>
      <c r="D9228" s="1">
        <v>20.6</v>
      </c>
      <c r="E9228" t="s">
        <v>10017</v>
      </c>
      <c r="F9228" s="2">
        <v>97906</v>
      </c>
      <c r="G9228" t="s">
        <v>10038</v>
      </c>
      <c r="H9228" t="s">
        <v>10033</v>
      </c>
      <c r="I9228" s="2">
        <v>816</v>
      </c>
      <c r="J9228" s="3">
        <v>16.399999999999999</v>
      </c>
      <c r="K9228" t="s">
        <v>10035</v>
      </c>
      <c r="L9228" s="4">
        <v>42246</v>
      </c>
      <c r="M9228" t="s">
        <v>10036</v>
      </c>
      <c r="N9228">
        <f t="shared" si="288"/>
        <v>0</v>
      </c>
      <c r="O9228" t="str" cm="1">
        <f t="array" ref="O9228">_xlfn.IFS(I9228&lt;600, "Very Poor",I9228&lt;650,"Poor",I9228&lt;700,"Fair",I9228&lt;750,"Good",I9228&gt;=750,"Excellent")</f>
        <v>Excellent</v>
      </c>
      <c r="P9228" t="str" cm="1">
        <f t="array" ref="P9228">_xlfn.IFS(F9228&lt;30000,"Low",F9228&lt;60000,"Lower Middle",F9228&lt;100000, "Upper Middle",F9228&gt;=100000, "High")</f>
        <v>Upper Middle</v>
      </c>
      <c r="Q9228" t="str" cm="1">
        <f t="array" ref="Q9228">_xlfn.IFS(D9228&lt;10,"Low",D9228&lt;15,"Medium",D9228&lt;20,"High",D9228&gt;=20,"Very High")</f>
        <v>Very High</v>
      </c>
      <c r="R9228" t="str">
        <f t="shared" si="289"/>
        <v>Normal</v>
      </c>
    </row>
    <row r="9229" spans="1:18" x14ac:dyDescent="0.3">
      <c r="A9229" t="s">
        <v>9240</v>
      </c>
      <c r="B9229" s="2">
        <v>33349</v>
      </c>
      <c r="C9229" t="s">
        <v>10013</v>
      </c>
      <c r="D9229" s="1">
        <v>14.36</v>
      </c>
      <c r="E9229" t="s">
        <v>10024</v>
      </c>
      <c r="F9229" s="2">
        <v>79228</v>
      </c>
      <c r="G9229" t="s">
        <v>10040</v>
      </c>
      <c r="H9229" t="s">
        <v>10030</v>
      </c>
      <c r="I9229" s="2">
        <v>793</v>
      </c>
      <c r="J9229" s="3">
        <v>28</v>
      </c>
      <c r="K9229" t="s">
        <v>10035</v>
      </c>
      <c r="L9229" s="4">
        <v>43802</v>
      </c>
      <c r="M9229" t="s">
        <v>10036</v>
      </c>
      <c r="N9229">
        <f t="shared" si="288"/>
        <v>0</v>
      </c>
      <c r="O9229" t="str" cm="1">
        <f t="array" ref="O9229">_xlfn.IFS(I9229&lt;600, "Very Poor",I9229&lt;650,"Poor",I9229&lt;700,"Fair",I9229&lt;750,"Good",I9229&gt;=750,"Excellent")</f>
        <v>Excellent</v>
      </c>
      <c r="P9229" t="str" cm="1">
        <f t="array" ref="P9229">_xlfn.IFS(F9229&lt;30000,"Low",F9229&lt;60000,"Lower Middle",F9229&lt;100000, "Upper Middle",F9229&gt;=100000, "High")</f>
        <v>Upper Middle</v>
      </c>
      <c r="Q9229" t="str" cm="1">
        <f t="array" ref="Q9229">_xlfn.IFS(D9229&lt;10,"Low",D9229&lt;15,"Medium",D9229&lt;20,"High",D9229&gt;=20,"Very High")</f>
        <v>Medium</v>
      </c>
      <c r="R9229" t="str">
        <f t="shared" si="289"/>
        <v>Normal</v>
      </c>
    </row>
    <row r="9230" spans="1:18" x14ac:dyDescent="0.3">
      <c r="A9230" t="s">
        <v>9241</v>
      </c>
      <c r="B9230" s="2">
        <v>23257</v>
      </c>
      <c r="C9230" t="s">
        <v>10013</v>
      </c>
      <c r="D9230" s="1">
        <v>8.33</v>
      </c>
      <c r="E9230" t="s">
        <v>10022</v>
      </c>
      <c r="F9230" s="2">
        <v>97564</v>
      </c>
      <c r="G9230" t="s">
        <v>10039</v>
      </c>
      <c r="H9230" t="s">
        <v>10029</v>
      </c>
      <c r="I9230" s="2">
        <v>660</v>
      </c>
      <c r="J9230" s="3">
        <v>27.7</v>
      </c>
      <c r="K9230" t="s">
        <v>10034</v>
      </c>
      <c r="L9230" s="4">
        <v>42091</v>
      </c>
      <c r="M9230" t="s">
        <v>10036</v>
      </c>
      <c r="N9230">
        <f t="shared" si="288"/>
        <v>0</v>
      </c>
      <c r="O9230" t="str" cm="1">
        <f t="array" ref="O9230">_xlfn.IFS(I9230&lt;600, "Very Poor",I9230&lt;650,"Poor",I9230&lt;700,"Fair",I9230&lt;750,"Good",I9230&gt;=750,"Excellent")</f>
        <v>Fair</v>
      </c>
      <c r="P9230" t="str" cm="1">
        <f t="array" ref="P9230">_xlfn.IFS(F9230&lt;30000,"Low",F9230&lt;60000,"Lower Middle",F9230&lt;100000, "Upper Middle",F9230&gt;=100000, "High")</f>
        <v>Upper Middle</v>
      </c>
      <c r="Q9230" t="str" cm="1">
        <f t="array" ref="Q9230">_xlfn.IFS(D9230&lt;10,"Low",D9230&lt;15,"Medium",D9230&lt;20,"High",D9230&gt;=20,"Very High")</f>
        <v>Low</v>
      </c>
      <c r="R9230" t="str">
        <f t="shared" si="289"/>
        <v>Normal</v>
      </c>
    </row>
    <row r="9231" spans="1:18" x14ac:dyDescent="0.3">
      <c r="A9231" t="s">
        <v>9242</v>
      </c>
      <c r="B9231" s="2">
        <v>36052</v>
      </c>
      <c r="C9231" t="s">
        <v>10013</v>
      </c>
      <c r="D9231" s="1">
        <v>16.170000000000002</v>
      </c>
      <c r="E9231" t="s">
        <v>10017</v>
      </c>
      <c r="F9231" s="2">
        <v>100129</v>
      </c>
      <c r="G9231" t="s">
        <v>10040</v>
      </c>
      <c r="H9231" t="s">
        <v>10033</v>
      </c>
      <c r="I9231" s="2">
        <v>802</v>
      </c>
      <c r="J9231" s="3">
        <v>13.1</v>
      </c>
      <c r="K9231" t="s">
        <v>10035</v>
      </c>
      <c r="L9231" s="4">
        <v>43735</v>
      </c>
      <c r="M9231" t="s">
        <v>10036</v>
      </c>
      <c r="N9231">
        <f t="shared" si="288"/>
        <v>0</v>
      </c>
      <c r="O9231" t="str" cm="1">
        <f t="array" ref="O9231">_xlfn.IFS(I9231&lt;600, "Very Poor",I9231&lt;650,"Poor",I9231&lt;700,"Fair",I9231&lt;750,"Good",I9231&gt;=750,"Excellent")</f>
        <v>Excellent</v>
      </c>
      <c r="P9231" t="str" cm="1">
        <f t="array" ref="P9231">_xlfn.IFS(F9231&lt;30000,"Low",F9231&lt;60000,"Lower Middle",F9231&lt;100000, "Upper Middle",F9231&gt;=100000, "High")</f>
        <v>High</v>
      </c>
      <c r="Q9231" t="str" cm="1">
        <f t="array" ref="Q9231">_xlfn.IFS(D9231&lt;10,"Low",D9231&lt;15,"Medium",D9231&lt;20,"High",D9231&gt;=20,"Very High")</f>
        <v>High</v>
      </c>
      <c r="R9231" t="str">
        <f t="shared" si="289"/>
        <v>Normal</v>
      </c>
    </row>
    <row r="9232" spans="1:18" x14ac:dyDescent="0.3">
      <c r="A9232" t="s">
        <v>9243</v>
      </c>
      <c r="B9232" s="2">
        <v>38820</v>
      </c>
      <c r="C9232" t="s">
        <v>10014</v>
      </c>
      <c r="D9232" s="1">
        <v>19.97</v>
      </c>
      <c r="E9232" t="s">
        <v>10018</v>
      </c>
      <c r="F9232" s="2">
        <v>111695</v>
      </c>
      <c r="G9232" t="s">
        <v>10040</v>
      </c>
      <c r="H9232" t="s">
        <v>10026</v>
      </c>
      <c r="I9232" s="2">
        <v>768</v>
      </c>
      <c r="J9232" s="3">
        <v>11.2</v>
      </c>
      <c r="K9232" t="s">
        <v>10034</v>
      </c>
      <c r="L9232" s="4">
        <v>43424</v>
      </c>
      <c r="M9232" t="s">
        <v>10036</v>
      </c>
      <c r="N9232">
        <f t="shared" si="288"/>
        <v>0</v>
      </c>
      <c r="O9232" t="str" cm="1">
        <f t="array" ref="O9232">_xlfn.IFS(I9232&lt;600, "Very Poor",I9232&lt;650,"Poor",I9232&lt;700,"Fair",I9232&lt;750,"Good",I9232&gt;=750,"Excellent")</f>
        <v>Excellent</v>
      </c>
      <c r="P9232" t="str" cm="1">
        <f t="array" ref="P9232">_xlfn.IFS(F9232&lt;30000,"Low",F9232&lt;60000,"Lower Middle",F9232&lt;100000, "Upper Middle",F9232&gt;=100000, "High")</f>
        <v>High</v>
      </c>
      <c r="Q9232" t="str" cm="1">
        <f t="array" ref="Q9232">_xlfn.IFS(D9232&lt;10,"Low",D9232&lt;15,"Medium",D9232&lt;20,"High",D9232&gt;=20,"Very High")</f>
        <v>High</v>
      </c>
      <c r="R9232" t="str">
        <f t="shared" si="289"/>
        <v>Normal</v>
      </c>
    </row>
    <row r="9233" spans="1:18" x14ac:dyDescent="0.3">
      <c r="A9233" t="s">
        <v>9244</v>
      </c>
      <c r="B9233" s="2">
        <v>18973</v>
      </c>
      <c r="C9233" t="s">
        <v>10013</v>
      </c>
      <c r="D9233" s="1">
        <v>23.1</v>
      </c>
      <c r="E9233" t="s">
        <v>10022</v>
      </c>
      <c r="F9233" s="2">
        <v>128165</v>
      </c>
      <c r="G9233" t="s">
        <v>10038</v>
      </c>
      <c r="H9233" t="s">
        <v>10033</v>
      </c>
      <c r="I9233" s="2">
        <v>780</v>
      </c>
      <c r="J9233" s="3">
        <v>14.7</v>
      </c>
      <c r="K9233" t="s">
        <v>10034</v>
      </c>
      <c r="L9233" s="4">
        <v>44101</v>
      </c>
      <c r="M9233" t="s">
        <v>10036</v>
      </c>
      <c r="N9233">
        <f t="shared" si="288"/>
        <v>0</v>
      </c>
      <c r="O9233" t="str" cm="1">
        <f t="array" ref="O9233">_xlfn.IFS(I9233&lt;600, "Very Poor",I9233&lt;650,"Poor",I9233&lt;700,"Fair",I9233&lt;750,"Good",I9233&gt;=750,"Excellent")</f>
        <v>Excellent</v>
      </c>
      <c r="P9233" t="str" cm="1">
        <f t="array" ref="P9233">_xlfn.IFS(F9233&lt;30000,"Low",F9233&lt;60000,"Lower Middle",F9233&lt;100000, "Upper Middle",F9233&gt;=100000, "High")</f>
        <v>High</v>
      </c>
      <c r="Q9233" t="str" cm="1">
        <f t="array" ref="Q9233">_xlfn.IFS(D9233&lt;10,"Low",D9233&lt;15,"Medium",D9233&lt;20,"High",D9233&gt;=20,"Very High")</f>
        <v>Very High</v>
      </c>
      <c r="R9233" t="str">
        <f t="shared" si="289"/>
        <v>Normal</v>
      </c>
    </row>
    <row r="9234" spans="1:18" x14ac:dyDescent="0.3">
      <c r="A9234" t="s">
        <v>9245</v>
      </c>
      <c r="B9234" s="2">
        <v>26737</v>
      </c>
      <c r="C9234" t="s">
        <v>10013</v>
      </c>
      <c r="D9234" s="1">
        <v>25.65</v>
      </c>
      <c r="E9234" t="s">
        <v>10020</v>
      </c>
      <c r="F9234" s="2">
        <v>83275</v>
      </c>
      <c r="G9234" t="s">
        <v>10039</v>
      </c>
      <c r="H9234" t="s">
        <v>10028</v>
      </c>
      <c r="I9234" s="2">
        <v>770</v>
      </c>
      <c r="J9234" s="3">
        <v>32.5</v>
      </c>
      <c r="K9234" t="s">
        <v>10034</v>
      </c>
      <c r="L9234" s="4">
        <v>42723</v>
      </c>
      <c r="M9234" t="s">
        <v>10037</v>
      </c>
      <c r="N9234">
        <f t="shared" si="288"/>
        <v>1</v>
      </c>
      <c r="O9234" t="str" cm="1">
        <f t="array" ref="O9234">_xlfn.IFS(I9234&lt;600, "Very Poor",I9234&lt;650,"Poor",I9234&lt;700,"Fair",I9234&lt;750,"Good",I9234&gt;=750,"Excellent")</f>
        <v>Excellent</v>
      </c>
      <c r="P9234" t="str" cm="1">
        <f t="array" ref="P9234">_xlfn.IFS(F9234&lt;30000,"Low",F9234&lt;60000,"Lower Middle",F9234&lt;100000, "Upper Middle",F9234&gt;=100000, "High")</f>
        <v>Upper Middle</v>
      </c>
      <c r="Q9234" t="str" cm="1">
        <f t="array" ref="Q9234">_xlfn.IFS(D9234&lt;10,"Low",D9234&lt;15,"Medium",D9234&lt;20,"High",D9234&gt;=20,"Very High")</f>
        <v>Very High</v>
      </c>
      <c r="R9234" t="str">
        <f t="shared" si="289"/>
        <v>Normal</v>
      </c>
    </row>
    <row r="9235" spans="1:18" x14ac:dyDescent="0.3">
      <c r="A9235" t="s">
        <v>9246</v>
      </c>
      <c r="B9235" s="2">
        <v>13047</v>
      </c>
      <c r="C9235" t="s">
        <v>10013</v>
      </c>
      <c r="D9235" s="1">
        <v>11.4</v>
      </c>
      <c r="E9235" t="s">
        <v>10024</v>
      </c>
      <c r="F9235" s="2">
        <v>49621</v>
      </c>
      <c r="G9235" t="s">
        <v>10039</v>
      </c>
      <c r="H9235" t="s">
        <v>10029</v>
      </c>
      <c r="I9235" s="2">
        <v>749</v>
      </c>
      <c r="J9235" s="3">
        <v>13.5</v>
      </c>
      <c r="K9235" t="s">
        <v>10034</v>
      </c>
      <c r="L9235" s="4">
        <v>43474</v>
      </c>
      <c r="M9235" t="s">
        <v>10036</v>
      </c>
      <c r="N9235">
        <f t="shared" si="288"/>
        <v>0</v>
      </c>
      <c r="O9235" t="str" cm="1">
        <f t="array" ref="O9235">_xlfn.IFS(I9235&lt;600, "Very Poor",I9235&lt;650,"Poor",I9235&lt;700,"Fair",I9235&lt;750,"Good",I9235&gt;=750,"Excellent")</f>
        <v>Good</v>
      </c>
      <c r="P9235" t="str" cm="1">
        <f t="array" ref="P9235">_xlfn.IFS(F9235&lt;30000,"Low",F9235&lt;60000,"Lower Middle",F9235&lt;100000, "Upper Middle",F9235&gt;=100000, "High")</f>
        <v>Lower Middle</v>
      </c>
      <c r="Q9235" t="str" cm="1">
        <f t="array" ref="Q9235">_xlfn.IFS(D9235&lt;10,"Low",D9235&lt;15,"Medium",D9235&lt;20,"High",D9235&gt;=20,"Very High")</f>
        <v>Medium</v>
      </c>
      <c r="R9235" t="str">
        <f t="shared" si="289"/>
        <v>Normal</v>
      </c>
    </row>
    <row r="9236" spans="1:18" x14ac:dyDescent="0.3">
      <c r="A9236" t="s">
        <v>9247</v>
      </c>
      <c r="B9236" s="2">
        <v>23113</v>
      </c>
      <c r="C9236" t="s">
        <v>10013</v>
      </c>
      <c r="D9236" s="1">
        <v>11.03</v>
      </c>
      <c r="E9236" t="s">
        <v>10019</v>
      </c>
      <c r="F9236" s="2">
        <v>95974</v>
      </c>
      <c r="G9236" t="s">
        <v>10039</v>
      </c>
      <c r="H9236" t="s">
        <v>10026</v>
      </c>
      <c r="I9236" s="2">
        <v>801</v>
      </c>
      <c r="J9236" s="3">
        <v>29.6</v>
      </c>
      <c r="K9236" t="s">
        <v>10034</v>
      </c>
      <c r="L9236" s="4">
        <v>43601</v>
      </c>
      <c r="M9236" t="s">
        <v>10036</v>
      </c>
      <c r="N9236">
        <f t="shared" si="288"/>
        <v>0</v>
      </c>
      <c r="O9236" t="str" cm="1">
        <f t="array" ref="O9236">_xlfn.IFS(I9236&lt;600, "Very Poor",I9236&lt;650,"Poor",I9236&lt;700,"Fair",I9236&lt;750,"Good",I9236&gt;=750,"Excellent")</f>
        <v>Excellent</v>
      </c>
      <c r="P9236" t="str" cm="1">
        <f t="array" ref="P9236">_xlfn.IFS(F9236&lt;30000,"Low",F9236&lt;60000,"Lower Middle",F9236&lt;100000, "Upper Middle",F9236&gt;=100000, "High")</f>
        <v>Upper Middle</v>
      </c>
      <c r="Q9236" t="str" cm="1">
        <f t="array" ref="Q9236">_xlfn.IFS(D9236&lt;10,"Low",D9236&lt;15,"Medium",D9236&lt;20,"High",D9236&gt;=20,"Very High")</f>
        <v>Medium</v>
      </c>
      <c r="R9236" t="str">
        <f t="shared" si="289"/>
        <v>Normal</v>
      </c>
    </row>
    <row r="9237" spans="1:18" x14ac:dyDescent="0.3">
      <c r="A9237" t="s">
        <v>9248</v>
      </c>
      <c r="B9237" s="2">
        <v>1694</v>
      </c>
      <c r="C9237" t="s">
        <v>10013</v>
      </c>
      <c r="D9237" s="1">
        <v>19.13</v>
      </c>
      <c r="E9237" t="s">
        <v>10015</v>
      </c>
      <c r="F9237" s="2">
        <v>74563</v>
      </c>
      <c r="G9237" t="s">
        <v>10038</v>
      </c>
      <c r="H9237" t="s">
        <v>10028</v>
      </c>
      <c r="I9237" s="2">
        <v>596</v>
      </c>
      <c r="J9237" s="3">
        <v>35.4</v>
      </c>
      <c r="K9237" t="s">
        <v>10034</v>
      </c>
      <c r="L9237" s="4">
        <v>42191</v>
      </c>
      <c r="M9237" t="s">
        <v>10037</v>
      </c>
      <c r="N9237">
        <f t="shared" si="288"/>
        <v>1</v>
      </c>
      <c r="O9237" t="str" cm="1">
        <f t="array" ref="O9237">_xlfn.IFS(I9237&lt;600, "Very Poor",I9237&lt;650,"Poor",I9237&lt;700,"Fair",I9237&lt;750,"Good",I9237&gt;=750,"Excellent")</f>
        <v>Very Poor</v>
      </c>
      <c r="P9237" t="str" cm="1">
        <f t="array" ref="P9237">_xlfn.IFS(F9237&lt;30000,"Low",F9237&lt;60000,"Lower Middle",F9237&lt;100000, "Upper Middle",F9237&gt;=100000, "High")</f>
        <v>Upper Middle</v>
      </c>
      <c r="Q9237" t="str" cm="1">
        <f t="array" ref="Q9237">_xlfn.IFS(D9237&lt;10,"Low",D9237&lt;15,"Medium",D9237&lt;20,"High",D9237&gt;=20,"Very High")</f>
        <v>High</v>
      </c>
      <c r="R9237" t="str">
        <f t="shared" si="289"/>
        <v>High Risk</v>
      </c>
    </row>
    <row r="9238" spans="1:18" x14ac:dyDescent="0.3">
      <c r="A9238" t="s">
        <v>9249</v>
      </c>
      <c r="B9238" s="2">
        <v>16588</v>
      </c>
      <c r="C9238" t="s">
        <v>10013</v>
      </c>
      <c r="D9238" s="1">
        <v>19.149999999999999</v>
      </c>
      <c r="E9238" t="s">
        <v>10017</v>
      </c>
      <c r="F9238" s="2">
        <v>53415</v>
      </c>
      <c r="G9238" t="s">
        <v>10039</v>
      </c>
      <c r="H9238" t="s">
        <v>10029</v>
      </c>
      <c r="I9238" s="2">
        <v>778</v>
      </c>
      <c r="J9238" s="3">
        <v>18.7</v>
      </c>
      <c r="K9238" t="s">
        <v>10035</v>
      </c>
      <c r="L9238" s="4">
        <v>42544</v>
      </c>
      <c r="M9238" t="s">
        <v>10036</v>
      </c>
      <c r="N9238">
        <f t="shared" si="288"/>
        <v>0</v>
      </c>
      <c r="O9238" t="str" cm="1">
        <f t="array" ref="O9238">_xlfn.IFS(I9238&lt;600, "Very Poor",I9238&lt;650,"Poor",I9238&lt;700,"Fair",I9238&lt;750,"Good",I9238&gt;=750,"Excellent")</f>
        <v>Excellent</v>
      </c>
      <c r="P9238" t="str" cm="1">
        <f t="array" ref="P9238">_xlfn.IFS(F9238&lt;30000,"Low",F9238&lt;60000,"Lower Middle",F9238&lt;100000, "Upper Middle",F9238&gt;=100000, "High")</f>
        <v>Lower Middle</v>
      </c>
      <c r="Q9238" t="str" cm="1">
        <f t="array" ref="Q9238">_xlfn.IFS(D9238&lt;10,"Low",D9238&lt;15,"Medium",D9238&lt;20,"High",D9238&gt;=20,"Very High")</f>
        <v>High</v>
      </c>
      <c r="R9238" t="str">
        <f t="shared" si="289"/>
        <v>Normal</v>
      </c>
    </row>
    <row r="9239" spans="1:18" x14ac:dyDescent="0.3">
      <c r="A9239" t="s">
        <v>9250</v>
      </c>
      <c r="B9239" s="2">
        <v>21067</v>
      </c>
      <c r="C9239" t="s">
        <v>10013</v>
      </c>
      <c r="D9239" s="1">
        <v>10.45</v>
      </c>
      <c r="E9239" t="s">
        <v>10015</v>
      </c>
      <c r="F9239" s="2">
        <v>39538</v>
      </c>
      <c r="G9239" t="s">
        <v>10039</v>
      </c>
      <c r="H9239" t="s">
        <v>10032</v>
      </c>
      <c r="I9239" s="2">
        <v>817</v>
      </c>
      <c r="J9239" s="3">
        <v>5.2</v>
      </c>
      <c r="K9239" t="s">
        <v>10034</v>
      </c>
      <c r="L9239" s="4">
        <v>43105</v>
      </c>
      <c r="M9239" t="s">
        <v>10036</v>
      </c>
      <c r="N9239">
        <f t="shared" si="288"/>
        <v>0</v>
      </c>
      <c r="O9239" t="str" cm="1">
        <f t="array" ref="O9239">_xlfn.IFS(I9239&lt;600, "Very Poor",I9239&lt;650,"Poor",I9239&lt;700,"Fair",I9239&lt;750,"Good",I9239&gt;=750,"Excellent")</f>
        <v>Excellent</v>
      </c>
      <c r="P9239" t="str" cm="1">
        <f t="array" ref="P9239">_xlfn.IFS(F9239&lt;30000,"Low",F9239&lt;60000,"Lower Middle",F9239&lt;100000, "Upper Middle",F9239&gt;=100000, "High")</f>
        <v>Lower Middle</v>
      </c>
      <c r="Q9239" t="str" cm="1">
        <f t="array" ref="Q9239">_xlfn.IFS(D9239&lt;10,"Low",D9239&lt;15,"Medium",D9239&lt;20,"High",D9239&gt;=20,"Very High")</f>
        <v>Medium</v>
      </c>
      <c r="R9239" t="str">
        <f t="shared" si="289"/>
        <v>Normal</v>
      </c>
    </row>
    <row r="9240" spans="1:18" x14ac:dyDescent="0.3">
      <c r="A9240" t="s">
        <v>9251</v>
      </c>
      <c r="B9240" s="2">
        <v>7704</v>
      </c>
      <c r="C9240" t="s">
        <v>10013</v>
      </c>
      <c r="D9240" s="1">
        <v>19.690000000000001</v>
      </c>
      <c r="E9240" t="s">
        <v>10020</v>
      </c>
      <c r="F9240" s="2">
        <v>118569</v>
      </c>
      <c r="G9240" t="s">
        <v>10039</v>
      </c>
      <c r="H9240" t="s">
        <v>10026</v>
      </c>
      <c r="I9240" s="2">
        <v>816</v>
      </c>
      <c r="J9240" s="3">
        <v>10</v>
      </c>
      <c r="K9240" t="s">
        <v>10035</v>
      </c>
      <c r="L9240" s="4">
        <v>43387</v>
      </c>
      <c r="M9240" t="s">
        <v>10036</v>
      </c>
      <c r="N9240">
        <f t="shared" si="288"/>
        <v>0</v>
      </c>
      <c r="O9240" t="str" cm="1">
        <f t="array" ref="O9240">_xlfn.IFS(I9240&lt;600, "Very Poor",I9240&lt;650,"Poor",I9240&lt;700,"Fair",I9240&lt;750,"Good",I9240&gt;=750,"Excellent")</f>
        <v>Excellent</v>
      </c>
      <c r="P9240" t="str" cm="1">
        <f t="array" ref="P9240">_xlfn.IFS(F9240&lt;30000,"Low",F9240&lt;60000,"Lower Middle",F9240&lt;100000, "Upper Middle",F9240&gt;=100000, "High")</f>
        <v>High</v>
      </c>
      <c r="Q9240" t="str" cm="1">
        <f t="array" ref="Q9240">_xlfn.IFS(D9240&lt;10,"Low",D9240&lt;15,"Medium",D9240&lt;20,"High",D9240&gt;=20,"Very High")</f>
        <v>High</v>
      </c>
      <c r="R9240" t="str">
        <f t="shared" si="289"/>
        <v>Normal</v>
      </c>
    </row>
    <row r="9241" spans="1:18" x14ac:dyDescent="0.3">
      <c r="A9241" t="s">
        <v>9252</v>
      </c>
      <c r="B9241" s="2">
        <v>2971</v>
      </c>
      <c r="C9241" t="s">
        <v>10013</v>
      </c>
      <c r="D9241" s="1">
        <v>13.65</v>
      </c>
      <c r="E9241" t="s">
        <v>10015</v>
      </c>
      <c r="F9241" s="2">
        <v>89024</v>
      </c>
      <c r="G9241" t="s">
        <v>10039</v>
      </c>
      <c r="H9241" t="s">
        <v>10030</v>
      </c>
      <c r="I9241" s="2">
        <v>824</v>
      </c>
      <c r="J9241" s="3">
        <v>15.9</v>
      </c>
      <c r="K9241" t="s">
        <v>10035</v>
      </c>
      <c r="L9241" s="4">
        <v>42162</v>
      </c>
      <c r="M9241" t="s">
        <v>10036</v>
      </c>
      <c r="N9241">
        <f t="shared" si="288"/>
        <v>0</v>
      </c>
      <c r="O9241" t="str" cm="1">
        <f t="array" ref="O9241">_xlfn.IFS(I9241&lt;600, "Very Poor",I9241&lt;650,"Poor",I9241&lt;700,"Fair",I9241&lt;750,"Good",I9241&gt;=750,"Excellent")</f>
        <v>Excellent</v>
      </c>
      <c r="P9241" t="str" cm="1">
        <f t="array" ref="P9241">_xlfn.IFS(F9241&lt;30000,"Low",F9241&lt;60000,"Lower Middle",F9241&lt;100000, "Upper Middle",F9241&gt;=100000, "High")</f>
        <v>Upper Middle</v>
      </c>
      <c r="Q9241" t="str" cm="1">
        <f t="array" ref="Q9241">_xlfn.IFS(D9241&lt;10,"Low",D9241&lt;15,"Medium",D9241&lt;20,"High",D9241&gt;=20,"Very High")</f>
        <v>Medium</v>
      </c>
      <c r="R9241" t="str">
        <f t="shared" si="289"/>
        <v>Normal</v>
      </c>
    </row>
    <row r="9242" spans="1:18" x14ac:dyDescent="0.3">
      <c r="A9242" t="s">
        <v>9253</v>
      </c>
      <c r="B9242" s="2">
        <v>12441</v>
      </c>
      <c r="C9242" t="s">
        <v>10013</v>
      </c>
      <c r="D9242" s="1">
        <v>20.98</v>
      </c>
      <c r="E9242" t="s">
        <v>10021</v>
      </c>
      <c r="F9242" s="2">
        <v>35332</v>
      </c>
      <c r="G9242" t="s">
        <v>10039</v>
      </c>
      <c r="H9242" t="s">
        <v>10032</v>
      </c>
      <c r="I9242" s="2">
        <v>800</v>
      </c>
      <c r="J9242" s="3">
        <v>11.6</v>
      </c>
      <c r="K9242" t="s">
        <v>10035</v>
      </c>
      <c r="L9242" s="4">
        <v>42232</v>
      </c>
      <c r="M9242" t="s">
        <v>10037</v>
      </c>
      <c r="N9242">
        <f t="shared" si="288"/>
        <v>1</v>
      </c>
      <c r="O9242" t="str" cm="1">
        <f t="array" ref="O9242">_xlfn.IFS(I9242&lt;600, "Very Poor",I9242&lt;650,"Poor",I9242&lt;700,"Fair",I9242&lt;750,"Good",I9242&gt;=750,"Excellent")</f>
        <v>Excellent</v>
      </c>
      <c r="P9242" t="str" cm="1">
        <f t="array" ref="P9242">_xlfn.IFS(F9242&lt;30000,"Low",F9242&lt;60000,"Lower Middle",F9242&lt;100000, "Upper Middle",F9242&gt;=100000, "High")</f>
        <v>Lower Middle</v>
      </c>
      <c r="Q9242" t="str" cm="1">
        <f t="array" ref="Q9242">_xlfn.IFS(D9242&lt;10,"Low",D9242&lt;15,"Medium",D9242&lt;20,"High",D9242&gt;=20,"Very High")</f>
        <v>Very High</v>
      </c>
      <c r="R9242" t="str">
        <f t="shared" si="289"/>
        <v>Normal</v>
      </c>
    </row>
    <row r="9243" spans="1:18" x14ac:dyDescent="0.3">
      <c r="A9243" t="s">
        <v>9254</v>
      </c>
      <c r="B9243" s="2">
        <v>32476</v>
      </c>
      <c r="C9243" t="s">
        <v>10013</v>
      </c>
      <c r="D9243" s="1">
        <v>12.28</v>
      </c>
      <c r="E9243" t="s">
        <v>10025</v>
      </c>
      <c r="F9243" s="2">
        <v>96645</v>
      </c>
      <c r="G9243" t="s">
        <v>10039</v>
      </c>
      <c r="H9243" t="s">
        <v>10029</v>
      </c>
      <c r="I9243" s="2">
        <v>692</v>
      </c>
      <c r="J9243" s="3">
        <v>15.1</v>
      </c>
      <c r="K9243" t="s">
        <v>10034</v>
      </c>
      <c r="L9243" s="4">
        <v>43041</v>
      </c>
      <c r="M9243" t="s">
        <v>10036</v>
      </c>
      <c r="N9243">
        <f t="shared" si="288"/>
        <v>0</v>
      </c>
      <c r="O9243" t="str" cm="1">
        <f t="array" ref="O9243">_xlfn.IFS(I9243&lt;600, "Very Poor",I9243&lt;650,"Poor",I9243&lt;700,"Fair",I9243&lt;750,"Good",I9243&gt;=750,"Excellent")</f>
        <v>Fair</v>
      </c>
      <c r="P9243" t="str" cm="1">
        <f t="array" ref="P9243">_xlfn.IFS(F9243&lt;30000,"Low",F9243&lt;60000,"Lower Middle",F9243&lt;100000, "Upper Middle",F9243&gt;=100000, "High")</f>
        <v>Upper Middle</v>
      </c>
      <c r="Q9243" t="str" cm="1">
        <f t="array" ref="Q9243">_xlfn.IFS(D9243&lt;10,"Low",D9243&lt;15,"Medium",D9243&lt;20,"High",D9243&gt;=20,"Very High")</f>
        <v>Medium</v>
      </c>
      <c r="R9243" t="str">
        <f t="shared" si="289"/>
        <v>Normal</v>
      </c>
    </row>
    <row r="9244" spans="1:18" x14ac:dyDescent="0.3">
      <c r="A9244" t="s">
        <v>9255</v>
      </c>
      <c r="B9244" s="2">
        <v>15677</v>
      </c>
      <c r="C9244" t="s">
        <v>10013</v>
      </c>
      <c r="D9244" s="1">
        <v>19.809999999999999</v>
      </c>
      <c r="E9244" t="s">
        <v>10024</v>
      </c>
      <c r="F9244" s="2">
        <v>39162</v>
      </c>
      <c r="G9244" t="s">
        <v>10040</v>
      </c>
      <c r="H9244" t="s">
        <v>10031</v>
      </c>
      <c r="I9244" s="2">
        <v>836</v>
      </c>
      <c r="J9244" s="3">
        <v>24</v>
      </c>
      <c r="K9244" t="s">
        <v>10035</v>
      </c>
      <c r="L9244" s="4">
        <v>42389</v>
      </c>
      <c r="M9244" t="s">
        <v>10037</v>
      </c>
      <c r="N9244">
        <f t="shared" si="288"/>
        <v>1</v>
      </c>
      <c r="O9244" t="str" cm="1">
        <f t="array" ref="O9244">_xlfn.IFS(I9244&lt;600, "Very Poor",I9244&lt;650,"Poor",I9244&lt;700,"Fair",I9244&lt;750,"Good",I9244&gt;=750,"Excellent")</f>
        <v>Excellent</v>
      </c>
      <c r="P9244" t="str" cm="1">
        <f t="array" ref="P9244">_xlfn.IFS(F9244&lt;30000,"Low",F9244&lt;60000,"Lower Middle",F9244&lt;100000, "Upper Middle",F9244&gt;=100000, "High")</f>
        <v>Lower Middle</v>
      </c>
      <c r="Q9244" t="str" cm="1">
        <f t="array" ref="Q9244">_xlfn.IFS(D9244&lt;10,"Low",D9244&lt;15,"Medium",D9244&lt;20,"High",D9244&gt;=20,"Very High")</f>
        <v>High</v>
      </c>
      <c r="R9244" t="str">
        <f t="shared" si="289"/>
        <v>Normal</v>
      </c>
    </row>
    <row r="9245" spans="1:18" x14ac:dyDescent="0.3">
      <c r="A9245" t="s">
        <v>9256</v>
      </c>
      <c r="B9245" s="2">
        <v>28818</v>
      </c>
      <c r="C9245" t="s">
        <v>10013</v>
      </c>
      <c r="D9245" s="1">
        <v>24.21</v>
      </c>
      <c r="E9245" t="s">
        <v>10025</v>
      </c>
      <c r="F9245" s="2">
        <v>106876</v>
      </c>
      <c r="G9245" t="s">
        <v>10039</v>
      </c>
      <c r="H9245" t="s">
        <v>10030</v>
      </c>
      <c r="I9245" s="2">
        <v>634</v>
      </c>
      <c r="J9245" s="3">
        <v>5.7</v>
      </c>
      <c r="K9245" t="s">
        <v>10035</v>
      </c>
      <c r="L9245" s="4">
        <v>42540</v>
      </c>
      <c r="M9245" t="s">
        <v>10037</v>
      </c>
      <c r="N9245">
        <f t="shared" si="288"/>
        <v>1</v>
      </c>
      <c r="O9245" t="str" cm="1">
        <f t="array" ref="O9245">_xlfn.IFS(I9245&lt;600, "Very Poor",I9245&lt;650,"Poor",I9245&lt;700,"Fair",I9245&lt;750,"Good",I9245&gt;=750,"Excellent")</f>
        <v>Poor</v>
      </c>
      <c r="P9245" t="str" cm="1">
        <f t="array" ref="P9245">_xlfn.IFS(F9245&lt;30000,"Low",F9245&lt;60000,"Lower Middle",F9245&lt;100000, "Upper Middle",F9245&gt;=100000, "High")</f>
        <v>High</v>
      </c>
      <c r="Q9245" t="str" cm="1">
        <f t="array" ref="Q9245">_xlfn.IFS(D9245&lt;10,"Low",D9245&lt;15,"Medium",D9245&lt;20,"High",D9245&gt;=20,"Very High")</f>
        <v>Very High</v>
      </c>
      <c r="R9245" t="str">
        <f t="shared" si="289"/>
        <v>High Risk</v>
      </c>
    </row>
    <row r="9246" spans="1:18" x14ac:dyDescent="0.3">
      <c r="A9246" t="s">
        <v>9257</v>
      </c>
      <c r="B9246" s="2">
        <v>2868</v>
      </c>
      <c r="C9246" t="s">
        <v>10014</v>
      </c>
      <c r="D9246" s="1">
        <v>29.5</v>
      </c>
      <c r="E9246" t="s">
        <v>10022</v>
      </c>
      <c r="F9246" s="2">
        <v>44594</v>
      </c>
      <c r="G9246" t="s">
        <v>10038</v>
      </c>
      <c r="H9246" t="s">
        <v>10030</v>
      </c>
      <c r="I9246" s="2">
        <v>717</v>
      </c>
      <c r="J9246" s="3">
        <v>7.2</v>
      </c>
      <c r="K9246" t="s">
        <v>10035</v>
      </c>
      <c r="L9246" s="4">
        <v>43195</v>
      </c>
      <c r="M9246" t="s">
        <v>10036</v>
      </c>
      <c r="N9246">
        <f t="shared" si="288"/>
        <v>0</v>
      </c>
      <c r="O9246" t="str" cm="1">
        <f t="array" ref="O9246">_xlfn.IFS(I9246&lt;600, "Very Poor",I9246&lt;650,"Poor",I9246&lt;700,"Fair",I9246&lt;750,"Good",I9246&gt;=750,"Excellent")</f>
        <v>Good</v>
      </c>
      <c r="P9246" t="str" cm="1">
        <f t="array" ref="P9246">_xlfn.IFS(F9246&lt;30000,"Low",F9246&lt;60000,"Lower Middle",F9246&lt;100000, "Upper Middle",F9246&gt;=100000, "High")</f>
        <v>Lower Middle</v>
      </c>
      <c r="Q9246" t="str" cm="1">
        <f t="array" ref="Q9246">_xlfn.IFS(D9246&lt;10,"Low",D9246&lt;15,"Medium",D9246&lt;20,"High",D9246&gt;=20,"Very High")</f>
        <v>Very High</v>
      </c>
      <c r="R9246" t="str">
        <f t="shared" si="289"/>
        <v>Normal</v>
      </c>
    </row>
    <row r="9247" spans="1:18" x14ac:dyDescent="0.3">
      <c r="A9247" t="s">
        <v>9258</v>
      </c>
      <c r="B9247" s="2">
        <v>19055</v>
      </c>
      <c r="C9247" t="s">
        <v>10013</v>
      </c>
      <c r="D9247" s="1">
        <v>27.78</v>
      </c>
      <c r="E9247" t="s">
        <v>10015</v>
      </c>
      <c r="F9247" s="2">
        <v>31793</v>
      </c>
      <c r="G9247" t="s">
        <v>10038</v>
      </c>
      <c r="H9247" t="s">
        <v>10028</v>
      </c>
      <c r="I9247" s="2">
        <v>674</v>
      </c>
      <c r="J9247" s="3">
        <v>35</v>
      </c>
      <c r="K9247" t="s">
        <v>10035</v>
      </c>
      <c r="L9247" s="4">
        <v>43966</v>
      </c>
      <c r="M9247" t="s">
        <v>10037</v>
      </c>
      <c r="N9247">
        <f t="shared" si="288"/>
        <v>1</v>
      </c>
      <c r="O9247" t="str" cm="1">
        <f t="array" ref="O9247">_xlfn.IFS(I9247&lt;600, "Very Poor",I9247&lt;650,"Poor",I9247&lt;700,"Fair",I9247&lt;750,"Good",I9247&gt;=750,"Excellent")</f>
        <v>Fair</v>
      </c>
      <c r="P9247" t="str" cm="1">
        <f t="array" ref="P9247">_xlfn.IFS(F9247&lt;30000,"Low",F9247&lt;60000,"Lower Middle",F9247&lt;100000, "Upper Middle",F9247&gt;=100000, "High")</f>
        <v>Lower Middle</v>
      </c>
      <c r="Q9247" t="str" cm="1">
        <f t="array" ref="Q9247">_xlfn.IFS(D9247&lt;10,"Low",D9247&lt;15,"Medium",D9247&lt;20,"High",D9247&gt;=20,"Very High")</f>
        <v>Very High</v>
      </c>
      <c r="R9247" t="str">
        <f t="shared" si="289"/>
        <v>Normal</v>
      </c>
    </row>
    <row r="9248" spans="1:18" x14ac:dyDescent="0.3">
      <c r="A9248" t="s">
        <v>9259</v>
      </c>
      <c r="B9248" s="2">
        <v>2728</v>
      </c>
      <c r="C9248" t="s">
        <v>10014</v>
      </c>
      <c r="D9248" s="1">
        <v>17.59</v>
      </c>
      <c r="E9248" t="s">
        <v>10016</v>
      </c>
      <c r="F9248" s="2">
        <v>40850</v>
      </c>
      <c r="G9248" t="s">
        <v>10039</v>
      </c>
      <c r="H9248" t="s">
        <v>10027</v>
      </c>
      <c r="I9248" s="2">
        <v>704</v>
      </c>
      <c r="J9248" s="3">
        <v>23.3</v>
      </c>
      <c r="K9248" t="s">
        <v>10034</v>
      </c>
      <c r="L9248" s="4">
        <v>42651</v>
      </c>
      <c r="M9248" t="s">
        <v>10036</v>
      </c>
      <c r="N9248">
        <f t="shared" si="288"/>
        <v>0</v>
      </c>
      <c r="O9248" t="str" cm="1">
        <f t="array" ref="O9248">_xlfn.IFS(I9248&lt;600, "Very Poor",I9248&lt;650,"Poor",I9248&lt;700,"Fair",I9248&lt;750,"Good",I9248&gt;=750,"Excellent")</f>
        <v>Good</v>
      </c>
      <c r="P9248" t="str" cm="1">
        <f t="array" ref="P9248">_xlfn.IFS(F9248&lt;30000,"Low",F9248&lt;60000,"Lower Middle",F9248&lt;100000, "Upper Middle",F9248&gt;=100000, "High")</f>
        <v>Lower Middle</v>
      </c>
      <c r="Q9248" t="str" cm="1">
        <f t="array" ref="Q9248">_xlfn.IFS(D9248&lt;10,"Low",D9248&lt;15,"Medium",D9248&lt;20,"High",D9248&gt;=20,"Very High")</f>
        <v>High</v>
      </c>
      <c r="R9248" t="str">
        <f t="shared" si="289"/>
        <v>Normal</v>
      </c>
    </row>
    <row r="9249" spans="1:18" x14ac:dyDescent="0.3">
      <c r="A9249" t="s">
        <v>9260</v>
      </c>
      <c r="B9249" s="2">
        <v>8632</v>
      </c>
      <c r="C9249" t="s">
        <v>10014</v>
      </c>
      <c r="D9249" s="1">
        <v>17.21</v>
      </c>
      <c r="E9249" t="s">
        <v>10019</v>
      </c>
      <c r="F9249" s="2">
        <v>85202</v>
      </c>
      <c r="G9249" t="s">
        <v>10039</v>
      </c>
      <c r="H9249" t="s">
        <v>10030</v>
      </c>
      <c r="I9249" s="2">
        <v>603</v>
      </c>
      <c r="J9249" s="3">
        <v>37.700000000000003</v>
      </c>
      <c r="K9249" t="s">
        <v>10034</v>
      </c>
      <c r="L9249" s="4">
        <v>42793</v>
      </c>
      <c r="M9249" t="s">
        <v>10037</v>
      </c>
      <c r="N9249">
        <f t="shared" si="288"/>
        <v>1</v>
      </c>
      <c r="O9249" t="str" cm="1">
        <f t="array" ref="O9249">_xlfn.IFS(I9249&lt;600, "Very Poor",I9249&lt;650,"Poor",I9249&lt;700,"Fair",I9249&lt;750,"Good",I9249&gt;=750,"Excellent")</f>
        <v>Poor</v>
      </c>
      <c r="P9249" t="str" cm="1">
        <f t="array" ref="P9249">_xlfn.IFS(F9249&lt;30000,"Low",F9249&lt;60000,"Lower Middle",F9249&lt;100000, "Upper Middle",F9249&gt;=100000, "High")</f>
        <v>Upper Middle</v>
      </c>
      <c r="Q9249" t="str" cm="1">
        <f t="array" ref="Q9249">_xlfn.IFS(D9249&lt;10,"Low",D9249&lt;15,"Medium",D9249&lt;20,"High",D9249&gt;=20,"Very High")</f>
        <v>High</v>
      </c>
      <c r="R9249" t="str">
        <f t="shared" si="289"/>
        <v>High Risk</v>
      </c>
    </row>
    <row r="9250" spans="1:18" x14ac:dyDescent="0.3">
      <c r="A9250" t="s">
        <v>9261</v>
      </c>
      <c r="B9250" s="2">
        <v>13043</v>
      </c>
      <c r="C9250" t="s">
        <v>10014</v>
      </c>
      <c r="D9250" s="1">
        <v>15.94</v>
      </c>
      <c r="E9250" t="s">
        <v>10021</v>
      </c>
      <c r="F9250" s="2">
        <v>80438</v>
      </c>
      <c r="G9250" t="s">
        <v>10038</v>
      </c>
      <c r="H9250" t="s">
        <v>10033</v>
      </c>
      <c r="I9250" s="2">
        <v>671</v>
      </c>
      <c r="J9250" s="3">
        <v>5.0999999999999996</v>
      </c>
      <c r="K9250" t="s">
        <v>10034</v>
      </c>
      <c r="L9250" s="4">
        <v>43071</v>
      </c>
      <c r="M9250" t="s">
        <v>10036</v>
      </c>
      <c r="N9250">
        <f t="shared" si="288"/>
        <v>0</v>
      </c>
      <c r="O9250" t="str" cm="1">
        <f t="array" ref="O9250">_xlfn.IFS(I9250&lt;600, "Very Poor",I9250&lt;650,"Poor",I9250&lt;700,"Fair",I9250&lt;750,"Good",I9250&gt;=750,"Excellent")</f>
        <v>Fair</v>
      </c>
      <c r="P9250" t="str" cm="1">
        <f t="array" ref="P9250">_xlfn.IFS(F9250&lt;30000,"Low",F9250&lt;60000,"Lower Middle",F9250&lt;100000, "Upper Middle",F9250&gt;=100000, "High")</f>
        <v>Upper Middle</v>
      </c>
      <c r="Q9250" t="str" cm="1">
        <f t="array" ref="Q9250">_xlfn.IFS(D9250&lt;10,"Low",D9250&lt;15,"Medium",D9250&lt;20,"High",D9250&gt;=20,"Very High")</f>
        <v>High</v>
      </c>
      <c r="R9250" t="str">
        <f t="shared" si="289"/>
        <v>Normal</v>
      </c>
    </row>
    <row r="9251" spans="1:18" x14ac:dyDescent="0.3">
      <c r="A9251" t="s">
        <v>9262</v>
      </c>
      <c r="B9251" s="2">
        <v>7403</v>
      </c>
      <c r="C9251" t="s">
        <v>10014</v>
      </c>
      <c r="D9251" s="1">
        <v>5.69</v>
      </c>
      <c r="E9251" t="s">
        <v>10021</v>
      </c>
      <c r="F9251" s="2">
        <v>43936</v>
      </c>
      <c r="G9251" t="s">
        <v>10040</v>
      </c>
      <c r="H9251" t="s">
        <v>10029</v>
      </c>
      <c r="I9251" s="2">
        <v>630</v>
      </c>
      <c r="J9251" s="3">
        <v>5</v>
      </c>
      <c r="K9251" t="s">
        <v>10035</v>
      </c>
      <c r="L9251" s="4">
        <v>42668</v>
      </c>
      <c r="M9251" t="s">
        <v>10036</v>
      </c>
      <c r="N9251">
        <f t="shared" si="288"/>
        <v>0</v>
      </c>
      <c r="O9251" t="str" cm="1">
        <f t="array" ref="O9251">_xlfn.IFS(I9251&lt;600, "Very Poor",I9251&lt;650,"Poor",I9251&lt;700,"Fair",I9251&lt;750,"Good",I9251&gt;=750,"Excellent")</f>
        <v>Poor</v>
      </c>
      <c r="P9251" t="str" cm="1">
        <f t="array" ref="P9251">_xlfn.IFS(F9251&lt;30000,"Low",F9251&lt;60000,"Lower Middle",F9251&lt;100000, "Upper Middle",F9251&gt;=100000, "High")</f>
        <v>Lower Middle</v>
      </c>
      <c r="Q9251" t="str" cm="1">
        <f t="array" ref="Q9251">_xlfn.IFS(D9251&lt;10,"Low",D9251&lt;15,"Medium",D9251&lt;20,"High",D9251&gt;=20,"Very High")</f>
        <v>Low</v>
      </c>
      <c r="R9251" t="str">
        <f t="shared" si="289"/>
        <v>Normal</v>
      </c>
    </row>
    <row r="9252" spans="1:18" x14ac:dyDescent="0.3">
      <c r="A9252" t="s">
        <v>9263</v>
      </c>
      <c r="B9252" s="2">
        <v>16732</v>
      </c>
      <c r="C9252" t="s">
        <v>10014</v>
      </c>
      <c r="D9252" s="1">
        <v>9.15</v>
      </c>
      <c r="E9252" t="s">
        <v>10017</v>
      </c>
      <c r="F9252" s="2">
        <v>132442</v>
      </c>
      <c r="G9252" t="s">
        <v>10039</v>
      </c>
      <c r="H9252" t="s">
        <v>10033</v>
      </c>
      <c r="I9252" s="2">
        <v>779</v>
      </c>
      <c r="J9252" s="3">
        <v>30.9</v>
      </c>
      <c r="K9252" t="s">
        <v>10035</v>
      </c>
      <c r="L9252" s="4">
        <v>43640</v>
      </c>
      <c r="M9252" t="s">
        <v>10036</v>
      </c>
      <c r="N9252">
        <f t="shared" si="288"/>
        <v>0</v>
      </c>
      <c r="O9252" t="str" cm="1">
        <f t="array" ref="O9252">_xlfn.IFS(I9252&lt;600, "Very Poor",I9252&lt;650,"Poor",I9252&lt;700,"Fair",I9252&lt;750,"Good",I9252&gt;=750,"Excellent")</f>
        <v>Excellent</v>
      </c>
      <c r="P9252" t="str" cm="1">
        <f t="array" ref="P9252">_xlfn.IFS(F9252&lt;30000,"Low",F9252&lt;60000,"Lower Middle",F9252&lt;100000, "Upper Middle",F9252&gt;=100000, "High")</f>
        <v>High</v>
      </c>
      <c r="Q9252" t="str" cm="1">
        <f t="array" ref="Q9252">_xlfn.IFS(D9252&lt;10,"Low",D9252&lt;15,"Medium",D9252&lt;20,"High",D9252&gt;=20,"Very High")</f>
        <v>Low</v>
      </c>
      <c r="R9252" t="str">
        <f t="shared" si="289"/>
        <v>Normal</v>
      </c>
    </row>
    <row r="9253" spans="1:18" x14ac:dyDescent="0.3">
      <c r="A9253" t="s">
        <v>9264</v>
      </c>
      <c r="B9253" s="2">
        <v>19526</v>
      </c>
      <c r="C9253" t="s">
        <v>10013</v>
      </c>
      <c r="D9253" s="1">
        <v>6.48</v>
      </c>
      <c r="E9253" t="s">
        <v>10017</v>
      </c>
      <c r="F9253" s="2">
        <v>23827</v>
      </c>
      <c r="G9253" t="s">
        <v>10038</v>
      </c>
      <c r="H9253" t="s">
        <v>10031</v>
      </c>
      <c r="I9253" s="2">
        <v>736</v>
      </c>
      <c r="J9253" s="3">
        <v>21.7</v>
      </c>
      <c r="K9253" t="s">
        <v>10035</v>
      </c>
      <c r="L9253" s="4">
        <v>43121</v>
      </c>
      <c r="M9253" t="s">
        <v>10036</v>
      </c>
      <c r="N9253">
        <f t="shared" si="288"/>
        <v>0</v>
      </c>
      <c r="O9253" t="str" cm="1">
        <f t="array" ref="O9253">_xlfn.IFS(I9253&lt;600, "Very Poor",I9253&lt;650,"Poor",I9253&lt;700,"Fair",I9253&lt;750,"Good",I9253&gt;=750,"Excellent")</f>
        <v>Good</v>
      </c>
      <c r="P9253" t="str" cm="1">
        <f t="array" ref="P9253">_xlfn.IFS(F9253&lt;30000,"Low",F9253&lt;60000,"Lower Middle",F9253&lt;100000, "Upper Middle",F9253&gt;=100000, "High")</f>
        <v>Low</v>
      </c>
      <c r="Q9253" t="str" cm="1">
        <f t="array" ref="Q9253">_xlfn.IFS(D9253&lt;10,"Low",D9253&lt;15,"Medium",D9253&lt;20,"High",D9253&gt;=20,"Very High")</f>
        <v>Low</v>
      </c>
      <c r="R9253" t="str">
        <f t="shared" si="289"/>
        <v>Normal</v>
      </c>
    </row>
    <row r="9254" spans="1:18" x14ac:dyDescent="0.3">
      <c r="A9254" t="s">
        <v>9265</v>
      </c>
      <c r="B9254" s="2">
        <v>10340</v>
      </c>
      <c r="C9254" t="s">
        <v>10013</v>
      </c>
      <c r="D9254" s="1">
        <v>22.41</v>
      </c>
      <c r="E9254" t="s">
        <v>10022</v>
      </c>
      <c r="F9254" s="2">
        <v>114826</v>
      </c>
      <c r="G9254" t="s">
        <v>10040</v>
      </c>
      <c r="H9254" t="s">
        <v>10033</v>
      </c>
      <c r="I9254" s="2">
        <v>726</v>
      </c>
      <c r="J9254" s="3">
        <v>37</v>
      </c>
      <c r="K9254" t="s">
        <v>10034</v>
      </c>
      <c r="L9254" s="4">
        <v>43672</v>
      </c>
      <c r="M9254" t="s">
        <v>10037</v>
      </c>
      <c r="N9254">
        <f t="shared" si="288"/>
        <v>1</v>
      </c>
      <c r="O9254" t="str" cm="1">
        <f t="array" ref="O9254">_xlfn.IFS(I9254&lt;600, "Very Poor",I9254&lt;650,"Poor",I9254&lt;700,"Fair",I9254&lt;750,"Good",I9254&gt;=750,"Excellent")</f>
        <v>Good</v>
      </c>
      <c r="P9254" t="str" cm="1">
        <f t="array" ref="P9254">_xlfn.IFS(F9254&lt;30000,"Low",F9254&lt;60000,"Lower Middle",F9254&lt;100000, "Upper Middle",F9254&gt;=100000, "High")</f>
        <v>High</v>
      </c>
      <c r="Q9254" t="str" cm="1">
        <f t="array" ref="Q9254">_xlfn.IFS(D9254&lt;10,"Low",D9254&lt;15,"Medium",D9254&lt;20,"High",D9254&gt;=20,"Very High")</f>
        <v>Very High</v>
      </c>
      <c r="R9254" t="str">
        <f t="shared" si="289"/>
        <v>Normal</v>
      </c>
    </row>
    <row r="9255" spans="1:18" x14ac:dyDescent="0.3">
      <c r="A9255" t="s">
        <v>9266</v>
      </c>
      <c r="B9255" s="2">
        <v>39952</v>
      </c>
      <c r="C9255" t="s">
        <v>10013</v>
      </c>
      <c r="D9255" s="1">
        <v>15.33</v>
      </c>
      <c r="E9255" t="s">
        <v>10023</v>
      </c>
      <c r="F9255" s="2">
        <v>53410</v>
      </c>
      <c r="G9255" t="s">
        <v>10040</v>
      </c>
      <c r="H9255" t="s">
        <v>10030</v>
      </c>
      <c r="I9255" s="2">
        <v>672</v>
      </c>
      <c r="J9255" s="3">
        <v>32.5</v>
      </c>
      <c r="K9255" t="s">
        <v>10035</v>
      </c>
      <c r="L9255" s="4">
        <v>43749</v>
      </c>
      <c r="M9255" t="s">
        <v>10036</v>
      </c>
      <c r="N9255">
        <f t="shared" si="288"/>
        <v>0</v>
      </c>
      <c r="O9255" t="str" cm="1">
        <f t="array" ref="O9255">_xlfn.IFS(I9255&lt;600, "Very Poor",I9255&lt;650,"Poor",I9255&lt;700,"Fair",I9255&lt;750,"Good",I9255&gt;=750,"Excellent")</f>
        <v>Fair</v>
      </c>
      <c r="P9255" t="str" cm="1">
        <f t="array" ref="P9255">_xlfn.IFS(F9255&lt;30000,"Low",F9255&lt;60000,"Lower Middle",F9255&lt;100000, "Upper Middle",F9255&gt;=100000, "High")</f>
        <v>Lower Middle</v>
      </c>
      <c r="Q9255" t="str" cm="1">
        <f t="array" ref="Q9255">_xlfn.IFS(D9255&lt;10,"Low",D9255&lt;15,"Medium",D9255&lt;20,"High",D9255&gt;=20,"Very High")</f>
        <v>High</v>
      </c>
      <c r="R9255" t="str">
        <f t="shared" si="289"/>
        <v>Normal</v>
      </c>
    </row>
    <row r="9256" spans="1:18" x14ac:dyDescent="0.3">
      <c r="A9256" t="s">
        <v>9267</v>
      </c>
      <c r="B9256" s="2">
        <v>23394</v>
      </c>
      <c r="C9256" t="s">
        <v>10013</v>
      </c>
      <c r="D9256" s="1">
        <v>6.59</v>
      </c>
      <c r="E9256" t="s">
        <v>10020</v>
      </c>
      <c r="F9256" s="2">
        <v>78889</v>
      </c>
      <c r="G9256" t="s">
        <v>10040</v>
      </c>
      <c r="H9256" t="s">
        <v>10028</v>
      </c>
      <c r="I9256" s="2">
        <v>786</v>
      </c>
      <c r="J9256" s="3">
        <v>22.6</v>
      </c>
      <c r="K9256" t="s">
        <v>10034</v>
      </c>
      <c r="L9256" s="4">
        <v>43880</v>
      </c>
      <c r="M9256" t="s">
        <v>10036</v>
      </c>
      <c r="N9256">
        <f t="shared" si="288"/>
        <v>0</v>
      </c>
      <c r="O9256" t="str" cm="1">
        <f t="array" ref="O9256">_xlfn.IFS(I9256&lt;600, "Very Poor",I9256&lt;650,"Poor",I9256&lt;700,"Fair",I9256&lt;750,"Good",I9256&gt;=750,"Excellent")</f>
        <v>Excellent</v>
      </c>
      <c r="P9256" t="str" cm="1">
        <f t="array" ref="P9256">_xlfn.IFS(F9256&lt;30000,"Low",F9256&lt;60000,"Lower Middle",F9256&lt;100000, "Upper Middle",F9256&gt;=100000, "High")</f>
        <v>Upper Middle</v>
      </c>
      <c r="Q9256" t="str" cm="1">
        <f t="array" ref="Q9256">_xlfn.IFS(D9256&lt;10,"Low",D9256&lt;15,"Medium",D9256&lt;20,"High",D9256&gt;=20,"Very High")</f>
        <v>Low</v>
      </c>
      <c r="R9256" t="str">
        <f t="shared" si="289"/>
        <v>Normal</v>
      </c>
    </row>
    <row r="9257" spans="1:18" x14ac:dyDescent="0.3">
      <c r="A9257" t="s">
        <v>9268</v>
      </c>
      <c r="B9257" s="2">
        <v>34021</v>
      </c>
      <c r="C9257" t="s">
        <v>10013</v>
      </c>
      <c r="D9257" s="1">
        <v>22.26</v>
      </c>
      <c r="E9257" t="s">
        <v>10023</v>
      </c>
      <c r="F9257" s="2">
        <v>145306</v>
      </c>
      <c r="G9257" t="s">
        <v>10039</v>
      </c>
      <c r="H9257" t="s">
        <v>10026</v>
      </c>
      <c r="I9257" s="2">
        <v>584</v>
      </c>
      <c r="J9257" s="3">
        <v>21.7</v>
      </c>
      <c r="K9257" t="s">
        <v>10034</v>
      </c>
      <c r="L9257" s="4">
        <v>43960</v>
      </c>
      <c r="M9257" t="s">
        <v>10037</v>
      </c>
      <c r="N9257">
        <f t="shared" si="288"/>
        <v>1</v>
      </c>
      <c r="O9257" t="str" cm="1">
        <f t="array" ref="O9257">_xlfn.IFS(I9257&lt;600, "Very Poor",I9257&lt;650,"Poor",I9257&lt;700,"Fair",I9257&lt;750,"Good",I9257&gt;=750,"Excellent")</f>
        <v>Very Poor</v>
      </c>
      <c r="P9257" t="str" cm="1">
        <f t="array" ref="P9257">_xlfn.IFS(F9257&lt;30000,"Low",F9257&lt;60000,"Lower Middle",F9257&lt;100000, "Upper Middle",F9257&gt;=100000, "High")</f>
        <v>High</v>
      </c>
      <c r="Q9257" t="str" cm="1">
        <f t="array" ref="Q9257">_xlfn.IFS(D9257&lt;10,"Low",D9257&lt;15,"Medium",D9257&lt;20,"High",D9257&gt;=20,"Very High")</f>
        <v>Very High</v>
      </c>
      <c r="R9257" t="str">
        <f t="shared" si="289"/>
        <v>High Risk</v>
      </c>
    </row>
    <row r="9258" spans="1:18" x14ac:dyDescent="0.3">
      <c r="A9258" t="s">
        <v>9269</v>
      </c>
      <c r="B9258" s="2">
        <v>5102</v>
      </c>
      <c r="C9258" t="s">
        <v>10013</v>
      </c>
      <c r="D9258" s="1">
        <v>21.11</v>
      </c>
      <c r="E9258" t="s">
        <v>10018</v>
      </c>
      <c r="F9258" s="2">
        <v>66790</v>
      </c>
      <c r="G9258" t="s">
        <v>10039</v>
      </c>
      <c r="H9258" t="s">
        <v>10031</v>
      </c>
      <c r="I9258" s="2">
        <v>671</v>
      </c>
      <c r="J9258" s="3">
        <v>33.4</v>
      </c>
      <c r="K9258" t="s">
        <v>10035</v>
      </c>
      <c r="L9258" s="4">
        <v>42317</v>
      </c>
      <c r="M9258" t="s">
        <v>10037</v>
      </c>
      <c r="N9258">
        <f t="shared" si="288"/>
        <v>1</v>
      </c>
      <c r="O9258" t="str" cm="1">
        <f t="array" ref="O9258">_xlfn.IFS(I9258&lt;600, "Very Poor",I9258&lt;650,"Poor",I9258&lt;700,"Fair",I9258&lt;750,"Good",I9258&gt;=750,"Excellent")</f>
        <v>Fair</v>
      </c>
      <c r="P9258" t="str" cm="1">
        <f t="array" ref="P9258">_xlfn.IFS(F9258&lt;30000,"Low",F9258&lt;60000,"Lower Middle",F9258&lt;100000, "Upper Middle",F9258&gt;=100000, "High")</f>
        <v>Upper Middle</v>
      </c>
      <c r="Q9258" t="str" cm="1">
        <f t="array" ref="Q9258">_xlfn.IFS(D9258&lt;10,"Low",D9258&lt;15,"Medium",D9258&lt;20,"High",D9258&gt;=20,"Very High")</f>
        <v>Very High</v>
      </c>
      <c r="R9258" t="str">
        <f t="shared" si="289"/>
        <v>Normal</v>
      </c>
    </row>
    <row r="9259" spans="1:18" x14ac:dyDescent="0.3">
      <c r="A9259" t="s">
        <v>9270</v>
      </c>
      <c r="B9259" s="2">
        <v>37310</v>
      </c>
      <c r="C9259" t="s">
        <v>10014</v>
      </c>
      <c r="D9259" s="1">
        <v>23</v>
      </c>
      <c r="E9259" t="s">
        <v>10024</v>
      </c>
      <c r="F9259" s="2">
        <v>86352</v>
      </c>
      <c r="G9259" t="s">
        <v>10040</v>
      </c>
      <c r="H9259" t="s">
        <v>10031</v>
      </c>
      <c r="I9259" s="2">
        <v>625</v>
      </c>
      <c r="J9259" s="3">
        <v>33.1</v>
      </c>
      <c r="K9259" t="s">
        <v>10034</v>
      </c>
      <c r="L9259" s="4">
        <v>43341</v>
      </c>
      <c r="M9259" t="s">
        <v>10037</v>
      </c>
      <c r="N9259">
        <f t="shared" si="288"/>
        <v>1</v>
      </c>
      <c r="O9259" t="str" cm="1">
        <f t="array" ref="O9259">_xlfn.IFS(I9259&lt;600, "Very Poor",I9259&lt;650,"Poor",I9259&lt;700,"Fair",I9259&lt;750,"Good",I9259&gt;=750,"Excellent")</f>
        <v>Poor</v>
      </c>
      <c r="P9259" t="str" cm="1">
        <f t="array" ref="P9259">_xlfn.IFS(F9259&lt;30000,"Low",F9259&lt;60000,"Lower Middle",F9259&lt;100000, "Upper Middle",F9259&gt;=100000, "High")</f>
        <v>Upper Middle</v>
      </c>
      <c r="Q9259" t="str" cm="1">
        <f t="array" ref="Q9259">_xlfn.IFS(D9259&lt;10,"Low",D9259&lt;15,"Medium",D9259&lt;20,"High",D9259&gt;=20,"Very High")</f>
        <v>Very High</v>
      </c>
      <c r="R9259" t="str">
        <f t="shared" si="289"/>
        <v>High Risk</v>
      </c>
    </row>
    <row r="9260" spans="1:18" x14ac:dyDescent="0.3">
      <c r="A9260" t="s">
        <v>9271</v>
      </c>
      <c r="B9260" s="2">
        <v>20159</v>
      </c>
      <c r="C9260" t="s">
        <v>10013</v>
      </c>
      <c r="D9260" s="1">
        <v>20</v>
      </c>
      <c r="E9260" t="s">
        <v>10024</v>
      </c>
      <c r="F9260" s="2">
        <v>80215</v>
      </c>
      <c r="G9260" t="s">
        <v>10039</v>
      </c>
      <c r="H9260" t="s">
        <v>10030</v>
      </c>
      <c r="I9260" s="2">
        <v>722</v>
      </c>
      <c r="J9260" s="3">
        <v>14.7</v>
      </c>
      <c r="K9260" t="s">
        <v>10035</v>
      </c>
      <c r="L9260" s="4">
        <v>44010</v>
      </c>
      <c r="M9260" t="s">
        <v>10036</v>
      </c>
      <c r="N9260">
        <f t="shared" si="288"/>
        <v>0</v>
      </c>
      <c r="O9260" t="str" cm="1">
        <f t="array" ref="O9260">_xlfn.IFS(I9260&lt;600, "Very Poor",I9260&lt;650,"Poor",I9260&lt;700,"Fair",I9260&lt;750,"Good",I9260&gt;=750,"Excellent")</f>
        <v>Good</v>
      </c>
      <c r="P9260" t="str" cm="1">
        <f t="array" ref="P9260">_xlfn.IFS(F9260&lt;30000,"Low",F9260&lt;60000,"Lower Middle",F9260&lt;100000, "Upper Middle",F9260&gt;=100000, "High")</f>
        <v>Upper Middle</v>
      </c>
      <c r="Q9260" t="str" cm="1">
        <f t="array" ref="Q9260">_xlfn.IFS(D9260&lt;10,"Low",D9260&lt;15,"Medium",D9260&lt;20,"High",D9260&gt;=20,"Very High")</f>
        <v>Very High</v>
      </c>
      <c r="R9260" t="str">
        <f t="shared" si="289"/>
        <v>Normal</v>
      </c>
    </row>
    <row r="9261" spans="1:18" x14ac:dyDescent="0.3">
      <c r="A9261" t="s">
        <v>9272</v>
      </c>
      <c r="B9261" s="2">
        <v>7212</v>
      </c>
      <c r="C9261" t="s">
        <v>10013</v>
      </c>
      <c r="D9261" s="1">
        <v>9.0399999999999991</v>
      </c>
      <c r="E9261" t="s">
        <v>10025</v>
      </c>
      <c r="F9261" s="2">
        <v>79481</v>
      </c>
      <c r="G9261" t="s">
        <v>10039</v>
      </c>
      <c r="H9261" t="s">
        <v>10032</v>
      </c>
      <c r="I9261" s="2">
        <v>829</v>
      </c>
      <c r="J9261" s="3">
        <v>28.6</v>
      </c>
      <c r="K9261" t="s">
        <v>10035</v>
      </c>
      <c r="L9261" s="4">
        <v>43815</v>
      </c>
      <c r="M9261" t="s">
        <v>10036</v>
      </c>
      <c r="N9261">
        <f t="shared" si="288"/>
        <v>0</v>
      </c>
      <c r="O9261" t="str" cm="1">
        <f t="array" ref="O9261">_xlfn.IFS(I9261&lt;600, "Very Poor",I9261&lt;650,"Poor",I9261&lt;700,"Fair",I9261&lt;750,"Good",I9261&gt;=750,"Excellent")</f>
        <v>Excellent</v>
      </c>
      <c r="P9261" t="str" cm="1">
        <f t="array" ref="P9261">_xlfn.IFS(F9261&lt;30000,"Low",F9261&lt;60000,"Lower Middle",F9261&lt;100000, "Upper Middle",F9261&gt;=100000, "High")</f>
        <v>Upper Middle</v>
      </c>
      <c r="Q9261" t="str" cm="1">
        <f t="array" ref="Q9261">_xlfn.IFS(D9261&lt;10,"Low",D9261&lt;15,"Medium",D9261&lt;20,"High",D9261&gt;=20,"Very High")</f>
        <v>Low</v>
      </c>
      <c r="R9261" t="str">
        <f t="shared" si="289"/>
        <v>Normal</v>
      </c>
    </row>
    <row r="9262" spans="1:18" x14ac:dyDescent="0.3">
      <c r="A9262" t="s">
        <v>9273</v>
      </c>
      <c r="B9262" s="2">
        <v>32824</v>
      </c>
      <c r="C9262" t="s">
        <v>10013</v>
      </c>
      <c r="D9262" s="1">
        <v>6.53</v>
      </c>
      <c r="E9262" t="s">
        <v>10022</v>
      </c>
      <c r="F9262" s="2">
        <v>120495</v>
      </c>
      <c r="G9262" t="s">
        <v>10038</v>
      </c>
      <c r="H9262" t="s">
        <v>10027</v>
      </c>
      <c r="I9262" s="2">
        <v>803</v>
      </c>
      <c r="J9262" s="3">
        <v>27.5</v>
      </c>
      <c r="K9262" t="s">
        <v>10035</v>
      </c>
      <c r="L9262" s="4">
        <v>43245</v>
      </c>
      <c r="M9262" t="s">
        <v>10036</v>
      </c>
      <c r="N9262">
        <f t="shared" si="288"/>
        <v>0</v>
      </c>
      <c r="O9262" t="str" cm="1">
        <f t="array" ref="O9262">_xlfn.IFS(I9262&lt;600, "Very Poor",I9262&lt;650,"Poor",I9262&lt;700,"Fair",I9262&lt;750,"Good",I9262&gt;=750,"Excellent")</f>
        <v>Excellent</v>
      </c>
      <c r="P9262" t="str" cm="1">
        <f t="array" ref="P9262">_xlfn.IFS(F9262&lt;30000,"Low",F9262&lt;60000,"Lower Middle",F9262&lt;100000, "Upper Middle",F9262&gt;=100000, "High")</f>
        <v>High</v>
      </c>
      <c r="Q9262" t="str" cm="1">
        <f t="array" ref="Q9262">_xlfn.IFS(D9262&lt;10,"Low",D9262&lt;15,"Medium",D9262&lt;20,"High",D9262&gt;=20,"Very High")</f>
        <v>Low</v>
      </c>
      <c r="R9262" t="str">
        <f t="shared" si="289"/>
        <v>Normal</v>
      </c>
    </row>
    <row r="9263" spans="1:18" x14ac:dyDescent="0.3">
      <c r="A9263" t="s">
        <v>9274</v>
      </c>
      <c r="B9263" s="2">
        <v>38405</v>
      </c>
      <c r="C9263" t="s">
        <v>10013</v>
      </c>
      <c r="D9263" s="1">
        <v>25.43</v>
      </c>
      <c r="E9263" t="s">
        <v>10024</v>
      </c>
      <c r="F9263" s="2">
        <v>42310</v>
      </c>
      <c r="G9263" t="s">
        <v>10038</v>
      </c>
      <c r="H9263" t="s">
        <v>10027</v>
      </c>
      <c r="I9263" s="2">
        <v>746</v>
      </c>
      <c r="J9263" s="3">
        <v>35</v>
      </c>
      <c r="K9263" t="s">
        <v>10034</v>
      </c>
      <c r="L9263" s="4">
        <v>43186</v>
      </c>
      <c r="M9263" t="s">
        <v>10037</v>
      </c>
      <c r="N9263">
        <f t="shared" si="288"/>
        <v>1</v>
      </c>
      <c r="O9263" t="str" cm="1">
        <f t="array" ref="O9263">_xlfn.IFS(I9263&lt;600, "Very Poor",I9263&lt;650,"Poor",I9263&lt;700,"Fair",I9263&lt;750,"Good",I9263&gt;=750,"Excellent")</f>
        <v>Good</v>
      </c>
      <c r="P9263" t="str" cm="1">
        <f t="array" ref="P9263">_xlfn.IFS(F9263&lt;30000,"Low",F9263&lt;60000,"Lower Middle",F9263&lt;100000, "Upper Middle",F9263&gt;=100000, "High")</f>
        <v>Lower Middle</v>
      </c>
      <c r="Q9263" t="str" cm="1">
        <f t="array" ref="Q9263">_xlfn.IFS(D9263&lt;10,"Low",D9263&lt;15,"Medium",D9263&lt;20,"High",D9263&gt;=20,"Very High")</f>
        <v>Very High</v>
      </c>
      <c r="R9263" t="str">
        <f t="shared" si="289"/>
        <v>Normal</v>
      </c>
    </row>
    <row r="9264" spans="1:18" x14ac:dyDescent="0.3">
      <c r="A9264" t="s">
        <v>9275</v>
      </c>
      <c r="B9264" s="2">
        <v>12525</v>
      </c>
      <c r="C9264" t="s">
        <v>10013</v>
      </c>
      <c r="D9264" s="1">
        <v>10.4</v>
      </c>
      <c r="E9264" t="s">
        <v>10024</v>
      </c>
      <c r="F9264" s="2">
        <v>55436</v>
      </c>
      <c r="G9264" t="s">
        <v>10040</v>
      </c>
      <c r="H9264" t="s">
        <v>10033</v>
      </c>
      <c r="I9264" s="2">
        <v>776</v>
      </c>
      <c r="J9264" s="3">
        <v>35.4</v>
      </c>
      <c r="K9264" t="s">
        <v>10034</v>
      </c>
      <c r="L9264" s="4">
        <v>42899</v>
      </c>
      <c r="M9264" t="s">
        <v>10036</v>
      </c>
      <c r="N9264">
        <f t="shared" si="288"/>
        <v>0</v>
      </c>
      <c r="O9264" t="str" cm="1">
        <f t="array" ref="O9264">_xlfn.IFS(I9264&lt;600, "Very Poor",I9264&lt;650,"Poor",I9264&lt;700,"Fair",I9264&lt;750,"Good",I9264&gt;=750,"Excellent")</f>
        <v>Excellent</v>
      </c>
      <c r="P9264" t="str" cm="1">
        <f t="array" ref="P9264">_xlfn.IFS(F9264&lt;30000,"Low",F9264&lt;60000,"Lower Middle",F9264&lt;100000, "Upper Middle",F9264&gt;=100000, "High")</f>
        <v>Lower Middle</v>
      </c>
      <c r="Q9264" t="str" cm="1">
        <f t="array" ref="Q9264">_xlfn.IFS(D9264&lt;10,"Low",D9264&lt;15,"Medium",D9264&lt;20,"High",D9264&gt;=20,"Very High")</f>
        <v>Medium</v>
      </c>
      <c r="R9264" t="str">
        <f t="shared" si="289"/>
        <v>Normal</v>
      </c>
    </row>
    <row r="9265" spans="1:18" x14ac:dyDescent="0.3">
      <c r="A9265" t="s">
        <v>9276</v>
      </c>
      <c r="B9265" s="2">
        <v>29760</v>
      </c>
      <c r="C9265" t="s">
        <v>10013</v>
      </c>
      <c r="D9265" s="1">
        <v>18.559999999999999</v>
      </c>
      <c r="E9265" t="s">
        <v>10020</v>
      </c>
      <c r="F9265" s="2">
        <v>78207</v>
      </c>
      <c r="G9265" t="s">
        <v>10039</v>
      </c>
      <c r="H9265" t="s">
        <v>10032</v>
      </c>
      <c r="I9265" s="2">
        <v>738</v>
      </c>
      <c r="J9265" s="3">
        <v>14.4</v>
      </c>
      <c r="K9265" t="s">
        <v>10035</v>
      </c>
      <c r="L9265" s="4">
        <v>43613</v>
      </c>
      <c r="M9265" t="s">
        <v>10036</v>
      </c>
      <c r="N9265">
        <f t="shared" si="288"/>
        <v>0</v>
      </c>
      <c r="O9265" t="str" cm="1">
        <f t="array" ref="O9265">_xlfn.IFS(I9265&lt;600, "Very Poor",I9265&lt;650,"Poor",I9265&lt;700,"Fair",I9265&lt;750,"Good",I9265&gt;=750,"Excellent")</f>
        <v>Good</v>
      </c>
      <c r="P9265" t="str" cm="1">
        <f t="array" ref="P9265">_xlfn.IFS(F9265&lt;30000,"Low",F9265&lt;60000,"Lower Middle",F9265&lt;100000, "Upper Middle",F9265&gt;=100000, "High")</f>
        <v>Upper Middle</v>
      </c>
      <c r="Q9265" t="str" cm="1">
        <f t="array" ref="Q9265">_xlfn.IFS(D9265&lt;10,"Low",D9265&lt;15,"Medium",D9265&lt;20,"High",D9265&gt;=20,"Very High")</f>
        <v>High</v>
      </c>
      <c r="R9265" t="str">
        <f t="shared" si="289"/>
        <v>Normal</v>
      </c>
    </row>
    <row r="9266" spans="1:18" x14ac:dyDescent="0.3">
      <c r="A9266" t="s">
        <v>9277</v>
      </c>
      <c r="B9266" s="2">
        <v>28457</v>
      </c>
      <c r="C9266" t="s">
        <v>10013</v>
      </c>
      <c r="D9266" s="1">
        <v>17.13</v>
      </c>
      <c r="E9266" t="s">
        <v>10025</v>
      </c>
      <c r="F9266" s="2">
        <v>81643</v>
      </c>
      <c r="G9266" t="s">
        <v>10040</v>
      </c>
      <c r="H9266" t="s">
        <v>10030</v>
      </c>
      <c r="I9266" s="2">
        <v>730</v>
      </c>
      <c r="J9266" s="3">
        <v>35.799999999999997</v>
      </c>
      <c r="K9266" t="s">
        <v>10035</v>
      </c>
      <c r="L9266" s="4">
        <v>43006</v>
      </c>
      <c r="M9266" t="s">
        <v>10036</v>
      </c>
      <c r="N9266">
        <f t="shared" si="288"/>
        <v>0</v>
      </c>
      <c r="O9266" t="str" cm="1">
        <f t="array" ref="O9266">_xlfn.IFS(I9266&lt;600, "Very Poor",I9266&lt;650,"Poor",I9266&lt;700,"Fair",I9266&lt;750,"Good",I9266&gt;=750,"Excellent")</f>
        <v>Good</v>
      </c>
      <c r="P9266" t="str" cm="1">
        <f t="array" ref="P9266">_xlfn.IFS(F9266&lt;30000,"Low",F9266&lt;60000,"Lower Middle",F9266&lt;100000, "Upper Middle",F9266&gt;=100000, "High")</f>
        <v>Upper Middle</v>
      </c>
      <c r="Q9266" t="str" cm="1">
        <f t="array" ref="Q9266">_xlfn.IFS(D9266&lt;10,"Low",D9266&lt;15,"Medium",D9266&lt;20,"High",D9266&gt;=20,"Very High")</f>
        <v>High</v>
      </c>
      <c r="R9266" t="str">
        <f t="shared" si="289"/>
        <v>Normal</v>
      </c>
    </row>
    <row r="9267" spans="1:18" x14ac:dyDescent="0.3">
      <c r="A9267" t="s">
        <v>9278</v>
      </c>
      <c r="B9267" s="2">
        <v>11532</v>
      </c>
      <c r="C9267" t="s">
        <v>10013</v>
      </c>
      <c r="D9267" s="1">
        <v>28.03</v>
      </c>
      <c r="E9267" t="s">
        <v>10018</v>
      </c>
      <c r="F9267" s="2">
        <v>64587</v>
      </c>
      <c r="G9267" t="s">
        <v>10039</v>
      </c>
      <c r="H9267" t="s">
        <v>10029</v>
      </c>
      <c r="I9267" s="2">
        <v>803</v>
      </c>
      <c r="J9267" s="3">
        <v>37.4</v>
      </c>
      <c r="K9267" t="s">
        <v>10034</v>
      </c>
      <c r="L9267" s="4">
        <v>42557</v>
      </c>
      <c r="M9267" t="s">
        <v>10037</v>
      </c>
      <c r="N9267">
        <f t="shared" si="288"/>
        <v>1</v>
      </c>
      <c r="O9267" t="str" cm="1">
        <f t="array" ref="O9267">_xlfn.IFS(I9267&lt;600, "Very Poor",I9267&lt;650,"Poor",I9267&lt;700,"Fair",I9267&lt;750,"Good",I9267&gt;=750,"Excellent")</f>
        <v>Excellent</v>
      </c>
      <c r="P9267" t="str" cm="1">
        <f t="array" ref="P9267">_xlfn.IFS(F9267&lt;30000,"Low",F9267&lt;60000,"Lower Middle",F9267&lt;100000, "Upper Middle",F9267&gt;=100000, "High")</f>
        <v>Upper Middle</v>
      </c>
      <c r="Q9267" t="str" cm="1">
        <f t="array" ref="Q9267">_xlfn.IFS(D9267&lt;10,"Low",D9267&lt;15,"Medium",D9267&lt;20,"High",D9267&gt;=20,"Very High")</f>
        <v>Very High</v>
      </c>
      <c r="R9267" t="str">
        <f t="shared" si="289"/>
        <v>Normal</v>
      </c>
    </row>
    <row r="9268" spans="1:18" x14ac:dyDescent="0.3">
      <c r="A9268" t="s">
        <v>9279</v>
      </c>
      <c r="B9268" s="2">
        <v>14518</v>
      </c>
      <c r="C9268" t="s">
        <v>10013</v>
      </c>
      <c r="D9268" s="1">
        <v>18.809999999999999</v>
      </c>
      <c r="E9268" t="s">
        <v>10018</v>
      </c>
      <c r="F9268" s="2">
        <v>97319</v>
      </c>
      <c r="G9268" t="s">
        <v>10039</v>
      </c>
      <c r="H9268" t="s">
        <v>10032</v>
      </c>
      <c r="I9268" s="2">
        <v>795</v>
      </c>
      <c r="J9268" s="3">
        <v>8.8000000000000007</v>
      </c>
      <c r="K9268" t="s">
        <v>10035</v>
      </c>
      <c r="L9268" s="4">
        <v>42164</v>
      </c>
      <c r="M9268" t="s">
        <v>10036</v>
      </c>
      <c r="N9268">
        <f t="shared" si="288"/>
        <v>0</v>
      </c>
      <c r="O9268" t="str" cm="1">
        <f t="array" ref="O9268">_xlfn.IFS(I9268&lt;600, "Very Poor",I9268&lt;650,"Poor",I9268&lt;700,"Fair",I9268&lt;750,"Good",I9268&gt;=750,"Excellent")</f>
        <v>Excellent</v>
      </c>
      <c r="P9268" t="str" cm="1">
        <f t="array" ref="P9268">_xlfn.IFS(F9268&lt;30000,"Low",F9268&lt;60000,"Lower Middle",F9268&lt;100000, "Upper Middle",F9268&gt;=100000, "High")</f>
        <v>Upper Middle</v>
      </c>
      <c r="Q9268" t="str" cm="1">
        <f t="array" ref="Q9268">_xlfn.IFS(D9268&lt;10,"Low",D9268&lt;15,"Medium",D9268&lt;20,"High",D9268&gt;=20,"Very High")</f>
        <v>High</v>
      </c>
      <c r="R9268" t="str">
        <f t="shared" si="289"/>
        <v>Normal</v>
      </c>
    </row>
    <row r="9269" spans="1:18" x14ac:dyDescent="0.3">
      <c r="A9269" t="s">
        <v>9280</v>
      </c>
      <c r="B9269" s="2">
        <v>7476</v>
      </c>
      <c r="C9269" t="s">
        <v>10013</v>
      </c>
      <c r="D9269" s="1">
        <v>19.5</v>
      </c>
      <c r="E9269" t="s">
        <v>10021</v>
      </c>
      <c r="F9269" s="2">
        <v>93095</v>
      </c>
      <c r="G9269" t="s">
        <v>10038</v>
      </c>
      <c r="H9269" t="s">
        <v>10029</v>
      </c>
      <c r="I9269" s="2">
        <v>617</v>
      </c>
      <c r="J9269" s="3">
        <v>25.1</v>
      </c>
      <c r="K9269" t="s">
        <v>10035</v>
      </c>
      <c r="L9269" s="4">
        <v>42052</v>
      </c>
      <c r="M9269" t="s">
        <v>10037</v>
      </c>
      <c r="N9269">
        <f t="shared" si="288"/>
        <v>1</v>
      </c>
      <c r="O9269" t="str" cm="1">
        <f t="array" ref="O9269">_xlfn.IFS(I9269&lt;600, "Very Poor",I9269&lt;650,"Poor",I9269&lt;700,"Fair",I9269&lt;750,"Good",I9269&gt;=750,"Excellent")</f>
        <v>Poor</v>
      </c>
      <c r="P9269" t="str" cm="1">
        <f t="array" ref="P9269">_xlfn.IFS(F9269&lt;30000,"Low",F9269&lt;60000,"Lower Middle",F9269&lt;100000, "Upper Middle",F9269&gt;=100000, "High")</f>
        <v>Upper Middle</v>
      </c>
      <c r="Q9269" t="str" cm="1">
        <f t="array" ref="Q9269">_xlfn.IFS(D9269&lt;10,"Low",D9269&lt;15,"Medium",D9269&lt;20,"High",D9269&gt;=20,"Very High")</f>
        <v>High</v>
      </c>
      <c r="R9269" t="str">
        <f t="shared" si="289"/>
        <v>High Risk</v>
      </c>
    </row>
    <row r="9270" spans="1:18" x14ac:dyDescent="0.3">
      <c r="A9270" t="s">
        <v>9281</v>
      </c>
      <c r="B9270" s="2">
        <v>20743</v>
      </c>
      <c r="C9270" t="s">
        <v>10013</v>
      </c>
      <c r="D9270" s="1">
        <v>12.99</v>
      </c>
      <c r="E9270" t="s">
        <v>10022</v>
      </c>
      <c r="F9270" s="2">
        <v>138060</v>
      </c>
      <c r="G9270" t="s">
        <v>10040</v>
      </c>
      <c r="H9270" t="s">
        <v>10030</v>
      </c>
      <c r="I9270" s="2">
        <v>722</v>
      </c>
      <c r="J9270" s="3">
        <v>20.3</v>
      </c>
      <c r="K9270" t="s">
        <v>10034</v>
      </c>
      <c r="L9270" s="4">
        <v>43511</v>
      </c>
      <c r="M9270" t="s">
        <v>10036</v>
      </c>
      <c r="N9270">
        <f t="shared" si="288"/>
        <v>0</v>
      </c>
      <c r="O9270" t="str" cm="1">
        <f t="array" ref="O9270">_xlfn.IFS(I9270&lt;600, "Very Poor",I9270&lt;650,"Poor",I9270&lt;700,"Fair",I9270&lt;750,"Good",I9270&gt;=750,"Excellent")</f>
        <v>Good</v>
      </c>
      <c r="P9270" t="str" cm="1">
        <f t="array" ref="P9270">_xlfn.IFS(F9270&lt;30000,"Low",F9270&lt;60000,"Lower Middle",F9270&lt;100000, "Upper Middle",F9270&gt;=100000, "High")</f>
        <v>High</v>
      </c>
      <c r="Q9270" t="str" cm="1">
        <f t="array" ref="Q9270">_xlfn.IFS(D9270&lt;10,"Low",D9270&lt;15,"Medium",D9270&lt;20,"High",D9270&gt;=20,"Very High")</f>
        <v>Medium</v>
      </c>
      <c r="R9270" t="str">
        <f t="shared" si="289"/>
        <v>Normal</v>
      </c>
    </row>
    <row r="9271" spans="1:18" x14ac:dyDescent="0.3">
      <c r="A9271" t="s">
        <v>9282</v>
      </c>
      <c r="B9271" s="2">
        <v>2004</v>
      </c>
      <c r="C9271" t="s">
        <v>10013</v>
      </c>
      <c r="D9271" s="1">
        <v>28.97</v>
      </c>
      <c r="E9271" t="s">
        <v>10025</v>
      </c>
      <c r="F9271" s="2">
        <v>62890</v>
      </c>
      <c r="G9271" t="s">
        <v>10038</v>
      </c>
      <c r="H9271" t="s">
        <v>10033</v>
      </c>
      <c r="I9271" s="2">
        <v>590</v>
      </c>
      <c r="J9271" s="3">
        <v>19.100000000000001</v>
      </c>
      <c r="K9271" t="s">
        <v>10034</v>
      </c>
      <c r="L9271" s="4">
        <v>42424</v>
      </c>
      <c r="M9271" t="s">
        <v>10037</v>
      </c>
      <c r="N9271">
        <f t="shared" si="288"/>
        <v>1</v>
      </c>
      <c r="O9271" t="str" cm="1">
        <f t="array" ref="O9271">_xlfn.IFS(I9271&lt;600, "Very Poor",I9271&lt;650,"Poor",I9271&lt;700,"Fair",I9271&lt;750,"Good",I9271&gt;=750,"Excellent")</f>
        <v>Very Poor</v>
      </c>
      <c r="P9271" t="str" cm="1">
        <f t="array" ref="P9271">_xlfn.IFS(F9271&lt;30000,"Low",F9271&lt;60000,"Lower Middle",F9271&lt;100000, "Upper Middle",F9271&gt;=100000, "High")</f>
        <v>Upper Middle</v>
      </c>
      <c r="Q9271" t="str" cm="1">
        <f t="array" ref="Q9271">_xlfn.IFS(D9271&lt;10,"Low",D9271&lt;15,"Medium",D9271&lt;20,"High",D9271&gt;=20,"Very High")</f>
        <v>Very High</v>
      </c>
      <c r="R9271" t="str">
        <f t="shared" si="289"/>
        <v>High Risk</v>
      </c>
    </row>
    <row r="9272" spans="1:18" x14ac:dyDescent="0.3">
      <c r="A9272" t="s">
        <v>9283</v>
      </c>
      <c r="B9272" s="2">
        <v>38485</v>
      </c>
      <c r="C9272" t="s">
        <v>10013</v>
      </c>
      <c r="D9272" s="1">
        <v>20.309999999999999</v>
      </c>
      <c r="E9272" t="s">
        <v>10024</v>
      </c>
      <c r="F9272" s="2">
        <v>115736</v>
      </c>
      <c r="G9272" t="s">
        <v>10038</v>
      </c>
      <c r="H9272" t="s">
        <v>10027</v>
      </c>
      <c r="I9272" s="2">
        <v>618</v>
      </c>
      <c r="J9272" s="3">
        <v>29.7</v>
      </c>
      <c r="K9272" t="s">
        <v>10034</v>
      </c>
      <c r="L9272" s="4">
        <v>43884</v>
      </c>
      <c r="M9272" t="s">
        <v>10037</v>
      </c>
      <c r="N9272">
        <f t="shared" si="288"/>
        <v>1</v>
      </c>
      <c r="O9272" t="str" cm="1">
        <f t="array" ref="O9272">_xlfn.IFS(I9272&lt;600, "Very Poor",I9272&lt;650,"Poor",I9272&lt;700,"Fair",I9272&lt;750,"Good",I9272&gt;=750,"Excellent")</f>
        <v>Poor</v>
      </c>
      <c r="P9272" t="str" cm="1">
        <f t="array" ref="P9272">_xlfn.IFS(F9272&lt;30000,"Low",F9272&lt;60000,"Lower Middle",F9272&lt;100000, "Upper Middle",F9272&gt;=100000, "High")</f>
        <v>High</v>
      </c>
      <c r="Q9272" t="str" cm="1">
        <f t="array" ref="Q9272">_xlfn.IFS(D9272&lt;10,"Low",D9272&lt;15,"Medium",D9272&lt;20,"High",D9272&gt;=20,"Very High")</f>
        <v>Very High</v>
      </c>
      <c r="R9272" t="str">
        <f t="shared" si="289"/>
        <v>High Risk</v>
      </c>
    </row>
    <row r="9273" spans="1:18" x14ac:dyDescent="0.3">
      <c r="A9273" t="s">
        <v>9284</v>
      </c>
      <c r="B9273" s="2">
        <v>4271</v>
      </c>
      <c r="C9273" t="s">
        <v>10013</v>
      </c>
      <c r="D9273" s="1">
        <v>5.12</v>
      </c>
      <c r="E9273" t="s">
        <v>10022</v>
      </c>
      <c r="F9273" s="2">
        <v>27008</v>
      </c>
      <c r="G9273" t="s">
        <v>10038</v>
      </c>
      <c r="H9273" t="s">
        <v>10033</v>
      </c>
      <c r="I9273" s="2">
        <v>635</v>
      </c>
      <c r="J9273" s="3">
        <v>9.5</v>
      </c>
      <c r="K9273" t="s">
        <v>10034</v>
      </c>
      <c r="L9273" s="4">
        <v>43812</v>
      </c>
      <c r="M9273" t="s">
        <v>10037</v>
      </c>
      <c r="N9273">
        <f t="shared" si="288"/>
        <v>1</v>
      </c>
      <c r="O9273" t="str" cm="1">
        <f t="array" ref="O9273">_xlfn.IFS(I9273&lt;600, "Very Poor",I9273&lt;650,"Poor",I9273&lt;700,"Fair",I9273&lt;750,"Good",I9273&gt;=750,"Excellent")</f>
        <v>Poor</v>
      </c>
      <c r="P9273" t="str" cm="1">
        <f t="array" ref="P9273">_xlfn.IFS(F9273&lt;30000,"Low",F9273&lt;60000,"Lower Middle",F9273&lt;100000, "Upper Middle",F9273&gt;=100000, "High")</f>
        <v>Low</v>
      </c>
      <c r="Q9273" t="str" cm="1">
        <f t="array" ref="Q9273">_xlfn.IFS(D9273&lt;10,"Low",D9273&lt;15,"Medium",D9273&lt;20,"High",D9273&gt;=20,"Very High")</f>
        <v>Low</v>
      </c>
      <c r="R9273" t="str">
        <f t="shared" si="289"/>
        <v>Normal</v>
      </c>
    </row>
    <row r="9274" spans="1:18" x14ac:dyDescent="0.3">
      <c r="A9274" t="s">
        <v>9285</v>
      </c>
      <c r="B9274" s="2">
        <v>1209</v>
      </c>
      <c r="C9274" t="s">
        <v>10013</v>
      </c>
      <c r="D9274" s="1">
        <v>18.899999999999999</v>
      </c>
      <c r="E9274" t="s">
        <v>10021</v>
      </c>
      <c r="F9274" s="2">
        <v>79544</v>
      </c>
      <c r="G9274" t="s">
        <v>10039</v>
      </c>
      <c r="H9274" t="s">
        <v>10031</v>
      </c>
      <c r="I9274" s="2">
        <v>691</v>
      </c>
      <c r="J9274" s="3">
        <v>33.700000000000003</v>
      </c>
      <c r="K9274" t="s">
        <v>10035</v>
      </c>
      <c r="L9274" s="4">
        <v>42702</v>
      </c>
      <c r="M9274" t="s">
        <v>10037</v>
      </c>
      <c r="N9274">
        <f t="shared" si="288"/>
        <v>1</v>
      </c>
      <c r="O9274" t="str" cm="1">
        <f t="array" ref="O9274">_xlfn.IFS(I9274&lt;600, "Very Poor",I9274&lt;650,"Poor",I9274&lt;700,"Fair",I9274&lt;750,"Good",I9274&gt;=750,"Excellent")</f>
        <v>Fair</v>
      </c>
      <c r="P9274" t="str" cm="1">
        <f t="array" ref="P9274">_xlfn.IFS(F9274&lt;30000,"Low",F9274&lt;60000,"Lower Middle",F9274&lt;100000, "Upper Middle",F9274&gt;=100000, "High")</f>
        <v>Upper Middle</v>
      </c>
      <c r="Q9274" t="str" cm="1">
        <f t="array" ref="Q9274">_xlfn.IFS(D9274&lt;10,"Low",D9274&lt;15,"Medium",D9274&lt;20,"High",D9274&gt;=20,"Very High")</f>
        <v>High</v>
      </c>
      <c r="R9274" t="str">
        <f t="shared" si="289"/>
        <v>Normal</v>
      </c>
    </row>
    <row r="9275" spans="1:18" x14ac:dyDescent="0.3">
      <c r="A9275" t="s">
        <v>9286</v>
      </c>
      <c r="B9275" s="2">
        <v>26463</v>
      </c>
      <c r="C9275" t="s">
        <v>10013</v>
      </c>
      <c r="D9275" s="1">
        <v>14.1</v>
      </c>
      <c r="E9275" t="s">
        <v>10017</v>
      </c>
      <c r="F9275" s="2">
        <v>127024</v>
      </c>
      <c r="G9275" t="s">
        <v>10038</v>
      </c>
      <c r="H9275" t="s">
        <v>10032</v>
      </c>
      <c r="I9275" s="2">
        <v>727</v>
      </c>
      <c r="J9275" s="3">
        <v>5.9</v>
      </c>
      <c r="K9275" t="s">
        <v>10034</v>
      </c>
      <c r="L9275" s="4">
        <v>43419</v>
      </c>
      <c r="M9275" t="s">
        <v>10036</v>
      </c>
      <c r="N9275">
        <f t="shared" si="288"/>
        <v>0</v>
      </c>
      <c r="O9275" t="str" cm="1">
        <f t="array" ref="O9275">_xlfn.IFS(I9275&lt;600, "Very Poor",I9275&lt;650,"Poor",I9275&lt;700,"Fair",I9275&lt;750,"Good",I9275&gt;=750,"Excellent")</f>
        <v>Good</v>
      </c>
      <c r="P9275" t="str" cm="1">
        <f t="array" ref="P9275">_xlfn.IFS(F9275&lt;30000,"Low",F9275&lt;60000,"Lower Middle",F9275&lt;100000, "Upper Middle",F9275&gt;=100000, "High")</f>
        <v>High</v>
      </c>
      <c r="Q9275" t="str" cm="1">
        <f t="array" ref="Q9275">_xlfn.IFS(D9275&lt;10,"Low",D9275&lt;15,"Medium",D9275&lt;20,"High",D9275&gt;=20,"Very High")</f>
        <v>Medium</v>
      </c>
      <c r="R9275" t="str">
        <f t="shared" si="289"/>
        <v>Normal</v>
      </c>
    </row>
    <row r="9276" spans="1:18" x14ac:dyDescent="0.3">
      <c r="A9276" t="s">
        <v>9287</v>
      </c>
      <c r="B9276" s="2">
        <v>6539</v>
      </c>
      <c r="C9276" t="s">
        <v>10013</v>
      </c>
      <c r="D9276" s="1">
        <v>5.8</v>
      </c>
      <c r="E9276" t="s">
        <v>10024</v>
      </c>
      <c r="F9276" s="2">
        <v>56830</v>
      </c>
      <c r="G9276" t="s">
        <v>10039</v>
      </c>
      <c r="H9276" t="s">
        <v>10027</v>
      </c>
      <c r="I9276" s="2">
        <v>613</v>
      </c>
      <c r="J9276" s="3">
        <v>25.2</v>
      </c>
      <c r="K9276" t="s">
        <v>10035</v>
      </c>
      <c r="L9276" s="4">
        <v>42160</v>
      </c>
      <c r="M9276" t="s">
        <v>10037</v>
      </c>
      <c r="N9276">
        <f t="shared" si="288"/>
        <v>1</v>
      </c>
      <c r="O9276" t="str" cm="1">
        <f t="array" ref="O9276">_xlfn.IFS(I9276&lt;600, "Very Poor",I9276&lt;650,"Poor",I9276&lt;700,"Fair",I9276&lt;750,"Good",I9276&gt;=750,"Excellent")</f>
        <v>Poor</v>
      </c>
      <c r="P9276" t="str" cm="1">
        <f t="array" ref="P9276">_xlfn.IFS(F9276&lt;30000,"Low",F9276&lt;60000,"Lower Middle",F9276&lt;100000, "Upper Middle",F9276&gt;=100000, "High")</f>
        <v>Lower Middle</v>
      </c>
      <c r="Q9276" t="str" cm="1">
        <f t="array" ref="Q9276">_xlfn.IFS(D9276&lt;10,"Low",D9276&lt;15,"Medium",D9276&lt;20,"High",D9276&gt;=20,"Very High")</f>
        <v>Low</v>
      </c>
      <c r="R9276" t="str">
        <f t="shared" si="289"/>
        <v>Normal</v>
      </c>
    </row>
    <row r="9277" spans="1:18" x14ac:dyDescent="0.3">
      <c r="A9277" t="s">
        <v>9288</v>
      </c>
      <c r="B9277" s="2">
        <v>20977</v>
      </c>
      <c r="C9277" t="s">
        <v>10014</v>
      </c>
      <c r="D9277" s="1">
        <v>15.79</v>
      </c>
      <c r="E9277" t="s">
        <v>10019</v>
      </c>
      <c r="F9277" s="2">
        <v>130930</v>
      </c>
      <c r="G9277" t="s">
        <v>10040</v>
      </c>
      <c r="H9277" t="s">
        <v>10032</v>
      </c>
      <c r="I9277" s="2">
        <v>679</v>
      </c>
      <c r="J9277" s="3">
        <v>12.9</v>
      </c>
      <c r="K9277" t="s">
        <v>10034</v>
      </c>
      <c r="L9277" s="4">
        <v>43718</v>
      </c>
      <c r="M9277" t="s">
        <v>10036</v>
      </c>
      <c r="N9277">
        <f t="shared" si="288"/>
        <v>0</v>
      </c>
      <c r="O9277" t="str" cm="1">
        <f t="array" ref="O9277">_xlfn.IFS(I9277&lt;600, "Very Poor",I9277&lt;650,"Poor",I9277&lt;700,"Fair",I9277&lt;750,"Good",I9277&gt;=750,"Excellent")</f>
        <v>Fair</v>
      </c>
      <c r="P9277" t="str" cm="1">
        <f t="array" ref="P9277">_xlfn.IFS(F9277&lt;30000,"Low",F9277&lt;60000,"Lower Middle",F9277&lt;100000, "Upper Middle",F9277&gt;=100000, "High")</f>
        <v>High</v>
      </c>
      <c r="Q9277" t="str" cm="1">
        <f t="array" ref="Q9277">_xlfn.IFS(D9277&lt;10,"Low",D9277&lt;15,"Medium",D9277&lt;20,"High",D9277&gt;=20,"Very High")</f>
        <v>High</v>
      </c>
      <c r="R9277" t="str">
        <f t="shared" si="289"/>
        <v>Normal</v>
      </c>
    </row>
    <row r="9278" spans="1:18" x14ac:dyDescent="0.3">
      <c r="A9278" t="s">
        <v>9289</v>
      </c>
      <c r="B9278" s="2">
        <v>9606</v>
      </c>
      <c r="C9278" t="s">
        <v>10013</v>
      </c>
      <c r="D9278" s="1">
        <v>24.34</v>
      </c>
      <c r="E9278" t="s">
        <v>10015</v>
      </c>
      <c r="F9278" s="2">
        <v>43276</v>
      </c>
      <c r="G9278" t="s">
        <v>10039</v>
      </c>
      <c r="H9278" t="s">
        <v>10032</v>
      </c>
      <c r="I9278" s="2">
        <v>839</v>
      </c>
      <c r="J9278" s="3">
        <v>28.4</v>
      </c>
      <c r="K9278" t="s">
        <v>10034</v>
      </c>
      <c r="L9278" s="4">
        <v>42272</v>
      </c>
      <c r="M9278" t="s">
        <v>10037</v>
      </c>
      <c r="N9278">
        <f t="shared" si="288"/>
        <v>1</v>
      </c>
      <c r="O9278" t="str" cm="1">
        <f t="array" ref="O9278">_xlfn.IFS(I9278&lt;600, "Very Poor",I9278&lt;650,"Poor",I9278&lt;700,"Fair",I9278&lt;750,"Good",I9278&gt;=750,"Excellent")</f>
        <v>Excellent</v>
      </c>
      <c r="P9278" t="str" cm="1">
        <f t="array" ref="P9278">_xlfn.IFS(F9278&lt;30000,"Low",F9278&lt;60000,"Lower Middle",F9278&lt;100000, "Upper Middle",F9278&gt;=100000, "High")</f>
        <v>Lower Middle</v>
      </c>
      <c r="Q9278" t="str" cm="1">
        <f t="array" ref="Q9278">_xlfn.IFS(D9278&lt;10,"Low",D9278&lt;15,"Medium",D9278&lt;20,"High",D9278&gt;=20,"Very High")</f>
        <v>Very High</v>
      </c>
      <c r="R9278" t="str">
        <f t="shared" si="289"/>
        <v>Normal</v>
      </c>
    </row>
    <row r="9279" spans="1:18" x14ac:dyDescent="0.3">
      <c r="A9279" t="s">
        <v>9290</v>
      </c>
      <c r="B9279" s="2">
        <v>35052</v>
      </c>
      <c r="C9279" t="s">
        <v>10014</v>
      </c>
      <c r="D9279" s="1">
        <v>17.59</v>
      </c>
      <c r="E9279" t="s">
        <v>10019</v>
      </c>
      <c r="F9279" s="2">
        <v>130079</v>
      </c>
      <c r="G9279" t="s">
        <v>10039</v>
      </c>
      <c r="H9279" t="s">
        <v>10027</v>
      </c>
      <c r="I9279" s="2">
        <v>848</v>
      </c>
      <c r="J9279" s="3">
        <v>23.4</v>
      </c>
      <c r="K9279" t="s">
        <v>10034</v>
      </c>
      <c r="L9279" s="4">
        <v>42669</v>
      </c>
      <c r="M9279" t="s">
        <v>10036</v>
      </c>
      <c r="N9279">
        <f t="shared" si="288"/>
        <v>0</v>
      </c>
      <c r="O9279" t="str" cm="1">
        <f t="array" ref="O9279">_xlfn.IFS(I9279&lt;600, "Very Poor",I9279&lt;650,"Poor",I9279&lt;700,"Fair",I9279&lt;750,"Good",I9279&gt;=750,"Excellent")</f>
        <v>Excellent</v>
      </c>
      <c r="P9279" t="str" cm="1">
        <f t="array" ref="P9279">_xlfn.IFS(F9279&lt;30000,"Low",F9279&lt;60000,"Lower Middle",F9279&lt;100000, "Upper Middle",F9279&gt;=100000, "High")</f>
        <v>High</v>
      </c>
      <c r="Q9279" t="str" cm="1">
        <f t="array" ref="Q9279">_xlfn.IFS(D9279&lt;10,"Low",D9279&lt;15,"Medium",D9279&lt;20,"High",D9279&gt;=20,"Very High")</f>
        <v>High</v>
      </c>
      <c r="R9279" t="str">
        <f t="shared" si="289"/>
        <v>Normal</v>
      </c>
    </row>
    <row r="9280" spans="1:18" x14ac:dyDescent="0.3">
      <c r="A9280" t="s">
        <v>9291</v>
      </c>
      <c r="B9280" s="2">
        <v>4148</v>
      </c>
      <c r="C9280" t="s">
        <v>10013</v>
      </c>
      <c r="D9280" s="1">
        <v>20.99</v>
      </c>
      <c r="E9280" t="s">
        <v>10016</v>
      </c>
      <c r="F9280" s="2">
        <v>75222</v>
      </c>
      <c r="G9280" t="s">
        <v>10038</v>
      </c>
      <c r="H9280" t="s">
        <v>10032</v>
      </c>
      <c r="I9280" s="2">
        <v>638</v>
      </c>
      <c r="J9280" s="3">
        <v>40</v>
      </c>
      <c r="K9280" t="s">
        <v>10035</v>
      </c>
      <c r="L9280" s="4">
        <v>43356</v>
      </c>
      <c r="M9280" t="s">
        <v>10037</v>
      </c>
      <c r="N9280">
        <f t="shared" si="288"/>
        <v>1</v>
      </c>
      <c r="O9280" t="str" cm="1">
        <f t="array" ref="O9280">_xlfn.IFS(I9280&lt;600, "Very Poor",I9280&lt;650,"Poor",I9280&lt;700,"Fair",I9280&lt;750,"Good",I9280&gt;=750,"Excellent")</f>
        <v>Poor</v>
      </c>
      <c r="P9280" t="str" cm="1">
        <f t="array" ref="P9280">_xlfn.IFS(F9280&lt;30000,"Low",F9280&lt;60000,"Lower Middle",F9280&lt;100000, "Upper Middle",F9280&gt;=100000, "High")</f>
        <v>Upper Middle</v>
      </c>
      <c r="Q9280" t="str" cm="1">
        <f t="array" ref="Q9280">_xlfn.IFS(D9280&lt;10,"Low",D9280&lt;15,"Medium",D9280&lt;20,"High",D9280&gt;=20,"Very High")</f>
        <v>Very High</v>
      </c>
      <c r="R9280" t="str">
        <f t="shared" si="289"/>
        <v>High Risk</v>
      </c>
    </row>
    <row r="9281" spans="1:18" x14ac:dyDescent="0.3">
      <c r="A9281" t="s">
        <v>9292</v>
      </c>
      <c r="B9281" s="2">
        <v>34536</v>
      </c>
      <c r="C9281" t="s">
        <v>10013</v>
      </c>
      <c r="D9281" s="1">
        <v>20.99</v>
      </c>
      <c r="E9281" t="s">
        <v>10025</v>
      </c>
      <c r="F9281" s="2">
        <v>93038</v>
      </c>
      <c r="G9281" t="s">
        <v>10039</v>
      </c>
      <c r="H9281" t="s">
        <v>10028</v>
      </c>
      <c r="I9281" s="2">
        <v>624</v>
      </c>
      <c r="J9281" s="3">
        <v>35.200000000000003</v>
      </c>
      <c r="K9281" t="s">
        <v>10035</v>
      </c>
      <c r="L9281" s="4">
        <v>42192</v>
      </c>
      <c r="M9281" t="s">
        <v>10037</v>
      </c>
      <c r="N9281">
        <f t="shared" si="288"/>
        <v>1</v>
      </c>
      <c r="O9281" t="str" cm="1">
        <f t="array" ref="O9281">_xlfn.IFS(I9281&lt;600, "Very Poor",I9281&lt;650,"Poor",I9281&lt;700,"Fair",I9281&lt;750,"Good",I9281&gt;=750,"Excellent")</f>
        <v>Poor</v>
      </c>
      <c r="P9281" t="str" cm="1">
        <f t="array" ref="P9281">_xlfn.IFS(F9281&lt;30000,"Low",F9281&lt;60000,"Lower Middle",F9281&lt;100000, "Upper Middle",F9281&gt;=100000, "High")</f>
        <v>Upper Middle</v>
      </c>
      <c r="Q9281" t="str" cm="1">
        <f t="array" ref="Q9281">_xlfn.IFS(D9281&lt;10,"Low",D9281&lt;15,"Medium",D9281&lt;20,"High",D9281&gt;=20,"Very High")</f>
        <v>Very High</v>
      </c>
      <c r="R9281" t="str">
        <f t="shared" si="289"/>
        <v>High Risk</v>
      </c>
    </row>
    <row r="9282" spans="1:18" x14ac:dyDescent="0.3">
      <c r="A9282" t="s">
        <v>9293</v>
      </c>
      <c r="B9282" s="2">
        <v>6607</v>
      </c>
      <c r="C9282" t="s">
        <v>10014</v>
      </c>
      <c r="D9282" s="1">
        <v>21.78</v>
      </c>
      <c r="E9282" t="s">
        <v>10023</v>
      </c>
      <c r="F9282" s="2">
        <v>144412</v>
      </c>
      <c r="G9282" t="s">
        <v>10039</v>
      </c>
      <c r="H9282" t="s">
        <v>10029</v>
      </c>
      <c r="I9282" s="2">
        <v>785</v>
      </c>
      <c r="J9282" s="3">
        <v>16.8</v>
      </c>
      <c r="K9282" t="s">
        <v>10035</v>
      </c>
      <c r="L9282" s="4">
        <v>43582</v>
      </c>
      <c r="M9282" t="s">
        <v>10036</v>
      </c>
      <c r="N9282">
        <f t="shared" si="288"/>
        <v>0</v>
      </c>
      <c r="O9282" t="str" cm="1">
        <f t="array" ref="O9282">_xlfn.IFS(I9282&lt;600, "Very Poor",I9282&lt;650,"Poor",I9282&lt;700,"Fair",I9282&lt;750,"Good",I9282&gt;=750,"Excellent")</f>
        <v>Excellent</v>
      </c>
      <c r="P9282" t="str" cm="1">
        <f t="array" ref="P9282">_xlfn.IFS(F9282&lt;30000,"Low",F9282&lt;60000,"Lower Middle",F9282&lt;100000, "Upper Middle",F9282&gt;=100000, "High")</f>
        <v>High</v>
      </c>
      <c r="Q9282" t="str" cm="1">
        <f t="array" ref="Q9282">_xlfn.IFS(D9282&lt;10,"Low",D9282&lt;15,"Medium",D9282&lt;20,"High",D9282&gt;=20,"Very High")</f>
        <v>Very High</v>
      </c>
      <c r="R9282" t="str">
        <f t="shared" si="289"/>
        <v>Normal</v>
      </c>
    </row>
    <row r="9283" spans="1:18" x14ac:dyDescent="0.3">
      <c r="A9283" t="s">
        <v>9294</v>
      </c>
      <c r="B9283" s="2">
        <v>20586</v>
      </c>
      <c r="C9283" t="s">
        <v>10014</v>
      </c>
      <c r="D9283" s="1">
        <v>14.69</v>
      </c>
      <c r="E9283" t="s">
        <v>10017</v>
      </c>
      <c r="F9283" s="2">
        <v>82519</v>
      </c>
      <c r="G9283" t="s">
        <v>10039</v>
      </c>
      <c r="H9283" t="s">
        <v>10026</v>
      </c>
      <c r="I9283" s="2">
        <v>691</v>
      </c>
      <c r="J9283" s="3">
        <v>23.5</v>
      </c>
      <c r="K9283" t="s">
        <v>10035</v>
      </c>
      <c r="L9283" s="4">
        <v>42744</v>
      </c>
      <c r="M9283" t="s">
        <v>10036</v>
      </c>
      <c r="N9283">
        <f t="shared" ref="N9283:N9346" si="290">IF(M9283="Charged Off",1,0)</f>
        <v>0</v>
      </c>
      <c r="O9283" t="str" cm="1">
        <f t="array" ref="O9283">_xlfn.IFS(I9283&lt;600, "Very Poor",I9283&lt;650,"Poor",I9283&lt;700,"Fair",I9283&lt;750,"Good",I9283&gt;=750,"Excellent")</f>
        <v>Fair</v>
      </c>
      <c r="P9283" t="str" cm="1">
        <f t="array" ref="P9283">_xlfn.IFS(F9283&lt;30000,"Low",F9283&lt;60000,"Lower Middle",F9283&lt;100000, "Upper Middle",F9283&gt;=100000, "High")</f>
        <v>Upper Middle</v>
      </c>
      <c r="Q9283" t="str" cm="1">
        <f t="array" ref="Q9283">_xlfn.IFS(D9283&lt;10,"Low",D9283&lt;15,"Medium",D9283&lt;20,"High",D9283&gt;=20,"Very High")</f>
        <v>Medium</v>
      </c>
      <c r="R9283" t="str">
        <f t="shared" ref="R9283:R9346" si="291">IF(AND(I9283&lt;650,D9283&gt;15), "High Risk", "Normal")</f>
        <v>Normal</v>
      </c>
    </row>
    <row r="9284" spans="1:18" x14ac:dyDescent="0.3">
      <c r="A9284" t="s">
        <v>9295</v>
      </c>
      <c r="B9284" s="2">
        <v>30250</v>
      </c>
      <c r="C9284" t="s">
        <v>10014</v>
      </c>
      <c r="D9284" s="1">
        <v>14.25</v>
      </c>
      <c r="E9284" t="s">
        <v>10022</v>
      </c>
      <c r="F9284" s="2">
        <v>143435</v>
      </c>
      <c r="G9284" t="s">
        <v>10039</v>
      </c>
      <c r="H9284" t="s">
        <v>10031</v>
      </c>
      <c r="I9284" s="2">
        <v>820</v>
      </c>
      <c r="J9284" s="3">
        <v>16.100000000000001</v>
      </c>
      <c r="K9284" t="s">
        <v>10035</v>
      </c>
      <c r="L9284" s="4">
        <v>42371</v>
      </c>
      <c r="M9284" t="s">
        <v>10036</v>
      </c>
      <c r="N9284">
        <f t="shared" si="290"/>
        <v>0</v>
      </c>
      <c r="O9284" t="str" cm="1">
        <f t="array" ref="O9284">_xlfn.IFS(I9284&lt;600, "Very Poor",I9284&lt;650,"Poor",I9284&lt;700,"Fair",I9284&lt;750,"Good",I9284&gt;=750,"Excellent")</f>
        <v>Excellent</v>
      </c>
      <c r="P9284" t="str" cm="1">
        <f t="array" ref="P9284">_xlfn.IFS(F9284&lt;30000,"Low",F9284&lt;60000,"Lower Middle",F9284&lt;100000, "Upper Middle",F9284&gt;=100000, "High")</f>
        <v>High</v>
      </c>
      <c r="Q9284" t="str" cm="1">
        <f t="array" ref="Q9284">_xlfn.IFS(D9284&lt;10,"Low",D9284&lt;15,"Medium",D9284&lt;20,"High",D9284&gt;=20,"Very High")</f>
        <v>Medium</v>
      </c>
      <c r="R9284" t="str">
        <f t="shared" si="291"/>
        <v>Normal</v>
      </c>
    </row>
    <row r="9285" spans="1:18" x14ac:dyDescent="0.3">
      <c r="A9285" t="s">
        <v>9296</v>
      </c>
      <c r="B9285" s="2">
        <v>19594</v>
      </c>
      <c r="C9285" t="s">
        <v>10013</v>
      </c>
      <c r="D9285" s="1">
        <v>5.1100000000000003</v>
      </c>
      <c r="E9285" t="s">
        <v>10025</v>
      </c>
      <c r="F9285" s="2">
        <v>73044</v>
      </c>
      <c r="G9285" t="s">
        <v>10040</v>
      </c>
      <c r="H9285" t="s">
        <v>10031</v>
      </c>
      <c r="I9285" s="2">
        <v>703</v>
      </c>
      <c r="J9285" s="3">
        <v>30.5</v>
      </c>
      <c r="K9285" t="s">
        <v>10035</v>
      </c>
      <c r="L9285" s="4">
        <v>42443</v>
      </c>
      <c r="M9285" t="s">
        <v>10036</v>
      </c>
      <c r="N9285">
        <f t="shared" si="290"/>
        <v>0</v>
      </c>
      <c r="O9285" t="str" cm="1">
        <f t="array" ref="O9285">_xlfn.IFS(I9285&lt;600, "Very Poor",I9285&lt;650,"Poor",I9285&lt;700,"Fair",I9285&lt;750,"Good",I9285&gt;=750,"Excellent")</f>
        <v>Good</v>
      </c>
      <c r="P9285" t="str" cm="1">
        <f t="array" ref="P9285">_xlfn.IFS(F9285&lt;30000,"Low",F9285&lt;60000,"Lower Middle",F9285&lt;100000, "Upper Middle",F9285&gt;=100000, "High")</f>
        <v>Upper Middle</v>
      </c>
      <c r="Q9285" t="str" cm="1">
        <f t="array" ref="Q9285">_xlfn.IFS(D9285&lt;10,"Low",D9285&lt;15,"Medium",D9285&lt;20,"High",D9285&gt;=20,"Very High")</f>
        <v>Low</v>
      </c>
      <c r="R9285" t="str">
        <f t="shared" si="291"/>
        <v>Normal</v>
      </c>
    </row>
    <row r="9286" spans="1:18" x14ac:dyDescent="0.3">
      <c r="A9286" t="s">
        <v>9297</v>
      </c>
      <c r="B9286" s="2">
        <v>8399</v>
      </c>
      <c r="C9286" t="s">
        <v>10013</v>
      </c>
      <c r="D9286" s="1">
        <v>8.86</v>
      </c>
      <c r="E9286" t="s">
        <v>10023</v>
      </c>
      <c r="F9286" s="2">
        <v>39184</v>
      </c>
      <c r="G9286" t="s">
        <v>10039</v>
      </c>
      <c r="H9286" t="s">
        <v>10026</v>
      </c>
      <c r="I9286" s="2">
        <v>738</v>
      </c>
      <c r="J9286" s="3">
        <v>19.8</v>
      </c>
      <c r="K9286" t="s">
        <v>10035</v>
      </c>
      <c r="L9286" s="4">
        <v>43787</v>
      </c>
      <c r="M9286" t="s">
        <v>10036</v>
      </c>
      <c r="N9286">
        <f t="shared" si="290"/>
        <v>0</v>
      </c>
      <c r="O9286" t="str" cm="1">
        <f t="array" ref="O9286">_xlfn.IFS(I9286&lt;600, "Very Poor",I9286&lt;650,"Poor",I9286&lt;700,"Fair",I9286&lt;750,"Good",I9286&gt;=750,"Excellent")</f>
        <v>Good</v>
      </c>
      <c r="P9286" t="str" cm="1">
        <f t="array" ref="P9286">_xlfn.IFS(F9286&lt;30000,"Low",F9286&lt;60000,"Lower Middle",F9286&lt;100000, "Upper Middle",F9286&gt;=100000, "High")</f>
        <v>Lower Middle</v>
      </c>
      <c r="Q9286" t="str" cm="1">
        <f t="array" ref="Q9286">_xlfn.IFS(D9286&lt;10,"Low",D9286&lt;15,"Medium",D9286&lt;20,"High",D9286&gt;=20,"Very High")</f>
        <v>Low</v>
      </c>
      <c r="R9286" t="str">
        <f t="shared" si="291"/>
        <v>Normal</v>
      </c>
    </row>
    <row r="9287" spans="1:18" x14ac:dyDescent="0.3">
      <c r="A9287" t="s">
        <v>9298</v>
      </c>
      <c r="B9287" s="2">
        <v>26117</v>
      </c>
      <c r="C9287" t="s">
        <v>10014</v>
      </c>
      <c r="D9287" s="1">
        <v>28.77</v>
      </c>
      <c r="E9287" t="s">
        <v>10023</v>
      </c>
      <c r="F9287" s="2">
        <v>70082</v>
      </c>
      <c r="G9287" t="s">
        <v>10038</v>
      </c>
      <c r="H9287" t="s">
        <v>10028</v>
      </c>
      <c r="I9287" s="2">
        <v>580</v>
      </c>
      <c r="J9287" s="3">
        <v>9</v>
      </c>
      <c r="K9287" t="s">
        <v>10035</v>
      </c>
      <c r="L9287" s="4">
        <v>43448</v>
      </c>
      <c r="M9287" t="s">
        <v>10037</v>
      </c>
      <c r="N9287">
        <f t="shared" si="290"/>
        <v>1</v>
      </c>
      <c r="O9287" t="str" cm="1">
        <f t="array" ref="O9287">_xlfn.IFS(I9287&lt;600, "Very Poor",I9287&lt;650,"Poor",I9287&lt;700,"Fair",I9287&lt;750,"Good",I9287&gt;=750,"Excellent")</f>
        <v>Very Poor</v>
      </c>
      <c r="P9287" t="str" cm="1">
        <f t="array" ref="P9287">_xlfn.IFS(F9287&lt;30000,"Low",F9287&lt;60000,"Lower Middle",F9287&lt;100000, "Upper Middle",F9287&gt;=100000, "High")</f>
        <v>Upper Middle</v>
      </c>
      <c r="Q9287" t="str" cm="1">
        <f t="array" ref="Q9287">_xlfn.IFS(D9287&lt;10,"Low",D9287&lt;15,"Medium",D9287&lt;20,"High",D9287&gt;=20,"Very High")</f>
        <v>Very High</v>
      </c>
      <c r="R9287" t="str">
        <f t="shared" si="291"/>
        <v>High Risk</v>
      </c>
    </row>
    <row r="9288" spans="1:18" x14ac:dyDescent="0.3">
      <c r="A9288" t="s">
        <v>9299</v>
      </c>
      <c r="B9288" s="2">
        <v>34126</v>
      </c>
      <c r="C9288" t="s">
        <v>10013</v>
      </c>
      <c r="D9288" s="1">
        <v>26.06</v>
      </c>
      <c r="E9288" t="s">
        <v>10016</v>
      </c>
      <c r="F9288" s="2">
        <v>96326</v>
      </c>
      <c r="G9288" t="s">
        <v>10038</v>
      </c>
      <c r="H9288" t="s">
        <v>10032</v>
      </c>
      <c r="I9288" s="2">
        <v>753</v>
      </c>
      <c r="J9288" s="3">
        <v>28.1</v>
      </c>
      <c r="K9288" t="s">
        <v>10035</v>
      </c>
      <c r="L9288" s="4">
        <v>44146</v>
      </c>
      <c r="M9288" t="s">
        <v>10037</v>
      </c>
      <c r="N9288">
        <f t="shared" si="290"/>
        <v>1</v>
      </c>
      <c r="O9288" t="str" cm="1">
        <f t="array" ref="O9288">_xlfn.IFS(I9288&lt;600, "Very Poor",I9288&lt;650,"Poor",I9288&lt;700,"Fair",I9288&lt;750,"Good",I9288&gt;=750,"Excellent")</f>
        <v>Excellent</v>
      </c>
      <c r="P9288" t="str" cm="1">
        <f t="array" ref="P9288">_xlfn.IFS(F9288&lt;30000,"Low",F9288&lt;60000,"Lower Middle",F9288&lt;100000, "Upper Middle",F9288&gt;=100000, "High")</f>
        <v>Upper Middle</v>
      </c>
      <c r="Q9288" t="str" cm="1">
        <f t="array" ref="Q9288">_xlfn.IFS(D9288&lt;10,"Low",D9288&lt;15,"Medium",D9288&lt;20,"High",D9288&gt;=20,"Very High")</f>
        <v>Very High</v>
      </c>
      <c r="R9288" t="str">
        <f t="shared" si="291"/>
        <v>Normal</v>
      </c>
    </row>
    <row r="9289" spans="1:18" x14ac:dyDescent="0.3">
      <c r="A9289" t="s">
        <v>9300</v>
      </c>
      <c r="B9289" s="2">
        <v>34617</v>
      </c>
      <c r="C9289" t="s">
        <v>10014</v>
      </c>
      <c r="D9289" s="1">
        <v>11.88</v>
      </c>
      <c r="E9289" t="s">
        <v>10021</v>
      </c>
      <c r="F9289" s="2">
        <v>41633</v>
      </c>
      <c r="G9289" t="s">
        <v>10038</v>
      </c>
      <c r="H9289" t="s">
        <v>10026</v>
      </c>
      <c r="I9289" s="2">
        <v>797</v>
      </c>
      <c r="J9289" s="3">
        <v>5.4</v>
      </c>
      <c r="K9289" t="s">
        <v>10035</v>
      </c>
      <c r="L9289" s="4">
        <v>42714</v>
      </c>
      <c r="M9289" t="s">
        <v>10036</v>
      </c>
      <c r="N9289">
        <f t="shared" si="290"/>
        <v>0</v>
      </c>
      <c r="O9289" t="str" cm="1">
        <f t="array" ref="O9289">_xlfn.IFS(I9289&lt;600, "Very Poor",I9289&lt;650,"Poor",I9289&lt;700,"Fair",I9289&lt;750,"Good",I9289&gt;=750,"Excellent")</f>
        <v>Excellent</v>
      </c>
      <c r="P9289" t="str" cm="1">
        <f t="array" ref="P9289">_xlfn.IFS(F9289&lt;30000,"Low",F9289&lt;60000,"Lower Middle",F9289&lt;100000, "Upper Middle",F9289&gt;=100000, "High")</f>
        <v>Lower Middle</v>
      </c>
      <c r="Q9289" t="str" cm="1">
        <f t="array" ref="Q9289">_xlfn.IFS(D9289&lt;10,"Low",D9289&lt;15,"Medium",D9289&lt;20,"High",D9289&gt;=20,"Very High")</f>
        <v>Medium</v>
      </c>
      <c r="R9289" t="str">
        <f t="shared" si="291"/>
        <v>Normal</v>
      </c>
    </row>
    <row r="9290" spans="1:18" x14ac:dyDescent="0.3">
      <c r="A9290" t="s">
        <v>9301</v>
      </c>
      <c r="B9290" s="2">
        <v>8498</v>
      </c>
      <c r="C9290" t="s">
        <v>10013</v>
      </c>
      <c r="D9290" s="1">
        <v>15.03</v>
      </c>
      <c r="E9290" t="s">
        <v>10024</v>
      </c>
      <c r="F9290" s="2">
        <v>56961</v>
      </c>
      <c r="G9290" t="s">
        <v>10040</v>
      </c>
      <c r="H9290" t="s">
        <v>10029</v>
      </c>
      <c r="I9290" s="2">
        <v>761</v>
      </c>
      <c r="J9290" s="3">
        <v>15.4</v>
      </c>
      <c r="K9290" t="s">
        <v>10035</v>
      </c>
      <c r="L9290" s="4">
        <v>42295</v>
      </c>
      <c r="M9290" t="s">
        <v>10036</v>
      </c>
      <c r="N9290">
        <f t="shared" si="290"/>
        <v>0</v>
      </c>
      <c r="O9290" t="str" cm="1">
        <f t="array" ref="O9290">_xlfn.IFS(I9290&lt;600, "Very Poor",I9290&lt;650,"Poor",I9290&lt;700,"Fair",I9290&lt;750,"Good",I9290&gt;=750,"Excellent")</f>
        <v>Excellent</v>
      </c>
      <c r="P9290" t="str" cm="1">
        <f t="array" ref="P9290">_xlfn.IFS(F9290&lt;30000,"Low",F9290&lt;60000,"Lower Middle",F9290&lt;100000, "Upper Middle",F9290&gt;=100000, "High")</f>
        <v>Lower Middle</v>
      </c>
      <c r="Q9290" t="str" cm="1">
        <f t="array" ref="Q9290">_xlfn.IFS(D9290&lt;10,"Low",D9290&lt;15,"Medium",D9290&lt;20,"High",D9290&gt;=20,"Very High")</f>
        <v>High</v>
      </c>
      <c r="R9290" t="str">
        <f t="shared" si="291"/>
        <v>Normal</v>
      </c>
    </row>
    <row r="9291" spans="1:18" x14ac:dyDescent="0.3">
      <c r="A9291" t="s">
        <v>9302</v>
      </c>
      <c r="B9291" s="2">
        <v>38290</v>
      </c>
      <c r="C9291" t="s">
        <v>10014</v>
      </c>
      <c r="D9291" s="1">
        <v>28.5</v>
      </c>
      <c r="E9291" t="s">
        <v>10016</v>
      </c>
      <c r="F9291" s="2">
        <v>45368</v>
      </c>
      <c r="G9291" t="s">
        <v>10038</v>
      </c>
      <c r="H9291" t="s">
        <v>10029</v>
      </c>
      <c r="I9291" s="2">
        <v>766</v>
      </c>
      <c r="J9291" s="3">
        <v>36.799999999999997</v>
      </c>
      <c r="K9291" t="s">
        <v>10034</v>
      </c>
      <c r="L9291" s="4">
        <v>42425</v>
      </c>
      <c r="M9291" t="s">
        <v>10037</v>
      </c>
      <c r="N9291">
        <f t="shared" si="290"/>
        <v>1</v>
      </c>
      <c r="O9291" t="str" cm="1">
        <f t="array" ref="O9291">_xlfn.IFS(I9291&lt;600, "Very Poor",I9291&lt;650,"Poor",I9291&lt;700,"Fair",I9291&lt;750,"Good",I9291&gt;=750,"Excellent")</f>
        <v>Excellent</v>
      </c>
      <c r="P9291" t="str" cm="1">
        <f t="array" ref="P9291">_xlfn.IFS(F9291&lt;30000,"Low",F9291&lt;60000,"Lower Middle",F9291&lt;100000, "Upper Middle",F9291&gt;=100000, "High")</f>
        <v>Lower Middle</v>
      </c>
      <c r="Q9291" t="str" cm="1">
        <f t="array" ref="Q9291">_xlfn.IFS(D9291&lt;10,"Low",D9291&lt;15,"Medium",D9291&lt;20,"High",D9291&gt;=20,"Very High")</f>
        <v>Very High</v>
      </c>
      <c r="R9291" t="str">
        <f t="shared" si="291"/>
        <v>Normal</v>
      </c>
    </row>
    <row r="9292" spans="1:18" x14ac:dyDescent="0.3">
      <c r="A9292" t="s">
        <v>9303</v>
      </c>
      <c r="B9292" s="2">
        <v>10628</v>
      </c>
      <c r="C9292" t="s">
        <v>10014</v>
      </c>
      <c r="D9292" s="1">
        <v>11.26</v>
      </c>
      <c r="E9292" t="s">
        <v>10020</v>
      </c>
      <c r="F9292" s="2">
        <v>47045</v>
      </c>
      <c r="G9292" t="s">
        <v>10039</v>
      </c>
      <c r="H9292" t="s">
        <v>10028</v>
      </c>
      <c r="I9292" s="2">
        <v>673</v>
      </c>
      <c r="J9292" s="3">
        <v>8.3000000000000007</v>
      </c>
      <c r="K9292" t="s">
        <v>10035</v>
      </c>
      <c r="L9292" s="4">
        <v>42224</v>
      </c>
      <c r="M9292" t="s">
        <v>10036</v>
      </c>
      <c r="N9292">
        <f t="shared" si="290"/>
        <v>0</v>
      </c>
      <c r="O9292" t="str" cm="1">
        <f t="array" ref="O9292">_xlfn.IFS(I9292&lt;600, "Very Poor",I9292&lt;650,"Poor",I9292&lt;700,"Fair",I9292&lt;750,"Good",I9292&gt;=750,"Excellent")</f>
        <v>Fair</v>
      </c>
      <c r="P9292" t="str" cm="1">
        <f t="array" ref="P9292">_xlfn.IFS(F9292&lt;30000,"Low",F9292&lt;60000,"Lower Middle",F9292&lt;100000, "Upper Middle",F9292&gt;=100000, "High")</f>
        <v>Lower Middle</v>
      </c>
      <c r="Q9292" t="str" cm="1">
        <f t="array" ref="Q9292">_xlfn.IFS(D9292&lt;10,"Low",D9292&lt;15,"Medium",D9292&lt;20,"High",D9292&gt;=20,"Very High")</f>
        <v>Medium</v>
      </c>
      <c r="R9292" t="str">
        <f t="shared" si="291"/>
        <v>Normal</v>
      </c>
    </row>
    <row r="9293" spans="1:18" x14ac:dyDescent="0.3">
      <c r="A9293" t="s">
        <v>9304</v>
      </c>
      <c r="B9293" s="2">
        <v>1329</v>
      </c>
      <c r="C9293" t="s">
        <v>10013</v>
      </c>
      <c r="D9293" s="1">
        <v>18.309999999999999</v>
      </c>
      <c r="E9293" t="s">
        <v>10019</v>
      </c>
      <c r="F9293" s="2">
        <v>73187</v>
      </c>
      <c r="G9293" t="s">
        <v>10038</v>
      </c>
      <c r="H9293" t="s">
        <v>10032</v>
      </c>
      <c r="I9293" s="2">
        <v>620</v>
      </c>
      <c r="J9293" s="3">
        <v>22.7</v>
      </c>
      <c r="K9293" t="s">
        <v>10035</v>
      </c>
      <c r="L9293" s="4">
        <v>43464</v>
      </c>
      <c r="M9293" t="s">
        <v>10037</v>
      </c>
      <c r="N9293">
        <f t="shared" si="290"/>
        <v>1</v>
      </c>
      <c r="O9293" t="str" cm="1">
        <f t="array" ref="O9293">_xlfn.IFS(I9293&lt;600, "Very Poor",I9293&lt;650,"Poor",I9293&lt;700,"Fair",I9293&lt;750,"Good",I9293&gt;=750,"Excellent")</f>
        <v>Poor</v>
      </c>
      <c r="P9293" t="str" cm="1">
        <f t="array" ref="P9293">_xlfn.IFS(F9293&lt;30000,"Low",F9293&lt;60000,"Lower Middle",F9293&lt;100000, "Upper Middle",F9293&gt;=100000, "High")</f>
        <v>Upper Middle</v>
      </c>
      <c r="Q9293" t="str" cm="1">
        <f t="array" ref="Q9293">_xlfn.IFS(D9293&lt;10,"Low",D9293&lt;15,"Medium",D9293&lt;20,"High",D9293&gt;=20,"Very High")</f>
        <v>High</v>
      </c>
      <c r="R9293" t="str">
        <f t="shared" si="291"/>
        <v>High Risk</v>
      </c>
    </row>
    <row r="9294" spans="1:18" x14ac:dyDescent="0.3">
      <c r="A9294" t="s">
        <v>9305</v>
      </c>
      <c r="B9294" s="2">
        <v>39619</v>
      </c>
      <c r="C9294" t="s">
        <v>10013</v>
      </c>
      <c r="D9294" s="1">
        <v>5.55</v>
      </c>
      <c r="E9294" t="s">
        <v>10019</v>
      </c>
      <c r="F9294" s="2">
        <v>65135</v>
      </c>
      <c r="G9294" t="s">
        <v>10039</v>
      </c>
      <c r="H9294" t="s">
        <v>10026</v>
      </c>
      <c r="I9294" s="2">
        <v>630</v>
      </c>
      <c r="J9294" s="3">
        <v>32.799999999999997</v>
      </c>
      <c r="K9294" t="s">
        <v>10034</v>
      </c>
      <c r="L9294" s="4">
        <v>43069</v>
      </c>
      <c r="M9294" t="s">
        <v>10037</v>
      </c>
      <c r="N9294">
        <f t="shared" si="290"/>
        <v>1</v>
      </c>
      <c r="O9294" t="str" cm="1">
        <f t="array" ref="O9294">_xlfn.IFS(I9294&lt;600, "Very Poor",I9294&lt;650,"Poor",I9294&lt;700,"Fair",I9294&lt;750,"Good",I9294&gt;=750,"Excellent")</f>
        <v>Poor</v>
      </c>
      <c r="P9294" t="str" cm="1">
        <f t="array" ref="P9294">_xlfn.IFS(F9294&lt;30000,"Low",F9294&lt;60000,"Lower Middle",F9294&lt;100000, "Upper Middle",F9294&gt;=100000, "High")</f>
        <v>Upper Middle</v>
      </c>
      <c r="Q9294" t="str" cm="1">
        <f t="array" ref="Q9294">_xlfn.IFS(D9294&lt;10,"Low",D9294&lt;15,"Medium",D9294&lt;20,"High",D9294&gt;=20,"Very High")</f>
        <v>Low</v>
      </c>
      <c r="R9294" t="str">
        <f t="shared" si="291"/>
        <v>Normal</v>
      </c>
    </row>
    <row r="9295" spans="1:18" x14ac:dyDescent="0.3">
      <c r="A9295" t="s">
        <v>9306</v>
      </c>
      <c r="B9295" s="2">
        <v>8032</v>
      </c>
      <c r="C9295" t="s">
        <v>10013</v>
      </c>
      <c r="D9295" s="1">
        <v>20.49</v>
      </c>
      <c r="E9295" t="s">
        <v>10021</v>
      </c>
      <c r="F9295" s="2">
        <v>89919</v>
      </c>
      <c r="G9295" t="s">
        <v>10038</v>
      </c>
      <c r="H9295" t="s">
        <v>10031</v>
      </c>
      <c r="I9295" s="2">
        <v>584</v>
      </c>
      <c r="J9295" s="3">
        <v>36.700000000000003</v>
      </c>
      <c r="K9295" t="s">
        <v>10035</v>
      </c>
      <c r="L9295" s="4">
        <v>42894</v>
      </c>
      <c r="M9295" t="s">
        <v>10037</v>
      </c>
      <c r="N9295">
        <f t="shared" si="290"/>
        <v>1</v>
      </c>
      <c r="O9295" t="str" cm="1">
        <f t="array" ref="O9295">_xlfn.IFS(I9295&lt;600, "Very Poor",I9295&lt;650,"Poor",I9295&lt;700,"Fair",I9295&lt;750,"Good",I9295&gt;=750,"Excellent")</f>
        <v>Very Poor</v>
      </c>
      <c r="P9295" t="str" cm="1">
        <f t="array" ref="P9295">_xlfn.IFS(F9295&lt;30000,"Low",F9295&lt;60000,"Lower Middle",F9295&lt;100000, "Upper Middle",F9295&gt;=100000, "High")</f>
        <v>Upper Middle</v>
      </c>
      <c r="Q9295" t="str" cm="1">
        <f t="array" ref="Q9295">_xlfn.IFS(D9295&lt;10,"Low",D9295&lt;15,"Medium",D9295&lt;20,"High",D9295&gt;=20,"Very High")</f>
        <v>Very High</v>
      </c>
      <c r="R9295" t="str">
        <f t="shared" si="291"/>
        <v>High Risk</v>
      </c>
    </row>
    <row r="9296" spans="1:18" x14ac:dyDescent="0.3">
      <c r="A9296" t="s">
        <v>9307</v>
      </c>
      <c r="B9296" s="2">
        <v>39034</v>
      </c>
      <c r="C9296" t="s">
        <v>10013</v>
      </c>
      <c r="D9296" s="1">
        <v>28.25</v>
      </c>
      <c r="E9296" t="s">
        <v>10021</v>
      </c>
      <c r="F9296" s="2">
        <v>129390</v>
      </c>
      <c r="G9296" t="s">
        <v>10039</v>
      </c>
      <c r="H9296" t="s">
        <v>10026</v>
      </c>
      <c r="I9296" s="2">
        <v>745</v>
      </c>
      <c r="J9296" s="3">
        <v>24.6</v>
      </c>
      <c r="K9296" t="s">
        <v>10034</v>
      </c>
      <c r="L9296" s="4">
        <v>42443</v>
      </c>
      <c r="M9296" t="s">
        <v>10036</v>
      </c>
      <c r="N9296">
        <f t="shared" si="290"/>
        <v>0</v>
      </c>
      <c r="O9296" t="str" cm="1">
        <f t="array" ref="O9296">_xlfn.IFS(I9296&lt;600, "Very Poor",I9296&lt;650,"Poor",I9296&lt;700,"Fair",I9296&lt;750,"Good",I9296&gt;=750,"Excellent")</f>
        <v>Good</v>
      </c>
      <c r="P9296" t="str" cm="1">
        <f t="array" ref="P9296">_xlfn.IFS(F9296&lt;30000,"Low",F9296&lt;60000,"Lower Middle",F9296&lt;100000, "Upper Middle",F9296&gt;=100000, "High")</f>
        <v>High</v>
      </c>
      <c r="Q9296" t="str" cm="1">
        <f t="array" ref="Q9296">_xlfn.IFS(D9296&lt;10,"Low",D9296&lt;15,"Medium",D9296&lt;20,"High",D9296&gt;=20,"Very High")</f>
        <v>Very High</v>
      </c>
      <c r="R9296" t="str">
        <f t="shared" si="291"/>
        <v>Normal</v>
      </c>
    </row>
    <row r="9297" spans="1:18" x14ac:dyDescent="0.3">
      <c r="A9297" t="s">
        <v>9308</v>
      </c>
      <c r="B9297" s="2">
        <v>38122</v>
      </c>
      <c r="C9297" t="s">
        <v>10013</v>
      </c>
      <c r="D9297" s="1">
        <v>27.12</v>
      </c>
      <c r="E9297" t="s">
        <v>10018</v>
      </c>
      <c r="F9297" s="2">
        <v>111881</v>
      </c>
      <c r="G9297" t="s">
        <v>10039</v>
      </c>
      <c r="H9297" t="s">
        <v>10028</v>
      </c>
      <c r="I9297" s="2">
        <v>773</v>
      </c>
      <c r="J9297" s="3">
        <v>10.4</v>
      </c>
      <c r="K9297" t="s">
        <v>10035</v>
      </c>
      <c r="L9297" s="4">
        <v>42138</v>
      </c>
      <c r="M9297" t="s">
        <v>10036</v>
      </c>
      <c r="N9297">
        <f t="shared" si="290"/>
        <v>0</v>
      </c>
      <c r="O9297" t="str" cm="1">
        <f t="array" ref="O9297">_xlfn.IFS(I9297&lt;600, "Very Poor",I9297&lt;650,"Poor",I9297&lt;700,"Fair",I9297&lt;750,"Good",I9297&gt;=750,"Excellent")</f>
        <v>Excellent</v>
      </c>
      <c r="P9297" t="str" cm="1">
        <f t="array" ref="P9297">_xlfn.IFS(F9297&lt;30000,"Low",F9297&lt;60000,"Lower Middle",F9297&lt;100000, "Upper Middle",F9297&gt;=100000, "High")</f>
        <v>High</v>
      </c>
      <c r="Q9297" t="str" cm="1">
        <f t="array" ref="Q9297">_xlfn.IFS(D9297&lt;10,"Low",D9297&lt;15,"Medium",D9297&lt;20,"High",D9297&gt;=20,"Very High")</f>
        <v>Very High</v>
      </c>
      <c r="R9297" t="str">
        <f t="shared" si="291"/>
        <v>Normal</v>
      </c>
    </row>
    <row r="9298" spans="1:18" x14ac:dyDescent="0.3">
      <c r="A9298" t="s">
        <v>9309</v>
      </c>
      <c r="B9298" s="2">
        <v>21622</v>
      </c>
      <c r="C9298" t="s">
        <v>10013</v>
      </c>
      <c r="D9298" s="1">
        <v>17.55</v>
      </c>
      <c r="E9298" t="s">
        <v>10025</v>
      </c>
      <c r="F9298" s="2">
        <v>81261</v>
      </c>
      <c r="G9298" t="s">
        <v>10040</v>
      </c>
      <c r="H9298" t="s">
        <v>10030</v>
      </c>
      <c r="I9298" s="2">
        <v>726</v>
      </c>
      <c r="J9298" s="3">
        <v>37.9</v>
      </c>
      <c r="K9298" t="s">
        <v>10035</v>
      </c>
      <c r="L9298" s="4">
        <v>42886</v>
      </c>
      <c r="M9298" t="s">
        <v>10036</v>
      </c>
      <c r="N9298">
        <f t="shared" si="290"/>
        <v>0</v>
      </c>
      <c r="O9298" t="str" cm="1">
        <f t="array" ref="O9298">_xlfn.IFS(I9298&lt;600, "Very Poor",I9298&lt;650,"Poor",I9298&lt;700,"Fair",I9298&lt;750,"Good",I9298&gt;=750,"Excellent")</f>
        <v>Good</v>
      </c>
      <c r="P9298" t="str" cm="1">
        <f t="array" ref="P9298">_xlfn.IFS(F9298&lt;30000,"Low",F9298&lt;60000,"Lower Middle",F9298&lt;100000, "Upper Middle",F9298&gt;=100000, "High")</f>
        <v>Upper Middle</v>
      </c>
      <c r="Q9298" t="str" cm="1">
        <f t="array" ref="Q9298">_xlfn.IFS(D9298&lt;10,"Low",D9298&lt;15,"Medium",D9298&lt;20,"High",D9298&gt;=20,"Very High")</f>
        <v>High</v>
      </c>
      <c r="R9298" t="str">
        <f t="shared" si="291"/>
        <v>Normal</v>
      </c>
    </row>
    <row r="9299" spans="1:18" x14ac:dyDescent="0.3">
      <c r="A9299" t="s">
        <v>9310</v>
      </c>
      <c r="B9299" s="2">
        <v>29584</v>
      </c>
      <c r="C9299" t="s">
        <v>10014</v>
      </c>
      <c r="D9299" s="1">
        <v>21.24</v>
      </c>
      <c r="E9299" t="s">
        <v>10020</v>
      </c>
      <c r="F9299" s="2">
        <v>75464</v>
      </c>
      <c r="G9299" t="s">
        <v>10039</v>
      </c>
      <c r="H9299" t="s">
        <v>10032</v>
      </c>
      <c r="I9299" s="2">
        <v>745</v>
      </c>
      <c r="J9299" s="3">
        <v>31.2</v>
      </c>
      <c r="K9299" t="s">
        <v>10034</v>
      </c>
      <c r="L9299" s="4">
        <v>43308</v>
      </c>
      <c r="M9299" t="s">
        <v>10037</v>
      </c>
      <c r="N9299">
        <f t="shared" si="290"/>
        <v>1</v>
      </c>
      <c r="O9299" t="str" cm="1">
        <f t="array" ref="O9299">_xlfn.IFS(I9299&lt;600, "Very Poor",I9299&lt;650,"Poor",I9299&lt;700,"Fair",I9299&lt;750,"Good",I9299&gt;=750,"Excellent")</f>
        <v>Good</v>
      </c>
      <c r="P9299" t="str" cm="1">
        <f t="array" ref="P9299">_xlfn.IFS(F9299&lt;30000,"Low",F9299&lt;60000,"Lower Middle",F9299&lt;100000, "Upper Middle",F9299&gt;=100000, "High")</f>
        <v>Upper Middle</v>
      </c>
      <c r="Q9299" t="str" cm="1">
        <f t="array" ref="Q9299">_xlfn.IFS(D9299&lt;10,"Low",D9299&lt;15,"Medium",D9299&lt;20,"High",D9299&gt;=20,"Very High")</f>
        <v>Very High</v>
      </c>
      <c r="R9299" t="str">
        <f t="shared" si="291"/>
        <v>Normal</v>
      </c>
    </row>
    <row r="9300" spans="1:18" x14ac:dyDescent="0.3">
      <c r="A9300" t="s">
        <v>9311</v>
      </c>
      <c r="B9300" s="2">
        <v>5722</v>
      </c>
      <c r="C9300" t="s">
        <v>10014</v>
      </c>
      <c r="D9300" s="1">
        <v>19.239999999999998</v>
      </c>
      <c r="E9300" t="s">
        <v>10016</v>
      </c>
      <c r="F9300" s="2">
        <v>121454</v>
      </c>
      <c r="G9300" t="s">
        <v>10040</v>
      </c>
      <c r="H9300" t="s">
        <v>10026</v>
      </c>
      <c r="I9300" s="2">
        <v>813</v>
      </c>
      <c r="J9300" s="3">
        <v>18.8</v>
      </c>
      <c r="K9300" t="s">
        <v>10035</v>
      </c>
      <c r="L9300" s="4">
        <v>42948</v>
      </c>
      <c r="M9300" t="s">
        <v>10036</v>
      </c>
      <c r="N9300">
        <f t="shared" si="290"/>
        <v>0</v>
      </c>
      <c r="O9300" t="str" cm="1">
        <f t="array" ref="O9300">_xlfn.IFS(I9300&lt;600, "Very Poor",I9300&lt;650,"Poor",I9300&lt;700,"Fair",I9300&lt;750,"Good",I9300&gt;=750,"Excellent")</f>
        <v>Excellent</v>
      </c>
      <c r="P9300" t="str" cm="1">
        <f t="array" ref="P9300">_xlfn.IFS(F9300&lt;30000,"Low",F9300&lt;60000,"Lower Middle",F9300&lt;100000, "Upper Middle",F9300&gt;=100000, "High")</f>
        <v>High</v>
      </c>
      <c r="Q9300" t="str" cm="1">
        <f t="array" ref="Q9300">_xlfn.IFS(D9300&lt;10,"Low",D9300&lt;15,"Medium",D9300&lt;20,"High",D9300&gt;=20,"Very High")</f>
        <v>High</v>
      </c>
      <c r="R9300" t="str">
        <f t="shared" si="291"/>
        <v>Normal</v>
      </c>
    </row>
    <row r="9301" spans="1:18" x14ac:dyDescent="0.3">
      <c r="A9301" t="s">
        <v>9312</v>
      </c>
      <c r="B9301" s="2">
        <v>18772</v>
      </c>
      <c r="C9301" t="s">
        <v>10013</v>
      </c>
      <c r="D9301" s="1">
        <v>6.67</v>
      </c>
      <c r="E9301" t="s">
        <v>10019</v>
      </c>
      <c r="F9301" s="2">
        <v>147046</v>
      </c>
      <c r="G9301" t="s">
        <v>10039</v>
      </c>
      <c r="H9301" t="s">
        <v>10032</v>
      </c>
      <c r="I9301" s="2">
        <v>629</v>
      </c>
      <c r="J9301" s="3">
        <v>14.7</v>
      </c>
      <c r="K9301" t="s">
        <v>10034</v>
      </c>
      <c r="L9301" s="4">
        <v>42917</v>
      </c>
      <c r="M9301" t="s">
        <v>10036</v>
      </c>
      <c r="N9301">
        <f t="shared" si="290"/>
        <v>0</v>
      </c>
      <c r="O9301" t="str" cm="1">
        <f t="array" ref="O9301">_xlfn.IFS(I9301&lt;600, "Very Poor",I9301&lt;650,"Poor",I9301&lt;700,"Fair",I9301&lt;750,"Good",I9301&gt;=750,"Excellent")</f>
        <v>Poor</v>
      </c>
      <c r="P9301" t="str" cm="1">
        <f t="array" ref="P9301">_xlfn.IFS(F9301&lt;30000,"Low",F9301&lt;60000,"Lower Middle",F9301&lt;100000, "Upper Middle",F9301&gt;=100000, "High")</f>
        <v>High</v>
      </c>
      <c r="Q9301" t="str" cm="1">
        <f t="array" ref="Q9301">_xlfn.IFS(D9301&lt;10,"Low",D9301&lt;15,"Medium",D9301&lt;20,"High",D9301&gt;=20,"Very High")</f>
        <v>Low</v>
      </c>
      <c r="R9301" t="str">
        <f t="shared" si="291"/>
        <v>Normal</v>
      </c>
    </row>
    <row r="9302" spans="1:18" x14ac:dyDescent="0.3">
      <c r="A9302" t="s">
        <v>9313</v>
      </c>
      <c r="B9302" s="2">
        <v>21569</v>
      </c>
      <c r="C9302" t="s">
        <v>10013</v>
      </c>
      <c r="D9302" s="1">
        <v>8.9700000000000006</v>
      </c>
      <c r="E9302" t="s">
        <v>10021</v>
      </c>
      <c r="F9302" s="2">
        <v>40742</v>
      </c>
      <c r="G9302" t="s">
        <v>10040</v>
      </c>
      <c r="H9302" t="s">
        <v>10029</v>
      </c>
      <c r="I9302" s="2">
        <v>741</v>
      </c>
      <c r="J9302" s="3">
        <v>6.7</v>
      </c>
      <c r="K9302" t="s">
        <v>10034</v>
      </c>
      <c r="L9302" s="4">
        <v>43162</v>
      </c>
      <c r="M9302" t="s">
        <v>10036</v>
      </c>
      <c r="N9302">
        <f t="shared" si="290"/>
        <v>0</v>
      </c>
      <c r="O9302" t="str" cm="1">
        <f t="array" ref="O9302">_xlfn.IFS(I9302&lt;600, "Very Poor",I9302&lt;650,"Poor",I9302&lt;700,"Fair",I9302&lt;750,"Good",I9302&gt;=750,"Excellent")</f>
        <v>Good</v>
      </c>
      <c r="P9302" t="str" cm="1">
        <f t="array" ref="P9302">_xlfn.IFS(F9302&lt;30000,"Low",F9302&lt;60000,"Lower Middle",F9302&lt;100000, "Upper Middle",F9302&gt;=100000, "High")</f>
        <v>Lower Middle</v>
      </c>
      <c r="Q9302" t="str" cm="1">
        <f t="array" ref="Q9302">_xlfn.IFS(D9302&lt;10,"Low",D9302&lt;15,"Medium",D9302&lt;20,"High",D9302&gt;=20,"Very High")</f>
        <v>Low</v>
      </c>
      <c r="R9302" t="str">
        <f t="shared" si="291"/>
        <v>Normal</v>
      </c>
    </row>
    <row r="9303" spans="1:18" x14ac:dyDescent="0.3">
      <c r="A9303" t="s">
        <v>9314</v>
      </c>
      <c r="B9303" s="2">
        <v>4235</v>
      </c>
      <c r="C9303" t="s">
        <v>10014</v>
      </c>
      <c r="D9303" s="1">
        <v>29.1</v>
      </c>
      <c r="E9303" t="s">
        <v>10018</v>
      </c>
      <c r="F9303" s="2">
        <v>143591</v>
      </c>
      <c r="G9303" t="s">
        <v>10039</v>
      </c>
      <c r="H9303" t="s">
        <v>10033</v>
      </c>
      <c r="I9303" s="2">
        <v>640</v>
      </c>
      <c r="J9303" s="3">
        <v>11.7</v>
      </c>
      <c r="K9303" t="s">
        <v>10035</v>
      </c>
      <c r="L9303" s="4">
        <v>42407</v>
      </c>
      <c r="M9303" t="s">
        <v>10037</v>
      </c>
      <c r="N9303">
        <f t="shared" si="290"/>
        <v>1</v>
      </c>
      <c r="O9303" t="str" cm="1">
        <f t="array" ref="O9303">_xlfn.IFS(I9303&lt;600, "Very Poor",I9303&lt;650,"Poor",I9303&lt;700,"Fair",I9303&lt;750,"Good",I9303&gt;=750,"Excellent")</f>
        <v>Poor</v>
      </c>
      <c r="P9303" t="str" cm="1">
        <f t="array" ref="P9303">_xlfn.IFS(F9303&lt;30000,"Low",F9303&lt;60000,"Lower Middle",F9303&lt;100000, "Upper Middle",F9303&gt;=100000, "High")</f>
        <v>High</v>
      </c>
      <c r="Q9303" t="str" cm="1">
        <f t="array" ref="Q9303">_xlfn.IFS(D9303&lt;10,"Low",D9303&lt;15,"Medium",D9303&lt;20,"High",D9303&gt;=20,"Very High")</f>
        <v>Very High</v>
      </c>
      <c r="R9303" t="str">
        <f t="shared" si="291"/>
        <v>High Risk</v>
      </c>
    </row>
    <row r="9304" spans="1:18" x14ac:dyDescent="0.3">
      <c r="A9304" t="s">
        <v>9315</v>
      </c>
      <c r="B9304" s="2">
        <v>5576</v>
      </c>
      <c r="C9304" t="s">
        <v>10014</v>
      </c>
      <c r="D9304" s="1">
        <v>11.4</v>
      </c>
      <c r="E9304" t="s">
        <v>10015</v>
      </c>
      <c r="F9304" s="2">
        <v>43250</v>
      </c>
      <c r="G9304" t="s">
        <v>10039</v>
      </c>
      <c r="H9304" t="s">
        <v>10027</v>
      </c>
      <c r="I9304" s="2">
        <v>826</v>
      </c>
      <c r="J9304" s="3">
        <v>32.200000000000003</v>
      </c>
      <c r="K9304" t="s">
        <v>10034</v>
      </c>
      <c r="L9304" s="4">
        <v>43734</v>
      </c>
      <c r="M9304" t="s">
        <v>10036</v>
      </c>
      <c r="N9304">
        <f t="shared" si="290"/>
        <v>0</v>
      </c>
      <c r="O9304" t="str" cm="1">
        <f t="array" ref="O9304">_xlfn.IFS(I9304&lt;600, "Very Poor",I9304&lt;650,"Poor",I9304&lt;700,"Fair",I9304&lt;750,"Good",I9304&gt;=750,"Excellent")</f>
        <v>Excellent</v>
      </c>
      <c r="P9304" t="str" cm="1">
        <f t="array" ref="P9304">_xlfn.IFS(F9304&lt;30000,"Low",F9304&lt;60000,"Lower Middle",F9304&lt;100000, "Upper Middle",F9304&gt;=100000, "High")</f>
        <v>Lower Middle</v>
      </c>
      <c r="Q9304" t="str" cm="1">
        <f t="array" ref="Q9304">_xlfn.IFS(D9304&lt;10,"Low",D9304&lt;15,"Medium",D9304&lt;20,"High",D9304&gt;=20,"Very High")</f>
        <v>Medium</v>
      </c>
      <c r="R9304" t="str">
        <f t="shared" si="291"/>
        <v>Normal</v>
      </c>
    </row>
    <row r="9305" spans="1:18" x14ac:dyDescent="0.3">
      <c r="A9305" t="s">
        <v>9316</v>
      </c>
      <c r="B9305" s="2">
        <v>27707</v>
      </c>
      <c r="C9305" t="s">
        <v>10014</v>
      </c>
      <c r="D9305" s="1">
        <v>14.61</v>
      </c>
      <c r="E9305" t="s">
        <v>10024</v>
      </c>
      <c r="F9305" s="2">
        <v>22577</v>
      </c>
      <c r="G9305" t="s">
        <v>10039</v>
      </c>
      <c r="H9305" t="s">
        <v>10032</v>
      </c>
      <c r="I9305" s="2">
        <v>826</v>
      </c>
      <c r="J9305" s="3">
        <v>8.8000000000000007</v>
      </c>
      <c r="K9305" t="s">
        <v>10034</v>
      </c>
      <c r="L9305" s="4">
        <v>43492</v>
      </c>
      <c r="M9305" t="s">
        <v>10036</v>
      </c>
      <c r="N9305">
        <f t="shared" si="290"/>
        <v>0</v>
      </c>
      <c r="O9305" t="str" cm="1">
        <f t="array" ref="O9305">_xlfn.IFS(I9305&lt;600, "Very Poor",I9305&lt;650,"Poor",I9305&lt;700,"Fair",I9305&lt;750,"Good",I9305&gt;=750,"Excellent")</f>
        <v>Excellent</v>
      </c>
      <c r="P9305" t="str" cm="1">
        <f t="array" ref="P9305">_xlfn.IFS(F9305&lt;30000,"Low",F9305&lt;60000,"Lower Middle",F9305&lt;100000, "Upper Middle",F9305&gt;=100000, "High")</f>
        <v>Low</v>
      </c>
      <c r="Q9305" t="str" cm="1">
        <f t="array" ref="Q9305">_xlfn.IFS(D9305&lt;10,"Low",D9305&lt;15,"Medium",D9305&lt;20,"High",D9305&gt;=20,"Very High")</f>
        <v>Medium</v>
      </c>
      <c r="R9305" t="str">
        <f t="shared" si="291"/>
        <v>Normal</v>
      </c>
    </row>
    <row r="9306" spans="1:18" x14ac:dyDescent="0.3">
      <c r="A9306" t="s">
        <v>9317</v>
      </c>
      <c r="B9306" s="2">
        <v>34868</v>
      </c>
      <c r="C9306" t="s">
        <v>10013</v>
      </c>
      <c r="D9306" s="1">
        <v>17.72</v>
      </c>
      <c r="E9306" t="s">
        <v>10025</v>
      </c>
      <c r="F9306" s="2">
        <v>90416</v>
      </c>
      <c r="G9306" t="s">
        <v>10039</v>
      </c>
      <c r="H9306" t="s">
        <v>10027</v>
      </c>
      <c r="I9306" s="2">
        <v>799</v>
      </c>
      <c r="J9306" s="3">
        <v>9.5</v>
      </c>
      <c r="K9306" t="s">
        <v>10034</v>
      </c>
      <c r="L9306" s="4">
        <v>42285</v>
      </c>
      <c r="M9306" t="s">
        <v>10036</v>
      </c>
      <c r="N9306">
        <f t="shared" si="290"/>
        <v>0</v>
      </c>
      <c r="O9306" t="str" cm="1">
        <f t="array" ref="O9306">_xlfn.IFS(I9306&lt;600, "Very Poor",I9306&lt;650,"Poor",I9306&lt;700,"Fair",I9306&lt;750,"Good",I9306&gt;=750,"Excellent")</f>
        <v>Excellent</v>
      </c>
      <c r="P9306" t="str" cm="1">
        <f t="array" ref="P9306">_xlfn.IFS(F9306&lt;30000,"Low",F9306&lt;60000,"Lower Middle",F9306&lt;100000, "Upper Middle",F9306&gt;=100000, "High")</f>
        <v>Upper Middle</v>
      </c>
      <c r="Q9306" t="str" cm="1">
        <f t="array" ref="Q9306">_xlfn.IFS(D9306&lt;10,"Low",D9306&lt;15,"Medium",D9306&lt;20,"High",D9306&gt;=20,"Very High")</f>
        <v>High</v>
      </c>
      <c r="R9306" t="str">
        <f t="shared" si="291"/>
        <v>Normal</v>
      </c>
    </row>
    <row r="9307" spans="1:18" x14ac:dyDescent="0.3">
      <c r="A9307" t="s">
        <v>9318</v>
      </c>
      <c r="B9307" s="2">
        <v>31285</v>
      </c>
      <c r="C9307" t="s">
        <v>10014</v>
      </c>
      <c r="D9307" s="1">
        <v>29.48</v>
      </c>
      <c r="E9307" t="s">
        <v>10024</v>
      </c>
      <c r="F9307" s="2">
        <v>24305</v>
      </c>
      <c r="G9307" t="s">
        <v>10039</v>
      </c>
      <c r="H9307" t="s">
        <v>10026</v>
      </c>
      <c r="I9307" s="2">
        <v>759</v>
      </c>
      <c r="J9307" s="3">
        <v>11.9</v>
      </c>
      <c r="K9307" t="s">
        <v>10034</v>
      </c>
      <c r="L9307" s="4">
        <v>42944</v>
      </c>
      <c r="M9307" t="s">
        <v>10037</v>
      </c>
      <c r="N9307">
        <f t="shared" si="290"/>
        <v>1</v>
      </c>
      <c r="O9307" t="str" cm="1">
        <f t="array" ref="O9307">_xlfn.IFS(I9307&lt;600, "Very Poor",I9307&lt;650,"Poor",I9307&lt;700,"Fair",I9307&lt;750,"Good",I9307&gt;=750,"Excellent")</f>
        <v>Excellent</v>
      </c>
      <c r="P9307" t="str" cm="1">
        <f t="array" ref="P9307">_xlfn.IFS(F9307&lt;30000,"Low",F9307&lt;60000,"Lower Middle",F9307&lt;100000, "Upper Middle",F9307&gt;=100000, "High")</f>
        <v>Low</v>
      </c>
      <c r="Q9307" t="str" cm="1">
        <f t="array" ref="Q9307">_xlfn.IFS(D9307&lt;10,"Low",D9307&lt;15,"Medium",D9307&lt;20,"High",D9307&gt;=20,"Very High")</f>
        <v>Very High</v>
      </c>
      <c r="R9307" t="str">
        <f t="shared" si="291"/>
        <v>Normal</v>
      </c>
    </row>
    <row r="9308" spans="1:18" x14ac:dyDescent="0.3">
      <c r="A9308" t="s">
        <v>9319</v>
      </c>
      <c r="B9308" s="2">
        <v>25154</v>
      </c>
      <c r="C9308" t="s">
        <v>10013</v>
      </c>
      <c r="D9308" s="1">
        <v>22.25</v>
      </c>
      <c r="E9308" t="s">
        <v>10021</v>
      </c>
      <c r="F9308" s="2">
        <v>73202</v>
      </c>
      <c r="G9308" t="s">
        <v>10039</v>
      </c>
      <c r="H9308" t="s">
        <v>10032</v>
      </c>
      <c r="I9308" s="2">
        <v>647</v>
      </c>
      <c r="J9308" s="3">
        <v>18.8</v>
      </c>
      <c r="K9308" t="s">
        <v>10035</v>
      </c>
      <c r="L9308" s="4">
        <v>42911</v>
      </c>
      <c r="M9308" t="s">
        <v>10037</v>
      </c>
      <c r="N9308">
        <f t="shared" si="290"/>
        <v>1</v>
      </c>
      <c r="O9308" t="str" cm="1">
        <f t="array" ref="O9308">_xlfn.IFS(I9308&lt;600, "Very Poor",I9308&lt;650,"Poor",I9308&lt;700,"Fair",I9308&lt;750,"Good",I9308&gt;=750,"Excellent")</f>
        <v>Poor</v>
      </c>
      <c r="P9308" t="str" cm="1">
        <f t="array" ref="P9308">_xlfn.IFS(F9308&lt;30000,"Low",F9308&lt;60000,"Lower Middle",F9308&lt;100000, "Upper Middle",F9308&gt;=100000, "High")</f>
        <v>Upper Middle</v>
      </c>
      <c r="Q9308" t="str" cm="1">
        <f t="array" ref="Q9308">_xlfn.IFS(D9308&lt;10,"Low",D9308&lt;15,"Medium",D9308&lt;20,"High",D9308&gt;=20,"Very High")</f>
        <v>Very High</v>
      </c>
      <c r="R9308" t="str">
        <f t="shared" si="291"/>
        <v>High Risk</v>
      </c>
    </row>
    <row r="9309" spans="1:18" x14ac:dyDescent="0.3">
      <c r="A9309" t="s">
        <v>9320</v>
      </c>
      <c r="B9309" s="2">
        <v>21054</v>
      </c>
      <c r="C9309" t="s">
        <v>10014</v>
      </c>
      <c r="D9309" s="1">
        <v>20.74</v>
      </c>
      <c r="E9309" t="s">
        <v>10017</v>
      </c>
      <c r="F9309" s="2">
        <v>112276</v>
      </c>
      <c r="G9309" t="s">
        <v>10039</v>
      </c>
      <c r="H9309" t="s">
        <v>10028</v>
      </c>
      <c r="I9309" s="2">
        <v>740</v>
      </c>
      <c r="J9309" s="3">
        <v>11.6</v>
      </c>
      <c r="K9309" t="s">
        <v>10034</v>
      </c>
      <c r="L9309" s="4">
        <v>42592</v>
      </c>
      <c r="M9309" t="s">
        <v>10036</v>
      </c>
      <c r="N9309">
        <f t="shared" si="290"/>
        <v>0</v>
      </c>
      <c r="O9309" t="str" cm="1">
        <f t="array" ref="O9309">_xlfn.IFS(I9309&lt;600, "Very Poor",I9309&lt;650,"Poor",I9309&lt;700,"Fair",I9309&lt;750,"Good",I9309&gt;=750,"Excellent")</f>
        <v>Good</v>
      </c>
      <c r="P9309" t="str" cm="1">
        <f t="array" ref="P9309">_xlfn.IFS(F9309&lt;30000,"Low",F9309&lt;60000,"Lower Middle",F9309&lt;100000, "Upper Middle",F9309&gt;=100000, "High")</f>
        <v>High</v>
      </c>
      <c r="Q9309" t="str" cm="1">
        <f t="array" ref="Q9309">_xlfn.IFS(D9309&lt;10,"Low",D9309&lt;15,"Medium",D9309&lt;20,"High",D9309&gt;=20,"Very High")</f>
        <v>Very High</v>
      </c>
      <c r="R9309" t="str">
        <f t="shared" si="291"/>
        <v>Normal</v>
      </c>
    </row>
    <row r="9310" spans="1:18" x14ac:dyDescent="0.3">
      <c r="A9310" t="s">
        <v>9321</v>
      </c>
      <c r="B9310" s="2">
        <v>18165</v>
      </c>
      <c r="C9310" t="s">
        <v>10014</v>
      </c>
      <c r="D9310" s="1">
        <v>18.11</v>
      </c>
      <c r="E9310" t="s">
        <v>10015</v>
      </c>
      <c r="F9310" s="2">
        <v>34951</v>
      </c>
      <c r="G9310" t="s">
        <v>10039</v>
      </c>
      <c r="H9310" t="s">
        <v>10029</v>
      </c>
      <c r="I9310" s="2">
        <v>679</v>
      </c>
      <c r="J9310" s="3">
        <v>36.700000000000003</v>
      </c>
      <c r="K9310" t="s">
        <v>10035</v>
      </c>
      <c r="L9310" s="4">
        <v>42160</v>
      </c>
      <c r="M9310" t="s">
        <v>10037</v>
      </c>
      <c r="N9310">
        <f t="shared" si="290"/>
        <v>1</v>
      </c>
      <c r="O9310" t="str" cm="1">
        <f t="array" ref="O9310">_xlfn.IFS(I9310&lt;600, "Very Poor",I9310&lt;650,"Poor",I9310&lt;700,"Fair",I9310&lt;750,"Good",I9310&gt;=750,"Excellent")</f>
        <v>Fair</v>
      </c>
      <c r="P9310" t="str" cm="1">
        <f t="array" ref="P9310">_xlfn.IFS(F9310&lt;30000,"Low",F9310&lt;60000,"Lower Middle",F9310&lt;100000, "Upper Middle",F9310&gt;=100000, "High")</f>
        <v>Lower Middle</v>
      </c>
      <c r="Q9310" t="str" cm="1">
        <f t="array" ref="Q9310">_xlfn.IFS(D9310&lt;10,"Low",D9310&lt;15,"Medium",D9310&lt;20,"High",D9310&gt;=20,"Very High")</f>
        <v>High</v>
      </c>
      <c r="R9310" t="str">
        <f t="shared" si="291"/>
        <v>Normal</v>
      </c>
    </row>
    <row r="9311" spans="1:18" x14ac:dyDescent="0.3">
      <c r="A9311" t="s">
        <v>9322</v>
      </c>
      <c r="B9311" s="2">
        <v>15439</v>
      </c>
      <c r="C9311" t="s">
        <v>10014</v>
      </c>
      <c r="D9311" s="1">
        <v>22.52</v>
      </c>
      <c r="E9311" t="s">
        <v>10017</v>
      </c>
      <c r="F9311" s="2">
        <v>39532</v>
      </c>
      <c r="G9311" t="s">
        <v>10039</v>
      </c>
      <c r="H9311" t="s">
        <v>10027</v>
      </c>
      <c r="I9311" s="2">
        <v>848</v>
      </c>
      <c r="J9311" s="3">
        <v>14</v>
      </c>
      <c r="K9311" t="s">
        <v>10034</v>
      </c>
      <c r="L9311" s="4">
        <v>42070</v>
      </c>
      <c r="M9311" t="s">
        <v>10037</v>
      </c>
      <c r="N9311">
        <f t="shared" si="290"/>
        <v>1</v>
      </c>
      <c r="O9311" t="str" cm="1">
        <f t="array" ref="O9311">_xlfn.IFS(I9311&lt;600, "Very Poor",I9311&lt;650,"Poor",I9311&lt;700,"Fair",I9311&lt;750,"Good",I9311&gt;=750,"Excellent")</f>
        <v>Excellent</v>
      </c>
      <c r="P9311" t="str" cm="1">
        <f t="array" ref="P9311">_xlfn.IFS(F9311&lt;30000,"Low",F9311&lt;60000,"Lower Middle",F9311&lt;100000, "Upper Middle",F9311&gt;=100000, "High")</f>
        <v>Lower Middle</v>
      </c>
      <c r="Q9311" t="str" cm="1">
        <f t="array" ref="Q9311">_xlfn.IFS(D9311&lt;10,"Low",D9311&lt;15,"Medium",D9311&lt;20,"High",D9311&gt;=20,"Very High")</f>
        <v>Very High</v>
      </c>
      <c r="R9311" t="str">
        <f t="shared" si="291"/>
        <v>Normal</v>
      </c>
    </row>
    <row r="9312" spans="1:18" x14ac:dyDescent="0.3">
      <c r="A9312" t="s">
        <v>9323</v>
      </c>
      <c r="B9312" s="2">
        <v>23515</v>
      </c>
      <c r="C9312" t="s">
        <v>10013</v>
      </c>
      <c r="D9312" s="1">
        <v>21.6</v>
      </c>
      <c r="E9312" t="s">
        <v>10023</v>
      </c>
      <c r="F9312" s="2">
        <v>98138</v>
      </c>
      <c r="G9312" t="s">
        <v>10039</v>
      </c>
      <c r="H9312" t="s">
        <v>10030</v>
      </c>
      <c r="I9312" s="2">
        <v>658</v>
      </c>
      <c r="J9312" s="3">
        <v>37.200000000000003</v>
      </c>
      <c r="K9312" t="s">
        <v>10034</v>
      </c>
      <c r="L9312" s="4">
        <v>43821</v>
      </c>
      <c r="M9312" t="s">
        <v>10037</v>
      </c>
      <c r="N9312">
        <f t="shared" si="290"/>
        <v>1</v>
      </c>
      <c r="O9312" t="str" cm="1">
        <f t="array" ref="O9312">_xlfn.IFS(I9312&lt;600, "Very Poor",I9312&lt;650,"Poor",I9312&lt;700,"Fair",I9312&lt;750,"Good",I9312&gt;=750,"Excellent")</f>
        <v>Fair</v>
      </c>
      <c r="P9312" t="str" cm="1">
        <f t="array" ref="P9312">_xlfn.IFS(F9312&lt;30000,"Low",F9312&lt;60000,"Lower Middle",F9312&lt;100000, "Upper Middle",F9312&gt;=100000, "High")</f>
        <v>Upper Middle</v>
      </c>
      <c r="Q9312" t="str" cm="1">
        <f t="array" ref="Q9312">_xlfn.IFS(D9312&lt;10,"Low",D9312&lt;15,"Medium",D9312&lt;20,"High",D9312&gt;=20,"Very High")</f>
        <v>Very High</v>
      </c>
      <c r="R9312" t="str">
        <f t="shared" si="291"/>
        <v>Normal</v>
      </c>
    </row>
    <row r="9313" spans="1:18" x14ac:dyDescent="0.3">
      <c r="A9313" t="s">
        <v>9324</v>
      </c>
      <c r="B9313" s="2">
        <v>27962</v>
      </c>
      <c r="C9313" t="s">
        <v>10014</v>
      </c>
      <c r="D9313" s="1">
        <v>27.57</v>
      </c>
      <c r="E9313" t="s">
        <v>10021</v>
      </c>
      <c r="F9313" s="2">
        <v>108074</v>
      </c>
      <c r="G9313" t="s">
        <v>10038</v>
      </c>
      <c r="H9313" t="s">
        <v>10030</v>
      </c>
      <c r="I9313" s="2">
        <v>768</v>
      </c>
      <c r="J9313" s="3">
        <v>39.5</v>
      </c>
      <c r="K9313" t="s">
        <v>10034</v>
      </c>
      <c r="L9313" s="4">
        <v>42774</v>
      </c>
      <c r="M9313" t="s">
        <v>10037</v>
      </c>
      <c r="N9313">
        <f t="shared" si="290"/>
        <v>1</v>
      </c>
      <c r="O9313" t="str" cm="1">
        <f t="array" ref="O9313">_xlfn.IFS(I9313&lt;600, "Very Poor",I9313&lt;650,"Poor",I9313&lt;700,"Fair",I9313&lt;750,"Good",I9313&gt;=750,"Excellent")</f>
        <v>Excellent</v>
      </c>
      <c r="P9313" t="str" cm="1">
        <f t="array" ref="P9313">_xlfn.IFS(F9313&lt;30000,"Low",F9313&lt;60000,"Lower Middle",F9313&lt;100000, "Upper Middle",F9313&gt;=100000, "High")</f>
        <v>High</v>
      </c>
      <c r="Q9313" t="str" cm="1">
        <f t="array" ref="Q9313">_xlfn.IFS(D9313&lt;10,"Low",D9313&lt;15,"Medium",D9313&lt;20,"High",D9313&gt;=20,"Very High")</f>
        <v>Very High</v>
      </c>
      <c r="R9313" t="str">
        <f t="shared" si="291"/>
        <v>Normal</v>
      </c>
    </row>
    <row r="9314" spans="1:18" x14ac:dyDescent="0.3">
      <c r="A9314" t="s">
        <v>9325</v>
      </c>
      <c r="B9314" s="2">
        <v>38763</v>
      </c>
      <c r="C9314" t="s">
        <v>10013</v>
      </c>
      <c r="D9314" s="1">
        <v>18.55</v>
      </c>
      <c r="E9314" t="s">
        <v>10019</v>
      </c>
      <c r="F9314" s="2">
        <v>60828</v>
      </c>
      <c r="G9314" t="s">
        <v>10039</v>
      </c>
      <c r="H9314" t="s">
        <v>10026</v>
      </c>
      <c r="I9314" s="2">
        <v>676</v>
      </c>
      <c r="J9314" s="3">
        <v>31.4</v>
      </c>
      <c r="K9314" t="s">
        <v>10035</v>
      </c>
      <c r="L9314" s="4">
        <v>42255</v>
      </c>
      <c r="M9314" t="s">
        <v>10037</v>
      </c>
      <c r="N9314">
        <f t="shared" si="290"/>
        <v>1</v>
      </c>
      <c r="O9314" t="str" cm="1">
        <f t="array" ref="O9314">_xlfn.IFS(I9314&lt;600, "Very Poor",I9314&lt;650,"Poor",I9314&lt;700,"Fair",I9314&lt;750,"Good",I9314&gt;=750,"Excellent")</f>
        <v>Fair</v>
      </c>
      <c r="P9314" t="str" cm="1">
        <f t="array" ref="P9314">_xlfn.IFS(F9314&lt;30000,"Low",F9314&lt;60000,"Lower Middle",F9314&lt;100000, "Upper Middle",F9314&gt;=100000, "High")</f>
        <v>Upper Middle</v>
      </c>
      <c r="Q9314" t="str" cm="1">
        <f t="array" ref="Q9314">_xlfn.IFS(D9314&lt;10,"Low",D9314&lt;15,"Medium",D9314&lt;20,"High",D9314&gt;=20,"Very High")</f>
        <v>High</v>
      </c>
      <c r="R9314" t="str">
        <f t="shared" si="291"/>
        <v>Normal</v>
      </c>
    </row>
    <row r="9315" spans="1:18" x14ac:dyDescent="0.3">
      <c r="A9315" t="s">
        <v>9326</v>
      </c>
      <c r="B9315" s="2">
        <v>20464</v>
      </c>
      <c r="C9315" t="s">
        <v>10013</v>
      </c>
      <c r="D9315" s="1">
        <v>15.54</v>
      </c>
      <c r="E9315" t="s">
        <v>10016</v>
      </c>
      <c r="F9315" s="2">
        <v>82514</v>
      </c>
      <c r="G9315" t="s">
        <v>10040</v>
      </c>
      <c r="H9315" t="s">
        <v>10026</v>
      </c>
      <c r="I9315" s="2">
        <v>745</v>
      </c>
      <c r="J9315" s="3">
        <v>5.3</v>
      </c>
      <c r="K9315" t="s">
        <v>10035</v>
      </c>
      <c r="L9315" s="4">
        <v>43026</v>
      </c>
      <c r="M9315" t="s">
        <v>10036</v>
      </c>
      <c r="N9315">
        <f t="shared" si="290"/>
        <v>0</v>
      </c>
      <c r="O9315" t="str" cm="1">
        <f t="array" ref="O9315">_xlfn.IFS(I9315&lt;600, "Very Poor",I9315&lt;650,"Poor",I9315&lt;700,"Fair",I9315&lt;750,"Good",I9315&gt;=750,"Excellent")</f>
        <v>Good</v>
      </c>
      <c r="P9315" t="str" cm="1">
        <f t="array" ref="P9315">_xlfn.IFS(F9315&lt;30000,"Low",F9315&lt;60000,"Lower Middle",F9315&lt;100000, "Upper Middle",F9315&gt;=100000, "High")</f>
        <v>Upper Middle</v>
      </c>
      <c r="Q9315" t="str" cm="1">
        <f t="array" ref="Q9315">_xlfn.IFS(D9315&lt;10,"Low",D9315&lt;15,"Medium",D9315&lt;20,"High",D9315&gt;=20,"Very High")</f>
        <v>High</v>
      </c>
      <c r="R9315" t="str">
        <f t="shared" si="291"/>
        <v>Normal</v>
      </c>
    </row>
    <row r="9316" spans="1:18" x14ac:dyDescent="0.3">
      <c r="A9316" t="s">
        <v>9327</v>
      </c>
      <c r="B9316" s="2">
        <v>31413</v>
      </c>
      <c r="C9316" t="s">
        <v>10014</v>
      </c>
      <c r="D9316" s="1">
        <v>25.18</v>
      </c>
      <c r="E9316" t="s">
        <v>10016</v>
      </c>
      <c r="F9316" s="2">
        <v>90662</v>
      </c>
      <c r="G9316" t="s">
        <v>10038</v>
      </c>
      <c r="H9316" t="s">
        <v>10032</v>
      </c>
      <c r="I9316" s="2">
        <v>633</v>
      </c>
      <c r="J9316" s="3">
        <v>13.4</v>
      </c>
      <c r="K9316" t="s">
        <v>10034</v>
      </c>
      <c r="L9316" s="4">
        <v>42386</v>
      </c>
      <c r="M9316" t="s">
        <v>10037</v>
      </c>
      <c r="N9316">
        <f t="shared" si="290"/>
        <v>1</v>
      </c>
      <c r="O9316" t="str" cm="1">
        <f t="array" ref="O9316">_xlfn.IFS(I9316&lt;600, "Very Poor",I9316&lt;650,"Poor",I9316&lt;700,"Fair",I9316&lt;750,"Good",I9316&gt;=750,"Excellent")</f>
        <v>Poor</v>
      </c>
      <c r="P9316" t="str" cm="1">
        <f t="array" ref="P9316">_xlfn.IFS(F9316&lt;30000,"Low",F9316&lt;60000,"Lower Middle",F9316&lt;100000, "Upper Middle",F9316&gt;=100000, "High")</f>
        <v>Upper Middle</v>
      </c>
      <c r="Q9316" t="str" cm="1">
        <f t="array" ref="Q9316">_xlfn.IFS(D9316&lt;10,"Low",D9316&lt;15,"Medium",D9316&lt;20,"High",D9316&gt;=20,"Very High")</f>
        <v>Very High</v>
      </c>
      <c r="R9316" t="str">
        <f t="shared" si="291"/>
        <v>High Risk</v>
      </c>
    </row>
    <row r="9317" spans="1:18" x14ac:dyDescent="0.3">
      <c r="A9317" t="s">
        <v>9328</v>
      </c>
      <c r="B9317" s="2">
        <v>34270</v>
      </c>
      <c r="C9317" t="s">
        <v>10013</v>
      </c>
      <c r="D9317" s="1">
        <v>24.99</v>
      </c>
      <c r="E9317" t="s">
        <v>10016</v>
      </c>
      <c r="F9317" s="2">
        <v>38330</v>
      </c>
      <c r="G9317" t="s">
        <v>10038</v>
      </c>
      <c r="H9317" t="s">
        <v>10031</v>
      </c>
      <c r="I9317" s="2">
        <v>738</v>
      </c>
      <c r="J9317" s="3">
        <v>14.4</v>
      </c>
      <c r="K9317" t="s">
        <v>10034</v>
      </c>
      <c r="L9317" s="4">
        <v>43980</v>
      </c>
      <c r="M9317" t="s">
        <v>10037</v>
      </c>
      <c r="N9317">
        <f t="shared" si="290"/>
        <v>1</v>
      </c>
      <c r="O9317" t="str" cm="1">
        <f t="array" ref="O9317">_xlfn.IFS(I9317&lt;600, "Very Poor",I9317&lt;650,"Poor",I9317&lt;700,"Fair",I9317&lt;750,"Good",I9317&gt;=750,"Excellent")</f>
        <v>Good</v>
      </c>
      <c r="P9317" t="str" cm="1">
        <f t="array" ref="P9317">_xlfn.IFS(F9317&lt;30000,"Low",F9317&lt;60000,"Lower Middle",F9317&lt;100000, "Upper Middle",F9317&gt;=100000, "High")</f>
        <v>Lower Middle</v>
      </c>
      <c r="Q9317" t="str" cm="1">
        <f t="array" ref="Q9317">_xlfn.IFS(D9317&lt;10,"Low",D9317&lt;15,"Medium",D9317&lt;20,"High",D9317&gt;=20,"Very High")</f>
        <v>Very High</v>
      </c>
      <c r="R9317" t="str">
        <f t="shared" si="291"/>
        <v>Normal</v>
      </c>
    </row>
    <row r="9318" spans="1:18" x14ac:dyDescent="0.3">
      <c r="A9318" t="s">
        <v>9329</v>
      </c>
      <c r="B9318" s="2">
        <v>21269</v>
      </c>
      <c r="C9318" t="s">
        <v>10013</v>
      </c>
      <c r="D9318" s="1">
        <v>9.25</v>
      </c>
      <c r="E9318" t="s">
        <v>10022</v>
      </c>
      <c r="F9318" s="2">
        <v>33242</v>
      </c>
      <c r="G9318" t="s">
        <v>10039</v>
      </c>
      <c r="H9318" t="s">
        <v>10030</v>
      </c>
      <c r="I9318" s="2">
        <v>628</v>
      </c>
      <c r="J9318" s="3">
        <v>24</v>
      </c>
      <c r="K9318" t="s">
        <v>10034</v>
      </c>
      <c r="L9318" s="4">
        <v>42824</v>
      </c>
      <c r="M9318" t="s">
        <v>10037</v>
      </c>
      <c r="N9318">
        <f t="shared" si="290"/>
        <v>1</v>
      </c>
      <c r="O9318" t="str" cm="1">
        <f t="array" ref="O9318">_xlfn.IFS(I9318&lt;600, "Very Poor",I9318&lt;650,"Poor",I9318&lt;700,"Fair",I9318&lt;750,"Good",I9318&gt;=750,"Excellent")</f>
        <v>Poor</v>
      </c>
      <c r="P9318" t="str" cm="1">
        <f t="array" ref="P9318">_xlfn.IFS(F9318&lt;30000,"Low",F9318&lt;60000,"Lower Middle",F9318&lt;100000, "Upper Middle",F9318&gt;=100000, "High")</f>
        <v>Lower Middle</v>
      </c>
      <c r="Q9318" t="str" cm="1">
        <f t="array" ref="Q9318">_xlfn.IFS(D9318&lt;10,"Low",D9318&lt;15,"Medium",D9318&lt;20,"High",D9318&gt;=20,"Very High")</f>
        <v>Low</v>
      </c>
      <c r="R9318" t="str">
        <f t="shared" si="291"/>
        <v>Normal</v>
      </c>
    </row>
    <row r="9319" spans="1:18" x14ac:dyDescent="0.3">
      <c r="A9319" t="s">
        <v>9330</v>
      </c>
      <c r="B9319" s="2">
        <v>32541</v>
      </c>
      <c r="C9319" t="s">
        <v>10014</v>
      </c>
      <c r="D9319" s="1">
        <v>10.92</v>
      </c>
      <c r="E9319" t="s">
        <v>10016</v>
      </c>
      <c r="F9319" s="2">
        <v>54340</v>
      </c>
      <c r="G9319" t="s">
        <v>10038</v>
      </c>
      <c r="H9319" t="s">
        <v>10030</v>
      </c>
      <c r="I9319" s="2">
        <v>729</v>
      </c>
      <c r="J9319" s="3">
        <v>10.5</v>
      </c>
      <c r="K9319" t="s">
        <v>10035</v>
      </c>
      <c r="L9319" s="4">
        <v>43846</v>
      </c>
      <c r="M9319" t="s">
        <v>10036</v>
      </c>
      <c r="N9319">
        <f t="shared" si="290"/>
        <v>0</v>
      </c>
      <c r="O9319" t="str" cm="1">
        <f t="array" ref="O9319">_xlfn.IFS(I9319&lt;600, "Very Poor",I9319&lt;650,"Poor",I9319&lt;700,"Fair",I9319&lt;750,"Good",I9319&gt;=750,"Excellent")</f>
        <v>Good</v>
      </c>
      <c r="P9319" t="str" cm="1">
        <f t="array" ref="P9319">_xlfn.IFS(F9319&lt;30000,"Low",F9319&lt;60000,"Lower Middle",F9319&lt;100000, "Upper Middle",F9319&gt;=100000, "High")</f>
        <v>Lower Middle</v>
      </c>
      <c r="Q9319" t="str" cm="1">
        <f t="array" ref="Q9319">_xlfn.IFS(D9319&lt;10,"Low",D9319&lt;15,"Medium",D9319&lt;20,"High",D9319&gt;=20,"Very High")</f>
        <v>Medium</v>
      </c>
      <c r="R9319" t="str">
        <f t="shared" si="291"/>
        <v>Normal</v>
      </c>
    </row>
    <row r="9320" spans="1:18" x14ac:dyDescent="0.3">
      <c r="A9320" t="s">
        <v>9331</v>
      </c>
      <c r="B9320" s="2">
        <v>9009</v>
      </c>
      <c r="C9320" t="s">
        <v>10014</v>
      </c>
      <c r="D9320" s="1">
        <v>28.97</v>
      </c>
      <c r="E9320" t="s">
        <v>10018</v>
      </c>
      <c r="F9320" s="2">
        <v>114468</v>
      </c>
      <c r="G9320" t="s">
        <v>10039</v>
      </c>
      <c r="H9320" t="s">
        <v>10033</v>
      </c>
      <c r="I9320" s="2">
        <v>803</v>
      </c>
      <c r="J9320" s="3">
        <v>7.7</v>
      </c>
      <c r="K9320" t="s">
        <v>10035</v>
      </c>
      <c r="L9320" s="4">
        <v>42196</v>
      </c>
      <c r="M9320" t="s">
        <v>10036</v>
      </c>
      <c r="N9320">
        <f t="shared" si="290"/>
        <v>0</v>
      </c>
      <c r="O9320" t="str" cm="1">
        <f t="array" ref="O9320">_xlfn.IFS(I9320&lt;600, "Very Poor",I9320&lt;650,"Poor",I9320&lt;700,"Fair",I9320&lt;750,"Good",I9320&gt;=750,"Excellent")</f>
        <v>Excellent</v>
      </c>
      <c r="P9320" t="str" cm="1">
        <f t="array" ref="P9320">_xlfn.IFS(F9320&lt;30000,"Low",F9320&lt;60000,"Lower Middle",F9320&lt;100000, "Upper Middle",F9320&gt;=100000, "High")</f>
        <v>High</v>
      </c>
      <c r="Q9320" t="str" cm="1">
        <f t="array" ref="Q9320">_xlfn.IFS(D9320&lt;10,"Low",D9320&lt;15,"Medium",D9320&lt;20,"High",D9320&gt;=20,"Very High")</f>
        <v>Very High</v>
      </c>
      <c r="R9320" t="str">
        <f t="shared" si="291"/>
        <v>Normal</v>
      </c>
    </row>
    <row r="9321" spans="1:18" x14ac:dyDescent="0.3">
      <c r="A9321" t="s">
        <v>9332</v>
      </c>
      <c r="B9321" s="2">
        <v>18007</v>
      </c>
      <c r="C9321" t="s">
        <v>10014</v>
      </c>
      <c r="D9321" s="1">
        <v>16.100000000000001</v>
      </c>
      <c r="E9321" t="s">
        <v>10022</v>
      </c>
      <c r="F9321" s="2">
        <v>80989</v>
      </c>
      <c r="G9321" t="s">
        <v>10040</v>
      </c>
      <c r="H9321" t="s">
        <v>10033</v>
      </c>
      <c r="I9321" s="2">
        <v>772</v>
      </c>
      <c r="J9321" s="3">
        <v>11.2</v>
      </c>
      <c r="K9321" t="s">
        <v>10035</v>
      </c>
      <c r="L9321" s="4">
        <v>43276</v>
      </c>
      <c r="M9321" t="s">
        <v>10036</v>
      </c>
      <c r="N9321">
        <f t="shared" si="290"/>
        <v>0</v>
      </c>
      <c r="O9321" t="str" cm="1">
        <f t="array" ref="O9321">_xlfn.IFS(I9321&lt;600, "Very Poor",I9321&lt;650,"Poor",I9321&lt;700,"Fair",I9321&lt;750,"Good",I9321&gt;=750,"Excellent")</f>
        <v>Excellent</v>
      </c>
      <c r="P9321" t="str" cm="1">
        <f t="array" ref="P9321">_xlfn.IFS(F9321&lt;30000,"Low",F9321&lt;60000,"Lower Middle",F9321&lt;100000, "Upper Middle",F9321&gt;=100000, "High")</f>
        <v>Upper Middle</v>
      </c>
      <c r="Q9321" t="str" cm="1">
        <f t="array" ref="Q9321">_xlfn.IFS(D9321&lt;10,"Low",D9321&lt;15,"Medium",D9321&lt;20,"High",D9321&gt;=20,"Very High")</f>
        <v>High</v>
      </c>
      <c r="R9321" t="str">
        <f t="shared" si="291"/>
        <v>Normal</v>
      </c>
    </row>
    <row r="9322" spans="1:18" x14ac:dyDescent="0.3">
      <c r="A9322" t="s">
        <v>9333</v>
      </c>
      <c r="B9322" s="2">
        <v>27462</v>
      </c>
      <c r="C9322" t="s">
        <v>10013</v>
      </c>
      <c r="D9322" s="1">
        <v>17.989999999999998</v>
      </c>
      <c r="E9322" t="s">
        <v>10018</v>
      </c>
      <c r="F9322" s="2">
        <v>33823</v>
      </c>
      <c r="G9322" t="s">
        <v>10040</v>
      </c>
      <c r="H9322" t="s">
        <v>10031</v>
      </c>
      <c r="I9322" s="2">
        <v>627</v>
      </c>
      <c r="J9322" s="3">
        <v>16.5</v>
      </c>
      <c r="K9322" t="s">
        <v>10035</v>
      </c>
      <c r="L9322" s="4">
        <v>43752</v>
      </c>
      <c r="M9322" t="s">
        <v>10037</v>
      </c>
      <c r="N9322">
        <f t="shared" si="290"/>
        <v>1</v>
      </c>
      <c r="O9322" t="str" cm="1">
        <f t="array" ref="O9322">_xlfn.IFS(I9322&lt;600, "Very Poor",I9322&lt;650,"Poor",I9322&lt;700,"Fair",I9322&lt;750,"Good",I9322&gt;=750,"Excellent")</f>
        <v>Poor</v>
      </c>
      <c r="P9322" t="str" cm="1">
        <f t="array" ref="P9322">_xlfn.IFS(F9322&lt;30000,"Low",F9322&lt;60000,"Lower Middle",F9322&lt;100000, "Upper Middle",F9322&gt;=100000, "High")</f>
        <v>Lower Middle</v>
      </c>
      <c r="Q9322" t="str" cm="1">
        <f t="array" ref="Q9322">_xlfn.IFS(D9322&lt;10,"Low",D9322&lt;15,"Medium",D9322&lt;20,"High",D9322&gt;=20,"Very High")</f>
        <v>High</v>
      </c>
      <c r="R9322" t="str">
        <f t="shared" si="291"/>
        <v>High Risk</v>
      </c>
    </row>
    <row r="9323" spans="1:18" x14ac:dyDescent="0.3">
      <c r="A9323" t="s">
        <v>9334</v>
      </c>
      <c r="B9323" s="2">
        <v>12542</v>
      </c>
      <c r="C9323" t="s">
        <v>10014</v>
      </c>
      <c r="D9323" s="1">
        <v>12.75</v>
      </c>
      <c r="E9323" t="s">
        <v>10015</v>
      </c>
      <c r="F9323" s="2">
        <v>102119</v>
      </c>
      <c r="G9323" t="s">
        <v>10038</v>
      </c>
      <c r="H9323" t="s">
        <v>10030</v>
      </c>
      <c r="I9323" s="2">
        <v>671</v>
      </c>
      <c r="J9323" s="3">
        <v>6.7</v>
      </c>
      <c r="K9323" t="s">
        <v>10035</v>
      </c>
      <c r="L9323" s="4">
        <v>42771</v>
      </c>
      <c r="M9323" t="s">
        <v>10036</v>
      </c>
      <c r="N9323">
        <f t="shared" si="290"/>
        <v>0</v>
      </c>
      <c r="O9323" t="str" cm="1">
        <f t="array" ref="O9323">_xlfn.IFS(I9323&lt;600, "Very Poor",I9323&lt;650,"Poor",I9323&lt;700,"Fair",I9323&lt;750,"Good",I9323&gt;=750,"Excellent")</f>
        <v>Fair</v>
      </c>
      <c r="P9323" t="str" cm="1">
        <f t="array" ref="P9323">_xlfn.IFS(F9323&lt;30000,"Low",F9323&lt;60000,"Lower Middle",F9323&lt;100000, "Upper Middle",F9323&gt;=100000, "High")</f>
        <v>High</v>
      </c>
      <c r="Q9323" t="str" cm="1">
        <f t="array" ref="Q9323">_xlfn.IFS(D9323&lt;10,"Low",D9323&lt;15,"Medium",D9323&lt;20,"High",D9323&gt;=20,"Very High")</f>
        <v>Medium</v>
      </c>
      <c r="R9323" t="str">
        <f t="shared" si="291"/>
        <v>Normal</v>
      </c>
    </row>
    <row r="9324" spans="1:18" x14ac:dyDescent="0.3">
      <c r="A9324" t="s">
        <v>9335</v>
      </c>
      <c r="B9324" s="2">
        <v>18434</v>
      </c>
      <c r="C9324" t="s">
        <v>10013</v>
      </c>
      <c r="D9324" s="1">
        <v>17.03</v>
      </c>
      <c r="E9324" t="s">
        <v>10017</v>
      </c>
      <c r="F9324" s="2">
        <v>137065</v>
      </c>
      <c r="G9324" t="s">
        <v>10040</v>
      </c>
      <c r="H9324" t="s">
        <v>10029</v>
      </c>
      <c r="I9324" s="2">
        <v>684</v>
      </c>
      <c r="J9324" s="3">
        <v>11.8</v>
      </c>
      <c r="K9324" t="s">
        <v>10034</v>
      </c>
      <c r="L9324" s="4">
        <v>43112</v>
      </c>
      <c r="M9324" t="s">
        <v>10036</v>
      </c>
      <c r="N9324">
        <f t="shared" si="290"/>
        <v>0</v>
      </c>
      <c r="O9324" t="str" cm="1">
        <f t="array" ref="O9324">_xlfn.IFS(I9324&lt;600, "Very Poor",I9324&lt;650,"Poor",I9324&lt;700,"Fair",I9324&lt;750,"Good",I9324&gt;=750,"Excellent")</f>
        <v>Fair</v>
      </c>
      <c r="P9324" t="str" cm="1">
        <f t="array" ref="P9324">_xlfn.IFS(F9324&lt;30000,"Low",F9324&lt;60000,"Lower Middle",F9324&lt;100000, "Upper Middle",F9324&gt;=100000, "High")</f>
        <v>High</v>
      </c>
      <c r="Q9324" t="str" cm="1">
        <f t="array" ref="Q9324">_xlfn.IFS(D9324&lt;10,"Low",D9324&lt;15,"Medium",D9324&lt;20,"High",D9324&gt;=20,"Very High")</f>
        <v>High</v>
      </c>
      <c r="R9324" t="str">
        <f t="shared" si="291"/>
        <v>Normal</v>
      </c>
    </row>
    <row r="9325" spans="1:18" x14ac:dyDescent="0.3">
      <c r="A9325" t="s">
        <v>9336</v>
      </c>
      <c r="B9325" s="2">
        <v>30765</v>
      </c>
      <c r="C9325" t="s">
        <v>10014</v>
      </c>
      <c r="D9325" s="1">
        <v>23.58</v>
      </c>
      <c r="E9325" t="s">
        <v>10023</v>
      </c>
      <c r="F9325" s="2">
        <v>89604</v>
      </c>
      <c r="G9325" t="s">
        <v>10038</v>
      </c>
      <c r="H9325" t="s">
        <v>10029</v>
      </c>
      <c r="I9325" s="2">
        <v>600</v>
      </c>
      <c r="J9325" s="3">
        <v>10.9</v>
      </c>
      <c r="K9325" t="s">
        <v>10035</v>
      </c>
      <c r="L9325" s="4">
        <v>42367</v>
      </c>
      <c r="M9325" t="s">
        <v>10037</v>
      </c>
      <c r="N9325">
        <f t="shared" si="290"/>
        <v>1</v>
      </c>
      <c r="O9325" t="str" cm="1">
        <f t="array" ref="O9325">_xlfn.IFS(I9325&lt;600, "Very Poor",I9325&lt;650,"Poor",I9325&lt;700,"Fair",I9325&lt;750,"Good",I9325&gt;=750,"Excellent")</f>
        <v>Poor</v>
      </c>
      <c r="P9325" t="str" cm="1">
        <f t="array" ref="P9325">_xlfn.IFS(F9325&lt;30000,"Low",F9325&lt;60000,"Lower Middle",F9325&lt;100000, "Upper Middle",F9325&gt;=100000, "High")</f>
        <v>Upper Middle</v>
      </c>
      <c r="Q9325" t="str" cm="1">
        <f t="array" ref="Q9325">_xlfn.IFS(D9325&lt;10,"Low",D9325&lt;15,"Medium",D9325&lt;20,"High",D9325&gt;=20,"Very High")</f>
        <v>Very High</v>
      </c>
      <c r="R9325" t="str">
        <f t="shared" si="291"/>
        <v>High Risk</v>
      </c>
    </row>
    <row r="9326" spans="1:18" x14ac:dyDescent="0.3">
      <c r="A9326" t="s">
        <v>9337</v>
      </c>
      <c r="B9326" s="2">
        <v>24769</v>
      </c>
      <c r="C9326" t="s">
        <v>10013</v>
      </c>
      <c r="D9326" s="1">
        <v>17.059999999999999</v>
      </c>
      <c r="E9326" t="s">
        <v>10018</v>
      </c>
      <c r="F9326" s="2">
        <v>28281</v>
      </c>
      <c r="G9326" t="s">
        <v>10039</v>
      </c>
      <c r="H9326" t="s">
        <v>10026</v>
      </c>
      <c r="I9326" s="2">
        <v>708</v>
      </c>
      <c r="J9326" s="3">
        <v>32</v>
      </c>
      <c r="K9326" t="s">
        <v>10035</v>
      </c>
      <c r="L9326" s="4">
        <v>43969</v>
      </c>
      <c r="M9326" t="s">
        <v>10037</v>
      </c>
      <c r="N9326">
        <f t="shared" si="290"/>
        <v>1</v>
      </c>
      <c r="O9326" t="str" cm="1">
        <f t="array" ref="O9326">_xlfn.IFS(I9326&lt;600, "Very Poor",I9326&lt;650,"Poor",I9326&lt;700,"Fair",I9326&lt;750,"Good",I9326&gt;=750,"Excellent")</f>
        <v>Good</v>
      </c>
      <c r="P9326" t="str" cm="1">
        <f t="array" ref="P9326">_xlfn.IFS(F9326&lt;30000,"Low",F9326&lt;60000,"Lower Middle",F9326&lt;100000, "Upper Middle",F9326&gt;=100000, "High")</f>
        <v>Low</v>
      </c>
      <c r="Q9326" t="str" cm="1">
        <f t="array" ref="Q9326">_xlfn.IFS(D9326&lt;10,"Low",D9326&lt;15,"Medium",D9326&lt;20,"High",D9326&gt;=20,"Very High")</f>
        <v>High</v>
      </c>
      <c r="R9326" t="str">
        <f t="shared" si="291"/>
        <v>Normal</v>
      </c>
    </row>
    <row r="9327" spans="1:18" x14ac:dyDescent="0.3">
      <c r="A9327" t="s">
        <v>9338</v>
      </c>
      <c r="B9327" s="2">
        <v>23465</v>
      </c>
      <c r="C9327" t="s">
        <v>10014</v>
      </c>
      <c r="D9327" s="1">
        <v>12.87</v>
      </c>
      <c r="E9327" t="s">
        <v>10015</v>
      </c>
      <c r="F9327" s="2">
        <v>135278</v>
      </c>
      <c r="G9327" t="s">
        <v>10040</v>
      </c>
      <c r="H9327" t="s">
        <v>10030</v>
      </c>
      <c r="I9327" s="2">
        <v>652</v>
      </c>
      <c r="J9327" s="3">
        <v>10.9</v>
      </c>
      <c r="K9327" t="s">
        <v>10035</v>
      </c>
      <c r="L9327" s="4">
        <v>43449</v>
      </c>
      <c r="M9327" t="s">
        <v>10036</v>
      </c>
      <c r="N9327">
        <f t="shared" si="290"/>
        <v>0</v>
      </c>
      <c r="O9327" t="str" cm="1">
        <f t="array" ref="O9327">_xlfn.IFS(I9327&lt;600, "Very Poor",I9327&lt;650,"Poor",I9327&lt;700,"Fair",I9327&lt;750,"Good",I9327&gt;=750,"Excellent")</f>
        <v>Fair</v>
      </c>
      <c r="P9327" t="str" cm="1">
        <f t="array" ref="P9327">_xlfn.IFS(F9327&lt;30000,"Low",F9327&lt;60000,"Lower Middle",F9327&lt;100000, "Upper Middle",F9327&gt;=100000, "High")</f>
        <v>High</v>
      </c>
      <c r="Q9327" t="str" cm="1">
        <f t="array" ref="Q9327">_xlfn.IFS(D9327&lt;10,"Low",D9327&lt;15,"Medium",D9327&lt;20,"High",D9327&gt;=20,"Very High")</f>
        <v>Medium</v>
      </c>
      <c r="R9327" t="str">
        <f t="shared" si="291"/>
        <v>Normal</v>
      </c>
    </row>
    <row r="9328" spans="1:18" x14ac:dyDescent="0.3">
      <c r="A9328" t="s">
        <v>9339</v>
      </c>
      <c r="B9328" s="2">
        <v>22868</v>
      </c>
      <c r="C9328" t="s">
        <v>10013</v>
      </c>
      <c r="D9328" s="1">
        <v>7.4</v>
      </c>
      <c r="E9328" t="s">
        <v>10022</v>
      </c>
      <c r="F9328" s="2">
        <v>91734</v>
      </c>
      <c r="G9328" t="s">
        <v>10039</v>
      </c>
      <c r="H9328" t="s">
        <v>10029</v>
      </c>
      <c r="I9328" s="2">
        <v>753</v>
      </c>
      <c r="J9328" s="3">
        <v>32.700000000000003</v>
      </c>
      <c r="K9328" t="s">
        <v>10034</v>
      </c>
      <c r="L9328" s="4">
        <v>43141</v>
      </c>
      <c r="M9328" t="s">
        <v>10036</v>
      </c>
      <c r="N9328">
        <f t="shared" si="290"/>
        <v>0</v>
      </c>
      <c r="O9328" t="str" cm="1">
        <f t="array" ref="O9328">_xlfn.IFS(I9328&lt;600, "Very Poor",I9328&lt;650,"Poor",I9328&lt;700,"Fair",I9328&lt;750,"Good",I9328&gt;=750,"Excellent")</f>
        <v>Excellent</v>
      </c>
      <c r="P9328" t="str" cm="1">
        <f t="array" ref="P9328">_xlfn.IFS(F9328&lt;30000,"Low",F9328&lt;60000,"Lower Middle",F9328&lt;100000, "Upper Middle",F9328&gt;=100000, "High")</f>
        <v>Upper Middle</v>
      </c>
      <c r="Q9328" t="str" cm="1">
        <f t="array" ref="Q9328">_xlfn.IFS(D9328&lt;10,"Low",D9328&lt;15,"Medium",D9328&lt;20,"High",D9328&gt;=20,"Very High")</f>
        <v>Low</v>
      </c>
      <c r="R9328" t="str">
        <f t="shared" si="291"/>
        <v>Normal</v>
      </c>
    </row>
    <row r="9329" spans="1:18" x14ac:dyDescent="0.3">
      <c r="A9329" t="s">
        <v>9340</v>
      </c>
      <c r="B9329" s="2">
        <v>21156</v>
      </c>
      <c r="C9329" t="s">
        <v>10014</v>
      </c>
      <c r="D9329" s="1">
        <v>28.21</v>
      </c>
      <c r="E9329" t="s">
        <v>10022</v>
      </c>
      <c r="F9329" s="2">
        <v>107951</v>
      </c>
      <c r="G9329" t="s">
        <v>10038</v>
      </c>
      <c r="H9329" t="s">
        <v>10027</v>
      </c>
      <c r="I9329" s="2">
        <v>820</v>
      </c>
      <c r="J9329" s="3">
        <v>22.8</v>
      </c>
      <c r="K9329" t="s">
        <v>10034</v>
      </c>
      <c r="L9329" s="4">
        <v>43662</v>
      </c>
      <c r="M9329" t="s">
        <v>10036</v>
      </c>
      <c r="N9329">
        <f t="shared" si="290"/>
        <v>0</v>
      </c>
      <c r="O9329" t="str" cm="1">
        <f t="array" ref="O9329">_xlfn.IFS(I9329&lt;600, "Very Poor",I9329&lt;650,"Poor",I9329&lt;700,"Fair",I9329&lt;750,"Good",I9329&gt;=750,"Excellent")</f>
        <v>Excellent</v>
      </c>
      <c r="P9329" t="str" cm="1">
        <f t="array" ref="P9329">_xlfn.IFS(F9329&lt;30000,"Low",F9329&lt;60000,"Lower Middle",F9329&lt;100000, "Upper Middle",F9329&gt;=100000, "High")</f>
        <v>High</v>
      </c>
      <c r="Q9329" t="str" cm="1">
        <f t="array" ref="Q9329">_xlfn.IFS(D9329&lt;10,"Low",D9329&lt;15,"Medium",D9329&lt;20,"High",D9329&gt;=20,"Very High")</f>
        <v>Very High</v>
      </c>
      <c r="R9329" t="str">
        <f t="shared" si="291"/>
        <v>Normal</v>
      </c>
    </row>
    <row r="9330" spans="1:18" x14ac:dyDescent="0.3">
      <c r="A9330" t="s">
        <v>9341</v>
      </c>
      <c r="B9330" s="2">
        <v>21300</v>
      </c>
      <c r="C9330" t="s">
        <v>10013</v>
      </c>
      <c r="D9330" s="1">
        <v>26.79</v>
      </c>
      <c r="E9330" t="s">
        <v>10017</v>
      </c>
      <c r="F9330" s="2">
        <v>140028</v>
      </c>
      <c r="G9330" t="s">
        <v>10039</v>
      </c>
      <c r="H9330" t="s">
        <v>10026</v>
      </c>
      <c r="I9330" s="2">
        <v>840</v>
      </c>
      <c r="J9330" s="3">
        <v>31.5</v>
      </c>
      <c r="K9330" t="s">
        <v>10035</v>
      </c>
      <c r="L9330" s="4">
        <v>43911</v>
      </c>
      <c r="M9330" t="s">
        <v>10037</v>
      </c>
      <c r="N9330">
        <f t="shared" si="290"/>
        <v>1</v>
      </c>
      <c r="O9330" t="str" cm="1">
        <f t="array" ref="O9330">_xlfn.IFS(I9330&lt;600, "Very Poor",I9330&lt;650,"Poor",I9330&lt;700,"Fair",I9330&lt;750,"Good",I9330&gt;=750,"Excellent")</f>
        <v>Excellent</v>
      </c>
      <c r="P9330" t="str" cm="1">
        <f t="array" ref="P9330">_xlfn.IFS(F9330&lt;30000,"Low",F9330&lt;60000,"Lower Middle",F9330&lt;100000, "Upper Middle",F9330&gt;=100000, "High")</f>
        <v>High</v>
      </c>
      <c r="Q9330" t="str" cm="1">
        <f t="array" ref="Q9330">_xlfn.IFS(D9330&lt;10,"Low",D9330&lt;15,"Medium",D9330&lt;20,"High",D9330&gt;=20,"Very High")</f>
        <v>Very High</v>
      </c>
      <c r="R9330" t="str">
        <f t="shared" si="291"/>
        <v>Normal</v>
      </c>
    </row>
    <row r="9331" spans="1:18" x14ac:dyDescent="0.3">
      <c r="A9331" t="s">
        <v>9342</v>
      </c>
      <c r="B9331" s="2">
        <v>14435</v>
      </c>
      <c r="C9331" t="s">
        <v>10013</v>
      </c>
      <c r="D9331" s="1">
        <v>24.78</v>
      </c>
      <c r="E9331" t="s">
        <v>10024</v>
      </c>
      <c r="F9331" s="2">
        <v>61051</v>
      </c>
      <c r="G9331" t="s">
        <v>10039</v>
      </c>
      <c r="H9331" t="s">
        <v>10027</v>
      </c>
      <c r="I9331" s="2">
        <v>747</v>
      </c>
      <c r="J9331" s="3">
        <v>20.8</v>
      </c>
      <c r="K9331" t="s">
        <v>10034</v>
      </c>
      <c r="L9331" s="4">
        <v>42140</v>
      </c>
      <c r="M9331" t="s">
        <v>10036</v>
      </c>
      <c r="N9331">
        <f t="shared" si="290"/>
        <v>0</v>
      </c>
      <c r="O9331" t="str" cm="1">
        <f t="array" ref="O9331">_xlfn.IFS(I9331&lt;600, "Very Poor",I9331&lt;650,"Poor",I9331&lt;700,"Fair",I9331&lt;750,"Good",I9331&gt;=750,"Excellent")</f>
        <v>Good</v>
      </c>
      <c r="P9331" t="str" cm="1">
        <f t="array" ref="P9331">_xlfn.IFS(F9331&lt;30000,"Low",F9331&lt;60000,"Lower Middle",F9331&lt;100000, "Upper Middle",F9331&gt;=100000, "High")</f>
        <v>Upper Middle</v>
      </c>
      <c r="Q9331" t="str" cm="1">
        <f t="array" ref="Q9331">_xlfn.IFS(D9331&lt;10,"Low",D9331&lt;15,"Medium",D9331&lt;20,"High",D9331&gt;=20,"Very High")</f>
        <v>Very High</v>
      </c>
      <c r="R9331" t="str">
        <f t="shared" si="291"/>
        <v>Normal</v>
      </c>
    </row>
    <row r="9332" spans="1:18" x14ac:dyDescent="0.3">
      <c r="A9332" t="s">
        <v>9343</v>
      </c>
      <c r="B9332" s="2">
        <v>5114</v>
      </c>
      <c r="C9332" t="s">
        <v>10013</v>
      </c>
      <c r="D9332" s="1">
        <v>22.35</v>
      </c>
      <c r="E9332" t="s">
        <v>10016</v>
      </c>
      <c r="F9332" s="2">
        <v>130153</v>
      </c>
      <c r="G9332" t="s">
        <v>10038</v>
      </c>
      <c r="H9332" t="s">
        <v>10027</v>
      </c>
      <c r="I9332" s="2">
        <v>724</v>
      </c>
      <c r="J9332" s="3">
        <v>36.5</v>
      </c>
      <c r="K9332" t="s">
        <v>10034</v>
      </c>
      <c r="L9332" s="4">
        <v>43652</v>
      </c>
      <c r="M9332" t="s">
        <v>10037</v>
      </c>
      <c r="N9332">
        <f t="shared" si="290"/>
        <v>1</v>
      </c>
      <c r="O9332" t="str" cm="1">
        <f t="array" ref="O9332">_xlfn.IFS(I9332&lt;600, "Very Poor",I9332&lt;650,"Poor",I9332&lt;700,"Fair",I9332&lt;750,"Good",I9332&gt;=750,"Excellent")</f>
        <v>Good</v>
      </c>
      <c r="P9332" t="str" cm="1">
        <f t="array" ref="P9332">_xlfn.IFS(F9332&lt;30000,"Low",F9332&lt;60000,"Lower Middle",F9332&lt;100000, "Upper Middle",F9332&gt;=100000, "High")</f>
        <v>High</v>
      </c>
      <c r="Q9332" t="str" cm="1">
        <f t="array" ref="Q9332">_xlfn.IFS(D9332&lt;10,"Low",D9332&lt;15,"Medium",D9332&lt;20,"High",D9332&gt;=20,"Very High")</f>
        <v>Very High</v>
      </c>
      <c r="R9332" t="str">
        <f t="shared" si="291"/>
        <v>Normal</v>
      </c>
    </row>
    <row r="9333" spans="1:18" x14ac:dyDescent="0.3">
      <c r="A9333" t="s">
        <v>9344</v>
      </c>
      <c r="B9333" s="2">
        <v>37135</v>
      </c>
      <c r="C9333" t="s">
        <v>10014</v>
      </c>
      <c r="D9333" s="1">
        <v>17.89</v>
      </c>
      <c r="E9333" t="s">
        <v>10015</v>
      </c>
      <c r="F9333" s="2">
        <v>112215</v>
      </c>
      <c r="G9333" t="s">
        <v>10039</v>
      </c>
      <c r="H9333" t="s">
        <v>10026</v>
      </c>
      <c r="I9333" s="2">
        <v>632</v>
      </c>
      <c r="J9333" s="3">
        <v>14.7</v>
      </c>
      <c r="K9333" t="s">
        <v>10035</v>
      </c>
      <c r="L9333" s="4">
        <v>42869</v>
      </c>
      <c r="M9333" t="s">
        <v>10036</v>
      </c>
      <c r="N9333">
        <f t="shared" si="290"/>
        <v>0</v>
      </c>
      <c r="O9333" t="str" cm="1">
        <f t="array" ref="O9333">_xlfn.IFS(I9333&lt;600, "Very Poor",I9333&lt;650,"Poor",I9333&lt;700,"Fair",I9333&lt;750,"Good",I9333&gt;=750,"Excellent")</f>
        <v>Poor</v>
      </c>
      <c r="P9333" t="str" cm="1">
        <f t="array" ref="P9333">_xlfn.IFS(F9333&lt;30000,"Low",F9333&lt;60000,"Lower Middle",F9333&lt;100000, "Upper Middle",F9333&gt;=100000, "High")</f>
        <v>High</v>
      </c>
      <c r="Q9333" t="str" cm="1">
        <f t="array" ref="Q9333">_xlfn.IFS(D9333&lt;10,"Low",D9333&lt;15,"Medium",D9333&lt;20,"High",D9333&gt;=20,"Very High")</f>
        <v>High</v>
      </c>
      <c r="R9333" t="str">
        <f t="shared" si="291"/>
        <v>High Risk</v>
      </c>
    </row>
    <row r="9334" spans="1:18" x14ac:dyDescent="0.3">
      <c r="A9334" t="s">
        <v>9345</v>
      </c>
      <c r="B9334" s="2">
        <v>9095</v>
      </c>
      <c r="C9334" t="s">
        <v>10013</v>
      </c>
      <c r="D9334" s="1">
        <v>27.43</v>
      </c>
      <c r="E9334" t="s">
        <v>10024</v>
      </c>
      <c r="F9334" s="2">
        <v>146695</v>
      </c>
      <c r="G9334" t="s">
        <v>10038</v>
      </c>
      <c r="H9334" t="s">
        <v>10029</v>
      </c>
      <c r="I9334" s="2">
        <v>800</v>
      </c>
      <c r="J9334" s="3">
        <v>31.8</v>
      </c>
      <c r="K9334" t="s">
        <v>10034</v>
      </c>
      <c r="L9334" s="4">
        <v>44042</v>
      </c>
      <c r="M9334" t="s">
        <v>10037</v>
      </c>
      <c r="N9334">
        <f t="shared" si="290"/>
        <v>1</v>
      </c>
      <c r="O9334" t="str" cm="1">
        <f t="array" ref="O9334">_xlfn.IFS(I9334&lt;600, "Very Poor",I9334&lt;650,"Poor",I9334&lt;700,"Fair",I9334&lt;750,"Good",I9334&gt;=750,"Excellent")</f>
        <v>Excellent</v>
      </c>
      <c r="P9334" t="str" cm="1">
        <f t="array" ref="P9334">_xlfn.IFS(F9334&lt;30000,"Low",F9334&lt;60000,"Lower Middle",F9334&lt;100000, "Upper Middle",F9334&gt;=100000, "High")</f>
        <v>High</v>
      </c>
      <c r="Q9334" t="str" cm="1">
        <f t="array" ref="Q9334">_xlfn.IFS(D9334&lt;10,"Low",D9334&lt;15,"Medium",D9334&lt;20,"High",D9334&gt;=20,"Very High")</f>
        <v>Very High</v>
      </c>
      <c r="R9334" t="str">
        <f t="shared" si="291"/>
        <v>Normal</v>
      </c>
    </row>
    <row r="9335" spans="1:18" x14ac:dyDescent="0.3">
      <c r="A9335" t="s">
        <v>9346</v>
      </c>
      <c r="B9335" s="2">
        <v>38909</v>
      </c>
      <c r="C9335" t="s">
        <v>10013</v>
      </c>
      <c r="D9335" s="1">
        <v>24.79</v>
      </c>
      <c r="E9335" t="s">
        <v>10018</v>
      </c>
      <c r="F9335" s="2">
        <v>77283</v>
      </c>
      <c r="G9335" t="s">
        <v>10038</v>
      </c>
      <c r="H9335" t="s">
        <v>10031</v>
      </c>
      <c r="I9335" s="2">
        <v>687</v>
      </c>
      <c r="J9335" s="3">
        <v>10.7</v>
      </c>
      <c r="K9335" t="s">
        <v>10035</v>
      </c>
      <c r="L9335" s="4">
        <v>42618</v>
      </c>
      <c r="M9335" t="s">
        <v>10036</v>
      </c>
      <c r="N9335">
        <f t="shared" si="290"/>
        <v>0</v>
      </c>
      <c r="O9335" t="str" cm="1">
        <f t="array" ref="O9335">_xlfn.IFS(I9335&lt;600, "Very Poor",I9335&lt;650,"Poor",I9335&lt;700,"Fair",I9335&lt;750,"Good",I9335&gt;=750,"Excellent")</f>
        <v>Fair</v>
      </c>
      <c r="P9335" t="str" cm="1">
        <f t="array" ref="P9335">_xlfn.IFS(F9335&lt;30000,"Low",F9335&lt;60000,"Lower Middle",F9335&lt;100000, "Upper Middle",F9335&gt;=100000, "High")</f>
        <v>Upper Middle</v>
      </c>
      <c r="Q9335" t="str" cm="1">
        <f t="array" ref="Q9335">_xlfn.IFS(D9335&lt;10,"Low",D9335&lt;15,"Medium",D9335&lt;20,"High",D9335&gt;=20,"Very High")</f>
        <v>Very High</v>
      </c>
      <c r="R9335" t="str">
        <f t="shared" si="291"/>
        <v>Normal</v>
      </c>
    </row>
    <row r="9336" spans="1:18" x14ac:dyDescent="0.3">
      <c r="A9336" t="s">
        <v>9347</v>
      </c>
      <c r="B9336" s="2">
        <v>4951</v>
      </c>
      <c r="C9336" t="s">
        <v>10013</v>
      </c>
      <c r="D9336" s="1">
        <v>25.4</v>
      </c>
      <c r="E9336" t="s">
        <v>10025</v>
      </c>
      <c r="F9336" s="2">
        <v>79309</v>
      </c>
      <c r="G9336" t="s">
        <v>10040</v>
      </c>
      <c r="H9336" t="s">
        <v>10030</v>
      </c>
      <c r="I9336" s="2">
        <v>655</v>
      </c>
      <c r="J9336" s="3">
        <v>35.9</v>
      </c>
      <c r="K9336" t="s">
        <v>10035</v>
      </c>
      <c r="L9336" s="4">
        <v>43980</v>
      </c>
      <c r="M9336" t="s">
        <v>10037</v>
      </c>
      <c r="N9336">
        <f t="shared" si="290"/>
        <v>1</v>
      </c>
      <c r="O9336" t="str" cm="1">
        <f t="array" ref="O9336">_xlfn.IFS(I9336&lt;600, "Very Poor",I9336&lt;650,"Poor",I9336&lt;700,"Fair",I9336&lt;750,"Good",I9336&gt;=750,"Excellent")</f>
        <v>Fair</v>
      </c>
      <c r="P9336" t="str" cm="1">
        <f t="array" ref="P9336">_xlfn.IFS(F9336&lt;30000,"Low",F9336&lt;60000,"Lower Middle",F9336&lt;100000, "Upper Middle",F9336&gt;=100000, "High")</f>
        <v>Upper Middle</v>
      </c>
      <c r="Q9336" t="str" cm="1">
        <f t="array" ref="Q9336">_xlfn.IFS(D9336&lt;10,"Low",D9336&lt;15,"Medium",D9336&lt;20,"High",D9336&gt;=20,"Very High")</f>
        <v>Very High</v>
      </c>
      <c r="R9336" t="str">
        <f t="shared" si="291"/>
        <v>Normal</v>
      </c>
    </row>
    <row r="9337" spans="1:18" x14ac:dyDescent="0.3">
      <c r="A9337" t="s">
        <v>9348</v>
      </c>
      <c r="B9337" s="2">
        <v>22468</v>
      </c>
      <c r="C9337" t="s">
        <v>10014</v>
      </c>
      <c r="D9337" s="1">
        <v>12.74</v>
      </c>
      <c r="E9337" t="s">
        <v>10022</v>
      </c>
      <c r="F9337" s="2">
        <v>32348</v>
      </c>
      <c r="G9337" t="s">
        <v>10039</v>
      </c>
      <c r="H9337" t="s">
        <v>10032</v>
      </c>
      <c r="I9337" s="2">
        <v>715</v>
      </c>
      <c r="J9337" s="3">
        <v>6</v>
      </c>
      <c r="K9337" t="s">
        <v>10035</v>
      </c>
      <c r="L9337" s="4">
        <v>43904</v>
      </c>
      <c r="M9337" t="s">
        <v>10036</v>
      </c>
      <c r="N9337">
        <f t="shared" si="290"/>
        <v>0</v>
      </c>
      <c r="O9337" t="str" cm="1">
        <f t="array" ref="O9337">_xlfn.IFS(I9337&lt;600, "Very Poor",I9337&lt;650,"Poor",I9337&lt;700,"Fair",I9337&lt;750,"Good",I9337&gt;=750,"Excellent")</f>
        <v>Good</v>
      </c>
      <c r="P9337" t="str" cm="1">
        <f t="array" ref="P9337">_xlfn.IFS(F9337&lt;30000,"Low",F9337&lt;60000,"Lower Middle",F9337&lt;100000, "Upper Middle",F9337&gt;=100000, "High")</f>
        <v>Lower Middle</v>
      </c>
      <c r="Q9337" t="str" cm="1">
        <f t="array" ref="Q9337">_xlfn.IFS(D9337&lt;10,"Low",D9337&lt;15,"Medium",D9337&lt;20,"High",D9337&gt;=20,"Very High")</f>
        <v>Medium</v>
      </c>
      <c r="R9337" t="str">
        <f t="shared" si="291"/>
        <v>Normal</v>
      </c>
    </row>
    <row r="9338" spans="1:18" x14ac:dyDescent="0.3">
      <c r="A9338" t="s">
        <v>9349</v>
      </c>
      <c r="B9338" s="2">
        <v>28073</v>
      </c>
      <c r="C9338" t="s">
        <v>10013</v>
      </c>
      <c r="D9338" s="1">
        <v>15.59</v>
      </c>
      <c r="E9338" t="s">
        <v>10025</v>
      </c>
      <c r="F9338" s="2">
        <v>83335</v>
      </c>
      <c r="G9338" t="s">
        <v>10040</v>
      </c>
      <c r="H9338" t="s">
        <v>10027</v>
      </c>
      <c r="I9338" s="2">
        <v>686</v>
      </c>
      <c r="J9338" s="3">
        <v>21</v>
      </c>
      <c r="K9338" t="s">
        <v>10034</v>
      </c>
      <c r="L9338" s="4">
        <v>42119</v>
      </c>
      <c r="M9338" t="s">
        <v>10036</v>
      </c>
      <c r="N9338">
        <f t="shared" si="290"/>
        <v>0</v>
      </c>
      <c r="O9338" t="str" cm="1">
        <f t="array" ref="O9338">_xlfn.IFS(I9338&lt;600, "Very Poor",I9338&lt;650,"Poor",I9338&lt;700,"Fair",I9338&lt;750,"Good",I9338&gt;=750,"Excellent")</f>
        <v>Fair</v>
      </c>
      <c r="P9338" t="str" cm="1">
        <f t="array" ref="P9338">_xlfn.IFS(F9338&lt;30000,"Low",F9338&lt;60000,"Lower Middle",F9338&lt;100000, "Upper Middle",F9338&gt;=100000, "High")</f>
        <v>Upper Middle</v>
      </c>
      <c r="Q9338" t="str" cm="1">
        <f t="array" ref="Q9338">_xlfn.IFS(D9338&lt;10,"Low",D9338&lt;15,"Medium",D9338&lt;20,"High",D9338&gt;=20,"Very High")</f>
        <v>High</v>
      </c>
      <c r="R9338" t="str">
        <f t="shared" si="291"/>
        <v>Normal</v>
      </c>
    </row>
    <row r="9339" spans="1:18" x14ac:dyDescent="0.3">
      <c r="A9339" t="s">
        <v>9350</v>
      </c>
      <c r="B9339" s="2">
        <v>35341</v>
      </c>
      <c r="C9339" t="s">
        <v>10013</v>
      </c>
      <c r="D9339" s="1">
        <v>22.67</v>
      </c>
      <c r="E9339" t="s">
        <v>10019</v>
      </c>
      <c r="F9339" s="2">
        <v>63124</v>
      </c>
      <c r="G9339" t="s">
        <v>10040</v>
      </c>
      <c r="H9339" t="s">
        <v>10029</v>
      </c>
      <c r="I9339" s="2">
        <v>622</v>
      </c>
      <c r="J9339" s="3">
        <v>19.7</v>
      </c>
      <c r="K9339" t="s">
        <v>10034</v>
      </c>
      <c r="L9339" s="4">
        <v>43586</v>
      </c>
      <c r="M9339" t="s">
        <v>10037</v>
      </c>
      <c r="N9339">
        <f t="shared" si="290"/>
        <v>1</v>
      </c>
      <c r="O9339" t="str" cm="1">
        <f t="array" ref="O9339">_xlfn.IFS(I9339&lt;600, "Very Poor",I9339&lt;650,"Poor",I9339&lt;700,"Fair",I9339&lt;750,"Good",I9339&gt;=750,"Excellent")</f>
        <v>Poor</v>
      </c>
      <c r="P9339" t="str" cm="1">
        <f t="array" ref="P9339">_xlfn.IFS(F9339&lt;30000,"Low",F9339&lt;60000,"Lower Middle",F9339&lt;100000, "Upper Middle",F9339&gt;=100000, "High")</f>
        <v>Upper Middle</v>
      </c>
      <c r="Q9339" t="str" cm="1">
        <f t="array" ref="Q9339">_xlfn.IFS(D9339&lt;10,"Low",D9339&lt;15,"Medium",D9339&lt;20,"High",D9339&gt;=20,"Very High")</f>
        <v>Very High</v>
      </c>
      <c r="R9339" t="str">
        <f t="shared" si="291"/>
        <v>High Risk</v>
      </c>
    </row>
    <row r="9340" spans="1:18" x14ac:dyDescent="0.3">
      <c r="A9340" t="s">
        <v>9351</v>
      </c>
      <c r="B9340" s="2">
        <v>3768</v>
      </c>
      <c r="C9340" t="s">
        <v>10013</v>
      </c>
      <c r="D9340" s="1">
        <v>14.28</v>
      </c>
      <c r="E9340" t="s">
        <v>10022</v>
      </c>
      <c r="F9340" s="2">
        <v>102509</v>
      </c>
      <c r="G9340" t="s">
        <v>10039</v>
      </c>
      <c r="H9340" t="s">
        <v>10030</v>
      </c>
      <c r="I9340" s="2">
        <v>802</v>
      </c>
      <c r="J9340" s="3">
        <v>26.8</v>
      </c>
      <c r="K9340" t="s">
        <v>10034</v>
      </c>
      <c r="L9340" s="4">
        <v>42376</v>
      </c>
      <c r="M9340" t="s">
        <v>10036</v>
      </c>
      <c r="N9340">
        <f t="shared" si="290"/>
        <v>0</v>
      </c>
      <c r="O9340" t="str" cm="1">
        <f t="array" ref="O9340">_xlfn.IFS(I9340&lt;600, "Very Poor",I9340&lt;650,"Poor",I9340&lt;700,"Fair",I9340&lt;750,"Good",I9340&gt;=750,"Excellent")</f>
        <v>Excellent</v>
      </c>
      <c r="P9340" t="str" cm="1">
        <f t="array" ref="P9340">_xlfn.IFS(F9340&lt;30000,"Low",F9340&lt;60000,"Lower Middle",F9340&lt;100000, "Upper Middle",F9340&gt;=100000, "High")</f>
        <v>High</v>
      </c>
      <c r="Q9340" t="str" cm="1">
        <f t="array" ref="Q9340">_xlfn.IFS(D9340&lt;10,"Low",D9340&lt;15,"Medium",D9340&lt;20,"High",D9340&gt;=20,"Very High")</f>
        <v>Medium</v>
      </c>
      <c r="R9340" t="str">
        <f t="shared" si="291"/>
        <v>Normal</v>
      </c>
    </row>
    <row r="9341" spans="1:18" x14ac:dyDescent="0.3">
      <c r="A9341" t="s">
        <v>9352</v>
      </c>
      <c r="B9341" s="2">
        <v>39070</v>
      </c>
      <c r="C9341" t="s">
        <v>10014</v>
      </c>
      <c r="D9341" s="1">
        <v>17.350000000000001</v>
      </c>
      <c r="E9341" t="s">
        <v>10021</v>
      </c>
      <c r="F9341" s="2">
        <v>147211</v>
      </c>
      <c r="G9341" t="s">
        <v>10040</v>
      </c>
      <c r="H9341" t="s">
        <v>10027</v>
      </c>
      <c r="I9341" s="2">
        <v>722</v>
      </c>
      <c r="J9341" s="3">
        <v>20.399999999999999</v>
      </c>
      <c r="K9341" t="s">
        <v>10035</v>
      </c>
      <c r="L9341" s="4">
        <v>42839</v>
      </c>
      <c r="M9341" t="s">
        <v>10036</v>
      </c>
      <c r="N9341">
        <f t="shared" si="290"/>
        <v>0</v>
      </c>
      <c r="O9341" t="str" cm="1">
        <f t="array" ref="O9341">_xlfn.IFS(I9341&lt;600, "Very Poor",I9341&lt;650,"Poor",I9341&lt;700,"Fair",I9341&lt;750,"Good",I9341&gt;=750,"Excellent")</f>
        <v>Good</v>
      </c>
      <c r="P9341" t="str" cm="1">
        <f t="array" ref="P9341">_xlfn.IFS(F9341&lt;30000,"Low",F9341&lt;60000,"Lower Middle",F9341&lt;100000, "Upper Middle",F9341&gt;=100000, "High")</f>
        <v>High</v>
      </c>
      <c r="Q9341" t="str" cm="1">
        <f t="array" ref="Q9341">_xlfn.IFS(D9341&lt;10,"Low",D9341&lt;15,"Medium",D9341&lt;20,"High",D9341&gt;=20,"Very High")</f>
        <v>High</v>
      </c>
      <c r="R9341" t="str">
        <f t="shared" si="291"/>
        <v>Normal</v>
      </c>
    </row>
    <row r="9342" spans="1:18" x14ac:dyDescent="0.3">
      <c r="A9342" t="s">
        <v>9353</v>
      </c>
      <c r="B9342" s="2">
        <v>34979</v>
      </c>
      <c r="C9342" t="s">
        <v>10013</v>
      </c>
      <c r="D9342" s="1">
        <v>21.16</v>
      </c>
      <c r="E9342" t="s">
        <v>10022</v>
      </c>
      <c r="F9342" s="2">
        <v>144960</v>
      </c>
      <c r="G9342" t="s">
        <v>10039</v>
      </c>
      <c r="H9342" t="s">
        <v>10030</v>
      </c>
      <c r="I9342" s="2">
        <v>741</v>
      </c>
      <c r="J9342" s="3">
        <v>25.6</v>
      </c>
      <c r="K9342" t="s">
        <v>10034</v>
      </c>
      <c r="L9342" s="4">
        <v>42874</v>
      </c>
      <c r="M9342" t="s">
        <v>10037</v>
      </c>
      <c r="N9342">
        <f t="shared" si="290"/>
        <v>1</v>
      </c>
      <c r="O9342" t="str" cm="1">
        <f t="array" ref="O9342">_xlfn.IFS(I9342&lt;600, "Very Poor",I9342&lt;650,"Poor",I9342&lt;700,"Fair",I9342&lt;750,"Good",I9342&gt;=750,"Excellent")</f>
        <v>Good</v>
      </c>
      <c r="P9342" t="str" cm="1">
        <f t="array" ref="P9342">_xlfn.IFS(F9342&lt;30000,"Low",F9342&lt;60000,"Lower Middle",F9342&lt;100000, "Upper Middle",F9342&gt;=100000, "High")</f>
        <v>High</v>
      </c>
      <c r="Q9342" t="str" cm="1">
        <f t="array" ref="Q9342">_xlfn.IFS(D9342&lt;10,"Low",D9342&lt;15,"Medium",D9342&lt;20,"High",D9342&gt;=20,"Very High")</f>
        <v>Very High</v>
      </c>
      <c r="R9342" t="str">
        <f t="shared" si="291"/>
        <v>Normal</v>
      </c>
    </row>
    <row r="9343" spans="1:18" x14ac:dyDescent="0.3">
      <c r="A9343" t="s">
        <v>9354</v>
      </c>
      <c r="B9343" s="2">
        <v>26351</v>
      </c>
      <c r="C9343" t="s">
        <v>10014</v>
      </c>
      <c r="D9343" s="1">
        <v>15.94</v>
      </c>
      <c r="E9343" t="s">
        <v>10025</v>
      </c>
      <c r="F9343" s="2">
        <v>105558</v>
      </c>
      <c r="G9343" t="s">
        <v>10039</v>
      </c>
      <c r="H9343" t="s">
        <v>10027</v>
      </c>
      <c r="I9343" s="2">
        <v>669</v>
      </c>
      <c r="J9343" s="3">
        <v>35.200000000000003</v>
      </c>
      <c r="K9343" t="s">
        <v>10034</v>
      </c>
      <c r="L9343" s="4">
        <v>43070</v>
      </c>
      <c r="M9343" t="s">
        <v>10036</v>
      </c>
      <c r="N9343">
        <f t="shared" si="290"/>
        <v>0</v>
      </c>
      <c r="O9343" t="str" cm="1">
        <f t="array" ref="O9343">_xlfn.IFS(I9343&lt;600, "Very Poor",I9343&lt;650,"Poor",I9343&lt;700,"Fair",I9343&lt;750,"Good",I9343&gt;=750,"Excellent")</f>
        <v>Fair</v>
      </c>
      <c r="P9343" t="str" cm="1">
        <f t="array" ref="P9343">_xlfn.IFS(F9343&lt;30000,"Low",F9343&lt;60000,"Lower Middle",F9343&lt;100000, "Upper Middle",F9343&gt;=100000, "High")</f>
        <v>High</v>
      </c>
      <c r="Q9343" t="str" cm="1">
        <f t="array" ref="Q9343">_xlfn.IFS(D9343&lt;10,"Low",D9343&lt;15,"Medium",D9343&lt;20,"High",D9343&gt;=20,"Very High")</f>
        <v>High</v>
      </c>
      <c r="R9343" t="str">
        <f t="shared" si="291"/>
        <v>Normal</v>
      </c>
    </row>
    <row r="9344" spans="1:18" x14ac:dyDescent="0.3">
      <c r="A9344" t="s">
        <v>9355</v>
      </c>
      <c r="B9344" s="2">
        <v>16445</v>
      </c>
      <c r="C9344" t="s">
        <v>10014</v>
      </c>
      <c r="D9344" s="1">
        <v>24.83</v>
      </c>
      <c r="E9344" t="s">
        <v>10015</v>
      </c>
      <c r="F9344" s="2">
        <v>72466</v>
      </c>
      <c r="G9344" t="s">
        <v>10039</v>
      </c>
      <c r="H9344" t="s">
        <v>10028</v>
      </c>
      <c r="I9344" s="2">
        <v>807</v>
      </c>
      <c r="J9344" s="3">
        <v>10</v>
      </c>
      <c r="K9344" t="s">
        <v>10035</v>
      </c>
      <c r="L9344" s="4">
        <v>43455</v>
      </c>
      <c r="M9344" t="s">
        <v>10036</v>
      </c>
      <c r="N9344">
        <f t="shared" si="290"/>
        <v>0</v>
      </c>
      <c r="O9344" t="str" cm="1">
        <f t="array" ref="O9344">_xlfn.IFS(I9344&lt;600, "Very Poor",I9344&lt;650,"Poor",I9344&lt;700,"Fair",I9344&lt;750,"Good",I9344&gt;=750,"Excellent")</f>
        <v>Excellent</v>
      </c>
      <c r="P9344" t="str" cm="1">
        <f t="array" ref="P9344">_xlfn.IFS(F9344&lt;30000,"Low",F9344&lt;60000,"Lower Middle",F9344&lt;100000, "Upper Middle",F9344&gt;=100000, "High")</f>
        <v>Upper Middle</v>
      </c>
      <c r="Q9344" t="str" cm="1">
        <f t="array" ref="Q9344">_xlfn.IFS(D9344&lt;10,"Low",D9344&lt;15,"Medium",D9344&lt;20,"High",D9344&gt;=20,"Very High")</f>
        <v>Very High</v>
      </c>
      <c r="R9344" t="str">
        <f t="shared" si="291"/>
        <v>Normal</v>
      </c>
    </row>
    <row r="9345" spans="1:18" x14ac:dyDescent="0.3">
      <c r="A9345" t="s">
        <v>9356</v>
      </c>
      <c r="B9345" s="2">
        <v>2160</v>
      </c>
      <c r="C9345" t="s">
        <v>10013</v>
      </c>
      <c r="D9345" s="1">
        <v>7.91</v>
      </c>
      <c r="E9345" t="s">
        <v>10017</v>
      </c>
      <c r="F9345" s="2">
        <v>69937</v>
      </c>
      <c r="G9345" t="s">
        <v>10040</v>
      </c>
      <c r="H9345" t="s">
        <v>10033</v>
      </c>
      <c r="I9345" s="2">
        <v>726</v>
      </c>
      <c r="J9345" s="3">
        <v>13.5</v>
      </c>
      <c r="K9345" t="s">
        <v>10035</v>
      </c>
      <c r="L9345" s="4">
        <v>43481</v>
      </c>
      <c r="M9345" t="s">
        <v>10036</v>
      </c>
      <c r="N9345">
        <f t="shared" si="290"/>
        <v>0</v>
      </c>
      <c r="O9345" t="str" cm="1">
        <f t="array" ref="O9345">_xlfn.IFS(I9345&lt;600, "Very Poor",I9345&lt;650,"Poor",I9345&lt;700,"Fair",I9345&lt;750,"Good",I9345&gt;=750,"Excellent")</f>
        <v>Good</v>
      </c>
      <c r="P9345" t="str" cm="1">
        <f t="array" ref="P9345">_xlfn.IFS(F9345&lt;30000,"Low",F9345&lt;60000,"Lower Middle",F9345&lt;100000, "Upper Middle",F9345&gt;=100000, "High")</f>
        <v>Upper Middle</v>
      </c>
      <c r="Q9345" t="str" cm="1">
        <f t="array" ref="Q9345">_xlfn.IFS(D9345&lt;10,"Low",D9345&lt;15,"Medium",D9345&lt;20,"High",D9345&gt;=20,"Very High")</f>
        <v>Low</v>
      </c>
      <c r="R9345" t="str">
        <f t="shared" si="291"/>
        <v>Normal</v>
      </c>
    </row>
    <row r="9346" spans="1:18" x14ac:dyDescent="0.3">
      <c r="A9346" t="s">
        <v>9357</v>
      </c>
      <c r="B9346" s="2">
        <v>23361</v>
      </c>
      <c r="C9346" t="s">
        <v>10013</v>
      </c>
      <c r="D9346" s="1">
        <v>22.95</v>
      </c>
      <c r="E9346" t="s">
        <v>10020</v>
      </c>
      <c r="F9346" s="2">
        <v>44459</v>
      </c>
      <c r="G9346" t="s">
        <v>10039</v>
      </c>
      <c r="H9346" t="s">
        <v>10031</v>
      </c>
      <c r="I9346" s="2">
        <v>675</v>
      </c>
      <c r="J9346" s="3">
        <v>33.1</v>
      </c>
      <c r="K9346" t="s">
        <v>10034</v>
      </c>
      <c r="L9346" s="4">
        <v>43778</v>
      </c>
      <c r="M9346" t="s">
        <v>10037</v>
      </c>
      <c r="N9346">
        <f t="shared" si="290"/>
        <v>1</v>
      </c>
      <c r="O9346" t="str" cm="1">
        <f t="array" ref="O9346">_xlfn.IFS(I9346&lt;600, "Very Poor",I9346&lt;650,"Poor",I9346&lt;700,"Fair",I9346&lt;750,"Good",I9346&gt;=750,"Excellent")</f>
        <v>Fair</v>
      </c>
      <c r="P9346" t="str" cm="1">
        <f t="array" ref="P9346">_xlfn.IFS(F9346&lt;30000,"Low",F9346&lt;60000,"Lower Middle",F9346&lt;100000, "Upper Middle",F9346&gt;=100000, "High")</f>
        <v>Lower Middle</v>
      </c>
      <c r="Q9346" t="str" cm="1">
        <f t="array" ref="Q9346">_xlfn.IFS(D9346&lt;10,"Low",D9346&lt;15,"Medium",D9346&lt;20,"High",D9346&gt;=20,"Very High")</f>
        <v>Very High</v>
      </c>
      <c r="R9346" t="str">
        <f t="shared" si="291"/>
        <v>Normal</v>
      </c>
    </row>
    <row r="9347" spans="1:18" x14ac:dyDescent="0.3">
      <c r="A9347" t="s">
        <v>9358</v>
      </c>
      <c r="B9347" s="2">
        <v>8041</v>
      </c>
      <c r="C9347" t="s">
        <v>10014</v>
      </c>
      <c r="D9347" s="1">
        <v>8.6300000000000008</v>
      </c>
      <c r="E9347" t="s">
        <v>10023</v>
      </c>
      <c r="F9347" s="2">
        <v>131689</v>
      </c>
      <c r="G9347" t="s">
        <v>10039</v>
      </c>
      <c r="H9347" t="s">
        <v>10032</v>
      </c>
      <c r="I9347" s="2">
        <v>580</v>
      </c>
      <c r="J9347" s="3">
        <v>13</v>
      </c>
      <c r="K9347" t="s">
        <v>10035</v>
      </c>
      <c r="L9347" s="4">
        <v>42502</v>
      </c>
      <c r="M9347" t="s">
        <v>10036</v>
      </c>
      <c r="N9347">
        <f t="shared" ref="N9347:N9410" si="292">IF(M9347="Charged Off",1,0)</f>
        <v>0</v>
      </c>
      <c r="O9347" t="str" cm="1">
        <f t="array" ref="O9347">_xlfn.IFS(I9347&lt;600, "Very Poor",I9347&lt;650,"Poor",I9347&lt;700,"Fair",I9347&lt;750,"Good",I9347&gt;=750,"Excellent")</f>
        <v>Very Poor</v>
      </c>
      <c r="P9347" t="str" cm="1">
        <f t="array" ref="P9347">_xlfn.IFS(F9347&lt;30000,"Low",F9347&lt;60000,"Lower Middle",F9347&lt;100000, "Upper Middle",F9347&gt;=100000, "High")</f>
        <v>High</v>
      </c>
      <c r="Q9347" t="str" cm="1">
        <f t="array" ref="Q9347">_xlfn.IFS(D9347&lt;10,"Low",D9347&lt;15,"Medium",D9347&lt;20,"High",D9347&gt;=20,"Very High")</f>
        <v>Low</v>
      </c>
      <c r="R9347" t="str">
        <f t="shared" ref="R9347:R9410" si="293">IF(AND(I9347&lt;650,D9347&gt;15), "High Risk", "Normal")</f>
        <v>Normal</v>
      </c>
    </row>
    <row r="9348" spans="1:18" x14ac:dyDescent="0.3">
      <c r="A9348" t="s">
        <v>9359</v>
      </c>
      <c r="B9348" s="2">
        <v>19767</v>
      </c>
      <c r="C9348" t="s">
        <v>10014</v>
      </c>
      <c r="D9348" s="1">
        <v>28.45</v>
      </c>
      <c r="E9348" t="s">
        <v>10018</v>
      </c>
      <c r="F9348" s="2">
        <v>65076</v>
      </c>
      <c r="G9348" t="s">
        <v>10039</v>
      </c>
      <c r="H9348" t="s">
        <v>10032</v>
      </c>
      <c r="I9348" s="2">
        <v>758</v>
      </c>
      <c r="J9348" s="3">
        <v>36.700000000000003</v>
      </c>
      <c r="K9348" t="s">
        <v>10034</v>
      </c>
      <c r="L9348" s="4">
        <v>43176</v>
      </c>
      <c r="M9348" t="s">
        <v>10037</v>
      </c>
      <c r="N9348">
        <f t="shared" si="292"/>
        <v>1</v>
      </c>
      <c r="O9348" t="str" cm="1">
        <f t="array" ref="O9348">_xlfn.IFS(I9348&lt;600, "Very Poor",I9348&lt;650,"Poor",I9348&lt;700,"Fair",I9348&lt;750,"Good",I9348&gt;=750,"Excellent")</f>
        <v>Excellent</v>
      </c>
      <c r="P9348" t="str" cm="1">
        <f t="array" ref="P9348">_xlfn.IFS(F9348&lt;30000,"Low",F9348&lt;60000,"Lower Middle",F9348&lt;100000, "Upper Middle",F9348&gt;=100000, "High")</f>
        <v>Upper Middle</v>
      </c>
      <c r="Q9348" t="str" cm="1">
        <f t="array" ref="Q9348">_xlfn.IFS(D9348&lt;10,"Low",D9348&lt;15,"Medium",D9348&lt;20,"High",D9348&gt;=20,"Very High")</f>
        <v>Very High</v>
      </c>
      <c r="R9348" t="str">
        <f t="shared" si="293"/>
        <v>Normal</v>
      </c>
    </row>
    <row r="9349" spans="1:18" x14ac:dyDescent="0.3">
      <c r="A9349" t="s">
        <v>9360</v>
      </c>
      <c r="B9349" s="2">
        <v>11846</v>
      </c>
      <c r="C9349" t="s">
        <v>10014</v>
      </c>
      <c r="D9349" s="1">
        <v>12.85</v>
      </c>
      <c r="E9349" t="s">
        <v>10024</v>
      </c>
      <c r="F9349" s="2">
        <v>30080</v>
      </c>
      <c r="G9349" t="s">
        <v>10039</v>
      </c>
      <c r="H9349" t="s">
        <v>10032</v>
      </c>
      <c r="I9349" s="2">
        <v>740</v>
      </c>
      <c r="J9349" s="3">
        <v>23.9</v>
      </c>
      <c r="K9349" t="s">
        <v>10034</v>
      </c>
      <c r="L9349" s="4">
        <v>44164</v>
      </c>
      <c r="M9349" t="s">
        <v>10036</v>
      </c>
      <c r="N9349">
        <f t="shared" si="292"/>
        <v>0</v>
      </c>
      <c r="O9349" t="str" cm="1">
        <f t="array" ref="O9349">_xlfn.IFS(I9349&lt;600, "Very Poor",I9349&lt;650,"Poor",I9349&lt;700,"Fair",I9349&lt;750,"Good",I9349&gt;=750,"Excellent")</f>
        <v>Good</v>
      </c>
      <c r="P9349" t="str" cm="1">
        <f t="array" ref="P9349">_xlfn.IFS(F9349&lt;30000,"Low",F9349&lt;60000,"Lower Middle",F9349&lt;100000, "Upper Middle",F9349&gt;=100000, "High")</f>
        <v>Lower Middle</v>
      </c>
      <c r="Q9349" t="str" cm="1">
        <f t="array" ref="Q9349">_xlfn.IFS(D9349&lt;10,"Low",D9349&lt;15,"Medium",D9349&lt;20,"High",D9349&gt;=20,"Very High")</f>
        <v>Medium</v>
      </c>
      <c r="R9349" t="str">
        <f t="shared" si="293"/>
        <v>Normal</v>
      </c>
    </row>
    <row r="9350" spans="1:18" x14ac:dyDescent="0.3">
      <c r="A9350" t="s">
        <v>9361</v>
      </c>
      <c r="B9350" s="2">
        <v>39644</v>
      </c>
      <c r="C9350" t="s">
        <v>10013</v>
      </c>
      <c r="D9350" s="1">
        <v>24.89</v>
      </c>
      <c r="E9350" t="s">
        <v>10022</v>
      </c>
      <c r="F9350" s="2">
        <v>56813</v>
      </c>
      <c r="G9350" t="s">
        <v>10038</v>
      </c>
      <c r="H9350" t="s">
        <v>10026</v>
      </c>
      <c r="I9350" s="2">
        <v>605</v>
      </c>
      <c r="J9350" s="3">
        <v>7.9</v>
      </c>
      <c r="K9350" t="s">
        <v>10035</v>
      </c>
      <c r="L9350" s="4">
        <v>43675</v>
      </c>
      <c r="M9350" t="s">
        <v>10037</v>
      </c>
      <c r="N9350">
        <f t="shared" si="292"/>
        <v>1</v>
      </c>
      <c r="O9350" t="str" cm="1">
        <f t="array" ref="O9350">_xlfn.IFS(I9350&lt;600, "Very Poor",I9350&lt;650,"Poor",I9350&lt;700,"Fair",I9350&lt;750,"Good",I9350&gt;=750,"Excellent")</f>
        <v>Poor</v>
      </c>
      <c r="P9350" t="str" cm="1">
        <f t="array" ref="P9350">_xlfn.IFS(F9350&lt;30000,"Low",F9350&lt;60000,"Lower Middle",F9350&lt;100000, "Upper Middle",F9350&gt;=100000, "High")</f>
        <v>Lower Middle</v>
      </c>
      <c r="Q9350" t="str" cm="1">
        <f t="array" ref="Q9350">_xlfn.IFS(D9350&lt;10,"Low",D9350&lt;15,"Medium",D9350&lt;20,"High",D9350&gt;=20,"Very High")</f>
        <v>Very High</v>
      </c>
      <c r="R9350" t="str">
        <f t="shared" si="293"/>
        <v>High Risk</v>
      </c>
    </row>
    <row r="9351" spans="1:18" x14ac:dyDescent="0.3">
      <c r="A9351" t="s">
        <v>9362</v>
      </c>
      <c r="B9351" s="2">
        <v>20924</v>
      </c>
      <c r="C9351" t="s">
        <v>10013</v>
      </c>
      <c r="D9351" s="1">
        <v>18.04</v>
      </c>
      <c r="E9351" t="s">
        <v>10021</v>
      </c>
      <c r="F9351" s="2">
        <v>40168</v>
      </c>
      <c r="G9351" t="s">
        <v>10039</v>
      </c>
      <c r="H9351" t="s">
        <v>10027</v>
      </c>
      <c r="I9351" s="2">
        <v>624</v>
      </c>
      <c r="J9351" s="3">
        <v>5.7</v>
      </c>
      <c r="K9351" t="s">
        <v>10034</v>
      </c>
      <c r="L9351" s="4">
        <v>42760</v>
      </c>
      <c r="M9351" t="s">
        <v>10037</v>
      </c>
      <c r="N9351">
        <f t="shared" si="292"/>
        <v>1</v>
      </c>
      <c r="O9351" t="str" cm="1">
        <f t="array" ref="O9351">_xlfn.IFS(I9351&lt;600, "Very Poor",I9351&lt;650,"Poor",I9351&lt;700,"Fair",I9351&lt;750,"Good",I9351&gt;=750,"Excellent")</f>
        <v>Poor</v>
      </c>
      <c r="P9351" t="str" cm="1">
        <f t="array" ref="P9351">_xlfn.IFS(F9351&lt;30000,"Low",F9351&lt;60000,"Lower Middle",F9351&lt;100000, "Upper Middle",F9351&gt;=100000, "High")</f>
        <v>Lower Middle</v>
      </c>
      <c r="Q9351" t="str" cm="1">
        <f t="array" ref="Q9351">_xlfn.IFS(D9351&lt;10,"Low",D9351&lt;15,"Medium",D9351&lt;20,"High",D9351&gt;=20,"Very High")</f>
        <v>High</v>
      </c>
      <c r="R9351" t="str">
        <f t="shared" si="293"/>
        <v>High Risk</v>
      </c>
    </row>
    <row r="9352" spans="1:18" x14ac:dyDescent="0.3">
      <c r="A9352" t="s">
        <v>9363</v>
      </c>
      <c r="B9352" s="2">
        <v>14882</v>
      </c>
      <c r="C9352" t="s">
        <v>10013</v>
      </c>
      <c r="D9352" s="1">
        <v>7.28</v>
      </c>
      <c r="E9352" t="s">
        <v>10022</v>
      </c>
      <c r="F9352" s="2">
        <v>103097</v>
      </c>
      <c r="G9352" t="s">
        <v>10039</v>
      </c>
      <c r="H9352" t="s">
        <v>10031</v>
      </c>
      <c r="I9352" s="2">
        <v>734</v>
      </c>
      <c r="J9352" s="3">
        <v>31.7</v>
      </c>
      <c r="K9352" t="s">
        <v>10035</v>
      </c>
      <c r="L9352" s="4">
        <v>42491</v>
      </c>
      <c r="M9352" t="s">
        <v>10036</v>
      </c>
      <c r="N9352">
        <f t="shared" si="292"/>
        <v>0</v>
      </c>
      <c r="O9352" t="str" cm="1">
        <f t="array" ref="O9352">_xlfn.IFS(I9352&lt;600, "Very Poor",I9352&lt;650,"Poor",I9352&lt;700,"Fair",I9352&lt;750,"Good",I9352&gt;=750,"Excellent")</f>
        <v>Good</v>
      </c>
      <c r="P9352" t="str" cm="1">
        <f t="array" ref="P9352">_xlfn.IFS(F9352&lt;30000,"Low",F9352&lt;60000,"Lower Middle",F9352&lt;100000, "Upper Middle",F9352&gt;=100000, "High")</f>
        <v>High</v>
      </c>
      <c r="Q9352" t="str" cm="1">
        <f t="array" ref="Q9352">_xlfn.IFS(D9352&lt;10,"Low",D9352&lt;15,"Medium",D9352&lt;20,"High",D9352&gt;=20,"Very High")</f>
        <v>Low</v>
      </c>
      <c r="R9352" t="str">
        <f t="shared" si="293"/>
        <v>Normal</v>
      </c>
    </row>
    <row r="9353" spans="1:18" x14ac:dyDescent="0.3">
      <c r="A9353" t="s">
        <v>9364</v>
      </c>
      <c r="B9353" s="2">
        <v>15738</v>
      </c>
      <c r="C9353" t="s">
        <v>10013</v>
      </c>
      <c r="D9353" s="1">
        <v>19.559999999999999</v>
      </c>
      <c r="E9353" t="s">
        <v>10020</v>
      </c>
      <c r="F9353" s="2">
        <v>119581</v>
      </c>
      <c r="G9353" t="s">
        <v>10039</v>
      </c>
      <c r="H9353" t="s">
        <v>10033</v>
      </c>
      <c r="I9353" s="2">
        <v>607</v>
      </c>
      <c r="J9353" s="3">
        <v>35</v>
      </c>
      <c r="K9353" t="s">
        <v>10035</v>
      </c>
      <c r="L9353" s="4">
        <v>42174</v>
      </c>
      <c r="M9353" t="s">
        <v>10037</v>
      </c>
      <c r="N9353">
        <f t="shared" si="292"/>
        <v>1</v>
      </c>
      <c r="O9353" t="str" cm="1">
        <f t="array" ref="O9353">_xlfn.IFS(I9353&lt;600, "Very Poor",I9353&lt;650,"Poor",I9353&lt;700,"Fair",I9353&lt;750,"Good",I9353&gt;=750,"Excellent")</f>
        <v>Poor</v>
      </c>
      <c r="P9353" t="str" cm="1">
        <f t="array" ref="P9353">_xlfn.IFS(F9353&lt;30000,"Low",F9353&lt;60000,"Lower Middle",F9353&lt;100000, "Upper Middle",F9353&gt;=100000, "High")</f>
        <v>High</v>
      </c>
      <c r="Q9353" t="str" cm="1">
        <f t="array" ref="Q9353">_xlfn.IFS(D9353&lt;10,"Low",D9353&lt;15,"Medium",D9353&lt;20,"High",D9353&gt;=20,"Very High")</f>
        <v>High</v>
      </c>
      <c r="R9353" t="str">
        <f t="shared" si="293"/>
        <v>High Risk</v>
      </c>
    </row>
    <row r="9354" spans="1:18" x14ac:dyDescent="0.3">
      <c r="A9354" t="s">
        <v>9365</v>
      </c>
      <c r="B9354" s="2">
        <v>22019</v>
      </c>
      <c r="C9354" t="s">
        <v>10013</v>
      </c>
      <c r="D9354" s="1">
        <v>27.8</v>
      </c>
      <c r="E9354" t="s">
        <v>10022</v>
      </c>
      <c r="F9354" s="2">
        <v>148206</v>
      </c>
      <c r="G9354" t="s">
        <v>10038</v>
      </c>
      <c r="H9354" t="s">
        <v>10026</v>
      </c>
      <c r="I9354" s="2">
        <v>791</v>
      </c>
      <c r="J9354" s="3">
        <v>13.4</v>
      </c>
      <c r="K9354" t="s">
        <v>10034</v>
      </c>
      <c r="L9354" s="4">
        <v>43297</v>
      </c>
      <c r="M9354" t="s">
        <v>10036</v>
      </c>
      <c r="N9354">
        <f t="shared" si="292"/>
        <v>0</v>
      </c>
      <c r="O9354" t="str" cm="1">
        <f t="array" ref="O9354">_xlfn.IFS(I9354&lt;600, "Very Poor",I9354&lt;650,"Poor",I9354&lt;700,"Fair",I9354&lt;750,"Good",I9354&gt;=750,"Excellent")</f>
        <v>Excellent</v>
      </c>
      <c r="P9354" t="str" cm="1">
        <f t="array" ref="P9354">_xlfn.IFS(F9354&lt;30000,"Low",F9354&lt;60000,"Lower Middle",F9354&lt;100000, "Upper Middle",F9354&gt;=100000, "High")</f>
        <v>High</v>
      </c>
      <c r="Q9354" t="str" cm="1">
        <f t="array" ref="Q9354">_xlfn.IFS(D9354&lt;10,"Low",D9354&lt;15,"Medium",D9354&lt;20,"High",D9354&gt;=20,"Very High")</f>
        <v>Very High</v>
      </c>
      <c r="R9354" t="str">
        <f t="shared" si="293"/>
        <v>Normal</v>
      </c>
    </row>
    <row r="9355" spans="1:18" x14ac:dyDescent="0.3">
      <c r="A9355" t="s">
        <v>9366</v>
      </c>
      <c r="B9355" s="2">
        <v>2095</v>
      </c>
      <c r="C9355" t="s">
        <v>10013</v>
      </c>
      <c r="D9355" s="1">
        <v>8.93</v>
      </c>
      <c r="E9355" t="s">
        <v>10019</v>
      </c>
      <c r="F9355" s="2">
        <v>51892</v>
      </c>
      <c r="G9355" t="s">
        <v>10040</v>
      </c>
      <c r="H9355" t="s">
        <v>10032</v>
      </c>
      <c r="I9355" s="2">
        <v>587</v>
      </c>
      <c r="J9355" s="3">
        <v>13.4</v>
      </c>
      <c r="K9355" t="s">
        <v>10034</v>
      </c>
      <c r="L9355" s="4">
        <v>42725</v>
      </c>
      <c r="M9355" t="s">
        <v>10036</v>
      </c>
      <c r="N9355">
        <f t="shared" si="292"/>
        <v>0</v>
      </c>
      <c r="O9355" t="str" cm="1">
        <f t="array" ref="O9355">_xlfn.IFS(I9355&lt;600, "Very Poor",I9355&lt;650,"Poor",I9355&lt;700,"Fair",I9355&lt;750,"Good",I9355&gt;=750,"Excellent")</f>
        <v>Very Poor</v>
      </c>
      <c r="P9355" t="str" cm="1">
        <f t="array" ref="P9355">_xlfn.IFS(F9355&lt;30000,"Low",F9355&lt;60000,"Lower Middle",F9355&lt;100000, "Upper Middle",F9355&gt;=100000, "High")</f>
        <v>Lower Middle</v>
      </c>
      <c r="Q9355" t="str" cm="1">
        <f t="array" ref="Q9355">_xlfn.IFS(D9355&lt;10,"Low",D9355&lt;15,"Medium",D9355&lt;20,"High",D9355&gt;=20,"Very High")</f>
        <v>Low</v>
      </c>
      <c r="R9355" t="str">
        <f t="shared" si="293"/>
        <v>Normal</v>
      </c>
    </row>
    <row r="9356" spans="1:18" x14ac:dyDescent="0.3">
      <c r="A9356" t="s">
        <v>9367</v>
      </c>
      <c r="B9356" s="2">
        <v>39669</v>
      </c>
      <c r="C9356" t="s">
        <v>10013</v>
      </c>
      <c r="D9356" s="1">
        <v>13.03</v>
      </c>
      <c r="E9356" t="s">
        <v>10021</v>
      </c>
      <c r="F9356" s="2">
        <v>22965</v>
      </c>
      <c r="G9356" t="s">
        <v>10038</v>
      </c>
      <c r="H9356" t="s">
        <v>10026</v>
      </c>
      <c r="I9356" s="2">
        <v>584</v>
      </c>
      <c r="J9356" s="3">
        <v>38.4</v>
      </c>
      <c r="K9356" t="s">
        <v>10035</v>
      </c>
      <c r="L9356" s="4">
        <v>43373</v>
      </c>
      <c r="M9356" t="s">
        <v>10037</v>
      </c>
      <c r="N9356">
        <f t="shared" si="292"/>
        <v>1</v>
      </c>
      <c r="O9356" t="str" cm="1">
        <f t="array" ref="O9356">_xlfn.IFS(I9356&lt;600, "Very Poor",I9356&lt;650,"Poor",I9356&lt;700,"Fair",I9356&lt;750,"Good",I9356&gt;=750,"Excellent")</f>
        <v>Very Poor</v>
      </c>
      <c r="P9356" t="str" cm="1">
        <f t="array" ref="P9356">_xlfn.IFS(F9356&lt;30000,"Low",F9356&lt;60000,"Lower Middle",F9356&lt;100000, "Upper Middle",F9356&gt;=100000, "High")</f>
        <v>Low</v>
      </c>
      <c r="Q9356" t="str" cm="1">
        <f t="array" ref="Q9356">_xlfn.IFS(D9356&lt;10,"Low",D9356&lt;15,"Medium",D9356&lt;20,"High",D9356&gt;=20,"Very High")</f>
        <v>Medium</v>
      </c>
      <c r="R9356" t="str">
        <f t="shared" si="293"/>
        <v>Normal</v>
      </c>
    </row>
    <row r="9357" spans="1:18" x14ac:dyDescent="0.3">
      <c r="A9357" t="s">
        <v>9368</v>
      </c>
      <c r="B9357" s="2">
        <v>15123</v>
      </c>
      <c r="C9357" t="s">
        <v>10013</v>
      </c>
      <c r="D9357" s="1">
        <v>15.98</v>
      </c>
      <c r="E9357" t="s">
        <v>10017</v>
      </c>
      <c r="F9357" s="2">
        <v>52438</v>
      </c>
      <c r="G9357" t="s">
        <v>10040</v>
      </c>
      <c r="H9357" t="s">
        <v>10026</v>
      </c>
      <c r="I9357" s="2">
        <v>590</v>
      </c>
      <c r="J9357" s="3">
        <v>28</v>
      </c>
      <c r="K9357" t="s">
        <v>10035</v>
      </c>
      <c r="L9357" s="4">
        <v>42274</v>
      </c>
      <c r="M9357" t="s">
        <v>10037</v>
      </c>
      <c r="N9357">
        <f t="shared" si="292"/>
        <v>1</v>
      </c>
      <c r="O9357" t="str" cm="1">
        <f t="array" ref="O9357">_xlfn.IFS(I9357&lt;600, "Very Poor",I9357&lt;650,"Poor",I9357&lt;700,"Fair",I9357&lt;750,"Good",I9357&gt;=750,"Excellent")</f>
        <v>Very Poor</v>
      </c>
      <c r="P9357" t="str" cm="1">
        <f t="array" ref="P9357">_xlfn.IFS(F9357&lt;30000,"Low",F9357&lt;60000,"Lower Middle",F9357&lt;100000, "Upper Middle",F9357&gt;=100000, "High")</f>
        <v>Lower Middle</v>
      </c>
      <c r="Q9357" t="str" cm="1">
        <f t="array" ref="Q9357">_xlfn.IFS(D9357&lt;10,"Low",D9357&lt;15,"Medium",D9357&lt;20,"High",D9357&gt;=20,"Very High")</f>
        <v>High</v>
      </c>
      <c r="R9357" t="str">
        <f t="shared" si="293"/>
        <v>High Risk</v>
      </c>
    </row>
    <row r="9358" spans="1:18" x14ac:dyDescent="0.3">
      <c r="A9358" t="s">
        <v>9369</v>
      </c>
      <c r="B9358" s="2">
        <v>29132</v>
      </c>
      <c r="C9358" t="s">
        <v>10013</v>
      </c>
      <c r="D9358" s="1">
        <v>11.88</v>
      </c>
      <c r="E9358" t="s">
        <v>10022</v>
      </c>
      <c r="F9358" s="2">
        <v>28493</v>
      </c>
      <c r="G9358" t="s">
        <v>10039</v>
      </c>
      <c r="H9358" t="s">
        <v>10027</v>
      </c>
      <c r="I9358" s="2">
        <v>779</v>
      </c>
      <c r="J9358" s="3">
        <v>10.9</v>
      </c>
      <c r="K9358" t="s">
        <v>10035</v>
      </c>
      <c r="L9358" s="4">
        <v>44057</v>
      </c>
      <c r="M9358" t="s">
        <v>10036</v>
      </c>
      <c r="N9358">
        <f t="shared" si="292"/>
        <v>0</v>
      </c>
      <c r="O9358" t="str" cm="1">
        <f t="array" ref="O9358">_xlfn.IFS(I9358&lt;600, "Very Poor",I9358&lt;650,"Poor",I9358&lt;700,"Fair",I9358&lt;750,"Good",I9358&gt;=750,"Excellent")</f>
        <v>Excellent</v>
      </c>
      <c r="P9358" t="str" cm="1">
        <f t="array" ref="P9358">_xlfn.IFS(F9358&lt;30000,"Low",F9358&lt;60000,"Lower Middle",F9358&lt;100000, "Upper Middle",F9358&gt;=100000, "High")</f>
        <v>Low</v>
      </c>
      <c r="Q9358" t="str" cm="1">
        <f t="array" ref="Q9358">_xlfn.IFS(D9358&lt;10,"Low",D9358&lt;15,"Medium",D9358&lt;20,"High",D9358&gt;=20,"Very High")</f>
        <v>Medium</v>
      </c>
      <c r="R9358" t="str">
        <f t="shared" si="293"/>
        <v>Normal</v>
      </c>
    </row>
    <row r="9359" spans="1:18" x14ac:dyDescent="0.3">
      <c r="A9359" t="s">
        <v>9370</v>
      </c>
      <c r="B9359" s="2">
        <v>2079</v>
      </c>
      <c r="C9359" t="s">
        <v>10013</v>
      </c>
      <c r="D9359" s="1">
        <v>28.59</v>
      </c>
      <c r="E9359" t="s">
        <v>10022</v>
      </c>
      <c r="F9359" s="2">
        <v>87880</v>
      </c>
      <c r="G9359" t="s">
        <v>10038</v>
      </c>
      <c r="H9359" t="s">
        <v>10027</v>
      </c>
      <c r="I9359" s="2">
        <v>733</v>
      </c>
      <c r="J9359" s="3">
        <v>20.7</v>
      </c>
      <c r="K9359" t="s">
        <v>10034</v>
      </c>
      <c r="L9359" s="4">
        <v>42892</v>
      </c>
      <c r="M9359" t="s">
        <v>10036</v>
      </c>
      <c r="N9359">
        <f t="shared" si="292"/>
        <v>0</v>
      </c>
      <c r="O9359" t="str" cm="1">
        <f t="array" ref="O9359">_xlfn.IFS(I9359&lt;600, "Very Poor",I9359&lt;650,"Poor",I9359&lt;700,"Fair",I9359&lt;750,"Good",I9359&gt;=750,"Excellent")</f>
        <v>Good</v>
      </c>
      <c r="P9359" t="str" cm="1">
        <f t="array" ref="P9359">_xlfn.IFS(F9359&lt;30000,"Low",F9359&lt;60000,"Lower Middle",F9359&lt;100000, "Upper Middle",F9359&gt;=100000, "High")</f>
        <v>Upper Middle</v>
      </c>
      <c r="Q9359" t="str" cm="1">
        <f t="array" ref="Q9359">_xlfn.IFS(D9359&lt;10,"Low",D9359&lt;15,"Medium",D9359&lt;20,"High",D9359&gt;=20,"Very High")</f>
        <v>Very High</v>
      </c>
      <c r="R9359" t="str">
        <f t="shared" si="293"/>
        <v>Normal</v>
      </c>
    </row>
    <row r="9360" spans="1:18" x14ac:dyDescent="0.3">
      <c r="A9360" t="s">
        <v>9371</v>
      </c>
      <c r="B9360" s="2">
        <v>30657</v>
      </c>
      <c r="C9360" t="s">
        <v>10014</v>
      </c>
      <c r="D9360" s="1">
        <v>14.44</v>
      </c>
      <c r="E9360" t="s">
        <v>10025</v>
      </c>
      <c r="F9360" s="2">
        <v>125962</v>
      </c>
      <c r="G9360" t="s">
        <v>10038</v>
      </c>
      <c r="H9360" t="s">
        <v>10028</v>
      </c>
      <c r="I9360" s="2">
        <v>701</v>
      </c>
      <c r="J9360" s="3">
        <v>36.9</v>
      </c>
      <c r="K9360" t="s">
        <v>10035</v>
      </c>
      <c r="L9360" s="4">
        <v>43278</v>
      </c>
      <c r="M9360" t="s">
        <v>10036</v>
      </c>
      <c r="N9360">
        <f t="shared" si="292"/>
        <v>0</v>
      </c>
      <c r="O9360" t="str" cm="1">
        <f t="array" ref="O9360">_xlfn.IFS(I9360&lt;600, "Very Poor",I9360&lt;650,"Poor",I9360&lt;700,"Fair",I9360&lt;750,"Good",I9360&gt;=750,"Excellent")</f>
        <v>Good</v>
      </c>
      <c r="P9360" t="str" cm="1">
        <f t="array" ref="P9360">_xlfn.IFS(F9360&lt;30000,"Low",F9360&lt;60000,"Lower Middle",F9360&lt;100000, "Upper Middle",F9360&gt;=100000, "High")</f>
        <v>High</v>
      </c>
      <c r="Q9360" t="str" cm="1">
        <f t="array" ref="Q9360">_xlfn.IFS(D9360&lt;10,"Low",D9360&lt;15,"Medium",D9360&lt;20,"High",D9360&gt;=20,"Very High")</f>
        <v>Medium</v>
      </c>
      <c r="R9360" t="str">
        <f t="shared" si="293"/>
        <v>Normal</v>
      </c>
    </row>
    <row r="9361" spans="1:18" x14ac:dyDescent="0.3">
      <c r="A9361" t="s">
        <v>9372</v>
      </c>
      <c r="B9361" s="2">
        <v>33375</v>
      </c>
      <c r="C9361" t="s">
        <v>10013</v>
      </c>
      <c r="D9361" s="1">
        <v>21.45</v>
      </c>
      <c r="E9361" t="s">
        <v>10019</v>
      </c>
      <c r="F9361" s="2">
        <v>65828</v>
      </c>
      <c r="G9361" t="s">
        <v>10040</v>
      </c>
      <c r="H9361" t="s">
        <v>10032</v>
      </c>
      <c r="I9361" s="2">
        <v>767</v>
      </c>
      <c r="J9361" s="3">
        <v>26.7</v>
      </c>
      <c r="K9361" t="s">
        <v>10034</v>
      </c>
      <c r="L9361" s="4">
        <v>43803</v>
      </c>
      <c r="M9361" t="s">
        <v>10037</v>
      </c>
      <c r="N9361">
        <f t="shared" si="292"/>
        <v>1</v>
      </c>
      <c r="O9361" t="str" cm="1">
        <f t="array" ref="O9361">_xlfn.IFS(I9361&lt;600, "Very Poor",I9361&lt;650,"Poor",I9361&lt;700,"Fair",I9361&lt;750,"Good",I9361&gt;=750,"Excellent")</f>
        <v>Excellent</v>
      </c>
      <c r="P9361" t="str" cm="1">
        <f t="array" ref="P9361">_xlfn.IFS(F9361&lt;30000,"Low",F9361&lt;60000,"Lower Middle",F9361&lt;100000, "Upper Middle",F9361&gt;=100000, "High")</f>
        <v>Upper Middle</v>
      </c>
      <c r="Q9361" t="str" cm="1">
        <f t="array" ref="Q9361">_xlfn.IFS(D9361&lt;10,"Low",D9361&lt;15,"Medium",D9361&lt;20,"High",D9361&gt;=20,"Very High")</f>
        <v>Very High</v>
      </c>
      <c r="R9361" t="str">
        <f t="shared" si="293"/>
        <v>Normal</v>
      </c>
    </row>
    <row r="9362" spans="1:18" x14ac:dyDescent="0.3">
      <c r="A9362" t="s">
        <v>9373</v>
      </c>
      <c r="B9362" s="2">
        <v>25754</v>
      </c>
      <c r="C9362" t="s">
        <v>10013</v>
      </c>
      <c r="D9362" s="1">
        <v>10.6</v>
      </c>
      <c r="E9362" t="s">
        <v>10017</v>
      </c>
      <c r="F9362" s="2">
        <v>123467</v>
      </c>
      <c r="G9362" t="s">
        <v>10040</v>
      </c>
      <c r="H9362" t="s">
        <v>10032</v>
      </c>
      <c r="I9362" s="2">
        <v>719</v>
      </c>
      <c r="J9362" s="3">
        <v>19.3</v>
      </c>
      <c r="K9362" t="s">
        <v>10035</v>
      </c>
      <c r="L9362" s="4">
        <v>43253</v>
      </c>
      <c r="M9362" t="s">
        <v>10036</v>
      </c>
      <c r="N9362">
        <f t="shared" si="292"/>
        <v>0</v>
      </c>
      <c r="O9362" t="str" cm="1">
        <f t="array" ref="O9362">_xlfn.IFS(I9362&lt;600, "Very Poor",I9362&lt;650,"Poor",I9362&lt;700,"Fair",I9362&lt;750,"Good",I9362&gt;=750,"Excellent")</f>
        <v>Good</v>
      </c>
      <c r="P9362" t="str" cm="1">
        <f t="array" ref="P9362">_xlfn.IFS(F9362&lt;30000,"Low",F9362&lt;60000,"Lower Middle",F9362&lt;100000, "Upper Middle",F9362&gt;=100000, "High")</f>
        <v>High</v>
      </c>
      <c r="Q9362" t="str" cm="1">
        <f t="array" ref="Q9362">_xlfn.IFS(D9362&lt;10,"Low",D9362&lt;15,"Medium",D9362&lt;20,"High",D9362&gt;=20,"Very High")</f>
        <v>Medium</v>
      </c>
      <c r="R9362" t="str">
        <f t="shared" si="293"/>
        <v>Normal</v>
      </c>
    </row>
    <row r="9363" spans="1:18" x14ac:dyDescent="0.3">
      <c r="A9363" t="s">
        <v>9374</v>
      </c>
      <c r="B9363" s="2">
        <v>32153</v>
      </c>
      <c r="C9363" t="s">
        <v>10013</v>
      </c>
      <c r="D9363" s="1">
        <v>10.49</v>
      </c>
      <c r="E9363" t="s">
        <v>10020</v>
      </c>
      <c r="F9363" s="2">
        <v>105135</v>
      </c>
      <c r="G9363" t="s">
        <v>10039</v>
      </c>
      <c r="H9363" t="s">
        <v>10033</v>
      </c>
      <c r="I9363" s="2">
        <v>814</v>
      </c>
      <c r="J9363" s="3">
        <v>10.3</v>
      </c>
      <c r="K9363" t="s">
        <v>10034</v>
      </c>
      <c r="L9363" s="4">
        <v>43976</v>
      </c>
      <c r="M9363" t="s">
        <v>10036</v>
      </c>
      <c r="N9363">
        <f t="shared" si="292"/>
        <v>0</v>
      </c>
      <c r="O9363" t="str" cm="1">
        <f t="array" ref="O9363">_xlfn.IFS(I9363&lt;600, "Very Poor",I9363&lt;650,"Poor",I9363&lt;700,"Fair",I9363&lt;750,"Good",I9363&gt;=750,"Excellent")</f>
        <v>Excellent</v>
      </c>
      <c r="P9363" t="str" cm="1">
        <f t="array" ref="P9363">_xlfn.IFS(F9363&lt;30000,"Low",F9363&lt;60000,"Lower Middle",F9363&lt;100000, "Upper Middle",F9363&gt;=100000, "High")</f>
        <v>High</v>
      </c>
      <c r="Q9363" t="str" cm="1">
        <f t="array" ref="Q9363">_xlfn.IFS(D9363&lt;10,"Low",D9363&lt;15,"Medium",D9363&lt;20,"High",D9363&gt;=20,"Very High")</f>
        <v>Medium</v>
      </c>
      <c r="R9363" t="str">
        <f t="shared" si="293"/>
        <v>Normal</v>
      </c>
    </row>
    <row r="9364" spans="1:18" x14ac:dyDescent="0.3">
      <c r="A9364" t="s">
        <v>9375</v>
      </c>
      <c r="B9364" s="2">
        <v>19344</v>
      </c>
      <c r="C9364" t="s">
        <v>10013</v>
      </c>
      <c r="D9364" s="1">
        <v>9.4</v>
      </c>
      <c r="E9364" t="s">
        <v>10025</v>
      </c>
      <c r="F9364" s="2">
        <v>47891</v>
      </c>
      <c r="G9364" t="s">
        <v>10039</v>
      </c>
      <c r="H9364" t="s">
        <v>10029</v>
      </c>
      <c r="I9364" s="2">
        <v>592</v>
      </c>
      <c r="J9364" s="3">
        <v>30.4</v>
      </c>
      <c r="K9364" t="s">
        <v>10035</v>
      </c>
      <c r="L9364" s="4">
        <v>43928</v>
      </c>
      <c r="M9364" t="s">
        <v>10037</v>
      </c>
      <c r="N9364">
        <f t="shared" si="292"/>
        <v>1</v>
      </c>
      <c r="O9364" t="str" cm="1">
        <f t="array" ref="O9364">_xlfn.IFS(I9364&lt;600, "Very Poor",I9364&lt;650,"Poor",I9364&lt;700,"Fair",I9364&lt;750,"Good",I9364&gt;=750,"Excellent")</f>
        <v>Very Poor</v>
      </c>
      <c r="P9364" t="str" cm="1">
        <f t="array" ref="P9364">_xlfn.IFS(F9364&lt;30000,"Low",F9364&lt;60000,"Lower Middle",F9364&lt;100000, "Upper Middle",F9364&gt;=100000, "High")</f>
        <v>Lower Middle</v>
      </c>
      <c r="Q9364" t="str" cm="1">
        <f t="array" ref="Q9364">_xlfn.IFS(D9364&lt;10,"Low",D9364&lt;15,"Medium",D9364&lt;20,"High",D9364&gt;=20,"Very High")</f>
        <v>Low</v>
      </c>
      <c r="R9364" t="str">
        <f t="shared" si="293"/>
        <v>Normal</v>
      </c>
    </row>
    <row r="9365" spans="1:18" x14ac:dyDescent="0.3">
      <c r="A9365" t="s">
        <v>9376</v>
      </c>
      <c r="B9365" s="2">
        <v>35241</v>
      </c>
      <c r="C9365" t="s">
        <v>10013</v>
      </c>
      <c r="D9365" s="1">
        <v>15.87</v>
      </c>
      <c r="E9365" t="s">
        <v>10018</v>
      </c>
      <c r="F9365" s="2">
        <v>60955</v>
      </c>
      <c r="G9365" t="s">
        <v>10040</v>
      </c>
      <c r="H9365" t="s">
        <v>10031</v>
      </c>
      <c r="I9365" s="2">
        <v>781</v>
      </c>
      <c r="J9365" s="3">
        <v>14.7</v>
      </c>
      <c r="K9365" t="s">
        <v>10035</v>
      </c>
      <c r="L9365" s="4">
        <v>42010</v>
      </c>
      <c r="M9365" t="s">
        <v>10036</v>
      </c>
      <c r="N9365">
        <f t="shared" si="292"/>
        <v>0</v>
      </c>
      <c r="O9365" t="str" cm="1">
        <f t="array" ref="O9365">_xlfn.IFS(I9365&lt;600, "Very Poor",I9365&lt;650,"Poor",I9365&lt;700,"Fair",I9365&lt;750,"Good",I9365&gt;=750,"Excellent")</f>
        <v>Excellent</v>
      </c>
      <c r="P9365" t="str" cm="1">
        <f t="array" ref="P9365">_xlfn.IFS(F9365&lt;30000,"Low",F9365&lt;60000,"Lower Middle",F9365&lt;100000, "Upper Middle",F9365&gt;=100000, "High")</f>
        <v>Upper Middle</v>
      </c>
      <c r="Q9365" t="str" cm="1">
        <f t="array" ref="Q9365">_xlfn.IFS(D9365&lt;10,"Low",D9365&lt;15,"Medium",D9365&lt;20,"High",D9365&gt;=20,"Very High")</f>
        <v>High</v>
      </c>
      <c r="R9365" t="str">
        <f t="shared" si="293"/>
        <v>Normal</v>
      </c>
    </row>
    <row r="9366" spans="1:18" x14ac:dyDescent="0.3">
      <c r="A9366" t="s">
        <v>9377</v>
      </c>
      <c r="B9366" s="2">
        <v>38656</v>
      </c>
      <c r="C9366" t="s">
        <v>10013</v>
      </c>
      <c r="D9366" s="1">
        <v>18.32</v>
      </c>
      <c r="E9366" t="s">
        <v>10020</v>
      </c>
      <c r="F9366" s="2">
        <v>131010</v>
      </c>
      <c r="G9366" t="s">
        <v>10039</v>
      </c>
      <c r="H9366" t="s">
        <v>10030</v>
      </c>
      <c r="I9366" s="2">
        <v>843</v>
      </c>
      <c r="J9366" s="3">
        <v>24.8</v>
      </c>
      <c r="K9366" t="s">
        <v>10034</v>
      </c>
      <c r="L9366" s="4">
        <v>43519</v>
      </c>
      <c r="M9366" t="s">
        <v>10036</v>
      </c>
      <c r="N9366">
        <f t="shared" si="292"/>
        <v>0</v>
      </c>
      <c r="O9366" t="str" cm="1">
        <f t="array" ref="O9366">_xlfn.IFS(I9366&lt;600, "Very Poor",I9366&lt;650,"Poor",I9366&lt;700,"Fair",I9366&lt;750,"Good",I9366&gt;=750,"Excellent")</f>
        <v>Excellent</v>
      </c>
      <c r="P9366" t="str" cm="1">
        <f t="array" ref="P9366">_xlfn.IFS(F9366&lt;30000,"Low",F9366&lt;60000,"Lower Middle",F9366&lt;100000, "Upper Middle",F9366&gt;=100000, "High")</f>
        <v>High</v>
      </c>
      <c r="Q9366" t="str" cm="1">
        <f t="array" ref="Q9366">_xlfn.IFS(D9366&lt;10,"Low",D9366&lt;15,"Medium",D9366&lt;20,"High",D9366&gt;=20,"Very High")</f>
        <v>High</v>
      </c>
      <c r="R9366" t="str">
        <f t="shared" si="293"/>
        <v>Normal</v>
      </c>
    </row>
    <row r="9367" spans="1:18" x14ac:dyDescent="0.3">
      <c r="A9367" t="s">
        <v>9378</v>
      </c>
      <c r="B9367" s="2">
        <v>5979</v>
      </c>
      <c r="C9367" t="s">
        <v>10013</v>
      </c>
      <c r="D9367" s="1">
        <v>5.27</v>
      </c>
      <c r="E9367" t="s">
        <v>10016</v>
      </c>
      <c r="F9367" s="2">
        <v>148516</v>
      </c>
      <c r="G9367" t="s">
        <v>10039</v>
      </c>
      <c r="H9367" t="s">
        <v>10030</v>
      </c>
      <c r="I9367" s="2">
        <v>681</v>
      </c>
      <c r="J9367" s="3">
        <v>26</v>
      </c>
      <c r="K9367" t="s">
        <v>10034</v>
      </c>
      <c r="L9367" s="4">
        <v>43755</v>
      </c>
      <c r="M9367" t="s">
        <v>10036</v>
      </c>
      <c r="N9367">
        <f t="shared" si="292"/>
        <v>0</v>
      </c>
      <c r="O9367" t="str" cm="1">
        <f t="array" ref="O9367">_xlfn.IFS(I9367&lt;600, "Very Poor",I9367&lt;650,"Poor",I9367&lt;700,"Fair",I9367&lt;750,"Good",I9367&gt;=750,"Excellent")</f>
        <v>Fair</v>
      </c>
      <c r="P9367" t="str" cm="1">
        <f t="array" ref="P9367">_xlfn.IFS(F9367&lt;30000,"Low",F9367&lt;60000,"Lower Middle",F9367&lt;100000, "Upper Middle",F9367&gt;=100000, "High")</f>
        <v>High</v>
      </c>
      <c r="Q9367" t="str" cm="1">
        <f t="array" ref="Q9367">_xlfn.IFS(D9367&lt;10,"Low",D9367&lt;15,"Medium",D9367&lt;20,"High",D9367&gt;=20,"Very High")</f>
        <v>Low</v>
      </c>
      <c r="R9367" t="str">
        <f t="shared" si="293"/>
        <v>Normal</v>
      </c>
    </row>
    <row r="9368" spans="1:18" x14ac:dyDescent="0.3">
      <c r="A9368" t="s">
        <v>9379</v>
      </c>
      <c r="B9368" s="2">
        <v>2212</v>
      </c>
      <c r="C9368" t="s">
        <v>10014</v>
      </c>
      <c r="D9368" s="1">
        <v>25.82</v>
      </c>
      <c r="E9368" t="s">
        <v>10016</v>
      </c>
      <c r="F9368" s="2">
        <v>36445</v>
      </c>
      <c r="G9368" t="s">
        <v>10039</v>
      </c>
      <c r="H9368" t="s">
        <v>10028</v>
      </c>
      <c r="I9368" s="2">
        <v>772</v>
      </c>
      <c r="J9368" s="3">
        <v>24.4</v>
      </c>
      <c r="K9368" t="s">
        <v>10035</v>
      </c>
      <c r="L9368" s="4">
        <v>43872</v>
      </c>
      <c r="M9368" t="s">
        <v>10037</v>
      </c>
      <c r="N9368">
        <f t="shared" si="292"/>
        <v>1</v>
      </c>
      <c r="O9368" t="str" cm="1">
        <f t="array" ref="O9368">_xlfn.IFS(I9368&lt;600, "Very Poor",I9368&lt;650,"Poor",I9368&lt;700,"Fair",I9368&lt;750,"Good",I9368&gt;=750,"Excellent")</f>
        <v>Excellent</v>
      </c>
      <c r="P9368" t="str" cm="1">
        <f t="array" ref="P9368">_xlfn.IFS(F9368&lt;30000,"Low",F9368&lt;60000,"Lower Middle",F9368&lt;100000, "Upper Middle",F9368&gt;=100000, "High")</f>
        <v>Lower Middle</v>
      </c>
      <c r="Q9368" t="str" cm="1">
        <f t="array" ref="Q9368">_xlfn.IFS(D9368&lt;10,"Low",D9368&lt;15,"Medium",D9368&lt;20,"High",D9368&gt;=20,"Very High")</f>
        <v>Very High</v>
      </c>
      <c r="R9368" t="str">
        <f t="shared" si="293"/>
        <v>Normal</v>
      </c>
    </row>
    <row r="9369" spans="1:18" x14ac:dyDescent="0.3">
      <c r="A9369" t="s">
        <v>9380</v>
      </c>
      <c r="B9369" s="2">
        <v>10001</v>
      </c>
      <c r="C9369" t="s">
        <v>10013</v>
      </c>
      <c r="D9369" s="1">
        <v>17.82</v>
      </c>
      <c r="E9369" t="s">
        <v>10021</v>
      </c>
      <c r="F9369" s="2">
        <v>53625</v>
      </c>
      <c r="G9369" t="s">
        <v>10039</v>
      </c>
      <c r="H9369" t="s">
        <v>10030</v>
      </c>
      <c r="I9369" s="2">
        <v>711</v>
      </c>
      <c r="J9369" s="3">
        <v>13.6</v>
      </c>
      <c r="K9369" t="s">
        <v>10035</v>
      </c>
      <c r="L9369" s="4">
        <v>43041</v>
      </c>
      <c r="M9369" t="s">
        <v>10036</v>
      </c>
      <c r="N9369">
        <f t="shared" si="292"/>
        <v>0</v>
      </c>
      <c r="O9369" t="str" cm="1">
        <f t="array" ref="O9369">_xlfn.IFS(I9369&lt;600, "Very Poor",I9369&lt;650,"Poor",I9369&lt;700,"Fair",I9369&lt;750,"Good",I9369&gt;=750,"Excellent")</f>
        <v>Good</v>
      </c>
      <c r="P9369" t="str" cm="1">
        <f t="array" ref="P9369">_xlfn.IFS(F9369&lt;30000,"Low",F9369&lt;60000,"Lower Middle",F9369&lt;100000, "Upper Middle",F9369&gt;=100000, "High")</f>
        <v>Lower Middle</v>
      </c>
      <c r="Q9369" t="str" cm="1">
        <f t="array" ref="Q9369">_xlfn.IFS(D9369&lt;10,"Low",D9369&lt;15,"Medium",D9369&lt;20,"High",D9369&gt;=20,"Very High")</f>
        <v>High</v>
      </c>
      <c r="R9369" t="str">
        <f t="shared" si="293"/>
        <v>Normal</v>
      </c>
    </row>
    <row r="9370" spans="1:18" x14ac:dyDescent="0.3">
      <c r="A9370" t="s">
        <v>9381</v>
      </c>
      <c r="B9370" s="2">
        <v>14248</v>
      </c>
      <c r="C9370" t="s">
        <v>10013</v>
      </c>
      <c r="D9370" s="1">
        <v>8.93</v>
      </c>
      <c r="E9370" t="s">
        <v>10025</v>
      </c>
      <c r="F9370" s="2">
        <v>110649</v>
      </c>
      <c r="G9370" t="s">
        <v>10039</v>
      </c>
      <c r="H9370" t="s">
        <v>10033</v>
      </c>
      <c r="I9370" s="2">
        <v>792</v>
      </c>
      <c r="J9370" s="3">
        <v>29.8</v>
      </c>
      <c r="K9370" t="s">
        <v>10035</v>
      </c>
      <c r="L9370" s="4">
        <v>43599</v>
      </c>
      <c r="M9370" t="s">
        <v>10036</v>
      </c>
      <c r="N9370">
        <f t="shared" si="292"/>
        <v>0</v>
      </c>
      <c r="O9370" t="str" cm="1">
        <f t="array" ref="O9370">_xlfn.IFS(I9370&lt;600, "Very Poor",I9370&lt;650,"Poor",I9370&lt;700,"Fair",I9370&lt;750,"Good",I9370&gt;=750,"Excellent")</f>
        <v>Excellent</v>
      </c>
      <c r="P9370" t="str" cm="1">
        <f t="array" ref="P9370">_xlfn.IFS(F9370&lt;30000,"Low",F9370&lt;60000,"Lower Middle",F9370&lt;100000, "Upper Middle",F9370&gt;=100000, "High")</f>
        <v>High</v>
      </c>
      <c r="Q9370" t="str" cm="1">
        <f t="array" ref="Q9370">_xlfn.IFS(D9370&lt;10,"Low",D9370&lt;15,"Medium",D9370&lt;20,"High",D9370&gt;=20,"Very High")</f>
        <v>Low</v>
      </c>
      <c r="R9370" t="str">
        <f t="shared" si="293"/>
        <v>Normal</v>
      </c>
    </row>
    <row r="9371" spans="1:18" x14ac:dyDescent="0.3">
      <c r="A9371" t="s">
        <v>9382</v>
      </c>
      <c r="B9371" s="2">
        <v>34187</v>
      </c>
      <c r="C9371" t="s">
        <v>10014</v>
      </c>
      <c r="D9371" s="1">
        <v>6.68</v>
      </c>
      <c r="E9371" t="s">
        <v>10018</v>
      </c>
      <c r="F9371" s="2">
        <v>103260</v>
      </c>
      <c r="G9371" t="s">
        <v>10040</v>
      </c>
      <c r="H9371" t="s">
        <v>10026</v>
      </c>
      <c r="I9371" s="2">
        <v>634</v>
      </c>
      <c r="J9371" s="3">
        <v>24.8</v>
      </c>
      <c r="K9371" t="s">
        <v>10035</v>
      </c>
      <c r="L9371" s="4">
        <v>44166</v>
      </c>
      <c r="M9371" t="s">
        <v>10036</v>
      </c>
      <c r="N9371">
        <f t="shared" si="292"/>
        <v>0</v>
      </c>
      <c r="O9371" t="str" cm="1">
        <f t="array" ref="O9371">_xlfn.IFS(I9371&lt;600, "Very Poor",I9371&lt;650,"Poor",I9371&lt;700,"Fair",I9371&lt;750,"Good",I9371&gt;=750,"Excellent")</f>
        <v>Poor</v>
      </c>
      <c r="P9371" t="str" cm="1">
        <f t="array" ref="P9371">_xlfn.IFS(F9371&lt;30000,"Low",F9371&lt;60000,"Lower Middle",F9371&lt;100000, "Upper Middle",F9371&gt;=100000, "High")</f>
        <v>High</v>
      </c>
      <c r="Q9371" t="str" cm="1">
        <f t="array" ref="Q9371">_xlfn.IFS(D9371&lt;10,"Low",D9371&lt;15,"Medium",D9371&lt;20,"High",D9371&gt;=20,"Very High")</f>
        <v>Low</v>
      </c>
      <c r="R9371" t="str">
        <f t="shared" si="293"/>
        <v>Normal</v>
      </c>
    </row>
    <row r="9372" spans="1:18" x14ac:dyDescent="0.3">
      <c r="A9372" t="s">
        <v>9383</v>
      </c>
      <c r="B9372" s="2">
        <v>16608</v>
      </c>
      <c r="C9372" t="s">
        <v>10013</v>
      </c>
      <c r="D9372" s="1">
        <v>6.58</v>
      </c>
      <c r="E9372" t="s">
        <v>10020</v>
      </c>
      <c r="F9372" s="2">
        <v>140242</v>
      </c>
      <c r="G9372" t="s">
        <v>10039</v>
      </c>
      <c r="H9372" t="s">
        <v>10032</v>
      </c>
      <c r="I9372" s="2">
        <v>675</v>
      </c>
      <c r="J9372" s="3">
        <v>19.100000000000001</v>
      </c>
      <c r="K9372" t="s">
        <v>10034</v>
      </c>
      <c r="L9372" s="4">
        <v>43337</v>
      </c>
      <c r="M9372" t="s">
        <v>10036</v>
      </c>
      <c r="N9372">
        <f t="shared" si="292"/>
        <v>0</v>
      </c>
      <c r="O9372" t="str" cm="1">
        <f t="array" ref="O9372">_xlfn.IFS(I9372&lt;600, "Very Poor",I9372&lt;650,"Poor",I9372&lt;700,"Fair",I9372&lt;750,"Good",I9372&gt;=750,"Excellent")</f>
        <v>Fair</v>
      </c>
      <c r="P9372" t="str" cm="1">
        <f t="array" ref="P9372">_xlfn.IFS(F9372&lt;30000,"Low",F9372&lt;60000,"Lower Middle",F9372&lt;100000, "Upper Middle",F9372&gt;=100000, "High")</f>
        <v>High</v>
      </c>
      <c r="Q9372" t="str" cm="1">
        <f t="array" ref="Q9372">_xlfn.IFS(D9372&lt;10,"Low",D9372&lt;15,"Medium",D9372&lt;20,"High",D9372&gt;=20,"Very High")</f>
        <v>Low</v>
      </c>
      <c r="R9372" t="str">
        <f t="shared" si="293"/>
        <v>Normal</v>
      </c>
    </row>
    <row r="9373" spans="1:18" x14ac:dyDescent="0.3">
      <c r="A9373" t="s">
        <v>9384</v>
      </c>
      <c r="B9373" s="2">
        <v>37427</v>
      </c>
      <c r="C9373" t="s">
        <v>10014</v>
      </c>
      <c r="D9373" s="1">
        <v>11.44</v>
      </c>
      <c r="E9373" t="s">
        <v>10020</v>
      </c>
      <c r="F9373" s="2">
        <v>116068</v>
      </c>
      <c r="G9373" t="s">
        <v>10040</v>
      </c>
      <c r="H9373" t="s">
        <v>10031</v>
      </c>
      <c r="I9373" s="2">
        <v>764</v>
      </c>
      <c r="J9373" s="3">
        <v>6.8</v>
      </c>
      <c r="K9373" t="s">
        <v>10035</v>
      </c>
      <c r="L9373" s="4">
        <v>42928</v>
      </c>
      <c r="M9373" t="s">
        <v>10036</v>
      </c>
      <c r="N9373">
        <f t="shared" si="292"/>
        <v>0</v>
      </c>
      <c r="O9373" t="str" cm="1">
        <f t="array" ref="O9373">_xlfn.IFS(I9373&lt;600, "Very Poor",I9373&lt;650,"Poor",I9373&lt;700,"Fair",I9373&lt;750,"Good",I9373&gt;=750,"Excellent")</f>
        <v>Excellent</v>
      </c>
      <c r="P9373" t="str" cm="1">
        <f t="array" ref="P9373">_xlfn.IFS(F9373&lt;30000,"Low",F9373&lt;60000,"Lower Middle",F9373&lt;100000, "Upper Middle",F9373&gt;=100000, "High")</f>
        <v>High</v>
      </c>
      <c r="Q9373" t="str" cm="1">
        <f t="array" ref="Q9373">_xlfn.IFS(D9373&lt;10,"Low",D9373&lt;15,"Medium",D9373&lt;20,"High",D9373&gt;=20,"Very High")</f>
        <v>Medium</v>
      </c>
      <c r="R9373" t="str">
        <f t="shared" si="293"/>
        <v>Normal</v>
      </c>
    </row>
    <row r="9374" spans="1:18" x14ac:dyDescent="0.3">
      <c r="A9374" t="s">
        <v>9385</v>
      </c>
      <c r="B9374" s="2">
        <v>32368</v>
      </c>
      <c r="C9374" t="s">
        <v>10013</v>
      </c>
      <c r="D9374" s="1">
        <v>17.48</v>
      </c>
      <c r="E9374" t="s">
        <v>10020</v>
      </c>
      <c r="F9374" s="2">
        <v>131287</v>
      </c>
      <c r="G9374" t="s">
        <v>10039</v>
      </c>
      <c r="H9374" t="s">
        <v>10030</v>
      </c>
      <c r="I9374" s="2">
        <v>735</v>
      </c>
      <c r="J9374" s="3">
        <v>16.600000000000001</v>
      </c>
      <c r="K9374" t="s">
        <v>10035</v>
      </c>
      <c r="L9374" s="4">
        <v>43737</v>
      </c>
      <c r="M9374" t="s">
        <v>10036</v>
      </c>
      <c r="N9374">
        <f t="shared" si="292"/>
        <v>0</v>
      </c>
      <c r="O9374" t="str" cm="1">
        <f t="array" ref="O9374">_xlfn.IFS(I9374&lt;600, "Very Poor",I9374&lt;650,"Poor",I9374&lt;700,"Fair",I9374&lt;750,"Good",I9374&gt;=750,"Excellent")</f>
        <v>Good</v>
      </c>
      <c r="P9374" t="str" cm="1">
        <f t="array" ref="P9374">_xlfn.IFS(F9374&lt;30000,"Low",F9374&lt;60000,"Lower Middle",F9374&lt;100000, "Upper Middle",F9374&gt;=100000, "High")</f>
        <v>High</v>
      </c>
      <c r="Q9374" t="str" cm="1">
        <f t="array" ref="Q9374">_xlfn.IFS(D9374&lt;10,"Low",D9374&lt;15,"Medium",D9374&lt;20,"High",D9374&gt;=20,"Very High")</f>
        <v>High</v>
      </c>
      <c r="R9374" t="str">
        <f t="shared" si="293"/>
        <v>Normal</v>
      </c>
    </row>
    <row r="9375" spans="1:18" x14ac:dyDescent="0.3">
      <c r="A9375" t="s">
        <v>9386</v>
      </c>
      <c r="B9375" s="2">
        <v>6283</v>
      </c>
      <c r="C9375" t="s">
        <v>10013</v>
      </c>
      <c r="D9375" s="1">
        <v>26.51</v>
      </c>
      <c r="E9375" t="s">
        <v>10021</v>
      </c>
      <c r="F9375" s="2">
        <v>45393</v>
      </c>
      <c r="G9375" t="s">
        <v>10039</v>
      </c>
      <c r="H9375" t="s">
        <v>10028</v>
      </c>
      <c r="I9375" s="2">
        <v>733</v>
      </c>
      <c r="J9375" s="3">
        <v>17.3</v>
      </c>
      <c r="K9375" t="s">
        <v>10035</v>
      </c>
      <c r="L9375" s="4">
        <v>42171</v>
      </c>
      <c r="M9375" t="s">
        <v>10036</v>
      </c>
      <c r="N9375">
        <f t="shared" si="292"/>
        <v>0</v>
      </c>
      <c r="O9375" t="str" cm="1">
        <f t="array" ref="O9375">_xlfn.IFS(I9375&lt;600, "Very Poor",I9375&lt;650,"Poor",I9375&lt;700,"Fair",I9375&lt;750,"Good",I9375&gt;=750,"Excellent")</f>
        <v>Good</v>
      </c>
      <c r="P9375" t="str" cm="1">
        <f t="array" ref="P9375">_xlfn.IFS(F9375&lt;30000,"Low",F9375&lt;60000,"Lower Middle",F9375&lt;100000, "Upper Middle",F9375&gt;=100000, "High")</f>
        <v>Lower Middle</v>
      </c>
      <c r="Q9375" t="str" cm="1">
        <f t="array" ref="Q9375">_xlfn.IFS(D9375&lt;10,"Low",D9375&lt;15,"Medium",D9375&lt;20,"High",D9375&gt;=20,"Very High")</f>
        <v>Very High</v>
      </c>
      <c r="R9375" t="str">
        <f t="shared" si="293"/>
        <v>Normal</v>
      </c>
    </row>
    <row r="9376" spans="1:18" x14ac:dyDescent="0.3">
      <c r="A9376" t="s">
        <v>9387</v>
      </c>
      <c r="B9376" s="2">
        <v>26854</v>
      </c>
      <c r="C9376" t="s">
        <v>10013</v>
      </c>
      <c r="D9376" s="1">
        <v>27.57</v>
      </c>
      <c r="E9376" t="s">
        <v>10016</v>
      </c>
      <c r="F9376" s="2">
        <v>82844</v>
      </c>
      <c r="G9376" t="s">
        <v>10039</v>
      </c>
      <c r="H9376" t="s">
        <v>10031</v>
      </c>
      <c r="I9376" s="2">
        <v>680</v>
      </c>
      <c r="J9376" s="3">
        <v>32.700000000000003</v>
      </c>
      <c r="K9376" t="s">
        <v>10035</v>
      </c>
      <c r="L9376" s="4">
        <v>43048</v>
      </c>
      <c r="M9376" t="s">
        <v>10037</v>
      </c>
      <c r="N9376">
        <f t="shared" si="292"/>
        <v>1</v>
      </c>
      <c r="O9376" t="str" cm="1">
        <f t="array" ref="O9376">_xlfn.IFS(I9376&lt;600, "Very Poor",I9376&lt;650,"Poor",I9376&lt;700,"Fair",I9376&lt;750,"Good",I9376&gt;=750,"Excellent")</f>
        <v>Fair</v>
      </c>
      <c r="P9376" t="str" cm="1">
        <f t="array" ref="P9376">_xlfn.IFS(F9376&lt;30000,"Low",F9376&lt;60000,"Lower Middle",F9376&lt;100000, "Upper Middle",F9376&gt;=100000, "High")</f>
        <v>Upper Middle</v>
      </c>
      <c r="Q9376" t="str" cm="1">
        <f t="array" ref="Q9376">_xlfn.IFS(D9376&lt;10,"Low",D9376&lt;15,"Medium",D9376&lt;20,"High",D9376&gt;=20,"Very High")</f>
        <v>Very High</v>
      </c>
      <c r="R9376" t="str">
        <f t="shared" si="293"/>
        <v>Normal</v>
      </c>
    </row>
    <row r="9377" spans="1:18" x14ac:dyDescent="0.3">
      <c r="A9377" t="s">
        <v>9388</v>
      </c>
      <c r="B9377" s="2">
        <v>11715</v>
      </c>
      <c r="C9377" t="s">
        <v>10014</v>
      </c>
      <c r="D9377" s="1">
        <v>25.81</v>
      </c>
      <c r="E9377" t="s">
        <v>10018</v>
      </c>
      <c r="F9377" s="2">
        <v>47683</v>
      </c>
      <c r="G9377" t="s">
        <v>10038</v>
      </c>
      <c r="H9377" t="s">
        <v>10027</v>
      </c>
      <c r="I9377" s="2">
        <v>652</v>
      </c>
      <c r="J9377" s="3">
        <v>23</v>
      </c>
      <c r="K9377" t="s">
        <v>10035</v>
      </c>
      <c r="L9377" s="4">
        <v>42102</v>
      </c>
      <c r="M9377" t="s">
        <v>10036</v>
      </c>
      <c r="N9377">
        <f t="shared" si="292"/>
        <v>0</v>
      </c>
      <c r="O9377" t="str" cm="1">
        <f t="array" ref="O9377">_xlfn.IFS(I9377&lt;600, "Very Poor",I9377&lt;650,"Poor",I9377&lt;700,"Fair",I9377&lt;750,"Good",I9377&gt;=750,"Excellent")</f>
        <v>Fair</v>
      </c>
      <c r="P9377" t="str" cm="1">
        <f t="array" ref="P9377">_xlfn.IFS(F9377&lt;30000,"Low",F9377&lt;60000,"Lower Middle",F9377&lt;100000, "Upper Middle",F9377&gt;=100000, "High")</f>
        <v>Lower Middle</v>
      </c>
      <c r="Q9377" t="str" cm="1">
        <f t="array" ref="Q9377">_xlfn.IFS(D9377&lt;10,"Low",D9377&lt;15,"Medium",D9377&lt;20,"High",D9377&gt;=20,"Very High")</f>
        <v>Very High</v>
      </c>
      <c r="R9377" t="str">
        <f t="shared" si="293"/>
        <v>Normal</v>
      </c>
    </row>
    <row r="9378" spans="1:18" x14ac:dyDescent="0.3">
      <c r="A9378" t="s">
        <v>9389</v>
      </c>
      <c r="B9378" s="2">
        <v>17165</v>
      </c>
      <c r="C9378" t="s">
        <v>10013</v>
      </c>
      <c r="D9378" s="1">
        <v>13.21</v>
      </c>
      <c r="E9378" t="s">
        <v>10015</v>
      </c>
      <c r="F9378" s="2">
        <v>41399</v>
      </c>
      <c r="G9378" t="s">
        <v>10039</v>
      </c>
      <c r="H9378" t="s">
        <v>10031</v>
      </c>
      <c r="I9378" s="2">
        <v>601</v>
      </c>
      <c r="J9378" s="3">
        <v>37.6</v>
      </c>
      <c r="K9378" t="s">
        <v>10034</v>
      </c>
      <c r="L9378" s="4">
        <v>42694</v>
      </c>
      <c r="M9378" t="s">
        <v>10037</v>
      </c>
      <c r="N9378">
        <f t="shared" si="292"/>
        <v>1</v>
      </c>
      <c r="O9378" t="str" cm="1">
        <f t="array" ref="O9378">_xlfn.IFS(I9378&lt;600, "Very Poor",I9378&lt;650,"Poor",I9378&lt;700,"Fair",I9378&lt;750,"Good",I9378&gt;=750,"Excellent")</f>
        <v>Poor</v>
      </c>
      <c r="P9378" t="str" cm="1">
        <f t="array" ref="P9378">_xlfn.IFS(F9378&lt;30000,"Low",F9378&lt;60000,"Lower Middle",F9378&lt;100000, "Upper Middle",F9378&gt;=100000, "High")</f>
        <v>Lower Middle</v>
      </c>
      <c r="Q9378" t="str" cm="1">
        <f t="array" ref="Q9378">_xlfn.IFS(D9378&lt;10,"Low",D9378&lt;15,"Medium",D9378&lt;20,"High",D9378&gt;=20,"Very High")</f>
        <v>Medium</v>
      </c>
      <c r="R9378" t="str">
        <f t="shared" si="293"/>
        <v>Normal</v>
      </c>
    </row>
    <row r="9379" spans="1:18" x14ac:dyDescent="0.3">
      <c r="A9379" t="s">
        <v>9390</v>
      </c>
      <c r="B9379" s="2">
        <v>35108</v>
      </c>
      <c r="C9379" t="s">
        <v>10013</v>
      </c>
      <c r="D9379" s="1">
        <v>12.66</v>
      </c>
      <c r="E9379" t="s">
        <v>10018</v>
      </c>
      <c r="F9379" s="2">
        <v>102894</v>
      </c>
      <c r="G9379" t="s">
        <v>10040</v>
      </c>
      <c r="H9379" t="s">
        <v>10032</v>
      </c>
      <c r="I9379" s="2">
        <v>780</v>
      </c>
      <c r="J9379" s="3">
        <v>31.3</v>
      </c>
      <c r="K9379" t="s">
        <v>10035</v>
      </c>
      <c r="L9379" s="4">
        <v>44194</v>
      </c>
      <c r="M9379" t="s">
        <v>10036</v>
      </c>
      <c r="N9379">
        <f t="shared" si="292"/>
        <v>0</v>
      </c>
      <c r="O9379" t="str" cm="1">
        <f t="array" ref="O9379">_xlfn.IFS(I9379&lt;600, "Very Poor",I9379&lt;650,"Poor",I9379&lt;700,"Fair",I9379&lt;750,"Good",I9379&gt;=750,"Excellent")</f>
        <v>Excellent</v>
      </c>
      <c r="P9379" t="str" cm="1">
        <f t="array" ref="P9379">_xlfn.IFS(F9379&lt;30000,"Low",F9379&lt;60000,"Lower Middle",F9379&lt;100000, "Upper Middle",F9379&gt;=100000, "High")</f>
        <v>High</v>
      </c>
      <c r="Q9379" t="str" cm="1">
        <f t="array" ref="Q9379">_xlfn.IFS(D9379&lt;10,"Low",D9379&lt;15,"Medium",D9379&lt;20,"High",D9379&gt;=20,"Very High")</f>
        <v>Medium</v>
      </c>
      <c r="R9379" t="str">
        <f t="shared" si="293"/>
        <v>Normal</v>
      </c>
    </row>
    <row r="9380" spans="1:18" x14ac:dyDescent="0.3">
      <c r="A9380" t="s">
        <v>9391</v>
      </c>
      <c r="B9380" s="2">
        <v>27797</v>
      </c>
      <c r="C9380" t="s">
        <v>10013</v>
      </c>
      <c r="D9380" s="1">
        <v>29.69</v>
      </c>
      <c r="E9380" t="s">
        <v>10023</v>
      </c>
      <c r="F9380" s="2">
        <v>122941</v>
      </c>
      <c r="G9380" t="s">
        <v>10038</v>
      </c>
      <c r="H9380" t="s">
        <v>10028</v>
      </c>
      <c r="I9380" s="2">
        <v>752</v>
      </c>
      <c r="J9380" s="3">
        <v>23.8</v>
      </c>
      <c r="K9380" t="s">
        <v>10035</v>
      </c>
      <c r="L9380" s="4">
        <v>43430</v>
      </c>
      <c r="M9380" t="s">
        <v>10036</v>
      </c>
      <c r="N9380">
        <f t="shared" si="292"/>
        <v>0</v>
      </c>
      <c r="O9380" t="str" cm="1">
        <f t="array" ref="O9380">_xlfn.IFS(I9380&lt;600, "Very Poor",I9380&lt;650,"Poor",I9380&lt;700,"Fair",I9380&lt;750,"Good",I9380&gt;=750,"Excellent")</f>
        <v>Excellent</v>
      </c>
      <c r="P9380" t="str" cm="1">
        <f t="array" ref="P9380">_xlfn.IFS(F9380&lt;30000,"Low",F9380&lt;60000,"Lower Middle",F9380&lt;100000, "Upper Middle",F9380&gt;=100000, "High")</f>
        <v>High</v>
      </c>
      <c r="Q9380" t="str" cm="1">
        <f t="array" ref="Q9380">_xlfn.IFS(D9380&lt;10,"Low",D9380&lt;15,"Medium",D9380&lt;20,"High",D9380&gt;=20,"Very High")</f>
        <v>Very High</v>
      </c>
      <c r="R9380" t="str">
        <f t="shared" si="293"/>
        <v>Normal</v>
      </c>
    </row>
    <row r="9381" spans="1:18" x14ac:dyDescent="0.3">
      <c r="A9381" t="s">
        <v>9392</v>
      </c>
      <c r="B9381" s="2">
        <v>11584</v>
      </c>
      <c r="C9381" t="s">
        <v>10013</v>
      </c>
      <c r="D9381" s="1">
        <v>22.03</v>
      </c>
      <c r="E9381" t="s">
        <v>10020</v>
      </c>
      <c r="F9381" s="2">
        <v>40036</v>
      </c>
      <c r="G9381" t="s">
        <v>10039</v>
      </c>
      <c r="H9381" t="s">
        <v>10029</v>
      </c>
      <c r="I9381" s="2">
        <v>722</v>
      </c>
      <c r="J9381" s="3">
        <v>10.9</v>
      </c>
      <c r="K9381" t="s">
        <v>10035</v>
      </c>
      <c r="L9381" s="4">
        <v>43766</v>
      </c>
      <c r="M9381" t="s">
        <v>10036</v>
      </c>
      <c r="N9381">
        <f t="shared" si="292"/>
        <v>0</v>
      </c>
      <c r="O9381" t="str" cm="1">
        <f t="array" ref="O9381">_xlfn.IFS(I9381&lt;600, "Very Poor",I9381&lt;650,"Poor",I9381&lt;700,"Fair",I9381&lt;750,"Good",I9381&gt;=750,"Excellent")</f>
        <v>Good</v>
      </c>
      <c r="P9381" t="str" cm="1">
        <f t="array" ref="P9381">_xlfn.IFS(F9381&lt;30000,"Low",F9381&lt;60000,"Lower Middle",F9381&lt;100000, "Upper Middle",F9381&gt;=100000, "High")</f>
        <v>Lower Middle</v>
      </c>
      <c r="Q9381" t="str" cm="1">
        <f t="array" ref="Q9381">_xlfn.IFS(D9381&lt;10,"Low",D9381&lt;15,"Medium",D9381&lt;20,"High",D9381&gt;=20,"Very High")</f>
        <v>Very High</v>
      </c>
      <c r="R9381" t="str">
        <f t="shared" si="293"/>
        <v>Normal</v>
      </c>
    </row>
    <row r="9382" spans="1:18" x14ac:dyDescent="0.3">
      <c r="A9382" t="s">
        <v>9393</v>
      </c>
      <c r="B9382" s="2">
        <v>15780</v>
      </c>
      <c r="C9382" t="s">
        <v>10014</v>
      </c>
      <c r="D9382" s="1">
        <v>12.62</v>
      </c>
      <c r="E9382" t="s">
        <v>10015</v>
      </c>
      <c r="F9382" s="2">
        <v>137991</v>
      </c>
      <c r="G9382" t="s">
        <v>10039</v>
      </c>
      <c r="H9382" t="s">
        <v>10033</v>
      </c>
      <c r="I9382" s="2">
        <v>725</v>
      </c>
      <c r="J9382" s="3">
        <v>12.7</v>
      </c>
      <c r="K9382" t="s">
        <v>10034</v>
      </c>
      <c r="L9382" s="4">
        <v>43640</v>
      </c>
      <c r="M9382" t="s">
        <v>10036</v>
      </c>
      <c r="N9382">
        <f t="shared" si="292"/>
        <v>0</v>
      </c>
      <c r="O9382" t="str" cm="1">
        <f t="array" ref="O9382">_xlfn.IFS(I9382&lt;600, "Very Poor",I9382&lt;650,"Poor",I9382&lt;700,"Fair",I9382&lt;750,"Good",I9382&gt;=750,"Excellent")</f>
        <v>Good</v>
      </c>
      <c r="P9382" t="str" cm="1">
        <f t="array" ref="P9382">_xlfn.IFS(F9382&lt;30000,"Low",F9382&lt;60000,"Lower Middle",F9382&lt;100000, "Upper Middle",F9382&gt;=100000, "High")</f>
        <v>High</v>
      </c>
      <c r="Q9382" t="str" cm="1">
        <f t="array" ref="Q9382">_xlfn.IFS(D9382&lt;10,"Low",D9382&lt;15,"Medium",D9382&lt;20,"High",D9382&gt;=20,"Very High")</f>
        <v>Medium</v>
      </c>
      <c r="R9382" t="str">
        <f t="shared" si="293"/>
        <v>Normal</v>
      </c>
    </row>
    <row r="9383" spans="1:18" x14ac:dyDescent="0.3">
      <c r="A9383" t="s">
        <v>9394</v>
      </c>
      <c r="B9383" s="2">
        <v>38905</v>
      </c>
      <c r="C9383" t="s">
        <v>10013</v>
      </c>
      <c r="D9383" s="1">
        <v>13.23</v>
      </c>
      <c r="E9383" t="s">
        <v>10023</v>
      </c>
      <c r="F9383" s="2">
        <v>103631</v>
      </c>
      <c r="G9383" t="s">
        <v>10039</v>
      </c>
      <c r="H9383" t="s">
        <v>10032</v>
      </c>
      <c r="I9383" s="2">
        <v>846</v>
      </c>
      <c r="J9383" s="3">
        <v>10.6</v>
      </c>
      <c r="K9383" t="s">
        <v>10034</v>
      </c>
      <c r="L9383" s="4">
        <v>44035</v>
      </c>
      <c r="M9383" t="s">
        <v>10036</v>
      </c>
      <c r="N9383">
        <f t="shared" si="292"/>
        <v>0</v>
      </c>
      <c r="O9383" t="str" cm="1">
        <f t="array" ref="O9383">_xlfn.IFS(I9383&lt;600, "Very Poor",I9383&lt;650,"Poor",I9383&lt;700,"Fair",I9383&lt;750,"Good",I9383&gt;=750,"Excellent")</f>
        <v>Excellent</v>
      </c>
      <c r="P9383" t="str" cm="1">
        <f t="array" ref="P9383">_xlfn.IFS(F9383&lt;30000,"Low",F9383&lt;60000,"Lower Middle",F9383&lt;100000, "Upper Middle",F9383&gt;=100000, "High")</f>
        <v>High</v>
      </c>
      <c r="Q9383" t="str" cm="1">
        <f t="array" ref="Q9383">_xlfn.IFS(D9383&lt;10,"Low",D9383&lt;15,"Medium",D9383&lt;20,"High",D9383&gt;=20,"Very High")</f>
        <v>Medium</v>
      </c>
      <c r="R9383" t="str">
        <f t="shared" si="293"/>
        <v>Normal</v>
      </c>
    </row>
    <row r="9384" spans="1:18" x14ac:dyDescent="0.3">
      <c r="A9384" t="s">
        <v>9395</v>
      </c>
      <c r="B9384" s="2">
        <v>22573</v>
      </c>
      <c r="C9384" t="s">
        <v>10014</v>
      </c>
      <c r="D9384" s="1">
        <v>15.87</v>
      </c>
      <c r="E9384" t="s">
        <v>10021</v>
      </c>
      <c r="F9384" s="2">
        <v>69941</v>
      </c>
      <c r="G9384" t="s">
        <v>10038</v>
      </c>
      <c r="H9384" t="s">
        <v>10028</v>
      </c>
      <c r="I9384" s="2">
        <v>613</v>
      </c>
      <c r="J9384" s="3">
        <v>20.5</v>
      </c>
      <c r="K9384" t="s">
        <v>10034</v>
      </c>
      <c r="L9384" s="4">
        <v>43668</v>
      </c>
      <c r="M9384" t="s">
        <v>10036</v>
      </c>
      <c r="N9384">
        <f t="shared" si="292"/>
        <v>0</v>
      </c>
      <c r="O9384" t="str" cm="1">
        <f t="array" ref="O9384">_xlfn.IFS(I9384&lt;600, "Very Poor",I9384&lt;650,"Poor",I9384&lt;700,"Fair",I9384&lt;750,"Good",I9384&gt;=750,"Excellent")</f>
        <v>Poor</v>
      </c>
      <c r="P9384" t="str" cm="1">
        <f t="array" ref="P9384">_xlfn.IFS(F9384&lt;30000,"Low",F9384&lt;60000,"Lower Middle",F9384&lt;100000, "Upper Middle",F9384&gt;=100000, "High")</f>
        <v>Upper Middle</v>
      </c>
      <c r="Q9384" t="str" cm="1">
        <f t="array" ref="Q9384">_xlfn.IFS(D9384&lt;10,"Low",D9384&lt;15,"Medium",D9384&lt;20,"High",D9384&gt;=20,"Very High")</f>
        <v>High</v>
      </c>
      <c r="R9384" t="str">
        <f t="shared" si="293"/>
        <v>High Risk</v>
      </c>
    </row>
    <row r="9385" spans="1:18" x14ac:dyDescent="0.3">
      <c r="A9385" t="s">
        <v>9396</v>
      </c>
      <c r="B9385" s="2">
        <v>34359</v>
      </c>
      <c r="C9385" t="s">
        <v>10013</v>
      </c>
      <c r="D9385" s="1">
        <v>20.55</v>
      </c>
      <c r="E9385" t="s">
        <v>10015</v>
      </c>
      <c r="F9385" s="2">
        <v>46656</v>
      </c>
      <c r="G9385" t="s">
        <v>10040</v>
      </c>
      <c r="H9385" t="s">
        <v>10033</v>
      </c>
      <c r="I9385" s="2">
        <v>662</v>
      </c>
      <c r="J9385" s="3">
        <v>30.3</v>
      </c>
      <c r="K9385" t="s">
        <v>10035</v>
      </c>
      <c r="L9385" s="4">
        <v>42878</v>
      </c>
      <c r="M9385" t="s">
        <v>10037</v>
      </c>
      <c r="N9385">
        <f t="shared" si="292"/>
        <v>1</v>
      </c>
      <c r="O9385" t="str" cm="1">
        <f t="array" ref="O9385">_xlfn.IFS(I9385&lt;600, "Very Poor",I9385&lt;650,"Poor",I9385&lt;700,"Fair",I9385&lt;750,"Good",I9385&gt;=750,"Excellent")</f>
        <v>Fair</v>
      </c>
      <c r="P9385" t="str" cm="1">
        <f t="array" ref="P9385">_xlfn.IFS(F9385&lt;30000,"Low",F9385&lt;60000,"Lower Middle",F9385&lt;100000, "Upper Middle",F9385&gt;=100000, "High")</f>
        <v>Lower Middle</v>
      </c>
      <c r="Q9385" t="str" cm="1">
        <f t="array" ref="Q9385">_xlfn.IFS(D9385&lt;10,"Low",D9385&lt;15,"Medium",D9385&lt;20,"High",D9385&gt;=20,"Very High")</f>
        <v>Very High</v>
      </c>
      <c r="R9385" t="str">
        <f t="shared" si="293"/>
        <v>Normal</v>
      </c>
    </row>
    <row r="9386" spans="1:18" x14ac:dyDescent="0.3">
      <c r="A9386" t="s">
        <v>9397</v>
      </c>
      <c r="B9386" s="2">
        <v>1526</v>
      </c>
      <c r="C9386" t="s">
        <v>10014</v>
      </c>
      <c r="D9386" s="1">
        <v>27.45</v>
      </c>
      <c r="E9386" t="s">
        <v>10017</v>
      </c>
      <c r="F9386" s="2">
        <v>53348</v>
      </c>
      <c r="G9386" t="s">
        <v>10038</v>
      </c>
      <c r="H9386" t="s">
        <v>10028</v>
      </c>
      <c r="I9386" s="2">
        <v>627</v>
      </c>
      <c r="J9386" s="3">
        <v>31.6</v>
      </c>
      <c r="K9386" t="s">
        <v>10035</v>
      </c>
      <c r="L9386" s="4">
        <v>42110</v>
      </c>
      <c r="M9386" t="s">
        <v>10037</v>
      </c>
      <c r="N9386">
        <f t="shared" si="292"/>
        <v>1</v>
      </c>
      <c r="O9386" t="str" cm="1">
        <f t="array" ref="O9386">_xlfn.IFS(I9386&lt;600, "Very Poor",I9386&lt;650,"Poor",I9386&lt;700,"Fair",I9386&lt;750,"Good",I9386&gt;=750,"Excellent")</f>
        <v>Poor</v>
      </c>
      <c r="P9386" t="str" cm="1">
        <f t="array" ref="P9386">_xlfn.IFS(F9386&lt;30000,"Low",F9386&lt;60000,"Lower Middle",F9386&lt;100000, "Upper Middle",F9386&gt;=100000, "High")</f>
        <v>Lower Middle</v>
      </c>
      <c r="Q9386" t="str" cm="1">
        <f t="array" ref="Q9386">_xlfn.IFS(D9386&lt;10,"Low",D9386&lt;15,"Medium",D9386&lt;20,"High",D9386&gt;=20,"Very High")</f>
        <v>Very High</v>
      </c>
      <c r="R9386" t="str">
        <f t="shared" si="293"/>
        <v>High Risk</v>
      </c>
    </row>
    <row r="9387" spans="1:18" x14ac:dyDescent="0.3">
      <c r="A9387" t="s">
        <v>9398</v>
      </c>
      <c r="B9387" s="2">
        <v>8855</v>
      </c>
      <c r="C9387" t="s">
        <v>10013</v>
      </c>
      <c r="D9387" s="1">
        <v>9.9600000000000009</v>
      </c>
      <c r="E9387" t="s">
        <v>10024</v>
      </c>
      <c r="F9387" s="2">
        <v>46617</v>
      </c>
      <c r="G9387" t="s">
        <v>10039</v>
      </c>
      <c r="H9387" t="s">
        <v>10026</v>
      </c>
      <c r="I9387" s="2">
        <v>766</v>
      </c>
      <c r="J9387" s="3">
        <v>8.4</v>
      </c>
      <c r="K9387" t="s">
        <v>10035</v>
      </c>
      <c r="L9387" s="4">
        <v>43503</v>
      </c>
      <c r="M9387" t="s">
        <v>10036</v>
      </c>
      <c r="N9387">
        <f t="shared" si="292"/>
        <v>0</v>
      </c>
      <c r="O9387" t="str" cm="1">
        <f t="array" ref="O9387">_xlfn.IFS(I9387&lt;600, "Very Poor",I9387&lt;650,"Poor",I9387&lt;700,"Fair",I9387&lt;750,"Good",I9387&gt;=750,"Excellent")</f>
        <v>Excellent</v>
      </c>
      <c r="P9387" t="str" cm="1">
        <f t="array" ref="P9387">_xlfn.IFS(F9387&lt;30000,"Low",F9387&lt;60000,"Lower Middle",F9387&lt;100000, "Upper Middle",F9387&gt;=100000, "High")</f>
        <v>Lower Middle</v>
      </c>
      <c r="Q9387" t="str" cm="1">
        <f t="array" ref="Q9387">_xlfn.IFS(D9387&lt;10,"Low",D9387&lt;15,"Medium",D9387&lt;20,"High",D9387&gt;=20,"Very High")</f>
        <v>Low</v>
      </c>
      <c r="R9387" t="str">
        <f t="shared" si="293"/>
        <v>Normal</v>
      </c>
    </row>
    <row r="9388" spans="1:18" x14ac:dyDescent="0.3">
      <c r="A9388" t="s">
        <v>9399</v>
      </c>
      <c r="B9388" s="2">
        <v>35060</v>
      </c>
      <c r="C9388" t="s">
        <v>10014</v>
      </c>
      <c r="D9388" s="1">
        <v>7.11</v>
      </c>
      <c r="E9388" t="s">
        <v>10016</v>
      </c>
      <c r="F9388" s="2">
        <v>61311</v>
      </c>
      <c r="G9388" t="s">
        <v>10040</v>
      </c>
      <c r="H9388" t="s">
        <v>10031</v>
      </c>
      <c r="I9388" s="2">
        <v>783</v>
      </c>
      <c r="J9388" s="3">
        <v>22.4</v>
      </c>
      <c r="K9388" t="s">
        <v>10035</v>
      </c>
      <c r="L9388" s="4">
        <v>43595</v>
      </c>
      <c r="M9388" t="s">
        <v>10036</v>
      </c>
      <c r="N9388">
        <f t="shared" si="292"/>
        <v>0</v>
      </c>
      <c r="O9388" t="str" cm="1">
        <f t="array" ref="O9388">_xlfn.IFS(I9388&lt;600, "Very Poor",I9388&lt;650,"Poor",I9388&lt;700,"Fair",I9388&lt;750,"Good",I9388&gt;=750,"Excellent")</f>
        <v>Excellent</v>
      </c>
      <c r="P9388" t="str" cm="1">
        <f t="array" ref="P9388">_xlfn.IFS(F9388&lt;30000,"Low",F9388&lt;60000,"Lower Middle",F9388&lt;100000, "Upper Middle",F9388&gt;=100000, "High")</f>
        <v>Upper Middle</v>
      </c>
      <c r="Q9388" t="str" cm="1">
        <f t="array" ref="Q9388">_xlfn.IFS(D9388&lt;10,"Low",D9388&lt;15,"Medium",D9388&lt;20,"High",D9388&gt;=20,"Very High")</f>
        <v>Low</v>
      </c>
      <c r="R9388" t="str">
        <f t="shared" si="293"/>
        <v>Normal</v>
      </c>
    </row>
    <row r="9389" spans="1:18" x14ac:dyDescent="0.3">
      <c r="A9389" t="s">
        <v>9400</v>
      </c>
      <c r="B9389" s="2">
        <v>30482</v>
      </c>
      <c r="C9389" t="s">
        <v>10013</v>
      </c>
      <c r="D9389" s="1">
        <v>15.14</v>
      </c>
      <c r="E9389" t="s">
        <v>10024</v>
      </c>
      <c r="F9389" s="2">
        <v>120606</v>
      </c>
      <c r="G9389" t="s">
        <v>10039</v>
      </c>
      <c r="H9389" t="s">
        <v>10030</v>
      </c>
      <c r="I9389" s="2">
        <v>628</v>
      </c>
      <c r="J9389" s="3">
        <v>21.9</v>
      </c>
      <c r="K9389" t="s">
        <v>10034</v>
      </c>
      <c r="L9389" s="4">
        <v>42839</v>
      </c>
      <c r="M9389" t="s">
        <v>10036</v>
      </c>
      <c r="N9389">
        <f t="shared" si="292"/>
        <v>0</v>
      </c>
      <c r="O9389" t="str" cm="1">
        <f t="array" ref="O9389">_xlfn.IFS(I9389&lt;600, "Very Poor",I9389&lt;650,"Poor",I9389&lt;700,"Fair",I9389&lt;750,"Good",I9389&gt;=750,"Excellent")</f>
        <v>Poor</v>
      </c>
      <c r="P9389" t="str" cm="1">
        <f t="array" ref="P9389">_xlfn.IFS(F9389&lt;30000,"Low",F9389&lt;60000,"Lower Middle",F9389&lt;100000, "Upper Middle",F9389&gt;=100000, "High")</f>
        <v>High</v>
      </c>
      <c r="Q9389" t="str" cm="1">
        <f t="array" ref="Q9389">_xlfn.IFS(D9389&lt;10,"Low",D9389&lt;15,"Medium",D9389&lt;20,"High",D9389&gt;=20,"Very High")</f>
        <v>High</v>
      </c>
      <c r="R9389" t="str">
        <f t="shared" si="293"/>
        <v>High Risk</v>
      </c>
    </row>
    <row r="9390" spans="1:18" x14ac:dyDescent="0.3">
      <c r="A9390" t="s">
        <v>9401</v>
      </c>
      <c r="B9390" s="2">
        <v>17571</v>
      </c>
      <c r="C9390" t="s">
        <v>10014</v>
      </c>
      <c r="D9390" s="1">
        <v>11.14</v>
      </c>
      <c r="E9390" t="s">
        <v>10017</v>
      </c>
      <c r="F9390" s="2">
        <v>119377</v>
      </c>
      <c r="G9390" t="s">
        <v>10039</v>
      </c>
      <c r="H9390" t="s">
        <v>10031</v>
      </c>
      <c r="I9390" s="2">
        <v>697</v>
      </c>
      <c r="J9390" s="3">
        <v>20.399999999999999</v>
      </c>
      <c r="K9390" t="s">
        <v>10034</v>
      </c>
      <c r="L9390" s="4">
        <v>42703</v>
      </c>
      <c r="M9390" t="s">
        <v>10036</v>
      </c>
      <c r="N9390">
        <f t="shared" si="292"/>
        <v>0</v>
      </c>
      <c r="O9390" t="str" cm="1">
        <f t="array" ref="O9390">_xlfn.IFS(I9390&lt;600, "Very Poor",I9390&lt;650,"Poor",I9390&lt;700,"Fair",I9390&lt;750,"Good",I9390&gt;=750,"Excellent")</f>
        <v>Fair</v>
      </c>
      <c r="P9390" t="str" cm="1">
        <f t="array" ref="P9390">_xlfn.IFS(F9390&lt;30000,"Low",F9390&lt;60000,"Lower Middle",F9390&lt;100000, "Upper Middle",F9390&gt;=100000, "High")</f>
        <v>High</v>
      </c>
      <c r="Q9390" t="str" cm="1">
        <f t="array" ref="Q9390">_xlfn.IFS(D9390&lt;10,"Low",D9390&lt;15,"Medium",D9390&lt;20,"High",D9390&gt;=20,"Very High")</f>
        <v>Medium</v>
      </c>
      <c r="R9390" t="str">
        <f t="shared" si="293"/>
        <v>Normal</v>
      </c>
    </row>
    <row r="9391" spans="1:18" x14ac:dyDescent="0.3">
      <c r="A9391" t="s">
        <v>9402</v>
      </c>
      <c r="B9391" s="2">
        <v>32740</v>
      </c>
      <c r="C9391" t="s">
        <v>10013</v>
      </c>
      <c r="D9391" s="1">
        <v>19.399999999999999</v>
      </c>
      <c r="E9391" t="s">
        <v>10016</v>
      </c>
      <c r="F9391" s="2">
        <v>128527</v>
      </c>
      <c r="G9391" t="s">
        <v>10038</v>
      </c>
      <c r="H9391" t="s">
        <v>10032</v>
      </c>
      <c r="I9391" s="2">
        <v>762</v>
      </c>
      <c r="J9391" s="3">
        <v>15.5</v>
      </c>
      <c r="K9391" t="s">
        <v>10035</v>
      </c>
      <c r="L9391" s="4">
        <v>43411</v>
      </c>
      <c r="M9391" t="s">
        <v>10036</v>
      </c>
      <c r="N9391">
        <f t="shared" si="292"/>
        <v>0</v>
      </c>
      <c r="O9391" t="str" cm="1">
        <f t="array" ref="O9391">_xlfn.IFS(I9391&lt;600, "Very Poor",I9391&lt;650,"Poor",I9391&lt;700,"Fair",I9391&lt;750,"Good",I9391&gt;=750,"Excellent")</f>
        <v>Excellent</v>
      </c>
      <c r="P9391" t="str" cm="1">
        <f t="array" ref="P9391">_xlfn.IFS(F9391&lt;30000,"Low",F9391&lt;60000,"Lower Middle",F9391&lt;100000, "Upper Middle",F9391&gt;=100000, "High")</f>
        <v>High</v>
      </c>
      <c r="Q9391" t="str" cm="1">
        <f t="array" ref="Q9391">_xlfn.IFS(D9391&lt;10,"Low",D9391&lt;15,"Medium",D9391&lt;20,"High",D9391&gt;=20,"Very High")</f>
        <v>High</v>
      </c>
      <c r="R9391" t="str">
        <f t="shared" si="293"/>
        <v>Normal</v>
      </c>
    </row>
    <row r="9392" spans="1:18" x14ac:dyDescent="0.3">
      <c r="A9392" t="s">
        <v>9403</v>
      </c>
      <c r="B9392" s="2">
        <v>20142</v>
      </c>
      <c r="C9392" t="s">
        <v>10013</v>
      </c>
      <c r="D9392" s="1">
        <v>22.48</v>
      </c>
      <c r="E9392" t="s">
        <v>10025</v>
      </c>
      <c r="F9392" s="2">
        <v>51766</v>
      </c>
      <c r="G9392" t="s">
        <v>10039</v>
      </c>
      <c r="H9392" t="s">
        <v>10028</v>
      </c>
      <c r="I9392" s="2">
        <v>671</v>
      </c>
      <c r="J9392" s="3">
        <v>21.7</v>
      </c>
      <c r="K9392" t="s">
        <v>10035</v>
      </c>
      <c r="L9392" s="4">
        <v>42619</v>
      </c>
      <c r="M9392" t="s">
        <v>10036</v>
      </c>
      <c r="N9392">
        <f t="shared" si="292"/>
        <v>0</v>
      </c>
      <c r="O9392" t="str" cm="1">
        <f t="array" ref="O9392">_xlfn.IFS(I9392&lt;600, "Very Poor",I9392&lt;650,"Poor",I9392&lt;700,"Fair",I9392&lt;750,"Good",I9392&gt;=750,"Excellent")</f>
        <v>Fair</v>
      </c>
      <c r="P9392" t="str" cm="1">
        <f t="array" ref="P9392">_xlfn.IFS(F9392&lt;30000,"Low",F9392&lt;60000,"Lower Middle",F9392&lt;100000, "Upper Middle",F9392&gt;=100000, "High")</f>
        <v>Lower Middle</v>
      </c>
      <c r="Q9392" t="str" cm="1">
        <f t="array" ref="Q9392">_xlfn.IFS(D9392&lt;10,"Low",D9392&lt;15,"Medium",D9392&lt;20,"High",D9392&gt;=20,"Very High")</f>
        <v>Very High</v>
      </c>
      <c r="R9392" t="str">
        <f t="shared" si="293"/>
        <v>Normal</v>
      </c>
    </row>
    <row r="9393" spans="1:18" x14ac:dyDescent="0.3">
      <c r="A9393" t="s">
        <v>9404</v>
      </c>
      <c r="B9393" s="2">
        <v>26104</v>
      </c>
      <c r="C9393" t="s">
        <v>10014</v>
      </c>
      <c r="D9393" s="1">
        <v>12.77</v>
      </c>
      <c r="E9393" t="s">
        <v>10015</v>
      </c>
      <c r="F9393" s="2">
        <v>140061</v>
      </c>
      <c r="G9393" t="s">
        <v>10040</v>
      </c>
      <c r="H9393" t="s">
        <v>10028</v>
      </c>
      <c r="I9393" s="2">
        <v>711</v>
      </c>
      <c r="J9393" s="3">
        <v>23.1</v>
      </c>
      <c r="K9393" t="s">
        <v>10034</v>
      </c>
      <c r="L9393" s="4">
        <v>42390</v>
      </c>
      <c r="M9393" t="s">
        <v>10036</v>
      </c>
      <c r="N9393">
        <f t="shared" si="292"/>
        <v>0</v>
      </c>
      <c r="O9393" t="str" cm="1">
        <f t="array" ref="O9393">_xlfn.IFS(I9393&lt;600, "Very Poor",I9393&lt;650,"Poor",I9393&lt;700,"Fair",I9393&lt;750,"Good",I9393&gt;=750,"Excellent")</f>
        <v>Good</v>
      </c>
      <c r="P9393" t="str" cm="1">
        <f t="array" ref="P9393">_xlfn.IFS(F9393&lt;30000,"Low",F9393&lt;60000,"Lower Middle",F9393&lt;100000, "Upper Middle",F9393&gt;=100000, "High")</f>
        <v>High</v>
      </c>
      <c r="Q9393" t="str" cm="1">
        <f t="array" ref="Q9393">_xlfn.IFS(D9393&lt;10,"Low",D9393&lt;15,"Medium",D9393&lt;20,"High",D9393&gt;=20,"Very High")</f>
        <v>Medium</v>
      </c>
      <c r="R9393" t="str">
        <f t="shared" si="293"/>
        <v>Normal</v>
      </c>
    </row>
    <row r="9394" spans="1:18" x14ac:dyDescent="0.3">
      <c r="A9394" t="s">
        <v>9405</v>
      </c>
      <c r="B9394" s="2">
        <v>9625</v>
      </c>
      <c r="C9394" t="s">
        <v>10013</v>
      </c>
      <c r="D9394" s="1">
        <v>22.14</v>
      </c>
      <c r="E9394" t="s">
        <v>10017</v>
      </c>
      <c r="F9394" s="2">
        <v>93097</v>
      </c>
      <c r="G9394" t="s">
        <v>10039</v>
      </c>
      <c r="H9394" t="s">
        <v>10027</v>
      </c>
      <c r="I9394" s="2">
        <v>715</v>
      </c>
      <c r="J9394" s="3">
        <v>26</v>
      </c>
      <c r="K9394" t="s">
        <v>10034</v>
      </c>
      <c r="L9394" s="4">
        <v>44176</v>
      </c>
      <c r="M9394" t="s">
        <v>10037</v>
      </c>
      <c r="N9394">
        <f t="shared" si="292"/>
        <v>1</v>
      </c>
      <c r="O9394" t="str" cm="1">
        <f t="array" ref="O9394">_xlfn.IFS(I9394&lt;600, "Very Poor",I9394&lt;650,"Poor",I9394&lt;700,"Fair",I9394&lt;750,"Good",I9394&gt;=750,"Excellent")</f>
        <v>Good</v>
      </c>
      <c r="P9394" t="str" cm="1">
        <f t="array" ref="P9394">_xlfn.IFS(F9394&lt;30000,"Low",F9394&lt;60000,"Lower Middle",F9394&lt;100000, "Upper Middle",F9394&gt;=100000, "High")</f>
        <v>Upper Middle</v>
      </c>
      <c r="Q9394" t="str" cm="1">
        <f t="array" ref="Q9394">_xlfn.IFS(D9394&lt;10,"Low",D9394&lt;15,"Medium",D9394&lt;20,"High",D9394&gt;=20,"Very High")</f>
        <v>Very High</v>
      </c>
      <c r="R9394" t="str">
        <f t="shared" si="293"/>
        <v>Normal</v>
      </c>
    </row>
    <row r="9395" spans="1:18" x14ac:dyDescent="0.3">
      <c r="A9395" t="s">
        <v>9406</v>
      </c>
      <c r="B9395" s="2">
        <v>16926</v>
      </c>
      <c r="C9395" t="s">
        <v>10014</v>
      </c>
      <c r="D9395" s="1">
        <v>13.58</v>
      </c>
      <c r="E9395" t="s">
        <v>10017</v>
      </c>
      <c r="F9395" s="2">
        <v>115907</v>
      </c>
      <c r="G9395" t="s">
        <v>10039</v>
      </c>
      <c r="H9395" t="s">
        <v>10027</v>
      </c>
      <c r="I9395" s="2">
        <v>706</v>
      </c>
      <c r="J9395" s="3">
        <v>18.2</v>
      </c>
      <c r="K9395" t="s">
        <v>10034</v>
      </c>
      <c r="L9395" s="4">
        <v>44094</v>
      </c>
      <c r="M9395" t="s">
        <v>10036</v>
      </c>
      <c r="N9395">
        <f t="shared" si="292"/>
        <v>0</v>
      </c>
      <c r="O9395" t="str" cm="1">
        <f t="array" ref="O9395">_xlfn.IFS(I9395&lt;600, "Very Poor",I9395&lt;650,"Poor",I9395&lt;700,"Fair",I9395&lt;750,"Good",I9395&gt;=750,"Excellent")</f>
        <v>Good</v>
      </c>
      <c r="P9395" t="str" cm="1">
        <f t="array" ref="P9395">_xlfn.IFS(F9395&lt;30000,"Low",F9395&lt;60000,"Lower Middle",F9395&lt;100000, "Upper Middle",F9395&gt;=100000, "High")</f>
        <v>High</v>
      </c>
      <c r="Q9395" t="str" cm="1">
        <f t="array" ref="Q9395">_xlfn.IFS(D9395&lt;10,"Low",D9395&lt;15,"Medium",D9395&lt;20,"High",D9395&gt;=20,"Very High")</f>
        <v>Medium</v>
      </c>
      <c r="R9395" t="str">
        <f t="shared" si="293"/>
        <v>Normal</v>
      </c>
    </row>
    <row r="9396" spans="1:18" x14ac:dyDescent="0.3">
      <c r="A9396" t="s">
        <v>9407</v>
      </c>
      <c r="B9396" s="2">
        <v>32218</v>
      </c>
      <c r="C9396" t="s">
        <v>10013</v>
      </c>
      <c r="D9396" s="1">
        <v>20.87</v>
      </c>
      <c r="E9396" t="s">
        <v>10022</v>
      </c>
      <c r="F9396" s="2">
        <v>130864</v>
      </c>
      <c r="G9396" t="s">
        <v>10039</v>
      </c>
      <c r="H9396" t="s">
        <v>10033</v>
      </c>
      <c r="I9396" s="2">
        <v>810</v>
      </c>
      <c r="J9396" s="3">
        <v>38.1</v>
      </c>
      <c r="K9396" t="s">
        <v>10034</v>
      </c>
      <c r="L9396" s="4">
        <v>43534</v>
      </c>
      <c r="M9396" t="s">
        <v>10037</v>
      </c>
      <c r="N9396">
        <f t="shared" si="292"/>
        <v>1</v>
      </c>
      <c r="O9396" t="str" cm="1">
        <f t="array" ref="O9396">_xlfn.IFS(I9396&lt;600, "Very Poor",I9396&lt;650,"Poor",I9396&lt;700,"Fair",I9396&lt;750,"Good",I9396&gt;=750,"Excellent")</f>
        <v>Excellent</v>
      </c>
      <c r="P9396" t="str" cm="1">
        <f t="array" ref="P9396">_xlfn.IFS(F9396&lt;30000,"Low",F9396&lt;60000,"Lower Middle",F9396&lt;100000, "Upper Middle",F9396&gt;=100000, "High")</f>
        <v>High</v>
      </c>
      <c r="Q9396" t="str" cm="1">
        <f t="array" ref="Q9396">_xlfn.IFS(D9396&lt;10,"Low",D9396&lt;15,"Medium",D9396&lt;20,"High",D9396&gt;=20,"Very High")</f>
        <v>Very High</v>
      </c>
      <c r="R9396" t="str">
        <f t="shared" si="293"/>
        <v>Normal</v>
      </c>
    </row>
    <row r="9397" spans="1:18" x14ac:dyDescent="0.3">
      <c r="A9397" t="s">
        <v>9408</v>
      </c>
      <c r="B9397" s="2">
        <v>27380</v>
      </c>
      <c r="C9397" t="s">
        <v>10013</v>
      </c>
      <c r="D9397" s="1">
        <v>20.83</v>
      </c>
      <c r="E9397" t="s">
        <v>10016</v>
      </c>
      <c r="F9397" s="2">
        <v>116948</v>
      </c>
      <c r="G9397" t="s">
        <v>10038</v>
      </c>
      <c r="H9397" t="s">
        <v>10026</v>
      </c>
      <c r="I9397" s="2">
        <v>791</v>
      </c>
      <c r="J9397" s="3">
        <v>16.899999999999999</v>
      </c>
      <c r="K9397" t="s">
        <v>10035</v>
      </c>
      <c r="L9397" s="4">
        <v>42166</v>
      </c>
      <c r="M9397" t="s">
        <v>10036</v>
      </c>
      <c r="N9397">
        <f t="shared" si="292"/>
        <v>0</v>
      </c>
      <c r="O9397" t="str" cm="1">
        <f t="array" ref="O9397">_xlfn.IFS(I9397&lt;600, "Very Poor",I9397&lt;650,"Poor",I9397&lt;700,"Fair",I9397&lt;750,"Good",I9397&gt;=750,"Excellent")</f>
        <v>Excellent</v>
      </c>
      <c r="P9397" t="str" cm="1">
        <f t="array" ref="P9397">_xlfn.IFS(F9397&lt;30000,"Low",F9397&lt;60000,"Lower Middle",F9397&lt;100000, "Upper Middle",F9397&gt;=100000, "High")</f>
        <v>High</v>
      </c>
      <c r="Q9397" t="str" cm="1">
        <f t="array" ref="Q9397">_xlfn.IFS(D9397&lt;10,"Low",D9397&lt;15,"Medium",D9397&lt;20,"High",D9397&gt;=20,"Very High")</f>
        <v>Very High</v>
      </c>
      <c r="R9397" t="str">
        <f t="shared" si="293"/>
        <v>Normal</v>
      </c>
    </row>
    <row r="9398" spans="1:18" x14ac:dyDescent="0.3">
      <c r="A9398" t="s">
        <v>9409</v>
      </c>
      <c r="B9398" s="2">
        <v>21566</v>
      </c>
      <c r="C9398" t="s">
        <v>10014</v>
      </c>
      <c r="D9398" s="1">
        <v>11.95</v>
      </c>
      <c r="E9398" t="s">
        <v>10019</v>
      </c>
      <c r="F9398" s="2">
        <v>38266</v>
      </c>
      <c r="G9398" t="s">
        <v>10038</v>
      </c>
      <c r="H9398" t="s">
        <v>10026</v>
      </c>
      <c r="I9398" s="2">
        <v>803</v>
      </c>
      <c r="J9398" s="3">
        <v>36.299999999999997</v>
      </c>
      <c r="K9398" t="s">
        <v>10034</v>
      </c>
      <c r="L9398" s="4">
        <v>42408</v>
      </c>
      <c r="M9398" t="s">
        <v>10037</v>
      </c>
      <c r="N9398">
        <f t="shared" si="292"/>
        <v>1</v>
      </c>
      <c r="O9398" t="str" cm="1">
        <f t="array" ref="O9398">_xlfn.IFS(I9398&lt;600, "Very Poor",I9398&lt;650,"Poor",I9398&lt;700,"Fair",I9398&lt;750,"Good",I9398&gt;=750,"Excellent")</f>
        <v>Excellent</v>
      </c>
      <c r="P9398" t="str" cm="1">
        <f t="array" ref="P9398">_xlfn.IFS(F9398&lt;30000,"Low",F9398&lt;60000,"Lower Middle",F9398&lt;100000, "Upper Middle",F9398&gt;=100000, "High")</f>
        <v>Lower Middle</v>
      </c>
      <c r="Q9398" t="str" cm="1">
        <f t="array" ref="Q9398">_xlfn.IFS(D9398&lt;10,"Low",D9398&lt;15,"Medium",D9398&lt;20,"High",D9398&gt;=20,"Very High")</f>
        <v>Medium</v>
      </c>
      <c r="R9398" t="str">
        <f t="shared" si="293"/>
        <v>Normal</v>
      </c>
    </row>
    <row r="9399" spans="1:18" x14ac:dyDescent="0.3">
      <c r="A9399" t="s">
        <v>9410</v>
      </c>
      <c r="B9399" s="2">
        <v>34205</v>
      </c>
      <c r="C9399" t="s">
        <v>10013</v>
      </c>
      <c r="D9399" s="1">
        <v>20.89</v>
      </c>
      <c r="E9399" t="s">
        <v>10023</v>
      </c>
      <c r="F9399" s="2">
        <v>24345</v>
      </c>
      <c r="G9399" t="s">
        <v>10040</v>
      </c>
      <c r="H9399" t="s">
        <v>10033</v>
      </c>
      <c r="I9399" s="2">
        <v>589</v>
      </c>
      <c r="J9399" s="3">
        <v>33</v>
      </c>
      <c r="K9399" t="s">
        <v>10034</v>
      </c>
      <c r="L9399" s="4">
        <v>43322</v>
      </c>
      <c r="M9399" t="s">
        <v>10037</v>
      </c>
      <c r="N9399">
        <f t="shared" si="292"/>
        <v>1</v>
      </c>
      <c r="O9399" t="str" cm="1">
        <f t="array" ref="O9399">_xlfn.IFS(I9399&lt;600, "Very Poor",I9399&lt;650,"Poor",I9399&lt;700,"Fair",I9399&lt;750,"Good",I9399&gt;=750,"Excellent")</f>
        <v>Very Poor</v>
      </c>
      <c r="P9399" t="str" cm="1">
        <f t="array" ref="P9399">_xlfn.IFS(F9399&lt;30000,"Low",F9399&lt;60000,"Lower Middle",F9399&lt;100000, "Upper Middle",F9399&gt;=100000, "High")</f>
        <v>Low</v>
      </c>
      <c r="Q9399" t="str" cm="1">
        <f t="array" ref="Q9399">_xlfn.IFS(D9399&lt;10,"Low",D9399&lt;15,"Medium",D9399&lt;20,"High",D9399&gt;=20,"Very High")</f>
        <v>Very High</v>
      </c>
      <c r="R9399" t="str">
        <f t="shared" si="293"/>
        <v>High Risk</v>
      </c>
    </row>
    <row r="9400" spans="1:18" x14ac:dyDescent="0.3">
      <c r="A9400" t="s">
        <v>9411</v>
      </c>
      <c r="B9400" s="2">
        <v>30717</v>
      </c>
      <c r="C9400" t="s">
        <v>10013</v>
      </c>
      <c r="D9400" s="1">
        <v>14.52</v>
      </c>
      <c r="E9400" t="s">
        <v>10020</v>
      </c>
      <c r="F9400" s="2">
        <v>37644</v>
      </c>
      <c r="G9400" t="s">
        <v>10038</v>
      </c>
      <c r="H9400" t="s">
        <v>10033</v>
      </c>
      <c r="I9400" s="2">
        <v>659</v>
      </c>
      <c r="J9400" s="3">
        <v>21.3</v>
      </c>
      <c r="K9400" t="s">
        <v>10034</v>
      </c>
      <c r="L9400" s="4">
        <v>43540</v>
      </c>
      <c r="M9400" t="s">
        <v>10036</v>
      </c>
      <c r="N9400">
        <f t="shared" si="292"/>
        <v>0</v>
      </c>
      <c r="O9400" t="str" cm="1">
        <f t="array" ref="O9400">_xlfn.IFS(I9400&lt;600, "Very Poor",I9400&lt;650,"Poor",I9400&lt;700,"Fair",I9400&lt;750,"Good",I9400&gt;=750,"Excellent")</f>
        <v>Fair</v>
      </c>
      <c r="P9400" t="str" cm="1">
        <f t="array" ref="P9400">_xlfn.IFS(F9400&lt;30000,"Low",F9400&lt;60000,"Lower Middle",F9400&lt;100000, "Upper Middle",F9400&gt;=100000, "High")</f>
        <v>Lower Middle</v>
      </c>
      <c r="Q9400" t="str" cm="1">
        <f t="array" ref="Q9400">_xlfn.IFS(D9400&lt;10,"Low",D9400&lt;15,"Medium",D9400&lt;20,"High",D9400&gt;=20,"Very High")</f>
        <v>Medium</v>
      </c>
      <c r="R9400" t="str">
        <f t="shared" si="293"/>
        <v>Normal</v>
      </c>
    </row>
    <row r="9401" spans="1:18" x14ac:dyDescent="0.3">
      <c r="A9401" t="s">
        <v>9412</v>
      </c>
      <c r="B9401" s="2">
        <v>26135</v>
      </c>
      <c r="C9401" t="s">
        <v>10014</v>
      </c>
      <c r="D9401" s="1">
        <v>13.41</v>
      </c>
      <c r="E9401" t="s">
        <v>10021</v>
      </c>
      <c r="F9401" s="2">
        <v>92583</v>
      </c>
      <c r="G9401" t="s">
        <v>10038</v>
      </c>
      <c r="H9401" t="s">
        <v>10033</v>
      </c>
      <c r="I9401" s="2">
        <v>691</v>
      </c>
      <c r="J9401" s="3">
        <v>22.4</v>
      </c>
      <c r="K9401" t="s">
        <v>10035</v>
      </c>
      <c r="L9401" s="4">
        <v>42591</v>
      </c>
      <c r="M9401" t="s">
        <v>10036</v>
      </c>
      <c r="N9401">
        <f t="shared" si="292"/>
        <v>0</v>
      </c>
      <c r="O9401" t="str" cm="1">
        <f t="array" ref="O9401">_xlfn.IFS(I9401&lt;600, "Very Poor",I9401&lt;650,"Poor",I9401&lt;700,"Fair",I9401&lt;750,"Good",I9401&gt;=750,"Excellent")</f>
        <v>Fair</v>
      </c>
      <c r="P9401" t="str" cm="1">
        <f t="array" ref="P9401">_xlfn.IFS(F9401&lt;30000,"Low",F9401&lt;60000,"Lower Middle",F9401&lt;100000, "Upper Middle",F9401&gt;=100000, "High")</f>
        <v>Upper Middle</v>
      </c>
      <c r="Q9401" t="str" cm="1">
        <f t="array" ref="Q9401">_xlfn.IFS(D9401&lt;10,"Low",D9401&lt;15,"Medium",D9401&lt;20,"High",D9401&gt;=20,"Very High")</f>
        <v>Medium</v>
      </c>
      <c r="R9401" t="str">
        <f t="shared" si="293"/>
        <v>Normal</v>
      </c>
    </row>
    <row r="9402" spans="1:18" x14ac:dyDescent="0.3">
      <c r="A9402" t="s">
        <v>9413</v>
      </c>
      <c r="B9402" s="2">
        <v>29164</v>
      </c>
      <c r="C9402" t="s">
        <v>10013</v>
      </c>
      <c r="D9402" s="1">
        <v>12.23</v>
      </c>
      <c r="E9402" t="s">
        <v>10018</v>
      </c>
      <c r="F9402" s="2">
        <v>85767</v>
      </c>
      <c r="G9402" t="s">
        <v>10039</v>
      </c>
      <c r="H9402" t="s">
        <v>10026</v>
      </c>
      <c r="I9402" s="2">
        <v>637</v>
      </c>
      <c r="J9402" s="3">
        <v>35.4</v>
      </c>
      <c r="K9402" t="s">
        <v>10034</v>
      </c>
      <c r="L9402" s="4">
        <v>42611</v>
      </c>
      <c r="M9402" t="s">
        <v>10037</v>
      </c>
      <c r="N9402">
        <f t="shared" si="292"/>
        <v>1</v>
      </c>
      <c r="O9402" t="str" cm="1">
        <f t="array" ref="O9402">_xlfn.IFS(I9402&lt;600, "Very Poor",I9402&lt;650,"Poor",I9402&lt;700,"Fair",I9402&lt;750,"Good",I9402&gt;=750,"Excellent")</f>
        <v>Poor</v>
      </c>
      <c r="P9402" t="str" cm="1">
        <f t="array" ref="P9402">_xlfn.IFS(F9402&lt;30000,"Low",F9402&lt;60000,"Lower Middle",F9402&lt;100000, "Upper Middle",F9402&gt;=100000, "High")</f>
        <v>Upper Middle</v>
      </c>
      <c r="Q9402" t="str" cm="1">
        <f t="array" ref="Q9402">_xlfn.IFS(D9402&lt;10,"Low",D9402&lt;15,"Medium",D9402&lt;20,"High",D9402&gt;=20,"Very High")</f>
        <v>Medium</v>
      </c>
      <c r="R9402" t="str">
        <f t="shared" si="293"/>
        <v>Normal</v>
      </c>
    </row>
    <row r="9403" spans="1:18" x14ac:dyDescent="0.3">
      <c r="A9403" t="s">
        <v>9414</v>
      </c>
      <c r="B9403" s="2">
        <v>9953</v>
      </c>
      <c r="C9403" t="s">
        <v>10013</v>
      </c>
      <c r="D9403" s="1">
        <v>13.64</v>
      </c>
      <c r="E9403" t="s">
        <v>10025</v>
      </c>
      <c r="F9403" s="2">
        <v>67531</v>
      </c>
      <c r="G9403" t="s">
        <v>10039</v>
      </c>
      <c r="H9403" t="s">
        <v>10029</v>
      </c>
      <c r="I9403" s="2">
        <v>831</v>
      </c>
      <c r="J9403" s="3">
        <v>22.2</v>
      </c>
      <c r="K9403" t="s">
        <v>10034</v>
      </c>
      <c r="L9403" s="4">
        <v>42093</v>
      </c>
      <c r="M9403" t="s">
        <v>10036</v>
      </c>
      <c r="N9403">
        <f t="shared" si="292"/>
        <v>0</v>
      </c>
      <c r="O9403" t="str" cm="1">
        <f t="array" ref="O9403">_xlfn.IFS(I9403&lt;600, "Very Poor",I9403&lt;650,"Poor",I9403&lt;700,"Fair",I9403&lt;750,"Good",I9403&gt;=750,"Excellent")</f>
        <v>Excellent</v>
      </c>
      <c r="P9403" t="str" cm="1">
        <f t="array" ref="P9403">_xlfn.IFS(F9403&lt;30000,"Low",F9403&lt;60000,"Lower Middle",F9403&lt;100000, "Upper Middle",F9403&gt;=100000, "High")</f>
        <v>Upper Middle</v>
      </c>
      <c r="Q9403" t="str" cm="1">
        <f t="array" ref="Q9403">_xlfn.IFS(D9403&lt;10,"Low",D9403&lt;15,"Medium",D9403&lt;20,"High",D9403&gt;=20,"Very High")</f>
        <v>Medium</v>
      </c>
      <c r="R9403" t="str">
        <f t="shared" si="293"/>
        <v>Normal</v>
      </c>
    </row>
    <row r="9404" spans="1:18" x14ac:dyDescent="0.3">
      <c r="A9404" t="s">
        <v>9415</v>
      </c>
      <c r="B9404" s="2">
        <v>39562</v>
      </c>
      <c r="C9404" t="s">
        <v>10013</v>
      </c>
      <c r="D9404" s="1">
        <v>24.67</v>
      </c>
      <c r="E9404" t="s">
        <v>10022</v>
      </c>
      <c r="F9404" s="2">
        <v>94684</v>
      </c>
      <c r="G9404" t="s">
        <v>10038</v>
      </c>
      <c r="H9404" t="s">
        <v>10029</v>
      </c>
      <c r="I9404" s="2">
        <v>746</v>
      </c>
      <c r="J9404" s="3">
        <v>28.8</v>
      </c>
      <c r="K9404" t="s">
        <v>10035</v>
      </c>
      <c r="L9404" s="4">
        <v>42392</v>
      </c>
      <c r="M9404" t="s">
        <v>10037</v>
      </c>
      <c r="N9404">
        <f t="shared" si="292"/>
        <v>1</v>
      </c>
      <c r="O9404" t="str" cm="1">
        <f t="array" ref="O9404">_xlfn.IFS(I9404&lt;600, "Very Poor",I9404&lt;650,"Poor",I9404&lt;700,"Fair",I9404&lt;750,"Good",I9404&gt;=750,"Excellent")</f>
        <v>Good</v>
      </c>
      <c r="P9404" t="str" cm="1">
        <f t="array" ref="P9404">_xlfn.IFS(F9404&lt;30000,"Low",F9404&lt;60000,"Lower Middle",F9404&lt;100000, "Upper Middle",F9404&gt;=100000, "High")</f>
        <v>Upper Middle</v>
      </c>
      <c r="Q9404" t="str" cm="1">
        <f t="array" ref="Q9404">_xlfn.IFS(D9404&lt;10,"Low",D9404&lt;15,"Medium",D9404&lt;20,"High",D9404&gt;=20,"Very High")</f>
        <v>Very High</v>
      </c>
      <c r="R9404" t="str">
        <f t="shared" si="293"/>
        <v>Normal</v>
      </c>
    </row>
    <row r="9405" spans="1:18" x14ac:dyDescent="0.3">
      <c r="A9405" t="s">
        <v>9416</v>
      </c>
      <c r="B9405" s="2">
        <v>4574</v>
      </c>
      <c r="C9405" t="s">
        <v>10014</v>
      </c>
      <c r="D9405" s="1">
        <v>11.13</v>
      </c>
      <c r="E9405" t="s">
        <v>10020</v>
      </c>
      <c r="F9405" s="2">
        <v>57497</v>
      </c>
      <c r="G9405" t="s">
        <v>10040</v>
      </c>
      <c r="H9405" t="s">
        <v>10027</v>
      </c>
      <c r="I9405" s="2">
        <v>760</v>
      </c>
      <c r="J9405" s="3">
        <v>33.299999999999997</v>
      </c>
      <c r="K9405" t="s">
        <v>10035</v>
      </c>
      <c r="L9405" s="4">
        <v>42601</v>
      </c>
      <c r="M9405" t="s">
        <v>10036</v>
      </c>
      <c r="N9405">
        <f t="shared" si="292"/>
        <v>0</v>
      </c>
      <c r="O9405" t="str" cm="1">
        <f t="array" ref="O9405">_xlfn.IFS(I9405&lt;600, "Very Poor",I9405&lt;650,"Poor",I9405&lt;700,"Fair",I9405&lt;750,"Good",I9405&gt;=750,"Excellent")</f>
        <v>Excellent</v>
      </c>
      <c r="P9405" t="str" cm="1">
        <f t="array" ref="P9405">_xlfn.IFS(F9405&lt;30000,"Low",F9405&lt;60000,"Lower Middle",F9405&lt;100000, "Upper Middle",F9405&gt;=100000, "High")</f>
        <v>Lower Middle</v>
      </c>
      <c r="Q9405" t="str" cm="1">
        <f t="array" ref="Q9405">_xlfn.IFS(D9405&lt;10,"Low",D9405&lt;15,"Medium",D9405&lt;20,"High",D9405&gt;=20,"Very High")</f>
        <v>Medium</v>
      </c>
      <c r="R9405" t="str">
        <f t="shared" si="293"/>
        <v>Normal</v>
      </c>
    </row>
    <row r="9406" spans="1:18" x14ac:dyDescent="0.3">
      <c r="A9406" t="s">
        <v>9417</v>
      </c>
      <c r="B9406" s="2">
        <v>21169</v>
      </c>
      <c r="C9406" t="s">
        <v>10014</v>
      </c>
      <c r="D9406" s="1">
        <v>22.05</v>
      </c>
      <c r="E9406" t="s">
        <v>10017</v>
      </c>
      <c r="F9406" s="2">
        <v>147217</v>
      </c>
      <c r="G9406" t="s">
        <v>10038</v>
      </c>
      <c r="H9406" t="s">
        <v>10031</v>
      </c>
      <c r="I9406" s="2">
        <v>581</v>
      </c>
      <c r="J9406" s="3">
        <v>36.799999999999997</v>
      </c>
      <c r="K9406" t="s">
        <v>10035</v>
      </c>
      <c r="L9406" s="4">
        <v>43346</v>
      </c>
      <c r="M9406" t="s">
        <v>10037</v>
      </c>
      <c r="N9406">
        <f t="shared" si="292"/>
        <v>1</v>
      </c>
      <c r="O9406" t="str" cm="1">
        <f t="array" ref="O9406">_xlfn.IFS(I9406&lt;600, "Very Poor",I9406&lt;650,"Poor",I9406&lt;700,"Fair",I9406&lt;750,"Good",I9406&gt;=750,"Excellent")</f>
        <v>Very Poor</v>
      </c>
      <c r="P9406" t="str" cm="1">
        <f t="array" ref="P9406">_xlfn.IFS(F9406&lt;30000,"Low",F9406&lt;60000,"Lower Middle",F9406&lt;100000, "Upper Middle",F9406&gt;=100000, "High")</f>
        <v>High</v>
      </c>
      <c r="Q9406" t="str" cm="1">
        <f t="array" ref="Q9406">_xlfn.IFS(D9406&lt;10,"Low",D9406&lt;15,"Medium",D9406&lt;20,"High",D9406&gt;=20,"Very High")</f>
        <v>Very High</v>
      </c>
      <c r="R9406" t="str">
        <f t="shared" si="293"/>
        <v>High Risk</v>
      </c>
    </row>
    <row r="9407" spans="1:18" x14ac:dyDescent="0.3">
      <c r="A9407" t="s">
        <v>9418</v>
      </c>
      <c r="B9407" s="2">
        <v>22604</v>
      </c>
      <c r="C9407" t="s">
        <v>10014</v>
      </c>
      <c r="D9407" s="1">
        <v>27.52</v>
      </c>
      <c r="E9407" t="s">
        <v>10016</v>
      </c>
      <c r="F9407" s="2">
        <v>145061</v>
      </c>
      <c r="G9407" t="s">
        <v>10039</v>
      </c>
      <c r="H9407" t="s">
        <v>10027</v>
      </c>
      <c r="I9407" s="2">
        <v>775</v>
      </c>
      <c r="J9407" s="3">
        <v>12.6</v>
      </c>
      <c r="K9407" t="s">
        <v>10034</v>
      </c>
      <c r="L9407" s="4">
        <v>43389</v>
      </c>
      <c r="M9407" t="s">
        <v>10036</v>
      </c>
      <c r="N9407">
        <f t="shared" si="292"/>
        <v>0</v>
      </c>
      <c r="O9407" t="str" cm="1">
        <f t="array" ref="O9407">_xlfn.IFS(I9407&lt;600, "Very Poor",I9407&lt;650,"Poor",I9407&lt;700,"Fair",I9407&lt;750,"Good",I9407&gt;=750,"Excellent")</f>
        <v>Excellent</v>
      </c>
      <c r="P9407" t="str" cm="1">
        <f t="array" ref="P9407">_xlfn.IFS(F9407&lt;30000,"Low",F9407&lt;60000,"Lower Middle",F9407&lt;100000, "Upper Middle",F9407&gt;=100000, "High")</f>
        <v>High</v>
      </c>
      <c r="Q9407" t="str" cm="1">
        <f t="array" ref="Q9407">_xlfn.IFS(D9407&lt;10,"Low",D9407&lt;15,"Medium",D9407&lt;20,"High",D9407&gt;=20,"Very High")</f>
        <v>Very High</v>
      </c>
      <c r="R9407" t="str">
        <f t="shared" si="293"/>
        <v>Normal</v>
      </c>
    </row>
    <row r="9408" spans="1:18" x14ac:dyDescent="0.3">
      <c r="A9408" t="s">
        <v>9419</v>
      </c>
      <c r="B9408" s="2">
        <v>25134</v>
      </c>
      <c r="C9408" t="s">
        <v>10013</v>
      </c>
      <c r="D9408" s="1">
        <v>13.76</v>
      </c>
      <c r="E9408" t="s">
        <v>10017</v>
      </c>
      <c r="F9408" s="2">
        <v>127590</v>
      </c>
      <c r="G9408" t="s">
        <v>10038</v>
      </c>
      <c r="H9408" t="s">
        <v>10027</v>
      </c>
      <c r="I9408" s="2">
        <v>638</v>
      </c>
      <c r="J9408" s="3">
        <v>39.1</v>
      </c>
      <c r="K9408" t="s">
        <v>10035</v>
      </c>
      <c r="L9408" s="4">
        <v>42942</v>
      </c>
      <c r="M9408" t="s">
        <v>10037</v>
      </c>
      <c r="N9408">
        <f t="shared" si="292"/>
        <v>1</v>
      </c>
      <c r="O9408" t="str" cm="1">
        <f t="array" ref="O9408">_xlfn.IFS(I9408&lt;600, "Very Poor",I9408&lt;650,"Poor",I9408&lt;700,"Fair",I9408&lt;750,"Good",I9408&gt;=750,"Excellent")</f>
        <v>Poor</v>
      </c>
      <c r="P9408" t="str" cm="1">
        <f t="array" ref="P9408">_xlfn.IFS(F9408&lt;30000,"Low",F9408&lt;60000,"Lower Middle",F9408&lt;100000, "Upper Middle",F9408&gt;=100000, "High")</f>
        <v>High</v>
      </c>
      <c r="Q9408" t="str" cm="1">
        <f t="array" ref="Q9408">_xlfn.IFS(D9408&lt;10,"Low",D9408&lt;15,"Medium",D9408&lt;20,"High",D9408&gt;=20,"Very High")</f>
        <v>Medium</v>
      </c>
      <c r="R9408" t="str">
        <f t="shared" si="293"/>
        <v>Normal</v>
      </c>
    </row>
    <row r="9409" spans="1:18" x14ac:dyDescent="0.3">
      <c r="A9409" t="s">
        <v>9420</v>
      </c>
      <c r="B9409" s="2">
        <v>24202</v>
      </c>
      <c r="C9409" t="s">
        <v>10013</v>
      </c>
      <c r="D9409" s="1">
        <v>5.74</v>
      </c>
      <c r="E9409" t="s">
        <v>10015</v>
      </c>
      <c r="F9409" s="2">
        <v>64889</v>
      </c>
      <c r="G9409" t="s">
        <v>10039</v>
      </c>
      <c r="H9409" t="s">
        <v>10027</v>
      </c>
      <c r="I9409" s="2">
        <v>636</v>
      </c>
      <c r="J9409" s="3">
        <v>38.799999999999997</v>
      </c>
      <c r="K9409" t="s">
        <v>10035</v>
      </c>
      <c r="L9409" s="4">
        <v>42695</v>
      </c>
      <c r="M9409" t="s">
        <v>10037</v>
      </c>
      <c r="N9409">
        <f t="shared" si="292"/>
        <v>1</v>
      </c>
      <c r="O9409" t="str" cm="1">
        <f t="array" ref="O9409">_xlfn.IFS(I9409&lt;600, "Very Poor",I9409&lt;650,"Poor",I9409&lt;700,"Fair",I9409&lt;750,"Good",I9409&gt;=750,"Excellent")</f>
        <v>Poor</v>
      </c>
      <c r="P9409" t="str" cm="1">
        <f t="array" ref="P9409">_xlfn.IFS(F9409&lt;30000,"Low",F9409&lt;60000,"Lower Middle",F9409&lt;100000, "Upper Middle",F9409&gt;=100000, "High")</f>
        <v>Upper Middle</v>
      </c>
      <c r="Q9409" t="str" cm="1">
        <f t="array" ref="Q9409">_xlfn.IFS(D9409&lt;10,"Low",D9409&lt;15,"Medium",D9409&lt;20,"High",D9409&gt;=20,"Very High")</f>
        <v>Low</v>
      </c>
      <c r="R9409" t="str">
        <f t="shared" si="293"/>
        <v>Normal</v>
      </c>
    </row>
    <row r="9410" spans="1:18" x14ac:dyDescent="0.3">
      <c r="A9410" t="s">
        <v>9421</v>
      </c>
      <c r="B9410" s="2">
        <v>1684</v>
      </c>
      <c r="C9410" t="s">
        <v>10013</v>
      </c>
      <c r="D9410" s="1">
        <v>5.62</v>
      </c>
      <c r="E9410" t="s">
        <v>10021</v>
      </c>
      <c r="F9410" s="2">
        <v>39920</v>
      </c>
      <c r="G9410" t="s">
        <v>10039</v>
      </c>
      <c r="H9410" t="s">
        <v>10031</v>
      </c>
      <c r="I9410" s="2">
        <v>779</v>
      </c>
      <c r="J9410" s="3">
        <v>15.4</v>
      </c>
      <c r="K9410" t="s">
        <v>10035</v>
      </c>
      <c r="L9410" s="4">
        <v>42629</v>
      </c>
      <c r="M9410" t="s">
        <v>10036</v>
      </c>
      <c r="N9410">
        <f t="shared" si="292"/>
        <v>0</v>
      </c>
      <c r="O9410" t="str" cm="1">
        <f t="array" ref="O9410">_xlfn.IFS(I9410&lt;600, "Very Poor",I9410&lt;650,"Poor",I9410&lt;700,"Fair",I9410&lt;750,"Good",I9410&gt;=750,"Excellent")</f>
        <v>Excellent</v>
      </c>
      <c r="P9410" t="str" cm="1">
        <f t="array" ref="P9410">_xlfn.IFS(F9410&lt;30000,"Low",F9410&lt;60000,"Lower Middle",F9410&lt;100000, "Upper Middle",F9410&gt;=100000, "High")</f>
        <v>Lower Middle</v>
      </c>
      <c r="Q9410" t="str" cm="1">
        <f t="array" ref="Q9410">_xlfn.IFS(D9410&lt;10,"Low",D9410&lt;15,"Medium",D9410&lt;20,"High",D9410&gt;=20,"Very High")</f>
        <v>Low</v>
      </c>
      <c r="R9410" t="str">
        <f t="shared" si="293"/>
        <v>Normal</v>
      </c>
    </row>
    <row r="9411" spans="1:18" x14ac:dyDescent="0.3">
      <c r="A9411" t="s">
        <v>9422</v>
      </c>
      <c r="B9411" s="2">
        <v>38001</v>
      </c>
      <c r="C9411" t="s">
        <v>10013</v>
      </c>
      <c r="D9411" s="1">
        <v>8.49</v>
      </c>
      <c r="E9411" t="s">
        <v>10023</v>
      </c>
      <c r="F9411" s="2">
        <v>138180</v>
      </c>
      <c r="G9411" t="s">
        <v>10040</v>
      </c>
      <c r="H9411" t="s">
        <v>10029</v>
      </c>
      <c r="I9411" s="2">
        <v>687</v>
      </c>
      <c r="J9411" s="3">
        <v>26.5</v>
      </c>
      <c r="K9411" t="s">
        <v>10034</v>
      </c>
      <c r="L9411" s="4">
        <v>42761</v>
      </c>
      <c r="M9411" t="s">
        <v>10036</v>
      </c>
      <c r="N9411">
        <f t="shared" ref="N9411:N9474" si="294">IF(M9411="Charged Off",1,0)</f>
        <v>0</v>
      </c>
      <c r="O9411" t="str" cm="1">
        <f t="array" ref="O9411">_xlfn.IFS(I9411&lt;600, "Very Poor",I9411&lt;650,"Poor",I9411&lt;700,"Fair",I9411&lt;750,"Good",I9411&gt;=750,"Excellent")</f>
        <v>Fair</v>
      </c>
      <c r="P9411" t="str" cm="1">
        <f t="array" ref="P9411">_xlfn.IFS(F9411&lt;30000,"Low",F9411&lt;60000,"Lower Middle",F9411&lt;100000, "Upper Middle",F9411&gt;=100000, "High")</f>
        <v>High</v>
      </c>
      <c r="Q9411" t="str" cm="1">
        <f t="array" ref="Q9411">_xlfn.IFS(D9411&lt;10,"Low",D9411&lt;15,"Medium",D9411&lt;20,"High",D9411&gt;=20,"Very High")</f>
        <v>Low</v>
      </c>
      <c r="R9411" t="str">
        <f t="shared" ref="R9411:R9474" si="295">IF(AND(I9411&lt;650,D9411&gt;15), "High Risk", "Normal")</f>
        <v>Normal</v>
      </c>
    </row>
    <row r="9412" spans="1:18" x14ac:dyDescent="0.3">
      <c r="A9412" t="s">
        <v>9423</v>
      </c>
      <c r="B9412" s="2">
        <v>9007</v>
      </c>
      <c r="C9412" t="s">
        <v>10013</v>
      </c>
      <c r="D9412" s="1">
        <v>7.75</v>
      </c>
      <c r="E9412" t="s">
        <v>10016</v>
      </c>
      <c r="F9412" s="2">
        <v>146261</v>
      </c>
      <c r="G9412" t="s">
        <v>10038</v>
      </c>
      <c r="H9412" t="s">
        <v>10028</v>
      </c>
      <c r="I9412" s="2">
        <v>719</v>
      </c>
      <c r="J9412" s="3">
        <v>6.6</v>
      </c>
      <c r="K9412" t="s">
        <v>10035</v>
      </c>
      <c r="L9412" s="4">
        <v>43474</v>
      </c>
      <c r="M9412" t="s">
        <v>10036</v>
      </c>
      <c r="N9412">
        <f t="shared" si="294"/>
        <v>0</v>
      </c>
      <c r="O9412" t="str" cm="1">
        <f t="array" ref="O9412">_xlfn.IFS(I9412&lt;600, "Very Poor",I9412&lt;650,"Poor",I9412&lt;700,"Fair",I9412&lt;750,"Good",I9412&gt;=750,"Excellent")</f>
        <v>Good</v>
      </c>
      <c r="P9412" t="str" cm="1">
        <f t="array" ref="P9412">_xlfn.IFS(F9412&lt;30000,"Low",F9412&lt;60000,"Lower Middle",F9412&lt;100000, "Upper Middle",F9412&gt;=100000, "High")</f>
        <v>High</v>
      </c>
      <c r="Q9412" t="str" cm="1">
        <f t="array" ref="Q9412">_xlfn.IFS(D9412&lt;10,"Low",D9412&lt;15,"Medium",D9412&lt;20,"High",D9412&gt;=20,"Very High")</f>
        <v>Low</v>
      </c>
      <c r="R9412" t="str">
        <f t="shared" si="295"/>
        <v>Normal</v>
      </c>
    </row>
    <row r="9413" spans="1:18" x14ac:dyDescent="0.3">
      <c r="A9413" t="s">
        <v>9424</v>
      </c>
      <c r="B9413" s="2">
        <v>36096</v>
      </c>
      <c r="C9413" t="s">
        <v>10013</v>
      </c>
      <c r="D9413" s="1">
        <v>23.7</v>
      </c>
      <c r="E9413" t="s">
        <v>10018</v>
      </c>
      <c r="F9413" s="2">
        <v>74271</v>
      </c>
      <c r="G9413" t="s">
        <v>10039</v>
      </c>
      <c r="H9413" t="s">
        <v>10027</v>
      </c>
      <c r="I9413" s="2">
        <v>780</v>
      </c>
      <c r="J9413" s="3">
        <v>10.9</v>
      </c>
      <c r="K9413" t="s">
        <v>10035</v>
      </c>
      <c r="L9413" s="4">
        <v>42311</v>
      </c>
      <c r="M9413" t="s">
        <v>10036</v>
      </c>
      <c r="N9413">
        <f t="shared" si="294"/>
        <v>0</v>
      </c>
      <c r="O9413" t="str" cm="1">
        <f t="array" ref="O9413">_xlfn.IFS(I9413&lt;600, "Very Poor",I9413&lt;650,"Poor",I9413&lt;700,"Fair",I9413&lt;750,"Good",I9413&gt;=750,"Excellent")</f>
        <v>Excellent</v>
      </c>
      <c r="P9413" t="str" cm="1">
        <f t="array" ref="P9413">_xlfn.IFS(F9413&lt;30000,"Low",F9413&lt;60000,"Lower Middle",F9413&lt;100000, "Upper Middle",F9413&gt;=100000, "High")</f>
        <v>Upper Middle</v>
      </c>
      <c r="Q9413" t="str" cm="1">
        <f t="array" ref="Q9413">_xlfn.IFS(D9413&lt;10,"Low",D9413&lt;15,"Medium",D9413&lt;20,"High",D9413&gt;=20,"Very High")</f>
        <v>Very High</v>
      </c>
      <c r="R9413" t="str">
        <f t="shared" si="295"/>
        <v>Normal</v>
      </c>
    </row>
    <row r="9414" spans="1:18" x14ac:dyDescent="0.3">
      <c r="A9414" t="s">
        <v>9425</v>
      </c>
      <c r="B9414" s="2">
        <v>10255</v>
      </c>
      <c r="C9414" t="s">
        <v>10014</v>
      </c>
      <c r="D9414" s="1">
        <v>12.37</v>
      </c>
      <c r="E9414" t="s">
        <v>10025</v>
      </c>
      <c r="F9414" s="2">
        <v>135990</v>
      </c>
      <c r="G9414" t="s">
        <v>10038</v>
      </c>
      <c r="H9414" t="s">
        <v>10028</v>
      </c>
      <c r="I9414" s="2">
        <v>654</v>
      </c>
      <c r="J9414" s="3">
        <v>25.4</v>
      </c>
      <c r="K9414" t="s">
        <v>10034</v>
      </c>
      <c r="L9414" s="4">
        <v>42452</v>
      </c>
      <c r="M9414" t="s">
        <v>10036</v>
      </c>
      <c r="N9414">
        <f t="shared" si="294"/>
        <v>0</v>
      </c>
      <c r="O9414" t="str" cm="1">
        <f t="array" ref="O9414">_xlfn.IFS(I9414&lt;600, "Very Poor",I9414&lt;650,"Poor",I9414&lt;700,"Fair",I9414&lt;750,"Good",I9414&gt;=750,"Excellent")</f>
        <v>Fair</v>
      </c>
      <c r="P9414" t="str" cm="1">
        <f t="array" ref="P9414">_xlfn.IFS(F9414&lt;30000,"Low",F9414&lt;60000,"Lower Middle",F9414&lt;100000, "Upper Middle",F9414&gt;=100000, "High")</f>
        <v>High</v>
      </c>
      <c r="Q9414" t="str" cm="1">
        <f t="array" ref="Q9414">_xlfn.IFS(D9414&lt;10,"Low",D9414&lt;15,"Medium",D9414&lt;20,"High",D9414&gt;=20,"Very High")</f>
        <v>Medium</v>
      </c>
      <c r="R9414" t="str">
        <f t="shared" si="295"/>
        <v>Normal</v>
      </c>
    </row>
    <row r="9415" spans="1:18" x14ac:dyDescent="0.3">
      <c r="A9415" t="s">
        <v>9426</v>
      </c>
      <c r="B9415" s="2">
        <v>33262</v>
      </c>
      <c r="C9415" t="s">
        <v>10014</v>
      </c>
      <c r="D9415" s="1">
        <v>21.31</v>
      </c>
      <c r="E9415" t="s">
        <v>10015</v>
      </c>
      <c r="F9415" s="2">
        <v>89850</v>
      </c>
      <c r="G9415" t="s">
        <v>10039</v>
      </c>
      <c r="H9415" t="s">
        <v>10026</v>
      </c>
      <c r="I9415" s="2">
        <v>816</v>
      </c>
      <c r="J9415" s="3">
        <v>27.8</v>
      </c>
      <c r="K9415" t="s">
        <v>10035</v>
      </c>
      <c r="L9415" s="4">
        <v>43940</v>
      </c>
      <c r="M9415" t="s">
        <v>10037</v>
      </c>
      <c r="N9415">
        <f t="shared" si="294"/>
        <v>1</v>
      </c>
      <c r="O9415" t="str" cm="1">
        <f t="array" ref="O9415">_xlfn.IFS(I9415&lt;600, "Very Poor",I9415&lt;650,"Poor",I9415&lt;700,"Fair",I9415&lt;750,"Good",I9415&gt;=750,"Excellent")</f>
        <v>Excellent</v>
      </c>
      <c r="P9415" t="str" cm="1">
        <f t="array" ref="P9415">_xlfn.IFS(F9415&lt;30000,"Low",F9415&lt;60000,"Lower Middle",F9415&lt;100000, "Upper Middle",F9415&gt;=100000, "High")</f>
        <v>Upper Middle</v>
      </c>
      <c r="Q9415" t="str" cm="1">
        <f t="array" ref="Q9415">_xlfn.IFS(D9415&lt;10,"Low",D9415&lt;15,"Medium",D9415&lt;20,"High",D9415&gt;=20,"Very High")</f>
        <v>Very High</v>
      </c>
      <c r="R9415" t="str">
        <f t="shared" si="295"/>
        <v>Normal</v>
      </c>
    </row>
    <row r="9416" spans="1:18" x14ac:dyDescent="0.3">
      <c r="A9416" t="s">
        <v>9427</v>
      </c>
      <c r="B9416" s="2">
        <v>19093</v>
      </c>
      <c r="C9416" t="s">
        <v>10013</v>
      </c>
      <c r="D9416" s="1">
        <v>6.06</v>
      </c>
      <c r="E9416" t="s">
        <v>10021</v>
      </c>
      <c r="F9416" s="2">
        <v>110808</v>
      </c>
      <c r="G9416" t="s">
        <v>10039</v>
      </c>
      <c r="H9416" t="s">
        <v>10030</v>
      </c>
      <c r="I9416" s="2">
        <v>580</v>
      </c>
      <c r="J9416" s="3">
        <v>23.7</v>
      </c>
      <c r="K9416" t="s">
        <v>10035</v>
      </c>
      <c r="L9416" s="4">
        <v>44182</v>
      </c>
      <c r="M9416" t="s">
        <v>10036</v>
      </c>
      <c r="N9416">
        <f t="shared" si="294"/>
        <v>0</v>
      </c>
      <c r="O9416" t="str" cm="1">
        <f t="array" ref="O9416">_xlfn.IFS(I9416&lt;600, "Very Poor",I9416&lt;650,"Poor",I9416&lt;700,"Fair",I9416&lt;750,"Good",I9416&gt;=750,"Excellent")</f>
        <v>Very Poor</v>
      </c>
      <c r="P9416" t="str" cm="1">
        <f t="array" ref="P9416">_xlfn.IFS(F9416&lt;30000,"Low",F9416&lt;60000,"Lower Middle",F9416&lt;100000, "Upper Middle",F9416&gt;=100000, "High")</f>
        <v>High</v>
      </c>
      <c r="Q9416" t="str" cm="1">
        <f t="array" ref="Q9416">_xlfn.IFS(D9416&lt;10,"Low",D9416&lt;15,"Medium",D9416&lt;20,"High",D9416&gt;=20,"Very High")</f>
        <v>Low</v>
      </c>
      <c r="R9416" t="str">
        <f t="shared" si="295"/>
        <v>Normal</v>
      </c>
    </row>
    <row r="9417" spans="1:18" x14ac:dyDescent="0.3">
      <c r="A9417" t="s">
        <v>9428</v>
      </c>
      <c r="B9417" s="2">
        <v>6782</v>
      </c>
      <c r="C9417" t="s">
        <v>10014</v>
      </c>
      <c r="D9417" s="1">
        <v>12.39</v>
      </c>
      <c r="E9417" t="s">
        <v>10023</v>
      </c>
      <c r="F9417" s="2">
        <v>102226</v>
      </c>
      <c r="G9417" t="s">
        <v>10038</v>
      </c>
      <c r="H9417" t="s">
        <v>10027</v>
      </c>
      <c r="I9417" s="2">
        <v>633</v>
      </c>
      <c r="J9417" s="3">
        <v>29.7</v>
      </c>
      <c r="K9417" t="s">
        <v>10035</v>
      </c>
      <c r="L9417" s="4">
        <v>42495</v>
      </c>
      <c r="M9417" t="s">
        <v>10037</v>
      </c>
      <c r="N9417">
        <f t="shared" si="294"/>
        <v>1</v>
      </c>
      <c r="O9417" t="str" cm="1">
        <f t="array" ref="O9417">_xlfn.IFS(I9417&lt;600, "Very Poor",I9417&lt;650,"Poor",I9417&lt;700,"Fair",I9417&lt;750,"Good",I9417&gt;=750,"Excellent")</f>
        <v>Poor</v>
      </c>
      <c r="P9417" t="str" cm="1">
        <f t="array" ref="P9417">_xlfn.IFS(F9417&lt;30000,"Low",F9417&lt;60000,"Lower Middle",F9417&lt;100000, "Upper Middle",F9417&gt;=100000, "High")</f>
        <v>High</v>
      </c>
      <c r="Q9417" t="str" cm="1">
        <f t="array" ref="Q9417">_xlfn.IFS(D9417&lt;10,"Low",D9417&lt;15,"Medium",D9417&lt;20,"High",D9417&gt;=20,"Very High")</f>
        <v>Medium</v>
      </c>
      <c r="R9417" t="str">
        <f t="shared" si="295"/>
        <v>Normal</v>
      </c>
    </row>
    <row r="9418" spans="1:18" x14ac:dyDescent="0.3">
      <c r="A9418" t="s">
        <v>9429</v>
      </c>
      <c r="B9418" s="2">
        <v>2234</v>
      </c>
      <c r="C9418" t="s">
        <v>10014</v>
      </c>
      <c r="D9418" s="1">
        <v>10.85</v>
      </c>
      <c r="E9418" t="s">
        <v>10016</v>
      </c>
      <c r="F9418" s="2">
        <v>128519</v>
      </c>
      <c r="G9418" t="s">
        <v>10039</v>
      </c>
      <c r="H9418" t="s">
        <v>10032</v>
      </c>
      <c r="I9418" s="2">
        <v>827</v>
      </c>
      <c r="J9418" s="3">
        <v>32.799999999999997</v>
      </c>
      <c r="K9418" t="s">
        <v>10035</v>
      </c>
      <c r="L9418" s="4">
        <v>42021</v>
      </c>
      <c r="M9418" t="s">
        <v>10036</v>
      </c>
      <c r="N9418">
        <f t="shared" si="294"/>
        <v>0</v>
      </c>
      <c r="O9418" t="str" cm="1">
        <f t="array" ref="O9418">_xlfn.IFS(I9418&lt;600, "Very Poor",I9418&lt;650,"Poor",I9418&lt;700,"Fair",I9418&lt;750,"Good",I9418&gt;=750,"Excellent")</f>
        <v>Excellent</v>
      </c>
      <c r="P9418" t="str" cm="1">
        <f t="array" ref="P9418">_xlfn.IFS(F9418&lt;30000,"Low",F9418&lt;60000,"Lower Middle",F9418&lt;100000, "Upper Middle",F9418&gt;=100000, "High")</f>
        <v>High</v>
      </c>
      <c r="Q9418" t="str" cm="1">
        <f t="array" ref="Q9418">_xlfn.IFS(D9418&lt;10,"Low",D9418&lt;15,"Medium",D9418&lt;20,"High",D9418&gt;=20,"Very High")</f>
        <v>Medium</v>
      </c>
      <c r="R9418" t="str">
        <f t="shared" si="295"/>
        <v>Normal</v>
      </c>
    </row>
    <row r="9419" spans="1:18" x14ac:dyDescent="0.3">
      <c r="A9419" t="s">
        <v>9430</v>
      </c>
      <c r="B9419" s="2">
        <v>38973</v>
      </c>
      <c r="C9419" t="s">
        <v>10013</v>
      </c>
      <c r="D9419" s="1">
        <v>11.92</v>
      </c>
      <c r="E9419" t="s">
        <v>10017</v>
      </c>
      <c r="F9419" s="2">
        <v>77657</v>
      </c>
      <c r="G9419" t="s">
        <v>10040</v>
      </c>
      <c r="H9419" t="s">
        <v>10026</v>
      </c>
      <c r="I9419" s="2">
        <v>586</v>
      </c>
      <c r="J9419" s="3">
        <v>10.9</v>
      </c>
      <c r="K9419" t="s">
        <v>10035</v>
      </c>
      <c r="L9419" s="4">
        <v>42218</v>
      </c>
      <c r="M9419" t="s">
        <v>10036</v>
      </c>
      <c r="N9419">
        <f t="shared" si="294"/>
        <v>0</v>
      </c>
      <c r="O9419" t="str" cm="1">
        <f t="array" ref="O9419">_xlfn.IFS(I9419&lt;600, "Very Poor",I9419&lt;650,"Poor",I9419&lt;700,"Fair",I9419&lt;750,"Good",I9419&gt;=750,"Excellent")</f>
        <v>Very Poor</v>
      </c>
      <c r="P9419" t="str" cm="1">
        <f t="array" ref="P9419">_xlfn.IFS(F9419&lt;30000,"Low",F9419&lt;60000,"Lower Middle",F9419&lt;100000, "Upper Middle",F9419&gt;=100000, "High")</f>
        <v>Upper Middle</v>
      </c>
      <c r="Q9419" t="str" cm="1">
        <f t="array" ref="Q9419">_xlfn.IFS(D9419&lt;10,"Low",D9419&lt;15,"Medium",D9419&lt;20,"High",D9419&gt;=20,"Very High")</f>
        <v>Medium</v>
      </c>
      <c r="R9419" t="str">
        <f t="shared" si="295"/>
        <v>Normal</v>
      </c>
    </row>
    <row r="9420" spans="1:18" x14ac:dyDescent="0.3">
      <c r="A9420" t="s">
        <v>9431</v>
      </c>
      <c r="B9420" s="2">
        <v>35188</v>
      </c>
      <c r="C9420" t="s">
        <v>10013</v>
      </c>
      <c r="D9420" s="1">
        <v>9.77</v>
      </c>
      <c r="E9420" t="s">
        <v>10025</v>
      </c>
      <c r="F9420" s="2">
        <v>23474</v>
      </c>
      <c r="G9420" t="s">
        <v>10038</v>
      </c>
      <c r="H9420" t="s">
        <v>10030</v>
      </c>
      <c r="I9420" s="2">
        <v>819</v>
      </c>
      <c r="J9420" s="3">
        <v>28.1</v>
      </c>
      <c r="K9420" t="s">
        <v>10034</v>
      </c>
      <c r="L9420" s="4">
        <v>42523</v>
      </c>
      <c r="M9420" t="s">
        <v>10037</v>
      </c>
      <c r="N9420">
        <f t="shared" si="294"/>
        <v>1</v>
      </c>
      <c r="O9420" t="str" cm="1">
        <f t="array" ref="O9420">_xlfn.IFS(I9420&lt;600, "Very Poor",I9420&lt;650,"Poor",I9420&lt;700,"Fair",I9420&lt;750,"Good",I9420&gt;=750,"Excellent")</f>
        <v>Excellent</v>
      </c>
      <c r="P9420" t="str" cm="1">
        <f t="array" ref="P9420">_xlfn.IFS(F9420&lt;30000,"Low",F9420&lt;60000,"Lower Middle",F9420&lt;100000, "Upper Middle",F9420&gt;=100000, "High")</f>
        <v>Low</v>
      </c>
      <c r="Q9420" t="str" cm="1">
        <f t="array" ref="Q9420">_xlfn.IFS(D9420&lt;10,"Low",D9420&lt;15,"Medium",D9420&lt;20,"High",D9420&gt;=20,"Very High")</f>
        <v>Low</v>
      </c>
      <c r="R9420" t="str">
        <f t="shared" si="295"/>
        <v>Normal</v>
      </c>
    </row>
    <row r="9421" spans="1:18" x14ac:dyDescent="0.3">
      <c r="A9421" t="s">
        <v>9432</v>
      </c>
      <c r="B9421" s="2">
        <v>32996</v>
      </c>
      <c r="C9421" t="s">
        <v>10013</v>
      </c>
      <c r="D9421" s="1">
        <v>20.45</v>
      </c>
      <c r="E9421" t="s">
        <v>10019</v>
      </c>
      <c r="F9421" s="2">
        <v>133562</v>
      </c>
      <c r="G9421" t="s">
        <v>10040</v>
      </c>
      <c r="H9421" t="s">
        <v>10027</v>
      </c>
      <c r="I9421" s="2">
        <v>841</v>
      </c>
      <c r="J9421" s="3">
        <v>24.7</v>
      </c>
      <c r="K9421" t="s">
        <v>10035</v>
      </c>
      <c r="L9421" s="4">
        <v>43398</v>
      </c>
      <c r="M9421" t="s">
        <v>10036</v>
      </c>
      <c r="N9421">
        <f t="shared" si="294"/>
        <v>0</v>
      </c>
      <c r="O9421" t="str" cm="1">
        <f t="array" ref="O9421">_xlfn.IFS(I9421&lt;600, "Very Poor",I9421&lt;650,"Poor",I9421&lt;700,"Fair",I9421&lt;750,"Good",I9421&gt;=750,"Excellent")</f>
        <v>Excellent</v>
      </c>
      <c r="P9421" t="str" cm="1">
        <f t="array" ref="P9421">_xlfn.IFS(F9421&lt;30000,"Low",F9421&lt;60000,"Lower Middle",F9421&lt;100000, "Upper Middle",F9421&gt;=100000, "High")</f>
        <v>High</v>
      </c>
      <c r="Q9421" t="str" cm="1">
        <f t="array" ref="Q9421">_xlfn.IFS(D9421&lt;10,"Low",D9421&lt;15,"Medium",D9421&lt;20,"High",D9421&gt;=20,"Very High")</f>
        <v>Very High</v>
      </c>
      <c r="R9421" t="str">
        <f t="shared" si="295"/>
        <v>Normal</v>
      </c>
    </row>
    <row r="9422" spans="1:18" x14ac:dyDescent="0.3">
      <c r="A9422" t="s">
        <v>9433</v>
      </c>
      <c r="B9422" s="2">
        <v>30204</v>
      </c>
      <c r="C9422" t="s">
        <v>10013</v>
      </c>
      <c r="D9422" s="1">
        <v>21.57</v>
      </c>
      <c r="E9422" t="s">
        <v>10020</v>
      </c>
      <c r="F9422" s="2">
        <v>107768</v>
      </c>
      <c r="G9422" t="s">
        <v>10040</v>
      </c>
      <c r="H9422" t="s">
        <v>10029</v>
      </c>
      <c r="I9422" s="2">
        <v>617</v>
      </c>
      <c r="J9422" s="3">
        <v>9.1</v>
      </c>
      <c r="K9422" t="s">
        <v>10034</v>
      </c>
      <c r="L9422" s="4">
        <v>42322</v>
      </c>
      <c r="M9422" t="s">
        <v>10037</v>
      </c>
      <c r="N9422">
        <f t="shared" si="294"/>
        <v>1</v>
      </c>
      <c r="O9422" t="str" cm="1">
        <f t="array" ref="O9422">_xlfn.IFS(I9422&lt;600, "Very Poor",I9422&lt;650,"Poor",I9422&lt;700,"Fair",I9422&lt;750,"Good",I9422&gt;=750,"Excellent")</f>
        <v>Poor</v>
      </c>
      <c r="P9422" t="str" cm="1">
        <f t="array" ref="P9422">_xlfn.IFS(F9422&lt;30000,"Low",F9422&lt;60000,"Lower Middle",F9422&lt;100000, "Upper Middle",F9422&gt;=100000, "High")</f>
        <v>High</v>
      </c>
      <c r="Q9422" t="str" cm="1">
        <f t="array" ref="Q9422">_xlfn.IFS(D9422&lt;10,"Low",D9422&lt;15,"Medium",D9422&lt;20,"High",D9422&gt;=20,"Very High")</f>
        <v>Very High</v>
      </c>
      <c r="R9422" t="str">
        <f t="shared" si="295"/>
        <v>High Risk</v>
      </c>
    </row>
    <row r="9423" spans="1:18" x14ac:dyDescent="0.3">
      <c r="A9423" t="s">
        <v>9434</v>
      </c>
      <c r="B9423" s="2">
        <v>18152</v>
      </c>
      <c r="C9423" t="s">
        <v>10013</v>
      </c>
      <c r="D9423" s="1">
        <v>8.7100000000000009</v>
      </c>
      <c r="E9423" t="s">
        <v>10024</v>
      </c>
      <c r="F9423" s="2">
        <v>44039</v>
      </c>
      <c r="G9423" t="s">
        <v>10039</v>
      </c>
      <c r="H9423" t="s">
        <v>10027</v>
      </c>
      <c r="I9423" s="2">
        <v>769</v>
      </c>
      <c r="J9423" s="3">
        <v>13</v>
      </c>
      <c r="K9423" t="s">
        <v>10035</v>
      </c>
      <c r="L9423" s="4">
        <v>43561</v>
      </c>
      <c r="M9423" t="s">
        <v>10036</v>
      </c>
      <c r="N9423">
        <f t="shared" si="294"/>
        <v>0</v>
      </c>
      <c r="O9423" t="str" cm="1">
        <f t="array" ref="O9423">_xlfn.IFS(I9423&lt;600, "Very Poor",I9423&lt;650,"Poor",I9423&lt;700,"Fair",I9423&lt;750,"Good",I9423&gt;=750,"Excellent")</f>
        <v>Excellent</v>
      </c>
      <c r="P9423" t="str" cm="1">
        <f t="array" ref="P9423">_xlfn.IFS(F9423&lt;30000,"Low",F9423&lt;60000,"Lower Middle",F9423&lt;100000, "Upper Middle",F9423&gt;=100000, "High")</f>
        <v>Lower Middle</v>
      </c>
      <c r="Q9423" t="str" cm="1">
        <f t="array" ref="Q9423">_xlfn.IFS(D9423&lt;10,"Low",D9423&lt;15,"Medium",D9423&lt;20,"High",D9423&gt;=20,"Very High")</f>
        <v>Low</v>
      </c>
      <c r="R9423" t="str">
        <f t="shared" si="295"/>
        <v>Normal</v>
      </c>
    </row>
    <row r="9424" spans="1:18" x14ac:dyDescent="0.3">
      <c r="A9424" t="s">
        <v>9435</v>
      </c>
      <c r="B9424" s="2">
        <v>26019</v>
      </c>
      <c r="C9424" t="s">
        <v>10013</v>
      </c>
      <c r="D9424" s="1">
        <v>23.53</v>
      </c>
      <c r="E9424" t="s">
        <v>10015</v>
      </c>
      <c r="F9424" s="2">
        <v>34104</v>
      </c>
      <c r="G9424" t="s">
        <v>10039</v>
      </c>
      <c r="H9424" t="s">
        <v>10032</v>
      </c>
      <c r="I9424" s="2">
        <v>838</v>
      </c>
      <c r="J9424" s="3">
        <v>19.7</v>
      </c>
      <c r="K9424" t="s">
        <v>10035</v>
      </c>
      <c r="L9424" s="4">
        <v>43507</v>
      </c>
      <c r="M9424" t="s">
        <v>10037</v>
      </c>
      <c r="N9424">
        <f t="shared" si="294"/>
        <v>1</v>
      </c>
      <c r="O9424" t="str" cm="1">
        <f t="array" ref="O9424">_xlfn.IFS(I9424&lt;600, "Very Poor",I9424&lt;650,"Poor",I9424&lt;700,"Fair",I9424&lt;750,"Good",I9424&gt;=750,"Excellent")</f>
        <v>Excellent</v>
      </c>
      <c r="P9424" t="str" cm="1">
        <f t="array" ref="P9424">_xlfn.IFS(F9424&lt;30000,"Low",F9424&lt;60000,"Lower Middle",F9424&lt;100000, "Upper Middle",F9424&gt;=100000, "High")</f>
        <v>Lower Middle</v>
      </c>
      <c r="Q9424" t="str" cm="1">
        <f t="array" ref="Q9424">_xlfn.IFS(D9424&lt;10,"Low",D9424&lt;15,"Medium",D9424&lt;20,"High",D9424&gt;=20,"Very High")</f>
        <v>Very High</v>
      </c>
      <c r="R9424" t="str">
        <f t="shared" si="295"/>
        <v>Normal</v>
      </c>
    </row>
    <row r="9425" spans="1:18" x14ac:dyDescent="0.3">
      <c r="A9425" t="s">
        <v>9436</v>
      </c>
      <c r="B9425" s="2">
        <v>20488</v>
      </c>
      <c r="C9425" t="s">
        <v>10014</v>
      </c>
      <c r="D9425" s="1">
        <v>11.25</v>
      </c>
      <c r="E9425" t="s">
        <v>10019</v>
      </c>
      <c r="F9425" s="2">
        <v>148404</v>
      </c>
      <c r="G9425" t="s">
        <v>10040</v>
      </c>
      <c r="H9425" t="s">
        <v>10031</v>
      </c>
      <c r="I9425" s="2">
        <v>735</v>
      </c>
      <c r="J9425" s="3">
        <v>35.200000000000003</v>
      </c>
      <c r="K9425" t="s">
        <v>10034</v>
      </c>
      <c r="L9425" s="4">
        <v>43789</v>
      </c>
      <c r="M9425" t="s">
        <v>10036</v>
      </c>
      <c r="N9425">
        <f t="shared" si="294"/>
        <v>0</v>
      </c>
      <c r="O9425" t="str" cm="1">
        <f t="array" ref="O9425">_xlfn.IFS(I9425&lt;600, "Very Poor",I9425&lt;650,"Poor",I9425&lt;700,"Fair",I9425&lt;750,"Good",I9425&gt;=750,"Excellent")</f>
        <v>Good</v>
      </c>
      <c r="P9425" t="str" cm="1">
        <f t="array" ref="P9425">_xlfn.IFS(F9425&lt;30000,"Low",F9425&lt;60000,"Lower Middle",F9425&lt;100000, "Upper Middle",F9425&gt;=100000, "High")</f>
        <v>High</v>
      </c>
      <c r="Q9425" t="str" cm="1">
        <f t="array" ref="Q9425">_xlfn.IFS(D9425&lt;10,"Low",D9425&lt;15,"Medium",D9425&lt;20,"High",D9425&gt;=20,"Very High")</f>
        <v>Medium</v>
      </c>
      <c r="R9425" t="str">
        <f t="shared" si="295"/>
        <v>Normal</v>
      </c>
    </row>
    <row r="9426" spans="1:18" x14ac:dyDescent="0.3">
      <c r="A9426" t="s">
        <v>9437</v>
      </c>
      <c r="B9426" s="2">
        <v>38123</v>
      </c>
      <c r="C9426" t="s">
        <v>10013</v>
      </c>
      <c r="D9426" s="1">
        <v>12.07</v>
      </c>
      <c r="E9426" t="s">
        <v>10018</v>
      </c>
      <c r="F9426" s="2">
        <v>37786</v>
      </c>
      <c r="G9426" t="s">
        <v>10039</v>
      </c>
      <c r="H9426" t="s">
        <v>10033</v>
      </c>
      <c r="I9426" s="2">
        <v>591</v>
      </c>
      <c r="J9426" s="3">
        <v>12.6</v>
      </c>
      <c r="K9426" t="s">
        <v>10035</v>
      </c>
      <c r="L9426" s="4">
        <v>42979</v>
      </c>
      <c r="M9426" t="s">
        <v>10037</v>
      </c>
      <c r="N9426">
        <f t="shared" si="294"/>
        <v>1</v>
      </c>
      <c r="O9426" t="str" cm="1">
        <f t="array" ref="O9426">_xlfn.IFS(I9426&lt;600, "Very Poor",I9426&lt;650,"Poor",I9426&lt;700,"Fair",I9426&lt;750,"Good",I9426&gt;=750,"Excellent")</f>
        <v>Very Poor</v>
      </c>
      <c r="P9426" t="str" cm="1">
        <f t="array" ref="P9426">_xlfn.IFS(F9426&lt;30000,"Low",F9426&lt;60000,"Lower Middle",F9426&lt;100000, "Upper Middle",F9426&gt;=100000, "High")</f>
        <v>Lower Middle</v>
      </c>
      <c r="Q9426" t="str" cm="1">
        <f t="array" ref="Q9426">_xlfn.IFS(D9426&lt;10,"Low",D9426&lt;15,"Medium",D9426&lt;20,"High",D9426&gt;=20,"Very High")</f>
        <v>Medium</v>
      </c>
      <c r="R9426" t="str">
        <f t="shared" si="295"/>
        <v>Normal</v>
      </c>
    </row>
    <row r="9427" spans="1:18" x14ac:dyDescent="0.3">
      <c r="A9427" t="s">
        <v>9438</v>
      </c>
      <c r="B9427" s="2">
        <v>20689</v>
      </c>
      <c r="C9427" t="s">
        <v>10013</v>
      </c>
      <c r="D9427" s="1">
        <v>25.72</v>
      </c>
      <c r="E9427" t="s">
        <v>10018</v>
      </c>
      <c r="F9427" s="2">
        <v>106296</v>
      </c>
      <c r="G9427" t="s">
        <v>10038</v>
      </c>
      <c r="H9427" t="s">
        <v>10028</v>
      </c>
      <c r="I9427" s="2">
        <v>826</v>
      </c>
      <c r="J9427" s="3">
        <v>11.4</v>
      </c>
      <c r="K9427" t="s">
        <v>10034</v>
      </c>
      <c r="L9427" s="4">
        <v>44095</v>
      </c>
      <c r="M9427" t="s">
        <v>10036</v>
      </c>
      <c r="N9427">
        <f t="shared" si="294"/>
        <v>0</v>
      </c>
      <c r="O9427" t="str" cm="1">
        <f t="array" ref="O9427">_xlfn.IFS(I9427&lt;600, "Very Poor",I9427&lt;650,"Poor",I9427&lt;700,"Fair",I9427&lt;750,"Good",I9427&gt;=750,"Excellent")</f>
        <v>Excellent</v>
      </c>
      <c r="P9427" t="str" cm="1">
        <f t="array" ref="P9427">_xlfn.IFS(F9427&lt;30000,"Low",F9427&lt;60000,"Lower Middle",F9427&lt;100000, "Upper Middle",F9427&gt;=100000, "High")</f>
        <v>High</v>
      </c>
      <c r="Q9427" t="str" cm="1">
        <f t="array" ref="Q9427">_xlfn.IFS(D9427&lt;10,"Low",D9427&lt;15,"Medium",D9427&lt;20,"High",D9427&gt;=20,"Very High")</f>
        <v>Very High</v>
      </c>
      <c r="R9427" t="str">
        <f t="shared" si="295"/>
        <v>Normal</v>
      </c>
    </row>
    <row r="9428" spans="1:18" x14ac:dyDescent="0.3">
      <c r="A9428" t="s">
        <v>9439</v>
      </c>
      <c r="B9428" s="2">
        <v>29506</v>
      </c>
      <c r="C9428" t="s">
        <v>10013</v>
      </c>
      <c r="D9428" s="1">
        <v>27.53</v>
      </c>
      <c r="E9428" t="s">
        <v>10022</v>
      </c>
      <c r="F9428" s="2">
        <v>66716</v>
      </c>
      <c r="G9428" t="s">
        <v>10039</v>
      </c>
      <c r="H9428" t="s">
        <v>10032</v>
      </c>
      <c r="I9428" s="2">
        <v>751</v>
      </c>
      <c r="J9428" s="3">
        <v>30.2</v>
      </c>
      <c r="K9428" t="s">
        <v>10034</v>
      </c>
      <c r="L9428" s="4">
        <v>42859</v>
      </c>
      <c r="M9428" t="s">
        <v>10037</v>
      </c>
      <c r="N9428">
        <f t="shared" si="294"/>
        <v>1</v>
      </c>
      <c r="O9428" t="str" cm="1">
        <f t="array" ref="O9428">_xlfn.IFS(I9428&lt;600, "Very Poor",I9428&lt;650,"Poor",I9428&lt;700,"Fair",I9428&lt;750,"Good",I9428&gt;=750,"Excellent")</f>
        <v>Excellent</v>
      </c>
      <c r="P9428" t="str" cm="1">
        <f t="array" ref="P9428">_xlfn.IFS(F9428&lt;30000,"Low",F9428&lt;60000,"Lower Middle",F9428&lt;100000, "Upper Middle",F9428&gt;=100000, "High")</f>
        <v>Upper Middle</v>
      </c>
      <c r="Q9428" t="str" cm="1">
        <f t="array" ref="Q9428">_xlfn.IFS(D9428&lt;10,"Low",D9428&lt;15,"Medium",D9428&lt;20,"High",D9428&gt;=20,"Very High")</f>
        <v>Very High</v>
      </c>
      <c r="R9428" t="str">
        <f t="shared" si="295"/>
        <v>Normal</v>
      </c>
    </row>
    <row r="9429" spans="1:18" x14ac:dyDescent="0.3">
      <c r="A9429" t="s">
        <v>9440</v>
      </c>
      <c r="B9429" s="2">
        <v>18715</v>
      </c>
      <c r="C9429" t="s">
        <v>10013</v>
      </c>
      <c r="D9429" s="1">
        <v>25.62</v>
      </c>
      <c r="E9429" t="s">
        <v>10024</v>
      </c>
      <c r="F9429" s="2">
        <v>64358</v>
      </c>
      <c r="G9429" t="s">
        <v>10038</v>
      </c>
      <c r="H9429" t="s">
        <v>10028</v>
      </c>
      <c r="I9429" s="2">
        <v>594</v>
      </c>
      <c r="J9429" s="3">
        <v>39.200000000000003</v>
      </c>
      <c r="K9429" t="s">
        <v>10034</v>
      </c>
      <c r="L9429" s="4">
        <v>44041</v>
      </c>
      <c r="M9429" t="s">
        <v>10037</v>
      </c>
      <c r="N9429">
        <f t="shared" si="294"/>
        <v>1</v>
      </c>
      <c r="O9429" t="str" cm="1">
        <f t="array" ref="O9429">_xlfn.IFS(I9429&lt;600, "Very Poor",I9429&lt;650,"Poor",I9429&lt;700,"Fair",I9429&lt;750,"Good",I9429&gt;=750,"Excellent")</f>
        <v>Very Poor</v>
      </c>
      <c r="P9429" t="str" cm="1">
        <f t="array" ref="P9429">_xlfn.IFS(F9429&lt;30000,"Low",F9429&lt;60000,"Lower Middle",F9429&lt;100000, "Upper Middle",F9429&gt;=100000, "High")</f>
        <v>Upper Middle</v>
      </c>
      <c r="Q9429" t="str" cm="1">
        <f t="array" ref="Q9429">_xlfn.IFS(D9429&lt;10,"Low",D9429&lt;15,"Medium",D9429&lt;20,"High",D9429&gt;=20,"Very High")</f>
        <v>Very High</v>
      </c>
      <c r="R9429" t="str">
        <f t="shared" si="295"/>
        <v>High Risk</v>
      </c>
    </row>
    <row r="9430" spans="1:18" x14ac:dyDescent="0.3">
      <c r="A9430" t="s">
        <v>9441</v>
      </c>
      <c r="B9430" s="2">
        <v>14765</v>
      </c>
      <c r="C9430" t="s">
        <v>10013</v>
      </c>
      <c r="D9430" s="1">
        <v>8.69</v>
      </c>
      <c r="E9430" t="s">
        <v>10019</v>
      </c>
      <c r="F9430" s="2">
        <v>142914</v>
      </c>
      <c r="G9430" t="s">
        <v>10039</v>
      </c>
      <c r="H9430" t="s">
        <v>10033</v>
      </c>
      <c r="I9430" s="2">
        <v>674</v>
      </c>
      <c r="J9430" s="3">
        <v>20.7</v>
      </c>
      <c r="K9430" t="s">
        <v>10035</v>
      </c>
      <c r="L9430" s="4">
        <v>43721</v>
      </c>
      <c r="M9430" t="s">
        <v>10036</v>
      </c>
      <c r="N9430">
        <f t="shared" si="294"/>
        <v>0</v>
      </c>
      <c r="O9430" t="str" cm="1">
        <f t="array" ref="O9430">_xlfn.IFS(I9430&lt;600, "Very Poor",I9430&lt;650,"Poor",I9430&lt;700,"Fair",I9430&lt;750,"Good",I9430&gt;=750,"Excellent")</f>
        <v>Fair</v>
      </c>
      <c r="P9430" t="str" cm="1">
        <f t="array" ref="P9430">_xlfn.IFS(F9430&lt;30000,"Low",F9430&lt;60000,"Lower Middle",F9430&lt;100000, "Upper Middle",F9430&gt;=100000, "High")</f>
        <v>High</v>
      </c>
      <c r="Q9430" t="str" cm="1">
        <f t="array" ref="Q9430">_xlfn.IFS(D9430&lt;10,"Low",D9430&lt;15,"Medium",D9430&lt;20,"High",D9430&gt;=20,"Very High")</f>
        <v>Low</v>
      </c>
      <c r="R9430" t="str">
        <f t="shared" si="295"/>
        <v>Normal</v>
      </c>
    </row>
    <row r="9431" spans="1:18" x14ac:dyDescent="0.3">
      <c r="A9431" t="s">
        <v>9442</v>
      </c>
      <c r="B9431" s="2">
        <v>22942</v>
      </c>
      <c r="C9431" t="s">
        <v>10013</v>
      </c>
      <c r="D9431" s="1">
        <v>29.98</v>
      </c>
      <c r="E9431" t="s">
        <v>10024</v>
      </c>
      <c r="F9431" s="2">
        <v>71269</v>
      </c>
      <c r="G9431" t="s">
        <v>10039</v>
      </c>
      <c r="H9431" t="s">
        <v>10030</v>
      </c>
      <c r="I9431" s="2">
        <v>824</v>
      </c>
      <c r="J9431" s="3">
        <v>17.3</v>
      </c>
      <c r="K9431" t="s">
        <v>10035</v>
      </c>
      <c r="L9431" s="4">
        <v>42738</v>
      </c>
      <c r="M9431" t="s">
        <v>10036</v>
      </c>
      <c r="N9431">
        <f t="shared" si="294"/>
        <v>0</v>
      </c>
      <c r="O9431" t="str" cm="1">
        <f t="array" ref="O9431">_xlfn.IFS(I9431&lt;600, "Very Poor",I9431&lt;650,"Poor",I9431&lt;700,"Fair",I9431&lt;750,"Good",I9431&gt;=750,"Excellent")</f>
        <v>Excellent</v>
      </c>
      <c r="P9431" t="str" cm="1">
        <f t="array" ref="P9431">_xlfn.IFS(F9431&lt;30000,"Low",F9431&lt;60000,"Lower Middle",F9431&lt;100000, "Upper Middle",F9431&gt;=100000, "High")</f>
        <v>Upper Middle</v>
      </c>
      <c r="Q9431" t="str" cm="1">
        <f t="array" ref="Q9431">_xlfn.IFS(D9431&lt;10,"Low",D9431&lt;15,"Medium",D9431&lt;20,"High",D9431&gt;=20,"Very High")</f>
        <v>Very High</v>
      </c>
      <c r="R9431" t="str">
        <f t="shared" si="295"/>
        <v>Normal</v>
      </c>
    </row>
    <row r="9432" spans="1:18" x14ac:dyDescent="0.3">
      <c r="A9432" t="s">
        <v>9443</v>
      </c>
      <c r="B9432" s="2">
        <v>39712</v>
      </c>
      <c r="C9432" t="s">
        <v>10014</v>
      </c>
      <c r="D9432" s="1">
        <v>21.8</v>
      </c>
      <c r="E9432" t="s">
        <v>10024</v>
      </c>
      <c r="F9432" s="2">
        <v>143239</v>
      </c>
      <c r="G9432" t="s">
        <v>10040</v>
      </c>
      <c r="H9432" t="s">
        <v>10028</v>
      </c>
      <c r="I9432" s="2">
        <v>841</v>
      </c>
      <c r="J9432" s="3">
        <v>13.9</v>
      </c>
      <c r="K9432" t="s">
        <v>10035</v>
      </c>
      <c r="L9432" s="4">
        <v>42975</v>
      </c>
      <c r="M9432" t="s">
        <v>10036</v>
      </c>
      <c r="N9432">
        <f t="shared" si="294"/>
        <v>0</v>
      </c>
      <c r="O9432" t="str" cm="1">
        <f t="array" ref="O9432">_xlfn.IFS(I9432&lt;600, "Very Poor",I9432&lt;650,"Poor",I9432&lt;700,"Fair",I9432&lt;750,"Good",I9432&gt;=750,"Excellent")</f>
        <v>Excellent</v>
      </c>
      <c r="P9432" t="str" cm="1">
        <f t="array" ref="P9432">_xlfn.IFS(F9432&lt;30000,"Low",F9432&lt;60000,"Lower Middle",F9432&lt;100000, "Upper Middle",F9432&gt;=100000, "High")</f>
        <v>High</v>
      </c>
      <c r="Q9432" t="str" cm="1">
        <f t="array" ref="Q9432">_xlfn.IFS(D9432&lt;10,"Low",D9432&lt;15,"Medium",D9432&lt;20,"High",D9432&gt;=20,"Very High")</f>
        <v>Very High</v>
      </c>
      <c r="R9432" t="str">
        <f t="shared" si="295"/>
        <v>Normal</v>
      </c>
    </row>
    <row r="9433" spans="1:18" x14ac:dyDescent="0.3">
      <c r="A9433" t="s">
        <v>9444</v>
      </c>
      <c r="B9433" s="2">
        <v>39031</v>
      </c>
      <c r="C9433" t="s">
        <v>10013</v>
      </c>
      <c r="D9433" s="1">
        <v>17.77</v>
      </c>
      <c r="E9433" t="s">
        <v>10017</v>
      </c>
      <c r="F9433" s="2">
        <v>42193</v>
      </c>
      <c r="G9433" t="s">
        <v>10039</v>
      </c>
      <c r="H9433" t="s">
        <v>10026</v>
      </c>
      <c r="I9433" s="2">
        <v>643</v>
      </c>
      <c r="J9433" s="3">
        <v>6.7</v>
      </c>
      <c r="K9433" t="s">
        <v>10035</v>
      </c>
      <c r="L9433" s="4">
        <v>44154</v>
      </c>
      <c r="M9433" t="s">
        <v>10036</v>
      </c>
      <c r="N9433">
        <f t="shared" si="294"/>
        <v>0</v>
      </c>
      <c r="O9433" t="str" cm="1">
        <f t="array" ref="O9433">_xlfn.IFS(I9433&lt;600, "Very Poor",I9433&lt;650,"Poor",I9433&lt;700,"Fair",I9433&lt;750,"Good",I9433&gt;=750,"Excellent")</f>
        <v>Poor</v>
      </c>
      <c r="P9433" t="str" cm="1">
        <f t="array" ref="P9433">_xlfn.IFS(F9433&lt;30000,"Low",F9433&lt;60000,"Lower Middle",F9433&lt;100000, "Upper Middle",F9433&gt;=100000, "High")</f>
        <v>Lower Middle</v>
      </c>
      <c r="Q9433" t="str" cm="1">
        <f t="array" ref="Q9433">_xlfn.IFS(D9433&lt;10,"Low",D9433&lt;15,"Medium",D9433&lt;20,"High",D9433&gt;=20,"Very High")</f>
        <v>High</v>
      </c>
      <c r="R9433" t="str">
        <f t="shared" si="295"/>
        <v>High Risk</v>
      </c>
    </row>
    <row r="9434" spans="1:18" x14ac:dyDescent="0.3">
      <c r="A9434" t="s">
        <v>9445</v>
      </c>
      <c r="B9434" s="2">
        <v>21478</v>
      </c>
      <c r="C9434" t="s">
        <v>10014</v>
      </c>
      <c r="D9434" s="1">
        <v>28.87</v>
      </c>
      <c r="E9434" t="s">
        <v>10021</v>
      </c>
      <c r="F9434" s="2">
        <v>107950</v>
      </c>
      <c r="G9434" t="s">
        <v>10038</v>
      </c>
      <c r="H9434" t="s">
        <v>10026</v>
      </c>
      <c r="I9434" s="2">
        <v>788</v>
      </c>
      <c r="J9434" s="3">
        <v>11.2</v>
      </c>
      <c r="K9434" t="s">
        <v>10035</v>
      </c>
      <c r="L9434" s="4">
        <v>43280</v>
      </c>
      <c r="M9434" t="s">
        <v>10036</v>
      </c>
      <c r="N9434">
        <f t="shared" si="294"/>
        <v>0</v>
      </c>
      <c r="O9434" t="str" cm="1">
        <f t="array" ref="O9434">_xlfn.IFS(I9434&lt;600, "Very Poor",I9434&lt;650,"Poor",I9434&lt;700,"Fair",I9434&lt;750,"Good",I9434&gt;=750,"Excellent")</f>
        <v>Excellent</v>
      </c>
      <c r="P9434" t="str" cm="1">
        <f t="array" ref="P9434">_xlfn.IFS(F9434&lt;30000,"Low",F9434&lt;60000,"Lower Middle",F9434&lt;100000, "Upper Middle",F9434&gt;=100000, "High")</f>
        <v>High</v>
      </c>
      <c r="Q9434" t="str" cm="1">
        <f t="array" ref="Q9434">_xlfn.IFS(D9434&lt;10,"Low",D9434&lt;15,"Medium",D9434&lt;20,"High",D9434&gt;=20,"Very High")</f>
        <v>Very High</v>
      </c>
      <c r="R9434" t="str">
        <f t="shared" si="295"/>
        <v>Normal</v>
      </c>
    </row>
    <row r="9435" spans="1:18" x14ac:dyDescent="0.3">
      <c r="A9435" t="s">
        <v>9446</v>
      </c>
      <c r="B9435" s="2">
        <v>23551</v>
      </c>
      <c r="C9435" t="s">
        <v>10013</v>
      </c>
      <c r="D9435" s="1">
        <v>25.43</v>
      </c>
      <c r="E9435" t="s">
        <v>10018</v>
      </c>
      <c r="F9435" s="2">
        <v>36791</v>
      </c>
      <c r="G9435" t="s">
        <v>10038</v>
      </c>
      <c r="H9435" t="s">
        <v>10033</v>
      </c>
      <c r="I9435" s="2">
        <v>794</v>
      </c>
      <c r="J9435" s="3">
        <v>8.3000000000000007</v>
      </c>
      <c r="K9435" t="s">
        <v>10034</v>
      </c>
      <c r="L9435" s="4">
        <v>43610</v>
      </c>
      <c r="M9435" t="s">
        <v>10037</v>
      </c>
      <c r="N9435">
        <f t="shared" si="294"/>
        <v>1</v>
      </c>
      <c r="O9435" t="str" cm="1">
        <f t="array" ref="O9435">_xlfn.IFS(I9435&lt;600, "Very Poor",I9435&lt;650,"Poor",I9435&lt;700,"Fair",I9435&lt;750,"Good",I9435&gt;=750,"Excellent")</f>
        <v>Excellent</v>
      </c>
      <c r="P9435" t="str" cm="1">
        <f t="array" ref="P9435">_xlfn.IFS(F9435&lt;30000,"Low",F9435&lt;60000,"Lower Middle",F9435&lt;100000, "Upper Middle",F9435&gt;=100000, "High")</f>
        <v>Lower Middle</v>
      </c>
      <c r="Q9435" t="str" cm="1">
        <f t="array" ref="Q9435">_xlfn.IFS(D9435&lt;10,"Low",D9435&lt;15,"Medium",D9435&lt;20,"High",D9435&gt;=20,"Very High")</f>
        <v>Very High</v>
      </c>
      <c r="R9435" t="str">
        <f t="shared" si="295"/>
        <v>Normal</v>
      </c>
    </row>
    <row r="9436" spans="1:18" x14ac:dyDescent="0.3">
      <c r="A9436" t="s">
        <v>9447</v>
      </c>
      <c r="B9436" s="2">
        <v>29072</v>
      </c>
      <c r="C9436" t="s">
        <v>10013</v>
      </c>
      <c r="D9436" s="1">
        <v>22.29</v>
      </c>
      <c r="E9436" t="s">
        <v>10021</v>
      </c>
      <c r="F9436" s="2">
        <v>91216</v>
      </c>
      <c r="G9436" t="s">
        <v>10039</v>
      </c>
      <c r="H9436" t="s">
        <v>10032</v>
      </c>
      <c r="I9436" s="2">
        <v>614</v>
      </c>
      <c r="J9436" s="3">
        <v>22.3</v>
      </c>
      <c r="K9436" t="s">
        <v>10034</v>
      </c>
      <c r="L9436" s="4">
        <v>43522</v>
      </c>
      <c r="M9436" t="s">
        <v>10037</v>
      </c>
      <c r="N9436">
        <f t="shared" si="294"/>
        <v>1</v>
      </c>
      <c r="O9436" t="str" cm="1">
        <f t="array" ref="O9436">_xlfn.IFS(I9436&lt;600, "Very Poor",I9436&lt;650,"Poor",I9436&lt;700,"Fair",I9436&lt;750,"Good",I9436&gt;=750,"Excellent")</f>
        <v>Poor</v>
      </c>
      <c r="P9436" t="str" cm="1">
        <f t="array" ref="P9436">_xlfn.IFS(F9436&lt;30000,"Low",F9436&lt;60000,"Lower Middle",F9436&lt;100000, "Upper Middle",F9436&gt;=100000, "High")</f>
        <v>Upper Middle</v>
      </c>
      <c r="Q9436" t="str" cm="1">
        <f t="array" ref="Q9436">_xlfn.IFS(D9436&lt;10,"Low",D9436&lt;15,"Medium",D9436&lt;20,"High",D9436&gt;=20,"Very High")</f>
        <v>Very High</v>
      </c>
      <c r="R9436" t="str">
        <f t="shared" si="295"/>
        <v>High Risk</v>
      </c>
    </row>
    <row r="9437" spans="1:18" x14ac:dyDescent="0.3">
      <c r="A9437" t="s">
        <v>9448</v>
      </c>
      <c r="B9437" s="2">
        <v>36561</v>
      </c>
      <c r="C9437" t="s">
        <v>10013</v>
      </c>
      <c r="D9437" s="1">
        <v>25.96</v>
      </c>
      <c r="E9437" t="s">
        <v>10018</v>
      </c>
      <c r="F9437" s="2">
        <v>139363</v>
      </c>
      <c r="G9437" t="s">
        <v>10040</v>
      </c>
      <c r="H9437" t="s">
        <v>10032</v>
      </c>
      <c r="I9437" s="2">
        <v>590</v>
      </c>
      <c r="J9437" s="3">
        <v>39.200000000000003</v>
      </c>
      <c r="K9437" t="s">
        <v>10034</v>
      </c>
      <c r="L9437" s="4">
        <v>42631</v>
      </c>
      <c r="M9437" t="s">
        <v>10037</v>
      </c>
      <c r="N9437">
        <f t="shared" si="294"/>
        <v>1</v>
      </c>
      <c r="O9437" t="str" cm="1">
        <f t="array" ref="O9437">_xlfn.IFS(I9437&lt;600, "Very Poor",I9437&lt;650,"Poor",I9437&lt;700,"Fair",I9437&lt;750,"Good",I9437&gt;=750,"Excellent")</f>
        <v>Very Poor</v>
      </c>
      <c r="P9437" t="str" cm="1">
        <f t="array" ref="P9437">_xlfn.IFS(F9437&lt;30000,"Low",F9437&lt;60000,"Lower Middle",F9437&lt;100000, "Upper Middle",F9437&gt;=100000, "High")</f>
        <v>High</v>
      </c>
      <c r="Q9437" t="str" cm="1">
        <f t="array" ref="Q9437">_xlfn.IFS(D9437&lt;10,"Low",D9437&lt;15,"Medium",D9437&lt;20,"High",D9437&gt;=20,"Very High")</f>
        <v>Very High</v>
      </c>
      <c r="R9437" t="str">
        <f t="shared" si="295"/>
        <v>High Risk</v>
      </c>
    </row>
    <row r="9438" spans="1:18" x14ac:dyDescent="0.3">
      <c r="A9438" t="s">
        <v>9449</v>
      </c>
      <c r="B9438" s="2">
        <v>3892</v>
      </c>
      <c r="C9438" t="s">
        <v>10014</v>
      </c>
      <c r="D9438" s="1">
        <v>14.64</v>
      </c>
      <c r="E9438" t="s">
        <v>10019</v>
      </c>
      <c r="F9438" s="2">
        <v>100390</v>
      </c>
      <c r="G9438" t="s">
        <v>10039</v>
      </c>
      <c r="H9438" t="s">
        <v>10028</v>
      </c>
      <c r="I9438" s="2">
        <v>660</v>
      </c>
      <c r="J9438" s="3">
        <v>32.6</v>
      </c>
      <c r="K9438" t="s">
        <v>10034</v>
      </c>
      <c r="L9438" s="4">
        <v>42211</v>
      </c>
      <c r="M9438" t="s">
        <v>10036</v>
      </c>
      <c r="N9438">
        <f t="shared" si="294"/>
        <v>0</v>
      </c>
      <c r="O9438" t="str" cm="1">
        <f t="array" ref="O9438">_xlfn.IFS(I9438&lt;600, "Very Poor",I9438&lt;650,"Poor",I9438&lt;700,"Fair",I9438&lt;750,"Good",I9438&gt;=750,"Excellent")</f>
        <v>Fair</v>
      </c>
      <c r="P9438" t="str" cm="1">
        <f t="array" ref="P9438">_xlfn.IFS(F9438&lt;30000,"Low",F9438&lt;60000,"Lower Middle",F9438&lt;100000, "Upper Middle",F9438&gt;=100000, "High")</f>
        <v>High</v>
      </c>
      <c r="Q9438" t="str" cm="1">
        <f t="array" ref="Q9438">_xlfn.IFS(D9438&lt;10,"Low",D9438&lt;15,"Medium",D9438&lt;20,"High",D9438&gt;=20,"Very High")</f>
        <v>Medium</v>
      </c>
      <c r="R9438" t="str">
        <f t="shared" si="295"/>
        <v>Normal</v>
      </c>
    </row>
    <row r="9439" spans="1:18" x14ac:dyDescent="0.3">
      <c r="A9439" t="s">
        <v>9450</v>
      </c>
      <c r="B9439" s="2">
        <v>34966</v>
      </c>
      <c r="C9439" t="s">
        <v>10014</v>
      </c>
      <c r="D9439" s="1">
        <v>22.11</v>
      </c>
      <c r="E9439" t="s">
        <v>10025</v>
      </c>
      <c r="F9439" s="2">
        <v>98429</v>
      </c>
      <c r="G9439" t="s">
        <v>10040</v>
      </c>
      <c r="H9439" t="s">
        <v>10030</v>
      </c>
      <c r="I9439" s="2">
        <v>649</v>
      </c>
      <c r="J9439" s="3">
        <v>26.1</v>
      </c>
      <c r="K9439" t="s">
        <v>10035</v>
      </c>
      <c r="L9439" s="4">
        <v>43855</v>
      </c>
      <c r="M9439" t="s">
        <v>10037</v>
      </c>
      <c r="N9439">
        <f t="shared" si="294"/>
        <v>1</v>
      </c>
      <c r="O9439" t="str" cm="1">
        <f t="array" ref="O9439">_xlfn.IFS(I9439&lt;600, "Very Poor",I9439&lt;650,"Poor",I9439&lt;700,"Fair",I9439&lt;750,"Good",I9439&gt;=750,"Excellent")</f>
        <v>Poor</v>
      </c>
      <c r="P9439" t="str" cm="1">
        <f t="array" ref="P9439">_xlfn.IFS(F9439&lt;30000,"Low",F9439&lt;60000,"Lower Middle",F9439&lt;100000, "Upper Middle",F9439&gt;=100000, "High")</f>
        <v>Upper Middle</v>
      </c>
      <c r="Q9439" t="str" cm="1">
        <f t="array" ref="Q9439">_xlfn.IFS(D9439&lt;10,"Low",D9439&lt;15,"Medium",D9439&lt;20,"High",D9439&gt;=20,"Very High")</f>
        <v>Very High</v>
      </c>
      <c r="R9439" t="str">
        <f t="shared" si="295"/>
        <v>High Risk</v>
      </c>
    </row>
    <row r="9440" spans="1:18" x14ac:dyDescent="0.3">
      <c r="A9440" t="s">
        <v>9451</v>
      </c>
      <c r="B9440" s="2">
        <v>25395</v>
      </c>
      <c r="C9440" t="s">
        <v>10013</v>
      </c>
      <c r="D9440" s="1">
        <v>9.76</v>
      </c>
      <c r="E9440" t="s">
        <v>10021</v>
      </c>
      <c r="F9440" s="2">
        <v>123807</v>
      </c>
      <c r="G9440" t="s">
        <v>10038</v>
      </c>
      <c r="H9440" t="s">
        <v>10026</v>
      </c>
      <c r="I9440" s="2">
        <v>744</v>
      </c>
      <c r="J9440" s="3">
        <v>22</v>
      </c>
      <c r="K9440" t="s">
        <v>10035</v>
      </c>
      <c r="L9440" s="4">
        <v>42537</v>
      </c>
      <c r="M9440" t="s">
        <v>10036</v>
      </c>
      <c r="N9440">
        <f t="shared" si="294"/>
        <v>0</v>
      </c>
      <c r="O9440" t="str" cm="1">
        <f t="array" ref="O9440">_xlfn.IFS(I9440&lt;600, "Very Poor",I9440&lt;650,"Poor",I9440&lt;700,"Fair",I9440&lt;750,"Good",I9440&gt;=750,"Excellent")</f>
        <v>Good</v>
      </c>
      <c r="P9440" t="str" cm="1">
        <f t="array" ref="P9440">_xlfn.IFS(F9440&lt;30000,"Low",F9440&lt;60000,"Lower Middle",F9440&lt;100000, "Upper Middle",F9440&gt;=100000, "High")</f>
        <v>High</v>
      </c>
      <c r="Q9440" t="str" cm="1">
        <f t="array" ref="Q9440">_xlfn.IFS(D9440&lt;10,"Low",D9440&lt;15,"Medium",D9440&lt;20,"High",D9440&gt;=20,"Very High")</f>
        <v>Low</v>
      </c>
      <c r="R9440" t="str">
        <f t="shared" si="295"/>
        <v>Normal</v>
      </c>
    </row>
    <row r="9441" spans="1:18" x14ac:dyDescent="0.3">
      <c r="A9441" t="s">
        <v>9452</v>
      </c>
      <c r="B9441" s="2">
        <v>19756</v>
      </c>
      <c r="C9441" t="s">
        <v>10013</v>
      </c>
      <c r="D9441" s="1">
        <v>29.7</v>
      </c>
      <c r="E9441" t="s">
        <v>10025</v>
      </c>
      <c r="F9441" s="2">
        <v>26224</v>
      </c>
      <c r="G9441" t="s">
        <v>10039</v>
      </c>
      <c r="H9441" t="s">
        <v>10033</v>
      </c>
      <c r="I9441" s="2">
        <v>642</v>
      </c>
      <c r="J9441" s="3">
        <v>26.6</v>
      </c>
      <c r="K9441" t="s">
        <v>10035</v>
      </c>
      <c r="L9441" s="4">
        <v>44094</v>
      </c>
      <c r="M9441" t="s">
        <v>10037</v>
      </c>
      <c r="N9441">
        <f t="shared" si="294"/>
        <v>1</v>
      </c>
      <c r="O9441" t="str" cm="1">
        <f t="array" ref="O9441">_xlfn.IFS(I9441&lt;600, "Very Poor",I9441&lt;650,"Poor",I9441&lt;700,"Fair",I9441&lt;750,"Good",I9441&gt;=750,"Excellent")</f>
        <v>Poor</v>
      </c>
      <c r="P9441" t="str" cm="1">
        <f t="array" ref="P9441">_xlfn.IFS(F9441&lt;30000,"Low",F9441&lt;60000,"Lower Middle",F9441&lt;100000, "Upper Middle",F9441&gt;=100000, "High")</f>
        <v>Low</v>
      </c>
      <c r="Q9441" t="str" cm="1">
        <f t="array" ref="Q9441">_xlfn.IFS(D9441&lt;10,"Low",D9441&lt;15,"Medium",D9441&lt;20,"High",D9441&gt;=20,"Very High")</f>
        <v>Very High</v>
      </c>
      <c r="R9441" t="str">
        <f t="shared" si="295"/>
        <v>High Risk</v>
      </c>
    </row>
    <row r="9442" spans="1:18" x14ac:dyDescent="0.3">
      <c r="A9442" t="s">
        <v>9453</v>
      </c>
      <c r="B9442" s="2">
        <v>23174</v>
      </c>
      <c r="C9442" t="s">
        <v>10013</v>
      </c>
      <c r="D9442" s="1">
        <v>19.72</v>
      </c>
      <c r="E9442" t="s">
        <v>10021</v>
      </c>
      <c r="F9442" s="2">
        <v>125909</v>
      </c>
      <c r="G9442" t="s">
        <v>10039</v>
      </c>
      <c r="H9442" t="s">
        <v>10031</v>
      </c>
      <c r="I9442" s="2">
        <v>659</v>
      </c>
      <c r="J9442" s="3">
        <v>18.2</v>
      </c>
      <c r="K9442" t="s">
        <v>10035</v>
      </c>
      <c r="L9442" s="4">
        <v>43563</v>
      </c>
      <c r="M9442" t="s">
        <v>10036</v>
      </c>
      <c r="N9442">
        <f t="shared" si="294"/>
        <v>0</v>
      </c>
      <c r="O9442" t="str" cm="1">
        <f t="array" ref="O9442">_xlfn.IFS(I9442&lt;600, "Very Poor",I9442&lt;650,"Poor",I9442&lt;700,"Fair",I9442&lt;750,"Good",I9442&gt;=750,"Excellent")</f>
        <v>Fair</v>
      </c>
      <c r="P9442" t="str" cm="1">
        <f t="array" ref="P9442">_xlfn.IFS(F9442&lt;30000,"Low",F9442&lt;60000,"Lower Middle",F9442&lt;100000, "Upper Middle",F9442&gt;=100000, "High")</f>
        <v>High</v>
      </c>
      <c r="Q9442" t="str" cm="1">
        <f t="array" ref="Q9442">_xlfn.IFS(D9442&lt;10,"Low",D9442&lt;15,"Medium",D9442&lt;20,"High",D9442&gt;=20,"Very High")</f>
        <v>High</v>
      </c>
      <c r="R9442" t="str">
        <f t="shared" si="295"/>
        <v>Normal</v>
      </c>
    </row>
    <row r="9443" spans="1:18" x14ac:dyDescent="0.3">
      <c r="A9443" t="s">
        <v>9454</v>
      </c>
      <c r="B9443" s="2">
        <v>35651</v>
      </c>
      <c r="C9443" t="s">
        <v>10014</v>
      </c>
      <c r="D9443" s="1">
        <v>25.36</v>
      </c>
      <c r="E9443" t="s">
        <v>10015</v>
      </c>
      <c r="F9443" s="2">
        <v>149273</v>
      </c>
      <c r="G9443" t="s">
        <v>10040</v>
      </c>
      <c r="H9443" t="s">
        <v>10028</v>
      </c>
      <c r="I9443" s="2">
        <v>608</v>
      </c>
      <c r="J9443" s="3">
        <v>11.2</v>
      </c>
      <c r="K9443" t="s">
        <v>10035</v>
      </c>
      <c r="L9443" s="4">
        <v>43469</v>
      </c>
      <c r="M9443" t="s">
        <v>10037</v>
      </c>
      <c r="N9443">
        <f t="shared" si="294"/>
        <v>1</v>
      </c>
      <c r="O9443" t="str" cm="1">
        <f t="array" ref="O9443">_xlfn.IFS(I9443&lt;600, "Very Poor",I9443&lt;650,"Poor",I9443&lt;700,"Fair",I9443&lt;750,"Good",I9443&gt;=750,"Excellent")</f>
        <v>Poor</v>
      </c>
      <c r="P9443" t="str" cm="1">
        <f t="array" ref="P9443">_xlfn.IFS(F9443&lt;30000,"Low",F9443&lt;60000,"Lower Middle",F9443&lt;100000, "Upper Middle",F9443&gt;=100000, "High")</f>
        <v>High</v>
      </c>
      <c r="Q9443" t="str" cm="1">
        <f t="array" ref="Q9443">_xlfn.IFS(D9443&lt;10,"Low",D9443&lt;15,"Medium",D9443&lt;20,"High",D9443&gt;=20,"Very High")</f>
        <v>Very High</v>
      </c>
      <c r="R9443" t="str">
        <f t="shared" si="295"/>
        <v>High Risk</v>
      </c>
    </row>
    <row r="9444" spans="1:18" x14ac:dyDescent="0.3">
      <c r="A9444" t="s">
        <v>9455</v>
      </c>
      <c r="B9444" s="2">
        <v>1797</v>
      </c>
      <c r="C9444" t="s">
        <v>10013</v>
      </c>
      <c r="D9444" s="1">
        <v>15.18</v>
      </c>
      <c r="E9444" t="s">
        <v>10024</v>
      </c>
      <c r="F9444" s="2">
        <v>47685</v>
      </c>
      <c r="G9444" t="s">
        <v>10038</v>
      </c>
      <c r="H9444" t="s">
        <v>10026</v>
      </c>
      <c r="I9444" s="2">
        <v>749</v>
      </c>
      <c r="J9444" s="3">
        <v>25.6</v>
      </c>
      <c r="K9444" t="s">
        <v>10035</v>
      </c>
      <c r="L9444" s="4">
        <v>42313</v>
      </c>
      <c r="M9444" t="s">
        <v>10036</v>
      </c>
      <c r="N9444">
        <f t="shared" si="294"/>
        <v>0</v>
      </c>
      <c r="O9444" t="str" cm="1">
        <f t="array" ref="O9444">_xlfn.IFS(I9444&lt;600, "Very Poor",I9444&lt;650,"Poor",I9444&lt;700,"Fair",I9444&lt;750,"Good",I9444&gt;=750,"Excellent")</f>
        <v>Good</v>
      </c>
      <c r="P9444" t="str" cm="1">
        <f t="array" ref="P9444">_xlfn.IFS(F9444&lt;30000,"Low",F9444&lt;60000,"Lower Middle",F9444&lt;100000, "Upper Middle",F9444&gt;=100000, "High")</f>
        <v>Lower Middle</v>
      </c>
      <c r="Q9444" t="str" cm="1">
        <f t="array" ref="Q9444">_xlfn.IFS(D9444&lt;10,"Low",D9444&lt;15,"Medium",D9444&lt;20,"High",D9444&gt;=20,"Very High")</f>
        <v>High</v>
      </c>
      <c r="R9444" t="str">
        <f t="shared" si="295"/>
        <v>Normal</v>
      </c>
    </row>
    <row r="9445" spans="1:18" x14ac:dyDescent="0.3">
      <c r="A9445" t="s">
        <v>9456</v>
      </c>
      <c r="B9445" s="2">
        <v>9209</v>
      </c>
      <c r="C9445" t="s">
        <v>10013</v>
      </c>
      <c r="D9445" s="1">
        <v>23.96</v>
      </c>
      <c r="E9445" t="s">
        <v>10024</v>
      </c>
      <c r="F9445" s="2">
        <v>114045</v>
      </c>
      <c r="G9445" t="s">
        <v>10038</v>
      </c>
      <c r="H9445" t="s">
        <v>10026</v>
      </c>
      <c r="I9445" s="2">
        <v>735</v>
      </c>
      <c r="J9445" s="3">
        <v>23.5</v>
      </c>
      <c r="K9445" t="s">
        <v>10035</v>
      </c>
      <c r="L9445" s="4">
        <v>42770</v>
      </c>
      <c r="M9445" t="s">
        <v>10036</v>
      </c>
      <c r="N9445">
        <f t="shared" si="294"/>
        <v>0</v>
      </c>
      <c r="O9445" t="str" cm="1">
        <f t="array" ref="O9445">_xlfn.IFS(I9445&lt;600, "Very Poor",I9445&lt;650,"Poor",I9445&lt;700,"Fair",I9445&lt;750,"Good",I9445&gt;=750,"Excellent")</f>
        <v>Good</v>
      </c>
      <c r="P9445" t="str" cm="1">
        <f t="array" ref="P9445">_xlfn.IFS(F9445&lt;30000,"Low",F9445&lt;60000,"Lower Middle",F9445&lt;100000, "Upper Middle",F9445&gt;=100000, "High")</f>
        <v>High</v>
      </c>
      <c r="Q9445" t="str" cm="1">
        <f t="array" ref="Q9445">_xlfn.IFS(D9445&lt;10,"Low",D9445&lt;15,"Medium",D9445&lt;20,"High",D9445&gt;=20,"Very High")</f>
        <v>Very High</v>
      </c>
      <c r="R9445" t="str">
        <f t="shared" si="295"/>
        <v>Normal</v>
      </c>
    </row>
    <row r="9446" spans="1:18" x14ac:dyDescent="0.3">
      <c r="A9446" t="s">
        <v>9457</v>
      </c>
      <c r="B9446" s="2">
        <v>22346</v>
      </c>
      <c r="C9446" t="s">
        <v>10013</v>
      </c>
      <c r="D9446" s="1">
        <v>14.68</v>
      </c>
      <c r="E9446" t="s">
        <v>10017</v>
      </c>
      <c r="F9446" s="2">
        <v>38476</v>
      </c>
      <c r="G9446" t="s">
        <v>10039</v>
      </c>
      <c r="H9446" t="s">
        <v>10030</v>
      </c>
      <c r="I9446" s="2">
        <v>685</v>
      </c>
      <c r="J9446" s="3">
        <v>38.1</v>
      </c>
      <c r="K9446" t="s">
        <v>10035</v>
      </c>
      <c r="L9446" s="4">
        <v>43922</v>
      </c>
      <c r="M9446" t="s">
        <v>10037</v>
      </c>
      <c r="N9446">
        <f t="shared" si="294"/>
        <v>1</v>
      </c>
      <c r="O9446" t="str" cm="1">
        <f t="array" ref="O9446">_xlfn.IFS(I9446&lt;600, "Very Poor",I9446&lt;650,"Poor",I9446&lt;700,"Fair",I9446&lt;750,"Good",I9446&gt;=750,"Excellent")</f>
        <v>Fair</v>
      </c>
      <c r="P9446" t="str" cm="1">
        <f t="array" ref="P9446">_xlfn.IFS(F9446&lt;30000,"Low",F9446&lt;60000,"Lower Middle",F9446&lt;100000, "Upper Middle",F9446&gt;=100000, "High")</f>
        <v>Lower Middle</v>
      </c>
      <c r="Q9446" t="str" cm="1">
        <f t="array" ref="Q9446">_xlfn.IFS(D9446&lt;10,"Low",D9446&lt;15,"Medium",D9446&lt;20,"High",D9446&gt;=20,"Very High")</f>
        <v>Medium</v>
      </c>
      <c r="R9446" t="str">
        <f t="shared" si="295"/>
        <v>Normal</v>
      </c>
    </row>
    <row r="9447" spans="1:18" x14ac:dyDescent="0.3">
      <c r="A9447" t="s">
        <v>9458</v>
      </c>
      <c r="B9447" s="2">
        <v>29024</v>
      </c>
      <c r="C9447" t="s">
        <v>10013</v>
      </c>
      <c r="D9447" s="1">
        <v>19.75</v>
      </c>
      <c r="E9447" t="s">
        <v>10018</v>
      </c>
      <c r="F9447" s="2">
        <v>142214</v>
      </c>
      <c r="G9447" t="s">
        <v>10040</v>
      </c>
      <c r="H9447" t="s">
        <v>10026</v>
      </c>
      <c r="I9447" s="2">
        <v>820</v>
      </c>
      <c r="J9447" s="3">
        <v>27.7</v>
      </c>
      <c r="K9447" t="s">
        <v>10034</v>
      </c>
      <c r="L9447" s="4">
        <v>42671</v>
      </c>
      <c r="M9447" t="s">
        <v>10037</v>
      </c>
      <c r="N9447">
        <f t="shared" si="294"/>
        <v>1</v>
      </c>
      <c r="O9447" t="str" cm="1">
        <f t="array" ref="O9447">_xlfn.IFS(I9447&lt;600, "Very Poor",I9447&lt;650,"Poor",I9447&lt;700,"Fair",I9447&lt;750,"Good",I9447&gt;=750,"Excellent")</f>
        <v>Excellent</v>
      </c>
      <c r="P9447" t="str" cm="1">
        <f t="array" ref="P9447">_xlfn.IFS(F9447&lt;30000,"Low",F9447&lt;60000,"Lower Middle",F9447&lt;100000, "Upper Middle",F9447&gt;=100000, "High")</f>
        <v>High</v>
      </c>
      <c r="Q9447" t="str" cm="1">
        <f t="array" ref="Q9447">_xlfn.IFS(D9447&lt;10,"Low",D9447&lt;15,"Medium",D9447&lt;20,"High",D9447&gt;=20,"Very High")</f>
        <v>High</v>
      </c>
      <c r="R9447" t="str">
        <f t="shared" si="295"/>
        <v>Normal</v>
      </c>
    </row>
    <row r="9448" spans="1:18" x14ac:dyDescent="0.3">
      <c r="A9448" t="s">
        <v>9459</v>
      </c>
      <c r="B9448" s="2">
        <v>30414</v>
      </c>
      <c r="C9448" t="s">
        <v>10014</v>
      </c>
      <c r="D9448" s="1">
        <v>24.45</v>
      </c>
      <c r="E9448" t="s">
        <v>10021</v>
      </c>
      <c r="F9448" s="2">
        <v>134824</v>
      </c>
      <c r="G9448" t="s">
        <v>10039</v>
      </c>
      <c r="H9448" t="s">
        <v>10030</v>
      </c>
      <c r="I9448" s="2">
        <v>808</v>
      </c>
      <c r="J9448" s="3">
        <v>32.1</v>
      </c>
      <c r="K9448" t="s">
        <v>10034</v>
      </c>
      <c r="L9448" s="4">
        <v>42211</v>
      </c>
      <c r="M9448" t="s">
        <v>10037</v>
      </c>
      <c r="N9448">
        <f t="shared" si="294"/>
        <v>1</v>
      </c>
      <c r="O9448" t="str" cm="1">
        <f t="array" ref="O9448">_xlfn.IFS(I9448&lt;600, "Very Poor",I9448&lt;650,"Poor",I9448&lt;700,"Fair",I9448&lt;750,"Good",I9448&gt;=750,"Excellent")</f>
        <v>Excellent</v>
      </c>
      <c r="P9448" t="str" cm="1">
        <f t="array" ref="P9448">_xlfn.IFS(F9448&lt;30000,"Low",F9448&lt;60000,"Lower Middle",F9448&lt;100000, "Upper Middle",F9448&gt;=100000, "High")</f>
        <v>High</v>
      </c>
      <c r="Q9448" t="str" cm="1">
        <f t="array" ref="Q9448">_xlfn.IFS(D9448&lt;10,"Low",D9448&lt;15,"Medium",D9448&lt;20,"High",D9448&gt;=20,"Very High")</f>
        <v>Very High</v>
      </c>
      <c r="R9448" t="str">
        <f t="shared" si="295"/>
        <v>Normal</v>
      </c>
    </row>
    <row r="9449" spans="1:18" x14ac:dyDescent="0.3">
      <c r="A9449" t="s">
        <v>9460</v>
      </c>
      <c r="B9449" s="2">
        <v>6947</v>
      </c>
      <c r="C9449" t="s">
        <v>10013</v>
      </c>
      <c r="D9449" s="1">
        <v>7.91</v>
      </c>
      <c r="E9449" t="s">
        <v>10016</v>
      </c>
      <c r="F9449" s="2">
        <v>96598</v>
      </c>
      <c r="G9449" t="s">
        <v>10038</v>
      </c>
      <c r="H9449" t="s">
        <v>10030</v>
      </c>
      <c r="I9449" s="2">
        <v>732</v>
      </c>
      <c r="J9449" s="3">
        <v>8.1999999999999993</v>
      </c>
      <c r="K9449" t="s">
        <v>10035</v>
      </c>
      <c r="L9449" s="4">
        <v>42204</v>
      </c>
      <c r="M9449" t="s">
        <v>10036</v>
      </c>
      <c r="N9449">
        <f t="shared" si="294"/>
        <v>0</v>
      </c>
      <c r="O9449" t="str" cm="1">
        <f t="array" ref="O9449">_xlfn.IFS(I9449&lt;600, "Very Poor",I9449&lt;650,"Poor",I9449&lt;700,"Fair",I9449&lt;750,"Good",I9449&gt;=750,"Excellent")</f>
        <v>Good</v>
      </c>
      <c r="P9449" t="str" cm="1">
        <f t="array" ref="P9449">_xlfn.IFS(F9449&lt;30000,"Low",F9449&lt;60000,"Lower Middle",F9449&lt;100000, "Upper Middle",F9449&gt;=100000, "High")</f>
        <v>Upper Middle</v>
      </c>
      <c r="Q9449" t="str" cm="1">
        <f t="array" ref="Q9449">_xlfn.IFS(D9449&lt;10,"Low",D9449&lt;15,"Medium",D9449&lt;20,"High",D9449&gt;=20,"Very High")</f>
        <v>Low</v>
      </c>
      <c r="R9449" t="str">
        <f t="shared" si="295"/>
        <v>Normal</v>
      </c>
    </row>
    <row r="9450" spans="1:18" x14ac:dyDescent="0.3">
      <c r="A9450" t="s">
        <v>9461</v>
      </c>
      <c r="B9450" s="2">
        <v>10617</v>
      </c>
      <c r="C9450" t="s">
        <v>10013</v>
      </c>
      <c r="D9450" s="1">
        <v>13.92</v>
      </c>
      <c r="E9450" t="s">
        <v>10016</v>
      </c>
      <c r="F9450" s="2">
        <v>127474</v>
      </c>
      <c r="G9450" t="s">
        <v>10039</v>
      </c>
      <c r="H9450" t="s">
        <v>10031</v>
      </c>
      <c r="I9450" s="2">
        <v>757</v>
      </c>
      <c r="J9450" s="3">
        <v>31.6</v>
      </c>
      <c r="K9450" t="s">
        <v>10034</v>
      </c>
      <c r="L9450" s="4">
        <v>43821</v>
      </c>
      <c r="M9450" t="s">
        <v>10036</v>
      </c>
      <c r="N9450">
        <f t="shared" si="294"/>
        <v>0</v>
      </c>
      <c r="O9450" t="str" cm="1">
        <f t="array" ref="O9450">_xlfn.IFS(I9450&lt;600, "Very Poor",I9450&lt;650,"Poor",I9450&lt;700,"Fair",I9450&lt;750,"Good",I9450&gt;=750,"Excellent")</f>
        <v>Excellent</v>
      </c>
      <c r="P9450" t="str" cm="1">
        <f t="array" ref="P9450">_xlfn.IFS(F9450&lt;30000,"Low",F9450&lt;60000,"Lower Middle",F9450&lt;100000, "Upper Middle",F9450&gt;=100000, "High")</f>
        <v>High</v>
      </c>
      <c r="Q9450" t="str" cm="1">
        <f t="array" ref="Q9450">_xlfn.IFS(D9450&lt;10,"Low",D9450&lt;15,"Medium",D9450&lt;20,"High",D9450&gt;=20,"Very High")</f>
        <v>Medium</v>
      </c>
      <c r="R9450" t="str">
        <f t="shared" si="295"/>
        <v>Normal</v>
      </c>
    </row>
    <row r="9451" spans="1:18" x14ac:dyDescent="0.3">
      <c r="A9451" t="s">
        <v>9462</v>
      </c>
      <c r="B9451" s="2">
        <v>21704</v>
      </c>
      <c r="C9451" t="s">
        <v>10013</v>
      </c>
      <c r="D9451" s="1">
        <v>18.62</v>
      </c>
      <c r="E9451" t="s">
        <v>10023</v>
      </c>
      <c r="F9451" s="2">
        <v>131411</v>
      </c>
      <c r="G9451" t="s">
        <v>10039</v>
      </c>
      <c r="H9451" t="s">
        <v>10028</v>
      </c>
      <c r="I9451" s="2">
        <v>598</v>
      </c>
      <c r="J9451" s="3">
        <v>39.4</v>
      </c>
      <c r="K9451" t="s">
        <v>10035</v>
      </c>
      <c r="L9451" s="4">
        <v>43049</v>
      </c>
      <c r="M9451" t="s">
        <v>10037</v>
      </c>
      <c r="N9451">
        <f t="shared" si="294"/>
        <v>1</v>
      </c>
      <c r="O9451" t="str" cm="1">
        <f t="array" ref="O9451">_xlfn.IFS(I9451&lt;600, "Very Poor",I9451&lt;650,"Poor",I9451&lt;700,"Fair",I9451&lt;750,"Good",I9451&gt;=750,"Excellent")</f>
        <v>Very Poor</v>
      </c>
      <c r="P9451" t="str" cm="1">
        <f t="array" ref="P9451">_xlfn.IFS(F9451&lt;30000,"Low",F9451&lt;60000,"Lower Middle",F9451&lt;100000, "Upper Middle",F9451&gt;=100000, "High")</f>
        <v>High</v>
      </c>
      <c r="Q9451" t="str" cm="1">
        <f t="array" ref="Q9451">_xlfn.IFS(D9451&lt;10,"Low",D9451&lt;15,"Medium",D9451&lt;20,"High",D9451&gt;=20,"Very High")</f>
        <v>High</v>
      </c>
      <c r="R9451" t="str">
        <f t="shared" si="295"/>
        <v>High Risk</v>
      </c>
    </row>
    <row r="9452" spans="1:18" x14ac:dyDescent="0.3">
      <c r="A9452" t="s">
        <v>9463</v>
      </c>
      <c r="B9452" s="2">
        <v>29702</v>
      </c>
      <c r="C9452" t="s">
        <v>10013</v>
      </c>
      <c r="D9452" s="1">
        <v>13.35</v>
      </c>
      <c r="E9452" t="s">
        <v>10021</v>
      </c>
      <c r="F9452" s="2">
        <v>21484</v>
      </c>
      <c r="G9452" t="s">
        <v>10038</v>
      </c>
      <c r="H9452" t="s">
        <v>10027</v>
      </c>
      <c r="I9452" s="2">
        <v>620</v>
      </c>
      <c r="J9452" s="3">
        <v>28</v>
      </c>
      <c r="K9452" t="s">
        <v>10035</v>
      </c>
      <c r="L9452" s="4">
        <v>43505</v>
      </c>
      <c r="M9452" t="s">
        <v>10037</v>
      </c>
      <c r="N9452">
        <f t="shared" si="294"/>
        <v>1</v>
      </c>
      <c r="O9452" t="str" cm="1">
        <f t="array" ref="O9452">_xlfn.IFS(I9452&lt;600, "Very Poor",I9452&lt;650,"Poor",I9452&lt;700,"Fair",I9452&lt;750,"Good",I9452&gt;=750,"Excellent")</f>
        <v>Poor</v>
      </c>
      <c r="P9452" t="str" cm="1">
        <f t="array" ref="P9452">_xlfn.IFS(F9452&lt;30000,"Low",F9452&lt;60000,"Lower Middle",F9452&lt;100000, "Upper Middle",F9452&gt;=100000, "High")</f>
        <v>Low</v>
      </c>
      <c r="Q9452" t="str" cm="1">
        <f t="array" ref="Q9452">_xlfn.IFS(D9452&lt;10,"Low",D9452&lt;15,"Medium",D9452&lt;20,"High",D9452&gt;=20,"Very High")</f>
        <v>Medium</v>
      </c>
      <c r="R9452" t="str">
        <f t="shared" si="295"/>
        <v>Normal</v>
      </c>
    </row>
    <row r="9453" spans="1:18" x14ac:dyDescent="0.3">
      <c r="A9453" t="s">
        <v>9464</v>
      </c>
      <c r="B9453" s="2">
        <v>2892</v>
      </c>
      <c r="C9453" t="s">
        <v>10013</v>
      </c>
      <c r="D9453" s="1">
        <v>12.73</v>
      </c>
      <c r="E9453" t="s">
        <v>10016</v>
      </c>
      <c r="F9453" s="2">
        <v>112526</v>
      </c>
      <c r="G9453" t="s">
        <v>10039</v>
      </c>
      <c r="H9453" t="s">
        <v>10032</v>
      </c>
      <c r="I9453" s="2">
        <v>840</v>
      </c>
      <c r="J9453" s="3">
        <v>31</v>
      </c>
      <c r="K9453" t="s">
        <v>10035</v>
      </c>
      <c r="L9453" s="4">
        <v>42863</v>
      </c>
      <c r="M9453" t="s">
        <v>10036</v>
      </c>
      <c r="N9453">
        <f t="shared" si="294"/>
        <v>0</v>
      </c>
      <c r="O9453" t="str" cm="1">
        <f t="array" ref="O9453">_xlfn.IFS(I9453&lt;600, "Very Poor",I9453&lt;650,"Poor",I9453&lt;700,"Fair",I9453&lt;750,"Good",I9453&gt;=750,"Excellent")</f>
        <v>Excellent</v>
      </c>
      <c r="P9453" t="str" cm="1">
        <f t="array" ref="P9453">_xlfn.IFS(F9453&lt;30000,"Low",F9453&lt;60000,"Lower Middle",F9453&lt;100000, "Upper Middle",F9453&gt;=100000, "High")</f>
        <v>High</v>
      </c>
      <c r="Q9453" t="str" cm="1">
        <f t="array" ref="Q9453">_xlfn.IFS(D9453&lt;10,"Low",D9453&lt;15,"Medium",D9453&lt;20,"High",D9453&gt;=20,"Very High")</f>
        <v>Medium</v>
      </c>
      <c r="R9453" t="str">
        <f t="shared" si="295"/>
        <v>Normal</v>
      </c>
    </row>
    <row r="9454" spans="1:18" x14ac:dyDescent="0.3">
      <c r="A9454" t="s">
        <v>9465</v>
      </c>
      <c r="B9454" s="2">
        <v>30754</v>
      </c>
      <c r="C9454" t="s">
        <v>10014</v>
      </c>
      <c r="D9454" s="1">
        <v>12.04</v>
      </c>
      <c r="E9454" t="s">
        <v>10022</v>
      </c>
      <c r="F9454" s="2">
        <v>39760</v>
      </c>
      <c r="G9454" t="s">
        <v>10040</v>
      </c>
      <c r="H9454" t="s">
        <v>10027</v>
      </c>
      <c r="I9454" s="2">
        <v>841</v>
      </c>
      <c r="J9454" s="3">
        <v>39.299999999999997</v>
      </c>
      <c r="K9454" t="s">
        <v>10034</v>
      </c>
      <c r="L9454" s="4">
        <v>42410</v>
      </c>
      <c r="M9454" t="s">
        <v>10037</v>
      </c>
      <c r="N9454">
        <f t="shared" si="294"/>
        <v>1</v>
      </c>
      <c r="O9454" t="str" cm="1">
        <f t="array" ref="O9454">_xlfn.IFS(I9454&lt;600, "Very Poor",I9454&lt;650,"Poor",I9454&lt;700,"Fair",I9454&lt;750,"Good",I9454&gt;=750,"Excellent")</f>
        <v>Excellent</v>
      </c>
      <c r="P9454" t="str" cm="1">
        <f t="array" ref="P9454">_xlfn.IFS(F9454&lt;30000,"Low",F9454&lt;60000,"Lower Middle",F9454&lt;100000, "Upper Middle",F9454&gt;=100000, "High")</f>
        <v>Lower Middle</v>
      </c>
      <c r="Q9454" t="str" cm="1">
        <f t="array" ref="Q9454">_xlfn.IFS(D9454&lt;10,"Low",D9454&lt;15,"Medium",D9454&lt;20,"High",D9454&gt;=20,"Very High")</f>
        <v>Medium</v>
      </c>
      <c r="R9454" t="str">
        <f t="shared" si="295"/>
        <v>Normal</v>
      </c>
    </row>
    <row r="9455" spans="1:18" x14ac:dyDescent="0.3">
      <c r="A9455" t="s">
        <v>9466</v>
      </c>
      <c r="B9455" s="2">
        <v>4424</v>
      </c>
      <c r="C9455" t="s">
        <v>10013</v>
      </c>
      <c r="D9455" s="1">
        <v>10.69</v>
      </c>
      <c r="E9455" t="s">
        <v>10017</v>
      </c>
      <c r="F9455" s="2">
        <v>141060</v>
      </c>
      <c r="G9455" t="s">
        <v>10038</v>
      </c>
      <c r="H9455" t="s">
        <v>10026</v>
      </c>
      <c r="I9455" s="2">
        <v>809</v>
      </c>
      <c r="J9455" s="3">
        <v>18.7</v>
      </c>
      <c r="K9455" t="s">
        <v>10034</v>
      </c>
      <c r="L9455" s="4">
        <v>44172</v>
      </c>
      <c r="M9455" t="s">
        <v>10036</v>
      </c>
      <c r="N9455">
        <f t="shared" si="294"/>
        <v>0</v>
      </c>
      <c r="O9455" t="str" cm="1">
        <f t="array" ref="O9455">_xlfn.IFS(I9455&lt;600, "Very Poor",I9455&lt;650,"Poor",I9455&lt;700,"Fair",I9455&lt;750,"Good",I9455&gt;=750,"Excellent")</f>
        <v>Excellent</v>
      </c>
      <c r="P9455" t="str" cm="1">
        <f t="array" ref="P9455">_xlfn.IFS(F9455&lt;30000,"Low",F9455&lt;60000,"Lower Middle",F9455&lt;100000, "Upper Middle",F9455&gt;=100000, "High")</f>
        <v>High</v>
      </c>
      <c r="Q9455" t="str" cm="1">
        <f t="array" ref="Q9455">_xlfn.IFS(D9455&lt;10,"Low",D9455&lt;15,"Medium",D9455&lt;20,"High",D9455&gt;=20,"Very High")</f>
        <v>Medium</v>
      </c>
      <c r="R9455" t="str">
        <f t="shared" si="295"/>
        <v>Normal</v>
      </c>
    </row>
    <row r="9456" spans="1:18" x14ac:dyDescent="0.3">
      <c r="A9456" t="s">
        <v>9467</v>
      </c>
      <c r="B9456" s="2">
        <v>14418</v>
      </c>
      <c r="C9456" t="s">
        <v>10013</v>
      </c>
      <c r="D9456" s="1">
        <v>26.22</v>
      </c>
      <c r="E9456" t="s">
        <v>10018</v>
      </c>
      <c r="F9456" s="2">
        <v>26326</v>
      </c>
      <c r="G9456" t="s">
        <v>10040</v>
      </c>
      <c r="H9456" t="s">
        <v>10030</v>
      </c>
      <c r="I9456" s="2">
        <v>654</v>
      </c>
      <c r="J9456" s="3">
        <v>33.799999999999997</v>
      </c>
      <c r="K9456" t="s">
        <v>10035</v>
      </c>
      <c r="L9456" s="4">
        <v>42188</v>
      </c>
      <c r="M9456" t="s">
        <v>10037</v>
      </c>
      <c r="N9456">
        <f t="shared" si="294"/>
        <v>1</v>
      </c>
      <c r="O9456" t="str" cm="1">
        <f t="array" ref="O9456">_xlfn.IFS(I9456&lt;600, "Very Poor",I9456&lt;650,"Poor",I9456&lt;700,"Fair",I9456&lt;750,"Good",I9456&gt;=750,"Excellent")</f>
        <v>Fair</v>
      </c>
      <c r="P9456" t="str" cm="1">
        <f t="array" ref="P9456">_xlfn.IFS(F9456&lt;30000,"Low",F9456&lt;60000,"Lower Middle",F9456&lt;100000, "Upper Middle",F9456&gt;=100000, "High")</f>
        <v>Low</v>
      </c>
      <c r="Q9456" t="str" cm="1">
        <f t="array" ref="Q9456">_xlfn.IFS(D9456&lt;10,"Low",D9456&lt;15,"Medium",D9456&lt;20,"High",D9456&gt;=20,"Very High")</f>
        <v>Very High</v>
      </c>
      <c r="R9456" t="str">
        <f t="shared" si="295"/>
        <v>Normal</v>
      </c>
    </row>
    <row r="9457" spans="1:18" x14ac:dyDescent="0.3">
      <c r="A9457" t="s">
        <v>9468</v>
      </c>
      <c r="B9457" s="2">
        <v>30886</v>
      </c>
      <c r="C9457" t="s">
        <v>10013</v>
      </c>
      <c r="D9457" s="1">
        <v>28.09</v>
      </c>
      <c r="E9457" t="s">
        <v>10016</v>
      </c>
      <c r="F9457" s="2">
        <v>53234</v>
      </c>
      <c r="G9457" t="s">
        <v>10039</v>
      </c>
      <c r="H9457" t="s">
        <v>10027</v>
      </c>
      <c r="I9457" s="2">
        <v>768</v>
      </c>
      <c r="J9457" s="3">
        <v>19</v>
      </c>
      <c r="K9457" t="s">
        <v>10034</v>
      </c>
      <c r="L9457" s="4">
        <v>43708</v>
      </c>
      <c r="M9457" t="s">
        <v>10036</v>
      </c>
      <c r="N9457">
        <f t="shared" si="294"/>
        <v>0</v>
      </c>
      <c r="O9457" t="str" cm="1">
        <f t="array" ref="O9457">_xlfn.IFS(I9457&lt;600, "Very Poor",I9457&lt;650,"Poor",I9457&lt;700,"Fair",I9457&lt;750,"Good",I9457&gt;=750,"Excellent")</f>
        <v>Excellent</v>
      </c>
      <c r="P9457" t="str" cm="1">
        <f t="array" ref="P9457">_xlfn.IFS(F9457&lt;30000,"Low",F9457&lt;60000,"Lower Middle",F9457&lt;100000, "Upper Middle",F9457&gt;=100000, "High")</f>
        <v>Lower Middle</v>
      </c>
      <c r="Q9457" t="str" cm="1">
        <f t="array" ref="Q9457">_xlfn.IFS(D9457&lt;10,"Low",D9457&lt;15,"Medium",D9457&lt;20,"High",D9457&gt;=20,"Very High")</f>
        <v>Very High</v>
      </c>
      <c r="R9457" t="str">
        <f t="shared" si="295"/>
        <v>Normal</v>
      </c>
    </row>
    <row r="9458" spans="1:18" x14ac:dyDescent="0.3">
      <c r="A9458" t="s">
        <v>9469</v>
      </c>
      <c r="B9458" s="2">
        <v>35783</v>
      </c>
      <c r="C9458" t="s">
        <v>10014</v>
      </c>
      <c r="D9458" s="1">
        <v>22.5</v>
      </c>
      <c r="E9458" t="s">
        <v>10020</v>
      </c>
      <c r="F9458" s="2">
        <v>90469</v>
      </c>
      <c r="G9458" t="s">
        <v>10039</v>
      </c>
      <c r="H9458" t="s">
        <v>10030</v>
      </c>
      <c r="I9458" s="2">
        <v>691</v>
      </c>
      <c r="J9458" s="3">
        <v>19.899999999999999</v>
      </c>
      <c r="K9458" t="s">
        <v>10034</v>
      </c>
      <c r="L9458" s="4">
        <v>43489</v>
      </c>
      <c r="M9458" t="s">
        <v>10036</v>
      </c>
      <c r="N9458">
        <f t="shared" si="294"/>
        <v>0</v>
      </c>
      <c r="O9458" t="str" cm="1">
        <f t="array" ref="O9458">_xlfn.IFS(I9458&lt;600, "Very Poor",I9458&lt;650,"Poor",I9458&lt;700,"Fair",I9458&lt;750,"Good",I9458&gt;=750,"Excellent")</f>
        <v>Fair</v>
      </c>
      <c r="P9458" t="str" cm="1">
        <f t="array" ref="P9458">_xlfn.IFS(F9458&lt;30000,"Low",F9458&lt;60000,"Lower Middle",F9458&lt;100000, "Upper Middle",F9458&gt;=100000, "High")</f>
        <v>Upper Middle</v>
      </c>
      <c r="Q9458" t="str" cm="1">
        <f t="array" ref="Q9458">_xlfn.IFS(D9458&lt;10,"Low",D9458&lt;15,"Medium",D9458&lt;20,"High",D9458&gt;=20,"Very High")</f>
        <v>Very High</v>
      </c>
      <c r="R9458" t="str">
        <f t="shared" si="295"/>
        <v>Normal</v>
      </c>
    </row>
    <row r="9459" spans="1:18" x14ac:dyDescent="0.3">
      <c r="A9459" t="s">
        <v>9470</v>
      </c>
      <c r="B9459" s="2">
        <v>24057</v>
      </c>
      <c r="C9459" t="s">
        <v>10013</v>
      </c>
      <c r="D9459" s="1">
        <v>5.75</v>
      </c>
      <c r="E9459" t="s">
        <v>10021</v>
      </c>
      <c r="F9459" s="2">
        <v>100075</v>
      </c>
      <c r="G9459" t="s">
        <v>10038</v>
      </c>
      <c r="H9459" t="s">
        <v>10032</v>
      </c>
      <c r="I9459" s="2">
        <v>813</v>
      </c>
      <c r="J9459" s="3">
        <v>28</v>
      </c>
      <c r="K9459" t="s">
        <v>10035</v>
      </c>
      <c r="L9459" s="4">
        <v>43439</v>
      </c>
      <c r="M9459" t="s">
        <v>10036</v>
      </c>
      <c r="N9459">
        <f t="shared" si="294"/>
        <v>0</v>
      </c>
      <c r="O9459" t="str" cm="1">
        <f t="array" ref="O9459">_xlfn.IFS(I9459&lt;600, "Very Poor",I9459&lt;650,"Poor",I9459&lt;700,"Fair",I9459&lt;750,"Good",I9459&gt;=750,"Excellent")</f>
        <v>Excellent</v>
      </c>
      <c r="P9459" t="str" cm="1">
        <f t="array" ref="P9459">_xlfn.IFS(F9459&lt;30000,"Low",F9459&lt;60000,"Lower Middle",F9459&lt;100000, "Upper Middle",F9459&gt;=100000, "High")</f>
        <v>High</v>
      </c>
      <c r="Q9459" t="str" cm="1">
        <f t="array" ref="Q9459">_xlfn.IFS(D9459&lt;10,"Low",D9459&lt;15,"Medium",D9459&lt;20,"High",D9459&gt;=20,"Very High")</f>
        <v>Low</v>
      </c>
      <c r="R9459" t="str">
        <f t="shared" si="295"/>
        <v>Normal</v>
      </c>
    </row>
    <row r="9460" spans="1:18" x14ac:dyDescent="0.3">
      <c r="A9460" t="s">
        <v>9471</v>
      </c>
      <c r="B9460" s="2">
        <v>5833</v>
      </c>
      <c r="C9460" t="s">
        <v>10014</v>
      </c>
      <c r="D9460" s="1">
        <v>24.66</v>
      </c>
      <c r="E9460" t="s">
        <v>10025</v>
      </c>
      <c r="F9460" s="2">
        <v>53742</v>
      </c>
      <c r="G9460" t="s">
        <v>10039</v>
      </c>
      <c r="H9460" t="s">
        <v>10032</v>
      </c>
      <c r="I9460" s="2">
        <v>755</v>
      </c>
      <c r="J9460" s="3">
        <v>14</v>
      </c>
      <c r="K9460" t="s">
        <v>10034</v>
      </c>
      <c r="L9460" s="4">
        <v>42628</v>
      </c>
      <c r="M9460" t="s">
        <v>10036</v>
      </c>
      <c r="N9460">
        <f t="shared" si="294"/>
        <v>0</v>
      </c>
      <c r="O9460" t="str" cm="1">
        <f t="array" ref="O9460">_xlfn.IFS(I9460&lt;600, "Very Poor",I9460&lt;650,"Poor",I9460&lt;700,"Fair",I9460&lt;750,"Good",I9460&gt;=750,"Excellent")</f>
        <v>Excellent</v>
      </c>
      <c r="P9460" t="str" cm="1">
        <f t="array" ref="P9460">_xlfn.IFS(F9460&lt;30000,"Low",F9460&lt;60000,"Lower Middle",F9460&lt;100000, "Upper Middle",F9460&gt;=100000, "High")</f>
        <v>Lower Middle</v>
      </c>
      <c r="Q9460" t="str" cm="1">
        <f t="array" ref="Q9460">_xlfn.IFS(D9460&lt;10,"Low",D9460&lt;15,"Medium",D9460&lt;20,"High",D9460&gt;=20,"Very High")</f>
        <v>Very High</v>
      </c>
      <c r="R9460" t="str">
        <f t="shared" si="295"/>
        <v>Normal</v>
      </c>
    </row>
    <row r="9461" spans="1:18" x14ac:dyDescent="0.3">
      <c r="A9461" t="s">
        <v>9472</v>
      </c>
      <c r="B9461" s="2">
        <v>10894</v>
      </c>
      <c r="C9461" t="s">
        <v>10013</v>
      </c>
      <c r="D9461" s="1">
        <v>18.3</v>
      </c>
      <c r="E9461" t="s">
        <v>10020</v>
      </c>
      <c r="F9461" s="2">
        <v>65678</v>
      </c>
      <c r="G9461" t="s">
        <v>10039</v>
      </c>
      <c r="H9461" t="s">
        <v>10030</v>
      </c>
      <c r="I9461" s="2">
        <v>627</v>
      </c>
      <c r="J9461" s="3">
        <v>39.700000000000003</v>
      </c>
      <c r="K9461" t="s">
        <v>10035</v>
      </c>
      <c r="L9461" s="4">
        <v>43621</v>
      </c>
      <c r="M9461" t="s">
        <v>10037</v>
      </c>
      <c r="N9461">
        <f t="shared" si="294"/>
        <v>1</v>
      </c>
      <c r="O9461" t="str" cm="1">
        <f t="array" ref="O9461">_xlfn.IFS(I9461&lt;600, "Very Poor",I9461&lt;650,"Poor",I9461&lt;700,"Fair",I9461&lt;750,"Good",I9461&gt;=750,"Excellent")</f>
        <v>Poor</v>
      </c>
      <c r="P9461" t="str" cm="1">
        <f t="array" ref="P9461">_xlfn.IFS(F9461&lt;30000,"Low",F9461&lt;60000,"Lower Middle",F9461&lt;100000, "Upper Middle",F9461&gt;=100000, "High")</f>
        <v>Upper Middle</v>
      </c>
      <c r="Q9461" t="str" cm="1">
        <f t="array" ref="Q9461">_xlfn.IFS(D9461&lt;10,"Low",D9461&lt;15,"Medium",D9461&lt;20,"High",D9461&gt;=20,"Very High")</f>
        <v>High</v>
      </c>
      <c r="R9461" t="str">
        <f t="shared" si="295"/>
        <v>High Risk</v>
      </c>
    </row>
    <row r="9462" spans="1:18" x14ac:dyDescent="0.3">
      <c r="A9462" t="s">
        <v>9473</v>
      </c>
      <c r="B9462" s="2">
        <v>1565</v>
      </c>
      <c r="C9462" t="s">
        <v>10014</v>
      </c>
      <c r="D9462" s="1">
        <v>23.95</v>
      </c>
      <c r="E9462" t="s">
        <v>10020</v>
      </c>
      <c r="F9462" s="2">
        <v>144802</v>
      </c>
      <c r="G9462" t="s">
        <v>10038</v>
      </c>
      <c r="H9462" t="s">
        <v>10026</v>
      </c>
      <c r="I9462" s="2">
        <v>756</v>
      </c>
      <c r="J9462" s="3">
        <v>16.5</v>
      </c>
      <c r="K9462" t="s">
        <v>10035</v>
      </c>
      <c r="L9462" s="4">
        <v>42608</v>
      </c>
      <c r="M9462" t="s">
        <v>10036</v>
      </c>
      <c r="N9462">
        <f t="shared" si="294"/>
        <v>0</v>
      </c>
      <c r="O9462" t="str" cm="1">
        <f t="array" ref="O9462">_xlfn.IFS(I9462&lt;600, "Very Poor",I9462&lt;650,"Poor",I9462&lt;700,"Fair",I9462&lt;750,"Good",I9462&gt;=750,"Excellent")</f>
        <v>Excellent</v>
      </c>
      <c r="P9462" t="str" cm="1">
        <f t="array" ref="P9462">_xlfn.IFS(F9462&lt;30000,"Low",F9462&lt;60000,"Lower Middle",F9462&lt;100000, "Upper Middle",F9462&gt;=100000, "High")</f>
        <v>High</v>
      </c>
      <c r="Q9462" t="str" cm="1">
        <f t="array" ref="Q9462">_xlfn.IFS(D9462&lt;10,"Low",D9462&lt;15,"Medium",D9462&lt;20,"High",D9462&gt;=20,"Very High")</f>
        <v>Very High</v>
      </c>
      <c r="R9462" t="str">
        <f t="shared" si="295"/>
        <v>Normal</v>
      </c>
    </row>
    <row r="9463" spans="1:18" x14ac:dyDescent="0.3">
      <c r="A9463" t="s">
        <v>9474</v>
      </c>
      <c r="B9463" s="2">
        <v>19402</v>
      </c>
      <c r="C9463" t="s">
        <v>10013</v>
      </c>
      <c r="D9463" s="1">
        <v>15.93</v>
      </c>
      <c r="E9463" t="s">
        <v>10021</v>
      </c>
      <c r="F9463" s="2">
        <v>90723</v>
      </c>
      <c r="G9463" t="s">
        <v>10040</v>
      </c>
      <c r="H9463" t="s">
        <v>10028</v>
      </c>
      <c r="I9463" s="2">
        <v>795</v>
      </c>
      <c r="J9463" s="3">
        <v>9.3000000000000007</v>
      </c>
      <c r="K9463" t="s">
        <v>10035</v>
      </c>
      <c r="L9463" s="4">
        <v>42286</v>
      </c>
      <c r="M9463" t="s">
        <v>10036</v>
      </c>
      <c r="N9463">
        <f t="shared" si="294"/>
        <v>0</v>
      </c>
      <c r="O9463" t="str" cm="1">
        <f t="array" ref="O9463">_xlfn.IFS(I9463&lt;600, "Very Poor",I9463&lt;650,"Poor",I9463&lt;700,"Fair",I9463&lt;750,"Good",I9463&gt;=750,"Excellent")</f>
        <v>Excellent</v>
      </c>
      <c r="P9463" t="str" cm="1">
        <f t="array" ref="P9463">_xlfn.IFS(F9463&lt;30000,"Low",F9463&lt;60000,"Lower Middle",F9463&lt;100000, "Upper Middle",F9463&gt;=100000, "High")</f>
        <v>Upper Middle</v>
      </c>
      <c r="Q9463" t="str" cm="1">
        <f t="array" ref="Q9463">_xlfn.IFS(D9463&lt;10,"Low",D9463&lt;15,"Medium",D9463&lt;20,"High",D9463&gt;=20,"Very High")</f>
        <v>High</v>
      </c>
      <c r="R9463" t="str">
        <f t="shared" si="295"/>
        <v>Normal</v>
      </c>
    </row>
    <row r="9464" spans="1:18" x14ac:dyDescent="0.3">
      <c r="A9464" t="s">
        <v>9475</v>
      </c>
      <c r="B9464" s="2">
        <v>11315</v>
      </c>
      <c r="C9464" t="s">
        <v>10013</v>
      </c>
      <c r="D9464" s="1">
        <v>6.03</v>
      </c>
      <c r="E9464" t="s">
        <v>10023</v>
      </c>
      <c r="F9464" s="2">
        <v>125316</v>
      </c>
      <c r="G9464" t="s">
        <v>10039</v>
      </c>
      <c r="H9464" t="s">
        <v>10026</v>
      </c>
      <c r="I9464" s="2">
        <v>811</v>
      </c>
      <c r="J9464" s="3">
        <v>16.3</v>
      </c>
      <c r="K9464" t="s">
        <v>10035</v>
      </c>
      <c r="L9464" s="4">
        <v>42343</v>
      </c>
      <c r="M9464" t="s">
        <v>10036</v>
      </c>
      <c r="N9464">
        <f t="shared" si="294"/>
        <v>0</v>
      </c>
      <c r="O9464" t="str" cm="1">
        <f t="array" ref="O9464">_xlfn.IFS(I9464&lt;600, "Very Poor",I9464&lt;650,"Poor",I9464&lt;700,"Fair",I9464&lt;750,"Good",I9464&gt;=750,"Excellent")</f>
        <v>Excellent</v>
      </c>
      <c r="P9464" t="str" cm="1">
        <f t="array" ref="P9464">_xlfn.IFS(F9464&lt;30000,"Low",F9464&lt;60000,"Lower Middle",F9464&lt;100000, "Upper Middle",F9464&gt;=100000, "High")</f>
        <v>High</v>
      </c>
      <c r="Q9464" t="str" cm="1">
        <f t="array" ref="Q9464">_xlfn.IFS(D9464&lt;10,"Low",D9464&lt;15,"Medium",D9464&lt;20,"High",D9464&gt;=20,"Very High")</f>
        <v>Low</v>
      </c>
      <c r="R9464" t="str">
        <f t="shared" si="295"/>
        <v>Normal</v>
      </c>
    </row>
    <row r="9465" spans="1:18" x14ac:dyDescent="0.3">
      <c r="A9465" t="s">
        <v>9476</v>
      </c>
      <c r="B9465" s="2">
        <v>13834</v>
      </c>
      <c r="C9465" t="s">
        <v>10013</v>
      </c>
      <c r="D9465" s="1">
        <v>22.04</v>
      </c>
      <c r="E9465" t="s">
        <v>10024</v>
      </c>
      <c r="F9465" s="2">
        <v>145477</v>
      </c>
      <c r="G9465" t="s">
        <v>10040</v>
      </c>
      <c r="H9465" t="s">
        <v>10028</v>
      </c>
      <c r="I9465" s="2">
        <v>628</v>
      </c>
      <c r="J9465" s="3">
        <v>35</v>
      </c>
      <c r="K9465" t="s">
        <v>10034</v>
      </c>
      <c r="L9465" s="4">
        <v>43170</v>
      </c>
      <c r="M9465" t="s">
        <v>10037</v>
      </c>
      <c r="N9465">
        <f t="shared" si="294"/>
        <v>1</v>
      </c>
      <c r="O9465" t="str" cm="1">
        <f t="array" ref="O9465">_xlfn.IFS(I9465&lt;600, "Very Poor",I9465&lt;650,"Poor",I9465&lt;700,"Fair",I9465&lt;750,"Good",I9465&gt;=750,"Excellent")</f>
        <v>Poor</v>
      </c>
      <c r="P9465" t="str" cm="1">
        <f t="array" ref="P9465">_xlfn.IFS(F9465&lt;30000,"Low",F9465&lt;60000,"Lower Middle",F9465&lt;100000, "Upper Middle",F9465&gt;=100000, "High")</f>
        <v>High</v>
      </c>
      <c r="Q9465" t="str" cm="1">
        <f t="array" ref="Q9465">_xlfn.IFS(D9465&lt;10,"Low",D9465&lt;15,"Medium",D9465&lt;20,"High",D9465&gt;=20,"Very High")</f>
        <v>Very High</v>
      </c>
      <c r="R9465" t="str">
        <f t="shared" si="295"/>
        <v>High Risk</v>
      </c>
    </row>
    <row r="9466" spans="1:18" x14ac:dyDescent="0.3">
      <c r="A9466" t="s">
        <v>9477</v>
      </c>
      <c r="B9466" s="2">
        <v>3314</v>
      </c>
      <c r="C9466" t="s">
        <v>10014</v>
      </c>
      <c r="D9466" s="1">
        <v>16.100000000000001</v>
      </c>
      <c r="E9466" t="s">
        <v>10018</v>
      </c>
      <c r="F9466" s="2">
        <v>132325</v>
      </c>
      <c r="G9466" t="s">
        <v>10039</v>
      </c>
      <c r="H9466" t="s">
        <v>10026</v>
      </c>
      <c r="I9466" s="2">
        <v>677</v>
      </c>
      <c r="J9466" s="3">
        <v>16</v>
      </c>
      <c r="K9466" t="s">
        <v>10034</v>
      </c>
      <c r="L9466" s="4">
        <v>42638</v>
      </c>
      <c r="M9466" t="s">
        <v>10036</v>
      </c>
      <c r="N9466">
        <f t="shared" si="294"/>
        <v>0</v>
      </c>
      <c r="O9466" t="str" cm="1">
        <f t="array" ref="O9466">_xlfn.IFS(I9466&lt;600, "Very Poor",I9466&lt;650,"Poor",I9466&lt;700,"Fair",I9466&lt;750,"Good",I9466&gt;=750,"Excellent")</f>
        <v>Fair</v>
      </c>
      <c r="P9466" t="str" cm="1">
        <f t="array" ref="P9466">_xlfn.IFS(F9466&lt;30000,"Low",F9466&lt;60000,"Lower Middle",F9466&lt;100000, "Upper Middle",F9466&gt;=100000, "High")</f>
        <v>High</v>
      </c>
      <c r="Q9466" t="str" cm="1">
        <f t="array" ref="Q9466">_xlfn.IFS(D9466&lt;10,"Low",D9466&lt;15,"Medium",D9466&lt;20,"High",D9466&gt;=20,"Very High")</f>
        <v>High</v>
      </c>
      <c r="R9466" t="str">
        <f t="shared" si="295"/>
        <v>Normal</v>
      </c>
    </row>
    <row r="9467" spans="1:18" x14ac:dyDescent="0.3">
      <c r="A9467" t="s">
        <v>9478</v>
      </c>
      <c r="B9467" s="2">
        <v>38180</v>
      </c>
      <c r="C9467" t="s">
        <v>10014</v>
      </c>
      <c r="D9467" s="1">
        <v>26.85</v>
      </c>
      <c r="E9467" t="s">
        <v>10018</v>
      </c>
      <c r="F9467" s="2">
        <v>76624</v>
      </c>
      <c r="G9467" t="s">
        <v>10038</v>
      </c>
      <c r="H9467" t="s">
        <v>10032</v>
      </c>
      <c r="I9467" s="2">
        <v>790</v>
      </c>
      <c r="J9467" s="3">
        <v>26.4</v>
      </c>
      <c r="K9467" t="s">
        <v>10035</v>
      </c>
      <c r="L9467" s="4">
        <v>43192</v>
      </c>
      <c r="M9467" t="s">
        <v>10037</v>
      </c>
      <c r="N9467">
        <f t="shared" si="294"/>
        <v>1</v>
      </c>
      <c r="O9467" t="str" cm="1">
        <f t="array" ref="O9467">_xlfn.IFS(I9467&lt;600, "Very Poor",I9467&lt;650,"Poor",I9467&lt;700,"Fair",I9467&lt;750,"Good",I9467&gt;=750,"Excellent")</f>
        <v>Excellent</v>
      </c>
      <c r="P9467" t="str" cm="1">
        <f t="array" ref="P9467">_xlfn.IFS(F9467&lt;30000,"Low",F9467&lt;60000,"Lower Middle",F9467&lt;100000, "Upper Middle",F9467&gt;=100000, "High")</f>
        <v>Upper Middle</v>
      </c>
      <c r="Q9467" t="str" cm="1">
        <f t="array" ref="Q9467">_xlfn.IFS(D9467&lt;10,"Low",D9467&lt;15,"Medium",D9467&lt;20,"High",D9467&gt;=20,"Very High")</f>
        <v>Very High</v>
      </c>
      <c r="R9467" t="str">
        <f t="shared" si="295"/>
        <v>Normal</v>
      </c>
    </row>
    <row r="9468" spans="1:18" x14ac:dyDescent="0.3">
      <c r="A9468" t="s">
        <v>9479</v>
      </c>
      <c r="B9468" s="2">
        <v>4883</v>
      </c>
      <c r="C9468" t="s">
        <v>10014</v>
      </c>
      <c r="D9468" s="1">
        <v>23.45</v>
      </c>
      <c r="E9468" t="s">
        <v>10016</v>
      </c>
      <c r="F9468" s="2">
        <v>88187</v>
      </c>
      <c r="G9468" t="s">
        <v>10039</v>
      </c>
      <c r="H9468" t="s">
        <v>10026</v>
      </c>
      <c r="I9468" s="2">
        <v>706</v>
      </c>
      <c r="J9468" s="3">
        <v>37.700000000000003</v>
      </c>
      <c r="K9468" t="s">
        <v>10034</v>
      </c>
      <c r="L9468" s="4">
        <v>42160</v>
      </c>
      <c r="M9468" t="s">
        <v>10037</v>
      </c>
      <c r="N9468">
        <f t="shared" si="294"/>
        <v>1</v>
      </c>
      <c r="O9468" t="str" cm="1">
        <f t="array" ref="O9468">_xlfn.IFS(I9468&lt;600, "Very Poor",I9468&lt;650,"Poor",I9468&lt;700,"Fair",I9468&lt;750,"Good",I9468&gt;=750,"Excellent")</f>
        <v>Good</v>
      </c>
      <c r="P9468" t="str" cm="1">
        <f t="array" ref="P9468">_xlfn.IFS(F9468&lt;30000,"Low",F9468&lt;60000,"Lower Middle",F9468&lt;100000, "Upper Middle",F9468&gt;=100000, "High")</f>
        <v>Upper Middle</v>
      </c>
      <c r="Q9468" t="str" cm="1">
        <f t="array" ref="Q9468">_xlfn.IFS(D9468&lt;10,"Low",D9468&lt;15,"Medium",D9468&lt;20,"High",D9468&gt;=20,"Very High")</f>
        <v>Very High</v>
      </c>
      <c r="R9468" t="str">
        <f t="shared" si="295"/>
        <v>Normal</v>
      </c>
    </row>
    <row r="9469" spans="1:18" x14ac:dyDescent="0.3">
      <c r="A9469" t="s">
        <v>9480</v>
      </c>
      <c r="B9469" s="2">
        <v>11051</v>
      </c>
      <c r="C9469" t="s">
        <v>10014</v>
      </c>
      <c r="D9469" s="1">
        <v>13.99</v>
      </c>
      <c r="E9469" t="s">
        <v>10016</v>
      </c>
      <c r="F9469" s="2">
        <v>103719</v>
      </c>
      <c r="G9469" t="s">
        <v>10039</v>
      </c>
      <c r="H9469" t="s">
        <v>10027</v>
      </c>
      <c r="I9469" s="2">
        <v>681</v>
      </c>
      <c r="J9469" s="3">
        <v>14.1</v>
      </c>
      <c r="K9469" t="s">
        <v>10035</v>
      </c>
      <c r="L9469" s="4">
        <v>42524</v>
      </c>
      <c r="M9469" t="s">
        <v>10036</v>
      </c>
      <c r="N9469">
        <f t="shared" si="294"/>
        <v>0</v>
      </c>
      <c r="O9469" t="str" cm="1">
        <f t="array" ref="O9469">_xlfn.IFS(I9469&lt;600, "Very Poor",I9469&lt;650,"Poor",I9469&lt;700,"Fair",I9469&lt;750,"Good",I9469&gt;=750,"Excellent")</f>
        <v>Fair</v>
      </c>
      <c r="P9469" t="str" cm="1">
        <f t="array" ref="P9469">_xlfn.IFS(F9469&lt;30000,"Low",F9469&lt;60000,"Lower Middle",F9469&lt;100000, "Upper Middle",F9469&gt;=100000, "High")</f>
        <v>High</v>
      </c>
      <c r="Q9469" t="str" cm="1">
        <f t="array" ref="Q9469">_xlfn.IFS(D9469&lt;10,"Low",D9469&lt;15,"Medium",D9469&lt;20,"High",D9469&gt;=20,"Very High")</f>
        <v>Medium</v>
      </c>
      <c r="R9469" t="str">
        <f t="shared" si="295"/>
        <v>Normal</v>
      </c>
    </row>
    <row r="9470" spans="1:18" x14ac:dyDescent="0.3">
      <c r="A9470" t="s">
        <v>9481</v>
      </c>
      <c r="B9470" s="2">
        <v>12695</v>
      </c>
      <c r="C9470" t="s">
        <v>10013</v>
      </c>
      <c r="D9470" s="1">
        <v>23.1</v>
      </c>
      <c r="E9470" t="s">
        <v>10016</v>
      </c>
      <c r="F9470" s="2">
        <v>149778</v>
      </c>
      <c r="G9470" t="s">
        <v>10040</v>
      </c>
      <c r="H9470" t="s">
        <v>10028</v>
      </c>
      <c r="I9470" s="2">
        <v>598</v>
      </c>
      <c r="J9470" s="3">
        <v>9.6</v>
      </c>
      <c r="K9470" t="s">
        <v>10034</v>
      </c>
      <c r="L9470" s="4">
        <v>42130</v>
      </c>
      <c r="M9470" t="s">
        <v>10037</v>
      </c>
      <c r="N9470">
        <f t="shared" si="294"/>
        <v>1</v>
      </c>
      <c r="O9470" t="str" cm="1">
        <f t="array" ref="O9470">_xlfn.IFS(I9470&lt;600, "Very Poor",I9470&lt;650,"Poor",I9470&lt;700,"Fair",I9470&lt;750,"Good",I9470&gt;=750,"Excellent")</f>
        <v>Very Poor</v>
      </c>
      <c r="P9470" t="str" cm="1">
        <f t="array" ref="P9470">_xlfn.IFS(F9470&lt;30000,"Low",F9470&lt;60000,"Lower Middle",F9470&lt;100000, "Upper Middle",F9470&gt;=100000, "High")</f>
        <v>High</v>
      </c>
      <c r="Q9470" t="str" cm="1">
        <f t="array" ref="Q9470">_xlfn.IFS(D9470&lt;10,"Low",D9470&lt;15,"Medium",D9470&lt;20,"High",D9470&gt;=20,"Very High")</f>
        <v>Very High</v>
      </c>
      <c r="R9470" t="str">
        <f t="shared" si="295"/>
        <v>High Risk</v>
      </c>
    </row>
    <row r="9471" spans="1:18" x14ac:dyDescent="0.3">
      <c r="A9471" t="s">
        <v>9482</v>
      </c>
      <c r="B9471" s="2">
        <v>24123</v>
      </c>
      <c r="C9471" t="s">
        <v>10013</v>
      </c>
      <c r="D9471" s="1">
        <v>17.38</v>
      </c>
      <c r="E9471" t="s">
        <v>10021</v>
      </c>
      <c r="F9471" s="2">
        <v>34963</v>
      </c>
      <c r="G9471" t="s">
        <v>10040</v>
      </c>
      <c r="H9471" t="s">
        <v>10026</v>
      </c>
      <c r="I9471" s="2">
        <v>789</v>
      </c>
      <c r="J9471" s="3">
        <v>8.4</v>
      </c>
      <c r="K9471" t="s">
        <v>10035</v>
      </c>
      <c r="L9471" s="4">
        <v>42396</v>
      </c>
      <c r="M9471" t="s">
        <v>10036</v>
      </c>
      <c r="N9471">
        <f t="shared" si="294"/>
        <v>0</v>
      </c>
      <c r="O9471" t="str" cm="1">
        <f t="array" ref="O9471">_xlfn.IFS(I9471&lt;600, "Very Poor",I9471&lt;650,"Poor",I9471&lt;700,"Fair",I9471&lt;750,"Good",I9471&gt;=750,"Excellent")</f>
        <v>Excellent</v>
      </c>
      <c r="P9471" t="str" cm="1">
        <f t="array" ref="P9471">_xlfn.IFS(F9471&lt;30000,"Low",F9471&lt;60000,"Lower Middle",F9471&lt;100000, "Upper Middle",F9471&gt;=100000, "High")</f>
        <v>Lower Middle</v>
      </c>
      <c r="Q9471" t="str" cm="1">
        <f t="array" ref="Q9471">_xlfn.IFS(D9471&lt;10,"Low",D9471&lt;15,"Medium",D9471&lt;20,"High",D9471&gt;=20,"Very High")</f>
        <v>High</v>
      </c>
      <c r="R9471" t="str">
        <f t="shared" si="295"/>
        <v>Normal</v>
      </c>
    </row>
    <row r="9472" spans="1:18" x14ac:dyDescent="0.3">
      <c r="A9472" t="s">
        <v>9483</v>
      </c>
      <c r="B9472" s="2">
        <v>8902</v>
      </c>
      <c r="C9472" t="s">
        <v>10014</v>
      </c>
      <c r="D9472" s="1">
        <v>9.99</v>
      </c>
      <c r="E9472" t="s">
        <v>10019</v>
      </c>
      <c r="F9472" s="2">
        <v>102935</v>
      </c>
      <c r="G9472" t="s">
        <v>10039</v>
      </c>
      <c r="H9472" t="s">
        <v>10026</v>
      </c>
      <c r="I9472" s="2">
        <v>721</v>
      </c>
      <c r="J9472" s="3">
        <v>20.399999999999999</v>
      </c>
      <c r="K9472" t="s">
        <v>10035</v>
      </c>
      <c r="L9472" s="4">
        <v>42076</v>
      </c>
      <c r="M9472" t="s">
        <v>10036</v>
      </c>
      <c r="N9472">
        <f t="shared" si="294"/>
        <v>0</v>
      </c>
      <c r="O9472" t="str" cm="1">
        <f t="array" ref="O9472">_xlfn.IFS(I9472&lt;600, "Very Poor",I9472&lt;650,"Poor",I9472&lt;700,"Fair",I9472&lt;750,"Good",I9472&gt;=750,"Excellent")</f>
        <v>Good</v>
      </c>
      <c r="P9472" t="str" cm="1">
        <f t="array" ref="P9472">_xlfn.IFS(F9472&lt;30000,"Low",F9472&lt;60000,"Lower Middle",F9472&lt;100000, "Upper Middle",F9472&gt;=100000, "High")</f>
        <v>High</v>
      </c>
      <c r="Q9472" t="str" cm="1">
        <f t="array" ref="Q9472">_xlfn.IFS(D9472&lt;10,"Low",D9472&lt;15,"Medium",D9472&lt;20,"High",D9472&gt;=20,"Very High")</f>
        <v>Low</v>
      </c>
      <c r="R9472" t="str">
        <f t="shared" si="295"/>
        <v>Normal</v>
      </c>
    </row>
    <row r="9473" spans="1:18" x14ac:dyDescent="0.3">
      <c r="A9473" t="s">
        <v>9484</v>
      </c>
      <c r="B9473" s="2">
        <v>18573</v>
      </c>
      <c r="C9473" t="s">
        <v>10014</v>
      </c>
      <c r="D9473" s="1">
        <v>15.5</v>
      </c>
      <c r="E9473" t="s">
        <v>10015</v>
      </c>
      <c r="F9473" s="2">
        <v>26238</v>
      </c>
      <c r="G9473" t="s">
        <v>10038</v>
      </c>
      <c r="H9473" t="s">
        <v>10029</v>
      </c>
      <c r="I9473" s="2">
        <v>726</v>
      </c>
      <c r="J9473" s="3">
        <v>8.6999999999999993</v>
      </c>
      <c r="K9473" t="s">
        <v>10035</v>
      </c>
      <c r="L9473" s="4">
        <v>42362</v>
      </c>
      <c r="M9473" t="s">
        <v>10036</v>
      </c>
      <c r="N9473">
        <f t="shared" si="294"/>
        <v>0</v>
      </c>
      <c r="O9473" t="str" cm="1">
        <f t="array" ref="O9473">_xlfn.IFS(I9473&lt;600, "Very Poor",I9473&lt;650,"Poor",I9473&lt;700,"Fair",I9473&lt;750,"Good",I9473&gt;=750,"Excellent")</f>
        <v>Good</v>
      </c>
      <c r="P9473" t="str" cm="1">
        <f t="array" ref="P9473">_xlfn.IFS(F9473&lt;30000,"Low",F9473&lt;60000,"Lower Middle",F9473&lt;100000, "Upper Middle",F9473&gt;=100000, "High")</f>
        <v>Low</v>
      </c>
      <c r="Q9473" t="str" cm="1">
        <f t="array" ref="Q9473">_xlfn.IFS(D9473&lt;10,"Low",D9473&lt;15,"Medium",D9473&lt;20,"High",D9473&gt;=20,"Very High")</f>
        <v>High</v>
      </c>
      <c r="R9473" t="str">
        <f t="shared" si="295"/>
        <v>Normal</v>
      </c>
    </row>
    <row r="9474" spans="1:18" x14ac:dyDescent="0.3">
      <c r="A9474" t="s">
        <v>9485</v>
      </c>
      <c r="B9474" s="2">
        <v>30374</v>
      </c>
      <c r="C9474" t="s">
        <v>10013</v>
      </c>
      <c r="D9474" s="1">
        <v>10.56</v>
      </c>
      <c r="E9474" t="s">
        <v>10015</v>
      </c>
      <c r="F9474" s="2">
        <v>111860</v>
      </c>
      <c r="G9474" t="s">
        <v>10039</v>
      </c>
      <c r="H9474" t="s">
        <v>10032</v>
      </c>
      <c r="I9474" s="2">
        <v>668</v>
      </c>
      <c r="J9474" s="3">
        <v>20.9</v>
      </c>
      <c r="K9474" t="s">
        <v>10035</v>
      </c>
      <c r="L9474" s="4">
        <v>43556</v>
      </c>
      <c r="M9474" t="s">
        <v>10036</v>
      </c>
      <c r="N9474">
        <f t="shared" si="294"/>
        <v>0</v>
      </c>
      <c r="O9474" t="str" cm="1">
        <f t="array" ref="O9474">_xlfn.IFS(I9474&lt;600, "Very Poor",I9474&lt;650,"Poor",I9474&lt;700,"Fair",I9474&lt;750,"Good",I9474&gt;=750,"Excellent")</f>
        <v>Fair</v>
      </c>
      <c r="P9474" t="str" cm="1">
        <f t="array" ref="P9474">_xlfn.IFS(F9474&lt;30000,"Low",F9474&lt;60000,"Lower Middle",F9474&lt;100000, "Upper Middle",F9474&gt;=100000, "High")</f>
        <v>High</v>
      </c>
      <c r="Q9474" t="str" cm="1">
        <f t="array" ref="Q9474">_xlfn.IFS(D9474&lt;10,"Low",D9474&lt;15,"Medium",D9474&lt;20,"High",D9474&gt;=20,"Very High")</f>
        <v>Medium</v>
      </c>
      <c r="R9474" t="str">
        <f t="shared" si="295"/>
        <v>Normal</v>
      </c>
    </row>
    <row r="9475" spans="1:18" x14ac:dyDescent="0.3">
      <c r="A9475" t="s">
        <v>9486</v>
      </c>
      <c r="B9475" s="2">
        <v>13288</v>
      </c>
      <c r="C9475" t="s">
        <v>10013</v>
      </c>
      <c r="D9475" s="1">
        <v>5.12</v>
      </c>
      <c r="E9475" t="s">
        <v>10016</v>
      </c>
      <c r="F9475" s="2">
        <v>146197</v>
      </c>
      <c r="G9475" t="s">
        <v>10040</v>
      </c>
      <c r="H9475" t="s">
        <v>10033</v>
      </c>
      <c r="I9475" s="2">
        <v>819</v>
      </c>
      <c r="J9475" s="3">
        <v>35.200000000000003</v>
      </c>
      <c r="K9475" t="s">
        <v>10035</v>
      </c>
      <c r="L9475" s="4">
        <v>43377</v>
      </c>
      <c r="M9475" t="s">
        <v>10036</v>
      </c>
      <c r="N9475">
        <f t="shared" ref="N9475:N9538" si="296">IF(M9475="Charged Off",1,0)</f>
        <v>0</v>
      </c>
      <c r="O9475" t="str" cm="1">
        <f t="array" ref="O9475">_xlfn.IFS(I9475&lt;600, "Very Poor",I9475&lt;650,"Poor",I9475&lt;700,"Fair",I9475&lt;750,"Good",I9475&gt;=750,"Excellent")</f>
        <v>Excellent</v>
      </c>
      <c r="P9475" t="str" cm="1">
        <f t="array" ref="P9475">_xlfn.IFS(F9475&lt;30000,"Low",F9475&lt;60000,"Lower Middle",F9475&lt;100000, "Upper Middle",F9475&gt;=100000, "High")</f>
        <v>High</v>
      </c>
      <c r="Q9475" t="str" cm="1">
        <f t="array" ref="Q9475">_xlfn.IFS(D9475&lt;10,"Low",D9475&lt;15,"Medium",D9475&lt;20,"High",D9475&gt;=20,"Very High")</f>
        <v>Low</v>
      </c>
      <c r="R9475" t="str">
        <f t="shared" ref="R9475:R9538" si="297">IF(AND(I9475&lt;650,D9475&gt;15), "High Risk", "Normal")</f>
        <v>Normal</v>
      </c>
    </row>
    <row r="9476" spans="1:18" x14ac:dyDescent="0.3">
      <c r="A9476" t="s">
        <v>9487</v>
      </c>
      <c r="B9476" s="2">
        <v>7884</v>
      </c>
      <c r="C9476" t="s">
        <v>10013</v>
      </c>
      <c r="D9476" s="1">
        <v>11.17</v>
      </c>
      <c r="E9476" t="s">
        <v>10016</v>
      </c>
      <c r="F9476" s="2">
        <v>78028</v>
      </c>
      <c r="G9476" t="s">
        <v>10038</v>
      </c>
      <c r="H9476" t="s">
        <v>10029</v>
      </c>
      <c r="I9476" s="2">
        <v>816</v>
      </c>
      <c r="J9476" s="3">
        <v>32.200000000000003</v>
      </c>
      <c r="K9476" t="s">
        <v>10035</v>
      </c>
      <c r="L9476" s="4">
        <v>42834</v>
      </c>
      <c r="M9476" t="s">
        <v>10036</v>
      </c>
      <c r="N9476">
        <f t="shared" si="296"/>
        <v>0</v>
      </c>
      <c r="O9476" t="str" cm="1">
        <f t="array" ref="O9476">_xlfn.IFS(I9476&lt;600, "Very Poor",I9476&lt;650,"Poor",I9476&lt;700,"Fair",I9476&lt;750,"Good",I9476&gt;=750,"Excellent")</f>
        <v>Excellent</v>
      </c>
      <c r="P9476" t="str" cm="1">
        <f t="array" ref="P9476">_xlfn.IFS(F9476&lt;30000,"Low",F9476&lt;60000,"Lower Middle",F9476&lt;100000, "Upper Middle",F9476&gt;=100000, "High")</f>
        <v>Upper Middle</v>
      </c>
      <c r="Q9476" t="str" cm="1">
        <f t="array" ref="Q9476">_xlfn.IFS(D9476&lt;10,"Low",D9476&lt;15,"Medium",D9476&lt;20,"High",D9476&gt;=20,"Very High")</f>
        <v>Medium</v>
      </c>
      <c r="R9476" t="str">
        <f t="shared" si="297"/>
        <v>Normal</v>
      </c>
    </row>
    <row r="9477" spans="1:18" x14ac:dyDescent="0.3">
      <c r="A9477" t="s">
        <v>9488</v>
      </c>
      <c r="B9477" s="2">
        <v>11559</v>
      </c>
      <c r="C9477" t="s">
        <v>10013</v>
      </c>
      <c r="D9477" s="1">
        <v>10.24</v>
      </c>
      <c r="E9477" t="s">
        <v>10025</v>
      </c>
      <c r="F9477" s="2">
        <v>67900</v>
      </c>
      <c r="G9477" t="s">
        <v>10040</v>
      </c>
      <c r="H9477" t="s">
        <v>10033</v>
      </c>
      <c r="I9477" s="2">
        <v>719</v>
      </c>
      <c r="J9477" s="3">
        <v>25.4</v>
      </c>
      <c r="K9477" t="s">
        <v>10034</v>
      </c>
      <c r="L9477" s="4">
        <v>42135</v>
      </c>
      <c r="M9477" t="s">
        <v>10036</v>
      </c>
      <c r="N9477">
        <f t="shared" si="296"/>
        <v>0</v>
      </c>
      <c r="O9477" t="str" cm="1">
        <f t="array" ref="O9477">_xlfn.IFS(I9477&lt;600, "Very Poor",I9477&lt;650,"Poor",I9477&lt;700,"Fair",I9477&lt;750,"Good",I9477&gt;=750,"Excellent")</f>
        <v>Good</v>
      </c>
      <c r="P9477" t="str" cm="1">
        <f t="array" ref="P9477">_xlfn.IFS(F9477&lt;30000,"Low",F9477&lt;60000,"Lower Middle",F9477&lt;100000, "Upper Middle",F9477&gt;=100000, "High")</f>
        <v>Upper Middle</v>
      </c>
      <c r="Q9477" t="str" cm="1">
        <f t="array" ref="Q9477">_xlfn.IFS(D9477&lt;10,"Low",D9477&lt;15,"Medium",D9477&lt;20,"High",D9477&gt;=20,"Very High")</f>
        <v>Medium</v>
      </c>
      <c r="R9477" t="str">
        <f t="shared" si="297"/>
        <v>Normal</v>
      </c>
    </row>
    <row r="9478" spans="1:18" x14ac:dyDescent="0.3">
      <c r="A9478" t="s">
        <v>9489</v>
      </c>
      <c r="B9478" s="2">
        <v>19125</v>
      </c>
      <c r="C9478" t="s">
        <v>10013</v>
      </c>
      <c r="D9478" s="1">
        <v>5.1100000000000003</v>
      </c>
      <c r="E9478" t="s">
        <v>10022</v>
      </c>
      <c r="F9478" s="2">
        <v>80494</v>
      </c>
      <c r="G9478" t="s">
        <v>10039</v>
      </c>
      <c r="H9478" t="s">
        <v>10026</v>
      </c>
      <c r="I9478" s="2">
        <v>675</v>
      </c>
      <c r="J9478" s="3">
        <v>34.799999999999997</v>
      </c>
      <c r="K9478" t="s">
        <v>10035</v>
      </c>
      <c r="L9478" s="4">
        <v>43322</v>
      </c>
      <c r="M9478" t="s">
        <v>10036</v>
      </c>
      <c r="N9478">
        <f t="shared" si="296"/>
        <v>0</v>
      </c>
      <c r="O9478" t="str" cm="1">
        <f t="array" ref="O9478">_xlfn.IFS(I9478&lt;600, "Very Poor",I9478&lt;650,"Poor",I9478&lt;700,"Fair",I9478&lt;750,"Good",I9478&gt;=750,"Excellent")</f>
        <v>Fair</v>
      </c>
      <c r="P9478" t="str" cm="1">
        <f t="array" ref="P9478">_xlfn.IFS(F9478&lt;30000,"Low",F9478&lt;60000,"Lower Middle",F9478&lt;100000, "Upper Middle",F9478&gt;=100000, "High")</f>
        <v>Upper Middle</v>
      </c>
      <c r="Q9478" t="str" cm="1">
        <f t="array" ref="Q9478">_xlfn.IFS(D9478&lt;10,"Low",D9478&lt;15,"Medium",D9478&lt;20,"High",D9478&gt;=20,"Very High")</f>
        <v>Low</v>
      </c>
      <c r="R9478" t="str">
        <f t="shared" si="297"/>
        <v>Normal</v>
      </c>
    </row>
    <row r="9479" spans="1:18" x14ac:dyDescent="0.3">
      <c r="A9479" t="s">
        <v>9490</v>
      </c>
      <c r="B9479" s="2">
        <v>4688</v>
      </c>
      <c r="C9479" t="s">
        <v>10013</v>
      </c>
      <c r="D9479" s="1">
        <v>24.6</v>
      </c>
      <c r="E9479" t="s">
        <v>10023</v>
      </c>
      <c r="F9479" s="2">
        <v>127952</v>
      </c>
      <c r="G9479" t="s">
        <v>10039</v>
      </c>
      <c r="H9479" t="s">
        <v>10033</v>
      </c>
      <c r="I9479" s="2">
        <v>761</v>
      </c>
      <c r="J9479" s="3">
        <v>8.5</v>
      </c>
      <c r="K9479" t="s">
        <v>10035</v>
      </c>
      <c r="L9479" s="4">
        <v>43120</v>
      </c>
      <c r="M9479" t="s">
        <v>10036</v>
      </c>
      <c r="N9479">
        <f t="shared" si="296"/>
        <v>0</v>
      </c>
      <c r="O9479" t="str" cm="1">
        <f t="array" ref="O9479">_xlfn.IFS(I9479&lt;600, "Very Poor",I9479&lt;650,"Poor",I9479&lt;700,"Fair",I9479&lt;750,"Good",I9479&gt;=750,"Excellent")</f>
        <v>Excellent</v>
      </c>
      <c r="P9479" t="str" cm="1">
        <f t="array" ref="P9479">_xlfn.IFS(F9479&lt;30000,"Low",F9479&lt;60000,"Lower Middle",F9479&lt;100000, "Upper Middle",F9479&gt;=100000, "High")</f>
        <v>High</v>
      </c>
      <c r="Q9479" t="str" cm="1">
        <f t="array" ref="Q9479">_xlfn.IFS(D9479&lt;10,"Low",D9479&lt;15,"Medium",D9479&lt;20,"High",D9479&gt;=20,"Very High")</f>
        <v>Very High</v>
      </c>
      <c r="R9479" t="str">
        <f t="shared" si="297"/>
        <v>Normal</v>
      </c>
    </row>
    <row r="9480" spans="1:18" x14ac:dyDescent="0.3">
      <c r="A9480" t="s">
        <v>9491</v>
      </c>
      <c r="B9480" s="2">
        <v>24869</v>
      </c>
      <c r="C9480" t="s">
        <v>10013</v>
      </c>
      <c r="D9480" s="1">
        <v>6.92</v>
      </c>
      <c r="E9480" t="s">
        <v>10022</v>
      </c>
      <c r="F9480" s="2">
        <v>84791</v>
      </c>
      <c r="G9480" t="s">
        <v>10039</v>
      </c>
      <c r="H9480" t="s">
        <v>10026</v>
      </c>
      <c r="I9480" s="2">
        <v>805</v>
      </c>
      <c r="J9480" s="3">
        <v>26.3</v>
      </c>
      <c r="K9480" t="s">
        <v>10035</v>
      </c>
      <c r="L9480" s="4">
        <v>43360</v>
      </c>
      <c r="M9480" t="s">
        <v>10036</v>
      </c>
      <c r="N9480">
        <f t="shared" si="296"/>
        <v>0</v>
      </c>
      <c r="O9480" t="str" cm="1">
        <f t="array" ref="O9480">_xlfn.IFS(I9480&lt;600, "Very Poor",I9480&lt;650,"Poor",I9480&lt;700,"Fair",I9480&lt;750,"Good",I9480&gt;=750,"Excellent")</f>
        <v>Excellent</v>
      </c>
      <c r="P9480" t="str" cm="1">
        <f t="array" ref="P9480">_xlfn.IFS(F9480&lt;30000,"Low",F9480&lt;60000,"Lower Middle",F9480&lt;100000, "Upper Middle",F9480&gt;=100000, "High")</f>
        <v>Upper Middle</v>
      </c>
      <c r="Q9480" t="str" cm="1">
        <f t="array" ref="Q9480">_xlfn.IFS(D9480&lt;10,"Low",D9480&lt;15,"Medium",D9480&lt;20,"High",D9480&gt;=20,"Very High")</f>
        <v>Low</v>
      </c>
      <c r="R9480" t="str">
        <f t="shared" si="297"/>
        <v>Normal</v>
      </c>
    </row>
    <row r="9481" spans="1:18" x14ac:dyDescent="0.3">
      <c r="A9481" t="s">
        <v>9492</v>
      </c>
      <c r="B9481" s="2">
        <v>39137</v>
      </c>
      <c r="C9481" t="s">
        <v>10014</v>
      </c>
      <c r="D9481" s="1">
        <v>16.23</v>
      </c>
      <c r="E9481" t="s">
        <v>10015</v>
      </c>
      <c r="F9481" s="2">
        <v>68788</v>
      </c>
      <c r="G9481" t="s">
        <v>10039</v>
      </c>
      <c r="H9481" t="s">
        <v>10027</v>
      </c>
      <c r="I9481" s="2">
        <v>772</v>
      </c>
      <c r="J9481" s="3">
        <v>9</v>
      </c>
      <c r="K9481" t="s">
        <v>10035</v>
      </c>
      <c r="L9481" s="4">
        <v>42660</v>
      </c>
      <c r="M9481" t="s">
        <v>10036</v>
      </c>
      <c r="N9481">
        <f t="shared" si="296"/>
        <v>0</v>
      </c>
      <c r="O9481" t="str" cm="1">
        <f t="array" ref="O9481">_xlfn.IFS(I9481&lt;600, "Very Poor",I9481&lt;650,"Poor",I9481&lt;700,"Fair",I9481&lt;750,"Good",I9481&gt;=750,"Excellent")</f>
        <v>Excellent</v>
      </c>
      <c r="P9481" t="str" cm="1">
        <f t="array" ref="P9481">_xlfn.IFS(F9481&lt;30000,"Low",F9481&lt;60000,"Lower Middle",F9481&lt;100000, "Upper Middle",F9481&gt;=100000, "High")</f>
        <v>Upper Middle</v>
      </c>
      <c r="Q9481" t="str" cm="1">
        <f t="array" ref="Q9481">_xlfn.IFS(D9481&lt;10,"Low",D9481&lt;15,"Medium",D9481&lt;20,"High",D9481&gt;=20,"Very High")</f>
        <v>High</v>
      </c>
      <c r="R9481" t="str">
        <f t="shared" si="297"/>
        <v>Normal</v>
      </c>
    </row>
    <row r="9482" spans="1:18" x14ac:dyDescent="0.3">
      <c r="A9482" t="s">
        <v>9493</v>
      </c>
      <c r="B9482" s="2">
        <v>5023</v>
      </c>
      <c r="C9482" t="s">
        <v>10014</v>
      </c>
      <c r="D9482" s="1">
        <v>15.45</v>
      </c>
      <c r="E9482" t="s">
        <v>10021</v>
      </c>
      <c r="F9482" s="2">
        <v>61328</v>
      </c>
      <c r="G9482" t="s">
        <v>10039</v>
      </c>
      <c r="H9482" t="s">
        <v>10032</v>
      </c>
      <c r="I9482" s="2">
        <v>717</v>
      </c>
      <c r="J9482" s="3">
        <v>21.9</v>
      </c>
      <c r="K9482" t="s">
        <v>10035</v>
      </c>
      <c r="L9482" s="4">
        <v>43373</v>
      </c>
      <c r="M9482" t="s">
        <v>10036</v>
      </c>
      <c r="N9482">
        <f t="shared" si="296"/>
        <v>0</v>
      </c>
      <c r="O9482" t="str" cm="1">
        <f t="array" ref="O9482">_xlfn.IFS(I9482&lt;600, "Very Poor",I9482&lt;650,"Poor",I9482&lt;700,"Fair",I9482&lt;750,"Good",I9482&gt;=750,"Excellent")</f>
        <v>Good</v>
      </c>
      <c r="P9482" t="str" cm="1">
        <f t="array" ref="P9482">_xlfn.IFS(F9482&lt;30000,"Low",F9482&lt;60000,"Lower Middle",F9482&lt;100000, "Upper Middle",F9482&gt;=100000, "High")</f>
        <v>Upper Middle</v>
      </c>
      <c r="Q9482" t="str" cm="1">
        <f t="array" ref="Q9482">_xlfn.IFS(D9482&lt;10,"Low",D9482&lt;15,"Medium",D9482&lt;20,"High",D9482&gt;=20,"Very High")</f>
        <v>High</v>
      </c>
      <c r="R9482" t="str">
        <f t="shared" si="297"/>
        <v>Normal</v>
      </c>
    </row>
    <row r="9483" spans="1:18" x14ac:dyDescent="0.3">
      <c r="A9483" t="s">
        <v>9494</v>
      </c>
      <c r="B9483" s="2">
        <v>18100</v>
      </c>
      <c r="C9483" t="s">
        <v>10014</v>
      </c>
      <c r="D9483" s="1">
        <v>9.5399999999999991</v>
      </c>
      <c r="E9483" t="s">
        <v>10016</v>
      </c>
      <c r="F9483" s="2">
        <v>75574</v>
      </c>
      <c r="G9483" t="s">
        <v>10039</v>
      </c>
      <c r="H9483" t="s">
        <v>10026</v>
      </c>
      <c r="I9483" s="2">
        <v>655</v>
      </c>
      <c r="J9483" s="3">
        <v>21.2</v>
      </c>
      <c r="K9483" t="s">
        <v>10035</v>
      </c>
      <c r="L9483" s="4">
        <v>42140</v>
      </c>
      <c r="M9483" t="s">
        <v>10036</v>
      </c>
      <c r="N9483">
        <f t="shared" si="296"/>
        <v>0</v>
      </c>
      <c r="O9483" t="str" cm="1">
        <f t="array" ref="O9483">_xlfn.IFS(I9483&lt;600, "Very Poor",I9483&lt;650,"Poor",I9483&lt;700,"Fair",I9483&lt;750,"Good",I9483&gt;=750,"Excellent")</f>
        <v>Fair</v>
      </c>
      <c r="P9483" t="str" cm="1">
        <f t="array" ref="P9483">_xlfn.IFS(F9483&lt;30000,"Low",F9483&lt;60000,"Lower Middle",F9483&lt;100000, "Upper Middle",F9483&gt;=100000, "High")</f>
        <v>Upper Middle</v>
      </c>
      <c r="Q9483" t="str" cm="1">
        <f t="array" ref="Q9483">_xlfn.IFS(D9483&lt;10,"Low",D9483&lt;15,"Medium",D9483&lt;20,"High",D9483&gt;=20,"Very High")</f>
        <v>Low</v>
      </c>
      <c r="R9483" t="str">
        <f t="shared" si="297"/>
        <v>Normal</v>
      </c>
    </row>
    <row r="9484" spans="1:18" x14ac:dyDescent="0.3">
      <c r="A9484" t="s">
        <v>9495</v>
      </c>
      <c r="B9484" s="2">
        <v>37735</v>
      </c>
      <c r="C9484" t="s">
        <v>10014</v>
      </c>
      <c r="D9484" s="1">
        <v>29.17</v>
      </c>
      <c r="E9484" t="s">
        <v>10016</v>
      </c>
      <c r="F9484" s="2">
        <v>81790</v>
      </c>
      <c r="G9484" t="s">
        <v>10040</v>
      </c>
      <c r="H9484" t="s">
        <v>10031</v>
      </c>
      <c r="I9484" s="2">
        <v>824</v>
      </c>
      <c r="J9484" s="3">
        <v>14.3</v>
      </c>
      <c r="K9484" t="s">
        <v>10034</v>
      </c>
      <c r="L9484" s="4">
        <v>43462</v>
      </c>
      <c r="M9484" t="s">
        <v>10036</v>
      </c>
      <c r="N9484">
        <f t="shared" si="296"/>
        <v>0</v>
      </c>
      <c r="O9484" t="str" cm="1">
        <f t="array" ref="O9484">_xlfn.IFS(I9484&lt;600, "Very Poor",I9484&lt;650,"Poor",I9484&lt;700,"Fair",I9484&lt;750,"Good",I9484&gt;=750,"Excellent")</f>
        <v>Excellent</v>
      </c>
      <c r="P9484" t="str" cm="1">
        <f t="array" ref="P9484">_xlfn.IFS(F9484&lt;30000,"Low",F9484&lt;60000,"Lower Middle",F9484&lt;100000, "Upper Middle",F9484&gt;=100000, "High")</f>
        <v>Upper Middle</v>
      </c>
      <c r="Q9484" t="str" cm="1">
        <f t="array" ref="Q9484">_xlfn.IFS(D9484&lt;10,"Low",D9484&lt;15,"Medium",D9484&lt;20,"High",D9484&gt;=20,"Very High")</f>
        <v>Very High</v>
      </c>
      <c r="R9484" t="str">
        <f t="shared" si="297"/>
        <v>Normal</v>
      </c>
    </row>
    <row r="9485" spans="1:18" x14ac:dyDescent="0.3">
      <c r="A9485" t="s">
        <v>9496</v>
      </c>
      <c r="B9485" s="2">
        <v>8423</v>
      </c>
      <c r="C9485" t="s">
        <v>10013</v>
      </c>
      <c r="D9485" s="1">
        <v>20.09</v>
      </c>
      <c r="E9485" t="s">
        <v>10015</v>
      </c>
      <c r="F9485" s="2">
        <v>148225</v>
      </c>
      <c r="G9485" t="s">
        <v>10039</v>
      </c>
      <c r="H9485" t="s">
        <v>10030</v>
      </c>
      <c r="I9485" s="2">
        <v>727</v>
      </c>
      <c r="J9485" s="3">
        <v>34</v>
      </c>
      <c r="K9485" t="s">
        <v>10035</v>
      </c>
      <c r="L9485" s="4">
        <v>43485</v>
      </c>
      <c r="M9485" t="s">
        <v>10037</v>
      </c>
      <c r="N9485">
        <f t="shared" si="296"/>
        <v>1</v>
      </c>
      <c r="O9485" t="str" cm="1">
        <f t="array" ref="O9485">_xlfn.IFS(I9485&lt;600, "Very Poor",I9485&lt;650,"Poor",I9485&lt;700,"Fair",I9485&lt;750,"Good",I9485&gt;=750,"Excellent")</f>
        <v>Good</v>
      </c>
      <c r="P9485" t="str" cm="1">
        <f t="array" ref="P9485">_xlfn.IFS(F9485&lt;30000,"Low",F9485&lt;60000,"Lower Middle",F9485&lt;100000, "Upper Middle",F9485&gt;=100000, "High")</f>
        <v>High</v>
      </c>
      <c r="Q9485" t="str" cm="1">
        <f t="array" ref="Q9485">_xlfn.IFS(D9485&lt;10,"Low",D9485&lt;15,"Medium",D9485&lt;20,"High",D9485&gt;=20,"Very High")</f>
        <v>Very High</v>
      </c>
      <c r="R9485" t="str">
        <f t="shared" si="297"/>
        <v>Normal</v>
      </c>
    </row>
    <row r="9486" spans="1:18" x14ac:dyDescent="0.3">
      <c r="A9486" t="s">
        <v>9497</v>
      </c>
      <c r="B9486" s="2">
        <v>13213</v>
      </c>
      <c r="C9486" t="s">
        <v>10014</v>
      </c>
      <c r="D9486" s="1">
        <v>25.34</v>
      </c>
      <c r="E9486" t="s">
        <v>10016</v>
      </c>
      <c r="F9486" s="2">
        <v>118203</v>
      </c>
      <c r="G9486" t="s">
        <v>10040</v>
      </c>
      <c r="H9486" t="s">
        <v>10032</v>
      </c>
      <c r="I9486" s="2">
        <v>724</v>
      </c>
      <c r="J9486" s="3">
        <v>13</v>
      </c>
      <c r="K9486" t="s">
        <v>10035</v>
      </c>
      <c r="L9486" s="4">
        <v>42918</v>
      </c>
      <c r="M9486" t="s">
        <v>10036</v>
      </c>
      <c r="N9486">
        <f t="shared" si="296"/>
        <v>0</v>
      </c>
      <c r="O9486" t="str" cm="1">
        <f t="array" ref="O9486">_xlfn.IFS(I9486&lt;600, "Very Poor",I9486&lt;650,"Poor",I9486&lt;700,"Fair",I9486&lt;750,"Good",I9486&gt;=750,"Excellent")</f>
        <v>Good</v>
      </c>
      <c r="P9486" t="str" cm="1">
        <f t="array" ref="P9486">_xlfn.IFS(F9486&lt;30000,"Low",F9486&lt;60000,"Lower Middle",F9486&lt;100000, "Upper Middle",F9486&gt;=100000, "High")</f>
        <v>High</v>
      </c>
      <c r="Q9486" t="str" cm="1">
        <f t="array" ref="Q9486">_xlfn.IFS(D9486&lt;10,"Low",D9486&lt;15,"Medium",D9486&lt;20,"High",D9486&gt;=20,"Very High")</f>
        <v>Very High</v>
      </c>
      <c r="R9486" t="str">
        <f t="shared" si="297"/>
        <v>Normal</v>
      </c>
    </row>
    <row r="9487" spans="1:18" x14ac:dyDescent="0.3">
      <c r="A9487" t="s">
        <v>9498</v>
      </c>
      <c r="B9487" s="2">
        <v>36983</v>
      </c>
      <c r="C9487" t="s">
        <v>10013</v>
      </c>
      <c r="D9487" s="1">
        <v>17.399999999999999</v>
      </c>
      <c r="E9487" t="s">
        <v>10024</v>
      </c>
      <c r="F9487" s="2">
        <v>91583</v>
      </c>
      <c r="G9487" t="s">
        <v>10039</v>
      </c>
      <c r="H9487" t="s">
        <v>10029</v>
      </c>
      <c r="I9487" s="2">
        <v>695</v>
      </c>
      <c r="J9487" s="3">
        <v>24.3</v>
      </c>
      <c r="K9487" t="s">
        <v>10035</v>
      </c>
      <c r="L9487" s="4">
        <v>43624</v>
      </c>
      <c r="M9487" t="s">
        <v>10036</v>
      </c>
      <c r="N9487">
        <f t="shared" si="296"/>
        <v>0</v>
      </c>
      <c r="O9487" t="str" cm="1">
        <f t="array" ref="O9487">_xlfn.IFS(I9487&lt;600, "Very Poor",I9487&lt;650,"Poor",I9487&lt;700,"Fair",I9487&lt;750,"Good",I9487&gt;=750,"Excellent")</f>
        <v>Fair</v>
      </c>
      <c r="P9487" t="str" cm="1">
        <f t="array" ref="P9487">_xlfn.IFS(F9487&lt;30000,"Low",F9487&lt;60000,"Lower Middle",F9487&lt;100000, "Upper Middle",F9487&gt;=100000, "High")</f>
        <v>Upper Middle</v>
      </c>
      <c r="Q9487" t="str" cm="1">
        <f t="array" ref="Q9487">_xlfn.IFS(D9487&lt;10,"Low",D9487&lt;15,"Medium",D9487&lt;20,"High",D9487&gt;=20,"Very High")</f>
        <v>High</v>
      </c>
      <c r="R9487" t="str">
        <f t="shared" si="297"/>
        <v>Normal</v>
      </c>
    </row>
    <row r="9488" spans="1:18" x14ac:dyDescent="0.3">
      <c r="A9488" t="s">
        <v>9499</v>
      </c>
      <c r="B9488" s="2">
        <v>34158</v>
      </c>
      <c r="C9488" t="s">
        <v>10014</v>
      </c>
      <c r="D9488" s="1">
        <v>23.07</v>
      </c>
      <c r="E9488" t="s">
        <v>10021</v>
      </c>
      <c r="F9488" s="2">
        <v>75701</v>
      </c>
      <c r="G9488" t="s">
        <v>10040</v>
      </c>
      <c r="H9488" t="s">
        <v>10028</v>
      </c>
      <c r="I9488" s="2">
        <v>589</v>
      </c>
      <c r="J9488" s="3">
        <v>21.9</v>
      </c>
      <c r="K9488" t="s">
        <v>10035</v>
      </c>
      <c r="L9488" s="4">
        <v>42214</v>
      </c>
      <c r="M9488" t="s">
        <v>10037</v>
      </c>
      <c r="N9488">
        <f t="shared" si="296"/>
        <v>1</v>
      </c>
      <c r="O9488" t="str" cm="1">
        <f t="array" ref="O9488">_xlfn.IFS(I9488&lt;600, "Very Poor",I9488&lt;650,"Poor",I9488&lt;700,"Fair",I9488&lt;750,"Good",I9488&gt;=750,"Excellent")</f>
        <v>Very Poor</v>
      </c>
      <c r="P9488" t="str" cm="1">
        <f t="array" ref="P9488">_xlfn.IFS(F9488&lt;30000,"Low",F9488&lt;60000,"Lower Middle",F9488&lt;100000, "Upper Middle",F9488&gt;=100000, "High")</f>
        <v>Upper Middle</v>
      </c>
      <c r="Q9488" t="str" cm="1">
        <f t="array" ref="Q9488">_xlfn.IFS(D9488&lt;10,"Low",D9488&lt;15,"Medium",D9488&lt;20,"High",D9488&gt;=20,"Very High")</f>
        <v>Very High</v>
      </c>
      <c r="R9488" t="str">
        <f t="shared" si="297"/>
        <v>High Risk</v>
      </c>
    </row>
    <row r="9489" spans="1:18" x14ac:dyDescent="0.3">
      <c r="A9489" t="s">
        <v>9500</v>
      </c>
      <c r="B9489" s="2">
        <v>29460</v>
      </c>
      <c r="C9489" t="s">
        <v>10013</v>
      </c>
      <c r="D9489" s="1">
        <v>29.24</v>
      </c>
      <c r="E9489" t="s">
        <v>10021</v>
      </c>
      <c r="F9489" s="2">
        <v>92125</v>
      </c>
      <c r="G9489" t="s">
        <v>10040</v>
      </c>
      <c r="H9489" t="s">
        <v>10031</v>
      </c>
      <c r="I9489" s="2">
        <v>700</v>
      </c>
      <c r="J9489" s="3">
        <v>20.100000000000001</v>
      </c>
      <c r="K9489" t="s">
        <v>10035</v>
      </c>
      <c r="L9489" s="4">
        <v>43769</v>
      </c>
      <c r="M9489" t="s">
        <v>10036</v>
      </c>
      <c r="N9489">
        <f t="shared" si="296"/>
        <v>0</v>
      </c>
      <c r="O9489" t="str" cm="1">
        <f t="array" ref="O9489">_xlfn.IFS(I9489&lt;600, "Very Poor",I9489&lt;650,"Poor",I9489&lt;700,"Fair",I9489&lt;750,"Good",I9489&gt;=750,"Excellent")</f>
        <v>Good</v>
      </c>
      <c r="P9489" t="str" cm="1">
        <f t="array" ref="P9489">_xlfn.IFS(F9489&lt;30000,"Low",F9489&lt;60000,"Lower Middle",F9489&lt;100000, "Upper Middle",F9489&gt;=100000, "High")</f>
        <v>Upper Middle</v>
      </c>
      <c r="Q9489" t="str" cm="1">
        <f t="array" ref="Q9489">_xlfn.IFS(D9489&lt;10,"Low",D9489&lt;15,"Medium",D9489&lt;20,"High",D9489&gt;=20,"Very High")</f>
        <v>Very High</v>
      </c>
      <c r="R9489" t="str">
        <f t="shared" si="297"/>
        <v>Normal</v>
      </c>
    </row>
    <row r="9490" spans="1:18" x14ac:dyDescent="0.3">
      <c r="A9490" t="s">
        <v>9501</v>
      </c>
      <c r="B9490" s="2">
        <v>32017</v>
      </c>
      <c r="C9490" t="s">
        <v>10014</v>
      </c>
      <c r="D9490" s="1">
        <v>13.71</v>
      </c>
      <c r="E9490" t="s">
        <v>10022</v>
      </c>
      <c r="F9490" s="2">
        <v>132962</v>
      </c>
      <c r="G9490" t="s">
        <v>10039</v>
      </c>
      <c r="H9490" t="s">
        <v>10031</v>
      </c>
      <c r="I9490" s="2">
        <v>727</v>
      </c>
      <c r="J9490" s="3">
        <v>6.2</v>
      </c>
      <c r="K9490" t="s">
        <v>10035</v>
      </c>
      <c r="L9490" s="4">
        <v>43494</v>
      </c>
      <c r="M9490" t="s">
        <v>10036</v>
      </c>
      <c r="N9490">
        <f t="shared" si="296"/>
        <v>0</v>
      </c>
      <c r="O9490" t="str" cm="1">
        <f t="array" ref="O9490">_xlfn.IFS(I9490&lt;600, "Very Poor",I9490&lt;650,"Poor",I9490&lt;700,"Fair",I9490&lt;750,"Good",I9490&gt;=750,"Excellent")</f>
        <v>Good</v>
      </c>
      <c r="P9490" t="str" cm="1">
        <f t="array" ref="P9490">_xlfn.IFS(F9490&lt;30000,"Low",F9490&lt;60000,"Lower Middle",F9490&lt;100000, "Upper Middle",F9490&gt;=100000, "High")</f>
        <v>High</v>
      </c>
      <c r="Q9490" t="str" cm="1">
        <f t="array" ref="Q9490">_xlfn.IFS(D9490&lt;10,"Low",D9490&lt;15,"Medium",D9490&lt;20,"High",D9490&gt;=20,"Very High")</f>
        <v>Medium</v>
      </c>
      <c r="R9490" t="str">
        <f t="shared" si="297"/>
        <v>Normal</v>
      </c>
    </row>
    <row r="9491" spans="1:18" x14ac:dyDescent="0.3">
      <c r="A9491" t="s">
        <v>9502</v>
      </c>
      <c r="B9491" s="2">
        <v>34000</v>
      </c>
      <c r="C9491" t="s">
        <v>10013</v>
      </c>
      <c r="D9491" s="1">
        <v>17.61</v>
      </c>
      <c r="E9491" t="s">
        <v>10016</v>
      </c>
      <c r="F9491" s="2">
        <v>100501</v>
      </c>
      <c r="G9491" t="s">
        <v>10040</v>
      </c>
      <c r="H9491" t="s">
        <v>10027</v>
      </c>
      <c r="I9491" s="2">
        <v>806</v>
      </c>
      <c r="J9491" s="3">
        <v>29.4</v>
      </c>
      <c r="K9491" t="s">
        <v>10035</v>
      </c>
      <c r="L9491" s="4">
        <v>43829</v>
      </c>
      <c r="M9491" t="s">
        <v>10036</v>
      </c>
      <c r="N9491">
        <f t="shared" si="296"/>
        <v>0</v>
      </c>
      <c r="O9491" t="str" cm="1">
        <f t="array" ref="O9491">_xlfn.IFS(I9491&lt;600, "Very Poor",I9491&lt;650,"Poor",I9491&lt;700,"Fair",I9491&lt;750,"Good",I9491&gt;=750,"Excellent")</f>
        <v>Excellent</v>
      </c>
      <c r="P9491" t="str" cm="1">
        <f t="array" ref="P9491">_xlfn.IFS(F9491&lt;30000,"Low",F9491&lt;60000,"Lower Middle",F9491&lt;100000, "Upper Middle",F9491&gt;=100000, "High")</f>
        <v>High</v>
      </c>
      <c r="Q9491" t="str" cm="1">
        <f t="array" ref="Q9491">_xlfn.IFS(D9491&lt;10,"Low",D9491&lt;15,"Medium",D9491&lt;20,"High",D9491&gt;=20,"Very High")</f>
        <v>High</v>
      </c>
      <c r="R9491" t="str">
        <f t="shared" si="297"/>
        <v>Normal</v>
      </c>
    </row>
    <row r="9492" spans="1:18" x14ac:dyDescent="0.3">
      <c r="A9492" t="s">
        <v>9503</v>
      </c>
      <c r="B9492" s="2">
        <v>27502</v>
      </c>
      <c r="C9492" t="s">
        <v>10013</v>
      </c>
      <c r="D9492" s="1">
        <v>17.86</v>
      </c>
      <c r="E9492" t="s">
        <v>10021</v>
      </c>
      <c r="F9492" s="2">
        <v>140904</v>
      </c>
      <c r="G9492" t="s">
        <v>10040</v>
      </c>
      <c r="H9492" t="s">
        <v>10030</v>
      </c>
      <c r="I9492" s="2">
        <v>798</v>
      </c>
      <c r="J9492" s="3">
        <v>5.4</v>
      </c>
      <c r="K9492" t="s">
        <v>10034</v>
      </c>
      <c r="L9492" s="4">
        <v>43400</v>
      </c>
      <c r="M9492" t="s">
        <v>10036</v>
      </c>
      <c r="N9492">
        <f t="shared" si="296"/>
        <v>0</v>
      </c>
      <c r="O9492" t="str" cm="1">
        <f t="array" ref="O9492">_xlfn.IFS(I9492&lt;600, "Very Poor",I9492&lt;650,"Poor",I9492&lt;700,"Fair",I9492&lt;750,"Good",I9492&gt;=750,"Excellent")</f>
        <v>Excellent</v>
      </c>
      <c r="P9492" t="str" cm="1">
        <f t="array" ref="P9492">_xlfn.IFS(F9492&lt;30000,"Low",F9492&lt;60000,"Lower Middle",F9492&lt;100000, "Upper Middle",F9492&gt;=100000, "High")</f>
        <v>High</v>
      </c>
      <c r="Q9492" t="str" cm="1">
        <f t="array" ref="Q9492">_xlfn.IFS(D9492&lt;10,"Low",D9492&lt;15,"Medium",D9492&lt;20,"High",D9492&gt;=20,"Very High")</f>
        <v>High</v>
      </c>
      <c r="R9492" t="str">
        <f t="shared" si="297"/>
        <v>Normal</v>
      </c>
    </row>
    <row r="9493" spans="1:18" x14ac:dyDescent="0.3">
      <c r="A9493" t="s">
        <v>9504</v>
      </c>
      <c r="B9493" s="2">
        <v>31990</v>
      </c>
      <c r="C9493" t="s">
        <v>10013</v>
      </c>
      <c r="D9493" s="1">
        <v>29.8</v>
      </c>
      <c r="E9493" t="s">
        <v>10019</v>
      </c>
      <c r="F9493" s="2">
        <v>32805</v>
      </c>
      <c r="G9493" t="s">
        <v>10039</v>
      </c>
      <c r="H9493" t="s">
        <v>10031</v>
      </c>
      <c r="I9493" s="2">
        <v>658</v>
      </c>
      <c r="J9493" s="3">
        <v>33.700000000000003</v>
      </c>
      <c r="K9493" t="s">
        <v>10034</v>
      </c>
      <c r="L9493" s="4">
        <v>43599</v>
      </c>
      <c r="M9493" t="s">
        <v>10037</v>
      </c>
      <c r="N9493">
        <f t="shared" si="296"/>
        <v>1</v>
      </c>
      <c r="O9493" t="str" cm="1">
        <f t="array" ref="O9493">_xlfn.IFS(I9493&lt;600, "Very Poor",I9493&lt;650,"Poor",I9493&lt;700,"Fair",I9493&lt;750,"Good",I9493&gt;=750,"Excellent")</f>
        <v>Fair</v>
      </c>
      <c r="P9493" t="str" cm="1">
        <f t="array" ref="P9493">_xlfn.IFS(F9493&lt;30000,"Low",F9493&lt;60000,"Lower Middle",F9493&lt;100000, "Upper Middle",F9493&gt;=100000, "High")</f>
        <v>Lower Middle</v>
      </c>
      <c r="Q9493" t="str" cm="1">
        <f t="array" ref="Q9493">_xlfn.IFS(D9493&lt;10,"Low",D9493&lt;15,"Medium",D9493&lt;20,"High",D9493&gt;=20,"Very High")</f>
        <v>Very High</v>
      </c>
      <c r="R9493" t="str">
        <f t="shared" si="297"/>
        <v>Normal</v>
      </c>
    </row>
    <row r="9494" spans="1:18" x14ac:dyDescent="0.3">
      <c r="A9494" t="s">
        <v>9505</v>
      </c>
      <c r="B9494" s="2">
        <v>20515</v>
      </c>
      <c r="C9494" t="s">
        <v>10013</v>
      </c>
      <c r="D9494" s="1">
        <v>10.83</v>
      </c>
      <c r="E9494" t="s">
        <v>10021</v>
      </c>
      <c r="F9494" s="2">
        <v>86880</v>
      </c>
      <c r="G9494" t="s">
        <v>10040</v>
      </c>
      <c r="H9494" t="s">
        <v>10030</v>
      </c>
      <c r="I9494" s="2">
        <v>719</v>
      </c>
      <c r="J9494" s="3">
        <v>14.3</v>
      </c>
      <c r="K9494" t="s">
        <v>10035</v>
      </c>
      <c r="L9494" s="4">
        <v>42662</v>
      </c>
      <c r="M9494" t="s">
        <v>10036</v>
      </c>
      <c r="N9494">
        <f t="shared" si="296"/>
        <v>0</v>
      </c>
      <c r="O9494" t="str" cm="1">
        <f t="array" ref="O9494">_xlfn.IFS(I9494&lt;600, "Very Poor",I9494&lt;650,"Poor",I9494&lt;700,"Fair",I9494&lt;750,"Good",I9494&gt;=750,"Excellent")</f>
        <v>Good</v>
      </c>
      <c r="P9494" t="str" cm="1">
        <f t="array" ref="P9494">_xlfn.IFS(F9494&lt;30000,"Low",F9494&lt;60000,"Lower Middle",F9494&lt;100000, "Upper Middle",F9494&gt;=100000, "High")</f>
        <v>Upper Middle</v>
      </c>
      <c r="Q9494" t="str" cm="1">
        <f t="array" ref="Q9494">_xlfn.IFS(D9494&lt;10,"Low",D9494&lt;15,"Medium",D9494&lt;20,"High",D9494&gt;=20,"Very High")</f>
        <v>Medium</v>
      </c>
      <c r="R9494" t="str">
        <f t="shared" si="297"/>
        <v>Normal</v>
      </c>
    </row>
    <row r="9495" spans="1:18" x14ac:dyDescent="0.3">
      <c r="A9495" t="s">
        <v>9506</v>
      </c>
      <c r="B9495" s="2">
        <v>30991</v>
      </c>
      <c r="C9495" t="s">
        <v>10013</v>
      </c>
      <c r="D9495" s="1">
        <v>21.88</v>
      </c>
      <c r="E9495" t="s">
        <v>10024</v>
      </c>
      <c r="F9495" s="2">
        <v>106037</v>
      </c>
      <c r="G9495" t="s">
        <v>10039</v>
      </c>
      <c r="H9495" t="s">
        <v>10026</v>
      </c>
      <c r="I9495" s="2">
        <v>603</v>
      </c>
      <c r="J9495" s="3">
        <v>9.1999999999999993</v>
      </c>
      <c r="K9495" t="s">
        <v>10035</v>
      </c>
      <c r="L9495" s="4">
        <v>42138</v>
      </c>
      <c r="M9495" t="s">
        <v>10037</v>
      </c>
      <c r="N9495">
        <f t="shared" si="296"/>
        <v>1</v>
      </c>
      <c r="O9495" t="str" cm="1">
        <f t="array" ref="O9495">_xlfn.IFS(I9495&lt;600, "Very Poor",I9495&lt;650,"Poor",I9495&lt;700,"Fair",I9495&lt;750,"Good",I9495&gt;=750,"Excellent")</f>
        <v>Poor</v>
      </c>
      <c r="P9495" t="str" cm="1">
        <f t="array" ref="P9495">_xlfn.IFS(F9495&lt;30000,"Low",F9495&lt;60000,"Lower Middle",F9495&lt;100000, "Upper Middle",F9495&gt;=100000, "High")</f>
        <v>High</v>
      </c>
      <c r="Q9495" t="str" cm="1">
        <f t="array" ref="Q9495">_xlfn.IFS(D9495&lt;10,"Low",D9495&lt;15,"Medium",D9495&lt;20,"High",D9495&gt;=20,"Very High")</f>
        <v>Very High</v>
      </c>
      <c r="R9495" t="str">
        <f t="shared" si="297"/>
        <v>High Risk</v>
      </c>
    </row>
    <row r="9496" spans="1:18" x14ac:dyDescent="0.3">
      <c r="A9496" t="s">
        <v>9507</v>
      </c>
      <c r="B9496" s="2">
        <v>8634</v>
      </c>
      <c r="C9496" t="s">
        <v>10013</v>
      </c>
      <c r="D9496" s="1">
        <v>8.4600000000000009</v>
      </c>
      <c r="E9496" t="s">
        <v>10020</v>
      </c>
      <c r="F9496" s="2">
        <v>143058</v>
      </c>
      <c r="G9496" t="s">
        <v>10039</v>
      </c>
      <c r="H9496" t="s">
        <v>10032</v>
      </c>
      <c r="I9496" s="2">
        <v>807</v>
      </c>
      <c r="J9496" s="3">
        <v>19.600000000000001</v>
      </c>
      <c r="K9496" t="s">
        <v>10034</v>
      </c>
      <c r="L9496" s="4">
        <v>42766</v>
      </c>
      <c r="M9496" t="s">
        <v>10036</v>
      </c>
      <c r="N9496">
        <f t="shared" si="296"/>
        <v>0</v>
      </c>
      <c r="O9496" t="str" cm="1">
        <f t="array" ref="O9496">_xlfn.IFS(I9496&lt;600, "Very Poor",I9496&lt;650,"Poor",I9496&lt;700,"Fair",I9496&lt;750,"Good",I9496&gt;=750,"Excellent")</f>
        <v>Excellent</v>
      </c>
      <c r="P9496" t="str" cm="1">
        <f t="array" ref="P9496">_xlfn.IFS(F9496&lt;30000,"Low",F9496&lt;60000,"Lower Middle",F9496&lt;100000, "Upper Middle",F9496&gt;=100000, "High")</f>
        <v>High</v>
      </c>
      <c r="Q9496" t="str" cm="1">
        <f t="array" ref="Q9496">_xlfn.IFS(D9496&lt;10,"Low",D9496&lt;15,"Medium",D9496&lt;20,"High",D9496&gt;=20,"Very High")</f>
        <v>Low</v>
      </c>
      <c r="R9496" t="str">
        <f t="shared" si="297"/>
        <v>Normal</v>
      </c>
    </row>
    <row r="9497" spans="1:18" x14ac:dyDescent="0.3">
      <c r="A9497" t="s">
        <v>9508</v>
      </c>
      <c r="B9497" s="2">
        <v>12498</v>
      </c>
      <c r="C9497" t="s">
        <v>10014</v>
      </c>
      <c r="D9497" s="1">
        <v>28.18</v>
      </c>
      <c r="E9497" t="s">
        <v>10020</v>
      </c>
      <c r="F9497" s="2">
        <v>47331</v>
      </c>
      <c r="G9497" t="s">
        <v>10038</v>
      </c>
      <c r="H9497" t="s">
        <v>10032</v>
      </c>
      <c r="I9497" s="2">
        <v>679</v>
      </c>
      <c r="J9497" s="3">
        <v>24.6</v>
      </c>
      <c r="K9497" t="s">
        <v>10035</v>
      </c>
      <c r="L9497" s="4">
        <v>42871</v>
      </c>
      <c r="M9497" t="s">
        <v>10036</v>
      </c>
      <c r="N9497">
        <f t="shared" si="296"/>
        <v>0</v>
      </c>
      <c r="O9497" t="str" cm="1">
        <f t="array" ref="O9497">_xlfn.IFS(I9497&lt;600, "Very Poor",I9497&lt;650,"Poor",I9497&lt;700,"Fair",I9497&lt;750,"Good",I9497&gt;=750,"Excellent")</f>
        <v>Fair</v>
      </c>
      <c r="P9497" t="str" cm="1">
        <f t="array" ref="P9497">_xlfn.IFS(F9497&lt;30000,"Low",F9497&lt;60000,"Lower Middle",F9497&lt;100000, "Upper Middle",F9497&gt;=100000, "High")</f>
        <v>Lower Middle</v>
      </c>
      <c r="Q9497" t="str" cm="1">
        <f t="array" ref="Q9497">_xlfn.IFS(D9497&lt;10,"Low",D9497&lt;15,"Medium",D9497&lt;20,"High",D9497&gt;=20,"Very High")</f>
        <v>Very High</v>
      </c>
      <c r="R9497" t="str">
        <f t="shared" si="297"/>
        <v>Normal</v>
      </c>
    </row>
    <row r="9498" spans="1:18" x14ac:dyDescent="0.3">
      <c r="A9498" t="s">
        <v>9509</v>
      </c>
      <c r="B9498" s="2">
        <v>11916</v>
      </c>
      <c r="C9498" t="s">
        <v>10013</v>
      </c>
      <c r="D9498" s="1">
        <v>19.760000000000002</v>
      </c>
      <c r="E9498" t="s">
        <v>10023</v>
      </c>
      <c r="F9498" s="2">
        <v>94860</v>
      </c>
      <c r="G9498" t="s">
        <v>10039</v>
      </c>
      <c r="H9498" t="s">
        <v>10032</v>
      </c>
      <c r="I9498" s="2">
        <v>668</v>
      </c>
      <c r="J9498" s="3">
        <v>15.9</v>
      </c>
      <c r="K9498" t="s">
        <v>10034</v>
      </c>
      <c r="L9498" s="4">
        <v>43495</v>
      </c>
      <c r="M9498" t="s">
        <v>10036</v>
      </c>
      <c r="N9498">
        <f t="shared" si="296"/>
        <v>0</v>
      </c>
      <c r="O9498" t="str" cm="1">
        <f t="array" ref="O9498">_xlfn.IFS(I9498&lt;600, "Very Poor",I9498&lt;650,"Poor",I9498&lt;700,"Fair",I9498&lt;750,"Good",I9498&gt;=750,"Excellent")</f>
        <v>Fair</v>
      </c>
      <c r="P9498" t="str" cm="1">
        <f t="array" ref="P9498">_xlfn.IFS(F9498&lt;30000,"Low",F9498&lt;60000,"Lower Middle",F9498&lt;100000, "Upper Middle",F9498&gt;=100000, "High")</f>
        <v>Upper Middle</v>
      </c>
      <c r="Q9498" t="str" cm="1">
        <f t="array" ref="Q9498">_xlfn.IFS(D9498&lt;10,"Low",D9498&lt;15,"Medium",D9498&lt;20,"High",D9498&gt;=20,"Very High")</f>
        <v>High</v>
      </c>
      <c r="R9498" t="str">
        <f t="shared" si="297"/>
        <v>Normal</v>
      </c>
    </row>
    <row r="9499" spans="1:18" x14ac:dyDescent="0.3">
      <c r="A9499" t="s">
        <v>9510</v>
      </c>
      <c r="B9499" s="2">
        <v>30377</v>
      </c>
      <c r="C9499" t="s">
        <v>10013</v>
      </c>
      <c r="D9499" s="1">
        <v>26.49</v>
      </c>
      <c r="E9499" t="s">
        <v>10022</v>
      </c>
      <c r="F9499" s="2">
        <v>93075</v>
      </c>
      <c r="G9499" t="s">
        <v>10039</v>
      </c>
      <c r="H9499" t="s">
        <v>10027</v>
      </c>
      <c r="I9499" s="2">
        <v>586</v>
      </c>
      <c r="J9499" s="3">
        <v>9.3000000000000007</v>
      </c>
      <c r="K9499" t="s">
        <v>10034</v>
      </c>
      <c r="L9499" s="4">
        <v>43761</v>
      </c>
      <c r="M9499" t="s">
        <v>10037</v>
      </c>
      <c r="N9499">
        <f t="shared" si="296"/>
        <v>1</v>
      </c>
      <c r="O9499" t="str" cm="1">
        <f t="array" ref="O9499">_xlfn.IFS(I9499&lt;600, "Very Poor",I9499&lt;650,"Poor",I9499&lt;700,"Fair",I9499&lt;750,"Good",I9499&gt;=750,"Excellent")</f>
        <v>Very Poor</v>
      </c>
      <c r="P9499" t="str" cm="1">
        <f t="array" ref="P9499">_xlfn.IFS(F9499&lt;30000,"Low",F9499&lt;60000,"Lower Middle",F9499&lt;100000, "Upper Middle",F9499&gt;=100000, "High")</f>
        <v>Upper Middle</v>
      </c>
      <c r="Q9499" t="str" cm="1">
        <f t="array" ref="Q9499">_xlfn.IFS(D9499&lt;10,"Low",D9499&lt;15,"Medium",D9499&lt;20,"High",D9499&gt;=20,"Very High")</f>
        <v>Very High</v>
      </c>
      <c r="R9499" t="str">
        <f t="shared" si="297"/>
        <v>High Risk</v>
      </c>
    </row>
    <row r="9500" spans="1:18" x14ac:dyDescent="0.3">
      <c r="A9500" t="s">
        <v>9511</v>
      </c>
      <c r="B9500" s="2">
        <v>34001</v>
      </c>
      <c r="C9500" t="s">
        <v>10013</v>
      </c>
      <c r="D9500" s="1">
        <v>27.38</v>
      </c>
      <c r="E9500" t="s">
        <v>10025</v>
      </c>
      <c r="F9500" s="2">
        <v>60632</v>
      </c>
      <c r="G9500" t="s">
        <v>10040</v>
      </c>
      <c r="H9500" t="s">
        <v>10029</v>
      </c>
      <c r="I9500" s="2">
        <v>750</v>
      </c>
      <c r="J9500" s="3">
        <v>5.6</v>
      </c>
      <c r="K9500" t="s">
        <v>10035</v>
      </c>
      <c r="L9500" s="4">
        <v>43295</v>
      </c>
      <c r="M9500" t="s">
        <v>10036</v>
      </c>
      <c r="N9500">
        <f t="shared" si="296"/>
        <v>0</v>
      </c>
      <c r="O9500" t="str" cm="1">
        <f t="array" ref="O9500">_xlfn.IFS(I9500&lt;600, "Very Poor",I9500&lt;650,"Poor",I9500&lt;700,"Fair",I9500&lt;750,"Good",I9500&gt;=750,"Excellent")</f>
        <v>Excellent</v>
      </c>
      <c r="P9500" t="str" cm="1">
        <f t="array" ref="P9500">_xlfn.IFS(F9500&lt;30000,"Low",F9500&lt;60000,"Lower Middle",F9500&lt;100000, "Upper Middle",F9500&gt;=100000, "High")</f>
        <v>Upper Middle</v>
      </c>
      <c r="Q9500" t="str" cm="1">
        <f t="array" ref="Q9500">_xlfn.IFS(D9500&lt;10,"Low",D9500&lt;15,"Medium",D9500&lt;20,"High",D9500&gt;=20,"Very High")</f>
        <v>Very High</v>
      </c>
      <c r="R9500" t="str">
        <f t="shared" si="297"/>
        <v>Normal</v>
      </c>
    </row>
    <row r="9501" spans="1:18" x14ac:dyDescent="0.3">
      <c r="A9501" t="s">
        <v>9512</v>
      </c>
      <c r="B9501" s="2">
        <v>2391</v>
      </c>
      <c r="C9501" t="s">
        <v>10013</v>
      </c>
      <c r="D9501" s="1">
        <v>18.93</v>
      </c>
      <c r="E9501" t="s">
        <v>10024</v>
      </c>
      <c r="F9501" s="2">
        <v>136167</v>
      </c>
      <c r="G9501" t="s">
        <v>10040</v>
      </c>
      <c r="H9501" t="s">
        <v>10029</v>
      </c>
      <c r="I9501" s="2">
        <v>842</v>
      </c>
      <c r="J9501" s="3">
        <v>29.6</v>
      </c>
      <c r="K9501" t="s">
        <v>10035</v>
      </c>
      <c r="L9501" s="4">
        <v>43221</v>
      </c>
      <c r="M9501" t="s">
        <v>10037</v>
      </c>
      <c r="N9501">
        <f t="shared" si="296"/>
        <v>1</v>
      </c>
      <c r="O9501" t="str" cm="1">
        <f t="array" ref="O9501">_xlfn.IFS(I9501&lt;600, "Very Poor",I9501&lt;650,"Poor",I9501&lt;700,"Fair",I9501&lt;750,"Good",I9501&gt;=750,"Excellent")</f>
        <v>Excellent</v>
      </c>
      <c r="P9501" t="str" cm="1">
        <f t="array" ref="P9501">_xlfn.IFS(F9501&lt;30000,"Low",F9501&lt;60000,"Lower Middle",F9501&lt;100000, "Upper Middle",F9501&gt;=100000, "High")</f>
        <v>High</v>
      </c>
      <c r="Q9501" t="str" cm="1">
        <f t="array" ref="Q9501">_xlfn.IFS(D9501&lt;10,"Low",D9501&lt;15,"Medium",D9501&lt;20,"High",D9501&gt;=20,"Very High")</f>
        <v>High</v>
      </c>
      <c r="R9501" t="str">
        <f t="shared" si="297"/>
        <v>Normal</v>
      </c>
    </row>
    <row r="9502" spans="1:18" x14ac:dyDescent="0.3">
      <c r="A9502" t="s">
        <v>9513</v>
      </c>
      <c r="B9502" s="2">
        <v>15184</v>
      </c>
      <c r="C9502" t="s">
        <v>10013</v>
      </c>
      <c r="D9502" s="1">
        <v>22.05</v>
      </c>
      <c r="E9502" t="s">
        <v>10017</v>
      </c>
      <c r="F9502" s="2">
        <v>115798</v>
      </c>
      <c r="G9502" t="s">
        <v>10040</v>
      </c>
      <c r="H9502" t="s">
        <v>10030</v>
      </c>
      <c r="I9502" s="2">
        <v>611</v>
      </c>
      <c r="J9502" s="3">
        <v>36</v>
      </c>
      <c r="K9502" t="s">
        <v>10035</v>
      </c>
      <c r="L9502" s="4">
        <v>43215</v>
      </c>
      <c r="M9502" t="s">
        <v>10037</v>
      </c>
      <c r="N9502">
        <f t="shared" si="296"/>
        <v>1</v>
      </c>
      <c r="O9502" t="str" cm="1">
        <f t="array" ref="O9502">_xlfn.IFS(I9502&lt;600, "Very Poor",I9502&lt;650,"Poor",I9502&lt;700,"Fair",I9502&lt;750,"Good",I9502&gt;=750,"Excellent")</f>
        <v>Poor</v>
      </c>
      <c r="P9502" t="str" cm="1">
        <f t="array" ref="P9502">_xlfn.IFS(F9502&lt;30000,"Low",F9502&lt;60000,"Lower Middle",F9502&lt;100000, "Upper Middle",F9502&gt;=100000, "High")</f>
        <v>High</v>
      </c>
      <c r="Q9502" t="str" cm="1">
        <f t="array" ref="Q9502">_xlfn.IFS(D9502&lt;10,"Low",D9502&lt;15,"Medium",D9502&lt;20,"High",D9502&gt;=20,"Very High")</f>
        <v>Very High</v>
      </c>
      <c r="R9502" t="str">
        <f t="shared" si="297"/>
        <v>High Risk</v>
      </c>
    </row>
    <row r="9503" spans="1:18" x14ac:dyDescent="0.3">
      <c r="A9503" t="s">
        <v>9514</v>
      </c>
      <c r="B9503" s="2">
        <v>28114</v>
      </c>
      <c r="C9503" t="s">
        <v>10013</v>
      </c>
      <c r="D9503" s="1">
        <v>22.47</v>
      </c>
      <c r="E9503" t="s">
        <v>10025</v>
      </c>
      <c r="F9503" s="2">
        <v>107268</v>
      </c>
      <c r="G9503" t="s">
        <v>10038</v>
      </c>
      <c r="H9503" t="s">
        <v>10030</v>
      </c>
      <c r="I9503" s="2">
        <v>792</v>
      </c>
      <c r="J9503" s="3">
        <v>8.5</v>
      </c>
      <c r="K9503" t="s">
        <v>10035</v>
      </c>
      <c r="L9503" s="4">
        <v>43850</v>
      </c>
      <c r="M9503" t="s">
        <v>10036</v>
      </c>
      <c r="N9503">
        <f t="shared" si="296"/>
        <v>0</v>
      </c>
      <c r="O9503" t="str" cm="1">
        <f t="array" ref="O9503">_xlfn.IFS(I9503&lt;600, "Very Poor",I9503&lt;650,"Poor",I9503&lt;700,"Fair",I9503&lt;750,"Good",I9503&gt;=750,"Excellent")</f>
        <v>Excellent</v>
      </c>
      <c r="P9503" t="str" cm="1">
        <f t="array" ref="P9503">_xlfn.IFS(F9503&lt;30000,"Low",F9503&lt;60000,"Lower Middle",F9503&lt;100000, "Upper Middle",F9503&gt;=100000, "High")</f>
        <v>High</v>
      </c>
      <c r="Q9503" t="str" cm="1">
        <f t="array" ref="Q9503">_xlfn.IFS(D9503&lt;10,"Low",D9503&lt;15,"Medium",D9503&lt;20,"High",D9503&gt;=20,"Very High")</f>
        <v>Very High</v>
      </c>
      <c r="R9503" t="str">
        <f t="shared" si="297"/>
        <v>Normal</v>
      </c>
    </row>
    <row r="9504" spans="1:18" x14ac:dyDescent="0.3">
      <c r="A9504" t="s">
        <v>9515</v>
      </c>
      <c r="B9504" s="2">
        <v>12882</v>
      </c>
      <c r="C9504" t="s">
        <v>10014</v>
      </c>
      <c r="D9504" s="1">
        <v>16.510000000000002</v>
      </c>
      <c r="E9504" t="s">
        <v>10015</v>
      </c>
      <c r="F9504" s="2">
        <v>33225</v>
      </c>
      <c r="G9504" t="s">
        <v>10040</v>
      </c>
      <c r="H9504" t="s">
        <v>10029</v>
      </c>
      <c r="I9504" s="2">
        <v>638</v>
      </c>
      <c r="J9504" s="3">
        <v>13.1</v>
      </c>
      <c r="K9504" t="s">
        <v>10035</v>
      </c>
      <c r="L9504" s="4">
        <v>43255</v>
      </c>
      <c r="M9504" t="s">
        <v>10037</v>
      </c>
      <c r="N9504">
        <f t="shared" si="296"/>
        <v>1</v>
      </c>
      <c r="O9504" t="str" cm="1">
        <f t="array" ref="O9504">_xlfn.IFS(I9504&lt;600, "Very Poor",I9504&lt;650,"Poor",I9504&lt;700,"Fair",I9504&lt;750,"Good",I9504&gt;=750,"Excellent")</f>
        <v>Poor</v>
      </c>
      <c r="P9504" t="str" cm="1">
        <f t="array" ref="P9504">_xlfn.IFS(F9504&lt;30000,"Low",F9504&lt;60000,"Lower Middle",F9504&lt;100000, "Upper Middle",F9504&gt;=100000, "High")</f>
        <v>Lower Middle</v>
      </c>
      <c r="Q9504" t="str" cm="1">
        <f t="array" ref="Q9504">_xlfn.IFS(D9504&lt;10,"Low",D9504&lt;15,"Medium",D9504&lt;20,"High",D9504&gt;=20,"Very High")</f>
        <v>High</v>
      </c>
      <c r="R9504" t="str">
        <f t="shared" si="297"/>
        <v>High Risk</v>
      </c>
    </row>
    <row r="9505" spans="1:18" x14ac:dyDescent="0.3">
      <c r="A9505" t="s">
        <v>9516</v>
      </c>
      <c r="B9505" s="2">
        <v>18273</v>
      </c>
      <c r="C9505" t="s">
        <v>10013</v>
      </c>
      <c r="D9505" s="1">
        <v>15.87</v>
      </c>
      <c r="E9505" t="s">
        <v>10015</v>
      </c>
      <c r="F9505" s="2">
        <v>72218</v>
      </c>
      <c r="G9505" t="s">
        <v>10039</v>
      </c>
      <c r="H9505" t="s">
        <v>10029</v>
      </c>
      <c r="I9505" s="2">
        <v>609</v>
      </c>
      <c r="J9505" s="3">
        <v>5.7</v>
      </c>
      <c r="K9505" t="s">
        <v>10035</v>
      </c>
      <c r="L9505" s="4">
        <v>42637</v>
      </c>
      <c r="M9505" t="s">
        <v>10036</v>
      </c>
      <c r="N9505">
        <f t="shared" si="296"/>
        <v>0</v>
      </c>
      <c r="O9505" t="str" cm="1">
        <f t="array" ref="O9505">_xlfn.IFS(I9505&lt;600, "Very Poor",I9505&lt;650,"Poor",I9505&lt;700,"Fair",I9505&lt;750,"Good",I9505&gt;=750,"Excellent")</f>
        <v>Poor</v>
      </c>
      <c r="P9505" t="str" cm="1">
        <f t="array" ref="P9505">_xlfn.IFS(F9505&lt;30000,"Low",F9505&lt;60000,"Lower Middle",F9505&lt;100000, "Upper Middle",F9505&gt;=100000, "High")</f>
        <v>Upper Middle</v>
      </c>
      <c r="Q9505" t="str" cm="1">
        <f t="array" ref="Q9505">_xlfn.IFS(D9505&lt;10,"Low",D9505&lt;15,"Medium",D9505&lt;20,"High",D9505&gt;=20,"Very High")</f>
        <v>High</v>
      </c>
      <c r="R9505" t="str">
        <f t="shared" si="297"/>
        <v>High Risk</v>
      </c>
    </row>
    <row r="9506" spans="1:18" x14ac:dyDescent="0.3">
      <c r="A9506" t="s">
        <v>9517</v>
      </c>
      <c r="B9506" s="2">
        <v>18129</v>
      </c>
      <c r="C9506" t="s">
        <v>10014</v>
      </c>
      <c r="D9506" s="1">
        <v>9.65</v>
      </c>
      <c r="E9506" t="s">
        <v>10017</v>
      </c>
      <c r="F9506" s="2">
        <v>59859</v>
      </c>
      <c r="G9506" t="s">
        <v>10040</v>
      </c>
      <c r="H9506" t="s">
        <v>10031</v>
      </c>
      <c r="I9506" s="2">
        <v>839</v>
      </c>
      <c r="J9506" s="3">
        <v>36</v>
      </c>
      <c r="K9506" t="s">
        <v>10035</v>
      </c>
      <c r="L9506" s="4">
        <v>43607</v>
      </c>
      <c r="M9506" t="s">
        <v>10036</v>
      </c>
      <c r="N9506">
        <f t="shared" si="296"/>
        <v>0</v>
      </c>
      <c r="O9506" t="str" cm="1">
        <f t="array" ref="O9506">_xlfn.IFS(I9506&lt;600, "Very Poor",I9506&lt;650,"Poor",I9506&lt;700,"Fair",I9506&lt;750,"Good",I9506&gt;=750,"Excellent")</f>
        <v>Excellent</v>
      </c>
      <c r="P9506" t="str" cm="1">
        <f t="array" ref="P9506">_xlfn.IFS(F9506&lt;30000,"Low",F9506&lt;60000,"Lower Middle",F9506&lt;100000, "Upper Middle",F9506&gt;=100000, "High")</f>
        <v>Lower Middle</v>
      </c>
      <c r="Q9506" t="str" cm="1">
        <f t="array" ref="Q9506">_xlfn.IFS(D9506&lt;10,"Low",D9506&lt;15,"Medium",D9506&lt;20,"High",D9506&gt;=20,"Very High")</f>
        <v>Low</v>
      </c>
      <c r="R9506" t="str">
        <f t="shared" si="297"/>
        <v>Normal</v>
      </c>
    </row>
    <row r="9507" spans="1:18" x14ac:dyDescent="0.3">
      <c r="A9507" t="s">
        <v>9518</v>
      </c>
      <c r="B9507" s="2">
        <v>1427</v>
      </c>
      <c r="C9507" t="s">
        <v>10014</v>
      </c>
      <c r="D9507" s="1">
        <v>14.6</v>
      </c>
      <c r="E9507" t="s">
        <v>10025</v>
      </c>
      <c r="F9507" s="2">
        <v>130524</v>
      </c>
      <c r="G9507" t="s">
        <v>10039</v>
      </c>
      <c r="H9507" t="s">
        <v>10032</v>
      </c>
      <c r="I9507" s="2">
        <v>613</v>
      </c>
      <c r="J9507" s="3">
        <v>20.6</v>
      </c>
      <c r="K9507" t="s">
        <v>10034</v>
      </c>
      <c r="L9507" s="4">
        <v>44169</v>
      </c>
      <c r="M9507" t="s">
        <v>10036</v>
      </c>
      <c r="N9507">
        <f t="shared" si="296"/>
        <v>0</v>
      </c>
      <c r="O9507" t="str" cm="1">
        <f t="array" ref="O9507">_xlfn.IFS(I9507&lt;600, "Very Poor",I9507&lt;650,"Poor",I9507&lt;700,"Fair",I9507&lt;750,"Good",I9507&gt;=750,"Excellent")</f>
        <v>Poor</v>
      </c>
      <c r="P9507" t="str" cm="1">
        <f t="array" ref="P9507">_xlfn.IFS(F9507&lt;30000,"Low",F9507&lt;60000,"Lower Middle",F9507&lt;100000, "Upper Middle",F9507&gt;=100000, "High")</f>
        <v>High</v>
      </c>
      <c r="Q9507" t="str" cm="1">
        <f t="array" ref="Q9507">_xlfn.IFS(D9507&lt;10,"Low",D9507&lt;15,"Medium",D9507&lt;20,"High",D9507&gt;=20,"Very High")</f>
        <v>Medium</v>
      </c>
      <c r="R9507" t="str">
        <f t="shared" si="297"/>
        <v>Normal</v>
      </c>
    </row>
    <row r="9508" spans="1:18" x14ac:dyDescent="0.3">
      <c r="A9508" t="s">
        <v>9519</v>
      </c>
      <c r="B9508" s="2">
        <v>32416</v>
      </c>
      <c r="C9508" t="s">
        <v>10014</v>
      </c>
      <c r="D9508" s="1">
        <v>29.77</v>
      </c>
      <c r="E9508" t="s">
        <v>10017</v>
      </c>
      <c r="F9508" s="2">
        <v>139314</v>
      </c>
      <c r="G9508" t="s">
        <v>10040</v>
      </c>
      <c r="H9508" t="s">
        <v>10031</v>
      </c>
      <c r="I9508" s="2">
        <v>716</v>
      </c>
      <c r="J9508" s="3">
        <v>37.4</v>
      </c>
      <c r="K9508" t="s">
        <v>10035</v>
      </c>
      <c r="L9508" s="4">
        <v>43621</v>
      </c>
      <c r="M9508" t="s">
        <v>10037</v>
      </c>
      <c r="N9508">
        <f t="shared" si="296"/>
        <v>1</v>
      </c>
      <c r="O9508" t="str" cm="1">
        <f t="array" ref="O9508">_xlfn.IFS(I9508&lt;600, "Very Poor",I9508&lt;650,"Poor",I9508&lt;700,"Fair",I9508&lt;750,"Good",I9508&gt;=750,"Excellent")</f>
        <v>Good</v>
      </c>
      <c r="P9508" t="str" cm="1">
        <f t="array" ref="P9508">_xlfn.IFS(F9508&lt;30000,"Low",F9508&lt;60000,"Lower Middle",F9508&lt;100000, "Upper Middle",F9508&gt;=100000, "High")</f>
        <v>High</v>
      </c>
      <c r="Q9508" t="str" cm="1">
        <f t="array" ref="Q9508">_xlfn.IFS(D9508&lt;10,"Low",D9508&lt;15,"Medium",D9508&lt;20,"High",D9508&gt;=20,"Very High")</f>
        <v>Very High</v>
      </c>
      <c r="R9508" t="str">
        <f t="shared" si="297"/>
        <v>Normal</v>
      </c>
    </row>
    <row r="9509" spans="1:18" x14ac:dyDescent="0.3">
      <c r="A9509" t="s">
        <v>9520</v>
      </c>
      <c r="B9509" s="2">
        <v>1731</v>
      </c>
      <c r="C9509" t="s">
        <v>10013</v>
      </c>
      <c r="D9509" s="1">
        <v>11.75</v>
      </c>
      <c r="E9509" t="s">
        <v>10016</v>
      </c>
      <c r="F9509" s="2">
        <v>79755</v>
      </c>
      <c r="G9509" t="s">
        <v>10038</v>
      </c>
      <c r="H9509" t="s">
        <v>10026</v>
      </c>
      <c r="I9509" s="2">
        <v>801</v>
      </c>
      <c r="J9509" s="3">
        <v>21.4</v>
      </c>
      <c r="K9509" t="s">
        <v>10034</v>
      </c>
      <c r="L9509" s="4">
        <v>43785</v>
      </c>
      <c r="M9509" t="s">
        <v>10036</v>
      </c>
      <c r="N9509">
        <f t="shared" si="296"/>
        <v>0</v>
      </c>
      <c r="O9509" t="str" cm="1">
        <f t="array" ref="O9509">_xlfn.IFS(I9509&lt;600, "Very Poor",I9509&lt;650,"Poor",I9509&lt;700,"Fair",I9509&lt;750,"Good",I9509&gt;=750,"Excellent")</f>
        <v>Excellent</v>
      </c>
      <c r="P9509" t="str" cm="1">
        <f t="array" ref="P9509">_xlfn.IFS(F9509&lt;30000,"Low",F9509&lt;60000,"Lower Middle",F9509&lt;100000, "Upper Middle",F9509&gt;=100000, "High")</f>
        <v>Upper Middle</v>
      </c>
      <c r="Q9509" t="str" cm="1">
        <f t="array" ref="Q9509">_xlfn.IFS(D9509&lt;10,"Low",D9509&lt;15,"Medium",D9509&lt;20,"High",D9509&gt;=20,"Very High")</f>
        <v>Medium</v>
      </c>
      <c r="R9509" t="str">
        <f t="shared" si="297"/>
        <v>Normal</v>
      </c>
    </row>
    <row r="9510" spans="1:18" x14ac:dyDescent="0.3">
      <c r="A9510" t="s">
        <v>9521</v>
      </c>
      <c r="B9510" s="2">
        <v>1799</v>
      </c>
      <c r="C9510" t="s">
        <v>10013</v>
      </c>
      <c r="D9510" s="1">
        <v>24.06</v>
      </c>
      <c r="E9510" t="s">
        <v>10025</v>
      </c>
      <c r="F9510" s="2">
        <v>46496</v>
      </c>
      <c r="G9510" t="s">
        <v>10040</v>
      </c>
      <c r="H9510" t="s">
        <v>10031</v>
      </c>
      <c r="I9510" s="2">
        <v>694</v>
      </c>
      <c r="J9510" s="3">
        <v>35.200000000000003</v>
      </c>
      <c r="K9510" t="s">
        <v>10034</v>
      </c>
      <c r="L9510" s="4">
        <v>43922</v>
      </c>
      <c r="M9510" t="s">
        <v>10037</v>
      </c>
      <c r="N9510">
        <f t="shared" si="296"/>
        <v>1</v>
      </c>
      <c r="O9510" t="str" cm="1">
        <f t="array" ref="O9510">_xlfn.IFS(I9510&lt;600, "Very Poor",I9510&lt;650,"Poor",I9510&lt;700,"Fair",I9510&lt;750,"Good",I9510&gt;=750,"Excellent")</f>
        <v>Fair</v>
      </c>
      <c r="P9510" t="str" cm="1">
        <f t="array" ref="P9510">_xlfn.IFS(F9510&lt;30000,"Low",F9510&lt;60000,"Lower Middle",F9510&lt;100000, "Upper Middle",F9510&gt;=100000, "High")</f>
        <v>Lower Middle</v>
      </c>
      <c r="Q9510" t="str" cm="1">
        <f t="array" ref="Q9510">_xlfn.IFS(D9510&lt;10,"Low",D9510&lt;15,"Medium",D9510&lt;20,"High",D9510&gt;=20,"Very High")</f>
        <v>Very High</v>
      </c>
      <c r="R9510" t="str">
        <f t="shared" si="297"/>
        <v>Normal</v>
      </c>
    </row>
    <row r="9511" spans="1:18" x14ac:dyDescent="0.3">
      <c r="A9511" t="s">
        <v>9522</v>
      </c>
      <c r="B9511" s="2">
        <v>29873</v>
      </c>
      <c r="C9511" t="s">
        <v>10013</v>
      </c>
      <c r="D9511" s="1">
        <v>6.48</v>
      </c>
      <c r="E9511" t="s">
        <v>10020</v>
      </c>
      <c r="F9511" s="2">
        <v>104392</v>
      </c>
      <c r="G9511" t="s">
        <v>10040</v>
      </c>
      <c r="H9511" t="s">
        <v>10032</v>
      </c>
      <c r="I9511" s="2">
        <v>762</v>
      </c>
      <c r="J9511" s="3">
        <v>38.299999999999997</v>
      </c>
      <c r="K9511" t="s">
        <v>10035</v>
      </c>
      <c r="L9511" s="4">
        <v>42864</v>
      </c>
      <c r="M9511" t="s">
        <v>10036</v>
      </c>
      <c r="N9511">
        <f t="shared" si="296"/>
        <v>0</v>
      </c>
      <c r="O9511" t="str" cm="1">
        <f t="array" ref="O9511">_xlfn.IFS(I9511&lt;600, "Very Poor",I9511&lt;650,"Poor",I9511&lt;700,"Fair",I9511&lt;750,"Good",I9511&gt;=750,"Excellent")</f>
        <v>Excellent</v>
      </c>
      <c r="P9511" t="str" cm="1">
        <f t="array" ref="P9511">_xlfn.IFS(F9511&lt;30000,"Low",F9511&lt;60000,"Lower Middle",F9511&lt;100000, "Upper Middle",F9511&gt;=100000, "High")</f>
        <v>High</v>
      </c>
      <c r="Q9511" t="str" cm="1">
        <f t="array" ref="Q9511">_xlfn.IFS(D9511&lt;10,"Low",D9511&lt;15,"Medium",D9511&lt;20,"High",D9511&gt;=20,"Very High")</f>
        <v>Low</v>
      </c>
      <c r="R9511" t="str">
        <f t="shared" si="297"/>
        <v>Normal</v>
      </c>
    </row>
    <row r="9512" spans="1:18" x14ac:dyDescent="0.3">
      <c r="A9512" t="s">
        <v>9523</v>
      </c>
      <c r="B9512" s="2">
        <v>8025</v>
      </c>
      <c r="C9512" t="s">
        <v>10014</v>
      </c>
      <c r="D9512" s="1">
        <v>16.690000000000001</v>
      </c>
      <c r="E9512" t="s">
        <v>10025</v>
      </c>
      <c r="F9512" s="2">
        <v>20958</v>
      </c>
      <c r="G9512" t="s">
        <v>10040</v>
      </c>
      <c r="H9512" t="s">
        <v>10030</v>
      </c>
      <c r="I9512" s="2">
        <v>826</v>
      </c>
      <c r="J9512" s="3">
        <v>16.7</v>
      </c>
      <c r="K9512" t="s">
        <v>10034</v>
      </c>
      <c r="L9512" s="4">
        <v>42193</v>
      </c>
      <c r="M9512" t="s">
        <v>10036</v>
      </c>
      <c r="N9512">
        <f t="shared" si="296"/>
        <v>0</v>
      </c>
      <c r="O9512" t="str" cm="1">
        <f t="array" ref="O9512">_xlfn.IFS(I9512&lt;600, "Very Poor",I9512&lt;650,"Poor",I9512&lt;700,"Fair",I9512&lt;750,"Good",I9512&gt;=750,"Excellent")</f>
        <v>Excellent</v>
      </c>
      <c r="P9512" t="str" cm="1">
        <f t="array" ref="P9512">_xlfn.IFS(F9512&lt;30000,"Low",F9512&lt;60000,"Lower Middle",F9512&lt;100000, "Upper Middle",F9512&gt;=100000, "High")</f>
        <v>Low</v>
      </c>
      <c r="Q9512" t="str" cm="1">
        <f t="array" ref="Q9512">_xlfn.IFS(D9512&lt;10,"Low",D9512&lt;15,"Medium",D9512&lt;20,"High",D9512&gt;=20,"Very High")</f>
        <v>High</v>
      </c>
      <c r="R9512" t="str">
        <f t="shared" si="297"/>
        <v>Normal</v>
      </c>
    </row>
    <row r="9513" spans="1:18" x14ac:dyDescent="0.3">
      <c r="A9513" t="s">
        <v>9524</v>
      </c>
      <c r="B9513" s="2">
        <v>15481</v>
      </c>
      <c r="C9513" t="s">
        <v>10013</v>
      </c>
      <c r="D9513" s="1">
        <v>6.46</v>
      </c>
      <c r="E9513" t="s">
        <v>10024</v>
      </c>
      <c r="F9513" s="2">
        <v>113399</v>
      </c>
      <c r="G9513" t="s">
        <v>10038</v>
      </c>
      <c r="H9513" t="s">
        <v>10031</v>
      </c>
      <c r="I9513" s="2">
        <v>608</v>
      </c>
      <c r="J9513" s="3">
        <v>27.4</v>
      </c>
      <c r="K9513" t="s">
        <v>10035</v>
      </c>
      <c r="L9513" s="4">
        <v>42311</v>
      </c>
      <c r="M9513" t="s">
        <v>10037</v>
      </c>
      <c r="N9513">
        <f t="shared" si="296"/>
        <v>1</v>
      </c>
      <c r="O9513" t="str" cm="1">
        <f t="array" ref="O9513">_xlfn.IFS(I9513&lt;600, "Very Poor",I9513&lt;650,"Poor",I9513&lt;700,"Fair",I9513&lt;750,"Good",I9513&gt;=750,"Excellent")</f>
        <v>Poor</v>
      </c>
      <c r="P9513" t="str" cm="1">
        <f t="array" ref="P9513">_xlfn.IFS(F9513&lt;30000,"Low",F9513&lt;60000,"Lower Middle",F9513&lt;100000, "Upper Middle",F9513&gt;=100000, "High")</f>
        <v>High</v>
      </c>
      <c r="Q9513" t="str" cm="1">
        <f t="array" ref="Q9513">_xlfn.IFS(D9513&lt;10,"Low",D9513&lt;15,"Medium",D9513&lt;20,"High",D9513&gt;=20,"Very High")</f>
        <v>Low</v>
      </c>
      <c r="R9513" t="str">
        <f t="shared" si="297"/>
        <v>Normal</v>
      </c>
    </row>
    <row r="9514" spans="1:18" x14ac:dyDescent="0.3">
      <c r="A9514" t="s">
        <v>9525</v>
      </c>
      <c r="B9514" s="2">
        <v>26411</v>
      </c>
      <c r="C9514" t="s">
        <v>10014</v>
      </c>
      <c r="D9514" s="1">
        <v>16.89</v>
      </c>
      <c r="E9514" t="s">
        <v>10020</v>
      </c>
      <c r="F9514" s="2">
        <v>143951</v>
      </c>
      <c r="G9514" t="s">
        <v>10040</v>
      </c>
      <c r="H9514" t="s">
        <v>10031</v>
      </c>
      <c r="I9514" s="2">
        <v>758</v>
      </c>
      <c r="J9514" s="3">
        <v>28.3</v>
      </c>
      <c r="K9514" t="s">
        <v>10034</v>
      </c>
      <c r="L9514" s="4">
        <v>43908</v>
      </c>
      <c r="M9514" t="s">
        <v>10036</v>
      </c>
      <c r="N9514">
        <f t="shared" si="296"/>
        <v>0</v>
      </c>
      <c r="O9514" t="str" cm="1">
        <f t="array" ref="O9514">_xlfn.IFS(I9514&lt;600, "Very Poor",I9514&lt;650,"Poor",I9514&lt;700,"Fair",I9514&lt;750,"Good",I9514&gt;=750,"Excellent")</f>
        <v>Excellent</v>
      </c>
      <c r="P9514" t="str" cm="1">
        <f t="array" ref="P9514">_xlfn.IFS(F9514&lt;30000,"Low",F9514&lt;60000,"Lower Middle",F9514&lt;100000, "Upper Middle",F9514&gt;=100000, "High")</f>
        <v>High</v>
      </c>
      <c r="Q9514" t="str" cm="1">
        <f t="array" ref="Q9514">_xlfn.IFS(D9514&lt;10,"Low",D9514&lt;15,"Medium",D9514&lt;20,"High",D9514&gt;=20,"Very High")</f>
        <v>High</v>
      </c>
      <c r="R9514" t="str">
        <f t="shared" si="297"/>
        <v>Normal</v>
      </c>
    </row>
    <row r="9515" spans="1:18" x14ac:dyDescent="0.3">
      <c r="A9515" t="s">
        <v>9526</v>
      </c>
      <c r="B9515" s="2">
        <v>32358</v>
      </c>
      <c r="C9515" t="s">
        <v>10013</v>
      </c>
      <c r="D9515" s="1">
        <v>5.69</v>
      </c>
      <c r="E9515" t="s">
        <v>10016</v>
      </c>
      <c r="F9515" s="2">
        <v>103408</v>
      </c>
      <c r="G9515" t="s">
        <v>10040</v>
      </c>
      <c r="H9515" t="s">
        <v>10030</v>
      </c>
      <c r="I9515" s="2">
        <v>707</v>
      </c>
      <c r="J9515" s="3">
        <v>5.7</v>
      </c>
      <c r="K9515" t="s">
        <v>10034</v>
      </c>
      <c r="L9515" s="4">
        <v>44041</v>
      </c>
      <c r="M9515" t="s">
        <v>10036</v>
      </c>
      <c r="N9515">
        <f t="shared" si="296"/>
        <v>0</v>
      </c>
      <c r="O9515" t="str" cm="1">
        <f t="array" ref="O9515">_xlfn.IFS(I9515&lt;600, "Very Poor",I9515&lt;650,"Poor",I9515&lt;700,"Fair",I9515&lt;750,"Good",I9515&gt;=750,"Excellent")</f>
        <v>Good</v>
      </c>
      <c r="P9515" t="str" cm="1">
        <f t="array" ref="P9515">_xlfn.IFS(F9515&lt;30000,"Low",F9515&lt;60000,"Lower Middle",F9515&lt;100000, "Upper Middle",F9515&gt;=100000, "High")</f>
        <v>High</v>
      </c>
      <c r="Q9515" t="str" cm="1">
        <f t="array" ref="Q9515">_xlfn.IFS(D9515&lt;10,"Low",D9515&lt;15,"Medium",D9515&lt;20,"High",D9515&gt;=20,"Very High")</f>
        <v>Low</v>
      </c>
      <c r="R9515" t="str">
        <f t="shared" si="297"/>
        <v>Normal</v>
      </c>
    </row>
    <row r="9516" spans="1:18" x14ac:dyDescent="0.3">
      <c r="A9516" t="s">
        <v>9527</v>
      </c>
      <c r="B9516" s="2">
        <v>15961</v>
      </c>
      <c r="C9516" t="s">
        <v>10013</v>
      </c>
      <c r="D9516" s="1">
        <v>20.329999999999998</v>
      </c>
      <c r="E9516" t="s">
        <v>10018</v>
      </c>
      <c r="F9516" s="2">
        <v>106687</v>
      </c>
      <c r="G9516" t="s">
        <v>10039</v>
      </c>
      <c r="H9516" t="s">
        <v>10030</v>
      </c>
      <c r="I9516" s="2">
        <v>812</v>
      </c>
      <c r="J9516" s="3">
        <v>20.3</v>
      </c>
      <c r="K9516" t="s">
        <v>10035</v>
      </c>
      <c r="L9516" s="4">
        <v>42149</v>
      </c>
      <c r="M9516" t="s">
        <v>10036</v>
      </c>
      <c r="N9516">
        <f t="shared" si="296"/>
        <v>0</v>
      </c>
      <c r="O9516" t="str" cm="1">
        <f t="array" ref="O9516">_xlfn.IFS(I9516&lt;600, "Very Poor",I9516&lt;650,"Poor",I9516&lt;700,"Fair",I9516&lt;750,"Good",I9516&gt;=750,"Excellent")</f>
        <v>Excellent</v>
      </c>
      <c r="P9516" t="str" cm="1">
        <f t="array" ref="P9516">_xlfn.IFS(F9516&lt;30000,"Low",F9516&lt;60000,"Lower Middle",F9516&lt;100000, "Upper Middle",F9516&gt;=100000, "High")</f>
        <v>High</v>
      </c>
      <c r="Q9516" t="str" cm="1">
        <f t="array" ref="Q9516">_xlfn.IFS(D9516&lt;10,"Low",D9516&lt;15,"Medium",D9516&lt;20,"High",D9516&gt;=20,"Very High")</f>
        <v>Very High</v>
      </c>
      <c r="R9516" t="str">
        <f t="shared" si="297"/>
        <v>Normal</v>
      </c>
    </row>
    <row r="9517" spans="1:18" x14ac:dyDescent="0.3">
      <c r="A9517" t="s">
        <v>9528</v>
      </c>
      <c r="B9517" s="2">
        <v>22767</v>
      </c>
      <c r="C9517" t="s">
        <v>10013</v>
      </c>
      <c r="D9517" s="1">
        <v>19.66</v>
      </c>
      <c r="E9517" t="s">
        <v>10024</v>
      </c>
      <c r="F9517" s="2">
        <v>85457</v>
      </c>
      <c r="G9517" t="s">
        <v>10038</v>
      </c>
      <c r="H9517" t="s">
        <v>10032</v>
      </c>
      <c r="I9517" s="2">
        <v>652</v>
      </c>
      <c r="J9517" s="3">
        <v>34.9</v>
      </c>
      <c r="K9517" t="s">
        <v>10035</v>
      </c>
      <c r="L9517" s="4">
        <v>43323</v>
      </c>
      <c r="M9517" t="s">
        <v>10037</v>
      </c>
      <c r="N9517">
        <f t="shared" si="296"/>
        <v>1</v>
      </c>
      <c r="O9517" t="str" cm="1">
        <f t="array" ref="O9517">_xlfn.IFS(I9517&lt;600, "Very Poor",I9517&lt;650,"Poor",I9517&lt;700,"Fair",I9517&lt;750,"Good",I9517&gt;=750,"Excellent")</f>
        <v>Fair</v>
      </c>
      <c r="P9517" t="str" cm="1">
        <f t="array" ref="P9517">_xlfn.IFS(F9517&lt;30000,"Low",F9517&lt;60000,"Lower Middle",F9517&lt;100000, "Upper Middle",F9517&gt;=100000, "High")</f>
        <v>Upper Middle</v>
      </c>
      <c r="Q9517" t="str" cm="1">
        <f t="array" ref="Q9517">_xlfn.IFS(D9517&lt;10,"Low",D9517&lt;15,"Medium",D9517&lt;20,"High",D9517&gt;=20,"Very High")</f>
        <v>High</v>
      </c>
      <c r="R9517" t="str">
        <f t="shared" si="297"/>
        <v>Normal</v>
      </c>
    </row>
    <row r="9518" spans="1:18" x14ac:dyDescent="0.3">
      <c r="A9518" t="s">
        <v>9529</v>
      </c>
      <c r="B9518" s="2">
        <v>37135</v>
      </c>
      <c r="C9518" t="s">
        <v>10013</v>
      </c>
      <c r="D9518" s="1">
        <v>24.95</v>
      </c>
      <c r="E9518" t="s">
        <v>10025</v>
      </c>
      <c r="F9518" s="2">
        <v>38317</v>
      </c>
      <c r="G9518" t="s">
        <v>10039</v>
      </c>
      <c r="H9518" t="s">
        <v>10026</v>
      </c>
      <c r="I9518" s="2">
        <v>793</v>
      </c>
      <c r="J9518" s="3">
        <v>38.1</v>
      </c>
      <c r="K9518" t="s">
        <v>10035</v>
      </c>
      <c r="L9518" s="4">
        <v>43226</v>
      </c>
      <c r="M9518" t="s">
        <v>10037</v>
      </c>
      <c r="N9518">
        <f t="shared" si="296"/>
        <v>1</v>
      </c>
      <c r="O9518" t="str" cm="1">
        <f t="array" ref="O9518">_xlfn.IFS(I9518&lt;600, "Very Poor",I9518&lt;650,"Poor",I9518&lt;700,"Fair",I9518&lt;750,"Good",I9518&gt;=750,"Excellent")</f>
        <v>Excellent</v>
      </c>
      <c r="P9518" t="str" cm="1">
        <f t="array" ref="P9518">_xlfn.IFS(F9518&lt;30000,"Low",F9518&lt;60000,"Lower Middle",F9518&lt;100000, "Upper Middle",F9518&gt;=100000, "High")</f>
        <v>Lower Middle</v>
      </c>
      <c r="Q9518" t="str" cm="1">
        <f t="array" ref="Q9518">_xlfn.IFS(D9518&lt;10,"Low",D9518&lt;15,"Medium",D9518&lt;20,"High",D9518&gt;=20,"Very High")</f>
        <v>Very High</v>
      </c>
      <c r="R9518" t="str">
        <f t="shared" si="297"/>
        <v>Normal</v>
      </c>
    </row>
    <row r="9519" spans="1:18" x14ac:dyDescent="0.3">
      <c r="A9519" t="s">
        <v>9530</v>
      </c>
      <c r="B9519" s="2">
        <v>22392</v>
      </c>
      <c r="C9519" t="s">
        <v>10014</v>
      </c>
      <c r="D9519" s="1">
        <v>19.579999999999998</v>
      </c>
      <c r="E9519" t="s">
        <v>10015</v>
      </c>
      <c r="F9519" s="2">
        <v>33584</v>
      </c>
      <c r="G9519" t="s">
        <v>10040</v>
      </c>
      <c r="H9519" t="s">
        <v>10028</v>
      </c>
      <c r="I9519" s="2">
        <v>787</v>
      </c>
      <c r="J9519" s="3">
        <v>36.5</v>
      </c>
      <c r="K9519" t="s">
        <v>10034</v>
      </c>
      <c r="L9519" s="4">
        <v>43482</v>
      </c>
      <c r="M9519" t="s">
        <v>10037</v>
      </c>
      <c r="N9519">
        <f t="shared" si="296"/>
        <v>1</v>
      </c>
      <c r="O9519" t="str" cm="1">
        <f t="array" ref="O9519">_xlfn.IFS(I9519&lt;600, "Very Poor",I9519&lt;650,"Poor",I9519&lt;700,"Fair",I9519&lt;750,"Good",I9519&gt;=750,"Excellent")</f>
        <v>Excellent</v>
      </c>
      <c r="P9519" t="str" cm="1">
        <f t="array" ref="P9519">_xlfn.IFS(F9519&lt;30000,"Low",F9519&lt;60000,"Lower Middle",F9519&lt;100000, "Upper Middle",F9519&gt;=100000, "High")</f>
        <v>Lower Middle</v>
      </c>
      <c r="Q9519" t="str" cm="1">
        <f t="array" ref="Q9519">_xlfn.IFS(D9519&lt;10,"Low",D9519&lt;15,"Medium",D9519&lt;20,"High",D9519&gt;=20,"Very High")</f>
        <v>High</v>
      </c>
      <c r="R9519" t="str">
        <f t="shared" si="297"/>
        <v>Normal</v>
      </c>
    </row>
    <row r="9520" spans="1:18" x14ac:dyDescent="0.3">
      <c r="A9520" t="s">
        <v>9531</v>
      </c>
      <c r="B9520" s="2">
        <v>14262</v>
      </c>
      <c r="C9520" t="s">
        <v>10013</v>
      </c>
      <c r="D9520" s="1">
        <v>28.15</v>
      </c>
      <c r="E9520" t="s">
        <v>10017</v>
      </c>
      <c r="F9520" s="2">
        <v>58495</v>
      </c>
      <c r="G9520" t="s">
        <v>10039</v>
      </c>
      <c r="H9520" t="s">
        <v>10032</v>
      </c>
      <c r="I9520" s="2">
        <v>641</v>
      </c>
      <c r="J9520" s="3">
        <v>39.1</v>
      </c>
      <c r="K9520" t="s">
        <v>10034</v>
      </c>
      <c r="L9520" s="4">
        <v>42081</v>
      </c>
      <c r="M9520" t="s">
        <v>10037</v>
      </c>
      <c r="N9520">
        <f t="shared" si="296"/>
        <v>1</v>
      </c>
      <c r="O9520" t="str" cm="1">
        <f t="array" ref="O9520">_xlfn.IFS(I9520&lt;600, "Very Poor",I9520&lt;650,"Poor",I9520&lt;700,"Fair",I9520&lt;750,"Good",I9520&gt;=750,"Excellent")</f>
        <v>Poor</v>
      </c>
      <c r="P9520" t="str" cm="1">
        <f t="array" ref="P9520">_xlfn.IFS(F9520&lt;30000,"Low",F9520&lt;60000,"Lower Middle",F9520&lt;100000, "Upper Middle",F9520&gt;=100000, "High")</f>
        <v>Lower Middle</v>
      </c>
      <c r="Q9520" t="str" cm="1">
        <f t="array" ref="Q9520">_xlfn.IFS(D9520&lt;10,"Low",D9520&lt;15,"Medium",D9520&lt;20,"High",D9520&gt;=20,"Very High")</f>
        <v>Very High</v>
      </c>
      <c r="R9520" t="str">
        <f t="shared" si="297"/>
        <v>High Risk</v>
      </c>
    </row>
    <row r="9521" spans="1:18" x14ac:dyDescent="0.3">
      <c r="A9521" t="s">
        <v>9532</v>
      </c>
      <c r="B9521" s="2">
        <v>6229</v>
      </c>
      <c r="C9521" t="s">
        <v>10013</v>
      </c>
      <c r="D9521" s="1">
        <v>24.58</v>
      </c>
      <c r="E9521" t="s">
        <v>10020</v>
      </c>
      <c r="F9521" s="2">
        <v>46592</v>
      </c>
      <c r="G9521" t="s">
        <v>10040</v>
      </c>
      <c r="H9521" t="s">
        <v>10031</v>
      </c>
      <c r="I9521" s="2">
        <v>831</v>
      </c>
      <c r="J9521" s="3">
        <v>27.9</v>
      </c>
      <c r="K9521" t="s">
        <v>10035</v>
      </c>
      <c r="L9521" s="4">
        <v>43394</v>
      </c>
      <c r="M9521" t="s">
        <v>10037</v>
      </c>
      <c r="N9521">
        <f t="shared" si="296"/>
        <v>1</v>
      </c>
      <c r="O9521" t="str" cm="1">
        <f t="array" ref="O9521">_xlfn.IFS(I9521&lt;600, "Very Poor",I9521&lt;650,"Poor",I9521&lt;700,"Fair",I9521&lt;750,"Good",I9521&gt;=750,"Excellent")</f>
        <v>Excellent</v>
      </c>
      <c r="P9521" t="str" cm="1">
        <f t="array" ref="P9521">_xlfn.IFS(F9521&lt;30000,"Low",F9521&lt;60000,"Lower Middle",F9521&lt;100000, "Upper Middle",F9521&gt;=100000, "High")</f>
        <v>Lower Middle</v>
      </c>
      <c r="Q9521" t="str" cm="1">
        <f t="array" ref="Q9521">_xlfn.IFS(D9521&lt;10,"Low",D9521&lt;15,"Medium",D9521&lt;20,"High",D9521&gt;=20,"Very High")</f>
        <v>Very High</v>
      </c>
      <c r="R9521" t="str">
        <f t="shared" si="297"/>
        <v>Normal</v>
      </c>
    </row>
    <row r="9522" spans="1:18" x14ac:dyDescent="0.3">
      <c r="A9522" t="s">
        <v>9533</v>
      </c>
      <c r="B9522" s="2">
        <v>24772</v>
      </c>
      <c r="C9522" t="s">
        <v>10013</v>
      </c>
      <c r="D9522" s="1">
        <v>8.32</v>
      </c>
      <c r="E9522" t="s">
        <v>10025</v>
      </c>
      <c r="F9522" s="2">
        <v>57917</v>
      </c>
      <c r="G9522" t="s">
        <v>10039</v>
      </c>
      <c r="H9522" t="s">
        <v>10032</v>
      </c>
      <c r="I9522" s="2">
        <v>623</v>
      </c>
      <c r="J9522" s="3">
        <v>13.1</v>
      </c>
      <c r="K9522" t="s">
        <v>10035</v>
      </c>
      <c r="L9522" s="4">
        <v>42159</v>
      </c>
      <c r="M9522" t="s">
        <v>10036</v>
      </c>
      <c r="N9522">
        <f t="shared" si="296"/>
        <v>0</v>
      </c>
      <c r="O9522" t="str" cm="1">
        <f t="array" ref="O9522">_xlfn.IFS(I9522&lt;600, "Very Poor",I9522&lt;650,"Poor",I9522&lt;700,"Fair",I9522&lt;750,"Good",I9522&gt;=750,"Excellent")</f>
        <v>Poor</v>
      </c>
      <c r="P9522" t="str" cm="1">
        <f t="array" ref="P9522">_xlfn.IFS(F9522&lt;30000,"Low",F9522&lt;60000,"Lower Middle",F9522&lt;100000, "Upper Middle",F9522&gt;=100000, "High")</f>
        <v>Lower Middle</v>
      </c>
      <c r="Q9522" t="str" cm="1">
        <f t="array" ref="Q9522">_xlfn.IFS(D9522&lt;10,"Low",D9522&lt;15,"Medium",D9522&lt;20,"High",D9522&gt;=20,"Very High")</f>
        <v>Low</v>
      </c>
      <c r="R9522" t="str">
        <f t="shared" si="297"/>
        <v>Normal</v>
      </c>
    </row>
    <row r="9523" spans="1:18" x14ac:dyDescent="0.3">
      <c r="A9523" t="s">
        <v>9534</v>
      </c>
      <c r="B9523" s="2">
        <v>19799</v>
      </c>
      <c r="C9523" t="s">
        <v>10013</v>
      </c>
      <c r="D9523" s="1">
        <v>11.64</v>
      </c>
      <c r="E9523" t="s">
        <v>10018</v>
      </c>
      <c r="F9523" s="2">
        <v>107672</v>
      </c>
      <c r="G9523" t="s">
        <v>10039</v>
      </c>
      <c r="H9523" t="s">
        <v>10032</v>
      </c>
      <c r="I9523" s="2">
        <v>590</v>
      </c>
      <c r="J9523" s="3">
        <v>25.1</v>
      </c>
      <c r="K9523" t="s">
        <v>10035</v>
      </c>
      <c r="L9523" s="4">
        <v>42614</v>
      </c>
      <c r="M9523" t="s">
        <v>10037</v>
      </c>
      <c r="N9523">
        <f t="shared" si="296"/>
        <v>1</v>
      </c>
      <c r="O9523" t="str" cm="1">
        <f t="array" ref="O9523">_xlfn.IFS(I9523&lt;600, "Very Poor",I9523&lt;650,"Poor",I9523&lt;700,"Fair",I9523&lt;750,"Good",I9523&gt;=750,"Excellent")</f>
        <v>Very Poor</v>
      </c>
      <c r="P9523" t="str" cm="1">
        <f t="array" ref="P9523">_xlfn.IFS(F9523&lt;30000,"Low",F9523&lt;60000,"Lower Middle",F9523&lt;100000, "Upper Middle",F9523&gt;=100000, "High")</f>
        <v>High</v>
      </c>
      <c r="Q9523" t="str" cm="1">
        <f t="array" ref="Q9523">_xlfn.IFS(D9523&lt;10,"Low",D9523&lt;15,"Medium",D9523&lt;20,"High",D9523&gt;=20,"Very High")</f>
        <v>Medium</v>
      </c>
      <c r="R9523" t="str">
        <f t="shared" si="297"/>
        <v>Normal</v>
      </c>
    </row>
    <row r="9524" spans="1:18" x14ac:dyDescent="0.3">
      <c r="A9524" t="s">
        <v>9535</v>
      </c>
      <c r="B9524" s="2">
        <v>24555</v>
      </c>
      <c r="C9524" t="s">
        <v>10013</v>
      </c>
      <c r="D9524" s="1">
        <v>5.66</v>
      </c>
      <c r="E9524" t="s">
        <v>10021</v>
      </c>
      <c r="F9524" s="2">
        <v>76308</v>
      </c>
      <c r="G9524" t="s">
        <v>10040</v>
      </c>
      <c r="H9524" t="s">
        <v>10030</v>
      </c>
      <c r="I9524" s="2">
        <v>761</v>
      </c>
      <c r="J9524" s="3">
        <v>19.7</v>
      </c>
      <c r="K9524" t="s">
        <v>10035</v>
      </c>
      <c r="L9524" s="4">
        <v>43739</v>
      </c>
      <c r="M9524" t="s">
        <v>10036</v>
      </c>
      <c r="N9524">
        <f t="shared" si="296"/>
        <v>0</v>
      </c>
      <c r="O9524" t="str" cm="1">
        <f t="array" ref="O9524">_xlfn.IFS(I9524&lt;600, "Very Poor",I9524&lt;650,"Poor",I9524&lt;700,"Fair",I9524&lt;750,"Good",I9524&gt;=750,"Excellent")</f>
        <v>Excellent</v>
      </c>
      <c r="P9524" t="str" cm="1">
        <f t="array" ref="P9524">_xlfn.IFS(F9524&lt;30000,"Low",F9524&lt;60000,"Lower Middle",F9524&lt;100000, "Upper Middle",F9524&gt;=100000, "High")</f>
        <v>Upper Middle</v>
      </c>
      <c r="Q9524" t="str" cm="1">
        <f t="array" ref="Q9524">_xlfn.IFS(D9524&lt;10,"Low",D9524&lt;15,"Medium",D9524&lt;20,"High",D9524&gt;=20,"Very High")</f>
        <v>Low</v>
      </c>
      <c r="R9524" t="str">
        <f t="shared" si="297"/>
        <v>Normal</v>
      </c>
    </row>
    <row r="9525" spans="1:18" x14ac:dyDescent="0.3">
      <c r="A9525" t="s">
        <v>9536</v>
      </c>
      <c r="B9525" s="2">
        <v>27616</v>
      </c>
      <c r="C9525" t="s">
        <v>10013</v>
      </c>
      <c r="D9525" s="1">
        <v>14.65</v>
      </c>
      <c r="E9525" t="s">
        <v>10018</v>
      </c>
      <c r="F9525" s="2">
        <v>57742</v>
      </c>
      <c r="G9525" t="s">
        <v>10039</v>
      </c>
      <c r="H9525" t="s">
        <v>10026</v>
      </c>
      <c r="I9525" s="2">
        <v>762</v>
      </c>
      <c r="J9525" s="3">
        <v>14.1</v>
      </c>
      <c r="K9525" t="s">
        <v>10035</v>
      </c>
      <c r="L9525" s="4">
        <v>43830</v>
      </c>
      <c r="M9525" t="s">
        <v>10036</v>
      </c>
      <c r="N9525">
        <f t="shared" si="296"/>
        <v>0</v>
      </c>
      <c r="O9525" t="str" cm="1">
        <f t="array" ref="O9525">_xlfn.IFS(I9525&lt;600, "Very Poor",I9525&lt;650,"Poor",I9525&lt;700,"Fair",I9525&lt;750,"Good",I9525&gt;=750,"Excellent")</f>
        <v>Excellent</v>
      </c>
      <c r="P9525" t="str" cm="1">
        <f t="array" ref="P9525">_xlfn.IFS(F9525&lt;30000,"Low",F9525&lt;60000,"Lower Middle",F9525&lt;100000, "Upper Middle",F9525&gt;=100000, "High")</f>
        <v>Lower Middle</v>
      </c>
      <c r="Q9525" t="str" cm="1">
        <f t="array" ref="Q9525">_xlfn.IFS(D9525&lt;10,"Low",D9525&lt;15,"Medium",D9525&lt;20,"High",D9525&gt;=20,"Very High")</f>
        <v>Medium</v>
      </c>
      <c r="R9525" t="str">
        <f t="shared" si="297"/>
        <v>Normal</v>
      </c>
    </row>
    <row r="9526" spans="1:18" x14ac:dyDescent="0.3">
      <c r="A9526" t="s">
        <v>9537</v>
      </c>
      <c r="B9526" s="2">
        <v>20333</v>
      </c>
      <c r="C9526" t="s">
        <v>10013</v>
      </c>
      <c r="D9526" s="1">
        <v>17.739999999999998</v>
      </c>
      <c r="E9526" t="s">
        <v>10020</v>
      </c>
      <c r="F9526" s="2">
        <v>109010</v>
      </c>
      <c r="G9526" t="s">
        <v>10039</v>
      </c>
      <c r="H9526" t="s">
        <v>10028</v>
      </c>
      <c r="I9526" s="2">
        <v>640</v>
      </c>
      <c r="J9526" s="3">
        <v>32</v>
      </c>
      <c r="K9526" t="s">
        <v>10035</v>
      </c>
      <c r="L9526" s="4">
        <v>42161</v>
      </c>
      <c r="M9526" t="s">
        <v>10037</v>
      </c>
      <c r="N9526">
        <f t="shared" si="296"/>
        <v>1</v>
      </c>
      <c r="O9526" t="str" cm="1">
        <f t="array" ref="O9526">_xlfn.IFS(I9526&lt;600, "Very Poor",I9526&lt;650,"Poor",I9526&lt;700,"Fair",I9526&lt;750,"Good",I9526&gt;=750,"Excellent")</f>
        <v>Poor</v>
      </c>
      <c r="P9526" t="str" cm="1">
        <f t="array" ref="P9526">_xlfn.IFS(F9526&lt;30000,"Low",F9526&lt;60000,"Lower Middle",F9526&lt;100000, "Upper Middle",F9526&gt;=100000, "High")</f>
        <v>High</v>
      </c>
      <c r="Q9526" t="str" cm="1">
        <f t="array" ref="Q9526">_xlfn.IFS(D9526&lt;10,"Low",D9526&lt;15,"Medium",D9526&lt;20,"High",D9526&gt;=20,"Very High")</f>
        <v>High</v>
      </c>
      <c r="R9526" t="str">
        <f t="shared" si="297"/>
        <v>High Risk</v>
      </c>
    </row>
    <row r="9527" spans="1:18" x14ac:dyDescent="0.3">
      <c r="A9527" t="s">
        <v>9538</v>
      </c>
      <c r="B9527" s="2">
        <v>5261</v>
      </c>
      <c r="C9527" t="s">
        <v>10013</v>
      </c>
      <c r="D9527" s="1">
        <v>28.65</v>
      </c>
      <c r="E9527" t="s">
        <v>10024</v>
      </c>
      <c r="F9527" s="2">
        <v>40321</v>
      </c>
      <c r="G9527" t="s">
        <v>10040</v>
      </c>
      <c r="H9527" t="s">
        <v>10026</v>
      </c>
      <c r="I9527" s="2">
        <v>759</v>
      </c>
      <c r="J9527" s="3">
        <v>27</v>
      </c>
      <c r="K9527" t="s">
        <v>10035</v>
      </c>
      <c r="L9527" s="4">
        <v>43480</v>
      </c>
      <c r="M9527" t="s">
        <v>10037</v>
      </c>
      <c r="N9527">
        <f t="shared" si="296"/>
        <v>1</v>
      </c>
      <c r="O9527" t="str" cm="1">
        <f t="array" ref="O9527">_xlfn.IFS(I9527&lt;600, "Very Poor",I9527&lt;650,"Poor",I9527&lt;700,"Fair",I9527&lt;750,"Good",I9527&gt;=750,"Excellent")</f>
        <v>Excellent</v>
      </c>
      <c r="P9527" t="str" cm="1">
        <f t="array" ref="P9527">_xlfn.IFS(F9527&lt;30000,"Low",F9527&lt;60000,"Lower Middle",F9527&lt;100000, "Upper Middle",F9527&gt;=100000, "High")</f>
        <v>Lower Middle</v>
      </c>
      <c r="Q9527" t="str" cm="1">
        <f t="array" ref="Q9527">_xlfn.IFS(D9527&lt;10,"Low",D9527&lt;15,"Medium",D9527&lt;20,"High",D9527&gt;=20,"Very High")</f>
        <v>Very High</v>
      </c>
      <c r="R9527" t="str">
        <f t="shared" si="297"/>
        <v>Normal</v>
      </c>
    </row>
    <row r="9528" spans="1:18" x14ac:dyDescent="0.3">
      <c r="A9528" t="s">
        <v>9539</v>
      </c>
      <c r="B9528" s="2">
        <v>4466</v>
      </c>
      <c r="C9528" t="s">
        <v>10013</v>
      </c>
      <c r="D9528" s="1">
        <v>18.059999999999999</v>
      </c>
      <c r="E9528" t="s">
        <v>10015</v>
      </c>
      <c r="F9528" s="2">
        <v>145915</v>
      </c>
      <c r="G9528" t="s">
        <v>10039</v>
      </c>
      <c r="H9528" t="s">
        <v>10032</v>
      </c>
      <c r="I9528" s="2">
        <v>702</v>
      </c>
      <c r="J9528" s="3">
        <v>32.700000000000003</v>
      </c>
      <c r="K9528" t="s">
        <v>10034</v>
      </c>
      <c r="L9528" s="4">
        <v>43899</v>
      </c>
      <c r="M9528" t="s">
        <v>10037</v>
      </c>
      <c r="N9528">
        <f t="shared" si="296"/>
        <v>1</v>
      </c>
      <c r="O9528" t="str" cm="1">
        <f t="array" ref="O9528">_xlfn.IFS(I9528&lt;600, "Very Poor",I9528&lt;650,"Poor",I9528&lt;700,"Fair",I9528&lt;750,"Good",I9528&gt;=750,"Excellent")</f>
        <v>Good</v>
      </c>
      <c r="P9528" t="str" cm="1">
        <f t="array" ref="P9528">_xlfn.IFS(F9528&lt;30000,"Low",F9528&lt;60000,"Lower Middle",F9528&lt;100000, "Upper Middle",F9528&gt;=100000, "High")</f>
        <v>High</v>
      </c>
      <c r="Q9528" t="str" cm="1">
        <f t="array" ref="Q9528">_xlfn.IFS(D9528&lt;10,"Low",D9528&lt;15,"Medium",D9528&lt;20,"High",D9528&gt;=20,"Very High")</f>
        <v>High</v>
      </c>
      <c r="R9528" t="str">
        <f t="shared" si="297"/>
        <v>Normal</v>
      </c>
    </row>
    <row r="9529" spans="1:18" x14ac:dyDescent="0.3">
      <c r="A9529" t="s">
        <v>9540</v>
      </c>
      <c r="B9529" s="2">
        <v>4088</v>
      </c>
      <c r="C9529" t="s">
        <v>10013</v>
      </c>
      <c r="D9529" s="1">
        <v>24.53</v>
      </c>
      <c r="E9529" t="s">
        <v>10015</v>
      </c>
      <c r="F9529" s="2">
        <v>56029</v>
      </c>
      <c r="G9529" t="s">
        <v>10038</v>
      </c>
      <c r="H9529" t="s">
        <v>10030</v>
      </c>
      <c r="I9529" s="2">
        <v>601</v>
      </c>
      <c r="J9529" s="3">
        <v>14.4</v>
      </c>
      <c r="K9529" t="s">
        <v>10035</v>
      </c>
      <c r="L9529" s="4">
        <v>42645</v>
      </c>
      <c r="M9529" t="s">
        <v>10037</v>
      </c>
      <c r="N9529">
        <f t="shared" si="296"/>
        <v>1</v>
      </c>
      <c r="O9529" t="str" cm="1">
        <f t="array" ref="O9529">_xlfn.IFS(I9529&lt;600, "Very Poor",I9529&lt;650,"Poor",I9529&lt;700,"Fair",I9529&lt;750,"Good",I9529&gt;=750,"Excellent")</f>
        <v>Poor</v>
      </c>
      <c r="P9529" t="str" cm="1">
        <f t="array" ref="P9529">_xlfn.IFS(F9529&lt;30000,"Low",F9529&lt;60000,"Lower Middle",F9529&lt;100000, "Upper Middle",F9529&gt;=100000, "High")</f>
        <v>Lower Middle</v>
      </c>
      <c r="Q9529" t="str" cm="1">
        <f t="array" ref="Q9529">_xlfn.IFS(D9529&lt;10,"Low",D9529&lt;15,"Medium",D9529&lt;20,"High",D9529&gt;=20,"Very High")</f>
        <v>Very High</v>
      </c>
      <c r="R9529" t="str">
        <f t="shared" si="297"/>
        <v>High Risk</v>
      </c>
    </row>
    <row r="9530" spans="1:18" x14ac:dyDescent="0.3">
      <c r="A9530" t="s">
        <v>9541</v>
      </c>
      <c r="B9530" s="2">
        <v>2115</v>
      </c>
      <c r="C9530" t="s">
        <v>10013</v>
      </c>
      <c r="D9530" s="1">
        <v>11.7</v>
      </c>
      <c r="E9530" t="s">
        <v>10021</v>
      </c>
      <c r="F9530" s="2">
        <v>128695</v>
      </c>
      <c r="G9530" t="s">
        <v>10040</v>
      </c>
      <c r="H9530" t="s">
        <v>10029</v>
      </c>
      <c r="I9530" s="2">
        <v>582</v>
      </c>
      <c r="J9530" s="3">
        <v>36.6</v>
      </c>
      <c r="K9530" t="s">
        <v>10035</v>
      </c>
      <c r="L9530" s="4">
        <v>42163</v>
      </c>
      <c r="M9530" t="s">
        <v>10037</v>
      </c>
      <c r="N9530">
        <f t="shared" si="296"/>
        <v>1</v>
      </c>
      <c r="O9530" t="str" cm="1">
        <f t="array" ref="O9530">_xlfn.IFS(I9530&lt;600, "Very Poor",I9530&lt;650,"Poor",I9530&lt;700,"Fair",I9530&lt;750,"Good",I9530&gt;=750,"Excellent")</f>
        <v>Very Poor</v>
      </c>
      <c r="P9530" t="str" cm="1">
        <f t="array" ref="P9530">_xlfn.IFS(F9530&lt;30000,"Low",F9530&lt;60000,"Lower Middle",F9530&lt;100000, "Upper Middle",F9530&gt;=100000, "High")</f>
        <v>High</v>
      </c>
      <c r="Q9530" t="str" cm="1">
        <f t="array" ref="Q9530">_xlfn.IFS(D9530&lt;10,"Low",D9530&lt;15,"Medium",D9530&lt;20,"High",D9530&gt;=20,"Very High")</f>
        <v>Medium</v>
      </c>
      <c r="R9530" t="str">
        <f t="shared" si="297"/>
        <v>Normal</v>
      </c>
    </row>
    <row r="9531" spans="1:18" x14ac:dyDescent="0.3">
      <c r="A9531" t="s">
        <v>9542</v>
      </c>
      <c r="B9531" s="2">
        <v>5578</v>
      </c>
      <c r="C9531" t="s">
        <v>10014</v>
      </c>
      <c r="D9531" s="1">
        <v>8.83</v>
      </c>
      <c r="E9531" t="s">
        <v>10024</v>
      </c>
      <c r="F9531" s="2">
        <v>144279</v>
      </c>
      <c r="G9531" t="s">
        <v>10040</v>
      </c>
      <c r="H9531" t="s">
        <v>10030</v>
      </c>
      <c r="I9531" s="2">
        <v>818</v>
      </c>
      <c r="J9531" s="3">
        <v>13.4</v>
      </c>
      <c r="K9531" t="s">
        <v>10035</v>
      </c>
      <c r="L9531" s="4">
        <v>42433</v>
      </c>
      <c r="M9531" t="s">
        <v>10036</v>
      </c>
      <c r="N9531">
        <f t="shared" si="296"/>
        <v>0</v>
      </c>
      <c r="O9531" t="str" cm="1">
        <f t="array" ref="O9531">_xlfn.IFS(I9531&lt;600, "Very Poor",I9531&lt;650,"Poor",I9531&lt;700,"Fair",I9531&lt;750,"Good",I9531&gt;=750,"Excellent")</f>
        <v>Excellent</v>
      </c>
      <c r="P9531" t="str" cm="1">
        <f t="array" ref="P9531">_xlfn.IFS(F9531&lt;30000,"Low",F9531&lt;60000,"Lower Middle",F9531&lt;100000, "Upper Middle",F9531&gt;=100000, "High")</f>
        <v>High</v>
      </c>
      <c r="Q9531" t="str" cm="1">
        <f t="array" ref="Q9531">_xlfn.IFS(D9531&lt;10,"Low",D9531&lt;15,"Medium",D9531&lt;20,"High",D9531&gt;=20,"Very High")</f>
        <v>Low</v>
      </c>
      <c r="R9531" t="str">
        <f t="shared" si="297"/>
        <v>Normal</v>
      </c>
    </row>
    <row r="9532" spans="1:18" x14ac:dyDescent="0.3">
      <c r="A9532" t="s">
        <v>9543</v>
      </c>
      <c r="B9532" s="2">
        <v>3590</v>
      </c>
      <c r="C9532" t="s">
        <v>10014</v>
      </c>
      <c r="D9532" s="1">
        <v>25.27</v>
      </c>
      <c r="E9532" t="s">
        <v>10025</v>
      </c>
      <c r="F9532" s="2">
        <v>128798</v>
      </c>
      <c r="G9532" t="s">
        <v>10039</v>
      </c>
      <c r="H9532" t="s">
        <v>10027</v>
      </c>
      <c r="I9532" s="2">
        <v>783</v>
      </c>
      <c r="J9532" s="3">
        <v>26.1</v>
      </c>
      <c r="K9532" t="s">
        <v>10035</v>
      </c>
      <c r="L9532" s="4">
        <v>42341</v>
      </c>
      <c r="M9532" t="s">
        <v>10037</v>
      </c>
      <c r="N9532">
        <f t="shared" si="296"/>
        <v>1</v>
      </c>
      <c r="O9532" t="str" cm="1">
        <f t="array" ref="O9532">_xlfn.IFS(I9532&lt;600, "Very Poor",I9532&lt;650,"Poor",I9532&lt;700,"Fair",I9532&lt;750,"Good",I9532&gt;=750,"Excellent")</f>
        <v>Excellent</v>
      </c>
      <c r="P9532" t="str" cm="1">
        <f t="array" ref="P9532">_xlfn.IFS(F9532&lt;30000,"Low",F9532&lt;60000,"Lower Middle",F9532&lt;100000, "Upper Middle",F9532&gt;=100000, "High")</f>
        <v>High</v>
      </c>
      <c r="Q9532" t="str" cm="1">
        <f t="array" ref="Q9532">_xlfn.IFS(D9532&lt;10,"Low",D9532&lt;15,"Medium",D9532&lt;20,"High",D9532&gt;=20,"Very High")</f>
        <v>Very High</v>
      </c>
      <c r="R9532" t="str">
        <f t="shared" si="297"/>
        <v>Normal</v>
      </c>
    </row>
    <row r="9533" spans="1:18" x14ac:dyDescent="0.3">
      <c r="A9533" t="s">
        <v>9544</v>
      </c>
      <c r="B9533" s="2">
        <v>8372</v>
      </c>
      <c r="C9533" t="s">
        <v>10014</v>
      </c>
      <c r="D9533" s="1">
        <v>11.19</v>
      </c>
      <c r="E9533" t="s">
        <v>10021</v>
      </c>
      <c r="F9533" s="2">
        <v>141534</v>
      </c>
      <c r="G9533" t="s">
        <v>10039</v>
      </c>
      <c r="H9533" t="s">
        <v>10031</v>
      </c>
      <c r="I9533" s="2">
        <v>825</v>
      </c>
      <c r="J9533" s="3">
        <v>7</v>
      </c>
      <c r="K9533" t="s">
        <v>10035</v>
      </c>
      <c r="L9533" s="4">
        <v>43976</v>
      </c>
      <c r="M9533" t="s">
        <v>10036</v>
      </c>
      <c r="N9533">
        <f t="shared" si="296"/>
        <v>0</v>
      </c>
      <c r="O9533" t="str" cm="1">
        <f t="array" ref="O9533">_xlfn.IFS(I9533&lt;600, "Very Poor",I9533&lt;650,"Poor",I9533&lt;700,"Fair",I9533&lt;750,"Good",I9533&gt;=750,"Excellent")</f>
        <v>Excellent</v>
      </c>
      <c r="P9533" t="str" cm="1">
        <f t="array" ref="P9533">_xlfn.IFS(F9533&lt;30000,"Low",F9533&lt;60000,"Lower Middle",F9533&lt;100000, "Upper Middle",F9533&gt;=100000, "High")</f>
        <v>High</v>
      </c>
      <c r="Q9533" t="str" cm="1">
        <f t="array" ref="Q9533">_xlfn.IFS(D9533&lt;10,"Low",D9533&lt;15,"Medium",D9533&lt;20,"High",D9533&gt;=20,"Very High")</f>
        <v>Medium</v>
      </c>
      <c r="R9533" t="str">
        <f t="shared" si="297"/>
        <v>Normal</v>
      </c>
    </row>
    <row r="9534" spans="1:18" x14ac:dyDescent="0.3">
      <c r="A9534" t="s">
        <v>9545</v>
      </c>
      <c r="B9534" s="2">
        <v>4573</v>
      </c>
      <c r="C9534" t="s">
        <v>10014</v>
      </c>
      <c r="D9534" s="1">
        <v>26.78</v>
      </c>
      <c r="E9534" t="s">
        <v>10020</v>
      </c>
      <c r="F9534" s="2">
        <v>141485</v>
      </c>
      <c r="G9534" t="s">
        <v>10038</v>
      </c>
      <c r="H9534" t="s">
        <v>10033</v>
      </c>
      <c r="I9534" s="2">
        <v>765</v>
      </c>
      <c r="J9534" s="3">
        <v>23.9</v>
      </c>
      <c r="K9534" t="s">
        <v>10035</v>
      </c>
      <c r="L9534" s="4">
        <v>43028</v>
      </c>
      <c r="M9534" t="s">
        <v>10036</v>
      </c>
      <c r="N9534">
        <f t="shared" si="296"/>
        <v>0</v>
      </c>
      <c r="O9534" t="str" cm="1">
        <f t="array" ref="O9534">_xlfn.IFS(I9534&lt;600, "Very Poor",I9534&lt;650,"Poor",I9534&lt;700,"Fair",I9534&lt;750,"Good",I9534&gt;=750,"Excellent")</f>
        <v>Excellent</v>
      </c>
      <c r="P9534" t="str" cm="1">
        <f t="array" ref="P9534">_xlfn.IFS(F9534&lt;30000,"Low",F9534&lt;60000,"Lower Middle",F9534&lt;100000, "Upper Middle",F9534&gt;=100000, "High")</f>
        <v>High</v>
      </c>
      <c r="Q9534" t="str" cm="1">
        <f t="array" ref="Q9534">_xlfn.IFS(D9534&lt;10,"Low",D9534&lt;15,"Medium",D9534&lt;20,"High",D9534&gt;=20,"Very High")</f>
        <v>Very High</v>
      </c>
      <c r="R9534" t="str">
        <f t="shared" si="297"/>
        <v>Normal</v>
      </c>
    </row>
    <row r="9535" spans="1:18" x14ac:dyDescent="0.3">
      <c r="A9535" t="s">
        <v>9546</v>
      </c>
      <c r="B9535" s="2">
        <v>3978</v>
      </c>
      <c r="C9535" t="s">
        <v>10013</v>
      </c>
      <c r="D9535" s="1">
        <v>9.25</v>
      </c>
      <c r="E9535" t="s">
        <v>10021</v>
      </c>
      <c r="F9535" s="2">
        <v>131349</v>
      </c>
      <c r="G9535" t="s">
        <v>10039</v>
      </c>
      <c r="H9535" t="s">
        <v>10031</v>
      </c>
      <c r="I9535" s="2">
        <v>750</v>
      </c>
      <c r="J9535" s="3">
        <v>8.5</v>
      </c>
      <c r="K9535" t="s">
        <v>10035</v>
      </c>
      <c r="L9535" s="4">
        <v>42560</v>
      </c>
      <c r="M9535" t="s">
        <v>10036</v>
      </c>
      <c r="N9535">
        <f t="shared" si="296"/>
        <v>0</v>
      </c>
      <c r="O9535" t="str" cm="1">
        <f t="array" ref="O9535">_xlfn.IFS(I9535&lt;600, "Very Poor",I9535&lt;650,"Poor",I9535&lt;700,"Fair",I9535&lt;750,"Good",I9535&gt;=750,"Excellent")</f>
        <v>Excellent</v>
      </c>
      <c r="P9535" t="str" cm="1">
        <f t="array" ref="P9535">_xlfn.IFS(F9535&lt;30000,"Low",F9535&lt;60000,"Lower Middle",F9535&lt;100000, "Upper Middle",F9535&gt;=100000, "High")</f>
        <v>High</v>
      </c>
      <c r="Q9535" t="str" cm="1">
        <f t="array" ref="Q9535">_xlfn.IFS(D9535&lt;10,"Low",D9535&lt;15,"Medium",D9535&lt;20,"High",D9535&gt;=20,"Very High")</f>
        <v>Low</v>
      </c>
      <c r="R9535" t="str">
        <f t="shared" si="297"/>
        <v>Normal</v>
      </c>
    </row>
    <row r="9536" spans="1:18" x14ac:dyDescent="0.3">
      <c r="A9536" t="s">
        <v>9547</v>
      </c>
      <c r="B9536" s="2">
        <v>10422</v>
      </c>
      <c r="C9536" t="s">
        <v>10013</v>
      </c>
      <c r="D9536" s="1">
        <v>26.29</v>
      </c>
      <c r="E9536" t="s">
        <v>10023</v>
      </c>
      <c r="F9536" s="2">
        <v>117313</v>
      </c>
      <c r="G9536" t="s">
        <v>10039</v>
      </c>
      <c r="H9536" t="s">
        <v>10028</v>
      </c>
      <c r="I9536" s="2">
        <v>640</v>
      </c>
      <c r="J9536" s="3">
        <v>16.600000000000001</v>
      </c>
      <c r="K9536" t="s">
        <v>10034</v>
      </c>
      <c r="L9536" s="4">
        <v>43320</v>
      </c>
      <c r="M9536" t="s">
        <v>10037</v>
      </c>
      <c r="N9536">
        <f t="shared" si="296"/>
        <v>1</v>
      </c>
      <c r="O9536" t="str" cm="1">
        <f t="array" ref="O9536">_xlfn.IFS(I9536&lt;600, "Very Poor",I9536&lt;650,"Poor",I9536&lt;700,"Fair",I9536&lt;750,"Good",I9536&gt;=750,"Excellent")</f>
        <v>Poor</v>
      </c>
      <c r="P9536" t="str" cm="1">
        <f t="array" ref="P9536">_xlfn.IFS(F9536&lt;30000,"Low",F9536&lt;60000,"Lower Middle",F9536&lt;100000, "Upper Middle",F9536&gt;=100000, "High")</f>
        <v>High</v>
      </c>
      <c r="Q9536" t="str" cm="1">
        <f t="array" ref="Q9536">_xlfn.IFS(D9536&lt;10,"Low",D9536&lt;15,"Medium",D9536&lt;20,"High",D9536&gt;=20,"Very High")</f>
        <v>Very High</v>
      </c>
      <c r="R9536" t="str">
        <f t="shared" si="297"/>
        <v>High Risk</v>
      </c>
    </row>
    <row r="9537" spans="1:18" x14ac:dyDescent="0.3">
      <c r="A9537" t="s">
        <v>9548</v>
      </c>
      <c r="B9537" s="2">
        <v>24697</v>
      </c>
      <c r="C9537" t="s">
        <v>10013</v>
      </c>
      <c r="D9537" s="1">
        <v>24.32</v>
      </c>
      <c r="E9537" t="s">
        <v>10025</v>
      </c>
      <c r="F9537" s="2">
        <v>48858</v>
      </c>
      <c r="G9537" t="s">
        <v>10039</v>
      </c>
      <c r="H9537" t="s">
        <v>10029</v>
      </c>
      <c r="I9537" s="2">
        <v>632</v>
      </c>
      <c r="J9537" s="3">
        <v>35.1</v>
      </c>
      <c r="K9537" t="s">
        <v>10035</v>
      </c>
      <c r="L9537" s="4">
        <v>43561</v>
      </c>
      <c r="M9537" t="s">
        <v>10037</v>
      </c>
      <c r="N9537">
        <f t="shared" si="296"/>
        <v>1</v>
      </c>
      <c r="O9537" t="str" cm="1">
        <f t="array" ref="O9537">_xlfn.IFS(I9537&lt;600, "Very Poor",I9537&lt;650,"Poor",I9537&lt;700,"Fair",I9537&lt;750,"Good",I9537&gt;=750,"Excellent")</f>
        <v>Poor</v>
      </c>
      <c r="P9537" t="str" cm="1">
        <f t="array" ref="P9537">_xlfn.IFS(F9537&lt;30000,"Low",F9537&lt;60000,"Lower Middle",F9537&lt;100000, "Upper Middle",F9537&gt;=100000, "High")</f>
        <v>Lower Middle</v>
      </c>
      <c r="Q9537" t="str" cm="1">
        <f t="array" ref="Q9537">_xlfn.IFS(D9537&lt;10,"Low",D9537&lt;15,"Medium",D9537&lt;20,"High",D9537&gt;=20,"Very High")</f>
        <v>Very High</v>
      </c>
      <c r="R9537" t="str">
        <f t="shared" si="297"/>
        <v>High Risk</v>
      </c>
    </row>
    <row r="9538" spans="1:18" x14ac:dyDescent="0.3">
      <c r="A9538" t="s">
        <v>9549</v>
      </c>
      <c r="B9538" s="2">
        <v>31820</v>
      </c>
      <c r="C9538" t="s">
        <v>10013</v>
      </c>
      <c r="D9538" s="1">
        <v>20.28</v>
      </c>
      <c r="E9538" t="s">
        <v>10017</v>
      </c>
      <c r="F9538" s="2">
        <v>61838</v>
      </c>
      <c r="G9538" t="s">
        <v>10038</v>
      </c>
      <c r="H9538" t="s">
        <v>10027</v>
      </c>
      <c r="I9538" s="2">
        <v>740</v>
      </c>
      <c r="J9538" s="3">
        <v>36.299999999999997</v>
      </c>
      <c r="K9538" t="s">
        <v>10035</v>
      </c>
      <c r="L9538" s="4">
        <v>44086</v>
      </c>
      <c r="M9538" t="s">
        <v>10037</v>
      </c>
      <c r="N9538">
        <f t="shared" si="296"/>
        <v>1</v>
      </c>
      <c r="O9538" t="str" cm="1">
        <f t="array" ref="O9538">_xlfn.IFS(I9538&lt;600, "Very Poor",I9538&lt;650,"Poor",I9538&lt;700,"Fair",I9538&lt;750,"Good",I9538&gt;=750,"Excellent")</f>
        <v>Good</v>
      </c>
      <c r="P9538" t="str" cm="1">
        <f t="array" ref="P9538">_xlfn.IFS(F9538&lt;30000,"Low",F9538&lt;60000,"Lower Middle",F9538&lt;100000, "Upper Middle",F9538&gt;=100000, "High")</f>
        <v>Upper Middle</v>
      </c>
      <c r="Q9538" t="str" cm="1">
        <f t="array" ref="Q9538">_xlfn.IFS(D9538&lt;10,"Low",D9538&lt;15,"Medium",D9538&lt;20,"High",D9538&gt;=20,"Very High")</f>
        <v>Very High</v>
      </c>
      <c r="R9538" t="str">
        <f t="shared" si="297"/>
        <v>Normal</v>
      </c>
    </row>
    <row r="9539" spans="1:18" x14ac:dyDescent="0.3">
      <c r="A9539" t="s">
        <v>9550</v>
      </c>
      <c r="B9539" s="2">
        <v>38743</v>
      </c>
      <c r="C9539" t="s">
        <v>10013</v>
      </c>
      <c r="D9539" s="1">
        <v>26.26</v>
      </c>
      <c r="E9539" t="s">
        <v>10016</v>
      </c>
      <c r="F9539" s="2">
        <v>58336</v>
      </c>
      <c r="G9539" t="s">
        <v>10040</v>
      </c>
      <c r="H9539" t="s">
        <v>10031</v>
      </c>
      <c r="I9539" s="2">
        <v>803</v>
      </c>
      <c r="J9539" s="3">
        <v>31.9</v>
      </c>
      <c r="K9539" t="s">
        <v>10034</v>
      </c>
      <c r="L9539" s="4">
        <v>42713</v>
      </c>
      <c r="M9539" t="s">
        <v>10037</v>
      </c>
      <c r="N9539">
        <f t="shared" ref="N9539:N9602" si="298">IF(M9539="Charged Off",1,0)</f>
        <v>1</v>
      </c>
      <c r="O9539" t="str" cm="1">
        <f t="array" ref="O9539">_xlfn.IFS(I9539&lt;600, "Very Poor",I9539&lt;650,"Poor",I9539&lt;700,"Fair",I9539&lt;750,"Good",I9539&gt;=750,"Excellent")</f>
        <v>Excellent</v>
      </c>
      <c r="P9539" t="str" cm="1">
        <f t="array" ref="P9539">_xlfn.IFS(F9539&lt;30000,"Low",F9539&lt;60000,"Lower Middle",F9539&lt;100000, "Upper Middle",F9539&gt;=100000, "High")</f>
        <v>Lower Middle</v>
      </c>
      <c r="Q9539" t="str" cm="1">
        <f t="array" ref="Q9539">_xlfn.IFS(D9539&lt;10,"Low",D9539&lt;15,"Medium",D9539&lt;20,"High",D9539&gt;=20,"Very High")</f>
        <v>Very High</v>
      </c>
      <c r="R9539" t="str">
        <f t="shared" ref="R9539:R9602" si="299">IF(AND(I9539&lt;650,D9539&gt;15), "High Risk", "Normal")</f>
        <v>Normal</v>
      </c>
    </row>
    <row r="9540" spans="1:18" x14ac:dyDescent="0.3">
      <c r="A9540" t="s">
        <v>9551</v>
      </c>
      <c r="B9540" s="2">
        <v>5925</v>
      </c>
      <c r="C9540" t="s">
        <v>10014</v>
      </c>
      <c r="D9540" s="1">
        <v>13.27</v>
      </c>
      <c r="E9540" t="s">
        <v>10021</v>
      </c>
      <c r="F9540" s="2">
        <v>84597</v>
      </c>
      <c r="G9540" t="s">
        <v>10039</v>
      </c>
      <c r="H9540" t="s">
        <v>10031</v>
      </c>
      <c r="I9540" s="2">
        <v>604</v>
      </c>
      <c r="J9540" s="3">
        <v>17.899999999999999</v>
      </c>
      <c r="K9540" t="s">
        <v>10035</v>
      </c>
      <c r="L9540" s="4">
        <v>44152</v>
      </c>
      <c r="M9540" t="s">
        <v>10036</v>
      </c>
      <c r="N9540">
        <f t="shared" si="298"/>
        <v>0</v>
      </c>
      <c r="O9540" t="str" cm="1">
        <f t="array" ref="O9540">_xlfn.IFS(I9540&lt;600, "Very Poor",I9540&lt;650,"Poor",I9540&lt;700,"Fair",I9540&lt;750,"Good",I9540&gt;=750,"Excellent")</f>
        <v>Poor</v>
      </c>
      <c r="P9540" t="str" cm="1">
        <f t="array" ref="P9540">_xlfn.IFS(F9540&lt;30000,"Low",F9540&lt;60000,"Lower Middle",F9540&lt;100000, "Upper Middle",F9540&gt;=100000, "High")</f>
        <v>Upper Middle</v>
      </c>
      <c r="Q9540" t="str" cm="1">
        <f t="array" ref="Q9540">_xlfn.IFS(D9540&lt;10,"Low",D9540&lt;15,"Medium",D9540&lt;20,"High",D9540&gt;=20,"Very High")</f>
        <v>Medium</v>
      </c>
      <c r="R9540" t="str">
        <f t="shared" si="299"/>
        <v>Normal</v>
      </c>
    </row>
    <row r="9541" spans="1:18" x14ac:dyDescent="0.3">
      <c r="A9541" t="s">
        <v>9552</v>
      </c>
      <c r="B9541" s="2">
        <v>30430</v>
      </c>
      <c r="C9541" t="s">
        <v>10013</v>
      </c>
      <c r="D9541" s="1">
        <v>9.15</v>
      </c>
      <c r="E9541" t="s">
        <v>10020</v>
      </c>
      <c r="F9541" s="2">
        <v>24768</v>
      </c>
      <c r="G9541" t="s">
        <v>10039</v>
      </c>
      <c r="H9541" t="s">
        <v>10033</v>
      </c>
      <c r="I9541" s="2">
        <v>701</v>
      </c>
      <c r="J9541" s="3">
        <v>25.3</v>
      </c>
      <c r="K9541" t="s">
        <v>10034</v>
      </c>
      <c r="L9541" s="4">
        <v>42803</v>
      </c>
      <c r="M9541" t="s">
        <v>10037</v>
      </c>
      <c r="N9541">
        <f t="shared" si="298"/>
        <v>1</v>
      </c>
      <c r="O9541" t="str" cm="1">
        <f t="array" ref="O9541">_xlfn.IFS(I9541&lt;600, "Very Poor",I9541&lt;650,"Poor",I9541&lt;700,"Fair",I9541&lt;750,"Good",I9541&gt;=750,"Excellent")</f>
        <v>Good</v>
      </c>
      <c r="P9541" t="str" cm="1">
        <f t="array" ref="P9541">_xlfn.IFS(F9541&lt;30000,"Low",F9541&lt;60000,"Lower Middle",F9541&lt;100000, "Upper Middle",F9541&gt;=100000, "High")</f>
        <v>Low</v>
      </c>
      <c r="Q9541" t="str" cm="1">
        <f t="array" ref="Q9541">_xlfn.IFS(D9541&lt;10,"Low",D9541&lt;15,"Medium",D9541&lt;20,"High",D9541&gt;=20,"Very High")</f>
        <v>Low</v>
      </c>
      <c r="R9541" t="str">
        <f t="shared" si="299"/>
        <v>Normal</v>
      </c>
    </row>
    <row r="9542" spans="1:18" x14ac:dyDescent="0.3">
      <c r="A9542" t="s">
        <v>9553</v>
      </c>
      <c r="B9542" s="2">
        <v>29834</v>
      </c>
      <c r="C9542" t="s">
        <v>10013</v>
      </c>
      <c r="D9542" s="1">
        <v>8.93</v>
      </c>
      <c r="E9542" t="s">
        <v>10025</v>
      </c>
      <c r="F9542" s="2">
        <v>131467</v>
      </c>
      <c r="G9542" t="s">
        <v>10038</v>
      </c>
      <c r="H9542" t="s">
        <v>10029</v>
      </c>
      <c r="I9542" s="2">
        <v>765</v>
      </c>
      <c r="J9542" s="3">
        <v>12.8</v>
      </c>
      <c r="K9542" t="s">
        <v>10034</v>
      </c>
      <c r="L9542" s="4">
        <v>43296</v>
      </c>
      <c r="M9542" t="s">
        <v>10036</v>
      </c>
      <c r="N9542">
        <f t="shared" si="298"/>
        <v>0</v>
      </c>
      <c r="O9542" t="str" cm="1">
        <f t="array" ref="O9542">_xlfn.IFS(I9542&lt;600, "Very Poor",I9542&lt;650,"Poor",I9542&lt;700,"Fair",I9542&lt;750,"Good",I9542&gt;=750,"Excellent")</f>
        <v>Excellent</v>
      </c>
      <c r="P9542" t="str" cm="1">
        <f t="array" ref="P9542">_xlfn.IFS(F9542&lt;30000,"Low",F9542&lt;60000,"Lower Middle",F9542&lt;100000, "Upper Middle",F9542&gt;=100000, "High")</f>
        <v>High</v>
      </c>
      <c r="Q9542" t="str" cm="1">
        <f t="array" ref="Q9542">_xlfn.IFS(D9542&lt;10,"Low",D9542&lt;15,"Medium",D9542&lt;20,"High",D9542&gt;=20,"Very High")</f>
        <v>Low</v>
      </c>
      <c r="R9542" t="str">
        <f t="shared" si="299"/>
        <v>Normal</v>
      </c>
    </row>
    <row r="9543" spans="1:18" x14ac:dyDescent="0.3">
      <c r="A9543" t="s">
        <v>9554</v>
      </c>
      <c r="B9543" s="2">
        <v>25435</v>
      </c>
      <c r="C9543" t="s">
        <v>10013</v>
      </c>
      <c r="D9543" s="1">
        <v>11.76</v>
      </c>
      <c r="E9543" t="s">
        <v>10021</v>
      </c>
      <c r="F9543" s="2">
        <v>138901</v>
      </c>
      <c r="G9543" t="s">
        <v>10039</v>
      </c>
      <c r="H9543" t="s">
        <v>10029</v>
      </c>
      <c r="I9543" s="2">
        <v>645</v>
      </c>
      <c r="J9543" s="3">
        <v>28.7</v>
      </c>
      <c r="K9543" t="s">
        <v>10034</v>
      </c>
      <c r="L9543" s="4">
        <v>42436</v>
      </c>
      <c r="M9543" t="s">
        <v>10037</v>
      </c>
      <c r="N9543">
        <f t="shared" si="298"/>
        <v>1</v>
      </c>
      <c r="O9543" t="str" cm="1">
        <f t="array" ref="O9543">_xlfn.IFS(I9543&lt;600, "Very Poor",I9543&lt;650,"Poor",I9543&lt;700,"Fair",I9543&lt;750,"Good",I9543&gt;=750,"Excellent")</f>
        <v>Poor</v>
      </c>
      <c r="P9543" t="str" cm="1">
        <f t="array" ref="P9543">_xlfn.IFS(F9543&lt;30000,"Low",F9543&lt;60000,"Lower Middle",F9543&lt;100000, "Upper Middle",F9543&gt;=100000, "High")</f>
        <v>High</v>
      </c>
      <c r="Q9543" t="str" cm="1">
        <f t="array" ref="Q9543">_xlfn.IFS(D9543&lt;10,"Low",D9543&lt;15,"Medium",D9543&lt;20,"High",D9543&gt;=20,"Very High")</f>
        <v>Medium</v>
      </c>
      <c r="R9543" t="str">
        <f t="shared" si="299"/>
        <v>Normal</v>
      </c>
    </row>
    <row r="9544" spans="1:18" x14ac:dyDescent="0.3">
      <c r="A9544" t="s">
        <v>9555</v>
      </c>
      <c r="B9544" s="2">
        <v>22676</v>
      </c>
      <c r="C9544" t="s">
        <v>10013</v>
      </c>
      <c r="D9544" s="1">
        <v>16.16</v>
      </c>
      <c r="E9544" t="s">
        <v>10024</v>
      </c>
      <c r="F9544" s="2">
        <v>97422</v>
      </c>
      <c r="G9544" t="s">
        <v>10038</v>
      </c>
      <c r="H9544" t="s">
        <v>10030</v>
      </c>
      <c r="I9544" s="2">
        <v>786</v>
      </c>
      <c r="J9544" s="3">
        <v>17.2</v>
      </c>
      <c r="K9544" t="s">
        <v>10035</v>
      </c>
      <c r="L9544" s="4">
        <v>42800</v>
      </c>
      <c r="M9544" t="s">
        <v>10036</v>
      </c>
      <c r="N9544">
        <f t="shared" si="298"/>
        <v>0</v>
      </c>
      <c r="O9544" t="str" cm="1">
        <f t="array" ref="O9544">_xlfn.IFS(I9544&lt;600, "Very Poor",I9544&lt;650,"Poor",I9544&lt;700,"Fair",I9544&lt;750,"Good",I9544&gt;=750,"Excellent")</f>
        <v>Excellent</v>
      </c>
      <c r="P9544" t="str" cm="1">
        <f t="array" ref="P9544">_xlfn.IFS(F9544&lt;30000,"Low",F9544&lt;60000,"Lower Middle",F9544&lt;100000, "Upper Middle",F9544&gt;=100000, "High")</f>
        <v>Upper Middle</v>
      </c>
      <c r="Q9544" t="str" cm="1">
        <f t="array" ref="Q9544">_xlfn.IFS(D9544&lt;10,"Low",D9544&lt;15,"Medium",D9544&lt;20,"High",D9544&gt;=20,"Very High")</f>
        <v>High</v>
      </c>
      <c r="R9544" t="str">
        <f t="shared" si="299"/>
        <v>Normal</v>
      </c>
    </row>
    <row r="9545" spans="1:18" x14ac:dyDescent="0.3">
      <c r="A9545" t="s">
        <v>9556</v>
      </c>
      <c r="B9545" s="2">
        <v>20814</v>
      </c>
      <c r="C9545" t="s">
        <v>10013</v>
      </c>
      <c r="D9545" s="1">
        <v>26.9</v>
      </c>
      <c r="E9545" t="s">
        <v>10023</v>
      </c>
      <c r="F9545" s="2">
        <v>25177</v>
      </c>
      <c r="G9545" t="s">
        <v>10039</v>
      </c>
      <c r="H9545" t="s">
        <v>10030</v>
      </c>
      <c r="I9545" s="2">
        <v>848</v>
      </c>
      <c r="J9545" s="3">
        <v>12.7</v>
      </c>
      <c r="K9545" t="s">
        <v>10035</v>
      </c>
      <c r="L9545" s="4">
        <v>43803</v>
      </c>
      <c r="M9545" t="s">
        <v>10037</v>
      </c>
      <c r="N9545">
        <f t="shared" si="298"/>
        <v>1</v>
      </c>
      <c r="O9545" t="str" cm="1">
        <f t="array" ref="O9545">_xlfn.IFS(I9545&lt;600, "Very Poor",I9545&lt;650,"Poor",I9545&lt;700,"Fair",I9545&lt;750,"Good",I9545&gt;=750,"Excellent")</f>
        <v>Excellent</v>
      </c>
      <c r="P9545" t="str" cm="1">
        <f t="array" ref="P9545">_xlfn.IFS(F9545&lt;30000,"Low",F9545&lt;60000,"Lower Middle",F9545&lt;100000, "Upper Middle",F9545&gt;=100000, "High")</f>
        <v>Low</v>
      </c>
      <c r="Q9545" t="str" cm="1">
        <f t="array" ref="Q9545">_xlfn.IFS(D9545&lt;10,"Low",D9545&lt;15,"Medium",D9545&lt;20,"High",D9545&gt;=20,"Very High")</f>
        <v>Very High</v>
      </c>
      <c r="R9545" t="str">
        <f t="shared" si="299"/>
        <v>Normal</v>
      </c>
    </row>
    <row r="9546" spans="1:18" x14ac:dyDescent="0.3">
      <c r="A9546" t="s">
        <v>9557</v>
      </c>
      <c r="B9546" s="2">
        <v>15716</v>
      </c>
      <c r="C9546" t="s">
        <v>10014</v>
      </c>
      <c r="D9546" s="1">
        <v>7.24</v>
      </c>
      <c r="E9546" t="s">
        <v>10016</v>
      </c>
      <c r="F9546" s="2">
        <v>51761</v>
      </c>
      <c r="G9546" t="s">
        <v>10039</v>
      </c>
      <c r="H9546" t="s">
        <v>10026</v>
      </c>
      <c r="I9546" s="2">
        <v>594</v>
      </c>
      <c r="J9546" s="3">
        <v>25.5</v>
      </c>
      <c r="K9546" t="s">
        <v>10034</v>
      </c>
      <c r="L9546" s="4">
        <v>42823</v>
      </c>
      <c r="M9546" t="s">
        <v>10037</v>
      </c>
      <c r="N9546">
        <f t="shared" si="298"/>
        <v>1</v>
      </c>
      <c r="O9546" t="str" cm="1">
        <f t="array" ref="O9546">_xlfn.IFS(I9546&lt;600, "Very Poor",I9546&lt;650,"Poor",I9546&lt;700,"Fair",I9546&lt;750,"Good",I9546&gt;=750,"Excellent")</f>
        <v>Very Poor</v>
      </c>
      <c r="P9546" t="str" cm="1">
        <f t="array" ref="P9546">_xlfn.IFS(F9546&lt;30000,"Low",F9546&lt;60000,"Lower Middle",F9546&lt;100000, "Upper Middle",F9546&gt;=100000, "High")</f>
        <v>Lower Middle</v>
      </c>
      <c r="Q9546" t="str" cm="1">
        <f t="array" ref="Q9546">_xlfn.IFS(D9546&lt;10,"Low",D9546&lt;15,"Medium",D9546&lt;20,"High",D9546&gt;=20,"Very High")</f>
        <v>Low</v>
      </c>
      <c r="R9546" t="str">
        <f t="shared" si="299"/>
        <v>Normal</v>
      </c>
    </row>
    <row r="9547" spans="1:18" x14ac:dyDescent="0.3">
      <c r="A9547" t="s">
        <v>9558</v>
      </c>
      <c r="B9547" s="2">
        <v>28528</v>
      </c>
      <c r="C9547" t="s">
        <v>10013</v>
      </c>
      <c r="D9547" s="1">
        <v>27.88</v>
      </c>
      <c r="E9547" t="s">
        <v>10015</v>
      </c>
      <c r="F9547" s="2">
        <v>93582</v>
      </c>
      <c r="G9547" t="s">
        <v>10039</v>
      </c>
      <c r="H9547" t="s">
        <v>10026</v>
      </c>
      <c r="I9547" s="2">
        <v>585</v>
      </c>
      <c r="J9547" s="3">
        <v>8.9</v>
      </c>
      <c r="K9547" t="s">
        <v>10035</v>
      </c>
      <c r="L9547" s="4">
        <v>42376</v>
      </c>
      <c r="M9547" t="s">
        <v>10037</v>
      </c>
      <c r="N9547">
        <f t="shared" si="298"/>
        <v>1</v>
      </c>
      <c r="O9547" t="str" cm="1">
        <f t="array" ref="O9547">_xlfn.IFS(I9547&lt;600, "Very Poor",I9547&lt;650,"Poor",I9547&lt;700,"Fair",I9547&lt;750,"Good",I9547&gt;=750,"Excellent")</f>
        <v>Very Poor</v>
      </c>
      <c r="P9547" t="str" cm="1">
        <f t="array" ref="P9547">_xlfn.IFS(F9547&lt;30000,"Low",F9547&lt;60000,"Lower Middle",F9547&lt;100000, "Upper Middle",F9547&gt;=100000, "High")</f>
        <v>Upper Middle</v>
      </c>
      <c r="Q9547" t="str" cm="1">
        <f t="array" ref="Q9547">_xlfn.IFS(D9547&lt;10,"Low",D9547&lt;15,"Medium",D9547&lt;20,"High",D9547&gt;=20,"Very High")</f>
        <v>Very High</v>
      </c>
      <c r="R9547" t="str">
        <f t="shared" si="299"/>
        <v>High Risk</v>
      </c>
    </row>
    <row r="9548" spans="1:18" x14ac:dyDescent="0.3">
      <c r="A9548" t="s">
        <v>9559</v>
      </c>
      <c r="B9548" s="2">
        <v>2995</v>
      </c>
      <c r="C9548" t="s">
        <v>10014</v>
      </c>
      <c r="D9548" s="1">
        <v>28.14</v>
      </c>
      <c r="E9548" t="s">
        <v>10019</v>
      </c>
      <c r="F9548" s="2">
        <v>70022</v>
      </c>
      <c r="G9548" t="s">
        <v>10039</v>
      </c>
      <c r="H9548" t="s">
        <v>10032</v>
      </c>
      <c r="I9548" s="2">
        <v>832</v>
      </c>
      <c r="J9548" s="3">
        <v>29</v>
      </c>
      <c r="K9548" t="s">
        <v>10035</v>
      </c>
      <c r="L9548" s="4">
        <v>42604</v>
      </c>
      <c r="M9548" t="s">
        <v>10037</v>
      </c>
      <c r="N9548">
        <f t="shared" si="298"/>
        <v>1</v>
      </c>
      <c r="O9548" t="str" cm="1">
        <f t="array" ref="O9548">_xlfn.IFS(I9548&lt;600, "Very Poor",I9548&lt;650,"Poor",I9548&lt;700,"Fair",I9548&lt;750,"Good",I9548&gt;=750,"Excellent")</f>
        <v>Excellent</v>
      </c>
      <c r="P9548" t="str" cm="1">
        <f t="array" ref="P9548">_xlfn.IFS(F9548&lt;30000,"Low",F9548&lt;60000,"Lower Middle",F9548&lt;100000, "Upper Middle",F9548&gt;=100000, "High")</f>
        <v>Upper Middle</v>
      </c>
      <c r="Q9548" t="str" cm="1">
        <f t="array" ref="Q9548">_xlfn.IFS(D9548&lt;10,"Low",D9548&lt;15,"Medium",D9548&lt;20,"High",D9548&gt;=20,"Very High")</f>
        <v>Very High</v>
      </c>
      <c r="R9548" t="str">
        <f t="shared" si="299"/>
        <v>Normal</v>
      </c>
    </row>
    <row r="9549" spans="1:18" x14ac:dyDescent="0.3">
      <c r="A9549" t="s">
        <v>9560</v>
      </c>
      <c r="B9549" s="2">
        <v>23414</v>
      </c>
      <c r="C9549" t="s">
        <v>10014</v>
      </c>
      <c r="D9549" s="1">
        <v>23.18</v>
      </c>
      <c r="E9549" t="s">
        <v>10017</v>
      </c>
      <c r="F9549" s="2">
        <v>51883</v>
      </c>
      <c r="G9549" t="s">
        <v>10040</v>
      </c>
      <c r="H9549" t="s">
        <v>10028</v>
      </c>
      <c r="I9549" s="2">
        <v>664</v>
      </c>
      <c r="J9549" s="3">
        <v>11.5</v>
      </c>
      <c r="K9549" t="s">
        <v>10035</v>
      </c>
      <c r="L9549" s="4">
        <v>42210</v>
      </c>
      <c r="M9549" t="s">
        <v>10036</v>
      </c>
      <c r="N9549">
        <f t="shared" si="298"/>
        <v>0</v>
      </c>
      <c r="O9549" t="str" cm="1">
        <f t="array" ref="O9549">_xlfn.IFS(I9549&lt;600, "Very Poor",I9549&lt;650,"Poor",I9549&lt;700,"Fair",I9549&lt;750,"Good",I9549&gt;=750,"Excellent")</f>
        <v>Fair</v>
      </c>
      <c r="P9549" t="str" cm="1">
        <f t="array" ref="P9549">_xlfn.IFS(F9549&lt;30000,"Low",F9549&lt;60000,"Lower Middle",F9549&lt;100000, "Upper Middle",F9549&gt;=100000, "High")</f>
        <v>Lower Middle</v>
      </c>
      <c r="Q9549" t="str" cm="1">
        <f t="array" ref="Q9549">_xlfn.IFS(D9549&lt;10,"Low",D9549&lt;15,"Medium",D9549&lt;20,"High",D9549&gt;=20,"Very High")</f>
        <v>Very High</v>
      </c>
      <c r="R9549" t="str">
        <f t="shared" si="299"/>
        <v>Normal</v>
      </c>
    </row>
    <row r="9550" spans="1:18" x14ac:dyDescent="0.3">
      <c r="A9550" t="s">
        <v>9561</v>
      </c>
      <c r="B9550" s="2">
        <v>14844</v>
      </c>
      <c r="C9550" t="s">
        <v>10013</v>
      </c>
      <c r="D9550" s="1">
        <v>27.51</v>
      </c>
      <c r="E9550" t="s">
        <v>10024</v>
      </c>
      <c r="F9550" s="2">
        <v>26601</v>
      </c>
      <c r="G9550" t="s">
        <v>10040</v>
      </c>
      <c r="H9550" t="s">
        <v>10032</v>
      </c>
      <c r="I9550" s="2">
        <v>621</v>
      </c>
      <c r="J9550" s="3">
        <v>24.4</v>
      </c>
      <c r="K9550" t="s">
        <v>10035</v>
      </c>
      <c r="L9550" s="4">
        <v>43620</v>
      </c>
      <c r="M9550" t="s">
        <v>10037</v>
      </c>
      <c r="N9550">
        <f t="shared" si="298"/>
        <v>1</v>
      </c>
      <c r="O9550" t="str" cm="1">
        <f t="array" ref="O9550">_xlfn.IFS(I9550&lt;600, "Very Poor",I9550&lt;650,"Poor",I9550&lt;700,"Fair",I9550&lt;750,"Good",I9550&gt;=750,"Excellent")</f>
        <v>Poor</v>
      </c>
      <c r="P9550" t="str" cm="1">
        <f t="array" ref="P9550">_xlfn.IFS(F9550&lt;30000,"Low",F9550&lt;60000,"Lower Middle",F9550&lt;100000, "Upper Middle",F9550&gt;=100000, "High")</f>
        <v>Low</v>
      </c>
      <c r="Q9550" t="str" cm="1">
        <f t="array" ref="Q9550">_xlfn.IFS(D9550&lt;10,"Low",D9550&lt;15,"Medium",D9550&lt;20,"High",D9550&gt;=20,"Very High")</f>
        <v>Very High</v>
      </c>
      <c r="R9550" t="str">
        <f t="shared" si="299"/>
        <v>High Risk</v>
      </c>
    </row>
    <row r="9551" spans="1:18" x14ac:dyDescent="0.3">
      <c r="A9551" t="s">
        <v>9562</v>
      </c>
      <c r="B9551" s="2">
        <v>37659</v>
      </c>
      <c r="C9551" t="s">
        <v>10013</v>
      </c>
      <c r="D9551" s="1">
        <v>24.25</v>
      </c>
      <c r="E9551" t="s">
        <v>10016</v>
      </c>
      <c r="F9551" s="2">
        <v>94433</v>
      </c>
      <c r="G9551" t="s">
        <v>10038</v>
      </c>
      <c r="H9551" t="s">
        <v>10032</v>
      </c>
      <c r="I9551" s="2">
        <v>797</v>
      </c>
      <c r="J9551" s="3">
        <v>18.7</v>
      </c>
      <c r="K9551" t="s">
        <v>10034</v>
      </c>
      <c r="L9551" s="4">
        <v>43506</v>
      </c>
      <c r="M9551" t="s">
        <v>10036</v>
      </c>
      <c r="N9551">
        <f t="shared" si="298"/>
        <v>0</v>
      </c>
      <c r="O9551" t="str" cm="1">
        <f t="array" ref="O9551">_xlfn.IFS(I9551&lt;600, "Very Poor",I9551&lt;650,"Poor",I9551&lt;700,"Fair",I9551&lt;750,"Good",I9551&gt;=750,"Excellent")</f>
        <v>Excellent</v>
      </c>
      <c r="P9551" t="str" cm="1">
        <f t="array" ref="P9551">_xlfn.IFS(F9551&lt;30000,"Low",F9551&lt;60000,"Lower Middle",F9551&lt;100000, "Upper Middle",F9551&gt;=100000, "High")</f>
        <v>Upper Middle</v>
      </c>
      <c r="Q9551" t="str" cm="1">
        <f t="array" ref="Q9551">_xlfn.IFS(D9551&lt;10,"Low",D9551&lt;15,"Medium",D9551&lt;20,"High",D9551&gt;=20,"Very High")</f>
        <v>Very High</v>
      </c>
      <c r="R9551" t="str">
        <f t="shared" si="299"/>
        <v>Normal</v>
      </c>
    </row>
    <row r="9552" spans="1:18" x14ac:dyDescent="0.3">
      <c r="A9552" t="s">
        <v>9563</v>
      </c>
      <c r="B9552" s="2">
        <v>16522</v>
      </c>
      <c r="C9552" t="s">
        <v>10014</v>
      </c>
      <c r="D9552" s="1">
        <v>18.21</v>
      </c>
      <c r="E9552" t="s">
        <v>10025</v>
      </c>
      <c r="F9552" s="2">
        <v>39073</v>
      </c>
      <c r="G9552" t="s">
        <v>10038</v>
      </c>
      <c r="H9552" t="s">
        <v>10026</v>
      </c>
      <c r="I9552" s="2">
        <v>742</v>
      </c>
      <c r="J9552" s="3">
        <v>24.8</v>
      </c>
      <c r="K9552" t="s">
        <v>10034</v>
      </c>
      <c r="L9552" s="4">
        <v>43163</v>
      </c>
      <c r="M9552" t="s">
        <v>10037</v>
      </c>
      <c r="N9552">
        <f t="shared" si="298"/>
        <v>1</v>
      </c>
      <c r="O9552" t="str" cm="1">
        <f t="array" ref="O9552">_xlfn.IFS(I9552&lt;600, "Very Poor",I9552&lt;650,"Poor",I9552&lt;700,"Fair",I9552&lt;750,"Good",I9552&gt;=750,"Excellent")</f>
        <v>Good</v>
      </c>
      <c r="P9552" t="str" cm="1">
        <f t="array" ref="P9552">_xlfn.IFS(F9552&lt;30000,"Low",F9552&lt;60000,"Lower Middle",F9552&lt;100000, "Upper Middle",F9552&gt;=100000, "High")</f>
        <v>Lower Middle</v>
      </c>
      <c r="Q9552" t="str" cm="1">
        <f t="array" ref="Q9552">_xlfn.IFS(D9552&lt;10,"Low",D9552&lt;15,"Medium",D9552&lt;20,"High",D9552&gt;=20,"Very High")</f>
        <v>High</v>
      </c>
      <c r="R9552" t="str">
        <f t="shared" si="299"/>
        <v>Normal</v>
      </c>
    </row>
    <row r="9553" spans="1:18" x14ac:dyDescent="0.3">
      <c r="A9553" t="s">
        <v>9564</v>
      </c>
      <c r="B9553" s="2">
        <v>9498</v>
      </c>
      <c r="C9553" t="s">
        <v>10013</v>
      </c>
      <c r="D9553" s="1">
        <v>20.02</v>
      </c>
      <c r="E9553" t="s">
        <v>10023</v>
      </c>
      <c r="F9553" s="2">
        <v>76261</v>
      </c>
      <c r="G9553" t="s">
        <v>10039</v>
      </c>
      <c r="H9553" t="s">
        <v>10026</v>
      </c>
      <c r="I9553" s="2">
        <v>816</v>
      </c>
      <c r="J9553" s="3">
        <v>13.6</v>
      </c>
      <c r="K9553" t="s">
        <v>10034</v>
      </c>
      <c r="L9553" s="4">
        <v>42818</v>
      </c>
      <c r="M9553" t="s">
        <v>10036</v>
      </c>
      <c r="N9553">
        <f t="shared" si="298"/>
        <v>0</v>
      </c>
      <c r="O9553" t="str" cm="1">
        <f t="array" ref="O9553">_xlfn.IFS(I9553&lt;600, "Very Poor",I9553&lt;650,"Poor",I9553&lt;700,"Fair",I9553&lt;750,"Good",I9553&gt;=750,"Excellent")</f>
        <v>Excellent</v>
      </c>
      <c r="P9553" t="str" cm="1">
        <f t="array" ref="P9553">_xlfn.IFS(F9553&lt;30000,"Low",F9553&lt;60000,"Lower Middle",F9553&lt;100000, "Upper Middle",F9553&gt;=100000, "High")</f>
        <v>Upper Middle</v>
      </c>
      <c r="Q9553" t="str" cm="1">
        <f t="array" ref="Q9553">_xlfn.IFS(D9553&lt;10,"Low",D9553&lt;15,"Medium",D9553&lt;20,"High",D9553&gt;=20,"Very High")</f>
        <v>Very High</v>
      </c>
      <c r="R9553" t="str">
        <f t="shared" si="299"/>
        <v>Normal</v>
      </c>
    </row>
    <row r="9554" spans="1:18" x14ac:dyDescent="0.3">
      <c r="A9554" t="s">
        <v>9565</v>
      </c>
      <c r="B9554" s="2">
        <v>3102</v>
      </c>
      <c r="C9554" t="s">
        <v>10013</v>
      </c>
      <c r="D9554" s="1">
        <v>20.71</v>
      </c>
      <c r="E9554" t="s">
        <v>10024</v>
      </c>
      <c r="F9554" s="2">
        <v>63219</v>
      </c>
      <c r="G9554" t="s">
        <v>10040</v>
      </c>
      <c r="H9554" t="s">
        <v>10031</v>
      </c>
      <c r="I9554" s="2">
        <v>661</v>
      </c>
      <c r="J9554" s="3">
        <v>15.9</v>
      </c>
      <c r="K9554" t="s">
        <v>10034</v>
      </c>
      <c r="L9554" s="4">
        <v>42701</v>
      </c>
      <c r="M9554" t="s">
        <v>10036</v>
      </c>
      <c r="N9554">
        <f t="shared" si="298"/>
        <v>0</v>
      </c>
      <c r="O9554" t="str" cm="1">
        <f t="array" ref="O9554">_xlfn.IFS(I9554&lt;600, "Very Poor",I9554&lt;650,"Poor",I9554&lt;700,"Fair",I9554&lt;750,"Good",I9554&gt;=750,"Excellent")</f>
        <v>Fair</v>
      </c>
      <c r="P9554" t="str" cm="1">
        <f t="array" ref="P9554">_xlfn.IFS(F9554&lt;30000,"Low",F9554&lt;60000,"Lower Middle",F9554&lt;100000, "Upper Middle",F9554&gt;=100000, "High")</f>
        <v>Upper Middle</v>
      </c>
      <c r="Q9554" t="str" cm="1">
        <f t="array" ref="Q9554">_xlfn.IFS(D9554&lt;10,"Low",D9554&lt;15,"Medium",D9554&lt;20,"High",D9554&gt;=20,"Very High")</f>
        <v>Very High</v>
      </c>
      <c r="R9554" t="str">
        <f t="shared" si="299"/>
        <v>Normal</v>
      </c>
    </row>
    <row r="9555" spans="1:18" x14ac:dyDescent="0.3">
      <c r="A9555" t="s">
        <v>9566</v>
      </c>
      <c r="B9555" s="2">
        <v>36798</v>
      </c>
      <c r="C9555" t="s">
        <v>10014</v>
      </c>
      <c r="D9555" s="1">
        <v>8.17</v>
      </c>
      <c r="E9555" t="s">
        <v>10020</v>
      </c>
      <c r="F9555" s="2">
        <v>24581</v>
      </c>
      <c r="G9555" t="s">
        <v>10038</v>
      </c>
      <c r="H9555" t="s">
        <v>10030</v>
      </c>
      <c r="I9555" s="2">
        <v>841</v>
      </c>
      <c r="J9555" s="3">
        <v>9.9</v>
      </c>
      <c r="K9555" t="s">
        <v>10034</v>
      </c>
      <c r="L9555" s="4">
        <v>42259</v>
      </c>
      <c r="M9555" t="s">
        <v>10036</v>
      </c>
      <c r="N9555">
        <f t="shared" si="298"/>
        <v>0</v>
      </c>
      <c r="O9555" t="str" cm="1">
        <f t="array" ref="O9555">_xlfn.IFS(I9555&lt;600, "Very Poor",I9555&lt;650,"Poor",I9555&lt;700,"Fair",I9555&lt;750,"Good",I9555&gt;=750,"Excellent")</f>
        <v>Excellent</v>
      </c>
      <c r="P9555" t="str" cm="1">
        <f t="array" ref="P9555">_xlfn.IFS(F9555&lt;30000,"Low",F9555&lt;60000,"Lower Middle",F9555&lt;100000, "Upper Middle",F9555&gt;=100000, "High")</f>
        <v>Low</v>
      </c>
      <c r="Q9555" t="str" cm="1">
        <f t="array" ref="Q9555">_xlfn.IFS(D9555&lt;10,"Low",D9555&lt;15,"Medium",D9555&lt;20,"High",D9555&gt;=20,"Very High")</f>
        <v>Low</v>
      </c>
      <c r="R9555" t="str">
        <f t="shared" si="299"/>
        <v>Normal</v>
      </c>
    </row>
    <row r="9556" spans="1:18" x14ac:dyDescent="0.3">
      <c r="A9556" t="s">
        <v>9567</v>
      </c>
      <c r="B9556" s="2">
        <v>9524</v>
      </c>
      <c r="C9556" t="s">
        <v>10013</v>
      </c>
      <c r="D9556" s="1">
        <v>9.83</v>
      </c>
      <c r="E9556" t="s">
        <v>10018</v>
      </c>
      <c r="F9556" s="2">
        <v>130363</v>
      </c>
      <c r="G9556" t="s">
        <v>10039</v>
      </c>
      <c r="H9556" t="s">
        <v>10026</v>
      </c>
      <c r="I9556" s="2">
        <v>657</v>
      </c>
      <c r="J9556" s="3">
        <v>32.200000000000003</v>
      </c>
      <c r="K9556" t="s">
        <v>10034</v>
      </c>
      <c r="L9556" s="4">
        <v>43257</v>
      </c>
      <c r="M9556" t="s">
        <v>10036</v>
      </c>
      <c r="N9556">
        <f t="shared" si="298"/>
        <v>0</v>
      </c>
      <c r="O9556" t="str" cm="1">
        <f t="array" ref="O9556">_xlfn.IFS(I9556&lt;600, "Very Poor",I9556&lt;650,"Poor",I9556&lt;700,"Fair",I9556&lt;750,"Good",I9556&gt;=750,"Excellent")</f>
        <v>Fair</v>
      </c>
      <c r="P9556" t="str" cm="1">
        <f t="array" ref="P9556">_xlfn.IFS(F9556&lt;30000,"Low",F9556&lt;60000,"Lower Middle",F9556&lt;100000, "Upper Middle",F9556&gt;=100000, "High")</f>
        <v>High</v>
      </c>
      <c r="Q9556" t="str" cm="1">
        <f t="array" ref="Q9556">_xlfn.IFS(D9556&lt;10,"Low",D9556&lt;15,"Medium",D9556&lt;20,"High",D9556&gt;=20,"Very High")</f>
        <v>Low</v>
      </c>
      <c r="R9556" t="str">
        <f t="shared" si="299"/>
        <v>Normal</v>
      </c>
    </row>
    <row r="9557" spans="1:18" x14ac:dyDescent="0.3">
      <c r="A9557" t="s">
        <v>9568</v>
      </c>
      <c r="B9557" s="2">
        <v>31846</v>
      </c>
      <c r="C9557" t="s">
        <v>10013</v>
      </c>
      <c r="D9557" s="1">
        <v>18.079999999999998</v>
      </c>
      <c r="E9557" t="s">
        <v>10020</v>
      </c>
      <c r="F9557" s="2">
        <v>141975</v>
      </c>
      <c r="G9557" t="s">
        <v>10039</v>
      </c>
      <c r="H9557" t="s">
        <v>10033</v>
      </c>
      <c r="I9557" s="2">
        <v>727</v>
      </c>
      <c r="J9557" s="3">
        <v>7.5</v>
      </c>
      <c r="K9557" t="s">
        <v>10035</v>
      </c>
      <c r="L9557" s="4">
        <v>43336</v>
      </c>
      <c r="M9557" t="s">
        <v>10036</v>
      </c>
      <c r="N9557">
        <f t="shared" si="298"/>
        <v>0</v>
      </c>
      <c r="O9557" t="str" cm="1">
        <f t="array" ref="O9557">_xlfn.IFS(I9557&lt;600, "Very Poor",I9557&lt;650,"Poor",I9557&lt;700,"Fair",I9557&lt;750,"Good",I9557&gt;=750,"Excellent")</f>
        <v>Good</v>
      </c>
      <c r="P9557" t="str" cm="1">
        <f t="array" ref="P9557">_xlfn.IFS(F9557&lt;30000,"Low",F9557&lt;60000,"Lower Middle",F9557&lt;100000, "Upper Middle",F9557&gt;=100000, "High")</f>
        <v>High</v>
      </c>
      <c r="Q9557" t="str" cm="1">
        <f t="array" ref="Q9557">_xlfn.IFS(D9557&lt;10,"Low",D9557&lt;15,"Medium",D9557&lt;20,"High",D9557&gt;=20,"Very High")</f>
        <v>High</v>
      </c>
      <c r="R9557" t="str">
        <f t="shared" si="299"/>
        <v>Normal</v>
      </c>
    </row>
    <row r="9558" spans="1:18" x14ac:dyDescent="0.3">
      <c r="A9558" t="s">
        <v>9569</v>
      </c>
      <c r="B9558" s="2">
        <v>9107</v>
      </c>
      <c r="C9558" t="s">
        <v>10013</v>
      </c>
      <c r="D9558" s="1">
        <v>7.88</v>
      </c>
      <c r="E9558" t="s">
        <v>10022</v>
      </c>
      <c r="F9558" s="2">
        <v>59802</v>
      </c>
      <c r="G9558" t="s">
        <v>10039</v>
      </c>
      <c r="H9558" t="s">
        <v>10031</v>
      </c>
      <c r="I9558" s="2">
        <v>688</v>
      </c>
      <c r="J9558" s="3">
        <v>18.2</v>
      </c>
      <c r="K9558" t="s">
        <v>10034</v>
      </c>
      <c r="L9558" s="4">
        <v>44025</v>
      </c>
      <c r="M9558" t="s">
        <v>10036</v>
      </c>
      <c r="N9558">
        <f t="shared" si="298"/>
        <v>0</v>
      </c>
      <c r="O9558" t="str" cm="1">
        <f t="array" ref="O9558">_xlfn.IFS(I9558&lt;600, "Very Poor",I9558&lt;650,"Poor",I9558&lt;700,"Fair",I9558&lt;750,"Good",I9558&gt;=750,"Excellent")</f>
        <v>Fair</v>
      </c>
      <c r="P9558" t="str" cm="1">
        <f t="array" ref="P9558">_xlfn.IFS(F9558&lt;30000,"Low",F9558&lt;60000,"Lower Middle",F9558&lt;100000, "Upper Middle",F9558&gt;=100000, "High")</f>
        <v>Lower Middle</v>
      </c>
      <c r="Q9558" t="str" cm="1">
        <f t="array" ref="Q9558">_xlfn.IFS(D9558&lt;10,"Low",D9558&lt;15,"Medium",D9558&lt;20,"High",D9558&gt;=20,"Very High")</f>
        <v>Low</v>
      </c>
      <c r="R9558" t="str">
        <f t="shared" si="299"/>
        <v>Normal</v>
      </c>
    </row>
    <row r="9559" spans="1:18" x14ac:dyDescent="0.3">
      <c r="A9559" t="s">
        <v>9570</v>
      </c>
      <c r="B9559" s="2">
        <v>19268</v>
      </c>
      <c r="C9559" t="s">
        <v>10013</v>
      </c>
      <c r="D9559" s="1">
        <v>29.12</v>
      </c>
      <c r="E9559" t="s">
        <v>10017</v>
      </c>
      <c r="F9559" s="2">
        <v>144457</v>
      </c>
      <c r="G9559" t="s">
        <v>10039</v>
      </c>
      <c r="H9559" t="s">
        <v>10027</v>
      </c>
      <c r="I9559" s="2">
        <v>627</v>
      </c>
      <c r="J9559" s="3">
        <v>20.7</v>
      </c>
      <c r="K9559" t="s">
        <v>10035</v>
      </c>
      <c r="L9559" s="4">
        <v>43237</v>
      </c>
      <c r="M9559" t="s">
        <v>10037</v>
      </c>
      <c r="N9559">
        <f t="shared" si="298"/>
        <v>1</v>
      </c>
      <c r="O9559" t="str" cm="1">
        <f t="array" ref="O9559">_xlfn.IFS(I9559&lt;600, "Very Poor",I9559&lt;650,"Poor",I9559&lt;700,"Fair",I9559&lt;750,"Good",I9559&gt;=750,"Excellent")</f>
        <v>Poor</v>
      </c>
      <c r="P9559" t="str" cm="1">
        <f t="array" ref="P9559">_xlfn.IFS(F9559&lt;30000,"Low",F9559&lt;60000,"Lower Middle",F9559&lt;100000, "Upper Middle",F9559&gt;=100000, "High")</f>
        <v>High</v>
      </c>
      <c r="Q9559" t="str" cm="1">
        <f t="array" ref="Q9559">_xlfn.IFS(D9559&lt;10,"Low",D9559&lt;15,"Medium",D9559&lt;20,"High",D9559&gt;=20,"Very High")</f>
        <v>Very High</v>
      </c>
      <c r="R9559" t="str">
        <f t="shared" si="299"/>
        <v>High Risk</v>
      </c>
    </row>
    <row r="9560" spans="1:18" x14ac:dyDescent="0.3">
      <c r="A9560" t="s">
        <v>9571</v>
      </c>
      <c r="B9560" s="2">
        <v>25399</v>
      </c>
      <c r="C9560" t="s">
        <v>10013</v>
      </c>
      <c r="D9560" s="1">
        <v>17.68</v>
      </c>
      <c r="E9560" t="s">
        <v>10023</v>
      </c>
      <c r="F9560" s="2">
        <v>49698</v>
      </c>
      <c r="G9560" t="s">
        <v>10038</v>
      </c>
      <c r="H9560" t="s">
        <v>10033</v>
      </c>
      <c r="I9560" s="2">
        <v>734</v>
      </c>
      <c r="J9560" s="3">
        <v>11.8</v>
      </c>
      <c r="K9560" t="s">
        <v>10035</v>
      </c>
      <c r="L9560" s="4">
        <v>42820</v>
      </c>
      <c r="M9560" t="s">
        <v>10036</v>
      </c>
      <c r="N9560">
        <f t="shared" si="298"/>
        <v>0</v>
      </c>
      <c r="O9560" t="str" cm="1">
        <f t="array" ref="O9560">_xlfn.IFS(I9560&lt;600, "Very Poor",I9560&lt;650,"Poor",I9560&lt;700,"Fair",I9560&lt;750,"Good",I9560&gt;=750,"Excellent")</f>
        <v>Good</v>
      </c>
      <c r="P9560" t="str" cm="1">
        <f t="array" ref="P9560">_xlfn.IFS(F9560&lt;30000,"Low",F9560&lt;60000,"Lower Middle",F9560&lt;100000, "Upper Middle",F9560&gt;=100000, "High")</f>
        <v>Lower Middle</v>
      </c>
      <c r="Q9560" t="str" cm="1">
        <f t="array" ref="Q9560">_xlfn.IFS(D9560&lt;10,"Low",D9560&lt;15,"Medium",D9560&lt;20,"High",D9560&gt;=20,"Very High")</f>
        <v>High</v>
      </c>
      <c r="R9560" t="str">
        <f t="shared" si="299"/>
        <v>Normal</v>
      </c>
    </row>
    <row r="9561" spans="1:18" x14ac:dyDescent="0.3">
      <c r="A9561" t="s">
        <v>9572</v>
      </c>
      <c r="B9561" s="2">
        <v>10624</v>
      </c>
      <c r="C9561" t="s">
        <v>10013</v>
      </c>
      <c r="D9561" s="1">
        <v>14.5</v>
      </c>
      <c r="E9561" t="s">
        <v>10024</v>
      </c>
      <c r="F9561" s="2">
        <v>71119</v>
      </c>
      <c r="G9561" t="s">
        <v>10040</v>
      </c>
      <c r="H9561" t="s">
        <v>10033</v>
      </c>
      <c r="I9561" s="2">
        <v>655</v>
      </c>
      <c r="J9561" s="3">
        <v>18.5</v>
      </c>
      <c r="K9561" t="s">
        <v>10035</v>
      </c>
      <c r="L9561" s="4">
        <v>43880</v>
      </c>
      <c r="M9561" t="s">
        <v>10036</v>
      </c>
      <c r="N9561">
        <f t="shared" si="298"/>
        <v>0</v>
      </c>
      <c r="O9561" t="str" cm="1">
        <f t="array" ref="O9561">_xlfn.IFS(I9561&lt;600, "Very Poor",I9561&lt;650,"Poor",I9561&lt;700,"Fair",I9561&lt;750,"Good",I9561&gt;=750,"Excellent")</f>
        <v>Fair</v>
      </c>
      <c r="P9561" t="str" cm="1">
        <f t="array" ref="P9561">_xlfn.IFS(F9561&lt;30000,"Low",F9561&lt;60000,"Lower Middle",F9561&lt;100000, "Upper Middle",F9561&gt;=100000, "High")</f>
        <v>Upper Middle</v>
      </c>
      <c r="Q9561" t="str" cm="1">
        <f t="array" ref="Q9561">_xlfn.IFS(D9561&lt;10,"Low",D9561&lt;15,"Medium",D9561&lt;20,"High",D9561&gt;=20,"Very High")</f>
        <v>Medium</v>
      </c>
      <c r="R9561" t="str">
        <f t="shared" si="299"/>
        <v>Normal</v>
      </c>
    </row>
    <row r="9562" spans="1:18" x14ac:dyDescent="0.3">
      <c r="A9562" t="s">
        <v>9573</v>
      </c>
      <c r="B9562" s="2">
        <v>28126</v>
      </c>
      <c r="C9562" t="s">
        <v>10013</v>
      </c>
      <c r="D9562" s="1">
        <v>8.94</v>
      </c>
      <c r="E9562" t="s">
        <v>10016</v>
      </c>
      <c r="F9562" s="2">
        <v>94980</v>
      </c>
      <c r="G9562" t="s">
        <v>10040</v>
      </c>
      <c r="H9562" t="s">
        <v>10030</v>
      </c>
      <c r="I9562" s="2">
        <v>708</v>
      </c>
      <c r="J9562" s="3">
        <v>19.600000000000001</v>
      </c>
      <c r="K9562" t="s">
        <v>10035</v>
      </c>
      <c r="L9562" s="4">
        <v>43701</v>
      </c>
      <c r="M9562" t="s">
        <v>10036</v>
      </c>
      <c r="N9562">
        <f t="shared" si="298"/>
        <v>0</v>
      </c>
      <c r="O9562" t="str" cm="1">
        <f t="array" ref="O9562">_xlfn.IFS(I9562&lt;600, "Very Poor",I9562&lt;650,"Poor",I9562&lt;700,"Fair",I9562&lt;750,"Good",I9562&gt;=750,"Excellent")</f>
        <v>Good</v>
      </c>
      <c r="P9562" t="str" cm="1">
        <f t="array" ref="P9562">_xlfn.IFS(F9562&lt;30000,"Low",F9562&lt;60000,"Lower Middle",F9562&lt;100000, "Upper Middle",F9562&gt;=100000, "High")</f>
        <v>Upper Middle</v>
      </c>
      <c r="Q9562" t="str" cm="1">
        <f t="array" ref="Q9562">_xlfn.IFS(D9562&lt;10,"Low",D9562&lt;15,"Medium",D9562&lt;20,"High",D9562&gt;=20,"Very High")</f>
        <v>Low</v>
      </c>
      <c r="R9562" t="str">
        <f t="shared" si="299"/>
        <v>Normal</v>
      </c>
    </row>
    <row r="9563" spans="1:18" x14ac:dyDescent="0.3">
      <c r="A9563" t="s">
        <v>9574</v>
      </c>
      <c r="B9563" s="2">
        <v>24131</v>
      </c>
      <c r="C9563" t="s">
        <v>10013</v>
      </c>
      <c r="D9563" s="1">
        <v>15.41</v>
      </c>
      <c r="E9563" t="s">
        <v>10017</v>
      </c>
      <c r="F9563" s="2">
        <v>94980</v>
      </c>
      <c r="G9563" t="s">
        <v>10039</v>
      </c>
      <c r="H9563" t="s">
        <v>10033</v>
      </c>
      <c r="I9563" s="2">
        <v>698</v>
      </c>
      <c r="J9563" s="3">
        <v>12.9</v>
      </c>
      <c r="K9563" t="s">
        <v>10035</v>
      </c>
      <c r="L9563" s="4">
        <v>43176</v>
      </c>
      <c r="M9563" t="s">
        <v>10036</v>
      </c>
      <c r="N9563">
        <f t="shared" si="298"/>
        <v>0</v>
      </c>
      <c r="O9563" t="str" cm="1">
        <f t="array" ref="O9563">_xlfn.IFS(I9563&lt;600, "Very Poor",I9563&lt;650,"Poor",I9563&lt;700,"Fair",I9563&lt;750,"Good",I9563&gt;=750,"Excellent")</f>
        <v>Fair</v>
      </c>
      <c r="P9563" t="str" cm="1">
        <f t="array" ref="P9563">_xlfn.IFS(F9563&lt;30000,"Low",F9563&lt;60000,"Lower Middle",F9563&lt;100000, "Upper Middle",F9563&gt;=100000, "High")</f>
        <v>Upper Middle</v>
      </c>
      <c r="Q9563" t="str" cm="1">
        <f t="array" ref="Q9563">_xlfn.IFS(D9563&lt;10,"Low",D9563&lt;15,"Medium",D9563&lt;20,"High",D9563&gt;=20,"Very High")</f>
        <v>High</v>
      </c>
      <c r="R9563" t="str">
        <f t="shared" si="299"/>
        <v>Normal</v>
      </c>
    </row>
    <row r="9564" spans="1:18" x14ac:dyDescent="0.3">
      <c r="A9564" t="s">
        <v>9575</v>
      </c>
      <c r="B9564" s="2">
        <v>21714</v>
      </c>
      <c r="C9564" t="s">
        <v>10014</v>
      </c>
      <c r="D9564" s="1">
        <v>12.56</v>
      </c>
      <c r="E9564" t="s">
        <v>10017</v>
      </c>
      <c r="F9564" s="2">
        <v>80393</v>
      </c>
      <c r="G9564" t="s">
        <v>10039</v>
      </c>
      <c r="H9564" t="s">
        <v>10033</v>
      </c>
      <c r="I9564" s="2">
        <v>849</v>
      </c>
      <c r="J9564" s="3">
        <v>27.4</v>
      </c>
      <c r="K9564" t="s">
        <v>10034</v>
      </c>
      <c r="L9564" s="4">
        <v>43638</v>
      </c>
      <c r="M9564" t="s">
        <v>10036</v>
      </c>
      <c r="N9564">
        <f t="shared" si="298"/>
        <v>0</v>
      </c>
      <c r="O9564" t="str" cm="1">
        <f t="array" ref="O9564">_xlfn.IFS(I9564&lt;600, "Very Poor",I9564&lt;650,"Poor",I9564&lt;700,"Fair",I9564&lt;750,"Good",I9564&gt;=750,"Excellent")</f>
        <v>Excellent</v>
      </c>
      <c r="P9564" t="str" cm="1">
        <f t="array" ref="P9564">_xlfn.IFS(F9564&lt;30000,"Low",F9564&lt;60000,"Lower Middle",F9564&lt;100000, "Upper Middle",F9564&gt;=100000, "High")</f>
        <v>Upper Middle</v>
      </c>
      <c r="Q9564" t="str" cm="1">
        <f t="array" ref="Q9564">_xlfn.IFS(D9564&lt;10,"Low",D9564&lt;15,"Medium",D9564&lt;20,"High",D9564&gt;=20,"Very High")</f>
        <v>Medium</v>
      </c>
      <c r="R9564" t="str">
        <f t="shared" si="299"/>
        <v>Normal</v>
      </c>
    </row>
    <row r="9565" spans="1:18" x14ac:dyDescent="0.3">
      <c r="A9565" t="s">
        <v>9576</v>
      </c>
      <c r="B9565" s="2">
        <v>36877</v>
      </c>
      <c r="C9565" t="s">
        <v>10014</v>
      </c>
      <c r="D9565" s="1">
        <v>7.2</v>
      </c>
      <c r="E9565" t="s">
        <v>10024</v>
      </c>
      <c r="F9565" s="2">
        <v>25080</v>
      </c>
      <c r="G9565" t="s">
        <v>10039</v>
      </c>
      <c r="H9565" t="s">
        <v>10028</v>
      </c>
      <c r="I9565" s="2">
        <v>589</v>
      </c>
      <c r="J9565" s="3">
        <v>6.1</v>
      </c>
      <c r="K9565" t="s">
        <v>10035</v>
      </c>
      <c r="L9565" s="4">
        <v>43289</v>
      </c>
      <c r="M9565" t="s">
        <v>10037</v>
      </c>
      <c r="N9565">
        <f t="shared" si="298"/>
        <v>1</v>
      </c>
      <c r="O9565" t="str" cm="1">
        <f t="array" ref="O9565">_xlfn.IFS(I9565&lt;600, "Very Poor",I9565&lt;650,"Poor",I9565&lt;700,"Fair",I9565&lt;750,"Good",I9565&gt;=750,"Excellent")</f>
        <v>Very Poor</v>
      </c>
      <c r="P9565" t="str" cm="1">
        <f t="array" ref="P9565">_xlfn.IFS(F9565&lt;30000,"Low",F9565&lt;60000,"Lower Middle",F9565&lt;100000, "Upper Middle",F9565&gt;=100000, "High")</f>
        <v>Low</v>
      </c>
      <c r="Q9565" t="str" cm="1">
        <f t="array" ref="Q9565">_xlfn.IFS(D9565&lt;10,"Low",D9565&lt;15,"Medium",D9565&lt;20,"High",D9565&gt;=20,"Very High")</f>
        <v>Low</v>
      </c>
      <c r="R9565" t="str">
        <f t="shared" si="299"/>
        <v>Normal</v>
      </c>
    </row>
    <row r="9566" spans="1:18" x14ac:dyDescent="0.3">
      <c r="A9566" t="s">
        <v>9577</v>
      </c>
      <c r="B9566" s="2">
        <v>19570</v>
      </c>
      <c r="C9566" t="s">
        <v>10013</v>
      </c>
      <c r="D9566" s="1">
        <v>29.18</v>
      </c>
      <c r="E9566" t="s">
        <v>10020</v>
      </c>
      <c r="F9566" s="2">
        <v>122742</v>
      </c>
      <c r="G9566" t="s">
        <v>10038</v>
      </c>
      <c r="H9566" t="s">
        <v>10033</v>
      </c>
      <c r="I9566" s="2">
        <v>802</v>
      </c>
      <c r="J9566" s="3">
        <v>11.9</v>
      </c>
      <c r="K9566" t="s">
        <v>10034</v>
      </c>
      <c r="L9566" s="4">
        <v>43907</v>
      </c>
      <c r="M9566" t="s">
        <v>10036</v>
      </c>
      <c r="N9566">
        <f t="shared" si="298"/>
        <v>0</v>
      </c>
      <c r="O9566" t="str" cm="1">
        <f t="array" ref="O9566">_xlfn.IFS(I9566&lt;600, "Very Poor",I9566&lt;650,"Poor",I9566&lt;700,"Fair",I9566&lt;750,"Good",I9566&gt;=750,"Excellent")</f>
        <v>Excellent</v>
      </c>
      <c r="P9566" t="str" cm="1">
        <f t="array" ref="P9566">_xlfn.IFS(F9566&lt;30000,"Low",F9566&lt;60000,"Lower Middle",F9566&lt;100000, "Upper Middle",F9566&gt;=100000, "High")</f>
        <v>High</v>
      </c>
      <c r="Q9566" t="str" cm="1">
        <f t="array" ref="Q9566">_xlfn.IFS(D9566&lt;10,"Low",D9566&lt;15,"Medium",D9566&lt;20,"High",D9566&gt;=20,"Very High")</f>
        <v>Very High</v>
      </c>
      <c r="R9566" t="str">
        <f t="shared" si="299"/>
        <v>Normal</v>
      </c>
    </row>
    <row r="9567" spans="1:18" x14ac:dyDescent="0.3">
      <c r="A9567" t="s">
        <v>9578</v>
      </c>
      <c r="B9567" s="2">
        <v>13482</v>
      </c>
      <c r="C9567" t="s">
        <v>10013</v>
      </c>
      <c r="D9567" s="1">
        <v>11.62</v>
      </c>
      <c r="E9567" t="s">
        <v>10017</v>
      </c>
      <c r="F9567" s="2">
        <v>84652</v>
      </c>
      <c r="G9567" t="s">
        <v>10039</v>
      </c>
      <c r="H9567" t="s">
        <v>10033</v>
      </c>
      <c r="I9567" s="2">
        <v>644</v>
      </c>
      <c r="J9567" s="3">
        <v>26.8</v>
      </c>
      <c r="K9567" t="s">
        <v>10034</v>
      </c>
      <c r="L9567" s="4">
        <v>42518</v>
      </c>
      <c r="M9567" t="s">
        <v>10037</v>
      </c>
      <c r="N9567">
        <f t="shared" si="298"/>
        <v>1</v>
      </c>
      <c r="O9567" t="str" cm="1">
        <f t="array" ref="O9567">_xlfn.IFS(I9567&lt;600, "Very Poor",I9567&lt;650,"Poor",I9567&lt;700,"Fair",I9567&lt;750,"Good",I9567&gt;=750,"Excellent")</f>
        <v>Poor</v>
      </c>
      <c r="P9567" t="str" cm="1">
        <f t="array" ref="P9567">_xlfn.IFS(F9567&lt;30000,"Low",F9567&lt;60000,"Lower Middle",F9567&lt;100000, "Upper Middle",F9567&gt;=100000, "High")</f>
        <v>Upper Middle</v>
      </c>
      <c r="Q9567" t="str" cm="1">
        <f t="array" ref="Q9567">_xlfn.IFS(D9567&lt;10,"Low",D9567&lt;15,"Medium",D9567&lt;20,"High",D9567&gt;=20,"Very High")</f>
        <v>Medium</v>
      </c>
      <c r="R9567" t="str">
        <f t="shared" si="299"/>
        <v>Normal</v>
      </c>
    </row>
    <row r="9568" spans="1:18" x14ac:dyDescent="0.3">
      <c r="A9568" t="s">
        <v>9579</v>
      </c>
      <c r="B9568" s="2">
        <v>35318</v>
      </c>
      <c r="C9568" t="s">
        <v>10013</v>
      </c>
      <c r="D9568" s="1">
        <v>22.26</v>
      </c>
      <c r="E9568" t="s">
        <v>10023</v>
      </c>
      <c r="F9568" s="2">
        <v>88664</v>
      </c>
      <c r="G9568" t="s">
        <v>10039</v>
      </c>
      <c r="H9568" t="s">
        <v>10031</v>
      </c>
      <c r="I9568" s="2">
        <v>757</v>
      </c>
      <c r="J9568" s="3">
        <v>27</v>
      </c>
      <c r="K9568" t="s">
        <v>10034</v>
      </c>
      <c r="L9568" s="4">
        <v>42876</v>
      </c>
      <c r="M9568" t="s">
        <v>10037</v>
      </c>
      <c r="N9568">
        <f t="shared" si="298"/>
        <v>1</v>
      </c>
      <c r="O9568" t="str" cm="1">
        <f t="array" ref="O9568">_xlfn.IFS(I9568&lt;600, "Very Poor",I9568&lt;650,"Poor",I9568&lt;700,"Fair",I9568&lt;750,"Good",I9568&gt;=750,"Excellent")</f>
        <v>Excellent</v>
      </c>
      <c r="P9568" t="str" cm="1">
        <f t="array" ref="P9568">_xlfn.IFS(F9568&lt;30000,"Low",F9568&lt;60000,"Lower Middle",F9568&lt;100000, "Upper Middle",F9568&gt;=100000, "High")</f>
        <v>Upper Middle</v>
      </c>
      <c r="Q9568" t="str" cm="1">
        <f t="array" ref="Q9568">_xlfn.IFS(D9568&lt;10,"Low",D9568&lt;15,"Medium",D9568&lt;20,"High",D9568&gt;=20,"Very High")</f>
        <v>Very High</v>
      </c>
      <c r="R9568" t="str">
        <f t="shared" si="299"/>
        <v>Normal</v>
      </c>
    </row>
    <row r="9569" spans="1:18" x14ac:dyDescent="0.3">
      <c r="A9569" t="s">
        <v>9580</v>
      </c>
      <c r="B9569" s="2">
        <v>34414</v>
      </c>
      <c r="C9569" t="s">
        <v>10013</v>
      </c>
      <c r="D9569" s="1">
        <v>7.28</v>
      </c>
      <c r="E9569" t="s">
        <v>10024</v>
      </c>
      <c r="F9569" s="2">
        <v>140023</v>
      </c>
      <c r="G9569" t="s">
        <v>10038</v>
      </c>
      <c r="H9569" t="s">
        <v>10031</v>
      </c>
      <c r="I9569" s="2">
        <v>756</v>
      </c>
      <c r="J9569" s="3">
        <v>14.3</v>
      </c>
      <c r="K9569" t="s">
        <v>10034</v>
      </c>
      <c r="L9569" s="4">
        <v>43617</v>
      </c>
      <c r="M9569" t="s">
        <v>10036</v>
      </c>
      <c r="N9569">
        <f t="shared" si="298"/>
        <v>0</v>
      </c>
      <c r="O9569" t="str" cm="1">
        <f t="array" ref="O9569">_xlfn.IFS(I9569&lt;600, "Very Poor",I9569&lt;650,"Poor",I9569&lt;700,"Fair",I9569&lt;750,"Good",I9569&gt;=750,"Excellent")</f>
        <v>Excellent</v>
      </c>
      <c r="P9569" t="str" cm="1">
        <f t="array" ref="P9569">_xlfn.IFS(F9569&lt;30000,"Low",F9569&lt;60000,"Lower Middle",F9569&lt;100000, "Upper Middle",F9569&gt;=100000, "High")</f>
        <v>High</v>
      </c>
      <c r="Q9569" t="str" cm="1">
        <f t="array" ref="Q9569">_xlfn.IFS(D9569&lt;10,"Low",D9569&lt;15,"Medium",D9569&lt;20,"High",D9569&gt;=20,"Very High")</f>
        <v>Low</v>
      </c>
      <c r="R9569" t="str">
        <f t="shared" si="299"/>
        <v>Normal</v>
      </c>
    </row>
    <row r="9570" spans="1:18" x14ac:dyDescent="0.3">
      <c r="A9570" t="s">
        <v>9581</v>
      </c>
      <c r="B9570" s="2">
        <v>22040</v>
      </c>
      <c r="C9570" t="s">
        <v>10014</v>
      </c>
      <c r="D9570" s="1">
        <v>27.83</v>
      </c>
      <c r="E9570" t="s">
        <v>10022</v>
      </c>
      <c r="F9570" s="2">
        <v>128162</v>
      </c>
      <c r="G9570" t="s">
        <v>10039</v>
      </c>
      <c r="H9570" t="s">
        <v>10030</v>
      </c>
      <c r="I9570" s="2">
        <v>611</v>
      </c>
      <c r="J9570" s="3">
        <v>28.9</v>
      </c>
      <c r="K9570" t="s">
        <v>10034</v>
      </c>
      <c r="L9570" s="4">
        <v>43739</v>
      </c>
      <c r="M9570" t="s">
        <v>10037</v>
      </c>
      <c r="N9570">
        <f t="shared" si="298"/>
        <v>1</v>
      </c>
      <c r="O9570" t="str" cm="1">
        <f t="array" ref="O9570">_xlfn.IFS(I9570&lt;600, "Very Poor",I9570&lt;650,"Poor",I9570&lt;700,"Fair",I9570&lt;750,"Good",I9570&gt;=750,"Excellent")</f>
        <v>Poor</v>
      </c>
      <c r="P9570" t="str" cm="1">
        <f t="array" ref="P9570">_xlfn.IFS(F9570&lt;30000,"Low",F9570&lt;60000,"Lower Middle",F9570&lt;100000, "Upper Middle",F9570&gt;=100000, "High")</f>
        <v>High</v>
      </c>
      <c r="Q9570" t="str" cm="1">
        <f t="array" ref="Q9570">_xlfn.IFS(D9570&lt;10,"Low",D9570&lt;15,"Medium",D9570&lt;20,"High",D9570&gt;=20,"Very High")</f>
        <v>Very High</v>
      </c>
      <c r="R9570" t="str">
        <f t="shared" si="299"/>
        <v>High Risk</v>
      </c>
    </row>
    <row r="9571" spans="1:18" x14ac:dyDescent="0.3">
      <c r="A9571" t="s">
        <v>9582</v>
      </c>
      <c r="B9571" s="2">
        <v>14407</v>
      </c>
      <c r="C9571" t="s">
        <v>10013</v>
      </c>
      <c r="D9571" s="1">
        <v>19.77</v>
      </c>
      <c r="E9571" t="s">
        <v>10018</v>
      </c>
      <c r="F9571" s="2">
        <v>82577</v>
      </c>
      <c r="G9571" t="s">
        <v>10039</v>
      </c>
      <c r="H9571" t="s">
        <v>10027</v>
      </c>
      <c r="I9571" s="2">
        <v>644</v>
      </c>
      <c r="J9571" s="3">
        <v>21.4</v>
      </c>
      <c r="K9571" t="s">
        <v>10035</v>
      </c>
      <c r="L9571" s="4">
        <v>43192</v>
      </c>
      <c r="M9571" t="s">
        <v>10037</v>
      </c>
      <c r="N9571">
        <f t="shared" si="298"/>
        <v>1</v>
      </c>
      <c r="O9571" t="str" cm="1">
        <f t="array" ref="O9571">_xlfn.IFS(I9571&lt;600, "Very Poor",I9571&lt;650,"Poor",I9571&lt;700,"Fair",I9571&lt;750,"Good",I9571&gt;=750,"Excellent")</f>
        <v>Poor</v>
      </c>
      <c r="P9571" t="str" cm="1">
        <f t="array" ref="P9571">_xlfn.IFS(F9571&lt;30000,"Low",F9571&lt;60000,"Lower Middle",F9571&lt;100000, "Upper Middle",F9571&gt;=100000, "High")</f>
        <v>Upper Middle</v>
      </c>
      <c r="Q9571" t="str" cm="1">
        <f t="array" ref="Q9571">_xlfn.IFS(D9571&lt;10,"Low",D9571&lt;15,"Medium",D9571&lt;20,"High",D9571&gt;=20,"Very High")</f>
        <v>High</v>
      </c>
      <c r="R9571" t="str">
        <f t="shared" si="299"/>
        <v>High Risk</v>
      </c>
    </row>
    <row r="9572" spans="1:18" x14ac:dyDescent="0.3">
      <c r="A9572" t="s">
        <v>9583</v>
      </c>
      <c r="B9572" s="2">
        <v>34305</v>
      </c>
      <c r="C9572" t="s">
        <v>10013</v>
      </c>
      <c r="D9572" s="1">
        <v>21.42</v>
      </c>
      <c r="E9572" t="s">
        <v>10021</v>
      </c>
      <c r="F9572" s="2">
        <v>42206</v>
      </c>
      <c r="G9572" t="s">
        <v>10039</v>
      </c>
      <c r="H9572" t="s">
        <v>10030</v>
      </c>
      <c r="I9572" s="2">
        <v>605</v>
      </c>
      <c r="J9572" s="3">
        <v>23.5</v>
      </c>
      <c r="K9572" t="s">
        <v>10034</v>
      </c>
      <c r="L9572" s="4">
        <v>43789</v>
      </c>
      <c r="M9572" t="s">
        <v>10037</v>
      </c>
      <c r="N9572">
        <f t="shared" si="298"/>
        <v>1</v>
      </c>
      <c r="O9572" t="str" cm="1">
        <f t="array" ref="O9572">_xlfn.IFS(I9572&lt;600, "Very Poor",I9572&lt;650,"Poor",I9572&lt;700,"Fair",I9572&lt;750,"Good",I9572&gt;=750,"Excellent")</f>
        <v>Poor</v>
      </c>
      <c r="P9572" t="str" cm="1">
        <f t="array" ref="P9572">_xlfn.IFS(F9572&lt;30000,"Low",F9572&lt;60000,"Lower Middle",F9572&lt;100000, "Upper Middle",F9572&gt;=100000, "High")</f>
        <v>Lower Middle</v>
      </c>
      <c r="Q9572" t="str" cm="1">
        <f t="array" ref="Q9572">_xlfn.IFS(D9572&lt;10,"Low",D9572&lt;15,"Medium",D9572&lt;20,"High",D9572&gt;=20,"Very High")</f>
        <v>Very High</v>
      </c>
      <c r="R9572" t="str">
        <f t="shared" si="299"/>
        <v>High Risk</v>
      </c>
    </row>
    <row r="9573" spans="1:18" x14ac:dyDescent="0.3">
      <c r="A9573" t="s">
        <v>9584</v>
      </c>
      <c r="B9573" s="2">
        <v>15166</v>
      </c>
      <c r="C9573" t="s">
        <v>10013</v>
      </c>
      <c r="D9573" s="1">
        <v>24.54</v>
      </c>
      <c r="E9573" t="s">
        <v>10017</v>
      </c>
      <c r="F9573" s="2">
        <v>50450</v>
      </c>
      <c r="G9573" t="s">
        <v>10039</v>
      </c>
      <c r="H9573" t="s">
        <v>10028</v>
      </c>
      <c r="I9573" s="2">
        <v>776</v>
      </c>
      <c r="J9573" s="3">
        <v>16.600000000000001</v>
      </c>
      <c r="K9573" t="s">
        <v>10035</v>
      </c>
      <c r="L9573" s="4">
        <v>42721</v>
      </c>
      <c r="M9573" t="s">
        <v>10036</v>
      </c>
      <c r="N9573">
        <f t="shared" si="298"/>
        <v>0</v>
      </c>
      <c r="O9573" t="str" cm="1">
        <f t="array" ref="O9573">_xlfn.IFS(I9573&lt;600, "Very Poor",I9573&lt;650,"Poor",I9573&lt;700,"Fair",I9573&lt;750,"Good",I9573&gt;=750,"Excellent")</f>
        <v>Excellent</v>
      </c>
      <c r="P9573" t="str" cm="1">
        <f t="array" ref="P9573">_xlfn.IFS(F9573&lt;30000,"Low",F9573&lt;60000,"Lower Middle",F9573&lt;100000, "Upper Middle",F9573&gt;=100000, "High")</f>
        <v>Lower Middle</v>
      </c>
      <c r="Q9573" t="str" cm="1">
        <f t="array" ref="Q9573">_xlfn.IFS(D9573&lt;10,"Low",D9573&lt;15,"Medium",D9573&lt;20,"High",D9573&gt;=20,"Very High")</f>
        <v>Very High</v>
      </c>
      <c r="R9573" t="str">
        <f t="shared" si="299"/>
        <v>Normal</v>
      </c>
    </row>
    <row r="9574" spans="1:18" x14ac:dyDescent="0.3">
      <c r="A9574" t="s">
        <v>9585</v>
      </c>
      <c r="B9574" s="2">
        <v>7572</v>
      </c>
      <c r="C9574" t="s">
        <v>10014</v>
      </c>
      <c r="D9574" s="1">
        <v>20.149999999999999</v>
      </c>
      <c r="E9574" t="s">
        <v>10025</v>
      </c>
      <c r="F9574" s="2">
        <v>98117</v>
      </c>
      <c r="G9574" t="s">
        <v>10038</v>
      </c>
      <c r="H9574" t="s">
        <v>10033</v>
      </c>
      <c r="I9574" s="2">
        <v>809</v>
      </c>
      <c r="J9574" s="3">
        <v>39.4</v>
      </c>
      <c r="K9574" t="s">
        <v>10035</v>
      </c>
      <c r="L9574" s="4">
        <v>42768</v>
      </c>
      <c r="M9574" t="s">
        <v>10037</v>
      </c>
      <c r="N9574">
        <f t="shared" si="298"/>
        <v>1</v>
      </c>
      <c r="O9574" t="str" cm="1">
        <f t="array" ref="O9574">_xlfn.IFS(I9574&lt;600, "Very Poor",I9574&lt;650,"Poor",I9574&lt;700,"Fair",I9574&lt;750,"Good",I9574&gt;=750,"Excellent")</f>
        <v>Excellent</v>
      </c>
      <c r="P9574" t="str" cm="1">
        <f t="array" ref="P9574">_xlfn.IFS(F9574&lt;30000,"Low",F9574&lt;60000,"Lower Middle",F9574&lt;100000, "Upper Middle",F9574&gt;=100000, "High")</f>
        <v>Upper Middle</v>
      </c>
      <c r="Q9574" t="str" cm="1">
        <f t="array" ref="Q9574">_xlfn.IFS(D9574&lt;10,"Low",D9574&lt;15,"Medium",D9574&lt;20,"High",D9574&gt;=20,"Very High")</f>
        <v>Very High</v>
      </c>
      <c r="R9574" t="str">
        <f t="shared" si="299"/>
        <v>Normal</v>
      </c>
    </row>
    <row r="9575" spans="1:18" x14ac:dyDescent="0.3">
      <c r="A9575" t="s">
        <v>9586</v>
      </c>
      <c r="B9575" s="2">
        <v>34002</v>
      </c>
      <c r="C9575" t="s">
        <v>10014</v>
      </c>
      <c r="D9575" s="1">
        <v>6.77</v>
      </c>
      <c r="E9575" t="s">
        <v>10019</v>
      </c>
      <c r="F9575" s="2">
        <v>134490</v>
      </c>
      <c r="G9575" t="s">
        <v>10039</v>
      </c>
      <c r="H9575" t="s">
        <v>10032</v>
      </c>
      <c r="I9575" s="2">
        <v>644</v>
      </c>
      <c r="J9575" s="3">
        <v>30.8</v>
      </c>
      <c r="K9575" t="s">
        <v>10034</v>
      </c>
      <c r="L9575" s="4">
        <v>42318</v>
      </c>
      <c r="M9575" t="s">
        <v>10037</v>
      </c>
      <c r="N9575">
        <f t="shared" si="298"/>
        <v>1</v>
      </c>
      <c r="O9575" t="str" cm="1">
        <f t="array" ref="O9575">_xlfn.IFS(I9575&lt;600, "Very Poor",I9575&lt;650,"Poor",I9575&lt;700,"Fair",I9575&lt;750,"Good",I9575&gt;=750,"Excellent")</f>
        <v>Poor</v>
      </c>
      <c r="P9575" t="str" cm="1">
        <f t="array" ref="P9575">_xlfn.IFS(F9575&lt;30000,"Low",F9575&lt;60000,"Lower Middle",F9575&lt;100000, "Upper Middle",F9575&gt;=100000, "High")</f>
        <v>High</v>
      </c>
      <c r="Q9575" t="str" cm="1">
        <f t="array" ref="Q9575">_xlfn.IFS(D9575&lt;10,"Low",D9575&lt;15,"Medium",D9575&lt;20,"High",D9575&gt;=20,"Very High")</f>
        <v>Low</v>
      </c>
      <c r="R9575" t="str">
        <f t="shared" si="299"/>
        <v>Normal</v>
      </c>
    </row>
    <row r="9576" spans="1:18" x14ac:dyDescent="0.3">
      <c r="A9576" t="s">
        <v>9587</v>
      </c>
      <c r="B9576" s="2">
        <v>27972</v>
      </c>
      <c r="C9576" t="s">
        <v>10013</v>
      </c>
      <c r="D9576" s="1">
        <v>15.74</v>
      </c>
      <c r="E9576" t="s">
        <v>10024</v>
      </c>
      <c r="F9576" s="2">
        <v>142907</v>
      </c>
      <c r="G9576" t="s">
        <v>10039</v>
      </c>
      <c r="H9576" t="s">
        <v>10033</v>
      </c>
      <c r="I9576" s="2">
        <v>820</v>
      </c>
      <c r="J9576" s="3">
        <v>13.7</v>
      </c>
      <c r="K9576" t="s">
        <v>10035</v>
      </c>
      <c r="L9576" s="4">
        <v>42112</v>
      </c>
      <c r="M9576" t="s">
        <v>10036</v>
      </c>
      <c r="N9576">
        <f t="shared" si="298"/>
        <v>0</v>
      </c>
      <c r="O9576" t="str" cm="1">
        <f t="array" ref="O9576">_xlfn.IFS(I9576&lt;600, "Very Poor",I9576&lt;650,"Poor",I9576&lt;700,"Fair",I9576&lt;750,"Good",I9576&gt;=750,"Excellent")</f>
        <v>Excellent</v>
      </c>
      <c r="P9576" t="str" cm="1">
        <f t="array" ref="P9576">_xlfn.IFS(F9576&lt;30000,"Low",F9576&lt;60000,"Lower Middle",F9576&lt;100000, "Upper Middle",F9576&gt;=100000, "High")</f>
        <v>High</v>
      </c>
      <c r="Q9576" t="str" cm="1">
        <f t="array" ref="Q9576">_xlfn.IFS(D9576&lt;10,"Low",D9576&lt;15,"Medium",D9576&lt;20,"High",D9576&gt;=20,"Very High")</f>
        <v>High</v>
      </c>
      <c r="R9576" t="str">
        <f t="shared" si="299"/>
        <v>Normal</v>
      </c>
    </row>
    <row r="9577" spans="1:18" x14ac:dyDescent="0.3">
      <c r="A9577" t="s">
        <v>9588</v>
      </c>
      <c r="B9577" s="2">
        <v>23923</v>
      </c>
      <c r="C9577" t="s">
        <v>10013</v>
      </c>
      <c r="D9577" s="1">
        <v>11.55</v>
      </c>
      <c r="E9577" t="s">
        <v>10023</v>
      </c>
      <c r="F9577" s="2">
        <v>64569</v>
      </c>
      <c r="G9577" t="s">
        <v>10039</v>
      </c>
      <c r="H9577" t="s">
        <v>10033</v>
      </c>
      <c r="I9577" s="2">
        <v>731</v>
      </c>
      <c r="J9577" s="3">
        <v>13.3</v>
      </c>
      <c r="K9577" t="s">
        <v>10035</v>
      </c>
      <c r="L9577" s="4">
        <v>43449</v>
      </c>
      <c r="M9577" t="s">
        <v>10036</v>
      </c>
      <c r="N9577">
        <f t="shared" si="298"/>
        <v>0</v>
      </c>
      <c r="O9577" t="str" cm="1">
        <f t="array" ref="O9577">_xlfn.IFS(I9577&lt;600, "Very Poor",I9577&lt;650,"Poor",I9577&lt;700,"Fair",I9577&lt;750,"Good",I9577&gt;=750,"Excellent")</f>
        <v>Good</v>
      </c>
      <c r="P9577" t="str" cm="1">
        <f t="array" ref="P9577">_xlfn.IFS(F9577&lt;30000,"Low",F9577&lt;60000,"Lower Middle",F9577&lt;100000, "Upper Middle",F9577&gt;=100000, "High")</f>
        <v>Upper Middle</v>
      </c>
      <c r="Q9577" t="str" cm="1">
        <f t="array" ref="Q9577">_xlfn.IFS(D9577&lt;10,"Low",D9577&lt;15,"Medium",D9577&lt;20,"High",D9577&gt;=20,"Very High")</f>
        <v>Medium</v>
      </c>
      <c r="R9577" t="str">
        <f t="shared" si="299"/>
        <v>Normal</v>
      </c>
    </row>
    <row r="9578" spans="1:18" x14ac:dyDescent="0.3">
      <c r="A9578" t="s">
        <v>9589</v>
      </c>
      <c r="B9578" s="2">
        <v>2909</v>
      </c>
      <c r="C9578" t="s">
        <v>10013</v>
      </c>
      <c r="D9578" s="1">
        <v>17.170000000000002</v>
      </c>
      <c r="E9578" t="s">
        <v>10025</v>
      </c>
      <c r="F9578" s="2">
        <v>29811</v>
      </c>
      <c r="G9578" t="s">
        <v>10039</v>
      </c>
      <c r="H9578" t="s">
        <v>10028</v>
      </c>
      <c r="I9578" s="2">
        <v>762</v>
      </c>
      <c r="J9578" s="3">
        <v>32.1</v>
      </c>
      <c r="K9578" t="s">
        <v>10034</v>
      </c>
      <c r="L9578" s="4">
        <v>43426</v>
      </c>
      <c r="M9578" t="s">
        <v>10037</v>
      </c>
      <c r="N9578">
        <f t="shared" si="298"/>
        <v>1</v>
      </c>
      <c r="O9578" t="str" cm="1">
        <f t="array" ref="O9578">_xlfn.IFS(I9578&lt;600, "Very Poor",I9578&lt;650,"Poor",I9578&lt;700,"Fair",I9578&lt;750,"Good",I9578&gt;=750,"Excellent")</f>
        <v>Excellent</v>
      </c>
      <c r="P9578" t="str" cm="1">
        <f t="array" ref="P9578">_xlfn.IFS(F9578&lt;30000,"Low",F9578&lt;60000,"Lower Middle",F9578&lt;100000, "Upper Middle",F9578&gt;=100000, "High")</f>
        <v>Low</v>
      </c>
      <c r="Q9578" t="str" cm="1">
        <f t="array" ref="Q9578">_xlfn.IFS(D9578&lt;10,"Low",D9578&lt;15,"Medium",D9578&lt;20,"High",D9578&gt;=20,"Very High")</f>
        <v>High</v>
      </c>
      <c r="R9578" t="str">
        <f t="shared" si="299"/>
        <v>Normal</v>
      </c>
    </row>
    <row r="9579" spans="1:18" x14ac:dyDescent="0.3">
      <c r="A9579" t="s">
        <v>9590</v>
      </c>
      <c r="B9579" s="2">
        <v>33848</v>
      </c>
      <c r="C9579" t="s">
        <v>10013</v>
      </c>
      <c r="D9579" s="1">
        <v>15.11</v>
      </c>
      <c r="E9579" t="s">
        <v>10015</v>
      </c>
      <c r="F9579" s="2">
        <v>113018</v>
      </c>
      <c r="G9579" t="s">
        <v>10040</v>
      </c>
      <c r="H9579" t="s">
        <v>10029</v>
      </c>
      <c r="I9579" s="2">
        <v>668</v>
      </c>
      <c r="J9579" s="3">
        <v>18.600000000000001</v>
      </c>
      <c r="K9579" t="s">
        <v>10035</v>
      </c>
      <c r="L9579" s="4">
        <v>43907</v>
      </c>
      <c r="M9579" t="s">
        <v>10036</v>
      </c>
      <c r="N9579">
        <f t="shared" si="298"/>
        <v>0</v>
      </c>
      <c r="O9579" t="str" cm="1">
        <f t="array" ref="O9579">_xlfn.IFS(I9579&lt;600, "Very Poor",I9579&lt;650,"Poor",I9579&lt;700,"Fair",I9579&lt;750,"Good",I9579&gt;=750,"Excellent")</f>
        <v>Fair</v>
      </c>
      <c r="P9579" t="str" cm="1">
        <f t="array" ref="P9579">_xlfn.IFS(F9579&lt;30000,"Low",F9579&lt;60000,"Lower Middle",F9579&lt;100000, "Upper Middle",F9579&gt;=100000, "High")</f>
        <v>High</v>
      </c>
      <c r="Q9579" t="str" cm="1">
        <f t="array" ref="Q9579">_xlfn.IFS(D9579&lt;10,"Low",D9579&lt;15,"Medium",D9579&lt;20,"High",D9579&gt;=20,"Very High")</f>
        <v>High</v>
      </c>
      <c r="R9579" t="str">
        <f t="shared" si="299"/>
        <v>Normal</v>
      </c>
    </row>
    <row r="9580" spans="1:18" x14ac:dyDescent="0.3">
      <c r="A9580" t="s">
        <v>9591</v>
      </c>
      <c r="B9580" s="2">
        <v>3083</v>
      </c>
      <c r="C9580" t="s">
        <v>10013</v>
      </c>
      <c r="D9580" s="1">
        <v>25.66</v>
      </c>
      <c r="E9580" t="s">
        <v>10020</v>
      </c>
      <c r="F9580" s="2">
        <v>70496</v>
      </c>
      <c r="G9580" t="s">
        <v>10039</v>
      </c>
      <c r="H9580" t="s">
        <v>10030</v>
      </c>
      <c r="I9580" s="2">
        <v>843</v>
      </c>
      <c r="J9580" s="3">
        <v>8.1999999999999993</v>
      </c>
      <c r="K9580" t="s">
        <v>10035</v>
      </c>
      <c r="L9580" s="4">
        <v>42779</v>
      </c>
      <c r="M9580" t="s">
        <v>10036</v>
      </c>
      <c r="N9580">
        <f t="shared" si="298"/>
        <v>0</v>
      </c>
      <c r="O9580" t="str" cm="1">
        <f t="array" ref="O9580">_xlfn.IFS(I9580&lt;600, "Very Poor",I9580&lt;650,"Poor",I9580&lt;700,"Fair",I9580&lt;750,"Good",I9580&gt;=750,"Excellent")</f>
        <v>Excellent</v>
      </c>
      <c r="P9580" t="str" cm="1">
        <f t="array" ref="P9580">_xlfn.IFS(F9580&lt;30000,"Low",F9580&lt;60000,"Lower Middle",F9580&lt;100000, "Upper Middle",F9580&gt;=100000, "High")</f>
        <v>Upper Middle</v>
      </c>
      <c r="Q9580" t="str" cm="1">
        <f t="array" ref="Q9580">_xlfn.IFS(D9580&lt;10,"Low",D9580&lt;15,"Medium",D9580&lt;20,"High",D9580&gt;=20,"Very High")</f>
        <v>Very High</v>
      </c>
      <c r="R9580" t="str">
        <f t="shared" si="299"/>
        <v>Normal</v>
      </c>
    </row>
    <row r="9581" spans="1:18" x14ac:dyDescent="0.3">
      <c r="A9581" t="s">
        <v>9592</v>
      </c>
      <c r="B9581" s="2">
        <v>18140</v>
      </c>
      <c r="C9581" t="s">
        <v>10014</v>
      </c>
      <c r="D9581" s="1">
        <v>11.18</v>
      </c>
      <c r="E9581" t="s">
        <v>10019</v>
      </c>
      <c r="F9581" s="2">
        <v>97641</v>
      </c>
      <c r="G9581" t="s">
        <v>10039</v>
      </c>
      <c r="H9581" t="s">
        <v>10026</v>
      </c>
      <c r="I9581" s="2">
        <v>768</v>
      </c>
      <c r="J9581" s="3">
        <v>6.2</v>
      </c>
      <c r="K9581" t="s">
        <v>10034</v>
      </c>
      <c r="L9581" s="4">
        <v>43420</v>
      </c>
      <c r="M9581" t="s">
        <v>10036</v>
      </c>
      <c r="N9581">
        <f t="shared" si="298"/>
        <v>0</v>
      </c>
      <c r="O9581" t="str" cm="1">
        <f t="array" ref="O9581">_xlfn.IFS(I9581&lt;600, "Very Poor",I9581&lt;650,"Poor",I9581&lt;700,"Fair",I9581&lt;750,"Good",I9581&gt;=750,"Excellent")</f>
        <v>Excellent</v>
      </c>
      <c r="P9581" t="str" cm="1">
        <f t="array" ref="P9581">_xlfn.IFS(F9581&lt;30000,"Low",F9581&lt;60000,"Lower Middle",F9581&lt;100000, "Upper Middle",F9581&gt;=100000, "High")</f>
        <v>Upper Middle</v>
      </c>
      <c r="Q9581" t="str" cm="1">
        <f t="array" ref="Q9581">_xlfn.IFS(D9581&lt;10,"Low",D9581&lt;15,"Medium",D9581&lt;20,"High",D9581&gt;=20,"Very High")</f>
        <v>Medium</v>
      </c>
      <c r="R9581" t="str">
        <f t="shared" si="299"/>
        <v>Normal</v>
      </c>
    </row>
    <row r="9582" spans="1:18" x14ac:dyDescent="0.3">
      <c r="A9582" t="s">
        <v>9593</v>
      </c>
      <c r="B9582" s="2">
        <v>3670</v>
      </c>
      <c r="C9582" t="s">
        <v>10013</v>
      </c>
      <c r="D9582" s="1">
        <v>10.029999999999999</v>
      </c>
      <c r="E9582" t="s">
        <v>10021</v>
      </c>
      <c r="F9582" s="2">
        <v>113897</v>
      </c>
      <c r="G9582" t="s">
        <v>10038</v>
      </c>
      <c r="H9582" t="s">
        <v>10027</v>
      </c>
      <c r="I9582" s="2">
        <v>606</v>
      </c>
      <c r="J9582" s="3">
        <v>19.5</v>
      </c>
      <c r="K9582" t="s">
        <v>10035</v>
      </c>
      <c r="L9582" s="4">
        <v>42521</v>
      </c>
      <c r="M9582" t="s">
        <v>10036</v>
      </c>
      <c r="N9582">
        <f t="shared" si="298"/>
        <v>0</v>
      </c>
      <c r="O9582" t="str" cm="1">
        <f t="array" ref="O9582">_xlfn.IFS(I9582&lt;600, "Very Poor",I9582&lt;650,"Poor",I9582&lt;700,"Fair",I9582&lt;750,"Good",I9582&gt;=750,"Excellent")</f>
        <v>Poor</v>
      </c>
      <c r="P9582" t="str" cm="1">
        <f t="array" ref="P9582">_xlfn.IFS(F9582&lt;30000,"Low",F9582&lt;60000,"Lower Middle",F9582&lt;100000, "Upper Middle",F9582&gt;=100000, "High")</f>
        <v>High</v>
      </c>
      <c r="Q9582" t="str" cm="1">
        <f t="array" ref="Q9582">_xlfn.IFS(D9582&lt;10,"Low",D9582&lt;15,"Medium",D9582&lt;20,"High",D9582&gt;=20,"Very High")</f>
        <v>Medium</v>
      </c>
      <c r="R9582" t="str">
        <f t="shared" si="299"/>
        <v>Normal</v>
      </c>
    </row>
    <row r="9583" spans="1:18" x14ac:dyDescent="0.3">
      <c r="A9583" t="s">
        <v>9594</v>
      </c>
      <c r="B9583" s="2">
        <v>37519</v>
      </c>
      <c r="C9583" t="s">
        <v>10014</v>
      </c>
      <c r="D9583" s="1">
        <v>28.95</v>
      </c>
      <c r="E9583" t="s">
        <v>10021</v>
      </c>
      <c r="F9583" s="2">
        <v>106588</v>
      </c>
      <c r="G9583" t="s">
        <v>10039</v>
      </c>
      <c r="H9583" t="s">
        <v>10030</v>
      </c>
      <c r="I9583" s="2">
        <v>830</v>
      </c>
      <c r="J9583" s="3">
        <v>19.5</v>
      </c>
      <c r="K9583" t="s">
        <v>10034</v>
      </c>
      <c r="L9583" s="4">
        <v>42229</v>
      </c>
      <c r="M9583" t="s">
        <v>10036</v>
      </c>
      <c r="N9583">
        <f t="shared" si="298"/>
        <v>0</v>
      </c>
      <c r="O9583" t="str" cm="1">
        <f t="array" ref="O9583">_xlfn.IFS(I9583&lt;600, "Very Poor",I9583&lt;650,"Poor",I9583&lt;700,"Fair",I9583&lt;750,"Good",I9583&gt;=750,"Excellent")</f>
        <v>Excellent</v>
      </c>
      <c r="P9583" t="str" cm="1">
        <f t="array" ref="P9583">_xlfn.IFS(F9583&lt;30000,"Low",F9583&lt;60000,"Lower Middle",F9583&lt;100000, "Upper Middle",F9583&gt;=100000, "High")</f>
        <v>High</v>
      </c>
      <c r="Q9583" t="str" cm="1">
        <f t="array" ref="Q9583">_xlfn.IFS(D9583&lt;10,"Low",D9583&lt;15,"Medium",D9583&lt;20,"High",D9583&gt;=20,"Very High")</f>
        <v>Very High</v>
      </c>
      <c r="R9583" t="str">
        <f t="shared" si="299"/>
        <v>Normal</v>
      </c>
    </row>
    <row r="9584" spans="1:18" x14ac:dyDescent="0.3">
      <c r="A9584" t="s">
        <v>9595</v>
      </c>
      <c r="B9584" s="2">
        <v>39029</v>
      </c>
      <c r="C9584" t="s">
        <v>10014</v>
      </c>
      <c r="D9584" s="1">
        <v>28.74</v>
      </c>
      <c r="E9584" t="s">
        <v>10015</v>
      </c>
      <c r="F9584" s="2">
        <v>31960</v>
      </c>
      <c r="G9584" t="s">
        <v>10038</v>
      </c>
      <c r="H9584" t="s">
        <v>10031</v>
      </c>
      <c r="I9584" s="2">
        <v>770</v>
      </c>
      <c r="J9584" s="3">
        <v>29.7</v>
      </c>
      <c r="K9584" t="s">
        <v>10035</v>
      </c>
      <c r="L9584" s="4">
        <v>43967</v>
      </c>
      <c r="M9584" t="s">
        <v>10037</v>
      </c>
      <c r="N9584">
        <f t="shared" si="298"/>
        <v>1</v>
      </c>
      <c r="O9584" t="str" cm="1">
        <f t="array" ref="O9584">_xlfn.IFS(I9584&lt;600, "Very Poor",I9584&lt;650,"Poor",I9584&lt;700,"Fair",I9584&lt;750,"Good",I9584&gt;=750,"Excellent")</f>
        <v>Excellent</v>
      </c>
      <c r="P9584" t="str" cm="1">
        <f t="array" ref="P9584">_xlfn.IFS(F9584&lt;30000,"Low",F9584&lt;60000,"Lower Middle",F9584&lt;100000, "Upper Middle",F9584&gt;=100000, "High")</f>
        <v>Lower Middle</v>
      </c>
      <c r="Q9584" t="str" cm="1">
        <f t="array" ref="Q9584">_xlfn.IFS(D9584&lt;10,"Low",D9584&lt;15,"Medium",D9584&lt;20,"High",D9584&gt;=20,"Very High")</f>
        <v>Very High</v>
      </c>
      <c r="R9584" t="str">
        <f t="shared" si="299"/>
        <v>Normal</v>
      </c>
    </row>
    <row r="9585" spans="1:18" x14ac:dyDescent="0.3">
      <c r="A9585" t="s">
        <v>9596</v>
      </c>
      <c r="B9585" s="2">
        <v>15691</v>
      </c>
      <c r="C9585" t="s">
        <v>10013</v>
      </c>
      <c r="D9585" s="1">
        <v>29.84</v>
      </c>
      <c r="E9585" t="s">
        <v>10020</v>
      </c>
      <c r="F9585" s="2">
        <v>146709</v>
      </c>
      <c r="G9585" t="s">
        <v>10039</v>
      </c>
      <c r="H9585" t="s">
        <v>10030</v>
      </c>
      <c r="I9585" s="2">
        <v>707</v>
      </c>
      <c r="J9585" s="3">
        <v>25.1</v>
      </c>
      <c r="K9585" t="s">
        <v>10035</v>
      </c>
      <c r="L9585" s="4">
        <v>44088</v>
      </c>
      <c r="M9585" t="s">
        <v>10037</v>
      </c>
      <c r="N9585">
        <f t="shared" si="298"/>
        <v>1</v>
      </c>
      <c r="O9585" t="str" cm="1">
        <f t="array" ref="O9585">_xlfn.IFS(I9585&lt;600, "Very Poor",I9585&lt;650,"Poor",I9585&lt;700,"Fair",I9585&lt;750,"Good",I9585&gt;=750,"Excellent")</f>
        <v>Good</v>
      </c>
      <c r="P9585" t="str" cm="1">
        <f t="array" ref="P9585">_xlfn.IFS(F9585&lt;30000,"Low",F9585&lt;60000,"Lower Middle",F9585&lt;100000, "Upper Middle",F9585&gt;=100000, "High")</f>
        <v>High</v>
      </c>
      <c r="Q9585" t="str" cm="1">
        <f t="array" ref="Q9585">_xlfn.IFS(D9585&lt;10,"Low",D9585&lt;15,"Medium",D9585&lt;20,"High",D9585&gt;=20,"Very High")</f>
        <v>Very High</v>
      </c>
      <c r="R9585" t="str">
        <f t="shared" si="299"/>
        <v>Normal</v>
      </c>
    </row>
    <row r="9586" spans="1:18" x14ac:dyDescent="0.3">
      <c r="A9586" t="s">
        <v>9597</v>
      </c>
      <c r="B9586" s="2">
        <v>35262</v>
      </c>
      <c r="C9586" t="s">
        <v>10013</v>
      </c>
      <c r="D9586" s="1">
        <v>19.21</v>
      </c>
      <c r="E9586" t="s">
        <v>10023</v>
      </c>
      <c r="F9586" s="2">
        <v>76832</v>
      </c>
      <c r="G9586" t="s">
        <v>10040</v>
      </c>
      <c r="H9586" t="s">
        <v>10028</v>
      </c>
      <c r="I9586" s="2">
        <v>723</v>
      </c>
      <c r="J9586" s="3">
        <v>32</v>
      </c>
      <c r="K9586" t="s">
        <v>10034</v>
      </c>
      <c r="L9586" s="4">
        <v>43141</v>
      </c>
      <c r="M9586" t="s">
        <v>10037</v>
      </c>
      <c r="N9586">
        <f t="shared" si="298"/>
        <v>1</v>
      </c>
      <c r="O9586" t="str" cm="1">
        <f t="array" ref="O9586">_xlfn.IFS(I9586&lt;600, "Very Poor",I9586&lt;650,"Poor",I9586&lt;700,"Fair",I9586&lt;750,"Good",I9586&gt;=750,"Excellent")</f>
        <v>Good</v>
      </c>
      <c r="P9586" t="str" cm="1">
        <f t="array" ref="P9586">_xlfn.IFS(F9586&lt;30000,"Low",F9586&lt;60000,"Lower Middle",F9586&lt;100000, "Upper Middle",F9586&gt;=100000, "High")</f>
        <v>Upper Middle</v>
      </c>
      <c r="Q9586" t="str" cm="1">
        <f t="array" ref="Q9586">_xlfn.IFS(D9586&lt;10,"Low",D9586&lt;15,"Medium",D9586&lt;20,"High",D9586&gt;=20,"Very High")</f>
        <v>High</v>
      </c>
      <c r="R9586" t="str">
        <f t="shared" si="299"/>
        <v>Normal</v>
      </c>
    </row>
    <row r="9587" spans="1:18" x14ac:dyDescent="0.3">
      <c r="A9587" t="s">
        <v>9598</v>
      </c>
      <c r="B9587" s="2">
        <v>26595</v>
      </c>
      <c r="C9587" t="s">
        <v>10014</v>
      </c>
      <c r="D9587" s="1">
        <v>7.83</v>
      </c>
      <c r="E9587" t="s">
        <v>10018</v>
      </c>
      <c r="F9587" s="2">
        <v>111039</v>
      </c>
      <c r="G9587" t="s">
        <v>10040</v>
      </c>
      <c r="H9587" t="s">
        <v>10026</v>
      </c>
      <c r="I9587" s="2">
        <v>737</v>
      </c>
      <c r="J9587" s="3">
        <v>16.100000000000001</v>
      </c>
      <c r="K9587" t="s">
        <v>10034</v>
      </c>
      <c r="L9587" s="4">
        <v>43471</v>
      </c>
      <c r="M9587" t="s">
        <v>10036</v>
      </c>
      <c r="N9587">
        <f t="shared" si="298"/>
        <v>0</v>
      </c>
      <c r="O9587" t="str" cm="1">
        <f t="array" ref="O9587">_xlfn.IFS(I9587&lt;600, "Very Poor",I9587&lt;650,"Poor",I9587&lt;700,"Fair",I9587&lt;750,"Good",I9587&gt;=750,"Excellent")</f>
        <v>Good</v>
      </c>
      <c r="P9587" t="str" cm="1">
        <f t="array" ref="P9587">_xlfn.IFS(F9587&lt;30000,"Low",F9587&lt;60000,"Lower Middle",F9587&lt;100000, "Upper Middle",F9587&gt;=100000, "High")</f>
        <v>High</v>
      </c>
      <c r="Q9587" t="str" cm="1">
        <f t="array" ref="Q9587">_xlfn.IFS(D9587&lt;10,"Low",D9587&lt;15,"Medium",D9587&lt;20,"High",D9587&gt;=20,"Very High")</f>
        <v>Low</v>
      </c>
      <c r="R9587" t="str">
        <f t="shared" si="299"/>
        <v>Normal</v>
      </c>
    </row>
    <row r="9588" spans="1:18" x14ac:dyDescent="0.3">
      <c r="A9588" t="s">
        <v>9599</v>
      </c>
      <c r="B9588" s="2">
        <v>34440</v>
      </c>
      <c r="C9588" t="s">
        <v>10013</v>
      </c>
      <c r="D9588" s="1">
        <v>27</v>
      </c>
      <c r="E9588" t="s">
        <v>10020</v>
      </c>
      <c r="F9588" s="2">
        <v>38162</v>
      </c>
      <c r="G9588" t="s">
        <v>10038</v>
      </c>
      <c r="H9588" t="s">
        <v>10033</v>
      </c>
      <c r="I9588" s="2">
        <v>808</v>
      </c>
      <c r="J9588" s="3">
        <v>26.8</v>
      </c>
      <c r="K9588" t="s">
        <v>10035</v>
      </c>
      <c r="L9588" s="4">
        <v>43512</v>
      </c>
      <c r="M9588" t="s">
        <v>10037</v>
      </c>
      <c r="N9588">
        <f t="shared" si="298"/>
        <v>1</v>
      </c>
      <c r="O9588" t="str" cm="1">
        <f t="array" ref="O9588">_xlfn.IFS(I9588&lt;600, "Very Poor",I9588&lt;650,"Poor",I9588&lt;700,"Fair",I9588&lt;750,"Good",I9588&gt;=750,"Excellent")</f>
        <v>Excellent</v>
      </c>
      <c r="P9588" t="str" cm="1">
        <f t="array" ref="P9588">_xlfn.IFS(F9588&lt;30000,"Low",F9588&lt;60000,"Lower Middle",F9588&lt;100000, "Upper Middle",F9588&gt;=100000, "High")</f>
        <v>Lower Middle</v>
      </c>
      <c r="Q9588" t="str" cm="1">
        <f t="array" ref="Q9588">_xlfn.IFS(D9588&lt;10,"Low",D9588&lt;15,"Medium",D9588&lt;20,"High",D9588&gt;=20,"Very High")</f>
        <v>Very High</v>
      </c>
      <c r="R9588" t="str">
        <f t="shared" si="299"/>
        <v>Normal</v>
      </c>
    </row>
    <row r="9589" spans="1:18" x14ac:dyDescent="0.3">
      <c r="A9589" t="s">
        <v>9600</v>
      </c>
      <c r="B9589" s="2">
        <v>9630</v>
      </c>
      <c r="C9589" t="s">
        <v>10013</v>
      </c>
      <c r="D9589" s="1">
        <v>8.6300000000000008</v>
      </c>
      <c r="E9589" t="s">
        <v>10021</v>
      </c>
      <c r="F9589" s="2">
        <v>88639</v>
      </c>
      <c r="G9589" t="s">
        <v>10040</v>
      </c>
      <c r="H9589" t="s">
        <v>10026</v>
      </c>
      <c r="I9589" s="2">
        <v>611</v>
      </c>
      <c r="J9589" s="3">
        <v>36</v>
      </c>
      <c r="K9589" t="s">
        <v>10035</v>
      </c>
      <c r="L9589" s="4">
        <v>42391</v>
      </c>
      <c r="M9589" t="s">
        <v>10037</v>
      </c>
      <c r="N9589">
        <f t="shared" si="298"/>
        <v>1</v>
      </c>
      <c r="O9589" t="str" cm="1">
        <f t="array" ref="O9589">_xlfn.IFS(I9589&lt;600, "Very Poor",I9589&lt;650,"Poor",I9589&lt;700,"Fair",I9589&lt;750,"Good",I9589&gt;=750,"Excellent")</f>
        <v>Poor</v>
      </c>
      <c r="P9589" t="str" cm="1">
        <f t="array" ref="P9589">_xlfn.IFS(F9589&lt;30000,"Low",F9589&lt;60000,"Lower Middle",F9589&lt;100000, "Upper Middle",F9589&gt;=100000, "High")</f>
        <v>Upper Middle</v>
      </c>
      <c r="Q9589" t="str" cm="1">
        <f t="array" ref="Q9589">_xlfn.IFS(D9589&lt;10,"Low",D9589&lt;15,"Medium",D9589&lt;20,"High",D9589&gt;=20,"Very High")</f>
        <v>Low</v>
      </c>
      <c r="R9589" t="str">
        <f t="shared" si="299"/>
        <v>Normal</v>
      </c>
    </row>
    <row r="9590" spans="1:18" x14ac:dyDescent="0.3">
      <c r="A9590" t="s">
        <v>9601</v>
      </c>
      <c r="B9590" s="2">
        <v>32250</v>
      </c>
      <c r="C9590" t="s">
        <v>10013</v>
      </c>
      <c r="D9590" s="1">
        <v>8.89</v>
      </c>
      <c r="E9590" t="s">
        <v>10015</v>
      </c>
      <c r="F9590" s="2">
        <v>58634</v>
      </c>
      <c r="G9590" t="s">
        <v>10039</v>
      </c>
      <c r="H9590" t="s">
        <v>10029</v>
      </c>
      <c r="I9590" s="2">
        <v>658</v>
      </c>
      <c r="J9590" s="3">
        <v>7.4</v>
      </c>
      <c r="K9590" t="s">
        <v>10034</v>
      </c>
      <c r="L9590" s="4">
        <v>43946</v>
      </c>
      <c r="M9590" t="s">
        <v>10036</v>
      </c>
      <c r="N9590">
        <f t="shared" si="298"/>
        <v>0</v>
      </c>
      <c r="O9590" t="str" cm="1">
        <f t="array" ref="O9590">_xlfn.IFS(I9590&lt;600, "Very Poor",I9590&lt;650,"Poor",I9590&lt;700,"Fair",I9590&lt;750,"Good",I9590&gt;=750,"Excellent")</f>
        <v>Fair</v>
      </c>
      <c r="P9590" t="str" cm="1">
        <f t="array" ref="P9590">_xlfn.IFS(F9590&lt;30000,"Low",F9590&lt;60000,"Lower Middle",F9590&lt;100000, "Upper Middle",F9590&gt;=100000, "High")</f>
        <v>Lower Middle</v>
      </c>
      <c r="Q9590" t="str" cm="1">
        <f t="array" ref="Q9590">_xlfn.IFS(D9590&lt;10,"Low",D9590&lt;15,"Medium",D9590&lt;20,"High",D9590&gt;=20,"Very High")</f>
        <v>Low</v>
      </c>
      <c r="R9590" t="str">
        <f t="shared" si="299"/>
        <v>Normal</v>
      </c>
    </row>
    <row r="9591" spans="1:18" x14ac:dyDescent="0.3">
      <c r="A9591" t="s">
        <v>9602</v>
      </c>
      <c r="B9591" s="2">
        <v>29798</v>
      </c>
      <c r="C9591" t="s">
        <v>10013</v>
      </c>
      <c r="D9591" s="1">
        <v>9.83</v>
      </c>
      <c r="E9591" t="s">
        <v>10019</v>
      </c>
      <c r="F9591" s="2">
        <v>25530</v>
      </c>
      <c r="G9591" t="s">
        <v>10040</v>
      </c>
      <c r="H9591" t="s">
        <v>10028</v>
      </c>
      <c r="I9591" s="2">
        <v>635</v>
      </c>
      <c r="J9591" s="3">
        <v>29.8</v>
      </c>
      <c r="K9591" t="s">
        <v>10035</v>
      </c>
      <c r="L9591" s="4">
        <v>42740</v>
      </c>
      <c r="M9591" t="s">
        <v>10037</v>
      </c>
      <c r="N9591">
        <f t="shared" si="298"/>
        <v>1</v>
      </c>
      <c r="O9591" t="str" cm="1">
        <f t="array" ref="O9591">_xlfn.IFS(I9591&lt;600, "Very Poor",I9591&lt;650,"Poor",I9591&lt;700,"Fair",I9591&lt;750,"Good",I9591&gt;=750,"Excellent")</f>
        <v>Poor</v>
      </c>
      <c r="P9591" t="str" cm="1">
        <f t="array" ref="P9591">_xlfn.IFS(F9591&lt;30000,"Low",F9591&lt;60000,"Lower Middle",F9591&lt;100000, "Upper Middle",F9591&gt;=100000, "High")</f>
        <v>Low</v>
      </c>
      <c r="Q9591" t="str" cm="1">
        <f t="array" ref="Q9591">_xlfn.IFS(D9591&lt;10,"Low",D9591&lt;15,"Medium",D9591&lt;20,"High",D9591&gt;=20,"Very High")</f>
        <v>Low</v>
      </c>
      <c r="R9591" t="str">
        <f t="shared" si="299"/>
        <v>Normal</v>
      </c>
    </row>
    <row r="9592" spans="1:18" x14ac:dyDescent="0.3">
      <c r="A9592" t="s">
        <v>9603</v>
      </c>
      <c r="B9592" s="2">
        <v>34212</v>
      </c>
      <c r="C9592" t="s">
        <v>10013</v>
      </c>
      <c r="D9592" s="1">
        <v>21.34</v>
      </c>
      <c r="E9592" t="s">
        <v>10018</v>
      </c>
      <c r="F9592" s="2">
        <v>112556</v>
      </c>
      <c r="G9592" t="s">
        <v>10039</v>
      </c>
      <c r="H9592" t="s">
        <v>10028</v>
      </c>
      <c r="I9592" s="2">
        <v>633</v>
      </c>
      <c r="J9592" s="3">
        <v>30.1</v>
      </c>
      <c r="K9592" t="s">
        <v>10034</v>
      </c>
      <c r="L9592" s="4">
        <v>43450</v>
      </c>
      <c r="M9592" t="s">
        <v>10037</v>
      </c>
      <c r="N9592">
        <f t="shared" si="298"/>
        <v>1</v>
      </c>
      <c r="O9592" t="str" cm="1">
        <f t="array" ref="O9592">_xlfn.IFS(I9592&lt;600, "Very Poor",I9592&lt;650,"Poor",I9592&lt;700,"Fair",I9592&lt;750,"Good",I9592&gt;=750,"Excellent")</f>
        <v>Poor</v>
      </c>
      <c r="P9592" t="str" cm="1">
        <f t="array" ref="P9592">_xlfn.IFS(F9592&lt;30000,"Low",F9592&lt;60000,"Lower Middle",F9592&lt;100000, "Upper Middle",F9592&gt;=100000, "High")</f>
        <v>High</v>
      </c>
      <c r="Q9592" t="str" cm="1">
        <f t="array" ref="Q9592">_xlfn.IFS(D9592&lt;10,"Low",D9592&lt;15,"Medium",D9592&lt;20,"High",D9592&gt;=20,"Very High")</f>
        <v>Very High</v>
      </c>
      <c r="R9592" t="str">
        <f t="shared" si="299"/>
        <v>High Risk</v>
      </c>
    </row>
    <row r="9593" spans="1:18" x14ac:dyDescent="0.3">
      <c r="A9593" t="s">
        <v>9604</v>
      </c>
      <c r="B9593" s="2">
        <v>12982</v>
      </c>
      <c r="C9593" t="s">
        <v>10013</v>
      </c>
      <c r="D9593" s="1">
        <v>7.68</v>
      </c>
      <c r="E9593" t="s">
        <v>10018</v>
      </c>
      <c r="F9593" s="2">
        <v>88624</v>
      </c>
      <c r="G9593" t="s">
        <v>10039</v>
      </c>
      <c r="H9593" t="s">
        <v>10030</v>
      </c>
      <c r="I9593" s="2">
        <v>599</v>
      </c>
      <c r="J9593" s="3">
        <v>32.799999999999997</v>
      </c>
      <c r="K9593" t="s">
        <v>10035</v>
      </c>
      <c r="L9593" s="4">
        <v>42124</v>
      </c>
      <c r="M9593" t="s">
        <v>10037</v>
      </c>
      <c r="N9593">
        <f t="shared" si="298"/>
        <v>1</v>
      </c>
      <c r="O9593" t="str" cm="1">
        <f t="array" ref="O9593">_xlfn.IFS(I9593&lt;600, "Very Poor",I9593&lt;650,"Poor",I9593&lt;700,"Fair",I9593&lt;750,"Good",I9593&gt;=750,"Excellent")</f>
        <v>Very Poor</v>
      </c>
      <c r="P9593" t="str" cm="1">
        <f t="array" ref="P9593">_xlfn.IFS(F9593&lt;30000,"Low",F9593&lt;60000,"Lower Middle",F9593&lt;100000, "Upper Middle",F9593&gt;=100000, "High")</f>
        <v>Upper Middle</v>
      </c>
      <c r="Q9593" t="str" cm="1">
        <f t="array" ref="Q9593">_xlfn.IFS(D9593&lt;10,"Low",D9593&lt;15,"Medium",D9593&lt;20,"High",D9593&gt;=20,"Very High")</f>
        <v>Low</v>
      </c>
      <c r="R9593" t="str">
        <f t="shared" si="299"/>
        <v>Normal</v>
      </c>
    </row>
    <row r="9594" spans="1:18" x14ac:dyDescent="0.3">
      <c r="A9594" t="s">
        <v>9605</v>
      </c>
      <c r="B9594" s="2">
        <v>9655</v>
      </c>
      <c r="C9594" t="s">
        <v>10013</v>
      </c>
      <c r="D9594" s="1">
        <v>24.46</v>
      </c>
      <c r="E9594" t="s">
        <v>10015</v>
      </c>
      <c r="F9594" s="2">
        <v>142779</v>
      </c>
      <c r="G9594" t="s">
        <v>10039</v>
      </c>
      <c r="H9594" t="s">
        <v>10032</v>
      </c>
      <c r="I9594" s="2">
        <v>781</v>
      </c>
      <c r="J9594" s="3">
        <v>14.4</v>
      </c>
      <c r="K9594" t="s">
        <v>10035</v>
      </c>
      <c r="L9594" s="4">
        <v>44009</v>
      </c>
      <c r="M9594" t="s">
        <v>10036</v>
      </c>
      <c r="N9594">
        <f t="shared" si="298"/>
        <v>0</v>
      </c>
      <c r="O9594" t="str" cm="1">
        <f t="array" ref="O9594">_xlfn.IFS(I9594&lt;600, "Very Poor",I9594&lt;650,"Poor",I9594&lt;700,"Fair",I9594&lt;750,"Good",I9594&gt;=750,"Excellent")</f>
        <v>Excellent</v>
      </c>
      <c r="P9594" t="str" cm="1">
        <f t="array" ref="P9594">_xlfn.IFS(F9594&lt;30000,"Low",F9594&lt;60000,"Lower Middle",F9594&lt;100000, "Upper Middle",F9594&gt;=100000, "High")</f>
        <v>High</v>
      </c>
      <c r="Q9594" t="str" cm="1">
        <f t="array" ref="Q9594">_xlfn.IFS(D9594&lt;10,"Low",D9594&lt;15,"Medium",D9594&lt;20,"High",D9594&gt;=20,"Very High")</f>
        <v>Very High</v>
      </c>
      <c r="R9594" t="str">
        <f t="shared" si="299"/>
        <v>Normal</v>
      </c>
    </row>
    <row r="9595" spans="1:18" x14ac:dyDescent="0.3">
      <c r="A9595" t="s">
        <v>9606</v>
      </c>
      <c r="B9595" s="2">
        <v>19582</v>
      </c>
      <c r="C9595" t="s">
        <v>10013</v>
      </c>
      <c r="D9595" s="1">
        <v>6.46</v>
      </c>
      <c r="E9595" t="s">
        <v>10024</v>
      </c>
      <c r="F9595" s="2">
        <v>43128</v>
      </c>
      <c r="G9595" t="s">
        <v>10039</v>
      </c>
      <c r="H9595" t="s">
        <v>10029</v>
      </c>
      <c r="I9595" s="2">
        <v>802</v>
      </c>
      <c r="J9595" s="3">
        <v>19.600000000000001</v>
      </c>
      <c r="K9595" t="s">
        <v>10034</v>
      </c>
      <c r="L9595" s="4">
        <v>42753</v>
      </c>
      <c r="M9595" t="s">
        <v>10036</v>
      </c>
      <c r="N9595">
        <f t="shared" si="298"/>
        <v>0</v>
      </c>
      <c r="O9595" t="str" cm="1">
        <f t="array" ref="O9595">_xlfn.IFS(I9595&lt;600, "Very Poor",I9595&lt;650,"Poor",I9595&lt;700,"Fair",I9595&lt;750,"Good",I9595&gt;=750,"Excellent")</f>
        <v>Excellent</v>
      </c>
      <c r="P9595" t="str" cm="1">
        <f t="array" ref="P9595">_xlfn.IFS(F9595&lt;30000,"Low",F9595&lt;60000,"Lower Middle",F9595&lt;100000, "Upper Middle",F9595&gt;=100000, "High")</f>
        <v>Lower Middle</v>
      </c>
      <c r="Q9595" t="str" cm="1">
        <f t="array" ref="Q9595">_xlfn.IFS(D9595&lt;10,"Low",D9595&lt;15,"Medium",D9595&lt;20,"High",D9595&gt;=20,"Very High")</f>
        <v>Low</v>
      </c>
      <c r="R9595" t="str">
        <f t="shared" si="299"/>
        <v>Normal</v>
      </c>
    </row>
    <row r="9596" spans="1:18" x14ac:dyDescent="0.3">
      <c r="A9596" t="s">
        <v>9607</v>
      </c>
      <c r="B9596" s="2">
        <v>36055</v>
      </c>
      <c r="C9596" t="s">
        <v>10013</v>
      </c>
      <c r="D9596" s="1">
        <v>7.76</v>
      </c>
      <c r="E9596" t="s">
        <v>10022</v>
      </c>
      <c r="F9596" s="2">
        <v>90707</v>
      </c>
      <c r="G9596" t="s">
        <v>10038</v>
      </c>
      <c r="H9596" t="s">
        <v>10029</v>
      </c>
      <c r="I9596" s="2">
        <v>708</v>
      </c>
      <c r="J9596" s="3">
        <v>13.4</v>
      </c>
      <c r="K9596" t="s">
        <v>10035</v>
      </c>
      <c r="L9596" s="4">
        <v>43240</v>
      </c>
      <c r="M9596" t="s">
        <v>10036</v>
      </c>
      <c r="N9596">
        <f t="shared" si="298"/>
        <v>0</v>
      </c>
      <c r="O9596" t="str" cm="1">
        <f t="array" ref="O9596">_xlfn.IFS(I9596&lt;600, "Very Poor",I9596&lt;650,"Poor",I9596&lt;700,"Fair",I9596&lt;750,"Good",I9596&gt;=750,"Excellent")</f>
        <v>Good</v>
      </c>
      <c r="P9596" t="str" cm="1">
        <f t="array" ref="P9596">_xlfn.IFS(F9596&lt;30000,"Low",F9596&lt;60000,"Lower Middle",F9596&lt;100000, "Upper Middle",F9596&gt;=100000, "High")</f>
        <v>Upper Middle</v>
      </c>
      <c r="Q9596" t="str" cm="1">
        <f t="array" ref="Q9596">_xlfn.IFS(D9596&lt;10,"Low",D9596&lt;15,"Medium",D9596&lt;20,"High",D9596&gt;=20,"Very High")</f>
        <v>Low</v>
      </c>
      <c r="R9596" t="str">
        <f t="shared" si="299"/>
        <v>Normal</v>
      </c>
    </row>
    <row r="9597" spans="1:18" x14ac:dyDescent="0.3">
      <c r="A9597" t="s">
        <v>9608</v>
      </c>
      <c r="B9597" s="2">
        <v>5008</v>
      </c>
      <c r="C9597" t="s">
        <v>10013</v>
      </c>
      <c r="D9597" s="1">
        <v>15.86</v>
      </c>
      <c r="E9597" t="s">
        <v>10016</v>
      </c>
      <c r="F9597" s="2">
        <v>24465</v>
      </c>
      <c r="G9597" t="s">
        <v>10039</v>
      </c>
      <c r="H9597" t="s">
        <v>10028</v>
      </c>
      <c r="I9597" s="2">
        <v>725</v>
      </c>
      <c r="J9597" s="3">
        <v>15.8</v>
      </c>
      <c r="K9597" t="s">
        <v>10035</v>
      </c>
      <c r="L9597" s="4">
        <v>42765</v>
      </c>
      <c r="M9597" t="s">
        <v>10036</v>
      </c>
      <c r="N9597">
        <f t="shared" si="298"/>
        <v>0</v>
      </c>
      <c r="O9597" t="str" cm="1">
        <f t="array" ref="O9597">_xlfn.IFS(I9597&lt;600, "Very Poor",I9597&lt;650,"Poor",I9597&lt;700,"Fair",I9597&lt;750,"Good",I9597&gt;=750,"Excellent")</f>
        <v>Good</v>
      </c>
      <c r="P9597" t="str" cm="1">
        <f t="array" ref="P9597">_xlfn.IFS(F9597&lt;30000,"Low",F9597&lt;60000,"Lower Middle",F9597&lt;100000, "Upper Middle",F9597&gt;=100000, "High")</f>
        <v>Low</v>
      </c>
      <c r="Q9597" t="str" cm="1">
        <f t="array" ref="Q9597">_xlfn.IFS(D9597&lt;10,"Low",D9597&lt;15,"Medium",D9597&lt;20,"High",D9597&gt;=20,"Very High")</f>
        <v>High</v>
      </c>
      <c r="R9597" t="str">
        <f t="shared" si="299"/>
        <v>Normal</v>
      </c>
    </row>
    <row r="9598" spans="1:18" x14ac:dyDescent="0.3">
      <c r="A9598" t="s">
        <v>9609</v>
      </c>
      <c r="B9598" s="2">
        <v>1496</v>
      </c>
      <c r="C9598" t="s">
        <v>10013</v>
      </c>
      <c r="D9598" s="1">
        <v>14.48</v>
      </c>
      <c r="E9598" t="s">
        <v>10023</v>
      </c>
      <c r="F9598" s="2">
        <v>110275</v>
      </c>
      <c r="G9598" t="s">
        <v>10038</v>
      </c>
      <c r="H9598" t="s">
        <v>10031</v>
      </c>
      <c r="I9598" s="2">
        <v>807</v>
      </c>
      <c r="J9598" s="3">
        <v>38.9</v>
      </c>
      <c r="K9598" t="s">
        <v>10034</v>
      </c>
      <c r="L9598" s="4">
        <v>43821</v>
      </c>
      <c r="M9598" t="s">
        <v>10036</v>
      </c>
      <c r="N9598">
        <f t="shared" si="298"/>
        <v>0</v>
      </c>
      <c r="O9598" t="str" cm="1">
        <f t="array" ref="O9598">_xlfn.IFS(I9598&lt;600, "Very Poor",I9598&lt;650,"Poor",I9598&lt;700,"Fair",I9598&lt;750,"Good",I9598&gt;=750,"Excellent")</f>
        <v>Excellent</v>
      </c>
      <c r="P9598" t="str" cm="1">
        <f t="array" ref="P9598">_xlfn.IFS(F9598&lt;30000,"Low",F9598&lt;60000,"Lower Middle",F9598&lt;100000, "Upper Middle",F9598&gt;=100000, "High")</f>
        <v>High</v>
      </c>
      <c r="Q9598" t="str" cm="1">
        <f t="array" ref="Q9598">_xlfn.IFS(D9598&lt;10,"Low",D9598&lt;15,"Medium",D9598&lt;20,"High",D9598&gt;=20,"Very High")</f>
        <v>Medium</v>
      </c>
      <c r="R9598" t="str">
        <f t="shared" si="299"/>
        <v>Normal</v>
      </c>
    </row>
    <row r="9599" spans="1:18" x14ac:dyDescent="0.3">
      <c r="A9599" t="s">
        <v>9610</v>
      </c>
      <c r="B9599" s="2">
        <v>35231</v>
      </c>
      <c r="C9599" t="s">
        <v>10013</v>
      </c>
      <c r="D9599" s="1">
        <v>29.74</v>
      </c>
      <c r="E9599" t="s">
        <v>10018</v>
      </c>
      <c r="F9599" s="2">
        <v>49998</v>
      </c>
      <c r="G9599" t="s">
        <v>10039</v>
      </c>
      <c r="H9599" t="s">
        <v>10028</v>
      </c>
      <c r="I9599" s="2">
        <v>707</v>
      </c>
      <c r="J9599" s="3">
        <v>20.6</v>
      </c>
      <c r="K9599" t="s">
        <v>10034</v>
      </c>
      <c r="L9599" s="4">
        <v>43457</v>
      </c>
      <c r="M9599" t="s">
        <v>10036</v>
      </c>
      <c r="N9599">
        <f t="shared" si="298"/>
        <v>0</v>
      </c>
      <c r="O9599" t="str" cm="1">
        <f t="array" ref="O9599">_xlfn.IFS(I9599&lt;600, "Very Poor",I9599&lt;650,"Poor",I9599&lt;700,"Fair",I9599&lt;750,"Good",I9599&gt;=750,"Excellent")</f>
        <v>Good</v>
      </c>
      <c r="P9599" t="str" cm="1">
        <f t="array" ref="P9599">_xlfn.IFS(F9599&lt;30000,"Low",F9599&lt;60000,"Lower Middle",F9599&lt;100000, "Upper Middle",F9599&gt;=100000, "High")</f>
        <v>Lower Middle</v>
      </c>
      <c r="Q9599" t="str" cm="1">
        <f t="array" ref="Q9599">_xlfn.IFS(D9599&lt;10,"Low",D9599&lt;15,"Medium",D9599&lt;20,"High",D9599&gt;=20,"Very High")</f>
        <v>Very High</v>
      </c>
      <c r="R9599" t="str">
        <f t="shared" si="299"/>
        <v>Normal</v>
      </c>
    </row>
    <row r="9600" spans="1:18" x14ac:dyDescent="0.3">
      <c r="A9600" t="s">
        <v>9611</v>
      </c>
      <c r="B9600" s="2">
        <v>24212</v>
      </c>
      <c r="C9600" t="s">
        <v>10013</v>
      </c>
      <c r="D9600" s="1">
        <v>29.17</v>
      </c>
      <c r="E9600" t="s">
        <v>10020</v>
      </c>
      <c r="F9600" s="2">
        <v>124897</v>
      </c>
      <c r="G9600" t="s">
        <v>10040</v>
      </c>
      <c r="H9600" t="s">
        <v>10026</v>
      </c>
      <c r="I9600" s="2">
        <v>720</v>
      </c>
      <c r="J9600" s="3">
        <v>34.700000000000003</v>
      </c>
      <c r="K9600" t="s">
        <v>10034</v>
      </c>
      <c r="L9600" s="4">
        <v>42321</v>
      </c>
      <c r="M9600" t="s">
        <v>10037</v>
      </c>
      <c r="N9600">
        <f t="shared" si="298"/>
        <v>1</v>
      </c>
      <c r="O9600" t="str" cm="1">
        <f t="array" ref="O9600">_xlfn.IFS(I9600&lt;600, "Very Poor",I9600&lt;650,"Poor",I9600&lt;700,"Fair",I9600&lt;750,"Good",I9600&gt;=750,"Excellent")</f>
        <v>Good</v>
      </c>
      <c r="P9600" t="str" cm="1">
        <f t="array" ref="P9600">_xlfn.IFS(F9600&lt;30000,"Low",F9600&lt;60000,"Lower Middle",F9600&lt;100000, "Upper Middle",F9600&gt;=100000, "High")</f>
        <v>High</v>
      </c>
      <c r="Q9600" t="str" cm="1">
        <f t="array" ref="Q9600">_xlfn.IFS(D9600&lt;10,"Low",D9600&lt;15,"Medium",D9600&lt;20,"High",D9600&gt;=20,"Very High")</f>
        <v>Very High</v>
      </c>
      <c r="R9600" t="str">
        <f t="shared" si="299"/>
        <v>Normal</v>
      </c>
    </row>
    <row r="9601" spans="1:18" x14ac:dyDescent="0.3">
      <c r="A9601" t="s">
        <v>9612</v>
      </c>
      <c r="B9601" s="2">
        <v>21637</v>
      </c>
      <c r="C9601" t="s">
        <v>10014</v>
      </c>
      <c r="D9601" s="1">
        <v>9.74</v>
      </c>
      <c r="E9601" t="s">
        <v>10016</v>
      </c>
      <c r="F9601" s="2">
        <v>114111</v>
      </c>
      <c r="G9601" t="s">
        <v>10038</v>
      </c>
      <c r="H9601" t="s">
        <v>10028</v>
      </c>
      <c r="I9601" s="2">
        <v>649</v>
      </c>
      <c r="J9601" s="3">
        <v>32.799999999999997</v>
      </c>
      <c r="K9601" t="s">
        <v>10035</v>
      </c>
      <c r="L9601" s="4">
        <v>43790</v>
      </c>
      <c r="M9601" t="s">
        <v>10037</v>
      </c>
      <c r="N9601">
        <f t="shared" si="298"/>
        <v>1</v>
      </c>
      <c r="O9601" t="str" cm="1">
        <f t="array" ref="O9601">_xlfn.IFS(I9601&lt;600, "Very Poor",I9601&lt;650,"Poor",I9601&lt;700,"Fair",I9601&lt;750,"Good",I9601&gt;=750,"Excellent")</f>
        <v>Poor</v>
      </c>
      <c r="P9601" t="str" cm="1">
        <f t="array" ref="P9601">_xlfn.IFS(F9601&lt;30000,"Low",F9601&lt;60000,"Lower Middle",F9601&lt;100000, "Upper Middle",F9601&gt;=100000, "High")</f>
        <v>High</v>
      </c>
      <c r="Q9601" t="str" cm="1">
        <f t="array" ref="Q9601">_xlfn.IFS(D9601&lt;10,"Low",D9601&lt;15,"Medium",D9601&lt;20,"High",D9601&gt;=20,"Very High")</f>
        <v>Low</v>
      </c>
      <c r="R9601" t="str">
        <f t="shared" si="299"/>
        <v>Normal</v>
      </c>
    </row>
    <row r="9602" spans="1:18" x14ac:dyDescent="0.3">
      <c r="A9602" t="s">
        <v>9613</v>
      </c>
      <c r="B9602" s="2">
        <v>17877</v>
      </c>
      <c r="C9602" t="s">
        <v>10014</v>
      </c>
      <c r="D9602" s="1">
        <v>28.67</v>
      </c>
      <c r="E9602" t="s">
        <v>10025</v>
      </c>
      <c r="F9602" s="2">
        <v>108607</v>
      </c>
      <c r="G9602" t="s">
        <v>10038</v>
      </c>
      <c r="H9602" t="s">
        <v>10027</v>
      </c>
      <c r="I9602" s="2">
        <v>740</v>
      </c>
      <c r="J9602" s="3">
        <v>20.6</v>
      </c>
      <c r="K9602" t="s">
        <v>10034</v>
      </c>
      <c r="L9602" s="4">
        <v>42739</v>
      </c>
      <c r="M9602" t="s">
        <v>10036</v>
      </c>
      <c r="N9602">
        <f t="shared" si="298"/>
        <v>0</v>
      </c>
      <c r="O9602" t="str" cm="1">
        <f t="array" ref="O9602">_xlfn.IFS(I9602&lt;600, "Very Poor",I9602&lt;650,"Poor",I9602&lt;700,"Fair",I9602&lt;750,"Good",I9602&gt;=750,"Excellent")</f>
        <v>Good</v>
      </c>
      <c r="P9602" t="str" cm="1">
        <f t="array" ref="P9602">_xlfn.IFS(F9602&lt;30000,"Low",F9602&lt;60000,"Lower Middle",F9602&lt;100000, "Upper Middle",F9602&gt;=100000, "High")</f>
        <v>High</v>
      </c>
      <c r="Q9602" t="str" cm="1">
        <f t="array" ref="Q9602">_xlfn.IFS(D9602&lt;10,"Low",D9602&lt;15,"Medium",D9602&lt;20,"High",D9602&gt;=20,"Very High")</f>
        <v>Very High</v>
      </c>
      <c r="R9602" t="str">
        <f t="shared" si="299"/>
        <v>Normal</v>
      </c>
    </row>
    <row r="9603" spans="1:18" x14ac:dyDescent="0.3">
      <c r="A9603" t="s">
        <v>9614</v>
      </c>
      <c r="B9603" s="2">
        <v>18810</v>
      </c>
      <c r="C9603" t="s">
        <v>10014</v>
      </c>
      <c r="D9603" s="1">
        <v>22.31</v>
      </c>
      <c r="E9603" t="s">
        <v>10021</v>
      </c>
      <c r="F9603" s="2">
        <v>47333</v>
      </c>
      <c r="G9603" t="s">
        <v>10038</v>
      </c>
      <c r="H9603" t="s">
        <v>10027</v>
      </c>
      <c r="I9603" s="2">
        <v>582</v>
      </c>
      <c r="J9603" s="3">
        <v>39.700000000000003</v>
      </c>
      <c r="K9603" t="s">
        <v>10035</v>
      </c>
      <c r="L9603" s="4">
        <v>42200</v>
      </c>
      <c r="M9603" t="s">
        <v>10037</v>
      </c>
      <c r="N9603">
        <f t="shared" ref="N9603:N9666" si="300">IF(M9603="Charged Off",1,0)</f>
        <v>1</v>
      </c>
      <c r="O9603" t="str" cm="1">
        <f t="array" ref="O9603">_xlfn.IFS(I9603&lt;600, "Very Poor",I9603&lt;650,"Poor",I9603&lt;700,"Fair",I9603&lt;750,"Good",I9603&gt;=750,"Excellent")</f>
        <v>Very Poor</v>
      </c>
      <c r="P9603" t="str" cm="1">
        <f t="array" ref="P9603">_xlfn.IFS(F9603&lt;30000,"Low",F9603&lt;60000,"Lower Middle",F9603&lt;100000, "Upper Middle",F9603&gt;=100000, "High")</f>
        <v>Lower Middle</v>
      </c>
      <c r="Q9603" t="str" cm="1">
        <f t="array" ref="Q9603">_xlfn.IFS(D9603&lt;10,"Low",D9603&lt;15,"Medium",D9603&lt;20,"High",D9603&gt;=20,"Very High")</f>
        <v>Very High</v>
      </c>
      <c r="R9603" t="str">
        <f t="shared" ref="R9603:R9666" si="301">IF(AND(I9603&lt;650,D9603&gt;15), "High Risk", "Normal")</f>
        <v>High Risk</v>
      </c>
    </row>
    <row r="9604" spans="1:18" x14ac:dyDescent="0.3">
      <c r="A9604" t="s">
        <v>9615</v>
      </c>
      <c r="B9604" s="2">
        <v>10884</v>
      </c>
      <c r="C9604" t="s">
        <v>10014</v>
      </c>
      <c r="D9604" s="1">
        <v>15.22</v>
      </c>
      <c r="E9604" t="s">
        <v>10020</v>
      </c>
      <c r="F9604" s="2">
        <v>113685</v>
      </c>
      <c r="G9604" t="s">
        <v>10040</v>
      </c>
      <c r="H9604" t="s">
        <v>10030</v>
      </c>
      <c r="I9604" s="2">
        <v>591</v>
      </c>
      <c r="J9604" s="3">
        <v>34.4</v>
      </c>
      <c r="K9604" t="s">
        <v>10035</v>
      </c>
      <c r="L9604" s="4">
        <v>42188</v>
      </c>
      <c r="M9604" t="s">
        <v>10037</v>
      </c>
      <c r="N9604">
        <f t="shared" si="300"/>
        <v>1</v>
      </c>
      <c r="O9604" t="str" cm="1">
        <f t="array" ref="O9604">_xlfn.IFS(I9604&lt;600, "Very Poor",I9604&lt;650,"Poor",I9604&lt;700,"Fair",I9604&lt;750,"Good",I9604&gt;=750,"Excellent")</f>
        <v>Very Poor</v>
      </c>
      <c r="P9604" t="str" cm="1">
        <f t="array" ref="P9604">_xlfn.IFS(F9604&lt;30000,"Low",F9604&lt;60000,"Lower Middle",F9604&lt;100000, "Upper Middle",F9604&gt;=100000, "High")</f>
        <v>High</v>
      </c>
      <c r="Q9604" t="str" cm="1">
        <f t="array" ref="Q9604">_xlfn.IFS(D9604&lt;10,"Low",D9604&lt;15,"Medium",D9604&lt;20,"High",D9604&gt;=20,"Very High")</f>
        <v>High</v>
      </c>
      <c r="R9604" t="str">
        <f t="shared" si="301"/>
        <v>High Risk</v>
      </c>
    </row>
    <row r="9605" spans="1:18" x14ac:dyDescent="0.3">
      <c r="A9605" t="s">
        <v>9616</v>
      </c>
      <c r="B9605" s="2">
        <v>3723</v>
      </c>
      <c r="C9605" t="s">
        <v>10013</v>
      </c>
      <c r="D9605" s="1">
        <v>23.49</v>
      </c>
      <c r="E9605" t="s">
        <v>10015</v>
      </c>
      <c r="F9605" s="2">
        <v>85886</v>
      </c>
      <c r="G9605" t="s">
        <v>10039</v>
      </c>
      <c r="H9605" t="s">
        <v>10033</v>
      </c>
      <c r="I9605" s="2">
        <v>606</v>
      </c>
      <c r="J9605" s="3">
        <v>21.9</v>
      </c>
      <c r="K9605" t="s">
        <v>10035</v>
      </c>
      <c r="L9605" s="4">
        <v>44145</v>
      </c>
      <c r="M9605" t="s">
        <v>10037</v>
      </c>
      <c r="N9605">
        <f t="shared" si="300"/>
        <v>1</v>
      </c>
      <c r="O9605" t="str" cm="1">
        <f t="array" ref="O9605">_xlfn.IFS(I9605&lt;600, "Very Poor",I9605&lt;650,"Poor",I9605&lt;700,"Fair",I9605&lt;750,"Good",I9605&gt;=750,"Excellent")</f>
        <v>Poor</v>
      </c>
      <c r="P9605" t="str" cm="1">
        <f t="array" ref="P9605">_xlfn.IFS(F9605&lt;30000,"Low",F9605&lt;60000,"Lower Middle",F9605&lt;100000, "Upper Middle",F9605&gt;=100000, "High")</f>
        <v>Upper Middle</v>
      </c>
      <c r="Q9605" t="str" cm="1">
        <f t="array" ref="Q9605">_xlfn.IFS(D9605&lt;10,"Low",D9605&lt;15,"Medium",D9605&lt;20,"High",D9605&gt;=20,"Very High")</f>
        <v>Very High</v>
      </c>
      <c r="R9605" t="str">
        <f t="shared" si="301"/>
        <v>High Risk</v>
      </c>
    </row>
    <row r="9606" spans="1:18" x14ac:dyDescent="0.3">
      <c r="A9606" t="s">
        <v>9617</v>
      </c>
      <c r="B9606" s="2">
        <v>5761</v>
      </c>
      <c r="C9606" t="s">
        <v>10013</v>
      </c>
      <c r="D9606" s="1">
        <v>27.5</v>
      </c>
      <c r="E9606" t="s">
        <v>10016</v>
      </c>
      <c r="F9606" s="2">
        <v>26522</v>
      </c>
      <c r="G9606" t="s">
        <v>10039</v>
      </c>
      <c r="H9606" t="s">
        <v>10030</v>
      </c>
      <c r="I9606" s="2">
        <v>592</v>
      </c>
      <c r="J9606" s="3">
        <v>15.8</v>
      </c>
      <c r="K9606" t="s">
        <v>10035</v>
      </c>
      <c r="L9606" s="4">
        <v>42446</v>
      </c>
      <c r="M9606" t="s">
        <v>10037</v>
      </c>
      <c r="N9606">
        <f t="shared" si="300"/>
        <v>1</v>
      </c>
      <c r="O9606" t="str" cm="1">
        <f t="array" ref="O9606">_xlfn.IFS(I9606&lt;600, "Very Poor",I9606&lt;650,"Poor",I9606&lt;700,"Fair",I9606&lt;750,"Good",I9606&gt;=750,"Excellent")</f>
        <v>Very Poor</v>
      </c>
      <c r="P9606" t="str" cm="1">
        <f t="array" ref="P9606">_xlfn.IFS(F9606&lt;30000,"Low",F9606&lt;60000,"Lower Middle",F9606&lt;100000, "Upper Middle",F9606&gt;=100000, "High")</f>
        <v>Low</v>
      </c>
      <c r="Q9606" t="str" cm="1">
        <f t="array" ref="Q9606">_xlfn.IFS(D9606&lt;10,"Low",D9606&lt;15,"Medium",D9606&lt;20,"High",D9606&gt;=20,"Very High")</f>
        <v>Very High</v>
      </c>
      <c r="R9606" t="str">
        <f t="shared" si="301"/>
        <v>High Risk</v>
      </c>
    </row>
    <row r="9607" spans="1:18" x14ac:dyDescent="0.3">
      <c r="A9607" t="s">
        <v>9618</v>
      </c>
      <c r="B9607" s="2">
        <v>8630</v>
      </c>
      <c r="C9607" t="s">
        <v>10013</v>
      </c>
      <c r="D9607" s="1">
        <v>9.5</v>
      </c>
      <c r="E9607" t="s">
        <v>10021</v>
      </c>
      <c r="F9607" s="2">
        <v>66518</v>
      </c>
      <c r="G9607" t="s">
        <v>10040</v>
      </c>
      <c r="H9607" t="s">
        <v>10028</v>
      </c>
      <c r="I9607" s="2">
        <v>702</v>
      </c>
      <c r="J9607" s="3">
        <v>7.6</v>
      </c>
      <c r="K9607" t="s">
        <v>10034</v>
      </c>
      <c r="L9607" s="4">
        <v>43321</v>
      </c>
      <c r="M9607" t="s">
        <v>10036</v>
      </c>
      <c r="N9607">
        <f t="shared" si="300"/>
        <v>0</v>
      </c>
      <c r="O9607" t="str" cm="1">
        <f t="array" ref="O9607">_xlfn.IFS(I9607&lt;600, "Very Poor",I9607&lt;650,"Poor",I9607&lt;700,"Fair",I9607&lt;750,"Good",I9607&gt;=750,"Excellent")</f>
        <v>Good</v>
      </c>
      <c r="P9607" t="str" cm="1">
        <f t="array" ref="P9607">_xlfn.IFS(F9607&lt;30000,"Low",F9607&lt;60000,"Lower Middle",F9607&lt;100000, "Upper Middle",F9607&gt;=100000, "High")</f>
        <v>Upper Middle</v>
      </c>
      <c r="Q9607" t="str" cm="1">
        <f t="array" ref="Q9607">_xlfn.IFS(D9607&lt;10,"Low",D9607&lt;15,"Medium",D9607&lt;20,"High",D9607&gt;=20,"Very High")</f>
        <v>Low</v>
      </c>
      <c r="R9607" t="str">
        <f t="shared" si="301"/>
        <v>Normal</v>
      </c>
    </row>
    <row r="9608" spans="1:18" x14ac:dyDescent="0.3">
      <c r="A9608" t="s">
        <v>9619</v>
      </c>
      <c r="B9608" s="2">
        <v>17375</v>
      </c>
      <c r="C9608" t="s">
        <v>10014</v>
      </c>
      <c r="D9608" s="1">
        <v>9.9</v>
      </c>
      <c r="E9608" t="s">
        <v>10019</v>
      </c>
      <c r="F9608" s="2">
        <v>118504</v>
      </c>
      <c r="G9608" t="s">
        <v>10040</v>
      </c>
      <c r="H9608" t="s">
        <v>10028</v>
      </c>
      <c r="I9608" s="2">
        <v>782</v>
      </c>
      <c r="J9608" s="3">
        <v>21.3</v>
      </c>
      <c r="K9608" t="s">
        <v>10035</v>
      </c>
      <c r="L9608" s="4">
        <v>42893</v>
      </c>
      <c r="M9608" t="s">
        <v>10036</v>
      </c>
      <c r="N9608">
        <f t="shared" si="300"/>
        <v>0</v>
      </c>
      <c r="O9608" t="str" cm="1">
        <f t="array" ref="O9608">_xlfn.IFS(I9608&lt;600, "Very Poor",I9608&lt;650,"Poor",I9608&lt;700,"Fair",I9608&lt;750,"Good",I9608&gt;=750,"Excellent")</f>
        <v>Excellent</v>
      </c>
      <c r="P9608" t="str" cm="1">
        <f t="array" ref="P9608">_xlfn.IFS(F9608&lt;30000,"Low",F9608&lt;60000,"Lower Middle",F9608&lt;100000, "Upper Middle",F9608&gt;=100000, "High")</f>
        <v>High</v>
      </c>
      <c r="Q9608" t="str" cm="1">
        <f t="array" ref="Q9608">_xlfn.IFS(D9608&lt;10,"Low",D9608&lt;15,"Medium",D9608&lt;20,"High",D9608&gt;=20,"Very High")</f>
        <v>Low</v>
      </c>
      <c r="R9608" t="str">
        <f t="shared" si="301"/>
        <v>Normal</v>
      </c>
    </row>
    <row r="9609" spans="1:18" x14ac:dyDescent="0.3">
      <c r="A9609" t="s">
        <v>9620</v>
      </c>
      <c r="B9609" s="2">
        <v>26218</v>
      </c>
      <c r="C9609" t="s">
        <v>10014</v>
      </c>
      <c r="D9609" s="1">
        <v>15.22</v>
      </c>
      <c r="E9609" t="s">
        <v>10024</v>
      </c>
      <c r="F9609" s="2">
        <v>109194</v>
      </c>
      <c r="G9609" t="s">
        <v>10039</v>
      </c>
      <c r="H9609" t="s">
        <v>10029</v>
      </c>
      <c r="I9609" s="2">
        <v>833</v>
      </c>
      <c r="J9609" s="3">
        <v>17.600000000000001</v>
      </c>
      <c r="K9609" t="s">
        <v>10034</v>
      </c>
      <c r="L9609" s="4">
        <v>42790</v>
      </c>
      <c r="M9609" t="s">
        <v>10036</v>
      </c>
      <c r="N9609">
        <f t="shared" si="300"/>
        <v>0</v>
      </c>
      <c r="O9609" t="str" cm="1">
        <f t="array" ref="O9609">_xlfn.IFS(I9609&lt;600, "Very Poor",I9609&lt;650,"Poor",I9609&lt;700,"Fair",I9609&lt;750,"Good",I9609&gt;=750,"Excellent")</f>
        <v>Excellent</v>
      </c>
      <c r="P9609" t="str" cm="1">
        <f t="array" ref="P9609">_xlfn.IFS(F9609&lt;30000,"Low",F9609&lt;60000,"Lower Middle",F9609&lt;100000, "Upper Middle",F9609&gt;=100000, "High")</f>
        <v>High</v>
      </c>
      <c r="Q9609" t="str" cm="1">
        <f t="array" ref="Q9609">_xlfn.IFS(D9609&lt;10,"Low",D9609&lt;15,"Medium",D9609&lt;20,"High",D9609&gt;=20,"Very High")</f>
        <v>High</v>
      </c>
      <c r="R9609" t="str">
        <f t="shared" si="301"/>
        <v>Normal</v>
      </c>
    </row>
    <row r="9610" spans="1:18" x14ac:dyDescent="0.3">
      <c r="A9610" t="s">
        <v>9621</v>
      </c>
      <c r="B9610" s="2">
        <v>31565</v>
      </c>
      <c r="C9610" t="s">
        <v>10013</v>
      </c>
      <c r="D9610" s="1">
        <v>9.23</v>
      </c>
      <c r="E9610" t="s">
        <v>10019</v>
      </c>
      <c r="F9610" s="2">
        <v>55320</v>
      </c>
      <c r="G9610" t="s">
        <v>10039</v>
      </c>
      <c r="H9610" t="s">
        <v>10033</v>
      </c>
      <c r="I9610" s="2">
        <v>782</v>
      </c>
      <c r="J9610" s="3">
        <v>29.9</v>
      </c>
      <c r="K9610" t="s">
        <v>10035</v>
      </c>
      <c r="L9610" s="4">
        <v>42549</v>
      </c>
      <c r="M9610" t="s">
        <v>10036</v>
      </c>
      <c r="N9610">
        <f t="shared" si="300"/>
        <v>0</v>
      </c>
      <c r="O9610" t="str" cm="1">
        <f t="array" ref="O9610">_xlfn.IFS(I9610&lt;600, "Very Poor",I9610&lt;650,"Poor",I9610&lt;700,"Fair",I9610&lt;750,"Good",I9610&gt;=750,"Excellent")</f>
        <v>Excellent</v>
      </c>
      <c r="P9610" t="str" cm="1">
        <f t="array" ref="P9610">_xlfn.IFS(F9610&lt;30000,"Low",F9610&lt;60000,"Lower Middle",F9610&lt;100000, "Upper Middle",F9610&gt;=100000, "High")</f>
        <v>Lower Middle</v>
      </c>
      <c r="Q9610" t="str" cm="1">
        <f t="array" ref="Q9610">_xlfn.IFS(D9610&lt;10,"Low",D9610&lt;15,"Medium",D9610&lt;20,"High",D9610&gt;=20,"Very High")</f>
        <v>Low</v>
      </c>
      <c r="R9610" t="str">
        <f t="shared" si="301"/>
        <v>Normal</v>
      </c>
    </row>
    <row r="9611" spans="1:18" x14ac:dyDescent="0.3">
      <c r="A9611" t="s">
        <v>9622</v>
      </c>
      <c r="B9611" s="2">
        <v>38118</v>
      </c>
      <c r="C9611" t="s">
        <v>10013</v>
      </c>
      <c r="D9611" s="1">
        <v>14.01</v>
      </c>
      <c r="E9611" t="s">
        <v>10020</v>
      </c>
      <c r="F9611" s="2">
        <v>76307</v>
      </c>
      <c r="G9611" t="s">
        <v>10039</v>
      </c>
      <c r="H9611" t="s">
        <v>10032</v>
      </c>
      <c r="I9611" s="2">
        <v>743</v>
      </c>
      <c r="J9611" s="3">
        <v>5.7</v>
      </c>
      <c r="K9611" t="s">
        <v>10035</v>
      </c>
      <c r="L9611" s="4">
        <v>43809</v>
      </c>
      <c r="M9611" t="s">
        <v>10036</v>
      </c>
      <c r="N9611">
        <f t="shared" si="300"/>
        <v>0</v>
      </c>
      <c r="O9611" t="str" cm="1">
        <f t="array" ref="O9611">_xlfn.IFS(I9611&lt;600, "Very Poor",I9611&lt;650,"Poor",I9611&lt;700,"Fair",I9611&lt;750,"Good",I9611&gt;=750,"Excellent")</f>
        <v>Good</v>
      </c>
      <c r="P9611" t="str" cm="1">
        <f t="array" ref="P9611">_xlfn.IFS(F9611&lt;30000,"Low",F9611&lt;60000,"Lower Middle",F9611&lt;100000, "Upper Middle",F9611&gt;=100000, "High")</f>
        <v>Upper Middle</v>
      </c>
      <c r="Q9611" t="str" cm="1">
        <f t="array" ref="Q9611">_xlfn.IFS(D9611&lt;10,"Low",D9611&lt;15,"Medium",D9611&lt;20,"High",D9611&gt;=20,"Very High")</f>
        <v>Medium</v>
      </c>
      <c r="R9611" t="str">
        <f t="shared" si="301"/>
        <v>Normal</v>
      </c>
    </row>
    <row r="9612" spans="1:18" x14ac:dyDescent="0.3">
      <c r="A9612" t="s">
        <v>9623</v>
      </c>
      <c r="B9612" s="2">
        <v>33975</v>
      </c>
      <c r="C9612" t="s">
        <v>10013</v>
      </c>
      <c r="D9612" s="1">
        <v>21.14</v>
      </c>
      <c r="E9612" t="s">
        <v>10015</v>
      </c>
      <c r="F9612" s="2">
        <v>93087</v>
      </c>
      <c r="G9612" t="s">
        <v>10039</v>
      </c>
      <c r="H9612" t="s">
        <v>10031</v>
      </c>
      <c r="I9612" s="2">
        <v>765</v>
      </c>
      <c r="J9612" s="3">
        <v>34.1</v>
      </c>
      <c r="K9612" t="s">
        <v>10035</v>
      </c>
      <c r="L9612" s="4">
        <v>43836</v>
      </c>
      <c r="M9612" t="s">
        <v>10037</v>
      </c>
      <c r="N9612">
        <f t="shared" si="300"/>
        <v>1</v>
      </c>
      <c r="O9612" t="str" cm="1">
        <f t="array" ref="O9612">_xlfn.IFS(I9612&lt;600, "Very Poor",I9612&lt;650,"Poor",I9612&lt;700,"Fair",I9612&lt;750,"Good",I9612&gt;=750,"Excellent")</f>
        <v>Excellent</v>
      </c>
      <c r="P9612" t="str" cm="1">
        <f t="array" ref="P9612">_xlfn.IFS(F9612&lt;30000,"Low",F9612&lt;60000,"Lower Middle",F9612&lt;100000, "Upper Middle",F9612&gt;=100000, "High")</f>
        <v>Upper Middle</v>
      </c>
      <c r="Q9612" t="str" cm="1">
        <f t="array" ref="Q9612">_xlfn.IFS(D9612&lt;10,"Low",D9612&lt;15,"Medium",D9612&lt;20,"High",D9612&gt;=20,"Very High")</f>
        <v>Very High</v>
      </c>
      <c r="R9612" t="str">
        <f t="shared" si="301"/>
        <v>Normal</v>
      </c>
    </row>
    <row r="9613" spans="1:18" x14ac:dyDescent="0.3">
      <c r="A9613" t="s">
        <v>9624</v>
      </c>
      <c r="B9613" s="2">
        <v>28073</v>
      </c>
      <c r="C9613" t="s">
        <v>10013</v>
      </c>
      <c r="D9613" s="1">
        <v>25.32</v>
      </c>
      <c r="E9613" t="s">
        <v>10017</v>
      </c>
      <c r="F9613" s="2">
        <v>68975</v>
      </c>
      <c r="G9613" t="s">
        <v>10040</v>
      </c>
      <c r="H9613" t="s">
        <v>10026</v>
      </c>
      <c r="I9613" s="2">
        <v>701</v>
      </c>
      <c r="J9613" s="3">
        <v>19.600000000000001</v>
      </c>
      <c r="K9613" t="s">
        <v>10034</v>
      </c>
      <c r="L9613" s="4">
        <v>42454</v>
      </c>
      <c r="M9613" t="s">
        <v>10036</v>
      </c>
      <c r="N9613">
        <f t="shared" si="300"/>
        <v>0</v>
      </c>
      <c r="O9613" t="str" cm="1">
        <f t="array" ref="O9613">_xlfn.IFS(I9613&lt;600, "Very Poor",I9613&lt;650,"Poor",I9613&lt;700,"Fair",I9613&lt;750,"Good",I9613&gt;=750,"Excellent")</f>
        <v>Good</v>
      </c>
      <c r="P9613" t="str" cm="1">
        <f t="array" ref="P9613">_xlfn.IFS(F9613&lt;30000,"Low",F9613&lt;60000,"Lower Middle",F9613&lt;100000, "Upper Middle",F9613&gt;=100000, "High")</f>
        <v>Upper Middle</v>
      </c>
      <c r="Q9613" t="str" cm="1">
        <f t="array" ref="Q9613">_xlfn.IFS(D9613&lt;10,"Low",D9613&lt;15,"Medium",D9613&lt;20,"High",D9613&gt;=20,"Very High")</f>
        <v>Very High</v>
      </c>
      <c r="R9613" t="str">
        <f t="shared" si="301"/>
        <v>Normal</v>
      </c>
    </row>
    <row r="9614" spans="1:18" x14ac:dyDescent="0.3">
      <c r="A9614" t="s">
        <v>9625</v>
      </c>
      <c r="B9614" s="2">
        <v>5190</v>
      </c>
      <c r="C9614" t="s">
        <v>10013</v>
      </c>
      <c r="D9614" s="1">
        <v>12.55</v>
      </c>
      <c r="E9614" t="s">
        <v>10017</v>
      </c>
      <c r="F9614" s="2">
        <v>130424</v>
      </c>
      <c r="G9614" t="s">
        <v>10039</v>
      </c>
      <c r="H9614" t="s">
        <v>10030</v>
      </c>
      <c r="I9614" s="2">
        <v>758</v>
      </c>
      <c r="J9614" s="3">
        <v>21.4</v>
      </c>
      <c r="K9614" t="s">
        <v>10035</v>
      </c>
      <c r="L9614" s="4">
        <v>43136</v>
      </c>
      <c r="M9614" t="s">
        <v>10036</v>
      </c>
      <c r="N9614">
        <f t="shared" si="300"/>
        <v>0</v>
      </c>
      <c r="O9614" t="str" cm="1">
        <f t="array" ref="O9614">_xlfn.IFS(I9614&lt;600, "Very Poor",I9614&lt;650,"Poor",I9614&lt;700,"Fair",I9614&lt;750,"Good",I9614&gt;=750,"Excellent")</f>
        <v>Excellent</v>
      </c>
      <c r="P9614" t="str" cm="1">
        <f t="array" ref="P9614">_xlfn.IFS(F9614&lt;30000,"Low",F9614&lt;60000,"Lower Middle",F9614&lt;100000, "Upper Middle",F9614&gt;=100000, "High")</f>
        <v>High</v>
      </c>
      <c r="Q9614" t="str" cm="1">
        <f t="array" ref="Q9614">_xlfn.IFS(D9614&lt;10,"Low",D9614&lt;15,"Medium",D9614&lt;20,"High",D9614&gt;=20,"Very High")</f>
        <v>Medium</v>
      </c>
      <c r="R9614" t="str">
        <f t="shared" si="301"/>
        <v>Normal</v>
      </c>
    </row>
    <row r="9615" spans="1:18" x14ac:dyDescent="0.3">
      <c r="A9615" t="s">
        <v>9626</v>
      </c>
      <c r="B9615" s="2">
        <v>2883</v>
      </c>
      <c r="C9615" t="s">
        <v>10014</v>
      </c>
      <c r="D9615" s="1">
        <v>12.04</v>
      </c>
      <c r="E9615" t="s">
        <v>10024</v>
      </c>
      <c r="F9615" s="2">
        <v>133959</v>
      </c>
      <c r="G9615" t="s">
        <v>10038</v>
      </c>
      <c r="H9615" t="s">
        <v>10030</v>
      </c>
      <c r="I9615" s="2">
        <v>711</v>
      </c>
      <c r="J9615" s="3">
        <v>11.4</v>
      </c>
      <c r="K9615" t="s">
        <v>10034</v>
      </c>
      <c r="L9615" s="4">
        <v>43460</v>
      </c>
      <c r="M9615" t="s">
        <v>10036</v>
      </c>
      <c r="N9615">
        <f t="shared" si="300"/>
        <v>0</v>
      </c>
      <c r="O9615" t="str" cm="1">
        <f t="array" ref="O9615">_xlfn.IFS(I9615&lt;600, "Very Poor",I9615&lt;650,"Poor",I9615&lt;700,"Fair",I9615&lt;750,"Good",I9615&gt;=750,"Excellent")</f>
        <v>Good</v>
      </c>
      <c r="P9615" t="str" cm="1">
        <f t="array" ref="P9615">_xlfn.IFS(F9615&lt;30000,"Low",F9615&lt;60000,"Lower Middle",F9615&lt;100000, "Upper Middle",F9615&gt;=100000, "High")</f>
        <v>High</v>
      </c>
      <c r="Q9615" t="str" cm="1">
        <f t="array" ref="Q9615">_xlfn.IFS(D9615&lt;10,"Low",D9615&lt;15,"Medium",D9615&lt;20,"High",D9615&gt;=20,"Very High")</f>
        <v>Medium</v>
      </c>
      <c r="R9615" t="str">
        <f t="shared" si="301"/>
        <v>Normal</v>
      </c>
    </row>
    <row r="9616" spans="1:18" x14ac:dyDescent="0.3">
      <c r="A9616" t="s">
        <v>9627</v>
      </c>
      <c r="B9616" s="2">
        <v>3886</v>
      </c>
      <c r="C9616" t="s">
        <v>10013</v>
      </c>
      <c r="D9616" s="1">
        <v>24.49</v>
      </c>
      <c r="E9616" t="s">
        <v>10020</v>
      </c>
      <c r="F9616" s="2">
        <v>53819</v>
      </c>
      <c r="G9616" t="s">
        <v>10040</v>
      </c>
      <c r="H9616" t="s">
        <v>10026</v>
      </c>
      <c r="I9616" s="2">
        <v>597</v>
      </c>
      <c r="J9616" s="3">
        <v>37.799999999999997</v>
      </c>
      <c r="K9616" t="s">
        <v>10035</v>
      </c>
      <c r="L9616" s="4">
        <v>43819</v>
      </c>
      <c r="M9616" t="s">
        <v>10037</v>
      </c>
      <c r="N9616">
        <f t="shared" si="300"/>
        <v>1</v>
      </c>
      <c r="O9616" t="str" cm="1">
        <f t="array" ref="O9616">_xlfn.IFS(I9616&lt;600, "Very Poor",I9616&lt;650,"Poor",I9616&lt;700,"Fair",I9616&lt;750,"Good",I9616&gt;=750,"Excellent")</f>
        <v>Very Poor</v>
      </c>
      <c r="P9616" t="str" cm="1">
        <f t="array" ref="P9616">_xlfn.IFS(F9616&lt;30000,"Low",F9616&lt;60000,"Lower Middle",F9616&lt;100000, "Upper Middle",F9616&gt;=100000, "High")</f>
        <v>Lower Middle</v>
      </c>
      <c r="Q9616" t="str" cm="1">
        <f t="array" ref="Q9616">_xlfn.IFS(D9616&lt;10,"Low",D9616&lt;15,"Medium",D9616&lt;20,"High",D9616&gt;=20,"Very High")</f>
        <v>Very High</v>
      </c>
      <c r="R9616" t="str">
        <f t="shared" si="301"/>
        <v>High Risk</v>
      </c>
    </row>
    <row r="9617" spans="1:18" x14ac:dyDescent="0.3">
      <c r="A9617" t="s">
        <v>9628</v>
      </c>
      <c r="B9617" s="2">
        <v>9953</v>
      </c>
      <c r="C9617" t="s">
        <v>10014</v>
      </c>
      <c r="D9617" s="1">
        <v>14.53</v>
      </c>
      <c r="E9617" t="s">
        <v>10018</v>
      </c>
      <c r="F9617" s="2">
        <v>114544</v>
      </c>
      <c r="G9617" t="s">
        <v>10039</v>
      </c>
      <c r="H9617" t="s">
        <v>10029</v>
      </c>
      <c r="I9617" s="2">
        <v>597</v>
      </c>
      <c r="J9617" s="3">
        <v>18.899999999999999</v>
      </c>
      <c r="K9617" t="s">
        <v>10034</v>
      </c>
      <c r="L9617" s="4">
        <v>43280</v>
      </c>
      <c r="M9617" t="s">
        <v>10036</v>
      </c>
      <c r="N9617">
        <f t="shared" si="300"/>
        <v>0</v>
      </c>
      <c r="O9617" t="str" cm="1">
        <f t="array" ref="O9617">_xlfn.IFS(I9617&lt;600, "Very Poor",I9617&lt;650,"Poor",I9617&lt;700,"Fair",I9617&lt;750,"Good",I9617&gt;=750,"Excellent")</f>
        <v>Very Poor</v>
      </c>
      <c r="P9617" t="str" cm="1">
        <f t="array" ref="P9617">_xlfn.IFS(F9617&lt;30000,"Low",F9617&lt;60000,"Lower Middle",F9617&lt;100000, "Upper Middle",F9617&gt;=100000, "High")</f>
        <v>High</v>
      </c>
      <c r="Q9617" t="str" cm="1">
        <f t="array" ref="Q9617">_xlfn.IFS(D9617&lt;10,"Low",D9617&lt;15,"Medium",D9617&lt;20,"High",D9617&gt;=20,"Very High")</f>
        <v>Medium</v>
      </c>
      <c r="R9617" t="str">
        <f t="shared" si="301"/>
        <v>Normal</v>
      </c>
    </row>
    <row r="9618" spans="1:18" x14ac:dyDescent="0.3">
      <c r="A9618" t="s">
        <v>9629</v>
      </c>
      <c r="B9618" s="2">
        <v>9381</v>
      </c>
      <c r="C9618" t="s">
        <v>10013</v>
      </c>
      <c r="D9618" s="1">
        <v>25.46</v>
      </c>
      <c r="E9618" t="s">
        <v>10024</v>
      </c>
      <c r="F9618" s="2">
        <v>77630</v>
      </c>
      <c r="G9618" t="s">
        <v>10039</v>
      </c>
      <c r="H9618" t="s">
        <v>10028</v>
      </c>
      <c r="I9618" s="2">
        <v>585</v>
      </c>
      <c r="J9618" s="3">
        <v>34.5</v>
      </c>
      <c r="K9618" t="s">
        <v>10034</v>
      </c>
      <c r="L9618" s="4">
        <v>43657</v>
      </c>
      <c r="M9618" t="s">
        <v>10037</v>
      </c>
      <c r="N9618">
        <f t="shared" si="300"/>
        <v>1</v>
      </c>
      <c r="O9618" t="str" cm="1">
        <f t="array" ref="O9618">_xlfn.IFS(I9618&lt;600, "Very Poor",I9618&lt;650,"Poor",I9618&lt;700,"Fair",I9618&lt;750,"Good",I9618&gt;=750,"Excellent")</f>
        <v>Very Poor</v>
      </c>
      <c r="P9618" t="str" cm="1">
        <f t="array" ref="P9618">_xlfn.IFS(F9618&lt;30000,"Low",F9618&lt;60000,"Lower Middle",F9618&lt;100000, "Upper Middle",F9618&gt;=100000, "High")</f>
        <v>Upper Middle</v>
      </c>
      <c r="Q9618" t="str" cm="1">
        <f t="array" ref="Q9618">_xlfn.IFS(D9618&lt;10,"Low",D9618&lt;15,"Medium",D9618&lt;20,"High",D9618&gt;=20,"Very High")</f>
        <v>Very High</v>
      </c>
      <c r="R9618" t="str">
        <f t="shared" si="301"/>
        <v>High Risk</v>
      </c>
    </row>
    <row r="9619" spans="1:18" x14ac:dyDescent="0.3">
      <c r="A9619" t="s">
        <v>9630</v>
      </c>
      <c r="B9619" s="2">
        <v>24238</v>
      </c>
      <c r="C9619" t="s">
        <v>10013</v>
      </c>
      <c r="D9619" s="1">
        <v>29.83</v>
      </c>
      <c r="E9619" t="s">
        <v>10019</v>
      </c>
      <c r="F9619" s="2">
        <v>96406</v>
      </c>
      <c r="G9619" t="s">
        <v>10039</v>
      </c>
      <c r="H9619" t="s">
        <v>10033</v>
      </c>
      <c r="I9619" s="2">
        <v>766</v>
      </c>
      <c r="J9619" s="3">
        <v>13.3</v>
      </c>
      <c r="K9619" t="s">
        <v>10035</v>
      </c>
      <c r="L9619" s="4">
        <v>43827</v>
      </c>
      <c r="M9619" t="s">
        <v>10036</v>
      </c>
      <c r="N9619">
        <f t="shared" si="300"/>
        <v>0</v>
      </c>
      <c r="O9619" t="str" cm="1">
        <f t="array" ref="O9619">_xlfn.IFS(I9619&lt;600, "Very Poor",I9619&lt;650,"Poor",I9619&lt;700,"Fair",I9619&lt;750,"Good",I9619&gt;=750,"Excellent")</f>
        <v>Excellent</v>
      </c>
      <c r="P9619" t="str" cm="1">
        <f t="array" ref="P9619">_xlfn.IFS(F9619&lt;30000,"Low",F9619&lt;60000,"Lower Middle",F9619&lt;100000, "Upper Middle",F9619&gt;=100000, "High")</f>
        <v>Upper Middle</v>
      </c>
      <c r="Q9619" t="str" cm="1">
        <f t="array" ref="Q9619">_xlfn.IFS(D9619&lt;10,"Low",D9619&lt;15,"Medium",D9619&lt;20,"High",D9619&gt;=20,"Very High")</f>
        <v>Very High</v>
      </c>
      <c r="R9619" t="str">
        <f t="shared" si="301"/>
        <v>Normal</v>
      </c>
    </row>
    <row r="9620" spans="1:18" x14ac:dyDescent="0.3">
      <c r="A9620" t="s">
        <v>9631</v>
      </c>
      <c r="B9620" s="2">
        <v>14795</v>
      </c>
      <c r="C9620" t="s">
        <v>10014</v>
      </c>
      <c r="D9620" s="1">
        <v>29.49</v>
      </c>
      <c r="E9620" t="s">
        <v>10015</v>
      </c>
      <c r="F9620" s="2">
        <v>76662</v>
      </c>
      <c r="G9620" t="s">
        <v>10038</v>
      </c>
      <c r="H9620" t="s">
        <v>10029</v>
      </c>
      <c r="I9620" s="2">
        <v>770</v>
      </c>
      <c r="J9620" s="3">
        <v>8.4</v>
      </c>
      <c r="K9620" t="s">
        <v>10034</v>
      </c>
      <c r="L9620" s="4">
        <v>42155</v>
      </c>
      <c r="M9620" t="s">
        <v>10036</v>
      </c>
      <c r="N9620">
        <f t="shared" si="300"/>
        <v>0</v>
      </c>
      <c r="O9620" t="str" cm="1">
        <f t="array" ref="O9620">_xlfn.IFS(I9620&lt;600, "Very Poor",I9620&lt;650,"Poor",I9620&lt;700,"Fair",I9620&lt;750,"Good",I9620&gt;=750,"Excellent")</f>
        <v>Excellent</v>
      </c>
      <c r="P9620" t="str" cm="1">
        <f t="array" ref="P9620">_xlfn.IFS(F9620&lt;30000,"Low",F9620&lt;60000,"Lower Middle",F9620&lt;100000, "Upper Middle",F9620&gt;=100000, "High")</f>
        <v>Upper Middle</v>
      </c>
      <c r="Q9620" t="str" cm="1">
        <f t="array" ref="Q9620">_xlfn.IFS(D9620&lt;10,"Low",D9620&lt;15,"Medium",D9620&lt;20,"High",D9620&gt;=20,"Very High")</f>
        <v>Very High</v>
      </c>
      <c r="R9620" t="str">
        <f t="shared" si="301"/>
        <v>Normal</v>
      </c>
    </row>
    <row r="9621" spans="1:18" x14ac:dyDescent="0.3">
      <c r="A9621" t="s">
        <v>9632</v>
      </c>
      <c r="B9621" s="2">
        <v>31428</v>
      </c>
      <c r="C9621" t="s">
        <v>10013</v>
      </c>
      <c r="D9621" s="1">
        <v>21.57</v>
      </c>
      <c r="E9621" t="s">
        <v>10023</v>
      </c>
      <c r="F9621" s="2">
        <v>148030</v>
      </c>
      <c r="G9621" t="s">
        <v>10039</v>
      </c>
      <c r="H9621" t="s">
        <v>10031</v>
      </c>
      <c r="I9621" s="2">
        <v>622</v>
      </c>
      <c r="J9621" s="3">
        <v>27.3</v>
      </c>
      <c r="K9621" t="s">
        <v>10035</v>
      </c>
      <c r="L9621" s="4">
        <v>44068</v>
      </c>
      <c r="M9621" t="s">
        <v>10037</v>
      </c>
      <c r="N9621">
        <f t="shared" si="300"/>
        <v>1</v>
      </c>
      <c r="O9621" t="str" cm="1">
        <f t="array" ref="O9621">_xlfn.IFS(I9621&lt;600, "Very Poor",I9621&lt;650,"Poor",I9621&lt;700,"Fair",I9621&lt;750,"Good",I9621&gt;=750,"Excellent")</f>
        <v>Poor</v>
      </c>
      <c r="P9621" t="str" cm="1">
        <f t="array" ref="P9621">_xlfn.IFS(F9621&lt;30000,"Low",F9621&lt;60000,"Lower Middle",F9621&lt;100000, "Upper Middle",F9621&gt;=100000, "High")</f>
        <v>High</v>
      </c>
      <c r="Q9621" t="str" cm="1">
        <f t="array" ref="Q9621">_xlfn.IFS(D9621&lt;10,"Low",D9621&lt;15,"Medium",D9621&lt;20,"High",D9621&gt;=20,"Very High")</f>
        <v>Very High</v>
      </c>
      <c r="R9621" t="str">
        <f t="shared" si="301"/>
        <v>High Risk</v>
      </c>
    </row>
    <row r="9622" spans="1:18" x14ac:dyDescent="0.3">
      <c r="A9622" t="s">
        <v>9633</v>
      </c>
      <c r="B9622" s="2">
        <v>10638</v>
      </c>
      <c r="C9622" t="s">
        <v>10013</v>
      </c>
      <c r="D9622" s="1">
        <v>14.38</v>
      </c>
      <c r="E9622" t="s">
        <v>10022</v>
      </c>
      <c r="F9622" s="2">
        <v>133305</v>
      </c>
      <c r="G9622" t="s">
        <v>10039</v>
      </c>
      <c r="H9622" t="s">
        <v>10032</v>
      </c>
      <c r="I9622" s="2">
        <v>829</v>
      </c>
      <c r="J9622" s="3">
        <v>39.5</v>
      </c>
      <c r="K9622" t="s">
        <v>10034</v>
      </c>
      <c r="L9622" s="4">
        <v>44124</v>
      </c>
      <c r="M9622" t="s">
        <v>10036</v>
      </c>
      <c r="N9622">
        <f t="shared" si="300"/>
        <v>0</v>
      </c>
      <c r="O9622" t="str" cm="1">
        <f t="array" ref="O9622">_xlfn.IFS(I9622&lt;600, "Very Poor",I9622&lt;650,"Poor",I9622&lt;700,"Fair",I9622&lt;750,"Good",I9622&gt;=750,"Excellent")</f>
        <v>Excellent</v>
      </c>
      <c r="P9622" t="str" cm="1">
        <f t="array" ref="P9622">_xlfn.IFS(F9622&lt;30000,"Low",F9622&lt;60000,"Lower Middle",F9622&lt;100000, "Upper Middle",F9622&gt;=100000, "High")</f>
        <v>High</v>
      </c>
      <c r="Q9622" t="str" cm="1">
        <f t="array" ref="Q9622">_xlfn.IFS(D9622&lt;10,"Low",D9622&lt;15,"Medium",D9622&lt;20,"High",D9622&gt;=20,"Very High")</f>
        <v>Medium</v>
      </c>
      <c r="R9622" t="str">
        <f t="shared" si="301"/>
        <v>Normal</v>
      </c>
    </row>
    <row r="9623" spans="1:18" x14ac:dyDescent="0.3">
      <c r="A9623" t="s">
        <v>9634</v>
      </c>
      <c r="B9623" s="2">
        <v>5931</v>
      </c>
      <c r="C9623" t="s">
        <v>10014</v>
      </c>
      <c r="D9623" s="1">
        <v>6.64</v>
      </c>
      <c r="E9623" t="s">
        <v>10021</v>
      </c>
      <c r="F9623" s="2">
        <v>128291</v>
      </c>
      <c r="G9623" t="s">
        <v>10039</v>
      </c>
      <c r="H9623" t="s">
        <v>10027</v>
      </c>
      <c r="I9623" s="2">
        <v>776</v>
      </c>
      <c r="J9623" s="3">
        <v>27.6</v>
      </c>
      <c r="K9623" t="s">
        <v>10034</v>
      </c>
      <c r="L9623" s="4">
        <v>43549</v>
      </c>
      <c r="M9623" t="s">
        <v>10036</v>
      </c>
      <c r="N9623">
        <f t="shared" si="300"/>
        <v>0</v>
      </c>
      <c r="O9623" t="str" cm="1">
        <f t="array" ref="O9623">_xlfn.IFS(I9623&lt;600, "Very Poor",I9623&lt;650,"Poor",I9623&lt;700,"Fair",I9623&lt;750,"Good",I9623&gt;=750,"Excellent")</f>
        <v>Excellent</v>
      </c>
      <c r="P9623" t="str" cm="1">
        <f t="array" ref="P9623">_xlfn.IFS(F9623&lt;30000,"Low",F9623&lt;60000,"Lower Middle",F9623&lt;100000, "Upper Middle",F9623&gt;=100000, "High")</f>
        <v>High</v>
      </c>
      <c r="Q9623" t="str" cm="1">
        <f t="array" ref="Q9623">_xlfn.IFS(D9623&lt;10,"Low",D9623&lt;15,"Medium",D9623&lt;20,"High",D9623&gt;=20,"Very High")</f>
        <v>Low</v>
      </c>
      <c r="R9623" t="str">
        <f t="shared" si="301"/>
        <v>Normal</v>
      </c>
    </row>
    <row r="9624" spans="1:18" x14ac:dyDescent="0.3">
      <c r="A9624" t="s">
        <v>9635</v>
      </c>
      <c r="B9624" s="2">
        <v>39492</v>
      </c>
      <c r="C9624" t="s">
        <v>10014</v>
      </c>
      <c r="D9624" s="1">
        <v>23.45</v>
      </c>
      <c r="E9624" t="s">
        <v>10020</v>
      </c>
      <c r="F9624" s="2">
        <v>23558</v>
      </c>
      <c r="G9624" t="s">
        <v>10039</v>
      </c>
      <c r="H9624" t="s">
        <v>10026</v>
      </c>
      <c r="I9624" s="2">
        <v>782</v>
      </c>
      <c r="J9624" s="3">
        <v>26.3</v>
      </c>
      <c r="K9624" t="s">
        <v>10035</v>
      </c>
      <c r="L9624" s="4">
        <v>43210</v>
      </c>
      <c r="M9624" t="s">
        <v>10037</v>
      </c>
      <c r="N9624">
        <f t="shared" si="300"/>
        <v>1</v>
      </c>
      <c r="O9624" t="str" cm="1">
        <f t="array" ref="O9624">_xlfn.IFS(I9624&lt;600, "Very Poor",I9624&lt;650,"Poor",I9624&lt;700,"Fair",I9624&lt;750,"Good",I9624&gt;=750,"Excellent")</f>
        <v>Excellent</v>
      </c>
      <c r="P9624" t="str" cm="1">
        <f t="array" ref="P9624">_xlfn.IFS(F9624&lt;30000,"Low",F9624&lt;60000,"Lower Middle",F9624&lt;100000, "Upper Middle",F9624&gt;=100000, "High")</f>
        <v>Low</v>
      </c>
      <c r="Q9624" t="str" cm="1">
        <f t="array" ref="Q9624">_xlfn.IFS(D9624&lt;10,"Low",D9624&lt;15,"Medium",D9624&lt;20,"High",D9624&gt;=20,"Very High")</f>
        <v>Very High</v>
      </c>
      <c r="R9624" t="str">
        <f t="shared" si="301"/>
        <v>Normal</v>
      </c>
    </row>
    <row r="9625" spans="1:18" x14ac:dyDescent="0.3">
      <c r="A9625" t="s">
        <v>9636</v>
      </c>
      <c r="B9625" s="2">
        <v>27411</v>
      </c>
      <c r="C9625" t="s">
        <v>10013</v>
      </c>
      <c r="D9625" s="1">
        <v>29.45</v>
      </c>
      <c r="E9625" t="s">
        <v>10024</v>
      </c>
      <c r="F9625" s="2">
        <v>83082</v>
      </c>
      <c r="G9625" t="s">
        <v>10039</v>
      </c>
      <c r="H9625" t="s">
        <v>10027</v>
      </c>
      <c r="I9625" s="2">
        <v>844</v>
      </c>
      <c r="J9625" s="3">
        <v>20.5</v>
      </c>
      <c r="K9625" t="s">
        <v>10035</v>
      </c>
      <c r="L9625" s="4">
        <v>43075</v>
      </c>
      <c r="M9625" t="s">
        <v>10036</v>
      </c>
      <c r="N9625">
        <f t="shared" si="300"/>
        <v>0</v>
      </c>
      <c r="O9625" t="str" cm="1">
        <f t="array" ref="O9625">_xlfn.IFS(I9625&lt;600, "Very Poor",I9625&lt;650,"Poor",I9625&lt;700,"Fair",I9625&lt;750,"Good",I9625&gt;=750,"Excellent")</f>
        <v>Excellent</v>
      </c>
      <c r="P9625" t="str" cm="1">
        <f t="array" ref="P9625">_xlfn.IFS(F9625&lt;30000,"Low",F9625&lt;60000,"Lower Middle",F9625&lt;100000, "Upper Middle",F9625&gt;=100000, "High")</f>
        <v>Upper Middle</v>
      </c>
      <c r="Q9625" t="str" cm="1">
        <f t="array" ref="Q9625">_xlfn.IFS(D9625&lt;10,"Low",D9625&lt;15,"Medium",D9625&lt;20,"High",D9625&gt;=20,"Very High")</f>
        <v>Very High</v>
      </c>
      <c r="R9625" t="str">
        <f t="shared" si="301"/>
        <v>Normal</v>
      </c>
    </row>
    <row r="9626" spans="1:18" x14ac:dyDescent="0.3">
      <c r="A9626" t="s">
        <v>9637</v>
      </c>
      <c r="B9626" s="2">
        <v>21534</v>
      </c>
      <c r="C9626" t="s">
        <v>10013</v>
      </c>
      <c r="D9626" s="1">
        <v>6.7</v>
      </c>
      <c r="E9626" t="s">
        <v>10016</v>
      </c>
      <c r="F9626" s="2">
        <v>84762</v>
      </c>
      <c r="G9626" t="s">
        <v>10039</v>
      </c>
      <c r="H9626" t="s">
        <v>10031</v>
      </c>
      <c r="I9626" s="2">
        <v>846</v>
      </c>
      <c r="J9626" s="3">
        <v>14.9</v>
      </c>
      <c r="K9626" t="s">
        <v>10035</v>
      </c>
      <c r="L9626" s="4">
        <v>44135</v>
      </c>
      <c r="M9626" t="s">
        <v>10036</v>
      </c>
      <c r="N9626">
        <f t="shared" si="300"/>
        <v>0</v>
      </c>
      <c r="O9626" t="str" cm="1">
        <f t="array" ref="O9626">_xlfn.IFS(I9626&lt;600, "Very Poor",I9626&lt;650,"Poor",I9626&lt;700,"Fair",I9626&lt;750,"Good",I9626&gt;=750,"Excellent")</f>
        <v>Excellent</v>
      </c>
      <c r="P9626" t="str" cm="1">
        <f t="array" ref="P9626">_xlfn.IFS(F9626&lt;30000,"Low",F9626&lt;60000,"Lower Middle",F9626&lt;100000, "Upper Middle",F9626&gt;=100000, "High")</f>
        <v>Upper Middle</v>
      </c>
      <c r="Q9626" t="str" cm="1">
        <f t="array" ref="Q9626">_xlfn.IFS(D9626&lt;10,"Low",D9626&lt;15,"Medium",D9626&lt;20,"High",D9626&gt;=20,"Very High")</f>
        <v>Low</v>
      </c>
      <c r="R9626" t="str">
        <f t="shared" si="301"/>
        <v>Normal</v>
      </c>
    </row>
    <row r="9627" spans="1:18" x14ac:dyDescent="0.3">
      <c r="A9627" t="s">
        <v>9638</v>
      </c>
      <c r="B9627" s="2">
        <v>37828</v>
      </c>
      <c r="C9627" t="s">
        <v>10013</v>
      </c>
      <c r="D9627" s="1">
        <v>5.15</v>
      </c>
      <c r="E9627" t="s">
        <v>10016</v>
      </c>
      <c r="F9627" s="2">
        <v>148362</v>
      </c>
      <c r="G9627" t="s">
        <v>10039</v>
      </c>
      <c r="H9627" t="s">
        <v>10030</v>
      </c>
      <c r="I9627" s="2">
        <v>768</v>
      </c>
      <c r="J9627" s="3">
        <v>20.100000000000001</v>
      </c>
      <c r="K9627" t="s">
        <v>10035</v>
      </c>
      <c r="L9627" s="4">
        <v>43833</v>
      </c>
      <c r="M9627" t="s">
        <v>10036</v>
      </c>
      <c r="N9627">
        <f t="shared" si="300"/>
        <v>0</v>
      </c>
      <c r="O9627" t="str" cm="1">
        <f t="array" ref="O9627">_xlfn.IFS(I9627&lt;600, "Very Poor",I9627&lt;650,"Poor",I9627&lt;700,"Fair",I9627&lt;750,"Good",I9627&gt;=750,"Excellent")</f>
        <v>Excellent</v>
      </c>
      <c r="P9627" t="str" cm="1">
        <f t="array" ref="P9627">_xlfn.IFS(F9627&lt;30000,"Low",F9627&lt;60000,"Lower Middle",F9627&lt;100000, "Upper Middle",F9627&gt;=100000, "High")</f>
        <v>High</v>
      </c>
      <c r="Q9627" t="str" cm="1">
        <f t="array" ref="Q9627">_xlfn.IFS(D9627&lt;10,"Low",D9627&lt;15,"Medium",D9627&lt;20,"High",D9627&gt;=20,"Very High")</f>
        <v>Low</v>
      </c>
      <c r="R9627" t="str">
        <f t="shared" si="301"/>
        <v>Normal</v>
      </c>
    </row>
    <row r="9628" spans="1:18" x14ac:dyDescent="0.3">
      <c r="A9628" t="s">
        <v>9639</v>
      </c>
      <c r="B9628" s="2">
        <v>30181</v>
      </c>
      <c r="C9628" t="s">
        <v>10014</v>
      </c>
      <c r="D9628" s="1">
        <v>25.79</v>
      </c>
      <c r="E9628" t="s">
        <v>10018</v>
      </c>
      <c r="F9628" s="2">
        <v>93834</v>
      </c>
      <c r="G9628" t="s">
        <v>10040</v>
      </c>
      <c r="H9628" t="s">
        <v>10031</v>
      </c>
      <c r="I9628" s="2">
        <v>757</v>
      </c>
      <c r="J9628" s="3">
        <v>10.199999999999999</v>
      </c>
      <c r="K9628" t="s">
        <v>10035</v>
      </c>
      <c r="L9628" s="4">
        <v>42076</v>
      </c>
      <c r="M9628" t="s">
        <v>10036</v>
      </c>
      <c r="N9628">
        <f t="shared" si="300"/>
        <v>0</v>
      </c>
      <c r="O9628" t="str" cm="1">
        <f t="array" ref="O9628">_xlfn.IFS(I9628&lt;600, "Very Poor",I9628&lt;650,"Poor",I9628&lt;700,"Fair",I9628&lt;750,"Good",I9628&gt;=750,"Excellent")</f>
        <v>Excellent</v>
      </c>
      <c r="P9628" t="str" cm="1">
        <f t="array" ref="P9628">_xlfn.IFS(F9628&lt;30000,"Low",F9628&lt;60000,"Lower Middle",F9628&lt;100000, "Upper Middle",F9628&gt;=100000, "High")</f>
        <v>Upper Middle</v>
      </c>
      <c r="Q9628" t="str" cm="1">
        <f t="array" ref="Q9628">_xlfn.IFS(D9628&lt;10,"Low",D9628&lt;15,"Medium",D9628&lt;20,"High",D9628&gt;=20,"Very High")</f>
        <v>Very High</v>
      </c>
      <c r="R9628" t="str">
        <f t="shared" si="301"/>
        <v>Normal</v>
      </c>
    </row>
    <row r="9629" spans="1:18" x14ac:dyDescent="0.3">
      <c r="A9629" t="s">
        <v>9640</v>
      </c>
      <c r="B9629" s="2">
        <v>38533</v>
      </c>
      <c r="C9629" t="s">
        <v>10014</v>
      </c>
      <c r="D9629" s="1">
        <v>7.56</v>
      </c>
      <c r="E9629" t="s">
        <v>10020</v>
      </c>
      <c r="F9629" s="2">
        <v>71705</v>
      </c>
      <c r="G9629" t="s">
        <v>10039</v>
      </c>
      <c r="H9629" t="s">
        <v>10028</v>
      </c>
      <c r="I9629" s="2">
        <v>669</v>
      </c>
      <c r="J9629" s="3">
        <v>14.2</v>
      </c>
      <c r="K9629" t="s">
        <v>10035</v>
      </c>
      <c r="L9629" s="4">
        <v>42213</v>
      </c>
      <c r="M9629" t="s">
        <v>10036</v>
      </c>
      <c r="N9629">
        <f t="shared" si="300"/>
        <v>0</v>
      </c>
      <c r="O9629" t="str" cm="1">
        <f t="array" ref="O9629">_xlfn.IFS(I9629&lt;600, "Very Poor",I9629&lt;650,"Poor",I9629&lt;700,"Fair",I9629&lt;750,"Good",I9629&gt;=750,"Excellent")</f>
        <v>Fair</v>
      </c>
      <c r="P9629" t="str" cm="1">
        <f t="array" ref="P9629">_xlfn.IFS(F9629&lt;30000,"Low",F9629&lt;60000,"Lower Middle",F9629&lt;100000, "Upper Middle",F9629&gt;=100000, "High")</f>
        <v>Upper Middle</v>
      </c>
      <c r="Q9629" t="str" cm="1">
        <f t="array" ref="Q9629">_xlfn.IFS(D9629&lt;10,"Low",D9629&lt;15,"Medium",D9629&lt;20,"High",D9629&gt;=20,"Very High")</f>
        <v>Low</v>
      </c>
      <c r="R9629" t="str">
        <f t="shared" si="301"/>
        <v>Normal</v>
      </c>
    </row>
    <row r="9630" spans="1:18" x14ac:dyDescent="0.3">
      <c r="A9630" t="s">
        <v>9641</v>
      </c>
      <c r="B9630" s="2">
        <v>20996</v>
      </c>
      <c r="C9630" t="s">
        <v>10013</v>
      </c>
      <c r="D9630" s="1">
        <v>7.04</v>
      </c>
      <c r="E9630" t="s">
        <v>10015</v>
      </c>
      <c r="F9630" s="2">
        <v>23513</v>
      </c>
      <c r="G9630" t="s">
        <v>10038</v>
      </c>
      <c r="H9630" t="s">
        <v>10032</v>
      </c>
      <c r="I9630" s="2">
        <v>849</v>
      </c>
      <c r="J9630" s="3">
        <v>22.1</v>
      </c>
      <c r="K9630" t="s">
        <v>10034</v>
      </c>
      <c r="L9630" s="4">
        <v>43353</v>
      </c>
      <c r="M9630" t="s">
        <v>10036</v>
      </c>
      <c r="N9630">
        <f t="shared" si="300"/>
        <v>0</v>
      </c>
      <c r="O9630" t="str" cm="1">
        <f t="array" ref="O9630">_xlfn.IFS(I9630&lt;600, "Very Poor",I9630&lt;650,"Poor",I9630&lt;700,"Fair",I9630&lt;750,"Good",I9630&gt;=750,"Excellent")</f>
        <v>Excellent</v>
      </c>
      <c r="P9630" t="str" cm="1">
        <f t="array" ref="P9630">_xlfn.IFS(F9630&lt;30000,"Low",F9630&lt;60000,"Lower Middle",F9630&lt;100000, "Upper Middle",F9630&gt;=100000, "High")</f>
        <v>Low</v>
      </c>
      <c r="Q9630" t="str" cm="1">
        <f t="array" ref="Q9630">_xlfn.IFS(D9630&lt;10,"Low",D9630&lt;15,"Medium",D9630&lt;20,"High",D9630&gt;=20,"Very High")</f>
        <v>Low</v>
      </c>
      <c r="R9630" t="str">
        <f t="shared" si="301"/>
        <v>Normal</v>
      </c>
    </row>
    <row r="9631" spans="1:18" x14ac:dyDescent="0.3">
      <c r="A9631" t="s">
        <v>9642</v>
      </c>
      <c r="B9631" s="2">
        <v>7553</v>
      </c>
      <c r="C9631" t="s">
        <v>10013</v>
      </c>
      <c r="D9631" s="1">
        <v>27.76</v>
      </c>
      <c r="E9631" t="s">
        <v>10020</v>
      </c>
      <c r="F9631" s="2">
        <v>142996</v>
      </c>
      <c r="G9631" t="s">
        <v>10038</v>
      </c>
      <c r="H9631" t="s">
        <v>10031</v>
      </c>
      <c r="I9631" s="2">
        <v>618</v>
      </c>
      <c r="J9631" s="3">
        <v>10.1</v>
      </c>
      <c r="K9631" t="s">
        <v>10034</v>
      </c>
      <c r="L9631" s="4">
        <v>42135</v>
      </c>
      <c r="M9631" t="s">
        <v>10037</v>
      </c>
      <c r="N9631">
        <f t="shared" si="300"/>
        <v>1</v>
      </c>
      <c r="O9631" t="str" cm="1">
        <f t="array" ref="O9631">_xlfn.IFS(I9631&lt;600, "Very Poor",I9631&lt;650,"Poor",I9631&lt;700,"Fair",I9631&lt;750,"Good",I9631&gt;=750,"Excellent")</f>
        <v>Poor</v>
      </c>
      <c r="P9631" t="str" cm="1">
        <f t="array" ref="P9631">_xlfn.IFS(F9631&lt;30000,"Low",F9631&lt;60000,"Lower Middle",F9631&lt;100000, "Upper Middle",F9631&gt;=100000, "High")</f>
        <v>High</v>
      </c>
      <c r="Q9631" t="str" cm="1">
        <f t="array" ref="Q9631">_xlfn.IFS(D9631&lt;10,"Low",D9631&lt;15,"Medium",D9631&lt;20,"High",D9631&gt;=20,"Very High")</f>
        <v>Very High</v>
      </c>
      <c r="R9631" t="str">
        <f t="shared" si="301"/>
        <v>High Risk</v>
      </c>
    </row>
    <row r="9632" spans="1:18" x14ac:dyDescent="0.3">
      <c r="A9632" t="s">
        <v>9643</v>
      </c>
      <c r="B9632" s="2">
        <v>19073</v>
      </c>
      <c r="C9632" t="s">
        <v>10014</v>
      </c>
      <c r="D9632" s="1">
        <v>6.99</v>
      </c>
      <c r="E9632" t="s">
        <v>10016</v>
      </c>
      <c r="F9632" s="2">
        <v>29460</v>
      </c>
      <c r="G9632" t="s">
        <v>10040</v>
      </c>
      <c r="H9632" t="s">
        <v>10028</v>
      </c>
      <c r="I9632" s="2">
        <v>699</v>
      </c>
      <c r="J9632" s="3">
        <v>32.700000000000003</v>
      </c>
      <c r="K9632" t="s">
        <v>10035</v>
      </c>
      <c r="L9632" s="4">
        <v>42863</v>
      </c>
      <c r="M9632" t="s">
        <v>10037</v>
      </c>
      <c r="N9632">
        <f t="shared" si="300"/>
        <v>1</v>
      </c>
      <c r="O9632" t="str" cm="1">
        <f t="array" ref="O9632">_xlfn.IFS(I9632&lt;600, "Very Poor",I9632&lt;650,"Poor",I9632&lt;700,"Fair",I9632&lt;750,"Good",I9632&gt;=750,"Excellent")</f>
        <v>Fair</v>
      </c>
      <c r="P9632" t="str" cm="1">
        <f t="array" ref="P9632">_xlfn.IFS(F9632&lt;30000,"Low",F9632&lt;60000,"Lower Middle",F9632&lt;100000, "Upper Middle",F9632&gt;=100000, "High")</f>
        <v>Low</v>
      </c>
      <c r="Q9632" t="str" cm="1">
        <f t="array" ref="Q9632">_xlfn.IFS(D9632&lt;10,"Low",D9632&lt;15,"Medium",D9632&lt;20,"High",D9632&gt;=20,"Very High")</f>
        <v>Low</v>
      </c>
      <c r="R9632" t="str">
        <f t="shared" si="301"/>
        <v>Normal</v>
      </c>
    </row>
    <row r="9633" spans="1:18" x14ac:dyDescent="0.3">
      <c r="A9633" t="s">
        <v>9644</v>
      </c>
      <c r="B9633" s="2">
        <v>8130</v>
      </c>
      <c r="C9633" t="s">
        <v>10013</v>
      </c>
      <c r="D9633" s="1">
        <v>7.85</v>
      </c>
      <c r="E9633" t="s">
        <v>10017</v>
      </c>
      <c r="F9633" s="2">
        <v>75374</v>
      </c>
      <c r="G9633" t="s">
        <v>10039</v>
      </c>
      <c r="H9633" t="s">
        <v>10030</v>
      </c>
      <c r="I9633" s="2">
        <v>634</v>
      </c>
      <c r="J9633" s="3">
        <v>5.4</v>
      </c>
      <c r="K9633" t="s">
        <v>10035</v>
      </c>
      <c r="L9633" s="4">
        <v>44090</v>
      </c>
      <c r="M9633" t="s">
        <v>10036</v>
      </c>
      <c r="N9633">
        <f t="shared" si="300"/>
        <v>0</v>
      </c>
      <c r="O9633" t="str" cm="1">
        <f t="array" ref="O9633">_xlfn.IFS(I9633&lt;600, "Very Poor",I9633&lt;650,"Poor",I9633&lt;700,"Fair",I9633&lt;750,"Good",I9633&gt;=750,"Excellent")</f>
        <v>Poor</v>
      </c>
      <c r="P9633" t="str" cm="1">
        <f t="array" ref="P9633">_xlfn.IFS(F9633&lt;30000,"Low",F9633&lt;60000,"Lower Middle",F9633&lt;100000, "Upper Middle",F9633&gt;=100000, "High")</f>
        <v>Upper Middle</v>
      </c>
      <c r="Q9633" t="str" cm="1">
        <f t="array" ref="Q9633">_xlfn.IFS(D9633&lt;10,"Low",D9633&lt;15,"Medium",D9633&lt;20,"High",D9633&gt;=20,"Very High")</f>
        <v>Low</v>
      </c>
      <c r="R9633" t="str">
        <f t="shared" si="301"/>
        <v>Normal</v>
      </c>
    </row>
    <row r="9634" spans="1:18" x14ac:dyDescent="0.3">
      <c r="A9634" t="s">
        <v>9645</v>
      </c>
      <c r="B9634" s="2">
        <v>30405</v>
      </c>
      <c r="C9634" t="s">
        <v>10013</v>
      </c>
      <c r="D9634" s="1">
        <v>19.239999999999998</v>
      </c>
      <c r="E9634" t="s">
        <v>10015</v>
      </c>
      <c r="F9634" s="2">
        <v>45316</v>
      </c>
      <c r="G9634" t="s">
        <v>10039</v>
      </c>
      <c r="H9634" t="s">
        <v>10032</v>
      </c>
      <c r="I9634" s="2">
        <v>819</v>
      </c>
      <c r="J9634" s="3">
        <v>16.3</v>
      </c>
      <c r="K9634" t="s">
        <v>10034</v>
      </c>
      <c r="L9634" s="4">
        <v>42616</v>
      </c>
      <c r="M9634" t="s">
        <v>10036</v>
      </c>
      <c r="N9634">
        <f t="shared" si="300"/>
        <v>0</v>
      </c>
      <c r="O9634" t="str" cm="1">
        <f t="array" ref="O9634">_xlfn.IFS(I9634&lt;600, "Very Poor",I9634&lt;650,"Poor",I9634&lt;700,"Fair",I9634&lt;750,"Good",I9634&gt;=750,"Excellent")</f>
        <v>Excellent</v>
      </c>
      <c r="P9634" t="str" cm="1">
        <f t="array" ref="P9634">_xlfn.IFS(F9634&lt;30000,"Low",F9634&lt;60000,"Lower Middle",F9634&lt;100000, "Upper Middle",F9634&gt;=100000, "High")</f>
        <v>Lower Middle</v>
      </c>
      <c r="Q9634" t="str" cm="1">
        <f t="array" ref="Q9634">_xlfn.IFS(D9634&lt;10,"Low",D9634&lt;15,"Medium",D9634&lt;20,"High",D9634&gt;=20,"Very High")</f>
        <v>High</v>
      </c>
      <c r="R9634" t="str">
        <f t="shared" si="301"/>
        <v>Normal</v>
      </c>
    </row>
    <row r="9635" spans="1:18" x14ac:dyDescent="0.3">
      <c r="A9635" t="s">
        <v>9646</v>
      </c>
      <c r="B9635" s="2">
        <v>36954</v>
      </c>
      <c r="C9635" t="s">
        <v>10013</v>
      </c>
      <c r="D9635" s="1">
        <v>23.92</v>
      </c>
      <c r="E9635" t="s">
        <v>10015</v>
      </c>
      <c r="F9635" s="2">
        <v>93189</v>
      </c>
      <c r="G9635" t="s">
        <v>10040</v>
      </c>
      <c r="H9635" t="s">
        <v>10032</v>
      </c>
      <c r="I9635" s="2">
        <v>844</v>
      </c>
      <c r="J9635" s="3">
        <v>23.1</v>
      </c>
      <c r="K9635" t="s">
        <v>10034</v>
      </c>
      <c r="L9635" s="4">
        <v>43025</v>
      </c>
      <c r="M9635" t="s">
        <v>10036</v>
      </c>
      <c r="N9635">
        <f t="shared" si="300"/>
        <v>0</v>
      </c>
      <c r="O9635" t="str" cm="1">
        <f t="array" ref="O9635">_xlfn.IFS(I9635&lt;600, "Very Poor",I9635&lt;650,"Poor",I9635&lt;700,"Fair",I9635&lt;750,"Good",I9635&gt;=750,"Excellent")</f>
        <v>Excellent</v>
      </c>
      <c r="P9635" t="str" cm="1">
        <f t="array" ref="P9635">_xlfn.IFS(F9635&lt;30000,"Low",F9635&lt;60000,"Lower Middle",F9635&lt;100000, "Upper Middle",F9635&gt;=100000, "High")</f>
        <v>Upper Middle</v>
      </c>
      <c r="Q9635" t="str" cm="1">
        <f t="array" ref="Q9635">_xlfn.IFS(D9635&lt;10,"Low",D9635&lt;15,"Medium",D9635&lt;20,"High",D9635&gt;=20,"Very High")</f>
        <v>Very High</v>
      </c>
      <c r="R9635" t="str">
        <f t="shared" si="301"/>
        <v>Normal</v>
      </c>
    </row>
    <row r="9636" spans="1:18" x14ac:dyDescent="0.3">
      <c r="A9636" t="s">
        <v>9647</v>
      </c>
      <c r="B9636" s="2">
        <v>6789</v>
      </c>
      <c r="C9636" t="s">
        <v>10013</v>
      </c>
      <c r="D9636" s="1">
        <v>14.99</v>
      </c>
      <c r="E9636" t="s">
        <v>10015</v>
      </c>
      <c r="F9636" s="2">
        <v>85558</v>
      </c>
      <c r="G9636" t="s">
        <v>10040</v>
      </c>
      <c r="H9636" t="s">
        <v>10032</v>
      </c>
      <c r="I9636" s="2">
        <v>770</v>
      </c>
      <c r="J9636" s="3">
        <v>37.5</v>
      </c>
      <c r="K9636" t="s">
        <v>10034</v>
      </c>
      <c r="L9636" s="4">
        <v>42788</v>
      </c>
      <c r="M9636" t="s">
        <v>10036</v>
      </c>
      <c r="N9636">
        <f t="shared" si="300"/>
        <v>0</v>
      </c>
      <c r="O9636" t="str" cm="1">
        <f t="array" ref="O9636">_xlfn.IFS(I9636&lt;600, "Very Poor",I9636&lt;650,"Poor",I9636&lt;700,"Fair",I9636&lt;750,"Good",I9636&gt;=750,"Excellent")</f>
        <v>Excellent</v>
      </c>
      <c r="P9636" t="str" cm="1">
        <f t="array" ref="P9636">_xlfn.IFS(F9636&lt;30000,"Low",F9636&lt;60000,"Lower Middle",F9636&lt;100000, "Upper Middle",F9636&gt;=100000, "High")</f>
        <v>Upper Middle</v>
      </c>
      <c r="Q9636" t="str" cm="1">
        <f t="array" ref="Q9636">_xlfn.IFS(D9636&lt;10,"Low",D9636&lt;15,"Medium",D9636&lt;20,"High",D9636&gt;=20,"Very High")</f>
        <v>Medium</v>
      </c>
      <c r="R9636" t="str">
        <f t="shared" si="301"/>
        <v>Normal</v>
      </c>
    </row>
    <row r="9637" spans="1:18" x14ac:dyDescent="0.3">
      <c r="A9637" t="s">
        <v>9648</v>
      </c>
      <c r="B9637" s="2">
        <v>29930</v>
      </c>
      <c r="C9637" t="s">
        <v>10013</v>
      </c>
      <c r="D9637" s="1">
        <v>15.51</v>
      </c>
      <c r="E9637" t="s">
        <v>10019</v>
      </c>
      <c r="F9637" s="2">
        <v>133860</v>
      </c>
      <c r="G9637" t="s">
        <v>10039</v>
      </c>
      <c r="H9637" t="s">
        <v>10030</v>
      </c>
      <c r="I9637" s="2">
        <v>742</v>
      </c>
      <c r="J9637" s="3">
        <v>25.1</v>
      </c>
      <c r="K9637" t="s">
        <v>10035</v>
      </c>
      <c r="L9637" s="4">
        <v>43683</v>
      </c>
      <c r="M9637" t="s">
        <v>10036</v>
      </c>
      <c r="N9637">
        <f t="shared" si="300"/>
        <v>0</v>
      </c>
      <c r="O9637" t="str" cm="1">
        <f t="array" ref="O9637">_xlfn.IFS(I9637&lt;600, "Very Poor",I9637&lt;650,"Poor",I9637&lt;700,"Fair",I9637&lt;750,"Good",I9637&gt;=750,"Excellent")</f>
        <v>Good</v>
      </c>
      <c r="P9637" t="str" cm="1">
        <f t="array" ref="P9637">_xlfn.IFS(F9637&lt;30000,"Low",F9637&lt;60000,"Lower Middle",F9637&lt;100000, "Upper Middle",F9637&gt;=100000, "High")</f>
        <v>High</v>
      </c>
      <c r="Q9637" t="str" cm="1">
        <f t="array" ref="Q9637">_xlfn.IFS(D9637&lt;10,"Low",D9637&lt;15,"Medium",D9637&lt;20,"High",D9637&gt;=20,"Very High")</f>
        <v>High</v>
      </c>
      <c r="R9637" t="str">
        <f t="shared" si="301"/>
        <v>Normal</v>
      </c>
    </row>
    <row r="9638" spans="1:18" x14ac:dyDescent="0.3">
      <c r="A9638" t="s">
        <v>9649</v>
      </c>
      <c r="B9638" s="2">
        <v>18529</v>
      </c>
      <c r="C9638" t="s">
        <v>10013</v>
      </c>
      <c r="D9638" s="1">
        <v>20.82</v>
      </c>
      <c r="E9638" t="s">
        <v>10021</v>
      </c>
      <c r="F9638" s="2">
        <v>69512</v>
      </c>
      <c r="G9638" t="s">
        <v>10039</v>
      </c>
      <c r="H9638" t="s">
        <v>10033</v>
      </c>
      <c r="I9638" s="2">
        <v>824</v>
      </c>
      <c r="J9638" s="3">
        <v>15.3</v>
      </c>
      <c r="K9638" t="s">
        <v>10034</v>
      </c>
      <c r="L9638" s="4">
        <v>42588</v>
      </c>
      <c r="M9638" t="s">
        <v>10036</v>
      </c>
      <c r="N9638">
        <f t="shared" si="300"/>
        <v>0</v>
      </c>
      <c r="O9638" t="str" cm="1">
        <f t="array" ref="O9638">_xlfn.IFS(I9638&lt;600, "Very Poor",I9638&lt;650,"Poor",I9638&lt;700,"Fair",I9638&lt;750,"Good",I9638&gt;=750,"Excellent")</f>
        <v>Excellent</v>
      </c>
      <c r="P9638" t="str" cm="1">
        <f t="array" ref="P9638">_xlfn.IFS(F9638&lt;30000,"Low",F9638&lt;60000,"Lower Middle",F9638&lt;100000, "Upper Middle",F9638&gt;=100000, "High")</f>
        <v>Upper Middle</v>
      </c>
      <c r="Q9638" t="str" cm="1">
        <f t="array" ref="Q9638">_xlfn.IFS(D9638&lt;10,"Low",D9638&lt;15,"Medium",D9638&lt;20,"High",D9638&gt;=20,"Very High")</f>
        <v>Very High</v>
      </c>
      <c r="R9638" t="str">
        <f t="shared" si="301"/>
        <v>Normal</v>
      </c>
    </row>
    <row r="9639" spans="1:18" x14ac:dyDescent="0.3">
      <c r="A9639" t="s">
        <v>9650</v>
      </c>
      <c r="B9639" s="2">
        <v>8942</v>
      </c>
      <c r="C9639" t="s">
        <v>10013</v>
      </c>
      <c r="D9639" s="1">
        <v>17.64</v>
      </c>
      <c r="E9639" t="s">
        <v>10017</v>
      </c>
      <c r="F9639" s="2">
        <v>48669</v>
      </c>
      <c r="G9639" t="s">
        <v>10040</v>
      </c>
      <c r="H9639" t="s">
        <v>10030</v>
      </c>
      <c r="I9639" s="2">
        <v>793</v>
      </c>
      <c r="J9639" s="3">
        <v>17.3</v>
      </c>
      <c r="K9639" t="s">
        <v>10035</v>
      </c>
      <c r="L9639" s="4">
        <v>43003</v>
      </c>
      <c r="M9639" t="s">
        <v>10036</v>
      </c>
      <c r="N9639">
        <f t="shared" si="300"/>
        <v>0</v>
      </c>
      <c r="O9639" t="str" cm="1">
        <f t="array" ref="O9639">_xlfn.IFS(I9639&lt;600, "Very Poor",I9639&lt;650,"Poor",I9639&lt;700,"Fair",I9639&lt;750,"Good",I9639&gt;=750,"Excellent")</f>
        <v>Excellent</v>
      </c>
      <c r="P9639" t="str" cm="1">
        <f t="array" ref="P9639">_xlfn.IFS(F9639&lt;30000,"Low",F9639&lt;60000,"Lower Middle",F9639&lt;100000, "Upper Middle",F9639&gt;=100000, "High")</f>
        <v>Lower Middle</v>
      </c>
      <c r="Q9639" t="str" cm="1">
        <f t="array" ref="Q9639">_xlfn.IFS(D9639&lt;10,"Low",D9639&lt;15,"Medium",D9639&lt;20,"High",D9639&gt;=20,"Very High")</f>
        <v>High</v>
      </c>
      <c r="R9639" t="str">
        <f t="shared" si="301"/>
        <v>Normal</v>
      </c>
    </row>
    <row r="9640" spans="1:18" x14ac:dyDescent="0.3">
      <c r="A9640" t="s">
        <v>9651</v>
      </c>
      <c r="B9640" s="2">
        <v>8548</v>
      </c>
      <c r="C9640" t="s">
        <v>10014</v>
      </c>
      <c r="D9640" s="1">
        <v>5.47</v>
      </c>
      <c r="E9640" t="s">
        <v>10024</v>
      </c>
      <c r="F9640" s="2">
        <v>123099</v>
      </c>
      <c r="G9640" t="s">
        <v>10039</v>
      </c>
      <c r="H9640" t="s">
        <v>10033</v>
      </c>
      <c r="I9640" s="2">
        <v>669</v>
      </c>
      <c r="J9640" s="3">
        <v>16.899999999999999</v>
      </c>
      <c r="K9640" t="s">
        <v>10035</v>
      </c>
      <c r="L9640" s="4">
        <v>42979</v>
      </c>
      <c r="M9640" t="s">
        <v>10036</v>
      </c>
      <c r="N9640">
        <f t="shared" si="300"/>
        <v>0</v>
      </c>
      <c r="O9640" t="str" cm="1">
        <f t="array" ref="O9640">_xlfn.IFS(I9640&lt;600, "Very Poor",I9640&lt;650,"Poor",I9640&lt;700,"Fair",I9640&lt;750,"Good",I9640&gt;=750,"Excellent")</f>
        <v>Fair</v>
      </c>
      <c r="P9640" t="str" cm="1">
        <f t="array" ref="P9640">_xlfn.IFS(F9640&lt;30000,"Low",F9640&lt;60000,"Lower Middle",F9640&lt;100000, "Upper Middle",F9640&gt;=100000, "High")</f>
        <v>High</v>
      </c>
      <c r="Q9640" t="str" cm="1">
        <f t="array" ref="Q9640">_xlfn.IFS(D9640&lt;10,"Low",D9640&lt;15,"Medium",D9640&lt;20,"High",D9640&gt;=20,"Very High")</f>
        <v>Low</v>
      </c>
      <c r="R9640" t="str">
        <f t="shared" si="301"/>
        <v>Normal</v>
      </c>
    </row>
    <row r="9641" spans="1:18" x14ac:dyDescent="0.3">
      <c r="A9641" t="s">
        <v>9652</v>
      </c>
      <c r="B9641" s="2">
        <v>19296</v>
      </c>
      <c r="C9641" t="s">
        <v>10013</v>
      </c>
      <c r="D9641" s="1">
        <v>7.84</v>
      </c>
      <c r="E9641" t="s">
        <v>10021</v>
      </c>
      <c r="F9641" s="2">
        <v>119754</v>
      </c>
      <c r="G9641" t="s">
        <v>10040</v>
      </c>
      <c r="H9641" t="s">
        <v>10028</v>
      </c>
      <c r="I9641" s="2">
        <v>746</v>
      </c>
      <c r="J9641" s="3">
        <v>11.3</v>
      </c>
      <c r="K9641" t="s">
        <v>10035</v>
      </c>
      <c r="L9641" s="4">
        <v>42448</v>
      </c>
      <c r="M9641" t="s">
        <v>10036</v>
      </c>
      <c r="N9641">
        <f t="shared" si="300"/>
        <v>0</v>
      </c>
      <c r="O9641" t="str" cm="1">
        <f t="array" ref="O9641">_xlfn.IFS(I9641&lt;600, "Very Poor",I9641&lt;650,"Poor",I9641&lt;700,"Fair",I9641&lt;750,"Good",I9641&gt;=750,"Excellent")</f>
        <v>Good</v>
      </c>
      <c r="P9641" t="str" cm="1">
        <f t="array" ref="P9641">_xlfn.IFS(F9641&lt;30000,"Low",F9641&lt;60000,"Lower Middle",F9641&lt;100000, "Upper Middle",F9641&gt;=100000, "High")</f>
        <v>High</v>
      </c>
      <c r="Q9641" t="str" cm="1">
        <f t="array" ref="Q9641">_xlfn.IFS(D9641&lt;10,"Low",D9641&lt;15,"Medium",D9641&lt;20,"High",D9641&gt;=20,"Very High")</f>
        <v>Low</v>
      </c>
      <c r="R9641" t="str">
        <f t="shared" si="301"/>
        <v>Normal</v>
      </c>
    </row>
    <row r="9642" spans="1:18" x14ac:dyDescent="0.3">
      <c r="A9642" t="s">
        <v>9653</v>
      </c>
      <c r="B9642" s="2">
        <v>33244</v>
      </c>
      <c r="C9642" t="s">
        <v>10013</v>
      </c>
      <c r="D9642" s="1">
        <v>19.54</v>
      </c>
      <c r="E9642" t="s">
        <v>10020</v>
      </c>
      <c r="F9642" s="2">
        <v>77560</v>
      </c>
      <c r="G9642" t="s">
        <v>10040</v>
      </c>
      <c r="H9642" t="s">
        <v>10029</v>
      </c>
      <c r="I9642" s="2">
        <v>759</v>
      </c>
      <c r="J9642" s="3">
        <v>10.1</v>
      </c>
      <c r="K9642" t="s">
        <v>10034</v>
      </c>
      <c r="L9642" s="4">
        <v>43924</v>
      </c>
      <c r="M9642" t="s">
        <v>10036</v>
      </c>
      <c r="N9642">
        <f t="shared" si="300"/>
        <v>0</v>
      </c>
      <c r="O9642" t="str" cm="1">
        <f t="array" ref="O9642">_xlfn.IFS(I9642&lt;600, "Very Poor",I9642&lt;650,"Poor",I9642&lt;700,"Fair",I9642&lt;750,"Good",I9642&gt;=750,"Excellent")</f>
        <v>Excellent</v>
      </c>
      <c r="P9642" t="str" cm="1">
        <f t="array" ref="P9642">_xlfn.IFS(F9642&lt;30000,"Low",F9642&lt;60000,"Lower Middle",F9642&lt;100000, "Upper Middle",F9642&gt;=100000, "High")</f>
        <v>Upper Middle</v>
      </c>
      <c r="Q9642" t="str" cm="1">
        <f t="array" ref="Q9642">_xlfn.IFS(D9642&lt;10,"Low",D9642&lt;15,"Medium",D9642&lt;20,"High",D9642&gt;=20,"Very High")</f>
        <v>High</v>
      </c>
      <c r="R9642" t="str">
        <f t="shared" si="301"/>
        <v>Normal</v>
      </c>
    </row>
    <row r="9643" spans="1:18" x14ac:dyDescent="0.3">
      <c r="A9643" t="s">
        <v>9654</v>
      </c>
      <c r="B9643" s="2">
        <v>1296</v>
      </c>
      <c r="C9643" t="s">
        <v>10014</v>
      </c>
      <c r="D9643" s="1">
        <v>24.84</v>
      </c>
      <c r="E9643" t="s">
        <v>10016</v>
      </c>
      <c r="F9643" s="2">
        <v>51709</v>
      </c>
      <c r="G9643" t="s">
        <v>10039</v>
      </c>
      <c r="H9643" t="s">
        <v>10033</v>
      </c>
      <c r="I9643" s="2">
        <v>683</v>
      </c>
      <c r="J9643" s="3">
        <v>21.8</v>
      </c>
      <c r="K9643" t="s">
        <v>10035</v>
      </c>
      <c r="L9643" s="4">
        <v>42201</v>
      </c>
      <c r="M9643" t="s">
        <v>10036</v>
      </c>
      <c r="N9643">
        <f t="shared" si="300"/>
        <v>0</v>
      </c>
      <c r="O9643" t="str" cm="1">
        <f t="array" ref="O9643">_xlfn.IFS(I9643&lt;600, "Very Poor",I9643&lt;650,"Poor",I9643&lt;700,"Fair",I9643&lt;750,"Good",I9643&gt;=750,"Excellent")</f>
        <v>Fair</v>
      </c>
      <c r="P9643" t="str" cm="1">
        <f t="array" ref="P9643">_xlfn.IFS(F9643&lt;30000,"Low",F9643&lt;60000,"Lower Middle",F9643&lt;100000, "Upper Middle",F9643&gt;=100000, "High")</f>
        <v>Lower Middle</v>
      </c>
      <c r="Q9643" t="str" cm="1">
        <f t="array" ref="Q9643">_xlfn.IFS(D9643&lt;10,"Low",D9643&lt;15,"Medium",D9643&lt;20,"High",D9643&gt;=20,"Very High")</f>
        <v>Very High</v>
      </c>
      <c r="R9643" t="str">
        <f t="shared" si="301"/>
        <v>Normal</v>
      </c>
    </row>
    <row r="9644" spans="1:18" x14ac:dyDescent="0.3">
      <c r="A9644" t="s">
        <v>9655</v>
      </c>
      <c r="B9644" s="2">
        <v>3409</v>
      </c>
      <c r="C9644" t="s">
        <v>10014</v>
      </c>
      <c r="D9644" s="1">
        <v>24.08</v>
      </c>
      <c r="E9644" t="s">
        <v>10017</v>
      </c>
      <c r="F9644" s="2">
        <v>85270</v>
      </c>
      <c r="G9644" t="s">
        <v>10040</v>
      </c>
      <c r="H9644" t="s">
        <v>10027</v>
      </c>
      <c r="I9644" s="2">
        <v>637</v>
      </c>
      <c r="J9644" s="3">
        <v>14.5</v>
      </c>
      <c r="K9644" t="s">
        <v>10034</v>
      </c>
      <c r="L9644" s="4">
        <v>42074</v>
      </c>
      <c r="M9644" t="s">
        <v>10037</v>
      </c>
      <c r="N9644">
        <f t="shared" si="300"/>
        <v>1</v>
      </c>
      <c r="O9644" t="str" cm="1">
        <f t="array" ref="O9644">_xlfn.IFS(I9644&lt;600, "Very Poor",I9644&lt;650,"Poor",I9644&lt;700,"Fair",I9644&lt;750,"Good",I9644&gt;=750,"Excellent")</f>
        <v>Poor</v>
      </c>
      <c r="P9644" t="str" cm="1">
        <f t="array" ref="P9644">_xlfn.IFS(F9644&lt;30000,"Low",F9644&lt;60000,"Lower Middle",F9644&lt;100000, "Upper Middle",F9644&gt;=100000, "High")</f>
        <v>Upper Middle</v>
      </c>
      <c r="Q9644" t="str" cm="1">
        <f t="array" ref="Q9644">_xlfn.IFS(D9644&lt;10,"Low",D9644&lt;15,"Medium",D9644&lt;20,"High",D9644&gt;=20,"Very High")</f>
        <v>Very High</v>
      </c>
      <c r="R9644" t="str">
        <f t="shared" si="301"/>
        <v>High Risk</v>
      </c>
    </row>
    <row r="9645" spans="1:18" x14ac:dyDescent="0.3">
      <c r="A9645" t="s">
        <v>9656</v>
      </c>
      <c r="B9645" s="2">
        <v>35229</v>
      </c>
      <c r="C9645" t="s">
        <v>10013</v>
      </c>
      <c r="D9645" s="1">
        <v>23.5</v>
      </c>
      <c r="E9645" t="s">
        <v>10025</v>
      </c>
      <c r="F9645" s="2">
        <v>107705</v>
      </c>
      <c r="G9645" t="s">
        <v>10039</v>
      </c>
      <c r="H9645" t="s">
        <v>10029</v>
      </c>
      <c r="I9645" s="2">
        <v>783</v>
      </c>
      <c r="J9645" s="3">
        <v>8.1999999999999993</v>
      </c>
      <c r="K9645" t="s">
        <v>10035</v>
      </c>
      <c r="L9645" s="4">
        <v>43211</v>
      </c>
      <c r="M9645" t="s">
        <v>10036</v>
      </c>
      <c r="N9645">
        <f t="shared" si="300"/>
        <v>0</v>
      </c>
      <c r="O9645" t="str" cm="1">
        <f t="array" ref="O9645">_xlfn.IFS(I9645&lt;600, "Very Poor",I9645&lt;650,"Poor",I9645&lt;700,"Fair",I9645&lt;750,"Good",I9645&gt;=750,"Excellent")</f>
        <v>Excellent</v>
      </c>
      <c r="P9645" t="str" cm="1">
        <f t="array" ref="P9645">_xlfn.IFS(F9645&lt;30000,"Low",F9645&lt;60000,"Lower Middle",F9645&lt;100000, "Upper Middle",F9645&gt;=100000, "High")</f>
        <v>High</v>
      </c>
      <c r="Q9645" t="str" cm="1">
        <f t="array" ref="Q9645">_xlfn.IFS(D9645&lt;10,"Low",D9645&lt;15,"Medium",D9645&lt;20,"High",D9645&gt;=20,"Very High")</f>
        <v>Very High</v>
      </c>
      <c r="R9645" t="str">
        <f t="shared" si="301"/>
        <v>Normal</v>
      </c>
    </row>
    <row r="9646" spans="1:18" x14ac:dyDescent="0.3">
      <c r="A9646" t="s">
        <v>9657</v>
      </c>
      <c r="B9646" s="2">
        <v>31846</v>
      </c>
      <c r="C9646" t="s">
        <v>10013</v>
      </c>
      <c r="D9646" s="1">
        <v>24.28</v>
      </c>
      <c r="E9646" t="s">
        <v>10023</v>
      </c>
      <c r="F9646" s="2">
        <v>121058</v>
      </c>
      <c r="G9646" t="s">
        <v>10040</v>
      </c>
      <c r="H9646" t="s">
        <v>10030</v>
      </c>
      <c r="I9646" s="2">
        <v>705</v>
      </c>
      <c r="J9646" s="3">
        <v>12.6</v>
      </c>
      <c r="K9646" t="s">
        <v>10035</v>
      </c>
      <c r="L9646" s="4">
        <v>43673</v>
      </c>
      <c r="M9646" t="s">
        <v>10036</v>
      </c>
      <c r="N9646">
        <f t="shared" si="300"/>
        <v>0</v>
      </c>
      <c r="O9646" t="str" cm="1">
        <f t="array" ref="O9646">_xlfn.IFS(I9646&lt;600, "Very Poor",I9646&lt;650,"Poor",I9646&lt;700,"Fair",I9646&lt;750,"Good",I9646&gt;=750,"Excellent")</f>
        <v>Good</v>
      </c>
      <c r="P9646" t="str" cm="1">
        <f t="array" ref="P9646">_xlfn.IFS(F9646&lt;30000,"Low",F9646&lt;60000,"Lower Middle",F9646&lt;100000, "Upper Middle",F9646&gt;=100000, "High")</f>
        <v>High</v>
      </c>
      <c r="Q9646" t="str" cm="1">
        <f t="array" ref="Q9646">_xlfn.IFS(D9646&lt;10,"Low",D9646&lt;15,"Medium",D9646&lt;20,"High",D9646&gt;=20,"Very High")</f>
        <v>Very High</v>
      </c>
      <c r="R9646" t="str">
        <f t="shared" si="301"/>
        <v>Normal</v>
      </c>
    </row>
    <row r="9647" spans="1:18" x14ac:dyDescent="0.3">
      <c r="A9647" t="s">
        <v>9658</v>
      </c>
      <c r="B9647" s="2">
        <v>36036</v>
      </c>
      <c r="C9647" t="s">
        <v>10013</v>
      </c>
      <c r="D9647" s="1">
        <v>6.11</v>
      </c>
      <c r="E9647" t="s">
        <v>10016</v>
      </c>
      <c r="F9647" s="2">
        <v>37011</v>
      </c>
      <c r="G9647" t="s">
        <v>10039</v>
      </c>
      <c r="H9647" t="s">
        <v>10028</v>
      </c>
      <c r="I9647" s="2">
        <v>736</v>
      </c>
      <c r="J9647" s="3">
        <v>23.2</v>
      </c>
      <c r="K9647" t="s">
        <v>10035</v>
      </c>
      <c r="L9647" s="4">
        <v>44187</v>
      </c>
      <c r="M9647" t="s">
        <v>10036</v>
      </c>
      <c r="N9647">
        <f t="shared" si="300"/>
        <v>0</v>
      </c>
      <c r="O9647" t="str" cm="1">
        <f t="array" ref="O9647">_xlfn.IFS(I9647&lt;600, "Very Poor",I9647&lt;650,"Poor",I9647&lt;700,"Fair",I9647&lt;750,"Good",I9647&gt;=750,"Excellent")</f>
        <v>Good</v>
      </c>
      <c r="P9647" t="str" cm="1">
        <f t="array" ref="P9647">_xlfn.IFS(F9647&lt;30000,"Low",F9647&lt;60000,"Lower Middle",F9647&lt;100000, "Upper Middle",F9647&gt;=100000, "High")</f>
        <v>Lower Middle</v>
      </c>
      <c r="Q9647" t="str" cm="1">
        <f t="array" ref="Q9647">_xlfn.IFS(D9647&lt;10,"Low",D9647&lt;15,"Medium",D9647&lt;20,"High",D9647&gt;=20,"Very High")</f>
        <v>Low</v>
      </c>
      <c r="R9647" t="str">
        <f t="shared" si="301"/>
        <v>Normal</v>
      </c>
    </row>
    <row r="9648" spans="1:18" x14ac:dyDescent="0.3">
      <c r="A9648" t="s">
        <v>9659</v>
      </c>
      <c r="B9648" s="2">
        <v>28167</v>
      </c>
      <c r="C9648" t="s">
        <v>10013</v>
      </c>
      <c r="D9648" s="1">
        <v>27.38</v>
      </c>
      <c r="E9648" t="s">
        <v>10025</v>
      </c>
      <c r="F9648" s="2">
        <v>39651</v>
      </c>
      <c r="G9648" t="s">
        <v>10039</v>
      </c>
      <c r="H9648" t="s">
        <v>10031</v>
      </c>
      <c r="I9648" s="2">
        <v>834</v>
      </c>
      <c r="J9648" s="3">
        <v>14</v>
      </c>
      <c r="K9648" t="s">
        <v>10034</v>
      </c>
      <c r="L9648" s="4">
        <v>42007</v>
      </c>
      <c r="M9648" t="s">
        <v>10037</v>
      </c>
      <c r="N9648">
        <f t="shared" si="300"/>
        <v>1</v>
      </c>
      <c r="O9648" t="str" cm="1">
        <f t="array" ref="O9648">_xlfn.IFS(I9648&lt;600, "Very Poor",I9648&lt;650,"Poor",I9648&lt;700,"Fair",I9648&lt;750,"Good",I9648&gt;=750,"Excellent")</f>
        <v>Excellent</v>
      </c>
      <c r="P9648" t="str" cm="1">
        <f t="array" ref="P9648">_xlfn.IFS(F9648&lt;30000,"Low",F9648&lt;60000,"Lower Middle",F9648&lt;100000, "Upper Middle",F9648&gt;=100000, "High")</f>
        <v>Lower Middle</v>
      </c>
      <c r="Q9648" t="str" cm="1">
        <f t="array" ref="Q9648">_xlfn.IFS(D9648&lt;10,"Low",D9648&lt;15,"Medium",D9648&lt;20,"High",D9648&gt;=20,"Very High")</f>
        <v>Very High</v>
      </c>
      <c r="R9648" t="str">
        <f t="shared" si="301"/>
        <v>Normal</v>
      </c>
    </row>
    <row r="9649" spans="1:18" x14ac:dyDescent="0.3">
      <c r="A9649" t="s">
        <v>9660</v>
      </c>
      <c r="B9649" s="2">
        <v>29991</v>
      </c>
      <c r="C9649" t="s">
        <v>10013</v>
      </c>
      <c r="D9649" s="1">
        <v>27.23</v>
      </c>
      <c r="E9649" t="s">
        <v>10024</v>
      </c>
      <c r="F9649" s="2">
        <v>20566</v>
      </c>
      <c r="G9649" t="s">
        <v>10040</v>
      </c>
      <c r="H9649" t="s">
        <v>10030</v>
      </c>
      <c r="I9649" s="2">
        <v>607</v>
      </c>
      <c r="J9649" s="3">
        <v>13.3</v>
      </c>
      <c r="K9649" t="s">
        <v>10035</v>
      </c>
      <c r="L9649" s="4">
        <v>42214</v>
      </c>
      <c r="M9649" t="s">
        <v>10037</v>
      </c>
      <c r="N9649">
        <f t="shared" si="300"/>
        <v>1</v>
      </c>
      <c r="O9649" t="str" cm="1">
        <f t="array" ref="O9649">_xlfn.IFS(I9649&lt;600, "Very Poor",I9649&lt;650,"Poor",I9649&lt;700,"Fair",I9649&lt;750,"Good",I9649&gt;=750,"Excellent")</f>
        <v>Poor</v>
      </c>
      <c r="P9649" t="str" cm="1">
        <f t="array" ref="P9649">_xlfn.IFS(F9649&lt;30000,"Low",F9649&lt;60000,"Lower Middle",F9649&lt;100000, "Upper Middle",F9649&gt;=100000, "High")</f>
        <v>Low</v>
      </c>
      <c r="Q9649" t="str" cm="1">
        <f t="array" ref="Q9649">_xlfn.IFS(D9649&lt;10,"Low",D9649&lt;15,"Medium",D9649&lt;20,"High",D9649&gt;=20,"Very High")</f>
        <v>Very High</v>
      </c>
      <c r="R9649" t="str">
        <f t="shared" si="301"/>
        <v>High Risk</v>
      </c>
    </row>
    <row r="9650" spans="1:18" x14ac:dyDescent="0.3">
      <c r="A9650" t="s">
        <v>9661</v>
      </c>
      <c r="B9650" s="2">
        <v>18801</v>
      </c>
      <c r="C9650" t="s">
        <v>10013</v>
      </c>
      <c r="D9650" s="1">
        <v>18.3</v>
      </c>
      <c r="E9650" t="s">
        <v>10021</v>
      </c>
      <c r="F9650" s="2">
        <v>56526</v>
      </c>
      <c r="G9650" t="s">
        <v>10039</v>
      </c>
      <c r="H9650" t="s">
        <v>10029</v>
      </c>
      <c r="I9650" s="2">
        <v>790</v>
      </c>
      <c r="J9650" s="3">
        <v>26.7</v>
      </c>
      <c r="K9650" t="s">
        <v>10035</v>
      </c>
      <c r="L9650" s="4">
        <v>43092</v>
      </c>
      <c r="M9650" t="s">
        <v>10037</v>
      </c>
      <c r="N9650">
        <f t="shared" si="300"/>
        <v>1</v>
      </c>
      <c r="O9650" t="str" cm="1">
        <f t="array" ref="O9650">_xlfn.IFS(I9650&lt;600, "Very Poor",I9650&lt;650,"Poor",I9650&lt;700,"Fair",I9650&lt;750,"Good",I9650&gt;=750,"Excellent")</f>
        <v>Excellent</v>
      </c>
      <c r="P9650" t="str" cm="1">
        <f t="array" ref="P9650">_xlfn.IFS(F9650&lt;30000,"Low",F9650&lt;60000,"Lower Middle",F9650&lt;100000, "Upper Middle",F9650&gt;=100000, "High")</f>
        <v>Lower Middle</v>
      </c>
      <c r="Q9650" t="str" cm="1">
        <f t="array" ref="Q9650">_xlfn.IFS(D9650&lt;10,"Low",D9650&lt;15,"Medium",D9650&lt;20,"High",D9650&gt;=20,"Very High")</f>
        <v>High</v>
      </c>
      <c r="R9650" t="str">
        <f t="shared" si="301"/>
        <v>Normal</v>
      </c>
    </row>
    <row r="9651" spans="1:18" x14ac:dyDescent="0.3">
      <c r="A9651" t="s">
        <v>9662</v>
      </c>
      <c r="B9651" s="2">
        <v>8358</v>
      </c>
      <c r="C9651" t="s">
        <v>10013</v>
      </c>
      <c r="D9651" s="1">
        <v>11.21</v>
      </c>
      <c r="E9651" t="s">
        <v>10015</v>
      </c>
      <c r="F9651" s="2">
        <v>134641</v>
      </c>
      <c r="G9651" t="s">
        <v>10040</v>
      </c>
      <c r="H9651" t="s">
        <v>10029</v>
      </c>
      <c r="I9651" s="2">
        <v>845</v>
      </c>
      <c r="J9651" s="3">
        <v>29.1</v>
      </c>
      <c r="K9651" t="s">
        <v>10035</v>
      </c>
      <c r="L9651" s="4">
        <v>42325</v>
      </c>
      <c r="M9651" t="s">
        <v>10036</v>
      </c>
      <c r="N9651">
        <f t="shared" si="300"/>
        <v>0</v>
      </c>
      <c r="O9651" t="str" cm="1">
        <f t="array" ref="O9651">_xlfn.IFS(I9651&lt;600, "Very Poor",I9651&lt;650,"Poor",I9651&lt;700,"Fair",I9651&lt;750,"Good",I9651&gt;=750,"Excellent")</f>
        <v>Excellent</v>
      </c>
      <c r="P9651" t="str" cm="1">
        <f t="array" ref="P9651">_xlfn.IFS(F9651&lt;30000,"Low",F9651&lt;60000,"Lower Middle",F9651&lt;100000, "Upper Middle",F9651&gt;=100000, "High")</f>
        <v>High</v>
      </c>
      <c r="Q9651" t="str" cm="1">
        <f t="array" ref="Q9651">_xlfn.IFS(D9651&lt;10,"Low",D9651&lt;15,"Medium",D9651&lt;20,"High",D9651&gt;=20,"Very High")</f>
        <v>Medium</v>
      </c>
      <c r="R9651" t="str">
        <f t="shared" si="301"/>
        <v>Normal</v>
      </c>
    </row>
    <row r="9652" spans="1:18" x14ac:dyDescent="0.3">
      <c r="A9652" t="s">
        <v>9663</v>
      </c>
      <c r="B9652" s="2">
        <v>23588</v>
      </c>
      <c r="C9652" t="s">
        <v>10014</v>
      </c>
      <c r="D9652" s="1">
        <v>19.8</v>
      </c>
      <c r="E9652" t="s">
        <v>10019</v>
      </c>
      <c r="F9652" s="2">
        <v>128986</v>
      </c>
      <c r="G9652" t="s">
        <v>10039</v>
      </c>
      <c r="H9652" t="s">
        <v>10032</v>
      </c>
      <c r="I9652" s="2">
        <v>846</v>
      </c>
      <c r="J9652" s="3">
        <v>13.4</v>
      </c>
      <c r="K9652" t="s">
        <v>10034</v>
      </c>
      <c r="L9652" s="4">
        <v>43143</v>
      </c>
      <c r="M9652" t="s">
        <v>10036</v>
      </c>
      <c r="N9652">
        <f t="shared" si="300"/>
        <v>0</v>
      </c>
      <c r="O9652" t="str" cm="1">
        <f t="array" ref="O9652">_xlfn.IFS(I9652&lt;600, "Very Poor",I9652&lt;650,"Poor",I9652&lt;700,"Fair",I9652&lt;750,"Good",I9652&gt;=750,"Excellent")</f>
        <v>Excellent</v>
      </c>
      <c r="P9652" t="str" cm="1">
        <f t="array" ref="P9652">_xlfn.IFS(F9652&lt;30000,"Low",F9652&lt;60000,"Lower Middle",F9652&lt;100000, "Upper Middle",F9652&gt;=100000, "High")</f>
        <v>High</v>
      </c>
      <c r="Q9652" t="str" cm="1">
        <f t="array" ref="Q9652">_xlfn.IFS(D9652&lt;10,"Low",D9652&lt;15,"Medium",D9652&lt;20,"High",D9652&gt;=20,"Very High")</f>
        <v>High</v>
      </c>
      <c r="R9652" t="str">
        <f t="shared" si="301"/>
        <v>Normal</v>
      </c>
    </row>
    <row r="9653" spans="1:18" x14ac:dyDescent="0.3">
      <c r="A9653" t="s">
        <v>9664</v>
      </c>
      <c r="B9653" s="2">
        <v>18671</v>
      </c>
      <c r="C9653" t="s">
        <v>10013</v>
      </c>
      <c r="D9653" s="1">
        <v>18.95</v>
      </c>
      <c r="E9653" t="s">
        <v>10018</v>
      </c>
      <c r="F9653" s="2">
        <v>22020</v>
      </c>
      <c r="G9653" t="s">
        <v>10039</v>
      </c>
      <c r="H9653" t="s">
        <v>10031</v>
      </c>
      <c r="I9653" s="2">
        <v>833</v>
      </c>
      <c r="J9653" s="3">
        <v>21.5</v>
      </c>
      <c r="K9653" t="s">
        <v>10035</v>
      </c>
      <c r="L9653" s="4">
        <v>43980</v>
      </c>
      <c r="M9653" t="s">
        <v>10037</v>
      </c>
      <c r="N9653">
        <f t="shared" si="300"/>
        <v>1</v>
      </c>
      <c r="O9653" t="str" cm="1">
        <f t="array" ref="O9653">_xlfn.IFS(I9653&lt;600, "Very Poor",I9653&lt;650,"Poor",I9653&lt;700,"Fair",I9653&lt;750,"Good",I9653&gt;=750,"Excellent")</f>
        <v>Excellent</v>
      </c>
      <c r="P9653" t="str" cm="1">
        <f t="array" ref="P9653">_xlfn.IFS(F9653&lt;30000,"Low",F9653&lt;60000,"Lower Middle",F9653&lt;100000, "Upper Middle",F9653&gt;=100000, "High")</f>
        <v>Low</v>
      </c>
      <c r="Q9653" t="str" cm="1">
        <f t="array" ref="Q9653">_xlfn.IFS(D9653&lt;10,"Low",D9653&lt;15,"Medium",D9653&lt;20,"High",D9653&gt;=20,"Very High")</f>
        <v>High</v>
      </c>
      <c r="R9653" t="str">
        <f t="shared" si="301"/>
        <v>Normal</v>
      </c>
    </row>
    <row r="9654" spans="1:18" x14ac:dyDescent="0.3">
      <c r="A9654" t="s">
        <v>9665</v>
      </c>
      <c r="B9654" s="2">
        <v>18502</v>
      </c>
      <c r="C9654" t="s">
        <v>10013</v>
      </c>
      <c r="D9654" s="1">
        <v>10.57</v>
      </c>
      <c r="E9654" t="s">
        <v>10016</v>
      </c>
      <c r="F9654" s="2">
        <v>89066</v>
      </c>
      <c r="G9654" t="s">
        <v>10039</v>
      </c>
      <c r="H9654" t="s">
        <v>10026</v>
      </c>
      <c r="I9654" s="2">
        <v>767</v>
      </c>
      <c r="J9654" s="3">
        <v>31.8</v>
      </c>
      <c r="K9654" t="s">
        <v>10035</v>
      </c>
      <c r="L9654" s="4">
        <v>43795</v>
      </c>
      <c r="M9654" t="s">
        <v>10036</v>
      </c>
      <c r="N9654">
        <f t="shared" si="300"/>
        <v>0</v>
      </c>
      <c r="O9654" t="str" cm="1">
        <f t="array" ref="O9654">_xlfn.IFS(I9654&lt;600, "Very Poor",I9654&lt;650,"Poor",I9654&lt;700,"Fair",I9654&lt;750,"Good",I9654&gt;=750,"Excellent")</f>
        <v>Excellent</v>
      </c>
      <c r="P9654" t="str" cm="1">
        <f t="array" ref="P9654">_xlfn.IFS(F9654&lt;30000,"Low",F9654&lt;60000,"Lower Middle",F9654&lt;100000, "Upper Middle",F9654&gt;=100000, "High")</f>
        <v>Upper Middle</v>
      </c>
      <c r="Q9654" t="str" cm="1">
        <f t="array" ref="Q9654">_xlfn.IFS(D9654&lt;10,"Low",D9654&lt;15,"Medium",D9654&lt;20,"High",D9654&gt;=20,"Very High")</f>
        <v>Medium</v>
      </c>
      <c r="R9654" t="str">
        <f t="shared" si="301"/>
        <v>Normal</v>
      </c>
    </row>
    <row r="9655" spans="1:18" x14ac:dyDescent="0.3">
      <c r="A9655" t="s">
        <v>9666</v>
      </c>
      <c r="B9655" s="2">
        <v>26128</v>
      </c>
      <c r="C9655" t="s">
        <v>10013</v>
      </c>
      <c r="D9655" s="1">
        <v>20.079999999999998</v>
      </c>
      <c r="E9655" t="s">
        <v>10020</v>
      </c>
      <c r="F9655" s="2">
        <v>38890</v>
      </c>
      <c r="G9655" t="s">
        <v>10040</v>
      </c>
      <c r="H9655" t="s">
        <v>10028</v>
      </c>
      <c r="I9655" s="2">
        <v>609</v>
      </c>
      <c r="J9655" s="3">
        <v>29.1</v>
      </c>
      <c r="K9655" t="s">
        <v>10035</v>
      </c>
      <c r="L9655" s="4">
        <v>43324</v>
      </c>
      <c r="M9655" t="s">
        <v>10037</v>
      </c>
      <c r="N9655">
        <f t="shared" si="300"/>
        <v>1</v>
      </c>
      <c r="O9655" t="str" cm="1">
        <f t="array" ref="O9655">_xlfn.IFS(I9655&lt;600, "Very Poor",I9655&lt;650,"Poor",I9655&lt;700,"Fair",I9655&lt;750,"Good",I9655&gt;=750,"Excellent")</f>
        <v>Poor</v>
      </c>
      <c r="P9655" t="str" cm="1">
        <f t="array" ref="P9655">_xlfn.IFS(F9655&lt;30000,"Low",F9655&lt;60000,"Lower Middle",F9655&lt;100000, "Upper Middle",F9655&gt;=100000, "High")</f>
        <v>Lower Middle</v>
      </c>
      <c r="Q9655" t="str" cm="1">
        <f t="array" ref="Q9655">_xlfn.IFS(D9655&lt;10,"Low",D9655&lt;15,"Medium",D9655&lt;20,"High",D9655&gt;=20,"Very High")</f>
        <v>Very High</v>
      </c>
      <c r="R9655" t="str">
        <f t="shared" si="301"/>
        <v>High Risk</v>
      </c>
    </row>
    <row r="9656" spans="1:18" x14ac:dyDescent="0.3">
      <c r="A9656" t="s">
        <v>9667</v>
      </c>
      <c r="B9656" s="2">
        <v>32645</v>
      </c>
      <c r="C9656" t="s">
        <v>10013</v>
      </c>
      <c r="D9656" s="1">
        <v>24.93</v>
      </c>
      <c r="E9656" t="s">
        <v>10016</v>
      </c>
      <c r="F9656" s="2">
        <v>97283</v>
      </c>
      <c r="G9656" t="s">
        <v>10039</v>
      </c>
      <c r="H9656" t="s">
        <v>10026</v>
      </c>
      <c r="I9656" s="2">
        <v>767</v>
      </c>
      <c r="J9656" s="3">
        <v>7.4</v>
      </c>
      <c r="K9656" t="s">
        <v>10035</v>
      </c>
      <c r="L9656" s="4">
        <v>43756</v>
      </c>
      <c r="M9656" t="s">
        <v>10036</v>
      </c>
      <c r="N9656">
        <f t="shared" si="300"/>
        <v>0</v>
      </c>
      <c r="O9656" t="str" cm="1">
        <f t="array" ref="O9656">_xlfn.IFS(I9656&lt;600, "Very Poor",I9656&lt;650,"Poor",I9656&lt;700,"Fair",I9656&lt;750,"Good",I9656&gt;=750,"Excellent")</f>
        <v>Excellent</v>
      </c>
      <c r="P9656" t="str" cm="1">
        <f t="array" ref="P9656">_xlfn.IFS(F9656&lt;30000,"Low",F9656&lt;60000,"Lower Middle",F9656&lt;100000, "Upper Middle",F9656&gt;=100000, "High")</f>
        <v>Upper Middle</v>
      </c>
      <c r="Q9656" t="str" cm="1">
        <f t="array" ref="Q9656">_xlfn.IFS(D9656&lt;10,"Low",D9656&lt;15,"Medium",D9656&lt;20,"High",D9656&gt;=20,"Very High")</f>
        <v>Very High</v>
      </c>
      <c r="R9656" t="str">
        <f t="shared" si="301"/>
        <v>Normal</v>
      </c>
    </row>
    <row r="9657" spans="1:18" x14ac:dyDescent="0.3">
      <c r="A9657" t="s">
        <v>9668</v>
      </c>
      <c r="B9657" s="2">
        <v>8637</v>
      </c>
      <c r="C9657" t="s">
        <v>10013</v>
      </c>
      <c r="D9657" s="1">
        <v>25.15</v>
      </c>
      <c r="E9657" t="s">
        <v>10015</v>
      </c>
      <c r="F9657" s="2">
        <v>95919</v>
      </c>
      <c r="G9657" t="s">
        <v>10040</v>
      </c>
      <c r="H9657" t="s">
        <v>10026</v>
      </c>
      <c r="I9657" s="2">
        <v>766</v>
      </c>
      <c r="J9657" s="3">
        <v>17.600000000000001</v>
      </c>
      <c r="K9657" t="s">
        <v>10034</v>
      </c>
      <c r="L9657" s="4">
        <v>44087</v>
      </c>
      <c r="M9657" t="s">
        <v>10036</v>
      </c>
      <c r="N9657">
        <f t="shared" si="300"/>
        <v>0</v>
      </c>
      <c r="O9657" t="str" cm="1">
        <f t="array" ref="O9657">_xlfn.IFS(I9657&lt;600, "Very Poor",I9657&lt;650,"Poor",I9657&lt;700,"Fair",I9657&lt;750,"Good",I9657&gt;=750,"Excellent")</f>
        <v>Excellent</v>
      </c>
      <c r="P9657" t="str" cm="1">
        <f t="array" ref="P9657">_xlfn.IFS(F9657&lt;30000,"Low",F9657&lt;60000,"Lower Middle",F9657&lt;100000, "Upper Middle",F9657&gt;=100000, "High")</f>
        <v>Upper Middle</v>
      </c>
      <c r="Q9657" t="str" cm="1">
        <f t="array" ref="Q9657">_xlfn.IFS(D9657&lt;10,"Low",D9657&lt;15,"Medium",D9657&lt;20,"High",D9657&gt;=20,"Very High")</f>
        <v>Very High</v>
      </c>
      <c r="R9657" t="str">
        <f t="shared" si="301"/>
        <v>Normal</v>
      </c>
    </row>
    <row r="9658" spans="1:18" x14ac:dyDescent="0.3">
      <c r="A9658" t="s">
        <v>9669</v>
      </c>
      <c r="B9658" s="2">
        <v>1660</v>
      </c>
      <c r="C9658" t="s">
        <v>10014</v>
      </c>
      <c r="D9658" s="1">
        <v>6.49</v>
      </c>
      <c r="E9658" t="s">
        <v>10018</v>
      </c>
      <c r="F9658" s="2">
        <v>139097</v>
      </c>
      <c r="G9658" t="s">
        <v>10039</v>
      </c>
      <c r="H9658" t="s">
        <v>10032</v>
      </c>
      <c r="I9658" s="2">
        <v>712</v>
      </c>
      <c r="J9658" s="3">
        <v>30.3</v>
      </c>
      <c r="K9658" t="s">
        <v>10035</v>
      </c>
      <c r="L9658" s="4">
        <v>42587</v>
      </c>
      <c r="M9658" t="s">
        <v>10036</v>
      </c>
      <c r="N9658">
        <f t="shared" si="300"/>
        <v>0</v>
      </c>
      <c r="O9658" t="str" cm="1">
        <f t="array" ref="O9658">_xlfn.IFS(I9658&lt;600, "Very Poor",I9658&lt;650,"Poor",I9658&lt;700,"Fair",I9658&lt;750,"Good",I9658&gt;=750,"Excellent")</f>
        <v>Good</v>
      </c>
      <c r="P9658" t="str" cm="1">
        <f t="array" ref="P9658">_xlfn.IFS(F9658&lt;30000,"Low",F9658&lt;60000,"Lower Middle",F9658&lt;100000, "Upper Middle",F9658&gt;=100000, "High")</f>
        <v>High</v>
      </c>
      <c r="Q9658" t="str" cm="1">
        <f t="array" ref="Q9658">_xlfn.IFS(D9658&lt;10,"Low",D9658&lt;15,"Medium",D9658&lt;20,"High",D9658&gt;=20,"Very High")</f>
        <v>Low</v>
      </c>
      <c r="R9658" t="str">
        <f t="shared" si="301"/>
        <v>Normal</v>
      </c>
    </row>
    <row r="9659" spans="1:18" x14ac:dyDescent="0.3">
      <c r="A9659" t="s">
        <v>9670</v>
      </c>
      <c r="B9659" s="2">
        <v>7922</v>
      </c>
      <c r="C9659" t="s">
        <v>10014</v>
      </c>
      <c r="D9659" s="1">
        <v>9.93</v>
      </c>
      <c r="E9659" t="s">
        <v>10025</v>
      </c>
      <c r="F9659" s="2">
        <v>63882</v>
      </c>
      <c r="G9659" t="s">
        <v>10039</v>
      </c>
      <c r="H9659" t="s">
        <v>10027</v>
      </c>
      <c r="I9659" s="2">
        <v>609</v>
      </c>
      <c r="J9659" s="3">
        <v>11.3</v>
      </c>
      <c r="K9659" t="s">
        <v>10034</v>
      </c>
      <c r="L9659" s="4">
        <v>42200</v>
      </c>
      <c r="M9659" t="s">
        <v>10036</v>
      </c>
      <c r="N9659">
        <f t="shared" si="300"/>
        <v>0</v>
      </c>
      <c r="O9659" t="str" cm="1">
        <f t="array" ref="O9659">_xlfn.IFS(I9659&lt;600, "Very Poor",I9659&lt;650,"Poor",I9659&lt;700,"Fair",I9659&lt;750,"Good",I9659&gt;=750,"Excellent")</f>
        <v>Poor</v>
      </c>
      <c r="P9659" t="str" cm="1">
        <f t="array" ref="P9659">_xlfn.IFS(F9659&lt;30000,"Low",F9659&lt;60000,"Lower Middle",F9659&lt;100000, "Upper Middle",F9659&gt;=100000, "High")</f>
        <v>Upper Middle</v>
      </c>
      <c r="Q9659" t="str" cm="1">
        <f t="array" ref="Q9659">_xlfn.IFS(D9659&lt;10,"Low",D9659&lt;15,"Medium",D9659&lt;20,"High",D9659&gt;=20,"Very High")</f>
        <v>Low</v>
      </c>
      <c r="R9659" t="str">
        <f t="shared" si="301"/>
        <v>Normal</v>
      </c>
    </row>
    <row r="9660" spans="1:18" x14ac:dyDescent="0.3">
      <c r="A9660" t="s">
        <v>9671</v>
      </c>
      <c r="B9660" s="2">
        <v>29161</v>
      </c>
      <c r="C9660" t="s">
        <v>10014</v>
      </c>
      <c r="D9660" s="1">
        <v>21.71</v>
      </c>
      <c r="E9660" t="s">
        <v>10019</v>
      </c>
      <c r="F9660" s="2">
        <v>45304</v>
      </c>
      <c r="G9660" t="s">
        <v>10040</v>
      </c>
      <c r="H9660" t="s">
        <v>10028</v>
      </c>
      <c r="I9660" s="2">
        <v>740</v>
      </c>
      <c r="J9660" s="3">
        <v>11.9</v>
      </c>
      <c r="K9660" t="s">
        <v>10035</v>
      </c>
      <c r="L9660" s="4">
        <v>42745</v>
      </c>
      <c r="M9660" t="s">
        <v>10036</v>
      </c>
      <c r="N9660">
        <f t="shared" si="300"/>
        <v>0</v>
      </c>
      <c r="O9660" t="str" cm="1">
        <f t="array" ref="O9660">_xlfn.IFS(I9660&lt;600, "Very Poor",I9660&lt;650,"Poor",I9660&lt;700,"Fair",I9660&lt;750,"Good",I9660&gt;=750,"Excellent")</f>
        <v>Good</v>
      </c>
      <c r="P9660" t="str" cm="1">
        <f t="array" ref="P9660">_xlfn.IFS(F9660&lt;30000,"Low",F9660&lt;60000,"Lower Middle",F9660&lt;100000, "Upper Middle",F9660&gt;=100000, "High")</f>
        <v>Lower Middle</v>
      </c>
      <c r="Q9660" t="str" cm="1">
        <f t="array" ref="Q9660">_xlfn.IFS(D9660&lt;10,"Low",D9660&lt;15,"Medium",D9660&lt;20,"High",D9660&gt;=20,"Very High")</f>
        <v>Very High</v>
      </c>
      <c r="R9660" t="str">
        <f t="shared" si="301"/>
        <v>Normal</v>
      </c>
    </row>
    <row r="9661" spans="1:18" x14ac:dyDescent="0.3">
      <c r="A9661" t="s">
        <v>9672</v>
      </c>
      <c r="B9661" s="2">
        <v>4970</v>
      </c>
      <c r="C9661" t="s">
        <v>10013</v>
      </c>
      <c r="D9661" s="1">
        <v>26.5</v>
      </c>
      <c r="E9661" t="s">
        <v>10024</v>
      </c>
      <c r="F9661" s="2">
        <v>138016</v>
      </c>
      <c r="G9661" t="s">
        <v>10039</v>
      </c>
      <c r="H9661" t="s">
        <v>10028</v>
      </c>
      <c r="I9661" s="2">
        <v>717</v>
      </c>
      <c r="J9661" s="3">
        <v>27.1</v>
      </c>
      <c r="K9661" t="s">
        <v>10034</v>
      </c>
      <c r="L9661" s="4">
        <v>42048</v>
      </c>
      <c r="M9661" t="s">
        <v>10037</v>
      </c>
      <c r="N9661">
        <f t="shared" si="300"/>
        <v>1</v>
      </c>
      <c r="O9661" t="str" cm="1">
        <f t="array" ref="O9661">_xlfn.IFS(I9661&lt;600, "Very Poor",I9661&lt;650,"Poor",I9661&lt;700,"Fair",I9661&lt;750,"Good",I9661&gt;=750,"Excellent")</f>
        <v>Good</v>
      </c>
      <c r="P9661" t="str" cm="1">
        <f t="array" ref="P9661">_xlfn.IFS(F9661&lt;30000,"Low",F9661&lt;60000,"Lower Middle",F9661&lt;100000, "Upper Middle",F9661&gt;=100000, "High")</f>
        <v>High</v>
      </c>
      <c r="Q9661" t="str" cm="1">
        <f t="array" ref="Q9661">_xlfn.IFS(D9661&lt;10,"Low",D9661&lt;15,"Medium",D9661&lt;20,"High",D9661&gt;=20,"Very High")</f>
        <v>Very High</v>
      </c>
      <c r="R9661" t="str">
        <f t="shared" si="301"/>
        <v>Normal</v>
      </c>
    </row>
    <row r="9662" spans="1:18" x14ac:dyDescent="0.3">
      <c r="A9662" t="s">
        <v>9673</v>
      </c>
      <c r="B9662" s="2">
        <v>4407</v>
      </c>
      <c r="C9662" t="s">
        <v>10013</v>
      </c>
      <c r="D9662" s="1">
        <v>18.03</v>
      </c>
      <c r="E9662" t="s">
        <v>10016</v>
      </c>
      <c r="F9662" s="2">
        <v>67742</v>
      </c>
      <c r="G9662" t="s">
        <v>10039</v>
      </c>
      <c r="H9662" t="s">
        <v>10027</v>
      </c>
      <c r="I9662" s="2">
        <v>645</v>
      </c>
      <c r="J9662" s="3">
        <v>14.9</v>
      </c>
      <c r="K9662" t="s">
        <v>10034</v>
      </c>
      <c r="L9662" s="4">
        <v>43237</v>
      </c>
      <c r="M9662" t="s">
        <v>10037</v>
      </c>
      <c r="N9662">
        <f t="shared" si="300"/>
        <v>1</v>
      </c>
      <c r="O9662" t="str" cm="1">
        <f t="array" ref="O9662">_xlfn.IFS(I9662&lt;600, "Very Poor",I9662&lt;650,"Poor",I9662&lt;700,"Fair",I9662&lt;750,"Good",I9662&gt;=750,"Excellent")</f>
        <v>Poor</v>
      </c>
      <c r="P9662" t="str" cm="1">
        <f t="array" ref="P9662">_xlfn.IFS(F9662&lt;30000,"Low",F9662&lt;60000,"Lower Middle",F9662&lt;100000, "Upper Middle",F9662&gt;=100000, "High")</f>
        <v>Upper Middle</v>
      </c>
      <c r="Q9662" t="str" cm="1">
        <f t="array" ref="Q9662">_xlfn.IFS(D9662&lt;10,"Low",D9662&lt;15,"Medium",D9662&lt;20,"High",D9662&gt;=20,"Very High")</f>
        <v>High</v>
      </c>
      <c r="R9662" t="str">
        <f t="shared" si="301"/>
        <v>High Risk</v>
      </c>
    </row>
    <row r="9663" spans="1:18" x14ac:dyDescent="0.3">
      <c r="A9663" t="s">
        <v>9674</v>
      </c>
      <c r="B9663" s="2">
        <v>28843</v>
      </c>
      <c r="C9663" t="s">
        <v>10013</v>
      </c>
      <c r="D9663" s="1">
        <v>22.69</v>
      </c>
      <c r="E9663" t="s">
        <v>10020</v>
      </c>
      <c r="F9663" s="2">
        <v>102393</v>
      </c>
      <c r="G9663" t="s">
        <v>10040</v>
      </c>
      <c r="H9663" t="s">
        <v>10032</v>
      </c>
      <c r="I9663" s="2">
        <v>801</v>
      </c>
      <c r="J9663" s="3">
        <v>16.3</v>
      </c>
      <c r="K9663" t="s">
        <v>10035</v>
      </c>
      <c r="L9663" s="4">
        <v>43931</v>
      </c>
      <c r="M9663" t="s">
        <v>10036</v>
      </c>
      <c r="N9663">
        <f t="shared" si="300"/>
        <v>0</v>
      </c>
      <c r="O9663" t="str" cm="1">
        <f t="array" ref="O9663">_xlfn.IFS(I9663&lt;600, "Very Poor",I9663&lt;650,"Poor",I9663&lt;700,"Fair",I9663&lt;750,"Good",I9663&gt;=750,"Excellent")</f>
        <v>Excellent</v>
      </c>
      <c r="P9663" t="str" cm="1">
        <f t="array" ref="P9663">_xlfn.IFS(F9663&lt;30000,"Low",F9663&lt;60000,"Lower Middle",F9663&lt;100000, "Upper Middle",F9663&gt;=100000, "High")</f>
        <v>High</v>
      </c>
      <c r="Q9663" t="str" cm="1">
        <f t="array" ref="Q9663">_xlfn.IFS(D9663&lt;10,"Low",D9663&lt;15,"Medium",D9663&lt;20,"High",D9663&gt;=20,"Very High")</f>
        <v>Very High</v>
      </c>
      <c r="R9663" t="str">
        <f t="shared" si="301"/>
        <v>Normal</v>
      </c>
    </row>
    <row r="9664" spans="1:18" x14ac:dyDescent="0.3">
      <c r="A9664" t="s">
        <v>9675</v>
      </c>
      <c r="B9664" s="2">
        <v>10046</v>
      </c>
      <c r="C9664" t="s">
        <v>10013</v>
      </c>
      <c r="D9664" s="1">
        <v>5.53</v>
      </c>
      <c r="E9664" t="s">
        <v>10025</v>
      </c>
      <c r="F9664" s="2">
        <v>82124</v>
      </c>
      <c r="G9664" t="s">
        <v>10038</v>
      </c>
      <c r="H9664" t="s">
        <v>10033</v>
      </c>
      <c r="I9664" s="2">
        <v>767</v>
      </c>
      <c r="J9664" s="3">
        <v>23.3</v>
      </c>
      <c r="K9664" t="s">
        <v>10035</v>
      </c>
      <c r="L9664" s="4">
        <v>42354</v>
      </c>
      <c r="M9664" t="s">
        <v>10036</v>
      </c>
      <c r="N9664">
        <f t="shared" si="300"/>
        <v>0</v>
      </c>
      <c r="O9664" t="str" cm="1">
        <f t="array" ref="O9664">_xlfn.IFS(I9664&lt;600, "Very Poor",I9664&lt;650,"Poor",I9664&lt;700,"Fair",I9664&lt;750,"Good",I9664&gt;=750,"Excellent")</f>
        <v>Excellent</v>
      </c>
      <c r="P9664" t="str" cm="1">
        <f t="array" ref="P9664">_xlfn.IFS(F9664&lt;30000,"Low",F9664&lt;60000,"Lower Middle",F9664&lt;100000, "Upper Middle",F9664&gt;=100000, "High")</f>
        <v>Upper Middle</v>
      </c>
      <c r="Q9664" t="str" cm="1">
        <f t="array" ref="Q9664">_xlfn.IFS(D9664&lt;10,"Low",D9664&lt;15,"Medium",D9664&lt;20,"High",D9664&gt;=20,"Very High")</f>
        <v>Low</v>
      </c>
      <c r="R9664" t="str">
        <f t="shared" si="301"/>
        <v>Normal</v>
      </c>
    </row>
    <row r="9665" spans="1:18" x14ac:dyDescent="0.3">
      <c r="A9665" t="s">
        <v>9676</v>
      </c>
      <c r="B9665" s="2">
        <v>24800</v>
      </c>
      <c r="C9665" t="s">
        <v>10014</v>
      </c>
      <c r="D9665" s="1">
        <v>20.21</v>
      </c>
      <c r="E9665" t="s">
        <v>10020</v>
      </c>
      <c r="F9665" s="2">
        <v>53373</v>
      </c>
      <c r="G9665" t="s">
        <v>10040</v>
      </c>
      <c r="H9665" t="s">
        <v>10028</v>
      </c>
      <c r="I9665" s="2">
        <v>616</v>
      </c>
      <c r="J9665" s="3">
        <v>31.3</v>
      </c>
      <c r="K9665" t="s">
        <v>10035</v>
      </c>
      <c r="L9665" s="4">
        <v>42794</v>
      </c>
      <c r="M9665" t="s">
        <v>10037</v>
      </c>
      <c r="N9665">
        <f t="shared" si="300"/>
        <v>1</v>
      </c>
      <c r="O9665" t="str" cm="1">
        <f t="array" ref="O9665">_xlfn.IFS(I9665&lt;600, "Very Poor",I9665&lt;650,"Poor",I9665&lt;700,"Fair",I9665&lt;750,"Good",I9665&gt;=750,"Excellent")</f>
        <v>Poor</v>
      </c>
      <c r="P9665" t="str" cm="1">
        <f t="array" ref="P9665">_xlfn.IFS(F9665&lt;30000,"Low",F9665&lt;60000,"Lower Middle",F9665&lt;100000, "Upper Middle",F9665&gt;=100000, "High")</f>
        <v>Lower Middle</v>
      </c>
      <c r="Q9665" t="str" cm="1">
        <f t="array" ref="Q9665">_xlfn.IFS(D9665&lt;10,"Low",D9665&lt;15,"Medium",D9665&lt;20,"High",D9665&gt;=20,"Very High")</f>
        <v>Very High</v>
      </c>
      <c r="R9665" t="str">
        <f t="shared" si="301"/>
        <v>High Risk</v>
      </c>
    </row>
    <row r="9666" spans="1:18" x14ac:dyDescent="0.3">
      <c r="A9666" t="s">
        <v>9677</v>
      </c>
      <c r="B9666" s="2">
        <v>15547</v>
      </c>
      <c r="C9666" t="s">
        <v>10014</v>
      </c>
      <c r="D9666" s="1">
        <v>29.05</v>
      </c>
      <c r="E9666" t="s">
        <v>10016</v>
      </c>
      <c r="F9666" s="2">
        <v>146450</v>
      </c>
      <c r="G9666" t="s">
        <v>10040</v>
      </c>
      <c r="H9666" t="s">
        <v>10027</v>
      </c>
      <c r="I9666" s="2">
        <v>785</v>
      </c>
      <c r="J9666" s="3">
        <v>22.4</v>
      </c>
      <c r="K9666" t="s">
        <v>10035</v>
      </c>
      <c r="L9666" s="4">
        <v>43553</v>
      </c>
      <c r="M9666" t="s">
        <v>10036</v>
      </c>
      <c r="N9666">
        <f t="shared" si="300"/>
        <v>0</v>
      </c>
      <c r="O9666" t="str" cm="1">
        <f t="array" ref="O9666">_xlfn.IFS(I9666&lt;600, "Very Poor",I9666&lt;650,"Poor",I9666&lt;700,"Fair",I9666&lt;750,"Good",I9666&gt;=750,"Excellent")</f>
        <v>Excellent</v>
      </c>
      <c r="P9666" t="str" cm="1">
        <f t="array" ref="P9666">_xlfn.IFS(F9666&lt;30000,"Low",F9666&lt;60000,"Lower Middle",F9666&lt;100000, "Upper Middle",F9666&gt;=100000, "High")</f>
        <v>High</v>
      </c>
      <c r="Q9666" t="str" cm="1">
        <f t="array" ref="Q9666">_xlfn.IFS(D9666&lt;10,"Low",D9666&lt;15,"Medium",D9666&lt;20,"High",D9666&gt;=20,"Very High")</f>
        <v>Very High</v>
      </c>
      <c r="R9666" t="str">
        <f t="shared" si="301"/>
        <v>Normal</v>
      </c>
    </row>
    <row r="9667" spans="1:18" x14ac:dyDescent="0.3">
      <c r="A9667" t="s">
        <v>9678</v>
      </c>
      <c r="B9667" s="2">
        <v>38528</v>
      </c>
      <c r="C9667" t="s">
        <v>10014</v>
      </c>
      <c r="D9667" s="1">
        <v>21.53</v>
      </c>
      <c r="E9667" t="s">
        <v>10021</v>
      </c>
      <c r="F9667" s="2">
        <v>149925</v>
      </c>
      <c r="G9667" t="s">
        <v>10038</v>
      </c>
      <c r="H9667" t="s">
        <v>10032</v>
      </c>
      <c r="I9667" s="2">
        <v>636</v>
      </c>
      <c r="J9667" s="3">
        <v>36.299999999999997</v>
      </c>
      <c r="K9667" t="s">
        <v>10035</v>
      </c>
      <c r="L9667" s="4">
        <v>42539</v>
      </c>
      <c r="M9667" t="s">
        <v>10037</v>
      </c>
      <c r="N9667">
        <f t="shared" ref="N9667:N9730" si="302">IF(M9667="Charged Off",1,0)</f>
        <v>1</v>
      </c>
      <c r="O9667" t="str" cm="1">
        <f t="array" ref="O9667">_xlfn.IFS(I9667&lt;600, "Very Poor",I9667&lt;650,"Poor",I9667&lt;700,"Fair",I9667&lt;750,"Good",I9667&gt;=750,"Excellent")</f>
        <v>Poor</v>
      </c>
      <c r="P9667" t="str" cm="1">
        <f t="array" ref="P9667">_xlfn.IFS(F9667&lt;30000,"Low",F9667&lt;60000,"Lower Middle",F9667&lt;100000, "Upper Middle",F9667&gt;=100000, "High")</f>
        <v>High</v>
      </c>
      <c r="Q9667" t="str" cm="1">
        <f t="array" ref="Q9667">_xlfn.IFS(D9667&lt;10,"Low",D9667&lt;15,"Medium",D9667&lt;20,"High",D9667&gt;=20,"Very High")</f>
        <v>Very High</v>
      </c>
      <c r="R9667" t="str">
        <f t="shared" ref="R9667:R9730" si="303">IF(AND(I9667&lt;650,D9667&gt;15), "High Risk", "Normal")</f>
        <v>High Risk</v>
      </c>
    </row>
    <row r="9668" spans="1:18" x14ac:dyDescent="0.3">
      <c r="A9668" t="s">
        <v>9679</v>
      </c>
      <c r="B9668" s="2">
        <v>32389</v>
      </c>
      <c r="C9668" t="s">
        <v>10014</v>
      </c>
      <c r="D9668" s="1">
        <v>28.06</v>
      </c>
      <c r="E9668" t="s">
        <v>10018</v>
      </c>
      <c r="F9668" s="2">
        <v>111354</v>
      </c>
      <c r="G9668" t="s">
        <v>10040</v>
      </c>
      <c r="H9668" t="s">
        <v>10027</v>
      </c>
      <c r="I9668" s="2">
        <v>646</v>
      </c>
      <c r="J9668" s="3">
        <v>8.6999999999999993</v>
      </c>
      <c r="K9668" t="s">
        <v>10035</v>
      </c>
      <c r="L9668" s="4">
        <v>42078</v>
      </c>
      <c r="M9668" t="s">
        <v>10037</v>
      </c>
      <c r="N9668">
        <f t="shared" si="302"/>
        <v>1</v>
      </c>
      <c r="O9668" t="str" cm="1">
        <f t="array" ref="O9668">_xlfn.IFS(I9668&lt;600, "Very Poor",I9668&lt;650,"Poor",I9668&lt;700,"Fair",I9668&lt;750,"Good",I9668&gt;=750,"Excellent")</f>
        <v>Poor</v>
      </c>
      <c r="P9668" t="str" cm="1">
        <f t="array" ref="P9668">_xlfn.IFS(F9668&lt;30000,"Low",F9668&lt;60000,"Lower Middle",F9668&lt;100000, "Upper Middle",F9668&gt;=100000, "High")</f>
        <v>High</v>
      </c>
      <c r="Q9668" t="str" cm="1">
        <f t="array" ref="Q9668">_xlfn.IFS(D9668&lt;10,"Low",D9668&lt;15,"Medium",D9668&lt;20,"High",D9668&gt;=20,"Very High")</f>
        <v>Very High</v>
      </c>
      <c r="R9668" t="str">
        <f t="shared" si="303"/>
        <v>High Risk</v>
      </c>
    </row>
    <row r="9669" spans="1:18" x14ac:dyDescent="0.3">
      <c r="A9669" t="s">
        <v>9680</v>
      </c>
      <c r="B9669" s="2">
        <v>31346</v>
      </c>
      <c r="C9669" t="s">
        <v>10014</v>
      </c>
      <c r="D9669" s="1">
        <v>19.149999999999999</v>
      </c>
      <c r="E9669" t="s">
        <v>10025</v>
      </c>
      <c r="F9669" s="2">
        <v>58451</v>
      </c>
      <c r="G9669" t="s">
        <v>10038</v>
      </c>
      <c r="H9669" t="s">
        <v>10029</v>
      </c>
      <c r="I9669" s="2">
        <v>607</v>
      </c>
      <c r="J9669" s="3">
        <v>31.4</v>
      </c>
      <c r="K9669" t="s">
        <v>10035</v>
      </c>
      <c r="L9669" s="4">
        <v>43312</v>
      </c>
      <c r="M9669" t="s">
        <v>10037</v>
      </c>
      <c r="N9669">
        <f t="shared" si="302"/>
        <v>1</v>
      </c>
      <c r="O9669" t="str" cm="1">
        <f t="array" ref="O9669">_xlfn.IFS(I9669&lt;600, "Very Poor",I9669&lt;650,"Poor",I9669&lt;700,"Fair",I9669&lt;750,"Good",I9669&gt;=750,"Excellent")</f>
        <v>Poor</v>
      </c>
      <c r="P9669" t="str" cm="1">
        <f t="array" ref="P9669">_xlfn.IFS(F9669&lt;30000,"Low",F9669&lt;60000,"Lower Middle",F9669&lt;100000, "Upper Middle",F9669&gt;=100000, "High")</f>
        <v>Lower Middle</v>
      </c>
      <c r="Q9669" t="str" cm="1">
        <f t="array" ref="Q9669">_xlfn.IFS(D9669&lt;10,"Low",D9669&lt;15,"Medium",D9669&lt;20,"High",D9669&gt;=20,"Very High")</f>
        <v>High</v>
      </c>
      <c r="R9669" t="str">
        <f t="shared" si="303"/>
        <v>High Risk</v>
      </c>
    </row>
    <row r="9670" spans="1:18" x14ac:dyDescent="0.3">
      <c r="A9670" t="s">
        <v>9681</v>
      </c>
      <c r="B9670" s="2">
        <v>23748</v>
      </c>
      <c r="C9670" t="s">
        <v>10013</v>
      </c>
      <c r="D9670" s="1">
        <v>26.08</v>
      </c>
      <c r="E9670" t="s">
        <v>10021</v>
      </c>
      <c r="F9670" s="2">
        <v>72754</v>
      </c>
      <c r="G9670" t="s">
        <v>10038</v>
      </c>
      <c r="H9670" t="s">
        <v>10028</v>
      </c>
      <c r="I9670" s="2">
        <v>721</v>
      </c>
      <c r="J9670" s="3">
        <v>24</v>
      </c>
      <c r="K9670" t="s">
        <v>10035</v>
      </c>
      <c r="L9670" s="4">
        <v>42405</v>
      </c>
      <c r="M9670" t="s">
        <v>10036</v>
      </c>
      <c r="N9670">
        <f t="shared" si="302"/>
        <v>0</v>
      </c>
      <c r="O9670" t="str" cm="1">
        <f t="array" ref="O9670">_xlfn.IFS(I9670&lt;600, "Very Poor",I9670&lt;650,"Poor",I9670&lt;700,"Fair",I9670&lt;750,"Good",I9670&gt;=750,"Excellent")</f>
        <v>Good</v>
      </c>
      <c r="P9670" t="str" cm="1">
        <f t="array" ref="P9670">_xlfn.IFS(F9670&lt;30000,"Low",F9670&lt;60000,"Lower Middle",F9670&lt;100000, "Upper Middle",F9670&gt;=100000, "High")</f>
        <v>Upper Middle</v>
      </c>
      <c r="Q9670" t="str" cm="1">
        <f t="array" ref="Q9670">_xlfn.IFS(D9670&lt;10,"Low",D9670&lt;15,"Medium",D9670&lt;20,"High",D9670&gt;=20,"Very High")</f>
        <v>Very High</v>
      </c>
      <c r="R9670" t="str">
        <f t="shared" si="303"/>
        <v>Normal</v>
      </c>
    </row>
    <row r="9671" spans="1:18" x14ac:dyDescent="0.3">
      <c r="A9671" t="s">
        <v>9682</v>
      </c>
      <c r="B9671" s="2">
        <v>37855</v>
      </c>
      <c r="C9671" t="s">
        <v>10014</v>
      </c>
      <c r="D9671" s="1">
        <v>8.1</v>
      </c>
      <c r="E9671" t="s">
        <v>10023</v>
      </c>
      <c r="F9671" s="2">
        <v>33669</v>
      </c>
      <c r="G9671" t="s">
        <v>10039</v>
      </c>
      <c r="H9671" t="s">
        <v>10033</v>
      </c>
      <c r="I9671" s="2">
        <v>718</v>
      </c>
      <c r="J9671" s="3">
        <v>33.6</v>
      </c>
      <c r="K9671" t="s">
        <v>10035</v>
      </c>
      <c r="L9671" s="4">
        <v>42538</v>
      </c>
      <c r="M9671" t="s">
        <v>10037</v>
      </c>
      <c r="N9671">
        <f t="shared" si="302"/>
        <v>1</v>
      </c>
      <c r="O9671" t="str" cm="1">
        <f t="array" ref="O9671">_xlfn.IFS(I9671&lt;600, "Very Poor",I9671&lt;650,"Poor",I9671&lt;700,"Fair",I9671&lt;750,"Good",I9671&gt;=750,"Excellent")</f>
        <v>Good</v>
      </c>
      <c r="P9671" t="str" cm="1">
        <f t="array" ref="P9671">_xlfn.IFS(F9671&lt;30000,"Low",F9671&lt;60000,"Lower Middle",F9671&lt;100000, "Upper Middle",F9671&gt;=100000, "High")</f>
        <v>Lower Middle</v>
      </c>
      <c r="Q9671" t="str" cm="1">
        <f t="array" ref="Q9671">_xlfn.IFS(D9671&lt;10,"Low",D9671&lt;15,"Medium",D9671&lt;20,"High",D9671&gt;=20,"Very High")</f>
        <v>Low</v>
      </c>
      <c r="R9671" t="str">
        <f t="shared" si="303"/>
        <v>Normal</v>
      </c>
    </row>
    <row r="9672" spans="1:18" x14ac:dyDescent="0.3">
      <c r="A9672" t="s">
        <v>9683</v>
      </c>
      <c r="B9672" s="2">
        <v>26848</v>
      </c>
      <c r="C9672" t="s">
        <v>10013</v>
      </c>
      <c r="D9672" s="1">
        <v>8.09</v>
      </c>
      <c r="E9672" t="s">
        <v>10015</v>
      </c>
      <c r="F9672" s="2">
        <v>92940</v>
      </c>
      <c r="G9672" t="s">
        <v>10040</v>
      </c>
      <c r="H9672" t="s">
        <v>10026</v>
      </c>
      <c r="I9672" s="2">
        <v>811</v>
      </c>
      <c r="J9672" s="3">
        <v>16.100000000000001</v>
      </c>
      <c r="K9672" t="s">
        <v>10035</v>
      </c>
      <c r="L9672" s="4">
        <v>43964</v>
      </c>
      <c r="M9672" t="s">
        <v>10036</v>
      </c>
      <c r="N9672">
        <f t="shared" si="302"/>
        <v>0</v>
      </c>
      <c r="O9672" t="str" cm="1">
        <f t="array" ref="O9672">_xlfn.IFS(I9672&lt;600, "Very Poor",I9672&lt;650,"Poor",I9672&lt;700,"Fair",I9672&lt;750,"Good",I9672&gt;=750,"Excellent")</f>
        <v>Excellent</v>
      </c>
      <c r="P9672" t="str" cm="1">
        <f t="array" ref="P9672">_xlfn.IFS(F9672&lt;30000,"Low",F9672&lt;60000,"Lower Middle",F9672&lt;100000, "Upper Middle",F9672&gt;=100000, "High")</f>
        <v>Upper Middle</v>
      </c>
      <c r="Q9672" t="str" cm="1">
        <f t="array" ref="Q9672">_xlfn.IFS(D9672&lt;10,"Low",D9672&lt;15,"Medium",D9672&lt;20,"High",D9672&gt;=20,"Very High")</f>
        <v>Low</v>
      </c>
      <c r="R9672" t="str">
        <f t="shared" si="303"/>
        <v>Normal</v>
      </c>
    </row>
    <row r="9673" spans="1:18" x14ac:dyDescent="0.3">
      <c r="A9673" t="s">
        <v>9684</v>
      </c>
      <c r="B9673" s="2">
        <v>8607</v>
      </c>
      <c r="C9673" t="s">
        <v>10014</v>
      </c>
      <c r="D9673" s="1">
        <v>8</v>
      </c>
      <c r="E9673" t="s">
        <v>10019</v>
      </c>
      <c r="F9673" s="2">
        <v>122058</v>
      </c>
      <c r="G9673" t="s">
        <v>10040</v>
      </c>
      <c r="H9673" t="s">
        <v>10030</v>
      </c>
      <c r="I9673" s="2">
        <v>686</v>
      </c>
      <c r="J9673" s="3">
        <v>21.9</v>
      </c>
      <c r="K9673" t="s">
        <v>10034</v>
      </c>
      <c r="L9673" s="4">
        <v>43763</v>
      </c>
      <c r="M9673" t="s">
        <v>10036</v>
      </c>
      <c r="N9673">
        <f t="shared" si="302"/>
        <v>0</v>
      </c>
      <c r="O9673" t="str" cm="1">
        <f t="array" ref="O9673">_xlfn.IFS(I9673&lt;600, "Very Poor",I9673&lt;650,"Poor",I9673&lt;700,"Fair",I9673&lt;750,"Good",I9673&gt;=750,"Excellent")</f>
        <v>Fair</v>
      </c>
      <c r="P9673" t="str" cm="1">
        <f t="array" ref="P9673">_xlfn.IFS(F9673&lt;30000,"Low",F9673&lt;60000,"Lower Middle",F9673&lt;100000, "Upper Middle",F9673&gt;=100000, "High")</f>
        <v>High</v>
      </c>
      <c r="Q9673" t="str" cm="1">
        <f t="array" ref="Q9673">_xlfn.IFS(D9673&lt;10,"Low",D9673&lt;15,"Medium",D9673&lt;20,"High",D9673&gt;=20,"Very High")</f>
        <v>Low</v>
      </c>
      <c r="R9673" t="str">
        <f t="shared" si="303"/>
        <v>Normal</v>
      </c>
    </row>
    <row r="9674" spans="1:18" x14ac:dyDescent="0.3">
      <c r="A9674" t="s">
        <v>9685</v>
      </c>
      <c r="B9674" s="2">
        <v>37787</v>
      </c>
      <c r="C9674" t="s">
        <v>10013</v>
      </c>
      <c r="D9674" s="1">
        <v>17.22</v>
      </c>
      <c r="E9674" t="s">
        <v>10016</v>
      </c>
      <c r="F9674" s="2">
        <v>40754</v>
      </c>
      <c r="G9674" t="s">
        <v>10039</v>
      </c>
      <c r="H9674" t="s">
        <v>10030</v>
      </c>
      <c r="I9674" s="2">
        <v>716</v>
      </c>
      <c r="J9674" s="3">
        <v>33.799999999999997</v>
      </c>
      <c r="K9674" t="s">
        <v>10035</v>
      </c>
      <c r="L9674" s="4">
        <v>43715</v>
      </c>
      <c r="M9674" t="s">
        <v>10036</v>
      </c>
      <c r="N9674">
        <f t="shared" si="302"/>
        <v>0</v>
      </c>
      <c r="O9674" t="str" cm="1">
        <f t="array" ref="O9674">_xlfn.IFS(I9674&lt;600, "Very Poor",I9674&lt;650,"Poor",I9674&lt;700,"Fair",I9674&lt;750,"Good",I9674&gt;=750,"Excellent")</f>
        <v>Good</v>
      </c>
      <c r="P9674" t="str" cm="1">
        <f t="array" ref="P9674">_xlfn.IFS(F9674&lt;30000,"Low",F9674&lt;60000,"Lower Middle",F9674&lt;100000, "Upper Middle",F9674&gt;=100000, "High")</f>
        <v>Lower Middle</v>
      </c>
      <c r="Q9674" t="str" cm="1">
        <f t="array" ref="Q9674">_xlfn.IFS(D9674&lt;10,"Low",D9674&lt;15,"Medium",D9674&lt;20,"High",D9674&gt;=20,"Very High")</f>
        <v>High</v>
      </c>
      <c r="R9674" t="str">
        <f t="shared" si="303"/>
        <v>Normal</v>
      </c>
    </row>
    <row r="9675" spans="1:18" x14ac:dyDescent="0.3">
      <c r="A9675" t="s">
        <v>9686</v>
      </c>
      <c r="B9675" s="2">
        <v>34583</v>
      </c>
      <c r="C9675" t="s">
        <v>10013</v>
      </c>
      <c r="D9675" s="1">
        <v>13.26</v>
      </c>
      <c r="E9675" t="s">
        <v>10021</v>
      </c>
      <c r="F9675" s="2">
        <v>122182</v>
      </c>
      <c r="G9675" t="s">
        <v>10038</v>
      </c>
      <c r="H9675" t="s">
        <v>10028</v>
      </c>
      <c r="I9675" s="2">
        <v>743</v>
      </c>
      <c r="J9675" s="3">
        <v>34.1</v>
      </c>
      <c r="K9675" t="s">
        <v>10035</v>
      </c>
      <c r="L9675" s="4">
        <v>43590</v>
      </c>
      <c r="M9675" t="s">
        <v>10036</v>
      </c>
      <c r="N9675">
        <f t="shared" si="302"/>
        <v>0</v>
      </c>
      <c r="O9675" t="str" cm="1">
        <f t="array" ref="O9675">_xlfn.IFS(I9675&lt;600, "Very Poor",I9675&lt;650,"Poor",I9675&lt;700,"Fair",I9675&lt;750,"Good",I9675&gt;=750,"Excellent")</f>
        <v>Good</v>
      </c>
      <c r="P9675" t="str" cm="1">
        <f t="array" ref="P9675">_xlfn.IFS(F9675&lt;30000,"Low",F9675&lt;60000,"Lower Middle",F9675&lt;100000, "Upper Middle",F9675&gt;=100000, "High")</f>
        <v>High</v>
      </c>
      <c r="Q9675" t="str" cm="1">
        <f t="array" ref="Q9675">_xlfn.IFS(D9675&lt;10,"Low",D9675&lt;15,"Medium",D9675&lt;20,"High",D9675&gt;=20,"Very High")</f>
        <v>Medium</v>
      </c>
      <c r="R9675" t="str">
        <f t="shared" si="303"/>
        <v>Normal</v>
      </c>
    </row>
    <row r="9676" spans="1:18" x14ac:dyDescent="0.3">
      <c r="A9676" t="s">
        <v>9687</v>
      </c>
      <c r="B9676" s="2">
        <v>13563</v>
      </c>
      <c r="C9676" t="s">
        <v>10014</v>
      </c>
      <c r="D9676" s="1">
        <v>22.98</v>
      </c>
      <c r="E9676" t="s">
        <v>10018</v>
      </c>
      <c r="F9676" s="2">
        <v>144779</v>
      </c>
      <c r="G9676" t="s">
        <v>10039</v>
      </c>
      <c r="H9676" t="s">
        <v>10029</v>
      </c>
      <c r="I9676" s="2">
        <v>726</v>
      </c>
      <c r="J9676" s="3">
        <v>18.2</v>
      </c>
      <c r="K9676" t="s">
        <v>10035</v>
      </c>
      <c r="L9676" s="4">
        <v>43821</v>
      </c>
      <c r="M9676" t="s">
        <v>10036</v>
      </c>
      <c r="N9676">
        <f t="shared" si="302"/>
        <v>0</v>
      </c>
      <c r="O9676" t="str" cm="1">
        <f t="array" ref="O9676">_xlfn.IFS(I9676&lt;600, "Very Poor",I9676&lt;650,"Poor",I9676&lt;700,"Fair",I9676&lt;750,"Good",I9676&gt;=750,"Excellent")</f>
        <v>Good</v>
      </c>
      <c r="P9676" t="str" cm="1">
        <f t="array" ref="P9676">_xlfn.IFS(F9676&lt;30000,"Low",F9676&lt;60000,"Lower Middle",F9676&lt;100000, "Upper Middle",F9676&gt;=100000, "High")</f>
        <v>High</v>
      </c>
      <c r="Q9676" t="str" cm="1">
        <f t="array" ref="Q9676">_xlfn.IFS(D9676&lt;10,"Low",D9676&lt;15,"Medium",D9676&lt;20,"High",D9676&gt;=20,"Very High")</f>
        <v>Very High</v>
      </c>
      <c r="R9676" t="str">
        <f t="shared" si="303"/>
        <v>Normal</v>
      </c>
    </row>
    <row r="9677" spans="1:18" x14ac:dyDescent="0.3">
      <c r="A9677" t="s">
        <v>9688</v>
      </c>
      <c r="B9677" s="2">
        <v>34690</v>
      </c>
      <c r="C9677" t="s">
        <v>10013</v>
      </c>
      <c r="D9677" s="1">
        <v>27.57</v>
      </c>
      <c r="E9677" t="s">
        <v>10021</v>
      </c>
      <c r="F9677" s="2">
        <v>122047</v>
      </c>
      <c r="G9677" t="s">
        <v>10038</v>
      </c>
      <c r="H9677" t="s">
        <v>10032</v>
      </c>
      <c r="I9677" s="2">
        <v>758</v>
      </c>
      <c r="J9677" s="3">
        <v>33.799999999999997</v>
      </c>
      <c r="K9677" t="s">
        <v>10035</v>
      </c>
      <c r="L9677" s="4">
        <v>42260</v>
      </c>
      <c r="M9677" t="s">
        <v>10037</v>
      </c>
      <c r="N9677">
        <f t="shared" si="302"/>
        <v>1</v>
      </c>
      <c r="O9677" t="str" cm="1">
        <f t="array" ref="O9677">_xlfn.IFS(I9677&lt;600, "Very Poor",I9677&lt;650,"Poor",I9677&lt;700,"Fair",I9677&lt;750,"Good",I9677&gt;=750,"Excellent")</f>
        <v>Excellent</v>
      </c>
      <c r="P9677" t="str" cm="1">
        <f t="array" ref="P9677">_xlfn.IFS(F9677&lt;30000,"Low",F9677&lt;60000,"Lower Middle",F9677&lt;100000, "Upper Middle",F9677&gt;=100000, "High")</f>
        <v>High</v>
      </c>
      <c r="Q9677" t="str" cm="1">
        <f t="array" ref="Q9677">_xlfn.IFS(D9677&lt;10,"Low",D9677&lt;15,"Medium",D9677&lt;20,"High",D9677&gt;=20,"Very High")</f>
        <v>Very High</v>
      </c>
      <c r="R9677" t="str">
        <f t="shared" si="303"/>
        <v>Normal</v>
      </c>
    </row>
    <row r="9678" spans="1:18" x14ac:dyDescent="0.3">
      <c r="A9678" t="s">
        <v>9689</v>
      </c>
      <c r="B9678" s="2">
        <v>30176</v>
      </c>
      <c r="C9678" t="s">
        <v>10014</v>
      </c>
      <c r="D9678" s="1">
        <v>20.48</v>
      </c>
      <c r="E9678" t="s">
        <v>10022</v>
      </c>
      <c r="F9678" s="2">
        <v>24847</v>
      </c>
      <c r="G9678" t="s">
        <v>10040</v>
      </c>
      <c r="H9678" t="s">
        <v>10028</v>
      </c>
      <c r="I9678" s="2">
        <v>666</v>
      </c>
      <c r="J9678" s="3">
        <v>28.9</v>
      </c>
      <c r="K9678" t="s">
        <v>10034</v>
      </c>
      <c r="L9678" s="4">
        <v>44020</v>
      </c>
      <c r="M9678" t="s">
        <v>10037</v>
      </c>
      <c r="N9678">
        <f t="shared" si="302"/>
        <v>1</v>
      </c>
      <c r="O9678" t="str" cm="1">
        <f t="array" ref="O9678">_xlfn.IFS(I9678&lt;600, "Very Poor",I9678&lt;650,"Poor",I9678&lt;700,"Fair",I9678&lt;750,"Good",I9678&gt;=750,"Excellent")</f>
        <v>Fair</v>
      </c>
      <c r="P9678" t="str" cm="1">
        <f t="array" ref="P9678">_xlfn.IFS(F9678&lt;30000,"Low",F9678&lt;60000,"Lower Middle",F9678&lt;100000, "Upper Middle",F9678&gt;=100000, "High")</f>
        <v>Low</v>
      </c>
      <c r="Q9678" t="str" cm="1">
        <f t="array" ref="Q9678">_xlfn.IFS(D9678&lt;10,"Low",D9678&lt;15,"Medium",D9678&lt;20,"High",D9678&gt;=20,"Very High")</f>
        <v>Very High</v>
      </c>
      <c r="R9678" t="str">
        <f t="shared" si="303"/>
        <v>Normal</v>
      </c>
    </row>
    <row r="9679" spans="1:18" x14ac:dyDescent="0.3">
      <c r="A9679" t="s">
        <v>9690</v>
      </c>
      <c r="B9679" s="2">
        <v>15925</v>
      </c>
      <c r="C9679" t="s">
        <v>10013</v>
      </c>
      <c r="D9679" s="1">
        <v>10.33</v>
      </c>
      <c r="E9679" t="s">
        <v>10023</v>
      </c>
      <c r="F9679" s="2">
        <v>101472</v>
      </c>
      <c r="G9679" t="s">
        <v>10039</v>
      </c>
      <c r="H9679" t="s">
        <v>10026</v>
      </c>
      <c r="I9679" s="2">
        <v>655</v>
      </c>
      <c r="J9679" s="3">
        <v>19.3</v>
      </c>
      <c r="K9679" t="s">
        <v>10034</v>
      </c>
      <c r="L9679" s="4">
        <v>43825</v>
      </c>
      <c r="M9679" t="s">
        <v>10036</v>
      </c>
      <c r="N9679">
        <f t="shared" si="302"/>
        <v>0</v>
      </c>
      <c r="O9679" t="str" cm="1">
        <f t="array" ref="O9679">_xlfn.IFS(I9679&lt;600, "Very Poor",I9679&lt;650,"Poor",I9679&lt;700,"Fair",I9679&lt;750,"Good",I9679&gt;=750,"Excellent")</f>
        <v>Fair</v>
      </c>
      <c r="P9679" t="str" cm="1">
        <f t="array" ref="P9679">_xlfn.IFS(F9679&lt;30000,"Low",F9679&lt;60000,"Lower Middle",F9679&lt;100000, "Upper Middle",F9679&gt;=100000, "High")</f>
        <v>High</v>
      </c>
      <c r="Q9679" t="str" cm="1">
        <f t="array" ref="Q9679">_xlfn.IFS(D9679&lt;10,"Low",D9679&lt;15,"Medium",D9679&lt;20,"High",D9679&gt;=20,"Very High")</f>
        <v>Medium</v>
      </c>
      <c r="R9679" t="str">
        <f t="shared" si="303"/>
        <v>Normal</v>
      </c>
    </row>
    <row r="9680" spans="1:18" x14ac:dyDescent="0.3">
      <c r="A9680" t="s">
        <v>9691</v>
      </c>
      <c r="B9680" s="2">
        <v>22251</v>
      </c>
      <c r="C9680" t="s">
        <v>10013</v>
      </c>
      <c r="D9680" s="1">
        <v>28.27</v>
      </c>
      <c r="E9680" t="s">
        <v>10017</v>
      </c>
      <c r="F9680" s="2">
        <v>128760</v>
      </c>
      <c r="G9680" t="s">
        <v>10040</v>
      </c>
      <c r="H9680" t="s">
        <v>10028</v>
      </c>
      <c r="I9680" s="2">
        <v>657</v>
      </c>
      <c r="J9680" s="3">
        <v>38.9</v>
      </c>
      <c r="K9680" t="s">
        <v>10035</v>
      </c>
      <c r="L9680" s="4">
        <v>42642</v>
      </c>
      <c r="M9680" t="s">
        <v>10037</v>
      </c>
      <c r="N9680">
        <f t="shared" si="302"/>
        <v>1</v>
      </c>
      <c r="O9680" t="str" cm="1">
        <f t="array" ref="O9680">_xlfn.IFS(I9680&lt;600, "Very Poor",I9680&lt;650,"Poor",I9680&lt;700,"Fair",I9680&lt;750,"Good",I9680&gt;=750,"Excellent")</f>
        <v>Fair</v>
      </c>
      <c r="P9680" t="str" cm="1">
        <f t="array" ref="P9680">_xlfn.IFS(F9680&lt;30000,"Low",F9680&lt;60000,"Lower Middle",F9680&lt;100000, "Upper Middle",F9680&gt;=100000, "High")</f>
        <v>High</v>
      </c>
      <c r="Q9680" t="str" cm="1">
        <f t="array" ref="Q9680">_xlfn.IFS(D9680&lt;10,"Low",D9680&lt;15,"Medium",D9680&lt;20,"High",D9680&gt;=20,"Very High")</f>
        <v>Very High</v>
      </c>
      <c r="R9680" t="str">
        <f t="shared" si="303"/>
        <v>Normal</v>
      </c>
    </row>
    <row r="9681" spans="1:18" x14ac:dyDescent="0.3">
      <c r="A9681" t="s">
        <v>9692</v>
      </c>
      <c r="B9681" s="2">
        <v>18648</v>
      </c>
      <c r="C9681" t="s">
        <v>10013</v>
      </c>
      <c r="D9681" s="1">
        <v>18.2</v>
      </c>
      <c r="E9681" t="s">
        <v>10019</v>
      </c>
      <c r="F9681" s="2">
        <v>58446</v>
      </c>
      <c r="G9681" t="s">
        <v>10039</v>
      </c>
      <c r="H9681" t="s">
        <v>10026</v>
      </c>
      <c r="I9681" s="2">
        <v>637</v>
      </c>
      <c r="J9681" s="3">
        <v>6.1</v>
      </c>
      <c r="K9681" t="s">
        <v>10034</v>
      </c>
      <c r="L9681" s="4">
        <v>43831</v>
      </c>
      <c r="M9681" t="s">
        <v>10037</v>
      </c>
      <c r="N9681">
        <f t="shared" si="302"/>
        <v>1</v>
      </c>
      <c r="O9681" t="str" cm="1">
        <f t="array" ref="O9681">_xlfn.IFS(I9681&lt;600, "Very Poor",I9681&lt;650,"Poor",I9681&lt;700,"Fair",I9681&lt;750,"Good",I9681&gt;=750,"Excellent")</f>
        <v>Poor</v>
      </c>
      <c r="P9681" t="str" cm="1">
        <f t="array" ref="P9681">_xlfn.IFS(F9681&lt;30000,"Low",F9681&lt;60000,"Lower Middle",F9681&lt;100000, "Upper Middle",F9681&gt;=100000, "High")</f>
        <v>Lower Middle</v>
      </c>
      <c r="Q9681" t="str" cm="1">
        <f t="array" ref="Q9681">_xlfn.IFS(D9681&lt;10,"Low",D9681&lt;15,"Medium",D9681&lt;20,"High",D9681&gt;=20,"Very High")</f>
        <v>High</v>
      </c>
      <c r="R9681" t="str">
        <f t="shared" si="303"/>
        <v>High Risk</v>
      </c>
    </row>
    <row r="9682" spans="1:18" x14ac:dyDescent="0.3">
      <c r="A9682" t="s">
        <v>9693</v>
      </c>
      <c r="B9682" s="2">
        <v>21108</v>
      </c>
      <c r="C9682" t="s">
        <v>10013</v>
      </c>
      <c r="D9682" s="1">
        <v>23</v>
      </c>
      <c r="E9682" t="s">
        <v>10020</v>
      </c>
      <c r="F9682" s="2">
        <v>117676</v>
      </c>
      <c r="G9682" t="s">
        <v>10039</v>
      </c>
      <c r="H9682" t="s">
        <v>10033</v>
      </c>
      <c r="I9682" s="2">
        <v>802</v>
      </c>
      <c r="J9682" s="3">
        <v>18.399999999999999</v>
      </c>
      <c r="K9682" t="s">
        <v>10034</v>
      </c>
      <c r="L9682" s="4">
        <v>42791</v>
      </c>
      <c r="M9682" t="s">
        <v>10036</v>
      </c>
      <c r="N9682">
        <f t="shared" si="302"/>
        <v>0</v>
      </c>
      <c r="O9682" t="str" cm="1">
        <f t="array" ref="O9682">_xlfn.IFS(I9682&lt;600, "Very Poor",I9682&lt;650,"Poor",I9682&lt;700,"Fair",I9682&lt;750,"Good",I9682&gt;=750,"Excellent")</f>
        <v>Excellent</v>
      </c>
      <c r="P9682" t="str" cm="1">
        <f t="array" ref="P9682">_xlfn.IFS(F9682&lt;30000,"Low",F9682&lt;60000,"Lower Middle",F9682&lt;100000, "Upper Middle",F9682&gt;=100000, "High")</f>
        <v>High</v>
      </c>
      <c r="Q9682" t="str" cm="1">
        <f t="array" ref="Q9682">_xlfn.IFS(D9682&lt;10,"Low",D9682&lt;15,"Medium",D9682&lt;20,"High",D9682&gt;=20,"Very High")</f>
        <v>Very High</v>
      </c>
      <c r="R9682" t="str">
        <f t="shared" si="303"/>
        <v>Normal</v>
      </c>
    </row>
    <row r="9683" spans="1:18" x14ac:dyDescent="0.3">
      <c r="A9683" t="s">
        <v>9694</v>
      </c>
      <c r="B9683" s="2">
        <v>11979</v>
      </c>
      <c r="C9683" t="s">
        <v>10013</v>
      </c>
      <c r="D9683" s="1">
        <v>27.26</v>
      </c>
      <c r="E9683" t="s">
        <v>10015</v>
      </c>
      <c r="F9683" s="2">
        <v>80489</v>
      </c>
      <c r="G9683" t="s">
        <v>10039</v>
      </c>
      <c r="H9683" t="s">
        <v>10027</v>
      </c>
      <c r="I9683" s="2">
        <v>782</v>
      </c>
      <c r="J9683" s="3">
        <v>15.7</v>
      </c>
      <c r="K9683" t="s">
        <v>10035</v>
      </c>
      <c r="L9683" s="4">
        <v>43803</v>
      </c>
      <c r="M9683" t="s">
        <v>10036</v>
      </c>
      <c r="N9683">
        <f t="shared" si="302"/>
        <v>0</v>
      </c>
      <c r="O9683" t="str" cm="1">
        <f t="array" ref="O9683">_xlfn.IFS(I9683&lt;600, "Very Poor",I9683&lt;650,"Poor",I9683&lt;700,"Fair",I9683&lt;750,"Good",I9683&gt;=750,"Excellent")</f>
        <v>Excellent</v>
      </c>
      <c r="P9683" t="str" cm="1">
        <f t="array" ref="P9683">_xlfn.IFS(F9683&lt;30000,"Low",F9683&lt;60000,"Lower Middle",F9683&lt;100000, "Upper Middle",F9683&gt;=100000, "High")</f>
        <v>Upper Middle</v>
      </c>
      <c r="Q9683" t="str" cm="1">
        <f t="array" ref="Q9683">_xlfn.IFS(D9683&lt;10,"Low",D9683&lt;15,"Medium",D9683&lt;20,"High",D9683&gt;=20,"Very High")</f>
        <v>Very High</v>
      </c>
      <c r="R9683" t="str">
        <f t="shared" si="303"/>
        <v>Normal</v>
      </c>
    </row>
    <row r="9684" spans="1:18" x14ac:dyDescent="0.3">
      <c r="A9684" t="s">
        <v>9695</v>
      </c>
      <c r="B9684" s="2">
        <v>3722</v>
      </c>
      <c r="C9684" t="s">
        <v>10013</v>
      </c>
      <c r="D9684" s="1">
        <v>29.75</v>
      </c>
      <c r="E9684" t="s">
        <v>10015</v>
      </c>
      <c r="F9684" s="2">
        <v>124401</v>
      </c>
      <c r="G9684" t="s">
        <v>10039</v>
      </c>
      <c r="H9684" t="s">
        <v>10027</v>
      </c>
      <c r="I9684" s="2">
        <v>641</v>
      </c>
      <c r="J9684" s="3">
        <v>37.799999999999997</v>
      </c>
      <c r="K9684" t="s">
        <v>10034</v>
      </c>
      <c r="L9684" s="4">
        <v>42437</v>
      </c>
      <c r="M9684" t="s">
        <v>10037</v>
      </c>
      <c r="N9684">
        <f t="shared" si="302"/>
        <v>1</v>
      </c>
      <c r="O9684" t="str" cm="1">
        <f t="array" ref="O9684">_xlfn.IFS(I9684&lt;600, "Very Poor",I9684&lt;650,"Poor",I9684&lt;700,"Fair",I9684&lt;750,"Good",I9684&gt;=750,"Excellent")</f>
        <v>Poor</v>
      </c>
      <c r="P9684" t="str" cm="1">
        <f t="array" ref="P9684">_xlfn.IFS(F9684&lt;30000,"Low",F9684&lt;60000,"Lower Middle",F9684&lt;100000, "Upper Middle",F9684&gt;=100000, "High")</f>
        <v>High</v>
      </c>
      <c r="Q9684" t="str" cm="1">
        <f t="array" ref="Q9684">_xlfn.IFS(D9684&lt;10,"Low",D9684&lt;15,"Medium",D9684&lt;20,"High",D9684&gt;=20,"Very High")</f>
        <v>Very High</v>
      </c>
      <c r="R9684" t="str">
        <f t="shared" si="303"/>
        <v>High Risk</v>
      </c>
    </row>
    <row r="9685" spans="1:18" x14ac:dyDescent="0.3">
      <c r="A9685" t="s">
        <v>9696</v>
      </c>
      <c r="B9685" s="2">
        <v>6355</v>
      </c>
      <c r="C9685" t="s">
        <v>10013</v>
      </c>
      <c r="D9685" s="1">
        <v>17.649999999999999</v>
      </c>
      <c r="E9685" t="s">
        <v>10025</v>
      </c>
      <c r="F9685" s="2">
        <v>135363</v>
      </c>
      <c r="G9685" t="s">
        <v>10038</v>
      </c>
      <c r="H9685" t="s">
        <v>10027</v>
      </c>
      <c r="I9685" s="2">
        <v>722</v>
      </c>
      <c r="J9685" s="3">
        <v>8.5</v>
      </c>
      <c r="K9685" t="s">
        <v>10034</v>
      </c>
      <c r="L9685" s="4">
        <v>42599</v>
      </c>
      <c r="M9685" t="s">
        <v>10036</v>
      </c>
      <c r="N9685">
        <f t="shared" si="302"/>
        <v>0</v>
      </c>
      <c r="O9685" t="str" cm="1">
        <f t="array" ref="O9685">_xlfn.IFS(I9685&lt;600, "Very Poor",I9685&lt;650,"Poor",I9685&lt;700,"Fair",I9685&lt;750,"Good",I9685&gt;=750,"Excellent")</f>
        <v>Good</v>
      </c>
      <c r="P9685" t="str" cm="1">
        <f t="array" ref="P9685">_xlfn.IFS(F9685&lt;30000,"Low",F9685&lt;60000,"Lower Middle",F9685&lt;100000, "Upper Middle",F9685&gt;=100000, "High")</f>
        <v>High</v>
      </c>
      <c r="Q9685" t="str" cm="1">
        <f t="array" ref="Q9685">_xlfn.IFS(D9685&lt;10,"Low",D9685&lt;15,"Medium",D9685&lt;20,"High",D9685&gt;=20,"Very High")</f>
        <v>High</v>
      </c>
      <c r="R9685" t="str">
        <f t="shared" si="303"/>
        <v>Normal</v>
      </c>
    </row>
    <row r="9686" spans="1:18" x14ac:dyDescent="0.3">
      <c r="A9686" t="s">
        <v>9697</v>
      </c>
      <c r="B9686" s="2">
        <v>29799</v>
      </c>
      <c r="C9686" t="s">
        <v>10013</v>
      </c>
      <c r="D9686" s="1">
        <v>25.2</v>
      </c>
      <c r="E9686" t="s">
        <v>10019</v>
      </c>
      <c r="F9686" s="2">
        <v>89589</v>
      </c>
      <c r="G9686" t="s">
        <v>10040</v>
      </c>
      <c r="H9686" t="s">
        <v>10033</v>
      </c>
      <c r="I9686" s="2">
        <v>646</v>
      </c>
      <c r="J9686" s="3">
        <v>27</v>
      </c>
      <c r="K9686" t="s">
        <v>10035</v>
      </c>
      <c r="L9686" s="4">
        <v>43676</v>
      </c>
      <c r="M9686" t="s">
        <v>10037</v>
      </c>
      <c r="N9686">
        <f t="shared" si="302"/>
        <v>1</v>
      </c>
      <c r="O9686" t="str" cm="1">
        <f t="array" ref="O9686">_xlfn.IFS(I9686&lt;600, "Very Poor",I9686&lt;650,"Poor",I9686&lt;700,"Fair",I9686&lt;750,"Good",I9686&gt;=750,"Excellent")</f>
        <v>Poor</v>
      </c>
      <c r="P9686" t="str" cm="1">
        <f t="array" ref="P9686">_xlfn.IFS(F9686&lt;30000,"Low",F9686&lt;60000,"Lower Middle",F9686&lt;100000, "Upper Middle",F9686&gt;=100000, "High")</f>
        <v>Upper Middle</v>
      </c>
      <c r="Q9686" t="str" cm="1">
        <f t="array" ref="Q9686">_xlfn.IFS(D9686&lt;10,"Low",D9686&lt;15,"Medium",D9686&lt;20,"High",D9686&gt;=20,"Very High")</f>
        <v>Very High</v>
      </c>
      <c r="R9686" t="str">
        <f t="shared" si="303"/>
        <v>High Risk</v>
      </c>
    </row>
    <row r="9687" spans="1:18" x14ac:dyDescent="0.3">
      <c r="A9687" t="s">
        <v>9698</v>
      </c>
      <c r="B9687" s="2">
        <v>36318</v>
      </c>
      <c r="C9687" t="s">
        <v>10013</v>
      </c>
      <c r="D9687" s="1">
        <v>19.170000000000002</v>
      </c>
      <c r="E9687" t="s">
        <v>10023</v>
      </c>
      <c r="F9687" s="2">
        <v>86245</v>
      </c>
      <c r="G9687" t="s">
        <v>10039</v>
      </c>
      <c r="H9687" t="s">
        <v>10026</v>
      </c>
      <c r="I9687" s="2">
        <v>705</v>
      </c>
      <c r="J9687" s="3">
        <v>30.1</v>
      </c>
      <c r="K9687" t="s">
        <v>10034</v>
      </c>
      <c r="L9687" s="4">
        <v>44180</v>
      </c>
      <c r="M9687" t="s">
        <v>10037</v>
      </c>
      <c r="N9687">
        <f t="shared" si="302"/>
        <v>1</v>
      </c>
      <c r="O9687" t="str" cm="1">
        <f t="array" ref="O9687">_xlfn.IFS(I9687&lt;600, "Very Poor",I9687&lt;650,"Poor",I9687&lt;700,"Fair",I9687&lt;750,"Good",I9687&gt;=750,"Excellent")</f>
        <v>Good</v>
      </c>
      <c r="P9687" t="str" cm="1">
        <f t="array" ref="P9687">_xlfn.IFS(F9687&lt;30000,"Low",F9687&lt;60000,"Lower Middle",F9687&lt;100000, "Upper Middle",F9687&gt;=100000, "High")</f>
        <v>Upper Middle</v>
      </c>
      <c r="Q9687" t="str" cm="1">
        <f t="array" ref="Q9687">_xlfn.IFS(D9687&lt;10,"Low",D9687&lt;15,"Medium",D9687&lt;20,"High",D9687&gt;=20,"Very High")</f>
        <v>High</v>
      </c>
      <c r="R9687" t="str">
        <f t="shared" si="303"/>
        <v>Normal</v>
      </c>
    </row>
    <row r="9688" spans="1:18" x14ac:dyDescent="0.3">
      <c r="A9688" t="s">
        <v>9699</v>
      </c>
      <c r="B9688" s="2">
        <v>33705</v>
      </c>
      <c r="C9688" t="s">
        <v>10013</v>
      </c>
      <c r="D9688" s="1">
        <v>17.16</v>
      </c>
      <c r="E9688" t="s">
        <v>10020</v>
      </c>
      <c r="F9688" s="2">
        <v>20922</v>
      </c>
      <c r="G9688" t="s">
        <v>10039</v>
      </c>
      <c r="H9688" t="s">
        <v>10028</v>
      </c>
      <c r="I9688" s="2">
        <v>724</v>
      </c>
      <c r="J9688" s="3">
        <v>11.4</v>
      </c>
      <c r="K9688" t="s">
        <v>10034</v>
      </c>
      <c r="L9688" s="4">
        <v>42070</v>
      </c>
      <c r="M9688" t="s">
        <v>10036</v>
      </c>
      <c r="N9688">
        <f t="shared" si="302"/>
        <v>0</v>
      </c>
      <c r="O9688" t="str" cm="1">
        <f t="array" ref="O9688">_xlfn.IFS(I9688&lt;600, "Very Poor",I9688&lt;650,"Poor",I9688&lt;700,"Fair",I9688&lt;750,"Good",I9688&gt;=750,"Excellent")</f>
        <v>Good</v>
      </c>
      <c r="P9688" t="str" cm="1">
        <f t="array" ref="P9688">_xlfn.IFS(F9688&lt;30000,"Low",F9688&lt;60000,"Lower Middle",F9688&lt;100000, "Upper Middle",F9688&gt;=100000, "High")</f>
        <v>Low</v>
      </c>
      <c r="Q9688" t="str" cm="1">
        <f t="array" ref="Q9688">_xlfn.IFS(D9688&lt;10,"Low",D9688&lt;15,"Medium",D9688&lt;20,"High",D9688&gt;=20,"Very High")</f>
        <v>High</v>
      </c>
      <c r="R9688" t="str">
        <f t="shared" si="303"/>
        <v>Normal</v>
      </c>
    </row>
    <row r="9689" spans="1:18" x14ac:dyDescent="0.3">
      <c r="A9689" t="s">
        <v>9700</v>
      </c>
      <c r="B9689" s="2">
        <v>24070</v>
      </c>
      <c r="C9689" t="s">
        <v>10014</v>
      </c>
      <c r="D9689" s="1">
        <v>18.440000000000001</v>
      </c>
      <c r="E9689" t="s">
        <v>10019</v>
      </c>
      <c r="F9689" s="2">
        <v>121703</v>
      </c>
      <c r="G9689" t="s">
        <v>10038</v>
      </c>
      <c r="H9689" t="s">
        <v>10027</v>
      </c>
      <c r="I9689" s="2">
        <v>782</v>
      </c>
      <c r="J9689" s="3">
        <v>10.199999999999999</v>
      </c>
      <c r="K9689" t="s">
        <v>10034</v>
      </c>
      <c r="L9689" s="4">
        <v>43732</v>
      </c>
      <c r="M9689" t="s">
        <v>10036</v>
      </c>
      <c r="N9689">
        <f t="shared" si="302"/>
        <v>0</v>
      </c>
      <c r="O9689" t="str" cm="1">
        <f t="array" ref="O9689">_xlfn.IFS(I9689&lt;600, "Very Poor",I9689&lt;650,"Poor",I9689&lt;700,"Fair",I9689&lt;750,"Good",I9689&gt;=750,"Excellent")</f>
        <v>Excellent</v>
      </c>
      <c r="P9689" t="str" cm="1">
        <f t="array" ref="P9689">_xlfn.IFS(F9689&lt;30000,"Low",F9689&lt;60000,"Lower Middle",F9689&lt;100000, "Upper Middle",F9689&gt;=100000, "High")</f>
        <v>High</v>
      </c>
      <c r="Q9689" t="str" cm="1">
        <f t="array" ref="Q9689">_xlfn.IFS(D9689&lt;10,"Low",D9689&lt;15,"Medium",D9689&lt;20,"High",D9689&gt;=20,"Very High")</f>
        <v>High</v>
      </c>
      <c r="R9689" t="str">
        <f t="shared" si="303"/>
        <v>Normal</v>
      </c>
    </row>
    <row r="9690" spans="1:18" x14ac:dyDescent="0.3">
      <c r="A9690" t="s">
        <v>9701</v>
      </c>
      <c r="B9690" s="2">
        <v>12284</v>
      </c>
      <c r="C9690" t="s">
        <v>10013</v>
      </c>
      <c r="D9690" s="1">
        <v>17.11</v>
      </c>
      <c r="E9690" t="s">
        <v>10019</v>
      </c>
      <c r="F9690" s="2">
        <v>118711</v>
      </c>
      <c r="G9690" t="s">
        <v>10040</v>
      </c>
      <c r="H9690" t="s">
        <v>10027</v>
      </c>
      <c r="I9690" s="2">
        <v>832</v>
      </c>
      <c r="J9690" s="3">
        <v>6.7</v>
      </c>
      <c r="K9690" t="s">
        <v>10035</v>
      </c>
      <c r="L9690" s="4">
        <v>43505</v>
      </c>
      <c r="M9690" t="s">
        <v>10036</v>
      </c>
      <c r="N9690">
        <f t="shared" si="302"/>
        <v>0</v>
      </c>
      <c r="O9690" t="str" cm="1">
        <f t="array" ref="O9690">_xlfn.IFS(I9690&lt;600, "Very Poor",I9690&lt;650,"Poor",I9690&lt;700,"Fair",I9690&lt;750,"Good",I9690&gt;=750,"Excellent")</f>
        <v>Excellent</v>
      </c>
      <c r="P9690" t="str" cm="1">
        <f t="array" ref="P9690">_xlfn.IFS(F9690&lt;30000,"Low",F9690&lt;60000,"Lower Middle",F9690&lt;100000, "Upper Middle",F9690&gt;=100000, "High")</f>
        <v>High</v>
      </c>
      <c r="Q9690" t="str" cm="1">
        <f t="array" ref="Q9690">_xlfn.IFS(D9690&lt;10,"Low",D9690&lt;15,"Medium",D9690&lt;20,"High",D9690&gt;=20,"Very High")</f>
        <v>High</v>
      </c>
      <c r="R9690" t="str">
        <f t="shared" si="303"/>
        <v>Normal</v>
      </c>
    </row>
    <row r="9691" spans="1:18" x14ac:dyDescent="0.3">
      <c r="A9691" t="s">
        <v>9702</v>
      </c>
      <c r="B9691" s="2">
        <v>22737</v>
      </c>
      <c r="C9691" t="s">
        <v>10013</v>
      </c>
      <c r="D9691" s="1">
        <v>15.53</v>
      </c>
      <c r="E9691" t="s">
        <v>10023</v>
      </c>
      <c r="F9691" s="2">
        <v>130739</v>
      </c>
      <c r="G9691" t="s">
        <v>10040</v>
      </c>
      <c r="H9691" t="s">
        <v>10032</v>
      </c>
      <c r="I9691" s="2">
        <v>689</v>
      </c>
      <c r="J9691" s="3">
        <v>10.6</v>
      </c>
      <c r="K9691" t="s">
        <v>10035</v>
      </c>
      <c r="L9691" s="4">
        <v>43484</v>
      </c>
      <c r="M9691" t="s">
        <v>10036</v>
      </c>
      <c r="N9691">
        <f t="shared" si="302"/>
        <v>0</v>
      </c>
      <c r="O9691" t="str" cm="1">
        <f t="array" ref="O9691">_xlfn.IFS(I9691&lt;600, "Very Poor",I9691&lt;650,"Poor",I9691&lt;700,"Fair",I9691&lt;750,"Good",I9691&gt;=750,"Excellent")</f>
        <v>Fair</v>
      </c>
      <c r="P9691" t="str" cm="1">
        <f t="array" ref="P9691">_xlfn.IFS(F9691&lt;30000,"Low",F9691&lt;60000,"Lower Middle",F9691&lt;100000, "Upper Middle",F9691&gt;=100000, "High")</f>
        <v>High</v>
      </c>
      <c r="Q9691" t="str" cm="1">
        <f t="array" ref="Q9691">_xlfn.IFS(D9691&lt;10,"Low",D9691&lt;15,"Medium",D9691&lt;20,"High",D9691&gt;=20,"Very High")</f>
        <v>High</v>
      </c>
      <c r="R9691" t="str">
        <f t="shared" si="303"/>
        <v>Normal</v>
      </c>
    </row>
    <row r="9692" spans="1:18" x14ac:dyDescent="0.3">
      <c r="A9692" t="s">
        <v>9703</v>
      </c>
      <c r="B9692" s="2">
        <v>24241</v>
      </c>
      <c r="C9692" t="s">
        <v>10013</v>
      </c>
      <c r="D9692" s="1">
        <v>23.09</v>
      </c>
      <c r="E9692" t="s">
        <v>10017</v>
      </c>
      <c r="F9692" s="2">
        <v>70261</v>
      </c>
      <c r="G9692" t="s">
        <v>10039</v>
      </c>
      <c r="H9692" t="s">
        <v>10032</v>
      </c>
      <c r="I9692" s="2">
        <v>727</v>
      </c>
      <c r="J9692" s="3">
        <v>33.299999999999997</v>
      </c>
      <c r="K9692" t="s">
        <v>10034</v>
      </c>
      <c r="L9692" s="4">
        <v>42745</v>
      </c>
      <c r="M9692" t="s">
        <v>10037</v>
      </c>
      <c r="N9692">
        <f t="shared" si="302"/>
        <v>1</v>
      </c>
      <c r="O9692" t="str" cm="1">
        <f t="array" ref="O9692">_xlfn.IFS(I9692&lt;600, "Very Poor",I9692&lt;650,"Poor",I9692&lt;700,"Fair",I9692&lt;750,"Good",I9692&gt;=750,"Excellent")</f>
        <v>Good</v>
      </c>
      <c r="P9692" t="str" cm="1">
        <f t="array" ref="P9692">_xlfn.IFS(F9692&lt;30000,"Low",F9692&lt;60000,"Lower Middle",F9692&lt;100000, "Upper Middle",F9692&gt;=100000, "High")</f>
        <v>Upper Middle</v>
      </c>
      <c r="Q9692" t="str" cm="1">
        <f t="array" ref="Q9692">_xlfn.IFS(D9692&lt;10,"Low",D9692&lt;15,"Medium",D9692&lt;20,"High",D9692&gt;=20,"Very High")</f>
        <v>Very High</v>
      </c>
      <c r="R9692" t="str">
        <f t="shared" si="303"/>
        <v>Normal</v>
      </c>
    </row>
    <row r="9693" spans="1:18" x14ac:dyDescent="0.3">
      <c r="A9693" t="s">
        <v>9704</v>
      </c>
      <c r="B9693" s="2">
        <v>28414</v>
      </c>
      <c r="C9693" t="s">
        <v>10013</v>
      </c>
      <c r="D9693" s="1">
        <v>11.24</v>
      </c>
      <c r="E9693" t="s">
        <v>10017</v>
      </c>
      <c r="F9693" s="2">
        <v>56360</v>
      </c>
      <c r="G9693" t="s">
        <v>10040</v>
      </c>
      <c r="H9693" t="s">
        <v>10029</v>
      </c>
      <c r="I9693" s="2">
        <v>706</v>
      </c>
      <c r="J9693" s="3">
        <v>38</v>
      </c>
      <c r="K9693" t="s">
        <v>10035</v>
      </c>
      <c r="L9693" s="4">
        <v>43902</v>
      </c>
      <c r="M9693" t="s">
        <v>10036</v>
      </c>
      <c r="N9693">
        <f t="shared" si="302"/>
        <v>0</v>
      </c>
      <c r="O9693" t="str" cm="1">
        <f t="array" ref="O9693">_xlfn.IFS(I9693&lt;600, "Very Poor",I9693&lt;650,"Poor",I9693&lt;700,"Fair",I9693&lt;750,"Good",I9693&gt;=750,"Excellent")</f>
        <v>Good</v>
      </c>
      <c r="P9693" t="str" cm="1">
        <f t="array" ref="P9693">_xlfn.IFS(F9693&lt;30000,"Low",F9693&lt;60000,"Lower Middle",F9693&lt;100000, "Upper Middle",F9693&gt;=100000, "High")</f>
        <v>Lower Middle</v>
      </c>
      <c r="Q9693" t="str" cm="1">
        <f t="array" ref="Q9693">_xlfn.IFS(D9693&lt;10,"Low",D9693&lt;15,"Medium",D9693&lt;20,"High",D9693&gt;=20,"Very High")</f>
        <v>Medium</v>
      </c>
      <c r="R9693" t="str">
        <f t="shared" si="303"/>
        <v>Normal</v>
      </c>
    </row>
    <row r="9694" spans="1:18" x14ac:dyDescent="0.3">
      <c r="A9694" t="s">
        <v>9705</v>
      </c>
      <c r="B9694" s="2">
        <v>21895</v>
      </c>
      <c r="C9694" t="s">
        <v>10013</v>
      </c>
      <c r="D9694" s="1">
        <v>20.41</v>
      </c>
      <c r="E9694" t="s">
        <v>10017</v>
      </c>
      <c r="F9694" s="2">
        <v>32790</v>
      </c>
      <c r="G9694" t="s">
        <v>10039</v>
      </c>
      <c r="H9694" t="s">
        <v>10026</v>
      </c>
      <c r="I9694" s="2">
        <v>700</v>
      </c>
      <c r="J9694" s="3">
        <v>36.5</v>
      </c>
      <c r="K9694" t="s">
        <v>10034</v>
      </c>
      <c r="L9694" s="4">
        <v>42246</v>
      </c>
      <c r="M9694" t="s">
        <v>10037</v>
      </c>
      <c r="N9694">
        <f t="shared" si="302"/>
        <v>1</v>
      </c>
      <c r="O9694" t="str" cm="1">
        <f t="array" ref="O9694">_xlfn.IFS(I9694&lt;600, "Very Poor",I9694&lt;650,"Poor",I9694&lt;700,"Fair",I9694&lt;750,"Good",I9694&gt;=750,"Excellent")</f>
        <v>Good</v>
      </c>
      <c r="P9694" t="str" cm="1">
        <f t="array" ref="P9694">_xlfn.IFS(F9694&lt;30000,"Low",F9694&lt;60000,"Lower Middle",F9694&lt;100000, "Upper Middle",F9694&gt;=100000, "High")</f>
        <v>Lower Middle</v>
      </c>
      <c r="Q9694" t="str" cm="1">
        <f t="array" ref="Q9694">_xlfn.IFS(D9694&lt;10,"Low",D9694&lt;15,"Medium",D9694&lt;20,"High",D9694&gt;=20,"Very High")</f>
        <v>Very High</v>
      </c>
      <c r="R9694" t="str">
        <f t="shared" si="303"/>
        <v>Normal</v>
      </c>
    </row>
    <row r="9695" spans="1:18" x14ac:dyDescent="0.3">
      <c r="A9695" t="s">
        <v>9706</v>
      </c>
      <c r="B9695" s="2">
        <v>27771</v>
      </c>
      <c r="C9695" t="s">
        <v>10013</v>
      </c>
      <c r="D9695" s="1">
        <v>22.82</v>
      </c>
      <c r="E9695" t="s">
        <v>10022</v>
      </c>
      <c r="F9695" s="2">
        <v>111900</v>
      </c>
      <c r="G9695" t="s">
        <v>10039</v>
      </c>
      <c r="H9695" t="s">
        <v>10029</v>
      </c>
      <c r="I9695" s="2">
        <v>610</v>
      </c>
      <c r="J9695" s="3">
        <v>17.8</v>
      </c>
      <c r="K9695" t="s">
        <v>10034</v>
      </c>
      <c r="L9695" s="4">
        <v>42587</v>
      </c>
      <c r="M9695" t="s">
        <v>10037</v>
      </c>
      <c r="N9695">
        <f t="shared" si="302"/>
        <v>1</v>
      </c>
      <c r="O9695" t="str" cm="1">
        <f t="array" ref="O9695">_xlfn.IFS(I9695&lt;600, "Very Poor",I9695&lt;650,"Poor",I9695&lt;700,"Fair",I9695&lt;750,"Good",I9695&gt;=750,"Excellent")</f>
        <v>Poor</v>
      </c>
      <c r="P9695" t="str" cm="1">
        <f t="array" ref="P9695">_xlfn.IFS(F9695&lt;30000,"Low",F9695&lt;60000,"Lower Middle",F9695&lt;100000, "Upper Middle",F9695&gt;=100000, "High")</f>
        <v>High</v>
      </c>
      <c r="Q9695" t="str" cm="1">
        <f t="array" ref="Q9695">_xlfn.IFS(D9695&lt;10,"Low",D9695&lt;15,"Medium",D9695&lt;20,"High",D9695&gt;=20,"Very High")</f>
        <v>Very High</v>
      </c>
      <c r="R9695" t="str">
        <f t="shared" si="303"/>
        <v>High Risk</v>
      </c>
    </row>
    <row r="9696" spans="1:18" x14ac:dyDescent="0.3">
      <c r="A9696" t="s">
        <v>9707</v>
      </c>
      <c r="B9696" s="2">
        <v>2384</v>
      </c>
      <c r="C9696" t="s">
        <v>10013</v>
      </c>
      <c r="D9696" s="1">
        <v>27.3</v>
      </c>
      <c r="E9696" t="s">
        <v>10025</v>
      </c>
      <c r="F9696" s="2">
        <v>34567</v>
      </c>
      <c r="G9696" t="s">
        <v>10040</v>
      </c>
      <c r="H9696" t="s">
        <v>10028</v>
      </c>
      <c r="I9696" s="2">
        <v>620</v>
      </c>
      <c r="J9696" s="3">
        <v>30.4</v>
      </c>
      <c r="K9696" t="s">
        <v>10035</v>
      </c>
      <c r="L9696" s="4">
        <v>43835</v>
      </c>
      <c r="M9696" t="s">
        <v>10037</v>
      </c>
      <c r="N9696">
        <f t="shared" si="302"/>
        <v>1</v>
      </c>
      <c r="O9696" t="str" cm="1">
        <f t="array" ref="O9696">_xlfn.IFS(I9696&lt;600, "Very Poor",I9696&lt;650,"Poor",I9696&lt;700,"Fair",I9696&lt;750,"Good",I9696&gt;=750,"Excellent")</f>
        <v>Poor</v>
      </c>
      <c r="P9696" t="str" cm="1">
        <f t="array" ref="P9696">_xlfn.IFS(F9696&lt;30000,"Low",F9696&lt;60000,"Lower Middle",F9696&lt;100000, "Upper Middle",F9696&gt;=100000, "High")</f>
        <v>Lower Middle</v>
      </c>
      <c r="Q9696" t="str" cm="1">
        <f t="array" ref="Q9696">_xlfn.IFS(D9696&lt;10,"Low",D9696&lt;15,"Medium",D9696&lt;20,"High",D9696&gt;=20,"Very High")</f>
        <v>Very High</v>
      </c>
      <c r="R9696" t="str">
        <f t="shared" si="303"/>
        <v>High Risk</v>
      </c>
    </row>
    <row r="9697" spans="1:18" x14ac:dyDescent="0.3">
      <c r="A9697" t="s">
        <v>9708</v>
      </c>
      <c r="B9697" s="2">
        <v>23689</v>
      </c>
      <c r="C9697" t="s">
        <v>10013</v>
      </c>
      <c r="D9697" s="1">
        <v>13.3</v>
      </c>
      <c r="E9697" t="s">
        <v>10017</v>
      </c>
      <c r="F9697" s="2">
        <v>40343</v>
      </c>
      <c r="G9697" t="s">
        <v>10039</v>
      </c>
      <c r="H9697" t="s">
        <v>10029</v>
      </c>
      <c r="I9697" s="2">
        <v>783</v>
      </c>
      <c r="J9697" s="3">
        <v>33.9</v>
      </c>
      <c r="K9697" t="s">
        <v>10035</v>
      </c>
      <c r="L9697" s="4">
        <v>42921</v>
      </c>
      <c r="M9697" t="s">
        <v>10036</v>
      </c>
      <c r="N9697">
        <f t="shared" si="302"/>
        <v>0</v>
      </c>
      <c r="O9697" t="str" cm="1">
        <f t="array" ref="O9697">_xlfn.IFS(I9697&lt;600, "Very Poor",I9697&lt;650,"Poor",I9697&lt;700,"Fair",I9697&lt;750,"Good",I9697&gt;=750,"Excellent")</f>
        <v>Excellent</v>
      </c>
      <c r="P9697" t="str" cm="1">
        <f t="array" ref="P9697">_xlfn.IFS(F9697&lt;30000,"Low",F9697&lt;60000,"Lower Middle",F9697&lt;100000, "Upper Middle",F9697&gt;=100000, "High")</f>
        <v>Lower Middle</v>
      </c>
      <c r="Q9697" t="str" cm="1">
        <f t="array" ref="Q9697">_xlfn.IFS(D9697&lt;10,"Low",D9697&lt;15,"Medium",D9697&lt;20,"High",D9697&gt;=20,"Very High")</f>
        <v>Medium</v>
      </c>
      <c r="R9697" t="str">
        <f t="shared" si="303"/>
        <v>Normal</v>
      </c>
    </row>
    <row r="9698" spans="1:18" x14ac:dyDescent="0.3">
      <c r="A9698" t="s">
        <v>9709</v>
      </c>
      <c r="B9698" s="2">
        <v>28475</v>
      </c>
      <c r="C9698" t="s">
        <v>10013</v>
      </c>
      <c r="D9698" s="1">
        <v>26.51</v>
      </c>
      <c r="E9698" t="s">
        <v>10021</v>
      </c>
      <c r="F9698" s="2">
        <v>75793</v>
      </c>
      <c r="G9698" t="s">
        <v>10040</v>
      </c>
      <c r="H9698" t="s">
        <v>10029</v>
      </c>
      <c r="I9698" s="2">
        <v>628</v>
      </c>
      <c r="J9698" s="3">
        <v>33.4</v>
      </c>
      <c r="K9698" t="s">
        <v>10035</v>
      </c>
      <c r="L9698" s="4">
        <v>42356</v>
      </c>
      <c r="M9698" t="s">
        <v>10037</v>
      </c>
      <c r="N9698">
        <f t="shared" si="302"/>
        <v>1</v>
      </c>
      <c r="O9698" t="str" cm="1">
        <f t="array" ref="O9698">_xlfn.IFS(I9698&lt;600, "Very Poor",I9698&lt;650,"Poor",I9698&lt;700,"Fair",I9698&lt;750,"Good",I9698&gt;=750,"Excellent")</f>
        <v>Poor</v>
      </c>
      <c r="P9698" t="str" cm="1">
        <f t="array" ref="P9698">_xlfn.IFS(F9698&lt;30000,"Low",F9698&lt;60000,"Lower Middle",F9698&lt;100000, "Upper Middle",F9698&gt;=100000, "High")</f>
        <v>Upper Middle</v>
      </c>
      <c r="Q9698" t="str" cm="1">
        <f t="array" ref="Q9698">_xlfn.IFS(D9698&lt;10,"Low",D9698&lt;15,"Medium",D9698&lt;20,"High",D9698&gt;=20,"Very High")</f>
        <v>Very High</v>
      </c>
      <c r="R9698" t="str">
        <f t="shared" si="303"/>
        <v>High Risk</v>
      </c>
    </row>
    <row r="9699" spans="1:18" x14ac:dyDescent="0.3">
      <c r="A9699" t="s">
        <v>9710</v>
      </c>
      <c r="B9699" s="2">
        <v>9252</v>
      </c>
      <c r="C9699" t="s">
        <v>10014</v>
      </c>
      <c r="D9699" s="1">
        <v>28.63</v>
      </c>
      <c r="E9699" t="s">
        <v>10017</v>
      </c>
      <c r="F9699" s="2">
        <v>51142</v>
      </c>
      <c r="G9699" t="s">
        <v>10040</v>
      </c>
      <c r="H9699" t="s">
        <v>10028</v>
      </c>
      <c r="I9699" s="2">
        <v>669</v>
      </c>
      <c r="J9699" s="3">
        <v>7.2</v>
      </c>
      <c r="K9699" t="s">
        <v>10035</v>
      </c>
      <c r="L9699" s="4">
        <v>42554</v>
      </c>
      <c r="M9699" t="s">
        <v>10036</v>
      </c>
      <c r="N9699">
        <f t="shared" si="302"/>
        <v>0</v>
      </c>
      <c r="O9699" t="str" cm="1">
        <f t="array" ref="O9699">_xlfn.IFS(I9699&lt;600, "Very Poor",I9699&lt;650,"Poor",I9699&lt;700,"Fair",I9699&lt;750,"Good",I9699&gt;=750,"Excellent")</f>
        <v>Fair</v>
      </c>
      <c r="P9699" t="str" cm="1">
        <f t="array" ref="P9699">_xlfn.IFS(F9699&lt;30000,"Low",F9699&lt;60000,"Lower Middle",F9699&lt;100000, "Upper Middle",F9699&gt;=100000, "High")</f>
        <v>Lower Middle</v>
      </c>
      <c r="Q9699" t="str" cm="1">
        <f t="array" ref="Q9699">_xlfn.IFS(D9699&lt;10,"Low",D9699&lt;15,"Medium",D9699&lt;20,"High",D9699&gt;=20,"Very High")</f>
        <v>Very High</v>
      </c>
      <c r="R9699" t="str">
        <f t="shared" si="303"/>
        <v>Normal</v>
      </c>
    </row>
    <row r="9700" spans="1:18" x14ac:dyDescent="0.3">
      <c r="A9700" t="s">
        <v>9711</v>
      </c>
      <c r="B9700" s="2">
        <v>31844</v>
      </c>
      <c r="C9700" t="s">
        <v>10013</v>
      </c>
      <c r="D9700" s="1">
        <v>21.22</v>
      </c>
      <c r="E9700" t="s">
        <v>10025</v>
      </c>
      <c r="F9700" s="2">
        <v>21490</v>
      </c>
      <c r="G9700" t="s">
        <v>10039</v>
      </c>
      <c r="H9700" t="s">
        <v>10030</v>
      </c>
      <c r="I9700" s="2">
        <v>807</v>
      </c>
      <c r="J9700" s="3">
        <v>12.5</v>
      </c>
      <c r="K9700" t="s">
        <v>10034</v>
      </c>
      <c r="L9700" s="4">
        <v>42862</v>
      </c>
      <c r="M9700" t="s">
        <v>10037</v>
      </c>
      <c r="N9700">
        <f t="shared" si="302"/>
        <v>1</v>
      </c>
      <c r="O9700" t="str" cm="1">
        <f t="array" ref="O9700">_xlfn.IFS(I9700&lt;600, "Very Poor",I9700&lt;650,"Poor",I9700&lt;700,"Fair",I9700&lt;750,"Good",I9700&gt;=750,"Excellent")</f>
        <v>Excellent</v>
      </c>
      <c r="P9700" t="str" cm="1">
        <f t="array" ref="P9700">_xlfn.IFS(F9700&lt;30000,"Low",F9700&lt;60000,"Lower Middle",F9700&lt;100000, "Upper Middle",F9700&gt;=100000, "High")</f>
        <v>Low</v>
      </c>
      <c r="Q9700" t="str" cm="1">
        <f t="array" ref="Q9700">_xlfn.IFS(D9700&lt;10,"Low",D9700&lt;15,"Medium",D9700&lt;20,"High",D9700&gt;=20,"Very High")</f>
        <v>Very High</v>
      </c>
      <c r="R9700" t="str">
        <f t="shared" si="303"/>
        <v>Normal</v>
      </c>
    </row>
    <row r="9701" spans="1:18" x14ac:dyDescent="0.3">
      <c r="A9701" t="s">
        <v>9712</v>
      </c>
      <c r="B9701" s="2">
        <v>31151</v>
      </c>
      <c r="C9701" t="s">
        <v>10013</v>
      </c>
      <c r="D9701" s="1">
        <v>24.29</v>
      </c>
      <c r="E9701" t="s">
        <v>10020</v>
      </c>
      <c r="F9701" s="2">
        <v>100118</v>
      </c>
      <c r="G9701" t="s">
        <v>10038</v>
      </c>
      <c r="H9701" t="s">
        <v>10030</v>
      </c>
      <c r="I9701" s="2">
        <v>611</v>
      </c>
      <c r="J9701" s="3">
        <v>37.9</v>
      </c>
      <c r="K9701" t="s">
        <v>10034</v>
      </c>
      <c r="L9701" s="4">
        <v>42863</v>
      </c>
      <c r="M9701" t="s">
        <v>10037</v>
      </c>
      <c r="N9701">
        <f t="shared" si="302"/>
        <v>1</v>
      </c>
      <c r="O9701" t="str" cm="1">
        <f t="array" ref="O9701">_xlfn.IFS(I9701&lt;600, "Very Poor",I9701&lt;650,"Poor",I9701&lt;700,"Fair",I9701&lt;750,"Good",I9701&gt;=750,"Excellent")</f>
        <v>Poor</v>
      </c>
      <c r="P9701" t="str" cm="1">
        <f t="array" ref="P9701">_xlfn.IFS(F9701&lt;30000,"Low",F9701&lt;60000,"Lower Middle",F9701&lt;100000, "Upper Middle",F9701&gt;=100000, "High")</f>
        <v>High</v>
      </c>
      <c r="Q9701" t="str" cm="1">
        <f t="array" ref="Q9701">_xlfn.IFS(D9701&lt;10,"Low",D9701&lt;15,"Medium",D9701&lt;20,"High",D9701&gt;=20,"Very High")</f>
        <v>Very High</v>
      </c>
      <c r="R9701" t="str">
        <f t="shared" si="303"/>
        <v>High Risk</v>
      </c>
    </row>
    <row r="9702" spans="1:18" x14ac:dyDescent="0.3">
      <c r="A9702" t="s">
        <v>9713</v>
      </c>
      <c r="B9702" s="2">
        <v>24365</v>
      </c>
      <c r="C9702" t="s">
        <v>10013</v>
      </c>
      <c r="D9702" s="1">
        <v>15.14</v>
      </c>
      <c r="E9702" t="s">
        <v>10017</v>
      </c>
      <c r="F9702" s="2">
        <v>148369</v>
      </c>
      <c r="G9702" t="s">
        <v>10038</v>
      </c>
      <c r="H9702" t="s">
        <v>10033</v>
      </c>
      <c r="I9702" s="2">
        <v>758</v>
      </c>
      <c r="J9702" s="3">
        <v>30.9</v>
      </c>
      <c r="K9702" t="s">
        <v>10035</v>
      </c>
      <c r="L9702" s="4">
        <v>43455</v>
      </c>
      <c r="M9702" t="s">
        <v>10036</v>
      </c>
      <c r="N9702">
        <f t="shared" si="302"/>
        <v>0</v>
      </c>
      <c r="O9702" t="str" cm="1">
        <f t="array" ref="O9702">_xlfn.IFS(I9702&lt;600, "Very Poor",I9702&lt;650,"Poor",I9702&lt;700,"Fair",I9702&lt;750,"Good",I9702&gt;=750,"Excellent")</f>
        <v>Excellent</v>
      </c>
      <c r="P9702" t="str" cm="1">
        <f t="array" ref="P9702">_xlfn.IFS(F9702&lt;30000,"Low",F9702&lt;60000,"Lower Middle",F9702&lt;100000, "Upper Middle",F9702&gt;=100000, "High")</f>
        <v>High</v>
      </c>
      <c r="Q9702" t="str" cm="1">
        <f t="array" ref="Q9702">_xlfn.IFS(D9702&lt;10,"Low",D9702&lt;15,"Medium",D9702&lt;20,"High",D9702&gt;=20,"Very High")</f>
        <v>High</v>
      </c>
      <c r="R9702" t="str">
        <f t="shared" si="303"/>
        <v>Normal</v>
      </c>
    </row>
    <row r="9703" spans="1:18" x14ac:dyDescent="0.3">
      <c r="A9703" t="s">
        <v>9714</v>
      </c>
      <c r="B9703" s="2">
        <v>7026</v>
      </c>
      <c r="C9703" t="s">
        <v>10013</v>
      </c>
      <c r="D9703" s="1">
        <v>28.8</v>
      </c>
      <c r="E9703" t="s">
        <v>10023</v>
      </c>
      <c r="F9703" s="2">
        <v>80928</v>
      </c>
      <c r="G9703" t="s">
        <v>10039</v>
      </c>
      <c r="H9703" t="s">
        <v>10028</v>
      </c>
      <c r="I9703" s="2">
        <v>776</v>
      </c>
      <c r="J9703" s="3">
        <v>34.200000000000003</v>
      </c>
      <c r="K9703" t="s">
        <v>10034</v>
      </c>
      <c r="L9703" s="4">
        <v>42648</v>
      </c>
      <c r="M9703" t="s">
        <v>10037</v>
      </c>
      <c r="N9703">
        <f t="shared" si="302"/>
        <v>1</v>
      </c>
      <c r="O9703" t="str" cm="1">
        <f t="array" ref="O9703">_xlfn.IFS(I9703&lt;600, "Very Poor",I9703&lt;650,"Poor",I9703&lt;700,"Fair",I9703&lt;750,"Good",I9703&gt;=750,"Excellent")</f>
        <v>Excellent</v>
      </c>
      <c r="P9703" t="str" cm="1">
        <f t="array" ref="P9703">_xlfn.IFS(F9703&lt;30000,"Low",F9703&lt;60000,"Lower Middle",F9703&lt;100000, "Upper Middle",F9703&gt;=100000, "High")</f>
        <v>Upper Middle</v>
      </c>
      <c r="Q9703" t="str" cm="1">
        <f t="array" ref="Q9703">_xlfn.IFS(D9703&lt;10,"Low",D9703&lt;15,"Medium",D9703&lt;20,"High",D9703&gt;=20,"Very High")</f>
        <v>Very High</v>
      </c>
      <c r="R9703" t="str">
        <f t="shared" si="303"/>
        <v>Normal</v>
      </c>
    </row>
    <row r="9704" spans="1:18" x14ac:dyDescent="0.3">
      <c r="A9704" t="s">
        <v>9715</v>
      </c>
      <c r="B9704" s="2">
        <v>33767</v>
      </c>
      <c r="C9704" t="s">
        <v>10013</v>
      </c>
      <c r="D9704" s="1">
        <v>21.77</v>
      </c>
      <c r="E9704" t="s">
        <v>10021</v>
      </c>
      <c r="F9704" s="2">
        <v>48426</v>
      </c>
      <c r="G9704" t="s">
        <v>10040</v>
      </c>
      <c r="H9704" t="s">
        <v>10026</v>
      </c>
      <c r="I9704" s="2">
        <v>814</v>
      </c>
      <c r="J9704" s="3">
        <v>23</v>
      </c>
      <c r="K9704" t="s">
        <v>10034</v>
      </c>
      <c r="L9704" s="4">
        <v>42406</v>
      </c>
      <c r="M9704" t="s">
        <v>10036</v>
      </c>
      <c r="N9704">
        <f t="shared" si="302"/>
        <v>0</v>
      </c>
      <c r="O9704" t="str" cm="1">
        <f t="array" ref="O9704">_xlfn.IFS(I9704&lt;600, "Very Poor",I9704&lt;650,"Poor",I9704&lt;700,"Fair",I9704&lt;750,"Good",I9704&gt;=750,"Excellent")</f>
        <v>Excellent</v>
      </c>
      <c r="P9704" t="str" cm="1">
        <f t="array" ref="P9704">_xlfn.IFS(F9704&lt;30000,"Low",F9704&lt;60000,"Lower Middle",F9704&lt;100000, "Upper Middle",F9704&gt;=100000, "High")</f>
        <v>Lower Middle</v>
      </c>
      <c r="Q9704" t="str" cm="1">
        <f t="array" ref="Q9704">_xlfn.IFS(D9704&lt;10,"Low",D9704&lt;15,"Medium",D9704&lt;20,"High",D9704&gt;=20,"Very High")</f>
        <v>Very High</v>
      </c>
      <c r="R9704" t="str">
        <f t="shared" si="303"/>
        <v>Normal</v>
      </c>
    </row>
    <row r="9705" spans="1:18" x14ac:dyDescent="0.3">
      <c r="A9705" t="s">
        <v>9716</v>
      </c>
      <c r="B9705" s="2">
        <v>29523</v>
      </c>
      <c r="C9705" t="s">
        <v>10013</v>
      </c>
      <c r="D9705" s="1">
        <v>12.75</v>
      </c>
      <c r="E9705" t="s">
        <v>10015</v>
      </c>
      <c r="F9705" s="2">
        <v>138888</v>
      </c>
      <c r="G9705" t="s">
        <v>10040</v>
      </c>
      <c r="H9705" t="s">
        <v>10030</v>
      </c>
      <c r="I9705" s="2">
        <v>656</v>
      </c>
      <c r="J9705" s="3">
        <v>18.8</v>
      </c>
      <c r="K9705" t="s">
        <v>10034</v>
      </c>
      <c r="L9705" s="4">
        <v>42190</v>
      </c>
      <c r="M9705" t="s">
        <v>10036</v>
      </c>
      <c r="N9705">
        <f t="shared" si="302"/>
        <v>0</v>
      </c>
      <c r="O9705" t="str" cm="1">
        <f t="array" ref="O9705">_xlfn.IFS(I9705&lt;600, "Very Poor",I9705&lt;650,"Poor",I9705&lt;700,"Fair",I9705&lt;750,"Good",I9705&gt;=750,"Excellent")</f>
        <v>Fair</v>
      </c>
      <c r="P9705" t="str" cm="1">
        <f t="array" ref="P9705">_xlfn.IFS(F9705&lt;30000,"Low",F9705&lt;60000,"Lower Middle",F9705&lt;100000, "Upper Middle",F9705&gt;=100000, "High")</f>
        <v>High</v>
      </c>
      <c r="Q9705" t="str" cm="1">
        <f t="array" ref="Q9705">_xlfn.IFS(D9705&lt;10,"Low",D9705&lt;15,"Medium",D9705&lt;20,"High",D9705&gt;=20,"Very High")</f>
        <v>Medium</v>
      </c>
      <c r="R9705" t="str">
        <f t="shared" si="303"/>
        <v>Normal</v>
      </c>
    </row>
    <row r="9706" spans="1:18" x14ac:dyDescent="0.3">
      <c r="A9706" t="s">
        <v>9717</v>
      </c>
      <c r="B9706" s="2">
        <v>11482</v>
      </c>
      <c r="C9706" t="s">
        <v>10013</v>
      </c>
      <c r="D9706" s="1">
        <v>15.11</v>
      </c>
      <c r="E9706" t="s">
        <v>10021</v>
      </c>
      <c r="F9706" s="2">
        <v>149257</v>
      </c>
      <c r="G9706" t="s">
        <v>10039</v>
      </c>
      <c r="H9706" t="s">
        <v>10032</v>
      </c>
      <c r="I9706" s="2">
        <v>841</v>
      </c>
      <c r="J9706" s="3">
        <v>27.8</v>
      </c>
      <c r="K9706" t="s">
        <v>10035</v>
      </c>
      <c r="L9706" s="4">
        <v>42421</v>
      </c>
      <c r="M9706" t="s">
        <v>10036</v>
      </c>
      <c r="N9706">
        <f t="shared" si="302"/>
        <v>0</v>
      </c>
      <c r="O9706" t="str" cm="1">
        <f t="array" ref="O9706">_xlfn.IFS(I9706&lt;600, "Very Poor",I9706&lt;650,"Poor",I9706&lt;700,"Fair",I9706&lt;750,"Good",I9706&gt;=750,"Excellent")</f>
        <v>Excellent</v>
      </c>
      <c r="P9706" t="str" cm="1">
        <f t="array" ref="P9706">_xlfn.IFS(F9706&lt;30000,"Low",F9706&lt;60000,"Lower Middle",F9706&lt;100000, "Upper Middle",F9706&gt;=100000, "High")</f>
        <v>High</v>
      </c>
      <c r="Q9706" t="str" cm="1">
        <f t="array" ref="Q9706">_xlfn.IFS(D9706&lt;10,"Low",D9706&lt;15,"Medium",D9706&lt;20,"High",D9706&gt;=20,"Very High")</f>
        <v>High</v>
      </c>
      <c r="R9706" t="str">
        <f t="shared" si="303"/>
        <v>Normal</v>
      </c>
    </row>
    <row r="9707" spans="1:18" x14ac:dyDescent="0.3">
      <c r="A9707" t="s">
        <v>9718</v>
      </c>
      <c r="B9707" s="2">
        <v>26108</v>
      </c>
      <c r="C9707" t="s">
        <v>10013</v>
      </c>
      <c r="D9707" s="1">
        <v>20.440000000000001</v>
      </c>
      <c r="E9707" t="s">
        <v>10025</v>
      </c>
      <c r="F9707" s="2">
        <v>103401</v>
      </c>
      <c r="G9707" t="s">
        <v>10040</v>
      </c>
      <c r="H9707" t="s">
        <v>10031</v>
      </c>
      <c r="I9707" s="2">
        <v>701</v>
      </c>
      <c r="J9707" s="3">
        <v>21.5</v>
      </c>
      <c r="K9707" t="s">
        <v>10034</v>
      </c>
      <c r="L9707" s="4">
        <v>43634</v>
      </c>
      <c r="M9707" t="s">
        <v>10036</v>
      </c>
      <c r="N9707">
        <f t="shared" si="302"/>
        <v>0</v>
      </c>
      <c r="O9707" t="str" cm="1">
        <f t="array" ref="O9707">_xlfn.IFS(I9707&lt;600, "Very Poor",I9707&lt;650,"Poor",I9707&lt;700,"Fair",I9707&lt;750,"Good",I9707&gt;=750,"Excellent")</f>
        <v>Good</v>
      </c>
      <c r="P9707" t="str" cm="1">
        <f t="array" ref="P9707">_xlfn.IFS(F9707&lt;30000,"Low",F9707&lt;60000,"Lower Middle",F9707&lt;100000, "Upper Middle",F9707&gt;=100000, "High")</f>
        <v>High</v>
      </c>
      <c r="Q9707" t="str" cm="1">
        <f t="array" ref="Q9707">_xlfn.IFS(D9707&lt;10,"Low",D9707&lt;15,"Medium",D9707&lt;20,"High",D9707&gt;=20,"Very High")</f>
        <v>Very High</v>
      </c>
      <c r="R9707" t="str">
        <f t="shared" si="303"/>
        <v>Normal</v>
      </c>
    </row>
    <row r="9708" spans="1:18" x14ac:dyDescent="0.3">
      <c r="A9708" t="s">
        <v>9719</v>
      </c>
      <c r="B9708" s="2">
        <v>1493</v>
      </c>
      <c r="C9708" t="s">
        <v>10013</v>
      </c>
      <c r="D9708" s="1">
        <v>10.85</v>
      </c>
      <c r="E9708" t="s">
        <v>10016</v>
      </c>
      <c r="F9708" s="2">
        <v>54048</v>
      </c>
      <c r="G9708" t="s">
        <v>10039</v>
      </c>
      <c r="H9708" t="s">
        <v>10031</v>
      </c>
      <c r="I9708" s="2">
        <v>703</v>
      </c>
      <c r="J9708" s="3">
        <v>18.100000000000001</v>
      </c>
      <c r="K9708" t="s">
        <v>10034</v>
      </c>
      <c r="L9708" s="4">
        <v>43091</v>
      </c>
      <c r="M9708" t="s">
        <v>10036</v>
      </c>
      <c r="N9708">
        <f t="shared" si="302"/>
        <v>0</v>
      </c>
      <c r="O9708" t="str" cm="1">
        <f t="array" ref="O9708">_xlfn.IFS(I9708&lt;600, "Very Poor",I9708&lt;650,"Poor",I9708&lt;700,"Fair",I9708&lt;750,"Good",I9708&gt;=750,"Excellent")</f>
        <v>Good</v>
      </c>
      <c r="P9708" t="str" cm="1">
        <f t="array" ref="P9708">_xlfn.IFS(F9708&lt;30000,"Low",F9708&lt;60000,"Lower Middle",F9708&lt;100000, "Upper Middle",F9708&gt;=100000, "High")</f>
        <v>Lower Middle</v>
      </c>
      <c r="Q9708" t="str" cm="1">
        <f t="array" ref="Q9708">_xlfn.IFS(D9708&lt;10,"Low",D9708&lt;15,"Medium",D9708&lt;20,"High",D9708&gt;=20,"Very High")</f>
        <v>Medium</v>
      </c>
      <c r="R9708" t="str">
        <f t="shared" si="303"/>
        <v>Normal</v>
      </c>
    </row>
    <row r="9709" spans="1:18" x14ac:dyDescent="0.3">
      <c r="A9709" t="s">
        <v>9720</v>
      </c>
      <c r="B9709" s="2">
        <v>17465</v>
      </c>
      <c r="C9709" t="s">
        <v>10013</v>
      </c>
      <c r="D9709" s="1">
        <v>23.85</v>
      </c>
      <c r="E9709" t="s">
        <v>10020</v>
      </c>
      <c r="F9709" s="2">
        <v>67578</v>
      </c>
      <c r="G9709" t="s">
        <v>10039</v>
      </c>
      <c r="H9709" t="s">
        <v>10028</v>
      </c>
      <c r="I9709" s="2">
        <v>624</v>
      </c>
      <c r="J9709" s="3">
        <v>17.2</v>
      </c>
      <c r="K9709" t="s">
        <v>10034</v>
      </c>
      <c r="L9709" s="4">
        <v>43886</v>
      </c>
      <c r="M9709" t="s">
        <v>10037</v>
      </c>
      <c r="N9709">
        <f t="shared" si="302"/>
        <v>1</v>
      </c>
      <c r="O9709" t="str" cm="1">
        <f t="array" ref="O9709">_xlfn.IFS(I9709&lt;600, "Very Poor",I9709&lt;650,"Poor",I9709&lt;700,"Fair",I9709&lt;750,"Good",I9709&gt;=750,"Excellent")</f>
        <v>Poor</v>
      </c>
      <c r="P9709" t="str" cm="1">
        <f t="array" ref="P9709">_xlfn.IFS(F9709&lt;30000,"Low",F9709&lt;60000,"Lower Middle",F9709&lt;100000, "Upper Middle",F9709&gt;=100000, "High")</f>
        <v>Upper Middle</v>
      </c>
      <c r="Q9709" t="str" cm="1">
        <f t="array" ref="Q9709">_xlfn.IFS(D9709&lt;10,"Low",D9709&lt;15,"Medium",D9709&lt;20,"High",D9709&gt;=20,"Very High")</f>
        <v>Very High</v>
      </c>
      <c r="R9709" t="str">
        <f t="shared" si="303"/>
        <v>High Risk</v>
      </c>
    </row>
    <row r="9710" spans="1:18" x14ac:dyDescent="0.3">
      <c r="A9710" t="s">
        <v>9721</v>
      </c>
      <c r="B9710" s="2">
        <v>30550</v>
      </c>
      <c r="C9710" t="s">
        <v>10013</v>
      </c>
      <c r="D9710" s="1">
        <v>10.62</v>
      </c>
      <c r="E9710" t="s">
        <v>10017</v>
      </c>
      <c r="F9710" s="2">
        <v>115824</v>
      </c>
      <c r="G9710" t="s">
        <v>10038</v>
      </c>
      <c r="H9710" t="s">
        <v>10029</v>
      </c>
      <c r="I9710" s="2">
        <v>595</v>
      </c>
      <c r="J9710" s="3">
        <v>10.5</v>
      </c>
      <c r="K9710" t="s">
        <v>10035</v>
      </c>
      <c r="L9710" s="4">
        <v>42212</v>
      </c>
      <c r="M9710" t="s">
        <v>10036</v>
      </c>
      <c r="N9710">
        <f t="shared" si="302"/>
        <v>0</v>
      </c>
      <c r="O9710" t="str" cm="1">
        <f t="array" ref="O9710">_xlfn.IFS(I9710&lt;600, "Very Poor",I9710&lt;650,"Poor",I9710&lt;700,"Fair",I9710&lt;750,"Good",I9710&gt;=750,"Excellent")</f>
        <v>Very Poor</v>
      </c>
      <c r="P9710" t="str" cm="1">
        <f t="array" ref="P9710">_xlfn.IFS(F9710&lt;30000,"Low",F9710&lt;60000,"Lower Middle",F9710&lt;100000, "Upper Middle",F9710&gt;=100000, "High")</f>
        <v>High</v>
      </c>
      <c r="Q9710" t="str" cm="1">
        <f t="array" ref="Q9710">_xlfn.IFS(D9710&lt;10,"Low",D9710&lt;15,"Medium",D9710&lt;20,"High",D9710&gt;=20,"Very High")</f>
        <v>Medium</v>
      </c>
      <c r="R9710" t="str">
        <f t="shared" si="303"/>
        <v>Normal</v>
      </c>
    </row>
    <row r="9711" spans="1:18" x14ac:dyDescent="0.3">
      <c r="A9711" t="s">
        <v>9722</v>
      </c>
      <c r="B9711" s="2">
        <v>14833</v>
      </c>
      <c r="C9711" t="s">
        <v>10013</v>
      </c>
      <c r="D9711" s="1">
        <v>19.79</v>
      </c>
      <c r="E9711" t="s">
        <v>10019</v>
      </c>
      <c r="F9711" s="2">
        <v>117914</v>
      </c>
      <c r="G9711" t="s">
        <v>10039</v>
      </c>
      <c r="H9711" t="s">
        <v>10026</v>
      </c>
      <c r="I9711" s="2">
        <v>789</v>
      </c>
      <c r="J9711" s="3">
        <v>23.5</v>
      </c>
      <c r="K9711" t="s">
        <v>10035</v>
      </c>
      <c r="L9711" s="4">
        <v>43736</v>
      </c>
      <c r="M9711" t="s">
        <v>10036</v>
      </c>
      <c r="N9711">
        <f t="shared" si="302"/>
        <v>0</v>
      </c>
      <c r="O9711" t="str" cm="1">
        <f t="array" ref="O9711">_xlfn.IFS(I9711&lt;600, "Very Poor",I9711&lt;650,"Poor",I9711&lt;700,"Fair",I9711&lt;750,"Good",I9711&gt;=750,"Excellent")</f>
        <v>Excellent</v>
      </c>
      <c r="P9711" t="str" cm="1">
        <f t="array" ref="P9711">_xlfn.IFS(F9711&lt;30000,"Low",F9711&lt;60000,"Lower Middle",F9711&lt;100000, "Upper Middle",F9711&gt;=100000, "High")</f>
        <v>High</v>
      </c>
      <c r="Q9711" t="str" cm="1">
        <f t="array" ref="Q9711">_xlfn.IFS(D9711&lt;10,"Low",D9711&lt;15,"Medium",D9711&lt;20,"High",D9711&gt;=20,"Very High")</f>
        <v>High</v>
      </c>
      <c r="R9711" t="str">
        <f t="shared" si="303"/>
        <v>Normal</v>
      </c>
    </row>
    <row r="9712" spans="1:18" x14ac:dyDescent="0.3">
      <c r="A9712" t="s">
        <v>9723</v>
      </c>
      <c r="B9712" s="2">
        <v>3970</v>
      </c>
      <c r="C9712" t="s">
        <v>10013</v>
      </c>
      <c r="D9712" s="1">
        <v>22.43</v>
      </c>
      <c r="E9712" t="s">
        <v>10020</v>
      </c>
      <c r="F9712" s="2">
        <v>51723</v>
      </c>
      <c r="G9712" t="s">
        <v>10040</v>
      </c>
      <c r="H9712" t="s">
        <v>10029</v>
      </c>
      <c r="I9712" s="2">
        <v>739</v>
      </c>
      <c r="J9712" s="3">
        <v>23.2</v>
      </c>
      <c r="K9712" t="s">
        <v>10035</v>
      </c>
      <c r="L9712" s="4">
        <v>44065</v>
      </c>
      <c r="M9712" t="s">
        <v>10036</v>
      </c>
      <c r="N9712">
        <f t="shared" si="302"/>
        <v>0</v>
      </c>
      <c r="O9712" t="str" cm="1">
        <f t="array" ref="O9712">_xlfn.IFS(I9712&lt;600, "Very Poor",I9712&lt;650,"Poor",I9712&lt;700,"Fair",I9712&lt;750,"Good",I9712&gt;=750,"Excellent")</f>
        <v>Good</v>
      </c>
      <c r="P9712" t="str" cm="1">
        <f t="array" ref="P9712">_xlfn.IFS(F9712&lt;30000,"Low",F9712&lt;60000,"Lower Middle",F9712&lt;100000, "Upper Middle",F9712&gt;=100000, "High")</f>
        <v>Lower Middle</v>
      </c>
      <c r="Q9712" t="str" cm="1">
        <f t="array" ref="Q9712">_xlfn.IFS(D9712&lt;10,"Low",D9712&lt;15,"Medium",D9712&lt;20,"High",D9712&gt;=20,"Very High")</f>
        <v>Very High</v>
      </c>
      <c r="R9712" t="str">
        <f t="shared" si="303"/>
        <v>Normal</v>
      </c>
    </row>
    <row r="9713" spans="1:18" x14ac:dyDescent="0.3">
      <c r="A9713" t="s">
        <v>9724</v>
      </c>
      <c r="B9713" s="2">
        <v>33779</v>
      </c>
      <c r="C9713" t="s">
        <v>10013</v>
      </c>
      <c r="D9713" s="1">
        <v>26.49</v>
      </c>
      <c r="E9713" t="s">
        <v>10025</v>
      </c>
      <c r="F9713" s="2">
        <v>148171</v>
      </c>
      <c r="G9713" t="s">
        <v>10040</v>
      </c>
      <c r="H9713" t="s">
        <v>10033</v>
      </c>
      <c r="I9713" s="2">
        <v>631</v>
      </c>
      <c r="J9713" s="3">
        <v>25.7</v>
      </c>
      <c r="K9713" t="s">
        <v>10035</v>
      </c>
      <c r="L9713" s="4">
        <v>42159</v>
      </c>
      <c r="M9713" t="s">
        <v>10037</v>
      </c>
      <c r="N9713">
        <f t="shared" si="302"/>
        <v>1</v>
      </c>
      <c r="O9713" t="str" cm="1">
        <f t="array" ref="O9713">_xlfn.IFS(I9713&lt;600, "Very Poor",I9713&lt;650,"Poor",I9713&lt;700,"Fair",I9713&lt;750,"Good",I9713&gt;=750,"Excellent")</f>
        <v>Poor</v>
      </c>
      <c r="P9713" t="str" cm="1">
        <f t="array" ref="P9713">_xlfn.IFS(F9713&lt;30000,"Low",F9713&lt;60000,"Lower Middle",F9713&lt;100000, "Upper Middle",F9713&gt;=100000, "High")</f>
        <v>High</v>
      </c>
      <c r="Q9713" t="str" cm="1">
        <f t="array" ref="Q9713">_xlfn.IFS(D9713&lt;10,"Low",D9713&lt;15,"Medium",D9713&lt;20,"High",D9713&gt;=20,"Very High")</f>
        <v>Very High</v>
      </c>
      <c r="R9713" t="str">
        <f t="shared" si="303"/>
        <v>High Risk</v>
      </c>
    </row>
    <row r="9714" spans="1:18" x14ac:dyDescent="0.3">
      <c r="A9714" t="s">
        <v>9725</v>
      </c>
      <c r="B9714" s="2">
        <v>30958</v>
      </c>
      <c r="C9714" t="s">
        <v>10014</v>
      </c>
      <c r="D9714" s="1">
        <v>23.35</v>
      </c>
      <c r="E9714" t="s">
        <v>10019</v>
      </c>
      <c r="F9714" s="2">
        <v>36178</v>
      </c>
      <c r="G9714" t="s">
        <v>10040</v>
      </c>
      <c r="H9714" t="s">
        <v>10031</v>
      </c>
      <c r="I9714" s="2">
        <v>660</v>
      </c>
      <c r="J9714" s="3">
        <v>9.1</v>
      </c>
      <c r="K9714" t="s">
        <v>10035</v>
      </c>
      <c r="L9714" s="4">
        <v>42317</v>
      </c>
      <c r="M9714" t="s">
        <v>10037</v>
      </c>
      <c r="N9714">
        <f t="shared" si="302"/>
        <v>1</v>
      </c>
      <c r="O9714" t="str" cm="1">
        <f t="array" ref="O9714">_xlfn.IFS(I9714&lt;600, "Very Poor",I9714&lt;650,"Poor",I9714&lt;700,"Fair",I9714&lt;750,"Good",I9714&gt;=750,"Excellent")</f>
        <v>Fair</v>
      </c>
      <c r="P9714" t="str" cm="1">
        <f t="array" ref="P9714">_xlfn.IFS(F9714&lt;30000,"Low",F9714&lt;60000,"Lower Middle",F9714&lt;100000, "Upper Middle",F9714&gt;=100000, "High")</f>
        <v>Lower Middle</v>
      </c>
      <c r="Q9714" t="str" cm="1">
        <f t="array" ref="Q9714">_xlfn.IFS(D9714&lt;10,"Low",D9714&lt;15,"Medium",D9714&lt;20,"High",D9714&gt;=20,"Very High")</f>
        <v>Very High</v>
      </c>
      <c r="R9714" t="str">
        <f t="shared" si="303"/>
        <v>Normal</v>
      </c>
    </row>
    <row r="9715" spans="1:18" x14ac:dyDescent="0.3">
      <c r="A9715" t="s">
        <v>9726</v>
      </c>
      <c r="B9715" s="2">
        <v>18145</v>
      </c>
      <c r="C9715" t="s">
        <v>10014</v>
      </c>
      <c r="D9715" s="1">
        <v>24.97</v>
      </c>
      <c r="E9715" t="s">
        <v>10016</v>
      </c>
      <c r="F9715" s="2">
        <v>148272</v>
      </c>
      <c r="G9715" t="s">
        <v>10038</v>
      </c>
      <c r="H9715" t="s">
        <v>10032</v>
      </c>
      <c r="I9715" s="2">
        <v>647</v>
      </c>
      <c r="J9715" s="3">
        <v>37</v>
      </c>
      <c r="K9715" t="s">
        <v>10035</v>
      </c>
      <c r="L9715" s="4">
        <v>43170</v>
      </c>
      <c r="M9715" t="s">
        <v>10037</v>
      </c>
      <c r="N9715">
        <f t="shared" si="302"/>
        <v>1</v>
      </c>
      <c r="O9715" t="str" cm="1">
        <f t="array" ref="O9715">_xlfn.IFS(I9715&lt;600, "Very Poor",I9715&lt;650,"Poor",I9715&lt;700,"Fair",I9715&lt;750,"Good",I9715&gt;=750,"Excellent")</f>
        <v>Poor</v>
      </c>
      <c r="P9715" t="str" cm="1">
        <f t="array" ref="P9715">_xlfn.IFS(F9715&lt;30000,"Low",F9715&lt;60000,"Lower Middle",F9715&lt;100000, "Upper Middle",F9715&gt;=100000, "High")</f>
        <v>High</v>
      </c>
      <c r="Q9715" t="str" cm="1">
        <f t="array" ref="Q9715">_xlfn.IFS(D9715&lt;10,"Low",D9715&lt;15,"Medium",D9715&lt;20,"High",D9715&gt;=20,"Very High")</f>
        <v>Very High</v>
      </c>
      <c r="R9715" t="str">
        <f t="shared" si="303"/>
        <v>High Risk</v>
      </c>
    </row>
    <row r="9716" spans="1:18" x14ac:dyDescent="0.3">
      <c r="A9716" t="s">
        <v>9727</v>
      </c>
      <c r="B9716" s="2">
        <v>36953</v>
      </c>
      <c r="C9716" t="s">
        <v>10013</v>
      </c>
      <c r="D9716" s="1">
        <v>27.82</v>
      </c>
      <c r="E9716" t="s">
        <v>10016</v>
      </c>
      <c r="F9716" s="2">
        <v>81286</v>
      </c>
      <c r="G9716" t="s">
        <v>10040</v>
      </c>
      <c r="H9716" t="s">
        <v>10032</v>
      </c>
      <c r="I9716" s="2">
        <v>623</v>
      </c>
      <c r="J9716" s="3">
        <v>31</v>
      </c>
      <c r="K9716" t="s">
        <v>10035</v>
      </c>
      <c r="L9716" s="4">
        <v>44104</v>
      </c>
      <c r="M9716" t="s">
        <v>10037</v>
      </c>
      <c r="N9716">
        <f t="shared" si="302"/>
        <v>1</v>
      </c>
      <c r="O9716" t="str" cm="1">
        <f t="array" ref="O9716">_xlfn.IFS(I9716&lt;600, "Very Poor",I9716&lt;650,"Poor",I9716&lt;700,"Fair",I9716&lt;750,"Good",I9716&gt;=750,"Excellent")</f>
        <v>Poor</v>
      </c>
      <c r="P9716" t="str" cm="1">
        <f t="array" ref="P9716">_xlfn.IFS(F9716&lt;30000,"Low",F9716&lt;60000,"Lower Middle",F9716&lt;100000, "Upper Middle",F9716&gt;=100000, "High")</f>
        <v>Upper Middle</v>
      </c>
      <c r="Q9716" t="str" cm="1">
        <f t="array" ref="Q9716">_xlfn.IFS(D9716&lt;10,"Low",D9716&lt;15,"Medium",D9716&lt;20,"High",D9716&gt;=20,"Very High")</f>
        <v>Very High</v>
      </c>
      <c r="R9716" t="str">
        <f t="shared" si="303"/>
        <v>High Risk</v>
      </c>
    </row>
    <row r="9717" spans="1:18" x14ac:dyDescent="0.3">
      <c r="A9717" t="s">
        <v>9728</v>
      </c>
      <c r="B9717" s="2">
        <v>2806</v>
      </c>
      <c r="C9717" t="s">
        <v>10014</v>
      </c>
      <c r="D9717" s="1">
        <v>19.940000000000001</v>
      </c>
      <c r="E9717" t="s">
        <v>10025</v>
      </c>
      <c r="F9717" s="2">
        <v>57622</v>
      </c>
      <c r="G9717" t="s">
        <v>10038</v>
      </c>
      <c r="H9717" t="s">
        <v>10032</v>
      </c>
      <c r="I9717" s="2">
        <v>729</v>
      </c>
      <c r="J9717" s="3">
        <v>9.6</v>
      </c>
      <c r="K9717" t="s">
        <v>10034</v>
      </c>
      <c r="L9717" s="4">
        <v>42963</v>
      </c>
      <c r="M9717" t="s">
        <v>10036</v>
      </c>
      <c r="N9717">
        <f t="shared" si="302"/>
        <v>0</v>
      </c>
      <c r="O9717" t="str" cm="1">
        <f t="array" ref="O9717">_xlfn.IFS(I9717&lt;600, "Very Poor",I9717&lt;650,"Poor",I9717&lt;700,"Fair",I9717&lt;750,"Good",I9717&gt;=750,"Excellent")</f>
        <v>Good</v>
      </c>
      <c r="P9717" t="str" cm="1">
        <f t="array" ref="P9717">_xlfn.IFS(F9717&lt;30000,"Low",F9717&lt;60000,"Lower Middle",F9717&lt;100000, "Upper Middle",F9717&gt;=100000, "High")</f>
        <v>Lower Middle</v>
      </c>
      <c r="Q9717" t="str" cm="1">
        <f t="array" ref="Q9717">_xlfn.IFS(D9717&lt;10,"Low",D9717&lt;15,"Medium",D9717&lt;20,"High",D9717&gt;=20,"Very High")</f>
        <v>High</v>
      </c>
      <c r="R9717" t="str">
        <f t="shared" si="303"/>
        <v>Normal</v>
      </c>
    </row>
    <row r="9718" spans="1:18" x14ac:dyDescent="0.3">
      <c r="A9718" t="s">
        <v>9729</v>
      </c>
      <c r="B9718" s="2">
        <v>6664</v>
      </c>
      <c r="C9718" t="s">
        <v>10013</v>
      </c>
      <c r="D9718" s="1">
        <v>26.16</v>
      </c>
      <c r="E9718" t="s">
        <v>10015</v>
      </c>
      <c r="F9718" s="2">
        <v>61834</v>
      </c>
      <c r="G9718" t="s">
        <v>10038</v>
      </c>
      <c r="H9718" t="s">
        <v>10029</v>
      </c>
      <c r="I9718" s="2">
        <v>749</v>
      </c>
      <c r="J9718" s="3">
        <v>7.8</v>
      </c>
      <c r="K9718" t="s">
        <v>10035</v>
      </c>
      <c r="L9718" s="4">
        <v>43108</v>
      </c>
      <c r="M9718" t="s">
        <v>10036</v>
      </c>
      <c r="N9718">
        <f t="shared" si="302"/>
        <v>0</v>
      </c>
      <c r="O9718" t="str" cm="1">
        <f t="array" ref="O9718">_xlfn.IFS(I9718&lt;600, "Very Poor",I9718&lt;650,"Poor",I9718&lt;700,"Fair",I9718&lt;750,"Good",I9718&gt;=750,"Excellent")</f>
        <v>Good</v>
      </c>
      <c r="P9718" t="str" cm="1">
        <f t="array" ref="P9718">_xlfn.IFS(F9718&lt;30000,"Low",F9718&lt;60000,"Lower Middle",F9718&lt;100000, "Upper Middle",F9718&gt;=100000, "High")</f>
        <v>Upper Middle</v>
      </c>
      <c r="Q9718" t="str" cm="1">
        <f t="array" ref="Q9718">_xlfn.IFS(D9718&lt;10,"Low",D9718&lt;15,"Medium",D9718&lt;20,"High",D9718&gt;=20,"Very High")</f>
        <v>Very High</v>
      </c>
      <c r="R9718" t="str">
        <f t="shared" si="303"/>
        <v>Normal</v>
      </c>
    </row>
    <row r="9719" spans="1:18" x14ac:dyDescent="0.3">
      <c r="A9719" t="s">
        <v>9730</v>
      </c>
      <c r="B9719" s="2">
        <v>29900</v>
      </c>
      <c r="C9719" t="s">
        <v>10013</v>
      </c>
      <c r="D9719" s="1">
        <v>10.8</v>
      </c>
      <c r="E9719" t="s">
        <v>10015</v>
      </c>
      <c r="F9719" s="2">
        <v>28055</v>
      </c>
      <c r="G9719" t="s">
        <v>10040</v>
      </c>
      <c r="H9719" t="s">
        <v>10031</v>
      </c>
      <c r="I9719" s="2">
        <v>654</v>
      </c>
      <c r="J9719" s="3">
        <v>27.5</v>
      </c>
      <c r="K9719" t="s">
        <v>10034</v>
      </c>
      <c r="L9719" s="4">
        <v>42226</v>
      </c>
      <c r="M9719" t="s">
        <v>10037</v>
      </c>
      <c r="N9719">
        <f t="shared" si="302"/>
        <v>1</v>
      </c>
      <c r="O9719" t="str" cm="1">
        <f t="array" ref="O9719">_xlfn.IFS(I9719&lt;600, "Very Poor",I9719&lt;650,"Poor",I9719&lt;700,"Fair",I9719&lt;750,"Good",I9719&gt;=750,"Excellent")</f>
        <v>Fair</v>
      </c>
      <c r="P9719" t="str" cm="1">
        <f t="array" ref="P9719">_xlfn.IFS(F9719&lt;30000,"Low",F9719&lt;60000,"Lower Middle",F9719&lt;100000, "Upper Middle",F9719&gt;=100000, "High")</f>
        <v>Low</v>
      </c>
      <c r="Q9719" t="str" cm="1">
        <f t="array" ref="Q9719">_xlfn.IFS(D9719&lt;10,"Low",D9719&lt;15,"Medium",D9719&lt;20,"High",D9719&gt;=20,"Very High")</f>
        <v>Medium</v>
      </c>
      <c r="R9719" t="str">
        <f t="shared" si="303"/>
        <v>Normal</v>
      </c>
    </row>
    <row r="9720" spans="1:18" x14ac:dyDescent="0.3">
      <c r="A9720" t="s">
        <v>9731</v>
      </c>
      <c r="B9720" s="2">
        <v>15126</v>
      </c>
      <c r="C9720" t="s">
        <v>10013</v>
      </c>
      <c r="D9720" s="1">
        <v>25.37</v>
      </c>
      <c r="E9720" t="s">
        <v>10016</v>
      </c>
      <c r="F9720" s="2">
        <v>44687</v>
      </c>
      <c r="G9720" t="s">
        <v>10039</v>
      </c>
      <c r="H9720" t="s">
        <v>10030</v>
      </c>
      <c r="I9720" s="2">
        <v>587</v>
      </c>
      <c r="J9720" s="3">
        <v>17</v>
      </c>
      <c r="K9720" t="s">
        <v>10035</v>
      </c>
      <c r="L9720" s="4">
        <v>43421</v>
      </c>
      <c r="M9720" t="s">
        <v>10037</v>
      </c>
      <c r="N9720">
        <f t="shared" si="302"/>
        <v>1</v>
      </c>
      <c r="O9720" t="str" cm="1">
        <f t="array" ref="O9720">_xlfn.IFS(I9720&lt;600, "Very Poor",I9720&lt;650,"Poor",I9720&lt;700,"Fair",I9720&lt;750,"Good",I9720&gt;=750,"Excellent")</f>
        <v>Very Poor</v>
      </c>
      <c r="P9720" t="str" cm="1">
        <f t="array" ref="P9720">_xlfn.IFS(F9720&lt;30000,"Low",F9720&lt;60000,"Lower Middle",F9720&lt;100000, "Upper Middle",F9720&gt;=100000, "High")</f>
        <v>Lower Middle</v>
      </c>
      <c r="Q9720" t="str" cm="1">
        <f t="array" ref="Q9720">_xlfn.IFS(D9720&lt;10,"Low",D9720&lt;15,"Medium",D9720&lt;20,"High",D9720&gt;=20,"Very High")</f>
        <v>Very High</v>
      </c>
      <c r="R9720" t="str">
        <f t="shared" si="303"/>
        <v>High Risk</v>
      </c>
    </row>
    <row r="9721" spans="1:18" x14ac:dyDescent="0.3">
      <c r="A9721" t="s">
        <v>9732</v>
      </c>
      <c r="B9721" s="2">
        <v>6154</v>
      </c>
      <c r="C9721" t="s">
        <v>10013</v>
      </c>
      <c r="D9721" s="1">
        <v>10.54</v>
      </c>
      <c r="E9721" t="s">
        <v>10015</v>
      </c>
      <c r="F9721" s="2">
        <v>75318</v>
      </c>
      <c r="G9721" t="s">
        <v>10038</v>
      </c>
      <c r="H9721" t="s">
        <v>10029</v>
      </c>
      <c r="I9721" s="2">
        <v>751</v>
      </c>
      <c r="J9721" s="3">
        <v>16.2</v>
      </c>
      <c r="K9721" t="s">
        <v>10034</v>
      </c>
      <c r="L9721" s="4">
        <v>43375</v>
      </c>
      <c r="M9721" t="s">
        <v>10036</v>
      </c>
      <c r="N9721">
        <f t="shared" si="302"/>
        <v>0</v>
      </c>
      <c r="O9721" t="str" cm="1">
        <f t="array" ref="O9721">_xlfn.IFS(I9721&lt;600, "Very Poor",I9721&lt;650,"Poor",I9721&lt;700,"Fair",I9721&lt;750,"Good",I9721&gt;=750,"Excellent")</f>
        <v>Excellent</v>
      </c>
      <c r="P9721" t="str" cm="1">
        <f t="array" ref="P9721">_xlfn.IFS(F9721&lt;30000,"Low",F9721&lt;60000,"Lower Middle",F9721&lt;100000, "Upper Middle",F9721&gt;=100000, "High")</f>
        <v>Upper Middle</v>
      </c>
      <c r="Q9721" t="str" cm="1">
        <f t="array" ref="Q9721">_xlfn.IFS(D9721&lt;10,"Low",D9721&lt;15,"Medium",D9721&lt;20,"High",D9721&gt;=20,"Very High")</f>
        <v>Medium</v>
      </c>
      <c r="R9721" t="str">
        <f t="shared" si="303"/>
        <v>Normal</v>
      </c>
    </row>
    <row r="9722" spans="1:18" x14ac:dyDescent="0.3">
      <c r="A9722" t="s">
        <v>9733</v>
      </c>
      <c r="B9722" s="2">
        <v>23208</v>
      </c>
      <c r="C9722" t="s">
        <v>10013</v>
      </c>
      <c r="D9722" s="1">
        <v>28.37</v>
      </c>
      <c r="E9722" t="s">
        <v>10023</v>
      </c>
      <c r="F9722" s="2">
        <v>59848</v>
      </c>
      <c r="G9722" t="s">
        <v>10039</v>
      </c>
      <c r="H9722" t="s">
        <v>10029</v>
      </c>
      <c r="I9722" s="2">
        <v>704</v>
      </c>
      <c r="J9722" s="3">
        <v>34.4</v>
      </c>
      <c r="K9722" t="s">
        <v>10035</v>
      </c>
      <c r="L9722" s="4">
        <v>43547</v>
      </c>
      <c r="M9722" t="s">
        <v>10037</v>
      </c>
      <c r="N9722">
        <f t="shared" si="302"/>
        <v>1</v>
      </c>
      <c r="O9722" t="str" cm="1">
        <f t="array" ref="O9722">_xlfn.IFS(I9722&lt;600, "Very Poor",I9722&lt;650,"Poor",I9722&lt;700,"Fair",I9722&lt;750,"Good",I9722&gt;=750,"Excellent")</f>
        <v>Good</v>
      </c>
      <c r="P9722" t="str" cm="1">
        <f t="array" ref="P9722">_xlfn.IFS(F9722&lt;30000,"Low",F9722&lt;60000,"Lower Middle",F9722&lt;100000, "Upper Middle",F9722&gt;=100000, "High")</f>
        <v>Lower Middle</v>
      </c>
      <c r="Q9722" t="str" cm="1">
        <f t="array" ref="Q9722">_xlfn.IFS(D9722&lt;10,"Low",D9722&lt;15,"Medium",D9722&lt;20,"High",D9722&gt;=20,"Very High")</f>
        <v>Very High</v>
      </c>
      <c r="R9722" t="str">
        <f t="shared" si="303"/>
        <v>Normal</v>
      </c>
    </row>
    <row r="9723" spans="1:18" x14ac:dyDescent="0.3">
      <c r="A9723" t="s">
        <v>9734</v>
      </c>
      <c r="B9723" s="2">
        <v>14767</v>
      </c>
      <c r="C9723" t="s">
        <v>10013</v>
      </c>
      <c r="D9723" s="1">
        <v>13.25</v>
      </c>
      <c r="E9723" t="s">
        <v>10018</v>
      </c>
      <c r="F9723" s="2">
        <v>60829</v>
      </c>
      <c r="G9723" t="s">
        <v>10040</v>
      </c>
      <c r="H9723" t="s">
        <v>10027</v>
      </c>
      <c r="I9723" s="2">
        <v>793</v>
      </c>
      <c r="J9723" s="3">
        <v>17.100000000000001</v>
      </c>
      <c r="K9723" t="s">
        <v>10035</v>
      </c>
      <c r="L9723" s="4">
        <v>43597</v>
      </c>
      <c r="M9723" t="s">
        <v>10036</v>
      </c>
      <c r="N9723">
        <f t="shared" si="302"/>
        <v>0</v>
      </c>
      <c r="O9723" t="str" cm="1">
        <f t="array" ref="O9723">_xlfn.IFS(I9723&lt;600, "Very Poor",I9723&lt;650,"Poor",I9723&lt;700,"Fair",I9723&lt;750,"Good",I9723&gt;=750,"Excellent")</f>
        <v>Excellent</v>
      </c>
      <c r="P9723" t="str" cm="1">
        <f t="array" ref="P9723">_xlfn.IFS(F9723&lt;30000,"Low",F9723&lt;60000,"Lower Middle",F9723&lt;100000, "Upper Middle",F9723&gt;=100000, "High")</f>
        <v>Upper Middle</v>
      </c>
      <c r="Q9723" t="str" cm="1">
        <f t="array" ref="Q9723">_xlfn.IFS(D9723&lt;10,"Low",D9723&lt;15,"Medium",D9723&lt;20,"High",D9723&gt;=20,"Very High")</f>
        <v>Medium</v>
      </c>
      <c r="R9723" t="str">
        <f t="shared" si="303"/>
        <v>Normal</v>
      </c>
    </row>
    <row r="9724" spans="1:18" x14ac:dyDescent="0.3">
      <c r="A9724" t="s">
        <v>9735</v>
      </c>
      <c r="B9724" s="2">
        <v>21043</v>
      </c>
      <c r="C9724" t="s">
        <v>10013</v>
      </c>
      <c r="D9724" s="1">
        <v>9.3000000000000007</v>
      </c>
      <c r="E9724" t="s">
        <v>10019</v>
      </c>
      <c r="F9724" s="2">
        <v>124762</v>
      </c>
      <c r="G9724" t="s">
        <v>10039</v>
      </c>
      <c r="H9724" t="s">
        <v>10032</v>
      </c>
      <c r="I9724" s="2">
        <v>718</v>
      </c>
      <c r="J9724" s="3">
        <v>27.1</v>
      </c>
      <c r="K9724" t="s">
        <v>10034</v>
      </c>
      <c r="L9724" s="4">
        <v>43519</v>
      </c>
      <c r="M9724" t="s">
        <v>10036</v>
      </c>
      <c r="N9724">
        <f t="shared" si="302"/>
        <v>0</v>
      </c>
      <c r="O9724" t="str" cm="1">
        <f t="array" ref="O9724">_xlfn.IFS(I9724&lt;600, "Very Poor",I9724&lt;650,"Poor",I9724&lt;700,"Fair",I9724&lt;750,"Good",I9724&gt;=750,"Excellent")</f>
        <v>Good</v>
      </c>
      <c r="P9724" t="str" cm="1">
        <f t="array" ref="P9724">_xlfn.IFS(F9724&lt;30000,"Low",F9724&lt;60000,"Lower Middle",F9724&lt;100000, "Upper Middle",F9724&gt;=100000, "High")</f>
        <v>High</v>
      </c>
      <c r="Q9724" t="str" cm="1">
        <f t="array" ref="Q9724">_xlfn.IFS(D9724&lt;10,"Low",D9724&lt;15,"Medium",D9724&lt;20,"High",D9724&gt;=20,"Very High")</f>
        <v>Low</v>
      </c>
      <c r="R9724" t="str">
        <f t="shared" si="303"/>
        <v>Normal</v>
      </c>
    </row>
    <row r="9725" spans="1:18" x14ac:dyDescent="0.3">
      <c r="A9725" t="s">
        <v>9736</v>
      </c>
      <c r="B9725" s="2">
        <v>2525</v>
      </c>
      <c r="C9725" t="s">
        <v>10014</v>
      </c>
      <c r="D9725" s="1">
        <v>8.6999999999999993</v>
      </c>
      <c r="E9725" t="s">
        <v>10024</v>
      </c>
      <c r="F9725" s="2">
        <v>93929</v>
      </c>
      <c r="G9725" t="s">
        <v>10039</v>
      </c>
      <c r="H9725" t="s">
        <v>10033</v>
      </c>
      <c r="I9725" s="2">
        <v>734</v>
      </c>
      <c r="J9725" s="3">
        <v>23.8</v>
      </c>
      <c r="K9725" t="s">
        <v>10034</v>
      </c>
      <c r="L9725" s="4">
        <v>43675</v>
      </c>
      <c r="M9725" t="s">
        <v>10036</v>
      </c>
      <c r="N9725">
        <f t="shared" si="302"/>
        <v>0</v>
      </c>
      <c r="O9725" t="str" cm="1">
        <f t="array" ref="O9725">_xlfn.IFS(I9725&lt;600, "Very Poor",I9725&lt;650,"Poor",I9725&lt;700,"Fair",I9725&lt;750,"Good",I9725&gt;=750,"Excellent")</f>
        <v>Good</v>
      </c>
      <c r="P9725" t="str" cm="1">
        <f t="array" ref="P9725">_xlfn.IFS(F9725&lt;30000,"Low",F9725&lt;60000,"Lower Middle",F9725&lt;100000, "Upper Middle",F9725&gt;=100000, "High")</f>
        <v>Upper Middle</v>
      </c>
      <c r="Q9725" t="str" cm="1">
        <f t="array" ref="Q9725">_xlfn.IFS(D9725&lt;10,"Low",D9725&lt;15,"Medium",D9725&lt;20,"High",D9725&gt;=20,"Very High")</f>
        <v>Low</v>
      </c>
      <c r="R9725" t="str">
        <f t="shared" si="303"/>
        <v>Normal</v>
      </c>
    </row>
    <row r="9726" spans="1:18" x14ac:dyDescent="0.3">
      <c r="A9726" t="s">
        <v>9737</v>
      </c>
      <c r="B9726" s="2">
        <v>34528</v>
      </c>
      <c r="C9726" t="s">
        <v>10013</v>
      </c>
      <c r="D9726" s="1">
        <v>9.68</v>
      </c>
      <c r="E9726" t="s">
        <v>10021</v>
      </c>
      <c r="F9726" s="2">
        <v>101396</v>
      </c>
      <c r="G9726" t="s">
        <v>10039</v>
      </c>
      <c r="H9726" t="s">
        <v>10026</v>
      </c>
      <c r="I9726" s="2">
        <v>714</v>
      </c>
      <c r="J9726" s="3">
        <v>14.2</v>
      </c>
      <c r="K9726" t="s">
        <v>10034</v>
      </c>
      <c r="L9726" s="4">
        <v>43515</v>
      </c>
      <c r="M9726" t="s">
        <v>10036</v>
      </c>
      <c r="N9726">
        <f t="shared" si="302"/>
        <v>0</v>
      </c>
      <c r="O9726" t="str" cm="1">
        <f t="array" ref="O9726">_xlfn.IFS(I9726&lt;600, "Very Poor",I9726&lt;650,"Poor",I9726&lt;700,"Fair",I9726&lt;750,"Good",I9726&gt;=750,"Excellent")</f>
        <v>Good</v>
      </c>
      <c r="P9726" t="str" cm="1">
        <f t="array" ref="P9726">_xlfn.IFS(F9726&lt;30000,"Low",F9726&lt;60000,"Lower Middle",F9726&lt;100000, "Upper Middle",F9726&gt;=100000, "High")</f>
        <v>High</v>
      </c>
      <c r="Q9726" t="str" cm="1">
        <f t="array" ref="Q9726">_xlfn.IFS(D9726&lt;10,"Low",D9726&lt;15,"Medium",D9726&lt;20,"High",D9726&gt;=20,"Very High")</f>
        <v>Low</v>
      </c>
      <c r="R9726" t="str">
        <f t="shared" si="303"/>
        <v>Normal</v>
      </c>
    </row>
    <row r="9727" spans="1:18" x14ac:dyDescent="0.3">
      <c r="A9727" t="s">
        <v>9738</v>
      </c>
      <c r="B9727" s="2">
        <v>17978</v>
      </c>
      <c r="C9727" t="s">
        <v>10014</v>
      </c>
      <c r="D9727" s="1">
        <v>16.190000000000001</v>
      </c>
      <c r="E9727" t="s">
        <v>10018</v>
      </c>
      <c r="F9727" s="2">
        <v>147593</v>
      </c>
      <c r="G9727" t="s">
        <v>10039</v>
      </c>
      <c r="H9727" t="s">
        <v>10026</v>
      </c>
      <c r="I9727" s="2">
        <v>764</v>
      </c>
      <c r="J9727" s="3">
        <v>16.600000000000001</v>
      </c>
      <c r="K9727" t="s">
        <v>10034</v>
      </c>
      <c r="L9727" s="4">
        <v>42468</v>
      </c>
      <c r="M9727" t="s">
        <v>10036</v>
      </c>
      <c r="N9727">
        <f t="shared" si="302"/>
        <v>0</v>
      </c>
      <c r="O9727" t="str" cm="1">
        <f t="array" ref="O9727">_xlfn.IFS(I9727&lt;600, "Very Poor",I9727&lt;650,"Poor",I9727&lt;700,"Fair",I9727&lt;750,"Good",I9727&gt;=750,"Excellent")</f>
        <v>Excellent</v>
      </c>
      <c r="P9727" t="str" cm="1">
        <f t="array" ref="P9727">_xlfn.IFS(F9727&lt;30000,"Low",F9727&lt;60000,"Lower Middle",F9727&lt;100000, "Upper Middle",F9727&gt;=100000, "High")</f>
        <v>High</v>
      </c>
      <c r="Q9727" t="str" cm="1">
        <f t="array" ref="Q9727">_xlfn.IFS(D9727&lt;10,"Low",D9727&lt;15,"Medium",D9727&lt;20,"High",D9727&gt;=20,"Very High")</f>
        <v>High</v>
      </c>
      <c r="R9727" t="str">
        <f t="shared" si="303"/>
        <v>Normal</v>
      </c>
    </row>
    <row r="9728" spans="1:18" x14ac:dyDescent="0.3">
      <c r="A9728" t="s">
        <v>9739</v>
      </c>
      <c r="B9728" s="2">
        <v>2055</v>
      </c>
      <c r="C9728" t="s">
        <v>10013</v>
      </c>
      <c r="D9728" s="1">
        <v>18.05</v>
      </c>
      <c r="E9728" t="s">
        <v>10022</v>
      </c>
      <c r="F9728" s="2">
        <v>63613</v>
      </c>
      <c r="G9728" t="s">
        <v>10039</v>
      </c>
      <c r="H9728" t="s">
        <v>10026</v>
      </c>
      <c r="I9728" s="2">
        <v>796</v>
      </c>
      <c r="J9728" s="3">
        <v>38</v>
      </c>
      <c r="K9728" t="s">
        <v>10035</v>
      </c>
      <c r="L9728" s="4">
        <v>43145</v>
      </c>
      <c r="M9728" t="s">
        <v>10037</v>
      </c>
      <c r="N9728">
        <f t="shared" si="302"/>
        <v>1</v>
      </c>
      <c r="O9728" t="str" cm="1">
        <f t="array" ref="O9728">_xlfn.IFS(I9728&lt;600, "Very Poor",I9728&lt;650,"Poor",I9728&lt;700,"Fair",I9728&lt;750,"Good",I9728&gt;=750,"Excellent")</f>
        <v>Excellent</v>
      </c>
      <c r="P9728" t="str" cm="1">
        <f t="array" ref="P9728">_xlfn.IFS(F9728&lt;30000,"Low",F9728&lt;60000,"Lower Middle",F9728&lt;100000, "Upper Middle",F9728&gt;=100000, "High")</f>
        <v>Upper Middle</v>
      </c>
      <c r="Q9728" t="str" cm="1">
        <f t="array" ref="Q9728">_xlfn.IFS(D9728&lt;10,"Low",D9728&lt;15,"Medium",D9728&lt;20,"High",D9728&gt;=20,"Very High")</f>
        <v>High</v>
      </c>
      <c r="R9728" t="str">
        <f t="shared" si="303"/>
        <v>Normal</v>
      </c>
    </row>
    <row r="9729" spans="1:18" x14ac:dyDescent="0.3">
      <c r="A9729" t="s">
        <v>9740</v>
      </c>
      <c r="B9729" s="2">
        <v>11046</v>
      </c>
      <c r="C9729" t="s">
        <v>10013</v>
      </c>
      <c r="D9729" s="1">
        <v>27.84</v>
      </c>
      <c r="E9729" t="s">
        <v>10015</v>
      </c>
      <c r="F9729" s="2">
        <v>143874</v>
      </c>
      <c r="G9729" t="s">
        <v>10040</v>
      </c>
      <c r="H9729" t="s">
        <v>10030</v>
      </c>
      <c r="I9729" s="2">
        <v>746</v>
      </c>
      <c r="J9729" s="3">
        <v>16.600000000000001</v>
      </c>
      <c r="K9729" t="s">
        <v>10035</v>
      </c>
      <c r="L9729" s="4">
        <v>43428</v>
      </c>
      <c r="M9729" t="s">
        <v>10036</v>
      </c>
      <c r="N9729">
        <f t="shared" si="302"/>
        <v>0</v>
      </c>
      <c r="O9729" t="str" cm="1">
        <f t="array" ref="O9729">_xlfn.IFS(I9729&lt;600, "Very Poor",I9729&lt;650,"Poor",I9729&lt;700,"Fair",I9729&lt;750,"Good",I9729&gt;=750,"Excellent")</f>
        <v>Good</v>
      </c>
      <c r="P9729" t="str" cm="1">
        <f t="array" ref="P9729">_xlfn.IFS(F9729&lt;30000,"Low",F9729&lt;60000,"Lower Middle",F9729&lt;100000, "Upper Middle",F9729&gt;=100000, "High")</f>
        <v>High</v>
      </c>
      <c r="Q9729" t="str" cm="1">
        <f t="array" ref="Q9729">_xlfn.IFS(D9729&lt;10,"Low",D9729&lt;15,"Medium",D9729&lt;20,"High",D9729&gt;=20,"Very High")</f>
        <v>Very High</v>
      </c>
      <c r="R9729" t="str">
        <f t="shared" si="303"/>
        <v>Normal</v>
      </c>
    </row>
    <row r="9730" spans="1:18" x14ac:dyDescent="0.3">
      <c r="A9730" t="s">
        <v>9741</v>
      </c>
      <c r="B9730" s="2">
        <v>36851</v>
      </c>
      <c r="C9730" t="s">
        <v>10013</v>
      </c>
      <c r="D9730" s="1">
        <v>14.53</v>
      </c>
      <c r="E9730" t="s">
        <v>10019</v>
      </c>
      <c r="F9730" s="2">
        <v>147000</v>
      </c>
      <c r="G9730" t="s">
        <v>10039</v>
      </c>
      <c r="H9730" t="s">
        <v>10026</v>
      </c>
      <c r="I9730" s="2">
        <v>669</v>
      </c>
      <c r="J9730" s="3">
        <v>32.4</v>
      </c>
      <c r="K9730" t="s">
        <v>10035</v>
      </c>
      <c r="L9730" s="4">
        <v>43894</v>
      </c>
      <c r="M9730" t="s">
        <v>10036</v>
      </c>
      <c r="N9730">
        <f t="shared" si="302"/>
        <v>0</v>
      </c>
      <c r="O9730" t="str" cm="1">
        <f t="array" ref="O9730">_xlfn.IFS(I9730&lt;600, "Very Poor",I9730&lt;650,"Poor",I9730&lt;700,"Fair",I9730&lt;750,"Good",I9730&gt;=750,"Excellent")</f>
        <v>Fair</v>
      </c>
      <c r="P9730" t="str" cm="1">
        <f t="array" ref="P9730">_xlfn.IFS(F9730&lt;30000,"Low",F9730&lt;60000,"Lower Middle",F9730&lt;100000, "Upper Middle",F9730&gt;=100000, "High")</f>
        <v>High</v>
      </c>
      <c r="Q9730" t="str" cm="1">
        <f t="array" ref="Q9730">_xlfn.IFS(D9730&lt;10,"Low",D9730&lt;15,"Medium",D9730&lt;20,"High",D9730&gt;=20,"Very High")</f>
        <v>Medium</v>
      </c>
      <c r="R9730" t="str">
        <f t="shared" si="303"/>
        <v>Normal</v>
      </c>
    </row>
    <row r="9731" spans="1:18" x14ac:dyDescent="0.3">
      <c r="A9731" t="s">
        <v>9742</v>
      </c>
      <c r="B9731" s="2">
        <v>16678</v>
      </c>
      <c r="C9731" t="s">
        <v>10013</v>
      </c>
      <c r="D9731" s="1">
        <v>10.44</v>
      </c>
      <c r="E9731" t="s">
        <v>10017</v>
      </c>
      <c r="F9731" s="2">
        <v>106672</v>
      </c>
      <c r="G9731" t="s">
        <v>10040</v>
      </c>
      <c r="H9731" t="s">
        <v>10026</v>
      </c>
      <c r="I9731" s="2">
        <v>798</v>
      </c>
      <c r="J9731" s="3">
        <v>35.1</v>
      </c>
      <c r="K9731" t="s">
        <v>10035</v>
      </c>
      <c r="L9731" s="4">
        <v>44148</v>
      </c>
      <c r="M9731" t="s">
        <v>10036</v>
      </c>
      <c r="N9731">
        <f t="shared" ref="N9731:N9794" si="304">IF(M9731="Charged Off",1,0)</f>
        <v>0</v>
      </c>
      <c r="O9731" t="str" cm="1">
        <f t="array" ref="O9731">_xlfn.IFS(I9731&lt;600, "Very Poor",I9731&lt;650,"Poor",I9731&lt;700,"Fair",I9731&lt;750,"Good",I9731&gt;=750,"Excellent")</f>
        <v>Excellent</v>
      </c>
      <c r="P9731" t="str" cm="1">
        <f t="array" ref="P9731">_xlfn.IFS(F9731&lt;30000,"Low",F9731&lt;60000,"Lower Middle",F9731&lt;100000, "Upper Middle",F9731&gt;=100000, "High")</f>
        <v>High</v>
      </c>
      <c r="Q9731" t="str" cm="1">
        <f t="array" ref="Q9731">_xlfn.IFS(D9731&lt;10,"Low",D9731&lt;15,"Medium",D9731&lt;20,"High",D9731&gt;=20,"Very High")</f>
        <v>Medium</v>
      </c>
      <c r="R9731" t="str">
        <f t="shared" ref="R9731:R9794" si="305">IF(AND(I9731&lt;650,D9731&gt;15), "High Risk", "Normal")</f>
        <v>Normal</v>
      </c>
    </row>
    <row r="9732" spans="1:18" x14ac:dyDescent="0.3">
      <c r="A9732" t="s">
        <v>9743</v>
      </c>
      <c r="B9732" s="2">
        <v>27624</v>
      </c>
      <c r="C9732" t="s">
        <v>10013</v>
      </c>
      <c r="D9732" s="1">
        <v>23.6</v>
      </c>
      <c r="E9732" t="s">
        <v>10022</v>
      </c>
      <c r="F9732" s="2">
        <v>103451</v>
      </c>
      <c r="G9732" t="s">
        <v>10039</v>
      </c>
      <c r="H9732" t="s">
        <v>10031</v>
      </c>
      <c r="I9732" s="2">
        <v>758</v>
      </c>
      <c r="J9732" s="3">
        <v>7.5</v>
      </c>
      <c r="K9732" t="s">
        <v>10034</v>
      </c>
      <c r="L9732" s="4">
        <v>43573</v>
      </c>
      <c r="M9732" t="s">
        <v>10036</v>
      </c>
      <c r="N9732">
        <f t="shared" si="304"/>
        <v>0</v>
      </c>
      <c r="O9732" t="str" cm="1">
        <f t="array" ref="O9732">_xlfn.IFS(I9732&lt;600, "Very Poor",I9732&lt;650,"Poor",I9732&lt;700,"Fair",I9732&lt;750,"Good",I9732&gt;=750,"Excellent")</f>
        <v>Excellent</v>
      </c>
      <c r="P9732" t="str" cm="1">
        <f t="array" ref="P9732">_xlfn.IFS(F9732&lt;30000,"Low",F9732&lt;60000,"Lower Middle",F9732&lt;100000, "Upper Middle",F9732&gt;=100000, "High")</f>
        <v>High</v>
      </c>
      <c r="Q9732" t="str" cm="1">
        <f t="array" ref="Q9732">_xlfn.IFS(D9732&lt;10,"Low",D9732&lt;15,"Medium",D9732&lt;20,"High",D9732&gt;=20,"Very High")</f>
        <v>Very High</v>
      </c>
      <c r="R9732" t="str">
        <f t="shared" si="305"/>
        <v>Normal</v>
      </c>
    </row>
    <row r="9733" spans="1:18" x14ac:dyDescent="0.3">
      <c r="A9733" t="s">
        <v>9744</v>
      </c>
      <c r="B9733" s="2">
        <v>39725</v>
      </c>
      <c r="C9733" t="s">
        <v>10013</v>
      </c>
      <c r="D9733" s="1">
        <v>8.3699999999999992</v>
      </c>
      <c r="E9733" t="s">
        <v>10024</v>
      </c>
      <c r="F9733" s="2">
        <v>29581</v>
      </c>
      <c r="G9733" t="s">
        <v>10039</v>
      </c>
      <c r="H9733" t="s">
        <v>10030</v>
      </c>
      <c r="I9733" s="2">
        <v>688</v>
      </c>
      <c r="J9733" s="3">
        <v>28.2</v>
      </c>
      <c r="K9733" t="s">
        <v>10034</v>
      </c>
      <c r="L9733" s="4">
        <v>43177</v>
      </c>
      <c r="M9733" t="s">
        <v>10037</v>
      </c>
      <c r="N9733">
        <f t="shared" si="304"/>
        <v>1</v>
      </c>
      <c r="O9733" t="str" cm="1">
        <f t="array" ref="O9733">_xlfn.IFS(I9733&lt;600, "Very Poor",I9733&lt;650,"Poor",I9733&lt;700,"Fair",I9733&lt;750,"Good",I9733&gt;=750,"Excellent")</f>
        <v>Fair</v>
      </c>
      <c r="P9733" t="str" cm="1">
        <f t="array" ref="P9733">_xlfn.IFS(F9733&lt;30000,"Low",F9733&lt;60000,"Lower Middle",F9733&lt;100000, "Upper Middle",F9733&gt;=100000, "High")</f>
        <v>Low</v>
      </c>
      <c r="Q9733" t="str" cm="1">
        <f t="array" ref="Q9733">_xlfn.IFS(D9733&lt;10,"Low",D9733&lt;15,"Medium",D9733&lt;20,"High",D9733&gt;=20,"Very High")</f>
        <v>Low</v>
      </c>
      <c r="R9733" t="str">
        <f t="shared" si="305"/>
        <v>Normal</v>
      </c>
    </row>
    <row r="9734" spans="1:18" x14ac:dyDescent="0.3">
      <c r="A9734" t="s">
        <v>9745</v>
      </c>
      <c r="B9734" s="2">
        <v>6255</v>
      </c>
      <c r="C9734" t="s">
        <v>10013</v>
      </c>
      <c r="D9734" s="1">
        <v>27.31</v>
      </c>
      <c r="E9734" t="s">
        <v>10024</v>
      </c>
      <c r="F9734" s="2">
        <v>127026</v>
      </c>
      <c r="G9734" t="s">
        <v>10040</v>
      </c>
      <c r="H9734" t="s">
        <v>10030</v>
      </c>
      <c r="I9734" s="2">
        <v>696</v>
      </c>
      <c r="J9734" s="3">
        <v>31.2</v>
      </c>
      <c r="K9734" t="s">
        <v>10034</v>
      </c>
      <c r="L9734" s="4">
        <v>43507</v>
      </c>
      <c r="M9734" t="s">
        <v>10037</v>
      </c>
      <c r="N9734">
        <f t="shared" si="304"/>
        <v>1</v>
      </c>
      <c r="O9734" t="str" cm="1">
        <f t="array" ref="O9734">_xlfn.IFS(I9734&lt;600, "Very Poor",I9734&lt;650,"Poor",I9734&lt;700,"Fair",I9734&lt;750,"Good",I9734&gt;=750,"Excellent")</f>
        <v>Fair</v>
      </c>
      <c r="P9734" t="str" cm="1">
        <f t="array" ref="P9734">_xlfn.IFS(F9734&lt;30000,"Low",F9734&lt;60000,"Lower Middle",F9734&lt;100000, "Upper Middle",F9734&gt;=100000, "High")</f>
        <v>High</v>
      </c>
      <c r="Q9734" t="str" cm="1">
        <f t="array" ref="Q9734">_xlfn.IFS(D9734&lt;10,"Low",D9734&lt;15,"Medium",D9734&lt;20,"High",D9734&gt;=20,"Very High")</f>
        <v>Very High</v>
      </c>
      <c r="R9734" t="str">
        <f t="shared" si="305"/>
        <v>Normal</v>
      </c>
    </row>
    <row r="9735" spans="1:18" x14ac:dyDescent="0.3">
      <c r="A9735" t="s">
        <v>9746</v>
      </c>
      <c r="B9735" s="2">
        <v>10411</v>
      </c>
      <c r="C9735" t="s">
        <v>10013</v>
      </c>
      <c r="D9735" s="1">
        <v>15.23</v>
      </c>
      <c r="E9735" t="s">
        <v>10017</v>
      </c>
      <c r="F9735" s="2">
        <v>101617</v>
      </c>
      <c r="G9735" t="s">
        <v>10039</v>
      </c>
      <c r="H9735" t="s">
        <v>10031</v>
      </c>
      <c r="I9735" s="2">
        <v>685</v>
      </c>
      <c r="J9735" s="3">
        <v>20.2</v>
      </c>
      <c r="K9735" t="s">
        <v>10035</v>
      </c>
      <c r="L9735" s="4">
        <v>43451</v>
      </c>
      <c r="M9735" t="s">
        <v>10036</v>
      </c>
      <c r="N9735">
        <f t="shared" si="304"/>
        <v>0</v>
      </c>
      <c r="O9735" t="str" cm="1">
        <f t="array" ref="O9735">_xlfn.IFS(I9735&lt;600, "Very Poor",I9735&lt;650,"Poor",I9735&lt;700,"Fair",I9735&lt;750,"Good",I9735&gt;=750,"Excellent")</f>
        <v>Fair</v>
      </c>
      <c r="P9735" t="str" cm="1">
        <f t="array" ref="P9735">_xlfn.IFS(F9735&lt;30000,"Low",F9735&lt;60000,"Lower Middle",F9735&lt;100000, "Upper Middle",F9735&gt;=100000, "High")</f>
        <v>High</v>
      </c>
      <c r="Q9735" t="str" cm="1">
        <f t="array" ref="Q9735">_xlfn.IFS(D9735&lt;10,"Low",D9735&lt;15,"Medium",D9735&lt;20,"High",D9735&gt;=20,"Very High")</f>
        <v>High</v>
      </c>
      <c r="R9735" t="str">
        <f t="shared" si="305"/>
        <v>Normal</v>
      </c>
    </row>
    <row r="9736" spans="1:18" x14ac:dyDescent="0.3">
      <c r="A9736" t="s">
        <v>9747</v>
      </c>
      <c r="B9736" s="2">
        <v>37163</v>
      </c>
      <c r="C9736" t="s">
        <v>10013</v>
      </c>
      <c r="D9736" s="1">
        <v>20.350000000000001</v>
      </c>
      <c r="E9736" t="s">
        <v>10015</v>
      </c>
      <c r="F9736" s="2">
        <v>103537</v>
      </c>
      <c r="G9736" t="s">
        <v>10039</v>
      </c>
      <c r="H9736" t="s">
        <v>10033</v>
      </c>
      <c r="I9736" s="2">
        <v>810</v>
      </c>
      <c r="J9736" s="3">
        <v>24.9</v>
      </c>
      <c r="K9736" t="s">
        <v>10034</v>
      </c>
      <c r="L9736" s="4">
        <v>43697</v>
      </c>
      <c r="M9736" t="s">
        <v>10036</v>
      </c>
      <c r="N9736">
        <f t="shared" si="304"/>
        <v>0</v>
      </c>
      <c r="O9736" t="str" cm="1">
        <f t="array" ref="O9736">_xlfn.IFS(I9736&lt;600, "Very Poor",I9736&lt;650,"Poor",I9736&lt;700,"Fair",I9736&lt;750,"Good",I9736&gt;=750,"Excellent")</f>
        <v>Excellent</v>
      </c>
      <c r="P9736" t="str" cm="1">
        <f t="array" ref="P9736">_xlfn.IFS(F9736&lt;30000,"Low",F9736&lt;60000,"Lower Middle",F9736&lt;100000, "Upper Middle",F9736&gt;=100000, "High")</f>
        <v>High</v>
      </c>
      <c r="Q9736" t="str" cm="1">
        <f t="array" ref="Q9736">_xlfn.IFS(D9736&lt;10,"Low",D9736&lt;15,"Medium",D9736&lt;20,"High",D9736&gt;=20,"Very High")</f>
        <v>Very High</v>
      </c>
      <c r="R9736" t="str">
        <f t="shared" si="305"/>
        <v>Normal</v>
      </c>
    </row>
    <row r="9737" spans="1:18" x14ac:dyDescent="0.3">
      <c r="A9737" t="s">
        <v>9748</v>
      </c>
      <c r="B9737" s="2">
        <v>34971</v>
      </c>
      <c r="C9737" t="s">
        <v>10013</v>
      </c>
      <c r="D9737" s="1">
        <v>9.65</v>
      </c>
      <c r="E9737" t="s">
        <v>10019</v>
      </c>
      <c r="F9737" s="2">
        <v>65101</v>
      </c>
      <c r="G9737" t="s">
        <v>10040</v>
      </c>
      <c r="H9737" t="s">
        <v>10027</v>
      </c>
      <c r="I9737" s="2">
        <v>726</v>
      </c>
      <c r="J9737" s="3">
        <v>10.7</v>
      </c>
      <c r="K9737" t="s">
        <v>10035</v>
      </c>
      <c r="L9737" s="4">
        <v>43044</v>
      </c>
      <c r="M9737" t="s">
        <v>10036</v>
      </c>
      <c r="N9737">
        <f t="shared" si="304"/>
        <v>0</v>
      </c>
      <c r="O9737" t="str" cm="1">
        <f t="array" ref="O9737">_xlfn.IFS(I9737&lt;600, "Very Poor",I9737&lt;650,"Poor",I9737&lt;700,"Fair",I9737&lt;750,"Good",I9737&gt;=750,"Excellent")</f>
        <v>Good</v>
      </c>
      <c r="P9737" t="str" cm="1">
        <f t="array" ref="P9737">_xlfn.IFS(F9737&lt;30000,"Low",F9737&lt;60000,"Lower Middle",F9737&lt;100000, "Upper Middle",F9737&gt;=100000, "High")</f>
        <v>Upper Middle</v>
      </c>
      <c r="Q9737" t="str" cm="1">
        <f t="array" ref="Q9737">_xlfn.IFS(D9737&lt;10,"Low",D9737&lt;15,"Medium",D9737&lt;20,"High",D9737&gt;=20,"Very High")</f>
        <v>Low</v>
      </c>
      <c r="R9737" t="str">
        <f t="shared" si="305"/>
        <v>Normal</v>
      </c>
    </row>
    <row r="9738" spans="1:18" x14ac:dyDescent="0.3">
      <c r="A9738" t="s">
        <v>9749</v>
      </c>
      <c r="B9738" s="2">
        <v>32235</v>
      </c>
      <c r="C9738" t="s">
        <v>10014</v>
      </c>
      <c r="D9738" s="1">
        <v>8.64</v>
      </c>
      <c r="E9738" t="s">
        <v>10024</v>
      </c>
      <c r="F9738" s="2">
        <v>123458</v>
      </c>
      <c r="G9738" t="s">
        <v>10039</v>
      </c>
      <c r="H9738" t="s">
        <v>10026</v>
      </c>
      <c r="I9738" s="2">
        <v>600</v>
      </c>
      <c r="J9738" s="3">
        <v>16.100000000000001</v>
      </c>
      <c r="K9738" t="s">
        <v>10034</v>
      </c>
      <c r="L9738" s="4">
        <v>43641</v>
      </c>
      <c r="M9738" t="s">
        <v>10036</v>
      </c>
      <c r="N9738">
        <f t="shared" si="304"/>
        <v>0</v>
      </c>
      <c r="O9738" t="str" cm="1">
        <f t="array" ref="O9738">_xlfn.IFS(I9738&lt;600, "Very Poor",I9738&lt;650,"Poor",I9738&lt;700,"Fair",I9738&lt;750,"Good",I9738&gt;=750,"Excellent")</f>
        <v>Poor</v>
      </c>
      <c r="P9738" t="str" cm="1">
        <f t="array" ref="P9738">_xlfn.IFS(F9738&lt;30000,"Low",F9738&lt;60000,"Lower Middle",F9738&lt;100000, "Upper Middle",F9738&gt;=100000, "High")</f>
        <v>High</v>
      </c>
      <c r="Q9738" t="str" cm="1">
        <f t="array" ref="Q9738">_xlfn.IFS(D9738&lt;10,"Low",D9738&lt;15,"Medium",D9738&lt;20,"High",D9738&gt;=20,"Very High")</f>
        <v>Low</v>
      </c>
      <c r="R9738" t="str">
        <f t="shared" si="305"/>
        <v>Normal</v>
      </c>
    </row>
    <row r="9739" spans="1:18" x14ac:dyDescent="0.3">
      <c r="A9739" t="s">
        <v>9750</v>
      </c>
      <c r="B9739" s="2">
        <v>20194</v>
      </c>
      <c r="C9739" t="s">
        <v>10013</v>
      </c>
      <c r="D9739" s="1">
        <v>24.97</v>
      </c>
      <c r="E9739" t="s">
        <v>10018</v>
      </c>
      <c r="F9739" s="2">
        <v>149225</v>
      </c>
      <c r="G9739" t="s">
        <v>10039</v>
      </c>
      <c r="H9739" t="s">
        <v>10029</v>
      </c>
      <c r="I9739" s="2">
        <v>751</v>
      </c>
      <c r="J9739" s="3">
        <v>29.8</v>
      </c>
      <c r="K9739" t="s">
        <v>10035</v>
      </c>
      <c r="L9739" s="4">
        <v>42036</v>
      </c>
      <c r="M9739" t="s">
        <v>10037</v>
      </c>
      <c r="N9739">
        <f t="shared" si="304"/>
        <v>1</v>
      </c>
      <c r="O9739" t="str" cm="1">
        <f t="array" ref="O9739">_xlfn.IFS(I9739&lt;600, "Very Poor",I9739&lt;650,"Poor",I9739&lt;700,"Fair",I9739&lt;750,"Good",I9739&gt;=750,"Excellent")</f>
        <v>Excellent</v>
      </c>
      <c r="P9739" t="str" cm="1">
        <f t="array" ref="P9739">_xlfn.IFS(F9739&lt;30000,"Low",F9739&lt;60000,"Lower Middle",F9739&lt;100000, "Upper Middle",F9739&gt;=100000, "High")</f>
        <v>High</v>
      </c>
      <c r="Q9739" t="str" cm="1">
        <f t="array" ref="Q9739">_xlfn.IFS(D9739&lt;10,"Low",D9739&lt;15,"Medium",D9739&lt;20,"High",D9739&gt;=20,"Very High")</f>
        <v>Very High</v>
      </c>
      <c r="R9739" t="str">
        <f t="shared" si="305"/>
        <v>Normal</v>
      </c>
    </row>
    <row r="9740" spans="1:18" x14ac:dyDescent="0.3">
      <c r="A9740" t="s">
        <v>9751</v>
      </c>
      <c r="B9740" s="2">
        <v>20476</v>
      </c>
      <c r="C9740" t="s">
        <v>10014</v>
      </c>
      <c r="D9740" s="1">
        <v>15.74</v>
      </c>
      <c r="E9740" t="s">
        <v>10021</v>
      </c>
      <c r="F9740" s="2">
        <v>140342</v>
      </c>
      <c r="G9740" t="s">
        <v>10039</v>
      </c>
      <c r="H9740" t="s">
        <v>10033</v>
      </c>
      <c r="I9740" s="2">
        <v>610</v>
      </c>
      <c r="J9740" s="3">
        <v>26.1</v>
      </c>
      <c r="K9740" t="s">
        <v>10035</v>
      </c>
      <c r="L9740" s="4">
        <v>42418</v>
      </c>
      <c r="M9740" t="s">
        <v>10037</v>
      </c>
      <c r="N9740">
        <f t="shared" si="304"/>
        <v>1</v>
      </c>
      <c r="O9740" t="str" cm="1">
        <f t="array" ref="O9740">_xlfn.IFS(I9740&lt;600, "Very Poor",I9740&lt;650,"Poor",I9740&lt;700,"Fair",I9740&lt;750,"Good",I9740&gt;=750,"Excellent")</f>
        <v>Poor</v>
      </c>
      <c r="P9740" t="str" cm="1">
        <f t="array" ref="P9740">_xlfn.IFS(F9740&lt;30000,"Low",F9740&lt;60000,"Lower Middle",F9740&lt;100000, "Upper Middle",F9740&gt;=100000, "High")</f>
        <v>High</v>
      </c>
      <c r="Q9740" t="str" cm="1">
        <f t="array" ref="Q9740">_xlfn.IFS(D9740&lt;10,"Low",D9740&lt;15,"Medium",D9740&lt;20,"High",D9740&gt;=20,"Very High")</f>
        <v>High</v>
      </c>
      <c r="R9740" t="str">
        <f t="shared" si="305"/>
        <v>High Risk</v>
      </c>
    </row>
    <row r="9741" spans="1:18" x14ac:dyDescent="0.3">
      <c r="A9741" t="s">
        <v>9752</v>
      </c>
      <c r="B9741" s="2">
        <v>4044</v>
      </c>
      <c r="C9741" t="s">
        <v>10013</v>
      </c>
      <c r="D9741" s="1">
        <v>29.67</v>
      </c>
      <c r="E9741" t="s">
        <v>10025</v>
      </c>
      <c r="F9741" s="2">
        <v>44940</v>
      </c>
      <c r="G9741" t="s">
        <v>10039</v>
      </c>
      <c r="H9741" t="s">
        <v>10031</v>
      </c>
      <c r="I9741" s="2">
        <v>588</v>
      </c>
      <c r="J9741" s="3">
        <v>9.8000000000000007</v>
      </c>
      <c r="K9741" t="s">
        <v>10035</v>
      </c>
      <c r="L9741" s="4">
        <v>43166</v>
      </c>
      <c r="M9741" t="s">
        <v>10037</v>
      </c>
      <c r="N9741">
        <f t="shared" si="304"/>
        <v>1</v>
      </c>
      <c r="O9741" t="str" cm="1">
        <f t="array" ref="O9741">_xlfn.IFS(I9741&lt;600, "Very Poor",I9741&lt;650,"Poor",I9741&lt;700,"Fair",I9741&lt;750,"Good",I9741&gt;=750,"Excellent")</f>
        <v>Very Poor</v>
      </c>
      <c r="P9741" t="str" cm="1">
        <f t="array" ref="P9741">_xlfn.IFS(F9741&lt;30000,"Low",F9741&lt;60000,"Lower Middle",F9741&lt;100000, "Upper Middle",F9741&gt;=100000, "High")</f>
        <v>Lower Middle</v>
      </c>
      <c r="Q9741" t="str" cm="1">
        <f t="array" ref="Q9741">_xlfn.IFS(D9741&lt;10,"Low",D9741&lt;15,"Medium",D9741&lt;20,"High",D9741&gt;=20,"Very High")</f>
        <v>Very High</v>
      </c>
      <c r="R9741" t="str">
        <f t="shared" si="305"/>
        <v>High Risk</v>
      </c>
    </row>
    <row r="9742" spans="1:18" x14ac:dyDescent="0.3">
      <c r="A9742" t="s">
        <v>9753</v>
      </c>
      <c r="B9742" s="2">
        <v>22057</v>
      </c>
      <c r="C9742" t="s">
        <v>10013</v>
      </c>
      <c r="D9742" s="1">
        <v>18.11</v>
      </c>
      <c r="E9742" t="s">
        <v>10022</v>
      </c>
      <c r="F9742" s="2">
        <v>133109</v>
      </c>
      <c r="G9742" t="s">
        <v>10039</v>
      </c>
      <c r="H9742" t="s">
        <v>10031</v>
      </c>
      <c r="I9742" s="2">
        <v>611</v>
      </c>
      <c r="J9742" s="3">
        <v>39.6</v>
      </c>
      <c r="K9742" t="s">
        <v>10034</v>
      </c>
      <c r="L9742" s="4">
        <v>43811</v>
      </c>
      <c r="M9742" t="s">
        <v>10037</v>
      </c>
      <c r="N9742">
        <f t="shared" si="304"/>
        <v>1</v>
      </c>
      <c r="O9742" t="str" cm="1">
        <f t="array" ref="O9742">_xlfn.IFS(I9742&lt;600, "Very Poor",I9742&lt;650,"Poor",I9742&lt;700,"Fair",I9742&lt;750,"Good",I9742&gt;=750,"Excellent")</f>
        <v>Poor</v>
      </c>
      <c r="P9742" t="str" cm="1">
        <f t="array" ref="P9742">_xlfn.IFS(F9742&lt;30000,"Low",F9742&lt;60000,"Lower Middle",F9742&lt;100000, "Upper Middle",F9742&gt;=100000, "High")</f>
        <v>High</v>
      </c>
      <c r="Q9742" t="str" cm="1">
        <f t="array" ref="Q9742">_xlfn.IFS(D9742&lt;10,"Low",D9742&lt;15,"Medium",D9742&lt;20,"High",D9742&gt;=20,"Very High")</f>
        <v>High</v>
      </c>
      <c r="R9742" t="str">
        <f t="shared" si="305"/>
        <v>High Risk</v>
      </c>
    </row>
    <row r="9743" spans="1:18" x14ac:dyDescent="0.3">
      <c r="A9743" t="s">
        <v>9754</v>
      </c>
      <c r="B9743" s="2">
        <v>4514</v>
      </c>
      <c r="C9743" t="s">
        <v>10013</v>
      </c>
      <c r="D9743" s="1">
        <v>26.14</v>
      </c>
      <c r="E9743" t="s">
        <v>10025</v>
      </c>
      <c r="F9743" s="2">
        <v>88907</v>
      </c>
      <c r="G9743" t="s">
        <v>10040</v>
      </c>
      <c r="H9743" t="s">
        <v>10031</v>
      </c>
      <c r="I9743" s="2">
        <v>781</v>
      </c>
      <c r="J9743" s="3">
        <v>37.799999999999997</v>
      </c>
      <c r="K9743" t="s">
        <v>10035</v>
      </c>
      <c r="L9743" s="4">
        <v>43342</v>
      </c>
      <c r="M9743" t="s">
        <v>10037</v>
      </c>
      <c r="N9743">
        <f t="shared" si="304"/>
        <v>1</v>
      </c>
      <c r="O9743" t="str" cm="1">
        <f t="array" ref="O9743">_xlfn.IFS(I9743&lt;600, "Very Poor",I9743&lt;650,"Poor",I9743&lt;700,"Fair",I9743&lt;750,"Good",I9743&gt;=750,"Excellent")</f>
        <v>Excellent</v>
      </c>
      <c r="P9743" t="str" cm="1">
        <f t="array" ref="P9743">_xlfn.IFS(F9743&lt;30000,"Low",F9743&lt;60000,"Lower Middle",F9743&lt;100000, "Upper Middle",F9743&gt;=100000, "High")</f>
        <v>Upper Middle</v>
      </c>
      <c r="Q9743" t="str" cm="1">
        <f t="array" ref="Q9743">_xlfn.IFS(D9743&lt;10,"Low",D9743&lt;15,"Medium",D9743&lt;20,"High",D9743&gt;=20,"Very High")</f>
        <v>Very High</v>
      </c>
      <c r="R9743" t="str">
        <f t="shared" si="305"/>
        <v>Normal</v>
      </c>
    </row>
    <row r="9744" spans="1:18" x14ac:dyDescent="0.3">
      <c r="A9744" t="s">
        <v>9755</v>
      </c>
      <c r="B9744" s="2">
        <v>10990</v>
      </c>
      <c r="C9744" t="s">
        <v>10013</v>
      </c>
      <c r="D9744" s="1">
        <v>29.5</v>
      </c>
      <c r="E9744" t="s">
        <v>10018</v>
      </c>
      <c r="F9744" s="2">
        <v>31016</v>
      </c>
      <c r="G9744" t="s">
        <v>10039</v>
      </c>
      <c r="H9744" t="s">
        <v>10029</v>
      </c>
      <c r="I9744" s="2">
        <v>759</v>
      </c>
      <c r="J9744" s="3">
        <v>12.8</v>
      </c>
      <c r="K9744" t="s">
        <v>10034</v>
      </c>
      <c r="L9744" s="4">
        <v>42875</v>
      </c>
      <c r="M9744" t="s">
        <v>10037</v>
      </c>
      <c r="N9744">
        <f t="shared" si="304"/>
        <v>1</v>
      </c>
      <c r="O9744" t="str" cm="1">
        <f t="array" ref="O9744">_xlfn.IFS(I9744&lt;600, "Very Poor",I9744&lt;650,"Poor",I9744&lt;700,"Fair",I9744&lt;750,"Good",I9744&gt;=750,"Excellent")</f>
        <v>Excellent</v>
      </c>
      <c r="P9744" t="str" cm="1">
        <f t="array" ref="P9744">_xlfn.IFS(F9744&lt;30000,"Low",F9744&lt;60000,"Lower Middle",F9744&lt;100000, "Upper Middle",F9744&gt;=100000, "High")</f>
        <v>Lower Middle</v>
      </c>
      <c r="Q9744" t="str" cm="1">
        <f t="array" ref="Q9744">_xlfn.IFS(D9744&lt;10,"Low",D9744&lt;15,"Medium",D9744&lt;20,"High",D9744&gt;=20,"Very High")</f>
        <v>Very High</v>
      </c>
      <c r="R9744" t="str">
        <f t="shared" si="305"/>
        <v>Normal</v>
      </c>
    </row>
    <row r="9745" spans="1:18" x14ac:dyDescent="0.3">
      <c r="A9745" t="s">
        <v>9756</v>
      </c>
      <c r="B9745" s="2">
        <v>39960</v>
      </c>
      <c r="C9745" t="s">
        <v>10014</v>
      </c>
      <c r="D9745" s="1">
        <v>12.03</v>
      </c>
      <c r="E9745" t="s">
        <v>10021</v>
      </c>
      <c r="F9745" s="2">
        <v>42943</v>
      </c>
      <c r="G9745" t="s">
        <v>10039</v>
      </c>
      <c r="H9745" t="s">
        <v>10031</v>
      </c>
      <c r="I9745" s="2">
        <v>776</v>
      </c>
      <c r="J9745" s="3">
        <v>35.6</v>
      </c>
      <c r="K9745" t="s">
        <v>10035</v>
      </c>
      <c r="L9745" s="4">
        <v>42569</v>
      </c>
      <c r="M9745" t="s">
        <v>10036</v>
      </c>
      <c r="N9745">
        <f t="shared" si="304"/>
        <v>0</v>
      </c>
      <c r="O9745" t="str" cm="1">
        <f t="array" ref="O9745">_xlfn.IFS(I9745&lt;600, "Very Poor",I9745&lt;650,"Poor",I9745&lt;700,"Fair",I9745&lt;750,"Good",I9745&gt;=750,"Excellent")</f>
        <v>Excellent</v>
      </c>
      <c r="P9745" t="str" cm="1">
        <f t="array" ref="P9745">_xlfn.IFS(F9745&lt;30000,"Low",F9745&lt;60000,"Lower Middle",F9745&lt;100000, "Upper Middle",F9745&gt;=100000, "High")</f>
        <v>Lower Middle</v>
      </c>
      <c r="Q9745" t="str" cm="1">
        <f t="array" ref="Q9745">_xlfn.IFS(D9745&lt;10,"Low",D9745&lt;15,"Medium",D9745&lt;20,"High",D9745&gt;=20,"Very High")</f>
        <v>Medium</v>
      </c>
      <c r="R9745" t="str">
        <f t="shared" si="305"/>
        <v>Normal</v>
      </c>
    </row>
    <row r="9746" spans="1:18" x14ac:dyDescent="0.3">
      <c r="A9746" t="s">
        <v>9757</v>
      </c>
      <c r="B9746" s="2">
        <v>8507</v>
      </c>
      <c r="C9746" t="s">
        <v>10013</v>
      </c>
      <c r="D9746" s="1">
        <v>25.02</v>
      </c>
      <c r="E9746" t="s">
        <v>10023</v>
      </c>
      <c r="F9746" s="2">
        <v>74617</v>
      </c>
      <c r="G9746" t="s">
        <v>10040</v>
      </c>
      <c r="H9746" t="s">
        <v>10028</v>
      </c>
      <c r="I9746" s="2">
        <v>784</v>
      </c>
      <c r="J9746" s="3">
        <v>14.4</v>
      </c>
      <c r="K9746" t="s">
        <v>10034</v>
      </c>
      <c r="L9746" s="4">
        <v>42806</v>
      </c>
      <c r="M9746" t="s">
        <v>10036</v>
      </c>
      <c r="N9746">
        <f t="shared" si="304"/>
        <v>0</v>
      </c>
      <c r="O9746" t="str" cm="1">
        <f t="array" ref="O9746">_xlfn.IFS(I9746&lt;600, "Very Poor",I9746&lt;650,"Poor",I9746&lt;700,"Fair",I9746&lt;750,"Good",I9746&gt;=750,"Excellent")</f>
        <v>Excellent</v>
      </c>
      <c r="P9746" t="str" cm="1">
        <f t="array" ref="P9746">_xlfn.IFS(F9746&lt;30000,"Low",F9746&lt;60000,"Lower Middle",F9746&lt;100000, "Upper Middle",F9746&gt;=100000, "High")</f>
        <v>Upper Middle</v>
      </c>
      <c r="Q9746" t="str" cm="1">
        <f t="array" ref="Q9746">_xlfn.IFS(D9746&lt;10,"Low",D9746&lt;15,"Medium",D9746&lt;20,"High",D9746&gt;=20,"Very High")</f>
        <v>Very High</v>
      </c>
      <c r="R9746" t="str">
        <f t="shared" si="305"/>
        <v>Normal</v>
      </c>
    </row>
    <row r="9747" spans="1:18" x14ac:dyDescent="0.3">
      <c r="A9747" t="s">
        <v>9758</v>
      </c>
      <c r="B9747" s="2">
        <v>5857</v>
      </c>
      <c r="C9747" t="s">
        <v>10014</v>
      </c>
      <c r="D9747" s="1">
        <v>5.55</v>
      </c>
      <c r="E9747" t="s">
        <v>10022</v>
      </c>
      <c r="F9747" s="2">
        <v>103292</v>
      </c>
      <c r="G9747" t="s">
        <v>10039</v>
      </c>
      <c r="H9747" t="s">
        <v>10029</v>
      </c>
      <c r="I9747" s="2">
        <v>606</v>
      </c>
      <c r="J9747" s="3">
        <v>24.7</v>
      </c>
      <c r="K9747" t="s">
        <v>10035</v>
      </c>
      <c r="L9747" s="4">
        <v>43721</v>
      </c>
      <c r="M9747" t="s">
        <v>10036</v>
      </c>
      <c r="N9747">
        <f t="shared" si="304"/>
        <v>0</v>
      </c>
      <c r="O9747" t="str" cm="1">
        <f t="array" ref="O9747">_xlfn.IFS(I9747&lt;600, "Very Poor",I9747&lt;650,"Poor",I9747&lt;700,"Fair",I9747&lt;750,"Good",I9747&gt;=750,"Excellent")</f>
        <v>Poor</v>
      </c>
      <c r="P9747" t="str" cm="1">
        <f t="array" ref="P9747">_xlfn.IFS(F9747&lt;30000,"Low",F9747&lt;60000,"Lower Middle",F9747&lt;100000, "Upper Middle",F9747&gt;=100000, "High")</f>
        <v>High</v>
      </c>
      <c r="Q9747" t="str" cm="1">
        <f t="array" ref="Q9747">_xlfn.IFS(D9747&lt;10,"Low",D9747&lt;15,"Medium",D9747&lt;20,"High",D9747&gt;=20,"Very High")</f>
        <v>Low</v>
      </c>
      <c r="R9747" t="str">
        <f t="shared" si="305"/>
        <v>Normal</v>
      </c>
    </row>
    <row r="9748" spans="1:18" x14ac:dyDescent="0.3">
      <c r="A9748" t="s">
        <v>9759</v>
      </c>
      <c r="B9748" s="2">
        <v>13118</v>
      </c>
      <c r="C9748" t="s">
        <v>10014</v>
      </c>
      <c r="D9748" s="1">
        <v>21.99</v>
      </c>
      <c r="E9748" t="s">
        <v>10016</v>
      </c>
      <c r="F9748" s="2">
        <v>133338</v>
      </c>
      <c r="G9748" t="s">
        <v>10039</v>
      </c>
      <c r="H9748" t="s">
        <v>10032</v>
      </c>
      <c r="I9748" s="2">
        <v>581</v>
      </c>
      <c r="J9748" s="3">
        <v>32.4</v>
      </c>
      <c r="K9748" t="s">
        <v>10034</v>
      </c>
      <c r="L9748" s="4">
        <v>43968</v>
      </c>
      <c r="M9748" t="s">
        <v>10037</v>
      </c>
      <c r="N9748">
        <f t="shared" si="304"/>
        <v>1</v>
      </c>
      <c r="O9748" t="str" cm="1">
        <f t="array" ref="O9748">_xlfn.IFS(I9748&lt;600, "Very Poor",I9748&lt;650,"Poor",I9748&lt;700,"Fair",I9748&lt;750,"Good",I9748&gt;=750,"Excellent")</f>
        <v>Very Poor</v>
      </c>
      <c r="P9748" t="str" cm="1">
        <f t="array" ref="P9748">_xlfn.IFS(F9748&lt;30000,"Low",F9748&lt;60000,"Lower Middle",F9748&lt;100000, "Upper Middle",F9748&gt;=100000, "High")</f>
        <v>High</v>
      </c>
      <c r="Q9748" t="str" cm="1">
        <f t="array" ref="Q9748">_xlfn.IFS(D9748&lt;10,"Low",D9748&lt;15,"Medium",D9748&lt;20,"High",D9748&gt;=20,"Very High")</f>
        <v>Very High</v>
      </c>
      <c r="R9748" t="str">
        <f t="shared" si="305"/>
        <v>High Risk</v>
      </c>
    </row>
    <row r="9749" spans="1:18" x14ac:dyDescent="0.3">
      <c r="A9749" t="s">
        <v>9760</v>
      </c>
      <c r="B9749" s="2">
        <v>4146</v>
      </c>
      <c r="C9749" t="s">
        <v>10013</v>
      </c>
      <c r="D9749" s="1">
        <v>23.63</v>
      </c>
      <c r="E9749" t="s">
        <v>10024</v>
      </c>
      <c r="F9749" s="2">
        <v>96585</v>
      </c>
      <c r="G9749" t="s">
        <v>10038</v>
      </c>
      <c r="H9749" t="s">
        <v>10029</v>
      </c>
      <c r="I9749" s="2">
        <v>836</v>
      </c>
      <c r="J9749" s="3">
        <v>17</v>
      </c>
      <c r="K9749" t="s">
        <v>10034</v>
      </c>
      <c r="L9749" s="4">
        <v>43875</v>
      </c>
      <c r="M9749" t="s">
        <v>10036</v>
      </c>
      <c r="N9749">
        <f t="shared" si="304"/>
        <v>0</v>
      </c>
      <c r="O9749" t="str" cm="1">
        <f t="array" ref="O9749">_xlfn.IFS(I9749&lt;600, "Very Poor",I9749&lt;650,"Poor",I9749&lt;700,"Fair",I9749&lt;750,"Good",I9749&gt;=750,"Excellent")</f>
        <v>Excellent</v>
      </c>
      <c r="P9749" t="str" cm="1">
        <f t="array" ref="P9749">_xlfn.IFS(F9749&lt;30000,"Low",F9749&lt;60000,"Lower Middle",F9749&lt;100000, "Upper Middle",F9749&gt;=100000, "High")</f>
        <v>Upper Middle</v>
      </c>
      <c r="Q9749" t="str" cm="1">
        <f t="array" ref="Q9749">_xlfn.IFS(D9749&lt;10,"Low",D9749&lt;15,"Medium",D9749&lt;20,"High",D9749&gt;=20,"Very High")</f>
        <v>Very High</v>
      </c>
      <c r="R9749" t="str">
        <f t="shared" si="305"/>
        <v>Normal</v>
      </c>
    </row>
    <row r="9750" spans="1:18" x14ac:dyDescent="0.3">
      <c r="A9750" t="s">
        <v>9761</v>
      </c>
      <c r="B9750" s="2">
        <v>27401</v>
      </c>
      <c r="C9750" t="s">
        <v>10013</v>
      </c>
      <c r="D9750" s="1">
        <v>16.93</v>
      </c>
      <c r="E9750" t="s">
        <v>10018</v>
      </c>
      <c r="F9750" s="2">
        <v>22237</v>
      </c>
      <c r="G9750" t="s">
        <v>10039</v>
      </c>
      <c r="H9750" t="s">
        <v>10031</v>
      </c>
      <c r="I9750" s="2">
        <v>843</v>
      </c>
      <c r="J9750" s="3">
        <v>24.4</v>
      </c>
      <c r="K9750" t="s">
        <v>10035</v>
      </c>
      <c r="L9750" s="4">
        <v>43616</v>
      </c>
      <c r="M9750" t="s">
        <v>10036</v>
      </c>
      <c r="N9750">
        <f t="shared" si="304"/>
        <v>0</v>
      </c>
      <c r="O9750" t="str" cm="1">
        <f t="array" ref="O9750">_xlfn.IFS(I9750&lt;600, "Very Poor",I9750&lt;650,"Poor",I9750&lt;700,"Fair",I9750&lt;750,"Good",I9750&gt;=750,"Excellent")</f>
        <v>Excellent</v>
      </c>
      <c r="P9750" t="str" cm="1">
        <f t="array" ref="P9750">_xlfn.IFS(F9750&lt;30000,"Low",F9750&lt;60000,"Lower Middle",F9750&lt;100000, "Upper Middle",F9750&gt;=100000, "High")</f>
        <v>Low</v>
      </c>
      <c r="Q9750" t="str" cm="1">
        <f t="array" ref="Q9750">_xlfn.IFS(D9750&lt;10,"Low",D9750&lt;15,"Medium",D9750&lt;20,"High",D9750&gt;=20,"Very High")</f>
        <v>High</v>
      </c>
      <c r="R9750" t="str">
        <f t="shared" si="305"/>
        <v>Normal</v>
      </c>
    </row>
    <row r="9751" spans="1:18" x14ac:dyDescent="0.3">
      <c r="A9751" t="s">
        <v>9762</v>
      </c>
      <c r="B9751" s="2">
        <v>27177</v>
      </c>
      <c r="C9751" t="s">
        <v>10013</v>
      </c>
      <c r="D9751" s="1">
        <v>9.0500000000000007</v>
      </c>
      <c r="E9751" t="s">
        <v>10017</v>
      </c>
      <c r="F9751" s="2">
        <v>121778</v>
      </c>
      <c r="G9751" t="s">
        <v>10039</v>
      </c>
      <c r="H9751" t="s">
        <v>10033</v>
      </c>
      <c r="I9751" s="2">
        <v>648</v>
      </c>
      <c r="J9751" s="3">
        <v>20.8</v>
      </c>
      <c r="K9751" t="s">
        <v>10035</v>
      </c>
      <c r="L9751" s="4">
        <v>43127</v>
      </c>
      <c r="M9751" t="s">
        <v>10036</v>
      </c>
      <c r="N9751">
        <f t="shared" si="304"/>
        <v>0</v>
      </c>
      <c r="O9751" t="str" cm="1">
        <f t="array" ref="O9751">_xlfn.IFS(I9751&lt;600, "Very Poor",I9751&lt;650,"Poor",I9751&lt;700,"Fair",I9751&lt;750,"Good",I9751&gt;=750,"Excellent")</f>
        <v>Poor</v>
      </c>
      <c r="P9751" t="str" cm="1">
        <f t="array" ref="P9751">_xlfn.IFS(F9751&lt;30000,"Low",F9751&lt;60000,"Lower Middle",F9751&lt;100000, "Upper Middle",F9751&gt;=100000, "High")</f>
        <v>High</v>
      </c>
      <c r="Q9751" t="str" cm="1">
        <f t="array" ref="Q9751">_xlfn.IFS(D9751&lt;10,"Low",D9751&lt;15,"Medium",D9751&lt;20,"High",D9751&gt;=20,"Very High")</f>
        <v>Low</v>
      </c>
      <c r="R9751" t="str">
        <f t="shared" si="305"/>
        <v>Normal</v>
      </c>
    </row>
    <row r="9752" spans="1:18" x14ac:dyDescent="0.3">
      <c r="A9752" t="s">
        <v>9763</v>
      </c>
      <c r="B9752" s="2">
        <v>39524</v>
      </c>
      <c r="C9752" t="s">
        <v>10013</v>
      </c>
      <c r="D9752" s="1">
        <v>20.420000000000002</v>
      </c>
      <c r="E9752" t="s">
        <v>10025</v>
      </c>
      <c r="F9752" s="2">
        <v>85263</v>
      </c>
      <c r="G9752" t="s">
        <v>10038</v>
      </c>
      <c r="H9752" t="s">
        <v>10031</v>
      </c>
      <c r="I9752" s="2">
        <v>773</v>
      </c>
      <c r="J9752" s="3">
        <v>31.6</v>
      </c>
      <c r="K9752" t="s">
        <v>10035</v>
      </c>
      <c r="L9752" s="4">
        <v>42453</v>
      </c>
      <c r="M9752" t="s">
        <v>10037</v>
      </c>
      <c r="N9752">
        <f t="shared" si="304"/>
        <v>1</v>
      </c>
      <c r="O9752" t="str" cm="1">
        <f t="array" ref="O9752">_xlfn.IFS(I9752&lt;600, "Very Poor",I9752&lt;650,"Poor",I9752&lt;700,"Fair",I9752&lt;750,"Good",I9752&gt;=750,"Excellent")</f>
        <v>Excellent</v>
      </c>
      <c r="P9752" t="str" cm="1">
        <f t="array" ref="P9752">_xlfn.IFS(F9752&lt;30000,"Low",F9752&lt;60000,"Lower Middle",F9752&lt;100000, "Upper Middle",F9752&gt;=100000, "High")</f>
        <v>Upper Middle</v>
      </c>
      <c r="Q9752" t="str" cm="1">
        <f t="array" ref="Q9752">_xlfn.IFS(D9752&lt;10,"Low",D9752&lt;15,"Medium",D9752&lt;20,"High",D9752&gt;=20,"Very High")</f>
        <v>Very High</v>
      </c>
      <c r="R9752" t="str">
        <f t="shared" si="305"/>
        <v>Normal</v>
      </c>
    </row>
    <row r="9753" spans="1:18" x14ac:dyDescent="0.3">
      <c r="A9753" t="s">
        <v>9764</v>
      </c>
      <c r="B9753" s="2">
        <v>5414</v>
      </c>
      <c r="C9753" t="s">
        <v>10013</v>
      </c>
      <c r="D9753" s="1">
        <v>27.44</v>
      </c>
      <c r="E9753" t="s">
        <v>10022</v>
      </c>
      <c r="F9753" s="2">
        <v>89980</v>
      </c>
      <c r="G9753" t="s">
        <v>10040</v>
      </c>
      <c r="H9753" t="s">
        <v>10029</v>
      </c>
      <c r="I9753" s="2">
        <v>825</v>
      </c>
      <c r="J9753" s="3">
        <v>21.8</v>
      </c>
      <c r="K9753" t="s">
        <v>10035</v>
      </c>
      <c r="L9753" s="4">
        <v>43437</v>
      </c>
      <c r="M9753" t="s">
        <v>10036</v>
      </c>
      <c r="N9753">
        <f t="shared" si="304"/>
        <v>0</v>
      </c>
      <c r="O9753" t="str" cm="1">
        <f t="array" ref="O9753">_xlfn.IFS(I9753&lt;600, "Very Poor",I9753&lt;650,"Poor",I9753&lt;700,"Fair",I9753&lt;750,"Good",I9753&gt;=750,"Excellent")</f>
        <v>Excellent</v>
      </c>
      <c r="P9753" t="str" cm="1">
        <f t="array" ref="P9753">_xlfn.IFS(F9753&lt;30000,"Low",F9753&lt;60000,"Lower Middle",F9753&lt;100000, "Upper Middle",F9753&gt;=100000, "High")</f>
        <v>Upper Middle</v>
      </c>
      <c r="Q9753" t="str" cm="1">
        <f t="array" ref="Q9753">_xlfn.IFS(D9753&lt;10,"Low",D9753&lt;15,"Medium",D9753&lt;20,"High",D9753&gt;=20,"Very High")</f>
        <v>Very High</v>
      </c>
      <c r="R9753" t="str">
        <f t="shared" si="305"/>
        <v>Normal</v>
      </c>
    </row>
    <row r="9754" spans="1:18" x14ac:dyDescent="0.3">
      <c r="A9754" t="s">
        <v>9765</v>
      </c>
      <c r="B9754" s="2">
        <v>18494</v>
      </c>
      <c r="C9754" t="s">
        <v>10013</v>
      </c>
      <c r="D9754" s="1">
        <v>28.28</v>
      </c>
      <c r="E9754" t="s">
        <v>10015</v>
      </c>
      <c r="F9754" s="2">
        <v>40852</v>
      </c>
      <c r="G9754" t="s">
        <v>10039</v>
      </c>
      <c r="H9754" t="s">
        <v>10029</v>
      </c>
      <c r="I9754" s="2">
        <v>695</v>
      </c>
      <c r="J9754" s="3">
        <v>24.8</v>
      </c>
      <c r="K9754" t="s">
        <v>10035</v>
      </c>
      <c r="L9754" s="4">
        <v>43918</v>
      </c>
      <c r="M9754" t="s">
        <v>10036</v>
      </c>
      <c r="N9754">
        <f t="shared" si="304"/>
        <v>0</v>
      </c>
      <c r="O9754" t="str" cm="1">
        <f t="array" ref="O9754">_xlfn.IFS(I9754&lt;600, "Very Poor",I9754&lt;650,"Poor",I9754&lt;700,"Fair",I9754&lt;750,"Good",I9754&gt;=750,"Excellent")</f>
        <v>Fair</v>
      </c>
      <c r="P9754" t="str" cm="1">
        <f t="array" ref="P9754">_xlfn.IFS(F9754&lt;30000,"Low",F9754&lt;60000,"Lower Middle",F9754&lt;100000, "Upper Middle",F9754&gt;=100000, "High")</f>
        <v>Lower Middle</v>
      </c>
      <c r="Q9754" t="str" cm="1">
        <f t="array" ref="Q9754">_xlfn.IFS(D9754&lt;10,"Low",D9754&lt;15,"Medium",D9754&lt;20,"High",D9754&gt;=20,"Very High")</f>
        <v>Very High</v>
      </c>
      <c r="R9754" t="str">
        <f t="shared" si="305"/>
        <v>Normal</v>
      </c>
    </row>
    <row r="9755" spans="1:18" x14ac:dyDescent="0.3">
      <c r="A9755" t="s">
        <v>9766</v>
      </c>
      <c r="B9755" s="2">
        <v>21437</v>
      </c>
      <c r="C9755" t="s">
        <v>10013</v>
      </c>
      <c r="D9755" s="1">
        <v>23.65</v>
      </c>
      <c r="E9755" t="s">
        <v>10021</v>
      </c>
      <c r="F9755" s="2">
        <v>25758</v>
      </c>
      <c r="G9755" t="s">
        <v>10040</v>
      </c>
      <c r="H9755" t="s">
        <v>10033</v>
      </c>
      <c r="I9755" s="2">
        <v>696</v>
      </c>
      <c r="J9755" s="3">
        <v>34.6</v>
      </c>
      <c r="K9755" t="s">
        <v>10034</v>
      </c>
      <c r="L9755" s="4">
        <v>42573</v>
      </c>
      <c r="M9755" t="s">
        <v>10037</v>
      </c>
      <c r="N9755">
        <f t="shared" si="304"/>
        <v>1</v>
      </c>
      <c r="O9755" t="str" cm="1">
        <f t="array" ref="O9755">_xlfn.IFS(I9755&lt;600, "Very Poor",I9755&lt;650,"Poor",I9755&lt;700,"Fair",I9755&lt;750,"Good",I9755&gt;=750,"Excellent")</f>
        <v>Fair</v>
      </c>
      <c r="P9755" t="str" cm="1">
        <f t="array" ref="P9755">_xlfn.IFS(F9755&lt;30000,"Low",F9755&lt;60000,"Lower Middle",F9755&lt;100000, "Upper Middle",F9755&gt;=100000, "High")</f>
        <v>Low</v>
      </c>
      <c r="Q9755" t="str" cm="1">
        <f t="array" ref="Q9755">_xlfn.IFS(D9755&lt;10,"Low",D9755&lt;15,"Medium",D9755&lt;20,"High",D9755&gt;=20,"Very High")</f>
        <v>Very High</v>
      </c>
      <c r="R9755" t="str">
        <f t="shared" si="305"/>
        <v>Normal</v>
      </c>
    </row>
    <row r="9756" spans="1:18" x14ac:dyDescent="0.3">
      <c r="A9756" t="s">
        <v>9767</v>
      </c>
      <c r="B9756" s="2">
        <v>4937</v>
      </c>
      <c r="C9756" t="s">
        <v>10013</v>
      </c>
      <c r="D9756" s="1">
        <v>11.59</v>
      </c>
      <c r="E9756" t="s">
        <v>10019</v>
      </c>
      <c r="F9756" s="2">
        <v>121880</v>
      </c>
      <c r="G9756" t="s">
        <v>10039</v>
      </c>
      <c r="H9756" t="s">
        <v>10031</v>
      </c>
      <c r="I9756" s="2">
        <v>704</v>
      </c>
      <c r="J9756" s="3">
        <v>29.5</v>
      </c>
      <c r="K9756" t="s">
        <v>10035</v>
      </c>
      <c r="L9756" s="4">
        <v>42686</v>
      </c>
      <c r="M9756" t="s">
        <v>10036</v>
      </c>
      <c r="N9756">
        <f t="shared" si="304"/>
        <v>0</v>
      </c>
      <c r="O9756" t="str" cm="1">
        <f t="array" ref="O9756">_xlfn.IFS(I9756&lt;600, "Very Poor",I9756&lt;650,"Poor",I9756&lt;700,"Fair",I9756&lt;750,"Good",I9756&gt;=750,"Excellent")</f>
        <v>Good</v>
      </c>
      <c r="P9756" t="str" cm="1">
        <f t="array" ref="P9756">_xlfn.IFS(F9756&lt;30000,"Low",F9756&lt;60000,"Lower Middle",F9756&lt;100000, "Upper Middle",F9756&gt;=100000, "High")</f>
        <v>High</v>
      </c>
      <c r="Q9756" t="str" cm="1">
        <f t="array" ref="Q9756">_xlfn.IFS(D9756&lt;10,"Low",D9756&lt;15,"Medium",D9756&lt;20,"High",D9756&gt;=20,"Very High")</f>
        <v>Medium</v>
      </c>
      <c r="R9756" t="str">
        <f t="shared" si="305"/>
        <v>Normal</v>
      </c>
    </row>
    <row r="9757" spans="1:18" x14ac:dyDescent="0.3">
      <c r="A9757" t="s">
        <v>9768</v>
      </c>
      <c r="B9757" s="2">
        <v>37731</v>
      </c>
      <c r="C9757" t="s">
        <v>10013</v>
      </c>
      <c r="D9757" s="1">
        <v>26.76</v>
      </c>
      <c r="E9757" t="s">
        <v>10021</v>
      </c>
      <c r="F9757" s="2">
        <v>64322</v>
      </c>
      <c r="G9757" t="s">
        <v>10039</v>
      </c>
      <c r="H9757" t="s">
        <v>10031</v>
      </c>
      <c r="I9757" s="2">
        <v>612</v>
      </c>
      <c r="J9757" s="3">
        <v>23.5</v>
      </c>
      <c r="K9757" t="s">
        <v>10035</v>
      </c>
      <c r="L9757" s="4">
        <v>43080</v>
      </c>
      <c r="M9757" t="s">
        <v>10037</v>
      </c>
      <c r="N9757">
        <f t="shared" si="304"/>
        <v>1</v>
      </c>
      <c r="O9757" t="str" cm="1">
        <f t="array" ref="O9757">_xlfn.IFS(I9757&lt;600, "Very Poor",I9757&lt;650,"Poor",I9757&lt;700,"Fair",I9757&lt;750,"Good",I9757&gt;=750,"Excellent")</f>
        <v>Poor</v>
      </c>
      <c r="P9757" t="str" cm="1">
        <f t="array" ref="P9757">_xlfn.IFS(F9757&lt;30000,"Low",F9757&lt;60000,"Lower Middle",F9757&lt;100000, "Upper Middle",F9757&gt;=100000, "High")</f>
        <v>Upper Middle</v>
      </c>
      <c r="Q9757" t="str" cm="1">
        <f t="array" ref="Q9757">_xlfn.IFS(D9757&lt;10,"Low",D9757&lt;15,"Medium",D9757&lt;20,"High",D9757&gt;=20,"Very High")</f>
        <v>Very High</v>
      </c>
      <c r="R9757" t="str">
        <f t="shared" si="305"/>
        <v>High Risk</v>
      </c>
    </row>
    <row r="9758" spans="1:18" x14ac:dyDescent="0.3">
      <c r="A9758" t="s">
        <v>9769</v>
      </c>
      <c r="B9758" s="2">
        <v>22326</v>
      </c>
      <c r="C9758" t="s">
        <v>10014</v>
      </c>
      <c r="D9758" s="1">
        <v>27.22</v>
      </c>
      <c r="E9758" t="s">
        <v>10016</v>
      </c>
      <c r="F9758" s="2">
        <v>65003</v>
      </c>
      <c r="G9758" t="s">
        <v>10039</v>
      </c>
      <c r="H9758" t="s">
        <v>10032</v>
      </c>
      <c r="I9758" s="2">
        <v>671</v>
      </c>
      <c r="J9758" s="3">
        <v>21.1</v>
      </c>
      <c r="K9758" t="s">
        <v>10034</v>
      </c>
      <c r="L9758" s="4">
        <v>42067</v>
      </c>
      <c r="M9758" t="s">
        <v>10036</v>
      </c>
      <c r="N9758">
        <f t="shared" si="304"/>
        <v>0</v>
      </c>
      <c r="O9758" t="str" cm="1">
        <f t="array" ref="O9758">_xlfn.IFS(I9758&lt;600, "Very Poor",I9758&lt;650,"Poor",I9758&lt;700,"Fair",I9758&lt;750,"Good",I9758&gt;=750,"Excellent")</f>
        <v>Fair</v>
      </c>
      <c r="P9758" t="str" cm="1">
        <f t="array" ref="P9758">_xlfn.IFS(F9758&lt;30000,"Low",F9758&lt;60000,"Lower Middle",F9758&lt;100000, "Upper Middle",F9758&gt;=100000, "High")</f>
        <v>Upper Middle</v>
      </c>
      <c r="Q9758" t="str" cm="1">
        <f t="array" ref="Q9758">_xlfn.IFS(D9758&lt;10,"Low",D9758&lt;15,"Medium",D9758&lt;20,"High",D9758&gt;=20,"Very High")</f>
        <v>Very High</v>
      </c>
      <c r="R9758" t="str">
        <f t="shared" si="305"/>
        <v>Normal</v>
      </c>
    </row>
    <row r="9759" spans="1:18" x14ac:dyDescent="0.3">
      <c r="A9759" t="s">
        <v>9770</v>
      </c>
      <c r="B9759" s="2">
        <v>39665</v>
      </c>
      <c r="C9759" t="s">
        <v>10013</v>
      </c>
      <c r="D9759" s="1">
        <v>14.18</v>
      </c>
      <c r="E9759" t="s">
        <v>10025</v>
      </c>
      <c r="F9759" s="2">
        <v>105895</v>
      </c>
      <c r="G9759" t="s">
        <v>10039</v>
      </c>
      <c r="H9759" t="s">
        <v>10027</v>
      </c>
      <c r="I9759" s="2">
        <v>830</v>
      </c>
      <c r="J9759" s="3">
        <v>9.4</v>
      </c>
      <c r="K9759" t="s">
        <v>10035</v>
      </c>
      <c r="L9759" s="4">
        <v>43648</v>
      </c>
      <c r="M9759" t="s">
        <v>10036</v>
      </c>
      <c r="N9759">
        <f t="shared" si="304"/>
        <v>0</v>
      </c>
      <c r="O9759" t="str" cm="1">
        <f t="array" ref="O9759">_xlfn.IFS(I9759&lt;600, "Very Poor",I9759&lt;650,"Poor",I9759&lt;700,"Fair",I9759&lt;750,"Good",I9759&gt;=750,"Excellent")</f>
        <v>Excellent</v>
      </c>
      <c r="P9759" t="str" cm="1">
        <f t="array" ref="P9759">_xlfn.IFS(F9759&lt;30000,"Low",F9759&lt;60000,"Lower Middle",F9759&lt;100000, "Upper Middle",F9759&gt;=100000, "High")</f>
        <v>High</v>
      </c>
      <c r="Q9759" t="str" cm="1">
        <f t="array" ref="Q9759">_xlfn.IFS(D9759&lt;10,"Low",D9759&lt;15,"Medium",D9759&lt;20,"High",D9759&gt;=20,"Very High")</f>
        <v>Medium</v>
      </c>
      <c r="R9759" t="str">
        <f t="shared" si="305"/>
        <v>Normal</v>
      </c>
    </row>
    <row r="9760" spans="1:18" x14ac:dyDescent="0.3">
      <c r="A9760" t="s">
        <v>9771</v>
      </c>
      <c r="B9760" s="2">
        <v>9974</v>
      </c>
      <c r="C9760" t="s">
        <v>10013</v>
      </c>
      <c r="D9760" s="1">
        <v>9.57</v>
      </c>
      <c r="E9760" t="s">
        <v>10024</v>
      </c>
      <c r="F9760" s="2">
        <v>29176</v>
      </c>
      <c r="G9760" t="s">
        <v>10039</v>
      </c>
      <c r="H9760" t="s">
        <v>10029</v>
      </c>
      <c r="I9760" s="2">
        <v>771</v>
      </c>
      <c r="J9760" s="3">
        <v>7</v>
      </c>
      <c r="K9760" t="s">
        <v>10035</v>
      </c>
      <c r="L9760" s="4">
        <v>43683</v>
      </c>
      <c r="M9760" t="s">
        <v>10036</v>
      </c>
      <c r="N9760">
        <f t="shared" si="304"/>
        <v>0</v>
      </c>
      <c r="O9760" t="str" cm="1">
        <f t="array" ref="O9760">_xlfn.IFS(I9760&lt;600, "Very Poor",I9760&lt;650,"Poor",I9760&lt;700,"Fair",I9760&lt;750,"Good",I9760&gt;=750,"Excellent")</f>
        <v>Excellent</v>
      </c>
      <c r="P9760" t="str" cm="1">
        <f t="array" ref="P9760">_xlfn.IFS(F9760&lt;30000,"Low",F9760&lt;60000,"Lower Middle",F9760&lt;100000, "Upper Middle",F9760&gt;=100000, "High")</f>
        <v>Low</v>
      </c>
      <c r="Q9760" t="str" cm="1">
        <f t="array" ref="Q9760">_xlfn.IFS(D9760&lt;10,"Low",D9760&lt;15,"Medium",D9760&lt;20,"High",D9760&gt;=20,"Very High")</f>
        <v>Low</v>
      </c>
      <c r="R9760" t="str">
        <f t="shared" si="305"/>
        <v>Normal</v>
      </c>
    </row>
    <row r="9761" spans="1:18" x14ac:dyDescent="0.3">
      <c r="A9761" t="s">
        <v>9772</v>
      </c>
      <c r="B9761" s="2">
        <v>18500</v>
      </c>
      <c r="C9761" t="s">
        <v>10013</v>
      </c>
      <c r="D9761" s="1">
        <v>26.87</v>
      </c>
      <c r="E9761" t="s">
        <v>10021</v>
      </c>
      <c r="F9761" s="2">
        <v>49658</v>
      </c>
      <c r="G9761" t="s">
        <v>10040</v>
      </c>
      <c r="H9761" t="s">
        <v>10029</v>
      </c>
      <c r="I9761" s="2">
        <v>602</v>
      </c>
      <c r="J9761" s="3">
        <v>38.299999999999997</v>
      </c>
      <c r="K9761" t="s">
        <v>10035</v>
      </c>
      <c r="L9761" s="4">
        <v>42652</v>
      </c>
      <c r="M9761" t="s">
        <v>10037</v>
      </c>
      <c r="N9761">
        <f t="shared" si="304"/>
        <v>1</v>
      </c>
      <c r="O9761" t="str" cm="1">
        <f t="array" ref="O9761">_xlfn.IFS(I9761&lt;600, "Very Poor",I9761&lt;650,"Poor",I9761&lt;700,"Fair",I9761&lt;750,"Good",I9761&gt;=750,"Excellent")</f>
        <v>Poor</v>
      </c>
      <c r="P9761" t="str" cm="1">
        <f t="array" ref="P9761">_xlfn.IFS(F9761&lt;30000,"Low",F9761&lt;60000,"Lower Middle",F9761&lt;100000, "Upper Middle",F9761&gt;=100000, "High")</f>
        <v>Lower Middle</v>
      </c>
      <c r="Q9761" t="str" cm="1">
        <f t="array" ref="Q9761">_xlfn.IFS(D9761&lt;10,"Low",D9761&lt;15,"Medium",D9761&lt;20,"High",D9761&gt;=20,"Very High")</f>
        <v>Very High</v>
      </c>
      <c r="R9761" t="str">
        <f t="shared" si="305"/>
        <v>High Risk</v>
      </c>
    </row>
    <row r="9762" spans="1:18" x14ac:dyDescent="0.3">
      <c r="A9762" t="s">
        <v>9773</v>
      </c>
      <c r="B9762" s="2">
        <v>2750</v>
      </c>
      <c r="C9762" t="s">
        <v>10014</v>
      </c>
      <c r="D9762" s="1">
        <v>27.13</v>
      </c>
      <c r="E9762" t="s">
        <v>10018</v>
      </c>
      <c r="F9762" s="2">
        <v>145038</v>
      </c>
      <c r="G9762" t="s">
        <v>10040</v>
      </c>
      <c r="H9762" t="s">
        <v>10031</v>
      </c>
      <c r="I9762" s="2">
        <v>661</v>
      </c>
      <c r="J9762" s="3">
        <v>11.5</v>
      </c>
      <c r="K9762" t="s">
        <v>10034</v>
      </c>
      <c r="L9762" s="4">
        <v>42682</v>
      </c>
      <c r="M9762" t="s">
        <v>10036</v>
      </c>
      <c r="N9762">
        <f t="shared" si="304"/>
        <v>0</v>
      </c>
      <c r="O9762" t="str" cm="1">
        <f t="array" ref="O9762">_xlfn.IFS(I9762&lt;600, "Very Poor",I9762&lt;650,"Poor",I9762&lt;700,"Fair",I9762&lt;750,"Good",I9762&gt;=750,"Excellent")</f>
        <v>Fair</v>
      </c>
      <c r="P9762" t="str" cm="1">
        <f t="array" ref="P9762">_xlfn.IFS(F9762&lt;30000,"Low",F9762&lt;60000,"Lower Middle",F9762&lt;100000, "Upper Middle",F9762&gt;=100000, "High")</f>
        <v>High</v>
      </c>
      <c r="Q9762" t="str" cm="1">
        <f t="array" ref="Q9762">_xlfn.IFS(D9762&lt;10,"Low",D9762&lt;15,"Medium",D9762&lt;20,"High",D9762&gt;=20,"Very High")</f>
        <v>Very High</v>
      </c>
      <c r="R9762" t="str">
        <f t="shared" si="305"/>
        <v>Normal</v>
      </c>
    </row>
    <row r="9763" spans="1:18" x14ac:dyDescent="0.3">
      <c r="A9763" t="s">
        <v>9774</v>
      </c>
      <c r="B9763" s="2">
        <v>5027</v>
      </c>
      <c r="C9763" t="s">
        <v>10013</v>
      </c>
      <c r="D9763" s="1">
        <v>7.52</v>
      </c>
      <c r="E9763" t="s">
        <v>10021</v>
      </c>
      <c r="F9763" s="2">
        <v>25674</v>
      </c>
      <c r="G9763" t="s">
        <v>10038</v>
      </c>
      <c r="H9763" t="s">
        <v>10026</v>
      </c>
      <c r="I9763" s="2">
        <v>782</v>
      </c>
      <c r="J9763" s="3">
        <v>14.7</v>
      </c>
      <c r="K9763" t="s">
        <v>10035</v>
      </c>
      <c r="L9763" s="4">
        <v>43568</v>
      </c>
      <c r="M9763" t="s">
        <v>10036</v>
      </c>
      <c r="N9763">
        <f t="shared" si="304"/>
        <v>0</v>
      </c>
      <c r="O9763" t="str" cm="1">
        <f t="array" ref="O9763">_xlfn.IFS(I9763&lt;600, "Very Poor",I9763&lt;650,"Poor",I9763&lt;700,"Fair",I9763&lt;750,"Good",I9763&gt;=750,"Excellent")</f>
        <v>Excellent</v>
      </c>
      <c r="P9763" t="str" cm="1">
        <f t="array" ref="P9763">_xlfn.IFS(F9763&lt;30000,"Low",F9763&lt;60000,"Lower Middle",F9763&lt;100000, "Upper Middle",F9763&gt;=100000, "High")</f>
        <v>Low</v>
      </c>
      <c r="Q9763" t="str" cm="1">
        <f t="array" ref="Q9763">_xlfn.IFS(D9763&lt;10,"Low",D9763&lt;15,"Medium",D9763&lt;20,"High",D9763&gt;=20,"Very High")</f>
        <v>Low</v>
      </c>
      <c r="R9763" t="str">
        <f t="shared" si="305"/>
        <v>Normal</v>
      </c>
    </row>
    <row r="9764" spans="1:18" x14ac:dyDescent="0.3">
      <c r="A9764" t="s">
        <v>9775</v>
      </c>
      <c r="B9764" s="2">
        <v>6745</v>
      </c>
      <c r="C9764" t="s">
        <v>10014</v>
      </c>
      <c r="D9764" s="1">
        <v>29.17</v>
      </c>
      <c r="E9764" t="s">
        <v>10018</v>
      </c>
      <c r="F9764" s="2">
        <v>37910</v>
      </c>
      <c r="G9764" t="s">
        <v>10039</v>
      </c>
      <c r="H9764" t="s">
        <v>10032</v>
      </c>
      <c r="I9764" s="2">
        <v>622</v>
      </c>
      <c r="J9764" s="3">
        <v>26.4</v>
      </c>
      <c r="K9764" t="s">
        <v>10035</v>
      </c>
      <c r="L9764" s="4">
        <v>42262</v>
      </c>
      <c r="M9764" t="s">
        <v>10037</v>
      </c>
      <c r="N9764">
        <f t="shared" si="304"/>
        <v>1</v>
      </c>
      <c r="O9764" t="str" cm="1">
        <f t="array" ref="O9764">_xlfn.IFS(I9764&lt;600, "Very Poor",I9764&lt;650,"Poor",I9764&lt;700,"Fair",I9764&lt;750,"Good",I9764&gt;=750,"Excellent")</f>
        <v>Poor</v>
      </c>
      <c r="P9764" t="str" cm="1">
        <f t="array" ref="P9764">_xlfn.IFS(F9764&lt;30000,"Low",F9764&lt;60000,"Lower Middle",F9764&lt;100000, "Upper Middle",F9764&gt;=100000, "High")</f>
        <v>Lower Middle</v>
      </c>
      <c r="Q9764" t="str" cm="1">
        <f t="array" ref="Q9764">_xlfn.IFS(D9764&lt;10,"Low",D9764&lt;15,"Medium",D9764&lt;20,"High",D9764&gt;=20,"Very High")</f>
        <v>Very High</v>
      </c>
      <c r="R9764" t="str">
        <f t="shared" si="305"/>
        <v>High Risk</v>
      </c>
    </row>
    <row r="9765" spans="1:18" x14ac:dyDescent="0.3">
      <c r="A9765" t="s">
        <v>9776</v>
      </c>
      <c r="B9765" s="2">
        <v>22448</v>
      </c>
      <c r="C9765" t="s">
        <v>10014</v>
      </c>
      <c r="D9765" s="1">
        <v>18.329999999999998</v>
      </c>
      <c r="E9765" t="s">
        <v>10016</v>
      </c>
      <c r="F9765" s="2">
        <v>47948</v>
      </c>
      <c r="G9765" t="s">
        <v>10038</v>
      </c>
      <c r="H9765" t="s">
        <v>10029</v>
      </c>
      <c r="I9765" s="2">
        <v>686</v>
      </c>
      <c r="J9765" s="3">
        <v>34</v>
      </c>
      <c r="K9765" t="s">
        <v>10035</v>
      </c>
      <c r="L9765" s="4">
        <v>42135</v>
      </c>
      <c r="M9765" t="s">
        <v>10037</v>
      </c>
      <c r="N9765">
        <f t="shared" si="304"/>
        <v>1</v>
      </c>
      <c r="O9765" t="str" cm="1">
        <f t="array" ref="O9765">_xlfn.IFS(I9765&lt;600, "Very Poor",I9765&lt;650,"Poor",I9765&lt;700,"Fair",I9765&lt;750,"Good",I9765&gt;=750,"Excellent")</f>
        <v>Fair</v>
      </c>
      <c r="P9765" t="str" cm="1">
        <f t="array" ref="P9765">_xlfn.IFS(F9765&lt;30000,"Low",F9765&lt;60000,"Lower Middle",F9765&lt;100000, "Upper Middle",F9765&gt;=100000, "High")</f>
        <v>Lower Middle</v>
      </c>
      <c r="Q9765" t="str" cm="1">
        <f t="array" ref="Q9765">_xlfn.IFS(D9765&lt;10,"Low",D9765&lt;15,"Medium",D9765&lt;20,"High",D9765&gt;=20,"Very High")</f>
        <v>High</v>
      </c>
      <c r="R9765" t="str">
        <f t="shared" si="305"/>
        <v>Normal</v>
      </c>
    </row>
    <row r="9766" spans="1:18" x14ac:dyDescent="0.3">
      <c r="A9766" t="s">
        <v>9777</v>
      </c>
      <c r="B9766" s="2">
        <v>29451</v>
      </c>
      <c r="C9766" t="s">
        <v>10014</v>
      </c>
      <c r="D9766" s="1">
        <v>29.84</v>
      </c>
      <c r="E9766" t="s">
        <v>10019</v>
      </c>
      <c r="F9766" s="2">
        <v>75941</v>
      </c>
      <c r="G9766" t="s">
        <v>10040</v>
      </c>
      <c r="H9766" t="s">
        <v>10032</v>
      </c>
      <c r="I9766" s="2">
        <v>653</v>
      </c>
      <c r="J9766" s="3">
        <v>34.200000000000003</v>
      </c>
      <c r="K9766" t="s">
        <v>10035</v>
      </c>
      <c r="L9766" s="4">
        <v>43958</v>
      </c>
      <c r="M9766" t="s">
        <v>10037</v>
      </c>
      <c r="N9766">
        <f t="shared" si="304"/>
        <v>1</v>
      </c>
      <c r="O9766" t="str" cm="1">
        <f t="array" ref="O9766">_xlfn.IFS(I9766&lt;600, "Very Poor",I9766&lt;650,"Poor",I9766&lt;700,"Fair",I9766&lt;750,"Good",I9766&gt;=750,"Excellent")</f>
        <v>Fair</v>
      </c>
      <c r="P9766" t="str" cm="1">
        <f t="array" ref="P9766">_xlfn.IFS(F9766&lt;30000,"Low",F9766&lt;60000,"Lower Middle",F9766&lt;100000, "Upper Middle",F9766&gt;=100000, "High")</f>
        <v>Upper Middle</v>
      </c>
      <c r="Q9766" t="str" cm="1">
        <f t="array" ref="Q9766">_xlfn.IFS(D9766&lt;10,"Low",D9766&lt;15,"Medium",D9766&lt;20,"High",D9766&gt;=20,"Very High")</f>
        <v>Very High</v>
      </c>
      <c r="R9766" t="str">
        <f t="shared" si="305"/>
        <v>Normal</v>
      </c>
    </row>
    <row r="9767" spans="1:18" x14ac:dyDescent="0.3">
      <c r="A9767" t="s">
        <v>9778</v>
      </c>
      <c r="B9767" s="2">
        <v>29207</v>
      </c>
      <c r="C9767" t="s">
        <v>10013</v>
      </c>
      <c r="D9767" s="1">
        <v>16.13</v>
      </c>
      <c r="E9767" t="s">
        <v>10021</v>
      </c>
      <c r="F9767" s="2">
        <v>86572</v>
      </c>
      <c r="G9767" t="s">
        <v>10039</v>
      </c>
      <c r="H9767" t="s">
        <v>10026</v>
      </c>
      <c r="I9767" s="2">
        <v>780</v>
      </c>
      <c r="J9767" s="3">
        <v>34</v>
      </c>
      <c r="K9767" t="s">
        <v>10035</v>
      </c>
      <c r="L9767" s="4">
        <v>43237</v>
      </c>
      <c r="M9767" t="s">
        <v>10036</v>
      </c>
      <c r="N9767">
        <f t="shared" si="304"/>
        <v>0</v>
      </c>
      <c r="O9767" t="str" cm="1">
        <f t="array" ref="O9767">_xlfn.IFS(I9767&lt;600, "Very Poor",I9767&lt;650,"Poor",I9767&lt;700,"Fair",I9767&lt;750,"Good",I9767&gt;=750,"Excellent")</f>
        <v>Excellent</v>
      </c>
      <c r="P9767" t="str" cm="1">
        <f t="array" ref="P9767">_xlfn.IFS(F9767&lt;30000,"Low",F9767&lt;60000,"Lower Middle",F9767&lt;100000, "Upper Middle",F9767&gt;=100000, "High")</f>
        <v>Upper Middle</v>
      </c>
      <c r="Q9767" t="str" cm="1">
        <f t="array" ref="Q9767">_xlfn.IFS(D9767&lt;10,"Low",D9767&lt;15,"Medium",D9767&lt;20,"High",D9767&gt;=20,"Very High")</f>
        <v>High</v>
      </c>
      <c r="R9767" t="str">
        <f t="shared" si="305"/>
        <v>Normal</v>
      </c>
    </row>
    <row r="9768" spans="1:18" x14ac:dyDescent="0.3">
      <c r="A9768" t="s">
        <v>9779</v>
      </c>
      <c r="B9768" s="2">
        <v>6938</v>
      </c>
      <c r="C9768" t="s">
        <v>10013</v>
      </c>
      <c r="D9768" s="1">
        <v>18.329999999999998</v>
      </c>
      <c r="E9768" t="s">
        <v>10017</v>
      </c>
      <c r="F9768" s="2">
        <v>139306</v>
      </c>
      <c r="G9768" t="s">
        <v>10039</v>
      </c>
      <c r="H9768" t="s">
        <v>10027</v>
      </c>
      <c r="I9768" s="2">
        <v>656</v>
      </c>
      <c r="J9768" s="3">
        <v>39.200000000000003</v>
      </c>
      <c r="K9768" t="s">
        <v>10035</v>
      </c>
      <c r="L9768" s="4">
        <v>42771</v>
      </c>
      <c r="M9768" t="s">
        <v>10037</v>
      </c>
      <c r="N9768">
        <f t="shared" si="304"/>
        <v>1</v>
      </c>
      <c r="O9768" t="str" cm="1">
        <f t="array" ref="O9768">_xlfn.IFS(I9768&lt;600, "Very Poor",I9768&lt;650,"Poor",I9768&lt;700,"Fair",I9768&lt;750,"Good",I9768&gt;=750,"Excellent")</f>
        <v>Fair</v>
      </c>
      <c r="P9768" t="str" cm="1">
        <f t="array" ref="P9768">_xlfn.IFS(F9768&lt;30000,"Low",F9768&lt;60000,"Lower Middle",F9768&lt;100000, "Upper Middle",F9768&gt;=100000, "High")</f>
        <v>High</v>
      </c>
      <c r="Q9768" t="str" cm="1">
        <f t="array" ref="Q9768">_xlfn.IFS(D9768&lt;10,"Low",D9768&lt;15,"Medium",D9768&lt;20,"High",D9768&gt;=20,"Very High")</f>
        <v>High</v>
      </c>
      <c r="R9768" t="str">
        <f t="shared" si="305"/>
        <v>Normal</v>
      </c>
    </row>
    <row r="9769" spans="1:18" x14ac:dyDescent="0.3">
      <c r="A9769" t="s">
        <v>9780</v>
      </c>
      <c r="B9769" s="2">
        <v>13150</v>
      </c>
      <c r="C9769" t="s">
        <v>10014</v>
      </c>
      <c r="D9769" s="1">
        <v>11.65</v>
      </c>
      <c r="E9769" t="s">
        <v>10025</v>
      </c>
      <c r="F9769" s="2">
        <v>47749</v>
      </c>
      <c r="G9769" t="s">
        <v>10039</v>
      </c>
      <c r="H9769" t="s">
        <v>10028</v>
      </c>
      <c r="I9769" s="2">
        <v>598</v>
      </c>
      <c r="J9769" s="3">
        <v>6.9</v>
      </c>
      <c r="K9769" t="s">
        <v>10035</v>
      </c>
      <c r="L9769" s="4">
        <v>43976</v>
      </c>
      <c r="M9769" t="s">
        <v>10036</v>
      </c>
      <c r="N9769">
        <f t="shared" si="304"/>
        <v>0</v>
      </c>
      <c r="O9769" t="str" cm="1">
        <f t="array" ref="O9769">_xlfn.IFS(I9769&lt;600, "Very Poor",I9769&lt;650,"Poor",I9769&lt;700,"Fair",I9769&lt;750,"Good",I9769&gt;=750,"Excellent")</f>
        <v>Very Poor</v>
      </c>
      <c r="P9769" t="str" cm="1">
        <f t="array" ref="P9769">_xlfn.IFS(F9769&lt;30000,"Low",F9769&lt;60000,"Lower Middle",F9769&lt;100000, "Upper Middle",F9769&gt;=100000, "High")</f>
        <v>Lower Middle</v>
      </c>
      <c r="Q9769" t="str" cm="1">
        <f t="array" ref="Q9769">_xlfn.IFS(D9769&lt;10,"Low",D9769&lt;15,"Medium",D9769&lt;20,"High",D9769&gt;=20,"Very High")</f>
        <v>Medium</v>
      </c>
      <c r="R9769" t="str">
        <f t="shared" si="305"/>
        <v>Normal</v>
      </c>
    </row>
    <row r="9770" spans="1:18" x14ac:dyDescent="0.3">
      <c r="A9770" t="s">
        <v>9781</v>
      </c>
      <c r="B9770" s="2">
        <v>14406</v>
      </c>
      <c r="C9770" t="s">
        <v>10014</v>
      </c>
      <c r="D9770" s="1">
        <v>27.47</v>
      </c>
      <c r="E9770" t="s">
        <v>10024</v>
      </c>
      <c r="F9770" s="2">
        <v>144869</v>
      </c>
      <c r="G9770" t="s">
        <v>10039</v>
      </c>
      <c r="H9770" t="s">
        <v>10027</v>
      </c>
      <c r="I9770" s="2">
        <v>712</v>
      </c>
      <c r="J9770" s="3">
        <v>19</v>
      </c>
      <c r="K9770" t="s">
        <v>10035</v>
      </c>
      <c r="L9770" s="4">
        <v>44071</v>
      </c>
      <c r="M9770" t="s">
        <v>10036</v>
      </c>
      <c r="N9770">
        <f t="shared" si="304"/>
        <v>0</v>
      </c>
      <c r="O9770" t="str" cm="1">
        <f t="array" ref="O9770">_xlfn.IFS(I9770&lt;600, "Very Poor",I9770&lt;650,"Poor",I9770&lt;700,"Fair",I9770&lt;750,"Good",I9770&gt;=750,"Excellent")</f>
        <v>Good</v>
      </c>
      <c r="P9770" t="str" cm="1">
        <f t="array" ref="P9770">_xlfn.IFS(F9770&lt;30000,"Low",F9770&lt;60000,"Lower Middle",F9770&lt;100000, "Upper Middle",F9770&gt;=100000, "High")</f>
        <v>High</v>
      </c>
      <c r="Q9770" t="str" cm="1">
        <f t="array" ref="Q9770">_xlfn.IFS(D9770&lt;10,"Low",D9770&lt;15,"Medium",D9770&lt;20,"High",D9770&gt;=20,"Very High")</f>
        <v>Very High</v>
      </c>
      <c r="R9770" t="str">
        <f t="shared" si="305"/>
        <v>Normal</v>
      </c>
    </row>
    <row r="9771" spans="1:18" x14ac:dyDescent="0.3">
      <c r="A9771" t="s">
        <v>9782</v>
      </c>
      <c r="B9771" s="2">
        <v>20781</v>
      </c>
      <c r="C9771" t="s">
        <v>10014</v>
      </c>
      <c r="D9771" s="1">
        <v>16.09</v>
      </c>
      <c r="E9771" t="s">
        <v>10015</v>
      </c>
      <c r="F9771" s="2">
        <v>112356</v>
      </c>
      <c r="G9771" t="s">
        <v>10039</v>
      </c>
      <c r="H9771" t="s">
        <v>10032</v>
      </c>
      <c r="I9771" s="2">
        <v>762</v>
      </c>
      <c r="J9771" s="3">
        <v>37</v>
      </c>
      <c r="K9771" t="s">
        <v>10034</v>
      </c>
      <c r="L9771" s="4">
        <v>42097</v>
      </c>
      <c r="M9771" t="s">
        <v>10036</v>
      </c>
      <c r="N9771">
        <f t="shared" si="304"/>
        <v>0</v>
      </c>
      <c r="O9771" t="str" cm="1">
        <f t="array" ref="O9771">_xlfn.IFS(I9771&lt;600, "Very Poor",I9771&lt;650,"Poor",I9771&lt;700,"Fair",I9771&lt;750,"Good",I9771&gt;=750,"Excellent")</f>
        <v>Excellent</v>
      </c>
      <c r="P9771" t="str" cm="1">
        <f t="array" ref="P9771">_xlfn.IFS(F9771&lt;30000,"Low",F9771&lt;60000,"Lower Middle",F9771&lt;100000, "Upper Middle",F9771&gt;=100000, "High")</f>
        <v>High</v>
      </c>
      <c r="Q9771" t="str" cm="1">
        <f t="array" ref="Q9771">_xlfn.IFS(D9771&lt;10,"Low",D9771&lt;15,"Medium",D9771&lt;20,"High",D9771&gt;=20,"Very High")</f>
        <v>High</v>
      </c>
      <c r="R9771" t="str">
        <f t="shared" si="305"/>
        <v>Normal</v>
      </c>
    </row>
    <row r="9772" spans="1:18" x14ac:dyDescent="0.3">
      <c r="A9772" t="s">
        <v>9783</v>
      </c>
      <c r="B9772" s="2">
        <v>38621</v>
      </c>
      <c r="C9772" t="s">
        <v>10013</v>
      </c>
      <c r="D9772" s="1">
        <v>25.37</v>
      </c>
      <c r="E9772" t="s">
        <v>10025</v>
      </c>
      <c r="F9772" s="2">
        <v>148390</v>
      </c>
      <c r="G9772" t="s">
        <v>10040</v>
      </c>
      <c r="H9772" t="s">
        <v>10031</v>
      </c>
      <c r="I9772" s="2">
        <v>641</v>
      </c>
      <c r="J9772" s="3">
        <v>21.4</v>
      </c>
      <c r="K9772" t="s">
        <v>10034</v>
      </c>
      <c r="L9772" s="4">
        <v>42194</v>
      </c>
      <c r="M9772" t="s">
        <v>10037</v>
      </c>
      <c r="N9772">
        <f t="shared" si="304"/>
        <v>1</v>
      </c>
      <c r="O9772" t="str" cm="1">
        <f t="array" ref="O9772">_xlfn.IFS(I9772&lt;600, "Very Poor",I9772&lt;650,"Poor",I9772&lt;700,"Fair",I9772&lt;750,"Good",I9772&gt;=750,"Excellent")</f>
        <v>Poor</v>
      </c>
      <c r="P9772" t="str" cm="1">
        <f t="array" ref="P9772">_xlfn.IFS(F9772&lt;30000,"Low",F9772&lt;60000,"Lower Middle",F9772&lt;100000, "Upper Middle",F9772&gt;=100000, "High")</f>
        <v>High</v>
      </c>
      <c r="Q9772" t="str" cm="1">
        <f t="array" ref="Q9772">_xlfn.IFS(D9772&lt;10,"Low",D9772&lt;15,"Medium",D9772&lt;20,"High",D9772&gt;=20,"Very High")</f>
        <v>Very High</v>
      </c>
      <c r="R9772" t="str">
        <f t="shared" si="305"/>
        <v>High Risk</v>
      </c>
    </row>
    <row r="9773" spans="1:18" x14ac:dyDescent="0.3">
      <c r="A9773" t="s">
        <v>9784</v>
      </c>
      <c r="B9773" s="2">
        <v>19325</v>
      </c>
      <c r="C9773" t="s">
        <v>10013</v>
      </c>
      <c r="D9773" s="1">
        <v>6.99</v>
      </c>
      <c r="E9773" t="s">
        <v>10021</v>
      </c>
      <c r="F9773" s="2">
        <v>46678</v>
      </c>
      <c r="G9773" t="s">
        <v>10039</v>
      </c>
      <c r="H9773" t="s">
        <v>10029</v>
      </c>
      <c r="I9773" s="2">
        <v>712</v>
      </c>
      <c r="J9773" s="3">
        <v>35.5</v>
      </c>
      <c r="K9773" t="s">
        <v>10035</v>
      </c>
      <c r="L9773" s="4">
        <v>42696</v>
      </c>
      <c r="M9773" t="s">
        <v>10036</v>
      </c>
      <c r="N9773">
        <f t="shared" si="304"/>
        <v>0</v>
      </c>
      <c r="O9773" t="str" cm="1">
        <f t="array" ref="O9773">_xlfn.IFS(I9773&lt;600, "Very Poor",I9773&lt;650,"Poor",I9773&lt;700,"Fair",I9773&lt;750,"Good",I9773&gt;=750,"Excellent")</f>
        <v>Good</v>
      </c>
      <c r="P9773" t="str" cm="1">
        <f t="array" ref="P9773">_xlfn.IFS(F9773&lt;30000,"Low",F9773&lt;60000,"Lower Middle",F9773&lt;100000, "Upper Middle",F9773&gt;=100000, "High")</f>
        <v>Lower Middle</v>
      </c>
      <c r="Q9773" t="str" cm="1">
        <f t="array" ref="Q9773">_xlfn.IFS(D9773&lt;10,"Low",D9773&lt;15,"Medium",D9773&lt;20,"High",D9773&gt;=20,"Very High")</f>
        <v>Low</v>
      </c>
      <c r="R9773" t="str">
        <f t="shared" si="305"/>
        <v>Normal</v>
      </c>
    </row>
    <row r="9774" spans="1:18" x14ac:dyDescent="0.3">
      <c r="A9774" t="s">
        <v>9785</v>
      </c>
      <c r="B9774" s="2">
        <v>4148</v>
      </c>
      <c r="C9774" t="s">
        <v>10013</v>
      </c>
      <c r="D9774" s="1">
        <v>24.71</v>
      </c>
      <c r="E9774" t="s">
        <v>10018</v>
      </c>
      <c r="F9774" s="2">
        <v>87766</v>
      </c>
      <c r="G9774" t="s">
        <v>10039</v>
      </c>
      <c r="H9774" t="s">
        <v>10026</v>
      </c>
      <c r="I9774" s="2">
        <v>700</v>
      </c>
      <c r="J9774" s="3">
        <v>5.6</v>
      </c>
      <c r="K9774" t="s">
        <v>10035</v>
      </c>
      <c r="L9774" s="4">
        <v>43495</v>
      </c>
      <c r="M9774" t="s">
        <v>10036</v>
      </c>
      <c r="N9774">
        <f t="shared" si="304"/>
        <v>0</v>
      </c>
      <c r="O9774" t="str" cm="1">
        <f t="array" ref="O9774">_xlfn.IFS(I9774&lt;600, "Very Poor",I9774&lt;650,"Poor",I9774&lt;700,"Fair",I9774&lt;750,"Good",I9774&gt;=750,"Excellent")</f>
        <v>Good</v>
      </c>
      <c r="P9774" t="str" cm="1">
        <f t="array" ref="P9774">_xlfn.IFS(F9774&lt;30000,"Low",F9774&lt;60000,"Lower Middle",F9774&lt;100000, "Upper Middle",F9774&gt;=100000, "High")</f>
        <v>Upper Middle</v>
      </c>
      <c r="Q9774" t="str" cm="1">
        <f t="array" ref="Q9774">_xlfn.IFS(D9774&lt;10,"Low",D9774&lt;15,"Medium",D9774&lt;20,"High",D9774&gt;=20,"Very High")</f>
        <v>Very High</v>
      </c>
      <c r="R9774" t="str">
        <f t="shared" si="305"/>
        <v>Normal</v>
      </c>
    </row>
    <row r="9775" spans="1:18" x14ac:dyDescent="0.3">
      <c r="A9775" t="s">
        <v>9786</v>
      </c>
      <c r="B9775" s="2">
        <v>29879</v>
      </c>
      <c r="C9775" t="s">
        <v>10014</v>
      </c>
      <c r="D9775" s="1">
        <v>17.260000000000002</v>
      </c>
      <c r="E9775" t="s">
        <v>10017</v>
      </c>
      <c r="F9775" s="2">
        <v>37426</v>
      </c>
      <c r="G9775" t="s">
        <v>10040</v>
      </c>
      <c r="H9775" t="s">
        <v>10027</v>
      </c>
      <c r="I9775" s="2">
        <v>714</v>
      </c>
      <c r="J9775" s="3">
        <v>22.7</v>
      </c>
      <c r="K9775" t="s">
        <v>10035</v>
      </c>
      <c r="L9775" s="4">
        <v>42232</v>
      </c>
      <c r="M9775" t="s">
        <v>10036</v>
      </c>
      <c r="N9775">
        <f t="shared" si="304"/>
        <v>0</v>
      </c>
      <c r="O9775" t="str" cm="1">
        <f t="array" ref="O9775">_xlfn.IFS(I9775&lt;600, "Very Poor",I9775&lt;650,"Poor",I9775&lt;700,"Fair",I9775&lt;750,"Good",I9775&gt;=750,"Excellent")</f>
        <v>Good</v>
      </c>
      <c r="P9775" t="str" cm="1">
        <f t="array" ref="P9775">_xlfn.IFS(F9775&lt;30000,"Low",F9775&lt;60000,"Lower Middle",F9775&lt;100000, "Upper Middle",F9775&gt;=100000, "High")</f>
        <v>Lower Middle</v>
      </c>
      <c r="Q9775" t="str" cm="1">
        <f t="array" ref="Q9775">_xlfn.IFS(D9775&lt;10,"Low",D9775&lt;15,"Medium",D9775&lt;20,"High",D9775&gt;=20,"Very High")</f>
        <v>High</v>
      </c>
      <c r="R9775" t="str">
        <f t="shared" si="305"/>
        <v>Normal</v>
      </c>
    </row>
    <row r="9776" spans="1:18" x14ac:dyDescent="0.3">
      <c r="A9776" t="s">
        <v>9787</v>
      </c>
      <c r="B9776" s="2">
        <v>8933</v>
      </c>
      <c r="C9776" t="s">
        <v>10014</v>
      </c>
      <c r="D9776" s="1">
        <v>5.14</v>
      </c>
      <c r="E9776" t="s">
        <v>10025</v>
      </c>
      <c r="F9776" s="2">
        <v>65418</v>
      </c>
      <c r="G9776" t="s">
        <v>10038</v>
      </c>
      <c r="H9776" t="s">
        <v>10031</v>
      </c>
      <c r="I9776" s="2">
        <v>834</v>
      </c>
      <c r="J9776" s="3">
        <v>37.299999999999997</v>
      </c>
      <c r="K9776" t="s">
        <v>10034</v>
      </c>
      <c r="L9776" s="4">
        <v>43679</v>
      </c>
      <c r="M9776" t="s">
        <v>10036</v>
      </c>
      <c r="N9776">
        <f t="shared" si="304"/>
        <v>0</v>
      </c>
      <c r="O9776" t="str" cm="1">
        <f t="array" ref="O9776">_xlfn.IFS(I9776&lt;600, "Very Poor",I9776&lt;650,"Poor",I9776&lt;700,"Fair",I9776&lt;750,"Good",I9776&gt;=750,"Excellent")</f>
        <v>Excellent</v>
      </c>
      <c r="P9776" t="str" cm="1">
        <f t="array" ref="P9776">_xlfn.IFS(F9776&lt;30000,"Low",F9776&lt;60000,"Lower Middle",F9776&lt;100000, "Upper Middle",F9776&gt;=100000, "High")</f>
        <v>Upper Middle</v>
      </c>
      <c r="Q9776" t="str" cm="1">
        <f t="array" ref="Q9776">_xlfn.IFS(D9776&lt;10,"Low",D9776&lt;15,"Medium",D9776&lt;20,"High",D9776&gt;=20,"Very High")</f>
        <v>Low</v>
      </c>
      <c r="R9776" t="str">
        <f t="shared" si="305"/>
        <v>Normal</v>
      </c>
    </row>
    <row r="9777" spans="1:18" x14ac:dyDescent="0.3">
      <c r="A9777" t="s">
        <v>9788</v>
      </c>
      <c r="B9777" s="2">
        <v>10436</v>
      </c>
      <c r="C9777" t="s">
        <v>10013</v>
      </c>
      <c r="D9777" s="1">
        <v>10.66</v>
      </c>
      <c r="E9777" t="s">
        <v>10022</v>
      </c>
      <c r="F9777" s="2">
        <v>60709</v>
      </c>
      <c r="G9777" t="s">
        <v>10040</v>
      </c>
      <c r="H9777" t="s">
        <v>10029</v>
      </c>
      <c r="I9777" s="2">
        <v>612</v>
      </c>
      <c r="J9777" s="3">
        <v>14.1</v>
      </c>
      <c r="K9777" t="s">
        <v>10035</v>
      </c>
      <c r="L9777" s="4">
        <v>42781</v>
      </c>
      <c r="M9777" t="s">
        <v>10036</v>
      </c>
      <c r="N9777">
        <f t="shared" si="304"/>
        <v>0</v>
      </c>
      <c r="O9777" t="str" cm="1">
        <f t="array" ref="O9777">_xlfn.IFS(I9777&lt;600, "Very Poor",I9777&lt;650,"Poor",I9777&lt;700,"Fair",I9777&lt;750,"Good",I9777&gt;=750,"Excellent")</f>
        <v>Poor</v>
      </c>
      <c r="P9777" t="str" cm="1">
        <f t="array" ref="P9777">_xlfn.IFS(F9777&lt;30000,"Low",F9777&lt;60000,"Lower Middle",F9777&lt;100000, "Upper Middle",F9777&gt;=100000, "High")</f>
        <v>Upper Middle</v>
      </c>
      <c r="Q9777" t="str" cm="1">
        <f t="array" ref="Q9777">_xlfn.IFS(D9777&lt;10,"Low",D9777&lt;15,"Medium",D9777&lt;20,"High",D9777&gt;=20,"Very High")</f>
        <v>Medium</v>
      </c>
      <c r="R9777" t="str">
        <f t="shared" si="305"/>
        <v>Normal</v>
      </c>
    </row>
    <row r="9778" spans="1:18" x14ac:dyDescent="0.3">
      <c r="A9778" t="s">
        <v>9789</v>
      </c>
      <c r="B9778" s="2">
        <v>18669</v>
      </c>
      <c r="C9778" t="s">
        <v>10013</v>
      </c>
      <c r="D9778" s="1">
        <v>9.84</v>
      </c>
      <c r="E9778" t="s">
        <v>10021</v>
      </c>
      <c r="F9778" s="2">
        <v>145400</v>
      </c>
      <c r="G9778" t="s">
        <v>10039</v>
      </c>
      <c r="H9778" t="s">
        <v>10032</v>
      </c>
      <c r="I9778" s="2">
        <v>585</v>
      </c>
      <c r="J9778" s="3">
        <v>37.5</v>
      </c>
      <c r="K9778" t="s">
        <v>10034</v>
      </c>
      <c r="L9778" s="4">
        <v>42121</v>
      </c>
      <c r="M9778" t="s">
        <v>10037</v>
      </c>
      <c r="N9778">
        <f t="shared" si="304"/>
        <v>1</v>
      </c>
      <c r="O9778" t="str" cm="1">
        <f t="array" ref="O9778">_xlfn.IFS(I9778&lt;600, "Very Poor",I9778&lt;650,"Poor",I9778&lt;700,"Fair",I9778&lt;750,"Good",I9778&gt;=750,"Excellent")</f>
        <v>Very Poor</v>
      </c>
      <c r="P9778" t="str" cm="1">
        <f t="array" ref="P9778">_xlfn.IFS(F9778&lt;30000,"Low",F9778&lt;60000,"Lower Middle",F9778&lt;100000, "Upper Middle",F9778&gt;=100000, "High")</f>
        <v>High</v>
      </c>
      <c r="Q9778" t="str" cm="1">
        <f t="array" ref="Q9778">_xlfn.IFS(D9778&lt;10,"Low",D9778&lt;15,"Medium",D9778&lt;20,"High",D9778&gt;=20,"Very High")</f>
        <v>Low</v>
      </c>
      <c r="R9778" t="str">
        <f t="shared" si="305"/>
        <v>Normal</v>
      </c>
    </row>
    <row r="9779" spans="1:18" x14ac:dyDescent="0.3">
      <c r="A9779" t="s">
        <v>9790</v>
      </c>
      <c r="B9779" s="2">
        <v>7474</v>
      </c>
      <c r="C9779" t="s">
        <v>10013</v>
      </c>
      <c r="D9779" s="1">
        <v>23.79</v>
      </c>
      <c r="E9779" t="s">
        <v>10022</v>
      </c>
      <c r="F9779" s="2">
        <v>48680</v>
      </c>
      <c r="G9779" t="s">
        <v>10038</v>
      </c>
      <c r="H9779" t="s">
        <v>10030</v>
      </c>
      <c r="I9779" s="2">
        <v>661</v>
      </c>
      <c r="J9779" s="3">
        <v>5.3</v>
      </c>
      <c r="K9779" t="s">
        <v>10035</v>
      </c>
      <c r="L9779" s="4">
        <v>43641</v>
      </c>
      <c r="M9779" t="s">
        <v>10036</v>
      </c>
      <c r="N9779">
        <f t="shared" si="304"/>
        <v>0</v>
      </c>
      <c r="O9779" t="str" cm="1">
        <f t="array" ref="O9779">_xlfn.IFS(I9779&lt;600, "Very Poor",I9779&lt;650,"Poor",I9779&lt;700,"Fair",I9779&lt;750,"Good",I9779&gt;=750,"Excellent")</f>
        <v>Fair</v>
      </c>
      <c r="P9779" t="str" cm="1">
        <f t="array" ref="P9779">_xlfn.IFS(F9779&lt;30000,"Low",F9779&lt;60000,"Lower Middle",F9779&lt;100000, "Upper Middle",F9779&gt;=100000, "High")</f>
        <v>Lower Middle</v>
      </c>
      <c r="Q9779" t="str" cm="1">
        <f t="array" ref="Q9779">_xlfn.IFS(D9779&lt;10,"Low",D9779&lt;15,"Medium",D9779&lt;20,"High",D9779&gt;=20,"Very High")</f>
        <v>Very High</v>
      </c>
      <c r="R9779" t="str">
        <f t="shared" si="305"/>
        <v>Normal</v>
      </c>
    </row>
    <row r="9780" spans="1:18" x14ac:dyDescent="0.3">
      <c r="A9780" t="s">
        <v>9791</v>
      </c>
      <c r="B9780" s="2">
        <v>12228</v>
      </c>
      <c r="C9780" t="s">
        <v>10013</v>
      </c>
      <c r="D9780" s="1">
        <v>16.93</v>
      </c>
      <c r="E9780" t="s">
        <v>10020</v>
      </c>
      <c r="F9780" s="2">
        <v>129203</v>
      </c>
      <c r="G9780" t="s">
        <v>10039</v>
      </c>
      <c r="H9780" t="s">
        <v>10026</v>
      </c>
      <c r="I9780" s="2">
        <v>713</v>
      </c>
      <c r="J9780" s="3">
        <v>7.8</v>
      </c>
      <c r="K9780" t="s">
        <v>10034</v>
      </c>
      <c r="L9780" s="4">
        <v>44150</v>
      </c>
      <c r="M9780" t="s">
        <v>10036</v>
      </c>
      <c r="N9780">
        <f t="shared" si="304"/>
        <v>0</v>
      </c>
      <c r="O9780" t="str" cm="1">
        <f t="array" ref="O9780">_xlfn.IFS(I9780&lt;600, "Very Poor",I9780&lt;650,"Poor",I9780&lt;700,"Fair",I9780&lt;750,"Good",I9780&gt;=750,"Excellent")</f>
        <v>Good</v>
      </c>
      <c r="P9780" t="str" cm="1">
        <f t="array" ref="P9780">_xlfn.IFS(F9780&lt;30000,"Low",F9780&lt;60000,"Lower Middle",F9780&lt;100000, "Upper Middle",F9780&gt;=100000, "High")</f>
        <v>High</v>
      </c>
      <c r="Q9780" t="str" cm="1">
        <f t="array" ref="Q9780">_xlfn.IFS(D9780&lt;10,"Low",D9780&lt;15,"Medium",D9780&lt;20,"High",D9780&gt;=20,"Very High")</f>
        <v>High</v>
      </c>
      <c r="R9780" t="str">
        <f t="shared" si="305"/>
        <v>Normal</v>
      </c>
    </row>
    <row r="9781" spans="1:18" x14ac:dyDescent="0.3">
      <c r="A9781" t="s">
        <v>9792</v>
      </c>
      <c r="B9781" s="2">
        <v>34538</v>
      </c>
      <c r="C9781" t="s">
        <v>10013</v>
      </c>
      <c r="D9781" s="1">
        <v>8.99</v>
      </c>
      <c r="E9781" t="s">
        <v>10021</v>
      </c>
      <c r="F9781" s="2">
        <v>26168</v>
      </c>
      <c r="G9781" t="s">
        <v>10039</v>
      </c>
      <c r="H9781" t="s">
        <v>10033</v>
      </c>
      <c r="I9781" s="2">
        <v>630</v>
      </c>
      <c r="J9781" s="3">
        <v>21.7</v>
      </c>
      <c r="K9781" t="s">
        <v>10035</v>
      </c>
      <c r="L9781" s="4">
        <v>42152</v>
      </c>
      <c r="M9781" t="s">
        <v>10037</v>
      </c>
      <c r="N9781">
        <f t="shared" si="304"/>
        <v>1</v>
      </c>
      <c r="O9781" t="str" cm="1">
        <f t="array" ref="O9781">_xlfn.IFS(I9781&lt;600, "Very Poor",I9781&lt;650,"Poor",I9781&lt;700,"Fair",I9781&lt;750,"Good",I9781&gt;=750,"Excellent")</f>
        <v>Poor</v>
      </c>
      <c r="P9781" t="str" cm="1">
        <f t="array" ref="P9781">_xlfn.IFS(F9781&lt;30000,"Low",F9781&lt;60000,"Lower Middle",F9781&lt;100000, "Upper Middle",F9781&gt;=100000, "High")</f>
        <v>Low</v>
      </c>
      <c r="Q9781" t="str" cm="1">
        <f t="array" ref="Q9781">_xlfn.IFS(D9781&lt;10,"Low",D9781&lt;15,"Medium",D9781&lt;20,"High",D9781&gt;=20,"Very High")</f>
        <v>Low</v>
      </c>
      <c r="R9781" t="str">
        <f t="shared" si="305"/>
        <v>Normal</v>
      </c>
    </row>
    <row r="9782" spans="1:18" x14ac:dyDescent="0.3">
      <c r="A9782" t="s">
        <v>9793</v>
      </c>
      <c r="B9782" s="2">
        <v>2843</v>
      </c>
      <c r="C9782" t="s">
        <v>10013</v>
      </c>
      <c r="D9782" s="1">
        <v>11.42</v>
      </c>
      <c r="E9782" t="s">
        <v>10023</v>
      </c>
      <c r="F9782" s="2">
        <v>119633</v>
      </c>
      <c r="G9782" t="s">
        <v>10038</v>
      </c>
      <c r="H9782" t="s">
        <v>10032</v>
      </c>
      <c r="I9782" s="2">
        <v>801</v>
      </c>
      <c r="J9782" s="3">
        <v>8.6999999999999993</v>
      </c>
      <c r="K9782" t="s">
        <v>10035</v>
      </c>
      <c r="L9782" s="4">
        <v>42185</v>
      </c>
      <c r="M9782" t="s">
        <v>10036</v>
      </c>
      <c r="N9782">
        <f t="shared" si="304"/>
        <v>0</v>
      </c>
      <c r="O9782" t="str" cm="1">
        <f t="array" ref="O9782">_xlfn.IFS(I9782&lt;600, "Very Poor",I9782&lt;650,"Poor",I9782&lt;700,"Fair",I9782&lt;750,"Good",I9782&gt;=750,"Excellent")</f>
        <v>Excellent</v>
      </c>
      <c r="P9782" t="str" cm="1">
        <f t="array" ref="P9782">_xlfn.IFS(F9782&lt;30000,"Low",F9782&lt;60000,"Lower Middle",F9782&lt;100000, "Upper Middle",F9782&gt;=100000, "High")</f>
        <v>High</v>
      </c>
      <c r="Q9782" t="str" cm="1">
        <f t="array" ref="Q9782">_xlfn.IFS(D9782&lt;10,"Low",D9782&lt;15,"Medium",D9782&lt;20,"High",D9782&gt;=20,"Very High")</f>
        <v>Medium</v>
      </c>
      <c r="R9782" t="str">
        <f t="shared" si="305"/>
        <v>Normal</v>
      </c>
    </row>
    <row r="9783" spans="1:18" x14ac:dyDescent="0.3">
      <c r="A9783" t="s">
        <v>9794</v>
      </c>
      <c r="B9783" s="2">
        <v>1073</v>
      </c>
      <c r="C9783" t="s">
        <v>10013</v>
      </c>
      <c r="D9783" s="1">
        <v>17.600000000000001</v>
      </c>
      <c r="E9783" t="s">
        <v>10021</v>
      </c>
      <c r="F9783" s="2">
        <v>89191</v>
      </c>
      <c r="G9783" t="s">
        <v>10038</v>
      </c>
      <c r="H9783" t="s">
        <v>10027</v>
      </c>
      <c r="I9783" s="2">
        <v>847</v>
      </c>
      <c r="J9783" s="3">
        <v>12.9</v>
      </c>
      <c r="K9783" t="s">
        <v>10034</v>
      </c>
      <c r="L9783" s="4">
        <v>42840</v>
      </c>
      <c r="M9783" t="s">
        <v>10036</v>
      </c>
      <c r="N9783">
        <f t="shared" si="304"/>
        <v>0</v>
      </c>
      <c r="O9783" t="str" cm="1">
        <f t="array" ref="O9783">_xlfn.IFS(I9783&lt;600, "Very Poor",I9783&lt;650,"Poor",I9783&lt;700,"Fair",I9783&lt;750,"Good",I9783&gt;=750,"Excellent")</f>
        <v>Excellent</v>
      </c>
      <c r="P9783" t="str" cm="1">
        <f t="array" ref="P9783">_xlfn.IFS(F9783&lt;30000,"Low",F9783&lt;60000,"Lower Middle",F9783&lt;100000, "Upper Middle",F9783&gt;=100000, "High")</f>
        <v>Upper Middle</v>
      </c>
      <c r="Q9783" t="str" cm="1">
        <f t="array" ref="Q9783">_xlfn.IFS(D9783&lt;10,"Low",D9783&lt;15,"Medium",D9783&lt;20,"High",D9783&gt;=20,"Very High")</f>
        <v>High</v>
      </c>
      <c r="R9783" t="str">
        <f t="shared" si="305"/>
        <v>Normal</v>
      </c>
    </row>
    <row r="9784" spans="1:18" x14ac:dyDescent="0.3">
      <c r="A9784" t="s">
        <v>9795</v>
      </c>
      <c r="B9784" s="2">
        <v>17059</v>
      </c>
      <c r="C9784" t="s">
        <v>10013</v>
      </c>
      <c r="D9784" s="1">
        <v>5.49</v>
      </c>
      <c r="E9784" t="s">
        <v>10020</v>
      </c>
      <c r="F9784" s="2">
        <v>123857</v>
      </c>
      <c r="G9784" t="s">
        <v>10039</v>
      </c>
      <c r="H9784" t="s">
        <v>10027</v>
      </c>
      <c r="I9784" s="2">
        <v>782</v>
      </c>
      <c r="J9784" s="3">
        <v>15.4</v>
      </c>
      <c r="K9784" t="s">
        <v>10034</v>
      </c>
      <c r="L9784" s="4">
        <v>42142</v>
      </c>
      <c r="M9784" t="s">
        <v>10036</v>
      </c>
      <c r="N9784">
        <f t="shared" si="304"/>
        <v>0</v>
      </c>
      <c r="O9784" t="str" cm="1">
        <f t="array" ref="O9784">_xlfn.IFS(I9784&lt;600, "Very Poor",I9784&lt;650,"Poor",I9784&lt;700,"Fair",I9784&lt;750,"Good",I9784&gt;=750,"Excellent")</f>
        <v>Excellent</v>
      </c>
      <c r="P9784" t="str" cm="1">
        <f t="array" ref="P9784">_xlfn.IFS(F9784&lt;30000,"Low",F9784&lt;60000,"Lower Middle",F9784&lt;100000, "Upper Middle",F9784&gt;=100000, "High")</f>
        <v>High</v>
      </c>
      <c r="Q9784" t="str" cm="1">
        <f t="array" ref="Q9784">_xlfn.IFS(D9784&lt;10,"Low",D9784&lt;15,"Medium",D9784&lt;20,"High",D9784&gt;=20,"Very High")</f>
        <v>Low</v>
      </c>
      <c r="R9784" t="str">
        <f t="shared" si="305"/>
        <v>Normal</v>
      </c>
    </row>
    <row r="9785" spans="1:18" x14ac:dyDescent="0.3">
      <c r="A9785" t="s">
        <v>9796</v>
      </c>
      <c r="B9785" s="2">
        <v>21733</v>
      </c>
      <c r="C9785" t="s">
        <v>10014</v>
      </c>
      <c r="D9785" s="1">
        <v>15.6</v>
      </c>
      <c r="E9785" t="s">
        <v>10019</v>
      </c>
      <c r="F9785" s="2">
        <v>67076</v>
      </c>
      <c r="G9785" t="s">
        <v>10040</v>
      </c>
      <c r="H9785" t="s">
        <v>10030</v>
      </c>
      <c r="I9785" s="2">
        <v>701</v>
      </c>
      <c r="J9785" s="3">
        <v>21.9</v>
      </c>
      <c r="K9785" t="s">
        <v>10035</v>
      </c>
      <c r="L9785" s="4">
        <v>43136</v>
      </c>
      <c r="M9785" t="s">
        <v>10036</v>
      </c>
      <c r="N9785">
        <f t="shared" si="304"/>
        <v>0</v>
      </c>
      <c r="O9785" t="str" cm="1">
        <f t="array" ref="O9785">_xlfn.IFS(I9785&lt;600, "Very Poor",I9785&lt;650,"Poor",I9785&lt;700,"Fair",I9785&lt;750,"Good",I9785&gt;=750,"Excellent")</f>
        <v>Good</v>
      </c>
      <c r="P9785" t="str" cm="1">
        <f t="array" ref="P9785">_xlfn.IFS(F9785&lt;30000,"Low",F9785&lt;60000,"Lower Middle",F9785&lt;100000, "Upper Middle",F9785&gt;=100000, "High")</f>
        <v>Upper Middle</v>
      </c>
      <c r="Q9785" t="str" cm="1">
        <f t="array" ref="Q9785">_xlfn.IFS(D9785&lt;10,"Low",D9785&lt;15,"Medium",D9785&lt;20,"High",D9785&gt;=20,"Very High")</f>
        <v>High</v>
      </c>
      <c r="R9785" t="str">
        <f t="shared" si="305"/>
        <v>Normal</v>
      </c>
    </row>
    <row r="9786" spans="1:18" x14ac:dyDescent="0.3">
      <c r="A9786" t="s">
        <v>9797</v>
      </c>
      <c r="B9786" s="2">
        <v>26395</v>
      </c>
      <c r="C9786" t="s">
        <v>10014</v>
      </c>
      <c r="D9786" s="1">
        <v>21.95</v>
      </c>
      <c r="E9786" t="s">
        <v>10016</v>
      </c>
      <c r="F9786" s="2">
        <v>123845</v>
      </c>
      <c r="G9786" t="s">
        <v>10038</v>
      </c>
      <c r="H9786" t="s">
        <v>10032</v>
      </c>
      <c r="I9786" s="2">
        <v>711</v>
      </c>
      <c r="J9786" s="3">
        <v>18.7</v>
      </c>
      <c r="K9786" t="s">
        <v>10034</v>
      </c>
      <c r="L9786" s="4">
        <v>42496</v>
      </c>
      <c r="M9786" t="s">
        <v>10036</v>
      </c>
      <c r="N9786">
        <f t="shared" si="304"/>
        <v>0</v>
      </c>
      <c r="O9786" t="str" cm="1">
        <f t="array" ref="O9786">_xlfn.IFS(I9786&lt;600, "Very Poor",I9786&lt;650,"Poor",I9786&lt;700,"Fair",I9786&lt;750,"Good",I9786&gt;=750,"Excellent")</f>
        <v>Good</v>
      </c>
      <c r="P9786" t="str" cm="1">
        <f t="array" ref="P9786">_xlfn.IFS(F9786&lt;30000,"Low",F9786&lt;60000,"Lower Middle",F9786&lt;100000, "Upper Middle",F9786&gt;=100000, "High")</f>
        <v>High</v>
      </c>
      <c r="Q9786" t="str" cm="1">
        <f t="array" ref="Q9786">_xlfn.IFS(D9786&lt;10,"Low",D9786&lt;15,"Medium",D9786&lt;20,"High",D9786&gt;=20,"Very High")</f>
        <v>Very High</v>
      </c>
      <c r="R9786" t="str">
        <f t="shared" si="305"/>
        <v>Normal</v>
      </c>
    </row>
    <row r="9787" spans="1:18" x14ac:dyDescent="0.3">
      <c r="A9787" t="s">
        <v>9798</v>
      </c>
      <c r="B9787" s="2">
        <v>21202</v>
      </c>
      <c r="C9787" t="s">
        <v>10014</v>
      </c>
      <c r="D9787" s="1">
        <v>17.940000000000001</v>
      </c>
      <c r="E9787" t="s">
        <v>10023</v>
      </c>
      <c r="F9787" s="2">
        <v>122209</v>
      </c>
      <c r="G9787" t="s">
        <v>10038</v>
      </c>
      <c r="H9787" t="s">
        <v>10031</v>
      </c>
      <c r="I9787" s="2">
        <v>836</v>
      </c>
      <c r="J9787" s="3">
        <v>37.299999999999997</v>
      </c>
      <c r="K9787" t="s">
        <v>10035</v>
      </c>
      <c r="L9787" s="4">
        <v>42386</v>
      </c>
      <c r="M9787" t="s">
        <v>10036</v>
      </c>
      <c r="N9787">
        <f t="shared" si="304"/>
        <v>0</v>
      </c>
      <c r="O9787" t="str" cm="1">
        <f t="array" ref="O9787">_xlfn.IFS(I9787&lt;600, "Very Poor",I9787&lt;650,"Poor",I9787&lt;700,"Fair",I9787&lt;750,"Good",I9787&gt;=750,"Excellent")</f>
        <v>Excellent</v>
      </c>
      <c r="P9787" t="str" cm="1">
        <f t="array" ref="P9787">_xlfn.IFS(F9787&lt;30000,"Low",F9787&lt;60000,"Lower Middle",F9787&lt;100000, "Upper Middle",F9787&gt;=100000, "High")</f>
        <v>High</v>
      </c>
      <c r="Q9787" t="str" cm="1">
        <f t="array" ref="Q9787">_xlfn.IFS(D9787&lt;10,"Low",D9787&lt;15,"Medium",D9787&lt;20,"High",D9787&gt;=20,"Very High")</f>
        <v>High</v>
      </c>
      <c r="R9787" t="str">
        <f t="shared" si="305"/>
        <v>Normal</v>
      </c>
    </row>
    <row r="9788" spans="1:18" x14ac:dyDescent="0.3">
      <c r="A9788" t="s">
        <v>9799</v>
      </c>
      <c r="B9788" s="2">
        <v>14273</v>
      </c>
      <c r="C9788" t="s">
        <v>10014</v>
      </c>
      <c r="D9788" s="1">
        <v>19.95</v>
      </c>
      <c r="E9788" t="s">
        <v>10021</v>
      </c>
      <c r="F9788" s="2">
        <v>21080</v>
      </c>
      <c r="G9788" t="s">
        <v>10039</v>
      </c>
      <c r="H9788" t="s">
        <v>10028</v>
      </c>
      <c r="I9788" s="2">
        <v>631</v>
      </c>
      <c r="J9788" s="3">
        <v>36</v>
      </c>
      <c r="K9788" t="s">
        <v>10034</v>
      </c>
      <c r="L9788" s="4">
        <v>42259</v>
      </c>
      <c r="M9788" t="s">
        <v>10037</v>
      </c>
      <c r="N9788">
        <f t="shared" si="304"/>
        <v>1</v>
      </c>
      <c r="O9788" t="str" cm="1">
        <f t="array" ref="O9788">_xlfn.IFS(I9788&lt;600, "Very Poor",I9788&lt;650,"Poor",I9788&lt;700,"Fair",I9788&lt;750,"Good",I9788&gt;=750,"Excellent")</f>
        <v>Poor</v>
      </c>
      <c r="P9788" t="str" cm="1">
        <f t="array" ref="P9788">_xlfn.IFS(F9788&lt;30000,"Low",F9788&lt;60000,"Lower Middle",F9788&lt;100000, "Upper Middle",F9788&gt;=100000, "High")</f>
        <v>Low</v>
      </c>
      <c r="Q9788" t="str" cm="1">
        <f t="array" ref="Q9788">_xlfn.IFS(D9788&lt;10,"Low",D9788&lt;15,"Medium",D9788&lt;20,"High",D9788&gt;=20,"Very High")</f>
        <v>High</v>
      </c>
      <c r="R9788" t="str">
        <f t="shared" si="305"/>
        <v>High Risk</v>
      </c>
    </row>
    <row r="9789" spans="1:18" x14ac:dyDescent="0.3">
      <c r="A9789" t="s">
        <v>9800</v>
      </c>
      <c r="B9789" s="2">
        <v>34099</v>
      </c>
      <c r="C9789" t="s">
        <v>10013</v>
      </c>
      <c r="D9789" s="1">
        <v>13.17</v>
      </c>
      <c r="E9789" t="s">
        <v>10017</v>
      </c>
      <c r="F9789" s="2">
        <v>97333</v>
      </c>
      <c r="G9789" t="s">
        <v>10040</v>
      </c>
      <c r="H9789" t="s">
        <v>10028</v>
      </c>
      <c r="I9789" s="2">
        <v>834</v>
      </c>
      <c r="J9789" s="3">
        <v>31.2</v>
      </c>
      <c r="K9789" t="s">
        <v>10035</v>
      </c>
      <c r="L9789" s="4">
        <v>43467</v>
      </c>
      <c r="M9789" t="s">
        <v>10036</v>
      </c>
      <c r="N9789">
        <f t="shared" si="304"/>
        <v>0</v>
      </c>
      <c r="O9789" t="str" cm="1">
        <f t="array" ref="O9789">_xlfn.IFS(I9789&lt;600, "Very Poor",I9789&lt;650,"Poor",I9789&lt;700,"Fair",I9789&lt;750,"Good",I9789&gt;=750,"Excellent")</f>
        <v>Excellent</v>
      </c>
      <c r="P9789" t="str" cm="1">
        <f t="array" ref="P9789">_xlfn.IFS(F9789&lt;30000,"Low",F9789&lt;60000,"Lower Middle",F9789&lt;100000, "Upper Middle",F9789&gt;=100000, "High")</f>
        <v>Upper Middle</v>
      </c>
      <c r="Q9789" t="str" cm="1">
        <f t="array" ref="Q9789">_xlfn.IFS(D9789&lt;10,"Low",D9789&lt;15,"Medium",D9789&lt;20,"High",D9789&gt;=20,"Very High")</f>
        <v>Medium</v>
      </c>
      <c r="R9789" t="str">
        <f t="shared" si="305"/>
        <v>Normal</v>
      </c>
    </row>
    <row r="9790" spans="1:18" x14ac:dyDescent="0.3">
      <c r="A9790" t="s">
        <v>9801</v>
      </c>
      <c r="B9790" s="2">
        <v>8512</v>
      </c>
      <c r="C9790" t="s">
        <v>10014</v>
      </c>
      <c r="D9790" s="1">
        <v>9.58</v>
      </c>
      <c r="E9790" t="s">
        <v>10025</v>
      </c>
      <c r="F9790" s="2">
        <v>69975</v>
      </c>
      <c r="G9790" t="s">
        <v>10039</v>
      </c>
      <c r="H9790" t="s">
        <v>10031</v>
      </c>
      <c r="I9790" s="2">
        <v>809</v>
      </c>
      <c r="J9790" s="3">
        <v>28.1</v>
      </c>
      <c r="K9790" t="s">
        <v>10034</v>
      </c>
      <c r="L9790" s="4">
        <v>43587</v>
      </c>
      <c r="M9790" t="s">
        <v>10036</v>
      </c>
      <c r="N9790">
        <f t="shared" si="304"/>
        <v>0</v>
      </c>
      <c r="O9790" t="str" cm="1">
        <f t="array" ref="O9790">_xlfn.IFS(I9790&lt;600, "Very Poor",I9790&lt;650,"Poor",I9790&lt;700,"Fair",I9790&lt;750,"Good",I9790&gt;=750,"Excellent")</f>
        <v>Excellent</v>
      </c>
      <c r="P9790" t="str" cm="1">
        <f t="array" ref="P9790">_xlfn.IFS(F9790&lt;30000,"Low",F9790&lt;60000,"Lower Middle",F9790&lt;100000, "Upper Middle",F9790&gt;=100000, "High")</f>
        <v>Upper Middle</v>
      </c>
      <c r="Q9790" t="str" cm="1">
        <f t="array" ref="Q9790">_xlfn.IFS(D9790&lt;10,"Low",D9790&lt;15,"Medium",D9790&lt;20,"High",D9790&gt;=20,"Very High")</f>
        <v>Low</v>
      </c>
      <c r="R9790" t="str">
        <f t="shared" si="305"/>
        <v>Normal</v>
      </c>
    </row>
    <row r="9791" spans="1:18" x14ac:dyDescent="0.3">
      <c r="A9791" t="s">
        <v>9802</v>
      </c>
      <c r="B9791" s="2">
        <v>29231</v>
      </c>
      <c r="C9791" t="s">
        <v>10014</v>
      </c>
      <c r="D9791" s="1">
        <v>25.24</v>
      </c>
      <c r="E9791" t="s">
        <v>10018</v>
      </c>
      <c r="F9791" s="2">
        <v>138307</v>
      </c>
      <c r="G9791" t="s">
        <v>10039</v>
      </c>
      <c r="H9791" t="s">
        <v>10028</v>
      </c>
      <c r="I9791" s="2">
        <v>849</v>
      </c>
      <c r="J9791" s="3">
        <v>12.2</v>
      </c>
      <c r="K9791" t="s">
        <v>10035</v>
      </c>
      <c r="L9791" s="4">
        <v>42070</v>
      </c>
      <c r="M9791" t="s">
        <v>10036</v>
      </c>
      <c r="N9791">
        <f t="shared" si="304"/>
        <v>0</v>
      </c>
      <c r="O9791" t="str" cm="1">
        <f t="array" ref="O9791">_xlfn.IFS(I9791&lt;600, "Very Poor",I9791&lt;650,"Poor",I9791&lt;700,"Fair",I9791&lt;750,"Good",I9791&gt;=750,"Excellent")</f>
        <v>Excellent</v>
      </c>
      <c r="P9791" t="str" cm="1">
        <f t="array" ref="P9791">_xlfn.IFS(F9791&lt;30000,"Low",F9791&lt;60000,"Lower Middle",F9791&lt;100000, "Upper Middle",F9791&gt;=100000, "High")</f>
        <v>High</v>
      </c>
      <c r="Q9791" t="str" cm="1">
        <f t="array" ref="Q9791">_xlfn.IFS(D9791&lt;10,"Low",D9791&lt;15,"Medium",D9791&lt;20,"High",D9791&gt;=20,"Very High")</f>
        <v>Very High</v>
      </c>
      <c r="R9791" t="str">
        <f t="shared" si="305"/>
        <v>Normal</v>
      </c>
    </row>
    <row r="9792" spans="1:18" x14ac:dyDescent="0.3">
      <c r="A9792" t="s">
        <v>9803</v>
      </c>
      <c r="B9792" s="2">
        <v>24274</v>
      </c>
      <c r="C9792" t="s">
        <v>10013</v>
      </c>
      <c r="D9792" s="1">
        <v>27.64</v>
      </c>
      <c r="E9792" t="s">
        <v>10019</v>
      </c>
      <c r="F9792" s="2">
        <v>56018</v>
      </c>
      <c r="G9792" t="s">
        <v>10039</v>
      </c>
      <c r="H9792" t="s">
        <v>10031</v>
      </c>
      <c r="I9792" s="2">
        <v>684</v>
      </c>
      <c r="J9792" s="3">
        <v>26.1</v>
      </c>
      <c r="K9792" t="s">
        <v>10035</v>
      </c>
      <c r="L9792" s="4">
        <v>42971</v>
      </c>
      <c r="M9792" t="s">
        <v>10037</v>
      </c>
      <c r="N9792">
        <f t="shared" si="304"/>
        <v>1</v>
      </c>
      <c r="O9792" t="str" cm="1">
        <f t="array" ref="O9792">_xlfn.IFS(I9792&lt;600, "Very Poor",I9792&lt;650,"Poor",I9792&lt;700,"Fair",I9792&lt;750,"Good",I9792&gt;=750,"Excellent")</f>
        <v>Fair</v>
      </c>
      <c r="P9792" t="str" cm="1">
        <f t="array" ref="P9792">_xlfn.IFS(F9792&lt;30000,"Low",F9792&lt;60000,"Lower Middle",F9792&lt;100000, "Upper Middle",F9792&gt;=100000, "High")</f>
        <v>Lower Middle</v>
      </c>
      <c r="Q9792" t="str" cm="1">
        <f t="array" ref="Q9792">_xlfn.IFS(D9792&lt;10,"Low",D9792&lt;15,"Medium",D9792&lt;20,"High",D9792&gt;=20,"Very High")</f>
        <v>Very High</v>
      </c>
      <c r="R9792" t="str">
        <f t="shared" si="305"/>
        <v>Normal</v>
      </c>
    </row>
    <row r="9793" spans="1:18" x14ac:dyDescent="0.3">
      <c r="A9793" t="s">
        <v>9804</v>
      </c>
      <c r="B9793" s="2">
        <v>38699</v>
      </c>
      <c r="C9793" t="s">
        <v>10013</v>
      </c>
      <c r="D9793" s="1">
        <v>17.77</v>
      </c>
      <c r="E9793" t="s">
        <v>10021</v>
      </c>
      <c r="F9793" s="2">
        <v>87651</v>
      </c>
      <c r="G9793" t="s">
        <v>10040</v>
      </c>
      <c r="H9793" t="s">
        <v>10029</v>
      </c>
      <c r="I9793" s="2">
        <v>738</v>
      </c>
      <c r="J9793" s="3">
        <v>10.1</v>
      </c>
      <c r="K9793" t="s">
        <v>10034</v>
      </c>
      <c r="L9793" s="4">
        <v>43485</v>
      </c>
      <c r="M9793" t="s">
        <v>10036</v>
      </c>
      <c r="N9793">
        <f t="shared" si="304"/>
        <v>0</v>
      </c>
      <c r="O9793" t="str" cm="1">
        <f t="array" ref="O9793">_xlfn.IFS(I9793&lt;600, "Very Poor",I9793&lt;650,"Poor",I9793&lt;700,"Fair",I9793&lt;750,"Good",I9793&gt;=750,"Excellent")</f>
        <v>Good</v>
      </c>
      <c r="P9793" t="str" cm="1">
        <f t="array" ref="P9793">_xlfn.IFS(F9793&lt;30000,"Low",F9793&lt;60000,"Lower Middle",F9793&lt;100000, "Upper Middle",F9793&gt;=100000, "High")</f>
        <v>Upper Middle</v>
      </c>
      <c r="Q9793" t="str" cm="1">
        <f t="array" ref="Q9793">_xlfn.IFS(D9793&lt;10,"Low",D9793&lt;15,"Medium",D9793&lt;20,"High",D9793&gt;=20,"Very High")</f>
        <v>High</v>
      </c>
      <c r="R9793" t="str">
        <f t="shared" si="305"/>
        <v>Normal</v>
      </c>
    </row>
    <row r="9794" spans="1:18" x14ac:dyDescent="0.3">
      <c r="A9794" t="s">
        <v>9805</v>
      </c>
      <c r="B9794" s="2">
        <v>23409</v>
      </c>
      <c r="C9794" t="s">
        <v>10014</v>
      </c>
      <c r="D9794" s="1">
        <v>12.63</v>
      </c>
      <c r="E9794" t="s">
        <v>10024</v>
      </c>
      <c r="F9794" s="2">
        <v>105487</v>
      </c>
      <c r="G9794" t="s">
        <v>10040</v>
      </c>
      <c r="H9794" t="s">
        <v>10029</v>
      </c>
      <c r="I9794" s="2">
        <v>748</v>
      </c>
      <c r="J9794" s="3">
        <v>20.8</v>
      </c>
      <c r="K9794" t="s">
        <v>10034</v>
      </c>
      <c r="L9794" s="4">
        <v>43395</v>
      </c>
      <c r="M9794" t="s">
        <v>10036</v>
      </c>
      <c r="N9794">
        <f t="shared" si="304"/>
        <v>0</v>
      </c>
      <c r="O9794" t="str" cm="1">
        <f t="array" ref="O9794">_xlfn.IFS(I9794&lt;600, "Very Poor",I9794&lt;650,"Poor",I9794&lt;700,"Fair",I9794&lt;750,"Good",I9794&gt;=750,"Excellent")</f>
        <v>Good</v>
      </c>
      <c r="P9794" t="str" cm="1">
        <f t="array" ref="P9794">_xlfn.IFS(F9794&lt;30000,"Low",F9794&lt;60000,"Lower Middle",F9794&lt;100000, "Upper Middle",F9794&gt;=100000, "High")</f>
        <v>High</v>
      </c>
      <c r="Q9794" t="str" cm="1">
        <f t="array" ref="Q9794">_xlfn.IFS(D9794&lt;10,"Low",D9794&lt;15,"Medium",D9794&lt;20,"High",D9794&gt;=20,"Very High")</f>
        <v>Medium</v>
      </c>
      <c r="R9794" t="str">
        <f t="shared" si="305"/>
        <v>Normal</v>
      </c>
    </row>
    <row r="9795" spans="1:18" x14ac:dyDescent="0.3">
      <c r="A9795" t="s">
        <v>9806</v>
      </c>
      <c r="B9795" s="2">
        <v>6113</v>
      </c>
      <c r="C9795" t="s">
        <v>10014</v>
      </c>
      <c r="D9795" s="1">
        <v>17.78</v>
      </c>
      <c r="E9795" t="s">
        <v>10015</v>
      </c>
      <c r="F9795" s="2">
        <v>123424</v>
      </c>
      <c r="G9795" t="s">
        <v>10039</v>
      </c>
      <c r="H9795" t="s">
        <v>10030</v>
      </c>
      <c r="I9795" s="2">
        <v>714</v>
      </c>
      <c r="J9795" s="3">
        <v>21.2</v>
      </c>
      <c r="K9795" t="s">
        <v>10034</v>
      </c>
      <c r="L9795" s="4">
        <v>43436</v>
      </c>
      <c r="M9795" t="s">
        <v>10036</v>
      </c>
      <c r="N9795">
        <f t="shared" ref="N9795:N9858" si="306">IF(M9795="Charged Off",1,0)</f>
        <v>0</v>
      </c>
      <c r="O9795" t="str" cm="1">
        <f t="array" ref="O9795">_xlfn.IFS(I9795&lt;600, "Very Poor",I9795&lt;650,"Poor",I9795&lt;700,"Fair",I9795&lt;750,"Good",I9795&gt;=750,"Excellent")</f>
        <v>Good</v>
      </c>
      <c r="P9795" t="str" cm="1">
        <f t="array" ref="P9795">_xlfn.IFS(F9795&lt;30000,"Low",F9795&lt;60000,"Lower Middle",F9795&lt;100000, "Upper Middle",F9795&gt;=100000, "High")</f>
        <v>High</v>
      </c>
      <c r="Q9795" t="str" cm="1">
        <f t="array" ref="Q9795">_xlfn.IFS(D9795&lt;10,"Low",D9795&lt;15,"Medium",D9795&lt;20,"High",D9795&gt;=20,"Very High")</f>
        <v>High</v>
      </c>
      <c r="R9795" t="str">
        <f t="shared" ref="R9795:R9858" si="307">IF(AND(I9795&lt;650,D9795&gt;15), "High Risk", "Normal")</f>
        <v>Normal</v>
      </c>
    </row>
    <row r="9796" spans="1:18" x14ac:dyDescent="0.3">
      <c r="A9796" t="s">
        <v>9807</v>
      </c>
      <c r="B9796" s="2">
        <v>3881</v>
      </c>
      <c r="C9796" t="s">
        <v>10013</v>
      </c>
      <c r="D9796" s="1">
        <v>26.97</v>
      </c>
      <c r="E9796" t="s">
        <v>10025</v>
      </c>
      <c r="F9796" s="2">
        <v>93775</v>
      </c>
      <c r="G9796" t="s">
        <v>10040</v>
      </c>
      <c r="H9796" t="s">
        <v>10031</v>
      </c>
      <c r="I9796" s="2">
        <v>640</v>
      </c>
      <c r="J9796" s="3">
        <v>29.1</v>
      </c>
      <c r="K9796" t="s">
        <v>10034</v>
      </c>
      <c r="L9796" s="4">
        <v>43485</v>
      </c>
      <c r="M9796" t="s">
        <v>10037</v>
      </c>
      <c r="N9796">
        <f t="shared" si="306"/>
        <v>1</v>
      </c>
      <c r="O9796" t="str" cm="1">
        <f t="array" ref="O9796">_xlfn.IFS(I9796&lt;600, "Very Poor",I9796&lt;650,"Poor",I9796&lt;700,"Fair",I9796&lt;750,"Good",I9796&gt;=750,"Excellent")</f>
        <v>Poor</v>
      </c>
      <c r="P9796" t="str" cm="1">
        <f t="array" ref="P9796">_xlfn.IFS(F9796&lt;30000,"Low",F9796&lt;60000,"Lower Middle",F9796&lt;100000, "Upper Middle",F9796&gt;=100000, "High")</f>
        <v>Upper Middle</v>
      </c>
      <c r="Q9796" t="str" cm="1">
        <f t="array" ref="Q9796">_xlfn.IFS(D9796&lt;10,"Low",D9796&lt;15,"Medium",D9796&lt;20,"High",D9796&gt;=20,"Very High")</f>
        <v>Very High</v>
      </c>
      <c r="R9796" t="str">
        <f t="shared" si="307"/>
        <v>High Risk</v>
      </c>
    </row>
    <row r="9797" spans="1:18" x14ac:dyDescent="0.3">
      <c r="A9797" t="s">
        <v>9808</v>
      </c>
      <c r="B9797" s="2">
        <v>20249</v>
      </c>
      <c r="C9797" t="s">
        <v>10013</v>
      </c>
      <c r="D9797" s="1">
        <v>22.29</v>
      </c>
      <c r="E9797" t="s">
        <v>10021</v>
      </c>
      <c r="F9797" s="2">
        <v>103360</v>
      </c>
      <c r="G9797" t="s">
        <v>10039</v>
      </c>
      <c r="H9797" t="s">
        <v>10029</v>
      </c>
      <c r="I9797" s="2">
        <v>685</v>
      </c>
      <c r="J9797" s="3">
        <v>34.200000000000003</v>
      </c>
      <c r="K9797" t="s">
        <v>10034</v>
      </c>
      <c r="L9797" s="4">
        <v>42434</v>
      </c>
      <c r="M9797" t="s">
        <v>10037</v>
      </c>
      <c r="N9797">
        <f t="shared" si="306"/>
        <v>1</v>
      </c>
      <c r="O9797" t="str" cm="1">
        <f t="array" ref="O9797">_xlfn.IFS(I9797&lt;600, "Very Poor",I9797&lt;650,"Poor",I9797&lt;700,"Fair",I9797&lt;750,"Good",I9797&gt;=750,"Excellent")</f>
        <v>Fair</v>
      </c>
      <c r="P9797" t="str" cm="1">
        <f t="array" ref="P9797">_xlfn.IFS(F9797&lt;30000,"Low",F9797&lt;60000,"Lower Middle",F9797&lt;100000, "Upper Middle",F9797&gt;=100000, "High")</f>
        <v>High</v>
      </c>
      <c r="Q9797" t="str" cm="1">
        <f t="array" ref="Q9797">_xlfn.IFS(D9797&lt;10,"Low",D9797&lt;15,"Medium",D9797&lt;20,"High",D9797&gt;=20,"Very High")</f>
        <v>Very High</v>
      </c>
      <c r="R9797" t="str">
        <f t="shared" si="307"/>
        <v>Normal</v>
      </c>
    </row>
    <row r="9798" spans="1:18" x14ac:dyDescent="0.3">
      <c r="A9798" t="s">
        <v>9809</v>
      </c>
      <c r="B9798" s="2">
        <v>36343</v>
      </c>
      <c r="C9798" t="s">
        <v>10014</v>
      </c>
      <c r="D9798" s="1">
        <v>26.47</v>
      </c>
      <c r="E9798" t="s">
        <v>10015</v>
      </c>
      <c r="F9798" s="2">
        <v>31927</v>
      </c>
      <c r="G9798" t="s">
        <v>10039</v>
      </c>
      <c r="H9798" t="s">
        <v>10032</v>
      </c>
      <c r="I9798" s="2">
        <v>844</v>
      </c>
      <c r="J9798" s="3">
        <v>16.2</v>
      </c>
      <c r="K9798" t="s">
        <v>10034</v>
      </c>
      <c r="L9798" s="4">
        <v>44064</v>
      </c>
      <c r="M9798" t="s">
        <v>10037</v>
      </c>
      <c r="N9798">
        <f t="shared" si="306"/>
        <v>1</v>
      </c>
      <c r="O9798" t="str" cm="1">
        <f t="array" ref="O9798">_xlfn.IFS(I9798&lt;600, "Very Poor",I9798&lt;650,"Poor",I9798&lt;700,"Fair",I9798&lt;750,"Good",I9798&gt;=750,"Excellent")</f>
        <v>Excellent</v>
      </c>
      <c r="P9798" t="str" cm="1">
        <f t="array" ref="P9798">_xlfn.IFS(F9798&lt;30000,"Low",F9798&lt;60000,"Lower Middle",F9798&lt;100000, "Upper Middle",F9798&gt;=100000, "High")</f>
        <v>Lower Middle</v>
      </c>
      <c r="Q9798" t="str" cm="1">
        <f t="array" ref="Q9798">_xlfn.IFS(D9798&lt;10,"Low",D9798&lt;15,"Medium",D9798&lt;20,"High",D9798&gt;=20,"Very High")</f>
        <v>Very High</v>
      </c>
      <c r="R9798" t="str">
        <f t="shared" si="307"/>
        <v>Normal</v>
      </c>
    </row>
    <row r="9799" spans="1:18" x14ac:dyDescent="0.3">
      <c r="A9799" t="s">
        <v>9810</v>
      </c>
      <c r="B9799" s="2">
        <v>13714</v>
      </c>
      <c r="C9799" t="s">
        <v>10014</v>
      </c>
      <c r="D9799" s="1">
        <v>13.21</v>
      </c>
      <c r="E9799" t="s">
        <v>10018</v>
      </c>
      <c r="F9799" s="2">
        <v>20944</v>
      </c>
      <c r="G9799" t="s">
        <v>10040</v>
      </c>
      <c r="H9799" t="s">
        <v>10032</v>
      </c>
      <c r="I9799" s="2">
        <v>684</v>
      </c>
      <c r="J9799" s="3">
        <v>6.4</v>
      </c>
      <c r="K9799" t="s">
        <v>10034</v>
      </c>
      <c r="L9799" s="4">
        <v>43158</v>
      </c>
      <c r="M9799" t="s">
        <v>10036</v>
      </c>
      <c r="N9799">
        <f t="shared" si="306"/>
        <v>0</v>
      </c>
      <c r="O9799" t="str" cm="1">
        <f t="array" ref="O9799">_xlfn.IFS(I9799&lt;600, "Very Poor",I9799&lt;650,"Poor",I9799&lt;700,"Fair",I9799&lt;750,"Good",I9799&gt;=750,"Excellent")</f>
        <v>Fair</v>
      </c>
      <c r="P9799" t="str" cm="1">
        <f t="array" ref="P9799">_xlfn.IFS(F9799&lt;30000,"Low",F9799&lt;60000,"Lower Middle",F9799&lt;100000, "Upper Middle",F9799&gt;=100000, "High")</f>
        <v>Low</v>
      </c>
      <c r="Q9799" t="str" cm="1">
        <f t="array" ref="Q9799">_xlfn.IFS(D9799&lt;10,"Low",D9799&lt;15,"Medium",D9799&lt;20,"High",D9799&gt;=20,"Very High")</f>
        <v>Medium</v>
      </c>
      <c r="R9799" t="str">
        <f t="shared" si="307"/>
        <v>Normal</v>
      </c>
    </row>
    <row r="9800" spans="1:18" x14ac:dyDescent="0.3">
      <c r="A9800" t="s">
        <v>9811</v>
      </c>
      <c r="B9800" s="2">
        <v>39953</v>
      </c>
      <c r="C9800" t="s">
        <v>10013</v>
      </c>
      <c r="D9800" s="1">
        <v>22.8</v>
      </c>
      <c r="E9800" t="s">
        <v>10015</v>
      </c>
      <c r="F9800" s="2">
        <v>72420</v>
      </c>
      <c r="G9800" t="s">
        <v>10039</v>
      </c>
      <c r="H9800" t="s">
        <v>10028</v>
      </c>
      <c r="I9800" s="2">
        <v>667</v>
      </c>
      <c r="J9800" s="3">
        <v>6.6</v>
      </c>
      <c r="K9800" t="s">
        <v>10035</v>
      </c>
      <c r="L9800" s="4">
        <v>43933</v>
      </c>
      <c r="M9800" t="s">
        <v>10036</v>
      </c>
      <c r="N9800">
        <f t="shared" si="306"/>
        <v>0</v>
      </c>
      <c r="O9800" t="str" cm="1">
        <f t="array" ref="O9800">_xlfn.IFS(I9800&lt;600, "Very Poor",I9800&lt;650,"Poor",I9800&lt;700,"Fair",I9800&lt;750,"Good",I9800&gt;=750,"Excellent")</f>
        <v>Fair</v>
      </c>
      <c r="P9800" t="str" cm="1">
        <f t="array" ref="P9800">_xlfn.IFS(F9800&lt;30000,"Low",F9800&lt;60000,"Lower Middle",F9800&lt;100000, "Upper Middle",F9800&gt;=100000, "High")</f>
        <v>Upper Middle</v>
      </c>
      <c r="Q9800" t="str" cm="1">
        <f t="array" ref="Q9800">_xlfn.IFS(D9800&lt;10,"Low",D9800&lt;15,"Medium",D9800&lt;20,"High",D9800&gt;=20,"Very High")</f>
        <v>Very High</v>
      </c>
      <c r="R9800" t="str">
        <f t="shared" si="307"/>
        <v>Normal</v>
      </c>
    </row>
    <row r="9801" spans="1:18" x14ac:dyDescent="0.3">
      <c r="A9801" t="s">
        <v>9812</v>
      </c>
      <c r="B9801" s="2">
        <v>9656</v>
      </c>
      <c r="C9801" t="s">
        <v>10013</v>
      </c>
      <c r="D9801" s="1">
        <v>21.33</v>
      </c>
      <c r="E9801" t="s">
        <v>10017</v>
      </c>
      <c r="F9801" s="2">
        <v>146521</v>
      </c>
      <c r="G9801" t="s">
        <v>10039</v>
      </c>
      <c r="H9801" t="s">
        <v>10032</v>
      </c>
      <c r="I9801" s="2">
        <v>586</v>
      </c>
      <c r="J9801" s="3">
        <v>35.6</v>
      </c>
      <c r="K9801" t="s">
        <v>10034</v>
      </c>
      <c r="L9801" s="4">
        <v>42929</v>
      </c>
      <c r="M9801" t="s">
        <v>10037</v>
      </c>
      <c r="N9801">
        <f t="shared" si="306"/>
        <v>1</v>
      </c>
      <c r="O9801" t="str" cm="1">
        <f t="array" ref="O9801">_xlfn.IFS(I9801&lt;600, "Very Poor",I9801&lt;650,"Poor",I9801&lt;700,"Fair",I9801&lt;750,"Good",I9801&gt;=750,"Excellent")</f>
        <v>Very Poor</v>
      </c>
      <c r="P9801" t="str" cm="1">
        <f t="array" ref="P9801">_xlfn.IFS(F9801&lt;30000,"Low",F9801&lt;60000,"Lower Middle",F9801&lt;100000, "Upper Middle",F9801&gt;=100000, "High")</f>
        <v>High</v>
      </c>
      <c r="Q9801" t="str" cm="1">
        <f t="array" ref="Q9801">_xlfn.IFS(D9801&lt;10,"Low",D9801&lt;15,"Medium",D9801&lt;20,"High",D9801&gt;=20,"Very High")</f>
        <v>Very High</v>
      </c>
      <c r="R9801" t="str">
        <f t="shared" si="307"/>
        <v>High Risk</v>
      </c>
    </row>
    <row r="9802" spans="1:18" x14ac:dyDescent="0.3">
      <c r="A9802" t="s">
        <v>9813</v>
      </c>
      <c r="B9802" s="2">
        <v>6741</v>
      </c>
      <c r="C9802" t="s">
        <v>10013</v>
      </c>
      <c r="D9802" s="1">
        <v>19.29</v>
      </c>
      <c r="E9802" t="s">
        <v>10015</v>
      </c>
      <c r="F9802" s="2">
        <v>39503</v>
      </c>
      <c r="G9802" t="s">
        <v>10038</v>
      </c>
      <c r="H9802" t="s">
        <v>10026</v>
      </c>
      <c r="I9802" s="2">
        <v>603</v>
      </c>
      <c r="J9802" s="3">
        <v>22</v>
      </c>
      <c r="K9802" t="s">
        <v>10034</v>
      </c>
      <c r="L9802" s="4">
        <v>43380</v>
      </c>
      <c r="M9802" t="s">
        <v>10037</v>
      </c>
      <c r="N9802">
        <f t="shared" si="306"/>
        <v>1</v>
      </c>
      <c r="O9802" t="str" cm="1">
        <f t="array" ref="O9802">_xlfn.IFS(I9802&lt;600, "Very Poor",I9802&lt;650,"Poor",I9802&lt;700,"Fair",I9802&lt;750,"Good",I9802&gt;=750,"Excellent")</f>
        <v>Poor</v>
      </c>
      <c r="P9802" t="str" cm="1">
        <f t="array" ref="P9802">_xlfn.IFS(F9802&lt;30000,"Low",F9802&lt;60000,"Lower Middle",F9802&lt;100000, "Upper Middle",F9802&gt;=100000, "High")</f>
        <v>Lower Middle</v>
      </c>
      <c r="Q9802" t="str" cm="1">
        <f t="array" ref="Q9802">_xlfn.IFS(D9802&lt;10,"Low",D9802&lt;15,"Medium",D9802&lt;20,"High",D9802&gt;=20,"Very High")</f>
        <v>High</v>
      </c>
      <c r="R9802" t="str">
        <f t="shared" si="307"/>
        <v>High Risk</v>
      </c>
    </row>
    <row r="9803" spans="1:18" x14ac:dyDescent="0.3">
      <c r="A9803" t="s">
        <v>9814</v>
      </c>
      <c r="B9803" s="2">
        <v>17661</v>
      </c>
      <c r="C9803" t="s">
        <v>10013</v>
      </c>
      <c r="D9803" s="1">
        <v>18.21</v>
      </c>
      <c r="E9803" t="s">
        <v>10025</v>
      </c>
      <c r="F9803" s="2">
        <v>42456</v>
      </c>
      <c r="G9803" t="s">
        <v>10040</v>
      </c>
      <c r="H9803" t="s">
        <v>10032</v>
      </c>
      <c r="I9803" s="2">
        <v>636</v>
      </c>
      <c r="J9803" s="3">
        <v>13.7</v>
      </c>
      <c r="K9803" t="s">
        <v>10035</v>
      </c>
      <c r="L9803" s="4">
        <v>42856</v>
      </c>
      <c r="M9803" t="s">
        <v>10037</v>
      </c>
      <c r="N9803">
        <f t="shared" si="306"/>
        <v>1</v>
      </c>
      <c r="O9803" t="str" cm="1">
        <f t="array" ref="O9803">_xlfn.IFS(I9803&lt;600, "Very Poor",I9803&lt;650,"Poor",I9803&lt;700,"Fair",I9803&lt;750,"Good",I9803&gt;=750,"Excellent")</f>
        <v>Poor</v>
      </c>
      <c r="P9803" t="str" cm="1">
        <f t="array" ref="P9803">_xlfn.IFS(F9803&lt;30000,"Low",F9803&lt;60000,"Lower Middle",F9803&lt;100000, "Upper Middle",F9803&gt;=100000, "High")</f>
        <v>Lower Middle</v>
      </c>
      <c r="Q9803" t="str" cm="1">
        <f t="array" ref="Q9803">_xlfn.IFS(D9803&lt;10,"Low",D9803&lt;15,"Medium",D9803&lt;20,"High",D9803&gt;=20,"Very High")</f>
        <v>High</v>
      </c>
      <c r="R9803" t="str">
        <f t="shared" si="307"/>
        <v>High Risk</v>
      </c>
    </row>
    <row r="9804" spans="1:18" x14ac:dyDescent="0.3">
      <c r="A9804" t="s">
        <v>9815</v>
      </c>
      <c r="B9804" s="2">
        <v>32555</v>
      </c>
      <c r="C9804" t="s">
        <v>10014</v>
      </c>
      <c r="D9804" s="1">
        <v>18.77</v>
      </c>
      <c r="E9804" t="s">
        <v>10017</v>
      </c>
      <c r="F9804" s="2">
        <v>30175</v>
      </c>
      <c r="G9804" t="s">
        <v>10039</v>
      </c>
      <c r="H9804" t="s">
        <v>10031</v>
      </c>
      <c r="I9804" s="2">
        <v>794</v>
      </c>
      <c r="J9804" s="3">
        <v>6.1</v>
      </c>
      <c r="K9804" t="s">
        <v>10034</v>
      </c>
      <c r="L9804" s="4">
        <v>43790</v>
      </c>
      <c r="M9804" t="s">
        <v>10037</v>
      </c>
      <c r="N9804">
        <f t="shared" si="306"/>
        <v>1</v>
      </c>
      <c r="O9804" t="str" cm="1">
        <f t="array" ref="O9804">_xlfn.IFS(I9804&lt;600, "Very Poor",I9804&lt;650,"Poor",I9804&lt;700,"Fair",I9804&lt;750,"Good",I9804&gt;=750,"Excellent")</f>
        <v>Excellent</v>
      </c>
      <c r="P9804" t="str" cm="1">
        <f t="array" ref="P9804">_xlfn.IFS(F9804&lt;30000,"Low",F9804&lt;60000,"Lower Middle",F9804&lt;100000, "Upper Middle",F9804&gt;=100000, "High")</f>
        <v>Lower Middle</v>
      </c>
      <c r="Q9804" t="str" cm="1">
        <f t="array" ref="Q9804">_xlfn.IFS(D9804&lt;10,"Low",D9804&lt;15,"Medium",D9804&lt;20,"High",D9804&gt;=20,"Very High")</f>
        <v>High</v>
      </c>
      <c r="R9804" t="str">
        <f t="shared" si="307"/>
        <v>Normal</v>
      </c>
    </row>
    <row r="9805" spans="1:18" x14ac:dyDescent="0.3">
      <c r="A9805" t="s">
        <v>9816</v>
      </c>
      <c r="B9805" s="2">
        <v>29690</v>
      </c>
      <c r="C9805" t="s">
        <v>10013</v>
      </c>
      <c r="D9805" s="1">
        <v>26.24</v>
      </c>
      <c r="E9805" t="s">
        <v>10015</v>
      </c>
      <c r="F9805" s="2">
        <v>44930</v>
      </c>
      <c r="G9805" t="s">
        <v>10039</v>
      </c>
      <c r="H9805" t="s">
        <v>10027</v>
      </c>
      <c r="I9805" s="2">
        <v>604</v>
      </c>
      <c r="J9805" s="3">
        <v>23.5</v>
      </c>
      <c r="K9805" t="s">
        <v>10035</v>
      </c>
      <c r="L9805" s="4">
        <v>42477</v>
      </c>
      <c r="M9805" t="s">
        <v>10037</v>
      </c>
      <c r="N9805">
        <f t="shared" si="306"/>
        <v>1</v>
      </c>
      <c r="O9805" t="str" cm="1">
        <f t="array" ref="O9805">_xlfn.IFS(I9805&lt;600, "Very Poor",I9805&lt;650,"Poor",I9805&lt;700,"Fair",I9805&lt;750,"Good",I9805&gt;=750,"Excellent")</f>
        <v>Poor</v>
      </c>
      <c r="P9805" t="str" cm="1">
        <f t="array" ref="P9805">_xlfn.IFS(F9805&lt;30000,"Low",F9805&lt;60000,"Lower Middle",F9805&lt;100000, "Upper Middle",F9805&gt;=100000, "High")</f>
        <v>Lower Middle</v>
      </c>
      <c r="Q9805" t="str" cm="1">
        <f t="array" ref="Q9805">_xlfn.IFS(D9805&lt;10,"Low",D9805&lt;15,"Medium",D9805&lt;20,"High",D9805&gt;=20,"Very High")</f>
        <v>Very High</v>
      </c>
      <c r="R9805" t="str">
        <f t="shared" si="307"/>
        <v>High Risk</v>
      </c>
    </row>
    <row r="9806" spans="1:18" x14ac:dyDescent="0.3">
      <c r="A9806" t="s">
        <v>9817</v>
      </c>
      <c r="B9806" s="2">
        <v>33833</v>
      </c>
      <c r="C9806" t="s">
        <v>10013</v>
      </c>
      <c r="D9806" s="1">
        <v>27.9</v>
      </c>
      <c r="E9806" t="s">
        <v>10023</v>
      </c>
      <c r="F9806" s="2">
        <v>23305</v>
      </c>
      <c r="G9806" t="s">
        <v>10039</v>
      </c>
      <c r="H9806" t="s">
        <v>10027</v>
      </c>
      <c r="I9806" s="2">
        <v>633</v>
      </c>
      <c r="J9806" s="3">
        <v>9.8000000000000007</v>
      </c>
      <c r="K9806" t="s">
        <v>10034</v>
      </c>
      <c r="L9806" s="4">
        <v>44196</v>
      </c>
      <c r="M9806" t="s">
        <v>10037</v>
      </c>
      <c r="N9806">
        <f t="shared" si="306"/>
        <v>1</v>
      </c>
      <c r="O9806" t="str" cm="1">
        <f t="array" ref="O9806">_xlfn.IFS(I9806&lt;600, "Very Poor",I9806&lt;650,"Poor",I9806&lt;700,"Fair",I9806&lt;750,"Good",I9806&gt;=750,"Excellent")</f>
        <v>Poor</v>
      </c>
      <c r="P9806" t="str" cm="1">
        <f t="array" ref="P9806">_xlfn.IFS(F9806&lt;30000,"Low",F9806&lt;60000,"Lower Middle",F9806&lt;100000, "Upper Middle",F9806&gt;=100000, "High")</f>
        <v>Low</v>
      </c>
      <c r="Q9806" t="str" cm="1">
        <f t="array" ref="Q9806">_xlfn.IFS(D9806&lt;10,"Low",D9806&lt;15,"Medium",D9806&lt;20,"High",D9806&gt;=20,"Very High")</f>
        <v>Very High</v>
      </c>
      <c r="R9806" t="str">
        <f t="shared" si="307"/>
        <v>High Risk</v>
      </c>
    </row>
    <row r="9807" spans="1:18" x14ac:dyDescent="0.3">
      <c r="A9807" t="s">
        <v>9818</v>
      </c>
      <c r="B9807" s="2">
        <v>38030</v>
      </c>
      <c r="C9807" t="s">
        <v>10014</v>
      </c>
      <c r="D9807" s="1">
        <v>7.82</v>
      </c>
      <c r="E9807" t="s">
        <v>10015</v>
      </c>
      <c r="F9807" s="2">
        <v>100881</v>
      </c>
      <c r="G9807" t="s">
        <v>10039</v>
      </c>
      <c r="H9807" t="s">
        <v>10026</v>
      </c>
      <c r="I9807" s="2">
        <v>665</v>
      </c>
      <c r="J9807" s="3">
        <v>19.600000000000001</v>
      </c>
      <c r="K9807" t="s">
        <v>10035</v>
      </c>
      <c r="L9807" s="4">
        <v>43648</v>
      </c>
      <c r="M9807" t="s">
        <v>10036</v>
      </c>
      <c r="N9807">
        <f t="shared" si="306"/>
        <v>0</v>
      </c>
      <c r="O9807" t="str" cm="1">
        <f t="array" ref="O9807">_xlfn.IFS(I9807&lt;600, "Very Poor",I9807&lt;650,"Poor",I9807&lt;700,"Fair",I9807&lt;750,"Good",I9807&gt;=750,"Excellent")</f>
        <v>Fair</v>
      </c>
      <c r="P9807" t="str" cm="1">
        <f t="array" ref="P9807">_xlfn.IFS(F9807&lt;30000,"Low",F9807&lt;60000,"Lower Middle",F9807&lt;100000, "Upper Middle",F9807&gt;=100000, "High")</f>
        <v>High</v>
      </c>
      <c r="Q9807" t="str" cm="1">
        <f t="array" ref="Q9807">_xlfn.IFS(D9807&lt;10,"Low",D9807&lt;15,"Medium",D9807&lt;20,"High",D9807&gt;=20,"Very High")</f>
        <v>Low</v>
      </c>
      <c r="R9807" t="str">
        <f t="shared" si="307"/>
        <v>Normal</v>
      </c>
    </row>
    <row r="9808" spans="1:18" x14ac:dyDescent="0.3">
      <c r="A9808" t="s">
        <v>9819</v>
      </c>
      <c r="B9808" s="2">
        <v>6704</v>
      </c>
      <c r="C9808" t="s">
        <v>10013</v>
      </c>
      <c r="D9808" s="1">
        <v>19.22</v>
      </c>
      <c r="E9808" t="s">
        <v>10024</v>
      </c>
      <c r="F9808" s="2">
        <v>147412</v>
      </c>
      <c r="G9808" t="s">
        <v>10039</v>
      </c>
      <c r="H9808" t="s">
        <v>10026</v>
      </c>
      <c r="I9808" s="2">
        <v>836</v>
      </c>
      <c r="J9808" s="3">
        <v>23.1</v>
      </c>
      <c r="K9808" t="s">
        <v>10034</v>
      </c>
      <c r="L9808" s="4">
        <v>43960</v>
      </c>
      <c r="M9808" t="s">
        <v>10036</v>
      </c>
      <c r="N9808">
        <f t="shared" si="306"/>
        <v>0</v>
      </c>
      <c r="O9808" t="str" cm="1">
        <f t="array" ref="O9808">_xlfn.IFS(I9808&lt;600, "Very Poor",I9808&lt;650,"Poor",I9808&lt;700,"Fair",I9808&lt;750,"Good",I9808&gt;=750,"Excellent")</f>
        <v>Excellent</v>
      </c>
      <c r="P9808" t="str" cm="1">
        <f t="array" ref="P9808">_xlfn.IFS(F9808&lt;30000,"Low",F9808&lt;60000,"Lower Middle",F9808&lt;100000, "Upper Middle",F9808&gt;=100000, "High")</f>
        <v>High</v>
      </c>
      <c r="Q9808" t="str" cm="1">
        <f t="array" ref="Q9808">_xlfn.IFS(D9808&lt;10,"Low",D9808&lt;15,"Medium",D9808&lt;20,"High",D9808&gt;=20,"Very High")</f>
        <v>High</v>
      </c>
      <c r="R9808" t="str">
        <f t="shared" si="307"/>
        <v>Normal</v>
      </c>
    </row>
    <row r="9809" spans="1:18" x14ac:dyDescent="0.3">
      <c r="A9809" t="s">
        <v>9820</v>
      </c>
      <c r="B9809" s="2">
        <v>13175</v>
      </c>
      <c r="C9809" t="s">
        <v>10014</v>
      </c>
      <c r="D9809" s="1">
        <v>27.96</v>
      </c>
      <c r="E9809" t="s">
        <v>10019</v>
      </c>
      <c r="F9809" s="2">
        <v>73947</v>
      </c>
      <c r="G9809" t="s">
        <v>10040</v>
      </c>
      <c r="H9809" t="s">
        <v>10026</v>
      </c>
      <c r="I9809" s="2">
        <v>830</v>
      </c>
      <c r="J9809" s="3">
        <v>13</v>
      </c>
      <c r="K9809" t="s">
        <v>10035</v>
      </c>
      <c r="L9809" s="4">
        <v>42187</v>
      </c>
      <c r="M9809" t="s">
        <v>10036</v>
      </c>
      <c r="N9809">
        <f t="shared" si="306"/>
        <v>0</v>
      </c>
      <c r="O9809" t="str" cm="1">
        <f t="array" ref="O9809">_xlfn.IFS(I9809&lt;600, "Very Poor",I9809&lt;650,"Poor",I9809&lt;700,"Fair",I9809&lt;750,"Good",I9809&gt;=750,"Excellent")</f>
        <v>Excellent</v>
      </c>
      <c r="P9809" t="str" cm="1">
        <f t="array" ref="P9809">_xlfn.IFS(F9809&lt;30000,"Low",F9809&lt;60000,"Lower Middle",F9809&lt;100000, "Upper Middle",F9809&gt;=100000, "High")</f>
        <v>Upper Middle</v>
      </c>
      <c r="Q9809" t="str" cm="1">
        <f t="array" ref="Q9809">_xlfn.IFS(D9809&lt;10,"Low",D9809&lt;15,"Medium",D9809&lt;20,"High",D9809&gt;=20,"Very High")</f>
        <v>Very High</v>
      </c>
      <c r="R9809" t="str">
        <f t="shared" si="307"/>
        <v>Normal</v>
      </c>
    </row>
    <row r="9810" spans="1:18" x14ac:dyDescent="0.3">
      <c r="A9810" t="s">
        <v>9821</v>
      </c>
      <c r="B9810" s="2">
        <v>13696</v>
      </c>
      <c r="C9810" t="s">
        <v>10013</v>
      </c>
      <c r="D9810" s="1">
        <v>8.3699999999999992</v>
      </c>
      <c r="E9810" t="s">
        <v>10020</v>
      </c>
      <c r="F9810" s="2">
        <v>120221</v>
      </c>
      <c r="G9810" t="s">
        <v>10039</v>
      </c>
      <c r="H9810" t="s">
        <v>10026</v>
      </c>
      <c r="I9810" s="2">
        <v>616</v>
      </c>
      <c r="J9810" s="3">
        <v>12</v>
      </c>
      <c r="K9810" t="s">
        <v>10035</v>
      </c>
      <c r="L9810" s="4">
        <v>44166</v>
      </c>
      <c r="M9810" t="s">
        <v>10036</v>
      </c>
      <c r="N9810">
        <f t="shared" si="306"/>
        <v>0</v>
      </c>
      <c r="O9810" t="str" cm="1">
        <f t="array" ref="O9810">_xlfn.IFS(I9810&lt;600, "Very Poor",I9810&lt;650,"Poor",I9810&lt;700,"Fair",I9810&lt;750,"Good",I9810&gt;=750,"Excellent")</f>
        <v>Poor</v>
      </c>
      <c r="P9810" t="str" cm="1">
        <f t="array" ref="P9810">_xlfn.IFS(F9810&lt;30000,"Low",F9810&lt;60000,"Lower Middle",F9810&lt;100000, "Upper Middle",F9810&gt;=100000, "High")</f>
        <v>High</v>
      </c>
      <c r="Q9810" t="str" cm="1">
        <f t="array" ref="Q9810">_xlfn.IFS(D9810&lt;10,"Low",D9810&lt;15,"Medium",D9810&lt;20,"High",D9810&gt;=20,"Very High")</f>
        <v>Low</v>
      </c>
      <c r="R9810" t="str">
        <f t="shared" si="307"/>
        <v>Normal</v>
      </c>
    </row>
    <row r="9811" spans="1:18" x14ac:dyDescent="0.3">
      <c r="A9811" t="s">
        <v>9822</v>
      </c>
      <c r="B9811" s="2">
        <v>29054</v>
      </c>
      <c r="C9811" t="s">
        <v>10014</v>
      </c>
      <c r="D9811" s="1">
        <v>15.32</v>
      </c>
      <c r="E9811" t="s">
        <v>10022</v>
      </c>
      <c r="F9811" s="2">
        <v>59537</v>
      </c>
      <c r="G9811" t="s">
        <v>10038</v>
      </c>
      <c r="H9811" t="s">
        <v>10028</v>
      </c>
      <c r="I9811" s="2">
        <v>693</v>
      </c>
      <c r="J9811" s="3">
        <v>5.7</v>
      </c>
      <c r="K9811" t="s">
        <v>10034</v>
      </c>
      <c r="L9811" s="4">
        <v>43703</v>
      </c>
      <c r="M9811" t="s">
        <v>10036</v>
      </c>
      <c r="N9811">
        <f t="shared" si="306"/>
        <v>0</v>
      </c>
      <c r="O9811" t="str" cm="1">
        <f t="array" ref="O9811">_xlfn.IFS(I9811&lt;600, "Very Poor",I9811&lt;650,"Poor",I9811&lt;700,"Fair",I9811&lt;750,"Good",I9811&gt;=750,"Excellent")</f>
        <v>Fair</v>
      </c>
      <c r="P9811" t="str" cm="1">
        <f t="array" ref="P9811">_xlfn.IFS(F9811&lt;30000,"Low",F9811&lt;60000,"Lower Middle",F9811&lt;100000, "Upper Middle",F9811&gt;=100000, "High")</f>
        <v>Lower Middle</v>
      </c>
      <c r="Q9811" t="str" cm="1">
        <f t="array" ref="Q9811">_xlfn.IFS(D9811&lt;10,"Low",D9811&lt;15,"Medium",D9811&lt;20,"High",D9811&gt;=20,"Very High")</f>
        <v>High</v>
      </c>
      <c r="R9811" t="str">
        <f t="shared" si="307"/>
        <v>Normal</v>
      </c>
    </row>
    <row r="9812" spans="1:18" x14ac:dyDescent="0.3">
      <c r="A9812" t="s">
        <v>9823</v>
      </c>
      <c r="B9812" s="2">
        <v>22076</v>
      </c>
      <c r="C9812" t="s">
        <v>10014</v>
      </c>
      <c r="D9812" s="1">
        <v>7.23</v>
      </c>
      <c r="E9812" t="s">
        <v>10023</v>
      </c>
      <c r="F9812" s="2">
        <v>130681</v>
      </c>
      <c r="G9812" t="s">
        <v>10040</v>
      </c>
      <c r="H9812" t="s">
        <v>10030</v>
      </c>
      <c r="I9812" s="2">
        <v>822</v>
      </c>
      <c r="J9812" s="3">
        <v>25.5</v>
      </c>
      <c r="K9812" t="s">
        <v>10035</v>
      </c>
      <c r="L9812" s="4">
        <v>42261</v>
      </c>
      <c r="M9812" t="s">
        <v>10036</v>
      </c>
      <c r="N9812">
        <f t="shared" si="306"/>
        <v>0</v>
      </c>
      <c r="O9812" t="str" cm="1">
        <f t="array" ref="O9812">_xlfn.IFS(I9812&lt;600, "Very Poor",I9812&lt;650,"Poor",I9812&lt;700,"Fair",I9812&lt;750,"Good",I9812&gt;=750,"Excellent")</f>
        <v>Excellent</v>
      </c>
      <c r="P9812" t="str" cm="1">
        <f t="array" ref="P9812">_xlfn.IFS(F9812&lt;30000,"Low",F9812&lt;60000,"Lower Middle",F9812&lt;100000, "Upper Middle",F9812&gt;=100000, "High")</f>
        <v>High</v>
      </c>
      <c r="Q9812" t="str" cm="1">
        <f t="array" ref="Q9812">_xlfn.IFS(D9812&lt;10,"Low",D9812&lt;15,"Medium",D9812&lt;20,"High",D9812&gt;=20,"Very High")</f>
        <v>Low</v>
      </c>
      <c r="R9812" t="str">
        <f t="shared" si="307"/>
        <v>Normal</v>
      </c>
    </row>
    <row r="9813" spans="1:18" x14ac:dyDescent="0.3">
      <c r="A9813" t="s">
        <v>9824</v>
      </c>
      <c r="B9813" s="2">
        <v>15986</v>
      </c>
      <c r="C9813" t="s">
        <v>10013</v>
      </c>
      <c r="D9813" s="1">
        <v>7.84</v>
      </c>
      <c r="E9813" t="s">
        <v>10016</v>
      </c>
      <c r="F9813" s="2">
        <v>53136</v>
      </c>
      <c r="G9813" t="s">
        <v>10038</v>
      </c>
      <c r="H9813" t="s">
        <v>10027</v>
      </c>
      <c r="I9813" s="2">
        <v>767</v>
      </c>
      <c r="J9813" s="3">
        <v>12</v>
      </c>
      <c r="K9813" t="s">
        <v>10035</v>
      </c>
      <c r="L9813" s="4">
        <v>42567</v>
      </c>
      <c r="M9813" t="s">
        <v>10036</v>
      </c>
      <c r="N9813">
        <f t="shared" si="306"/>
        <v>0</v>
      </c>
      <c r="O9813" t="str" cm="1">
        <f t="array" ref="O9813">_xlfn.IFS(I9813&lt;600, "Very Poor",I9813&lt;650,"Poor",I9813&lt;700,"Fair",I9813&lt;750,"Good",I9813&gt;=750,"Excellent")</f>
        <v>Excellent</v>
      </c>
      <c r="P9813" t="str" cm="1">
        <f t="array" ref="P9813">_xlfn.IFS(F9813&lt;30000,"Low",F9813&lt;60000,"Lower Middle",F9813&lt;100000, "Upper Middle",F9813&gt;=100000, "High")</f>
        <v>Lower Middle</v>
      </c>
      <c r="Q9813" t="str" cm="1">
        <f t="array" ref="Q9813">_xlfn.IFS(D9813&lt;10,"Low",D9813&lt;15,"Medium",D9813&lt;20,"High",D9813&gt;=20,"Very High")</f>
        <v>Low</v>
      </c>
      <c r="R9813" t="str">
        <f t="shared" si="307"/>
        <v>Normal</v>
      </c>
    </row>
    <row r="9814" spans="1:18" x14ac:dyDescent="0.3">
      <c r="A9814" t="s">
        <v>9825</v>
      </c>
      <c r="B9814" s="2">
        <v>15440</v>
      </c>
      <c r="C9814" t="s">
        <v>10014</v>
      </c>
      <c r="D9814" s="1">
        <v>27.6</v>
      </c>
      <c r="E9814" t="s">
        <v>10016</v>
      </c>
      <c r="F9814" s="2">
        <v>47562</v>
      </c>
      <c r="G9814" t="s">
        <v>10039</v>
      </c>
      <c r="H9814" t="s">
        <v>10028</v>
      </c>
      <c r="I9814" s="2">
        <v>709</v>
      </c>
      <c r="J9814" s="3">
        <v>35.700000000000003</v>
      </c>
      <c r="K9814" t="s">
        <v>10034</v>
      </c>
      <c r="L9814" s="4">
        <v>43500</v>
      </c>
      <c r="M9814" t="s">
        <v>10037</v>
      </c>
      <c r="N9814">
        <f t="shared" si="306"/>
        <v>1</v>
      </c>
      <c r="O9814" t="str" cm="1">
        <f t="array" ref="O9814">_xlfn.IFS(I9814&lt;600, "Very Poor",I9814&lt;650,"Poor",I9814&lt;700,"Fair",I9814&lt;750,"Good",I9814&gt;=750,"Excellent")</f>
        <v>Good</v>
      </c>
      <c r="P9814" t="str" cm="1">
        <f t="array" ref="P9814">_xlfn.IFS(F9814&lt;30000,"Low",F9814&lt;60000,"Lower Middle",F9814&lt;100000, "Upper Middle",F9814&gt;=100000, "High")</f>
        <v>Lower Middle</v>
      </c>
      <c r="Q9814" t="str" cm="1">
        <f t="array" ref="Q9814">_xlfn.IFS(D9814&lt;10,"Low",D9814&lt;15,"Medium",D9814&lt;20,"High",D9814&gt;=20,"Very High")</f>
        <v>Very High</v>
      </c>
      <c r="R9814" t="str">
        <f t="shared" si="307"/>
        <v>Normal</v>
      </c>
    </row>
    <row r="9815" spans="1:18" x14ac:dyDescent="0.3">
      <c r="A9815" t="s">
        <v>9826</v>
      </c>
      <c r="B9815" s="2">
        <v>8960</v>
      </c>
      <c r="C9815" t="s">
        <v>10014</v>
      </c>
      <c r="D9815" s="1">
        <v>16.149999999999999</v>
      </c>
      <c r="E9815" t="s">
        <v>10021</v>
      </c>
      <c r="F9815" s="2">
        <v>119496</v>
      </c>
      <c r="G9815" t="s">
        <v>10038</v>
      </c>
      <c r="H9815" t="s">
        <v>10032</v>
      </c>
      <c r="I9815" s="2">
        <v>794</v>
      </c>
      <c r="J9815" s="3">
        <v>26.1</v>
      </c>
      <c r="K9815" t="s">
        <v>10035</v>
      </c>
      <c r="L9815" s="4">
        <v>43616</v>
      </c>
      <c r="M9815" t="s">
        <v>10036</v>
      </c>
      <c r="N9815">
        <f t="shared" si="306"/>
        <v>0</v>
      </c>
      <c r="O9815" t="str" cm="1">
        <f t="array" ref="O9815">_xlfn.IFS(I9815&lt;600, "Very Poor",I9815&lt;650,"Poor",I9815&lt;700,"Fair",I9815&lt;750,"Good",I9815&gt;=750,"Excellent")</f>
        <v>Excellent</v>
      </c>
      <c r="P9815" t="str" cm="1">
        <f t="array" ref="P9815">_xlfn.IFS(F9815&lt;30000,"Low",F9815&lt;60000,"Lower Middle",F9815&lt;100000, "Upper Middle",F9815&gt;=100000, "High")</f>
        <v>High</v>
      </c>
      <c r="Q9815" t="str" cm="1">
        <f t="array" ref="Q9815">_xlfn.IFS(D9815&lt;10,"Low",D9815&lt;15,"Medium",D9815&lt;20,"High",D9815&gt;=20,"Very High")</f>
        <v>High</v>
      </c>
      <c r="R9815" t="str">
        <f t="shared" si="307"/>
        <v>Normal</v>
      </c>
    </row>
    <row r="9816" spans="1:18" x14ac:dyDescent="0.3">
      <c r="A9816" t="s">
        <v>9827</v>
      </c>
      <c r="B9816" s="2">
        <v>23462</v>
      </c>
      <c r="C9816" t="s">
        <v>10014</v>
      </c>
      <c r="D9816" s="1">
        <v>22.22</v>
      </c>
      <c r="E9816" t="s">
        <v>10021</v>
      </c>
      <c r="F9816" s="2">
        <v>136074</v>
      </c>
      <c r="G9816" t="s">
        <v>10040</v>
      </c>
      <c r="H9816" t="s">
        <v>10030</v>
      </c>
      <c r="I9816" s="2">
        <v>603</v>
      </c>
      <c r="J9816" s="3">
        <v>24.5</v>
      </c>
      <c r="K9816" t="s">
        <v>10035</v>
      </c>
      <c r="L9816" s="4">
        <v>44100</v>
      </c>
      <c r="M9816" t="s">
        <v>10037</v>
      </c>
      <c r="N9816">
        <f t="shared" si="306"/>
        <v>1</v>
      </c>
      <c r="O9816" t="str" cm="1">
        <f t="array" ref="O9816">_xlfn.IFS(I9816&lt;600, "Very Poor",I9816&lt;650,"Poor",I9816&lt;700,"Fair",I9816&lt;750,"Good",I9816&gt;=750,"Excellent")</f>
        <v>Poor</v>
      </c>
      <c r="P9816" t="str" cm="1">
        <f t="array" ref="P9816">_xlfn.IFS(F9816&lt;30000,"Low",F9816&lt;60000,"Lower Middle",F9816&lt;100000, "Upper Middle",F9816&gt;=100000, "High")</f>
        <v>High</v>
      </c>
      <c r="Q9816" t="str" cm="1">
        <f t="array" ref="Q9816">_xlfn.IFS(D9816&lt;10,"Low",D9816&lt;15,"Medium",D9816&lt;20,"High",D9816&gt;=20,"Very High")</f>
        <v>Very High</v>
      </c>
      <c r="R9816" t="str">
        <f t="shared" si="307"/>
        <v>High Risk</v>
      </c>
    </row>
    <row r="9817" spans="1:18" x14ac:dyDescent="0.3">
      <c r="A9817" t="s">
        <v>9828</v>
      </c>
      <c r="B9817" s="2">
        <v>18821</v>
      </c>
      <c r="C9817" t="s">
        <v>10013</v>
      </c>
      <c r="D9817" s="1">
        <v>8.4700000000000006</v>
      </c>
      <c r="E9817" t="s">
        <v>10025</v>
      </c>
      <c r="F9817" s="2">
        <v>64953</v>
      </c>
      <c r="G9817" t="s">
        <v>10039</v>
      </c>
      <c r="H9817" t="s">
        <v>10028</v>
      </c>
      <c r="I9817" s="2">
        <v>828</v>
      </c>
      <c r="J9817" s="3">
        <v>22.7</v>
      </c>
      <c r="K9817" t="s">
        <v>10034</v>
      </c>
      <c r="L9817" s="4">
        <v>42173</v>
      </c>
      <c r="M9817" t="s">
        <v>10036</v>
      </c>
      <c r="N9817">
        <f t="shared" si="306"/>
        <v>0</v>
      </c>
      <c r="O9817" t="str" cm="1">
        <f t="array" ref="O9817">_xlfn.IFS(I9817&lt;600, "Very Poor",I9817&lt;650,"Poor",I9817&lt;700,"Fair",I9817&lt;750,"Good",I9817&gt;=750,"Excellent")</f>
        <v>Excellent</v>
      </c>
      <c r="P9817" t="str" cm="1">
        <f t="array" ref="P9817">_xlfn.IFS(F9817&lt;30000,"Low",F9817&lt;60000,"Lower Middle",F9817&lt;100000, "Upper Middle",F9817&gt;=100000, "High")</f>
        <v>Upper Middle</v>
      </c>
      <c r="Q9817" t="str" cm="1">
        <f t="array" ref="Q9817">_xlfn.IFS(D9817&lt;10,"Low",D9817&lt;15,"Medium",D9817&lt;20,"High",D9817&gt;=20,"Very High")</f>
        <v>Low</v>
      </c>
      <c r="R9817" t="str">
        <f t="shared" si="307"/>
        <v>Normal</v>
      </c>
    </row>
    <row r="9818" spans="1:18" x14ac:dyDescent="0.3">
      <c r="A9818" t="s">
        <v>9829</v>
      </c>
      <c r="B9818" s="2">
        <v>28258</v>
      </c>
      <c r="C9818" t="s">
        <v>10013</v>
      </c>
      <c r="D9818" s="1">
        <v>5.55</v>
      </c>
      <c r="E9818" t="s">
        <v>10022</v>
      </c>
      <c r="F9818" s="2">
        <v>96730</v>
      </c>
      <c r="G9818" t="s">
        <v>10039</v>
      </c>
      <c r="H9818" t="s">
        <v>10033</v>
      </c>
      <c r="I9818" s="2">
        <v>806</v>
      </c>
      <c r="J9818" s="3">
        <v>12.5</v>
      </c>
      <c r="K9818" t="s">
        <v>10034</v>
      </c>
      <c r="L9818" s="4">
        <v>43273</v>
      </c>
      <c r="M9818" t="s">
        <v>10036</v>
      </c>
      <c r="N9818">
        <f t="shared" si="306"/>
        <v>0</v>
      </c>
      <c r="O9818" t="str" cm="1">
        <f t="array" ref="O9818">_xlfn.IFS(I9818&lt;600, "Very Poor",I9818&lt;650,"Poor",I9818&lt;700,"Fair",I9818&lt;750,"Good",I9818&gt;=750,"Excellent")</f>
        <v>Excellent</v>
      </c>
      <c r="P9818" t="str" cm="1">
        <f t="array" ref="P9818">_xlfn.IFS(F9818&lt;30000,"Low",F9818&lt;60000,"Lower Middle",F9818&lt;100000, "Upper Middle",F9818&gt;=100000, "High")</f>
        <v>Upper Middle</v>
      </c>
      <c r="Q9818" t="str" cm="1">
        <f t="array" ref="Q9818">_xlfn.IFS(D9818&lt;10,"Low",D9818&lt;15,"Medium",D9818&lt;20,"High",D9818&gt;=20,"Very High")</f>
        <v>Low</v>
      </c>
      <c r="R9818" t="str">
        <f t="shared" si="307"/>
        <v>Normal</v>
      </c>
    </row>
    <row r="9819" spans="1:18" x14ac:dyDescent="0.3">
      <c r="A9819" t="s">
        <v>9830</v>
      </c>
      <c r="B9819" s="2">
        <v>28353</v>
      </c>
      <c r="C9819" t="s">
        <v>10013</v>
      </c>
      <c r="D9819" s="1">
        <v>27.26</v>
      </c>
      <c r="E9819" t="s">
        <v>10018</v>
      </c>
      <c r="F9819" s="2">
        <v>95624</v>
      </c>
      <c r="G9819" t="s">
        <v>10039</v>
      </c>
      <c r="H9819" t="s">
        <v>10029</v>
      </c>
      <c r="I9819" s="2">
        <v>779</v>
      </c>
      <c r="J9819" s="3">
        <v>38.9</v>
      </c>
      <c r="K9819" t="s">
        <v>10035</v>
      </c>
      <c r="L9819" s="4">
        <v>42913</v>
      </c>
      <c r="M9819" t="s">
        <v>10037</v>
      </c>
      <c r="N9819">
        <f t="shared" si="306"/>
        <v>1</v>
      </c>
      <c r="O9819" t="str" cm="1">
        <f t="array" ref="O9819">_xlfn.IFS(I9819&lt;600, "Very Poor",I9819&lt;650,"Poor",I9819&lt;700,"Fair",I9819&lt;750,"Good",I9819&gt;=750,"Excellent")</f>
        <v>Excellent</v>
      </c>
      <c r="P9819" t="str" cm="1">
        <f t="array" ref="P9819">_xlfn.IFS(F9819&lt;30000,"Low",F9819&lt;60000,"Lower Middle",F9819&lt;100000, "Upper Middle",F9819&gt;=100000, "High")</f>
        <v>Upper Middle</v>
      </c>
      <c r="Q9819" t="str" cm="1">
        <f t="array" ref="Q9819">_xlfn.IFS(D9819&lt;10,"Low",D9819&lt;15,"Medium",D9819&lt;20,"High",D9819&gt;=20,"Very High")</f>
        <v>Very High</v>
      </c>
      <c r="R9819" t="str">
        <f t="shared" si="307"/>
        <v>Normal</v>
      </c>
    </row>
    <row r="9820" spans="1:18" x14ac:dyDescent="0.3">
      <c r="A9820" t="s">
        <v>9831</v>
      </c>
      <c r="B9820" s="2">
        <v>24416</v>
      </c>
      <c r="C9820" t="s">
        <v>10013</v>
      </c>
      <c r="D9820" s="1">
        <v>19.36</v>
      </c>
      <c r="E9820" t="s">
        <v>10015</v>
      </c>
      <c r="F9820" s="2">
        <v>109264</v>
      </c>
      <c r="G9820" t="s">
        <v>10038</v>
      </c>
      <c r="H9820" t="s">
        <v>10030</v>
      </c>
      <c r="I9820" s="2">
        <v>725</v>
      </c>
      <c r="J9820" s="3">
        <v>38.799999999999997</v>
      </c>
      <c r="K9820" t="s">
        <v>10035</v>
      </c>
      <c r="L9820" s="4">
        <v>43213</v>
      </c>
      <c r="M9820" t="s">
        <v>10037</v>
      </c>
      <c r="N9820">
        <f t="shared" si="306"/>
        <v>1</v>
      </c>
      <c r="O9820" t="str" cm="1">
        <f t="array" ref="O9820">_xlfn.IFS(I9820&lt;600, "Very Poor",I9820&lt;650,"Poor",I9820&lt;700,"Fair",I9820&lt;750,"Good",I9820&gt;=750,"Excellent")</f>
        <v>Good</v>
      </c>
      <c r="P9820" t="str" cm="1">
        <f t="array" ref="P9820">_xlfn.IFS(F9820&lt;30000,"Low",F9820&lt;60000,"Lower Middle",F9820&lt;100000, "Upper Middle",F9820&gt;=100000, "High")</f>
        <v>High</v>
      </c>
      <c r="Q9820" t="str" cm="1">
        <f t="array" ref="Q9820">_xlfn.IFS(D9820&lt;10,"Low",D9820&lt;15,"Medium",D9820&lt;20,"High",D9820&gt;=20,"Very High")</f>
        <v>High</v>
      </c>
      <c r="R9820" t="str">
        <f t="shared" si="307"/>
        <v>Normal</v>
      </c>
    </row>
    <row r="9821" spans="1:18" x14ac:dyDescent="0.3">
      <c r="A9821" t="s">
        <v>9832</v>
      </c>
      <c r="B9821" s="2">
        <v>23115</v>
      </c>
      <c r="C9821" t="s">
        <v>10013</v>
      </c>
      <c r="D9821" s="1">
        <v>5.5</v>
      </c>
      <c r="E9821" t="s">
        <v>10019</v>
      </c>
      <c r="F9821" s="2">
        <v>71699</v>
      </c>
      <c r="G9821" t="s">
        <v>10039</v>
      </c>
      <c r="H9821" t="s">
        <v>10028</v>
      </c>
      <c r="I9821" s="2">
        <v>587</v>
      </c>
      <c r="J9821" s="3">
        <v>16.2</v>
      </c>
      <c r="K9821" t="s">
        <v>10034</v>
      </c>
      <c r="L9821" s="4">
        <v>43171</v>
      </c>
      <c r="M9821" t="s">
        <v>10036</v>
      </c>
      <c r="N9821">
        <f t="shared" si="306"/>
        <v>0</v>
      </c>
      <c r="O9821" t="str" cm="1">
        <f t="array" ref="O9821">_xlfn.IFS(I9821&lt;600, "Very Poor",I9821&lt;650,"Poor",I9821&lt;700,"Fair",I9821&lt;750,"Good",I9821&gt;=750,"Excellent")</f>
        <v>Very Poor</v>
      </c>
      <c r="P9821" t="str" cm="1">
        <f t="array" ref="P9821">_xlfn.IFS(F9821&lt;30000,"Low",F9821&lt;60000,"Lower Middle",F9821&lt;100000, "Upper Middle",F9821&gt;=100000, "High")</f>
        <v>Upper Middle</v>
      </c>
      <c r="Q9821" t="str" cm="1">
        <f t="array" ref="Q9821">_xlfn.IFS(D9821&lt;10,"Low",D9821&lt;15,"Medium",D9821&lt;20,"High",D9821&gt;=20,"Very High")</f>
        <v>Low</v>
      </c>
      <c r="R9821" t="str">
        <f t="shared" si="307"/>
        <v>Normal</v>
      </c>
    </row>
    <row r="9822" spans="1:18" x14ac:dyDescent="0.3">
      <c r="A9822" t="s">
        <v>9833</v>
      </c>
      <c r="B9822" s="2">
        <v>25968</v>
      </c>
      <c r="C9822" t="s">
        <v>10013</v>
      </c>
      <c r="D9822" s="1">
        <v>29.81</v>
      </c>
      <c r="E9822" t="s">
        <v>10019</v>
      </c>
      <c r="F9822" s="2">
        <v>139487</v>
      </c>
      <c r="G9822" t="s">
        <v>10040</v>
      </c>
      <c r="H9822" t="s">
        <v>10027</v>
      </c>
      <c r="I9822" s="2">
        <v>635</v>
      </c>
      <c r="J9822" s="3">
        <v>32.200000000000003</v>
      </c>
      <c r="K9822" t="s">
        <v>10034</v>
      </c>
      <c r="L9822" s="4">
        <v>42259</v>
      </c>
      <c r="M9822" t="s">
        <v>10037</v>
      </c>
      <c r="N9822">
        <f t="shared" si="306"/>
        <v>1</v>
      </c>
      <c r="O9822" t="str" cm="1">
        <f t="array" ref="O9822">_xlfn.IFS(I9822&lt;600, "Very Poor",I9822&lt;650,"Poor",I9822&lt;700,"Fair",I9822&lt;750,"Good",I9822&gt;=750,"Excellent")</f>
        <v>Poor</v>
      </c>
      <c r="P9822" t="str" cm="1">
        <f t="array" ref="P9822">_xlfn.IFS(F9822&lt;30000,"Low",F9822&lt;60000,"Lower Middle",F9822&lt;100000, "Upper Middle",F9822&gt;=100000, "High")</f>
        <v>High</v>
      </c>
      <c r="Q9822" t="str" cm="1">
        <f t="array" ref="Q9822">_xlfn.IFS(D9822&lt;10,"Low",D9822&lt;15,"Medium",D9822&lt;20,"High",D9822&gt;=20,"Very High")</f>
        <v>Very High</v>
      </c>
      <c r="R9822" t="str">
        <f t="shared" si="307"/>
        <v>High Risk</v>
      </c>
    </row>
    <row r="9823" spans="1:18" x14ac:dyDescent="0.3">
      <c r="A9823" t="s">
        <v>9834</v>
      </c>
      <c r="B9823" s="2">
        <v>23731</v>
      </c>
      <c r="C9823" t="s">
        <v>10014</v>
      </c>
      <c r="D9823" s="1">
        <v>17.3</v>
      </c>
      <c r="E9823" t="s">
        <v>10025</v>
      </c>
      <c r="F9823" s="2">
        <v>132772</v>
      </c>
      <c r="G9823" t="s">
        <v>10038</v>
      </c>
      <c r="H9823" t="s">
        <v>10027</v>
      </c>
      <c r="I9823" s="2">
        <v>640</v>
      </c>
      <c r="J9823" s="3">
        <v>9.1999999999999993</v>
      </c>
      <c r="K9823" t="s">
        <v>10034</v>
      </c>
      <c r="L9823" s="4">
        <v>42752</v>
      </c>
      <c r="M9823" t="s">
        <v>10036</v>
      </c>
      <c r="N9823">
        <f t="shared" si="306"/>
        <v>0</v>
      </c>
      <c r="O9823" t="str" cm="1">
        <f t="array" ref="O9823">_xlfn.IFS(I9823&lt;600, "Very Poor",I9823&lt;650,"Poor",I9823&lt;700,"Fair",I9823&lt;750,"Good",I9823&gt;=750,"Excellent")</f>
        <v>Poor</v>
      </c>
      <c r="P9823" t="str" cm="1">
        <f t="array" ref="P9823">_xlfn.IFS(F9823&lt;30000,"Low",F9823&lt;60000,"Lower Middle",F9823&lt;100000, "Upper Middle",F9823&gt;=100000, "High")</f>
        <v>High</v>
      </c>
      <c r="Q9823" t="str" cm="1">
        <f t="array" ref="Q9823">_xlfn.IFS(D9823&lt;10,"Low",D9823&lt;15,"Medium",D9823&lt;20,"High",D9823&gt;=20,"Very High")</f>
        <v>High</v>
      </c>
      <c r="R9823" t="str">
        <f t="shared" si="307"/>
        <v>High Risk</v>
      </c>
    </row>
    <row r="9824" spans="1:18" x14ac:dyDescent="0.3">
      <c r="A9824" t="s">
        <v>9835</v>
      </c>
      <c r="B9824" s="2">
        <v>23785</v>
      </c>
      <c r="C9824" t="s">
        <v>10013</v>
      </c>
      <c r="D9824" s="1">
        <v>16.899999999999999</v>
      </c>
      <c r="E9824" t="s">
        <v>10023</v>
      </c>
      <c r="F9824" s="2">
        <v>141003</v>
      </c>
      <c r="G9824" t="s">
        <v>10039</v>
      </c>
      <c r="H9824" t="s">
        <v>10028</v>
      </c>
      <c r="I9824" s="2">
        <v>618</v>
      </c>
      <c r="J9824" s="3">
        <v>32.299999999999997</v>
      </c>
      <c r="K9824" t="s">
        <v>10035</v>
      </c>
      <c r="L9824" s="4">
        <v>43660</v>
      </c>
      <c r="M9824" t="s">
        <v>10037</v>
      </c>
      <c r="N9824">
        <f t="shared" si="306"/>
        <v>1</v>
      </c>
      <c r="O9824" t="str" cm="1">
        <f t="array" ref="O9824">_xlfn.IFS(I9824&lt;600, "Very Poor",I9824&lt;650,"Poor",I9824&lt;700,"Fair",I9824&lt;750,"Good",I9824&gt;=750,"Excellent")</f>
        <v>Poor</v>
      </c>
      <c r="P9824" t="str" cm="1">
        <f t="array" ref="P9824">_xlfn.IFS(F9824&lt;30000,"Low",F9824&lt;60000,"Lower Middle",F9824&lt;100000, "Upper Middle",F9824&gt;=100000, "High")</f>
        <v>High</v>
      </c>
      <c r="Q9824" t="str" cm="1">
        <f t="array" ref="Q9824">_xlfn.IFS(D9824&lt;10,"Low",D9824&lt;15,"Medium",D9824&lt;20,"High",D9824&gt;=20,"Very High")</f>
        <v>High</v>
      </c>
      <c r="R9824" t="str">
        <f t="shared" si="307"/>
        <v>High Risk</v>
      </c>
    </row>
    <row r="9825" spans="1:18" x14ac:dyDescent="0.3">
      <c r="A9825" t="s">
        <v>9836</v>
      </c>
      <c r="B9825" s="2">
        <v>14828</v>
      </c>
      <c r="C9825" t="s">
        <v>10014</v>
      </c>
      <c r="D9825" s="1">
        <v>20.52</v>
      </c>
      <c r="E9825" t="s">
        <v>10018</v>
      </c>
      <c r="F9825" s="2">
        <v>103473</v>
      </c>
      <c r="G9825" t="s">
        <v>10040</v>
      </c>
      <c r="H9825" t="s">
        <v>10026</v>
      </c>
      <c r="I9825" s="2">
        <v>676</v>
      </c>
      <c r="J9825" s="3">
        <v>15</v>
      </c>
      <c r="K9825" t="s">
        <v>10034</v>
      </c>
      <c r="L9825" s="4">
        <v>42108</v>
      </c>
      <c r="M9825" t="s">
        <v>10036</v>
      </c>
      <c r="N9825">
        <f t="shared" si="306"/>
        <v>0</v>
      </c>
      <c r="O9825" t="str" cm="1">
        <f t="array" ref="O9825">_xlfn.IFS(I9825&lt;600, "Very Poor",I9825&lt;650,"Poor",I9825&lt;700,"Fair",I9825&lt;750,"Good",I9825&gt;=750,"Excellent")</f>
        <v>Fair</v>
      </c>
      <c r="P9825" t="str" cm="1">
        <f t="array" ref="P9825">_xlfn.IFS(F9825&lt;30000,"Low",F9825&lt;60000,"Lower Middle",F9825&lt;100000, "Upper Middle",F9825&gt;=100000, "High")</f>
        <v>High</v>
      </c>
      <c r="Q9825" t="str" cm="1">
        <f t="array" ref="Q9825">_xlfn.IFS(D9825&lt;10,"Low",D9825&lt;15,"Medium",D9825&lt;20,"High",D9825&gt;=20,"Very High")</f>
        <v>Very High</v>
      </c>
      <c r="R9825" t="str">
        <f t="shared" si="307"/>
        <v>Normal</v>
      </c>
    </row>
    <row r="9826" spans="1:18" x14ac:dyDescent="0.3">
      <c r="A9826" t="s">
        <v>9837</v>
      </c>
      <c r="B9826" s="2">
        <v>5541</v>
      </c>
      <c r="C9826" t="s">
        <v>10014</v>
      </c>
      <c r="D9826" s="1">
        <v>5.2</v>
      </c>
      <c r="E9826" t="s">
        <v>10015</v>
      </c>
      <c r="F9826" s="2">
        <v>39194</v>
      </c>
      <c r="G9826" t="s">
        <v>10039</v>
      </c>
      <c r="H9826" t="s">
        <v>10032</v>
      </c>
      <c r="I9826" s="2">
        <v>725</v>
      </c>
      <c r="J9826" s="3">
        <v>15.1</v>
      </c>
      <c r="K9826" t="s">
        <v>10034</v>
      </c>
      <c r="L9826" s="4">
        <v>44044</v>
      </c>
      <c r="M9826" t="s">
        <v>10036</v>
      </c>
      <c r="N9826">
        <f t="shared" si="306"/>
        <v>0</v>
      </c>
      <c r="O9826" t="str" cm="1">
        <f t="array" ref="O9826">_xlfn.IFS(I9826&lt;600, "Very Poor",I9826&lt;650,"Poor",I9826&lt;700,"Fair",I9826&lt;750,"Good",I9826&gt;=750,"Excellent")</f>
        <v>Good</v>
      </c>
      <c r="P9826" t="str" cm="1">
        <f t="array" ref="P9826">_xlfn.IFS(F9826&lt;30000,"Low",F9826&lt;60000,"Lower Middle",F9826&lt;100000, "Upper Middle",F9826&gt;=100000, "High")</f>
        <v>Lower Middle</v>
      </c>
      <c r="Q9826" t="str" cm="1">
        <f t="array" ref="Q9826">_xlfn.IFS(D9826&lt;10,"Low",D9826&lt;15,"Medium",D9826&lt;20,"High",D9826&gt;=20,"Very High")</f>
        <v>Low</v>
      </c>
      <c r="R9826" t="str">
        <f t="shared" si="307"/>
        <v>Normal</v>
      </c>
    </row>
    <row r="9827" spans="1:18" x14ac:dyDescent="0.3">
      <c r="A9827" t="s">
        <v>9838</v>
      </c>
      <c r="B9827" s="2">
        <v>14311</v>
      </c>
      <c r="C9827" t="s">
        <v>10013</v>
      </c>
      <c r="D9827" s="1">
        <v>19.23</v>
      </c>
      <c r="E9827" t="s">
        <v>10021</v>
      </c>
      <c r="F9827" s="2">
        <v>100312</v>
      </c>
      <c r="G9827" t="s">
        <v>10040</v>
      </c>
      <c r="H9827" t="s">
        <v>10028</v>
      </c>
      <c r="I9827" s="2">
        <v>677</v>
      </c>
      <c r="J9827" s="3">
        <v>22.8</v>
      </c>
      <c r="K9827" t="s">
        <v>10035</v>
      </c>
      <c r="L9827" s="4">
        <v>44161</v>
      </c>
      <c r="M9827" t="s">
        <v>10036</v>
      </c>
      <c r="N9827">
        <f t="shared" si="306"/>
        <v>0</v>
      </c>
      <c r="O9827" t="str" cm="1">
        <f t="array" ref="O9827">_xlfn.IFS(I9827&lt;600, "Very Poor",I9827&lt;650,"Poor",I9827&lt;700,"Fair",I9827&lt;750,"Good",I9827&gt;=750,"Excellent")</f>
        <v>Fair</v>
      </c>
      <c r="P9827" t="str" cm="1">
        <f t="array" ref="P9827">_xlfn.IFS(F9827&lt;30000,"Low",F9827&lt;60000,"Lower Middle",F9827&lt;100000, "Upper Middle",F9827&gt;=100000, "High")</f>
        <v>High</v>
      </c>
      <c r="Q9827" t="str" cm="1">
        <f t="array" ref="Q9827">_xlfn.IFS(D9827&lt;10,"Low",D9827&lt;15,"Medium",D9827&lt;20,"High",D9827&gt;=20,"Very High")</f>
        <v>High</v>
      </c>
      <c r="R9827" t="str">
        <f t="shared" si="307"/>
        <v>Normal</v>
      </c>
    </row>
    <row r="9828" spans="1:18" x14ac:dyDescent="0.3">
      <c r="A9828" t="s">
        <v>9839</v>
      </c>
      <c r="B9828" s="2">
        <v>31531</v>
      </c>
      <c r="C9828" t="s">
        <v>10013</v>
      </c>
      <c r="D9828" s="1">
        <v>20.74</v>
      </c>
      <c r="E9828" t="s">
        <v>10015</v>
      </c>
      <c r="F9828" s="2">
        <v>129528</v>
      </c>
      <c r="G9828" t="s">
        <v>10038</v>
      </c>
      <c r="H9828" t="s">
        <v>10032</v>
      </c>
      <c r="I9828" s="2">
        <v>834</v>
      </c>
      <c r="J9828" s="3">
        <v>18.7</v>
      </c>
      <c r="K9828" t="s">
        <v>10034</v>
      </c>
      <c r="L9828" s="4">
        <v>43806</v>
      </c>
      <c r="M9828" t="s">
        <v>10036</v>
      </c>
      <c r="N9828">
        <f t="shared" si="306"/>
        <v>0</v>
      </c>
      <c r="O9828" t="str" cm="1">
        <f t="array" ref="O9828">_xlfn.IFS(I9828&lt;600, "Very Poor",I9828&lt;650,"Poor",I9828&lt;700,"Fair",I9828&lt;750,"Good",I9828&gt;=750,"Excellent")</f>
        <v>Excellent</v>
      </c>
      <c r="P9828" t="str" cm="1">
        <f t="array" ref="P9828">_xlfn.IFS(F9828&lt;30000,"Low",F9828&lt;60000,"Lower Middle",F9828&lt;100000, "Upper Middle",F9828&gt;=100000, "High")</f>
        <v>High</v>
      </c>
      <c r="Q9828" t="str" cm="1">
        <f t="array" ref="Q9828">_xlfn.IFS(D9828&lt;10,"Low",D9828&lt;15,"Medium",D9828&lt;20,"High",D9828&gt;=20,"Very High")</f>
        <v>Very High</v>
      </c>
      <c r="R9828" t="str">
        <f t="shared" si="307"/>
        <v>Normal</v>
      </c>
    </row>
    <row r="9829" spans="1:18" x14ac:dyDescent="0.3">
      <c r="A9829" t="s">
        <v>9840</v>
      </c>
      <c r="B9829" s="2">
        <v>15588</v>
      </c>
      <c r="C9829" t="s">
        <v>10014</v>
      </c>
      <c r="D9829" s="1">
        <v>12.42</v>
      </c>
      <c r="E9829" t="s">
        <v>10019</v>
      </c>
      <c r="F9829" s="2">
        <v>118415</v>
      </c>
      <c r="G9829" t="s">
        <v>10038</v>
      </c>
      <c r="H9829" t="s">
        <v>10031</v>
      </c>
      <c r="I9829" s="2">
        <v>790</v>
      </c>
      <c r="J9829" s="3">
        <v>9.1</v>
      </c>
      <c r="K9829" t="s">
        <v>10035</v>
      </c>
      <c r="L9829" s="4">
        <v>43985</v>
      </c>
      <c r="M9829" t="s">
        <v>10036</v>
      </c>
      <c r="N9829">
        <f t="shared" si="306"/>
        <v>0</v>
      </c>
      <c r="O9829" t="str" cm="1">
        <f t="array" ref="O9829">_xlfn.IFS(I9829&lt;600, "Very Poor",I9829&lt;650,"Poor",I9829&lt;700,"Fair",I9829&lt;750,"Good",I9829&gt;=750,"Excellent")</f>
        <v>Excellent</v>
      </c>
      <c r="P9829" t="str" cm="1">
        <f t="array" ref="P9829">_xlfn.IFS(F9829&lt;30000,"Low",F9829&lt;60000,"Lower Middle",F9829&lt;100000, "Upper Middle",F9829&gt;=100000, "High")</f>
        <v>High</v>
      </c>
      <c r="Q9829" t="str" cm="1">
        <f t="array" ref="Q9829">_xlfn.IFS(D9829&lt;10,"Low",D9829&lt;15,"Medium",D9829&lt;20,"High",D9829&gt;=20,"Very High")</f>
        <v>Medium</v>
      </c>
      <c r="R9829" t="str">
        <f t="shared" si="307"/>
        <v>Normal</v>
      </c>
    </row>
    <row r="9830" spans="1:18" x14ac:dyDescent="0.3">
      <c r="A9830" t="s">
        <v>9841</v>
      </c>
      <c r="B9830" s="2">
        <v>13380</v>
      </c>
      <c r="C9830" t="s">
        <v>10013</v>
      </c>
      <c r="D9830" s="1">
        <v>23.17</v>
      </c>
      <c r="E9830" t="s">
        <v>10020</v>
      </c>
      <c r="F9830" s="2">
        <v>105992</v>
      </c>
      <c r="G9830" t="s">
        <v>10039</v>
      </c>
      <c r="H9830" t="s">
        <v>10028</v>
      </c>
      <c r="I9830" s="2">
        <v>621</v>
      </c>
      <c r="J9830" s="3">
        <v>25.8</v>
      </c>
      <c r="K9830" t="s">
        <v>10035</v>
      </c>
      <c r="L9830" s="4">
        <v>42039</v>
      </c>
      <c r="M9830" t="s">
        <v>10037</v>
      </c>
      <c r="N9830">
        <f t="shared" si="306"/>
        <v>1</v>
      </c>
      <c r="O9830" t="str" cm="1">
        <f t="array" ref="O9830">_xlfn.IFS(I9830&lt;600, "Very Poor",I9830&lt;650,"Poor",I9830&lt;700,"Fair",I9830&lt;750,"Good",I9830&gt;=750,"Excellent")</f>
        <v>Poor</v>
      </c>
      <c r="P9830" t="str" cm="1">
        <f t="array" ref="P9830">_xlfn.IFS(F9830&lt;30000,"Low",F9830&lt;60000,"Lower Middle",F9830&lt;100000, "Upper Middle",F9830&gt;=100000, "High")</f>
        <v>High</v>
      </c>
      <c r="Q9830" t="str" cm="1">
        <f t="array" ref="Q9830">_xlfn.IFS(D9830&lt;10,"Low",D9830&lt;15,"Medium",D9830&lt;20,"High",D9830&gt;=20,"Very High")</f>
        <v>Very High</v>
      </c>
      <c r="R9830" t="str">
        <f t="shared" si="307"/>
        <v>High Risk</v>
      </c>
    </row>
    <row r="9831" spans="1:18" x14ac:dyDescent="0.3">
      <c r="A9831" t="s">
        <v>9842</v>
      </c>
      <c r="B9831" s="2">
        <v>18818</v>
      </c>
      <c r="C9831" t="s">
        <v>10013</v>
      </c>
      <c r="D9831" s="1">
        <v>14.44</v>
      </c>
      <c r="E9831" t="s">
        <v>10019</v>
      </c>
      <c r="F9831" s="2">
        <v>102983</v>
      </c>
      <c r="G9831" t="s">
        <v>10038</v>
      </c>
      <c r="H9831" t="s">
        <v>10030</v>
      </c>
      <c r="I9831" s="2">
        <v>632</v>
      </c>
      <c r="J9831" s="3">
        <v>12.5</v>
      </c>
      <c r="K9831" t="s">
        <v>10035</v>
      </c>
      <c r="L9831" s="4">
        <v>42908</v>
      </c>
      <c r="M9831" t="s">
        <v>10036</v>
      </c>
      <c r="N9831">
        <f t="shared" si="306"/>
        <v>0</v>
      </c>
      <c r="O9831" t="str" cm="1">
        <f t="array" ref="O9831">_xlfn.IFS(I9831&lt;600, "Very Poor",I9831&lt;650,"Poor",I9831&lt;700,"Fair",I9831&lt;750,"Good",I9831&gt;=750,"Excellent")</f>
        <v>Poor</v>
      </c>
      <c r="P9831" t="str" cm="1">
        <f t="array" ref="P9831">_xlfn.IFS(F9831&lt;30000,"Low",F9831&lt;60000,"Lower Middle",F9831&lt;100000, "Upper Middle",F9831&gt;=100000, "High")</f>
        <v>High</v>
      </c>
      <c r="Q9831" t="str" cm="1">
        <f t="array" ref="Q9831">_xlfn.IFS(D9831&lt;10,"Low",D9831&lt;15,"Medium",D9831&lt;20,"High",D9831&gt;=20,"Very High")</f>
        <v>Medium</v>
      </c>
      <c r="R9831" t="str">
        <f t="shared" si="307"/>
        <v>Normal</v>
      </c>
    </row>
    <row r="9832" spans="1:18" x14ac:dyDescent="0.3">
      <c r="A9832" t="s">
        <v>9843</v>
      </c>
      <c r="B9832" s="2">
        <v>31857</v>
      </c>
      <c r="C9832" t="s">
        <v>10014</v>
      </c>
      <c r="D9832" s="1">
        <v>22.94</v>
      </c>
      <c r="E9832" t="s">
        <v>10015</v>
      </c>
      <c r="F9832" s="2">
        <v>73349</v>
      </c>
      <c r="G9832" t="s">
        <v>10039</v>
      </c>
      <c r="H9832" t="s">
        <v>10032</v>
      </c>
      <c r="I9832" s="2">
        <v>612</v>
      </c>
      <c r="J9832" s="3">
        <v>20.6</v>
      </c>
      <c r="K9832" t="s">
        <v>10034</v>
      </c>
      <c r="L9832" s="4">
        <v>43227</v>
      </c>
      <c r="M9832" t="s">
        <v>10037</v>
      </c>
      <c r="N9832">
        <f t="shared" si="306"/>
        <v>1</v>
      </c>
      <c r="O9832" t="str" cm="1">
        <f t="array" ref="O9832">_xlfn.IFS(I9832&lt;600, "Very Poor",I9832&lt;650,"Poor",I9832&lt;700,"Fair",I9832&lt;750,"Good",I9832&gt;=750,"Excellent")</f>
        <v>Poor</v>
      </c>
      <c r="P9832" t="str" cm="1">
        <f t="array" ref="P9832">_xlfn.IFS(F9832&lt;30000,"Low",F9832&lt;60000,"Lower Middle",F9832&lt;100000, "Upper Middle",F9832&gt;=100000, "High")</f>
        <v>Upper Middle</v>
      </c>
      <c r="Q9832" t="str" cm="1">
        <f t="array" ref="Q9832">_xlfn.IFS(D9832&lt;10,"Low",D9832&lt;15,"Medium",D9832&lt;20,"High",D9832&gt;=20,"Very High")</f>
        <v>Very High</v>
      </c>
      <c r="R9832" t="str">
        <f t="shared" si="307"/>
        <v>High Risk</v>
      </c>
    </row>
    <row r="9833" spans="1:18" x14ac:dyDescent="0.3">
      <c r="A9833" t="s">
        <v>9844</v>
      </c>
      <c r="B9833" s="2">
        <v>22711</v>
      </c>
      <c r="C9833" t="s">
        <v>10013</v>
      </c>
      <c r="D9833" s="1">
        <v>8.6</v>
      </c>
      <c r="E9833" t="s">
        <v>10016</v>
      </c>
      <c r="F9833" s="2">
        <v>119696</v>
      </c>
      <c r="G9833" t="s">
        <v>10039</v>
      </c>
      <c r="H9833" t="s">
        <v>10033</v>
      </c>
      <c r="I9833" s="2">
        <v>721</v>
      </c>
      <c r="J9833" s="3">
        <v>13.1</v>
      </c>
      <c r="K9833" t="s">
        <v>10035</v>
      </c>
      <c r="L9833" s="4">
        <v>42358</v>
      </c>
      <c r="M9833" t="s">
        <v>10036</v>
      </c>
      <c r="N9833">
        <f t="shared" si="306"/>
        <v>0</v>
      </c>
      <c r="O9833" t="str" cm="1">
        <f t="array" ref="O9833">_xlfn.IFS(I9833&lt;600, "Very Poor",I9833&lt;650,"Poor",I9833&lt;700,"Fair",I9833&lt;750,"Good",I9833&gt;=750,"Excellent")</f>
        <v>Good</v>
      </c>
      <c r="P9833" t="str" cm="1">
        <f t="array" ref="P9833">_xlfn.IFS(F9833&lt;30000,"Low",F9833&lt;60000,"Lower Middle",F9833&lt;100000, "Upper Middle",F9833&gt;=100000, "High")</f>
        <v>High</v>
      </c>
      <c r="Q9833" t="str" cm="1">
        <f t="array" ref="Q9833">_xlfn.IFS(D9833&lt;10,"Low",D9833&lt;15,"Medium",D9833&lt;20,"High",D9833&gt;=20,"Very High")</f>
        <v>Low</v>
      </c>
      <c r="R9833" t="str">
        <f t="shared" si="307"/>
        <v>Normal</v>
      </c>
    </row>
    <row r="9834" spans="1:18" x14ac:dyDescent="0.3">
      <c r="A9834" t="s">
        <v>9845</v>
      </c>
      <c r="B9834" s="2">
        <v>6097</v>
      </c>
      <c r="C9834" t="s">
        <v>10014</v>
      </c>
      <c r="D9834" s="1">
        <v>27.84</v>
      </c>
      <c r="E9834" t="s">
        <v>10021</v>
      </c>
      <c r="F9834" s="2">
        <v>103117</v>
      </c>
      <c r="G9834" t="s">
        <v>10039</v>
      </c>
      <c r="H9834" t="s">
        <v>10033</v>
      </c>
      <c r="I9834" s="2">
        <v>709</v>
      </c>
      <c r="J9834" s="3">
        <v>35</v>
      </c>
      <c r="K9834" t="s">
        <v>10035</v>
      </c>
      <c r="L9834" s="4">
        <v>43353</v>
      </c>
      <c r="M9834" t="s">
        <v>10037</v>
      </c>
      <c r="N9834">
        <f t="shared" si="306"/>
        <v>1</v>
      </c>
      <c r="O9834" t="str" cm="1">
        <f t="array" ref="O9834">_xlfn.IFS(I9834&lt;600, "Very Poor",I9834&lt;650,"Poor",I9834&lt;700,"Fair",I9834&lt;750,"Good",I9834&gt;=750,"Excellent")</f>
        <v>Good</v>
      </c>
      <c r="P9834" t="str" cm="1">
        <f t="array" ref="P9834">_xlfn.IFS(F9834&lt;30000,"Low",F9834&lt;60000,"Lower Middle",F9834&lt;100000, "Upper Middle",F9834&gt;=100000, "High")</f>
        <v>High</v>
      </c>
      <c r="Q9834" t="str" cm="1">
        <f t="array" ref="Q9834">_xlfn.IFS(D9834&lt;10,"Low",D9834&lt;15,"Medium",D9834&lt;20,"High",D9834&gt;=20,"Very High")</f>
        <v>Very High</v>
      </c>
      <c r="R9834" t="str">
        <f t="shared" si="307"/>
        <v>Normal</v>
      </c>
    </row>
    <row r="9835" spans="1:18" x14ac:dyDescent="0.3">
      <c r="A9835" t="s">
        <v>9846</v>
      </c>
      <c r="B9835" s="2">
        <v>29393</v>
      </c>
      <c r="C9835" t="s">
        <v>10014</v>
      </c>
      <c r="D9835" s="1">
        <v>26.99</v>
      </c>
      <c r="E9835" t="s">
        <v>10017</v>
      </c>
      <c r="F9835" s="2">
        <v>81241</v>
      </c>
      <c r="G9835" t="s">
        <v>10039</v>
      </c>
      <c r="H9835" t="s">
        <v>10027</v>
      </c>
      <c r="I9835" s="2">
        <v>629</v>
      </c>
      <c r="J9835" s="3">
        <v>16.8</v>
      </c>
      <c r="K9835" t="s">
        <v>10034</v>
      </c>
      <c r="L9835" s="4">
        <v>43493</v>
      </c>
      <c r="M9835" t="s">
        <v>10037</v>
      </c>
      <c r="N9835">
        <f t="shared" si="306"/>
        <v>1</v>
      </c>
      <c r="O9835" t="str" cm="1">
        <f t="array" ref="O9835">_xlfn.IFS(I9835&lt;600, "Very Poor",I9835&lt;650,"Poor",I9835&lt;700,"Fair",I9835&lt;750,"Good",I9835&gt;=750,"Excellent")</f>
        <v>Poor</v>
      </c>
      <c r="P9835" t="str" cm="1">
        <f t="array" ref="P9835">_xlfn.IFS(F9835&lt;30000,"Low",F9835&lt;60000,"Lower Middle",F9835&lt;100000, "Upper Middle",F9835&gt;=100000, "High")</f>
        <v>Upper Middle</v>
      </c>
      <c r="Q9835" t="str" cm="1">
        <f t="array" ref="Q9835">_xlfn.IFS(D9835&lt;10,"Low",D9835&lt;15,"Medium",D9835&lt;20,"High",D9835&gt;=20,"Very High")</f>
        <v>Very High</v>
      </c>
      <c r="R9835" t="str">
        <f t="shared" si="307"/>
        <v>High Risk</v>
      </c>
    </row>
    <row r="9836" spans="1:18" x14ac:dyDescent="0.3">
      <c r="A9836" t="s">
        <v>9847</v>
      </c>
      <c r="B9836" s="2">
        <v>23076</v>
      </c>
      <c r="C9836" t="s">
        <v>10013</v>
      </c>
      <c r="D9836" s="1">
        <v>8.77</v>
      </c>
      <c r="E9836" t="s">
        <v>10019</v>
      </c>
      <c r="F9836" s="2">
        <v>118644</v>
      </c>
      <c r="G9836" t="s">
        <v>10039</v>
      </c>
      <c r="H9836" t="s">
        <v>10028</v>
      </c>
      <c r="I9836" s="2">
        <v>642</v>
      </c>
      <c r="J9836" s="3">
        <v>36.1</v>
      </c>
      <c r="K9836" t="s">
        <v>10034</v>
      </c>
      <c r="L9836" s="4">
        <v>42052</v>
      </c>
      <c r="M9836" t="s">
        <v>10037</v>
      </c>
      <c r="N9836">
        <f t="shared" si="306"/>
        <v>1</v>
      </c>
      <c r="O9836" t="str" cm="1">
        <f t="array" ref="O9836">_xlfn.IFS(I9836&lt;600, "Very Poor",I9836&lt;650,"Poor",I9836&lt;700,"Fair",I9836&lt;750,"Good",I9836&gt;=750,"Excellent")</f>
        <v>Poor</v>
      </c>
      <c r="P9836" t="str" cm="1">
        <f t="array" ref="P9836">_xlfn.IFS(F9836&lt;30000,"Low",F9836&lt;60000,"Lower Middle",F9836&lt;100000, "Upper Middle",F9836&gt;=100000, "High")</f>
        <v>High</v>
      </c>
      <c r="Q9836" t="str" cm="1">
        <f t="array" ref="Q9836">_xlfn.IFS(D9836&lt;10,"Low",D9836&lt;15,"Medium",D9836&lt;20,"High",D9836&gt;=20,"Very High")</f>
        <v>Low</v>
      </c>
      <c r="R9836" t="str">
        <f t="shared" si="307"/>
        <v>Normal</v>
      </c>
    </row>
    <row r="9837" spans="1:18" x14ac:dyDescent="0.3">
      <c r="A9837" t="s">
        <v>9848</v>
      </c>
      <c r="B9837" s="2">
        <v>19738</v>
      </c>
      <c r="C9837" t="s">
        <v>10014</v>
      </c>
      <c r="D9837" s="1">
        <v>28.46</v>
      </c>
      <c r="E9837" t="s">
        <v>10020</v>
      </c>
      <c r="F9837" s="2">
        <v>90551</v>
      </c>
      <c r="G9837" t="s">
        <v>10039</v>
      </c>
      <c r="H9837" t="s">
        <v>10030</v>
      </c>
      <c r="I9837" s="2">
        <v>689</v>
      </c>
      <c r="J9837" s="3">
        <v>16.399999999999999</v>
      </c>
      <c r="K9837" t="s">
        <v>10035</v>
      </c>
      <c r="L9837" s="4">
        <v>43304</v>
      </c>
      <c r="M9837" t="s">
        <v>10036</v>
      </c>
      <c r="N9837">
        <f t="shared" si="306"/>
        <v>0</v>
      </c>
      <c r="O9837" t="str" cm="1">
        <f t="array" ref="O9837">_xlfn.IFS(I9837&lt;600, "Very Poor",I9837&lt;650,"Poor",I9837&lt;700,"Fair",I9837&lt;750,"Good",I9837&gt;=750,"Excellent")</f>
        <v>Fair</v>
      </c>
      <c r="P9837" t="str" cm="1">
        <f t="array" ref="P9837">_xlfn.IFS(F9837&lt;30000,"Low",F9837&lt;60000,"Lower Middle",F9837&lt;100000, "Upper Middle",F9837&gt;=100000, "High")</f>
        <v>Upper Middle</v>
      </c>
      <c r="Q9837" t="str" cm="1">
        <f t="array" ref="Q9837">_xlfn.IFS(D9837&lt;10,"Low",D9837&lt;15,"Medium",D9837&lt;20,"High",D9837&gt;=20,"Very High")</f>
        <v>Very High</v>
      </c>
      <c r="R9837" t="str">
        <f t="shared" si="307"/>
        <v>Normal</v>
      </c>
    </row>
    <row r="9838" spans="1:18" x14ac:dyDescent="0.3">
      <c r="A9838" t="s">
        <v>9849</v>
      </c>
      <c r="B9838" s="2">
        <v>30317</v>
      </c>
      <c r="C9838" t="s">
        <v>10013</v>
      </c>
      <c r="D9838" s="1">
        <v>18.940000000000001</v>
      </c>
      <c r="E9838" t="s">
        <v>10024</v>
      </c>
      <c r="F9838" s="2">
        <v>148923</v>
      </c>
      <c r="G9838" t="s">
        <v>10039</v>
      </c>
      <c r="H9838" t="s">
        <v>10028</v>
      </c>
      <c r="I9838" s="2">
        <v>757</v>
      </c>
      <c r="J9838" s="3">
        <v>11.3</v>
      </c>
      <c r="K9838" t="s">
        <v>10035</v>
      </c>
      <c r="L9838" s="4">
        <v>43864</v>
      </c>
      <c r="M9838" t="s">
        <v>10036</v>
      </c>
      <c r="N9838">
        <f t="shared" si="306"/>
        <v>0</v>
      </c>
      <c r="O9838" t="str" cm="1">
        <f t="array" ref="O9838">_xlfn.IFS(I9838&lt;600, "Very Poor",I9838&lt;650,"Poor",I9838&lt;700,"Fair",I9838&lt;750,"Good",I9838&gt;=750,"Excellent")</f>
        <v>Excellent</v>
      </c>
      <c r="P9838" t="str" cm="1">
        <f t="array" ref="P9838">_xlfn.IFS(F9838&lt;30000,"Low",F9838&lt;60000,"Lower Middle",F9838&lt;100000, "Upper Middle",F9838&gt;=100000, "High")</f>
        <v>High</v>
      </c>
      <c r="Q9838" t="str" cm="1">
        <f t="array" ref="Q9838">_xlfn.IFS(D9838&lt;10,"Low",D9838&lt;15,"Medium",D9838&lt;20,"High",D9838&gt;=20,"Very High")</f>
        <v>High</v>
      </c>
      <c r="R9838" t="str">
        <f t="shared" si="307"/>
        <v>Normal</v>
      </c>
    </row>
    <row r="9839" spans="1:18" x14ac:dyDescent="0.3">
      <c r="A9839" t="s">
        <v>9850</v>
      </c>
      <c r="B9839" s="2">
        <v>8044</v>
      </c>
      <c r="C9839" t="s">
        <v>10014</v>
      </c>
      <c r="D9839" s="1">
        <v>22.54</v>
      </c>
      <c r="E9839" t="s">
        <v>10017</v>
      </c>
      <c r="F9839" s="2">
        <v>55629</v>
      </c>
      <c r="G9839" t="s">
        <v>10038</v>
      </c>
      <c r="H9839" t="s">
        <v>10028</v>
      </c>
      <c r="I9839" s="2">
        <v>823</v>
      </c>
      <c r="J9839" s="3">
        <v>25.2</v>
      </c>
      <c r="K9839" t="s">
        <v>10034</v>
      </c>
      <c r="L9839" s="4">
        <v>42832</v>
      </c>
      <c r="M9839" t="s">
        <v>10037</v>
      </c>
      <c r="N9839">
        <f t="shared" si="306"/>
        <v>1</v>
      </c>
      <c r="O9839" t="str" cm="1">
        <f t="array" ref="O9839">_xlfn.IFS(I9839&lt;600, "Very Poor",I9839&lt;650,"Poor",I9839&lt;700,"Fair",I9839&lt;750,"Good",I9839&gt;=750,"Excellent")</f>
        <v>Excellent</v>
      </c>
      <c r="P9839" t="str" cm="1">
        <f t="array" ref="P9839">_xlfn.IFS(F9839&lt;30000,"Low",F9839&lt;60000,"Lower Middle",F9839&lt;100000, "Upper Middle",F9839&gt;=100000, "High")</f>
        <v>Lower Middle</v>
      </c>
      <c r="Q9839" t="str" cm="1">
        <f t="array" ref="Q9839">_xlfn.IFS(D9839&lt;10,"Low",D9839&lt;15,"Medium",D9839&lt;20,"High",D9839&gt;=20,"Very High")</f>
        <v>Very High</v>
      </c>
      <c r="R9839" t="str">
        <f t="shared" si="307"/>
        <v>Normal</v>
      </c>
    </row>
    <row r="9840" spans="1:18" x14ac:dyDescent="0.3">
      <c r="A9840" t="s">
        <v>9851</v>
      </c>
      <c r="B9840" s="2">
        <v>6497</v>
      </c>
      <c r="C9840" t="s">
        <v>10014</v>
      </c>
      <c r="D9840" s="1">
        <v>26.01</v>
      </c>
      <c r="E9840" t="s">
        <v>10019</v>
      </c>
      <c r="F9840" s="2">
        <v>65251</v>
      </c>
      <c r="G9840" t="s">
        <v>10039</v>
      </c>
      <c r="H9840" t="s">
        <v>10031</v>
      </c>
      <c r="I9840" s="2">
        <v>664</v>
      </c>
      <c r="J9840" s="3">
        <v>24.4</v>
      </c>
      <c r="K9840" t="s">
        <v>10034</v>
      </c>
      <c r="L9840" s="4">
        <v>43048</v>
      </c>
      <c r="M9840" t="s">
        <v>10036</v>
      </c>
      <c r="N9840">
        <f t="shared" si="306"/>
        <v>0</v>
      </c>
      <c r="O9840" t="str" cm="1">
        <f t="array" ref="O9840">_xlfn.IFS(I9840&lt;600, "Very Poor",I9840&lt;650,"Poor",I9840&lt;700,"Fair",I9840&lt;750,"Good",I9840&gt;=750,"Excellent")</f>
        <v>Fair</v>
      </c>
      <c r="P9840" t="str" cm="1">
        <f t="array" ref="P9840">_xlfn.IFS(F9840&lt;30000,"Low",F9840&lt;60000,"Lower Middle",F9840&lt;100000, "Upper Middle",F9840&gt;=100000, "High")</f>
        <v>Upper Middle</v>
      </c>
      <c r="Q9840" t="str" cm="1">
        <f t="array" ref="Q9840">_xlfn.IFS(D9840&lt;10,"Low",D9840&lt;15,"Medium",D9840&lt;20,"High",D9840&gt;=20,"Very High")</f>
        <v>Very High</v>
      </c>
      <c r="R9840" t="str">
        <f t="shared" si="307"/>
        <v>Normal</v>
      </c>
    </row>
    <row r="9841" spans="1:18" x14ac:dyDescent="0.3">
      <c r="A9841" t="s">
        <v>9852</v>
      </c>
      <c r="B9841" s="2">
        <v>14751</v>
      </c>
      <c r="C9841" t="s">
        <v>10013</v>
      </c>
      <c r="D9841" s="1">
        <v>7.09</v>
      </c>
      <c r="E9841" t="s">
        <v>10019</v>
      </c>
      <c r="F9841" s="2">
        <v>33895</v>
      </c>
      <c r="G9841" t="s">
        <v>10039</v>
      </c>
      <c r="H9841" t="s">
        <v>10028</v>
      </c>
      <c r="I9841" s="2">
        <v>693</v>
      </c>
      <c r="J9841" s="3">
        <v>26.7</v>
      </c>
      <c r="K9841" t="s">
        <v>10035</v>
      </c>
      <c r="L9841" s="4">
        <v>43057</v>
      </c>
      <c r="M9841" t="s">
        <v>10037</v>
      </c>
      <c r="N9841">
        <f t="shared" si="306"/>
        <v>1</v>
      </c>
      <c r="O9841" t="str" cm="1">
        <f t="array" ref="O9841">_xlfn.IFS(I9841&lt;600, "Very Poor",I9841&lt;650,"Poor",I9841&lt;700,"Fair",I9841&lt;750,"Good",I9841&gt;=750,"Excellent")</f>
        <v>Fair</v>
      </c>
      <c r="P9841" t="str" cm="1">
        <f t="array" ref="P9841">_xlfn.IFS(F9841&lt;30000,"Low",F9841&lt;60000,"Lower Middle",F9841&lt;100000, "Upper Middle",F9841&gt;=100000, "High")</f>
        <v>Lower Middle</v>
      </c>
      <c r="Q9841" t="str" cm="1">
        <f t="array" ref="Q9841">_xlfn.IFS(D9841&lt;10,"Low",D9841&lt;15,"Medium",D9841&lt;20,"High",D9841&gt;=20,"Very High")</f>
        <v>Low</v>
      </c>
      <c r="R9841" t="str">
        <f t="shared" si="307"/>
        <v>Normal</v>
      </c>
    </row>
    <row r="9842" spans="1:18" x14ac:dyDescent="0.3">
      <c r="A9842" t="s">
        <v>9853</v>
      </c>
      <c r="B9842" s="2">
        <v>30882</v>
      </c>
      <c r="C9842" t="s">
        <v>10013</v>
      </c>
      <c r="D9842" s="1">
        <v>9.23</v>
      </c>
      <c r="E9842" t="s">
        <v>10022</v>
      </c>
      <c r="F9842" s="2">
        <v>78549</v>
      </c>
      <c r="G9842" t="s">
        <v>10039</v>
      </c>
      <c r="H9842" t="s">
        <v>10029</v>
      </c>
      <c r="I9842" s="2">
        <v>695</v>
      </c>
      <c r="J9842" s="3">
        <v>15.6</v>
      </c>
      <c r="K9842" t="s">
        <v>10034</v>
      </c>
      <c r="L9842" s="4">
        <v>44068</v>
      </c>
      <c r="M9842" t="s">
        <v>10036</v>
      </c>
      <c r="N9842">
        <f t="shared" si="306"/>
        <v>0</v>
      </c>
      <c r="O9842" t="str" cm="1">
        <f t="array" ref="O9842">_xlfn.IFS(I9842&lt;600, "Very Poor",I9842&lt;650,"Poor",I9842&lt;700,"Fair",I9842&lt;750,"Good",I9842&gt;=750,"Excellent")</f>
        <v>Fair</v>
      </c>
      <c r="P9842" t="str" cm="1">
        <f t="array" ref="P9842">_xlfn.IFS(F9842&lt;30000,"Low",F9842&lt;60000,"Lower Middle",F9842&lt;100000, "Upper Middle",F9842&gt;=100000, "High")</f>
        <v>Upper Middle</v>
      </c>
      <c r="Q9842" t="str" cm="1">
        <f t="array" ref="Q9842">_xlfn.IFS(D9842&lt;10,"Low",D9842&lt;15,"Medium",D9842&lt;20,"High",D9842&gt;=20,"Very High")</f>
        <v>Low</v>
      </c>
      <c r="R9842" t="str">
        <f t="shared" si="307"/>
        <v>Normal</v>
      </c>
    </row>
    <row r="9843" spans="1:18" x14ac:dyDescent="0.3">
      <c r="A9843" t="s">
        <v>9854</v>
      </c>
      <c r="B9843" s="2">
        <v>23449</v>
      </c>
      <c r="C9843" t="s">
        <v>10013</v>
      </c>
      <c r="D9843" s="1">
        <v>12.26</v>
      </c>
      <c r="E9843" t="s">
        <v>10015</v>
      </c>
      <c r="F9843" s="2">
        <v>134416</v>
      </c>
      <c r="G9843" t="s">
        <v>10038</v>
      </c>
      <c r="H9843" t="s">
        <v>10028</v>
      </c>
      <c r="I9843" s="2">
        <v>730</v>
      </c>
      <c r="J9843" s="3">
        <v>16.2</v>
      </c>
      <c r="K9843" t="s">
        <v>10035</v>
      </c>
      <c r="L9843" s="4">
        <v>42340</v>
      </c>
      <c r="M9843" t="s">
        <v>10036</v>
      </c>
      <c r="N9843">
        <f t="shared" si="306"/>
        <v>0</v>
      </c>
      <c r="O9843" t="str" cm="1">
        <f t="array" ref="O9843">_xlfn.IFS(I9843&lt;600, "Very Poor",I9843&lt;650,"Poor",I9843&lt;700,"Fair",I9843&lt;750,"Good",I9843&gt;=750,"Excellent")</f>
        <v>Good</v>
      </c>
      <c r="P9843" t="str" cm="1">
        <f t="array" ref="P9843">_xlfn.IFS(F9843&lt;30000,"Low",F9843&lt;60000,"Lower Middle",F9843&lt;100000, "Upper Middle",F9843&gt;=100000, "High")</f>
        <v>High</v>
      </c>
      <c r="Q9843" t="str" cm="1">
        <f t="array" ref="Q9843">_xlfn.IFS(D9843&lt;10,"Low",D9843&lt;15,"Medium",D9843&lt;20,"High",D9843&gt;=20,"Very High")</f>
        <v>Medium</v>
      </c>
      <c r="R9843" t="str">
        <f t="shared" si="307"/>
        <v>Normal</v>
      </c>
    </row>
    <row r="9844" spans="1:18" x14ac:dyDescent="0.3">
      <c r="A9844" t="s">
        <v>9855</v>
      </c>
      <c r="B9844" s="2">
        <v>34402</v>
      </c>
      <c r="C9844" t="s">
        <v>10013</v>
      </c>
      <c r="D9844" s="1">
        <v>16.93</v>
      </c>
      <c r="E9844" t="s">
        <v>10016</v>
      </c>
      <c r="F9844" s="2">
        <v>116032</v>
      </c>
      <c r="G9844" t="s">
        <v>10038</v>
      </c>
      <c r="H9844" t="s">
        <v>10027</v>
      </c>
      <c r="I9844" s="2">
        <v>616</v>
      </c>
      <c r="J9844" s="3">
        <v>13.3</v>
      </c>
      <c r="K9844" t="s">
        <v>10035</v>
      </c>
      <c r="L9844" s="4">
        <v>44045</v>
      </c>
      <c r="M9844" t="s">
        <v>10036</v>
      </c>
      <c r="N9844">
        <f t="shared" si="306"/>
        <v>0</v>
      </c>
      <c r="O9844" t="str" cm="1">
        <f t="array" ref="O9844">_xlfn.IFS(I9844&lt;600, "Very Poor",I9844&lt;650,"Poor",I9844&lt;700,"Fair",I9844&lt;750,"Good",I9844&gt;=750,"Excellent")</f>
        <v>Poor</v>
      </c>
      <c r="P9844" t="str" cm="1">
        <f t="array" ref="P9844">_xlfn.IFS(F9844&lt;30000,"Low",F9844&lt;60000,"Lower Middle",F9844&lt;100000, "Upper Middle",F9844&gt;=100000, "High")</f>
        <v>High</v>
      </c>
      <c r="Q9844" t="str" cm="1">
        <f t="array" ref="Q9844">_xlfn.IFS(D9844&lt;10,"Low",D9844&lt;15,"Medium",D9844&lt;20,"High",D9844&gt;=20,"Very High")</f>
        <v>High</v>
      </c>
      <c r="R9844" t="str">
        <f t="shared" si="307"/>
        <v>High Risk</v>
      </c>
    </row>
    <row r="9845" spans="1:18" x14ac:dyDescent="0.3">
      <c r="A9845" t="s">
        <v>9856</v>
      </c>
      <c r="B9845" s="2">
        <v>33543</v>
      </c>
      <c r="C9845" t="s">
        <v>10014</v>
      </c>
      <c r="D9845" s="1">
        <v>13.65</v>
      </c>
      <c r="E9845" t="s">
        <v>10024</v>
      </c>
      <c r="F9845" s="2">
        <v>115344</v>
      </c>
      <c r="G9845" t="s">
        <v>10040</v>
      </c>
      <c r="H9845" t="s">
        <v>10033</v>
      </c>
      <c r="I9845" s="2">
        <v>651</v>
      </c>
      <c r="J9845" s="3">
        <v>37.5</v>
      </c>
      <c r="K9845" t="s">
        <v>10035</v>
      </c>
      <c r="L9845" s="4">
        <v>43004</v>
      </c>
      <c r="M9845" t="s">
        <v>10036</v>
      </c>
      <c r="N9845">
        <f t="shared" si="306"/>
        <v>0</v>
      </c>
      <c r="O9845" t="str" cm="1">
        <f t="array" ref="O9845">_xlfn.IFS(I9845&lt;600, "Very Poor",I9845&lt;650,"Poor",I9845&lt;700,"Fair",I9845&lt;750,"Good",I9845&gt;=750,"Excellent")</f>
        <v>Fair</v>
      </c>
      <c r="P9845" t="str" cm="1">
        <f t="array" ref="P9845">_xlfn.IFS(F9845&lt;30000,"Low",F9845&lt;60000,"Lower Middle",F9845&lt;100000, "Upper Middle",F9845&gt;=100000, "High")</f>
        <v>High</v>
      </c>
      <c r="Q9845" t="str" cm="1">
        <f t="array" ref="Q9845">_xlfn.IFS(D9845&lt;10,"Low",D9845&lt;15,"Medium",D9845&lt;20,"High",D9845&gt;=20,"Very High")</f>
        <v>Medium</v>
      </c>
      <c r="R9845" t="str">
        <f t="shared" si="307"/>
        <v>Normal</v>
      </c>
    </row>
    <row r="9846" spans="1:18" x14ac:dyDescent="0.3">
      <c r="A9846" t="s">
        <v>9857</v>
      </c>
      <c r="B9846" s="2">
        <v>30362</v>
      </c>
      <c r="C9846" t="s">
        <v>10013</v>
      </c>
      <c r="D9846" s="1">
        <v>17.649999999999999</v>
      </c>
      <c r="E9846" t="s">
        <v>10016</v>
      </c>
      <c r="F9846" s="2">
        <v>142707</v>
      </c>
      <c r="G9846" t="s">
        <v>10040</v>
      </c>
      <c r="H9846" t="s">
        <v>10031</v>
      </c>
      <c r="I9846" s="2">
        <v>717</v>
      </c>
      <c r="J9846" s="3">
        <v>28.9</v>
      </c>
      <c r="K9846" t="s">
        <v>10034</v>
      </c>
      <c r="L9846" s="4">
        <v>43714</v>
      </c>
      <c r="M9846" t="s">
        <v>10036</v>
      </c>
      <c r="N9846">
        <f t="shared" si="306"/>
        <v>0</v>
      </c>
      <c r="O9846" t="str" cm="1">
        <f t="array" ref="O9846">_xlfn.IFS(I9846&lt;600, "Very Poor",I9846&lt;650,"Poor",I9846&lt;700,"Fair",I9846&lt;750,"Good",I9846&gt;=750,"Excellent")</f>
        <v>Good</v>
      </c>
      <c r="P9846" t="str" cm="1">
        <f t="array" ref="P9846">_xlfn.IFS(F9846&lt;30000,"Low",F9846&lt;60000,"Lower Middle",F9846&lt;100000, "Upper Middle",F9846&gt;=100000, "High")</f>
        <v>High</v>
      </c>
      <c r="Q9846" t="str" cm="1">
        <f t="array" ref="Q9846">_xlfn.IFS(D9846&lt;10,"Low",D9846&lt;15,"Medium",D9846&lt;20,"High",D9846&gt;=20,"Very High")</f>
        <v>High</v>
      </c>
      <c r="R9846" t="str">
        <f t="shared" si="307"/>
        <v>Normal</v>
      </c>
    </row>
    <row r="9847" spans="1:18" x14ac:dyDescent="0.3">
      <c r="A9847" t="s">
        <v>9858</v>
      </c>
      <c r="B9847" s="2">
        <v>28315</v>
      </c>
      <c r="C9847" t="s">
        <v>10013</v>
      </c>
      <c r="D9847" s="1">
        <v>9.65</v>
      </c>
      <c r="E9847" t="s">
        <v>10025</v>
      </c>
      <c r="F9847" s="2">
        <v>140482</v>
      </c>
      <c r="G9847" t="s">
        <v>10039</v>
      </c>
      <c r="H9847" t="s">
        <v>10027</v>
      </c>
      <c r="I9847" s="2">
        <v>596</v>
      </c>
      <c r="J9847" s="3">
        <v>31.5</v>
      </c>
      <c r="K9847" t="s">
        <v>10035</v>
      </c>
      <c r="L9847" s="4">
        <v>42028</v>
      </c>
      <c r="M9847" t="s">
        <v>10037</v>
      </c>
      <c r="N9847">
        <f t="shared" si="306"/>
        <v>1</v>
      </c>
      <c r="O9847" t="str" cm="1">
        <f t="array" ref="O9847">_xlfn.IFS(I9847&lt;600, "Very Poor",I9847&lt;650,"Poor",I9847&lt;700,"Fair",I9847&lt;750,"Good",I9847&gt;=750,"Excellent")</f>
        <v>Very Poor</v>
      </c>
      <c r="P9847" t="str" cm="1">
        <f t="array" ref="P9847">_xlfn.IFS(F9847&lt;30000,"Low",F9847&lt;60000,"Lower Middle",F9847&lt;100000, "Upper Middle",F9847&gt;=100000, "High")</f>
        <v>High</v>
      </c>
      <c r="Q9847" t="str" cm="1">
        <f t="array" ref="Q9847">_xlfn.IFS(D9847&lt;10,"Low",D9847&lt;15,"Medium",D9847&lt;20,"High",D9847&gt;=20,"Very High")</f>
        <v>Low</v>
      </c>
      <c r="R9847" t="str">
        <f t="shared" si="307"/>
        <v>Normal</v>
      </c>
    </row>
    <row r="9848" spans="1:18" x14ac:dyDescent="0.3">
      <c r="A9848" t="s">
        <v>9859</v>
      </c>
      <c r="B9848" s="2">
        <v>28746</v>
      </c>
      <c r="C9848" t="s">
        <v>10013</v>
      </c>
      <c r="D9848" s="1">
        <v>22.05</v>
      </c>
      <c r="E9848" t="s">
        <v>10016</v>
      </c>
      <c r="F9848" s="2">
        <v>78918</v>
      </c>
      <c r="G9848" t="s">
        <v>10038</v>
      </c>
      <c r="H9848" t="s">
        <v>10027</v>
      </c>
      <c r="I9848" s="2">
        <v>756</v>
      </c>
      <c r="J9848" s="3">
        <v>11.8</v>
      </c>
      <c r="K9848" t="s">
        <v>10035</v>
      </c>
      <c r="L9848" s="4">
        <v>42430</v>
      </c>
      <c r="M9848" t="s">
        <v>10036</v>
      </c>
      <c r="N9848">
        <f t="shared" si="306"/>
        <v>0</v>
      </c>
      <c r="O9848" t="str" cm="1">
        <f t="array" ref="O9848">_xlfn.IFS(I9848&lt;600, "Very Poor",I9848&lt;650,"Poor",I9848&lt;700,"Fair",I9848&lt;750,"Good",I9848&gt;=750,"Excellent")</f>
        <v>Excellent</v>
      </c>
      <c r="P9848" t="str" cm="1">
        <f t="array" ref="P9848">_xlfn.IFS(F9848&lt;30000,"Low",F9848&lt;60000,"Lower Middle",F9848&lt;100000, "Upper Middle",F9848&gt;=100000, "High")</f>
        <v>Upper Middle</v>
      </c>
      <c r="Q9848" t="str" cm="1">
        <f t="array" ref="Q9848">_xlfn.IFS(D9848&lt;10,"Low",D9848&lt;15,"Medium",D9848&lt;20,"High",D9848&gt;=20,"Very High")</f>
        <v>Very High</v>
      </c>
      <c r="R9848" t="str">
        <f t="shared" si="307"/>
        <v>Normal</v>
      </c>
    </row>
    <row r="9849" spans="1:18" x14ac:dyDescent="0.3">
      <c r="A9849" t="s">
        <v>9860</v>
      </c>
      <c r="B9849" s="2">
        <v>11057</v>
      </c>
      <c r="C9849" t="s">
        <v>10013</v>
      </c>
      <c r="D9849" s="1">
        <v>6.39</v>
      </c>
      <c r="E9849" t="s">
        <v>10025</v>
      </c>
      <c r="F9849" s="2">
        <v>137994</v>
      </c>
      <c r="G9849" t="s">
        <v>10039</v>
      </c>
      <c r="H9849" t="s">
        <v>10027</v>
      </c>
      <c r="I9849" s="2">
        <v>813</v>
      </c>
      <c r="J9849" s="3">
        <v>28.2</v>
      </c>
      <c r="K9849" t="s">
        <v>10034</v>
      </c>
      <c r="L9849" s="4">
        <v>43237</v>
      </c>
      <c r="M9849" t="s">
        <v>10036</v>
      </c>
      <c r="N9849">
        <f t="shared" si="306"/>
        <v>0</v>
      </c>
      <c r="O9849" t="str" cm="1">
        <f t="array" ref="O9849">_xlfn.IFS(I9849&lt;600, "Very Poor",I9849&lt;650,"Poor",I9849&lt;700,"Fair",I9849&lt;750,"Good",I9849&gt;=750,"Excellent")</f>
        <v>Excellent</v>
      </c>
      <c r="P9849" t="str" cm="1">
        <f t="array" ref="P9849">_xlfn.IFS(F9849&lt;30000,"Low",F9849&lt;60000,"Lower Middle",F9849&lt;100000, "Upper Middle",F9849&gt;=100000, "High")</f>
        <v>High</v>
      </c>
      <c r="Q9849" t="str" cm="1">
        <f t="array" ref="Q9849">_xlfn.IFS(D9849&lt;10,"Low",D9849&lt;15,"Medium",D9849&lt;20,"High",D9849&gt;=20,"Very High")</f>
        <v>Low</v>
      </c>
      <c r="R9849" t="str">
        <f t="shared" si="307"/>
        <v>Normal</v>
      </c>
    </row>
    <row r="9850" spans="1:18" x14ac:dyDescent="0.3">
      <c r="A9850" t="s">
        <v>9861</v>
      </c>
      <c r="B9850" s="2">
        <v>22061</v>
      </c>
      <c r="C9850" t="s">
        <v>10014</v>
      </c>
      <c r="D9850" s="1">
        <v>14.04</v>
      </c>
      <c r="E9850" t="s">
        <v>10015</v>
      </c>
      <c r="F9850" s="2">
        <v>32792</v>
      </c>
      <c r="G9850" t="s">
        <v>10039</v>
      </c>
      <c r="H9850" t="s">
        <v>10030</v>
      </c>
      <c r="I9850" s="2">
        <v>821</v>
      </c>
      <c r="J9850" s="3">
        <v>31.7</v>
      </c>
      <c r="K9850" t="s">
        <v>10035</v>
      </c>
      <c r="L9850" s="4">
        <v>42291</v>
      </c>
      <c r="M9850" t="s">
        <v>10037</v>
      </c>
      <c r="N9850">
        <f t="shared" si="306"/>
        <v>1</v>
      </c>
      <c r="O9850" t="str" cm="1">
        <f t="array" ref="O9850">_xlfn.IFS(I9850&lt;600, "Very Poor",I9850&lt;650,"Poor",I9850&lt;700,"Fair",I9850&lt;750,"Good",I9850&gt;=750,"Excellent")</f>
        <v>Excellent</v>
      </c>
      <c r="P9850" t="str" cm="1">
        <f t="array" ref="P9850">_xlfn.IFS(F9850&lt;30000,"Low",F9850&lt;60000,"Lower Middle",F9850&lt;100000, "Upper Middle",F9850&gt;=100000, "High")</f>
        <v>Lower Middle</v>
      </c>
      <c r="Q9850" t="str" cm="1">
        <f t="array" ref="Q9850">_xlfn.IFS(D9850&lt;10,"Low",D9850&lt;15,"Medium",D9850&lt;20,"High",D9850&gt;=20,"Very High")</f>
        <v>Medium</v>
      </c>
      <c r="R9850" t="str">
        <f t="shared" si="307"/>
        <v>Normal</v>
      </c>
    </row>
    <row r="9851" spans="1:18" x14ac:dyDescent="0.3">
      <c r="A9851" t="s">
        <v>9862</v>
      </c>
      <c r="B9851" s="2">
        <v>35157</v>
      </c>
      <c r="C9851" t="s">
        <v>10013</v>
      </c>
      <c r="D9851" s="1">
        <v>9.48</v>
      </c>
      <c r="E9851" t="s">
        <v>10020</v>
      </c>
      <c r="F9851" s="2">
        <v>83406</v>
      </c>
      <c r="G9851" t="s">
        <v>10040</v>
      </c>
      <c r="H9851" t="s">
        <v>10027</v>
      </c>
      <c r="I9851" s="2">
        <v>609</v>
      </c>
      <c r="J9851" s="3">
        <v>17</v>
      </c>
      <c r="K9851" t="s">
        <v>10035</v>
      </c>
      <c r="L9851" s="4">
        <v>44065</v>
      </c>
      <c r="M9851" t="s">
        <v>10036</v>
      </c>
      <c r="N9851">
        <f t="shared" si="306"/>
        <v>0</v>
      </c>
      <c r="O9851" t="str" cm="1">
        <f t="array" ref="O9851">_xlfn.IFS(I9851&lt;600, "Very Poor",I9851&lt;650,"Poor",I9851&lt;700,"Fair",I9851&lt;750,"Good",I9851&gt;=750,"Excellent")</f>
        <v>Poor</v>
      </c>
      <c r="P9851" t="str" cm="1">
        <f t="array" ref="P9851">_xlfn.IFS(F9851&lt;30000,"Low",F9851&lt;60000,"Lower Middle",F9851&lt;100000, "Upper Middle",F9851&gt;=100000, "High")</f>
        <v>Upper Middle</v>
      </c>
      <c r="Q9851" t="str" cm="1">
        <f t="array" ref="Q9851">_xlfn.IFS(D9851&lt;10,"Low",D9851&lt;15,"Medium",D9851&lt;20,"High",D9851&gt;=20,"Very High")</f>
        <v>Low</v>
      </c>
      <c r="R9851" t="str">
        <f t="shared" si="307"/>
        <v>Normal</v>
      </c>
    </row>
    <row r="9852" spans="1:18" x14ac:dyDescent="0.3">
      <c r="A9852" t="s">
        <v>9863</v>
      </c>
      <c r="B9852" s="2">
        <v>12322</v>
      </c>
      <c r="C9852" t="s">
        <v>10014</v>
      </c>
      <c r="D9852" s="1">
        <v>23.25</v>
      </c>
      <c r="E9852" t="s">
        <v>10018</v>
      </c>
      <c r="F9852" s="2">
        <v>35430</v>
      </c>
      <c r="G9852" t="s">
        <v>10039</v>
      </c>
      <c r="H9852" t="s">
        <v>10028</v>
      </c>
      <c r="I9852" s="2">
        <v>644</v>
      </c>
      <c r="J9852" s="3">
        <v>10.5</v>
      </c>
      <c r="K9852" t="s">
        <v>10035</v>
      </c>
      <c r="L9852" s="4">
        <v>42353</v>
      </c>
      <c r="M9852" t="s">
        <v>10037</v>
      </c>
      <c r="N9852">
        <f t="shared" si="306"/>
        <v>1</v>
      </c>
      <c r="O9852" t="str" cm="1">
        <f t="array" ref="O9852">_xlfn.IFS(I9852&lt;600, "Very Poor",I9852&lt;650,"Poor",I9852&lt;700,"Fair",I9852&lt;750,"Good",I9852&gt;=750,"Excellent")</f>
        <v>Poor</v>
      </c>
      <c r="P9852" t="str" cm="1">
        <f t="array" ref="P9852">_xlfn.IFS(F9852&lt;30000,"Low",F9852&lt;60000,"Lower Middle",F9852&lt;100000, "Upper Middle",F9852&gt;=100000, "High")</f>
        <v>Lower Middle</v>
      </c>
      <c r="Q9852" t="str" cm="1">
        <f t="array" ref="Q9852">_xlfn.IFS(D9852&lt;10,"Low",D9852&lt;15,"Medium",D9852&lt;20,"High",D9852&gt;=20,"Very High")</f>
        <v>Very High</v>
      </c>
      <c r="R9852" t="str">
        <f t="shared" si="307"/>
        <v>High Risk</v>
      </c>
    </row>
    <row r="9853" spans="1:18" x14ac:dyDescent="0.3">
      <c r="A9853" t="s">
        <v>9864</v>
      </c>
      <c r="B9853" s="2">
        <v>5276</v>
      </c>
      <c r="C9853" t="s">
        <v>10014</v>
      </c>
      <c r="D9853" s="1">
        <v>27.09</v>
      </c>
      <c r="E9853" t="s">
        <v>10021</v>
      </c>
      <c r="F9853" s="2">
        <v>59130</v>
      </c>
      <c r="G9853" t="s">
        <v>10040</v>
      </c>
      <c r="H9853" t="s">
        <v>10032</v>
      </c>
      <c r="I9853" s="2">
        <v>660</v>
      </c>
      <c r="J9853" s="3">
        <v>29.4</v>
      </c>
      <c r="K9853" t="s">
        <v>10035</v>
      </c>
      <c r="L9853" s="4">
        <v>42997</v>
      </c>
      <c r="M9853" t="s">
        <v>10037</v>
      </c>
      <c r="N9853">
        <f t="shared" si="306"/>
        <v>1</v>
      </c>
      <c r="O9853" t="str" cm="1">
        <f t="array" ref="O9853">_xlfn.IFS(I9853&lt;600, "Very Poor",I9853&lt;650,"Poor",I9853&lt;700,"Fair",I9853&lt;750,"Good",I9853&gt;=750,"Excellent")</f>
        <v>Fair</v>
      </c>
      <c r="P9853" t="str" cm="1">
        <f t="array" ref="P9853">_xlfn.IFS(F9853&lt;30000,"Low",F9853&lt;60000,"Lower Middle",F9853&lt;100000, "Upper Middle",F9853&gt;=100000, "High")</f>
        <v>Lower Middle</v>
      </c>
      <c r="Q9853" t="str" cm="1">
        <f t="array" ref="Q9853">_xlfn.IFS(D9853&lt;10,"Low",D9853&lt;15,"Medium",D9853&lt;20,"High",D9853&gt;=20,"Very High")</f>
        <v>Very High</v>
      </c>
      <c r="R9853" t="str">
        <f t="shared" si="307"/>
        <v>Normal</v>
      </c>
    </row>
    <row r="9854" spans="1:18" x14ac:dyDescent="0.3">
      <c r="A9854" t="s">
        <v>9865</v>
      </c>
      <c r="B9854" s="2">
        <v>13306</v>
      </c>
      <c r="C9854" t="s">
        <v>10013</v>
      </c>
      <c r="D9854" s="1">
        <v>6.97</v>
      </c>
      <c r="E9854" t="s">
        <v>10019</v>
      </c>
      <c r="F9854" s="2">
        <v>62500</v>
      </c>
      <c r="G9854" t="s">
        <v>10040</v>
      </c>
      <c r="H9854" t="s">
        <v>10031</v>
      </c>
      <c r="I9854" s="2">
        <v>592</v>
      </c>
      <c r="J9854" s="3">
        <v>26.4</v>
      </c>
      <c r="K9854" t="s">
        <v>10034</v>
      </c>
      <c r="L9854" s="4">
        <v>43674</v>
      </c>
      <c r="M9854" t="s">
        <v>10037</v>
      </c>
      <c r="N9854">
        <f t="shared" si="306"/>
        <v>1</v>
      </c>
      <c r="O9854" t="str" cm="1">
        <f t="array" ref="O9854">_xlfn.IFS(I9854&lt;600, "Very Poor",I9854&lt;650,"Poor",I9854&lt;700,"Fair",I9854&lt;750,"Good",I9854&gt;=750,"Excellent")</f>
        <v>Very Poor</v>
      </c>
      <c r="P9854" t="str" cm="1">
        <f t="array" ref="P9854">_xlfn.IFS(F9854&lt;30000,"Low",F9854&lt;60000,"Lower Middle",F9854&lt;100000, "Upper Middle",F9854&gt;=100000, "High")</f>
        <v>Upper Middle</v>
      </c>
      <c r="Q9854" t="str" cm="1">
        <f t="array" ref="Q9854">_xlfn.IFS(D9854&lt;10,"Low",D9854&lt;15,"Medium",D9854&lt;20,"High",D9854&gt;=20,"Very High")</f>
        <v>Low</v>
      </c>
      <c r="R9854" t="str">
        <f t="shared" si="307"/>
        <v>Normal</v>
      </c>
    </row>
    <row r="9855" spans="1:18" x14ac:dyDescent="0.3">
      <c r="A9855" t="s">
        <v>9866</v>
      </c>
      <c r="B9855" s="2">
        <v>35017</v>
      </c>
      <c r="C9855" t="s">
        <v>10013</v>
      </c>
      <c r="D9855" s="1">
        <v>24.63</v>
      </c>
      <c r="E9855" t="s">
        <v>10020</v>
      </c>
      <c r="F9855" s="2">
        <v>148752</v>
      </c>
      <c r="G9855" t="s">
        <v>10039</v>
      </c>
      <c r="H9855" t="s">
        <v>10028</v>
      </c>
      <c r="I9855" s="2">
        <v>764</v>
      </c>
      <c r="J9855" s="3">
        <v>25.1</v>
      </c>
      <c r="K9855" t="s">
        <v>10035</v>
      </c>
      <c r="L9855" s="4">
        <v>44131</v>
      </c>
      <c r="M9855" t="s">
        <v>10037</v>
      </c>
      <c r="N9855">
        <f t="shared" si="306"/>
        <v>1</v>
      </c>
      <c r="O9855" t="str" cm="1">
        <f t="array" ref="O9855">_xlfn.IFS(I9855&lt;600, "Very Poor",I9855&lt;650,"Poor",I9855&lt;700,"Fair",I9855&lt;750,"Good",I9855&gt;=750,"Excellent")</f>
        <v>Excellent</v>
      </c>
      <c r="P9855" t="str" cm="1">
        <f t="array" ref="P9855">_xlfn.IFS(F9855&lt;30000,"Low",F9855&lt;60000,"Lower Middle",F9855&lt;100000, "Upper Middle",F9855&gt;=100000, "High")</f>
        <v>High</v>
      </c>
      <c r="Q9855" t="str" cm="1">
        <f t="array" ref="Q9855">_xlfn.IFS(D9855&lt;10,"Low",D9855&lt;15,"Medium",D9855&lt;20,"High",D9855&gt;=20,"Very High")</f>
        <v>Very High</v>
      </c>
      <c r="R9855" t="str">
        <f t="shared" si="307"/>
        <v>Normal</v>
      </c>
    </row>
    <row r="9856" spans="1:18" x14ac:dyDescent="0.3">
      <c r="A9856" t="s">
        <v>9867</v>
      </c>
      <c r="B9856" s="2">
        <v>28742</v>
      </c>
      <c r="C9856" t="s">
        <v>10013</v>
      </c>
      <c r="D9856" s="1">
        <v>27.39</v>
      </c>
      <c r="E9856" t="s">
        <v>10017</v>
      </c>
      <c r="F9856" s="2">
        <v>91844</v>
      </c>
      <c r="G9856" t="s">
        <v>10039</v>
      </c>
      <c r="H9856" t="s">
        <v>10033</v>
      </c>
      <c r="I9856" s="2">
        <v>717</v>
      </c>
      <c r="J9856" s="3">
        <v>11.4</v>
      </c>
      <c r="K9856" t="s">
        <v>10034</v>
      </c>
      <c r="L9856" s="4">
        <v>43475</v>
      </c>
      <c r="M9856" t="s">
        <v>10036</v>
      </c>
      <c r="N9856">
        <f t="shared" si="306"/>
        <v>0</v>
      </c>
      <c r="O9856" t="str" cm="1">
        <f t="array" ref="O9856">_xlfn.IFS(I9856&lt;600, "Very Poor",I9856&lt;650,"Poor",I9856&lt;700,"Fair",I9856&lt;750,"Good",I9856&gt;=750,"Excellent")</f>
        <v>Good</v>
      </c>
      <c r="P9856" t="str" cm="1">
        <f t="array" ref="P9856">_xlfn.IFS(F9856&lt;30000,"Low",F9856&lt;60000,"Lower Middle",F9856&lt;100000, "Upper Middle",F9856&gt;=100000, "High")</f>
        <v>Upper Middle</v>
      </c>
      <c r="Q9856" t="str" cm="1">
        <f t="array" ref="Q9856">_xlfn.IFS(D9856&lt;10,"Low",D9856&lt;15,"Medium",D9856&lt;20,"High",D9856&gt;=20,"Very High")</f>
        <v>Very High</v>
      </c>
      <c r="R9856" t="str">
        <f t="shared" si="307"/>
        <v>Normal</v>
      </c>
    </row>
    <row r="9857" spans="1:18" x14ac:dyDescent="0.3">
      <c r="A9857" t="s">
        <v>9868</v>
      </c>
      <c r="B9857" s="2">
        <v>32600</v>
      </c>
      <c r="C9857" t="s">
        <v>10013</v>
      </c>
      <c r="D9857" s="1">
        <v>29.35</v>
      </c>
      <c r="E9857" t="s">
        <v>10018</v>
      </c>
      <c r="F9857" s="2">
        <v>89120</v>
      </c>
      <c r="G9857" t="s">
        <v>10039</v>
      </c>
      <c r="H9857" t="s">
        <v>10029</v>
      </c>
      <c r="I9857" s="2">
        <v>772</v>
      </c>
      <c r="J9857" s="3">
        <v>14.2</v>
      </c>
      <c r="K9857" t="s">
        <v>10035</v>
      </c>
      <c r="L9857" s="4">
        <v>43805</v>
      </c>
      <c r="M9857" t="s">
        <v>10036</v>
      </c>
      <c r="N9857">
        <f t="shared" si="306"/>
        <v>0</v>
      </c>
      <c r="O9857" t="str" cm="1">
        <f t="array" ref="O9857">_xlfn.IFS(I9857&lt;600, "Very Poor",I9857&lt;650,"Poor",I9857&lt;700,"Fair",I9857&lt;750,"Good",I9857&gt;=750,"Excellent")</f>
        <v>Excellent</v>
      </c>
      <c r="P9857" t="str" cm="1">
        <f t="array" ref="P9857">_xlfn.IFS(F9857&lt;30000,"Low",F9857&lt;60000,"Lower Middle",F9857&lt;100000, "Upper Middle",F9857&gt;=100000, "High")</f>
        <v>Upper Middle</v>
      </c>
      <c r="Q9857" t="str" cm="1">
        <f t="array" ref="Q9857">_xlfn.IFS(D9857&lt;10,"Low",D9857&lt;15,"Medium",D9857&lt;20,"High",D9857&gt;=20,"Very High")</f>
        <v>Very High</v>
      </c>
      <c r="R9857" t="str">
        <f t="shared" si="307"/>
        <v>Normal</v>
      </c>
    </row>
    <row r="9858" spans="1:18" x14ac:dyDescent="0.3">
      <c r="A9858" t="s">
        <v>9869</v>
      </c>
      <c r="B9858" s="2">
        <v>18629</v>
      </c>
      <c r="C9858" t="s">
        <v>10013</v>
      </c>
      <c r="D9858" s="1">
        <v>19.48</v>
      </c>
      <c r="E9858" t="s">
        <v>10019</v>
      </c>
      <c r="F9858" s="2">
        <v>81397</v>
      </c>
      <c r="G9858" t="s">
        <v>10039</v>
      </c>
      <c r="H9858" t="s">
        <v>10031</v>
      </c>
      <c r="I9858" s="2">
        <v>605</v>
      </c>
      <c r="J9858" s="3">
        <v>26.9</v>
      </c>
      <c r="K9858" t="s">
        <v>10035</v>
      </c>
      <c r="L9858" s="4">
        <v>43842</v>
      </c>
      <c r="M9858" t="s">
        <v>10037</v>
      </c>
      <c r="N9858">
        <f t="shared" si="306"/>
        <v>1</v>
      </c>
      <c r="O9858" t="str" cm="1">
        <f t="array" ref="O9858">_xlfn.IFS(I9858&lt;600, "Very Poor",I9858&lt;650,"Poor",I9858&lt;700,"Fair",I9858&lt;750,"Good",I9858&gt;=750,"Excellent")</f>
        <v>Poor</v>
      </c>
      <c r="P9858" t="str" cm="1">
        <f t="array" ref="P9858">_xlfn.IFS(F9858&lt;30000,"Low",F9858&lt;60000,"Lower Middle",F9858&lt;100000, "Upper Middle",F9858&gt;=100000, "High")</f>
        <v>Upper Middle</v>
      </c>
      <c r="Q9858" t="str" cm="1">
        <f t="array" ref="Q9858">_xlfn.IFS(D9858&lt;10,"Low",D9858&lt;15,"Medium",D9858&lt;20,"High",D9858&gt;=20,"Very High")</f>
        <v>High</v>
      </c>
      <c r="R9858" t="str">
        <f t="shared" si="307"/>
        <v>High Risk</v>
      </c>
    </row>
    <row r="9859" spans="1:18" x14ac:dyDescent="0.3">
      <c r="A9859" t="s">
        <v>9870</v>
      </c>
      <c r="B9859" s="2">
        <v>9245</v>
      </c>
      <c r="C9859" t="s">
        <v>10014</v>
      </c>
      <c r="D9859" s="1">
        <v>13.18</v>
      </c>
      <c r="E9859" t="s">
        <v>10020</v>
      </c>
      <c r="F9859" s="2">
        <v>141212</v>
      </c>
      <c r="G9859" t="s">
        <v>10039</v>
      </c>
      <c r="H9859" t="s">
        <v>10032</v>
      </c>
      <c r="I9859" s="2">
        <v>816</v>
      </c>
      <c r="J9859" s="3">
        <v>26.5</v>
      </c>
      <c r="K9859" t="s">
        <v>10035</v>
      </c>
      <c r="L9859" s="4">
        <v>42517</v>
      </c>
      <c r="M9859" t="s">
        <v>10036</v>
      </c>
      <c r="N9859">
        <f t="shared" ref="N9859:N9922" si="308">IF(M9859="Charged Off",1,0)</f>
        <v>0</v>
      </c>
      <c r="O9859" t="str" cm="1">
        <f t="array" ref="O9859">_xlfn.IFS(I9859&lt;600, "Very Poor",I9859&lt;650,"Poor",I9859&lt;700,"Fair",I9859&lt;750,"Good",I9859&gt;=750,"Excellent")</f>
        <v>Excellent</v>
      </c>
      <c r="P9859" t="str" cm="1">
        <f t="array" ref="P9859">_xlfn.IFS(F9859&lt;30000,"Low",F9859&lt;60000,"Lower Middle",F9859&lt;100000, "Upper Middle",F9859&gt;=100000, "High")</f>
        <v>High</v>
      </c>
      <c r="Q9859" t="str" cm="1">
        <f t="array" ref="Q9859">_xlfn.IFS(D9859&lt;10,"Low",D9859&lt;15,"Medium",D9859&lt;20,"High",D9859&gt;=20,"Very High")</f>
        <v>Medium</v>
      </c>
      <c r="R9859" t="str">
        <f t="shared" ref="R9859:R9922" si="309">IF(AND(I9859&lt;650,D9859&gt;15), "High Risk", "Normal")</f>
        <v>Normal</v>
      </c>
    </row>
    <row r="9860" spans="1:18" x14ac:dyDescent="0.3">
      <c r="A9860" t="s">
        <v>9871</v>
      </c>
      <c r="B9860" s="2">
        <v>32414</v>
      </c>
      <c r="C9860" t="s">
        <v>10014</v>
      </c>
      <c r="D9860" s="1">
        <v>13.05</v>
      </c>
      <c r="E9860" t="s">
        <v>10021</v>
      </c>
      <c r="F9860" s="2">
        <v>74455</v>
      </c>
      <c r="G9860" t="s">
        <v>10040</v>
      </c>
      <c r="H9860" t="s">
        <v>10028</v>
      </c>
      <c r="I9860" s="2">
        <v>696</v>
      </c>
      <c r="J9860" s="3">
        <v>24.4</v>
      </c>
      <c r="K9860" t="s">
        <v>10034</v>
      </c>
      <c r="L9860" s="4">
        <v>43684</v>
      </c>
      <c r="M9860" t="s">
        <v>10036</v>
      </c>
      <c r="N9860">
        <f t="shared" si="308"/>
        <v>0</v>
      </c>
      <c r="O9860" t="str" cm="1">
        <f t="array" ref="O9860">_xlfn.IFS(I9860&lt;600, "Very Poor",I9860&lt;650,"Poor",I9860&lt;700,"Fair",I9860&lt;750,"Good",I9860&gt;=750,"Excellent")</f>
        <v>Fair</v>
      </c>
      <c r="P9860" t="str" cm="1">
        <f t="array" ref="P9860">_xlfn.IFS(F9860&lt;30000,"Low",F9860&lt;60000,"Lower Middle",F9860&lt;100000, "Upper Middle",F9860&gt;=100000, "High")</f>
        <v>Upper Middle</v>
      </c>
      <c r="Q9860" t="str" cm="1">
        <f t="array" ref="Q9860">_xlfn.IFS(D9860&lt;10,"Low",D9860&lt;15,"Medium",D9860&lt;20,"High",D9860&gt;=20,"Very High")</f>
        <v>Medium</v>
      </c>
      <c r="R9860" t="str">
        <f t="shared" si="309"/>
        <v>Normal</v>
      </c>
    </row>
    <row r="9861" spans="1:18" x14ac:dyDescent="0.3">
      <c r="A9861" t="s">
        <v>9872</v>
      </c>
      <c r="B9861" s="2">
        <v>31098</v>
      </c>
      <c r="C9861" t="s">
        <v>10013</v>
      </c>
      <c r="D9861" s="1">
        <v>14.47</v>
      </c>
      <c r="E9861" t="s">
        <v>10020</v>
      </c>
      <c r="F9861" s="2">
        <v>71078</v>
      </c>
      <c r="G9861" t="s">
        <v>10040</v>
      </c>
      <c r="H9861" t="s">
        <v>10032</v>
      </c>
      <c r="I9861" s="2">
        <v>617</v>
      </c>
      <c r="J9861" s="3">
        <v>31.9</v>
      </c>
      <c r="K9861" t="s">
        <v>10034</v>
      </c>
      <c r="L9861" s="4">
        <v>43137</v>
      </c>
      <c r="M9861" t="s">
        <v>10037</v>
      </c>
      <c r="N9861">
        <f t="shared" si="308"/>
        <v>1</v>
      </c>
      <c r="O9861" t="str" cm="1">
        <f t="array" ref="O9861">_xlfn.IFS(I9861&lt;600, "Very Poor",I9861&lt;650,"Poor",I9861&lt;700,"Fair",I9861&lt;750,"Good",I9861&gt;=750,"Excellent")</f>
        <v>Poor</v>
      </c>
      <c r="P9861" t="str" cm="1">
        <f t="array" ref="P9861">_xlfn.IFS(F9861&lt;30000,"Low",F9861&lt;60000,"Lower Middle",F9861&lt;100000, "Upper Middle",F9861&gt;=100000, "High")</f>
        <v>Upper Middle</v>
      </c>
      <c r="Q9861" t="str" cm="1">
        <f t="array" ref="Q9861">_xlfn.IFS(D9861&lt;10,"Low",D9861&lt;15,"Medium",D9861&lt;20,"High",D9861&gt;=20,"Very High")</f>
        <v>Medium</v>
      </c>
      <c r="R9861" t="str">
        <f t="shared" si="309"/>
        <v>Normal</v>
      </c>
    </row>
    <row r="9862" spans="1:18" x14ac:dyDescent="0.3">
      <c r="A9862" t="s">
        <v>9873</v>
      </c>
      <c r="B9862" s="2">
        <v>11588</v>
      </c>
      <c r="C9862" t="s">
        <v>10013</v>
      </c>
      <c r="D9862" s="1">
        <v>20.32</v>
      </c>
      <c r="E9862" t="s">
        <v>10015</v>
      </c>
      <c r="F9862" s="2">
        <v>51088</v>
      </c>
      <c r="G9862" t="s">
        <v>10038</v>
      </c>
      <c r="H9862" t="s">
        <v>10029</v>
      </c>
      <c r="I9862" s="2">
        <v>624</v>
      </c>
      <c r="J9862" s="3">
        <v>33.5</v>
      </c>
      <c r="K9862" t="s">
        <v>10035</v>
      </c>
      <c r="L9862" s="4">
        <v>42420</v>
      </c>
      <c r="M9862" t="s">
        <v>10037</v>
      </c>
      <c r="N9862">
        <f t="shared" si="308"/>
        <v>1</v>
      </c>
      <c r="O9862" t="str" cm="1">
        <f t="array" ref="O9862">_xlfn.IFS(I9862&lt;600, "Very Poor",I9862&lt;650,"Poor",I9862&lt;700,"Fair",I9862&lt;750,"Good",I9862&gt;=750,"Excellent")</f>
        <v>Poor</v>
      </c>
      <c r="P9862" t="str" cm="1">
        <f t="array" ref="P9862">_xlfn.IFS(F9862&lt;30000,"Low",F9862&lt;60000,"Lower Middle",F9862&lt;100000, "Upper Middle",F9862&gt;=100000, "High")</f>
        <v>Lower Middle</v>
      </c>
      <c r="Q9862" t="str" cm="1">
        <f t="array" ref="Q9862">_xlfn.IFS(D9862&lt;10,"Low",D9862&lt;15,"Medium",D9862&lt;20,"High",D9862&gt;=20,"Very High")</f>
        <v>Very High</v>
      </c>
      <c r="R9862" t="str">
        <f t="shared" si="309"/>
        <v>High Risk</v>
      </c>
    </row>
    <row r="9863" spans="1:18" x14ac:dyDescent="0.3">
      <c r="A9863" t="s">
        <v>9874</v>
      </c>
      <c r="B9863" s="2">
        <v>1442</v>
      </c>
      <c r="C9863" t="s">
        <v>10013</v>
      </c>
      <c r="D9863" s="1">
        <v>17.260000000000002</v>
      </c>
      <c r="E9863" t="s">
        <v>10018</v>
      </c>
      <c r="F9863" s="2">
        <v>89055</v>
      </c>
      <c r="G9863" t="s">
        <v>10040</v>
      </c>
      <c r="H9863" t="s">
        <v>10027</v>
      </c>
      <c r="I9863" s="2">
        <v>765</v>
      </c>
      <c r="J9863" s="3">
        <v>14.7</v>
      </c>
      <c r="K9863" t="s">
        <v>10035</v>
      </c>
      <c r="L9863" s="4">
        <v>43478</v>
      </c>
      <c r="M9863" t="s">
        <v>10036</v>
      </c>
      <c r="N9863">
        <f t="shared" si="308"/>
        <v>0</v>
      </c>
      <c r="O9863" t="str" cm="1">
        <f t="array" ref="O9863">_xlfn.IFS(I9863&lt;600, "Very Poor",I9863&lt;650,"Poor",I9863&lt;700,"Fair",I9863&lt;750,"Good",I9863&gt;=750,"Excellent")</f>
        <v>Excellent</v>
      </c>
      <c r="P9863" t="str" cm="1">
        <f t="array" ref="P9863">_xlfn.IFS(F9863&lt;30000,"Low",F9863&lt;60000,"Lower Middle",F9863&lt;100000, "Upper Middle",F9863&gt;=100000, "High")</f>
        <v>Upper Middle</v>
      </c>
      <c r="Q9863" t="str" cm="1">
        <f t="array" ref="Q9863">_xlfn.IFS(D9863&lt;10,"Low",D9863&lt;15,"Medium",D9863&lt;20,"High",D9863&gt;=20,"Very High")</f>
        <v>High</v>
      </c>
      <c r="R9863" t="str">
        <f t="shared" si="309"/>
        <v>Normal</v>
      </c>
    </row>
    <row r="9864" spans="1:18" x14ac:dyDescent="0.3">
      <c r="A9864" t="s">
        <v>9875</v>
      </c>
      <c r="B9864" s="2">
        <v>38443</v>
      </c>
      <c r="C9864" t="s">
        <v>10014</v>
      </c>
      <c r="D9864" s="1">
        <v>21.34</v>
      </c>
      <c r="E9864" t="s">
        <v>10024</v>
      </c>
      <c r="F9864" s="2">
        <v>132647</v>
      </c>
      <c r="G9864" t="s">
        <v>10039</v>
      </c>
      <c r="H9864" t="s">
        <v>10033</v>
      </c>
      <c r="I9864" s="2">
        <v>748</v>
      </c>
      <c r="J9864" s="3">
        <v>10.5</v>
      </c>
      <c r="K9864" t="s">
        <v>10035</v>
      </c>
      <c r="L9864" s="4">
        <v>42360</v>
      </c>
      <c r="M9864" t="s">
        <v>10036</v>
      </c>
      <c r="N9864">
        <f t="shared" si="308"/>
        <v>0</v>
      </c>
      <c r="O9864" t="str" cm="1">
        <f t="array" ref="O9864">_xlfn.IFS(I9864&lt;600, "Very Poor",I9864&lt;650,"Poor",I9864&lt;700,"Fair",I9864&lt;750,"Good",I9864&gt;=750,"Excellent")</f>
        <v>Good</v>
      </c>
      <c r="P9864" t="str" cm="1">
        <f t="array" ref="P9864">_xlfn.IFS(F9864&lt;30000,"Low",F9864&lt;60000,"Lower Middle",F9864&lt;100000, "Upper Middle",F9864&gt;=100000, "High")</f>
        <v>High</v>
      </c>
      <c r="Q9864" t="str" cm="1">
        <f t="array" ref="Q9864">_xlfn.IFS(D9864&lt;10,"Low",D9864&lt;15,"Medium",D9864&lt;20,"High",D9864&gt;=20,"Very High")</f>
        <v>Very High</v>
      </c>
      <c r="R9864" t="str">
        <f t="shared" si="309"/>
        <v>Normal</v>
      </c>
    </row>
    <row r="9865" spans="1:18" x14ac:dyDescent="0.3">
      <c r="A9865" t="s">
        <v>9876</v>
      </c>
      <c r="B9865" s="2">
        <v>12803</v>
      </c>
      <c r="C9865" t="s">
        <v>10013</v>
      </c>
      <c r="D9865" s="1">
        <v>5.98</v>
      </c>
      <c r="E9865" t="s">
        <v>10022</v>
      </c>
      <c r="F9865" s="2">
        <v>126091</v>
      </c>
      <c r="G9865" t="s">
        <v>10038</v>
      </c>
      <c r="H9865" t="s">
        <v>10031</v>
      </c>
      <c r="I9865" s="2">
        <v>752</v>
      </c>
      <c r="J9865" s="3">
        <v>12</v>
      </c>
      <c r="K9865" t="s">
        <v>10035</v>
      </c>
      <c r="L9865" s="4">
        <v>42009</v>
      </c>
      <c r="M9865" t="s">
        <v>10036</v>
      </c>
      <c r="N9865">
        <f t="shared" si="308"/>
        <v>0</v>
      </c>
      <c r="O9865" t="str" cm="1">
        <f t="array" ref="O9865">_xlfn.IFS(I9865&lt;600, "Very Poor",I9865&lt;650,"Poor",I9865&lt;700,"Fair",I9865&lt;750,"Good",I9865&gt;=750,"Excellent")</f>
        <v>Excellent</v>
      </c>
      <c r="P9865" t="str" cm="1">
        <f t="array" ref="P9865">_xlfn.IFS(F9865&lt;30000,"Low",F9865&lt;60000,"Lower Middle",F9865&lt;100000, "Upper Middle",F9865&gt;=100000, "High")</f>
        <v>High</v>
      </c>
      <c r="Q9865" t="str" cm="1">
        <f t="array" ref="Q9865">_xlfn.IFS(D9865&lt;10,"Low",D9865&lt;15,"Medium",D9865&lt;20,"High",D9865&gt;=20,"Very High")</f>
        <v>Low</v>
      </c>
      <c r="R9865" t="str">
        <f t="shared" si="309"/>
        <v>Normal</v>
      </c>
    </row>
    <row r="9866" spans="1:18" x14ac:dyDescent="0.3">
      <c r="A9866" t="s">
        <v>9877</v>
      </c>
      <c r="B9866" s="2">
        <v>38145</v>
      </c>
      <c r="C9866" t="s">
        <v>10013</v>
      </c>
      <c r="D9866" s="1">
        <v>7.65</v>
      </c>
      <c r="E9866" t="s">
        <v>10020</v>
      </c>
      <c r="F9866" s="2">
        <v>29597</v>
      </c>
      <c r="G9866" t="s">
        <v>10039</v>
      </c>
      <c r="H9866" t="s">
        <v>10031</v>
      </c>
      <c r="I9866" s="2">
        <v>798</v>
      </c>
      <c r="J9866" s="3">
        <v>14.8</v>
      </c>
      <c r="K9866" t="s">
        <v>10035</v>
      </c>
      <c r="L9866" s="4">
        <v>42914</v>
      </c>
      <c r="M9866" t="s">
        <v>10036</v>
      </c>
      <c r="N9866">
        <f t="shared" si="308"/>
        <v>0</v>
      </c>
      <c r="O9866" t="str" cm="1">
        <f t="array" ref="O9866">_xlfn.IFS(I9866&lt;600, "Very Poor",I9866&lt;650,"Poor",I9866&lt;700,"Fair",I9866&lt;750,"Good",I9866&gt;=750,"Excellent")</f>
        <v>Excellent</v>
      </c>
      <c r="P9866" t="str" cm="1">
        <f t="array" ref="P9866">_xlfn.IFS(F9866&lt;30000,"Low",F9866&lt;60000,"Lower Middle",F9866&lt;100000, "Upper Middle",F9866&gt;=100000, "High")</f>
        <v>Low</v>
      </c>
      <c r="Q9866" t="str" cm="1">
        <f t="array" ref="Q9866">_xlfn.IFS(D9866&lt;10,"Low",D9866&lt;15,"Medium",D9866&lt;20,"High",D9866&gt;=20,"Very High")</f>
        <v>Low</v>
      </c>
      <c r="R9866" t="str">
        <f t="shared" si="309"/>
        <v>Normal</v>
      </c>
    </row>
    <row r="9867" spans="1:18" x14ac:dyDescent="0.3">
      <c r="A9867" t="s">
        <v>9878</v>
      </c>
      <c r="B9867" s="2">
        <v>11599</v>
      </c>
      <c r="C9867" t="s">
        <v>10013</v>
      </c>
      <c r="D9867" s="1">
        <v>29.41</v>
      </c>
      <c r="E9867" t="s">
        <v>10021</v>
      </c>
      <c r="F9867" s="2">
        <v>125853</v>
      </c>
      <c r="G9867" t="s">
        <v>10039</v>
      </c>
      <c r="H9867" t="s">
        <v>10029</v>
      </c>
      <c r="I9867" s="2">
        <v>655</v>
      </c>
      <c r="J9867" s="3">
        <v>38.200000000000003</v>
      </c>
      <c r="K9867" t="s">
        <v>10034</v>
      </c>
      <c r="L9867" s="4">
        <v>44063</v>
      </c>
      <c r="M9867" t="s">
        <v>10037</v>
      </c>
      <c r="N9867">
        <f t="shared" si="308"/>
        <v>1</v>
      </c>
      <c r="O9867" t="str" cm="1">
        <f t="array" ref="O9867">_xlfn.IFS(I9867&lt;600, "Very Poor",I9867&lt;650,"Poor",I9867&lt;700,"Fair",I9867&lt;750,"Good",I9867&gt;=750,"Excellent")</f>
        <v>Fair</v>
      </c>
      <c r="P9867" t="str" cm="1">
        <f t="array" ref="P9867">_xlfn.IFS(F9867&lt;30000,"Low",F9867&lt;60000,"Lower Middle",F9867&lt;100000, "Upper Middle",F9867&gt;=100000, "High")</f>
        <v>High</v>
      </c>
      <c r="Q9867" t="str" cm="1">
        <f t="array" ref="Q9867">_xlfn.IFS(D9867&lt;10,"Low",D9867&lt;15,"Medium",D9867&lt;20,"High",D9867&gt;=20,"Very High")</f>
        <v>Very High</v>
      </c>
      <c r="R9867" t="str">
        <f t="shared" si="309"/>
        <v>Normal</v>
      </c>
    </row>
    <row r="9868" spans="1:18" x14ac:dyDescent="0.3">
      <c r="A9868" t="s">
        <v>9879</v>
      </c>
      <c r="B9868" s="2">
        <v>8058</v>
      </c>
      <c r="C9868" t="s">
        <v>10014</v>
      </c>
      <c r="D9868" s="1">
        <v>29.88</v>
      </c>
      <c r="E9868" t="s">
        <v>10021</v>
      </c>
      <c r="F9868" s="2">
        <v>22013</v>
      </c>
      <c r="G9868" t="s">
        <v>10039</v>
      </c>
      <c r="H9868" t="s">
        <v>10026</v>
      </c>
      <c r="I9868" s="2">
        <v>783</v>
      </c>
      <c r="J9868" s="3">
        <v>9.8000000000000007</v>
      </c>
      <c r="K9868" t="s">
        <v>10035</v>
      </c>
      <c r="L9868" s="4">
        <v>44079</v>
      </c>
      <c r="M9868" t="s">
        <v>10037</v>
      </c>
      <c r="N9868">
        <f t="shared" si="308"/>
        <v>1</v>
      </c>
      <c r="O9868" t="str" cm="1">
        <f t="array" ref="O9868">_xlfn.IFS(I9868&lt;600, "Very Poor",I9868&lt;650,"Poor",I9868&lt;700,"Fair",I9868&lt;750,"Good",I9868&gt;=750,"Excellent")</f>
        <v>Excellent</v>
      </c>
      <c r="P9868" t="str" cm="1">
        <f t="array" ref="P9868">_xlfn.IFS(F9868&lt;30000,"Low",F9868&lt;60000,"Lower Middle",F9868&lt;100000, "Upper Middle",F9868&gt;=100000, "High")</f>
        <v>Low</v>
      </c>
      <c r="Q9868" t="str" cm="1">
        <f t="array" ref="Q9868">_xlfn.IFS(D9868&lt;10,"Low",D9868&lt;15,"Medium",D9868&lt;20,"High",D9868&gt;=20,"Very High")</f>
        <v>Very High</v>
      </c>
      <c r="R9868" t="str">
        <f t="shared" si="309"/>
        <v>Normal</v>
      </c>
    </row>
    <row r="9869" spans="1:18" x14ac:dyDescent="0.3">
      <c r="A9869" t="s">
        <v>9880</v>
      </c>
      <c r="B9869" s="2">
        <v>18206</v>
      </c>
      <c r="C9869" t="s">
        <v>10013</v>
      </c>
      <c r="D9869" s="1">
        <v>23.67</v>
      </c>
      <c r="E9869" t="s">
        <v>10016</v>
      </c>
      <c r="F9869" s="2">
        <v>118751</v>
      </c>
      <c r="G9869" t="s">
        <v>10038</v>
      </c>
      <c r="H9869" t="s">
        <v>10033</v>
      </c>
      <c r="I9869" s="2">
        <v>658</v>
      </c>
      <c r="J9869" s="3">
        <v>35.799999999999997</v>
      </c>
      <c r="K9869" t="s">
        <v>10034</v>
      </c>
      <c r="L9869" s="4">
        <v>42811</v>
      </c>
      <c r="M9869" t="s">
        <v>10037</v>
      </c>
      <c r="N9869">
        <f t="shared" si="308"/>
        <v>1</v>
      </c>
      <c r="O9869" t="str" cm="1">
        <f t="array" ref="O9869">_xlfn.IFS(I9869&lt;600, "Very Poor",I9869&lt;650,"Poor",I9869&lt;700,"Fair",I9869&lt;750,"Good",I9869&gt;=750,"Excellent")</f>
        <v>Fair</v>
      </c>
      <c r="P9869" t="str" cm="1">
        <f t="array" ref="P9869">_xlfn.IFS(F9869&lt;30000,"Low",F9869&lt;60000,"Lower Middle",F9869&lt;100000, "Upper Middle",F9869&gt;=100000, "High")</f>
        <v>High</v>
      </c>
      <c r="Q9869" t="str" cm="1">
        <f t="array" ref="Q9869">_xlfn.IFS(D9869&lt;10,"Low",D9869&lt;15,"Medium",D9869&lt;20,"High",D9869&gt;=20,"Very High")</f>
        <v>Very High</v>
      </c>
      <c r="R9869" t="str">
        <f t="shared" si="309"/>
        <v>Normal</v>
      </c>
    </row>
    <row r="9870" spans="1:18" x14ac:dyDescent="0.3">
      <c r="A9870" t="s">
        <v>9881</v>
      </c>
      <c r="B9870" s="2">
        <v>12894</v>
      </c>
      <c r="C9870" t="s">
        <v>10013</v>
      </c>
      <c r="D9870" s="1">
        <v>11.41</v>
      </c>
      <c r="E9870" t="s">
        <v>10016</v>
      </c>
      <c r="F9870" s="2">
        <v>103640</v>
      </c>
      <c r="G9870" t="s">
        <v>10039</v>
      </c>
      <c r="H9870" t="s">
        <v>10027</v>
      </c>
      <c r="I9870" s="2">
        <v>791</v>
      </c>
      <c r="J9870" s="3">
        <v>12.1</v>
      </c>
      <c r="K9870" t="s">
        <v>10035</v>
      </c>
      <c r="L9870" s="4">
        <v>43670</v>
      </c>
      <c r="M9870" t="s">
        <v>10036</v>
      </c>
      <c r="N9870">
        <f t="shared" si="308"/>
        <v>0</v>
      </c>
      <c r="O9870" t="str" cm="1">
        <f t="array" ref="O9870">_xlfn.IFS(I9870&lt;600, "Very Poor",I9870&lt;650,"Poor",I9870&lt;700,"Fair",I9870&lt;750,"Good",I9870&gt;=750,"Excellent")</f>
        <v>Excellent</v>
      </c>
      <c r="P9870" t="str" cm="1">
        <f t="array" ref="P9870">_xlfn.IFS(F9870&lt;30000,"Low",F9870&lt;60000,"Lower Middle",F9870&lt;100000, "Upper Middle",F9870&gt;=100000, "High")</f>
        <v>High</v>
      </c>
      <c r="Q9870" t="str" cm="1">
        <f t="array" ref="Q9870">_xlfn.IFS(D9870&lt;10,"Low",D9870&lt;15,"Medium",D9870&lt;20,"High",D9870&gt;=20,"Very High")</f>
        <v>Medium</v>
      </c>
      <c r="R9870" t="str">
        <f t="shared" si="309"/>
        <v>Normal</v>
      </c>
    </row>
    <row r="9871" spans="1:18" x14ac:dyDescent="0.3">
      <c r="A9871" t="s">
        <v>9882</v>
      </c>
      <c r="B9871" s="2">
        <v>3939</v>
      </c>
      <c r="C9871" t="s">
        <v>10013</v>
      </c>
      <c r="D9871" s="1">
        <v>28.83</v>
      </c>
      <c r="E9871" t="s">
        <v>10018</v>
      </c>
      <c r="F9871" s="2">
        <v>113979</v>
      </c>
      <c r="G9871" t="s">
        <v>10039</v>
      </c>
      <c r="H9871" t="s">
        <v>10031</v>
      </c>
      <c r="I9871" s="2">
        <v>717</v>
      </c>
      <c r="J9871" s="3">
        <v>17.2</v>
      </c>
      <c r="K9871" t="s">
        <v>10034</v>
      </c>
      <c r="L9871" s="4">
        <v>44073</v>
      </c>
      <c r="M9871" t="s">
        <v>10036</v>
      </c>
      <c r="N9871">
        <f t="shared" si="308"/>
        <v>0</v>
      </c>
      <c r="O9871" t="str" cm="1">
        <f t="array" ref="O9871">_xlfn.IFS(I9871&lt;600, "Very Poor",I9871&lt;650,"Poor",I9871&lt;700,"Fair",I9871&lt;750,"Good",I9871&gt;=750,"Excellent")</f>
        <v>Good</v>
      </c>
      <c r="P9871" t="str" cm="1">
        <f t="array" ref="P9871">_xlfn.IFS(F9871&lt;30000,"Low",F9871&lt;60000,"Lower Middle",F9871&lt;100000, "Upper Middle",F9871&gt;=100000, "High")</f>
        <v>High</v>
      </c>
      <c r="Q9871" t="str" cm="1">
        <f t="array" ref="Q9871">_xlfn.IFS(D9871&lt;10,"Low",D9871&lt;15,"Medium",D9871&lt;20,"High",D9871&gt;=20,"Very High")</f>
        <v>Very High</v>
      </c>
      <c r="R9871" t="str">
        <f t="shared" si="309"/>
        <v>Normal</v>
      </c>
    </row>
    <row r="9872" spans="1:18" x14ac:dyDescent="0.3">
      <c r="A9872" t="s">
        <v>9883</v>
      </c>
      <c r="B9872" s="2">
        <v>23149</v>
      </c>
      <c r="C9872" t="s">
        <v>10013</v>
      </c>
      <c r="D9872" s="1">
        <v>10.34</v>
      </c>
      <c r="E9872" t="s">
        <v>10022</v>
      </c>
      <c r="F9872" s="2">
        <v>33465</v>
      </c>
      <c r="G9872" t="s">
        <v>10038</v>
      </c>
      <c r="H9872" t="s">
        <v>10030</v>
      </c>
      <c r="I9872" s="2">
        <v>828</v>
      </c>
      <c r="J9872" s="3">
        <v>9.4</v>
      </c>
      <c r="K9872" t="s">
        <v>10034</v>
      </c>
      <c r="L9872" s="4">
        <v>43653</v>
      </c>
      <c r="M9872" t="s">
        <v>10036</v>
      </c>
      <c r="N9872">
        <f t="shared" si="308"/>
        <v>0</v>
      </c>
      <c r="O9872" t="str" cm="1">
        <f t="array" ref="O9872">_xlfn.IFS(I9872&lt;600, "Very Poor",I9872&lt;650,"Poor",I9872&lt;700,"Fair",I9872&lt;750,"Good",I9872&gt;=750,"Excellent")</f>
        <v>Excellent</v>
      </c>
      <c r="P9872" t="str" cm="1">
        <f t="array" ref="P9872">_xlfn.IFS(F9872&lt;30000,"Low",F9872&lt;60000,"Lower Middle",F9872&lt;100000, "Upper Middle",F9872&gt;=100000, "High")</f>
        <v>Lower Middle</v>
      </c>
      <c r="Q9872" t="str" cm="1">
        <f t="array" ref="Q9872">_xlfn.IFS(D9872&lt;10,"Low",D9872&lt;15,"Medium",D9872&lt;20,"High",D9872&gt;=20,"Very High")</f>
        <v>Medium</v>
      </c>
      <c r="R9872" t="str">
        <f t="shared" si="309"/>
        <v>Normal</v>
      </c>
    </row>
    <row r="9873" spans="1:18" x14ac:dyDescent="0.3">
      <c r="A9873" t="s">
        <v>9884</v>
      </c>
      <c r="B9873" s="2">
        <v>2031</v>
      </c>
      <c r="C9873" t="s">
        <v>10014</v>
      </c>
      <c r="D9873" s="1">
        <v>23.29</v>
      </c>
      <c r="E9873" t="s">
        <v>10019</v>
      </c>
      <c r="F9873" s="2">
        <v>106013</v>
      </c>
      <c r="G9873" t="s">
        <v>10038</v>
      </c>
      <c r="H9873" t="s">
        <v>10026</v>
      </c>
      <c r="I9873" s="2">
        <v>817</v>
      </c>
      <c r="J9873" s="3">
        <v>8.6</v>
      </c>
      <c r="K9873" t="s">
        <v>10034</v>
      </c>
      <c r="L9873" s="4">
        <v>42987</v>
      </c>
      <c r="M9873" t="s">
        <v>10036</v>
      </c>
      <c r="N9873">
        <f t="shared" si="308"/>
        <v>0</v>
      </c>
      <c r="O9873" t="str" cm="1">
        <f t="array" ref="O9873">_xlfn.IFS(I9873&lt;600, "Very Poor",I9873&lt;650,"Poor",I9873&lt;700,"Fair",I9873&lt;750,"Good",I9873&gt;=750,"Excellent")</f>
        <v>Excellent</v>
      </c>
      <c r="P9873" t="str" cm="1">
        <f t="array" ref="P9873">_xlfn.IFS(F9873&lt;30000,"Low",F9873&lt;60000,"Lower Middle",F9873&lt;100000, "Upper Middle",F9873&gt;=100000, "High")</f>
        <v>High</v>
      </c>
      <c r="Q9873" t="str" cm="1">
        <f t="array" ref="Q9873">_xlfn.IFS(D9873&lt;10,"Low",D9873&lt;15,"Medium",D9873&lt;20,"High",D9873&gt;=20,"Very High")</f>
        <v>Very High</v>
      </c>
      <c r="R9873" t="str">
        <f t="shared" si="309"/>
        <v>Normal</v>
      </c>
    </row>
    <row r="9874" spans="1:18" x14ac:dyDescent="0.3">
      <c r="A9874" t="s">
        <v>9885</v>
      </c>
      <c r="B9874" s="2">
        <v>11208</v>
      </c>
      <c r="C9874" t="s">
        <v>10013</v>
      </c>
      <c r="D9874" s="1">
        <v>7.88</v>
      </c>
      <c r="E9874" t="s">
        <v>10023</v>
      </c>
      <c r="F9874" s="2">
        <v>85569</v>
      </c>
      <c r="G9874" t="s">
        <v>10039</v>
      </c>
      <c r="H9874" t="s">
        <v>10029</v>
      </c>
      <c r="I9874" s="2">
        <v>669</v>
      </c>
      <c r="J9874" s="3">
        <v>8.3000000000000007</v>
      </c>
      <c r="K9874" t="s">
        <v>10034</v>
      </c>
      <c r="L9874" s="4">
        <v>42289</v>
      </c>
      <c r="M9874" t="s">
        <v>10036</v>
      </c>
      <c r="N9874">
        <f t="shared" si="308"/>
        <v>0</v>
      </c>
      <c r="O9874" t="str" cm="1">
        <f t="array" ref="O9874">_xlfn.IFS(I9874&lt;600, "Very Poor",I9874&lt;650,"Poor",I9874&lt;700,"Fair",I9874&lt;750,"Good",I9874&gt;=750,"Excellent")</f>
        <v>Fair</v>
      </c>
      <c r="P9874" t="str" cm="1">
        <f t="array" ref="P9874">_xlfn.IFS(F9874&lt;30000,"Low",F9874&lt;60000,"Lower Middle",F9874&lt;100000, "Upper Middle",F9874&gt;=100000, "High")</f>
        <v>Upper Middle</v>
      </c>
      <c r="Q9874" t="str" cm="1">
        <f t="array" ref="Q9874">_xlfn.IFS(D9874&lt;10,"Low",D9874&lt;15,"Medium",D9874&lt;20,"High",D9874&gt;=20,"Very High")</f>
        <v>Low</v>
      </c>
      <c r="R9874" t="str">
        <f t="shared" si="309"/>
        <v>Normal</v>
      </c>
    </row>
    <row r="9875" spans="1:18" x14ac:dyDescent="0.3">
      <c r="A9875" t="s">
        <v>9886</v>
      </c>
      <c r="B9875" s="2">
        <v>1562</v>
      </c>
      <c r="C9875" t="s">
        <v>10013</v>
      </c>
      <c r="D9875" s="1">
        <v>21.22</v>
      </c>
      <c r="E9875" t="s">
        <v>10024</v>
      </c>
      <c r="F9875" s="2">
        <v>135184</v>
      </c>
      <c r="G9875" t="s">
        <v>10039</v>
      </c>
      <c r="H9875" t="s">
        <v>10033</v>
      </c>
      <c r="I9875" s="2">
        <v>781</v>
      </c>
      <c r="J9875" s="3">
        <v>17</v>
      </c>
      <c r="K9875" t="s">
        <v>10034</v>
      </c>
      <c r="L9875" s="4">
        <v>43847</v>
      </c>
      <c r="M9875" t="s">
        <v>10036</v>
      </c>
      <c r="N9875">
        <f t="shared" si="308"/>
        <v>0</v>
      </c>
      <c r="O9875" t="str" cm="1">
        <f t="array" ref="O9875">_xlfn.IFS(I9875&lt;600, "Very Poor",I9875&lt;650,"Poor",I9875&lt;700,"Fair",I9875&lt;750,"Good",I9875&gt;=750,"Excellent")</f>
        <v>Excellent</v>
      </c>
      <c r="P9875" t="str" cm="1">
        <f t="array" ref="P9875">_xlfn.IFS(F9875&lt;30000,"Low",F9875&lt;60000,"Lower Middle",F9875&lt;100000, "Upper Middle",F9875&gt;=100000, "High")</f>
        <v>High</v>
      </c>
      <c r="Q9875" t="str" cm="1">
        <f t="array" ref="Q9875">_xlfn.IFS(D9875&lt;10,"Low",D9875&lt;15,"Medium",D9875&lt;20,"High",D9875&gt;=20,"Very High")</f>
        <v>Very High</v>
      </c>
      <c r="R9875" t="str">
        <f t="shared" si="309"/>
        <v>Normal</v>
      </c>
    </row>
    <row r="9876" spans="1:18" x14ac:dyDescent="0.3">
      <c r="A9876" t="s">
        <v>9887</v>
      </c>
      <c r="B9876" s="2">
        <v>21951</v>
      </c>
      <c r="C9876" t="s">
        <v>10014</v>
      </c>
      <c r="D9876" s="1">
        <v>23.99</v>
      </c>
      <c r="E9876" t="s">
        <v>10021</v>
      </c>
      <c r="F9876" s="2">
        <v>47487</v>
      </c>
      <c r="G9876" t="s">
        <v>10040</v>
      </c>
      <c r="H9876" t="s">
        <v>10029</v>
      </c>
      <c r="I9876" s="2">
        <v>699</v>
      </c>
      <c r="J9876" s="3">
        <v>23.3</v>
      </c>
      <c r="K9876" t="s">
        <v>10034</v>
      </c>
      <c r="L9876" s="4">
        <v>43191</v>
      </c>
      <c r="M9876" t="s">
        <v>10036</v>
      </c>
      <c r="N9876">
        <f t="shared" si="308"/>
        <v>0</v>
      </c>
      <c r="O9876" t="str" cm="1">
        <f t="array" ref="O9876">_xlfn.IFS(I9876&lt;600, "Very Poor",I9876&lt;650,"Poor",I9876&lt;700,"Fair",I9876&lt;750,"Good",I9876&gt;=750,"Excellent")</f>
        <v>Fair</v>
      </c>
      <c r="P9876" t="str" cm="1">
        <f t="array" ref="P9876">_xlfn.IFS(F9876&lt;30000,"Low",F9876&lt;60000,"Lower Middle",F9876&lt;100000, "Upper Middle",F9876&gt;=100000, "High")</f>
        <v>Lower Middle</v>
      </c>
      <c r="Q9876" t="str" cm="1">
        <f t="array" ref="Q9876">_xlfn.IFS(D9876&lt;10,"Low",D9876&lt;15,"Medium",D9876&lt;20,"High",D9876&gt;=20,"Very High")</f>
        <v>Very High</v>
      </c>
      <c r="R9876" t="str">
        <f t="shared" si="309"/>
        <v>Normal</v>
      </c>
    </row>
    <row r="9877" spans="1:18" x14ac:dyDescent="0.3">
      <c r="A9877" t="s">
        <v>9888</v>
      </c>
      <c r="B9877" s="2">
        <v>29351</v>
      </c>
      <c r="C9877" t="s">
        <v>10013</v>
      </c>
      <c r="D9877" s="1">
        <v>26.49</v>
      </c>
      <c r="E9877" t="s">
        <v>10016</v>
      </c>
      <c r="F9877" s="2">
        <v>149045</v>
      </c>
      <c r="G9877" t="s">
        <v>10039</v>
      </c>
      <c r="H9877" t="s">
        <v>10032</v>
      </c>
      <c r="I9877" s="2">
        <v>590</v>
      </c>
      <c r="J9877" s="3">
        <v>12</v>
      </c>
      <c r="K9877" t="s">
        <v>10035</v>
      </c>
      <c r="L9877" s="4">
        <v>43831</v>
      </c>
      <c r="M9877" t="s">
        <v>10037</v>
      </c>
      <c r="N9877">
        <f t="shared" si="308"/>
        <v>1</v>
      </c>
      <c r="O9877" t="str" cm="1">
        <f t="array" ref="O9877">_xlfn.IFS(I9877&lt;600, "Very Poor",I9877&lt;650,"Poor",I9877&lt;700,"Fair",I9877&lt;750,"Good",I9877&gt;=750,"Excellent")</f>
        <v>Very Poor</v>
      </c>
      <c r="P9877" t="str" cm="1">
        <f t="array" ref="P9877">_xlfn.IFS(F9877&lt;30000,"Low",F9877&lt;60000,"Lower Middle",F9877&lt;100000, "Upper Middle",F9877&gt;=100000, "High")</f>
        <v>High</v>
      </c>
      <c r="Q9877" t="str" cm="1">
        <f t="array" ref="Q9877">_xlfn.IFS(D9877&lt;10,"Low",D9877&lt;15,"Medium",D9877&lt;20,"High",D9877&gt;=20,"Very High")</f>
        <v>Very High</v>
      </c>
      <c r="R9877" t="str">
        <f t="shared" si="309"/>
        <v>High Risk</v>
      </c>
    </row>
    <row r="9878" spans="1:18" x14ac:dyDescent="0.3">
      <c r="A9878" t="s">
        <v>9889</v>
      </c>
      <c r="B9878" s="2">
        <v>19680</v>
      </c>
      <c r="C9878" t="s">
        <v>10013</v>
      </c>
      <c r="D9878" s="1">
        <v>23.36</v>
      </c>
      <c r="E9878" t="s">
        <v>10015</v>
      </c>
      <c r="F9878" s="2">
        <v>86939</v>
      </c>
      <c r="G9878" t="s">
        <v>10040</v>
      </c>
      <c r="H9878" t="s">
        <v>10033</v>
      </c>
      <c r="I9878" s="2">
        <v>782</v>
      </c>
      <c r="J9878" s="3">
        <v>37.6</v>
      </c>
      <c r="K9878" t="s">
        <v>10035</v>
      </c>
      <c r="L9878" s="4">
        <v>42553</v>
      </c>
      <c r="M9878" t="s">
        <v>10037</v>
      </c>
      <c r="N9878">
        <f t="shared" si="308"/>
        <v>1</v>
      </c>
      <c r="O9878" t="str" cm="1">
        <f t="array" ref="O9878">_xlfn.IFS(I9878&lt;600, "Very Poor",I9878&lt;650,"Poor",I9878&lt;700,"Fair",I9878&lt;750,"Good",I9878&gt;=750,"Excellent")</f>
        <v>Excellent</v>
      </c>
      <c r="P9878" t="str" cm="1">
        <f t="array" ref="P9878">_xlfn.IFS(F9878&lt;30000,"Low",F9878&lt;60000,"Lower Middle",F9878&lt;100000, "Upper Middle",F9878&gt;=100000, "High")</f>
        <v>Upper Middle</v>
      </c>
      <c r="Q9878" t="str" cm="1">
        <f t="array" ref="Q9878">_xlfn.IFS(D9878&lt;10,"Low",D9878&lt;15,"Medium",D9878&lt;20,"High",D9878&gt;=20,"Very High")</f>
        <v>Very High</v>
      </c>
      <c r="R9878" t="str">
        <f t="shared" si="309"/>
        <v>Normal</v>
      </c>
    </row>
    <row r="9879" spans="1:18" x14ac:dyDescent="0.3">
      <c r="A9879" t="s">
        <v>9890</v>
      </c>
      <c r="B9879" s="2">
        <v>22586</v>
      </c>
      <c r="C9879" t="s">
        <v>10014</v>
      </c>
      <c r="D9879" s="1">
        <v>28.09</v>
      </c>
      <c r="E9879" t="s">
        <v>10015</v>
      </c>
      <c r="F9879" s="2">
        <v>23219</v>
      </c>
      <c r="G9879" t="s">
        <v>10039</v>
      </c>
      <c r="H9879" t="s">
        <v>10030</v>
      </c>
      <c r="I9879" s="2">
        <v>594</v>
      </c>
      <c r="J9879" s="3">
        <v>25.5</v>
      </c>
      <c r="K9879" t="s">
        <v>10034</v>
      </c>
      <c r="L9879" s="4">
        <v>42662</v>
      </c>
      <c r="M9879" t="s">
        <v>10037</v>
      </c>
      <c r="N9879">
        <f t="shared" si="308"/>
        <v>1</v>
      </c>
      <c r="O9879" t="str" cm="1">
        <f t="array" ref="O9879">_xlfn.IFS(I9879&lt;600, "Very Poor",I9879&lt;650,"Poor",I9879&lt;700,"Fair",I9879&lt;750,"Good",I9879&gt;=750,"Excellent")</f>
        <v>Very Poor</v>
      </c>
      <c r="P9879" t="str" cm="1">
        <f t="array" ref="P9879">_xlfn.IFS(F9879&lt;30000,"Low",F9879&lt;60000,"Lower Middle",F9879&lt;100000, "Upper Middle",F9879&gt;=100000, "High")</f>
        <v>Low</v>
      </c>
      <c r="Q9879" t="str" cm="1">
        <f t="array" ref="Q9879">_xlfn.IFS(D9879&lt;10,"Low",D9879&lt;15,"Medium",D9879&lt;20,"High",D9879&gt;=20,"Very High")</f>
        <v>Very High</v>
      </c>
      <c r="R9879" t="str">
        <f t="shared" si="309"/>
        <v>High Risk</v>
      </c>
    </row>
    <row r="9880" spans="1:18" x14ac:dyDescent="0.3">
      <c r="A9880" t="s">
        <v>9891</v>
      </c>
      <c r="B9880" s="2">
        <v>10308</v>
      </c>
      <c r="C9880" t="s">
        <v>10014</v>
      </c>
      <c r="D9880" s="1">
        <v>18.02</v>
      </c>
      <c r="E9880" t="s">
        <v>10023</v>
      </c>
      <c r="F9880" s="2">
        <v>28077</v>
      </c>
      <c r="G9880" t="s">
        <v>10038</v>
      </c>
      <c r="H9880" t="s">
        <v>10030</v>
      </c>
      <c r="I9880" s="2">
        <v>583</v>
      </c>
      <c r="J9880" s="3">
        <v>36</v>
      </c>
      <c r="K9880" t="s">
        <v>10034</v>
      </c>
      <c r="L9880" s="4">
        <v>43381</v>
      </c>
      <c r="M9880" t="s">
        <v>10037</v>
      </c>
      <c r="N9880">
        <f t="shared" si="308"/>
        <v>1</v>
      </c>
      <c r="O9880" t="str" cm="1">
        <f t="array" ref="O9880">_xlfn.IFS(I9880&lt;600, "Very Poor",I9880&lt;650,"Poor",I9880&lt;700,"Fair",I9880&lt;750,"Good",I9880&gt;=750,"Excellent")</f>
        <v>Very Poor</v>
      </c>
      <c r="P9880" t="str" cm="1">
        <f t="array" ref="P9880">_xlfn.IFS(F9880&lt;30000,"Low",F9880&lt;60000,"Lower Middle",F9880&lt;100000, "Upper Middle",F9880&gt;=100000, "High")</f>
        <v>Low</v>
      </c>
      <c r="Q9880" t="str" cm="1">
        <f t="array" ref="Q9880">_xlfn.IFS(D9880&lt;10,"Low",D9880&lt;15,"Medium",D9880&lt;20,"High",D9880&gt;=20,"Very High")</f>
        <v>High</v>
      </c>
      <c r="R9880" t="str">
        <f t="shared" si="309"/>
        <v>High Risk</v>
      </c>
    </row>
    <row r="9881" spans="1:18" x14ac:dyDescent="0.3">
      <c r="A9881" t="s">
        <v>9892</v>
      </c>
      <c r="B9881" s="2">
        <v>10609</v>
      </c>
      <c r="C9881" t="s">
        <v>10013</v>
      </c>
      <c r="D9881" s="1">
        <v>21.94</v>
      </c>
      <c r="E9881" t="s">
        <v>10019</v>
      </c>
      <c r="F9881" s="2">
        <v>22710</v>
      </c>
      <c r="G9881" t="s">
        <v>10038</v>
      </c>
      <c r="H9881" t="s">
        <v>10032</v>
      </c>
      <c r="I9881" s="2">
        <v>807</v>
      </c>
      <c r="J9881" s="3">
        <v>10.199999999999999</v>
      </c>
      <c r="K9881" t="s">
        <v>10035</v>
      </c>
      <c r="L9881" s="4">
        <v>43674</v>
      </c>
      <c r="M9881" t="s">
        <v>10037</v>
      </c>
      <c r="N9881">
        <f t="shared" si="308"/>
        <v>1</v>
      </c>
      <c r="O9881" t="str" cm="1">
        <f t="array" ref="O9881">_xlfn.IFS(I9881&lt;600, "Very Poor",I9881&lt;650,"Poor",I9881&lt;700,"Fair",I9881&lt;750,"Good",I9881&gt;=750,"Excellent")</f>
        <v>Excellent</v>
      </c>
      <c r="P9881" t="str" cm="1">
        <f t="array" ref="P9881">_xlfn.IFS(F9881&lt;30000,"Low",F9881&lt;60000,"Lower Middle",F9881&lt;100000, "Upper Middle",F9881&gt;=100000, "High")</f>
        <v>Low</v>
      </c>
      <c r="Q9881" t="str" cm="1">
        <f t="array" ref="Q9881">_xlfn.IFS(D9881&lt;10,"Low",D9881&lt;15,"Medium",D9881&lt;20,"High",D9881&gt;=20,"Very High")</f>
        <v>Very High</v>
      </c>
      <c r="R9881" t="str">
        <f t="shared" si="309"/>
        <v>Normal</v>
      </c>
    </row>
    <row r="9882" spans="1:18" x14ac:dyDescent="0.3">
      <c r="A9882" t="s">
        <v>9893</v>
      </c>
      <c r="B9882" s="2">
        <v>30495</v>
      </c>
      <c r="C9882" t="s">
        <v>10014</v>
      </c>
      <c r="D9882" s="1">
        <v>14.24</v>
      </c>
      <c r="E9882" t="s">
        <v>10016</v>
      </c>
      <c r="F9882" s="2">
        <v>46178</v>
      </c>
      <c r="G9882" t="s">
        <v>10040</v>
      </c>
      <c r="H9882" t="s">
        <v>10032</v>
      </c>
      <c r="I9882" s="2">
        <v>760</v>
      </c>
      <c r="J9882" s="3">
        <v>10</v>
      </c>
      <c r="K9882" t="s">
        <v>10035</v>
      </c>
      <c r="L9882" s="4">
        <v>42590</v>
      </c>
      <c r="M9882" t="s">
        <v>10036</v>
      </c>
      <c r="N9882">
        <f t="shared" si="308"/>
        <v>0</v>
      </c>
      <c r="O9882" t="str" cm="1">
        <f t="array" ref="O9882">_xlfn.IFS(I9882&lt;600, "Very Poor",I9882&lt;650,"Poor",I9882&lt;700,"Fair",I9882&lt;750,"Good",I9882&gt;=750,"Excellent")</f>
        <v>Excellent</v>
      </c>
      <c r="P9882" t="str" cm="1">
        <f t="array" ref="P9882">_xlfn.IFS(F9882&lt;30000,"Low",F9882&lt;60000,"Lower Middle",F9882&lt;100000, "Upper Middle",F9882&gt;=100000, "High")</f>
        <v>Lower Middle</v>
      </c>
      <c r="Q9882" t="str" cm="1">
        <f t="array" ref="Q9882">_xlfn.IFS(D9882&lt;10,"Low",D9882&lt;15,"Medium",D9882&lt;20,"High",D9882&gt;=20,"Very High")</f>
        <v>Medium</v>
      </c>
      <c r="R9882" t="str">
        <f t="shared" si="309"/>
        <v>Normal</v>
      </c>
    </row>
    <row r="9883" spans="1:18" x14ac:dyDescent="0.3">
      <c r="A9883" t="s">
        <v>9894</v>
      </c>
      <c r="B9883" s="2">
        <v>18675</v>
      </c>
      <c r="C9883" t="s">
        <v>10014</v>
      </c>
      <c r="D9883" s="1">
        <v>5.26</v>
      </c>
      <c r="E9883" t="s">
        <v>10024</v>
      </c>
      <c r="F9883" s="2">
        <v>66994</v>
      </c>
      <c r="G9883" t="s">
        <v>10039</v>
      </c>
      <c r="H9883" t="s">
        <v>10032</v>
      </c>
      <c r="I9883" s="2">
        <v>802</v>
      </c>
      <c r="J9883" s="3">
        <v>34.6</v>
      </c>
      <c r="K9883" t="s">
        <v>10034</v>
      </c>
      <c r="L9883" s="4">
        <v>42848</v>
      </c>
      <c r="M9883" t="s">
        <v>10036</v>
      </c>
      <c r="N9883">
        <f t="shared" si="308"/>
        <v>0</v>
      </c>
      <c r="O9883" t="str" cm="1">
        <f t="array" ref="O9883">_xlfn.IFS(I9883&lt;600, "Very Poor",I9883&lt;650,"Poor",I9883&lt;700,"Fair",I9883&lt;750,"Good",I9883&gt;=750,"Excellent")</f>
        <v>Excellent</v>
      </c>
      <c r="P9883" t="str" cm="1">
        <f t="array" ref="P9883">_xlfn.IFS(F9883&lt;30000,"Low",F9883&lt;60000,"Lower Middle",F9883&lt;100000, "Upper Middle",F9883&gt;=100000, "High")</f>
        <v>Upper Middle</v>
      </c>
      <c r="Q9883" t="str" cm="1">
        <f t="array" ref="Q9883">_xlfn.IFS(D9883&lt;10,"Low",D9883&lt;15,"Medium",D9883&lt;20,"High",D9883&gt;=20,"Very High")</f>
        <v>Low</v>
      </c>
      <c r="R9883" t="str">
        <f t="shared" si="309"/>
        <v>Normal</v>
      </c>
    </row>
    <row r="9884" spans="1:18" x14ac:dyDescent="0.3">
      <c r="A9884" t="s">
        <v>9895</v>
      </c>
      <c r="B9884" s="2">
        <v>29064</v>
      </c>
      <c r="C9884" t="s">
        <v>10013</v>
      </c>
      <c r="D9884" s="1">
        <v>23.92</v>
      </c>
      <c r="E9884" t="s">
        <v>10019</v>
      </c>
      <c r="F9884" s="2">
        <v>131181</v>
      </c>
      <c r="G9884" t="s">
        <v>10039</v>
      </c>
      <c r="H9884" t="s">
        <v>10029</v>
      </c>
      <c r="I9884" s="2">
        <v>625</v>
      </c>
      <c r="J9884" s="3">
        <v>24.9</v>
      </c>
      <c r="K9884" t="s">
        <v>10034</v>
      </c>
      <c r="L9884" s="4">
        <v>42117</v>
      </c>
      <c r="M9884" t="s">
        <v>10037</v>
      </c>
      <c r="N9884">
        <f t="shared" si="308"/>
        <v>1</v>
      </c>
      <c r="O9884" t="str" cm="1">
        <f t="array" ref="O9884">_xlfn.IFS(I9884&lt;600, "Very Poor",I9884&lt;650,"Poor",I9884&lt;700,"Fair",I9884&lt;750,"Good",I9884&gt;=750,"Excellent")</f>
        <v>Poor</v>
      </c>
      <c r="P9884" t="str" cm="1">
        <f t="array" ref="P9884">_xlfn.IFS(F9884&lt;30000,"Low",F9884&lt;60000,"Lower Middle",F9884&lt;100000, "Upper Middle",F9884&gt;=100000, "High")</f>
        <v>High</v>
      </c>
      <c r="Q9884" t="str" cm="1">
        <f t="array" ref="Q9884">_xlfn.IFS(D9884&lt;10,"Low",D9884&lt;15,"Medium",D9884&lt;20,"High",D9884&gt;=20,"Very High")</f>
        <v>Very High</v>
      </c>
      <c r="R9884" t="str">
        <f t="shared" si="309"/>
        <v>High Risk</v>
      </c>
    </row>
    <row r="9885" spans="1:18" x14ac:dyDescent="0.3">
      <c r="A9885" t="s">
        <v>9896</v>
      </c>
      <c r="B9885" s="2">
        <v>9720</v>
      </c>
      <c r="C9885" t="s">
        <v>10013</v>
      </c>
      <c r="D9885" s="1">
        <v>26.75</v>
      </c>
      <c r="E9885" t="s">
        <v>10015</v>
      </c>
      <c r="F9885" s="2">
        <v>118023</v>
      </c>
      <c r="G9885" t="s">
        <v>10040</v>
      </c>
      <c r="H9885" t="s">
        <v>10027</v>
      </c>
      <c r="I9885" s="2">
        <v>610</v>
      </c>
      <c r="J9885" s="3">
        <v>37.9</v>
      </c>
      <c r="K9885" t="s">
        <v>10035</v>
      </c>
      <c r="L9885" s="4">
        <v>43995</v>
      </c>
      <c r="M9885" t="s">
        <v>10037</v>
      </c>
      <c r="N9885">
        <f t="shared" si="308"/>
        <v>1</v>
      </c>
      <c r="O9885" t="str" cm="1">
        <f t="array" ref="O9885">_xlfn.IFS(I9885&lt;600, "Very Poor",I9885&lt;650,"Poor",I9885&lt;700,"Fair",I9885&lt;750,"Good",I9885&gt;=750,"Excellent")</f>
        <v>Poor</v>
      </c>
      <c r="P9885" t="str" cm="1">
        <f t="array" ref="P9885">_xlfn.IFS(F9885&lt;30000,"Low",F9885&lt;60000,"Lower Middle",F9885&lt;100000, "Upper Middle",F9885&gt;=100000, "High")</f>
        <v>High</v>
      </c>
      <c r="Q9885" t="str" cm="1">
        <f t="array" ref="Q9885">_xlfn.IFS(D9885&lt;10,"Low",D9885&lt;15,"Medium",D9885&lt;20,"High",D9885&gt;=20,"Very High")</f>
        <v>Very High</v>
      </c>
      <c r="R9885" t="str">
        <f t="shared" si="309"/>
        <v>High Risk</v>
      </c>
    </row>
    <row r="9886" spans="1:18" x14ac:dyDescent="0.3">
      <c r="A9886" t="s">
        <v>9897</v>
      </c>
      <c r="B9886" s="2">
        <v>15457</v>
      </c>
      <c r="C9886" t="s">
        <v>10013</v>
      </c>
      <c r="D9886" s="1">
        <v>9.35</v>
      </c>
      <c r="E9886" t="s">
        <v>10023</v>
      </c>
      <c r="F9886" s="2">
        <v>123974</v>
      </c>
      <c r="G9886" t="s">
        <v>10039</v>
      </c>
      <c r="H9886" t="s">
        <v>10026</v>
      </c>
      <c r="I9886" s="2">
        <v>627</v>
      </c>
      <c r="J9886" s="3">
        <v>10.1</v>
      </c>
      <c r="K9886" t="s">
        <v>10034</v>
      </c>
      <c r="L9886" s="4">
        <v>42216</v>
      </c>
      <c r="M9886" t="s">
        <v>10036</v>
      </c>
      <c r="N9886">
        <f t="shared" si="308"/>
        <v>0</v>
      </c>
      <c r="O9886" t="str" cm="1">
        <f t="array" ref="O9886">_xlfn.IFS(I9886&lt;600, "Very Poor",I9886&lt;650,"Poor",I9886&lt;700,"Fair",I9886&lt;750,"Good",I9886&gt;=750,"Excellent")</f>
        <v>Poor</v>
      </c>
      <c r="P9886" t="str" cm="1">
        <f t="array" ref="P9886">_xlfn.IFS(F9886&lt;30000,"Low",F9886&lt;60000,"Lower Middle",F9886&lt;100000, "Upper Middle",F9886&gt;=100000, "High")</f>
        <v>High</v>
      </c>
      <c r="Q9886" t="str" cm="1">
        <f t="array" ref="Q9886">_xlfn.IFS(D9886&lt;10,"Low",D9886&lt;15,"Medium",D9886&lt;20,"High",D9886&gt;=20,"Very High")</f>
        <v>Low</v>
      </c>
      <c r="R9886" t="str">
        <f t="shared" si="309"/>
        <v>Normal</v>
      </c>
    </row>
    <row r="9887" spans="1:18" x14ac:dyDescent="0.3">
      <c r="A9887" t="s">
        <v>9898</v>
      </c>
      <c r="B9887" s="2">
        <v>3939</v>
      </c>
      <c r="C9887" t="s">
        <v>10014</v>
      </c>
      <c r="D9887" s="1">
        <v>5.72</v>
      </c>
      <c r="E9887" t="s">
        <v>10018</v>
      </c>
      <c r="F9887" s="2">
        <v>32964</v>
      </c>
      <c r="G9887" t="s">
        <v>10040</v>
      </c>
      <c r="H9887" t="s">
        <v>10027</v>
      </c>
      <c r="I9887" s="2">
        <v>763</v>
      </c>
      <c r="J9887" s="3">
        <v>5.9</v>
      </c>
      <c r="K9887" t="s">
        <v>10035</v>
      </c>
      <c r="L9887" s="4">
        <v>43921</v>
      </c>
      <c r="M9887" t="s">
        <v>10036</v>
      </c>
      <c r="N9887">
        <f t="shared" si="308"/>
        <v>0</v>
      </c>
      <c r="O9887" t="str" cm="1">
        <f t="array" ref="O9887">_xlfn.IFS(I9887&lt;600, "Very Poor",I9887&lt;650,"Poor",I9887&lt;700,"Fair",I9887&lt;750,"Good",I9887&gt;=750,"Excellent")</f>
        <v>Excellent</v>
      </c>
      <c r="P9887" t="str" cm="1">
        <f t="array" ref="P9887">_xlfn.IFS(F9887&lt;30000,"Low",F9887&lt;60000,"Lower Middle",F9887&lt;100000, "Upper Middle",F9887&gt;=100000, "High")</f>
        <v>Lower Middle</v>
      </c>
      <c r="Q9887" t="str" cm="1">
        <f t="array" ref="Q9887">_xlfn.IFS(D9887&lt;10,"Low",D9887&lt;15,"Medium",D9887&lt;20,"High",D9887&gt;=20,"Very High")</f>
        <v>Low</v>
      </c>
      <c r="R9887" t="str">
        <f t="shared" si="309"/>
        <v>Normal</v>
      </c>
    </row>
    <row r="9888" spans="1:18" x14ac:dyDescent="0.3">
      <c r="A9888" t="s">
        <v>9899</v>
      </c>
      <c r="B9888" s="2">
        <v>39203</v>
      </c>
      <c r="C9888" t="s">
        <v>10014</v>
      </c>
      <c r="D9888" s="1">
        <v>9.11</v>
      </c>
      <c r="E9888" t="s">
        <v>10016</v>
      </c>
      <c r="F9888" s="2">
        <v>107138</v>
      </c>
      <c r="G9888" t="s">
        <v>10040</v>
      </c>
      <c r="H9888" t="s">
        <v>10029</v>
      </c>
      <c r="I9888" s="2">
        <v>710</v>
      </c>
      <c r="J9888" s="3">
        <v>37.1</v>
      </c>
      <c r="K9888" t="s">
        <v>10035</v>
      </c>
      <c r="L9888" s="4">
        <v>42048</v>
      </c>
      <c r="M9888" t="s">
        <v>10036</v>
      </c>
      <c r="N9888">
        <f t="shared" si="308"/>
        <v>0</v>
      </c>
      <c r="O9888" t="str" cm="1">
        <f t="array" ref="O9888">_xlfn.IFS(I9888&lt;600, "Very Poor",I9888&lt;650,"Poor",I9888&lt;700,"Fair",I9888&lt;750,"Good",I9888&gt;=750,"Excellent")</f>
        <v>Good</v>
      </c>
      <c r="P9888" t="str" cm="1">
        <f t="array" ref="P9888">_xlfn.IFS(F9888&lt;30000,"Low",F9888&lt;60000,"Lower Middle",F9888&lt;100000, "Upper Middle",F9888&gt;=100000, "High")</f>
        <v>High</v>
      </c>
      <c r="Q9888" t="str" cm="1">
        <f t="array" ref="Q9888">_xlfn.IFS(D9888&lt;10,"Low",D9888&lt;15,"Medium",D9888&lt;20,"High",D9888&gt;=20,"Very High")</f>
        <v>Low</v>
      </c>
      <c r="R9888" t="str">
        <f t="shared" si="309"/>
        <v>Normal</v>
      </c>
    </row>
    <row r="9889" spans="1:18" x14ac:dyDescent="0.3">
      <c r="A9889" t="s">
        <v>9900</v>
      </c>
      <c r="B9889" s="2">
        <v>24365</v>
      </c>
      <c r="C9889" t="s">
        <v>10013</v>
      </c>
      <c r="D9889" s="1">
        <v>27.38</v>
      </c>
      <c r="E9889" t="s">
        <v>10017</v>
      </c>
      <c r="F9889" s="2">
        <v>48288</v>
      </c>
      <c r="G9889" t="s">
        <v>10039</v>
      </c>
      <c r="H9889" t="s">
        <v>10030</v>
      </c>
      <c r="I9889" s="2">
        <v>839</v>
      </c>
      <c r="J9889" s="3">
        <v>29.5</v>
      </c>
      <c r="K9889" t="s">
        <v>10035</v>
      </c>
      <c r="L9889" s="4">
        <v>43855</v>
      </c>
      <c r="M9889" t="s">
        <v>10037</v>
      </c>
      <c r="N9889">
        <f t="shared" si="308"/>
        <v>1</v>
      </c>
      <c r="O9889" t="str" cm="1">
        <f t="array" ref="O9889">_xlfn.IFS(I9889&lt;600, "Very Poor",I9889&lt;650,"Poor",I9889&lt;700,"Fair",I9889&lt;750,"Good",I9889&gt;=750,"Excellent")</f>
        <v>Excellent</v>
      </c>
      <c r="P9889" t="str" cm="1">
        <f t="array" ref="P9889">_xlfn.IFS(F9889&lt;30000,"Low",F9889&lt;60000,"Lower Middle",F9889&lt;100000, "Upper Middle",F9889&gt;=100000, "High")</f>
        <v>Lower Middle</v>
      </c>
      <c r="Q9889" t="str" cm="1">
        <f t="array" ref="Q9889">_xlfn.IFS(D9889&lt;10,"Low",D9889&lt;15,"Medium",D9889&lt;20,"High",D9889&gt;=20,"Very High")</f>
        <v>Very High</v>
      </c>
      <c r="R9889" t="str">
        <f t="shared" si="309"/>
        <v>Normal</v>
      </c>
    </row>
    <row r="9890" spans="1:18" x14ac:dyDescent="0.3">
      <c r="A9890" t="s">
        <v>9901</v>
      </c>
      <c r="B9890" s="2">
        <v>6392</v>
      </c>
      <c r="C9890" t="s">
        <v>10013</v>
      </c>
      <c r="D9890" s="1">
        <v>12.39</v>
      </c>
      <c r="E9890" t="s">
        <v>10015</v>
      </c>
      <c r="F9890" s="2">
        <v>50714</v>
      </c>
      <c r="G9890" t="s">
        <v>10040</v>
      </c>
      <c r="H9890" t="s">
        <v>10032</v>
      </c>
      <c r="I9890" s="2">
        <v>729</v>
      </c>
      <c r="J9890" s="3">
        <v>33.299999999999997</v>
      </c>
      <c r="K9890" t="s">
        <v>10035</v>
      </c>
      <c r="L9890" s="4">
        <v>43261</v>
      </c>
      <c r="M9890" t="s">
        <v>10036</v>
      </c>
      <c r="N9890">
        <f t="shared" si="308"/>
        <v>0</v>
      </c>
      <c r="O9890" t="str" cm="1">
        <f t="array" ref="O9890">_xlfn.IFS(I9890&lt;600, "Very Poor",I9890&lt;650,"Poor",I9890&lt;700,"Fair",I9890&lt;750,"Good",I9890&gt;=750,"Excellent")</f>
        <v>Good</v>
      </c>
      <c r="P9890" t="str" cm="1">
        <f t="array" ref="P9890">_xlfn.IFS(F9890&lt;30000,"Low",F9890&lt;60000,"Lower Middle",F9890&lt;100000, "Upper Middle",F9890&gt;=100000, "High")</f>
        <v>Lower Middle</v>
      </c>
      <c r="Q9890" t="str" cm="1">
        <f t="array" ref="Q9890">_xlfn.IFS(D9890&lt;10,"Low",D9890&lt;15,"Medium",D9890&lt;20,"High",D9890&gt;=20,"Very High")</f>
        <v>Medium</v>
      </c>
      <c r="R9890" t="str">
        <f t="shared" si="309"/>
        <v>Normal</v>
      </c>
    </row>
    <row r="9891" spans="1:18" x14ac:dyDescent="0.3">
      <c r="A9891" t="s">
        <v>9902</v>
      </c>
      <c r="B9891" s="2">
        <v>26905</v>
      </c>
      <c r="C9891" t="s">
        <v>10013</v>
      </c>
      <c r="D9891" s="1">
        <v>10.84</v>
      </c>
      <c r="E9891" t="s">
        <v>10023</v>
      </c>
      <c r="F9891" s="2">
        <v>23602</v>
      </c>
      <c r="G9891" t="s">
        <v>10039</v>
      </c>
      <c r="H9891" t="s">
        <v>10030</v>
      </c>
      <c r="I9891" s="2">
        <v>604</v>
      </c>
      <c r="J9891" s="3">
        <v>15.4</v>
      </c>
      <c r="K9891" t="s">
        <v>10035</v>
      </c>
      <c r="L9891" s="4">
        <v>43278</v>
      </c>
      <c r="M9891" t="s">
        <v>10037</v>
      </c>
      <c r="N9891">
        <f t="shared" si="308"/>
        <v>1</v>
      </c>
      <c r="O9891" t="str" cm="1">
        <f t="array" ref="O9891">_xlfn.IFS(I9891&lt;600, "Very Poor",I9891&lt;650,"Poor",I9891&lt;700,"Fair",I9891&lt;750,"Good",I9891&gt;=750,"Excellent")</f>
        <v>Poor</v>
      </c>
      <c r="P9891" t="str" cm="1">
        <f t="array" ref="P9891">_xlfn.IFS(F9891&lt;30000,"Low",F9891&lt;60000,"Lower Middle",F9891&lt;100000, "Upper Middle",F9891&gt;=100000, "High")</f>
        <v>Low</v>
      </c>
      <c r="Q9891" t="str" cm="1">
        <f t="array" ref="Q9891">_xlfn.IFS(D9891&lt;10,"Low",D9891&lt;15,"Medium",D9891&lt;20,"High",D9891&gt;=20,"Very High")</f>
        <v>Medium</v>
      </c>
      <c r="R9891" t="str">
        <f t="shared" si="309"/>
        <v>Normal</v>
      </c>
    </row>
    <row r="9892" spans="1:18" x14ac:dyDescent="0.3">
      <c r="A9892" t="s">
        <v>9903</v>
      </c>
      <c r="B9892" s="2">
        <v>8972</v>
      </c>
      <c r="C9892" t="s">
        <v>10013</v>
      </c>
      <c r="D9892" s="1">
        <v>5.36</v>
      </c>
      <c r="E9892" t="s">
        <v>10023</v>
      </c>
      <c r="F9892" s="2">
        <v>149294</v>
      </c>
      <c r="G9892" t="s">
        <v>10038</v>
      </c>
      <c r="H9892" t="s">
        <v>10026</v>
      </c>
      <c r="I9892" s="2">
        <v>758</v>
      </c>
      <c r="J9892" s="3">
        <v>5.0999999999999996</v>
      </c>
      <c r="K9892" t="s">
        <v>10035</v>
      </c>
      <c r="L9892" s="4">
        <v>42469</v>
      </c>
      <c r="M9892" t="s">
        <v>10036</v>
      </c>
      <c r="N9892">
        <f t="shared" si="308"/>
        <v>0</v>
      </c>
      <c r="O9892" t="str" cm="1">
        <f t="array" ref="O9892">_xlfn.IFS(I9892&lt;600, "Very Poor",I9892&lt;650,"Poor",I9892&lt;700,"Fair",I9892&lt;750,"Good",I9892&gt;=750,"Excellent")</f>
        <v>Excellent</v>
      </c>
      <c r="P9892" t="str" cm="1">
        <f t="array" ref="P9892">_xlfn.IFS(F9892&lt;30000,"Low",F9892&lt;60000,"Lower Middle",F9892&lt;100000, "Upper Middle",F9892&gt;=100000, "High")</f>
        <v>High</v>
      </c>
      <c r="Q9892" t="str" cm="1">
        <f t="array" ref="Q9892">_xlfn.IFS(D9892&lt;10,"Low",D9892&lt;15,"Medium",D9892&lt;20,"High",D9892&gt;=20,"Very High")</f>
        <v>Low</v>
      </c>
      <c r="R9892" t="str">
        <f t="shared" si="309"/>
        <v>Normal</v>
      </c>
    </row>
    <row r="9893" spans="1:18" x14ac:dyDescent="0.3">
      <c r="A9893" t="s">
        <v>9904</v>
      </c>
      <c r="B9893" s="2">
        <v>31653</v>
      </c>
      <c r="C9893" t="s">
        <v>10013</v>
      </c>
      <c r="D9893" s="1">
        <v>12.43</v>
      </c>
      <c r="E9893" t="s">
        <v>10019</v>
      </c>
      <c r="F9893" s="2">
        <v>108024</v>
      </c>
      <c r="G9893" t="s">
        <v>10038</v>
      </c>
      <c r="H9893" t="s">
        <v>10028</v>
      </c>
      <c r="I9893" s="2">
        <v>785</v>
      </c>
      <c r="J9893" s="3">
        <v>21.9</v>
      </c>
      <c r="K9893" t="s">
        <v>10035</v>
      </c>
      <c r="L9893" s="4">
        <v>42052</v>
      </c>
      <c r="M9893" t="s">
        <v>10036</v>
      </c>
      <c r="N9893">
        <f t="shared" si="308"/>
        <v>0</v>
      </c>
      <c r="O9893" t="str" cm="1">
        <f t="array" ref="O9893">_xlfn.IFS(I9893&lt;600, "Very Poor",I9893&lt;650,"Poor",I9893&lt;700,"Fair",I9893&lt;750,"Good",I9893&gt;=750,"Excellent")</f>
        <v>Excellent</v>
      </c>
      <c r="P9893" t="str" cm="1">
        <f t="array" ref="P9893">_xlfn.IFS(F9893&lt;30000,"Low",F9893&lt;60000,"Lower Middle",F9893&lt;100000, "Upper Middle",F9893&gt;=100000, "High")</f>
        <v>High</v>
      </c>
      <c r="Q9893" t="str" cm="1">
        <f t="array" ref="Q9893">_xlfn.IFS(D9893&lt;10,"Low",D9893&lt;15,"Medium",D9893&lt;20,"High",D9893&gt;=20,"Very High")</f>
        <v>Medium</v>
      </c>
      <c r="R9893" t="str">
        <f t="shared" si="309"/>
        <v>Normal</v>
      </c>
    </row>
    <row r="9894" spans="1:18" x14ac:dyDescent="0.3">
      <c r="A9894" t="s">
        <v>9905</v>
      </c>
      <c r="B9894" s="2">
        <v>27329</v>
      </c>
      <c r="C9894" t="s">
        <v>10013</v>
      </c>
      <c r="D9894" s="1">
        <v>22.89</v>
      </c>
      <c r="E9894" t="s">
        <v>10025</v>
      </c>
      <c r="F9894" s="2">
        <v>24096</v>
      </c>
      <c r="G9894" t="s">
        <v>10038</v>
      </c>
      <c r="H9894" t="s">
        <v>10027</v>
      </c>
      <c r="I9894" s="2">
        <v>584</v>
      </c>
      <c r="J9894" s="3">
        <v>39.700000000000003</v>
      </c>
      <c r="K9894" t="s">
        <v>10035</v>
      </c>
      <c r="L9894" s="4">
        <v>43255</v>
      </c>
      <c r="M9894" t="s">
        <v>10037</v>
      </c>
      <c r="N9894">
        <f t="shared" si="308"/>
        <v>1</v>
      </c>
      <c r="O9894" t="str" cm="1">
        <f t="array" ref="O9894">_xlfn.IFS(I9894&lt;600, "Very Poor",I9894&lt;650,"Poor",I9894&lt;700,"Fair",I9894&lt;750,"Good",I9894&gt;=750,"Excellent")</f>
        <v>Very Poor</v>
      </c>
      <c r="P9894" t="str" cm="1">
        <f t="array" ref="P9894">_xlfn.IFS(F9894&lt;30000,"Low",F9894&lt;60000,"Lower Middle",F9894&lt;100000, "Upper Middle",F9894&gt;=100000, "High")</f>
        <v>Low</v>
      </c>
      <c r="Q9894" t="str" cm="1">
        <f t="array" ref="Q9894">_xlfn.IFS(D9894&lt;10,"Low",D9894&lt;15,"Medium",D9894&lt;20,"High",D9894&gt;=20,"Very High")</f>
        <v>Very High</v>
      </c>
      <c r="R9894" t="str">
        <f t="shared" si="309"/>
        <v>High Risk</v>
      </c>
    </row>
    <row r="9895" spans="1:18" x14ac:dyDescent="0.3">
      <c r="A9895" t="s">
        <v>9906</v>
      </c>
      <c r="B9895" s="2">
        <v>20184</v>
      </c>
      <c r="C9895" t="s">
        <v>10013</v>
      </c>
      <c r="D9895" s="1">
        <v>28.98</v>
      </c>
      <c r="E9895" t="s">
        <v>10022</v>
      </c>
      <c r="F9895" s="2">
        <v>120638</v>
      </c>
      <c r="G9895" t="s">
        <v>10038</v>
      </c>
      <c r="H9895" t="s">
        <v>10026</v>
      </c>
      <c r="I9895" s="2">
        <v>757</v>
      </c>
      <c r="J9895" s="3">
        <v>36.799999999999997</v>
      </c>
      <c r="K9895" t="s">
        <v>10035</v>
      </c>
      <c r="L9895" s="4">
        <v>43978</v>
      </c>
      <c r="M9895" t="s">
        <v>10037</v>
      </c>
      <c r="N9895">
        <f t="shared" si="308"/>
        <v>1</v>
      </c>
      <c r="O9895" t="str" cm="1">
        <f t="array" ref="O9895">_xlfn.IFS(I9895&lt;600, "Very Poor",I9895&lt;650,"Poor",I9895&lt;700,"Fair",I9895&lt;750,"Good",I9895&gt;=750,"Excellent")</f>
        <v>Excellent</v>
      </c>
      <c r="P9895" t="str" cm="1">
        <f t="array" ref="P9895">_xlfn.IFS(F9895&lt;30000,"Low",F9895&lt;60000,"Lower Middle",F9895&lt;100000, "Upper Middle",F9895&gt;=100000, "High")</f>
        <v>High</v>
      </c>
      <c r="Q9895" t="str" cm="1">
        <f t="array" ref="Q9895">_xlfn.IFS(D9895&lt;10,"Low",D9895&lt;15,"Medium",D9895&lt;20,"High",D9895&gt;=20,"Very High")</f>
        <v>Very High</v>
      </c>
      <c r="R9895" t="str">
        <f t="shared" si="309"/>
        <v>Normal</v>
      </c>
    </row>
    <row r="9896" spans="1:18" x14ac:dyDescent="0.3">
      <c r="A9896" t="s">
        <v>9907</v>
      </c>
      <c r="B9896" s="2">
        <v>15799</v>
      </c>
      <c r="C9896" t="s">
        <v>10013</v>
      </c>
      <c r="D9896" s="1">
        <v>12.82</v>
      </c>
      <c r="E9896" t="s">
        <v>10019</v>
      </c>
      <c r="F9896" s="2">
        <v>91652</v>
      </c>
      <c r="G9896" t="s">
        <v>10040</v>
      </c>
      <c r="H9896" t="s">
        <v>10027</v>
      </c>
      <c r="I9896" s="2">
        <v>730</v>
      </c>
      <c r="J9896" s="3">
        <v>7.5</v>
      </c>
      <c r="K9896" t="s">
        <v>10034</v>
      </c>
      <c r="L9896" s="4">
        <v>43529</v>
      </c>
      <c r="M9896" t="s">
        <v>10036</v>
      </c>
      <c r="N9896">
        <f t="shared" si="308"/>
        <v>0</v>
      </c>
      <c r="O9896" t="str" cm="1">
        <f t="array" ref="O9896">_xlfn.IFS(I9896&lt;600, "Very Poor",I9896&lt;650,"Poor",I9896&lt;700,"Fair",I9896&lt;750,"Good",I9896&gt;=750,"Excellent")</f>
        <v>Good</v>
      </c>
      <c r="P9896" t="str" cm="1">
        <f t="array" ref="P9896">_xlfn.IFS(F9896&lt;30000,"Low",F9896&lt;60000,"Lower Middle",F9896&lt;100000, "Upper Middle",F9896&gt;=100000, "High")</f>
        <v>Upper Middle</v>
      </c>
      <c r="Q9896" t="str" cm="1">
        <f t="array" ref="Q9896">_xlfn.IFS(D9896&lt;10,"Low",D9896&lt;15,"Medium",D9896&lt;20,"High",D9896&gt;=20,"Very High")</f>
        <v>Medium</v>
      </c>
      <c r="R9896" t="str">
        <f t="shared" si="309"/>
        <v>Normal</v>
      </c>
    </row>
    <row r="9897" spans="1:18" x14ac:dyDescent="0.3">
      <c r="A9897" t="s">
        <v>9908</v>
      </c>
      <c r="B9897" s="2">
        <v>16052</v>
      </c>
      <c r="C9897" t="s">
        <v>10014</v>
      </c>
      <c r="D9897" s="1">
        <v>11.02</v>
      </c>
      <c r="E9897" t="s">
        <v>10017</v>
      </c>
      <c r="F9897" s="2">
        <v>101075</v>
      </c>
      <c r="G9897" t="s">
        <v>10038</v>
      </c>
      <c r="H9897" t="s">
        <v>10029</v>
      </c>
      <c r="I9897" s="2">
        <v>660</v>
      </c>
      <c r="J9897" s="3">
        <v>11.6</v>
      </c>
      <c r="K9897" t="s">
        <v>10035</v>
      </c>
      <c r="L9897" s="4">
        <v>42893</v>
      </c>
      <c r="M9897" t="s">
        <v>10036</v>
      </c>
      <c r="N9897">
        <f t="shared" si="308"/>
        <v>0</v>
      </c>
      <c r="O9897" t="str" cm="1">
        <f t="array" ref="O9897">_xlfn.IFS(I9897&lt;600, "Very Poor",I9897&lt;650,"Poor",I9897&lt;700,"Fair",I9897&lt;750,"Good",I9897&gt;=750,"Excellent")</f>
        <v>Fair</v>
      </c>
      <c r="P9897" t="str" cm="1">
        <f t="array" ref="P9897">_xlfn.IFS(F9897&lt;30000,"Low",F9897&lt;60000,"Lower Middle",F9897&lt;100000, "Upper Middle",F9897&gt;=100000, "High")</f>
        <v>High</v>
      </c>
      <c r="Q9897" t="str" cm="1">
        <f t="array" ref="Q9897">_xlfn.IFS(D9897&lt;10,"Low",D9897&lt;15,"Medium",D9897&lt;20,"High",D9897&gt;=20,"Very High")</f>
        <v>Medium</v>
      </c>
      <c r="R9897" t="str">
        <f t="shared" si="309"/>
        <v>Normal</v>
      </c>
    </row>
    <row r="9898" spans="1:18" x14ac:dyDescent="0.3">
      <c r="A9898" t="s">
        <v>9909</v>
      </c>
      <c r="B9898" s="2">
        <v>7044</v>
      </c>
      <c r="C9898" t="s">
        <v>10014</v>
      </c>
      <c r="D9898" s="1">
        <v>27.2</v>
      </c>
      <c r="E9898" t="s">
        <v>10023</v>
      </c>
      <c r="F9898" s="2">
        <v>49610</v>
      </c>
      <c r="G9898" t="s">
        <v>10039</v>
      </c>
      <c r="H9898" t="s">
        <v>10028</v>
      </c>
      <c r="I9898" s="2">
        <v>710</v>
      </c>
      <c r="J9898" s="3">
        <v>15.9</v>
      </c>
      <c r="K9898" t="s">
        <v>10035</v>
      </c>
      <c r="L9898" s="4">
        <v>43871</v>
      </c>
      <c r="M9898" t="s">
        <v>10036</v>
      </c>
      <c r="N9898">
        <f t="shared" si="308"/>
        <v>0</v>
      </c>
      <c r="O9898" t="str" cm="1">
        <f t="array" ref="O9898">_xlfn.IFS(I9898&lt;600, "Very Poor",I9898&lt;650,"Poor",I9898&lt;700,"Fair",I9898&lt;750,"Good",I9898&gt;=750,"Excellent")</f>
        <v>Good</v>
      </c>
      <c r="P9898" t="str" cm="1">
        <f t="array" ref="P9898">_xlfn.IFS(F9898&lt;30000,"Low",F9898&lt;60000,"Lower Middle",F9898&lt;100000, "Upper Middle",F9898&gt;=100000, "High")</f>
        <v>Lower Middle</v>
      </c>
      <c r="Q9898" t="str" cm="1">
        <f t="array" ref="Q9898">_xlfn.IFS(D9898&lt;10,"Low",D9898&lt;15,"Medium",D9898&lt;20,"High",D9898&gt;=20,"Very High")</f>
        <v>Very High</v>
      </c>
      <c r="R9898" t="str">
        <f t="shared" si="309"/>
        <v>Normal</v>
      </c>
    </row>
    <row r="9899" spans="1:18" x14ac:dyDescent="0.3">
      <c r="A9899" t="s">
        <v>9910</v>
      </c>
      <c r="B9899" s="2">
        <v>20871</v>
      </c>
      <c r="C9899" t="s">
        <v>10014</v>
      </c>
      <c r="D9899" s="1">
        <v>26.31</v>
      </c>
      <c r="E9899" t="s">
        <v>10024</v>
      </c>
      <c r="F9899" s="2">
        <v>86815</v>
      </c>
      <c r="G9899" t="s">
        <v>10038</v>
      </c>
      <c r="H9899" t="s">
        <v>10030</v>
      </c>
      <c r="I9899" s="2">
        <v>804</v>
      </c>
      <c r="J9899" s="3">
        <v>34.1</v>
      </c>
      <c r="K9899" t="s">
        <v>10035</v>
      </c>
      <c r="L9899" s="4">
        <v>42330</v>
      </c>
      <c r="M9899" t="s">
        <v>10037</v>
      </c>
      <c r="N9899">
        <f t="shared" si="308"/>
        <v>1</v>
      </c>
      <c r="O9899" t="str" cm="1">
        <f t="array" ref="O9899">_xlfn.IFS(I9899&lt;600, "Very Poor",I9899&lt;650,"Poor",I9899&lt;700,"Fair",I9899&lt;750,"Good",I9899&gt;=750,"Excellent")</f>
        <v>Excellent</v>
      </c>
      <c r="P9899" t="str" cm="1">
        <f t="array" ref="P9899">_xlfn.IFS(F9899&lt;30000,"Low",F9899&lt;60000,"Lower Middle",F9899&lt;100000, "Upper Middle",F9899&gt;=100000, "High")</f>
        <v>Upper Middle</v>
      </c>
      <c r="Q9899" t="str" cm="1">
        <f t="array" ref="Q9899">_xlfn.IFS(D9899&lt;10,"Low",D9899&lt;15,"Medium",D9899&lt;20,"High",D9899&gt;=20,"Very High")</f>
        <v>Very High</v>
      </c>
      <c r="R9899" t="str">
        <f t="shared" si="309"/>
        <v>Normal</v>
      </c>
    </row>
    <row r="9900" spans="1:18" x14ac:dyDescent="0.3">
      <c r="A9900" t="s">
        <v>9911</v>
      </c>
      <c r="B9900" s="2">
        <v>24767</v>
      </c>
      <c r="C9900" t="s">
        <v>10013</v>
      </c>
      <c r="D9900" s="1">
        <v>13.2</v>
      </c>
      <c r="E9900" t="s">
        <v>10019</v>
      </c>
      <c r="F9900" s="2">
        <v>137933</v>
      </c>
      <c r="G9900" t="s">
        <v>10039</v>
      </c>
      <c r="H9900" t="s">
        <v>10032</v>
      </c>
      <c r="I9900" s="2">
        <v>670</v>
      </c>
      <c r="J9900" s="3">
        <v>33.9</v>
      </c>
      <c r="K9900" t="s">
        <v>10035</v>
      </c>
      <c r="L9900" s="4">
        <v>44190</v>
      </c>
      <c r="M9900" t="s">
        <v>10036</v>
      </c>
      <c r="N9900">
        <f t="shared" si="308"/>
        <v>0</v>
      </c>
      <c r="O9900" t="str" cm="1">
        <f t="array" ref="O9900">_xlfn.IFS(I9900&lt;600, "Very Poor",I9900&lt;650,"Poor",I9900&lt;700,"Fair",I9900&lt;750,"Good",I9900&gt;=750,"Excellent")</f>
        <v>Fair</v>
      </c>
      <c r="P9900" t="str" cm="1">
        <f t="array" ref="P9900">_xlfn.IFS(F9900&lt;30000,"Low",F9900&lt;60000,"Lower Middle",F9900&lt;100000, "Upper Middle",F9900&gt;=100000, "High")</f>
        <v>High</v>
      </c>
      <c r="Q9900" t="str" cm="1">
        <f t="array" ref="Q9900">_xlfn.IFS(D9900&lt;10,"Low",D9900&lt;15,"Medium",D9900&lt;20,"High",D9900&gt;=20,"Very High")</f>
        <v>Medium</v>
      </c>
      <c r="R9900" t="str">
        <f t="shared" si="309"/>
        <v>Normal</v>
      </c>
    </row>
    <row r="9901" spans="1:18" x14ac:dyDescent="0.3">
      <c r="A9901" t="s">
        <v>9912</v>
      </c>
      <c r="B9901" s="2">
        <v>21234</v>
      </c>
      <c r="C9901" t="s">
        <v>10014</v>
      </c>
      <c r="D9901" s="1">
        <v>6.72</v>
      </c>
      <c r="E9901" t="s">
        <v>10024</v>
      </c>
      <c r="F9901" s="2">
        <v>123253</v>
      </c>
      <c r="G9901" t="s">
        <v>10039</v>
      </c>
      <c r="H9901" t="s">
        <v>10029</v>
      </c>
      <c r="I9901" s="2">
        <v>841</v>
      </c>
      <c r="J9901" s="3">
        <v>11.5</v>
      </c>
      <c r="K9901" t="s">
        <v>10035</v>
      </c>
      <c r="L9901" s="4">
        <v>43943</v>
      </c>
      <c r="M9901" t="s">
        <v>10036</v>
      </c>
      <c r="N9901">
        <f t="shared" si="308"/>
        <v>0</v>
      </c>
      <c r="O9901" t="str" cm="1">
        <f t="array" ref="O9901">_xlfn.IFS(I9901&lt;600, "Very Poor",I9901&lt;650,"Poor",I9901&lt;700,"Fair",I9901&lt;750,"Good",I9901&gt;=750,"Excellent")</f>
        <v>Excellent</v>
      </c>
      <c r="P9901" t="str" cm="1">
        <f t="array" ref="P9901">_xlfn.IFS(F9901&lt;30000,"Low",F9901&lt;60000,"Lower Middle",F9901&lt;100000, "Upper Middle",F9901&gt;=100000, "High")</f>
        <v>High</v>
      </c>
      <c r="Q9901" t="str" cm="1">
        <f t="array" ref="Q9901">_xlfn.IFS(D9901&lt;10,"Low",D9901&lt;15,"Medium",D9901&lt;20,"High",D9901&gt;=20,"Very High")</f>
        <v>Low</v>
      </c>
      <c r="R9901" t="str">
        <f t="shared" si="309"/>
        <v>Normal</v>
      </c>
    </row>
    <row r="9902" spans="1:18" x14ac:dyDescent="0.3">
      <c r="A9902" t="s">
        <v>9913</v>
      </c>
      <c r="B9902" s="2">
        <v>22381</v>
      </c>
      <c r="C9902" t="s">
        <v>10014</v>
      </c>
      <c r="D9902" s="1">
        <v>29.8</v>
      </c>
      <c r="E9902" t="s">
        <v>10016</v>
      </c>
      <c r="F9902" s="2">
        <v>85585</v>
      </c>
      <c r="G9902" t="s">
        <v>10039</v>
      </c>
      <c r="H9902" t="s">
        <v>10029</v>
      </c>
      <c r="I9902" s="2">
        <v>589</v>
      </c>
      <c r="J9902" s="3">
        <v>23.7</v>
      </c>
      <c r="K9902" t="s">
        <v>10035</v>
      </c>
      <c r="L9902" s="4">
        <v>42703</v>
      </c>
      <c r="M9902" t="s">
        <v>10037</v>
      </c>
      <c r="N9902">
        <f t="shared" si="308"/>
        <v>1</v>
      </c>
      <c r="O9902" t="str" cm="1">
        <f t="array" ref="O9902">_xlfn.IFS(I9902&lt;600, "Very Poor",I9902&lt;650,"Poor",I9902&lt;700,"Fair",I9902&lt;750,"Good",I9902&gt;=750,"Excellent")</f>
        <v>Very Poor</v>
      </c>
      <c r="P9902" t="str" cm="1">
        <f t="array" ref="P9902">_xlfn.IFS(F9902&lt;30000,"Low",F9902&lt;60000,"Lower Middle",F9902&lt;100000, "Upper Middle",F9902&gt;=100000, "High")</f>
        <v>Upper Middle</v>
      </c>
      <c r="Q9902" t="str" cm="1">
        <f t="array" ref="Q9902">_xlfn.IFS(D9902&lt;10,"Low",D9902&lt;15,"Medium",D9902&lt;20,"High",D9902&gt;=20,"Very High")</f>
        <v>Very High</v>
      </c>
      <c r="R9902" t="str">
        <f t="shared" si="309"/>
        <v>High Risk</v>
      </c>
    </row>
    <row r="9903" spans="1:18" x14ac:dyDescent="0.3">
      <c r="A9903" t="s">
        <v>9914</v>
      </c>
      <c r="B9903" s="2">
        <v>18274</v>
      </c>
      <c r="C9903" t="s">
        <v>10013</v>
      </c>
      <c r="D9903" s="1">
        <v>22.02</v>
      </c>
      <c r="E9903" t="s">
        <v>10021</v>
      </c>
      <c r="F9903" s="2">
        <v>58419</v>
      </c>
      <c r="G9903" t="s">
        <v>10039</v>
      </c>
      <c r="H9903" t="s">
        <v>10028</v>
      </c>
      <c r="I9903" s="2">
        <v>697</v>
      </c>
      <c r="J9903" s="3">
        <v>22.6</v>
      </c>
      <c r="K9903" t="s">
        <v>10034</v>
      </c>
      <c r="L9903" s="4">
        <v>44076</v>
      </c>
      <c r="M9903" t="s">
        <v>10036</v>
      </c>
      <c r="N9903">
        <f t="shared" si="308"/>
        <v>0</v>
      </c>
      <c r="O9903" t="str" cm="1">
        <f t="array" ref="O9903">_xlfn.IFS(I9903&lt;600, "Very Poor",I9903&lt;650,"Poor",I9903&lt;700,"Fair",I9903&lt;750,"Good",I9903&gt;=750,"Excellent")</f>
        <v>Fair</v>
      </c>
      <c r="P9903" t="str" cm="1">
        <f t="array" ref="P9903">_xlfn.IFS(F9903&lt;30000,"Low",F9903&lt;60000,"Lower Middle",F9903&lt;100000, "Upper Middle",F9903&gt;=100000, "High")</f>
        <v>Lower Middle</v>
      </c>
      <c r="Q9903" t="str" cm="1">
        <f t="array" ref="Q9903">_xlfn.IFS(D9903&lt;10,"Low",D9903&lt;15,"Medium",D9903&lt;20,"High",D9903&gt;=20,"Very High")</f>
        <v>Very High</v>
      </c>
      <c r="R9903" t="str">
        <f t="shared" si="309"/>
        <v>Normal</v>
      </c>
    </row>
    <row r="9904" spans="1:18" x14ac:dyDescent="0.3">
      <c r="A9904" t="s">
        <v>9915</v>
      </c>
      <c r="B9904" s="2">
        <v>23304</v>
      </c>
      <c r="C9904" t="s">
        <v>10013</v>
      </c>
      <c r="D9904" s="1">
        <v>28.16</v>
      </c>
      <c r="E9904" t="s">
        <v>10017</v>
      </c>
      <c r="F9904" s="2">
        <v>112776</v>
      </c>
      <c r="G9904" t="s">
        <v>10040</v>
      </c>
      <c r="H9904" t="s">
        <v>10033</v>
      </c>
      <c r="I9904" s="2">
        <v>736</v>
      </c>
      <c r="J9904" s="3">
        <v>19.5</v>
      </c>
      <c r="K9904" t="s">
        <v>10035</v>
      </c>
      <c r="L9904" s="4">
        <v>43876</v>
      </c>
      <c r="M9904" t="s">
        <v>10036</v>
      </c>
      <c r="N9904">
        <f t="shared" si="308"/>
        <v>0</v>
      </c>
      <c r="O9904" t="str" cm="1">
        <f t="array" ref="O9904">_xlfn.IFS(I9904&lt;600, "Very Poor",I9904&lt;650,"Poor",I9904&lt;700,"Fair",I9904&lt;750,"Good",I9904&gt;=750,"Excellent")</f>
        <v>Good</v>
      </c>
      <c r="P9904" t="str" cm="1">
        <f t="array" ref="P9904">_xlfn.IFS(F9904&lt;30000,"Low",F9904&lt;60000,"Lower Middle",F9904&lt;100000, "Upper Middle",F9904&gt;=100000, "High")</f>
        <v>High</v>
      </c>
      <c r="Q9904" t="str" cm="1">
        <f t="array" ref="Q9904">_xlfn.IFS(D9904&lt;10,"Low",D9904&lt;15,"Medium",D9904&lt;20,"High",D9904&gt;=20,"Very High")</f>
        <v>Very High</v>
      </c>
      <c r="R9904" t="str">
        <f t="shared" si="309"/>
        <v>Normal</v>
      </c>
    </row>
    <row r="9905" spans="1:18" x14ac:dyDescent="0.3">
      <c r="A9905" t="s">
        <v>9916</v>
      </c>
      <c r="B9905" s="2">
        <v>18572</v>
      </c>
      <c r="C9905" t="s">
        <v>10014</v>
      </c>
      <c r="D9905" s="1">
        <v>13.55</v>
      </c>
      <c r="E9905" t="s">
        <v>10022</v>
      </c>
      <c r="F9905" s="2">
        <v>149213</v>
      </c>
      <c r="G9905" t="s">
        <v>10038</v>
      </c>
      <c r="H9905" t="s">
        <v>10031</v>
      </c>
      <c r="I9905" s="2">
        <v>660</v>
      </c>
      <c r="J9905" s="3">
        <v>23.8</v>
      </c>
      <c r="K9905" t="s">
        <v>10035</v>
      </c>
      <c r="L9905" s="4">
        <v>43101</v>
      </c>
      <c r="M9905" t="s">
        <v>10036</v>
      </c>
      <c r="N9905">
        <f t="shared" si="308"/>
        <v>0</v>
      </c>
      <c r="O9905" t="str" cm="1">
        <f t="array" ref="O9905">_xlfn.IFS(I9905&lt;600, "Very Poor",I9905&lt;650,"Poor",I9905&lt;700,"Fair",I9905&lt;750,"Good",I9905&gt;=750,"Excellent")</f>
        <v>Fair</v>
      </c>
      <c r="P9905" t="str" cm="1">
        <f t="array" ref="P9905">_xlfn.IFS(F9905&lt;30000,"Low",F9905&lt;60000,"Lower Middle",F9905&lt;100000, "Upper Middle",F9905&gt;=100000, "High")</f>
        <v>High</v>
      </c>
      <c r="Q9905" t="str" cm="1">
        <f t="array" ref="Q9905">_xlfn.IFS(D9905&lt;10,"Low",D9905&lt;15,"Medium",D9905&lt;20,"High",D9905&gt;=20,"Very High")</f>
        <v>Medium</v>
      </c>
      <c r="R9905" t="str">
        <f t="shared" si="309"/>
        <v>Normal</v>
      </c>
    </row>
    <row r="9906" spans="1:18" x14ac:dyDescent="0.3">
      <c r="A9906" t="s">
        <v>9917</v>
      </c>
      <c r="B9906" s="2">
        <v>39412</v>
      </c>
      <c r="C9906" t="s">
        <v>10013</v>
      </c>
      <c r="D9906" s="1">
        <v>21.19</v>
      </c>
      <c r="E9906" t="s">
        <v>10025</v>
      </c>
      <c r="F9906" s="2">
        <v>62734</v>
      </c>
      <c r="G9906" t="s">
        <v>10040</v>
      </c>
      <c r="H9906" t="s">
        <v>10030</v>
      </c>
      <c r="I9906" s="2">
        <v>753</v>
      </c>
      <c r="J9906" s="3">
        <v>15.2</v>
      </c>
      <c r="K9906" t="s">
        <v>10035</v>
      </c>
      <c r="L9906" s="4">
        <v>43361</v>
      </c>
      <c r="M9906" t="s">
        <v>10036</v>
      </c>
      <c r="N9906">
        <f t="shared" si="308"/>
        <v>0</v>
      </c>
      <c r="O9906" t="str" cm="1">
        <f t="array" ref="O9906">_xlfn.IFS(I9906&lt;600, "Very Poor",I9906&lt;650,"Poor",I9906&lt;700,"Fair",I9906&lt;750,"Good",I9906&gt;=750,"Excellent")</f>
        <v>Excellent</v>
      </c>
      <c r="P9906" t="str" cm="1">
        <f t="array" ref="P9906">_xlfn.IFS(F9906&lt;30000,"Low",F9906&lt;60000,"Lower Middle",F9906&lt;100000, "Upper Middle",F9906&gt;=100000, "High")</f>
        <v>Upper Middle</v>
      </c>
      <c r="Q9906" t="str" cm="1">
        <f t="array" ref="Q9906">_xlfn.IFS(D9906&lt;10,"Low",D9906&lt;15,"Medium",D9906&lt;20,"High",D9906&gt;=20,"Very High")</f>
        <v>Very High</v>
      </c>
      <c r="R9906" t="str">
        <f t="shared" si="309"/>
        <v>Normal</v>
      </c>
    </row>
    <row r="9907" spans="1:18" x14ac:dyDescent="0.3">
      <c r="A9907" t="s">
        <v>9918</v>
      </c>
      <c r="B9907" s="2">
        <v>26965</v>
      </c>
      <c r="C9907" t="s">
        <v>10013</v>
      </c>
      <c r="D9907" s="1">
        <v>21.86</v>
      </c>
      <c r="E9907" t="s">
        <v>10023</v>
      </c>
      <c r="F9907" s="2">
        <v>141898</v>
      </c>
      <c r="G9907" t="s">
        <v>10039</v>
      </c>
      <c r="H9907" t="s">
        <v>10028</v>
      </c>
      <c r="I9907" s="2">
        <v>809</v>
      </c>
      <c r="J9907" s="3">
        <v>23.6</v>
      </c>
      <c r="K9907" t="s">
        <v>10035</v>
      </c>
      <c r="L9907" s="4">
        <v>42790</v>
      </c>
      <c r="M9907" t="s">
        <v>10036</v>
      </c>
      <c r="N9907">
        <f t="shared" si="308"/>
        <v>0</v>
      </c>
      <c r="O9907" t="str" cm="1">
        <f t="array" ref="O9907">_xlfn.IFS(I9907&lt;600, "Very Poor",I9907&lt;650,"Poor",I9907&lt;700,"Fair",I9907&lt;750,"Good",I9907&gt;=750,"Excellent")</f>
        <v>Excellent</v>
      </c>
      <c r="P9907" t="str" cm="1">
        <f t="array" ref="P9907">_xlfn.IFS(F9907&lt;30000,"Low",F9907&lt;60000,"Lower Middle",F9907&lt;100000, "Upper Middle",F9907&gt;=100000, "High")</f>
        <v>High</v>
      </c>
      <c r="Q9907" t="str" cm="1">
        <f t="array" ref="Q9907">_xlfn.IFS(D9907&lt;10,"Low",D9907&lt;15,"Medium",D9907&lt;20,"High",D9907&gt;=20,"Very High")</f>
        <v>Very High</v>
      </c>
      <c r="R9907" t="str">
        <f t="shared" si="309"/>
        <v>Normal</v>
      </c>
    </row>
    <row r="9908" spans="1:18" x14ac:dyDescent="0.3">
      <c r="A9908" t="s">
        <v>9919</v>
      </c>
      <c r="B9908" s="2">
        <v>19384</v>
      </c>
      <c r="C9908" t="s">
        <v>10013</v>
      </c>
      <c r="D9908" s="1">
        <v>26.82</v>
      </c>
      <c r="E9908" t="s">
        <v>10021</v>
      </c>
      <c r="F9908" s="2">
        <v>138276</v>
      </c>
      <c r="G9908" t="s">
        <v>10040</v>
      </c>
      <c r="H9908" t="s">
        <v>10026</v>
      </c>
      <c r="I9908" s="2">
        <v>736</v>
      </c>
      <c r="J9908" s="3">
        <v>29</v>
      </c>
      <c r="K9908" t="s">
        <v>10034</v>
      </c>
      <c r="L9908" s="4">
        <v>42129</v>
      </c>
      <c r="M9908" t="s">
        <v>10037</v>
      </c>
      <c r="N9908">
        <f t="shared" si="308"/>
        <v>1</v>
      </c>
      <c r="O9908" t="str" cm="1">
        <f t="array" ref="O9908">_xlfn.IFS(I9908&lt;600, "Very Poor",I9908&lt;650,"Poor",I9908&lt;700,"Fair",I9908&lt;750,"Good",I9908&gt;=750,"Excellent")</f>
        <v>Good</v>
      </c>
      <c r="P9908" t="str" cm="1">
        <f t="array" ref="P9908">_xlfn.IFS(F9908&lt;30000,"Low",F9908&lt;60000,"Lower Middle",F9908&lt;100000, "Upper Middle",F9908&gt;=100000, "High")</f>
        <v>High</v>
      </c>
      <c r="Q9908" t="str" cm="1">
        <f t="array" ref="Q9908">_xlfn.IFS(D9908&lt;10,"Low",D9908&lt;15,"Medium",D9908&lt;20,"High",D9908&gt;=20,"Very High")</f>
        <v>Very High</v>
      </c>
      <c r="R9908" t="str">
        <f t="shared" si="309"/>
        <v>Normal</v>
      </c>
    </row>
    <row r="9909" spans="1:18" x14ac:dyDescent="0.3">
      <c r="A9909" t="s">
        <v>9920</v>
      </c>
      <c r="B9909" s="2">
        <v>18855</v>
      </c>
      <c r="C9909" t="s">
        <v>10013</v>
      </c>
      <c r="D9909" s="1">
        <v>29.83</v>
      </c>
      <c r="E9909" t="s">
        <v>10025</v>
      </c>
      <c r="F9909" s="2">
        <v>122350</v>
      </c>
      <c r="G9909" t="s">
        <v>10039</v>
      </c>
      <c r="H9909" t="s">
        <v>10027</v>
      </c>
      <c r="I9909" s="2">
        <v>779</v>
      </c>
      <c r="J9909" s="3">
        <v>7.2</v>
      </c>
      <c r="K9909" t="s">
        <v>10035</v>
      </c>
      <c r="L9909" s="4">
        <v>43497</v>
      </c>
      <c r="M9909" t="s">
        <v>10036</v>
      </c>
      <c r="N9909">
        <f t="shared" si="308"/>
        <v>0</v>
      </c>
      <c r="O9909" t="str" cm="1">
        <f t="array" ref="O9909">_xlfn.IFS(I9909&lt;600, "Very Poor",I9909&lt;650,"Poor",I9909&lt;700,"Fair",I9909&lt;750,"Good",I9909&gt;=750,"Excellent")</f>
        <v>Excellent</v>
      </c>
      <c r="P9909" t="str" cm="1">
        <f t="array" ref="P9909">_xlfn.IFS(F9909&lt;30000,"Low",F9909&lt;60000,"Lower Middle",F9909&lt;100000, "Upper Middle",F9909&gt;=100000, "High")</f>
        <v>High</v>
      </c>
      <c r="Q9909" t="str" cm="1">
        <f t="array" ref="Q9909">_xlfn.IFS(D9909&lt;10,"Low",D9909&lt;15,"Medium",D9909&lt;20,"High",D9909&gt;=20,"Very High")</f>
        <v>Very High</v>
      </c>
      <c r="R9909" t="str">
        <f t="shared" si="309"/>
        <v>Normal</v>
      </c>
    </row>
    <row r="9910" spans="1:18" x14ac:dyDescent="0.3">
      <c r="A9910" t="s">
        <v>9921</v>
      </c>
      <c r="B9910" s="2">
        <v>18920</v>
      </c>
      <c r="C9910" t="s">
        <v>10013</v>
      </c>
      <c r="D9910" s="1">
        <v>7.72</v>
      </c>
      <c r="E9910" t="s">
        <v>10022</v>
      </c>
      <c r="F9910" s="2">
        <v>149783</v>
      </c>
      <c r="G9910" t="s">
        <v>10039</v>
      </c>
      <c r="H9910" t="s">
        <v>10027</v>
      </c>
      <c r="I9910" s="2">
        <v>811</v>
      </c>
      <c r="J9910" s="3">
        <v>38.9</v>
      </c>
      <c r="K9910" t="s">
        <v>10035</v>
      </c>
      <c r="L9910" s="4">
        <v>42821</v>
      </c>
      <c r="M9910" t="s">
        <v>10036</v>
      </c>
      <c r="N9910">
        <f t="shared" si="308"/>
        <v>0</v>
      </c>
      <c r="O9910" t="str" cm="1">
        <f t="array" ref="O9910">_xlfn.IFS(I9910&lt;600, "Very Poor",I9910&lt;650,"Poor",I9910&lt;700,"Fair",I9910&lt;750,"Good",I9910&gt;=750,"Excellent")</f>
        <v>Excellent</v>
      </c>
      <c r="P9910" t="str" cm="1">
        <f t="array" ref="P9910">_xlfn.IFS(F9910&lt;30000,"Low",F9910&lt;60000,"Lower Middle",F9910&lt;100000, "Upper Middle",F9910&gt;=100000, "High")</f>
        <v>High</v>
      </c>
      <c r="Q9910" t="str" cm="1">
        <f t="array" ref="Q9910">_xlfn.IFS(D9910&lt;10,"Low",D9910&lt;15,"Medium",D9910&lt;20,"High",D9910&gt;=20,"Very High")</f>
        <v>Low</v>
      </c>
      <c r="R9910" t="str">
        <f t="shared" si="309"/>
        <v>Normal</v>
      </c>
    </row>
    <row r="9911" spans="1:18" x14ac:dyDescent="0.3">
      <c r="A9911" t="s">
        <v>9922</v>
      </c>
      <c r="B9911" s="2">
        <v>17702</v>
      </c>
      <c r="C9911" t="s">
        <v>10013</v>
      </c>
      <c r="D9911" s="1">
        <v>20.78</v>
      </c>
      <c r="E9911" t="s">
        <v>10022</v>
      </c>
      <c r="F9911" s="2">
        <v>101985</v>
      </c>
      <c r="G9911" t="s">
        <v>10040</v>
      </c>
      <c r="H9911" t="s">
        <v>10032</v>
      </c>
      <c r="I9911" s="2">
        <v>747</v>
      </c>
      <c r="J9911" s="3">
        <v>10.8</v>
      </c>
      <c r="K9911" t="s">
        <v>10035</v>
      </c>
      <c r="L9911" s="4">
        <v>44048</v>
      </c>
      <c r="M9911" t="s">
        <v>10036</v>
      </c>
      <c r="N9911">
        <f t="shared" si="308"/>
        <v>0</v>
      </c>
      <c r="O9911" t="str" cm="1">
        <f t="array" ref="O9911">_xlfn.IFS(I9911&lt;600, "Very Poor",I9911&lt;650,"Poor",I9911&lt;700,"Fair",I9911&lt;750,"Good",I9911&gt;=750,"Excellent")</f>
        <v>Good</v>
      </c>
      <c r="P9911" t="str" cm="1">
        <f t="array" ref="P9911">_xlfn.IFS(F9911&lt;30000,"Low",F9911&lt;60000,"Lower Middle",F9911&lt;100000, "Upper Middle",F9911&gt;=100000, "High")</f>
        <v>High</v>
      </c>
      <c r="Q9911" t="str" cm="1">
        <f t="array" ref="Q9911">_xlfn.IFS(D9911&lt;10,"Low",D9911&lt;15,"Medium",D9911&lt;20,"High",D9911&gt;=20,"Very High")</f>
        <v>Very High</v>
      </c>
      <c r="R9911" t="str">
        <f t="shared" si="309"/>
        <v>Normal</v>
      </c>
    </row>
    <row r="9912" spans="1:18" x14ac:dyDescent="0.3">
      <c r="A9912" t="s">
        <v>9923</v>
      </c>
      <c r="B9912" s="2">
        <v>38921</v>
      </c>
      <c r="C9912" t="s">
        <v>10013</v>
      </c>
      <c r="D9912" s="1">
        <v>13.41</v>
      </c>
      <c r="E9912" t="s">
        <v>10016</v>
      </c>
      <c r="F9912" s="2">
        <v>26539</v>
      </c>
      <c r="G9912" t="s">
        <v>10039</v>
      </c>
      <c r="H9912" t="s">
        <v>10029</v>
      </c>
      <c r="I9912" s="2">
        <v>682</v>
      </c>
      <c r="J9912" s="3">
        <v>17.600000000000001</v>
      </c>
      <c r="K9912" t="s">
        <v>10034</v>
      </c>
      <c r="L9912" s="4">
        <v>42006</v>
      </c>
      <c r="M9912" t="s">
        <v>10036</v>
      </c>
      <c r="N9912">
        <f t="shared" si="308"/>
        <v>0</v>
      </c>
      <c r="O9912" t="str" cm="1">
        <f t="array" ref="O9912">_xlfn.IFS(I9912&lt;600, "Very Poor",I9912&lt;650,"Poor",I9912&lt;700,"Fair",I9912&lt;750,"Good",I9912&gt;=750,"Excellent")</f>
        <v>Fair</v>
      </c>
      <c r="P9912" t="str" cm="1">
        <f t="array" ref="P9912">_xlfn.IFS(F9912&lt;30000,"Low",F9912&lt;60000,"Lower Middle",F9912&lt;100000, "Upper Middle",F9912&gt;=100000, "High")</f>
        <v>Low</v>
      </c>
      <c r="Q9912" t="str" cm="1">
        <f t="array" ref="Q9912">_xlfn.IFS(D9912&lt;10,"Low",D9912&lt;15,"Medium",D9912&lt;20,"High",D9912&gt;=20,"Very High")</f>
        <v>Medium</v>
      </c>
      <c r="R9912" t="str">
        <f t="shared" si="309"/>
        <v>Normal</v>
      </c>
    </row>
    <row r="9913" spans="1:18" x14ac:dyDescent="0.3">
      <c r="A9913" t="s">
        <v>9924</v>
      </c>
      <c r="B9913" s="2">
        <v>2894</v>
      </c>
      <c r="C9913" t="s">
        <v>10013</v>
      </c>
      <c r="D9913" s="1">
        <v>25.29</v>
      </c>
      <c r="E9913" t="s">
        <v>10022</v>
      </c>
      <c r="F9913" s="2">
        <v>41754</v>
      </c>
      <c r="G9913" t="s">
        <v>10039</v>
      </c>
      <c r="H9913" t="s">
        <v>10028</v>
      </c>
      <c r="I9913" s="2">
        <v>586</v>
      </c>
      <c r="J9913" s="3">
        <v>21.5</v>
      </c>
      <c r="K9913" t="s">
        <v>10035</v>
      </c>
      <c r="L9913" s="4">
        <v>43237</v>
      </c>
      <c r="M9913" t="s">
        <v>10037</v>
      </c>
      <c r="N9913">
        <f t="shared" si="308"/>
        <v>1</v>
      </c>
      <c r="O9913" t="str" cm="1">
        <f t="array" ref="O9913">_xlfn.IFS(I9913&lt;600, "Very Poor",I9913&lt;650,"Poor",I9913&lt;700,"Fair",I9913&lt;750,"Good",I9913&gt;=750,"Excellent")</f>
        <v>Very Poor</v>
      </c>
      <c r="P9913" t="str" cm="1">
        <f t="array" ref="P9913">_xlfn.IFS(F9913&lt;30000,"Low",F9913&lt;60000,"Lower Middle",F9913&lt;100000, "Upper Middle",F9913&gt;=100000, "High")</f>
        <v>Lower Middle</v>
      </c>
      <c r="Q9913" t="str" cm="1">
        <f t="array" ref="Q9913">_xlfn.IFS(D9913&lt;10,"Low",D9913&lt;15,"Medium",D9913&lt;20,"High",D9913&gt;=20,"Very High")</f>
        <v>Very High</v>
      </c>
      <c r="R9913" t="str">
        <f t="shared" si="309"/>
        <v>High Risk</v>
      </c>
    </row>
    <row r="9914" spans="1:18" x14ac:dyDescent="0.3">
      <c r="A9914" t="s">
        <v>9925</v>
      </c>
      <c r="B9914" s="2">
        <v>31985</v>
      </c>
      <c r="C9914" t="s">
        <v>10014</v>
      </c>
      <c r="D9914" s="1">
        <v>23.85</v>
      </c>
      <c r="E9914" t="s">
        <v>10024</v>
      </c>
      <c r="F9914" s="2">
        <v>24223</v>
      </c>
      <c r="G9914" t="s">
        <v>10039</v>
      </c>
      <c r="H9914" t="s">
        <v>10031</v>
      </c>
      <c r="I9914" s="2">
        <v>719</v>
      </c>
      <c r="J9914" s="3">
        <v>6.4</v>
      </c>
      <c r="K9914" t="s">
        <v>10035</v>
      </c>
      <c r="L9914" s="4">
        <v>43282</v>
      </c>
      <c r="M9914" t="s">
        <v>10037</v>
      </c>
      <c r="N9914">
        <f t="shared" si="308"/>
        <v>1</v>
      </c>
      <c r="O9914" t="str" cm="1">
        <f t="array" ref="O9914">_xlfn.IFS(I9914&lt;600, "Very Poor",I9914&lt;650,"Poor",I9914&lt;700,"Fair",I9914&lt;750,"Good",I9914&gt;=750,"Excellent")</f>
        <v>Good</v>
      </c>
      <c r="P9914" t="str" cm="1">
        <f t="array" ref="P9914">_xlfn.IFS(F9914&lt;30000,"Low",F9914&lt;60000,"Lower Middle",F9914&lt;100000, "Upper Middle",F9914&gt;=100000, "High")</f>
        <v>Low</v>
      </c>
      <c r="Q9914" t="str" cm="1">
        <f t="array" ref="Q9914">_xlfn.IFS(D9914&lt;10,"Low",D9914&lt;15,"Medium",D9914&lt;20,"High",D9914&gt;=20,"Very High")</f>
        <v>Very High</v>
      </c>
      <c r="R9914" t="str">
        <f t="shared" si="309"/>
        <v>Normal</v>
      </c>
    </row>
    <row r="9915" spans="1:18" x14ac:dyDescent="0.3">
      <c r="A9915" t="s">
        <v>9926</v>
      </c>
      <c r="B9915" s="2">
        <v>29287</v>
      </c>
      <c r="C9915" t="s">
        <v>10014</v>
      </c>
      <c r="D9915" s="1">
        <v>27.31</v>
      </c>
      <c r="E9915" t="s">
        <v>10017</v>
      </c>
      <c r="F9915" s="2">
        <v>47320</v>
      </c>
      <c r="G9915" t="s">
        <v>10040</v>
      </c>
      <c r="H9915" t="s">
        <v>10030</v>
      </c>
      <c r="I9915" s="2">
        <v>787</v>
      </c>
      <c r="J9915" s="3">
        <v>24.2</v>
      </c>
      <c r="K9915" t="s">
        <v>10034</v>
      </c>
      <c r="L9915" s="4">
        <v>43058</v>
      </c>
      <c r="M9915" t="s">
        <v>10036</v>
      </c>
      <c r="N9915">
        <f t="shared" si="308"/>
        <v>0</v>
      </c>
      <c r="O9915" t="str" cm="1">
        <f t="array" ref="O9915">_xlfn.IFS(I9915&lt;600, "Very Poor",I9915&lt;650,"Poor",I9915&lt;700,"Fair",I9915&lt;750,"Good",I9915&gt;=750,"Excellent")</f>
        <v>Excellent</v>
      </c>
      <c r="P9915" t="str" cm="1">
        <f t="array" ref="P9915">_xlfn.IFS(F9915&lt;30000,"Low",F9915&lt;60000,"Lower Middle",F9915&lt;100000, "Upper Middle",F9915&gt;=100000, "High")</f>
        <v>Lower Middle</v>
      </c>
      <c r="Q9915" t="str" cm="1">
        <f t="array" ref="Q9915">_xlfn.IFS(D9915&lt;10,"Low",D9915&lt;15,"Medium",D9915&lt;20,"High",D9915&gt;=20,"Very High")</f>
        <v>Very High</v>
      </c>
      <c r="R9915" t="str">
        <f t="shared" si="309"/>
        <v>Normal</v>
      </c>
    </row>
    <row r="9916" spans="1:18" x14ac:dyDescent="0.3">
      <c r="A9916" t="s">
        <v>9927</v>
      </c>
      <c r="B9916" s="2">
        <v>8991</v>
      </c>
      <c r="C9916" t="s">
        <v>10013</v>
      </c>
      <c r="D9916" s="1">
        <v>13.59</v>
      </c>
      <c r="E9916" t="s">
        <v>10024</v>
      </c>
      <c r="F9916" s="2">
        <v>69339</v>
      </c>
      <c r="G9916" t="s">
        <v>10038</v>
      </c>
      <c r="H9916" t="s">
        <v>10033</v>
      </c>
      <c r="I9916" s="2">
        <v>592</v>
      </c>
      <c r="J9916" s="3">
        <v>35.4</v>
      </c>
      <c r="K9916" t="s">
        <v>10034</v>
      </c>
      <c r="L9916" s="4">
        <v>43339</v>
      </c>
      <c r="M9916" t="s">
        <v>10037</v>
      </c>
      <c r="N9916">
        <f t="shared" si="308"/>
        <v>1</v>
      </c>
      <c r="O9916" t="str" cm="1">
        <f t="array" ref="O9916">_xlfn.IFS(I9916&lt;600, "Very Poor",I9916&lt;650,"Poor",I9916&lt;700,"Fair",I9916&lt;750,"Good",I9916&gt;=750,"Excellent")</f>
        <v>Very Poor</v>
      </c>
      <c r="P9916" t="str" cm="1">
        <f t="array" ref="P9916">_xlfn.IFS(F9916&lt;30000,"Low",F9916&lt;60000,"Lower Middle",F9916&lt;100000, "Upper Middle",F9916&gt;=100000, "High")</f>
        <v>Upper Middle</v>
      </c>
      <c r="Q9916" t="str" cm="1">
        <f t="array" ref="Q9916">_xlfn.IFS(D9916&lt;10,"Low",D9916&lt;15,"Medium",D9916&lt;20,"High",D9916&gt;=20,"Very High")</f>
        <v>Medium</v>
      </c>
      <c r="R9916" t="str">
        <f t="shared" si="309"/>
        <v>Normal</v>
      </c>
    </row>
    <row r="9917" spans="1:18" x14ac:dyDescent="0.3">
      <c r="A9917" t="s">
        <v>9928</v>
      </c>
      <c r="B9917" s="2">
        <v>16439</v>
      </c>
      <c r="C9917" t="s">
        <v>10013</v>
      </c>
      <c r="D9917" s="1">
        <v>9.61</v>
      </c>
      <c r="E9917" t="s">
        <v>10025</v>
      </c>
      <c r="F9917" s="2">
        <v>25302</v>
      </c>
      <c r="G9917" t="s">
        <v>10039</v>
      </c>
      <c r="H9917" t="s">
        <v>10033</v>
      </c>
      <c r="I9917" s="2">
        <v>768</v>
      </c>
      <c r="J9917" s="3">
        <v>36.5</v>
      </c>
      <c r="K9917" t="s">
        <v>10035</v>
      </c>
      <c r="L9917" s="4">
        <v>42015</v>
      </c>
      <c r="M9917" t="s">
        <v>10037</v>
      </c>
      <c r="N9917">
        <f t="shared" si="308"/>
        <v>1</v>
      </c>
      <c r="O9917" t="str" cm="1">
        <f t="array" ref="O9917">_xlfn.IFS(I9917&lt;600, "Very Poor",I9917&lt;650,"Poor",I9917&lt;700,"Fair",I9917&lt;750,"Good",I9917&gt;=750,"Excellent")</f>
        <v>Excellent</v>
      </c>
      <c r="P9917" t="str" cm="1">
        <f t="array" ref="P9917">_xlfn.IFS(F9917&lt;30000,"Low",F9917&lt;60000,"Lower Middle",F9917&lt;100000, "Upper Middle",F9917&gt;=100000, "High")</f>
        <v>Low</v>
      </c>
      <c r="Q9917" t="str" cm="1">
        <f t="array" ref="Q9917">_xlfn.IFS(D9917&lt;10,"Low",D9917&lt;15,"Medium",D9917&lt;20,"High",D9917&gt;=20,"Very High")</f>
        <v>Low</v>
      </c>
      <c r="R9917" t="str">
        <f t="shared" si="309"/>
        <v>Normal</v>
      </c>
    </row>
    <row r="9918" spans="1:18" x14ac:dyDescent="0.3">
      <c r="A9918" t="s">
        <v>9929</v>
      </c>
      <c r="B9918" s="2">
        <v>30084</v>
      </c>
      <c r="C9918" t="s">
        <v>10013</v>
      </c>
      <c r="D9918" s="1">
        <v>5.55</v>
      </c>
      <c r="E9918" t="s">
        <v>10019</v>
      </c>
      <c r="F9918" s="2">
        <v>83046</v>
      </c>
      <c r="G9918" t="s">
        <v>10039</v>
      </c>
      <c r="H9918" t="s">
        <v>10026</v>
      </c>
      <c r="I9918" s="2">
        <v>754</v>
      </c>
      <c r="J9918" s="3">
        <v>16.399999999999999</v>
      </c>
      <c r="K9918" t="s">
        <v>10034</v>
      </c>
      <c r="L9918" s="4">
        <v>43565</v>
      </c>
      <c r="M9918" t="s">
        <v>10036</v>
      </c>
      <c r="N9918">
        <f t="shared" si="308"/>
        <v>0</v>
      </c>
      <c r="O9918" t="str" cm="1">
        <f t="array" ref="O9918">_xlfn.IFS(I9918&lt;600, "Very Poor",I9918&lt;650,"Poor",I9918&lt;700,"Fair",I9918&lt;750,"Good",I9918&gt;=750,"Excellent")</f>
        <v>Excellent</v>
      </c>
      <c r="P9918" t="str" cm="1">
        <f t="array" ref="P9918">_xlfn.IFS(F9918&lt;30000,"Low",F9918&lt;60000,"Lower Middle",F9918&lt;100000, "Upper Middle",F9918&gt;=100000, "High")</f>
        <v>Upper Middle</v>
      </c>
      <c r="Q9918" t="str" cm="1">
        <f t="array" ref="Q9918">_xlfn.IFS(D9918&lt;10,"Low",D9918&lt;15,"Medium",D9918&lt;20,"High",D9918&gt;=20,"Very High")</f>
        <v>Low</v>
      </c>
      <c r="R9918" t="str">
        <f t="shared" si="309"/>
        <v>Normal</v>
      </c>
    </row>
    <row r="9919" spans="1:18" x14ac:dyDescent="0.3">
      <c r="A9919" t="s">
        <v>9930</v>
      </c>
      <c r="B9919" s="2">
        <v>28659</v>
      </c>
      <c r="C9919" t="s">
        <v>10013</v>
      </c>
      <c r="D9919" s="1">
        <v>11.39</v>
      </c>
      <c r="E9919" t="s">
        <v>10025</v>
      </c>
      <c r="F9919" s="2">
        <v>131169</v>
      </c>
      <c r="G9919" t="s">
        <v>10039</v>
      </c>
      <c r="H9919" t="s">
        <v>10026</v>
      </c>
      <c r="I9919" s="2">
        <v>710</v>
      </c>
      <c r="J9919" s="3">
        <v>24.6</v>
      </c>
      <c r="K9919" t="s">
        <v>10035</v>
      </c>
      <c r="L9919" s="4">
        <v>42973</v>
      </c>
      <c r="M9919" t="s">
        <v>10036</v>
      </c>
      <c r="N9919">
        <f t="shared" si="308"/>
        <v>0</v>
      </c>
      <c r="O9919" t="str" cm="1">
        <f t="array" ref="O9919">_xlfn.IFS(I9919&lt;600, "Very Poor",I9919&lt;650,"Poor",I9919&lt;700,"Fair",I9919&lt;750,"Good",I9919&gt;=750,"Excellent")</f>
        <v>Good</v>
      </c>
      <c r="P9919" t="str" cm="1">
        <f t="array" ref="P9919">_xlfn.IFS(F9919&lt;30000,"Low",F9919&lt;60000,"Lower Middle",F9919&lt;100000, "Upper Middle",F9919&gt;=100000, "High")</f>
        <v>High</v>
      </c>
      <c r="Q9919" t="str" cm="1">
        <f t="array" ref="Q9919">_xlfn.IFS(D9919&lt;10,"Low",D9919&lt;15,"Medium",D9919&lt;20,"High",D9919&gt;=20,"Very High")</f>
        <v>Medium</v>
      </c>
      <c r="R9919" t="str">
        <f t="shared" si="309"/>
        <v>Normal</v>
      </c>
    </row>
    <row r="9920" spans="1:18" x14ac:dyDescent="0.3">
      <c r="A9920" t="s">
        <v>9931</v>
      </c>
      <c r="B9920" s="2">
        <v>25976</v>
      </c>
      <c r="C9920" t="s">
        <v>10014</v>
      </c>
      <c r="D9920" s="1">
        <v>14.18</v>
      </c>
      <c r="E9920" t="s">
        <v>10019</v>
      </c>
      <c r="F9920" s="2">
        <v>114151</v>
      </c>
      <c r="G9920" t="s">
        <v>10039</v>
      </c>
      <c r="H9920" t="s">
        <v>10026</v>
      </c>
      <c r="I9920" s="2">
        <v>699</v>
      </c>
      <c r="J9920" s="3">
        <v>32.200000000000003</v>
      </c>
      <c r="K9920" t="s">
        <v>10035</v>
      </c>
      <c r="L9920" s="4">
        <v>43117</v>
      </c>
      <c r="M9920" t="s">
        <v>10036</v>
      </c>
      <c r="N9920">
        <f t="shared" si="308"/>
        <v>0</v>
      </c>
      <c r="O9920" t="str" cm="1">
        <f t="array" ref="O9920">_xlfn.IFS(I9920&lt;600, "Very Poor",I9920&lt;650,"Poor",I9920&lt;700,"Fair",I9920&lt;750,"Good",I9920&gt;=750,"Excellent")</f>
        <v>Fair</v>
      </c>
      <c r="P9920" t="str" cm="1">
        <f t="array" ref="P9920">_xlfn.IFS(F9920&lt;30000,"Low",F9920&lt;60000,"Lower Middle",F9920&lt;100000, "Upper Middle",F9920&gt;=100000, "High")</f>
        <v>High</v>
      </c>
      <c r="Q9920" t="str" cm="1">
        <f t="array" ref="Q9920">_xlfn.IFS(D9920&lt;10,"Low",D9920&lt;15,"Medium",D9920&lt;20,"High",D9920&gt;=20,"Very High")</f>
        <v>Medium</v>
      </c>
      <c r="R9920" t="str">
        <f t="shared" si="309"/>
        <v>Normal</v>
      </c>
    </row>
    <row r="9921" spans="1:18" x14ac:dyDescent="0.3">
      <c r="A9921" t="s">
        <v>9932</v>
      </c>
      <c r="B9921" s="2">
        <v>39703</v>
      </c>
      <c r="C9921" t="s">
        <v>10013</v>
      </c>
      <c r="D9921" s="1">
        <v>28.65</v>
      </c>
      <c r="E9921" t="s">
        <v>10016</v>
      </c>
      <c r="F9921" s="2">
        <v>104808</v>
      </c>
      <c r="G9921" t="s">
        <v>10040</v>
      </c>
      <c r="H9921" t="s">
        <v>10030</v>
      </c>
      <c r="I9921" s="2">
        <v>747</v>
      </c>
      <c r="J9921" s="3">
        <v>13.8</v>
      </c>
      <c r="K9921" t="s">
        <v>10034</v>
      </c>
      <c r="L9921" s="4">
        <v>42652</v>
      </c>
      <c r="M9921" t="s">
        <v>10036</v>
      </c>
      <c r="N9921">
        <f t="shared" si="308"/>
        <v>0</v>
      </c>
      <c r="O9921" t="str" cm="1">
        <f t="array" ref="O9921">_xlfn.IFS(I9921&lt;600, "Very Poor",I9921&lt;650,"Poor",I9921&lt;700,"Fair",I9921&lt;750,"Good",I9921&gt;=750,"Excellent")</f>
        <v>Good</v>
      </c>
      <c r="P9921" t="str" cm="1">
        <f t="array" ref="P9921">_xlfn.IFS(F9921&lt;30000,"Low",F9921&lt;60000,"Lower Middle",F9921&lt;100000, "Upper Middle",F9921&gt;=100000, "High")</f>
        <v>High</v>
      </c>
      <c r="Q9921" t="str" cm="1">
        <f t="array" ref="Q9921">_xlfn.IFS(D9921&lt;10,"Low",D9921&lt;15,"Medium",D9921&lt;20,"High",D9921&gt;=20,"Very High")</f>
        <v>Very High</v>
      </c>
      <c r="R9921" t="str">
        <f t="shared" si="309"/>
        <v>Normal</v>
      </c>
    </row>
    <row r="9922" spans="1:18" x14ac:dyDescent="0.3">
      <c r="A9922" t="s">
        <v>9933</v>
      </c>
      <c r="B9922" s="2">
        <v>18107</v>
      </c>
      <c r="C9922" t="s">
        <v>10013</v>
      </c>
      <c r="D9922" s="1">
        <v>17.28</v>
      </c>
      <c r="E9922" t="s">
        <v>10021</v>
      </c>
      <c r="F9922" s="2">
        <v>41241</v>
      </c>
      <c r="G9922" t="s">
        <v>10040</v>
      </c>
      <c r="H9922" t="s">
        <v>10029</v>
      </c>
      <c r="I9922" s="2">
        <v>847</v>
      </c>
      <c r="J9922" s="3">
        <v>23.5</v>
      </c>
      <c r="K9922" t="s">
        <v>10035</v>
      </c>
      <c r="L9922" s="4">
        <v>43689</v>
      </c>
      <c r="M9922" t="s">
        <v>10036</v>
      </c>
      <c r="N9922">
        <f t="shared" si="308"/>
        <v>0</v>
      </c>
      <c r="O9922" t="str" cm="1">
        <f t="array" ref="O9922">_xlfn.IFS(I9922&lt;600, "Very Poor",I9922&lt;650,"Poor",I9922&lt;700,"Fair",I9922&lt;750,"Good",I9922&gt;=750,"Excellent")</f>
        <v>Excellent</v>
      </c>
      <c r="P9922" t="str" cm="1">
        <f t="array" ref="P9922">_xlfn.IFS(F9922&lt;30000,"Low",F9922&lt;60000,"Lower Middle",F9922&lt;100000, "Upper Middle",F9922&gt;=100000, "High")</f>
        <v>Lower Middle</v>
      </c>
      <c r="Q9922" t="str" cm="1">
        <f t="array" ref="Q9922">_xlfn.IFS(D9922&lt;10,"Low",D9922&lt;15,"Medium",D9922&lt;20,"High",D9922&gt;=20,"Very High")</f>
        <v>High</v>
      </c>
      <c r="R9922" t="str">
        <f t="shared" si="309"/>
        <v>Normal</v>
      </c>
    </row>
    <row r="9923" spans="1:18" x14ac:dyDescent="0.3">
      <c r="A9923" t="s">
        <v>9934</v>
      </c>
      <c r="B9923" s="2">
        <v>3329</v>
      </c>
      <c r="C9923" t="s">
        <v>10013</v>
      </c>
      <c r="D9923" s="1">
        <v>18.91</v>
      </c>
      <c r="E9923" t="s">
        <v>10018</v>
      </c>
      <c r="F9923" s="2">
        <v>53434</v>
      </c>
      <c r="G9923" t="s">
        <v>10040</v>
      </c>
      <c r="H9923" t="s">
        <v>10033</v>
      </c>
      <c r="I9923" s="2">
        <v>738</v>
      </c>
      <c r="J9923" s="3">
        <v>17.8</v>
      </c>
      <c r="K9923" t="s">
        <v>10034</v>
      </c>
      <c r="L9923" s="4">
        <v>43172</v>
      </c>
      <c r="M9923" t="s">
        <v>10036</v>
      </c>
      <c r="N9923">
        <f t="shared" ref="N9923:N9986" si="310">IF(M9923="Charged Off",1,0)</f>
        <v>0</v>
      </c>
      <c r="O9923" t="str" cm="1">
        <f t="array" ref="O9923">_xlfn.IFS(I9923&lt;600, "Very Poor",I9923&lt;650,"Poor",I9923&lt;700,"Fair",I9923&lt;750,"Good",I9923&gt;=750,"Excellent")</f>
        <v>Good</v>
      </c>
      <c r="P9923" t="str" cm="1">
        <f t="array" ref="P9923">_xlfn.IFS(F9923&lt;30000,"Low",F9923&lt;60000,"Lower Middle",F9923&lt;100000, "Upper Middle",F9923&gt;=100000, "High")</f>
        <v>Lower Middle</v>
      </c>
      <c r="Q9923" t="str" cm="1">
        <f t="array" ref="Q9923">_xlfn.IFS(D9923&lt;10,"Low",D9923&lt;15,"Medium",D9923&lt;20,"High",D9923&gt;=20,"Very High")</f>
        <v>High</v>
      </c>
      <c r="R9923" t="str">
        <f t="shared" ref="R9923:R9986" si="311">IF(AND(I9923&lt;650,D9923&gt;15), "High Risk", "Normal")</f>
        <v>Normal</v>
      </c>
    </row>
    <row r="9924" spans="1:18" x14ac:dyDescent="0.3">
      <c r="A9924" t="s">
        <v>9935</v>
      </c>
      <c r="B9924" s="2">
        <v>3770</v>
      </c>
      <c r="C9924" t="s">
        <v>10013</v>
      </c>
      <c r="D9924" s="1">
        <v>27</v>
      </c>
      <c r="E9924" t="s">
        <v>10020</v>
      </c>
      <c r="F9924" s="2">
        <v>76731</v>
      </c>
      <c r="G9924" t="s">
        <v>10040</v>
      </c>
      <c r="H9924" t="s">
        <v>10029</v>
      </c>
      <c r="I9924" s="2">
        <v>742</v>
      </c>
      <c r="J9924" s="3">
        <v>18.2</v>
      </c>
      <c r="K9924" t="s">
        <v>10034</v>
      </c>
      <c r="L9924" s="4">
        <v>42936</v>
      </c>
      <c r="M9924" t="s">
        <v>10036</v>
      </c>
      <c r="N9924">
        <f t="shared" si="310"/>
        <v>0</v>
      </c>
      <c r="O9924" t="str" cm="1">
        <f t="array" ref="O9924">_xlfn.IFS(I9924&lt;600, "Very Poor",I9924&lt;650,"Poor",I9924&lt;700,"Fair",I9924&lt;750,"Good",I9924&gt;=750,"Excellent")</f>
        <v>Good</v>
      </c>
      <c r="P9924" t="str" cm="1">
        <f t="array" ref="P9924">_xlfn.IFS(F9924&lt;30000,"Low",F9924&lt;60000,"Lower Middle",F9924&lt;100000, "Upper Middle",F9924&gt;=100000, "High")</f>
        <v>Upper Middle</v>
      </c>
      <c r="Q9924" t="str" cm="1">
        <f t="array" ref="Q9924">_xlfn.IFS(D9924&lt;10,"Low",D9924&lt;15,"Medium",D9924&lt;20,"High",D9924&gt;=20,"Very High")</f>
        <v>Very High</v>
      </c>
      <c r="R9924" t="str">
        <f t="shared" si="311"/>
        <v>Normal</v>
      </c>
    </row>
    <row r="9925" spans="1:18" x14ac:dyDescent="0.3">
      <c r="A9925" t="s">
        <v>9936</v>
      </c>
      <c r="B9925" s="2">
        <v>5846</v>
      </c>
      <c r="C9925" t="s">
        <v>10013</v>
      </c>
      <c r="D9925" s="1">
        <v>27.13</v>
      </c>
      <c r="E9925" t="s">
        <v>10022</v>
      </c>
      <c r="F9925" s="2">
        <v>61892</v>
      </c>
      <c r="G9925" t="s">
        <v>10040</v>
      </c>
      <c r="H9925" t="s">
        <v>10033</v>
      </c>
      <c r="I9925" s="2">
        <v>606</v>
      </c>
      <c r="J9925" s="3">
        <v>8.3000000000000007</v>
      </c>
      <c r="K9925" t="s">
        <v>10034</v>
      </c>
      <c r="L9925" s="4">
        <v>42142</v>
      </c>
      <c r="M9925" t="s">
        <v>10037</v>
      </c>
      <c r="N9925">
        <f t="shared" si="310"/>
        <v>1</v>
      </c>
      <c r="O9925" t="str" cm="1">
        <f t="array" ref="O9925">_xlfn.IFS(I9925&lt;600, "Very Poor",I9925&lt;650,"Poor",I9925&lt;700,"Fair",I9925&lt;750,"Good",I9925&gt;=750,"Excellent")</f>
        <v>Poor</v>
      </c>
      <c r="P9925" t="str" cm="1">
        <f t="array" ref="P9925">_xlfn.IFS(F9925&lt;30000,"Low",F9925&lt;60000,"Lower Middle",F9925&lt;100000, "Upper Middle",F9925&gt;=100000, "High")</f>
        <v>Upper Middle</v>
      </c>
      <c r="Q9925" t="str" cm="1">
        <f t="array" ref="Q9925">_xlfn.IFS(D9925&lt;10,"Low",D9925&lt;15,"Medium",D9925&lt;20,"High",D9925&gt;=20,"Very High")</f>
        <v>Very High</v>
      </c>
      <c r="R9925" t="str">
        <f t="shared" si="311"/>
        <v>High Risk</v>
      </c>
    </row>
    <row r="9926" spans="1:18" x14ac:dyDescent="0.3">
      <c r="A9926" t="s">
        <v>9937</v>
      </c>
      <c r="B9926" s="2">
        <v>17651</v>
      </c>
      <c r="C9926" t="s">
        <v>10013</v>
      </c>
      <c r="D9926" s="1">
        <v>18.2</v>
      </c>
      <c r="E9926" t="s">
        <v>10025</v>
      </c>
      <c r="F9926" s="2">
        <v>50798</v>
      </c>
      <c r="G9926" t="s">
        <v>10040</v>
      </c>
      <c r="H9926" t="s">
        <v>10026</v>
      </c>
      <c r="I9926" s="2">
        <v>838</v>
      </c>
      <c r="J9926" s="3">
        <v>19.2</v>
      </c>
      <c r="K9926" t="s">
        <v>10035</v>
      </c>
      <c r="L9926" s="4">
        <v>42863</v>
      </c>
      <c r="M9926" t="s">
        <v>10036</v>
      </c>
      <c r="N9926">
        <f t="shared" si="310"/>
        <v>0</v>
      </c>
      <c r="O9926" t="str" cm="1">
        <f t="array" ref="O9926">_xlfn.IFS(I9926&lt;600, "Very Poor",I9926&lt;650,"Poor",I9926&lt;700,"Fair",I9926&lt;750,"Good",I9926&gt;=750,"Excellent")</f>
        <v>Excellent</v>
      </c>
      <c r="P9926" t="str" cm="1">
        <f t="array" ref="P9926">_xlfn.IFS(F9926&lt;30000,"Low",F9926&lt;60000,"Lower Middle",F9926&lt;100000, "Upper Middle",F9926&gt;=100000, "High")</f>
        <v>Lower Middle</v>
      </c>
      <c r="Q9926" t="str" cm="1">
        <f t="array" ref="Q9926">_xlfn.IFS(D9926&lt;10,"Low",D9926&lt;15,"Medium",D9926&lt;20,"High",D9926&gt;=20,"Very High")</f>
        <v>High</v>
      </c>
      <c r="R9926" t="str">
        <f t="shared" si="311"/>
        <v>Normal</v>
      </c>
    </row>
    <row r="9927" spans="1:18" x14ac:dyDescent="0.3">
      <c r="A9927" t="s">
        <v>9938</v>
      </c>
      <c r="B9927" s="2">
        <v>15633</v>
      </c>
      <c r="C9927" t="s">
        <v>10014</v>
      </c>
      <c r="D9927" s="1">
        <v>7.84</v>
      </c>
      <c r="E9927" t="s">
        <v>10021</v>
      </c>
      <c r="F9927" s="2">
        <v>25138</v>
      </c>
      <c r="G9927" t="s">
        <v>10040</v>
      </c>
      <c r="H9927" t="s">
        <v>10026</v>
      </c>
      <c r="I9927" s="2">
        <v>631</v>
      </c>
      <c r="J9927" s="3">
        <v>10.6</v>
      </c>
      <c r="K9927" t="s">
        <v>10035</v>
      </c>
      <c r="L9927" s="4">
        <v>42975</v>
      </c>
      <c r="M9927" t="s">
        <v>10037</v>
      </c>
      <c r="N9927">
        <f t="shared" si="310"/>
        <v>1</v>
      </c>
      <c r="O9927" t="str" cm="1">
        <f t="array" ref="O9927">_xlfn.IFS(I9927&lt;600, "Very Poor",I9927&lt;650,"Poor",I9927&lt;700,"Fair",I9927&lt;750,"Good",I9927&gt;=750,"Excellent")</f>
        <v>Poor</v>
      </c>
      <c r="P9927" t="str" cm="1">
        <f t="array" ref="P9927">_xlfn.IFS(F9927&lt;30000,"Low",F9927&lt;60000,"Lower Middle",F9927&lt;100000, "Upper Middle",F9927&gt;=100000, "High")</f>
        <v>Low</v>
      </c>
      <c r="Q9927" t="str" cm="1">
        <f t="array" ref="Q9927">_xlfn.IFS(D9927&lt;10,"Low",D9927&lt;15,"Medium",D9927&lt;20,"High",D9927&gt;=20,"Very High")</f>
        <v>Low</v>
      </c>
      <c r="R9927" t="str">
        <f t="shared" si="311"/>
        <v>Normal</v>
      </c>
    </row>
    <row r="9928" spans="1:18" x14ac:dyDescent="0.3">
      <c r="A9928" t="s">
        <v>9939</v>
      </c>
      <c r="B9928" s="2">
        <v>14628</v>
      </c>
      <c r="C9928" t="s">
        <v>10013</v>
      </c>
      <c r="D9928" s="1">
        <v>11.76</v>
      </c>
      <c r="E9928" t="s">
        <v>10017</v>
      </c>
      <c r="F9928" s="2">
        <v>134141</v>
      </c>
      <c r="G9928" t="s">
        <v>10040</v>
      </c>
      <c r="H9928" t="s">
        <v>10027</v>
      </c>
      <c r="I9928" s="2">
        <v>714</v>
      </c>
      <c r="J9928" s="3">
        <v>15.5</v>
      </c>
      <c r="K9928" t="s">
        <v>10035</v>
      </c>
      <c r="L9928" s="4">
        <v>42445</v>
      </c>
      <c r="M9928" t="s">
        <v>10036</v>
      </c>
      <c r="N9928">
        <f t="shared" si="310"/>
        <v>0</v>
      </c>
      <c r="O9928" t="str" cm="1">
        <f t="array" ref="O9928">_xlfn.IFS(I9928&lt;600, "Very Poor",I9928&lt;650,"Poor",I9928&lt;700,"Fair",I9928&lt;750,"Good",I9928&gt;=750,"Excellent")</f>
        <v>Good</v>
      </c>
      <c r="P9928" t="str" cm="1">
        <f t="array" ref="P9928">_xlfn.IFS(F9928&lt;30000,"Low",F9928&lt;60000,"Lower Middle",F9928&lt;100000, "Upper Middle",F9928&gt;=100000, "High")</f>
        <v>High</v>
      </c>
      <c r="Q9928" t="str" cm="1">
        <f t="array" ref="Q9928">_xlfn.IFS(D9928&lt;10,"Low",D9928&lt;15,"Medium",D9928&lt;20,"High",D9928&gt;=20,"Very High")</f>
        <v>Medium</v>
      </c>
      <c r="R9928" t="str">
        <f t="shared" si="311"/>
        <v>Normal</v>
      </c>
    </row>
    <row r="9929" spans="1:18" x14ac:dyDescent="0.3">
      <c r="A9929" t="s">
        <v>9940</v>
      </c>
      <c r="B9929" s="2">
        <v>1569</v>
      </c>
      <c r="C9929" t="s">
        <v>10013</v>
      </c>
      <c r="D9929" s="1">
        <v>16.420000000000002</v>
      </c>
      <c r="E9929" t="s">
        <v>10023</v>
      </c>
      <c r="F9929" s="2">
        <v>144850</v>
      </c>
      <c r="G9929" t="s">
        <v>10039</v>
      </c>
      <c r="H9929" t="s">
        <v>10032</v>
      </c>
      <c r="I9929" s="2">
        <v>596</v>
      </c>
      <c r="J9929" s="3">
        <v>16.600000000000001</v>
      </c>
      <c r="K9929" t="s">
        <v>10034</v>
      </c>
      <c r="L9929" s="4">
        <v>43806</v>
      </c>
      <c r="M9929" t="s">
        <v>10036</v>
      </c>
      <c r="N9929">
        <f t="shared" si="310"/>
        <v>0</v>
      </c>
      <c r="O9929" t="str" cm="1">
        <f t="array" ref="O9929">_xlfn.IFS(I9929&lt;600, "Very Poor",I9929&lt;650,"Poor",I9929&lt;700,"Fair",I9929&lt;750,"Good",I9929&gt;=750,"Excellent")</f>
        <v>Very Poor</v>
      </c>
      <c r="P9929" t="str" cm="1">
        <f t="array" ref="P9929">_xlfn.IFS(F9929&lt;30000,"Low",F9929&lt;60000,"Lower Middle",F9929&lt;100000, "Upper Middle",F9929&gt;=100000, "High")</f>
        <v>High</v>
      </c>
      <c r="Q9929" t="str" cm="1">
        <f t="array" ref="Q9929">_xlfn.IFS(D9929&lt;10,"Low",D9929&lt;15,"Medium",D9929&lt;20,"High",D9929&gt;=20,"Very High")</f>
        <v>High</v>
      </c>
      <c r="R9929" t="str">
        <f t="shared" si="311"/>
        <v>High Risk</v>
      </c>
    </row>
    <row r="9930" spans="1:18" x14ac:dyDescent="0.3">
      <c r="A9930" t="s">
        <v>9941</v>
      </c>
      <c r="B9930" s="2">
        <v>2973</v>
      </c>
      <c r="C9930" t="s">
        <v>10013</v>
      </c>
      <c r="D9930" s="1">
        <v>23.78</v>
      </c>
      <c r="E9930" t="s">
        <v>10017</v>
      </c>
      <c r="F9930" s="2">
        <v>122156</v>
      </c>
      <c r="G9930" t="s">
        <v>10039</v>
      </c>
      <c r="H9930" t="s">
        <v>10027</v>
      </c>
      <c r="I9930" s="2">
        <v>695</v>
      </c>
      <c r="J9930" s="3">
        <v>20.100000000000001</v>
      </c>
      <c r="K9930" t="s">
        <v>10035</v>
      </c>
      <c r="L9930" s="4">
        <v>42719</v>
      </c>
      <c r="M9930" t="s">
        <v>10036</v>
      </c>
      <c r="N9930">
        <f t="shared" si="310"/>
        <v>0</v>
      </c>
      <c r="O9930" t="str" cm="1">
        <f t="array" ref="O9930">_xlfn.IFS(I9930&lt;600, "Very Poor",I9930&lt;650,"Poor",I9930&lt;700,"Fair",I9930&lt;750,"Good",I9930&gt;=750,"Excellent")</f>
        <v>Fair</v>
      </c>
      <c r="P9930" t="str" cm="1">
        <f t="array" ref="P9930">_xlfn.IFS(F9930&lt;30000,"Low",F9930&lt;60000,"Lower Middle",F9930&lt;100000, "Upper Middle",F9930&gt;=100000, "High")</f>
        <v>High</v>
      </c>
      <c r="Q9930" t="str" cm="1">
        <f t="array" ref="Q9930">_xlfn.IFS(D9930&lt;10,"Low",D9930&lt;15,"Medium",D9930&lt;20,"High",D9930&gt;=20,"Very High")</f>
        <v>Very High</v>
      </c>
      <c r="R9930" t="str">
        <f t="shared" si="311"/>
        <v>Normal</v>
      </c>
    </row>
    <row r="9931" spans="1:18" x14ac:dyDescent="0.3">
      <c r="A9931" t="s">
        <v>9942</v>
      </c>
      <c r="B9931" s="2">
        <v>36590</v>
      </c>
      <c r="C9931" t="s">
        <v>10013</v>
      </c>
      <c r="D9931" s="1">
        <v>22.79</v>
      </c>
      <c r="E9931" t="s">
        <v>10018</v>
      </c>
      <c r="F9931" s="2">
        <v>89676</v>
      </c>
      <c r="G9931" t="s">
        <v>10038</v>
      </c>
      <c r="H9931" t="s">
        <v>10033</v>
      </c>
      <c r="I9931" s="2">
        <v>628</v>
      </c>
      <c r="J9931" s="3">
        <v>37.1</v>
      </c>
      <c r="K9931" t="s">
        <v>10035</v>
      </c>
      <c r="L9931" s="4">
        <v>42723</v>
      </c>
      <c r="M9931" t="s">
        <v>10037</v>
      </c>
      <c r="N9931">
        <f t="shared" si="310"/>
        <v>1</v>
      </c>
      <c r="O9931" t="str" cm="1">
        <f t="array" ref="O9931">_xlfn.IFS(I9931&lt;600, "Very Poor",I9931&lt;650,"Poor",I9931&lt;700,"Fair",I9931&lt;750,"Good",I9931&gt;=750,"Excellent")</f>
        <v>Poor</v>
      </c>
      <c r="P9931" t="str" cm="1">
        <f t="array" ref="P9931">_xlfn.IFS(F9931&lt;30000,"Low",F9931&lt;60000,"Lower Middle",F9931&lt;100000, "Upper Middle",F9931&gt;=100000, "High")</f>
        <v>Upper Middle</v>
      </c>
      <c r="Q9931" t="str" cm="1">
        <f t="array" ref="Q9931">_xlfn.IFS(D9931&lt;10,"Low",D9931&lt;15,"Medium",D9931&lt;20,"High",D9931&gt;=20,"Very High")</f>
        <v>Very High</v>
      </c>
      <c r="R9931" t="str">
        <f t="shared" si="311"/>
        <v>High Risk</v>
      </c>
    </row>
    <row r="9932" spans="1:18" x14ac:dyDescent="0.3">
      <c r="A9932" t="s">
        <v>9943</v>
      </c>
      <c r="B9932" s="2">
        <v>34038</v>
      </c>
      <c r="C9932" t="s">
        <v>10013</v>
      </c>
      <c r="D9932" s="1">
        <v>21.07</v>
      </c>
      <c r="E9932" t="s">
        <v>10016</v>
      </c>
      <c r="F9932" s="2">
        <v>68901</v>
      </c>
      <c r="G9932" t="s">
        <v>10038</v>
      </c>
      <c r="H9932" t="s">
        <v>10026</v>
      </c>
      <c r="I9932" s="2">
        <v>640</v>
      </c>
      <c r="J9932" s="3">
        <v>27.1</v>
      </c>
      <c r="K9932" t="s">
        <v>10034</v>
      </c>
      <c r="L9932" s="4">
        <v>43813</v>
      </c>
      <c r="M9932" t="s">
        <v>10037</v>
      </c>
      <c r="N9932">
        <f t="shared" si="310"/>
        <v>1</v>
      </c>
      <c r="O9932" t="str" cm="1">
        <f t="array" ref="O9932">_xlfn.IFS(I9932&lt;600, "Very Poor",I9932&lt;650,"Poor",I9932&lt;700,"Fair",I9932&lt;750,"Good",I9932&gt;=750,"Excellent")</f>
        <v>Poor</v>
      </c>
      <c r="P9932" t="str" cm="1">
        <f t="array" ref="P9932">_xlfn.IFS(F9932&lt;30000,"Low",F9932&lt;60000,"Lower Middle",F9932&lt;100000, "Upper Middle",F9932&gt;=100000, "High")</f>
        <v>Upper Middle</v>
      </c>
      <c r="Q9932" t="str" cm="1">
        <f t="array" ref="Q9932">_xlfn.IFS(D9932&lt;10,"Low",D9932&lt;15,"Medium",D9932&lt;20,"High",D9932&gt;=20,"Very High")</f>
        <v>Very High</v>
      </c>
      <c r="R9932" t="str">
        <f t="shared" si="311"/>
        <v>High Risk</v>
      </c>
    </row>
    <row r="9933" spans="1:18" x14ac:dyDescent="0.3">
      <c r="A9933" t="s">
        <v>9944</v>
      </c>
      <c r="B9933" s="2">
        <v>8641</v>
      </c>
      <c r="C9933" t="s">
        <v>10013</v>
      </c>
      <c r="D9933" s="1">
        <v>27.01</v>
      </c>
      <c r="E9933" t="s">
        <v>10022</v>
      </c>
      <c r="F9933" s="2">
        <v>33533</v>
      </c>
      <c r="G9933" t="s">
        <v>10038</v>
      </c>
      <c r="H9933" t="s">
        <v>10027</v>
      </c>
      <c r="I9933" s="2">
        <v>655</v>
      </c>
      <c r="J9933" s="3">
        <v>39.1</v>
      </c>
      <c r="K9933" t="s">
        <v>10035</v>
      </c>
      <c r="L9933" s="4">
        <v>43231</v>
      </c>
      <c r="M9933" t="s">
        <v>10037</v>
      </c>
      <c r="N9933">
        <f t="shared" si="310"/>
        <v>1</v>
      </c>
      <c r="O9933" t="str" cm="1">
        <f t="array" ref="O9933">_xlfn.IFS(I9933&lt;600, "Very Poor",I9933&lt;650,"Poor",I9933&lt;700,"Fair",I9933&lt;750,"Good",I9933&gt;=750,"Excellent")</f>
        <v>Fair</v>
      </c>
      <c r="P9933" t="str" cm="1">
        <f t="array" ref="P9933">_xlfn.IFS(F9933&lt;30000,"Low",F9933&lt;60000,"Lower Middle",F9933&lt;100000, "Upper Middle",F9933&gt;=100000, "High")</f>
        <v>Lower Middle</v>
      </c>
      <c r="Q9933" t="str" cm="1">
        <f t="array" ref="Q9933">_xlfn.IFS(D9933&lt;10,"Low",D9933&lt;15,"Medium",D9933&lt;20,"High",D9933&gt;=20,"Very High")</f>
        <v>Very High</v>
      </c>
      <c r="R9933" t="str">
        <f t="shared" si="311"/>
        <v>Normal</v>
      </c>
    </row>
    <row r="9934" spans="1:18" x14ac:dyDescent="0.3">
      <c r="A9934" t="s">
        <v>9945</v>
      </c>
      <c r="B9934" s="2">
        <v>9930</v>
      </c>
      <c r="C9934" t="s">
        <v>10014</v>
      </c>
      <c r="D9934" s="1">
        <v>25.07</v>
      </c>
      <c r="E9934" t="s">
        <v>10018</v>
      </c>
      <c r="F9934" s="2">
        <v>128672</v>
      </c>
      <c r="G9934" t="s">
        <v>10040</v>
      </c>
      <c r="H9934" t="s">
        <v>10026</v>
      </c>
      <c r="I9934" s="2">
        <v>847</v>
      </c>
      <c r="J9934" s="3">
        <v>25.7</v>
      </c>
      <c r="K9934" t="s">
        <v>10035</v>
      </c>
      <c r="L9934" s="4">
        <v>43007</v>
      </c>
      <c r="M9934" t="s">
        <v>10037</v>
      </c>
      <c r="N9934">
        <f t="shared" si="310"/>
        <v>1</v>
      </c>
      <c r="O9934" t="str" cm="1">
        <f t="array" ref="O9934">_xlfn.IFS(I9934&lt;600, "Very Poor",I9934&lt;650,"Poor",I9934&lt;700,"Fair",I9934&lt;750,"Good",I9934&gt;=750,"Excellent")</f>
        <v>Excellent</v>
      </c>
      <c r="P9934" t="str" cm="1">
        <f t="array" ref="P9934">_xlfn.IFS(F9934&lt;30000,"Low",F9934&lt;60000,"Lower Middle",F9934&lt;100000, "Upper Middle",F9934&gt;=100000, "High")</f>
        <v>High</v>
      </c>
      <c r="Q9934" t="str" cm="1">
        <f t="array" ref="Q9934">_xlfn.IFS(D9934&lt;10,"Low",D9934&lt;15,"Medium",D9934&lt;20,"High",D9934&gt;=20,"Very High")</f>
        <v>Very High</v>
      </c>
      <c r="R9934" t="str">
        <f t="shared" si="311"/>
        <v>Normal</v>
      </c>
    </row>
    <row r="9935" spans="1:18" x14ac:dyDescent="0.3">
      <c r="A9935" t="s">
        <v>9946</v>
      </c>
      <c r="B9935" s="2">
        <v>7680</v>
      </c>
      <c r="C9935" t="s">
        <v>10013</v>
      </c>
      <c r="D9935" s="1">
        <v>29.55</v>
      </c>
      <c r="E9935" t="s">
        <v>10021</v>
      </c>
      <c r="F9935" s="2">
        <v>53385</v>
      </c>
      <c r="G9935" t="s">
        <v>10038</v>
      </c>
      <c r="H9935" t="s">
        <v>10026</v>
      </c>
      <c r="I9935" s="2">
        <v>725</v>
      </c>
      <c r="J9935" s="3">
        <v>33.200000000000003</v>
      </c>
      <c r="K9935" t="s">
        <v>10035</v>
      </c>
      <c r="L9935" s="4">
        <v>43828</v>
      </c>
      <c r="M9935" t="s">
        <v>10037</v>
      </c>
      <c r="N9935">
        <f t="shared" si="310"/>
        <v>1</v>
      </c>
      <c r="O9935" t="str" cm="1">
        <f t="array" ref="O9935">_xlfn.IFS(I9935&lt;600, "Very Poor",I9935&lt;650,"Poor",I9935&lt;700,"Fair",I9935&lt;750,"Good",I9935&gt;=750,"Excellent")</f>
        <v>Good</v>
      </c>
      <c r="P9935" t="str" cm="1">
        <f t="array" ref="P9935">_xlfn.IFS(F9935&lt;30000,"Low",F9935&lt;60000,"Lower Middle",F9935&lt;100000, "Upper Middle",F9935&gt;=100000, "High")</f>
        <v>Lower Middle</v>
      </c>
      <c r="Q9935" t="str" cm="1">
        <f t="array" ref="Q9935">_xlfn.IFS(D9935&lt;10,"Low",D9935&lt;15,"Medium",D9935&lt;20,"High",D9935&gt;=20,"Very High")</f>
        <v>Very High</v>
      </c>
      <c r="R9935" t="str">
        <f t="shared" si="311"/>
        <v>Normal</v>
      </c>
    </row>
    <row r="9936" spans="1:18" x14ac:dyDescent="0.3">
      <c r="A9936" t="s">
        <v>9947</v>
      </c>
      <c r="B9936" s="2">
        <v>2257</v>
      </c>
      <c r="C9936" t="s">
        <v>10013</v>
      </c>
      <c r="D9936" s="1">
        <v>27.23</v>
      </c>
      <c r="E9936" t="s">
        <v>10016</v>
      </c>
      <c r="F9936" s="2">
        <v>131354</v>
      </c>
      <c r="G9936" t="s">
        <v>10039</v>
      </c>
      <c r="H9936" t="s">
        <v>10028</v>
      </c>
      <c r="I9936" s="2">
        <v>769</v>
      </c>
      <c r="J9936" s="3">
        <v>34.200000000000003</v>
      </c>
      <c r="K9936" t="s">
        <v>10035</v>
      </c>
      <c r="L9936" s="4">
        <v>43330</v>
      </c>
      <c r="M9936" t="s">
        <v>10037</v>
      </c>
      <c r="N9936">
        <f t="shared" si="310"/>
        <v>1</v>
      </c>
      <c r="O9936" t="str" cm="1">
        <f t="array" ref="O9936">_xlfn.IFS(I9936&lt;600, "Very Poor",I9936&lt;650,"Poor",I9936&lt;700,"Fair",I9936&lt;750,"Good",I9936&gt;=750,"Excellent")</f>
        <v>Excellent</v>
      </c>
      <c r="P9936" t="str" cm="1">
        <f t="array" ref="P9936">_xlfn.IFS(F9936&lt;30000,"Low",F9936&lt;60000,"Lower Middle",F9936&lt;100000, "Upper Middle",F9936&gt;=100000, "High")</f>
        <v>High</v>
      </c>
      <c r="Q9936" t="str" cm="1">
        <f t="array" ref="Q9936">_xlfn.IFS(D9936&lt;10,"Low",D9936&lt;15,"Medium",D9936&lt;20,"High",D9936&gt;=20,"Very High")</f>
        <v>Very High</v>
      </c>
      <c r="R9936" t="str">
        <f t="shared" si="311"/>
        <v>Normal</v>
      </c>
    </row>
    <row r="9937" spans="1:18" x14ac:dyDescent="0.3">
      <c r="A9937" t="s">
        <v>9948</v>
      </c>
      <c r="B9937" s="2">
        <v>9250</v>
      </c>
      <c r="C9937" t="s">
        <v>10013</v>
      </c>
      <c r="D9937" s="1">
        <v>9.89</v>
      </c>
      <c r="E9937" t="s">
        <v>10021</v>
      </c>
      <c r="F9937" s="2">
        <v>99480</v>
      </c>
      <c r="G9937" t="s">
        <v>10039</v>
      </c>
      <c r="H9937" t="s">
        <v>10032</v>
      </c>
      <c r="I9937" s="2">
        <v>585</v>
      </c>
      <c r="J9937" s="3">
        <v>30.9</v>
      </c>
      <c r="K9937" t="s">
        <v>10034</v>
      </c>
      <c r="L9937" s="4">
        <v>42233</v>
      </c>
      <c r="M9937" t="s">
        <v>10037</v>
      </c>
      <c r="N9937">
        <f t="shared" si="310"/>
        <v>1</v>
      </c>
      <c r="O9937" t="str" cm="1">
        <f t="array" ref="O9937">_xlfn.IFS(I9937&lt;600, "Very Poor",I9937&lt;650,"Poor",I9937&lt;700,"Fair",I9937&lt;750,"Good",I9937&gt;=750,"Excellent")</f>
        <v>Very Poor</v>
      </c>
      <c r="P9937" t="str" cm="1">
        <f t="array" ref="P9937">_xlfn.IFS(F9937&lt;30000,"Low",F9937&lt;60000,"Lower Middle",F9937&lt;100000, "Upper Middle",F9937&gt;=100000, "High")</f>
        <v>Upper Middle</v>
      </c>
      <c r="Q9937" t="str" cm="1">
        <f t="array" ref="Q9937">_xlfn.IFS(D9937&lt;10,"Low",D9937&lt;15,"Medium",D9937&lt;20,"High",D9937&gt;=20,"Very High")</f>
        <v>Low</v>
      </c>
      <c r="R9937" t="str">
        <f t="shared" si="311"/>
        <v>Normal</v>
      </c>
    </row>
    <row r="9938" spans="1:18" x14ac:dyDescent="0.3">
      <c r="A9938" t="s">
        <v>9949</v>
      </c>
      <c r="B9938" s="2">
        <v>39138</v>
      </c>
      <c r="C9938" t="s">
        <v>10013</v>
      </c>
      <c r="D9938" s="1">
        <v>6.44</v>
      </c>
      <c r="E9938" t="s">
        <v>10018</v>
      </c>
      <c r="F9938" s="2">
        <v>117509</v>
      </c>
      <c r="G9938" t="s">
        <v>10040</v>
      </c>
      <c r="H9938" t="s">
        <v>10033</v>
      </c>
      <c r="I9938" s="2">
        <v>784</v>
      </c>
      <c r="J9938" s="3">
        <v>28.4</v>
      </c>
      <c r="K9938" t="s">
        <v>10035</v>
      </c>
      <c r="L9938" s="4">
        <v>42244</v>
      </c>
      <c r="M9938" t="s">
        <v>10036</v>
      </c>
      <c r="N9938">
        <f t="shared" si="310"/>
        <v>0</v>
      </c>
      <c r="O9938" t="str" cm="1">
        <f t="array" ref="O9938">_xlfn.IFS(I9938&lt;600, "Very Poor",I9938&lt;650,"Poor",I9938&lt;700,"Fair",I9938&lt;750,"Good",I9938&gt;=750,"Excellent")</f>
        <v>Excellent</v>
      </c>
      <c r="P9938" t="str" cm="1">
        <f t="array" ref="P9938">_xlfn.IFS(F9938&lt;30000,"Low",F9938&lt;60000,"Lower Middle",F9938&lt;100000, "Upper Middle",F9938&gt;=100000, "High")</f>
        <v>High</v>
      </c>
      <c r="Q9938" t="str" cm="1">
        <f t="array" ref="Q9938">_xlfn.IFS(D9938&lt;10,"Low",D9938&lt;15,"Medium",D9938&lt;20,"High",D9938&gt;=20,"Very High")</f>
        <v>Low</v>
      </c>
      <c r="R9938" t="str">
        <f t="shared" si="311"/>
        <v>Normal</v>
      </c>
    </row>
    <row r="9939" spans="1:18" x14ac:dyDescent="0.3">
      <c r="A9939" t="s">
        <v>9950</v>
      </c>
      <c r="B9939" s="2">
        <v>29757</v>
      </c>
      <c r="C9939" t="s">
        <v>10013</v>
      </c>
      <c r="D9939" s="1">
        <v>15.36</v>
      </c>
      <c r="E9939" t="s">
        <v>10020</v>
      </c>
      <c r="F9939" s="2">
        <v>69944</v>
      </c>
      <c r="G9939" t="s">
        <v>10038</v>
      </c>
      <c r="H9939" t="s">
        <v>10033</v>
      </c>
      <c r="I9939" s="2">
        <v>829</v>
      </c>
      <c r="J9939" s="3">
        <v>19.600000000000001</v>
      </c>
      <c r="K9939" t="s">
        <v>10035</v>
      </c>
      <c r="L9939" s="4">
        <v>43586</v>
      </c>
      <c r="M9939" t="s">
        <v>10036</v>
      </c>
      <c r="N9939">
        <f t="shared" si="310"/>
        <v>0</v>
      </c>
      <c r="O9939" t="str" cm="1">
        <f t="array" ref="O9939">_xlfn.IFS(I9939&lt;600, "Very Poor",I9939&lt;650,"Poor",I9939&lt;700,"Fair",I9939&lt;750,"Good",I9939&gt;=750,"Excellent")</f>
        <v>Excellent</v>
      </c>
      <c r="P9939" t="str" cm="1">
        <f t="array" ref="P9939">_xlfn.IFS(F9939&lt;30000,"Low",F9939&lt;60000,"Lower Middle",F9939&lt;100000, "Upper Middle",F9939&gt;=100000, "High")</f>
        <v>Upper Middle</v>
      </c>
      <c r="Q9939" t="str" cm="1">
        <f t="array" ref="Q9939">_xlfn.IFS(D9939&lt;10,"Low",D9939&lt;15,"Medium",D9939&lt;20,"High",D9939&gt;=20,"Very High")</f>
        <v>High</v>
      </c>
      <c r="R9939" t="str">
        <f t="shared" si="311"/>
        <v>Normal</v>
      </c>
    </row>
    <row r="9940" spans="1:18" x14ac:dyDescent="0.3">
      <c r="A9940" t="s">
        <v>9951</v>
      </c>
      <c r="B9940" s="2">
        <v>5858</v>
      </c>
      <c r="C9940" t="s">
        <v>10013</v>
      </c>
      <c r="D9940" s="1">
        <v>20.440000000000001</v>
      </c>
      <c r="E9940" t="s">
        <v>10024</v>
      </c>
      <c r="F9940" s="2">
        <v>78594</v>
      </c>
      <c r="G9940" t="s">
        <v>10039</v>
      </c>
      <c r="H9940" t="s">
        <v>10033</v>
      </c>
      <c r="I9940" s="2">
        <v>685</v>
      </c>
      <c r="J9940" s="3">
        <v>24.9</v>
      </c>
      <c r="K9940" t="s">
        <v>10034</v>
      </c>
      <c r="L9940" s="4">
        <v>43158</v>
      </c>
      <c r="M9940" t="s">
        <v>10036</v>
      </c>
      <c r="N9940">
        <f t="shared" si="310"/>
        <v>0</v>
      </c>
      <c r="O9940" t="str" cm="1">
        <f t="array" ref="O9940">_xlfn.IFS(I9940&lt;600, "Very Poor",I9940&lt;650,"Poor",I9940&lt;700,"Fair",I9940&lt;750,"Good",I9940&gt;=750,"Excellent")</f>
        <v>Fair</v>
      </c>
      <c r="P9940" t="str" cm="1">
        <f t="array" ref="P9940">_xlfn.IFS(F9940&lt;30000,"Low",F9940&lt;60000,"Lower Middle",F9940&lt;100000, "Upper Middle",F9940&gt;=100000, "High")</f>
        <v>Upper Middle</v>
      </c>
      <c r="Q9940" t="str" cm="1">
        <f t="array" ref="Q9940">_xlfn.IFS(D9940&lt;10,"Low",D9940&lt;15,"Medium",D9940&lt;20,"High",D9940&gt;=20,"Very High")</f>
        <v>Very High</v>
      </c>
      <c r="R9940" t="str">
        <f t="shared" si="311"/>
        <v>Normal</v>
      </c>
    </row>
    <row r="9941" spans="1:18" x14ac:dyDescent="0.3">
      <c r="A9941" t="s">
        <v>9952</v>
      </c>
      <c r="B9941" s="2">
        <v>14491</v>
      </c>
      <c r="C9941" t="s">
        <v>10013</v>
      </c>
      <c r="D9941" s="1">
        <v>21.08</v>
      </c>
      <c r="E9941" t="s">
        <v>10018</v>
      </c>
      <c r="F9941" s="2">
        <v>97721</v>
      </c>
      <c r="G9941" t="s">
        <v>10040</v>
      </c>
      <c r="H9941" t="s">
        <v>10032</v>
      </c>
      <c r="I9941" s="2">
        <v>846</v>
      </c>
      <c r="J9941" s="3">
        <v>11.8</v>
      </c>
      <c r="K9941" t="s">
        <v>10035</v>
      </c>
      <c r="L9941" s="4">
        <v>43391</v>
      </c>
      <c r="M9941" t="s">
        <v>10036</v>
      </c>
      <c r="N9941">
        <f t="shared" si="310"/>
        <v>0</v>
      </c>
      <c r="O9941" t="str" cm="1">
        <f t="array" ref="O9941">_xlfn.IFS(I9941&lt;600, "Very Poor",I9941&lt;650,"Poor",I9941&lt;700,"Fair",I9941&lt;750,"Good",I9941&gt;=750,"Excellent")</f>
        <v>Excellent</v>
      </c>
      <c r="P9941" t="str" cm="1">
        <f t="array" ref="P9941">_xlfn.IFS(F9941&lt;30000,"Low",F9941&lt;60000,"Lower Middle",F9941&lt;100000, "Upper Middle",F9941&gt;=100000, "High")</f>
        <v>Upper Middle</v>
      </c>
      <c r="Q9941" t="str" cm="1">
        <f t="array" ref="Q9941">_xlfn.IFS(D9941&lt;10,"Low",D9941&lt;15,"Medium",D9941&lt;20,"High",D9941&gt;=20,"Very High")</f>
        <v>Very High</v>
      </c>
      <c r="R9941" t="str">
        <f t="shared" si="311"/>
        <v>Normal</v>
      </c>
    </row>
    <row r="9942" spans="1:18" x14ac:dyDescent="0.3">
      <c r="A9942" t="s">
        <v>9953</v>
      </c>
      <c r="B9942" s="2">
        <v>26294</v>
      </c>
      <c r="C9942" t="s">
        <v>10013</v>
      </c>
      <c r="D9942" s="1">
        <v>11.69</v>
      </c>
      <c r="E9942" t="s">
        <v>10017</v>
      </c>
      <c r="F9942" s="2">
        <v>87980</v>
      </c>
      <c r="G9942" t="s">
        <v>10039</v>
      </c>
      <c r="H9942" t="s">
        <v>10030</v>
      </c>
      <c r="I9942" s="2">
        <v>600</v>
      </c>
      <c r="J9942" s="3">
        <v>26.6</v>
      </c>
      <c r="K9942" t="s">
        <v>10034</v>
      </c>
      <c r="L9942" s="4">
        <v>43376</v>
      </c>
      <c r="M9942" t="s">
        <v>10037</v>
      </c>
      <c r="N9942">
        <f t="shared" si="310"/>
        <v>1</v>
      </c>
      <c r="O9942" t="str" cm="1">
        <f t="array" ref="O9942">_xlfn.IFS(I9942&lt;600, "Very Poor",I9942&lt;650,"Poor",I9942&lt;700,"Fair",I9942&lt;750,"Good",I9942&gt;=750,"Excellent")</f>
        <v>Poor</v>
      </c>
      <c r="P9942" t="str" cm="1">
        <f t="array" ref="P9942">_xlfn.IFS(F9942&lt;30000,"Low",F9942&lt;60000,"Lower Middle",F9942&lt;100000, "Upper Middle",F9942&gt;=100000, "High")</f>
        <v>Upper Middle</v>
      </c>
      <c r="Q9942" t="str" cm="1">
        <f t="array" ref="Q9942">_xlfn.IFS(D9942&lt;10,"Low",D9942&lt;15,"Medium",D9942&lt;20,"High",D9942&gt;=20,"Very High")</f>
        <v>Medium</v>
      </c>
      <c r="R9942" t="str">
        <f t="shared" si="311"/>
        <v>Normal</v>
      </c>
    </row>
    <row r="9943" spans="1:18" x14ac:dyDescent="0.3">
      <c r="A9943" t="s">
        <v>9954</v>
      </c>
      <c r="B9943" s="2">
        <v>7908</v>
      </c>
      <c r="C9943" t="s">
        <v>10013</v>
      </c>
      <c r="D9943" s="1">
        <v>26.5</v>
      </c>
      <c r="E9943" t="s">
        <v>10020</v>
      </c>
      <c r="F9943" s="2">
        <v>30514</v>
      </c>
      <c r="G9943" t="s">
        <v>10039</v>
      </c>
      <c r="H9943" t="s">
        <v>10032</v>
      </c>
      <c r="I9943" s="2">
        <v>634</v>
      </c>
      <c r="J9943" s="3">
        <v>23</v>
      </c>
      <c r="K9943" t="s">
        <v>10035</v>
      </c>
      <c r="L9943" s="4">
        <v>43056</v>
      </c>
      <c r="M9943" t="s">
        <v>10037</v>
      </c>
      <c r="N9943">
        <f t="shared" si="310"/>
        <v>1</v>
      </c>
      <c r="O9943" t="str" cm="1">
        <f t="array" ref="O9943">_xlfn.IFS(I9943&lt;600, "Very Poor",I9943&lt;650,"Poor",I9943&lt;700,"Fair",I9943&lt;750,"Good",I9943&gt;=750,"Excellent")</f>
        <v>Poor</v>
      </c>
      <c r="P9943" t="str" cm="1">
        <f t="array" ref="P9943">_xlfn.IFS(F9943&lt;30000,"Low",F9943&lt;60000,"Lower Middle",F9943&lt;100000, "Upper Middle",F9943&gt;=100000, "High")</f>
        <v>Lower Middle</v>
      </c>
      <c r="Q9943" t="str" cm="1">
        <f t="array" ref="Q9943">_xlfn.IFS(D9943&lt;10,"Low",D9943&lt;15,"Medium",D9943&lt;20,"High",D9943&gt;=20,"Very High")</f>
        <v>Very High</v>
      </c>
      <c r="R9943" t="str">
        <f t="shared" si="311"/>
        <v>High Risk</v>
      </c>
    </row>
    <row r="9944" spans="1:18" x14ac:dyDescent="0.3">
      <c r="A9944" t="s">
        <v>9955</v>
      </c>
      <c r="B9944" s="2">
        <v>11844</v>
      </c>
      <c r="C9944" t="s">
        <v>10013</v>
      </c>
      <c r="D9944" s="1">
        <v>13.23</v>
      </c>
      <c r="E9944" t="s">
        <v>10020</v>
      </c>
      <c r="F9944" s="2">
        <v>40617</v>
      </c>
      <c r="G9944" t="s">
        <v>10039</v>
      </c>
      <c r="H9944" t="s">
        <v>10027</v>
      </c>
      <c r="I9944" s="2">
        <v>756</v>
      </c>
      <c r="J9944" s="3">
        <v>33.200000000000003</v>
      </c>
      <c r="K9944" t="s">
        <v>10035</v>
      </c>
      <c r="L9944" s="4">
        <v>44041</v>
      </c>
      <c r="M9944" t="s">
        <v>10036</v>
      </c>
      <c r="N9944">
        <f t="shared" si="310"/>
        <v>0</v>
      </c>
      <c r="O9944" t="str" cm="1">
        <f t="array" ref="O9944">_xlfn.IFS(I9944&lt;600, "Very Poor",I9944&lt;650,"Poor",I9944&lt;700,"Fair",I9944&lt;750,"Good",I9944&gt;=750,"Excellent")</f>
        <v>Excellent</v>
      </c>
      <c r="P9944" t="str" cm="1">
        <f t="array" ref="P9944">_xlfn.IFS(F9944&lt;30000,"Low",F9944&lt;60000,"Lower Middle",F9944&lt;100000, "Upper Middle",F9944&gt;=100000, "High")</f>
        <v>Lower Middle</v>
      </c>
      <c r="Q9944" t="str" cm="1">
        <f t="array" ref="Q9944">_xlfn.IFS(D9944&lt;10,"Low",D9944&lt;15,"Medium",D9944&lt;20,"High",D9944&gt;=20,"Very High")</f>
        <v>Medium</v>
      </c>
      <c r="R9944" t="str">
        <f t="shared" si="311"/>
        <v>Normal</v>
      </c>
    </row>
    <row r="9945" spans="1:18" x14ac:dyDescent="0.3">
      <c r="A9945" t="s">
        <v>9956</v>
      </c>
      <c r="B9945" s="2">
        <v>38629</v>
      </c>
      <c r="C9945" t="s">
        <v>10013</v>
      </c>
      <c r="D9945" s="1">
        <v>27.98</v>
      </c>
      <c r="E9945" t="s">
        <v>10019</v>
      </c>
      <c r="F9945" s="2">
        <v>21350</v>
      </c>
      <c r="G9945" t="s">
        <v>10040</v>
      </c>
      <c r="H9945" t="s">
        <v>10028</v>
      </c>
      <c r="I9945" s="2">
        <v>815</v>
      </c>
      <c r="J9945" s="3">
        <v>36.6</v>
      </c>
      <c r="K9945" t="s">
        <v>10034</v>
      </c>
      <c r="L9945" s="4">
        <v>43596</v>
      </c>
      <c r="M9945" t="s">
        <v>10037</v>
      </c>
      <c r="N9945">
        <f t="shared" si="310"/>
        <v>1</v>
      </c>
      <c r="O9945" t="str" cm="1">
        <f t="array" ref="O9945">_xlfn.IFS(I9945&lt;600, "Very Poor",I9945&lt;650,"Poor",I9945&lt;700,"Fair",I9945&lt;750,"Good",I9945&gt;=750,"Excellent")</f>
        <v>Excellent</v>
      </c>
      <c r="P9945" t="str" cm="1">
        <f t="array" ref="P9945">_xlfn.IFS(F9945&lt;30000,"Low",F9945&lt;60000,"Lower Middle",F9945&lt;100000, "Upper Middle",F9945&gt;=100000, "High")</f>
        <v>Low</v>
      </c>
      <c r="Q9945" t="str" cm="1">
        <f t="array" ref="Q9945">_xlfn.IFS(D9945&lt;10,"Low",D9945&lt;15,"Medium",D9945&lt;20,"High",D9945&gt;=20,"Very High")</f>
        <v>Very High</v>
      </c>
      <c r="R9945" t="str">
        <f t="shared" si="311"/>
        <v>Normal</v>
      </c>
    </row>
    <row r="9946" spans="1:18" x14ac:dyDescent="0.3">
      <c r="A9946" t="s">
        <v>9957</v>
      </c>
      <c r="B9946" s="2">
        <v>3911</v>
      </c>
      <c r="C9946" t="s">
        <v>10013</v>
      </c>
      <c r="D9946" s="1">
        <v>16.79</v>
      </c>
      <c r="E9946" t="s">
        <v>10022</v>
      </c>
      <c r="F9946" s="2">
        <v>112942</v>
      </c>
      <c r="G9946" t="s">
        <v>10040</v>
      </c>
      <c r="H9946" t="s">
        <v>10031</v>
      </c>
      <c r="I9946" s="2">
        <v>588</v>
      </c>
      <c r="J9946" s="3">
        <v>9.6</v>
      </c>
      <c r="K9946" t="s">
        <v>10035</v>
      </c>
      <c r="L9946" s="4">
        <v>43537</v>
      </c>
      <c r="M9946" t="s">
        <v>10036</v>
      </c>
      <c r="N9946">
        <f t="shared" si="310"/>
        <v>0</v>
      </c>
      <c r="O9946" t="str" cm="1">
        <f t="array" ref="O9946">_xlfn.IFS(I9946&lt;600, "Very Poor",I9946&lt;650,"Poor",I9946&lt;700,"Fair",I9946&lt;750,"Good",I9946&gt;=750,"Excellent")</f>
        <v>Very Poor</v>
      </c>
      <c r="P9946" t="str" cm="1">
        <f t="array" ref="P9946">_xlfn.IFS(F9946&lt;30000,"Low",F9946&lt;60000,"Lower Middle",F9946&lt;100000, "Upper Middle",F9946&gt;=100000, "High")</f>
        <v>High</v>
      </c>
      <c r="Q9946" t="str" cm="1">
        <f t="array" ref="Q9946">_xlfn.IFS(D9946&lt;10,"Low",D9946&lt;15,"Medium",D9946&lt;20,"High",D9946&gt;=20,"Very High")</f>
        <v>High</v>
      </c>
      <c r="R9946" t="str">
        <f t="shared" si="311"/>
        <v>High Risk</v>
      </c>
    </row>
    <row r="9947" spans="1:18" x14ac:dyDescent="0.3">
      <c r="A9947" t="s">
        <v>9958</v>
      </c>
      <c r="B9947" s="2">
        <v>9991</v>
      </c>
      <c r="C9947" t="s">
        <v>10013</v>
      </c>
      <c r="D9947" s="1">
        <v>5.26</v>
      </c>
      <c r="E9947" t="s">
        <v>10020</v>
      </c>
      <c r="F9947" s="2">
        <v>67318</v>
      </c>
      <c r="G9947" t="s">
        <v>10039</v>
      </c>
      <c r="H9947" t="s">
        <v>10027</v>
      </c>
      <c r="I9947" s="2">
        <v>697</v>
      </c>
      <c r="J9947" s="3">
        <v>29.2</v>
      </c>
      <c r="K9947" t="s">
        <v>10035</v>
      </c>
      <c r="L9947" s="4">
        <v>43865</v>
      </c>
      <c r="M9947" t="s">
        <v>10036</v>
      </c>
      <c r="N9947">
        <f t="shared" si="310"/>
        <v>0</v>
      </c>
      <c r="O9947" t="str" cm="1">
        <f t="array" ref="O9947">_xlfn.IFS(I9947&lt;600, "Very Poor",I9947&lt;650,"Poor",I9947&lt;700,"Fair",I9947&lt;750,"Good",I9947&gt;=750,"Excellent")</f>
        <v>Fair</v>
      </c>
      <c r="P9947" t="str" cm="1">
        <f t="array" ref="P9947">_xlfn.IFS(F9947&lt;30000,"Low",F9947&lt;60000,"Lower Middle",F9947&lt;100000, "Upper Middle",F9947&gt;=100000, "High")</f>
        <v>Upper Middle</v>
      </c>
      <c r="Q9947" t="str" cm="1">
        <f t="array" ref="Q9947">_xlfn.IFS(D9947&lt;10,"Low",D9947&lt;15,"Medium",D9947&lt;20,"High",D9947&gt;=20,"Very High")</f>
        <v>Low</v>
      </c>
      <c r="R9947" t="str">
        <f t="shared" si="311"/>
        <v>Normal</v>
      </c>
    </row>
    <row r="9948" spans="1:18" x14ac:dyDescent="0.3">
      <c r="A9948" t="s">
        <v>9959</v>
      </c>
      <c r="B9948" s="2">
        <v>12572</v>
      </c>
      <c r="C9948" t="s">
        <v>10013</v>
      </c>
      <c r="D9948" s="1">
        <v>9.0500000000000007</v>
      </c>
      <c r="E9948" t="s">
        <v>10017</v>
      </c>
      <c r="F9948" s="2">
        <v>104195</v>
      </c>
      <c r="G9948" t="s">
        <v>10040</v>
      </c>
      <c r="H9948" t="s">
        <v>10028</v>
      </c>
      <c r="I9948" s="2">
        <v>680</v>
      </c>
      <c r="J9948" s="3">
        <v>38.299999999999997</v>
      </c>
      <c r="K9948" t="s">
        <v>10035</v>
      </c>
      <c r="L9948" s="4">
        <v>44159</v>
      </c>
      <c r="M9948" t="s">
        <v>10036</v>
      </c>
      <c r="N9948">
        <f t="shared" si="310"/>
        <v>0</v>
      </c>
      <c r="O9948" t="str" cm="1">
        <f t="array" ref="O9948">_xlfn.IFS(I9948&lt;600, "Very Poor",I9948&lt;650,"Poor",I9948&lt;700,"Fair",I9948&lt;750,"Good",I9948&gt;=750,"Excellent")</f>
        <v>Fair</v>
      </c>
      <c r="P9948" t="str" cm="1">
        <f t="array" ref="P9948">_xlfn.IFS(F9948&lt;30000,"Low",F9948&lt;60000,"Lower Middle",F9948&lt;100000, "Upper Middle",F9948&gt;=100000, "High")</f>
        <v>High</v>
      </c>
      <c r="Q9948" t="str" cm="1">
        <f t="array" ref="Q9948">_xlfn.IFS(D9948&lt;10,"Low",D9948&lt;15,"Medium",D9948&lt;20,"High",D9948&gt;=20,"Very High")</f>
        <v>Low</v>
      </c>
      <c r="R9948" t="str">
        <f t="shared" si="311"/>
        <v>Normal</v>
      </c>
    </row>
    <row r="9949" spans="1:18" x14ac:dyDescent="0.3">
      <c r="A9949" t="s">
        <v>9960</v>
      </c>
      <c r="B9949" s="2">
        <v>30693</v>
      </c>
      <c r="C9949" t="s">
        <v>10013</v>
      </c>
      <c r="D9949" s="1">
        <v>7.56</v>
      </c>
      <c r="E9949" t="s">
        <v>10020</v>
      </c>
      <c r="F9949" s="2">
        <v>108170</v>
      </c>
      <c r="G9949" t="s">
        <v>10040</v>
      </c>
      <c r="H9949" t="s">
        <v>10027</v>
      </c>
      <c r="I9949" s="2">
        <v>781</v>
      </c>
      <c r="J9949" s="3">
        <v>37.1</v>
      </c>
      <c r="K9949" t="s">
        <v>10035</v>
      </c>
      <c r="L9949" s="4">
        <v>44141</v>
      </c>
      <c r="M9949" t="s">
        <v>10036</v>
      </c>
      <c r="N9949">
        <f t="shared" si="310"/>
        <v>0</v>
      </c>
      <c r="O9949" t="str" cm="1">
        <f t="array" ref="O9949">_xlfn.IFS(I9949&lt;600, "Very Poor",I9949&lt;650,"Poor",I9949&lt;700,"Fair",I9949&lt;750,"Good",I9949&gt;=750,"Excellent")</f>
        <v>Excellent</v>
      </c>
      <c r="P9949" t="str" cm="1">
        <f t="array" ref="P9949">_xlfn.IFS(F9949&lt;30000,"Low",F9949&lt;60000,"Lower Middle",F9949&lt;100000, "Upper Middle",F9949&gt;=100000, "High")</f>
        <v>High</v>
      </c>
      <c r="Q9949" t="str" cm="1">
        <f t="array" ref="Q9949">_xlfn.IFS(D9949&lt;10,"Low",D9949&lt;15,"Medium",D9949&lt;20,"High",D9949&gt;=20,"Very High")</f>
        <v>Low</v>
      </c>
      <c r="R9949" t="str">
        <f t="shared" si="311"/>
        <v>Normal</v>
      </c>
    </row>
    <row r="9950" spans="1:18" x14ac:dyDescent="0.3">
      <c r="A9950" t="s">
        <v>9961</v>
      </c>
      <c r="B9950" s="2">
        <v>39333</v>
      </c>
      <c r="C9950" t="s">
        <v>10013</v>
      </c>
      <c r="D9950" s="1">
        <v>6.1</v>
      </c>
      <c r="E9950" t="s">
        <v>10021</v>
      </c>
      <c r="F9950" s="2">
        <v>71358</v>
      </c>
      <c r="G9950" t="s">
        <v>10040</v>
      </c>
      <c r="H9950" t="s">
        <v>10032</v>
      </c>
      <c r="I9950" s="2">
        <v>724</v>
      </c>
      <c r="J9950" s="3">
        <v>34.200000000000003</v>
      </c>
      <c r="K9950" t="s">
        <v>10035</v>
      </c>
      <c r="L9950" s="4">
        <v>42696</v>
      </c>
      <c r="M9950" t="s">
        <v>10036</v>
      </c>
      <c r="N9950">
        <f t="shared" si="310"/>
        <v>0</v>
      </c>
      <c r="O9950" t="str" cm="1">
        <f t="array" ref="O9950">_xlfn.IFS(I9950&lt;600, "Very Poor",I9950&lt;650,"Poor",I9950&lt;700,"Fair",I9950&lt;750,"Good",I9950&gt;=750,"Excellent")</f>
        <v>Good</v>
      </c>
      <c r="P9950" t="str" cm="1">
        <f t="array" ref="P9950">_xlfn.IFS(F9950&lt;30000,"Low",F9950&lt;60000,"Lower Middle",F9950&lt;100000, "Upper Middle",F9950&gt;=100000, "High")</f>
        <v>Upper Middle</v>
      </c>
      <c r="Q9950" t="str" cm="1">
        <f t="array" ref="Q9950">_xlfn.IFS(D9950&lt;10,"Low",D9950&lt;15,"Medium",D9950&lt;20,"High",D9950&gt;=20,"Very High")</f>
        <v>Low</v>
      </c>
      <c r="R9950" t="str">
        <f t="shared" si="311"/>
        <v>Normal</v>
      </c>
    </row>
    <row r="9951" spans="1:18" x14ac:dyDescent="0.3">
      <c r="A9951" t="s">
        <v>9962</v>
      </c>
      <c r="B9951" s="2">
        <v>18493</v>
      </c>
      <c r="C9951" t="s">
        <v>10013</v>
      </c>
      <c r="D9951" s="1">
        <v>22.85</v>
      </c>
      <c r="E9951" t="s">
        <v>10022</v>
      </c>
      <c r="F9951" s="2">
        <v>120221</v>
      </c>
      <c r="G9951" t="s">
        <v>10040</v>
      </c>
      <c r="H9951" t="s">
        <v>10027</v>
      </c>
      <c r="I9951" s="2">
        <v>760</v>
      </c>
      <c r="J9951" s="3">
        <v>6.7</v>
      </c>
      <c r="K9951" t="s">
        <v>10035</v>
      </c>
      <c r="L9951" s="4">
        <v>42829</v>
      </c>
      <c r="M9951" t="s">
        <v>10036</v>
      </c>
      <c r="N9951">
        <f t="shared" si="310"/>
        <v>0</v>
      </c>
      <c r="O9951" t="str" cm="1">
        <f t="array" ref="O9951">_xlfn.IFS(I9951&lt;600, "Very Poor",I9951&lt;650,"Poor",I9951&lt;700,"Fair",I9951&lt;750,"Good",I9951&gt;=750,"Excellent")</f>
        <v>Excellent</v>
      </c>
      <c r="P9951" t="str" cm="1">
        <f t="array" ref="P9951">_xlfn.IFS(F9951&lt;30000,"Low",F9951&lt;60000,"Lower Middle",F9951&lt;100000, "Upper Middle",F9951&gt;=100000, "High")</f>
        <v>High</v>
      </c>
      <c r="Q9951" t="str" cm="1">
        <f t="array" ref="Q9951">_xlfn.IFS(D9951&lt;10,"Low",D9951&lt;15,"Medium",D9951&lt;20,"High",D9951&gt;=20,"Very High")</f>
        <v>Very High</v>
      </c>
      <c r="R9951" t="str">
        <f t="shared" si="311"/>
        <v>Normal</v>
      </c>
    </row>
    <row r="9952" spans="1:18" x14ac:dyDescent="0.3">
      <c r="A9952" t="s">
        <v>9963</v>
      </c>
      <c r="B9952" s="2">
        <v>18634</v>
      </c>
      <c r="C9952" t="s">
        <v>10014</v>
      </c>
      <c r="D9952" s="1">
        <v>9.81</v>
      </c>
      <c r="E9952" t="s">
        <v>10019</v>
      </c>
      <c r="F9952" s="2">
        <v>148135</v>
      </c>
      <c r="G9952" t="s">
        <v>10040</v>
      </c>
      <c r="H9952" t="s">
        <v>10031</v>
      </c>
      <c r="I9952" s="2">
        <v>615</v>
      </c>
      <c r="J9952" s="3">
        <v>13.8</v>
      </c>
      <c r="K9952" t="s">
        <v>10035</v>
      </c>
      <c r="L9952" s="4">
        <v>43334</v>
      </c>
      <c r="M9952" t="s">
        <v>10036</v>
      </c>
      <c r="N9952">
        <f t="shared" si="310"/>
        <v>0</v>
      </c>
      <c r="O9952" t="str" cm="1">
        <f t="array" ref="O9952">_xlfn.IFS(I9952&lt;600, "Very Poor",I9952&lt;650,"Poor",I9952&lt;700,"Fair",I9952&lt;750,"Good",I9952&gt;=750,"Excellent")</f>
        <v>Poor</v>
      </c>
      <c r="P9952" t="str" cm="1">
        <f t="array" ref="P9952">_xlfn.IFS(F9952&lt;30000,"Low",F9952&lt;60000,"Lower Middle",F9952&lt;100000, "Upper Middle",F9952&gt;=100000, "High")</f>
        <v>High</v>
      </c>
      <c r="Q9952" t="str" cm="1">
        <f t="array" ref="Q9952">_xlfn.IFS(D9952&lt;10,"Low",D9952&lt;15,"Medium",D9952&lt;20,"High",D9952&gt;=20,"Very High")</f>
        <v>Low</v>
      </c>
      <c r="R9952" t="str">
        <f t="shared" si="311"/>
        <v>Normal</v>
      </c>
    </row>
    <row r="9953" spans="1:18" x14ac:dyDescent="0.3">
      <c r="A9953" t="s">
        <v>9964</v>
      </c>
      <c r="B9953" s="2">
        <v>25561</v>
      </c>
      <c r="C9953" t="s">
        <v>10014</v>
      </c>
      <c r="D9953" s="1">
        <v>25.97</v>
      </c>
      <c r="E9953" t="s">
        <v>10025</v>
      </c>
      <c r="F9953" s="2">
        <v>81178</v>
      </c>
      <c r="G9953" t="s">
        <v>10038</v>
      </c>
      <c r="H9953" t="s">
        <v>10027</v>
      </c>
      <c r="I9953" s="2">
        <v>615</v>
      </c>
      <c r="J9953" s="3">
        <v>10.199999999999999</v>
      </c>
      <c r="K9953" t="s">
        <v>10035</v>
      </c>
      <c r="L9953" s="4">
        <v>42284</v>
      </c>
      <c r="M9953" t="s">
        <v>10037</v>
      </c>
      <c r="N9953">
        <f t="shared" si="310"/>
        <v>1</v>
      </c>
      <c r="O9953" t="str" cm="1">
        <f t="array" ref="O9953">_xlfn.IFS(I9953&lt;600, "Very Poor",I9953&lt;650,"Poor",I9953&lt;700,"Fair",I9953&lt;750,"Good",I9953&gt;=750,"Excellent")</f>
        <v>Poor</v>
      </c>
      <c r="P9953" t="str" cm="1">
        <f t="array" ref="P9953">_xlfn.IFS(F9953&lt;30000,"Low",F9953&lt;60000,"Lower Middle",F9953&lt;100000, "Upper Middle",F9953&gt;=100000, "High")</f>
        <v>Upper Middle</v>
      </c>
      <c r="Q9953" t="str" cm="1">
        <f t="array" ref="Q9953">_xlfn.IFS(D9953&lt;10,"Low",D9953&lt;15,"Medium",D9953&lt;20,"High",D9953&gt;=20,"Very High")</f>
        <v>Very High</v>
      </c>
      <c r="R9953" t="str">
        <f t="shared" si="311"/>
        <v>High Risk</v>
      </c>
    </row>
    <row r="9954" spans="1:18" x14ac:dyDescent="0.3">
      <c r="A9954" t="s">
        <v>9965</v>
      </c>
      <c r="B9954" s="2">
        <v>19033</v>
      </c>
      <c r="C9954" t="s">
        <v>10013</v>
      </c>
      <c r="D9954" s="1">
        <v>11.61</v>
      </c>
      <c r="E9954" t="s">
        <v>10022</v>
      </c>
      <c r="F9954" s="2">
        <v>95805</v>
      </c>
      <c r="G9954" t="s">
        <v>10039</v>
      </c>
      <c r="H9954" t="s">
        <v>10028</v>
      </c>
      <c r="I9954" s="2">
        <v>599</v>
      </c>
      <c r="J9954" s="3">
        <v>37.4</v>
      </c>
      <c r="K9954" t="s">
        <v>10034</v>
      </c>
      <c r="L9954" s="4">
        <v>42953</v>
      </c>
      <c r="M9954" t="s">
        <v>10037</v>
      </c>
      <c r="N9954">
        <f t="shared" si="310"/>
        <v>1</v>
      </c>
      <c r="O9954" t="str" cm="1">
        <f t="array" ref="O9954">_xlfn.IFS(I9954&lt;600, "Very Poor",I9954&lt;650,"Poor",I9954&lt;700,"Fair",I9954&lt;750,"Good",I9954&gt;=750,"Excellent")</f>
        <v>Very Poor</v>
      </c>
      <c r="P9954" t="str" cm="1">
        <f t="array" ref="P9954">_xlfn.IFS(F9954&lt;30000,"Low",F9954&lt;60000,"Lower Middle",F9954&lt;100000, "Upper Middle",F9954&gt;=100000, "High")</f>
        <v>Upper Middle</v>
      </c>
      <c r="Q9954" t="str" cm="1">
        <f t="array" ref="Q9954">_xlfn.IFS(D9954&lt;10,"Low",D9954&lt;15,"Medium",D9954&lt;20,"High",D9954&gt;=20,"Very High")</f>
        <v>Medium</v>
      </c>
      <c r="R9954" t="str">
        <f t="shared" si="311"/>
        <v>Normal</v>
      </c>
    </row>
    <row r="9955" spans="1:18" x14ac:dyDescent="0.3">
      <c r="A9955" t="s">
        <v>9966</v>
      </c>
      <c r="B9955" s="2">
        <v>8351</v>
      </c>
      <c r="C9955" t="s">
        <v>10013</v>
      </c>
      <c r="D9955" s="1">
        <v>5.81</v>
      </c>
      <c r="E9955" t="s">
        <v>10023</v>
      </c>
      <c r="F9955" s="2">
        <v>78465</v>
      </c>
      <c r="G9955" t="s">
        <v>10039</v>
      </c>
      <c r="H9955" t="s">
        <v>10026</v>
      </c>
      <c r="I9955" s="2">
        <v>809</v>
      </c>
      <c r="J9955" s="3">
        <v>31.2</v>
      </c>
      <c r="K9955" t="s">
        <v>10035</v>
      </c>
      <c r="L9955" s="4">
        <v>43060</v>
      </c>
      <c r="M9955" t="s">
        <v>10036</v>
      </c>
      <c r="N9955">
        <f t="shared" si="310"/>
        <v>0</v>
      </c>
      <c r="O9955" t="str" cm="1">
        <f t="array" ref="O9955">_xlfn.IFS(I9955&lt;600, "Very Poor",I9955&lt;650,"Poor",I9955&lt;700,"Fair",I9955&lt;750,"Good",I9955&gt;=750,"Excellent")</f>
        <v>Excellent</v>
      </c>
      <c r="P9955" t="str" cm="1">
        <f t="array" ref="P9955">_xlfn.IFS(F9955&lt;30000,"Low",F9955&lt;60000,"Lower Middle",F9955&lt;100000, "Upper Middle",F9955&gt;=100000, "High")</f>
        <v>Upper Middle</v>
      </c>
      <c r="Q9955" t="str" cm="1">
        <f t="array" ref="Q9955">_xlfn.IFS(D9955&lt;10,"Low",D9955&lt;15,"Medium",D9955&lt;20,"High",D9955&gt;=20,"Very High")</f>
        <v>Low</v>
      </c>
      <c r="R9955" t="str">
        <f t="shared" si="311"/>
        <v>Normal</v>
      </c>
    </row>
    <row r="9956" spans="1:18" x14ac:dyDescent="0.3">
      <c r="A9956" t="s">
        <v>9967</v>
      </c>
      <c r="B9956" s="2">
        <v>26921</v>
      </c>
      <c r="C9956" t="s">
        <v>10013</v>
      </c>
      <c r="D9956" s="1">
        <v>25.52</v>
      </c>
      <c r="E9956" t="s">
        <v>10018</v>
      </c>
      <c r="F9956" s="2">
        <v>20608</v>
      </c>
      <c r="G9956" t="s">
        <v>10039</v>
      </c>
      <c r="H9956" t="s">
        <v>10027</v>
      </c>
      <c r="I9956" s="2">
        <v>790</v>
      </c>
      <c r="J9956" s="3">
        <v>23.6</v>
      </c>
      <c r="K9956" t="s">
        <v>10034</v>
      </c>
      <c r="L9956" s="4">
        <v>42320</v>
      </c>
      <c r="M9956" t="s">
        <v>10037</v>
      </c>
      <c r="N9956">
        <f t="shared" si="310"/>
        <v>1</v>
      </c>
      <c r="O9956" t="str" cm="1">
        <f t="array" ref="O9956">_xlfn.IFS(I9956&lt;600, "Very Poor",I9956&lt;650,"Poor",I9956&lt;700,"Fair",I9956&lt;750,"Good",I9956&gt;=750,"Excellent")</f>
        <v>Excellent</v>
      </c>
      <c r="P9956" t="str" cm="1">
        <f t="array" ref="P9956">_xlfn.IFS(F9956&lt;30000,"Low",F9956&lt;60000,"Lower Middle",F9956&lt;100000, "Upper Middle",F9956&gt;=100000, "High")</f>
        <v>Low</v>
      </c>
      <c r="Q9956" t="str" cm="1">
        <f t="array" ref="Q9956">_xlfn.IFS(D9956&lt;10,"Low",D9956&lt;15,"Medium",D9956&lt;20,"High",D9956&gt;=20,"Very High")</f>
        <v>Very High</v>
      </c>
      <c r="R9956" t="str">
        <f t="shared" si="311"/>
        <v>Normal</v>
      </c>
    </row>
    <row r="9957" spans="1:18" x14ac:dyDescent="0.3">
      <c r="A9957" t="s">
        <v>9968</v>
      </c>
      <c r="B9957" s="2">
        <v>20340</v>
      </c>
      <c r="C9957" t="s">
        <v>10013</v>
      </c>
      <c r="D9957" s="1">
        <v>16.649999999999999</v>
      </c>
      <c r="E9957" t="s">
        <v>10023</v>
      </c>
      <c r="F9957" s="2">
        <v>110880</v>
      </c>
      <c r="G9957" t="s">
        <v>10040</v>
      </c>
      <c r="H9957" t="s">
        <v>10029</v>
      </c>
      <c r="I9957" s="2">
        <v>585</v>
      </c>
      <c r="J9957" s="3">
        <v>39.299999999999997</v>
      </c>
      <c r="K9957" t="s">
        <v>10035</v>
      </c>
      <c r="L9957" s="4">
        <v>42059</v>
      </c>
      <c r="M9957" t="s">
        <v>10037</v>
      </c>
      <c r="N9957">
        <f t="shared" si="310"/>
        <v>1</v>
      </c>
      <c r="O9957" t="str" cm="1">
        <f t="array" ref="O9957">_xlfn.IFS(I9957&lt;600, "Very Poor",I9957&lt;650,"Poor",I9957&lt;700,"Fair",I9957&lt;750,"Good",I9957&gt;=750,"Excellent")</f>
        <v>Very Poor</v>
      </c>
      <c r="P9957" t="str" cm="1">
        <f t="array" ref="P9957">_xlfn.IFS(F9957&lt;30000,"Low",F9957&lt;60000,"Lower Middle",F9957&lt;100000, "Upper Middle",F9957&gt;=100000, "High")</f>
        <v>High</v>
      </c>
      <c r="Q9957" t="str" cm="1">
        <f t="array" ref="Q9957">_xlfn.IFS(D9957&lt;10,"Low",D9957&lt;15,"Medium",D9957&lt;20,"High",D9957&gt;=20,"Very High")</f>
        <v>High</v>
      </c>
      <c r="R9957" t="str">
        <f t="shared" si="311"/>
        <v>High Risk</v>
      </c>
    </row>
    <row r="9958" spans="1:18" x14ac:dyDescent="0.3">
      <c r="A9958" t="s">
        <v>9969</v>
      </c>
      <c r="B9958" s="2">
        <v>15901</v>
      </c>
      <c r="C9958" t="s">
        <v>10013</v>
      </c>
      <c r="D9958" s="1">
        <v>19.989999999999998</v>
      </c>
      <c r="E9958" t="s">
        <v>10022</v>
      </c>
      <c r="F9958" s="2">
        <v>135471</v>
      </c>
      <c r="G9958" t="s">
        <v>10039</v>
      </c>
      <c r="H9958" t="s">
        <v>10031</v>
      </c>
      <c r="I9958" s="2">
        <v>738</v>
      </c>
      <c r="J9958" s="3">
        <v>11.8</v>
      </c>
      <c r="K9958" t="s">
        <v>10034</v>
      </c>
      <c r="L9958" s="4">
        <v>42368</v>
      </c>
      <c r="M9958" t="s">
        <v>10036</v>
      </c>
      <c r="N9958">
        <f t="shared" si="310"/>
        <v>0</v>
      </c>
      <c r="O9958" t="str" cm="1">
        <f t="array" ref="O9958">_xlfn.IFS(I9958&lt;600, "Very Poor",I9958&lt;650,"Poor",I9958&lt;700,"Fair",I9958&lt;750,"Good",I9958&gt;=750,"Excellent")</f>
        <v>Good</v>
      </c>
      <c r="P9958" t="str" cm="1">
        <f t="array" ref="P9958">_xlfn.IFS(F9958&lt;30000,"Low",F9958&lt;60000,"Lower Middle",F9958&lt;100000, "Upper Middle",F9958&gt;=100000, "High")</f>
        <v>High</v>
      </c>
      <c r="Q9958" t="str" cm="1">
        <f t="array" ref="Q9958">_xlfn.IFS(D9958&lt;10,"Low",D9958&lt;15,"Medium",D9958&lt;20,"High",D9958&gt;=20,"Very High")</f>
        <v>High</v>
      </c>
      <c r="R9958" t="str">
        <f t="shared" si="311"/>
        <v>Normal</v>
      </c>
    </row>
    <row r="9959" spans="1:18" x14ac:dyDescent="0.3">
      <c r="A9959" t="s">
        <v>9970</v>
      </c>
      <c r="B9959" s="2">
        <v>11638</v>
      </c>
      <c r="C9959" t="s">
        <v>10014</v>
      </c>
      <c r="D9959" s="1">
        <v>13.41</v>
      </c>
      <c r="E9959" t="s">
        <v>10022</v>
      </c>
      <c r="F9959" s="2">
        <v>96657</v>
      </c>
      <c r="G9959" t="s">
        <v>10039</v>
      </c>
      <c r="H9959" t="s">
        <v>10032</v>
      </c>
      <c r="I9959" s="2">
        <v>725</v>
      </c>
      <c r="J9959" s="3">
        <v>27.5</v>
      </c>
      <c r="K9959" t="s">
        <v>10035</v>
      </c>
      <c r="L9959" s="4">
        <v>42959</v>
      </c>
      <c r="M9959" t="s">
        <v>10036</v>
      </c>
      <c r="N9959">
        <f t="shared" si="310"/>
        <v>0</v>
      </c>
      <c r="O9959" t="str" cm="1">
        <f t="array" ref="O9959">_xlfn.IFS(I9959&lt;600, "Very Poor",I9959&lt;650,"Poor",I9959&lt;700,"Fair",I9959&lt;750,"Good",I9959&gt;=750,"Excellent")</f>
        <v>Good</v>
      </c>
      <c r="P9959" t="str" cm="1">
        <f t="array" ref="P9959">_xlfn.IFS(F9959&lt;30000,"Low",F9959&lt;60000,"Lower Middle",F9959&lt;100000, "Upper Middle",F9959&gt;=100000, "High")</f>
        <v>Upper Middle</v>
      </c>
      <c r="Q9959" t="str" cm="1">
        <f t="array" ref="Q9959">_xlfn.IFS(D9959&lt;10,"Low",D9959&lt;15,"Medium",D9959&lt;20,"High",D9959&gt;=20,"Very High")</f>
        <v>Medium</v>
      </c>
      <c r="R9959" t="str">
        <f t="shared" si="311"/>
        <v>Normal</v>
      </c>
    </row>
    <row r="9960" spans="1:18" x14ac:dyDescent="0.3">
      <c r="A9960" t="s">
        <v>9971</v>
      </c>
      <c r="B9960" s="2">
        <v>39596</v>
      </c>
      <c r="C9960" t="s">
        <v>10013</v>
      </c>
      <c r="D9960" s="1">
        <v>6.15</v>
      </c>
      <c r="E9960" t="s">
        <v>10025</v>
      </c>
      <c r="F9960" s="2">
        <v>68650</v>
      </c>
      <c r="G9960" t="s">
        <v>10039</v>
      </c>
      <c r="H9960" t="s">
        <v>10030</v>
      </c>
      <c r="I9960" s="2">
        <v>748</v>
      </c>
      <c r="J9960" s="3">
        <v>26.3</v>
      </c>
      <c r="K9960" t="s">
        <v>10034</v>
      </c>
      <c r="L9960" s="4">
        <v>42976</v>
      </c>
      <c r="M9960" t="s">
        <v>10036</v>
      </c>
      <c r="N9960">
        <f t="shared" si="310"/>
        <v>0</v>
      </c>
      <c r="O9960" t="str" cm="1">
        <f t="array" ref="O9960">_xlfn.IFS(I9960&lt;600, "Very Poor",I9960&lt;650,"Poor",I9960&lt;700,"Fair",I9960&lt;750,"Good",I9960&gt;=750,"Excellent")</f>
        <v>Good</v>
      </c>
      <c r="P9960" t="str" cm="1">
        <f t="array" ref="P9960">_xlfn.IFS(F9960&lt;30000,"Low",F9960&lt;60000,"Lower Middle",F9960&lt;100000, "Upper Middle",F9960&gt;=100000, "High")</f>
        <v>Upper Middle</v>
      </c>
      <c r="Q9960" t="str" cm="1">
        <f t="array" ref="Q9960">_xlfn.IFS(D9960&lt;10,"Low",D9960&lt;15,"Medium",D9960&lt;20,"High",D9960&gt;=20,"Very High")</f>
        <v>Low</v>
      </c>
      <c r="R9960" t="str">
        <f t="shared" si="311"/>
        <v>Normal</v>
      </c>
    </row>
    <row r="9961" spans="1:18" x14ac:dyDescent="0.3">
      <c r="A9961" t="s">
        <v>9972</v>
      </c>
      <c r="B9961" s="2">
        <v>22378</v>
      </c>
      <c r="C9961" t="s">
        <v>10014</v>
      </c>
      <c r="D9961" s="1">
        <v>14.25</v>
      </c>
      <c r="E9961" t="s">
        <v>10022</v>
      </c>
      <c r="F9961" s="2">
        <v>59834</v>
      </c>
      <c r="G9961" t="s">
        <v>10039</v>
      </c>
      <c r="H9961" t="s">
        <v>10033</v>
      </c>
      <c r="I9961" s="2">
        <v>626</v>
      </c>
      <c r="J9961" s="3">
        <v>16.899999999999999</v>
      </c>
      <c r="K9961" t="s">
        <v>10034</v>
      </c>
      <c r="L9961" s="4">
        <v>42906</v>
      </c>
      <c r="M9961" t="s">
        <v>10036</v>
      </c>
      <c r="N9961">
        <f t="shared" si="310"/>
        <v>0</v>
      </c>
      <c r="O9961" t="str" cm="1">
        <f t="array" ref="O9961">_xlfn.IFS(I9961&lt;600, "Very Poor",I9961&lt;650,"Poor",I9961&lt;700,"Fair",I9961&lt;750,"Good",I9961&gt;=750,"Excellent")</f>
        <v>Poor</v>
      </c>
      <c r="P9961" t="str" cm="1">
        <f t="array" ref="P9961">_xlfn.IFS(F9961&lt;30000,"Low",F9961&lt;60000,"Lower Middle",F9961&lt;100000, "Upper Middle",F9961&gt;=100000, "High")</f>
        <v>Lower Middle</v>
      </c>
      <c r="Q9961" t="str" cm="1">
        <f t="array" ref="Q9961">_xlfn.IFS(D9961&lt;10,"Low",D9961&lt;15,"Medium",D9961&lt;20,"High",D9961&gt;=20,"Very High")</f>
        <v>Medium</v>
      </c>
      <c r="R9961" t="str">
        <f t="shared" si="311"/>
        <v>Normal</v>
      </c>
    </row>
    <row r="9962" spans="1:18" x14ac:dyDescent="0.3">
      <c r="A9962" t="s">
        <v>9973</v>
      </c>
      <c r="B9962" s="2">
        <v>23820</v>
      </c>
      <c r="C9962" t="s">
        <v>10013</v>
      </c>
      <c r="D9962" s="1">
        <v>17.96</v>
      </c>
      <c r="E9962" t="s">
        <v>10018</v>
      </c>
      <c r="F9962" s="2">
        <v>120693</v>
      </c>
      <c r="G9962" t="s">
        <v>10039</v>
      </c>
      <c r="H9962" t="s">
        <v>10032</v>
      </c>
      <c r="I9962" s="2">
        <v>603</v>
      </c>
      <c r="J9962" s="3">
        <v>22</v>
      </c>
      <c r="K9962" t="s">
        <v>10035</v>
      </c>
      <c r="L9962" s="4">
        <v>42639</v>
      </c>
      <c r="M9962" t="s">
        <v>10036</v>
      </c>
      <c r="N9962">
        <f t="shared" si="310"/>
        <v>0</v>
      </c>
      <c r="O9962" t="str" cm="1">
        <f t="array" ref="O9962">_xlfn.IFS(I9962&lt;600, "Very Poor",I9962&lt;650,"Poor",I9962&lt;700,"Fair",I9962&lt;750,"Good",I9962&gt;=750,"Excellent")</f>
        <v>Poor</v>
      </c>
      <c r="P9962" t="str" cm="1">
        <f t="array" ref="P9962">_xlfn.IFS(F9962&lt;30000,"Low",F9962&lt;60000,"Lower Middle",F9962&lt;100000, "Upper Middle",F9962&gt;=100000, "High")</f>
        <v>High</v>
      </c>
      <c r="Q9962" t="str" cm="1">
        <f t="array" ref="Q9962">_xlfn.IFS(D9962&lt;10,"Low",D9962&lt;15,"Medium",D9962&lt;20,"High",D9962&gt;=20,"Very High")</f>
        <v>High</v>
      </c>
      <c r="R9962" t="str">
        <f t="shared" si="311"/>
        <v>High Risk</v>
      </c>
    </row>
    <row r="9963" spans="1:18" x14ac:dyDescent="0.3">
      <c r="A9963" t="s">
        <v>9974</v>
      </c>
      <c r="B9963" s="2">
        <v>26060</v>
      </c>
      <c r="C9963" t="s">
        <v>10013</v>
      </c>
      <c r="D9963" s="1">
        <v>5.29</v>
      </c>
      <c r="E9963" t="s">
        <v>10021</v>
      </c>
      <c r="F9963" s="2">
        <v>20167</v>
      </c>
      <c r="G9963" t="s">
        <v>10040</v>
      </c>
      <c r="H9963" t="s">
        <v>10033</v>
      </c>
      <c r="I9963" s="2">
        <v>689</v>
      </c>
      <c r="J9963" s="3">
        <v>13.2</v>
      </c>
      <c r="K9963" t="s">
        <v>10035</v>
      </c>
      <c r="L9963" s="4">
        <v>42660</v>
      </c>
      <c r="M9963" t="s">
        <v>10036</v>
      </c>
      <c r="N9963">
        <f t="shared" si="310"/>
        <v>0</v>
      </c>
      <c r="O9963" t="str" cm="1">
        <f t="array" ref="O9963">_xlfn.IFS(I9963&lt;600, "Very Poor",I9963&lt;650,"Poor",I9963&lt;700,"Fair",I9963&lt;750,"Good",I9963&gt;=750,"Excellent")</f>
        <v>Fair</v>
      </c>
      <c r="P9963" t="str" cm="1">
        <f t="array" ref="P9963">_xlfn.IFS(F9963&lt;30000,"Low",F9963&lt;60000,"Lower Middle",F9963&lt;100000, "Upper Middle",F9963&gt;=100000, "High")</f>
        <v>Low</v>
      </c>
      <c r="Q9963" t="str" cm="1">
        <f t="array" ref="Q9963">_xlfn.IFS(D9963&lt;10,"Low",D9963&lt;15,"Medium",D9963&lt;20,"High",D9963&gt;=20,"Very High")</f>
        <v>Low</v>
      </c>
      <c r="R9963" t="str">
        <f t="shared" si="311"/>
        <v>Normal</v>
      </c>
    </row>
    <row r="9964" spans="1:18" x14ac:dyDescent="0.3">
      <c r="A9964" t="s">
        <v>9975</v>
      </c>
      <c r="B9964" s="2">
        <v>33642</v>
      </c>
      <c r="C9964" t="s">
        <v>10014</v>
      </c>
      <c r="D9964" s="1">
        <v>19.36</v>
      </c>
      <c r="E9964" t="s">
        <v>10021</v>
      </c>
      <c r="F9964" s="2">
        <v>68338</v>
      </c>
      <c r="G9964" t="s">
        <v>10040</v>
      </c>
      <c r="H9964" t="s">
        <v>10028</v>
      </c>
      <c r="I9964" s="2">
        <v>672</v>
      </c>
      <c r="J9964" s="3">
        <v>28.7</v>
      </c>
      <c r="K9964" t="s">
        <v>10034</v>
      </c>
      <c r="L9964" s="4">
        <v>43393</v>
      </c>
      <c r="M9964" t="s">
        <v>10037</v>
      </c>
      <c r="N9964">
        <f t="shared" si="310"/>
        <v>1</v>
      </c>
      <c r="O9964" t="str" cm="1">
        <f t="array" ref="O9964">_xlfn.IFS(I9964&lt;600, "Very Poor",I9964&lt;650,"Poor",I9964&lt;700,"Fair",I9964&lt;750,"Good",I9964&gt;=750,"Excellent")</f>
        <v>Fair</v>
      </c>
      <c r="P9964" t="str" cm="1">
        <f t="array" ref="P9964">_xlfn.IFS(F9964&lt;30000,"Low",F9964&lt;60000,"Lower Middle",F9964&lt;100000, "Upper Middle",F9964&gt;=100000, "High")</f>
        <v>Upper Middle</v>
      </c>
      <c r="Q9964" t="str" cm="1">
        <f t="array" ref="Q9964">_xlfn.IFS(D9964&lt;10,"Low",D9964&lt;15,"Medium",D9964&lt;20,"High",D9964&gt;=20,"Very High")</f>
        <v>High</v>
      </c>
      <c r="R9964" t="str">
        <f t="shared" si="311"/>
        <v>Normal</v>
      </c>
    </row>
    <row r="9965" spans="1:18" x14ac:dyDescent="0.3">
      <c r="A9965" t="s">
        <v>9976</v>
      </c>
      <c r="B9965" s="2">
        <v>26378</v>
      </c>
      <c r="C9965" t="s">
        <v>10014</v>
      </c>
      <c r="D9965" s="1">
        <v>27.33</v>
      </c>
      <c r="E9965" t="s">
        <v>10024</v>
      </c>
      <c r="F9965" s="2">
        <v>139467</v>
      </c>
      <c r="G9965" t="s">
        <v>10040</v>
      </c>
      <c r="H9965" t="s">
        <v>10031</v>
      </c>
      <c r="I9965" s="2">
        <v>796</v>
      </c>
      <c r="J9965" s="3">
        <v>19.600000000000001</v>
      </c>
      <c r="K9965" t="s">
        <v>10034</v>
      </c>
      <c r="L9965" s="4">
        <v>42384</v>
      </c>
      <c r="M9965" t="s">
        <v>10036</v>
      </c>
      <c r="N9965">
        <f t="shared" si="310"/>
        <v>0</v>
      </c>
      <c r="O9965" t="str" cm="1">
        <f t="array" ref="O9965">_xlfn.IFS(I9965&lt;600, "Very Poor",I9965&lt;650,"Poor",I9965&lt;700,"Fair",I9965&lt;750,"Good",I9965&gt;=750,"Excellent")</f>
        <v>Excellent</v>
      </c>
      <c r="P9965" t="str" cm="1">
        <f t="array" ref="P9965">_xlfn.IFS(F9965&lt;30000,"Low",F9965&lt;60000,"Lower Middle",F9965&lt;100000, "Upper Middle",F9965&gt;=100000, "High")</f>
        <v>High</v>
      </c>
      <c r="Q9965" t="str" cm="1">
        <f t="array" ref="Q9965">_xlfn.IFS(D9965&lt;10,"Low",D9965&lt;15,"Medium",D9965&lt;20,"High",D9965&gt;=20,"Very High")</f>
        <v>Very High</v>
      </c>
      <c r="R9965" t="str">
        <f t="shared" si="311"/>
        <v>Normal</v>
      </c>
    </row>
    <row r="9966" spans="1:18" x14ac:dyDescent="0.3">
      <c r="A9966" t="s">
        <v>9977</v>
      </c>
      <c r="B9966" s="2">
        <v>9150</v>
      </c>
      <c r="C9966" t="s">
        <v>10014</v>
      </c>
      <c r="D9966" s="1">
        <v>10.45</v>
      </c>
      <c r="E9966" t="s">
        <v>10021</v>
      </c>
      <c r="F9966" s="2">
        <v>59543</v>
      </c>
      <c r="G9966" t="s">
        <v>10038</v>
      </c>
      <c r="H9966" t="s">
        <v>10026</v>
      </c>
      <c r="I9966" s="2">
        <v>683</v>
      </c>
      <c r="J9966" s="3">
        <v>5.8</v>
      </c>
      <c r="K9966" t="s">
        <v>10035</v>
      </c>
      <c r="L9966" s="4">
        <v>42095</v>
      </c>
      <c r="M9966" t="s">
        <v>10036</v>
      </c>
      <c r="N9966">
        <f t="shared" si="310"/>
        <v>0</v>
      </c>
      <c r="O9966" t="str" cm="1">
        <f t="array" ref="O9966">_xlfn.IFS(I9966&lt;600, "Very Poor",I9966&lt;650,"Poor",I9966&lt;700,"Fair",I9966&lt;750,"Good",I9966&gt;=750,"Excellent")</f>
        <v>Fair</v>
      </c>
      <c r="P9966" t="str" cm="1">
        <f t="array" ref="P9966">_xlfn.IFS(F9966&lt;30000,"Low",F9966&lt;60000,"Lower Middle",F9966&lt;100000, "Upper Middle",F9966&gt;=100000, "High")</f>
        <v>Lower Middle</v>
      </c>
      <c r="Q9966" t="str" cm="1">
        <f t="array" ref="Q9966">_xlfn.IFS(D9966&lt;10,"Low",D9966&lt;15,"Medium",D9966&lt;20,"High",D9966&gt;=20,"Very High")</f>
        <v>Medium</v>
      </c>
      <c r="R9966" t="str">
        <f t="shared" si="311"/>
        <v>Normal</v>
      </c>
    </row>
    <row r="9967" spans="1:18" x14ac:dyDescent="0.3">
      <c r="A9967" t="s">
        <v>9978</v>
      </c>
      <c r="B9967" s="2">
        <v>25059</v>
      </c>
      <c r="C9967" t="s">
        <v>10014</v>
      </c>
      <c r="D9967" s="1">
        <v>28.17</v>
      </c>
      <c r="E9967" t="s">
        <v>10018</v>
      </c>
      <c r="F9967" s="2">
        <v>23256</v>
      </c>
      <c r="G9967" t="s">
        <v>10040</v>
      </c>
      <c r="H9967" t="s">
        <v>10029</v>
      </c>
      <c r="I9967" s="2">
        <v>796</v>
      </c>
      <c r="J9967" s="3">
        <v>38.299999999999997</v>
      </c>
      <c r="K9967" t="s">
        <v>10035</v>
      </c>
      <c r="L9967" s="4">
        <v>42072</v>
      </c>
      <c r="M9967" t="s">
        <v>10037</v>
      </c>
      <c r="N9967">
        <f t="shared" si="310"/>
        <v>1</v>
      </c>
      <c r="O9967" t="str" cm="1">
        <f t="array" ref="O9967">_xlfn.IFS(I9967&lt;600, "Very Poor",I9967&lt;650,"Poor",I9967&lt;700,"Fair",I9967&lt;750,"Good",I9967&gt;=750,"Excellent")</f>
        <v>Excellent</v>
      </c>
      <c r="P9967" t="str" cm="1">
        <f t="array" ref="P9967">_xlfn.IFS(F9967&lt;30000,"Low",F9967&lt;60000,"Lower Middle",F9967&lt;100000, "Upper Middle",F9967&gt;=100000, "High")</f>
        <v>Low</v>
      </c>
      <c r="Q9967" t="str" cm="1">
        <f t="array" ref="Q9967">_xlfn.IFS(D9967&lt;10,"Low",D9967&lt;15,"Medium",D9967&lt;20,"High",D9967&gt;=20,"Very High")</f>
        <v>Very High</v>
      </c>
      <c r="R9967" t="str">
        <f t="shared" si="311"/>
        <v>Normal</v>
      </c>
    </row>
    <row r="9968" spans="1:18" x14ac:dyDescent="0.3">
      <c r="A9968" t="s">
        <v>9979</v>
      </c>
      <c r="B9968" s="2">
        <v>35525</v>
      </c>
      <c r="C9968" t="s">
        <v>10013</v>
      </c>
      <c r="D9968" s="1">
        <v>7.44</v>
      </c>
      <c r="E9968" t="s">
        <v>10016</v>
      </c>
      <c r="F9968" s="2">
        <v>22479</v>
      </c>
      <c r="G9968" t="s">
        <v>10039</v>
      </c>
      <c r="H9968" t="s">
        <v>10026</v>
      </c>
      <c r="I9968" s="2">
        <v>747</v>
      </c>
      <c r="J9968" s="3">
        <v>22.5</v>
      </c>
      <c r="K9968" t="s">
        <v>10035</v>
      </c>
      <c r="L9968" s="4">
        <v>43184</v>
      </c>
      <c r="M9968" t="s">
        <v>10036</v>
      </c>
      <c r="N9968">
        <f t="shared" si="310"/>
        <v>0</v>
      </c>
      <c r="O9968" t="str" cm="1">
        <f t="array" ref="O9968">_xlfn.IFS(I9968&lt;600, "Very Poor",I9968&lt;650,"Poor",I9968&lt;700,"Fair",I9968&lt;750,"Good",I9968&gt;=750,"Excellent")</f>
        <v>Good</v>
      </c>
      <c r="P9968" t="str" cm="1">
        <f t="array" ref="P9968">_xlfn.IFS(F9968&lt;30000,"Low",F9968&lt;60000,"Lower Middle",F9968&lt;100000, "Upper Middle",F9968&gt;=100000, "High")</f>
        <v>Low</v>
      </c>
      <c r="Q9968" t="str" cm="1">
        <f t="array" ref="Q9968">_xlfn.IFS(D9968&lt;10,"Low",D9968&lt;15,"Medium",D9968&lt;20,"High",D9968&gt;=20,"Very High")</f>
        <v>Low</v>
      </c>
      <c r="R9968" t="str">
        <f t="shared" si="311"/>
        <v>Normal</v>
      </c>
    </row>
    <row r="9969" spans="1:18" x14ac:dyDescent="0.3">
      <c r="A9969" t="s">
        <v>9980</v>
      </c>
      <c r="B9969" s="2">
        <v>19193</v>
      </c>
      <c r="C9969" t="s">
        <v>10013</v>
      </c>
      <c r="D9969" s="1">
        <v>25.64</v>
      </c>
      <c r="E9969" t="s">
        <v>10017</v>
      </c>
      <c r="F9969" s="2">
        <v>109511</v>
      </c>
      <c r="G9969" t="s">
        <v>10038</v>
      </c>
      <c r="H9969" t="s">
        <v>10032</v>
      </c>
      <c r="I9969" s="2">
        <v>624</v>
      </c>
      <c r="J9969" s="3">
        <v>29.7</v>
      </c>
      <c r="K9969" t="s">
        <v>10034</v>
      </c>
      <c r="L9969" s="4">
        <v>42051</v>
      </c>
      <c r="M9969" t="s">
        <v>10037</v>
      </c>
      <c r="N9969">
        <f t="shared" si="310"/>
        <v>1</v>
      </c>
      <c r="O9969" t="str" cm="1">
        <f t="array" ref="O9969">_xlfn.IFS(I9969&lt;600, "Very Poor",I9969&lt;650,"Poor",I9969&lt;700,"Fair",I9969&lt;750,"Good",I9969&gt;=750,"Excellent")</f>
        <v>Poor</v>
      </c>
      <c r="P9969" t="str" cm="1">
        <f t="array" ref="P9969">_xlfn.IFS(F9969&lt;30000,"Low",F9969&lt;60000,"Lower Middle",F9969&lt;100000, "Upper Middle",F9969&gt;=100000, "High")</f>
        <v>High</v>
      </c>
      <c r="Q9969" t="str" cm="1">
        <f t="array" ref="Q9969">_xlfn.IFS(D9969&lt;10,"Low",D9969&lt;15,"Medium",D9969&lt;20,"High",D9969&gt;=20,"Very High")</f>
        <v>Very High</v>
      </c>
      <c r="R9969" t="str">
        <f t="shared" si="311"/>
        <v>High Risk</v>
      </c>
    </row>
    <row r="9970" spans="1:18" x14ac:dyDescent="0.3">
      <c r="A9970" t="s">
        <v>9981</v>
      </c>
      <c r="B9970" s="2">
        <v>28801</v>
      </c>
      <c r="C9970" t="s">
        <v>10013</v>
      </c>
      <c r="D9970" s="1">
        <v>26.01</v>
      </c>
      <c r="E9970" t="s">
        <v>10024</v>
      </c>
      <c r="F9970" s="2">
        <v>81478</v>
      </c>
      <c r="G9970" t="s">
        <v>10039</v>
      </c>
      <c r="H9970" t="s">
        <v>10029</v>
      </c>
      <c r="I9970" s="2">
        <v>781</v>
      </c>
      <c r="J9970" s="3">
        <v>11.9</v>
      </c>
      <c r="K9970" t="s">
        <v>10035</v>
      </c>
      <c r="L9970" s="4">
        <v>43393</v>
      </c>
      <c r="M9970" t="s">
        <v>10036</v>
      </c>
      <c r="N9970">
        <f t="shared" si="310"/>
        <v>0</v>
      </c>
      <c r="O9970" t="str" cm="1">
        <f t="array" ref="O9970">_xlfn.IFS(I9970&lt;600, "Very Poor",I9970&lt;650,"Poor",I9970&lt;700,"Fair",I9970&lt;750,"Good",I9970&gt;=750,"Excellent")</f>
        <v>Excellent</v>
      </c>
      <c r="P9970" t="str" cm="1">
        <f t="array" ref="P9970">_xlfn.IFS(F9970&lt;30000,"Low",F9970&lt;60000,"Lower Middle",F9970&lt;100000, "Upper Middle",F9970&gt;=100000, "High")</f>
        <v>Upper Middle</v>
      </c>
      <c r="Q9970" t="str" cm="1">
        <f t="array" ref="Q9970">_xlfn.IFS(D9970&lt;10,"Low",D9970&lt;15,"Medium",D9970&lt;20,"High",D9970&gt;=20,"Very High")</f>
        <v>Very High</v>
      </c>
      <c r="R9970" t="str">
        <f t="shared" si="311"/>
        <v>Normal</v>
      </c>
    </row>
    <row r="9971" spans="1:18" x14ac:dyDescent="0.3">
      <c r="A9971" t="s">
        <v>9982</v>
      </c>
      <c r="B9971" s="2">
        <v>27246</v>
      </c>
      <c r="C9971" t="s">
        <v>10013</v>
      </c>
      <c r="D9971" s="1">
        <v>11.44</v>
      </c>
      <c r="E9971" t="s">
        <v>10021</v>
      </c>
      <c r="F9971" s="2">
        <v>61939</v>
      </c>
      <c r="G9971" t="s">
        <v>10040</v>
      </c>
      <c r="H9971" t="s">
        <v>10027</v>
      </c>
      <c r="I9971" s="2">
        <v>836</v>
      </c>
      <c r="J9971" s="3">
        <v>9.5</v>
      </c>
      <c r="K9971" t="s">
        <v>10035</v>
      </c>
      <c r="L9971" s="4">
        <v>42270</v>
      </c>
      <c r="M9971" t="s">
        <v>10036</v>
      </c>
      <c r="N9971">
        <f t="shared" si="310"/>
        <v>0</v>
      </c>
      <c r="O9971" t="str" cm="1">
        <f t="array" ref="O9971">_xlfn.IFS(I9971&lt;600, "Very Poor",I9971&lt;650,"Poor",I9971&lt;700,"Fair",I9971&lt;750,"Good",I9971&gt;=750,"Excellent")</f>
        <v>Excellent</v>
      </c>
      <c r="P9971" t="str" cm="1">
        <f t="array" ref="P9971">_xlfn.IFS(F9971&lt;30000,"Low",F9971&lt;60000,"Lower Middle",F9971&lt;100000, "Upper Middle",F9971&gt;=100000, "High")</f>
        <v>Upper Middle</v>
      </c>
      <c r="Q9971" t="str" cm="1">
        <f t="array" ref="Q9971">_xlfn.IFS(D9971&lt;10,"Low",D9971&lt;15,"Medium",D9971&lt;20,"High",D9971&gt;=20,"Very High")</f>
        <v>Medium</v>
      </c>
      <c r="R9971" t="str">
        <f t="shared" si="311"/>
        <v>Normal</v>
      </c>
    </row>
    <row r="9972" spans="1:18" x14ac:dyDescent="0.3">
      <c r="A9972" t="s">
        <v>9983</v>
      </c>
      <c r="B9972" s="2">
        <v>13807</v>
      </c>
      <c r="C9972" t="s">
        <v>10014</v>
      </c>
      <c r="D9972" s="1">
        <v>28.95</v>
      </c>
      <c r="E9972" t="s">
        <v>10018</v>
      </c>
      <c r="F9972" s="2">
        <v>47010</v>
      </c>
      <c r="G9972" t="s">
        <v>10039</v>
      </c>
      <c r="H9972" t="s">
        <v>10031</v>
      </c>
      <c r="I9972" s="2">
        <v>601</v>
      </c>
      <c r="J9972" s="3">
        <v>36.6</v>
      </c>
      <c r="K9972" t="s">
        <v>10035</v>
      </c>
      <c r="L9972" s="4">
        <v>42705</v>
      </c>
      <c r="M9972" t="s">
        <v>10037</v>
      </c>
      <c r="N9972">
        <f t="shared" si="310"/>
        <v>1</v>
      </c>
      <c r="O9972" t="str" cm="1">
        <f t="array" ref="O9972">_xlfn.IFS(I9972&lt;600, "Very Poor",I9972&lt;650,"Poor",I9972&lt;700,"Fair",I9972&lt;750,"Good",I9972&gt;=750,"Excellent")</f>
        <v>Poor</v>
      </c>
      <c r="P9972" t="str" cm="1">
        <f t="array" ref="P9972">_xlfn.IFS(F9972&lt;30000,"Low",F9972&lt;60000,"Lower Middle",F9972&lt;100000, "Upper Middle",F9972&gt;=100000, "High")</f>
        <v>Lower Middle</v>
      </c>
      <c r="Q9972" t="str" cm="1">
        <f t="array" ref="Q9972">_xlfn.IFS(D9972&lt;10,"Low",D9972&lt;15,"Medium",D9972&lt;20,"High",D9972&gt;=20,"Very High")</f>
        <v>Very High</v>
      </c>
      <c r="R9972" t="str">
        <f t="shared" si="311"/>
        <v>High Risk</v>
      </c>
    </row>
    <row r="9973" spans="1:18" x14ac:dyDescent="0.3">
      <c r="A9973" t="s">
        <v>9984</v>
      </c>
      <c r="B9973" s="2">
        <v>18535</v>
      </c>
      <c r="C9973" t="s">
        <v>10014</v>
      </c>
      <c r="D9973" s="1">
        <v>15.41</v>
      </c>
      <c r="E9973" t="s">
        <v>10015</v>
      </c>
      <c r="F9973" s="2">
        <v>146902</v>
      </c>
      <c r="G9973" t="s">
        <v>10038</v>
      </c>
      <c r="H9973" t="s">
        <v>10029</v>
      </c>
      <c r="I9973" s="2">
        <v>607</v>
      </c>
      <c r="J9973" s="3">
        <v>25.7</v>
      </c>
      <c r="K9973" t="s">
        <v>10034</v>
      </c>
      <c r="L9973" s="4">
        <v>43366</v>
      </c>
      <c r="M9973" t="s">
        <v>10037</v>
      </c>
      <c r="N9973">
        <f t="shared" si="310"/>
        <v>1</v>
      </c>
      <c r="O9973" t="str" cm="1">
        <f t="array" ref="O9973">_xlfn.IFS(I9973&lt;600, "Very Poor",I9973&lt;650,"Poor",I9973&lt;700,"Fair",I9973&lt;750,"Good",I9973&gt;=750,"Excellent")</f>
        <v>Poor</v>
      </c>
      <c r="P9973" t="str" cm="1">
        <f t="array" ref="P9973">_xlfn.IFS(F9973&lt;30000,"Low",F9973&lt;60000,"Lower Middle",F9973&lt;100000, "Upper Middle",F9973&gt;=100000, "High")</f>
        <v>High</v>
      </c>
      <c r="Q9973" t="str" cm="1">
        <f t="array" ref="Q9973">_xlfn.IFS(D9973&lt;10,"Low",D9973&lt;15,"Medium",D9973&lt;20,"High",D9973&gt;=20,"Very High")</f>
        <v>High</v>
      </c>
      <c r="R9973" t="str">
        <f t="shared" si="311"/>
        <v>High Risk</v>
      </c>
    </row>
    <row r="9974" spans="1:18" x14ac:dyDescent="0.3">
      <c r="A9974" t="s">
        <v>9985</v>
      </c>
      <c r="B9974" s="2">
        <v>6492</v>
      </c>
      <c r="C9974" t="s">
        <v>10014</v>
      </c>
      <c r="D9974" s="1">
        <v>8.5299999999999994</v>
      </c>
      <c r="E9974" t="s">
        <v>10015</v>
      </c>
      <c r="F9974" s="2">
        <v>121120</v>
      </c>
      <c r="G9974" t="s">
        <v>10040</v>
      </c>
      <c r="H9974" t="s">
        <v>10031</v>
      </c>
      <c r="I9974" s="2">
        <v>833</v>
      </c>
      <c r="J9974" s="3">
        <v>22.3</v>
      </c>
      <c r="K9974" t="s">
        <v>10034</v>
      </c>
      <c r="L9974" s="4">
        <v>44137</v>
      </c>
      <c r="M9974" t="s">
        <v>10036</v>
      </c>
      <c r="N9974">
        <f t="shared" si="310"/>
        <v>0</v>
      </c>
      <c r="O9974" t="str" cm="1">
        <f t="array" ref="O9974">_xlfn.IFS(I9974&lt;600, "Very Poor",I9974&lt;650,"Poor",I9974&lt;700,"Fair",I9974&lt;750,"Good",I9974&gt;=750,"Excellent")</f>
        <v>Excellent</v>
      </c>
      <c r="P9974" t="str" cm="1">
        <f t="array" ref="P9974">_xlfn.IFS(F9974&lt;30000,"Low",F9974&lt;60000,"Lower Middle",F9974&lt;100000, "Upper Middle",F9974&gt;=100000, "High")</f>
        <v>High</v>
      </c>
      <c r="Q9974" t="str" cm="1">
        <f t="array" ref="Q9974">_xlfn.IFS(D9974&lt;10,"Low",D9974&lt;15,"Medium",D9974&lt;20,"High",D9974&gt;=20,"Very High")</f>
        <v>Low</v>
      </c>
      <c r="R9974" t="str">
        <f t="shared" si="311"/>
        <v>Normal</v>
      </c>
    </row>
    <row r="9975" spans="1:18" x14ac:dyDescent="0.3">
      <c r="A9975" t="s">
        <v>9986</v>
      </c>
      <c r="B9975" s="2">
        <v>32357</v>
      </c>
      <c r="C9975" t="s">
        <v>10013</v>
      </c>
      <c r="D9975" s="1">
        <v>19.79</v>
      </c>
      <c r="E9975" t="s">
        <v>10025</v>
      </c>
      <c r="F9975" s="2">
        <v>28982</v>
      </c>
      <c r="G9975" t="s">
        <v>10038</v>
      </c>
      <c r="H9975" t="s">
        <v>10033</v>
      </c>
      <c r="I9975" s="2">
        <v>614</v>
      </c>
      <c r="J9975" s="3">
        <v>23.2</v>
      </c>
      <c r="K9975" t="s">
        <v>10035</v>
      </c>
      <c r="L9975" s="4">
        <v>43790</v>
      </c>
      <c r="M9975" t="s">
        <v>10037</v>
      </c>
      <c r="N9975">
        <f t="shared" si="310"/>
        <v>1</v>
      </c>
      <c r="O9975" t="str" cm="1">
        <f t="array" ref="O9975">_xlfn.IFS(I9975&lt;600, "Very Poor",I9975&lt;650,"Poor",I9975&lt;700,"Fair",I9975&lt;750,"Good",I9975&gt;=750,"Excellent")</f>
        <v>Poor</v>
      </c>
      <c r="P9975" t="str" cm="1">
        <f t="array" ref="P9975">_xlfn.IFS(F9975&lt;30000,"Low",F9975&lt;60000,"Lower Middle",F9975&lt;100000, "Upper Middle",F9975&gt;=100000, "High")</f>
        <v>Low</v>
      </c>
      <c r="Q9975" t="str" cm="1">
        <f t="array" ref="Q9975">_xlfn.IFS(D9975&lt;10,"Low",D9975&lt;15,"Medium",D9975&lt;20,"High",D9975&gt;=20,"Very High")</f>
        <v>High</v>
      </c>
      <c r="R9975" t="str">
        <f t="shared" si="311"/>
        <v>High Risk</v>
      </c>
    </row>
    <row r="9976" spans="1:18" x14ac:dyDescent="0.3">
      <c r="A9976" t="s">
        <v>9987</v>
      </c>
      <c r="B9976" s="2">
        <v>7302</v>
      </c>
      <c r="C9976" t="s">
        <v>10013</v>
      </c>
      <c r="D9976" s="1">
        <v>29.92</v>
      </c>
      <c r="E9976" t="s">
        <v>10025</v>
      </c>
      <c r="F9976" s="2">
        <v>131333</v>
      </c>
      <c r="G9976" t="s">
        <v>10039</v>
      </c>
      <c r="H9976" t="s">
        <v>10028</v>
      </c>
      <c r="I9976" s="2">
        <v>582</v>
      </c>
      <c r="J9976" s="3">
        <v>13.3</v>
      </c>
      <c r="K9976" t="s">
        <v>10035</v>
      </c>
      <c r="L9976" s="4">
        <v>42862</v>
      </c>
      <c r="M9976" t="s">
        <v>10037</v>
      </c>
      <c r="N9976">
        <f t="shared" si="310"/>
        <v>1</v>
      </c>
      <c r="O9976" t="str" cm="1">
        <f t="array" ref="O9976">_xlfn.IFS(I9976&lt;600, "Very Poor",I9976&lt;650,"Poor",I9976&lt;700,"Fair",I9976&lt;750,"Good",I9976&gt;=750,"Excellent")</f>
        <v>Very Poor</v>
      </c>
      <c r="P9976" t="str" cm="1">
        <f t="array" ref="P9976">_xlfn.IFS(F9976&lt;30000,"Low",F9976&lt;60000,"Lower Middle",F9976&lt;100000, "Upper Middle",F9976&gt;=100000, "High")</f>
        <v>High</v>
      </c>
      <c r="Q9976" t="str" cm="1">
        <f t="array" ref="Q9976">_xlfn.IFS(D9976&lt;10,"Low",D9976&lt;15,"Medium",D9976&lt;20,"High",D9976&gt;=20,"Very High")</f>
        <v>Very High</v>
      </c>
      <c r="R9976" t="str">
        <f t="shared" si="311"/>
        <v>High Risk</v>
      </c>
    </row>
    <row r="9977" spans="1:18" x14ac:dyDescent="0.3">
      <c r="A9977" t="s">
        <v>9988</v>
      </c>
      <c r="B9977" s="2">
        <v>33314</v>
      </c>
      <c r="C9977" t="s">
        <v>10014</v>
      </c>
      <c r="D9977" s="1">
        <v>27.48</v>
      </c>
      <c r="E9977" t="s">
        <v>10015</v>
      </c>
      <c r="F9977" s="2">
        <v>70626</v>
      </c>
      <c r="G9977" t="s">
        <v>10038</v>
      </c>
      <c r="H9977" t="s">
        <v>10027</v>
      </c>
      <c r="I9977" s="2">
        <v>797</v>
      </c>
      <c r="J9977" s="3">
        <v>36.9</v>
      </c>
      <c r="K9977" t="s">
        <v>10035</v>
      </c>
      <c r="L9977" s="4">
        <v>42532</v>
      </c>
      <c r="M9977" t="s">
        <v>10037</v>
      </c>
      <c r="N9977">
        <f t="shared" si="310"/>
        <v>1</v>
      </c>
      <c r="O9977" t="str" cm="1">
        <f t="array" ref="O9977">_xlfn.IFS(I9977&lt;600, "Very Poor",I9977&lt;650,"Poor",I9977&lt;700,"Fair",I9977&lt;750,"Good",I9977&gt;=750,"Excellent")</f>
        <v>Excellent</v>
      </c>
      <c r="P9977" t="str" cm="1">
        <f t="array" ref="P9977">_xlfn.IFS(F9977&lt;30000,"Low",F9977&lt;60000,"Lower Middle",F9977&lt;100000, "Upper Middle",F9977&gt;=100000, "High")</f>
        <v>Upper Middle</v>
      </c>
      <c r="Q9977" t="str" cm="1">
        <f t="array" ref="Q9977">_xlfn.IFS(D9977&lt;10,"Low",D9977&lt;15,"Medium",D9977&lt;20,"High",D9977&gt;=20,"Very High")</f>
        <v>Very High</v>
      </c>
      <c r="R9977" t="str">
        <f t="shared" si="311"/>
        <v>Normal</v>
      </c>
    </row>
    <row r="9978" spans="1:18" x14ac:dyDescent="0.3">
      <c r="A9978" t="s">
        <v>9989</v>
      </c>
      <c r="B9978" s="2">
        <v>5747</v>
      </c>
      <c r="C9978" t="s">
        <v>10013</v>
      </c>
      <c r="D9978" s="1">
        <v>11.97</v>
      </c>
      <c r="E9978" t="s">
        <v>10022</v>
      </c>
      <c r="F9978" s="2">
        <v>77277</v>
      </c>
      <c r="G9978" t="s">
        <v>10040</v>
      </c>
      <c r="H9978" t="s">
        <v>10028</v>
      </c>
      <c r="I9978" s="2">
        <v>833</v>
      </c>
      <c r="J9978" s="3">
        <v>12.5</v>
      </c>
      <c r="K9978" t="s">
        <v>10035</v>
      </c>
      <c r="L9978" s="4">
        <v>42023</v>
      </c>
      <c r="M9978" t="s">
        <v>10036</v>
      </c>
      <c r="N9978">
        <f t="shared" si="310"/>
        <v>0</v>
      </c>
      <c r="O9978" t="str" cm="1">
        <f t="array" ref="O9978">_xlfn.IFS(I9978&lt;600, "Very Poor",I9978&lt;650,"Poor",I9978&lt;700,"Fair",I9978&lt;750,"Good",I9978&gt;=750,"Excellent")</f>
        <v>Excellent</v>
      </c>
      <c r="P9978" t="str" cm="1">
        <f t="array" ref="P9978">_xlfn.IFS(F9978&lt;30000,"Low",F9978&lt;60000,"Lower Middle",F9978&lt;100000, "Upper Middle",F9978&gt;=100000, "High")</f>
        <v>Upper Middle</v>
      </c>
      <c r="Q9978" t="str" cm="1">
        <f t="array" ref="Q9978">_xlfn.IFS(D9978&lt;10,"Low",D9978&lt;15,"Medium",D9978&lt;20,"High",D9978&gt;=20,"Very High")</f>
        <v>Medium</v>
      </c>
      <c r="R9978" t="str">
        <f t="shared" si="311"/>
        <v>Normal</v>
      </c>
    </row>
    <row r="9979" spans="1:18" x14ac:dyDescent="0.3">
      <c r="A9979" t="s">
        <v>9990</v>
      </c>
      <c r="B9979" s="2">
        <v>11686</v>
      </c>
      <c r="C9979" t="s">
        <v>10013</v>
      </c>
      <c r="D9979" s="1">
        <v>19.420000000000002</v>
      </c>
      <c r="E9979" t="s">
        <v>10022</v>
      </c>
      <c r="F9979" s="2">
        <v>129682</v>
      </c>
      <c r="G9979" t="s">
        <v>10039</v>
      </c>
      <c r="H9979" t="s">
        <v>10031</v>
      </c>
      <c r="I9979" s="2">
        <v>819</v>
      </c>
      <c r="J9979" s="3">
        <v>10.5</v>
      </c>
      <c r="K9979" t="s">
        <v>10034</v>
      </c>
      <c r="L9979" s="4">
        <v>43817</v>
      </c>
      <c r="M9979" t="s">
        <v>10036</v>
      </c>
      <c r="N9979">
        <f t="shared" si="310"/>
        <v>0</v>
      </c>
      <c r="O9979" t="str" cm="1">
        <f t="array" ref="O9979">_xlfn.IFS(I9979&lt;600, "Very Poor",I9979&lt;650,"Poor",I9979&lt;700,"Fair",I9979&lt;750,"Good",I9979&gt;=750,"Excellent")</f>
        <v>Excellent</v>
      </c>
      <c r="P9979" t="str" cm="1">
        <f t="array" ref="P9979">_xlfn.IFS(F9979&lt;30000,"Low",F9979&lt;60000,"Lower Middle",F9979&lt;100000, "Upper Middle",F9979&gt;=100000, "High")</f>
        <v>High</v>
      </c>
      <c r="Q9979" t="str" cm="1">
        <f t="array" ref="Q9979">_xlfn.IFS(D9979&lt;10,"Low",D9979&lt;15,"Medium",D9979&lt;20,"High",D9979&gt;=20,"Very High")</f>
        <v>High</v>
      </c>
      <c r="R9979" t="str">
        <f t="shared" si="311"/>
        <v>Normal</v>
      </c>
    </row>
    <row r="9980" spans="1:18" x14ac:dyDescent="0.3">
      <c r="A9980" t="s">
        <v>9991</v>
      </c>
      <c r="B9980" s="2">
        <v>38449</v>
      </c>
      <c r="C9980" t="s">
        <v>10014</v>
      </c>
      <c r="D9980" s="1">
        <v>7.88</v>
      </c>
      <c r="E9980" t="s">
        <v>10015</v>
      </c>
      <c r="F9980" s="2">
        <v>122305</v>
      </c>
      <c r="G9980" t="s">
        <v>10040</v>
      </c>
      <c r="H9980" t="s">
        <v>10027</v>
      </c>
      <c r="I9980" s="2">
        <v>820</v>
      </c>
      <c r="J9980" s="3">
        <v>37.6</v>
      </c>
      <c r="K9980" t="s">
        <v>10035</v>
      </c>
      <c r="L9980" s="4">
        <v>42811</v>
      </c>
      <c r="M9980" t="s">
        <v>10036</v>
      </c>
      <c r="N9980">
        <f t="shared" si="310"/>
        <v>0</v>
      </c>
      <c r="O9980" t="str" cm="1">
        <f t="array" ref="O9980">_xlfn.IFS(I9980&lt;600, "Very Poor",I9980&lt;650,"Poor",I9980&lt;700,"Fair",I9980&lt;750,"Good",I9980&gt;=750,"Excellent")</f>
        <v>Excellent</v>
      </c>
      <c r="P9980" t="str" cm="1">
        <f t="array" ref="P9980">_xlfn.IFS(F9980&lt;30000,"Low",F9980&lt;60000,"Lower Middle",F9980&lt;100000, "Upper Middle",F9980&gt;=100000, "High")</f>
        <v>High</v>
      </c>
      <c r="Q9980" t="str" cm="1">
        <f t="array" ref="Q9980">_xlfn.IFS(D9980&lt;10,"Low",D9980&lt;15,"Medium",D9980&lt;20,"High",D9980&gt;=20,"Very High")</f>
        <v>Low</v>
      </c>
      <c r="R9980" t="str">
        <f t="shared" si="311"/>
        <v>Normal</v>
      </c>
    </row>
    <row r="9981" spans="1:18" x14ac:dyDescent="0.3">
      <c r="A9981" t="s">
        <v>9992</v>
      </c>
      <c r="B9981" s="2">
        <v>19891</v>
      </c>
      <c r="C9981" t="s">
        <v>10013</v>
      </c>
      <c r="D9981" s="1">
        <v>16.55</v>
      </c>
      <c r="E9981" t="s">
        <v>10018</v>
      </c>
      <c r="F9981" s="2">
        <v>96176</v>
      </c>
      <c r="G9981" t="s">
        <v>10040</v>
      </c>
      <c r="H9981" t="s">
        <v>10030</v>
      </c>
      <c r="I9981" s="2">
        <v>781</v>
      </c>
      <c r="J9981" s="3">
        <v>14</v>
      </c>
      <c r="K9981" t="s">
        <v>10035</v>
      </c>
      <c r="L9981" s="4">
        <v>43017</v>
      </c>
      <c r="M9981" t="s">
        <v>10036</v>
      </c>
      <c r="N9981">
        <f t="shared" si="310"/>
        <v>0</v>
      </c>
      <c r="O9981" t="str" cm="1">
        <f t="array" ref="O9981">_xlfn.IFS(I9981&lt;600, "Very Poor",I9981&lt;650,"Poor",I9981&lt;700,"Fair",I9981&lt;750,"Good",I9981&gt;=750,"Excellent")</f>
        <v>Excellent</v>
      </c>
      <c r="P9981" t="str" cm="1">
        <f t="array" ref="P9981">_xlfn.IFS(F9981&lt;30000,"Low",F9981&lt;60000,"Lower Middle",F9981&lt;100000, "Upper Middle",F9981&gt;=100000, "High")</f>
        <v>Upper Middle</v>
      </c>
      <c r="Q9981" t="str" cm="1">
        <f t="array" ref="Q9981">_xlfn.IFS(D9981&lt;10,"Low",D9981&lt;15,"Medium",D9981&lt;20,"High",D9981&gt;=20,"Very High")</f>
        <v>High</v>
      </c>
      <c r="R9981" t="str">
        <f t="shared" si="311"/>
        <v>Normal</v>
      </c>
    </row>
    <row r="9982" spans="1:18" x14ac:dyDescent="0.3">
      <c r="A9982" t="s">
        <v>9993</v>
      </c>
      <c r="B9982" s="2">
        <v>37196</v>
      </c>
      <c r="C9982" t="s">
        <v>10014</v>
      </c>
      <c r="D9982" s="1">
        <v>18.079999999999998</v>
      </c>
      <c r="E9982" t="s">
        <v>10022</v>
      </c>
      <c r="F9982" s="2">
        <v>125775</v>
      </c>
      <c r="G9982" t="s">
        <v>10040</v>
      </c>
      <c r="H9982" t="s">
        <v>10026</v>
      </c>
      <c r="I9982" s="2">
        <v>714</v>
      </c>
      <c r="J9982" s="3">
        <v>35.200000000000003</v>
      </c>
      <c r="K9982" t="s">
        <v>10035</v>
      </c>
      <c r="L9982" s="4">
        <v>43065</v>
      </c>
      <c r="M9982" t="s">
        <v>10037</v>
      </c>
      <c r="N9982">
        <f t="shared" si="310"/>
        <v>1</v>
      </c>
      <c r="O9982" t="str" cm="1">
        <f t="array" ref="O9982">_xlfn.IFS(I9982&lt;600, "Very Poor",I9982&lt;650,"Poor",I9982&lt;700,"Fair",I9982&lt;750,"Good",I9982&gt;=750,"Excellent")</f>
        <v>Good</v>
      </c>
      <c r="P9982" t="str" cm="1">
        <f t="array" ref="P9982">_xlfn.IFS(F9982&lt;30000,"Low",F9982&lt;60000,"Lower Middle",F9982&lt;100000, "Upper Middle",F9982&gt;=100000, "High")</f>
        <v>High</v>
      </c>
      <c r="Q9982" t="str" cm="1">
        <f t="array" ref="Q9982">_xlfn.IFS(D9982&lt;10,"Low",D9982&lt;15,"Medium",D9982&lt;20,"High",D9982&gt;=20,"Very High")</f>
        <v>High</v>
      </c>
      <c r="R9982" t="str">
        <f t="shared" si="311"/>
        <v>Normal</v>
      </c>
    </row>
    <row r="9983" spans="1:18" x14ac:dyDescent="0.3">
      <c r="A9983" t="s">
        <v>9994</v>
      </c>
      <c r="B9983" s="2">
        <v>30928</v>
      </c>
      <c r="C9983" t="s">
        <v>10013</v>
      </c>
      <c r="D9983" s="1">
        <v>12.88</v>
      </c>
      <c r="E9983" t="s">
        <v>10015</v>
      </c>
      <c r="F9983" s="2">
        <v>130170</v>
      </c>
      <c r="G9983" t="s">
        <v>10039</v>
      </c>
      <c r="H9983" t="s">
        <v>10028</v>
      </c>
      <c r="I9983" s="2">
        <v>636</v>
      </c>
      <c r="J9983" s="3">
        <v>32</v>
      </c>
      <c r="K9983" t="s">
        <v>10035</v>
      </c>
      <c r="L9983" s="4">
        <v>43305</v>
      </c>
      <c r="M9983" t="s">
        <v>10037</v>
      </c>
      <c r="N9983">
        <f t="shared" si="310"/>
        <v>1</v>
      </c>
      <c r="O9983" t="str" cm="1">
        <f t="array" ref="O9983">_xlfn.IFS(I9983&lt;600, "Very Poor",I9983&lt;650,"Poor",I9983&lt;700,"Fair",I9983&lt;750,"Good",I9983&gt;=750,"Excellent")</f>
        <v>Poor</v>
      </c>
      <c r="P9983" t="str" cm="1">
        <f t="array" ref="P9983">_xlfn.IFS(F9983&lt;30000,"Low",F9983&lt;60000,"Lower Middle",F9983&lt;100000, "Upper Middle",F9983&gt;=100000, "High")</f>
        <v>High</v>
      </c>
      <c r="Q9983" t="str" cm="1">
        <f t="array" ref="Q9983">_xlfn.IFS(D9983&lt;10,"Low",D9983&lt;15,"Medium",D9983&lt;20,"High",D9983&gt;=20,"Very High")</f>
        <v>Medium</v>
      </c>
      <c r="R9983" t="str">
        <f t="shared" si="311"/>
        <v>Normal</v>
      </c>
    </row>
    <row r="9984" spans="1:18" x14ac:dyDescent="0.3">
      <c r="A9984" t="s">
        <v>9995</v>
      </c>
      <c r="B9984" s="2">
        <v>8494</v>
      </c>
      <c r="C9984" t="s">
        <v>10013</v>
      </c>
      <c r="D9984" s="1">
        <v>17.100000000000001</v>
      </c>
      <c r="E9984" t="s">
        <v>10023</v>
      </c>
      <c r="F9984" s="2">
        <v>146260</v>
      </c>
      <c r="G9984" t="s">
        <v>10039</v>
      </c>
      <c r="H9984" t="s">
        <v>10029</v>
      </c>
      <c r="I9984" s="2">
        <v>664</v>
      </c>
      <c r="J9984" s="3">
        <v>18.399999999999999</v>
      </c>
      <c r="K9984" t="s">
        <v>10035</v>
      </c>
      <c r="L9984" s="4">
        <v>44009</v>
      </c>
      <c r="M9984" t="s">
        <v>10036</v>
      </c>
      <c r="N9984">
        <f t="shared" si="310"/>
        <v>0</v>
      </c>
      <c r="O9984" t="str" cm="1">
        <f t="array" ref="O9984">_xlfn.IFS(I9984&lt;600, "Very Poor",I9984&lt;650,"Poor",I9984&lt;700,"Fair",I9984&lt;750,"Good",I9984&gt;=750,"Excellent")</f>
        <v>Fair</v>
      </c>
      <c r="P9984" t="str" cm="1">
        <f t="array" ref="P9984">_xlfn.IFS(F9984&lt;30000,"Low",F9984&lt;60000,"Lower Middle",F9984&lt;100000, "Upper Middle",F9984&gt;=100000, "High")</f>
        <v>High</v>
      </c>
      <c r="Q9984" t="str" cm="1">
        <f t="array" ref="Q9984">_xlfn.IFS(D9984&lt;10,"Low",D9984&lt;15,"Medium",D9984&lt;20,"High",D9984&gt;=20,"Very High")</f>
        <v>High</v>
      </c>
      <c r="R9984" t="str">
        <f t="shared" si="311"/>
        <v>Normal</v>
      </c>
    </row>
    <row r="9985" spans="1:18" x14ac:dyDescent="0.3">
      <c r="A9985" t="s">
        <v>9996</v>
      </c>
      <c r="B9985" s="2">
        <v>37723</v>
      </c>
      <c r="C9985" t="s">
        <v>10013</v>
      </c>
      <c r="D9985" s="1">
        <v>28</v>
      </c>
      <c r="E9985" t="s">
        <v>10021</v>
      </c>
      <c r="F9985" s="2">
        <v>93276</v>
      </c>
      <c r="G9985" t="s">
        <v>10039</v>
      </c>
      <c r="H9985" t="s">
        <v>10029</v>
      </c>
      <c r="I9985" s="2">
        <v>736</v>
      </c>
      <c r="J9985" s="3">
        <v>13.9</v>
      </c>
      <c r="K9985" t="s">
        <v>10034</v>
      </c>
      <c r="L9985" s="4">
        <v>43797</v>
      </c>
      <c r="M9985" t="s">
        <v>10036</v>
      </c>
      <c r="N9985">
        <f t="shared" si="310"/>
        <v>0</v>
      </c>
      <c r="O9985" t="str" cm="1">
        <f t="array" ref="O9985">_xlfn.IFS(I9985&lt;600, "Very Poor",I9985&lt;650,"Poor",I9985&lt;700,"Fair",I9985&lt;750,"Good",I9985&gt;=750,"Excellent")</f>
        <v>Good</v>
      </c>
      <c r="P9985" t="str" cm="1">
        <f t="array" ref="P9985">_xlfn.IFS(F9985&lt;30000,"Low",F9985&lt;60000,"Lower Middle",F9985&lt;100000, "Upper Middle",F9985&gt;=100000, "High")</f>
        <v>Upper Middle</v>
      </c>
      <c r="Q9985" t="str" cm="1">
        <f t="array" ref="Q9985">_xlfn.IFS(D9985&lt;10,"Low",D9985&lt;15,"Medium",D9985&lt;20,"High",D9985&gt;=20,"Very High")</f>
        <v>Very High</v>
      </c>
      <c r="R9985" t="str">
        <f t="shared" si="311"/>
        <v>Normal</v>
      </c>
    </row>
    <row r="9986" spans="1:18" x14ac:dyDescent="0.3">
      <c r="A9986" t="s">
        <v>9997</v>
      </c>
      <c r="B9986" s="2">
        <v>30877</v>
      </c>
      <c r="C9986" t="s">
        <v>10013</v>
      </c>
      <c r="D9986" s="1">
        <v>17.5</v>
      </c>
      <c r="E9986" t="s">
        <v>10023</v>
      </c>
      <c r="F9986" s="2">
        <v>45702</v>
      </c>
      <c r="G9986" t="s">
        <v>10038</v>
      </c>
      <c r="H9986" t="s">
        <v>10030</v>
      </c>
      <c r="I9986" s="2">
        <v>770</v>
      </c>
      <c r="J9986" s="3">
        <v>31.6</v>
      </c>
      <c r="K9986" t="s">
        <v>10034</v>
      </c>
      <c r="L9986" s="4">
        <v>43268</v>
      </c>
      <c r="M9986" t="s">
        <v>10036</v>
      </c>
      <c r="N9986">
        <f t="shared" si="310"/>
        <v>0</v>
      </c>
      <c r="O9986" t="str" cm="1">
        <f t="array" ref="O9986">_xlfn.IFS(I9986&lt;600, "Very Poor",I9986&lt;650,"Poor",I9986&lt;700,"Fair",I9986&lt;750,"Good",I9986&gt;=750,"Excellent")</f>
        <v>Excellent</v>
      </c>
      <c r="P9986" t="str" cm="1">
        <f t="array" ref="P9986">_xlfn.IFS(F9986&lt;30000,"Low",F9986&lt;60000,"Lower Middle",F9986&lt;100000, "Upper Middle",F9986&gt;=100000, "High")</f>
        <v>Lower Middle</v>
      </c>
      <c r="Q9986" t="str" cm="1">
        <f t="array" ref="Q9986">_xlfn.IFS(D9986&lt;10,"Low",D9986&lt;15,"Medium",D9986&lt;20,"High",D9986&gt;=20,"Very High")</f>
        <v>High</v>
      </c>
      <c r="R9986" t="str">
        <f t="shared" si="311"/>
        <v>Normal</v>
      </c>
    </row>
    <row r="9987" spans="1:18" x14ac:dyDescent="0.3">
      <c r="A9987" t="s">
        <v>9998</v>
      </c>
      <c r="B9987" s="2">
        <v>28981</v>
      </c>
      <c r="C9987" t="s">
        <v>10013</v>
      </c>
      <c r="D9987" s="1">
        <v>25.77</v>
      </c>
      <c r="E9987" t="s">
        <v>10020</v>
      </c>
      <c r="F9987" s="2">
        <v>79094</v>
      </c>
      <c r="G9987" t="s">
        <v>10040</v>
      </c>
      <c r="H9987" t="s">
        <v>10028</v>
      </c>
      <c r="I9987" s="2">
        <v>600</v>
      </c>
      <c r="J9987" s="3">
        <v>25.9</v>
      </c>
      <c r="K9987" t="s">
        <v>10035</v>
      </c>
      <c r="L9987" s="4">
        <v>43125</v>
      </c>
      <c r="M9987" t="s">
        <v>10037</v>
      </c>
      <c r="N9987">
        <f t="shared" ref="N9987:N10001" si="312">IF(M9987="Charged Off",1,0)</f>
        <v>1</v>
      </c>
      <c r="O9987" t="str" cm="1">
        <f t="array" ref="O9987">_xlfn.IFS(I9987&lt;600, "Very Poor",I9987&lt;650,"Poor",I9987&lt;700,"Fair",I9987&lt;750,"Good",I9987&gt;=750,"Excellent")</f>
        <v>Poor</v>
      </c>
      <c r="P9987" t="str" cm="1">
        <f t="array" ref="P9987">_xlfn.IFS(F9987&lt;30000,"Low",F9987&lt;60000,"Lower Middle",F9987&lt;100000, "Upper Middle",F9987&gt;=100000, "High")</f>
        <v>Upper Middle</v>
      </c>
      <c r="Q9987" t="str" cm="1">
        <f t="array" ref="Q9987">_xlfn.IFS(D9987&lt;10,"Low",D9987&lt;15,"Medium",D9987&lt;20,"High",D9987&gt;=20,"Very High")</f>
        <v>Very High</v>
      </c>
      <c r="R9987" t="str">
        <f t="shared" ref="R9987:R10001" si="313">IF(AND(I9987&lt;650,D9987&gt;15), "High Risk", "Normal")</f>
        <v>High Risk</v>
      </c>
    </row>
    <row r="9988" spans="1:18" x14ac:dyDescent="0.3">
      <c r="A9988" t="s">
        <v>9999</v>
      </c>
      <c r="B9988" s="2">
        <v>15026</v>
      </c>
      <c r="C9988" t="s">
        <v>10013</v>
      </c>
      <c r="D9988" s="1">
        <v>12.93</v>
      </c>
      <c r="E9988" t="s">
        <v>10019</v>
      </c>
      <c r="F9988" s="2">
        <v>81541</v>
      </c>
      <c r="G9988" t="s">
        <v>10040</v>
      </c>
      <c r="H9988" t="s">
        <v>10030</v>
      </c>
      <c r="I9988" s="2">
        <v>677</v>
      </c>
      <c r="J9988" s="3">
        <v>13.9</v>
      </c>
      <c r="K9988" t="s">
        <v>10035</v>
      </c>
      <c r="L9988" s="4">
        <v>43462</v>
      </c>
      <c r="M9988" t="s">
        <v>10036</v>
      </c>
      <c r="N9988">
        <f t="shared" si="312"/>
        <v>0</v>
      </c>
      <c r="O9988" t="str" cm="1">
        <f t="array" ref="O9988">_xlfn.IFS(I9988&lt;600, "Very Poor",I9988&lt;650,"Poor",I9988&lt;700,"Fair",I9988&lt;750,"Good",I9988&gt;=750,"Excellent")</f>
        <v>Fair</v>
      </c>
      <c r="P9988" t="str" cm="1">
        <f t="array" ref="P9988">_xlfn.IFS(F9988&lt;30000,"Low",F9988&lt;60000,"Lower Middle",F9988&lt;100000, "Upper Middle",F9988&gt;=100000, "High")</f>
        <v>Upper Middle</v>
      </c>
      <c r="Q9988" t="str" cm="1">
        <f t="array" ref="Q9988">_xlfn.IFS(D9988&lt;10,"Low",D9988&lt;15,"Medium",D9988&lt;20,"High",D9988&gt;=20,"Very High")</f>
        <v>Medium</v>
      </c>
      <c r="R9988" t="str">
        <f t="shared" si="313"/>
        <v>Normal</v>
      </c>
    </row>
    <row r="9989" spans="1:18" x14ac:dyDescent="0.3">
      <c r="A9989" t="s">
        <v>10000</v>
      </c>
      <c r="B9989" s="2">
        <v>21422</v>
      </c>
      <c r="C9989" t="s">
        <v>10014</v>
      </c>
      <c r="D9989" s="1">
        <v>29.29</v>
      </c>
      <c r="E9989" t="s">
        <v>10022</v>
      </c>
      <c r="F9989" s="2">
        <v>124330</v>
      </c>
      <c r="G9989" t="s">
        <v>10040</v>
      </c>
      <c r="H9989" t="s">
        <v>10033</v>
      </c>
      <c r="I9989" s="2">
        <v>760</v>
      </c>
      <c r="J9989" s="3">
        <v>36.200000000000003</v>
      </c>
      <c r="K9989" t="s">
        <v>10035</v>
      </c>
      <c r="L9989" s="4">
        <v>43114</v>
      </c>
      <c r="M9989" t="s">
        <v>10037</v>
      </c>
      <c r="N9989">
        <f t="shared" si="312"/>
        <v>1</v>
      </c>
      <c r="O9989" t="str" cm="1">
        <f t="array" ref="O9989">_xlfn.IFS(I9989&lt;600, "Very Poor",I9989&lt;650,"Poor",I9989&lt;700,"Fair",I9989&lt;750,"Good",I9989&gt;=750,"Excellent")</f>
        <v>Excellent</v>
      </c>
      <c r="P9989" t="str" cm="1">
        <f t="array" ref="P9989">_xlfn.IFS(F9989&lt;30000,"Low",F9989&lt;60000,"Lower Middle",F9989&lt;100000, "Upper Middle",F9989&gt;=100000, "High")</f>
        <v>High</v>
      </c>
      <c r="Q9989" t="str" cm="1">
        <f t="array" ref="Q9989">_xlfn.IFS(D9989&lt;10,"Low",D9989&lt;15,"Medium",D9989&lt;20,"High",D9989&gt;=20,"Very High")</f>
        <v>Very High</v>
      </c>
      <c r="R9989" t="str">
        <f t="shared" si="313"/>
        <v>Normal</v>
      </c>
    </row>
    <row r="9990" spans="1:18" x14ac:dyDescent="0.3">
      <c r="A9990" t="s">
        <v>10001</v>
      </c>
      <c r="B9990" s="2">
        <v>10244</v>
      </c>
      <c r="C9990" t="s">
        <v>10014</v>
      </c>
      <c r="D9990" s="1">
        <v>7.34</v>
      </c>
      <c r="E9990" t="s">
        <v>10020</v>
      </c>
      <c r="F9990" s="2">
        <v>41134</v>
      </c>
      <c r="G9990" t="s">
        <v>10038</v>
      </c>
      <c r="H9990" t="s">
        <v>10031</v>
      </c>
      <c r="I9990" s="2">
        <v>723</v>
      </c>
      <c r="J9990" s="3">
        <v>30.2</v>
      </c>
      <c r="K9990" t="s">
        <v>10034</v>
      </c>
      <c r="L9990" s="4">
        <v>42123</v>
      </c>
      <c r="M9990" t="s">
        <v>10036</v>
      </c>
      <c r="N9990">
        <f t="shared" si="312"/>
        <v>0</v>
      </c>
      <c r="O9990" t="str" cm="1">
        <f t="array" ref="O9990">_xlfn.IFS(I9990&lt;600, "Very Poor",I9990&lt;650,"Poor",I9990&lt;700,"Fair",I9990&lt;750,"Good",I9990&gt;=750,"Excellent")</f>
        <v>Good</v>
      </c>
      <c r="P9990" t="str" cm="1">
        <f t="array" ref="P9990">_xlfn.IFS(F9990&lt;30000,"Low",F9990&lt;60000,"Lower Middle",F9990&lt;100000, "Upper Middle",F9990&gt;=100000, "High")</f>
        <v>Lower Middle</v>
      </c>
      <c r="Q9990" t="str" cm="1">
        <f t="array" ref="Q9990">_xlfn.IFS(D9990&lt;10,"Low",D9990&lt;15,"Medium",D9990&lt;20,"High",D9990&gt;=20,"Very High")</f>
        <v>Low</v>
      </c>
      <c r="R9990" t="str">
        <f t="shared" si="313"/>
        <v>Normal</v>
      </c>
    </row>
    <row r="9991" spans="1:18" x14ac:dyDescent="0.3">
      <c r="A9991" t="s">
        <v>10002</v>
      </c>
      <c r="B9991" s="2">
        <v>34481</v>
      </c>
      <c r="C9991" t="s">
        <v>10013</v>
      </c>
      <c r="D9991" s="1">
        <v>19.64</v>
      </c>
      <c r="E9991" t="s">
        <v>10020</v>
      </c>
      <c r="F9991" s="2">
        <v>31353</v>
      </c>
      <c r="G9991" t="s">
        <v>10038</v>
      </c>
      <c r="H9991" t="s">
        <v>10033</v>
      </c>
      <c r="I9991" s="2">
        <v>753</v>
      </c>
      <c r="J9991" s="3">
        <v>36.799999999999997</v>
      </c>
      <c r="K9991" t="s">
        <v>10034</v>
      </c>
      <c r="L9991" s="4">
        <v>42650</v>
      </c>
      <c r="M9991" t="s">
        <v>10037</v>
      </c>
      <c r="N9991">
        <f t="shared" si="312"/>
        <v>1</v>
      </c>
      <c r="O9991" t="str" cm="1">
        <f t="array" ref="O9991">_xlfn.IFS(I9991&lt;600, "Very Poor",I9991&lt;650,"Poor",I9991&lt;700,"Fair",I9991&lt;750,"Good",I9991&gt;=750,"Excellent")</f>
        <v>Excellent</v>
      </c>
      <c r="P9991" t="str" cm="1">
        <f t="array" ref="P9991">_xlfn.IFS(F9991&lt;30000,"Low",F9991&lt;60000,"Lower Middle",F9991&lt;100000, "Upper Middle",F9991&gt;=100000, "High")</f>
        <v>Lower Middle</v>
      </c>
      <c r="Q9991" t="str" cm="1">
        <f t="array" ref="Q9991">_xlfn.IFS(D9991&lt;10,"Low",D9991&lt;15,"Medium",D9991&lt;20,"High",D9991&gt;=20,"Very High")</f>
        <v>High</v>
      </c>
      <c r="R9991" t="str">
        <f t="shared" si="313"/>
        <v>Normal</v>
      </c>
    </row>
    <row r="9992" spans="1:18" x14ac:dyDescent="0.3">
      <c r="A9992" t="s">
        <v>10003</v>
      </c>
      <c r="B9992" s="2">
        <v>24644</v>
      </c>
      <c r="C9992" t="s">
        <v>10013</v>
      </c>
      <c r="D9992" s="1">
        <v>24.75</v>
      </c>
      <c r="E9992" t="s">
        <v>10024</v>
      </c>
      <c r="F9992" s="2">
        <v>96917</v>
      </c>
      <c r="G9992" t="s">
        <v>10039</v>
      </c>
      <c r="H9992" t="s">
        <v>10028</v>
      </c>
      <c r="I9992" s="2">
        <v>716</v>
      </c>
      <c r="J9992" s="3">
        <v>20.3</v>
      </c>
      <c r="K9992" t="s">
        <v>10035</v>
      </c>
      <c r="L9992" s="4">
        <v>43115</v>
      </c>
      <c r="M9992" t="s">
        <v>10036</v>
      </c>
      <c r="N9992">
        <f t="shared" si="312"/>
        <v>0</v>
      </c>
      <c r="O9992" t="str" cm="1">
        <f t="array" ref="O9992">_xlfn.IFS(I9992&lt;600, "Very Poor",I9992&lt;650,"Poor",I9992&lt;700,"Fair",I9992&lt;750,"Good",I9992&gt;=750,"Excellent")</f>
        <v>Good</v>
      </c>
      <c r="P9992" t="str" cm="1">
        <f t="array" ref="P9992">_xlfn.IFS(F9992&lt;30000,"Low",F9992&lt;60000,"Lower Middle",F9992&lt;100000, "Upper Middle",F9992&gt;=100000, "High")</f>
        <v>Upper Middle</v>
      </c>
      <c r="Q9992" t="str" cm="1">
        <f t="array" ref="Q9992">_xlfn.IFS(D9992&lt;10,"Low",D9992&lt;15,"Medium",D9992&lt;20,"High",D9992&gt;=20,"Very High")</f>
        <v>Very High</v>
      </c>
      <c r="R9992" t="str">
        <f t="shared" si="313"/>
        <v>Normal</v>
      </c>
    </row>
    <row r="9993" spans="1:18" x14ac:dyDescent="0.3">
      <c r="A9993" t="s">
        <v>10004</v>
      </c>
      <c r="B9993" s="2">
        <v>9521</v>
      </c>
      <c r="C9993" t="s">
        <v>10013</v>
      </c>
      <c r="D9993" s="1">
        <v>25.35</v>
      </c>
      <c r="E9993" t="s">
        <v>10016</v>
      </c>
      <c r="F9993" s="2">
        <v>125610</v>
      </c>
      <c r="G9993" t="s">
        <v>10039</v>
      </c>
      <c r="H9993" t="s">
        <v>10026</v>
      </c>
      <c r="I9993" s="2">
        <v>815</v>
      </c>
      <c r="J9993" s="3">
        <v>9.5</v>
      </c>
      <c r="K9993" t="s">
        <v>10034</v>
      </c>
      <c r="L9993" s="4">
        <v>44146</v>
      </c>
      <c r="M9993" t="s">
        <v>10036</v>
      </c>
      <c r="N9993">
        <f t="shared" si="312"/>
        <v>0</v>
      </c>
      <c r="O9993" t="str" cm="1">
        <f t="array" ref="O9993">_xlfn.IFS(I9993&lt;600, "Very Poor",I9993&lt;650,"Poor",I9993&lt;700,"Fair",I9993&lt;750,"Good",I9993&gt;=750,"Excellent")</f>
        <v>Excellent</v>
      </c>
      <c r="P9993" t="str" cm="1">
        <f t="array" ref="P9993">_xlfn.IFS(F9993&lt;30000,"Low",F9993&lt;60000,"Lower Middle",F9993&lt;100000, "Upper Middle",F9993&gt;=100000, "High")</f>
        <v>High</v>
      </c>
      <c r="Q9993" t="str" cm="1">
        <f t="array" ref="Q9993">_xlfn.IFS(D9993&lt;10,"Low",D9993&lt;15,"Medium",D9993&lt;20,"High",D9993&gt;=20,"Very High")</f>
        <v>Very High</v>
      </c>
      <c r="R9993" t="str">
        <f t="shared" si="313"/>
        <v>Normal</v>
      </c>
    </row>
    <row r="9994" spans="1:18" x14ac:dyDescent="0.3">
      <c r="A9994" t="s">
        <v>10005</v>
      </c>
      <c r="B9994" s="2">
        <v>2746</v>
      </c>
      <c r="C9994" t="s">
        <v>10014</v>
      </c>
      <c r="D9994" s="1">
        <v>9.9600000000000009</v>
      </c>
      <c r="E9994" t="s">
        <v>10020</v>
      </c>
      <c r="F9994" s="2">
        <v>35238</v>
      </c>
      <c r="G9994" t="s">
        <v>10040</v>
      </c>
      <c r="H9994" t="s">
        <v>10027</v>
      </c>
      <c r="I9994" s="2">
        <v>582</v>
      </c>
      <c r="J9994" s="3">
        <v>37.299999999999997</v>
      </c>
      <c r="K9994" t="s">
        <v>10035</v>
      </c>
      <c r="L9994" s="4">
        <v>43223</v>
      </c>
      <c r="M9994" t="s">
        <v>10037</v>
      </c>
      <c r="N9994">
        <f t="shared" si="312"/>
        <v>1</v>
      </c>
      <c r="O9994" t="str" cm="1">
        <f t="array" ref="O9994">_xlfn.IFS(I9994&lt;600, "Very Poor",I9994&lt;650,"Poor",I9994&lt;700,"Fair",I9994&lt;750,"Good",I9994&gt;=750,"Excellent")</f>
        <v>Very Poor</v>
      </c>
      <c r="P9994" t="str" cm="1">
        <f t="array" ref="P9994">_xlfn.IFS(F9994&lt;30000,"Low",F9994&lt;60000,"Lower Middle",F9994&lt;100000, "Upper Middle",F9994&gt;=100000, "High")</f>
        <v>Lower Middle</v>
      </c>
      <c r="Q9994" t="str" cm="1">
        <f t="array" ref="Q9994">_xlfn.IFS(D9994&lt;10,"Low",D9994&lt;15,"Medium",D9994&lt;20,"High",D9994&gt;=20,"Very High")</f>
        <v>Low</v>
      </c>
      <c r="R9994" t="str">
        <f t="shared" si="313"/>
        <v>Normal</v>
      </c>
    </row>
    <row r="9995" spans="1:18" x14ac:dyDescent="0.3">
      <c r="A9995" t="s">
        <v>10006</v>
      </c>
      <c r="B9995" s="2">
        <v>18591</v>
      </c>
      <c r="C9995" t="s">
        <v>10013</v>
      </c>
      <c r="D9995" s="1">
        <v>15.04</v>
      </c>
      <c r="E9995" t="s">
        <v>10016</v>
      </c>
      <c r="F9995" s="2">
        <v>82766</v>
      </c>
      <c r="G9995" t="s">
        <v>10038</v>
      </c>
      <c r="H9995" t="s">
        <v>10033</v>
      </c>
      <c r="I9995" s="2">
        <v>602</v>
      </c>
      <c r="J9995" s="3">
        <v>26</v>
      </c>
      <c r="K9995" t="s">
        <v>10035</v>
      </c>
      <c r="L9995" s="4">
        <v>43433</v>
      </c>
      <c r="M9995" t="s">
        <v>10037</v>
      </c>
      <c r="N9995">
        <f t="shared" si="312"/>
        <v>1</v>
      </c>
      <c r="O9995" t="str" cm="1">
        <f t="array" ref="O9995">_xlfn.IFS(I9995&lt;600, "Very Poor",I9995&lt;650,"Poor",I9995&lt;700,"Fair",I9995&lt;750,"Good",I9995&gt;=750,"Excellent")</f>
        <v>Poor</v>
      </c>
      <c r="P9995" t="str" cm="1">
        <f t="array" ref="P9995">_xlfn.IFS(F9995&lt;30000,"Low",F9995&lt;60000,"Lower Middle",F9995&lt;100000, "Upper Middle",F9995&gt;=100000, "High")</f>
        <v>Upper Middle</v>
      </c>
      <c r="Q9995" t="str" cm="1">
        <f t="array" ref="Q9995">_xlfn.IFS(D9995&lt;10,"Low",D9995&lt;15,"Medium",D9995&lt;20,"High",D9995&gt;=20,"Very High")</f>
        <v>High</v>
      </c>
      <c r="R9995" t="str">
        <f t="shared" si="313"/>
        <v>High Risk</v>
      </c>
    </row>
    <row r="9996" spans="1:18" x14ac:dyDescent="0.3">
      <c r="A9996" t="s">
        <v>10007</v>
      </c>
      <c r="B9996" s="2">
        <v>27718</v>
      </c>
      <c r="C9996" t="s">
        <v>10013</v>
      </c>
      <c r="D9996" s="1">
        <v>20.6</v>
      </c>
      <c r="E9996" t="s">
        <v>10018</v>
      </c>
      <c r="F9996" s="2">
        <v>127247</v>
      </c>
      <c r="G9996" t="s">
        <v>10039</v>
      </c>
      <c r="H9996" t="s">
        <v>10028</v>
      </c>
      <c r="I9996" s="2">
        <v>720</v>
      </c>
      <c r="J9996" s="3">
        <v>26.2</v>
      </c>
      <c r="K9996" t="s">
        <v>10034</v>
      </c>
      <c r="L9996" s="4">
        <v>42949</v>
      </c>
      <c r="M9996" t="s">
        <v>10037</v>
      </c>
      <c r="N9996">
        <f t="shared" si="312"/>
        <v>1</v>
      </c>
      <c r="O9996" t="str" cm="1">
        <f t="array" ref="O9996">_xlfn.IFS(I9996&lt;600, "Very Poor",I9996&lt;650,"Poor",I9996&lt;700,"Fair",I9996&lt;750,"Good",I9996&gt;=750,"Excellent")</f>
        <v>Good</v>
      </c>
      <c r="P9996" t="str" cm="1">
        <f t="array" ref="P9996">_xlfn.IFS(F9996&lt;30000,"Low",F9996&lt;60000,"Lower Middle",F9996&lt;100000, "Upper Middle",F9996&gt;=100000, "High")</f>
        <v>High</v>
      </c>
      <c r="Q9996" t="str" cm="1">
        <f t="array" ref="Q9996">_xlfn.IFS(D9996&lt;10,"Low",D9996&lt;15,"Medium",D9996&lt;20,"High",D9996&gt;=20,"Very High")</f>
        <v>Very High</v>
      </c>
      <c r="R9996" t="str">
        <f t="shared" si="313"/>
        <v>Normal</v>
      </c>
    </row>
    <row r="9997" spans="1:18" x14ac:dyDescent="0.3">
      <c r="A9997" t="s">
        <v>10008</v>
      </c>
      <c r="B9997" s="2">
        <v>3696</v>
      </c>
      <c r="C9997" t="s">
        <v>10013</v>
      </c>
      <c r="D9997" s="1">
        <v>12.9</v>
      </c>
      <c r="E9997" t="s">
        <v>10018</v>
      </c>
      <c r="F9997" s="2">
        <v>66596</v>
      </c>
      <c r="G9997" t="s">
        <v>10039</v>
      </c>
      <c r="H9997" t="s">
        <v>10029</v>
      </c>
      <c r="I9997" s="2">
        <v>617</v>
      </c>
      <c r="J9997" s="3">
        <v>25.4</v>
      </c>
      <c r="K9997" t="s">
        <v>10035</v>
      </c>
      <c r="L9997" s="4">
        <v>43790</v>
      </c>
      <c r="M9997" t="s">
        <v>10037</v>
      </c>
      <c r="N9997">
        <f t="shared" si="312"/>
        <v>1</v>
      </c>
      <c r="O9997" t="str" cm="1">
        <f t="array" ref="O9997">_xlfn.IFS(I9997&lt;600, "Very Poor",I9997&lt;650,"Poor",I9997&lt;700,"Fair",I9997&lt;750,"Good",I9997&gt;=750,"Excellent")</f>
        <v>Poor</v>
      </c>
      <c r="P9997" t="str" cm="1">
        <f t="array" ref="P9997">_xlfn.IFS(F9997&lt;30000,"Low",F9997&lt;60000,"Lower Middle",F9997&lt;100000, "Upper Middle",F9997&gt;=100000, "High")</f>
        <v>Upper Middle</v>
      </c>
      <c r="Q9997" t="str" cm="1">
        <f t="array" ref="Q9997">_xlfn.IFS(D9997&lt;10,"Low",D9997&lt;15,"Medium",D9997&lt;20,"High",D9997&gt;=20,"Very High")</f>
        <v>Medium</v>
      </c>
      <c r="R9997" t="str">
        <f t="shared" si="313"/>
        <v>Normal</v>
      </c>
    </row>
    <row r="9998" spans="1:18" x14ac:dyDescent="0.3">
      <c r="A9998" t="s">
        <v>10009</v>
      </c>
      <c r="B9998" s="2">
        <v>13012</v>
      </c>
      <c r="C9998" t="s">
        <v>10013</v>
      </c>
      <c r="D9998" s="1">
        <v>21.46</v>
      </c>
      <c r="E9998" t="s">
        <v>10020</v>
      </c>
      <c r="F9998" s="2">
        <v>103152</v>
      </c>
      <c r="G9998" t="s">
        <v>10039</v>
      </c>
      <c r="H9998" t="s">
        <v>10030</v>
      </c>
      <c r="I9998" s="2">
        <v>741</v>
      </c>
      <c r="J9998" s="3">
        <v>21.5</v>
      </c>
      <c r="K9998" t="s">
        <v>10035</v>
      </c>
      <c r="L9998" s="4">
        <v>43646</v>
      </c>
      <c r="M9998" t="s">
        <v>10036</v>
      </c>
      <c r="N9998">
        <f t="shared" si="312"/>
        <v>0</v>
      </c>
      <c r="O9998" t="str" cm="1">
        <f t="array" ref="O9998">_xlfn.IFS(I9998&lt;600, "Very Poor",I9998&lt;650,"Poor",I9998&lt;700,"Fair",I9998&lt;750,"Good",I9998&gt;=750,"Excellent")</f>
        <v>Good</v>
      </c>
      <c r="P9998" t="str" cm="1">
        <f t="array" ref="P9998">_xlfn.IFS(F9998&lt;30000,"Low",F9998&lt;60000,"Lower Middle",F9998&lt;100000, "Upper Middle",F9998&gt;=100000, "High")</f>
        <v>High</v>
      </c>
      <c r="Q9998" t="str" cm="1">
        <f t="array" ref="Q9998">_xlfn.IFS(D9998&lt;10,"Low",D9998&lt;15,"Medium",D9998&lt;20,"High",D9998&gt;=20,"Very High")</f>
        <v>Very High</v>
      </c>
      <c r="R9998" t="str">
        <f t="shared" si="313"/>
        <v>Normal</v>
      </c>
    </row>
    <row r="9999" spans="1:18" x14ac:dyDescent="0.3">
      <c r="A9999" t="s">
        <v>10010</v>
      </c>
      <c r="B9999" s="2">
        <v>15688</v>
      </c>
      <c r="C9999" t="s">
        <v>10013</v>
      </c>
      <c r="D9999" s="1">
        <v>14.47</v>
      </c>
      <c r="E9999" t="s">
        <v>10015</v>
      </c>
      <c r="F9999" s="2">
        <v>34422</v>
      </c>
      <c r="G9999" t="s">
        <v>10038</v>
      </c>
      <c r="H9999" t="s">
        <v>10027</v>
      </c>
      <c r="I9999" s="2">
        <v>801</v>
      </c>
      <c r="J9999" s="3">
        <v>13.9</v>
      </c>
      <c r="K9999" t="s">
        <v>10035</v>
      </c>
      <c r="L9999" s="4">
        <v>43459</v>
      </c>
      <c r="M9999" t="s">
        <v>10036</v>
      </c>
      <c r="N9999">
        <f t="shared" si="312"/>
        <v>0</v>
      </c>
      <c r="O9999" t="str" cm="1">
        <f t="array" ref="O9999">_xlfn.IFS(I9999&lt;600, "Very Poor",I9999&lt;650,"Poor",I9999&lt;700,"Fair",I9999&lt;750,"Good",I9999&gt;=750,"Excellent")</f>
        <v>Excellent</v>
      </c>
      <c r="P9999" t="str" cm="1">
        <f t="array" ref="P9999">_xlfn.IFS(F9999&lt;30000,"Low",F9999&lt;60000,"Lower Middle",F9999&lt;100000, "Upper Middle",F9999&gt;=100000, "High")</f>
        <v>Lower Middle</v>
      </c>
      <c r="Q9999" t="str" cm="1">
        <f t="array" ref="Q9999">_xlfn.IFS(D9999&lt;10,"Low",D9999&lt;15,"Medium",D9999&lt;20,"High",D9999&gt;=20,"Very High")</f>
        <v>Medium</v>
      </c>
      <c r="R9999" t="str">
        <f t="shared" si="313"/>
        <v>Normal</v>
      </c>
    </row>
    <row r="10000" spans="1:18" x14ac:dyDescent="0.3">
      <c r="A10000" t="s">
        <v>10011</v>
      </c>
      <c r="B10000" s="2">
        <v>24457</v>
      </c>
      <c r="C10000" t="s">
        <v>10014</v>
      </c>
      <c r="D10000" s="1">
        <v>13.77</v>
      </c>
      <c r="E10000" t="s">
        <v>10023</v>
      </c>
      <c r="F10000" s="2">
        <v>140769</v>
      </c>
      <c r="G10000" t="s">
        <v>10040</v>
      </c>
      <c r="H10000" t="s">
        <v>10033</v>
      </c>
      <c r="I10000" s="2">
        <v>810</v>
      </c>
      <c r="J10000" s="3">
        <v>26.5</v>
      </c>
      <c r="K10000" t="s">
        <v>10035</v>
      </c>
      <c r="L10000" s="4">
        <v>42557</v>
      </c>
      <c r="M10000" t="s">
        <v>10036</v>
      </c>
      <c r="N10000">
        <f t="shared" si="312"/>
        <v>0</v>
      </c>
      <c r="O10000" t="str" cm="1">
        <f t="array" ref="O10000">_xlfn.IFS(I10000&lt;600, "Very Poor",I10000&lt;650,"Poor",I10000&lt;700,"Fair",I10000&lt;750,"Good",I10000&gt;=750,"Excellent")</f>
        <v>Excellent</v>
      </c>
      <c r="P10000" t="str" cm="1">
        <f t="array" ref="P10000">_xlfn.IFS(F10000&lt;30000,"Low",F10000&lt;60000,"Lower Middle",F10000&lt;100000, "Upper Middle",F10000&gt;=100000, "High")</f>
        <v>High</v>
      </c>
      <c r="Q10000" t="str" cm="1">
        <f t="array" ref="Q10000">_xlfn.IFS(D10000&lt;10,"Low",D10000&lt;15,"Medium",D10000&lt;20,"High",D10000&gt;=20,"Very High")</f>
        <v>Medium</v>
      </c>
      <c r="R10000" t="str">
        <f t="shared" si="313"/>
        <v>Normal</v>
      </c>
    </row>
    <row r="10001" spans="1:18" x14ac:dyDescent="0.3">
      <c r="A10001" t="s">
        <v>10012</v>
      </c>
      <c r="B10001" s="2">
        <v>6036</v>
      </c>
      <c r="C10001" t="s">
        <v>10014</v>
      </c>
      <c r="D10001" s="1">
        <v>7.7</v>
      </c>
      <c r="E10001" t="s">
        <v>10021</v>
      </c>
      <c r="F10001" s="2">
        <v>127354</v>
      </c>
      <c r="G10001" t="s">
        <v>10039</v>
      </c>
      <c r="H10001" t="s">
        <v>10029</v>
      </c>
      <c r="I10001" s="2">
        <v>599</v>
      </c>
      <c r="J10001" s="3">
        <v>30.2</v>
      </c>
      <c r="K10001" t="s">
        <v>10035</v>
      </c>
      <c r="L10001" s="4">
        <v>43112</v>
      </c>
      <c r="M10001" t="s">
        <v>10037</v>
      </c>
      <c r="N10001">
        <f t="shared" si="312"/>
        <v>1</v>
      </c>
      <c r="O10001" t="str" cm="1">
        <f t="array" ref="O10001">_xlfn.IFS(I10001&lt;600, "Very Poor",I10001&lt;650,"Poor",I10001&lt;700,"Fair",I10001&lt;750,"Good",I10001&gt;=750,"Excellent")</f>
        <v>Very Poor</v>
      </c>
      <c r="P10001" t="str" cm="1">
        <f t="array" ref="P10001">_xlfn.IFS(F10001&lt;30000,"Low",F10001&lt;60000,"Lower Middle",F10001&lt;100000, "Upper Middle",F10001&gt;=100000, "High")</f>
        <v>High</v>
      </c>
      <c r="Q10001" t="str" cm="1">
        <f t="array" ref="Q10001">_xlfn.IFS(D10001&lt;10,"Low",D10001&lt;15,"Medium",D10001&lt;20,"High",D10001&gt;=20,"Very High")</f>
        <v>Low</v>
      </c>
      <c r="R10001" t="str">
        <f t="shared" si="313"/>
        <v>Normal</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EEBE1-DF71-4B9C-AD09-136A13F1509E}">
  <dimension ref="A3:L40"/>
  <sheetViews>
    <sheetView topLeftCell="A11" workbookViewId="0">
      <selection activeCell="J16" sqref="J16"/>
    </sheetView>
  </sheetViews>
  <sheetFormatPr defaultRowHeight="14.4" x14ac:dyDescent="0.3"/>
  <cols>
    <col min="1" max="1" width="12.5546875" bestFit="1" customWidth="1"/>
    <col min="2" max="2" width="10.6640625" bestFit="1" customWidth="1"/>
    <col min="3" max="3" width="21.77734375" bestFit="1" customWidth="1"/>
    <col min="5" max="5" width="21.77734375" bestFit="1" customWidth="1"/>
    <col min="7" max="7" width="12.5546875" bestFit="1" customWidth="1"/>
    <col min="8" max="8" width="18.5546875" bestFit="1" customWidth="1"/>
    <col min="10" max="10" width="12.5546875" bestFit="1" customWidth="1"/>
    <col min="11" max="11" width="15.77734375" bestFit="1" customWidth="1"/>
    <col min="12" max="12" width="21.77734375" bestFit="1" customWidth="1"/>
  </cols>
  <sheetData>
    <row r="3" spans="1:12" x14ac:dyDescent="0.3">
      <c r="A3" s="8" t="s">
        <v>10063</v>
      </c>
      <c r="B3" s="8" t="s">
        <v>10062</v>
      </c>
      <c r="C3" t="s">
        <v>10064</v>
      </c>
      <c r="G3" s="8" t="s">
        <v>10070</v>
      </c>
      <c r="H3" t="s">
        <v>10064</v>
      </c>
      <c r="J3" s="8" t="s">
        <v>10047</v>
      </c>
      <c r="K3" t="s">
        <v>10048</v>
      </c>
      <c r="L3" t="s">
        <v>10049</v>
      </c>
    </row>
    <row r="4" spans="1:12" x14ac:dyDescent="0.3">
      <c r="A4" s="6" t="s">
        <v>10037</v>
      </c>
      <c r="B4">
        <v>4005</v>
      </c>
      <c r="C4" s="9">
        <v>1</v>
      </c>
      <c r="G4" s="6" t="s">
        <v>10056</v>
      </c>
      <c r="H4" s="9">
        <v>0.3550762756443977</v>
      </c>
      <c r="J4" s="6" t="s">
        <v>10060</v>
      </c>
      <c r="K4">
        <v>1530</v>
      </c>
      <c r="L4" s="7">
        <v>0.90980392156862744</v>
      </c>
    </row>
    <row r="5" spans="1:12" x14ac:dyDescent="0.3">
      <c r="A5" s="6" t="s">
        <v>10036</v>
      </c>
      <c r="B5">
        <v>5995</v>
      </c>
      <c r="C5" s="9">
        <v>0</v>
      </c>
      <c r="G5" s="6" t="s">
        <v>10057</v>
      </c>
      <c r="H5" s="9">
        <v>0.17757483510908167</v>
      </c>
      <c r="J5" s="6" t="s">
        <v>10061</v>
      </c>
      <c r="K5">
        <v>8470</v>
      </c>
      <c r="L5" s="7">
        <v>0.30850059031877214</v>
      </c>
    </row>
    <row r="6" spans="1:12" x14ac:dyDescent="0.3">
      <c r="A6" s="6" t="s">
        <v>10052</v>
      </c>
      <c r="B6">
        <v>10000</v>
      </c>
      <c r="C6" s="9">
        <v>0.40050000000000002</v>
      </c>
      <c r="G6" s="6" t="s">
        <v>10068</v>
      </c>
      <c r="H6" s="9">
        <v>0.18239608801955989</v>
      </c>
      <c r="J6" s="6" t="s">
        <v>10052</v>
      </c>
      <c r="K6">
        <v>10000</v>
      </c>
      <c r="L6" s="7">
        <v>0.40050000000000002</v>
      </c>
    </row>
    <row r="7" spans="1:12" x14ac:dyDescent="0.3">
      <c r="G7" s="6" t="s">
        <v>10069</v>
      </c>
      <c r="H7" s="9">
        <v>0.63850110213078615</v>
      </c>
    </row>
    <row r="8" spans="1:12" x14ac:dyDescent="0.3">
      <c r="G8" s="6" t="s">
        <v>10052</v>
      </c>
      <c r="H8" s="9">
        <v>0.40050000000000002</v>
      </c>
    </row>
    <row r="15" spans="1:12" x14ac:dyDescent="0.3">
      <c r="G15" s="8" t="s">
        <v>10047</v>
      </c>
      <c r="H15" t="s">
        <v>10049</v>
      </c>
    </row>
    <row r="16" spans="1:12" x14ac:dyDescent="0.3">
      <c r="G16" s="6" t="s">
        <v>10050</v>
      </c>
      <c r="H16" s="9">
        <v>0.27123655913978495</v>
      </c>
    </row>
    <row r="17" spans="7:8" x14ac:dyDescent="0.3">
      <c r="G17" s="6" t="s">
        <v>10051</v>
      </c>
      <c r="H17" s="9">
        <v>0.2856350526899612</v>
      </c>
    </row>
    <row r="18" spans="7:8" x14ac:dyDescent="0.3">
      <c r="G18" s="6" t="s">
        <v>10053</v>
      </c>
      <c r="H18" s="9">
        <v>0.28384050367261282</v>
      </c>
    </row>
    <row r="19" spans="7:8" x14ac:dyDescent="0.3">
      <c r="G19" s="6" t="s">
        <v>10054</v>
      </c>
      <c r="H19" s="9">
        <v>0.75</v>
      </c>
    </row>
    <row r="20" spans="7:8" x14ac:dyDescent="0.3">
      <c r="G20" s="6" t="s">
        <v>10055</v>
      </c>
      <c r="H20" s="9">
        <v>0.76572958500669341</v>
      </c>
    </row>
    <row r="21" spans="7:8" x14ac:dyDescent="0.3">
      <c r="G21" s="6" t="s">
        <v>10052</v>
      </c>
      <c r="H21" s="7">
        <v>0.40050000000000002</v>
      </c>
    </row>
    <row r="24" spans="7:8" x14ac:dyDescent="0.3">
      <c r="G24" s="8" t="s">
        <v>10047</v>
      </c>
      <c r="H24" t="s">
        <v>10049</v>
      </c>
    </row>
    <row r="25" spans="7:8" x14ac:dyDescent="0.3">
      <c r="G25" s="6" t="s">
        <v>10056</v>
      </c>
      <c r="H25" s="7">
        <v>0.33024929324081215</v>
      </c>
    </row>
    <row r="26" spans="7:8" x14ac:dyDescent="0.3">
      <c r="G26" s="6" t="s">
        <v>10057</v>
      </c>
      <c r="H26" s="7">
        <v>0.76802096985583224</v>
      </c>
    </row>
    <row r="27" spans="7:8" x14ac:dyDescent="0.3">
      <c r="G27" s="6" t="s">
        <v>10058</v>
      </c>
      <c r="H27" s="7">
        <v>0.47876447876447875</v>
      </c>
    </row>
    <row r="28" spans="7:8" x14ac:dyDescent="0.3">
      <c r="G28" s="6" t="s">
        <v>10059</v>
      </c>
      <c r="H28" s="7">
        <v>0.33764510779436152</v>
      </c>
    </row>
    <row r="29" spans="7:8" x14ac:dyDescent="0.3">
      <c r="G29" s="6" t="s">
        <v>10052</v>
      </c>
      <c r="H29" s="7">
        <v>0.40050000000000002</v>
      </c>
    </row>
    <row r="31" spans="7:8" x14ac:dyDescent="0.3">
      <c r="G31" s="8" t="s">
        <v>10047</v>
      </c>
      <c r="H31" t="s">
        <v>10049</v>
      </c>
    </row>
    <row r="32" spans="7:8" x14ac:dyDescent="0.3">
      <c r="G32" s="6" t="s">
        <v>10030</v>
      </c>
      <c r="H32" s="7">
        <v>0.38717735220649457</v>
      </c>
    </row>
    <row r="33" spans="7:8" x14ac:dyDescent="0.3">
      <c r="G33" s="6" t="s">
        <v>10031</v>
      </c>
      <c r="H33" s="7">
        <v>0.38373983739837397</v>
      </c>
    </row>
    <row r="34" spans="7:8" x14ac:dyDescent="0.3">
      <c r="G34" s="6" t="s">
        <v>10033</v>
      </c>
      <c r="H34" s="7">
        <v>0.40186915887850466</v>
      </c>
    </row>
    <row r="35" spans="7:8" x14ac:dyDescent="0.3">
      <c r="G35" s="6" t="s">
        <v>10032</v>
      </c>
      <c r="H35" s="7">
        <v>0.41529605263157893</v>
      </c>
    </row>
    <row r="36" spans="7:8" x14ac:dyDescent="0.3">
      <c r="G36" s="6" t="s">
        <v>10026</v>
      </c>
      <c r="H36" s="7">
        <v>0.39548872180451128</v>
      </c>
    </row>
    <row r="37" spans="7:8" x14ac:dyDescent="0.3">
      <c r="G37" s="6" t="s">
        <v>10028</v>
      </c>
      <c r="H37" s="7">
        <v>0.40410418310970797</v>
      </c>
    </row>
    <row r="38" spans="7:8" x14ac:dyDescent="0.3">
      <c r="G38" s="6" t="s">
        <v>10029</v>
      </c>
      <c r="H38" s="7">
        <v>0.42245557350565427</v>
      </c>
    </row>
    <row r="39" spans="7:8" x14ac:dyDescent="0.3">
      <c r="G39" s="6" t="s">
        <v>10027</v>
      </c>
      <c r="H39" s="7">
        <v>0.39384116693679094</v>
      </c>
    </row>
    <row r="40" spans="7:8" x14ac:dyDescent="0.3">
      <c r="G40" s="6" t="s">
        <v>10052</v>
      </c>
      <c r="H40" s="7">
        <v>0.40050000000000002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5E18C-1EAD-4772-8216-5379575F6E0A}">
  <dimension ref="A1:R40"/>
  <sheetViews>
    <sheetView workbookViewId="0">
      <selection activeCell="K29" sqref="K29"/>
    </sheetView>
  </sheetViews>
  <sheetFormatPr defaultRowHeight="14.4" x14ac:dyDescent="0.3"/>
  <cols>
    <col min="1" max="1" width="13" bestFit="1" customWidth="1"/>
    <col min="2" max="2" width="10.6640625" bestFit="1" customWidth="1"/>
    <col min="3" max="3" width="11.33203125" bestFit="1" customWidth="1"/>
    <col min="5" max="5" width="21.77734375" bestFit="1" customWidth="1"/>
    <col min="7" max="7" width="13.33203125" bestFit="1" customWidth="1"/>
    <col min="8" max="8" width="11.77734375" bestFit="1" customWidth="1"/>
    <col min="9" max="10" width="11.33203125" bestFit="1" customWidth="1"/>
    <col min="11" max="11" width="14.88671875" bestFit="1" customWidth="1"/>
    <col min="12" max="12" width="11.33203125" bestFit="1" customWidth="1"/>
    <col min="14" max="14" width="13.33203125" bestFit="1" customWidth="1"/>
    <col min="15" max="15" width="11.77734375" bestFit="1" customWidth="1"/>
    <col min="16" max="16" width="13.21875" customWidth="1"/>
    <col min="17" max="17" width="16.5546875" customWidth="1"/>
    <col min="18" max="18" width="12.88671875" customWidth="1"/>
  </cols>
  <sheetData>
    <row r="1" spans="1:18" x14ac:dyDescent="0.3">
      <c r="N1" s="8" t="s">
        <v>10067</v>
      </c>
      <c r="O1" t="s">
        <v>10066</v>
      </c>
      <c r="P1" t="s">
        <v>10079</v>
      </c>
      <c r="Q1" t="s">
        <v>10080</v>
      </c>
      <c r="R1" t="s">
        <v>10081</v>
      </c>
    </row>
    <row r="2" spans="1:18" x14ac:dyDescent="0.3">
      <c r="A2" t="s">
        <v>10065</v>
      </c>
      <c r="N2" s="6" t="s">
        <v>10050</v>
      </c>
      <c r="O2" s="9">
        <v>0.27123655913978495</v>
      </c>
      <c r="P2" s="12">
        <f>IF(O2&gt;=0.5, O2,0)</f>
        <v>0</v>
      </c>
      <c r="Q2" s="12">
        <f>IF(AND(O2&gt;=0.3,O2&lt;0.5),O2, 0)</f>
        <v>0</v>
      </c>
      <c r="R2" s="12">
        <f>IF(O2&lt;0.3, O2,0)</f>
        <v>0.27123655913978495</v>
      </c>
    </row>
    <row r="3" spans="1:18" x14ac:dyDescent="0.3">
      <c r="A3" s="8" t="s">
        <v>10063</v>
      </c>
      <c r="B3" t="s">
        <v>10062</v>
      </c>
      <c r="C3" t="s">
        <v>10064</v>
      </c>
      <c r="G3" s="8" t="s">
        <v>10070</v>
      </c>
      <c r="H3" t="s">
        <v>10064</v>
      </c>
      <c r="J3" s="8" t="s">
        <v>10074</v>
      </c>
      <c r="K3" t="s">
        <v>10085</v>
      </c>
      <c r="L3" t="s">
        <v>10064</v>
      </c>
      <c r="N3" s="6" t="s">
        <v>10051</v>
      </c>
      <c r="O3" s="9">
        <v>0.2856350526899612</v>
      </c>
      <c r="P3" s="12">
        <f t="shared" ref="P3:P6" si="0">IF(O3&gt;=0.5, O3,0)</f>
        <v>0</v>
      </c>
      <c r="Q3" s="12">
        <f t="shared" ref="Q3:Q6" si="1">IF(AND(O3&gt;=0.3,O3&lt;0.5),O3, 0)</f>
        <v>0</v>
      </c>
      <c r="R3" s="12">
        <f t="shared" ref="R3:R6" si="2">IF(O3&lt;0.3, O3,0)</f>
        <v>0.2856350526899612</v>
      </c>
    </row>
    <row r="4" spans="1:18" x14ac:dyDescent="0.3">
      <c r="A4" s="6" t="s">
        <v>10037</v>
      </c>
      <c r="B4" s="14">
        <v>4005</v>
      </c>
      <c r="C4" s="9">
        <v>1</v>
      </c>
      <c r="G4" s="6" t="s">
        <v>10057</v>
      </c>
      <c r="H4" s="9">
        <v>0.17757483510908167</v>
      </c>
      <c r="J4" s="6" t="s">
        <v>10060</v>
      </c>
      <c r="K4" s="14">
        <v>1530</v>
      </c>
      <c r="L4" s="9">
        <v>0.90980392156862744</v>
      </c>
      <c r="N4" s="6" t="s">
        <v>10053</v>
      </c>
      <c r="O4" s="9">
        <v>0.28384050367261282</v>
      </c>
      <c r="P4" s="12">
        <f t="shared" si="0"/>
        <v>0</v>
      </c>
      <c r="Q4" s="12">
        <f t="shared" si="1"/>
        <v>0</v>
      </c>
      <c r="R4" s="12">
        <f t="shared" si="2"/>
        <v>0.28384050367261282</v>
      </c>
    </row>
    <row r="5" spans="1:18" x14ac:dyDescent="0.3">
      <c r="A5" s="6" t="s">
        <v>10036</v>
      </c>
      <c r="B5" s="14">
        <v>5995</v>
      </c>
      <c r="C5" s="9">
        <v>0</v>
      </c>
      <c r="G5" s="6" t="s">
        <v>10068</v>
      </c>
      <c r="H5" s="9">
        <v>0.18239608801955989</v>
      </c>
      <c r="J5" s="6" t="s">
        <v>10061</v>
      </c>
      <c r="K5" s="14">
        <v>8470</v>
      </c>
      <c r="L5" s="9">
        <v>0.30850059031877214</v>
      </c>
      <c r="N5" s="6" t="s">
        <v>10054</v>
      </c>
      <c r="O5" s="9">
        <v>0.75</v>
      </c>
      <c r="P5" s="12">
        <f t="shared" si="0"/>
        <v>0.75</v>
      </c>
      <c r="Q5" s="12">
        <f t="shared" si="1"/>
        <v>0</v>
      </c>
      <c r="R5" s="12">
        <f t="shared" si="2"/>
        <v>0</v>
      </c>
    </row>
    <row r="6" spans="1:18" x14ac:dyDescent="0.3">
      <c r="A6" s="6" t="s">
        <v>10052</v>
      </c>
      <c r="B6" s="14">
        <v>10000</v>
      </c>
      <c r="C6" s="9">
        <v>0.40050000000000002</v>
      </c>
      <c r="G6" s="6" t="s">
        <v>10056</v>
      </c>
      <c r="H6" s="9">
        <v>0.3550762756443977</v>
      </c>
      <c r="J6" s="6" t="s">
        <v>10052</v>
      </c>
      <c r="K6" s="14">
        <v>10000</v>
      </c>
      <c r="L6" s="9">
        <v>0.40050000000000002</v>
      </c>
      <c r="N6" s="6" t="s">
        <v>10055</v>
      </c>
      <c r="O6" s="9">
        <v>0.76572958500669341</v>
      </c>
      <c r="P6" s="12">
        <f t="shared" si="0"/>
        <v>0.76572958500669341</v>
      </c>
      <c r="Q6" s="12">
        <f t="shared" si="1"/>
        <v>0</v>
      </c>
      <c r="R6" s="12">
        <f t="shared" si="2"/>
        <v>0</v>
      </c>
    </row>
    <row r="7" spans="1:18" x14ac:dyDescent="0.3">
      <c r="G7" s="6" t="s">
        <v>10069</v>
      </c>
      <c r="H7" s="9">
        <v>0.63850110213078615</v>
      </c>
      <c r="N7" s="6" t="s">
        <v>10052</v>
      </c>
      <c r="O7" s="9">
        <v>0.40050000000000002</v>
      </c>
    </row>
    <row r="8" spans="1:18" x14ac:dyDescent="0.3">
      <c r="G8" s="6" t="s">
        <v>10052</v>
      </c>
      <c r="H8" s="9">
        <v>0.40050000000000002</v>
      </c>
    </row>
    <row r="13" spans="1:18" x14ac:dyDescent="0.3">
      <c r="G13" s="8" t="s">
        <v>10067</v>
      </c>
      <c r="H13" t="s">
        <v>10066</v>
      </c>
      <c r="I13" t="s">
        <v>10082</v>
      </c>
      <c r="J13" t="s">
        <v>10083</v>
      </c>
      <c r="K13" t="s">
        <v>10084</v>
      </c>
      <c r="M13" s="13" t="s">
        <v>10066</v>
      </c>
    </row>
    <row r="14" spans="1:18" x14ac:dyDescent="0.3">
      <c r="G14" s="6" t="s">
        <v>10050</v>
      </c>
      <c r="H14" s="9">
        <v>0.27123655913978495</v>
      </c>
      <c r="I14" s="12">
        <f t="shared" ref="I14:I18" si="3">IF(H14&lt;0.5, 1,0)</f>
        <v>1</v>
      </c>
      <c r="J14" s="12">
        <f t="shared" ref="J14:J18" si="4">IF(AND(H14&gt;=0.5,H14&lt;0.7),1, 0)</f>
        <v>0</v>
      </c>
      <c r="K14" s="12">
        <f t="shared" ref="K14:K18" si="5">IF(H14&lt;0.7, 1,0)</f>
        <v>1</v>
      </c>
      <c r="M14" s="9">
        <v>0.27123655913978495</v>
      </c>
    </row>
    <row r="15" spans="1:18" x14ac:dyDescent="0.3">
      <c r="G15" s="6" t="s">
        <v>10051</v>
      </c>
      <c r="H15" s="9">
        <v>0.2856350526899612</v>
      </c>
      <c r="I15" s="12">
        <f t="shared" si="3"/>
        <v>1</v>
      </c>
      <c r="J15" s="12">
        <f t="shared" si="4"/>
        <v>0</v>
      </c>
      <c r="K15" s="12">
        <f t="shared" si="5"/>
        <v>1</v>
      </c>
      <c r="M15" s="9">
        <v>0.2856350526899612</v>
      </c>
    </row>
    <row r="16" spans="1:18" x14ac:dyDescent="0.3">
      <c r="G16" s="6" t="s">
        <v>10053</v>
      </c>
      <c r="H16" s="9">
        <v>0.28384050367261282</v>
      </c>
      <c r="I16" s="12">
        <f t="shared" si="3"/>
        <v>1</v>
      </c>
      <c r="J16" s="12">
        <f t="shared" si="4"/>
        <v>0</v>
      </c>
      <c r="K16" s="12">
        <f t="shared" si="5"/>
        <v>1</v>
      </c>
      <c r="M16" s="9">
        <v>0.28384050367261282</v>
      </c>
    </row>
    <row r="17" spans="7:13" x14ac:dyDescent="0.3">
      <c r="G17" s="6" t="s">
        <v>10054</v>
      </c>
      <c r="H17" s="9">
        <v>0.75</v>
      </c>
      <c r="I17" s="12">
        <f t="shared" si="3"/>
        <v>0</v>
      </c>
      <c r="J17" s="12">
        <f t="shared" si="4"/>
        <v>0</v>
      </c>
      <c r="K17" s="12">
        <f t="shared" si="5"/>
        <v>0</v>
      </c>
      <c r="M17" s="9">
        <v>0.75</v>
      </c>
    </row>
    <row r="18" spans="7:13" x14ac:dyDescent="0.3">
      <c r="G18" s="6" t="s">
        <v>10055</v>
      </c>
      <c r="H18" s="9">
        <v>0.76572958500669341</v>
      </c>
      <c r="I18" s="12">
        <f t="shared" si="3"/>
        <v>0</v>
      </c>
      <c r="J18" s="12">
        <f t="shared" si="4"/>
        <v>0</v>
      </c>
      <c r="K18" s="12">
        <f t="shared" si="5"/>
        <v>0</v>
      </c>
      <c r="M18" s="9">
        <v>0.76572958500669341</v>
      </c>
    </row>
    <row r="19" spans="7:13" x14ac:dyDescent="0.3">
      <c r="G19" s="6" t="s">
        <v>10052</v>
      </c>
      <c r="H19" s="9">
        <v>0.40050000000000002</v>
      </c>
    </row>
    <row r="24" spans="7:13" x14ac:dyDescent="0.3">
      <c r="G24" s="8" t="s">
        <v>10073</v>
      </c>
      <c r="H24" t="s">
        <v>10064</v>
      </c>
    </row>
    <row r="25" spans="7:13" x14ac:dyDescent="0.3">
      <c r="G25" s="6" t="s">
        <v>10056</v>
      </c>
      <c r="H25" s="9">
        <v>0.33024929324081215</v>
      </c>
    </row>
    <row r="26" spans="7:13" x14ac:dyDescent="0.3">
      <c r="G26" s="6" t="s">
        <v>10059</v>
      </c>
      <c r="H26" s="9">
        <v>0.33764510779436152</v>
      </c>
    </row>
    <row r="27" spans="7:13" x14ac:dyDescent="0.3">
      <c r="G27" s="6" t="s">
        <v>10058</v>
      </c>
      <c r="H27" s="9">
        <v>0.47876447876447875</v>
      </c>
    </row>
    <row r="28" spans="7:13" x14ac:dyDescent="0.3">
      <c r="G28" s="6" t="s">
        <v>10057</v>
      </c>
      <c r="H28" s="9">
        <v>0.76802096985583224</v>
      </c>
    </row>
    <row r="29" spans="7:13" x14ac:dyDescent="0.3">
      <c r="G29" s="6" t="s">
        <v>10052</v>
      </c>
      <c r="H29" s="9">
        <v>0.40050000000000002</v>
      </c>
    </row>
    <row r="31" spans="7:13" x14ac:dyDescent="0.3">
      <c r="G31" s="8" t="s">
        <v>10071</v>
      </c>
      <c r="H31" t="s">
        <v>10072</v>
      </c>
    </row>
    <row r="32" spans="7:13" x14ac:dyDescent="0.3">
      <c r="G32" s="6" t="s">
        <v>10029</v>
      </c>
      <c r="H32" s="9">
        <v>0.42245557350565427</v>
      </c>
    </row>
    <row r="33" spans="7:8" x14ac:dyDescent="0.3">
      <c r="G33" s="6" t="s">
        <v>10032</v>
      </c>
      <c r="H33" s="9">
        <v>0.41529605263157893</v>
      </c>
    </row>
    <row r="34" spans="7:8" x14ac:dyDescent="0.3">
      <c r="G34" s="6" t="s">
        <v>10028</v>
      </c>
      <c r="H34" s="9">
        <v>0.40410418310970797</v>
      </c>
    </row>
    <row r="35" spans="7:8" x14ac:dyDescent="0.3">
      <c r="G35" s="6" t="s">
        <v>10033</v>
      </c>
      <c r="H35" s="9">
        <v>0.40186915887850466</v>
      </c>
    </row>
    <row r="36" spans="7:8" x14ac:dyDescent="0.3">
      <c r="G36" s="6" t="s">
        <v>10026</v>
      </c>
      <c r="H36" s="9">
        <v>0.39548872180451128</v>
      </c>
    </row>
    <row r="37" spans="7:8" x14ac:dyDescent="0.3">
      <c r="G37" s="6" t="s">
        <v>10027</v>
      </c>
      <c r="H37" s="9">
        <v>0.39384116693679094</v>
      </c>
    </row>
    <row r="38" spans="7:8" x14ac:dyDescent="0.3">
      <c r="G38" s="6" t="s">
        <v>10030</v>
      </c>
      <c r="H38" s="9">
        <v>0.38717735220649457</v>
      </c>
    </row>
    <row r="39" spans="7:8" x14ac:dyDescent="0.3">
      <c r="G39" s="6" t="s">
        <v>10031</v>
      </c>
      <c r="H39" s="9">
        <v>0.38373983739837397</v>
      </c>
    </row>
    <row r="40" spans="7:8" x14ac:dyDescent="0.3">
      <c r="G40" s="6" t="s">
        <v>10052</v>
      </c>
      <c r="H40" s="9">
        <v>0.40050000000000002</v>
      </c>
    </row>
  </sheetData>
  <conditionalFormatting sqref="P13:P15">
    <cfRule type="colorScale" priority="1">
      <colorScale>
        <cfvo type="min"/>
        <cfvo type="percentile" val="50"/>
        <cfvo type="max"/>
        <color rgb="FFF8696B"/>
        <color rgb="FFFFEB84"/>
        <color rgb="FF63BE7B"/>
      </colorScale>
    </cfRule>
  </conditionalFormatting>
  <pageMargins left="0.7" right="0.7" top="0.75" bottom="0.75" header="0.3" footer="0.3"/>
  <tableParts count="2">
    <tablePart r:id="rId8"/>
    <tablePart r:id="rId9"/>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E99B3-7E2E-4F06-81DC-A3345033C46F}">
  <dimension ref="A3:G7"/>
  <sheetViews>
    <sheetView workbookViewId="0">
      <selection activeCell="G7" sqref="G7"/>
    </sheetView>
  </sheetViews>
  <sheetFormatPr defaultRowHeight="14.4" x14ac:dyDescent="0.3"/>
  <cols>
    <col min="1" max="1" width="10.5546875" bestFit="1" customWidth="1"/>
    <col min="3" max="3" width="17.88671875" bestFit="1" customWidth="1"/>
    <col min="5" max="5" width="18.6640625" bestFit="1" customWidth="1"/>
    <col min="7" max="7" width="11.6640625" bestFit="1" customWidth="1"/>
  </cols>
  <sheetData>
    <row r="3" spans="1:7" x14ac:dyDescent="0.3">
      <c r="A3" t="s">
        <v>10075</v>
      </c>
      <c r="C3" t="s">
        <v>10076</v>
      </c>
      <c r="E3" t="s">
        <v>10077</v>
      </c>
      <c r="G3" t="s">
        <v>10078</v>
      </c>
    </row>
    <row r="4" spans="1:7" x14ac:dyDescent="0.3">
      <c r="A4">
        <v>10000</v>
      </c>
      <c r="C4" s="9">
        <v>0.40050000000000002</v>
      </c>
      <c r="E4" s="2">
        <v>714.92880000000002</v>
      </c>
      <c r="G4" s="9">
        <v>17.58587300000001</v>
      </c>
    </row>
    <row r="5" spans="1:7" x14ac:dyDescent="0.3">
      <c r="A5">
        <v>10000</v>
      </c>
      <c r="C5" s="9">
        <v>0.40050000000000002</v>
      </c>
      <c r="E5" s="2">
        <v>714.92880000000002</v>
      </c>
      <c r="G5" s="9">
        <v>17.58587300000001</v>
      </c>
    </row>
    <row r="7" spans="1:7" x14ac:dyDescent="0.3">
      <c r="G7" s="9">
        <v>17.58587300000001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D731F-E20F-42E1-866C-1829A3D2694B}">
  <sheetPr>
    <tabColor rgb="FF7030A0"/>
  </sheetPr>
  <dimension ref="A1:P1"/>
  <sheetViews>
    <sheetView showGridLines="0" showRowColHeaders="0" zoomScaleNormal="100" workbookViewId="0">
      <selection activeCell="AE7" sqref="AE7"/>
    </sheetView>
  </sheetViews>
  <sheetFormatPr defaultRowHeight="14.4" x14ac:dyDescent="0.3"/>
  <cols>
    <col min="1" max="16384" width="8.88671875" style="10"/>
  </cols>
  <sheetData>
    <row r="1" spans="1:16" customFormat="1" ht="30.75" customHeight="1" x14ac:dyDescent="0.3">
      <c r="A1" s="10"/>
      <c r="B1" s="10"/>
      <c r="C1" s="10"/>
      <c r="D1" s="11"/>
      <c r="E1" s="11"/>
      <c r="F1" s="11"/>
      <c r="G1" s="11"/>
      <c r="H1" s="11"/>
      <c r="I1" s="11"/>
      <c r="J1" s="11"/>
      <c r="K1" s="11"/>
      <c r="L1" s="11"/>
      <c r="M1" s="11"/>
      <c r="N1" s="11"/>
      <c r="O1" s="11"/>
      <c r="P1" s="1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73A-617F-4A95-91C1-F555E6742950}">
  <sheetPr>
    <tabColor rgb="FF7030A0"/>
  </sheetPr>
  <dimension ref="A1:P1"/>
  <sheetViews>
    <sheetView showGridLines="0" showRowColHeaders="0" tabSelected="1" zoomScaleNormal="100" workbookViewId="0">
      <selection activeCell="AA13" sqref="AA13"/>
    </sheetView>
  </sheetViews>
  <sheetFormatPr defaultRowHeight="14.4" x14ac:dyDescent="0.3"/>
  <cols>
    <col min="1" max="16384" width="8.88671875" style="10"/>
  </cols>
  <sheetData>
    <row r="1" spans="1:16" customFormat="1" ht="30.75" customHeight="1" x14ac:dyDescent="0.3">
      <c r="A1" s="10"/>
      <c r="B1" s="10"/>
      <c r="C1" s="10"/>
      <c r="D1" s="11"/>
      <c r="E1" s="11"/>
      <c r="F1" s="11"/>
      <c r="G1" s="11"/>
      <c r="H1" s="11"/>
      <c r="I1" s="11"/>
      <c r="J1" s="11"/>
      <c r="K1" s="11"/>
      <c r="L1" s="11"/>
      <c r="M1" s="11"/>
      <c r="N1" s="11"/>
      <c r="O1" s="11"/>
      <c r="P1" s="1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ANALYSIS</vt:lpstr>
      <vt:lpstr>PIVOT TABLE</vt:lpstr>
      <vt:lpstr>CHARTS</vt:lpstr>
      <vt:lpstr>KPI</vt:lpstr>
      <vt:lpstr>DASHBOARD (2)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AOC CONSULTING</cp:lastModifiedBy>
  <dcterms:created xsi:type="dcterms:W3CDTF">2025-11-11T13:53:22Z</dcterms:created>
  <dcterms:modified xsi:type="dcterms:W3CDTF">2025-12-01T07:14:30Z</dcterms:modified>
</cp:coreProperties>
</file>